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reporte metas físicas\"/>
    </mc:Choice>
  </mc:AlternateContent>
  <bookViews>
    <workbookView xWindow="0" yWindow="0" windowWidth="21600" windowHeight="9735" firstSheet="120" activeTab="123"/>
  </bookViews>
  <sheets>
    <sheet name="Anexo PPpR" sheetId="2" r:id="rId1"/>
    <sheet name="Anexo PDpto" sheetId="3" r:id="rId2"/>
    <sheet name="Anexo PProd" sheetId="4" r:id="rId3"/>
    <sheet name="Anexo Sector PCM PPpR" sheetId="5" r:id="rId4"/>
    <sheet name="Anexo Sector PCM PDpto" sheetId="6" r:id="rId5"/>
    <sheet name="Anexo Sector PCM PProd" sheetId="7" r:id="rId6"/>
    <sheet name="Anexo Sector PJ PPpR" sheetId="8" r:id="rId7"/>
    <sheet name="Anexo Sector PJ PDpto" sheetId="9" r:id="rId8"/>
    <sheet name="Anexo Sector PJ PProd" sheetId="10" r:id="rId9"/>
    <sheet name="Anexo Sector AMB PPpR" sheetId="11" r:id="rId10"/>
    <sheet name="Anexo Sector AMB PDpto" sheetId="12" r:id="rId11"/>
    <sheet name="Anexo Sector AMB PProd" sheetId="13" r:id="rId12"/>
    <sheet name="Anexo Sector JUS PPpR" sheetId="14" r:id="rId13"/>
    <sheet name="Anexo Sector JUS PDpto" sheetId="15" r:id="rId14"/>
    <sheet name="Anexo Sector JUS PProd" sheetId="16" r:id="rId15"/>
    <sheet name="Anexo Sector INT PPpR" sheetId="17" r:id="rId16"/>
    <sheet name="Anexo Sector INT PDpto" sheetId="18" r:id="rId17"/>
    <sheet name="Anexo Sector INT PProd" sheetId="19" r:id="rId18"/>
    <sheet name="Anexo Sector RREE PPpR" sheetId="20" r:id="rId19"/>
    <sheet name="Anexo Sector RREE PDpto" sheetId="21" r:id="rId20"/>
    <sheet name="Anexo Sector RREE PProd" sheetId="22" r:id="rId21"/>
    <sheet name="Anexo Sector E&amp;F PPpR" sheetId="23" r:id="rId22"/>
    <sheet name="Anexo Sector E&amp;F PDpto" sheetId="24" r:id="rId23"/>
    <sheet name="Anexo Sector E&amp;F PProd" sheetId="25" r:id="rId24"/>
    <sheet name="Anexo Sector EDU PPpR" sheetId="26" r:id="rId25"/>
    <sheet name="Anexo Sector EDU PDpto" sheetId="27" r:id="rId26"/>
    <sheet name="Anexo Sector EDU PProd" sheetId="28" r:id="rId27"/>
    <sheet name="Anexo Sector SAL PPpR" sheetId="29" r:id="rId28"/>
    <sheet name="Anexo Sector SAL PDpto" sheetId="30" r:id="rId29"/>
    <sheet name="Anexo Sector SAL PProd" sheetId="31" r:id="rId30"/>
    <sheet name="Anexo Sector T&amp;PE PPpR" sheetId="32" r:id="rId31"/>
    <sheet name="Anexo Sector T&amp;PE PDpto" sheetId="33" r:id="rId32"/>
    <sheet name="Anexo Sector T&amp;PE PProd" sheetId="34" r:id="rId33"/>
    <sheet name="Anexo Sector AGR PPpR" sheetId="35" r:id="rId34"/>
    <sheet name="Anexo Sector AGR PDpto" sheetId="36" r:id="rId35"/>
    <sheet name="Anexo Sector AGR PProd" sheetId="37" r:id="rId36"/>
    <sheet name="Anexo Sector E&amp;M PPpR" sheetId="38" r:id="rId37"/>
    <sheet name="Anexo Sector E&amp;M PDpto" sheetId="39" r:id="rId38"/>
    <sheet name="Anexo Sector E&amp;M PProd" sheetId="40" r:id="rId39"/>
    <sheet name="Anexo Sector MP PPpR" sheetId="44" r:id="rId40"/>
    <sheet name="Anexo Sector MP PDpto" sheetId="45" r:id="rId41"/>
    <sheet name="Anexo Sector MP PProd" sheetId="46" r:id="rId42"/>
    <sheet name="Anexo Sector DEF PPpR" sheetId="47" r:id="rId43"/>
    <sheet name="Anexo Sector DEF PDpto" sheetId="48" r:id="rId44"/>
    <sheet name="Anexo Sector DEF PProd" sheetId="49" r:id="rId45"/>
    <sheet name="Anexo Sector RENIEC PPpR" sheetId="50" r:id="rId46"/>
    <sheet name="Anexo Sector RENIEC PDpto" sheetId="51" r:id="rId47"/>
    <sheet name="Anexo Sector RENIEC PProd" sheetId="52" r:id="rId48"/>
    <sheet name="Anexo Sector CE&amp;T PPpR" sheetId="53" r:id="rId49"/>
    <sheet name="Anexo Sector CE&amp;T PDpto" sheetId="54" r:id="rId50"/>
    <sheet name="Anexo Sector CE&amp;T PProd" sheetId="55" r:id="rId51"/>
    <sheet name="Anexo Sector T&amp;C PPpR" sheetId="56" r:id="rId52"/>
    <sheet name="Anexo Sector T&amp;C PDpto" sheetId="57" r:id="rId53"/>
    <sheet name="Anexo Sector T&amp;C PProd" sheetId="58" r:id="rId54"/>
    <sheet name="Anexo Sector VC&amp;S PPpR" sheetId="59" r:id="rId55"/>
    <sheet name="Anexo Sector VC&amp;S PDpto" sheetId="60" r:id="rId56"/>
    <sheet name="Anexo Sector VC&amp;S PProd" sheetId="61" r:id="rId57"/>
    <sheet name="Anexo Sector PROD PPpR" sheetId="62" r:id="rId58"/>
    <sheet name="Anexo Sector PROD PDpto" sheetId="63" r:id="rId59"/>
    <sheet name="Anexo Sector PROD PProd" sheetId="64" r:id="rId60"/>
    <sheet name="Anexo Sector M&amp;PV PPpR" sheetId="65" r:id="rId61"/>
    <sheet name="Anexo Sector M&amp;PV PDpto" sheetId="66" r:id="rId62"/>
    <sheet name="Anexo Sector M&amp;PV PProd" sheetId="67" r:id="rId63"/>
    <sheet name="Anexo Sector DIS PPpR" sheetId="68" r:id="rId64"/>
    <sheet name="Anexo Sector DIS PDpto" sheetId="69" r:id="rId65"/>
    <sheet name="Anexo Sector DIS PProd" sheetId="70" r:id="rId66"/>
    <sheet name="Anexo Sector GR PPpR" sheetId="71" r:id="rId67"/>
    <sheet name="Anexo Sector GR PDpto" sheetId="72" r:id="rId68"/>
    <sheet name="Anexo Sector GR PProd" sheetId="73" r:id="rId69"/>
    <sheet name="Anexo Sector GR 440 PPpR" sheetId="74" r:id="rId70"/>
    <sheet name="Anexo Sector GR 440 PProd" sheetId="75" r:id="rId71"/>
    <sheet name="Anexo Sector GR 441 PPpR" sheetId="76" r:id="rId72"/>
    <sheet name="Anexo Sector GR 441 PProd" sheetId="77" r:id="rId73"/>
    <sheet name="Anexo Sector GR 442 PPpR" sheetId="78" r:id="rId74"/>
    <sheet name="Anexo Sector GR 442 PProd" sheetId="79" r:id="rId75"/>
    <sheet name="Anexo Sector GR 443 PPpR" sheetId="80" r:id="rId76"/>
    <sheet name="Anexo Sector GR 443 PProd" sheetId="81" r:id="rId77"/>
    <sheet name="Anexo Sector GR 444 PPpR" sheetId="82" r:id="rId78"/>
    <sheet name="Anexo Sector GR 444 PProd" sheetId="83" r:id="rId79"/>
    <sheet name="Anexo Sector GR 445 PPpR" sheetId="84" r:id="rId80"/>
    <sheet name="Anexo Sector GR 445 PProd" sheetId="85" r:id="rId81"/>
    <sheet name="Anexo Sector GR 446 PPpR" sheetId="86" r:id="rId82"/>
    <sheet name="Anexo Sector GR 446 PProd" sheetId="87" r:id="rId83"/>
    <sheet name="Anexo Sector GR 447 PPpR" sheetId="88" r:id="rId84"/>
    <sheet name="Anexo Sector GR 447 PProd" sheetId="89" r:id="rId85"/>
    <sheet name="Anexo Sector GR 448 PPpR" sheetId="90" r:id="rId86"/>
    <sheet name="Anexo Sector GR 448 PProd" sheetId="91" r:id="rId87"/>
    <sheet name="Anexo Sector GR 449 PPpR" sheetId="92" r:id="rId88"/>
    <sheet name="Anexo Sector GR 449 PProd" sheetId="93" r:id="rId89"/>
    <sheet name="Anexo Sector GR 450 PPpR" sheetId="94" r:id="rId90"/>
    <sheet name="Anexo Sector GR 450 PProd" sheetId="95" r:id="rId91"/>
    <sheet name="Anexo Sector GR 451 PPpR" sheetId="96" r:id="rId92"/>
    <sheet name="Anexo Sector GR 451 PProd" sheetId="97" r:id="rId93"/>
    <sheet name="Anexo Sector GR 452 PPpR" sheetId="98" r:id="rId94"/>
    <sheet name="Anexo Sector GR 452 PProd" sheetId="99" r:id="rId95"/>
    <sheet name="Anexo Sector GR 453 PPpR" sheetId="100" r:id="rId96"/>
    <sheet name="Anexo Sector GR 453 PProd" sheetId="101" r:id="rId97"/>
    <sheet name="Anexo Sector GR 454 PPpR" sheetId="102" r:id="rId98"/>
    <sheet name="Anexo Sector GR 454 PProd" sheetId="103" r:id="rId99"/>
    <sheet name="Anexo Sector GR 455 PPpR" sheetId="104" r:id="rId100"/>
    <sheet name="Anexo Sector GR 455 PProd" sheetId="105" r:id="rId101"/>
    <sheet name="Anexo Sector GR 456 PPpR" sheetId="106" r:id="rId102"/>
    <sheet name="Anexo Sector GR 456 PProd" sheetId="107" r:id="rId103"/>
    <sheet name="Anexo Sector GR 457 PPpR" sheetId="108" r:id="rId104"/>
    <sheet name="Anexo Sector GR 457 PProd" sheetId="109" r:id="rId105"/>
    <sheet name="Anexo Sector GR 458 PPpR" sheetId="110" r:id="rId106"/>
    <sheet name="Anexo Sector GR 458 PProd" sheetId="111" r:id="rId107"/>
    <sheet name="Anexo Sector GR 459 PPpR" sheetId="112" r:id="rId108"/>
    <sheet name="Anexo Sector GR 459 PProd" sheetId="113" r:id="rId109"/>
    <sheet name="Anexo Sector GR 460 PPpR" sheetId="114" r:id="rId110"/>
    <sheet name="Anexo Sector GR 460 PProd" sheetId="115" r:id="rId111"/>
    <sheet name="Anexo Sector GR 461 PPpR" sheetId="116" r:id="rId112"/>
    <sheet name="Anexo Sector GR 461 PProd" sheetId="117" r:id="rId113"/>
    <sheet name="Anexo Sector GR 462 PPpR" sheetId="118" r:id="rId114"/>
    <sheet name="Anexo Sector GR 462 PProd" sheetId="119" r:id="rId115"/>
    <sheet name="Anexo Sector GR 463 PPpR" sheetId="120" r:id="rId116"/>
    <sheet name="Anexo Sector GR 463 PProd" sheetId="121" r:id="rId117"/>
    <sheet name="Anexo Sector GR 464 PPpR" sheetId="122" r:id="rId118"/>
    <sheet name="Anexo Sector GR 464 PProd" sheetId="123" r:id="rId119"/>
    <sheet name="Anexo Sector GR 465 PPpR" sheetId="124" r:id="rId120"/>
    <sheet name="Anexo Sector GR 465 PProd" sheetId="125" r:id="rId121"/>
    <sheet name="Anexo Sector GL PPpR" sheetId="126" r:id="rId122"/>
    <sheet name="Anexo Sector GL PDpto" sheetId="127" r:id="rId123"/>
    <sheet name="Anexo Sector GL PProd" sheetId="128" r:id="rId12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7" i="128" l="1"/>
  <c r="R8" i="128"/>
  <c r="R9" i="128"/>
  <c r="R10" i="128"/>
  <c r="R11" i="128"/>
  <c r="R12" i="128"/>
  <c r="R13" i="128"/>
  <c r="R14" i="128"/>
  <c r="R15" i="128"/>
  <c r="R16" i="128"/>
  <c r="R17" i="128"/>
  <c r="R18" i="128"/>
  <c r="R19" i="128"/>
  <c r="R20" i="128"/>
  <c r="R21" i="128"/>
  <c r="R22" i="128"/>
  <c r="R23" i="128"/>
  <c r="R24" i="128"/>
  <c r="R25" i="128"/>
  <c r="R26" i="128"/>
  <c r="R27" i="128"/>
  <c r="R28" i="128"/>
  <c r="R29" i="128"/>
  <c r="R30" i="128"/>
  <c r="R31" i="128"/>
  <c r="R32" i="128"/>
  <c r="R33" i="128"/>
  <c r="R34" i="128"/>
  <c r="R35" i="128"/>
  <c r="R36" i="128"/>
  <c r="R37" i="128"/>
  <c r="R38" i="128"/>
  <c r="R39" i="128"/>
  <c r="R40" i="128"/>
  <c r="R41" i="128"/>
  <c r="R42" i="128"/>
  <c r="R43" i="128"/>
  <c r="R44" i="128"/>
  <c r="R45" i="128"/>
  <c r="R46" i="128"/>
  <c r="R47" i="128"/>
  <c r="R48" i="128"/>
  <c r="R49" i="128"/>
  <c r="R50" i="128"/>
  <c r="R51" i="128"/>
  <c r="R52" i="128"/>
  <c r="R53" i="128"/>
  <c r="R54" i="128"/>
  <c r="R55" i="128"/>
  <c r="R56" i="128"/>
  <c r="R57" i="128"/>
  <c r="R58" i="128"/>
  <c r="R59" i="128"/>
  <c r="R60" i="128"/>
  <c r="R61" i="128"/>
  <c r="R62" i="128"/>
  <c r="R63" i="128"/>
  <c r="R64" i="128"/>
  <c r="R65" i="128"/>
  <c r="R66" i="128"/>
  <c r="R67" i="128"/>
  <c r="R68" i="128"/>
  <c r="R69" i="128"/>
  <c r="R70" i="128"/>
  <c r="R71" i="128"/>
  <c r="R72" i="128"/>
  <c r="R73" i="128"/>
  <c r="R74" i="128"/>
  <c r="R75" i="128"/>
  <c r="R76" i="128"/>
  <c r="R77" i="128"/>
  <c r="R78" i="128"/>
  <c r="R79" i="128"/>
  <c r="R80" i="128"/>
  <c r="R81" i="128"/>
  <c r="R82" i="128"/>
  <c r="R83" i="128"/>
  <c r="R84" i="128"/>
  <c r="R85" i="128"/>
  <c r="R86" i="128"/>
  <c r="R87" i="128"/>
  <c r="R88" i="128"/>
  <c r="R89" i="128"/>
  <c r="R90" i="128"/>
  <c r="R91" i="128"/>
  <c r="R92" i="128"/>
  <c r="R93" i="128"/>
  <c r="R94" i="128"/>
  <c r="R95" i="128"/>
  <c r="R96" i="128"/>
  <c r="R97" i="128"/>
  <c r="R98" i="128"/>
  <c r="R99" i="128"/>
  <c r="R100" i="128"/>
  <c r="R101" i="128"/>
  <c r="R102" i="128"/>
  <c r="R103" i="128"/>
  <c r="R104" i="128"/>
  <c r="R105" i="128"/>
  <c r="R106" i="128"/>
  <c r="R107" i="128"/>
  <c r="R108" i="128"/>
  <c r="R109" i="128"/>
  <c r="R110" i="128"/>
  <c r="R111" i="128"/>
  <c r="R112" i="128"/>
  <c r="R113" i="128"/>
  <c r="R114" i="128"/>
  <c r="R115" i="128"/>
  <c r="R116" i="128"/>
  <c r="R117" i="128"/>
  <c r="R118" i="128"/>
  <c r="R119" i="128"/>
  <c r="R120" i="128"/>
  <c r="R121" i="128"/>
  <c r="R122" i="128"/>
  <c r="R123" i="128"/>
  <c r="R124" i="128"/>
  <c r="R125" i="128"/>
  <c r="R126" i="128"/>
  <c r="R127" i="128"/>
  <c r="R128" i="128"/>
  <c r="R129" i="128"/>
  <c r="R130" i="128"/>
  <c r="R131" i="128"/>
  <c r="R132" i="128"/>
  <c r="R133" i="128"/>
  <c r="R134" i="128"/>
  <c r="R135" i="128"/>
  <c r="R136" i="128"/>
  <c r="R137" i="128"/>
  <c r="R138" i="128"/>
  <c r="R139" i="128"/>
  <c r="R140" i="128"/>
  <c r="R141" i="128"/>
  <c r="R142" i="128"/>
  <c r="R143" i="128"/>
  <c r="R144" i="128"/>
  <c r="R145" i="128"/>
  <c r="R146" i="128"/>
  <c r="R147" i="128"/>
  <c r="R148" i="128"/>
  <c r="R149" i="128"/>
  <c r="R150" i="128"/>
  <c r="R151" i="128"/>
  <c r="R152" i="128"/>
  <c r="R153" i="128"/>
  <c r="R154" i="128"/>
  <c r="R155" i="128"/>
  <c r="R156" i="128"/>
  <c r="R157" i="128"/>
  <c r="R158" i="128"/>
  <c r="R159" i="128"/>
  <c r="R160" i="128"/>
  <c r="R161" i="128"/>
  <c r="R6" i="128"/>
  <c r="Q7" i="128"/>
  <c r="Q8" i="128"/>
  <c r="Q9" i="128"/>
  <c r="Q10" i="128"/>
  <c r="Q11" i="128"/>
  <c r="Q12" i="128"/>
  <c r="Q13" i="128"/>
  <c r="Q14" i="128"/>
  <c r="Q15" i="128"/>
  <c r="Q16" i="128"/>
  <c r="Q17" i="128"/>
  <c r="Q18" i="128"/>
  <c r="Q19" i="128"/>
  <c r="Q20" i="128"/>
  <c r="Q21" i="128"/>
  <c r="Q22" i="128"/>
  <c r="Q23" i="128"/>
  <c r="Q24" i="128"/>
  <c r="Q25" i="128"/>
  <c r="Q26" i="128"/>
  <c r="Q27" i="128"/>
  <c r="Q28" i="128"/>
  <c r="Q29" i="128"/>
  <c r="Q30" i="128"/>
  <c r="Q31" i="128"/>
  <c r="Q32" i="128"/>
  <c r="Q33" i="128"/>
  <c r="Q34" i="128"/>
  <c r="Q35" i="128"/>
  <c r="Q36" i="128"/>
  <c r="Q37" i="128"/>
  <c r="Q38" i="128"/>
  <c r="Q39" i="128"/>
  <c r="Q40" i="128"/>
  <c r="Q41" i="128"/>
  <c r="Q42" i="128"/>
  <c r="Q43" i="128"/>
  <c r="Q44" i="128"/>
  <c r="Q45" i="128"/>
  <c r="Q46" i="128"/>
  <c r="Q47" i="128"/>
  <c r="Q48" i="128"/>
  <c r="Q49" i="128"/>
  <c r="Q50" i="128"/>
  <c r="Q51" i="128"/>
  <c r="Q52" i="128"/>
  <c r="Q53" i="128"/>
  <c r="Q54" i="128"/>
  <c r="Q55" i="128"/>
  <c r="Q56" i="128"/>
  <c r="Q57" i="128"/>
  <c r="Q58" i="128"/>
  <c r="Q59" i="128"/>
  <c r="Q60" i="128"/>
  <c r="Q61" i="128"/>
  <c r="Q62" i="128"/>
  <c r="Q63" i="128"/>
  <c r="Q64" i="128"/>
  <c r="Q65" i="128"/>
  <c r="Q66" i="128"/>
  <c r="Q67" i="128"/>
  <c r="Q68" i="128"/>
  <c r="Q69" i="128"/>
  <c r="Q70" i="128"/>
  <c r="Q71" i="128"/>
  <c r="Q72" i="128"/>
  <c r="Q73" i="128"/>
  <c r="Q74" i="128"/>
  <c r="Q75" i="128"/>
  <c r="Q76" i="128"/>
  <c r="Q77" i="128"/>
  <c r="Q78" i="128"/>
  <c r="Q79" i="128"/>
  <c r="Q80" i="128"/>
  <c r="Q81" i="128"/>
  <c r="Q82" i="128"/>
  <c r="Q83" i="128"/>
  <c r="Q84" i="128"/>
  <c r="Q85" i="128"/>
  <c r="Q86" i="128"/>
  <c r="Q87" i="128"/>
  <c r="Q88" i="128"/>
  <c r="Q89" i="128"/>
  <c r="Q90" i="128"/>
  <c r="Q91" i="128"/>
  <c r="Q92" i="128"/>
  <c r="Q93" i="128"/>
  <c r="Q94" i="128"/>
  <c r="Q95" i="128"/>
  <c r="Q96" i="128"/>
  <c r="Q97" i="128"/>
  <c r="Q98" i="128"/>
  <c r="Q99" i="128"/>
  <c r="Q100" i="128"/>
  <c r="Q101" i="128"/>
  <c r="Q102" i="128"/>
  <c r="Q103" i="128"/>
  <c r="Q104" i="128"/>
  <c r="Q105" i="128"/>
  <c r="Q106" i="128"/>
  <c r="Q107" i="128"/>
  <c r="Q108" i="128"/>
  <c r="Q109" i="128"/>
  <c r="Q110" i="128"/>
  <c r="Q111" i="128"/>
  <c r="Q112" i="128"/>
  <c r="Q113" i="128"/>
  <c r="Q114" i="128"/>
  <c r="Q115" i="128"/>
  <c r="Q116" i="128"/>
  <c r="Q117" i="128"/>
  <c r="Q118" i="128"/>
  <c r="Q119" i="128"/>
  <c r="Q120" i="128"/>
  <c r="Q121" i="128"/>
  <c r="Q122" i="128"/>
  <c r="Q123" i="128"/>
  <c r="Q124" i="128"/>
  <c r="Q125" i="128"/>
  <c r="Q126" i="128"/>
  <c r="Q127" i="128"/>
  <c r="Q128" i="128"/>
  <c r="Q129" i="128"/>
  <c r="Q130" i="128"/>
  <c r="Q131" i="128"/>
  <c r="Q132" i="128"/>
  <c r="Q133" i="128"/>
  <c r="Q134" i="128"/>
  <c r="Q135" i="128"/>
  <c r="Q136" i="128"/>
  <c r="Q137" i="128"/>
  <c r="Q138" i="128"/>
  <c r="Q139" i="128"/>
  <c r="Q140" i="128"/>
  <c r="Q141" i="128"/>
  <c r="Q142" i="128"/>
  <c r="Q143" i="128"/>
  <c r="Q144" i="128"/>
  <c r="Q145" i="128"/>
  <c r="Q146" i="128"/>
  <c r="Q147" i="128"/>
  <c r="Q148" i="128"/>
  <c r="Q149" i="128"/>
  <c r="Q150" i="128"/>
  <c r="Q151" i="128"/>
  <c r="Q152" i="128"/>
  <c r="Q153" i="128"/>
  <c r="Q154" i="128"/>
  <c r="Q155" i="128"/>
  <c r="Q156" i="128"/>
  <c r="Q157" i="128"/>
  <c r="Q158" i="128"/>
  <c r="Q159" i="128"/>
  <c r="Q160" i="128"/>
  <c r="Q161" i="128"/>
  <c r="Q6" i="128"/>
  <c r="P7" i="128"/>
  <c r="P8" i="128"/>
  <c r="P9" i="128"/>
  <c r="P10" i="128"/>
  <c r="P11" i="128"/>
  <c r="P12" i="128"/>
  <c r="P13" i="128"/>
  <c r="P14" i="128"/>
  <c r="P15" i="128"/>
  <c r="P16" i="128"/>
  <c r="P17" i="128"/>
  <c r="P18" i="128"/>
  <c r="P19" i="128"/>
  <c r="P20" i="128"/>
  <c r="P21" i="128"/>
  <c r="P22" i="128"/>
  <c r="P23" i="128"/>
  <c r="P24" i="128"/>
  <c r="P25" i="128"/>
  <c r="P26" i="128"/>
  <c r="P27" i="128"/>
  <c r="P28" i="128"/>
  <c r="P29" i="128"/>
  <c r="P30" i="128"/>
  <c r="P31" i="128"/>
  <c r="P32" i="128"/>
  <c r="P33" i="128"/>
  <c r="P34" i="128"/>
  <c r="P35" i="128"/>
  <c r="P36" i="128"/>
  <c r="P37" i="128"/>
  <c r="P38" i="128"/>
  <c r="P39" i="128"/>
  <c r="P40" i="128"/>
  <c r="P41" i="128"/>
  <c r="P42" i="128"/>
  <c r="P43" i="128"/>
  <c r="P44" i="128"/>
  <c r="P45" i="128"/>
  <c r="P46" i="128"/>
  <c r="P47" i="128"/>
  <c r="P48" i="128"/>
  <c r="P49" i="128"/>
  <c r="P50" i="128"/>
  <c r="P51" i="128"/>
  <c r="P52" i="128"/>
  <c r="P53" i="128"/>
  <c r="P54" i="128"/>
  <c r="P55" i="128"/>
  <c r="P56" i="128"/>
  <c r="P57" i="128"/>
  <c r="P58" i="128"/>
  <c r="P59" i="128"/>
  <c r="P60" i="128"/>
  <c r="P61" i="128"/>
  <c r="P62" i="128"/>
  <c r="P63" i="128"/>
  <c r="P64" i="128"/>
  <c r="P65" i="128"/>
  <c r="P66" i="128"/>
  <c r="P67" i="128"/>
  <c r="P68" i="128"/>
  <c r="P69" i="128"/>
  <c r="P70" i="128"/>
  <c r="P71" i="128"/>
  <c r="P72" i="128"/>
  <c r="P73" i="128"/>
  <c r="P74" i="128"/>
  <c r="P75" i="128"/>
  <c r="P76" i="128"/>
  <c r="P77" i="128"/>
  <c r="P78" i="128"/>
  <c r="P79" i="128"/>
  <c r="P80" i="128"/>
  <c r="P81" i="128"/>
  <c r="P82" i="128"/>
  <c r="P83" i="128"/>
  <c r="P84" i="128"/>
  <c r="P85" i="128"/>
  <c r="P86" i="128"/>
  <c r="P87" i="128"/>
  <c r="P88" i="128"/>
  <c r="P89" i="128"/>
  <c r="P90" i="128"/>
  <c r="P91" i="128"/>
  <c r="P92" i="128"/>
  <c r="P93" i="128"/>
  <c r="P94" i="128"/>
  <c r="P95" i="128"/>
  <c r="P96" i="128"/>
  <c r="P97" i="128"/>
  <c r="P98" i="128"/>
  <c r="P99" i="128"/>
  <c r="P100" i="128"/>
  <c r="P101" i="128"/>
  <c r="P102" i="128"/>
  <c r="P103" i="128"/>
  <c r="P104" i="128"/>
  <c r="P105" i="128"/>
  <c r="P106" i="128"/>
  <c r="P107" i="128"/>
  <c r="P108" i="128"/>
  <c r="P109" i="128"/>
  <c r="P110" i="128"/>
  <c r="P111" i="128"/>
  <c r="P112" i="128"/>
  <c r="P113" i="128"/>
  <c r="P114" i="128"/>
  <c r="P115" i="128"/>
  <c r="P116" i="128"/>
  <c r="P117" i="128"/>
  <c r="P118" i="128"/>
  <c r="P119" i="128"/>
  <c r="P120" i="128"/>
  <c r="P121" i="128"/>
  <c r="P122" i="128"/>
  <c r="P123" i="128"/>
  <c r="P124" i="128"/>
  <c r="P125" i="128"/>
  <c r="P126" i="128"/>
  <c r="P127" i="128"/>
  <c r="P128" i="128"/>
  <c r="P129" i="128"/>
  <c r="P130" i="128"/>
  <c r="P131" i="128"/>
  <c r="P132" i="128"/>
  <c r="P133" i="128"/>
  <c r="P134" i="128"/>
  <c r="P135" i="128"/>
  <c r="P136" i="128"/>
  <c r="P137" i="128"/>
  <c r="P138" i="128"/>
  <c r="P139" i="128"/>
  <c r="P140" i="128"/>
  <c r="P141" i="128"/>
  <c r="P142" i="128"/>
  <c r="P143" i="128"/>
  <c r="P144" i="128"/>
  <c r="P145" i="128"/>
  <c r="P146" i="128"/>
  <c r="P147" i="128"/>
  <c r="P148" i="128"/>
  <c r="P149" i="128"/>
  <c r="P150" i="128"/>
  <c r="P151" i="128"/>
  <c r="P152" i="128"/>
  <c r="P153" i="128"/>
  <c r="P154" i="128"/>
  <c r="P155" i="128"/>
  <c r="P156" i="128"/>
  <c r="P157" i="128"/>
  <c r="P158" i="128"/>
  <c r="P159" i="128"/>
  <c r="P160" i="128"/>
  <c r="P161" i="128"/>
  <c r="P6" i="128"/>
  <c r="L7" i="128"/>
  <c r="L8" i="128"/>
  <c r="L9" i="128"/>
  <c r="L10" i="128"/>
  <c r="L11" i="128"/>
  <c r="L12" i="128"/>
  <c r="L13" i="128"/>
  <c r="L14" i="128"/>
  <c r="L15" i="128"/>
  <c r="L16" i="128"/>
  <c r="L17" i="128"/>
  <c r="L18" i="128"/>
  <c r="L19" i="128"/>
  <c r="L20" i="128"/>
  <c r="L21" i="128"/>
  <c r="L22" i="128"/>
  <c r="L23" i="128"/>
  <c r="L24" i="128"/>
  <c r="L25" i="128"/>
  <c r="L26" i="128"/>
  <c r="L27" i="128"/>
  <c r="L28" i="128"/>
  <c r="L29" i="128"/>
  <c r="L30" i="128"/>
  <c r="L31" i="128"/>
  <c r="L32" i="128"/>
  <c r="L33" i="128"/>
  <c r="L34" i="128"/>
  <c r="L35" i="128"/>
  <c r="L36" i="128"/>
  <c r="L37" i="128"/>
  <c r="L38" i="128"/>
  <c r="L39" i="128"/>
  <c r="L40" i="128"/>
  <c r="L41" i="128"/>
  <c r="L42" i="128"/>
  <c r="L43" i="128"/>
  <c r="L44" i="128"/>
  <c r="L45" i="128"/>
  <c r="L46" i="128"/>
  <c r="L47" i="128"/>
  <c r="L48" i="128"/>
  <c r="L49" i="128"/>
  <c r="L50" i="128"/>
  <c r="L51" i="128"/>
  <c r="L52" i="128"/>
  <c r="L53" i="128"/>
  <c r="L54" i="128"/>
  <c r="L55" i="128"/>
  <c r="L56" i="128"/>
  <c r="L57" i="128"/>
  <c r="L58" i="128"/>
  <c r="L59" i="128"/>
  <c r="L60" i="128"/>
  <c r="L61" i="128"/>
  <c r="L62" i="128"/>
  <c r="L63" i="128"/>
  <c r="L64" i="128"/>
  <c r="L65" i="128"/>
  <c r="L66" i="128"/>
  <c r="L67" i="128"/>
  <c r="L68" i="128"/>
  <c r="L69" i="128"/>
  <c r="L70" i="128"/>
  <c r="L71" i="128"/>
  <c r="L72" i="128"/>
  <c r="L73" i="128"/>
  <c r="L74" i="128"/>
  <c r="L75" i="128"/>
  <c r="L76" i="128"/>
  <c r="L77" i="128"/>
  <c r="L78" i="128"/>
  <c r="L79" i="128"/>
  <c r="L80" i="128"/>
  <c r="L81" i="128"/>
  <c r="L82" i="128"/>
  <c r="L83" i="128"/>
  <c r="L84" i="128"/>
  <c r="L85" i="128"/>
  <c r="L86" i="128"/>
  <c r="L87" i="128"/>
  <c r="L88" i="128"/>
  <c r="L89" i="128"/>
  <c r="L90" i="128"/>
  <c r="L91" i="128"/>
  <c r="L92" i="128"/>
  <c r="L93" i="128"/>
  <c r="L94" i="128"/>
  <c r="L95" i="128"/>
  <c r="L96" i="128"/>
  <c r="L97" i="128"/>
  <c r="L98" i="128"/>
  <c r="L99" i="128"/>
  <c r="L100" i="128"/>
  <c r="L101" i="128"/>
  <c r="L102" i="128"/>
  <c r="L103" i="128"/>
  <c r="L104" i="128"/>
  <c r="L105" i="128"/>
  <c r="L106" i="128"/>
  <c r="L107" i="128"/>
  <c r="L108" i="128"/>
  <c r="L109" i="128"/>
  <c r="L110" i="128"/>
  <c r="L111" i="128"/>
  <c r="L112" i="128"/>
  <c r="L113" i="128"/>
  <c r="L114" i="128"/>
  <c r="L115" i="128"/>
  <c r="L116" i="128"/>
  <c r="L117" i="128"/>
  <c r="L118" i="128"/>
  <c r="L119" i="128"/>
  <c r="L120" i="128"/>
  <c r="L121" i="128"/>
  <c r="L122" i="128"/>
  <c r="L123" i="128"/>
  <c r="L124" i="128"/>
  <c r="L125" i="128"/>
  <c r="L126" i="128"/>
  <c r="L127" i="128"/>
  <c r="L128" i="128"/>
  <c r="L129" i="128"/>
  <c r="L130" i="128"/>
  <c r="L131" i="128"/>
  <c r="L132" i="128"/>
  <c r="L133" i="128"/>
  <c r="L134" i="128"/>
  <c r="L135" i="128"/>
  <c r="L136" i="128"/>
  <c r="L137" i="128"/>
  <c r="L138" i="128"/>
  <c r="L139" i="128"/>
  <c r="L140" i="128"/>
  <c r="L141" i="128"/>
  <c r="L142" i="128"/>
  <c r="L143" i="128"/>
  <c r="L144" i="128"/>
  <c r="L145" i="128"/>
  <c r="L146" i="128"/>
  <c r="L147" i="128"/>
  <c r="L148" i="128"/>
  <c r="L149" i="128"/>
  <c r="L150" i="128"/>
  <c r="L151" i="128"/>
  <c r="L152" i="128"/>
  <c r="L153" i="128"/>
  <c r="L154" i="128"/>
  <c r="L155" i="128"/>
  <c r="L156" i="128"/>
  <c r="L157" i="128"/>
  <c r="L158" i="128"/>
  <c r="L159" i="128"/>
  <c r="L160" i="128"/>
  <c r="L161" i="128"/>
  <c r="L6" i="128"/>
  <c r="R7" i="127"/>
  <c r="R8" i="127"/>
  <c r="R9" i="127"/>
  <c r="R10" i="127"/>
  <c r="R11" i="127"/>
  <c r="R12" i="127"/>
  <c r="R13" i="127"/>
  <c r="R14" i="127"/>
  <c r="R15" i="127"/>
  <c r="R16" i="127"/>
  <c r="R17" i="127"/>
  <c r="R18" i="127"/>
  <c r="R19" i="127"/>
  <c r="R20" i="127"/>
  <c r="R21" i="127"/>
  <c r="R22" i="127"/>
  <c r="R23" i="127"/>
  <c r="R24" i="127"/>
  <c r="R25" i="127"/>
  <c r="R26" i="127"/>
  <c r="R27" i="127"/>
  <c r="R28" i="127"/>
  <c r="R29" i="127"/>
  <c r="R30" i="127"/>
  <c r="R31" i="127"/>
  <c r="R32" i="127"/>
  <c r="R33" i="127"/>
  <c r="R34" i="127"/>
  <c r="R35" i="127"/>
  <c r="R36" i="127"/>
  <c r="R37" i="127"/>
  <c r="R38" i="127"/>
  <c r="R39" i="127"/>
  <c r="R40" i="127"/>
  <c r="R41" i="127"/>
  <c r="R42" i="127"/>
  <c r="R43" i="127"/>
  <c r="R44" i="127"/>
  <c r="R45" i="127"/>
  <c r="R46" i="127"/>
  <c r="R47" i="127"/>
  <c r="R48" i="127"/>
  <c r="R49" i="127"/>
  <c r="R50" i="127"/>
  <c r="R51" i="127"/>
  <c r="R52" i="127"/>
  <c r="R53" i="127"/>
  <c r="R54" i="127"/>
  <c r="R55" i="127"/>
  <c r="R56" i="127"/>
  <c r="R57" i="127"/>
  <c r="R58" i="127"/>
  <c r="R59" i="127"/>
  <c r="R60" i="127"/>
  <c r="R61" i="127"/>
  <c r="R62" i="127"/>
  <c r="R63" i="127"/>
  <c r="R64" i="127"/>
  <c r="R65" i="127"/>
  <c r="R66" i="127"/>
  <c r="R67" i="127"/>
  <c r="R68" i="127"/>
  <c r="R69" i="127"/>
  <c r="R70" i="127"/>
  <c r="R71" i="127"/>
  <c r="R72" i="127"/>
  <c r="R73" i="127"/>
  <c r="R74" i="127"/>
  <c r="R75" i="127"/>
  <c r="R76" i="127"/>
  <c r="R77" i="127"/>
  <c r="R78" i="127"/>
  <c r="R79" i="127"/>
  <c r="R80" i="127"/>
  <c r="R81" i="127"/>
  <c r="R82" i="127"/>
  <c r="R83" i="127"/>
  <c r="R84" i="127"/>
  <c r="R85" i="127"/>
  <c r="R86" i="127"/>
  <c r="R87" i="127"/>
  <c r="R88" i="127"/>
  <c r="R89" i="127"/>
  <c r="R90" i="127"/>
  <c r="R91" i="127"/>
  <c r="R92" i="127"/>
  <c r="R93" i="127"/>
  <c r="R94" i="127"/>
  <c r="R95" i="127"/>
  <c r="R96" i="127"/>
  <c r="R97" i="127"/>
  <c r="R98" i="127"/>
  <c r="R99" i="127"/>
  <c r="R100" i="127"/>
  <c r="R101" i="127"/>
  <c r="R102" i="127"/>
  <c r="R103" i="127"/>
  <c r="R104" i="127"/>
  <c r="R105" i="127"/>
  <c r="R106" i="127"/>
  <c r="R107" i="127"/>
  <c r="R108" i="127"/>
  <c r="R109" i="127"/>
  <c r="R110" i="127"/>
  <c r="R111" i="127"/>
  <c r="R112" i="127"/>
  <c r="R113" i="127"/>
  <c r="R114" i="127"/>
  <c r="R115" i="127"/>
  <c r="R116" i="127"/>
  <c r="R117" i="127"/>
  <c r="R118" i="127"/>
  <c r="R119" i="127"/>
  <c r="R120" i="127"/>
  <c r="R121" i="127"/>
  <c r="R122" i="127"/>
  <c r="R123" i="127"/>
  <c r="R124" i="127"/>
  <c r="R125" i="127"/>
  <c r="R126" i="127"/>
  <c r="R127" i="127"/>
  <c r="R128" i="127"/>
  <c r="R129" i="127"/>
  <c r="R130" i="127"/>
  <c r="R131" i="127"/>
  <c r="R132" i="127"/>
  <c r="R133" i="127"/>
  <c r="R134" i="127"/>
  <c r="R135" i="127"/>
  <c r="R136" i="127"/>
  <c r="R137" i="127"/>
  <c r="R138" i="127"/>
  <c r="R139" i="127"/>
  <c r="R140" i="127"/>
  <c r="R141" i="127"/>
  <c r="R142" i="127"/>
  <c r="R143" i="127"/>
  <c r="R144" i="127"/>
  <c r="R145" i="127"/>
  <c r="R146" i="127"/>
  <c r="R147" i="127"/>
  <c r="R148" i="127"/>
  <c r="R149" i="127"/>
  <c r="R150" i="127"/>
  <c r="R151" i="127"/>
  <c r="R152" i="127"/>
  <c r="R153" i="127"/>
  <c r="R154" i="127"/>
  <c r="R155" i="127"/>
  <c r="R156" i="127"/>
  <c r="R157" i="127"/>
  <c r="R158" i="127"/>
  <c r="R159" i="127"/>
  <c r="R160" i="127"/>
  <c r="R161" i="127"/>
  <c r="R162" i="127"/>
  <c r="R163" i="127"/>
  <c r="R164" i="127"/>
  <c r="R165" i="127"/>
  <c r="R166" i="127"/>
  <c r="R167" i="127"/>
  <c r="R168" i="127"/>
  <c r="R169" i="127"/>
  <c r="R170" i="127"/>
  <c r="R171" i="127"/>
  <c r="R172" i="127"/>
  <c r="R173" i="127"/>
  <c r="R174" i="127"/>
  <c r="R175" i="127"/>
  <c r="R176" i="127"/>
  <c r="R177" i="127"/>
  <c r="R178" i="127"/>
  <c r="R179" i="127"/>
  <c r="R180" i="127"/>
  <c r="R181" i="127"/>
  <c r="R182" i="127"/>
  <c r="R183" i="127"/>
  <c r="R184" i="127"/>
  <c r="R185" i="127"/>
  <c r="R186" i="127"/>
  <c r="R187" i="127"/>
  <c r="R188" i="127"/>
  <c r="R189" i="127"/>
  <c r="R190" i="127"/>
  <c r="R191" i="127"/>
  <c r="R192" i="127"/>
  <c r="R193" i="127"/>
  <c r="R194" i="127"/>
  <c r="R195" i="127"/>
  <c r="R196" i="127"/>
  <c r="R197" i="127"/>
  <c r="R198" i="127"/>
  <c r="R199" i="127"/>
  <c r="R200" i="127"/>
  <c r="R201" i="127"/>
  <c r="R202" i="127"/>
  <c r="R203" i="127"/>
  <c r="R204" i="127"/>
  <c r="R205" i="127"/>
  <c r="R206" i="127"/>
  <c r="R207" i="127"/>
  <c r="R208" i="127"/>
  <c r="R209" i="127"/>
  <c r="R210" i="127"/>
  <c r="R211" i="127"/>
  <c r="R212" i="127"/>
  <c r="R213" i="127"/>
  <c r="R214" i="127"/>
  <c r="R215" i="127"/>
  <c r="R216" i="127"/>
  <c r="R217" i="127"/>
  <c r="R218" i="127"/>
  <c r="R219" i="127"/>
  <c r="R220" i="127"/>
  <c r="R221" i="127"/>
  <c r="R222" i="127"/>
  <c r="R223" i="127"/>
  <c r="R224" i="127"/>
  <c r="R225" i="127"/>
  <c r="R226" i="127"/>
  <c r="R227" i="127"/>
  <c r="R228" i="127"/>
  <c r="R229" i="127"/>
  <c r="R230" i="127"/>
  <c r="R231" i="127"/>
  <c r="R232" i="127"/>
  <c r="R233" i="127"/>
  <c r="R234" i="127"/>
  <c r="R235" i="127"/>
  <c r="R236" i="127"/>
  <c r="R237" i="127"/>
  <c r="R238" i="127"/>
  <c r="R239" i="127"/>
  <c r="R240" i="127"/>
  <c r="R241" i="127"/>
  <c r="R242" i="127"/>
  <c r="R243" i="127"/>
  <c r="R244" i="127"/>
  <c r="R245" i="127"/>
  <c r="R246" i="127"/>
  <c r="R247" i="127"/>
  <c r="R248" i="127"/>
  <c r="R249" i="127"/>
  <c r="R250" i="127"/>
  <c r="R251" i="127"/>
  <c r="R252" i="127"/>
  <c r="R253" i="127"/>
  <c r="R254" i="127"/>
  <c r="R255" i="127"/>
  <c r="R256" i="127"/>
  <c r="R257" i="127"/>
  <c r="R258" i="127"/>
  <c r="R259" i="127"/>
  <c r="R260" i="127"/>
  <c r="R261" i="127"/>
  <c r="R262" i="127"/>
  <c r="R263" i="127"/>
  <c r="R264" i="127"/>
  <c r="R265" i="127"/>
  <c r="R266" i="127"/>
  <c r="R267" i="127"/>
  <c r="R268" i="127"/>
  <c r="R269" i="127"/>
  <c r="R270" i="127"/>
  <c r="R271" i="127"/>
  <c r="R272" i="127"/>
  <c r="R273" i="127"/>
  <c r="R274" i="127"/>
  <c r="R275" i="127"/>
  <c r="R276" i="127"/>
  <c r="R277" i="127"/>
  <c r="R278" i="127"/>
  <c r="R279" i="127"/>
  <c r="R280" i="127"/>
  <c r="R281" i="127"/>
  <c r="R282" i="127"/>
  <c r="R283" i="127"/>
  <c r="R284" i="127"/>
  <c r="R285" i="127"/>
  <c r="R286" i="127"/>
  <c r="R287" i="127"/>
  <c r="R288" i="127"/>
  <c r="R289" i="127"/>
  <c r="R290" i="127"/>
  <c r="R291" i="127"/>
  <c r="R292" i="127"/>
  <c r="R293" i="127"/>
  <c r="R294" i="127"/>
  <c r="R295" i="127"/>
  <c r="R296" i="127"/>
  <c r="R297" i="127"/>
  <c r="R298" i="127"/>
  <c r="R299" i="127"/>
  <c r="R300" i="127"/>
  <c r="R301" i="127"/>
  <c r="R302" i="127"/>
  <c r="R303" i="127"/>
  <c r="R304" i="127"/>
  <c r="R305" i="127"/>
  <c r="R306" i="127"/>
  <c r="R307" i="127"/>
  <c r="R308" i="127"/>
  <c r="R309" i="127"/>
  <c r="R310" i="127"/>
  <c r="R311" i="127"/>
  <c r="R312" i="127"/>
  <c r="R313" i="127"/>
  <c r="R314" i="127"/>
  <c r="R315" i="127"/>
  <c r="R316" i="127"/>
  <c r="R317" i="127"/>
  <c r="R318" i="127"/>
  <c r="R319" i="127"/>
  <c r="R320" i="127"/>
  <c r="R321" i="127"/>
  <c r="R322" i="127"/>
  <c r="R323" i="127"/>
  <c r="R324" i="127"/>
  <c r="R325" i="127"/>
  <c r="R326" i="127"/>
  <c r="R327" i="127"/>
  <c r="R328" i="127"/>
  <c r="R329" i="127"/>
  <c r="R330" i="127"/>
  <c r="R331" i="127"/>
  <c r="R332" i="127"/>
  <c r="R333" i="127"/>
  <c r="R334" i="127"/>
  <c r="R335" i="127"/>
  <c r="R336" i="127"/>
  <c r="R337" i="127"/>
  <c r="R338" i="127"/>
  <c r="R339" i="127"/>
  <c r="R340" i="127"/>
  <c r="R341" i="127"/>
  <c r="R342" i="127"/>
  <c r="R343" i="127"/>
  <c r="R344" i="127"/>
  <c r="R345" i="127"/>
  <c r="R346" i="127"/>
  <c r="R347" i="127"/>
  <c r="R348" i="127"/>
  <c r="R349" i="127"/>
  <c r="R350" i="127"/>
  <c r="R351" i="127"/>
  <c r="R352" i="127"/>
  <c r="R353" i="127"/>
  <c r="R354" i="127"/>
  <c r="R355" i="127"/>
  <c r="R356" i="127"/>
  <c r="R357" i="127"/>
  <c r="R358" i="127"/>
  <c r="R359" i="127"/>
  <c r="R360" i="127"/>
  <c r="R361" i="127"/>
  <c r="R362" i="127"/>
  <c r="R363" i="127"/>
  <c r="R364" i="127"/>
  <c r="R365" i="127"/>
  <c r="R366" i="127"/>
  <c r="R367" i="127"/>
  <c r="R368" i="127"/>
  <c r="R369" i="127"/>
  <c r="R370" i="127"/>
  <c r="R371" i="127"/>
  <c r="R372" i="127"/>
  <c r="R373" i="127"/>
  <c r="R374" i="127"/>
  <c r="R375" i="127"/>
  <c r="R376" i="127"/>
  <c r="R377" i="127"/>
  <c r="R378" i="127"/>
  <c r="R379" i="127"/>
  <c r="R380" i="127"/>
  <c r="R381" i="127"/>
  <c r="R382" i="127"/>
  <c r="R383" i="127"/>
  <c r="R384" i="127"/>
  <c r="R385" i="127"/>
  <c r="R386" i="127"/>
  <c r="R387" i="127"/>
  <c r="R388" i="127"/>
  <c r="R389" i="127"/>
  <c r="R390" i="127"/>
  <c r="R391" i="127"/>
  <c r="R392" i="127"/>
  <c r="R393" i="127"/>
  <c r="R394" i="127"/>
  <c r="R395" i="127"/>
  <c r="R396" i="127"/>
  <c r="R397" i="127"/>
  <c r="R398" i="127"/>
  <c r="R399" i="127"/>
  <c r="R400" i="127"/>
  <c r="R401" i="127"/>
  <c r="R402" i="127"/>
  <c r="R403" i="127"/>
  <c r="R404" i="127"/>
  <c r="R405" i="127"/>
  <c r="R406" i="127"/>
  <c r="R407" i="127"/>
  <c r="R408" i="127"/>
  <c r="R409" i="127"/>
  <c r="R410" i="127"/>
  <c r="R411" i="127"/>
  <c r="R412" i="127"/>
  <c r="R413" i="127"/>
  <c r="R414" i="127"/>
  <c r="R415" i="127"/>
  <c r="R416" i="127"/>
  <c r="R417" i="127"/>
  <c r="R418" i="127"/>
  <c r="R419" i="127"/>
  <c r="R420" i="127"/>
  <c r="R421" i="127"/>
  <c r="R422" i="127"/>
  <c r="R423" i="127"/>
  <c r="R424" i="127"/>
  <c r="R425" i="127"/>
  <c r="R426" i="127"/>
  <c r="R427" i="127"/>
  <c r="R428" i="127"/>
  <c r="R429" i="127"/>
  <c r="R430" i="127"/>
  <c r="R431" i="127"/>
  <c r="R432" i="127"/>
  <c r="R433" i="127"/>
  <c r="R434" i="127"/>
  <c r="R435" i="127"/>
  <c r="R436" i="127"/>
  <c r="R437" i="127"/>
  <c r="R438" i="127"/>
  <c r="R439" i="127"/>
  <c r="R440" i="127"/>
  <c r="R441" i="127"/>
  <c r="R442" i="127"/>
  <c r="R443" i="127"/>
  <c r="R444" i="127"/>
  <c r="R445" i="127"/>
  <c r="R446" i="127"/>
  <c r="R447" i="127"/>
  <c r="R448" i="127"/>
  <c r="R449" i="127"/>
  <c r="R450" i="127"/>
  <c r="R451" i="127"/>
  <c r="R452" i="127"/>
  <c r="R453" i="127"/>
  <c r="R454" i="127"/>
  <c r="R455" i="127"/>
  <c r="R456" i="127"/>
  <c r="R457" i="127"/>
  <c r="R458" i="127"/>
  <c r="R459" i="127"/>
  <c r="R460" i="127"/>
  <c r="R461" i="127"/>
  <c r="R462" i="127"/>
  <c r="R463" i="127"/>
  <c r="R464" i="127"/>
  <c r="R465" i="127"/>
  <c r="R466" i="127"/>
  <c r="R467" i="127"/>
  <c r="R468" i="127"/>
  <c r="R469" i="127"/>
  <c r="R470" i="127"/>
  <c r="R471" i="127"/>
  <c r="R472" i="127"/>
  <c r="R473" i="127"/>
  <c r="R474" i="127"/>
  <c r="R475" i="127"/>
  <c r="R476" i="127"/>
  <c r="R477" i="127"/>
  <c r="R478" i="127"/>
  <c r="R479" i="127"/>
  <c r="R480" i="127"/>
  <c r="R481" i="127"/>
  <c r="R482" i="127"/>
  <c r="R483" i="127"/>
  <c r="R484" i="127"/>
  <c r="R485" i="127"/>
  <c r="R486" i="127"/>
  <c r="R487" i="127"/>
  <c r="R488" i="127"/>
  <c r="R489" i="127"/>
  <c r="R490" i="127"/>
  <c r="R491" i="127"/>
  <c r="R492" i="127"/>
  <c r="R493" i="127"/>
  <c r="R494" i="127"/>
  <c r="R495" i="127"/>
  <c r="R496" i="127"/>
  <c r="R497" i="127"/>
  <c r="R498" i="127"/>
  <c r="R499" i="127"/>
  <c r="R500" i="127"/>
  <c r="R501" i="127"/>
  <c r="R502" i="127"/>
  <c r="R503" i="127"/>
  <c r="R504" i="127"/>
  <c r="R505" i="127"/>
  <c r="R506" i="127"/>
  <c r="R507" i="127"/>
  <c r="R508" i="127"/>
  <c r="R509" i="127"/>
  <c r="R510" i="127"/>
  <c r="R511" i="127"/>
  <c r="R512" i="127"/>
  <c r="R513" i="127"/>
  <c r="R514" i="127"/>
  <c r="R515" i="127"/>
  <c r="R516" i="127"/>
  <c r="R517" i="127"/>
  <c r="R518" i="127"/>
  <c r="R519" i="127"/>
  <c r="R520" i="127"/>
  <c r="R521" i="127"/>
  <c r="R522" i="127"/>
  <c r="R523" i="127"/>
  <c r="R524" i="127"/>
  <c r="R525" i="127"/>
  <c r="R526" i="127"/>
  <c r="R527" i="127"/>
  <c r="R528" i="127"/>
  <c r="R529" i="127"/>
  <c r="R530" i="127"/>
  <c r="R531" i="127"/>
  <c r="R532" i="127"/>
  <c r="R533" i="127"/>
  <c r="R534" i="127"/>
  <c r="R535" i="127"/>
  <c r="R536" i="127"/>
  <c r="R537" i="127"/>
  <c r="R538" i="127"/>
  <c r="R539" i="127"/>
  <c r="R540" i="127"/>
  <c r="R541" i="127"/>
  <c r="R542" i="127"/>
  <c r="R543" i="127"/>
  <c r="R544" i="127"/>
  <c r="R545" i="127"/>
  <c r="R546" i="127"/>
  <c r="R547" i="127"/>
  <c r="R548" i="127"/>
  <c r="R549" i="127"/>
  <c r="R550" i="127"/>
  <c r="R551" i="127"/>
  <c r="R552" i="127"/>
  <c r="R553" i="127"/>
  <c r="R554" i="127"/>
  <c r="R555" i="127"/>
  <c r="R556" i="127"/>
  <c r="R557" i="127"/>
  <c r="R558" i="127"/>
  <c r="R559" i="127"/>
  <c r="R560" i="127"/>
  <c r="R561" i="127"/>
  <c r="R562" i="127"/>
  <c r="R563" i="127"/>
  <c r="R564" i="127"/>
  <c r="R565" i="127"/>
  <c r="R566" i="127"/>
  <c r="R567" i="127"/>
  <c r="R568" i="127"/>
  <c r="R569" i="127"/>
  <c r="R570" i="127"/>
  <c r="R571" i="127"/>
  <c r="R572" i="127"/>
  <c r="R573" i="127"/>
  <c r="R574" i="127"/>
  <c r="R575" i="127"/>
  <c r="R576" i="127"/>
  <c r="R577" i="127"/>
  <c r="R578" i="127"/>
  <c r="R579" i="127"/>
  <c r="R580" i="127"/>
  <c r="R581" i="127"/>
  <c r="R582" i="127"/>
  <c r="R583" i="127"/>
  <c r="R584" i="127"/>
  <c r="R585" i="127"/>
  <c r="R586" i="127"/>
  <c r="R587" i="127"/>
  <c r="R588" i="127"/>
  <c r="R589" i="127"/>
  <c r="R590" i="127"/>
  <c r="R591" i="127"/>
  <c r="R592" i="127"/>
  <c r="R593" i="127"/>
  <c r="R594" i="127"/>
  <c r="R595" i="127"/>
  <c r="R596" i="127"/>
  <c r="R597" i="127"/>
  <c r="R598" i="127"/>
  <c r="R599" i="127"/>
  <c r="R600" i="127"/>
  <c r="R601" i="127"/>
  <c r="R602" i="127"/>
  <c r="R603" i="127"/>
  <c r="R604" i="127"/>
  <c r="R605" i="127"/>
  <c r="R606" i="127"/>
  <c r="R607" i="127"/>
  <c r="R608" i="127"/>
  <c r="R609" i="127"/>
  <c r="R610" i="127"/>
  <c r="R611" i="127"/>
  <c r="R612" i="127"/>
  <c r="R613" i="127"/>
  <c r="R614" i="127"/>
  <c r="R615" i="127"/>
  <c r="R616" i="127"/>
  <c r="R617" i="127"/>
  <c r="R618" i="127"/>
  <c r="R619" i="127"/>
  <c r="R620" i="127"/>
  <c r="R621" i="127"/>
  <c r="R622" i="127"/>
  <c r="R623" i="127"/>
  <c r="R624" i="127"/>
  <c r="R625" i="127"/>
  <c r="R626" i="127"/>
  <c r="R627" i="127"/>
  <c r="R628" i="127"/>
  <c r="R629" i="127"/>
  <c r="R630" i="127"/>
  <c r="R631" i="127"/>
  <c r="R632" i="127"/>
  <c r="R633" i="127"/>
  <c r="R634" i="127"/>
  <c r="R635" i="127"/>
  <c r="R636" i="127"/>
  <c r="R637" i="127"/>
  <c r="R638" i="127"/>
  <c r="R639" i="127"/>
  <c r="R640" i="127"/>
  <c r="R641" i="127"/>
  <c r="R642" i="127"/>
  <c r="R643" i="127"/>
  <c r="R644" i="127"/>
  <c r="R645" i="127"/>
  <c r="R646" i="127"/>
  <c r="R647" i="127"/>
  <c r="R648" i="127"/>
  <c r="R649" i="127"/>
  <c r="R650" i="127"/>
  <c r="R651" i="127"/>
  <c r="R652" i="127"/>
  <c r="R653" i="127"/>
  <c r="R654" i="127"/>
  <c r="R655" i="127"/>
  <c r="R656" i="127"/>
  <c r="R657" i="127"/>
  <c r="R658" i="127"/>
  <c r="R659" i="127"/>
  <c r="R660" i="127"/>
  <c r="R661" i="127"/>
  <c r="R662" i="127"/>
  <c r="R663" i="127"/>
  <c r="R664" i="127"/>
  <c r="R665" i="127"/>
  <c r="R666" i="127"/>
  <c r="R667" i="127"/>
  <c r="R668" i="127"/>
  <c r="R669" i="127"/>
  <c r="R670" i="127"/>
  <c r="R6" i="127"/>
  <c r="Q7" i="127"/>
  <c r="Q8" i="127"/>
  <c r="Q9" i="127"/>
  <c r="Q10" i="127"/>
  <c r="Q11" i="127"/>
  <c r="Q12" i="127"/>
  <c r="Q13" i="127"/>
  <c r="Q14" i="127"/>
  <c r="Q15" i="127"/>
  <c r="Q16" i="127"/>
  <c r="Q17" i="127"/>
  <c r="Q18" i="127"/>
  <c r="Q19" i="127"/>
  <c r="Q20" i="127"/>
  <c r="Q21" i="127"/>
  <c r="Q22" i="127"/>
  <c r="Q23" i="127"/>
  <c r="Q24" i="127"/>
  <c r="Q25" i="127"/>
  <c r="Q26" i="127"/>
  <c r="Q27" i="127"/>
  <c r="Q28" i="127"/>
  <c r="Q29" i="127"/>
  <c r="Q30" i="127"/>
  <c r="Q31" i="127"/>
  <c r="Q32" i="127"/>
  <c r="Q33" i="127"/>
  <c r="Q34" i="127"/>
  <c r="Q35" i="127"/>
  <c r="Q36" i="127"/>
  <c r="Q37" i="127"/>
  <c r="Q38" i="127"/>
  <c r="Q39" i="127"/>
  <c r="Q40" i="127"/>
  <c r="Q41" i="127"/>
  <c r="Q42" i="127"/>
  <c r="Q43" i="127"/>
  <c r="Q44" i="127"/>
  <c r="Q45" i="127"/>
  <c r="Q46" i="127"/>
  <c r="Q47" i="127"/>
  <c r="Q48" i="127"/>
  <c r="Q49" i="127"/>
  <c r="Q50" i="127"/>
  <c r="Q51" i="127"/>
  <c r="Q52" i="127"/>
  <c r="Q53" i="127"/>
  <c r="Q54" i="127"/>
  <c r="Q55" i="127"/>
  <c r="Q56" i="127"/>
  <c r="Q57" i="127"/>
  <c r="Q58" i="127"/>
  <c r="Q59" i="127"/>
  <c r="Q60" i="127"/>
  <c r="Q61" i="127"/>
  <c r="Q62" i="127"/>
  <c r="Q63" i="127"/>
  <c r="Q64" i="127"/>
  <c r="Q65" i="127"/>
  <c r="Q66" i="127"/>
  <c r="Q67" i="127"/>
  <c r="Q68" i="127"/>
  <c r="Q69" i="127"/>
  <c r="Q70" i="127"/>
  <c r="Q71" i="127"/>
  <c r="Q72" i="127"/>
  <c r="Q73" i="127"/>
  <c r="Q74" i="127"/>
  <c r="Q75" i="127"/>
  <c r="Q76" i="127"/>
  <c r="Q77" i="127"/>
  <c r="Q78" i="127"/>
  <c r="Q79" i="127"/>
  <c r="Q80" i="127"/>
  <c r="Q81" i="127"/>
  <c r="Q82" i="127"/>
  <c r="Q83" i="127"/>
  <c r="Q84" i="127"/>
  <c r="Q85" i="127"/>
  <c r="Q86" i="127"/>
  <c r="Q87" i="127"/>
  <c r="Q88" i="127"/>
  <c r="Q89" i="127"/>
  <c r="Q90" i="127"/>
  <c r="Q91" i="127"/>
  <c r="Q92" i="127"/>
  <c r="Q93" i="127"/>
  <c r="Q94" i="127"/>
  <c r="Q95" i="127"/>
  <c r="Q96" i="127"/>
  <c r="Q97" i="127"/>
  <c r="Q98" i="127"/>
  <c r="Q99" i="127"/>
  <c r="Q100" i="127"/>
  <c r="Q101" i="127"/>
  <c r="Q102" i="127"/>
  <c r="Q103" i="127"/>
  <c r="Q104" i="127"/>
  <c r="Q105" i="127"/>
  <c r="Q106" i="127"/>
  <c r="Q107" i="127"/>
  <c r="Q108" i="127"/>
  <c r="Q109" i="127"/>
  <c r="Q110" i="127"/>
  <c r="Q111" i="127"/>
  <c r="Q112" i="127"/>
  <c r="Q113" i="127"/>
  <c r="Q114" i="127"/>
  <c r="Q115" i="127"/>
  <c r="Q116" i="127"/>
  <c r="Q117" i="127"/>
  <c r="Q118" i="127"/>
  <c r="Q119" i="127"/>
  <c r="Q120" i="127"/>
  <c r="Q121" i="127"/>
  <c r="Q122" i="127"/>
  <c r="Q123" i="127"/>
  <c r="Q124" i="127"/>
  <c r="Q125" i="127"/>
  <c r="Q126" i="127"/>
  <c r="Q127" i="127"/>
  <c r="Q128" i="127"/>
  <c r="Q129" i="127"/>
  <c r="Q130" i="127"/>
  <c r="Q131" i="127"/>
  <c r="Q132" i="127"/>
  <c r="Q133" i="127"/>
  <c r="Q134" i="127"/>
  <c r="Q135" i="127"/>
  <c r="Q136" i="127"/>
  <c r="Q137" i="127"/>
  <c r="Q138" i="127"/>
  <c r="Q139" i="127"/>
  <c r="Q140" i="127"/>
  <c r="Q141" i="127"/>
  <c r="Q142" i="127"/>
  <c r="Q143" i="127"/>
  <c r="Q144" i="127"/>
  <c r="Q145" i="127"/>
  <c r="Q146" i="127"/>
  <c r="Q147" i="127"/>
  <c r="Q148" i="127"/>
  <c r="Q149" i="127"/>
  <c r="Q150" i="127"/>
  <c r="Q151" i="127"/>
  <c r="Q152" i="127"/>
  <c r="Q153" i="127"/>
  <c r="Q154" i="127"/>
  <c r="Q155" i="127"/>
  <c r="Q156" i="127"/>
  <c r="Q157" i="127"/>
  <c r="Q158" i="127"/>
  <c r="Q159" i="127"/>
  <c r="Q160" i="127"/>
  <c r="Q161" i="127"/>
  <c r="Q162" i="127"/>
  <c r="Q163" i="127"/>
  <c r="Q164" i="127"/>
  <c r="Q165" i="127"/>
  <c r="Q166" i="127"/>
  <c r="Q167" i="127"/>
  <c r="Q168" i="127"/>
  <c r="Q169" i="127"/>
  <c r="Q170" i="127"/>
  <c r="Q171" i="127"/>
  <c r="Q172" i="127"/>
  <c r="Q173" i="127"/>
  <c r="Q174" i="127"/>
  <c r="Q175" i="127"/>
  <c r="Q176" i="127"/>
  <c r="Q177" i="127"/>
  <c r="Q178" i="127"/>
  <c r="Q179" i="127"/>
  <c r="Q180" i="127"/>
  <c r="Q181" i="127"/>
  <c r="Q182" i="127"/>
  <c r="Q183" i="127"/>
  <c r="Q184" i="127"/>
  <c r="Q185" i="127"/>
  <c r="Q186" i="127"/>
  <c r="Q187" i="127"/>
  <c r="Q188" i="127"/>
  <c r="Q189" i="127"/>
  <c r="Q190" i="127"/>
  <c r="Q191" i="127"/>
  <c r="Q192" i="127"/>
  <c r="Q193" i="127"/>
  <c r="Q194" i="127"/>
  <c r="Q195" i="127"/>
  <c r="Q196" i="127"/>
  <c r="Q197" i="127"/>
  <c r="Q198" i="127"/>
  <c r="Q199" i="127"/>
  <c r="Q200" i="127"/>
  <c r="Q201" i="127"/>
  <c r="Q202" i="127"/>
  <c r="Q203" i="127"/>
  <c r="Q204" i="127"/>
  <c r="Q205" i="127"/>
  <c r="Q206" i="127"/>
  <c r="Q207" i="127"/>
  <c r="Q208" i="127"/>
  <c r="Q209" i="127"/>
  <c r="Q210" i="127"/>
  <c r="Q211" i="127"/>
  <c r="Q212" i="127"/>
  <c r="Q213" i="127"/>
  <c r="Q214" i="127"/>
  <c r="Q215" i="127"/>
  <c r="Q216" i="127"/>
  <c r="Q217" i="127"/>
  <c r="Q218" i="127"/>
  <c r="Q219" i="127"/>
  <c r="Q220" i="127"/>
  <c r="Q221" i="127"/>
  <c r="Q222" i="127"/>
  <c r="Q223" i="127"/>
  <c r="Q224" i="127"/>
  <c r="Q225" i="127"/>
  <c r="Q226" i="127"/>
  <c r="Q227" i="127"/>
  <c r="Q228" i="127"/>
  <c r="Q229" i="127"/>
  <c r="Q230" i="127"/>
  <c r="Q231" i="127"/>
  <c r="Q232" i="127"/>
  <c r="Q233" i="127"/>
  <c r="Q234" i="127"/>
  <c r="Q235" i="127"/>
  <c r="Q236" i="127"/>
  <c r="Q237" i="127"/>
  <c r="Q238" i="127"/>
  <c r="Q239" i="127"/>
  <c r="Q240" i="127"/>
  <c r="Q241" i="127"/>
  <c r="Q242" i="127"/>
  <c r="Q243" i="127"/>
  <c r="Q244" i="127"/>
  <c r="Q245" i="127"/>
  <c r="Q246" i="127"/>
  <c r="Q247" i="127"/>
  <c r="Q248" i="127"/>
  <c r="Q249" i="127"/>
  <c r="Q250" i="127"/>
  <c r="Q251" i="127"/>
  <c r="Q252" i="127"/>
  <c r="Q253" i="127"/>
  <c r="Q254" i="127"/>
  <c r="Q255" i="127"/>
  <c r="Q256" i="127"/>
  <c r="Q257" i="127"/>
  <c r="Q258" i="127"/>
  <c r="Q259" i="127"/>
  <c r="Q260" i="127"/>
  <c r="Q261" i="127"/>
  <c r="Q262" i="127"/>
  <c r="Q263" i="127"/>
  <c r="Q264" i="127"/>
  <c r="Q265" i="127"/>
  <c r="Q266" i="127"/>
  <c r="Q267" i="127"/>
  <c r="Q268" i="127"/>
  <c r="Q269" i="127"/>
  <c r="Q270" i="127"/>
  <c r="Q271" i="127"/>
  <c r="Q272" i="127"/>
  <c r="Q273" i="127"/>
  <c r="Q274" i="127"/>
  <c r="Q275" i="127"/>
  <c r="Q276" i="127"/>
  <c r="Q277" i="127"/>
  <c r="Q278" i="127"/>
  <c r="Q279" i="127"/>
  <c r="Q280" i="127"/>
  <c r="Q281" i="127"/>
  <c r="Q282" i="127"/>
  <c r="Q283" i="127"/>
  <c r="Q284" i="127"/>
  <c r="Q285" i="127"/>
  <c r="Q286" i="127"/>
  <c r="Q287" i="127"/>
  <c r="Q288" i="127"/>
  <c r="Q289" i="127"/>
  <c r="Q290" i="127"/>
  <c r="Q291" i="127"/>
  <c r="Q292" i="127"/>
  <c r="Q293" i="127"/>
  <c r="Q294" i="127"/>
  <c r="Q295" i="127"/>
  <c r="Q296" i="127"/>
  <c r="Q297" i="127"/>
  <c r="Q298" i="127"/>
  <c r="Q299" i="127"/>
  <c r="Q300" i="127"/>
  <c r="Q301" i="127"/>
  <c r="Q302" i="127"/>
  <c r="Q303" i="127"/>
  <c r="Q304" i="127"/>
  <c r="Q305" i="127"/>
  <c r="Q306" i="127"/>
  <c r="Q307" i="127"/>
  <c r="Q308" i="127"/>
  <c r="Q309" i="127"/>
  <c r="Q310" i="127"/>
  <c r="Q311" i="127"/>
  <c r="Q312" i="127"/>
  <c r="Q313" i="127"/>
  <c r="Q314" i="127"/>
  <c r="Q315" i="127"/>
  <c r="Q316" i="127"/>
  <c r="Q317" i="127"/>
  <c r="Q318" i="127"/>
  <c r="Q319" i="127"/>
  <c r="Q320" i="127"/>
  <c r="Q321" i="127"/>
  <c r="Q322" i="127"/>
  <c r="Q323" i="127"/>
  <c r="Q324" i="127"/>
  <c r="Q325" i="127"/>
  <c r="Q326" i="127"/>
  <c r="Q327" i="127"/>
  <c r="Q328" i="127"/>
  <c r="Q329" i="127"/>
  <c r="Q330" i="127"/>
  <c r="Q331" i="127"/>
  <c r="Q332" i="127"/>
  <c r="Q333" i="127"/>
  <c r="Q334" i="127"/>
  <c r="Q335" i="127"/>
  <c r="Q336" i="127"/>
  <c r="Q337" i="127"/>
  <c r="Q338" i="127"/>
  <c r="Q339" i="127"/>
  <c r="Q340" i="127"/>
  <c r="Q341" i="127"/>
  <c r="Q342" i="127"/>
  <c r="Q343" i="127"/>
  <c r="Q344" i="127"/>
  <c r="Q345" i="127"/>
  <c r="Q346" i="127"/>
  <c r="Q347" i="127"/>
  <c r="Q348" i="127"/>
  <c r="Q349" i="127"/>
  <c r="Q350" i="127"/>
  <c r="Q351" i="127"/>
  <c r="Q352" i="127"/>
  <c r="Q353" i="127"/>
  <c r="Q354" i="127"/>
  <c r="Q355" i="127"/>
  <c r="Q356" i="127"/>
  <c r="Q357" i="127"/>
  <c r="Q358" i="127"/>
  <c r="Q359" i="127"/>
  <c r="Q360" i="127"/>
  <c r="Q361" i="127"/>
  <c r="Q362" i="127"/>
  <c r="Q363" i="127"/>
  <c r="Q364" i="127"/>
  <c r="Q365" i="127"/>
  <c r="Q366" i="127"/>
  <c r="Q367" i="127"/>
  <c r="Q368" i="127"/>
  <c r="Q369" i="127"/>
  <c r="Q370" i="127"/>
  <c r="Q371" i="127"/>
  <c r="Q372" i="127"/>
  <c r="Q373" i="127"/>
  <c r="Q374" i="127"/>
  <c r="Q375" i="127"/>
  <c r="Q376" i="127"/>
  <c r="Q377" i="127"/>
  <c r="Q378" i="127"/>
  <c r="Q379" i="127"/>
  <c r="Q380" i="127"/>
  <c r="Q381" i="127"/>
  <c r="Q382" i="127"/>
  <c r="Q383" i="127"/>
  <c r="Q384" i="127"/>
  <c r="Q385" i="127"/>
  <c r="Q386" i="127"/>
  <c r="Q387" i="127"/>
  <c r="Q388" i="127"/>
  <c r="Q389" i="127"/>
  <c r="Q390" i="127"/>
  <c r="Q391" i="127"/>
  <c r="Q392" i="127"/>
  <c r="Q393" i="127"/>
  <c r="Q394" i="127"/>
  <c r="Q395" i="127"/>
  <c r="Q396" i="127"/>
  <c r="Q397" i="127"/>
  <c r="Q398" i="127"/>
  <c r="Q399" i="127"/>
  <c r="Q400" i="127"/>
  <c r="Q401" i="127"/>
  <c r="Q402" i="127"/>
  <c r="Q403" i="127"/>
  <c r="Q404" i="127"/>
  <c r="Q405" i="127"/>
  <c r="Q406" i="127"/>
  <c r="Q407" i="127"/>
  <c r="Q408" i="127"/>
  <c r="Q409" i="127"/>
  <c r="Q410" i="127"/>
  <c r="Q411" i="127"/>
  <c r="Q412" i="127"/>
  <c r="Q413" i="127"/>
  <c r="Q414" i="127"/>
  <c r="Q415" i="127"/>
  <c r="Q416" i="127"/>
  <c r="Q417" i="127"/>
  <c r="Q418" i="127"/>
  <c r="Q419" i="127"/>
  <c r="Q420" i="127"/>
  <c r="Q421" i="127"/>
  <c r="Q422" i="127"/>
  <c r="Q423" i="127"/>
  <c r="Q424" i="127"/>
  <c r="Q425" i="127"/>
  <c r="Q426" i="127"/>
  <c r="Q427" i="127"/>
  <c r="Q428" i="127"/>
  <c r="Q429" i="127"/>
  <c r="Q430" i="127"/>
  <c r="Q431" i="127"/>
  <c r="Q432" i="127"/>
  <c r="Q433" i="127"/>
  <c r="Q434" i="127"/>
  <c r="Q435" i="127"/>
  <c r="Q436" i="127"/>
  <c r="Q437" i="127"/>
  <c r="Q438" i="127"/>
  <c r="Q439" i="127"/>
  <c r="Q440" i="127"/>
  <c r="Q441" i="127"/>
  <c r="Q442" i="127"/>
  <c r="Q443" i="127"/>
  <c r="Q444" i="127"/>
  <c r="Q445" i="127"/>
  <c r="Q446" i="127"/>
  <c r="Q447" i="127"/>
  <c r="Q448" i="127"/>
  <c r="Q449" i="127"/>
  <c r="Q450" i="127"/>
  <c r="Q451" i="127"/>
  <c r="Q452" i="127"/>
  <c r="Q453" i="127"/>
  <c r="Q454" i="127"/>
  <c r="Q455" i="127"/>
  <c r="Q456" i="127"/>
  <c r="Q457" i="127"/>
  <c r="Q458" i="127"/>
  <c r="Q459" i="127"/>
  <c r="Q460" i="127"/>
  <c r="Q461" i="127"/>
  <c r="Q462" i="127"/>
  <c r="Q463" i="127"/>
  <c r="Q464" i="127"/>
  <c r="Q465" i="127"/>
  <c r="Q466" i="127"/>
  <c r="Q467" i="127"/>
  <c r="Q468" i="127"/>
  <c r="Q469" i="127"/>
  <c r="Q470" i="127"/>
  <c r="Q471" i="127"/>
  <c r="Q472" i="127"/>
  <c r="Q473" i="127"/>
  <c r="Q474" i="127"/>
  <c r="Q475" i="127"/>
  <c r="Q476" i="127"/>
  <c r="Q477" i="127"/>
  <c r="Q478" i="127"/>
  <c r="Q479" i="127"/>
  <c r="Q480" i="127"/>
  <c r="Q481" i="127"/>
  <c r="Q482" i="127"/>
  <c r="Q483" i="127"/>
  <c r="Q484" i="127"/>
  <c r="Q485" i="127"/>
  <c r="Q486" i="127"/>
  <c r="Q487" i="127"/>
  <c r="Q488" i="127"/>
  <c r="Q489" i="127"/>
  <c r="Q490" i="127"/>
  <c r="Q491" i="127"/>
  <c r="Q492" i="127"/>
  <c r="Q493" i="127"/>
  <c r="Q494" i="127"/>
  <c r="Q495" i="127"/>
  <c r="Q496" i="127"/>
  <c r="Q497" i="127"/>
  <c r="Q498" i="127"/>
  <c r="Q499" i="127"/>
  <c r="Q500" i="127"/>
  <c r="Q501" i="127"/>
  <c r="Q502" i="127"/>
  <c r="Q503" i="127"/>
  <c r="Q504" i="127"/>
  <c r="Q505" i="127"/>
  <c r="Q506" i="127"/>
  <c r="Q507" i="127"/>
  <c r="Q508" i="127"/>
  <c r="Q509" i="127"/>
  <c r="Q510" i="127"/>
  <c r="Q511" i="127"/>
  <c r="Q512" i="127"/>
  <c r="Q513" i="127"/>
  <c r="Q514" i="127"/>
  <c r="Q515" i="127"/>
  <c r="Q516" i="127"/>
  <c r="Q517" i="127"/>
  <c r="Q518" i="127"/>
  <c r="Q519" i="127"/>
  <c r="Q520" i="127"/>
  <c r="Q521" i="127"/>
  <c r="Q522" i="127"/>
  <c r="Q523" i="127"/>
  <c r="Q524" i="127"/>
  <c r="Q525" i="127"/>
  <c r="Q526" i="127"/>
  <c r="Q527" i="127"/>
  <c r="Q528" i="127"/>
  <c r="Q529" i="127"/>
  <c r="Q530" i="127"/>
  <c r="Q531" i="127"/>
  <c r="Q532" i="127"/>
  <c r="Q533" i="127"/>
  <c r="Q534" i="127"/>
  <c r="Q535" i="127"/>
  <c r="Q536" i="127"/>
  <c r="Q537" i="127"/>
  <c r="Q538" i="127"/>
  <c r="Q539" i="127"/>
  <c r="Q540" i="127"/>
  <c r="Q541" i="127"/>
  <c r="Q542" i="127"/>
  <c r="Q543" i="127"/>
  <c r="Q544" i="127"/>
  <c r="Q545" i="127"/>
  <c r="Q546" i="127"/>
  <c r="Q547" i="127"/>
  <c r="Q548" i="127"/>
  <c r="Q549" i="127"/>
  <c r="Q550" i="127"/>
  <c r="Q551" i="127"/>
  <c r="Q552" i="127"/>
  <c r="Q553" i="127"/>
  <c r="Q554" i="127"/>
  <c r="Q555" i="127"/>
  <c r="Q556" i="127"/>
  <c r="Q557" i="127"/>
  <c r="Q558" i="127"/>
  <c r="Q559" i="127"/>
  <c r="Q560" i="127"/>
  <c r="Q561" i="127"/>
  <c r="Q562" i="127"/>
  <c r="Q563" i="127"/>
  <c r="Q564" i="127"/>
  <c r="Q565" i="127"/>
  <c r="Q566" i="127"/>
  <c r="Q567" i="127"/>
  <c r="Q568" i="127"/>
  <c r="Q569" i="127"/>
  <c r="Q570" i="127"/>
  <c r="Q571" i="127"/>
  <c r="Q572" i="127"/>
  <c r="Q573" i="127"/>
  <c r="Q574" i="127"/>
  <c r="Q575" i="127"/>
  <c r="Q576" i="127"/>
  <c r="Q577" i="127"/>
  <c r="Q578" i="127"/>
  <c r="Q579" i="127"/>
  <c r="Q580" i="127"/>
  <c r="Q581" i="127"/>
  <c r="Q582" i="127"/>
  <c r="Q583" i="127"/>
  <c r="Q584" i="127"/>
  <c r="Q585" i="127"/>
  <c r="Q586" i="127"/>
  <c r="Q587" i="127"/>
  <c r="Q588" i="127"/>
  <c r="Q589" i="127"/>
  <c r="Q590" i="127"/>
  <c r="Q591" i="127"/>
  <c r="Q592" i="127"/>
  <c r="Q593" i="127"/>
  <c r="Q594" i="127"/>
  <c r="Q595" i="127"/>
  <c r="Q596" i="127"/>
  <c r="Q597" i="127"/>
  <c r="Q598" i="127"/>
  <c r="Q599" i="127"/>
  <c r="Q600" i="127"/>
  <c r="Q601" i="127"/>
  <c r="Q602" i="127"/>
  <c r="Q603" i="127"/>
  <c r="Q604" i="127"/>
  <c r="Q605" i="127"/>
  <c r="Q606" i="127"/>
  <c r="Q607" i="127"/>
  <c r="Q608" i="127"/>
  <c r="Q609" i="127"/>
  <c r="Q610" i="127"/>
  <c r="Q611" i="127"/>
  <c r="Q612" i="127"/>
  <c r="Q613" i="127"/>
  <c r="Q614" i="127"/>
  <c r="Q615" i="127"/>
  <c r="Q616" i="127"/>
  <c r="Q617" i="127"/>
  <c r="Q618" i="127"/>
  <c r="Q619" i="127"/>
  <c r="Q620" i="127"/>
  <c r="Q621" i="127"/>
  <c r="Q622" i="127"/>
  <c r="Q623" i="127"/>
  <c r="Q624" i="127"/>
  <c r="Q625" i="127"/>
  <c r="Q626" i="127"/>
  <c r="Q627" i="127"/>
  <c r="Q628" i="127"/>
  <c r="Q629" i="127"/>
  <c r="Q630" i="127"/>
  <c r="Q631" i="127"/>
  <c r="Q632" i="127"/>
  <c r="Q633" i="127"/>
  <c r="Q634" i="127"/>
  <c r="Q635" i="127"/>
  <c r="Q636" i="127"/>
  <c r="Q637" i="127"/>
  <c r="Q638" i="127"/>
  <c r="Q639" i="127"/>
  <c r="Q640" i="127"/>
  <c r="Q641" i="127"/>
  <c r="Q642" i="127"/>
  <c r="Q643" i="127"/>
  <c r="Q644" i="127"/>
  <c r="Q645" i="127"/>
  <c r="Q646" i="127"/>
  <c r="Q647" i="127"/>
  <c r="Q648" i="127"/>
  <c r="Q649" i="127"/>
  <c r="Q650" i="127"/>
  <c r="Q651" i="127"/>
  <c r="Q652" i="127"/>
  <c r="Q653" i="127"/>
  <c r="Q654" i="127"/>
  <c r="Q655" i="127"/>
  <c r="Q656" i="127"/>
  <c r="Q657" i="127"/>
  <c r="Q658" i="127"/>
  <c r="Q659" i="127"/>
  <c r="Q660" i="127"/>
  <c r="Q661" i="127"/>
  <c r="Q662" i="127"/>
  <c r="Q663" i="127"/>
  <c r="Q664" i="127"/>
  <c r="Q665" i="127"/>
  <c r="Q666" i="127"/>
  <c r="Q667" i="127"/>
  <c r="Q668" i="127"/>
  <c r="Q669" i="127"/>
  <c r="Q670" i="127"/>
  <c r="Q6" i="127"/>
  <c r="P7" i="127"/>
  <c r="P8" i="127"/>
  <c r="P9" i="127"/>
  <c r="P10" i="127"/>
  <c r="P11" i="127"/>
  <c r="P12" i="127"/>
  <c r="P13" i="127"/>
  <c r="P14" i="127"/>
  <c r="P15" i="127"/>
  <c r="P16" i="127"/>
  <c r="P17" i="127"/>
  <c r="P18" i="127"/>
  <c r="P19" i="127"/>
  <c r="P20" i="127"/>
  <c r="P21" i="127"/>
  <c r="P22" i="127"/>
  <c r="P23" i="127"/>
  <c r="P24" i="127"/>
  <c r="P25" i="127"/>
  <c r="P26" i="127"/>
  <c r="P27" i="127"/>
  <c r="P28" i="127"/>
  <c r="P29" i="127"/>
  <c r="P30" i="127"/>
  <c r="P31" i="127"/>
  <c r="P32" i="127"/>
  <c r="P33" i="127"/>
  <c r="P34" i="127"/>
  <c r="P35" i="127"/>
  <c r="P36" i="127"/>
  <c r="P37" i="127"/>
  <c r="P38" i="127"/>
  <c r="P39" i="127"/>
  <c r="P40" i="127"/>
  <c r="P41" i="127"/>
  <c r="P42" i="127"/>
  <c r="P43" i="127"/>
  <c r="P44" i="127"/>
  <c r="P45" i="127"/>
  <c r="P46" i="127"/>
  <c r="P47" i="127"/>
  <c r="P48" i="127"/>
  <c r="P49" i="127"/>
  <c r="P50" i="127"/>
  <c r="P51" i="127"/>
  <c r="P52" i="127"/>
  <c r="P53" i="127"/>
  <c r="P54" i="127"/>
  <c r="P55" i="127"/>
  <c r="P56" i="127"/>
  <c r="P57" i="127"/>
  <c r="P58" i="127"/>
  <c r="P59" i="127"/>
  <c r="P60" i="127"/>
  <c r="P61" i="127"/>
  <c r="P62" i="127"/>
  <c r="P63" i="127"/>
  <c r="P64" i="127"/>
  <c r="P65" i="127"/>
  <c r="P66" i="127"/>
  <c r="P67" i="127"/>
  <c r="P68" i="127"/>
  <c r="P69" i="127"/>
  <c r="P70" i="127"/>
  <c r="P71" i="127"/>
  <c r="P72" i="127"/>
  <c r="P73" i="127"/>
  <c r="P74" i="127"/>
  <c r="P75" i="127"/>
  <c r="P76" i="127"/>
  <c r="P77" i="127"/>
  <c r="P78" i="127"/>
  <c r="P79" i="127"/>
  <c r="P80" i="127"/>
  <c r="P81" i="127"/>
  <c r="P82" i="127"/>
  <c r="P83" i="127"/>
  <c r="P84" i="127"/>
  <c r="P85" i="127"/>
  <c r="P86" i="127"/>
  <c r="P87" i="127"/>
  <c r="P88" i="127"/>
  <c r="P89" i="127"/>
  <c r="P90" i="127"/>
  <c r="P91" i="127"/>
  <c r="P92" i="127"/>
  <c r="P93" i="127"/>
  <c r="P94" i="127"/>
  <c r="P95" i="127"/>
  <c r="P96" i="127"/>
  <c r="P97" i="127"/>
  <c r="P98" i="127"/>
  <c r="P99" i="127"/>
  <c r="P100" i="127"/>
  <c r="P101" i="127"/>
  <c r="P102" i="127"/>
  <c r="P103" i="127"/>
  <c r="P104" i="127"/>
  <c r="P105" i="127"/>
  <c r="P106" i="127"/>
  <c r="P107" i="127"/>
  <c r="P108" i="127"/>
  <c r="P109" i="127"/>
  <c r="P110" i="127"/>
  <c r="P111" i="127"/>
  <c r="P112" i="127"/>
  <c r="P113" i="127"/>
  <c r="P114" i="127"/>
  <c r="P115" i="127"/>
  <c r="P116" i="127"/>
  <c r="P117" i="127"/>
  <c r="P118" i="127"/>
  <c r="P119" i="127"/>
  <c r="P120" i="127"/>
  <c r="P121" i="127"/>
  <c r="P122" i="127"/>
  <c r="P123" i="127"/>
  <c r="P124" i="127"/>
  <c r="P125" i="127"/>
  <c r="P126" i="127"/>
  <c r="P127" i="127"/>
  <c r="P128" i="127"/>
  <c r="P129" i="127"/>
  <c r="P130" i="127"/>
  <c r="P131" i="127"/>
  <c r="P132" i="127"/>
  <c r="P133" i="127"/>
  <c r="P134" i="127"/>
  <c r="P135" i="127"/>
  <c r="P136" i="127"/>
  <c r="P137" i="127"/>
  <c r="P138" i="127"/>
  <c r="P139" i="127"/>
  <c r="P140" i="127"/>
  <c r="P141" i="127"/>
  <c r="P142" i="127"/>
  <c r="P143" i="127"/>
  <c r="P144" i="127"/>
  <c r="P145" i="127"/>
  <c r="P146" i="127"/>
  <c r="P147" i="127"/>
  <c r="P148" i="127"/>
  <c r="P149" i="127"/>
  <c r="P150" i="127"/>
  <c r="P151" i="127"/>
  <c r="P152" i="127"/>
  <c r="P153" i="127"/>
  <c r="P154" i="127"/>
  <c r="P155" i="127"/>
  <c r="P156" i="127"/>
  <c r="P157" i="127"/>
  <c r="P158" i="127"/>
  <c r="P159" i="127"/>
  <c r="P160" i="127"/>
  <c r="P161" i="127"/>
  <c r="P162" i="127"/>
  <c r="P163" i="127"/>
  <c r="P164" i="127"/>
  <c r="P165" i="127"/>
  <c r="P166" i="127"/>
  <c r="P167" i="127"/>
  <c r="P168" i="127"/>
  <c r="P169" i="127"/>
  <c r="P170" i="127"/>
  <c r="P171" i="127"/>
  <c r="P172" i="127"/>
  <c r="P173" i="127"/>
  <c r="P174" i="127"/>
  <c r="P175" i="127"/>
  <c r="P176" i="127"/>
  <c r="P177" i="127"/>
  <c r="P178" i="127"/>
  <c r="P179" i="127"/>
  <c r="P180" i="127"/>
  <c r="P181" i="127"/>
  <c r="P182" i="127"/>
  <c r="P183" i="127"/>
  <c r="P184" i="127"/>
  <c r="P185" i="127"/>
  <c r="P186" i="127"/>
  <c r="P187" i="127"/>
  <c r="P188" i="127"/>
  <c r="P189" i="127"/>
  <c r="P190" i="127"/>
  <c r="P191" i="127"/>
  <c r="P192" i="127"/>
  <c r="P193" i="127"/>
  <c r="P194" i="127"/>
  <c r="P195" i="127"/>
  <c r="P196" i="127"/>
  <c r="P197" i="127"/>
  <c r="P198" i="127"/>
  <c r="P199" i="127"/>
  <c r="P200" i="127"/>
  <c r="P201" i="127"/>
  <c r="P202" i="127"/>
  <c r="P203" i="127"/>
  <c r="P204" i="127"/>
  <c r="P205" i="127"/>
  <c r="P206" i="127"/>
  <c r="P207" i="127"/>
  <c r="P208" i="127"/>
  <c r="P209" i="127"/>
  <c r="P210" i="127"/>
  <c r="P211" i="127"/>
  <c r="P212" i="127"/>
  <c r="P213" i="127"/>
  <c r="P214" i="127"/>
  <c r="P215" i="127"/>
  <c r="P216" i="127"/>
  <c r="P217" i="127"/>
  <c r="P218" i="127"/>
  <c r="P219" i="127"/>
  <c r="P220" i="127"/>
  <c r="P221" i="127"/>
  <c r="P222" i="127"/>
  <c r="P223" i="127"/>
  <c r="P224" i="127"/>
  <c r="P225" i="127"/>
  <c r="P226" i="127"/>
  <c r="P227" i="127"/>
  <c r="P228" i="127"/>
  <c r="P229" i="127"/>
  <c r="P230" i="127"/>
  <c r="P231" i="127"/>
  <c r="P232" i="127"/>
  <c r="P233" i="127"/>
  <c r="P234" i="127"/>
  <c r="P235" i="127"/>
  <c r="P236" i="127"/>
  <c r="P237" i="127"/>
  <c r="P238" i="127"/>
  <c r="P239" i="127"/>
  <c r="P240" i="127"/>
  <c r="P241" i="127"/>
  <c r="P242" i="127"/>
  <c r="P243" i="127"/>
  <c r="P244" i="127"/>
  <c r="P245" i="127"/>
  <c r="P246" i="127"/>
  <c r="P247" i="127"/>
  <c r="P248" i="127"/>
  <c r="P249" i="127"/>
  <c r="P250" i="127"/>
  <c r="P251" i="127"/>
  <c r="P252" i="127"/>
  <c r="P253" i="127"/>
  <c r="P254" i="127"/>
  <c r="P255" i="127"/>
  <c r="P256" i="127"/>
  <c r="P257" i="127"/>
  <c r="P258" i="127"/>
  <c r="P259" i="127"/>
  <c r="P260" i="127"/>
  <c r="P261" i="127"/>
  <c r="P262" i="127"/>
  <c r="P263" i="127"/>
  <c r="P264" i="127"/>
  <c r="P265" i="127"/>
  <c r="P266" i="127"/>
  <c r="P267" i="127"/>
  <c r="P268" i="127"/>
  <c r="P269" i="127"/>
  <c r="P270" i="127"/>
  <c r="P271" i="127"/>
  <c r="P272" i="127"/>
  <c r="P273" i="127"/>
  <c r="P274" i="127"/>
  <c r="P275" i="127"/>
  <c r="P276" i="127"/>
  <c r="P277" i="127"/>
  <c r="P278" i="127"/>
  <c r="P279" i="127"/>
  <c r="P280" i="127"/>
  <c r="P281" i="127"/>
  <c r="P282" i="127"/>
  <c r="P283" i="127"/>
  <c r="P284" i="127"/>
  <c r="P285" i="127"/>
  <c r="P286" i="127"/>
  <c r="P287" i="127"/>
  <c r="P288" i="127"/>
  <c r="P289" i="127"/>
  <c r="P290" i="127"/>
  <c r="P291" i="127"/>
  <c r="P292" i="127"/>
  <c r="P293" i="127"/>
  <c r="P294" i="127"/>
  <c r="P295" i="127"/>
  <c r="P296" i="127"/>
  <c r="P297" i="127"/>
  <c r="P298" i="127"/>
  <c r="P299" i="127"/>
  <c r="P300" i="127"/>
  <c r="P301" i="127"/>
  <c r="P302" i="127"/>
  <c r="P303" i="127"/>
  <c r="P304" i="127"/>
  <c r="P305" i="127"/>
  <c r="P306" i="127"/>
  <c r="P307" i="127"/>
  <c r="P308" i="127"/>
  <c r="P309" i="127"/>
  <c r="P310" i="127"/>
  <c r="P311" i="127"/>
  <c r="P312" i="127"/>
  <c r="P313" i="127"/>
  <c r="P314" i="127"/>
  <c r="P315" i="127"/>
  <c r="P316" i="127"/>
  <c r="P317" i="127"/>
  <c r="P318" i="127"/>
  <c r="P319" i="127"/>
  <c r="P320" i="127"/>
  <c r="P321" i="127"/>
  <c r="P322" i="127"/>
  <c r="P323" i="127"/>
  <c r="P324" i="127"/>
  <c r="P325" i="127"/>
  <c r="P326" i="127"/>
  <c r="P327" i="127"/>
  <c r="P328" i="127"/>
  <c r="P329" i="127"/>
  <c r="P330" i="127"/>
  <c r="P331" i="127"/>
  <c r="P332" i="127"/>
  <c r="P333" i="127"/>
  <c r="P334" i="127"/>
  <c r="P335" i="127"/>
  <c r="P336" i="127"/>
  <c r="P337" i="127"/>
  <c r="P338" i="127"/>
  <c r="P339" i="127"/>
  <c r="P340" i="127"/>
  <c r="P341" i="127"/>
  <c r="P342" i="127"/>
  <c r="P343" i="127"/>
  <c r="P344" i="127"/>
  <c r="P345" i="127"/>
  <c r="P346" i="127"/>
  <c r="P347" i="127"/>
  <c r="P348" i="127"/>
  <c r="P349" i="127"/>
  <c r="P350" i="127"/>
  <c r="P351" i="127"/>
  <c r="P352" i="127"/>
  <c r="P353" i="127"/>
  <c r="P354" i="127"/>
  <c r="P355" i="127"/>
  <c r="P356" i="127"/>
  <c r="P357" i="127"/>
  <c r="P358" i="127"/>
  <c r="P359" i="127"/>
  <c r="P360" i="127"/>
  <c r="P361" i="127"/>
  <c r="P362" i="127"/>
  <c r="P363" i="127"/>
  <c r="P364" i="127"/>
  <c r="P365" i="127"/>
  <c r="P366" i="127"/>
  <c r="P367" i="127"/>
  <c r="P368" i="127"/>
  <c r="P369" i="127"/>
  <c r="P370" i="127"/>
  <c r="P371" i="127"/>
  <c r="P372" i="127"/>
  <c r="P373" i="127"/>
  <c r="P374" i="127"/>
  <c r="P375" i="127"/>
  <c r="P376" i="127"/>
  <c r="P377" i="127"/>
  <c r="P378" i="127"/>
  <c r="P379" i="127"/>
  <c r="P380" i="127"/>
  <c r="P381" i="127"/>
  <c r="P382" i="127"/>
  <c r="P383" i="127"/>
  <c r="P384" i="127"/>
  <c r="P385" i="127"/>
  <c r="P386" i="127"/>
  <c r="P387" i="127"/>
  <c r="P388" i="127"/>
  <c r="P389" i="127"/>
  <c r="P390" i="127"/>
  <c r="P391" i="127"/>
  <c r="P392" i="127"/>
  <c r="P393" i="127"/>
  <c r="P394" i="127"/>
  <c r="P395" i="127"/>
  <c r="P396" i="127"/>
  <c r="P397" i="127"/>
  <c r="P398" i="127"/>
  <c r="P399" i="127"/>
  <c r="P400" i="127"/>
  <c r="P401" i="127"/>
  <c r="P402" i="127"/>
  <c r="P403" i="127"/>
  <c r="P404" i="127"/>
  <c r="P405" i="127"/>
  <c r="P406" i="127"/>
  <c r="P407" i="127"/>
  <c r="P408" i="127"/>
  <c r="P409" i="127"/>
  <c r="P410" i="127"/>
  <c r="P411" i="127"/>
  <c r="P412" i="127"/>
  <c r="P413" i="127"/>
  <c r="P414" i="127"/>
  <c r="P415" i="127"/>
  <c r="P416" i="127"/>
  <c r="P417" i="127"/>
  <c r="P418" i="127"/>
  <c r="P419" i="127"/>
  <c r="P420" i="127"/>
  <c r="P421" i="127"/>
  <c r="P422" i="127"/>
  <c r="P423" i="127"/>
  <c r="P424" i="127"/>
  <c r="P425" i="127"/>
  <c r="P426" i="127"/>
  <c r="P427" i="127"/>
  <c r="P428" i="127"/>
  <c r="P429" i="127"/>
  <c r="P430" i="127"/>
  <c r="P431" i="127"/>
  <c r="P432" i="127"/>
  <c r="P433" i="127"/>
  <c r="P434" i="127"/>
  <c r="P435" i="127"/>
  <c r="P436" i="127"/>
  <c r="P437" i="127"/>
  <c r="P438" i="127"/>
  <c r="P439" i="127"/>
  <c r="P440" i="127"/>
  <c r="P441" i="127"/>
  <c r="P442" i="127"/>
  <c r="P443" i="127"/>
  <c r="P444" i="127"/>
  <c r="P445" i="127"/>
  <c r="P446" i="127"/>
  <c r="P447" i="127"/>
  <c r="P448" i="127"/>
  <c r="P449" i="127"/>
  <c r="P450" i="127"/>
  <c r="P451" i="127"/>
  <c r="P452" i="127"/>
  <c r="P453" i="127"/>
  <c r="P454" i="127"/>
  <c r="P455" i="127"/>
  <c r="P456" i="127"/>
  <c r="P457" i="127"/>
  <c r="P458" i="127"/>
  <c r="P459" i="127"/>
  <c r="P460" i="127"/>
  <c r="P461" i="127"/>
  <c r="P462" i="127"/>
  <c r="P463" i="127"/>
  <c r="P464" i="127"/>
  <c r="P465" i="127"/>
  <c r="P466" i="127"/>
  <c r="P467" i="127"/>
  <c r="P468" i="127"/>
  <c r="P469" i="127"/>
  <c r="P470" i="127"/>
  <c r="P471" i="127"/>
  <c r="P472" i="127"/>
  <c r="P473" i="127"/>
  <c r="P474" i="127"/>
  <c r="P475" i="127"/>
  <c r="P476" i="127"/>
  <c r="P477" i="127"/>
  <c r="P478" i="127"/>
  <c r="P479" i="127"/>
  <c r="P480" i="127"/>
  <c r="P481" i="127"/>
  <c r="P482" i="127"/>
  <c r="P483" i="127"/>
  <c r="P484" i="127"/>
  <c r="P485" i="127"/>
  <c r="P486" i="127"/>
  <c r="P487" i="127"/>
  <c r="P488" i="127"/>
  <c r="P489" i="127"/>
  <c r="P490" i="127"/>
  <c r="P491" i="127"/>
  <c r="P492" i="127"/>
  <c r="P493" i="127"/>
  <c r="P494" i="127"/>
  <c r="P495" i="127"/>
  <c r="P496" i="127"/>
  <c r="P497" i="127"/>
  <c r="P498" i="127"/>
  <c r="P499" i="127"/>
  <c r="P500" i="127"/>
  <c r="P501" i="127"/>
  <c r="P502" i="127"/>
  <c r="P503" i="127"/>
  <c r="P504" i="127"/>
  <c r="P505" i="127"/>
  <c r="P506" i="127"/>
  <c r="P507" i="127"/>
  <c r="P508" i="127"/>
  <c r="P509" i="127"/>
  <c r="P510" i="127"/>
  <c r="P511" i="127"/>
  <c r="P512" i="127"/>
  <c r="P513" i="127"/>
  <c r="P514" i="127"/>
  <c r="P515" i="127"/>
  <c r="P516" i="127"/>
  <c r="P517" i="127"/>
  <c r="P518" i="127"/>
  <c r="P519" i="127"/>
  <c r="P520" i="127"/>
  <c r="P521" i="127"/>
  <c r="P522" i="127"/>
  <c r="P523" i="127"/>
  <c r="P524" i="127"/>
  <c r="P525" i="127"/>
  <c r="P526" i="127"/>
  <c r="P527" i="127"/>
  <c r="P528" i="127"/>
  <c r="P529" i="127"/>
  <c r="P530" i="127"/>
  <c r="P531" i="127"/>
  <c r="P532" i="127"/>
  <c r="P533" i="127"/>
  <c r="P534" i="127"/>
  <c r="P535" i="127"/>
  <c r="P536" i="127"/>
  <c r="P537" i="127"/>
  <c r="P538" i="127"/>
  <c r="P539" i="127"/>
  <c r="P540" i="127"/>
  <c r="P541" i="127"/>
  <c r="P542" i="127"/>
  <c r="P543" i="127"/>
  <c r="P544" i="127"/>
  <c r="P545" i="127"/>
  <c r="P546" i="127"/>
  <c r="P547" i="127"/>
  <c r="P548" i="127"/>
  <c r="P549" i="127"/>
  <c r="P550" i="127"/>
  <c r="P551" i="127"/>
  <c r="P552" i="127"/>
  <c r="P553" i="127"/>
  <c r="P554" i="127"/>
  <c r="P555" i="127"/>
  <c r="P556" i="127"/>
  <c r="P557" i="127"/>
  <c r="P558" i="127"/>
  <c r="P559" i="127"/>
  <c r="P560" i="127"/>
  <c r="P561" i="127"/>
  <c r="P562" i="127"/>
  <c r="P563" i="127"/>
  <c r="P564" i="127"/>
  <c r="P565" i="127"/>
  <c r="P566" i="127"/>
  <c r="P567" i="127"/>
  <c r="P568" i="127"/>
  <c r="P569" i="127"/>
  <c r="P570" i="127"/>
  <c r="P571" i="127"/>
  <c r="P572" i="127"/>
  <c r="P573" i="127"/>
  <c r="P574" i="127"/>
  <c r="P575" i="127"/>
  <c r="P576" i="127"/>
  <c r="P577" i="127"/>
  <c r="P578" i="127"/>
  <c r="P579" i="127"/>
  <c r="P580" i="127"/>
  <c r="P581" i="127"/>
  <c r="P582" i="127"/>
  <c r="P583" i="127"/>
  <c r="P584" i="127"/>
  <c r="P585" i="127"/>
  <c r="P586" i="127"/>
  <c r="P587" i="127"/>
  <c r="P588" i="127"/>
  <c r="P589" i="127"/>
  <c r="P590" i="127"/>
  <c r="P591" i="127"/>
  <c r="P592" i="127"/>
  <c r="P593" i="127"/>
  <c r="P594" i="127"/>
  <c r="P595" i="127"/>
  <c r="P596" i="127"/>
  <c r="P597" i="127"/>
  <c r="P598" i="127"/>
  <c r="P599" i="127"/>
  <c r="P600" i="127"/>
  <c r="P601" i="127"/>
  <c r="P602" i="127"/>
  <c r="P603" i="127"/>
  <c r="P604" i="127"/>
  <c r="P605" i="127"/>
  <c r="P606" i="127"/>
  <c r="P607" i="127"/>
  <c r="P608" i="127"/>
  <c r="P609" i="127"/>
  <c r="P610" i="127"/>
  <c r="P611" i="127"/>
  <c r="P612" i="127"/>
  <c r="P613" i="127"/>
  <c r="P614" i="127"/>
  <c r="P615" i="127"/>
  <c r="P616" i="127"/>
  <c r="P617" i="127"/>
  <c r="P618" i="127"/>
  <c r="P619" i="127"/>
  <c r="P620" i="127"/>
  <c r="P621" i="127"/>
  <c r="P622" i="127"/>
  <c r="P623" i="127"/>
  <c r="P624" i="127"/>
  <c r="P625" i="127"/>
  <c r="P626" i="127"/>
  <c r="P627" i="127"/>
  <c r="P628" i="127"/>
  <c r="P629" i="127"/>
  <c r="P630" i="127"/>
  <c r="P631" i="127"/>
  <c r="P632" i="127"/>
  <c r="P633" i="127"/>
  <c r="P634" i="127"/>
  <c r="P635" i="127"/>
  <c r="P636" i="127"/>
  <c r="P637" i="127"/>
  <c r="P638" i="127"/>
  <c r="P639" i="127"/>
  <c r="P640" i="127"/>
  <c r="P641" i="127"/>
  <c r="P642" i="127"/>
  <c r="P643" i="127"/>
  <c r="P644" i="127"/>
  <c r="P645" i="127"/>
  <c r="P646" i="127"/>
  <c r="P647" i="127"/>
  <c r="P648" i="127"/>
  <c r="P649" i="127"/>
  <c r="P650" i="127"/>
  <c r="P651" i="127"/>
  <c r="P652" i="127"/>
  <c r="P653" i="127"/>
  <c r="P654" i="127"/>
  <c r="P655" i="127"/>
  <c r="P656" i="127"/>
  <c r="P657" i="127"/>
  <c r="P658" i="127"/>
  <c r="P659" i="127"/>
  <c r="P660" i="127"/>
  <c r="P661" i="127"/>
  <c r="P662" i="127"/>
  <c r="P663" i="127"/>
  <c r="P664" i="127"/>
  <c r="P665" i="127"/>
  <c r="P666" i="127"/>
  <c r="P667" i="127"/>
  <c r="P668" i="127"/>
  <c r="P669" i="127"/>
  <c r="P670" i="127"/>
  <c r="P6" i="127"/>
  <c r="L7" i="127"/>
  <c r="L8" i="127"/>
  <c r="L9" i="127"/>
  <c r="L10" i="127"/>
  <c r="L11" i="127"/>
  <c r="L12" i="127"/>
  <c r="L13" i="127"/>
  <c r="L14" i="127"/>
  <c r="L15" i="127"/>
  <c r="L16" i="127"/>
  <c r="L17" i="127"/>
  <c r="L18" i="127"/>
  <c r="L19" i="127"/>
  <c r="L20" i="127"/>
  <c r="L21" i="127"/>
  <c r="L22" i="127"/>
  <c r="L23" i="127"/>
  <c r="L24" i="127"/>
  <c r="L25" i="127"/>
  <c r="L26" i="127"/>
  <c r="L27" i="127"/>
  <c r="L28" i="127"/>
  <c r="L29" i="127"/>
  <c r="L30" i="127"/>
  <c r="L31" i="127"/>
  <c r="L32" i="127"/>
  <c r="L33" i="127"/>
  <c r="L34" i="127"/>
  <c r="L35" i="127"/>
  <c r="L36" i="127"/>
  <c r="L37" i="127"/>
  <c r="L38" i="127"/>
  <c r="L39" i="127"/>
  <c r="L40" i="127"/>
  <c r="L41" i="127"/>
  <c r="L42" i="127"/>
  <c r="L43" i="127"/>
  <c r="L44" i="127"/>
  <c r="L45" i="127"/>
  <c r="L46" i="127"/>
  <c r="L47" i="127"/>
  <c r="L48" i="127"/>
  <c r="L49" i="127"/>
  <c r="L50" i="127"/>
  <c r="L51" i="127"/>
  <c r="L52" i="127"/>
  <c r="L53" i="127"/>
  <c r="L54" i="127"/>
  <c r="L55" i="127"/>
  <c r="L56" i="127"/>
  <c r="L57" i="127"/>
  <c r="L58" i="127"/>
  <c r="L59" i="127"/>
  <c r="L60" i="127"/>
  <c r="L61" i="127"/>
  <c r="L62" i="127"/>
  <c r="L63" i="127"/>
  <c r="L64" i="127"/>
  <c r="L65" i="127"/>
  <c r="L66" i="127"/>
  <c r="L67" i="127"/>
  <c r="L68" i="127"/>
  <c r="L69" i="127"/>
  <c r="L70" i="127"/>
  <c r="L71" i="127"/>
  <c r="L72" i="127"/>
  <c r="L73" i="127"/>
  <c r="L74" i="127"/>
  <c r="L75" i="127"/>
  <c r="L76" i="127"/>
  <c r="L77" i="127"/>
  <c r="L78" i="127"/>
  <c r="L79" i="127"/>
  <c r="L80" i="127"/>
  <c r="L81" i="127"/>
  <c r="L82" i="127"/>
  <c r="L83" i="127"/>
  <c r="L84" i="127"/>
  <c r="L85" i="127"/>
  <c r="L86" i="127"/>
  <c r="L87" i="127"/>
  <c r="L88" i="127"/>
  <c r="L89" i="127"/>
  <c r="L90" i="127"/>
  <c r="L91" i="127"/>
  <c r="L92" i="127"/>
  <c r="L93" i="127"/>
  <c r="L94" i="127"/>
  <c r="L95" i="127"/>
  <c r="L96" i="127"/>
  <c r="L97" i="127"/>
  <c r="L98" i="127"/>
  <c r="L99" i="127"/>
  <c r="L100" i="127"/>
  <c r="L101" i="127"/>
  <c r="L102" i="127"/>
  <c r="L103" i="127"/>
  <c r="L104" i="127"/>
  <c r="L105" i="127"/>
  <c r="L106" i="127"/>
  <c r="L107" i="127"/>
  <c r="L108" i="127"/>
  <c r="L109" i="127"/>
  <c r="L110" i="127"/>
  <c r="L111" i="127"/>
  <c r="L112" i="127"/>
  <c r="L113" i="127"/>
  <c r="L114" i="127"/>
  <c r="L115" i="127"/>
  <c r="L116" i="127"/>
  <c r="L117" i="127"/>
  <c r="L118" i="127"/>
  <c r="L119" i="127"/>
  <c r="L120" i="127"/>
  <c r="L121" i="127"/>
  <c r="L122" i="127"/>
  <c r="L123" i="127"/>
  <c r="L124" i="127"/>
  <c r="L125" i="127"/>
  <c r="L126" i="127"/>
  <c r="L127" i="127"/>
  <c r="L128" i="127"/>
  <c r="L129" i="127"/>
  <c r="L130" i="127"/>
  <c r="L131" i="127"/>
  <c r="L132" i="127"/>
  <c r="L133" i="127"/>
  <c r="L134" i="127"/>
  <c r="L135" i="127"/>
  <c r="L136" i="127"/>
  <c r="L137" i="127"/>
  <c r="L138" i="127"/>
  <c r="L139" i="127"/>
  <c r="L140" i="127"/>
  <c r="L141" i="127"/>
  <c r="L142" i="127"/>
  <c r="L143" i="127"/>
  <c r="L144" i="127"/>
  <c r="L145" i="127"/>
  <c r="L146" i="127"/>
  <c r="L147" i="127"/>
  <c r="L148" i="127"/>
  <c r="L149" i="127"/>
  <c r="L150" i="127"/>
  <c r="L151" i="127"/>
  <c r="L152" i="127"/>
  <c r="L153" i="127"/>
  <c r="L154" i="127"/>
  <c r="L155" i="127"/>
  <c r="L156" i="127"/>
  <c r="L157" i="127"/>
  <c r="L158" i="127"/>
  <c r="L159" i="127"/>
  <c r="L160" i="127"/>
  <c r="L161" i="127"/>
  <c r="L162" i="127"/>
  <c r="L163" i="127"/>
  <c r="L164" i="127"/>
  <c r="L165" i="127"/>
  <c r="L166" i="127"/>
  <c r="L167" i="127"/>
  <c r="L168" i="127"/>
  <c r="L169" i="127"/>
  <c r="L170" i="127"/>
  <c r="L171" i="127"/>
  <c r="L172" i="127"/>
  <c r="L173" i="127"/>
  <c r="L174" i="127"/>
  <c r="L175" i="127"/>
  <c r="L176" i="127"/>
  <c r="L177" i="127"/>
  <c r="L178" i="127"/>
  <c r="L179" i="127"/>
  <c r="L180" i="127"/>
  <c r="L181" i="127"/>
  <c r="L182" i="127"/>
  <c r="L183" i="127"/>
  <c r="L184" i="127"/>
  <c r="L185" i="127"/>
  <c r="L186" i="127"/>
  <c r="L187" i="127"/>
  <c r="L188" i="127"/>
  <c r="L189" i="127"/>
  <c r="L190" i="127"/>
  <c r="L191" i="127"/>
  <c r="L192" i="127"/>
  <c r="L193" i="127"/>
  <c r="L194" i="127"/>
  <c r="L195" i="127"/>
  <c r="L196" i="127"/>
  <c r="L197" i="127"/>
  <c r="L198" i="127"/>
  <c r="L199" i="127"/>
  <c r="L200" i="127"/>
  <c r="L201" i="127"/>
  <c r="L202" i="127"/>
  <c r="L203" i="127"/>
  <c r="L204" i="127"/>
  <c r="L205" i="127"/>
  <c r="L206" i="127"/>
  <c r="L207" i="127"/>
  <c r="L208" i="127"/>
  <c r="L209" i="127"/>
  <c r="L210" i="127"/>
  <c r="L211" i="127"/>
  <c r="L212" i="127"/>
  <c r="L213" i="127"/>
  <c r="L214" i="127"/>
  <c r="L215" i="127"/>
  <c r="L216" i="127"/>
  <c r="L217" i="127"/>
  <c r="L218" i="127"/>
  <c r="L219" i="127"/>
  <c r="L220" i="127"/>
  <c r="L221" i="127"/>
  <c r="L222" i="127"/>
  <c r="L223" i="127"/>
  <c r="L224" i="127"/>
  <c r="L225" i="127"/>
  <c r="L226" i="127"/>
  <c r="L227" i="127"/>
  <c r="L228" i="127"/>
  <c r="L229" i="127"/>
  <c r="L230" i="127"/>
  <c r="L231" i="127"/>
  <c r="L232" i="127"/>
  <c r="L233" i="127"/>
  <c r="L234" i="127"/>
  <c r="L235" i="127"/>
  <c r="L236" i="127"/>
  <c r="L237" i="127"/>
  <c r="L238" i="127"/>
  <c r="L239" i="127"/>
  <c r="L240" i="127"/>
  <c r="L241" i="127"/>
  <c r="L242" i="127"/>
  <c r="L243" i="127"/>
  <c r="L244" i="127"/>
  <c r="L245" i="127"/>
  <c r="L246" i="127"/>
  <c r="L247" i="127"/>
  <c r="L248" i="127"/>
  <c r="L249" i="127"/>
  <c r="L250" i="127"/>
  <c r="L251" i="127"/>
  <c r="L252" i="127"/>
  <c r="L253" i="127"/>
  <c r="L254" i="127"/>
  <c r="L255" i="127"/>
  <c r="L256" i="127"/>
  <c r="L257" i="127"/>
  <c r="L258" i="127"/>
  <c r="L259" i="127"/>
  <c r="L260" i="127"/>
  <c r="L261" i="127"/>
  <c r="L262" i="127"/>
  <c r="L263" i="127"/>
  <c r="L264" i="127"/>
  <c r="L265" i="127"/>
  <c r="L266" i="127"/>
  <c r="L267" i="127"/>
  <c r="L268" i="127"/>
  <c r="L269" i="127"/>
  <c r="L270" i="127"/>
  <c r="L271" i="127"/>
  <c r="L272" i="127"/>
  <c r="L273" i="127"/>
  <c r="L274" i="127"/>
  <c r="L275" i="127"/>
  <c r="L276" i="127"/>
  <c r="L277" i="127"/>
  <c r="L278" i="127"/>
  <c r="L279" i="127"/>
  <c r="L280" i="127"/>
  <c r="L281" i="127"/>
  <c r="L282" i="127"/>
  <c r="L283" i="127"/>
  <c r="L284" i="127"/>
  <c r="L285" i="127"/>
  <c r="L286" i="127"/>
  <c r="L287" i="127"/>
  <c r="L288" i="127"/>
  <c r="L289" i="127"/>
  <c r="L290" i="127"/>
  <c r="L291" i="127"/>
  <c r="L292" i="127"/>
  <c r="L293" i="127"/>
  <c r="L294" i="127"/>
  <c r="L295" i="127"/>
  <c r="L296" i="127"/>
  <c r="L297" i="127"/>
  <c r="L298" i="127"/>
  <c r="L299" i="127"/>
  <c r="L300" i="127"/>
  <c r="L301" i="127"/>
  <c r="L302" i="127"/>
  <c r="L303" i="127"/>
  <c r="L304" i="127"/>
  <c r="L305" i="127"/>
  <c r="L306" i="127"/>
  <c r="L307" i="127"/>
  <c r="L308" i="127"/>
  <c r="L309" i="127"/>
  <c r="L310" i="127"/>
  <c r="L311" i="127"/>
  <c r="L312" i="127"/>
  <c r="L313" i="127"/>
  <c r="L314" i="127"/>
  <c r="L315" i="127"/>
  <c r="L316" i="127"/>
  <c r="L317" i="127"/>
  <c r="L318" i="127"/>
  <c r="L319" i="127"/>
  <c r="L320" i="127"/>
  <c r="L321" i="127"/>
  <c r="L322" i="127"/>
  <c r="L323" i="127"/>
  <c r="L324" i="127"/>
  <c r="L325" i="127"/>
  <c r="L326" i="127"/>
  <c r="L327" i="127"/>
  <c r="L328" i="127"/>
  <c r="L329" i="127"/>
  <c r="L330" i="127"/>
  <c r="L331" i="127"/>
  <c r="L332" i="127"/>
  <c r="L333" i="127"/>
  <c r="L334" i="127"/>
  <c r="L335" i="127"/>
  <c r="L336" i="127"/>
  <c r="L337" i="127"/>
  <c r="L338" i="127"/>
  <c r="L339" i="127"/>
  <c r="L340" i="127"/>
  <c r="L341" i="127"/>
  <c r="L342" i="127"/>
  <c r="L343" i="127"/>
  <c r="L344" i="127"/>
  <c r="L345" i="127"/>
  <c r="L346" i="127"/>
  <c r="L347" i="127"/>
  <c r="L348" i="127"/>
  <c r="L349" i="127"/>
  <c r="L350" i="127"/>
  <c r="L351" i="127"/>
  <c r="L352" i="127"/>
  <c r="L353" i="127"/>
  <c r="L354" i="127"/>
  <c r="L355" i="127"/>
  <c r="L356" i="127"/>
  <c r="L357" i="127"/>
  <c r="L358" i="127"/>
  <c r="L359" i="127"/>
  <c r="L360" i="127"/>
  <c r="L361" i="127"/>
  <c r="L362" i="127"/>
  <c r="L363" i="127"/>
  <c r="L364" i="127"/>
  <c r="L365" i="127"/>
  <c r="L366" i="127"/>
  <c r="L367" i="127"/>
  <c r="L368" i="127"/>
  <c r="L369" i="127"/>
  <c r="L370" i="127"/>
  <c r="L371" i="127"/>
  <c r="L372" i="127"/>
  <c r="L373" i="127"/>
  <c r="L374" i="127"/>
  <c r="L375" i="127"/>
  <c r="L376" i="127"/>
  <c r="L377" i="127"/>
  <c r="L378" i="127"/>
  <c r="L379" i="127"/>
  <c r="L380" i="127"/>
  <c r="L381" i="127"/>
  <c r="L382" i="127"/>
  <c r="L383" i="127"/>
  <c r="L384" i="127"/>
  <c r="L385" i="127"/>
  <c r="L386" i="127"/>
  <c r="L387" i="127"/>
  <c r="L388" i="127"/>
  <c r="L389" i="127"/>
  <c r="L390" i="127"/>
  <c r="L391" i="127"/>
  <c r="L392" i="127"/>
  <c r="L393" i="127"/>
  <c r="L394" i="127"/>
  <c r="L395" i="127"/>
  <c r="L396" i="127"/>
  <c r="L397" i="127"/>
  <c r="L398" i="127"/>
  <c r="L399" i="127"/>
  <c r="L400" i="127"/>
  <c r="L401" i="127"/>
  <c r="L402" i="127"/>
  <c r="L403" i="127"/>
  <c r="L404" i="127"/>
  <c r="L405" i="127"/>
  <c r="L406" i="127"/>
  <c r="L407" i="127"/>
  <c r="L408" i="127"/>
  <c r="L409" i="127"/>
  <c r="L410" i="127"/>
  <c r="L411" i="127"/>
  <c r="L412" i="127"/>
  <c r="L413" i="127"/>
  <c r="L414" i="127"/>
  <c r="L415" i="127"/>
  <c r="L416" i="127"/>
  <c r="L417" i="127"/>
  <c r="L418" i="127"/>
  <c r="L419" i="127"/>
  <c r="L420" i="127"/>
  <c r="L421" i="127"/>
  <c r="L422" i="127"/>
  <c r="L423" i="127"/>
  <c r="L424" i="127"/>
  <c r="L425" i="127"/>
  <c r="L426" i="127"/>
  <c r="L427" i="127"/>
  <c r="L428" i="127"/>
  <c r="L429" i="127"/>
  <c r="L430" i="127"/>
  <c r="L431" i="127"/>
  <c r="L432" i="127"/>
  <c r="L433" i="127"/>
  <c r="L434" i="127"/>
  <c r="L435" i="127"/>
  <c r="L436" i="127"/>
  <c r="L437" i="127"/>
  <c r="L438" i="127"/>
  <c r="L439" i="127"/>
  <c r="L440" i="127"/>
  <c r="L441" i="127"/>
  <c r="L442" i="127"/>
  <c r="L443" i="127"/>
  <c r="L444" i="127"/>
  <c r="L445" i="127"/>
  <c r="L446" i="127"/>
  <c r="L447" i="127"/>
  <c r="L448" i="127"/>
  <c r="L449" i="127"/>
  <c r="L450" i="127"/>
  <c r="L451" i="127"/>
  <c r="L452" i="127"/>
  <c r="L453" i="127"/>
  <c r="L454" i="127"/>
  <c r="L455" i="127"/>
  <c r="L456" i="127"/>
  <c r="L457" i="127"/>
  <c r="L458" i="127"/>
  <c r="L459" i="127"/>
  <c r="L460" i="127"/>
  <c r="L461" i="127"/>
  <c r="L462" i="127"/>
  <c r="L463" i="127"/>
  <c r="L464" i="127"/>
  <c r="L465" i="127"/>
  <c r="L466" i="127"/>
  <c r="L467" i="127"/>
  <c r="L468" i="127"/>
  <c r="L469" i="127"/>
  <c r="L470" i="127"/>
  <c r="L471" i="127"/>
  <c r="L472" i="127"/>
  <c r="L473" i="127"/>
  <c r="L474" i="127"/>
  <c r="L475" i="127"/>
  <c r="L476" i="127"/>
  <c r="L477" i="127"/>
  <c r="L478" i="127"/>
  <c r="L479" i="127"/>
  <c r="L480" i="127"/>
  <c r="L481" i="127"/>
  <c r="L482" i="127"/>
  <c r="L483" i="127"/>
  <c r="L484" i="127"/>
  <c r="L485" i="127"/>
  <c r="L486" i="127"/>
  <c r="L487" i="127"/>
  <c r="L488" i="127"/>
  <c r="L489" i="127"/>
  <c r="L490" i="127"/>
  <c r="L491" i="127"/>
  <c r="L492" i="127"/>
  <c r="L493" i="127"/>
  <c r="L494" i="127"/>
  <c r="L495" i="127"/>
  <c r="L496" i="127"/>
  <c r="L497" i="127"/>
  <c r="L498" i="127"/>
  <c r="L499" i="127"/>
  <c r="L500" i="127"/>
  <c r="L501" i="127"/>
  <c r="L502" i="127"/>
  <c r="L503" i="127"/>
  <c r="L504" i="127"/>
  <c r="L505" i="127"/>
  <c r="L506" i="127"/>
  <c r="L507" i="127"/>
  <c r="L508" i="127"/>
  <c r="L509" i="127"/>
  <c r="L510" i="127"/>
  <c r="L511" i="127"/>
  <c r="L512" i="127"/>
  <c r="L513" i="127"/>
  <c r="L514" i="127"/>
  <c r="L515" i="127"/>
  <c r="L516" i="127"/>
  <c r="L517" i="127"/>
  <c r="L518" i="127"/>
  <c r="L519" i="127"/>
  <c r="L520" i="127"/>
  <c r="L521" i="127"/>
  <c r="L522" i="127"/>
  <c r="L523" i="127"/>
  <c r="L524" i="127"/>
  <c r="L525" i="127"/>
  <c r="L526" i="127"/>
  <c r="L527" i="127"/>
  <c r="L528" i="127"/>
  <c r="L529" i="127"/>
  <c r="L530" i="127"/>
  <c r="L531" i="127"/>
  <c r="L532" i="127"/>
  <c r="L533" i="127"/>
  <c r="L534" i="127"/>
  <c r="L535" i="127"/>
  <c r="L536" i="127"/>
  <c r="L537" i="127"/>
  <c r="L538" i="127"/>
  <c r="L539" i="127"/>
  <c r="L540" i="127"/>
  <c r="L541" i="127"/>
  <c r="L542" i="127"/>
  <c r="L543" i="127"/>
  <c r="L544" i="127"/>
  <c r="L545" i="127"/>
  <c r="L546" i="127"/>
  <c r="L547" i="127"/>
  <c r="L548" i="127"/>
  <c r="L549" i="127"/>
  <c r="L550" i="127"/>
  <c r="L551" i="127"/>
  <c r="L552" i="127"/>
  <c r="L553" i="127"/>
  <c r="L554" i="127"/>
  <c r="L555" i="127"/>
  <c r="L556" i="127"/>
  <c r="L557" i="127"/>
  <c r="L558" i="127"/>
  <c r="L559" i="127"/>
  <c r="L560" i="127"/>
  <c r="L561" i="127"/>
  <c r="L562" i="127"/>
  <c r="L563" i="127"/>
  <c r="L564" i="127"/>
  <c r="L565" i="127"/>
  <c r="L566" i="127"/>
  <c r="L567" i="127"/>
  <c r="L568" i="127"/>
  <c r="L569" i="127"/>
  <c r="L570" i="127"/>
  <c r="L571" i="127"/>
  <c r="L572" i="127"/>
  <c r="L573" i="127"/>
  <c r="L574" i="127"/>
  <c r="L575" i="127"/>
  <c r="L576" i="127"/>
  <c r="L577" i="127"/>
  <c r="L578" i="127"/>
  <c r="L579" i="127"/>
  <c r="L580" i="127"/>
  <c r="L581" i="127"/>
  <c r="L582" i="127"/>
  <c r="L583" i="127"/>
  <c r="L584" i="127"/>
  <c r="L585" i="127"/>
  <c r="L586" i="127"/>
  <c r="L587" i="127"/>
  <c r="L588" i="127"/>
  <c r="L589" i="127"/>
  <c r="L590" i="127"/>
  <c r="L591" i="127"/>
  <c r="L592" i="127"/>
  <c r="L593" i="127"/>
  <c r="L594" i="127"/>
  <c r="L595" i="127"/>
  <c r="L596" i="127"/>
  <c r="L597" i="127"/>
  <c r="L598" i="127"/>
  <c r="L599" i="127"/>
  <c r="L600" i="127"/>
  <c r="L601" i="127"/>
  <c r="L602" i="127"/>
  <c r="L603" i="127"/>
  <c r="L604" i="127"/>
  <c r="L605" i="127"/>
  <c r="L606" i="127"/>
  <c r="L607" i="127"/>
  <c r="L608" i="127"/>
  <c r="L609" i="127"/>
  <c r="L610" i="127"/>
  <c r="L611" i="127"/>
  <c r="L612" i="127"/>
  <c r="L613" i="127"/>
  <c r="L614" i="127"/>
  <c r="L615" i="127"/>
  <c r="L616" i="127"/>
  <c r="L617" i="127"/>
  <c r="L618" i="127"/>
  <c r="L619" i="127"/>
  <c r="L620" i="127"/>
  <c r="L621" i="127"/>
  <c r="L622" i="127"/>
  <c r="L623" i="127"/>
  <c r="L624" i="127"/>
  <c r="L625" i="127"/>
  <c r="L626" i="127"/>
  <c r="L627" i="127"/>
  <c r="L628" i="127"/>
  <c r="L629" i="127"/>
  <c r="L630" i="127"/>
  <c r="L631" i="127"/>
  <c r="L632" i="127"/>
  <c r="L633" i="127"/>
  <c r="L634" i="127"/>
  <c r="L635" i="127"/>
  <c r="L636" i="127"/>
  <c r="L637" i="127"/>
  <c r="L638" i="127"/>
  <c r="L639" i="127"/>
  <c r="L640" i="127"/>
  <c r="L641" i="127"/>
  <c r="L642" i="127"/>
  <c r="L643" i="127"/>
  <c r="L644" i="127"/>
  <c r="L645" i="127"/>
  <c r="L646" i="127"/>
  <c r="L647" i="127"/>
  <c r="L648" i="127"/>
  <c r="L649" i="127"/>
  <c r="L650" i="127"/>
  <c r="L651" i="127"/>
  <c r="L652" i="127"/>
  <c r="L653" i="127"/>
  <c r="L654" i="127"/>
  <c r="L655" i="127"/>
  <c r="L656" i="127"/>
  <c r="L657" i="127"/>
  <c r="L658" i="127"/>
  <c r="L659" i="127"/>
  <c r="L660" i="127"/>
  <c r="L661" i="127"/>
  <c r="L662" i="127"/>
  <c r="L663" i="127"/>
  <c r="L664" i="127"/>
  <c r="L665" i="127"/>
  <c r="L666" i="127"/>
  <c r="L667" i="127"/>
  <c r="L668" i="127"/>
  <c r="L669" i="127"/>
  <c r="L670" i="127"/>
  <c r="L6" i="127"/>
  <c r="P7" i="126"/>
  <c r="P8" i="126"/>
  <c r="P9" i="126"/>
  <c r="P10" i="126"/>
  <c r="P11" i="126"/>
  <c r="P12" i="126"/>
  <c r="P13" i="126"/>
  <c r="P14" i="126"/>
  <c r="P15" i="126"/>
  <c r="P16" i="126"/>
  <c r="P17" i="126"/>
  <c r="P18" i="126"/>
  <c r="P19" i="126"/>
  <c r="P20" i="126"/>
  <c r="P21" i="126"/>
  <c r="P22" i="126"/>
  <c r="P23" i="126"/>
  <c r="P24" i="126"/>
  <c r="P25" i="126"/>
  <c r="P26" i="126"/>
  <c r="P27" i="126"/>
  <c r="P28" i="126"/>
  <c r="P29" i="126"/>
  <c r="P30" i="126"/>
  <c r="P31" i="126"/>
  <c r="P32" i="126"/>
  <c r="P33" i="126"/>
  <c r="P34" i="126"/>
  <c r="P35" i="126"/>
  <c r="P36" i="126"/>
  <c r="P37" i="126"/>
  <c r="P38" i="126"/>
  <c r="P39" i="126"/>
  <c r="P40" i="126"/>
  <c r="P41" i="126"/>
  <c r="P42" i="126"/>
  <c r="P43" i="126"/>
  <c r="P44" i="126"/>
  <c r="P45" i="126"/>
  <c r="P46" i="126"/>
  <c r="P47" i="126"/>
  <c r="P48" i="126"/>
  <c r="P49" i="126"/>
  <c r="P50" i="126"/>
  <c r="P51" i="126"/>
  <c r="P52" i="126"/>
  <c r="P6" i="126"/>
  <c r="O7" i="126"/>
  <c r="O8" i="126"/>
  <c r="O9" i="126"/>
  <c r="O10" i="126"/>
  <c r="O11" i="126"/>
  <c r="O12" i="126"/>
  <c r="O13" i="126"/>
  <c r="O14" i="126"/>
  <c r="O15" i="126"/>
  <c r="O16" i="126"/>
  <c r="O17" i="126"/>
  <c r="O18" i="126"/>
  <c r="O19" i="126"/>
  <c r="O20" i="126"/>
  <c r="O21" i="126"/>
  <c r="O22" i="126"/>
  <c r="O23" i="126"/>
  <c r="O24" i="126"/>
  <c r="O25" i="126"/>
  <c r="O26" i="126"/>
  <c r="O27" i="126"/>
  <c r="O28" i="126"/>
  <c r="O29" i="126"/>
  <c r="O30" i="126"/>
  <c r="O31" i="126"/>
  <c r="O32" i="126"/>
  <c r="O33" i="126"/>
  <c r="O34" i="126"/>
  <c r="O35" i="126"/>
  <c r="O36" i="126"/>
  <c r="O37" i="126"/>
  <c r="O38" i="126"/>
  <c r="O39" i="126"/>
  <c r="O40" i="126"/>
  <c r="O41" i="126"/>
  <c r="O42" i="126"/>
  <c r="O43" i="126"/>
  <c r="O44" i="126"/>
  <c r="O45" i="126"/>
  <c r="O46" i="126"/>
  <c r="O47" i="126"/>
  <c r="O48" i="126"/>
  <c r="O49" i="126"/>
  <c r="O50" i="126"/>
  <c r="O51" i="126"/>
  <c r="O52" i="126"/>
  <c r="O6" i="126"/>
  <c r="N7" i="126"/>
  <c r="N8" i="126"/>
  <c r="N9" i="126"/>
  <c r="N10" i="126"/>
  <c r="N11" i="126"/>
  <c r="N12" i="126"/>
  <c r="N13" i="126"/>
  <c r="N14" i="126"/>
  <c r="N15" i="126"/>
  <c r="N16" i="126"/>
  <c r="N17" i="126"/>
  <c r="N18" i="126"/>
  <c r="N19" i="126"/>
  <c r="N20" i="126"/>
  <c r="N21" i="126"/>
  <c r="N22" i="126"/>
  <c r="N23" i="126"/>
  <c r="N24" i="126"/>
  <c r="N25" i="126"/>
  <c r="N26" i="126"/>
  <c r="N27" i="126"/>
  <c r="N28" i="126"/>
  <c r="N29" i="126"/>
  <c r="N30" i="126"/>
  <c r="N31" i="126"/>
  <c r="N32" i="126"/>
  <c r="N33" i="126"/>
  <c r="N34" i="126"/>
  <c r="N35" i="126"/>
  <c r="N36" i="126"/>
  <c r="N37" i="126"/>
  <c r="N38" i="126"/>
  <c r="N39" i="126"/>
  <c r="N40" i="126"/>
  <c r="N41" i="126"/>
  <c r="N42" i="126"/>
  <c r="N43" i="126"/>
  <c r="N44" i="126"/>
  <c r="N45" i="126"/>
  <c r="N46" i="126"/>
  <c r="N47" i="126"/>
  <c r="N48" i="126"/>
  <c r="N49" i="126"/>
  <c r="N50" i="126"/>
  <c r="N51" i="126"/>
  <c r="N52" i="126"/>
  <c r="N6" i="126"/>
  <c r="J7" i="126"/>
  <c r="J8" i="126"/>
  <c r="J9" i="126"/>
  <c r="J10" i="126"/>
  <c r="J11" i="126"/>
  <c r="J12" i="126"/>
  <c r="J13" i="126"/>
  <c r="J14" i="126"/>
  <c r="J15" i="126"/>
  <c r="J16" i="126"/>
  <c r="J17" i="126"/>
  <c r="J18" i="126"/>
  <c r="J19" i="126"/>
  <c r="J20" i="126"/>
  <c r="J21" i="126"/>
  <c r="J22" i="126"/>
  <c r="J23" i="126"/>
  <c r="J24" i="126"/>
  <c r="J25" i="126"/>
  <c r="J26" i="126"/>
  <c r="J27" i="126"/>
  <c r="J28" i="126"/>
  <c r="J29" i="126"/>
  <c r="J30" i="126"/>
  <c r="J31" i="126"/>
  <c r="J32" i="126"/>
  <c r="J33" i="126"/>
  <c r="J34" i="126"/>
  <c r="J35" i="126"/>
  <c r="J36" i="126"/>
  <c r="J37" i="126"/>
  <c r="J38" i="126"/>
  <c r="J39" i="126"/>
  <c r="J40" i="126"/>
  <c r="J41" i="126"/>
  <c r="J42" i="126"/>
  <c r="J43" i="126"/>
  <c r="J44" i="126"/>
  <c r="J45" i="126"/>
  <c r="J46" i="126"/>
  <c r="J47" i="126"/>
  <c r="J48" i="126"/>
  <c r="J49" i="126"/>
  <c r="J50" i="126"/>
  <c r="J51" i="126"/>
  <c r="J52" i="126"/>
  <c r="J6" i="126"/>
  <c r="R7" i="125"/>
  <c r="R8" i="125"/>
  <c r="R9" i="125"/>
  <c r="R10" i="125"/>
  <c r="R11" i="125"/>
  <c r="R12" i="125"/>
  <c r="R13" i="125"/>
  <c r="R14" i="125"/>
  <c r="R15" i="125"/>
  <c r="R6" i="125"/>
  <c r="Q7" i="125"/>
  <c r="Q8" i="125"/>
  <c r="Q9" i="125"/>
  <c r="Q10" i="125"/>
  <c r="Q11" i="125"/>
  <c r="Q12" i="125"/>
  <c r="Q13" i="125"/>
  <c r="Q14" i="125"/>
  <c r="Q15" i="125"/>
  <c r="Q6" i="125"/>
  <c r="P7" i="125"/>
  <c r="P8" i="125"/>
  <c r="P9" i="125"/>
  <c r="P10" i="125"/>
  <c r="P11" i="125"/>
  <c r="P12" i="125"/>
  <c r="P13" i="125"/>
  <c r="P14" i="125"/>
  <c r="P15" i="125"/>
  <c r="P6" i="125"/>
  <c r="L7" i="125"/>
  <c r="L8" i="125"/>
  <c r="L9" i="125"/>
  <c r="L10" i="125"/>
  <c r="L11" i="125"/>
  <c r="L12" i="125"/>
  <c r="L13" i="125"/>
  <c r="L14" i="125"/>
  <c r="L15" i="125"/>
  <c r="L6" i="125"/>
  <c r="P7" i="124"/>
  <c r="P8" i="124"/>
  <c r="P9" i="124"/>
  <c r="P10" i="124"/>
  <c r="P11" i="124"/>
  <c r="P6" i="124"/>
  <c r="O7" i="124"/>
  <c r="O8" i="124"/>
  <c r="O9" i="124"/>
  <c r="O10" i="124"/>
  <c r="O11" i="124"/>
  <c r="O6" i="124"/>
  <c r="N7" i="124"/>
  <c r="N8" i="124"/>
  <c r="N9" i="124"/>
  <c r="N10" i="124"/>
  <c r="N11" i="124"/>
  <c r="N6" i="124"/>
  <c r="J7" i="124"/>
  <c r="J8" i="124"/>
  <c r="J9" i="124"/>
  <c r="J10" i="124"/>
  <c r="J11" i="124"/>
  <c r="J6" i="124"/>
  <c r="R7" i="123"/>
  <c r="R8" i="123"/>
  <c r="R9" i="123"/>
  <c r="R10" i="123"/>
  <c r="R11" i="123"/>
  <c r="R12" i="123"/>
  <c r="R13" i="123"/>
  <c r="R14" i="123"/>
  <c r="R15" i="123"/>
  <c r="R16" i="123"/>
  <c r="R17" i="123"/>
  <c r="R18" i="123"/>
  <c r="R19" i="123"/>
  <c r="R20" i="123"/>
  <c r="R21" i="123"/>
  <c r="R22" i="123"/>
  <c r="R23" i="123"/>
  <c r="R24" i="123"/>
  <c r="R25" i="123"/>
  <c r="R26" i="123"/>
  <c r="R27" i="123"/>
  <c r="R28" i="123"/>
  <c r="R29" i="123"/>
  <c r="R30" i="123"/>
  <c r="R31" i="123"/>
  <c r="R32" i="123"/>
  <c r="R33" i="123"/>
  <c r="R34" i="123"/>
  <c r="R35" i="123"/>
  <c r="R36" i="123"/>
  <c r="R37" i="123"/>
  <c r="R38" i="123"/>
  <c r="R39" i="123"/>
  <c r="R40" i="123"/>
  <c r="R41" i="123"/>
  <c r="R42" i="123"/>
  <c r="R43" i="123"/>
  <c r="R44" i="123"/>
  <c r="R45" i="123"/>
  <c r="R46" i="123"/>
  <c r="R47" i="123"/>
  <c r="R48" i="123"/>
  <c r="R49" i="123"/>
  <c r="R50" i="123"/>
  <c r="R51" i="123"/>
  <c r="R52" i="123"/>
  <c r="R53" i="123"/>
  <c r="R54" i="123"/>
  <c r="R55" i="123"/>
  <c r="R56" i="123"/>
  <c r="R57" i="123"/>
  <c r="R58" i="123"/>
  <c r="R59" i="123"/>
  <c r="R60" i="123"/>
  <c r="R61" i="123"/>
  <c r="R62" i="123"/>
  <c r="R63" i="123"/>
  <c r="R64" i="123"/>
  <c r="R65" i="123"/>
  <c r="R66" i="123"/>
  <c r="R67" i="123"/>
  <c r="R68" i="123"/>
  <c r="R69" i="123"/>
  <c r="R70" i="123"/>
  <c r="R71" i="123"/>
  <c r="R72" i="123"/>
  <c r="R73" i="123"/>
  <c r="R74" i="123"/>
  <c r="R75" i="123"/>
  <c r="R76" i="123"/>
  <c r="R77" i="123"/>
  <c r="R78" i="123"/>
  <c r="R79" i="123"/>
  <c r="R80" i="123"/>
  <c r="R81" i="123"/>
  <c r="R82" i="123"/>
  <c r="R83" i="123"/>
  <c r="R84" i="123"/>
  <c r="R85" i="123"/>
  <c r="R86" i="123"/>
  <c r="R87" i="123"/>
  <c r="R88" i="123"/>
  <c r="R89" i="123"/>
  <c r="R90" i="123"/>
  <c r="R91" i="123"/>
  <c r="R92" i="123"/>
  <c r="R93" i="123"/>
  <c r="R94" i="123"/>
  <c r="R95" i="123"/>
  <c r="R96" i="123"/>
  <c r="R97" i="123"/>
  <c r="R98" i="123"/>
  <c r="R99" i="123"/>
  <c r="R100" i="123"/>
  <c r="R101" i="123"/>
  <c r="R102" i="123"/>
  <c r="R103" i="123"/>
  <c r="R104" i="123"/>
  <c r="R105" i="123"/>
  <c r="R106" i="123"/>
  <c r="R107" i="123"/>
  <c r="R108" i="123"/>
  <c r="R109" i="123"/>
  <c r="R110" i="123"/>
  <c r="R111" i="123"/>
  <c r="R112" i="123"/>
  <c r="R113" i="123"/>
  <c r="R114" i="123"/>
  <c r="R6" i="123"/>
  <c r="Q7" i="123"/>
  <c r="Q8" i="123"/>
  <c r="Q9" i="123"/>
  <c r="Q10" i="123"/>
  <c r="Q11" i="123"/>
  <c r="Q12" i="123"/>
  <c r="Q13" i="123"/>
  <c r="Q14" i="123"/>
  <c r="Q15" i="123"/>
  <c r="Q16" i="123"/>
  <c r="Q17" i="123"/>
  <c r="Q18" i="123"/>
  <c r="Q19" i="123"/>
  <c r="Q20" i="123"/>
  <c r="Q21" i="123"/>
  <c r="Q22" i="123"/>
  <c r="Q23" i="123"/>
  <c r="Q24" i="123"/>
  <c r="Q25" i="123"/>
  <c r="Q26" i="123"/>
  <c r="Q27" i="123"/>
  <c r="Q28" i="123"/>
  <c r="Q29" i="123"/>
  <c r="Q30" i="123"/>
  <c r="Q31" i="123"/>
  <c r="Q32" i="123"/>
  <c r="Q33" i="123"/>
  <c r="Q34" i="123"/>
  <c r="Q35" i="123"/>
  <c r="Q36" i="123"/>
  <c r="Q37" i="123"/>
  <c r="Q38" i="123"/>
  <c r="Q39" i="123"/>
  <c r="Q40" i="123"/>
  <c r="Q41" i="123"/>
  <c r="Q42" i="123"/>
  <c r="Q43" i="123"/>
  <c r="Q44" i="123"/>
  <c r="Q45" i="123"/>
  <c r="Q46" i="123"/>
  <c r="Q47" i="123"/>
  <c r="Q48" i="123"/>
  <c r="Q49" i="123"/>
  <c r="Q50" i="123"/>
  <c r="Q51" i="123"/>
  <c r="Q52" i="123"/>
  <c r="Q53" i="123"/>
  <c r="Q54" i="123"/>
  <c r="Q55" i="123"/>
  <c r="Q56" i="123"/>
  <c r="Q57" i="123"/>
  <c r="Q58" i="123"/>
  <c r="Q59" i="123"/>
  <c r="Q60" i="123"/>
  <c r="Q61" i="123"/>
  <c r="Q62" i="123"/>
  <c r="Q63" i="123"/>
  <c r="Q64" i="123"/>
  <c r="Q65" i="123"/>
  <c r="Q66" i="123"/>
  <c r="Q67" i="123"/>
  <c r="Q68" i="123"/>
  <c r="Q69" i="123"/>
  <c r="Q70" i="123"/>
  <c r="Q71" i="123"/>
  <c r="Q72" i="123"/>
  <c r="Q73" i="123"/>
  <c r="Q74" i="123"/>
  <c r="Q75" i="123"/>
  <c r="Q76" i="123"/>
  <c r="Q77" i="123"/>
  <c r="Q78" i="123"/>
  <c r="Q79" i="123"/>
  <c r="Q80" i="123"/>
  <c r="Q81" i="123"/>
  <c r="Q82" i="123"/>
  <c r="Q83" i="123"/>
  <c r="Q84" i="123"/>
  <c r="Q85" i="123"/>
  <c r="Q86" i="123"/>
  <c r="Q87" i="123"/>
  <c r="Q88" i="123"/>
  <c r="Q89" i="123"/>
  <c r="Q90" i="123"/>
  <c r="Q91" i="123"/>
  <c r="Q92" i="123"/>
  <c r="Q93" i="123"/>
  <c r="Q94" i="123"/>
  <c r="Q95" i="123"/>
  <c r="Q96" i="123"/>
  <c r="Q97" i="123"/>
  <c r="Q98" i="123"/>
  <c r="Q99" i="123"/>
  <c r="Q100" i="123"/>
  <c r="Q101" i="123"/>
  <c r="Q102" i="123"/>
  <c r="Q103" i="123"/>
  <c r="Q104" i="123"/>
  <c r="Q105" i="123"/>
  <c r="Q106" i="123"/>
  <c r="Q107" i="123"/>
  <c r="Q108" i="123"/>
  <c r="Q109" i="123"/>
  <c r="Q110" i="123"/>
  <c r="Q111" i="123"/>
  <c r="Q112" i="123"/>
  <c r="Q113" i="123"/>
  <c r="Q114" i="123"/>
  <c r="Q6" i="123"/>
  <c r="P7" i="123"/>
  <c r="P8" i="123"/>
  <c r="P9" i="123"/>
  <c r="P10" i="123"/>
  <c r="P11" i="123"/>
  <c r="P12" i="123"/>
  <c r="P13" i="123"/>
  <c r="P14" i="123"/>
  <c r="P15" i="123"/>
  <c r="P16" i="123"/>
  <c r="P17" i="123"/>
  <c r="P18" i="123"/>
  <c r="P19" i="123"/>
  <c r="P20" i="123"/>
  <c r="P21" i="123"/>
  <c r="P22" i="123"/>
  <c r="P23" i="123"/>
  <c r="P24" i="123"/>
  <c r="P25" i="123"/>
  <c r="P26" i="123"/>
  <c r="P27" i="123"/>
  <c r="P28" i="123"/>
  <c r="P29" i="123"/>
  <c r="P30" i="123"/>
  <c r="P31" i="123"/>
  <c r="P32" i="123"/>
  <c r="P33" i="123"/>
  <c r="P34" i="123"/>
  <c r="P35" i="123"/>
  <c r="P36" i="123"/>
  <c r="P37" i="123"/>
  <c r="P38" i="123"/>
  <c r="P39" i="123"/>
  <c r="P40" i="123"/>
  <c r="P41" i="123"/>
  <c r="P42" i="123"/>
  <c r="P43" i="123"/>
  <c r="P44" i="123"/>
  <c r="P45" i="123"/>
  <c r="P46" i="123"/>
  <c r="P47" i="123"/>
  <c r="P48" i="123"/>
  <c r="P49" i="123"/>
  <c r="P50" i="123"/>
  <c r="P51" i="123"/>
  <c r="P52" i="123"/>
  <c r="P53" i="123"/>
  <c r="P54" i="123"/>
  <c r="P55" i="123"/>
  <c r="P56" i="123"/>
  <c r="P57" i="123"/>
  <c r="P58" i="123"/>
  <c r="P59" i="123"/>
  <c r="P60" i="123"/>
  <c r="P61" i="123"/>
  <c r="P62" i="123"/>
  <c r="P63" i="123"/>
  <c r="P64" i="123"/>
  <c r="P65" i="123"/>
  <c r="P66" i="123"/>
  <c r="P67" i="123"/>
  <c r="P68" i="123"/>
  <c r="P69" i="123"/>
  <c r="P70" i="123"/>
  <c r="P71" i="123"/>
  <c r="P72" i="123"/>
  <c r="P73" i="123"/>
  <c r="P74" i="123"/>
  <c r="P75" i="123"/>
  <c r="P76" i="123"/>
  <c r="P77" i="123"/>
  <c r="P78" i="123"/>
  <c r="P79" i="123"/>
  <c r="P80" i="123"/>
  <c r="P81" i="123"/>
  <c r="P82" i="123"/>
  <c r="P83" i="123"/>
  <c r="P84" i="123"/>
  <c r="P85" i="123"/>
  <c r="P86" i="123"/>
  <c r="P87" i="123"/>
  <c r="P88" i="123"/>
  <c r="P89" i="123"/>
  <c r="P90" i="123"/>
  <c r="P91" i="123"/>
  <c r="P92" i="123"/>
  <c r="P93" i="123"/>
  <c r="P94" i="123"/>
  <c r="P95" i="123"/>
  <c r="P96" i="123"/>
  <c r="P97" i="123"/>
  <c r="P98" i="123"/>
  <c r="P99" i="123"/>
  <c r="P100" i="123"/>
  <c r="P101" i="123"/>
  <c r="P102" i="123"/>
  <c r="P103" i="123"/>
  <c r="P104" i="123"/>
  <c r="P105" i="123"/>
  <c r="P106" i="123"/>
  <c r="P107" i="123"/>
  <c r="P108" i="123"/>
  <c r="P109" i="123"/>
  <c r="P110" i="123"/>
  <c r="P111" i="123"/>
  <c r="P112" i="123"/>
  <c r="P113" i="123"/>
  <c r="P114" i="123"/>
  <c r="P6" i="123"/>
  <c r="L7" i="123"/>
  <c r="L8" i="123"/>
  <c r="L9" i="123"/>
  <c r="L10" i="123"/>
  <c r="L11" i="123"/>
  <c r="L12" i="123"/>
  <c r="L13" i="123"/>
  <c r="L14" i="123"/>
  <c r="L15" i="123"/>
  <c r="L16" i="123"/>
  <c r="L17" i="123"/>
  <c r="L18" i="123"/>
  <c r="L19" i="123"/>
  <c r="L20" i="123"/>
  <c r="L21" i="123"/>
  <c r="L22" i="123"/>
  <c r="L23" i="123"/>
  <c r="L24" i="123"/>
  <c r="L25" i="123"/>
  <c r="L26" i="123"/>
  <c r="L27" i="123"/>
  <c r="L28" i="123"/>
  <c r="L29" i="123"/>
  <c r="L30" i="123"/>
  <c r="L31" i="123"/>
  <c r="L32" i="123"/>
  <c r="L33" i="123"/>
  <c r="L34" i="123"/>
  <c r="L35" i="123"/>
  <c r="L36" i="123"/>
  <c r="L37" i="123"/>
  <c r="L38" i="123"/>
  <c r="L39" i="123"/>
  <c r="L40" i="123"/>
  <c r="L41" i="123"/>
  <c r="L42" i="123"/>
  <c r="L43" i="123"/>
  <c r="L44" i="123"/>
  <c r="L45" i="123"/>
  <c r="L46" i="123"/>
  <c r="L47" i="123"/>
  <c r="L48" i="123"/>
  <c r="L49" i="123"/>
  <c r="L50" i="123"/>
  <c r="L51" i="123"/>
  <c r="L52" i="123"/>
  <c r="L53" i="123"/>
  <c r="L54" i="123"/>
  <c r="L55" i="123"/>
  <c r="L56" i="123"/>
  <c r="L57" i="123"/>
  <c r="L58" i="123"/>
  <c r="L59" i="123"/>
  <c r="L60" i="123"/>
  <c r="L61" i="123"/>
  <c r="L62" i="123"/>
  <c r="L63" i="123"/>
  <c r="L64" i="123"/>
  <c r="L65" i="123"/>
  <c r="L66" i="123"/>
  <c r="L67" i="123"/>
  <c r="L68" i="123"/>
  <c r="L69" i="123"/>
  <c r="L70" i="123"/>
  <c r="L71" i="123"/>
  <c r="L72" i="123"/>
  <c r="L73" i="123"/>
  <c r="L74" i="123"/>
  <c r="L75" i="123"/>
  <c r="L76" i="123"/>
  <c r="L77" i="123"/>
  <c r="L78" i="123"/>
  <c r="L79" i="123"/>
  <c r="L80" i="123"/>
  <c r="L81" i="123"/>
  <c r="L82" i="123"/>
  <c r="L83" i="123"/>
  <c r="L84" i="123"/>
  <c r="L85" i="123"/>
  <c r="L86" i="123"/>
  <c r="L87" i="123"/>
  <c r="L88" i="123"/>
  <c r="L89" i="123"/>
  <c r="L90" i="123"/>
  <c r="L91" i="123"/>
  <c r="L92" i="123"/>
  <c r="L93" i="123"/>
  <c r="L94" i="123"/>
  <c r="L95" i="123"/>
  <c r="L96" i="123"/>
  <c r="L97" i="123"/>
  <c r="L98" i="123"/>
  <c r="L99" i="123"/>
  <c r="L100" i="123"/>
  <c r="L101" i="123"/>
  <c r="L102" i="123"/>
  <c r="L103" i="123"/>
  <c r="L104" i="123"/>
  <c r="L105" i="123"/>
  <c r="L106" i="123"/>
  <c r="L107" i="123"/>
  <c r="L108" i="123"/>
  <c r="L109" i="123"/>
  <c r="L110" i="123"/>
  <c r="L111" i="123"/>
  <c r="L112" i="123"/>
  <c r="L113" i="123"/>
  <c r="L114" i="123"/>
  <c r="L6" i="123"/>
  <c r="P7" i="122"/>
  <c r="P8" i="122"/>
  <c r="P9" i="122"/>
  <c r="P10" i="122"/>
  <c r="P11" i="122"/>
  <c r="P12" i="122"/>
  <c r="P13" i="122"/>
  <c r="P14" i="122"/>
  <c r="P15" i="122"/>
  <c r="P16" i="122"/>
  <c r="P17" i="122"/>
  <c r="P18" i="122"/>
  <c r="P19" i="122"/>
  <c r="P20" i="122"/>
  <c r="P21" i="122"/>
  <c r="P22" i="122"/>
  <c r="P23" i="122"/>
  <c r="P24" i="122"/>
  <c r="P25" i="122"/>
  <c r="P26" i="122"/>
  <c r="P27" i="122"/>
  <c r="P6" i="122"/>
  <c r="O7" i="122"/>
  <c r="O8" i="122"/>
  <c r="O9" i="122"/>
  <c r="O10" i="122"/>
  <c r="O11" i="122"/>
  <c r="O12" i="122"/>
  <c r="O13" i="122"/>
  <c r="O14" i="122"/>
  <c r="O15" i="122"/>
  <c r="O16" i="122"/>
  <c r="O17" i="122"/>
  <c r="O18" i="122"/>
  <c r="O19" i="122"/>
  <c r="O20" i="122"/>
  <c r="O21" i="122"/>
  <c r="O22" i="122"/>
  <c r="O23" i="122"/>
  <c r="O24" i="122"/>
  <c r="O25" i="122"/>
  <c r="O26" i="122"/>
  <c r="O27" i="122"/>
  <c r="O6" i="122"/>
  <c r="N7" i="122"/>
  <c r="N8" i="122"/>
  <c r="N9" i="122"/>
  <c r="N10" i="122"/>
  <c r="N11" i="122"/>
  <c r="N12" i="122"/>
  <c r="N13" i="122"/>
  <c r="N14" i="122"/>
  <c r="N15" i="122"/>
  <c r="N16" i="122"/>
  <c r="N17" i="122"/>
  <c r="N18" i="122"/>
  <c r="N19" i="122"/>
  <c r="N20" i="122"/>
  <c r="N21" i="122"/>
  <c r="N22" i="122"/>
  <c r="N23" i="122"/>
  <c r="N24" i="122"/>
  <c r="N25" i="122"/>
  <c r="N26" i="122"/>
  <c r="N27" i="122"/>
  <c r="N6" i="122"/>
  <c r="J7" i="122"/>
  <c r="J8" i="122"/>
  <c r="J9" i="122"/>
  <c r="J10" i="122"/>
  <c r="J11" i="122"/>
  <c r="J12" i="122"/>
  <c r="J13" i="122"/>
  <c r="J14" i="122"/>
  <c r="J15" i="122"/>
  <c r="J16" i="122"/>
  <c r="J17" i="122"/>
  <c r="J18" i="122"/>
  <c r="J19" i="122"/>
  <c r="J20" i="122"/>
  <c r="J21" i="122"/>
  <c r="J22" i="122"/>
  <c r="J23" i="122"/>
  <c r="J24" i="122"/>
  <c r="J25" i="122"/>
  <c r="J26" i="122"/>
  <c r="J27" i="122"/>
  <c r="J6" i="122"/>
  <c r="R7" i="121"/>
  <c r="R8" i="121"/>
  <c r="R9" i="121"/>
  <c r="R10" i="121"/>
  <c r="R11" i="121"/>
  <c r="R12" i="121"/>
  <c r="R13" i="121"/>
  <c r="R14" i="121"/>
  <c r="R15" i="121"/>
  <c r="R16" i="121"/>
  <c r="R17" i="121"/>
  <c r="R18" i="121"/>
  <c r="R19" i="121"/>
  <c r="R20" i="121"/>
  <c r="R21" i="121"/>
  <c r="R22" i="121"/>
  <c r="R23" i="121"/>
  <c r="R24" i="121"/>
  <c r="R25" i="121"/>
  <c r="R26" i="121"/>
  <c r="R27" i="121"/>
  <c r="R28" i="121"/>
  <c r="R29" i="121"/>
  <c r="R30" i="121"/>
  <c r="R31" i="121"/>
  <c r="R32" i="121"/>
  <c r="R33" i="121"/>
  <c r="R34" i="121"/>
  <c r="R35" i="121"/>
  <c r="R36" i="121"/>
  <c r="R37" i="121"/>
  <c r="R38" i="121"/>
  <c r="R39" i="121"/>
  <c r="R40" i="121"/>
  <c r="R41" i="121"/>
  <c r="R42" i="121"/>
  <c r="R43" i="121"/>
  <c r="R44" i="121"/>
  <c r="R45" i="121"/>
  <c r="R46" i="121"/>
  <c r="R47" i="121"/>
  <c r="R48" i="121"/>
  <c r="R49" i="121"/>
  <c r="R50" i="121"/>
  <c r="R51" i="121"/>
  <c r="R52" i="121"/>
  <c r="R53" i="121"/>
  <c r="R54" i="121"/>
  <c r="R55" i="121"/>
  <c r="R56" i="121"/>
  <c r="R57" i="121"/>
  <c r="R58" i="121"/>
  <c r="R59" i="121"/>
  <c r="R60" i="121"/>
  <c r="R61" i="121"/>
  <c r="R62" i="121"/>
  <c r="R63" i="121"/>
  <c r="R64" i="121"/>
  <c r="R65" i="121"/>
  <c r="R66" i="121"/>
  <c r="R67" i="121"/>
  <c r="R68" i="121"/>
  <c r="R69" i="121"/>
  <c r="R70" i="121"/>
  <c r="R71" i="121"/>
  <c r="R72" i="121"/>
  <c r="R73" i="121"/>
  <c r="R74" i="121"/>
  <c r="R75" i="121"/>
  <c r="R76" i="121"/>
  <c r="R77" i="121"/>
  <c r="R78" i="121"/>
  <c r="R79" i="121"/>
  <c r="R80" i="121"/>
  <c r="R81" i="121"/>
  <c r="R82" i="121"/>
  <c r="R83" i="121"/>
  <c r="R84" i="121"/>
  <c r="R85" i="121"/>
  <c r="R86" i="121"/>
  <c r="R87" i="121"/>
  <c r="R88" i="121"/>
  <c r="R89" i="121"/>
  <c r="R90" i="121"/>
  <c r="R91" i="121"/>
  <c r="R92" i="121"/>
  <c r="R93" i="121"/>
  <c r="R94" i="121"/>
  <c r="R95" i="121"/>
  <c r="R96" i="121"/>
  <c r="R97" i="121"/>
  <c r="R98" i="121"/>
  <c r="R99" i="121"/>
  <c r="R100" i="121"/>
  <c r="R101" i="121"/>
  <c r="R102" i="121"/>
  <c r="R103" i="121"/>
  <c r="R104" i="121"/>
  <c r="R105" i="121"/>
  <c r="R106" i="121"/>
  <c r="R107" i="121"/>
  <c r="R108" i="121"/>
  <c r="R109" i="121"/>
  <c r="R110" i="121"/>
  <c r="R111" i="121"/>
  <c r="R112" i="121"/>
  <c r="R113" i="121"/>
  <c r="R114" i="121"/>
  <c r="R115" i="121"/>
  <c r="R116" i="121"/>
  <c r="R117" i="121"/>
  <c r="R118" i="121"/>
  <c r="R119" i="121"/>
  <c r="R120" i="121"/>
  <c r="R121" i="121"/>
  <c r="R6" i="121"/>
  <c r="Q7" i="121"/>
  <c r="Q8" i="121"/>
  <c r="Q9" i="121"/>
  <c r="Q10" i="121"/>
  <c r="Q11" i="121"/>
  <c r="Q12" i="121"/>
  <c r="Q13" i="121"/>
  <c r="Q14" i="121"/>
  <c r="Q15" i="121"/>
  <c r="Q16" i="121"/>
  <c r="Q17" i="121"/>
  <c r="Q18" i="121"/>
  <c r="Q19" i="121"/>
  <c r="Q20" i="121"/>
  <c r="Q21" i="121"/>
  <c r="Q22" i="121"/>
  <c r="Q23" i="121"/>
  <c r="Q24" i="121"/>
  <c r="Q25" i="121"/>
  <c r="Q26" i="121"/>
  <c r="Q27" i="121"/>
  <c r="Q28" i="121"/>
  <c r="Q29" i="121"/>
  <c r="Q30" i="121"/>
  <c r="Q31" i="121"/>
  <c r="Q32" i="121"/>
  <c r="Q33" i="121"/>
  <c r="Q34" i="121"/>
  <c r="Q35" i="121"/>
  <c r="Q36" i="121"/>
  <c r="Q37" i="121"/>
  <c r="Q38" i="121"/>
  <c r="Q39" i="121"/>
  <c r="Q40" i="121"/>
  <c r="Q41" i="121"/>
  <c r="Q42" i="121"/>
  <c r="Q43" i="121"/>
  <c r="Q44" i="121"/>
  <c r="Q45" i="121"/>
  <c r="Q46" i="121"/>
  <c r="Q47" i="121"/>
  <c r="Q48" i="121"/>
  <c r="Q49" i="121"/>
  <c r="Q50" i="121"/>
  <c r="Q51" i="121"/>
  <c r="Q52" i="121"/>
  <c r="Q53" i="121"/>
  <c r="Q54" i="121"/>
  <c r="Q55" i="121"/>
  <c r="Q56" i="121"/>
  <c r="Q57" i="121"/>
  <c r="Q58" i="121"/>
  <c r="Q59" i="121"/>
  <c r="Q60" i="121"/>
  <c r="Q61" i="121"/>
  <c r="Q62" i="121"/>
  <c r="Q63" i="121"/>
  <c r="Q64" i="121"/>
  <c r="Q65" i="121"/>
  <c r="Q66" i="121"/>
  <c r="Q67" i="121"/>
  <c r="Q68" i="121"/>
  <c r="Q69" i="121"/>
  <c r="Q70" i="121"/>
  <c r="Q71" i="121"/>
  <c r="Q72" i="121"/>
  <c r="Q73" i="121"/>
  <c r="Q74" i="121"/>
  <c r="Q75" i="121"/>
  <c r="Q76" i="121"/>
  <c r="Q77" i="121"/>
  <c r="Q78" i="121"/>
  <c r="Q79" i="121"/>
  <c r="Q80" i="121"/>
  <c r="Q81" i="121"/>
  <c r="Q82" i="121"/>
  <c r="Q83" i="121"/>
  <c r="Q84" i="121"/>
  <c r="Q85" i="121"/>
  <c r="Q86" i="121"/>
  <c r="Q87" i="121"/>
  <c r="Q88" i="121"/>
  <c r="Q89" i="121"/>
  <c r="Q90" i="121"/>
  <c r="Q91" i="121"/>
  <c r="Q92" i="121"/>
  <c r="Q93" i="121"/>
  <c r="Q94" i="121"/>
  <c r="Q95" i="121"/>
  <c r="Q96" i="121"/>
  <c r="Q97" i="121"/>
  <c r="Q98" i="121"/>
  <c r="Q99" i="121"/>
  <c r="Q100" i="121"/>
  <c r="Q101" i="121"/>
  <c r="Q102" i="121"/>
  <c r="Q103" i="121"/>
  <c r="Q104" i="121"/>
  <c r="Q105" i="121"/>
  <c r="Q106" i="121"/>
  <c r="Q107" i="121"/>
  <c r="Q108" i="121"/>
  <c r="Q109" i="121"/>
  <c r="Q110" i="121"/>
  <c r="Q111" i="121"/>
  <c r="Q112" i="121"/>
  <c r="Q113" i="121"/>
  <c r="Q114" i="121"/>
  <c r="Q115" i="121"/>
  <c r="Q116" i="121"/>
  <c r="Q117" i="121"/>
  <c r="Q118" i="121"/>
  <c r="Q119" i="121"/>
  <c r="Q120" i="121"/>
  <c r="Q121" i="121"/>
  <c r="Q6" i="121"/>
  <c r="P7" i="121"/>
  <c r="P8" i="121"/>
  <c r="P9" i="121"/>
  <c r="P10" i="121"/>
  <c r="P11" i="121"/>
  <c r="P12" i="121"/>
  <c r="P13" i="121"/>
  <c r="P14" i="121"/>
  <c r="P15" i="121"/>
  <c r="P16" i="121"/>
  <c r="P17" i="121"/>
  <c r="P18" i="121"/>
  <c r="P19" i="121"/>
  <c r="P20" i="121"/>
  <c r="P21" i="121"/>
  <c r="P22" i="121"/>
  <c r="P23" i="121"/>
  <c r="P24" i="121"/>
  <c r="P25" i="121"/>
  <c r="P26" i="121"/>
  <c r="P27" i="121"/>
  <c r="P28" i="121"/>
  <c r="P29" i="121"/>
  <c r="P30" i="121"/>
  <c r="P31" i="121"/>
  <c r="P32" i="121"/>
  <c r="P33" i="121"/>
  <c r="P34" i="121"/>
  <c r="P35" i="121"/>
  <c r="P36" i="121"/>
  <c r="P37" i="121"/>
  <c r="P38" i="121"/>
  <c r="P39" i="121"/>
  <c r="P40" i="121"/>
  <c r="P41" i="121"/>
  <c r="P42" i="121"/>
  <c r="P43" i="121"/>
  <c r="P44" i="121"/>
  <c r="P45" i="121"/>
  <c r="P46" i="121"/>
  <c r="P47" i="121"/>
  <c r="P48" i="121"/>
  <c r="P49" i="121"/>
  <c r="P50" i="121"/>
  <c r="P51" i="121"/>
  <c r="P52" i="121"/>
  <c r="P53" i="121"/>
  <c r="P54" i="121"/>
  <c r="P55" i="121"/>
  <c r="P56" i="121"/>
  <c r="P57" i="121"/>
  <c r="P58" i="121"/>
  <c r="P59" i="121"/>
  <c r="P60" i="121"/>
  <c r="P61" i="121"/>
  <c r="P62" i="121"/>
  <c r="P63" i="121"/>
  <c r="P64" i="121"/>
  <c r="P65" i="121"/>
  <c r="P66" i="121"/>
  <c r="P67" i="121"/>
  <c r="P68" i="121"/>
  <c r="P69" i="121"/>
  <c r="P70" i="121"/>
  <c r="P71" i="121"/>
  <c r="P72" i="121"/>
  <c r="P73" i="121"/>
  <c r="P74" i="121"/>
  <c r="P75" i="121"/>
  <c r="P76" i="121"/>
  <c r="P77" i="121"/>
  <c r="P78" i="121"/>
  <c r="P79" i="121"/>
  <c r="P80" i="121"/>
  <c r="P81" i="121"/>
  <c r="P82" i="121"/>
  <c r="P83" i="121"/>
  <c r="P84" i="121"/>
  <c r="P85" i="121"/>
  <c r="P86" i="121"/>
  <c r="P87" i="121"/>
  <c r="P88" i="121"/>
  <c r="P89" i="121"/>
  <c r="P90" i="121"/>
  <c r="P91" i="121"/>
  <c r="P92" i="121"/>
  <c r="P93" i="121"/>
  <c r="P94" i="121"/>
  <c r="P95" i="121"/>
  <c r="P96" i="121"/>
  <c r="P97" i="121"/>
  <c r="P98" i="121"/>
  <c r="P99" i="121"/>
  <c r="P100" i="121"/>
  <c r="P101" i="121"/>
  <c r="P102" i="121"/>
  <c r="P103" i="121"/>
  <c r="P104" i="121"/>
  <c r="P105" i="121"/>
  <c r="P106" i="121"/>
  <c r="P107" i="121"/>
  <c r="P108" i="121"/>
  <c r="P109" i="121"/>
  <c r="P110" i="121"/>
  <c r="P111" i="121"/>
  <c r="P112" i="121"/>
  <c r="P113" i="121"/>
  <c r="P114" i="121"/>
  <c r="P115" i="121"/>
  <c r="P116" i="121"/>
  <c r="P117" i="121"/>
  <c r="P118" i="121"/>
  <c r="P119" i="121"/>
  <c r="P120" i="121"/>
  <c r="P121" i="121"/>
  <c r="P6" i="121"/>
  <c r="L7" i="121"/>
  <c r="L8" i="121"/>
  <c r="L9" i="121"/>
  <c r="L10" i="121"/>
  <c r="L11" i="121"/>
  <c r="L12" i="121"/>
  <c r="L13" i="121"/>
  <c r="L14" i="121"/>
  <c r="L15" i="121"/>
  <c r="L16" i="121"/>
  <c r="L17" i="121"/>
  <c r="L18" i="121"/>
  <c r="L19" i="121"/>
  <c r="L20" i="121"/>
  <c r="L21" i="121"/>
  <c r="L22" i="121"/>
  <c r="L23" i="121"/>
  <c r="L24" i="121"/>
  <c r="L25" i="121"/>
  <c r="L26" i="121"/>
  <c r="L27" i="121"/>
  <c r="L28" i="121"/>
  <c r="L29" i="121"/>
  <c r="L30" i="121"/>
  <c r="L31" i="121"/>
  <c r="L32" i="121"/>
  <c r="L33" i="121"/>
  <c r="L34" i="121"/>
  <c r="L35" i="121"/>
  <c r="L36" i="121"/>
  <c r="L37" i="121"/>
  <c r="L38" i="121"/>
  <c r="L39" i="121"/>
  <c r="L40" i="121"/>
  <c r="L41" i="121"/>
  <c r="L42" i="121"/>
  <c r="L43" i="121"/>
  <c r="L44" i="121"/>
  <c r="L45" i="121"/>
  <c r="L46" i="121"/>
  <c r="L47" i="121"/>
  <c r="L48" i="121"/>
  <c r="L49" i="121"/>
  <c r="L50" i="121"/>
  <c r="L51" i="121"/>
  <c r="L52" i="121"/>
  <c r="L53" i="121"/>
  <c r="L54" i="121"/>
  <c r="L55" i="121"/>
  <c r="L56" i="121"/>
  <c r="L57" i="121"/>
  <c r="L58" i="121"/>
  <c r="L59" i="121"/>
  <c r="L60" i="121"/>
  <c r="L61" i="121"/>
  <c r="L62" i="121"/>
  <c r="L63" i="121"/>
  <c r="L64" i="121"/>
  <c r="L65" i="121"/>
  <c r="L66" i="121"/>
  <c r="L67" i="121"/>
  <c r="L68" i="121"/>
  <c r="L69" i="121"/>
  <c r="L70" i="121"/>
  <c r="L71" i="121"/>
  <c r="L72" i="121"/>
  <c r="L73" i="121"/>
  <c r="L74" i="121"/>
  <c r="L75" i="121"/>
  <c r="L76" i="121"/>
  <c r="L77" i="121"/>
  <c r="L78" i="121"/>
  <c r="L79" i="121"/>
  <c r="L80" i="121"/>
  <c r="L81" i="121"/>
  <c r="L82" i="121"/>
  <c r="L83" i="121"/>
  <c r="L84" i="121"/>
  <c r="L85" i="121"/>
  <c r="L86" i="121"/>
  <c r="L87" i="121"/>
  <c r="L88" i="121"/>
  <c r="L89" i="121"/>
  <c r="L90" i="121"/>
  <c r="L91" i="121"/>
  <c r="L92" i="121"/>
  <c r="L93" i="121"/>
  <c r="L94" i="121"/>
  <c r="L95" i="121"/>
  <c r="L96" i="121"/>
  <c r="L97" i="121"/>
  <c r="L98" i="121"/>
  <c r="L99" i="121"/>
  <c r="L100" i="121"/>
  <c r="L101" i="121"/>
  <c r="L102" i="121"/>
  <c r="L103" i="121"/>
  <c r="L104" i="121"/>
  <c r="L105" i="121"/>
  <c r="L106" i="121"/>
  <c r="L107" i="121"/>
  <c r="L108" i="121"/>
  <c r="L109" i="121"/>
  <c r="L110" i="121"/>
  <c r="L111" i="121"/>
  <c r="L112" i="121"/>
  <c r="L113" i="121"/>
  <c r="L114" i="121"/>
  <c r="L115" i="121"/>
  <c r="L116" i="121"/>
  <c r="L117" i="121"/>
  <c r="L118" i="121"/>
  <c r="L119" i="121"/>
  <c r="L120" i="121"/>
  <c r="L121" i="121"/>
  <c r="L6" i="121"/>
  <c r="P7" i="120"/>
  <c r="P8" i="120"/>
  <c r="P9" i="120"/>
  <c r="P10" i="120"/>
  <c r="P11" i="120"/>
  <c r="P12" i="120"/>
  <c r="P13" i="120"/>
  <c r="P14" i="120"/>
  <c r="P15" i="120"/>
  <c r="P16" i="120"/>
  <c r="P17" i="120"/>
  <c r="P18" i="120"/>
  <c r="P19" i="120"/>
  <c r="P20" i="120"/>
  <c r="P21" i="120"/>
  <c r="P22" i="120"/>
  <c r="P23" i="120"/>
  <c r="P24" i="120"/>
  <c r="P25" i="120"/>
  <c r="P26" i="120"/>
  <c r="P27" i="120"/>
  <c r="P28" i="120"/>
  <c r="P29" i="120"/>
  <c r="P30" i="120"/>
  <c r="P31" i="120"/>
  <c r="P32" i="120"/>
  <c r="P6" i="120"/>
  <c r="O7" i="120"/>
  <c r="O8" i="120"/>
  <c r="O9" i="120"/>
  <c r="O10" i="120"/>
  <c r="O11" i="120"/>
  <c r="O12" i="120"/>
  <c r="O13" i="120"/>
  <c r="O14" i="120"/>
  <c r="O15" i="120"/>
  <c r="O16" i="120"/>
  <c r="O17" i="120"/>
  <c r="O18" i="120"/>
  <c r="O19" i="120"/>
  <c r="O20" i="120"/>
  <c r="O21" i="120"/>
  <c r="O22" i="120"/>
  <c r="O23" i="120"/>
  <c r="O24" i="120"/>
  <c r="O25" i="120"/>
  <c r="O26" i="120"/>
  <c r="O27" i="120"/>
  <c r="O28" i="120"/>
  <c r="O29" i="120"/>
  <c r="O30" i="120"/>
  <c r="O31" i="120"/>
  <c r="O32" i="120"/>
  <c r="O6" i="120"/>
  <c r="N7" i="120"/>
  <c r="N8" i="120"/>
  <c r="N9" i="120"/>
  <c r="N10" i="120"/>
  <c r="N11" i="120"/>
  <c r="N12" i="120"/>
  <c r="N13" i="120"/>
  <c r="N14" i="120"/>
  <c r="N15" i="120"/>
  <c r="N16" i="120"/>
  <c r="N17" i="120"/>
  <c r="N18" i="120"/>
  <c r="N19" i="120"/>
  <c r="N20" i="120"/>
  <c r="N21" i="120"/>
  <c r="N22" i="120"/>
  <c r="N23" i="120"/>
  <c r="N24" i="120"/>
  <c r="N25" i="120"/>
  <c r="N26" i="120"/>
  <c r="N27" i="120"/>
  <c r="N28" i="120"/>
  <c r="N29" i="120"/>
  <c r="N30" i="120"/>
  <c r="N31" i="120"/>
  <c r="N32" i="120"/>
  <c r="N6" i="120"/>
  <c r="J7" i="120"/>
  <c r="J8" i="120"/>
  <c r="J9" i="120"/>
  <c r="J10" i="120"/>
  <c r="J11" i="120"/>
  <c r="J12" i="120"/>
  <c r="J13" i="120"/>
  <c r="J14" i="120"/>
  <c r="J15" i="120"/>
  <c r="J16" i="120"/>
  <c r="J17" i="120"/>
  <c r="J18" i="120"/>
  <c r="J19" i="120"/>
  <c r="J20" i="120"/>
  <c r="J21" i="120"/>
  <c r="J22" i="120"/>
  <c r="J23" i="120"/>
  <c r="J24" i="120"/>
  <c r="J25" i="120"/>
  <c r="J26" i="120"/>
  <c r="J27" i="120"/>
  <c r="J28" i="120"/>
  <c r="J29" i="120"/>
  <c r="J30" i="120"/>
  <c r="J31" i="120"/>
  <c r="J32" i="120"/>
  <c r="J6" i="120"/>
  <c r="R7" i="119"/>
  <c r="R8" i="119"/>
  <c r="R9" i="119"/>
  <c r="R10" i="119"/>
  <c r="R11" i="119"/>
  <c r="R12" i="119"/>
  <c r="R13" i="119"/>
  <c r="R14" i="119"/>
  <c r="R15" i="119"/>
  <c r="R16" i="119"/>
  <c r="R17" i="119"/>
  <c r="R18" i="119"/>
  <c r="R19" i="119"/>
  <c r="R20" i="119"/>
  <c r="R21" i="119"/>
  <c r="R22" i="119"/>
  <c r="R23" i="119"/>
  <c r="R24" i="119"/>
  <c r="R25" i="119"/>
  <c r="R26" i="119"/>
  <c r="R27" i="119"/>
  <c r="R28" i="119"/>
  <c r="R29" i="119"/>
  <c r="R30" i="119"/>
  <c r="R31" i="119"/>
  <c r="R32" i="119"/>
  <c r="R33" i="119"/>
  <c r="R34" i="119"/>
  <c r="R35" i="119"/>
  <c r="R36" i="119"/>
  <c r="R37" i="119"/>
  <c r="R38" i="119"/>
  <c r="R39" i="119"/>
  <c r="R40" i="119"/>
  <c r="R41" i="119"/>
  <c r="R42" i="119"/>
  <c r="R43" i="119"/>
  <c r="R44" i="119"/>
  <c r="R45" i="119"/>
  <c r="R46" i="119"/>
  <c r="R47" i="119"/>
  <c r="R48" i="119"/>
  <c r="R49" i="119"/>
  <c r="R50" i="119"/>
  <c r="R51" i="119"/>
  <c r="R52" i="119"/>
  <c r="R53" i="119"/>
  <c r="R54" i="119"/>
  <c r="R55" i="119"/>
  <c r="R56" i="119"/>
  <c r="R57" i="119"/>
  <c r="R58" i="119"/>
  <c r="R59" i="119"/>
  <c r="R60" i="119"/>
  <c r="R61" i="119"/>
  <c r="R62" i="119"/>
  <c r="R63" i="119"/>
  <c r="R64" i="119"/>
  <c r="R65" i="119"/>
  <c r="R66" i="119"/>
  <c r="R67" i="119"/>
  <c r="R68" i="119"/>
  <c r="R69" i="119"/>
  <c r="R70" i="119"/>
  <c r="R71" i="119"/>
  <c r="R72" i="119"/>
  <c r="R73" i="119"/>
  <c r="R74" i="119"/>
  <c r="R75" i="119"/>
  <c r="R76" i="119"/>
  <c r="R77" i="119"/>
  <c r="R78" i="119"/>
  <c r="R79" i="119"/>
  <c r="R80" i="119"/>
  <c r="R81" i="119"/>
  <c r="R82" i="119"/>
  <c r="R83" i="119"/>
  <c r="R84" i="119"/>
  <c r="R85" i="119"/>
  <c r="R86" i="119"/>
  <c r="R87" i="119"/>
  <c r="R88" i="119"/>
  <c r="R89" i="119"/>
  <c r="R90" i="119"/>
  <c r="R91" i="119"/>
  <c r="R92" i="119"/>
  <c r="R93" i="119"/>
  <c r="R94" i="119"/>
  <c r="R95" i="119"/>
  <c r="R96" i="119"/>
  <c r="R97" i="119"/>
  <c r="R98" i="119"/>
  <c r="R99" i="119"/>
  <c r="R100" i="119"/>
  <c r="R101" i="119"/>
  <c r="R102" i="119"/>
  <c r="R103" i="119"/>
  <c r="R104" i="119"/>
  <c r="R105" i="119"/>
  <c r="R106" i="119"/>
  <c r="R107" i="119"/>
  <c r="R108" i="119"/>
  <c r="R109" i="119"/>
  <c r="R110" i="119"/>
  <c r="R111" i="119"/>
  <c r="R112" i="119"/>
  <c r="R113" i="119"/>
  <c r="R114" i="119"/>
  <c r="R115" i="119"/>
  <c r="R116" i="119"/>
  <c r="R117" i="119"/>
  <c r="R118" i="119"/>
  <c r="R119" i="119"/>
  <c r="R120" i="119"/>
  <c r="R121" i="119"/>
  <c r="R122" i="119"/>
  <c r="R123" i="119"/>
  <c r="R124" i="119"/>
  <c r="R125" i="119"/>
  <c r="R126" i="119"/>
  <c r="R127" i="119"/>
  <c r="R128" i="119"/>
  <c r="R129" i="119"/>
  <c r="R130" i="119"/>
  <c r="R131" i="119"/>
  <c r="R132" i="119"/>
  <c r="R133" i="119"/>
  <c r="R134" i="119"/>
  <c r="R135" i="119"/>
  <c r="R136" i="119"/>
  <c r="R137" i="119"/>
  <c r="R6" i="119"/>
  <c r="Q7" i="119"/>
  <c r="Q8" i="119"/>
  <c r="Q9" i="119"/>
  <c r="Q10" i="119"/>
  <c r="Q11" i="119"/>
  <c r="Q12" i="119"/>
  <c r="Q13" i="119"/>
  <c r="Q14" i="119"/>
  <c r="Q15" i="119"/>
  <c r="Q16" i="119"/>
  <c r="Q17" i="119"/>
  <c r="Q18" i="119"/>
  <c r="Q19" i="119"/>
  <c r="Q20" i="119"/>
  <c r="Q21" i="119"/>
  <c r="Q22" i="119"/>
  <c r="Q23" i="119"/>
  <c r="Q24" i="119"/>
  <c r="Q25" i="119"/>
  <c r="Q26" i="119"/>
  <c r="Q27" i="119"/>
  <c r="Q28" i="119"/>
  <c r="Q29" i="119"/>
  <c r="Q30" i="119"/>
  <c r="Q31" i="119"/>
  <c r="Q32" i="119"/>
  <c r="Q33" i="119"/>
  <c r="Q34" i="119"/>
  <c r="Q35" i="119"/>
  <c r="Q36" i="119"/>
  <c r="Q37" i="119"/>
  <c r="Q38" i="119"/>
  <c r="Q39" i="119"/>
  <c r="Q40" i="119"/>
  <c r="Q41" i="119"/>
  <c r="Q42" i="119"/>
  <c r="Q43" i="119"/>
  <c r="Q44" i="119"/>
  <c r="Q45" i="119"/>
  <c r="Q46" i="119"/>
  <c r="Q47" i="119"/>
  <c r="Q48" i="119"/>
  <c r="Q49" i="119"/>
  <c r="Q50" i="119"/>
  <c r="Q51" i="119"/>
  <c r="Q52" i="119"/>
  <c r="Q53" i="119"/>
  <c r="Q54" i="119"/>
  <c r="Q55" i="119"/>
  <c r="Q56" i="119"/>
  <c r="Q57" i="119"/>
  <c r="Q58" i="119"/>
  <c r="Q59" i="119"/>
  <c r="Q60" i="119"/>
  <c r="Q61" i="119"/>
  <c r="Q62" i="119"/>
  <c r="Q63" i="119"/>
  <c r="Q64" i="119"/>
  <c r="Q65" i="119"/>
  <c r="Q66" i="119"/>
  <c r="Q67" i="119"/>
  <c r="Q68" i="119"/>
  <c r="Q69" i="119"/>
  <c r="Q70" i="119"/>
  <c r="Q71" i="119"/>
  <c r="Q72" i="119"/>
  <c r="Q73" i="119"/>
  <c r="Q74" i="119"/>
  <c r="Q75" i="119"/>
  <c r="Q76" i="119"/>
  <c r="Q77" i="119"/>
  <c r="Q78" i="119"/>
  <c r="Q79" i="119"/>
  <c r="Q80" i="119"/>
  <c r="Q81" i="119"/>
  <c r="Q82" i="119"/>
  <c r="Q83" i="119"/>
  <c r="Q84" i="119"/>
  <c r="Q85" i="119"/>
  <c r="Q86" i="119"/>
  <c r="Q87" i="119"/>
  <c r="Q88" i="119"/>
  <c r="Q89" i="119"/>
  <c r="Q90" i="119"/>
  <c r="Q91" i="119"/>
  <c r="Q92" i="119"/>
  <c r="Q93" i="119"/>
  <c r="Q94" i="119"/>
  <c r="Q95" i="119"/>
  <c r="Q96" i="119"/>
  <c r="Q97" i="119"/>
  <c r="Q98" i="119"/>
  <c r="Q99" i="119"/>
  <c r="Q100" i="119"/>
  <c r="Q101" i="119"/>
  <c r="Q102" i="119"/>
  <c r="Q103" i="119"/>
  <c r="Q104" i="119"/>
  <c r="Q105" i="119"/>
  <c r="Q106" i="119"/>
  <c r="Q107" i="119"/>
  <c r="Q108" i="119"/>
  <c r="Q109" i="119"/>
  <c r="Q110" i="119"/>
  <c r="Q111" i="119"/>
  <c r="Q112" i="119"/>
  <c r="Q113" i="119"/>
  <c r="Q114" i="119"/>
  <c r="Q115" i="119"/>
  <c r="Q116" i="119"/>
  <c r="Q117" i="119"/>
  <c r="Q118" i="119"/>
  <c r="Q119" i="119"/>
  <c r="Q120" i="119"/>
  <c r="Q121" i="119"/>
  <c r="Q122" i="119"/>
  <c r="Q123" i="119"/>
  <c r="Q124" i="119"/>
  <c r="Q125" i="119"/>
  <c r="Q126" i="119"/>
  <c r="Q127" i="119"/>
  <c r="Q128" i="119"/>
  <c r="Q129" i="119"/>
  <c r="Q130" i="119"/>
  <c r="Q131" i="119"/>
  <c r="Q132" i="119"/>
  <c r="Q133" i="119"/>
  <c r="Q134" i="119"/>
  <c r="Q135" i="119"/>
  <c r="Q136" i="119"/>
  <c r="Q137" i="119"/>
  <c r="Q6" i="119"/>
  <c r="P7" i="119"/>
  <c r="P8" i="119"/>
  <c r="P9" i="119"/>
  <c r="P10" i="119"/>
  <c r="P11" i="119"/>
  <c r="P12" i="119"/>
  <c r="P13" i="119"/>
  <c r="P14" i="119"/>
  <c r="P15" i="119"/>
  <c r="P16" i="119"/>
  <c r="P17" i="119"/>
  <c r="P18" i="119"/>
  <c r="P19" i="119"/>
  <c r="P20" i="119"/>
  <c r="P21" i="119"/>
  <c r="P22" i="119"/>
  <c r="P23" i="119"/>
  <c r="P24" i="119"/>
  <c r="P25" i="119"/>
  <c r="P26" i="119"/>
  <c r="P27" i="119"/>
  <c r="P28" i="119"/>
  <c r="P29" i="119"/>
  <c r="P30" i="119"/>
  <c r="P31" i="119"/>
  <c r="P32" i="119"/>
  <c r="P33" i="119"/>
  <c r="P34" i="119"/>
  <c r="P35" i="119"/>
  <c r="P36" i="119"/>
  <c r="P37" i="119"/>
  <c r="P38" i="119"/>
  <c r="P39" i="119"/>
  <c r="P40" i="119"/>
  <c r="P41" i="119"/>
  <c r="P42" i="119"/>
  <c r="P43" i="119"/>
  <c r="P44" i="119"/>
  <c r="P45" i="119"/>
  <c r="P46" i="119"/>
  <c r="P47" i="119"/>
  <c r="P48" i="119"/>
  <c r="P49" i="119"/>
  <c r="P50" i="119"/>
  <c r="P51" i="119"/>
  <c r="P52" i="119"/>
  <c r="P53" i="119"/>
  <c r="P54" i="119"/>
  <c r="P55" i="119"/>
  <c r="P56" i="119"/>
  <c r="P57" i="119"/>
  <c r="P58" i="119"/>
  <c r="P59" i="119"/>
  <c r="P60" i="119"/>
  <c r="P61" i="119"/>
  <c r="P62" i="119"/>
  <c r="P63" i="119"/>
  <c r="P64" i="119"/>
  <c r="P65" i="119"/>
  <c r="P66" i="119"/>
  <c r="P67" i="119"/>
  <c r="P68" i="119"/>
  <c r="P69" i="119"/>
  <c r="P70" i="119"/>
  <c r="P71" i="119"/>
  <c r="P72" i="119"/>
  <c r="P73" i="119"/>
  <c r="P74" i="119"/>
  <c r="P75" i="119"/>
  <c r="P76" i="119"/>
  <c r="P77" i="119"/>
  <c r="P78" i="119"/>
  <c r="P79" i="119"/>
  <c r="P80" i="119"/>
  <c r="P81" i="119"/>
  <c r="P82" i="119"/>
  <c r="P83" i="119"/>
  <c r="P84" i="119"/>
  <c r="P85" i="119"/>
  <c r="P86" i="119"/>
  <c r="P87" i="119"/>
  <c r="P88" i="119"/>
  <c r="P89" i="119"/>
  <c r="P90" i="119"/>
  <c r="P91" i="119"/>
  <c r="P92" i="119"/>
  <c r="P93" i="119"/>
  <c r="P94" i="119"/>
  <c r="P95" i="119"/>
  <c r="P96" i="119"/>
  <c r="P97" i="119"/>
  <c r="P98" i="119"/>
  <c r="P99" i="119"/>
  <c r="P100" i="119"/>
  <c r="P101" i="119"/>
  <c r="P102" i="119"/>
  <c r="P103" i="119"/>
  <c r="P104" i="119"/>
  <c r="P105" i="119"/>
  <c r="P106" i="119"/>
  <c r="P107" i="119"/>
  <c r="P108" i="119"/>
  <c r="P109" i="119"/>
  <c r="P110" i="119"/>
  <c r="P111" i="119"/>
  <c r="P112" i="119"/>
  <c r="P113" i="119"/>
  <c r="P114" i="119"/>
  <c r="P115" i="119"/>
  <c r="P116" i="119"/>
  <c r="P117" i="119"/>
  <c r="P118" i="119"/>
  <c r="P119" i="119"/>
  <c r="P120" i="119"/>
  <c r="P121" i="119"/>
  <c r="P122" i="119"/>
  <c r="P123" i="119"/>
  <c r="P124" i="119"/>
  <c r="P125" i="119"/>
  <c r="P126" i="119"/>
  <c r="P127" i="119"/>
  <c r="P128" i="119"/>
  <c r="P129" i="119"/>
  <c r="P130" i="119"/>
  <c r="P131" i="119"/>
  <c r="P132" i="119"/>
  <c r="P133" i="119"/>
  <c r="P134" i="119"/>
  <c r="P135" i="119"/>
  <c r="P136" i="119"/>
  <c r="P137" i="119"/>
  <c r="P6" i="119"/>
  <c r="L7" i="119"/>
  <c r="L8" i="119"/>
  <c r="L9" i="119"/>
  <c r="L10" i="119"/>
  <c r="L11" i="119"/>
  <c r="L12" i="119"/>
  <c r="L13" i="119"/>
  <c r="L14" i="119"/>
  <c r="L15" i="119"/>
  <c r="L16" i="119"/>
  <c r="L17" i="119"/>
  <c r="L18" i="119"/>
  <c r="L19" i="119"/>
  <c r="L20" i="119"/>
  <c r="L21" i="119"/>
  <c r="L22" i="119"/>
  <c r="L23" i="119"/>
  <c r="L24" i="119"/>
  <c r="L25" i="119"/>
  <c r="L26" i="119"/>
  <c r="L27" i="119"/>
  <c r="L28" i="119"/>
  <c r="L29" i="119"/>
  <c r="L30" i="119"/>
  <c r="L31" i="119"/>
  <c r="L32" i="119"/>
  <c r="L33" i="119"/>
  <c r="L34" i="119"/>
  <c r="L35" i="119"/>
  <c r="L36" i="119"/>
  <c r="L37" i="119"/>
  <c r="L38" i="119"/>
  <c r="L39" i="119"/>
  <c r="L40" i="119"/>
  <c r="L41" i="119"/>
  <c r="L42" i="119"/>
  <c r="L43" i="119"/>
  <c r="L44" i="119"/>
  <c r="L45" i="119"/>
  <c r="L46" i="119"/>
  <c r="L47" i="119"/>
  <c r="L48" i="119"/>
  <c r="L49" i="119"/>
  <c r="L50" i="119"/>
  <c r="L51" i="119"/>
  <c r="L52" i="119"/>
  <c r="L53" i="119"/>
  <c r="L54" i="119"/>
  <c r="L55" i="119"/>
  <c r="L56" i="119"/>
  <c r="L57" i="119"/>
  <c r="L58" i="119"/>
  <c r="L59" i="119"/>
  <c r="L60" i="119"/>
  <c r="L61" i="119"/>
  <c r="L62" i="119"/>
  <c r="L63" i="119"/>
  <c r="L64" i="119"/>
  <c r="L65" i="119"/>
  <c r="L66" i="119"/>
  <c r="L67" i="119"/>
  <c r="L68" i="119"/>
  <c r="L69" i="119"/>
  <c r="L70" i="119"/>
  <c r="L71" i="119"/>
  <c r="L72" i="119"/>
  <c r="L73" i="119"/>
  <c r="L74" i="119"/>
  <c r="L75" i="119"/>
  <c r="L76" i="119"/>
  <c r="L77" i="119"/>
  <c r="L78" i="119"/>
  <c r="L79" i="119"/>
  <c r="L80" i="119"/>
  <c r="L81" i="119"/>
  <c r="L82" i="119"/>
  <c r="L83" i="119"/>
  <c r="L84" i="119"/>
  <c r="L85" i="119"/>
  <c r="L86" i="119"/>
  <c r="L87" i="119"/>
  <c r="L88" i="119"/>
  <c r="L89" i="119"/>
  <c r="L90" i="119"/>
  <c r="L91" i="119"/>
  <c r="L92" i="119"/>
  <c r="L93" i="119"/>
  <c r="L94" i="119"/>
  <c r="L95" i="119"/>
  <c r="L96" i="119"/>
  <c r="L97" i="119"/>
  <c r="L98" i="119"/>
  <c r="L99" i="119"/>
  <c r="L100" i="119"/>
  <c r="L101" i="119"/>
  <c r="L102" i="119"/>
  <c r="L103" i="119"/>
  <c r="L104" i="119"/>
  <c r="L105" i="119"/>
  <c r="L106" i="119"/>
  <c r="L107" i="119"/>
  <c r="L108" i="119"/>
  <c r="L109" i="119"/>
  <c r="L110" i="119"/>
  <c r="L111" i="119"/>
  <c r="L112" i="119"/>
  <c r="L113" i="119"/>
  <c r="L114" i="119"/>
  <c r="L115" i="119"/>
  <c r="L116" i="119"/>
  <c r="L117" i="119"/>
  <c r="L118" i="119"/>
  <c r="L119" i="119"/>
  <c r="L120" i="119"/>
  <c r="L121" i="119"/>
  <c r="L122" i="119"/>
  <c r="L123" i="119"/>
  <c r="L124" i="119"/>
  <c r="L125" i="119"/>
  <c r="L126" i="119"/>
  <c r="L127" i="119"/>
  <c r="L128" i="119"/>
  <c r="L129" i="119"/>
  <c r="L130" i="119"/>
  <c r="L131" i="119"/>
  <c r="L132" i="119"/>
  <c r="L133" i="119"/>
  <c r="L134" i="119"/>
  <c r="L135" i="119"/>
  <c r="L136" i="119"/>
  <c r="L137" i="119"/>
  <c r="L6" i="119"/>
  <c r="P7" i="118"/>
  <c r="P8" i="118"/>
  <c r="P9" i="118"/>
  <c r="P10" i="118"/>
  <c r="P11" i="118"/>
  <c r="P12" i="118"/>
  <c r="P13" i="118"/>
  <c r="P14" i="118"/>
  <c r="P15" i="118"/>
  <c r="P16" i="118"/>
  <c r="P17" i="118"/>
  <c r="P18" i="118"/>
  <c r="P19" i="118"/>
  <c r="P20" i="118"/>
  <c r="P21" i="118"/>
  <c r="P22" i="118"/>
  <c r="P23" i="118"/>
  <c r="P24" i="118"/>
  <c r="P25" i="118"/>
  <c r="P26" i="118"/>
  <c r="P27" i="118"/>
  <c r="P28" i="118"/>
  <c r="P29" i="118"/>
  <c r="P30" i="118"/>
  <c r="P31" i="118"/>
  <c r="P32" i="118"/>
  <c r="P33" i="118"/>
  <c r="P34" i="118"/>
  <c r="P35" i="118"/>
  <c r="P6" i="118"/>
  <c r="O7" i="118"/>
  <c r="O8" i="118"/>
  <c r="O9" i="118"/>
  <c r="O10" i="118"/>
  <c r="O11" i="118"/>
  <c r="O12" i="118"/>
  <c r="O13" i="118"/>
  <c r="O14" i="118"/>
  <c r="O15" i="118"/>
  <c r="O16" i="118"/>
  <c r="O17" i="118"/>
  <c r="O18" i="118"/>
  <c r="O19" i="118"/>
  <c r="O20" i="118"/>
  <c r="O21" i="118"/>
  <c r="O22" i="118"/>
  <c r="O23" i="118"/>
  <c r="O24" i="118"/>
  <c r="O25" i="118"/>
  <c r="O26" i="118"/>
  <c r="O27" i="118"/>
  <c r="O28" i="118"/>
  <c r="O29" i="118"/>
  <c r="O30" i="118"/>
  <c r="O31" i="118"/>
  <c r="O32" i="118"/>
  <c r="O33" i="118"/>
  <c r="O34" i="118"/>
  <c r="O35" i="118"/>
  <c r="O6" i="118"/>
  <c r="N7" i="118"/>
  <c r="N8" i="118"/>
  <c r="N9" i="118"/>
  <c r="N10" i="118"/>
  <c r="N11" i="118"/>
  <c r="N12" i="118"/>
  <c r="N13" i="118"/>
  <c r="N14" i="118"/>
  <c r="N15" i="118"/>
  <c r="N16" i="118"/>
  <c r="N17" i="118"/>
  <c r="N18" i="118"/>
  <c r="N19" i="118"/>
  <c r="N20" i="118"/>
  <c r="N21" i="118"/>
  <c r="N22" i="118"/>
  <c r="N23" i="118"/>
  <c r="N24" i="118"/>
  <c r="N25" i="118"/>
  <c r="N26" i="118"/>
  <c r="N27" i="118"/>
  <c r="N28" i="118"/>
  <c r="N29" i="118"/>
  <c r="N30" i="118"/>
  <c r="N31" i="118"/>
  <c r="N32" i="118"/>
  <c r="N33" i="118"/>
  <c r="N34" i="118"/>
  <c r="N35" i="118"/>
  <c r="N6" i="118"/>
  <c r="J7" i="118"/>
  <c r="J8" i="118"/>
  <c r="J9" i="118"/>
  <c r="J10" i="118"/>
  <c r="J11" i="118"/>
  <c r="J12" i="118"/>
  <c r="J13" i="118"/>
  <c r="J14" i="118"/>
  <c r="J15" i="118"/>
  <c r="J16" i="118"/>
  <c r="J17" i="118"/>
  <c r="J18" i="118"/>
  <c r="J19" i="118"/>
  <c r="J20" i="118"/>
  <c r="J21" i="118"/>
  <c r="J22" i="118"/>
  <c r="J23" i="118"/>
  <c r="J24" i="118"/>
  <c r="J25" i="118"/>
  <c r="J26" i="118"/>
  <c r="J27" i="118"/>
  <c r="J28" i="118"/>
  <c r="J29" i="118"/>
  <c r="J30" i="118"/>
  <c r="J31" i="118"/>
  <c r="J32" i="118"/>
  <c r="J33" i="118"/>
  <c r="J34" i="118"/>
  <c r="J35" i="118"/>
  <c r="J6" i="118"/>
  <c r="R7" i="117"/>
  <c r="R8" i="117"/>
  <c r="R9" i="117"/>
  <c r="R10" i="117"/>
  <c r="R11" i="117"/>
  <c r="R12" i="117"/>
  <c r="R13" i="117"/>
  <c r="R14" i="117"/>
  <c r="R15" i="117"/>
  <c r="R16" i="117"/>
  <c r="R17" i="117"/>
  <c r="R18" i="117"/>
  <c r="R19" i="117"/>
  <c r="R20" i="117"/>
  <c r="R21" i="117"/>
  <c r="R22" i="117"/>
  <c r="R23" i="117"/>
  <c r="R24" i="117"/>
  <c r="R25" i="117"/>
  <c r="R26" i="117"/>
  <c r="R27" i="117"/>
  <c r="R28" i="117"/>
  <c r="R29" i="117"/>
  <c r="R30" i="117"/>
  <c r="R31" i="117"/>
  <c r="R32" i="117"/>
  <c r="R33" i="117"/>
  <c r="R34" i="117"/>
  <c r="R35" i="117"/>
  <c r="R36" i="117"/>
  <c r="R37" i="117"/>
  <c r="R38" i="117"/>
  <c r="R39" i="117"/>
  <c r="R40" i="117"/>
  <c r="R41" i="117"/>
  <c r="R42" i="117"/>
  <c r="R43" i="117"/>
  <c r="R44" i="117"/>
  <c r="R45" i="117"/>
  <c r="R46" i="117"/>
  <c r="R47" i="117"/>
  <c r="R48" i="117"/>
  <c r="R49" i="117"/>
  <c r="R50" i="117"/>
  <c r="R51" i="117"/>
  <c r="R52" i="117"/>
  <c r="R53" i="117"/>
  <c r="R54" i="117"/>
  <c r="R55" i="117"/>
  <c r="R56" i="117"/>
  <c r="R57" i="117"/>
  <c r="R58" i="117"/>
  <c r="R59" i="117"/>
  <c r="R60" i="117"/>
  <c r="R61" i="117"/>
  <c r="R62" i="117"/>
  <c r="R63" i="117"/>
  <c r="R64" i="117"/>
  <c r="R65" i="117"/>
  <c r="R66" i="117"/>
  <c r="R67" i="117"/>
  <c r="R68" i="117"/>
  <c r="R69" i="117"/>
  <c r="R70" i="117"/>
  <c r="R71" i="117"/>
  <c r="R72" i="117"/>
  <c r="R73" i="117"/>
  <c r="R74" i="117"/>
  <c r="R75" i="117"/>
  <c r="R76" i="117"/>
  <c r="R77" i="117"/>
  <c r="R78" i="117"/>
  <c r="R79" i="117"/>
  <c r="R80" i="117"/>
  <c r="R81" i="117"/>
  <c r="R82" i="117"/>
  <c r="R83" i="117"/>
  <c r="R84" i="117"/>
  <c r="R85" i="117"/>
  <c r="R86" i="117"/>
  <c r="R87" i="117"/>
  <c r="R88" i="117"/>
  <c r="R89" i="117"/>
  <c r="R90" i="117"/>
  <c r="R91" i="117"/>
  <c r="R92" i="117"/>
  <c r="R93" i="117"/>
  <c r="R94" i="117"/>
  <c r="R95" i="117"/>
  <c r="R96" i="117"/>
  <c r="R97" i="117"/>
  <c r="R98" i="117"/>
  <c r="R99" i="117"/>
  <c r="R100" i="117"/>
  <c r="R101" i="117"/>
  <c r="R102" i="117"/>
  <c r="R103" i="117"/>
  <c r="R104" i="117"/>
  <c r="R105" i="117"/>
  <c r="R106" i="117"/>
  <c r="R107" i="117"/>
  <c r="R108" i="117"/>
  <c r="R109" i="117"/>
  <c r="R110" i="117"/>
  <c r="R111" i="117"/>
  <c r="R112" i="117"/>
  <c r="R113" i="117"/>
  <c r="R114" i="117"/>
  <c r="R115" i="117"/>
  <c r="R116" i="117"/>
  <c r="R117" i="117"/>
  <c r="R118" i="117"/>
  <c r="R119" i="117"/>
  <c r="R120" i="117"/>
  <c r="R121" i="117"/>
  <c r="R122" i="117"/>
  <c r="R123" i="117"/>
  <c r="R6" i="117"/>
  <c r="Q7" i="117"/>
  <c r="Q8" i="117"/>
  <c r="Q9" i="117"/>
  <c r="Q10" i="117"/>
  <c r="Q11" i="117"/>
  <c r="Q12" i="117"/>
  <c r="Q13" i="117"/>
  <c r="Q14" i="117"/>
  <c r="Q15" i="117"/>
  <c r="Q16" i="117"/>
  <c r="Q17" i="117"/>
  <c r="Q18" i="117"/>
  <c r="Q19" i="117"/>
  <c r="Q20" i="117"/>
  <c r="Q21" i="117"/>
  <c r="Q22" i="117"/>
  <c r="Q23" i="117"/>
  <c r="Q24" i="117"/>
  <c r="Q25" i="117"/>
  <c r="Q26" i="117"/>
  <c r="Q27" i="117"/>
  <c r="Q28" i="117"/>
  <c r="Q29" i="117"/>
  <c r="Q30" i="117"/>
  <c r="Q31" i="117"/>
  <c r="Q32" i="117"/>
  <c r="Q33" i="117"/>
  <c r="Q34" i="117"/>
  <c r="Q35" i="117"/>
  <c r="Q36" i="117"/>
  <c r="Q37" i="117"/>
  <c r="Q38" i="117"/>
  <c r="Q39" i="117"/>
  <c r="Q40" i="117"/>
  <c r="Q41" i="117"/>
  <c r="Q42" i="117"/>
  <c r="Q43" i="117"/>
  <c r="Q44" i="117"/>
  <c r="Q45" i="117"/>
  <c r="Q46" i="117"/>
  <c r="Q47" i="117"/>
  <c r="Q48" i="117"/>
  <c r="Q49" i="117"/>
  <c r="Q50" i="117"/>
  <c r="Q51" i="117"/>
  <c r="Q52" i="117"/>
  <c r="Q53" i="117"/>
  <c r="Q54" i="117"/>
  <c r="Q55" i="117"/>
  <c r="Q56" i="117"/>
  <c r="Q57" i="117"/>
  <c r="Q58" i="117"/>
  <c r="Q59" i="117"/>
  <c r="Q60" i="117"/>
  <c r="Q61" i="117"/>
  <c r="Q62" i="117"/>
  <c r="Q63" i="117"/>
  <c r="Q64" i="117"/>
  <c r="Q65" i="117"/>
  <c r="Q66" i="117"/>
  <c r="Q67" i="117"/>
  <c r="Q68" i="117"/>
  <c r="Q69" i="117"/>
  <c r="Q70" i="117"/>
  <c r="Q71" i="117"/>
  <c r="Q72" i="117"/>
  <c r="Q73" i="117"/>
  <c r="Q74" i="117"/>
  <c r="Q75" i="117"/>
  <c r="Q76" i="117"/>
  <c r="Q77" i="117"/>
  <c r="Q78" i="117"/>
  <c r="Q79" i="117"/>
  <c r="Q80" i="117"/>
  <c r="Q81" i="117"/>
  <c r="Q82" i="117"/>
  <c r="Q83" i="117"/>
  <c r="Q84" i="117"/>
  <c r="Q85" i="117"/>
  <c r="Q86" i="117"/>
  <c r="Q87" i="117"/>
  <c r="Q88" i="117"/>
  <c r="Q89" i="117"/>
  <c r="Q90" i="117"/>
  <c r="Q91" i="117"/>
  <c r="Q92" i="117"/>
  <c r="Q93" i="117"/>
  <c r="Q94" i="117"/>
  <c r="Q95" i="117"/>
  <c r="Q96" i="117"/>
  <c r="Q97" i="117"/>
  <c r="Q98" i="117"/>
  <c r="Q99" i="117"/>
  <c r="Q100" i="117"/>
  <c r="Q101" i="117"/>
  <c r="Q102" i="117"/>
  <c r="Q103" i="117"/>
  <c r="Q104" i="117"/>
  <c r="Q105" i="117"/>
  <c r="Q106" i="117"/>
  <c r="Q107" i="117"/>
  <c r="Q108" i="117"/>
  <c r="Q109" i="117"/>
  <c r="Q110" i="117"/>
  <c r="Q111" i="117"/>
  <c r="Q112" i="117"/>
  <c r="Q113" i="117"/>
  <c r="Q114" i="117"/>
  <c r="Q115" i="117"/>
  <c r="Q116" i="117"/>
  <c r="Q117" i="117"/>
  <c r="Q118" i="117"/>
  <c r="Q119" i="117"/>
  <c r="Q120" i="117"/>
  <c r="Q121" i="117"/>
  <c r="Q122" i="117"/>
  <c r="Q123" i="117"/>
  <c r="Q6" i="117"/>
  <c r="P7" i="117"/>
  <c r="P8" i="117"/>
  <c r="P9" i="117"/>
  <c r="P10" i="117"/>
  <c r="P11" i="117"/>
  <c r="P12" i="117"/>
  <c r="P13" i="117"/>
  <c r="P14" i="117"/>
  <c r="P15" i="117"/>
  <c r="P16" i="117"/>
  <c r="P17" i="117"/>
  <c r="P18" i="117"/>
  <c r="P19" i="117"/>
  <c r="P20" i="117"/>
  <c r="P21" i="117"/>
  <c r="P22" i="117"/>
  <c r="P23" i="117"/>
  <c r="P24" i="117"/>
  <c r="P25" i="117"/>
  <c r="P26" i="117"/>
  <c r="P27" i="117"/>
  <c r="P28" i="117"/>
  <c r="P29" i="117"/>
  <c r="P30" i="117"/>
  <c r="P31" i="117"/>
  <c r="P32" i="117"/>
  <c r="P33" i="117"/>
  <c r="P34" i="117"/>
  <c r="P35" i="117"/>
  <c r="P36" i="117"/>
  <c r="P37" i="117"/>
  <c r="P38" i="117"/>
  <c r="P39" i="117"/>
  <c r="P40" i="117"/>
  <c r="P41" i="117"/>
  <c r="P42" i="117"/>
  <c r="P43" i="117"/>
  <c r="P44" i="117"/>
  <c r="P45" i="117"/>
  <c r="P46" i="117"/>
  <c r="P47" i="117"/>
  <c r="P48" i="117"/>
  <c r="P49" i="117"/>
  <c r="P50" i="117"/>
  <c r="P51" i="117"/>
  <c r="P52" i="117"/>
  <c r="P53" i="117"/>
  <c r="P54" i="117"/>
  <c r="P55" i="117"/>
  <c r="P56" i="117"/>
  <c r="P57" i="117"/>
  <c r="P58" i="117"/>
  <c r="P59" i="117"/>
  <c r="P60" i="117"/>
  <c r="P61" i="117"/>
  <c r="P62" i="117"/>
  <c r="P63" i="117"/>
  <c r="P64" i="117"/>
  <c r="P65" i="117"/>
  <c r="P66" i="117"/>
  <c r="P67" i="117"/>
  <c r="P68" i="117"/>
  <c r="P69" i="117"/>
  <c r="P70" i="117"/>
  <c r="P71" i="117"/>
  <c r="P72" i="117"/>
  <c r="P73" i="117"/>
  <c r="P74" i="117"/>
  <c r="P75" i="117"/>
  <c r="P76" i="117"/>
  <c r="P77" i="117"/>
  <c r="P78" i="117"/>
  <c r="P79" i="117"/>
  <c r="P80" i="117"/>
  <c r="P81" i="117"/>
  <c r="P82" i="117"/>
  <c r="P83" i="117"/>
  <c r="P84" i="117"/>
  <c r="P85" i="117"/>
  <c r="P86" i="117"/>
  <c r="P87" i="117"/>
  <c r="P88" i="117"/>
  <c r="P89" i="117"/>
  <c r="P90" i="117"/>
  <c r="P91" i="117"/>
  <c r="P92" i="117"/>
  <c r="P93" i="117"/>
  <c r="P94" i="117"/>
  <c r="P95" i="117"/>
  <c r="P96" i="117"/>
  <c r="P97" i="117"/>
  <c r="P98" i="117"/>
  <c r="P99" i="117"/>
  <c r="P100" i="117"/>
  <c r="P101" i="117"/>
  <c r="P102" i="117"/>
  <c r="P103" i="117"/>
  <c r="P104" i="117"/>
  <c r="P105" i="117"/>
  <c r="P106" i="117"/>
  <c r="P107" i="117"/>
  <c r="P108" i="117"/>
  <c r="P109" i="117"/>
  <c r="P110" i="117"/>
  <c r="P111" i="117"/>
  <c r="P112" i="117"/>
  <c r="P113" i="117"/>
  <c r="P114" i="117"/>
  <c r="P115" i="117"/>
  <c r="P116" i="117"/>
  <c r="P117" i="117"/>
  <c r="P118" i="117"/>
  <c r="P119" i="117"/>
  <c r="P120" i="117"/>
  <c r="P121" i="117"/>
  <c r="P122" i="117"/>
  <c r="P123" i="117"/>
  <c r="P6" i="117"/>
  <c r="L7" i="117"/>
  <c r="L8" i="117"/>
  <c r="L9" i="117"/>
  <c r="L10" i="117"/>
  <c r="L11" i="117"/>
  <c r="L12" i="117"/>
  <c r="L13" i="117"/>
  <c r="L14" i="117"/>
  <c r="L15" i="117"/>
  <c r="L16" i="117"/>
  <c r="L17" i="117"/>
  <c r="L18" i="117"/>
  <c r="L19" i="117"/>
  <c r="L20" i="117"/>
  <c r="L21" i="117"/>
  <c r="L22" i="117"/>
  <c r="L23" i="117"/>
  <c r="L24" i="117"/>
  <c r="L25" i="117"/>
  <c r="L26" i="117"/>
  <c r="L27" i="117"/>
  <c r="L28" i="117"/>
  <c r="L29" i="117"/>
  <c r="L30" i="117"/>
  <c r="L31" i="117"/>
  <c r="L32" i="117"/>
  <c r="L33" i="117"/>
  <c r="L34" i="117"/>
  <c r="L35" i="117"/>
  <c r="L36" i="117"/>
  <c r="L37" i="117"/>
  <c r="L38" i="117"/>
  <c r="L39" i="117"/>
  <c r="L40" i="117"/>
  <c r="L41" i="117"/>
  <c r="L42" i="117"/>
  <c r="L43" i="117"/>
  <c r="L44" i="117"/>
  <c r="L45" i="117"/>
  <c r="L46" i="117"/>
  <c r="L47" i="117"/>
  <c r="L48" i="117"/>
  <c r="L49" i="117"/>
  <c r="L50" i="117"/>
  <c r="L51" i="117"/>
  <c r="L52" i="117"/>
  <c r="L53" i="117"/>
  <c r="L54" i="117"/>
  <c r="L55" i="117"/>
  <c r="L56" i="117"/>
  <c r="L57" i="117"/>
  <c r="L58" i="117"/>
  <c r="L59" i="117"/>
  <c r="L60" i="117"/>
  <c r="L61" i="117"/>
  <c r="L62" i="117"/>
  <c r="L63" i="117"/>
  <c r="L64" i="117"/>
  <c r="L65" i="117"/>
  <c r="L66" i="117"/>
  <c r="L67" i="117"/>
  <c r="L68" i="117"/>
  <c r="L69" i="117"/>
  <c r="L70" i="117"/>
  <c r="L71" i="117"/>
  <c r="L72" i="117"/>
  <c r="L73" i="117"/>
  <c r="L74" i="117"/>
  <c r="L75" i="117"/>
  <c r="L76" i="117"/>
  <c r="L77" i="117"/>
  <c r="L78" i="117"/>
  <c r="L79" i="117"/>
  <c r="L80" i="117"/>
  <c r="L81" i="117"/>
  <c r="L82" i="117"/>
  <c r="L83" i="117"/>
  <c r="L84" i="117"/>
  <c r="L85" i="117"/>
  <c r="L86" i="117"/>
  <c r="L87" i="117"/>
  <c r="L88" i="117"/>
  <c r="L89" i="117"/>
  <c r="L90" i="117"/>
  <c r="L91" i="117"/>
  <c r="L92" i="117"/>
  <c r="L93" i="117"/>
  <c r="L94" i="117"/>
  <c r="L95" i="117"/>
  <c r="L96" i="117"/>
  <c r="L97" i="117"/>
  <c r="L98" i="117"/>
  <c r="L99" i="117"/>
  <c r="L100" i="117"/>
  <c r="L101" i="117"/>
  <c r="L102" i="117"/>
  <c r="L103" i="117"/>
  <c r="L104" i="117"/>
  <c r="L105" i="117"/>
  <c r="L106" i="117"/>
  <c r="L107" i="117"/>
  <c r="L108" i="117"/>
  <c r="L109" i="117"/>
  <c r="L110" i="117"/>
  <c r="L111" i="117"/>
  <c r="L112" i="117"/>
  <c r="L113" i="117"/>
  <c r="L114" i="117"/>
  <c r="L115" i="117"/>
  <c r="L116" i="117"/>
  <c r="L117" i="117"/>
  <c r="L118" i="117"/>
  <c r="L119" i="117"/>
  <c r="L120" i="117"/>
  <c r="L121" i="117"/>
  <c r="L122" i="117"/>
  <c r="L123" i="117"/>
  <c r="L6" i="117"/>
  <c r="P7" i="116"/>
  <c r="P8" i="116"/>
  <c r="P9" i="116"/>
  <c r="P10" i="116"/>
  <c r="P11" i="116"/>
  <c r="P12" i="116"/>
  <c r="P13" i="116"/>
  <c r="P14" i="116"/>
  <c r="P15" i="116"/>
  <c r="P16" i="116"/>
  <c r="P17" i="116"/>
  <c r="P18" i="116"/>
  <c r="P19" i="116"/>
  <c r="P20" i="116"/>
  <c r="P21" i="116"/>
  <c r="P22" i="116"/>
  <c r="P23" i="116"/>
  <c r="P24" i="116"/>
  <c r="P25" i="116"/>
  <c r="P26" i="116"/>
  <c r="P27" i="116"/>
  <c r="P28" i="116"/>
  <c r="P29" i="116"/>
  <c r="P30" i="116"/>
  <c r="P31" i="116"/>
  <c r="P6" i="116"/>
  <c r="O7" i="116"/>
  <c r="O8" i="116"/>
  <c r="O9" i="116"/>
  <c r="O10" i="116"/>
  <c r="O11" i="116"/>
  <c r="O12" i="116"/>
  <c r="O13" i="116"/>
  <c r="O14" i="116"/>
  <c r="O15" i="116"/>
  <c r="O16" i="116"/>
  <c r="O17" i="116"/>
  <c r="O18" i="116"/>
  <c r="O19" i="116"/>
  <c r="O20" i="116"/>
  <c r="O21" i="116"/>
  <c r="O22" i="116"/>
  <c r="O23" i="116"/>
  <c r="O24" i="116"/>
  <c r="O25" i="116"/>
  <c r="O26" i="116"/>
  <c r="O27" i="116"/>
  <c r="O28" i="116"/>
  <c r="O29" i="116"/>
  <c r="O30" i="116"/>
  <c r="O31" i="116"/>
  <c r="O6" i="116"/>
  <c r="N7" i="116"/>
  <c r="N8" i="116"/>
  <c r="N9" i="116"/>
  <c r="N10" i="116"/>
  <c r="N11" i="116"/>
  <c r="N12" i="116"/>
  <c r="N13" i="116"/>
  <c r="N14" i="116"/>
  <c r="N15" i="116"/>
  <c r="N16" i="116"/>
  <c r="N17" i="116"/>
  <c r="N18" i="116"/>
  <c r="N19" i="116"/>
  <c r="N20" i="116"/>
  <c r="N21" i="116"/>
  <c r="N22" i="116"/>
  <c r="N23" i="116"/>
  <c r="N24" i="116"/>
  <c r="N25" i="116"/>
  <c r="N26" i="116"/>
  <c r="N27" i="116"/>
  <c r="N28" i="116"/>
  <c r="N29" i="116"/>
  <c r="N30" i="116"/>
  <c r="N31" i="116"/>
  <c r="N6" i="116"/>
  <c r="J7" i="116"/>
  <c r="J8" i="116"/>
  <c r="J9" i="116"/>
  <c r="J10" i="116"/>
  <c r="J11" i="116"/>
  <c r="J12" i="116"/>
  <c r="J13" i="116"/>
  <c r="J14" i="116"/>
  <c r="J15" i="116"/>
  <c r="J16" i="116"/>
  <c r="J17" i="116"/>
  <c r="J18" i="116"/>
  <c r="J19" i="116"/>
  <c r="J20" i="116"/>
  <c r="J21" i="116"/>
  <c r="J22" i="116"/>
  <c r="J23" i="116"/>
  <c r="J24" i="116"/>
  <c r="J25" i="116"/>
  <c r="J26" i="116"/>
  <c r="J27" i="116"/>
  <c r="J28" i="116"/>
  <c r="J29" i="116"/>
  <c r="J30" i="116"/>
  <c r="J31" i="116"/>
  <c r="J6" i="116"/>
  <c r="R7" i="115"/>
  <c r="R8" i="115"/>
  <c r="R9" i="115"/>
  <c r="R10" i="115"/>
  <c r="R11" i="115"/>
  <c r="R12" i="115"/>
  <c r="R13" i="115"/>
  <c r="R14" i="115"/>
  <c r="R15" i="115"/>
  <c r="R16" i="115"/>
  <c r="R17" i="115"/>
  <c r="R18" i="115"/>
  <c r="R19" i="115"/>
  <c r="R20" i="115"/>
  <c r="R21" i="115"/>
  <c r="R22" i="115"/>
  <c r="R23" i="115"/>
  <c r="R24" i="115"/>
  <c r="R25" i="115"/>
  <c r="R26" i="115"/>
  <c r="R27" i="115"/>
  <c r="R28" i="115"/>
  <c r="R29" i="115"/>
  <c r="R30" i="115"/>
  <c r="R31" i="115"/>
  <c r="R32" i="115"/>
  <c r="R33" i="115"/>
  <c r="R34" i="115"/>
  <c r="R35" i="115"/>
  <c r="R36" i="115"/>
  <c r="R37" i="115"/>
  <c r="R38" i="115"/>
  <c r="R39" i="115"/>
  <c r="R40" i="115"/>
  <c r="R41" i="115"/>
  <c r="R42" i="115"/>
  <c r="R43" i="115"/>
  <c r="R44" i="115"/>
  <c r="R45" i="115"/>
  <c r="R46" i="115"/>
  <c r="R47" i="115"/>
  <c r="R48" i="115"/>
  <c r="R49" i="115"/>
  <c r="R50" i="115"/>
  <c r="R51" i="115"/>
  <c r="R52" i="115"/>
  <c r="R53" i="115"/>
  <c r="R54" i="115"/>
  <c r="R55" i="115"/>
  <c r="R56" i="115"/>
  <c r="R57" i="115"/>
  <c r="R58" i="115"/>
  <c r="R59" i="115"/>
  <c r="R60" i="115"/>
  <c r="R61" i="115"/>
  <c r="R62" i="115"/>
  <c r="R63" i="115"/>
  <c r="R64" i="115"/>
  <c r="R65" i="115"/>
  <c r="R66" i="115"/>
  <c r="R67" i="115"/>
  <c r="R68" i="115"/>
  <c r="R69" i="115"/>
  <c r="R70" i="115"/>
  <c r="R71" i="115"/>
  <c r="R72" i="115"/>
  <c r="R73" i="115"/>
  <c r="R74" i="115"/>
  <c r="R75" i="115"/>
  <c r="R76" i="115"/>
  <c r="R77" i="115"/>
  <c r="R78" i="115"/>
  <c r="R79" i="115"/>
  <c r="R80" i="115"/>
  <c r="R81" i="115"/>
  <c r="R82" i="115"/>
  <c r="R83" i="115"/>
  <c r="R84" i="115"/>
  <c r="R85" i="115"/>
  <c r="R86" i="115"/>
  <c r="R87" i="115"/>
  <c r="R88" i="115"/>
  <c r="R89" i="115"/>
  <c r="R90" i="115"/>
  <c r="R91" i="115"/>
  <c r="R92" i="115"/>
  <c r="R93" i="115"/>
  <c r="R94" i="115"/>
  <c r="R95" i="115"/>
  <c r="R96" i="115"/>
  <c r="R97" i="115"/>
  <c r="R98" i="115"/>
  <c r="R99" i="115"/>
  <c r="R100" i="115"/>
  <c r="R101" i="115"/>
  <c r="R102" i="115"/>
  <c r="R103" i="115"/>
  <c r="R104" i="115"/>
  <c r="R105" i="115"/>
  <c r="R106" i="115"/>
  <c r="R107" i="115"/>
  <c r="R108" i="115"/>
  <c r="R109" i="115"/>
  <c r="R110" i="115"/>
  <c r="R111" i="115"/>
  <c r="R112" i="115"/>
  <c r="R6" i="115"/>
  <c r="Q7" i="115"/>
  <c r="Q8" i="115"/>
  <c r="Q9" i="115"/>
  <c r="Q10" i="115"/>
  <c r="Q11" i="115"/>
  <c r="Q12" i="115"/>
  <c r="Q13" i="115"/>
  <c r="Q14" i="115"/>
  <c r="Q15" i="115"/>
  <c r="Q16" i="115"/>
  <c r="Q17" i="115"/>
  <c r="Q18" i="115"/>
  <c r="Q19" i="115"/>
  <c r="Q20" i="115"/>
  <c r="Q21" i="115"/>
  <c r="Q22" i="115"/>
  <c r="Q23" i="115"/>
  <c r="Q24" i="115"/>
  <c r="Q25" i="115"/>
  <c r="Q26" i="115"/>
  <c r="Q27" i="115"/>
  <c r="Q28" i="115"/>
  <c r="Q29" i="115"/>
  <c r="Q30" i="115"/>
  <c r="Q31" i="115"/>
  <c r="Q32" i="115"/>
  <c r="Q33" i="115"/>
  <c r="Q34" i="115"/>
  <c r="Q35" i="115"/>
  <c r="Q36" i="115"/>
  <c r="Q37" i="115"/>
  <c r="Q38" i="115"/>
  <c r="Q39" i="115"/>
  <c r="Q40" i="115"/>
  <c r="Q41" i="115"/>
  <c r="Q42" i="115"/>
  <c r="Q43" i="115"/>
  <c r="Q44" i="115"/>
  <c r="Q45" i="115"/>
  <c r="Q46" i="115"/>
  <c r="Q47" i="115"/>
  <c r="Q48" i="115"/>
  <c r="Q49" i="115"/>
  <c r="Q50" i="115"/>
  <c r="Q51" i="115"/>
  <c r="Q52" i="115"/>
  <c r="Q53" i="115"/>
  <c r="Q54" i="115"/>
  <c r="Q55" i="115"/>
  <c r="Q56" i="115"/>
  <c r="Q57" i="115"/>
  <c r="Q58" i="115"/>
  <c r="Q59" i="115"/>
  <c r="Q60" i="115"/>
  <c r="Q61" i="115"/>
  <c r="Q62" i="115"/>
  <c r="Q63" i="115"/>
  <c r="Q64" i="115"/>
  <c r="Q65" i="115"/>
  <c r="Q66" i="115"/>
  <c r="Q67" i="115"/>
  <c r="Q68" i="115"/>
  <c r="Q69" i="115"/>
  <c r="Q70" i="115"/>
  <c r="Q71" i="115"/>
  <c r="Q72" i="115"/>
  <c r="Q73" i="115"/>
  <c r="Q74" i="115"/>
  <c r="Q75" i="115"/>
  <c r="Q76" i="115"/>
  <c r="Q77" i="115"/>
  <c r="Q78" i="115"/>
  <c r="Q79" i="115"/>
  <c r="Q80" i="115"/>
  <c r="Q81" i="115"/>
  <c r="Q82" i="115"/>
  <c r="Q83" i="115"/>
  <c r="Q84" i="115"/>
  <c r="Q85" i="115"/>
  <c r="Q86" i="115"/>
  <c r="Q87" i="115"/>
  <c r="Q88" i="115"/>
  <c r="Q89" i="115"/>
  <c r="Q90" i="115"/>
  <c r="Q91" i="115"/>
  <c r="Q92" i="115"/>
  <c r="Q93" i="115"/>
  <c r="Q94" i="115"/>
  <c r="Q95" i="115"/>
  <c r="Q96" i="115"/>
  <c r="Q97" i="115"/>
  <c r="Q98" i="115"/>
  <c r="Q99" i="115"/>
  <c r="Q100" i="115"/>
  <c r="Q101" i="115"/>
  <c r="Q102" i="115"/>
  <c r="Q103" i="115"/>
  <c r="Q104" i="115"/>
  <c r="Q105" i="115"/>
  <c r="Q106" i="115"/>
  <c r="Q107" i="115"/>
  <c r="Q108" i="115"/>
  <c r="Q109" i="115"/>
  <c r="Q110" i="115"/>
  <c r="Q111" i="115"/>
  <c r="Q112" i="115"/>
  <c r="Q6" i="115"/>
  <c r="P7" i="115"/>
  <c r="P8" i="115"/>
  <c r="P9" i="115"/>
  <c r="P10" i="115"/>
  <c r="P11" i="115"/>
  <c r="P12" i="115"/>
  <c r="P13" i="115"/>
  <c r="P14" i="115"/>
  <c r="P15" i="115"/>
  <c r="P16" i="115"/>
  <c r="P17" i="115"/>
  <c r="P18" i="115"/>
  <c r="P19" i="115"/>
  <c r="P20" i="115"/>
  <c r="P21" i="115"/>
  <c r="P22" i="115"/>
  <c r="P23" i="115"/>
  <c r="P24" i="115"/>
  <c r="P25" i="115"/>
  <c r="P26" i="115"/>
  <c r="P27" i="115"/>
  <c r="P28" i="115"/>
  <c r="P29" i="115"/>
  <c r="P30" i="115"/>
  <c r="P31" i="115"/>
  <c r="P32" i="115"/>
  <c r="P33" i="115"/>
  <c r="P34" i="115"/>
  <c r="P35" i="115"/>
  <c r="P36" i="115"/>
  <c r="P37" i="115"/>
  <c r="P38" i="115"/>
  <c r="P39" i="115"/>
  <c r="P40" i="115"/>
  <c r="P41" i="115"/>
  <c r="P42" i="115"/>
  <c r="P43" i="115"/>
  <c r="P44" i="115"/>
  <c r="P45" i="115"/>
  <c r="P46" i="115"/>
  <c r="P47" i="115"/>
  <c r="P48" i="115"/>
  <c r="P49" i="115"/>
  <c r="P50" i="115"/>
  <c r="P51" i="115"/>
  <c r="P52" i="115"/>
  <c r="P53" i="115"/>
  <c r="P54" i="115"/>
  <c r="P55" i="115"/>
  <c r="P56" i="115"/>
  <c r="P57" i="115"/>
  <c r="P58" i="115"/>
  <c r="P59" i="115"/>
  <c r="P60" i="115"/>
  <c r="P61" i="115"/>
  <c r="P62" i="115"/>
  <c r="P63" i="115"/>
  <c r="P64" i="115"/>
  <c r="P65" i="115"/>
  <c r="P66" i="115"/>
  <c r="P67" i="115"/>
  <c r="P68" i="115"/>
  <c r="P69" i="115"/>
  <c r="P70" i="115"/>
  <c r="P71" i="115"/>
  <c r="P72" i="115"/>
  <c r="P73" i="115"/>
  <c r="P74" i="115"/>
  <c r="P75" i="115"/>
  <c r="P76" i="115"/>
  <c r="P77" i="115"/>
  <c r="P78" i="115"/>
  <c r="P79" i="115"/>
  <c r="P80" i="115"/>
  <c r="P81" i="115"/>
  <c r="P82" i="115"/>
  <c r="P83" i="115"/>
  <c r="P84" i="115"/>
  <c r="P85" i="115"/>
  <c r="P86" i="115"/>
  <c r="P87" i="115"/>
  <c r="P88" i="115"/>
  <c r="P89" i="115"/>
  <c r="P90" i="115"/>
  <c r="P91" i="115"/>
  <c r="P92" i="115"/>
  <c r="P93" i="115"/>
  <c r="P94" i="115"/>
  <c r="P95" i="115"/>
  <c r="P96" i="115"/>
  <c r="P97" i="115"/>
  <c r="P98" i="115"/>
  <c r="P99" i="115"/>
  <c r="P100" i="115"/>
  <c r="P101" i="115"/>
  <c r="P102" i="115"/>
  <c r="P103" i="115"/>
  <c r="P104" i="115"/>
  <c r="P105" i="115"/>
  <c r="P106" i="115"/>
  <c r="P107" i="115"/>
  <c r="P108" i="115"/>
  <c r="P109" i="115"/>
  <c r="P110" i="115"/>
  <c r="P111" i="115"/>
  <c r="P112" i="115"/>
  <c r="P6" i="115"/>
  <c r="L7" i="115"/>
  <c r="L8" i="115"/>
  <c r="L9" i="115"/>
  <c r="L10" i="115"/>
  <c r="L11" i="115"/>
  <c r="L12" i="115"/>
  <c r="L13" i="115"/>
  <c r="L14" i="115"/>
  <c r="L15" i="115"/>
  <c r="L16" i="115"/>
  <c r="L17" i="115"/>
  <c r="L18" i="115"/>
  <c r="L19" i="115"/>
  <c r="L20" i="115"/>
  <c r="L21" i="115"/>
  <c r="L22" i="115"/>
  <c r="L23" i="115"/>
  <c r="L24" i="115"/>
  <c r="L25" i="115"/>
  <c r="L26" i="115"/>
  <c r="L27" i="115"/>
  <c r="L28" i="115"/>
  <c r="L29" i="115"/>
  <c r="L30" i="115"/>
  <c r="L31" i="115"/>
  <c r="L32" i="115"/>
  <c r="L33" i="115"/>
  <c r="L34" i="115"/>
  <c r="L35" i="115"/>
  <c r="L36" i="115"/>
  <c r="L37" i="115"/>
  <c r="L38" i="115"/>
  <c r="L39" i="115"/>
  <c r="L40" i="115"/>
  <c r="L41" i="115"/>
  <c r="L42" i="115"/>
  <c r="L43" i="115"/>
  <c r="L44" i="115"/>
  <c r="L45" i="115"/>
  <c r="L46" i="115"/>
  <c r="L47" i="115"/>
  <c r="L48" i="115"/>
  <c r="L49" i="115"/>
  <c r="L50" i="115"/>
  <c r="L51" i="115"/>
  <c r="L52" i="115"/>
  <c r="L53" i="115"/>
  <c r="L54" i="115"/>
  <c r="L55" i="115"/>
  <c r="L56" i="115"/>
  <c r="L57" i="115"/>
  <c r="L58" i="115"/>
  <c r="L59" i="115"/>
  <c r="L60" i="115"/>
  <c r="L61" i="115"/>
  <c r="L62" i="115"/>
  <c r="L63" i="115"/>
  <c r="L64" i="115"/>
  <c r="L65" i="115"/>
  <c r="L66" i="115"/>
  <c r="L67" i="115"/>
  <c r="L68" i="115"/>
  <c r="L69" i="115"/>
  <c r="L70" i="115"/>
  <c r="L71" i="115"/>
  <c r="L72" i="115"/>
  <c r="L73" i="115"/>
  <c r="L74" i="115"/>
  <c r="L75" i="115"/>
  <c r="L76" i="115"/>
  <c r="L77" i="115"/>
  <c r="L78" i="115"/>
  <c r="L79" i="115"/>
  <c r="L80" i="115"/>
  <c r="L81" i="115"/>
  <c r="L82" i="115"/>
  <c r="L83" i="115"/>
  <c r="L84" i="115"/>
  <c r="L85" i="115"/>
  <c r="L86" i="115"/>
  <c r="L87" i="115"/>
  <c r="L88" i="115"/>
  <c r="L89" i="115"/>
  <c r="L90" i="115"/>
  <c r="L91" i="115"/>
  <c r="L92" i="115"/>
  <c r="L93" i="115"/>
  <c r="L94" i="115"/>
  <c r="L95" i="115"/>
  <c r="L96" i="115"/>
  <c r="L97" i="115"/>
  <c r="L98" i="115"/>
  <c r="L99" i="115"/>
  <c r="L100" i="115"/>
  <c r="L101" i="115"/>
  <c r="L102" i="115"/>
  <c r="L103" i="115"/>
  <c r="L104" i="115"/>
  <c r="L105" i="115"/>
  <c r="L106" i="115"/>
  <c r="L107" i="115"/>
  <c r="L108" i="115"/>
  <c r="L109" i="115"/>
  <c r="L110" i="115"/>
  <c r="L111" i="115"/>
  <c r="L112" i="115"/>
  <c r="L6" i="115"/>
  <c r="P7" i="114"/>
  <c r="P8" i="114"/>
  <c r="P9" i="114"/>
  <c r="P10" i="114"/>
  <c r="P11" i="114"/>
  <c r="P12" i="114"/>
  <c r="P13" i="114"/>
  <c r="P14" i="114"/>
  <c r="P15" i="114"/>
  <c r="P16" i="114"/>
  <c r="P17" i="114"/>
  <c r="P18" i="114"/>
  <c r="P19" i="114"/>
  <c r="P20" i="114"/>
  <c r="P21" i="114"/>
  <c r="P22" i="114"/>
  <c r="P23" i="114"/>
  <c r="P24" i="114"/>
  <c r="P25" i="114"/>
  <c r="P26" i="114"/>
  <c r="P27" i="114"/>
  <c r="P28" i="114"/>
  <c r="P29" i="114"/>
  <c r="P30" i="114"/>
  <c r="P31" i="114"/>
  <c r="P6" i="114"/>
  <c r="O7" i="114"/>
  <c r="O8" i="114"/>
  <c r="O9" i="114"/>
  <c r="O10" i="114"/>
  <c r="O11" i="114"/>
  <c r="O12" i="114"/>
  <c r="O13" i="114"/>
  <c r="O14" i="114"/>
  <c r="O15" i="114"/>
  <c r="O16" i="114"/>
  <c r="O17" i="114"/>
  <c r="O18" i="114"/>
  <c r="O19" i="114"/>
  <c r="O20" i="114"/>
  <c r="O21" i="114"/>
  <c r="O22" i="114"/>
  <c r="O23" i="114"/>
  <c r="O24" i="114"/>
  <c r="O25" i="114"/>
  <c r="O26" i="114"/>
  <c r="O27" i="114"/>
  <c r="O28" i="114"/>
  <c r="O29" i="114"/>
  <c r="O30" i="114"/>
  <c r="O31" i="114"/>
  <c r="O6" i="114"/>
  <c r="N7" i="114"/>
  <c r="N8" i="114"/>
  <c r="N9" i="114"/>
  <c r="N10" i="114"/>
  <c r="N11" i="114"/>
  <c r="N12" i="114"/>
  <c r="N13" i="114"/>
  <c r="N14" i="114"/>
  <c r="N15" i="114"/>
  <c r="N16" i="114"/>
  <c r="N17" i="114"/>
  <c r="N18" i="114"/>
  <c r="N19" i="114"/>
  <c r="N20" i="114"/>
  <c r="N21" i="114"/>
  <c r="N22" i="114"/>
  <c r="N23" i="114"/>
  <c r="N24" i="114"/>
  <c r="N25" i="114"/>
  <c r="N26" i="114"/>
  <c r="N27" i="114"/>
  <c r="N28" i="114"/>
  <c r="N29" i="114"/>
  <c r="N30" i="114"/>
  <c r="N31" i="114"/>
  <c r="N6" i="114"/>
  <c r="J7" i="114"/>
  <c r="J8" i="114"/>
  <c r="J9" i="114"/>
  <c r="J10" i="114"/>
  <c r="J11" i="114"/>
  <c r="J12" i="114"/>
  <c r="J13" i="114"/>
  <c r="J14" i="114"/>
  <c r="J15" i="114"/>
  <c r="J16" i="114"/>
  <c r="J17" i="114"/>
  <c r="J18" i="114"/>
  <c r="J19" i="114"/>
  <c r="J20" i="114"/>
  <c r="J21" i="114"/>
  <c r="J22" i="114"/>
  <c r="J23" i="114"/>
  <c r="J24" i="114"/>
  <c r="J25" i="114"/>
  <c r="J26" i="114"/>
  <c r="J27" i="114"/>
  <c r="J28" i="114"/>
  <c r="J29" i="114"/>
  <c r="J30" i="114"/>
  <c r="J31" i="114"/>
  <c r="J6" i="114"/>
  <c r="R7" i="113"/>
  <c r="R8" i="113"/>
  <c r="R9" i="113"/>
  <c r="R10" i="113"/>
  <c r="R11" i="113"/>
  <c r="R12" i="113"/>
  <c r="R13" i="113"/>
  <c r="R14" i="113"/>
  <c r="R15" i="113"/>
  <c r="R16" i="113"/>
  <c r="R17" i="113"/>
  <c r="R18" i="113"/>
  <c r="R19" i="113"/>
  <c r="R20" i="113"/>
  <c r="R21" i="113"/>
  <c r="R22" i="113"/>
  <c r="R23" i="113"/>
  <c r="R24" i="113"/>
  <c r="R25" i="113"/>
  <c r="R26" i="113"/>
  <c r="R27" i="113"/>
  <c r="R28" i="113"/>
  <c r="R29" i="113"/>
  <c r="R30" i="113"/>
  <c r="R31" i="113"/>
  <c r="R32" i="113"/>
  <c r="R33" i="113"/>
  <c r="R34" i="113"/>
  <c r="R35" i="113"/>
  <c r="R36" i="113"/>
  <c r="R37" i="113"/>
  <c r="R38" i="113"/>
  <c r="R39" i="113"/>
  <c r="R40" i="113"/>
  <c r="R41" i="113"/>
  <c r="R42" i="113"/>
  <c r="R43" i="113"/>
  <c r="R44" i="113"/>
  <c r="R45" i="113"/>
  <c r="R46" i="113"/>
  <c r="R47" i="113"/>
  <c r="R48" i="113"/>
  <c r="R49" i="113"/>
  <c r="R50" i="113"/>
  <c r="R51" i="113"/>
  <c r="R52" i="113"/>
  <c r="R53" i="113"/>
  <c r="R54" i="113"/>
  <c r="R55" i="113"/>
  <c r="R56" i="113"/>
  <c r="R57" i="113"/>
  <c r="R58" i="113"/>
  <c r="R59" i="113"/>
  <c r="R60" i="113"/>
  <c r="R61" i="113"/>
  <c r="R62" i="113"/>
  <c r="R63" i="113"/>
  <c r="R64" i="113"/>
  <c r="R65" i="113"/>
  <c r="R66" i="113"/>
  <c r="R67" i="113"/>
  <c r="R68" i="113"/>
  <c r="R69" i="113"/>
  <c r="R70" i="113"/>
  <c r="R71" i="113"/>
  <c r="R72" i="113"/>
  <c r="R73" i="113"/>
  <c r="R74" i="113"/>
  <c r="R75" i="113"/>
  <c r="R76" i="113"/>
  <c r="R77" i="113"/>
  <c r="R78" i="113"/>
  <c r="R79" i="113"/>
  <c r="R80" i="113"/>
  <c r="R81" i="113"/>
  <c r="R82" i="113"/>
  <c r="R83" i="113"/>
  <c r="R84" i="113"/>
  <c r="R85" i="113"/>
  <c r="R86" i="113"/>
  <c r="R87" i="113"/>
  <c r="R88" i="113"/>
  <c r="R89" i="113"/>
  <c r="R90" i="113"/>
  <c r="R91" i="113"/>
  <c r="R92" i="113"/>
  <c r="R93" i="113"/>
  <c r="R94" i="113"/>
  <c r="R95" i="113"/>
  <c r="R96" i="113"/>
  <c r="R97" i="113"/>
  <c r="R98" i="113"/>
  <c r="R99" i="113"/>
  <c r="R100" i="113"/>
  <c r="R101" i="113"/>
  <c r="R102" i="113"/>
  <c r="R103" i="113"/>
  <c r="R104" i="113"/>
  <c r="R105" i="113"/>
  <c r="R106" i="113"/>
  <c r="R107" i="113"/>
  <c r="R108" i="113"/>
  <c r="R109" i="113"/>
  <c r="R110" i="113"/>
  <c r="R111" i="113"/>
  <c r="R112" i="113"/>
  <c r="R113" i="113"/>
  <c r="R114" i="113"/>
  <c r="R115" i="113"/>
  <c r="R116" i="113"/>
  <c r="R117" i="113"/>
  <c r="R118" i="113"/>
  <c r="R119" i="113"/>
  <c r="R120" i="113"/>
  <c r="R121" i="113"/>
  <c r="R6" i="113"/>
  <c r="Q7" i="113"/>
  <c r="Q8" i="113"/>
  <c r="Q9" i="113"/>
  <c r="Q10" i="113"/>
  <c r="Q11" i="113"/>
  <c r="Q12" i="113"/>
  <c r="Q13" i="113"/>
  <c r="Q14" i="113"/>
  <c r="Q15" i="113"/>
  <c r="Q16" i="113"/>
  <c r="Q17" i="113"/>
  <c r="Q18" i="113"/>
  <c r="Q19" i="113"/>
  <c r="Q20" i="113"/>
  <c r="Q21" i="113"/>
  <c r="Q22" i="113"/>
  <c r="Q23" i="113"/>
  <c r="Q24" i="113"/>
  <c r="Q25" i="113"/>
  <c r="Q26" i="113"/>
  <c r="Q27" i="113"/>
  <c r="Q28" i="113"/>
  <c r="Q29" i="113"/>
  <c r="Q30" i="113"/>
  <c r="Q31" i="113"/>
  <c r="Q32" i="113"/>
  <c r="Q33" i="113"/>
  <c r="Q34" i="113"/>
  <c r="Q35" i="113"/>
  <c r="Q36" i="113"/>
  <c r="Q37" i="113"/>
  <c r="Q38" i="113"/>
  <c r="Q39" i="113"/>
  <c r="Q40" i="113"/>
  <c r="Q41" i="113"/>
  <c r="Q42" i="113"/>
  <c r="Q43" i="113"/>
  <c r="Q44" i="113"/>
  <c r="Q45" i="113"/>
  <c r="Q46" i="113"/>
  <c r="Q47" i="113"/>
  <c r="Q48" i="113"/>
  <c r="Q49" i="113"/>
  <c r="Q50" i="113"/>
  <c r="Q51" i="113"/>
  <c r="Q52" i="113"/>
  <c r="Q53" i="113"/>
  <c r="Q54" i="113"/>
  <c r="Q55" i="113"/>
  <c r="Q56" i="113"/>
  <c r="Q57" i="113"/>
  <c r="Q58" i="113"/>
  <c r="Q59" i="113"/>
  <c r="Q60" i="113"/>
  <c r="Q61" i="113"/>
  <c r="Q62" i="113"/>
  <c r="Q63" i="113"/>
  <c r="Q64" i="113"/>
  <c r="Q65" i="113"/>
  <c r="Q66" i="113"/>
  <c r="Q67" i="113"/>
  <c r="Q68" i="113"/>
  <c r="Q69" i="113"/>
  <c r="Q70" i="113"/>
  <c r="Q71" i="113"/>
  <c r="Q72" i="113"/>
  <c r="Q73" i="113"/>
  <c r="Q74" i="113"/>
  <c r="Q75" i="113"/>
  <c r="Q76" i="113"/>
  <c r="Q77" i="113"/>
  <c r="Q78" i="113"/>
  <c r="Q79" i="113"/>
  <c r="Q80" i="113"/>
  <c r="Q81" i="113"/>
  <c r="Q82" i="113"/>
  <c r="Q83" i="113"/>
  <c r="Q84" i="113"/>
  <c r="Q85" i="113"/>
  <c r="Q86" i="113"/>
  <c r="Q87" i="113"/>
  <c r="Q88" i="113"/>
  <c r="Q89" i="113"/>
  <c r="Q90" i="113"/>
  <c r="Q91" i="113"/>
  <c r="Q92" i="113"/>
  <c r="Q93" i="113"/>
  <c r="Q94" i="113"/>
  <c r="Q95" i="113"/>
  <c r="Q96" i="113"/>
  <c r="Q97" i="113"/>
  <c r="Q98" i="113"/>
  <c r="Q99" i="113"/>
  <c r="Q100" i="113"/>
  <c r="Q101" i="113"/>
  <c r="Q102" i="113"/>
  <c r="Q103" i="113"/>
  <c r="Q104" i="113"/>
  <c r="Q105" i="113"/>
  <c r="Q106" i="113"/>
  <c r="Q107" i="113"/>
  <c r="Q108" i="113"/>
  <c r="Q109" i="113"/>
  <c r="Q110" i="113"/>
  <c r="Q111" i="113"/>
  <c r="Q112" i="113"/>
  <c r="Q113" i="113"/>
  <c r="Q114" i="113"/>
  <c r="Q115" i="113"/>
  <c r="Q116" i="113"/>
  <c r="Q117" i="113"/>
  <c r="Q118" i="113"/>
  <c r="Q119" i="113"/>
  <c r="Q120" i="113"/>
  <c r="Q121" i="113"/>
  <c r="Q6" i="113"/>
  <c r="P7" i="113"/>
  <c r="P8" i="113"/>
  <c r="P9" i="113"/>
  <c r="P10" i="113"/>
  <c r="P11" i="113"/>
  <c r="P12" i="113"/>
  <c r="P13" i="113"/>
  <c r="P14" i="113"/>
  <c r="P15" i="113"/>
  <c r="P16" i="113"/>
  <c r="P17" i="113"/>
  <c r="P18" i="113"/>
  <c r="P19" i="113"/>
  <c r="P20" i="113"/>
  <c r="P21" i="113"/>
  <c r="P22" i="113"/>
  <c r="P23" i="113"/>
  <c r="P24" i="113"/>
  <c r="P25" i="113"/>
  <c r="P26" i="113"/>
  <c r="P27" i="113"/>
  <c r="P28" i="113"/>
  <c r="P29" i="113"/>
  <c r="P30" i="113"/>
  <c r="P31" i="113"/>
  <c r="P32" i="113"/>
  <c r="P33" i="113"/>
  <c r="P34" i="113"/>
  <c r="P35" i="113"/>
  <c r="P36" i="113"/>
  <c r="P37" i="113"/>
  <c r="P38" i="113"/>
  <c r="P39" i="113"/>
  <c r="P40" i="113"/>
  <c r="P41" i="113"/>
  <c r="P42" i="113"/>
  <c r="P43" i="113"/>
  <c r="P44" i="113"/>
  <c r="P45" i="113"/>
  <c r="P46" i="113"/>
  <c r="P47" i="113"/>
  <c r="P48" i="113"/>
  <c r="P49" i="113"/>
  <c r="P50" i="113"/>
  <c r="P51" i="113"/>
  <c r="P52" i="113"/>
  <c r="P53" i="113"/>
  <c r="P54" i="113"/>
  <c r="P55" i="113"/>
  <c r="P56" i="113"/>
  <c r="P57" i="113"/>
  <c r="P58" i="113"/>
  <c r="P59" i="113"/>
  <c r="P60" i="113"/>
  <c r="P61" i="113"/>
  <c r="P62" i="113"/>
  <c r="P63" i="113"/>
  <c r="P64" i="113"/>
  <c r="P65" i="113"/>
  <c r="P66" i="113"/>
  <c r="P67" i="113"/>
  <c r="P68" i="113"/>
  <c r="P69" i="113"/>
  <c r="P70" i="113"/>
  <c r="P71" i="113"/>
  <c r="P72" i="113"/>
  <c r="P73" i="113"/>
  <c r="P74" i="113"/>
  <c r="P75" i="113"/>
  <c r="P76" i="113"/>
  <c r="P77" i="113"/>
  <c r="P78" i="113"/>
  <c r="P79" i="113"/>
  <c r="P80" i="113"/>
  <c r="P81" i="113"/>
  <c r="P82" i="113"/>
  <c r="P83" i="113"/>
  <c r="P84" i="113"/>
  <c r="P85" i="113"/>
  <c r="P86" i="113"/>
  <c r="P87" i="113"/>
  <c r="P88" i="113"/>
  <c r="P89" i="113"/>
  <c r="P90" i="113"/>
  <c r="P91" i="113"/>
  <c r="P92" i="113"/>
  <c r="P93" i="113"/>
  <c r="P94" i="113"/>
  <c r="P95" i="113"/>
  <c r="P96" i="113"/>
  <c r="P97" i="113"/>
  <c r="P98" i="113"/>
  <c r="P99" i="113"/>
  <c r="P100" i="113"/>
  <c r="P101" i="113"/>
  <c r="P102" i="113"/>
  <c r="P103" i="113"/>
  <c r="P104" i="113"/>
  <c r="P105" i="113"/>
  <c r="P106" i="113"/>
  <c r="P107" i="113"/>
  <c r="P108" i="113"/>
  <c r="P109" i="113"/>
  <c r="P110" i="113"/>
  <c r="P111" i="113"/>
  <c r="P112" i="113"/>
  <c r="P113" i="113"/>
  <c r="P114" i="113"/>
  <c r="P115" i="113"/>
  <c r="P116" i="113"/>
  <c r="P117" i="113"/>
  <c r="P118" i="113"/>
  <c r="P119" i="113"/>
  <c r="P120" i="113"/>
  <c r="P121" i="113"/>
  <c r="P6" i="113"/>
  <c r="L7" i="113"/>
  <c r="L8" i="113"/>
  <c r="L9" i="113"/>
  <c r="L10" i="113"/>
  <c r="L11" i="113"/>
  <c r="L12" i="113"/>
  <c r="L13" i="113"/>
  <c r="L14" i="113"/>
  <c r="L15" i="113"/>
  <c r="L16" i="113"/>
  <c r="L17" i="113"/>
  <c r="L18" i="113"/>
  <c r="L19" i="113"/>
  <c r="L20" i="113"/>
  <c r="L21" i="113"/>
  <c r="L22" i="113"/>
  <c r="L23" i="113"/>
  <c r="L24" i="113"/>
  <c r="L25" i="113"/>
  <c r="L26" i="113"/>
  <c r="L27" i="113"/>
  <c r="L28" i="113"/>
  <c r="L29" i="113"/>
  <c r="L30" i="113"/>
  <c r="L31" i="113"/>
  <c r="L32" i="113"/>
  <c r="L33" i="113"/>
  <c r="L34" i="113"/>
  <c r="L35" i="113"/>
  <c r="L36" i="113"/>
  <c r="L37" i="113"/>
  <c r="L38" i="113"/>
  <c r="L39" i="113"/>
  <c r="L40" i="113"/>
  <c r="L41" i="113"/>
  <c r="L42" i="113"/>
  <c r="L43" i="113"/>
  <c r="L44" i="113"/>
  <c r="L45" i="113"/>
  <c r="L46" i="113"/>
  <c r="L47" i="113"/>
  <c r="L48" i="113"/>
  <c r="L49" i="113"/>
  <c r="L50" i="113"/>
  <c r="L51" i="113"/>
  <c r="L52" i="113"/>
  <c r="L53" i="113"/>
  <c r="L54" i="113"/>
  <c r="L55" i="113"/>
  <c r="L56" i="113"/>
  <c r="L57" i="113"/>
  <c r="L58" i="113"/>
  <c r="L59" i="113"/>
  <c r="L60" i="113"/>
  <c r="L61" i="113"/>
  <c r="L62" i="113"/>
  <c r="L63" i="113"/>
  <c r="L64" i="113"/>
  <c r="L65" i="113"/>
  <c r="L66" i="113"/>
  <c r="L67" i="113"/>
  <c r="L68" i="113"/>
  <c r="L69" i="113"/>
  <c r="L70" i="113"/>
  <c r="L71" i="113"/>
  <c r="L72" i="113"/>
  <c r="L73" i="113"/>
  <c r="L74" i="113"/>
  <c r="L75" i="113"/>
  <c r="L76" i="113"/>
  <c r="L77" i="113"/>
  <c r="L78" i="113"/>
  <c r="L79" i="113"/>
  <c r="L80" i="113"/>
  <c r="L81" i="113"/>
  <c r="L82" i="113"/>
  <c r="L83" i="113"/>
  <c r="L84" i="113"/>
  <c r="L85" i="113"/>
  <c r="L86" i="113"/>
  <c r="L87" i="113"/>
  <c r="L88" i="113"/>
  <c r="L89" i="113"/>
  <c r="L90" i="113"/>
  <c r="L91" i="113"/>
  <c r="L92" i="113"/>
  <c r="L93" i="113"/>
  <c r="L94" i="113"/>
  <c r="L95" i="113"/>
  <c r="L96" i="113"/>
  <c r="L97" i="113"/>
  <c r="L98" i="113"/>
  <c r="L99" i="113"/>
  <c r="L100" i="113"/>
  <c r="L101" i="113"/>
  <c r="L102" i="113"/>
  <c r="L103" i="113"/>
  <c r="L104" i="113"/>
  <c r="L105" i="113"/>
  <c r="L106" i="113"/>
  <c r="L107" i="113"/>
  <c r="L108" i="113"/>
  <c r="L109" i="113"/>
  <c r="L110" i="113"/>
  <c r="L111" i="113"/>
  <c r="L112" i="113"/>
  <c r="L113" i="113"/>
  <c r="L114" i="113"/>
  <c r="L115" i="113"/>
  <c r="L116" i="113"/>
  <c r="L117" i="113"/>
  <c r="L118" i="113"/>
  <c r="L119" i="113"/>
  <c r="L120" i="113"/>
  <c r="L121" i="113"/>
  <c r="L6" i="113"/>
  <c r="P7" i="112"/>
  <c r="P8" i="112"/>
  <c r="P9" i="112"/>
  <c r="P10" i="112"/>
  <c r="P11" i="112"/>
  <c r="P12" i="112"/>
  <c r="P13" i="112"/>
  <c r="P14" i="112"/>
  <c r="P15" i="112"/>
  <c r="P16" i="112"/>
  <c r="P17" i="112"/>
  <c r="P18" i="112"/>
  <c r="P19" i="112"/>
  <c r="P20" i="112"/>
  <c r="P21" i="112"/>
  <c r="P22" i="112"/>
  <c r="P23" i="112"/>
  <c r="P24" i="112"/>
  <c r="P25" i="112"/>
  <c r="P26" i="112"/>
  <c r="P27" i="112"/>
  <c r="P28" i="112"/>
  <c r="P29" i="112"/>
  <c r="P30" i="112"/>
  <c r="P31" i="112"/>
  <c r="P32" i="112"/>
  <c r="P33" i="112"/>
  <c r="P34" i="112"/>
  <c r="P6" i="112"/>
  <c r="O7" i="112"/>
  <c r="O8" i="112"/>
  <c r="O9" i="112"/>
  <c r="O10" i="112"/>
  <c r="O11" i="112"/>
  <c r="O12" i="112"/>
  <c r="O13" i="112"/>
  <c r="O14" i="112"/>
  <c r="O15" i="112"/>
  <c r="O16" i="112"/>
  <c r="O17" i="112"/>
  <c r="O18" i="112"/>
  <c r="O19" i="112"/>
  <c r="O20" i="112"/>
  <c r="O21" i="112"/>
  <c r="O22" i="112"/>
  <c r="O23" i="112"/>
  <c r="O24" i="112"/>
  <c r="O25" i="112"/>
  <c r="O26" i="112"/>
  <c r="O27" i="112"/>
  <c r="O28" i="112"/>
  <c r="O29" i="112"/>
  <c r="O30" i="112"/>
  <c r="O31" i="112"/>
  <c r="O32" i="112"/>
  <c r="O33" i="112"/>
  <c r="O34" i="112"/>
  <c r="O6" i="112"/>
  <c r="N7" i="112"/>
  <c r="N8" i="112"/>
  <c r="N9" i="112"/>
  <c r="N10" i="112"/>
  <c r="N11" i="112"/>
  <c r="N12" i="112"/>
  <c r="N13" i="112"/>
  <c r="N14" i="112"/>
  <c r="N15" i="112"/>
  <c r="N16" i="112"/>
  <c r="N17" i="112"/>
  <c r="N18" i="112"/>
  <c r="N19" i="112"/>
  <c r="N20" i="112"/>
  <c r="N21" i="112"/>
  <c r="N22" i="112"/>
  <c r="N23" i="112"/>
  <c r="N24" i="112"/>
  <c r="N25" i="112"/>
  <c r="N26" i="112"/>
  <c r="N27" i="112"/>
  <c r="N28" i="112"/>
  <c r="N29" i="112"/>
  <c r="N30" i="112"/>
  <c r="N31" i="112"/>
  <c r="N32" i="112"/>
  <c r="N33" i="112"/>
  <c r="N34" i="112"/>
  <c r="N6" i="112"/>
  <c r="J7" i="112"/>
  <c r="J8" i="112"/>
  <c r="J9" i="112"/>
  <c r="J10" i="112"/>
  <c r="J11" i="112"/>
  <c r="J12" i="112"/>
  <c r="J13" i="112"/>
  <c r="J14" i="112"/>
  <c r="J15" i="112"/>
  <c r="J16" i="112"/>
  <c r="J17" i="112"/>
  <c r="J18" i="112"/>
  <c r="J19" i="112"/>
  <c r="J20" i="112"/>
  <c r="J21" i="112"/>
  <c r="J22" i="112"/>
  <c r="J23" i="112"/>
  <c r="J24" i="112"/>
  <c r="J25" i="112"/>
  <c r="J26" i="112"/>
  <c r="J27" i="112"/>
  <c r="J28" i="112"/>
  <c r="J29" i="112"/>
  <c r="J30" i="112"/>
  <c r="J31" i="112"/>
  <c r="J32" i="112"/>
  <c r="J33" i="112"/>
  <c r="J34" i="112"/>
  <c r="J6" i="112"/>
  <c r="R7" i="111"/>
  <c r="R8" i="111"/>
  <c r="R9" i="111"/>
  <c r="R10" i="111"/>
  <c r="R11" i="111"/>
  <c r="R12" i="111"/>
  <c r="R13" i="111"/>
  <c r="R14" i="111"/>
  <c r="R15" i="111"/>
  <c r="R16" i="111"/>
  <c r="R17" i="111"/>
  <c r="R18" i="111"/>
  <c r="R19" i="111"/>
  <c r="R20" i="111"/>
  <c r="R21" i="111"/>
  <c r="R22" i="111"/>
  <c r="R23" i="111"/>
  <c r="R24" i="111"/>
  <c r="R25" i="111"/>
  <c r="R26" i="111"/>
  <c r="R27" i="111"/>
  <c r="R28" i="111"/>
  <c r="R29" i="111"/>
  <c r="R30" i="111"/>
  <c r="R31" i="111"/>
  <c r="R32" i="111"/>
  <c r="R33" i="111"/>
  <c r="R34" i="111"/>
  <c r="R35" i="111"/>
  <c r="R36" i="111"/>
  <c r="R37" i="111"/>
  <c r="R38" i="111"/>
  <c r="R39" i="111"/>
  <c r="R40" i="111"/>
  <c r="R41" i="111"/>
  <c r="R42" i="111"/>
  <c r="R43" i="111"/>
  <c r="R44" i="111"/>
  <c r="R45" i="111"/>
  <c r="R46" i="111"/>
  <c r="R47" i="111"/>
  <c r="R48" i="111"/>
  <c r="R49" i="111"/>
  <c r="R50" i="111"/>
  <c r="R51" i="111"/>
  <c r="R52" i="111"/>
  <c r="R53" i="111"/>
  <c r="R54" i="111"/>
  <c r="R55" i="111"/>
  <c r="R56" i="111"/>
  <c r="R57" i="111"/>
  <c r="R58" i="111"/>
  <c r="R59" i="111"/>
  <c r="R60" i="111"/>
  <c r="R61" i="111"/>
  <c r="R62" i="111"/>
  <c r="R63" i="111"/>
  <c r="R64" i="111"/>
  <c r="R65" i="111"/>
  <c r="R66" i="111"/>
  <c r="R67" i="111"/>
  <c r="R68" i="111"/>
  <c r="R69" i="111"/>
  <c r="R70" i="111"/>
  <c r="R71" i="111"/>
  <c r="R72" i="111"/>
  <c r="R73" i="111"/>
  <c r="R74" i="111"/>
  <c r="R75" i="111"/>
  <c r="R76" i="111"/>
  <c r="R77" i="111"/>
  <c r="R78" i="111"/>
  <c r="R79" i="111"/>
  <c r="R80" i="111"/>
  <c r="R81" i="111"/>
  <c r="R82" i="111"/>
  <c r="R83" i="111"/>
  <c r="R84" i="111"/>
  <c r="R85" i="111"/>
  <c r="R86" i="111"/>
  <c r="R87" i="111"/>
  <c r="R88" i="111"/>
  <c r="R89" i="111"/>
  <c r="R90" i="111"/>
  <c r="R91" i="111"/>
  <c r="R92" i="111"/>
  <c r="R93" i="111"/>
  <c r="R94" i="111"/>
  <c r="R95" i="111"/>
  <c r="R96" i="111"/>
  <c r="R97" i="111"/>
  <c r="R98" i="111"/>
  <c r="R99" i="111"/>
  <c r="R100" i="111"/>
  <c r="R101" i="111"/>
  <c r="R102" i="111"/>
  <c r="R103" i="111"/>
  <c r="R104" i="111"/>
  <c r="R105" i="111"/>
  <c r="R106" i="111"/>
  <c r="R107" i="111"/>
  <c r="R108" i="111"/>
  <c r="R109" i="111"/>
  <c r="R110" i="111"/>
  <c r="R111" i="111"/>
  <c r="R112" i="111"/>
  <c r="R113" i="111"/>
  <c r="R114" i="111"/>
  <c r="R115" i="111"/>
  <c r="R116" i="111"/>
  <c r="R117" i="111"/>
  <c r="R118" i="111"/>
  <c r="R119" i="111"/>
  <c r="R120" i="111"/>
  <c r="R121" i="111"/>
  <c r="R122" i="111"/>
  <c r="R123" i="111"/>
  <c r="R124" i="111"/>
  <c r="R125" i="111"/>
  <c r="R126" i="111"/>
  <c r="R6" i="111"/>
  <c r="Q7" i="111"/>
  <c r="Q8" i="111"/>
  <c r="Q9" i="111"/>
  <c r="Q10" i="111"/>
  <c r="Q11" i="111"/>
  <c r="Q12" i="111"/>
  <c r="Q13" i="111"/>
  <c r="Q14" i="111"/>
  <c r="Q15" i="111"/>
  <c r="Q16" i="111"/>
  <c r="Q17" i="111"/>
  <c r="Q18" i="111"/>
  <c r="Q19" i="111"/>
  <c r="Q20" i="111"/>
  <c r="Q21" i="111"/>
  <c r="Q22" i="111"/>
  <c r="Q23" i="111"/>
  <c r="Q24" i="111"/>
  <c r="Q25" i="111"/>
  <c r="Q26" i="111"/>
  <c r="Q27" i="111"/>
  <c r="Q28" i="111"/>
  <c r="Q29" i="111"/>
  <c r="Q30" i="111"/>
  <c r="Q31" i="111"/>
  <c r="Q32" i="111"/>
  <c r="Q33" i="111"/>
  <c r="Q34" i="111"/>
  <c r="Q35" i="111"/>
  <c r="Q36" i="111"/>
  <c r="Q37" i="111"/>
  <c r="Q38" i="111"/>
  <c r="Q39" i="111"/>
  <c r="Q40" i="111"/>
  <c r="Q41" i="111"/>
  <c r="Q42" i="111"/>
  <c r="Q43" i="111"/>
  <c r="Q44" i="111"/>
  <c r="Q45" i="111"/>
  <c r="Q46" i="111"/>
  <c r="Q47" i="111"/>
  <c r="Q48" i="111"/>
  <c r="Q49" i="111"/>
  <c r="Q50" i="111"/>
  <c r="Q51" i="111"/>
  <c r="Q52" i="111"/>
  <c r="Q53" i="111"/>
  <c r="Q54" i="111"/>
  <c r="Q55" i="111"/>
  <c r="Q56" i="111"/>
  <c r="Q57" i="111"/>
  <c r="Q58" i="111"/>
  <c r="Q59" i="111"/>
  <c r="Q60" i="111"/>
  <c r="Q61" i="111"/>
  <c r="Q62" i="111"/>
  <c r="Q63" i="111"/>
  <c r="Q64" i="111"/>
  <c r="Q65" i="111"/>
  <c r="Q66" i="111"/>
  <c r="Q67" i="111"/>
  <c r="Q68" i="111"/>
  <c r="Q69" i="111"/>
  <c r="Q70" i="111"/>
  <c r="Q71" i="111"/>
  <c r="Q72" i="111"/>
  <c r="Q73" i="111"/>
  <c r="Q74" i="111"/>
  <c r="Q75" i="111"/>
  <c r="Q76" i="111"/>
  <c r="Q77" i="111"/>
  <c r="Q78" i="111"/>
  <c r="Q79" i="111"/>
  <c r="Q80" i="111"/>
  <c r="Q81" i="111"/>
  <c r="Q82" i="111"/>
  <c r="Q83" i="111"/>
  <c r="Q84" i="111"/>
  <c r="Q85" i="111"/>
  <c r="Q86" i="111"/>
  <c r="Q87" i="111"/>
  <c r="Q88" i="111"/>
  <c r="Q89" i="111"/>
  <c r="Q90" i="111"/>
  <c r="Q91" i="111"/>
  <c r="Q92" i="111"/>
  <c r="Q93" i="111"/>
  <c r="Q94" i="111"/>
  <c r="Q95" i="111"/>
  <c r="Q96" i="111"/>
  <c r="Q97" i="111"/>
  <c r="Q98" i="111"/>
  <c r="Q99" i="111"/>
  <c r="Q100" i="111"/>
  <c r="Q101" i="111"/>
  <c r="Q102" i="111"/>
  <c r="Q103" i="111"/>
  <c r="Q104" i="111"/>
  <c r="Q105" i="111"/>
  <c r="Q106" i="111"/>
  <c r="Q107" i="111"/>
  <c r="Q108" i="111"/>
  <c r="Q109" i="111"/>
  <c r="Q110" i="111"/>
  <c r="Q111" i="111"/>
  <c r="Q112" i="111"/>
  <c r="Q113" i="111"/>
  <c r="Q114" i="111"/>
  <c r="Q115" i="111"/>
  <c r="Q116" i="111"/>
  <c r="Q117" i="111"/>
  <c r="Q118" i="111"/>
  <c r="Q119" i="111"/>
  <c r="Q120" i="111"/>
  <c r="Q121" i="111"/>
  <c r="Q122" i="111"/>
  <c r="Q123" i="111"/>
  <c r="Q124" i="111"/>
  <c r="Q125" i="111"/>
  <c r="Q126" i="111"/>
  <c r="Q6" i="111"/>
  <c r="P7" i="111"/>
  <c r="P8" i="111"/>
  <c r="P9" i="111"/>
  <c r="P10" i="111"/>
  <c r="P11" i="111"/>
  <c r="P12" i="111"/>
  <c r="P13" i="111"/>
  <c r="P14" i="111"/>
  <c r="P15" i="111"/>
  <c r="P16" i="111"/>
  <c r="P17" i="111"/>
  <c r="P18" i="111"/>
  <c r="P19" i="111"/>
  <c r="P20" i="111"/>
  <c r="P21" i="111"/>
  <c r="P22" i="111"/>
  <c r="P23" i="111"/>
  <c r="P24" i="111"/>
  <c r="P25" i="111"/>
  <c r="P26" i="111"/>
  <c r="P27" i="111"/>
  <c r="P28" i="111"/>
  <c r="P29" i="111"/>
  <c r="P30" i="111"/>
  <c r="P31" i="111"/>
  <c r="P32" i="111"/>
  <c r="P33" i="111"/>
  <c r="P34" i="111"/>
  <c r="P35" i="111"/>
  <c r="P36" i="111"/>
  <c r="P37" i="111"/>
  <c r="P38" i="111"/>
  <c r="P39" i="111"/>
  <c r="P40" i="111"/>
  <c r="P41" i="111"/>
  <c r="P42" i="111"/>
  <c r="P43" i="111"/>
  <c r="P44" i="111"/>
  <c r="P45" i="111"/>
  <c r="P46" i="111"/>
  <c r="P47" i="111"/>
  <c r="P48" i="111"/>
  <c r="P49" i="111"/>
  <c r="P50" i="111"/>
  <c r="P51" i="111"/>
  <c r="P52" i="111"/>
  <c r="P53" i="111"/>
  <c r="P54" i="111"/>
  <c r="P55" i="111"/>
  <c r="P56" i="111"/>
  <c r="P57" i="111"/>
  <c r="P58" i="111"/>
  <c r="P59" i="111"/>
  <c r="P60" i="111"/>
  <c r="P61" i="111"/>
  <c r="P62" i="111"/>
  <c r="P63" i="111"/>
  <c r="P64" i="111"/>
  <c r="P65" i="111"/>
  <c r="P66" i="111"/>
  <c r="P67" i="111"/>
  <c r="P68" i="111"/>
  <c r="P69" i="111"/>
  <c r="P70" i="111"/>
  <c r="P71" i="111"/>
  <c r="P72" i="111"/>
  <c r="P73" i="111"/>
  <c r="P74" i="111"/>
  <c r="P75" i="111"/>
  <c r="P76" i="111"/>
  <c r="P77" i="111"/>
  <c r="P78" i="111"/>
  <c r="P79" i="111"/>
  <c r="P80" i="111"/>
  <c r="P81" i="111"/>
  <c r="P82" i="111"/>
  <c r="P83" i="111"/>
  <c r="P84" i="111"/>
  <c r="P85" i="111"/>
  <c r="P86" i="111"/>
  <c r="P87" i="111"/>
  <c r="P88" i="111"/>
  <c r="P89" i="111"/>
  <c r="P90" i="111"/>
  <c r="P91" i="111"/>
  <c r="P92" i="111"/>
  <c r="P93" i="111"/>
  <c r="P94" i="111"/>
  <c r="P95" i="111"/>
  <c r="P96" i="111"/>
  <c r="P97" i="111"/>
  <c r="P98" i="111"/>
  <c r="P99" i="111"/>
  <c r="P100" i="111"/>
  <c r="P101" i="111"/>
  <c r="P102" i="111"/>
  <c r="P103" i="111"/>
  <c r="P104" i="111"/>
  <c r="P105" i="111"/>
  <c r="P106" i="111"/>
  <c r="P107" i="111"/>
  <c r="P108" i="111"/>
  <c r="P109" i="111"/>
  <c r="P110" i="111"/>
  <c r="P111" i="111"/>
  <c r="P112" i="111"/>
  <c r="P113" i="111"/>
  <c r="P114" i="111"/>
  <c r="P115" i="111"/>
  <c r="P116" i="111"/>
  <c r="P117" i="111"/>
  <c r="P118" i="111"/>
  <c r="P119" i="111"/>
  <c r="P120" i="111"/>
  <c r="P121" i="111"/>
  <c r="P122" i="111"/>
  <c r="P123" i="111"/>
  <c r="P124" i="111"/>
  <c r="P125" i="111"/>
  <c r="P126" i="111"/>
  <c r="P6" i="111"/>
  <c r="L7" i="111"/>
  <c r="L8" i="111"/>
  <c r="L9" i="111"/>
  <c r="L10" i="111"/>
  <c r="L11" i="111"/>
  <c r="L12" i="111"/>
  <c r="L13" i="111"/>
  <c r="L14" i="111"/>
  <c r="L15" i="111"/>
  <c r="L16" i="111"/>
  <c r="L17" i="111"/>
  <c r="L18" i="111"/>
  <c r="L19" i="111"/>
  <c r="L20" i="111"/>
  <c r="L21" i="111"/>
  <c r="L22" i="111"/>
  <c r="L23" i="111"/>
  <c r="L24" i="111"/>
  <c r="L25" i="111"/>
  <c r="L26" i="111"/>
  <c r="L27" i="111"/>
  <c r="L28" i="111"/>
  <c r="L29" i="111"/>
  <c r="L30" i="111"/>
  <c r="L31" i="111"/>
  <c r="L32" i="111"/>
  <c r="L33" i="111"/>
  <c r="L34" i="111"/>
  <c r="L35" i="111"/>
  <c r="L36" i="111"/>
  <c r="L37" i="111"/>
  <c r="L38" i="111"/>
  <c r="L39" i="111"/>
  <c r="L40" i="111"/>
  <c r="L41" i="111"/>
  <c r="L42" i="111"/>
  <c r="L43" i="111"/>
  <c r="L44" i="111"/>
  <c r="L45" i="111"/>
  <c r="L46" i="111"/>
  <c r="L47" i="111"/>
  <c r="L48" i="111"/>
  <c r="L49" i="111"/>
  <c r="L50" i="111"/>
  <c r="L51" i="111"/>
  <c r="L52" i="111"/>
  <c r="L53" i="111"/>
  <c r="L54" i="111"/>
  <c r="L55" i="111"/>
  <c r="L56" i="111"/>
  <c r="L57" i="111"/>
  <c r="L58" i="111"/>
  <c r="L59" i="111"/>
  <c r="L60" i="111"/>
  <c r="L61" i="111"/>
  <c r="L62" i="111"/>
  <c r="L63" i="111"/>
  <c r="L64" i="111"/>
  <c r="L65" i="111"/>
  <c r="L66" i="111"/>
  <c r="L67" i="111"/>
  <c r="L68" i="111"/>
  <c r="L69" i="111"/>
  <c r="L70" i="111"/>
  <c r="L71" i="111"/>
  <c r="L72" i="111"/>
  <c r="L73" i="111"/>
  <c r="L74" i="111"/>
  <c r="L75" i="111"/>
  <c r="L76" i="111"/>
  <c r="L77" i="111"/>
  <c r="L78" i="111"/>
  <c r="L79" i="111"/>
  <c r="L80" i="111"/>
  <c r="L81" i="111"/>
  <c r="L82" i="111"/>
  <c r="L83" i="111"/>
  <c r="L84" i="111"/>
  <c r="L85" i="111"/>
  <c r="L86" i="111"/>
  <c r="L87" i="111"/>
  <c r="L88" i="111"/>
  <c r="L89" i="111"/>
  <c r="L90" i="111"/>
  <c r="L91" i="111"/>
  <c r="L92" i="111"/>
  <c r="L93" i="111"/>
  <c r="L94" i="111"/>
  <c r="L95" i="111"/>
  <c r="L96" i="111"/>
  <c r="L97" i="111"/>
  <c r="L98" i="111"/>
  <c r="L99" i="111"/>
  <c r="L100" i="111"/>
  <c r="L101" i="111"/>
  <c r="L102" i="111"/>
  <c r="L103" i="111"/>
  <c r="L104" i="111"/>
  <c r="L105" i="111"/>
  <c r="L106" i="111"/>
  <c r="L107" i="111"/>
  <c r="L108" i="111"/>
  <c r="L109" i="111"/>
  <c r="L110" i="111"/>
  <c r="L111" i="111"/>
  <c r="L112" i="111"/>
  <c r="L113" i="111"/>
  <c r="L114" i="111"/>
  <c r="L115" i="111"/>
  <c r="L116" i="111"/>
  <c r="L117" i="111"/>
  <c r="L118" i="111"/>
  <c r="L119" i="111"/>
  <c r="L120" i="111"/>
  <c r="L121" i="111"/>
  <c r="L122" i="111"/>
  <c r="L123" i="111"/>
  <c r="L124" i="111"/>
  <c r="L125" i="111"/>
  <c r="L126" i="111"/>
  <c r="L6" i="111"/>
  <c r="P7" i="110"/>
  <c r="P8" i="110"/>
  <c r="P9" i="110"/>
  <c r="P10" i="110"/>
  <c r="P11" i="110"/>
  <c r="P12" i="110"/>
  <c r="P13" i="110"/>
  <c r="P14" i="110"/>
  <c r="P15" i="110"/>
  <c r="P16" i="110"/>
  <c r="P17" i="110"/>
  <c r="P18" i="110"/>
  <c r="P19" i="110"/>
  <c r="P20" i="110"/>
  <c r="P21" i="110"/>
  <c r="P22" i="110"/>
  <c r="P23" i="110"/>
  <c r="P24" i="110"/>
  <c r="P25" i="110"/>
  <c r="P26" i="110"/>
  <c r="P27" i="110"/>
  <c r="P28" i="110"/>
  <c r="P29" i="110"/>
  <c r="P30" i="110"/>
  <c r="P31" i="110"/>
  <c r="P32" i="110"/>
  <c r="P33" i="110"/>
  <c r="P34" i="110"/>
  <c r="P6" i="110"/>
  <c r="O7" i="110"/>
  <c r="O8" i="110"/>
  <c r="O9" i="110"/>
  <c r="O10" i="110"/>
  <c r="O11" i="110"/>
  <c r="O12" i="110"/>
  <c r="O13" i="110"/>
  <c r="O14" i="110"/>
  <c r="O15" i="110"/>
  <c r="O16" i="110"/>
  <c r="O17" i="110"/>
  <c r="O18" i="110"/>
  <c r="O19" i="110"/>
  <c r="O20" i="110"/>
  <c r="O21" i="110"/>
  <c r="O22" i="110"/>
  <c r="O23" i="110"/>
  <c r="O24" i="110"/>
  <c r="O25" i="110"/>
  <c r="O26" i="110"/>
  <c r="O27" i="110"/>
  <c r="O28" i="110"/>
  <c r="O29" i="110"/>
  <c r="O30" i="110"/>
  <c r="O31" i="110"/>
  <c r="O32" i="110"/>
  <c r="O33" i="110"/>
  <c r="O34" i="110"/>
  <c r="O6" i="110"/>
  <c r="N7" i="110"/>
  <c r="N8" i="110"/>
  <c r="N9" i="110"/>
  <c r="N10" i="110"/>
  <c r="N11" i="110"/>
  <c r="N12" i="110"/>
  <c r="N13" i="110"/>
  <c r="N14" i="110"/>
  <c r="N15" i="110"/>
  <c r="N16" i="110"/>
  <c r="N17" i="110"/>
  <c r="N18" i="110"/>
  <c r="N19" i="110"/>
  <c r="N20" i="110"/>
  <c r="N21" i="110"/>
  <c r="N22" i="110"/>
  <c r="N23" i="110"/>
  <c r="N24" i="110"/>
  <c r="N25" i="110"/>
  <c r="N26" i="110"/>
  <c r="N27" i="110"/>
  <c r="N28" i="110"/>
  <c r="N29" i="110"/>
  <c r="N30" i="110"/>
  <c r="N31" i="110"/>
  <c r="N32" i="110"/>
  <c r="N33" i="110"/>
  <c r="N34" i="110"/>
  <c r="N6" i="110"/>
  <c r="J7" i="110"/>
  <c r="J8" i="110"/>
  <c r="J9" i="110"/>
  <c r="J10" i="110"/>
  <c r="J11" i="110"/>
  <c r="J12" i="110"/>
  <c r="J13" i="110"/>
  <c r="J14" i="110"/>
  <c r="J15" i="110"/>
  <c r="J16" i="110"/>
  <c r="J17" i="110"/>
  <c r="J18" i="110"/>
  <c r="J19" i="110"/>
  <c r="J20" i="110"/>
  <c r="J21" i="110"/>
  <c r="J22" i="110"/>
  <c r="J23" i="110"/>
  <c r="J24" i="110"/>
  <c r="J25" i="110"/>
  <c r="J26" i="110"/>
  <c r="J27" i="110"/>
  <c r="J28" i="110"/>
  <c r="J29" i="110"/>
  <c r="J30" i="110"/>
  <c r="J31" i="110"/>
  <c r="J32" i="110"/>
  <c r="J33" i="110"/>
  <c r="J34" i="110"/>
  <c r="J6" i="110"/>
  <c r="R7" i="109"/>
  <c r="R8" i="109"/>
  <c r="R9" i="109"/>
  <c r="R10" i="109"/>
  <c r="R11" i="109"/>
  <c r="R12" i="109"/>
  <c r="R13" i="109"/>
  <c r="R14" i="109"/>
  <c r="R15" i="109"/>
  <c r="R16" i="109"/>
  <c r="R17" i="109"/>
  <c r="R18" i="109"/>
  <c r="R19" i="109"/>
  <c r="R20" i="109"/>
  <c r="R21" i="109"/>
  <c r="R22" i="109"/>
  <c r="R23" i="109"/>
  <c r="R24" i="109"/>
  <c r="R25" i="109"/>
  <c r="R26" i="109"/>
  <c r="R27" i="109"/>
  <c r="R28" i="109"/>
  <c r="R29" i="109"/>
  <c r="R30" i="109"/>
  <c r="R31" i="109"/>
  <c r="R32" i="109"/>
  <c r="R33" i="109"/>
  <c r="R34" i="109"/>
  <c r="R35" i="109"/>
  <c r="R36" i="109"/>
  <c r="R37" i="109"/>
  <c r="R38" i="109"/>
  <c r="R39" i="109"/>
  <c r="R40" i="109"/>
  <c r="R41" i="109"/>
  <c r="R42" i="109"/>
  <c r="R43" i="109"/>
  <c r="R44" i="109"/>
  <c r="R45" i="109"/>
  <c r="R46" i="109"/>
  <c r="R47" i="109"/>
  <c r="R48" i="109"/>
  <c r="R49" i="109"/>
  <c r="R50" i="109"/>
  <c r="R51" i="109"/>
  <c r="R52" i="109"/>
  <c r="R53" i="109"/>
  <c r="R54" i="109"/>
  <c r="R55" i="109"/>
  <c r="R56" i="109"/>
  <c r="R57" i="109"/>
  <c r="R58" i="109"/>
  <c r="R59" i="109"/>
  <c r="R60" i="109"/>
  <c r="R61" i="109"/>
  <c r="R62" i="109"/>
  <c r="R63" i="109"/>
  <c r="R64" i="109"/>
  <c r="R65" i="109"/>
  <c r="R66" i="109"/>
  <c r="R67" i="109"/>
  <c r="R68" i="109"/>
  <c r="R69" i="109"/>
  <c r="R70" i="109"/>
  <c r="R71" i="109"/>
  <c r="R72" i="109"/>
  <c r="R73" i="109"/>
  <c r="R74" i="109"/>
  <c r="R75" i="109"/>
  <c r="R76" i="109"/>
  <c r="R77" i="109"/>
  <c r="R78" i="109"/>
  <c r="R79" i="109"/>
  <c r="R80" i="109"/>
  <c r="R81" i="109"/>
  <c r="R82" i="109"/>
  <c r="R83" i="109"/>
  <c r="R84" i="109"/>
  <c r="R85" i="109"/>
  <c r="R86" i="109"/>
  <c r="R87" i="109"/>
  <c r="R88" i="109"/>
  <c r="R89" i="109"/>
  <c r="R90" i="109"/>
  <c r="R91" i="109"/>
  <c r="R92" i="109"/>
  <c r="R93" i="109"/>
  <c r="R94" i="109"/>
  <c r="R95" i="109"/>
  <c r="R96" i="109"/>
  <c r="R97" i="109"/>
  <c r="R98" i="109"/>
  <c r="R99" i="109"/>
  <c r="R100" i="109"/>
  <c r="R101" i="109"/>
  <c r="R102" i="109"/>
  <c r="R103" i="109"/>
  <c r="R104" i="109"/>
  <c r="R105" i="109"/>
  <c r="R106" i="109"/>
  <c r="R107" i="109"/>
  <c r="R108" i="109"/>
  <c r="R109" i="109"/>
  <c r="R110" i="109"/>
  <c r="R111" i="109"/>
  <c r="R112" i="109"/>
  <c r="R113" i="109"/>
  <c r="R114" i="109"/>
  <c r="R115" i="109"/>
  <c r="R116" i="109"/>
  <c r="R117" i="109"/>
  <c r="R118" i="109"/>
  <c r="R119" i="109"/>
  <c r="R120" i="109"/>
  <c r="R121" i="109"/>
  <c r="R122" i="109"/>
  <c r="R123" i="109"/>
  <c r="R124" i="109"/>
  <c r="R125" i="109"/>
  <c r="R126" i="109"/>
  <c r="R127" i="109"/>
  <c r="R128" i="109"/>
  <c r="R129" i="109"/>
  <c r="R130" i="109"/>
  <c r="R131" i="109"/>
  <c r="R132" i="109"/>
  <c r="R133" i="109"/>
  <c r="R134" i="109"/>
  <c r="R135" i="109"/>
  <c r="R136" i="109"/>
  <c r="R137" i="109"/>
  <c r="R138" i="109"/>
  <c r="R139" i="109"/>
  <c r="R140" i="109"/>
  <c r="R141" i="109"/>
  <c r="R142" i="109"/>
  <c r="R143" i="109"/>
  <c r="R144" i="109"/>
  <c r="R145" i="109"/>
  <c r="R146" i="109"/>
  <c r="R147" i="109"/>
  <c r="R148" i="109"/>
  <c r="R149" i="109"/>
  <c r="R150" i="109"/>
  <c r="R151" i="109"/>
  <c r="R152" i="109"/>
  <c r="R153" i="109"/>
  <c r="R154" i="109"/>
  <c r="R155" i="109"/>
  <c r="R156" i="109"/>
  <c r="R157" i="109"/>
  <c r="R158" i="109"/>
  <c r="R159" i="109"/>
  <c r="R160" i="109"/>
  <c r="R161" i="109"/>
  <c r="R162" i="109"/>
  <c r="R163" i="109"/>
  <c r="R6" i="109"/>
  <c r="Q7" i="109"/>
  <c r="Q8" i="109"/>
  <c r="Q9" i="109"/>
  <c r="Q10" i="109"/>
  <c r="Q11" i="109"/>
  <c r="Q12" i="109"/>
  <c r="Q13" i="109"/>
  <c r="Q14" i="109"/>
  <c r="Q15" i="109"/>
  <c r="Q16" i="109"/>
  <c r="Q17" i="109"/>
  <c r="Q18" i="109"/>
  <c r="Q19" i="109"/>
  <c r="Q20" i="109"/>
  <c r="Q21" i="109"/>
  <c r="Q22" i="109"/>
  <c r="Q23" i="109"/>
  <c r="Q24" i="109"/>
  <c r="Q25" i="109"/>
  <c r="Q26" i="109"/>
  <c r="Q27" i="109"/>
  <c r="Q28" i="109"/>
  <c r="Q29" i="109"/>
  <c r="Q30" i="109"/>
  <c r="Q31" i="109"/>
  <c r="Q32" i="109"/>
  <c r="Q33" i="109"/>
  <c r="Q34" i="109"/>
  <c r="Q35" i="109"/>
  <c r="Q36" i="109"/>
  <c r="Q37" i="109"/>
  <c r="Q38" i="109"/>
  <c r="Q39" i="109"/>
  <c r="Q40" i="109"/>
  <c r="Q41" i="109"/>
  <c r="Q42" i="109"/>
  <c r="Q43" i="109"/>
  <c r="Q44" i="109"/>
  <c r="Q45" i="109"/>
  <c r="Q46" i="109"/>
  <c r="Q47" i="109"/>
  <c r="Q48" i="109"/>
  <c r="Q49" i="109"/>
  <c r="Q50" i="109"/>
  <c r="Q51" i="109"/>
  <c r="Q52" i="109"/>
  <c r="Q53" i="109"/>
  <c r="Q54" i="109"/>
  <c r="Q55" i="109"/>
  <c r="Q56" i="109"/>
  <c r="Q57" i="109"/>
  <c r="Q58" i="109"/>
  <c r="Q59" i="109"/>
  <c r="Q60" i="109"/>
  <c r="Q61" i="109"/>
  <c r="Q62" i="109"/>
  <c r="Q63" i="109"/>
  <c r="Q64" i="109"/>
  <c r="Q65" i="109"/>
  <c r="Q66" i="109"/>
  <c r="Q67" i="109"/>
  <c r="Q68" i="109"/>
  <c r="Q69" i="109"/>
  <c r="Q70" i="109"/>
  <c r="Q71" i="109"/>
  <c r="Q72" i="109"/>
  <c r="Q73" i="109"/>
  <c r="Q74" i="109"/>
  <c r="Q75" i="109"/>
  <c r="Q76" i="109"/>
  <c r="Q77" i="109"/>
  <c r="Q78" i="109"/>
  <c r="Q79" i="109"/>
  <c r="Q80" i="109"/>
  <c r="Q81" i="109"/>
  <c r="Q82" i="109"/>
  <c r="Q83" i="109"/>
  <c r="Q84" i="109"/>
  <c r="Q85" i="109"/>
  <c r="Q86" i="109"/>
  <c r="Q87" i="109"/>
  <c r="Q88" i="109"/>
  <c r="Q89" i="109"/>
  <c r="Q90" i="109"/>
  <c r="Q91" i="109"/>
  <c r="Q92" i="109"/>
  <c r="Q93" i="109"/>
  <c r="Q94" i="109"/>
  <c r="Q95" i="109"/>
  <c r="Q96" i="109"/>
  <c r="Q97" i="109"/>
  <c r="Q98" i="109"/>
  <c r="Q99" i="109"/>
  <c r="Q100" i="109"/>
  <c r="Q101" i="109"/>
  <c r="Q102" i="109"/>
  <c r="Q103" i="109"/>
  <c r="Q104" i="109"/>
  <c r="Q105" i="109"/>
  <c r="Q106" i="109"/>
  <c r="Q107" i="109"/>
  <c r="Q108" i="109"/>
  <c r="Q109" i="109"/>
  <c r="Q110" i="109"/>
  <c r="Q111" i="109"/>
  <c r="Q112" i="109"/>
  <c r="Q113" i="109"/>
  <c r="Q114" i="109"/>
  <c r="Q115" i="109"/>
  <c r="Q116" i="109"/>
  <c r="Q117" i="109"/>
  <c r="Q118" i="109"/>
  <c r="Q119" i="109"/>
  <c r="Q120" i="109"/>
  <c r="Q121" i="109"/>
  <c r="Q122" i="109"/>
  <c r="Q123" i="109"/>
  <c r="Q124" i="109"/>
  <c r="Q125" i="109"/>
  <c r="Q126" i="109"/>
  <c r="Q127" i="109"/>
  <c r="Q128" i="109"/>
  <c r="Q129" i="109"/>
  <c r="Q130" i="109"/>
  <c r="Q131" i="109"/>
  <c r="Q132" i="109"/>
  <c r="Q133" i="109"/>
  <c r="Q134" i="109"/>
  <c r="Q135" i="109"/>
  <c r="Q136" i="109"/>
  <c r="Q137" i="109"/>
  <c r="Q138" i="109"/>
  <c r="Q139" i="109"/>
  <c r="Q140" i="109"/>
  <c r="Q141" i="109"/>
  <c r="Q142" i="109"/>
  <c r="Q143" i="109"/>
  <c r="Q144" i="109"/>
  <c r="Q145" i="109"/>
  <c r="Q146" i="109"/>
  <c r="Q147" i="109"/>
  <c r="Q148" i="109"/>
  <c r="Q149" i="109"/>
  <c r="Q150" i="109"/>
  <c r="Q151" i="109"/>
  <c r="Q152" i="109"/>
  <c r="Q153" i="109"/>
  <c r="Q154" i="109"/>
  <c r="Q155" i="109"/>
  <c r="Q156" i="109"/>
  <c r="Q157" i="109"/>
  <c r="Q158" i="109"/>
  <c r="Q159" i="109"/>
  <c r="Q160" i="109"/>
  <c r="Q161" i="109"/>
  <c r="Q162" i="109"/>
  <c r="Q163" i="109"/>
  <c r="Q6" i="109"/>
  <c r="P7" i="109"/>
  <c r="P8" i="109"/>
  <c r="P9" i="109"/>
  <c r="P10" i="109"/>
  <c r="P11" i="109"/>
  <c r="P12" i="109"/>
  <c r="P13" i="109"/>
  <c r="P14" i="109"/>
  <c r="P15" i="109"/>
  <c r="P16" i="109"/>
  <c r="P17" i="109"/>
  <c r="P18" i="109"/>
  <c r="P19" i="109"/>
  <c r="P20" i="109"/>
  <c r="P21" i="109"/>
  <c r="P22" i="109"/>
  <c r="P23" i="109"/>
  <c r="P24" i="109"/>
  <c r="P25" i="109"/>
  <c r="P26" i="109"/>
  <c r="P27" i="109"/>
  <c r="P28" i="109"/>
  <c r="P29" i="109"/>
  <c r="P30" i="109"/>
  <c r="P31" i="109"/>
  <c r="P32" i="109"/>
  <c r="P33" i="109"/>
  <c r="P34" i="109"/>
  <c r="P35" i="109"/>
  <c r="P36" i="109"/>
  <c r="P37" i="109"/>
  <c r="P38" i="109"/>
  <c r="P39" i="109"/>
  <c r="P40" i="109"/>
  <c r="P41" i="109"/>
  <c r="P42" i="109"/>
  <c r="P43" i="109"/>
  <c r="P44" i="109"/>
  <c r="P45" i="109"/>
  <c r="P46" i="109"/>
  <c r="P47" i="109"/>
  <c r="P48" i="109"/>
  <c r="P49" i="109"/>
  <c r="P50" i="109"/>
  <c r="P51" i="109"/>
  <c r="P52" i="109"/>
  <c r="P53" i="109"/>
  <c r="P54" i="109"/>
  <c r="P55" i="109"/>
  <c r="P56" i="109"/>
  <c r="P57" i="109"/>
  <c r="P58" i="109"/>
  <c r="P59" i="109"/>
  <c r="P60" i="109"/>
  <c r="P61" i="109"/>
  <c r="P62" i="109"/>
  <c r="P63" i="109"/>
  <c r="P64" i="109"/>
  <c r="P65" i="109"/>
  <c r="P66" i="109"/>
  <c r="P67" i="109"/>
  <c r="P68" i="109"/>
  <c r="P69" i="109"/>
  <c r="P70" i="109"/>
  <c r="P71" i="109"/>
  <c r="P72" i="109"/>
  <c r="P73" i="109"/>
  <c r="P74" i="109"/>
  <c r="P75" i="109"/>
  <c r="P76" i="109"/>
  <c r="P77" i="109"/>
  <c r="P78" i="109"/>
  <c r="P79" i="109"/>
  <c r="P80" i="109"/>
  <c r="P81" i="109"/>
  <c r="P82" i="109"/>
  <c r="P83" i="109"/>
  <c r="P84" i="109"/>
  <c r="P85" i="109"/>
  <c r="P86" i="109"/>
  <c r="P87" i="109"/>
  <c r="P88" i="109"/>
  <c r="P89" i="109"/>
  <c r="P90" i="109"/>
  <c r="P91" i="109"/>
  <c r="P92" i="109"/>
  <c r="P93" i="109"/>
  <c r="P94" i="109"/>
  <c r="P95" i="109"/>
  <c r="P96" i="109"/>
  <c r="P97" i="109"/>
  <c r="P98" i="109"/>
  <c r="P99" i="109"/>
  <c r="P100" i="109"/>
  <c r="P101" i="109"/>
  <c r="P102" i="109"/>
  <c r="P103" i="109"/>
  <c r="P104" i="109"/>
  <c r="P105" i="109"/>
  <c r="P106" i="109"/>
  <c r="P107" i="109"/>
  <c r="P108" i="109"/>
  <c r="P109" i="109"/>
  <c r="P110" i="109"/>
  <c r="P111" i="109"/>
  <c r="P112" i="109"/>
  <c r="P113" i="109"/>
  <c r="P114" i="109"/>
  <c r="P115" i="109"/>
  <c r="P116" i="109"/>
  <c r="P117" i="109"/>
  <c r="P118" i="109"/>
  <c r="P119" i="109"/>
  <c r="P120" i="109"/>
  <c r="P121" i="109"/>
  <c r="P122" i="109"/>
  <c r="P123" i="109"/>
  <c r="P124" i="109"/>
  <c r="P125" i="109"/>
  <c r="P126" i="109"/>
  <c r="P127" i="109"/>
  <c r="P128" i="109"/>
  <c r="P129" i="109"/>
  <c r="P130" i="109"/>
  <c r="P131" i="109"/>
  <c r="P132" i="109"/>
  <c r="P133" i="109"/>
  <c r="P134" i="109"/>
  <c r="P135" i="109"/>
  <c r="P136" i="109"/>
  <c r="P137" i="109"/>
  <c r="P138" i="109"/>
  <c r="P139" i="109"/>
  <c r="P140" i="109"/>
  <c r="P141" i="109"/>
  <c r="P142" i="109"/>
  <c r="P143" i="109"/>
  <c r="P144" i="109"/>
  <c r="P145" i="109"/>
  <c r="P146" i="109"/>
  <c r="P147" i="109"/>
  <c r="P148" i="109"/>
  <c r="P149" i="109"/>
  <c r="P150" i="109"/>
  <c r="P151" i="109"/>
  <c r="P152" i="109"/>
  <c r="P153" i="109"/>
  <c r="P154" i="109"/>
  <c r="P155" i="109"/>
  <c r="P156" i="109"/>
  <c r="P157" i="109"/>
  <c r="P158" i="109"/>
  <c r="P159" i="109"/>
  <c r="P160" i="109"/>
  <c r="P161" i="109"/>
  <c r="P162" i="109"/>
  <c r="P163" i="109"/>
  <c r="P6" i="109"/>
  <c r="L7" i="109"/>
  <c r="L8" i="109"/>
  <c r="L9" i="109"/>
  <c r="L10" i="109"/>
  <c r="L11" i="109"/>
  <c r="L12" i="109"/>
  <c r="L13" i="109"/>
  <c r="L14" i="109"/>
  <c r="L15" i="109"/>
  <c r="L16" i="109"/>
  <c r="L17" i="109"/>
  <c r="L18" i="109"/>
  <c r="L19" i="109"/>
  <c r="L20" i="109"/>
  <c r="L21" i="109"/>
  <c r="L22" i="109"/>
  <c r="L23" i="109"/>
  <c r="L24" i="109"/>
  <c r="L25" i="109"/>
  <c r="L26" i="109"/>
  <c r="L27" i="109"/>
  <c r="L28" i="109"/>
  <c r="L29" i="109"/>
  <c r="L30" i="109"/>
  <c r="L31" i="109"/>
  <c r="L32" i="109"/>
  <c r="L33" i="109"/>
  <c r="L34" i="109"/>
  <c r="L35" i="109"/>
  <c r="L36" i="109"/>
  <c r="L37" i="109"/>
  <c r="L38" i="109"/>
  <c r="L39" i="109"/>
  <c r="L40" i="109"/>
  <c r="L41" i="109"/>
  <c r="L42" i="109"/>
  <c r="L43" i="109"/>
  <c r="L44" i="109"/>
  <c r="L45" i="109"/>
  <c r="L46" i="109"/>
  <c r="L47" i="109"/>
  <c r="L48" i="109"/>
  <c r="L49" i="109"/>
  <c r="L50" i="109"/>
  <c r="L51" i="109"/>
  <c r="L52" i="109"/>
  <c r="L53" i="109"/>
  <c r="L54" i="109"/>
  <c r="L55" i="109"/>
  <c r="L56" i="109"/>
  <c r="L57" i="109"/>
  <c r="L58" i="109"/>
  <c r="L59" i="109"/>
  <c r="L60" i="109"/>
  <c r="L61" i="109"/>
  <c r="L62" i="109"/>
  <c r="L63" i="109"/>
  <c r="L64" i="109"/>
  <c r="L65" i="109"/>
  <c r="L66" i="109"/>
  <c r="L67" i="109"/>
  <c r="L68" i="109"/>
  <c r="L69" i="109"/>
  <c r="L70" i="109"/>
  <c r="L71" i="109"/>
  <c r="L72" i="109"/>
  <c r="L73" i="109"/>
  <c r="L74" i="109"/>
  <c r="L75" i="109"/>
  <c r="L76" i="109"/>
  <c r="L77" i="109"/>
  <c r="L78" i="109"/>
  <c r="L79" i="109"/>
  <c r="L80" i="109"/>
  <c r="L81" i="109"/>
  <c r="L82" i="109"/>
  <c r="L83" i="109"/>
  <c r="L84" i="109"/>
  <c r="L85" i="109"/>
  <c r="L86" i="109"/>
  <c r="L87" i="109"/>
  <c r="L88" i="109"/>
  <c r="L89" i="109"/>
  <c r="L90" i="109"/>
  <c r="L91" i="109"/>
  <c r="L92" i="109"/>
  <c r="L93" i="109"/>
  <c r="L94" i="109"/>
  <c r="L95" i="109"/>
  <c r="L96" i="109"/>
  <c r="L97" i="109"/>
  <c r="L98" i="109"/>
  <c r="L99" i="109"/>
  <c r="L100" i="109"/>
  <c r="L101" i="109"/>
  <c r="L102" i="109"/>
  <c r="L103" i="109"/>
  <c r="L104" i="109"/>
  <c r="L105" i="109"/>
  <c r="L106" i="109"/>
  <c r="L107" i="109"/>
  <c r="L108" i="109"/>
  <c r="L109" i="109"/>
  <c r="L110" i="109"/>
  <c r="L111" i="109"/>
  <c r="L112" i="109"/>
  <c r="L113" i="109"/>
  <c r="L114" i="109"/>
  <c r="L115" i="109"/>
  <c r="L116" i="109"/>
  <c r="L117" i="109"/>
  <c r="L118" i="109"/>
  <c r="L119" i="109"/>
  <c r="L120" i="109"/>
  <c r="L121" i="109"/>
  <c r="L122" i="109"/>
  <c r="L123" i="109"/>
  <c r="L124" i="109"/>
  <c r="L125" i="109"/>
  <c r="L126" i="109"/>
  <c r="L127" i="109"/>
  <c r="L128" i="109"/>
  <c r="L129" i="109"/>
  <c r="L130" i="109"/>
  <c r="L131" i="109"/>
  <c r="L132" i="109"/>
  <c r="L133" i="109"/>
  <c r="L134" i="109"/>
  <c r="L135" i="109"/>
  <c r="L136" i="109"/>
  <c r="L137" i="109"/>
  <c r="L138" i="109"/>
  <c r="L139" i="109"/>
  <c r="L140" i="109"/>
  <c r="L141" i="109"/>
  <c r="L142" i="109"/>
  <c r="L143" i="109"/>
  <c r="L144" i="109"/>
  <c r="L145" i="109"/>
  <c r="L146" i="109"/>
  <c r="L147" i="109"/>
  <c r="L148" i="109"/>
  <c r="L149" i="109"/>
  <c r="L150" i="109"/>
  <c r="L151" i="109"/>
  <c r="L152" i="109"/>
  <c r="L153" i="109"/>
  <c r="L154" i="109"/>
  <c r="L155" i="109"/>
  <c r="L156" i="109"/>
  <c r="L157" i="109"/>
  <c r="L158" i="109"/>
  <c r="L159" i="109"/>
  <c r="L160" i="109"/>
  <c r="L161" i="109"/>
  <c r="L162" i="109"/>
  <c r="L163" i="109"/>
  <c r="L6" i="109"/>
  <c r="P7" i="108"/>
  <c r="P8" i="108"/>
  <c r="P9" i="108"/>
  <c r="P10" i="108"/>
  <c r="P11" i="108"/>
  <c r="P12" i="108"/>
  <c r="P13" i="108"/>
  <c r="P14" i="108"/>
  <c r="P15" i="108"/>
  <c r="P16" i="108"/>
  <c r="P17" i="108"/>
  <c r="P18" i="108"/>
  <c r="P19" i="108"/>
  <c r="P20" i="108"/>
  <c r="P21" i="108"/>
  <c r="P22" i="108"/>
  <c r="P23" i="108"/>
  <c r="P24" i="108"/>
  <c r="P25" i="108"/>
  <c r="P26" i="108"/>
  <c r="P27" i="108"/>
  <c r="P28" i="108"/>
  <c r="P29" i="108"/>
  <c r="P30" i="108"/>
  <c r="P31" i="108"/>
  <c r="P32" i="108"/>
  <c r="P33" i="108"/>
  <c r="P34" i="108"/>
  <c r="P35" i="108"/>
  <c r="P36" i="108"/>
  <c r="P37" i="108"/>
  <c r="P38" i="108"/>
  <c r="P39" i="108"/>
  <c r="P40" i="108"/>
  <c r="P6" i="108"/>
  <c r="O7" i="108"/>
  <c r="O8" i="108"/>
  <c r="O9" i="108"/>
  <c r="O10" i="108"/>
  <c r="O11" i="108"/>
  <c r="O12" i="108"/>
  <c r="O13" i="108"/>
  <c r="O14" i="108"/>
  <c r="O15" i="108"/>
  <c r="O16" i="108"/>
  <c r="O17" i="108"/>
  <c r="O18" i="108"/>
  <c r="O19" i="108"/>
  <c r="O20" i="108"/>
  <c r="O21" i="108"/>
  <c r="O22" i="108"/>
  <c r="O23" i="108"/>
  <c r="O24" i="108"/>
  <c r="O25" i="108"/>
  <c r="O26" i="108"/>
  <c r="O27" i="108"/>
  <c r="O28" i="108"/>
  <c r="O29" i="108"/>
  <c r="O30" i="108"/>
  <c r="O31" i="108"/>
  <c r="O32" i="108"/>
  <c r="O33" i="108"/>
  <c r="O34" i="108"/>
  <c r="O35" i="108"/>
  <c r="O36" i="108"/>
  <c r="O37" i="108"/>
  <c r="O38" i="108"/>
  <c r="O39" i="108"/>
  <c r="O40" i="108"/>
  <c r="O6" i="108"/>
  <c r="N7" i="108"/>
  <c r="N8" i="108"/>
  <c r="N9" i="108"/>
  <c r="N10" i="108"/>
  <c r="N11" i="108"/>
  <c r="N12" i="108"/>
  <c r="N13" i="108"/>
  <c r="N14" i="108"/>
  <c r="N15" i="108"/>
  <c r="N16" i="108"/>
  <c r="N17" i="108"/>
  <c r="N18" i="108"/>
  <c r="N19" i="108"/>
  <c r="N20" i="108"/>
  <c r="N21" i="108"/>
  <c r="N22" i="108"/>
  <c r="N23" i="108"/>
  <c r="N24" i="108"/>
  <c r="N25" i="108"/>
  <c r="N26" i="108"/>
  <c r="N27" i="108"/>
  <c r="N28" i="108"/>
  <c r="N29" i="108"/>
  <c r="N30" i="108"/>
  <c r="N31" i="108"/>
  <c r="N32" i="108"/>
  <c r="N33" i="108"/>
  <c r="N34" i="108"/>
  <c r="N35" i="108"/>
  <c r="N36" i="108"/>
  <c r="N37" i="108"/>
  <c r="N38" i="108"/>
  <c r="N39" i="108"/>
  <c r="N40" i="108"/>
  <c r="N6" i="108"/>
  <c r="J7" i="108"/>
  <c r="J8" i="108"/>
  <c r="J9" i="108"/>
  <c r="J10" i="108"/>
  <c r="J11" i="108"/>
  <c r="J12" i="108"/>
  <c r="J13" i="108"/>
  <c r="J14" i="108"/>
  <c r="J15" i="108"/>
  <c r="J16" i="108"/>
  <c r="J17" i="108"/>
  <c r="J18" i="108"/>
  <c r="J19" i="108"/>
  <c r="J20" i="108"/>
  <c r="J21" i="108"/>
  <c r="J22" i="108"/>
  <c r="J23" i="108"/>
  <c r="J24" i="108"/>
  <c r="J25" i="108"/>
  <c r="J26" i="108"/>
  <c r="J27" i="108"/>
  <c r="J28" i="108"/>
  <c r="J29" i="108"/>
  <c r="J30" i="108"/>
  <c r="J31" i="108"/>
  <c r="J32" i="108"/>
  <c r="J33" i="108"/>
  <c r="J34" i="108"/>
  <c r="J35" i="108"/>
  <c r="J36" i="108"/>
  <c r="J37" i="108"/>
  <c r="J38" i="108"/>
  <c r="J39" i="108"/>
  <c r="J40" i="108"/>
  <c r="J6" i="108"/>
  <c r="R7" i="107"/>
  <c r="R8" i="107"/>
  <c r="R9" i="107"/>
  <c r="R10" i="107"/>
  <c r="R11" i="107"/>
  <c r="R12" i="107"/>
  <c r="R13" i="107"/>
  <c r="R14" i="107"/>
  <c r="R15" i="107"/>
  <c r="R16" i="107"/>
  <c r="R17" i="107"/>
  <c r="R18" i="107"/>
  <c r="R19" i="107"/>
  <c r="R20" i="107"/>
  <c r="R21" i="107"/>
  <c r="R22" i="107"/>
  <c r="R23" i="107"/>
  <c r="R24" i="107"/>
  <c r="R25" i="107"/>
  <c r="R26" i="107"/>
  <c r="R27" i="107"/>
  <c r="R28" i="107"/>
  <c r="R29" i="107"/>
  <c r="R30" i="107"/>
  <c r="R31" i="107"/>
  <c r="R32" i="107"/>
  <c r="R33" i="107"/>
  <c r="R34" i="107"/>
  <c r="R35" i="107"/>
  <c r="R36" i="107"/>
  <c r="R37" i="107"/>
  <c r="R38" i="107"/>
  <c r="R39" i="107"/>
  <c r="R40" i="107"/>
  <c r="R41" i="107"/>
  <c r="R42" i="107"/>
  <c r="R43" i="107"/>
  <c r="R44" i="107"/>
  <c r="R45" i="107"/>
  <c r="R46" i="107"/>
  <c r="R47" i="107"/>
  <c r="R48" i="107"/>
  <c r="R49" i="107"/>
  <c r="R50" i="107"/>
  <c r="R51" i="107"/>
  <c r="R52" i="107"/>
  <c r="R53" i="107"/>
  <c r="R54" i="107"/>
  <c r="R55" i="107"/>
  <c r="R56" i="107"/>
  <c r="R57" i="107"/>
  <c r="R58" i="107"/>
  <c r="R59" i="107"/>
  <c r="R60" i="107"/>
  <c r="R61" i="107"/>
  <c r="R62" i="107"/>
  <c r="R63" i="107"/>
  <c r="R64" i="107"/>
  <c r="R65" i="107"/>
  <c r="R66" i="107"/>
  <c r="R67" i="107"/>
  <c r="R68" i="107"/>
  <c r="R69" i="107"/>
  <c r="R70" i="107"/>
  <c r="R71" i="107"/>
  <c r="R72" i="107"/>
  <c r="R73" i="107"/>
  <c r="R74" i="107"/>
  <c r="R75" i="107"/>
  <c r="R76" i="107"/>
  <c r="R77" i="107"/>
  <c r="R78" i="107"/>
  <c r="R79" i="107"/>
  <c r="R80" i="107"/>
  <c r="R81" i="107"/>
  <c r="R82" i="107"/>
  <c r="R83" i="107"/>
  <c r="R84" i="107"/>
  <c r="R85" i="107"/>
  <c r="R86" i="107"/>
  <c r="R87" i="107"/>
  <c r="R88" i="107"/>
  <c r="R89" i="107"/>
  <c r="R90" i="107"/>
  <c r="R91" i="107"/>
  <c r="R92" i="107"/>
  <c r="R93" i="107"/>
  <c r="R94" i="107"/>
  <c r="R95" i="107"/>
  <c r="R96" i="107"/>
  <c r="R97" i="107"/>
  <c r="R98" i="107"/>
  <c r="R99" i="107"/>
  <c r="R100" i="107"/>
  <c r="R101" i="107"/>
  <c r="R102" i="107"/>
  <c r="R103" i="107"/>
  <c r="R104" i="107"/>
  <c r="R105" i="107"/>
  <c r="R106" i="107"/>
  <c r="R107" i="107"/>
  <c r="R108" i="107"/>
  <c r="R109" i="107"/>
  <c r="R110" i="107"/>
  <c r="R111" i="107"/>
  <c r="R112" i="107"/>
  <c r="R113" i="107"/>
  <c r="R114" i="107"/>
  <c r="R115" i="107"/>
  <c r="R116" i="107"/>
  <c r="R117" i="107"/>
  <c r="R118" i="107"/>
  <c r="R119" i="107"/>
  <c r="R120" i="107"/>
  <c r="R121" i="107"/>
  <c r="R6" i="107"/>
  <c r="Q7" i="107"/>
  <c r="Q8" i="107"/>
  <c r="Q9" i="107"/>
  <c r="Q10" i="107"/>
  <c r="Q11" i="107"/>
  <c r="Q12" i="107"/>
  <c r="Q13" i="107"/>
  <c r="Q14" i="107"/>
  <c r="Q15" i="107"/>
  <c r="Q16" i="107"/>
  <c r="Q17" i="107"/>
  <c r="Q18" i="107"/>
  <c r="Q19" i="107"/>
  <c r="Q20" i="107"/>
  <c r="Q21" i="107"/>
  <c r="Q22" i="107"/>
  <c r="Q23" i="107"/>
  <c r="Q24" i="107"/>
  <c r="Q25" i="107"/>
  <c r="Q26" i="107"/>
  <c r="Q27" i="107"/>
  <c r="Q28" i="107"/>
  <c r="Q29" i="107"/>
  <c r="Q30" i="107"/>
  <c r="Q31" i="107"/>
  <c r="Q32" i="107"/>
  <c r="Q33" i="107"/>
  <c r="Q34" i="107"/>
  <c r="Q35" i="107"/>
  <c r="Q36" i="107"/>
  <c r="Q37" i="107"/>
  <c r="Q38" i="107"/>
  <c r="Q39" i="107"/>
  <c r="Q40" i="107"/>
  <c r="Q41" i="107"/>
  <c r="Q42" i="107"/>
  <c r="Q43" i="107"/>
  <c r="Q44" i="107"/>
  <c r="Q45" i="107"/>
  <c r="Q46" i="107"/>
  <c r="Q47" i="107"/>
  <c r="Q48" i="107"/>
  <c r="Q49" i="107"/>
  <c r="Q50" i="107"/>
  <c r="Q51" i="107"/>
  <c r="Q52" i="107"/>
  <c r="Q53" i="107"/>
  <c r="Q54" i="107"/>
  <c r="Q55" i="107"/>
  <c r="Q56" i="107"/>
  <c r="Q57" i="107"/>
  <c r="Q58" i="107"/>
  <c r="Q59" i="107"/>
  <c r="Q60" i="107"/>
  <c r="Q61" i="107"/>
  <c r="Q62" i="107"/>
  <c r="Q63" i="107"/>
  <c r="Q64" i="107"/>
  <c r="Q65" i="107"/>
  <c r="Q66" i="107"/>
  <c r="Q67" i="107"/>
  <c r="Q68" i="107"/>
  <c r="Q69" i="107"/>
  <c r="Q70" i="107"/>
  <c r="Q71" i="107"/>
  <c r="Q72" i="107"/>
  <c r="Q73" i="107"/>
  <c r="Q74" i="107"/>
  <c r="Q75" i="107"/>
  <c r="Q76" i="107"/>
  <c r="Q77" i="107"/>
  <c r="Q78" i="107"/>
  <c r="Q79" i="107"/>
  <c r="Q80" i="107"/>
  <c r="Q81" i="107"/>
  <c r="Q82" i="107"/>
  <c r="Q83" i="107"/>
  <c r="Q84" i="107"/>
  <c r="Q85" i="107"/>
  <c r="Q86" i="107"/>
  <c r="Q87" i="107"/>
  <c r="Q88" i="107"/>
  <c r="Q89" i="107"/>
  <c r="Q90" i="107"/>
  <c r="Q91" i="107"/>
  <c r="Q92" i="107"/>
  <c r="Q93" i="107"/>
  <c r="Q94" i="107"/>
  <c r="Q95" i="107"/>
  <c r="Q96" i="107"/>
  <c r="Q97" i="107"/>
  <c r="Q98" i="107"/>
  <c r="Q99" i="107"/>
  <c r="Q100" i="107"/>
  <c r="Q101" i="107"/>
  <c r="Q102" i="107"/>
  <c r="Q103" i="107"/>
  <c r="Q104" i="107"/>
  <c r="Q105" i="107"/>
  <c r="Q106" i="107"/>
  <c r="Q107" i="107"/>
  <c r="Q108" i="107"/>
  <c r="Q109" i="107"/>
  <c r="Q110" i="107"/>
  <c r="Q111" i="107"/>
  <c r="Q112" i="107"/>
  <c r="Q113" i="107"/>
  <c r="Q114" i="107"/>
  <c r="Q115" i="107"/>
  <c r="Q116" i="107"/>
  <c r="Q117" i="107"/>
  <c r="Q118" i="107"/>
  <c r="Q119" i="107"/>
  <c r="Q120" i="107"/>
  <c r="Q121" i="107"/>
  <c r="Q6" i="107"/>
  <c r="P7" i="107"/>
  <c r="P8" i="107"/>
  <c r="P9" i="107"/>
  <c r="P10" i="107"/>
  <c r="P11" i="107"/>
  <c r="P12" i="107"/>
  <c r="P13" i="107"/>
  <c r="P14" i="107"/>
  <c r="P15" i="107"/>
  <c r="P16" i="107"/>
  <c r="P17" i="107"/>
  <c r="P18" i="107"/>
  <c r="P19" i="107"/>
  <c r="P20" i="107"/>
  <c r="P21" i="107"/>
  <c r="P22" i="107"/>
  <c r="P23" i="107"/>
  <c r="P24" i="107"/>
  <c r="P25" i="107"/>
  <c r="P26" i="107"/>
  <c r="P27" i="107"/>
  <c r="P28" i="107"/>
  <c r="P29" i="107"/>
  <c r="P30" i="107"/>
  <c r="P31" i="107"/>
  <c r="P32" i="107"/>
  <c r="P33" i="107"/>
  <c r="P34" i="107"/>
  <c r="P35" i="107"/>
  <c r="P36" i="107"/>
  <c r="P37" i="107"/>
  <c r="P38" i="107"/>
  <c r="P39" i="107"/>
  <c r="P40" i="107"/>
  <c r="P41" i="107"/>
  <c r="P42" i="107"/>
  <c r="P43" i="107"/>
  <c r="P44" i="107"/>
  <c r="P45" i="107"/>
  <c r="P46" i="107"/>
  <c r="P47" i="107"/>
  <c r="P48" i="107"/>
  <c r="P49" i="107"/>
  <c r="P50" i="107"/>
  <c r="P51" i="107"/>
  <c r="P52" i="107"/>
  <c r="P53" i="107"/>
  <c r="P54" i="107"/>
  <c r="P55" i="107"/>
  <c r="P56" i="107"/>
  <c r="P57" i="107"/>
  <c r="P58" i="107"/>
  <c r="P59" i="107"/>
  <c r="P60" i="107"/>
  <c r="P61" i="107"/>
  <c r="P62" i="107"/>
  <c r="P63" i="107"/>
  <c r="P64" i="107"/>
  <c r="P65" i="107"/>
  <c r="P66" i="107"/>
  <c r="P67" i="107"/>
  <c r="P68" i="107"/>
  <c r="P69" i="107"/>
  <c r="P70" i="107"/>
  <c r="P71" i="107"/>
  <c r="P72" i="107"/>
  <c r="P73" i="107"/>
  <c r="P74" i="107"/>
  <c r="P75" i="107"/>
  <c r="P76" i="107"/>
  <c r="P77" i="107"/>
  <c r="P78" i="107"/>
  <c r="P79" i="107"/>
  <c r="P80" i="107"/>
  <c r="P81" i="107"/>
  <c r="P82" i="107"/>
  <c r="P83" i="107"/>
  <c r="P84" i="107"/>
  <c r="P85" i="107"/>
  <c r="P86" i="107"/>
  <c r="P87" i="107"/>
  <c r="P88" i="107"/>
  <c r="P89" i="107"/>
  <c r="P90" i="107"/>
  <c r="P91" i="107"/>
  <c r="P92" i="107"/>
  <c r="P93" i="107"/>
  <c r="P94" i="107"/>
  <c r="P95" i="107"/>
  <c r="P96" i="107"/>
  <c r="P97" i="107"/>
  <c r="P98" i="107"/>
  <c r="P99" i="107"/>
  <c r="P100" i="107"/>
  <c r="P101" i="107"/>
  <c r="P102" i="107"/>
  <c r="P103" i="107"/>
  <c r="P104" i="107"/>
  <c r="P105" i="107"/>
  <c r="P106" i="107"/>
  <c r="P107" i="107"/>
  <c r="P108" i="107"/>
  <c r="P109" i="107"/>
  <c r="P110" i="107"/>
  <c r="P111" i="107"/>
  <c r="P112" i="107"/>
  <c r="P113" i="107"/>
  <c r="P114" i="107"/>
  <c r="P115" i="107"/>
  <c r="P116" i="107"/>
  <c r="P117" i="107"/>
  <c r="P118" i="107"/>
  <c r="P119" i="107"/>
  <c r="P120" i="107"/>
  <c r="P121" i="107"/>
  <c r="P6" i="107"/>
  <c r="L7" i="107"/>
  <c r="L8" i="107"/>
  <c r="L9" i="107"/>
  <c r="L10" i="107"/>
  <c r="L11" i="107"/>
  <c r="L12" i="107"/>
  <c r="L13" i="107"/>
  <c r="L14" i="107"/>
  <c r="L15" i="107"/>
  <c r="L16" i="107"/>
  <c r="L17" i="107"/>
  <c r="L18" i="107"/>
  <c r="L19" i="107"/>
  <c r="L20" i="107"/>
  <c r="L21" i="107"/>
  <c r="L22" i="107"/>
  <c r="L23" i="107"/>
  <c r="L24" i="107"/>
  <c r="L25" i="107"/>
  <c r="L26" i="107"/>
  <c r="L27" i="107"/>
  <c r="L28" i="107"/>
  <c r="L29" i="107"/>
  <c r="L30" i="107"/>
  <c r="L31" i="107"/>
  <c r="L32" i="107"/>
  <c r="L33" i="107"/>
  <c r="L34" i="107"/>
  <c r="L35" i="107"/>
  <c r="L36" i="107"/>
  <c r="L37" i="107"/>
  <c r="L38" i="107"/>
  <c r="L39" i="107"/>
  <c r="L40" i="107"/>
  <c r="L41" i="107"/>
  <c r="L42" i="107"/>
  <c r="L43" i="107"/>
  <c r="L44" i="107"/>
  <c r="L45" i="107"/>
  <c r="L46" i="107"/>
  <c r="L47" i="107"/>
  <c r="L48" i="107"/>
  <c r="L49" i="107"/>
  <c r="L50" i="107"/>
  <c r="L51" i="107"/>
  <c r="L52" i="107"/>
  <c r="L53" i="107"/>
  <c r="L54" i="107"/>
  <c r="L55" i="107"/>
  <c r="L56" i="107"/>
  <c r="L57" i="107"/>
  <c r="L58" i="107"/>
  <c r="L59" i="107"/>
  <c r="L60" i="107"/>
  <c r="L61" i="107"/>
  <c r="L62" i="107"/>
  <c r="L63" i="107"/>
  <c r="L64" i="107"/>
  <c r="L65" i="107"/>
  <c r="L66" i="107"/>
  <c r="L67" i="107"/>
  <c r="L68" i="107"/>
  <c r="L69" i="107"/>
  <c r="L70" i="107"/>
  <c r="L71" i="107"/>
  <c r="L72" i="107"/>
  <c r="L73" i="107"/>
  <c r="L74" i="107"/>
  <c r="L75" i="107"/>
  <c r="L76" i="107"/>
  <c r="L77" i="107"/>
  <c r="L78" i="107"/>
  <c r="L79" i="107"/>
  <c r="L80" i="107"/>
  <c r="L81" i="107"/>
  <c r="L82" i="107"/>
  <c r="L83" i="107"/>
  <c r="L84" i="107"/>
  <c r="L85" i="107"/>
  <c r="L86" i="107"/>
  <c r="L87" i="107"/>
  <c r="L88" i="107"/>
  <c r="L89" i="107"/>
  <c r="L90" i="107"/>
  <c r="L91" i="107"/>
  <c r="L92" i="107"/>
  <c r="L93" i="107"/>
  <c r="L94" i="107"/>
  <c r="L95" i="107"/>
  <c r="L96" i="107"/>
  <c r="L97" i="107"/>
  <c r="L98" i="107"/>
  <c r="L99" i="107"/>
  <c r="L100" i="107"/>
  <c r="L101" i="107"/>
  <c r="L102" i="107"/>
  <c r="L103" i="107"/>
  <c r="L104" i="107"/>
  <c r="L105" i="107"/>
  <c r="L106" i="107"/>
  <c r="L107" i="107"/>
  <c r="L108" i="107"/>
  <c r="L109" i="107"/>
  <c r="L110" i="107"/>
  <c r="L111" i="107"/>
  <c r="L112" i="107"/>
  <c r="L113" i="107"/>
  <c r="L114" i="107"/>
  <c r="L115" i="107"/>
  <c r="L116" i="107"/>
  <c r="L117" i="107"/>
  <c r="L118" i="107"/>
  <c r="L119" i="107"/>
  <c r="L120" i="107"/>
  <c r="L121" i="107"/>
  <c r="L6" i="107"/>
  <c r="P7" i="106"/>
  <c r="P8" i="106"/>
  <c r="P9" i="106"/>
  <c r="P10" i="106"/>
  <c r="P11" i="106"/>
  <c r="P12" i="106"/>
  <c r="P13" i="106"/>
  <c r="P14" i="106"/>
  <c r="P15" i="106"/>
  <c r="P16" i="106"/>
  <c r="P17" i="106"/>
  <c r="P18" i="106"/>
  <c r="P19" i="106"/>
  <c r="P20" i="106"/>
  <c r="P21" i="106"/>
  <c r="P22" i="106"/>
  <c r="P23" i="106"/>
  <c r="P24" i="106"/>
  <c r="P25" i="106"/>
  <c r="P26" i="106"/>
  <c r="P27" i="106"/>
  <c r="P28" i="106"/>
  <c r="P29" i="106"/>
  <c r="P30" i="106"/>
  <c r="P31" i="106"/>
  <c r="P32" i="106"/>
  <c r="P33" i="106"/>
  <c r="P34" i="106"/>
  <c r="P6" i="106"/>
  <c r="O7" i="106"/>
  <c r="O8" i="106"/>
  <c r="O9" i="106"/>
  <c r="O10" i="106"/>
  <c r="O11" i="106"/>
  <c r="O12" i="106"/>
  <c r="O13" i="106"/>
  <c r="O14" i="106"/>
  <c r="O15" i="106"/>
  <c r="O16" i="106"/>
  <c r="O17" i="106"/>
  <c r="O18" i="106"/>
  <c r="O19" i="106"/>
  <c r="O20" i="106"/>
  <c r="O21" i="106"/>
  <c r="O22" i="106"/>
  <c r="O23" i="106"/>
  <c r="O24" i="106"/>
  <c r="O25" i="106"/>
  <c r="O26" i="106"/>
  <c r="O27" i="106"/>
  <c r="O28" i="106"/>
  <c r="O29" i="106"/>
  <c r="O30" i="106"/>
  <c r="O31" i="106"/>
  <c r="O32" i="106"/>
  <c r="O33" i="106"/>
  <c r="O34" i="106"/>
  <c r="O6" i="106"/>
  <c r="N7" i="106"/>
  <c r="N8" i="106"/>
  <c r="N9" i="106"/>
  <c r="N10" i="106"/>
  <c r="N11" i="106"/>
  <c r="N12" i="106"/>
  <c r="N13" i="106"/>
  <c r="N14" i="106"/>
  <c r="N15" i="106"/>
  <c r="N16" i="106"/>
  <c r="N17" i="106"/>
  <c r="N18" i="106"/>
  <c r="N19" i="106"/>
  <c r="N20" i="106"/>
  <c r="N21" i="106"/>
  <c r="N22" i="106"/>
  <c r="N23" i="106"/>
  <c r="N24" i="106"/>
  <c r="N25" i="106"/>
  <c r="N26" i="106"/>
  <c r="N27" i="106"/>
  <c r="N28" i="106"/>
  <c r="N29" i="106"/>
  <c r="N30" i="106"/>
  <c r="N31" i="106"/>
  <c r="N32" i="106"/>
  <c r="N33" i="106"/>
  <c r="N34" i="106"/>
  <c r="N6" i="106"/>
  <c r="J7" i="106"/>
  <c r="J8" i="106"/>
  <c r="J9" i="106"/>
  <c r="J10" i="106"/>
  <c r="J11" i="106"/>
  <c r="J12" i="106"/>
  <c r="J13" i="106"/>
  <c r="J14" i="106"/>
  <c r="J15" i="106"/>
  <c r="J16" i="106"/>
  <c r="J17" i="106"/>
  <c r="J18" i="106"/>
  <c r="J19" i="106"/>
  <c r="J20" i="106"/>
  <c r="J21" i="106"/>
  <c r="J22" i="106"/>
  <c r="J23" i="106"/>
  <c r="J24" i="106"/>
  <c r="J25" i="106"/>
  <c r="J26" i="106"/>
  <c r="J27" i="106"/>
  <c r="J28" i="106"/>
  <c r="J29" i="106"/>
  <c r="J30" i="106"/>
  <c r="J31" i="106"/>
  <c r="J32" i="106"/>
  <c r="J33" i="106"/>
  <c r="J34" i="106"/>
  <c r="J6" i="106"/>
  <c r="R7" i="105"/>
  <c r="R8" i="105"/>
  <c r="R9" i="105"/>
  <c r="R10" i="105"/>
  <c r="R11" i="105"/>
  <c r="R12" i="105"/>
  <c r="R13" i="105"/>
  <c r="R14" i="105"/>
  <c r="R15" i="105"/>
  <c r="R16" i="105"/>
  <c r="R17" i="105"/>
  <c r="R18" i="105"/>
  <c r="R19" i="105"/>
  <c r="R20" i="105"/>
  <c r="R21" i="105"/>
  <c r="R22" i="105"/>
  <c r="R23" i="105"/>
  <c r="R24" i="105"/>
  <c r="R25" i="105"/>
  <c r="R26" i="105"/>
  <c r="R27" i="105"/>
  <c r="R28" i="105"/>
  <c r="R29" i="105"/>
  <c r="R30" i="105"/>
  <c r="R31" i="105"/>
  <c r="R32" i="105"/>
  <c r="R33" i="105"/>
  <c r="R34" i="105"/>
  <c r="R35" i="105"/>
  <c r="R36" i="105"/>
  <c r="R37" i="105"/>
  <c r="R38" i="105"/>
  <c r="R39" i="105"/>
  <c r="R40" i="105"/>
  <c r="R41" i="105"/>
  <c r="R42" i="105"/>
  <c r="R43" i="105"/>
  <c r="R44" i="105"/>
  <c r="R45" i="105"/>
  <c r="R46" i="105"/>
  <c r="R47" i="105"/>
  <c r="R48" i="105"/>
  <c r="R49" i="105"/>
  <c r="R50" i="105"/>
  <c r="R51" i="105"/>
  <c r="R52" i="105"/>
  <c r="R53" i="105"/>
  <c r="R54" i="105"/>
  <c r="R55" i="105"/>
  <c r="R56" i="105"/>
  <c r="R57" i="105"/>
  <c r="R58" i="105"/>
  <c r="R59" i="105"/>
  <c r="R60" i="105"/>
  <c r="R61" i="105"/>
  <c r="R62" i="105"/>
  <c r="R63" i="105"/>
  <c r="R64" i="105"/>
  <c r="R65" i="105"/>
  <c r="R66" i="105"/>
  <c r="R67" i="105"/>
  <c r="R68" i="105"/>
  <c r="R69" i="105"/>
  <c r="R70" i="105"/>
  <c r="R71" i="105"/>
  <c r="R72" i="105"/>
  <c r="R73" i="105"/>
  <c r="R74" i="105"/>
  <c r="R75" i="105"/>
  <c r="R76" i="105"/>
  <c r="R77" i="105"/>
  <c r="R78" i="105"/>
  <c r="R79" i="105"/>
  <c r="R80" i="105"/>
  <c r="R81" i="105"/>
  <c r="R82" i="105"/>
  <c r="R83" i="105"/>
  <c r="R84" i="105"/>
  <c r="R85" i="105"/>
  <c r="R86" i="105"/>
  <c r="R87" i="105"/>
  <c r="R88" i="105"/>
  <c r="R89" i="105"/>
  <c r="R90" i="105"/>
  <c r="R91" i="105"/>
  <c r="R92" i="105"/>
  <c r="R93" i="105"/>
  <c r="R94" i="105"/>
  <c r="R95" i="105"/>
  <c r="R96" i="105"/>
  <c r="R97" i="105"/>
  <c r="R98" i="105"/>
  <c r="R99" i="105"/>
  <c r="R100" i="105"/>
  <c r="R101" i="105"/>
  <c r="R102" i="105"/>
  <c r="R103" i="105"/>
  <c r="R104" i="105"/>
  <c r="R105" i="105"/>
  <c r="R106" i="105"/>
  <c r="R107" i="105"/>
  <c r="R108" i="105"/>
  <c r="R109" i="105"/>
  <c r="R110" i="105"/>
  <c r="R111" i="105"/>
  <c r="R112" i="105"/>
  <c r="R113" i="105"/>
  <c r="R114" i="105"/>
  <c r="R115" i="105"/>
  <c r="R116" i="105"/>
  <c r="R6" i="105"/>
  <c r="Q7" i="105"/>
  <c r="Q8" i="105"/>
  <c r="Q9" i="105"/>
  <c r="Q10" i="105"/>
  <c r="Q11" i="105"/>
  <c r="Q12" i="105"/>
  <c r="Q13" i="105"/>
  <c r="Q14" i="105"/>
  <c r="Q15" i="105"/>
  <c r="Q16" i="105"/>
  <c r="Q17" i="105"/>
  <c r="Q18" i="105"/>
  <c r="Q19" i="105"/>
  <c r="Q20" i="105"/>
  <c r="Q21" i="105"/>
  <c r="Q22" i="105"/>
  <c r="Q23" i="105"/>
  <c r="Q24" i="105"/>
  <c r="Q25" i="105"/>
  <c r="Q26" i="105"/>
  <c r="Q27" i="105"/>
  <c r="Q28" i="105"/>
  <c r="Q29" i="105"/>
  <c r="Q30" i="105"/>
  <c r="Q31" i="105"/>
  <c r="Q32" i="105"/>
  <c r="Q33" i="105"/>
  <c r="Q34" i="105"/>
  <c r="Q35" i="105"/>
  <c r="Q36" i="105"/>
  <c r="Q37" i="105"/>
  <c r="Q38" i="105"/>
  <c r="Q39" i="105"/>
  <c r="Q40" i="105"/>
  <c r="Q41" i="105"/>
  <c r="Q42" i="105"/>
  <c r="Q43" i="105"/>
  <c r="Q44" i="105"/>
  <c r="Q45" i="105"/>
  <c r="Q46" i="105"/>
  <c r="Q47" i="105"/>
  <c r="Q48" i="105"/>
  <c r="Q49" i="105"/>
  <c r="Q50" i="105"/>
  <c r="Q51" i="105"/>
  <c r="Q52" i="105"/>
  <c r="Q53" i="105"/>
  <c r="Q54" i="105"/>
  <c r="Q55" i="105"/>
  <c r="Q56" i="105"/>
  <c r="Q57" i="105"/>
  <c r="Q58" i="105"/>
  <c r="Q59" i="105"/>
  <c r="Q60" i="105"/>
  <c r="Q61" i="105"/>
  <c r="Q62" i="105"/>
  <c r="Q63" i="105"/>
  <c r="Q64" i="105"/>
  <c r="Q65" i="105"/>
  <c r="Q66" i="105"/>
  <c r="Q67" i="105"/>
  <c r="Q68" i="105"/>
  <c r="Q69" i="105"/>
  <c r="Q70" i="105"/>
  <c r="Q71" i="105"/>
  <c r="Q72" i="105"/>
  <c r="Q73" i="105"/>
  <c r="Q74" i="105"/>
  <c r="Q75" i="105"/>
  <c r="Q76" i="105"/>
  <c r="Q77" i="105"/>
  <c r="Q78" i="105"/>
  <c r="Q79" i="105"/>
  <c r="Q80" i="105"/>
  <c r="Q81" i="105"/>
  <c r="Q82" i="105"/>
  <c r="Q83" i="105"/>
  <c r="Q84" i="105"/>
  <c r="Q85" i="105"/>
  <c r="Q86" i="105"/>
  <c r="Q87" i="105"/>
  <c r="Q88" i="105"/>
  <c r="Q89" i="105"/>
  <c r="Q90" i="105"/>
  <c r="Q91" i="105"/>
  <c r="Q92" i="105"/>
  <c r="Q93" i="105"/>
  <c r="Q94" i="105"/>
  <c r="Q95" i="105"/>
  <c r="Q96" i="105"/>
  <c r="Q97" i="105"/>
  <c r="Q98" i="105"/>
  <c r="Q99" i="105"/>
  <c r="Q100" i="105"/>
  <c r="Q101" i="105"/>
  <c r="Q102" i="105"/>
  <c r="Q103" i="105"/>
  <c r="Q104" i="105"/>
  <c r="Q105" i="105"/>
  <c r="Q106" i="105"/>
  <c r="Q107" i="105"/>
  <c r="Q108" i="105"/>
  <c r="Q109" i="105"/>
  <c r="Q110" i="105"/>
  <c r="Q111" i="105"/>
  <c r="Q112" i="105"/>
  <c r="Q113" i="105"/>
  <c r="Q114" i="105"/>
  <c r="Q115" i="105"/>
  <c r="Q116" i="105"/>
  <c r="Q6" i="105"/>
  <c r="P7" i="105"/>
  <c r="P8" i="105"/>
  <c r="P9" i="105"/>
  <c r="P10" i="105"/>
  <c r="P11" i="105"/>
  <c r="P12" i="105"/>
  <c r="P13" i="105"/>
  <c r="P14" i="105"/>
  <c r="P15" i="105"/>
  <c r="P16" i="105"/>
  <c r="P17" i="105"/>
  <c r="P18" i="105"/>
  <c r="P19" i="105"/>
  <c r="P20" i="105"/>
  <c r="P21" i="105"/>
  <c r="P22" i="105"/>
  <c r="P23" i="105"/>
  <c r="P24" i="105"/>
  <c r="P25" i="105"/>
  <c r="P26" i="105"/>
  <c r="P27" i="105"/>
  <c r="P28" i="105"/>
  <c r="P29" i="105"/>
  <c r="P30" i="105"/>
  <c r="P31" i="105"/>
  <c r="P32" i="105"/>
  <c r="P33" i="105"/>
  <c r="P34" i="105"/>
  <c r="P35" i="105"/>
  <c r="P36" i="105"/>
  <c r="P37" i="105"/>
  <c r="P38" i="105"/>
  <c r="P39" i="105"/>
  <c r="P40" i="105"/>
  <c r="P41" i="105"/>
  <c r="P42" i="105"/>
  <c r="P43" i="105"/>
  <c r="P44" i="105"/>
  <c r="P45" i="105"/>
  <c r="P46" i="105"/>
  <c r="P47" i="105"/>
  <c r="P48" i="105"/>
  <c r="P49" i="105"/>
  <c r="P50" i="105"/>
  <c r="P51" i="105"/>
  <c r="P52" i="105"/>
  <c r="P53" i="105"/>
  <c r="P54" i="105"/>
  <c r="P55" i="105"/>
  <c r="P56" i="105"/>
  <c r="P57" i="105"/>
  <c r="P58" i="105"/>
  <c r="P59" i="105"/>
  <c r="P60" i="105"/>
  <c r="P61" i="105"/>
  <c r="P62" i="105"/>
  <c r="P63" i="105"/>
  <c r="P64" i="105"/>
  <c r="P65" i="105"/>
  <c r="P66" i="105"/>
  <c r="P67" i="105"/>
  <c r="P68" i="105"/>
  <c r="P69" i="105"/>
  <c r="P70" i="105"/>
  <c r="P71" i="105"/>
  <c r="P72" i="105"/>
  <c r="P73" i="105"/>
  <c r="P74" i="105"/>
  <c r="P75" i="105"/>
  <c r="P76" i="105"/>
  <c r="P77" i="105"/>
  <c r="P78" i="105"/>
  <c r="P79" i="105"/>
  <c r="P80" i="105"/>
  <c r="P81" i="105"/>
  <c r="P82" i="105"/>
  <c r="P83" i="105"/>
  <c r="P84" i="105"/>
  <c r="P85" i="105"/>
  <c r="P86" i="105"/>
  <c r="P87" i="105"/>
  <c r="P88" i="105"/>
  <c r="P89" i="105"/>
  <c r="P90" i="105"/>
  <c r="P91" i="105"/>
  <c r="P92" i="105"/>
  <c r="P93" i="105"/>
  <c r="P94" i="105"/>
  <c r="P95" i="105"/>
  <c r="P96" i="105"/>
  <c r="P97" i="105"/>
  <c r="P98" i="105"/>
  <c r="P99" i="105"/>
  <c r="P100" i="105"/>
  <c r="P101" i="105"/>
  <c r="P102" i="105"/>
  <c r="P103" i="105"/>
  <c r="P104" i="105"/>
  <c r="P105" i="105"/>
  <c r="P106" i="105"/>
  <c r="P107" i="105"/>
  <c r="P108" i="105"/>
  <c r="P109" i="105"/>
  <c r="P110" i="105"/>
  <c r="P111" i="105"/>
  <c r="P112" i="105"/>
  <c r="P113" i="105"/>
  <c r="P114" i="105"/>
  <c r="P115" i="105"/>
  <c r="P116" i="105"/>
  <c r="P6" i="105"/>
  <c r="L7" i="105"/>
  <c r="L8" i="105"/>
  <c r="L9" i="105"/>
  <c r="L10" i="105"/>
  <c r="L11" i="105"/>
  <c r="L12" i="105"/>
  <c r="L13" i="105"/>
  <c r="L14" i="105"/>
  <c r="L15" i="105"/>
  <c r="L16" i="105"/>
  <c r="L17" i="105"/>
  <c r="L18" i="105"/>
  <c r="L19" i="105"/>
  <c r="L20" i="105"/>
  <c r="L21" i="105"/>
  <c r="L22" i="105"/>
  <c r="L23" i="105"/>
  <c r="L24" i="105"/>
  <c r="L25" i="105"/>
  <c r="L26" i="105"/>
  <c r="L27" i="105"/>
  <c r="L28" i="105"/>
  <c r="L29" i="105"/>
  <c r="L30" i="105"/>
  <c r="L31" i="105"/>
  <c r="L32" i="105"/>
  <c r="L33" i="105"/>
  <c r="L34" i="105"/>
  <c r="L35" i="105"/>
  <c r="L36" i="105"/>
  <c r="L37" i="105"/>
  <c r="L38" i="105"/>
  <c r="L39" i="105"/>
  <c r="L40" i="105"/>
  <c r="L41" i="105"/>
  <c r="L42" i="105"/>
  <c r="L43" i="105"/>
  <c r="L44" i="105"/>
  <c r="L45" i="105"/>
  <c r="L46" i="105"/>
  <c r="L47" i="105"/>
  <c r="L48" i="105"/>
  <c r="L49" i="105"/>
  <c r="L50" i="105"/>
  <c r="L51" i="105"/>
  <c r="L52" i="105"/>
  <c r="L53" i="105"/>
  <c r="L54" i="105"/>
  <c r="L55" i="105"/>
  <c r="L56" i="105"/>
  <c r="L57" i="105"/>
  <c r="L58" i="105"/>
  <c r="L59" i="105"/>
  <c r="L60" i="105"/>
  <c r="L61" i="105"/>
  <c r="L62" i="105"/>
  <c r="L63" i="105"/>
  <c r="L64" i="105"/>
  <c r="L65" i="105"/>
  <c r="L66" i="105"/>
  <c r="L67" i="105"/>
  <c r="L68" i="105"/>
  <c r="L69" i="105"/>
  <c r="L70" i="105"/>
  <c r="L71" i="105"/>
  <c r="L72" i="105"/>
  <c r="L73" i="105"/>
  <c r="L74" i="105"/>
  <c r="L75" i="105"/>
  <c r="L76" i="105"/>
  <c r="L77" i="105"/>
  <c r="L78" i="105"/>
  <c r="L79" i="105"/>
  <c r="L80" i="105"/>
  <c r="L81" i="105"/>
  <c r="L82" i="105"/>
  <c r="L83" i="105"/>
  <c r="L84" i="105"/>
  <c r="L85" i="105"/>
  <c r="L86" i="105"/>
  <c r="L87" i="105"/>
  <c r="L88" i="105"/>
  <c r="L89" i="105"/>
  <c r="L90" i="105"/>
  <c r="L91" i="105"/>
  <c r="L92" i="105"/>
  <c r="L93" i="105"/>
  <c r="L94" i="105"/>
  <c r="L95" i="105"/>
  <c r="L96" i="105"/>
  <c r="L97" i="105"/>
  <c r="L98" i="105"/>
  <c r="L99" i="105"/>
  <c r="L100" i="105"/>
  <c r="L101" i="105"/>
  <c r="L102" i="105"/>
  <c r="L103" i="105"/>
  <c r="L104" i="105"/>
  <c r="L105" i="105"/>
  <c r="L106" i="105"/>
  <c r="L107" i="105"/>
  <c r="L108" i="105"/>
  <c r="L109" i="105"/>
  <c r="L110" i="105"/>
  <c r="L111" i="105"/>
  <c r="L112" i="105"/>
  <c r="L113" i="105"/>
  <c r="L114" i="105"/>
  <c r="L115" i="105"/>
  <c r="L116" i="105"/>
  <c r="L6" i="105"/>
  <c r="P7" i="104"/>
  <c r="P8" i="104"/>
  <c r="P9" i="104"/>
  <c r="P10" i="104"/>
  <c r="P11" i="104"/>
  <c r="P12" i="104"/>
  <c r="P13" i="104"/>
  <c r="P14" i="104"/>
  <c r="P15" i="104"/>
  <c r="P16" i="104"/>
  <c r="P17" i="104"/>
  <c r="P18" i="104"/>
  <c r="P19" i="104"/>
  <c r="P20" i="104"/>
  <c r="P21" i="104"/>
  <c r="P22" i="104"/>
  <c r="P23" i="104"/>
  <c r="P24" i="104"/>
  <c r="P25" i="104"/>
  <c r="P26" i="104"/>
  <c r="P27" i="104"/>
  <c r="P28" i="104"/>
  <c r="P29" i="104"/>
  <c r="P30" i="104"/>
  <c r="P6" i="104"/>
  <c r="O7" i="104"/>
  <c r="O8" i="104"/>
  <c r="O9" i="104"/>
  <c r="O10" i="104"/>
  <c r="O11" i="104"/>
  <c r="O12" i="104"/>
  <c r="O13" i="104"/>
  <c r="O14" i="104"/>
  <c r="O15" i="104"/>
  <c r="O16" i="104"/>
  <c r="O17" i="104"/>
  <c r="O18" i="104"/>
  <c r="O19" i="104"/>
  <c r="O20" i="104"/>
  <c r="O21" i="104"/>
  <c r="O22" i="104"/>
  <c r="O23" i="104"/>
  <c r="O24" i="104"/>
  <c r="O25" i="104"/>
  <c r="O26" i="104"/>
  <c r="O27" i="104"/>
  <c r="O28" i="104"/>
  <c r="O29" i="104"/>
  <c r="O30" i="104"/>
  <c r="O6" i="104"/>
  <c r="N7" i="104"/>
  <c r="N8" i="104"/>
  <c r="N9" i="104"/>
  <c r="N10" i="104"/>
  <c r="N11" i="104"/>
  <c r="N12" i="104"/>
  <c r="N13" i="104"/>
  <c r="N14" i="104"/>
  <c r="N15" i="104"/>
  <c r="N16" i="104"/>
  <c r="N17" i="104"/>
  <c r="N18" i="104"/>
  <c r="N19" i="104"/>
  <c r="N20" i="104"/>
  <c r="N21" i="104"/>
  <c r="N22" i="104"/>
  <c r="N23" i="104"/>
  <c r="N24" i="104"/>
  <c r="N25" i="104"/>
  <c r="N26" i="104"/>
  <c r="N27" i="104"/>
  <c r="N28" i="104"/>
  <c r="N29" i="104"/>
  <c r="N30" i="104"/>
  <c r="N6" i="104"/>
  <c r="J7" i="104"/>
  <c r="J8" i="104"/>
  <c r="J9" i="104"/>
  <c r="J10" i="104"/>
  <c r="J11" i="104"/>
  <c r="J12" i="104"/>
  <c r="J13" i="104"/>
  <c r="J14" i="104"/>
  <c r="J15" i="104"/>
  <c r="J16" i="104"/>
  <c r="J17" i="104"/>
  <c r="J18" i="104"/>
  <c r="J19" i="104"/>
  <c r="J20" i="104"/>
  <c r="J21" i="104"/>
  <c r="J22" i="104"/>
  <c r="J23" i="104"/>
  <c r="J24" i="104"/>
  <c r="J25" i="104"/>
  <c r="J26" i="104"/>
  <c r="J27" i="104"/>
  <c r="J28" i="104"/>
  <c r="J29" i="104"/>
  <c r="J30" i="104"/>
  <c r="J6" i="104"/>
  <c r="R7" i="103"/>
  <c r="R8" i="103"/>
  <c r="R9" i="103"/>
  <c r="R10" i="103"/>
  <c r="R11" i="103"/>
  <c r="R12" i="103"/>
  <c r="R13" i="103"/>
  <c r="R14" i="103"/>
  <c r="R15" i="103"/>
  <c r="R16" i="103"/>
  <c r="R17" i="103"/>
  <c r="R18" i="103"/>
  <c r="R19" i="103"/>
  <c r="R20" i="103"/>
  <c r="R21" i="103"/>
  <c r="R22" i="103"/>
  <c r="R23" i="103"/>
  <c r="R24" i="103"/>
  <c r="R25" i="103"/>
  <c r="R26" i="103"/>
  <c r="R27" i="103"/>
  <c r="R28" i="103"/>
  <c r="R29" i="103"/>
  <c r="R30" i="103"/>
  <c r="R31" i="103"/>
  <c r="R32" i="103"/>
  <c r="R33" i="103"/>
  <c r="R34" i="103"/>
  <c r="R35" i="103"/>
  <c r="R36" i="103"/>
  <c r="R37" i="103"/>
  <c r="R38" i="103"/>
  <c r="R39" i="103"/>
  <c r="R40" i="103"/>
  <c r="R41" i="103"/>
  <c r="R42" i="103"/>
  <c r="R43" i="103"/>
  <c r="R44" i="103"/>
  <c r="R45" i="103"/>
  <c r="R46" i="103"/>
  <c r="R47" i="103"/>
  <c r="R48" i="103"/>
  <c r="R49" i="103"/>
  <c r="R50" i="103"/>
  <c r="R51" i="103"/>
  <c r="R52" i="103"/>
  <c r="R53" i="103"/>
  <c r="R54" i="103"/>
  <c r="R55" i="103"/>
  <c r="R56" i="103"/>
  <c r="R57" i="103"/>
  <c r="R58" i="103"/>
  <c r="R59" i="103"/>
  <c r="R60" i="103"/>
  <c r="R61" i="103"/>
  <c r="R62" i="103"/>
  <c r="R63" i="103"/>
  <c r="R64" i="103"/>
  <c r="R65" i="103"/>
  <c r="R66" i="103"/>
  <c r="R67" i="103"/>
  <c r="R68" i="103"/>
  <c r="R69" i="103"/>
  <c r="R70" i="103"/>
  <c r="R71" i="103"/>
  <c r="R72" i="103"/>
  <c r="R73" i="103"/>
  <c r="R74" i="103"/>
  <c r="R75" i="103"/>
  <c r="R76" i="103"/>
  <c r="R77" i="103"/>
  <c r="R78" i="103"/>
  <c r="R79" i="103"/>
  <c r="R80" i="103"/>
  <c r="R81" i="103"/>
  <c r="R82" i="103"/>
  <c r="R83" i="103"/>
  <c r="R84" i="103"/>
  <c r="R85" i="103"/>
  <c r="R86" i="103"/>
  <c r="R87" i="103"/>
  <c r="R88" i="103"/>
  <c r="R89" i="103"/>
  <c r="R90" i="103"/>
  <c r="R91" i="103"/>
  <c r="R92" i="103"/>
  <c r="R93" i="103"/>
  <c r="R94" i="103"/>
  <c r="R95" i="103"/>
  <c r="R96" i="103"/>
  <c r="R97" i="103"/>
  <c r="R98" i="103"/>
  <c r="R99" i="103"/>
  <c r="R100" i="103"/>
  <c r="R101" i="103"/>
  <c r="R102" i="103"/>
  <c r="R103" i="103"/>
  <c r="R104" i="103"/>
  <c r="R105" i="103"/>
  <c r="R106" i="103"/>
  <c r="R107" i="103"/>
  <c r="R108" i="103"/>
  <c r="R109" i="103"/>
  <c r="R110" i="103"/>
  <c r="R111" i="103"/>
  <c r="R112" i="103"/>
  <c r="R113" i="103"/>
  <c r="R114" i="103"/>
  <c r="R115" i="103"/>
  <c r="R116" i="103"/>
  <c r="R117" i="103"/>
  <c r="R118" i="103"/>
  <c r="R119" i="103"/>
  <c r="R120" i="103"/>
  <c r="R121" i="103"/>
  <c r="R122" i="103"/>
  <c r="R123" i="103"/>
  <c r="R124" i="103"/>
  <c r="R125" i="103"/>
  <c r="R126" i="103"/>
  <c r="R127" i="103"/>
  <c r="R128" i="103"/>
  <c r="R129" i="103"/>
  <c r="R130" i="103"/>
  <c r="R131" i="103"/>
  <c r="R132" i="103"/>
  <c r="R6" i="103"/>
  <c r="Q7" i="103"/>
  <c r="Q8" i="103"/>
  <c r="Q9" i="103"/>
  <c r="Q10" i="103"/>
  <c r="Q11" i="103"/>
  <c r="Q12" i="103"/>
  <c r="Q13" i="103"/>
  <c r="Q14" i="103"/>
  <c r="Q15" i="103"/>
  <c r="Q16" i="103"/>
  <c r="Q17" i="103"/>
  <c r="Q18" i="103"/>
  <c r="Q19" i="103"/>
  <c r="Q20" i="103"/>
  <c r="Q21" i="103"/>
  <c r="Q22" i="103"/>
  <c r="Q23" i="103"/>
  <c r="Q24" i="103"/>
  <c r="Q25" i="103"/>
  <c r="Q26" i="103"/>
  <c r="Q27" i="103"/>
  <c r="Q28" i="103"/>
  <c r="Q29" i="103"/>
  <c r="Q30" i="103"/>
  <c r="Q31" i="103"/>
  <c r="Q32" i="103"/>
  <c r="Q33" i="103"/>
  <c r="Q34" i="103"/>
  <c r="Q35" i="103"/>
  <c r="Q36" i="103"/>
  <c r="Q37" i="103"/>
  <c r="Q38" i="103"/>
  <c r="Q39" i="103"/>
  <c r="Q40" i="103"/>
  <c r="Q41" i="103"/>
  <c r="Q42" i="103"/>
  <c r="Q43" i="103"/>
  <c r="Q44" i="103"/>
  <c r="Q45" i="103"/>
  <c r="Q46" i="103"/>
  <c r="Q47" i="103"/>
  <c r="Q48" i="103"/>
  <c r="Q49" i="103"/>
  <c r="Q50" i="103"/>
  <c r="Q51" i="103"/>
  <c r="Q52" i="103"/>
  <c r="Q53" i="103"/>
  <c r="Q54" i="103"/>
  <c r="Q55" i="103"/>
  <c r="Q56" i="103"/>
  <c r="Q57" i="103"/>
  <c r="Q58" i="103"/>
  <c r="Q59" i="103"/>
  <c r="Q60" i="103"/>
  <c r="Q61" i="103"/>
  <c r="Q62" i="103"/>
  <c r="Q63" i="103"/>
  <c r="Q64" i="103"/>
  <c r="Q65" i="103"/>
  <c r="Q66" i="103"/>
  <c r="Q67" i="103"/>
  <c r="Q68" i="103"/>
  <c r="Q69" i="103"/>
  <c r="Q70" i="103"/>
  <c r="Q71" i="103"/>
  <c r="Q72" i="103"/>
  <c r="Q73" i="103"/>
  <c r="Q74" i="103"/>
  <c r="Q75" i="103"/>
  <c r="Q76" i="103"/>
  <c r="Q77" i="103"/>
  <c r="Q78" i="103"/>
  <c r="Q79" i="103"/>
  <c r="Q80" i="103"/>
  <c r="Q81" i="103"/>
  <c r="Q82" i="103"/>
  <c r="Q83" i="103"/>
  <c r="Q84" i="103"/>
  <c r="Q85" i="103"/>
  <c r="Q86" i="103"/>
  <c r="Q87" i="103"/>
  <c r="Q88" i="103"/>
  <c r="Q89" i="103"/>
  <c r="Q90" i="103"/>
  <c r="Q91" i="103"/>
  <c r="Q92" i="103"/>
  <c r="Q93" i="103"/>
  <c r="Q94" i="103"/>
  <c r="Q95" i="103"/>
  <c r="Q96" i="103"/>
  <c r="Q97" i="103"/>
  <c r="Q98" i="103"/>
  <c r="Q99" i="103"/>
  <c r="Q100" i="103"/>
  <c r="Q101" i="103"/>
  <c r="Q102" i="103"/>
  <c r="Q103" i="103"/>
  <c r="Q104" i="103"/>
  <c r="Q105" i="103"/>
  <c r="Q106" i="103"/>
  <c r="Q107" i="103"/>
  <c r="Q108" i="103"/>
  <c r="Q109" i="103"/>
  <c r="Q110" i="103"/>
  <c r="Q111" i="103"/>
  <c r="Q112" i="103"/>
  <c r="Q113" i="103"/>
  <c r="Q114" i="103"/>
  <c r="Q115" i="103"/>
  <c r="Q116" i="103"/>
  <c r="Q117" i="103"/>
  <c r="Q118" i="103"/>
  <c r="Q119" i="103"/>
  <c r="Q120" i="103"/>
  <c r="Q121" i="103"/>
  <c r="Q122" i="103"/>
  <c r="Q123" i="103"/>
  <c r="Q124" i="103"/>
  <c r="Q125" i="103"/>
  <c r="Q126" i="103"/>
  <c r="Q127" i="103"/>
  <c r="Q128" i="103"/>
  <c r="Q129" i="103"/>
  <c r="Q130" i="103"/>
  <c r="Q131" i="103"/>
  <c r="Q132" i="103"/>
  <c r="Q6" i="103"/>
  <c r="P7" i="103"/>
  <c r="P8" i="103"/>
  <c r="P9" i="103"/>
  <c r="P10" i="103"/>
  <c r="P11" i="103"/>
  <c r="P12" i="103"/>
  <c r="P13" i="103"/>
  <c r="P14" i="103"/>
  <c r="P15" i="103"/>
  <c r="P16" i="103"/>
  <c r="P17" i="103"/>
  <c r="P18" i="103"/>
  <c r="P19" i="103"/>
  <c r="P20" i="103"/>
  <c r="P21" i="103"/>
  <c r="P22" i="103"/>
  <c r="P23" i="103"/>
  <c r="P24" i="103"/>
  <c r="P25" i="103"/>
  <c r="P26" i="103"/>
  <c r="P27" i="103"/>
  <c r="P28" i="103"/>
  <c r="P29" i="103"/>
  <c r="P30" i="103"/>
  <c r="P31" i="103"/>
  <c r="P32" i="103"/>
  <c r="P33" i="103"/>
  <c r="P34" i="103"/>
  <c r="P35" i="103"/>
  <c r="P36" i="103"/>
  <c r="P37" i="103"/>
  <c r="P38" i="103"/>
  <c r="P39" i="103"/>
  <c r="P40" i="103"/>
  <c r="P41" i="103"/>
  <c r="P42" i="103"/>
  <c r="P43" i="103"/>
  <c r="P44" i="103"/>
  <c r="P45" i="103"/>
  <c r="P46" i="103"/>
  <c r="P47" i="103"/>
  <c r="P48" i="103"/>
  <c r="P49" i="103"/>
  <c r="P50" i="103"/>
  <c r="P51" i="103"/>
  <c r="P52" i="103"/>
  <c r="P53" i="103"/>
  <c r="P54" i="103"/>
  <c r="P55" i="103"/>
  <c r="P56" i="103"/>
  <c r="P57" i="103"/>
  <c r="P58" i="103"/>
  <c r="P59" i="103"/>
  <c r="P60" i="103"/>
  <c r="P61" i="103"/>
  <c r="P62" i="103"/>
  <c r="P63" i="103"/>
  <c r="P64" i="103"/>
  <c r="P65" i="103"/>
  <c r="P66" i="103"/>
  <c r="P67" i="103"/>
  <c r="P68" i="103"/>
  <c r="P69" i="103"/>
  <c r="P70" i="103"/>
  <c r="P71" i="103"/>
  <c r="P72" i="103"/>
  <c r="P73" i="103"/>
  <c r="P74" i="103"/>
  <c r="P75" i="103"/>
  <c r="P76" i="103"/>
  <c r="P77" i="103"/>
  <c r="P78" i="103"/>
  <c r="P79" i="103"/>
  <c r="P80" i="103"/>
  <c r="P81" i="103"/>
  <c r="P82" i="103"/>
  <c r="P83" i="103"/>
  <c r="P84" i="103"/>
  <c r="P85" i="103"/>
  <c r="P86" i="103"/>
  <c r="P87" i="103"/>
  <c r="P88" i="103"/>
  <c r="P89" i="103"/>
  <c r="P90" i="103"/>
  <c r="P91" i="103"/>
  <c r="P92" i="103"/>
  <c r="P93" i="103"/>
  <c r="P94" i="103"/>
  <c r="P95" i="103"/>
  <c r="P96" i="103"/>
  <c r="P97" i="103"/>
  <c r="P98" i="103"/>
  <c r="P99" i="103"/>
  <c r="P100" i="103"/>
  <c r="P101" i="103"/>
  <c r="P102" i="103"/>
  <c r="P103" i="103"/>
  <c r="P104" i="103"/>
  <c r="P105" i="103"/>
  <c r="P106" i="103"/>
  <c r="P107" i="103"/>
  <c r="P108" i="103"/>
  <c r="P109" i="103"/>
  <c r="P110" i="103"/>
  <c r="P111" i="103"/>
  <c r="P112" i="103"/>
  <c r="P113" i="103"/>
  <c r="P114" i="103"/>
  <c r="P115" i="103"/>
  <c r="P116" i="103"/>
  <c r="P117" i="103"/>
  <c r="P118" i="103"/>
  <c r="P119" i="103"/>
  <c r="P120" i="103"/>
  <c r="P121" i="103"/>
  <c r="P122" i="103"/>
  <c r="P123" i="103"/>
  <c r="P124" i="103"/>
  <c r="P125" i="103"/>
  <c r="P126" i="103"/>
  <c r="P127" i="103"/>
  <c r="P128" i="103"/>
  <c r="P129" i="103"/>
  <c r="P130" i="103"/>
  <c r="P131" i="103"/>
  <c r="P132" i="103"/>
  <c r="P6" i="103"/>
  <c r="L7" i="103"/>
  <c r="L8" i="103"/>
  <c r="L9" i="103"/>
  <c r="L10" i="103"/>
  <c r="L11" i="103"/>
  <c r="L12" i="103"/>
  <c r="L13" i="103"/>
  <c r="L14" i="103"/>
  <c r="L15" i="103"/>
  <c r="L16" i="103"/>
  <c r="L17" i="103"/>
  <c r="L18" i="103"/>
  <c r="L19" i="103"/>
  <c r="L20" i="103"/>
  <c r="L21" i="103"/>
  <c r="L22" i="103"/>
  <c r="L23" i="103"/>
  <c r="L24" i="103"/>
  <c r="L25" i="103"/>
  <c r="L26" i="103"/>
  <c r="L27" i="103"/>
  <c r="L28" i="103"/>
  <c r="L29" i="103"/>
  <c r="L30" i="103"/>
  <c r="L31" i="103"/>
  <c r="L32" i="103"/>
  <c r="L33" i="103"/>
  <c r="L34" i="103"/>
  <c r="L35" i="103"/>
  <c r="L36" i="103"/>
  <c r="L37" i="103"/>
  <c r="L38" i="103"/>
  <c r="L39" i="103"/>
  <c r="L40" i="103"/>
  <c r="L41" i="103"/>
  <c r="L42" i="103"/>
  <c r="L43" i="103"/>
  <c r="L44" i="103"/>
  <c r="L45" i="103"/>
  <c r="L46" i="103"/>
  <c r="L47" i="103"/>
  <c r="L48" i="103"/>
  <c r="L49" i="103"/>
  <c r="L50" i="103"/>
  <c r="L51" i="103"/>
  <c r="L52" i="103"/>
  <c r="L53" i="103"/>
  <c r="L54" i="103"/>
  <c r="L55" i="103"/>
  <c r="L56" i="103"/>
  <c r="L57" i="103"/>
  <c r="L58" i="103"/>
  <c r="L59" i="103"/>
  <c r="L60" i="103"/>
  <c r="L61" i="103"/>
  <c r="L62" i="103"/>
  <c r="L63" i="103"/>
  <c r="L64" i="103"/>
  <c r="L65" i="103"/>
  <c r="L66" i="103"/>
  <c r="L67" i="103"/>
  <c r="L68" i="103"/>
  <c r="L69" i="103"/>
  <c r="L70" i="103"/>
  <c r="L71" i="103"/>
  <c r="L72" i="103"/>
  <c r="L73" i="103"/>
  <c r="L74" i="103"/>
  <c r="L75" i="103"/>
  <c r="L76" i="103"/>
  <c r="L77" i="103"/>
  <c r="L78" i="103"/>
  <c r="L79" i="103"/>
  <c r="L80" i="103"/>
  <c r="L81" i="103"/>
  <c r="L82" i="103"/>
  <c r="L83" i="103"/>
  <c r="L84" i="103"/>
  <c r="L85" i="103"/>
  <c r="L86" i="103"/>
  <c r="L87" i="103"/>
  <c r="L88" i="103"/>
  <c r="L89" i="103"/>
  <c r="L90" i="103"/>
  <c r="L91" i="103"/>
  <c r="L92" i="103"/>
  <c r="L93" i="103"/>
  <c r="L94" i="103"/>
  <c r="L95" i="103"/>
  <c r="L96" i="103"/>
  <c r="L97" i="103"/>
  <c r="L98" i="103"/>
  <c r="L99" i="103"/>
  <c r="L100" i="103"/>
  <c r="L101" i="103"/>
  <c r="L102" i="103"/>
  <c r="L103" i="103"/>
  <c r="L104" i="103"/>
  <c r="L105" i="103"/>
  <c r="L106" i="103"/>
  <c r="L107" i="103"/>
  <c r="L108" i="103"/>
  <c r="L109" i="103"/>
  <c r="L110" i="103"/>
  <c r="L111" i="103"/>
  <c r="L112" i="103"/>
  <c r="L113" i="103"/>
  <c r="L114" i="103"/>
  <c r="L115" i="103"/>
  <c r="L116" i="103"/>
  <c r="L117" i="103"/>
  <c r="L118" i="103"/>
  <c r="L119" i="103"/>
  <c r="L120" i="103"/>
  <c r="L121" i="103"/>
  <c r="L122" i="103"/>
  <c r="L123" i="103"/>
  <c r="L124" i="103"/>
  <c r="L125" i="103"/>
  <c r="L126" i="103"/>
  <c r="L127" i="103"/>
  <c r="L128" i="103"/>
  <c r="L129" i="103"/>
  <c r="L130" i="103"/>
  <c r="L131" i="103"/>
  <c r="L132" i="103"/>
  <c r="L6" i="103"/>
  <c r="P7" i="102"/>
  <c r="P8" i="102"/>
  <c r="P9" i="102"/>
  <c r="P10" i="102"/>
  <c r="P11" i="102"/>
  <c r="P12" i="102"/>
  <c r="P13" i="102"/>
  <c r="P14" i="102"/>
  <c r="P15" i="102"/>
  <c r="P16" i="102"/>
  <c r="P17" i="102"/>
  <c r="P18" i="102"/>
  <c r="P19" i="102"/>
  <c r="P20" i="102"/>
  <c r="P21" i="102"/>
  <c r="P22" i="102"/>
  <c r="P23" i="102"/>
  <c r="P24" i="102"/>
  <c r="P25" i="102"/>
  <c r="P26" i="102"/>
  <c r="P27" i="102"/>
  <c r="P28" i="102"/>
  <c r="P29" i="102"/>
  <c r="P30" i="102"/>
  <c r="P31" i="102"/>
  <c r="P32" i="102"/>
  <c r="P33" i="102"/>
  <c r="P34" i="102"/>
  <c r="P35" i="102"/>
  <c r="P36" i="102"/>
  <c r="P6" i="102"/>
  <c r="O7" i="102"/>
  <c r="O8" i="102"/>
  <c r="O9" i="102"/>
  <c r="O10" i="102"/>
  <c r="O11" i="102"/>
  <c r="O12" i="102"/>
  <c r="O13" i="102"/>
  <c r="O14" i="102"/>
  <c r="O15" i="102"/>
  <c r="O16" i="102"/>
  <c r="O17" i="102"/>
  <c r="O18" i="102"/>
  <c r="O19" i="102"/>
  <c r="O20" i="102"/>
  <c r="O21" i="102"/>
  <c r="O22" i="102"/>
  <c r="O23" i="102"/>
  <c r="O24" i="102"/>
  <c r="O25" i="102"/>
  <c r="O26" i="102"/>
  <c r="O27" i="102"/>
  <c r="O28" i="102"/>
  <c r="O29" i="102"/>
  <c r="O30" i="102"/>
  <c r="O31" i="102"/>
  <c r="O32" i="102"/>
  <c r="O33" i="102"/>
  <c r="O34" i="102"/>
  <c r="O35" i="102"/>
  <c r="O36" i="102"/>
  <c r="O6" i="102"/>
  <c r="N7" i="102"/>
  <c r="N8" i="102"/>
  <c r="N9" i="102"/>
  <c r="N10" i="102"/>
  <c r="N11" i="102"/>
  <c r="N12" i="102"/>
  <c r="N13" i="102"/>
  <c r="N14" i="102"/>
  <c r="N15" i="102"/>
  <c r="N16" i="102"/>
  <c r="N17" i="102"/>
  <c r="N18" i="102"/>
  <c r="N19" i="102"/>
  <c r="N20" i="102"/>
  <c r="N21" i="102"/>
  <c r="N22" i="102"/>
  <c r="N23" i="102"/>
  <c r="N24" i="102"/>
  <c r="N25" i="102"/>
  <c r="N26" i="102"/>
  <c r="N27" i="102"/>
  <c r="N28" i="102"/>
  <c r="N29" i="102"/>
  <c r="N30" i="102"/>
  <c r="N31" i="102"/>
  <c r="N32" i="102"/>
  <c r="N33" i="102"/>
  <c r="N34" i="102"/>
  <c r="N35" i="102"/>
  <c r="N36" i="102"/>
  <c r="N6" i="102"/>
  <c r="J7" i="102"/>
  <c r="J8" i="102"/>
  <c r="J9" i="102"/>
  <c r="J10" i="102"/>
  <c r="J11" i="102"/>
  <c r="J12" i="102"/>
  <c r="J13" i="102"/>
  <c r="J14" i="102"/>
  <c r="J15" i="102"/>
  <c r="J16" i="102"/>
  <c r="J17" i="102"/>
  <c r="J18" i="102"/>
  <c r="J19" i="102"/>
  <c r="J20" i="102"/>
  <c r="J21" i="102"/>
  <c r="J22" i="102"/>
  <c r="J23" i="102"/>
  <c r="J24" i="102"/>
  <c r="J25" i="102"/>
  <c r="J26" i="102"/>
  <c r="J27" i="102"/>
  <c r="J28" i="102"/>
  <c r="J29" i="102"/>
  <c r="J30" i="102"/>
  <c r="J31" i="102"/>
  <c r="J32" i="102"/>
  <c r="J33" i="102"/>
  <c r="J34" i="102"/>
  <c r="J35" i="102"/>
  <c r="J36" i="102"/>
  <c r="J6" i="102"/>
  <c r="R7" i="101"/>
  <c r="R8" i="101"/>
  <c r="R9" i="101"/>
  <c r="R10" i="101"/>
  <c r="R11" i="101"/>
  <c r="R12" i="101"/>
  <c r="R13" i="101"/>
  <c r="R14" i="101"/>
  <c r="R15" i="101"/>
  <c r="R16" i="101"/>
  <c r="R17" i="101"/>
  <c r="R18" i="101"/>
  <c r="R19" i="101"/>
  <c r="R20" i="101"/>
  <c r="R21" i="101"/>
  <c r="R22" i="101"/>
  <c r="R23" i="101"/>
  <c r="R24" i="101"/>
  <c r="R25" i="101"/>
  <c r="R26" i="101"/>
  <c r="R27" i="101"/>
  <c r="R28" i="101"/>
  <c r="R29" i="101"/>
  <c r="R30" i="101"/>
  <c r="R31" i="101"/>
  <c r="R32" i="101"/>
  <c r="R33" i="101"/>
  <c r="R34" i="101"/>
  <c r="R35" i="101"/>
  <c r="R36" i="101"/>
  <c r="R37" i="101"/>
  <c r="R38" i="101"/>
  <c r="R39" i="101"/>
  <c r="R40" i="101"/>
  <c r="R41" i="101"/>
  <c r="R42" i="101"/>
  <c r="R43" i="101"/>
  <c r="R44" i="101"/>
  <c r="R45" i="101"/>
  <c r="R46" i="101"/>
  <c r="R47" i="101"/>
  <c r="R48" i="101"/>
  <c r="R49" i="101"/>
  <c r="R50" i="101"/>
  <c r="R51" i="101"/>
  <c r="R52" i="101"/>
  <c r="R53" i="101"/>
  <c r="R54" i="101"/>
  <c r="R55" i="101"/>
  <c r="R56" i="101"/>
  <c r="R57" i="101"/>
  <c r="R58" i="101"/>
  <c r="R59" i="101"/>
  <c r="R60" i="101"/>
  <c r="R61" i="101"/>
  <c r="R62" i="101"/>
  <c r="R63" i="101"/>
  <c r="R64" i="101"/>
  <c r="R65" i="101"/>
  <c r="R66" i="101"/>
  <c r="R67" i="101"/>
  <c r="R68" i="101"/>
  <c r="R69" i="101"/>
  <c r="R70" i="101"/>
  <c r="R71" i="101"/>
  <c r="R72" i="101"/>
  <c r="R73" i="101"/>
  <c r="R74" i="101"/>
  <c r="R75" i="101"/>
  <c r="R76" i="101"/>
  <c r="R77" i="101"/>
  <c r="R78" i="101"/>
  <c r="R79" i="101"/>
  <c r="R80" i="101"/>
  <c r="R81" i="101"/>
  <c r="R82" i="101"/>
  <c r="R83" i="101"/>
  <c r="R84" i="101"/>
  <c r="R85" i="101"/>
  <c r="R86" i="101"/>
  <c r="R87" i="101"/>
  <c r="R88" i="101"/>
  <c r="R89" i="101"/>
  <c r="R90" i="101"/>
  <c r="R91" i="101"/>
  <c r="R92" i="101"/>
  <c r="R93" i="101"/>
  <c r="R94" i="101"/>
  <c r="R95" i="101"/>
  <c r="R96" i="101"/>
  <c r="R97" i="101"/>
  <c r="R98" i="101"/>
  <c r="R99" i="101"/>
  <c r="R100" i="101"/>
  <c r="R101" i="101"/>
  <c r="R102" i="101"/>
  <c r="R103" i="101"/>
  <c r="R104" i="101"/>
  <c r="R105" i="101"/>
  <c r="R106" i="101"/>
  <c r="R107" i="101"/>
  <c r="R108" i="101"/>
  <c r="R109" i="101"/>
  <c r="R110" i="101"/>
  <c r="R111" i="101"/>
  <c r="R112" i="101"/>
  <c r="R113" i="101"/>
  <c r="R114" i="101"/>
  <c r="R115" i="101"/>
  <c r="R116" i="101"/>
  <c r="R117" i="101"/>
  <c r="R118" i="101"/>
  <c r="R119" i="101"/>
  <c r="R120" i="101"/>
  <c r="R121" i="101"/>
  <c r="R122" i="101"/>
  <c r="R123" i="101"/>
  <c r="R124" i="101"/>
  <c r="R125" i="101"/>
  <c r="R126" i="101"/>
  <c r="R127" i="101"/>
  <c r="R128" i="101"/>
  <c r="R129" i="101"/>
  <c r="R130" i="101"/>
  <c r="R6" i="101"/>
  <c r="Q7" i="101"/>
  <c r="Q8" i="101"/>
  <c r="Q9" i="101"/>
  <c r="Q10" i="101"/>
  <c r="Q11" i="101"/>
  <c r="Q12" i="101"/>
  <c r="Q13" i="101"/>
  <c r="Q14" i="101"/>
  <c r="Q15" i="101"/>
  <c r="Q16" i="101"/>
  <c r="Q17" i="101"/>
  <c r="Q18" i="101"/>
  <c r="Q19" i="101"/>
  <c r="Q20" i="101"/>
  <c r="Q21" i="101"/>
  <c r="Q22" i="101"/>
  <c r="Q23" i="101"/>
  <c r="Q24" i="101"/>
  <c r="Q25" i="101"/>
  <c r="Q26" i="101"/>
  <c r="Q27" i="101"/>
  <c r="Q28" i="101"/>
  <c r="Q29" i="101"/>
  <c r="Q30" i="101"/>
  <c r="Q31" i="101"/>
  <c r="Q32" i="101"/>
  <c r="Q33" i="101"/>
  <c r="Q34" i="101"/>
  <c r="Q35" i="101"/>
  <c r="Q36" i="101"/>
  <c r="Q37" i="101"/>
  <c r="Q38" i="101"/>
  <c r="Q39" i="101"/>
  <c r="Q40" i="101"/>
  <c r="Q41" i="101"/>
  <c r="Q42" i="101"/>
  <c r="Q43" i="101"/>
  <c r="Q44" i="101"/>
  <c r="Q45" i="101"/>
  <c r="Q46" i="101"/>
  <c r="Q47" i="101"/>
  <c r="Q48" i="101"/>
  <c r="Q49" i="101"/>
  <c r="Q50" i="101"/>
  <c r="Q51" i="101"/>
  <c r="Q52" i="101"/>
  <c r="Q53" i="101"/>
  <c r="Q54" i="101"/>
  <c r="Q55" i="101"/>
  <c r="Q56" i="101"/>
  <c r="Q57" i="101"/>
  <c r="Q58" i="101"/>
  <c r="Q59" i="101"/>
  <c r="Q60" i="101"/>
  <c r="Q61" i="101"/>
  <c r="Q62" i="101"/>
  <c r="Q63" i="101"/>
  <c r="Q64" i="101"/>
  <c r="Q65" i="101"/>
  <c r="Q66" i="101"/>
  <c r="Q67" i="101"/>
  <c r="Q68" i="101"/>
  <c r="Q69" i="101"/>
  <c r="Q70" i="101"/>
  <c r="Q71" i="101"/>
  <c r="Q72" i="101"/>
  <c r="Q73" i="101"/>
  <c r="Q74" i="101"/>
  <c r="Q75" i="101"/>
  <c r="Q76" i="101"/>
  <c r="Q77" i="101"/>
  <c r="Q78" i="101"/>
  <c r="Q79" i="101"/>
  <c r="Q80" i="101"/>
  <c r="Q81" i="101"/>
  <c r="Q82" i="101"/>
  <c r="Q83" i="101"/>
  <c r="Q84" i="101"/>
  <c r="Q85" i="101"/>
  <c r="Q86" i="101"/>
  <c r="Q87" i="101"/>
  <c r="Q88" i="101"/>
  <c r="Q89" i="101"/>
  <c r="Q90" i="101"/>
  <c r="Q91" i="101"/>
  <c r="Q92" i="101"/>
  <c r="Q93" i="101"/>
  <c r="Q94" i="101"/>
  <c r="Q95" i="101"/>
  <c r="Q96" i="101"/>
  <c r="Q97" i="101"/>
  <c r="Q98" i="101"/>
  <c r="Q99" i="101"/>
  <c r="Q100" i="101"/>
  <c r="Q101" i="101"/>
  <c r="Q102" i="101"/>
  <c r="Q103" i="101"/>
  <c r="Q104" i="101"/>
  <c r="Q105" i="101"/>
  <c r="Q106" i="101"/>
  <c r="Q107" i="101"/>
  <c r="Q108" i="101"/>
  <c r="Q109" i="101"/>
  <c r="Q110" i="101"/>
  <c r="Q111" i="101"/>
  <c r="Q112" i="101"/>
  <c r="Q113" i="101"/>
  <c r="Q114" i="101"/>
  <c r="Q115" i="101"/>
  <c r="Q116" i="101"/>
  <c r="Q117" i="101"/>
  <c r="Q118" i="101"/>
  <c r="Q119" i="101"/>
  <c r="Q120" i="101"/>
  <c r="Q121" i="101"/>
  <c r="Q122" i="101"/>
  <c r="Q123" i="101"/>
  <c r="Q124" i="101"/>
  <c r="Q125" i="101"/>
  <c r="Q126" i="101"/>
  <c r="Q127" i="101"/>
  <c r="Q128" i="101"/>
  <c r="Q129" i="101"/>
  <c r="Q130" i="101"/>
  <c r="Q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P46" i="101"/>
  <c r="P47" i="101"/>
  <c r="P48" i="101"/>
  <c r="P49" i="101"/>
  <c r="P50" i="101"/>
  <c r="P51" i="101"/>
  <c r="P52" i="101"/>
  <c r="P53" i="101"/>
  <c r="P54" i="101"/>
  <c r="P55" i="101"/>
  <c r="P56" i="101"/>
  <c r="P57" i="101"/>
  <c r="P58" i="101"/>
  <c r="P59" i="101"/>
  <c r="P60" i="101"/>
  <c r="P61" i="101"/>
  <c r="P62" i="101"/>
  <c r="P63" i="101"/>
  <c r="P64" i="101"/>
  <c r="P65" i="101"/>
  <c r="P66" i="101"/>
  <c r="P67" i="101"/>
  <c r="P68" i="101"/>
  <c r="P69" i="101"/>
  <c r="P70" i="101"/>
  <c r="P71" i="101"/>
  <c r="P72" i="101"/>
  <c r="P73" i="101"/>
  <c r="P74" i="101"/>
  <c r="P75" i="101"/>
  <c r="P76" i="101"/>
  <c r="P77" i="101"/>
  <c r="P78" i="101"/>
  <c r="P79" i="101"/>
  <c r="P80" i="101"/>
  <c r="P81" i="101"/>
  <c r="P82" i="101"/>
  <c r="P83" i="101"/>
  <c r="P84" i="101"/>
  <c r="P85" i="101"/>
  <c r="P86" i="101"/>
  <c r="P87" i="101"/>
  <c r="P88" i="101"/>
  <c r="P89" i="101"/>
  <c r="P90" i="101"/>
  <c r="P91" i="101"/>
  <c r="P92" i="101"/>
  <c r="P93" i="101"/>
  <c r="P94" i="101"/>
  <c r="P95" i="101"/>
  <c r="P96" i="101"/>
  <c r="P97" i="101"/>
  <c r="P98" i="101"/>
  <c r="P99" i="101"/>
  <c r="P100" i="101"/>
  <c r="P101" i="101"/>
  <c r="P102" i="101"/>
  <c r="P103" i="101"/>
  <c r="P104" i="101"/>
  <c r="P105" i="101"/>
  <c r="P106" i="101"/>
  <c r="P107" i="101"/>
  <c r="P108" i="101"/>
  <c r="P109" i="101"/>
  <c r="P110" i="101"/>
  <c r="P111" i="101"/>
  <c r="P112" i="101"/>
  <c r="P113" i="101"/>
  <c r="P114" i="101"/>
  <c r="P115" i="101"/>
  <c r="P116" i="101"/>
  <c r="P117" i="101"/>
  <c r="P118" i="101"/>
  <c r="P119" i="101"/>
  <c r="P120" i="101"/>
  <c r="P121" i="101"/>
  <c r="P122" i="101"/>
  <c r="P123" i="101"/>
  <c r="P124" i="101"/>
  <c r="P125" i="101"/>
  <c r="P126" i="101"/>
  <c r="P127" i="101"/>
  <c r="P128" i="101"/>
  <c r="P129" i="101"/>
  <c r="P130" i="101"/>
  <c r="P6" i="101"/>
  <c r="L7" i="101"/>
  <c r="L8" i="101"/>
  <c r="L9" i="101"/>
  <c r="L10" i="101"/>
  <c r="L11" i="101"/>
  <c r="L12" i="101"/>
  <c r="L13" i="101"/>
  <c r="L14" i="101"/>
  <c r="L15" i="101"/>
  <c r="L16" i="101"/>
  <c r="L17" i="101"/>
  <c r="L18" i="101"/>
  <c r="L19" i="101"/>
  <c r="L20" i="101"/>
  <c r="L21" i="101"/>
  <c r="L22" i="101"/>
  <c r="L23" i="101"/>
  <c r="L24" i="101"/>
  <c r="L25" i="101"/>
  <c r="L26" i="101"/>
  <c r="L27" i="101"/>
  <c r="L28" i="101"/>
  <c r="L29" i="101"/>
  <c r="L30" i="101"/>
  <c r="L31" i="101"/>
  <c r="L32" i="101"/>
  <c r="L33" i="101"/>
  <c r="L34" i="101"/>
  <c r="L35" i="101"/>
  <c r="L36" i="101"/>
  <c r="L37" i="101"/>
  <c r="L38" i="101"/>
  <c r="L39" i="101"/>
  <c r="L40" i="101"/>
  <c r="L41" i="101"/>
  <c r="L42" i="101"/>
  <c r="L43" i="101"/>
  <c r="L44" i="101"/>
  <c r="L45" i="101"/>
  <c r="L46" i="101"/>
  <c r="L47" i="101"/>
  <c r="L48" i="101"/>
  <c r="L49" i="101"/>
  <c r="L50" i="101"/>
  <c r="L51" i="101"/>
  <c r="L52" i="101"/>
  <c r="L53" i="101"/>
  <c r="L54" i="101"/>
  <c r="L55" i="101"/>
  <c r="L56" i="101"/>
  <c r="L57" i="101"/>
  <c r="L58" i="101"/>
  <c r="L59" i="101"/>
  <c r="L60" i="101"/>
  <c r="L61" i="101"/>
  <c r="L62" i="101"/>
  <c r="L63" i="101"/>
  <c r="L64" i="101"/>
  <c r="L65" i="101"/>
  <c r="L66" i="101"/>
  <c r="L67" i="101"/>
  <c r="L68" i="101"/>
  <c r="L69" i="101"/>
  <c r="L70" i="101"/>
  <c r="L71" i="101"/>
  <c r="L72" i="101"/>
  <c r="L73" i="101"/>
  <c r="L74" i="101"/>
  <c r="L75" i="101"/>
  <c r="L76" i="101"/>
  <c r="L77" i="101"/>
  <c r="L78" i="101"/>
  <c r="L79" i="101"/>
  <c r="L80" i="101"/>
  <c r="L81" i="101"/>
  <c r="L82" i="101"/>
  <c r="L83" i="101"/>
  <c r="L84" i="101"/>
  <c r="L85" i="101"/>
  <c r="L86" i="101"/>
  <c r="L87" i="101"/>
  <c r="L88" i="101"/>
  <c r="L89" i="101"/>
  <c r="L90" i="101"/>
  <c r="L91" i="101"/>
  <c r="L92" i="101"/>
  <c r="L93" i="101"/>
  <c r="L94" i="101"/>
  <c r="L95" i="101"/>
  <c r="L96" i="101"/>
  <c r="L97" i="101"/>
  <c r="L98" i="101"/>
  <c r="L99" i="101"/>
  <c r="L100" i="101"/>
  <c r="L101" i="101"/>
  <c r="L102" i="101"/>
  <c r="L103" i="101"/>
  <c r="L104" i="101"/>
  <c r="L105" i="101"/>
  <c r="L106" i="101"/>
  <c r="L107" i="101"/>
  <c r="L108" i="101"/>
  <c r="L109" i="101"/>
  <c r="L110" i="101"/>
  <c r="L111" i="101"/>
  <c r="L112" i="101"/>
  <c r="L113" i="101"/>
  <c r="L114" i="101"/>
  <c r="L115" i="101"/>
  <c r="L116" i="101"/>
  <c r="L117" i="101"/>
  <c r="L118" i="101"/>
  <c r="L119" i="101"/>
  <c r="L120" i="101"/>
  <c r="L121" i="101"/>
  <c r="L122" i="101"/>
  <c r="L123" i="101"/>
  <c r="L124" i="101"/>
  <c r="L125" i="101"/>
  <c r="L126" i="101"/>
  <c r="L127" i="101"/>
  <c r="L128" i="101"/>
  <c r="L129" i="101"/>
  <c r="L130" i="101"/>
  <c r="L6" i="101"/>
  <c r="P7" i="100"/>
  <c r="P8" i="100"/>
  <c r="P9" i="100"/>
  <c r="P10" i="100"/>
  <c r="P11" i="100"/>
  <c r="P12" i="100"/>
  <c r="P13" i="100"/>
  <c r="P14" i="100"/>
  <c r="P15" i="100"/>
  <c r="P16" i="100"/>
  <c r="P17" i="100"/>
  <c r="P18" i="100"/>
  <c r="P19" i="100"/>
  <c r="P20" i="100"/>
  <c r="P21" i="100"/>
  <c r="P22" i="100"/>
  <c r="P23" i="100"/>
  <c r="P24" i="100"/>
  <c r="P25" i="100"/>
  <c r="P26" i="100"/>
  <c r="P27" i="100"/>
  <c r="P28" i="100"/>
  <c r="P29" i="100"/>
  <c r="P30" i="100"/>
  <c r="P31" i="100"/>
  <c r="P32" i="100"/>
  <c r="P33" i="100"/>
  <c r="P34" i="100"/>
  <c r="P35" i="100"/>
  <c r="P6" i="100"/>
  <c r="O7" i="100"/>
  <c r="O8" i="100"/>
  <c r="O9" i="100"/>
  <c r="O10" i="100"/>
  <c r="O11" i="100"/>
  <c r="O12" i="100"/>
  <c r="O13" i="100"/>
  <c r="O14" i="100"/>
  <c r="O15" i="100"/>
  <c r="O16" i="100"/>
  <c r="O17" i="100"/>
  <c r="O18" i="100"/>
  <c r="O19" i="100"/>
  <c r="O20" i="100"/>
  <c r="O21" i="100"/>
  <c r="O22" i="100"/>
  <c r="O23" i="100"/>
  <c r="O24" i="100"/>
  <c r="O25" i="100"/>
  <c r="O26" i="100"/>
  <c r="O27" i="100"/>
  <c r="O28" i="100"/>
  <c r="O29" i="100"/>
  <c r="O30" i="100"/>
  <c r="O31" i="100"/>
  <c r="O32" i="100"/>
  <c r="O33" i="100"/>
  <c r="O34" i="100"/>
  <c r="O35" i="100"/>
  <c r="O6" i="100"/>
  <c r="N7" i="100"/>
  <c r="N8" i="100"/>
  <c r="N9" i="100"/>
  <c r="N10" i="100"/>
  <c r="N11" i="100"/>
  <c r="N12" i="100"/>
  <c r="N13" i="100"/>
  <c r="N14" i="100"/>
  <c r="N15" i="100"/>
  <c r="N16" i="100"/>
  <c r="N17" i="100"/>
  <c r="N18" i="100"/>
  <c r="N19" i="100"/>
  <c r="N20" i="100"/>
  <c r="N21" i="100"/>
  <c r="N22" i="100"/>
  <c r="N23" i="100"/>
  <c r="N24" i="100"/>
  <c r="N25" i="100"/>
  <c r="N26" i="100"/>
  <c r="N27" i="100"/>
  <c r="N28" i="100"/>
  <c r="N29" i="100"/>
  <c r="N30" i="100"/>
  <c r="N31" i="100"/>
  <c r="N32" i="100"/>
  <c r="N33" i="100"/>
  <c r="N34" i="100"/>
  <c r="N35" i="100"/>
  <c r="N6" i="100"/>
  <c r="J7" i="100"/>
  <c r="J8" i="100"/>
  <c r="J9" i="100"/>
  <c r="J10" i="100"/>
  <c r="J11" i="100"/>
  <c r="J12" i="100"/>
  <c r="J13" i="100"/>
  <c r="J14" i="100"/>
  <c r="J15" i="100"/>
  <c r="J16" i="100"/>
  <c r="J17" i="100"/>
  <c r="J18" i="100"/>
  <c r="J19" i="100"/>
  <c r="J20" i="100"/>
  <c r="J21" i="100"/>
  <c r="J22" i="100"/>
  <c r="J23" i="100"/>
  <c r="J24" i="100"/>
  <c r="J25" i="100"/>
  <c r="J26" i="100"/>
  <c r="J27" i="100"/>
  <c r="J28" i="100"/>
  <c r="J29" i="100"/>
  <c r="J30" i="100"/>
  <c r="J31" i="100"/>
  <c r="J32" i="100"/>
  <c r="J33" i="100"/>
  <c r="J34" i="100"/>
  <c r="J35" i="100"/>
  <c r="J6" i="100"/>
  <c r="R7" i="99"/>
  <c r="R8" i="99"/>
  <c r="R9" i="99"/>
  <c r="R10" i="99"/>
  <c r="R11" i="99"/>
  <c r="R12" i="99"/>
  <c r="R13" i="99"/>
  <c r="R14" i="99"/>
  <c r="R15" i="99"/>
  <c r="R16" i="99"/>
  <c r="R17" i="99"/>
  <c r="R18" i="99"/>
  <c r="R19" i="99"/>
  <c r="R20" i="99"/>
  <c r="R21" i="99"/>
  <c r="R22" i="99"/>
  <c r="R23" i="99"/>
  <c r="R24" i="99"/>
  <c r="R25" i="99"/>
  <c r="R26" i="99"/>
  <c r="R27" i="99"/>
  <c r="R28" i="99"/>
  <c r="R29" i="99"/>
  <c r="R30" i="99"/>
  <c r="R31" i="99"/>
  <c r="R32" i="99"/>
  <c r="R33" i="99"/>
  <c r="R34" i="99"/>
  <c r="R35" i="99"/>
  <c r="R36" i="99"/>
  <c r="R37" i="99"/>
  <c r="R38" i="99"/>
  <c r="R39" i="99"/>
  <c r="R40" i="99"/>
  <c r="R41" i="99"/>
  <c r="R42" i="99"/>
  <c r="R43" i="99"/>
  <c r="R44" i="99"/>
  <c r="R45" i="99"/>
  <c r="R46" i="99"/>
  <c r="R47" i="99"/>
  <c r="R48" i="99"/>
  <c r="R49" i="99"/>
  <c r="R50" i="99"/>
  <c r="R51" i="99"/>
  <c r="R52" i="99"/>
  <c r="R53" i="99"/>
  <c r="R54" i="99"/>
  <c r="R55" i="99"/>
  <c r="R56" i="99"/>
  <c r="R57" i="99"/>
  <c r="R58" i="99"/>
  <c r="R59" i="99"/>
  <c r="R60" i="99"/>
  <c r="R61" i="99"/>
  <c r="R62" i="99"/>
  <c r="R63" i="99"/>
  <c r="R64" i="99"/>
  <c r="R65" i="99"/>
  <c r="R66" i="99"/>
  <c r="R67" i="99"/>
  <c r="R68" i="99"/>
  <c r="R69" i="99"/>
  <c r="R70" i="99"/>
  <c r="R71" i="99"/>
  <c r="R72" i="99"/>
  <c r="R73" i="99"/>
  <c r="R74" i="99"/>
  <c r="R75" i="99"/>
  <c r="R76" i="99"/>
  <c r="R77" i="99"/>
  <c r="R78" i="99"/>
  <c r="R79" i="99"/>
  <c r="R80" i="99"/>
  <c r="R81" i="99"/>
  <c r="R82" i="99"/>
  <c r="R83" i="99"/>
  <c r="R84" i="99"/>
  <c r="R85" i="99"/>
  <c r="R86" i="99"/>
  <c r="R87" i="99"/>
  <c r="R88" i="99"/>
  <c r="R89" i="99"/>
  <c r="R90" i="99"/>
  <c r="R91" i="99"/>
  <c r="R92" i="99"/>
  <c r="R93" i="99"/>
  <c r="R94" i="99"/>
  <c r="R95" i="99"/>
  <c r="R96" i="99"/>
  <c r="R97" i="99"/>
  <c r="R98" i="99"/>
  <c r="R99" i="99"/>
  <c r="R100" i="99"/>
  <c r="R101" i="99"/>
  <c r="R102" i="99"/>
  <c r="R103" i="99"/>
  <c r="R104" i="99"/>
  <c r="R105" i="99"/>
  <c r="R106" i="99"/>
  <c r="R107" i="99"/>
  <c r="R108" i="99"/>
  <c r="R109" i="99"/>
  <c r="R110" i="99"/>
  <c r="R111" i="99"/>
  <c r="R112" i="99"/>
  <c r="R113" i="99"/>
  <c r="R114" i="99"/>
  <c r="R115" i="99"/>
  <c r="R116" i="99"/>
  <c r="R117" i="99"/>
  <c r="R118" i="99"/>
  <c r="R119" i="99"/>
  <c r="R120" i="99"/>
  <c r="R121" i="99"/>
  <c r="R122" i="99"/>
  <c r="R123" i="99"/>
  <c r="R124" i="99"/>
  <c r="R125" i="99"/>
  <c r="R126" i="99"/>
  <c r="R127" i="99"/>
  <c r="R128" i="99"/>
  <c r="R129" i="99"/>
  <c r="R130" i="99"/>
  <c r="R131" i="99"/>
  <c r="R132" i="99"/>
  <c r="R133" i="99"/>
  <c r="R134" i="99"/>
  <c r="R135" i="99"/>
  <c r="R136" i="99"/>
  <c r="R137" i="99"/>
  <c r="R138" i="99"/>
  <c r="R139" i="99"/>
  <c r="R140" i="99"/>
  <c r="R141" i="99"/>
  <c r="R142" i="99"/>
  <c r="R143" i="99"/>
  <c r="R144" i="99"/>
  <c r="R145" i="99"/>
  <c r="R146" i="99"/>
  <c r="R147" i="99"/>
  <c r="R6" i="99"/>
  <c r="Q7" i="99"/>
  <c r="Q8" i="99"/>
  <c r="Q9" i="99"/>
  <c r="Q10" i="99"/>
  <c r="Q11" i="99"/>
  <c r="Q12" i="99"/>
  <c r="Q13" i="99"/>
  <c r="Q14" i="99"/>
  <c r="Q15" i="99"/>
  <c r="Q16" i="99"/>
  <c r="Q17" i="99"/>
  <c r="Q18" i="99"/>
  <c r="Q19" i="99"/>
  <c r="Q20" i="99"/>
  <c r="Q21" i="99"/>
  <c r="Q22" i="99"/>
  <c r="Q23" i="99"/>
  <c r="Q24" i="99"/>
  <c r="Q25" i="99"/>
  <c r="Q26" i="99"/>
  <c r="Q27" i="99"/>
  <c r="Q28" i="99"/>
  <c r="Q29" i="99"/>
  <c r="Q30" i="99"/>
  <c r="Q31" i="99"/>
  <c r="Q32" i="99"/>
  <c r="Q33" i="99"/>
  <c r="Q34" i="99"/>
  <c r="Q35" i="99"/>
  <c r="Q36" i="99"/>
  <c r="Q37" i="99"/>
  <c r="Q38" i="99"/>
  <c r="Q39" i="99"/>
  <c r="Q40" i="99"/>
  <c r="Q41" i="99"/>
  <c r="Q42" i="99"/>
  <c r="Q43" i="99"/>
  <c r="Q44" i="99"/>
  <c r="Q45" i="99"/>
  <c r="Q46" i="99"/>
  <c r="Q47" i="99"/>
  <c r="Q48" i="99"/>
  <c r="Q49" i="99"/>
  <c r="Q50" i="99"/>
  <c r="Q51" i="99"/>
  <c r="Q52" i="99"/>
  <c r="Q53" i="99"/>
  <c r="Q54" i="99"/>
  <c r="Q55" i="99"/>
  <c r="Q56" i="99"/>
  <c r="Q57" i="99"/>
  <c r="Q58" i="99"/>
  <c r="Q59" i="99"/>
  <c r="Q60" i="99"/>
  <c r="Q61" i="99"/>
  <c r="Q62" i="99"/>
  <c r="Q63" i="99"/>
  <c r="Q64" i="99"/>
  <c r="Q65" i="99"/>
  <c r="Q66" i="99"/>
  <c r="Q67" i="99"/>
  <c r="Q68" i="99"/>
  <c r="Q69" i="99"/>
  <c r="Q70" i="99"/>
  <c r="Q71" i="99"/>
  <c r="Q72" i="99"/>
  <c r="Q73" i="99"/>
  <c r="Q74" i="99"/>
  <c r="Q75" i="99"/>
  <c r="Q76" i="99"/>
  <c r="Q77" i="99"/>
  <c r="Q78" i="99"/>
  <c r="Q79" i="99"/>
  <c r="Q80" i="99"/>
  <c r="Q81" i="99"/>
  <c r="Q82" i="99"/>
  <c r="Q83" i="99"/>
  <c r="Q84" i="99"/>
  <c r="Q85" i="99"/>
  <c r="Q86" i="99"/>
  <c r="Q87" i="99"/>
  <c r="Q88" i="99"/>
  <c r="Q89" i="99"/>
  <c r="Q90" i="99"/>
  <c r="Q91" i="99"/>
  <c r="Q92" i="99"/>
  <c r="Q93" i="99"/>
  <c r="Q94" i="99"/>
  <c r="Q95" i="99"/>
  <c r="Q96" i="99"/>
  <c r="Q97" i="99"/>
  <c r="Q98" i="99"/>
  <c r="Q99" i="99"/>
  <c r="Q100" i="99"/>
  <c r="Q101" i="99"/>
  <c r="Q102" i="99"/>
  <c r="Q103" i="99"/>
  <c r="Q104" i="99"/>
  <c r="Q105" i="99"/>
  <c r="Q106" i="99"/>
  <c r="Q107" i="99"/>
  <c r="Q108" i="99"/>
  <c r="Q109" i="99"/>
  <c r="Q110" i="99"/>
  <c r="Q111" i="99"/>
  <c r="Q112" i="99"/>
  <c r="Q113" i="99"/>
  <c r="Q114" i="99"/>
  <c r="Q115" i="99"/>
  <c r="Q116" i="99"/>
  <c r="Q117" i="99"/>
  <c r="Q118" i="99"/>
  <c r="Q119" i="99"/>
  <c r="Q120" i="99"/>
  <c r="Q121" i="99"/>
  <c r="Q122" i="99"/>
  <c r="Q123" i="99"/>
  <c r="Q124" i="99"/>
  <c r="Q125" i="99"/>
  <c r="Q126" i="99"/>
  <c r="Q127" i="99"/>
  <c r="Q128" i="99"/>
  <c r="Q129" i="99"/>
  <c r="Q130" i="99"/>
  <c r="Q131" i="99"/>
  <c r="Q132" i="99"/>
  <c r="Q133" i="99"/>
  <c r="Q134" i="99"/>
  <c r="Q135" i="99"/>
  <c r="Q136" i="99"/>
  <c r="Q137" i="99"/>
  <c r="Q138" i="99"/>
  <c r="Q139" i="99"/>
  <c r="Q140" i="99"/>
  <c r="Q141" i="99"/>
  <c r="Q142" i="99"/>
  <c r="Q143" i="99"/>
  <c r="Q144" i="99"/>
  <c r="Q145" i="99"/>
  <c r="Q146" i="99"/>
  <c r="Q147" i="99"/>
  <c r="Q6" i="99"/>
  <c r="P7" i="99"/>
  <c r="P8" i="99"/>
  <c r="P9" i="99"/>
  <c r="P10" i="99"/>
  <c r="P11" i="99"/>
  <c r="P12" i="99"/>
  <c r="P13" i="99"/>
  <c r="P14" i="99"/>
  <c r="P15" i="99"/>
  <c r="P16" i="99"/>
  <c r="P17" i="99"/>
  <c r="P18" i="99"/>
  <c r="P19" i="99"/>
  <c r="P20" i="99"/>
  <c r="P21" i="99"/>
  <c r="P22" i="99"/>
  <c r="P23" i="99"/>
  <c r="P24" i="99"/>
  <c r="P25" i="99"/>
  <c r="P26" i="99"/>
  <c r="P27" i="99"/>
  <c r="P28" i="99"/>
  <c r="P29" i="99"/>
  <c r="P30" i="99"/>
  <c r="P31" i="99"/>
  <c r="P32" i="99"/>
  <c r="P33" i="99"/>
  <c r="P34" i="99"/>
  <c r="P35" i="99"/>
  <c r="P36" i="99"/>
  <c r="P37" i="99"/>
  <c r="P38" i="99"/>
  <c r="P39" i="99"/>
  <c r="P40" i="99"/>
  <c r="P41" i="99"/>
  <c r="P42" i="99"/>
  <c r="P43" i="99"/>
  <c r="P44" i="99"/>
  <c r="P45" i="99"/>
  <c r="P46" i="99"/>
  <c r="P47" i="99"/>
  <c r="P48" i="99"/>
  <c r="P49" i="99"/>
  <c r="P50" i="99"/>
  <c r="P51" i="99"/>
  <c r="P52" i="99"/>
  <c r="P53" i="99"/>
  <c r="P54" i="99"/>
  <c r="P55" i="99"/>
  <c r="P56" i="99"/>
  <c r="P57" i="99"/>
  <c r="P58" i="99"/>
  <c r="P59" i="99"/>
  <c r="P60" i="99"/>
  <c r="P61" i="99"/>
  <c r="P62" i="99"/>
  <c r="P63" i="99"/>
  <c r="P64" i="99"/>
  <c r="P65" i="99"/>
  <c r="P66" i="99"/>
  <c r="P67" i="99"/>
  <c r="P68" i="99"/>
  <c r="P69" i="99"/>
  <c r="P70" i="99"/>
  <c r="P71" i="99"/>
  <c r="P72" i="99"/>
  <c r="P73" i="99"/>
  <c r="P74" i="99"/>
  <c r="P75" i="99"/>
  <c r="P76" i="99"/>
  <c r="P77" i="99"/>
  <c r="P78" i="99"/>
  <c r="P79" i="99"/>
  <c r="P80" i="99"/>
  <c r="P81" i="99"/>
  <c r="P82" i="99"/>
  <c r="P83" i="99"/>
  <c r="P84" i="99"/>
  <c r="P85" i="99"/>
  <c r="P86" i="99"/>
  <c r="P87" i="99"/>
  <c r="P88" i="99"/>
  <c r="P89" i="99"/>
  <c r="P90" i="99"/>
  <c r="P91" i="99"/>
  <c r="P92" i="99"/>
  <c r="P93" i="99"/>
  <c r="P94" i="99"/>
  <c r="P95" i="99"/>
  <c r="P96" i="99"/>
  <c r="P97" i="99"/>
  <c r="P98" i="99"/>
  <c r="P99" i="99"/>
  <c r="P100" i="99"/>
  <c r="P101" i="99"/>
  <c r="P102" i="99"/>
  <c r="P103" i="99"/>
  <c r="P104" i="99"/>
  <c r="P105" i="99"/>
  <c r="P106" i="99"/>
  <c r="P107" i="99"/>
  <c r="P108" i="99"/>
  <c r="P109" i="99"/>
  <c r="P110" i="99"/>
  <c r="P111" i="99"/>
  <c r="P112" i="99"/>
  <c r="P113" i="99"/>
  <c r="P114" i="99"/>
  <c r="P115" i="99"/>
  <c r="P116" i="99"/>
  <c r="P117" i="99"/>
  <c r="P118" i="99"/>
  <c r="P119" i="99"/>
  <c r="P120" i="99"/>
  <c r="P121" i="99"/>
  <c r="P122" i="99"/>
  <c r="P123" i="99"/>
  <c r="P124" i="99"/>
  <c r="P125" i="99"/>
  <c r="P126" i="99"/>
  <c r="P127" i="99"/>
  <c r="P128" i="99"/>
  <c r="P129" i="99"/>
  <c r="P130" i="99"/>
  <c r="P131" i="99"/>
  <c r="P132" i="99"/>
  <c r="P133" i="99"/>
  <c r="P134" i="99"/>
  <c r="P135" i="99"/>
  <c r="P136" i="99"/>
  <c r="P137" i="99"/>
  <c r="P138" i="99"/>
  <c r="P139" i="99"/>
  <c r="P140" i="99"/>
  <c r="P141" i="99"/>
  <c r="P142" i="99"/>
  <c r="P143" i="99"/>
  <c r="P144" i="99"/>
  <c r="P145" i="99"/>
  <c r="P146" i="99"/>
  <c r="P147" i="99"/>
  <c r="P6" i="99"/>
  <c r="L7" i="99"/>
  <c r="L8" i="99"/>
  <c r="L9" i="99"/>
  <c r="L10" i="99"/>
  <c r="L11" i="99"/>
  <c r="L12" i="99"/>
  <c r="L13" i="99"/>
  <c r="L14" i="99"/>
  <c r="L15" i="99"/>
  <c r="L16" i="99"/>
  <c r="L17" i="99"/>
  <c r="L18" i="99"/>
  <c r="L19" i="99"/>
  <c r="L20" i="99"/>
  <c r="L21" i="99"/>
  <c r="L22" i="99"/>
  <c r="L23" i="99"/>
  <c r="L24" i="99"/>
  <c r="L25" i="99"/>
  <c r="L26" i="99"/>
  <c r="L27" i="99"/>
  <c r="L28" i="99"/>
  <c r="L29" i="99"/>
  <c r="L30" i="99"/>
  <c r="L31" i="99"/>
  <c r="L32" i="99"/>
  <c r="L33" i="99"/>
  <c r="L34" i="99"/>
  <c r="L35" i="99"/>
  <c r="L36" i="99"/>
  <c r="L37" i="99"/>
  <c r="L38" i="99"/>
  <c r="L39" i="99"/>
  <c r="L40" i="99"/>
  <c r="L41" i="99"/>
  <c r="L42" i="99"/>
  <c r="L43" i="99"/>
  <c r="L44" i="99"/>
  <c r="L45" i="99"/>
  <c r="L46" i="99"/>
  <c r="L47" i="99"/>
  <c r="L48" i="99"/>
  <c r="L49" i="99"/>
  <c r="L50" i="99"/>
  <c r="L51" i="99"/>
  <c r="L52" i="99"/>
  <c r="L53" i="99"/>
  <c r="L54" i="99"/>
  <c r="L55" i="99"/>
  <c r="L56" i="99"/>
  <c r="L57" i="99"/>
  <c r="L58" i="99"/>
  <c r="L59" i="99"/>
  <c r="L60" i="99"/>
  <c r="L61" i="99"/>
  <c r="L62" i="99"/>
  <c r="L63" i="99"/>
  <c r="L64" i="99"/>
  <c r="L65" i="99"/>
  <c r="L66" i="99"/>
  <c r="L67" i="99"/>
  <c r="L68" i="99"/>
  <c r="L69" i="99"/>
  <c r="L70" i="99"/>
  <c r="L71" i="99"/>
  <c r="L72" i="99"/>
  <c r="L73" i="99"/>
  <c r="L74" i="99"/>
  <c r="L75" i="99"/>
  <c r="L76" i="99"/>
  <c r="L77" i="99"/>
  <c r="L78" i="99"/>
  <c r="L79" i="99"/>
  <c r="L80" i="99"/>
  <c r="L81" i="99"/>
  <c r="L82" i="99"/>
  <c r="L83" i="99"/>
  <c r="L84" i="99"/>
  <c r="L85" i="99"/>
  <c r="L86" i="99"/>
  <c r="L87" i="99"/>
  <c r="L88" i="99"/>
  <c r="L89" i="99"/>
  <c r="L90" i="99"/>
  <c r="L91" i="99"/>
  <c r="L92" i="99"/>
  <c r="L93" i="99"/>
  <c r="L94" i="99"/>
  <c r="L95" i="99"/>
  <c r="L96" i="99"/>
  <c r="L97" i="99"/>
  <c r="L98" i="99"/>
  <c r="L99" i="99"/>
  <c r="L100" i="99"/>
  <c r="L101" i="99"/>
  <c r="L102" i="99"/>
  <c r="L103" i="99"/>
  <c r="L104" i="99"/>
  <c r="L105" i="99"/>
  <c r="L106" i="99"/>
  <c r="L107" i="99"/>
  <c r="L108" i="99"/>
  <c r="L109" i="99"/>
  <c r="L110" i="99"/>
  <c r="L111" i="99"/>
  <c r="L112" i="99"/>
  <c r="L113" i="99"/>
  <c r="L114" i="99"/>
  <c r="L115" i="99"/>
  <c r="L116" i="99"/>
  <c r="L117" i="99"/>
  <c r="L118" i="99"/>
  <c r="L119" i="99"/>
  <c r="L120" i="99"/>
  <c r="L121" i="99"/>
  <c r="L122" i="99"/>
  <c r="L123" i="99"/>
  <c r="L124" i="99"/>
  <c r="L125" i="99"/>
  <c r="L126" i="99"/>
  <c r="L127" i="99"/>
  <c r="L128" i="99"/>
  <c r="L129" i="99"/>
  <c r="L130" i="99"/>
  <c r="L131" i="99"/>
  <c r="L132" i="99"/>
  <c r="L133" i="99"/>
  <c r="L134" i="99"/>
  <c r="L135" i="99"/>
  <c r="L136" i="99"/>
  <c r="L137" i="99"/>
  <c r="L138" i="99"/>
  <c r="L139" i="99"/>
  <c r="L140" i="99"/>
  <c r="L141" i="99"/>
  <c r="L142" i="99"/>
  <c r="L143" i="99"/>
  <c r="L144" i="99"/>
  <c r="L145" i="99"/>
  <c r="L146" i="99"/>
  <c r="L147" i="99"/>
  <c r="L6" i="99"/>
  <c r="P7" i="98"/>
  <c r="P8" i="98"/>
  <c r="P9" i="98"/>
  <c r="P10" i="98"/>
  <c r="P11" i="98"/>
  <c r="P12" i="98"/>
  <c r="P13" i="98"/>
  <c r="P14" i="98"/>
  <c r="P15" i="98"/>
  <c r="P16" i="98"/>
  <c r="P17" i="98"/>
  <c r="P18" i="98"/>
  <c r="P19" i="98"/>
  <c r="P20" i="98"/>
  <c r="P21" i="98"/>
  <c r="P22" i="98"/>
  <c r="P23" i="98"/>
  <c r="P24" i="98"/>
  <c r="P25" i="98"/>
  <c r="P26" i="98"/>
  <c r="P27" i="98"/>
  <c r="P28" i="98"/>
  <c r="P29" i="98"/>
  <c r="P30" i="98"/>
  <c r="P31" i="98"/>
  <c r="P32" i="98"/>
  <c r="P33" i="98"/>
  <c r="P34" i="98"/>
  <c r="P35" i="98"/>
  <c r="P36" i="98"/>
  <c r="P37" i="98"/>
  <c r="P6" i="98"/>
  <c r="O7" i="98"/>
  <c r="O8" i="98"/>
  <c r="O9" i="98"/>
  <c r="O10" i="98"/>
  <c r="O11" i="98"/>
  <c r="O12" i="98"/>
  <c r="O13" i="98"/>
  <c r="O14" i="98"/>
  <c r="O15" i="98"/>
  <c r="O16" i="98"/>
  <c r="O17" i="98"/>
  <c r="O18" i="98"/>
  <c r="O19" i="98"/>
  <c r="O20" i="98"/>
  <c r="O21" i="98"/>
  <c r="O22" i="98"/>
  <c r="O23" i="98"/>
  <c r="O24" i="98"/>
  <c r="O25" i="98"/>
  <c r="O26" i="98"/>
  <c r="O27" i="98"/>
  <c r="O28" i="98"/>
  <c r="O29" i="98"/>
  <c r="O30" i="98"/>
  <c r="O31" i="98"/>
  <c r="O32" i="98"/>
  <c r="O33" i="98"/>
  <c r="O34" i="98"/>
  <c r="O35" i="98"/>
  <c r="O36" i="98"/>
  <c r="O37" i="98"/>
  <c r="O6" i="98"/>
  <c r="N7" i="98"/>
  <c r="N8" i="98"/>
  <c r="N9" i="98"/>
  <c r="N10" i="98"/>
  <c r="N11" i="98"/>
  <c r="N12" i="98"/>
  <c r="N13" i="98"/>
  <c r="N14" i="98"/>
  <c r="N15" i="98"/>
  <c r="N16" i="98"/>
  <c r="N17" i="98"/>
  <c r="N18" i="98"/>
  <c r="N19" i="98"/>
  <c r="N20" i="98"/>
  <c r="N21" i="98"/>
  <c r="N22" i="98"/>
  <c r="N23" i="98"/>
  <c r="N24" i="98"/>
  <c r="N25" i="98"/>
  <c r="N26" i="98"/>
  <c r="N27" i="98"/>
  <c r="N28" i="98"/>
  <c r="N29" i="98"/>
  <c r="N30" i="98"/>
  <c r="N31" i="98"/>
  <c r="N32" i="98"/>
  <c r="N33" i="98"/>
  <c r="N34" i="98"/>
  <c r="N35" i="98"/>
  <c r="N36" i="98"/>
  <c r="N37" i="98"/>
  <c r="N6" i="98"/>
  <c r="J7" i="98"/>
  <c r="J8" i="98"/>
  <c r="J9" i="98"/>
  <c r="J10" i="98"/>
  <c r="J11" i="98"/>
  <c r="J12" i="98"/>
  <c r="J13" i="98"/>
  <c r="J14" i="98"/>
  <c r="J15" i="98"/>
  <c r="J16" i="98"/>
  <c r="J17" i="98"/>
  <c r="J18" i="98"/>
  <c r="J19" i="98"/>
  <c r="J20" i="98"/>
  <c r="J21" i="98"/>
  <c r="J22" i="98"/>
  <c r="J23" i="98"/>
  <c r="J24" i="98"/>
  <c r="J25" i="98"/>
  <c r="J26" i="98"/>
  <c r="J27" i="98"/>
  <c r="J28" i="98"/>
  <c r="J29" i="98"/>
  <c r="J30" i="98"/>
  <c r="J31" i="98"/>
  <c r="J32" i="98"/>
  <c r="J33" i="98"/>
  <c r="J34" i="98"/>
  <c r="J35" i="98"/>
  <c r="J36" i="98"/>
  <c r="J37" i="98"/>
  <c r="J6" i="98"/>
  <c r="R7" i="97"/>
  <c r="R8" i="97"/>
  <c r="R9" i="97"/>
  <c r="R10" i="97"/>
  <c r="R11" i="97"/>
  <c r="R12" i="97"/>
  <c r="R13" i="97"/>
  <c r="R14" i="97"/>
  <c r="R15" i="97"/>
  <c r="R16" i="97"/>
  <c r="R17" i="97"/>
  <c r="R18" i="97"/>
  <c r="R19" i="97"/>
  <c r="R20" i="97"/>
  <c r="R21" i="97"/>
  <c r="R22" i="97"/>
  <c r="R23" i="97"/>
  <c r="R24" i="97"/>
  <c r="R25" i="97"/>
  <c r="R26" i="97"/>
  <c r="R27" i="97"/>
  <c r="R28" i="97"/>
  <c r="R29" i="97"/>
  <c r="R30" i="97"/>
  <c r="R31" i="97"/>
  <c r="R32" i="97"/>
  <c r="R33" i="97"/>
  <c r="R34" i="97"/>
  <c r="R35" i="97"/>
  <c r="R36" i="97"/>
  <c r="R37" i="97"/>
  <c r="R38" i="97"/>
  <c r="R39" i="97"/>
  <c r="R40" i="97"/>
  <c r="R41" i="97"/>
  <c r="R42" i="97"/>
  <c r="R43" i="97"/>
  <c r="R44" i="97"/>
  <c r="R45" i="97"/>
  <c r="R46" i="97"/>
  <c r="R47" i="97"/>
  <c r="R48" i="97"/>
  <c r="R49" i="97"/>
  <c r="R50" i="97"/>
  <c r="R51" i="97"/>
  <c r="R52" i="97"/>
  <c r="R53" i="97"/>
  <c r="R54" i="97"/>
  <c r="R55" i="97"/>
  <c r="R56" i="97"/>
  <c r="R57" i="97"/>
  <c r="R58" i="97"/>
  <c r="R59" i="97"/>
  <c r="R60" i="97"/>
  <c r="R61" i="97"/>
  <c r="R62" i="97"/>
  <c r="R63" i="97"/>
  <c r="R64" i="97"/>
  <c r="R65" i="97"/>
  <c r="R66" i="97"/>
  <c r="R67" i="97"/>
  <c r="R68" i="97"/>
  <c r="R69" i="97"/>
  <c r="R70" i="97"/>
  <c r="R71" i="97"/>
  <c r="R72" i="97"/>
  <c r="R73" i="97"/>
  <c r="R74" i="97"/>
  <c r="R75" i="97"/>
  <c r="R76" i="97"/>
  <c r="R77" i="97"/>
  <c r="R78" i="97"/>
  <c r="R79" i="97"/>
  <c r="R80" i="97"/>
  <c r="R81" i="97"/>
  <c r="R82" i="97"/>
  <c r="R83" i="97"/>
  <c r="R84" i="97"/>
  <c r="R85" i="97"/>
  <c r="R86" i="97"/>
  <c r="R87" i="97"/>
  <c r="R88" i="97"/>
  <c r="R89" i="97"/>
  <c r="R90" i="97"/>
  <c r="R91" i="97"/>
  <c r="R92" i="97"/>
  <c r="R93" i="97"/>
  <c r="R94" i="97"/>
  <c r="R95" i="97"/>
  <c r="R96" i="97"/>
  <c r="R97" i="97"/>
  <c r="R98" i="97"/>
  <c r="R99" i="97"/>
  <c r="R100" i="97"/>
  <c r="R101" i="97"/>
  <c r="R102" i="97"/>
  <c r="R103" i="97"/>
  <c r="R104" i="97"/>
  <c r="R105" i="97"/>
  <c r="R106" i="97"/>
  <c r="R107" i="97"/>
  <c r="R108" i="97"/>
  <c r="R109" i="97"/>
  <c r="R110" i="97"/>
  <c r="R111" i="97"/>
  <c r="R112" i="97"/>
  <c r="R113" i="97"/>
  <c r="R114" i="97"/>
  <c r="R115" i="97"/>
  <c r="R116" i="97"/>
  <c r="R117" i="97"/>
  <c r="R118" i="97"/>
  <c r="R119" i="97"/>
  <c r="R120" i="97"/>
  <c r="R121" i="97"/>
  <c r="R122" i="97"/>
  <c r="R123" i="97"/>
  <c r="R124" i="97"/>
  <c r="R125" i="97"/>
  <c r="R126" i="97"/>
  <c r="R127" i="97"/>
  <c r="R128" i="97"/>
  <c r="R6" i="97"/>
  <c r="Q7" i="97"/>
  <c r="Q8" i="97"/>
  <c r="Q9" i="97"/>
  <c r="Q10" i="97"/>
  <c r="Q11" i="97"/>
  <c r="Q12" i="97"/>
  <c r="Q13" i="97"/>
  <c r="Q14" i="97"/>
  <c r="Q15" i="97"/>
  <c r="Q16" i="97"/>
  <c r="Q17" i="97"/>
  <c r="Q18" i="97"/>
  <c r="Q19" i="97"/>
  <c r="Q20" i="97"/>
  <c r="Q21" i="97"/>
  <c r="Q22" i="97"/>
  <c r="Q23" i="97"/>
  <c r="Q24" i="97"/>
  <c r="Q25" i="97"/>
  <c r="Q26" i="97"/>
  <c r="Q27" i="97"/>
  <c r="Q28" i="97"/>
  <c r="Q29" i="97"/>
  <c r="Q30" i="97"/>
  <c r="Q31" i="97"/>
  <c r="Q32" i="97"/>
  <c r="Q33" i="97"/>
  <c r="Q34" i="97"/>
  <c r="Q35" i="97"/>
  <c r="Q36" i="97"/>
  <c r="Q37" i="97"/>
  <c r="Q38" i="97"/>
  <c r="Q39" i="97"/>
  <c r="Q40" i="97"/>
  <c r="Q41" i="97"/>
  <c r="Q42" i="97"/>
  <c r="Q43" i="97"/>
  <c r="Q44" i="97"/>
  <c r="Q45" i="97"/>
  <c r="Q46" i="97"/>
  <c r="Q47" i="97"/>
  <c r="Q48" i="97"/>
  <c r="Q49" i="97"/>
  <c r="Q50" i="97"/>
  <c r="Q51" i="97"/>
  <c r="Q52" i="97"/>
  <c r="Q53" i="97"/>
  <c r="Q54" i="97"/>
  <c r="Q55" i="97"/>
  <c r="Q56" i="97"/>
  <c r="Q57" i="97"/>
  <c r="Q58" i="97"/>
  <c r="Q59" i="97"/>
  <c r="Q60" i="97"/>
  <c r="Q61" i="97"/>
  <c r="Q62" i="97"/>
  <c r="Q63" i="97"/>
  <c r="Q64" i="97"/>
  <c r="Q65" i="97"/>
  <c r="Q66" i="97"/>
  <c r="Q67" i="97"/>
  <c r="Q68" i="97"/>
  <c r="Q69" i="97"/>
  <c r="Q70" i="97"/>
  <c r="Q71" i="97"/>
  <c r="Q72" i="97"/>
  <c r="Q73" i="97"/>
  <c r="Q74" i="97"/>
  <c r="Q75" i="97"/>
  <c r="Q76" i="97"/>
  <c r="Q77" i="97"/>
  <c r="Q78" i="97"/>
  <c r="Q79" i="97"/>
  <c r="Q80" i="97"/>
  <c r="Q81" i="97"/>
  <c r="Q82" i="97"/>
  <c r="Q83" i="97"/>
  <c r="Q84" i="97"/>
  <c r="Q85" i="97"/>
  <c r="Q86" i="97"/>
  <c r="Q87" i="97"/>
  <c r="Q88" i="97"/>
  <c r="Q89" i="97"/>
  <c r="Q90" i="97"/>
  <c r="Q91" i="97"/>
  <c r="Q92" i="97"/>
  <c r="Q93" i="97"/>
  <c r="Q94" i="97"/>
  <c r="Q95" i="97"/>
  <c r="Q96" i="97"/>
  <c r="Q97" i="97"/>
  <c r="Q98" i="97"/>
  <c r="Q99" i="97"/>
  <c r="Q100" i="97"/>
  <c r="Q101" i="97"/>
  <c r="Q102" i="97"/>
  <c r="Q103" i="97"/>
  <c r="Q104" i="97"/>
  <c r="Q105" i="97"/>
  <c r="Q106" i="97"/>
  <c r="Q107" i="97"/>
  <c r="Q108" i="97"/>
  <c r="Q109" i="97"/>
  <c r="Q110" i="97"/>
  <c r="Q111" i="97"/>
  <c r="Q112" i="97"/>
  <c r="Q113" i="97"/>
  <c r="Q114" i="97"/>
  <c r="Q115" i="97"/>
  <c r="Q116" i="97"/>
  <c r="Q117" i="97"/>
  <c r="Q118" i="97"/>
  <c r="Q119" i="97"/>
  <c r="Q120" i="97"/>
  <c r="Q121" i="97"/>
  <c r="Q122" i="97"/>
  <c r="Q123" i="97"/>
  <c r="Q124" i="97"/>
  <c r="Q125" i="97"/>
  <c r="Q126" i="97"/>
  <c r="Q127" i="97"/>
  <c r="Q128" i="97"/>
  <c r="Q6" i="97"/>
  <c r="P7" i="97"/>
  <c r="P8" i="97"/>
  <c r="P9" i="97"/>
  <c r="P10" i="97"/>
  <c r="P11" i="97"/>
  <c r="P12" i="97"/>
  <c r="P13" i="97"/>
  <c r="P14" i="97"/>
  <c r="P15" i="97"/>
  <c r="P16" i="97"/>
  <c r="P17" i="97"/>
  <c r="P18" i="97"/>
  <c r="P19" i="97"/>
  <c r="P20" i="97"/>
  <c r="P21" i="97"/>
  <c r="P22" i="97"/>
  <c r="P23" i="97"/>
  <c r="P24" i="97"/>
  <c r="P25" i="97"/>
  <c r="P26" i="97"/>
  <c r="P27" i="97"/>
  <c r="P28" i="97"/>
  <c r="P29" i="97"/>
  <c r="P30" i="97"/>
  <c r="P31" i="97"/>
  <c r="P32" i="97"/>
  <c r="P33" i="97"/>
  <c r="P34" i="97"/>
  <c r="P35" i="97"/>
  <c r="P36" i="97"/>
  <c r="P37" i="97"/>
  <c r="P38" i="97"/>
  <c r="P39" i="97"/>
  <c r="P40" i="97"/>
  <c r="P41" i="97"/>
  <c r="P42" i="97"/>
  <c r="P43" i="97"/>
  <c r="P44" i="97"/>
  <c r="P45" i="97"/>
  <c r="P46" i="97"/>
  <c r="P47" i="97"/>
  <c r="P48" i="97"/>
  <c r="P49" i="97"/>
  <c r="P50" i="97"/>
  <c r="P51" i="97"/>
  <c r="P52" i="97"/>
  <c r="P53" i="97"/>
  <c r="P54" i="97"/>
  <c r="P55" i="97"/>
  <c r="P56" i="97"/>
  <c r="P57" i="97"/>
  <c r="P58" i="97"/>
  <c r="P59" i="97"/>
  <c r="P60" i="97"/>
  <c r="P61" i="97"/>
  <c r="P62" i="97"/>
  <c r="P63" i="97"/>
  <c r="P64" i="97"/>
  <c r="P65" i="97"/>
  <c r="P66" i="97"/>
  <c r="P67" i="97"/>
  <c r="P68" i="97"/>
  <c r="P69" i="97"/>
  <c r="P70" i="97"/>
  <c r="P71" i="97"/>
  <c r="P72" i="97"/>
  <c r="P73" i="97"/>
  <c r="P74" i="97"/>
  <c r="P75" i="97"/>
  <c r="P76" i="97"/>
  <c r="P77" i="97"/>
  <c r="P78" i="97"/>
  <c r="P79" i="97"/>
  <c r="P80" i="97"/>
  <c r="P81" i="97"/>
  <c r="P82" i="97"/>
  <c r="P83" i="97"/>
  <c r="P84" i="97"/>
  <c r="P85" i="97"/>
  <c r="P86" i="97"/>
  <c r="P87" i="97"/>
  <c r="P88" i="97"/>
  <c r="P89" i="97"/>
  <c r="P90" i="97"/>
  <c r="P91" i="97"/>
  <c r="P92" i="97"/>
  <c r="P93" i="97"/>
  <c r="P94" i="97"/>
  <c r="P95" i="97"/>
  <c r="P96" i="97"/>
  <c r="P97" i="97"/>
  <c r="P98" i="97"/>
  <c r="P99" i="97"/>
  <c r="P100" i="97"/>
  <c r="P101" i="97"/>
  <c r="P102" i="97"/>
  <c r="P103" i="97"/>
  <c r="P104" i="97"/>
  <c r="P105" i="97"/>
  <c r="P106" i="97"/>
  <c r="P107" i="97"/>
  <c r="P108" i="97"/>
  <c r="P109" i="97"/>
  <c r="P110" i="97"/>
  <c r="P111" i="97"/>
  <c r="P112" i="97"/>
  <c r="P113" i="97"/>
  <c r="P114" i="97"/>
  <c r="P115" i="97"/>
  <c r="P116" i="97"/>
  <c r="P117" i="97"/>
  <c r="P118" i="97"/>
  <c r="P119" i="97"/>
  <c r="P120" i="97"/>
  <c r="P121" i="97"/>
  <c r="P122" i="97"/>
  <c r="P123" i="97"/>
  <c r="P124" i="97"/>
  <c r="P125" i="97"/>
  <c r="P126" i="97"/>
  <c r="P127" i="97"/>
  <c r="P128" i="97"/>
  <c r="P6" i="97"/>
  <c r="L7" i="97"/>
  <c r="L8" i="97"/>
  <c r="L9" i="97"/>
  <c r="L10" i="97"/>
  <c r="L11" i="97"/>
  <c r="L12" i="97"/>
  <c r="L13" i="97"/>
  <c r="L14" i="97"/>
  <c r="L15" i="97"/>
  <c r="L16" i="97"/>
  <c r="L17" i="97"/>
  <c r="L18" i="97"/>
  <c r="L19" i="97"/>
  <c r="L20" i="97"/>
  <c r="L21" i="97"/>
  <c r="L22" i="97"/>
  <c r="L23" i="97"/>
  <c r="L24" i="97"/>
  <c r="L25" i="97"/>
  <c r="L26" i="97"/>
  <c r="L27" i="97"/>
  <c r="L28" i="97"/>
  <c r="L29" i="97"/>
  <c r="L30" i="97"/>
  <c r="L31" i="97"/>
  <c r="L32" i="97"/>
  <c r="L33" i="97"/>
  <c r="L34" i="97"/>
  <c r="L35" i="97"/>
  <c r="L36" i="97"/>
  <c r="L37" i="97"/>
  <c r="L38" i="97"/>
  <c r="L39" i="97"/>
  <c r="L40" i="97"/>
  <c r="L41" i="97"/>
  <c r="L42" i="97"/>
  <c r="L43" i="97"/>
  <c r="L44" i="97"/>
  <c r="L45" i="97"/>
  <c r="L46" i="97"/>
  <c r="L47" i="97"/>
  <c r="L48" i="97"/>
  <c r="L49" i="97"/>
  <c r="L50" i="97"/>
  <c r="L51" i="97"/>
  <c r="L52" i="97"/>
  <c r="L53" i="97"/>
  <c r="L54" i="97"/>
  <c r="L55" i="97"/>
  <c r="L56" i="97"/>
  <c r="L57" i="97"/>
  <c r="L58" i="97"/>
  <c r="L59" i="97"/>
  <c r="L60" i="97"/>
  <c r="L61" i="97"/>
  <c r="L62" i="97"/>
  <c r="L63" i="97"/>
  <c r="L64" i="97"/>
  <c r="L65" i="97"/>
  <c r="L66" i="97"/>
  <c r="L67" i="97"/>
  <c r="L68" i="97"/>
  <c r="L69" i="97"/>
  <c r="L70" i="97"/>
  <c r="L71" i="97"/>
  <c r="L72" i="97"/>
  <c r="L73" i="97"/>
  <c r="L74" i="97"/>
  <c r="L75" i="97"/>
  <c r="L76" i="97"/>
  <c r="L77" i="97"/>
  <c r="L78" i="97"/>
  <c r="L79" i="97"/>
  <c r="L80" i="97"/>
  <c r="L81" i="97"/>
  <c r="L82" i="97"/>
  <c r="L83" i="97"/>
  <c r="L84" i="97"/>
  <c r="L85" i="97"/>
  <c r="L86" i="97"/>
  <c r="L87" i="97"/>
  <c r="L88" i="97"/>
  <c r="L89" i="97"/>
  <c r="L90" i="97"/>
  <c r="L91" i="97"/>
  <c r="L92" i="97"/>
  <c r="L93" i="97"/>
  <c r="L94" i="97"/>
  <c r="L95" i="97"/>
  <c r="L96" i="97"/>
  <c r="L97" i="97"/>
  <c r="L98" i="97"/>
  <c r="L99" i="97"/>
  <c r="L100" i="97"/>
  <c r="L101" i="97"/>
  <c r="L102" i="97"/>
  <c r="L103" i="97"/>
  <c r="L104" i="97"/>
  <c r="L105" i="97"/>
  <c r="L106" i="97"/>
  <c r="L107" i="97"/>
  <c r="L108" i="97"/>
  <c r="L109" i="97"/>
  <c r="L110" i="97"/>
  <c r="L111" i="97"/>
  <c r="L112" i="97"/>
  <c r="L113" i="97"/>
  <c r="L114" i="97"/>
  <c r="L115" i="97"/>
  <c r="L116" i="97"/>
  <c r="L117" i="97"/>
  <c r="L118" i="97"/>
  <c r="L119" i="97"/>
  <c r="L120" i="97"/>
  <c r="L121" i="97"/>
  <c r="L122" i="97"/>
  <c r="L123" i="97"/>
  <c r="L124" i="97"/>
  <c r="L125" i="97"/>
  <c r="L126" i="97"/>
  <c r="L127" i="97"/>
  <c r="L128" i="97"/>
  <c r="L6" i="97"/>
  <c r="P7" i="96"/>
  <c r="P8" i="96"/>
  <c r="P9" i="96"/>
  <c r="P10" i="96"/>
  <c r="P11" i="96"/>
  <c r="P12" i="96"/>
  <c r="P13" i="96"/>
  <c r="P14" i="96"/>
  <c r="P15" i="96"/>
  <c r="P16" i="96"/>
  <c r="P17" i="96"/>
  <c r="P18" i="96"/>
  <c r="P19" i="96"/>
  <c r="P20" i="96"/>
  <c r="P21" i="96"/>
  <c r="P22" i="96"/>
  <c r="P23" i="96"/>
  <c r="P24" i="96"/>
  <c r="P25" i="96"/>
  <c r="P26" i="96"/>
  <c r="P27" i="96"/>
  <c r="P28" i="96"/>
  <c r="P29" i="96"/>
  <c r="P30" i="96"/>
  <c r="P31" i="96"/>
  <c r="P32" i="96"/>
  <c r="P33" i="96"/>
  <c r="P6" i="96"/>
  <c r="O7" i="96"/>
  <c r="O8" i="96"/>
  <c r="O9" i="96"/>
  <c r="O10" i="96"/>
  <c r="O11" i="96"/>
  <c r="O12" i="96"/>
  <c r="O13" i="96"/>
  <c r="O14" i="96"/>
  <c r="O15" i="96"/>
  <c r="O16" i="96"/>
  <c r="O17" i="96"/>
  <c r="O18" i="96"/>
  <c r="O19" i="96"/>
  <c r="O20" i="96"/>
  <c r="O21" i="96"/>
  <c r="O22" i="96"/>
  <c r="O23" i="96"/>
  <c r="O24" i="96"/>
  <c r="O25" i="96"/>
  <c r="O26" i="96"/>
  <c r="O27" i="96"/>
  <c r="O28" i="96"/>
  <c r="O29" i="96"/>
  <c r="O30" i="96"/>
  <c r="O31" i="96"/>
  <c r="O32" i="96"/>
  <c r="O33" i="96"/>
  <c r="O6" i="96"/>
  <c r="N7" i="96"/>
  <c r="N8" i="96"/>
  <c r="N9" i="96"/>
  <c r="N10" i="96"/>
  <c r="N11" i="96"/>
  <c r="N12" i="96"/>
  <c r="N13" i="96"/>
  <c r="N14" i="96"/>
  <c r="N15" i="96"/>
  <c r="N16" i="96"/>
  <c r="N17" i="96"/>
  <c r="N18" i="96"/>
  <c r="N19" i="96"/>
  <c r="N20" i="96"/>
  <c r="N21" i="96"/>
  <c r="N22" i="96"/>
  <c r="N23" i="96"/>
  <c r="N24" i="96"/>
  <c r="N25" i="96"/>
  <c r="N26" i="96"/>
  <c r="N27" i="96"/>
  <c r="N28" i="96"/>
  <c r="N29" i="96"/>
  <c r="N30" i="96"/>
  <c r="N31" i="96"/>
  <c r="N32" i="96"/>
  <c r="N33" i="96"/>
  <c r="N6" i="96"/>
  <c r="J7" i="96"/>
  <c r="J8" i="96"/>
  <c r="J9" i="96"/>
  <c r="J10" i="96"/>
  <c r="J11" i="96"/>
  <c r="J12" i="96"/>
  <c r="J13" i="96"/>
  <c r="J14" i="96"/>
  <c r="J15" i="96"/>
  <c r="J16" i="96"/>
  <c r="J17" i="96"/>
  <c r="J18" i="96"/>
  <c r="J19" i="96"/>
  <c r="J20" i="96"/>
  <c r="J21" i="96"/>
  <c r="J22" i="96"/>
  <c r="J23" i="96"/>
  <c r="J24" i="96"/>
  <c r="J25" i="96"/>
  <c r="J26" i="96"/>
  <c r="J27" i="96"/>
  <c r="J28" i="96"/>
  <c r="J29" i="96"/>
  <c r="J30" i="96"/>
  <c r="J31" i="96"/>
  <c r="J32" i="96"/>
  <c r="J33" i="96"/>
  <c r="J6" i="96"/>
  <c r="R7" i="95"/>
  <c r="R8" i="95"/>
  <c r="R9" i="95"/>
  <c r="R10" i="95"/>
  <c r="R11" i="95"/>
  <c r="R12" i="95"/>
  <c r="R13" i="95"/>
  <c r="R14" i="95"/>
  <c r="R15" i="95"/>
  <c r="R16" i="95"/>
  <c r="R17" i="95"/>
  <c r="R18" i="95"/>
  <c r="R19" i="95"/>
  <c r="R20" i="95"/>
  <c r="R21" i="95"/>
  <c r="R22" i="95"/>
  <c r="R23" i="95"/>
  <c r="R24" i="95"/>
  <c r="R25" i="95"/>
  <c r="R26" i="95"/>
  <c r="R27" i="95"/>
  <c r="R28" i="95"/>
  <c r="R29" i="95"/>
  <c r="R30" i="95"/>
  <c r="R31" i="95"/>
  <c r="R32" i="95"/>
  <c r="R33" i="95"/>
  <c r="R34" i="95"/>
  <c r="R35" i="95"/>
  <c r="R36" i="95"/>
  <c r="R37" i="95"/>
  <c r="R38" i="95"/>
  <c r="R39" i="95"/>
  <c r="R40" i="95"/>
  <c r="R41" i="95"/>
  <c r="R42" i="95"/>
  <c r="R43" i="95"/>
  <c r="R44" i="95"/>
  <c r="R45" i="95"/>
  <c r="R46" i="95"/>
  <c r="R47" i="95"/>
  <c r="R48" i="95"/>
  <c r="R49" i="95"/>
  <c r="R50" i="95"/>
  <c r="R51" i="95"/>
  <c r="R52" i="95"/>
  <c r="R53" i="95"/>
  <c r="R54" i="95"/>
  <c r="R55" i="95"/>
  <c r="R56" i="95"/>
  <c r="R57" i="95"/>
  <c r="R58" i="95"/>
  <c r="R59" i="95"/>
  <c r="R60" i="95"/>
  <c r="R61" i="95"/>
  <c r="R62" i="95"/>
  <c r="R63" i="95"/>
  <c r="R64" i="95"/>
  <c r="R65" i="95"/>
  <c r="R66" i="95"/>
  <c r="R67" i="95"/>
  <c r="R68" i="95"/>
  <c r="R69" i="95"/>
  <c r="R70" i="95"/>
  <c r="R71" i="95"/>
  <c r="R72" i="95"/>
  <c r="R73" i="95"/>
  <c r="R74" i="95"/>
  <c r="R75" i="95"/>
  <c r="R76" i="95"/>
  <c r="R77" i="95"/>
  <c r="R78" i="95"/>
  <c r="R79" i="95"/>
  <c r="R80" i="95"/>
  <c r="R81" i="95"/>
  <c r="R82" i="95"/>
  <c r="R83" i="95"/>
  <c r="R84" i="95"/>
  <c r="R85" i="95"/>
  <c r="R86" i="95"/>
  <c r="R87" i="95"/>
  <c r="R88" i="95"/>
  <c r="R89" i="95"/>
  <c r="R90" i="95"/>
  <c r="R91" i="95"/>
  <c r="R92" i="95"/>
  <c r="R93" i="95"/>
  <c r="R94" i="95"/>
  <c r="R95" i="95"/>
  <c r="R96" i="95"/>
  <c r="R97" i="95"/>
  <c r="R98" i="95"/>
  <c r="R99" i="95"/>
  <c r="R100" i="95"/>
  <c r="R101" i="95"/>
  <c r="R102" i="95"/>
  <c r="R103" i="95"/>
  <c r="R104" i="95"/>
  <c r="R105" i="95"/>
  <c r="R106" i="95"/>
  <c r="R107" i="95"/>
  <c r="R108" i="95"/>
  <c r="R109" i="95"/>
  <c r="R110" i="95"/>
  <c r="R111" i="95"/>
  <c r="R112" i="95"/>
  <c r="R113" i="95"/>
  <c r="R114" i="95"/>
  <c r="R115" i="95"/>
  <c r="R116" i="95"/>
  <c r="R117" i="95"/>
  <c r="R118" i="95"/>
  <c r="R119" i="95"/>
  <c r="R120" i="95"/>
  <c r="R121" i="95"/>
  <c r="R122" i="95"/>
  <c r="R123" i="95"/>
  <c r="R124" i="95"/>
  <c r="R125" i="95"/>
  <c r="R126" i="95"/>
  <c r="R127" i="95"/>
  <c r="R128" i="95"/>
  <c r="R129" i="95"/>
  <c r="R130" i="95"/>
  <c r="R6" i="95"/>
  <c r="Q7" i="95"/>
  <c r="Q8" i="95"/>
  <c r="Q9" i="95"/>
  <c r="Q10" i="95"/>
  <c r="Q11" i="95"/>
  <c r="Q12" i="95"/>
  <c r="Q13" i="95"/>
  <c r="Q14" i="95"/>
  <c r="Q15" i="95"/>
  <c r="Q16" i="95"/>
  <c r="Q17" i="95"/>
  <c r="Q18" i="95"/>
  <c r="Q19" i="95"/>
  <c r="Q20" i="95"/>
  <c r="Q21" i="95"/>
  <c r="Q22" i="95"/>
  <c r="Q23" i="95"/>
  <c r="Q24" i="95"/>
  <c r="Q25" i="95"/>
  <c r="Q26" i="95"/>
  <c r="Q27" i="95"/>
  <c r="Q28" i="95"/>
  <c r="Q29" i="95"/>
  <c r="Q30" i="95"/>
  <c r="Q31" i="95"/>
  <c r="Q32" i="95"/>
  <c r="Q33" i="95"/>
  <c r="Q34" i="95"/>
  <c r="Q35" i="95"/>
  <c r="Q36" i="95"/>
  <c r="Q37" i="95"/>
  <c r="Q38" i="95"/>
  <c r="Q39" i="95"/>
  <c r="Q40" i="95"/>
  <c r="Q41" i="95"/>
  <c r="Q42" i="95"/>
  <c r="Q43" i="95"/>
  <c r="Q44" i="95"/>
  <c r="Q45" i="95"/>
  <c r="Q46" i="95"/>
  <c r="Q47" i="95"/>
  <c r="Q48" i="95"/>
  <c r="Q49" i="95"/>
  <c r="Q50" i="95"/>
  <c r="Q51" i="95"/>
  <c r="Q52" i="95"/>
  <c r="Q53" i="95"/>
  <c r="Q54" i="95"/>
  <c r="Q55" i="95"/>
  <c r="Q56" i="95"/>
  <c r="Q57" i="95"/>
  <c r="Q58" i="95"/>
  <c r="Q59" i="95"/>
  <c r="Q60" i="95"/>
  <c r="Q61" i="95"/>
  <c r="Q62" i="95"/>
  <c r="Q63" i="95"/>
  <c r="Q64" i="95"/>
  <c r="Q65" i="95"/>
  <c r="Q66" i="95"/>
  <c r="Q67" i="95"/>
  <c r="Q68" i="95"/>
  <c r="Q69" i="95"/>
  <c r="Q70" i="95"/>
  <c r="Q71" i="95"/>
  <c r="Q72" i="95"/>
  <c r="Q73" i="95"/>
  <c r="Q74" i="95"/>
  <c r="Q75" i="95"/>
  <c r="Q76" i="95"/>
  <c r="Q77" i="95"/>
  <c r="Q78" i="95"/>
  <c r="Q79" i="95"/>
  <c r="Q80" i="95"/>
  <c r="Q81" i="95"/>
  <c r="Q82" i="95"/>
  <c r="Q83" i="95"/>
  <c r="Q84" i="95"/>
  <c r="Q85" i="95"/>
  <c r="Q86" i="95"/>
  <c r="Q87" i="95"/>
  <c r="Q88" i="95"/>
  <c r="Q89" i="95"/>
  <c r="Q90" i="95"/>
  <c r="Q91" i="95"/>
  <c r="Q92" i="95"/>
  <c r="Q93" i="95"/>
  <c r="Q94" i="95"/>
  <c r="Q95" i="95"/>
  <c r="Q96" i="95"/>
  <c r="Q97" i="95"/>
  <c r="Q98" i="95"/>
  <c r="Q99" i="95"/>
  <c r="Q100" i="95"/>
  <c r="Q101" i="95"/>
  <c r="Q102" i="95"/>
  <c r="Q103" i="95"/>
  <c r="Q104" i="95"/>
  <c r="Q105" i="95"/>
  <c r="Q106" i="95"/>
  <c r="Q107" i="95"/>
  <c r="Q108" i="95"/>
  <c r="Q109" i="95"/>
  <c r="Q110" i="95"/>
  <c r="Q111" i="95"/>
  <c r="Q112" i="95"/>
  <c r="Q113" i="95"/>
  <c r="Q114" i="95"/>
  <c r="Q115" i="95"/>
  <c r="Q116" i="95"/>
  <c r="Q117" i="95"/>
  <c r="Q118" i="95"/>
  <c r="Q119" i="95"/>
  <c r="Q120" i="95"/>
  <c r="Q121" i="95"/>
  <c r="Q122" i="95"/>
  <c r="Q123" i="95"/>
  <c r="Q124" i="95"/>
  <c r="Q125" i="95"/>
  <c r="Q126" i="95"/>
  <c r="Q127" i="95"/>
  <c r="Q128" i="95"/>
  <c r="Q129" i="95"/>
  <c r="Q130" i="95"/>
  <c r="Q6" i="95"/>
  <c r="P7" i="95"/>
  <c r="P8" i="95"/>
  <c r="P9" i="95"/>
  <c r="P10" i="95"/>
  <c r="P11" i="95"/>
  <c r="P12" i="95"/>
  <c r="P13" i="95"/>
  <c r="P14" i="95"/>
  <c r="P15" i="95"/>
  <c r="P16" i="95"/>
  <c r="P17" i="95"/>
  <c r="P18" i="95"/>
  <c r="P19" i="95"/>
  <c r="P20" i="95"/>
  <c r="P21" i="95"/>
  <c r="P22" i="95"/>
  <c r="P23" i="95"/>
  <c r="P24" i="95"/>
  <c r="P25" i="95"/>
  <c r="P26" i="95"/>
  <c r="P27" i="95"/>
  <c r="P28" i="95"/>
  <c r="P29" i="95"/>
  <c r="P30" i="95"/>
  <c r="P31" i="95"/>
  <c r="P32" i="95"/>
  <c r="P33" i="95"/>
  <c r="P34" i="95"/>
  <c r="P35" i="95"/>
  <c r="P36" i="95"/>
  <c r="P37" i="95"/>
  <c r="P38" i="95"/>
  <c r="P39" i="95"/>
  <c r="P40" i="95"/>
  <c r="P41" i="95"/>
  <c r="P42" i="95"/>
  <c r="P43" i="95"/>
  <c r="P44" i="95"/>
  <c r="P45" i="95"/>
  <c r="P46" i="95"/>
  <c r="P47" i="95"/>
  <c r="P48" i="95"/>
  <c r="P49" i="95"/>
  <c r="P50" i="95"/>
  <c r="P51" i="95"/>
  <c r="P52" i="95"/>
  <c r="P53" i="95"/>
  <c r="P54" i="95"/>
  <c r="P55" i="95"/>
  <c r="P56" i="95"/>
  <c r="P57" i="95"/>
  <c r="P58" i="95"/>
  <c r="P59" i="95"/>
  <c r="P60" i="95"/>
  <c r="P61" i="95"/>
  <c r="P62" i="95"/>
  <c r="P63" i="95"/>
  <c r="P64" i="95"/>
  <c r="P65" i="95"/>
  <c r="P66" i="95"/>
  <c r="P67" i="95"/>
  <c r="P68" i="95"/>
  <c r="P69" i="95"/>
  <c r="P70" i="95"/>
  <c r="P71" i="95"/>
  <c r="P72" i="95"/>
  <c r="P73" i="95"/>
  <c r="P74" i="95"/>
  <c r="P75" i="95"/>
  <c r="P76" i="95"/>
  <c r="P77" i="95"/>
  <c r="P78" i="95"/>
  <c r="P79" i="95"/>
  <c r="P80" i="95"/>
  <c r="P81" i="95"/>
  <c r="P82" i="95"/>
  <c r="P83" i="95"/>
  <c r="P84" i="95"/>
  <c r="P85" i="95"/>
  <c r="P86" i="95"/>
  <c r="P87" i="95"/>
  <c r="P88" i="95"/>
  <c r="P89" i="95"/>
  <c r="P90" i="95"/>
  <c r="P91" i="95"/>
  <c r="P92" i="95"/>
  <c r="P93" i="95"/>
  <c r="P94" i="95"/>
  <c r="P95" i="95"/>
  <c r="P96" i="95"/>
  <c r="P97" i="95"/>
  <c r="P98" i="95"/>
  <c r="P99" i="95"/>
  <c r="P100" i="95"/>
  <c r="P101" i="95"/>
  <c r="P102" i="95"/>
  <c r="P103" i="95"/>
  <c r="P104" i="95"/>
  <c r="P105" i="95"/>
  <c r="P106" i="95"/>
  <c r="P107" i="95"/>
  <c r="P108" i="95"/>
  <c r="P109" i="95"/>
  <c r="P110" i="95"/>
  <c r="P111" i="95"/>
  <c r="P112" i="95"/>
  <c r="P113" i="95"/>
  <c r="P114" i="95"/>
  <c r="P115" i="95"/>
  <c r="P116" i="95"/>
  <c r="P117" i="95"/>
  <c r="P118" i="95"/>
  <c r="P119" i="95"/>
  <c r="P120" i="95"/>
  <c r="P121" i="95"/>
  <c r="P122" i="95"/>
  <c r="P123" i="95"/>
  <c r="P124" i="95"/>
  <c r="P125" i="95"/>
  <c r="P126" i="95"/>
  <c r="P127" i="95"/>
  <c r="P128" i="95"/>
  <c r="P129" i="95"/>
  <c r="P130" i="95"/>
  <c r="P6" i="95"/>
  <c r="L7" i="95"/>
  <c r="L8" i="95"/>
  <c r="L9" i="95"/>
  <c r="L10" i="95"/>
  <c r="L11" i="95"/>
  <c r="L12" i="95"/>
  <c r="L13" i="95"/>
  <c r="L14" i="95"/>
  <c r="L15" i="95"/>
  <c r="L16" i="95"/>
  <c r="L17" i="95"/>
  <c r="L18" i="95"/>
  <c r="L19" i="95"/>
  <c r="L20" i="95"/>
  <c r="L21" i="95"/>
  <c r="L22" i="95"/>
  <c r="L23" i="95"/>
  <c r="L24" i="95"/>
  <c r="L25" i="95"/>
  <c r="L26" i="95"/>
  <c r="L27" i="95"/>
  <c r="L28" i="95"/>
  <c r="L29" i="95"/>
  <c r="L30" i="95"/>
  <c r="L31" i="95"/>
  <c r="L32" i="95"/>
  <c r="L33" i="95"/>
  <c r="L34" i="95"/>
  <c r="L35" i="95"/>
  <c r="L36" i="95"/>
  <c r="L37" i="95"/>
  <c r="L38" i="95"/>
  <c r="L39" i="95"/>
  <c r="L40" i="95"/>
  <c r="L41" i="95"/>
  <c r="L42" i="95"/>
  <c r="L43" i="95"/>
  <c r="L44" i="95"/>
  <c r="L45" i="95"/>
  <c r="L46" i="95"/>
  <c r="L47" i="95"/>
  <c r="L48" i="95"/>
  <c r="L49" i="95"/>
  <c r="L50" i="95"/>
  <c r="L51" i="95"/>
  <c r="L52" i="95"/>
  <c r="L53" i="95"/>
  <c r="L54" i="95"/>
  <c r="L55" i="95"/>
  <c r="L56" i="95"/>
  <c r="L57" i="95"/>
  <c r="L58" i="95"/>
  <c r="L59" i="95"/>
  <c r="L60" i="95"/>
  <c r="L61" i="95"/>
  <c r="L62" i="95"/>
  <c r="L63" i="95"/>
  <c r="L64" i="95"/>
  <c r="L65" i="95"/>
  <c r="L66" i="95"/>
  <c r="L67" i="95"/>
  <c r="L68" i="95"/>
  <c r="L69" i="95"/>
  <c r="L70" i="95"/>
  <c r="L71" i="95"/>
  <c r="L72" i="95"/>
  <c r="L73" i="95"/>
  <c r="L74" i="95"/>
  <c r="L75" i="95"/>
  <c r="L76" i="95"/>
  <c r="L77" i="95"/>
  <c r="L78" i="95"/>
  <c r="L79" i="95"/>
  <c r="L80" i="95"/>
  <c r="L81" i="95"/>
  <c r="L82" i="95"/>
  <c r="L83" i="95"/>
  <c r="L84" i="95"/>
  <c r="L85" i="95"/>
  <c r="L86" i="95"/>
  <c r="L87" i="95"/>
  <c r="L88" i="95"/>
  <c r="L89" i="95"/>
  <c r="L90" i="95"/>
  <c r="L91" i="95"/>
  <c r="L92" i="95"/>
  <c r="L93" i="95"/>
  <c r="L94" i="95"/>
  <c r="L95" i="95"/>
  <c r="L96" i="95"/>
  <c r="L97" i="95"/>
  <c r="L98" i="95"/>
  <c r="L99" i="95"/>
  <c r="L100" i="95"/>
  <c r="L101" i="95"/>
  <c r="L102" i="95"/>
  <c r="L103" i="95"/>
  <c r="L104" i="95"/>
  <c r="L105" i="95"/>
  <c r="L106" i="95"/>
  <c r="L107" i="95"/>
  <c r="L108" i="95"/>
  <c r="L109" i="95"/>
  <c r="L110" i="95"/>
  <c r="L111" i="95"/>
  <c r="L112" i="95"/>
  <c r="L113" i="95"/>
  <c r="L114" i="95"/>
  <c r="L115" i="95"/>
  <c r="L116" i="95"/>
  <c r="L117" i="95"/>
  <c r="L118" i="95"/>
  <c r="L119" i="95"/>
  <c r="L120" i="95"/>
  <c r="L121" i="95"/>
  <c r="L122" i="95"/>
  <c r="L123" i="95"/>
  <c r="L124" i="95"/>
  <c r="L125" i="95"/>
  <c r="L126" i="95"/>
  <c r="L127" i="95"/>
  <c r="L128" i="95"/>
  <c r="L129" i="95"/>
  <c r="L130" i="95"/>
  <c r="L6" i="95"/>
  <c r="P7" i="94"/>
  <c r="P8" i="94"/>
  <c r="P9" i="94"/>
  <c r="P10" i="94"/>
  <c r="P11" i="94"/>
  <c r="P12" i="94"/>
  <c r="P13" i="94"/>
  <c r="P14" i="94"/>
  <c r="P15" i="94"/>
  <c r="P16" i="94"/>
  <c r="P17" i="94"/>
  <c r="P18" i="94"/>
  <c r="P19" i="94"/>
  <c r="P20" i="94"/>
  <c r="P21" i="94"/>
  <c r="P22" i="94"/>
  <c r="P23" i="94"/>
  <c r="P24" i="94"/>
  <c r="P25" i="94"/>
  <c r="P26" i="94"/>
  <c r="P27" i="94"/>
  <c r="P28" i="94"/>
  <c r="P29" i="94"/>
  <c r="P30" i="94"/>
  <c r="P31" i="94"/>
  <c r="P32" i="94"/>
  <c r="P33" i="94"/>
  <c r="P6" i="94"/>
  <c r="O7" i="94"/>
  <c r="O8" i="94"/>
  <c r="O9" i="94"/>
  <c r="O10" i="94"/>
  <c r="O11" i="94"/>
  <c r="O12" i="94"/>
  <c r="O13" i="94"/>
  <c r="O14" i="94"/>
  <c r="O15" i="94"/>
  <c r="O16" i="94"/>
  <c r="O17" i="94"/>
  <c r="O18" i="94"/>
  <c r="O19" i="94"/>
  <c r="O20" i="94"/>
  <c r="O21" i="94"/>
  <c r="O22" i="94"/>
  <c r="O23" i="94"/>
  <c r="O24" i="94"/>
  <c r="O25" i="94"/>
  <c r="O26" i="94"/>
  <c r="O27" i="94"/>
  <c r="O28" i="94"/>
  <c r="O29" i="94"/>
  <c r="O30" i="94"/>
  <c r="O31" i="94"/>
  <c r="O32" i="94"/>
  <c r="O33" i="94"/>
  <c r="O6" i="94"/>
  <c r="N7" i="94"/>
  <c r="N8" i="94"/>
  <c r="N9" i="94"/>
  <c r="N10" i="94"/>
  <c r="N11" i="94"/>
  <c r="N12" i="94"/>
  <c r="N13" i="94"/>
  <c r="N14" i="94"/>
  <c r="N15" i="94"/>
  <c r="N16" i="94"/>
  <c r="N17" i="94"/>
  <c r="N18" i="94"/>
  <c r="N19" i="94"/>
  <c r="N20" i="94"/>
  <c r="N21" i="94"/>
  <c r="N22" i="94"/>
  <c r="N23" i="94"/>
  <c r="N24" i="94"/>
  <c r="N25" i="94"/>
  <c r="N26" i="94"/>
  <c r="N27" i="94"/>
  <c r="N28" i="94"/>
  <c r="N29" i="94"/>
  <c r="N30" i="94"/>
  <c r="N31" i="94"/>
  <c r="N32" i="94"/>
  <c r="N33" i="94"/>
  <c r="N6" i="94"/>
  <c r="J7" i="94"/>
  <c r="J8" i="94"/>
  <c r="J9" i="94"/>
  <c r="J10" i="94"/>
  <c r="J11" i="94"/>
  <c r="J12" i="94"/>
  <c r="J13" i="94"/>
  <c r="J14" i="94"/>
  <c r="J15" i="94"/>
  <c r="J16" i="94"/>
  <c r="J17" i="94"/>
  <c r="J18" i="94"/>
  <c r="J19" i="94"/>
  <c r="J20" i="94"/>
  <c r="J21" i="94"/>
  <c r="J22" i="94"/>
  <c r="J23" i="94"/>
  <c r="J24" i="94"/>
  <c r="J25" i="94"/>
  <c r="J26" i="94"/>
  <c r="J27" i="94"/>
  <c r="J28" i="94"/>
  <c r="J29" i="94"/>
  <c r="J30" i="94"/>
  <c r="J31" i="94"/>
  <c r="J32" i="94"/>
  <c r="J33" i="94"/>
  <c r="J6" i="94"/>
  <c r="R7" i="93"/>
  <c r="R8" i="93"/>
  <c r="R9" i="93"/>
  <c r="R10" i="93"/>
  <c r="R11" i="93"/>
  <c r="R12" i="93"/>
  <c r="R13" i="93"/>
  <c r="R14" i="93"/>
  <c r="R15" i="93"/>
  <c r="R16" i="93"/>
  <c r="R17" i="93"/>
  <c r="R18" i="93"/>
  <c r="R19" i="93"/>
  <c r="R20" i="93"/>
  <c r="R21" i="93"/>
  <c r="R22" i="93"/>
  <c r="R23" i="93"/>
  <c r="R24" i="93"/>
  <c r="R25" i="93"/>
  <c r="R26" i="93"/>
  <c r="R27" i="93"/>
  <c r="R28" i="93"/>
  <c r="R29" i="93"/>
  <c r="R30" i="93"/>
  <c r="R31" i="93"/>
  <c r="R32" i="93"/>
  <c r="R33" i="93"/>
  <c r="R34" i="93"/>
  <c r="R35" i="93"/>
  <c r="R36" i="93"/>
  <c r="R37" i="93"/>
  <c r="R38" i="93"/>
  <c r="R39" i="93"/>
  <c r="R40" i="93"/>
  <c r="R41" i="93"/>
  <c r="R42" i="93"/>
  <c r="R43" i="93"/>
  <c r="R44" i="93"/>
  <c r="R45" i="93"/>
  <c r="R46" i="93"/>
  <c r="R47" i="93"/>
  <c r="R48" i="93"/>
  <c r="R49" i="93"/>
  <c r="R50" i="93"/>
  <c r="R51" i="93"/>
  <c r="R52" i="93"/>
  <c r="R53" i="93"/>
  <c r="R54" i="93"/>
  <c r="R55" i="93"/>
  <c r="R56" i="93"/>
  <c r="R57" i="93"/>
  <c r="R58" i="93"/>
  <c r="R59" i="93"/>
  <c r="R60" i="93"/>
  <c r="R61" i="93"/>
  <c r="R62" i="93"/>
  <c r="R63" i="93"/>
  <c r="R64" i="93"/>
  <c r="R65" i="93"/>
  <c r="R66" i="93"/>
  <c r="R67" i="93"/>
  <c r="R68" i="93"/>
  <c r="R69" i="93"/>
  <c r="R70" i="93"/>
  <c r="R71" i="93"/>
  <c r="R72" i="93"/>
  <c r="R73" i="93"/>
  <c r="R74" i="93"/>
  <c r="R75" i="93"/>
  <c r="R76" i="93"/>
  <c r="R77" i="93"/>
  <c r="R78" i="93"/>
  <c r="R79" i="93"/>
  <c r="R80" i="93"/>
  <c r="R81" i="93"/>
  <c r="R82" i="93"/>
  <c r="R83" i="93"/>
  <c r="R84" i="93"/>
  <c r="R85" i="93"/>
  <c r="R86" i="93"/>
  <c r="R87" i="93"/>
  <c r="R88" i="93"/>
  <c r="R89" i="93"/>
  <c r="R90" i="93"/>
  <c r="R91" i="93"/>
  <c r="R92" i="93"/>
  <c r="R93" i="93"/>
  <c r="R94" i="93"/>
  <c r="R95" i="93"/>
  <c r="R96" i="93"/>
  <c r="R97" i="93"/>
  <c r="R98" i="93"/>
  <c r="R99" i="93"/>
  <c r="R100" i="93"/>
  <c r="R101" i="93"/>
  <c r="R102" i="93"/>
  <c r="R103" i="93"/>
  <c r="R104" i="93"/>
  <c r="R105" i="93"/>
  <c r="R106" i="93"/>
  <c r="R107" i="93"/>
  <c r="R108" i="93"/>
  <c r="R109" i="93"/>
  <c r="R110" i="93"/>
  <c r="R111" i="93"/>
  <c r="R112" i="93"/>
  <c r="R113" i="93"/>
  <c r="R114" i="93"/>
  <c r="R115" i="93"/>
  <c r="R116" i="93"/>
  <c r="R117" i="93"/>
  <c r="R118" i="93"/>
  <c r="R119" i="93"/>
  <c r="R120" i="93"/>
  <c r="R6" i="93"/>
  <c r="Q7" i="93"/>
  <c r="Q8" i="93"/>
  <c r="Q9" i="93"/>
  <c r="Q10" i="93"/>
  <c r="Q11" i="93"/>
  <c r="Q12" i="93"/>
  <c r="Q13" i="93"/>
  <c r="Q14" i="93"/>
  <c r="Q15" i="93"/>
  <c r="Q16" i="93"/>
  <c r="Q17" i="93"/>
  <c r="Q18" i="93"/>
  <c r="Q19" i="93"/>
  <c r="Q20" i="93"/>
  <c r="Q21" i="93"/>
  <c r="Q22" i="93"/>
  <c r="Q23" i="93"/>
  <c r="Q24" i="93"/>
  <c r="Q25" i="93"/>
  <c r="Q26" i="93"/>
  <c r="Q27" i="93"/>
  <c r="Q28" i="93"/>
  <c r="Q29" i="93"/>
  <c r="Q30" i="93"/>
  <c r="Q31" i="93"/>
  <c r="Q32" i="93"/>
  <c r="Q33" i="93"/>
  <c r="Q34" i="93"/>
  <c r="Q35" i="93"/>
  <c r="Q36" i="93"/>
  <c r="Q37" i="93"/>
  <c r="Q38" i="93"/>
  <c r="Q39" i="93"/>
  <c r="Q40" i="93"/>
  <c r="Q41" i="93"/>
  <c r="Q42" i="93"/>
  <c r="Q43" i="93"/>
  <c r="Q44" i="93"/>
  <c r="Q45" i="93"/>
  <c r="Q46" i="93"/>
  <c r="Q47" i="93"/>
  <c r="Q48" i="93"/>
  <c r="Q49" i="93"/>
  <c r="Q50" i="93"/>
  <c r="Q51" i="93"/>
  <c r="Q52" i="93"/>
  <c r="Q53" i="93"/>
  <c r="Q54" i="93"/>
  <c r="Q55" i="93"/>
  <c r="Q56" i="93"/>
  <c r="Q57" i="93"/>
  <c r="Q58" i="93"/>
  <c r="Q59" i="93"/>
  <c r="Q60" i="93"/>
  <c r="Q61" i="93"/>
  <c r="Q62" i="93"/>
  <c r="Q63" i="93"/>
  <c r="Q64" i="93"/>
  <c r="Q65" i="93"/>
  <c r="Q66" i="93"/>
  <c r="Q67" i="93"/>
  <c r="Q68" i="93"/>
  <c r="Q69" i="93"/>
  <c r="Q70" i="93"/>
  <c r="Q71" i="93"/>
  <c r="Q72" i="93"/>
  <c r="Q73" i="93"/>
  <c r="Q74" i="93"/>
  <c r="Q75" i="93"/>
  <c r="Q76" i="93"/>
  <c r="Q77" i="93"/>
  <c r="Q78" i="93"/>
  <c r="Q79" i="93"/>
  <c r="Q80" i="93"/>
  <c r="Q81" i="93"/>
  <c r="Q82" i="93"/>
  <c r="Q83" i="93"/>
  <c r="Q84" i="93"/>
  <c r="Q85" i="93"/>
  <c r="Q86" i="93"/>
  <c r="Q87" i="93"/>
  <c r="Q88" i="93"/>
  <c r="Q89" i="93"/>
  <c r="Q90" i="93"/>
  <c r="Q91" i="93"/>
  <c r="Q92" i="93"/>
  <c r="Q93" i="93"/>
  <c r="Q94" i="93"/>
  <c r="Q95" i="93"/>
  <c r="Q96" i="93"/>
  <c r="Q97" i="93"/>
  <c r="Q98" i="93"/>
  <c r="Q99" i="93"/>
  <c r="Q100" i="93"/>
  <c r="Q101" i="93"/>
  <c r="Q102" i="93"/>
  <c r="Q103" i="93"/>
  <c r="Q104" i="93"/>
  <c r="Q105" i="93"/>
  <c r="Q106" i="93"/>
  <c r="Q107" i="93"/>
  <c r="Q108" i="93"/>
  <c r="Q109" i="93"/>
  <c r="Q110" i="93"/>
  <c r="Q111" i="93"/>
  <c r="Q112" i="93"/>
  <c r="Q113" i="93"/>
  <c r="Q114" i="93"/>
  <c r="Q115" i="93"/>
  <c r="Q116" i="93"/>
  <c r="Q117" i="93"/>
  <c r="Q118" i="93"/>
  <c r="Q119" i="93"/>
  <c r="Q120" i="93"/>
  <c r="Q6" i="93"/>
  <c r="P7" i="93"/>
  <c r="P8" i="93"/>
  <c r="P9" i="93"/>
  <c r="P10" i="93"/>
  <c r="P11" i="93"/>
  <c r="P12" i="93"/>
  <c r="P13" i="93"/>
  <c r="P14" i="93"/>
  <c r="P15" i="93"/>
  <c r="P16" i="93"/>
  <c r="P17" i="93"/>
  <c r="P18" i="93"/>
  <c r="P19" i="93"/>
  <c r="P20" i="93"/>
  <c r="P21" i="93"/>
  <c r="P22" i="93"/>
  <c r="P23" i="93"/>
  <c r="P24" i="93"/>
  <c r="P25" i="93"/>
  <c r="P26" i="93"/>
  <c r="P27" i="93"/>
  <c r="P28" i="93"/>
  <c r="P29" i="93"/>
  <c r="P30" i="93"/>
  <c r="P31" i="93"/>
  <c r="P32" i="93"/>
  <c r="P33" i="93"/>
  <c r="P34" i="93"/>
  <c r="P35" i="93"/>
  <c r="P36" i="93"/>
  <c r="P37" i="93"/>
  <c r="P38" i="93"/>
  <c r="P39" i="93"/>
  <c r="P40" i="93"/>
  <c r="P41" i="93"/>
  <c r="P42" i="93"/>
  <c r="P43" i="93"/>
  <c r="P44" i="93"/>
  <c r="P45" i="93"/>
  <c r="P46" i="93"/>
  <c r="P47" i="93"/>
  <c r="P48" i="93"/>
  <c r="P49" i="93"/>
  <c r="P50" i="93"/>
  <c r="P51" i="93"/>
  <c r="P52" i="93"/>
  <c r="P53" i="93"/>
  <c r="P54" i="93"/>
  <c r="P55" i="93"/>
  <c r="P56" i="93"/>
  <c r="P57" i="93"/>
  <c r="P58" i="93"/>
  <c r="P59" i="93"/>
  <c r="P60" i="93"/>
  <c r="P61" i="93"/>
  <c r="P62" i="93"/>
  <c r="P63" i="93"/>
  <c r="P64" i="93"/>
  <c r="P65" i="93"/>
  <c r="P66" i="93"/>
  <c r="P67" i="93"/>
  <c r="P68" i="93"/>
  <c r="P69" i="93"/>
  <c r="P70" i="93"/>
  <c r="P71" i="93"/>
  <c r="P72" i="93"/>
  <c r="P73" i="93"/>
  <c r="P74" i="93"/>
  <c r="P75" i="93"/>
  <c r="P76" i="93"/>
  <c r="P77" i="93"/>
  <c r="P78" i="93"/>
  <c r="P79" i="93"/>
  <c r="P80" i="93"/>
  <c r="P81" i="93"/>
  <c r="P82" i="93"/>
  <c r="P83" i="93"/>
  <c r="P84" i="93"/>
  <c r="P85" i="93"/>
  <c r="P86" i="93"/>
  <c r="P87" i="93"/>
  <c r="P88" i="93"/>
  <c r="P89" i="93"/>
  <c r="P90" i="93"/>
  <c r="P91" i="93"/>
  <c r="P92" i="93"/>
  <c r="P93" i="93"/>
  <c r="P94" i="93"/>
  <c r="P95" i="93"/>
  <c r="P96" i="93"/>
  <c r="P97" i="93"/>
  <c r="P98" i="93"/>
  <c r="P99" i="93"/>
  <c r="P100" i="93"/>
  <c r="P101" i="93"/>
  <c r="P102" i="93"/>
  <c r="P103" i="93"/>
  <c r="P104" i="93"/>
  <c r="P105" i="93"/>
  <c r="P106" i="93"/>
  <c r="P107" i="93"/>
  <c r="P108" i="93"/>
  <c r="P109" i="93"/>
  <c r="P110" i="93"/>
  <c r="P111" i="93"/>
  <c r="P112" i="93"/>
  <c r="P113" i="93"/>
  <c r="P114" i="93"/>
  <c r="P115" i="93"/>
  <c r="P116" i="93"/>
  <c r="P117" i="93"/>
  <c r="P118" i="93"/>
  <c r="P119" i="93"/>
  <c r="P120" i="93"/>
  <c r="P6" i="93"/>
  <c r="L7" i="93"/>
  <c r="L8" i="93"/>
  <c r="L9" i="93"/>
  <c r="L10" i="93"/>
  <c r="L11" i="93"/>
  <c r="L12" i="93"/>
  <c r="L13" i="93"/>
  <c r="L14" i="93"/>
  <c r="L15" i="93"/>
  <c r="L16" i="93"/>
  <c r="L17" i="93"/>
  <c r="L18" i="93"/>
  <c r="L19" i="93"/>
  <c r="L20" i="93"/>
  <c r="L21" i="93"/>
  <c r="L22" i="93"/>
  <c r="L23" i="93"/>
  <c r="L24" i="93"/>
  <c r="L25" i="93"/>
  <c r="L26" i="93"/>
  <c r="L27" i="93"/>
  <c r="L28" i="93"/>
  <c r="L29" i="93"/>
  <c r="L30" i="93"/>
  <c r="L31" i="93"/>
  <c r="L32" i="93"/>
  <c r="L33" i="93"/>
  <c r="L34" i="93"/>
  <c r="L35" i="93"/>
  <c r="L36" i="93"/>
  <c r="L37" i="93"/>
  <c r="L38" i="93"/>
  <c r="L39" i="93"/>
  <c r="L40" i="93"/>
  <c r="L41" i="93"/>
  <c r="L42" i="93"/>
  <c r="L43" i="93"/>
  <c r="L44" i="93"/>
  <c r="L45" i="93"/>
  <c r="L46" i="93"/>
  <c r="L47" i="93"/>
  <c r="L48" i="93"/>
  <c r="L49" i="93"/>
  <c r="L50" i="93"/>
  <c r="L51" i="93"/>
  <c r="L52" i="93"/>
  <c r="L53" i="93"/>
  <c r="L54" i="93"/>
  <c r="L55" i="93"/>
  <c r="L56" i="93"/>
  <c r="L57" i="93"/>
  <c r="L58" i="93"/>
  <c r="L59" i="93"/>
  <c r="L60" i="93"/>
  <c r="L61" i="93"/>
  <c r="L62" i="93"/>
  <c r="L63" i="93"/>
  <c r="L64" i="93"/>
  <c r="L65" i="93"/>
  <c r="L66" i="93"/>
  <c r="L67" i="93"/>
  <c r="L68" i="93"/>
  <c r="L69" i="93"/>
  <c r="L70" i="93"/>
  <c r="L71" i="93"/>
  <c r="L72" i="93"/>
  <c r="L73" i="93"/>
  <c r="L74" i="93"/>
  <c r="L75" i="93"/>
  <c r="L76" i="93"/>
  <c r="L77" i="93"/>
  <c r="L78" i="93"/>
  <c r="L79" i="93"/>
  <c r="L80" i="93"/>
  <c r="L81" i="93"/>
  <c r="L82" i="93"/>
  <c r="L83" i="93"/>
  <c r="L84" i="93"/>
  <c r="L85" i="93"/>
  <c r="L86" i="93"/>
  <c r="L87" i="93"/>
  <c r="L88" i="93"/>
  <c r="L89" i="93"/>
  <c r="L90" i="93"/>
  <c r="L91" i="93"/>
  <c r="L92" i="93"/>
  <c r="L93" i="93"/>
  <c r="L94" i="93"/>
  <c r="L95" i="93"/>
  <c r="L96" i="93"/>
  <c r="L97" i="93"/>
  <c r="L98" i="93"/>
  <c r="L99" i="93"/>
  <c r="L100" i="93"/>
  <c r="L101" i="93"/>
  <c r="L102" i="93"/>
  <c r="L103" i="93"/>
  <c r="L104" i="93"/>
  <c r="L105" i="93"/>
  <c r="L106" i="93"/>
  <c r="L107" i="93"/>
  <c r="L108" i="93"/>
  <c r="L109" i="93"/>
  <c r="L110" i="93"/>
  <c r="L111" i="93"/>
  <c r="L112" i="93"/>
  <c r="L113" i="93"/>
  <c r="L114" i="93"/>
  <c r="L115" i="93"/>
  <c r="L116" i="93"/>
  <c r="L117" i="93"/>
  <c r="L118" i="93"/>
  <c r="L119" i="93"/>
  <c r="L120" i="93"/>
  <c r="L6" i="93"/>
  <c r="P7" i="92"/>
  <c r="P8" i="92"/>
  <c r="P9" i="92"/>
  <c r="P10" i="92"/>
  <c r="P11" i="92"/>
  <c r="P12" i="92"/>
  <c r="P13" i="92"/>
  <c r="P14" i="92"/>
  <c r="P15" i="92"/>
  <c r="P16" i="92"/>
  <c r="P17" i="92"/>
  <c r="P18" i="92"/>
  <c r="P19" i="92"/>
  <c r="P20" i="92"/>
  <c r="P21" i="92"/>
  <c r="P22" i="92"/>
  <c r="P23" i="92"/>
  <c r="P24" i="92"/>
  <c r="P25" i="92"/>
  <c r="P26" i="92"/>
  <c r="P27" i="92"/>
  <c r="P28" i="92"/>
  <c r="P29" i="92"/>
  <c r="P30" i="92"/>
  <c r="P31" i="92"/>
  <c r="P32" i="92"/>
  <c r="P6" i="92"/>
  <c r="O7" i="92"/>
  <c r="O8" i="92"/>
  <c r="O9" i="92"/>
  <c r="O10" i="92"/>
  <c r="O11" i="92"/>
  <c r="O12" i="92"/>
  <c r="O13" i="92"/>
  <c r="O14" i="92"/>
  <c r="O15" i="92"/>
  <c r="O16" i="92"/>
  <c r="O17" i="92"/>
  <c r="O18" i="92"/>
  <c r="O19" i="92"/>
  <c r="O20" i="92"/>
  <c r="O21" i="92"/>
  <c r="O22" i="92"/>
  <c r="O23" i="92"/>
  <c r="O24" i="92"/>
  <c r="O25" i="92"/>
  <c r="O26" i="92"/>
  <c r="O27" i="92"/>
  <c r="O28" i="92"/>
  <c r="O29" i="92"/>
  <c r="O30" i="92"/>
  <c r="O31" i="92"/>
  <c r="O32" i="92"/>
  <c r="O6" i="92"/>
  <c r="N7" i="92"/>
  <c r="N8" i="92"/>
  <c r="N9" i="92"/>
  <c r="N10" i="92"/>
  <c r="N11" i="92"/>
  <c r="N12" i="92"/>
  <c r="N13" i="92"/>
  <c r="N14" i="92"/>
  <c r="N15" i="92"/>
  <c r="N16" i="92"/>
  <c r="N17" i="92"/>
  <c r="N18" i="92"/>
  <c r="N19" i="92"/>
  <c r="N20" i="92"/>
  <c r="N21" i="92"/>
  <c r="N22" i="92"/>
  <c r="N23" i="92"/>
  <c r="N24" i="92"/>
  <c r="N25" i="92"/>
  <c r="N26" i="92"/>
  <c r="N27" i="92"/>
  <c r="N28" i="92"/>
  <c r="N29" i="92"/>
  <c r="N30" i="92"/>
  <c r="N31" i="92"/>
  <c r="N32" i="92"/>
  <c r="N6" i="92"/>
  <c r="J7" i="92"/>
  <c r="J8" i="92"/>
  <c r="J9" i="92"/>
  <c r="J10" i="92"/>
  <c r="J11" i="92"/>
  <c r="J12" i="92"/>
  <c r="J13" i="92"/>
  <c r="J14" i="92"/>
  <c r="J15" i="92"/>
  <c r="J16" i="92"/>
  <c r="J17" i="92"/>
  <c r="J18" i="92"/>
  <c r="J19" i="92"/>
  <c r="J20" i="92"/>
  <c r="J21" i="92"/>
  <c r="J22" i="92"/>
  <c r="J23" i="92"/>
  <c r="J24" i="92"/>
  <c r="J25" i="92"/>
  <c r="J26" i="92"/>
  <c r="J27" i="92"/>
  <c r="J28" i="92"/>
  <c r="J29" i="92"/>
  <c r="J30" i="92"/>
  <c r="J31" i="92"/>
  <c r="J32" i="92"/>
  <c r="J6" i="92"/>
  <c r="R7" i="91"/>
  <c r="R8" i="91"/>
  <c r="R9" i="91"/>
  <c r="R10" i="91"/>
  <c r="R11" i="91"/>
  <c r="R12" i="91"/>
  <c r="R13" i="91"/>
  <c r="R14" i="91"/>
  <c r="R15" i="91"/>
  <c r="R16" i="91"/>
  <c r="R17" i="91"/>
  <c r="R18" i="91"/>
  <c r="R19" i="91"/>
  <c r="R20" i="91"/>
  <c r="R21" i="91"/>
  <c r="R22" i="91"/>
  <c r="R23" i="91"/>
  <c r="R24" i="91"/>
  <c r="R25" i="91"/>
  <c r="R26" i="91"/>
  <c r="R27" i="91"/>
  <c r="R28" i="91"/>
  <c r="R29" i="91"/>
  <c r="R30" i="91"/>
  <c r="R31" i="91"/>
  <c r="R32" i="91"/>
  <c r="R33" i="91"/>
  <c r="R34" i="91"/>
  <c r="R35" i="91"/>
  <c r="R36" i="91"/>
  <c r="R37" i="91"/>
  <c r="R38" i="91"/>
  <c r="R39" i="91"/>
  <c r="R40" i="91"/>
  <c r="R41" i="91"/>
  <c r="R42" i="91"/>
  <c r="R43" i="91"/>
  <c r="R44" i="91"/>
  <c r="R45" i="91"/>
  <c r="R46" i="91"/>
  <c r="R47" i="91"/>
  <c r="R48" i="91"/>
  <c r="R49" i="91"/>
  <c r="R50" i="91"/>
  <c r="R51" i="91"/>
  <c r="R52" i="91"/>
  <c r="R53" i="91"/>
  <c r="R54" i="91"/>
  <c r="R55" i="91"/>
  <c r="R56" i="91"/>
  <c r="R57" i="91"/>
  <c r="R58" i="91"/>
  <c r="R59" i="91"/>
  <c r="R60" i="91"/>
  <c r="R61" i="91"/>
  <c r="R62" i="91"/>
  <c r="R63" i="91"/>
  <c r="R64" i="91"/>
  <c r="R65" i="91"/>
  <c r="R66" i="91"/>
  <c r="R67" i="91"/>
  <c r="R68" i="91"/>
  <c r="R69" i="91"/>
  <c r="R70" i="91"/>
  <c r="R71" i="91"/>
  <c r="R72" i="91"/>
  <c r="R73" i="91"/>
  <c r="R74" i="91"/>
  <c r="R75" i="91"/>
  <c r="R76" i="91"/>
  <c r="R77" i="91"/>
  <c r="R78" i="91"/>
  <c r="R79" i="91"/>
  <c r="R80" i="91"/>
  <c r="R81" i="91"/>
  <c r="R82" i="91"/>
  <c r="R83" i="91"/>
  <c r="R84" i="91"/>
  <c r="R85" i="91"/>
  <c r="R86" i="91"/>
  <c r="R87" i="91"/>
  <c r="R88" i="91"/>
  <c r="R89" i="91"/>
  <c r="R90" i="91"/>
  <c r="R91" i="91"/>
  <c r="R92" i="91"/>
  <c r="R93" i="91"/>
  <c r="R94" i="91"/>
  <c r="R95" i="91"/>
  <c r="R96" i="91"/>
  <c r="R97" i="91"/>
  <c r="R98" i="91"/>
  <c r="R99" i="91"/>
  <c r="R100" i="91"/>
  <c r="R101" i="91"/>
  <c r="R102" i="91"/>
  <c r="R103" i="91"/>
  <c r="R104" i="91"/>
  <c r="R105" i="91"/>
  <c r="R106" i="91"/>
  <c r="R107" i="91"/>
  <c r="R108" i="91"/>
  <c r="R109" i="91"/>
  <c r="R110" i="91"/>
  <c r="R111" i="91"/>
  <c r="R112" i="91"/>
  <c r="R113" i="91"/>
  <c r="R114" i="91"/>
  <c r="R115" i="91"/>
  <c r="R116" i="91"/>
  <c r="R117" i="91"/>
  <c r="R118" i="91"/>
  <c r="R119" i="91"/>
  <c r="R120" i="91"/>
  <c r="R121" i="91"/>
  <c r="R122" i="91"/>
  <c r="R123" i="91"/>
  <c r="R124" i="91"/>
  <c r="R125" i="91"/>
  <c r="R126" i="91"/>
  <c r="R127" i="91"/>
  <c r="R128" i="91"/>
  <c r="R129" i="91"/>
  <c r="R130" i="91"/>
  <c r="R131" i="91"/>
  <c r="R132" i="91"/>
  <c r="R133" i="91"/>
  <c r="R134" i="91"/>
  <c r="R135" i="91"/>
  <c r="R6" i="91"/>
  <c r="Q7" i="91"/>
  <c r="Q8" i="91"/>
  <c r="Q9" i="91"/>
  <c r="Q10" i="91"/>
  <c r="Q11" i="91"/>
  <c r="Q12" i="91"/>
  <c r="Q13" i="91"/>
  <c r="Q14" i="91"/>
  <c r="Q15" i="91"/>
  <c r="Q16" i="91"/>
  <c r="Q17" i="91"/>
  <c r="Q18" i="91"/>
  <c r="Q19" i="91"/>
  <c r="Q20" i="91"/>
  <c r="Q21" i="91"/>
  <c r="Q22" i="91"/>
  <c r="Q23" i="91"/>
  <c r="Q24" i="91"/>
  <c r="Q25" i="91"/>
  <c r="Q26" i="91"/>
  <c r="Q27" i="91"/>
  <c r="Q28" i="91"/>
  <c r="Q29" i="91"/>
  <c r="Q30" i="91"/>
  <c r="Q31" i="91"/>
  <c r="Q32" i="91"/>
  <c r="Q33" i="91"/>
  <c r="Q34" i="91"/>
  <c r="Q35" i="91"/>
  <c r="Q36" i="91"/>
  <c r="Q37" i="91"/>
  <c r="Q38" i="91"/>
  <c r="Q39" i="91"/>
  <c r="Q40" i="91"/>
  <c r="Q41" i="91"/>
  <c r="Q42" i="91"/>
  <c r="Q43" i="91"/>
  <c r="Q44" i="91"/>
  <c r="Q45" i="91"/>
  <c r="Q46" i="91"/>
  <c r="Q47" i="91"/>
  <c r="Q48" i="91"/>
  <c r="Q49" i="91"/>
  <c r="Q50" i="91"/>
  <c r="Q51" i="91"/>
  <c r="Q52" i="91"/>
  <c r="Q53" i="91"/>
  <c r="Q54" i="91"/>
  <c r="Q55" i="91"/>
  <c r="Q56" i="91"/>
  <c r="Q57" i="91"/>
  <c r="Q58" i="91"/>
  <c r="Q59" i="91"/>
  <c r="Q60" i="91"/>
  <c r="Q61" i="91"/>
  <c r="Q62" i="91"/>
  <c r="Q63" i="91"/>
  <c r="Q64" i="91"/>
  <c r="Q65" i="91"/>
  <c r="Q66" i="91"/>
  <c r="Q67" i="91"/>
  <c r="Q68" i="91"/>
  <c r="Q69" i="91"/>
  <c r="Q70" i="91"/>
  <c r="Q71" i="91"/>
  <c r="Q72" i="91"/>
  <c r="Q73" i="91"/>
  <c r="Q74" i="91"/>
  <c r="Q75" i="91"/>
  <c r="Q76" i="91"/>
  <c r="Q77" i="91"/>
  <c r="Q78" i="91"/>
  <c r="Q79" i="91"/>
  <c r="Q80" i="91"/>
  <c r="Q81" i="91"/>
  <c r="Q82" i="91"/>
  <c r="Q83" i="91"/>
  <c r="Q84" i="91"/>
  <c r="Q85" i="91"/>
  <c r="Q86" i="91"/>
  <c r="Q87" i="91"/>
  <c r="Q88" i="91"/>
  <c r="Q89" i="91"/>
  <c r="Q90" i="91"/>
  <c r="Q91" i="91"/>
  <c r="Q92" i="91"/>
  <c r="Q93" i="91"/>
  <c r="Q94" i="91"/>
  <c r="Q95" i="91"/>
  <c r="Q96" i="91"/>
  <c r="Q97" i="91"/>
  <c r="Q98" i="91"/>
  <c r="Q99" i="91"/>
  <c r="Q100" i="91"/>
  <c r="Q101" i="91"/>
  <c r="Q102" i="91"/>
  <c r="Q103" i="91"/>
  <c r="Q104" i="91"/>
  <c r="Q105" i="91"/>
  <c r="Q106" i="91"/>
  <c r="Q107" i="91"/>
  <c r="Q108" i="91"/>
  <c r="Q109" i="91"/>
  <c r="Q110" i="91"/>
  <c r="Q111" i="91"/>
  <c r="Q112" i="91"/>
  <c r="Q113" i="91"/>
  <c r="Q114" i="91"/>
  <c r="Q115" i="91"/>
  <c r="Q116" i="91"/>
  <c r="Q117" i="91"/>
  <c r="Q118" i="91"/>
  <c r="Q119" i="91"/>
  <c r="Q120" i="91"/>
  <c r="Q121" i="91"/>
  <c r="Q122" i="91"/>
  <c r="Q123" i="91"/>
  <c r="Q124" i="91"/>
  <c r="Q125" i="91"/>
  <c r="Q126" i="91"/>
  <c r="Q127" i="91"/>
  <c r="Q128" i="91"/>
  <c r="Q129" i="91"/>
  <c r="Q130" i="91"/>
  <c r="Q131" i="91"/>
  <c r="Q132" i="91"/>
  <c r="Q133" i="91"/>
  <c r="Q134" i="91"/>
  <c r="Q135" i="91"/>
  <c r="Q6" i="91"/>
  <c r="P7" i="91"/>
  <c r="P8" i="91"/>
  <c r="P9" i="91"/>
  <c r="P10" i="91"/>
  <c r="P11" i="91"/>
  <c r="P12" i="91"/>
  <c r="P13" i="91"/>
  <c r="P14" i="91"/>
  <c r="P15" i="91"/>
  <c r="P16" i="91"/>
  <c r="P17" i="91"/>
  <c r="P18" i="91"/>
  <c r="P19" i="91"/>
  <c r="P20" i="91"/>
  <c r="P21" i="91"/>
  <c r="P22" i="91"/>
  <c r="P23" i="91"/>
  <c r="P24" i="91"/>
  <c r="P25" i="91"/>
  <c r="P26" i="91"/>
  <c r="P27" i="91"/>
  <c r="P28" i="91"/>
  <c r="P29" i="91"/>
  <c r="P30" i="91"/>
  <c r="P31" i="91"/>
  <c r="P32" i="91"/>
  <c r="P33" i="91"/>
  <c r="P34" i="91"/>
  <c r="P35" i="91"/>
  <c r="P36" i="91"/>
  <c r="P37" i="91"/>
  <c r="P38" i="91"/>
  <c r="P39" i="91"/>
  <c r="P40" i="91"/>
  <c r="P41" i="91"/>
  <c r="P42" i="91"/>
  <c r="P43" i="91"/>
  <c r="P44" i="91"/>
  <c r="P45" i="91"/>
  <c r="P46" i="91"/>
  <c r="P47" i="91"/>
  <c r="P48" i="91"/>
  <c r="P49" i="91"/>
  <c r="P50" i="91"/>
  <c r="P51" i="91"/>
  <c r="P52" i="91"/>
  <c r="P53" i="91"/>
  <c r="P54" i="91"/>
  <c r="P55" i="91"/>
  <c r="P56" i="91"/>
  <c r="P57" i="91"/>
  <c r="P58" i="91"/>
  <c r="P59" i="91"/>
  <c r="P60" i="91"/>
  <c r="P61" i="91"/>
  <c r="P62" i="91"/>
  <c r="P63" i="91"/>
  <c r="P64" i="91"/>
  <c r="P65" i="91"/>
  <c r="P66" i="91"/>
  <c r="P67" i="91"/>
  <c r="P68" i="91"/>
  <c r="P69" i="91"/>
  <c r="P70" i="91"/>
  <c r="P71" i="91"/>
  <c r="P72" i="91"/>
  <c r="P73" i="91"/>
  <c r="P74" i="91"/>
  <c r="P75" i="91"/>
  <c r="P76" i="91"/>
  <c r="P77" i="91"/>
  <c r="P78" i="91"/>
  <c r="P79" i="91"/>
  <c r="P80" i="91"/>
  <c r="P81" i="91"/>
  <c r="P82" i="91"/>
  <c r="P83" i="91"/>
  <c r="P84" i="91"/>
  <c r="P85" i="91"/>
  <c r="P86" i="91"/>
  <c r="P87" i="91"/>
  <c r="P88" i="91"/>
  <c r="P89" i="91"/>
  <c r="P90" i="91"/>
  <c r="P91" i="91"/>
  <c r="P92" i="91"/>
  <c r="P93" i="91"/>
  <c r="P94" i="91"/>
  <c r="P95" i="91"/>
  <c r="P96" i="91"/>
  <c r="P97" i="91"/>
  <c r="P98" i="91"/>
  <c r="P99" i="91"/>
  <c r="P100" i="91"/>
  <c r="P101" i="91"/>
  <c r="P102" i="91"/>
  <c r="P103" i="91"/>
  <c r="P104" i="91"/>
  <c r="P105" i="91"/>
  <c r="P106" i="91"/>
  <c r="P107" i="91"/>
  <c r="P108" i="91"/>
  <c r="P109" i="91"/>
  <c r="P110" i="91"/>
  <c r="P111" i="91"/>
  <c r="P112" i="91"/>
  <c r="P113" i="91"/>
  <c r="P114" i="91"/>
  <c r="P115" i="91"/>
  <c r="P116" i="91"/>
  <c r="P117" i="91"/>
  <c r="P118" i="91"/>
  <c r="P119" i="91"/>
  <c r="P120" i="91"/>
  <c r="P121" i="91"/>
  <c r="P122" i="91"/>
  <c r="P123" i="91"/>
  <c r="P124" i="91"/>
  <c r="P125" i="91"/>
  <c r="P126" i="91"/>
  <c r="P127" i="91"/>
  <c r="P128" i="91"/>
  <c r="P129" i="91"/>
  <c r="P130" i="91"/>
  <c r="P131" i="91"/>
  <c r="P132" i="91"/>
  <c r="P133" i="91"/>
  <c r="P134" i="91"/>
  <c r="P135" i="91"/>
  <c r="P6" i="91"/>
  <c r="L7" i="91"/>
  <c r="L8" i="91"/>
  <c r="L9" i="91"/>
  <c r="L10" i="91"/>
  <c r="L11" i="91"/>
  <c r="L12" i="91"/>
  <c r="L13" i="91"/>
  <c r="L14" i="91"/>
  <c r="L15" i="91"/>
  <c r="L16" i="91"/>
  <c r="L17" i="91"/>
  <c r="L18" i="91"/>
  <c r="L19" i="91"/>
  <c r="L20" i="91"/>
  <c r="L21" i="91"/>
  <c r="L22" i="91"/>
  <c r="L23" i="91"/>
  <c r="L24" i="91"/>
  <c r="L25" i="91"/>
  <c r="L26" i="91"/>
  <c r="L27" i="91"/>
  <c r="L28" i="91"/>
  <c r="L29" i="91"/>
  <c r="L30" i="91"/>
  <c r="L31" i="91"/>
  <c r="L32" i="91"/>
  <c r="L33" i="91"/>
  <c r="L34" i="91"/>
  <c r="L35" i="91"/>
  <c r="L36" i="91"/>
  <c r="L37" i="91"/>
  <c r="L38" i="91"/>
  <c r="L39" i="91"/>
  <c r="L40" i="91"/>
  <c r="L41" i="91"/>
  <c r="L42" i="91"/>
  <c r="L43" i="91"/>
  <c r="L44" i="91"/>
  <c r="L45" i="91"/>
  <c r="L46" i="91"/>
  <c r="L47" i="91"/>
  <c r="L48" i="91"/>
  <c r="L49" i="91"/>
  <c r="L50" i="91"/>
  <c r="L51" i="91"/>
  <c r="L52" i="91"/>
  <c r="L53" i="91"/>
  <c r="L54" i="91"/>
  <c r="L55" i="91"/>
  <c r="L56" i="91"/>
  <c r="L57" i="91"/>
  <c r="L58" i="91"/>
  <c r="L59" i="91"/>
  <c r="L60" i="91"/>
  <c r="L61" i="91"/>
  <c r="L62" i="91"/>
  <c r="L63" i="91"/>
  <c r="L64" i="91"/>
  <c r="L65" i="91"/>
  <c r="L66" i="91"/>
  <c r="L67" i="91"/>
  <c r="L68" i="91"/>
  <c r="L69" i="91"/>
  <c r="L70" i="91"/>
  <c r="L71" i="91"/>
  <c r="L72" i="91"/>
  <c r="L73" i="91"/>
  <c r="L74" i="91"/>
  <c r="L75" i="91"/>
  <c r="L76" i="91"/>
  <c r="L77" i="91"/>
  <c r="L78" i="91"/>
  <c r="L79" i="91"/>
  <c r="L80" i="91"/>
  <c r="L81" i="91"/>
  <c r="L82" i="91"/>
  <c r="L83" i="91"/>
  <c r="L84" i="91"/>
  <c r="L85" i="91"/>
  <c r="L86" i="91"/>
  <c r="L87" i="91"/>
  <c r="L88" i="91"/>
  <c r="L89" i="91"/>
  <c r="L90" i="91"/>
  <c r="L91" i="91"/>
  <c r="L92" i="91"/>
  <c r="L93" i="91"/>
  <c r="L94" i="91"/>
  <c r="L95" i="91"/>
  <c r="L96" i="91"/>
  <c r="L97" i="91"/>
  <c r="L98" i="91"/>
  <c r="L99" i="91"/>
  <c r="L100" i="91"/>
  <c r="L101" i="91"/>
  <c r="L102" i="91"/>
  <c r="L103" i="91"/>
  <c r="L104" i="91"/>
  <c r="L105" i="91"/>
  <c r="L106" i="91"/>
  <c r="L107" i="91"/>
  <c r="L108" i="91"/>
  <c r="L109" i="91"/>
  <c r="L110" i="91"/>
  <c r="L111" i="91"/>
  <c r="L112" i="91"/>
  <c r="L113" i="91"/>
  <c r="L114" i="91"/>
  <c r="L115" i="91"/>
  <c r="L116" i="91"/>
  <c r="L117" i="91"/>
  <c r="L118" i="91"/>
  <c r="L119" i="91"/>
  <c r="L120" i="91"/>
  <c r="L121" i="91"/>
  <c r="L122" i="91"/>
  <c r="L123" i="91"/>
  <c r="L124" i="91"/>
  <c r="L125" i="91"/>
  <c r="L126" i="91"/>
  <c r="L127" i="91"/>
  <c r="L128" i="91"/>
  <c r="L129" i="91"/>
  <c r="L130" i="91"/>
  <c r="L131" i="91"/>
  <c r="L132" i="91"/>
  <c r="L133" i="91"/>
  <c r="L134" i="91"/>
  <c r="L135" i="91"/>
  <c r="L6" i="91"/>
  <c r="P7" i="90"/>
  <c r="P8" i="90"/>
  <c r="P9" i="90"/>
  <c r="P10" i="90"/>
  <c r="P11" i="90"/>
  <c r="P12" i="90"/>
  <c r="P13" i="90"/>
  <c r="P14" i="90"/>
  <c r="P15" i="90"/>
  <c r="P16" i="90"/>
  <c r="P17" i="90"/>
  <c r="P18" i="90"/>
  <c r="P19" i="90"/>
  <c r="P20" i="90"/>
  <c r="P21" i="90"/>
  <c r="P22" i="90"/>
  <c r="P23" i="90"/>
  <c r="P24" i="90"/>
  <c r="P25" i="90"/>
  <c r="P26" i="90"/>
  <c r="P27" i="90"/>
  <c r="P28" i="90"/>
  <c r="P29" i="90"/>
  <c r="P30" i="90"/>
  <c r="P31" i="90"/>
  <c r="P32" i="90"/>
  <c r="P33" i="90"/>
  <c r="P34" i="90"/>
  <c r="P35" i="90"/>
  <c r="P36" i="90"/>
  <c r="P37" i="90"/>
  <c r="P6" i="90"/>
  <c r="O7" i="90"/>
  <c r="O8" i="90"/>
  <c r="O9" i="90"/>
  <c r="O10" i="90"/>
  <c r="O11" i="90"/>
  <c r="O12" i="90"/>
  <c r="O13" i="90"/>
  <c r="O14" i="90"/>
  <c r="O15" i="90"/>
  <c r="O16" i="90"/>
  <c r="O17" i="90"/>
  <c r="O18" i="90"/>
  <c r="O19" i="90"/>
  <c r="O20" i="90"/>
  <c r="O21" i="90"/>
  <c r="O22" i="90"/>
  <c r="O23" i="90"/>
  <c r="O24" i="90"/>
  <c r="O25" i="90"/>
  <c r="O26" i="90"/>
  <c r="O27" i="90"/>
  <c r="O28" i="90"/>
  <c r="O29" i="90"/>
  <c r="O30" i="90"/>
  <c r="O31" i="90"/>
  <c r="O32" i="90"/>
  <c r="O33" i="90"/>
  <c r="O34" i="90"/>
  <c r="O35" i="90"/>
  <c r="O36" i="90"/>
  <c r="O37" i="90"/>
  <c r="O6" i="90"/>
  <c r="N7" i="90"/>
  <c r="N8" i="90"/>
  <c r="N9" i="90"/>
  <c r="N10" i="90"/>
  <c r="N11" i="90"/>
  <c r="N12" i="90"/>
  <c r="N13" i="90"/>
  <c r="N14" i="90"/>
  <c r="N15" i="90"/>
  <c r="N16" i="90"/>
  <c r="N17" i="90"/>
  <c r="N18" i="90"/>
  <c r="N19" i="90"/>
  <c r="N20" i="90"/>
  <c r="N21" i="90"/>
  <c r="N22" i="90"/>
  <c r="N23" i="90"/>
  <c r="N24" i="90"/>
  <c r="N25" i="90"/>
  <c r="N26" i="90"/>
  <c r="N27" i="90"/>
  <c r="N28" i="90"/>
  <c r="N29" i="90"/>
  <c r="N30" i="90"/>
  <c r="N31" i="90"/>
  <c r="N32" i="90"/>
  <c r="N33" i="90"/>
  <c r="N34" i="90"/>
  <c r="N35" i="90"/>
  <c r="N36" i="90"/>
  <c r="N37" i="90"/>
  <c r="N6" i="90"/>
  <c r="J7" i="90"/>
  <c r="J8" i="90"/>
  <c r="J9" i="90"/>
  <c r="J10" i="90"/>
  <c r="J11" i="90"/>
  <c r="J12" i="90"/>
  <c r="J13" i="90"/>
  <c r="J14" i="90"/>
  <c r="J15" i="90"/>
  <c r="J16" i="90"/>
  <c r="J17" i="90"/>
  <c r="J18" i="90"/>
  <c r="J19" i="90"/>
  <c r="J20" i="90"/>
  <c r="J21" i="90"/>
  <c r="J22" i="90"/>
  <c r="J23" i="90"/>
  <c r="J24" i="90"/>
  <c r="J25" i="90"/>
  <c r="J26" i="90"/>
  <c r="J27" i="90"/>
  <c r="J28" i="90"/>
  <c r="J29" i="90"/>
  <c r="J30" i="90"/>
  <c r="J31" i="90"/>
  <c r="J32" i="90"/>
  <c r="J33" i="90"/>
  <c r="J34" i="90"/>
  <c r="J35" i="90"/>
  <c r="J36" i="90"/>
  <c r="J37" i="90"/>
  <c r="J6" i="90"/>
  <c r="R7" i="89"/>
  <c r="R8" i="89"/>
  <c r="R9" i="89"/>
  <c r="R10" i="89"/>
  <c r="R11" i="89"/>
  <c r="R12" i="89"/>
  <c r="R13" i="89"/>
  <c r="R14" i="89"/>
  <c r="R15" i="89"/>
  <c r="R16" i="89"/>
  <c r="R17" i="89"/>
  <c r="R18" i="89"/>
  <c r="R19" i="89"/>
  <c r="R20" i="89"/>
  <c r="R21" i="89"/>
  <c r="R22" i="89"/>
  <c r="R23" i="89"/>
  <c r="R24" i="89"/>
  <c r="R25" i="89"/>
  <c r="R26" i="89"/>
  <c r="R27" i="89"/>
  <c r="R28" i="89"/>
  <c r="R29" i="89"/>
  <c r="R30" i="89"/>
  <c r="R31" i="89"/>
  <c r="R32" i="89"/>
  <c r="R33" i="89"/>
  <c r="R34" i="89"/>
  <c r="R35" i="89"/>
  <c r="R36" i="89"/>
  <c r="R37" i="89"/>
  <c r="R38" i="89"/>
  <c r="R39" i="89"/>
  <c r="R40" i="89"/>
  <c r="R41" i="89"/>
  <c r="R42" i="89"/>
  <c r="R43" i="89"/>
  <c r="R44" i="89"/>
  <c r="R45" i="89"/>
  <c r="R46" i="89"/>
  <c r="R47" i="89"/>
  <c r="R48" i="89"/>
  <c r="R49" i="89"/>
  <c r="R50" i="89"/>
  <c r="R51" i="89"/>
  <c r="R52" i="89"/>
  <c r="R53" i="89"/>
  <c r="R54" i="89"/>
  <c r="R55" i="89"/>
  <c r="R56" i="89"/>
  <c r="R57" i="89"/>
  <c r="R58" i="89"/>
  <c r="R59" i="89"/>
  <c r="R60" i="89"/>
  <c r="R61" i="89"/>
  <c r="R62" i="89"/>
  <c r="R63" i="89"/>
  <c r="R64" i="89"/>
  <c r="R65" i="89"/>
  <c r="R66" i="89"/>
  <c r="R67" i="89"/>
  <c r="R68" i="89"/>
  <c r="R69" i="89"/>
  <c r="R70" i="89"/>
  <c r="R71" i="89"/>
  <c r="R72" i="89"/>
  <c r="R73" i="89"/>
  <c r="R74" i="89"/>
  <c r="R75" i="89"/>
  <c r="R76" i="89"/>
  <c r="R77" i="89"/>
  <c r="R78" i="89"/>
  <c r="R79" i="89"/>
  <c r="R80" i="89"/>
  <c r="R81" i="89"/>
  <c r="R82" i="89"/>
  <c r="R83" i="89"/>
  <c r="R84" i="89"/>
  <c r="R85" i="89"/>
  <c r="R86" i="89"/>
  <c r="R87" i="89"/>
  <c r="R88" i="89"/>
  <c r="R89" i="89"/>
  <c r="R90" i="89"/>
  <c r="R91" i="89"/>
  <c r="R92" i="89"/>
  <c r="R93" i="89"/>
  <c r="R94" i="89"/>
  <c r="R95" i="89"/>
  <c r="R96" i="89"/>
  <c r="R97" i="89"/>
  <c r="R98" i="89"/>
  <c r="R99" i="89"/>
  <c r="R100" i="89"/>
  <c r="R101" i="89"/>
  <c r="R102" i="89"/>
  <c r="R103" i="89"/>
  <c r="R104" i="89"/>
  <c r="R105" i="89"/>
  <c r="R106" i="89"/>
  <c r="R107" i="89"/>
  <c r="R108" i="89"/>
  <c r="R109" i="89"/>
  <c r="R110" i="89"/>
  <c r="R111" i="89"/>
  <c r="R112" i="89"/>
  <c r="R113" i="89"/>
  <c r="R114" i="89"/>
  <c r="R115" i="89"/>
  <c r="R116" i="89"/>
  <c r="R117" i="89"/>
  <c r="R118" i="89"/>
  <c r="R119" i="89"/>
  <c r="R120" i="89"/>
  <c r="R121" i="89"/>
  <c r="R122" i="89"/>
  <c r="R123" i="89"/>
  <c r="R124" i="89"/>
  <c r="R125" i="89"/>
  <c r="R126" i="89"/>
  <c r="R6" i="89"/>
  <c r="Q7" i="89"/>
  <c r="Q8" i="89"/>
  <c r="Q9" i="89"/>
  <c r="Q10" i="89"/>
  <c r="Q11" i="89"/>
  <c r="Q12" i="89"/>
  <c r="Q13" i="89"/>
  <c r="Q14" i="89"/>
  <c r="Q15" i="89"/>
  <c r="Q16" i="89"/>
  <c r="Q17" i="89"/>
  <c r="Q18" i="89"/>
  <c r="Q19" i="89"/>
  <c r="Q20" i="89"/>
  <c r="Q21" i="89"/>
  <c r="Q22" i="89"/>
  <c r="Q23" i="89"/>
  <c r="Q24" i="89"/>
  <c r="Q25" i="89"/>
  <c r="Q26" i="89"/>
  <c r="Q27" i="89"/>
  <c r="Q28" i="89"/>
  <c r="Q29" i="89"/>
  <c r="Q30" i="89"/>
  <c r="Q31" i="89"/>
  <c r="Q32" i="89"/>
  <c r="Q33" i="89"/>
  <c r="Q34" i="89"/>
  <c r="Q35" i="89"/>
  <c r="Q36" i="89"/>
  <c r="Q37" i="89"/>
  <c r="Q38" i="89"/>
  <c r="Q39" i="89"/>
  <c r="Q40" i="89"/>
  <c r="Q41" i="89"/>
  <c r="Q42" i="89"/>
  <c r="Q43" i="89"/>
  <c r="Q44" i="89"/>
  <c r="Q45" i="89"/>
  <c r="Q46" i="89"/>
  <c r="Q47" i="89"/>
  <c r="Q48" i="89"/>
  <c r="Q49" i="89"/>
  <c r="Q50" i="89"/>
  <c r="Q51" i="89"/>
  <c r="Q52" i="89"/>
  <c r="Q53" i="89"/>
  <c r="Q54" i="89"/>
  <c r="Q55" i="89"/>
  <c r="Q56" i="89"/>
  <c r="Q57" i="89"/>
  <c r="Q58" i="89"/>
  <c r="Q59" i="89"/>
  <c r="Q60" i="89"/>
  <c r="Q61" i="89"/>
  <c r="Q62" i="89"/>
  <c r="Q63" i="89"/>
  <c r="Q64" i="89"/>
  <c r="Q65" i="89"/>
  <c r="Q66" i="89"/>
  <c r="Q67" i="89"/>
  <c r="Q68" i="89"/>
  <c r="Q69" i="89"/>
  <c r="Q70" i="89"/>
  <c r="Q71" i="89"/>
  <c r="Q72" i="89"/>
  <c r="Q73" i="89"/>
  <c r="Q74" i="89"/>
  <c r="Q75" i="89"/>
  <c r="Q76" i="89"/>
  <c r="Q77" i="89"/>
  <c r="Q78" i="89"/>
  <c r="Q79" i="89"/>
  <c r="Q80" i="89"/>
  <c r="Q81" i="89"/>
  <c r="Q82" i="89"/>
  <c r="Q83" i="89"/>
  <c r="Q84" i="89"/>
  <c r="Q85" i="89"/>
  <c r="Q86" i="89"/>
  <c r="Q87" i="89"/>
  <c r="Q88" i="89"/>
  <c r="Q89" i="89"/>
  <c r="Q90" i="89"/>
  <c r="Q91" i="89"/>
  <c r="Q92" i="89"/>
  <c r="Q93" i="89"/>
  <c r="Q94" i="89"/>
  <c r="Q95" i="89"/>
  <c r="Q96" i="89"/>
  <c r="Q97" i="89"/>
  <c r="Q98" i="89"/>
  <c r="Q99" i="89"/>
  <c r="Q100" i="89"/>
  <c r="Q101" i="89"/>
  <c r="Q102" i="89"/>
  <c r="Q103" i="89"/>
  <c r="Q104" i="89"/>
  <c r="Q105" i="89"/>
  <c r="Q106" i="89"/>
  <c r="Q107" i="89"/>
  <c r="Q108" i="89"/>
  <c r="Q109" i="89"/>
  <c r="Q110" i="89"/>
  <c r="Q111" i="89"/>
  <c r="Q112" i="89"/>
  <c r="Q113" i="89"/>
  <c r="Q114" i="89"/>
  <c r="Q115" i="89"/>
  <c r="Q116" i="89"/>
  <c r="Q117" i="89"/>
  <c r="Q118" i="89"/>
  <c r="Q119" i="89"/>
  <c r="Q120" i="89"/>
  <c r="Q121" i="89"/>
  <c r="Q122" i="89"/>
  <c r="Q123" i="89"/>
  <c r="Q124" i="89"/>
  <c r="Q125" i="89"/>
  <c r="Q126" i="89"/>
  <c r="Q6" i="89"/>
  <c r="P7" i="89"/>
  <c r="P8" i="89"/>
  <c r="P9" i="89"/>
  <c r="P10" i="89"/>
  <c r="P11" i="89"/>
  <c r="P12" i="89"/>
  <c r="P13" i="89"/>
  <c r="P14" i="89"/>
  <c r="P15" i="89"/>
  <c r="P16" i="89"/>
  <c r="P17" i="89"/>
  <c r="P18" i="89"/>
  <c r="P19" i="89"/>
  <c r="P20" i="89"/>
  <c r="P21" i="89"/>
  <c r="P22" i="89"/>
  <c r="P23" i="89"/>
  <c r="P24" i="89"/>
  <c r="P25" i="89"/>
  <c r="P26" i="89"/>
  <c r="P27" i="89"/>
  <c r="P28" i="89"/>
  <c r="P29" i="89"/>
  <c r="P30" i="89"/>
  <c r="P31" i="89"/>
  <c r="P32" i="89"/>
  <c r="P33" i="89"/>
  <c r="P34" i="89"/>
  <c r="P35" i="89"/>
  <c r="P36" i="89"/>
  <c r="P37" i="89"/>
  <c r="P38" i="89"/>
  <c r="P39" i="89"/>
  <c r="P40" i="89"/>
  <c r="P41" i="89"/>
  <c r="P42" i="89"/>
  <c r="P43" i="89"/>
  <c r="P44" i="89"/>
  <c r="P45" i="89"/>
  <c r="P46" i="89"/>
  <c r="P47" i="89"/>
  <c r="P48" i="89"/>
  <c r="P49" i="89"/>
  <c r="P50" i="89"/>
  <c r="P51" i="89"/>
  <c r="P52" i="89"/>
  <c r="P53" i="89"/>
  <c r="P54" i="89"/>
  <c r="P55" i="89"/>
  <c r="P56" i="89"/>
  <c r="P57" i="89"/>
  <c r="P58" i="89"/>
  <c r="P59" i="89"/>
  <c r="P60" i="89"/>
  <c r="P61" i="89"/>
  <c r="P62" i="89"/>
  <c r="P63" i="89"/>
  <c r="P64" i="89"/>
  <c r="P65" i="89"/>
  <c r="P66" i="89"/>
  <c r="P67" i="89"/>
  <c r="P68" i="89"/>
  <c r="P69" i="89"/>
  <c r="P70" i="89"/>
  <c r="P71" i="89"/>
  <c r="P72" i="89"/>
  <c r="P73" i="89"/>
  <c r="P74" i="89"/>
  <c r="P75" i="89"/>
  <c r="P76" i="89"/>
  <c r="P77" i="89"/>
  <c r="P78" i="89"/>
  <c r="P79" i="89"/>
  <c r="P80" i="89"/>
  <c r="P81" i="89"/>
  <c r="P82" i="89"/>
  <c r="P83" i="89"/>
  <c r="P84" i="89"/>
  <c r="P85" i="89"/>
  <c r="P86" i="89"/>
  <c r="P87" i="89"/>
  <c r="P88" i="89"/>
  <c r="P89" i="89"/>
  <c r="P90" i="89"/>
  <c r="P91" i="89"/>
  <c r="P92" i="89"/>
  <c r="P93" i="89"/>
  <c r="P94" i="89"/>
  <c r="P95" i="89"/>
  <c r="P96" i="89"/>
  <c r="P97" i="89"/>
  <c r="P98" i="89"/>
  <c r="P99" i="89"/>
  <c r="P100" i="89"/>
  <c r="P101" i="89"/>
  <c r="P102" i="89"/>
  <c r="P103" i="89"/>
  <c r="P104" i="89"/>
  <c r="P105" i="89"/>
  <c r="P106" i="89"/>
  <c r="P107" i="89"/>
  <c r="P108" i="89"/>
  <c r="P109" i="89"/>
  <c r="P110" i="89"/>
  <c r="P111" i="89"/>
  <c r="P112" i="89"/>
  <c r="P113" i="89"/>
  <c r="P114" i="89"/>
  <c r="P115" i="89"/>
  <c r="P116" i="89"/>
  <c r="P117" i="89"/>
  <c r="P118" i="89"/>
  <c r="P119" i="89"/>
  <c r="P120" i="89"/>
  <c r="P121" i="89"/>
  <c r="P122" i="89"/>
  <c r="P123" i="89"/>
  <c r="P124" i="89"/>
  <c r="P125" i="89"/>
  <c r="P126" i="89"/>
  <c r="P6" i="89"/>
  <c r="L7" i="89"/>
  <c r="L8" i="89"/>
  <c r="L9" i="89"/>
  <c r="L10" i="89"/>
  <c r="L11" i="89"/>
  <c r="L12" i="89"/>
  <c r="L13" i="89"/>
  <c r="L14" i="89"/>
  <c r="L15" i="89"/>
  <c r="L16" i="89"/>
  <c r="L17" i="89"/>
  <c r="L18" i="89"/>
  <c r="L19" i="89"/>
  <c r="L20" i="89"/>
  <c r="L21" i="89"/>
  <c r="L22" i="89"/>
  <c r="L23" i="89"/>
  <c r="L24" i="89"/>
  <c r="L25" i="89"/>
  <c r="L26" i="89"/>
  <c r="L27" i="89"/>
  <c r="L28" i="89"/>
  <c r="L29" i="89"/>
  <c r="L30" i="89"/>
  <c r="L31" i="89"/>
  <c r="L32" i="89"/>
  <c r="L33" i="89"/>
  <c r="L34" i="89"/>
  <c r="L35" i="89"/>
  <c r="L36" i="89"/>
  <c r="L37" i="89"/>
  <c r="L38" i="89"/>
  <c r="L39" i="89"/>
  <c r="L40" i="89"/>
  <c r="L41" i="89"/>
  <c r="L42" i="89"/>
  <c r="L43" i="89"/>
  <c r="L44" i="89"/>
  <c r="L45" i="89"/>
  <c r="L46" i="89"/>
  <c r="L47" i="89"/>
  <c r="L48" i="89"/>
  <c r="L49" i="89"/>
  <c r="L50" i="89"/>
  <c r="L51" i="89"/>
  <c r="L52" i="89"/>
  <c r="L53" i="89"/>
  <c r="L54" i="89"/>
  <c r="L55" i="89"/>
  <c r="L56" i="89"/>
  <c r="L57" i="89"/>
  <c r="L58" i="89"/>
  <c r="L59" i="89"/>
  <c r="L60" i="89"/>
  <c r="L61" i="89"/>
  <c r="L62" i="89"/>
  <c r="L63" i="89"/>
  <c r="L64" i="89"/>
  <c r="L65" i="89"/>
  <c r="L66" i="89"/>
  <c r="L67" i="89"/>
  <c r="L68" i="89"/>
  <c r="L69" i="89"/>
  <c r="L70" i="89"/>
  <c r="L71" i="89"/>
  <c r="L72" i="89"/>
  <c r="L73" i="89"/>
  <c r="L74" i="89"/>
  <c r="L75" i="89"/>
  <c r="L76" i="89"/>
  <c r="L77" i="89"/>
  <c r="L78" i="89"/>
  <c r="L79" i="89"/>
  <c r="L80" i="89"/>
  <c r="L81" i="89"/>
  <c r="L82" i="89"/>
  <c r="L83" i="89"/>
  <c r="L84" i="89"/>
  <c r="L85" i="89"/>
  <c r="L86" i="89"/>
  <c r="L87" i="89"/>
  <c r="L88" i="89"/>
  <c r="L89" i="89"/>
  <c r="L90" i="89"/>
  <c r="L91" i="89"/>
  <c r="L92" i="89"/>
  <c r="L93" i="89"/>
  <c r="L94" i="89"/>
  <c r="L95" i="89"/>
  <c r="L96" i="89"/>
  <c r="L97" i="89"/>
  <c r="L98" i="89"/>
  <c r="L99" i="89"/>
  <c r="L100" i="89"/>
  <c r="L101" i="89"/>
  <c r="L102" i="89"/>
  <c r="L103" i="89"/>
  <c r="L104" i="89"/>
  <c r="L105" i="89"/>
  <c r="L106" i="89"/>
  <c r="L107" i="89"/>
  <c r="L108" i="89"/>
  <c r="L109" i="89"/>
  <c r="L110" i="89"/>
  <c r="L111" i="89"/>
  <c r="L112" i="89"/>
  <c r="L113" i="89"/>
  <c r="L114" i="89"/>
  <c r="L115" i="89"/>
  <c r="L116" i="89"/>
  <c r="L117" i="89"/>
  <c r="L118" i="89"/>
  <c r="L119" i="89"/>
  <c r="L120" i="89"/>
  <c r="L121" i="89"/>
  <c r="L122" i="89"/>
  <c r="L123" i="89"/>
  <c r="L124" i="89"/>
  <c r="L125" i="89"/>
  <c r="L126" i="89"/>
  <c r="L6" i="89"/>
  <c r="P7" i="88"/>
  <c r="P8" i="88"/>
  <c r="P9" i="88"/>
  <c r="P10" i="88"/>
  <c r="P11" i="88"/>
  <c r="P12" i="88"/>
  <c r="P13" i="88"/>
  <c r="P14" i="88"/>
  <c r="P15" i="88"/>
  <c r="P16" i="88"/>
  <c r="P17" i="88"/>
  <c r="P18" i="88"/>
  <c r="P19" i="88"/>
  <c r="P20" i="88"/>
  <c r="P21" i="88"/>
  <c r="P22" i="88"/>
  <c r="P23" i="88"/>
  <c r="P24" i="88"/>
  <c r="P25" i="88"/>
  <c r="P26" i="88"/>
  <c r="P27" i="88"/>
  <c r="P28" i="88"/>
  <c r="P29" i="88"/>
  <c r="P30" i="88"/>
  <c r="P31" i="88"/>
  <c r="P32" i="88"/>
  <c r="P33" i="88"/>
  <c r="P6" i="88"/>
  <c r="O7" i="88"/>
  <c r="O8" i="88"/>
  <c r="O9" i="88"/>
  <c r="O10" i="88"/>
  <c r="O11" i="88"/>
  <c r="O12" i="88"/>
  <c r="O13" i="88"/>
  <c r="O14" i="88"/>
  <c r="O15" i="88"/>
  <c r="O16" i="88"/>
  <c r="O17" i="88"/>
  <c r="O18" i="88"/>
  <c r="O19" i="88"/>
  <c r="O20" i="88"/>
  <c r="O21" i="88"/>
  <c r="O22" i="88"/>
  <c r="O23" i="88"/>
  <c r="O24" i="88"/>
  <c r="O25" i="88"/>
  <c r="O26" i="88"/>
  <c r="O27" i="88"/>
  <c r="O28" i="88"/>
  <c r="O29" i="88"/>
  <c r="O30" i="88"/>
  <c r="O31" i="88"/>
  <c r="O32" i="88"/>
  <c r="O33" i="88"/>
  <c r="O6" i="88"/>
  <c r="N7" i="88"/>
  <c r="N8" i="88"/>
  <c r="N9" i="88"/>
  <c r="N10" i="88"/>
  <c r="N11" i="88"/>
  <c r="N12" i="88"/>
  <c r="N13" i="88"/>
  <c r="N14" i="88"/>
  <c r="N15" i="88"/>
  <c r="N16" i="88"/>
  <c r="N17" i="88"/>
  <c r="N18" i="88"/>
  <c r="N19" i="88"/>
  <c r="N20" i="88"/>
  <c r="N21" i="88"/>
  <c r="N22" i="88"/>
  <c r="N23" i="88"/>
  <c r="N24" i="88"/>
  <c r="N25" i="88"/>
  <c r="N26" i="88"/>
  <c r="N27" i="88"/>
  <c r="N28" i="88"/>
  <c r="N29" i="88"/>
  <c r="N30" i="88"/>
  <c r="N31" i="88"/>
  <c r="N32" i="88"/>
  <c r="N33" i="88"/>
  <c r="N6" i="88"/>
  <c r="J7" i="88"/>
  <c r="J8" i="88"/>
  <c r="J9" i="88"/>
  <c r="J10" i="88"/>
  <c r="J11" i="88"/>
  <c r="J12" i="88"/>
  <c r="J13" i="88"/>
  <c r="J14" i="88"/>
  <c r="J15" i="88"/>
  <c r="J16" i="88"/>
  <c r="J17" i="88"/>
  <c r="J18" i="88"/>
  <c r="J19" i="88"/>
  <c r="J20" i="88"/>
  <c r="J21" i="88"/>
  <c r="J22" i="88"/>
  <c r="J23" i="88"/>
  <c r="J24" i="88"/>
  <c r="J25" i="88"/>
  <c r="J26" i="88"/>
  <c r="J27" i="88"/>
  <c r="J28" i="88"/>
  <c r="J29" i="88"/>
  <c r="J30" i="88"/>
  <c r="J31" i="88"/>
  <c r="J32" i="88"/>
  <c r="J33" i="88"/>
  <c r="J6" i="88"/>
  <c r="R7" i="87"/>
  <c r="R8" i="87"/>
  <c r="R9" i="87"/>
  <c r="R10" i="87"/>
  <c r="R11" i="87"/>
  <c r="R12" i="87"/>
  <c r="R13" i="87"/>
  <c r="R14" i="87"/>
  <c r="R15" i="87"/>
  <c r="R16" i="87"/>
  <c r="R17" i="87"/>
  <c r="R18" i="87"/>
  <c r="R19" i="87"/>
  <c r="R20" i="87"/>
  <c r="R21" i="87"/>
  <c r="R22" i="87"/>
  <c r="R23" i="87"/>
  <c r="R24" i="87"/>
  <c r="R25" i="87"/>
  <c r="R26" i="87"/>
  <c r="R27" i="87"/>
  <c r="R28" i="87"/>
  <c r="R29" i="87"/>
  <c r="R30" i="87"/>
  <c r="R31" i="87"/>
  <c r="R32" i="87"/>
  <c r="R33" i="87"/>
  <c r="R34" i="87"/>
  <c r="R35" i="87"/>
  <c r="R36" i="87"/>
  <c r="R37" i="87"/>
  <c r="R38" i="87"/>
  <c r="R39" i="87"/>
  <c r="R40" i="87"/>
  <c r="R41" i="87"/>
  <c r="R42" i="87"/>
  <c r="R43" i="87"/>
  <c r="R44" i="87"/>
  <c r="R45" i="87"/>
  <c r="R46" i="87"/>
  <c r="R47" i="87"/>
  <c r="R48" i="87"/>
  <c r="R49" i="87"/>
  <c r="R50" i="87"/>
  <c r="R51" i="87"/>
  <c r="R52" i="87"/>
  <c r="R53" i="87"/>
  <c r="R54" i="87"/>
  <c r="R55" i="87"/>
  <c r="R56" i="87"/>
  <c r="R57" i="87"/>
  <c r="R58" i="87"/>
  <c r="R59" i="87"/>
  <c r="R60" i="87"/>
  <c r="R61" i="87"/>
  <c r="R62" i="87"/>
  <c r="R63" i="87"/>
  <c r="R64" i="87"/>
  <c r="R65" i="87"/>
  <c r="R66" i="87"/>
  <c r="R67" i="87"/>
  <c r="R68" i="87"/>
  <c r="R69" i="87"/>
  <c r="R70" i="87"/>
  <c r="R71" i="87"/>
  <c r="R72" i="87"/>
  <c r="R73" i="87"/>
  <c r="R74" i="87"/>
  <c r="R75" i="87"/>
  <c r="R76" i="87"/>
  <c r="R77" i="87"/>
  <c r="R78" i="87"/>
  <c r="R79" i="87"/>
  <c r="R80" i="87"/>
  <c r="R81" i="87"/>
  <c r="R82" i="87"/>
  <c r="R83" i="87"/>
  <c r="R84" i="87"/>
  <c r="R85" i="87"/>
  <c r="R86" i="87"/>
  <c r="R87" i="87"/>
  <c r="R88" i="87"/>
  <c r="R89" i="87"/>
  <c r="R90" i="87"/>
  <c r="R91" i="87"/>
  <c r="R92" i="87"/>
  <c r="R93" i="87"/>
  <c r="R94" i="87"/>
  <c r="R95" i="87"/>
  <c r="R96" i="87"/>
  <c r="R97" i="87"/>
  <c r="R98" i="87"/>
  <c r="R99" i="87"/>
  <c r="R100" i="87"/>
  <c r="R101" i="87"/>
  <c r="R102" i="87"/>
  <c r="R103" i="87"/>
  <c r="R104" i="87"/>
  <c r="R105" i="87"/>
  <c r="R106" i="87"/>
  <c r="R107" i="87"/>
  <c r="R108" i="87"/>
  <c r="R109" i="87"/>
  <c r="R110" i="87"/>
  <c r="R111" i="87"/>
  <c r="R112" i="87"/>
  <c r="R113" i="87"/>
  <c r="R114" i="87"/>
  <c r="R115" i="87"/>
  <c r="R116" i="87"/>
  <c r="R117" i="87"/>
  <c r="R118" i="87"/>
  <c r="R119" i="87"/>
  <c r="R120" i="87"/>
  <c r="R121" i="87"/>
  <c r="R122" i="87"/>
  <c r="R123" i="87"/>
  <c r="R124" i="87"/>
  <c r="R125" i="87"/>
  <c r="R126" i="87"/>
  <c r="R127" i="87"/>
  <c r="R128" i="87"/>
  <c r="R129" i="87"/>
  <c r="R130" i="87"/>
  <c r="R131" i="87"/>
  <c r="R132" i="87"/>
  <c r="R133" i="87"/>
  <c r="R134" i="87"/>
  <c r="R135" i="87"/>
  <c r="R136" i="87"/>
  <c r="R137" i="87"/>
  <c r="R138" i="87"/>
  <c r="R6" i="87"/>
  <c r="Q7" i="87"/>
  <c r="Q8" i="87"/>
  <c r="Q9" i="87"/>
  <c r="Q10" i="87"/>
  <c r="Q11" i="87"/>
  <c r="Q12" i="87"/>
  <c r="Q13" i="87"/>
  <c r="Q14" i="87"/>
  <c r="Q15" i="87"/>
  <c r="Q16" i="87"/>
  <c r="Q17" i="87"/>
  <c r="Q18" i="87"/>
  <c r="Q19" i="87"/>
  <c r="Q20" i="87"/>
  <c r="Q21" i="87"/>
  <c r="Q22" i="87"/>
  <c r="Q23" i="87"/>
  <c r="Q24" i="87"/>
  <c r="Q25" i="87"/>
  <c r="Q26" i="87"/>
  <c r="Q27" i="87"/>
  <c r="Q28" i="87"/>
  <c r="Q29" i="87"/>
  <c r="Q30" i="87"/>
  <c r="Q31" i="87"/>
  <c r="Q32" i="87"/>
  <c r="Q33" i="87"/>
  <c r="Q34" i="87"/>
  <c r="Q35" i="87"/>
  <c r="Q36" i="87"/>
  <c r="Q37" i="87"/>
  <c r="Q38" i="87"/>
  <c r="Q39" i="87"/>
  <c r="Q40" i="87"/>
  <c r="Q41" i="87"/>
  <c r="Q42" i="87"/>
  <c r="Q43" i="87"/>
  <c r="Q44" i="87"/>
  <c r="Q45" i="87"/>
  <c r="Q46" i="87"/>
  <c r="Q47" i="87"/>
  <c r="Q48" i="87"/>
  <c r="Q49" i="87"/>
  <c r="Q50" i="87"/>
  <c r="Q51" i="87"/>
  <c r="Q52" i="87"/>
  <c r="Q53" i="87"/>
  <c r="Q54" i="87"/>
  <c r="Q55" i="87"/>
  <c r="Q56" i="87"/>
  <c r="Q57" i="87"/>
  <c r="Q58" i="87"/>
  <c r="Q59" i="87"/>
  <c r="Q60" i="87"/>
  <c r="Q61" i="87"/>
  <c r="Q62" i="87"/>
  <c r="Q63" i="87"/>
  <c r="Q64" i="87"/>
  <c r="Q65" i="87"/>
  <c r="Q66" i="87"/>
  <c r="Q67" i="87"/>
  <c r="Q68" i="87"/>
  <c r="Q69" i="87"/>
  <c r="Q70" i="87"/>
  <c r="Q71" i="87"/>
  <c r="Q72" i="87"/>
  <c r="Q73" i="87"/>
  <c r="Q74" i="87"/>
  <c r="Q75" i="87"/>
  <c r="Q76" i="87"/>
  <c r="Q77" i="87"/>
  <c r="Q78" i="87"/>
  <c r="Q79" i="87"/>
  <c r="Q80" i="87"/>
  <c r="Q81" i="87"/>
  <c r="Q82" i="87"/>
  <c r="Q83" i="87"/>
  <c r="Q84" i="87"/>
  <c r="Q85" i="87"/>
  <c r="Q86" i="87"/>
  <c r="Q87" i="87"/>
  <c r="Q88" i="87"/>
  <c r="Q89" i="87"/>
  <c r="Q90" i="87"/>
  <c r="Q91" i="87"/>
  <c r="Q92" i="87"/>
  <c r="Q93" i="87"/>
  <c r="Q94" i="87"/>
  <c r="Q95" i="87"/>
  <c r="Q96" i="87"/>
  <c r="Q97" i="87"/>
  <c r="Q98" i="87"/>
  <c r="Q99" i="87"/>
  <c r="Q100" i="87"/>
  <c r="Q101" i="87"/>
  <c r="Q102" i="87"/>
  <c r="Q103" i="87"/>
  <c r="Q104" i="87"/>
  <c r="Q105" i="87"/>
  <c r="Q106" i="87"/>
  <c r="Q107" i="87"/>
  <c r="Q108" i="87"/>
  <c r="Q109" i="87"/>
  <c r="Q110" i="87"/>
  <c r="Q111" i="87"/>
  <c r="Q112" i="87"/>
  <c r="Q113" i="87"/>
  <c r="Q114" i="87"/>
  <c r="Q115" i="87"/>
  <c r="Q116" i="87"/>
  <c r="Q117" i="87"/>
  <c r="Q118" i="87"/>
  <c r="Q119" i="87"/>
  <c r="Q120" i="87"/>
  <c r="Q121" i="87"/>
  <c r="Q122" i="87"/>
  <c r="Q123" i="87"/>
  <c r="Q124" i="87"/>
  <c r="Q125" i="87"/>
  <c r="Q126" i="87"/>
  <c r="Q127" i="87"/>
  <c r="Q128" i="87"/>
  <c r="Q129" i="87"/>
  <c r="Q130" i="87"/>
  <c r="Q131" i="87"/>
  <c r="Q132" i="87"/>
  <c r="Q133" i="87"/>
  <c r="Q134" i="87"/>
  <c r="Q135" i="87"/>
  <c r="Q136" i="87"/>
  <c r="Q137" i="87"/>
  <c r="Q138" i="87"/>
  <c r="Q6" i="87"/>
  <c r="P7" i="87"/>
  <c r="P8" i="87"/>
  <c r="P9" i="87"/>
  <c r="P10" i="87"/>
  <c r="P11" i="87"/>
  <c r="P12" i="87"/>
  <c r="P13" i="87"/>
  <c r="P14" i="87"/>
  <c r="P15" i="87"/>
  <c r="P16" i="87"/>
  <c r="P17" i="87"/>
  <c r="P18" i="87"/>
  <c r="P19" i="87"/>
  <c r="P20" i="87"/>
  <c r="P21" i="87"/>
  <c r="P22" i="87"/>
  <c r="P23" i="87"/>
  <c r="P24" i="87"/>
  <c r="P25" i="87"/>
  <c r="P26" i="87"/>
  <c r="P27" i="87"/>
  <c r="P28" i="87"/>
  <c r="P29" i="87"/>
  <c r="P30" i="87"/>
  <c r="P31" i="87"/>
  <c r="P32" i="87"/>
  <c r="P33" i="87"/>
  <c r="P34" i="87"/>
  <c r="P35" i="87"/>
  <c r="P36" i="87"/>
  <c r="P37" i="87"/>
  <c r="P38" i="87"/>
  <c r="P39" i="87"/>
  <c r="P40" i="87"/>
  <c r="P41" i="87"/>
  <c r="P42" i="87"/>
  <c r="P43" i="87"/>
  <c r="P44" i="87"/>
  <c r="P45" i="87"/>
  <c r="P46" i="87"/>
  <c r="P47" i="87"/>
  <c r="P48" i="87"/>
  <c r="P49" i="87"/>
  <c r="P50" i="87"/>
  <c r="P51" i="87"/>
  <c r="P52" i="87"/>
  <c r="P53" i="87"/>
  <c r="P54" i="87"/>
  <c r="P55" i="87"/>
  <c r="P56" i="87"/>
  <c r="P57" i="87"/>
  <c r="P58" i="87"/>
  <c r="P59" i="87"/>
  <c r="P60" i="87"/>
  <c r="P61" i="87"/>
  <c r="P62" i="87"/>
  <c r="P63" i="87"/>
  <c r="P64" i="87"/>
  <c r="P65" i="87"/>
  <c r="P66" i="87"/>
  <c r="P67" i="87"/>
  <c r="P68" i="87"/>
  <c r="P69" i="87"/>
  <c r="P70" i="87"/>
  <c r="P71" i="87"/>
  <c r="P72" i="87"/>
  <c r="P73" i="87"/>
  <c r="P74" i="87"/>
  <c r="P75" i="87"/>
  <c r="P76" i="87"/>
  <c r="P77" i="87"/>
  <c r="P78" i="87"/>
  <c r="P79" i="87"/>
  <c r="P80" i="87"/>
  <c r="P81" i="87"/>
  <c r="P82" i="87"/>
  <c r="P83" i="87"/>
  <c r="P84" i="87"/>
  <c r="P85" i="87"/>
  <c r="P86" i="87"/>
  <c r="P87" i="87"/>
  <c r="P88" i="87"/>
  <c r="P89" i="87"/>
  <c r="P90" i="87"/>
  <c r="P91" i="87"/>
  <c r="P92" i="87"/>
  <c r="P93" i="87"/>
  <c r="P94" i="87"/>
  <c r="P95" i="87"/>
  <c r="P96" i="87"/>
  <c r="P97" i="87"/>
  <c r="P98" i="87"/>
  <c r="P99" i="87"/>
  <c r="P100" i="87"/>
  <c r="P101" i="87"/>
  <c r="P102" i="87"/>
  <c r="P103" i="87"/>
  <c r="P104" i="87"/>
  <c r="P105" i="87"/>
  <c r="P106" i="87"/>
  <c r="P107" i="87"/>
  <c r="P108" i="87"/>
  <c r="P109" i="87"/>
  <c r="P110" i="87"/>
  <c r="P111" i="87"/>
  <c r="P112" i="87"/>
  <c r="P113" i="87"/>
  <c r="P114" i="87"/>
  <c r="P115" i="87"/>
  <c r="P116" i="87"/>
  <c r="P117" i="87"/>
  <c r="P118" i="87"/>
  <c r="P119" i="87"/>
  <c r="P120" i="87"/>
  <c r="P121" i="87"/>
  <c r="P122" i="87"/>
  <c r="P123" i="87"/>
  <c r="P124" i="87"/>
  <c r="P125" i="87"/>
  <c r="P126" i="87"/>
  <c r="P127" i="87"/>
  <c r="P128" i="87"/>
  <c r="P129" i="87"/>
  <c r="P130" i="87"/>
  <c r="P131" i="87"/>
  <c r="P132" i="87"/>
  <c r="P133" i="87"/>
  <c r="P134" i="87"/>
  <c r="P135" i="87"/>
  <c r="P136" i="87"/>
  <c r="P137" i="87"/>
  <c r="P138" i="87"/>
  <c r="P6" i="87"/>
  <c r="L7" i="87"/>
  <c r="L8" i="87"/>
  <c r="L9" i="87"/>
  <c r="L10" i="87"/>
  <c r="L11" i="87"/>
  <c r="L12" i="87"/>
  <c r="L13" i="87"/>
  <c r="L14" i="87"/>
  <c r="L15" i="87"/>
  <c r="L16" i="87"/>
  <c r="L17" i="87"/>
  <c r="L18" i="87"/>
  <c r="L19" i="87"/>
  <c r="L20" i="87"/>
  <c r="L21" i="87"/>
  <c r="L22" i="87"/>
  <c r="L23" i="87"/>
  <c r="L24" i="87"/>
  <c r="L25" i="87"/>
  <c r="L26" i="87"/>
  <c r="L27" i="87"/>
  <c r="L28" i="87"/>
  <c r="L29" i="87"/>
  <c r="L30" i="87"/>
  <c r="L31" i="87"/>
  <c r="L32" i="87"/>
  <c r="L33" i="87"/>
  <c r="L34" i="87"/>
  <c r="L35" i="87"/>
  <c r="L36" i="87"/>
  <c r="L37" i="87"/>
  <c r="L38" i="87"/>
  <c r="L39" i="87"/>
  <c r="L40" i="87"/>
  <c r="L41" i="87"/>
  <c r="L42" i="87"/>
  <c r="L43" i="87"/>
  <c r="L44" i="87"/>
  <c r="L45" i="87"/>
  <c r="L46" i="87"/>
  <c r="L47" i="87"/>
  <c r="L48" i="87"/>
  <c r="L49" i="87"/>
  <c r="L50" i="87"/>
  <c r="L51" i="87"/>
  <c r="L52" i="87"/>
  <c r="L53" i="87"/>
  <c r="L54" i="87"/>
  <c r="L55" i="87"/>
  <c r="L56" i="87"/>
  <c r="L57" i="87"/>
  <c r="L58" i="87"/>
  <c r="L59" i="87"/>
  <c r="L60" i="87"/>
  <c r="L61" i="87"/>
  <c r="L62" i="87"/>
  <c r="L63" i="87"/>
  <c r="L64" i="87"/>
  <c r="L65" i="87"/>
  <c r="L66" i="87"/>
  <c r="L67" i="87"/>
  <c r="L68" i="87"/>
  <c r="L69" i="87"/>
  <c r="L70" i="87"/>
  <c r="L71" i="87"/>
  <c r="L72" i="87"/>
  <c r="L73" i="87"/>
  <c r="L74" i="87"/>
  <c r="L75" i="87"/>
  <c r="L76" i="87"/>
  <c r="L77" i="87"/>
  <c r="L78" i="87"/>
  <c r="L79" i="87"/>
  <c r="L80" i="87"/>
  <c r="L81" i="87"/>
  <c r="L82" i="87"/>
  <c r="L83" i="87"/>
  <c r="L84" i="87"/>
  <c r="L85" i="87"/>
  <c r="L86" i="87"/>
  <c r="L87" i="87"/>
  <c r="L88" i="87"/>
  <c r="L89" i="87"/>
  <c r="L90" i="87"/>
  <c r="L91" i="87"/>
  <c r="L92" i="87"/>
  <c r="L93" i="87"/>
  <c r="L94" i="87"/>
  <c r="L95" i="87"/>
  <c r="L96" i="87"/>
  <c r="L97" i="87"/>
  <c r="L98" i="87"/>
  <c r="L99" i="87"/>
  <c r="L100" i="87"/>
  <c r="L101" i="87"/>
  <c r="L102" i="87"/>
  <c r="L103" i="87"/>
  <c r="L104" i="87"/>
  <c r="L105" i="87"/>
  <c r="L106" i="87"/>
  <c r="L107" i="87"/>
  <c r="L108" i="87"/>
  <c r="L109" i="87"/>
  <c r="L110" i="87"/>
  <c r="L111" i="87"/>
  <c r="L112" i="87"/>
  <c r="L113" i="87"/>
  <c r="L114" i="87"/>
  <c r="L115" i="87"/>
  <c r="L116" i="87"/>
  <c r="L117" i="87"/>
  <c r="L118" i="87"/>
  <c r="L119" i="87"/>
  <c r="L120" i="87"/>
  <c r="L121" i="87"/>
  <c r="L122" i="87"/>
  <c r="L123" i="87"/>
  <c r="L124" i="87"/>
  <c r="L125" i="87"/>
  <c r="L126" i="87"/>
  <c r="L127" i="87"/>
  <c r="L128" i="87"/>
  <c r="L129" i="87"/>
  <c r="L130" i="87"/>
  <c r="L131" i="87"/>
  <c r="L132" i="87"/>
  <c r="L133" i="87"/>
  <c r="L134" i="87"/>
  <c r="L135" i="87"/>
  <c r="L136" i="87"/>
  <c r="L137" i="87"/>
  <c r="L138" i="87"/>
  <c r="L6" i="87"/>
  <c r="P7" i="86"/>
  <c r="P8" i="86"/>
  <c r="P9" i="86"/>
  <c r="P10" i="86"/>
  <c r="P11" i="86"/>
  <c r="P12" i="86"/>
  <c r="P13" i="86"/>
  <c r="P14" i="86"/>
  <c r="P15" i="86"/>
  <c r="P16" i="86"/>
  <c r="P17" i="86"/>
  <c r="P18" i="86"/>
  <c r="P19" i="86"/>
  <c r="P20" i="86"/>
  <c r="P21" i="86"/>
  <c r="P22" i="86"/>
  <c r="P23" i="86"/>
  <c r="P24" i="86"/>
  <c r="P25" i="86"/>
  <c r="P26" i="86"/>
  <c r="P27" i="86"/>
  <c r="P28" i="86"/>
  <c r="P29" i="86"/>
  <c r="P30" i="86"/>
  <c r="P31" i="86"/>
  <c r="P32" i="86"/>
  <c r="P33" i="86"/>
  <c r="P34" i="86"/>
  <c r="P35" i="86"/>
  <c r="P6" i="86"/>
  <c r="O7" i="86"/>
  <c r="O8" i="86"/>
  <c r="O9" i="86"/>
  <c r="O10" i="86"/>
  <c r="O11" i="86"/>
  <c r="O12" i="86"/>
  <c r="O13" i="86"/>
  <c r="O14" i="86"/>
  <c r="O15" i="86"/>
  <c r="O16" i="86"/>
  <c r="O17" i="86"/>
  <c r="O18" i="86"/>
  <c r="O19" i="86"/>
  <c r="O20" i="86"/>
  <c r="O21" i="86"/>
  <c r="O22" i="86"/>
  <c r="O23" i="86"/>
  <c r="O24" i="86"/>
  <c r="O25" i="86"/>
  <c r="O26" i="86"/>
  <c r="O27" i="86"/>
  <c r="O28" i="86"/>
  <c r="O29" i="86"/>
  <c r="O30" i="86"/>
  <c r="O31" i="86"/>
  <c r="O32" i="86"/>
  <c r="O33" i="86"/>
  <c r="O34" i="86"/>
  <c r="O35" i="86"/>
  <c r="O6" i="86"/>
  <c r="N7" i="86"/>
  <c r="N8" i="86"/>
  <c r="N9" i="86"/>
  <c r="N10" i="86"/>
  <c r="N11" i="86"/>
  <c r="N12" i="86"/>
  <c r="N13" i="86"/>
  <c r="N14" i="86"/>
  <c r="N15" i="86"/>
  <c r="N16" i="86"/>
  <c r="N17" i="86"/>
  <c r="N18" i="86"/>
  <c r="N19" i="86"/>
  <c r="N20" i="86"/>
  <c r="N21" i="86"/>
  <c r="N22" i="86"/>
  <c r="N23" i="86"/>
  <c r="N24" i="86"/>
  <c r="N25" i="86"/>
  <c r="N26" i="86"/>
  <c r="N27" i="86"/>
  <c r="N28" i="86"/>
  <c r="N29" i="86"/>
  <c r="N30" i="86"/>
  <c r="N31" i="86"/>
  <c r="N32" i="86"/>
  <c r="N33" i="86"/>
  <c r="N34" i="86"/>
  <c r="N35" i="86"/>
  <c r="N6" i="86"/>
  <c r="J7" i="86"/>
  <c r="J8" i="86"/>
  <c r="J9" i="86"/>
  <c r="J10" i="86"/>
  <c r="J11" i="86"/>
  <c r="J12" i="86"/>
  <c r="J13" i="86"/>
  <c r="J14" i="86"/>
  <c r="J15" i="86"/>
  <c r="J16" i="86"/>
  <c r="J17" i="86"/>
  <c r="J18" i="86"/>
  <c r="J19" i="86"/>
  <c r="J20" i="86"/>
  <c r="J21" i="86"/>
  <c r="J22" i="86"/>
  <c r="J23" i="86"/>
  <c r="J24" i="86"/>
  <c r="J25" i="86"/>
  <c r="J26" i="86"/>
  <c r="J27" i="86"/>
  <c r="J28" i="86"/>
  <c r="J29" i="86"/>
  <c r="J30" i="86"/>
  <c r="J31" i="86"/>
  <c r="J32" i="86"/>
  <c r="J33" i="86"/>
  <c r="J34" i="86"/>
  <c r="J35" i="86"/>
  <c r="J6" i="86"/>
  <c r="R7" i="85"/>
  <c r="R8" i="85"/>
  <c r="R9" i="85"/>
  <c r="R10" i="85"/>
  <c r="R11" i="85"/>
  <c r="R12" i="85"/>
  <c r="R13" i="85"/>
  <c r="R14" i="85"/>
  <c r="R15" i="85"/>
  <c r="R16" i="85"/>
  <c r="R17" i="85"/>
  <c r="R18" i="85"/>
  <c r="R19" i="85"/>
  <c r="R20" i="85"/>
  <c r="R21" i="85"/>
  <c r="R22" i="85"/>
  <c r="R23" i="85"/>
  <c r="R24" i="85"/>
  <c r="R25" i="85"/>
  <c r="R26" i="85"/>
  <c r="R27" i="85"/>
  <c r="R28" i="85"/>
  <c r="R29" i="85"/>
  <c r="R30" i="85"/>
  <c r="R31" i="85"/>
  <c r="R32" i="85"/>
  <c r="R33" i="85"/>
  <c r="R34" i="85"/>
  <c r="R35" i="85"/>
  <c r="R36" i="85"/>
  <c r="R37" i="85"/>
  <c r="R38" i="85"/>
  <c r="R39" i="85"/>
  <c r="R40" i="85"/>
  <c r="R41" i="85"/>
  <c r="R42" i="85"/>
  <c r="R43" i="85"/>
  <c r="R44" i="85"/>
  <c r="R45" i="85"/>
  <c r="R46" i="85"/>
  <c r="R47" i="85"/>
  <c r="R48" i="85"/>
  <c r="R49" i="85"/>
  <c r="R50" i="85"/>
  <c r="R51" i="85"/>
  <c r="R52" i="85"/>
  <c r="R53" i="85"/>
  <c r="R54" i="85"/>
  <c r="R55" i="85"/>
  <c r="R56" i="85"/>
  <c r="R57" i="85"/>
  <c r="R58" i="85"/>
  <c r="R59" i="85"/>
  <c r="R60" i="85"/>
  <c r="R61" i="85"/>
  <c r="R62" i="85"/>
  <c r="R63" i="85"/>
  <c r="R64" i="85"/>
  <c r="R65" i="85"/>
  <c r="R66" i="85"/>
  <c r="R67" i="85"/>
  <c r="R68" i="85"/>
  <c r="R69" i="85"/>
  <c r="R70" i="85"/>
  <c r="R71" i="85"/>
  <c r="R72" i="85"/>
  <c r="R73" i="85"/>
  <c r="R74" i="85"/>
  <c r="R75" i="85"/>
  <c r="R76" i="85"/>
  <c r="R77" i="85"/>
  <c r="R78" i="85"/>
  <c r="R79" i="85"/>
  <c r="R80" i="85"/>
  <c r="R81" i="85"/>
  <c r="R82" i="85"/>
  <c r="R83" i="85"/>
  <c r="R84" i="85"/>
  <c r="R85" i="85"/>
  <c r="R86" i="85"/>
  <c r="R87" i="85"/>
  <c r="R88" i="85"/>
  <c r="R89" i="85"/>
  <c r="R90" i="85"/>
  <c r="R91" i="85"/>
  <c r="R92" i="85"/>
  <c r="R93" i="85"/>
  <c r="R94" i="85"/>
  <c r="R95" i="85"/>
  <c r="R96" i="85"/>
  <c r="R97" i="85"/>
  <c r="R98" i="85"/>
  <c r="R99" i="85"/>
  <c r="R100" i="85"/>
  <c r="R101" i="85"/>
  <c r="R102" i="85"/>
  <c r="R103" i="85"/>
  <c r="R104" i="85"/>
  <c r="R105" i="85"/>
  <c r="R106" i="85"/>
  <c r="R107" i="85"/>
  <c r="R108" i="85"/>
  <c r="R109" i="85"/>
  <c r="R110" i="85"/>
  <c r="R111" i="85"/>
  <c r="R112" i="85"/>
  <c r="R113" i="85"/>
  <c r="R114" i="85"/>
  <c r="R115" i="85"/>
  <c r="R116" i="85"/>
  <c r="R117" i="85"/>
  <c r="R118" i="85"/>
  <c r="R119" i="85"/>
  <c r="R120" i="85"/>
  <c r="R121" i="85"/>
  <c r="R122" i="85"/>
  <c r="R123" i="85"/>
  <c r="R124" i="85"/>
  <c r="R125" i="85"/>
  <c r="R126" i="85"/>
  <c r="R127" i="85"/>
  <c r="R128" i="85"/>
  <c r="R129" i="85"/>
  <c r="R130" i="85"/>
  <c r="R131" i="85"/>
  <c r="R132" i="85"/>
  <c r="R6" i="85"/>
  <c r="Q7" i="85"/>
  <c r="Q8" i="85"/>
  <c r="Q9" i="85"/>
  <c r="Q10" i="85"/>
  <c r="Q11" i="85"/>
  <c r="Q12" i="85"/>
  <c r="Q13" i="85"/>
  <c r="Q14" i="85"/>
  <c r="Q15" i="85"/>
  <c r="Q16" i="85"/>
  <c r="Q17" i="85"/>
  <c r="Q18" i="85"/>
  <c r="Q19" i="85"/>
  <c r="Q20" i="85"/>
  <c r="Q21" i="85"/>
  <c r="Q22" i="85"/>
  <c r="Q23" i="85"/>
  <c r="Q24" i="85"/>
  <c r="Q25" i="85"/>
  <c r="Q26" i="85"/>
  <c r="Q27" i="85"/>
  <c r="Q28" i="85"/>
  <c r="Q29" i="85"/>
  <c r="Q30" i="85"/>
  <c r="Q31" i="85"/>
  <c r="Q32" i="85"/>
  <c r="Q33" i="85"/>
  <c r="Q34" i="85"/>
  <c r="Q35" i="85"/>
  <c r="Q36" i="85"/>
  <c r="Q37" i="85"/>
  <c r="Q38" i="85"/>
  <c r="Q39" i="85"/>
  <c r="Q40" i="85"/>
  <c r="Q41" i="85"/>
  <c r="Q42" i="85"/>
  <c r="Q43" i="85"/>
  <c r="Q44" i="85"/>
  <c r="Q45" i="85"/>
  <c r="Q46" i="85"/>
  <c r="Q47" i="85"/>
  <c r="Q48" i="85"/>
  <c r="Q49" i="85"/>
  <c r="Q50" i="85"/>
  <c r="Q51" i="85"/>
  <c r="Q52" i="85"/>
  <c r="Q53" i="85"/>
  <c r="Q54" i="85"/>
  <c r="Q55" i="85"/>
  <c r="Q56" i="85"/>
  <c r="Q57" i="85"/>
  <c r="Q58" i="85"/>
  <c r="Q59" i="85"/>
  <c r="Q60" i="85"/>
  <c r="Q61" i="85"/>
  <c r="Q62" i="85"/>
  <c r="Q63" i="85"/>
  <c r="Q64" i="85"/>
  <c r="Q65" i="85"/>
  <c r="Q66" i="85"/>
  <c r="Q67" i="85"/>
  <c r="Q68" i="85"/>
  <c r="Q69" i="85"/>
  <c r="Q70" i="85"/>
  <c r="Q71" i="85"/>
  <c r="Q72" i="85"/>
  <c r="Q73" i="85"/>
  <c r="Q74" i="85"/>
  <c r="Q75" i="85"/>
  <c r="Q76" i="85"/>
  <c r="Q77" i="85"/>
  <c r="Q78" i="85"/>
  <c r="Q79" i="85"/>
  <c r="Q80" i="85"/>
  <c r="Q81" i="85"/>
  <c r="Q82" i="85"/>
  <c r="Q83" i="85"/>
  <c r="Q84" i="85"/>
  <c r="Q85" i="85"/>
  <c r="Q86" i="85"/>
  <c r="Q87" i="85"/>
  <c r="Q88" i="85"/>
  <c r="Q89" i="85"/>
  <c r="Q90" i="85"/>
  <c r="Q91" i="85"/>
  <c r="Q92" i="85"/>
  <c r="Q93" i="85"/>
  <c r="Q94" i="85"/>
  <c r="Q95" i="85"/>
  <c r="Q96" i="85"/>
  <c r="Q97" i="85"/>
  <c r="Q98" i="85"/>
  <c r="Q99" i="85"/>
  <c r="Q100" i="85"/>
  <c r="Q101" i="85"/>
  <c r="Q102" i="85"/>
  <c r="Q103" i="85"/>
  <c r="Q104" i="85"/>
  <c r="Q105" i="85"/>
  <c r="Q106" i="85"/>
  <c r="Q107" i="85"/>
  <c r="Q108" i="85"/>
  <c r="Q109" i="85"/>
  <c r="Q110" i="85"/>
  <c r="Q111" i="85"/>
  <c r="Q112" i="85"/>
  <c r="Q113" i="85"/>
  <c r="Q114" i="85"/>
  <c r="Q115" i="85"/>
  <c r="Q116" i="85"/>
  <c r="Q117" i="85"/>
  <c r="Q118" i="85"/>
  <c r="Q119" i="85"/>
  <c r="Q120" i="85"/>
  <c r="Q121" i="85"/>
  <c r="Q122" i="85"/>
  <c r="Q123" i="85"/>
  <c r="Q124" i="85"/>
  <c r="Q125" i="85"/>
  <c r="Q126" i="85"/>
  <c r="Q127" i="85"/>
  <c r="Q128" i="85"/>
  <c r="Q129" i="85"/>
  <c r="Q130" i="85"/>
  <c r="Q131" i="85"/>
  <c r="Q132" i="85"/>
  <c r="Q6" i="85"/>
  <c r="P7" i="85"/>
  <c r="P8" i="85"/>
  <c r="P9" i="85"/>
  <c r="P10" i="85"/>
  <c r="P11" i="85"/>
  <c r="P12" i="85"/>
  <c r="P13" i="85"/>
  <c r="P14" i="85"/>
  <c r="P15" i="85"/>
  <c r="P16" i="85"/>
  <c r="P17" i="85"/>
  <c r="P18" i="85"/>
  <c r="P19" i="85"/>
  <c r="P20" i="85"/>
  <c r="P21" i="85"/>
  <c r="P22" i="85"/>
  <c r="P23" i="85"/>
  <c r="P24" i="85"/>
  <c r="P25" i="85"/>
  <c r="P26" i="85"/>
  <c r="P27" i="85"/>
  <c r="P28" i="85"/>
  <c r="P29" i="85"/>
  <c r="P30" i="85"/>
  <c r="P31" i="85"/>
  <c r="P32" i="85"/>
  <c r="P33" i="85"/>
  <c r="P34" i="85"/>
  <c r="P35" i="85"/>
  <c r="P36" i="85"/>
  <c r="P37" i="85"/>
  <c r="P38" i="85"/>
  <c r="P39" i="85"/>
  <c r="P40" i="85"/>
  <c r="P41" i="85"/>
  <c r="P42" i="85"/>
  <c r="P43" i="85"/>
  <c r="P44" i="85"/>
  <c r="P45" i="85"/>
  <c r="P46" i="85"/>
  <c r="P47" i="85"/>
  <c r="P48" i="85"/>
  <c r="P49" i="85"/>
  <c r="P50" i="85"/>
  <c r="P51" i="85"/>
  <c r="P52" i="85"/>
  <c r="P53" i="85"/>
  <c r="P54" i="85"/>
  <c r="P55" i="85"/>
  <c r="P56" i="85"/>
  <c r="P57" i="85"/>
  <c r="P58" i="85"/>
  <c r="P59" i="85"/>
  <c r="P60" i="85"/>
  <c r="P61" i="85"/>
  <c r="P62" i="85"/>
  <c r="P63" i="85"/>
  <c r="P64" i="85"/>
  <c r="P65" i="85"/>
  <c r="P66" i="85"/>
  <c r="P67" i="85"/>
  <c r="P68" i="85"/>
  <c r="P69" i="85"/>
  <c r="P70" i="85"/>
  <c r="P71" i="85"/>
  <c r="P72" i="85"/>
  <c r="P73" i="85"/>
  <c r="P74" i="85"/>
  <c r="P75" i="85"/>
  <c r="P76" i="85"/>
  <c r="P77" i="85"/>
  <c r="P78" i="85"/>
  <c r="P79" i="85"/>
  <c r="P80" i="85"/>
  <c r="P81" i="85"/>
  <c r="P82" i="85"/>
  <c r="P83" i="85"/>
  <c r="P84" i="85"/>
  <c r="P85" i="85"/>
  <c r="P86" i="85"/>
  <c r="P87" i="85"/>
  <c r="P88" i="85"/>
  <c r="P89" i="85"/>
  <c r="P90" i="85"/>
  <c r="P91" i="85"/>
  <c r="P92" i="85"/>
  <c r="P93" i="85"/>
  <c r="P94" i="85"/>
  <c r="P95" i="85"/>
  <c r="P96" i="85"/>
  <c r="P97" i="85"/>
  <c r="P98" i="85"/>
  <c r="P99" i="85"/>
  <c r="P100" i="85"/>
  <c r="P101" i="85"/>
  <c r="P102" i="85"/>
  <c r="P103" i="85"/>
  <c r="P104" i="85"/>
  <c r="P105" i="85"/>
  <c r="P106" i="85"/>
  <c r="P107" i="85"/>
  <c r="P108" i="85"/>
  <c r="P109" i="85"/>
  <c r="P110" i="85"/>
  <c r="P111" i="85"/>
  <c r="P112" i="85"/>
  <c r="P113" i="85"/>
  <c r="P114" i="85"/>
  <c r="P115" i="85"/>
  <c r="P116" i="85"/>
  <c r="P117" i="85"/>
  <c r="P118" i="85"/>
  <c r="P119" i="85"/>
  <c r="P120" i="85"/>
  <c r="P121" i="85"/>
  <c r="P122" i="85"/>
  <c r="P123" i="85"/>
  <c r="P124" i="85"/>
  <c r="P125" i="85"/>
  <c r="P126" i="85"/>
  <c r="P127" i="85"/>
  <c r="P128" i="85"/>
  <c r="P129" i="85"/>
  <c r="P130" i="85"/>
  <c r="P131" i="85"/>
  <c r="P132" i="85"/>
  <c r="P6" i="85"/>
  <c r="L7" i="85"/>
  <c r="L8" i="85"/>
  <c r="L9" i="85"/>
  <c r="L10" i="85"/>
  <c r="L11" i="85"/>
  <c r="L12" i="85"/>
  <c r="L13" i="85"/>
  <c r="L14" i="85"/>
  <c r="L15" i="85"/>
  <c r="L16" i="85"/>
  <c r="L17" i="85"/>
  <c r="L18" i="85"/>
  <c r="L19" i="85"/>
  <c r="L20" i="85"/>
  <c r="L21" i="85"/>
  <c r="L22" i="85"/>
  <c r="L23" i="85"/>
  <c r="L24" i="85"/>
  <c r="L25" i="85"/>
  <c r="L26" i="85"/>
  <c r="L27" i="85"/>
  <c r="L28" i="85"/>
  <c r="L29" i="85"/>
  <c r="L30" i="85"/>
  <c r="L31" i="85"/>
  <c r="L32" i="85"/>
  <c r="L33" i="85"/>
  <c r="L34" i="85"/>
  <c r="L35" i="85"/>
  <c r="L36" i="85"/>
  <c r="L37" i="85"/>
  <c r="L38" i="85"/>
  <c r="L39" i="85"/>
  <c r="L40" i="85"/>
  <c r="L41" i="85"/>
  <c r="L42" i="85"/>
  <c r="L43" i="85"/>
  <c r="L44" i="85"/>
  <c r="L45" i="85"/>
  <c r="L46" i="85"/>
  <c r="L47" i="85"/>
  <c r="L48" i="85"/>
  <c r="L49" i="85"/>
  <c r="L50" i="85"/>
  <c r="L51" i="85"/>
  <c r="L52" i="85"/>
  <c r="L53" i="85"/>
  <c r="L54" i="85"/>
  <c r="L55" i="85"/>
  <c r="L56" i="85"/>
  <c r="L57" i="85"/>
  <c r="L58" i="85"/>
  <c r="L59" i="85"/>
  <c r="L60" i="85"/>
  <c r="L61" i="85"/>
  <c r="L62" i="85"/>
  <c r="L63" i="85"/>
  <c r="L64" i="85"/>
  <c r="L65" i="85"/>
  <c r="L66" i="85"/>
  <c r="L67" i="85"/>
  <c r="L68" i="85"/>
  <c r="L69" i="85"/>
  <c r="L70" i="85"/>
  <c r="L71" i="85"/>
  <c r="L72" i="85"/>
  <c r="L73" i="85"/>
  <c r="L74" i="85"/>
  <c r="L75" i="85"/>
  <c r="L76" i="85"/>
  <c r="L77" i="85"/>
  <c r="L78" i="85"/>
  <c r="L79" i="85"/>
  <c r="L80" i="85"/>
  <c r="L81" i="85"/>
  <c r="L82" i="85"/>
  <c r="L83" i="85"/>
  <c r="L84" i="85"/>
  <c r="L85" i="85"/>
  <c r="L86" i="85"/>
  <c r="L87" i="85"/>
  <c r="L88" i="85"/>
  <c r="L89" i="85"/>
  <c r="L90" i="85"/>
  <c r="L91" i="85"/>
  <c r="L92" i="85"/>
  <c r="L93" i="85"/>
  <c r="L94" i="85"/>
  <c r="L95" i="85"/>
  <c r="L96" i="85"/>
  <c r="L97" i="85"/>
  <c r="L98" i="85"/>
  <c r="L99" i="85"/>
  <c r="L100" i="85"/>
  <c r="L101" i="85"/>
  <c r="L102" i="85"/>
  <c r="L103" i="85"/>
  <c r="L104" i="85"/>
  <c r="L105" i="85"/>
  <c r="L106" i="85"/>
  <c r="L107" i="85"/>
  <c r="L108" i="85"/>
  <c r="L109" i="85"/>
  <c r="L110" i="85"/>
  <c r="L111" i="85"/>
  <c r="L112" i="85"/>
  <c r="L113" i="85"/>
  <c r="L114" i="85"/>
  <c r="L115" i="85"/>
  <c r="L116" i="85"/>
  <c r="L117" i="85"/>
  <c r="L118" i="85"/>
  <c r="L119" i="85"/>
  <c r="L120" i="85"/>
  <c r="L121" i="85"/>
  <c r="L122" i="85"/>
  <c r="L123" i="85"/>
  <c r="L124" i="85"/>
  <c r="L125" i="85"/>
  <c r="L126" i="85"/>
  <c r="L127" i="85"/>
  <c r="L128" i="85"/>
  <c r="L129" i="85"/>
  <c r="L130" i="85"/>
  <c r="L131" i="85"/>
  <c r="L132" i="85"/>
  <c r="L6" i="85"/>
  <c r="P7" i="84"/>
  <c r="P8" i="84"/>
  <c r="P9" i="84"/>
  <c r="P10" i="84"/>
  <c r="P11" i="84"/>
  <c r="P12" i="84"/>
  <c r="P13" i="84"/>
  <c r="P14" i="84"/>
  <c r="P15" i="84"/>
  <c r="P16" i="84"/>
  <c r="P17" i="84"/>
  <c r="P18" i="84"/>
  <c r="P19" i="84"/>
  <c r="P20" i="84"/>
  <c r="P21" i="84"/>
  <c r="P22" i="84"/>
  <c r="P23" i="84"/>
  <c r="P24" i="84"/>
  <c r="P25" i="84"/>
  <c r="P26" i="84"/>
  <c r="P27" i="84"/>
  <c r="P28" i="84"/>
  <c r="P29" i="84"/>
  <c r="P30" i="84"/>
  <c r="P31" i="84"/>
  <c r="P32" i="84"/>
  <c r="P33" i="84"/>
  <c r="P34" i="84"/>
  <c r="P6" i="84"/>
  <c r="O7" i="84"/>
  <c r="O8" i="84"/>
  <c r="O9" i="84"/>
  <c r="O10" i="84"/>
  <c r="O11" i="84"/>
  <c r="O12" i="84"/>
  <c r="O13" i="84"/>
  <c r="O14" i="84"/>
  <c r="O15" i="84"/>
  <c r="O16" i="84"/>
  <c r="O17" i="84"/>
  <c r="O18" i="84"/>
  <c r="O19" i="84"/>
  <c r="O20" i="84"/>
  <c r="O21" i="84"/>
  <c r="O22" i="84"/>
  <c r="O23" i="84"/>
  <c r="O24" i="84"/>
  <c r="O25" i="84"/>
  <c r="O26" i="84"/>
  <c r="O27" i="84"/>
  <c r="O28" i="84"/>
  <c r="O29" i="84"/>
  <c r="O30" i="84"/>
  <c r="O31" i="84"/>
  <c r="O32" i="84"/>
  <c r="O33" i="84"/>
  <c r="O34" i="84"/>
  <c r="O6" i="84"/>
  <c r="N7" i="84"/>
  <c r="N8" i="84"/>
  <c r="N9" i="84"/>
  <c r="N10" i="84"/>
  <c r="N11" i="84"/>
  <c r="N12" i="84"/>
  <c r="N13" i="84"/>
  <c r="N14" i="84"/>
  <c r="N15" i="84"/>
  <c r="N16" i="84"/>
  <c r="N17" i="84"/>
  <c r="N18" i="84"/>
  <c r="N19" i="84"/>
  <c r="N20" i="84"/>
  <c r="N21" i="84"/>
  <c r="N22" i="84"/>
  <c r="N23" i="84"/>
  <c r="N24" i="84"/>
  <c r="N25" i="84"/>
  <c r="N26" i="84"/>
  <c r="N27" i="84"/>
  <c r="N28" i="84"/>
  <c r="N29" i="84"/>
  <c r="N30" i="84"/>
  <c r="N31" i="84"/>
  <c r="N32" i="84"/>
  <c r="N33" i="84"/>
  <c r="N34" i="84"/>
  <c r="N6" i="84"/>
  <c r="J7" i="84"/>
  <c r="J8" i="84"/>
  <c r="J9" i="84"/>
  <c r="J10" i="84"/>
  <c r="J11" i="84"/>
  <c r="J12" i="84"/>
  <c r="J13" i="84"/>
  <c r="J14" i="84"/>
  <c r="J15" i="84"/>
  <c r="J16" i="84"/>
  <c r="J17" i="84"/>
  <c r="J18" i="84"/>
  <c r="J19" i="84"/>
  <c r="J20" i="84"/>
  <c r="J21" i="84"/>
  <c r="J22" i="84"/>
  <c r="J23" i="84"/>
  <c r="J24" i="84"/>
  <c r="J25" i="84"/>
  <c r="J26" i="84"/>
  <c r="J27" i="84"/>
  <c r="J28" i="84"/>
  <c r="J29" i="84"/>
  <c r="J30" i="84"/>
  <c r="J31" i="84"/>
  <c r="J32" i="84"/>
  <c r="J33" i="84"/>
  <c r="J34" i="84"/>
  <c r="J6" i="84"/>
  <c r="R7" i="83"/>
  <c r="R8" i="83"/>
  <c r="R9" i="83"/>
  <c r="R10" i="83"/>
  <c r="R11" i="83"/>
  <c r="R12" i="83"/>
  <c r="R13" i="83"/>
  <c r="R14" i="83"/>
  <c r="R15" i="83"/>
  <c r="R16" i="83"/>
  <c r="R17" i="83"/>
  <c r="R18" i="83"/>
  <c r="R19" i="83"/>
  <c r="R20" i="83"/>
  <c r="R21" i="83"/>
  <c r="R22" i="83"/>
  <c r="R23" i="83"/>
  <c r="R24" i="83"/>
  <c r="R25" i="83"/>
  <c r="R26" i="83"/>
  <c r="R27" i="83"/>
  <c r="R28" i="83"/>
  <c r="R29" i="83"/>
  <c r="R30" i="83"/>
  <c r="R31" i="83"/>
  <c r="R32" i="83"/>
  <c r="R33" i="83"/>
  <c r="R34" i="83"/>
  <c r="R35" i="83"/>
  <c r="R36" i="83"/>
  <c r="R37" i="83"/>
  <c r="R38" i="83"/>
  <c r="R39" i="83"/>
  <c r="R40" i="83"/>
  <c r="R41" i="83"/>
  <c r="R42" i="83"/>
  <c r="R43" i="83"/>
  <c r="R44" i="83"/>
  <c r="R45" i="83"/>
  <c r="R46" i="83"/>
  <c r="R47" i="83"/>
  <c r="R48" i="83"/>
  <c r="R49" i="83"/>
  <c r="R50" i="83"/>
  <c r="R51" i="83"/>
  <c r="R52" i="83"/>
  <c r="R53" i="83"/>
  <c r="R54" i="83"/>
  <c r="R55" i="83"/>
  <c r="R56" i="83"/>
  <c r="R57" i="83"/>
  <c r="R58" i="83"/>
  <c r="R59" i="83"/>
  <c r="R60" i="83"/>
  <c r="R61" i="83"/>
  <c r="R62" i="83"/>
  <c r="R63" i="83"/>
  <c r="R64" i="83"/>
  <c r="R65" i="83"/>
  <c r="R66" i="83"/>
  <c r="R67" i="83"/>
  <c r="R68" i="83"/>
  <c r="R69" i="83"/>
  <c r="R70" i="83"/>
  <c r="R71" i="83"/>
  <c r="R72" i="83"/>
  <c r="R73" i="83"/>
  <c r="R74" i="83"/>
  <c r="R75" i="83"/>
  <c r="R76" i="83"/>
  <c r="R77" i="83"/>
  <c r="R78" i="83"/>
  <c r="R79" i="83"/>
  <c r="R80" i="83"/>
  <c r="R81" i="83"/>
  <c r="R82" i="83"/>
  <c r="R83" i="83"/>
  <c r="R84" i="83"/>
  <c r="R85" i="83"/>
  <c r="R86" i="83"/>
  <c r="R87" i="83"/>
  <c r="R88" i="83"/>
  <c r="R89" i="83"/>
  <c r="R90" i="83"/>
  <c r="R91" i="83"/>
  <c r="R92" i="83"/>
  <c r="R93" i="83"/>
  <c r="R94" i="83"/>
  <c r="R95" i="83"/>
  <c r="R96" i="83"/>
  <c r="R97" i="83"/>
  <c r="R98" i="83"/>
  <c r="R99" i="83"/>
  <c r="R100" i="83"/>
  <c r="R101" i="83"/>
  <c r="R102" i="83"/>
  <c r="R103" i="83"/>
  <c r="R104" i="83"/>
  <c r="R105" i="83"/>
  <c r="R106" i="83"/>
  <c r="R107" i="83"/>
  <c r="R108" i="83"/>
  <c r="R109" i="83"/>
  <c r="R110" i="83"/>
  <c r="R111" i="83"/>
  <c r="R112" i="83"/>
  <c r="R113" i="83"/>
  <c r="R114" i="83"/>
  <c r="R115" i="83"/>
  <c r="R116" i="83"/>
  <c r="R6" i="83"/>
  <c r="Q7" i="83"/>
  <c r="Q8" i="83"/>
  <c r="Q9" i="83"/>
  <c r="Q10" i="83"/>
  <c r="Q11" i="83"/>
  <c r="Q12" i="83"/>
  <c r="Q13" i="83"/>
  <c r="Q14" i="83"/>
  <c r="Q15" i="83"/>
  <c r="Q16" i="83"/>
  <c r="Q17" i="83"/>
  <c r="Q18" i="83"/>
  <c r="Q19" i="83"/>
  <c r="Q20" i="83"/>
  <c r="Q21" i="83"/>
  <c r="Q22" i="83"/>
  <c r="Q23" i="83"/>
  <c r="Q24" i="83"/>
  <c r="Q25" i="83"/>
  <c r="Q26" i="83"/>
  <c r="Q27" i="83"/>
  <c r="Q28" i="83"/>
  <c r="Q29" i="83"/>
  <c r="Q30" i="83"/>
  <c r="Q31" i="83"/>
  <c r="Q32" i="83"/>
  <c r="Q33" i="83"/>
  <c r="Q34" i="83"/>
  <c r="Q35" i="83"/>
  <c r="Q36" i="83"/>
  <c r="Q37" i="83"/>
  <c r="Q38" i="83"/>
  <c r="Q39" i="83"/>
  <c r="Q40" i="83"/>
  <c r="Q41" i="83"/>
  <c r="Q42" i="83"/>
  <c r="Q43" i="83"/>
  <c r="Q44" i="83"/>
  <c r="Q45" i="83"/>
  <c r="Q46" i="83"/>
  <c r="Q47" i="83"/>
  <c r="Q48" i="83"/>
  <c r="Q49" i="83"/>
  <c r="Q50" i="83"/>
  <c r="Q51" i="83"/>
  <c r="Q52" i="83"/>
  <c r="Q53" i="83"/>
  <c r="Q54" i="83"/>
  <c r="Q55" i="83"/>
  <c r="Q56" i="83"/>
  <c r="Q57" i="83"/>
  <c r="Q58" i="83"/>
  <c r="Q59" i="83"/>
  <c r="Q60" i="83"/>
  <c r="Q61" i="83"/>
  <c r="Q62" i="83"/>
  <c r="Q63" i="83"/>
  <c r="Q64" i="83"/>
  <c r="Q65" i="83"/>
  <c r="Q66" i="83"/>
  <c r="Q67" i="83"/>
  <c r="Q68" i="83"/>
  <c r="Q69" i="83"/>
  <c r="Q70" i="83"/>
  <c r="Q71" i="83"/>
  <c r="Q72" i="83"/>
  <c r="Q73" i="83"/>
  <c r="Q74" i="83"/>
  <c r="Q75" i="83"/>
  <c r="Q76" i="83"/>
  <c r="Q77" i="83"/>
  <c r="Q78" i="83"/>
  <c r="Q79" i="83"/>
  <c r="Q80" i="83"/>
  <c r="Q81" i="83"/>
  <c r="Q82" i="83"/>
  <c r="Q83" i="83"/>
  <c r="Q84" i="83"/>
  <c r="Q85" i="83"/>
  <c r="Q86" i="83"/>
  <c r="Q87" i="83"/>
  <c r="Q88" i="83"/>
  <c r="Q89" i="83"/>
  <c r="Q90" i="83"/>
  <c r="Q91" i="83"/>
  <c r="Q92" i="83"/>
  <c r="Q93" i="83"/>
  <c r="Q94" i="83"/>
  <c r="Q95" i="83"/>
  <c r="Q96" i="83"/>
  <c r="Q97" i="83"/>
  <c r="Q98" i="83"/>
  <c r="Q99" i="83"/>
  <c r="Q100" i="83"/>
  <c r="Q101" i="83"/>
  <c r="Q102" i="83"/>
  <c r="Q103" i="83"/>
  <c r="Q104" i="83"/>
  <c r="Q105" i="83"/>
  <c r="Q106" i="83"/>
  <c r="Q107" i="83"/>
  <c r="Q108" i="83"/>
  <c r="Q109" i="83"/>
  <c r="Q110" i="83"/>
  <c r="Q111" i="83"/>
  <c r="Q112" i="83"/>
  <c r="Q113" i="83"/>
  <c r="Q114" i="83"/>
  <c r="Q115" i="83"/>
  <c r="Q116" i="83"/>
  <c r="Q6" i="83"/>
  <c r="P7" i="83"/>
  <c r="P8" i="83"/>
  <c r="P9" i="83"/>
  <c r="P10" i="83"/>
  <c r="P11" i="83"/>
  <c r="P12" i="83"/>
  <c r="P13" i="83"/>
  <c r="P14" i="83"/>
  <c r="P15" i="83"/>
  <c r="P16" i="83"/>
  <c r="P17" i="83"/>
  <c r="P18" i="83"/>
  <c r="P19" i="83"/>
  <c r="P20" i="83"/>
  <c r="P21" i="83"/>
  <c r="P22" i="83"/>
  <c r="P23" i="83"/>
  <c r="P24" i="83"/>
  <c r="P25" i="83"/>
  <c r="P26" i="83"/>
  <c r="P27" i="83"/>
  <c r="P28" i="83"/>
  <c r="P29" i="83"/>
  <c r="P30" i="83"/>
  <c r="P31" i="83"/>
  <c r="P32" i="83"/>
  <c r="P33" i="83"/>
  <c r="P34" i="83"/>
  <c r="P35" i="83"/>
  <c r="P36" i="83"/>
  <c r="P37" i="83"/>
  <c r="P38" i="83"/>
  <c r="P39" i="83"/>
  <c r="P40" i="83"/>
  <c r="P41" i="83"/>
  <c r="P42" i="83"/>
  <c r="P43" i="83"/>
  <c r="P44" i="83"/>
  <c r="P45" i="83"/>
  <c r="P46" i="83"/>
  <c r="P47" i="83"/>
  <c r="P48" i="83"/>
  <c r="P49" i="83"/>
  <c r="P50" i="83"/>
  <c r="P51" i="83"/>
  <c r="P52" i="83"/>
  <c r="P53" i="83"/>
  <c r="P54" i="83"/>
  <c r="P55" i="83"/>
  <c r="P56" i="83"/>
  <c r="P57" i="83"/>
  <c r="P58" i="83"/>
  <c r="P59" i="83"/>
  <c r="P60" i="83"/>
  <c r="P61" i="83"/>
  <c r="P62" i="83"/>
  <c r="P63" i="83"/>
  <c r="P64" i="83"/>
  <c r="P65" i="83"/>
  <c r="P66" i="83"/>
  <c r="P67" i="83"/>
  <c r="P68" i="83"/>
  <c r="P69" i="83"/>
  <c r="P70" i="83"/>
  <c r="P71" i="83"/>
  <c r="P72" i="83"/>
  <c r="P73" i="83"/>
  <c r="P74" i="83"/>
  <c r="P75" i="83"/>
  <c r="P76" i="83"/>
  <c r="P77" i="83"/>
  <c r="P78" i="83"/>
  <c r="P79" i="83"/>
  <c r="P80" i="83"/>
  <c r="P81" i="83"/>
  <c r="P82" i="83"/>
  <c r="P83" i="83"/>
  <c r="P84" i="83"/>
  <c r="P85" i="83"/>
  <c r="P86" i="83"/>
  <c r="P87" i="83"/>
  <c r="P88" i="83"/>
  <c r="P89" i="83"/>
  <c r="P90" i="83"/>
  <c r="P91" i="83"/>
  <c r="P92" i="83"/>
  <c r="P93" i="83"/>
  <c r="P94" i="83"/>
  <c r="P95" i="83"/>
  <c r="P96" i="83"/>
  <c r="P97" i="83"/>
  <c r="P98" i="83"/>
  <c r="P99" i="83"/>
  <c r="P100" i="83"/>
  <c r="P101" i="83"/>
  <c r="P102" i="83"/>
  <c r="P103" i="83"/>
  <c r="P104" i="83"/>
  <c r="P105" i="83"/>
  <c r="P106" i="83"/>
  <c r="P107" i="83"/>
  <c r="P108" i="83"/>
  <c r="P109" i="83"/>
  <c r="P110" i="83"/>
  <c r="P111" i="83"/>
  <c r="P112" i="83"/>
  <c r="P113" i="83"/>
  <c r="P114" i="83"/>
  <c r="P115" i="83"/>
  <c r="P116" i="83"/>
  <c r="P6" i="83"/>
  <c r="L7" i="83"/>
  <c r="L8" i="83"/>
  <c r="L9" i="83"/>
  <c r="L10" i="83"/>
  <c r="L11" i="83"/>
  <c r="L12" i="83"/>
  <c r="L13" i="83"/>
  <c r="L14" i="83"/>
  <c r="L15" i="83"/>
  <c r="L16" i="83"/>
  <c r="L17" i="83"/>
  <c r="L18" i="83"/>
  <c r="L19" i="83"/>
  <c r="L20" i="83"/>
  <c r="L21" i="83"/>
  <c r="L22" i="83"/>
  <c r="L23" i="83"/>
  <c r="L24" i="83"/>
  <c r="L25" i="83"/>
  <c r="L26" i="83"/>
  <c r="L27" i="83"/>
  <c r="L28" i="83"/>
  <c r="L29" i="83"/>
  <c r="L30" i="83"/>
  <c r="L31" i="83"/>
  <c r="L32" i="83"/>
  <c r="L33" i="83"/>
  <c r="L34" i="83"/>
  <c r="L35" i="83"/>
  <c r="L36" i="83"/>
  <c r="L37" i="83"/>
  <c r="L38" i="83"/>
  <c r="L39" i="83"/>
  <c r="L40" i="83"/>
  <c r="L41" i="83"/>
  <c r="L42" i="83"/>
  <c r="L43" i="83"/>
  <c r="L44" i="83"/>
  <c r="L45" i="83"/>
  <c r="L46" i="83"/>
  <c r="L47" i="83"/>
  <c r="L48" i="83"/>
  <c r="L49" i="83"/>
  <c r="L50" i="83"/>
  <c r="L51" i="83"/>
  <c r="L52" i="83"/>
  <c r="L53" i="83"/>
  <c r="L54" i="83"/>
  <c r="L55" i="83"/>
  <c r="L56" i="83"/>
  <c r="L57" i="83"/>
  <c r="L58" i="83"/>
  <c r="L59" i="83"/>
  <c r="L60" i="83"/>
  <c r="L61" i="83"/>
  <c r="L62" i="83"/>
  <c r="L63" i="83"/>
  <c r="L64" i="83"/>
  <c r="L65" i="83"/>
  <c r="L66" i="83"/>
  <c r="L67" i="83"/>
  <c r="L68" i="83"/>
  <c r="L69" i="83"/>
  <c r="L70" i="83"/>
  <c r="L71" i="83"/>
  <c r="L72" i="83"/>
  <c r="L73" i="83"/>
  <c r="L74" i="83"/>
  <c r="L75" i="83"/>
  <c r="L76" i="83"/>
  <c r="L77" i="83"/>
  <c r="L78" i="83"/>
  <c r="L79" i="83"/>
  <c r="L80" i="83"/>
  <c r="L81" i="83"/>
  <c r="L82" i="83"/>
  <c r="L83" i="83"/>
  <c r="L84" i="83"/>
  <c r="L85" i="83"/>
  <c r="L86" i="83"/>
  <c r="L87" i="83"/>
  <c r="L88" i="83"/>
  <c r="L89" i="83"/>
  <c r="L90" i="83"/>
  <c r="L91" i="83"/>
  <c r="L92" i="83"/>
  <c r="L93" i="83"/>
  <c r="L94" i="83"/>
  <c r="L95" i="83"/>
  <c r="L96" i="83"/>
  <c r="L97" i="83"/>
  <c r="L98" i="83"/>
  <c r="L99" i="83"/>
  <c r="L100" i="83"/>
  <c r="L101" i="83"/>
  <c r="L102" i="83"/>
  <c r="L103" i="83"/>
  <c r="L104" i="83"/>
  <c r="L105" i="83"/>
  <c r="L106" i="83"/>
  <c r="L107" i="83"/>
  <c r="L108" i="83"/>
  <c r="L109" i="83"/>
  <c r="L110" i="83"/>
  <c r="L111" i="83"/>
  <c r="L112" i="83"/>
  <c r="L113" i="83"/>
  <c r="L114" i="83"/>
  <c r="L115" i="83"/>
  <c r="L116" i="83"/>
  <c r="L6" i="83"/>
  <c r="P7" i="82"/>
  <c r="P8" i="82"/>
  <c r="P9" i="82"/>
  <c r="P10" i="82"/>
  <c r="P11" i="82"/>
  <c r="P12" i="82"/>
  <c r="P13" i="82"/>
  <c r="P14" i="82"/>
  <c r="P15" i="82"/>
  <c r="P16" i="82"/>
  <c r="P17" i="82"/>
  <c r="P18" i="82"/>
  <c r="P19" i="82"/>
  <c r="P20" i="82"/>
  <c r="P21" i="82"/>
  <c r="P22" i="82"/>
  <c r="P23" i="82"/>
  <c r="P24" i="82"/>
  <c r="P25" i="82"/>
  <c r="P26" i="82"/>
  <c r="P27" i="82"/>
  <c r="P28" i="82"/>
  <c r="P29" i="82"/>
  <c r="P30" i="82"/>
  <c r="P31" i="82"/>
  <c r="P32" i="82"/>
  <c r="P6" i="82"/>
  <c r="O7" i="82"/>
  <c r="O8" i="82"/>
  <c r="O9" i="82"/>
  <c r="O10" i="82"/>
  <c r="O11" i="82"/>
  <c r="O12" i="82"/>
  <c r="O13" i="82"/>
  <c r="O14" i="82"/>
  <c r="O15" i="82"/>
  <c r="O16" i="82"/>
  <c r="O17" i="82"/>
  <c r="O18" i="82"/>
  <c r="O19" i="82"/>
  <c r="O20" i="82"/>
  <c r="O21" i="82"/>
  <c r="O22" i="82"/>
  <c r="O23" i="82"/>
  <c r="O24" i="82"/>
  <c r="O25" i="82"/>
  <c r="O26" i="82"/>
  <c r="O27" i="82"/>
  <c r="O28" i="82"/>
  <c r="O29" i="82"/>
  <c r="O30" i="82"/>
  <c r="O31" i="82"/>
  <c r="O32" i="82"/>
  <c r="O6" i="82"/>
  <c r="N7" i="82"/>
  <c r="N8" i="82"/>
  <c r="N9" i="82"/>
  <c r="N10" i="82"/>
  <c r="N11" i="82"/>
  <c r="N12" i="82"/>
  <c r="N13" i="82"/>
  <c r="N14" i="82"/>
  <c r="N15" i="82"/>
  <c r="N16" i="82"/>
  <c r="N17" i="82"/>
  <c r="N18" i="82"/>
  <c r="N19" i="82"/>
  <c r="N20" i="82"/>
  <c r="N21" i="82"/>
  <c r="N22" i="82"/>
  <c r="N23" i="82"/>
  <c r="N24" i="82"/>
  <c r="N25" i="82"/>
  <c r="N26" i="82"/>
  <c r="N27" i="82"/>
  <c r="N28" i="82"/>
  <c r="N29" i="82"/>
  <c r="N30" i="82"/>
  <c r="N31" i="82"/>
  <c r="N32" i="82"/>
  <c r="N6" i="82"/>
  <c r="J7" i="82"/>
  <c r="J8" i="82"/>
  <c r="J9" i="82"/>
  <c r="J10" i="82"/>
  <c r="J11" i="82"/>
  <c r="J12" i="82"/>
  <c r="J13" i="82"/>
  <c r="J14" i="82"/>
  <c r="J15" i="82"/>
  <c r="J16" i="82"/>
  <c r="J17" i="82"/>
  <c r="J18" i="82"/>
  <c r="J19" i="82"/>
  <c r="J20" i="82"/>
  <c r="J21" i="82"/>
  <c r="J22" i="82"/>
  <c r="J23" i="82"/>
  <c r="J24" i="82"/>
  <c r="J25" i="82"/>
  <c r="J26" i="82"/>
  <c r="J27" i="82"/>
  <c r="J28" i="82"/>
  <c r="J29" i="82"/>
  <c r="J30" i="82"/>
  <c r="J31" i="82"/>
  <c r="J32" i="82"/>
  <c r="J6" i="82"/>
  <c r="R7" i="81"/>
  <c r="R8" i="81"/>
  <c r="R9" i="81"/>
  <c r="R10" i="81"/>
  <c r="R11" i="81"/>
  <c r="R12" i="81"/>
  <c r="R13" i="81"/>
  <c r="R14" i="81"/>
  <c r="R15" i="81"/>
  <c r="R16" i="81"/>
  <c r="R17" i="81"/>
  <c r="R18" i="81"/>
  <c r="R19" i="81"/>
  <c r="R20" i="81"/>
  <c r="R21" i="81"/>
  <c r="R22" i="81"/>
  <c r="R23" i="81"/>
  <c r="R24" i="81"/>
  <c r="R25" i="81"/>
  <c r="R26" i="81"/>
  <c r="R27" i="81"/>
  <c r="R28" i="81"/>
  <c r="R29" i="81"/>
  <c r="R30" i="81"/>
  <c r="R31" i="81"/>
  <c r="R32" i="81"/>
  <c r="R33" i="81"/>
  <c r="R34" i="81"/>
  <c r="R35" i="81"/>
  <c r="R36" i="81"/>
  <c r="R37" i="81"/>
  <c r="R38" i="81"/>
  <c r="R39" i="81"/>
  <c r="R40" i="81"/>
  <c r="R41" i="81"/>
  <c r="R42" i="81"/>
  <c r="R43" i="81"/>
  <c r="R44" i="81"/>
  <c r="R45" i="81"/>
  <c r="R46" i="81"/>
  <c r="R47" i="81"/>
  <c r="R48" i="81"/>
  <c r="R49" i="81"/>
  <c r="R50" i="81"/>
  <c r="R51" i="81"/>
  <c r="R52" i="81"/>
  <c r="R53" i="81"/>
  <c r="R54" i="81"/>
  <c r="R55" i="81"/>
  <c r="R56" i="81"/>
  <c r="R57" i="81"/>
  <c r="R58" i="81"/>
  <c r="R59" i="81"/>
  <c r="R60" i="81"/>
  <c r="R61" i="81"/>
  <c r="R62" i="81"/>
  <c r="R63" i="81"/>
  <c r="R64" i="81"/>
  <c r="R65" i="81"/>
  <c r="R66" i="81"/>
  <c r="R67" i="81"/>
  <c r="R68" i="81"/>
  <c r="R69" i="81"/>
  <c r="R70" i="81"/>
  <c r="R71" i="81"/>
  <c r="R72" i="81"/>
  <c r="R73" i="81"/>
  <c r="R74" i="81"/>
  <c r="R75" i="81"/>
  <c r="R76" i="81"/>
  <c r="R77" i="81"/>
  <c r="R78" i="81"/>
  <c r="R79" i="81"/>
  <c r="R80" i="81"/>
  <c r="R81" i="81"/>
  <c r="R82" i="81"/>
  <c r="R83" i="81"/>
  <c r="R84" i="81"/>
  <c r="R85" i="81"/>
  <c r="R86" i="81"/>
  <c r="R87" i="81"/>
  <c r="R88" i="81"/>
  <c r="R89" i="81"/>
  <c r="R90" i="81"/>
  <c r="R91" i="81"/>
  <c r="R92" i="81"/>
  <c r="R93" i="81"/>
  <c r="R94" i="81"/>
  <c r="R95" i="81"/>
  <c r="R96" i="81"/>
  <c r="R97" i="81"/>
  <c r="R98" i="81"/>
  <c r="R99" i="81"/>
  <c r="R100" i="81"/>
  <c r="R101" i="81"/>
  <c r="R102" i="81"/>
  <c r="R103" i="81"/>
  <c r="R104" i="81"/>
  <c r="R105" i="81"/>
  <c r="R106" i="81"/>
  <c r="R107" i="81"/>
  <c r="R108" i="81"/>
  <c r="R109" i="81"/>
  <c r="R110" i="81"/>
  <c r="R111" i="81"/>
  <c r="R112" i="81"/>
  <c r="R113" i="81"/>
  <c r="R114" i="81"/>
  <c r="R115" i="81"/>
  <c r="R116" i="81"/>
  <c r="R117" i="81"/>
  <c r="R118" i="81"/>
  <c r="R119" i="81"/>
  <c r="R120" i="81"/>
  <c r="R121" i="81"/>
  <c r="R122" i="81"/>
  <c r="R123" i="81"/>
  <c r="R6" i="81"/>
  <c r="Q7" i="81"/>
  <c r="Q8" i="81"/>
  <c r="Q9" i="81"/>
  <c r="Q10" i="81"/>
  <c r="Q11" i="81"/>
  <c r="Q12" i="81"/>
  <c r="Q13" i="81"/>
  <c r="Q14" i="81"/>
  <c r="Q15" i="81"/>
  <c r="Q16" i="81"/>
  <c r="Q17" i="81"/>
  <c r="Q18" i="81"/>
  <c r="Q19" i="81"/>
  <c r="Q20" i="81"/>
  <c r="Q21" i="81"/>
  <c r="Q22" i="81"/>
  <c r="Q23" i="81"/>
  <c r="Q24" i="81"/>
  <c r="Q25" i="81"/>
  <c r="Q26" i="81"/>
  <c r="Q27" i="81"/>
  <c r="Q28" i="81"/>
  <c r="Q29" i="81"/>
  <c r="Q30" i="81"/>
  <c r="Q31" i="81"/>
  <c r="Q32" i="81"/>
  <c r="Q33" i="81"/>
  <c r="Q34" i="81"/>
  <c r="Q35" i="81"/>
  <c r="Q36" i="81"/>
  <c r="Q37" i="81"/>
  <c r="Q38" i="81"/>
  <c r="Q39" i="81"/>
  <c r="Q40" i="81"/>
  <c r="Q41" i="81"/>
  <c r="Q42" i="81"/>
  <c r="Q43" i="81"/>
  <c r="Q44" i="81"/>
  <c r="Q45" i="81"/>
  <c r="Q46" i="81"/>
  <c r="Q47" i="81"/>
  <c r="Q48" i="81"/>
  <c r="Q49" i="81"/>
  <c r="Q50" i="81"/>
  <c r="Q51" i="81"/>
  <c r="Q52" i="81"/>
  <c r="Q53" i="81"/>
  <c r="Q54" i="81"/>
  <c r="Q55" i="81"/>
  <c r="Q56" i="81"/>
  <c r="Q57" i="81"/>
  <c r="Q58" i="81"/>
  <c r="Q59" i="81"/>
  <c r="Q60" i="81"/>
  <c r="Q61" i="81"/>
  <c r="Q62" i="81"/>
  <c r="Q63" i="81"/>
  <c r="Q64" i="81"/>
  <c r="Q65" i="81"/>
  <c r="Q66" i="81"/>
  <c r="Q67" i="81"/>
  <c r="Q68" i="81"/>
  <c r="Q69" i="81"/>
  <c r="Q70" i="81"/>
  <c r="Q71" i="81"/>
  <c r="Q72" i="81"/>
  <c r="Q73" i="81"/>
  <c r="Q74" i="81"/>
  <c r="Q75" i="81"/>
  <c r="Q76" i="81"/>
  <c r="Q77" i="81"/>
  <c r="Q78" i="81"/>
  <c r="Q79" i="81"/>
  <c r="Q80" i="81"/>
  <c r="Q81" i="81"/>
  <c r="Q82" i="81"/>
  <c r="Q83" i="81"/>
  <c r="Q84" i="81"/>
  <c r="Q85" i="81"/>
  <c r="Q86" i="81"/>
  <c r="Q87" i="81"/>
  <c r="Q88" i="81"/>
  <c r="Q89" i="81"/>
  <c r="Q90" i="81"/>
  <c r="Q91" i="81"/>
  <c r="Q92" i="81"/>
  <c r="Q93" i="81"/>
  <c r="Q94" i="81"/>
  <c r="Q95" i="81"/>
  <c r="Q96" i="81"/>
  <c r="Q97" i="81"/>
  <c r="Q98" i="81"/>
  <c r="Q99" i="81"/>
  <c r="Q100" i="81"/>
  <c r="Q101" i="81"/>
  <c r="Q102" i="81"/>
  <c r="Q103" i="81"/>
  <c r="Q104" i="81"/>
  <c r="Q105" i="81"/>
  <c r="Q106" i="81"/>
  <c r="Q107" i="81"/>
  <c r="Q108" i="81"/>
  <c r="Q109" i="81"/>
  <c r="Q110" i="81"/>
  <c r="Q111" i="81"/>
  <c r="Q112" i="81"/>
  <c r="Q113" i="81"/>
  <c r="Q114" i="81"/>
  <c r="Q115" i="81"/>
  <c r="Q116" i="81"/>
  <c r="Q117" i="81"/>
  <c r="Q118" i="81"/>
  <c r="Q119" i="81"/>
  <c r="Q120" i="81"/>
  <c r="Q121" i="81"/>
  <c r="Q122" i="81"/>
  <c r="Q123" i="81"/>
  <c r="Q6" i="81"/>
  <c r="P7" i="81"/>
  <c r="P8" i="81"/>
  <c r="P9" i="81"/>
  <c r="P10" i="81"/>
  <c r="P11" i="81"/>
  <c r="P12" i="81"/>
  <c r="P13" i="81"/>
  <c r="P14" i="81"/>
  <c r="P15" i="81"/>
  <c r="P16" i="81"/>
  <c r="P17" i="81"/>
  <c r="P18" i="81"/>
  <c r="P19" i="81"/>
  <c r="P20" i="81"/>
  <c r="P21" i="81"/>
  <c r="P22" i="81"/>
  <c r="P23" i="81"/>
  <c r="P24" i="81"/>
  <c r="P25" i="81"/>
  <c r="P26" i="81"/>
  <c r="P27" i="81"/>
  <c r="P28" i="81"/>
  <c r="P29" i="81"/>
  <c r="P30" i="81"/>
  <c r="P31" i="81"/>
  <c r="P32" i="81"/>
  <c r="P33" i="81"/>
  <c r="P34" i="81"/>
  <c r="P35" i="81"/>
  <c r="P36" i="81"/>
  <c r="P37" i="81"/>
  <c r="P38" i="81"/>
  <c r="P39" i="81"/>
  <c r="P40" i="81"/>
  <c r="P41" i="81"/>
  <c r="P42" i="81"/>
  <c r="P43" i="81"/>
  <c r="P44" i="81"/>
  <c r="P45" i="81"/>
  <c r="P46" i="81"/>
  <c r="P47" i="81"/>
  <c r="P48" i="81"/>
  <c r="P49" i="81"/>
  <c r="P50" i="81"/>
  <c r="P51" i="81"/>
  <c r="P52" i="81"/>
  <c r="P53" i="81"/>
  <c r="P54" i="81"/>
  <c r="P55" i="81"/>
  <c r="P56" i="81"/>
  <c r="P57" i="81"/>
  <c r="P58" i="81"/>
  <c r="P59" i="81"/>
  <c r="P60" i="81"/>
  <c r="P61" i="81"/>
  <c r="P62" i="81"/>
  <c r="P63" i="81"/>
  <c r="P64" i="81"/>
  <c r="P65" i="81"/>
  <c r="P66" i="81"/>
  <c r="P67" i="81"/>
  <c r="P68" i="81"/>
  <c r="P69" i="81"/>
  <c r="P70" i="81"/>
  <c r="P71" i="81"/>
  <c r="P72" i="81"/>
  <c r="P73" i="81"/>
  <c r="P74" i="81"/>
  <c r="P75" i="81"/>
  <c r="P76" i="81"/>
  <c r="P77" i="81"/>
  <c r="P78" i="81"/>
  <c r="P79" i="81"/>
  <c r="P80" i="81"/>
  <c r="P81" i="81"/>
  <c r="P82" i="81"/>
  <c r="P83" i="81"/>
  <c r="P84" i="81"/>
  <c r="P85" i="81"/>
  <c r="P86" i="81"/>
  <c r="P87" i="81"/>
  <c r="P88" i="81"/>
  <c r="P89" i="81"/>
  <c r="P90" i="81"/>
  <c r="P91" i="81"/>
  <c r="P92" i="81"/>
  <c r="P93" i="81"/>
  <c r="P94" i="81"/>
  <c r="P95" i="81"/>
  <c r="P96" i="81"/>
  <c r="P97" i="81"/>
  <c r="P98" i="81"/>
  <c r="P99" i="81"/>
  <c r="P100" i="81"/>
  <c r="P101" i="81"/>
  <c r="P102" i="81"/>
  <c r="P103" i="81"/>
  <c r="P104" i="81"/>
  <c r="P105" i="81"/>
  <c r="P106" i="81"/>
  <c r="P107" i="81"/>
  <c r="P108" i="81"/>
  <c r="P109" i="81"/>
  <c r="P110" i="81"/>
  <c r="P111" i="81"/>
  <c r="P112" i="81"/>
  <c r="P113" i="81"/>
  <c r="P114" i="81"/>
  <c r="P115" i="81"/>
  <c r="P116" i="81"/>
  <c r="P117" i="81"/>
  <c r="P118" i="81"/>
  <c r="P119" i="81"/>
  <c r="P120" i="81"/>
  <c r="P121" i="81"/>
  <c r="P122" i="81"/>
  <c r="P123" i="81"/>
  <c r="P6" i="81"/>
  <c r="L7" i="81"/>
  <c r="L8" i="81"/>
  <c r="L9" i="81"/>
  <c r="L10" i="81"/>
  <c r="L11" i="81"/>
  <c r="L12" i="81"/>
  <c r="L13" i="81"/>
  <c r="L14" i="81"/>
  <c r="L15" i="81"/>
  <c r="L16" i="81"/>
  <c r="L17" i="81"/>
  <c r="L18" i="81"/>
  <c r="L19" i="81"/>
  <c r="L20" i="81"/>
  <c r="L21" i="81"/>
  <c r="L22" i="81"/>
  <c r="L23" i="81"/>
  <c r="L24" i="81"/>
  <c r="L25" i="81"/>
  <c r="L26" i="81"/>
  <c r="L27" i="81"/>
  <c r="L28" i="81"/>
  <c r="L29" i="81"/>
  <c r="L30" i="81"/>
  <c r="L31" i="81"/>
  <c r="L32" i="81"/>
  <c r="L33" i="81"/>
  <c r="L34" i="81"/>
  <c r="L35" i="81"/>
  <c r="L36" i="81"/>
  <c r="L37" i="81"/>
  <c r="L38" i="81"/>
  <c r="L39" i="81"/>
  <c r="L40" i="81"/>
  <c r="L41" i="81"/>
  <c r="L42" i="81"/>
  <c r="L43" i="81"/>
  <c r="L44" i="81"/>
  <c r="L45" i="81"/>
  <c r="L46" i="81"/>
  <c r="L47" i="81"/>
  <c r="L48" i="81"/>
  <c r="L49" i="81"/>
  <c r="L50" i="81"/>
  <c r="L51" i="81"/>
  <c r="L52" i="81"/>
  <c r="L53" i="81"/>
  <c r="L54" i="81"/>
  <c r="L55" i="81"/>
  <c r="L56" i="81"/>
  <c r="L57" i="81"/>
  <c r="L58" i="81"/>
  <c r="L59" i="81"/>
  <c r="L60" i="81"/>
  <c r="L61" i="81"/>
  <c r="L62" i="81"/>
  <c r="L63" i="81"/>
  <c r="L64" i="81"/>
  <c r="L65" i="81"/>
  <c r="L66" i="81"/>
  <c r="L67" i="81"/>
  <c r="L68" i="81"/>
  <c r="L69" i="81"/>
  <c r="L70" i="81"/>
  <c r="L71" i="81"/>
  <c r="L72" i="81"/>
  <c r="L73" i="81"/>
  <c r="L74" i="81"/>
  <c r="L75" i="81"/>
  <c r="L76" i="81"/>
  <c r="L77" i="81"/>
  <c r="L78" i="81"/>
  <c r="L79" i="81"/>
  <c r="L80" i="81"/>
  <c r="L81" i="81"/>
  <c r="L82" i="81"/>
  <c r="L83" i="81"/>
  <c r="L84" i="81"/>
  <c r="L85" i="81"/>
  <c r="L86" i="81"/>
  <c r="L87" i="81"/>
  <c r="L88" i="81"/>
  <c r="L89" i="81"/>
  <c r="L90" i="81"/>
  <c r="L91" i="81"/>
  <c r="L92" i="81"/>
  <c r="L93" i="81"/>
  <c r="L94" i="81"/>
  <c r="L95" i="81"/>
  <c r="L96" i="81"/>
  <c r="L97" i="81"/>
  <c r="L98" i="81"/>
  <c r="L99" i="81"/>
  <c r="L100" i="81"/>
  <c r="L101" i="81"/>
  <c r="L102" i="81"/>
  <c r="L103" i="81"/>
  <c r="L104" i="81"/>
  <c r="L105" i="81"/>
  <c r="L106" i="81"/>
  <c r="L107" i="81"/>
  <c r="L108" i="81"/>
  <c r="L109" i="81"/>
  <c r="L110" i="81"/>
  <c r="L111" i="81"/>
  <c r="L112" i="81"/>
  <c r="L113" i="81"/>
  <c r="L114" i="81"/>
  <c r="L115" i="81"/>
  <c r="L116" i="81"/>
  <c r="L117" i="81"/>
  <c r="L118" i="81"/>
  <c r="L119" i="81"/>
  <c r="L120" i="81"/>
  <c r="L121" i="81"/>
  <c r="L122" i="81"/>
  <c r="L123" i="81"/>
  <c r="L6" i="81"/>
  <c r="P7" i="80"/>
  <c r="P8" i="80"/>
  <c r="P9" i="80"/>
  <c r="P10" i="80"/>
  <c r="P11" i="80"/>
  <c r="P12" i="80"/>
  <c r="P13" i="80"/>
  <c r="P14" i="80"/>
  <c r="P15" i="80"/>
  <c r="P16" i="80"/>
  <c r="P17" i="80"/>
  <c r="P18" i="80"/>
  <c r="P19" i="80"/>
  <c r="P20" i="80"/>
  <c r="P21" i="80"/>
  <c r="P22" i="80"/>
  <c r="P23" i="80"/>
  <c r="P24" i="80"/>
  <c r="P25" i="80"/>
  <c r="P26" i="80"/>
  <c r="P27" i="80"/>
  <c r="P28" i="80"/>
  <c r="P29" i="80"/>
  <c r="P30" i="80"/>
  <c r="P31" i="80"/>
  <c r="P32" i="80"/>
  <c r="P33" i="80"/>
  <c r="P34" i="80"/>
  <c r="P35" i="80"/>
  <c r="P6" i="80"/>
  <c r="O7" i="80"/>
  <c r="O8" i="80"/>
  <c r="O9" i="80"/>
  <c r="O10" i="80"/>
  <c r="O11" i="80"/>
  <c r="O12" i="80"/>
  <c r="O13" i="80"/>
  <c r="O14" i="80"/>
  <c r="O15" i="80"/>
  <c r="O16" i="80"/>
  <c r="O17" i="80"/>
  <c r="O18" i="80"/>
  <c r="O19" i="80"/>
  <c r="O20" i="80"/>
  <c r="O21" i="80"/>
  <c r="O22" i="80"/>
  <c r="O23" i="80"/>
  <c r="O24" i="80"/>
  <c r="O25" i="80"/>
  <c r="O26" i="80"/>
  <c r="O27" i="80"/>
  <c r="O28" i="80"/>
  <c r="O29" i="80"/>
  <c r="O30" i="80"/>
  <c r="O31" i="80"/>
  <c r="O32" i="80"/>
  <c r="O33" i="80"/>
  <c r="O34" i="80"/>
  <c r="O35" i="80"/>
  <c r="O6" i="80"/>
  <c r="N7" i="80"/>
  <c r="N8" i="80"/>
  <c r="N9" i="80"/>
  <c r="N10" i="80"/>
  <c r="N11" i="80"/>
  <c r="N12" i="80"/>
  <c r="N13" i="80"/>
  <c r="N14" i="80"/>
  <c r="N15" i="80"/>
  <c r="N16" i="80"/>
  <c r="N17" i="80"/>
  <c r="N18" i="80"/>
  <c r="N19" i="80"/>
  <c r="N20" i="80"/>
  <c r="N21" i="80"/>
  <c r="N22" i="80"/>
  <c r="N23" i="80"/>
  <c r="N24" i="80"/>
  <c r="N25" i="80"/>
  <c r="N26" i="80"/>
  <c r="N27" i="80"/>
  <c r="N28" i="80"/>
  <c r="N29" i="80"/>
  <c r="N30" i="80"/>
  <c r="N31" i="80"/>
  <c r="N32" i="80"/>
  <c r="N33" i="80"/>
  <c r="N34" i="80"/>
  <c r="N35" i="80"/>
  <c r="N6" i="80"/>
  <c r="J7" i="80"/>
  <c r="J8" i="80"/>
  <c r="J9" i="80"/>
  <c r="J10" i="80"/>
  <c r="J11" i="80"/>
  <c r="J12" i="80"/>
  <c r="J13" i="80"/>
  <c r="J14" i="80"/>
  <c r="J15" i="80"/>
  <c r="J16" i="80"/>
  <c r="J17" i="80"/>
  <c r="J18" i="80"/>
  <c r="J19" i="80"/>
  <c r="J20" i="80"/>
  <c r="J21" i="80"/>
  <c r="J22" i="80"/>
  <c r="J23" i="80"/>
  <c r="J24" i="80"/>
  <c r="J25" i="80"/>
  <c r="J26" i="80"/>
  <c r="J27" i="80"/>
  <c r="J28" i="80"/>
  <c r="J29" i="80"/>
  <c r="J30" i="80"/>
  <c r="J31" i="80"/>
  <c r="J32" i="80"/>
  <c r="J33" i="80"/>
  <c r="J34" i="80"/>
  <c r="J35" i="80"/>
  <c r="J6" i="80"/>
  <c r="R7" i="79"/>
  <c r="R8" i="79"/>
  <c r="R9" i="79"/>
  <c r="R10" i="79"/>
  <c r="R11" i="79"/>
  <c r="R12" i="79"/>
  <c r="R13" i="79"/>
  <c r="R14" i="79"/>
  <c r="R15" i="79"/>
  <c r="R16" i="79"/>
  <c r="R17" i="79"/>
  <c r="R18" i="79"/>
  <c r="R19" i="79"/>
  <c r="R20" i="79"/>
  <c r="R21" i="79"/>
  <c r="R22" i="79"/>
  <c r="R23" i="79"/>
  <c r="R24" i="79"/>
  <c r="R25" i="79"/>
  <c r="R26" i="79"/>
  <c r="R27" i="79"/>
  <c r="R28" i="79"/>
  <c r="R29" i="79"/>
  <c r="R30" i="79"/>
  <c r="R31" i="79"/>
  <c r="R32" i="79"/>
  <c r="R33" i="79"/>
  <c r="R34" i="79"/>
  <c r="R35" i="79"/>
  <c r="R36" i="79"/>
  <c r="R37" i="79"/>
  <c r="R38" i="79"/>
  <c r="R39" i="79"/>
  <c r="R40" i="79"/>
  <c r="R41" i="79"/>
  <c r="R42" i="79"/>
  <c r="R43" i="79"/>
  <c r="R44" i="79"/>
  <c r="R45" i="79"/>
  <c r="R46" i="79"/>
  <c r="R47" i="79"/>
  <c r="R48" i="79"/>
  <c r="R49" i="79"/>
  <c r="R50" i="79"/>
  <c r="R51" i="79"/>
  <c r="R52" i="79"/>
  <c r="R53" i="79"/>
  <c r="R54" i="79"/>
  <c r="R55" i="79"/>
  <c r="R56" i="79"/>
  <c r="R57" i="79"/>
  <c r="R58" i="79"/>
  <c r="R59" i="79"/>
  <c r="R60" i="79"/>
  <c r="R61" i="79"/>
  <c r="R62" i="79"/>
  <c r="R63" i="79"/>
  <c r="R64" i="79"/>
  <c r="R65" i="79"/>
  <c r="R66" i="79"/>
  <c r="R67" i="79"/>
  <c r="R68" i="79"/>
  <c r="R69" i="79"/>
  <c r="R70" i="79"/>
  <c r="R71" i="79"/>
  <c r="R72" i="79"/>
  <c r="R73" i="79"/>
  <c r="R74" i="79"/>
  <c r="R75" i="79"/>
  <c r="R76" i="79"/>
  <c r="R77" i="79"/>
  <c r="R78" i="79"/>
  <c r="R79" i="79"/>
  <c r="R80" i="79"/>
  <c r="R81" i="79"/>
  <c r="R82" i="79"/>
  <c r="R83" i="79"/>
  <c r="R84" i="79"/>
  <c r="R85" i="79"/>
  <c r="R86" i="79"/>
  <c r="R87" i="79"/>
  <c r="R88" i="79"/>
  <c r="R89" i="79"/>
  <c r="R90" i="79"/>
  <c r="R91" i="79"/>
  <c r="R92" i="79"/>
  <c r="R93" i="79"/>
  <c r="R94" i="79"/>
  <c r="R95" i="79"/>
  <c r="R96" i="79"/>
  <c r="R97" i="79"/>
  <c r="R98" i="79"/>
  <c r="R99" i="79"/>
  <c r="R100" i="79"/>
  <c r="R101" i="79"/>
  <c r="R102" i="79"/>
  <c r="R103" i="79"/>
  <c r="R104" i="79"/>
  <c r="R105" i="79"/>
  <c r="R106" i="79"/>
  <c r="R107" i="79"/>
  <c r="R108" i="79"/>
  <c r="R109" i="79"/>
  <c r="R110" i="79"/>
  <c r="R111" i="79"/>
  <c r="R112" i="79"/>
  <c r="R113" i="79"/>
  <c r="R114" i="79"/>
  <c r="R115" i="79"/>
  <c r="R116" i="79"/>
  <c r="R117" i="79"/>
  <c r="R118" i="79"/>
  <c r="R119" i="79"/>
  <c r="R120" i="79"/>
  <c r="R121" i="79"/>
  <c r="R122" i="79"/>
  <c r="R123" i="79"/>
  <c r="R124" i="79"/>
  <c r="R125" i="79"/>
  <c r="R126" i="79"/>
  <c r="R127" i="79"/>
  <c r="R128" i="79"/>
  <c r="R129" i="79"/>
  <c r="R130" i="79"/>
  <c r="R131" i="79"/>
  <c r="R132" i="79"/>
  <c r="R133" i="79"/>
  <c r="R134" i="79"/>
  <c r="R6" i="79"/>
  <c r="Q7" i="79"/>
  <c r="Q8" i="79"/>
  <c r="Q9" i="79"/>
  <c r="Q10" i="79"/>
  <c r="Q11" i="79"/>
  <c r="Q12" i="79"/>
  <c r="Q13" i="79"/>
  <c r="Q14" i="79"/>
  <c r="Q15" i="79"/>
  <c r="Q16" i="79"/>
  <c r="Q17" i="79"/>
  <c r="Q18" i="79"/>
  <c r="Q19" i="79"/>
  <c r="Q20" i="79"/>
  <c r="Q21" i="79"/>
  <c r="Q22" i="79"/>
  <c r="Q23" i="79"/>
  <c r="Q24" i="79"/>
  <c r="Q25" i="79"/>
  <c r="Q26" i="79"/>
  <c r="Q27" i="79"/>
  <c r="Q28" i="79"/>
  <c r="Q29" i="79"/>
  <c r="Q30" i="79"/>
  <c r="Q31" i="79"/>
  <c r="Q32" i="79"/>
  <c r="Q33" i="79"/>
  <c r="Q34" i="79"/>
  <c r="Q35" i="79"/>
  <c r="Q36" i="79"/>
  <c r="Q37" i="79"/>
  <c r="Q38" i="79"/>
  <c r="Q39" i="79"/>
  <c r="Q40" i="79"/>
  <c r="Q41" i="79"/>
  <c r="Q42" i="79"/>
  <c r="Q43" i="79"/>
  <c r="Q44" i="79"/>
  <c r="Q45" i="79"/>
  <c r="Q46" i="79"/>
  <c r="Q47" i="79"/>
  <c r="Q48" i="79"/>
  <c r="Q49" i="79"/>
  <c r="Q50" i="79"/>
  <c r="Q51" i="79"/>
  <c r="Q52" i="79"/>
  <c r="Q53" i="79"/>
  <c r="Q54" i="79"/>
  <c r="Q55" i="79"/>
  <c r="Q56" i="79"/>
  <c r="Q57" i="79"/>
  <c r="Q58" i="79"/>
  <c r="Q59" i="79"/>
  <c r="Q60" i="79"/>
  <c r="Q61" i="79"/>
  <c r="Q62" i="79"/>
  <c r="Q63" i="79"/>
  <c r="Q64" i="79"/>
  <c r="Q65" i="79"/>
  <c r="Q66" i="79"/>
  <c r="Q67" i="79"/>
  <c r="Q68" i="79"/>
  <c r="Q69" i="79"/>
  <c r="Q70" i="79"/>
  <c r="Q71" i="79"/>
  <c r="Q72" i="79"/>
  <c r="Q73" i="79"/>
  <c r="Q74" i="79"/>
  <c r="Q75" i="79"/>
  <c r="Q76" i="79"/>
  <c r="Q77" i="79"/>
  <c r="Q78" i="79"/>
  <c r="Q79" i="79"/>
  <c r="Q80" i="79"/>
  <c r="Q81" i="79"/>
  <c r="Q82" i="79"/>
  <c r="Q83" i="79"/>
  <c r="Q84" i="79"/>
  <c r="Q85" i="79"/>
  <c r="Q86" i="79"/>
  <c r="Q87" i="79"/>
  <c r="Q88" i="79"/>
  <c r="Q89" i="79"/>
  <c r="Q90" i="79"/>
  <c r="Q91" i="79"/>
  <c r="Q92" i="79"/>
  <c r="Q93" i="79"/>
  <c r="Q94" i="79"/>
  <c r="Q95" i="79"/>
  <c r="Q96" i="79"/>
  <c r="Q97" i="79"/>
  <c r="Q98" i="79"/>
  <c r="Q99" i="79"/>
  <c r="Q100" i="79"/>
  <c r="Q101" i="79"/>
  <c r="Q102" i="79"/>
  <c r="Q103" i="79"/>
  <c r="Q104" i="79"/>
  <c r="Q105" i="79"/>
  <c r="Q106" i="79"/>
  <c r="Q107" i="79"/>
  <c r="Q108" i="79"/>
  <c r="Q109" i="79"/>
  <c r="Q110" i="79"/>
  <c r="Q111" i="79"/>
  <c r="Q112" i="79"/>
  <c r="Q113" i="79"/>
  <c r="Q114" i="79"/>
  <c r="Q115" i="79"/>
  <c r="Q116" i="79"/>
  <c r="Q117" i="79"/>
  <c r="Q118" i="79"/>
  <c r="Q119" i="79"/>
  <c r="Q120" i="79"/>
  <c r="Q121" i="79"/>
  <c r="Q122" i="79"/>
  <c r="Q123" i="79"/>
  <c r="Q124" i="79"/>
  <c r="Q125" i="79"/>
  <c r="Q126" i="79"/>
  <c r="Q127" i="79"/>
  <c r="Q128" i="79"/>
  <c r="Q129" i="79"/>
  <c r="Q130" i="79"/>
  <c r="Q131" i="79"/>
  <c r="Q132" i="79"/>
  <c r="Q133" i="79"/>
  <c r="Q134" i="79"/>
  <c r="Q6" i="79"/>
  <c r="P7" i="79"/>
  <c r="P8" i="79"/>
  <c r="P9" i="79"/>
  <c r="P10" i="79"/>
  <c r="P11" i="79"/>
  <c r="P12" i="79"/>
  <c r="P13" i="79"/>
  <c r="P14" i="79"/>
  <c r="P15" i="79"/>
  <c r="P16" i="79"/>
  <c r="P17" i="79"/>
  <c r="P18" i="79"/>
  <c r="P19" i="79"/>
  <c r="P20" i="79"/>
  <c r="P21" i="79"/>
  <c r="P22" i="79"/>
  <c r="P23" i="79"/>
  <c r="P24" i="79"/>
  <c r="P25" i="79"/>
  <c r="P26" i="79"/>
  <c r="P27" i="79"/>
  <c r="P28" i="79"/>
  <c r="P29" i="79"/>
  <c r="P30" i="79"/>
  <c r="P31" i="79"/>
  <c r="P32" i="79"/>
  <c r="P33" i="79"/>
  <c r="P34" i="79"/>
  <c r="P35" i="79"/>
  <c r="P36" i="79"/>
  <c r="P37" i="79"/>
  <c r="P38" i="79"/>
  <c r="P39" i="79"/>
  <c r="P40" i="79"/>
  <c r="P41" i="79"/>
  <c r="P42" i="79"/>
  <c r="P43" i="79"/>
  <c r="P44" i="79"/>
  <c r="P45" i="79"/>
  <c r="P46" i="79"/>
  <c r="P47" i="79"/>
  <c r="P48" i="79"/>
  <c r="P49" i="79"/>
  <c r="P50" i="79"/>
  <c r="P51" i="79"/>
  <c r="P52" i="79"/>
  <c r="P53" i="79"/>
  <c r="P54" i="79"/>
  <c r="P55" i="79"/>
  <c r="P56" i="79"/>
  <c r="P57" i="79"/>
  <c r="P58" i="79"/>
  <c r="P59" i="79"/>
  <c r="P60" i="79"/>
  <c r="P61" i="79"/>
  <c r="P62" i="79"/>
  <c r="P63" i="79"/>
  <c r="P64" i="79"/>
  <c r="P65" i="79"/>
  <c r="P66" i="79"/>
  <c r="P67" i="79"/>
  <c r="P68" i="79"/>
  <c r="P69" i="79"/>
  <c r="P70" i="79"/>
  <c r="P71" i="79"/>
  <c r="P72" i="79"/>
  <c r="P73" i="79"/>
  <c r="P74" i="79"/>
  <c r="P75" i="79"/>
  <c r="P76" i="79"/>
  <c r="P77" i="79"/>
  <c r="P78" i="79"/>
  <c r="P79" i="79"/>
  <c r="P80" i="79"/>
  <c r="P81" i="79"/>
  <c r="P82" i="79"/>
  <c r="P83" i="79"/>
  <c r="P84" i="79"/>
  <c r="P85" i="79"/>
  <c r="P86" i="79"/>
  <c r="P87" i="79"/>
  <c r="P88" i="79"/>
  <c r="P89" i="79"/>
  <c r="P90" i="79"/>
  <c r="P91" i="79"/>
  <c r="P92" i="79"/>
  <c r="P93" i="79"/>
  <c r="P94" i="79"/>
  <c r="P95" i="79"/>
  <c r="P96" i="79"/>
  <c r="P97" i="79"/>
  <c r="P98" i="79"/>
  <c r="P99" i="79"/>
  <c r="P100" i="79"/>
  <c r="P101" i="79"/>
  <c r="P102" i="79"/>
  <c r="P103" i="79"/>
  <c r="P104" i="79"/>
  <c r="P105" i="79"/>
  <c r="P106" i="79"/>
  <c r="P107" i="79"/>
  <c r="P108" i="79"/>
  <c r="P109" i="79"/>
  <c r="P110" i="79"/>
  <c r="P111" i="79"/>
  <c r="P112" i="79"/>
  <c r="P113" i="79"/>
  <c r="P114" i="79"/>
  <c r="P115" i="79"/>
  <c r="P116" i="79"/>
  <c r="P117" i="79"/>
  <c r="P118" i="79"/>
  <c r="P119" i="79"/>
  <c r="P120" i="79"/>
  <c r="P121" i="79"/>
  <c r="P122" i="79"/>
  <c r="P123" i="79"/>
  <c r="P124" i="79"/>
  <c r="P125" i="79"/>
  <c r="P126" i="79"/>
  <c r="P127" i="79"/>
  <c r="P128" i="79"/>
  <c r="P129" i="79"/>
  <c r="P130" i="79"/>
  <c r="P131" i="79"/>
  <c r="P132" i="79"/>
  <c r="P133" i="79"/>
  <c r="P134" i="79"/>
  <c r="P6" i="79"/>
  <c r="L7" i="79"/>
  <c r="L8" i="79"/>
  <c r="L9" i="79"/>
  <c r="L10" i="79"/>
  <c r="L11" i="79"/>
  <c r="L12" i="79"/>
  <c r="L13" i="79"/>
  <c r="L14" i="79"/>
  <c r="L15" i="79"/>
  <c r="L16" i="79"/>
  <c r="L17" i="79"/>
  <c r="L18" i="79"/>
  <c r="L19" i="79"/>
  <c r="L20" i="79"/>
  <c r="L21" i="79"/>
  <c r="L22" i="79"/>
  <c r="L23" i="79"/>
  <c r="L24" i="79"/>
  <c r="L25" i="79"/>
  <c r="L26" i="79"/>
  <c r="L27" i="79"/>
  <c r="L28" i="79"/>
  <c r="L29" i="79"/>
  <c r="L30" i="79"/>
  <c r="L31" i="79"/>
  <c r="L32" i="79"/>
  <c r="L33" i="79"/>
  <c r="L34" i="79"/>
  <c r="L35" i="79"/>
  <c r="L36" i="79"/>
  <c r="L37" i="79"/>
  <c r="L38" i="79"/>
  <c r="L39" i="79"/>
  <c r="L40" i="79"/>
  <c r="L41" i="79"/>
  <c r="L42" i="79"/>
  <c r="L43" i="79"/>
  <c r="L44" i="79"/>
  <c r="L45" i="79"/>
  <c r="L46" i="79"/>
  <c r="L47" i="79"/>
  <c r="L48" i="79"/>
  <c r="L49" i="79"/>
  <c r="L50" i="79"/>
  <c r="L51" i="79"/>
  <c r="L52" i="79"/>
  <c r="L53" i="79"/>
  <c r="L54" i="79"/>
  <c r="L55" i="79"/>
  <c r="L56" i="79"/>
  <c r="L57" i="79"/>
  <c r="L58" i="79"/>
  <c r="L59" i="79"/>
  <c r="L60" i="79"/>
  <c r="L61" i="79"/>
  <c r="L62" i="79"/>
  <c r="L63" i="79"/>
  <c r="L64" i="79"/>
  <c r="L65" i="79"/>
  <c r="L66" i="79"/>
  <c r="L67" i="79"/>
  <c r="L68" i="79"/>
  <c r="L69" i="79"/>
  <c r="L70" i="79"/>
  <c r="L71" i="79"/>
  <c r="L72" i="79"/>
  <c r="L73" i="79"/>
  <c r="L74" i="79"/>
  <c r="L75" i="79"/>
  <c r="L76" i="79"/>
  <c r="L77" i="79"/>
  <c r="L78" i="79"/>
  <c r="L79" i="79"/>
  <c r="L80" i="79"/>
  <c r="L81" i="79"/>
  <c r="L82" i="79"/>
  <c r="L83" i="79"/>
  <c r="L84" i="79"/>
  <c r="L85" i="79"/>
  <c r="L86" i="79"/>
  <c r="L87" i="79"/>
  <c r="L88" i="79"/>
  <c r="L89" i="79"/>
  <c r="L90" i="79"/>
  <c r="L91" i="79"/>
  <c r="L92" i="79"/>
  <c r="L93" i="79"/>
  <c r="L94" i="79"/>
  <c r="L95" i="79"/>
  <c r="L96" i="79"/>
  <c r="L97" i="79"/>
  <c r="L98" i="79"/>
  <c r="L99" i="79"/>
  <c r="L100" i="79"/>
  <c r="L101" i="79"/>
  <c r="L102" i="79"/>
  <c r="L103" i="79"/>
  <c r="L104" i="79"/>
  <c r="L105" i="79"/>
  <c r="L106" i="79"/>
  <c r="L107" i="79"/>
  <c r="L108" i="79"/>
  <c r="L109" i="79"/>
  <c r="L110" i="79"/>
  <c r="L111" i="79"/>
  <c r="L112" i="79"/>
  <c r="L113" i="79"/>
  <c r="L114" i="79"/>
  <c r="L115" i="79"/>
  <c r="L116" i="79"/>
  <c r="L117" i="79"/>
  <c r="L118" i="79"/>
  <c r="L119" i="79"/>
  <c r="L120" i="79"/>
  <c r="L121" i="79"/>
  <c r="L122" i="79"/>
  <c r="L123" i="79"/>
  <c r="L124" i="79"/>
  <c r="L125" i="79"/>
  <c r="L126" i="79"/>
  <c r="L127" i="79"/>
  <c r="L128" i="79"/>
  <c r="L129" i="79"/>
  <c r="L130" i="79"/>
  <c r="L131" i="79"/>
  <c r="L132" i="79"/>
  <c r="L133" i="79"/>
  <c r="L134" i="79"/>
  <c r="L6" i="79"/>
  <c r="P7" i="78"/>
  <c r="P8" i="78"/>
  <c r="P9" i="78"/>
  <c r="P10" i="78"/>
  <c r="P11" i="78"/>
  <c r="P12" i="78"/>
  <c r="P13" i="78"/>
  <c r="P14" i="78"/>
  <c r="P15" i="78"/>
  <c r="P16" i="78"/>
  <c r="P17" i="78"/>
  <c r="P18" i="78"/>
  <c r="P19" i="78"/>
  <c r="P20" i="78"/>
  <c r="P21" i="78"/>
  <c r="P22" i="78"/>
  <c r="P23" i="78"/>
  <c r="P24" i="78"/>
  <c r="P25" i="78"/>
  <c r="P26" i="78"/>
  <c r="P27" i="78"/>
  <c r="P28" i="78"/>
  <c r="P29" i="78"/>
  <c r="P30" i="78"/>
  <c r="P31" i="78"/>
  <c r="P32" i="78"/>
  <c r="P33" i="78"/>
  <c r="P6" i="78"/>
  <c r="O7" i="78"/>
  <c r="O8" i="78"/>
  <c r="O9" i="78"/>
  <c r="O10" i="78"/>
  <c r="O11" i="78"/>
  <c r="O12" i="78"/>
  <c r="O13" i="78"/>
  <c r="O14" i="78"/>
  <c r="O15" i="78"/>
  <c r="O16" i="78"/>
  <c r="O17" i="78"/>
  <c r="O18" i="78"/>
  <c r="O19" i="78"/>
  <c r="O20" i="78"/>
  <c r="O21" i="78"/>
  <c r="O22" i="78"/>
  <c r="O23" i="78"/>
  <c r="O24" i="78"/>
  <c r="O25" i="78"/>
  <c r="O26" i="78"/>
  <c r="O27" i="78"/>
  <c r="O28" i="78"/>
  <c r="O29" i="78"/>
  <c r="O30" i="78"/>
  <c r="O31" i="78"/>
  <c r="O32" i="78"/>
  <c r="O33" i="78"/>
  <c r="O6" i="78"/>
  <c r="N7" i="78"/>
  <c r="N8" i="78"/>
  <c r="N9" i="78"/>
  <c r="N10" i="78"/>
  <c r="N11" i="78"/>
  <c r="N12" i="78"/>
  <c r="N13" i="78"/>
  <c r="N14" i="78"/>
  <c r="N15" i="78"/>
  <c r="N16" i="78"/>
  <c r="N17" i="78"/>
  <c r="N18" i="78"/>
  <c r="N19" i="78"/>
  <c r="N20" i="78"/>
  <c r="N21" i="78"/>
  <c r="N22" i="78"/>
  <c r="N23" i="78"/>
  <c r="N24" i="78"/>
  <c r="N25" i="78"/>
  <c r="N26" i="78"/>
  <c r="N27" i="78"/>
  <c r="N28" i="78"/>
  <c r="N29" i="78"/>
  <c r="N30" i="78"/>
  <c r="N31" i="78"/>
  <c r="N32" i="78"/>
  <c r="N33" i="78"/>
  <c r="N6" i="78"/>
  <c r="J7" i="78"/>
  <c r="J8" i="78"/>
  <c r="J9" i="78"/>
  <c r="J10" i="78"/>
  <c r="J11" i="78"/>
  <c r="J12" i="78"/>
  <c r="J13" i="78"/>
  <c r="J14" i="78"/>
  <c r="J15" i="78"/>
  <c r="J16" i="78"/>
  <c r="J17" i="78"/>
  <c r="J18" i="78"/>
  <c r="J19" i="78"/>
  <c r="J20" i="78"/>
  <c r="J21" i="78"/>
  <c r="J22" i="78"/>
  <c r="J23" i="78"/>
  <c r="J24" i="78"/>
  <c r="J25" i="78"/>
  <c r="J26" i="78"/>
  <c r="J27" i="78"/>
  <c r="J28" i="78"/>
  <c r="J29" i="78"/>
  <c r="J30" i="78"/>
  <c r="J31" i="78"/>
  <c r="J32" i="78"/>
  <c r="J33" i="78"/>
  <c r="J6" i="78"/>
  <c r="R7" i="77"/>
  <c r="R8" i="77"/>
  <c r="R9" i="77"/>
  <c r="R10" i="77"/>
  <c r="R11" i="77"/>
  <c r="R12" i="77"/>
  <c r="R13" i="77"/>
  <c r="R14" i="77"/>
  <c r="R15" i="77"/>
  <c r="R16" i="77"/>
  <c r="R17" i="77"/>
  <c r="R18" i="77"/>
  <c r="R19" i="77"/>
  <c r="R20" i="77"/>
  <c r="R21" i="77"/>
  <c r="R22" i="77"/>
  <c r="R23" i="77"/>
  <c r="R24" i="77"/>
  <c r="R25" i="77"/>
  <c r="R26" i="77"/>
  <c r="R27" i="77"/>
  <c r="R28" i="77"/>
  <c r="R29" i="77"/>
  <c r="R30" i="77"/>
  <c r="R31" i="77"/>
  <c r="R32" i="77"/>
  <c r="R33" i="77"/>
  <c r="R34" i="77"/>
  <c r="R35" i="77"/>
  <c r="R36" i="77"/>
  <c r="R37" i="77"/>
  <c r="R38" i="77"/>
  <c r="R39" i="77"/>
  <c r="R40" i="77"/>
  <c r="R41" i="77"/>
  <c r="R42" i="77"/>
  <c r="R43" i="77"/>
  <c r="R44" i="77"/>
  <c r="R45" i="77"/>
  <c r="R46" i="77"/>
  <c r="R47" i="77"/>
  <c r="R48" i="77"/>
  <c r="R49" i="77"/>
  <c r="R50" i="77"/>
  <c r="R51" i="77"/>
  <c r="R52" i="77"/>
  <c r="R53" i="77"/>
  <c r="R54" i="77"/>
  <c r="R55" i="77"/>
  <c r="R56" i="77"/>
  <c r="R57" i="77"/>
  <c r="R58" i="77"/>
  <c r="R59" i="77"/>
  <c r="R60" i="77"/>
  <c r="R61" i="77"/>
  <c r="R62" i="77"/>
  <c r="R63" i="77"/>
  <c r="R64" i="77"/>
  <c r="R65" i="77"/>
  <c r="R66" i="77"/>
  <c r="R67" i="77"/>
  <c r="R68" i="77"/>
  <c r="R69" i="77"/>
  <c r="R70" i="77"/>
  <c r="R71" i="77"/>
  <c r="R72" i="77"/>
  <c r="R73" i="77"/>
  <c r="R74" i="77"/>
  <c r="R75" i="77"/>
  <c r="R76" i="77"/>
  <c r="R77" i="77"/>
  <c r="R78" i="77"/>
  <c r="R79" i="77"/>
  <c r="R80" i="77"/>
  <c r="R81" i="77"/>
  <c r="R82" i="77"/>
  <c r="R83" i="77"/>
  <c r="R84" i="77"/>
  <c r="R85" i="77"/>
  <c r="R86" i="77"/>
  <c r="R87" i="77"/>
  <c r="R88" i="77"/>
  <c r="R89" i="77"/>
  <c r="R90" i="77"/>
  <c r="R91" i="77"/>
  <c r="R92" i="77"/>
  <c r="R93" i="77"/>
  <c r="R94" i="77"/>
  <c r="R95" i="77"/>
  <c r="R96" i="77"/>
  <c r="R97" i="77"/>
  <c r="R98" i="77"/>
  <c r="R99" i="77"/>
  <c r="R100" i="77"/>
  <c r="R101" i="77"/>
  <c r="R102" i="77"/>
  <c r="R103" i="77"/>
  <c r="R104" i="77"/>
  <c r="R105" i="77"/>
  <c r="R106" i="77"/>
  <c r="R107" i="77"/>
  <c r="R108" i="77"/>
  <c r="R109" i="77"/>
  <c r="R110" i="77"/>
  <c r="R6" i="77"/>
  <c r="Q7" i="77"/>
  <c r="Q8" i="77"/>
  <c r="Q9" i="77"/>
  <c r="Q10" i="77"/>
  <c r="Q11" i="77"/>
  <c r="Q12" i="77"/>
  <c r="Q13" i="77"/>
  <c r="Q14" i="77"/>
  <c r="Q15" i="77"/>
  <c r="Q16" i="77"/>
  <c r="Q17" i="77"/>
  <c r="Q18" i="77"/>
  <c r="Q19" i="77"/>
  <c r="Q20" i="77"/>
  <c r="Q21" i="77"/>
  <c r="Q22" i="77"/>
  <c r="Q23" i="77"/>
  <c r="Q24" i="77"/>
  <c r="Q25" i="77"/>
  <c r="Q26" i="77"/>
  <c r="Q27" i="77"/>
  <c r="Q28" i="77"/>
  <c r="Q29" i="77"/>
  <c r="Q30" i="77"/>
  <c r="Q31" i="77"/>
  <c r="Q32" i="77"/>
  <c r="Q33" i="77"/>
  <c r="Q34" i="77"/>
  <c r="Q35" i="77"/>
  <c r="Q36" i="77"/>
  <c r="Q37" i="77"/>
  <c r="Q38" i="77"/>
  <c r="Q39" i="77"/>
  <c r="Q40" i="77"/>
  <c r="Q41" i="77"/>
  <c r="Q42" i="77"/>
  <c r="Q43" i="77"/>
  <c r="Q44" i="77"/>
  <c r="Q45" i="77"/>
  <c r="Q46" i="77"/>
  <c r="Q47" i="77"/>
  <c r="Q48" i="77"/>
  <c r="Q49" i="77"/>
  <c r="Q50" i="77"/>
  <c r="Q51" i="77"/>
  <c r="Q52" i="77"/>
  <c r="Q53" i="77"/>
  <c r="Q54" i="77"/>
  <c r="Q55" i="77"/>
  <c r="Q56" i="77"/>
  <c r="Q57" i="77"/>
  <c r="Q58" i="77"/>
  <c r="Q59" i="77"/>
  <c r="Q60" i="77"/>
  <c r="Q61" i="77"/>
  <c r="Q62" i="77"/>
  <c r="Q63" i="77"/>
  <c r="Q64" i="77"/>
  <c r="Q65" i="77"/>
  <c r="Q66" i="77"/>
  <c r="Q67" i="77"/>
  <c r="Q68" i="77"/>
  <c r="Q69" i="77"/>
  <c r="Q70" i="77"/>
  <c r="Q71" i="77"/>
  <c r="Q72" i="77"/>
  <c r="Q73" i="77"/>
  <c r="Q74" i="77"/>
  <c r="Q75" i="77"/>
  <c r="Q76" i="77"/>
  <c r="Q77" i="77"/>
  <c r="Q78" i="77"/>
  <c r="Q79" i="77"/>
  <c r="Q80" i="77"/>
  <c r="Q81" i="77"/>
  <c r="Q82" i="77"/>
  <c r="Q83" i="77"/>
  <c r="Q84" i="77"/>
  <c r="Q85" i="77"/>
  <c r="Q86" i="77"/>
  <c r="Q87" i="77"/>
  <c r="Q88" i="77"/>
  <c r="Q89" i="77"/>
  <c r="Q90" i="77"/>
  <c r="Q91" i="77"/>
  <c r="Q92" i="77"/>
  <c r="Q93" i="77"/>
  <c r="Q94" i="77"/>
  <c r="Q95" i="77"/>
  <c r="Q96" i="77"/>
  <c r="Q97" i="77"/>
  <c r="Q98" i="77"/>
  <c r="Q99" i="77"/>
  <c r="Q100" i="77"/>
  <c r="Q101" i="77"/>
  <c r="Q102" i="77"/>
  <c r="Q103" i="77"/>
  <c r="Q104" i="77"/>
  <c r="Q105" i="77"/>
  <c r="Q106" i="77"/>
  <c r="Q107" i="77"/>
  <c r="Q108" i="77"/>
  <c r="Q109" i="77"/>
  <c r="Q110" i="77"/>
  <c r="Q6" i="77"/>
  <c r="P7" i="77"/>
  <c r="P8" i="77"/>
  <c r="P9" i="77"/>
  <c r="P10" i="77"/>
  <c r="P11" i="77"/>
  <c r="P12" i="77"/>
  <c r="P13" i="77"/>
  <c r="P14" i="77"/>
  <c r="P15" i="77"/>
  <c r="P16" i="77"/>
  <c r="P17" i="77"/>
  <c r="P18" i="77"/>
  <c r="P19" i="77"/>
  <c r="P20" i="77"/>
  <c r="P21" i="77"/>
  <c r="P22" i="77"/>
  <c r="P23" i="77"/>
  <c r="P24" i="77"/>
  <c r="P25" i="77"/>
  <c r="P26" i="77"/>
  <c r="P27" i="77"/>
  <c r="P28" i="77"/>
  <c r="P29" i="77"/>
  <c r="P30" i="77"/>
  <c r="P31" i="77"/>
  <c r="P32" i="77"/>
  <c r="P33" i="77"/>
  <c r="P34" i="77"/>
  <c r="P35" i="77"/>
  <c r="P36" i="77"/>
  <c r="P37" i="77"/>
  <c r="P38" i="77"/>
  <c r="P39" i="77"/>
  <c r="P40" i="77"/>
  <c r="P41" i="77"/>
  <c r="P42" i="77"/>
  <c r="P43" i="77"/>
  <c r="P44" i="77"/>
  <c r="P45" i="77"/>
  <c r="P46" i="77"/>
  <c r="P47" i="77"/>
  <c r="P48" i="77"/>
  <c r="P49" i="77"/>
  <c r="P50" i="77"/>
  <c r="P51" i="77"/>
  <c r="P52" i="77"/>
  <c r="P53" i="77"/>
  <c r="P54" i="77"/>
  <c r="P55" i="77"/>
  <c r="P56" i="77"/>
  <c r="P57" i="77"/>
  <c r="P58" i="77"/>
  <c r="P59" i="77"/>
  <c r="P60" i="77"/>
  <c r="P61" i="77"/>
  <c r="P62" i="77"/>
  <c r="P63" i="77"/>
  <c r="P64" i="77"/>
  <c r="P65" i="77"/>
  <c r="P66" i="77"/>
  <c r="P67" i="77"/>
  <c r="P68" i="77"/>
  <c r="P69" i="77"/>
  <c r="P70" i="77"/>
  <c r="P71" i="77"/>
  <c r="P72" i="77"/>
  <c r="P73" i="77"/>
  <c r="P74" i="77"/>
  <c r="P75" i="77"/>
  <c r="P76" i="77"/>
  <c r="P77" i="77"/>
  <c r="P78" i="77"/>
  <c r="P79" i="77"/>
  <c r="P80" i="77"/>
  <c r="P81" i="77"/>
  <c r="P82" i="77"/>
  <c r="P83" i="77"/>
  <c r="P84" i="77"/>
  <c r="P85" i="77"/>
  <c r="P86" i="77"/>
  <c r="P87" i="77"/>
  <c r="P88" i="77"/>
  <c r="P89" i="77"/>
  <c r="P90" i="77"/>
  <c r="P91" i="77"/>
  <c r="P92" i="77"/>
  <c r="P93" i="77"/>
  <c r="P94" i="77"/>
  <c r="P95" i="77"/>
  <c r="P96" i="77"/>
  <c r="P97" i="77"/>
  <c r="P98" i="77"/>
  <c r="P99" i="77"/>
  <c r="P100" i="77"/>
  <c r="P101" i="77"/>
  <c r="P102" i="77"/>
  <c r="P103" i="77"/>
  <c r="P104" i="77"/>
  <c r="P105" i="77"/>
  <c r="P106" i="77"/>
  <c r="P107" i="77"/>
  <c r="P108" i="77"/>
  <c r="P109" i="77"/>
  <c r="P110" i="77"/>
  <c r="P6" i="77"/>
  <c r="L7" i="77"/>
  <c r="L8" i="77"/>
  <c r="L9" i="77"/>
  <c r="L10" i="77"/>
  <c r="L11" i="77"/>
  <c r="L12" i="77"/>
  <c r="L13" i="77"/>
  <c r="L14" i="77"/>
  <c r="L15" i="77"/>
  <c r="L16" i="77"/>
  <c r="L17" i="77"/>
  <c r="L18" i="77"/>
  <c r="L19" i="77"/>
  <c r="L20" i="77"/>
  <c r="L21" i="77"/>
  <c r="L22" i="77"/>
  <c r="L23" i="77"/>
  <c r="L24" i="77"/>
  <c r="L25" i="77"/>
  <c r="L26" i="77"/>
  <c r="L27" i="77"/>
  <c r="L28" i="77"/>
  <c r="L29" i="77"/>
  <c r="L30" i="77"/>
  <c r="L31" i="77"/>
  <c r="L32" i="77"/>
  <c r="L33" i="77"/>
  <c r="L34" i="77"/>
  <c r="L35" i="77"/>
  <c r="L36" i="77"/>
  <c r="L37" i="77"/>
  <c r="L38" i="77"/>
  <c r="L39" i="77"/>
  <c r="L40" i="77"/>
  <c r="L41" i="77"/>
  <c r="L42" i="77"/>
  <c r="L43" i="77"/>
  <c r="L44" i="77"/>
  <c r="L45" i="77"/>
  <c r="L46" i="77"/>
  <c r="L47" i="77"/>
  <c r="L48" i="77"/>
  <c r="L49" i="77"/>
  <c r="L50" i="77"/>
  <c r="L51" i="77"/>
  <c r="L52" i="77"/>
  <c r="L53" i="77"/>
  <c r="L54" i="77"/>
  <c r="L55" i="77"/>
  <c r="L56" i="77"/>
  <c r="L57" i="77"/>
  <c r="L58" i="77"/>
  <c r="L59" i="77"/>
  <c r="L60" i="77"/>
  <c r="L61" i="77"/>
  <c r="L62" i="77"/>
  <c r="L63" i="77"/>
  <c r="L64" i="77"/>
  <c r="L65" i="77"/>
  <c r="L66" i="77"/>
  <c r="L67" i="77"/>
  <c r="L68" i="77"/>
  <c r="L69" i="77"/>
  <c r="L70" i="77"/>
  <c r="L71" i="77"/>
  <c r="L72" i="77"/>
  <c r="L73" i="77"/>
  <c r="L74" i="77"/>
  <c r="L75" i="77"/>
  <c r="L76" i="77"/>
  <c r="L77" i="77"/>
  <c r="L78" i="77"/>
  <c r="L79" i="77"/>
  <c r="L80" i="77"/>
  <c r="L81" i="77"/>
  <c r="L82" i="77"/>
  <c r="L83" i="77"/>
  <c r="L84" i="77"/>
  <c r="L85" i="77"/>
  <c r="L86" i="77"/>
  <c r="L87" i="77"/>
  <c r="L88" i="77"/>
  <c r="L89" i="77"/>
  <c r="L90" i="77"/>
  <c r="L91" i="77"/>
  <c r="L92" i="77"/>
  <c r="L93" i="77"/>
  <c r="L94" i="77"/>
  <c r="L95" i="77"/>
  <c r="L96" i="77"/>
  <c r="L97" i="77"/>
  <c r="L98" i="77"/>
  <c r="L99" i="77"/>
  <c r="L100" i="77"/>
  <c r="L101" i="77"/>
  <c r="L102" i="77"/>
  <c r="L103" i="77"/>
  <c r="L104" i="77"/>
  <c r="L105" i="77"/>
  <c r="L106" i="77"/>
  <c r="L107" i="77"/>
  <c r="L108" i="77"/>
  <c r="L109" i="77"/>
  <c r="L110" i="77"/>
  <c r="L6" i="77"/>
  <c r="P7" i="76"/>
  <c r="P8" i="76"/>
  <c r="P9" i="76"/>
  <c r="P10" i="76"/>
  <c r="P11" i="76"/>
  <c r="P12" i="76"/>
  <c r="P13" i="76"/>
  <c r="P14" i="76"/>
  <c r="P15" i="76"/>
  <c r="P16" i="76"/>
  <c r="P17" i="76"/>
  <c r="P18" i="76"/>
  <c r="P19" i="76"/>
  <c r="P20" i="76"/>
  <c r="P21" i="76"/>
  <c r="P22" i="76"/>
  <c r="P23" i="76"/>
  <c r="P24" i="76"/>
  <c r="P25" i="76"/>
  <c r="P26" i="76"/>
  <c r="P6" i="76"/>
  <c r="O7" i="76"/>
  <c r="O8" i="76"/>
  <c r="O9" i="76"/>
  <c r="O10" i="76"/>
  <c r="O11" i="76"/>
  <c r="O12" i="76"/>
  <c r="O13" i="76"/>
  <c r="O14" i="76"/>
  <c r="O15" i="76"/>
  <c r="O16" i="76"/>
  <c r="O17" i="76"/>
  <c r="O18" i="76"/>
  <c r="O19" i="76"/>
  <c r="O20" i="76"/>
  <c r="O21" i="76"/>
  <c r="O22" i="76"/>
  <c r="O23" i="76"/>
  <c r="O24" i="76"/>
  <c r="O25" i="76"/>
  <c r="O26" i="76"/>
  <c r="O6" i="76"/>
  <c r="N7" i="76"/>
  <c r="N8" i="76"/>
  <c r="N9" i="76"/>
  <c r="N10" i="76"/>
  <c r="N11" i="76"/>
  <c r="N12" i="76"/>
  <c r="N13" i="76"/>
  <c r="N14" i="76"/>
  <c r="N15" i="76"/>
  <c r="N16" i="76"/>
  <c r="N17" i="76"/>
  <c r="N18" i="76"/>
  <c r="N19" i="76"/>
  <c r="N20" i="76"/>
  <c r="N21" i="76"/>
  <c r="N22" i="76"/>
  <c r="N23" i="76"/>
  <c r="N24" i="76"/>
  <c r="N25" i="76"/>
  <c r="N26" i="76"/>
  <c r="N6" i="76"/>
  <c r="J7" i="76"/>
  <c r="J8" i="76"/>
  <c r="J9" i="76"/>
  <c r="J10" i="76"/>
  <c r="J11" i="76"/>
  <c r="J12" i="76"/>
  <c r="J13" i="76"/>
  <c r="J14" i="76"/>
  <c r="J15" i="76"/>
  <c r="J16" i="76"/>
  <c r="J17" i="76"/>
  <c r="J18" i="76"/>
  <c r="J19" i="76"/>
  <c r="J20" i="76"/>
  <c r="J21" i="76"/>
  <c r="J22" i="76"/>
  <c r="J23" i="76"/>
  <c r="J24" i="76"/>
  <c r="J25" i="76"/>
  <c r="J26" i="76"/>
  <c r="J6" i="76"/>
  <c r="R7" i="75"/>
  <c r="R8" i="75"/>
  <c r="R9" i="75"/>
  <c r="R10" i="75"/>
  <c r="R11" i="75"/>
  <c r="R12" i="75"/>
  <c r="R13" i="75"/>
  <c r="R14" i="75"/>
  <c r="R15" i="75"/>
  <c r="R16" i="75"/>
  <c r="R17" i="75"/>
  <c r="R18" i="75"/>
  <c r="R19" i="75"/>
  <c r="R20" i="75"/>
  <c r="R21" i="75"/>
  <c r="R22" i="75"/>
  <c r="R23" i="75"/>
  <c r="R24" i="75"/>
  <c r="R25" i="75"/>
  <c r="R26" i="75"/>
  <c r="R27" i="75"/>
  <c r="R28" i="75"/>
  <c r="R29" i="75"/>
  <c r="R30" i="75"/>
  <c r="R31" i="75"/>
  <c r="R32" i="75"/>
  <c r="R33" i="75"/>
  <c r="R34" i="75"/>
  <c r="R35" i="75"/>
  <c r="R36" i="75"/>
  <c r="R37" i="75"/>
  <c r="R38" i="75"/>
  <c r="R39" i="75"/>
  <c r="R40" i="75"/>
  <c r="R41" i="75"/>
  <c r="R42" i="75"/>
  <c r="R43" i="75"/>
  <c r="R44" i="75"/>
  <c r="R45" i="75"/>
  <c r="R46" i="75"/>
  <c r="R47" i="75"/>
  <c r="R48" i="75"/>
  <c r="R49" i="75"/>
  <c r="R50" i="75"/>
  <c r="R51" i="75"/>
  <c r="R52" i="75"/>
  <c r="R53" i="75"/>
  <c r="R54" i="75"/>
  <c r="R55" i="75"/>
  <c r="R56" i="75"/>
  <c r="R57" i="75"/>
  <c r="R58" i="75"/>
  <c r="R59" i="75"/>
  <c r="R60" i="75"/>
  <c r="R61" i="75"/>
  <c r="R62" i="75"/>
  <c r="R63" i="75"/>
  <c r="R64" i="75"/>
  <c r="R65" i="75"/>
  <c r="R66" i="75"/>
  <c r="R67" i="75"/>
  <c r="R68" i="75"/>
  <c r="R69" i="75"/>
  <c r="R70" i="75"/>
  <c r="R71" i="75"/>
  <c r="R72" i="75"/>
  <c r="R73" i="75"/>
  <c r="R74" i="75"/>
  <c r="R75" i="75"/>
  <c r="R76" i="75"/>
  <c r="R77" i="75"/>
  <c r="R78" i="75"/>
  <c r="R79" i="75"/>
  <c r="R80" i="75"/>
  <c r="R81" i="75"/>
  <c r="R82" i="75"/>
  <c r="R83" i="75"/>
  <c r="R84" i="75"/>
  <c r="R85" i="75"/>
  <c r="R86" i="75"/>
  <c r="R87" i="75"/>
  <c r="R88" i="75"/>
  <c r="R89" i="75"/>
  <c r="R90" i="75"/>
  <c r="R91" i="75"/>
  <c r="R92" i="75"/>
  <c r="R93" i="75"/>
  <c r="R94" i="75"/>
  <c r="R95" i="75"/>
  <c r="R96" i="75"/>
  <c r="R97" i="75"/>
  <c r="R98" i="75"/>
  <c r="R99" i="75"/>
  <c r="R100" i="75"/>
  <c r="R101" i="75"/>
  <c r="R102" i="75"/>
  <c r="R103" i="75"/>
  <c r="R104" i="75"/>
  <c r="R105" i="75"/>
  <c r="R106" i="75"/>
  <c r="R107" i="75"/>
  <c r="R108" i="75"/>
  <c r="R109" i="75"/>
  <c r="R110" i="75"/>
  <c r="R111" i="75"/>
  <c r="R112" i="75"/>
  <c r="R113" i="75"/>
  <c r="R114" i="75"/>
  <c r="R115" i="75"/>
  <c r="R116" i="75"/>
  <c r="R117" i="75"/>
  <c r="R118" i="75"/>
  <c r="R119" i="75"/>
  <c r="R120" i="75"/>
  <c r="R121" i="75"/>
  <c r="R122" i="75"/>
  <c r="R123" i="75"/>
  <c r="R124" i="75"/>
  <c r="R125" i="75"/>
  <c r="R126" i="75"/>
  <c r="R127" i="75"/>
  <c r="R128" i="75"/>
  <c r="R129" i="75"/>
  <c r="R130" i="75"/>
  <c r="R131" i="75"/>
  <c r="R132" i="75"/>
  <c r="R133" i="75"/>
  <c r="R134" i="75"/>
  <c r="R135" i="75"/>
  <c r="R136" i="75"/>
  <c r="R137" i="75"/>
  <c r="R138" i="75"/>
  <c r="R139" i="75"/>
  <c r="R140" i="75"/>
  <c r="R6" i="75"/>
  <c r="Q7" i="75"/>
  <c r="Q8" i="75"/>
  <c r="Q9" i="75"/>
  <c r="Q10" i="75"/>
  <c r="Q11" i="75"/>
  <c r="Q12" i="75"/>
  <c r="Q13" i="75"/>
  <c r="Q14" i="75"/>
  <c r="Q15" i="75"/>
  <c r="Q16" i="75"/>
  <c r="Q17" i="75"/>
  <c r="Q18" i="75"/>
  <c r="Q19" i="75"/>
  <c r="Q20" i="75"/>
  <c r="Q21" i="75"/>
  <c r="Q22" i="75"/>
  <c r="Q23" i="75"/>
  <c r="Q24" i="75"/>
  <c r="Q25" i="75"/>
  <c r="Q26" i="75"/>
  <c r="Q27" i="75"/>
  <c r="Q28" i="75"/>
  <c r="Q29" i="75"/>
  <c r="Q30" i="75"/>
  <c r="Q31" i="75"/>
  <c r="Q32" i="75"/>
  <c r="Q33" i="75"/>
  <c r="Q34" i="75"/>
  <c r="Q35" i="75"/>
  <c r="Q36" i="75"/>
  <c r="Q37" i="75"/>
  <c r="Q38" i="75"/>
  <c r="Q39" i="75"/>
  <c r="Q40" i="75"/>
  <c r="Q41" i="75"/>
  <c r="Q42" i="75"/>
  <c r="Q43" i="75"/>
  <c r="Q44" i="75"/>
  <c r="Q45" i="75"/>
  <c r="Q46" i="75"/>
  <c r="Q47" i="75"/>
  <c r="Q48" i="75"/>
  <c r="Q49" i="75"/>
  <c r="Q50" i="75"/>
  <c r="Q51" i="75"/>
  <c r="Q52" i="75"/>
  <c r="Q53" i="75"/>
  <c r="Q54" i="75"/>
  <c r="Q55" i="75"/>
  <c r="Q56" i="75"/>
  <c r="Q57" i="75"/>
  <c r="Q58" i="75"/>
  <c r="Q59" i="75"/>
  <c r="Q60" i="75"/>
  <c r="Q61" i="75"/>
  <c r="Q62" i="75"/>
  <c r="Q63" i="75"/>
  <c r="Q64" i="75"/>
  <c r="Q65" i="75"/>
  <c r="Q66" i="75"/>
  <c r="Q67" i="75"/>
  <c r="Q68" i="75"/>
  <c r="Q69" i="75"/>
  <c r="Q70" i="75"/>
  <c r="Q71" i="75"/>
  <c r="Q72" i="75"/>
  <c r="Q73" i="75"/>
  <c r="Q74" i="75"/>
  <c r="Q75" i="75"/>
  <c r="Q76" i="75"/>
  <c r="Q77" i="75"/>
  <c r="Q78" i="75"/>
  <c r="Q79" i="75"/>
  <c r="Q80" i="75"/>
  <c r="Q81" i="75"/>
  <c r="Q82" i="75"/>
  <c r="Q83" i="75"/>
  <c r="Q84" i="75"/>
  <c r="Q85" i="75"/>
  <c r="Q86" i="75"/>
  <c r="Q87" i="75"/>
  <c r="Q88" i="75"/>
  <c r="Q89" i="75"/>
  <c r="Q90" i="75"/>
  <c r="Q91" i="75"/>
  <c r="Q92" i="75"/>
  <c r="Q93" i="75"/>
  <c r="Q94" i="75"/>
  <c r="Q95" i="75"/>
  <c r="Q96" i="75"/>
  <c r="Q97" i="75"/>
  <c r="Q98" i="75"/>
  <c r="Q99" i="75"/>
  <c r="Q100" i="75"/>
  <c r="Q101" i="75"/>
  <c r="Q102" i="75"/>
  <c r="Q103" i="75"/>
  <c r="Q104" i="75"/>
  <c r="Q105" i="75"/>
  <c r="Q106" i="75"/>
  <c r="Q107" i="75"/>
  <c r="Q108" i="75"/>
  <c r="Q109" i="75"/>
  <c r="Q110" i="75"/>
  <c r="Q111" i="75"/>
  <c r="Q112" i="75"/>
  <c r="Q113" i="75"/>
  <c r="Q114" i="75"/>
  <c r="Q115" i="75"/>
  <c r="Q116" i="75"/>
  <c r="Q117" i="75"/>
  <c r="Q118" i="75"/>
  <c r="Q119" i="75"/>
  <c r="Q120" i="75"/>
  <c r="Q121" i="75"/>
  <c r="Q122" i="75"/>
  <c r="Q123" i="75"/>
  <c r="Q124" i="75"/>
  <c r="Q125" i="75"/>
  <c r="Q126" i="75"/>
  <c r="Q127" i="75"/>
  <c r="Q128" i="75"/>
  <c r="Q129" i="75"/>
  <c r="Q130" i="75"/>
  <c r="Q131" i="75"/>
  <c r="Q132" i="75"/>
  <c r="Q133" i="75"/>
  <c r="Q134" i="75"/>
  <c r="Q135" i="75"/>
  <c r="Q136" i="75"/>
  <c r="Q137" i="75"/>
  <c r="Q138" i="75"/>
  <c r="Q139" i="75"/>
  <c r="Q140" i="75"/>
  <c r="Q6" i="75"/>
  <c r="P7" i="75"/>
  <c r="P8" i="75"/>
  <c r="P9" i="75"/>
  <c r="P10" i="75"/>
  <c r="P11" i="75"/>
  <c r="P12" i="75"/>
  <c r="P13" i="75"/>
  <c r="P14" i="75"/>
  <c r="P15" i="75"/>
  <c r="P16" i="75"/>
  <c r="P17" i="75"/>
  <c r="P18" i="75"/>
  <c r="P19" i="75"/>
  <c r="P20" i="75"/>
  <c r="P21" i="75"/>
  <c r="P22" i="75"/>
  <c r="P23" i="75"/>
  <c r="P24" i="75"/>
  <c r="P25" i="75"/>
  <c r="P26" i="75"/>
  <c r="P27" i="75"/>
  <c r="P28" i="75"/>
  <c r="P29" i="75"/>
  <c r="P30" i="75"/>
  <c r="P31" i="75"/>
  <c r="P32" i="75"/>
  <c r="P33" i="75"/>
  <c r="P34" i="75"/>
  <c r="P35" i="75"/>
  <c r="P36" i="75"/>
  <c r="P37" i="75"/>
  <c r="P38" i="75"/>
  <c r="P39" i="75"/>
  <c r="P40" i="75"/>
  <c r="P41" i="75"/>
  <c r="P42" i="75"/>
  <c r="P43" i="75"/>
  <c r="P44" i="75"/>
  <c r="P45" i="75"/>
  <c r="P46" i="75"/>
  <c r="P47" i="75"/>
  <c r="P48" i="75"/>
  <c r="P49" i="75"/>
  <c r="P50" i="75"/>
  <c r="P51" i="75"/>
  <c r="P52" i="75"/>
  <c r="P53" i="75"/>
  <c r="P54" i="75"/>
  <c r="P55" i="75"/>
  <c r="P56" i="75"/>
  <c r="P57" i="75"/>
  <c r="P58" i="75"/>
  <c r="P59" i="75"/>
  <c r="P60" i="75"/>
  <c r="P61" i="75"/>
  <c r="P62" i="75"/>
  <c r="P63" i="75"/>
  <c r="P64" i="75"/>
  <c r="P65" i="75"/>
  <c r="P66" i="75"/>
  <c r="P67" i="75"/>
  <c r="P68" i="75"/>
  <c r="P69" i="75"/>
  <c r="P70" i="75"/>
  <c r="P71" i="75"/>
  <c r="P72" i="75"/>
  <c r="P73" i="75"/>
  <c r="P74" i="75"/>
  <c r="P75" i="75"/>
  <c r="P76" i="75"/>
  <c r="P77" i="75"/>
  <c r="P78" i="75"/>
  <c r="P79" i="75"/>
  <c r="P80" i="75"/>
  <c r="P81" i="75"/>
  <c r="P82" i="75"/>
  <c r="P83" i="75"/>
  <c r="P84" i="75"/>
  <c r="P85" i="75"/>
  <c r="P86" i="75"/>
  <c r="P87" i="75"/>
  <c r="P88" i="75"/>
  <c r="P89" i="75"/>
  <c r="P90" i="75"/>
  <c r="P91" i="75"/>
  <c r="P92" i="75"/>
  <c r="P93" i="75"/>
  <c r="P94" i="75"/>
  <c r="P95" i="75"/>
  <c r="P96" i="75"/>
  <c r="P97" i="75"/>
  <c r="P98" i="75"/>
  <c r="P99" i="75"/>
  <c r="P100" i="75"/>
  <c r="P101" i="75"/>
  <c r="P102" i="75"/>
  <c r="P103" i="75"/>
  <c r="P104" i="75"/>
  <c r="P105" i="75"/>
  <c r="P106" i="75"/>
  <c r="P107" i="75"/>
  <c r="P108" i="75"/>
  <c r="P109" i="75"/>
  <c r="P110" i="75"/>
  <c r="P111" i="75"/>
  <c r="P112" i="75"/>
  <c r="P113" i="75"/>
  <c r="P114" i="75"/>
  <c r="P115" i="75"/>
  <c r="P116" i="75"/>
  <c r="P117" i="75"/>
  <c r="P118" i="75"/>
  <c r="P119" i="75"/>
  <c r="P120" i="75"/>
  <c r="P121" i="75"/>
  <c r="P122" i="75"/>
  <c r="P123" i="75"/>
  <c r="P124" i="75"/>
  <c r="P125" i="75"/>
  <c r="P126" i="75"/>
  <c r="P127" i="75"/>
  <c r="P128" i="75"/>
  <c r="P129" i="75"/>
  <c r="P130" i="75"/>
  <c r="P131" i="75"/>
  <c r="P132" i="75"/>
  <c r="P133" i="75"/>
  <c r="P134" i="75"/>
  <c r="P135" i="75"/>
  <c r="P136" i="75"/>
  <c r="P137" i="75"/>
  <c r="P138" i="75"/>
  <c r="P139" i="75"/>
  <c r="P140" i="75"/>
  <c r="P6" i="75"/>
  <c r="L7" i="75"/>
  <c r="L8" i="75"/>
  <c r="L9" i="75"/>
  <c r="L10" i="75"/>
  <c r="L11" i="75"/>
  <c r="L12" i="75"/>
  <c r="L13" i="75"/>
  <c r="L14" i="75"/>
  <c r="L15" i="75"/>
  <c r="L16" i="75"/>
  <c r="L17" i="75"/>
  <c r="L18" i="75"/>
  <c r="L19" i="75"/>
  <c r="L20" i="75"/>
  <c r="L21" i="75"/>
  <c r="L22" i="75"/>
  <c r="L23" i="75"/>
  <c r="L24" i="75"/>
  <c r="L25" i="75"/>
  <c r="L26" i="75"/>
  <c r="L27" i="75"/>
  <c r="L28" i="75"/>
  <c r="L29" i="75"/>
  <c r="L30" i="75"/>
  <c r="L31" i="75"/>
  <c r="L32" i="75"/>
  <c r="L33" i="75"/>
  <c r="L34" i="75"/>
  <c r="L35" i="75"/>
  <c r="L36" i="75"/>
  <c r="L37" i="75"/>
  <c r="L38" i="75"/>
  <c r="L39" i="75"/>
  <c r="L40" i="75"/>
  <c r="L41" i="75"/>
  <c r="L42" i="75"/>
  <c r="L43" i="75"/>
  <c r="L44" i="75"/>
  <c r="L45" i="75"/>
  <c r="L46" i="75"/>
  <c r="L47" i="75"/>
  <c r="L48" i="75"/>
  <c r="L49" i="75"/>
  <c r="L50" i="75"/>
  <c r="L51" i="75"/>
  <c r="L52" i="75"/>
  <c r="L53" i="75"/>
  <c r="L54" i="75"/>
  <c r="L55" i="75"/>
  <c r="L56" i="75"/>
  <c r="L57" i="75"/>
  <c r="L58" i="75"/>
  <c r="L59" i="75"/>
  <c r="L60" i="75"/>
  <c r="L61" i="75"/>
  <c r="L62" i="75"/>
  <c r="L63" i="75"/>
  <c r="L64" i="75"/>
  <c r="L65" i="75"/>
  <c r="L66" i="75"/>
  <c r="L67" i="75"/>
  <c r="L68" i="75"/>
  <c r="L69" i="75"/>
  <c r="L70" i="75"/>
  <c r="L71" i="75"/>
  <c r="L72" i="75"/>
  <c r="L73" i="75"/>
  <c r="L74" i="75"/>
  <c r="L75" i="75"/>
  <c r="L76" i="75"/>
  <c r="L77" i="75"/>
  <c r="L78" i="75"/>
  <c r="L79" i="75"/>
  <c r="L80" i="75"/>
  <c r="L81" i="75"/>
  <c r="L82" i="75"/>
  <c r="L83" i="75"/>
  <c r="L84" i="75"/>
  <c r="L85" i="75"/>
  <c r="L86" i="75"/>
  <c r="L87" i="75"/>
  <c r="L88" i="75"/>
  <c r="L89" i="75"/>
  <c r="L90" i="75"/>
  <c r="L91" i="75"/>
  <c r="L92" i="75"/>
  <c r="L93" i="75"/>
  <c r="L94" i="75"/>
  <c r="L95" i="75"/>
  <c r="L96" i="75"/>
  <c r="L97" i="75"/>
  <c r="L98" i="75"/>
  <c r="L99" i="75"/>
  <c r="L100" i="75"/>
  <c r="L101" i="75"/>
  <c r="L102" i="75"/>
  <c r="L103" i="75"/>
  <c r="L104" i="75"/>
  <c r="L105" i="75"/>
  <c r="L106" i="75"/>
  <c r="L107" i="75"/>
  <c r="L108" i="75"/>
  <c r="L109" i="75"/>
  <c r="L110" i="75"/>
  <c r="L111" i="75"/>
  <c r="L112" i="75"/>
  <c r="L113" i="75"/>
  <c r="L114" i="75"/>
  <c r="L115" i="75"/>
  <c r="L116" i="75"/>
  <c r="L117" i="75"/>
  <c r="L118" i="75"/>
  <c r="L119" i="75"/>
  <c r="L120" i="75"/>
  <c r="L121" i="75"/>
  <c r="L122" i="75"/>
  <c r="L123" i="75"/>
  <c r="L124" i="75"/>
  <c r="L125" i="75"/>
  <c r="L126" i="75"/>
  <c r="L127" i="75"/>
  <c r="L128" i="75"/>
  <c r="L129" i="75"/>
  <c r="L130" i="75"/>
  <c r="L131" i="75"/>
  <c r="L132" i="75"/>
  <c r="L133" i="75"/>
  <c r="L134" i="75"/>
  <c r="L135" i="75"/>
  <c r="L136" i="75"/>
  <c r="L137" i="75"/>
  <c r="L138" i="75"/>
  <c r="L139" i="75"/>
  <c r="L140" i="75"/>
  <c r="L6" i="75"/>
  <c r="P7" i="74"/>
  <c r="P8" i="74"/>
  <c r="P9" i="74"/>
  <c r="P10" i="74"/>
  <c r="P11" i="74"/>
  <c r="P12" i="74"/>
  <c r="P13" i="74"/>
  <c r="P14" i="74"/>
  <c r="P15" i="74"/>
  <c r="P16" i="74"/>
  <c r="P17" i="74"/>
  <c r="P18" i="74"/>
  <c r="P19" i="74"/>
  <c r="P20" i="74"/>
  <c r="P21" i="74"/>
  <c r="P22" i="74"/>
  <c r="P23" i="74"/>
  <c r="P24" i="74"/>
  <c r="P25" i="74"/>
  <c r="P26" i="74"/>
  <c r="P27" i="74"/>
  <c r="P28" i="74"/>
  <c r="P29" i="74"/>
  <c r="P30" i="74"/>
  <c r="P31" i="74"/>
  <c r="P32" i="74"/>
  <c r="P33" i="74"/>
  <c r="P34" i="74"/>
  <c r="P35" i="74"/>
  <c r="P36" i="74"/>
  <c r="P37" i="74"/>
  <c r="P38" i="74"/>
  <c r="P39" i="74"/>
  <c r="P6" i="74"/>
  <c r="O7" i="74"/>
  <c r="O8" i="74"/>
  <c r="O9" i="74"/>
  <c r="O10" i="74"/>
  <c r="O11" i="74"/>
  <c r="O12" i="74"/>
  <c r="O13" i="74"/>
  <c r="O14" i="74"/>
  <c r="O15" i="74"/>
  <c r="O16" i="74"/>
  <c r="O17" i="74"/>
  <c r="O18" i="74"/>
  <c r="O19" i="74"/>
  <c r="O20" i="74"/>
  <c r="O21" i="74"/>
  <c r="O22" i="74"/>
  <c r="O23" i="74"/>
  <c r="O24" i="74"/>
  <c r="O25" i="74"/>
  <c r="O26" i="74"/>
  <c r="O27" i="74"/>
  <c r="O28" i="74"/>
  <c r="O29" i="74"/>
  <c r="O30" i="74"/>
  <c r="O31" i="74"/>
  <c r="O32" i="74"/>
  <c r="O33" i="74"/>
  <c r="O34" i="74"/>
  <c r="O35" i="74"/>
  <c r="O36" i="74"/>
  <c r="O37" i="74"/>
  <c r="O38" i="74"/>
  <c r="O39" i="74"/>
  <c r="O6" i="74"/>
  <c r="N7" i="74"/>
  <c r="N8" i="74"/>
  <c r="N9" i="74"/>
  <c r="N10" i="74"/>
  <c r="N11" i="74"/>
  <c r="N12" i="74"/>
  <c r="N13" i="74"/>
  <c r="N14" i="74"/>
  <c r="N15" i="74"/>
  <c r="N16" i="74"/>
  <c r="N17" i="74"/>
  <c r="N18" i="74"/>
  <c r="N19" i="74"/>
  <c r="N20" i="74"/>
  <c r="N21" i="74"/>
  <c r="N22" i="74"/>
  <c r="N23" i="74"/>
  <c r="N24" i="74"/>
  <c r="N25" i="74"/>
  <c r="N26" i="74"/>
  <c r="N27" i="74"/>
  <c r="N28" i="74"/>
  <c r="N29" i="74"/>
  <c r="N30" i="74"/>
  <c r="N31" i="74"/>
  <c r="N32" i="74"/>
  <c r="N33" i="74"/>
  <c r="N34" i="74"/>
  <c r="N35" i="74"/>
  <c r="N36" i="74"/>
  <c r="N37" i="74"/>
  <c r="N38" i="74"/>
  <c r="N39" i="74"/>
  <c r="N6" i="74"/>
  <c r="J7" i="74"/>
  <c r="J8" i="74"/>
  <c r="J9" i="74"/>
  <c r="J10" i="74"/>
  <c r="J11" i="74"/>
  <c r="J12" i="74"/>
  <c r="J13" i="74"/>
  <c r="J14" i="74"/>
  <c r="J15" i="74"/>
  <c r="J16" i="74"/>
  <c r="J17" i="74"/>
  <c r="J18" i="74"/>
  <c r="J19" i="74"/>
  <c r="J20" i="74"/>
  <c r="J21" i="74"/>
  <c r="J22" i="74"/>
  <c r="J23" i="74"/>
  <c r="J24" i="74"/>
  <c r="J25" i="74"/>
  <c r="J26" i="74"/>
  <c r="J27" i="74"/>
  <c r="J28" i="74"/>
  <c r="J29" i="74"/>
  <c r="J30" i="74"/>
  <c r="J31" i="74"/>
  <c r="J32" i="74"/>
  <c r="J33" i="74"/>
  <c r="J34" i="74"/>
  <c r="J35" i="74"/>
  <c r="J36" i="74"/>
  <c r="J37" i="74"/>
  <c r="J38" i="74"/>
  <c r="J39" i="74"/>
  <c r="J6" i="74"/>
  <c r="R7" i="73"/>
  <c r="R8" i="73"/>
  <c r="R9" i="73"/>
  <c r="R10" i="73"/>
  <c r="R11" i="73"/>
  <c r="R12" i="73"/>
  <c r="R13" i="73"/>
  <c r="R14" i="73"/>
  <c r="R15" i="73"/>
  <c r="R16" i="73"/>
  <c r="R17" i="73"/>
  <c r="R18" i="73"/>
  <c r="R19" i="73"/>
  <c r="R20" i="73"/>
  <c r="R21" i="73"/>
  <c r="R22" i="73"/>
  <c r="R23" i="73"/>
  <c r="R24" i="73"/>
  <c r="R25" i="73"/>
  <c r="R26" i="73"/>
  <c r="R27" i="73"/>
  <c r="R28" i="73"/>
  <c r="R29" i="73"/>
  <c r="R30" i="73"/>
  <c r="R31" i="73"/>
  <c r="R32" i="73"/>
  <c r="R33" i="73"/>
  <c r="R34" i="73"/>
  <c r="R35" i="73"/>
  <c r="R36" i="73"/>
  <c r="R37" i="73"/>
  <c r="R38" i="73"/>
  <c r="R39" i="73"/>
  <c r="R40" i="73"/>
  <c r="R41" i="73"/>
  <c r="R42" i="73"/>
  <c r="R43" i="73"/>
  <c r="R44" i="73"/>
  <c r="R45" i="73"/>
  <c r="R46" i="73"/>
  <c r="R47" i="73"/>
  <c r="R48" i="73"/>
  <c r="R49" i="73"/>
  <c r="R50" i="73"/>
  <c r="R51" i="73"/>
  <c r="R52" i="73"/>
  <c r="R53" i="73"/>
  <c r="R54" i="73"/>
  <c r="R55" i="73"/>
  <c r="R56" i="73"/>
  <c r="R57" i="73"/>
  <c r="R58" i="73"/>
  <c r="R59" i="73"/>
  <c r="R60" i="73"/>
  <c r="R61" i="73"/>
  <c r="R62" i="73"/>
  <c r="R63" i="73"/>
  <c r="R64" i="73"/>
  <c r="R65" i="73"/>
  <c r="R66" i="73"/>
  <c r="R67" i="73"/>
  <c r="R68" i="73"/>
  <c r="R69" i="73"/>
  <c r="R70" i="73"/>
  <c r="R71" i="73"/>
  <c r="R72" i="73"/>
  <c r="R73" i="73"/>
  <c r="R74" i="73"/>
  <c r="R75" i="73"/>
  <c r="R76" i="73"/>
  <c r="R77" i="73"/>
  <c r="R78" i="73"/>
  <c r="R79" i="73"/>
  <c r="R80" i="73"/>
  <c r="R81" i="73"/>
  <c r="R82" i="73"/>
  <c r="R83" i="73"/>
  <c r="R84" i="73"/>
  <c r="R85" i="73"/>
  <c r="R86" i="73"/>
  <c r="R87" i="73"/>
  <c r="R88" i="73"/>
  <c r="R89" i="73"/>
  <c r="R90" i="73"/>
  <c r="R91" i="73"/>
  <c r="R92" i="73"/>
  <c r="R93" i="73"/>
  <c r="R94" i="73"/>
  <c r="R95" i="73"/>
  <c r="R96" i="73"/>
  <c r="R97" i="73"/>
  <c r="R98" i="73"/>
  <c r="R99" i="73"/>
  <c r="R100" i="73"/>
  <c r="R101" i="73"/>
  <c r="R102" i="73"/>
  <c r="R103" i="73"/>
  <c r="R104" i="73"/>
  <c r="R105" i="73"/>
  <c r="R106" i="73"/>
  <c r="R107" i="73"/>
  <c r="R108" i="73"/>
  <c r="R109" i="73"/>
  <c r="R110" i="73"/>
  <c r="R111" i="73"/>
  <c r="R112" i="73"/>
  <c r="R113" i="73"/>
  <c r="R114" i="73"/>
  <c r="R115" i="73"/>
  <c r="R116" i="73"/>
  <c r="R117" i="73"/>
  <c r="R118" i="73"/>
  <c r="R119" i="73"/>
  <c r="R120" i="73"/>
  <c r="R121" i="73"/>
  <c r="R122" i="73"/>
  <c r="R123" i="73"/>
  <c r="R124" i="73"/>
  <c r="R125" i="73"/>
  <c r="R126" i="73"/>
  <c r="R127" i="73"/>
  <c r="R128" i="73"/>
  <c r="R129" i="73"/>
  <c r="R130" i="73"/>
  <c r="R131" i="73"/>
  <c r="R132" i="73"/>
  <c r="R133" i="73"/>
  <c r="R134" i="73"/>
  <c r="R135" i="73"/>
  <c r="R136" i="73"/>
  <c r="R137" i="73"/>
  <c r="R138" i="73"/>
  <c r="R139" i="73"/>
  <c r="R140" i="73"/>
  <c r="R141" i="73"/>
  <c r="R142" i="73"/>
  <c r="R143" i="73"/>
  <c r="R144" i="73"/>
  <c r="R145" i="73"/>
  <c r="R146" i="73"/>
  <c r="R147" i="73"/>
  <c r="R148" i="73"/>
  <c r="R149" i="73"/>
  <c r="R150" i="73"/>
  <c r="R151" i="73"/>
  <c r="R152" i="73"/>
  <c r="R153" i="73"/>
  <c r="R154" i="73"/>
  <c r="R155" i="73"/>
  <c r="R156" i="73"/>
  <c r="R157" i="73"/>
  <c r="R158" i="73"/>
  <c r="R159" i="73"/>
  <c r="R160" i="73"/>
  <c r="R161" i="73"/>
  <c r="R162" i="73"/>
  <c r="R163" i="73"/>
  <c r="R164" i="73"/>
  <c r="R165" i="73"/>
  <c r="R166" i="73"/>
  <c r="R167" i="73"/>
  <c r="R168" i="73"/>
  <c r="R169" i="73"/>
  <c r="R170" i="73"/>
  <c r="R171" i="73"/>
  <c r="R172" i="73"/>
  <c r="R173" i="73"/>
  <c r="R174" i="73"/>
  <c r="R175" i="73"/>
  <c r="R176" i="73"/>
  <c r="R177" i="73"/>
  <c r="R178" i="73"/>
  <c r="R179" i="73"/>
  <c r="R180" i="73"/>
  <c r="R181" i="73"/>
  <c r="R182" i="73"/>
  <c r="R183" i="73"/>
  <c r="R184" i="73"/>
  <c r="R185" i="73"/>
  <c r="R186" i="73"/>
  <c r="R187" i="73"/>
  <c r="R188" i="73"/>
  <c r="R189" i="73"/>
  <c r="R190" i="73"/>
  <c r="R191" i="73"/>
  <c r="R192" i="73"/>
  <c r="R193" i="73"/>
  <c r="R194" i="73"/>
  <c r="R195" i="73"/>
  <c r="R196" i="73"/>
  <c r="R197" i="73"/>
  <c r="R198" i="73"/>
  <c r="R199" i="73"/>
  <c r="R200" i="73"/>
  <c r="R201" i="73"/>
  <c r="R202" i="73"/>
  <c r="R203" i="73"/>
  <c r="R204" i="73"/>
  <c r="R205" i="73"/>
  <c r="R206" i="73"/>
  <c r="R207" i="73"/>
  <c r="R208" i="73"/>
  <c r="R209" i="73"/>
  <c r="R210" i="73"/>
  <c r="R211" i="73"/>
  <c r="R212" i="73"/>
  <c r="R213" i="73"/>
  <c r="R214" i="73"/>
  <c r="R215" i="73"/>
  <c r="R216" i="73"/>
  <c r="R217" i="73"/>
  <c r="R218" i="73"/>
  <c r="R219" i="73"/>
  <c r="R220" i="73"/>
  <c r="R221" i="73"/>
  <c r="R222" i="73"/>
  <c r="R223" i="73"/>
  <c r="R224" i="73"/>
  <c r="R225" i="73"/>
  <c r="R226" i="73"/>
  <c r="R227" i="73"/>
  <c r="R228" i="73"/>
  <c r="R229" i="73"/>
  <c r="R230" i="73"/>
  <c r="R231" i="73"/>
  <c r="R232" i="73"/>
  <c r="R233" i="73"/>
  <c r="R234" i="73"/>
  <c r="R235" i="73"/>
  <c r="R236" i="73"/>
  <c r="R237" i="73"/>
  <c r="R238" i="73"/>
  <c r="R239" i="73"/>
  <c r="R240" i="73"/>
  <c r="R241" i="73"/>
  <c r="R242" i="73"/>
  <c r="R243" i="73"/>
  <c r="R244" i="73"/>
  <c r="R245" i="73"/>
  <c r="R246" i="73"/>
  <c r="R247" i="73"/>
  <c r="R248" i="73"/>
  <c r="R249" i="73"/>
  <c r="R250" i="73"/>
  <c r="R251" i="73"/>
  <c r="R252" i="73"/>
  <c r="R253" i="73"/>
  <c r="R254" i="73"/>
  <c r="R255" i="73"/>
  <c r="R256" i="73"/>
  <c r="R257" i="73"/>
  <c r="R258" i="73"/>
  <c r="R259" i="73"/>
  <c r="R260" i="73"/>
  <c r="R261" i="73"/>
  <c r="R262" i="73"/>
  <c r="R263" i="73"/>
  <c r="R264" i="73"/>
  <c r="R265" i="73"/>
  <c r="R266" i="73"/>
  <c r="R267" i="73"/>
  <c r="R268" i="73"/>
  <c r="R269" i="73"/>
  <c r="R270" i="73"/>
  <c r="R271" i="73"/>
  <c r="R272" i="73"/>
  <c r="R273" i="73"/>
  <c r="R274" i="73"/>
  <c r="R275" i="73"/>
  <c r="R276" i="73"/>
  <c r="R277" i="73"/>
  <c r="R278" i="73"/>
  <c r="R279" i="73"/>
  <c r="R280" i="73"/>
  <c r="R281" i="73"/>
  <c r="R282" i="73"/>
  <c r="R283" i="73"/>
  <c r="R284" i="73"/>
  <c r="R285" i="73"/>
  <c r="R286" i="73"/>
  <c r="R287" i="73"/>
  <c r="R288" i="73"/>
  <c r="R289" i="73"/>
  <c r="R290" i="73"/>
  <c r="R291" i="73"/>
  <c r="R292" i="73"/>
  <c r="R293" i="73"/>
  <c r="R294" i="73"/>
  <c r="R295" i="73"/>
  <c r="R296" i="73"/>
  <c r="R297" i="73"/>
  <c r="R298" i="73"/>
  <c r="R299" i="73"/>
  <c r="R300" i="73"/>
  <c r="R301" i="73"/>
  <c r="R302" i="73"/>
  <c r="R303" i="73"/>
  <c r="R304" i="73"/>
  <c r="R305" i="73"/>
  <c r="R306" i="73"/>
  <c r="R307" i="73"/>
  <c r="R308" i="73"/>
  <c r="R309" i="73"/>
  <c r="R310" i="73"/>
  <c r="R311" i="73"/>
  <c r="R312" i="73"/>
  <c r="R313" i="73"/>
  <c r="R314" i="73"/>
  <c r="R315" i="73"/>
  <c r="R316" i="73"/>
  <c r="R317" i="73"/>
  <c r="R318" i="73"/>
  <c r="R319" i="73"/>
  <c r="R320" i="73"/>
  <c r="R321" i="73"/>
  <c r="R322" i="73"/>
  <c r="R323" i="73"/>
  <c r="R324" i="73"/>
  <c r="R325" i="73"/>
  <c r="R326" i="73"/>
  <c r="R327" i="73"/>
  <c r="R328" i="73"/>
  <c r="R329" i="73"/>
  <c r="R330" i="73"/>
  <c r="R331" i="73"/>
  <c r="R332" i="73"/>
  <c r="R333" i="73"/>
  <c r="R334" i="73"/>
  <c r="R335" i="73"/>
  <c r="R336" i="73"/>
  <c r="R337" i="73"/>
  <c r="R338" i="73"/>
  <c r="R339" i="73"/>
  <c r="R340" i="73"/>
  <c r="R341" i="73"/>
  <c r="R342" i="73"/>
  <c r="R343" i="73"/>
  <c r="R344" i="73"/>
  <c r="R345" i="73"/>
  <c r="R346" i="73"/>
  <c r="R347" i="73"/>
  <c r="R348" i="73"/>
  <c r="R349" i="73"/>
  <c r="R350" i="73"/>
  <c r="R351" i="73"/>
  <c r="R352" i="73"/>
  <c r="R353" i="73"/>
  <c r="R354" i="73"/>
  <c r="R355" i="73"/>
  <c r="R356" i="73"/>
  <c r="R357" i="73"/>
  <c r="R358" i="73"/>
  <c r="R359" i="73"/>
  <c r="R360" i="73"/>
  <c r="R361" i="73"/>
  <c r="R362" i="73"/>
  <c r="R363" i="73"/>
  <c r="R364" i="73"/>
  <c r="R365" i="73"/>
  <c r="R366" i="73"/>
  <c r="R367" i="73"/>
  <c r="R368" i="73"/>
  <c r="R369" i="73"/>
  <c r="R370" i="73"/>
  <c r="R371" i="73"/>
  <c r="R372" i="73"/>
  <c r="R373" i="73"/>
  <c r="R374" i="73"/>
  <c r="R375" i="73"/>
  <c r="R376" i="73"/>
  <c r="R377" i="73"/>
  <c r="R378" i="73"/>
  <c r="R379" i="73"/>
  <c r="R380" i="73"/>
  <c r="R381" i="73"/>
  <c r="R382" i="73"/>
  <c r="R383" i="73"/>
  <c r="R384" i="73"/>
  <c r="R385" i="73"/>
  <c r="R386" i="73"/>
  <c r="R387" i="73"/>
  <c r="R388" i="73"/>
  <c r="R389" i="73"/>
  <c r="R390" i="73"/>
  <c r="R391" i="73"/>
  <c r="R392" i="73"/>
  <c r="R393" i="73"/>
  <c r="R394" i="73"/>
  <c r="R395" i="73"/>
  <c r="R396" i="73"/>
  <c r="R397" i="73"/>
  <c r="R398" i="73"/>
  <c r="R399" i="73"/>
  <c r="R400" i="73"/>
  <c r="R401" i="73"/>
  <c r="R402" i="73"/>
  <c r="R403" i="73"/>
  <c r="R404" i="73"/>
  <c r="R405" i="73"/>
  <c r="R406" i="73"/>
  <c r="R407" i="73"/>
  <c r="R408" i="73"/>
  <c r="R409" i="73"/>
  <c r="R410" i="73"/>
  <c r="R411" i="73"/>
  <c r="R412" i="73"/>
  <c r="R413" i="73"/>
  <c r="R414" i="73"/>
  <c r="R415" i="73"/>
  <c r="R416" i="73"/>
  <c r="R417" i="73"/>
  <c r="R418" i="73"/>
  <c r="R419" i="73"/>
  <c r="R420" i="73"/>
  <c r="R421" i="73"/>
  <c r="R422" i="73"/>
  <c r="R423" i="73"/>
  <c r="R424" i="73"/>
  <c r="R425" i="73"/>
  <c r="R426" i="73"/>
  <c r="R427" i="73"/>
  <c r="R428" i="73"/>
  <c r="R429" i="73"/>
  <c r="R430" i="73"/>
  <c r="R431" i="73"/>
  <c r="R432" i="73"/>
  <c r="R433" i="73"/>
  <c r="R434" i="73"/>
  <c r="R435" i="73"/>
  <c r="R436" i="73"/>
  <c r="R437" i="73"/>
  <c r="R438" i="73"/>
  <c r="R439" i="73"/>
  <c r="R440" i="73"/>
  <c r="R441" i="73"/>
  <c r="R442" i="73"/>
  <c r="R443" i="73"/>
  <c r="R444" i="73"/>
  <c r="R445" i="73"/>
  <c r="R446" i="73"/>
  <c r="R447" i="73"/>
  <c r="R448" i="73"/>
  <c r="R449" i="73"/>
  <c r="R450" i="73"/>
  <c r="R451" i="73"/>
  <c r="R452" i="73"/>
  <c r="R453" i="73"/>
  <c r="R454" i="73"/>
  <c r="R455" i="73"/>
  <c r="R456" i="73"/>
  <c r="R457" i="73"/>
  <c r="R458" i="73"/>
  <c r="R459" i="73"/>
  <c r="R460" i="73"/>
  <c r="R461" i="73"/>
  <c r="R462" i="73"/>
  <c r="R463" i="73"/>
  <c r="R464" i="73"/>
  <c r="R465" i="73"/>
  <c r="R466" i="73"/>
  <c r="R467" i="73"/>
  <c r="R468" i="73"/>
  <c r="R469" i="73"/>
  <c r="R470" i="73"/>
  <c r="R471" i="73"/>
  <c r="R472" i="73"/>
  <c r="R473" i="73"/>
  <c r="R474" i="73"/>
  <c r="R475" i="73"/>
  <c r="R476" i="73"/>
  <c r="R477" i="73"/>
  <c r="R478" i="73"/>
  <c r="R479" i="73"/>
  <c r="R480" i="73"/>
  <c r="R481" i="73"/>
  <c r="R482" i="73"/>
  <c r="R483" i="73"/>
  <c r="R484" i="73"/>
  <c r="R485" i="73"/>
  <c r="R486" i="73"/>
  <c r="R487" i="73"/>
  <c r="R488" i="73"/>
  <c r="R489" i="73"/>
  <c r="R490" i="73"/>
  <c r="R491" i="73"/>
  <c r="R492" i="73"/>
  <c r="R493" i="73"/>
  <c r="R494" i="73"/>
  <c r="R495" i="73"/>
  <c r="R496" i="73"/>
  <c r="R497" i="73"/>
  <c r="R498" i="73"/>
  <c r="R499" i="73"/>
  <c r="R500" i="73"/>
  <c r="R501" i="73"/>
  <c r="R502" i="73"/>
  <c r="R503" i="73"/>
  <c r="R504" i="73"/>
  <c r="R505" i="73"/>
  <c r="R506" i="73"/>
  <c r="R507" i="73"/>
  <c r="R508" i="73"/>
  <c r="R509" i="73"/>
  <c r="R510" i="73"/>
  <c r="R511" i="73"/>
  <c r="R512" i="73"/>
  <c r="R513" i="73"/>
  <c r="R514" i="73"/>
  <c r="R515" i="73"/>
  <c r="R516" i="73"/>
  <c r="R517" i="73"/>
  <c r="R518" i="73"/>
  <c r="R519" i="73"/>
  <c r="R520" i="73"/>
  <c r="R521" i="73"/>
  <c r="R522" i="73"/>
  <c r="R523" i="73"/>
  <c r="R524" i="73"/>
  <c r="R525" i="73"/>
  <c r="R526" i="73"/>
  <c r="R527" i="73"/>
  <c r="R528" i="73"/>
  <c r="R529" i="73"/>
  <c r="R530" i="73"/>
  <c r="R531" i="73"/>
  <c r="R532" i="73"/>
  <c r="R533" i="73"/>
  <c r="R534" i="73"/>
  <c r="R535" i="73"/>
  <c r="R536" i="73"/>
  <c r="R537" i="73"/>
  <c r="R538" i="73"/>
  <c r="R539" i="73"/>
  <c r="R540" i="73"/>
  <c r="R541" i="73"/>
  <c r="R542" i="73"/>
  <c r="R543" i="73"/>
  <c r="R544" i="73"/>
  <c r="R545" i="73"/>
  <c r="R546" i="73"/>
  <c r="R547" i="73"/>
  <c r="R548" i="73"/>
  <c r="R549" i="73"/>
  <c r="R550" i="73"/>
  <c r="R551" i="73"/>
  <c r="R552" i="73"/>
  <c r="R553" i="73"/>
  <c r="R554" i="73"/>
  <c r="R555" i="73"/>
  <c r="R556" i="73"/>
  <c r="R557" i="73"/>
  <c r="R558" i="73"/>
  <c r="R559" i="73"/>
  <c r="R560" i="73"/>
  <c r="R561" i="73"/>
  <c r="R562" i="73"/>
  <c r="R563" i="73"/>
  <c r="R564" i="73"/>
  <c r="R565" i="73"/>
  <c r="R566" i="73"/>
  <c r="R567" i="73"/>
  <c r="R568" i="73"/>
  <c r="R569" i="73"/>
  <c r="R570" i="73"/>
  <c r="R571" i="73"/>
  <c r="R572" i="73"/>
  <c r="R573" i="73"/>
  <c r="R574" i="73"/>
  <c r="R575" i="73"/>
  <c r="R576" i="73"/>
  <c r="R577" i="73"/>
  <c r="R578" i="73"/>
  <c r="R579" i="73"/>
  <c r="R580" i="73"/>
  <c r="R581" i="73"/>
  <c r="R582" i="73"/>
  <c r="R583" i="73"/>
  <c r="R584" i="73"/>
  <c r="R585" i="73"/>
  <c r="R586" i="73"/>
  <c r="R587" i="73"/>
  <c r="R588" i="73"/>
  <c r="R589" i="73"/>
  <c r="R590" i="73"/>
  <c r="R591" i="73"/>
  <c r="R592" i="73"/>
  <c r="R593" i="73"/>
  <c r="R594" i="73"/>
  <c r="R595" i="73"/>
  <c r="R596" i="73"/>
  <c r="R597" i="73"/>
  <c r="R598" i="73"/>
  <c r="R599" i="73"/>
  <c r="R600" i="73"/>
  <c r="R601" i="73"/>
  <c r="R602" i="73"/>
  <c r="R603" i="73"/>
  <c r="R604" i="73"/>
  <c r="R605" i="73"/>
  <c r="R606" i="73"/>
  <c r="R607" i="73"/>
  <c r="R608" i="73"/>
  <c r="R609" i="73"/>
  <c r="R610" i="73"/>
  <c r="R611" i="73"/>
  <c r="R612" i="73"/>
  <c r="R613" i="73"/>
  <c r="R614" i="73"/>
  <c r="R615" i="73"/>
  <c r="R616" i="73"/>
  <c r="R617" i="73"/>
  <c r="R618" i="73"/>
  <c r="R619" i="73"/>
  <c r="R620" i="73"/>
  <c r="R621" i="73"/>
  <c r="R622" i="73"/>
  <c r="R623" i="73"/>
  <c r="R624" i="73"/>
  <c r="R625" i="73"/>
  <c r="R626" i="73"/>
  <c r="R627" i="73"/>
  <c r="R628" i="73"/>
  <c r="R629" i="73"/>
  <c r="R630" i="73"/>
  <c r="R631" i="73"/>
  <c r="R632" i="73"/>
  <c r="R633" i="73"/>
  <c r="R634" i="73"/>
  <c r="R635" i="73"/>
  <c r="R636" i="73"/>
  <c r="R637" i="73"/>
  <c r="R638" i="73"/>
  <c r="R639" i="73"/>
  <c r="R640" i="73"/>
  <c r="R641" i="73"/>
  <c r="R642" i="73"/>
  <c r="R643" i="73"/>
  <c r="R644" i="73"/>
  <c r="R645" i="73"/>
  <c r="R646" i="73"/>
  <c r="R647" i="73"/>
  <c r="R648" i="73"/>
  <c r="R649" i="73"/>
  <c r="R650" i="73"/>
  <c r="R651" i="73"/>
  <c r="R652" i="73"/>
  <c r="R653" i="73"/>
  <c r="R654" i="73"/>
  <c r="R655" i="73"/>
  <c r="R656" i="73"/>
  <c r="R657" i="73"/>
  <c r="R658" i="73"/>
  <c r="R659" i="73"/>
  <c r="R660" i="73"/>
  <c r="R661" i="73"/>
  <c r="R662" i="73"/>
  <c r="R663" i="73"/>
  <c r="R664" i="73"/>
  <c r="R665" i="73"/>
  <c r="R666" i="73"/>
  <c r="R667" i="73"/>
  <c r="R668" i="73"/>
  <c r="R669" i="73"/>
  <c r="R670" i="73"/>
  <c r="R671" i="73"/>
  <c r="R672" i="73"/>
  <c r="R673" i="73"/>
  <c r="R674" i="73"/>
  <c r="R675" i="73"/>
  <c r="R676" i="73"/>
  <c r="R677" i="73"/>
  <c r="R678" i="73"/>
  <c r="R679" i="73"/>
  <c r="R680" i="73"/>
  <c r="R681" i="73"/>
  <c r="R682" i="73"/>
  <c r="R683" i="73"/>
  <c r="R684" i="73"/>
  <c r="R685" i="73"/>
  <c r="R686" i="73"/>
  <c r="R687" i="73"/>
  <c r="R688" i="73"/>
  <c r="R689" i="73"/>
  <c r="R690" i="73"/>
  <c r="R691" i="73"/>
  <c r="R692" i="73"/>
  <c r="R693" i="73"/>
  <c r="R694" i="73"/>
  <c r="R695" i="73"/>
  <c r="R696" i="73"/>
  <c r="R697" i="73"/>
  <c r="R698" i="73"/>
  <c r="R699" i="73"/>
  <c r="R700" i="73"/>
  <c r="R701" i="73"/>
  <c r="R702" i="73"/>
  <c r="R703" i="73"/>
  <c r="R704" i="73"/>
  <c r="R705" i="73"/>
  <c r="R706" i="73"/>
  <c r="R707" i="73"/>
  <c r="R708" i="73"/>
  <c r="R709" i="73"/>
  <c r="R710" i="73"/>
  <c r="R711" i="73"/>
  <c r="R712" i="73"/>
  <c r="R713" i="73"/>
  <c r="R714" i="73"/>
  <c r="R715" i="73"/>
  <c r="R716" i="73"/>
  <c r="R717" i="73"/>
  <c r="R718" i="73"/>
  <c r="R719" i="73"/>
  <c r="R720" i="73"/>
  <c r="R721" i="73"/>
  <c r="R722" i="73"/>
  <c r="R723" i="73"/>
  <c r="R724" i="73"/>
  <c r="R725" i="73"/>
  <c r="R726" i="73"/>
  <c r="R727" i="73"/>
  <c r="R728" i="73"/>
  <c r="R729" i="73"/>
  <c r="R730" i="73"/>
  <c r="R731" i="73"/>
  <c r="R732" i="73"/>
  <c r="R733" i="73"/>
  <c r="R734" i="73"/>
  <c r="R735" i="73"/>
  <c r="R736" i="73"/>
  <c r="R737" i="73"/>
  <c r="R738" i="73"/>
  <c r="R739" i="73"/>
  <c r="R740" i="73"/>
  <c r="R741" i="73"/>
  <c r="R742" i="73"/>
  <c r="R743" i="73"/>
  <c r="R744" i="73"/>
  <c r="R745" i="73"/>
  <c r="R746" i="73"/>
  <c r="R747" i="73"/>
  <c r="R748" i="73"/>
  <c r="R749" i="73"/>
  <c r="R750" i="73"/>
  <c r="R751" i="73"/>
  <c r="R752" i="73"/>
  <c r="R753" i="73"/>
  <c r="R754" i="73"/>
  <c r="R755" i="73"/>
  <c r="R756" i="73"/>
  <c r="R757" i="73"/>
  <c r="R758" i="73"/>
  <c r="R759" i="73"/>
  <c r="R760" i="73"/>
  <c r="R761" i="73"/>
  <c r="R762" i="73"/>
  <c r="R763" i="73"/>
  <c r="R764" i="73"/>
  <c r="R765" i="73"/>
  <c r="R766" i="73"/>
  <c r="R767" i="73"/>
  <c r="R768" i="73"/>
  <c r="R769" i="73"/>
  <c r="R770" i="73"/>
  <c r="R771" i="73"/>
  <c r="R772" i="73"/>
  <c r="R773" i="73"/>
  <c r="R774" i="73"/>
  <c r="R775" i="73"/>
  <c r="R776" i="73"/>
  <c r="R777" i="73"/>
  <c r="R778" i="73"/>
  <c r="R779" i="73"/>
  <c r="R780" i="73"/>
  <c r="R781" i="73"/>
  <c r="R782" i="73"/>
  <c r="R783" i="73"/>
  <c r="R784" i="73"/>
  <c r="R785" i="73"/>
  <c r="R786" i="73"/>
  <c r="R787" i="73"/>
  <c r="R788" i="73"/>
  <c r="R789" i="73"/>
  <c r="R790" i="73"/>
  <c r="R791" i="73"/>
  <c r="R792" i="73"/>
  <c r="R793" i="73"/>
  <c r="R794" i="73"/>
  <c r="R795" i="73"/>
  <c r="R796" i="73"/>
  <c r="R797" i="73"/>
  <c r="R798" i="73"/>
  <c r="R799" i="73"/>
  <c r="R800" i="73"/>
  <c r="R801" i="73"/>
  <c r="R802" i="73"/>
  <c r="R803" i="73"/>
  <c r="R804" i="73"/>
  <c r="R805" i="73"/>
  <c r="R806" i="73"/>
  <c r="R807" i="73"/>
  <c r="R808" i="73"/>
  <c r="R809" i="73"/>
  <c r="R810" i="73"/>
  <c r="R811" i="73"/>
  <c r="R812" i="73"/>
  <c r="R813" i="73"/>
  <c r="R814" i="73"/>
  <c r="R815" i="73"/>
  <c r="R816" i="73"/>
  <c r="R817" i="73"/>
  <c r="R818" i="73"/>
  <c r="R819" i="73"/>
  <c r="R820" i="73"/>
  <c r="R821" i="73"/>
  <c r="R822" i="73"/>
  <c r="R823" i="73"/>
  <c r="R824" i="73"/>
  <c r="R825" i="73"/>
  <c r="R826" i="73"/>
  <c r="R827" i="73"/>
  <c r="R828" i="73"/>
  <c r="R829" i="73"/>
  <c r="R830" i="73"/>
  <c r="R831" i="73"/>
  <c r="R832" i="73"/>
  <c r="R833" i="73"/>
  <c r="R834" i="73"/>
  <c r="R835" i="73"/>
  <c r="R836" i="73"/>
  <c r="R837" i="73"/>
  <c r="R838" i="73"/>
  <c r="R839" i="73"/>
  <c r="R840" i="73"/>
  <c r="R841" i="73"/>
  <c r="R842" i="73"/>
  <c r="R843" i="73"/>
  <c r="R844" i="73"/>
  <c r="R845" i="73"/>
  <c r="R846" i="73"/>
  <c r="R847" i="73"/>
  <c r="R848" i="73"/>
  <c r="R849" i="73"/>
  <c r="R850" i="73"/>
  <c r="R851" i="73"/>
  <c r="R852" i="73"/>
  <c r="R853" i="73"/>
  <c r="R854" i="73"/>
  <c r="R855" i="73"/>
  <c r="R856" i="73"/>
  <c r="R857" i="73"/>
  <c r="R858" i="73"/>
  <c r="R859" i="73"/>
  <c r="R860" i="73"/>
  <c r="R861" i="73"/>
  <c r="R862" i="73"/>
  <c r="R863" i="73"/>
  <c r="R864" i="73"/>
  <c r="R865" i="73"/>
  <c r="R866" i="73"/>
  <c r="R867" i="73"/>
  <c r="R868" i="73"/>
  <c r="R869" i="73"/>
  <c r="R870" i="73"/>
  <c r="R871" i="73"/>
  <c r="R872" i="73"/>
  <c r="R873" i="73"/>
  <c r="R874" i="73"/>
  <c r="R875" i="73"/>
  <c r="R876" i="73"/>
  <c r="R877" i="73"/>
  <c r="R878" i="73"/>
  <c r="R879" i="73"/>
  <c r="R880" i="73"/>
  <c r="R881" i="73"/>
  <c r="R882" i="73"/>
  <c r="R883" i="73"/>
  <c r="R884" i="73"/>
  <c r="R885" i="73"/>
  <c r="R886" i="73"/>
  <c r="R887" i="73"/>
  <c r="R888" i="73"/>
  <c r="R889" i="73"/>
  <c r="R890" i="73"/>
  <c r="R891" i="73"/>
  <c r="R892" i="73"/>
  <c r="R893" i="73"/>
  <c r="R894" i="73"/>
  <c r="R895" i="73"/>
  <c r="R896" i="73"/>
  <c r="R897" i="73"/>
  <c r="R898" i="73"/>
  <c r="R899" i="73"/>
  <c r="R900" i="73"/>
  <c r="R901" i="73"/>
  <c r="R902" i="73"/>
  <c r="R903" i="73"/>
  <c r="R904" i="73"/>
  <c r="R905" i="73"/>
  <c r="R906" i="73"/>
  <c r="R907" i="73"/>
  <c r="R908" i="73"/>
  <c r="R909" i="73"/>
  <c r="R910" i="73"/>
  <c r="R911" i="73"/>
  <c r="R912" i="73"/>
  <c r="R913" i="73"/>
  <c r="R914" i="73"/>
  <c r="R915" i="73"/>
  <c r="R916" i="73"/>
  <c r="R917" i="73"/>
  <c r="R918" i="73"/>
  <c r="R919" i="73"/>
  <c r="R920" i="73"/>
  <c r="R921" i="73"/>
  <c r="R922" i="73"/>
  <c r="R923" i="73"/>
  <c r="R924" i="73"/>
  <c r="R925" i="73"/>
  <c r="R926" i="73"/>
  <c r="R927" i="73"/>
  <c r="R928" i="73"/>
  <c r="R929" i="73"/>
  <c r="R930" i="73"/>
  <c r="R931" i="73"/>
  <c r="R932" i="73"/>
  <c r="R933" i="73"/>
  <c r="R934" i="73"/>
  <c r="R935" i="73"/>
  <c r="R936" i="73"/>
  <c r="R937" i="73"/>
  <c r="R938" i="73"/>
  <c r="R939" i="73"/>
  <c r="R940" i="73"/>
  <c r="R941" i="73"/>
  <c r="R942" i="73"/>
  <c r="R943" i="73"/>
  <c r="R944" i="73"/>
  <c r="R945" i="73"/>
  <c r="R946" i="73"/>
  <c r="R947" i="73"/>
  <c r="R948" i="73"/>
  <c r="R949" i="73"/>
  <c r="R950" i="73"/>
  <c r="R951" i="73"/>
  <c r="R952" i="73"/>
  <c r="R953" i="73"/>
  <c r="R954" i="73"/>
  <c r="R955" i="73"/>
  <c r="R956" i="73"/>
  <c r="R957" i="73"/>
  <c r="R958" i="73"/>
  <c r="R959" i="73"/>
  <c r="R960" i="73"/>
  <c r="R961" i="73"/>
  <c r="R962" i="73"/>
  <c r="R963" i="73"/>
  <c r="R964" i="73"/>
  <c r="R965" i="73"/>
  <c r="R966" i="73"/>
  <c r="R967" i="73"/>
  <c r="R968" i="73"/>
  <c r="R969" i="73"/>
  <c r="R970" i="73"/>
  <c r="R971" i="73"/>
  <c r="R972" i="73"/>
  <c r="R973" i="73"/>
  <c r="R974" i="73"/>
  <c r="R975" i="73"/>
  <c r="R976" i="73"/>
  <c r="R977" i="73"/>
  <c r="R978" i="73"/>
  <c r="R979" i="73"/>
  <c r="R980" i="73"/>
  <c r="R981" i="73"/>
  <c r="R982" i="73"/>
  <c r="R983" i="73"/>
  <c r="R984" i="73"/>
  <c r="R985" i="73"/>
  <c r="R986" i="73"/>
  <c r="R987" i="73"/>
  <c r="R988" i="73"/>
  <c r="R989" i="73"/>
  <c r="R990" i="73"/>
  <c r="R991" i="73"/>
  <c r="R992" i="73"/>
  <c r="R993" i="73"/>
  <c r="R994" i="73"/>
  <c r="R995" i="73"/>
  <c r="R996" i="73"/>
  <c r="R997" i="73"/>
  <c r="R998" i="73"/>
  <c r="R999" i="73"/>
  <c r="R1000" i="73"/>
  <c r="R1001" i="73"/>
  <c r="R1002" i="73"/>
  <c r="R1003" i="73"/>
  <c r="R1004" i="73"/>
  <c r="R1005" i="73"/>
  <c r="R1006" i="73"/>
  <c r="R1007" i="73"/>
  <c r="R1008" i="73"/>
  <c r="R1009" i="73"/>
  <c r="R1010" i="73"/>
  <c r="R1011" i="73"/>
  <c r="R1012" i="73"/>
  <c r="R1013" i="73"/>
  <c r="R1014" i="73"/>
  <c r="R1015" i="73"/>
  <c r="R1016" i="73"/>
  <c r="R1017" i="73"/>
  <c r="R1018" i="73"/>
  <c r="R1019" i="73"/>
  <c r="R1020" i="73"/>
  <c r="R1021" i="73"/>
  <c r="R1022" i="73"/>
  <c r="R1023" i="73"/>
  <c r="R1024" i="73"/>
  <c r="R1025" i="73"/>
  <c r="R1026" i="73"/>
  <c r="R1027" i="73"/>
  <c r="R1028" i="73"/>
  <c r="R1029" i="73"/>
  <c r="R1030" i="73"/>
  <c r="R1031" i="73"/>
  <c r="R1032" i="73"/>
  <c r="R1033" i="73"/>
  <c r="R1034" i="73"/>
  <c r="R1035" i="73"/>
  <c r="R1036" i="73"/>
  <c r="R1037" i="73"/>
  <c r="R1038" i="73"/>
  <c r="R1039" i="73"/>
  <c r="R1040" i="73"/>
  <c r="R1041" i="73"/>
  <c r="R1042" i="73"/>
  <c r="R1043" i="73"/>
  <c r="R1044" i="73"/>
  <c r="R1045" i="73"/>
  <c r="R1046" i="73"/>
  <c r="R1047" i="73"/>
  <c r="R1048" i="73"/>
  <c r="R1049" i="73"/>
  <c r="R1050" i="73"/>
  <c r="R1051" i="73"/>
  <c r="R1052" i="73"/>
  <c r="R1053" i="73"/>
  <c r="R1054" i="73"/>
  <c r="R1055" i="73"/>
  <c r="R1056" i="73"/>
  <c r="R1057" i="73"/>
  <c r="R1058" i="73"/>
  <c r="R1059" i="73"/>
  <c r="R1060" i="73"/>
  <c r="R1061" i="73"/>
  <c r="R1062" i="73"/>
  <c r="R1063" i="73"/>
  <c r="R1064" i="73"/>
  <c r="R1065" i="73"/>
  <c r="R1066" i="73"/>
  <c r="R1067" i="73"/>
  <c r="R1068" i="73"/>
  <c r="R1069" i="73"/>
  <c r="R1070" i="73"/>
  <c r="R1071" i="73"/>
  <c r="R1072" i="73"/>
  <c r="R1073" i="73"/>
  <c r="R1074" i="73"/>
  <c r="R1075" i="73"/>
  <c r="R1076" i="73"/>
  <c r="R1077" i="73"/>
  <c r="R1078" i="73"/>
  <c r="R1079" i="73"/>
  <c r="R1080" i="73"/>
  <c r="R1081" i="73"/>
  <c r="R1082" i="73"/>
  <c r="R1083" i="73"/>
  <c r="R1084" i="73"/>
  <c r="R1085" i="73"/>
  <c r="R1086" i="73"/>
  <c r="R1087" i="73"/>
  <c r="R1088" i="73"/>
  <c r="R1089" i="73"/>
  <c r="R1090" i="73"/>
  <c r="R1091" i="73"/>
  <c r="R1092" i="73"/>
  <c r="R1093" i="73"/>
  <c r="R1094" i="73"/>
  <c r="R1095" i="73"/>
  <c r="R1096" i="73"/>
  <c r="R1097" i="73"/>
  <c r="R1098" i="73"/>
  <c r="R1099" i="73"/>
  <c r="R1100" i="73"/>
  <c r="R1101" i="73"/>
  <c r="R1102" i="73"/>
  <c r="R1103" i="73"/>
  <c r="R1104" i="73"/>
  <c r="R1105" i="73"/>
  <c r="R1106" i="73"/>
  <c r="R1107" i="73"/>
  <c r="R1108" i="73"/>
  <c r="R1109" i="73"/>
  <c r="R1110" i="73"/>
  <c r="R1111" i="73"/>
  <c r="R1112" i="73"/>
  <c r="R1113" i="73"/>
  <c r="R1114" i="73"/>
  <c r="R1115" i="73"/>
  <c r="R1116" i="73"/>
  <c r="R1117" i="73"/>
  <c r="R1118" i="73"/>
  <c r="R1119" i="73"/>
  <c r="R1120" i="73"/>
  <c r="R1121" i="73"/>
  <c r="R1122" i="73"/>
  <c r="R1123" i="73"/>
  <c r="R1124" i="73"/>
  <c r="R1125" i="73"/>
  <c r="R1126" i="73"/>
  <c r="R1127" i="73"/>
  <c r="R1128" i="73"/>
  <c r="R1129" i="73"/>
  <c r="R1130" i="73"/>
  <c r="R1131" i="73"/>
  <c r="R1132" i="73"/>
  <c r="R1133" i="73"/>
  <c r="R1134" i="73"/>
  <c r="R1135" i="73"/>
  <c r="R1136" i="73"/>
  <c r="R1137" i="73"/>
  <c r="R1138" i="73"/>
  <c r="R1139" i="73"/>
  <c r="R1140" i="73"/>
  <c r="R1141" i="73"/>
  <c r="R1142" i="73"/>
  <c r="R1143" i="73"/>
  <c r="R1144" i="73"/>
  <c r="R1145" i="73"/>
  <c r="R1146" i="73"/>
  <c r="R1147" i="73"/>
  <c r="R1148" i="73"/>
  <c r="R1149" i="73"/>
  <c r="R1150" i="73"/>
  <c r="R1151" i="73"/>
  <c r="R1152" i="73"/>
  <c r="R1153" i="73"/>
  <c r="R1154" i="73"/>
  <c r="R1155" i="73"/>
  <c r="R1156" i="73"/>
  <c r="R1157" i="73"/>
  <c r="R1158" i="73"/>
  <c r="R1159" i="73"/>
  <c r="R1160" i="73"/>
  <c r="R1161" i="73"/>
  <c r="R1162" i="73"/>
  <c r="R1163" i="73"/>
  <c r="R1164" i="73"/>
  <c r="R1165" i="73"/>
  <c r="R1166" i="73"/>
  <c r="R1167" i="73"/>
  <c r="R1168" i="73"/>
  <c r="R1169" i="73"/>
  <c r="R1170" i="73"/>
  <c r="R1171" i="73"/>
  <c r="R1172" i="73"/>
  <c r="R1173" i="73"/>
  <c r="R1174" i="73"/>
  <c r="R1175" i="73"/>
  <c r="R1176" i="73"/>
  <c r="R1177" i="73"/>
  <c r="R1178" i="73"/>
  <c r="R1179" i="73"/>
  <c r="R1180" i="73"/>
  <c r="R1181" i="73"/>
  <c r="R1182" i="73"/>
  <c r="R1183" i="73"/>
  <c r="R1184" i="73"/>
  <c r="R1185" i="73"/>
  <c r="R1186" i="73"/>
  <c r="R1187" i="73"/>
  <c r="R1188" i="73"/>
  <c r="R1189" i="73"/>
  <c r="R1190" i="73"/>
  <c r="R1191" i="73"/>
  <c r="R1192" i="73"/>
  <c r="R1193" i="73"/>
  <c r="R1194" i="73"/>
  <c r="R1195" i="73"/>
  <c r="R1196" i="73"/>
  <c r="R1197" i="73"/>
  <c r="R1198" i="73"/>
  <c r="R1199" i="73"/>
  <c r="R1200" i="73"/>
  <c r="R1201" i="73"/>
  <c r="R1202" i="73"/>
  <c r="R1203" i="73"/>
  <c r="R1204" i="73"/>
  <c r="R1205" i="73"/>
  <c r="R1206" i="73"/>
  <c r="R1207" i="73"/>
  <c r="R1208" i="73"/>
  <c r="R1209" i="73"/>
  <c r="R1210" i="73"/>
  <c r="R1211" i="73"/>
  <c r="R1212" i="73"/>
  <c r="R1213" i="73"/>
  <c r="R1214" i="73"/>
  <c r="R1215" i="73"/>
  <c r="R1216" i="73"/>
  <c r="R1217" i="73"/>
  <c r="R1218" i="73"/>
  <c r="R1219" i="73"/>
  <c r="R1220" i="73"/>
  <c r="R1221" i="73"/>
  <c r="R1222" i="73"/>
  <c r="R1223" i="73"/>
  <c r="R1224" i="73"/>
  <c r="R1225" i="73"/>
  <c r="R1226" i="73"/>
  <c r="R1227" i="73"/>
  <c r="R1228" i="73"/>
  <c r="R1229" i="73"/>
  <c r="R1230" i="73"/>
  <c r="R1231" i="73"/>
  <c r="R1232" i="73"/>
  <c r="R1233" i="73"/>
  <c r="R1234" i="73"/>
  <c r="R1235" i="73"/>
  <c r="R1236" i="73"/>
  <c r="R1237" i="73"/>
  <c r="R1238" i="73"/>
  <c r="R1239" i="73"/>
  <c r="R1240" i="73"/>
  <c r="R1241" i="73"/>
  <c r="R1242" i="73"/>
  <c r="R1243" i="73"/>
  <c r="R1244" i="73"/>
  <c r="R1245" i="73"/>
  <c r="R1246" i="73"/>
  <c r="R1247" i="73"/>
  <c r="R1248" i="73"/>
  <c r="R1249" i="73"/>
  <c r="R1250" i="73"/>
  <c r="R1251" i="73"/>
  <c r="R1252" i="73"/>
  <c r="R1253" i="73"/>
  <c r="R1254" i="73"/>
  <c r="R1255" i="73"/>
  <c r="R1256" i="73"/>
  <c r="R1257" i="73"/>
  <c r="R1258" i="73"/>
  <c r="R1259" i="73"/>
  <c r="R1260" i="73"/>
  <c r="R1261" i="73"/>
  <c r="R1262" i="73"/>
  <c r="R1263" i="73"/>
  <c r="R1264" i="73"/>
  <c r="R1265" i="73"/>
  <c r="R1266" i="73"/>
  <c r="R1267" i="73"/>
  <c r="R1268" i="73"/>
  <c r="R1269" i="73"/>
  <c r="R1270" i="73"/>
  <c r="R1271" i="73"/>
  <c r="R1272" i="73"/>
  <c r="R1273" i="73"/>
  <c r="R1274" i="73"/>
  <c r="R1275" i="73"/>
  <c r="R1276" i="73"/>
  <c r="R1277" i="73"/>
  <c r="R1278" i="73"/>
  <c r="R1279" i="73"/>
  <c r="R1280" i="73"/>
  <c r="R1281" i="73"/>
  <c r="R1282" i="73"/>
  <c r="R1283" i="73"/>
  <c r="R1284" i="73"/>
  <c r="R1285" i="73"/>
  <c r="R1286" i="73"/>
  <c r="R1287" i="73"/>
  <c r="R1288" i="73"/>
  <c r="R1289" i="73"/>
  <c r="R1290" i="73"/>
  <c r="R1291" i="73"/>
  <c r="R1292" i="73"/>
  <c r="R1293" i="73"/>
  <c r="R1294" i="73"/>
  <c r="R1295" i="73"/>
  <c r="R1296" i="73"/>
  <c r="R1297" i="73"/>
  <c r="R1298" i="73"/>
  <c r="R1299" i="73"/>
  <c r="R1300" i="73"/>
  <c r="R1301" i="73"/>
  <c r="R1302" i="73"/>
  <c r="R1303" i="73"/>
  <c r="R1304" i="73"/>
  <c r="R1305" i="73"/>
  <c r="R1306" i="73"/>
  <c r="R1307" i="73"/>
  <c r="R1308" i="73"/>
  <c r="R1309" i="73"/>
  <c r="R1310" i="73"/>
  <c r="R1311" i="73"/>
  <c r="R1312" i="73"/>
  <c r="R1313" i="73"/>
  <c r="R1314" i="73"/>
  <c r="R1315" i="73"/>
  <c r="R1316" i="73"/>
  <c r="R1317" i="73"/>
  <c r="R1318" i="73"/>
  <c r="R1319" i="73"/>
  <c r="R1320" i="73"/>
  <c r="R1321" i="73"/>
  <c r="R1322" i="73"/>
  <c r="R1323" i="73"/>
  <c r="R1324" i="73"/>
  <c r="R1325" i="73"/>
  <c r="R1326" i="73"/>
  <c r="R1327" i="73"/>
  <c r="R1328" i="73"/>
  <c r="R1329" i="73"/>
  <c r="R1330" i="73"/>
  <c r="R1331" i="73"/>
  <c r="R1332" i="73"/>
  <c r="R1333" i="73"/>
  <c r="R1334" i="73"/>
  <c r="R1335" i="73"/>
  <c r="R1336" i="73"/>
  <c r="R1337" i="73"/>
  <c r="R1338" i="73"/>
  <c r="R1339" i="73"/>
  <c r="R1340" i="73"/>
  <c r="R1341" i="73"/>
  <c r="R1342" i="73"/>
  <c r="R1343" i="73"/>
  <c r="R1344" i="73"/>
  <c r="R1345" i="73"/>
  <c r="R1346" i="73"/>
  <c r="R1347" i="73"/>
  <c r="R1348" i="73"/>
  <c r="R1349" i="73"/>
  <c r="R1350" i="73"/>
  <c r="R1351" i="73"/>
  <c r="R1352" i="73"/>
  <c r="R1353" i="73"/>
  <c r="R1354" i="73"/>
  <c r="R1355" i="73"/>
  <c r="R1356" i="73"/>
  <c r="R1357" i="73"/>
  <c r="R1358" i="73"/>
  <c r="R1359" i="73"/>
  <c r="R1360" i="73"/>
  <c r="R1361" i="73"/>
  <c r="R1362" i="73"/>
  <c r="R1363" i="73"/>
  <c r="R1364" i="73"/>
  <c r="R1365" i="73"/>
  <c r="R1366" i="73"/>
  <c r="R1367" i="73"/>
  <c r="R1368" i="73"/>
  <c r="R1369" i="73"/>
  <c r="R1370" i="73"/>
  <c r="R1371" i="73"/>
  <c r="R1372" i="73"/>
  <c r="R1373" i="73"/>
  <c r="R1374" i="73"/>
  <c r="R1375" i="73"/>
  <c r="R1376" i="73"/>
  <c r="R1377" i="73"/>
  <c r="R1378" i="73"/>
  <c r="R1379" i="73"/>
  <c r="R1380" i="73"/>
  <c r="R1381" i="73"/>
  <c r="R1382" i="73"/>
  <c r="R1383" i="73"/>
  <c r="R1384" i="73"/>
  <c r="R1385" i="73"/>
  <c r="R1386" i="73"/>
  <c r="R1387" i="73"/>
  <c r="R1388" i="73"/>
  <c r="R1389" i="73"/>
  <c r="R1390" i="73"/>
  <c r="R1391" i="73"/>
  <c r="R1392" i="73"/>
  <c r="R1393" i="73"/>
  <c r="R1394" i="73"/>
  <c r="R1395" i="73"/>
  <c r="R1396" i="73"/>
  <c r="R1397" i="73"/>
  <c r="R1398" i="73"/>
  <c r="R1399" i="73"/>
  <c r="R1400" i="73"/>
  <c r="R1401" i="73"/>
  <c r="R1402" i="73"/>
  <c r="R1403" i="73"/>
  <c r="R1404" i="73"/>
  <c r="R1405" i="73"/>
  <c r="R1406" i="73"/>
  <c r="R1407" i="73"/>
  <c r="R1408" i="73"/>
  <c r="R1409" i="73"/>
  <c r="R1410" i="73"/>
  <c r="R1411" i="73"/>
  <c r="R1412" i="73"/>
  <c r="R1413" i="73"/>
  <c r="R1414" i="73"/>
  <c r="R1415" i="73"/>
  <c r="R1416" i="73"/>
  <c r="R1417" i="73"/>
  <c r="R1418" i="73"/>
  <c r="R1419" i="73"/>
  <c r="R1420" i="73"/>
  <c r="R1421" i="73"/>
  <c r="R1422" i="73"/>
  <c r="R1423" i="73"/>
  <c r="R1424" i="73"/>
  <c r="R1425" i="73"/>
  <c r="R1426" i="73"/>
  <c r="R1427" i="73"/>
  <c r="R1428" i="73"/>
  <c r="R1429" i="73"/>
  <c r="R1430" i="73"/>
  <c r="R1431" i="73"/>
  <c r="R1432" i="73"/>
  <c r="R1433" i="73"/>
  <c r="R1434" i="73"/>
  <c r="R1435" i="73"/>
  <c r="R1436" i="73"/>
  <c r="R1437" i="73"/>
  <c r="R1438" i="73"/>
  <c r="R1439" i="73"/>
  <c r="R1440" i="73"/>
  <c r="R1441" i="73"/>
  <c r="R1442" i="73"/>
  <c r="R1443" i="73"/>
  <c r="R1444" i="73"/>
  <c r="R1445" i="73"/>
  <c r="R1446" i="73"/>
  <c r="R1447" i="73"/>
  <c r="R1448" i="73"/>
  <c r="R1449" i="73"/>
  <c r="R1450" i="73"/>
  <c r="R1451" i="73"/>
  <c r="R1452" i="73"/>
  <c r="R1453" i="73"/>
  <c r="R1454" i="73"/>
  <c r="R1455" i="73"/>
  <c r="R1456" i="73"/>
  <c r="R1457" i="73"/>
  <c r="R1458" i="73"/>
  <c r="R1459" i="73"/>
  <c r="R1460" i="73"/>
  <c r="R1461" i="73"/>
  <c r="R1462" i="73"/>
  <c r="R1463" i="73"/>
  <c r="R1464" i="73"/>
  <c r="R1465" i="73"/>
  <c r="R1466" i="73"/>
  <c r="R1467" i="73"/>
  <c r="R1468" i="73"/>
  <c r="R1469" i="73"/>
  <c r="R1470" i="73"/>
  <c r="R1471" i="73"/>
  <c r="R1472" i="73"/>
  <c r="R1473" i="73"/>
  <c r="R1474" i="73"/>
  <c r="R1475" i="73"/>
  <c r="R1476" i="73"/>
  <c r="R1477" i="73"/>
  <c r="R1478" i="73"/>
  <c r="R1479" i="73"/>
  <c r="R1480" i="73"/>
  <c r="R1481" i="73"/>
  <c r="R1482" i="73"/>
  <c r="R1483" i="73"/>
  <c r="R1484" i="73"/>
  <c r="R1485" i="73"/>
  <c r="R1486" i="73"/>
  <c r="R1487" i="73"/>
  <c r="R1488" i="73"/>
  <c r="R1489" i="73"/>
  <c r="R1490" i="73"/>
  <c r="R1491" i="73"/>
  <c r="R1492" i="73"/>
  <c r="R1493" i="73"/>
  <c r="R1494" i="73"/>
  <c r="R1495" i="73"/>
  <c r="R1496" i="73"/>
  <c r="R1497" i="73"/>
  <c r="R1498" i="73"/>
  <c r="R1499" i="73"/>
  <c r="R1500" i="73"/>
  <c r="R1501" i="73"/>
  <c r="R1502" i="73"/>
  <c r="R1503" i="73"/>
  <c r="R1504" i="73"/>
  <c r="R1505" i="73"/>
  <c r="R1506" i="73"/>
  <c r="R1507" i="73"/>
  <c r="R1508" i="73"/>
  <c r="R1509" i="73"/>
  <c r="R1510" i="73"/>
  <c r="R1511" i="73"/>
  <c r="R1512" i="73"/>
  <c r="R1513" i="73"/>
  <c r="R1514" i="73"/>
  <c r="R1515" i="73"/>
  <c r="R1516" i="73"/>
  <c r="R1517" i="73"/>
  <c r="R1518" i="73"/>
  <c r="R1519" i="73"/>
  <c r="R1520" i="73"/>
  <c r="R1521" i="73"/>
  <c r="R1522" i="73"/>
  <c r="R1523" i="73"/>
  <c r="R1524" i="73"/>
  <c r="R1525" i="73"/>
  <c r="R1526" i="73"/>
  <c r="R1527" i="73"/>
  <c r="R1528" i="73"/>
  <c r="R1529" i="73"/>
  <c r="R1530" i="73"/>
  <c r="R1531" i="73"/>
  <c r="R1532" i="73"/>
  <c r="R1533" i="73"/>
  <c r="R1534" i="73"/>
  <c r="R1535" i="73"/>
  <c r="R1536" i="73"/>
  <c r="R1537" i="73"/>
  <c r="R1538" i="73"/>
  <c r="R1539" i="73"/>
  <c r="R1540" i="73"/>
  <c r="R1541" i="73"/>
  <c r="R1542" i="73"/>
  <c r="R1543" i="73"/>
  <c r="R1544" i="73"/>
  <c r="R1545" i="73"/>
  <c r="R1546" i="73"/>
  <c r="R1547" i="73"/>
  <c r="R1548" i="73"/>
  <c r="R1549" i="73"/>
  <c r="R1550" i="73"/>
  <c r="R1551" i="73"/>
  <c r="R1552" i="73"/>
  <c r="R1553" i="73"/>
  <c r="R1554" i="73"/>
  <c r="R1555" i="73"/>
  <c r="R1556" i="73"/>
  <c r="R1557" i="73"/>
  <c r="R1558" i="73"/>
  <c r="R1559" i="73"/>
  <c r="R1560" i="73"/>
  <c r="R1561" i="73"/>
  <c r="R1562" i="73"/>
  <c r="R1563" i="73"/>
  <c r="R1564" i="73"/>
  <c r="R1565" i="73"/>
  <c r="R1566" i="73"/>
  <c r="R1567" i="73"/>
  <c r="R1568" i="73"/>
  <c r="R1569" i="73"/>
  <c r="R1570" i="73"/>
  <c r="R1571" i="73"/>
  <c r="R1572" i="73"/>
  <c r="R1573" i="73"/>
  <c r="R1574" i="73"/>
  <c r="R1575" i="73"/>
  <c r="R1576" i="73"/>
  <c r="R1577" i="73"/>
  <c r="R1578" i="73"/>
  <c r="R1579" i="73"/>
  <c r="R1580" i="73"/>
  <c r="R1581" i="73"/>
  <c r="R1582" i="73"/>
  <c r="R1583" i="73"/>
  <c r="R1584" i="73"/>
  <c r="R1585" i="73"/>
  <c r="R1586" i="73"/>
  <c r="R1587" i="73"/>
  <c r="R1588" i="73"/>
  <c r="R1589" i="73"/>
  <c r="R1590" i="73"/>
  <c r="R1591" i="73"/>
  <c r="R1592" i="73"/>
  <c r="R1593" i="73"/>
  <c r="R1594" i="73"/>
  <c r="R1595" i="73"/>
  <c r="R1596" i="73"/>
  <c r="R1597" i="73"/>
  <c r="R1598" i="73"/>
  <c r="R1599" i="73"/>
  <c r="R1600" i="73"/>
  <c r="R1601" i="73"/>
  <c r="R1602" i="73"/>
  <c r="R1603" i="73"/>
  <c r="R1604" i="73"/>
  <c r="R1605" i="73"/>
  <c r="R1606" i="73"/>
  <c r="R1607" i="73"/>
  <c r="R1608" i="73"/>
  <c r="R1609" i="73"/>
  <c r="R1610" i="73"/>
  <c r="R1611" i="73"/>
  <c r="R1612" i="73"/>
  <c r="R1613" i="73"/>
  <c r="R1614" i="73"/>
  <c r="R1615" i="73"/>
  <c r="R1616" i="73"/>
  <c r="R1617" i="73"/>
  <c r="R1618" i="73"/>
  <c r="R1619" i="73"/>
  <c r="R1620" i="73"/>
  <c r="R1621" i="73"/>
  <c r="R1622" i="73"/>
  <c r="R1623" i="73"/>
  <c r="R1624" i="73"/>
  <c r="R1625" i="73"/>
  <c r="R1626" i="73"/>
  <c r="R1627" i="73"/>
  <c r="R1628" i="73"/>
  <c r="R1629" i="73"/>
  <c r="R1630" i="73"/>
  <c r="R1631" i="73"/>
  <c r="R1632" i="73"/>
  <c r="R1633" i="73"/>
  <c r="R1634" i="73"/>
  <c r="R1635" i="73"/>
  <c r="R1636" i="73"/>
  <c r="R1637" i="73"/>
  <c r="R1638" i="73"/>
  <c r="R1639" i="73"/>
  <c r="R1640" i="73"/>
  <c r="R1641" i="73"/>
  <c r="R1642" i="73"/>
  <c r="R1643" i="73"/>
  <c r="R1644" i="73"/>
  <c r="R1645" i="73"/>
  <c r="R1646" i="73"/>
  <c r="R1647" i="73"/>
  <c r="R1648" i="73"/>
  <c r="R1649" i="73"/>
  <c r="R1650" i="73"/>
  <c r="R1651" i="73"/>
  <c r="R1652" i="73"/>
  <c r="R1653" i="73"/>
  <c r="R1654" i="73"/>
  <c r="R1655" i="73"/>
  <c r="R1656" i="73"/>
  <c r="R1657" i="73"/>
  <c r="R1658" i="73"/>
  <c r="R1659" i="73"/>
  <c r="R1660" i="73"/>
  <c r="R1661" i="73"/>
  <c r="R1662" i="73"/>
  <c r="R1663" i="73"/>
  <c r="R1664" i="73"/>
  <c r="R1665" i="73"/>
  <c r="R1666" i="73"/>
  <c r="R1667" i="73"/>
  <c r="R1668" i="73"/>
  <c r="R1669" i="73"/>
  <c r="R1670" i="73"/>
  <c r="R1671" i="73"/>
  <c r="R1672" i="73"/>
  <c r="R1673" i="73"/>
  <c r="R1674" i="73"/>
  <c r="R1675" i="73"/>
  <c r="R1676" i="73"/>
  <c r="R1677" i="73"/>
  <c r="R1678" i="73"/>
  <c r="R1679" i="73"/>
  <c r="R1680" i="73"/>
  <c r="R1681" i="73"/>
  <c r="R1682" i="73"/>
  <c r="R1683" i="73"/>
  <c r="R1684" i="73"/>
  <c r="R1685" i="73"/>
  <c r="R1686" i="73"/>
  <c r="R1687" i="73"/>
  <c r="R1688" i="73"/>
  <c r="R1689" i="73"/>
  <c r="R1690" i="73"/>
  <c r="R1691" i="73"/>
  <c r="R1692" i="73"/>
  <c r="R1693" i="73"/>
  <c r="R1694" i="73"/>
  <c r="R1695" i="73"/>
  <c r="R1696" i="73"/>
  <c r="R1697" i="73"/>
  <c r="R1698" i="73"/>
  <c r="R1699" i="73"/>
  <c r="R1700" i="73"/>
  <c r="R1701" i="73"/>
  <c r="R1702" i="73"/>
  <c r="R1703" i="73"/>
  <c r="R1704" i="73"/>
  <c r="R1705" i="73"/>
  <c r="R1706" i="73"/>
  <c r="R1707" i="73"/>
  <c r="R1708" i="73"/>
  <c r="R1709" i="73"/>
  <c r="R1710" i="73"/>
  <c r="R1711" i="73"/>
  <c r="R1712" i="73"/>
  <c r="R1713" i="73"/>
  <c r="R1714" i="73"/>
  <c r="R1715" i="73"/>
  <c r="R1716" i="73"/>
  <c r="R1717" i="73"/>
  <c r="R1718" i="73"/>
  <c r="R1719" i="73"/>
  <c r="R1720" i="73"/>
  <c r="R1721" i="73"/>
  <c r="R1722" i="73"/>
  <c r="R1723" i="73"/>
  <c r="R1724" i="73"/>
  <c r="R1725" i="73"/>
  <c r="R1726" i="73"/>
  <c r="R1727" i="73"/>
  <c r="R1728" i="73"/>
  <c r="R1729" i="73"/>
  <c r="R1730" i="73"/>
  <c r="R1731" i="73"/>
  <c r="R1732" i="73"/>
  <c r="R1733" i="73"/>
  <c r="R1734" i="73"/>
  <c r="R1735" i="73"/>
  <c r="R1736" i="73"/>
  <c r="R1737" i="73"/>
  <c r="R1738" i="73"/>
  <c r="R1739" i="73"/>
  <c r="R1740" i="73"/>
  <c r="R1741" i="73"/>
  <c r="R1742" i="73"/>
  <c r="R1743" i="73"/>
  <c r="R1744" i="73"/>
  <c r="R1745" i="73"/>
  <c r="R1746" i="73"/>
  <c r="R1747" i="73"/>
  <c r="R1748" i="73"/>
  <c r="R1749" i="73"/>
  <c r="R1750" i="73"/>
  <c r="R1751" i="73"/>
  <c r="R1752" i="73"/>
  <c r="R1753" i="73"/>
  <c r="R1754" i="73"/>
  <c r="R1755" i="73"/>
  <c r="R1756" i="73"/>
  <c r="R1757" i="73"/>
  <c r="R1758" i="73"/>
  <c r="R1759" i="73"/>
  <c r="R1760" i="73"/>
  <c r="R1761" i="73"/>
  <c r="R1762" i="73"/>
  <c r="R1763" i="73"/>
  <c r="R1764" i="73"/>
  <c r="R1765" i="73"/>
  <c r="R1766" i="73"/>
  <c r="R1767" i="73"/>
  <c r="R1768" i="73"/>
  <c r="R1769" i="73"/>
  <c r="R1770" i="73"/>
  <c r="R1771" i="73"/>
  <c r="R1772" i="73"/>
  <c r="R1773" i="73"/>
  <c r="R1774" i="73"/>
  <c r="R1775" i="73"/>
  <c r="R1776" i="73"/>
  <c r="R1777" i="73"/>
  <c r="R1778" i="73"/>
  <c r="R1779" i="73"/>
  <c r="R1780" i="73"/>
  <c r="R1781" i="73"/>
  <c r="R1782" i="73"/>
  <c r="R1783" i="73"/>
  <c r="R1784" i="73"/>
  <c r="R1785" i="73"/>
  <c r="R1786" i="73"/>
  <c r="R1787" i="73"/>
  <c r="R1788" i="73"/>
  <c r="R1789" i="73"/>
  <c r="R1790" i="73"/>
  <c r="R1791" i="73"/>
  <c r="R1792" i="73"/>
  <c r="R1793" i="73"/>
  <c r="R1794" i="73"/>
  <c r="R1795" i="73"/>
  <c r="R1796" i="73"/>
  <c r="R1797" i="73"/>
  <c r="R1798" i="73"/>
  <c r="R1799" i="73"/>
  <c r="R1800" i="73"/>
  <c r="R1801" i="73"/>
  <c r="R1802" i="73"/>
  <c r="R1803" i="73"/>
  <c r="R1804" i="73"/>
  <c r="R1805" i="73"/>
  <c r="R1806" i="73"/>
  <c r="R1807" i="73"/>
  <c r="R1808" i="73"/>
  <c r="R1809" i="73"/>
  <c r="R1810" i="73"/>
  <c r="R1811" i="73"/>
  <c r="R1812" i="73"/>
  <c r="R1813" i="73"/>
  <c r="R1814" i="73"/>
  <c r="R1815" i="73"/>
  <c r="R1816" i="73"/>
  <c r="R1817" i="73"/>
  <c r="R1818" i="73"/>
  <c r="R1819" i="73"/>
  <c r="R1820" i="73"/>
  <c r="R1821" i="73"/>
  <c r="R1822" i="73"/>
  <c r="R1823" i="73"/>
  <c r="R1824" i="73"/>
  <c r="R1825" i="73"/>
  <c r="R1826" i="73"/>
  <c r="R1827" i="73"/>
  <c r="R1828" i="73"/>
  <c r="R1829" i="73"/>
  <c r="R1830" i="73"/>
  <c r="R1831" i="73"/>
  <c r="R1832" i="73"/>
  <c r="R1833" i="73"/>
  <c r="R1834" i="73"/>
  <c r="R1835" i="73"/>
  <c r="R1836" i="73"/>
  <c r="R1837" i="73"/>
  <c r="R1838" i="73"/>
  <c r="R1839" i="73"/>
  <c r="R1840" i="73"/>
  <c r="R1841" i="73"/>
  <c r="R1842" i="73"/>
  <c r="R1843" i="73"/>
  <c r="R1844" i="73"/>
  <c r="R1845" i="73"/>
  <c r="R1846" i="73"/>
  <c r="R1847" i="73"/>
  <c r="R1848" i="73"/>
  <c r="R1849" i="73"/>
  <c r="R1850" i="73"/>
  <c r="R1851" i="73"/>
  <c r="R1852" i="73"/>
  <c r="R1853" i="73"/>
  <c r="R1854" i="73"/>
  <c r="R1855" i="73"/>
  <c r="R1856" i="73"/>
  <c r="R1857" i="73"/>
  <c r="R1858" i="73"/>
  <c r="R1859" i="73"/>
  <c r="R1860" i="73"/>
  <c r="R1861" i="73"/>
  <c r="R1862" i="73"/>
  <c r="R1863" i="73"/>
  <c r="R1864" i="73"/>
  <c r="R1865" i="73"/>
  <c r="R1866" i="73"/>
  <c r="R1867" i="73"/>
  <c r="R1868" i="73"/>
  <c r="R1869" i="73"/>
  <c r="R1870" i="73"/>
  <c r="R1871" i="73"/>
  <c r="R1872" i="73"/>
  <c r="R1873" i="73"/>
  <c r="R1874" i="73"/>
  <c r="R1875" i="73"/>
  <c r="R1876" i="73"/>
  <c r="R1877" i="73"/>
  <c r="R1878" i="73"/>
  <c r="R1879" i="73"/>
  <c r="R1880" i="73"/>
  <c r="R1881" i="73"/>
  <c r="R1882" i="73"/>
  <c r="R1883" i="73"/>
  <c r="R1884" i="73"/>
  <c r="R1885" i="73"/>
  <c r="R1886" i="73"/>
  <c r="R1887" i="73"/>
  <c r="R1888" i="73"/>
  <c r="R1889" i="73"/>
  <c r="R1890" i="73"/>
  <c r="R1891" i="73"/>
  <c r="R1892" i="73"/>
  <c r="R1893" i="73"/>
  <c r="R1894" i="73"/>
  <c r="R1895" i="73"/>
  <c r="R1896" i="73"/>
  <c r="R1897" i="73"/>
  <c r="R1898" i="73"/>
  <c r="R1899" i="73"/>
  <c r="R1900" i="73"/>
  <c r="R1901" i="73"/>
  <c r="R1902" i="73"/>
  <c r="R1903" i="73"/>
  <c r="R1904" i="73"/>
  <c r="R1905" i="73"/>
  <c r="R1906" i="73"/>
  <c r="R1907" i="73"/>
  <c r="R1908" i="73"/>
  <c r="R1909" i="73"/>
  <c r="R1910" i="73"/>
  <c r="R1911" i="73"/>
  <c r="R1912" i="73"/>
  <c r="R1913" i="73"/>
  <c r="R1914" i="73"/>
  <c r="R1915" i="73"/>
  <c r="R1916" i="73"/>
  <c r="R1917" i="73"/>
  <c r="R1918" i="73"/>
  <c r="R1919" i="73"/>
  <c r="R1920" i="73"/>
  <c r="R1921" i="73"/>
  <c r="R1922" i="73"/>
  <c r="R1923" i="73"/>
  <c r="R1924" i="73"/>
  <c r="R1925" i="73"/>
  <c r="R1926" i="73"/>
  <c r="R1927" i="73"/>
  <c r="R1928" i="73"/>
  <c r="R1929" i="73"/>
  <c r="R1930" i="73"/>
  <c r="R1931" i="73"/>
  <c r="R1932" i="73"/>
  <c r="R1933" i="73"/>
  <c r="R1934" i="73"/>
  <c r="R1935" i="73"/>
  <c r="R1936" i="73"/>
  <c r="R1937" i="73"/>
  <c r="R1938" i="73"/>
  <c r="R1939" i="73"/>
  <c r="R1940" i="73"/>
  <c r="R1941" i="73"/>
  <c r="R1942" i="73"/>
  <c r="R1943" i="73"/>
  <c r="R1944" i="73"/>
  <c r="R1945" i="73"/>
  <c r="R1946" i="73"/>
  <c r="R1947" i="73"/>
  <c r="R1948" i="73"/>
  <c r="R1949" i="73"/>
  <c r="R1950" i="73"/>
  <c r="R1951" i="73"/>
  <c r="R1952" i="73"/>
  <c r="R1953" i="73"/>
  <c r="R1954" i="73"/>
  <c r="R1955" i="73"/>
  <c r="R1956" i="73"/>
  <c r="R1957" i="73"/>
  <c r="R1958" i="73"/>
  <c r="R1959" i="73"/>
  <c r="R1960" i="73"/>
  <c r="R1961" i="73"/>
  <c r="R1962" i="73"/>
  <c r="R1963" i="73"/>
  <c r="R1964" i="73"/>
  <c r="R1965" i="73"/>
  <c r="R1966" i="73"/>
  <c r="R1967" i="73"/>
  <c r="R1968" i="73"/>
  <c r="R1969" i="73"/>
  <c r="R1970" i="73"/>
  <c r="R1971" i="73"/>
  <c r="R1972" i="73"/>
  <c r="R1973" i="73"/>
  <c r="R1974" i="73"/>
  <c r="R1975" i="73"/>
  <c r="R1976" i="73"/>
  <c r="R1977" i="73"/>
  <c r="R1978" i="73"/>
  <c r="R1979" i="73"/>
  <c r="R1980" i="73"/>
  <c r="R1981" i="73"/>
  <c r="R1982" i="73"/>
  <c r="R1983" i="73"/>
  <c r="R1984" i="73"/>
  <c r="R1985" i="73"/>
  <c r="R1986" i="73"/>
  <c r="R1987" i="73"/>
  <c r="R1988" i="73"/>
  <c r="R1989" i="73"/>
  <c r="R1990" i="73"/>
  <c r="R1991" i="73"/>
  <c r="R1992" i="73"/>
  <c r="R1993" i="73"/>
  <c r="R1994" i="73"/>
  <c r="R1995" i="73"/>
  <c r="R1996" i="73"/>
  <c r="R1997" i="73"/>
  <c r="R1998" i="73"/>
  <c r="R1999" i="73"/>
  <c r="R2000" i="73"/>
  <c r="R2001" i="73"/>
  <c r="R2002" i="73"/>
  <c r="R2003" i="73"/>
  <c r="R2004" i="73"/>
  <c r="R2005" i="73"/>
  <c r="R2006" i="73"/>
  <c r="R2007" i="73"/>
  <c r="R2008" i="73"/>
  <c r="R2009" i="73"/>
  <c r="R2010" i="73"/>
  <c r="R2011" i="73"/>
  <c r="R2012" i="73"/>
  <c r="R2013" i="73"/>
  <c r="R2014" i="73"/>
  <c r="R2015" i="73"/>
  <c r="R2016" i="73"/>
  <c r="R2017" i="73"/>
  <c r="R2018" i="73"/>
  <c r="R2019" i="73"/>
  <c r="R2020" i="73"/>
  <c r="R2021" i="73"/>
  <c r="R2022" i="73"/>
  <c r="R2023" i="73"/>
  <c r="R2024" i="73"/>
  <c r="R2025" i="73"/>
  <c r="R2026" i="73"/>
  <c r="R2027" i="73"/>
  <c r="R2028" i="73"/>
  <c r="R2029" i="73"/>
  <c r="R2030" i="73"/>
  <c r="R2031" i="73"/>
  <c r="R2032" i="73"/>
  <c r="R2033" i="73"/>
  <c r="R2034" i="73"/>
  <c r="R2035" i="73"/>
  <c r="R2036" i="73"/>
  <c r="R2037" i="73"/>
  <c r="R2038" i="73"/>
  <c r="R2039" i="73"/>
  <c r="R2040" i="73"/>
  <c r="R2041" i="73"/>
  <c r="R2042" i="73"/>
  <c r="R2043" i="73"/>
  <c r="R2044" i="73"/>
  <c r="R2045" i="73"/>
  <c r="R2046" i="73"/>
  <c r="R2047" i="73"/>
  <c r="R2048" i="73"/>
  <c r="R2049" i="73"/>
  <c r="R2050" i="73"/>
  <c r="R2051" i="73"/>
  <c r="R2052" i="73"/>
  <c r="R2053" i="73"/>
  <c r="R2054" i="73"/>
  <c r="R2055" i="73"/>
  <c r="R2056" i="73"/>
  <c r="R2057" i="73"/>
  <c r="R2058" i="73"/>
  <c r="R2059" i="73"/>
  <c r="R2060" i="73"/>
  <c r="R2061" i="73"/>
  <c r="R2062" i="73"/>
  <c r="R2063" i="73"/>
  <c r="R2064" i="73"/>
  <c r="R2065" i="73"/>
  <c r="R2066" i="73"/>
  <c r="R2067" i="73"/>
  <c r="R2068" i="73"/>
  <c r="R2069" i="73"/>
  <c r="R2070" i="73"/>
  <c r="R2071" i="73"/>
  <c r="R2072" i="73"/>
  <c r="R2073" i="73"/>
  <c r="R2074" i="73"/>
  <c r="R2075" i="73"/>
  <c r="R2076" i="73"/>
  <c r="R2077" i="73"/>
  <c r="R2078" i="73"/>
  <c r="R2079" i="73"/>
  <c r="R2080" i="73"/>
  <c r="R2081" i="73"/>
  <c r="R2082" i="73"/>
  <c r="R2083" i="73"/>
  <c r="R2084" i="73"/>
  <c r="R2085" i="73"/>
  <c r="R2086" i="73"/>
  <c r="R2087" i="73"/>
  <c r="R2088" i="73"/>
  <c r="R2089" i="73"/>
  <c r="R2090" i="73"/>
  <c r="R2091" i="73"/>
  <c r="R2092" i="73"/>
  <c r="R2093" i="73"/>
  <c r="R2094" i="73"/>
  <c r="R2095" i="73"/>
  <c r="R2096" i="73"/>
  <c r="R2097" i="73"/>
  <c r="R2098" i="73"/>
  <c r="R2099" i="73"/>
  <c r="R2100" i="73"/>
  <c r="R2101" i="73"/>
  <c r="R2102" i="73"/>
  <c r="R2103" i="73"/>
  <c r="R2104" i="73"/>
  <c r="R2105" i="73"/>
  <c r="R2106" i="73"/>
  <c r="R2107" i="73"/>
  <c r="R2108" i="73"/>
  <c r="R2109" i="73"/>
  <c r="R2110" i="73"/>
  <c r="R2111" i="73"/>
  <c r="R2112" i="73"/>
  <c r="R2113" i="73"/>
  <c r="R2114" i="73"/>
  <c r="R2115" i="73"/>
  <c r="R2116" i="73"/>
  <c r="R2117" i="73"/>
  <c r="R2118" i="73"/>
  <c r="R2119" i="73"/>
  <c r="R2120" i="73"/>
  <c r="R2121" i="73"/>
  <c r="R2122" i="73"/>
  <c r="R2123" i="73"/>
  <c r="R2124" i="73"/>
  <c r="R2125" i="73"/>
  <c r="R2126" i="73"/>
  <c r="R2127" i="73"/>
  <c r="R2128" i="73"/>
  <c r="R2129" i="73"/>
  <c r="R2130" i="73"/>
  <c r="R2131" i="73"/>
  <c r="R2132" i="73"/>
  <c r="R2133" i="73"/>
  <c r="R2134" i="73"/>
  <c r="R2135" i="73"/>
  <c r="R2136" i="73"/>
  <c r="R2137" i="73"/>
  <c r="R2138" i="73"/>
  <c r="R2139" i="73"/>
  <c r="R2140" i="73"/>
  <c r="R2141" i="73"/>
  <c r="R2142" i="73"/>
  <c r="R2143" i="73"/>
  <c r="R2144" i="73"/>
  <c r="R2145" i="73"/>
  <c r="R2146" i="73"/>
  <c r="R2147" i="73"/>
  <c r="R2148" i="73"/>
  <c r="R2149" i="73"/>
  <c r="R2150" i="73"/>
  <c r="R2151" i="73"/>
  <c r="R2152" i="73"/>
  <c r="R2153" i="73"/>
  <c r="R2154" i="73"/>
  <c r="R2155" i="73"/>
  <c r="R2156" i="73"/>
  <c r="R2157" i="73"/>
  <c r="R2158" i="73"/>
  <c r="R2159" i="73"/>
  <c r="R2160" i="73"/>
  <c r="R2161" i="73"/>
  <c r="R2162" i="73"/>
  <c r="R2163" i="73"/>
  <c r="R2164" i="73"/>
  <c r="R2165" i="73"/>
  <c r="R2166" i="73"/>
  <c r="R2167" i="73"/>
  <c r="R2168" i="73"/>
  <c r="R2169" i="73"/>
  <c r="R2170" i="73"/>
  <c r="R2171" i="73"/>
  <c r="R2172" i="73"/>
  <c r="R2173" i="73"/>
  <c r="R2174" i="73"/>
  <c r="R2175" i="73"/>
  <c r="R2176" i="73"/>
  <c r="R2177" i="73"/>
  <c r="R2178" i="73"/>
  <c r="R2179" i="73"/>
  <c r="R2180" i="73"/>
  <c r="R2181" i="73"/>
  <c r="R2182" i="73"/>
  <c r="R2183" i="73"/>
  <c r="R2184" i="73"/>
  <c r="R2185" i="73"/>
  <c r="R2186" i="73"/>
  <c r="R2187" i="73"/>
  <c r="R2188" i="73"/>
  <c r="R2189" i="73"/>
  <c r="R2190" i="73"/>
  <c r="R2191" i="73"/>
  <c r="R2192" i="73"/>
  <c r="R2193" i="73"/>
  <c r="R2194" i="73"/>
  <c r="R2195" i="73"/>
  <c r="R2196" i="73"/>
  <c r="R2197" i="73"/>
  <c r="R2198" i="73"/>
  <c r="R2199" i="73"/>
  <c r="R2200" i="73"/>
  <c r="R2201" i="73"/>
  <c r="R2202" i="73"/>
  <c r="R2203" i="73"/>
  <c r="R2204" i="73"/>
  <c r="R2205" i="73"/>
  <c r="R2206" i="73"/>
  <c r="R2207" i="73"/>
  <c r="R2208" i="73"/>
  <c r="R2209" i="73"/>
  <c r="R2210" i="73"/>
  <c r="R2211" i="73"/>
  <c r="R2212" i="73"/>
  <c r="R2213" i="73"/>
  <c r="R2214" i="73"/>
  <c r="R2215" i="73"/>
  <c r="R2216" i="73"/>
  <c r="R2217" i="73"/>
  <c r="R2218" i="73"/>
  <c r="R2219" i="73"/>
  <c r="R2220" i="73"/>
  <c r="R2221" i="73"/>
  <c r="R2222" i="73"/>
  <c r="R2223" i="73"/>
  <c r="R2224" i="73"/>
  <c r="R2225" i="73"/>
  <c r="R2226" i="73"/>
  <c r="R2227" i="73"/>
  <c r="R2228" i="73"/>
  <c r="R2229" i="73"/>
  <c r="R2230" i="73"/>
  <c r="R2231" i="73"/>
  <c r="R2232" i="73"/>
  <c r="R2233" i="73"/>
  <c r="R2234" i="73"/>
  <c r="R2235" i="73"/>
  <c r="R2236" i="73"/>
  <c r="R2237" i="73"/>
  <c r="R2238" i="73"/>
  <c r="R2239" i="73"/>
  <c r="R2240" i="73"/>
  <c r="R2241" i="73"/>
  <c r="R2242" i="73"/>
  <c r="R2243" i="73"/>
  <c r="R2244" i="73"/>
  <c r="R2245" i="73"/>
  <c r="R2246" i="73"/>
  <c r="R2247" i="73"/>
  <c r="R2248" i="73"/>
  <c r="R2249" i="73"/>
  <c r="R2250" i="73"/>
  <c r="R2251" i="73"/>
  <c r="R2252" i="73"/>
  <c r="R2253" i="73"/>
  <c r="R2254" i="73"/>
  <c r="R2255" i="73"/>
  <c r="R2256" i="73"/>
  <c r="R2257" i="73"/>
  <c r="R2258" i="73"/>
  <c r="R2259" i="73"/>
  <c r="R2260" i="73"/>
  <c r="R2261" i="73"/>
  <c r="R2262" i="73"/>
  <c r="R2263" i="73"/>
  <c r="R2264" i="73"/>
  <c r="R2265" i="73"/>
  <c r="R2266" i="73"/>
  <c r="R2267" i="73"/>
  <c r="R2268" i="73"/>
  <c r="R2269" i="73"/>
  <c r="R2270" i="73"/>
  <c r="R2271" i="73"/>
  <c r="R2272" i="73"/>
  <c r="R2273" i="73"/>
  <c r="R2274" i="73"/>
  <c r="R2275" i="73"/>
  <c r="R2276" i="73"/>
  <c r="R2277" i="73"/>
  <c r="R2278" i="73"/>
  <c r="R2279" i="73"/>
  <c r="R2280" i="73"/>
  <c r="R2281" i="73"/>
  <c r="R2282" i="73"/>
  <c r="R2283" i="73"/>
  <c r="R2284" i="73"/>
  <c r="R2285" i="73"/>
  <c r="R2286" i="73"/>
  <c r="R2287" i="73"/>
  <c r="R2288" i="73"/>
  <c r="R2289" i="73"/>
  <c r="R2290" i="73"/>
  <c r="R2291" i="73"/>
  <c r="R2292" i="73"/>
  <c r="R2293" i="73"/>
  <c r="R2294" i="73"/>
  <c r="R2295" i="73"/>
  <c r="R2296" i="73"/>
  <c r="R2297" i="73"/>
  <c r="R2298" i="73"/>
  <c r="R2299" i="73"/>
  <c r="R2300" i="73"/>
  <c r="R2301" i="73"/>
  <c r="R2302" i="73"/>
  <c r="R2303" i="73"/>
  <c r="R2304" i="73"/>
  <c r="R2305" i="73"/>
  <c r="R2306" i="73"/>
  <c r="R2307" i="73"/>
  <c r="R2308" i="73"/>
  <c r="R2309" i="73"/>
  <c r="R2310" i="73"/>
  <c r="R2311" i="73"/>
  <c r="R2312" i="73"/>
  <c r="R2313" i="73"/>
  <c r="R2314" i="73"/>
  <c r="R2315" i="73"/>
  <c r="R2316" i="73"/>
  <c r="R2317" i="73"/>
  <c r="R2318" i="73"/>
  <c r="R2319" i="73"/>
  <c r="R2320" i="73"/>
  <c r="R2321" i="73"/>
  <c r="R2322" i="73"/>
  <c r="R2323" i="73"/>
  <c r="R2324" i="73"/>
  <c r="R2325" i="73"/>
  <c r="R2326" i="73"/>
  <c r="R2327" i="73"/>
  <c r="R2328" i="73"/>
  <c r="R2329" i="73"/>
  <c r="R2330" i="73"/>
  <c r="R2331" i="73"/>
  <c r="R2332" i="73"/>
  <c r="R2333" i="73"/>
  <c r="R2334" i="73"/>
  <c r="R2335" i="73"/>
  <c r="R2336" i="73"/>
  <c r="R2337" i="73"/>
  <c r="R2338" i="73"/>
  <c r="R2339" i="73"/>
  <c r="R2340" i="73"/>
  <c r="R2341" i="73"/>
  <c r="R2342" i="73"/>
  <c r="R2343" i="73"/>
  <c r="R2344" i="73"/>
  <c r="R2345" i="73"/>
  <c r="R2346" i="73"/>
  <c r="R2347" i="73"/>
  <c r="R2348" i="73"/>
  <c r="R2349" i="73"/>
  <c r="R2350" i="73"/>
  <c r="R2351" i="73"/>
  <c r="R2352" i="73"/>
  <c r="R2353" i="73"/>
  <c r="R2354" i="73"/>
  <c r="R2355" i="73"/>
  <c r="R2356" i="73"/>
  <c r="R2357" i="73"/>
  <c r="R2358" i="73"/>
  <c r="R2359" i="73"/>
  <c r="R2360" i="73"/>
  <c r="R2361" i="73"/>
  <c r="R2362" i="73"/>
  <c r="R2363" i="73"/>
  <c r="R2364" i="73"/>
  <c r="R2365" i="73"/>
  <c r="R2366" i="73"/>
  <c r="R2367" i="73"/>
  <c r="R2368" i="73"/>
  <c r="R2369" i="73"/>
  <c r="R2370" i="73"/>
  <c r="R2371" i="73"/>
  <c r="R2372" i="73"/>
  <c r="R2373" i="73"/>
  <c r="R2374" i="73"/>
  <c r="R2375" i="73"/>
  <c r="R2376" i="73"/>
  <c r="R2377" i="73"/>
  <c r="R2378" i="73"/>
  <c r="R2379" i="73"/>
  <c r="R2380" i="73"/>
  <c r="R2381" i="73"/>
  <c r="R2382" i="73"/>
  <c r="R2383" i="73"/>
  <c r="R2384" i="73"/>
  <c r="R2385" i="73"/>
  <c r="R2386" i="73"/>
  <c r="R2387" i="73"/>
  <c r="R2388" i="73"/>
  <c r="R2389" i="73"/>
  <c r="R2390" i="73"/>
  <c r="R2391" i="73"/>
  <c r="R2392" i="73"/>
  <c r="R2393" i="73"/>
  <c r="R2394" i="73"/>
  <c r="R2395" i="73"/>
  <c r="R2396" i="73"/>
  <c r="R2397" i="73"/>
  <c r="R2398" i="73"/>
  <c r="R2399" i="73"/>
  <c r="R2400" i="73"/>
  <c r="R2401" i="73"/>
  <c r="R2402" i="73"/>
  <c r="R2403" i="73"/>
  <c r="R2404" i="73"/>
  <c r="R2405" i="73"/>
  <c r="R2406" i="73"/>
  <c r="R2407" i="73"/>
  <c r="R2408" i="73"/>
  <c r="R2409" i="73"/>
  <c r="R2410" i="73"/>
  <c r="R2411" i="73"/>
  <c r="R2412" i="73"/>
  <c r="R2413" i="73"/>
  <c r="R2414" i="73"/>
  <c r="R2415" i="73"/>
  <c r="R2416" i="73"/>
  <c r="R2417" i="73"/>
  <c r="R2418" i="73"/>
  <c r="R2419" i="73"/>
  <c r="R2420" i="73"/>
  <c r="R2421" i="73"/>
  <c r="R2422" i="73"/>
  <c r="R2423" i="73"/>
  <c r="R2424" i="73"/>
  <c r="R2425" i="73"/>
  <c r="R2426" i="73"/>
  <c r="R2427" i="73"/>
  <c r="R2428" i="73"/>
  <c r="R2429" i="73"/>
  <c r="R2430" i="73"/>
  <c r="R2431" i="73"/>
  <c r="R2432" i="73"/>
  <c r="R2433" i="73"/>
  <c r="R2434" i="73"/>
  <c r="R2435" i="73"/>
  <c r="R2436" i="73"/>
  <c r="R2437" i="73"/>
  <c r="R2438" i="73"/>
  <c r="R2439" i="73"/>
  <c r="R2440" i="73"/>
  <c r="R2441" i="73"/>
  <c r="R2442" i="73"/>
  <c r="R2443" i="73"/>
  <c r="R2444" i="73"/>
  <c r="R2445" i="73"/>
  <c r="R2446" i="73"/>
  <c r="R2447" i="73"/>
  <c r="R2448" i="73"/>
  <c r="R2449" i="73"/>
  <c r="R2450" i="73"/>
  <c r="R2451" i="73"/>
  <c r="R2452" i="73"/>
  <c r="R2453" i="73"/>
  <c r="R2454" i="73"/>
  <c r="R2455" i="73"/>
  <c r="R2456" i="73"/>
  <c r="R2457" i="73"/>
  <c r="R2458" i="73"/>
  <c r="R2459" i="73"/>
  <c r="R2460" i="73"/>
  <c r="R2461" i="73"/>
  <c r="R2462" i="73"/>
  <c r="R2463" i="73"/>
  <c r="R2464" i="73"/>
  <c r="R2465" i="73"/>
  <c r="R2466" i="73"/>
  <c r="R2467" i="73"/>
  <c r="R2468" i="73"/>
  <c r="R2469" i="73"/>
  <c r="R2470" i="73"/>
  <c r="R2471" i="73"/>
  <c r="R2472" i="73"/>
  <c r="R2473" i="73"/>
  <c r="R2474" i="73"/>
  <c r="R2475" i="73"/>
  <c r="R2476" i="73"/>
  <c r="R2477" i="73"/>
  <c r="R2478" i="73"/>
  <c r="R2479" i="73"/>
  <c r="R2480" i="73"/>
  <c r="R2481" i="73"/>
  <c r="R2482" i="73"/>
  <c r="R2483" i="73"/>
  <c r="R2484" i="73"/>
  <c r="R2485" i="73"/>
  <c r="R2486" i="73"/>
  <c r="R2487" i="73"/>
  <c r="R2488" i="73"/>
  <c r="R2489" i="73"/>
  <c r="R2490" i="73"/>
  <c r="R2491" i="73"/>
  <c r="R2492" i="73"/>
  <c r="R2493" i="73"/>
  <c r="R2494" i="73"/>
  <c r="R2495" i="73"/>
  <c r="R2496" i="73"/>
  <c r="R2497" i="73"/>
  <c r="R2498" i="73"/>
  <c r="R2499" i="73"/>
  <c r="R2500" i="73"/>
  <c r="R2501" i="73"/>
  <c r="R2502" i="73"/>
  <c r="R2503" i="73"/>
  <c r="R2504" i="73"/>
  <c r="R2505" i="73"/>
  <c r="R2506" i="73"/>
  <c r="R2507" i="73"/>
  <c r="R2508" i="73"/>
  <c r="R2509" i="73"/>
  <c r="R2510" i="73"/>
  <c r="R2511" i="73"/>
  <c r="R2512" i="73"/>
  <c r="R2513" i="73"/>
  <c r="R2514" i="73"/>
  <c r="R2515" i="73"/>
  <c r="R2516" i="73"/>
  <c r="R2517" i="73"/>
  <c r="R2518" i="73"/>
  <c r="R2519" i="73"/>
  <c r="R2520" i="73"/>
  <c r="R2521" i="73"/>
  <c r="R2522" i="73"/>
  <c r="R2523" i="73"/>
  <c r="R2524" i="73"/>
  <c r="R2525" i="73"/>
  <c r="R2526" i="73"/>
  <c r="R2527" i="73"/>
  <c r="R2528" i="73"/>
  <c r="R2529" i="73"/>
  <c r="R2530" i="73"/>
  <c r="R2531" i="73"/>
  <c r="R2532" i="73"/>
  <c r="R2533" i="73"/>
  <c r="R2534" i="73"/>
  <c r="R2535" i="73"/>
  <c r="R2536" i="73"/>
  <c r="R2537" i="73"/>
  <c r="R2538" i="73"/>
  <c r="R2539" i="73"/>
  <c r="R2540" i="73"/>
  <c r="R2541" i="73"/>
  <c r="R2542" i="73"/>
  <c r="R2543" i="73"/>
  <c r="R2544" i="73"/>
  <c r="R2545" i="73"/>
  <c r="R2546" i="73"/>
  <c r="R2547" i="73"/>
  <c r="R2548" i="73"/>
  <c r="R2549" i="73"/>
  <c r="R2550" i="73"/>
  <c r="R2551" i="73"/>
  <c r="R2552" i="73"/>
  <c r="R2553" i="73"/>
  <c r="R2554" i="73"/>
  <c r="R2555" i="73"/>
  <c r="R2556" i="73"/>
  <c r="R2557" i="73"/>
  <c r="R2558" i="73"/>
  <c r="R2559" i="73"/>
  <c r="R2560" i="73"/>
  <c r="R2561" i="73"/>
  <c r="R2562" i="73"/>
  <c r="R2563" i="73"/>
  <c r="R2564" i="73"/>
  <c r="R2565" i="73"/>
  <c r="R2566" i="73"/>
  <c r="R2567" i="73"/>
  <c r="R2568" i="73"/>
  <c r="R2569" i="73"/>
  <c r="R2570" i="73"/>
  <c r="R2571" i="73"/>
  <c r="R2572" i="73"/>
  <c r="R2573" i="73"/>
  <c r="R2574" i="73"/>
  <c r="R2575" i="73"/>
  <c r="R2576" i="73"/>
  <c r="R2577" i="73"/>
  <c r="R2578" i="73"/>
  <c r="R2579" i="73"/>
  <c r="R2580" i="73"/>
  <c r="R2581" i="73"/>
  <c r="R2582" i="73"/>
  <c r="R2583" i="73"/>
  <c r="R2584" i="73"/>
  <c r="R2585" i="73"/>
  <c r="R2586" i="73"/>
  <c r="R2587" i="73"/>
  <c r="R2588" i="73"/>
  <c r="R2589" i="73"/>
  <c r="R2590" i="73"/>
  <c r="R2591" i="73"/>
  <c r="R2592" i="73"/>
  <c r="R2593" i="73"/>
  <c r="R2594" i="73"/>
  <c r="R2595" i="73"/>
  <c r="R2596" i="73"/>
  <c r="R2597" i="73"/>
  <c r="R2598" i="73"/>
  <c r="R2599" i="73"/>
  <c r="R2600" i="73"/>
  <c r="R2601" i="73"/>
  <c r="R2602" i="73"/>
  <c r="R2603" i="73"/>
  <c r="R2604" i="73"/>
  <c r="R2605" i="73"/>
  <c r="R2606" i="73"/>
  <c r="R2607" i="73"/>
  <c r="R2608" i="73"/>
  <c r="R2609" i="73"/>
  <c r="R2610" i="73"/>
  <c r="R2611" i="73"/>
  <c r="R2612" i="73"/>
  <c r="R2613" i="73"/>
  <c r="R2614" i="73"/>
  <c r="R2615" i="73"/>
  <c r="R2616" i="73"/>
  <c r="R2617" i="73"/>
  <c r="R2618" i="73"/>
  <c r="R2619" i="73"/>
  <c r="R2620" i="73"/>
  <c r="R2621" i="73"/>
  <c r="R2622" i="73"/>
  <c r="R2623" i="73"/>
  <c r="R2624" i="73"/>
  <c r="R2625" i="73"/>
  <c r="R2626" i="73"/>
  <c r="R2627" i="73"/>
  <c r="R2628" i="73"/>
  <c r="R2629" i="73"/>
  <c r="R2630" i="73"/>
  <c r="R2631" i="73"/>
  <c r="R2632" i="73"/>
  <c r="R2633" i="73"/>
  <c r="R2634" i="73"/>
  <c r="R2635" i="73"/>
  <c r="R2636" i="73"/>
  <c r="R2637" i="73"/>
  <c r="R2638" i="73"/>
  <c r="R2639" i="73"/>
  <c r="R2640" i="73"/>
  <c r="R2641" i="73"/>
  <c r="R2642" i="73"/>
  <c r="R2643" i="73"/>
  <c r="R2644" i="73"/>
  <c r="R2645" i="73"/>
  <c r="R2646" i="73"/>
  <c r="R2647" i="73"/>
  <c r="R2648" i="73"/>
  <c r="R2649" i="73"/>
  <c r="R2650" i="73"/>
  <c r="R2651" i="73"/>
  <c r="R2652" i="73"/>
  <c r="R2653" i="73"/>
  <c r="R2654" i="73"/>
  <c r="R2655" i="73"/>
  <c r="R2656" i="73"/>
  <c r="R2657" i="73"/>
  <c r="R2658" i="73"/>
  <c r="R2659" i="73"/>
  <c r="R2660" i="73"/>
  <c r="R2661" i="73"/>
  <c r="R2662" i="73"/>
  <c r="R2663" i="73"/>
  <c r="R2664" i="73"/>
  <c r="R2665" i="73"/>
  <c r="R2666" i="73"/>
  <c r="R2667" i="73"/>
  <c r="R2668" i="73"/>
  <c r="R2669" i="73"/>
  <c r="R2670" i="73"/>
  <c r="R2671" i="73"/>
  <c r="R2672" i="73"/>
  <c r="R2673" i="73"/>
  <c r="R2674" i="73"/>
  <c r="R2675" i="73"/>
  <c r="R2676" i="73"/>
  <c r="R2677" i="73"/>
  <c r="R2678" i="73"/>
  <c r="R2679" i="73"/>
  <c r="R2680" i="73"/>
  <c r="R2681" i="73"/>
  <c r="R2682" i="73"/>
  <c r="R2683" i="73"/>
  <c r="R2684" i="73"/>
  <c r="R2685" i="73"/>
  <c r="R2686" i="73"/>
  <c r="R2687" i="73"/>
  <c r="R2688" i="73"/>
  <c r="R2689" i="73"/>
  <c r="R2690" i="73"/>
  <c r="R2691" i="73"/>
  <c r="R2692" i="73"/>
  <c r="R2693" i="73"/>
  <c r="R2694" i="73"/>
  <c r="R2695" i="73"/>
  <c r="R2696" i="73"/>
  <c r="R2697" i="73"/>
  <c r="R2698" i="73"/>
  <c r="R2699" i="73"/>
  <c r="R2700" i="73"/>
  <c r="R2701" i="73"/>
  <c r="R2702" i="73"/>
  <c r="R2703" i="73"/>
  <c r="R2704" i="73"/>
  <c r="R2705" i="73"/>
  <c r="R2706" i="73"/>
  <c r="R2707" i="73"/>
  <c r="R2708" i="73"/>
  <c r="R2709" i="73"/>
  <c r="R2710" i="73"/>
  <c r="R2711" i="73"/>
  <c r="R2712" i="73"/>
  <c r="R2713" i="73"/>
  <c r="R2714" i="73"/>
  <c r="R2715" i="73"/>
  <c r="R2716" i="73"/>
  <c r="R2717" i="73"/>
  <c r="R2718" i="73"/>
  <c r="R2719" i="73"/>
  <c r="R2720" i="73"/>
  <c r="R2721" i="73"/>
  <c r="R2722" i="73"/>
  <c r="R2723" i="73"/>
  <c r="R2724" i="73"/>
  <c r="R2725" i="73"/>
  <c r="R2726" i="73"/>
  <c r="R2727" i="73"/>
  <c r="R2728" i="73"/>
  <c r="R2729" i="73"/>
  <c r="R2730" i="73"/>
  <c r="R2731" i="73"/>
  <c r="R2732" i="73"/>
  <c r="R2733" i="73"/>
  <c r="R2734" i="73"/>
  <c r="R2735" i="73"/>
  <c r="R2736" i="73"/>
  <c r="R2737" i="73"/>
  <c r="R2738" i="73"/>
  <c r="R2739" i="73"/>
  <c r="R2740" i="73"/>
  <c r="R2741" i="73"/>
  <c r="R2742" i="73"/>
  <c r="R2743" i="73"/>
  <c r="R2744" i="73"/>
  <c r="R2745" i="73"/>
  <c r="R2746" i="73"/>
  <c r="R2747" i="73"/>
  <c r="R2748" i="73"/>
  <c r="R2749" i="73"/>
  <c r="R2750" i="73"/>
  <c r="R2751" i="73"/>
  <c r="R2752" i="73"/>
  <c r="R2753" i="73"/>
  <c r="R2754" i="73"/>
  <c r="R2755" i="73"/>
  <c r="R2756" i="73"/>
  <c r="R2757" i="73"/>
  <c r="R2758" i="73"/>
  <c r="R2759" i="73"/>
  <c r="R2760" i="73"/>
  <c r="R2761" i="73"/>
  <c r="R2762" i="73"/>
  <c r="R2763" i="73"/>
  <c r="R2764" i="73"/>
  <c r="R2765" i="73"/>
  <c r="R2766" i="73"/>
  <c r="R2767" i="73"/>
  <c r="R2768" i="73"/>
  <c r="R2769" i="73"/>
  <c r="R2770" i="73"/>
  <c r="R2771" i="73"/>
  <c r="R2772" i="73"/>
  <c r="R2773" i="73"/>
  <c r="R2774" i="73"/>
  <c r="R2775" i="73"/>
  <c r="R2776" i="73"/>
  <c r="R2777" i="73"/>
  <c r="R2778" i="73"/>
  <c r="R2779" i="73"/>
  <c r="R2780" i="73"/>
  <c r="R2781" i="73"/>
  <c r="R2782" i="73"/>
  <c r="R2783" i="73"/>
  <c r="R2784" i="73"/>
  <c r="R2785" i="73"/>
  <c r="R2786" i="73"/>
  <c r="R2787" i="73"/>
  <c r="R2788" i="73"/>
  <c r="R2789" i="73"/>
  <c r="R2790" i="73"/>
  <c r="R2791" i="73"/>
  <c r="R2792" i="73"/>
  <c r="R2793" i="73"/>
  <c r="R2794" i="73"/>
  <c r="R2795" i="73"/>
  <c r="R2796" i="73"/>
  <c r="R2797" i="73"/>
  <c r="R2798" i="73"/>
  <c r="R2799" i="73"/>
  <c r="R2800" i="73"/>
  <c r="R2801" i="73"/>
  <c r="R2802" i="73"/>
  <c r="R2803" i="73"/>
  <c r="R2804" i="73"/>
  <c r="R2805" i="73"/>
  <c r="R2806" i="73"/>
  <c r="R2807" i="73"/>
  <c r="R2808" i="73"/>
  <c r="R2809" i="73"/>
  <c r="R2810" i="73"/>
  <c r="R2811" i="73"/>
  <c r="R2812" i="73"/>
  <c r="R2813" i="73"/>
  <c r="R2814" i="73"/>
  <c r="R2815" i="73"/>
  <c r="R2816" i="73"/>
  <c r="R2817" i="73"/>
  <c r="R2818" i="73"/>
  <c r="R2819" i="73"/>
  <c r="R2820" i="73"/>
  <c r="R2821" i="73"/>
  <c r="R2822" i="73"/>
  <c r="R2823" i="73"/>
  <c r="R2824" i="73"/>
  <c r="R2825" i="73"/>
  <c r="R2826" i="73"/>
  <c r="R2827" i="73"/>
  <c r="R2828" i="73"/>
  <c r="R2829" i="73"/>
  <c r="R2830" i="73"/>
  <c r="R2831" i="73"/>
  <c r="R2832" i="73"/>
  <c r="R2833" i="73"/>
  <c r="R2834" i="73"/>
  <c r="R2835" i="73"/>
  <c r="R2836" i="73"/>
  <c r="R2837" i="73"/>
  <c r="R2838" i="73"/>
  <c r="R2839" i="73"/>
  <c r="R2840" i="73"/>
  <c r="R2841" i="73"/>
  <c r="R2842" i="73"/>
  <c r="R2843" i="73"/>
  <c r="R2844" i="73"/>
  <c r="R2845" i="73"/>
  <c r="R2846" i="73"/>
  <c r="R2847" i="73"/>
  <c r="R2848" i="73"/>
  <c r="R2849" i="73"/>
  <c r="R2850" i="73"/>
  <c r="R2851" i="73"/>
  <c r="R2852" i="73"/>
  <c r="R2853" i="73"/>
  <c r="R2854" i="73"/>
  <c r="R2855" i="73"/>
  <c r="R2856" i="73"/>
  <c r="R2857" i="73"/>
  <c r="R2858" i="73"/>
  <c r="R2859" i="73"/>
  <c r="R2860" i="73"/>
  <c r="R2861" i="73"/>
  <c r="R2862" i="73"/>
  <c r="R2863" i="73"/>
  <c r="R2864" i="73"/>
  <c r="R2865" i="73"/>
  <c r="R2866" i="73"/>
  <c r="R2867" i="73"/>
  <c r="R2868" i="73"/>
  <c r="R2869" i="73"/>
  <c r="R2870" i="73"/>
  <c r="R2871" i="73"/>
  <c r="R2872" i="73"/>
  <c r="R2873" i="73"/>
  <c r="R2874" i="73"/>
  <c r="R2875" i="73"/>
  <c r="R2876" i="73"/>
  <c r="R2877" i="73"/>
  <c r="R2878" i="73"/>
  <c r="R2879" i="73"/>
  <c r="R2880" i="73"/>
  <c r="R2881" i="73"/>
  <c r="R2882" i="73"/>
  <c r="R2883" i="73"/>
  <c r="R2884" i="73"/>
  <c r="R2885" i="73"/>
  <c r="R2886" i="73"/>
  <c r="R2887" i="73"/>
  <c r="R2888" i="73"/>
  <c r="R2889" i="73"/>
  <c r="R2890" i="73"/>
  <c r="R2891" i="73"/>
  <c r="R2892" i="73"/>
  <c r="R2893" i="73"/>
  <c r="R2894" i="73"/>
  <c r="R2895" i="73"/>
  <c r="R2896" i="73"/>
  <c r="R2897" i="73"/>
  <c r="R2898" i="73"/>
  <c r="R2899" i="73"/>
  <c r="R2900" i="73"/>
  <c r="R2901" i="73"/>
  <c r="R2902" i="73"/>
  <c r="R2903" i="73"/>
  <c r="R2904" i="73"/>
  <c r="R2905" i="73"/>
  <c r="R2906" i="73"/>
  <c r="R2907" i="73"/>
  <c r="R2908" i="73"/>
  <c r="R2909" i="73"/>
  <c r="R2910" i="73"/>
  <c r="R2911" i="73"/>
  <c r="R2912" i="73"/>
  <c r="R2913" i="73"/>
  <c r="R2914" i="73"/>
  <c r="R2915" i="73"/>
  <c r="R2916" i="73"/>
  <c r="R2917" i="73"/>
  <c r="R2918" i="73"/>
  <c r="R2919" i="73"/>
  <c r="R2920" i="73"/>
  <c r="R2921" i="73"/>
  <c r="R2922" i="73"/>
  <c r="R2923" i="73"/>
  <c r="R2924" i="73"/>
  <c r="R2925" i="73"/>
  <c r="R2926" i="73"/>
  <c r="R2927" i="73"/>
  <c r="R2928" i="73"/>
  <c r="R2929" i="73"/>
  <c r="R2930" i="73"/>
  <c r="R2931" i="73"/>
  <c r="R2932" i="73"/>
  <c r="R2933" i="73"/>
  <c r="R2934" i="73"/>
  <c r="R2935" i="73"/>
  <c r="R2936" i="73"/>
  <c r="R2937" i="73"/>
  <c r="R2938" i="73"/>
  <c r="R2939" i="73"/>
  <c r="R2940" i="73"/>
  <c r="R2941" i="73"/>
  <c r="R2942" i="73"/>
  <c r="R2943" i="73"/>
  <c r="R2944" i="73"/>
  <c r="R2945" i="73"/>
  <c r="R2946" i="73"/>
  <c r="R2947" i="73"/>
  <c r="R2948" i="73"/>
  <c r="R2949" i="73"/>
  <c r="R2950" i="73"/>
  <c r="R2951" i="73"/>
  <c r="R2952" i="73"/>
  <c r="R2953" i="73"/>
  <c r="R2954" i="73"/>
  <c r="R2955" i="73"/>
  <c r="R2956" i="73"/>
  <c r="R2957" i="73"/>
  <c r="R2958" i="73"/>
  <c r="R2959" i="73"/>
  <c r="R2960" i="73"/>
  <c r="R2961" i="73"/>
  <c r="R2962" i="73"/>
  <c r="R2963" i="73"/>
  <c r="R2964" i="73"/>
  <c r="R2965" i="73"/>
  <c r="R2966" i="73"/>
  <c r="R2967" i="73"/>
  <c r="R2968" i="73"/>
  <c r="R2969" i="73"/>
  <c r="R2970" i="73"/>
  <c r="R2971" i="73"/>
  <c r="R2972" i="73"/>
  <c r="R2973" i="73"/>
  <c r="R2974" i="73"/>
  <c r="R2975" i="73"/>
  <c r="R2976" i="73"/>
  <c r="R2977" i="73"/>
  <c r="R2978" i="73"/>
  <c r="R2979" i="73"/>
  <c r="R2980" i="73"/>
  <c r="R2981" i="73"/>
  <c r="R2982" i="73"/>
  <c r="R2983" i="73"/>
  <c r="R2984" i="73"/>
  <c r="R2985" i="73"/>
  <c r="R2986" i="73"/>
  <c r="R2987" i="73"/>
  <c r="R2988" i="73"/>
  <c r="R2989" i="73"/>
  <c r="R2990" i="73"/>
  <c r="R2991" i="73"/>
  <c r="R2992" i="73"/>
  <c r="R2993" i="73"/>
  <c r="R2994" i="73"/>
  <c r="R2995" i="73"/>
  <c r="R2996" i="73"/>
  <c r="R2997" i="73"/>
  <c r="R2998" i="73"/>
  <c r="R2999" i="73"/>
  <c r="R3000" i="73"/>
  <c r="R3001" i="73"/>
  <c r="R3002" i="73"/>
  <c r="R3003" i="73"/>
  <c r="R3004" i="73"/>
  <c r="R3005" i="73"/>
  <c r="R3006" i="73"/>
  <c r="R3007" i="73"/>
  <c r="R3008" i="73"/>
  <c r="R3009" i="73"/>
  <c r="R3010" i="73"/>
  <c r="R3011" i="73"/>
  <c r="R3012" i="73"/>
  <c r="R3013" i="73"/>
  <c r="R3014" i="73"/>
  <c r="R3015" i="73"/>
  <c r="R3016" i="73"/>
  <c r="R3017" i="73"/>
  <c r="R3018" i="73"/>
  <c r="R3019" i="73"/>
  <c r="R3020" i="73"/>
  <c r="R3021" i="73"/>
  <c r="R3022" i="73"/>
  <c r="R3023" i="73"/>
  <c r="R3024" i="73"/>
  <c r="R3025" i="73"/>
  <c r="R3026" i="73"/>
  <c r="R3027" i="73"/>
  <c r="R3028" i="73"/>
  <c r="R3029" i="73"/>
  <c r="R3030" i="73"/>
  <c r="R3031" i="73"/>
  <c r="R3032" i="73"/>
  <c r="R3033" i="73"/>
  <c r="R3034" i="73"/>
  <c r="R3035" i="73"/>
  <c r="R6" i="73"/>
  <c r="Q7" i="73"/>
  <c r="Q8" i="73"/>
  <c r="Q9" i="73"/>
  <c r="Q10" i="73"/>
  <c r="Q11" i="73"/>
  <c r="Q12" i="73"/>
  <c r="Q13" i="73"/>
  <c r="Q14" i="73"/>
  <c r="Q15" i="73"/>
  <c r="Q16" i="73"/>
  <c r="Q17" i="73"/>
  <c r="Q18" i="73"/>
  <c r="Q19" i="73"/>
  <c r="Q20" i="73"/>
  <c r="Q21" i="73"/>
  <c r="Q22" i="73"/>
  <c r="Q23" i="73"/>
  <c r="Q24" i="73"/>
  <c r="Q25" i="73"/>
  <c r="Q26" i="73"/>
  <c r="Q27" i="73"/>
  <c r="Q28" i="73"/>
  <c r="Q29" i="73"/>
  <c r="Q30" i="73"/>
  <c r="Q31" i="73"/>
  <c r="Q32" i="73"/>
  <c r="Q33" i="73"/>
  <c r="Q34" i="73"/>
  <c r="Q35" i="73"/>
  <c r="Q36" i="73"/>
  <c r="Q37" i="73"/>
  <c r="Q38" i="73"/>
  <c r="Q39" i="73"/>
  <c r="Q40" i="73"/>
  <c r="Q41" i="73"/>
  <c r="Q42" i="73"/>
  <c r="Q43" i="73"/>
  <c r="Q44" i="73"/>
  <c r="Q45" i="73"/>
  <c r="Q46" i="73"/>
  <c r="Q47" i="73"/>
  <c r="Q48" i="73"/>
  <c r="Q49" i="73"/>
  <c r="Q50" i="73"/>
  <c r="Q51" i="73"/>
  <c r="Q52" i="73"/>
  <c r="Q53" i="73"/>
  <c r="Q54" i="73"/>
  <c r="Q55" i="73"/>
  <c r="Q56" i="73"/>
  <c r="Q57" i="73"/>
  <c r="Q58" i="73"/>
  <c r="Q59" i="73"/>
  <c r="Q60" i="73"/>
  <c r="Q61" i="73"/>
  <c r="Q62" i="73"/>
  <c r="Q63" i="73"/>
  <c r="Q64" i="73"/>
  <c r="Q65" i="73"/>
  <c r="Q66" i="73"/>
  <c r="Q67" i="73"/>
  <c r="Q68" i="73"/>
  <c r="Q69" i="73"/>
  <c r="Q70" i="73"/>
  <c r="Q71" i="73"/>
  <c r="Q72" i="73"/>
  <c r="Q73" i="73"/>
  <c r="Q74" i="73"/>
  <c r="Q75" i="73"/>
  <c r="Q76" i="73"/>
  <c r="Q77" i="73"/>
  <c r="Q78" i="73"/>
  <c r="Q79" i="73"/>
  <c r="Q80" i="73"/>
  <c r="Q81" i="73"/>
  <c r="Q82" i="73"/>
  <c r="Q83" i="73"/>
  <c r="Q84" i="73"/>
  <c r="Q85" i="73"/>
  <c r="Q86" i="73"/>
  <c r="Q87" i="73"/>
  <c r="Q88" i="73"/>
  <c r="Q89" i="73"/>
  <c r="Q90" i="73"/>
  <c r="Q91" i="73"/>
  <c r="Q92" i="73"/>
  <c r="Q93" i="73"/>
  <c r="Q94" i="73"/>
  <c r="Q95" i="73"/>
  <c r="Q96" i="73"/>
  <c r="Q97" i="73"/>
  <c r="Q98" i="73"/>
  <c r="Q99" i="73"/>
  <c r="Q100" i="73"/>
  <c r="Q101" i="73"/>
  <c r="Q102" i="73"/>
  <c r="Q103" i="73"/>
  <c r="Q104" i="73"/>
  <c r="Q105" i="73"/>
  <c r="Q106" i="73"/>
  <c r="Q107" i="73"/>
  <c r="Q108" i="73"/>
  <c r="Q109" i="73"/>
  <c r="Q110" i="73"/>
  <c r="Q111" i="73"/>
  <c r="Q112" i="73"/>
  <c r="Q113" i="73"/>
  <c r="Q114" i="73"/>
  <c r="Q115" i="73"/>
  <c r="Q116" i="73"/>
  <c r="Q117" i="73"/>
  <c r="Q118" i="73"/>
  <c r="Q119" i="73"/>
  <c r="Q120" i="73"/>
  <c r="Q121" i="73"/>
  <c r="Q122" i="73"/>
  <c r="Q123" i="73"/>
  <c r="Q124" i="73"/>
  <c r="Q125" i="73"/>
  <c r="Q126" i="73"/>
  <c r="Q127" i="73"/>
  <c r="Q128" i="73"/>
  <c r="Q129" i="73"/>
  <c r="Q130" i="73"/>
  <c r="Q131" i="73"/>
  <c r="Q132" i="73"/>
  <c r="Q133" i="73"/>
  <c r="Q134" i="73"/>
  <c r="Q135" i="73"/>
  <c r="Q136" i="73"/>
  <c r="Q137" i="73"/>
  <c r="Q138" i="73"/>
  <c r="Q139" i="73"/>
  <c r="Q140" i="73"/>
  <c r="Q141" i="73"/>
  <c r="Q142" i="73"/>
  <c r="Q143" i="73"/>
  <c r="Q144" i="73"/>
  <c r="Q145" i="73"/>
  <c r="Q146" i="73"/>
  <c r="Q147" i="73"/>
  <c r="Q148" i="73"/>
  <c r="Q149" i="73"/>
  <c r="Q150" i="73"/>
  <c r="Q151" i="73"/>
  <c r="Q152" i="73"/>
  <c r="Q153" i="73"/>
  <c r="Q154" i="73"/>
  <c r="Q155" i="73"/>
  <c r="Q156" i="73"/>
  <c r="Q157" i="73"/>
  <c r="Q158" i="73"/>
  <c r="Q159" i="73"/>
  <c r="Q160" i="73"/>
  <c r="Q161" i="73"/>
  <c r="Q162" i="73"/>
  <c r="Q163" i="73"/>
  <c r="Q164" i="73"/>
  <c r="Q165" i="73"/>
  <c r="Q166" i="73"/>
  <c r="Q167" i="73"/>
  <c r="Q168" i="73"/>
  <c r="Q169" i="73"/>
  <c r="Q170" i="73"/>
  <c r="Q171" i="73"/>
  <c r="Q172" i="73"/>
  <c r="Q173" i="73"/>
  <c r="Q174" i="73"/>
  <c r="Q175" i="73"/>
  <c r="Q176" i="73"/>
  <c r="Q177" i="73"/>
  <c r="Q178" i="73"/>
  <c r="Q179" i="73"/>
  <c r="Q180" i="73"/>
  <c r="Q181" i="73"/>
  <c r="Q182" i="73"/>
  <c r="Q183" i="73"/>
  <c r="Q184" i="73"/>
  <c r="Q185" i="73"/>
  <c r="Q186" i="73"/>
  <c r="Q187" i="73"/>
  <c r="Q188" i="73"/>
  <c r="Q189" i="73"/>
  <c r="Q190" i="73"/>
  <c r="Q191" i="73"/>
  <c r="Q192" i="73"/>
  <c r="Q193" i="73"/>
  <c r="Q194" i="73"/>
  <c r="Q195" i="73"/>
  <c r="Q196" i="73"/>
  <c r="Q197" i="73"/>
  <c r="Q198" i="73"/>
  <c r="Q199" i="73"/>
  <c r="Q200" i="73"/>
  <c r="Q201" i="73"/>
  <c r="Q202" i="73"/>
  <c r="Q203" i="73"/>
  <c r="Q204" i="73"/>
  <c r="Q205" i="73"/>
  <c r="Q206" i="73"/>
  <c r="Q207" i="73"/>
  <c r="Q208" i="73"/>
  <c r="Q209" i="73"/>
  <c r="Q210" i="73"/>
  <c r="Q211" i="73"/>
  <c r="Q212" i="73"/>
  <c r="Q213" i="73"/>
  <c r="Q214" i="73"/>
  <c r="Q215" i="73"/>
  <c r="Q216" i="73"/>
  <c r="Q217" i="73"/>
  <c r="Q218" i="73"/>
  <c r="Q219" i="73"/>
  <c r="Q220" i="73"/>
  <c r="Q221" i="73"/>
  <c r="Q222" i="73"/>
  <c r="Q223" i="73"/>
  <c r="Q224" i="73"/>
  <c r="Q225" i="73"/>
  <c r="Q226" i="73"/>
  <c r="Q227" i="73"/>
  <c r="Q228" i="73"/>
  <c r="Q229" i="73"/>
  <c r="Q230" i="73"/>
  <c r="Q231" i="73"/>
  <c r="Q232" i="73"/>
  <c r="Q233" i="73"/>
  <c r="Q234" i="73"/>
  <c r="Q235" i="73"/>
  <c r="Q236" i="73"/>
  <c r="Q237" i="73"/>
  <c r="Q238" i="73"/>
  <c r="Q239" i="73"/>
  <c r="Q240" i="73"/>
  <c r="Q241" i="73"/>
  <c r="Q242" i="73"/>
  <c r="Q243" i="73"/>
  <c r="Q244" i="73"/>
  <c r="Q245" i="73"/>
  <c r="Q246" i="73"/>
  <c r="Q247" i="73"/>
  <c r="Q248" i="73"/>
  <c r="Q249" i="73"/>
  <c r="Q250" i="73"/>
  <c r="Q251" i="73"/>
  <c r="Q252" i="73"/>
  <c r="Q253" i="73"/>
  <c r="Q254" i="73"/>
  <c r="Q255" i="73"/>
  <c r="Q256" i="73"/>
  <c r="Q257" i="73"/>
  <c r="Q258" i="73"/>
  <c r="Q259" i="73"/>
  <c r="Q260" i="73"/>
  <c r="Q261" i="73"/>
  <c r="Q262" i="73"/>
  <c r="Q263" i="73"/>
  <c r="Q264" i="73"/>
  <c r="Q265" i="73"/>
  <c r="Q266" i="73"/>
  <c r="Q267" i="73"/>
  <c r="Q268" i="73"/>
  <c r="Q269" i="73"/>
  <c r="Q270" i="73"/>
  <c r="Q271" i="73"/>
  <c r="Q272" i="73"/>
  <c r="Q273" i="73"/>
  <c r="Q274" i="73"/>
  <c r="Q275" i="73"/>
  <c r="Q276" i="73"/>
  <c r="Q277" i="73"/>
  <c r="Q278" i="73"/>
  <c r="Q279" i="73"/>
  <c r="Q280" i="73"/>
  <c r="Q281" i="73"/>
  <c r="Q282" i="73"/>
  <c r="Q283" i="73"/>
  <c r="Q284" i="73"/>
  <c r="Q285" i="73"/>
  <c r="Q286" i="73"/>
  <c r="Q287" i="73"/>
  <c r="Q288" i="73"/>
  <c r="Q289" i="73"/>
  <c r="Q290" i="73"/>
  <c r="Q291" i="73"/>
  <c r="Q292" i="73"/>
  <c r="Q293" i="73"/>
  <c r="Q294" i="73"/>
  <c r="Q295" i="73"/>
  <c r="Q296" i="73"/>
  <c r="Q297" i="73"/>
  <c r="Q298" i="73"/>
  <c r="Q299" i="73"/>
  <c r="Q300" i="73"/>
  <c r="Q301" i="73"/>
  <c r="Q302" i="73"/>
  <c r="Q303" i="73"/>
  <c r="Q304" i="73"/>
  <c r="Q305" i="73"/>
  <c r="Q306" i="73"/>
  <c r="Q307" i="73"/>
  <c r="Q308" i="73"/>
  <c r="Q309" i="73"/>
  <c r="Q310" i="73"/>
  <c r="Q311" i="73"/>
  <c r="Q312" i="73"/>
  <c r="Q313" i="73"/>
  <c r="Q314" i="73"/>
  <c r="Q315" i="73"/>
  <c r="Q316" i="73"/>
  <c r="Q317" i="73"/>
  <c r="Q318" i="73"/>
  <c r="Q319" i="73"/>
  <c r="Q320" i="73"/>
  <c r="Q321" i="73"/>
  <c r="Q322" i="73"/>
  <c r="Q323" i="73"/>
  <c r="Q324" i="73"/>
  <c r="Q325" i="73"/>
  <c r="Q326" i="73"/>
  <c r="Q327" i="73"/>
  <c r="Q328" i="73"/>
  <c r="Q329" i="73"/>
  <c r="Q330" i="73"/>
  <c r="Q331" i="73"/>
  <c r="Q332" i="73"/>
  <c r="Q333" i="73"/>
  <c r="Q334" i="73"/>
  <c r="Q335" i="73"/>
  <c r="Q336" i="73"/>
  <c r="Q337" i="73"/>
  <c r="Q338" i="73"/>
  <c r="Q339" i="73"/>
  <c r="Q340" i="73"/>
  <c r="Q341" i="73"/>
  <c r="Q342" i="73"/>
  <c r="Q343" i="73"/>
  <c r="Q344" i="73"/>
  <c r="Q345" i="73"/>
  <c r="Q346" i="73"/>
  <c r="Q347" i="73"/>
  <c r="Q348" i="73"/>
  <c r="Q349" i="73"/>
  <c r="Q350" i="73"/>
  <c r="Q351" i="73"/>
  <c r="Q352" i="73"/>
  <c r="Q353" i="73"/>
  <c r="Q354" i="73"/>
  <c r="Q355" i="73"/>
  <c r="Q356" i="73"/>
  <c r="Q357" i="73"/>
  <c r="Q358" i="73"/>
  <c r="Q359" i="73"/>
  <c r="Q360" i="73"/>
  <c r="Q361" i="73"/>
  <c r="Q362" i="73"/>
  <c r="Q363" i="73"/>
  <c r="Q364" i="73"/>
  <c r="Q365" i="73"/>
  <c r="Q366" i="73"/>
  <c r="Q367" i="73"/>
  <c r="Q368" i="73"/>
  <c r="Q369" i="73"/>
  <c r="Q370" i="73"/>
  <c r="Q371" i="73"/>
  <c r="Q372" i="73"/>
  <c r="Q373" i="73"/>
  <c r="Q374" i="73"/>
  <c r="Q375" i="73"/>
  <c r="Q376" i="73"/>
  <c r="Q377" i="73"/>
  <c r="Q378" i="73"/>
  <c r="Q379" i="73"/>
  <c r="Q380" i="73"/>
  <c r="Q381" i="73"/>
  <c r="Q382" i="73"/>
  <c r="Q383" i="73"/>
  <c r="Q384" i="73"/>
  <c r="Q385" i="73"/>
  <c r="Q386" i="73"/>
  <c r="Q387" i="73"/>
  <c r="Q388" i="73"/>
  <c r="Q389" i="73"/>
  <c r="Q390" i="73"/>
  <c r="Q391" i="73"/>
  <c r="Q392" i="73"/>
  <c r="Q393" i="73"/>
  <c r="Q394" i="73"/>
  <c r="Q395" i="73"/>
  <c r="Q396" i="73"/>
  <c r="Q397" i="73"/>
  <c r="Q398" i="73"/>
  <c r="Q399" i="73"/>
  <c r="Q400" i="73"/>
  <c r="Q401" i="73"/>
  <c r="Q402" i="73"/>
  <c r="Q403" i="73"/>
  <c r="Q404" i="73"/>
  <c r="Q405" i="73"/>
  <c r="Q406" i="73"/>
  <c r="Q407" i="73"/>
  <c r="Q408" i="73"/>
  <c r="Q409" i="73"/>
  <c r="Q410" i="73"/>
  <c r="Q411" i="73"/>
  <c r="Q412" i="73"/>
  <c r="Q413" i="73"/>
  <c r="Q414" i="73"/>
  <c r="Q415" i="73"/>
  <c r="Q416" i="73"/>
  <c r="Q417" i="73"/>
  <c r="Q418" i="73"/>
  <c r="Q419" i="73"/>
  <c r="Q420" i="73"/>
  <c r="Q421" i="73"/>
  <c r="Q422" i="73"/>
  <c r="Q423" i="73"/>
  <c r="Q424" i="73"/>
  <c r="Q425" i="73"/>
  <c r="Q426" i="73"/>
  <c r="Q427" i="73"/>
  <c r="Q428" i="73"/>
  <c r="Q429" i="73"/>
  <c r="Q430" i="73"/>
  <c r="Q431" i="73"/>
  <c r="Q432" i="73"/>
  <c r="Q433" i="73"/>
  <c r="Q434" i="73"/>
  <c r="Q435" i="73"/>
  <c r="Q436" i="73"/>
  <c r="Q437" i="73"/>
  <c r="Q438" i="73"/>
  <c r="Q439" i="73"/>
  <c r="Q440" i="73"/>
  <c r="Q441" i="73"/>
  <c r="Q442" i="73"/>
  <c r="Q443" i="73"/>
  <c r="Q444" i="73"/>
  <c r="Q445" i="73"/>
  <c r="Q446" i="73"/>
  <c r="Q447" i="73"/>
  <c r="Q448" i="73"/>
  <c r="Q449" i="73"/>
  <c r="Q450" i="73"/>
  <c r="Q451" i="73"/>
  <c r="Q452" i="73"/>
  <c r="Q453" i="73"/>
  <c r="Q454" i="73"/>
  <c r="Q455" i="73"/>
  <c r="Q456" i="73"/>
  <c r="Q457" i="73"/>
  <c r="Q458" i="73"/>
  <c r="Q459" i="73"/>
  <c r="Q460" i="73"/>
  <c r="Q461" i="73"/>
  <c r="Q462" i="73"/>
  <c r="Q463" i="73"/>
  <c r="Q464" i="73"/>
  <c r="Q465" i="73"/>
  <c r="Q466" i="73"/>
  <c r="Q467" i="73"/>
  <c r="Q468" i="73"/>
  <c r="Q469" i="73"/>
  <c r="Q470" i="73"/>
  <c r="Q471" i="73"/>
  <c r="Q472" i="73"/>
  <c r="Q473" i="73"/>
  <c r="Q474" i="73"/>
  <c r="Q475" i="73"/>
  <c r="Q476" i="73"/>
  <c r="Q477" i="73"/>
  <c r="Q478" i="73"/>
  <c r="Q479" i="73"/>
  <c r="Q480" i="73"/>
  <c r="Q481" i="73"/>
  <c r="Q482" i="73"/>
  <c r="Q483" i="73"/>
  <c r="Q484" i="73"/>
  <c r="Q485" i="73"/>
  <c r="Q486" i="73"/>
  <c r="Q487" i="73"/>
  <c r="Q488" i="73"/>
  <c r="Q489" i="73"/>
  <c r="Q490" i="73"/>
  <c r="Q491" i="73"/>
  <c r="Q492" i="73"/>
  <c r="Q493" i="73"/>
  <c r="Q494" i="73"/>
  <c r="Q495" i="73"/>
  <c r="Q496" i="73"/>
  <c r="Q497" i="73"/>
  <c r="Q498" i="73"/>
  <c r="Q499" i="73"/>
  <c r="Q500" i="73"/>
  <c r="Q501" i="73"/>
  <c r="Q502" i="73"/>
  <c r="Q503" i="73"/>
  <c r="Q504" i="73"/>
  <c r="Q505" i="73"/>
  <c r="Q506" i="73"/>
  <c r="Q507" i="73"/>
  <c r="Q508" i="73"/>
  <c r="Q509" i="73"/>
  <c r="Q510" i="73"/>
  <c r="Q511" i="73"/>
  <c r="Q512" i="73"/>
  <c r="Q513" i="73"/>
  <c r="Q514" i="73"/>
  <c r="Q515" i="73"/>
  <c r="Q516" i="73"/>
  <c r="Q517" i="73"/>
  <c r="Q518" i="73"/>
  <c r="Q519" i="73"/>
  <c r="Q520" i="73"/>
  <c r="Q521" i="73"/>
  <c r="Q522" i="73"/>
  <c r="Q523" i="73"/>
  <c r="Q524" i="73"/>
  <c r="Q525" i="73"/>
  <c r="Q526" i="73"/>
  <c r="Q527" i="73"/>
  <c r="Q528" i="73"/>
  <c r="Q529" i="73"/>
  <c r="Q530" i="73"/>
  <c r="Q531" i="73"/>
  <c r="Q532" i="73"/>
  <c r="Q533" i="73"/>
  <c r="Q534" i="73"/>
  <c r="Q535" i="73"/>
  <c r="Q536" i="73"/>
  <c r="Q537" i="73"/>
  <c r="Q538" i="73"/>
  <c r="Q539" i="73"/>
  <c r="Q540" i="73"/>
  <c r="Q541" i="73"/>
  <c r="Q542" i="73"/>
  <c r="Q543" i="73"/>
  <c r="Q544" i="73"/>
  <c r="Q545" i="73"/>
  <c r="Q546" i="73"/>
  <c r="Q547" i="73"/>
  <c r="Q548" i="73"/>
  <c r="Q549" i="73"/>
  <c r="Q550" i="73"/>
  <c r="Q551" i="73"/>
  <c r="Q552" i="73"/>
  <c r="Q553" i="73"/>
  <c r="Q554" i="73"/>
  <c r="Q555" i="73"/>
  <c r="Q556" i="73"/>
  <c r="Q557" i="73"/>
  <c r="Q558" i="73"/>
  <c r="Q559" i="73"/>
  <c r="Q560" i="73"/>
  <c r="Q561" i="73"/>
  <c r="Q562" i="73"/>
  <c r="Q563" i="73"/>
  <c r="Q564" i="73"/>
  <c r="Q565" i="73"/>
  <c r="Q566" i="73"/>
  <c r="Q567" i="73"/>
  <c r="Q568" i="73"/>
  <c r="Q569" i="73"/>
  <c r="Q570" i="73"/>
  <c r="Q571" i="73"/>
  <c r="Q572" i="73"/>
  <c r="Q573" i="73"/>
  <c r="Q574" i="73"/>
  <c r="Q575" i="73"/>
  <c r="Q576" i="73"/>
  <c r="Q577" i="73"/>
  <c r="Q578" i="73"/>
  <c r="Q579" i="73"/>
  <c r="Q580" i="73"/>
  <c r="Q581" i="73"/>
  <c r="Q582" i="73"/>
  <c r="Q583" i="73"/>
  <c r="Q584" i="73"/>
  <c r="Q585" i="73"/>
  <c r="Q586" i="73"/>
  <c r="Q587" i="73"/>
  <c r="Q588" i="73"/>
  <c r="Q589" i="73"/>
  <c r="Q590" i="73"/>
  <c r="Q591" i="73"/>
  <c r="Q592" i="73"/>
  <c r="Q593" i="73"/>
  <c r="Q594" i="73"/>
  <c r="Q595" i="73"/>
  <c r="Q596" i="73"/>
  <c r="Q597" i="73"/>
  <c r="Q598" i="73"/>
  <c r="Q599" i="73"/>
  <c r="Q600" i="73"/>
  <c r="Q601" i="73"/>
  <c r="Q602" i="73"/>
  <c r="Q603" i="73"/>
  <c r="Q604" i="73"/>
  <c r="Q605" i="73"/>
  <c r="Q606" i="73"/>
  <c r="Q607" i="73"/>
  <c r="Q608" i="73"/>
  <c r="Q609" i="73"/>
  <c r="Q610" i="73"/>
  <c r="Q611" i="73"/>
  <c r="Q612" i="73"/>
  <c r="Q613" i="73"/>
  <c r="Q614" i="73"/>
  <c r="Q615" i="73"/>
  <c r="Q616" i="73"/>
  <c r="Q617" i="73"/>
  <c r="Q618" i="73"/>
  <c r="Q619" i="73"/>
  <c r="Q620" i="73"/>
  <c r="Q621" i="73"/>
  <c r="Q622" i="73"/>
  <c r="Q623" i="73"/>
  <c r="Q624" i="73"/>
  <c r="Q625" i="73"/>
  <c r="Q626" i="73"/>
  <c r="Q627" i="73"/>
  <c r="Q628" i="73"/>
  <c r="Q629" i="73"/>
  <c r="Q630" i="73"/>
  <c r="Q631" i="73"/>
  <c r="Q632" i="73"/>
  <c r="Q633" i="73"/>
  <c r="Q634" i="73"/>
  <c r="Q635" i="73"/>
  <c r="Q636" i="73"/>
  <c r="Q637" i="73"/>
  <c r="Q638" i="73"/>
  <c r="Q639" i="73"/>
  <c r="Q640" i="73"/>
  <c r="Q641" i="73"/>
  <c r="Q642" i="73"/>
  <c r="Q643" i="73"/>
  <c r="Q644" i="73"/>
  <c r="Q645" i="73"/>
  <c r="Q646" i="73"/>
  <c r="Q647" i="73"/>
  <c r="Q648" i="73"/>
  <c r="Q649" i="73"/>
  <c r="Q650" i="73"/>
  <c r="Q651" i="73"/>
  <c r="Q652" i="73"/>
  <c r="Q653" i="73"/>
  <c r="Q654" i="73"/>
  <c r="Q655" i="73"/>
  <c r="Q656" i="73"/>
  <c r="Q657" i="73"/>
  <c r="Q658" i="73"/>
  <c r="Q659" i="73"/>
  <c r="Q660" i="73"/>
  <c r="Q661" i="73"/>
  <c r="Q662" i="73"/>
  <c r="Q663" i="73"/>
  <c r="Q664" i="73"/>
  <c r="Q665" i="73"/>
  <c r="Q666" i="73"/>
  <c r="Q667" i="73"/>
  <c r="Q668" i="73"/>
  <c r="Q669" i="73"/>
  <c r="Q670" i="73"/>
  <c r="Q671" i="73"/>
  <c r="Q672" i="73"/>
  <c r="Q673" i="73"/>
  <c r="Q674" i="73"/>
  <c r="Q675" i="73"/>
  <c r="Q676" i="73"/>
  <c r="Q677" i="73"/>
  <c r="Q678" i="73"/>
  <c r="Q679" i="73"/>
  <c r="Q680" i="73"/>
  <c r="Q681" i="73"/>
  <c r="Q682" i="73"/>
  <c r="Q683" i="73"/>
  <c r="Q684" i="73"/>
  <c r="Q685" i="73"/>
  <c r="Q686" i="73"/>
  <c r="Q687" i="73"/>
  <c r="Q688" i="73"/>
  <c r="Q689" i="73"/>
  <c r="Q690" i="73"/>
  <c r="Q691" i="73"/>
  <c r="Q692" i="73"/>
  <c r="Q693" i="73"/>
  <c r="Q694" i="73"/>
  <c r="Q695" i="73"/>
  <c r="Q696" i="73"/>
  <c r="Q697" i="73"/>
  <c r="Q698" i="73"/>
  <c r="Q699" i="73"/>
  <c r="Q700" i="73"/>
  <c r="Q701" i="73"/>
  <c r="Q702" i="73"/>
  <c r="Q703" i="73"/>
  <c r="Q704" i="73"/>
  <c r="Q705" i="73"/>
  <c r="Q706" i="73"/>
  <c r="Q707" i="73"/>
  <c r="Q708" i="73"/>
  <c r="Q709" i="73"/>
  <c r="Q710" i="73"/>
  <c r="Q711" i="73"/>
  <c r="Q712" i="73"/>
  <c r="Q713" i="73"/>
  <c r="Q714" i="73"/>
  <c r="Q715" i="73"/>
  <c r="Q716" i="73"/>
  <c r="Q717" i="73"/>
  <c r="Q718" i="73"/>
  <c r="Q719" i="73"/>
  <c r="Q720" i="73"/>
  <c r="Q721" i="73"/>
  <c r="Q722" i="73"/>
  <c r="Q723" i="73"/>
  <c r="Q724" i="73"/>
  <c r="Q725" i="73"/>
  <c r="Q726" i="73"/>
  <c r="Q727" i="73"/>
  <c r="Q728" i="73"/>
  <c r="Q729" i="73"/>
  <c r="Q730" i="73"/>
  <c r="Q731" i="73"/>
  <c r="Q732" i="73"/>
  <c r="Q733" i="73"/>
  <c r="Q734" i="73"/>
  <c r="Q735" i="73"/>
  <c r="Q736" i="73"/>
  <c r="Q737" i="73"/>
  <c r="Q738" i="73"/>
  <c r="Q739" i="73"/>
  <c r="Q740" i="73"/>
  <c r="Q741" i="73"/>
  <c r="Q742" i="73"/>
  <c r="Q743" i="73"/>
  <c r="Q744" i="73"/>
  <c r="Q745" i="73"/>
  <c r="Q746" i="73"/>
  <c r="Q747" i="73"/>
  <c r="Q748" i="73"/>
  <c r="Q749" i="73"/>
  <c r="Q750" i="73"/>
  <c r="Q751" i="73"/>
  <c r="Q752" i="73"/>
  <c r="Q753" i="73"/>
  <c r="Q754" i="73"/>
  <c r="Q755" i="73"/>
  <c r="Q756" i="73"/>
  <c r="Q757" i="73"/>
  <c r="Q758" i="73"/>
  <c r="Q759" i="73"/>
  <c r="Q760" i="73"/>
  <c r="Q761" i="73"/>
  <c r="Q762" i="73"/>
  <c r="Q763" i="73"/>
  <c r="Q764" i="73"/>
  <c r="Q765" i="73"/>
  <c r="Q766" i="73"/>
  <c r="Q767" i="73"/>
  <c r="Q768" i="73"/>
  <c r="Q769" i="73"/>
  <c r="Q770" i="73"/>
  <c r="Q771" i="73"/>
  <c r="Q772" i="73"/>
  <c r="Q773" i="73"/>
  <c r="Q774" i="73"/>
  <c r="Q775" i="73"/>
  <c r="Q776" i="73"/>
  <c r="Q777" i="73"/>
  <c r="Q778" i="73"/>
  <c r="Q779" i="73"/>
  <c r="Q780" i="73"/>
  <c r="Q781" i="73"/>
  <c r="Q782" i="73"/>
  <c r="Q783" i="73"/>
  <c r="Q784" i="73"/>
  <c r="Q785" i="73"/>
  <c r="Q786" i="73"/>
  <c r="Q787" i="73"/>
  <c r="Q788" i="73"/>
  <c r="Q789" i="73"/>
  <c r="Q790" i="73"/>
  <c r="Q791" i="73"/>
  <c r="Q792" i="73"/>
  <c r="Q793" i="73"/>
  <c r="Q794" i="73"/>
  <c r="Q795" i="73"/>
  <c r="Q796" i="73"/>
  <c r="Q797" i="73"/>
  <c r="Q798" i="73"/>
  <c r="Q799" i="73"/>
  <c r="Q800" i="73"/>
  <c r="Q801" i="73"/>
  <c r="Q802" i="73"/>
  <c r="Q803" i="73"/>
  <c r="Q804" i="73"/>
  <c r="Q805" i="73"/>
  <c r="Q806" i="73"/>
  <c r="Q807" i="73"/>
  <c r="Q808" i="73"/>
  <c r="Q809" i="73"/>
  <c r="Q810" i="73"/>
  <c r="Q811" i="73"/>
  <c r="Q812" i="73"/>
  <c r="Q813" i="73"/>
  <c r="Q814" i="73"/>
  <c r="Q815" i="73"/>
  <c r="Q816" i="73"/>
  <c r="Q817" i="73"/>
  <c r="Q818" i="73"/>
  <c r="Q819" i="73"/>
  <c r="Q820" i="73"/>
  <c r="Q821" i="73"/>
  <c r="Q822" i="73"/>
  <c r="Q823" i="73"/>
  <c r="Q824" i="73"/>
  <c r="Q825" i="73"/>
  <c r="Q826" i="73"/>
  <c r="Q827" i="73"/>
  <c r="Q828" i="73"/>
  <c r="Q829" i="73"/>
  <c r="Q830" i="73"/>
  <c r="Q831" i="73"/>
  <c r="Q832" i="73"/>
  <c r="Q833" i="73"/>
  <c r="Q834" i="73"/>
  <c r="Q835" i="73"/>
  <c r="Q836" i="73"/>
  <c r="Q837" i="73"/>
  <c r="Q838" i="73"/>
  <c r="Q839" i="73"/>
  <c r="Q840" i="73"/>
  <c r="Q841" i="73"/>
  <c r="Q842" i="73"/>
  <c r="Q843" i="73"/>
  <c r="Q844" i="73"/>
  <c r="Q845" i="73"/>
  <c r="Q846" i="73"/>
  <c r="Q847" i="73"/>
  <c r="Q848" i="73"/>
  <c r="Q849" i="73"/>
  <c r="Q850" i="73"/>
  <c r="Q851" i="73"/>
  <c r="Q852" i="73"/>
  <c r="Q853" i="73"/>
  <c r="Q854" i="73"/>
  <c r="Q855" i="73"/>
  <c r="Q856" i="73"/>
  <c r="Q857" i="73"/>
  <c r="Q858" i="73"/>
  <c r="Q859" i="73"/>
  <c r="Q860" i="73"/>
  <c r="Q861" i="73"/>
  <c r="Q862" i="73"/>
  <c r="Q863" i="73"/>
  <c r="Q864" i="73"/>
  <c r="Q865" i="73"/>
  <c r="Q866" i="73"/>
  <c r="Q867" i="73"/>
  <c r="Q868" i="73"/>
  <c r="Q869" i="73"/>
  <c r="Q870" i="73"/>
  <c r="Q871" i="73"/>
  <c r="Q872" i="73"/>
  <c r="Q873" i="73"/>
  <c r="Q874" i="73"/>
  <c r="Q875" i="73"/>
  <c r="Q876" i="73"/>
  <c r="Q877" i="73"/>
  <c r="Q878" i="73"/>
  <c r="Q879" i="73"/>
  <c r="Q880" i="73"/>
  <c r="Q881" i="73"/>
  <c r="Q882" i="73"/>
  <c r="Q883" i="73"/>
  <c r="Q884" i="73"/>
  <c r="Q885" i="73"/>
  <c r="Q886" i="73"/>
  <c r="Q887" i="73"/>
  <c r="Q888" i="73"/>
  <c r="Q889" i="73"/>
  <c r="Q890" i="73"/>
  <c r="Q891" i="73"/>
  <c r="Q892" i="73"/>
  <c r="Q893" i="73"/>
  <c r="Q894" i="73"/>
  <c r="Q895" i="73"/>
  <c r="Q896" i="73"/>
  <c r="Q897" i="73"/>
  <c r="Q898" i="73"/>
  <c r="Q899" i="73"/>
  <c r="Q900" i="73"/>
  <c r="Q901" i="73"/>
  <c r="Q902" i="73"/>
  <c r="Q903" i="73"/>
  <c r="Q904" i="73"/>
  <c r="Q905" i="73"/>
  <c r="Q906" i="73"/>
  <c r="Q907" i="73"/>
  <c r="Q908" i="73"/>
  <c r="Q909" i="73"/>
  <c r="Q910" i="73"/>
  <c r="Q911" i="73"/>
  <c r="Q912" i="73"/>
  <c r="Q913" i="73"/>
  <c r="Q914" i="73"/>
  <c r="Q915" i="73"/>
  <c r="Q916" i="73"/>
  <c r="Q917" i="73"/>
  <c r="Q918" i="73"/>
  <c r="Q919" i="73"/>
  <c r="Q920" i="73"/>
  <c r="Q921" i="73"/>
  <c r="Q922" i="73"/>
  <c r="Q923" i="73"/>
  <c r="Q924" i="73"/>
  <c r="Q925" i="73"/>
  <c r="Q926" i="73"/>
  <c r="Q927" i="73"/>
  <c r="Q928" i="73"/>
  <c r="Q929" i="73"/>
  <c r="Q930" i="73"/>
  <c r="Q931" i="73"/>
  <c r="Q932" i="73"/>
  <c r="Q933" i="73"/>
  <c r="Q934" i="73"/>
  <c r="Q935" i="73"/>
  <c r="Q936" i="73"/>
  <c r="Q937" i="73"/>
  <c r="Q938" i="73"/>
  <c r="Q939" i="73"/>
  <c r="Q940" i="73"/>
  <c r="Q941" i="73"/>
  <c r="Q942" i="73"/>
  <c r="Q943" i="73"/>
  <c r="Q944" i="73"/>
  <c r="Q945" i="73"/>
  <c r="Q946" i="73"/>
  <c r="Q947" i="73"/>
  <c r="Q948" i="73"/>
  <c r="Q949" i="73"/>
  <c r="Q950" i="73"/>
  <c r="Q951" i="73"/>
  <c r="Q952" i="73"/>
  <c r="Q953" i="73"/>
  <c r="Q954" i="73"/>
  <c r="Q955" i="73"/>
  <c r="Q956" i="73"/>
  <c r="Q957" i="73"/>
  <c r="Q958" i="73"/>
  <c r="Q959" i="73"/>
  <c r="Q960" i="73"/>
  <c r="Q961" i="73"/>
  <c r="Q962" i="73"/>
  <c r="Q963" i="73"/>
  <c r="Q964" i="73"/>
  <c r="Q965" i="73"/>
  <c r="Q966" i="73"/>
  <c r="Q967" i="73"/>
  <c r="Q968" i="73"/>
  <c r="Q969" i="73"/>
  <c r="Q970" i="73"/>
  <c r="Q971" i="73"/>
  <c r="Q972" i="73"/>
  <c r="Q973" i="73"/>
  <c r="Q974" i="73"/>
  <c r="Q975" i="73"/>
  <c r="Q976" i="73"/>
  <c r="Q977" i="73"/>
  <c r="Q978" i="73"/>
  <c r="Q979" i="73"/>
  <c r="Q980" i="73"/>
  <c r="Q981" i="73"/>
  <c r="Q982" i="73"/>
  <c r="Q983" i="73"/>
  <c r="Q984" i="73"/>
  <c r="Q985" i="73"/>
  <c r="Q986" i="73"/>
  <c r="Q987" i="73"/>
  <c r="Q988" i="73"/>
  <c r="Q989" i="73"/>
  <c r="Q990" i="73"/>
  <c r="Q991" i="73"/>
  <c r="Q992" i="73"/>
  <c r="Q993" i="73"/>
  <c r="Q994" i="73"/>
  <c r="Q995" i="73"/>
  <c r="Q996" i="73"/>
  <c r="Q997" i="73"/>
  <c r="Q998" i="73"/>
  <c r="Q999" i="73"/>
  <c r="Q1000" i="73"/>
  <c r="Q1001" i="73"/>
  <c r="Q1002" i="73"/>
  <c r="Q1003" i="73"/>
  <c r="Q1004" i="73"/>
  <c r="Q1005" i="73"/>
  <c r="Q1006" i="73"/>
  <c r="Q1007" i="73"/>
  <c r="Q1008" i="73"/>
  <c r="Q1009" i="73"/>
  <c r="Q1010" i="73"/>
  <c r="Q1011" i="73"/>
  <c r="Q1012" i="73"/>
  <c r="Q1013" i="73"/>
  <c r="Q1014" i="73"/>
  <c r="Q1015" i="73"/>
  <c r="Q1016" i="73"/>
  <c r="Q1017" i="73"/>
  <c r="Q1018" i="73"/>
  <c r="Q1019" i="73"/>
  <c r="Q1020" i="73"/>
  <c r="Q1021" i="73"/>
  <c r="Q1022" i="73"/>
  <c r="Q1023" i="73"/>
  <c r="Q1024" i="73"/>
  <c r="Q1025" i="73"/>
  <c r="Q1026" i="73"/>
  <c r="Q1027" i="73"/>
  <c r="Q1028" i="73"/>
  <c r="Q1029" i="73"/>
  <c r="Q1030" i="73"/>
  <c r="Q1031" i="73"/>
  <c r="Q1032" i="73"/>
  <c r="Q1033" i="73"/>
  <c r="Q1034" i="73"/>
  <c r="Q1035" i="73"/>
  <c r="Q1036" i="73"/>
  <c r="Q1037" i="73"/>
  <c r="Q1038" i="73"/>
  <c r="Q1039" i="73"/>
  <c r="Q1040" i="73"/>
  <c r="Q1041" i="73"/>
  <c r="Q1042" i="73"/>
  <c r="Q1043" i="73"/>
  <c r="Q1044" i="73"/>
  <c r="Q1045" i="73"/>
  <c r="Q1046" i="73"/>
  <c r="Q1047" i="73"/>
  <c r="Q1048" i="73"/>
  <c r="Q1049" i="73"/>
  <c r="Q1050" i="73"/>
  <c r="Q1051" i="73"/>
  <c r="Q1052" i="73"/>
  <c r="Q1053" i="73"/>
  <c r="Q1054" i="73"/>
  <c r="Q1055" i="73"/>
  <c r="Q1056" i="73"/>
  <c r="Q1057" i="73"/>
  <c r="Q1058" i="73"/>
  <c r="Q1059" i="73"/>
  <c r="Q1060" i="73"/>
  <c r="Q1061" i="73"/>
  <c r="Q1062" i="73"/>
  <c r="Q1063" i="73"/>
  <c r="Q1064" i="73"/>
  <c r="Q1065" i="73"/>
  <c r="Q1066" i="73"/>
  <c r="Q1067" i="73"/>
  <c r="Q1068" i="73"/>
  <c r="Q1069" i="73"/>
  <c r="Q1070" i="73"/>
  <c r="Q1071" i="73"/>
  <c r="Q1072" i="73"/>
  <c r="Q1073" i="73"/>
  <c r="Q1074" i="73"/>
  <c r="Q1075" i="73"/>
  <c r="Q1076" i="73"/>
  <c r="Q1077" i="73"/>
  <c r="Q1078" i="73"/>
  <c r="Q1079" i="73"/>
  <c r="Q1080" i="73"/>
  <c r="Q1081" i="73"/>
  <c r="Q1082" i="73"/>
  <c r="Q1083" i="73"/>
  <c r="Q1084" i="73"/>
  <c r="Q1085" i="73"/>
  <c r="Q1086" i="73"/>
  <c r="Q1087" i="73"/>
  <c r="Q1088" i="73"/>
  <c r="Q1089" i="73"/>
  <c r="Q1090" i="73"/>
  <c r="Q1091" i="73"/>
  <c r="Q1092" i="73"/>
  <c r="Q1093" i="73"/>
  <c r="Q1094" i="73"/>
  <c r="Q1095" i="73"/>
  <c r="Q1096" i="73"/>
  <c r="Q1097" i="73"/>
  <c r="Q1098" i="73"/>
  <c r="Q1099" i="73"/>
  <c r="Q1100" i="73"/>
  <c r="Q1101" i="73"/>
  <c r="Q1102" i="73"/>
  <c r="Q1103" i="73"/>
  <c r="Q1104" i="73"/>
  <c r="Q1105" i="73"/>
  <c r="Q1106" i="73"/>
  <c r="Q1107" i="73"/>
  <c r="Q1108" i="73"/>
  <c r="Q1109" i="73"/>
  <c r="Q1110" i="73"/>
  <c r="Q1111" i="73"/>
  <c r="Q1112" i="73"/>
  <c r="Q1113" i="73"/>
  <c r="Q1114" i="73"/>
  <c r="Q1115" i="73"/>
  <c r="Q1116" i="73"/>
  <c r="Q1117" i="73"/>
  <c r="Q1118" i="73"/>
  <c r="Q1119" i="73"/>
  <c r="Q1120" i="73"/>
  <c r="Q1121" i="73"/>
  <c r="Q1122" i="73"/>
  <c r="Q1123" i="73"/>
  <c r="Q1124" i="73"/>
  <c r="Q1125" i="73"/>
  <c r="Q1126" i="73"/>
  <c r="Q1127" i="73"/>
  <c r="Q1128" i="73"/>
  <c r="Q1129" i="73"/>
  <c r="Q1130" i="73"/>
  <c r="Q1131" i="73"/>
  <c r="Q1132" i="73"/>
  <c r="Q1133" i="73"/>
  <c r="Q1134" i="73"/>
  <c r="Q1135" i="73"/>
  <c r="Q1136" i="73"/>
  <c r="Q1137" i="73"/>
  <c r="Q1138" i="73"/>
  <c r="Q1139" i="73"/>
  <c r="Q1140" i="73"/>
  <c r="Q1141" i="73"/>
  <c r="Q1142" i="73"/>
  <c r="Q1143" i="73"/>
  <c r="Q1144" i="73"/>
  <c r="Q1145" i="73"/>
  <c r="Q1146" i="73"/>
  <c r="Q1147" i="73"/>
  <c r="Q1148" i="73"/>
  <c r="Q1149" i="73"/>
  <c r="Q1150" i="73"/>
  <c r="Q1151" i="73"/>
  <c r="Q1152" i="73"/>
  <c r="Q1153" i="73"/>
  <c r="Q1154" i="73"/>
  <c r="Q1155" i="73"/>
  <c r="Q1156" i="73"/>
  <c r="Q1157" i="73"/>
  <c r="Q1158" i="73"/>
  <c r="Q1159" i="73"/>
  <c r="Q1160" i="73"/>
  <c r="Q1161" i="73"/>
  <c r="Q1162" i="73"/>
  <c r="Q1163" i="73"/>
  <c r="Q1164" i="73"/>
  <c r="Q1165" i="73"/>
  <c r="Q1166" i="73"/>
  <c r="Q1167" i="73"/>
  <c r="Q1168" i="73"/>
  <c r="Q1169" i="73"/>
  <c r="Q1170" i="73"/>
  <c r="Q1171" i="73"/>
  <c r="Q1172" i="73"/>
  <c r="Q1173" i="73"/>
  <c r="Q1174" i="73"/>
  <c r="Q1175" i="73"/>
  <c r="Q1176" i="73"/>
  <c r="Q1177" i="73"/>
  <c r="Q1178" i="73"/>
  <c r="Q1179" i="73"/>
  <c r="Q1180" i="73"/>
  <c r="Q1181" i="73"/>
  <c r="Q1182" i="73"/>
  <c r="Q1183" i="73"/>
  <c r="Q1184" i="73"/>
  <c r="Q1185" i="73"/>
  <c r="Q1186" i="73"/>
  <c r="Q1187" i="73"/>
  <c r="Q1188" i="73"/>
  <c r="Q1189" i="73"/>
  <c r="Q1190" i="73"/>
  <c r="Q1191" i="73"/>
  <c r="Q1192" i="73"/>
  <c r="Q1193" i="73"/>
  <c r="Q1194" i="73"/>
  <c r="Q1195" i="73"/>
  <c r="Q1196" i="73"/>
  <c r="Q1197" i="73"/>
  <c r="Q1198" i="73"/>
  <c r="Q1199" i="73"/>
  <c r="Q1200" i="73"/>
  <c r="Q1201" i="73"/>
  <c r="Q1202" i="73"/>
  <c r="Q1203" i="73"/>
  <c r="Q1204" i="73"/>
  <c r="Q1205" i="73"/>
  <c r="Q1206" i="73"/>
  <c r="Q1207" i="73"/>
  <c r="Q1208" i="73"/>
  <c r="Q1209" i="73"/>
  <c r="Q1210" i="73"/>
  <c r="Q1211" i="73"/>
  <c r="Q1212" i="73"/>
  <c r="Q1213" i="73"/>
  <c r="Q1214" i="73"/>
  <c r="Q1215" i="73"/>
  <c r="Q1216" i="73"/>
  <c r="Q1217" i="73"/>
  <c r="Q1218" i="73"/>
  <c r="Q1219" i="73"/>
  <c r="Q1220" i="73"/>
  <c r="Q1221" i="73"/>
  <c r="Q1222" i="73"/>
  <c r="Q1223" i="73"/>
  <c r="Q1224" i="73"/>
  <c r="Q1225" i="73"/>
  <c r="Q1226" i="73"/>
  <c r="Q1227" i="73"/>
  <c r="Q1228" i="73"/>
  <c r="Q1229" i="73"/>
  <c r="Q1230" i="73"/>
  <c r="Q1231" i="73"/>
  <c r="Q1232" i="73"/>
  <c r="Q1233" i="73"/>
  <c r="Q1234" i="73"/>
  <c r="Q1235" i="73"/>
  <c r="Q1236" i="73"/>
  <c r="Q1237" i="73"/>
  <c r="Q1238" i="73"/>
  <c r="Q1239" i="73"/>
  <c r="Q1240" i="73"/>
  <c r="Q1241" i="73"/>
  <c r="Q1242" i="73"/>
  <c r="Q1243" i="73"/>
  <c r="Q1244" i="73"/>
  <c r="Q1245" i="73"/>
  <c r="Q1246" i="73"/>
  <c r="Q1247" i="73"/>
  <c r="Q1248" i="73"/>
  <c r="Q1249" i="73"/>
  <c r="Q1250" i="73"/>
  <c r="Q1251" i="73"/>
  <c r="Q1252" i="73"/>
  <c r="Q1253" i="73"/>
  <c r="Q1254" i="73"/>
  <c r="Q1255" i="73"/>
  <c r="Q1256" i="73"/>
  <c r="Q1257" i="73"/>
  <c r="Q1258" i="73"/>
  <c r="Q1259" i="73"/>
  <c r="Q1260" i="73"/>
  <c r="Q1261" i="73"/>
  <c r="Q1262" i="73"/>
  <c r="Q1263" i="73"/>
  <c r="Q1264" i="73"/>
  <c r="Q1265" i="73"/>
  <c r="Q1266" i="73"/>
  <c r="Q1267" i="73"/>
  <c r="Q1268" i="73"/>
  <c r="Q1269" i="73"/>
  <c r="Q1270" i="73"/>
  <c r="Q1271" i="73"/>
  <c r="Q1272" i="73"/>
  <c r="Q1273" i="73"/>
  <c r="Q1274" i="73"/>
  <c r="Q1275" i="73"/>
  <c r="Q1276" i="73"/>
  <c r="Q1277" i="73"/>
  <c r="Q1278" i="73"/>
  <c r="Q1279" i="73"/>
  <c r="Q1280" i="73"/>
  <c r="Q1281" i="73"/>
  <c r="Q1282" i="73"/>
  <c r="Q1283" i="73"/>
  <c r="Q1284" i="73"/>
  <c r="Q1285" i="73"/>
  <c r="Q1286" i="73"/>
  <c r="Q1287" i="73"/>
  <c r="Q1288" i="73"/>
  <c r="Q1289" i="73"/>
  <c r="Q1290" i="73"/>
  <c r="Q1291" i="73"/>
  <c r="Q1292" i="73"/>
  <c r="Q1293" i="73"/>
  <c r="Q1294" i="73"/>
  <c r="Q1295" i="73"/>
  <c r="Q1296" i="73"/>
  <c r="Q1297" i="73"/>
  <c r="Q1298" i="73"/>
  <c r="Q1299" i="73"/>
  <c r="Q1300" i="73"/>
  <c r="Q1301" i="73"/>
  <c r="Q1302" i="73"/>
  <c r="Q1303" i="73"/>
  <c r="Q1304" i="73"/>
  <c r="Q1305" i="73"/>
  <c r="Q1306" i="73"/>
  <c r="Q1307" i="73"/>
  <c r="Q1308" i="73"/>
  <c r="Q1309" i="73"/>
  <c r="Q1310" i="73"/>
  <c r="Q1311" i="73"/>
  <c r="Q1312" i="73"/>
  <c r="Q1313" i="73"/>
  <c r="Q1314" i="73"/>
  <c r="Q1315" i="73"/>
  <c r="Q1316" i="73"/>
  <c r="Q1317" i="73"/>
  <c r="Q1318" i="73"/>
  <c r="Q1319" i="73"/>
  <c r="Q1320" i="73"/>
  <c r="Q1321" i="73"/>
  <c r="Q1322" i="73"/>
  <c r="Q1323" i="73"/>
  <c r="Q1324" i="73"/>
  <c r="Q1325" i="73"/>
  <c r="Q1326" i="73"/>
  <c r="Q1327" i="73"/>
  <c r="Q1328" i="73"/>
  <c r="Q1329" i="73"/>
  <c r="Q1330" i="73"/>
  <c r="Q1331" i="73"/>
  <c r="Q1332" i="73"/>
  <c r="Q1333" i="73"/>
  <c r="Q1334" i="73"/>
  <c r="Q1335" i="73"/>
  <c r="Q1336" i="73"/>
  <c r="Q1337" i="73"/>
  <c r="Q1338" i="73"/>
  <c r="Q1339" i="73"/>
  <c r="Q1340" i="73"/>
  <c r="Q1341" i="73"/>
  <c r="Q1342" i="73"/>
  <c r="Q1343" i="73"/>
  <c r="Q1344" i="73"/>
  <c r="Q1345" i="73"/>
  <c r="Q1346" i="73"/>
  <c r="Q1347" i="73"/>
  <c r="Q1348" i="73"/>
  <c r="Q1349" i="73"/>
  <c r="Q1350" i="73"/>
  <c r="Q1351" i="73"/>
  <c r="Q1352" i="73"/>
  <c r="Q1353" i="73"/>
  <c r="Q1354" i="73"/>
  <c r="Q1355" i="73"/>
  <c r="Q1356" i="73"/>
  <c r="Q1357" i="73"/>
  <c r="Q1358" i="73"/>
  <c r="Q1359" i="73"/>
  <c r="Q1360" i="73"/>
  <c r="Q1361" i="73"/>
  <c r="Q1362" i="73"/>
  <c r="Q1363" i="73"/>
  <c r="Q1364" i="73"/>
  <c r="Q1365" i="73"/>
  <c r="Q1366" i="73"/>
  <c r="Q1367" i="73"/>
  <c r="Q1368" i="73"/>
  <c r="Q1369" i="73"/>
  <c r="Q1370" i="73"/>
  <c r="Q1371" i="73"/>
  <c r="Q1372" i="73"/>
  <c r="Q1373" i="73"/>
  <c r="Q1374" i="73"/>
  <c r="Q1375" i="73"/>
  <c r="Q1376" i="73"/>
  <c r="Q1377" i="73"/>
  <c r="Q1378" i="73"/>
  <c r="Q1379" i="73"/>
  <c r="Q1380" i="73"/>
  <c r="Q1381" i="73"/>
  <c r="Q1382" i="73"/>
  <c r="Q1383" i="73"/>
  <c r="Q1384" i="73"/>
  <c r="Q1385" i="73"/>
  <c r="Q1386" i="73"/>
  <c r="Q1387" i="73"/>
  <c r="Q1388" i="73"/>
  <c r="Q1389" i="73"/>
  <c r="Q1390" i="73"/>
  <c r="Q1391" i="73"/>
  <c r="Q1392" i="73"/>
  <c r="Q1393" i="73"/>
  <c r="Q1394" i="73"/>
  <c r="Q1395" i="73"/>
  <c r="Q1396" i="73"/>
  <c r="Q1397" i="73"/>
  <c r="Q1398" i="73"/>
  <c r="Q1399" i="73"/>
  <c r="Q1400" i="73"/>
  <c r="Q1401" i="73"/>
  <c r="Q1402" i="73"/>
  <c r="Q1403" i="73"/>
  <c r="Q1404" i="73"/>
  <c r="Q1405" i="73"/>
  <c r="Q1406" i="73"/>
  <c r="Q1407" i="73"/>
  <c r="Q1408" i="73"/>
  <c r="Q1409" i="73"/>
  <c r="Q1410" i="73"/>
  <c r="Q1411" i="73"/>
  <c r="Q1412" i="73"/>
  <c r="Q1413" i="73"/>
  <c r="Q1414" i="73"/>
  <c r="Q1415" i="73"/>
  <c r="Q1416" i="73"/>
  <c r="Q1417" i="73"/>
  <c r="Q1418" i="73"/>
  <c r="Q1419" i="73"/>
  <c r="Q1420" i="73"/>
  <c r="Q1421" i="73"/>
  <c r="Q1422" i="73"/>
  <c r="Q1423" i="73"/>
  <c r="Q1424" i="73"/>
  <c r="Q1425" i="73"/>
  <c r="Q1426" i="73"/>
  <c r="Q1427" i="73"/>
  <c r="Q1428" i="73"/>
  <c r="Q1429" i="73"/>
  <c r="Q1430" i="73"/>
  <c r="Q1431" i="73"/>
  <c r="Q1432" i="73"/>
  <c r="Q1433" i="73"/>
  <c r="Q1434" i="73"/>
  <c r="Q1435" i="73"/>
  <c r="Q1436" i="73"/>
  <c r="Q1437" i="73"/>
  <c r="Q1438" i="73"/>
  <c r="Q1439" i="73"/>
  <c r="Q1440" i="73"/>
  <c r="Q1441" i="73"/>
  <c r="Q1442" i="73"/>
  <c r="Q1443" i="73"/>
  <c r="Q1444" i="73"/>
  <c r="Q1445" i="73"/>
  <c r="Q1446" i="73"/>
  <c r="Q1447" i="73"/>
  <c r="Q1448" i="73"/>
  <c r="Q1449" i="73"/>
  <c r="Q1450" i="73"/>
  <c r="Q1451" i="73"/>
  <c r="Q1452" i="73"/>
  <c r="Q1453" i="73"/>
  <c r="Q1454" i="73"/>
  <c r="Q1455" i="73"/>
  <c r="Q1456" i="73"/>
  <c r="Q1457" i="73"/>
  <c r="Q1458" i="73"/>
  <c r="Q1459" i="73"/>
  <c r="Q1460" i="73"/>
  <c r="Q1461" i="73"/>
  <c r="Q1462" i="73"/>
  <c r="Q1463" i="73"/>
  <c r="Q1464" i="73"/>
  <c r="Q1465" i="73"/>
  <c r="Q1466" i="73"/>
  <c r="Q1467" i="73"/>
  <c r="Q1468" i="73"/>
  <c r="Q1469" i="73"/>
  <c r="Q1470" i="73"/>
  <c r="Q1471" i="73"/>
  <c r="Q1472" i="73"/>
  <c r="Q1473" i="73"/>
  <c r="Q1474" i="73"/>
  <c r="Q1475" i="73"/>
  <c r="Q1476" i="73"/>
  <c r="Q1477" i="73"/>
  <c r="Q1478" i="73"/>
  <c r="Q1479" i="73"/>
  <c r="Q1480" i="73"/>
  <c r="Q1481" i="73"/>
  <c r="Q1482" i="73"/>
  <c r="Q1483" i="73"/>
  <c r="Q1484" i="73"/>
  <c r="Q1485" i="73"/>
  <c r="Q1486" i="73"/>
  <c r="Q1487" i="73"/>
  <c r="Q1488" i="73"/>
  <c r="Q1489" i="73"/>
  <c r="Q1490" i="73"/>
  <c r="Q1491" i="73"/>
  <c r="Q1492" i="73"/>
  <c r="Q1493" i="73"/>
  <c r="Q1494" i="73"/>
  <c r="Q1495" i="73"/>
  <c r="Q1496" i="73"/>
  <c r="Q1497" i="73"/>
  <c r="Q1498" i="73"/>
  <c r="Q1499" i="73"/>
  <c r="Q1500" i="73"/>
  <c r="Q1501" i="73"/>
  <c r="Q1502" i="73"/>
  <c r="Q1503" i="73"/>
  <c r="Q1504" i="73"/>
  <c r="Q1505" i="73"/>
  <c r="Q1506" i="73"/>
  <c r="Q1507" i="73"/>
  <c r="Q1508" i="73"/>
  <c r="Q1509" i="73"/>
  <c r="Q1510" i="73"/>
  <c r="Q1511" i="73"/>
  <c r="Q1512" i="73"/>
  <c r="Q1513" i="73"/>
  <c r="Q1514" i="73"/>
  <c r="Q1515" i="73"/>
  <c r="Q1516" i="73"/>
  <c r="Q1517" i="73"/>
  <c r="Q1518" i="73"/>
  <c r="Q1519" i="73"/>
  <c r="Q1520" i="73"/>
  <c r="Q1521" i="73"/>
  <c r="Q1522" i="73"/>
  <c r="Q1523" i="73"/>
  <c r="Q1524" i="73"/>
  <c r="Q1525" i="73"/>
  <c r="Q1526" i="73"/>
  <c r="Q1527" i="73"/>
  <c r="Q1528" i="73"/>
  <c r="Q1529" i="73"/>
  <c r="Q1530" i="73"/>
  <c r="Q1531" i="73"/>
  <c r="Q1532" i="73"/>
  <c r="Q1533" i="73"/>
  <c r="Q1534" i="73"/>
  <c r="Q1535" i="73"/>
  <c r="Q1536" i="73"/>
  <c r="Q1537" i="73"/>
  <c r="Q1538" i="73"/>
  <c r="Q1539" i="73"/>
  <c r="Q1540" i="73"/>
  <c r="Q1541" i="73"/>
  <c r="Q1542" i="73"/>
  <c r="Q1543" i="73"/>
  <c r="Q1544" i="73"/>
  <c r="Q1545" i="73"/>
  <c r="Q1546" i="73"/>
  <c r="Q1547" i="73"/>
  <c r="Q1548" i="73"/>
  <c r="Q1549" i="73"/>
  <c r="Q1550" i="73"/>
  <c r="Q1551" i="73"/>
  <c r="Q1552" i="73"/>
  <c r="Q1553" i="73"/>
  <c r="Q1554" i="73"/>
  <c r="Q1555" i="73"/>
  <c r="Q1556" i="73"/>
  <c r="Q1557" i="73"/>
  <c r="Q1558" i="73"/>
  <c r="Q1559" i="73"/>
  <c r="Q1560" i="73"/>
  <c r="Q1561" i="73"/>
  <c r="Q1562" i="73"/>
  <c r="Q1563" i="73"/>
  <c r="Q1564" i="73"/>
  <c r="Q1565" i="73"/>
  <c r="Q1566" i="73"/>
  <c r="Q1567" i="73"/>
  <c r="Q1568" i="73"/>
  <c r="Q1569" i="73"/>
  <c r="Q1570" i="73"/>
  <c r="Q1571" i="73"/>
  <c r="Q1572" i="73"/>
  <c r="Q1573" i="73"/>
  <c r="Q1574" i="73"/>
  <c r="Q1575" i="73"/>
  <c r="Q1576" i="73"/>
  <c r="Q1577" i="73"/>
  <c r="Q1578" i="73"/>
  <c r="Q1579" i="73"/>
  <c r="Q1580" i="73"/>
  <c r="Q1581" i="73"/>
  <c r="Q1582" i="73"/>
  <c r="Q1583" i="73"/>
  <c r="Q1584" i="73"/>
  <c r="Q1585" i="73"/>
  <c r="Q1586" i="73"/>
  <c r="Q1587" i="73"/>
  <c r="Q1588" i="73"/>
  <c r="Q1589" i="73"/>
  <c r="Q1590" i="73"/>
  <c r="Q1591" i="73"/>
  <c r="Q1592" i="73"/>
  <c r="Q1593" i="73"/>
  <c r="Q1594" i="73"/>
  <c r="Q1595" i="73"/>
  <c r="Q1596" i="73"/>
  <c r="Q1597" i="73"/>
  <c r="Q1598" i="73"/>
  <c r="Q1599" i="73"/>
  <c r="Q1600" i="73"/>
  <c r="Q1601" i="73"/>
  <c r="Q1602" i="73"/>
  <c r="Q1603" i="73"/>
  <c r="Q1604" i="73"/>
  <c r="Q1605" i="73"/>
  <c r="Q1606" i="73"/>
  <c r="Q1607" i="73"/>
  <c r="Q1608" i="73"/>
  <c r="Q1609" i="73"/>
  <c r="Q1610" i="73"/>
  <c r="Q1611" i="73"/>
  <c r="Q1612" i="73"/>
  <c r="Q1613" i="73"/>
  <c r="Q1614" i="73"/>
  <c r="Q1615" i="73"/>
  <c r="Q1616" i="73"/>
  <c r="Q1617" i="73"/>
  <c r="Q1618" i="73"/>
  <c r="Q1619" i="73"/>
  <c r="Q1620" i="73"/>
  <c r="Q1621" i="73"/>
  <c r="Q1622" i="73"/>
  <c r="Q1623" i="73"/>
  <c r="Q1624" i="73"/>
  <c r="Q1625" i="73"/>
  <c r="Q1626" i="73"/>
  <c r="Q1627" i="73"/>
  <c r="Q1628" i="73"/>
  <c r="Q1629" i="73"/>
  <c r="Q1630" i="73"/>
  <c r="Q1631" i="73"/>
  <c r="Q1632" i="73"/>
  <c r="Q1633" i="73"/>
  <c r="Q1634" i="73"/>
  <c r="Q1635" i="73"/>
  <c r="Q1636" i="73"/>
  <c r="Q1637" i="73"/>
  <c r="Q1638" i="73"/>
  <c r="Q1639" i="73"/>
  <c r="Q1640" i="73"/>
  <c r="Q1641" i="73"/>
  <c r="Q1642" i="73"/>
  <c r="Q1643" i="73"/>
  <c r="Q1644" i="73"/>
  <c r="Q1645" i="73"/>
  <c r="Q1646" i="73"/>
  <c r="Q1647" i="73"/>
  <c r="Q1648" i="73"/>
  <c r="Q1649" i="73"/>
  <c r="Q1650" i="73"/>
  <c r="Q1651" i="73"/>
  <c r="Q1652" i="73"/>
  <c r="Q1653" i="73"/>
  <c r="Q1654" i="73"/>
  <c r="Q1655" i="73"/>
  <c r="Q1656" i="73"/>
  <c r="Q1657" i="73"/>
  <c r="Q1658" i="73"/>
  <c r="Q1659" i="73"/>
  <c r="Q1660" i="73"/>
  <c r="Q1661" i="73"/>
  <c r="Q1662" i="73"/>
  <c r="Q1663" i="73"/>
  <c r="Q1664" i="73"/>
  <c r="Q1665" i="73"/>
  <c r="Q1666" i="73"/>
  <c r="Q1667" i="73"/>
  <c r="Q1668" i="73"/>
  <c r="Q1669" i="73"/>
  <c r="Q1670" i="73"/>
  <c r="Q1671" i="73"/>
  <c r="Q1672" i="73"/>
  <c r="Q1673" i="73"/>
  <c r="Q1674" i="73"/>
  <c r="Q1675" i="73"/>
  <c r="Q1676" i="73"/>
  <c r="Q1677" i="73"/>
  <c r="Q1678" i="73"/>
  <c r="Q1679" i="73"/>
  <c r="Q1680" i="73"/>
  <c r="Q1681" i="73"/>
  <c r="Q1682" i="73"/>
  <c r="Q1683" i="73"/>
  <c r="Q1684" i="73"/>
  <c r="Q1685" i="73"/>
  <c r="Q1686" i="73"/>
  <c r="Q1687" i="73"/>
  <c r="Q1688" i="73"/>
  <c r="Q1689" i="73"/>
  <c r="Q1690" i="73"/>
  <c r="Q1691" i="73"/>
  <c r="Q1692" i="73"/>
  <c r="Q1693" i="73"/>
  <c r="Q1694" i="73"/>
  <c r="Q1695" i="73"/>
  <c r="Q1696" i="73"/>
  <c r="Q1697" i="73"/>
  <c r="Q1698" i="73"/>
  <c r="Q1699" i="73"/>
  <c r="Q1700" i="73"/>
  <c r="Q1701" i="73"/>
  <c r="Q1702" i="73"/>
  <c r="Q1703" i="73"/>
  <c r="Q1704" i="73"/>
  <c r="Q1705" i="73"/>
  <c r="Q1706" i="73"/>
  <c r="Q1707" i="73"/>
  <c r="Q1708" i="73"/>
  <c r="Q1709" i="73"/>
  <c r="Q1710" i="73"/>
  <c r="Q1711" i="73"/>
  <c r="Q1712" i="73"/>
  <c r="Q1713" i="73"/>
  <c r="Q1714" i="73"/>
  <c r="Q1715" i="73"/>
  <c r="Q1716" i="73"/>
  <c r="Q1717" i="73"/>
  <c r="Q1718" i="73"/>
  <c r="Q1719" i="73"/>
  <c r="Q1720" i="73"/>
  <c r="Q1721" i="73"/>
  <c r="Q1722" i="73"/>
  <c r="Q1723" i="73"/>
  <c r="Q1724" i="73"/>
  <c r="Q1725" i="73"/>
  <c r="Q1726" i="73"/>
  <c r="Q1727" i="73"/>
  <c r="Q1728" i="73"/>
  <c r="Q1729" i="73"/>
  <c r="Q1730" i="73"/>
  <c r="Q1731" i="73"/>
  <c r="Q1732" i="73"/>
  <c r="Q1733" i="73"/>
  <c r="Q1734" i="73"/>
  <c r="Q1735" i="73"/>
  <c r="Q1736" i="73"/>
  <c r="Q1737" i="73"/>
  <c r="Q1738" i="73"/>
  <c r="Q1739" i="73"/>
  <c r="Q1740" i="73"/>
  <c r="Q1741" i="73"/>
  <c r="Q1742" i="73"/>
  <c r="Q1743" i="73"/>
  <c r="Q1744" i="73"/>
  <c r="Q1745" i="73"/>
  <c r="Q1746" i="73"/>
  <c r="Q1747" i="73"/>
  <c r="Q1748" i="73"/>
  <c r="Q1749" i="73"/>
  <c r="Q1750" i="73"/>
  <c r="Q1751" i="73"/>
  <c r="Q1752" i="73"/>
  <c r="Q1753" i="73"/>
  <c r="Q1754" i="73"/>
  <c r="Q1755" i="73"/>
  <c r="Q1756" i="73"/>
  <c r="Q1757" i="73"/>
  <c r="Q1758" i="73"/>
  <c r="Q1759" i="73"/>
  <c r="Q1760" i="73"/>
  <c r="Q1761" i="73"/>
  <c r="Q1762" i="73"/>
  <c r="Q1763" i="73"/>
  <c r="Q1764" i="73"/>
  <c r="Q1765" i="73"/>
  <c r="Q1766" i="73"/>
  <c r="Q1767" i="73"/>
  <c r="Q1768" i="73"/>
  <c r="Q1769" i="73"/>
  <c r="Q1770" i="73"/>
  <c r="Q1771" i="73"/>
  <c r="Q1772" i="73"/>
  <c r="Q1773" i="73"/>
  <c r="Q1774" i="73"/>
  <c r="Q1775" i="73"/>
  <c r="Q1776" i="73"/>
  <c r="Q1777" i="73"/>
  <c r="Q1778" i="73"/>
  <c r="Q1779" i="73"/>
  <c r="Q1780" i="73"/>
  <c r="Q1781" i="73"/>
  <c r="Q1782" i="73"/>
  <c r="Q1783" i="73"/>
  <c r="Q1784" i="73"/>
  <c r="Q1785" i="73"/>
  <c r="Q1786" i="73"/>
  <c r="Q1787" i="73"/>
  <c r="Q1788" i="73"/>
  <c r="Q1789" i="73"/>
  <c r="Q1790" i="73"/>
  <c r="Q1791" i="73"/>
  <c r="Q1792" i="73"/>
  <c r="Q1793" i="73"/>
  <c r="Q1794" i="73"/>
  <c r="Q1795" i="73"/>
  <c r="Q1796" i="73"/>
  <c r="Q1797" i="73"/>
  <c r="Q1798" i="73"/>
  <c r="Q1799" i="73"/>
  <c r="Q1800" i="73"/>
  <c r="Q1801" i="73"/>
  <c r="Q1802" i="73"/>
  <c r="Q1803" i="73"/>
  <c r="Q1804" i="73"/>
  <c r="Q1805" i="73"/>
  <c r="Q1806" i="73"/>
  <c r="Q1807" i="73"/>
  <c r="Q1808" i="73"/>
  <c r="Q1809" i="73"/>
  <c r="Q1810" i="73"/>
  <c r="Q1811" i="73"/>
  <c r="Q1812" i="73"/>
  <c r="Q1813" i="73"/>
  <c r="Q1814" i="73"/>
  <c r="Q1815" i="73"/>
  <c r="Q1816" i="73"/>
  <c r="Q1817" i="73"/>
  <c r="Q1818" i="73"/>
  <c r="Q1819" i="73"/>
  <c r="Q1820" i="73"/>
  <c r="Q1821" i="73"/>
  <c r="Q1822" i="73"/>
  <c r="Q1823" i="73"/>
  <c r="Q1824" i="73"/>
  <c r="Q1825" i="73"/>
  <c r="Q1826" i="73"/>
  <c r="Q1827" i="73"/>
  <c r="Q1828" i="73"/>
  <c r="Q1829" i="73"/>
  <c r="Q1830" i="73"/>
  <c r="Q1831" i="73"/>
  <c r="Q1832" i="73"/>
  <c r="Q1833" i="73"/>
  <c r="Q1834" i="73"/>
  <c r="Q1835" i="73"/>
  <c r="Q1836" i="73"/>
  <c r="Q1837" i="73"/>
  <c r="Q1838" i="73"/>
  <c r="Q1839" i="73"/>
  <c r="Q1840" i="73"/>
  <c r="Q1841" i="73"/>
  <c r="Q1842" i="73"/>
  <c r="Q1843" i="73"/>
  <c r="Q1844" i="73"/>
  <c r="Q1845" i="73"/>
  <c r="Q1846" i="73"/>
  <c r="Q1847" i="73"/>
  <c r="Q1848" i="73"/>
  <c r="Q1849" i="73"/>
  <c r="Q1850" i="73"/>
  <c r="Q1851" i="73"/>
  <c r="Q1852" i="73"/>
  <c r="Q1853" i="73"/>
  <c r="Q1854" i="73"/>
  <c r="Q1855" i="73"/>
  <c r="Q1856" i="73"/>
  <c r="Q1857" i="73"/>
  <c r="Q1858" i="73"/>
  <c r="Q1859" i="73"/>
  <c r="Q1860" i="73"/>
  <c r="Q1861" i="73"/>
  <c r="Q1862" i="73"/>
  <c r="Q1863" i="73"/>
  <c r="Q1864" i="73"/>
  <c r="Q1865" i="73"/>
  <c r="Q1866" i="73"/>
  <c r="Q1867" i="73"/>
  <c r="Q1868" i="73"/>
  <c r="Q1869" i="73"/>
  <c r="Q1870" i="73"/>
  <c r="Q1871" i="73"/>
  <c r="Q1872" i="73"/>
  <c r="Q1873" i="73"/>
  <c r="Q1874" i="73"/>
  <c r="Q1875" i="73"/>
  <c r="Q1876" i="73"/>
  <c r="Q1877" i="73"/>
  <c r="Q1878" i="73"/>
  <c r="Q1879" i="73"/>
  <c r="Q1880" i="73"/>
  <c r="Q1881" i="73"/>
  <c r="Q1882" i="73"/>
  <c r="Q1883" i="73"/>
  <c r="Q1884" i="73"/>
  <c r="Q1885" i="73"/>
  <c r="Q1886" i="73"/>
  <c r="Q1887" i="73"/>
  <c r="Q1888" i="73"/>
  <c r="Q1889" i="73"/>
  <c r="Q1890" i="73"/>
  <c r="Q1891" i="73"/>
  <c r="Q1892" i="73"/>
  <c r="Q1893" i="73"/>
  <c r="Q1894" i="73"/>
  <c r="Q1895" i="73"/>
  <c r="Q1896" i="73"/>
  <c r="Q1897" i="73"/>
  <c r="Q1898" i="73"/>
  <c r="Q1899" i="73"/>
  <c r="Q1900" i="73"/>
  <c r="Q1901" i="73"/>
  <c r="Q1902" i="73"/>
  <c r="Q1903" i="73"/>
  <c r="Q1904" i="73"/>
  <c r="Q1905" i="73"/>
  <c r="Q1906" i="73"/>
  <c r="Q1907" i="73"/>
  <c r="Q1908" i="73"/>
  <c r="Q1909" i="73"/>
  <c r="Q1910" i="73"/>
  <c r="Q1911" i="73"/>
  <c r="Q1912" i="73"/>
  <c r="Q1913" i="73"/>
  <c r="Q1914" i="73"/>
  <c r="Q1915" i="73"/>
  <c r="Q1916" i="73"/>
  <c r="Q1917" i="73"/>
  <c r="Q1918" i="73"/>
  <c r="Q1919" i="73"/>
  <c r="Q1920" i="73"/>
  <c r="Q1921" i="73"/>
  <c r="Q1922" i="73"/>
  <c r="Q1923" i="73"/>
  <c r="Q1924" i="73"/>
  <c r="Q1925" i="73"/>
  <c r="Q1926" i="73"/>
  <c r="Q1927" i="73"/>
  <c r="Q1928" i="73"/>
  <c r="Q1929" i="73"/>
  <c r="Q1930" i="73"/>
  <c r="Q1931" i="73"/>
  <c r="Q1932" i="73"/>
  <c r="Q1933" i="73"/>
  <c r="Q1934" i="73"/>
  <c r="Q1935" i="73"/>
  <c r="Q1936" i="73"/>
  <c r="Q1937" i="73"/>
  <c r="Q1938" i="73"/>
  <c r="Q1939" i="73"/>
  <c r="Q1940" i="73"/>
  <c r="Q1941" i="73"/>
  <c r="Q1942" i="73"/>
  <c r="Q1943" i="73"/>
  <c r="Q1944" i="73"/>
  <c r="Q1945" i="73"/>
  <c r="Q1946" i="73"/>
  <c r="Q1947" i="73"/>
  <c r="Q1948" i="73"/>
  <c r="Q1949" i="73"/>
  <c r="Q1950" i="73"/>
  <c r="Q1951" i="73"/>
  <c r="Q1952" i="73"/>
  <c r="Q1953" i="73"/>
  <c r="Q1954" i="73"/>
  <c r="Q1955" i="73"/>
  <c r="Q1956" i="73"/>
  <c r="Q1957" i="73"/>
  <c r="Q1958" i="73"/>
  <c r="Q1959" i="73"/>
  <c r="Q1960" i="73"/>
  <c r="Q1961" i="73"/>
  <c r="Q1962" i="73"/>
  <c r="Q1963" i="73"/>
  <c r="Q1964" i="73"/>
  <c r="Q1965" i="73"/>
  <c r="Q1966" i="73"/>
  <c r="Q1967" i="73"/>
  <c r="Q1968" i="73"/>
  <c r="Q1969" i="73"/>
  <c r="Q1970" i="73"/>
  <c r="Q1971" i="73"/>
  <c r="Q1972" i="73"/>
  <c r="Q1973" i="73"/>
  <c r="Q1974" i="73"/>
  <c r="Q1975" i="73"/>
  <c r="Q1976" i="73"/>
  <c r="Q1977" i="73"/>
  <c r="Q1978" i="73"/>
  <c r="Q1979" i="73"/>
  <c r="Q1980" i="73"/>
  <c r="Q1981" i="73"/>
  <c r="Q1982" i="73"/>
  <c r="Q1983" i="73"/>
  <c r="Q1984" i="73"/>
  <c r="Q1985" i="73"/>
  <c r="Q1986" i="73"/>
  <c r="Q1987" i="73"/>
  <c r="Q1988" i="73"/>
  <c r="Q1989" i="73"/>
  <c r="Q1990" i="73"/>
  <c r="Q1991" i="73"/>
  <c r="Q1992" i="73"/>
  <c r="Q1993" i="73"/>
  <c r="Q1994" i="73"/>
  <c r="Q1995" i="73"/>
  <c r="Q1996" i="73"/>
  <c r="Q1997" i="73"/>
  <c r="Q1998" i="73"/>
  <c r="Q1999" i="73"/>
  <c r="Q2000" i="73"/>
  <c r="Q2001" i="73"/>
  <c r="Q2002" i="73"/>
  <c r="Q2003" i="73"/>
  <c r="Q2004" i="73"/>
  <c r="Q2005" i="73"/>
  <c r="Q2006" i="73"/>
  <c r="Q2007" i="73"/>
  <c r="Q2008" i="73"/>
  <c r="Q2009" i="73"/>
  <c r="Q2010" i="73"/>
  <c r="Q2011" i="73"/>
  <c r="Q2012" i="73"/>
  <c r="Q2013" i="73"/>
  <c r="Q2014" i="73"/>
  <c r="Q2015" i="73"/>
  <c r="Q2016" i="73"/>
  <c r="Q2017" i="73"/>
  <c r="Q2018" i="73"/>
  <c r="Q2019" i="73"/>
  <c r="Q2020" i="73"/>
  <c r="Q2021" i="73"/>
  <c r="Q2022" i="73"/>
  <c r="Q2023" i="73"/>
  <c r="Q2024" i="73"/>
  <c r="Q2025" i="73"/>
  <c r="Q2026" i="73"/>
  <c r="Q2027" i="73"/>
  <c r="Q2028" i="73"/>
  <c r="Q2029" i="73"/>
  <c r="Q2030" i="73"/>
  <c r="Q2031" i="73"/>
  <c r="Q2032" i="73"/>
  <c r="Q2033" i="73"/>
  <c r="Q2034" i="73"/>
  <c r="Q2035" i="73"/>
  <c r="Q2036" i="73"/>
  <c r="Q2037" i="73"/>
  <c r="Q2038" i="73"/>
  <c r="Q2039" i="73"/>
  <c r="Q2040" i="73"/>
  <c r="Q2041" i="73"/>
  <c r="Q2042" i="73"/>
  <c r="Q2043" i="73"/>
  <c r="Q2044" i="73"/>
  <c r="Q2045" i="73"/>
  <c r="Q2046" i="73"/>
  <c r="Q2047" i="73"/>
  <c r="Q2048" i="73"/>
  <c r="Q2049" i="73"/>
  <c r="Q2050" i="73"/>
  <c r="Q2051" i="73"/>
  <c r="Q2052" i="73"/>
  <c r="Q2053" i="73"/>
  <c r="Q2054" i="73"/>
  <c r="Q2055" i="73"/>
  <c r="Q2056" i="73"/>
  <c r="Q2057" i="73"/>
  <c r="Q2058" i="73"/>
  <c r="Q2059" i="73"/>
  <c r="Q2060" i="73"/>
  <c r="Q2061" i="73"/>
  <c r="Q2062" i="73"/>
  <c r="Q2063" i="73"/>
  <c r="Q2064" i="73"/>
  <c r="Q2065" i="73"/>
  <c r="Q2066" i="73"/>
  <c r="Q2067" i="73"/>
  <c r="Q2068" i="73"/>
  <c r="Q2069" i="73"/>
  <c r="Q2070" i="73"/>
  <c r="Q2071" i="73"/>
  <c r="Q2072" i="73"/>
  <c r="Q2073" i="73"/>
  <c r="Q2074" i="73"/>
  <c r="Q2075" i="73"/>
  <c r="Q2076" i="73"/>
  <c r="Q2077" i="73"/>
  <c r="Q2078" i="73"/>
  <c r="Q2079" i="73"/>
  <c r="Q2080" i="73"/>
  <c r="Q2081" i="73"/>
  <c r="Q2082" i="73"/>
  <c r="Q2083" i="73"/>
  <c r="Q2084" i="73"/>
  <c r="Q2085" i="73"/>
  <c r="Q2086" i="73"/>
  <c r="Q2087" i="73"/>
  <c r="Q2088" i="73"/>
  <c r="Q2089" i="73"/>
  <c r="Q2090" i="73"/>
  <c r="Q2091" i="73"/>
  <c r="Q2092" i="73"/>
  <c r="Q2093" i="73"/>
  <c r="Q2094" i="73"/>
  <c r="Q2095" i="73"/>
  <c r="Q2096" i="73"/>
  <c r="Q2097" i="73"/>
  <c r="Q2098" i="73"/>
  <c r="Q2099" i="73"/>
  <c r="Q2100" i="73"/>
  <c r="Q2101" i="73"/>
  <c r="Q2102" i="73"/>
  <c r="Q2103" i="73"/>
  <c r="Q2104" i="73"/>
  <c r="Q2105" i="73"/>
  <c r="Q2106" i="73"/>
  <c r="Q2107" i="73"/>
  <c r="Q2108" i="73"/>
  <c r="Q2109" i="73"/>
  <c r="Q2110" i="73"/>
  <c r="Q2111" i="73"/>
  <c r="Q2112" i="73"/>
  <c r="Q2113" i="73"/>
  <c r="Q2114" i="73"/>
  <c r="Q2115" i="73"/>
  <c r="Q2116" i="73"/>
  <c r="Q2117" i="73"/>
  <c r="Q2118" i="73"/>
  <c r="Q2119" i="73"/>
  <c r="Q2120" i="73"/>
  <c r="Q2121" i="73"/>
  <c r="Q2122" i="73"/>
  <c r="Q2123" i="73"/>
  <c r="Q2124" i="73"/>
  <c r="Q2125" i="73"/>
  <c r="Q2126" i="73"/>
  <c r="Q2127" i="73"/>
  <c r="Q2128" i="73"/>
  <c r="Q2129" i="73"/>
  <c r="Q2130" i="73"/>
  <c r="Q2131" i="73"/>
  <c r="Q2132" i="73"/>
  <c r="Q2133" i="73"/>
  <c r="Q2134" i="73"/>
  <c r="Q2135" i="73"/>
  <c r="Q2136" i="73"/>
  <c r="Q2137" i="73"/>
  <c r="Q2138" i="73"/>
  <c r="Q2139" i="73"/>
  <c r="Q2140" i="73"/>
  <c r="Q2141" i="73"/>
  <c r="Q2142" i="73"/>
  <c r="Q2143" i="73"/>
  <c r="Q2144" i="73"/>
  <c r="Q2145" i="73"/>
  <c r="Q2146" i="73"/>
  <c r="Q2147" i="73"/>
  <c r="Q2148" i="73"/>
  <c r="Q2149" i="73"/>
  <c r="Q2150" i="73"/>
  <c r="Q2151" i="73"/>
  <c r="Q2152" i="73"/>
  <c r="Q2153" i="73"/>
  <c r="Q2154" i="73"/>
  <c r="Q2155" i="73"/>
  <c r="Q2156" i="73"/>
  <c r="Q2157" i="73"/>
  <c r="Q2158" i="73"/>
  <c r="Q2159" i="73"/>
  <c r="Q2160" i="73"/>
  <c r="Q2161" i="73"/>
  <c r="Q2162" i="73"/>
  <c r="Q2163" i="73"/>
  <c r="Q2164" i="73"/>
  <c r="Q2165" i="73"/>
  <c r="Q2166" i="73"/>
  <c r="Q2167" i="73"/>
  <c r="Q2168" i="73"/>
  <c r="Q2169" i="73"/>
  <c r="Q2170" i="73"/>
  <c r="Q2171" i="73"/>
  <c r="Q2172" i="73"/>
  <c r="Q2173" i="73"/>
  <c r="Q2174" i="73"/>
  <c r="Q2175" i="73"/>
  <c r="Q2176" i="73"/>
  <c r="Q2177" i="73"/>
  <c r="Q2178" i="73"/>
  <c r="Q2179" i="73"/>
  <c r="Q2180" i="73"/>
  <c r="Q2181" i="73"/>
  <c r="Q2182" i="73"/>
  <c r="Q2183" i="73"/>
  <c r="Q2184" i="73"/>
  <c r="Q2185" i="73"/>
  <c r="Q2186" i="73"/>
  <c r="Q2187" i="73"/>
  <c r="Q2188" i="73"/>
  <c r="Q2189" i="73"/>
  <c r="Q2190" i="73"/>
  <c r="Q2191" i="73"/>
  <c r="Q2192" i="73"/>
  <c r="Q2193" i="73"/>
  <c r="Q2194" i="73"/>
  <c r="Q2195" i="73"/>
  <c r="Q2196" i="73"/>
  <c r="Q2197" i="73"/>
  <c r="Q2198" i="73"/>
  <c r="Q2199" i="73"/>
  <c r="Q2200" i="73"/>
  <c r="Q2201" i="73"/>
  <c r="Q2202" i="73"/>
  <c r="Q2203" i="73"/>
  <c r="Q2204" i="73"/>
  <c r="Q2205" i="73"/>
  <c r="Q2206" i="73"/>
  <c r="Q2207" i="73"/>
  <c r="Q2208" i="73"/>
  <c r="Q2209" i="73"/>
  <c r="Q2210" i="73"/>
  <c r="Q2211" i="73"/>
  <c r="Q2212" i="73"/>
  <c r="Q2213" i="73"/>
  <c r="Q2214" i="73"/>
  <c r="Q2215" i="73"/>
  <c r="Q2216" i="73"/>
  <c r="Q2217" i="73"/>
  <c r="Q2218" i="73"/>
  <c r="Q2219" i="73"/>
  <c r="Q2220" i="73"/>
  <c r="Q2221" i="73"/>
  <c r="Q2222" i="73"/>
  <c r="Q2223" i="73"/>
  <c r="Q2224" i="73"/>
  <c r="Q2225" i="73"/>
  <c r="Q2226" i="73"/>
  <c r="Q2227" i="73"/>
  <c r="Q2228" i="73"/>
  <c r="Q2229" i="73"/>
  <c r="Q2230" i="73"/>
  <c r="Q2231" i="73"/>
  <c r="Q2232" i="73"/>
  <c r="Q2233" i="73"/>
  <c r="Q2234" i="73"/>
  <c r="Q2235" i="73"/>
  <c r="Q2236" i="73"/>
  <c r="Q2237" i="73"/>
  <c r="Q2238" i="73"/>
  <c r="Q2239" i="73"/>
  <c r="Q2240" i="73"/>
  <c r="Q2241" i="73"/>
  <c r="Q2242" i="73"/>
  <c r="Q2243" i="73"/>
  <c r="Q2244" i="73"/>
  <c r="Q2245" i="73"/>
  <c r="Q2246" i="73"/>
  <c r="Q2247" i="73"/>
  <c r="Q2248" i="73"/>
  <c r="Q2249" i="73"/>
  <c r="Q2250" i="73"/>
  <c r="Q2251" i="73"/>
  <c r="Q2252" i="73"/>
  <c r="Q2253" i="73"/>
  <c r="Q2254" i="73"/>
  <c r="Q2255" i="73"/>
  <c r="Q2256" i="73"/>
  <c r="Q2257" i="73"/>
  <c r="Q2258" i="73"/>
  <c r="Q2259" i="73"/>
  <c r="Q2260" i="73"/>
  <c r="Q2261" i="73"/>
  <c r="Q2262" i="73"/>
  <c r="Q2263" i="73"/>
  <c r="Q2264" i="73"/>
  <c r="Q2265" i="73"/>
  <c r="Q2266" i="73"/>
  <c r="Q2267" i="73"/>
  <c r="Q2268" i="73"/>
  <c r="Q2269" i="73"/>
  <c r="Q2270" i="73"/>
  <c r="Q2271" i="73"/>
  <c r="Q2272" i="73"/>
  <c r="Q2273" i="73"/>
  <c r="Q2274" i="73"/>
  <c r="Q2275" i="73"/>
  <c r="Q2276" i="73"/>
  <c r="Q2277" i="73"/>
  <c r="Q2278" i="73"/>
  <c r="Q2279" i="73"/>
  <c r="Q2280" i="73"/>
  <c r="Q2281" i="73"/>
  <c r="Q2282" i="73"/>
  <c r="Q2283" i="73"/>
  <c r="Q2284" i="73"/>
  <c r="Q2285" i="73"/>
  <c r="Q2286" i="73"/>
  <c r="Q2287" i="73"/>
  <c r="Q2288" i="73"/>
  <c r="Q2289" i="73"/>
  <c r="Q2290" i="73"/>
  <c r="Q2291" i="73"/>
  <c r="Q2292" i="73"/>
  <c r="Q2293" i="73"/>
  <c r="Q2294" i="73"/>
  <c r="Q2295" i="73"/>
  <c r="Q2296" i="73"/>
  <c r="Q2297" i="73"/>
  <c r="Q2298" i="73"/>
  <c r="Q2299" i="73"/>
  <c r="Q2300" i="73"/>
  <c r="Q2301" i="73"/>
  <c r="Q2302" i="73"/>
  <c r="Q2303" i="73"/>
  <c r="Q2304" i="73"/>
  <c r="Q2305" i="73"/>
  <c r="Q2306" i="73"/>
  <c r="Q2307" i="73"/>
  <c r="Q2308" i="73"/>
  <c r="Q2309" i="73"/>
  <c r="Q2310" i="73"/>
  <c r="Q2311" i="73"/>
  <c r="Q2312" i="73"/>
  <c r="Q2313" i="73"/>
  <c r="Q2314" i="73"/>
  <c r="Q2315" i="73"/>
  <c r="Q2316" i="73"/>
  <c r="Q2317" i="73"/>
  <c r="Q2318" i="73"/>
  <c r="Q2319" i="73"/>
  <c r="Q2320" i="73"/>
  <c r="Q2321" i="73"/>
  <c r="Q2322" i="73"/>
  <c r="Q2323" i="73"/>
  <c r="Q2324" i="73"/>
  <c r="Q2325" i="73"/>
  <c r="Q2326" i="73"/>
  <c r="Q2327" i="73"/>
  <c r="Q2328" i="73"/>
  <c r="Q2329" i="73"/>
  <c r="Q2330" i="73"/>
  <c r="Q2331" i="73"/>
  <c r="Q2332" i="73"/>
  <c r="Q2333" i="73"/>
  <c r="Q2334" i="73"/>
  <c r="Q2335" i="73"/>
  <c r="Q2336" i="73"/>
  <c r="Q2337" i="73"/>
  <c r="Q2338" i="73"/>
  <c r="Q2339" i="73"/>
  <c r="Q2340" i="73"/>
  <c r="Q2341" i="73"/>
  <c r="Q2342" i="73"/>
  <c r="Q2343" i="73"/>
  <c r="Q2344" i="73"/>
  <c r="Q2345" i="73"/>
  <c r="Q2346" i="73"/>
  <c r="Q2347" i="73"/>
  <c r="Q2348" i="73"/>
  <c r="Q2349" i="73"/>
  <c r="Q2350" i="73"/>
  <c r="Q2351" i="73"/>
  <c r="Q2352" i="73"/>
  <c r="Q2353" i="73"/>
  <c r="Q2354" i="73"/>
  <c r="Q2355" i="73"/>
  <c r="Q2356" i="73"/>
  <c r="Q2357" i="73"/>
  <c r="Q2358" i="73"/>
  <c r="Q2359" i="73"/>
  <c r="Q2360" i="73"/>
  <c r="Q2361" i="73"/>
  <c r="Q2362" i="73"/>
  <c r="Q2363" i="73"/>
  <c r="Q2364" i="73"/>
  <c r="Q2365" i="73"/>
  <c r="Q2366" i="73"/>
  <c r="Q2367" i="73"/>
  <c r="Q2368" i="73"/>
  <c r="Q2369" i="73"/>
  <c r="Q2370" i="73"/>
  <c r="Q2371" i="73"/>
  <c r="Q2372" i="73"/>
  <c r="Q2373" i="73"/>
  <c r="Q2374" i="73"/>
  <c r="Q2375" i="73"/>
  <c r="Q2376" i="73"/>
  <c r="Q2377" i="73"/>
  <c r="Q2378" i="73"/>
  <c r="Q2379" i="73"/>
  <c r="Q2380" i="73"/>
  <c r="Q2381" i="73"/>
  <c r="Q2382" i="73"/>
  <c r="Q2383" i="73"/>
  <c r="Q2384" i="73"/>
  <c r="Q2385" i="73"/>
  <c r="Q2386" i="73"/>
  <c r="Q2387" i="73"/>
  <c r="Q2388" i="73"/>
  <c r="Q2389" i="73"/>
  <c r="Q2390" i="73"/>
  <c r="Q2391" i="73"/>
  <c r="Q2392" i="73"/>
  <c r="Q2393" i="73"/>
  <c r="Q2394" i="73"/>
  <c r="Q2395" i="73"/>
  <c r="Q2396" i="73"/>
  <c r="Q2397" i="73"/>
  <c r="Q2398" i="73"/>
  <c r="Q2399" i="73"/>
  <c r="Q2400" i="73"/>
  <c r="Q2401" i="73"/>
  <c r="Q2402" i="73"/>
  <c r="Q2403" i="73"/>
  <c r="Q2404" i="73"/>
  <c r="Q2405" i="73"/>
  <c r="Q2406" i="73"/>
  <c r="Q2407" i="73"/>
  <c r="Q2408" i="73"/>
  <c r="Q2409" i="73"/>
  <c r="Q2410" i="73"/>
  <c r="Q2411" i="73"/>
  <c r="Q2412" i="73"/>
  <c r="Q2413" i="73"/>
  <c r="Q2414" i="73"/>
  <c r="Q2415" i="73"/>
  <c r="Q2416" i="73"/>
  <c r="Q2417" i="73"/>
  <c r="Q2418" i="73"/>
  <c r="Q2419" i="73"/>
  <c r="Q2420" i="73"/>
  <c r="Q2421" i="73"/>
  <c r="Q2422" i="73"/>
  <c r="Q2423" i="73"/>
  <c r="Q2424" i="73"/>
  <c r="Q2425" i="73"/>
  <c r="Q2426" i="73"/>
  <c r="Q2427" i="73"/>
  <c r="Q2428" i="73"/>
  <c r="Q2429" i="73"/>
  <c r="Q2430" i="73"/>
  <c r="Q2431" i="73"/>
  <c r="Q2432" i="73"/>
  <c r="Q2433" i="73"/>
  <c r="Q2434" i="73"/>
  <c r="Q2435" i="73"/>
  <c r="Q2436" i="73"/>
  <c r="Q2437" i="73"/>
  <c r="Q2438" i="73"/>
  <c r="Q2439" i="73"/>
  <c r="Q2440" i="73"/>
  <c r="Q2441" i="73"/>
  <c r="Q2442" i="73"/>
  <c r="Q2443" i="73"/>
  <c r="Q2444" i="73"/>
  <c r="Q2445" i="73"/>
  <c r="Q2446" i="73"/>
  <c r="Q2447" i="73"/>
  <c r="Q2448" i="73"/>
  <c r="Q2449" i="73"/>
  <c r="Q2450" i="73"/>
  <c r="Q2451" i="73"/>
  <c r="Q2452" i="73"/>
  <c r="Q2453" i="73"/>
  <c r="Q2454" i="73"/>
  <c r="Q2455" i="73"/>
  <c r="Q2456" i="73"/>
  <c r="Q2457" i="73"/>
  <c r="Q2458" i="73"/>
  <c r="Q2459" i="73"/>
  <c r="Q2460" i="73"/>
  <c r="Q2461" i="73"/>
  <c r="Q2462" i="73"/>
  <c r="Q2463" i="73"/>
  <c r="Q2464" i="73"/>
  <c r="Q2465" i="73"/>
  <c r="Q2466" i="73"/>
  <c r="Q2467" i="73"/>
  <c r="Q2468" i="73"/>
  <c r="Q2469" i="73"/>
  <c r="Q2470" i="73"/>
  <c r="Q2471" i="73"/>
  <c r="Q2472" i="73"/>
  <c r="Q2473" i="73"/>
  <c r="Q2474" i="73"/>
  <c r="Q2475" i="73"/>
  <c r="Q2476" i="73"/>
  <c r="Q2477" i="73"/>
  <c r="Q2478" i="73"/>
  <c r="Q2479" i="73"/>
  <c r="Q2480" i="73"/>
  <c r="Q2481" i="73"/>
  <c r="Q2482" i="73"/>
  <c r="Q2483" i="73"/>
  <c r="Q2484" i="73"/>
  <c r="Q2485" i="73"/>
  <c r="Q2486" i="73"/>
  <c r="Q2487" i="73"/>
  <c r="Q2488" i="73"/>
  <c r="Q2489" i="73"/>
  <c r="Q2490" i="73"/>
  <c r="Q2491" i="73"/>
  <c r="Q2492" i="73"/>
  <c r="Q2493" i="73"/>
  <c r="Q2494" i="73"/>
  <c r="Q2495" i="73"/>
  <c r="Q2496" i="73"/>
  <c r="Q2497" i="73"/>
  <c r="Q2498" i="73"/>
  <c r="Q2499" i="73"/>
  <c r="Q2500" i="73"/>
  <c r="Q2501" i="73"/>
  <c r="Q2502" i="73"/>
  <c r="Q2503" i="73"/>
  <c r="Q2504" i="73"/>
  <c r="Q2505" i="73"/>
  <c r="Q2506" i="73"/>
  <c r="Q2507" i="73"/>
  <c r="Q2508" i="73"/>
  <c r="Q2509" i="73"/>
  <c r="Q2510" i="73"/>
  <c r="Q2511" i="73"/>
  <c r="Q2512" i="73"/>
  <c r="Q2513" i="73"/>
  <c r="Q2514" i="73"/>
  <c r="Q2515" i="73"/>
  <c r="Q2516" i="73"/>
  <c r="Q2517" i="73"/>
  <c r="Q2518" i="73"/>
  <c r="Q2519" i="73"/>
  <c r="Q2520" i="73"/>
  <c r="Q2521" i="73"/>
  <c r="Q2522" i="73"/>
  <c r="Q2523" i="73"/>
  <c r="Q2524" i="73"/>
  <c r="Q2525" i="73"/>
  <c r="Q2526" i="73"/>
  <c r="Q2527" i="73"/>
  <c r="Q2528" i="73"/>
  <c r="Q2529" i="73"/>
  <c r="Q2530" i="73"/>
  <c r="Q2531" i="73"/>
  <c r="Q2532" i="73"/>
  <c r="Q2533" i="73"/>
  <c r="Q2534" i="73"/>
  <c r="Q2535" i="73"/>
  <c r="Q2536" i="73"/>
  <c r="Q2537" i="73"/>
  <c r="Q2538" i="73"/>
  <c r="Q2539" i="73"/>
  <c r="Q2540" i="73"/>
  <c r="Q2541" i="73"/>
  <c r="Q2542" i="73"/>
  <c r="Q2543" i="73"/>
  <c r="Q2544" i="73"/>
  <c r="Q2545" i="73"/>
  <c r="Q2546" i="73"/>
  <c r="Q2547" i="73"/>
  <c r="Q2548" i="73"/>
  <c r="Q2549" i="73"/>
  <c r="Q2550" i="73"/>
  <c r="Q2551" i="73"/>
  <c r="Q2552" i="73"/>
  <c r="Q2553" i="73"/>
  <c r="Q2554" i="73"/>
  <c r="Q2555" i="73"/>
  <c r="Q2556" i="73"/>
  <c r="Q2557" i="73"/>
  <c r="Q2558" i="73"/>
  <c r="Q2559" i="73"/>
  <c r="Q2560" i="73"/>
  <c r="Q2561" i="73"/>
  <c r="Q2562" i="73"/>
  <c r="Q2563" i="73"/>
  <c r="Q2564" i="73"/>
  <c r="Q2565" i="73"/>
  <c r="Q2566" i="73"/>
  <c r="Q2567" i="73"/>
  <c r="Q2568" i="73"/>
  <c r="Q2569" i="73"/>
  <c r="Q2570" i="73"/>
  <c r="Q2571" i="73"/>
  <c r="Q2572" i="73"/>
  <c r="Q2573" i="73"/>
  <c r="Q2574" i="73"/>
  <c r="Q2575" i="73"/>
  <c r="Q2576" i="73"/>
  <c r="Q2577" i="73"/>
  <c r="Q2578" i="73"/>
  <c r="Q2579" i="73"/>
  <c r="Q2580" i="73"/>
  <c r="Q2581" i="73"/>
  <c r="Q2582" i="73"/>
  <c r="Q2583" i="73"/>
  <c r="Q2584" i="73"/>
  <c r="Q2585" i="73"/>
  <c r="Q2586" i="73"/>
  <c r="Q2587" i="73"/>
  <c r="Q2588" i="73"/>
  <c r="Q2589" i="73"/>
  <c r="Q2590" i="73"/>
  <c r="Q2591" i="73"/>
  <c r="Q2592" i="73"/>
  <c r="Q2593" i="73"/>
  <c r="Q2594" i="73"/>
  <c r="Q2595" i="73"/>
  <c r="Q2596" i="73"/>
  <c r="Q2597" i="73"/>
  <c r="Q2598" i="73"/>
  <c r="Q2599" i="73"/>
  <c r="Q2600" i="73"/>
  <c r="Q2601" i="73"/>
  <c r="Q2602" i="73"/>
  <c r="Q2603" i="73"/>
  <c r="Q2604" i="73"/>
  <c r="Q2605" i="73"/>
  <c r="Q2606" i="73"/>
  <c r="Q2607" i="73"/>
  <c r="Q2608" i="73"/>
  <c r="Q2609" i="73"/>
  <c r="Q2610" i="73"/>
  <c r="Q2611" i="73"/>
  <c r="Q2612" i="73"/>
  <c r="Q2613" i="73"/>
  <c r="Q2614" i="73"/>
  <c r="Q2615" i="73"/>
  <c r="Q2616" i="73"/>
  <c r="Q2617" i="73"/>
  <c r="Q2618" i="73"/>
  <c r="Q2619" i="73"/>
  <c r="Q2620" i="73"/>
  <c r="Q2621" i="73"/>
  <c r="Q2622" i="73"/>
  <c r="Q2623" i="73"/>
  <c r="Q2624" i="73"/>
  <c r="Q2625" i="73"/>
  <c r="Q2626" i="73"/>
  <c r="Q2627" i="73"/>
  <c r="Q2628" i="73"/>
  <c r="Q2629" i="73"/>
  <c r="Q2630" i="73"/>
  <c r="Q2631" i="73"/>
  <c r="Q2632" i="73"/>
  <c r="Q2633" i="73"/>
  <c r="Q2634" i="73"/>
  <c r="Q2635" i="73"/>
  <c r="Q2636" i="73"/>
  <c r="Q2637" i="73"/>
  <c r="Q2638" i="73"/>
  <c r="Q2639" i="73"/>
  <c r="Q2640" i="73"/>
  <c r="Q2641" i="73"/>
  <c r="Q2642" i="73"/>
  <c r="Q2643" i="73"/>
  <c r="Q2644" i="73"/>
  <c r="Q2645" i="73"/>
  <c r="Q2646" i="73"/>
  <c r="Q2647" i="73"/>
  <c r="Q2648" i="73"/>
  <c r="Q2649" i="73"/>
  <c r="Q2650" i="73"/>
  <c r="Q2651" i="73"/>
  <c r="Q2652" i="73"/>
  <c r="Q2653" i="73"/>
  <c r="Q2654" i="73"/>
  <c r="Q2655" i="73"/>
  <c r="Q2656" i="73"/>
  <c r="Q2657" i="73"/>
  <c r="Q2658" i="73"/>
  <c r="Q2659" i="73"/>
  <c r="Q2660" i="73"/>
  <c r="Q2661" i="73"/>
  <c r="Q2662" i="73"/>
  <c r="Q2663" i="73"/>
  <c r="Q2664" i="73"/>
  <c r="Q2665" i="73"/>
  <c r="Q2666" i="73"/>
  <c r="Q2667" i="73"/>
  <c r="Q2668" i="73"/>
  <c r="Q2669" i="73"/>
  <c r="Q2670" i="73"/>
  <c r="Q2671" i="73"/>
  <c r="Q2672" i="73"/>
  <c r="Q2673" i="73"/>
  <c r="Q2674" i="73"/>
  <c r="Q2675" i="73"/>
  <c r="Q2676" i="73"/>
  <c r="Q2677" i="73"/>
  <c r="Q2678" i="73"/>
  <c r="Q2679" i="73"/>
  <c r="Q2680" i="73"/>
  <c r="Q2681" i="73"/>
  <c r="Q2682" i="73"/>
  <c r="Q2683" i="73"/>
  <c r="Q2684" i="73"/>
  <c r="Q2685" i="73"/>
  <c r="Q2686" i="73"/>
  <c r="Q2687" i="73"/>
  <c r="Q2688" i="73"/>
  <c r="Q2689" i="73"/>
  <c r="Q2690" i="73"/>
  <c r="Q2691" i="73"/>
  <c r="Q2692" i="73"/>
  <c r="Q2693" i="73"/>
  <c r="Q2694" i="73"/>
  <c r="Q2695" i="73"/>
  <c r="Q2696" i="73"/>
  <c r="Q2697" i="73"/>
  <c r="Q2698" i="73"/>
  <c r="Q2699" i="73"/>
  <c r="Q2700" i="73"/>
  <c r="Q2701" i="73"/>
  <c r="Q2702" i="73"/>
  <c r="Q2703" i="73"/>
  <c r="Q2704" i="73"/>
  <c r="Q2705" i="73"/>
  <c r="Q2706" i="73"/>
  <c r="Q2707" i="73"/>
  <c r="Q2708" i="73"/>
  <c r="Q2709" i="73"/>
  <c r="Q2710" i="73"/>
  <c r="Q2711" i="73"/>
  <c r="Q2712" i="73"/>
  <c r="Q2713" i="73"/>
  <c r="Q2714" i="73"/>
  <c r="Q2715" i="73"/>
  <c r="Q2716" i="73"/>
  <c r="Q2717" i="73"/>
  <c r="Q2718" i="73"/>
  <c r="Q2719" i="73"/>
  <c r="Q2720" i="73"/>
  <c r="Q2721" i="73"/>
  <c r="Q2722" i="73"/>
  <c r="Q2723" i="73"/>
  <c r="Q2724" i="73"/>
  <c r="Q2725" i="73"/>
  <c r="Q2726" i="73"/>
  <c r="Q2727" i="73"/>
  <c r="Q2728" i="73"/>
  <c r="Q2729" i="73"/>
  <c r="Q2730" i="73"/>
  <c r="Q2731" i="73"/>
  <c r="Q2732" i="73"/>
  <c r="Q2733" i="73"/>
  <c r="Q2734" i="73"/>
  <c r="Q2735" i="73"/>
  <c r="Q2736" i="73"/>
  <c r="Q2737" i="73"/>
  <c r="Q2738" i="73"/>
  <c r="Q2739" i="73"/>
  <c r="Q2740" i="73"/>
  <c r="Q2741" i="73"/>
  <c r="Q2742" i="73"/>
  <c r="Q2743" i="73"/>
  <c r="Q2744" i="73"/>
  <c r="Q2745" i="73"/>
  <c r="Q2746" i="73"/>
  <c r="Q2747" i="73"/>
  <c r="Q2748" i="73"/>
  <c r="Q2749" i="73"/>
  <c r="Q2750" i="73"/>
  <c r="Q2751" i="73"/>
  <c r="Q2752" i="73"/>
  <c r="Q2753" i="73"/>
  <c r="Q2754" i="73"/>
  <c r="Q2755" i="73"/>
  <c r="Q2756" i="73"/>
  <c r="Q2757" i="73"/>
  <c r="Q2758" i="73"/>
  <c r="Q2759" i="73"/>
  <c r="Q2760" i="73"/>
  <c r="Q2761" i="73"/>
  <c r="Q2762" i="73"/>
  <c r="Q2763" i="73"/>
  <c r="Q2764" i="73"/>
  <c r="Q2765" i="73"/>
  <c r="Q2766" i="73"/>
  <c r="Q2767" i="73"/>
  <c r="Q2768" i="73"/>
  <c r="Q2769" i="73"/>
  <c r="Q2770" i="73"/>
  <c r="Q2771" i="73"/>
  <c r="Q2772" i="73"/>
  <c r="Q2773" i="73"/>
  <c r="Q2774" i="73"/>
  <c r="Q2775" i="73"/>
  <c r="Q2776" i="73"/>
  <c r="Q2777" i="73"/>
  <c r="Q2778" i="73"/>
  <c r="Q2779" i="73"/>
  <c r="Q2780" i="73"/>
  <c r="Q2781" i="73"/>
  <c r="Q2782" i="73"/>
  <c r="Q2783" i="73"/>
  <c r="Q2784" i="73"/>
  <c r="Q2785" i="73"/>
  <c r="Q2786" i="73"/>
  <c r="Q2787" i="73"/>
  <c r="Q2788" i="73"/>
  <c r="Q2789" i="73"/>
  <c r="Q2790" i="73"/>
  <c r="Q2791" i="73"/>
  <c r="Q2792" i="73"/>
  <c r="Q2793" i="73"/>
  <c r="Q2794" i="73"/>
  <c r="Q2795" i="73"/>
  <c r="Q2796" i="73"/>
  <c r="Q2797" i="73"/>
  <c r="Q2798" i="73"/>
  <c r="Q2799" i="73"/>
  <c r="Q2800" i="73"/>
  <c r="Q2801" i="73"/>
  <c r="Q2802" i="73"/>
  <c r="Q2803" i="73"/>
  <c r="Q2804" i="73"/>
  <c r="Q2805" i="73"/>
  <c r="Q2806" i="73"/>
  <c r="Q2807" i="73"/>
  <c r="Q2808" i="73"/>
  <c r="Q2809" i="73"/>
  <c r="Q2810" i="73"/>
  <c r="Q2811" i="73"/>
  <c r="Q2812" i="73"/>
  <c r="Q2813" i="73"/>
  <c r="Q2814" i="73"/>
  <c r="Q2815" i="73"/>
  <c r="Q2816" i="73"/>
  <c r="Q2817" i="73"/>
  <c r="Q2818" i="73"/>
  <c r="Q2819" i="73"/>
  <c r="Q2820" i="73"/>
  <c r="Q2821" i="73"/>
  <c r="Q2822" i="73"/>
  <c r="Q2823" i="73"/>
  <c r="Q2824" i="73"/>
  <c r="Q2825" i="73"/>
  <c r="Q2826" i="73"/>
  <c r="Q2827" i="73"/>
  <c r="Q2828" i="73"/>
  <c r="Q2829" i="73"/>
  <c r="Q2830" i="73"/>
  <c r="Q2831" i="73"/>
  <c r="Q2832" i="73"/>
  <c r="Q2833" i="73"/>
  <c r="Q2834" i="73"/>
  <c r="Q2835" i="73"/>
  <c r="Q2836" i="73"/>
  <c r="Q2837" i="73"/>
  <c r="Q2838" i="73"/>
  <c r="Q2839" i="73"/>
  <c r="Q2840" i="73"/>
  <c r="Q2841" i="73"/>
  <c r="Q2842" i="73"/>
  <c r="Q2843" i="73"/>
  <c r="Q2844" i="73"/>
  <c r="Q2845" i="73"/>
  <c r="Q2846" i="73"/>
  <c r="Q2847" i="73"/>
  <c r="Q2848" i="73"/>
  <c r="Q2849" i="73"/>
  <c r="Q2850" i="73"/>
  <c r="Q2851" i="73"/>
  <c r="Q2852" i="73"/>
  <c r="Q2853" i="73"/>
  <c r="Q2854" i="73"/>
  <c r="Q2855" i="73"/>
  <c r="Q2856" i="73"/>
  <c r="Q2857" i="73"/>
  <c r="Q2858" i="73"/>
  <c r="Q2859" i="73"/>
  <c r="Q2860" i="73"/>
  <c r="Q2861" i="73"/>
  <c r="Q2862" i="73"/>
  <c r="Q2863" i="73"/>
  <c r="Q2864" i="73"/>
  <c r="Q2865" i="73"/>
  <c r="Q2866" i="73"/>
  <c r="Q2867" i="73"/>
  <c r="Q2868" i="73"/>
  <c r="Q2869" i="73"/>
  <c r="Q2870" i="73"/>
  <c r="Q2871" i="73"/>
  <c r="Q2872" i="73"/>
  <c r="Q2873" i="73"/>
  <c r="Q2874" i="73"/>
  <c r="Q2875" i="73"/>
  <c r="Q2876" i="73"/>
  <c r="Q2877" i="73"/>
  <c r="Q2878" i="73"/>
  <c r="Q2879" i="73"/>
  <c r="Q2880" i="73"/>
  <c r="Q2881" i="73"/>
  <c r="Q2882" i="73"/>
  <c r="Q2883" i="73"/>
  <c r="Q2884" i="73"/>
  <c r="Q2885" i="73"/>
  <c r="Q2886" i="73"/>
  <c r="Q2887" i="73"/>
  <c r="Q2888" i="73"/>
  <c r="Q2889" i="73"/>
  <c r="Q2890" i="73"/>
  <c r="Q2891" i="73"/>
  <c r="Q2892" i="73"/>
  <c r="Q2893" i="73"/>
  <c r="Q2894" i="73"/>
  <c r="Q2895" i="73"/>
  <c r="Q2896" i="73"/>
  <c r="Q2897" i="73"/>
  <c r="Q2898" i="73"/>
  <c r="Q2899" i="73"/>
  <c r="Q2900" i="73"/>
  <c r="Q2901" i="73"/>
  <c r="Q2902" i="73"/>
  <c r="Q2903" i="73"/>
  <c r="Q2904" i="73"/>
  <c r="Q2905" i="73"/>
  <c r="Q2906" i="73"/>
  <c r="Q2907" i="73"/>
  <c r="Q2908" i="73"/>
  <c r="Q2909" i="73"/>
  <c r="Q2910" i="73"/>
  <c r="Q2911" i="73"/>
  <c r="Q2912" i="73"/>
  <c r="Q2913" i="73"/>
  <c r="Q2914" i="73"/>
  <c r="Q2915" i="73"/>
  <c r="Q2916" i="73"/>
  <c r="Q2917" i="73"/>
  <c r="Q2918" i="73"/>
  <c r="Q2919" i="73"/>
  <c r="Q2920" i="73"/>
  <c r="Q2921" i="73"/>
  <c r="Q2922" i="73"/>
  <c r="Q2923" i="73"/>
  <c r="Q2924" i="73"/>
  <c r="Q2925" i="73"/>
  <c r="Q2926" i="73"/>
  <c r="Q2927" i="73"/>
  <c r="Q2928" i="73"/>
  <c r="Q2929" i="73"/>
  <c r="Q2930" i="73"/>
  <c r="Q2931" i="73"/>
  <c r="Q2932" i="73"/>
  <c r="Q2933" i="73"/>
  <c r="Q2934" i="73"/>
  <c r="Q2935" i="73"/>
  <c r="Q2936" i="73"/>
  <c r="Q2937" i="73"/>
  <c r="Q2938" i="73"/>
  <c r="Q2939" i="73"/>
  <c r="Q2940" i="73"/>
  <c r="Q2941" i="73"/>
  <c r="Q2942" i="73"/>
  <c r="Q2943" i="73"/>
  <c r="Q2944" i="73"/>
  <c r="Q2945" i="73"/>
  <c r="Q2946" i="73"/>
  <c r="Q2947" i="73"/>
  <c r="Q2948" i="73"/>
  <c r="Q2949" i="73"/>
  <c r="Q2950" i="73"/>
  <c r="Q2951" i="73"/>
  <c r="Q2952" i="73"/>
  <c r="Q2953" i="73"/>
  <c r="Q2954" i="73"/>
  <c r="Q2955" i="73"/>
  <c r="Q2956" i="73"/>
  <c r="Q2957" i="73"/>
  <c r="Q2958" i="73"/>
  <c r="Q2959" i="73"/>
  <c r="Q2960" i="73"/>
  <c r="Q2961" i="73"/>
  <c r="Q2962" i="73"/>
  <c r="Q2963" i="73"/>
  <c r="Q2964" i="73"/>
  <c r="Q2965" i="73"/>
  <c r="Q2966" i="73"/>
  <c r="Q2967" i="73"/>
  <c r="Q2968" i="73"/>
  <c r="Q2969" i="73"/>
  <c r="Q2970" i="73"/>
  <c r="Q2971" i="73"/>
  <c r="Q2972" i="73"/>
  <c r="Q2973" i="73"/>
  <c r="Q2974" i="73"/>
  <c r="Q2975" i="73"/>
  <c r="Q2976" i="73"/>
  <c r="Q2977" i="73"/>
  <c r="Q2978" i="73"/>
  <c r="Q2979" i="73"/>
  <c r="Q2980" i="73"/>
  <c r="Q2981" i="73"/>
  <c r="Q2982" i="73"/>
  <c r="Q2983" i="73"/>
  <c r="Q2984" i="73"/>
  <c r="Q2985" i="73"/>
  <c r="Q2986" i="73"/>
  <c r="Q2987" i="73"/>
  <c r="Q2988" i="73"/>
  <c r="Q2989" i="73"/>
  <c r="Q2990" i="73"/>
  <c r="Q2991" i="73"/>
  <c r="Q2992" i="73"/>
  <c r="Q2993" i="73"/>
  <c r="Q2994" i="73"/>
  <c r="Q2995" i="73"/>
  <c r="Q2996" i="73"/>
  <c r="Q2997" i="73"/>
  <c r="Q2998" i="73"/>
  <c r="Q2999" i="73"/>
  <c r="Q3000" i="73"/>
  <c r="Q3001" i="73"/>
  <c r="Q3002" i="73"/>
  <c r="Q3003" i="73"/>
  <c r="Q3004" i="73"/>
  <c r="Q3005" i="73"/>
  <c r="Q3006" i="73"/>
  <c r="Q3007" i="73"/>
  <c r="Q3008" i="73"/>
  <c r="Q3009" i="73"/>
  <c r="Q3010" i="73"/>
  <c r="Q3011" i="73"/>
  <c r="Q3012" i="73"/>
  <c r="Q3013" i="73"/>
  <c r="Q3014" i="73"/>
  <c r="Q3015" i="73"/>
  <c r="Q3016" i="73"/>
  <c r="Q3017" i="73"/>
  <c r="Q3018" i="73"/>
  <c r="Q3019" i="73"/>
  <c r="Q3020" i="73"/>
  <c r="Q3021" i="73"/>
  <c r="Q3022" i="73"/>
  <c r="Q3023" i="73"/>
  <c r="Q3024" i="73"/>
  <c r="Q3025" i="73"/>
  <c r="Q3026" i="73"/>
  <c r="Q3027" i="73"/>
  <c r="Q3028" i="73"/>
  <c r="Q3029" i="73"/>
  <c r="Q3030" i="73"/>
  <c r="Q3031" i="73"/>
  <c r="Q3032" i="73"/>
  <c r="Q3033" i="73"/>
  <c r="Q3034" i="73"/>
  <c r="Q3035" i="73"/>
  <c r="Q6" i="73"/>
  <c r="P7" i="73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235" i="73"/>
  <c r="P236" i="73"/>
  <c r="P237" i="73"/>
  <c r="P238" i="73"/>
  <c r="P239" i="73"/>
  <c r="P240" i="73"/>
  <c r="P241" i="73"/>
  <c r="P242" i="73"/>
  <c r="P243" i="73"/>
  <c r="P244" i="73"/>
  <c r="P245" i="73"/>
  <c r="P246" i="73"/>
  <c r="P247" i="73"/>
  <c r="P248" i="73"/>
  <c r="P249" i="73"/>
  <c r="P250" i="73"/>
  <c r="P251" i="73"/>
  <c r="P252" i="73"/>
  <c r="P253" i="73"/>
  <c r="P254" i="73"/>
  <c r="P255" i="73"/>
  <c r="P256" i="73"/>
  <c r="P257" i="73"/>
  <c r="P258" i="73"/>
  <c r="P259" i="73"/>
  <c r="P260" i="73"/>
  <c r="P261" i="73"/>
  <c r="P262" i="73"/>
  <c r="P263" i="73"/>
  <c r="P264" i="73"/>
  <c r="P265" i="73"/>
  <c r="P266" i="73"/>
  <c r="P267" i="73"/>
  <c r="P268" i="73"/>
  <c r="P269" i="73"/>
  <c r="P270" i="73"/>
  <c r="P271" i="73"/>
  <c r="P272" i="73"/>
  <c r="P273" i="73"/>
  <c r="P274" i="73"/>
  <c r="P275" i="73"/>
  <c r="P276" i="73"/>
  <c r="P277" i="73"/>
  <c r="P278" i="73"/>
  <c r="P279" i="73"/>
  <c r="P280" i="73"/>
  <c r="P281" i="73"/>
  <c r="P282" i="73"/>
  <c r="P283" i="73"/>
  <c r="P284" i="73"/>
  <c r="P285" i="73"/>
  <c r="P286" i="73"/>
  <c r="P287" i="73"/>
  <c r="P288" i="73"/>
  <c r="P289" i="73"/>
  <c r="P290" i="73"/>
  <c r="P291" i="73"/>
  <c r="P292" i="73"/>
  <c r="P293" i="73"/>
  <c r="P294" i="73"/>
  <c r="P295" i="73"/>
  <c r="P296" i="73"/>
  <c r="P297" i="73"/>
  <c r="P298" i="73"/>
  <c r="P299" i="73"/>
  <c r="P300" i="73"/>
  <c r="P301" i="73"/>
  <c r="P302" i="73"/>
  <c r="P303" i="73"/>
  <c r="P304" i="73"/>
  <c r="P305" i="73"/>
  <c r="P306" i="73"/>
  <c r="P307" i="73"/>
  <c r="P308" i="73"/>
  <c r="P309" i="73"/>
  <c r="P310" i="73"/>
  <c r="P311" i="73"/>
  <c r="P312" i="73"/>
  <c r="P313" i="73"/>
  <c r="P314" i="73"/>
  <c r="P315" i="73"/>
  <c r="P316" i="73"/>
  <c r="P317" i="73"/>
  <c r="P318" i="73"/>
  <c r="P319" i="73"/>
  <c r="P320" i="73"/>
  <c r="P321" i="73"/>
  <c r="P322" i="73"/>
  <c r="P323" i="73"/>
  <c r="P324" i="73"/>
  <c r="P325" i="73"/>
  <c r="P326" i="73"/>
  <c r="P327" i="73"/>
  <c r="P328" i="73"/>
  <c r="P329" i="73"/>
  <c r="P330" i="73"/>
  <c r="P331" i="73"/>
  <c r="P332" i="73"/>
  <c r="P333" i="73"/>
  <c r="P334" i="73"/>
  <c r="P335" i="73"/>
  <c r="P336" i="73"/>
  <c r="P337" i="73"/>
  <c r="P338" i="73"/>
  <c r="P339" i="73"/>
  <c r="P340" i="73"/>
  <c r="P341" i="73"/>
  <c r="P342" i="73"/>
  <c r="P343" i="73"/>
  <c r="P344" i="73"/>
  <c r="P345" i="73"/>
  <c r="P346" i="73"/>
  <c r="P347" i="73"/>
  <c r="P348" i="73"/>
  <c r="P349" i="73"/>
  <c r="P350" i="73"/>
  <c r="P351" i="73"/>
  <c r="P352" i="73"/>
  <c r="P353" i="73"/>
  <c r="P354" i="73"/>
  <c r="P355" i="73"/>
  <c r="P356" i="73"/>
  <c r="P357" i="73"/>
  <c r="P358" i="73"/>
  <c r="P359" i="73"/>
  <c r="P360" i="73"/>
  <c r="P361" i="73"/>
  <c r="P362" i="73"/>
  <c r="P363" i="73"/>
  <c r="P364" i="73"/>
  <c r="P365" i="73"/>
  <c r="P366" i="73"/>
  <c r="P367" i="73"/>
  <c r="P368" i="73"/>
  <c r="P369" i="73"/>
  <c r="P370" i="73"/>
  <c r="P371" i="73"/>
  <c r="P372" i="73"/>
  <c r="P373" i="73"/>
  <c r="P374" i="73"/>
  <c r="P375" i="73"/>
  <c r="P376" i="73"/>
  <c r="P377" i="73"/>
  <c r="P378" i="73"/>
  <c r="P379" i="73"/>
  <c r="P380" i="73"/>
  <c r="P381" i="73"/>
  <c r="P382" i="73"/>
  <c r="P383" i="73"/>
  <c r="P384" i="73"/>
  <c r="P385" i="73"/>
  <c r="P386" i="73"/>
  <c r="P387" i="73"/>
  <c r="P388" i="73"/>
  <c r="P389" i="73"/>
  <c r="P390" i="73"/>
  <c r="P391" i="73"/>
  <c r="P392" i="73"/>
  <c r="P393" i="73"/>
  <c r="P394" i="73"/>
  <c r="P395" i="73"/>
  <c r="P396" i="73"/>
  <c r="P397" i="73"/>
  <c r="P398" i="73"/>
  <c r="P399" i="73"/>
  <c r="P400" i="73"/>
  <c r="P401" i="73"/>
  <c r="P402" i="73"/>
  <c r="P403" i="73"/>
  <c r="P404" i="73"/>
  <c r="P405" i="73"/>
  <c r="P406" i="73"/>
  <c r="P407" i="73"/>
  <c r="P408" i="73"/>
  <c r="P409" i="73"/>
  <c r="P410" i="73"/>
  <c r="P411" i="73"/>
  <c r="P412" i="73"/>
  <c r="P413" i="73"/>
  <c r="P414" i="73"/>
  <c r="P415" i="73"/>
  <c r="P416" i="73"/>
  <c r="P417" i="73"/>
  <c r="P418" i="73"/>
  <c r="P419" i="73"/>
  <c r="P420" i="73"/>
  <c r="P421" i="73"/>
  <c r="P422" i="73"/>
  <c r="P423" i="73"/>
  <c r="P424" i="73"/>
  <c r="P425" i="73"/>
  <c r="P426" i="73"/>
  <c r="P427" i="73"/>
  <c r="P428" i="73"/>
  <c r="P429" i="73"/>
  <c r="P430" i="73"/>
  <c r="P431" i="73"/>
  <c r="P432" i="73"/>
  <c r="P433" i="73"/>
  <c r="P434" i="73"/>
  <c r="P435" i="73"/>
  <c r="P436" i="73"/>
  <c r="P437" i="73"/>
  <c r="P438" i="73"/>
  <c r="P439" i="73"/>
  <c r="P440" i="73"/>
  <c r="P441" i="73"/>
  <c r="P442" i="73"/>
  <c r="P443" i="73"/>
  <c r="P444" i="73"/>
  <c r="P445" i="73"/>
  <c r="P446" i="73"/>
  <c r="P447" i="73"/>
  <c r="P448" i="73"/>
  <c r="P449" i="73"/>
  <c r="P450" i="73"/>
  <c r="P451" i="73"/>
  <c r="P452" i="73"/>
  <c r="P453" i="73"/>
  <c r="P454" i="73"/>
  <c r="P455" i="73"/>
  <c r="P456" i="73"/>
  <c r="P457" i="73"/>
  <c r="P458" i="73"/>
  <c r="P459" i="73"/>
  <c r="P460" i="73"/>
  <c r="P461" i="73"/>
  <c r="P462" i="73"/>
  <c r="P463" i="73"/>
  <c r="P464" i="73"/>
  <c r="P465" i="73"/>
  <c r="P466" i="73"/>
  <c r="P467" i="73"/>
  <c r="P468" i="73"/>
  <c r="P469" i="73"/>
  <c r="P470" i="73"/>
  <c r="P471" i="73"/>
  <c r="P472" i="73"/>
  <c r="P473" i="73"/>
  <c r="P474" i="73"/>
  <c r="P475" i="73"/>
  <c r="P476" i="73"/>
  <c r="P477" i="73"/>
  <c r="P478" i="73"/>
  <c r="P479" i="73"/>
  <c r="P480" i="73"/>
  <c r="P481" i="73"/>
  <c r="P482" i="73"/>
  <c r="P483" i="73"/>
  <c r="P484" i="73"/>
  <c r="P485" i="73"/>
  <c r="P486" i="73"/>
  <c r="P487" i="73"/>
  <c r="P488" i="73"/>
  <c r="P489" i="73"/>
  <c r="P490" i="73"/>
  <c r="P491" i="73"/>
  <c r="P492" i="73"/>
  <c r="P493" i="73"/>
  <c r="P494" i="73"/>
  <c r="P495" i="73"/>
  <c r="P496" i="73"/>
  <c r="P497" i="73"/>
  <c r="P498" i="73"/>
  <c r="P499" i="73"/>
  <c r="P500" i="73"/>
  <c r="P501" i="73"/>
  <c r="P502" i="73"/>
  <c r="P503" i="73"/>
  <c r="P504" i="73"/>
  <c r="P505" i="73"/>
  <c r="P506" i="73"/>
  <c r="P507" i="73"/>
  <c r="P508" i="73"/>
  <c r="P509" i="73"/>
  <c r="P510" i="73"/>
  <c r="P511" i="73"/>
  <c r="P512" i="73"/>
  <c r="P513" i="73"/>
  <c r="P514" i="73"/>
  <c r="P515" i="73"/>
  <c r="P516" i="73"/>
  <c r="P517" i="73"/>
  <c r="P518" i="73"/>
  <c r="P519" i="73"/>
  <c r="P520" i="73"/>
  <c r="P521" i="73"/>
  <c r="P522" i="73"/>
  <c r="P523" i="73"/>
  <c r="P524" i="73"/>
  <c r="P525" i="73"/>
  <c r="P526" i="73"/>
  <c r="P527" i="73"/>
  <c r="P528" i="73"/>
  <c r="P529" i="73"/>
  <c r="P530" i="73"/>
  <c r="P531" i="73"/>
  <c r="P532" i="73"/>
  <c r="P533" i="73"/>
  <c r="P534" i="73"/>
  <c r="P535" i="73"/>
  <c r="P536" i="73"/>
  <c r="P537" i="73"/>
  <c r="P538" i="73"/>
  <c r="P539" i="73"/>
  <c r="P540" i="73"/>
  <c r="P541" i="73"/>
  <c r="P542" i="73"/>
  <c r="P543" i="73"/>
  <c r="P544" i="73"/>
  <c r="P545" i="73"/>
  <c r="P546" i="73"/>
  <c r="P547" i="73"/>
  <c r="P548" i="73"/>
  <c r="P549" i="73"/>
  <c r="P550" i="73"/>
  <c r="P551" i="73"/>
  <c r="P552" i="73"/>
  <c r="P553" i="73"/>
  <c r="P554" i="73"/>
  <c r="P555" i="73"/>
  <c r="P556" i="73"/>
  <c r="P557" i="73"/>
  <c r="P558" i="73"/>
  <c r="P559" i="73"/>
  <c r="P560" i="73"/>
  <c r="P561" i="73"/>
  <c r="P562" i="73"/>
  <c r="P563" i="73"/>
  <c r="P564" i="73"/>
  <c r="P565" i="73"/>
  <c r="P566" i="73"/>
  <c r="P567" i="73"/>
  <c r="P568" i="73"/>
  <c r="P569" i="73"/>
  <c r="P570" i="73"/>
  <c r="P571" i="73"/>
  <c r="P572" i="73"/>
  <c r="P573" i="73"/>
  <c r="P574" i="73"/>
  <c r="P575" i="73"/>
  <c r="P576" i="73"/>
  <c r="P577" i="73"/>
  <c r="P578" i="73"/>
  <c r="P579" i="73"/>
  <c r="P580" i="73"/>
  <c r="P581" i="73"/>
  <c r="P582" i="73"/>
  <c r="P583" i="73"/>
  <c r="P584" i="73"/>
  <c r="P585" i="73"/>
  <c r="P586" i="73"/>
  <c r="P587" i="73"/>
  <c r="P588" i="73"/>
  <c r="P589" i="73"/>
  <c r="P590" i="73"/>
  <c r="P591" i="73"/>
  <c r="P592" i="73"/>
  <c r="P593" i="73"/>
  <c r="P594" i="73"/>
  <c r="P595" i="73"/>
  <c r="P596" i="73"/>
  <c r="P597" i="73"/>
  <c r="P598" i="73"/>
  <c r="P599" i="73"/>
  <c r="P600" i="73"/>
  <c r="P601" i="73"/>
  <c r="P602" i="73"/>
  <c r="P603" i="73"/>
  <c r="P604" i="73"/>
  <c r="P605" i="73"/>
  <c r="P606" i="73"/>
  <c r="P607" i="73"/>
  <c r="P608" i="73"/>
  <c r="P609" i="73"/>
  <c r="P610" i="73"/>
  <c r="P611" i="73"/>
  <c r="P612" i="73"/>
  <c r="P613" i="73"/>
  <c r="P614" i="73"/>
  <c r="P615" i="73"/>
  <c r="P616" i="73"/>
  <c r="P617" i="73"/>
  <c r="P618" i="73"/>
  <c r="P619" i="73"/>
  <c r="P620" i="73"/>
  <c r="P621" i="73"/>
  <c r="P622" i="73"/>
  <c r="P623" i="73"/>
  <c r="P624" i="73"/>
  <c r="P625" i="73"/>
  <c r="P626" i="73"/>
  <c r="P627" i="73"/>
  <c r="P628" i="73"/>
  <c r="P629" i="73"/>
  <c r="P630" i="73"/>
  <c r="P631" i="73"/>
  <c r="P632" i="73"/>
  <c r="P633" i="73"/>
  <c r="P634" i="73"/>
  <c r="P635" i="73"/>
  <c r="P636" i="73"/>
  <c r="P637" i="73"/>
  <c r="P638" i="73"/>
  <c r="P639" i="73"/>
  <c r="P640" i="73"/>
  <c r="P641" i="73"/>
  <c r="P642" i="73"/>
  <c r="P643" i="73"/>
  <c r="P644" i="73"/>
  <c r="P645" i="73"/>
  <c r="P646" i="73"/>
  <c r="P647" i="73"/>
  <c r="P648" i="73"/>
  <c r="P649" i="73"/>
  <c r="P650" i="73"/>
  <c r="P651" i="73"/>
  <c r="P652" i="73"/>
  <c r="P653" i="73"/>
  <c r="P654" i="73"/>
  <c r="P655" i="73"/>
  <c r="P656" i="73"/>
  <c r="P657" i="73"/>
  <c r="P658" i="73"/>
  <c r="P659" i="73"/>
  <c r="P660" i="73"/>
  <c r="P661" i="73"/>
  <c r="P662" i="73"/>
  <c r="P663" i="73"/>
  <c r="P664" i="73"/>
  <c r="P665" i="73"/>
  <c r="P666" i="73"/>
  <c r="P667" i="73"/>
  <c r="P668" i="73"/>
  <c r="P669" i="73"/>
  <c r="P670" i="73"/>
  <c r="P671" i="73"/>
  <c r="P672" i="73"/>
  <c r="P673" i="73"/>
  <c r="P674" i="73"/>
  <c r="P675" i="73"/>
  <c r="P676" i="73"/>
  <c r="P677" i="73"/>
  <c r="P678" i="73"/>
  <c r="P679" i="73"/>
  <c r="P680" i="73"/>
  <c r="P681" i="73"/>
  <c r="P682" i="73"/>
  <c r="P683" i="73"/>
  <c r="P684" i="73"/>
  <c r="P685" i="73"/>
  <c r="P686" i="73"/>
  <c r="P687" i="73"/>
  <c r="P688" i="73"/>
  <c r="P689" i="73"/>
  <c r="P690" i="73"/>
  <c r="P691" i="73"/>
  <c r="P692" i="73"/>
  <c r="P693" i="73"/>
  <c r="P694" i="73"/>
  <c r="P695" i="73"/>
  <c r="P696" i="73"/>
  <c r="P697" i="73"/>
  <c r="P698" i="73"/>
  <c r="P699" i="73"/>
  <c r="P700" i="73"/>
  <c r="P701" i="73"/>
  <c r="P702" i="73"/>
  <c r="P703" i="73"/>
  <c r="P704" i="73"/>
  <c r="P705" i="73"/>
  <c r="P706" i="73"/>
  <c r="P707" i="73"/>
  <c r="P708" i="73"/>
  <c r="P709" i="73"/>
  <c r="P710" i="73"/>
  <c r="P711" i="73"/>
  <c r="P712" i="73"/>
  <c r="P713" i="73"/>
  <c r="P714" i="73"/>
  <c r="P715" i="73"/>
  <c r="P716" i="73"/>
  <c r="P717" i="73"/>
  <c r="P718" i="73"/>
  <c r="P719" i="73"/>
  <c r="P720" i="73"/>
  <c r="P721" i="73"/>
  <c r="P722" i="73"/>
  <c r="P723" i="73"/>
  <c r="P724" i="73"/>
  <c r="P725" i="73"/>
  <c r="P726" i="73"/>
  <c r="P727" i="73"/>
  <c r="P728" i="73"/>
  <c r="P729" i="73"/>
  <c r="P730" i="73"/>
  <c r="P731" i="73"/>
  <c r="P732" i="73"/>
  <c r="P733" i="73"/>
  <c r="P734" i="73"/>
  <c r="P735" i="73"/>
  <c r="P736" i="73"/>
  <c r="P737" i="73"/>
  <c r="P738" i="73"/>
  <c r="P739" i="73"/>
  <c r="P740" i="73"/>
  <c r="P741" i="73"/>
  <c r="P742" i="73"/>
  <c r="P743" i="73"/>
  <c r="P744" i="73"/>
  <c r="P745" i="73"/>
  <c r="P746" i="73"/>
  <c r="P747" i="73"/>
  <c r="P748" i="73"/>
  <c r="P749" i="73"/>
  <c r="P750" i="73"/>
  <c r="P751" i="73"/>
  <c r="P752" i="73"/>
  <c r="P753" i="73"/>
  <c r="P754" i="73"/>
  <c r="P755" i="73"/>
  <c r="P756" i="73"/>
  <c r="P757" i="73"/>
  <c r="P758" i="73"/>
  <c r="P759" i="73"/>
  <c r="P760" i="73"/>
  <c r="P761" i="73"/>
  <c r="P762" i="73"/>
  <c r="P763" i="73"/>
  <c r="P764" i="73"/>
  <c r="P765" i="73"/>
  <c r="P766" i="73"/>
  <c r="P767" i="73"/>
  <c r="P768" i="73"/>
  <c r="P769" i="73"/>
  <c r="P770" i="73"/>
  <c r="P771" i="73"/>
  <c r="P772" i="73"/>
  <c r="P773" i="73"/>
  <c r="P774" i="73"/>
  <c r="P775" i="73"/>
  <c r="P776" i="73"/>
  <c r="P777" i="73"/>
  <c r="P778" i="73"/>
  <c r="P779" i="73"/>
  <c r="P780" i="73"/>
  <c r="P781" i="73"/>
  <c r="P782" i="73"/>
  <c r="P783" i="73"/>
  <c r="P784" i="73"/>
  <c r="P785" i="73"/>
  <c r="P786" i="73"/>
  <c r="P787" i="73"/>
  <c r="P788" i="73"/>
  <c r="P789" i="73"/>
  <c r="P790" i="73"/>
  <c r="P791" i="73"/>
  <c r="P792" i="73"/>
  <c r="P793" i="73"/>
  <c r="P794" i="73"/>
  <c r="P795" i="73"/>
  <c r="P796" i="73"/>
  <c r="P797" i="73"/>
  <c r="P798" i="73"/>
  <c r="P799" i="73"/>
  <c r="P800" i="73"/>
  <c r="P801" i="73"/>
  <c r="P802" i="73"/>
  <c r="P803" i="73"/>
  <c r="P804" i="73"/>
  <c r="P805" i="73"/>
  <c r="P806" i="73"/>
  <c r="P807" i="73"/>
  <c r="P808" i="73"/>
  <c r="P809" i="73"/>
  <c r="P810" i="73"/>
  <c r="P811" i="73"/>
  <c r="P812" i="73"/>
  <c r="P813" i="73"/>
  <c r="P814" i="73"/>
  <c r="P815" i="73"/>
  <c r="P816" i="73"/>
  <c r="P817" i="73"/>
  <c r="P818" i="73"/>
  <c r="P819" i="73"/>
  <c r="P820" i="73"/>
  <c r="P821" i="73"/>
  <c r="P822" i="73"/>
  <c r="P823" i="73"/>
  <c r="P824" i="73"/>
  <c r="P825" i="73"/>
  <c r="P826" i="73"/>
  <c r="P827" i="73"/>
  <c r="P828" i="73"/>
  <c r="P829" i="73"/>
  <c r="P830" i="73"/>
  <c r="P831" i="73"/>
  <c r="P832" i="73"/>
  <c r="P833" i="73"/>
  <c r="P834" i="73"/>
  <c r="P835" i="73"/>
  <c r="P836" i="73"/>
  <c r="P837" i="73"/>
  <c r="P838" i="73"/>
  <c r="P839" i="73"/>
  <c r="P840" i="73"/>
  <c r="P841" i="73"/>
  <c r="P842" i="73"/>
  <c r="P843" i="73"/>
  <c r="P844" i="73"/>
  <c r="P845" i="73"/>
  <c r="P846" i="73"/>
  <c r="P847" i="73"/>
  <c r="P848" i="73"/>
  <c r="P849" i="73"/>
  <c r="P850" i="73"/>
  <c r="P851" i="73"/>
  <c r="P852" i="73"/>
  <c r="P853" i="73"/>
  <c r="P854" i="73"/>
  <c r="P855" i="73"/>
  <c r="P856" i="73"/>
  <c r="P857" i="73"/>
  <c r="P858" i="73"/>
  <c r="P859" i="73"/>
  <c r="P860" i="73"/>
  <c r="P861" i="73"/>
  <c r="P862" i="73"/>
  <c r="P863" i="73"/>
  <c r="P864" i="73"/>
  <c r="P865" i="73"/>
  <c r="P866" i="73"/>
  <c r="P867" i="73"/>
  <c r="P868" i="73"/>
  <c r="P869" i="73"/>
  <c r="P870" i="73"/>
  <c r="P871" i="73"/>
  <c r="P872" i="73"/>
  <c r="P873" i="73"/>
  <c r="P874" i="73"/>
  <c r="P875" i="73"/>
  <c r="P876" i="73"/>
  <c r="P877" i="73"/>
  <c r="P878" i="73"/>
  <c r="P879" i="73"/>
  <c r="P880" i="73"/>
  <c r="P881" i="73"/>
  <c r="P882" i="73"/>
  <c r="P883" i="73"/>
  <c r="P884" i="73"/>
  <c r="P885" i="73"/>
  <c r="P886" i="73"/>
  <c r="P887" i="73"/>
  <c r="P888" i="73"/>
  <c r="P889" i="73"/>
  <c r="P890" i="73"/>
  <c r="P891" i="73"/>
  <c r="P892" i="73"/>
  <c r="P893" i="73"/>
  <c r="P894" i="73"/>
  <c r="P895" i="73"/>
  <c r="P896" i="73"/>
  <c r="P897" i="73"/>
  <c r="P898" i="73"/>
  <c r="P899" i="73"/>
  <c r="P900" i="73"/>
  <c r="P901" i="73"/>
  <c r="P902" i="73"/>
  <c r="P903" i="73"/>
  <c r="P904" i="73"/>
  <c r="P905" i="73"/>
  <c r="P906" i="73"/>
  <c r="P907" i="73"/>
  <c r="P908" i="73"/>
  <c r="P909" i="73"/>
  <c r="P910" i="73"/>
  <c r="P911" i="73"/>
  <c r="P912" i="73"/>
  <c r="P913" i="73"/>
  <c r="P914" i="73"/>
  <c r="P915" i="73"/>
  <c r="P916" i="73"/>
  <c r="P917" i="73"/>
  <c r="P918" i="73"/>
  <c r="P919" i="73"/>
  <c r="P920" i="73"/>
  <c r="P921" i="73"/>
  <c r="P922" i="73"/>
  <c r="P923" i="73"/>
  <c r="P924" i="73"/>
  <c r="P925" i="73"/>
  <c r="P926" i="73"/>
  <c r="P927" i="73"/>
  <c r="P928" i="73"/>
  <c r="P929" i="73"/>
  <c r="P930" i="73"/>
  <c r="P931" i="73"/>
  <c r="P932" i="73"/>
  <c r="P933" i="73"/>
  <c r="P934" i="73"/>
  <c r="P935" i="73"/>
  <c r="P936" i="73"/>
  <c r="P937" i="73"/>
  <c r="P938" i="73"/>
  <c r="P939" i="73"/>
  <c r="P940" i="73"/>
  <c r="P941" i="73"/>
  <c r="P942" i="73"/>
  <c r="P943" i="73"/>
  <c r="P944" i="73"/>
  <c r="P945" i="73"/>
  <c r="P946" i="73"/>
  <c r="P947" i="73"/>
  <c r="P948" i="73"/>
  <c r="P949" i="73"/>
  <c r="P950" i="73"/>
  <c r="P951" i="73"/>
  <c r="P952" i="73"/>
  <c r="P953" i="73"/>
  <c r="P954" i="73"/>
  <c r="P955" i="73"/>
  <c r="P956" i="73"/>
  <c r="P957" i="73"/>
  <c r="P958" i="73"/>
  <c r="P959" i="73"/>
  <c r="P960" i="73"/>
  <c r="P961" i="73"/>
  <c r="P962" i="73"/>
  <c r="P963" i="73"/>
  <c r="P964" i="73"/>
  <c r="P965" i="73"/>
  <c r="P966" i="73"/>
  <c r="P967" i="73"/>
  <c r="P968" i="73"/>
  <c r="P969" i="73"/>
  <c r="P970" i="73"/>
  <c r="P971" i="73"/>
  <c r="P972" i="73"/>
  <c r="P973" i="73"/>
  <c r="P974" i="73"/>
  <c r="P975" i="73"/>
  <c r="P976" i="73"/>
  <c r="P977" i="73"/>
  <c r="P978" i="73"/>
  <c r="P979" i="73"/>
  <c r="P980" i="73"/>
  <c r="P981" i="73"/>
  <c r="P982" i="73"/>
  <c r="P983" i="73"/>
  <c r="P984" i="73"/>
  <c r="P985" i="73"/>
  <c r="P986" i="73"/>
  <c r="P987" i="73"/>
  <c r="P988" i="73"/>
  <c r="P989" i="73"/>
  <c r="P990" i="73"/>
  <c r="P991" i="73"/>
  <c r="P992" i="73"/>
  <c r="P993" i="73"/>
  <c r="P994" i="73"/>
  <c r="P995" i="73"/>
  <c r="P996" i="73"/>
  <c r="P997" i="73"/>
  <c r="P998" i="73"/>
  <c r="P999" i="73"/>
  <c r="P1000" i="73"/>
  <c r="P1001" i="73"/>
  <c r="P1002" i="73"/>
  <c r="P1003" i="73"/>
  <c r="P1004" i="73"/>
  <c r="P1005" i="73"/>
  <c r="P1006" i="73"/>
  <c r="P1007" i="73"/>
  <c r="P1008" i="73"/>
  <c r="P1009" i="73"/>
  <c r="P1010" i="73"/>
  <c r="P1011" i="73"/>
  <c r="P1012" i="73"/>
  <c r="P1013" i="73"/>
  <c r="P1014" i="73"/>
  <c r="P1015" i="73"/>
  <c r="P1016" i="73"/>
  <c r="P1017" i="73"/>
  <c r="P1018" i="73"/>
  <c r="P1019" i="73"/>
  <c r="P1020" i="73"/>
  <c r="P1021" i="73"/>
  <c r="P1022" i="73"/>
  <c r="P1023" i="73"/>
  <c r="P1024" i="73"/>
  <c r="P1025" i="73"/>
  <c r="P1026" i="73"/>
  <c r="P1027" i="73"/>
  <c r="P1028" i="73"/>
  <c r="P1029" i="73"/>
  <c r="P1030" i="73"/>
  <c r="P1031" i="73"/>
  <c r="P1032" i="73"/>
  <c r="P1033" i="73"/>
  <c r="P1034" i="73"/>
  <c r="P1035" i="73"/>
  <c r="P1036" i="73"/>
  <c r="P1037" i="73"/>
  <c r="P1038" i="73"/>
  <c r="P1039" i="73"/>
  <c r="P1040" i="73"/>
  <c r="P1041" i="73"/>
  <c r="P1042" i="73"/>
  <c r="P1043" i="73"/>
  <c r="P1044" i="73"/>
  <c r="P1045" i="73"/>
  <c r="P1046" i="73"/>
  <c r="P1047" i="73"/>
  <c r="P1048" i="73"/>
  <c r="P1049" i="73"/>
  <c r="P1050" i="73"/>
  <c r="P1051" i="73"/>
  <c r="P1052" i="73"/>
  <c r="P1053" i="73"/>
  <c r="P1054" i="73"/>
  <c r="P1055" i="73"/>
  <c r="P1056" i="73"/>
  <c r="P1057" i="73"/>
  <c r="P1058" i="73"/>
  <c r="P1059" i="73"/>
  <c r="P1060" i="73"/>
  <c r="P1061" i="73"/>
  <c r="P1062" i="73"/>
  <c r="P1063" i="73"/>
  <c r="P1064" i="73"/>
  <c r="P1065" i="73"/>
  <c r="P1066" i="73"/>
  <c r="P1067" i="73"/>
  <c r="P1068" i="73"/>
  <c r="P1069" i="73"/>
  <c r="P1070" i="73"/>
  <c r="P1071" i="73"/>
  <c r="P1072" i="73"/>
  <c r="P1073" i="73"/>
  <c r="P1074" i="73"/>
  <c r="P1075" i="73"/>
  <c r="P1076" i="73"/>
  <c r="P1077" i="73"/>
  <c r="P1078" i="73"/>
  <c r="P1079" i="73"/>
  <c r="P1080" i="73"/>
  <c r="P1081" i="73"/>
  <c r="P1082" i="73"/>
  <c r="P1083" i="73"/>
  <c r="P1084" i="73"/>
  <c r="P1085" i="73"/>
  <c r="P1086" i="73"/>
  <c r="P1087" i="73"/>
  <c r="P1088" i="73"/>
  <c r="P1089" i="73"/>
  <c r="P1090" i="73"/>
  <c r="P1091" i="73"/>
  <c r="P1092" i="73"/>
  <c r="P1093" i="73"/>
  <c r="P1094" i="73"/>
  <c r="P1095" i="73"/>
  <c r="P1096" i="73"/>
  <c r="P1097" i="73"/>
  <c r="P1098" i="73"/>
  <c r="P1099" i="73"/>
  <c r="P1100" i="73"/>
  <c r="P1101" i="73"/>
  <c r="P1102" i="73"/>
  <c r="P1103" i="73"/>
  <c r="P1104" i="73"/>
  <c r="P1105" i="73"/>
  <c r="P1106" i="73"/>
  <c r="P1107" i="73"/>
  <c r="P1108" i="73"/>
  <c r="P1109" i="73"/>
  <c r="P1110" i="73"/>
  <c r="P1111" i="73"/>
  <c r="P1112" i="73"/>
  <c r="P1113" i="73"/>
  <c r="P1114" i="73"/>
  <c r="P1115" i="73"/>
  <c r="P1116" i="73"/>
  <c r="P1117" i="73"/>
  <c r="P1118" i="73"/>
  <c r="P1119" i="73"/>
  <c r="P1120" i="73"/>
  <c r="P1121" i="73"/>
  <c r="P1122" i="73"/>
  <c r="P1123" i="73"/>
  <c r="P1124" i="73"/>
  <c r="P1125" i="73"/>
  <c r="P1126" i="73"/>
  <c r="P1127" i="73"/>
  <c r="P1128" i="73"/>
  <c r="P1129" i="73"/>
  <c r="P1130" i="73"/>
  <c r="P1131" i="73"/>
  <c r="P1132" i="73"/>
  <c r="P1133" i="73"/>
  <c r="P1134" i="73"/>
  <c r="P1135" i="73"/>
  <c r="P1136" i="73"/>
  <c r="P1137" i="73"/>
  <c r="P1138" i="73"/>
  <c r="P1139" i="73"/>
  <c r="P1140" i="73"/>
  <c r="P1141" i="73"/>
  <c r="P1142" i="73"/>
  <c r="P1143" i="73"/>
  <c r="P1144" i="73"/>
  <c r="P1145" i="73"/>
  <c r="P1146" i="73"/>
  <c r="P1147" i="73"/>
  <c r="P1148" i="73"/>
  <c r="P1149" i="73"/>
  <c r="P1150" i="73"/>
  <c r="P1151" i="73"/>
  <c r="P1152" i="73"/>
  <c r="P1153" i="73"/>
  <c r="P1154" i="73"/>
  <c r="P1155" i="73"/>
  <c r="P1156" i="73"/>
  <c r="P1157" i="73"/>
  <c r="P1158" i="73"/>
  <c r="P1159" i="73"/>
  <c r="P1160" i="73"/>
  <c r="P1161" i="73"/>
  <c r="P1162" i="73"/>
  <c r="P1163" i="73"/>
  <c r="P1164" i="73"/>
  <c r="P1165" i="73"/>
  <c r="P1166" i="73"/>
  <c r="P1167" i="73"/>
  <c r="P1168" i="73"/>
  <c r="P1169" i="73"/>
  <c r="P1170" i="73"/>
  <c r="P1171" i="73"/>
  <c r="P1172" i="73"/>
  <c r="P1173" i="73"/>
  <c r="P1174" i="73"/>
  <c r="P1175" i="73"/>
  <c r="P1176" i="73"/>
  <c r="P1177" i="73"/>
  <c r="P1178" i="73"/>
  <c r="P1179" i="73"/>
  <c r="P1180" i="73"/>
  <c r="P1181" i="73"/>
  <c r="P1182" i="73"/>
  <c r="P1183" i="73"/>
  <c r="P1184" i="73"/>
  <c r="P1185" i="73"/>
  <c r="P1186" i="73"/>
  <c r="P1187" i="73"/>
  <c r="P1188" i="73"/>
  <c r="P1189" i="73"/>
  <c r="P1190" i="73"/>
  <c r="P1191" i="73"/>
  <c r="P1192" i="73"/>
  <c r="P1193" i="73"/>
  <c r="P1194" i="73"/>
  <c r="P1195" i="73"/>
  <c r="P1196" i="73"/>
  <c r="P1197" i="73"/>
  <c r="P1198" i="73"/>
  <c r="P1199" i="73"/>
  <c r="P1200" i="73"/>
  <c r="P1201" i="73"/>
  <c r="P1202" i="73"/>
  <c r="P1203" i="73"/>
  <c r="P1204" i="73"/>
  <c r="P1205" i="73"/>
  <c r="P1206" i="73"/>
  <c r="P1207" i="73"/>
  <c r="P1208" i="73"/>
  <c r="P1209" i="73"/>
  <c r="P1210" i="73"/>
  <c r="P1211" i="73"/>
  <c r="P1212" i="73"/>
  <c r="P1213" i="73"/>
  <c r="P1214" i="73"/>
  <c r="P1215" i="73"/>
  <c r="P1216" i="73"/>
  <c r="P1217" i="73"/>
  <c r="P1218" i="73"/>
  <c r="P1219" i="73"/>
  <c r="P1220" i="73"/>
  <c r="P1221" i="73"/>
  <c r="P1222" i="73"/>
  <c r="P1223" i="73"/>
  <c r="P1224" i="73"/>
  <c r="P1225" i="73"/>
  <c r="P1226" i="73"/>
  <c r="P1227" i="73"/>
  <c r="P1228" i="73"/>
  <c r="P1229" i="73"/>
  <c r="P1230" i="73"/>
  <c r="P1231" i="73"/>
  <c r="P1232" i="73"/>
  <c r="P1233" i="73"/>
  <c r="P1234" i="73"/>
  <c r="P1235" i="73"/>
  <c r="P1236" i="73"/>
  <c r="P1237" i="73"/>
  <c r="P1238" i="73"/>
  <c r="P1239" i="73"/>
  <c r="P1240" i="73"/>
  <c r="P1241" i="73"/>
  <c r="P1242" i="73"/>
  <c r="P1243" i="73"/>
  <c r="P1244" i="73"/>
  <c r="P1245" i="73"/>
  <c r="P1246" i="73"/>
  <c r="P1247" i="73"/>
  <c r="P1248" i="73"/>
  <c r="P1249" i="73"/>
  <c r="P1250" i="73"/>
  <c r="P1251" i="73"/>
  <c r="P1252" i="73"/>
  <c r="P1253" i="73"/>
  <c r="P1254" i="73"/>
  <c r="P1255" i="73"/>
  <c r="P1256" i="73"/>
  <c r="P1257" i="73"/>
  <c r="P1258" i="73"/>
  <c r="P1259" i="73"/>
  <c r="P1260" i="73"/>
  <c r="P1261" i="73"/>
  <c r="P1262" i="73"/>
  <c r="P1263" i="73"/>
  <c r="P1264" i="73"/>
  <c r="P1265" i="73"/>
  <c r="P1266" i="73"/>
  <c r="P1267" i="73"/>
  <c r="P1268" i="73"/>
  <c r="P1269" i="73"/>
  <c r="P1270" i="73"/>
  <c r="P1271" i="73"/>
  <c r="P1272" i="73"/>
  <c r="P1273" i="73"/>
  <c r="P1274" i="73"/>
  <c r="P1275" i="73"/>
  <c r="P1276" i="73"/>
  <c r="P1277" i="73"/>
  <c r="P1278" i="73"/>
  <c r="P1279" i="73"/>
  <c r="P1280" i="73"/>
  <c r="P1281" i="73"/>
  <c r="P1282" i="73"/>
  <c r="P1283" i="73"/>
  <c r="P1284" i="73"/>
  <c r="P1285" i="73"/>
  <c r="P1286" i="73"/>
  <c r="P1287" i="73"/>
  <c r="P1288" i="73"/>
  <c r="P1289" i="73"/>
  <c r="P1290" i="73"/>
  <c r="P1291" i="73"/>
  <c r="P1292" i="73"/>
  <c r="P1293" i="73"/>
  <c r="P1294" i="73"/>
  <c r="P1295" i="73"/>
  <c r="P1296" i="73"/>
  <c r="P1297" i="73"/>
  <c r="P1298" i="73"/>
  <c r="P1299" i="73"/>
  <c r="P1300" i="73"/>
  <c r="P1301" i="73"/>
  <c r="P1302" i="73"/>
  <c r="P1303" i="73"/>
  <c r="P1304" i="73"/>
  <c r="P1305" i="73"/>
  <c r="P1306" i="73"/>
  <c r="P1307" i="73"/>
  <c r="P1308" i="73"/>
  <c r="P1309" i="73"/>
  <c r="P1310" i="73"/>
  <c r="P1311" i="73"/>
  <c r="P1312" i="73"/>
  <c r="P1313" i="73"/>
  <c r="P1314" i="73"/>
  <c r="P1315" i="73"/>
  <c r="P1316" i="73"/>
  <c r="P1317" i="73"/>
  <c r="P1318" i="73"/>
  <c r="P1319" i="73"/>
  <c r="P1320" i="73"/>
  <c r="P1321" i="73"/>
  <c r="P1322" i="73"/>
  <c r="P1323" i="73"/>
  <c r="P1324" i="73"/>
  <c r="P1325" i="73"/>
  <c r="P1326" i="73"/>
  <c r="P1327" i="73"/>
  <c r="P1328" i="73"/>
  <c r="P1329" i="73"/>
  <c r="P1330" i="73"/>
  <c r="P1331" i="73"/>
  <c r="P1332" i="73"/>
  <c r="P1333" i="73"/>
  <c r="P1334" i="73"/>
  <c r="P1335" i="73"/>
  <c r="P1336" i="73"/>
  <c r="P1337" i="73"/>
  <c r="P1338" i="73"/>
  <c r="P1339" i="73"/>
  <c r="P1340" i="73"/>
  <c r="P1341" i="73"/>
  <c r="P1342" i="73"/>
  <c r="P1343" i="73"/>
  <c r="P1344" i="73"/>
  <c r="P1345" i="73"/>
  <c r="P1346" i="73"/>
  <c r="P1347" i="73"/>
  <c r="P1348" i="73"/>
  <c r="P1349" i="73"/>
  <c r="P1350" i="73"/>
  <c r="P1351" i="73"/>
  <c r="P1352" i="73"/>
  <c r="P1353" i="73"/>
  <c r="P1354" i="73"/>
  <c r="P1355" i="73"/>
  <c r="P1356" i="73"/>
  <c r="P1357" i="73"/>
  <c r="P1358" i="73"/>
  <c r="P1359" i="73"/>
  <c r="P1360" i="73"/>
  <c r="P1361" i="73"/>
  <c r="P1362" i="73"/>
  <c r="P1363" i="73"/>
  <c r="P1364" i="73"/>
  <c r="P1365" i="73"/>
  <c r="P1366" i="73"/>
  <c r="P1367" i="73"/>
  <c r="P1368" i="73"/>
  <c r="P1369" i="73"/>
  <c r="P1370" i="73"/>
  <c r="P1371" i="73"/>
  <c r="P1372" i="73"/>
  <c r="P1373" i="73"/>
  <c r="P1374" i="73"/>
  <c r="P1375" i="73"/>
  <c r="P1376" i="73"/>
  <c r="P1377" i="73"/>
  <c r="P1378" i="73"/>
  <c r="P1379" i="73"/>
  <c r="P1380" i="73"/>
  <c r="P1381" i="73"/>
  <c r="P1382" i="73"/>
  <c r="P1383" i="73"/>
  <c r="P1384" i="73"/>
  <c r="P1385" i="73"/>
  <c r="P1386" i="73"/>
  <c r="P1387" i="73"/>
  <c r="P1388" i="73"/>
  <c r="P1389" i="73"/>
  <c r="P1390" i="73"/>
  <c r="P1391" i="73"/>
  <c r="P1392" i="73"/>
  <c r="P1393" i="73"/>
  <c r="P1394" i="73"/>
  <c r="P1395" i="73"/>
  <c r="P1396" i="73"/>
  <c r="P1397" i="73"/>
  <c r="P1398" i="73"/>
  <c r="P1399" i="73"/>
  <c r="P1400" i="73"/>
  <c r="P1401" i="73"/>
  <c r="P1402" i="73"/>
  <c r="P1403" i="73"/>
  <c r="P1404" i="73"/>
  <c r="P1405" i="73"/>
  <c r="P1406" i="73"/>
  <c r="P1407" i="73"/>
  <c r="P1408" i="73"/>
  <c r="P1409" i="73"/>
  <c r="P1410" i="73"/>
  <c r="P1411" i="73"/>
  <c r="P1412" i="73"/>
  <c r="P1413" i="73"/>
  <c r="P1414" i="73"/>
  <c r="P1415" i="73"/>
  <c r="P1416" i="73"/>
  <c r="P1417" i="73"/>
  <c r="P1418" i="73"/>
  <c r="P1419" i="73"/>
  <c r="P1420" i="73"/>
  <c r="P1421" i="73"/>
  <c r="P1422" i="73"/>
  <c r="P1423" i="73"/>
  <c r="P1424" i="73"/>
  <c r="P1425" i="73"/>
  <c r="P1426" i="73"/>
  <c r="P1427" i="73"/>
  <c r="P1428" i="73"/>
  <c r="P1429" i="73"/>
  <c r="P1430" i="73"/>
  <c r="P1431" i="73"/>
  <c r="P1432" i="73"/>
  <c r="P1433" i="73"/>
  <c r="P1434" i="73"/>
  <c r="P1435" i="73"/>
  <c r="P1436" i="73"/>
  <c r="P1437" i="73"/>
  <c r="P1438" i="73"/>
  <c r="P1439" i="73"/>
  <c r="P1440" i="73"/>
  <c r="P1441" i="73"/>
  <c r="P1442" i="73"/>
  <c r="P1443" i="73"/>
  <c r="P1444" i="73"/>
  <c r="P1445" i="73"/>
  <c r="P1446" i="73"/>
  <c r="P1447" i="73"/>
  <c r="P1448" i="73"/>
  <c r="P1449" i="73"/>
  <c r="P1450" i="73"/>
  <c r="P1451" i="73"/>
  <c r="P1452" i="73"/>
  <c r="P1453" i="73"/>
  <c r="P1454" i="73"/>
  <c r="P1455" i="73"/>
  <c r="P1456" i="73"/>
  <c r="P1457" i="73"/>
  <c r="P1458" i="73"/>
  <c r="P1459" i="73"/>
  <c r="P1460" i="73"/>
  <c r="P1461" i="73"/>
  <c r="P1462" i="73"/>
  <c r="P1463" i="73"/>
  <c r="P1464" i="73"/>
  <c r="P1465" i="73"/>
  <c r="P1466" i="73"/>
  <c r="P1467" i="73"/>
  <c r="P1468" i="73"/>
  <c r="P1469" i="73"/>
  <c r="P1470" i="73"/>
  <c r="P1471" i="73"/>
  <c r="P1472" i="73"/>
  <c r="P1473" i="73"/>
  <c r="P1474" i="73"/>
  <c r="P1475" i="73"/>
  <c r="P1476" i="73"/>
  <c r="P1477" i="73"/>
  <c r="P1478" i="73"/>
  <c r="P1479" i="73"/>
  <c r="P1480" i="73"/>
  <c r="P1481" i="73"/>
  <c r="P1482" i="73"/>
  <c r="P1483" i="73"/>
  <c r="P1484" i="73"/>
  <c r="P1485" i="73"/>
  <c r="P1486" i="73"/>
  <c r="P1487" i="73"/>
  <c r="P1488" i="73"/>
  <c r="P1489" i="73"/>
  <c r="P1490" i="73"/>
  <c r="P1491" i="73"/>
  <c r="P1492" i="73"/>
  <c r="P1493" i="73"/>
  <c r="P1494" i="73"/>
  <c r="P1495" i="73"/>
  <c r="P1496" i="73"/>
  <c r="P1497" i="73"/>
  <c r="P1498" i="73"/>
  <c r="P1499" i="73"/>
  <c r="P1500" i="73"/>
  <c r="P1501" i="73"/>
  <c r="P1502" i="73"/>
  <c r="P1503" i="73"/>
  <c r="P1504" i="73"/>
  <c r="P1505" i="73"/>
  <c r="P1506" i="73"/>
  <c r="P1507" i="73"/>
  <c r="P1508" i="73"/>
  <c r="P1509" i="73"/>
  <c r="P1510" i="73"/>
  <c r="P1511" i="73"/>
  <c r="P1512" i="73"/>
  <c r="P1513" i="73"/>
  <c r="P1514" i="73"/>
  <c r="P1515" i="73"/>
  <c r="P1516" i="73"/>
  <c r="P1517" i="73"/>
  <c r="P1518" i="73"/>
  <c r="P1519" i="73"/>
  <c r="P1520" i="73"/>
  <c r="P1521" i="73"/>
  <c r="P1522" i="73"/>
  <c r="P1523" i="73"/>
  <c r="P1524" i="73"/>
  <c r="P1525" i="73"/>
  <c r="P1526" i="73"/>
  <c r="P1527" i="73"/>
  <c r="P1528" i="73"/>
  <c r="P1529" i="73"/>
  <c r="P1530" i="73"/>
  <c r="P1531" i="73"/>
  <c r="P1532" i="73"/>
  <c r="P1533" i="73"/>
  <c r="P1534" i="73"/>
  <c r="P1535" i="73"/>
  <c r="P1536" i="73"/>
  <c r="P1537" i="73"/>
  <c r="P1538" i="73"/>
  <c r="P1539" i="73"/>
  <c r="P1540" i="73"/>
  <c r="P1541" i="73"/>
  <c r="P1542" i="73"/>
  <c r="P1543" i="73"/>
  <c r="P1544" i="73"/>
  <c r="P1545" i="73"/>
  <c r="P1546" i="73"/>
  <c r="P1547" i="73"/>
  <c r="P1548" i="73"/>
  <c r="P1549" i="73"/>
  <c r="P1550" i="73"/>
  <c r="P1551" i="73"/>
  <c r="P1552" i="73"/>
  <c r="P1553" i="73"/>
  <c r="P1554" i="73"/>
  <c r="P1555" i="73"/>
  <c r="P1556" i="73"/>
  <c r="P1557" i="73"/>
  <c r="P1558" i="73"/>
  <c r="P1559" i="73"/>
  <c r="P1560" i="73"/>
  <c r="P1561" i="73"/>
  <c r="P1562" i="73"/>
  <c r="P1563" i="73"/>
  <c r="P1564" i="73"/>
  <c r="P1565" i="73"/>
  <c r="P1566" i="73"/>
  <c r="P1567" i="73"/>
  <c r="P1568" i="73"/>
  <c r="P1569" i="73"/>
  <c r="P1570" i="73"/>
  <c r="P1571" i="73"/>
  <c r="P1572" i="73"/>
  <c r="P1573" i="73"/>
  <c r="P1574" i="73"/>
  <c r="P1575" i="73"/>
  <c r="P1576" i="73"/>
  <c r="P1577" i="73"/>
  <c r="P1578" i="73"/>
  <c r="P1579" i="73"/>
  <c r="P1580" i="73"/>
  <c r="P1581" i="73"/>
  <c r="P1582" i="73"/>
  <c r="P1583" i="73"/>
  <c r="P1584" i="73"/>
  <c r="P1585" i="73"/>
  <c r="P1586" i="73"/>
  <c r="P1587" i="73"/>
  <c r="P1588" i="73"/>
  <c r="P1589" i="73"/>
  <c r="P1590" i="73"/>
  <c r="P1591" i="73"/>
  <c r="P1592" i="73"/>
  <c r="P1593" i="73"/>
  <c r="P1594" i="73"/>
  <c r="P1595" i="73"/>
  <c r="P1596" i="73"/>
  <c r="P1597" i="73"/>
  <c r="P1598" i="73"/>
  <c r="P1599" i="73"/>
  <c r="P1600" i="73"/>
  <c r="P1601" i="73"/>
  <c r="P1602" i="73"/>
  <c r="P1603" i="73"/>
  <c r="P1604" i="73"/>
  <c r="P1605" i="73"/>
  <c r="P1606" i="73"/>
  <c r="P1607" i="73"/>
  <c r="P1608" i="73"/>
  <c r="P1609" i="73"/>
  <c r="P1610" i="73"/>
  <c r="P1611" i="73"/>
  <c r="P1612" i="73"/>
  <c r="P1613" i="73"/>
  <c r="P1614" i="73"/>
  <c r="P1615" i="73"/>
  <c r="P1616" i="73"/>
  <c r="P1617" i="73"/>
  <c r="P1618" i="73"/>
  <c r="P1619" i="73"/>
  <c r="P1620" i="73"/>
  <c r="P1621" i="73"/>
  <c r="P1622" i="73"/>
  <c r="P1623" i="73"/>
  <c r="P1624" i="73"/>
  <c r="P1625" i="73"/>
  <c r="P1626" i="73"/>
  <c r="P1627" i="73"/>
  <c r="P1628" i="73"/>
  <c r="P1629" i="73"/>
  <c r="P1630" i="73"/>
  <c r="P1631" i="73"/>
  <c r="P1632" i="73"/>
  <c r="P1633" i="73"/>
  <c r="P1634" i="73"/>
  <c r="P1635" i="73"/>
  <c r="P1636" i="73"/>
  <c r="P1637" i="73"/>
  <c r="P1638" i="73"/>
  <c r="P1639" i="73"/>
  <c r="P1640" i="73"/>
  <c r="P1641" i="73"/>
  <c r="P1642" i="73"/>
  <c r="P1643" i="73"/>
  <c r="P1644" i="73"/>
  <c r="P1645" i="73"/>
  <c r="P1646" i="73"/>
  <c r="P1647" i="73"/>
  <c r="P1648" i="73"/>
  <c r="P1649" i="73"/>
  <c r="P1650" i="73"/>
  <c r="P1651" i="73"/>
  <c r="P1652" i="73"/>
  <c r="P1653" i="73"/>
  <c r="P1654" i="73"/>
  <c r="P1655" i="73"/>
  <c r="P1656" i="73"/>
  <c r="P1657" i="73"/>
  <c r="P1658" i="73"/>
  <c r="P1659" i="73"/>
  <c r="P1660" i="73"/>
  <c r="P1661" i="73"/>
  <c r="P1662" i="73"/>
  <c r="P1663" i="73"/>
  <c r="P1664" i="73"/>
  <c r="P1665" i="73"/>
  <c r="P1666" i="73"/>
  <c r="P1667" i="73"/>
  <c r="P1668" i="73"/>
  <c r="P1669" i="73"/>
  <c r="P1670" i="73"/>
  <c r="P1671" i="73"/>
  <c r="P1672" i="73"/>
  <c r="P1673" i="73"/>
  <c r="P1674" i="73"/>
  <c r="P1675" i="73"/>
  <c r="P1676" i="73"/>
  <c r="P1677" i="73"/>
  <c r="P1678" i="73"/>
  <c r="P1679" i="73"/>
  <c r="P1680" i="73"/>
  <c r="P1681" i="73"/>
  <c r="P1682" i="73"/>
  <c r="P1683" i="73"/>
  <c r="P1684" i="73"/>
  <c r="P1685" i="73"/>
  <c r="P1686" i="73"/>
  <c r="P1687" i="73"/>
  <c r="P1688" i="73"/>
  <c r="P1689" i="73"/>
  <c r="P1690" i="73"/>
  <c r="P1691" i="73"/>
  <c r="P1692" i="73"/>
  <c r="P1693" i="73"/>
  <c r="P1694" i="73"/>
  <c r="P1695" i="73"/>
  <c r="P1696" i="73"/>
  <c r="P1697" i="73"/>
  <c r="P1698" i="73"/>
  <c r="P1699" i="73"/>
  <c r="P1700" i="73"/>
  <c r="P1701" i="73"/>
  <c r="P1702" i="73"/>
  <c r="P1703" i="73"/>
  <c r="P1704" i="73"/>
  <c r="P1705" i="73"/>
  <c r="P1706" i="73"/>
  <c r="P1707" i="73"/>
  <c r="P1708" i="73"/>
  <c r="P1709" i="73"/>
  <c r="P1710" i="73"/>
  <c r="P1711" i="73"/>
  <c r="P1712" i="73"/>
  <c r="P1713" i="73"/>
  <c r="P1714" i="73"/>
  <c r="P1715" i="73"/>
  <c r="P1716" i="73"/>
  <c r="P1717" i="73"/>
  <c r="P1718" i="73"/>
  <c r="P1719" i="73"/>
  <c r="P1720" i="73"/>
  <c r="P1721" i="73"/>
  <c r="P1722" i="73"/>
  <c r="P1723" i="73"/>
  <c r="P1724" i="73"/>
  <c r="P1725" i="73"/>
  <c r="P1726" i="73"/>
  <c r="P1727" i="73"/>
  <c r="P1728" i="73"/>
  <c r="P1729" i="73"/>
  <c r="P1730" i="73"/>
  <c r="P1731" i="73"/>
  <c r="P1732" i="73"/>
  <c r="P1733" i="73"/>
  <c r="P1734" i="73"/>
  <c r="P1735" i="73"/>
  <c r="P1736" i="73"/>
  <c r="P1737" i="73"/>
  <c r="P1738" i="73"/>
  <c r="P1739" i="73"/>
  <c r="P1740" i="73"/>
  <c r="P1741" i="73"/>
  <c r="P1742" i="73"/>
  <c r="P1743" i="73"/>
  <c r="P1744" i="73"/>
  <c r="P1745" i="73"/>
  <c r="P1746" i="73"/>
  <c r="P1747" i="73"/>
  <c r="P1748" i="73"/>
  <c r="P1749" i="73"/>
  <c r="P1750" i="73"/>
  <c r="P1751" i="73"/>
  <c r="P1752" i="73"/>
  <c r="P1753" i="73"/>
  <c r="P1754" i="73"/>
  <c r="P1755" i="73"/>
  <c r="P1756" i="73"/>
  <c r="P1757" i="73"/>
  <c r="P1758" i="73"/>
  <c r="P1759" i="73"/>
  <c r="P1760" i="73"/>
  <c r="P1761" i="73"/>
  <c r="P1762" i="73"/>
  <c r="P1763" i="73"/>
  <c r="P1764" i="73"/>
  <c r="P1765" i="73"/>
  <c r="P1766" i="73"/>
  <c r="P1767" i="73"/>
  <c r="P1768" i="73"/>
  <c r="P1769" i="73"/>
  <c r="P1770" i="73"/>
  <c r="P1771" i="73"/>
  <c r="P1772" i="73"/>
  <c r="P1773" i="73"/>
  <c r="P1774" i="73"/>
  <c r="P1775" i="73"/>
  <c r="P1776" i="73"/>
  <c r="P1777" i="73"/>
  <c r="P1778" i="73"/>
  <c r="P1779" i="73"/>
  <c r="P1780" i="73"/>
  <c r="P1781" i="73"/>
  <c r="P1782" i="73"/>
  <c r="P1783" i="73"/>
  <c r="P1784" i="73"/>
  <c r="P1785" i="73"/>
  <c r="P1786" i="73"/>
  <c r="P1787" i="73"/>
  <c r="P1788" i="73"/>
  <c r="P1789" i="73"/>
  <c r="P1790" i="73"/>
  <c r="P1791" i="73"/>
  <c r="P1792" i="73"/>
  <c r="P1793" i="73"/>
  <c r="P1794" i="73"/>
  <c r="P1795" i="73"/>
  <c r="P1796" i="73"/>
  <c r="P1797" i="73"/>
  <c r="P1798" i="73"/>
  <c r="P1799" i="73"/>
  <c r="P1800" i="73"/>
  <c r="P1801" i="73"/>
  <c r="P1802" i="73"/>
  <c r="P1803" i="73"/>
  <c r="P1804" i="73"/>
  <c r="P1805" i="73"/>
  <c r="P1806" i="73"/>
  <c r="P1807" i="73"/>
  <c r="P1808" i="73"/>
  <c r="P1809" i="73"/>
  <c r="P1810" i="73"/>
  <c r="P1811" i="73"/>
  <c r="P1812" i="73"/>
  <c r="P1813" i="73"/>
  <c r="P1814" i="73"/>
  <c r="P1815" i="73"/>
  <c r="P1816" i="73"/>
  <c r="P1817" i="73"/>
  <c r="P1818" i="73"/>
  <c r="P1819" i="73"/>
  <c r="P1820" i="73"/>
  <c r="P1821" i="73"/>
  <c r="P1822" i="73"/>
  <c r="P1823" i="73"/>
  <c r="P1824" i="73"/>
  <c r="P1825" i="73"/>
  <c r="P1826" i="73"/>
  <c r="P1827" i="73"/>
  <c r="P1828" i="73"/>
  <c r="P1829" i="73"/>
  <c r="P1830" i="73"/>
  <c r="P1831" i="73"/>
  <c r="P1832" i="73"/>
  <c r="P1833" i="73"/>
  <c r="P1834" i="73"/>
  <c r="P1835" i="73"/>
  <c r="P1836" i="73"/>
  <c r="P1837" i="73"/>
  <c r="P1838" i="73"/>
  <c r="P1839" i="73"/>
  <c r="P1840" i="73"/>
  <c r="P1841" i="73"/>
  <c r="P1842" i="73"/>
  <c r="P1843" i="73"/>
  <c r="P1844" i="73"/>
  <c r="P1845" i="73"/>
  <c r="P1846" i="73"/>
  <c r="P1847" i="73"/>
  <c r="P1848" i="73"/>
  <c r="P1849" i="73"/>
  <c r="P1850" i="73"/>
  <c r="P1851" i="73"/>
  <c r="P1852" i="73"/>
  <c r="P1853" i="73"/>
  <c r="P1854" i="73"/>
  <c r="P1855" i="73"/>
  <c r="P1856" i="73"/>
  <c r="P1857" i="73"/>
  <c r="P1858" i="73"/>
  <c r="P1859" i="73"/>
  <c r="P1860" i="73"/>
  <c r="P1861" i="73"/>
  <c r="P1862" i="73"/>
  <c r="P1863" i="73"/>
  <c r="P1864" i="73"/>
  <c r="P1865" i="73"/>
  <c r="P1866" i="73"/>
  <c r="P1867" i="73"/>
  <c r="P1868" i="73"/>
  <c r="P1869" i="73"/>
  <c r="P1870" i="73"/>
  <c r="P1871" i="73"/>
  <c r="P1872" i="73"/>
  <c r="P1873" i="73"/>
  <c r="P1874" i="73"/>
  <c r="P1875" i="73"/>
  <c r="P1876" i="73"/>
  <c r="P1877" i="73"/>
  <c r="P1878" i="73"/>
  <c r="P1879" i="73"/>
  <c r="P1880" i="73"/>
  <c r="P1881" i="73"/>
  <c r="P1882" i="73"/>
  <c r="P1883" i="73"/>
  <c r="P1884" i="73"/>
  <c r="P1885" i="73"/>
  <c r="P1886" i="73"/>
  <c r="P1887" i="73"/>
  <c r="P1888" i="73"/>
  <c r="P1889" i="73"/>
  <c r="P1890" i="73"/>
  <c r="P1891" i="73"/>
  <c r="P1892" i="73"/>
  <c r="P1893" i="73"/>
  <c r="P1894" i="73"/>
  <c r="P1895" i="73"/>
  <c r="P1896" i="73"/>
  <c r="P1897" i="73"/>
  <c r="P1898" i="73"/>
  <c r="P1899" i="73"/>
  <c r="P1900" i="73"/>
  <c r="P1901" i="73"/>
  <c r="P1902" i="73"/>
  <c r="P1903" i="73"/>
  <c r="P1904" i="73"/>
  <c r="P1905" i="73"/>
  <c r="P1906" i="73"/>
  <c r="P1907" i="73"/>
  <c r="P1908" i="73"/>
  <c r="P1909" i="73"/>
  <c r="P1910" i="73"/>
  <c r="P1911" i="73"/>
  <c r="P1912" i="73"/>
  <c r="P1913" i="73"/>
  <c r="P1914" i="73"/>
  <c r="P1915" i="73"/>
  <c r="P1916" i="73"/>
  <c r="P1917" i="73"/>
  <c r="P1918" i="73"/>
  <c r="P1919" i="73"/>
  <c r="P1920" i="73"/>
  <c r="P1921" i="73"/>
  <c r="P1922" i="73"/>
  <c r="P1923" i="73"/>
  <c r="P1924" i="73"/>
  <c r="P1925" i="73"/>
  <c r="P1926" i="73"/>
  <c r="P1927" i="73"/>
  <c r="P1928" i="73"/>
  <c r="P1929" i="73"/>
  <c r="P1930" i="73"/>
  <c r="P1931" i="73"/>
  <c r="P1932" i="73"/>
  <c r="P1933" i="73"/>
  <c r="P1934" i="73"/>
  <c r="P1935" i="73"/>
  <c r="P1936" i="73"/>
  <c r="P1937" i="73"/>
  <c r="P1938" i="73"/>
  <c r="P1939" i="73"/>
  <c r="P1940" i="73"/>
  <c r="P1941" i="73"/>
  <c r="P1942" i="73"/>
  <c r="P1943" i="73"/>
  <c r="P1944" i="73"/>
  <c r="P1945" i="73"/>
  <c r="P1946" i="73"/>
  <c r="P1947" i="73"/>
  <c r="P1948" i="73"/>
  <c r="P1949" i="73"/>
  <c r="P1950" i="73"/>
  <c r="P1951" i="73"/>
  <c r="P1952" i="73"/>
  <c r="P1953" i="73"/>
  <c r="P1954" i="73"/>
  <c r="P1955" i="73"/>
  <c r="P1956" i="73"/>
  <c r="P1957" i="73"/>
  <c r="P1958" i="73"/>
  <c r="P1959" i="73"/>
  <c r="P1960" i="73"/>
  <c r="P1961" i="73"/>
  <c r="P1962" i="73"/>
  <c r="P1963" i="73"/>
  <c r="P1964" i="73"/>
  <c r="P1965" i="73"/>
  <c r="P1966" i="73"/>
  <c r="P1967" i="73"/>
  <c r="P1968" i="73"/>
  <c r="P1969" i="73"/>
  <c r="P1970" i="73"/>
  <c r="P1971" i="73"/>
  <c r="P1972" i="73"/>
  <c r="P1973" i="73"/>
  <c r="P1974" i="73"/>
  <c r="P1975" i="73"/>
  <c r="P1976" i="73"/>
  <c r="P1977" i="73"/>
  <c r="P1978" i="73"/>
  <c r="P1979" i="73"/>
  <c r="P1980" i="73"/>
  <c r="P1981" i="73"/>
  <c r="P1982" i="73"/>
  <c r="P1983" i="73"/>
  <c r="P1984" i="73"/>
  <c r="P1985" i="73"/>
  <c r="P1986" i="73"/>
  <c r="P1987" i="73"/>
  <c r="P1988" i="73"/>
  <c r="P1989" i="73"/>
  <c r="P1990" i="73"/>
  <c r="P1991" i="73"/>
  <c r="P1992" i="73"/>
  <c r="P1993" i="73"/>
  <c r="P1994" i="73"/>
  <c r="P1995" i="73"/>
  <c r="P1996" i="73"/>
  <c r="P1997" i="73"/>
  <c r="P1998" i="73"/>
  <c r="P1999" i="73"/>
  <c r="P2000" i="73"/>
  <c r="P2001" i="73"/>
  <c r="P2002" i="73"/>
  <c r="P2003" i="73"/>
  <c r="P2004" i="73"/>
  <c r="P2005" i="73"/>
  <c r="P2006" i="73"/>
  <c r="P2007" i="73"/>
  <c r="P2008" i="73"/>
  <c r="P2009" i="73"/>
  <c r="P2010" i="73"/>
  <c r="P2011" i="73"/>
  <c r="P2012" i="73"/>
  <c r="P2013" i="73"/>
  <c r="P2014" i="73"/>
  <c r="P2015" i="73"/>
  <c r="P2016" i="73"/>
  <c r="P2017" i="73"/>
  <c r="P2018" i="73"/>
  <c r="P2019" i="73"/>
  <c r="P2020" i="73"/>
  <c r="P2021" i="73"/>
  <c r="P2022" i="73"/>
  <c r="P2023" i="73"/>
  <c r="P2024" i="73"/>
  <c r="P2025" i="73"/>
  <c r="P2026" i="73"/>
  <c r="P2027" i="73"/>
  <c r="P2028" i="73"/>
  <c r="P2029" i="73"/>
  <c r="P2030" i="73"/>
  <c r="P2031" i="73"/>
  <c r="P2032" i="73"/>
  <c r="P2033" i="73"/>
  <c r="P2034" i="73"/>
  <c r="P2035" i="73"/>
  <c r="P2036" i="73"/>
  <c r="P2037" i="73"/>
  <c r="P2038" i="73"/>
  <c r="P2039" i="73"/>
  <c r="P2040" i="73"/>
  <c r="P2041" i="73"/>
  <c r="P2042" i="73"/>
  <c r="P2043" i="73"/>
  <c r="P2044" i="73"/>
  <c r="P2045" i="73"/>
  <c r="P2046" i="73"/>
  <c r="P2047" i="73"/>
  <c r="P2048" i="73"/>
  <c r="P2049" i="73"/>
  <c r="P2050" i="73"/>
  <c r="P2051" i="73"/>
  <c r="P2052" i="73"/>
  <c r="P2053" i="73"/>
  <c r="P2054" i="73"/>
  <c r="P2055" i="73"/>
  <c r="P2056" i="73"/>
  <c r="P2057" i="73"/>
  <c r="P2058" i="73"/>
  <c r="P2059" i="73"/>
  <c r="P2060" i="73"/>
  <c r="P2061" i="73"/>
  <c r="P2062" i="73"/>
  <c r="P2063" i="73"/>
  <c r="P2064" i="73"/>
  <c r="P2065" i="73"/>
  <c r="P2066" i="73"/>
  <c r="P2067" i="73"/>
  <c r="P2068" i="73"/>
  <c r="P2069" i="73"/>
  <c r="P2070" i="73"/>
  <c r="P2071" i="73"/>
  <c r="P2072" i="73"/>
  <c r="P2073" i="73"/>
  <c r="P2074" i="73"/>
  <c r="P2075" i="73"/>
  <c r="P2076" i="73"/>
  <c r="P2077" i="73"/>
  <c r="P2078" i="73"/>
  <c r="P2079" i="73"/>
  <c r="P2080" i="73"/>
  <c r="P2081" i="73"/>
  <c r="P2082" i="73"/>
  <c r="P2083" i="73"/>
  <c r="P2084" i="73"/>
  <c r="P2085" i="73"/>
  <c r="P2086" i="73"/>
  <c r="P2087" i="73"/>
  <c r="P2088" i="73"/>
  <c r="P2089" i="73"/>
  <c r="P2090" i="73"/>
  <c r="P2091" i="73"/>
  <c r="P2092" i="73"/>
  <c r="P2093" i="73"/>
  <c r="P2094" i="73"/>
  <c r="P2095" i="73"/>
  <c r="P2096" i="73"/>
  <c r="P2097" i="73"/>
  <c r="P2098" i="73"/>
  <c r="P2099" i="73"/>
  <c r="P2100" i="73"/>
  <c r="P2101" i="73"/>
  <c r="P2102" i="73"/>
  <c r="P2103" i="73"/>
  <c r="P2104" i="73"/>
  <c r="P2105" i="73"/>
  <c r="P2106" i="73"/>
  <c r="P2107" i="73"/>
  <c r="P2108" i="73"/>
  <c r="P2109" i="73"/>
  <c r="P2110" i="73"/>
  <c r="P2111" i="73"/>
  <c r="P2112" i="73"/>
  <c r="P2113" i="73"/>
  <c r="P2114" i="73"/>
  <c r="P2115" i="73"/>
  <c r="P2116" i="73"/>
  <c r="P2117" i="73"/>
  <c r="P2118" i="73"/>
  <c r="P2119" i="73"/>
  <c r="P2120" i="73"/>
  <c r="P2121" i="73"/>
  <c r="P2122" i="73"/>
  <c r="P2123" i="73"/>
  <c r="P2124" i="73"/>
  <c r="P2125" i="73"/>
  <c r="P2126" i="73"/>
  <c r="P2127" i="73"/>
  <c r="P2128" i="73"/>
  <c r="P2129" i="73"/>
  <c r="P2130" i="73"/>
  <c r="P2131" i="73"/>
  <c r="P2132" i="73"/>
  <c r="P2133" i="73"/>
  <c r="P2134" i="73"/>
  <c r="P2135" i="73"/>
  <c r="P2136" i="73"/>
  <c r="P2137" i="73"/>
  <c r="P2138" i="73"/>
  <c r="P2139" i="73"/>
  <c r="P2140" i="73"/>
  <c r="P2141" i="73"/>
  <c r="P2142" i="73"/>
  <c r="P2143" i="73"/>
  <c r="P2144" i="73"/>
  <c r="P2145" i="73"/>
  <c r="P2146" i="73"/>
  <c r="P2147" i="73"/>
  <c r="P2148" i="73"/>
  <c r="P2149" i="73"/>
  <c r="P2150" i="73"/>
  <c r="P2151" i="73"/>
  <c r="P2152" i="73"/>
  <c r="P2153" i="73"/>
  <c r="P2154" i="73"/>
  <c r="P2155" i="73"/>
  <c r="P2156" i="73"/>
  <c r="P2157" i="73"/>
  <c r="P2158" i="73"/>
  <c r="P2159" i="73"/>
  <c r="P2160" i="73"/>
  <c r="P2161" i="73"/>
  <c r="P2162" i="73"/>
  <c r="P2163" i="73"/>
  <c r="P2164" i="73"/>
  <c r="P2165" i="73"/>
  <c r="P2166" i="73"/>
  <c r="P2167" i="73"/>
  <c r="P2168" i="73"/>
  <c r="P2169" i="73"/>
  <c r="P2170" i="73"/>
  <c r="P2171" i="73"/>
  <c r="P2172" i="73"/>
  <c r="P2173" i="73"/>
  <c r="P2174" i="73"/>
  <c r="P2175" i="73"/>
  <c r="P2176" i="73"/>
  <c r="P2177" i="73"/>
  <c r="P2178" i="73"/>
  <c r="P2179" i="73"/>
  <c r="P2180" i="73"/>
  <c r="P2181" i="73"/>
  <c r="P2182" i="73"/>
  <c r="P2183" i="73"/>
  <c r="P2184" i="73"/>
  <c r="P2185" i="73"/>
  <c r="P2186" i="73"/>
  <c r="P2187" i="73"/>
  <c r="P2188" i="73"/>
  <c r="P2189" i="73"/>
  <c r="P2190" i="73"/>
  <c r="P2191" i="73"/>
  <c r="P2192" i="73"/>
  <c r="P2193" i="73"/>
  <c r="P2194" i="73"/>
  <c r="P2195" i="73"/>
  <c r="P2196" i="73"/>
  <c r="P2197" i="73"/>
  <c r="P2198" i="73"/>
  <c r="P2199" i="73"/>
  <c r="P2200" i="73"/>
  <c r="P2201" i="73"/>
  <c r="P2202" i="73"/>
  <c r="P2203" i="73"/>
  <c r="P2204" i="73"/>
  <c r="P2205" i="73"/>
  <c r="P2206" i="73"/>
  <c r="P2207" i="73"/>
  <c r="P2208" i="73"/>
  <c r="P2209" i="73"/>
  <c r="P2210" i="73"/>
  <c r="P2211" i="73"/>
  <c r="P2212" i="73"/>
  <c r="P2213" i="73"/>
  <c r="P2214" i="73"/>
  <c r="P2215" i="73"/>
  <c r="P2216" i="73"/>
  <c r="P2217" i="73"/>
  <c r="P2218" i="73"/>
  <c r="P2219" i="73"/>
  <c r="P2220" i="73"/>
  <c r="P2221" i="73"/>
  <c r="P2222" i="73"/>
  <c r="P2223" i="73"/>
  <c r="P2224" i="73"/>
  <c r="P2225" i="73"/>
  <c r="P2226" i="73"/>
  <c r="P2227" i="73"/>
  <c r="P2228" i="73"/>
  <c r="P2229" i="73"/>
  <c r="P2230" i="73"/>
  <c r="P2231" i="73"/>
  <c r="P2232" i="73"/>
  <c r="P2233" i="73"/>
  <c r="P2234" i="73"/>
  <c r="P2235" i="73"/>
  <c r="P2236" i="73"/>
  <c r="P2237" i="73"/>
  <c r="P2238" i="73"/>
  <c r="P2239" i="73"/>
  <c r="P2240" i="73"/>
  <c r="P2241" i="73"/>
  <c r="P2242" i="73"/>
  <c r="P2243" i="73"/>
  <c r="P2244" i="73"/>
  <c r="P2245" i="73"/>
  <c r="P2246" i="73"/>
  <c r="P2247" i="73"/>
  <c r="P2248" i="73"/>
  <c r="P2249" i="73"/>
  <c r="P2250" i="73"/>
  <c r="P2251" i="73"/>
  <c r="P2252" i="73"/>
  <c r="P2253" i="73"/>
  <c r="P2254" i="73"/>
  <c r="P2255" i="73"/>
  <c r="P2256" i="73"/>
  <c r="P2257" i="73"/>
  <c r="P2258" i="73"/>
  <c r="P2259" i="73"/>
  <c r="P2260" i="73"/>
  <c r="P2261" i="73"/>
  <c r="P2262" i="73"/>
  <c r="P2263" i="73"/>
  <c r="P2264" i="73"/>
  <c r="P2265" i="73"/>
  <c r="P2266" i="73"/>
  <c r="P2267" i="73"/>
  <c r="P2268" i="73"/>
  <c r="P2269" i="73"/>
  <c r="P2270" i="73"/>
  <c r="P2271" i="73"/>
  <c r="P2272" i="73"/>
  <c r="P2273" i="73"/>
  <c r="P2274" i="73"/>
  <c r="P2275" i="73"/>
  <c r="P2276" i="73"/>
  <c r="P2277" i="73"/>
  <c r="P2278" i="73"/>
  <c r="P2279" i="73"/>
  <c r="P2280" i="73"/>
  <c r="P2281" i="73"/>
  <c r="P2282" i="73"/>
  <c r="P2283" i="73"/>
  <c r="P2284" i="73"/>
  <c r="P2285" i="73"/>
  <c r="P2286" i="73"/>
  <c r="P2287" i="73"/>
  <c r="P2288" i="73"/>
  <c r="P2289" i="73"/>
  <c r="P2290" i="73"/>
  <c r="P2291" i="73"/>
  <c r="P2292" i="73"/>
  <c r="P2293" i="73"/>
  <c r="P2294" i="73"/>
  <c r="P2295" i="73"/>
  <c r="P2296" i="73"/>
  <c r="P2297" i="73"/>
  <c r="P2298" i="73"/>
  <c r="P2299" i="73"/>
  <c r="P2300" i="73"/>
  <c r="P2301" i="73"/>
  <c r="P2302" i="73"/>
  <c r="P2303" i="73"/>
  <c r="P2304" i="73"/>
  <c r="P2305" i="73"/>
  <c r="P2306" i="73"/>
  <c r="P2307" i="73"/>
  <c r="P2308" i="73"/>
  <c r="P2309" i="73"/>
  <c r="P2310" i="73"/>
  <c r="P2311" i="73"/>
  <c r="P2312" i="73"/>
  <c r="P2313" i="73"/>
  <c r="P2314" i="73"/>
  <c r="P2315" i="73"/>
  <c r="P2316" i="73"/>
  <c r="P2317" i="73"/>
  <c r="P2318" i="73"/>
  <c r="P2319" i="73"/>
  <c r="P2320" i="73"/>
  <c r="P2321" i="73"/>
  <c r="P2322" i="73"/>
  <c r="P2323" i="73"/>
  <c r="P2324" i="73"/>
  <c r="P2325" i="73"/>
  <c r="P2326" i="73"/>
  <c r="P2327" i="73"/>
  <c r="P2328" i="73"/>
  <c r="P2329" i="73"/>
  <c r="P2330" i="73"/>
  <c r="P2331" i="73"/>
  <c r="P2332" i="73"/>
  <c r="P2333" i="73"/>
  <c r="P2334" i="73"/>
  <c r="P2335" i="73"/>
  <c r="P2336" i="73"/>
  <c r="P2337" i="73"/>
  <c r="P2338" i="73"/>
  <c r="P2339" i="73"/>
  <c r="P2340" i="73"/>
  <c r="P2341" i="73"/>
  <c r="P2342" i="73"/>
  <c r="P2343" i="73"/>
  <c r="P2344" i="73"/>
  <c r="P2345" i="73"/>
  <c r="P2346" i="73"/>
  <c r="P2347" i="73"/>
  <c r="P2348" i="73"/>
  <c r="P2349" i="73"/>
  <c r="P2350" i="73"/>
  <c r="P2351" i="73"/>
  <c r="P2352" i="73"/>
  <c r="P2353" i="73"/>
  <c r="P2354" i="73"/>
  <c r="P2355" i="73"/>
  <c r="P2356" i="73"/>
  <c r="P2357" i="73"/>
  <c r="P2358" i="73"/>
  <c r="P2359" i="73"/>
  <c r="P2360" i="73"/>
  <c r="P2361" i="73"/>
  <c r="P2362" i="73"/>
  <c r="P2363" i="73"/>
  <c r="P2364" i="73"/>
  <c r="P2365" i="73"/>
  <c r="P2366" i="73"/>
  <c r="P2367" i="73"/>
  <c r="P2368" i="73"/>
  <c r="P2369" i="73"/>
  <c r="P2370" i="73"/>
  <c r="P2371" i="73"/>
  <c r="P2372" i="73"/>
  <c r="P2373" i="73"/>
  <c r="P2374" i="73"/>
  <c r="P2375" i="73"/>
  <c r="P2376" i="73"/>
  <c r="P2377" i="73"/>
  <c r="P2378" i="73"/>
  <c r="P2379" i="73"/>
  <c r="P2380" i="73"/>
  <c r="P2381" i="73"/>
  <c r="P2382" i="73"/>
  <c r="P2383" i="73"/>
  <c r="P2384" i="73"/>
  <c r="P2385" i="73"/>
  <c r="P2386" i="73"/>
  <c r="P2387" i="73"/>
  <c r="P2388" i="73"/>
  <c r="P2389" i="73"/>
  <c r="P2390" i="73"/>
  <c r="P2391" i="73"/>
  <c r="P2392" i="73"/>
  <c r="P2393" i="73"/>
  <c r="P2394" i="73"/>
  <c r="P2395" i="73"/>
  <c r="P2396" i="73"/>
  <c r="P2397" i="73"/>
  <c r="P2398" i="73"/>
  <c r="P2399" i="73"/>
  <c r="P2400" i="73"/>
  <c r="P2401" i="73"/>
  <c r="P2402" i="73"/>
  <c r="P2403" i="73"/>
  <c r="P2404" i="73"/>
  <c r="P2405" i="73"/>
  <c r="P2406" i="73"/>
  <c r="P2407" i="73"/>
  <c r="P2408" i="73"/>
  <c r="P2409" i="73"/>
  <c r="P2410" i="73"/>
  <c r="P2411" i="73"/>
  <c r="P2412" i="73"/>
  <c r="P2413" i="73"/>
  <c r="P2414" i="73"/>
  <c r="P2415" i="73"/>
  <c r="P2416" i="73"/>
  <c r="P2417" i="73"/>
  <c r="P2418" i="73"/>
  <c r="P2419" i="73"/>
  <c r="P2420" i="73"/>
  <c r="P2421" i="73"/>
  <c r="P2422" i="73"/>
  <c r="P2423" i="73"/>
  <c r="P2424" i="73"/>
  <c r="P2425" i="73"/>
  <c r="P2426" i="73"/>
  <c r="P2427" i="73"/>
  <c r="P2428" i="73"/>
  <c r="P2429" i="73"/>
  <c r="P2430" i="73"/>
  <c r="P2431" i="73"/>
  <c r="P2432" i="73"/>
  <c r="P2433" i="73"/>
  <c r="P2434" i="73"/>
  <c r="P2435" i="73"/>
  <c r="P2436" i="73"/>
  <c r="P2437" i="73"/>
  <c r="P2438" i="73"/>
  <c r="P2439" i="73"/>
  <c r="P2440" i="73"/>
  <c r="P2441" i="73"/>
  <c r="P2442" i="73"/>
  <c r="P2443" i="73"/>
  <c r="P2444" i="73"/>
  <c r="P2445" i="73"/>
  <c r="P2446" i="73"/>
  <c r="P2447" i="73"/>
  <c r="P2448" i="73"/>
  <c r="P2449" i="73"/>
  <c r="P2450" i="73"/>
  <c r="P2451" i="73"/>
  <c r="P2452" i="73"/>
  <c r="P2453" i="73"/>
  <c r="P2454" i="73"/>
  <c r="P2455" i="73"/>
  <c r="P2456" i="73"/>
  <c r="P2457" i="73"/>
  <c r="P2458" i="73"/>
  <c r="P2459" i="73"/>
  <c r="P2460" i="73"/>
  <c r="P2461" i="73"/>
  <c r="P2462" i="73"/>
  <c r="P2463" i="73"/>
  <c r="P2464" i="73"/>
  <c r="P2465" i="73"/>
  <c r="P2466" i="73"/>
  <c r="P2467" i="73"/>
  <c r="P2468" i="73"/>
  <c r="P2469" i="73"/>
  <c r="P2470" i="73"/>
  <c r="P2471" i="73"/>
  <c r="P2472" i="73"/>
  <c r="P2473" i="73"/>
  <c r="P2474" i="73"/>
  <c r="P2475" i="73"/>
  <c r="P2476" i="73"/>
  <c r="P2477" i="73"/>
  <c r="P2478" i="73"/>
  <c r="P2479" i="73"/>
  <c r="P2480" i="73"/>
  <c r="P2481" i="73"/>
  <c r="P2482" i="73"/>
  <c r="P2483" i="73"/>
  <c r="P2484" i="73"/>
  <c r="P2485" i="73"/>
  <c r="P2486" i="73"/>
  <c r="P2487" i="73"/>
  <c r="P2488" i="73"/>
  <c r="P2489" i="73"/>
  <c r="P2490" i="73"/>
  <c r="P2491" i="73"/>
  <c r="P2492" i="73"/>
  <c r="P2493" i="73"/>
  <c r="P2494" i="73"/>
  <c r="P2495" i="73"/>
  <c r="P2496" i="73"/>
  <c r="P2497" i="73"/>
  <c r="P2498" i="73"/>
  <c r="P2499" i="73"/>
  <c r="P2500" i="73"/>
  <c r="P2501" i="73"/>
  <c r="P2502" i="73"/>
  <c r="P2503" i="73"/>
  <c r="P2504" i="73"/>
  <c r="P2505" i="73"/>
  <c r="P2506" i="73"/>
  <c r="P2507" i="73"/>
  <c r="P2508" i="73"/>
  <c r="P2509" i="73"/>
  <c r="P2510" i="73"/>
  <c r="P2511" i="73"/>
  <c r="P2512" i="73"/>
  <c r="P2513" i="73"/>
  <c r="P2514" i="73"/>
  <c r="P2515" i="73"/>
  <c r="P2516" i="73"/>
  <c r="P2517" i="73"/>
  <c r="P2518" i="73"/>
  <c r="P2519" i="73"/>
  <c r="P2520" i="73"/>
  <c r="P2521" i="73"/>
  <c r="P2522" i="73"/>
  <c r="P2523" i="73"/>
  <c r="P2524" i="73"/>
  <c r="P2525" i="73"/>
  <c r="P2526" i="73"/>
  <c r="P2527" i="73"/>
  <c r="P2528" i="73"/>
  <c r="P2529" i="73"/>
  <c r="P2530" i="73"/>
  <c r="P2531" i="73"/>
  <c r="P2532" i="73"/>
  <c r="P2533" i="73"/>
  <c r="P2534" i="73"/>
  <c r="P2535" i="73"/>
  <c r="P2536" i="73"/>
  <c r="P2537" i="73"/>
  <c r="P2538" i="73"/>
  <c r="P2539" i="73"/>
  <c r="P2540" i="73"/>
  <c r="P2541" i="73"/>
  <c r="P2542" i="73"/>
  <c r="P2543" i="73"/>
  <c r="P2544" i="73"/>
  <c r="P2545" i="73"/>
  <c r="P2546" i="73"/>
  <c r="P2547" i="73"/>
  <c r="P2548" i="73"/>
  <c r="P2549" i="73"/>
  <c r="P2550" i="73"/>
  <c r="P2551" i="73"/>
  <c r="P2552" i="73"/>
  <c r="P2553" i="73"/>
  <c r="P2554" i="73"/>
  <c r="P2555" i="73"/>
  <c r="P2556" i="73"/>
  <c r="P2557" i="73"/>
  <c r="P2558" i="73"/>
  <c r="P2559" i="73"/>
  <c r="P2560" i="73"/>
  <c r="P2561" i="73"/>
  <c r="P2562" i="73"/>
  <c r="P2563" i="73"/>
  <c r="P2564" i="73"/>
  <c r="P2565" i="73"/>
  <c r="P2566" i="73"/>
  <c r="P2567" i="73"/>
  <c r="P2568" i="73"/>
  <c r="P2569" i="73"/>
  <c r="P2570" i="73"/>
  <c r="P2571" i="73"/>
  <c r="P2572" i="73"/>
  <c r="P2573" i="73"/>
  <c r="P2574" i="73"/>
  <c r="P2575" i="73"/>
  <c r="P2576" i="73"/>
  <c r="P2577" i="73"/>
  <c r="P2578" i="73"/>
  <c r="P2579" i="73"/>
  <c r="P2580" i="73"/>
  <c r="P2581" i="73"/>
  <c r="P2582" i="73"/>
  <c r="P2583" i="73"/>
  <c r="P2584" i="73"/>
  <c r="P2585" i="73"/>
  <c r="P2586" i="73"/>
  <c r="P2587" i="73"/>
  <c r="P2588" i="73"/>
  <c r="P2589" i="73"/>
  <c r="P2590" i="73"/>
  <c r="P2591" i="73"/>
  <c r="P2592" i="73"/>
  <c r="P2593" i="73"/>
  <c r="P2594" i="73"/>
  <c r="P2595" i="73"/>
  <c r="P2596" i="73"/>
  <c r="P2597" i="73"/>
  <c r="P2598" i="73"/>
  <c r="P2599" i="73"/>
  <c r="P2600" i="73"/>
  <c r="P2601" i="73"/>
  <c r="P2602" i="73"/>
  <c r="P2603" i="73"/>
  <c r="P2604" i="73"/>
  <c r="P2605" i="73"/>
  <c r="P2606" i="73"/>
  <c r="P2607" i="73"/>
  <c r="P2608" i="73"/>
  <c r="P2609" i="73"/>
  <c r="P2610" i="73"/>
  <c r="P2611" i="73"/>
  <c r="P2612" i="73"/>
  <c r="P2613" i="73"/>
  <c r="P2614" i="73"/>
  <c r="P2615" i="73"/>
  <c r="P2616" i="73"/>
  <c r="P2617" i="73"/>
  <c r="P2618" i="73"/>
  <c r="P2619" i="73"/>
  <c r="P2620" i="73"/>
  <c r="P2621" i="73"/>
  <c r="P2622" i="73"/>
  <c r="P2623" i="73"/>
  <c r="P2624" i="73"/>
  <c r="P2625" i="73"/>
  <c r="P2626" i="73"/>
  <c r="P2627" i="73"/>
  <c r="P2628" i="73"/>
  <c r="P2629" i="73"/>
  <c r="P2630" i="73"/>
  <c r="P2631" i="73"/>
  <c r="P2632" i="73"/>
  <c r="P2633" i="73"/>
  <c r="P2634" i="73"/>
  <c r="P2635" i="73"/>
  <c r="P2636" i="73"/>
  <c r="P2637" i="73"/>
  <c r="P2638" i="73"/>
  <c r="P2639" i="73"/>
  <c r="P2640" i="73"/>
  <c r="P2641" i="73"/>
  <c r="P2642" i="73"/>
  <c r="P2643" i="73"/>
  <c r="P2644" i="73"/>
  <c r="P2645" i="73"/>
  <c r="P2646" i="73"/>
  <c r="P2647" i="73"/>
  <c r="P2648" i="73"/>
  <c r="P2649" i="73"/>
  <c r="P2650" i="73"/>
  <c r="P2651" i="73"/>
  <c r="P2652" i="73"/>
  <c r="P2653" i="73"/>
  <c r="P2654" i="73"/>
  <c r="P2655" i="73"/>
  <c r="P2656" i="73"/>
  <c r="P2657" i="73"/>
  <c r="P2658" i="73"/>
  <c r="P2659" i="73"/>
  <c r="P2660" i="73"/>
  <c r="P2661" i="73"/>
  <c r="P2662" i="73"/>
  <c r="P2663" i="73"/>
  <c r="P2664" i="73"/>
  <c r="P2665" i="73"/>
  <c r="P2666" i="73"/>
  <c r="P2667" i="73"/>
  <c r="P2668" i="73"/>
  <c r="P2669" i="73"/>
  <c r="P2670" i="73"/>
  <c r="P2671" i="73"/>
  <c r="P2672" i="73"/>
  <c r="P2673" i="73"/>
  <c r="P2674" i="73"/>
  <c r="P2675" i="73"/>
  <c r="P2676" i="73"/>
  <c r="P2677" i="73"/>
  <c r="P2678" i="73"/>
  <c r="P2679" i="73"/>
  <c r="P2680" i="73"/>
  <c r="P2681" i="73"/>
  <c r="P2682" i="73"/>
  <c r="P2683" i="73"/>
  <c r="P2684" i="73"/>
  <c r="P2685" i="73"/>
  <c r="P2686" i="73"/>
  <c r="P2687" i="73"/>
  <c r="P2688" i="73"/>
  <c r="P2689" i="73"/>
  <c r="P2690" i="73"/>
  <c r="P2691" i="73"/>
  <c r="P2692" i="73"/>
  <c r="P2693" i="73"/>
  <c r="P2694" i="73"/>
  <c r="P2695" i="73"/>
  <c r="P2696" i="73"/>
  <c r="P2697" i="73"/>
  <c r="P2698" i="73"/>
  <c r="P2699" i="73"/>
  <c r="P2700" i="73"/>
  <c r="P2701" i="73"/>
  <c r="P2702" i="73"/>
  <c r="P2703" i="73"/>
  <c r="P2704" i="73"/>
  <c r="P2705" i="73"/>
  <c r="P2706" i="73"/>
  <c r="P2707" i="73"/>
  <c r="P2708" i="73"/>
  <c r="P2709" i="73"/>
  <c r="P2710" i="73"/>
  <c r="P2711" i="73"/>
  <c r="P2712" i="73"/>
  <c r="P2713" i="73"/>
  <c r="P2714" i="73"/>
  <c r="P2715" i="73"/>
  <c r="P2716" i="73"/>
  <c r="P2717" i="73"/>
  <c r="P2718" i="73"/>
  <c r="P2719" i="73"/>
  <c r="P2720" i="73"/>
  <c r="P2721" i="73"/>
  <c r="P2722" i="73"/>
  <c r="P2723" i="73"/>
  <c r="P2724" i="73"/>
  <c r="P2725" i="73"/>
  <c r="P2726" i="73"/>
  <c r="P2727" i="73"/>
  <c r="P2728" i="73"/>
  <c r="P2729" i="73"/>
  <c r="P2730" i="73"/>
  <c r="P2731" i="73"/>
  <c r="P2732" i="73"/>
  <c r="P2733" i="73"/>
  <c r="P2734" i="73"/>
  <c r="P2735" i="73"/>
  <c r="P2736" i="73"/>
  <c r="P2737" i="73"/>
  <c r="P2738" i="73"/>
  <c r="P2739" i="73"/>
  <c r="P2740" i="73"/>
  <c r="P2741" i="73"/>
  <c r="P2742" i="73"/>
  <c r="P2743" i="73"/>
  <c r="P2744" i="73"/>
  <c r="P2745" i="73"/>
  <c r="P2746" i="73"/>
  <c r="P2747" i="73"/>
  <c r="P2748" i="73"/>
  <c r="P2749" i="73"/>
  <c r="P2750" i="73"/>
  <c r="P2751" i="73"/>
  <c r="P2752" i="73"/>
  <c r="P2753" i="73"/>
  <c r="P2754" i="73"/>
  <c r="P2755" i="73"/>
  <c r="P2756" i="73"/>
  <c r="P2757" i="73"/>
  <c r="P2758" i="73"/>
  <c r="P2759" i="73"/>
  <c r="P2760" i="73"/>
  <c r="P2761" i="73"/>
  <c r="P2762" i="73"/>
  <c r="P2763" i="73"/>
  <c r="P2764" i="73"/>
  <c r="P2765" i="73"/>
  <c r="P2766" i="73"/>
  <c r="P2767" i="73"/>
  <c r="P2768" i="73"/>
  <c r="P2769" i="73"/>
  <c r="P2770" i="73"/>
  <c r="P2771" i="73"/>
  <c r="P2772" i="73"/>
  <c r="P2773" i="73"/>
  <c r="P2774" i="73"/>
  <c r="P2775" i="73"/>
  <c r="P2776" i="73"/>
  <c r="P2777" i="73"/>
  <c r="P2778" i="73"/>
  <c r="P2779" i="73"/>
  <c r="P2780" i="73"/>
  <c r="P2781" i="73"/>
  <c r="P2782" i="73"/>
  <c r="P2783" i="73"/>
  <c r="P2784" i="73"/>
  <c r="P2785" i="73"/>
  <c r="P2786" i="73"/>
  <c r="P2787" i="73"/>
  <c r="P2788" i="73"/>
  <c r="P2789" i="73"/>
  <c r="P2790" i="73"/>
  <c r="P2791" i="73"/>
  <c r="P2792" i="73"/>
  <c r="P2793" i="73"/>
  <c r="P2794" i="73"/>
  <c r="P2795" i="73"/>
  <c r="P2796" i="73"/>
  <c r="P2797" i="73"/>
  <c r="P2798" i="73"/>
  <c r="P2799" i="73"/>
  <c r="P2800" i="73"/>
  <c r="P2801" i="73"/>
  <c r="P2802" i="73"/>
  <c r="P2803" i="73"/>
  <c r="P2804" i="73"/>
  <c r="P2805" i="73"/>
  <c r="P2806" i="73"/>
  <c r="P2807" i="73"/>
  <c r="P2808" i="73"/>
  <c r="P2809" i="73"/>
  <c r="P2810" i="73"/>
  <c r="P2811" i="73"/>
  <c r="P2812" i="73"/>
  <c r="P2813" i="73"/>
  <c r="P2814" i="73"/>
  <c r="P2815" i="73"/>
  <c r="P2816" i="73"/>
  <c r="P2817" i="73"/>
  <c r="P2818" i="73"/>
  <c r="P2819" i="73"/>
  <c r="P2820" i="73"/>
  <c r="P2821" i="73"/>
  <c r="P2822" i="73"/>
  <c r="P2823" i="73"/>
  <c r="P2824" i="73"/>
  <c r="P2825" i="73"/>
  <c r="P2826" i="73"/>
  <c r="P2827" i="73"/>
  <c r="P2828" i="73"/>
  <c r="P2829" i="73"/>
  <c r="P2830" i="73"/>
  <c r="P2831" i="73"/>
  <c r="P2832" i="73"/>
  <c r="P2833" i="73"/>
  <c r="P2834" i="73"/>
  <c r="P2835" i="73"/>
  <c r="P2836" i="73"/>
  <c r="P2837" i="73"/>
  <c r="P2838" i="73"/>
  <c r="P2839" i="73"/>
  <c r="P2840" i="73"/>
  <c r="P2841" i="73"/>
  <c r="P2842" i="73"/>
  <c r="P2843" i="73"/>
  <c r="P2844" i="73"/>
  <c r="P2845" i="73"/>
  <c r="P2846" i="73"/>
  <c r="P2847" i="73"/>
  <c r="P2848" i="73"/>
  <c r="P2849" i="73"/>
  <c r="P2850" i="73"/>
  <c r="P2851" i="73"/>
  <c r="P2852" i="73"/>
  <c r="P2853" i="73"/>
  <c r="P2854" i="73"/>
  <c r="P2855" i="73"/>
  <c r="P2856" i="73"/>
  <c r="P2857" i="73"/>
  <c r="P2858" i="73"/>
  <c r="P2859" i="73"/>
  <c r="P2860" i="73"/>
  <c r="P2861" i="73"/>
  <c r="P2862" i="73"/>
  <c r="P2863" i="73"/>
  <c r="P2864" i="73"/>
  <c r="P2865" i="73"/>
  <c r="P2866" i="73"/>
  <c r="P2867" i="73"/>
  <c r="P2868" i="73"/>
  <c r="P2869" i="73"/>
  <c r="P2870" i="73"/>
  <c r="P2871" i="73"/>
  <c r="P2872" i="73"/>
  <c r="P2873" i="73"/>
  <c r="P2874" i="73"/>
  <c r="P2875" i="73"/>
  <c r="P2876" i="73"/>
  <c r="P2877" i="73"/>
  <c r="P2878" i="73"/>
  <c r="P2879" i="73"/>
  <c r="P2880" i="73"/>
  <c r="P2881" i="73"/>
  <c r="P2882" i="73"/>
  <c r="P2883" i="73"/>
  <c r="P2884" i="73"/>
  <c r="P2885" i="73"/>
  <c r="P2886" i="73"/>
  <c r="P2887" i="73"/>
  <c r="P2888" i="73"/>
  <c r="P2889" i="73"/>
  <c r="P2890" i="73"/>
  <c r="P2891" i="73"/>
  <c r="P2892" i="73"/>
  <c r="P2893" i="73"/>
  <c r="P2894" i="73"/>
  <c r="P2895" i="73"/>
  <c r="P2896" i="73"/>
  <c r="P2897" i="73"/>
  <c r="P2898" i="73"/>
  <c r="P2899" i="73"/>
  <c r="P2900" i="73"/>
  <c r="P2901" i="73"/>
  <c r="P2902" i="73"/>
  <c r="P2903" i="73"/>
  <c r="P2904" i="73"/>
  <c r="P2905" i="73"/>
  <c r="P2906" i="73"/>
  <c r="P2907" i="73"/>
  <c r="P2908" i="73"/>
  <c r="P2909" i="73"/>
  <c r="P2910" i="73"/>
  <c r="P2911" i="73"/>
  <c r="P2912" i="73"/>
  <c r="P2913" i="73"/>
  <c r="P2914" i="73"/>
  <c r="P2915" i="73"/>
  <c r="P2916" i="73"/>
  <c r="P2917" i="73"/>
  <c r="P2918" i="73"/>
  <c r="P2919" i="73"/>
  <c r="P2920" i="73"/>
  <c r="P2921" i="73"/>
  <c r="P2922" i="73"/>
  <c r="P2923" i="73"/>
  <c r="P2924" i="73"/>
  <c r="P2925" i="73"/>
  <c r="P2926" i="73"/>
  <c r="P2927" i="73"/>
  <c r="P2928" i="73"/>
  <c r="P2929" i="73"/>
  <c r="P2930" i="73"/>
  <c r="P2931" i="73"/>
  <c r="P2932" i="73"/>
  <c r="P2933" i="73"/>
  <c r="P2934" i="73"/>
  <c r="P2935" i="73"/>
  <c r="P2936" i="73"/>
  <c r="P2937" i="73"/>
  <c r="P2938" i="73"/>
  <c r="P2939" i="73"/>
  <c r="P2940" i="73"/>
  <c r="P2941" i="73"/>
  <c r="P2942" i="73"/>
  <c r="P2943" i="73"/>
  <c r="P2944" i="73"/>
  <c r="P2945" i="73"/>
  <c r="P2946" i="73"/>
  <c r="P2947" i="73"/>
  <c r="P2948" i="73"/>
  <c r="P2949" i="73"/>
  <c r="P2950" i="73"/>
  <c r="P2951" i="73"/>
  <c r="P2952" i="73"/>
  <c r="P2953" i="73"/>
  <c r="P2954" i="73"/>
  <c r="P2955" i="73"/>
  <c r="P2956" i="73"/>
  <c r="P2957" i="73"/>
  <c r="P2958" i="73"/>
  <c r="P2959" i="73"/>
  <c r="P2960" i="73"/>
  <c r="P2961" i="73"/>
  <c r="P2962" i="73"/>
  <c r="P2963" i="73"/>
  <c r="P2964" i="73"/>
  <c r="P2965" i="73"/>
  <c r="P2966" i="73"/>
  <c r="P2967" i="73"/>
  <c r="P2968" i="73"/>
  <c r="P2969" i="73"/>
  <c r="P2970" i="73"/>
  <c r="P2971" i="73"/>
  <c r="P2972" i="73"/>
  <c r="P2973" i="73"/>
  <c r="P2974" i="73"/>
  <c r="P2975" i="73"/>
  <c r="P2976" i="73"/>
  <c r="P2977" i="73"/>
  <c r="P2978" i="73"/>
  <c r="P2979" i="73"/>
  <c r="P2980" i="73"/>
  <c r="P2981" i="73"/>
  <c r="P2982" i="73"/>
  <c r="P2983" i="73"/>
  <c r="P2984" i="73"/>
  <c r="P2985" i="73"/>
  <c r="P2986" i="73"/>
  <c r="P2987" i="73"/>
  <c r="P2988" i="73"/>
  <c r="P2989" i="73"/>
  <c r="P2990" i="73"/>
  <c r="P2991" i="73"/>
  <c r="P2992" i="73"/>
  <c r="P2993" i="73"/>
  <c r="P2994" i="73"/>
  <c r="P2995" i="73"/>
  <c r="P2996" i="73"/>
  <c r="P2997" i="73"/>
  <c r="P2998" i="73"/>
  <c r="P2999" i="73"/>
  <c r="P3000" i="73"/>
  <c r="P3001" i="73"/>
  <c r="P3002" i="73"/>
  <c r="P3003" i="73"/>
  <c r="P3004" i="73"/>
  <c r="P3005" i="73"/>
  <c r="P3006" i="73"/>
  <c r="P3007" i="73"/>
  <c r="P3008" i="73"/>
  <c r="P3009" i="73"/>
  <c r="P3010" i="73"/>
  <c r="P3011" i="73"/>
  <c r="P3012" i="73"/>
  <c r="P3013" i="73"/>
  <c r="P3014" i="73"/>
  <c r="P3015" i="73"/>
  <c r="P3016" i="73"/>
  <c r="P3017" i="73"/>
  <c r="P3018" i="73"/>
  <c r="P3019" i="73"/>
  <c r="P3020" i="73"/>
  <c r="P3021" i="73"/>
  <c r="P3022" i="73"/>
  <c r="P3023" i="73"/>
  <c r="P3024" i="73"/>
  <c r="P3025" i="73"/>
  <c r="P3026" i="73"/>
  <c r="P3027" i="73"/>
  <c r="P3028" i="73"/>
  <c r="P3029" i="73"/>
  <c r="P3030" i="73"/>
  <c r="P3031" i="73"/>
  <c r="P3032" i="73"/>
  <c r="P3033" i="73"/>
  <c r="P3034" i="73"/>
  <c r="P3035" i="73"/>
  <c r="P6" i="73"/>
  <c r="L7" i="73"/>
  <c r="L8" i="73"/>
  <c r="L9" i="73"/>
  <c r="L10" i="73"/>
  <c r="L11" i="73"/>
  <c r="L12" i="73"/>
  <c r="L13" i="73"/>
  <c r="L14" i="73"/>
  <c r="L15" i="73"/>
  <c r="L16" i="73"/>
  <c r="L17" i="73"/>
  <c r="L18" i="73"/>
  <c r="L19" i="73"/>
  <c r="L20" i="73"/>
  <c r="L21" i="73"/>
  <c r="L22" i="73"/>
  <c r="L23" i="73"/>
  <c r="L24" i="73"/>
  <c r="L25" i="73"/>
  <c r="L26" i="73"/>
  <c r="L27" i="73"/>
  <c r="L28" i="73"/>
  <c r="L29" i="73"/>
  <c r="L30" i="73"/>
  <c r="L31" i="73"/>
  <c r="L32" i="73"/>
  <c r="L33" i="73"/>
  <c r="L34" i="73"/>
  <c r="L35" i="73"/>
  <c r="L36" i="73"/>
  <c r="L37" i="73"/>
  <c r="L38" i="73"/>
  <c r="L39" i="73"/>
  <c r="L40" i="73"/>
  <c r="L41" i="73"/>
  <c r="L42" i="73"/>
  <c r="L43" i="73"/>
  <c r="L44" i="73"/>
  <c r="L45" i="73"/>
  <c r="L46" i="73"/>
  <c r="L47" i="73"/>
  <c r="L48" i="73"/>
  <c r="L49" i="73"/>
  <c r="L50" i="73"/>
  <c r="L51" i="73"/>
  <c r="L52" i="73"/>
  <c r="L53" i="73"/>
  <c r="L54" i="73"/>
  <c r="L55" i="73"/>
  <c r="L56" i="73"/>
  <c r="L57" i="73"/>
  <c r="L58" i="73"/>
  <c r="L59" i="73"/>
  <c r="L60" i="73"/>
  <c r="L61" i="73"/>
  <c r="L62" i="73"/>
  <c r="L63" i="73"/>
  <c r="L64" i="73"/>
  <c r="L65" i="73"/>
  <c r="L66" i="73"/>
  <c r="L67" i="73"/>
  <c r="L68" i="73"/>
  <c r="L69" i="73"/>
  <c r="L70" i="73"/>
  <c r="L71" i="73"/>
  <c r="L72" i="73"/>
  <c r="L73" i="73"/>
  <c r="L74" i="73"/>
  <c r="L75" i="73"/>
  <c r="L76" i="73"/>
  <c r="L77" i="73"/>
  <c r="L78" i="73"/>
  <c r="L79" i="73"/>
  <c r="L80" i="73"/>
  <c r="L81" i="73"/>
  <c r="L82" i="73"/>
  <c r="L83" i="73"/>
  <c r="L84" i="73"/>
  <c r="L85" i="73"/>
  <c r="L86" i="73"/>
  <c r="L87" i="73"/>
  <c r="L88" i="73"/>
  <c r="L89" i="73"/>
  <c r="L90" i="73"/>
  <c r="L91" i="73"/>
  <c r="L92" i="73"/>
  <c r="L93" i="73"/>
  <c r="L94" i="73"/>
  <c r="L95" i="73"/>
  <c r="L96" i="73"/>
  <c r="L97" i="73"/>
  <c r="L98" i="73"/>
  <c r="L99" i="73"/>
  <c r="L100" i="73"/>
  <c r="L101" i="73"/>
  <c r="L102" i="73"/>
  <c r="L103" i="73"/>
  <c r="L104" i="73"/>
  <c r="L105" i="73"/>
  <c r="L106" i="73"/>
  <c r="L107" i="73"/>
  <c r="L108" i="73"/>
  <c r="L109" i="73"/>
  <c r="L110" i="73"/>
  <c r="L111" i="73"/>
  <c r="L112" i="73"/>
  <c r="L113" i="73"/>
  <c r="L114" i="73"/>
  <c r="L115" i="73"/>
  <c r="L116" i="73"/>
  <c r="L117" i="73"/>
  <c r="L118" i="73"/>
  <c r="L119" i="73"/>
  <c r="L120" i="73"/>
  <c r="L121" i="73"/>
  <c r="L122" i="73"/>
  <c r="L123" i="73"/>
  <c r="L124" i="73"/>
  <c r="L125" i="73"/>
  <c r="L126" i="73"/>
  <c r="L127" i="73"/>
  <c r="L128" i="73"/>
  <c r="L129" i="73"/>
  <c r="L130" i="73"/>
  <c r="L131" i="73"/>
  <c r="L132" i="73"/>
  <c r="L133" i="73"/>
  <c r="L134" i="73"/>
  <c r="L135" i="73"/>
  <c r="L136" i="73"/>
  <c r="L137" i="73"/>
  <c r="L138" i="73"/>
  <c r="L139" i="73"/>
  <c r="L140" i="73"/>
  <c r="L141" i="73"/>
  <c r="L142" i="73"/>
  <c r="L143" i="73"/>
  <c r="L144" i="73"/>
  <c r="L145" i="73"/>
  <c r="L146" i="73"/>
  <c r="L147" i="73"/>
  <c r="L148" i="73"/>
  <c r="L149" i="73"/>
  <c r="L150" i="73"/>
  <c r="L151" i="73"/>
  <c r="L152" i="73"/>
  <c r="L153" i="73"/>
  <c r="L154" i="73"/>
  <c r="L155" i="73"/>
  <c r="L156" i="73"/>
  <c r="L157" i="73"/>
  <c r="L158" i="73"/>
  <c r="L159" i="73"/>
  <c r="L160" i="73"/>
  <c r="L161" i="73"/>
  <c r="L162" i="73"/>
  <c r="L163" i="73"/>
  <c r="L164" i="73"/>
  <c r="L165" i="73"/>
  <c r="L166" i="73"/>
  <c r="L167" i="73"/>
  <c r="L168" i="73"/>
  <c r="L169" i="73"/>
  <c r="L170" i="73"/>
  <c r="L171" i="73"/>
  <c r="L172" i="73"/>
  <c r="L173" i="73"/>
  <c r="L174" i="73"/>
  <c r="L175" i="73"/>
  <c r="L176" i="73"/>
  <c r="L177" i="73"/>
  <c r="L178" i="73"/>
  <c r="L179" i="73"/>
  <c r="L180" i="73"/>
  <c r="L181" i="73"/>
  <c r="L182" i="73"/>
  <c r="L183" i="73"/>
  <c r="L184" i="73"/>
  <c r="L185" i="73"/>
  <c r="L186" i="73"/>
  <c r="L187" i="73"/>
  <c r="L188" i="73"/>
  <c r="L189" i="73"/>
  <c r="L190" i="73"/>
  <c r="L191" i="73"/>
  <c r="L192" i="73"/>
  <c r="L193" i="73"/>
  <c r="L194" i="73"/>
  <c r="L195" i="73"/>
  <c r="L196" i="73"/>
  <c r="L197" i="73"/>
  <c r="L198" i="73"/>
  <c r="L199" i="73"/>
  <c r="L200" i="73"/>
  <c r="L201" i="73"/>
  <c r="L202" i="73"/>
  <c r="L203" i="73"/>
  <c r="L204" i="73"/>
  <c r="L205" i="73"/>
  <c r="L206" i="73"/>
  <c r="L207" i="73"/>
  <c r="L208" i="73"/>
  <c r="L209" i="73"/>
  <c r="L210" i="73"/>
  <c r="L211" i="73"/>
  <c r="L212" i="73"/>
  <c r="L213" i="73"/>
  <c r="L214" i="73"/>
  <c r="L215" i="73"/>
  <c r="L216" i="73"/>
  <c r="L217" i="73"/>
  <c r="L218" i="73"/>
  <c r="L219" i="73"/>
  <c r="L220" i="73"/>
  <c r="L221" i="73"/>
  <c r="L222" i="73"/>
  <c r="L223" i="73"/>
  <c r="L224" i="73"/>
  <c r="L225" i="73"/>
  <c r="L226" i="73"/>
  <c r="L227" i="73"/>
  <c r="L228" i="73"/>
  <c r="L229" i="73"/>
  <c r="L230" i="73"/>
  <c r="L231" i="73"/>
  <c r="L232" i="73"/>
  <c r="L233" i="73"/>
  <c r="L234" i="73"/>
  <c r="L235" i="73"/>
  <c r="L236" i="73"/>
  <c r="L237" i="73"/>
  <c r="L238" i="73"/>
  <c r="L239" i="73"/>
  <c r="L240" i="73"/>
  <c r="L241" i="73"/>
  <c r="L242" i="73"/>
  <c r="L243" i="73"/>
  <c r="L244" i="73"/>
  <c r="L245" i="73"/>
  <c r="L246" i="73"/>
  <c r="L247" i="73"/>
  <c r="L248" i="73"/>
  <c r="L249" i="73"/>
  <c r="L250" i="73"/>
  <c r="L251" i="73"/>
  <c r="L252" i="73"/>
  <c r="L253" i="73"/>
  <c r="L254" i="73"/>
  <c r="L255" i="73"/>
  <c r="L256" i="73"/>
  <c r="L257" i="73"/>
  <c r="L258" i="73"/>
  <c r="L259" i="73"/>
  <c r="L260" i="73"/>
  <c r="L261" i="73"/>
  <c r="L262" i="73"/>
  <c r="L263" i="73"/>
  <c r="L264" i="73"/>
  <c r="L265" i="73"/>
  <c r="L266" i="73"/>
  <c r="L267" i="73"/>
  <c r="L268" i="73"/>
  <c r="L269" i="73"/>
  <c r="L270" i="73"/>
  <c r="L271" i="73"/>
  <c r="L272" i="73"/>
  <c r="L273" i="73"/>
  <c r="L274" i="73"/>
  <c r="L275" i="73"/>
  <c r="L276" i="73"/>
  <c r="L277" i="73"/>
  <c r="L278" i="73"/>
  <c r="L279" i="73"/>
  <c r="L280" i="73"/>
  <c r="L281" i="73"/>
  <c r="L282" i="73"/>
  <c r="L283" i="73"/>
  <c r="L284" i="73"/>
  <c r="L285" i="73"/>
  <c r="L286" i="73"/>
  <c r="L287" i="73"/>
  <c r="L288" i="73"/>
  <c r="L289" i="73"/>
  <c r="L290" i="73"/>
  <c r="L291" i="73"/>
  <c r="L292" i="73"/>
  <c r="L293" i="73"/>
  <c r="L294" i="73"/>
  <c r="L295" i="73"/>
  <c r="L296" i="73"/>
  <c r="L297" i="73"/>
  <c r="L298" i="73"/>
  <c r="L299" i="73"/>
  <c r="L300" i="73"/>
  <c r="L301" i="73"/>
  <c r="L302" i="73"/>
  <c r="L303" i="73"/>
  <c r="L304" i="73"/>
  <c r="L305" i="73"/>
  <c r="L306" i="73"/>
  <c r="L307" i="73"/>
  <c r="L308" i="73"/>
  <c r="L309" i="73"/>
  <c r="L310" i="73"/>
  <c r="L311" i="73"/>
  <c r="L312" i="73"/>
  <c r="L313" i="73"/>
  <c r="L314" i="73"/>
  <c r="L315" i="73"/>
  <c r="L316" i="73"/>
  <c r="L317" i="73"/>
  <c r="L318" i="73"/>
  <c r="L319" i="73"/>
  <c r="L320" i="73"/>
  <c r="L321" i="73"/>
  <c r="L322" i="73"/>
  <c r="L323" i="73"/>
  <c r="L324" i="73"/>
  <c r="L325" i="73"/>
  <c r="L326" i="73"/>
  <c r="L327" i="73"/>
  <c r="L328" i="73"/>
  <c r="L329" i="73"/>
  <c r="L330" i="73"/>
  <c r="L331" i="73"/>
  <c r="L332" i="73"/>
  <c r="L333" i="73"/>
  <c r="L334" i="73"/>
  <c r="L335" i="73"/>
  <c r="L336" i="73"/>
  <c r="L337" i="73"/>
  <c r="L338" i="73"/>
  <c r="L339" i="73"/>
  <c r="L340" i="73"/>
  <c r="L341" i="73"/>
  <c r="L342" i="73"/>
  <c r="L343" i="73"/>
  <c r="L344" i="73"/>
  <c r="L345" i="73"/>
  <c r="L346" i="73"/>
  <c r="L347" i="73"/>
  <c r="L348" i="73"/>
  <c r="L349" i="73"/>
  <c r="L350" i="73"/>
  <c r="L351" i="73"/>
  <c r="L352" i="73"/>
  <c r="L353" i="73"/>
  <c r="L354" i="73"/>
  <c r="L355" i="73"/>
  <c r="L356" i="73"/>
  <c r="L357" i="73"/>
  <c r="L358" i="73"/>
  <c r="L359" i="73"/>
  <c r="L360" i="73"/>
  <c r="L361" i="73"/>
  <c r="L362" i="73"/>
  <c r="L363" i="73"/>
  <c r="L364" i="73"/>
  <c r="L365" i="73"/>
  <c r="L366" i="73"/>
  <c r="L367" i="73"/>
  <c r="L368" i="73"/>
  <c r="L369" i="73"/>
  <c r="L370" i="73"/>
  <c r="L371" i="73"/>
  <c r="L372" i="73"/>
  <c r="L373" i="73"/>
  <c r="L374" i="73"/>
  <c r="L375" i="73"/>
  <c r="L376" i="73"/>
  <c r="L377" i="73"/>
  <c r="L378" i="73"/>
  <c r="L379" i="73"/>
  <c r="L380" i="73"/>
  <c r="L381" i="73"/>
  <c r="L382" i="73"/>
  <c r="L383" i="73"/>
  <c r="L384" i="73"/>
  <c r="L385" i="73"/>
  <c r="L386" i="73"/>
  <c r="L387" i="73"/>
  <c r="L388" i="73"/>
  <c r="L389" i="73"/>
  <c r="L390" i="73"/>
  <c r="L391" i="73"/>
  <c r="L392" i="73"/>
  <c r="L393" i="73"/>
  <c r="L394" i="73"/>
  <c r="L395" i="73"/>
  <c r="L396" i="73"/>
  <c r="L397" i="73"/>
  <c r="L398" i="73"/>
  <c r="L399" i="73"/>
  <c r="L400" i="73"/>
  <c r="L401" i="73"/>
  <c r="L402" i="73"/>
  <c r="L403" i="73"/>
  <c r="L404" i="73"/>
  <c r="L405" i="73"/>
  <c r="L406" i="73"/>
  <c r="L407" i="73"/>
  <c r="L408" i="73"/>
  <c r="L409" i="73"/>
  <c r="L410" i="73"/>
  <c r="L411" i="73"/>
  <c r="L412" i="73"/>
  <c r="L413" i="73"/>
  <c r="L414" i="73"/>
  <c r="L415" i="73"/>
  <c r="L416" i="73"/>
  <c r="L417" i="73"/>
  <c r="L418" i="73"/>
  <c r="L419" i="73"/>
  <c r="L420" i="73"/>
  <c r="L421" i="73"/>
  <c r="L422" i="73"/>
  <c r="L423" i="73"/>
  <c r="L424" i="73"/>
  <c r="L425" i="73"/>
  <c r="L426" i="73"/>
  <c r="L427" i="73"/>
  <c r="L428" i="73"/>
  <c r="L429" i="73"/>
  <c r="L430" i="73"/>
  <c r="L431" i="73"/>
  <c r="L432" i="73"/>
  <c r="L433" i="73"/>
  <c r="L434" i="73"/>
  <c r="L435" i="73"/>
  <c r="L436" i="73"/>
  <c r="L437" i="73"/>
  <c r="L438" i="73"/>
  <c r="L439" i="73"/>
  <c r="L440" i="73"/>
  <c r="L441" i="73"/>
  <c r="L442" i="73"/>
  <c r="L443" i="73"/>
  <c r="L444" i="73"/>
  <c r="L445" i="73"/>
  <c r="L446" i="73"/>
  <c r="L447" i="73"/>
  <c r="L448" i="73"/>
  <c r="L449" i="73"/>
  <c r="L450" i="73"/>
  <c r="L451" i="73"/>
  <c r="L452" i="73"/>
  <c r="L453" i="73"/>
  <c r="L454" i="73"/>
  <c r="L455" i="73"/>
  <c r="L456" i="73"/>
  <c r="L457" i="73"/>
  <c r="L458" i="73"/>
  <c r="L459" i="73"/>
  <c r="L460" i="73"/>
  <c r="L461" i="73"/>
  <c r="L462" i="73"/>
  <c r="L463" i="73"/>
  <c r="L464" i="73"/>
  <c r="L465" i="73"/>
  <c r="L466" i="73"/>
  <c r="L467" i="73"/>
  <c r="L468" i="73"/>
  <c r="L469" i="73"/>
  <c r="L470" i="73"/>
  <c r="L471" i="73"/>
  <c r="L472" i="73"/>
  <c r="L473" i="73"/>
  <c r="L474" i="73"/>
  <c r="L475" i="73"/>
  <c r="L476" i="73"/>
  <c r="L477" i="73"/>
  <c r="L478" i="73"/>
  <c r="L479" i="73"/>
  <c r="L480" i="73"/>
  <c r="L481" i="73"/>
  <c r="L482" i="73"/>
  <c r="L483" i="73"/>
  <c r="L484" i="73"/>
  <c r="L485" i="73"/>
  <c r="L486" i="73"/>
  <c r="L487" i="73"/>
  <c r="L488" i="73"/>
  <c r="L489" i="73"/>
  <c r="L490" i="73"/>
  <c r="L491" i="73"/>
  <c r="L492" i="73"/>
  <c r="L493" i="73"/>
  <c r="L494" i="73"/>
  <c r="L495" i="73"/>
  <c r="L496" i="73"/>
  <c r="L497" i="73"/>
  <c r="L498" i="73"/>
  <c r="L499" i="73"/>
  <c r="L500" i="73"/>
  <c r="L501" i="73"/>
  <c r="L502" i="73"/>
  <c r="L503" i="73"/>
  <c r="L504" i="73"/>
  <c r="L505" i="73"/>
  <c r="L506" i="73"/>
  <c r="L507" i="73"/>
  <c r="L508" i="73"/>
  <c r="L509" i="73"/>
  <c r="L510" i="73"/>
  <c r="L511" i="73"/>
  <c r="L512" i="73"/>
  <c r="L513" i="73"/>
  <c r="L514" i="73"/>
  <c r="L515" i="73"/>
  <c r="L516" i="73"/>
  <c r="L517" i="73"/>
  <c r="L518" i="73"/>
  <c r="L519" i="73"/>
  <c r="L520" i="73"/>
  <c r="L521" i="73"/>
  <c r="L522" i="73"/>
  <c r="L523" i="73"/>
  <c r="L524" i="73"/>
  <c r="L525" i="73"/>
  <c r="L526" i="73"/>
  <c r="L527" i="73"/>
  <c r="L528" i="73"/>
  <c r="L529" i="73"/>
  <c r="L530" i="73"/>
  <c r="L531" i="73"/>
  <c r="L532" i="73"/>
  <c r="L533" i="73"/>
  <c r="L534" i="73"/>
  <c r="L535" i="73"/>
  <c r="L536" i="73"/>
  <c r="L537" i="73"/>
  <c r="L538" i="73"/>
  <c r="L539" i="73"/>
  <c r="L540" i="73"/>
  <c r="L541" i="73"/>
  <c r="L542" i="73"/>
  <c r="L543" i="73"/>
  <c r="L544" i="73"/>
  <c r="L545" i="73"/>
  <c r="L546" i="73"/>
  <c r="L547" i="73"/>
  <c r="L548" i="73"/>
  <c r="L549" i="73"/>
  <c r="L550" i="73"/>
  <c r="L551" i="73"/>
  <c r="L552" i="73"/>
  <c r="L553" i="73"/>
  <c r="L554" i="73"/>
  <c r="L555" i="73"/>
  <c r="L556" i="73"/>
  <c r="L557" i="73"/>
  <c r="L558" i="73"/>
  <c r="L559" i="73"/>
  <c r="L560" i="73"/>
  <c r="L561" i="73"/>
  <c r="L562" i="73"/>
  <c r="L563" i="73"/>
  <c r="L564" i="73"/>
  <c r="L565" i="73"/>
  <c r="L566" i="73"/>
  <c r="L567" i="73"/>
  <c r="L568" i="73"/>
  <c r="L569" i="73"/>
  <c r="L570" i="73"/>
  <c r="L571" i="73"/>
  <c r="L572" i="73"/>
  <c r="L573" i="73"/>
  <c r="L574" i="73"/>
  <c r="L575" i="73"/>
  <c r="L576" i="73"/>
  <c r="L577" i="73"/>
  <c r="L578" i="73"/>
  <c r="L579" i="73"/>
  <c r="L580" i="73"/>
  <c r="L581" i="73"/>
  <c r="L582" i="73"/>
  <c r="L583" i="73"/>
  <c r="L584" i="73"/>
  <c r="L585" i="73"/>
  <c r="L586" i="73"/>
  <c r="L587" i="73"/>
  <c r="L588" i="73"/>
  <c r="L589" i="73"/>
  <c r="L590" i="73"/>
  <c r="L591" i="73"/>
  <c r="L592" i="73"/>
  <c r="L593" i="73"/>
  <c r="L594" i="73"/>
  <c r="L595" i="73"/>
  <c r="L596" i="73"/>
  <c r="L597" i="73"/>
  <c r="L598" i="73"/>
  <c r="L599" i="73"/>
  <c r="L600" i="73"/>
  <c r="L601" i="73"/>
  <c r="L602" i="73"/>
  <c r="L603" i="73"/>
  <c r="L604" i="73"/>
  <c r="L605" i="73"/>
  <c r="L606" i="73"/>
  <c r="L607" i="73"/>
  <c r="L608" i="73"/>
  <c r="L609" i="73"/>
  <c r="L610" i="73"/>
  <c r="L611" i="73"/>
  <c r="L612" i="73"/>
  <c r="L613" i="73"/>
  <c r="L614" i="73"/>
  <c r="L615" i="73"/>
  <c r="L616" i="73"/>
  <c r="L617" i="73"/>
  <c r="L618" i="73"/>
  <c r="L619" i="73"/>
  <c r="L620" i="73"/>
  <c r="L621" i="73"/>
  <c r="L622" i="73"/>
  <c r="L623" i="73"/>
  <c r="L624" i="73"/>
  <c r="L625" i="73"/>
  <c r="L626" i="73"/>
  <c r="L627" i="73"/>
  <c r="L628" i="73"/>
  <c r="L629" i="73"/>
  <c r="L630" i="73"/>
  <c r="L631" i="73"/>
  <c r="L632" i="73"/>
  <c r="L633" i="73"/>
  <c r="L634" i="73"/>
  <c r="L635" i="73"/>
  <c r="L636" i="73"/>
  <c r="L637" i="73"/>
  <c r="L638" i="73"/>
  <c r="L639" i="73"/>
  <c r="L640" i="73"/>
  <c r="L641" i="73"/>
  <c r="L642" i="73"/>
  <c r="L643" i="73"/>
  <c r="L644" i="73"/>
  <c r="L645" i="73"/>
  <c r="L646" i="73"/>
  <c r="L647" i="73"/>
  <c r="L648" i="73"/>
  <c r="L649" i="73"/>
  <c r="L650" i="73"/>
  <c r="L651" i="73"/>
  <c r="L652" i="73"/>
  <c r="L653" i="73"/>
  <c r="L654" i="73"/>
  <c r="L655" i="73"/>
  <c r="L656" i="73"/>
  <c r="L657" i="73"/>
  <c r="L658" i="73"/>
  <c r="L659" i="73"/>
  <c r="L660" i="73"/>
  <c r="L661" i="73"/>
  <c r="L662" i="73"/>
  <c r="L663" i="73"/>
  <c r="L664" i="73"/>
  <c r="L665" i="73"/>
  <c r="L666" i="73"/>
  <c r="L667" i="73"/>
  <c r="L668" i="73"/>
  <c r="L669" i="73"/>
  <c r="L670" i="73"/>
  <c r="L671" i="73"/>
  <c r="L672" i="73"/>
  <c r="L673" i="73"/>
  <c r="L674" i="73"/>
  <c r="L675" i="73"/>
  <c r="L676" i="73"/>
  <c r="L677" i="73"/>
  <c r="L678" i="73"/>
  <c r="L679" i="73"/>
  <c r="L680" i="73"/>
  <c r="L681" i="73"/>
  <c r="L682" i="73"/>
  <c r="L683" i="73"/>
  <c r="L684" i="73"/>
  <c r="L685" i="73"/>
  <c r="L686" i="73"/>
  <c r="L687" i="73"/>
  <c r="L688" i="73"/>
  <c r="L689" i="73"/>
  <c r="L690" i="73"/>
  <c r="L691" i="73"/>
  <c r="L692" i="73"/>
  <c r="L693" i="73"/>
  <c r="L694" i="73"/>
  <c r="L695" i="73"/>
  <c r="L696" i="73"/>
  <c r="L697" i="73"/>
  <c r="L698" i="73"/>
  <c r="L699" i="73"/>
  <c r="L700" i="73"/>
  <c r="L701" i="73"/>
  <c r="L702" i="73"/>
  <c r="L703" i="73"/>
  <c r="L704" i="73"/>
  <c r="L705" i="73"/>
  <c r="L706" i="73"/>
  <c r="L707" i="73"/>
  <c r="L708" i="73"/>
  <c r="L709" i="73"/>
  <c r="L710" i="73"/>
  <c r="L711" i="73"/>
  <c r="L712" i="73"/>
  <c r="L713" i="73"/>
  <c r="L714" i="73"/>
  <c r="L715" i="73"/>
  <c r="L716" i="73"/>
  <c r="L717" i="73"/>
  <c r="L718" i="73"/>
  <c r="L719" i="73"/>
  <c r="L720" i="73"/>
  <c r="L721" i="73"/>
  <c r="L722" i="73"/>
  <c r="L723" i="73"/>
  <c r="L724" i="73"/>
  <c r="L725" i="73"/>
  <c r="L726" i="73"/>
  <c r="L727" i="73"/>
  <c r="L728" i="73"/>
  <c r="L729" i="73"/>
  <c r="L730" i="73"/>
  <c r="L731" i="73"/>
  <c r="L732" i="73"/>
  <c r="L733" i="73"/>
  <c r="L734" i="73"/>
  <c r="L735" i="73"/>
  <c r="L736" i="73"/>
  <c r="L737" i="73"/>
  <c r="L738" i="73"/>
  <c r="L739" i="73"/>
  <c r="L740" i="73"/>
  <c r="L741" i="73"/>
  <c r="L742" i="73"/>
  <c r="L743" i="73"/>
  <c r="L744" i="73"/>
  <c r="L745" i="73"/>
  <c r="L746" i="73"/>
  <c r="L747" i="73"/>
  <c r="L748" i="73"/>
  <c r="L749" i="73"/>
  <c r="L750" i="73"/>
  <c r="L751" i="73"/>
  <c r="L752" i="73"/>
  <c r="L753" i="73"/>
  <c r="L754" i="73"/>
  <c r="L755" i="73"/>
  <c r="L756" i="73"/>
  <c r="L757" i="73"/>
  <c r="L758" i="73"/>
  <c r="L759" i="73"/>
  <c r="L760" i="73"/>
  <c r="L761" i="73"/>
  <c r="L762" i="73"/>
  <c r="L763" i="73"/>
  <c r="L764" i="73"/>
  <c r="L765" i="73"/>
  <c r="L766" i="73"/>
  <c r="L767" i="73"/>
  <c r="L768" i="73"/>
  <c r="L769" i="73"/>
  <c r="L770" i="73"/>
  <c r="L771" i="73"/>
  <c r="L772" i="73"/>
  <c r="L773" i="73"/>
  <c r="L774" i="73"/>
  <c r="L775" i="73"/>
  <c r="L776" i="73"/>
  <c r="L777" i="73"/>
  <c r="L778" i="73"/>
  <c r="L779" i="73"/>
  <c r="L780" i="73"/>
  <c r="L781" i="73"/>
  <c r="L782" i="73"/>
  <c r="L783" i="73"/>
  <c r="L784" i="73"/>
  <c r="L785" i="73"/>
  <c r="L786" i="73"/>
  <c r="L787" i="73"/>
  <c r="L788" i="73"/>
  <c r="L789" i="73"/>
  <c r="L790" i="73"/>
  <c r="L791" i="73"/>
  <c r="L792" i="73"/>
  <c r="L793" i="73"/>
  <c r="L794" i="73"/>
  <c r="L795" i="73"/>
  <c r="L796" i="73"/>
  <c r="L797" i="73"/>
  <c r="L798" i="73"/>
  <c r="L799" i="73"/>
  <c r="L800" i="73"/>
  <c r="L801" i="73"/>
  <c r="L802" i="73"/>
  <c r="L803" i="73"/>
  <c r="L804" i="73"/>
  <c r="L805" i="73"/>
  <c r="L806" i="73"/>
  <c r="L807" i="73"/>
  <c r="L808" i="73"/>
  <c r="L809" i="73"/>
  <c r="L810" i="73"/>
  <c r="L811" i="73"/>
  <c r="L812" i="73"/>
  <c r="L813" i="73"/>
  <c r="L814" i="73"/>
  <c r="L815" i="73"/>
  <c r="L816" i="73"/>
  <c r="L817" i="73"/>
  <c r="L818" i="73"/>
  <c r="L819" i="73"/>
  <c r="L820" i="73"/>
  <c r="L821" i="73"/>
  <c r="L822" i="73"/>
  <c r="L823" i="73"/>
  <c r="L824" i="73"/>
  <c r="L825" i="73"/>
  <c r="L826" i="73"/>
  <c r="L827" i="73"/>
  <c r="L828" i="73"/>
  <c r="L829" i="73"/>
  <c r="L830" i="73"/>
  <c r="L831" i="73"/>
  <c r="L832" i="73"/>
  <c r="L833" i="73"/>
  <c r="L834" i="73"/>
  <c r="L835" i="73"/>
  <c r="L836" i="73"/>
  <c r="L837" i="73"/>
  <c r="L838" i="73"/>
  <c r="L839" i="73"/>
  <c r="L840" i="73"/>
  <c r="L841" i="73"/>
  <c r="L842" i="73"/>
  <c r="L843" i="73"/>
  <c r="L844" i="73"/>
  <c r="L845" i="73"/>
  <c r="L846" i="73"/>
  <c r="L847" i="73"/>
  <c r="L848" i="73"/>
  <c r="L849" i="73"/>
  <c r="L850" i="73"/>
  <c r="L851" i="73"/>
  <c r="L852" i="73"/>
  <c r="L853" i="73"/>
  <c r="L854" i="73"/>
  <c r="L855" i="73"/>
  <c r="L856" i="73"/>
  <c r="L857" i="73"/>
  <c r="L858" i="73"/>
  <c r="L859" i="73"/>
  <c r="L860" i="73"/>
  <c r="L861" i="73"/>
  <c r="L862" i="73"/>
  <c r="L863" i="73"/>
  <c r="L864" i="73"/>
  <c r="L865" i="73"/>
  <c r="L866" i="73"/>
  <c r="L867" i="73"/>
  <c r="L868" i="73"/>
  <c r="L869" i="73"/>
  <c r="L870" i="73"/>
  <c r="L871" i="73"/>
  <c r="L872" i="73"/>
  <c r="L873" i="73"/>
  <c r="L874" i="73"/>
  <c r="L875" i="73"/>
  <c r="L876" i="73"/>
  <c r="L877" i="73"/>
  <c r="L878" i="73"/>
  <c r="L879" i="73"/>
  <c r="L880" i="73"/>
  <c r="L881" i="73"/>
  <c r="L882" i="73"/>
  <c r="L883" i="73"/>
  <c r="L884" i="73"/>
  <c r="L885" i="73"/>
  <c r="L886" i="73"/>
  <c r="L887" i="73"/>
  <c r="L888" i="73"/>
  <c r="L889" i="73"/>
  <c r="L890" i="73"/>
  <c r="L891" i="73"/>
  <c r="L892" i="73"/>
  <c r="L893" i="73"/>
  <c r="L894" i="73"/>
  <c r="L895" i="73"/>
  <c r="L896" i="73"/>
  <c r="L897" i="73"/>
  <c r="L898" i="73"/>
  <c r="L899" i="73"/>
  <c r="L900" i="73"/>
  <c r="L901" i="73"/>
  <c r="L902" i="73"/>
  <c r="L903" i="73"/>
  <c r="L904" i="73"/>
  <c r="L905" i="73"/>
  <c r="L906" i="73"/>
  <c r="L907" i="73"/>
  <c r="L908" i="73"/>
  <c r="L909" i="73"/>
  <c r="L910" i="73"/>
  <c r="L911" i="73"/>
  <c r="L912" i="73"/>
  <c r="L913" i="73"/>
  <c r="L914" i="73"/>
  <c r="L915" i="73"/>
  <c r="L916" i="73"/>
  <c r="L917" i="73"/>
  <c r="L918" i="73"/>
  <c r="L919" i="73"/>
  <c r="L920" i="73"/>
  <c r="L921" i="73"/>
  <c r="L922" i="73"/>
  <c r="L923" i="73"/>
  <c r="L924" i="73"/>
  <c r="L925" i="73"/>
  <c r="L926" i="73"/>
  <c r="L927" i="73"/>
  <c r="L928" i="73"/>
  <c r="L929" i="73"/>
  <c r="L930" i="73"/>
  <c r="L931" i="73"/>
  <c r="L932" i="73"/>
  <c r="L933" i="73"/>
  <c r="L934" i="73"/>
  <c r="L935" i="73"/>
  <c r="L936" i="73"/>
  <c r="L937" i="73"/>
  <c r="L938" i="73"/>
  <c r="L939" i="73"/>
  <c r="L940" i="73"/>
  <c r="L941" i="73"/>
  <c r="L942" i="73"/>
  <c r="L943" i="73"/>
  <c r="L944" i="73"/>
  <c r="L945" i="73"/>
  <c r="L946" i="73"/>
  <c r="L947" i="73"/>
  <c r="L948" i="73"/>
  <c r="L949" i="73"/>
  <c r="L950" i="73"/>
  <c r="L951" i="73"/>
  <c r="L952" i="73"/>
  <c r="L953" i="73"/>
  <c r="L954" i="73"/>
  <c r="L955" i="73"/>
  <c r="L956" i="73"/>
  <c r="L957" i="73"/>
  <c r="L958" i="73"/>
  <c r="L959" i="73"/>
  <c r="L960" i="73"/>
  <c r="L961" i="73"/>
  <c r="L962" i="73"/>
  <c r="L963" i="73"/>
  <c r="L964" i="73"/>
  <c r="L965" i="73"/>
  <c r="L966" i="73"/>
  <c r="L967" i="73"/>
  <c r="L968" i="73"/>
  <c r="L969" i="73"/>
  <c r="L970" i="73"/>
  <c r="L971" i="73"/>
  <c r="L972" i="73"/>
  <c r="L973" i="73"/>
  <c r="L974" i="73"/>
  <c r="L975" i="73"/>
  <c r="L976" i="73"/>
  <c r="L977" i="73"/>
  <c r="L978" i="73"/>
  <c r="L979" i="73"/>
  <c r="L980" i="73"/>
  <c r="L981" i="73"/>
  <c r="L982" i="73"/>
  <c r="L983" i="73"/>
  <c r="L984" i="73"/>
  <c r="L985" i="73"/>
  <c r="L986" i="73"/>
  <c r="L987" i="73"/>
  <c r="L988" i="73"/>
  <c r="L989" i="73"/>
  <c r="L990" i="73"/>
  <c r="L991" i="73"/>
  <c r="L992" i="73"/>
  <c r="L993" i="73"/>
  <c r="L994" i="73"/>
  <c r="L995" i="73"/>
  <c r="L996" i="73"/>
  <c r="L997" i="73"/>
  <c r="L998" i="73"/>
  <c r="L999" i="73"/>
  <c r="L1000" i="73"/>
  <c r="L1001" i="73"/>
  <c r="L1002" i="73"/>
  <c r="L1003" i="73"/>
  <c r="L1004" i="73"/>
  <c r="L1005" i="73"/>
  <c r="L1006" i="73"/>
  <c r="L1007" i="73"/>
  <c r="L1008" i="73"/>
  <c r="L1009" i="73"/>
  <c r="L1010" i="73"/>
  <c r="L1011" i="73"/>
  <c r="L1012" i="73"/>
  <c r="L1013" i="73"/>
  <c r="L1014" i="73"/>
  <c r="L1015" i="73"/>
  <c r="L1016" i="73"/>
  <c r="L1017" i="73"/>
  <c r="L1018" i="73"/>
  <c r="L1019" i="73"/>
  <c r="L1020" i="73"/>
  <c r="L1021" i="73"/>
  <c r="L1022" i="73"/>
  <c r="L1023" i="73"/>
  <c r="L1024" i="73"/>
  <c r="L1025" i="73"/>
  <c r="L1026" i="73"/>
  <c r="L1027" i="73"/>
  <c r="L1028" i="73"/>
  <c r="L1029" i="73"/>
  <c r="L1030" i="73"/>
  <c r="L1031" i="73"/>
  <c r="L1032" i="73"/>
  <c r="L1033" i="73"/>
  <c r="L1034" i="73"/>
  <c r="L1035" i="73"/>
  <c r="L1036" i="73"/>
  <c r="L1037" i="73"/>
  <c r="L1038" i="73"/>
  <c r="L1039" i="73"/>
  <c r="L1040" i="73"/>
  <c r="L1041" i="73"/>
  <c r="L1042" i="73"/>
  <c r="L1043" i="73"/>
  <c r="L1044" i="73"/>
  <c r="L1045" i="73"/>
  <c r="L1046" i="73"/>
  <c r="L1047" i="73"/>
  <c r="L1048" i="73"/>
  <c r="L1049" i="73"/>
  <c r="L1050" i="73"/>
  <c r="L1051" i="73"/>
  <c r="L1052" i="73"/>
  <c r="L1053" i="73"/>
  <c r="L1054" i="73"/>
  <c r="L1055" i="73"/>
  <c r="L1056" i="73"/>
  <c r="L1057" i="73"/>
  <c r="L1058" i="73"/>
  <c r="L1059" i="73"/>
  <c r="L1060" i="73"/>
  <c r="L1061" i="73"/>
  <c r="L1062" i="73"/>
  <c r="L1063" i="73"/>
  <c r="L1064" i="73"/>
  <c r="L1065" i="73"/>
  <c r="L1066" i="73"/>
  <c r="L1067" i="73"/>
  <c r="L1068" i="73"/>
  <c r="L1069" i="73"/>
  <c r="L1070" i="73"/>
  <c r="L1071" i="73"/>
  <c r="L1072" i="73"/>
  <c r="L1073" i="73"/>
  <c r="L1074" i="73"/>
  <c r="L1075" i="73"/>
  <c r="L1076" i="73"/>
  <c r="L1077" i="73"/>
  <c r="L1078" i="73"/>
  <c r="L1079" i="73"/>
  <c r="L1080" i="73"/>
  <c r="L1081" i="73"/>
  <c r="L1082" i="73"/>
  <c r="L1083" i="73"/>
  <c r="L1084" i="73"/>
  <c r="L1085" i="73"/>
  <c r="L1086" i="73"/>
  <c r="L1087" i="73"/>
  <c r="L1088" i="73"/>
  <c r="L1089" i="73"/>
  <c r="L1090" i="73"/>
  <c r="L1091" i="73"/>
  <c r="L1092" i="73"/>
  <c r="L1093" i="73"/>
  <c r="L1094" i="73"/>
  <c r="L1095" i="73"/>
  <c r="L1096" i="73"/>
  <c r="L1097" i="73"/>
  <c r="L1098" i="73"/>
  <c r="L1099" i="73"/>
  <c r="L1100" i="73"/>
  <c r="L1101" i="73"/>
  <c r="L1102" i="73"/>
  <c r="L1103" i="73"/>
  <c r="L1104" i="73"/>
  <c r="L1105" i="73"/>
  <c r="L1106" i="73"/>
  <c r="L1107" i="73"/>
  <c r="L1108" i="73"/>
  <c r="L1109" i="73"/>
  <c r="L1110" i="73"/>
  <c r="L1111" i="73"/>
  <c r="L1112" i="73"/>
  <c r="L1113" i="73"/>
  <c r="L1114" i="73"/>
  <c r="L1115" i="73"/>
  <c r="L1116" i="73"/>
  <c r="L1117" i="73"/>
  <c r="L1118" i="73"/>
  <c r="L1119" i="73"/>
  <c r="L1120" i="73"/>
  <c r="L1121" i="73"/>
  <c r="L1122" i="73"/>
  <c r="L1123" i="73"/>
  <c r="L1124" i="73"/>
  <c r="L1125" i="73"/>
  <c r="L1126" i="73"/>
  <c r="L1127" i="73"/>
  <c r="L1128" i="73"/>
  <c r="L1129" i="73"/>
  <c r="L1130" i="73"/>
  <c r="L1131" i="73"/>
  <c r="L1132" i="73"/>
  <c r="L1133" i="73"/>
  <c r="L1134" i="73"/>
  <c r="L1135" i="73"/>
  <c r="L1136" i="73"/>
  <c r="L1137" i="73"/>
  <c r="L1138" i="73"/>
  <c r="L1139" i="73"/>
  <c r="L1140" i="73"/>
  <c r="L1141" i="73"/>
  <c r="L1142" i="73"/>
  <c r="L1143" i="73"/>
  <c r="L1144" i="73"/>
  <c r="L1145" i="73"/>
  <c r="L1146" i="73"/>
  <c r="L1147" i="73"/>
  <c r="L1148" i="73"/>
  <c r="L1149" i="73"/>
  <c r="L1150" i="73"/>
  <c r="L1151" i="73"/>
  <c r="L1152" i="73"/>
  <c r="L1153" i="73"/>
  <c r="L1154" i="73"/>
  <c r="L1155" i="73"/>
  <c r="L1156" i="73"/>
  <c r="L1157" i="73"/>
  <c r="L1158" i="73"/>
  <c r="L1159" i="73"/>
  <c r="L1160" i="73"/>
  <c r="L1161" i="73"/>
  <c r="L1162" i="73"/>
  <c r="L1163" i="73"/>
  <c r="L1164" i="73"/>
  <c r="L1165" i="73"/>
  <c r="L1166" i="73"/>
  <c r="L1167" i="73"/>
  <c r="L1168" i="73"/>
  <c r="L1169" i="73"/>
  <c r="L1170" i="73"/>
  <c r="L1171" i="73"/>
  <c r="L1172" i="73"/>
  <c r="L1173" i="73"/>
  <c r="L1174" i="73"/>
  <c r="L1175" i="73"/>
  <c r="L1176" i="73"/>
  <c r="L1177" i="73"/>
  <c r="L1178" i="73"/>
  <c r="L1179" i="73"/>
  <c r="L1180" i="73"/>
  <c r="L1181" i="73"/>
  <c r="L1182" i="73"/>
  <c r="L1183" i="73"/>
  <c r="L1184" i="73"/>
  <c r="L1185" i="73"/>
  <c r="L1186" i="73"/>
  <c r="L1187" i="73"/>
  <c r="L1188" i="73"/>
  <c r="L1189" i="73"/>
  <c r="L1190" i="73"/>
  <c r="L1191" i="73"/>
  <c r="L1192" i="73"/>
  <c r="L1193" i="73"/>
  <c r="L1194" i="73"/>
  <c r="L1195" i="73"/>
  <c r="L1196" i="73"/>
  <c r="L1197" i="73"/>
  <c r="L1198" i="73"/>
  <c r="L1199" i="73"/>
  <c r="L1200" i="73"/>
  <c r="L1201" i="73"/>
  <c r="L1202" i="73"/>
  <c r="L1203" i="73"/>
  <c r="L1204" i="73"/>
  <c r="L1205" i="73"/>
  <c r="L1206" i="73"/>
  <c r="L1207" i="73"/>
  <c r="L1208" i="73"/>
  <c r="L1209" i="73"/>
  <c r="L1210" i="73"/>
  <c r="L1211" i="73"/>
  <c r="L1212" i="73"/>
  <c r="L1213" i="73"/>
  <c r="L1214" i="73"/>
  <c r="L1215" i="73"/>
  <c r="L1216" i="73"/>
  <c r="L1217" i="73"/>
  <c r="L1218" i="73"/>
  <c r="L1219" i="73"/>
  <c r="L1220" i="73"/>
  <c r="L1221" i="73"/>
  <c r="L1222" i="73"/>
  <c r="L1223" i="73"/>
  <c r="L1224" i="73"/>
  <c r="L1225" i="73"/>
  <c r="L1226" i="73"/>
  <c r="L1227" i="73"/>
  <c r="L1228" i="73"/>
  <c r="L1229" i="73"/>
  <c r="L1230" i="73"/>
  <c r="L1231" i="73"/>
  <c r="L1232" i="73"/>
  <c r="L1233" i="73"/>
  <c r="L1234" i="73"/>
  <c r="L1235" i="73"/>
  <c r="L1236" i="73"/>
  <c r="L1237" i="73"/>
  <c r="L1238" i="73"/>
  <c r="L1239" i="73"/>
  <c r="L1240" i="73"/>
  <c r="L1241" i="73"/>
  <c r="L1242" i="73"/>
  <c r="L1243" i="73"/>
  <c r="L1244" i="73"/>
  <c r="L1245" i="73"/>
  <c r="L1246" i="73"/>
  <c r="L1247" i="73"/>
  <c r="L1248" i="73"/>
  <c r="L1249" i="73"/>
  <c r="L1250" i="73"/>
  <c r="L1251" i="73"/>
  <c r="L1252" i="73"/>
  <c r="L1253" i="73"/>
  <c r="L1254" i="73"/>
  <c r="L1255" i="73"/>
  <c r="L1256" i="73"/>
  <c r="L1257" i="73"/>
  <c r="L1258" i="73"/>
  <c r="L1259" i="73"/>
  <c r="L1260" i="73"/>
  <c r="L1261" i="73"/>
  <c r="L1262" i="73"/>
  <c r="L1263" i="73"/>
  <c r="L1264" i="73"/>
  <c r="L1265" i="73"/>
  <c r="L1266" i="73"/>
  <c r="L1267" i="73"/>
  <c r="L1268" i="73"/>
  <c r="L1269" i="73"/>
  <c r="L1270" i="73"/>
  <c r="L1271" i="73"/>
  <c r="L1272" i="73"/>
  <c r="L1273" i="73"/>
  <c r="L1274" i="73"/>
  <c r="L1275" i="73"/>
  <c r="L1276" i="73"/>
  <c r="L1277" i="73"/>
  <c r="L1278" i="73"/>
  <c r="L1279" i="73"/>
  <c r="L1280" i="73"/>
  <c r="L1281" i="73"/>
  <c r="L1282" i="73"/>
  <c r="L1283" i="73"/>
  <c r="L1284" i="73"/>
  <c r="L1285" i="73"/>
  <c r="L1286" i="73"/>
  <c r="L1287" i="73"/>
  <c r="L1288" i="73"/>
  <c r="L1289" i="73"/>
  <c r="L1290" i="73"/>
  <c r="L1291" i="73"/>
  <c r="L1292" i="73"/>
  <c r="L1293" i="73"/>
  <c r="L1294" i="73"/>
  <c r="L1295" i="73"/>
  <c r="L1296" i="73"/>
  <c r="L1297" i="73"/>
  <c r="L1298" i="73"/>
  <c r="L1299" i="73"/>
  <c r="L1300" i="73"/>
  <c r="L1301" i="73"/>
  <c r="L1302" i="73"/>
  <c r="L1303" i="73"/>
  <c r="L1304" i="73"/>
  <c r="L1305" i="73"/>
  <c r="L1306" i="73"/>
  <c r="L1307" i="73"/>
  <c r="L1308" i="73"/>
  <c r="L1309" i="73"/>
  <c r="L1310" i="73"/>
  <c r="L1311" i="73"/>
  <c r="L1312" i="73"/>
  <c r="L1313" i="73"/>
  <c r="L1314" i="73"/>
  <c r="L1315" i="73"/>
  <c r="L1316" i="73"/>
  <c r="L1317" i="73"/>
  <c r="L1318" i="73"/>
  <c r="L1319" i="73"/>
  <c r="L1320" i="73"/>
  <c r="L1321" i="73"/>
  <c r="L1322" i="73"/>
  <c r="L1323" i="73"/>
  <c r="L1324" i="73"/>
  <c r="L1325" i="73"/>
  <c r="L1326" i="73"/>
  <c r="L1327" i="73"/>
  <c r="L1328" i="73"/>
  <c r="L1329" i="73"/>
  <c r="L1330" i="73"/>
  <c r="L1331" i="73"/>
  <c r="L1332" i="73"/>
  <c r="L1333" i="73"/>
  <c r="L1334" i="73"/>
  <c r="L1335" i="73"/>
  <c r="L1336" i="73"/>
  <c r="L1337" i="73"/>
  <c r="L1338" i="73"/>
  <c r="L1339" i="73"/>
  <c r="L1340" i="73"/>
  <c r="L1341" i="73"/>
  <c r="L1342" i="73"/>
  <c r="L1343" i="73"/>
  <c r="L1344" i="73"/>
  <c r="L1345" i="73"/>
  <c r="L1346" i="73"/>
  <c r="L1347" i="73"/>
  <c r="L1348" i="73"/>
  <c r="L1349" i="73"/>
  <c r="L1350" i="73"/>
  <c r="L1351" i="73"/>
  <c r="L1352" i="73"/>
  <c r="L1353" i="73"/>
  <c r="L1354" i="73"/>
  <c r="L1355" i="73"/>
  <c r="L1356" i="73"/>
  <c r="L1357" i="73"/>
  <c r="L1358" i="73"/>
  <c r="L1359" i="73"/>
  <c r="L1360" i="73"/>
  <c r="L1361" i="73"/>
  <c r="L1362" i="73"/>
  <c r="L1363" i="73"/>
  <c r="L1364" i="73"/>
  <c r="L1365" i="73"/>
  <c r="L1366" i="73"/>
  <c r="L1367" i="73"/>
  <c r="L1368" i="73"/>
  <c r="L1369" i="73"/>
  <c r="L1370" i="73"/>
  <c r="L1371" i="73"/>
  <c r="L1372" i="73"/>
  <c r="L1373" i="73"/>
  <c r="L1374" i="73"/>
  <c r="L1375" i="73"/>
  <c r="L1376" i="73"/>
  <c r="L1377" i="73"/>
  <c r="L1378" i="73"/>
  <c r="L1379" i="73"/>
  <c r="L1380" i="73"/>
  <c r="L1381" i="73"/>
  <c r="L1382" i="73"/>
  <c r="L1383" i="73"/>
  <c r="L1384" i="73"/>
  <c r="L1385" i="73"/>
  <c r="L1386" i="73"/>
  <c r="L1387" i="73"/>
  <c r="L1388" i="73"/>
  <c r="L1389" i="73"/>
  <c r="L1390" i="73"/>
  <c r="L1391" i="73"/>
  <c r="L1392" i="73"/>
  <c r="L1393" i="73"/>
  <c r="L1394" i="73"/>
  <c r="L1395" i="73"/>
  <c r="L1396" i="73"/>
  <c r="L1397" i="73"/>
  <c r="L1398" i="73"/>
  <c r="L1399" i="73"/>
  <c r="L1400" i="73"/>
  <c r="L1401" i="73"/>
  <c r="L1402" i="73"/>
  <c r="L1403" i="73"/>
  <c r="L1404" i="73"/>
  <c r="L1405" i="73"/>
  <c r="L1406" i="73"/>
  <c r="L1407" i="73"/>
  <c r="L1408" i="73"/>
  <c r="L1409" i="73"/>
  <c r="L1410" i="73"/>
  <c r="L1411" i="73"/>
  <c r="L1412" i="73"/>
  <c r="L1413" i="73"/>
  <c r="L1414" i="73"/>
  <c r="L1415" i="73"/>
  <c r="L1416" i="73"/>
  <c r="L1417" i="73"/>
  <c r="L1418" i="73"/>
  <c r="L1419" i="73"/>
  <c r="L1420" i="73"/>
  <c r="L1421" i="73"/>
  <c r="L1422" i="73"/>
  <c r="L1423" i="73"/>
  <c r="L1424" i="73"/>
  <c r="L1425" i="73"/>
  <c r="L1426" i="73"/>
  <c r="L1427" i="73"/>
  <c r="L1428" i="73"/>
  <c r="L1429" i="73"/>
  <c r="L1430" i="73"/>
  <c r="L1431" i="73"/>
  <c r="L1432" i="73"/>
  <c r="L1433" i="73"/>
  <c r="L1434" i="73"/>
  <c r="L1435" i="73"/>
  <c r="L1436" i="73"/>
  <c r="L1437" i="73"/>
  <c r="L1438" i="73"/>
  <c r="L1439" i="73"/>
  <c r="L1440" i="73"/>
  <c r="L1441" i="73"/>
  <c r="L1442" i="73"/>
  <c r="L1443" i="73"/>
  <c r="L1444" i="73"/>
  <c r="L1445" i="73"/>
  <c r="L1446" i="73"/>
  <c r="L1447" i="73"/>
  <c r="L1448" i="73"/>
  <c r="L1449" i="73"/>
  <c r="L1450" i="73"/>
  <c r="L1451" i="73"/>
  <c r="L1452" i="73"/>
  <c r="L1453" i="73"/>
  <c r="L1454" i="73"/>
  <c r="L1455" i="73"/>
  <c r="L1456" i="73"/>
  <c r="L1457" i="73"/>
  <c r="L1458" i="73"/>
  <c r="L1459" i="73"/>
  <c r="L1460" i="73"/>
  <c r="L1461" i="73"/>
  <c r="L1462" i="73"/>
  <c r="L1463" i="73"/>
  <c r="L1464" i="73"/>
  <c r="L1465" i="73"/>
  <c r="L1466" i="73"/>
  <c r="L1467" i="73"/>
  <c r="L1468" i="73"/>
  <c r="L1469" i="73"/>
  <c r="L1470" i="73"/>
  <c r="L1471" i="73"/>
  <c r="L1472" i="73"/>
  <c r="L1473" i="73"/>
  <c r="L1474" i="73"/>
  <c r="L1475" i="73"/>
  <c r="L1476" i="73"/>
  <c r="L1477" i="73"/>
  <c r="L1478" i="73"/>
  <c r="L1479" i="73"/>
  <c r="L1480" i="73"/>
  <c r="L1481" i="73"/>
  <c r="L1482" i="73"/>
  <c r="L1483" i="73"/>
  <c r="L1484" i="73"/>
  <c r="L1485" i="73"/>
  <c r="L1486" i="73"/>
  <c r="L1487" i="73"/>
  <c r="L1488" i="73"/>
  <c r="L1489" i="73"/>
  <c r="L1490" i="73"/>
  <c r="L1491" i="73"/>
  <c r="L1492" i="73"/>
  <c r="L1493" i="73"/>
  <c r="L1494" i="73"/>
  <c r="L1495" i="73"/>
  <c r="L1496" i="73"/>
  <c r="L1497" i="73"/>
  <c r="L1498" i="73"/>
  <c r="L1499" i="73"/>
  <c r="L1500" i="73"/>
  <c r="L1501" i="73"/>
  <c r="L1502" i="73"/>
  <c r="L1503" i="73"/>
  <c r="L1504" i="73"/>
  <c r="L1505" i="73"/>
  <c r="L1506" i="73"/>
  <c r="L1507" i="73"/>
  <c r="L1508" i="73"/>
  <c r="L1509" i="73"/>
  <c r="L1510" i="73"/>
  <c r="L1511" i="73"/>
  <c r="L1512" i="73"/>
  <c r="L1513" i="73"/>
  <c r="L1514" i="73"/>
  <c r="L1515" i="73"/>
  <c r="L1516" i="73"/>
  <c r="L1517" i="73"/>
  <c r="L1518" i="73"/>
  <c r="L1519" i="73"/>
  <c r="L1520" i="73"/>
  <c r="L1521" i="73"/>
  <c r="L1522" i="73"/>
  <c r="L1523" i="73"/>
  <c r="L1524" i="73"/>
  <c r="L1525" i="73"/>
  <c r="L1526" i="73"/>
  <c r="L1527" i="73"/>
  <c r="L1528" i="73"/>
  <c r="L1529" i="73"/>
  <c r="L1530" i="73"/>
  <c r="L1531" i="73"/>
  <c r="L1532" i="73"/>
  <c r="L1533" i="73"/>
  <c r="L1534" i="73"/>
  <c r="L1535" i="73"/>
  <c r="L1536" i="73"/>
  <c r="L1537" i="73"/>
  <c r="L1538" i="73"/>
  <c r="L1539" i="73"/>
  <c r="L1540" i="73"/>
  <c r="L1541" i="73"/>
  <c r="L1542" i="73"/>
  <c r="L1543" i="73"/>
  <c r="L1544" i="73"/>
  <c r="L1545" i="73"/>
  <c r="L1546" i="73"/>
  <c r="L1547" i="73"/>
  <c r="L1548" i="73"/>
  <c r="L1549" i="73"/>
  <c r="L1550" i="73"/>
  <c r="L1551" i="73"/>
  <c r="L1552" i="73"/>
  <c r="L1553" i="73"/>
  <c r="L1554" i="73"/>
  <c r="L1555" i="73"/>
  <c r="L1556" i="73"/>
  <c r="L1557" i="73"/>
  <c r="L1558" i="73"/>
  <c r="L1559" i="73"/>
  <c r="L1560" i="73"/>
  <c r="L1561" i="73"/>
  <c r="L1562" i="73"/>
  <c r="L1563" i="73"/>
  <c r="L1564" i="73"/>
  <c r="L1565" i="73"/>
  <c r="L1566" i="73"/>
  <c r="L1567" i="73"/>
  <c r="L1568" i="73"/>
  <c r="L1569" i="73"/>
  <c r="L1570" i="73"/>
  <c r="L1571" i="73"/>
  <c r="L1572" i="73"/>
  <c r="L1573" i="73"/>
  <c r="L1574" i="73"/>
  <c r="L1575" i="73"/>
  <c r="L1576" i="73"/>
  <c r="L1577" i="73"/>
  <c r="L1578" i="73"/>
  <c r="L1579" i="73"/>
  <c r="L1580" i="73"/>
  <c r="L1581" i="73"/>
  <c r="L1582" i="73"/>
  <c r="L1583" i="73"/>
  <c r="L1584" i="73"/>
  <c r="L1585" i="73"/>
  <c r="L1586" i="73"/>
  <c r="L1587" i="73"/>
  <c r="L1588" i="73"/>
  <c r="L1589" i="73"/>
  <c r="L1590" i="73"/>
  <c r="L1591" i="73"/>
  <c r="L1592" i="73"/>
  <c r="L1593" i="73"/>
  <c r="L1594" i="73"/>
  <c r="L1595" i="73"/>
  <c r="L1596" i="73"/>
  <c r="L1597" i="73"/>
  <c r="L1598" i="73"/>
  <c r="L1599" i="73"/>
  <c r="L1600" i="73"/>
  <c r="L1601" i="73"/>
  <c r="L1602" i="73"/>
  <c r="L1603" i="73"/>
  <c r="L1604" i="73"/>
  <c r="L1605" i="73"/>
  <c r="L1606" i="73"/>
  <c r="L1607" i="73"/>
  <c r="L1608" i="73"/>
  <c r="L1609" i="73"/>
  <c r="L1610" i="73"/>
  <c r="L1611" i="73"/>
  <c r="L1612" i="73"/>
  <c r="L1613" i="73"/>
  <c r="L1614" i="73"/>
  <c r="L1615" i="73"/>
  <c r="L1616" i="73"/>
  <c r="L1617" i="73"/>
  <c r="L1618" i="73"/>
  <c r="L1619" i="73"/>
  <c r="L1620" i="73"/>
  <c r="L1621" i="73"/>
  <c r="L1622" i="73"/>
  <c r="L1623" i="73"/>
  <c r="L1624" i="73"/>
  <c r="L1625" i="73"/>
  <c r="L1626" i="73"/>
  <c r="L1627" i="73"/>
  <c r="L1628" i="73"/>
  <c r="L1629" i="73"/>
  <c r="L1630" i="73"/>
  <c r="L1631" i="73"/>
  <c r="L1632" i="73"/>
  <c r="L1633" i="73"/>
  <c r="L1634" i="73"/>
  <c r="L1635" i="73"/>
  <c r="L1636" i="73"/>
  <c r="L1637" i="73"/>
  <c r="L1638" i="73"/>
  <c r="L1639" i="73"/>
  <c r="L1640" i="73"/>
  <c r="L1641" i="73"/>
  <c r="L1642" i="73"/>
  <c r="L1643" i="73"/>
  <c r="L1644" i="73"/>
  <c r="L1645" i="73"/>
  <c r="L1646" i="73"/>
  <c r="L1647" i="73"/>
  <c r="L1648" i="73"/>
  <c r="L1649" i="73"/>
  <c r="L1650" i="73"/>
  <c r="L1651" i="73"/>
  <c r="L1652" i="73"/>
  <c r="L1653" i="73"/>
  <c r="L1654" i="73"/>
  <c r="L1655" i="73"/>
  <c r="L1656" i="73"/>
  <c r="L1657" i="73"/>
  <c r="L1658" i="73"/>
  <c r="L1659" i="73"/>
  <c r="L1660" i="73"/>
  <c r="L1661" i="73"/>
  <c r="L1662" i="73"/>
  <c r="L1663" i="73"/>
  <c r="L1664" i="73"/>
  <c r="L1665" i="73"/>
  <c r="L1666" i="73"/>
  <c r="L1667" i="73"/>
  <c r="L1668" i="73"/>
  <c r="L1669" i="73"/>
  <c r="L1670" i="73"/>
  <c r="L1671" i="73"/>
  <c r="L1672" i="73"/>
  <c r="L1673" i="73"/>
  <c r="L1674" i="73"/>
  <c r="L1675" i="73"/>
  <c r="L1676" i="73"/>
  <c r="L1677" i="73"/>
  <c r="L1678" i="73"/>
  <c r="L1679" i="73"/>
  <c r="L1680" i="73"/>
  <c r="L1681" i="73"/>
  <c r="L1682" i="73"/>
  <c r="L1683" i="73"/>
  <c r="L1684" i="73"/>
  <c r="L1685" i="73"/>
  <c r="L1686" i="73"/>
  <c r="L1687" i="73"/>
  <c r="L1688" i="73"/>
  <c r="L1689" i="73"/>
  <c r="L1690" i="73"/>
  <c r="L1691" i="73"/>
  <c r="L1692" i="73"/>
  <c r="L1693" i="73"/>
  <c r="L1694" i="73"/>
  <c r="L1695" i="73"/>
  <c r="L1696" i="73"/>
  <c r="L1697" i="73"/>
  <c r="L1698" i="73"/>
  <c r="L1699" i="73"/>
  <c r="L1700" i="73"/>
  <c r="L1701" i="73"/>
  <c r="L1702" i="73"/>
  <c r="L1703" i="73"/>
  <c r="L1704" i="73"/>
  <c r="L1705" i="73"/>
  <c r="L1706" i="73"/>
  <c r="L1707" i="73"/>
  <c r="L1708" i="73"/>
  <c r="L1709" i="73"/>
  <c r="L1710" i="73"/>
  <c r="L1711" i="73"/>
  <c r="L1712" i="73"/>
  <c r="L1713" i="73"/>
  <c r="L1714" i="73"/>
  <c r="L1715" i="73"/>
  <c r="L1716" i="73"/>
  <c r="L1717" i="73"/>
  <c r="L1718" i="73"/>
  <c r="L1719" i="73"/>
  <c r="L1720" i="73"/>
  <c r="L1721" i="73"/>
  <c r="L1722" i="73"/>
  <c r="L1723" i="73"/>
  <c r="L1724" i="73"/>
  <c r="L1725" i="73"/>
  <c r="L1726" i="73"/>
  <c r="L1727" i="73"/>
  <c r="L1728" i="73"/>
  <c r="L1729" i="73"/>
  <c r="L1730" i="73"/>
  <c r="L1731" i="73"/>
  <c r="L1732" i="73"/>
  <c r="L1733" i="73"/>
  <c r="L1734" i="73"/>
  <c r="L1735" i="73"/>
  <c r="L1736" i="73"/>
  <c r="L1737" i="73"/>
  <c r="L1738" i="73"/>
  <c r="L1739" i="73"/>
  <c r="L1740" i="73"/>
  <c r="L1741" i="73"/>
  <c r="L1742" i="73"/>
  <c r="L1743" i="73"/>
  <c r="L1744" i="73"/>
  <c r="L1745" i="73"/>
  <c r="L1746" i="73"/>
  <c r="L1747" i="73"/>
  <c r="L1748" i="73"/>
  <c r="L1749" i="73"/>
  <c r="L1750" i="73"/>
  <c r="L1751" i="73"/>
  <c r="L1752" i="73"/>
  <c r="L1753" i="73"/>
  <c r="L1754" i="73"/>
  <c r="L1755" i="73"/>
  <c r="L1756" i="73"/>
  <c r="L1757" i="73"/>
  <c r="L1758" i="73"/>
  <c r="L1759" i="73"/>
  <c r="L1760" i="73"/>
  <c r="L1761" i="73"/>
  <c r="L1762" i="73"/>
  <c r="L1763" i="73"/>
  <c r="L1764" i="73"/>
  <c r="L1765" i="73"/>
  <c r="L1766" i="73"/>
  <c r="L1767" i="73"/>
  <c r="L1768" i="73"/>
  <c r="L1769" i="73"/>
  <c r="L1770" i="73"/>
  <c r="L1771" i="73"/>
  <c r="L1772" i="73"/>
  <c r="L1773" i="73"/>
  <c r="L1774" i="73"/>
  <c r="L1775" i="73"/>
  <c r="L1776" i="73"/>
  <c r="L1777" i="73"/>
  <c r="L1778" i="73"/>
  <c r="L1779" i="73"/>
  <c r="L1780" i="73"/>
  <c r="L1781" i="73"/>
  <c r="L1782" i="73"/>
  <c r="L1783" i="73"/>
  <c r="L1784" i="73"/>
  <c r="L1785" i="73"/>
  <c r="L1786" i="73"/>
  <c r="L1787" i="73"/>
  <c r="L1788" i="73"/>
  <c r="L1789" i="73"/>
  <c r="L1790" i="73"/>
  <c r="L1791" i="73"/>
  <c r="L1792" i="73"/>
  <c r="L1793" i="73"/>
  <c r="L1794" i="73"/>
  <c r="L1795" i="73"/>
  <c r="L1796" i="73"/>
  <c r="L1797" i="73"/>
  <c r="L1798" i="73"/>
  <c r="L1799" i="73"/>
  <c r="L1800" i="73"/>
  <c r="L1801" i="73"/>
  <c r="L1802" i="73"/>
  <c r="L1803" i="73"/>
  <c r="L1804" i="73"/>
  <c r="L1805" i="73"/>
  <c r="L1806" i="73"/>
  <c r="L1807" i="73"/>
  <c r="L1808" i="73"/>
  <c r="L1809" i="73"/>
  <c r="L1810" i="73"/>
  <c r="L1811" i="73"/>
  <c r="L1812" i="73"/>
  <c r="L1813" i="73"/>
  <c r="L1814" i="73"/>
  <c r="L1815" i="73"/>
  <c r="L1816" i="73"/>
  <c r="L1817" i="73"/>
  <c r="L1818" i="73"/>
  <c r="L1819" i="73"/>
  <c r="L1820" i="73"/>
  <c r="L1821" i="73"/>
  <c r="L1822" i="73"/>
  <c r="L1823" i="73"/>
  <c r="L1824" i="73"/>
  <c r="L1825" i="73"/>
  <c r="L1826" i="73"/>
  <c r="L1827" i="73"/>
  <c r="L1828" i="73"/>
  <c r="L1829" i="73"/>
  <c r="L1830" i="73"/>
  <c r="L1831" i="73"/>
  <c r="L1832" i="73"/>
  <c r="L1833" i="73"/>
  <c r="L1834" i="73"/>
  <c r="L1835" i="73"/>
  <c r="L1836" i="73"/>
  <c r="L1837" i="73"/>
  <c r="L1838" i="73"/>
  <c r="L1839" i="73"/>
  <c r="L1840" i="73"/>
  <c r="L1841" i="73"/>
  <c r="L1842" i="73"/>
  <c r="L1843" i="73"/>
  <c r="L1844" i="73"/>
  <c r="L1845" i="73"/>
  <c r="L1846" i="73"/>
  <c r="L1847" i="73"/>
  <c r="L1848" i="73"/>
  <c r="L1849" i="73"/>
  <c r="L1850" i="73"/>
  <c r="L1851" i="73"/>
  <c r="L1852" i="73"/>
  <c r="L1853" i="73"/>
  <c r="L1854" i="73"/>
  <c r="L1855" i="73"/>
  <c r="L1856" i="73"/>
  <c r="L1857" i="73"/>
  <c r="L1858" i="73"/>
  <c r="L1859" i="73"/>
  <c r="L1860" i="73"/>
  <c r="L1861" i="73"/>
  <c r="L1862" i="73"/>
  <c r="L1863" i="73"/>
  <c r="L1864" i="73"/>
  <c r="L1865" i="73"/>
  <c r="L1866" i="73"/>
  <c r="L1867" i="73"/>
  <c r="L1868" i="73"/>
  <c r="L1869" i="73"/>
  <c r="L1870" i="73"/>
  <c r="L1871" i="73"/>
  <c r="L1872" i="73"/>
  <c r="L1873" i="73"/>
  <c r="L1874" i="73"/>
  <c r="L1875" i="73"/>
  <c r="L1876" i="73"/>
  <c r="L1877" i="73"/>
  <c r="L1878" i="73"/>
  <c r="L1879" i="73"/>
  <c r="L1880" i="73"/>
  <c r="L1881" i="73"/>
  <c r="L1882" i="73"/>
  <c r="L1883" i="73"/>
  <c r="L1884" i="73"/>
  <c r="L1885" i="73"/>
  <c r="L1886" i="73"/>
  <c r="L1887" i="73"/>
  <c r="L1888" i="73"/>
  <c r="L1889" i="73"/>
  <c r="L1890" i="73"/>
  <c r="L1891" i="73"/>
  <c r="L1892" i="73"/>
  <c r="L1893" i="73"/>
  <c r="L1894" i="73"/>
  <c r="L1895" i="73"/>
  <c r="L1896" i="73"/>
  <c r="L1897" i="73"/>
  <c r="L1898" i="73"/>
  <c r="L1899" i="73"/>
  <c r="L1900" i="73"/>
  <c r="L1901" i="73"/>
  <c r="L1902" i="73"/>
  <c r="L1903" i="73"/>
  <c r="L1904" i="73"/>
  <c r="L1905" i="73"/>
  <c r="L1906" i="73"/>
  <c r="L1907" i="73"/>
  <c r="L1908" i="73"/>
  <c r="L1909" i="73"/>
  <c r="L1910" i="73"/>
  <c r="L1911" i="73"/>
  <c r="L1912" i="73"/>
  <c r="L1913" i="73"/>
  <c r="L1914" i="73"/>
  <c r="L1915" i="73"/>
  <c r="L1916" i="73"/>
  <c r="L1917" i="73"/>
  <c r="L1918" i="73"/>
  <c r="L1919" i="73"/>
  <c r="L1920" i="73"/>
  <c r="L1921" i="73"/>
  <c r="L1922" i="73"/>
  <c r="L1923" i="73"/>
  <c r="L1924" i="73"/>
  <c r="L1925" i="73"/>
  <c r="L1926" i="73"/>
  <c r="L1927" i="73"/>
  <c r="L1928" i="73"/>
  <c r="L1929" i="73"/>
  <c r="L1930" i="73"/>
  <c r="L1931" i="73"/>
  <c r="L1932" i="73"/>
  <c r="L1933" i="73"/>
  <c r="L1934" i="73"/>
  <c r="L1935" i="73"/>
  <c r="L1936" i="73"/>
  <c r="L1937" i="73"/>
  <c r="L1938" i="73"/>
  <c r="L1939" i="73"/>
  <c r="L1940" i="73"/>
  <c r="L1941" i="73"/>
  <c r="L1942" i="73"/>
  <c r="L1943" i="73"/>
  <c r="L1944" i="73"/>
  <c r="L1945" i="73"/>
  <c r="L1946" i="73"/>
  <c r="L1947" i="73"/>
  <c r="L1948" i="73"/>
  <c r="L1949" i="73"/>
  <c r="L1950" i="73"/>
  <c r="L1951" i="73"/>
  <c r="L1952" i="73"/>
  <c r="L1953" i="73"/>
  <c r="L1954" i="73"/>
  <c r="L1955" i="73"/>
  <c r="L1956" i="73"/>
  <c r="L1957" i="73"/>
  <c r="L1958" i="73"/>
  <c r="L1959" i="73"/>
  <c r="L1960" i="73"/>
  <c r="L1961" i="73"/>
  <c r="L1962" i="73"/>
  <c r="L1963" i="73"/>
  <c r="L1964" i="73"/>
  <c r="L1965" i="73"/>
  <c r="L1966" i="73"/>
  <c r="L1967" i="73"/>
  <c r="L1968" i="73"/>
  <c r="L1969" i="73"/>
  <c r="L1970" i="73"/>
  <c r="L1971" i="73"/>
  <c r="L1972" i="73"/>
  <c r="L1973" i="73"/>
  <c r="L1974" i="73"/>
  <c r="L1975" i="73"/>
  <c r="L1976" i="73"/>
  <c r="L1977" i="73"/>
  <c r="L1978" i="73"/>
  <c r="L1979" i="73"/>
  <c r="L1980" i="73"/>
  <c r="L1981" i="73"/>
  <c r="L1982" i="73"/>
  <c r="L1983" i="73"/>
  <c r="L1984" i="73"/>
  <c r="L1985" i="73"/>
  <c r="L1986" i="73"/>
  <c r="L1987" i="73"/>
  <c r="L1988" i="73"/>
  <c r="L1989" i="73"/>
  <c r="L1990" i="73"/>
  <c r="L1991" i="73"/>
  <c r="L1992" i="73"/>
  <c r="L1993" i="73"/>
  <c r="L1994" i="73"/>
  <c r="L1995" i="73"/>
  <c r="L1996" i="73"/>
  <c r="L1997" i="73"/>
  <c r="L1998" i="73"/>
  <c r="L1999" i="73"/>
  <c r="L2000" i="73"/>
  <c r="L2001" i="73"/>
  <c r="L2002" i="73"/>
  <c r="L2003" i="73"/>
  <c r="L2004" i="73"/>
  <c r="L2005" i="73"/>
  <c r="L2006" i="73"/>
  <c r="L2007" i="73"/>
  <c r="L2008" i="73"/>
  <c r="L2009" i="73"/>
  <c r="L2010" i="73"/>
  <c r="L2011" i="73"/>
  <c r="L2012" i="73"/>
  <c r="L2013" i="73"/>
  <c r="L2014" i="73"/>
  <c r="L2015" i="73"/>
  <c r="L2016" i="73"/>
  <c r="L2017" i="73"/>
  <c r="L2018" i="73"/>
  <c r="L2019" i="73"/>
  <c r="L2020" i="73"/>
  <c r="L2021" i="73"/>
  <c r="L2022" i="73"/>
  <c r="L2023" i="73"/>
  <c r="L2024" i="73"/>
  <c r="L2025" i="73"/>
  <c r="L2026" i="73"/>
  <c r="L2027" i="73"/>
  <c r="L2028" i="73"/>
  <c r="L2029" i="73"/>
  <c r="L2030" i="73"/>
  <c r="L2031" i="73"/>
  <c r="L2032" i="73"/>
  <c r="L2033" i="73"/>
  <c r="L2034" i="73"/>
  <c r="L2035" i="73"/>
  <c r="L2036" i="73"/>
  <c r="L2037" i="73"/>
  <c r="L2038" i="73"/>
  <c r="L2039" i="73"/>
  <c r="L2040" i="73"/>
  <c r="L2041" i="73"/>
  <c r="L2042" i="73"/>
  <c r="L2043" i="73"/>
  <c r="L2044" i="73"/>
  <c r="L2045" i="73"/>
  <c r="L2046" i="73"/>
  <c r="L2047" i="73"/>
  <c r="L2048" i="73"/>
  <c r="L2049" i="73"/>
  <c r="L2050" i="73"/>
  <c r="L2051" i="73"/>
  <c r="L2052" i="73"/>
  <c r="L2053" i="73"/>
  <c r="L2054" i="73"/>
  <c r="L2055" i="73"/>
  <c r="L2056" i="73"/>
  <c r="L2057" i="73"/>
  <c r="L2058" i="73"/>
  <c r="L2059" i="73"/>
  <c r="L2060" i="73"/>
  <c r="L2061" i="73"/>
  <c r="L2062" i="73"/>
  <c r="L2063" i="73"/>
  <c r="L2064" i="73"/>
  <c r="L2065" i="73"/>
  <c r="L2066" i="73"/>
  <c r="L2067" i="73"/>
  <c r="L2068" i="73"/>
  <c r="L2069" i="73"/>
  <c r="L2070" i="73"/>
  <c r="L2071" i="73"/>
  <c r="L2072" i="73"/>
  <c r="L2073" i="73"/>
  <c r="L2074" i="73"/>
  <c r="L2075" i="73"/>
  <c r="L2076" i="73"/>
  <c r="L2077" i="73"/>
  <c r="L2078" i="73"/>
  <c r="L2079" i="73"/>
  <c r="L2080" i="73"/>
  <c r="L2081" i="73"/>
  <c r="L2082" i="73"/>
  <c r="L2083" i="73"/>
  <c r="L2084" i="73"/>
  <c r="L2085" i="73"/>
  <c r="L2086" i="73"/>
  <c r="L2087" i="73"/>
  <c r="L2088" i="73"/>
  <c r="L2089" i="73"/>
  <c r="L2090" i="73"/>
  <c r="L2091" i="73"/>
  <c r="L2092" i="73"/>
  <c r="L2093" i="73"/>
  <c r="L2094" i="73"/>
  <c r="L2095" i="73"/>
  <c r="L2096" i="73"/>
  <c r="L2097" i="73"/>
  <c r="L2098" i="73"/>
  <c r="L2099" i="73"/>
  <c r="L2100" i="73"/>
  <c r="L2101" i="73"/>
  <c r="L2102" i="73"/>
  <c r="L2103" i="73"/>
  <c r="L2104" i="73"/>
  <c r="L2105" i="73"/>
  <c r="L2106" i="73"/>
  <c r="L2107" i="73"/>
  <c r="L2108" i="73"/>
  <c r="L2109" i="73"/>
  <c r="L2110" i="73"/>
  <c r="L2111" i="73"/>
  <c r="L2112" i="73"/>
  <c r="L2113" i="73"/>
  <c r="L2114" i="73"/>
  <c r="L2115" i="73"/>
  <c r="L2116" i="73"/>
  <c r="L2117" i="73"/>
  <c r="L2118" i="73"/>
  <c r="L2119" i="73"/>
  <c r="L2120" i="73"/>
  <c r="L2121" i="73"/>
  <c r="L2122" i="73"/>
  <c r="L2123" i="73"/>
  <c r="L2124" i="73"/>
  <c r="L2125" i="73"/>
  <c r="L2126" i="73"/>
  <c r="L2127" i="73"/>
  <c r="L2128" i="73"/>
  <c r="L2129" i="73"/>
  <c r="L2130" i="73"/>
  <c r="L2131" i="73"/>
  <c r="L2132" i="73"/>
  <c r="L2133" i="73"/>
  <c r="L2134" i="73"/>
  <c r="L2135" i="73"/>
  <c r="L2136" i="73"/>
  <c r="L2137" i="73"/>
  <c r="L2138" i="73"/>
  <c r="L2139" i="73"/>
  <c r="L2140" i="73"/>
  <c r="L2141" i="73"/>
  <c r="L2142" i="73"/>
  <c r="L2143" i="73"/>
  <c r="L2144" i="73"/>
  <c r="L2145" i="73"/>
  <c r="L2146" i="73"/>
  <c r="L2147" i="73"/>
  <c r="L2148" i="73"/>
  <c r="L2149" i="73"/>
  <c r="L2150" i="73"/>
  <c r="L2151" i="73"/>
  <c r="L2152" i="73"/>
  <c r="L2153" i="73"/>
  <c r="L2154" i="73"/>
  <c r="L2155" i="73"/>
  <c r="L2156" i="73"/>
  <c r="L2157" i="73"/>
  <c r="L2158" i="73"/>
  <c r="L2159" i="73"/>
  <c r="L2160" i="73"/>
  <c r="L2161" i="73"/>
  <c r="L2162" i="73"/>
  <c r="L2163" i="73"/>
  <c r="L2164" i="73"/>
  <c r="L2165" i="73"/>
  <c r="L2166" i="73"/>
  <c r="L2167" i="73"/>
  <c r="L2168" i="73"/>
  <c r="L2169" i="73"/>
  <c r="L2170" i="73"/>
  <c r="L2171" i="73"/>
  <c r="L2172" i="73"/>
  <c r="L2173" i="73"/>
  <c r="L2174" i="73"/>
  <c r="L2175" i="73"/>
  <c r="L2176" i="73"/>
  <c r="L2177" i="73"/>
  <c r="L2178" i="73"/>
  <c r="L2179" i="73"/>
  <c r="L2180" i="73"/>
  <c r="L2181" i="73"/>
  <c r="L2182" i="73"/>
  <c r="L2183" i="73"/>
  <c r="L2184" i="73"/>
  <c r="L2185" i="73"/>
  <c r="L2186" i="73"/>
  <c r="L2187" i="73"/>
  <c r="L2188" i="73"/>
  <c r="L2189" i="73"/>
  <c r="L2190" i="73"/>
  <c r="L2191" i="73"/>
  <c r="L2192" i="73"/>
  <c r="L2193" i="73"/>
  <c r="L2194" i="73"/>
  <c r="L2195" i="73"/>
  <c r="L2196" i="73"/>
  <c r="L2197" i="73"/>
  <c r="L2198" i="73"/>
  <c r="L2199" i="73"/>
  <c r="L2200" i="73"/>
  <c r="L2201" i="73"/>
  <c r="L2202" i="73"/>
  <c r="L2203" i="73"/>
  <c r="L2204" i="73"/>
  <c r="L2205" i="73"/>
  <c r="L2206" i="73"/>
  <c r="L2207" i="73"/>
  <c r="L2208" i="73"/>
  <c r="L2209" i="73"/>
  <c r="L2210" i="73"/>
  <c r="L2211" i="73"/>
  <c r="L2212" i="73"/>
  <c r="L2213" i="73"/>
  <c r="L2214" i="73"/>
  <c r="L2215" i="73"/>
  <c r="L2216" i="73"/>
  <c r="L2217" i="73"/>
  <c r="L2218" i="73"/>
  <c r="L2219" i="73"/>
  <c r="L2220" i="73"/>
  <c r="L2221" i="73"/>
  <c r="L2222" i="73"/>
  <c r="L2223" i="73"/>
  <c r="L2224" i="73"/>
  <c r="L2225" i="73"/>
  <c r="L2226" i="73"/>
  <c r="L2227" i="73"/>
  <c r="L2228" i="73"/>
  <c r="L2229" i="73"/>
  <c r="L2230" i="73"/>
  <c r="L2231" i="73"/>
  <c r="L2232" i="73"/>
  <c r="L2233" i="73"/>
  <c r="L2234" i="73"/>
  <c r="L2235" i="73"/>
  <c r="L2236" i="73"/>
  <c r="L2237" i="73"/>
  <c r="L2238" i="73"/>
  <c r="L2239" i="73"/>
  <c r="L2240" i="73"/>
  <c r="L2241" i="73"/>
  <c r="L2242" i="73"/>
  <c r="L2243" i="73"/>
  <c r="L2244" i="73"/>
  <c r="L2245" i="73"/>
  <c r="L2246" i="73"/>
  <c r="L2247" i="73"/>
  <c r="L2248" i="73"/>
  <c r="L2249" i="73"/>
  <c r="L2250" i="73"/>
  <c r="L2251" i="73"/>
  <c r="L2252" i="73"/>
  <c r="L2253" i="73"/>
  <c r="L2254" i="73"/>
  <c r="L2255" i="73"/>
  <c r="L2256" i="73"/>
  <c r="L2257" i="73"/>
  <c r="L2258" i="73"/>
  <c r="L2259" i="73"/>
  <c r="L2260" i="73"/>
  <c r="L2261" i="73"/>
  <c r="L2262" i="73"/>
  <c r="L2263" i="73"/>
  <c r="L2264" i="73"/>
  <c r="L2265" i="73"/>
  <c r="L2266" i="73"/>
  <c r="L2267" i="73"/>
  <c r="L2268" i="73"/>
  <c r="L2269" i="73"/>
  <c r="L2270" i="73"/>
  <c r="L2271" i="73"/>
  <c r="L2272" i="73"/>
  <c r="L2273" i="73"/>
  <c r="L2274" i="73"/>
  <c r="L2275" i="73"/>
  <c r="L2276" i="73"/>
  <c r="L2277" i="73"/>
  <c r="L2278" i="73"/>
  <c r="L2279" i="73"/>
  <c r="L2280" i="73"/>
  <c r="L2281" i="73"/>
  <c r="L2282" i="73"/>
  <c r="L2283" i="73"/>
  <c r="L2284" i="73"/>
  <c r="L2285" i="73"/>
  <c r="L2286" i="73"/>
  <c r="L2287" i="73"/>
  <c r="L2288" i="73"/>
  <c r="L2289" i="73"/>
  <c r="L2290" i="73"/>
  <c r="L2291" i="73"/>
  <c r="L2292" i="73"/>
  <c r="L2293" i="73"/>
  <c r="L2294" i="73"/>
  <c r="L2295" i="73"/>
  <c r="L2296" i="73"/>
  <c r="L2297" i="73"/>
  <c r="L2298" i="73"/>
  <c r="L2299" i="73"/>
  <c r="L2300" i="73"/>
  <c r="L2301" i="73"/>
  <c r="L2302" i="73"/>
  <c r="L2303" i="73"/>
  <c r="L2304" i="73"/>
  <c r="L2305" i="73"/>
  <c r="L2306" i="73"/>
  <c r="L2307" i="73"/>
  <c r="L2308" i="73"/>
  <c r="L2309" i="73"/>
  <c r="L2310" i="73"/>
  <c r="L2311" i="73"/>
  <c r="L2312" i="73"/>
  <c r="L2313" i="73"/>
  <c r="L2314" i="73"/>
  <c r="L2315" i="73"/>
  <c r="L2316" i="73"/>
  <c r="L2317" i="73"/>
  <c r="L2318" i="73"/>
  <c r="L2319" i="73"/>
  <c r="L2320" i="73"/>
  <c r="L2321" i="73"/>
  <c r="L2322" i="73"/>
  <c r="L2323" i="73"/>
  <c r="L2324" i="73"/>
  <c r="L2325" i="73"/>
  <c r="L2326" i="73"/>
  <c r="L2327" i="73"/>
  <c r="L2328" i="73"/>
  <c r="L2329" i="73"/>
  <c r="L2330" i="73"/>
  <c r="L2331" i="73"/>
  <c r="L2332" i="73"/>
  <c r="L2333" i="73"/>
  <c r="L2334" i="73"/>
  <c r="L2335" i="73"/>
  <c r="L2336" i="73"/>
  <c r="L2337" i="73"/>
  <c r="L2338" i="73"/>
  <c r="L2339" i="73"/>
  <c r="L2340" i="73"/>
  <c r="L2341" i="73"/>
  <c r="L2342" i="73"/>
  <c r="L2343" i="73"/>
  <c r="L2344" i="73"/>
  <c r="L2345" i="73"/>
  <c r="L2346" i="73"/>
  <c r="L2347" i="73"/>
  <c r="L2348" i="73"/>
  <c r="L2349" i="73"/>
  <c r="L2350" i="73"/>
  <c r="L2351" i="73"/>
  <c r="L2352" i="73"/>
  <c r="L2353" i="73"/>
  <c r="L2354" i="73"/>
  <c r="L2355" i="73"/>
  <c r="L2356" i="73"/>
  <c r="L2357" i="73"/>
  <c r="L2358" i="73"/>
  <c r="L2359" i="73"/>
  <c r="L2360" i="73"/>
  <c r="L2361" i="73"/>
  <c r="L2362" i="73"/>
  <c r="L2363" i="73"/>
  <c r="L2364" i="73"/>
  <c r="L2365" i="73"/>
  <c r="L2366" i="73"/>
  <c r="L2367" i="73"/>
  <c r="L2368" i="73"/>
  <c r="L2369" i="73"/>
  <c r="L2370" i="73"/>
  <c r="L2371" i="73"/>
  <c r="L2372" i="73"/>
  <c r="L2373" i="73"/>
  <c r="L2374" i="73"/>
  <c r="L2375" i="73"/>
  <c r="L2376" i="73"/>
  <c r="L2377" i="73"/>
  <c r="L2378" i="73"/>
  <c r="L2379" i="73"/>
  <c r="L2380" i="73"/>
  <c r="L2381" i="73"/>
  <c r="L2382" i="73"/>
  <c r="L2383" i="73"/>
  <c r="L2384" i="73"/>
  <c r="L2385" i="73"/>
  <c r="L2386" i="73"/>
  <c r="L2387" i="73"/>
  <c r="L2388" i="73"/>
  <c r="L2389" i="73"/>
  <c r="L2390" i="73"/>
  <c r="L2391" i="73"/>
  <c r="L2392" i="73"/>
  <c r="L2393" i="73"/>
  <c r="L2394" i="73"/>
  <c r="L2395" i="73"/>
  <c r="L2396" i="73"/>
  <c r="L2397" i="73"/>
  <c r="L2398" i="73"/>
  <c r="L2399" i="73"/>
  <c r="L2400" i="73"/>
  <c r="L2401" i="73"/>
  <c r="L2402" i="73"/>
  <c r="L2403" i="73"/>
  <c r="L2404" i="73"/>
  <c r="L2405" i="73"/>
  <c r="L2406" i="73"/>
  <c r="L2407" i="73"/>
  <c r="L2408" i="73"/>
  <c r="L2409" i="73"/>
  <c r="L2410" i="73"/>
  <c r="L2411" i="73"/>
  <c r="L2412" i="73"/>
  <c r="L2413" i="73"/>
  <c r="L2414" i="73"/>
  <c r="L2415" i="73"/>
  <c r="L2416" i="73"/>
  <c r="L2417" i="73"/>
  <c r="L2418" i="73"/>
  <c r="L2419" i="73"/>
  <c r="L2420" i="73"/>
  <c r="L2421" i="73"/>
  <c r="L2422" i="73"/>
  <c r="L2423" i="73"/>
  <c r="L2424" i="73"/>
  <c r="L2425" i="73"/>
  <c r="L2426" i="73"/>
  <c r="L2427" i="73"/>
  <c r="L2428" i="73"/>
  <c r="L2429" i="73"/>
  <c r="L2430" i="73"/>
  <c r="L2431" i="73"/>
  <c r="L2432" i="73"/>
  <c r="L2433" i="73"/>
  <c r="L2434" i="73"/>
  <c r="L2435" i="73"/>
  <c r="L2436" i="73"/>
  <c r="L2437" i="73"/>
  <c r="L2438" i="73"/>
  <c r="L2439" i="73"/>
  <c r="L2440" i="73"/>
  <c r="L2441" i="73"/>
  <c r="L2442" i="73"/>
  <c r="L2443" i="73"/>
  <c r="L2444" i="73"/>
  <c r="L2445" i="73"/>
  <c r="L2446" i="73"/>
  <c r="L2447" i="73"/>
  <c r="L2448" i="73"/>
  <c r="L2449" i="73"/>
  <c r="L2450" i="73"/>
  <c r="L2451" i="73"/>
  <c r="L2452" i="73"/>
  <c r="L2453" i="73"/>
  <c r="L2454" i="73"/>
  <c r="L2455" i="73"/>
  <c r="L2456" i="73"/>
  <c r="L2457" i="73"/>
  <c r="L2458" i="73"/>
  <c r="L2459" i="73"/>
  <c r="L2460" i="73"/>
  <c r="L2461" i="73"/>
  <c r="L2462" i="73"/>
  <c r="L2463" i="73"/>
  <c r="L2464" i="73"/>
  <c r="L2465" i="73"/>
  <c r="L2466" i="73"/>
  <c r="L2467" i="73"/>
  <c r="L2468" i="73"/>
  <c r="L2469" i="73"/>
  <c r="L2470" i="73"/>
  <c r="L2471" i="73"/>
  <c r="L2472" i="73"/>
  <c r="L2473" i="73"/>
  <c r="L2474" i="73"/>
  <c r="L2475" i="73"/>
  <c r="L2476" i="73"/>
  <c r="L2477" i="73"/>
  <c r="L2478" i="73"/>
  <c r="L2479" i="73"/>
  <c r="L2480" i="73"/>
  <c r="L2481" i="73"/>
  <c r="L2482" i="73"/>
  <c r="L2483" i="73"/>
  <c r="L2484" i="73"/>
  <c r="L2485" i="73"/>
  <c r="L2486" i="73"/>
  <c r="L2487" i="73"/>
  <c r="L2488" i="73"/>
  <c r="L2489" i="73"/>
  <c r="L2490" i="73"/>
  <c r="L2491" i="73"/>
  <c r="L2492" i="73"/>
  <c r="L2493" i="73"/>
  <c r="L2494" i="73"/>
  <c r="L2495" i="73"/>
  <c r="L2496" i="73"/>
  <c r="L2497" i="73"/>
  <c r="L2498" i="73"/>
  <c r="L2499" i="73"/>
  <c r="L2500" i="73"/>
  <c r="L2501" i="73"/>
  <c r="L2502" i="73"/>
  <c r="L2503" i="73"/>
  <c r="L2504" i="73"/>
  <c r="L2505" i="73"/>
  <c r="L2506" i="73"/>
  <c r="L2507" i="73"/>
  <c r="L2508" i="73"/>
  <c r="L2509" i="73"/>
  <c r="L2510" i="73"/>
  <c r="L2511" i="73"/>
  <c r="L2512" i="73"/>
  <c r="L2513" i="73"/>
  <c r="L2514" i="73"/>
  <c r="L2515" i="73"/>
  <c r="L2516" i="73"/>
  <c r="L2517" i="73"/>
  <c r="L2518" i="73"/>
  <c r="L2519" i="73"/>
  <c r="L2520" i="73"/>
  <c r="L2521" i="73"/>
  <c r="L2522" i="73"/>
  <c r="L2523" i="73"/>
  <c r="L2524" i="73"/>
  <c r="L2525" i="73"/>
  <c r="L2526" i="73"/>
  <c r="L2527" i="73"/>
  <c r="L2528" i="73"/>
  <c r="L2529" i="73"/>
  <c r="L2530" i="73"/>
  <c r="L2531" i="73"/>
  <c r="L2532" i="73"/>
  <c r="L2533" i="73"/>
  <c r="L2534" i="73"/>
  <c r="L2535" i="73"/>
  <c r="L2536" i="73"/>
  <c r="L2537" i="73"/>
  <c r="L2538" i="73"/>
  <c r="L2539" i="73"/>
  <c r="L2540" i="73"/>
  <c r="L2541" i="73"/>
  <c r="L2542" i="73"/>
  <c r="L2543" i="73"/>
  <c r="L2544" i="73"/>
  <c r="L2545" i="73"/>
  <c r="L2546" i="73"/>
  <c r="L2547" i="73"/>
  <c r="L2548" i="73"/>
  <c r="L2549" i="73"/>
  <c r="L2550" i="73"/>
  <c r="L2551" i="73"/>
  <c r="L2552" i="73"/>
  <c r="L2553" i="73"/>
  <c r="L2554" i="73"/>
  <c r="L2555" i="73"/>
  <c r="L2556" i="73"/>
  <c r="L2557" i="73"/>
  <c r="L2558" i="73"/>
  <c r="L2559" i="73"/>
  <c r="L2560" i="73"/>
  <c r="L2561" i="73"/>
  <c r="L2562" i="73"/>
  <c r="L2563" i="73"/>
  <c r="L2564" i="73"/>
  <c r="L2565" i="73"/>
  <c r="L2566" i="73"/>
  <c r="L2567" i="73"/>
  <c r="L2568" i="73"/>
  <c r="L2569" i="73"/>
  <c r="L2570" i="73"/>
  <c r="L2571" i="73"/>
  <c r="L2572" i="73"/>
  <c r="L2573" i="73"/>
  <c r="L2574" i="73"/>
  <c r="L2575" i="73"/>
  <c r="L2576" i="73"/>
  <c r="L2577" i="73"/>
  <c r="L2578" i="73"/>
  <c r="L2579" i="73"/>
  <c r="L2580" i="73"/>
  <c r="L2581" i="73"/>
  <c r="L2582" i="73"/>
  <c r="L2583" i="73"/>
  <c r="L2584" i="73"/>
  <c r="L2585" i="73"/>
  <c r="L2586" i="73"/>
  <c r="L2587" i="73"/>
  <c r="L2588" i="73"/>
  <c r="L2589" i="73"/>
  <c r="L2590" i="73"/>
  <c r="L2591" i="73"/>
  <c r="L2592" i="73"/>
  <c r="L2593" i="73"/>
  <c r="L2594" i="73"/>
  <c r="L2595" i="73"/>
  <c r="L2596" i="73"/>
  <c r="L2597" i="73"/>
  <c r="L2598" i="73"/>
  <c r="L2599" i="73"/>
  <c r="L2600" i="73"/>
  <c r="L2601" i="73"/>
  <c r="L2602" i="73"/>
  <c r="L2603" i="73"/>
  <c r="L2604" i="73"/>
  <c r="L2605" i="73"/>
  <c r="L2606" i="73"/>
  <c r="L2607" i="73"/>
  <c r="L2608" i="73"/>
  <c r="L2609" i="73"/>
  <c r="L2610" i="73"/>
  <c r="L2611" i="73"/>
  <c r="L2612" i="73"/>
  <c r="L2613" i="73"/>
  <c r="L2614" i="73"/>
  <c r="L2615" i="73"/>
  <c r="L2616" i="73"/>
  <c r="L2617" i="73"/>
  <c r="L2618" i="73"/>
  <c r="L2619" i="73"/>
  <c r="L2620" i="73"/>
  <c r="L2621" i="73"/>
  <c r="L2622" i="73"/>
  <c r="L2623" i="73"/>
  <c r="L2624" i="73"/>
  <c r="L2625" i="73"/>
  <c r="L2626" i="73"/>
  <c r="L2627" i="73"/>
  <c r="L2628" i="73"/>
  <c r="L2629" i="73"/>
  <c r="L2630" i="73"/>
  <c r="L2631" i="73"/>
  <c r="L2632" i="73"/>
  <c r="L2633" i="73"/>
  <c r="L2634" i="73"/>
  <c r="L2635" i="73"/>
  <c r="L2636" i="73"/>
  <c r="L2637" i="73"/>
  <c r="L2638" i="73"/>
  <c r="L2639" i="73"/>
  <c r="L2640" i="73"/>
  <c r="L2641" i="73"/>
  <c r="L2642" i="73"/>
  <c r="L2643" i="73"/>
  <c r="L2644" i="73"/>
  <c r="L2645" i="73"/>
  <c r="L2646" i="73"/>
  <c r="L2647" i="73"/>
  <c r="L2648" i="73"/>
  <c r="L2649" i="73"/>
  <c r="L2650" i="73"/>
  <c r="L2651" i="73"/>
  <c r="L2652" i="73"/>
  <c r="L2653" i="73"/>
  <c r="L2654" i="73"/>
  <c r="L2655" i="73"/>
  <c r="L2656" i="73"/>
  <c r="L2657" i="73"/>
  <c r="L2658" i="73"/>
  <c r="L2659" i="73"/>
  <c r="L2660" i="73"/>
  <c r="L2661" i="73"/>
  <c r="L2662" i="73"/>
  <c r="L2663" i="73"/>
  <c r="L2664" i="73"/>
  <c r="L2665" i="73"/>
  <c r="L2666" i="73"/>
  <c r="L2667" i="73"/>
  <c r="L2668" i="73"/>
  <c r="L2669" i="73"/>
  <c r="L2670" i="73"/>
  <c r="L2671" i="73"/>
  <c r="L2672" i="73"/>
  <c r="L2673" i="73"/>
  <c r="L2674" i="73"/>
  <c r="L2675" i="73"/>
  <c r="L2676" i="73"/>
  <c r="L2677" i="73"/>
  <c r="L2678" i="73"/>
  <c r="L2679" i="73"/>
  <c r="L2680" i="73"/>
  <c r="L2681" i="73"/>
  <c r="L2682" i="73"/>
  <c r="L2683" i="73"/>
  <c r="L2684" i="73"/>
  <c r="L2685" i="73"/>
  <c r="L2686" i="73"/>
  <c r="L2687" i="73"/>
  <c r="L2688" i="73"/>
  <c r="L2689" i="73"/>
  <c r="L2690" i="73"/>
  <c r="L2691" i="73"/>
  <c r="L2692" i="73"/>
  <c r="L2693" i="73"/>
  <c r="L2694" i="73"/>
  <c r="L2695" i="73"/>
  <c r="L2696" i="73"/>
  <c r="L2697" i="73"/>
  <c r="L2698" i="73"/>
  <c r="L2699" i="73"/>
  <c r="L2700" i="73"/>
  <c r="L2701" i="73"/>
  <c r="L2702" i="73"/>
  <c r="L2703" i="73"/>
  <c r="L2704" i="73"/>
  <c r="L2705" i="73"/>
  <c r="L2706" i="73"/>
  <c r="L2707" i="73"/>
  <c r="L2708" i="73"/>
  <c r="L2709" i="73"/>
  <c r="L2710" i="73"/>
  <c r="L2711" i="73"/>
  <c r="L2712" i="73"/>
  <c r="L2713" i="73"/>
  <c r="L2714" i="73"/>
  <c r="L2715" i="73"/>
  <c r="L2716" i="73"/>
  <c r="L2717" i="73"/>
  <c r="L2718" i="73"/>
  <c r="L2719" i="73"/>
  <c r="L2720" i="73"/>
  <c r="L2721" i="73"/>
  <c r="L2722" i="73"/>
  <c r="L2723" i="73"/>
  <c r="L2724" i="73"/>
  <c r="L2725" i="73"/>
  <c r="L2726" i="73"/>
  <c r="L2727" i="73"/>
  <c r="L2728" i="73"/>
  <c r="L2729" i="73"/>
  <c r="L2730" i="73"/>
  <c r="L2731" i="73"/>
  <c r="L2732" i="73"/>
  <c r="L2733" i="73"/>
  <c r="L2734" i="73"/>
  <c r="L2735" i="73"/>
  <c r="L2736" i="73"/>
  <c r="L2737" i="73"/>
  <c r="L2738" i="73"/>
  <c r="L2739" i="73"/>
  <c r="L2740" i="73"/>
  <c r="L2741" i="73"/>
  <c r="L2742" i="73"/>
  <c r="L2743" i="73"/>
  <c r="L2744" i="73"/>
  <c r="L2745" i="73"/>
  <c r="L2746" i="73"/>
  <c r="L2747" i="73"/>
  <c r="L2748" i="73"/>
  <c r="L2749" i="73"/>
  <c r="L2750" i="73"/>
  <c r="L2751" i="73"/>
  <c r="L2752" i="73"/>
  <c r="L2753" i="73"/>
  <c r="L2754" i="73"/>
  <c r="L2755" i="73"/>
  <c r="L2756" i="73"/>
  <c r="L2757" i="73"/>
  <c r="L2758" i="73"/>
  <c r="L2759" i="73"/>
  <c r="L2760" i="73"/>
  <c r="L2761" i="73"/>
  <c r="L2762" i="73"/>
  <c r="L2763" i="73"/>
  <c r="L2764" i="73"/>
  <c r="L2765" i="73"/>
  <c r="L2766" i="73"/>
  <c r="L2767" i="73"/>
  <c r="L2768" i="73"/>
  <c r="L2769" i="73"/>
  <c r="L2770" i="73"/>
  <c r="L2771" i="73"/>
  <c r="L2772" i="73"/>
  <c r="L2773" i="73"/>
  <c r="L2774" i="73"/>
  <c r="L2775" i="73"/>
  <c r="L2776" i="73"/>
  <c r="L2777" i="73"/>
  <c r="L2778" i="73"/>
  <c r="L2779" i="73"/>
  <c r="L2780" i="73"/>
  <c r="L2781" i="73"/>
  <c r="L2782" i="73"/>
  <c r="L2783" i="73"/>
  <c r="L2784" i="73"/>
  <c r="L2785" i="73"/>
  <c r="L2786" i="73"/>
  <c r="L2787" i="73"/>
  <c r="L2788" i="73"/>
  <c r="L2789" i="73"/>
  <c r="L2790" i="73"/>
  <c r="L2791" i="73"/>
  <c r="L2792" i="73"/>
  <c r="L2793" i="73"/>
  <c r="L2794" i="73"/>
  <c r="L2795" i="73"/>
  <c r="L2796" i="73"/>
  <c r="L2797" i="73"/>
  <c r="L2798" i="73"/>
  <c r="L2799" i="73"/>
  <c r="L2800" i="73"/>
  <c r="L2801" i="73"/>
  <c r="L2802" i="73"/>
  <c r="L2803" i="73"/>
  <c r="L2804" i="73"/>
  <c r="L2805" i="73"/>
  <c r="L2806" i="73"/>
  <c r="L2807" i="73"/>
  <c r="L2808" i="73"/>
  <c r="L2809" i="73"/>
  <c r="L2810" i="73"/>
  <c r="L2811" i="73"/>
  <c r="L2812" i="73"/>
  <c r="L2813" i="73"/>
  <c r="L2814" i="73"/>
  <c r="L2815" i="73"/>
  <c r="L2816" i="73"/>
  <c r="L2817" i="73"/>
  <c r="L2818" i="73"/>
  <c r="L2819" i="73"/>
  <c r="L2820" i="73"/>
  <c r="L2821" i="73"/>
  <c r="L2822" i="73"/>
  <c r="L2823" i="73"/>
  <c r="L2824" i="73"/>
  <c r="L2825" i="73"/>
  <c r="L2826" i="73"/>
  <c r="L2827" i="73"/>
  <c r="L2828" i="73"/>
  <c r="L2829" i="73"/>
  <c r="L2830" i="73"/>
  <c r="L2831" i="73"/>
  <c r="L2832" i="73"/>
  <c r="L2833" i="73"/>
  <c r="L2834" i="73"/>
  <c r="L2835" i="73"/>
  <c r="L2836" i="73"/>
  <c r="L2837" i="73"/>
  <c r="L2838" i="73"/>
  <c r="L2839" i="73"/>
  <c r="L2840" i="73"/>
  <c r="L2841" i="73"/>
  <c r="L2842" i="73"/>
  <c r="L2843" i="73"/>
  <c r="L2844" i="73"/>
  <c r="L2845" i="73"/>
  <c r="L2846" i="73"/>
  <c r="L2847" i="73"/>
  <c r="L2848" i="73"/>
  <c r="L2849" i="73"/>
  <c r="L2850" i="73"/>
  <c r="L2851" i="73"/>
  <c r="L2852" i="73"/>
  <c r="L2853" i="73"/>
  <c r="L2854" i="73"/>
  <c r="L2855" i="73"/>
  <c r="L2856" i="73"/>
  <c r="L2857" i="73"/>
  <c r="L2858" i="73"/>
  <c r="L2859" i="73"/>
  <c r="L2860" i="73"/>
  <c r="L2861" i="73"/>
  <c r="L2862" i="73"/>
  <c r="L2863" i="73"/>
  <c r="L2864" i="73"/>
  <c r="L2865" i="73"/>
  <c r="L2866" i="73"/>
  <c r="L2867" i="73"/>
  <c r="L2868" i="73"/>
  <c r="L2869" i="73"/>
  <c r="L2870" i="73"/>
  <c r="L2871" i="73"/>
  <c r="L2872" i="73"/>
  <c r="L2873" i="73"/>
  <c r="L2874" i="73"/>
  <c r="L2875" i="73"/>
  <c r="L2876" i="73"/>
  <c r="L2877" i="73"/>
  <c r="L2878" i="73"/>
  <c r="L2879" i="73"/>
  <c r="L2880" i="73"/>
  <c r="L2881" i="73"/>
  <c r="L2882" i="73"/>
  <c r="L2883" i="73"/>
  <c r="L2884" i="73"/>
  <c r="L2885" i="73"/>
  <c r="L2886" i="73"/>
  <c r="L2887" i="73"/>
  <c r="L2888" i="73"/>
  <c r="L2889" i="73"/>
  <c r="L2890" i="73"/>
  <c r="L2891" i="73"/>
  <c r="L2892" i="73"/>
  <c r="L2893" i="73"/>
  <c r="L2894" i="73"/>
  <c r="L2895" i="73"/>
  <c r="L2896" i="73"/>
  <c r="L2897" i="73"/>
  <c r="L2898" i="73"/>
  <c r="L2899" i="73"/>
  <c r="L2900" i="73"/>
  <c r="L2901" i="73"/>
  <c r="L2902" i="73"/>
  <c r="L2903" i="73"/>
  <c r="L2904" i="73"/>
  <c r="L2905" i="73"/>
  <c r="L2906" i="73"/>
  <c r="L2907" i="73"/>
  <c r="L2908" i="73"/>
  <c r="L2909" i="73"/>
  <c r="L2910" i="73"/>
  <c r="L2911" i="73"/>
  <c r="L2912" i="73"/>
  <c r="L2913" i="73"/>
  <c r="L2914" i="73"/>
  <c r="L2915" i="73"/>
  <c r="L2916" i="73"/>
  <c r="L2917" i="73"/>
  <c r="L2918" i="73"/>
  <c r="L2919" i="73"/>
  <c r="L2920" i="73"/>
  <c r="L2921" i="73"/>
  <c r="L2922" i="73"/>
  <c r="L2923" i="73"/>
  <c r="L2924" i="73"/>
  <c r="L2925" i="73"/>
  <c r="L2926" i="73"/>
  <c r="L2927" i="73"/>
  <c r="L2928" i="73"/>
  <c r="L2929" i="73"/>
  <c r="L2930" i="73"/>
  <c r="L2931" i="73"/>
  <c r="L2932" i="73"/>
  <c r="L2933" i="73"/>
  <c r="L2934" i="73"/>
  <c r="L2935" i="73"/>
  <c r="L2936" i="73"/>
  <c r="L2937" i="73"/>
  <c r="L2938" i="73"/>
  <c r="L2939" i="73"/>
  <c r="L2940" i="73"/>
  <c r="L2941" i="73"/>
  <c r="L2942" i="73"/>
  <c r="L2943" i="73"/>
  <c r="L2944" i="73"/>
  <c r="L2945" i="73"/>
  <c r="L2946" i="73"/>
  <c r="L2947" i="73"/>
  <c r="L2948" i="73"/>
  <c r="L2949" i="73"/>
  <c r="L2950" i="73"/>
  <c r="L2951" i="73"/>
  <c r="L2952" i="73"/>
  <c r="L2953" i="73"/>
  <c r="L2954" i="73"/>
  <c r="L2955" i="73"/>
  <c r="L2956" i="73"/>
  <c r="L2957" i="73"/>
  <c r="L2958" i="73"/>
  <c r="L2959" i="73"/>
  <c r="L2960" i="73"/>
  <c r="L2961" i="73"/>
  <c r="L2962" i="73"/>
  <c r="L2963" i="73"/>
  <c r="L2964" i="73"/>
  <c r="L2965" i="73"/>
  <c r="L2966" i="73"/>
  <c r="L2967" i="73"/>
  <c r="L2968" i="73"/>
  <c r="L2969" i="73"/>
  <c r="L2970" i="73"/>
  <c r="L2971" i="73"/>
  <c r="L2972" i="73"/>
  <c r="L2973" i="73"/>
  <c r="L2974" i="73"/>
  <c r="L2975" i="73"/>
  <c r="L2976" i="73"/>
  <c r="L2977" i="73"/>
  <c r="L2978" i="73"/>
  <c r="L2979" i="73"/>
  <c r="L2980" i="73"/>
  <c r="L2981" i="73"/>
  <c r="L2982" i="73"/>
  <c r="L2983" i="73"/>
  <c r="L2984" i="73"/>
  <c r="L2985" i="73"/>
  <c r="L2986" i="73"/>
  <c r="L2987" i="73"/>
  <c r="L2988" i="73"/>
  <c r="L2989" i="73"/>
  <c r="L2990" i="73"/>
  <c r="L2991" i="73"/>
  <c r="L2992" i="73"/>
  <c r="L2993" i="73"/>
  <c r="L2994" i="73"/>
  <c r="L2995" i="73"/>
  <c r="L2996" i="73"/>
  <c r="L2997" i="73"/>
  <c r="L2998" i="73"/>
  <c r="L2999" i="73"/>
  <c r="L3000" i="73"/>
  <c r="L3001" i="73"/>
  <c r="L3002" i="73"/>
  <c r="L3003" i="73"/>
  <c r="L3004" i="73"/>
  <c r="L3005" i="73"/>
  <c r="L3006" i="73"/>
  <c r="L3007" i="73"/>
  <c r="L3008" i="73"/>
  <c r="L3009" i="73"/>
  <c r="L3010" i="73"/>
  <c r="L3011" i="73"/>
  <c r="L3012" i="73"/>
  <c r="L3013" i="73"/>
  <c r="L3014" i="73"/>
  <c r="L3015" i="73"/>
  <c r="L3016" i="73"/>
  <c r="L3017" i="73"/>
  <c r="L3018" i="73"/>
  <c r="L3019" i="73"/>
  <c r="L3020" i="73"/>
  <c r="L3021" i="73"/>
  <c r="L3022" i="73"/>
  <c r="L3023" i="73"/>
  <c r="L3024" i="73"/>
  <c r="L3025" i="73"/>
  <c r="L3026" i="73"/>
  <c r="L3027" i="73"/>
  <c r="L3028" i="73"/>
  <c r="L3029" i="73"/>
  <c r="L3030" i="73"/>
  <c r="L3031" i="73"/>
  <c r="L3032" i="73"/>
  <c r="L3033" i="73"/>
  <c r="L3034" i="73"/>
  <c r="L3035" i="73"/>
  <c r="L6" i="73"/>
  <c r="R7" i="72"/>
  <c r="R8" i="72"/>
  <c r="R9" i="72"/>
  <c r="R10" i="72"/>
  <c r="R11" i="72"/>
  <c r="R12" i="72"/>
  <c r="R13" i="72"/>
  <c r="R14" i="72"/>
  <c r="R15" i="72"/>
  <c r="R16" i="72"/>
  <c r="R17" i="72"/>
  <c r="R18" i="72"/>
  <c r="R19" i="72"/>
  <c r="R20" i="72"/>
  <c r="R21" i="72"/>
  <c r="R22" i="72"/>
  <c r="R23" i="72"/>
  <c r="R24" i="72"/>
  <c r="R25" i="72"/>
  <c r="R26" i="72"/>
  <c r="R27" i="72"/>
  <c r="R28" i="72"/>
  <c r="R29" i="72"/>
  <c r="R30" i="72"/>
  <c r="R31" i="72"/>
  <c r="R32" i="72"/>
  <c r="R33" i="72"/>
  <c r="R34" i="72"/>
  <c r="R35" i="72"/>
  <c r="R36" i="72"/>
  <c r="R37" i="72"/>
  <c r="R38" i="72"/>
  <c r="R39" i="72"/>
  <c r="R40" i="72"/>
  <c r="R41" i="72"/>
  <c r="R42" i="72"/>
  <c r="R43" i="72"/>
  <c r="R44" i="72"/>
  <c r="R45" i="72"/>
  <c r="R46" i="72"/>
  <c r="R47" i="72"/>
  <c r="R48" i="72"/>
  <c r="R49" i="72"/>
  <c r="R50" i="72"/>
  <c r="R51" i="72"/>
  <c r="R52" i="72"/>
  <c r="R53" i="72"/>
  <c r="R54" i="72"/>
  <c r="R55" i="72"/>
  <c r="R56" i="72"/>
  <c r="R57" i="72"/>
  <c r="R58" i="72"/>
  <c r="R59" i="72"/>
  <c r="R60" i="72"/>
  <c r="R61" i="72"/>
  <c r="R62" i="72"/>
  <c r="R63" i="72"/>
  <c r="R64" i="72"/>
  <c r="R65" i="72"/>
  <c r="R66" i="72"/>
  <c r="R67" i="72"/>
  <c r="R68" i="72"/>
  <c r="R69" i="72"/>
  <c r="R70" i="72"/>
  <c r="R71" i="72"/>
  <c r="R72" i="72"/>
  <c r="R73" i="72"/>
  <c r="R74" i="72"/>
  <c r="R75" i="72"/>
  <c r="R76" i="72"/>
  <c r="R77" i="72"/>
  <c r="R78" i="72"/>
  <c r="R79" i="72"/>
  <c r="R80" i="72"/>
  <c r="R81" i="72"/>
  <c r="R82" i="72"/>
  <c r="R83" i="72"/>
  <c r="R84" i="72"/>
  <c r="R85" i="72"/>
  <c r="R86" i="72"/>
  <c r="R87" i="72"/>
  <c r="R88" i="72"/>
  <c r="R89" i="72"/>
  <c r="R90" i="72"/>
  <c r="R91" i="72"/>
  <c r="R92" i="72"/>
  <c r="R93" i="72"/>
  <c r="R94" i="72"/>
  <c r="R95" i="72"/>
  <c r="R96" i="72"/>
  <c r="R97" i="72"/>
  <c r="R98" i="72"/>
  <c r="R99" i="72"/>
  <c r="R100" i="72"/>
  <c r="R101" i="72"/>
  <c r="R102" i="72"/>
  <c r="R103" i="72"/>
  <c r="R104" i="72"/>
  <c r="R105" i="72"/>
  <c r="R106" i="72"/>
  <c r="R107" i="72"/>
  <c r="R108" i="72"/>
  <c r="R109" i="72"/>
  <c r="R110" i="72"/>
  <c r="R111" i="72"/>
  <c r="R112" i="72"/>
  <c r="R113" i="72"/>
  <c r="R114" i="72"/>
  <c r="R115" i="72"/>
  <c r="R116" i="72"/>
  <c r="R117" i="72"/>
  <c r="R118" i="72"/>
  <c r="R119" i="72"/>
  <c r="R120" i="72"/>
  <c r="R121" i="72"/>
  <c r="R122" i="72"/>
  <c r="R123" i="72"/>
  <c r="R124" i="72"/>
  <c r="R125" i="72"/>
  <c r="R126" i="72"/>
  <c r="R127" i="72"/>
  <c r="R128" i="72"/>
  <c r="R129" i="72"/>
  <c r="R130" i="72"/>
  <c r="R131" i="72"/>
  <c r="R132" i="72"/>
  <c r="R133" i="72"/>
  <c r="R134" i="72"/>
  <c r="R135" i="72"/>
  <c r="R136" i="72"/>
  <c r="R137" i="72"/>
  <c r="R138" i="72"/>
  <c r="R139" i="72"/>
  <c r="R140" i="72"/>
  <c r="R141" i="72"/>
  <c r="R142" i="72"/>
  <c r="R143" i="72"/>
  <c r="R144" i="72"/>
  <c r="R145" i="72"/>
  <c r="R146" i="72"/>
  <c r="R147" i="72"/>
  <c r="R148" i="72"/>
  <c r="R149" i="72"/>
  <c r="R150" i="72"/>
  <c r="R151" i="72"/>
  <c r="R152" i="72"/>
  <c r="R153" i="72"/>
  <c r="R154" i="72"/>
  <c r="R155" i="72"/>
  <c r="R156" i="72"/>
  <c r="R157" i="72"/>
  <c r="R158" i="72"/>
  <c r="R159" i="72"/>
  <c r="R160" i="72"/>
  <c r="R161" i="72"/>
  <c r="R162" i="72"/>
  <c r="R163" i="72"/>
  <c r="R164" i="72"/>
  <c r="R165" i="72"/>
  <c r="R166" i="72"/>
  <c r="R167" i="72"/>
  <c r="R168" i="72"/>
  <c r="R169" i="72"/>
  <c r="R170" i="72"/>
  <c r="R171" i="72"/>
  <c r="R172" i="72"/>
  <c r="R173" i="72"/>
  <c r="R174" i="72"/>
  <c r="R175" i="72"/>
  <c r="R176" i="72"/>
  <c r="R177" i="72"/>
  <c r="R178" i="72"/>
  <c r="R179" i="72"/>
  <c r="R180" i="72"/>
  <c r="R181" i="72"/>
  <c r="R182" i="72"/>
  <c r="R183" i="72"/>
  <c r="R184" i="72"/>
  <c r="R185" i="72"/>
  <c r="R186" i="72"/>
  <c r="R187" i="72"/>
  <c r="R188" i="72"/>
  <c r="R189" i="72"/>
  <c r="R190" i="72"/>
  <c r="R191" i="72"/>
  <c r="R192" i="72"/>
  <c r="R193" i="72"/>
  <c r="R194" i="72"/>
  <c r="R195" i="72"/>
  <c r="R196" i="72"/>
  <c r="R197" i="72"/>
  <c r="R198" i="72"/>
  <c r="R199" i="72"/>
  <c r="R200" i="72"/>
  <c r="R201" i="72"/>
  <c r="R202" i="72"/>
  <c r="R203" i="72"/>
  <c r="R204" i="72"/>
  <c r="R205" i="72"/>
  <c r="R206" i="72"/>
  <c r="R207" i="72"/>
  <c r="R208" i="72"/>
  <c r="R209" i="72"/>
  <c r="R210" i="72"/>
  <c r="R211" i="72"/>
  <c r="R212" i="72"/>
  <c r="R213" i="72"/>
  <c r="R214" i="72"/>
  <c r="R215" i="72"/>
  <c r="R216" i="72"/>
  <c r="R217" i="72"/>
  <c r="R218" i="72"/>
  <c r="R219" i="72"/>
  <c r="R220" i="72"/>
  <c r="R221" i="72"/>
  <c r="R222" i="72"/>
  <c r="R223" i="72"/>
  <c r="R224" i="72"/>
  <c r="R225" i="72"/>
  <c r="R226" i="72"/>
  <c r="R227" i="72"/>
  <c r="R228" i="72"/>
  <c r="R229" i="72"/>
  <c r="R230" i="72"/>
  <c r="R231" i="72"/>
  <c r="R232" i="72"/>
  <c r="R233" i="72"/>
  <c r="R234" i="72"/>
  <c r="R235" i="72"/>
  <c r="R236" i="72"/>
  <c r="R237" i="72"/>
  <c r="R238" i="72"/>
  <c r="R239" i="72"/>
  <c r="R240" i="72"/>
  <c r="R241" i="72"/>
  <c r="R242" i="72"/>
  <c r="R243" i="72"/>
  <c r="R244" i="72"/>
  <c r="R245" i="72"/>
  <c r="R246" i="72"/>
  <c r="R247" i="72"/>
  <c r="R248" i="72"/>
  <c r="R249" i="72"/>
  <c r="R250" i="72"/>
  <c r="R251" i="72"/>
  <c r="R252" i="72"/>
  <c r="R253" i="72"/>
  <c r="R254" i="72"/>
  <c r="R255" i="72"/>
  <c r="R256" i="72"/>
  <c r="R257" i="72"/>
  <c r="R258" i="72"/>
  <c r="R259" i="72"/>
  <c r="R260" i="72"/>
  <c r="R261" i="72"/>
  <c r="R262" i="72"/>
  <c r="R263" i="72"/>
  <c r="R264" i="72"/>
  <c r="R265" i="72"/>
  <c r="R266" i="72"/>
  <c r="R267" i="72"/>
  <c r="R268" i="72"/>
  <c r="R269" i="72"/>
  <c r="R270" i="72"/>
  <c r="R271" i="72"/>
  <c r="R272" i="72"/>
  <c r="R273" i="72"/>
  <c r="R274" i="72"/>
  <c r="R275" i="72"/>
  <c r="R276" i="72"/>
  <c r="R277" i="72"/>
  <c r="R278" i="72"/>
  <c r="R279" i="72"/>
  <c r="R280" i="72"/>
  <c r="R281" i="72"/>
  <c r="R282" i="72"/>
  <c r="R283" i="72"/>
  <c r="R284" i="72"/>
  <c r="R285" i="72"/>
  <c r="R286" i="72"/>
  <c r="R287" i="72"/>
  <c r="R288" i="72"/>
  <c r="R289" i="72"/>
  <c r="R290" i="72"/>
  <c r="R291" i="72"/>
  <c r="R292" i="72"/>
  <c r="R293" i="72"/>
  <c r="R294" i="72"/>
  <c r="R295" i="72"/>
  <c r="R296" i="72"/>
  <c r="R297" i="72"/>
  <c r="R298" i="72"/>
  <c r="R299" i="72"/>
  <c r="R300" i="72"/>
  <c r="R301" i="72"/>
  <c r="R302" i="72"/>
  <c r="R303" i="72"/>
  <c r="R304" i="72"/>
  <c r="R305" i="72"/>
  <c r="R306" i="72"/>
  <c r="R307" i="72"/>
  <c r="R308" i="72"/>
  <c r="R309" i="72"/>
  <c r="R310" i="72"/>
  <c r="R311" i="72"/>
  <c r="R312" i="72"/>
  <c r="R313" i="72"/>
  <c r="R314" i="72"/>
  <c r="R315" i="72"/>
  <c r="R316" i="72"/>
  <c r="R317" i="72"/>
  <c r="R318" i="72"/>
  <c r="R319" i="72"/>
  <c r="R320" i="72"/>
  <c r="R321" i="72"/>
  <c r="R322" i="72"/>
  <c r="R323" i="72"/>
  <c r="R324" i="72"/>
  <c r="R325" i="72"/>
  <c r="R326" i="72"/>
  <c r="R327" i="72"/>
  <c r="R328" i="72"/>
  <c r="R329" i="72"/>
  <c r="R330" i="72"/>
  <c r="R331" i="72"/>
  <c r="R332" i="72"/>
  <c r="R333" i="72"/>
  <c r="R334" i="72"/>
  <c r="R335" i="72"/>
  <c r="R336" i="72"/>
  <c r="R337" i="72"/>
  <c r="R338" i="72"/>
  <c r="R339" i="72"/>
  <c r="R340" i="72"/>
  <c r="R341" i="72"/>
  <c r="R342" i="72"/>
  <c r="R343" i="72"/>
  <c r="R344" i="72"/>
  <c r="R345" i="72"/>
  <c r="R346" i="72"/>
  <c r="R347" i="72"/>
  <c r="R348" i="72"/>
  <c r="R349" i="72"/>
  <c r="R350" i="72"/>
  <c r="R351" i="72"/>
  <c r="R352" i="72"/>
  <c r="R353" i="72"/>
  <c r="R354" i="72"/>
  <c r="R355" i="72"/>
  <c r="R356" i="72"/>
  <c r="R357" i="72"/>
  <c r="R358" i="72"/>
  <c r="R359" i="72"/>
  <c r="R360" i="72"/>
  <c r="R361" i="72"/>
  <c r="R362" i="72"/>
  <c r="R363" i="72"/>
  <c r="R364" i="72"/>
  <c r="R365" i="72"/>
  <c r="R366" i="72"/>
  <c r="R367" i="72"/>
  <c r="R368" i="72"/>
  <c r="R369" i="72"/>
  <c r="R370" i="72"/>
  <c r="R371" i="72"/>
  <c r="R372" i="72"/>
  <c r="R373" i="72"/>
  <c r="R374" i="72"/>
  <c r="R375" i="72"/>
  <c r="R376" i="72"/>
  <c r="R377" i="72"/>
  <c r="R378" i="72"/>
  <c r="R379" i="72"/>
  <c r="R380" i="72"/>
  <c r="R381" i="72"/>
  <c r="R382" i="72"/>
  <c r="R383" i="72"/>
  <c r="R384" i="72"/>
  <c r="R385" i="72"/>
  <c r="R386" i="72"/>
  <c r="R387" i="72"/>
  <c r="R388" i="72"/>
  <c r="R389" i="72"/>
  <c r="R390" i="72"/>
  <c r="R391" i="72"/>
  <c r="R392" i="72"/>
  <c r="R393" i="72"/>
  <c r="R394" i="72"/>
  <c r="R395" i="72"/>
  <c r="R396" i="72"/>
  <c r="R397" i="72"/>
  <c r="R398" i="72"/>
  <c r="R399" i="72"/>
  <c r="R400" i="72"/>
  <c r="R401" i="72"/>
  <c r="R402" i="72"/>
  <c r="R403" i="72"/>
  <c r="R404" i="72"/>
  <c r="R405" i="72"/>
  <c r="R406" i="72"/>
  <c r="R407" i="72"/>
  <c r="R408" i="72"/>
  <c r="R409" i="72"/>
  <c r="R410" i="72"/>
  <c r="R411" i="72"/>
  <c r="R412" i="72"/>
  <c r="R413" i="72"/>
  <c r="R414" i="72"/>
  <c r="R415" i="72"/>
  <c r="R416" i="72"/>
  <c r="R417" i="72"/>
  <c r="R418" i="72"/>
  <c r="R419" i="72"/>
  <c r="R420" i="72"/>
  <c r="R421" i="72"/>
  <c r="R422" i="72"/>
  <c r="R423" i="72"/>
  <c r="R424" i="72"/>
  <c r="R425" i="72"/>
  <c r="R426" i="72"/>
  <c r="R427" i="72"/>
  <c r="R428" i="72"/>
  <c r="R429" i="72"/>
  <c r="R430" i="72"/>
  <c r="R431" i="72"/>
  <c r="R432" i="72"/>
  <c r="R433" i="72"/>
  <c r="R434" i="72"/>
  <c r="R435" i="72"/>
  <c r="R436" i="72"/>
  <c r="R437" i="72"/>
  <c r="R438" i="72"/>
  <c r="R439" i="72"/>
  <c r="R440" i="72"/>
  <c r="R441" i="72"/>
  <c r="R442" i="72"/>
  <c r="R443" i="72"/>
  <c r="R444" i="72"/>
  <c r="R445" i="72"/>
  <c r="R446" i="72"/>
  <c r="R447" i="72"/>
  <c r="R448" i="72"/>
  <c r="R449" i="72"/>
  <c r="R450" i="72"/>
  <c r="R451" i="72"/>
  <c r="R452" i="72"/>
  <c r="R453" i="72"/>
  <c r="R454" i="72"/>
  <c r="R455" i="72"/>
  <c r="R456" i="72"/>
  <c r="R457" i="72"/>
  <c r="R458" i="72"/>
  <c r="R459" i="72"/>
  <c r="R460" i="72"/>
  <c r="R461" i="72"/>
  <c r="R462" i="72"/>
  <c r="R463" i="72"/>
  <c r="R464" i="72"/>
  <c r="R465" i="72"/>
  <c r="R466" i="72"/>
  <c r="R467" i="72"/>
  <c r="R468" i="72"/>
  <c r="R469" i="72"/>
  <c r="R470" i="72"/>
  <c r="R471" i="72"/>
  <c r="R472" i="72"/>
  <c r="R473" i="72"/>
  <c r="R474" i="72"/>
  <c r="R475" i="72"/>
  <c r="R476" i="72"/>
  <c r="R477" i="72"/>
  <c r="R478" i="72"/>
  <c r="R479" i="72"/>
  <c r="R480" i="72"/>
  <c r="R481" i="72"/>
  <c r="R482" i="72"/>
  <c r="R483" i="72"/>
  <c r="R484" i="72"/>
  <c r="R485" i="72"/>
  <c r="R486" i="72"/>
  <c r="R487" i="72"/>
  <c r="R488" i="72"/>
  <c r="R489" i="72"/>
  <c r="R490" i="72"/>
  <c r="R491" i="72"/>
  <c r="R492" i="72"/>
  <c r="R493" i="72"/>
  <c r="R494" i="72"/>
  <c r="R495" i="72"/>
  <c r="R496" i="72"/>
  <c r="R497" i="72"/>
  <c r="R498" i="72"/>
  <c r="R499" i="72"/>
  <c r="R500" i="72"/>
  <c r="R501" i="72"/>
  <c r="R502" i="72"/>
  <c r="R503" i="72"/>
  <c r="R504" i="72"/>
  <c r="R505" i="72"/>
  <c r="R506" i="72"/>
  <c r="R507" i="72"/>
  <c r="R508" i="72"/>
  <c r="R509" i="72"/>
  <c r="R510" i="72"/>
  <c r="R511" i="72"/>
  <c r="R512" i="72"/>
  <c r="R513" i="72"/>
  <c r="R514" i="72"/>
  <c r="R515" i="72"/>
  <c r="R516" i="72"/>
  <c r="R517" i="72"/>
  <c r="R518" i="72"/>
  <c r="R519" i="72"/>
  <c r="R520" i="72"/>
  <c r="R521" i="72"/>
  <c r="R522" i="72"/>
  <c r="R523" i="72"/>
  <c r="R524" i="72"/>
  <c r="R525" i="72"/>
  <c r="R526" i="72"/>
  <c r="R527" i="72"/>
  <c r="R528" i="72"/>
  <c r="R529" i="72"/>
  <c r="R530" i="72"/>
  <c r="R531" i="72"/>
  <c r="R532" i="72"/>
  <c r="R533" i="72"/>
  <c r="R534" i="72"/>
  <c r="R535" i="72"/>
  <c r="R536" i="72"/>
  <c r="R537" i="72"/>
  <c r="R538" i="72"/>
  <c r="R539" i="72"/>
  <c r="R540" i="72"/>
  <c r="R541" i="72"/>
  <c r="R542" i="72"/>
  <c r="R543" i="72"/>
  <c r="R544" i="72"/>
  <c r="R545" i="72"/>
  <c r="R546" i="72"/>
  <c r="R547" i="72"/>
  <c r="R548" i="72"/>
  <c r="R549" i="72"/>
  <c r="R550" i="72"/>
  <c r="R551" i="72"/>
  <c r="R552" i="72"/>
  <c r="R553" i="72"/>
  <c r="R554" i="72"/>
  <c r="R555" i="72"/>
  <c r="R556" i="72"/>
  <c r="R557" i="72"/>
  <c r="R558" i="72"/>
  <c r="R559" i="72"/>
  <c r="R560" i="72"/>
  <c r="R561" i="72"/>
  <c r="R562" i="72"/>
  <c r="R563" i="72"/>
  <c r="R564" i="72"/>
  <c r="R565" i="72"/>
  <c r="R566" i="72"/>
  <c r="R567" i="72"/>
  <c r="R568" i="72"/>
  <c r="R569" i="72"/>
  <c r="R570" i="72"/>
  <c r="R571" i="72"/>
  <c r="R572" i="72"/>
  <c r="R573" i="72"/>
  <c r="R574" i="72"/>
  <c r="R575" i="72"/>
  <c r="R576" i="72"/>
  <c r="R577" i="72"/>
  <c r="R578" i="72"/>
  <c r="R579" i="72"/>
  <c r="R580" i="72"/>
  <c r="R581" i="72"/>
  <c r="R582" i="72"/>
  <c r="R583" i="72"/>
  <c r="R584" i="72"/>
  <c r="R585" i="72"/>
  <c r="R586" i="72"/>
  <c r="R587" i="72"/>
  <c r="R588" i="72"/>
  <c r="R589" i="72"/>
  <c r="R590" i="72"/>
  <c r="R591" i="72"/>
  <c r="R592" i="72"/>
  <c r="R593" i="72"/>
  <c r="R594" i="72"/>
  <c r="R595" i="72"/>
  <c r="R596" i="72"/>
  <c r="R597" i="72"/>
  <c r="R598" i="72"/>
  <c r="R599" i="72"/>
  <c r="R600" i="72"/>
  <c r="R601" i="72"/>
  <c r="R602" i="72"/>
  <c r="R603" i="72"/>
  <c r="R604" i="72"/>
  <c r="R605" i="72"/>
  <c r="R606" i="72"/>
  <c r="R607" i="72"/>
  <c r="R608" i="72"/>
  <c r="R609" i="72"/>
  <c r="R610" i="72"/>
  <c r="R611" i="72"/>
  <c r="R612" i="72"/>
  <c r="R613" i="72"/>
  <c r="R614" i="72"/>
  <c r="R615" i="72"/>
  <c r="R616" i="72"/>
  <c r="R617" i="72"/>
  <c r="R618" i="72"/>
  <c r="R619" i="72"/>
  <c r="R620" i="72"/>
  <c r="R621" i="72"/>
  <c r="R622" i="72"/>
  <c r="R623" i="72"/>
  <c r="R624" i="72"/>
  <c r="R625" i="72"/>
  <c r="R626" i="72"/>
  <c r="R627" i="72"/>
  <c r="R628" i="72"/>
  <c r="R629" i="72"/>
  <c r="R630" i="72"/>
  <c r="R631" i="72"/>
  <c r="R632" i="72"/>
  <c r="R633" i="72"/>
  <c r="R634" i="72"/>
  <c r="R635" i="72"/>
  <c r="R636" i="72"/>
  <c r="R637" i="72"/>
  <c r="R638" i="72"/>
  <c r="R639" i="72"/>
  <c r="R640" i="72"/>
  <c r="R641" i="72"/>
  <c r="R642" i="72"/>
  <c r="R643" i="72"/>
  <c r="R644" i="72"/>
  <c r="R645" i="72"/>
  <c r="R646" i="72"/>
  <c r="R647" i="72"/>
  <c r="R648" i="72"/>
  <c r="R649" i="72"/>
  <c r="R650" i="72"/>
  <c r="R651" i="72"/>
  <c r="R652" i="72"/>
  <c r="R653" i="72"/>
  <c r="R654" i="72"/>
  <c r="R655" i="72"/>
  <c r="R656" i="72"/>
  <c r="R657" i="72"/>
  <c r="R658" i="72"/>
  <c r="R659" i="72"/>
  <c r="R660" i="72"/>
  <c r="R661" i="72"/>
  <c r="R662" i="72"/>
  <c r="R663" i="72"/>
  <c r="R664" i="72"/>
  <c r="R665" i="72"/>
  <c r="R666" i="72"/>
  <c r="R667" i="72"/>
  <c r="R668" i="72"/>
  <c r="R669" i="72"/>
  <c r="R670" i="72"/>
  <c r="R671" i="72"/>
  <c r="R672" i="72"/>
  <c r="R673" i="72"/>
  <c r="R674" i="72"/>
  <c r="R675" i="72"/>
  <c r="R676" i="72"/>
  <c r="R677" i="72"/>
  <c r="R678" i="72"/>
  <c r="R679" i="72"/>
  <c r="R680" i="72"/>
  <c r="R681" i="72"/>
  <c r="R682" i="72"/>
  <c r="R683" i="72"/>
  <c r="R684" i="72"/>
  <c r="R685" i="72"/>
  <c r="R686" i="72"/>
  <c r="R687" i="72"/>
  <c r="R688" i="72"/>
  <c r="R689" i="72"/>
  <c r="R690" i="72"/>
  <c r="R691" i="72"/>
  <c r="R692" i="72"/>
  <c r="R693" i="72"/>
  <c r="R694" i="72"/>
  <c r="R695" i="72"/>
  <c r="R696" i="72"/>
  <c r="R697" i="72"/>
  <c r="R698" i="72"/>
  <c r="R699" i="72"/>
  <c r="R700" i="72"/>
  <c r="R701" i="72"/>
  <c r="R702" i="72"/>
  <c r="R703" i="72"/>
  <c r="R704" i="72"/>
  <c r="R705" i="72"/>
  <c r="R706" i="72"/>
  <c r="R707" i="72"/>
  <c r="R708" i="72"/>
  <c r="R709" i="72"/>
  <c r="R710" i="72"/>
  <c r="R711" i="72"/>
  <c r="R712" i="72"/>
  <c r="R713" i="72"/>
  <c r="R714" i="72"/>
  <c r="R715" i="72"/>
  <c r="R716" i="72"/>
  <c r="R717" i="72"/>
  <c r="R718" i="72"/>
  <c r="R719" i="72"/>
  <c r="R720" i="72"/>
  <c r="R721" i="72"/>
  <c r="R722" i="72"/>
  <c r="R723" i="72"/>
  <c r="R724" i="72"/>
  <c r="R725" i="72"/>
  <c r="R726" i="72"/>
  <c r="R727" i="72"/>
  <c r="R728" i="72"/>
  <c r="R729" i="72"/>
  <c r="R730" i="72"/>
  <c r="R731" i="72"/>
  <c r="R732" i="72"/>
  <c r="R733" i="72"/>
  <c r="R734" i="72"/>
  <c r="R735" i="72"/>
  <c r="R736" i="72"/>
  <c r="R737" i="72"/>
  <c r="R738" i="72"/>
  <c r="R739" i="72"/>
  <c r="R740" i="72"/>
  <c r="R741" i="72"/>
  <c r="R742" i="72"/>
  <c r="R743" i="72"/>
  <c r="R744" i="72"/>
  <c r="R745" i="72"/>
  <c r="R746" i="72"/>
  <c r="R747" i="72"/>
  <c r="R748" i="72"/>
  <c r="R749" i="72"/>
  <c r="R750" i="72"/>
  <c r="R751" i="72"/>
  <c r="R752" i="72"/>
  <c r="R753" i="72"/>
  <c r="R754" i="72"/>
  <c r="R755" i="72"/>
  <c r="R756" i="72"/>
  <c r="R757" i="72"/>
  <c r="R758" i="72"/>
  <c r="R759" i="72"/>
  <c r="R760" i="72"/>
  <c r="R761" i="72"/>
  <c r="R762" i="72"/>
  <c r="R763" i="72"/>
  <c r="R764" i="72"/>
  <c r="R765" i="72"/>
  <c r="R766" i="72"/>
  <c r="R767" i="72"/>
  <c r="R768" i="72"/>
  <c r="R769" i="72"/>
  <c r="R770" i="72"/>
  <c r="R771" i="72"/>
  <c r="R772" i="72"/>
  <c r="R773" i="72"/>
  <c r="R774" i="72"/>
  <c r="R775" i="72"/>
  <c r="R776" i="72"/>
  <c r="R777" i="72"/>
  <c r="R778" i="72"/>
  <c r="R779" i="72"/>
  <c r="R780" i="72"/>
  <c r="R781" i="72"/>
  <c r="R782" i="72"/>
  <c r="R783" i="72"/>
  <c r="R784" i="72"/>
  <c r="R785" i="72"/>
  <c r="R786" i="72"/>
  <c r="R787" i="72"/>
  <c r="R788" i="72"/>
  <c r="R789" i="72"/>
  <c r="R790" i="72"/>
  <c r="R791" i="72"/>
  <c r="R792" i="72"/>
  <c r="R793" i="72"/>
  <c r="R794" i="72"/>
  <c r="R795" i="72"/>
  <c r="R796" i="72"/>
  <c r="R797" i="72"/>
  <c r="R798" i="72"/>
  <c r="R799" i="72"/>
  <c r="R800" i="72"/>
  <c r="R801" i="72"/>
  <c r="R802" i="72"/>
  <c r="R803" i="72"/>
  <c r="R804" i="72"/>
  <c r="R805" i="72"/>
  <c r="R806" i="72"/>
  <c r="R807" i="72"/>
  <c r="R808" i="72"/>
  <c r="R809" i="72"/>
  <c r="R810" i="72"/>
  <c r="R811" i="72"/>
  <c r="R812" i="72"/>
  <c r="R813" i="72"/>
  <c r="R814" i="72"/>
  <c r="R815" i="72"/>
  <c r="R816" i="72"/>
  <c r="R817" i="72"/>
  <c r="R818" i="72"/>
  <c r="R819" i="72"/>
  <c r="R820" i="72"/>
  <c r="R821" i="72"/>
  <c r="R822" i="72"/>
  <c r="R823" i="72"/>
  <c r="R824" i="72"/>
  <c r="R825" i="72"/>
  <c r="R826" i="72"/>
  <c r="R827" i="72"/>
  <c r="R828" i="72"/>
  <c r="R829" i="72"/>
  <c r="R830" i="72"/>
  <c r="R831" i="72"/>
  <c r="R832" i="72"/>
  <c r="R833" i="72"/>
  <c r="R834" i="72"/>
  <c r="R835" i="72"/>
  <c r="R836" i="72"/>
  <c r="R837" i="72"/>
  <c r="R838" i="72"/>
  <c r="R839" i="72"/>
  <c r="R840" i="72"/>
  <c r="R841" i="72"/>
  <c r="R842" i="72"/>
  <c r="R843" i="72"/>
  <c r="R844" i="72"/>
  <c r="R845" i="72"/>
  <c r="R846" i="72"/>
  <c r="R847" i="72"/>
  <c r="R848" i="72"/>
  <c r="R849" i="72"/>
  <c r="R850" i="72"/>
  <c r="R851" i="72"/>
  <c r="R852" i="72"/>
  <c r="R853" i="72"/>
  <c r="R854" i="72"/>
  <c r="R855" i="72"/>
  <c r="R856" i="72"/>
  <c r="R857" i="72"/>
  <c r="R858" i="72"/>
  <c r="R859" i="72"/>
  <c r="R860" i="72"/>
  <c r="R861" i="72"/>
  <c r="R862" i="72"/>
  <c r="R863" i="72"/>
  <c r="R864" i="72"/>
  <c r="R865" i="72"/>
  <c r="R866" i="72"/>
  <c r="R867" i="72"/>
  <c r="R868" i="72"/>
  <c r="R869" i="72"/>
  <c r="R870" i="72"/>
  <c r="R871" i="72"/>
  <c r="R872" i="72"/>
  <c r="R873" i="72"/>
  <c r="R874" i="72"/>
  <c r="R875" i="72"/>
  <c r="R876" i="72"/>
  <c r="R877" i="72"/>
  <c r="R878" i="72"/>
  <c r="R879" i="72"/>
  <c r="R880" i="72"/>
  <c r="R881" i="72"/>
  <c r="R882" i="72"/>
  <c r="R883" i="72"/>
  <c r="R884" i="72"/>
  <c r="R885" i="72"/>
  <c r="R886" i="72"/>
  <c r="R887" i="72"/>
  <c r="R888" i="72"/>
  <c r="R889" i="72"/>
  <c r="R890" i="72"/>
  <c r="R891" i="72"/>
  <c r="R892" i="72"/>
  <c r="R893" i="72"/>
  <c r="R894" i="72"/>
  <c r="R895" i="72"/>
  <c r="R896" i="72"/>
  <c r="R897" i="72"/>
  <c r="R898" i="72"/>
  <c r="R899" i="72"/>
  <c r="R900" i="72"/>
  <c r="R901" i="72"/>
  <c r="R902" i="72"/>
  <c r="R903" i="72"/>
  <c r="R904" i="72"/>
  <c r="R905" i="72"/>
  <c r="R906" i="72"/>
  <c r="R907" i="72"/>
  <c r="R908" i="72"/>
  <c r="R909" i="72"/>
  <c r="R910" i="72"/>
  <c r="R911" i="72"/>
  <c r="R912" i="72"/>
  <c r="R913" i="72"/>
  <c r="R914" i="72"/>
  <c r="R915" i="72"/>
  <c r="R916" i="72"/>
  <c r="R917" i="72"/>
  <c r="R918" i="72"/>
  <c r="R919" i="72"/>
  <c r="R920" i="72"/>
  <c r="R921" i="72"/>
  <c r="R922" i="72"/>
  <c r="R923" i="72"/>
  <c r="R924" i="72"/>
  <c r="R925" i="72"/>
  <c r="R926" i="72"/>
  <c r="R927" i="72"/>
  <c r="R928" i="72"/>
  <c r="R929" i="72"/>
  <c r="R930" i="72"/>
  <c r="R931" i="72"/>
  <c r="R932" i="72"/>
  <c r="R933" i="72"/>
  <c r="R934" i="72"/>
  <c r="R935" i="72"/>
  <c r="R936" i="72"/>
  <c r="R937" i="72"/>
  <c r="R938" i="72"/>
  <c r="R939" i="72"/>
  <c r="R940" i="72"/>
  <c r="R941" i="72"/>
  <c r="R942" i="72"/>
  <c r="R943" i="72"/>
  <c r="R944" i="72"/>
  <c r="R945" i="72"/>
  <c r="R946" i="72"/>
  <c r="R947" i="72"/>
  <c r="R948" i="72"/>
  <c r="R949" i="72"/>
  <c r="R950" i="72"/>
  <c r="R951" i="72"/>
  <c r="R952" i="72"/>
  <c r="R953" i="72"/>
  <c r="R954" i="72"/>
  <c r="R955" i="72"/>
  <c r="R956" i="72"/>
  <c r="R957" i="72"/>
  <c r="R958" i="72"/>
  <c r="R959" i="72"/>
  <c r="R960" i="72"/>
  <c r="R961" i="72"/>
  <c r="R962" i="72"/>
  <c r="R963" i="72"/>
  <c r="R964" i="72"/>
  <c r="R965" i="72"/>
  <c r="R966" i="72"/>
  <c r="R967" i="72"/>
  <c r="R968" i="72"/>
  <c r="R969" i="72"/>
  <c r="R970" i="72"/>
  <c r="R971" i="72"/>
  <c r="R972" i="72"/>
  <c r="R973" i="72"/>
  <c r="R974" i="72"/>
  <c r="R975" i="72"/>
  <c r="R976" i="72"/>
  <c r="R977" i="72"/>
  <c r="R978" i="72"/>
  <c r="R979" i="72"/>
  <c r="R980" i="72"/>
  <c r="R981" i="72"/>
  <c r="R982" i="72"/>
  <c r="R983" i="72"/>
  <c r="R984" i="72"/>
  <c r="R985" i="72"/>
  <c r="R986" i="72"/>
  <c r="R987" i="72"/>
  <c r="R988" i="72"/>
  <c r="R989" i="72"/>
  <c r="R990" i="72"/>
  <c r="R991" i="72"/>
  <c r="R992" i="72"/>
  <c r="R993" i="72"/>
  <c r="R994" i="72"/>
  <c r="R995" i="72"/>
  <c r="R996" i="72"/>
  <c r="R997" i="72"/>
  <c r="R998" i="72"/>
  <c r="R999" i="72"/>
  <c r="R1000" i="72"/>
  <c r="R1001" i="72"/>
  <c r="R1002" i="72"/>
  <c r="R1003" i="72"/>
  <c r="R1004" i="72"/>
  <c r="R1005" i="72"/>
  <c r="R1006" i="72"/>
  <c r="R1007" i="72"/>
  <c r="R1008" i="72"/>
  <c r="R1009" i="72"/>
  <c r="R1010" i="72"/>
  <c r="R1011" i="72"/>
  <c r="R1012" i="72"/>
  <c r="R1013" i="72"/>
  <c r="R1014" i="72"/>
  <c r="R1015" i="72"/>
  <c r="R1016" i="72"/>
  <c r="R1017" i="72"/>
  <c r="R1018" i="72"/>
  <c r="R1019" i="72"/>
  <c r="R1020" i="72"/>
  <c r="R1021" i="72"/>
  <c r="R1022" i="72"/>
  <c r="R1023" i="72"/>
  <c r="R1024" i="72"/>
  <c r="R1025" i="72"/>
  <c r="R1026" i="72"/>
  <c r="R1027" i="72"/>
  <c r="R1028" i="72"/>
  <c r="R1029" i="72"/>
  <c r="R1030" i="72"/>
  <c r="R1031" i="72"/>
  <c r="R1032" i="72"/>
  <c r="R1033" i="72"/>
  <c r="R1034" i="72"/>
  <c r="R1035" i="72"/>
  <c r="R1036" i="72"/>
  <c r="R1037" i="72"/>
  <c r="R1038" i="72"/>
  <c r="R1039" i="72"/>
  <c r="R1040" i="72"/>
  <c r="R1041" i="72"/>
  <c r="R1042" i="72"/>
  <c r="R1043" i="72"/>
  <c r="R1044" i="72"/>
  <c r="R1045" i="72"/>
  <c r="R1046" i="72"/>
  <c r="R1047" i="72"/>
  <c r="R1048" i="72"/>
  <c r="R1049" i="72"/>
  <c r="R1050" i="72"/>
  <c r="R1051" i="72"/>
  <c r="R1052" i="72"/>
  <c r="R1053" i="72"/>
  <c r="R1054" i="72"/>
  <c r="R1055" i="72"/>
  <c r="R1056" i="72"/>
  <c r="R1057" i="72"/>
  <c r="R1058" i="72"/>
  <c r="R1059" i="72"/>
  <c r="R1060" i="72"/>
  <c r="R1061" i="72"/>
  <c r="R1062" i="72"/>
  <c r="R1063" i="72"/>
  <c r="R1064" i="72"/>
  <c r="R1065" i="72"/>
  <c r="R1066" i="72"/>
  <c r="R1067" i="72"/>
  <c r="R1068" i="72"/>
  <c r="R1069" i="72"/>
  <c r="R1070" i="72"/>
  <c r="R1071" i="72"/>
  <c r="R1072" i="72"/>
  <c r="R1073" i="72"/>
  <c r="R1074" i="72"/>
  <c r="R1075" i="72"/>
  <c r="R1076" i="72"/>
  <c r="R1077" i="72"/>
  <c r="R1078" i="72"/>
  <c r="R1079" i="72"/>
  <c r="R1080" i="72"/>
  <c r="R1081" i="72"/>
  <c r="R1082" i="72"/>
  <c r="R1083" i="72"/>
  <c r="R1084" i="72"/>
  <c r="R1085" i="72"/>
  <c r="R1086" i="72"/>
  <c r="R1087" i="72"/>
  <c r="R1088" i="72"/>
  <c r="R1089" i="72"/>
  <c r="R1090" i="72"/>
  <c r="R1091" i="72"/>
  <c r="R1092" i="72"/>
  <c r="R1093" i="72"/>
  <c r="R1094" i="72"/>
  <c r="R1095" i="72"/>
  <c r="R1096" i="72"/>
  <c r="R1097" i="72"/>
  <c r="R1098" i="72"/>
  <c r="R1099" i="72"/>
  <c r="R1100" i="72"/>
  <c r="R1101" i="72"/>
  <c r="R1102" i="72"/>
  <c r="R1103" i="72"/>
  <c r="R1104" i="72"/>
  <c r="R1105" i="72"/>
  <c r="R1106" i="72"/>
  <c r="R1107" i="72"/>
  <c r="R1108" i="72"/>
  <c r="R1109" i="72"/>
  <c r="R1110" i="72"/>
  <c r="R1111" i="72"/>
  <c r="R1112" i="72"/>
  <c r="R1113" i="72"/>
  <c r="R1114" i="72"/>
  <c r="R1115" i="72"/>
  <c r="R1116" i="72"/>
  <c r="R1117" i="72"/>
  <c r="R1118" i="72"/>
  <c r="R1119" i="72"/>
  <c r="R1120" i="72"/>
  <c r="R1121" i="72"/>
  <c r="R1122" i="72"/>
  <c r="R1123" i="72"/>
  <c r="R1124" i="72"/>
  <c r="R1125" i="72"/>
  <c r="R1126" i="72"/>
  <c r="R1127" i="72"/>
  <c r="R1128" i="72"/>
  <c r="R1129" i="72"/>
  <c r="R1130" i="72"/>
  <c r="R1131" i="72"/>
  <c r="R1132" i="72"/>
  <c r="R1133" i="72"/>
  <c r="R1134" i="72"/>
  <c r="R1135" i="72"/>
  <c r="R1136" i="72"/>
  <c r="R1137" i="72"/>
  <c r="R1138" i="72"/>
  <c r="R1139" i="72"/>
  <c r="R1140" i="72"/>
  <c r="R1141" i="72"/>
  <c r="R1142" i="72"/>
  <c r="R1143" i="72"/>
  <c r="R1144" i="72"/>
  <c r="R1145" i="72"/>
  <c r="R1146" i="72"/>
  <c r="R1147" i="72"/>
  <c r="R1148" i="72"/>
  <c r="R1149" i="72"/>
  <c r="R1150" i="72"/>
  <c r="R1151" i="72"/>
  <c r="R1152" i="72"/>
  <c r="R1153" i="72"/>
  <c r="R1154" i="72"/>
  <c r="R1155" i="72"/>
  <c r="R1156" i="72"/>
  <c r="R1157" i="72"/>
  <c r="R1158" i="72"/>
  <c r="R1159" i="72"/>
  <c r="R1160" i="72"/>
  <c r="R1161" i="72"/>
  <c r="R1162" i="72"/>
  <c r="R1163" i="72"/>
  <c r="R1164" i="72"/>
  <c r="R1165" i="72"/>
  <c r="R1166" i="72"/>
  <c r="R1167" i="72"/>
  <c r="R1168" i="72"/>
  <c r="R1169" i="72"/>
  <c r="R1170" i="72"/>
  <c r="R1171" i="72"/>
  <c r="R1172" i="72"/>
  <c r="R1173" i="72"/>
  <c r="R1174" i="72"/>
  <c r="R1175" i="72"/>
  <c r="R1176" i="72"/>
  <c r="R1177" i="72"/>
  <c r="R1178" i="72"/>
  <c r="R1179" i="72"/>
  <c r="R1180" i="72"/>
  <c r="R1181" i="72"/>
  <c r="R1182" i="72"/>
  <c r="R1183" i="72"/>
  <c r="R1184" i="72"/>
  <c r="R1185" i="72"/>
  <c r="R1186" i="72"/>
  <c r="R1187" i="72"/>
  <c r="R1188" i="72"/>
  <c r="R1189" i="72"/>
  <c r="R1190" i="72"/>
  <c r="R1191" i="72"/>
  <c r="R1192" i="72"/>
  <c r="R1193" i="72"/>
  <c r="R1194" i="72"/>
  <c r="R1195" i="72"/>
  <c r="R1196" i="72"/>
  <c r="R1197" i="72"/>
  <c r="R1198" i="72"/>
  <c r="R1199" i="72"/>
  <c r="R1200" i="72"/>
  <c r="R1201" i="72"/>
  <c r="R1202" i="72"/>
  <c r="R1203" i="72"/>
  <c r="R1204" i="72"/>
  <c r="R1205" i="72"/>
  <c r="R1206" i="72"/>
  <c r="R1207" i="72"/>
  <c r="R1208" i="72"/>
  <c r="R1209" i="72"/>
  <c r="R1210" i="72"/>
  <c r="R1211" i="72"/>
  <c r="R1212" i="72"/>
  <c r="R1213" i="72"/>
  <c r="R1214" i="72"/>
  <c r="R1215" i="72"/>
  <c r="R1216" i="72"/>
  <c r="R1217" i="72"/>
  <c r="R1218" i="72"/>
  <c r="R1219" i="72"/>
  <c r="R1220" i="72"/>
  <c r="R1221" i="72"/>
  <c r="R1222" i="72"/>
  <c r="R1223" i="72"/>
  <c r="R1224" i="72"/>
  <c r="R1225" i="72"/>
  <c r="R1226" i="72"/>
  <c r="R1227" i="72"/>
  <c r="R1228" i="72"/>
  <c r="R1229" i="72"/>
  <c r="R1230" i="72"/>
  <c r="R1231" i="72"/>
  <c r="R1232" i="72"/>
  <c r="R1233" i="72"/>
  <c r="R1234" i="72"/>
  <c r="R1235" i="72"/>
  <c r="R1236" i="72"/>
  <c r="R1237" i="72"/>
  <c r="R1238" i="72"/>
  <c r="R1239" i="72"/>
  <c r="R1240" i="72"/>
  <c r="R1241" i="72"/>
  <c r="R1242" i="72"/>
  <c r="R1243" i="72"/>
  <c r="R1244" i="72"/>
  <c r="R1245" i="72"/>
  <c r="R1246" i="72"/>
  <c r="R1247" i="72"/>
  <c r="R1248" i="72"/>
  <c r="R1249" i="72"/>
  <c r="R1250" i="72"/>
  <c r="R1251" i="72"/>
  <c r="R1252" i="72"/>
  <c r="R1253" i="72"/>
  <c r="R1254" i="72"/>
  <c r="R1255" i="72"/>
  <c r="R1256" i="72"/>
  <c r="R1257" i="72"/>
  <c r="R1258" i="72"/>
  <c r="R1259" i="72"/>
  <c r="R1260" i="72"/>
  <c r="R1261" i="72"/>
  <c r="R1262" i="72"/>
  <c r="R1263" i="72"/>
  <c r="R1264" i="72"/>
  <c r="R1265" i="72"/>
  <c r="R1266" i="72"/>
  <c r="R1267" i="72"/>
  <c r="R1268" i="72"/>
  <c r="R1269" i="72"/>
  <c r="R1270" i="72"/>
  <c r="R1271" i="72"/>
  <c r="R1272" i="72"/>
  <c r="R1273" i="72"/>
  <c r="R1274" i="72"/>
  <c r="R1275" i="72"/>
  <c r="R1276" i="72"/>
  <c r="R1277" i="72"/>
  <c r="R1278" i="72"/>
  <c r="R1279" i="72"/>
  <c r="R1280" i="72"/>
  <c r="R1281" i="72"/>
  <c r="R1282" i="72"/>
  <c r="R1283" i="72"/>
  <c r="R1284" i="72"/>
  <c r="R1285" i="72"/>
  <c r="R1286" i="72"/>
  <c r="R1287" i="72"/>
  <c r="R1288" i="72"/>
  <c r="R1289" i="72"/>
  <c r="R1290" i="72"/>
  <c r="R1291" i="72"/>
  <c r="R1292" i="72"/>
  <c r="R1293" i="72"/>
  <c r="R1294" i="72"/>
  <c r="R1295" i="72"/>
  <c r="R1296" i="72"/>
  <c r="R1297" i="72"/>
  <c r="R1298" i="72"/>
  <c r="R1299" i="72"/>
  <c r="R1300" i="72"/>
  <c r="R1301" i="72"/>
  <c r="R1302" i="72"/>
  <c r="R1303" i="72"/>
  <c r="R1304" i="72"/>
  <c r="R1305" i="72"/>
  <c r="R1306" i="72"/>
  <c r="R1307" i="72"/>
  <c r="R1308" i="72"/>
  <c r="R1309" i="72"/>
  <c r="R1310" i="72"/>
  <c r="R1311" i="72"/>
  <c r="R1312" i="72"/>
  <c r="R1313" i="72"/>
  <c r="R1314" i="72"/>
  <c r="R1315" i="72"/>
  <c r="R1316" i="72"/>
  <c r="R1317" i="72"/>
  <c r="R1318" i="72"/>
  <c r="R6" i="72"/>
  <c r="Q7" i="72"/>
  <c r="Q8" i="72"/>
  <c r="Q9" i="72"/>
  <c r="Q10" i="72"/>
  <c r="Q11" i="72"/>
  <c r="Q12" i="72"/>
  <c r="Q13" i="72"/>
  <c r="Q14" i="72"/>
  <c r="Q15" i="72"/>
  <c r="Q16" i="72"/>
  <c r="Q17" i="72"/>
  <c r="Q18" i="72"/>
  <c r="Q19" i="72"/>
  <c r="Q20" i="72"/>
  <c r="Q21" i="72"/>
  <c r="Q22" i="72"/>
  <c r="Q23" i="72"/>
  <c r="Q24" i="72"/>
  <c r="Q25" i="72"/>
  <c r="Q26" i="72"/>
  <c r="Q27" i="72"/>
  <c r="Q28" i="72"/>
  <c r="Q29" i="72"/>
  <c r="Q30" i="72"/>
  <c r="Q31" i="72"/>
  <c r="Q32" i="72"/>
  <c r="Q33" i="72"/>
  <c r="Q34" i="72"/>
  <c r="Q35" i="72"/>
  <c r="Q36" i="72"/>
  <c r="Q37" i="72"/>
  <c r="Q38" i="72"/>
  <c r="Q39" i="72"/>
  <c r="Q40" i="72"/>
  <c r="Q41" i="72"/>
  <c r="Q42" i="72"/>
  <c r="Q43" i="72"/>
  <c r="Q44" i="72"/>
  <c r="Q45" i="72"/>
  <c r="Q46" i="72"/>
  <c r="Q47" i="72"/>
  <c r="Q48" i="72"/>
  <c r="Q49" i="72"/>
  <c r="Q50" i="72"/>
  <c r="Q51" i="72"/>
  <c r="Q52" i="72"/>
  <c r="Q53" i="72"/>
  <c r="Q54" i="72"/>
  <c r="Q55" i="72"/>
  <c r="Q56" i="72"/>
  <c r="Q57" i="72"/>
  <c r="Q58" i="72"/>
  <c r="Q59" i="72"/>
  <c r="Q60" i="72"/>
  <c r="Q61" i="72"/>
  <c r="Q62" i="72"/>
  <c r="Q63" i="72"/>
  <c r="Q64" i="72"/>
  <c r="Q65" i="72"/>
  <c r="Q66" i="72"/>
  <c r="Q67" i="72"/>
  <c r="Q68" i="72"/>
  <c r="Q69" i="72"/>
  <c r="Q70" i="72"/>
  <c r="Q71" i="72"/>
  <c r="Q72" i="72"/>
  <c r="Q73" i="72"/>
  <c r="Q74" i="72"/>
  <c r="Q75" i="72"/>
  <c r="Q76" i="72"/>
  <c r="Q77" i="72"/>
  <c r="Q78" i="72"/>
  <c r="Q79" i="72"/>
  <c r="Q80" i="72"/>
  <c r="Q81" i="72"/>
  <c r="Q82" i="72"/>
  <c r="Q83" i="72"/>
  <c r="Q84" i="72"/>
  <c r="Q85" i="72"/>
  <c r="Q86" i="72"/>
  <c r="Q87" i="72"/>
  <c r="Q88" i="72"/>
  <c r="Q89" i="72"/>
  <c r="Q90" i="72"/>
  <c r="Q91" i="72"/>
  <c r="Q92" i="72"/>
  <c r="Q93" i="72"/>
  <c r="Q94" i="72"/>
  <c r="Q95" i="72"/>
  <c r="Q96" i="72"/>
  <c r="Q97" i="72"/>
  <c r="Q98" i="72"/>
  <c r="Q99" i="72"/>
  <c r="Q100" i="72"/>
  <c r="Q101" i="72"/>
  <c r="Q102" i="72"/>
  <c r="Q103" i="72"/>
  <c r="Q104" i="72"/>
  <c r="Q105" i="72"/>
  <c r="Q106" i="72"/>
  <c r="Q107" i="72"/>
  <c r="Q108" i="72"/>
  <c r="Q109" i="72"/>
  <c r="Q110" i="72"/>
  <c r="Q111" i="72"/>
  <c r="Q112" i="72"/>
  <c r="Q113" i="72"/>
  <c r="Q114" i="72"/>
  <c r="Q115" i="72"/>
  <c r="Q116" i="72"/>
  <c r="Q117" i="72"/>
  <c r="Q118" i="72"/>
  <c r="Q119" i="72"/>
  <c r="Q120" i="72"/>
  <c r="Q121" i="72"/>
  <c r="Q122" i="72"/>
  <c r="Q123" i="72"/>
  <c r="Q124" i="72"/>
  <c r="Q125" i="72"/>
  <c r="Q126" i="72"/>
  <c r="Q127" i="72"/>
  <c r="Q128" i="72"/>
  <c r="Q129" i="72"/>
  <c r="Q130" i="72"/>
  <c r="Q131" i="72"/>
  <c r="Q132" i="72"/>
  <c r="Q133" i="72"/>
  <c r="Q134" i="72"/>
  <c r="Q135" i="72"/>
  <c r="Q136" i="72"/>
  <c r="Q137" i="72"/>
  <c r="Q138" i="72"/>
  <c r="Q139" i="72"/>
  <c r="Q140" i="72"/>
  <c r="Q141" i="72"/>
  <c r="Q142" i="72"/>
  <c r="Q143" i="72"/>
  <c r="Q144" i="72"/>
  <c r="Q145" i="72"/>
  <c r="Q146" i="72"/>
  <c r="Q147" i="72"/>
  <c r="Q148" i="72"/>
  <c r="Q149" i="72"/>
  <c r="Q150" i="72"/>
  <c r="Q151" i="72"/>
  <c r="Q152" i="72"/>
  <c r="Q153" i="72"/>
  <c r="Q154" i="72"/>
  <c r="Q155" i="72"/>
  <c r="Q156" i="72"/>
  <c r="Q157" i="72"/>
  <c r="Q158" i="72"/>
  <c r="Q159" i="72"/>
  <c r="Q160" i="72"/>
  <c r="Q161" i="72"/>
  <c r="Q162" i="72"/>
  <c r="Q163" i="72"/>
  <c r="Q164" i="72"/>
  <c r="Q165" i="72"/>
  <c r="Q166" i="72"/>
  <c r="Q167" i="72"/>
  <c r="Q168" i="72"/>
  <c r="Q169" i="72"/>
  <c r="Q170" i="72"/>
  <c r="Q171" i="72"/>
  <c r="Q172" i="72"/>
  <c r="Q173" i="72"/>
  <c r="Q174" i="72"/>
  <c r="Q175" i="72"/>
  <c r="Q176" i="72"/>
  <c r="Q177" i="72"/>
  <c r="Q178" i="72"/>
  <c r="Q179" i="72"/>
  <c r="Q180" i="72"/>
  <c r="Q181" i="72"/>
  <c r="Q182" i="72"/>
  <c r="Q183" i="72"/>
  <c r="Q184" i="72"/>
  <c r="Q185" i="72"/>
  <c r="Q186" i="72"/>
  <c r="Q187" i="72"/>
  <c r="Q188" i="72"/>
  <c r="Q189" i="72"/>
  <c r="Q190" i="72"/>
  <c r="Q191" i="72"/>
  <c r="Q192" i="72"/>
  <c r="Q193" i="72"/>
  <c r="Q194" i="72"/>
  <c r="Q195" i="72"/>
  <c r="Q196" i="72"/>
  <c r="Q197" i="72"/>
  <c r="Q198" i="72"/>
  <c r="Q199" i="72"/>
  <c r="Q200" i="72"/>
  <c r="Q201" i="72"/>
  <c r="Q202" i="72"/>
  <c r="Q203" i="72"/>
  <c r="Q204" i="72"/>
  <c r="Q205" i="72"/>
  <c r="Q206" i="72"/>
  <c r="Q207" i="72"/>
  <c r="Q208" i="72"/>
  <c r="Q209" i="72"/>
  <c r="Q210" i="72"/>
  <c r="Q211" i="72"/>
  <c r="Q212" i="72"/>
  <c r="Q213" i="72"/>
  <c r="Q214" i="72"/>
  <c r="Q215" i="72"/>
  <c r="Q216" i="72"/>
  <c r="Q217" i="72"/>
  <c r="Q218" i="72"/>
  <c r="Q219" i="72"/>
  <c r="Q220" i="72"/>
  <c r="Q221" i="72"/>
  <c r="Q222" i="72"/>
  <c r="Q223" i="72"/>
  <c r="Q224" i="72"/>
  <c r="Q225" i="72"/>
  <c r="Q226" i="72"/>
  <c r="Q227" i="72"/>
  <c r="Q228" i="72"/>
  <c r="Q229" i="72"/>
  <c r="Q230" i="72"/>
  <c r="Q231" i="72"/>
  <c r="Q232" i="72"/>
  <c r="Q233" i="72"/>
  <c r="Q234" i="72"/>
  <c r="Q235" i="72"/>
  <c r="Q236" i="72"/>
  <c r="Q237" i="72"/>
  <c r="Q238" i="72"/>
  <c r="Q239" i="72"/>
  <c r="Q240" i="72"/>
  <c r="Q241" i="72"/>
  <c r="Q242" i="72"/>
  <c r="Q243" i="72"/>
  <c r="Q244" i="72"/>
  <c r="Q245" i="72"/>
  <c r="Q246" i="72"/>
  <c r="Q247" i="72"/>
  <c r="Q248" i="72"/>
  <c r="Q249" i="72"/>
  <c r="Q250" i="72"/>
  <c r="Q251" i="72"/>
  <c r="Q252" i="72"/>
  <c r="Q253" i="72"/>
  <c r="Q254" i="72"/>
  <c r="Q255" i="72"/>
  <c r="Q256" i="72"/>
  <c r="Q257" i="72"/>
  <c r="Q258" i="72"/>
  <c r="Q259" i="72"/>
  <c r="Q260" i="72"/>
  <c r="Q261" i="72"/>
  <c r="Q262" i="72"/>
  <c r="Q263" i="72"/>
  <c r="Q264" i="72"/>
  <c r="Q265" i="72"/>
  <c r="Q266" i="72"/>
  <c r="Q267" i="72"/>
  <c r="Q268" i="72"/>
  <c r="Q269" i="72"/>
  <c r="Q270" i="72"/>
  <c r="Q271" i="72"/>
  <c r="Q272" i="72"/>
  <c r="Q273" i="72"/>
  <c r="Q274" i="72"/>
  <c r="Q275" i="72"/>
  <c r="Q276" i="72"/>
  <c r="Q277" i="72"/>
  <c r="Q278" i="72"/>
  <c r="Q279" i="72"/>
  <c r="Q280" i="72"/>
  <c r="Q281" i="72"/>
  <c r="Q282" i="72"/>
  <c r="Q283" i="72"/>
  <c r="Q284" i="72"/>
  <c r="Q285" i="72"/>
  <c r="Q286" i="72"/>
  <c r="Q287" i="72"/>
  <c r="Q288" i="72"/>
  <c r="Q289" i="72"/>
  <c r="Q290" i="72"/>
  <c r="Q291" i="72"/>
  <c r="Q292" i="72"/>
  <c r="Q293" i="72"/>
  <c r="Q294" i="72"/>
  <c r="Q295" i="72"/>
  <c r="Q296" i="72"/>
  <c r="Q297" i="72"/>
  <c r="Q298" i="72"/>
  <c r="Q299" i="72"/>
  <c r="Q300" i="72"/>
  <c r="Q301" i="72"/>
  <c r="Q302" i="72"/>
  <c r="Q303" i="72"/>
  <c r="Q304" i="72"/>
  <c r="Q305" i="72"/>
  <c r="Q306" i="72"/>
  <c r="Q307" i="72"/>
  <c r="Q308" i="72"/>
  <c r="Q309" i="72"/>
  <c r="Q310" i="72"/>
  <c r="Q311" i="72"/>
  <c r="Q312" i="72"/>
  <c r="Q313" i="72"/>
  <c r="Q314" i="72"/>
  <c r="Q315" i="72"/>
  <c r="Q316" i="72"/>
  <c r="Q317" i="72"/>
  <c r="Q318" i="72"/>
  <c r="Q319" i="72"/>
  <c r="Q320" i="72"/>
  <c r="Q321" i="72"/>
  <c r="Q322" i="72"/>
  <c r="Q323" i="72"/>
  <c r="Q324" i="72"/>
  <c r="Q325" i="72"/>
  <c r="Q326" i="72"/>
  <c r="Q327" i="72"/>
  <c r="Q328" i="72"/>
  <c r="Q329" i="72"/>
  <c r="Q330" i="72"/>
  <c r="Q331" i="72"/>
  <c r="Q332" i="72"/>
  <c r="Q333" i="72"/>
  <c r="Q334" i="72"/>
  <c r="Q335" i="72"/>
  <c r="Q336" i="72"/>
  <c r="Q337" i="72"/>
  <c r="Q338" i="72"/>
  <c r="Q339" i="72"/>
  <c r="Q340" i="72"/>
  <c r="Q341" i="72"/>
  <c r="Q342" i="72"/>
  <c r="Q343" i="72"/>
  <c r="Q344" i="72"/>
  <c r="Q345" i="72"/>
  <c r="Q346" i="72"/>
  <c r="Q347" i="72"/>
  <c r="Q348" i="72"/>
  <c r="Q349" i="72"/>
  <c r="Q350" i="72"/>
  <c r="Q351" i="72"/>
  <c r="Q352" i="72"/>
  <c r="Q353" i="72"/>
  <c r="Q354" i="72"/>
  <c r="Q355" i="72"/>
  <c r="Q356" i="72"/>
  <c r="Q357" i="72"/>
  <c r="Q358" i="72"/>
  <c r="Q359" i="72"/>
  <c r="Q360" i="72"/>
  <c r="Q361" i="72"/>
  <c r="Q362" i="72"/>
  <c r="Q363" i="72"/>
  <c r="Q364" i="72"/>
  <c r="Q365" i="72"/>
  <c r="Q366" i="72"/>
  <c r="Q367" i="72"/>
  <c r="Q368" i="72"/>
  <c r="Q369" i="72"/>
  <c r="Q370" i="72"/>
  <c r="Q371" i="72"/>
  <c r="Q372" i="72"/>
  <c r="Q373" i="72"/>
  <c r="Q374" i="72"/>
  <c r="Q375" i="72"/>
  <c r="Q376" i="72"/>
  <c r="Q377" i="72"/>
  <c r="Q378" i="72"/>
  <c r="Q379" i="72"/>
  <c r="Q380" i="72"/>
  <c r="Q381" i="72"/>
  <c r="Q382" i="72"/>
  <c r="Q383" i="72"/>
  <c r="Q384" i="72"/>
  <c r="Q385" i="72"/>
  <c r="Q386" i="72"/>
  <c r="Q387" i="72"/>
  <c r="Q388" i="72"/>
  <c r="Q389" i="72"/>
  <c r="Q390" i="72"/>
  <c r="Q391" i="72"/>
  <c r="Q392" i="72"/>
  <c r="Q393" i="72"/>
  <c r="Q394" i="72"/>
  <c r="Q395" i="72"/>
  <c r="Q396" i="72"/>
  <c r="Q397" i="72"/>
  <c r="Q398" i="72"/>
  <c r="Q399" i="72"/>
  <c r="Q400" i="72"/>
  <c r="Q401" i="72"/>
  <c r="Q402" i="72"/>
  <c r="Q403" i="72"/>
  <c r="Q404" i="72"/>
  <c r="Q405" i="72"/>
  <c r="Q406" i="72"/>
  <c r="Q407" i="72"/>
  <c r="Q408" i="72"/>
  <c r="Q409" i="72"/>
  <c r="Q410" i="72"/>
  <c r="Q411" i="72"/>
  <c r="Q412" i="72"/>
  <c r="Q413" i="72"/>
  <c r="Q414" i="72"/>
  <c r="Q415" i="72"/>
  <c r="Q416" i="72"/>
  <c r="Q417" i="72"/>
  <c r="Q418" i="72"/>
  <c r="Q419" i="72"/>
  <c r="Q420" i="72"/>
  <c r="Q421" i="72"/>
  <c r="Q422" i="72"/>
  <c r="Q423" i="72"/>
  <c r="Q424" i="72"/>
  <c r="Q425" i="72"/>
  <c r="Q426" i="72"/>
  <c r="Q427" i="72"/>
  <c r="Q428" i="72"/>
  <c r="Q429" i="72"/>
  <c r="Q430" i="72"/>
  <c r="Q431" i="72"/>
  <c r="Q432" i="72"/>
  <c r="Q433" i="72"/>
  <c r="Q434" i="72"/>
  <c r="Q435" i="72"/>
  <c r="Q436" i="72"/>
  <c r="Q437" i="72"/>
  <c r="Q438" i="72"/>
  <c r="Q439" i="72"/>
  <c r="Q440" i="72"/>
  <c r="Q441" i="72"/>
  <c r="Q442" i="72"/>
  <c r="Q443" i="72"/>
  <c r="Q444" i="72"/>
  <c r="Q445" i="72"/>
  <c r="Q446" i="72"/>
  <c r="Q447" i="72"/>
  <c r="Q448" i="72"/>
  <c r="Q449" i="72"/>
  <c r="Q450" i="72"/>
  <c r="Q451" i="72"/>
  <c r="Q452" i="72"/>
  <c r="Q453" i="72"/>
  <c r="Q454" i="72"/>
  <c r="Q455" i="72"/>
  <c r="Q456" i="72"/>
  <c r="Q457" i="72"/>
  <c r="Q458" i="72"/>
  <c r="Q459" i="72"/>
  <c r="Q460" i="72"/>
  <c r="Q461" i="72"/>
  <c r="Q462" i="72"/>
  <c r="Q463" i="72"/>
  <c r="Q464" i="72"/>
  <c r="Q465" i="72"/>
  <c r="Q466" i="72"/>
  <c r="Q467" i="72"/>
  <c r="Q468" i="72"/>
  <c r="Q469" i="72"/>
  <c r="Q470" i="72"/>
  <c r="Q471" i="72"/>
  <c r="Q472" i="72"/>
  <c r="Q473" i="72"/>
  <c r="Q474" i="72"/>
  <c r="Q475" i="72"/>
  <c r="Q476" i="72"/>
  <c r="Q477" i="72"/>
  <c r="Q478" i="72"/>
  <c r="Q479" i="72"/>
  <c r="Q480" i="72"/>
  <c r="Q481" i="72"/>
  <c r="Q482" i="72"/>
  <c r="Q483" i="72"/>
  <c r="Q484" i="72"/>
  <c r="Q485" i="72"/>
  <c r="Q486" i="72"/>
  <c r="Q487" i="72"/>
  <c r="Q488" i="72"/>
  <c r="Q489" i="72"/>
  <c r="Q490" i="72"/>
  <c r="Q491" i="72"/>
  <c r="Q492" i="72"/>
  <c r="Q493" i="72"/>
  <c r="Q494" i="72"/>
  <c r="Q495" i="72"/>
  <c r="Q496" i="72"/>
  <c r="Q497" i="72"/>
  <c r="Q498" i="72"/>
  <c r="Q499" i="72"/>
  <c r="Q500" i="72"/>
  <c r="Q501" i="72"/>
  <c r="Q502" i="72"/>
  <c r="Q503" i="72"/>
  <c r="Q504" i="72"/>
  <c r="Q505" i="72"/>
  <c r="Q506" i="72"/>
  <c r="Q507" i="72"/>
  <c r="Q508" i="72"/>
  <c r="Q509" i="72"/>
  <c r="Q510" i="72"/>
  <c r="Q511" i="72"/>
  <c r="Q512" i="72"/>
  <c r="Q513" i="72"/>
  <c r="Q514" i="72"/>
  <c r="Q515" i="72"/>
  <c r="Q516" i="72"/>
  <c r="Q517" i="72"/>
  <c r="Q518" i="72"/>
  <c r="Q519" i="72"/>
  <c r="Q520" i="72"/>
  <c r="Q521" i="72"/>
  <c r="Q522" i="72"/>
  <c r="Q523" i="72"/>
  <c r="Q524" i="72"/>
  <c r="Q525" i="72"/>
  <c r="Q526" i="72"/>
  <c r="Q527" i="72"/>
  <c r="Q528" i="72"/>
  <c r="Q529" i="72"/>
  <c r="Q530" i="72"/>
  <c r="Q531" i="72"/>
  <c r="Q532" i="72"/>
  <c r="Q533" i="72"/>
  <c r="Q534" i="72"/>
  <c r="Q535" i="72"/>
  <c r="Q536" i="72"/>
  <c r="Q537" i="72"/>
  <c r="Q538" i="72"/>
  <c r="Q539" i="72"/>
  <c r="Q540" i="72"/>
  <c r="Q541" i="72"/>
  <c r="Q542" i="72"/>
  <c r="Q543" i="72"/>
  <c r="Q544" i="72"/>
  <c r="Q545" i="72"/>
  <c r="Q546" i="72"/>
  <c r="Q547" i="72"/>
  <c r="Q548" i="72"/>
  <c r="Q549" i="72"/>
  <c r="Q550" i="72"/>
  <c r="Q551" i="72"/>
  <c r="Q552" i="72"/>
  <c r="Q553" i="72"/>
  <c r="Q554" i="72"/>
  <c r="Q555" i="72"/>
  <c r="Q556" i="72"/>
  <c r="Q557" i="72"/>
  <c r="Q558" i="72"/>
  <c r="Q559" i="72"/>
  <c r="Q560" i="72"/>
  <c r="Q561" i="72"/>
  <c r="Q562" i="72"/>
  <c r="Q563" i="72"/>
  <c r="Q564" i="72"/>
  <c r="Q565" i="72"/>
  <c r="Q566" i="72"/>
  <c r="Q567" i="72"/>
  <c r="Q568" i="72"/>
  <c r="Q569" i="72"/>
  <c r="Q570" i="72"/>
  <c r="Q571" i="72"/>
  <c r="Q572" i="72"/>
  <c r="Q573" i="72"/>
  <c r="Q574" i="72"/>
  <c r="Q575" i="72"/>
  <c r="Q576" i="72"/>
  <c r="Q577" i="72"/>
  <c r="Q578" i="72"/>
  <c r="Q579" i="72"/>
  <c r="Q580" i="72"/>
  <c r="Q581" i="72"/>
  <c r="Q582" i="72"/>
  <c r="Q583" i="72"/>
  <c r="Q584" i="72"/>
  <c r="Q585" i="72"/>
  <c r="Q586" i="72"/>
  <c r="Q587" i="72"/>
  <c r="Q588" i="72"/>
  <c r="Q589" i="72"/>
  <c r="Q590" i="72"/>
  <c r="Q591" i="72"/>
  <c r="Q592" i="72"/>
  <c r="Q593" i="72"/>
  <c r="Q594" i="72"/>
  <c r="Q595" i="72"/>
  <c r="Q596" i="72"/>
  <c r="Q597" i="72"/>
  <c r="Q598" i="72"/>
  <c r="Q599" i="72"/>
  <c r="Q600" i="72"/>
  <c r="Q601" i="72"/>
  <c r="Q602" i="72"/>
  <c r="Q603" i="72"/>
  <c r="Q604" i="72"/>
  <c r="Q605" i="72"/>
  <c r="Q606" i="72"/>
  <c r="Q607" i="72"/>
  <c r="Q608" i="72"/>
  <c r="Q609" i="72"/>
  <c r="Q610" i="72"/>
  <c r="Q611" i="72"/>
  <c r="Q612" i="72"/>
  <c r="Q613" i="72"/>
  <c r="Q614" i="72"/>
  <c r="Q615" i="72"/>
  <c r="Q616" i="72"/>
  <c r="Q617" i="72"/>
  <c r="Q618" i="72"/>
  <c r="Q619" i="72"/>
  <c r="Q620" i="72"/>
  <c r="Q621" i="72"/>
  <c r="Q622" i="72"/>
  <c r="Q623" i="72"/>
  <c r="Q624" i="72"/>
  <c r="Q625" i="72"/>
  <c r="Q626" i="72"/>
  <c r="Q627" i="72"/>
  <c r="Q628" i="72"/>
  <c r="Q629" i="72"/>
  <c r="Q630" i="72"/>
  <c r="Q631" i="72"/>
  <c r="Q632" i="72"/>
  <c r="Q633" i="72"/>
  <c r="Q634" i="72"/>
  <c r="Q635" i="72"/>
  <c r="Q636" i="72"/>
  <c r="Q637" i="72"/>
  <c r="Q638" i="72"/>
  <c r="Q639" i="72"/>
  <c r="Q640" i="72"/>
  <c r="Q641" i="72"/>
  <c r="Q642" i="72"/>
  <c r="Q643" i="72"/>
  <c r="Q644" i="72"/>
  <c r="Q645" i="72"/>
  <c r="Q646" i="72"/>
  <c r="Q647" i="72"/>
  <c r="Q648" i="72"/>
  <c r="Q649" i="72"/>
  <c r="Q650" i="72"/>
  <c r="Q651" i="72"/>
  <c r="Q652" i="72"/>
  <c r="Q653" i="72"/>
  <c r="Q654" i="72"/>
  <c r="Q655" i="72"/>
  <c r="Q656" i="72"/>
  <c r="Q657" i="72"/>
  <c r="Q658" i="72"/>
  <c r="Q659" i="72"/>
  <c r="Q660" i="72"/>
  <c r="Q661" i="72"/>
  <c r="Q662" i="72"/>
  <c r="Q663" i="72"/>
  <c r="Q664" i="72"/>
  <c r="Q665" i="72"/>
  <c r="Q666" i="72"/>
  <c r="Q667" i="72"/>
  <c r="Q668" i="72"/>
  <c r="Q669" i="72"/>
  <c r="Q670" i="72"/>
  <c r="Q671" i="72"/>
  <c r="Q672" i="72"/>
  <c r="Q673" i="72"/>
  <c r="Q674" i="72"/>
  <c r="Q675" i="72"/>
  <c r="Q676" i="72"/>
  <c r="Q677" i="72"/>
  <c r="Q678" i="72"/>
  <c r="Q679" i="72"/>
  <c r="Q680" i="72"/>
  <c r="Q681" i="72"/>
  <c r="Q682" i="72"/>
  <c r="Q683" i="72"/>
  <c r="Q684" i="72"/>
  <c r="Q685" i="72"/>
  <c r="Q686" i="72"/>
  <c r="Q687" i="72"/>
  <c r="Q688" i="72"/>
  <c r="Q689" i="72"/>
  <c r="Q690" i="72"/>
  <c r="Q691" i="72"/>
  <c r="Q692" i="72"/>
  <c r="Q693" i="72"/>
  <c r="Q694" i="72"/>
  <c r="Q695" i="72"/>
  <c r="Q696" i="72"/>
  <c r="Q697" i="72"/>
  <c r="Q698" i="72"/>
  <c r="Q699" i="72"/>
  <c r="Q700" i="72"/>
  <c r="Q701" i="72"/>
  <c r="Q702" i="72"/>
  <c r="Q703" i="72"/>
  <c r="Q704" i="72"/>
  <c r="Q705" i="72"/>
  <c r="Q706" i="72"/>
  <c r="Q707" i="72"/>
  <c r="Q708" i="72"/>
  <c r="Q709" i="72"/>
  <c r="Q710" i="72"/>
  <c r="Q711" i="72"/>
  <c r="Q712" i="72"/>
  <c r="Q713" i="72"/>
  <c r="Q714" i="72"/>
  <c r="Q715" i="72"/>
  <c r="Q716" i="72"/>
  <c r="Q717" i="72"/>
  <c r="Q718" i="72"/>
  <c r="Q719" i="72"/>
  <c r="Q720" i="72"/>
  <c r="Q721" i="72"/>
  <c r="Q722" i="72"/>
  <c r="Q723" i="72"/>
  <c r="Q724" i="72"/>
  <c r="Q725" i="72"/>
  <c r="Q726" i="72"/>
  <c r="Q727" i="72"/>
  <c r="Q728" i="72"/>
  <c r="Q729" i="72"/>
  <c r="Q730" i="72"/>
  <c r="Q731" i="72"/>
  <c r="Q732" i="72"/>
  <c r="Q733" i="72"/>
  <c r="Q734" i="72"/>
  <c r="Q735" i="72"/>
  <c r="Q736" i="72"/>
  <c r="Q737" i="72"/>
  <c r="Q738" i="72"/>
  <c r="Q739" i="72"/>
  <c r="Q740" i="72"/>
  <c r="Q741" i="72"/>
  <c r="Q742" i="72"/>
  <c r="Q743" i="72"/>
  <c r="Q744" i="72"/>
  <c r="Q745" i="72"/>
  <c r="Q746" i="72"/>
  <c r="Q747" i="72"/>
  <c r="Q748" i="72"/>
  <c r="Q749" i="72"/>
  <c r="Q750" i="72"/>
  <c r="Q751" i="72"/>
  <c r="Q752" i="72"/>
  <c r="Q753" i="72"/>
  <c r="Q754" i="72"/>
  <c r="Q755" i="72"/>
  <c r="Q756" i="72"/>
  <c r="Q757" i="72"/>
  <c r="Q758" i="72"/>
  <c r="Q759" i="72"/>
  <c r="Q760" i="72"/>
  <c r="Q761" i="72"/>
  <c r="Q762" i="72"/>
  <c r="Q763" i="72"/>
  <c r="Q764" i="72"/>
  <c r="Q765" i="72"/>
  <c r="Q766" i="72"/>
  <c r="Q767" i="72"/>
  <c r="Q768" i="72"/>
  <c r="Q769" i="72"/>
  <c r="Q770" i="72"/>
  <c r="Q771" i="72"/>
  <c r="Q772" i="72"/>
  <c r="Q773" i="72"/>
  <c r="Q774" i="72"/>
  <c r="Q775" i="72"/>
  <c r="Q776" i="72"/>
  <c r="Q777" i="72"/>
  <c r="Q778" i="72"/>
  <c r="Q779" i="72"/>
  <c r="Q780" i="72"/>
  <c r="Q781" i="72"/>
  <c r="Q782" i="72"/>
  <c r="Q783" i="72"/>
  <c r="Q784" i="72"/>
  <c r="Q785" i="72"/>
  <c r="Q786" i="72"/>
  <c r="Q787" i="72"/>
  <c r="Q788" i="72"/>
  <c r="Q789" i="72"/>
  <c r="Q790" i="72"/>
  <c r="Q791" i="72"/>
  <c r="Q792" i="72"/>
  <c r="Q793" i="72"/>
  <c r="Q794" i="72"/>
  <c r="Q795" i="72"/>
  <c r="Q796" i="72"/>
  <c r="Q797" i="72"/>
  <c r="Q798" i="72"/>
  <c r="Q799" i="72"/>
  <c r="Q800" i="72"/>
  <c r="Q801" i="72"/>
  <c r="Q802" i="72"/>
  <c r="Q803" i="72"/>
  <c r="Q804" i="72"/>
  <c r="Q805" i="72"/>
  <c r="Q806" i="72"/>
  <c r="Q807" i="72"/>
  <c r="Q808" i="72"/>
  <c r="Q809" i="72"/>
  <c r="Q810" i="72"/>
  <c r="Q811" i="72"/>
  <c r="Q812" i="72"/>
  <c r="Q813" i="72"/>
  <c r="Q814" i="72"/>
  <c r="Q815" i="72"/>
  <c r="Q816" i="72"/>
  <c r="Q817" i="72"/>
  <c r="Q818" i="72"/>
  <c r="Q819" i="72"/>
  <c r="Q820" i="72"/>
  <c r="Q821" i="72"/>
  <c r="Q822" i="72"/>
  <c r="Q823" i="72"/>
  <c r="Q824" i="72"/>
  <c r="Q825" i="72"/>
  <c r="Q826" i="72"/>
  <c r="Q827" i="72"/>
  <c r="Q828" i="72"/>
  <c r="Q829" i="72"/>
  <c r="Q830" i="72"/>
  <c r="Q831" i="72"/>
  <c r="Q832" i="72"/>
  <c r="Q833" i="72"/>
  <c r="Q834" i="72"/>
  <c r="Q835" i="72"/>
  <c r="Q836" i="72"/>
  <c r="Q837" i="72"/>
  <c r="Q838" i="72"/>
  <c r="Q839" i="72"/>
  <c r="Q840" i="72"/>
  <c r="Q841" i="72"/>
  <c r="Q842" i="72"/>
  <c r="Q843" i="72"/>
  <c r="Q844" i="72"/>
  <c r="Q845" i="72"/>
  <c r="Q846" i="72"/>
  <c r="Q847" i="72"/>
  <c r="Q848" i="72"/>
  <c r="Q849" i="72"/>
  <c r="Q850" i="72"/>
  <c r="Q851" i="72"/>
  <c r="Q852" i="72"/>
  <c r="Q853" i="72"/>
  <c r="Q854" i="72"/>
  <c r="Q855" i="72"/>
  <c r="Q856" i="72"/>
  <c r="Q857" i="72"/>
  <c r="Q858" i="72"/>
  <c r="Q859" i="72"/>
  <c r="Q860" i="72"/>
  <c r="Q861" i="72"/>
  <c r="Q862" i="72"/>
  <c r="Q863" i="72"/>
  <c r="Q864" i="72"/>
  <c r="Q865" i="72"/>
  <c r="Q866" i="72"/>
  <c r="Q867" i="72"/>
  <c r="Q868" i="72"/>
  <c r="Q869" i="72"/>
  <c r="Q870" i="72"/>
  <c r="Q871" i="72"/>
  <c r="Q872" i="72"/>
  <c r="Q873" i="72"/>
  <c r="Q874" i="72"/>
  <c r="Q875" i="72"/>
  <c r="Q876" i="72"/>
  <c r="Q877" i="72"/>
  <c r="Q878" i="72"/>
  <c r="Q879" i="72"/>
  <c r="Q880" i="72"/>
  <c r="Q881" i="72"/>
  <c r="Q882" i="72"/>
  <c r="Q883" i="72"/>
  <c r="Q884" i="72"/>
  <c r="Q885" i="72"/>
  <c r="Q886" i="72"/>
  <c r="Q887" i="72"/>
  <c r="Q888" i="72"/>
  <c r="Q889" i="72"/>
  <c r="Q890" i="72"/>
  <c r="Q891" i="72"/>
  <c r="Q892" i="72"/>
  <c r="Q893" i="72"/>
  <c r="Q894" i="72"/>
  <c r="Q895" i="72"/>
  <c r="Q896" i="72"/>
  <c r="Q897" i="72"/>
  <c r="Q898" i="72"/>
  <c r="Q899" i="72"/>
  <c r="Q900" i="72"/>
  <c r="Q901" i="72"/>
  <c r="Q902" i="72"/>
  <c r="Q903" i="72"/>
  <c r="Q904" i="72"/>
  <c r="Q905" i="72"/>
  <c r="Q906" i="72"/>
  <c r="Q907" i="72"/>
  <c r="Q908" i="72"/>
  <c r="Q909" i="72"/>
  <c r="Q910" i="72"/>
  <c r="Q911" i="72"/>
  <c r="Q912" i="72"/>
  <c r="Q913" i="72"/>
  <c r="Q914" i="72"/>
  <c r="Q915" i="72"/>
  <c r="Q916" i="72"/>
  <c r="Q917" i="72"/>
  <c r="Q918" i="72"/>
  <c r="Q919" i="72"/>
  <c r="Q920" i="72"/>
  <c r="Q921" i="72"/>
  <c r="Q922" i="72"/>
  <c r="Q923" i="72"/>
  <c r="Q924" i="72"/>
  <c r="Q925" i="72"/>
  <c r="Q926" i="72"/>
  <c r="Q927" i="72"/>
  <c r="Q928" i="72"/>
  <c r="Q929" i="72"/>
  <c r="Q930" i="72"/>
  <c r="Q931" i="72"/>
  <c r="Q932" i="72"/>
  <c r="Q933" i="72"/>
  <c r="Q934" i="72"/>
  <c r="Q935" i="72"/>
  <c r="Q936" i="72"/>
  <c r="Q937" i="72"/>
  <c r="Q938" i="72"/>
  <c r="Q939" i="72"/>
  <c r="Q940" i="72"/>
  <c r="Q941" i="72"/>
  <c r="Q942" i="72"/>
  <c r="Q943" i="72"/>
  <c r="Q944" i="72"/>
  <c r="Q945" i="72"/>
  <c r="Q946" i="72"/>
  <c r="Q947" i="72"/>
  <c r="Q948" i="72"/>
  <c r="Q949" i="72"/>
  <c r="Q950" i="72"/>
  <c r="Q951" i="72"/>
  <c r="Q952" i="72"/>
  <c r="Q953" i="72"/>
  <c r="Q954" i="72"/>
  <c r="Q955" i="72"/>
  <c r="Q956" i="72"/>
  <c r="Q957" i="72"/>
  <c r="Q958" i="72"/>
  <c r="Q959" i="72"/>
  <c r="Q960" i="72"/>
  <c r="Q961" i="72"/>
  <c r="Q962" i="72"/>
  <c r="Q963" i="72"/>
  <c r="Q964" i="72"/>
  <c r="Q965" i="72"/>
  <c r="Q966" i="72"/>
  <c r="Q967" i="72"/>
  <c r="Q968" i="72"/>
  <c r="Q969" i="72"/>
  <c r="Q970" i="72"/>
  <c r="Q971" i="72"/>
  <c r="Q972" i="72"/>
  <c r="Q973" i="72"/>
  <c r="Q974" i="72"/>
  <c r="Q975" i="72"/>
  <c r="Q976" i="72"/>
  <c r="Q977" i="72"/>
  <c r="Q978" i="72"/>
  <c r="Q979" i="72"/>
  <c r="Q980" i="72"/>
  <c r="Q981" i="72"/>
  <c r="Q982" i="72"/>
  <c r="Q983" i="72"/>
  <c r="Q984" i="72"/>
  <c r="Q985" i="72"/>
  <c r="Q986" i="72"/>
  <c r="Q987" i="72"/>
  <c r="Q988" i="72"/>
  <c r="Q989" i="72"/>
  <c r="Q990" i="72"/>
  <c r="Q991" i="72"/>
  <c r="Q992" i="72"/>
  <c r="Q993" i="72"/>
  <c r="Q994" i="72"/>
  <c r="Q995" i="72"/>
  <c r="Q996" i="72"/>
  <c r="Q997" i="72"/>
  <c r="Q998" i="72"/>
  <c r="Q999" i="72"/>
  <c r="Q1000" i="72"/>
  <c r="Q1001" i="72"/>
  <c r="Q1002" i="72"/>
  <c r="Q1003" i="72"/>
  <c r="Q1004" i="72"/>
  <c r="Q1005" i="72"/>
  <c r="Q1006" i="72"/>
  <c r="Q1007" i="72"/>
  <c r="Q1008" i="72"/>
  <c r="Q1009" i="72"/>
  <c r="Q1010" i="72"/>
  <c r="Q1011" i="72"/>
  <c r="Q1012" i="72"/>
  <c r="Q1013" i="72"/>
  <c r="Q1014" i="72"/>
  <c r="Q1015" i="72"/>
  <c r="Q1016" i="72"/>
  <c r="Q1017" i="72"/>
  <c r="Q1018" i="72"/>
  <c r="Q1019" i="72"/>
  <c r="Q1020" i="72"/>
  <c r="Q1021" i="72"/>
  <c r="Q1022" i="72"/>
  <c r="Q1023" i="72"/>
  <c r="Q1024" i="72"/>
  <c r="Q1025" i="72"/>
  <c r="Q1026" i="72"/>
  <c r="Q1027" i="72"/>
  <c r="Q1028" i="72"/>
  <c r="Q1029" i="72"/>
  <c r="Q1030" i="72"/>
  <c r="Q1031" i="72"/>
  <c r="Q1032" i="72"/>
  <c r="Q1033" i="72"/>
  <c r="Q1034" i="72"/>
  <c r="Q1035" i="72"/>
  <c r="Q1036" i="72"/>
  <c r="Q1037" i="72"/>
  <c r="Q1038" i="72"/>
  <c r="Q1039" i="72"/>
  <c r="Q1040" i="72"/>
  <c r="Q1041" i="72"/>
  <c r="Q1042" i="72"/>
  <c r="Q1043" i="72"/>
  <c r="Q1044" i="72"/>
  <c r="Q1045" i="72"/>
  <c r="Q1046" i="72"/>
  <c r="Q1047" i="72"/>
  <c r="Q1048" i="72"/>
  <c r="Q1049" i="72"/>
  <c r="Q1050" i="72"/>
  <c r="Q1051" i="72"/>
  <c r="Q1052" i="72"/>
  <c r="Q1053" i="72"/>
  <c r="Q1054" i="72"/>
  <c r="Q1055" i="72"/>
  <c r="Q1056" i="72"/>
  <c r="Q1057" i="72"/>
  <c r="Q1058" i="72"/>
  <c r="Q1059" i="72"/>
  <c r="Q1060" i="72"/>
  <c r="Q1061" i="72"/>
  <c r="Q1062" i="72"/>
  <c r="Q1063" i="72"/>
  <c r="Q1064" i="72"/>
  <c r="Q1065" i="72"/>
  <c r="Q1066" i="72"/>
  <c r="Q1067" i="72"/>
  <c r="Q1068" i="72"/>
  <c r="Q1069" i="72"/>
  <c r="Q1070" i="72"/>
  <c r="Q1071" i="72"/>
  <c r="Q1072" i="72"/>
  <c r="Q1073" i="72"/>
  <c r="Q1074" i="72"/>
  <c r="Q1075" i="72"/>
  <c r="Q1076" i="72"/>
  <c r="Q1077" i="72"/>
  <c r="Q1078" i="72"/>
  <c r="Q1079" i="72"/>
  <c r="Q1080" i="72"/>
  <c r="Q1081" i="72"/>
  <c r="Q1082" i="72"/>
  <c r="Q1083" i="72"/>
  <c r="Q1084" i="72"/>
  <c r="Q1085" i="72"/>
  <c r="Q1086" i="72"/>
  <c r="Q1087" i="72"/>
  <c r="Q1088" i="72"/>
  <c r="Q1089" i="72"/>
  <c r="Q1090" i="72"/>
  <c r="Q1091" i="72"/>
  <c r="Q1092" i="72"/>
  <c r="Q1093" i="72"/>
  <c r="Q1094" i="72"/>
  <c r="Q1095" i="72"/>
  <c r="Q1096" i="72"/>
  <c r="Q1097" i="72"/>
  <c r="Q1098" i="72"/>
  <c r="Q1099" i="72"/>
  <c r="Q1100" i="72"/>
  <c r="Q1101" i="72"/>
  <c r="Q1102" i="72"/>
  <c r="Q1103" i="72"/>
  <c r="Q1104" i="72"/>
  <c r="Q1105" i="72"/>
  <c r="Q1106" i="72"/>
  <c r="Q1107" i="72"/>
  <c r="Q1108" i="72"/>
  <c r="Q1109" i="72"/>
  <c r="Q1110" i="72"/>
  <c r="Q1111" i="72"/>
  <c r="Q1112" i="72"/>
  <c r="Q1113" i="72"/>
  <c r="Q1114" i="72"/>
  <c r="Q1115" i="72"/>
  <c r="Q1116" i="72"/>
  <c r="Q1117" i="72"/>
  <c r="Q1118" i="72"/>
  <c r="Q1119" i="72"/>
  <c r="Q1120" i="72"/>
  <c r="Q1121" i="72"/>
  <c r="Q1122" i="72"/>
  <c r="Q1123" i="72"/>
  <c r="Q1124" i="72"/>
  <c r="Q1125" i="72"/>
  <c r="Q1126" i="72"/>
  <c r="Q1127" i="72"/>
  <c r="Q1128" i="72"/>
  <c r="Q1129" i="72"/>
  <c r="Q1130" i="72"/>
  <c r="Q1131" i="72"/>
  <c r="Q1132" i="72"/>
  <c r="Q1133" i="72"/>
  <c r="Q1134" i="72"/>
  <c r="Q1135" i="72"/>
  <c r="Q1136" i="72"/>
  <c r="Q1137" i="72"/>
  <c r="Q1138" i="72"/>
  <c r="Q1139" i="72"/>
  <c r="Q1140" i="72"/>
  <c r="Q1141" i="72"/>
  <c r="Q1142" i="72"/>
  <c r="Q1143" i="72"/>
  <c r="Q1144" i="72"/>
  <c r="Q1145" i="72"/>
  <c r="Q1146" i="72"/>
  <c r="Q1147" i="72"/>
  <c r="Q1148" i="72"/>
  <c r="Q1149" i="72"/>
  <c r="Q1150" i="72"/>
  <c r="Q1151" i="72"/>
  <c r="Q1152" i="72"/>
  <c r="Q1153" i="72"/>
  <c r="Q1154" i="72"/>
  <c r="Q1155" i="72"/>
  <c r="Q1156" i="72"/>
  <c r="Q1157" i="72"/>
  <c r="Q1158" i="72"/>
  <c r="Q1159" i="72"/>
  <c r="Q1160" i="72"/>
  <c r="Q1161" i="72"/>
  <c r="Q1162" i="72"/>
  <c r="Q1163" i="72"/>
  <c r="Q1164" i="72"/>
  <c r="Q1165" i="72"/>
  <c r="Q1166" i="72"/>
  <c r="Q1167" i="72"/>
  <c r="Q1168" i="72"/>
  <c r="Q1169" i="72"/>
  <c r="Q1170" i="72"/>
  <c r="Q1171" i="72"/>
  <c r="Q1172" i="72"/>
  <c r="Q1173" i="72"/>
  <c r="Q1174" i="72"/>
  <c r="Q1175" i="72"/>
  <c r="Q1176" i="72"/>
  <c r="Q1177" i="72"/>
  <c r="Q1178" i="72"/>
  <c r="Q1179" i="72"/>
  <c r="Q1180" i="72"/>
  <c r="Q1181" i="72"/>
  <c r="Q1182" i="72"/>
  <c r="Q1183" i="72"/>
  <c r="Q1184" i="72"/>
  <c r="Q1185" i="72"/>
  <c r="Q1186" i="72"/>
  <c r="Q1187" i="72"/>
  <c r="Q1188" i="72"/>
  <c r="Q1189" i="72"/>
  <c r="Q1190" i="72"/>
  <c r="Q1191" i="72"/>
  <c r="Q1192" i="72"/>
  <c r="Q1193" i="72"/>
  <c r="Q1194" i="72"/>
  <c r="Q1195" i="72"/>
  <c r="Q1196" i="72"/>
  <c r="Q1197" i="72"/>
  <c r="Q1198" i="72"/>
  <c r="Q1199" i="72"/>
  <c r="Q1200" i="72"/>
  <c r="Q1201" i="72"/>
  <c r="Q1202" i="72"/>
  <c r="Q1203" i="72"/>
  <c r="Q1204" i="72"/>
  <c r="Q1205" i="72"/>
  <c r="Q1206" i="72"/>
  <c r="Q1207" i="72"/>
  <c r="Q1208" i="72"/>
  <c r="Q1209" i="72"/>
  <c r="Q1210" i="72"/>
  <c r="Q1211" i="72"/>
  <c r="Q1212" i="72"/>
  <c r="Q1213" i="72"/>
  <c r="Q1214" i="72"/>
  <c r="Q1215" i="72"/>
  <c r="Q1216" i="72"/>
  <c r="Q1217" i="72"/>
  <c r="Q1218" i="72"/>
  <c r="Q1219" i="72"/>
  <c r="Q1220" i="72"/>
  <c r="Q1221" i="72"/>
  <c r="Q1222" i="72"/>
  <c r="Q1223" i="72"/>
  <c r="Q1224" i="72"/>
  <c r="Q1225" i="72"/>
  <c r="Q1226" i="72"/>
  <c r="Q1227" i="72"/>
  <c r="Q1228" i="72"/>
  <c r="Q1229" i="72"/>
  <c r="Q1230" i="72"/>
  <c r="Q1231" i="72"/>
  <c r="Q1232" i="72"/>
  <c r="Q1233" i="72"/>
  <c r="Q1234" i="72"/>
  <c r="Q1235" i="72"/>
  <c r="Q1236" i="72"/>
  <c r="Q1237" i="72"/>
  <c r="Q1238" i="72"/>
  <c r="Q1239" i="72"/>
  <c r="Q1240" i="72"/>
  <c r="Q1241" i="72"/>
  <c r="Q1242" i="72"/>
  <c r="Q1243" i="72"/>
  <c r="Q1244" i="72"/>
  <c r="Q1245" i="72"/>
  <c r="Q1246" i="72"/>
  <c r="Q1247" i="72"/>
  <c r="Q1248" i="72"/>
  <c r="Q1249" i="72"/>
  <c r="Q1250" i="72"/>
  <c r="Q1251" i="72"/>
  <c r="Q1252" i="72"/>
  <c r="Q1253" i="72"/>
  <c r="Q1254" i="72"/>
  <c r="Q1255" i="72"/>
  <c r="Q1256" i="72"/>
  <c r="Q1257" i="72"/>
  <c r="Q1258" i="72"/>
  <c r="Q1259" i="72"/>
  <c r="Q1260" i="72"/>
  <c r="Q1261" i="72"/>
  <c r="Q1262" i="72"/>
  <c r="Q1263" i="72"/>
  <c r="Q1264" i="72"/>
  <c r="Q1265" i="72"/>
  <c r="Q1266" i="72"/>
  <c r="Q1267" i="72"/>
  <c r="Q1268" i="72"/>
  <c r="Q1269" i="72"/>
  <c r="Q1270" i="72"/>
  <c r="Q1271" i="72"/>
  <c r="Q1272" i="72"/>
  <c r="Q1273" i="72"/>
  <c r="Q1274" i="72"/>
  <c r="Q1275" i="72"/>
  <c r="Q1276" i="72"/>
  <c r="Q1277" i="72"/>
  <c r="Q1278" i="72"/>
  <c r="Q1279" i="72"/>
  <c r="Q1280" i="72"/>
  <c r="Q1281" i="72"/>
  <c r="Q1282" i="72"/>
  <c r="Q1283" i="72"/>
  <c r="Q1284" i="72"/>
  <c r="Q1285" i="72"/>
  <c r="Q1286" i="72"/>
  <c r="Q1287" i="72"/>
  <c r="Q1288" i="72"/>
  <c r="Q1289" i="72"/>
  <c r="Q1290" i="72"/>
  <c r="Q1291" i="72"/>
  <c r="Q1292" i="72"/>
  <c r="Q1293" i="72"/>
  <c r="Q1294" i="72"/>
  <c r="Q1295" i="72"/>
  <c r="Q1296" i="72"/>
  <c r="Q1297" i="72"/>
  <c r="Q1298" i="72"/>
  <c r="Q1299" i="72"/>
  <c r="Q1300" i="72"/>
  <c r="Q1301" i="72"/>
  <c r="Q1302" i="72"/>
  <c r="Q1303" i="72"/>
  <c r="Q1304" i="72"/>
  <c r="Q1305" i="72"/>
  <c r="Q1306" i="72"/>
  <c r="Q1307" i="72"/>
  <c r="Q1308" i="72"/>
  <c r="Q1309" i="72"/>
  <c r="Q1310" i="72"/>
  <c r="Q1311" i="72"/>
  <c r="Q1312" i="72"/>
  <c r="Q1313" i="72"/>
  <c r="Q1314" i="72"/>
  <c r="Q1315" i="72"/>
  <c r="Q1316" i="72"/>
  <c r="Q1317" i="72"/>
  <c r="Q1318" i="72"/>
  <c r="Q6" i="72"/>
  <c r="P7" i="72"/>
  <c r="P8" i="72"/>
  <c r="P9" i="72"/>
  <c r="P10" i="72"/>
  <c r="P11" i="72"/>
  <c r="P12" i="72"/>
  <c r="P13" i="72"/>
  <c r="P14" i="72"/>
  <c r="P15" i="72"/>
  <c r="P16" i="72"/>
  <c r="P17" i="72"/>
  <c r="P18" i="72"/>
  <c r="P19" i="72"/>
  <c r="P20" i="72"/>
  <c r="P21" i="72"/>
  <c r="P22" i="72"/>
  <c r="P23" i="72"/>
  <c r="P24" i="72"/>
  <c r="P25" i="72"/>
  <c r="P26" i="72"/>
  <c r="P27" i="72"/>
  <c r="P28" i="72"/>
  <c r="P29" i="72"/>
  <c r="P30" i="72"/>
  <c r="P31" i="72"/>
  <c r="P32" i="72"/>
  <c r="P33" i="72"/>
  <c r="P34" i="72"/>
  <c r="P35" i="72"/>
  <c r="P36" i="72"/>
  <c r="P37" i="72"/>
  <c r="P38" i="72"/>
  <c r="P39" i="72"/>
  <c r="P40" i="72"/>
  <c r="P41" i="72"/>
  <c r="P42" i="72"/>
  <c r="P43" i="72"/>
  <c r="P44" i="72"/>
  <c r="P45" i="72"/>
  <c r="P46" i="72"/>
  <c r="P47" i="72"/>
  <c r="P48" i="72"/>
  <c r="P49" i="72"/>
  <c r="P50" i="72"/>
  <c r="P51" i="72"/>
  <c r="P52" i="72"/>
  <c r="P53" i="72"/>
  <c r="P54" i="72"/>
  <c r="P55" i="72"/>
  <c r="P56" i="72"/>
  <c r="P57" i="72"/>
  <c r="P58" i="72"/>
  <c r="P59" i="72"/>
  <c r="P60" i="72"/>
  <c r="P61" i="72"/>
  <c r="P62" i="72"/>
  <c r="P63" i="72"/>
  <c r="P64" i="72"/>
  <c r="P65" i="72"/>
  <c r="P66" i="72"/>
  <c r="P67" i="72"/>
  <c r="P68" i="72"/>
  <c r="P69" i="72"/>
  <c r="P70" i="72"/>
  <c r="P71" i="72"/>
  <c r="P72" i="72"/>
  <c r="P73" i="72"/>
  <c r="P74" i="72"/>
  <c r="P75" i="72"/>
  <c r="P76" i="72"/>
  <c r="P77" i="72"/>
  <c r="P78" i="72"/>
  <c r="P79" i="72"/>
  <c r="P80" i="72"/>
  <c r="P81" i="72"/>
  <c r="P82" i="72"/>
  <c r="P83" i="72"/>
  <c r="P84" i="72"/>
  <c r="P85" i="72"/>
  <c r="P86" i="72"/>
  <c r="P87" i="72"/>
  <c r="P88" i="72"/>
  <c r="P89" i="72"/>
  <c r="P90" i="72"/>
  <c r="P91" i="72"/>
  <c r="P92" i="72"/>
  <c r="P93" i="72"/>
  <c r="P94" i="72"/>
  <c r="P95" i="72"/>
  <c r="P96" i="72"/>
  <c r="P97" i="72"/>
  <c r="P98" i="72"/>
  <c r="P99" i="72"/>
  <c r="P100" i="72"/>
  <c r="P101" i="72"/>
  <c r="P102" i="72"/>
  <c r="P103" i="72"/>
  <c r="P104" i="72"/>
  <c r="P105" i="72"/>
  <c r="P106" i="72"/>
  <c r="P107" i="72"/>
  <c r="P108" i="72"/>
  <c r="P109" i="72"/>
  <c r="P110" i="72"/>
  <c r="P111" i="72"/>
  <c r="P112" i="72"/>
  <c r="P113" i="72"/>
  <c r="P114" i="72"/>
  <c r="P115" i="72"/>
  <c r="P116" i="72"/>
  <c r="P117" i="72"/>
  <c r="P118" i="72"/>
  <c r="P119" i="72"/>
  <c r="P120" i="72"/>
  <c r="P121" i="72"/>
  <c r="P122" i="72"/>
  <c r="P123" i="72"/>
  <c r="P124" i="72"/>
  <c r="P125" i="72"/>
  <c r="P126" i="72"/>
  <c r="P127" i="72"/>
  <c r="P128" i="72"/>
  <c r="P129" i="72"/>
  <c r="P130" i="72"/>
  <c r="P131" i="72"/>
  <c r="P132" i="72"/>
  <c r="P133" i="72"/>
  <c r="P134" i="72"/>
  <c r="P135" i="72"/>
  <c r="P136" i="72"/>
  <c r="P137" i="72"/>
  <c r="P138" i="72"/>
  <c r="P139" i="72"/>
  <c r="P140" i="72"/>
  <c r="P141" i="72"/>
  <c r="P142" i="72"/>
  <c r="P143" i="72"/>
  <c r="P144" i="72"/>
  <c r="P145" i="72"/>
  <c r="P146" i="72"/>
  <c r="P147" i="72"/>
  <c r="P148" i="72"/>
  <c r="P149" i="72"/>
  <c r="P150" i="72"/>
  <c r="P151" i="72"/>
  <c r="P152" i="72"/>
  <c r="P153" i="72"/>
  <c r="P154" i="72"/>
  <c r="P155" i="72"/>
  <c r="P156" i="72"/>
  <c r="P157" i="72"/>
  <c r="P158" i="72"/>
  <c r="P159" i="72"/>
  <c r="P160" i="72"/>
  <c r="P161" i="72"/>
  <c r="P162" i="72"/>
  <c r="P163" i="72"/>
  <c r="P164" i="72"/>
  <c r="P165" i="72"/>
  <c r="P166" i="72"/>
  <c r="P167" i="72"/>
  <c r="P168" i="72"/>
  <c r="P169" i="72"/>
  <c r="P170" i="72"/>
  <c r="P171" i="72"/>
  <c r="P172" i="72"/>
  <c r="P173" i="72"/>
  <c r="P174" i="72"/>
  <c r="P175" i="72"/>
  <c r="P176" i="72"/>
  <c r="P177" i="72"/>
  <c r="P178" i="72"/>
  <c r="P179" i="72"/>
  <c r="P180" i="72"/>
  <c r="P181" i="72"/>
  <c r="P182" i="72"/>
  <c r="P183" i="72"/>
  <c r="P184" i="72"/>
  <c r="P185" i="72"/>
  <c r="P186" i="72"/>
  <c r="P187" i="72"/>
  <c r="P188" i="72"/>
  <c r="P189" i="72"/>
  <c r="P190" i="72"/>
  <c r="P191" i="72"/>
  <c r="P192" i="72"/>
  <c r="P193" i="72"/>
  <c r="P194" i="72"/>
  <c r="P195" i="72"/>
  <c r="P196" i="72"/>
  <c r="P197" i="72"/>
  <c r="P198" i="72"/>
  <c r="P199" i="72"/>
  <c r="P200" i="72"/>
  <c r="P201" i="72"/>
  <c r="P202" i="72"/>
  <c r="P203" i="72"/>
  <c r="P204" i="72"/>
  <c r="P205" i="72"/>
  <c r="P206" i="72"/>
  <c r="P207" i="72"/>
  <c r="P208" i="72"/>
  <c r="P209" i="72"/>
  <c r="P210" i="72"/>
  <c r="P211" i="72"/>
  <c r="P212" i="72"/>
  <c r="P213" i="72"/>
  <c r="P214" i="72"/>
  <c r="P215" i="72"/>
  <c r="P216" i="72"/>
  <c r="P217" i="72"/>
  <c r="P218" i="72"/>
  <c r="P219" i="72"/>
  <c r="P220" i="72"/>
  <c r="P221" i="72"/>
  <c r="P222" i="72"/>
  <c r="P223" i="72"/>
  <c r="P224" i="72"/>
  <c r="P225" i="72"/>
  <c r="P226" i="72"/>
  <c r="P227" i="72"/>
  <c r="P228" i="72"/>
  <c r="P229" i="72"/>
  <c r="P230" i="72"/>
  <c r="P231" i="72"/>
  <c r="P232" i="72"/>
  <c r="P233" i="72"/>
  <c r="P234" i="72"/>
  <c r="P235" i="72"/>
  <c r="P236" i="72"/>
  <c r="P237" i="72"/>
  <c r="P238" i="72"/>
  <c r="P239" i="72"/>
  <c r="P240" i="72"/>
  <c r="P241" i="72"/>
  <c r="P242" i="72"/>
  <c r="P243" i="72"/>
  <c r="P244" i="72"/>
  <c r="P245" i="72"/>
  <c r="P246" i="72"/>
  <c r="P247" i="72"/>
  <c r="P248" i="72"/>
  <c r="P249" i="72"/>
  <c r="P250" i="72"/>
  <c r="P251" i="72"/>
  <c r="P252" i="72"/>
  <c r="P253" i="72"/>
  <c r="P254" i="72"/>
  <c r="P255" i="72"/>
  <c r="P256" i="72"/>
  <c r="P257" i="72"/>
  <c r="P258" i="72"/>
  <c r="P259" i="72"/>
  <c r="P260" i="72"/>
  <c r="P261" i="72"/>
  <c r="P262" i="72"/>
  <c r="P263" i="72"/>
  <c r="P264" i="72"/>
  <c r="P265" i="72"/>
  <c r="P266" i="72"/>
  <c r="P267" i="72"/>
  <c r="P268" i="72"/>
  <c r="P269" i="72"/>
  <c r="P270" i="72"/>
  <c r="P271" i="72"/>
  <c r="P272" i="72"/>
  <c r="P273" i="72"/>
  <c r="P274" i="72"/>
  <c r="P275" i="72"/>
  <c r="P276" i="72"/>
  <c r="P277" i="72"/>
  <c r="P278" i="72"/>
  <c r="P279" i="72"/>
  <c r="P280" i="72"/>
  <c r="P281" i="72"/>
  <c r="P282" i="72"/>
  <c r="P283" i="72"/>
  <c r="P284" i="72"/>
  <c r="P285" i="72"/>
  <c r="P286" i="72"/>
  <c r="P287" i="72"/>
  <c r="P288" i="72"/>
  <c r="P289" i="72"/>
  <c r="P290" i="72"/>
  <c r="P291" i="72"/>
  <c r="P292" i="72"/>
  <c r="P293" i="72"/>
  <c r="P294" i="72"/>
  <c r="P295" i="72"/>
  <c r="P296" i="72"/>
  <c r="P297" i="72"/>
  <c r="P298" i="72"/>
  <c r="P299" i="72"/>
  <c r="P300" i="72"/>
  <c r="P301" i="72"/>
  <c r="P302" i="72"/>
  <c r="P303" i="72"/>
  <c r="P304" i="72"/>
  <c r="P305" i="72"/>
  <c r="P306" i="72"/>
  <c r="P307" i="72"/>
  <c r="P308" i="72"/>
  <c r="P309" i="72"/>
  <c r="P310" i="72"/>
  <c r="P311" i="72"/>
  <c r="P312" i="72"/>
  <c r="P313" i="72"/>
  <c r="P314" i="72"/>
  <c r="P315" i="72"/>
  <c r="P316" i="72"/>
  <c r="P317" i="72"/>
  <c r="P318" i="72"/>
  <c r="P319" i="72"/>
  <c r="P320" i="72"/>
  <c r="P321" i="72"/>
  <c r="P322" i="72"/>
  <c r="P323" i="72"/>
  <c r="P324" i="72"/>
  <c r="P325" i="72"/>
  <c r="P326" i="72"/>
  <c r="P327" i="72"/>
  <c r="P328" i="72"/>
  <c r="P329" i="72"/>
  <c r="P330" i="72"/>
  <c r="P331" i="72"/>
  <c r="P332" i="72"/>
  <c r="P333" i="72"/>
  <c r="P334" i="72"/>
  <c r="P335" i="72"/>
  <c r="P336" i="72"/>
  <c r="P337" i="72"/>
  <c r="P338" i="72"/>
  <c r="P339" i="72"/>
  <c r="P340" i="72"/>
  <c r="P341" i="72"/>
  <c r="P342" i="72"/>
  <c r="P343" i="72"/>
  <c r="P344" i="72"/>
  <c r="P345" i="72"/>
  <c r="P346" i="72"/>
  <c r="P347" i="72"/>
  <c r="P348" i="72"/>
  <c r="P349" i="72"/>
  <c r="P350" i="72"/>
  <c r="P351" i="72"/>
  <c r="P352" i="72"/>
  <c r="P353" i="72"/>
  <c r="P354" i="72"/>
  <c r="P355" i="72"/>
  <c r="P356" i="72"/>
  <c r="P357" i="72"/>
  <c r="P358" i="72"/>
  <c r="P359" i="72"/>
  <c r="P360" i="72"/>
  <c r="P361" i="72"/>
  <c r="P362" i="72"/>
  <c r="P363" i="72"/>
  <c r="P364" i="72"/>
  <c r="P365" i="72"/>
  <c r="P366" i="72"/>
  <c r="P367" i="72"/>
  <c r="P368" i="72"/>
  <c r="P369" i="72"/>
  <c r="P370" i="72"/>
  <c r="P371" i="72"/>
  <c r="P372" i="72"/>
  <c r="P373" i="72"/>
  <c r="P374" i="72"/>
  <c r="P375" i="72"/>
  <c r="P376" i="72"/>
  <c r="P377" i="72"/>
  <c r="P378" i="72"/>
  <c r="P379" i="72"/>
  <c r="P380" i="72"/>
  <c r="P381" i="72"/>
  <c r="P382" i="72"/>
  <c r="P383" i="72"/>
  <c r="P384" i="72"/>
  <c r="P385" i="72"/>
  <c r="P386" i="72"/>
  <c r="P387" i="72"/>
  <c r="P388" i="72"/>
  <c r="P389" i="72"/>
  <c r="P390" i="72"/>
  <c r="P391" i="72"/>
  <c r="P392" i="72"/>
  <c r="P393" i="72"/>
  <c r="P394" i="72"/>
  <c r="P395" i="72"/>
  <c r="P396" i="72"/>
  <c r="P397" i="72"/>
  <c r="P398" i="72"/>
  <c r="P399" i="72"/>
  <c r="P400" i="72"/>
  <c r="P401" i="72"/>
  <c r="P402" i="72"/>
  <c r="P403" i="72"/>
  <c r="P404" i="72"/>
  <c r="P405" i="72"/>
  <c r="P406" i="72"/>
  <c r="P407" i="72"/>
  <c r="P408" i="72"/>
  <c r="P409" i="72"/>
  <c r="P410" i="72"/>
  <c r="P411" i="72"/>
  <c r="P412" i="72"/>
  <c r="P413" i="72"/>
  <c r="P414" i="72"/>
  <c r="P415" i="72"/>
  <c r="P416" i="72"/>
  <c r="P417" i="72"/>
  <c r="P418" i="72"/>
  <c r="P419" i="72"/>
  <c r="P420" i="72"/>
  <c r="P421" i="72"/>
  <c r="P422" i="72"/>
  <c r="P423" i="72"/>
  <c r="P424" i="72"/>
  <c r="P425" i="72"/>
  <c r="P426" i="72"/>
  <c r="P427" i="72"/>
  <c r="P428" i="72"/>
  <c r="P429" i="72"/>
  <c r="P430" i="72"/>
  <c r="P431" i="72"/>
  <c r="P432" i="72"/>
  <c r="P433" i="72"/>
  <c r="P434" i="72"/>
  <c r="P435" i="72"/>
  <c r="P436" i="72"/>
  <c r="P437" i="72"/>
  <c r="P438" i="72"/>
  <c r="P439" i="72"/>
  <c r="P440" i="72"/>
  <c r="P441" i="72"/>
  <c r="P442" i="72"/>
  <c r="P443" i="72"/>
  <c r="P444" i="72"/>
  <c r="P445" i="72"/>
  <c r="P446" i="72"/>
  <c r="P447" i="72"/>
  <c r="P448" i="72"/>
  <c r="P449" i="72"/>
  <c r="P450" i="72"/>
  <c r="P451" i="72"/>
  <c r="P452" i="72"/>
  <c r="P453" i="72"/>
  <c r="P454" i="72"/>
  <c r="P455" i="72"/>
  <c r="P456" i="72"/>
  <c r="P457" i="72"/>
  <c r="P458" i="72"/>
  <c r="P459" i="72"/>
  <c r="P460" i="72"/>
  <c r="P461" i="72"/>
  <c r="P462" i="72"/>
  <c r="P463" i="72"/>
  <c r="P464" i="72"/>
  <c r="P465" i="72"/>
  <c r="P466" i="72"/>
  <c r="P467" i="72"/>
  <c r="P468" i="72"/>
  <c r="P469" i="72"/>
  <c r="P470" i="72"/>
  <c r="P471" i="72"/>
  <c r="P472" i="72"/>
  <c r="P473" i="72"/>
  <c r="P474" i="72"/>
  <c r="P475" i="72"/>
  <c r="P476" i="72"/>
  <c r="P477" i="72"/>
  <c r="P478" i="72"/>
  <c r="P479" i="72"/>
  <c r="P480" i="72"/>
  <c r="P481" i="72"/>
  <c r="P482" i="72"/>
  <c r="P483" i="72"/>
  <c r="P484" i="72"/>
  <c r="P485" i="72"/>
  <c r="P486" i="72"/>
  <c r="P487" i="72"/>
  <c r="P488" i="72"/>
  <c r="P489" i="72"/>
  <c r="P490" i="72"/>
  <c r="P491" i="72"/>
  <c r="P492" i="72"/>
  <c r="P493" i="72"/>
  <c r="P494" i="72"/>
  <c r="P495" i="72"/>
  <c r="P496" i="72"/>
  <c r="P497" i="72"/>
  <c r="P498" i="72"/>
  <c r="P499" i="72"/>
  <c r="P500" i="72"/>
  <c r="P501" i="72"/>
  <c r="P502" i="72"/>
  <c r="P503" i="72"/>
  <c r="P504" i="72"/>
  <c r="P505" i="72"/>
  <c r="P506" i="72"/>
  <c r="P507" i="72"/>
  <c r="P508" i="72"/>
  <c r="P509" i="72"/>
  <c r="P510" i="72"/>
  <c r="P511" i="72"/>
  <c r="P512" i="72"/>
  <c r="P513" i="72"/>
  <c r="P514" i="72"/>
  <c r="P515" i="72"/>
  <c r="P516" i="72"/>
  <c r="P517" i="72"/>
  <c r="P518" i="72"/>
  <c r="P519" i="72"/>
  <c r="P520" i="72"/>
  <c r="P521" i="72"/>
  <c r="P522" i="72"/>
  <c r="P523" i="72"/>
  <c r="P524" i="72"/>
  <c r="P525" i="72"/>
  <c r="P526" i="72"/>
  <c r="P527" i="72"/>
  <c r="P528" i="72"/>
  <c r="P529" i="72"/>
  <c r="P530" i="72"/>
  <c r="P531" i="72"/>
  <c r="P532" i="72"/>
  <c r="P533" i="72"/>
  <c r="P534" i="72"/>
  <c r="P535" i="72"/>
  <c r="P536" i="72"/>
  <c r="P537" i="72"/>
  <c r="P538" i="72"/>
  <c r="P539" i="72"/>
  <c r="P540" i="72"/>
  <c r="P541" i="72"/>
  <c r="P542" i="72"/>
  <c r="P543" i="72"/>
  <c r="P544" i="72"/>
  <c r="P545" i="72"/>
  <c r="P546" i="72"/>
  <c r="P547" i="72"/>
  <c r="P548" i="72"/>
  <c r="P549" i="72"/>
  <c r="P550" i="72"/>
  <c r="P551" i="72"/>
  <c r="P552" i="72"/>
  <c r="P553" i="72"/>
  <c r="P554" i="72"/>
  <c r="P555" i="72"/>
  <c r="P556" i="72"/>
  <c r="P557" i="72"/>
  <c r="P558" i="72"/>
  <c r="P559" i="72"/>
  <c r="P560" i="72"/>
  <c r="P561" i="72"/>
  <c r="P562" i="72"/>
  <c r="P563" i="72"/>
  <c r="P564" i="72"/>
  <c r="P565" i="72"/>
  <c r="P566" i="72"/>
  <c r="P567" i="72"/>
  <c r="P568" i="72"/>
  <c r="P569" i="72"/>
  <c r="P570" i="72"/>
  <c r="P571" i="72"/>
  <c r="P572" i="72"/>
  <c r="P573" i="72"/>
  <c r="P574" i="72"/>
  <c r="P575" i="72"/>
  <c r="P576" i="72"/>
  <c r="P577" i="72"/>
  <c r="P578" i="72"/>
  <c r="P579" i="72"/>
  <c r="P580" i="72"/>
  <c r="P581" i="72"/>
  <c r="P582" i="72"/>
  <c r="P583" i="72"/>
  <c r="P584" i="72"/>
  <c r="P585" i="72"/>
  <c r="P586" i="72"/>
  <c r="P587" i="72"/>
  <c r="P588" i="72"/>
  <c r="P589" i="72"/>
  <c r="P590" i="72"/>
  <c r="P591" i="72"/>
  <c r="P592" i="72"/>
  <c r="P593" i="72"/>
  <c r="P594" i="72"/>
  <c r="P595" i="72"/>
  <c r="P596" i="72"/>
  <c r="P597" i="72"/>
  <c r="P598" i="72"/>
  <c r="P599" i="72"/>
  <c r="P600" i="72"/>
  <c r="P601" i="72"/>
  <c r="P602" i="72"/>
  <c r="P603" i="72"/>
  <c r="P604" i="72"/>
  <c r="P605" i="72"/>
  <c r="P606" i="72"/>
  <c r="P607" i="72"/>
  <c r="P608" i="72"/>
  <c r="P609" i="72"/>
  <c r="P610" i="72"/>
  <c r="P611" i="72"/>
  <c r="P612" i="72"/>
  <c r="P613" i="72"/>
  <c r="P614" i="72"/>
  <c r="P615" i="72"/>
  <c r="P616" i="72"/>
  <c r="P617" i="72"/>
  <c r="P618" i="72"/>
  <c r="P619" i="72"/>
  <c r="P620" i="72"/>
  <c r="P621" i="72"/>
  <c r="P622" i="72"/>
  <c r="P623" i="72"/>
  <c r="P624" i="72"/>
  <c r="P625" i="72"/>
  <c r="P626" i="72"/>
  <c r="P627" i="72"/>
  <c r="P628" i="72"/>
  <c r="P629" i="72"/>
  <c r="P630" i="72"/>
  <c r="P631" i="72"/>
  <c r="P632" i="72"/>
  <c r="P633" i="72"/>
  <c r="P634" i="72"/>
  <c r="P635" i="72"/>
  <c r="P636" i="72"/>
  <c r="P637" i="72"/>
  <c r="P638" i="72"/>
  <c r="P639" i="72"/>
  <c r="P640" i="72"/>
  <c r="P641" i="72"/>
  <c r="P642" i="72"/>
  <c r="P643" i="72"/>
  <c r="P644" i="72"/>
  <c r="P645" i="72"/>
  <c r="P646" i="72"/>
  <c r="P647" i="72"/>
  <c r="P648" i="72"/>
  <c r="P649" i="72"/>
  <c r="P650" i="72"/>
  <c r="P651" i="72"/>
  <c r="P652" i="72"/>
  <c r="P653" i="72"/>
  <c r="P654" i="72"/>
  <c r="P655" i="72"/>
  <c r="P656" i="72"/>
  <c r="P657" i="72"/>
  <c r="P658" i="72"/>
  <c r="P659" i="72"/>
  <c r="P660" i="72"/>
  <c r="P661" i="72"/>
  <c r="P662" i="72"/>
  <c r="P663" i="72"/>
  <c r="P664" i="72"/>
  <c r="P665" i="72"/>
  <c r="P666" i="72"/>
  <c r="P667" i="72"/>
  <c r="P668" i="72"/>
  <c r="P669" i="72"/>
  <c r="P670" i="72"/>
  <c r="P671" i="72"/>
  <c r="P672" i="72"/>
  <c r="P673" i="72"/>
  <c r="P674" i="72"/>
  <c r="P675" i="72"/>
  <c r="P676" i="72"/>
  <c r="P677" i="72"/>
  <c r="P678" i="72"/>
  <c r="P679" i="72"/>
  <c r="P680" i="72"/>
  <c r="P681" i="72"/>
  <c r="P682" i="72"/>
  <c r="P683" i="72"/>
  <c r="P684" i="72"/>
  <c r="P685" i="72"/>
  <c r="P686" i="72"/>
  <c r="P687" i="72"/>
  <c r="P688" i="72"/>
  <c r="P689" i="72"/>
  <c r="P690" i="72"/>
  <c r="P691" i="72"/>
  <c r="P692" i="72"/>
  <c r="P693" i="72"/>
  <c r="P694" i="72"/>
  <c r="P695" i="72"/>
  <c r="P696" i="72"/>
  <c r="P697" i="72"/>
  <c r="P698" i="72"/>
  <c r="P699" i="72"/>
  <c r="P700" i="72"/>
  <c r="P701" i="72"/>
  <c r="P702" i="72"/>
  <c r="P703" i="72"/>
  <c r="P704" i="72"/>
  <c r="P705" i="72"/>
  <c r="P706" i="72"/>
  <c r="P707" i="72"/>
  <c r="P708" i="72"/>
  <c r="P709" i="72"/>
  <c r="P710" i="72"/>
  <c r="P711" i="72"/>
  <c r="P712" i="72"/>
  <c r="P713" i="72"/>
  <c r="P714" i="72"/>
  <c r="P715" i="72"/>
  <c r="P716" i="72"/>
  <c r="P717" i="72"/>
  <c r="P718" i="72"/>
  <c r="P719" i="72"/>
  <c r="P720" i="72"/>
  <c r="P721" i="72"/>
  <c r="P722" i="72"/>
  <c r="P723" i="72"/>
  <c r="P724" i="72"/>
  <c r="P725" i="72"/>
  <c r="P726" i="72"/>
  <c r="P727" i="72"/>
  <c r="P728" i="72"/>
  <c r="P729" i="72"/>
  <c r="P730" i="72"/>
  <c r="P731" i="72"/>
  <c r="P732" i="72"/>
  <c r="P733" i="72"/>
  <c r="P734" i="72"/>
  <c r="P735" i="72"/>
  <c r="P736" i="72"/>
  <c r="P737" i="72"/>
  <c r="P738" i="72"/>
  <c r="P739" i="72"/>
  <c r="P740" i="72"/>
  <c r="P741" i="72"/>
  <c r="P742" i="72"/>
  <c r="P743" i="72"/>
  <c r="P744" i="72"/>
  <c r="P745" i="72"/>
  <c r="P746" i="72"/>
  <c r="P747" i="72"/>
  <c r="P748" i="72"/>
  <c r="P749" i="72"/>
  <c r="P750" i="72"/>
  <c r="P751" i="72"/>
  <c r="P752" i="72"/>
  <c r="P753" i="72"/>
  <c r="P754" i="72"/>
  <c r="P755" i="72"/>
  <c r="P756" i="72"/>
  <c r="P757" i="72"/>
  <c r="P758" i="72"/>
  <c r="P759" i="72"/>
  <c r="P760" i="72"/>
  <c r="P761" i="72"/>
  <c r="P762" i="72"/>
  <c r="P763" i="72"/>
  <c r="P764" i="72"/>
  <c r="P765" i="72"/>
  <c r="P766" i="72"/>
  <c r="P767" i="72"/>
  <c r="P768" i="72"/>
  <c r="P769" i="72"/>
  <c r="P770" i="72"/>
  <c r="P771" i="72"/>
  <c r="P772" i="72"/>
  <c r="P773" i="72"/>
  <c r="P774" i="72"/>
  <c r="P775" i="72"/>
  <c r="P776" i="72"/>
  <c r="P777" i="72"/>
  <c r="P778" i="72"/>
  <c r="P779" i="72"/>
  <c r="P780" i="72"/>
  <c r="P781" i="72"/>
  <c r="P782" i="72"/>
  <c r="P783" i="72"/>
  <c r="P784" i="72"/>
  <c r="P785" i="72"/>
  <c r="P786" i="72"/>
  <c r="P787" i="72"/>
  <c r="P788" i="72"/>
  <c r="P789" i="72"/>
  <c r="P790" i="72"/>
  <c r="P791" i="72"/>
  <c r="P792" i="72"/>
  <c r="P793" i="72"/>
  <c r="P794" i="72"/>
  <c r="P795" i="72"/>
  <c r="P796" i="72"/>
  <c r="P797" i="72"/>
  <c r="P798" i="72"/>
  <c r="P799" i="72"/>
  <c r="P800" i="72"/>
  <c r="P801" i="72"/>
  <c r="P802" i="72"/>
  <c r="P803" i="72"/>
  <c r="P804" i="72"/>
  <c r="P805" i="72"/>
  <c r="P806" i="72"/>
  <c r="P807" i="72"/>
  <c r="P808" i="72"/>
  <c r="P809" i="72"/>
  <c r="P810" i="72"/>
  <c r="P811" i="72"/>
  <c r="P812" i="72"/>
  <c r="P813" i="72"/>
  <c r="P814" i="72"/>
  <c r="P815" i="72"/>
  <c r="P816" i="72"/>
  <c r="P817" i="72"/>
  <c r="P818" i="72"/>
  <c r="P819" i="72"/>
  <c r="P820" i="72"/>
  <c r="P821" i="72"/>
  <c r="P822" i="72"/>
  <c r="P823" i="72"/>
  <c r="P824" i="72"/>
  <c r="P825" i="72"/>
  <c r="P826" i="72"/>
  <c r="P827" i="72"/>
  <c r="P828" i="72"/>
  <c r="P829" i="72"/>
  <c r="P830" i="72"/>
  <c r="P831" i="72"/>
  <c r="P832" i="72"/>
  <c r="P833" i="72"/>
  <c r="P834" i="72"/>
  <c r="P835" i="72"/>
  <c r="P836" i="72"/>
  <c r="P837" i="72"/>
  <c r="P838" i="72"/>
  <c r="P839" i="72"/>
  <c r="P840" i="72"/>
  <c r="P841" i="72"/>
  <c r="P842" i="72"/>
  <c r="P843" i="72"/>
  <c r="P844" i="72"/>
  <c r="P845" i="72"/>
  <c r="P846" i="72"/>
  <c r="P847" i="72"/>
  <c r="P848" i="72"/>
  <c r="P849" i="72"/>
  <c r="P850" i="72"/>
  <c r="P851" i="72"/>
  <c r="P852" i="72"/>
  <c r="P853" i="72"/>
  <c r="P854" i="72"/>
  <c r="P855" i="72"/>
  <c r="P856" i="72"/>
  <c r="P857" i="72"/>
  <c r="P858" i="72"/>
  <c r="P859" i="72"/>
  <c r="P860" i="72"/>
  <c r="P861" i="72"/>
  <c r="P862" i="72"/>
  <c r="P863" i="72"/>
  <c r="P864" i="72"/>
  <c r="P865" i="72"/>
  <c r="P866" i="72"/>
  <c r="P867" i="72"/>
  <c r="P868" i="72"/>
  <c r="P869" i="72"/>
  <c r="P870" i="72"/>
  <c r="P871" i="72"/>
  <c r="P872" i="72"/>
  <c r="P873" i="72"/>
  <c r="P874" i="72"/>
  <c r="P875" i="72"/>
  <c r="P876" i="72"/>
  <c r="P877" i="72"/>
  <c r="P878" i="72"/>
  <c r="P879" i="72"/>
  <c r="P880" i="72"/>
  <c r="P881" i="72"/>
  <c r="P882" i="72"/>
  <c r="P883" i="72"/>
  <c r="P884" i="72"/>
  <c r="P885" i="72"/>
  <c r="P886" i="72"/>
  <c r="P887" i="72"/>
  <c r="P888" i="72"/>
  <c r="P889" i="72"/>
  <c r="P890" i="72"/>
  <c r="P891" i="72"/>
  <c r="P892" i="72"/>
  <c r="P893" i="72"/>
  <c r="P894" i="72"/>
  <c r="P895" i="72"/>
  <c r="P896" i="72"/>
  <c r="P897" i="72"/>
  <c r="P898" i="72"/>
  <c r="P899" i="72"/>
  <c r="P900" i="72"/>
  <c r="P901" i="72"/>
  <c r="P902" i="72"/>
  <c r="P903" i="72"/>
  <c r="P904" i="72"/>
  <c r="P905" i="72"/>
  <c r="P906" i="72"/>
  <c r="P907" i="72"/>
  <c r="P908" i="72"/>
  <c r="P909" i="72"/>
  <c r="P910" i="72"/>
  <c r="P911" i="72"/>
  <c r="P912" i="72"/>
  <c r="P913" i="72"/>
  <c r="P914" i="72"/>
  <c r="P915" i="72"/>
  <c r="P916" i="72"/>
  <c r="P917" i="72"/>
  <c r="P918" i="72"/>
  <c r="P919" i="72"/>
  <c r="P920" i="72"/>
  <c r="P921" i="72"/>
  <c r="P922" i="72"/>
  <c r="P923" i="72"/>
  <c r="P924" i="72"/>
  <c r="P925" i="72"/>
  <c r="P926" i="72"/>
  <c r="P927" i="72"/>
  <c r="P928" i="72"/>
  <c r="P929" i="72"/>
  <c r="P930" i="72"/>
  <c r="P931" i="72"/>
  <c r="P932" i="72"/>
  <c r="P933" i="72"/>
  <c r="P934" i="72"/>
  <c r="P935" i="72"/>
  <c r="P936" i="72"/>
  <c r="P937" i="72"/>
  <c r="P938" i="72"/>
  <c r="P939" i="72"/>
  <c r="P940" i="72"/>
  <c r="P941" i="72"/>
  <c r="P942" i="72"/>
  <c r="P943" i="72"/>
  <c r="P944" i="72"/>
  <c r="P945" i="72"/>
  <c r="P946" i="72"/>
  <c r="P947" i="72"/>
  <c r="P948" i="72"/>
  <c r="P949" i="72"/>
  <c r="P950" i="72"/>
  <c r="P951" i="72"/>
  <c r="P952" i="72"/>
  <c r="P953" i="72"/>
  <c r="P954" i="72"/>
  <c r="P955" i="72"/>
  <c r="P956" i="72"/>
  <c r="P957" i="72"/>
  <c r="P958" i="72"/>
  <c r="P959" i="72"/>
  <c r="P960" i="72"/>
  <c r="P961" i="72"/>
  <c r="P962" i="72"/>
  <c r="P963" i="72"/>
  <c r="P964" i="72"/>
  <c r="P965" i="72"/>
  <c r="P966" i="72"/>
  <c r="P967" i="72"/>
  <c r="P968" i="72"/>
  <c r="P969" i="72"/>
  <c r="P970" i="72"/>
  <c r="P971" i="72"/>
  <c r="P972" i="72"/>
  <c r="P973" i="72"/>
  <c r="P974" i="72"/>
  <c r="P975" i="72"/>
  <c r="P976" i="72"/>
  <c r="P977" i="72"/>
  <c r="P978" i="72"/>
  <c r="P979" i="72"/>
  <c r="P980" i="72"/>
  <c r="P981" i="72"/>
  <c r="P982" i="72"/>
  <c r="P983" i="72"/>
  <c r="P984" i="72"/>
  <c r="P985" i="72"/>
  <c r="P986" i="72"/>
  <c r="P987" i="72"/>
  <c r="P988" i="72"/>
  <c r="P989" i="72"/>
  <c r="P990" i="72"/>
  <c r="P991" i="72"/>
  <c r="P992" i="72"/>
  <c r="P993" i="72"/>
  <c r="P994" i="72"/>
  <c r="P995" i="72"/>
  <c r="P996" i="72"/>
  <c r="P997" i="72"/>
  <c r="P998" i="72"/>
  <c r="P999" i="72"/>
  <c r="P1000" i="72"/>
  <c r="P1001" i="72"/>
  <c r="P1002" i="72"/>
  <c r="P1003" i="72"/>
  <c r="P1004" i="72"/>
  <c r="P1005" i="72"/>
  <c r="P1006" i="72"/>
  <c r="P1007" i="72"/>
  <c r="P1008" i="72"/>
  <c r="P1009" i="72"/>
  <c r="P1010" i="72"/>
  <c r="P1011" i="72"/>
  <c r="P1012" i="72"/>
  <c r="P1013" i="72"/>
  <c r="P1014" i="72"/>
  <c r="P1015" i="72"/>
  <c r="P1016" i="72"/>
  <c r="P1017" i="72"/>
  <c r="P1018" i="72"/>
  <c r="P1019" i="72"/>
  <c r="P1020" i="72"/>
  <c r="P1021" i="72"/>
  <c r="P1022" i="72"/>
  <c r="P1023" i="72"/>
  <c r="P1024" i="72"/>
  <c r="P1025" i="72"/>
  <c r="P1026" i="72"/>
  <c r="P1027" i="72"/>
  <c r="P1028" i="72"/>
  <c r="P1029" i="72"/>
  <c r="P1030" i="72"/>
  <c r="P1031" i="72"/>
  <c r="P1032" i="72"/>
  <c r="P1033" i="72"/>
  <c r="P1034" i="72"/>
  <c r="P1035" i="72"/>
  <c r="P1036" i="72"/>
  <c r="P1037" i="72"/>
  <c r="P1038" i="72"/>
  <c r="P1039" i="72"/>
  <c r="P1040" i="72"/>
  <c r="P1041" i="72"/>
  <c r="P1042" i="72"/>
  <c r="P1043" i="72"/>
  <c r="P1044" i="72"/>
  <c r="P1045" i="72"/>
  <c r="P1046" i="72"/>
  <c r="P1047" i="72"/>
  <c r="P1048" i="72"/>
  <c r="P1049" i="72"/>
  <c r="P1050" i="72"/>
  <c r="P1051" i="72"/>
  <c r="P1052" i="72"/>
  <c r="P1053" i="72"/>
  <c r="P1054" i="72"/>
  <c r="P1055" i="72"/>
  <c r="P1056" i="72"/>
  <c r="P1057" i="72"/>
  <c r="P1058" i="72"/>
  <c r="P1059" i="72"/>
  <c r="P1060" i="72"/>
  <c r="P1061" i="72"/>
  <c r="P1062" i="72"/>
  <c r="P1063" i="72"/>
  <c r="P1064" i="72"/>
  <c r="P1065" i="72"/>
  <c r="P1066" i="72"/>
  <c r="P1067" i="72"/>
  <c r="P1068" i="72"/>
  <c r="P1069" i="72"/>
  <c r="P1070" i="72"/>
  <c r="P1071" i="72"/>
  <c r="P1072" i="72"/>
  <c r="P1073" i="72"/>
  <c r="P1074" i="72"/>
  <c r="P1075" i="72"/>
  <c r="P1076" i="72"/>
  <c r="P1077" i="72"/>
  <c r="P1078" i="72"/>
  <c r="P1079" i="72"/>
  <c r="P1080" i="72"/>
  <c r="P1081" i="72"/>
  <c r="P1082" i="72"/>
  <c r="P1083" i="72"/>
  <c r="P1084" i="72"/>
  <c r="P1085" i="72"/>
  <c r="P1086" i="72"/>
  <c r="P1087" i="72"/>
  <c r="P1088" i="72"/>
  <c r="P1089" i="72"/>
  <c r="P1090" i="72"/>
  <c r="P1091" i="72"/>
  <c r="P1092" i="72"/>
  <c r="P1093" i="72"/>
  <c r="P1094" i="72"/>
  <c r="P1095" i="72"/>
  <c r="P1096" i="72"/>
  <c r="P1097" i="72"/>
  <c r="P1098" i="72"/>
  <c r="P1099" i="72"/>
  <c r="P1100" i="72"/>
  <c r="P1101" i="72"/>
  <c r="P1102" i="72"/>
  <c r="P1103" i="72"/>
  <c r="P1104" i="72"/>
  <c r="P1105" i="72"/>
  <c r="P1106" i="72"/>
  <c r="P1107" i="72"/>
  <c r="P1108" i="72"/>
  <c r="P1109" i="72"/>
  <c r="P1110" i="72"/>
  <c r="P1111" i="72"/>
  <c r="P1112" i="72"/>
  <c r="P1113" i="72"/>
  <c r="P1114" i="72"/>
  <c r="P1115" i="72"/>
  <c r="P1116" i="72"/>
  <c r="P1117" i="72"/>
  <c r="P1118" i="72"/>
  <c r="P1119" i="72"/>
  <c r="P1120" i="72"/>
  <c r="P1121" i="72"/>
  <c r="P1122" i="72"/>
  <c r="P1123" i="72"/>
  <c r="P1124" i="72"/>
  <c r="P1125" i="72"/>
  <c r="P1126" i="72"/>
  <c r="P1127" i="72"/>
  <c r="P1128" i="72"/>
  <c r="P1129" i="72"/>
  <c r="P1130" i="72"/>
  <c r="P1131" i="72"/>
  <c r="P1132" i="72"/>
  <c r="P1133" i="72"/>
  <c r="P1134" i="72"/>
  <c r="P1135" i="72"/>
  <c r="P1136" i="72"/>
  <c r="P1137" i="72"/>
  <c r="P1138" i="72"/>
  <c r="P1139" i="72"/>
  <c r="P1140" i="72"/>
  <c r="P1141" i="72"/>
  <c r="P1142" i="72"/>
  <c r="P1143" i="72"/>
  <c r="P1144" i="72"/>
  <c r="P1145" i="72"/>
  <c r="P1146" i="72"/>
  <c r="P1147" i="72"/>
  <c r="P1148" i="72"/>
  <c r="P1149" i="72"/>
  <c r="P1150" i="72"/>
  <c r="P1151" i="72"/>
  <c r="P1152" i="72"/>
  <c r="P1153" i="72"/>
  <c r="P1154" i="72"/>
  <c r="P1155" i="72"/>
  <c r="P1156" i="72"/>
  <c r="P1157" i="72"/>
  <c r="P1158" i="72"/>
  <c r="P1159" i="72"/>
  <c r="P1160" i="72"/>
  <c r="P1161" i="72"/>
  <c r="P1162" i="72"/>
  <c r="P1163" i="72"/>
  <c r="P1164" i="72"/>
  <c r="P1165" i="72"/>
  <c r="P1166" i="72"/>
  <c r="P1167" i="72"/>
  <c r="P1168" i="72"/>
  <c r="P1169" i="72"/>
  <c r="P1170" i="72"/>
  <c r="P1171" i="72"/>
  <c r="P1172" i="72"/>
  <c r="P1173" i="72"/>
  <c r="P1174" i="72"/>
  <c r="P1175" i="72"/>
  <c r="P1176" i="72"/>
  <c r="P1177" i="72"/>
  <c r="P1178" i="72"/>
  <c r="P1179" i="72"/>
  <c r="P1180" i="72"/>
  <c r="P1181" i="72"/>
  <c r="P1182" i="72"/>
  <c r="P1183" i="72"/>
  <c r="P1184" i="72"/>
  <c r="P1185" i="72"/>
  <c r="P1186" i="72"/>
  <c r="P1187" i="72"/>
  <c r="P1188" i="72"/>
  <c r="P1189" i="72"/>
  <c r="P1190" i="72"/>
  <c r="P1191" i="72"/>
  <c r="P1192" i="72"/>
  <c r="P1193" i="72"/>
  <c r="P1194" i="72"/>
  <c r="P1195" i="72"/>
  <c r="P1196" i="72"/>
  <c r="P1197" i="72"/>
  <c r="P1198" i="72"/>
  <c r="P1199" i="72"/>
  <c r="P1200" i="72"/>
  <c r="P1201" i="72"/>
  <c r="P1202" i="72"/>
  <c r="P1203" i="72"/>
  <c r="P1204" i="72"/>
  <c r="P1205" i="72"/>
  <c r="P1206" i="72"/>
  <c r="P1207" i="72"/>
  <c r="P1208" i="72"/>
  <c r="P1209" i="72"/>
  <c r="P1210" i="72"/>
  <c r="P1211" i="72"/>
  <c r="P1212" i="72"/>
  <c r="P1213" i="72"/>
  <c r="P1214" i="72"/>
  <c r="P1215" i="72"/>
  <c r="P1216" i="72"/>
  <c r="P1217" i="72"/>
  <c r="P1218" i="72"/>
  <c r="P1219" i="72"/>
  <c r="P1220" i="72"/>
  <c r="P1221" i="72"/>
  <c r="P1222" i="72"/>
  <c r="P1223" i="72"/>
  <c r="P1224" i="72"/>
  <c r="P1225" i="72"/>
  <c r="P1226" i="72"/>
  <c r="P1227" i="72"/>
  <c r="P1228" i="72"/>
  <c r="P1229" i="72"/>
  <c r="P1230" i="72"/>
  <c r="P1231" i="72"/>
  <c r="P1232" i="72"/>
  <c r="P1233" i="72"/>
  <c r="P1234" i="72"/>
  <c r="P1235" i="72"/>
  <c r="P1236" i="72"/>
  <c r="P1237" i="72"/>
  <c r="P1238" i="72"/>
  <c r="P1239" i="72"/>
  <c r="P1240" i="72"/>
  <c r="P1241" i="72"/>
  <c r="P1242" i="72"/>
  <c r="P1243" i="72"/>
  <c r="P1244" i="72"/>
  <c r="P1245" i="72"/>
  <c r="P1246" i="72"/>
  <c r="P1247" i="72"/>
  <c r="P1248" i="72"/>
  <c r="P1249" i="72"/>
  <c r="P1250" i="72"/>
  <c r="P1251" i="72"/>
  <c r="P1252" i="72"/>
  <c r="P1253" i="72"/>
  <c r="P1254" i="72"/>
  <c r="P1255" i="72"/>
  <c r="P1256" i="72"/>
  <c r="P1257" i="72"/>
  <c r="P1258" i="72"/>
  <c r="P1259" i="72"/>
  <c r="P1260" i="72"/>
  <c r="P1261" i="72"/>
  <c r="P1262" i="72"/>
  <c r="P1263" i="72"/>
  <c r="P1264" i="72"/>
  <c r="P1265" i="72"/>
  <c r="P1266" i="72"/>
  <c r="P1267" i="72"/>
  <c r="P1268" i="72"/>
  <c r="P1269" i="72"/>
  <c r="P1270" i="72"/>
  <c r="P1271" i="72"/>
  <c r="P1272" i="72"/>
  <c r="P1273" i="72"/>
  <c r="P1274" i="72"/>
  <c r="P1275" i="72"/>
  <c r="P1276" i="72"/>
  <c r="P1277" i="72"/>
  <c r="P1278" i="72"/>
  <c r="P1279" i="72"/>
  <c r="P1280" i="72"/>
  <c r="P1281" i="72"/>
  <c r="P1282" i="72"/>
  <c r="P1283" i="72"/>
  <c r="P1284" i="72"/>
  <c r="P1285" i="72"/>
  <c r="P1286" i="72"/>
  <c r="P1287" i="72"/>
  <c r="P1288" i="72"/>
  <c r="P1289" i="72"/>
  <c r="P1290" i="72"/>
  <c r="P1291" i="72"/>
  <c r="P1292" i="72"/>
  <c r="P1293" i="72"/>
  <c r="P1294" i="72"/>
  <c r="P1295" i="72"/>
  <c r="P1296" i="72"/>
  <c r="P1297" i="72"/>
  <c r="P1298" i="72"/>
  <c r="P1299" i="72"/>
  <c r="P1300" i="72"/>
  <c r="P1301" i="72"/>
  <c r="P1302" i="72"/>
  <c r="P1303" i="72"/>
  <c r="P1304" i="72"/>
  <c r="P1305" i="72"/>
  <c r="P1306" i="72"/>
  <c r="P1307" i="72"/>
  <c r="P1308" i="72"/>
  <c r="P1309" i="72"/>
  <c r="P1310" i="72"/>
  <c r="P1311" i="72"/>
  <c r="P1312" i="72"/>
  <c r="P1313" i="72"/>
  <c r="P1314" i="72"/>
  <c r="P1315" i="72"/>
  <c r="P1316" i="72"/>
  <c r="P1317" i="72"/>
  <c r="P1318" i="72"/>
  <c r="P6" i="72"/>
  <c r="L7" i="72"/>
  <c r="L8" i="72"/>
  <c r="L9" i="72"/>
  <c r="L10" i="72"/>
  <c r="L11" i="72"/>
  <c r="L12" i="72"/>
  <c r="L13" i="72"/>
  <c r="L14" i="72"/>
  <c r="L15" i="72"/>
  <c r="L16" i="72"/>
  <c r="L17" i="72"/>
  <c r="L18" i="72"/>
  <c r="L19" i="72"/>
  <c r="L20" i="72"/>
  <c r="L21" i="72"/>
  <c r="L22" i="72"/>
  <c r="L23" i="72"/>
  <c r="L24" i="72"/>
  <c r="L25" i="72"/>
  <c r="L26" i="72"/>
  <c r="L27" i="72"/>
  <c r="L28" i="72"/>
  <c r="L29" i="72"/>
  <c r="L30" i="72"/>
  <c r="L31" i="72"/>
  <c r="L32" i="72"/>
  <c r="L33" i="72"/>
  <c r="L34" i="72"/>
  <c r="L35" i="72"/>
  <c r="L36" i="72"/>
  <c r="L37" i="72"/>
  <c r="L38" i="72"/>
  <c r="L39" i="72"/>
  <c r="L40" i="72"/>
  <c r="L41" i="72"/>
  <c r="L42" i="72"/>
  <c r="L43" i="72"/>
  <c r="L44" i="72"/>
  <c r="L45" i="72"/>
  <c r="L46" i="72"/>
  <c r="L47" i="72"/>
  <c r="L48" i="72"/>
  <c r="L49" i="72"/>
  <c r="L50" i="72"/>
  <c r="L51" i="72"/>
  <c r="L52" i="72"/>
  <c r="L53" i="72"/>
  <c r="L54" i="72"/>
  <c r="L55" i="72"/>
  <c r="L56" i="72"/>
  <c r="L57" i="72"/>
  <c r="L58" i="72"/>
  <c r="L59" i="72"/>
  <c r="L60" i="72"/>
  <c r="L61" i="72"/>
  <c r="L62" i="72"/>
  <c r="L63" i="72"/>
  <c r="L64" i="72"/>
  <c r="L65" i="72"/>
  <c r="L66" i="72"/>
  <c r="L67" i="72"/>
  <c r="L68" i="72"/>
  <c r="L69" i="72"/>
  <c r="L70" i="72"/>
  <c r="L71" i="72"/>
  <c r="L72" i="72"/>
  <c r="L73" i="72"/>
  <c r="L74" i="72"/>
  <c r="L75" i="72"/>
  <c r="L76" i="72"/>
  <c r="L77" i="72"/>
  <c r="L78" i="72"/>
  <c r="L79" i="72"/>
  <c r="L80" i="72"/>
  <c r="L81" i="72"/>
  <c r="L82" i="72"/>
  <c r="L83" i="72"/>
  <c r="L84" i="72"/>
  <c r="L85" i="72"/>
  <c r="L86" i="72"/>
  <c r="L87" i="72"/>
  <c r="L88" i="72"/>
  <c r="L89" i="72"/>
  <c r="L90" i="72"/>
  <c r="L91" i="72"/>
  <c r="L92" i="72"/>
  <c r="L93" i="72"/>
  <c r="L94" i="72"/>
  <c r="L95" i="72"/>
  <c r="L96" i="72"/>
  <c r="L97" i="72"/>
  <c r="L98" i="72"/>
  <c r="L99" i="72"/>
  <c r="L100" i="72"/>
  <c r="L101" i="72"/>
  <c r="L102" i="72"/>
  <c r="L103" i="72"/>
  <c r="L104" i="72"/>
  <c r="L105" i="72"/>
  <c r="L106" i="72"/>
  <c r="L107" i="72"/>
  <c r="L108" i="72"/>
  <c r="L109" i="72"/>
  <c r="L110" i="72"/>
  <c r="L111" i="72"/>
  <c r="L112" i="72"/>
  <c r="L113" i="72"/>
  <c r="L114" i="72"/>
  <c r="L115" i="72"/>
  <c r="L116" i="72"/>
  <c r="L117" i="72"/>
  <c r="L118" i="72"/>
  <c r="L119" i="72"/>
  <c r="L120" i="72"/>
  <c r="L121" i="72"/>
  <c r="L122" i="72"/>
  <c r="L123" i="72"/>
  <c r="L124" i="72"/>
  <c r="L125" i="72"/>
  <c r="L126" i="72"/>
  <c r="L127" i="72"/>
  <c r="L128" i="72"/>
  <c r="L129" i="72"/>
  <c r="L130" i="72"/>
  <c r="L131" i="72"/>
  <c r="L132" i="72"/>
  <c r="L133" i="72"/>
  <c r="L134" i="72"/>
  <c r="L135" i="72"/>
  <c r="L136" i="72"/>
  <c r="L137" i="72"/>
  <c r="L138" i="72"/>
  <c r="L139" i="72"/>
  <c r="L140" i="72"/>
  <c r="L141" i="72"/>
  <c r="L142" i="72"/>
  <c r="L143" i="72"/>
  <c r="L144" i="72"/>
  <c r="L145" i="72"/>
  <c r="L146" i="72"/>
  <c r="L147" i="72"/>
  <c r="L148" i="72"/>
  <c r="L149" i="72"/>
  <c r="L150" i="72"/>
  <c r="L151" i="72"/>
  <c r="L152" i="72"/>
  <c r="L153" i="72"/>
  <c r="L154" i="72"/>
  <c r="L155" i="72"/>
  <c r="L156" i="72"/>
  <c r="L157" i="72"/>
  <c r="L158" i="72"/>
  <c r="L159" i="72"/>
  <c r="L160" i="72"/>
  <c r="L161" i="72"/>
  <c r="L162" i="72"/>
  <c r="L163" i="72"/>
  <c r="L164" i="72"/>
  <c r="L165" i="72"/>
  <c r="L166" i="72"/>
  <c r="L167" i="72"/>
  <c r="L168" i="72"/>
  <c r="L169" i="72"/>
  <c r="L170" i="72"/>
  <c r="L171" i="72"/>
  <c r="L172" i="72"/>
  <c r="L173" i="72"/>
  <c r="L174" i="72"/>
  <c r="L175" i="72"/>
  <c r="L176" i="72"/>
  <c r="L177" i="72"/>
  <c r="L178" i="72"/>
  <c r="L179" i="72"/>
  <c r="L180" i="72"/>
  <c r="L181" i="72"/>
  <c r="L182" i="72"/>
  <c r="L183" i="72"/>
  <c r="L184" i="72"/>
  <c r="L185" i="72"/>
  <c r="L186" i="72"/>
  <c r="L187" i="72"/>
  <c r="L188" i="72"/>
  <c r="L189" i="72"/>
  <c r="L190" i="72"/>
  <c r="L191" i="72"/>
  <c r="L192" i="72"/>
  <c r="L193" i="72"/>
  <c r="L194" i="72"/>
  <c r="L195" i="72"/>
  <c r="L196" i="72"/>
  <c r="L197" i="72"/>
  <c r="L198" i="72"/>
  <c r="L199" i="72"/>
  <c r="L200" i="72"/>
  <c r="L201" i="72"/>
  <c r="L202" i="72"/>
  <c r="L203" i="72"/>
  <c r="L204" i="72"/>
  <c r="L205" i="72"/>
  <c r="L206" i="72"/>
  <c r="L207" i="72"/>
  <c r="L208" i="72"/>
  <c r="L209" i="72"/>
  <c r="L210" i="72"/>
  <c r="L211" i="72"/>
  <c r="L212" i="72"/>
  <c r="L213" i="72"/>
  <c r="L214" i="72"/>
  <c r="L215" i="72"/>
  <c r="L216" i="72"/>
  <c r="L217" i="72"/>
  <c r="L218" i="72"/>
  <c r="L219" i="72"/>
  <c r="L220" i="72"/>
  <c r="L221" i="72"/>
  <c r="L222" i="72"/>
  <c r="L223" i="72"/>
  <c r="L224" i="72"/>
  <c r="L225" i="72"/>
  <c r="L226" i="72"/>
  <c r="L227" i="72"/>
  <c r="L228" i="72"/>
  <c r="L229" i="72"/>
  <c r="L230" i="72"/>
  <c r="L231" i="72"/>
  <c r="L232" i="72"/>
  <c r="L233" i="72"/>
  <c r="L234" i="72"/>
  <c r="L235" i="72"/>
  <c r="L236" i="72"/>
  <c r="L237" i="72"/>
  <c r="L238" i="72"/>
  <c r="L239" i="72"/>
  <c r="L240" i="72"/>
  <c r="L241" i="72"/>
  <c r="L242" i="72"/>
  <c r="L243" i="72"/>
  <c r="L244" i="72"/>
  <c r="L245" i="72"/>
  <c r="L246" i="72"/>
  <c r="L247" i="72"/>
  <c r="L248" i="72"/>
  <c r="L249" i="72"/>
  <c r="L250" i="72"/>
  <c r="L251" i="72"/>
  <c r="L252" i="72"/>
  <c r="L253" i="72"/>
  <c r="L254" i="72"/>
  <c r="L255" i="72"/>
  <c r="L256" i="72"/>
  <c r="L257" i="72"/>
  <c r="L258" i="72"/>
  <c r="L259" i="72"/>
  <c r="L260" i="72"/>
  <c r="L261" i="72"/>
  <c r="L262" i="72"/>
  <c r="L263" i="72"/>
  <c r="L264" i="72"/>
  <c r="L265" i="72"/>
  <c r="L266" i="72"/>
  <c r="L267" i="72"/>
  <c r="L268" i="72"/>
  <c r="L269" i="72"/>
  <c r="L270" i="72"/>
  <c r="L271" i="72"/>
  <c r="L272" i="72"/>
  <c r="L273" i="72"/>
  <c r="L274" i="72"/>
  <c r="L275" i="72"/>
  <c r="L276" i="72"/>
  <c r="L277" i="72"/>
  <c r="L278" i="72"/>
  <c r="L279" i="72"/>
  <c r="L280" i="72"/>
  <c r="L281" i="72"/>
  <c r="L282" i="72"/>
  <c r="L283" i="72"/>
  <c r="L284" i="72"/>
  <c r="L285" i="72"/>
  <c r="L286" i="72"/>
  <c r="L287" i="72"/>
  <c r="L288" i="72"/>
  <c r="L289" i="72"/>
  <c r="L290" i="72"/>
  <c r="L291" i="72"/>
  <c r="L292" i="72"/>
  <c r="L293" i="72"/>
  <c r="L294" i="72"/>
  <c r="L295" i="72"/>
  <c r="L296" i="72"/>
  <c r="L297" i="72"/>
  <c r="L298" i="72"/>
  <c r="L299" i="72"/>
  <c r="L300" i="72"/>
  <c r="L301" i="72"/>
  <c r="L302" i="72"/>
  <c r="L303" i="72"/>
  <c r="L304" i="72"/>
  <c r="L305" i="72"/>
  <c r="L306" i="72"/>
  <c r="L307" i="72"/>
  <c r="L308" i="72"/>
  <c r="L309" i="72"/>
  <c r="L310" i="72"/>
  <c r="L311" i="72"/>
  <c r="L312" i="72"/>
  <c r="L313" i="72"/>
  <c r="L314" i="72"/>
  <c r="L315" i="72"/>
  <c r="L316" i="72"/>
  <c r="L317" i="72"/>
  <c r="L318" i="72"/>
  <c r="L319" i="72"/>
  <c r="L320" i="72"/>
  <c r="L321" i="72"/>
  <c r="L322" i="72"/>
  <c r="L323" i="72"/>
  <c r="L324" i="72"/>
  <c r="L325" i="72"/>
  <c r="L326" i="72"/>
  <c r="L327" i="72"/>
  <c r="L328" i="72"/>
  <c r="L329" i="72"/>
  <c r="L330" i="72"/>
  <c r="L331" i="72"/>
  <c r="L332" i="72"/>
  <c r="L333" i="72"/>
  <c r="L334" i="72"/>
  <c r="L335" i="72"/>
  <c r="L336" i="72"/>
  <c r="L337" i="72"/>
  <c r="L338" i="72"/>
  <c r="L339" i="72"/>
  <c r="L340" i="72"/>
  <c r="L341" i="72"/>
  <c r="L342" i="72"/>
  <c r="L343" i="72"/>
  <c r="L344" i="72"/>
  <c r="L345" i="72"/>
  <c r="L346" i="72"/>
  <c r="L347" i="72"/>
  <c r="L348" i="72"/>
  <c r="L349" i="72"/>
  <c r="L350" i="72"/>
  <c r="L351" i="72"/>
  <c r="L352" i="72"/>
  <c r="L353" i="72"/>
  <c r="L354" i="72"/>
  <c r="L355" i="72"/>
  <c r="L356" i="72"/>
  <c r="L357" i="72"/>
  <c r="L358" i="72"/>
  <c r="L359" i="72"/>
  <c r="L360" i="72"/>
  <c r="L361" i="72"/>
  <c r="L362" i="72"/>
  <c r="L363" i="72"/>
  <c r="L364" i="72"/>
  <c r="L365" i="72"/>
  <c r="L366" i="72"/>
  <c r="L367" i="72"/>
  <c r="L368" i="72"/>
  <c r="L369" i="72"/>
  <c r="L370" i="72"/>
  <c r="L371" i="72"/>
  <c r="L372" i="72"/>
  <c r="L373" i="72"/>
  <c r="L374" i="72"/>
  <c r="L375" i="72"/>
  <c r="L376" i="72"/>
  <c r="L377" i="72"/>
  <c r="L378" i="72"/>
  <c r="L379" i="72"/>
  <c r="L380" i="72"/>
  <c r="L381" i="72"/>
  <c r="L382" i="72"/>
  <c r="L383" i="72"/>
  <c r="L384" i="72"/>
  <c r="L385" i="72"/>
  <c r="L386" i="72"/>
  <c r="L387" i="72"/>
  <c r="L388" i="72"/>
  <c r="L389" i="72"/>
  <c r="L390" i="72"/>
  <c r="L391" i="72"/>
  <c r="L392" i="72"/>
  <c r="L393" i="72"/>
  <c r="L394" i="72"/>
  <c r="L395" i="72"/>
  <c r="L396" i="72"/>
  <c r="L397" i="72"/>
  <c r="L398" i="72"/>
  <c r="L399" i="72"/>
  <c r="L400" i="72"/>
  <c r="L401" i="72"/>
  <c r="L402" i="72"/>
  <c r="L403" i="72"/>
  <c r="L404" i="72"/>
  <c r="L405" i="72"/>
  <c r="L406" i="72"/>
  <c r="L407" i="72"/>
  <c r="L408" i="72"/>
  <c r="L409" i="72"/>
  <c r="L410" i="72"/>
  <c r="L411" i="72"/>
  <c r="L412" i="72"/>
  <c r="L413" i="72"/>
  <c r="L414" i="72"/>
  <c r="L415" i="72"/>
  <c r="L416" i="72"/>
  <c r="L417" i="72"/>
  <c r="L418" i="72"/>
  <c r="L419" i="72"/>
  <c r="L420" i="72"/>
  <c r="L421" i="72"/>
  <c r="L422" i="72"/>
  <c r="L423" i="72"/>
  <c r="L424" i="72"/>
  <c r="L425" i="72"/>
  <c r="L426" i="72"/>
  <c r="L427" i="72"/>
  <c r="L428" i="72"/>
  <c r="L429" i="72"/>
  <c r="L430" i="72"/>
  <c r="L431" i="72"/>
  <c r="L432" i="72"/>
  <c r="L433" i="72"/>
  <c r="L434" i="72"/>
  <c r="L435" i="72"/>
  <c r="L436" i="72"/>
  <c r="L437" i="72"/>
  <c r="L438" i="72"/>
  <c r="L439" i="72"/>
  <c r="L440" i="72"/>
  <c r="L441" i="72"/>
  <c r="L442" i="72"/>
  <c r="L443" i="72"/>
  <c r="L444" i="72"/>
  <c r="L445" i="72"/>
  <c r="L446" i="72"/>
  <c r="L447" i="72"/>
  <c r="L448" i="72"/>
  <c r="L449" i="72"/>
  <c r="L450" i="72"/>
  <c r="L451" i="72"/>
  <c r="L452" i="72"/>
  <c r="L453" i="72"/>
  <c r="L454" i="72"/>
  <c r="L455" i="72"/>
  <c r="L456" i="72"/>
  <c r="L457" i="72"/>
  <c r="L458" i="72"/>
  <c r="L459" i="72"/>
  <c r="L460" i="72"/>
  <c r="L461" i="72"/>
  <c r="L462" i="72"/>
  <c r="L463" i="72"/>
  <c r="L464" i="72"/>
  <c r="L465" i="72"/>
  <c r="L466" i="72"/>
  <c r="L467" i="72"/>
  <c r="L468" i="72"/>
  <c r="L469" i="72"/>
  <c r="L470" i="72"/>
  <c r="L471" i="72"/>
  <c r="L472" i="72"/>
  <c r="L473" i="72"/>
  <c r="L474" i="72"/>
  <c r="L475" i="72"/>
  <c r="L476" i="72"/>
  <c r="L477" i="72"/>
  <c r="L478" i="72"/>
  <c r="L479" i="72"/>
  <c r="L480" i="72"/>
  <c r="L481" i="72"/>
  <c r="L482" i="72"/>
  <c r="L483" i="72"/>
  <c r="L484" i="72"/>
  <c r="L485" i="72"/>
  <c r="L486" i="72"/>
  <c r="L487" i="72"/>
  <c r="L488" i="72"/>
  <c r="L489" i="72"/>
  <c r="L490" i="72"/>
  <c r="L491" i="72"/>
  <c r="L492" i="72"/>
  <c r="L493" i="72"/>
  <c r="L494" i="72"/>
  <c r="L495" i="72"/>
  <c r="L496" i="72"/>
  <c r="L497" i="72"/>
  <c r="L498" i="72"/>
  <c r="L499" i="72"/>
  <c r="L500" i="72"/>
  <c r="L501" i="72"/>
  <c r="L502" i="72"/>
  <c r="L503" i="72"/>
  <c r="L504" i="72"/>
  <c r="L505" i="72"/>
  <c r="L506" i="72"/>
  <c r="L507" i="72"/>
  <c r="L508" i="72"/>
  <c r="L509" i="72"/>
  <c r="L510" i="72"/>
  <c r="L511" i="72"/>
  <c r="L512" i="72"/>
  <c r="L513" i="72"/>
  <c r="L514" i="72"/>
  <c r="L515" i="72"/>
  <c r="L516" i="72"/>
  <c r="L517" i="72"/>
  <c r="L518" i="72"/>
  <c r="L519" i="72"/>
  <c r="L520" i="72"/>
  <c r="L521" i="72"/>
  <c r="L522" i="72"/>
  <c r="L523" i="72"/>
  <c r="L524" i="72"/>
  <c r="L525" i="72"/>
  <c r="L526" i="72"/>
  <c r="L527" i="72"/>
  <c r="L528" i="72"/>
  <c r="L529" i="72"/>
  <c r="L530" i="72"/>
  <c r="L531" i="72"/>
  <c r="L532" i="72"/>
  <c r="L533" i="72"/>
  <c r="L534" i="72"/>
  <c r="L535" i="72"/>
  <c r="L536" i="72"/>
  <c r="L537" i="72"/>
  <c r="L538" i="72"/>
  <c r="L539" i="72"/>
  <c r="L540" i="72"/>
  <c r="L541" i="72"/>
  <c r="L542" i="72"/>
  <c r="L543" i="72"/>
  <c r="L544" i="72"/>
  <c r="L545" i="72"/>
  <c r="L546" i="72"/>
  <c r="L547" i="72"/>
  <c r="L548" i="72"/>
  <c r="L549" i="72"/>
  <c r="L550" i="72"/>
  <c r="L551" i="72"/>
  <c r="L552" i="72"/>
  <c r="L553" i="72"/>
  <c r="L554" i="72"/>
  <c r="L555" i="72"/>
  <c r="L556" i="72"/>
  <c r="L557" i="72"/>
  <c r="L558" i="72"/>
  <c r="L559" i="72"/>
  <c r="L560" i="72"/>
  <c r="L561" i="72"/>
  <c r="L562" i="72"/>
  <c r="L563" i="72"/>
  <c r="L564" i="72"/>
  <c r="L565" i="72"/>
  <c r="L566" i="72"/>
  <c r="L567" i="72"/>
  <c r="L568" i="72"/>
  <c r="L569" i="72"/>
  <c r="L570" i="72"/>
  <c r="L571" i="72"/>
  <c r="L572" i="72"/>
  <c r="L573" i="72"/>
  <c r="L574" i="72"/>
  <c r="L575" i="72"/>
  <c r="L576" i="72"/>
  <c r="L577" i="72"/>
  <c r="L578" i="72"/>
  <c r="L579" i="72"/>
  <c r="L580" i="72"/>
  <c r="L581" i="72"/>
  <c r="L582" i="72"/>
  <c r="L583" i="72"/>
  <c r="L584" i="72"/>
  <c r="L585" i="72"/>
  <c r="L586" i="72"/>
  <c r="L587" i="72"/>
  <c r="L588" i="72"/>
  <c r="L589" i="72"/>
  <c r="L590" i="72"/>
  <c r="L591" i="72"/>
  <c r="L592" i="72"/>
  <c r="L593" i="72"/>
  <c r="L594" i="72"/>
  <c r="L595" i="72"/>
  <c r="L596" i="72"/>
  <c r="L597" i="72"/>
  <c r="L598" i="72"/>
  <c r="L599" i="72"/>
  <c r="L600" i="72"/>
  <c r="L601" i="72"/>
  <c r="L602" i="72"/>
  <c r="L603" i="72"/>
  <c r="L604" i="72"/>
  <c r="L605" i="72"/>
  <c r="L606" i="72"/>
  <c r="L607" i="72"/>
  <c r="L608" i="72"/>
  <c r="L609" i="72"/>
  <c r="L610" i="72"/>
  <c r="L611" i="72"/>
  <c r="L612" i="72"/>
  <c r="L613" i="72"/>
  <c r="L614" i="72"/>
  <c r="L615" i="72"/>
  <c r="L616" i="72"/>
  <c r="L617" i="72"/>
  <c r="L618" i="72"/>
  <c r="L619" i="72"/>
  <c r="L620" i="72"/>
  <c r="L621" i="72"/>
  <c r="L622" i="72"/>
  <c r="L623" i="72"/>
  <c r="L624" i="72"/>
  <c r="L625" i="72"/>
  <c r="L626" i="72"/>
  <c r="L627" i="72"/>
  <c r="L628" i="72"/>
  <c r="L629" i="72"/>
  <c r="L630" i="72"/>
  <c r="L631" i="72"/>
  <c r="L632" i="72"/>
  <c r="L633" i="72"/>
  <c r="L634" i="72"/>
  <c r="L635" i="72"/>
  <c r="L636" i="72"/>
  <c r="L637" i="72"/>
  <c r="L638" i="72"/>
  <c r="L639" i="72"/>
  <c r="L640" i="72"/>
  <c r="L641" i="72"/>
  <c r="L642" i="72"/>
  <c r="L643" i="72"/>
  <c r="L644" i="72"/>
  <c r="L645" i="72"/>
  <c r="L646" i="72"/>
  <c r="L647" i="72"/>
  <c r="L648" i="72"/>
  <c r="L649" i="72"/>
  <c r="L650" i="72"/>
  <c r="L651" i="72"/>
  <c r="L652" i="72"/>
  <c r="L653" i="72"/>
  <c r="L654" i="72"/>
  <c r="L655" i="72"/>
  <c r="L656" i="72"/>
  <c r="L657" i="72"/>
  <c r="L658" i="72"/>
  <c r="L659" i="72"/>
  <c r="L660" i="72"/>
  <c r="L661" i="72"/>
  <c r="L662" i="72"/>
  <c r="L663" i="72"/>
  <c r="L664" i="72"/>
  <c r="L665" i="72"/>
  <c r="L666" i="72"/>
  <c r="L667" i="72"/>
  <c r="L668" i="72"/>
  <c r="L669" i="72"/>
  <c r="L670" i="72"/>
  <c r="L671" i="72"/>
  <c r="L672" i="72"/>
  <c r="L673" i="72"/>
  <c r="L674" i="72"/>
  <c r="L675" i="72"/>
  <c r="L676" i="72"/>
  <c r="L677" i="72"/>
  <c r="L678" i="72"/>
  <c r="L679" i="72"/>
  <c r="L680" i="72"/>
  <c r="L681" i="72"/>
  <c r="L682" i="72"/>
  <c r="L683" i="72"/>
  <c r="L684" i="72"/>
  <c r="L685" i="72"/>
  <c r="L686" i="72"/>
  <c r="L687" i="72"/>
  <c r="L688" i="72"/>
  <c r="L689" i="72"/>
  <c r="L690" i="72"/>
  <c r="L691" i="72"/>
  <c r="L692" i="72"/>
  <c r="L693" i="72"/>
  <c r="L694" i="72"/>
  <c r="L695" i="72"/>
  <c r="L696" i="72"/>
  <c r="L697" i="72"/>
  <c r="L698" i="72"/>
  <c r="L699" i="72"/>
  <c r="L700" i="72"/>
  <c r="L701" i="72"/>
  <c r="L702" i="72"/>
  <c r="L703" i="72"/>
  <c r="L704" i="72"/>
  <c r="L705" i="72"/>
  <c r="L706" i="72"/>
  <c r="L707" i="72"/>
  <c r="L708" i="72"/>
  <c r="L709" i="72"/>
  <c r="L710" i="72"/>
  <c r="L711" i="72"/>
  <c r="L712" i="72"/>
  <c r="L713" i="72"/>
  <c r="L714" i="72"/>
  <c r="L715" i="72"/>
  <c r="L716" i="72"/>
  <c r="L717" i="72"/>
  <c r="L718" i="72"/>
  <c r="L719" i="72"/>
  <c r="L720" i="72"/>
  <c r="L721" i="72"/>
  <c r="L722" i="72"/>
  <c r="L723" i="72"/>
  <c r="L724" i="72"/>
  <c r="L725" i="72"/>
  <c r="L726" i="72"/>
  <c r="L727" i="72"/>
  <c r="L728" i="72"/>
  <c r="L729" i="72"/>
  <c r="L730" i="72"/>
  <c r="L731" i="72"/>
  <c r="L732" i="72"/>
  <c r="L733" i="72"/>
  <c r="L734" i="72"/>
  <c r="L735" i="72"/>
  <c r="L736" i="72"/>
  <c r="L737" i="72"/>
  <c r="L738" i="72"/>
  <c r="L739" i="72"/>
  <c r="L740" i="72"/>
  <c r="L741" i="72"/>
  <c r="L742" i="72"/>
  <c r="L743" i="72"/>
  <c r="L744" i="72"/>
  <c r="L745" i="72"/>
  <c r="L746" i="72"/>
  <c r="L747" i="72"/>
  <c r="L748" i="72"/>
  <c r="L749" i="72"/>
  <c r="L750" i="72"/>
  <c r="L751" i="72"/>
  <c r="L752" i="72"/>
  <c r="L753" i="72"/>
  <c r="L754" i="72"/>
  <c r="L755" i="72"/>
  <c r="L756" i="72"/>
  <c r="L757" i="72"/>
  <c r="L758" i="72"/>
  <c r="L759" i="72"/>
  <c r="L760" i="72"/>
  <c r="L761" i="72"/>
  <c r="L762" i="72"/>
  <c r="L763" i="72"/>
  <c r="L764" i="72"/>
  <c r="L765" i="72"/>
  <c r="L766" i="72"/>
  <c r="L767" i="72"/>
  <c r="L768" i="72"/>
  <c r="L769" i="72"/>
  <c r="L770" i="72"/>
  <c r="L771" i="72"/>
  <c r="L772" i="72"/>
  <c r="L773" i="72"/>
  <c r="L774" i="72"/>
  <c r="L775" i="72"/>
  <c r="L776" i="72"/>
  <c r="L777" i="72"/>
  <c r="L778" i="72"/>
  <c r="L779" i="72"/>
  <c r="L780" i="72"/>
  <c r="L781" i="72"/>
  <c r="L782" i="72"/>
  <c r="L783" i="72"/>
  <c r="L784" i="72"/>
  <c r="L785" i="72"/>
  <c r="L786" i="72"/>
  <c r="L787" i="72"/>
  <c r="L788" i="72"/>
  <c r="L789" i="72"/>
  <c r="L790" i="72"/>
  <c r="L791" i="72"/>
  <c r="L792" i="72"/>
  <c r="L793" i="72"/>
  <c r="L794" i="72"/>
  <c r="L795" i="72"/>
  <c r="L796" i="72"/>
  <c r="L797" i="72"/>
  <c r="L798" i="72"/>
  <c r="L799" i="72"/>
  <c r="L800" i="72"/>
  <c r="L801" i="72"/>
  <c r="L802" i="72"/>
  <c r="L803" i="72"/>
  <c r="L804" i="72"/>
  <c r="L805" i="72"/>
  <c r="L806" i="72"/>
  <c r="L807" i="72"/>
  <c r="L808" i="72"/>
  <c r="L809" i="72"/>
  <c r="L810" i="72"/>
  <c r="L811" i="72"/>
  <c r="L812" i="72"/>
  <c r="L813" i="72"/>
  <c r="L814" i="72"/>
  <c r="L815" i="72"/>
  <c r="L816" i="72"/>
  <c r="L817" i="72"/>
  <c r="L818" i="72"/>
  <c r="L819" i="72"/>
  <c r="L820" i="72"/>
  <c r="L821" i="72"/>
  <c r="L822" i="72"/>
  <c r="L823" i="72"/>
  <c r="L824" i="72"/>
  <c r="L825" i="72"/>
  <c r="L826" i="72"/>
  <c r="L827" i="72"/>
  <c r="L828" i="72"/>
  <c r="L829" i="72"/>
  <c r="L830" i="72"/>
  <c r="L831" i="72"/>
  <c r="L832" i="72"/>
  <c r="L833" i="72"/>
  <c r="L834" i="72"/>
  <c r="L835" i="72"/>
  <c r="L836" i="72"/>
  <c r="L837" i="72"/>
  <c r="L838" i="72"/>
  <c r="L839" i="72"/>
  <c r="L840" i="72"/>
  <c r="L841" i="72"/>
  <c r="L842" i="72"/>
  <c r="L843" i="72"/>
  <c r="L844" i="72"/>
  <c r="L845" i="72"/>
  <c r="L846" i="72"/>
  <c r="L847" i="72"/>
  <c r="L848" i="72"/>
  <c r="L849" i="72"/>
  <c r="L850" i="72"/>
  <c r="L851" i="72"/>
  <c r="L852" i="72"/>
  <c r="L853" i="72"/>
  <c r="L854" i="72"/>
  <c r="L855" i="72"/>
  <c r="L856" i="72"/>
  <c r="L857" i="72"/>
  <c r="L858" i="72"/>
  <c r="L859" i="72"/>
  <c r="L860" i="72"/>
  <c r="L861" i="72"/>
  <c r="L862" i="72"/>
  <c r="L863" i="72"/>
  <c r="L864" i="72"/>
  <c r="L865" i="72"/>
  <c r="L866" i="72"/>
  <c r="L867" i="72"/>
  <c r="L868" i="72"/>
  <c r="L869" i="72"/>
  <c r="L870" i="72"/>
  <c r="L871" i="72"/>
  <c r="L872" i="72"/>
  <c r="L873" i="72"/>
  <c r="L874" i="72"/>
  <c r="L875" i="72"/>
  <c r="L876" i="72"/>
  <c r="L877" i="72"/>
  <c r="L878" i="72"/>
  <c r="L879" i="72"/>
  <c r="L880" i="72"/>
  <c r="L881" i="72"/>
  <c r="L882" i="72"/>
  <c r="L883" i="72"/>
  <c r="L884" i="72"/>
  <c r="L885" i="72"/>
  <c r="L886" i="72"/>
  <c r="L887" i="72"/>
  <c r="L888" i="72"/>
  <c r="L889" i="72"/>
  <c r="L890" i="72"/>
  <c r="L891" i="72"/>
  <c r="L892" i="72"/>
  <c r="L893" i="72"/>
  <c r="L894" i="72"/>
  <c r="L895" i="72"/>
  <c r="L896" i="72"/>
  <c r="L897" i="72"/>
  <c r="L898" i="72"/>
  <c r="L899" i="72"/>
  <c r="L900" i="72"/>
  <c r="L901" i="72"/>
  <c r="L902" i="72"/>
  <c r="L903" i="72"/>
  <c r="L904" i="72"/>
  <c r="L905" i="72"/>
  <c r="L906" i="72"/>
  <c r="L907" i="72"/>
  <c r="L908" i="72"/>
  <c r="L909" i="72"/>
  <c r="L910" i="72"/>
  <c r="L911" i="72"/>
  <c r="L912" i="72"/>
  <c r="L913" i="72"/>
  <c r="L914" i="72"/>
  <c r="L915" i="72"/>
  <c r="L916" i="72"/>
  <c r="L917" i="72"/>
  <c r="L918" i="72"/>
  <c r="L919" i="72"/>
  <c r="L920" i="72"/>
  <c r="L921" i="72"/>
  <c r="L922" i="72"/>
  <c r="L923" i="72"/>
  <c r="L924" i="72"/>
  <c r="L925" i="72"/>
  <c r="L926" i="72"/>
  <c r="L927" i="72"/>
  <c r="L928" i="72"/>
  <c r="L929" i="72"/>
  <c r="L930" i="72"/>
  <c r="L931" i="72"/>
  <c r="L932" i="72"/>
  <c r="L933" i="72"/>
  <c r="L934" i="72"/>
  <c r="L935" i="72"/>
  <c r="L936" i="72"/>
  <c r="L937" i="72"/>
  <c r="L938" i="72"/>
  <c r="L939" i="72"/>
  <c r="L940" i="72"/>
  <c r="L941" i="72"/>
  <c r="L942" i="72"/>
  <c r="L943" i="72"/>
  <c r="L944" i="72"/>
  <c r="L945" i="72"/>
  <c r="L946" i="72"/>
  <c r="L947" i="72"/>
  <c r="L948" i="72"/>
  <c r="L949" i="72"/>
  <c r="L950" i="72"/>
  <c r="L951" i="72"/>
  <c r="L952" i="72"/>
  <c r="L953" i="72"/>
  <c r="L954" i="72"/>
  <c r="L955" i="72"/>
  <c r="L956" i="72"/>
  <c r="L957" i="72"/>
  <c r="L958" i="72"/>
  <c r="L959" i="72"/>
  <c r="L960" i="72"/>
  <c r="L961" i="72"/>
  <c r="L962" i="72"/>
  <c r="L963" i="72"/>
  <c r="L964" i="72"/>
  <c r="L965" i="72"/>
  <c r="L966" i="72"/>
  <c r="L967" i="72"/>
  <c r="L968" i="72"/>
  <c r="L969" i="72"/>
  <c r="L970" i="72"/>
  <c r="L971" i="72"/>
  <c r="L972" i="72"/>
  <c r="L973" i="72"/>
  <c r="L974" i="72"/>
  <c r="L975" i="72"/>
  <c r="L976" i="72"/>
  <c r="L977" i="72"/>
  <c r="L978" i="72"/>
  <c r="L979" i="72"/>
  <c r="L980" i="72"/>
  <c r="L981" i="72"/>
  <c r="L982" i="72"/>
  <c r="L983" i="72"/>
  <c r="L984" i="72"/>
  <c r="L985" i="72"/>
  <c r="L986" i="72"/>
  <c r="L987" i="72"/>
  <c r="L988" i="72"/>
  <c r="L989" i="72"/>
  <c r="L990" i="72"/>
  <c r="L991" i="72"/>
  <c r="L992" i="72"/>
  <c r="L993" i="72"/>
  <c r="L994" i="72"/>
  <c r="L995" i="72"/>
  <c r="L996" i="72"/>
  <c r="L997" i="72"/>
  <c r="L998" i="72"/>
  <c r="L999" i="72"/>
  <c r="L1000" i="72"/>
  <c r="L1001" i="72"/>
  <c r="L1002" i="72"/>
  <c r="L1003" i="72"/>
  <c r="L1004" i="72"/>
  <c r="L1005" i="72"/>
  <c r="L1006" i="72"/>
  <c r="L1007" i="72"/>
  <c r="L1008" i="72"/>
  <c r="L1009" i="72"/>
  <c r="L1010" i="72"/>
  <c r="L1011" i="72"/>
  <c r="L1012" i="72"/>
  <c r="L1013" i="72"/>
  <c r="L1014" i="72"/>
  <c r="L1015" i="72"/>
  <c r="L1016" i="72"/>
  <c r="L1017" i="72"/>
  <c r="L1018" i="72"/>
  <c r="L1019" i="72"/>
  <c r="L1020" i="72"/>
  <c r="L1021" i="72"/>
  <c r="L1022" i="72"/>
  <c r="L1023" i="72"/>
  <c r="L1024" i="72"/>
  <c r="L1025" i="72"/>
  <c r="L1026" i="72"/>
  <c r="L1027" i="72"/>
  <c r="L1028" i="72"/>
  <c r="L1029" i="72"/>
  <c r="L1030" i="72"/>
  <c r="L1031" i="72"/>
  <c r="L1032" i="72"/>
  <c r="L1033" i="72"/>
  <c r="L1034" i="72"/>
  <c r="L1035" i="72"/>
  <c r="L1036" i="72"/>
  <c r="L1037" i="72"/>
  <c r="L1038" i="72"/>
  <c r="L1039" i="72"/>
  <c r="L1040" i="72"/>
  <c r="L1041" i="72"/>
  <c r="L1042" i="72"/>
  <c r="L1043" i="72"/>
  <c r="L1044" i="72"/>
  <c r="L1045" i="72"/>
  <c r="L1046" i="72"/>
  <c r="L1047" i="72"/>
  <c r="L1048" i="72"/>
  <c r="L1049" i="72"/>
  <c r="L1050" i="72"/>
  <c r="L1051" i="72"/>
  <c r="L1052" i="72"/>
  <c r="L1053" i="72"/>
  <c r="L1054" i="72"/>
  <c r="L1055" i="72"/>
  <c r="L1056" i="72"/>
  <c r="L1057" i="72"/>
  <c r="L1058" i="72"/>
  <c r="L1059" i="72"/>
  <c r="L1060" i="72"/>
  <c r="L1061" i="72"/>
  <c r="L1062" i="72"/>
  <c r="L1063" i="72"/>
  <c r="L1064" i="72"/>
  <c r="L1065" i="72"/>
  <c r="L1066" i="72"/>
  <c r="L1067" i="72"/>
  <c r="L1068" i="72"/>
  <c r="L1069" i="72"/>
  <c r="L1070" i="72"/>
  <c r="L1071" i="72"/>
  <c r="L1072" i="72"/>
  <c r="L1073" i="72"/>
  <c r="L1074" i="72"/>
  <c r="L1075" i="72"/>
  <c r="L1076" i="72"/>
  <c r="L1077" i="72"/>
  <c r="L1078" i="72"/>
  <c r="L1079" i="72"/>
  <c r="L1080" i="72"/>
  <c r="L1081" i="72"/>
  <c r="L1082" i="72"/>
  <c r="L1083" i="72"/>
  <c r="L1084" i="72"/>
  <c r="L1085" i="72"/>
  <c r="L1086" i="72"/>
  <c r="L1087" i="72"/>
  <c r="L1088" i="72"/>
  <c r="L1089" i="72"/>
  <c r="L1090" i="72"/>
  <c r="L1091" i="72"/>
  <c r="L1092" i="72"/>
  <c r="L1093" i="72"/>
  <c r="L1094" i="72"/>
  <c r="L1095" i="72"/>
  <c r="L1096" i="72"/>
  <c r="L1097" i="72"/>
  <c r="L1098" i="72"/>
  <c r="L1099" i="72"/>
  <c r="L1100" i="72"/>
  <c r="L1101" i="72"/>
  <c r="L1102" i="72"/>
  <c r="L1103" i="72"/>
  <c r="L1104" i="72"/>
  <c r="L1105" i="72"/>
  <c r="L1106" i="72"/>
  <c r="L1107" i="72"/>
  <c r="L1108" i="72"/>
  <c r="L1109" i="72"/>
  <c r="L1110" i="72"/>
  <c r="L1111" i="72"/>
  <c r="L1112" i="72"/>
  <c r="L1113" i="72"/>
  <c r="L1114" i="72"/>
  <c r="L1115" i="72"/>
  <c r="L1116" i="72"/>
  <c r="L1117" i="72"/>
  <c r="L1118" i="72"/>
  <c r="L1119" i="72"/>
  <c r="L1120" i="72"/>
  <c r="L1121" i="72"/>
  <c r="L1122" i="72"/>
  <c r="L1123" i="72"/>
  <c r="L1124" i="72"/>
  <c r="L1125" i="72"/>
  <c r="L1126" i="72"/>
  <c r="L1127" i="72"/>
  <c r="L1128" i="72"/>
  <c r="L1129" i="72"/>
  <c r="L1130" i="72"/>
  <c r="L1131" i="72"/>
  <c r="L1132" i="72"/>
  <c r="L1133" i="72"/>
  <c r="L1134" i="72"/>
  <c r="L1135" i="72"/>
  <c r="L1136" i="72"/>
  <c r="L1137" i="72"/>
  <c r="L1138" i="72"/>
  <c r="L1139" i="72"/>
  <c r="L1140" i="72"/>
  <c r="L1141" i="72"/>
  <c r="L1142" i="72"/>
  <c r="L1143" i="72"/>
  <c r="L1144" i="72"/>
  <c r="L1145" i="72"/>
  <c r="L1146" i="72"/>
  <c r="L1147" i="72"/>
  <c r="L1148" i="72"/>
  <c r="L1149" i="72"/>
  <c r="L1150" i="72"/>
  <c r="L1151" i="72"/>
  <c r="L1152" i="72"/>
  <c r="L1153" i="72"/>
  <c r="L1154" i="72"/>
  <c r="L1155" i="72"/>
  <c r="L1156" i="72"/>
  <c r="L1157" i="72"/>
  <c r="L1158" i="72"/>
  <c r="L1159" i="72"/>
  <c r="L1160" i="72"/>
  <c r="L1161" i="72"/>
  <c r="L1162" i="72"/>
  <c r="L1163" i="72"/>
  <c r="L1164" i="72"/>
  <c r="L1165" i="72"/>
  <c r="L1166" i="72"/>
  <c r="L1167" i="72"/>
  <c r="L1168" i="72"/>
  <c r="L1169" i="72"/>
  <c r="L1170" i="72"/>
  <c r="L1171" i="72"/>
  <c r="L1172" i="72"/>
  <c r="L1173" i="72"/>
  <c r="L1174" i="72"/>
  <c r="L1175" i="72"/>
  <c r="L1176" i="72"/>
  <c r="L1177" i="72"/>
  <c r="L1178" i="72"/>
  <c r="L1179" i="72"/>
  <c r="L1180" i="72"/>
  <c r="L1181" i="72"/>
  <c r="L1182" i="72"/>
  <c r="L1183" i="72"/>
  <c r="L1184" i="72"/>
  <c r="L1185" i="72"/>
  <c r="L1186" i="72"/>
  <c r="L1187" i="72"/>
  <c r="L1188" i="72"/>
  <c r="L1189" i="72"/>
  <c r="L1190" i="72"/>
  <c r="L1191" i="72"/>
  <c r="L1192" i="72"/>
  <c r="L1193" i="72"/>
  <c r="L1194" i="72"/>
  <c r="L1195" i="72"/>
  <c r="L1196" i="72"/>
  <c r="L1197" i="72"/>
  <c r="L1198" i="72"/>
  <c r="L1199" i="72"/>
  <c r="L1200" i="72"/>
  <c r="L1201" i="72"/>
  <c r="L1202" i="72"/>
  <c r="L1203" i="72"/>
  <c r="L1204" i="72"/>
  <c r="L1205" i="72"/>
  <c r="L1206" i="72"/>
  <c r="L1207" i="72"/>
  <c r="L1208" i="72"/>
  <c r="L1209" i="72"/>
  <c r="L1210" i="72"/>
  <c r="L1211" i="72"/>
  <c r="L1212" i="72"/>
  <c r="L1213" i="72"/>
  <c r="L1214" i="72"/>
  <c r="L1215" i="72"/>
  <c r="L1216" i="72"/>
  <c r="L1217" i="72"/>
  <c r="L1218" i="72"/>
  <c r="L1219" i="72"/>
  <c r="L1220" i="72"/>
  <c r="L1221" i="72"/>
  <c r="L1222" i="72"/>
  <c r="L1223" i="72"/>
  <c r="L1224" i="72"/>
  <c r="L1225" i="72"/>
  <c r="L1226" i="72"/>
  <c r="L1227" i="72"/>
  <c r="L1228" i="72"/>
  <c r="L1229" i="72"/>
  <c r="L1230" i="72"/>
  <c r="L1231" i="72"/>
  <c r="L1232" i="72"/>
  <c r="L1233" i="72"/>
  <c r="L1234" i="72"/>
  <c r="L1235" i="72"/>
  <c r="L1236" i="72"/>
  <c r="L1237" i="72"/>
  <c r="L1238" i="72"/>
  <c r="L1239" i="72"/>
  <c r="L1240" i="72"/>
  <c r="L1241" i="72"/>
  <c r="L1242" i="72"/>
  <c r="L1243" i="72"/>
  <c r="L1244" i="72"/>
  <c r="L1245" i="72"/>
  <c r="L1246" i="72"/>
  <c r="L1247" i="72"/>
  <c r="L1248" i="72"/>
  <c r="L1249" i="72"/>
  <c r="L1250" i="72"/>
  <c r="L1251" i="72"/>
  <c r="L1252" i="72"/>
  <c r="L1253" i="72"/>
  <c r="L1254" i="72"/>
  <c r="L1255" i="72"/>
  <c r="L1256" i="72"/>
  <c r="L1257" i="72"/>
  <c r="L1258" i="72"/>
  <c r="L1259" i="72"/>
  <c r="L1260" i="72"/>
  <c r="L1261" i="72"/>
  <c r="L1262" i="72"/>
  <c r="L1263" i="72"/>
  <c r="L1264" i="72"/>
  <c r="L1265" i="72"/>
  <c r="L1266" i="72"/>
  <c r="L1267" i="72"/>
  <c r="L1268" i="72"/>
  <c r="L1269" i="72"/>
  <c r="L1270" i="72"/>
  <c r="L1271" i="72"/>
  <c r="L1272" i="72"/>
  <c r="L1273" i="72"/>
  <c r="L1274" i="72"/>
  <c r="L1275" i="72"/>
  <c r="L1276" i="72"/>
  <c r="L1277" i="72"/>
  <c r="L1278" i="72"/>
  <c r="L1279" i="72"/>
  <c r="L1280" i="72"/>
  <c r="L1281" i="72"/>
  <c r="L1282" i="72"/>
  <c r="L1283" i="72"/>
  <c r="L1284" i="72"/>
  <c r="L1285" i="72"/>
  <c r="L1286" i="72"/>
  <c r="L1287" i="72"/>
  <c r="L1288" i="72"/>
  <c r="L1289" i="72"/>
  <c r="L1290" i="72"/>
  <c r="L1291" i="72"/>
  <c r="L1292" i="72"/>
  <c r="L1293" i="72"/>
  <c r="L1294" i="72"/>
  <c r="L1295" i="72"/>
  <c r="L1296" i="72"/>
  <c r="L1297" i="72"/>
  <c r="L1298" i="72"/>
  <c r="L1299" i="72"/>
  <c r="L1300" i="72"/>
  <c r="L1301" i="72"/>
  <c r="L1302" i="72"/>
  <c r="L1303" i="72"/>
  <c r="L1304" i="72"/>
  <c r="L1305" i="72"/>
  <c r="L1306" i="72"/>
  <c r="L1307" i="72"/>
  <c r="L1308" i="72"/>
  <c r="L1309" i="72"/>
  <c r="L1310" i="72"/>
  <c r="L1311" i="72"/>
  <c r="L1312" i="72"/>
  <c r="L1313" i="72"/>
  <c r="L1314" i="72"/>
  <c r="L1315" i="72"/>
  <c r="L1316" i="72"/>
  <c r="L1317" i="72"/>
  <c r="L1318" i="72"/>
  <c r="L6" i="72"/>
  <c r="P7" i="71"/>
  <c r="P8" i="71"/>
  <c r="P9" i="71"/>
  <c r="P10" i="71"/>
  <c r="P11" i="71"/>
  <c r="P12" i="71"/>
  <c r="P13" i="71"/>
  <c r="P14" i="71"/>
  <c r="P15" i="71"/>
  <c r="P16" i="71"/>
  <c r="P17" i="71"/>
  <c r="P18" i="71"/>
  <c r="P19" i="71"/>
  <c r="P20" i="71"/>
  <c r="P21" i="71"/>
  <c r="P22" i="71"/>
  <c r="P23" i="71"/>
  <c r="P24" i="71"/>
  <c r="P25" i="71"/>
  <c r="P26" i="71"/>
  <c r="P27" i="71"/>
  <c r="P28" i="71"/>
  <c r="P29" i="71"/>
  <c r="P30" i="71"/>
  <c r="P31" i="71"/>
  <c r="P32" i="71"/>
  <c r="P33" i="71"/>
  <c r="P34" i="71"/>
  <c r="P35" i="71"/>
  <c r="P36" i="71"/>
  <c r="P37" i="71"/>
  <c r="P38" i="71"/>
  <c r="P39" i="71"/>
  <c r="P40" i="71"/>
  <c r="P41" i="71"/>
  <c r="P42" i="71"/>
  <c r="P43" i="71"/>
  <c r="P44" i="71"/>
  <c r="P45" i="71"/>
  <c r="P46" i="71"/>
  <c r="P47" i="71"/>
  <c r="P48" i="71"/>
  <c r="P49" i="71"/>
  <c r="P50" i="71"/>
  <c r="P51" i="71"/>
  <c r="P52" i="71"/>
  <c r="P53" i="71"/>
  <c r="P54" i="71"/>
  <c r="P55" i="71"/>
  <c r="P56" i="71"/>
  <c r="P57" i="71"/>
  <c r="P58" i="71"/>
  <c r="P59" i="71"/>
  <c r="P60" i="71"/>
  <c r="P61" i="71"/>
  <c r="P62" i="71"/>
  <c r="P63" i="71"/>
  <c r="P64" i="71"/>
  <c r="P65" i="71"/>
  <c r="P66" i="71"/>
  <c r="P67" i="71"/>
  <c r="P68" i="71"/>
  <c r="P69" i="71"/>
  <c r="P70" i="71"/>
  <c r="P71" i="71"/>
  <c r="P72" i="71"/>
  <c r="P73" i="71"/>
  <c r="P74" i="71"/>
  <c r="P75" i="71"/>
  <c r="P76" i="71"/>
  <c r="P77" i="71"/>
  <c r="P78" i="71"/>
  <c r="P79" i="71"/>
  <c r="P80" i="71"/>
  <c r="P81" i="71"/>
  <c r="P82" i="71"/>
  <c r="P83" i="71"/>
  <c r="P84" i="71"/>
  <c r="P85" i="71"/>
  <c r="P86" i="71"/>
  <c r="P87" i="71"/>
  <c r="P88" i="71"/>
  <c r="P89" i="71"/>
  <c r="P90" i="71"/>
  <c r="P91" i="71"/>
  <c r="P92" i="71"/>
  <c r="P93" i="71"/>
  <c r="P94" i="71"/>
  <c r="P95" i="71"/>
  <c r="P96" i="71"/>
  <c r="P97" i="71"/>
  <c r="P98" i="71"/>
  <c r="P99" i="71"/>
  <c r="P100" i="71"/>
  <c r="P101" i="71"/>
  <c r="P102" i="71"/>
  <c r="P103" i="71"/>
  <c r="P104" i="71"/>
  <c r="P105" i="71"/>
  <c r="P106" i="71"/>
  <c r="P107" i="71"/>
  <c r="P108" i="71"/>
  <c r="P109" i="71"/>
  <c r="P110" i="71"/>
  <c r="P111" i="71"/>
  <c r="P112" i="71"/>
  <c r="P113" i="71"/>
  <c r="P114" i="71"/>
  <c r="P115" i="71"/>
  <c r="P116" i="71"/>
  <c r="P117" i="71"/>
  <c r="P118" i="71"/>
  <c r="P119" i="71"/>
  <c r="P120" i="71"/>
  <c r="P121" i="71"/>
  <c r="P122" i="71"/>
  <c r="P123" i="71"/>
  <c r="P124" i="71"/>
  <c r="P125" i="71"/>
  <c r="P126" i="71"/>
  <c r="P127" i="71"/>
  <c r="P128" i="71"/>
  <c r="P129" i="71"/>
  <c r="P130" i="71"/>
  <c r="P131" i="71"/>
  <c r="P132" i="71"/>
  <c r="P133" i="71"/>
  <c r="P134" i="71"/>
  <c r="P135" i="71"/>
  <c r="P136" i="71"/>
  <c r="P137" i="71"/>
  <c r="P138" i="71"/>
  <c r="P139" i="71"/>
  <c r="P140" i="71"/>
  <c r="P141" i="71"/>
  <c r="P142" i="71"/>
  <c r="P143" i="71"/>
  <c r="P144" i="71"/>
  <c r="P145" i="71"/>
  <c r="P146" i="71"/>
  <c r="P147" i="71"/>
  <c r="P148" i="71"/>
  <c r="P149" i="71"/>
  <c r="P150" i="71"/>
  <c r="P151" i="71"/>
  <c r="P152" i="71"/>
  <c r="P153" i="71"/>
  <c r="P154" i="71"/>
  <c r="P155" i="71"/>
  <c r="P156" i="71"/>
  <c r="P157" i="71"/>
  <c r="P158" i="71"/>
  <c r="P159" i="71"/>
  <c r="P160" i="71"/>
  <c r="P161" i="71"/>
  <c r="P162" i="71"/>
  <c r="P163" i="71"/>
  <c r="P164" i="71"/>
  <c r="P165" i="71"/>
  <c r="P166" i="71"/>
  <c r="P167" i="71"/>
  <c r="P168" i="71"/>
  <c r="P169" i="71"/>
  <c r="P170" i="71"/>
  <c r="P171" i="71"/>
  <c r="P172" i="71"/>
  <c r="P173" i="71"/>
  <c r="P174" i="71"/>
  <c r="P175" i="71"/>
  <c r="P176" i="71"/>
  <c r="P177" i="71"/>
  <c r="P178" i="71"/>
  <c r="P179" i="71"/>
  <c r="P180" i="71"/>
  <c r="P181" i="71"/>
  <c r="P182" i="71"/>
  <c r="P183" i="71"/>
  <c r="P184" i="71"/>
  <c r="P185" i="71"/>
  <c r="P186" i="71"/>
  <c r="P187" i="71"/>
  <c r="P188" i="71"/>
  <c r="P189" i="71"/>
  <c r="P190" i="71"/>
  <c r="P191" i="71"/>
  <c r="P192" i="71"/>
  <c r="P193" i="71"/>
  <c r="P194" i="71"/>
  <c r="P195" i="71"/>
  <c r="P196" i="71"/>
  <c r="P197" i="71"/>
  <c r="P198" i="71"/>
  <c r="P199" i="71"/>
  <c r="P200" i="71"/>
  <c r="P201" i="71"/>
  <c r="P202" i="71"/>
  <c r="P203" i="71"/>
  <c r="P204" i="71"/>
  <c r="P205" i="71"/>
  <c r="P206" i="71"/>
  <c r="P207" i="71"/>
  <c r="P208" i="71"/>
  <c r="P209" i="71"/>
  <c r="P210" i="71"/>
  <c r="P211" i="71"/>
  <c r="P212" i="71"/>
  <c r="P213" i="71"/>
  <c r="P214" i="71"/>
  <c r="P215" i="71"/>
  <c r="P216" i="71"/>
  <c r="P217" i="71"/>
  <c r="P218" i="71"/>
  <c r="P219" i="71"/>
  <c r="P220" i="71"/>
  <c r="P221" i="71"/>
  <c r="P222" i="71"/>
  <c r="P223" i="71"/>
  <c r="P224" i="71"/>
  <c r="P225" i="71"/>
  <c r="P226" i="71"/>
  <c r="P227" i="71"/>
  <c r="P228" i="71"/>
  <c r="P229" i="71"/>
  <c r="P230" i="71"/>
  <c r="P231" i="71"/>
  <c r="P232" i="71"/>
  <c r="P233" i="71"/>
  <c r="P234" i="71"/>
  <c r="P235" i="71"/>
  <c r="P236" i="71"/>
  <c r="P237" i="71"/>
  <c r="P238" i="71"/>
  <c r="P239" i="71"/>
  <c r="P240" i="71"/>
  <c r="P241" i="71"/>
  <c r="P242" i="71"/>
  <c r="P243" i="71"/>
  <c r="P244" i="71"/>
  <c r="P245" i="71"/>
  <c r="P246" i="71"/>
  <c r="P247" i="71"/>
  <c r="P248" i="71"/>
  <c r="P249" i="71"/>
  <c r="P250" i="71"/>
  <c r="P251" i="71"/>
  <c r="P252" i="71"/>
  <c r="P253" i="71"/>
  <c r="P254" i="71"/>
  <c r="P255" i="71"/>
  <c r="P256" i="71"/>
  <c r="P257" i="71"/>
  <c r="P258" i="71"/>
  <c r="P259" i="71"/>
  <c r="P260" i="71"/>
  <c r="P261" i="71"/>
  <c r="P262" i="71"/>
  <c r="P263" i="71"/>
  <c r="P264" i="71"/>
  <c r="P265" i="71"/>
  <c r="P266" i="71"/>
  <c r="P267" i="71"/>
  <c r="P268" i="71"/>
  <c r="P269" i="71"/>
  <c r="P270" i="71"/>
  <c r="P271" i="71"/>
  <c r="P272" i="71"/>
  <c r="P273" i="71"/>
  <c r="P274" i="71"/>
  <c r="P275" i="71"/>
  <c r="P276" i="71"/>
  <c r="P277" i="71"/>
  <c r="P278" i="71"/>
  <c r="P279" i="71"/>
  <c r="P280" i="71"/>
  <c r="P281" i="71"/>
  <c r="P282" i="71"/>
  <c r="P283" i="71"/>
  <c r="P284" i="71"/>
  <c r="P285" i="71"/>
  <c r="P286" i="71"/>
  <c r="P287" i="71"/>
  <c r="P288" i="71"/>
  <c r="P289" i="71"/>
  <c r="P290" i="71"/>
  <c r="P291" i="71"/>
  <c r="P292" i="71"/>
  <c r="P293" i="71"/>
  <c r="P294" i="71"/>
  <c r="P295" i="71"/>
  <c r="P296" i="71"/>
  <c r="P297" i="71"/>
  <c r="P298" i="71"/>
  <c r="P299" i="71"/>
  <c r="P300" i="71"/>
  <c r="P301" i="71"/>
  <c r="P302" i="71"/>
  <c r="P303" i="71"/>
  <c r="P304" i="71"/>
  <c r="P305" i="71"/>
  <c r="P306" i="71"/>
  <c r="P307" i="71"/>
  <c r="P308" i="71"/>
  <c r="P309" i="71"/>
  <c r="P310" i="71"/>
  <c r="P311" i="71"/>
  <c r="P312" i="71"/>
  <c r="P313" i="71"/>
  <c r="P314" i="71"/>
  <c r="P315" i="71"/>
  <c r="P316" i="71"/>
  <c r="P317" i="71"/>
  <c r="P318" i="71"/>
  <c r="P319" i="71"/>
  <c r="P320" i="71"/>
  <c r="P321" i="71"/>
  <c r="P322" i="71"/>
  <c r="P323" i="71"/>
  <c r="P324" i="71"/>
  <c r="P325" i="71"/>
  <c r="P326" i="71"/>
  <c r="P327" i="71"/>
  <c r="P328" i="71"/>
  <c r="P329" i="71"/>
  <c r="P330" i="71"/>
  <c r="P331" i="71"/>
  <c r="P332" i="71"/>
  <c r="P333" i="71"/>
  <c r="P334" i="71"/>
  <c r="P335" i="71"/>
  <c r="P336" i="71"/>
  <c r="P337" i="71"/>
  <c r="P338" i="71"/>
  <c r="P339" i="71"/>
  <c r="P340" i="71"/>
  <c r="P341" i="71"/>
  <c r="P342" i="71"/>
  <c r="P343" i="71"/>
  <c r="P344" i="71"/>
  <c r="P345" i="71"/>
  <c r="P346" i="71"/>
  <c r="P347" i="71"/>
  <c r="P348" i="71"/>
  <c r="P349" i="71"/>
  <c r="P350" i="71"/>
  <c r="P351" i="71"/>
  <c r="P352" i="71"/>
  <c r="P353" i="71"/>
  <c r="P354" i="71"/>
  <c r="P355" i="71"/>
  <c r="P356" i="71"/>
  <c r="P357" i="71"/>
  <c r="P358" i="71"/>
  <c r="P359" i="71"/>
  <c r="P360" i="71"/>
  <c r="P361" i="71"/>
  <c r="P362" i="71"/>
  <c r="P363" i="71"/>
  <c r="P364" i="71"/>
  <c r="P365" i="71"/>
  <c r="P366" i="71"/>
  <c r="P367" i="71"/>
  <c r="P368" i="71"/>
  <c r="P369" i="71"/>
  <c r="P370" i="71"/>
  <c r="P371" i="71"/>
  <c r="P372" i="71"/>
  <c r="P373" i="71"/>
  <c r="P374" i="71"/>
  <c r="P375" i="71"/>
  <c r="P376" i="71"/>
  <c r="P377" i="71"/>
  <c r="P378" i="71"/>
  <c r="P379" i="71"/>
  <c r="P380" i="71"/>
  <c r="P381" i="71"/>
  <c r="P382" i="71"/>
  <c r="P383" i="71"/>
  <c r="P384" i="71"/>
  <c r="P385" i="71"/>
  <c r="P386" i="71"/>
  <c r="P387" i="71"/>
  <c r="P388" i="71"/>
  <c r="P389" i="71"/>
  <c r="P390" i="71"/>
  <c r="P391" i="71"/>
  <c r="P392" i="71"/>
  <c r="P393" i="71"/>
  <c r="P394" i="71"/>
  <c r="P395" i="71"/>
  <c r="P396" i="71"/>
  <c r="P397" i="71"/>
  <c r="P398" i="71"/>
  <c r="P399" i="71"/>
  <c r="P400" i="71"/>
  <c r="P401" i="71"/>
  <c r="P402" i="71"/>
  <c r="P403" i="71"/>
  <c r="P404" i="71"/>
  <c r="P405" i="71"/>
  <c r="P406" i="71"/>
  <c r="P407" i="71"/>
  <c r="P408" i="71"/>
  <c r="P409" i="71"/>
  <c r="P410" i="71"/>
  <c r="P411" i="71"/>
  <c r="P412" i="71"/>
  <c r="P413" i="71"/>
  <c r="P414" i="71"/>
  <c r="P415" i="71"/>
  <c r="P416" i="71"/>
  <c r="P417" i="71"/>
  <c r="P418" i="71"/>
  <c r="P419" i="71"/>
  <c r="P420" i="71"/>
  <c r="P421" i="71"/>
  <c r="P422" i="71"/>
  <c r="P423" i="71"/>
  <c r="P424" i="71"/>
  <c r="P425" i="71"/>
  <c r="P426" i="71"/>
  <c r="P427" i="71"/>
  <c r="P428" i="71"/>
  <c r="P429" i="71"/>
  <c r="P430" i="71"/>
  <c r="P431" i="71"/>
  <c r="P432" i="71"/>
  <c r="P433" i="71"/>
  <c r="P434" i="71"/>
  <c r="P435" i="71"/>
  <c r="P436" i="71"/>
  <c r="P437" i="71"/>
  <c r="P438" i="71"/>
  <c r="P439" i="71"/>
  <c r="P440" i="71"/>
  <c r="P441" i="71"/>
  <c r="P442" i="71"/>
  <c r="P443" i="71"/>
  <c r="P444" i="71"/>
  <c r="P445" i="71"/>
  <c r="P446" i="71"/>
  <c r="P447" i="71"/>
  <c r="P448" i="71"/>
  <c r="P449" i="71"/>
  <c r="P450" i="71"/>
  <c r="P451" i="71"/>
  <c r="P452" i="71"/>
  <c r="P453" i="71"/>
  <c r="P454" i="71"/>
  <c r="P455" i="71"/>
  <c r="P456" i="71"/>
  <c r="P457" i="71"/>
  <c r="P458" i="71"/>
  <c r="P459" i="71"/>
  <c r="P460" i="71"/>
  <c r="P461" i="71"/>
  <c r="P462" i="71"/>
  <c r="P463" i="71"/>
  <c r="P464" i="71"/>
  <c r="P465" i="71"/>
  <c r="P466" i="71"/>
  <c r="P467" i="71"/>
  <c r="P468" i="71"/>
  <c r="P469" i="71"/>
  <c r="P470" i="71"/>
  <c r="P471" i="71"/>
  <c r="P472" i="71"/>
  <c r="P473" i="71"/>
  <c r="P474" i="71"/>
  <c r="P475" i="71"/>
  <c r="P476" i="71"/>
  <c r="P477" i="71"/>
  <c r="P478" i="71"/>
  <c r="P479" i="71"/>
  <c r="P480" i="71"/>
  <c r="P481" i="71"/>
  <c r="P482" i="71"/>
  <c r="P483" i="71"/>
  <c r="P484" i="71"/>
  <c r="P485" i="71"/>
  <c r="P486" i="71"/>
  <c r="P487" i="71"/>
  <c r="P488" i="71"/>
  <c r="P489" i="71"/>
  <c r="P490" i="71"/>
  <c r="P491" i="71"/>
  <c r="P492" i="71"/>
  <c r="P493" i="71"/>
  <c r="P494" i="71"/>
  <c r="P495" i="71"/>
  <c r="P496" i="71"/>
  <c r="P497" i="71"/>
  <c r="P498" i="71"/>
  <c r="P499" i="71"/>
  <c r="P500" i="71"/>
  <c r="P501" i="71"/>
  <c r="P502" i="71"/>
  <c r="P503" i="71"/>
  <c r="P504" i="71"/>
  <c r="P505" i="71"/>
  <c r="P506" i="71"/>
  <c r="P507" i="71"/>
  <c r="P508" i="71"/>
  <c r="P509" i="71"/>
  <c r="P510" i="71"/>
  <c r="P511" i="71"/>
  <c r="P512" i="71"/>
  <c r="P513" i="71"/>
  <c r="P514" i="71"/>
  <c r="P515" i="71"/>
  <c r="P516" i="71"/>
  <c r="P517" i="71"/>
  <c r="P518" i="71"/>
  <c r="P519" i="71"/>
  <c r="P520" i="71"/>
  <c r="P521" i="71"/>
  <c r="P522" i="71"/>
  <c r="P523" i="71"/>
  <c r="P524" i="71"/>
  <c r="P525" i="71"/>
  <c r="P526" i="71"/>
  <c r="P527" i="71"/>
  <c r="P528" i="71"/>
  <c r="P529" i="71"/>
  <c r="P530" i="71"/>
  <c r="P531" i="71"/>
  <c r="P532" i="71"/>
  <c r="P533" i="71"/>
  <c r="P534" i="71"/>
  <c r="P535" i="71"/>
  <c r="P536" i="71"/>
  <c r="P537" i="71"/>
  <c r="P538" i="71"/>
  <c r="P539" i="71"/>
  <c r="P540" i="71"/>
  <c r="P541" i="71"/>
  <c r="P542" i="71"/>
  <c r="P543" i="71"/>
  <c r="P544" i="71"/>
  <c r="P545" i="71"/>
  <c r="P546" i="71"/>
  <c r="P547" i="71"/>
  <c r="P548" i="71"/>
  <c r="P549" i="71"/>
  <c r="P550" i="71"/>
  <c r="P551" i="71"/>
  <c r="P552" i="71"/>
  <c r="P553" i="71"/>
  <c r="P554" i="71"/>
  <c r="P555" i="71"/>
  <c r="P556" i="71"/>
  <c r="P557" i="71"/>
  <c r="P558" i="71"/>
  <c r="P559" i="71"/>
  <c r="P560" i="71"/>
  <c r="P561" i="71"/>
  <c r="P562" i="71"/>
  <c r="P563" i="71"/>
  <c r="P564" i="71"/>
  <c r="P565" i="71"/>
  <c r="P566" i="71"/>
  <c r="P567" i="71"/>
  <c r="P568" i="71"/>
  <c r="P569" i="71"/>
  <c r="P570" i="71"/>
  <c r="P571" i="71"/>
  <c r="P572" i="71"/>
  <c r="P573" i="71"/>
  <c r="P574" i="71"/>
  <c r="P575" i="71"/>
  <c r="P576" i="71"/>
  <c r="P577" i="71"/>
  <c r="P578" i="71"/>
  <c r="P579" i="71"/>
  <c r="P580" i="71"/>
  <c r="P581" i="71"/>
  <c r="P582" i="71"/>
  <c r="P583" i="71"/>
  <c r="P584" i="71"/>
  <c r="P585" i="71"/>
  <c r="P586" i="71"/>
  <c r="P587" i="71"/>
  <c r="P588" i="71"/>
  <c r="P589" i="71"/>
  <c r="P590" i="71"/>
  <c r="P591" i="71"/>
  <c r="P592" i="71"/>
  <c r="P593" i="71"/>
  <c r="P594" i="71"/>
  <c r="P595" i="71"/>
  <c r="P596" i="71"/>
  <c r="P597" i="71"/>
  <c r="P598" i="71"/>
  <c r="P599" i="71"/>
  <c r="P600" i="71"/>
  <c r="P601" i="71"/>
  <c r="P602" i="71"/>
  <c r="P603" i="71"/>
  <c r="P604" i="71"/>
  <c r="P605" i="71"/>
  <c r="P606" i="71"/>
  <c r="P607" i="71"/>
  <c r="P608" i="71"/>
  <c r="P609" i="71"/>
  <c r="P610" i="71"/>
  <c r="P611" i="71"/>
  <c r="P612" i="71"/>
  <c r="P613" i="71"/>
  <c r="P614" i="71"/>
  <c r="P615" i="71"/>
  <c r="P616" i="71"/>
  <c r="P617" i="71"/>
  <c r="P618" i="71"/>
  <c r="P619" i="71"/>
  <c r="P620" i="71"/>
  <c r="P621" i="71"/>
  <c r="P622" i="71"/>
  <c r="P623" i="71"/>
  <c r="P624" i="71"/>
  <c r="P625" i="71"/>
  <c r="P626" i="71"/>
  <c r="P627" i="71"/>
  <c r="P628" i="71"/>
  <c r="P629" i="71"/>
  <c r="P630" i="71"/>
  <c r="P631" i="71"/>
  <c r="P632" i="71"/>
  <c r="P633" i="71"/>
  <c r="P634" i="71"/>
  <c r="P635" i="71"/>
  <c r="P636" i="71"/>
  <c r="P637" i="71"/>
  <c r="P638" i="71"/>
  <c r="P639" i="71"/>
  <c r="P640" i="71"/>
  <c r="P641" i="71"/>
  <c r="P642" i="71"/>
  <c r="P643" i="71"/>
  <c r="P644" i="71"/>
  <c r="P645" i="71"/>
  <c r="P646" i="71"/>
  <c r="P647" i="71"/>
  <c r="P648" i="71"/>
  <c r="P649" i="71"/>
  <c r="P650" i="71"/>
  <c r="P651" i="71"/>
  <c r="P652" i="71"/>
  <c r="P653" i="71"/>
  <c r="P654" i="71"/>
  <c r="P655" i="71"/>
  <c r="P656" i="71"/>
  <c r="P657" i="71"/>
  <c r="P658" i="71"/>
  <c r="P659" i="71"/>
  <c r="P660" i="71"/>
  <c r="P661" i="71"/>
  <c r="P662" i="71"/>
  <c r="P663" i="71"/>
  <c r="P664" i="71"/>
  <c r="P665" i="71"/>
  <c r="P666" i="71"/>
  <c r="P667" i="71"/>
  <c r="P668" i="71"/>
  <c r="P669" i="71"/>
  <c r="P670" i="71"/>
  <c r="P671" i="71"/>
  <c r="P672" i="71"/>
  <c r="P673" i="71"/>
  <c r="P674" i="71"/>
  <c r="P6" i="71"/>
  <c r="O7" i="71"/>
  <c r="O8" i="71"/>
  <c r="O9" i="71"/>
  <c r="O10" i="71"/>
  <c r="O11" i="71"/>
  <c r="O12" i="71"/>
  <c r="O13" i="71"/>
  <c r="O14" i="71"/>
  <c r="O15" i="71"/>
  <c r="O16" i="71"/>
  <c r="O17" i="71"/>
  <c r="O18" i="71"/>
  <c r="O19" i="71"/>
  <c r="O20" i="71"/>
  <c r="O21" i="71"/>
  <c r="O22" i="71"/>
  <c r="O23" i="71"/>
  <c r="O24" i="71"/>
  <c r="O25" i="71"/>
  <c r="O26" i="71"/>
  <c r="O27" i="71"/>
  <c r="O28" i="71"/>
  <c r="O29" i="71"/>
  <c r="O30" i="71"/>
  <c r="O31" i="71"/>
  <c r="O32" i="71"/>
  <c r="O33" i="71"/>
  <c r="O34" i="71"/>
  <c r="O35" i="71"/>
  <c r="O36" i="71"/>
  <c r="O37" i="71"/>
  <c r="O38" i="71"/>
  <c r="O39" i="71"/>
  <c r="O40" i="71"/>
  <c r="O41" i="71"/>
  <c r="O42" i="71"/>
  <c r="O43" i="71"/>
  <c r="O44" i="71"/>
  <c r="O45" i="71"/>
  <c r="O46" i="71"/>
  <c r="O47" i="71"/>
  <c r="O48" i="71"/>
  <c r="O49" i="71"/>
  <c r="O50" i="71"/>
  <c r="O51" i="71"/>
  <c r="O52" i="71"/>
  <c r="O53" i="71"/>
  <c r="O54" i="71"/>
  <c r="O55" i="71"/>
  <c r="O56" i="71"/>
  <c r="O57" i="71"/>
  <c r="O58" i="71"/>
  <c r="O59" i="71"/>
  <c r="O60" i="71"/>
  <c r="O61" i="71"/>
  <c r="O62" i="71"/>
  <c r="O63" i="71"/>
  <c r="O64" i="71"/>
  <c r="O65" i="71"/>
  <c r="O66" i="71"/>
  <c r="O67" i="71"/>
  <c r="O68" i="71"/>
  <c r="O69" i="71"/>
  <c r="O70" i="71"/>
  <c r="O71" i="71"/>
  <c r="O72" i="71"/>
  <c r="O73" i="71"/>
  <c r="O74" i="71"/>
  <c r="O75" i="71"/>
  <c r="O76" i="71"/>
  <c r="O77" i="71"/>
  <c r="O78" i="71"/>
  <c r="O79" i="71"/>
  <c r="O80" i="71"/>
  <c r="O81" i="71"/>
  <c r="O82" i="71"/>
  <c r="O83" i="71"/>
  <c r="O84" i="71"/>
  <c r="O85" i="71"/>
  <c r="O86" i="71"/>
  <c r="O87" i="71"/>
  <c r="O88" i="71"/>
  <c r="O89" i="71"/>
  <c r="O90" i="71"/>
  <c r="O91" i="71"/>
  <c r="O92" i="71"/>
  <c r="O93" i="71"/>
  <c r="O94" i="71"/>
  <c r="O95" i="71"/>
  <c r="O96" i="71"/>
  <c r="O97" i="71"/>
  <c r="O98" i="71"/>
  <c r="O99" i="71"/>
  <c r="O100" i="71"/>
  <c r="O101" i="71"/>
  <c r="O102" i="71"/>
  <c r="O103" i="71"/>
  <c r="O104" i="71"/>
  <c r="O105" i="71"/>
  <c r="O106" i="71"/>
  <c r="O107" i="71"/>
  <c r="O108" i="71"/>
  <c r="O109" i="71"/>
  <c r="O110" i="71"/>
  <c r="O111" i="71"/>
  <c r="O112" i="71"/>
  <c r="O113" i="71"/>
  <c r="O114" i="71"/>
  <c r="O115" i="71"/>
  <c r="O116" i="71"/>
  <c r="O117" i="71"/>
  <c r="O118" i="71"/>
  <c r="O119" i="71"/>
  <c r="O120" i="71"/>
  <c r="O121" i="71"/>
  <c r="O122" i="71"/>
  <c r="O123" i="71"/>
  <c r="O124" i="71"/>
  <c r="O125" i="71"/>
  <c r="O126" i="71"/>
  <c r="O127" i="71"/>
  <c r="O128" i="71"/>
  <c r="O129" i="71"/>
  <c r="O130" i="71"/>
  <c r="O131" i="71"/>
  <c r="O132" i="71"/>
  <c r="O133" i="71"/>
  <c r="O134" i="71"/>
  <c r="O135" i="71"/>
  <c r="O136" i="71"/>
  <c r="O137" i="71"/>
  <c r="O138" i="71"/>
  <c r="O139" i="71"/>
  <c r="O140" i="71"/>
  <c r="O141" i="71"/>
  <c r="O142" i="71"/>
  <c r="O143" i="71"/>
  <c r="O144" i="71"/>
  <c r="O145" i="71"/>
  <c r="O146" i="71"/>
  <c r="O147" i="71"/>
  <c r="O148" i="71"/>
  <c r="O149" i="71"/>
  <c r="O150" i="71"/>
  <c r="O151" i="71"/>
  <c r="O152" i="71"/>
  <c r="O153" i="71"/>
  <c r="O154" i="71"/>
  <c r="O155" i="71"/>
  <c r="O156" i="71"/>
  <c r="O157" i="71"/>
  <c r="O158" i="71"/>
  <c r="O159" i="71"/>
  <c r="O160" i="71"/>
  <c r="O161" i="71"/>
  <c r="O162" i="71"/>
  <c r="O163" i="71"/>
  <c r="O164" i="71"/>
  <c r="O165" i="71"/>
  <c r="O166" i="71"/>
  <c r="O167" i="71"/>
  <c r="O168" i="71"/>
  <c r="O169" i="71"/>
  <c r="O170" i="71"/>
  <c r="O171" i="71"/>
  <c r="O172" i="71"/>
  <c r="O173" i="71"/>
  <c r="O174" i="71"/>
  <c r="O175" i="71"/>
  <c r="O176" i="71"/>
  <c r="O177" i="71"/>
  <c r="O178" i="71"/>
  <c r="O179" i="71"/>
  <c r="O180" i="71"/>
  <c r="O181" i="71"/>
  <c r="O182" i="71"/>
  <c r="O183" i="71"/>
  <c r="O184" i="71"/>
  <c r="O185" i="71"/>
  <c r="O186" i="71"/>
  <c r="O187" i="71"/>
  <c r="O188" i="71"/>
  <c r="O189" i="71"/>
  <c r="O190" i="71"/>
  <c r="O191" i="71"/>
  <c r="O192" i="71"/>
  <c r="O193" i="71"/>
  <c r="O194" i="71"/>
  <c r="O195" i="71"/>
  <c r="O196" i="71"/>
  <c r="O197" i="71"/>
  <c r="O198" i="71"/>
  <c r="O199" i="71"/>
  <c r="O200" i="71"/>
  <c r="O201" i="71"/>
  <c r="O202" i="71"/>
  <c r="O203" i="71"/>
  <c r="O204" i="71"/>
  <c r="O205" i="71"/>
  <c r="O206" i="71"/>
  <c r="O207" i="71"/>
  <c r="O208" i="71"/>
  <c r="O209" i="71"/>
  <c r="O210" i="71"/>
  <c r="O211" i="71"/>
  <c r="O212" i="71"/>
  <c r="O213" i="71"/>
  <c r="O214" i="71"/>
  <c r="O215" i="71"/>
  <c r="O216" i="71"/>
  <c r="O217" i="71"/>
  <c r="O218" i="71"/>
  <c r="O219" i="71"/>
  <c r="O220" i="71"/>
  <c r="O221" i="71"/>
  <c r="O222" i="71"/>
  <c r="O223" i="71"/>
  <c r="O224" i="71"/>
  <c r="O225" i="71"/>
  <c r="O226" i="71"/>
  <c r="O227" i="71"/>
  <c r="O228" i="71"/>
  <c r="O229" i="71"/>
  <c r="O230" i="71"/>
  <c r="O231" i="71"/>
  <c r="O232" i="71"/>
  <c r="O233" i="71"/>
  <c r="O234" i="71"/>
  <c r="O235" i="71"/>
  <c r="O236" i="71"/>
  <c r="O237" i="71"/>
  <c r="O238" i="71"/>
  <c r="O239" i="71"/>
  <c r="O240" i="71"/>
  <c r="O241" i="71"/>
  <c r="O242" i="71"/>
  <c r="O243" i="71"/>
  <c r="O244" i="71"/>
  <c r="O245" i="71"/>
  <c r="O246" i="71"/>
  <c r="O247" i="71"/>
  <c r="O248" i="71"/>
  <c r="O249" i="71"/>
  <c r="O250" i="71"/>
  <c r="O251" i="71"/>
  <c r="O252" i="71"/>
  <c r="O253" i="71"/>
  <c r="O254" i="71"/>
  <c r="O255" i="71"/>
  <c r="O256" i="71"/>
  <c r="O257" i="71"/>
  <c r="O258" i="71"/>
  <c r="O259" i="71"/>
  <c r="O260" i="71"/>
  <c r="O261" i="71"/>
  <c r="O262" i="71"/>
  <c r="O263" i="71"/>
  <c r="O264" i="71"/>
  <c r="O265" i="71"/>
  <c r="O266" i="71"/>
  <c r="O267" i="71"/>
  <c r="O268" i="71"/>
  <c r="O269" i="71"/>
  <c r="O270" i="71"/>
  <c r="O271" i="71"/>
  <c r="O272" i="71"/>
  <c r="O273" i="71"/>
  <c r="O274" i="71"/>
  <c r="O275" i="71"/>
  <c r="O276" i="71"/>
  <c r="O277" i="71"/>
  <c r="O278" i="71"/>
  <c r="O279" i="71"/>
  <c r="O280" i="71"/>
  <c r="O281" i="71"/>
  <c r="O282" i="71"/>
  <c r="O283" i="71"/>
  <c r="O284" i="71"/>
  <c r="O285" i="71"/>
  <c r="O286" i="71"/>
  <c r="O287" i="71"/>
  <c r="O288" i="71"/>
  <c r="O289" i="71"/>
  <c r="O290" i="71"/>
  <c r="O291" i="71"/>
  <c r="O292" i="71"/>
  <c r="O293" i="71"/>
  <c r="O294" i="71"/>
  <c r="O295" i="71"/>
  <c r="O296" i="71"/>
  <c r="O297" i="71"/>
  <c r="O298" i="71"/>
  <c r="O299" i="71"/>
  <c r="O300" i="71"/>
  <c r="O301" i="71"/>
  <c r="O302" i="71"/>
  <c r="O303" i="71"/>
  <c r="O304" i="71"/>
  <c r="O305" i="71"/>
  <c r="O306" i="71"/>
  <c r="O307" i="71"/>
  <c r="O308" i="71"/>
  <c r="O309" i="71"/>
  <c r="O310" i="71"/>
  <c r="O311" i="71"/>
  <c r="O312" i="71"/>
  <c r="O313" i="71"/>
  <c r="O314" i="71"/>
  <c r="O315" i="71"/>
  <c r="O316" i="71"/>
  <c r="O317" i="71"/>
  <c r="O318" i="71"/>
  <c r="O319" i="71"/>
  <c r="O320" i="71"/>
  <c r="O321" i="71"/>
  <c r="O322" i="71"/>
  <c r="O323" i="71"/>
  <c r="O324" i="71"/>
  <c r="O325" i="71"/>
  <c r="O326" i="71"/>
  <c r="O327" i="71"/>
  <c r="O328" i="71"/>
  <c r="O329" i="71"/>
  <c r="O330" i="71"/>
  <c r="O331" i="71"/>
  <c r="O332" i="71"/>
  <c r="O333" i="71"/>
  <c r="O334" i="71"/>
  <c r="O335" i="71"/>
  <c r="O336" i="71"/>
  <c r="O337" i="71"/>
  <c r="O338" i="71"/>
  <c r="O339" i="71"/>
  <c r="O340" i="71"/>
  <c r="O341" i="71"/>
  <c r="O342" i="71"/>
  <c r="O343" i="71"/>
  <c r="O344" i="71"/>
  <c r="O345" i="71"/>
  <c r="O346" i="71"/>
  <c r="O347" i="71"/>
  <c r="O348" i="71"/>
  <c r="O349" i="71"/>
  <c r="O350" i="71"/>
  <c r="O351" i="71"/>
  <c r="O352" i="71"/>
  <c r="O353" i="71"/>
  <c r="O354" i="71"/>
  <c r="O355" i="71"/>
  <c r="O356" i="71"/>
  <c r="O357" i="71"/>
  <c r="O358" i="71"/>
  <c r="O359" i="71"/>
  <c r="O360" i="71"/>
  <c r="O361" i="71"/>
  <c r="O362" i="71"/>
  <c r="O363" i="71"/>
  <c r="O364" i="71"/>
  <c r="O365" i="71"/>
  <c r="O366" i="71"/>
  <c r="O367" i="71"/>
  <c r="O368" i="71"/>
  <c r="O369" i="71"/>
  <c r="O370" i="71"/>
  <c r="O371" i="71"/>
  <c r="O372" i="71"/>
  <c r="O373" i="71"/>
  <c r="O374" i="71"/>
  <c r="O375" i="71"/>
  <c r="O376" i="71"/>
  <c r="O377" i="71"/>
  <c r="O378" i="71"/>
  <c r="O379" i="71"/>
  <c r="O380" i="71"/>
  <c r="O381" i="71"/>
  <c r="O382" i="71"/>
  <c r="O383" i="71"/>
  <c r="O384" i="71"/>
  <c r="O385" i="71"/>
  <c r="O386" i="71"/>
  <c r="O387" i="71"/>
  <c r="O388" i="71"/>
  <c r="O389" i="71"/>
  <c r="O390" i="71"/>
  <c r="O391" i="71"/>
  <c r="O392" i="71"/>
  <c r="O393" i="71"/>
  <c r="O394" i="71"/>
  <c r="O395" i="71"/>
  <c r="O396" i="71"/>
  <c r="O397" i="71"/>
  <c r="O398" i="71"/>
  <c r="O399" i="71"/>
  <c r="O400" i="71"/>
  <c r="O401" i="71"/>
  <c r="O402" i="71"/>
  <c r="O403" i="71"/>
  <c r="O404" i="71"/>
  <c r="O405" i="71"/>
  <c r="O406" i="71"/>
  <c r="O407" i="71"/>
  <c r="O408" i="71"/>
  <c r="O409" i="71"/>
  <c r="O410" i="71"/>
  <c r="O411" i="71"/>
  <c r="O412" i="71"/>
  <c r="O413" i="71"/>
  <c r="O414" i="71"/>
  <c r="O415" i="71"/>
  <c r="O416" i="71"/>
  <c r="O417" i="71"/>
  <c r="O418" i="71"/>
  <c r="O419" i="71"/>
  <c r="O420" i="71"/>
  <c r="O421" i="71"/>
  <c r="O422" i="71"/>
  <c r="O423" i="71"/>
  <c r="O424" i="71"/>
  <c r="O425" i="71"/>
  <c r="O426" i="71"/>
  <c r="O427" i="71"/>
  <c r="O428" i="71"/>
  <c r="O429" i="71"/>
  <c r="O430" i="71"/>
  <c r="O431" i="71"/>
  <c r="O432" i="71"/>
  <c r="O433" i="71"/>
  <c r="O434" i="71"/>
  <c r="O435" i="71"/>
  <c r="O436" i="71"/>
  <c r="O437" i="71"/>
  <c r="O438" i="71"/>
  <c r="O439" i="71"/>
  <c r="O440" i="71"/>
  <c r="O441" i="71"/>
  <c r="O442" i="71"/>
  <c r="O443" i="71"/>
  <c r="O444" i="71"/>
  <c r="O445" i="71"/>
  <c r="O446" i="71"/>
  <c r="O447" i="71"/>
  <c r="O448" i="71"/>
  <c r="O449" i="71"/>
  <c r="O450" i="71"/>
  <c r="O451" i="71"/>
  <c r="O452" i="71"/>
  <c r="O453" i="71"/>
  <c r="O454" i="71"/>
  <c r="O455" i="71"/>
  <c r="O456" i="71"/>
  <c r="O457" i="71"/>
  <c r="O458" i="71"/>
  <c r="O459" i="71"/>
  <c r="O460" i="71"/>
  <c r="O461" i="71"/>
  <c r="O462" i="71"/>
  <c r="O463" i="71"/>
  <c r="O464" i="71"/>
  <c r="O465" i="71"/>
  <c r="O466" i="71"/>
  <c r="O467" i="71"/>
  <c r="O468" i="71"/>
  <c r="O469" i="71"/>
  <c r="O470" i="71"/>
  <c r="O471" i="71"/>
  <c r="O472" i="71"/>
  <c r="O473" i="71"/>
  <c r="O474" i="71"/>
  <c r="O475" i="71"/>
  <c r="O476" i="71"/>
  <c r="O477" i="71"/>
  <c r="O478" i="71"/>
  <c r="O479" i="71"/>
  <c r="O480" i="71"/>
  <c r="O481" i="71"/>
  <c r="O482" i="71"/>
  <c r="O483" i="71"/>
  <c r="O484" i="71"/>
  <c r="O485" i="71"/>
  <c r="O486" i="71"/>
  <c r="O487" i="71"/>
  <c r="O488" i="71"/>
  <c r="O489" i="71"/>
  <c r="O490" i="71"/>
  <c r="O491" i="71"/>
  <c r="O492" i="71"/>
  <c r="O493" i="71"/>
  <c r="O494" i="71"/>
  <c r="O495" i="71"/>
  <c r="O496" i="71"/>
  <c r="O497" i="71"/>
  <c r="O498" i="71"/>
  <c r="O499" i="71"/>
  <c r="O500" i="71"/>
  <c r="O501" i="71"/>
  <c r="O502" i="71"/>
  <c r="O503" i="71"/>
  <c r="O504" i="71"/>
  <c r="O505" i="71"/>
  <c r="O506" i="71"/>
  <c r="O507" i="71"/>
  <c r="O508" i="71"/>
  <c r="O509" i="71"/>
  <c r="O510" i="71"/>
  <c r="O511" i="71"/>
  <c r="O512" i="71"/>
  <c r="O513" i="71"/>
  <c r="O514" i="71"/>
  <c r="O515" i="71"/>
  <c r="O516" i="71"/>
  <c r="O517" i="71"/>
  <c r="O518" i="71"/>
  <c r="O519" i="71"/>
  <c r="O520" i="71"/>
  <c r="O521" i="71"/>
  <c r="O522" i="71"/>
  <c r="O523" i="71"/>
  <c r="O524" i="71"/>
  <c r="O525" i="71"/>
  <c r="O526" i="71"/>
  <c r="O527" i="71"/>
  <c r="O528" i="71"/>
  <c r="O529" i="71"/>
  <c r="O530" i="71"/>
  <c r="O531" i="71"/>
  <c r="O532" i="71"/>
  <c r="O533" i="71"/>
  <c r="O534" i="71"/>
  <c r="O535" i="71"/>
  <c r="O536" i="71"/>
  <c r="O537" i="71"/>
  <c r="O538" i="71"/>
  <c r="O539" i="71"/>
  <c r="O540" i="71"/>
  <c r="O541" i="71"/>
  <c r="O542" i="71"/>
  <c r="O543" i="71"/>
  <c r="O544" i="71"/>
  <c r="O545" i="71"/>
  <c r="O546" i="71"/>
  <c r="O547" i="71"/>
  <c r="O548" i="71"/>
  <c r="O549" i="71"/>
  <c r="O550" i="71"/>
  <c r="O551" i="71"/>
  <c r="O552" i="71"/>
  <c r="O553" i="71"/>
  <c r="O554" i="71"/>
  <c r="O555" i="71"/>
  <c r="O556" i="71"/>
  <c r="O557" i="71"/>
  <c r="O558" i="71"/>
  <c r="O559" i="71"/>
  <c r="O560" i="71"/>
  <c r="O561" i="71"/>
  <c r="O562" i="71"/>
  <c r="O563" i="71"/>
  <c r="O564" i="71"/>
  <c r="O565" i="71"/>
  <c r="O566" i="71"/>
  <c r="O567" i="71"/>
  <c r="O568" i="71"/>
  <c r="O569" i="71"/>
  <c r="O570" i="71"/>
  <c r="O571" i="71"/>
  <c r="O572" i="71"/>
  <c r="O573" i="71"/>
  <c r="O574" i="71"/>
  <c r="O575" i="71"/>
  <c r="O576" i="71"/>
  <c r="O577" i="71"/>
  <c r="O578" i="71"/>
  <c r="O579" i="71"/>
  <c r="O580" i="71"/>
  <c r="O581" i="71"/>
  <c r="O582" i="71"/>
  <c r="O583" i="71"/>
  <c r="O584" i="71"/>
  <c r="O585" i="71"/>
  <c r="O586" i="71"/>
  <c r="O587" i="71"/>
  <c r="O588" i="71"/>
  <c r="O589" i="71"/>
  <c r="O590" i="71"/>
  <c r="O591" i="71"/>
  <c r="O592" i="71"/>
  <c r="O593" i="71"/>
  <c r="O594" i="71"/>
  <c r="O595" i="71"/>
  <c r="O596" i="71"/>
  <c r="O597" i="71"/>
  <c r="O598" i="71"/>
  <c r="O599" i="71"/>
  <c r="O600" i="71"/>
  <c r="O601" i="71"/>
  <c r="O602" i="71"/>
  <c r="O603" i="71"/>
  <c r="O604" i="71"/>
  <c r="O605" i="71"/>
  <c r="O606" i="71"/>
  <c r="O607" i="71"/>
  <c r="O608" i="71"/>
  <c r="O609" i="71"/>
  <c r="O610" i="71"/>
  <c r="O611" i="71"/>
  <c r="O612" i="71"/>
  <c r="O613" i="71"/>
  <c r="O614" i="71"/>
  <c r="O615" i="71"/>
  <c r="O616" i="71"/>
  <c r="O617" i="71"/>
  <c r="O618" i="71"/>
  <c r="O619" i="71"/>
  <c r="O620" i="71"/>
  <c r="O621" i="71"/>
  <c r="O622" i="71"/>
  <c r="O623" i="71"/>
  <c r="O624" i="71"/>
  <c r="O625" i="71"/>
  <c r="O626" i="71"/>
  <c r="O627" i="71"/>
  <c r="O628" i="71"/>
  <c r="O629" i="71"/>
  <c r="O630" i="71"/>
  <c r="O631" i="71"/>
  <c r="O632" i="71"/>
  <c r="O633" i="71"/>
  <c r="O634" i="71"/>
  <c r="O635" i="71"/>
  <c r="O636" i="71"/>
  <c r="O637" i="71"/>
  <c r="O638" i="71"/>
  <c r="O639" i="71"/>
  <c r="O640" i="71"/>
  <c r="O641" i="71"/>
  <c r="O642" i="71"/>
  <c r="O643" i="71"/>
  <c r="O644" i="71"/>
  <c r="O645" i="71"/>
  <c r="O646" i="71"/>
  <c r="O647" i="71"/>
  <c r="O648" i="71"/>
  <c r="O649" i="71"/>
  <c r="O650" i="71"/>
  <c r="O651" i="71"/>
  <c r="O652" i="71"/>
  <c r="O653" i="71"/>
  <c r="O654" i="71"/>
  <c r="O655" i="71"/>
  <c r="O656" i="71"/>
  <c r="O657" i="71"/>
  <c r="O658" i="71"/>
  <c r="O659" i="71"/>
  <c r="O660" i="71"/>
  <c r="O661" i="71"/>
  <c r="O662" i="71"/>
  <c r="O663" i="71"/>
  <c r="O664" i="71"/>
  <c r="O665" i="71"/>
  <c r="O666" i="71"/>
  <c r="O667" i="71"/>
  <c r="O668" i="71"/>
  <c r="O669" i="71"/>
  <c r="O670" i="71"/>
  <c r="O671" i="71"/>
  <c r="O672" i="71"/>
  <c r="O673" i="71"/>
  <c r="O674" i="71"/>
  <c r="O6" i="71"/>
  <c r="N7" i="71"/>
  <c r="N8" i="71"/>
  <c r="N9" i="71"/>
  <c r="N10" i="71"/>
  <c r="N11" i="71"/>
  <c r="N12" i="71"/>
  <c r="N13" i="71"/>
  <c r="N14" i="71"/>
  <c r="N15" i="71"/>
  <c r="N16" i="71"/>
  <c r="N17" i="71"/>
  <c r="N18" i="71"/>
  <c r="N19" i="71"/>
  <c r="N20" i="71"/>
  <c r="N21" i="71"/>
  <c r="N22" i="71"/>
  <c r="N23" i="71"/>
  <c r="N24" i="71"/>
  <c r="N25" i="71"/>
  <c r="N26" i="71"/>
  <c r="N27" i="71"/>
  <c r="N28" i="71"/>
  <c r="N29" i="71"/>
  <c r="N30" i="71"/>
  <c r="N31" i="71"/>
  <c r="N32" i="71"/>
  <c r="N33" i="71"/>
  <c r="N34" i="71"/>
  <c r="N35" i="71"/>
  <c r="N36" i="71"/>
  <c r="N37" i="71"/>
  <c r="N38" i="71"/>
  <c r="N39" i="71"/>
  <c r="N40" i="71"/>
  <c r="N41" i="71"/>
  <c r="N42" i="71"/>
  <c r="N43" i="71"/>
  <c r="N44" i="71"/>
  <c r="N45" i="71"/>
  <c r="N46" i="71"/>
  <c r="N47" i="71"/>
  <c r="N48" i="71"/>
  <c r="N49" i="71"/>
  <c r="N50" i="71"/>
  <c r="N51" i="71"/>
  <c r="N52" i="71"/>
  <c r="N53" i="71"/>
  <c r="N54" i="71"/>
  <c r="N55" i="71"/>
  <c r="N56" i="71"/>
  <c r="N57" i="71"/>
  <c r="N58" i="71"/>
  <c r="N59" i="71"/>
  <c r="N60" i="71"/>
  <c r="N61" i="71"/>
  <c r="N62" i="71"/>
  <c r="N63" i="71"/>
  <c r="N64" i="71"/>
  <c r="N65" i="71"/>
  <c r="N66" i="71"/>
  <c r="N67" i="71"/>
  <c r="N68" i="71"/>
  <c r="N69" i="71"/>
  <c r="N70" i="71"/>
  <c r="N71" i="71"/>
  <c r="N72" i="71"/>
  <c r="N73" i="71"/>
  <c r="N74" i="71"/>
  <c r="N75" i="71"/>
  <c r="N76" i="71"/>
  <c r="N77" i="71"/>
  <c r="N78" i="71"/>
  <c r="N79" i="71"/>
  <c r="N80" i="71"/>
  <c r="N81" i="71"/>
  <c r="N82" i="71"/>
  <c r="N83" i="71"/>
  <c r="N84" i="71"/>
  <c r="N85" i="71"/>
  <c r="N86" i="71"/>
  <c r="N87" i="71"/>
  <c r="N88" i="71"/>
  <c r="N89" i="71"/>
  <c r="N90" i="71"/>
  <c r="N91" i="71"/>
  <c r="N92" i="71"/>
  <c r="N93" i="71"/>
  <c r="N94" i="71"/>
  <c r="N95" i="71"/>
  <c r="N96" i="71"/>
  <c r="N97" i="71"/>
  <c r="N98" i="71"/>
  <c r="N99" i="71"/>
  <c r="N100" i="71"/>
  <c r="N101" i="71"/>
  <c r="N102" i="71"/>
  <c r="N103" i="71"/>
  <c r="N104" i="71"/>
  <c r="N105" i="71"/>
  <c r="N106" i="71"/>
  <c r="N107" i="71"/>
  <c r="N108" i="71"/>
  <c r="N109" i="71"/>
  <c r="N110" i="71"/>
  <c r="N111" i="71"/>
  <c r="N112" i="71"/>
  <c r="N113" i="71"/>
  <c r="N114" i="71"/>
  <c r="N115" i="71"/>
  <c r="N116" i="71"/>
  <c r="N117" i="71"/>
  <c r="N118" i="71"/>
  <c r="N119" i="71"/>
  <c r="N120" i="71"/>
  <c r="N121" i="71"/>
  <c r="N122" i="71"/>
  <c r="N123" i="71"/>
  <c r="N124" i="71"/>
  <c r="N125" i="71"/>
  <c r="N126" i="71"/>
  <c r="N127" i="71"/>
  <c r="N128" i="71"/>
  <c r="N129" i="71"/>
  <c r="N130" i="71"/>
  <c r="N131" i="71"/>
  <c r="N132" i="71"/>
  <c r="N133" i="71"/>
  <c r="N134" i="71"/>
  <c r="N135" i="71"/>
  <c r="N136" i="71"/>
  <c r="N137" i="71"/>
  <c r="N138" i="71"/>
  <c r="N139" i="71"/>
  <c r="N140" i="71"/>
  <c r="N141" i="71"/>
  <c r="N142" i="71"/>
  <c r="N143" i="71"/>
  <c r="N144" i="71"/>
  <c r="N145" i="71"/>
  <c r="N146" i="71"/>
  <c r="N147" i="71"/>
  <c r="N148" i="71"/>
  <c r="N149" i="71"/>
  <c r="N150" i="71"/>
  <c r="N151" i="71"/>
  <c r="N152" i="71"/>
  <c r="N153" i="71"/>
  <c r="N154" i="71"/>
  <c r="N155" i="71"/>
  <c r="N156" i="71"/>
  <c r="N157" i="71"/>
  <c r="N158" i="71"/>
  <c r="N159" i="71"/>
  <c r="N160" i="71"/>
  <c r="N161" i="71"/>
  <c r="N162" i="71"/>
  <c r="N163" i="71"/>
  <c r="N164" i="71"/>
  <c r="N165" i="71"/>
  <c r="N166" i="71"/>
  <c r="N167" i="71"/>
  <c r="N168" i="71"/>
  <c r="N169" i="71"/>
  <c r="N170" i="71"/>
  <c r="N171" i="71"/>
  <c r="N172" i="71"/>
  <c r="N173" i="71"/>
  <c r="N174" i="71"/>
  <c r="N175" i="71"/>
  <c r="N176" i="71"/>
  <c r="N177" i="71"/>
  <c r="N178" i="71"/>
  <c r="N179" i="71"/>
  <c r="N180" i="71"/>
  <c r="N181" i="71"/>
  <c r="N182" i="71"/>
  <c r="N183" i="71"/>
  <c r="N184" i="71"/>
  <c r="N185" i="71"/>
  <c r="N186" i="71"/>
  <c r="N187" i="71"/>
  <c r="N188" i="71"/>
  <c r="N189" i="71"/>
  <c r="N190" i="71"/>
  <c r="N191" i="71"/>
  <c r="N192" i="71"/>
  <c r="N193" i="71"/>
  <c r="N194" i="71"/>
  <c r="N195" i="71"/>
  <c r="N196" i="71"/>
  <c r="N197" i="71"/>
  <c r="N198" i="71"/>
  <c r="N199" i="71"/>
  <c r="N200" i="71"/>
  <c r="N201" i="71"/>
  <c r="N202" i="71"/>
  <c r="N203" i="71"/>
  <c r="N204" i="71"/>
  <c r="N205" i="71"/>
  <c r="N206" i="71"/>
  <c r="N207" i="71"/>
  <c r="N208" i="71"/>
  <c r="N209" i="71"/>
  <c r="N210" i="71"/>
  <c r="N211" i="71"/>
  <c r="N212" i="71"/>
  <c r="N213" i="71"/>
  <c r="N214" i="71"/>
  <c r="N215" i="71"/>
  <c r="N216" i="71"/>
  <c r="N217" i="71"/>
  <c r="N218" i="71"/>
  <c r="N219" i="71"/>
  <c r="N220" i="71"/>
  <c r="N221" i="71"/>
  <c r="N222" i="71"/>
  <c r="N223" i="71"/>
  <c r="N224" i="71"/>
  <c r="N225" i="71"/>
  <c r="N226" i="71"/>
  <c r="N227" i="71"/>
  <c r="N228" i="71"/>
  <c r="N229" i="71"/>
  <c r="N230" i="71"/>
  <c r="N231" i="71"/>
  <c r="N232" i="71"/>
  <c r="N233" i="71"/>
  <c r="N234" i="71"/>
  <c r="N235" i="71"/>
  <c r="N236" i="71"/>
  <c r="N237" i="71"/>
  <c r="N238" i="71"/>
  <c r="N239" i="71"/>
  <c r="N240" i="71"/>
  <c r="N241" i="71"/>
  <c r="N242" i="71"/>
  <c r="N243" i="71"/>
  <c r="N244" i="71"/>
  <c r="N245" i="71"/>
  <c r="N246" i="71"/>
  <c r="N247" i="71"/>
  <c r="N248" i="71"/>
  <c r="N249" i="71"/>
  <c r="N250" i="71"/>
  <c r="N251" i="71"/>
  <c r="N252" i="71"/>
  <c r="N253" i="71"/>
  <c r="N254" i="71"/>
  <c r="N255" i="71"/>
  <c r="N256" i="71"/>
  <c r="N257" i="71"/>
  <c r="N258" i="71"/>
  <c r="N259" i="71"/>
  <c r="N260" i="71"/>
  <c r="N261" i="71"/>
  <c r="N262" i="71"/>
  <c r="N263" i="71"/>
  <c r="N264" i="71"/>
  <c r="N265" i="71"/>
  <c r="N266" i="71"/>
  <c r="N267" i="71"/>
  <c r="N268" i="71"/>
  <c r="N269" i="71"/>
  <c r="N270" i="71"/>
  <c r="N271" i="71"/>
  <c r="N272" i="71"/>
  <c r="N273" i="71"/>
  <c r="N274" i="71"/>
  <c r="N275" i="71"/>
  <c r="N276" i="71"/>
  <c r="N277" i="71"/>
  <c r="N278" i="71"/>
  <c r="N279" i="71"/>
  <c r="N280" i="71"/>
  <c r="N281" i="71"/>
  <c r="N282" i="71"/>
  <c r="N283" i="71"/>
  <c r="N284" i="71"/>
  <c r="N285" i="71"/>
  <c r="N286" i="71"/>
  <c r="N287" i="71"/>
  <c r="N288" i="71"/>
  <c r="N289" i="71"/>
  <c r="N290" i="71"/>
  <c r="N291" i="71"/>
  <c r="N292" i="71"/>
  <c r="N293" i="71"/>
  <c r="N294" i="71"/>
  <c r="N295" i="71"/>
  <c r="N296" i="71"/>
  <c r="N297" i="71"/>
  <c r="N298" i="71"/>
  <c r="N299" i="71"/>
  <c r="N300" i="71"/>
  <c r="N301" i="71"/>
  <c r="N302" i="71"/>
  <c r="N303" i="71"/>
  <c r="N304" i="71"/>
  <c r="N305" i="71"/>
  <c r="N306" i="71"/>
  <c r="N307" i="71"/>
  <c r="N308" i="71"/>
  <c r="N309" i="71"/>
  <c r="N310" i="71"/>
  <c r="N311" i="71"/>
  <c r="N312" i="71"/>
  <c r="N313" i="71"/>
  <c r="N314" i="71"/>
  <c r="N315" i="71"/>
  <c r="N316" i="71"/>
  <c r="N317" i="71"/>
  <c r="N318" i="71"/>
  <c r="N319" i="71"/>
  <c r="N320" i="71"/>
  <c r="N321" i="71"/>
  <c r="N322" i="71"/>
  <c r="N323" i="71"/>
  <c r="N324" i="71"/>
  <c r="N325" i="71"/>
  <c r="N326" i="71"/>
  <c r="N327" i="71"/>
  <c r="N328" i="71"/>
  <c r="N329" i="71"/>
  <c r="N330" i="71"/>
  <c r="N331" i="71"/>
  <c r="N332" i="71"/>
  <c r="N333" i="71"/>
  <c r="N334" i="71"/>
  <c r="N335" i="71"/>
  <c r="N336" i="71"/>
  <c r="N337" i="71"/>
  <c r="N338" i="71"/>
  <c r="N339" i="71"/>
  <c r="N340" i="71"/>
  <c r="N341" i="71"/>
  <c r="N342" i="71"/>
  <c r="N343" i="71"/>
  <c r="N344" i="71"/>
  <c r="N345" i="71"/>
  <c r="N346" i="71"/>
  <c r="N347" i="71"/>
  <c r="N348" i="71"/>
  <c r="N349" i="71"/>
  <c r="N350" i="71"/>
  <c r="N351" i="71"/>
  <c r="N352" i="71"/>
  <c r="N353" i="71"/>
  <c r="N354" i="71"/>
  <c r="N355" i="71"/>
  <c r="N356" i="71"/>
  <c r="N357" i="71"/>
  <c r="N358" i="71"/>
  <c r="N359" i="71"/>
  <c r="N360" i="71"/>
  <c r="N361" i="71"/>
  <c r="N362" i="71"/>
  <c r="N363" i="71"/>
  <c r="N364" i="71"/>
  <c r="N365" i="71"/>
  <c r="N366" i="71"/>
  <c r="N367" i="71"/>
  <c r="N368" i="71"/>
  <c r="N369" i="71"/>
  <c r="N370" i="71"/>
  <c r="N371" i="71"/>
  <c r="N372" i="71"/>
  <c r="N373" i="71"/>
  <c r="N374" i="71"/>
  <c r="N375" i="71"/>
  <c r="N376" i="71"/>
  <c r="N377" i="71"/>
  <c r="N378" i="71"/>
  <c r="N379" i="71"/>
  <c r="N380" i="71"/>
  <c r="N381" i="71"/>
  <c r="N382" i="71"/>
  <c r="N383" i="71"/>
  <c r="N384" i="71"/>
  <c r="N385" i="71"/>
  <c r="N386" i="71"/>
  <c r="N387" i="71"/>
  <c r="N388" i="71"/>
  <c r="N389" i="71"/>
  <c r="N390" i="71"/>
  <c r="N391" i="71"/>
  <c r="N392" i="71"/>
  <c r="N393" i="71"/>
  <c r="N394" i="71"/>
  <c r="N395" i="71"/>
  <c r="N396" i="71"/>
  <c r="N397" i="71"/>
  <c r="N398" i="71"/>
  <c r="N399" i="71"/>
  <c r="N400" i="71"/>
  <c r="N401" i="71"/>
  <c r="N402" i="71"/>
  <c r="N403" i="71"/>
  <c r="N404" i="71"/>
  <c r="N405" i="71"/>
  <c r="N406" i="71"/>
  <c r="N407" i="71"/>
  <c r="N408" i="71"/>
  <c r="N409" i="71"/>
  <c r="N410" i="71"/>
  <c r="N411" i="71"/>
  <c r="N412" i="71"/>
  <c r="N413" i="71"/>
  <c r="N414" i="71"/>
  <c r="N415" i="71"/>
  <c r="N416" i="71"/>
  <c r="N417" i="71"/>
  <c r="N418" i="71"/>
  <c r="N419" i="71"/>
  <c r="N420" i="71"/>
  <c r="N421" i="71"/>
  <c r="N422" i="71"/>
  <c r="N423" i="71"/>
  <c r="N424" i="71"/>
  <c r="N425" i="71"/>
  <c r="N426" i="71"/>
  <c r="N427" i="71"/>
  <c r="N428" i="71"/>
  <c r="N429" i="71"/>
  <c r="N430" i="71"/>
  <c r="N431" i="71"/>
  <c r="N432" i="71"/>
  <c r="N433" i="71"/>
  <c r="N434" i="71"/>
  <c r="N435" i="71"/>
  <c r="N436" i="71"/>
  <c r="N437" i="71"/>
  <c r="N438" i="71"/>
  <c r="N439" i="71"/>
  <c r="N440" i="71"/>
  <c r="N441" i="71"/>
  <c r="N442" i="71"/>
  <c r="N443" i="71"/>
  <c r="N444" i="71"/>
  <c r="N445" i="71"/>
  <c r="N446" i="71"/>
  <c r="N447" i="71"/>
  <c r="N448" i="71"/>
  <c r="N449" i="71"/>
  <c r="N450" i="71"/>
  <c r="N451" i="71"/>
  <c r="N452" i="71"/>
  <c r="N453" i="71"/>
  <c r="N454" i="71"/>
  <c r="N455" i="71"/>
  <c r="N456" i="71"/>
  <c r="N457" i="71"/>
  <c r="N458" i="71"/>
  <c r="N459" i="71"/>
  <c r="N460" i="71"/>
  <c r="N461" i="71"/>
  <c r="N462" i="71"/>
  <c r="N463" i="71"/>
  <c r="N464" i="71"/>
  <c r="N465" i="71"/>
  <c r="N466" i="71"/>
  <c r="N467" i="71"/>
  <c r="N468" i="71"/>
  <c r="N469" i="71"/>
  <c r="N470" i="71"/>
  <c r="N471" i="71"/>
  <c r="N472" i="71"/>
  <c r="N473" i="71"/>
  <c r="N474" i="71"/>
  <c r="N475" i="71"/>
  <c r="N476" i="71"/>
  <c r="N477" i="71"/>
  <c r="N478" i="71"/>
  <c r="N479" i="71"/>
  <c r="N480" i="71"/>
  <c r="N481" i="71"/>
  <c r="N482" i="71"/>
  <c r="N483" i="71"/>
  <c r="N484" i="71"/>
  <c r="N485" i="71"/>
  <c r="N486" i="71"/>
  <c r="N487" i="71"/>
  <c r="N488" i="71"/>
  <c r="N489" i="71"/>
  <c r="N490" i="71"/>
  <c r="N491" i="71"/>
  <c r="N492" i="71"/>
  <c r="N493" i="71"/>
  <c r="N494" i="71"/>
  <c r="N495" i="71"/>
  <c r="N496" i="71"/>
  <c r="N497" i="71"/>
  <c r="N498" i="71"/>
  <c r="N499" i="71"/>
  <c r="N500" i="71"/>
  <c r="N501" i="71"/>
  <c r="N502" i="71"/>
  <c r="N503" i="71"/>
  <c r="N504" i="71"/>
  <c r="N505" i="71"/>
  <c r="N506" i="71"/>
  <c r="N507" i="71"/>
  <c r="N508" i="71"/>
  <c r="N509" i="71"/>
  <c r="N510" i="71"/>
  <c r="N511" i="71"/>
  <c r="N512" i="71"/>
  <c r="N513" i="71"/>
  <c r="N514" i="71"/>
  <c r="N515" i="71"/>
  <c r="N516" i="71"/>
  <c r="N517" i="71"/>
  <c r="N518" i="71"/>
  <c r="N519" i="71"/>
  <c r="N520" i="71"/>
  <c r="N521" i="71"/>
  <c r="N522" i="71"/>
  <c r="N523" i="71"/>
  <c r="N524" i="71"/>
  <c r="N525" i="71"/>
  <c r="N526" i="71"/>
  <c r="N527" i="71"/>
  <c r="N528" i="71"/>
  <c r="N529" i="71"/>
  <c r="N530" i="71"/>
  <c r="N531" i="71"/>
  <c r="N532" i="71"/>
  <c r="N533" i="71"/>
  <c r="N534" i="71"/>
  <c r="N535" i="71"/>
  <c r="N536" i="71"/>
  <c r="N537" i="71"/>
  <c r="N538" i="71"/>
  <c r="N539" i="71"/>
  <c r="N540" i="71"/>
  <c r="N541" i="71"/>
  <c r="N542" i="71"/>
  <c r="N543" i="71"/>
  <c r="N544" i="71"/>
  <c r="N545" i="71"/>
  <c r="N546" i="71"/>
  <c r="N547" i="71"/>
  <c r="N548" i="71"/>
  <c r="N549" i="71"/>
  <c r="N550" i="71"/>
  <c r="N551" i="71"/>
  <c r="N552" i="71"/>
  <c r="N553" i="71"/>
  <c r="N554" i="71"/>
  <c r="N555" i="71"/>
  <c r="N556" i="71"/>
  <c r="N557" i="71"/>
  <c r="N558" i="71"/>
  <c r="N559" i="71"/>
  <c r="N560" i="71"/>
  <c r="N561" i="71"/>
  <c r="N562" i="71"/>
  <c r="N563" i="71"/>
  <c r="N564" i="71"/>
  <c r="N565" i="71"/>
  <c r="N566" i="71"/>
  <c r="N567" i="71"/>
  <c r="N568" i="71"/>
  <c r="N569" i="71"/>
  <c r="N570" i="71"/>
  <c r="N571" i="71"/>
  <c r="N572" i="71"/>
  <c r="N573" i="71"/>
  <c r="N574" i="71"/>
  <c r="N575" i="71"/>
  <c r="N576" i="71"/>
  <c r="N577" i="71"/>
  <c r="N578" i="71"/>
  <c r="N579" i="71"/>
  <c r="N580" i="71"/>
  <c r="N581" i="71"/>
  <c r="N582" i="71"/>
  <c r="N583" i="71"/>
  <c r="N584" i="71"/>
  <c r="N585" i="71"/>
  <c r="N586" i="71"/>
  <c r="N587" i="71"/>
  <c r="N588" i="71"/>
  <c r="N589" i="71"/>
  <c r="N590" i="71"/>
  <c r="N591" i="71"/>
  <c r="N592" i="71"/>
  <c r="N593" i="71"/>
  <c r="N594" i="71"/>
  <c r="N595" i="71"/>
  <c r="N596" i="71"/>
  <c r="N597" i="71"/>
  <c r="N598" i="71"/>
  <c r="N599" i="71"/>
  <c r="N600" i="71"/>
  <c r="N601" i="71"/>
  <c r="N602" i="71"/>
  <c r="N603" i="71"/>
  <c r="N604" i="71"/>
  <c r="N605" i="71"/>
  <c r="N606" i="71"/>
  <c r="N607" i="71"/>
  <c r="N608" i="71"/>
  <c r="N609" i="71"/>
  <c r="N610" i="71"/>
  <c r="N611" i="71"/>
  <c r="N612" i="71"/>
  <c r="N613" i="71"/>
  <c r="N614" i="71"/>
  <c r="N615" i="71"/>
  <c r="N616" i="71"/>
  <c r="N617" i="71"/>
  <c r="N618" i="71"/>
  <c r="N619" i="71"/>
  <c r="N620" i="71"/>
  <c r="N621" i="71"/>
  <c r="N622" i="71"/>
  <c r="N623" i="71"/>
  <c r="N624" i="71"/>
  <c r="N625" i="71"/>
  <c r="N626" i="71"/>
  <c r="N627" i="71"/>
  <c r="N628" i="71"/>
  <c r="N629" i="71"/>
  <c r="N630" i="71"/>
  <c r="N631" i="71"/>
  <c r="N632" i="71"/>
  <c r="N633" i="71"/>
  <c r="N634" i="71"/>
  <c r="N635" i="71"/>
  <c r="N636" i="71"/>
  <c r="N637" i="71"/>
  <c r="N638" i="71"/>
  <c r="N639" i="71"/>
  <c r="N640" i="71"/>
  <c r="N641" i="71"/>
  <c r="N642" i="71"/>
  <c r="N643" i="71"/>
  <c r="N644" i="71"/>
  <c r="N645" i="71"/>
  <c r="N646" i="71"/>
  <c r="N647" i="71"/>
  <c r="N648" i="71"/>
  <c r="N649" i="71"/>
  <c r="N650" i="71"/>
  <c r="N651" i="71"/>
  <c r="N652" i="71"/>
  <c r="N653" i="71"/>
  <c r="N654" i="71"/>
  <c r="N655" i="71"/>
  <c r="N656" i="71"/>
  <c r="N657" i="71"/>
  <c r="N658" i="71"/>
  <c r="N659" i="71"/>
  <c r="N660" i="71"/>
  <c r="N661" i="71"/>
  <c r="N662" i="71"/>
  <c r="N663" i="71"/>
  <c r="N664" i="71"/>
  <c r="N665" i="71"/>
  <c r="N666" i="71"/>
  <c r="N667" i="71"/>
  <c r="N668" i="71"/>
  <c r="N669" i="71"/>
  <c r="N670" i="71"/>
  <c r="N671" i="71"/>
  <c r="N672" i="71"/>
  <c r="N673" i="71"/>
  <c r="N674" i="71"/>
  <c r="N6" i="71"/>
  <c r="J7" i="71"/>
  <c r="J8" i="71"/>
  <c r="J9" i="71"/>
  <c r="J10" i="71"/>
  <c r="J11" i="71"/>
  <c r="J12" i="71"/>
  <c r="J13" i="71"/>
  <c r="J14" i="71"/>
  <c r="J15" i="71"/>
  <c r="J16" i="71"/>
  <c r="J17" i="71"/>
  <c r="J18" i="71"/>
  <c r="J19" i="71"/>
  <c r="J20" i="71"/>
  <c r="J21" i="71"/>
  <c r="J22" i="71"/>
  <c r="J23" i="71"/>
  <c r="J24" i="71"/>
  <c r="J25" i="71"/>
  <c r="J26" i="71"/>
  <c r="J27" i="71"/>
  <c r="J28" i="71"/>
  <c r="J29" i="71"/>
  <c r="J30" i="71"/>
  <c r="J31" i="71"/>
  <c r="J32" i="71"/>
  <c r="J33" i="71"/>
  <c r="J34" i="71"/>
  <c r="J35" i="71"/>
  <c r="J36" i="71"/>
  <c r="J37" i="71"/>
  <c r="J38" i="71"/>
  <c r="J39" i="71"/>
  <c r="J40" i="71"/>
  <c r="J41" i="71"/>
  <c r="J42" i="71"/>
  <c r="J43" i="71"/>
  <c r="J44" i="71"/>
  <c r="J45" i="71"/>
  <c r="J46" i="71"/>
  <c r="J47" i="71"/>
  <c r="J48" i="71"/>
  <c r="J49" i="71"/>
  <c r="J50" i="71"/>
  <c r="J51" i="71"/>
  <c r="J52" i="71"/>
  <c r="J53" i="71"/>
  <c r="J54" i="71"/>
  <c r="J55" i="71"/>
  <c r="J56" i="71"/>
  <c r="J57" i="71"/>
  <c r="J58" i="71"/>
  <c r="J59" i="71"/>
  <c r="J60" i="71"/>
  <c r="J61" i="71"/>
  <c r="J62" i="71"/>
  <c r="J63" i="71"/>
  <c r="J64" i="71"/>
  <c r="J65" i="71"/>
  <c r="J66" i="71"/>
  <c r="J67" i="71"/>
  <c r="J68" i="71"/>
  <c r="J69" i="71"/>
  <c r="J70" i="71"/>
  <c r="J71" i="71"/>
  <c r="J72" i="71"/>
  <c r="J73" i="71"/>
  <c r="J74" i="71"/>
  <c r="J75" i="71"/>
  <c r="J76" i="71"/>
  <c r="J77" i="71"/>
  <c r="J78" i="71"/>
  <c r="J79" i="71"/>
  <c r="J80" i="71"/>
  <c r="J81" i="71"/>
  <c r="J82" i="71"/>
  <c r="J83" i="71"/>
  <c r="J84" i="71"/>
  <c r="J85" i="71"/>
  <c r="J86" i="71"/>
  <c r="J87" i="71"/>
  <c r="J88" i="71"/>
  <c r="J89" i="71"/>
  <c r="J90" i="71"/>
  <c r="J91" i="71"/>
  <c r="J92" i="71"/>
  <c r="J93" i="71"/>
  <c r="J94" i="71"/>
  <c r="J95" i="71"/>
  <c r="J96" i="71"/>
  <c r="J97" i="71"/>
  <c r="J98" i="71"/>
  <c r="J99" i="71"/>
  <c r="J100" i="71"/>
  <c r="J101" i="71"/>
  <c r="J102" i="71"/>
  <c r="J103" i="71"/>
  <c r="J104" i="71"/>
  <c r="J105" i="71"/>
  <c r="J106" i="71"/>
  <c r="J107" i="71"/>
  <c r="J108" i="71"/>
  <c r="J109" i="71"/>
  <c r="J110" i="71"/>
  <c r="J111" i="71"/>
  <c r="J112" i="71"/>
  <c r="J113" i="71"/>
  <c r="J114" i="71"/>
  <c r="J115" i="71"/>
  <c r="J116" i="71"/>
  <c r="J117" i="71"/>
  <c r="J118" i="71"/>
  <c r="J119" i="71"/>
  <c r="J120" i="71"/>
  <c r="J121" i="71"/>
  <c r="J122" i="71"/>
  <c r="J123" i="71"/>
  <c r="J124" i="71"/>
  <c r="J125" i="71"/>
  <c r="J126" i="71"/>
  <c r="J127" i="71"/>
  <c r="J128" i="71"/>
  <c r="J129" i="71"/>
  <c r="J130" i="71"/>
  <c r="J131" i="71"/>
  <c r="J132" i="71"/>
  <c r="J133" i="71"/>
  <c r="J134" i="71"/>
  <c r="J135" i="71"/>
  <c r="J136" i="71"/>
  <c r="J137" i="71"/>
  <c r="J138" i="71"/>
  <c r="J139" i="71"/>
  <c r="J140" i="71"/>
  <c r="J141" i="71"/>
  <c r="J142" i="71"/>
  <c r="J143" i="71"/>
  <c r="J144" i="71"/>
  <c r="J145" i="71"/>
  <c r="J146" i="71"/>
  <c r="J147" i="71"/>
  <c r="J148" i="71"/>
  <c r="J149" i="71"/>
  <c r="J150" i="71"/>
  <c r="J151" i="71"/>
  <c r="J152" i="71"/>
  <c r="J153" i="71"/>
  <c r="J154" i="71"/>
  <c r="J155" i="71"/>
  <c r="J156" i="71"/>
  <c r="J157" i="71"/>
  <c r="J158" i="71"/>
  <c r="J159" i="71"/>
  <c r="J160" i="71"/>
  <c r="J161" i="71"/>
  <c r="J162" i="71"/>
  <c r="J163" i="71"/>
  <c r="J164" i="71"/>
  <c r="J165" i="71"/>
  <c r="J166" i="71"/>
  <c r="J167" i="71"/>
  <c r="J168" i="71"/>
  <c r="J169" i="71"/>
  <c r="J170" i="71"/>
  <c r="J171" i="71"/>
  <c r="J172" i="71"/>
  <c r="J173" i="71"/>
  <c r="J174" i="71"/>
  <c r="J175" i="71"/>
  <c r="J176" i="71"/>
  <c r="J177" i="71"/>
  <c r="J178" i="71"/>
  <c r="J179" i="71"/>
  <c r="J180" i="71"/>
  <c r="J181" i="71"/>
  <c r="J182" i="71"/>
  <c r="J183" i="71"/>
  <c r="J184" i="71"/>
  <c r="J185" i="71"/>
  <c r="J186" i="71"/>
  <c r="J187" i="71"/>
  <c r="J188" i="71"/>
  <c r="J189" i="71"/>
  <c r="J190" i="71"/>
  <c r="J191" i="71"/>
  <c r="J192" i="71"/>
  <c r="J193" i="71"/>
  <c r="J194" i="71"/>
  <c r="J195" i="71"/>
  <c r="J196" i="71"/>
  <c r="J197" i="71"/>
  <c r="J198" i="71"/>
  <c r="J199" i="71"/>
  <c r="J200" i="71"/>
  <c r="J201" i="71"/>
  <c r="J202" i="71"/>
  <c r="J203" i="71"/>
  <c r="J204" i="71"/>
  <c r="J205" i="71"/>
  <c r="J206" i="71"/>
  <c r="J207" i="71"/>
  <c r="J208" i="71"/>
  <c r="J209" i="71"/>
  <c r="J210" i="71"/>
  <c r="J211" i="71"/>
  <c r="J212" i="71"/>
  <c r="J213" i="71"/>
  <c r="J214" i="71"/>
  <c r="J215" i="71"/>
  <c r="J216" i="71"/>
  <c r="J217" i="71"/>
  <c r="J218" i="71"/>
  <c r="J219" i="71"/>
  <c r="J220" i="71"/>
  <c r="J221" i="71"/>
  <c r="J222" i="71"/>
  <c r="J223" i="71"/>
  <c r="J224" i="71"/>
  <c r="J225" i="71"/>
  <c r="J226" i="71"/>
  <c r="J227" i="71"/>
  <c r="J228" i="71"/>
  <c r="J229" i="71"/>
  <c r="J230" i="71"/>
  <c r="J231" i="71"/>
  <c r="J232" i="71"/>
  <c r="J233" i="71"/>
  <c r="J234" i="71"/>
  <c r="J235" i="71"/>
  <c r="J236" i="71"/>
  <c r="J237" i="71"/>
  <c r="J238" i="71"/>
  <c r="J239" i="71"/>
  <c r="J240" i="71"/>
  <c r="J241" i="71"/>
  <c r="J242" i="71"/>
  <c r="J243" i="71"/>
  <c r="J244" i="71"/>
  <c r="J245" i="71"/>
  <c r="J246" i="71"/>
  <c r="J247" i="71"/>
  <c r="J248" i="71"/>
  <c r="J249" i="71"/>
  <c r="J250" i="71"/>
  <c r="J251" i="71"/>
  <c r="J252" i="71"/>
  <c r="J253" i="71"/>
  <c r="J254" i="71"/>
  <c r="J255" i="71"/>
  <c r="J256" i="71"/>
  <c r="J257" i="71"/>
  <c r="J258" i="71"/>
  <c r="J259" i="71"/>
  <c r="J260" i="71"/>
  <c r="J261" i="71"/>
  <c r="J262" i="71"/>
  <c r="J263" i="71"/>
  <c r="J264" i="71"/>
  <c r="J265" i="71"/>
  <c r="J266" i="71"/>
  <c r="J267" i="71"/>
  <c r="J268" i="71"/>
  <c r="J269" i="71"/>
  <c r="J270" i="71"/>
  <c r="J271" i="71"/>
  <c r="J272" i="71"/>
  <c r="J273" i="71"/>
  <c r="J274" i="71"/>
  <c r="J275" i="71"/>
  <c r="J276" i="71"/>
  <c r="J277" i="71"/>
  <c r="J278" i="71"/>
  <c r="J279" i="71"/>
  <c r="J280" i="71"/>
  <c r="J281" i="71"/>
  <c r="J282" i="71"/>
  <c r="J283" i="71"/>
  <c r="J284" i="71"/>
  <c r="J285" i="71"/>
  <c r="J286" i="71"/>
  <c r="J287" i="71"/>
  <c r="J288" i="71"/>
  <c r="J289" i="71"/>
  <c r="J290" i="71"/>
  <c r="J291" i="71"/>
  <c r="J292" i="71"/>
  <c r="J293" i="71"/>
  <c r="J294" i="71"/>
  <c r="J295" i="71"/>
  <c r="J296" i="71"/>
  <c r="J297" i="71"/>
  <c r="J298" i="71"/>
  <c r="J299" i="71"/>
  <c r="J300" i="71"/>
  <c r="J301" i="71"/>
  <c r="J302" i="71"/>
  <c r="J303" i="71"/>
  <c r="J304" i="71"/>
  <c r="J305" i="71"/>
  <c r="J306" i="71"/>
  <c r="J307" i="71"/>
  <c r="J308" i="71"/>
  <c r="J309" i="71"/>
  <c r="J310" i="71"/>
  <c r="J311" i="71"/>
  <c r="J312" i="71"/>
  <c r="J313" i="71"/>
  <c r="J314" i="71"/>
  <c r="J315" i="71"/>
  <c r="J316" i="71"/>
  <c r="J317" i="71"/>
  <c r="J318" i="71"/>
  <c r="J319" i="71"/>
  <c r="J320" i="71"/>
  <c r="J321" i="71"/>
  <c r="J322" i="71"/>
  <c r="J323" i="71"/>
  <c r="J324" i="71"/>
  <c r="J325" i="71"/>
  <c r="J326" i="71"/>
  <c r="J327" i="71"/>
  <c r="J328" i="71"/>
  <c r="J329" i="71"/>
  <c r="J330" i="71"/>
  <c r="J331" i="71"/>
  <c r="J332" i="71"/>
  <c r="J333" i="71"/>
  <c r="J334" i="71"/>
  <c r="J335" i="71"/>
  <c r="J336" i="71"/>
  <c r="J337" i="71"/>
  <c r="J338" i="71"/>
  <c r="J339" i="71"/>
  <c r="J340" i="71"/>
  <c r="J341" i="71"/>
  <c r="J342" i="71"/>
  <c r="J343" i="71"/>
  <c r="J344" i="71"/>
  <c r="J345" i="71"/>
  <c r="J346" i="71"/>
  <c r="J347" i="71"/>
  <c r="J348" i="71"/>
  <c r="J349" i="71"/>
  <c r="J350" i="71"/>
  <c r="J351" i="71"/>
  <c r="J352" i="71"/>
  <c r="J353" i="71"/>
  <c r="J354" i="71"/>
  <c r="J355" i="71"/>
  <c r="J356" i="71"/>
  <c r="J357" i="71"/>
  <c r="J358" i="71"/>
  <c r="J359" i="71"/>
  <c r="J360" i="71"/>
  <c r="J361" i="71"/>
  <c r="J362" i="71"/>
  <c r="J363" i="71"/>
  <c r="J364" i="71"/>
  <c r="J365" i="71"/>
  <c r="J366" i="71"/>
  <c r="J367" i="71"/>
  <c r="J368" i="71"/>
  <c r="J369" i="71"/>
  <c r="J370" i="71"/>
  <c r="J371" i="71"/>
  <c r="J372" i="71"/>
  <c r="J373" i="71"/>
  <c r="J374" i="71"/>
  <c r="J375" i="71"/>
  <c r="J376" i="71"/>
  <c r="J377" i="71"/>
  <c r="J378" i="71"/>
  <c r="J379" i="71"/>
  <c r="J380" i="71"/>
  <c r="J381" i="71"/>
  <c r="J382" i="71"/>
  <c r="J383" i="71"/>
  <c r="J384" i="71"/>
  <c r="J385" i="71"/>
  <c r="J386" i="71"/>
  <c r="J387" i="71"/>
  <c r="J388" i="71"/>
  <c r="J389" i="71"/>
  <c r="J390" i="71"/>
  <c r="J391" i="71"/>
  <c r="J392" i="71"/>
  <c r="J393" i="71"/>
  <c r="J394" i="71"/>
  <c r="J395" i="71"/>
  <c r="J396" i="71"/>
  <c r="J397" i="71"/>
  <c r="J398" i="71"/>
  <c r="J399" i="71"/>
  <c r="J400" i="71"/>
  <c r="J401" i="71"/>
  <c r="J402" i="71"/>
  <c r="J403" i="71"/>
  <c r="J404" i="71"/>
  <c r="J405" i="71"/>
  <c r="J406" i="71"/>
  <c r="J407" i="71"/>
  <c r="J408" i="71"/>
  <c r="J409" i="71"/>
  <c r="J410" i="71"/>
  <c r="J411" i="71"/>
  <c r="J412" i="71"/>
  <c r="J413" i="71"/>
  <c r="J414" i="71"/>
  <c r="J415" i="71"/>
  <c r="J416" i="71"/>
  <c r="J417" i="71"/>
  <c r="J418" i="71"/>
  <c r="J419" i="71"/>
  <c r="J420" i="71"/>
  <c r="J421" i="71"/>
  <c r="J422" i="71"/>
  <c r="J423" i="71"/>
  <c r="J424" i="71"/>
  <c r="J425" i="71"/>
  <c r="J426" i="71"/>
  <c r="J427" i="71"/>
  <c r="J428" i="71"/>
  <c r="J429" i="71"/>
  <c r="J430" i="71"/>
  <c r="J431" i="71"/>
  <c r="J432" i="71"/>
  <c r="J433" i="71"/>
  <c r="J434" i="71"/>
  <c r="J435" i="71"/>
  <c r="J436" i="71"/>
  <c r="J437" i="71"/>
  <c r="J438" i="71"/>
  <c r="J439" i="71"/>
  <c r="J440" i="71"/>
  <c r="J441" i="71"/>
  <c r="J442" i="71"/>
  <c r="J443" i="71"/>
  <c r="J444" i="71"/>
  <c r="J445" i="71"/>
  <c r="J446" i="71"/>
  <c r="J447" i="71"/>
  <c r="J448" i="71"/>
  <c r="J449" i="71"/>
  <c r="J450" i="71"/>
  <c r="J451" i="71"/>
  <c r="J452" i="71"/>
  <c r="J453" i="71"/>
  <c r="J454" i="71"/>
  <c r="J455" i="71"/>
  <c r="J456" i="71"/>
  <c r="J457" i="71"/>
  <c r="J458" i="71"/>
  <c r="J459" i="71"/>
  <c r="J460" i="71"/>
  <c r="J461" i="71"/>
  <c r="J462" i="71"/>
  <c r="J463" i="71"/>
  <c r="J464" i="71"/>
  <c r="J465" i="71"/>
  <c r="J466" i="71"/>
  <c r="J467" i="71"/>
  <c r="J468" i="71"/>
  <c r="J469" i="71"/>
  <c r="J470" i="71"/>
  <c r="J471" i="71"/>
  <c r="J472" i="71"/>
  <c r="J473" i="71"/>
  <c r="J474" i="71"/>
  <c r="J475" i="71"/>
  <c r="J476" i="71"/>
  <c r="J477" i="71"/>
  <c r="J478" i="71"/>
  <c r="J479" i="71"/>
  <c r="J480" i="71"/>
  <c r="J481" i="71"/>
  <c r="J482" i="71"/>
  <c r="J483" i="71"/>
  <c r="J484" i="71"/>
  <c r="J485" i="71"/>
  <c r="J486" i="71"/>
  <c r="J487" i="71"/>
  <c r="J488" i="71"/>
  <c r="J489" i="71"/>
  <c r="J490" i="71"/>
  <c r="J491" i="71"/>
  <c r="J492" i="71"/>
  <c r="J493" i="71"/>
  <c r="J494" i="71"/>
  <c r="J495" i="71"/>
  <c r="J496" i="71"/>
  <c r="J497" i="71"/>
  <c r="J498" i="71"/>
  <c r="J499" i="71"/>
  <c r="J500" i="71"/>
  <c r="J501" i="71"/>
  <c r="J502" i="71"/>
  <c r="J503" i="71"/>
  <c r="J504" i="71"/>
  <c r="J505" i="71"/>
  <c r="J506" i="71"/>
  <c r="J507" i="71"/>
  <c r="J508" i="71"/>
  <c r="J509" i="71"/>
  <c r="J510" i="71"/>
  <c r="J511" i="71"/>
  <c r="J512" i="71"/>
  <c r="J513" i="71"/>
  <c r="J514" i="71"/>
  <c r="J515" i="71"/>
  <c r="J516" i="71"/>
  <c r="J517" i="71"/>
  <c r="J518" i="71"/>
  <c r="J519" i="71"/>
  <c r="J520" i="71"/>
  <c r="J521" i="71"/>
  <c r="J522" i="71"/>
  <c r="J523" i="71"/>
  <c r="J524" i="71"/>
  <c r="J525" i="71"/>
  <c r="J526" i="71"/>
  <c r="J527" i="71"/>
  <c r="J528" i="71"/>
  <c r="J529" i="71"/>
  <c r="J530" i="71"/>
  <c r="J531" i="71"/>
  <c r="J532" i="71"/>
  <c r="J533" i="71"/>
  <c r="J534" i="71"/>
  <c r="J535" i="71"/>
  <c r="J536" i="71"/>
  <c r="J537" i="71"/>
  <c r="J538" i="71"/>
  <c r="J539" i="71"/>
  <c r="J540" i="71"/>
  <c r="J541" i="71"/>
  <c r="J542" i="71"/>
  <c r="J543" i="71"/>
  <c r="J544" i="71"/>
  <c r="J545" i="71"/>
  <c r="J546" i="71"/>
  <c r="J547" i="71"/>
  <c r="J548" i="71"/>
  <c r="J549" i="71"/>
  <c r="J550" i="71"/>
  <c r="J551" i="71"/>
  <c r="J552" i="71"/>
  <c r="J553" i="71"/>
  <c r="J554" i="71"/>
  <c r="J555" i="71"/>
  <c r="J556" i="71"/>
  <c r="J557" i="71"/>
  <c r="J558" i="71"/>
  <c r="J559" i="71"/>
  <c r="J560" i="71"/>
  <c r="J561" i="71"/>
  <c r="J562" i="71"/>
  <c r="J563" i="71"/>
  <c r="J564" i="71"/>
  <c r="J565" i="71"/>
  <c r="J566" i="71"/>
  <c r="J567" i="71"/>
  <c r="J568" i="71"/>
  <c r="J569" i="71"/>
  <c r="J570" i="71"/>
  <c r="J571" i="71"/>
  <c r="J572" i="71"/>
  <c r="J573" i="71"/>
  <c r="J574" i="71"/>
  <c r="J575" i="71"/>
  <c r="J576" i="71"/>
  <c r="J577" i="71"/>
  <c r="J578" i="71"/>
  <c r="J579" i="71"/>
  <c r="J580" i="71"/>
  <c r="J581" i="71"/>
  <c r="J582" i="71"/>
  <c r="J583" i="71"/>
  <c r="J584" i="71"/>
  <c r="J585" i="71"/>
  <c r="J586" i="71"/>
  <c r="J587" i="71"/>
  <c r="J588" i="71"/>
  <c r="J589" i="71"/>
  <c r="J590" i="71"/>
  <c r="J591" i="71"/>
  <c r="J592" i="71"/>
  <c r="J593" i="71"/>
  <c r="J594" i="71"/>
  <c r="J595" i="71"/>
  <c r="J596" i="71"/>
  <c r="J597" i="71"/>
  <c r="J598" i="71"/>
  <c r="J599" i="71"/>
  <c r="J600" i="71"/>
  <c r="J601" i="71"/>
  <c r="J602" i="71"/>
  <c r="J603" i="71"/>
  <c r="J604" i="71"/>
  <c r="J605" i="71"/>
  <c r="J606" i="71"/>
  <c r="J607" i="71"/>
  <c r="J608" i="71"/>
  <c r="J609" i="71"/>
  <c r="J610" i="71"/>
  <c r="J611" i="71"/>
  <c r="J612" i="71"/>
  <c r="J613" i="71"/>
  <c r="J614" i="71"/>
  <c r="J615" i="71"/>
  <c r="J616" i="71"/>
  <c r="J617" i="71"/>
  <c r="J618" i="71"/>
  <c r="J619" i="71"/>
  <c r="J620" i="71"/>
  <c r="J621" i="71"/>
  <c r="J622" i="71"/>
  <c r="J623" i="71"/>
  <c r="J624" i="71"/>
  <c r="J625" i="71"/>
  <c r="J626" i="71"/>
  <c r="J627" i="71"/>
  <c r="J628" i="71"/>
  <c r="J629" i="71"/>
  <c r="J630" i="71"/>
  <c r="J631" i="71"/>
  <c r="J632" i="71"/>
  <c r="J633" i="71"/>
  <c r="J634" i="71"/>
  <c r="J635" i="71"/>
  <c r="J636" i="71"/>
  <c r="J637" i="71"/>
  <c r="J638" i="71"/>
  <c r="J639" i="71"/>
  <c r="J640" i="71"/>
  <c r="J641" i="71"/>
  <c r="J642" i="71"/>
  <c r="J643" i="71"/>
  <c r="J644" i="71"/>
  <c r="J645" i="71"/>
  <c r="J646" i="71"/>
  <c r="J647" i="71"/>
  <c r="J648" i="71"/>
  <c r="J649" i="71"/>
  <c r="J650" i="71"/>
  <c r="J651" i="71"/>
  <c r="J652" i="71"/>
  <c r="J653" i="71"/>
  <c r="J654" i="71"/>
  <c r="J655" i="71"/>
  <c r="J656" i="71"/>
  <c r="J657" i="71"/>
  <c r="J658" i="71"/>
  <c r="J659" i="71"/>
  <c r="J660" i="71"/>
  <c r="J661" i="71"/>
  <c r="J662" i="71"/>
  <c r="J663" i="71"/>
  <c r="J664" i="71"/>
  <c r="J665" i="71"/>
  <c r="J666" i="71"/>
  <c r="J667" i="71"/>
  <c r="J668" i="71"/>
  <c r="J669" i="71"/>
  <c r="J670" i="71"/>
  <c r="J671" i="71"/>
  <c r="J672" i="71"/>
  <c r="J673" i="71"/>
  <c r="J674" i="71"/>
  <c r="J6" i="71"/>
  <c r="R7" i="70"/>
  <c r="R8" i="70"/>
  <c r="R9" i="70"/>
  <c r="R10" i="70"/>
  <c r="R11" i="70"/>
  <c r="R12" i="70"/>
  <c r="R13" i="70"/>
  <c r="R14" i="70"/>
  <c r="R15" i="70"/>
  <c r="R16" i="70"/>
  <c r="R17" i="70"/>
  <c r="R18" i="70"/>
  <c r="R19" i="70"/>
  <c r="R20" i="70"/>
  <c r="R21" i="70"/>
  <c r="R22" i="70"/>
  <c r="R23" i="70"/>
  <c r="R24" i="70"/>
  <c r="R25" i="70"/>
  <c r="R26" i="70"/>
  <c r="R6" i="70"/>
  <c r="Q7" i="70"/>
  <c r="Q8" i="70"/>
  <c r="Q9" i="70"/>
  <c r="Q10" i="70"/>
  <c r="Q11" i="70"/>
  <c r="Q12" i="70"/>
  <c r="Q13" i="70"/>
  <c r="Q14" i="70"/>
  <c r="Q15" i="70"/>
  <c r="Q16" i="70"/>
  <c r="Q17" i="70"/>
  <c r="Q18" i="70"/>
  <c r="Q19" i="70"/>
  <c r="Q20" i="70"/>
  <c r="Q21" i="70"/>
  <c r="Q22" i="70"/>
  <c r="Q23" i="70"/>
  <c r="Q24" i="70"/>
  <c r="Q25" i="70"/>
  <c r="Q26" i="70"/>
  <c r="Q6" i="70"/>
  <c r="P7" i="70"/>
  <c r="P8" i="70"/>
  <c r="P9" i="70"/>
  <c r="P10" i="70"/>
  <c r="P11" i="70"/>
  <c r="P12" i="70"/>
  <c r="P13" i="70"/>
  <c r="P14" i="70"/>
  <c r="P15" i="70"/>
  <c r="P16" i="70"/>
  <c r="P17" i="70"/>
  <c r="P18" i="70"/>
  <c r="P19" i="70"/>
  <c r="P20" i="70"/>
  <c r="P21" i="70"/>
  <c r="P22" i="70"/>
  <c r="P23" i="70"/>
  <c r="P24" i="70"/>
  <c r="P25" i="70"/>
  <c r="P26" i="70"/>
  <c r="P6" i="70"/>
  <c r="L7" i="70"/>
  <c r="L8" i="70"/>
  <c r="L9" i="70"/>
  <c r="L10" i="70"/>
  <c r="L11" i="70"/>
  <c r="L12" i="70"/>
  <c r="L13" i="70"/>
  <c r="L14" i="70"/>
  <c r="L15" i="70"/>
  <c r="L16" i="70"/>
  <c r="L17" i="70"/>
  <c r="L18" i="70"/>
  <c r="L19" i="70"/>
  <c r="L20" i="70"/>
  <c r="L21" i="70"/>
  <c r="L22" i="70"/>
  <c r="L23" i="70"/>
  <c r="L24" i="70"/>
  <c r="L25" i="70"/>
  <c r="L26" i="70"/>
  <c r="L6" i="70"/>
  <c r="R7" i="69"/>
  <c r="R8" i="69"/>
  <c r="R9" i="69"/>
  <c r="R10" i="69"/>
  <c r="R11" i="69"/>
  <c r="R12" i="69"/>
  <c r="R13" i="69"/>
  <c r="R14" i="69"/>
  <c r="R15" i="69"/>
  <c r="R16" i="69"/>
  <c r="R17" i="69"/>
  <c r="R18" i="69"/>
  <c r="R19" i="69"/>
  <c r="R20" i="69"/>
  <c r="R21" i="69"/>
  <c r="R22" i="69"/>
  <c r="R23" i="69"/>
  <c r="R24" i="69"/>
  <c r="R25" i="69"/>
  <c r="R26" i="69"/>
  <c r="R27" i="69"/>
  <c r="R28" i="69"/>
  <c r="R29" i="69"/>
  <c r="R30" i="69"/>
  <c r="R31" i="69"/>
  <c r="R32" i="69"/>
  <c r="R33" i="69"/>
  <c r="R34" i="69"/>
  <c r="R35" i="69"/>
  <c r="R36" i="69"/>
  <c r="R37" i="69"/>
  <c r="R38" i="69"/>
  <c r="R39" i="69"/>
  <c r="R40" i="69"/>
  <c r="R41" i="69"/>
  <c r="R42" i="69"/>
  <c r="R43" i="69"/>
  <c r="R44" i="69"/>
  <c r="R45" i="69"/>
  <c r="R46" i="69"/>
  <c r="R47" i="69"/>
  <c r="R48" i="69"/>
  <c r="R49" i="69"/>
  <c r="R50" i="69"/>
  <c r="R51" i="69"/>
  <c r="R52" i="69"/>
  <c r="R53" i="69"/>
  <c r="R54" i="69"/>
  <c r="R55" i="69"/>
  <c r="R56" i="69"/>
  <c r="R57" i="69"/>
  <c r="R58" i="69"/>
  <c r="R59" i="69"/>
  <c r="R60" i="69"/>
  <c r="R61" i="69"/>
  <c r="R62" i="69"/>
  <c r="R63" i="69"/>
  <c r="R64" i="69"/>
  <c r="R65" i="69"/>
  <c r="R66" i="69"/>
  <c r="R67" i="69"/>
  <c r="R68" i="69"/>
  <c r="R69" i="69"/>
  <c r="R70" i="69"/>
  <c r="R71" i="69"/>
  <c r="R72" i="69"/>
  <c r="R73" i="69"/>
  <c r="R74" i="69"/>
  <c r="R75" i="69"/>
  <c r="R76" i="69"/>
  <c r="R77" i="69"/>
  <c r="R78" i="69"/>
  <c r="R79" i="69"/>
  <c r="R80" i="69"/>
  <c r="R81" i="69"/>
  <c r="R82" i="69"/>
  <c r="R83" i="69"/>
  <c r="R84" i="69"/>
  <c r="R85" i="69"/>
  <c r="R86" i="69"/>
  <c r="R87" i="69"/>
  <c r="R88" i="69"/>
  <c r="R89" i="69"/>
  <c r="R90" i="69"/>
  <c r="R91" i="69"/>
  <c r="R92" i="69"/>
  <c r="R93" i="69"/>
  <c r="R94" i="69"/>
  <c r="R95" i="69"/>
  <c r="R96" i="69"/>
  <c r="R97" i="69"/>
  <c r="R98" i="69"/>
  <c r="R99" i="69"/>
  <c r="R100" i="69"/>
  <c r="R101" i="69"/>
  <c r="R102" i="69"/>
  <c r="R103" i="69"/>
  <c r="R104" i="69"/>
  <c r="R105" i="69"/>
  <c r="R106" i="69"/>
  <c r="R107" i="69"/>
  <c r="R108" i="69"/>
  <c r="R109" i="69"/>
  <c r="R110" i="69"/>
  <c r="R111" i="69"/>
  <c r="R112" i="69"/>
  <c r="R113" i="69"/>
  <c r="R114" i="69"/>
  <c r="R115" i="69"/>
  <c r="R116" i="69"/>
  <c r="R117" i="69"/>
  <c r="R118" i="69"/>
  <c r="R119" i="69"/>
  <c r="R120" i="69"/>
  <c r="R121" i="69"/>
  <c r="R122" i="69"/>
  <c r="R123" i="69"/>
  <c r="R124" i="69"/>
  <c r="R125" i="69"/>
  <c r="R126" i="69"/>
  <c r="R6" i="69"/>
  <c r="Q7" i="69"/>
  <c r="Q8" i="69"/>
  <c r="Q9" i="69"/>
  <c r="Q10" i="69"/>
  <c r="Q11" i="69"/>
  <c r="Q12" i="69"/>
  <c r="Q13" i="69"/>
  <c r="Q14" i="69"/>
  <c r="Q15" i="69"/>
  <c r="Q16" i="69"/>
  <c r="Q17" i="69"/>
  <c r="Q18" i="69"/>
  <c r="Q19" i="69"/>
  <c r="Q20" i="69"/>
  <c r="Q21" i="69"/>
  <c r="Q22" i="69"/>
  <c r="Q23" i="69"/>
  <c r="Q24" i="69"/>
  <c r="Q25" i="69"/>
  <c r="Q26" i="69"/>
  <c r="Q27" i="69"/>
  <c r="Q28" i="69"/>
  <c r="Q29" i="69"/>
  <c r="Q30" i="69"/>
  <c r="Q31" i="69"/>
  <c r="Q32" i="69"/>
  <c r="Q33" i="69"/>
  <c r="Q34" i="69"/>
  <c r="Q35" i="69"/>
  <c r="Q36" i="69"/>
  <c r="Q37" i="69"/>
  <c r="Q38" i="69"/>
  <c r="Q39" i="69"/>
  <c r="Q40" i="69"/>
  <c r="Q41" i="69"/>
  <c r="Q42" i="69"/>
  <c r="Q43" i="69"/>
  <c r="Q44" i="69"/>
  <c r="Q45" i="69"/>
  <c r="Q46" i="69"/>
  <c r="Q47" i="69"/>
  <c r="Q48" i="69"/>
  <c r="Q49" i="69"/>
  <c r="Q50" i="69"/>
  <c r="Q51" i="69"/>
  <c r="Q52" i="69"/>
  <c r="Q53" i="69"/>
  <c r="Q54" i="69"/>
  <c r="Q55" i="69"/>
  <c r="Q56" i="69"/>
  <c r="Q57" i="69"/>
  <c r="Q58" i="69"/>
  <c r="Q59" i="69"/>
  <c r="Q60" i="69"/>
  <c r="Q61" i="69"/>
  <c r="Q62" i="69"/>
  <c r="Q63" i="69"/>
  <c r="Q64" i="69"/>
  <c r="Q65" i="69"/>
  <c r="Q66" i="69"/>
  <c r="Q67" i="69"/>
  <c r="Q68" i="69"/>
  <c r="Q69" i="69"/>
  <c r="Q70" i="69"/>
  <c r="Q71" i="69"/>
  <c r="Q72" i="69"/>
  <c r="Q73" i="69"/>
  <c r="Q74" i="69"/>
  <c r="Q75" i="69"/>
  <c r="Q76" i="69"/>
  <c r="Q77" i="69"/>
  <c r="Q78" i="69"/>
  <c r="Q79" i="69"/>
  <c r="Q80" i="69"/>
  <c r="Q81" i="69"/>
  <c r="Q82" i="69"/>
  <c r="Q83" i="69"/>
  <c r="Q84" i="69"/>
  <c r="Q85" i="69"/>
  <c r="Q86" i="69"/>
  <c r="Q87" i="69"/>
  <c r="Q88" i="69"/>
  <c r="Q89" i="69"/>
  <c r="Q90" i="69"/>
  <c r="Q91" i="69"/>
  <c r="Q92" i="69"/>
  <c r="Q93" i="69"/>
  <c r="Q94" i="69"/>
  <c r="Q95" i="69"/>
  <c r="Q96" i="69"/>
  <c r="Q97" i="69"/>
  <c r="Q98" i="69"/>
  <c r="Q99" i="69"/>
  <c r="Q100" i="69"/>
  <c r="Q101" i="69"/>
  <c r="Q102" i="69"/>
  <c r="Q103" i="69"/>
  <c r="Q104" i="69"/>
  <c r="Q105" i="69"/>
  <c r="Q106" i="69"/>
  <c r="Q107" i="69"/>
  <c r="Q108" i="69"/>
  <c r="Q109" i="69"/>
  <c r="Q110" i="69"/>
  <c r="Q111" i="69"/>
  <c r="Q112" i="69"/>
  <c r="Q113" i="69"/>
  <c r="Q114" i="69"/>
  <c r="Q115" i="69"/>
  <c r="Q116" i="69"/>
  <c r="Q117" i="69"/>
  <c r="Q118" i="69"/>
  <c r="Q119" i="69"/>
  <c r="Q120" i="69"/>
  <c r="Q121" i="69"/>
  <c r="Q122" i="69"/>
  <c r="Q123" i="69"/>
  <c r="Q124" i="69"/>
  <c r="Q125" i="69"/>
  <c r="Q126" i="69"/>
  <c r="Q6" i="69"/>
  <c r="P7" i="69"/>
  <c r="P8" i="69"/>
  <c r="P9" i="69"/>
  <c r="P10" i="69"/>
  <c r="P11" i="69"/>
  <c r="P12" i="69"/>
  <c r="P13" i="69"/>
  <c r="P14" i="69"/>
  <c r="P15" i="69"/>
  <c r="P16" i="69"/>
  <c r="P17" i="69"/>
  <c r="P18" i="69"/>
  <c r="P19" i="69"/>
  <c r="P20" i="69"/>
  <c r="P21" i="69"/>
  <c r="P22" i="69"/>
  <c r="P23" i="69"/>
  <c r="P24" i="69"/>
  <c r="P25" i="69"/>
  <c r="P26" i="69"/>
  <c r="P27" i="69"/>
  <c r="P28" i="69"/>
  <c r="P29" i="69"/>
  <c r="P30" i="69"/>
  <c r="P31" i="69"/>
  <c r="P32" i="69"/>
  <c r="P33" i="69"/>
  <c r="P34" i="69"/>
  <c r="P35" i="69"/>
  <c r="P36" i="69"/>
  <c r="P37" i="69"/>
  <c r="P38" i="69"/>
  <c r="P39" i="69"/>
  <c r="P40" i="69"/>
  <c r="P41" i="69"/>
  <c r="P42" i="69"/>
  <c r="P43" i="69"/>
  <c r="P44" i="69"/>
  <c r="P45" i="69"/>
  <c r="P46" i="69"/>
  <c r="P47" i="69"/>
  <c r="P48" i="69"/>
  <c r="P49" i="69"/>
  <c r="P50" i="69"/>
  <c r="P51" i="69"/>
  <c r="P52" i="69"/>
  <c r="P53" i="69"/>
  <c r="P54" i="69"/>
  <c r="P55" i="69"/>
  <c r="P56" i="69"/>
  <c r="P57" i="69"/>
  <c r="P58" i="69"/>
  <c r="P59" i="69"/>
  <c r="P60" i="69"/>
  <c r="P61" i="69"/>
  <c r="P62" i="69"/>
  <c r="P63" i="69"/>
  <c r="P64" i="69"/>
  <c r="P65" i="69"/>
  <c r="P66" i="69"/>
  <c r="P67" i="69"/>
  <c r="P68" i="69"/>
  <c r="P69" i="69"/>
  <c r="P70" i="69"/>
  <c r="P71" i="69"/>
  <c r="P72" i="69"/>
  <c r="P73" i="69"/>
  <c r="P74" i="69"/>
  <c r="P75" i="69"/>
  <c r="P76" i="69"/>
  <c r="P77" i="69"/>
  <c r="P78" i="69"/>
  <c r="P79" i="69"/>
  <c r="P80" i="69"/>
  <c r="P81" i="69"/>
  <c r="P82" i="69"/>
  <c r="P83" i="69"/>
  <c r="P84" i="69"/>
  <c r="P85" i="69"/>
  <c r="P86" i="69"/>
  <c r="P87" i="69"/>
  <c r="P88" i="69"/>
  <c r="P89" i="69"/>
  <c r="P90" i="69"/>
  <c r="P91" i="69"/>
  <c r="P92" i="69"/>
  <c r="P93" i="69"/>
  <c r="P94" i="69"/>
  <c r="P95" i="69"/>
  <c r="P96" i="69"/>
  <c r="P97" i="69"/>
  <c r="P98" i="69"/>
  <c r="P99" i="69"/>
  <c r="P100" i="69"/>
  <c r="P101" i="69"/>
  <c r="P102" i="69"/>
  <c r="P103" i="69"/>
  <c r="P104" i="69"/>
  <c r="P105" i="69"/>
  <c r="P106" i="69"/>
  <c r="P107" i="69"/>
  <c r="P108" i="69"/>
  <c r="P109" i="69"/>
  <c r="P110" i="69"/>
  <c r="P111" i="69"/>
  <c r="P112" i="69"/>
  <c r="P113" i="69"/>
  <c r="P114" i="69"/>
  <c r="P115" i="69"/>
  <c r="P116" i="69"/>
  <c r="P117" i="69"/>
  <c r="P118" i="69"/>
  <c r="P119" i="69"/>
  <c r="P120" i="69"/>
  <c r="P121" i="69"/>
  <c r="P122" i="69"/>
  <c r="P123" i="69"/>
  <c r="P124" i="69"/>
  <c r="P125" i="69"/>
  <c r="P126" i="69"/>
  <c r="P6" i="69"/>
  <c r="L7" i="69"/>
  <c r="L8" i="69"/>
  <c r="L9" i="69"/>
  <c r="L10" i="69"/>
  <c r="L11" i="69"/>
  <c r="L12" i="69"/>
  <c r="L13" i="69"/>
  <c r="L14" i="69"/>
  <c r="L15" i="69"/>
  <c r="L16" i="69"/>
  <c r="L17" i="69"/>
  <c r="L18" i="69"/>
  <c r="L19" i="69"/>
  <c r="L20" i="69"/>
  <c r="L21" i="69"/>
  <c r="L22" i="69"/>
  <c r="L23" i="69"/>
  <c r="L24" i="69"/>
  <c r="L25" i="69"/>
  <c r="L26" i="69"/>
  <c r="L27" i="69"/>
  <c r="L28" i="69"/>
  <c r="L29" i="69"/>
  <c r="L30" i="69"/>
  <c r="L31" i="69"/>
  <c r="L32" i="69"/>
  <c r="L33" i="69"/>
  <c r="L34" i="69"/>
  <c r="L35" i="69"/>
  <c r="L36" i="69"/>
  <c r="L37" i="69"/>
  <c r="L38" i="69"/>
  <c r="L39" i="69"/>
  <c r="L40" i="69"/>
  <c r="L41" i="69"/>
  <c r="L42" i="69"/>
  <c r="L43" i="69"/>
  <c r="L44" i="69"/>
  <c r="L45" i="69"/>
  <c r="L46" i="69"/>
  <c r="L47" i="69"/>
  <c r="L48" i="69"/>
  <c r="L49" i="69"/>
  <c r="L50" i="69"/>
  <c r="L51" i="69"/>
  <c r="L52" i="69"/>
  <c r="L53" i="69"/>
  <c r="L54" i="69"/>
  <c r="L55" i="69"/>
  <c r="L56" i="69"/>
  <c r="L57" i="69"/>
  <c r="L58" i="69"/>
  <c r="L59" i="69"/>
  <c r="L60" i="69"/>
  <c r="L61" i="69"/>
  <c r="L62" i="69"/>
  <c r="L63" i="69"/>
  <c r="L64" i="69"/>
  <c r="L65" i="69"/>
  <c r="L66" i="69"/>
  <c r="L67" i="69"/>
  <c r="L68" i="69"/>
  <c r="L69" i="69"/>
  <c r="L70" i="69"/>
  <c r="L71" i="69"/>
  <c r="L72" i="69"/>
  <c r="L73" i="69"/>
  <c r="L74" i="69"/>
  <c r="L75" i="69"/>
  <c r="L76" i="69"/>
  <c r="L77" i="69"/>
  <c r="L78" i="69"/>
  <c r="L79" i="69"/>
  <c r="L80" i="69"/>
  <c r="L81" i="69"/>
  <c r="L82" i="69"/>
  <c r="L83" i="69"/>
  <c r="L84" i="69"/>
  <c r="L85" i="69"/>
  <c r="L86" i="69"/>
  <c r="L87" i="69"/>
  <c r="L88" i="69"/>
  <c r="L89" i="69"/>
  <c r="L90" i="69"/>
  <c r="L91" i="69"/>
  <c r="L92" i="69"/>
  <c r="L93" i="69"/>
  <c r="L94" i="69"/>
  <c r="L95" i="69"/>
  <c r="L96" i="69"/>
  <c r="L97" i="69"/>
  <c r="L98" i="69"/>
  <c r="L99" i="69"/>
  <c r="L100" i="69"/>
  <c r="L101" i="69"/>
  <c r="L102" i="69"/>
  <c r="L103" i="69"/>
  <c r="L104" i="69"/>
  <c r="L105" i="69"/>
  <c r="L106" i="69"/>
  <c r="L107" i="69"/>
  <c r="L108" i="69"/>
  <c r="L109" i="69"/>
  <c r="L110" i="69"/>
  <c r="L111" i="69"/>
  <c r="L112" i="69"/>
  <c r="L113" i="69"/>
  <c r="L114" i="69"/>
  <c r="L115" i="69"/>
  <c r="L116" i="69"/>
  <c r="L117" i="69"/>
  <c r="L118" i="69"/>
  <c r="L119" i="69"/>
  <c r="L120" i="69"/>
  <c r="L121" i="69"/>
  <c r="L122" i="69"/>
  <c r="L123" i="69"/>
  <c r="L124" i="69"/>
  <c r="L125" i="69"/>
  <c r="L126" i="69"/>
  <c r="L6" i="69"/>
  <c r="P7" i="68"/>
  <c r="P8" i="68"/>
  <c r="P9" i="68"/>
  <c r="P10" i="68"/>
  <c r="P11" i="68"/>
  <c r="P12" i="68"/>
  <c r="P13" i="68"/>
  <c r="P6" i="68"/>
  <c r="O7" i="68"/>
  <c r="O8" i="68"/>
  <c r="O9" i="68"/>
  <c r="O10" i="68"/>
  <c r="O11" i="68"/>
  <c r="O12" i="68"/>
  <c r="O13" i="68"/>
  <c r="O6" i="68"/>
  <c r="N7" i="68"/>
  <c r="N8" i="68"/>
  <c r="N9" i="68"/>
  <c r="N10" i="68"/>
  <c r="N11" i="68"/>
  <c r="N12" i="68"/>
  <c r="N13" i="68"/>
  <c r="N6" i="68"/>
  <c r="J7" i="68"/>
  <c r="J8" i="68"/>
  <c r="J9" i="68"/>
  <c r="J10" i="68"/>
  <c r="J11" i="68"/>
  <c r="J12" i="68"/>
  <c r="J13" i="68"/>
  <c r="J6" i="68"/>
  <c r="R7" i="67"/>
  <c r="R8" i="67"/>
  <c r="R9" i="67"/>
  <c r="R10" i="67"/>
  <c r="R11" i="67"/>
  <c r="R12" i="67"/>
  <c r="R13" i="67"/>
  <c r="R14" i="67"/>
  <c r="R15" i="67"/>
  <c r="R16" i="67"/>
  <c r="R17" i="67"/>
  <c r="R18" i="67"/>
  <c r="R19" i="67"/>
  <c r="R20" i="67"/>
  <c r="R6" i="67"/>
  <c r="Q7" i="67"/>
  <c r="Q8" i="67"/>
  <c r="Q9" i="67"/>
  <c r="Q10" i="67"/>
  <c r="Q11" i="67"/>
  <c r="Q12" i="67"/>
  <c r="Q13" i="67"/>
  <c r="Q14" i="67"/>
  <c r="Q15" i="67"/>
  <c r="Q16" i="67"/>
  <c r="Q17" i="67"/>
  <c r="Q18" i="67"/>
  <c r="Q19" i="67"/>
  <c r="Q20" i="67"/>
  <c r="Q6" i="67"/>
  <c r="P7" i="67"/>
  <c r="P8" i="67"/>
  <c r="P9" i="67"/>
  <c r="P10" i="67"/>
  <c r="P11" i="67"/>
  <c r="P12" i="67"/>
  <c r="P13" i="67"/>
  <c r="P14" i="67"/>
  <c r="P15" i="67"/>
  <c r="P16" i="67"/>
  <c r="P17" i="67"/>
  <c r="P18" i="67"/>
  <c r="P19" i="67"/>
  <c r="P20" i="67"/>
  <c r="P6" i="67"/>
  <c r="L7" i="67"/>
  <c r="L8" i="67"/>
  <c r="L9" i="67"/>
  <c r="L10" i="67"/>
  <c r="L11" i="67"/>
  <c r="L12" i="67"/>
  <c r="L13" i="67"/>
  <c r="L14" i="67"/>
  <c r="L15" i="67"/>
  <c r="L16" i="67"/>
  <c r="L17" i="67"/>
  <c r="L18" i="67"/>
  <c r="L19" i="67"/>
  <c r="L20" i="67"/>
  <c r="L6" i="67"/>
  <c r="R7" i="66"/>
  <c r="R8" i="66"/>
  <c r="R9" i="66"/>
  <c r="R10" i="66"/>
  <c r="R11" i="66"/>
  <c r="R12" i="66"/>
  <c r="R13" i="66"/>
  <c r="R14" i="66"/>
  <c r="R15" i="66"/>
  <c r="R16" i="66"/>
  <c r="R17" i="66"/>
  <c r="R18" i="66"/>
  <c r="R19" i="66"/>
  <c r="R20" i="66"/>
  <c r="R21" i="66"/>
  <c r="R22" i="66"/>
  <c r="R23" i="66"/>
  <c r="R24" i="66"/>
  <c r="R25" i="66"/>
  <c r="R26" i="66"/>
  <c r="R27" i="66"/>
  <c r="R28" i="66"/>
  <c r="R29" i="66"/>
  <c r="R30" i="66"/>
  <c r="R31" i="66"/>
  <c r="R32" i="66"/>
  <c r="R33" i="66"/>
  <c r="R34" i="66"/>
  <c r="R35" i="66"/>
  <c r="R36" i="66"/>
  <c r="R37" i="66"/>
  <c r="R38" i="66"/>
  <c r="R6" i="66"/>
  <c r="Q7" i="66"/>
  <c r="Q8" i="66"/>
  <c r="Q9" i="66"/>
  <c r="Q10" i="66"/>
  <c r="Q11" i="66"/>
  <c r="Q12" i="66"/>
  <c r="Q13" i="66"/>
  <c r="Q14" i="66"/>
  <c r="Q15" i="66"/>
  <c r="Q16" i="66"/>
  <c r="Q17" i="66"/>
  <c r="Q18" i="66"/>
  <c r="Q19" i="66"/>
  <c r="Q20" i="66"/>
  <c r="Q21" i="66"/>
  <c r="Q22" i="66"/>
  <c r="Q23" i="66"/>
  <c r="Q24" i="66"/>
  <c r="Q25" i="66"/>
  <c r="Q26" i="66"/>
  <c r="Q27" i="66"/>
  <c r="Q28" i="66"/>
  <c r="Q29" i="66"/>
  <c r="Q30" i="66"/>
  <c r="Q31" i="66"/>
  <c r="Q32" i="66"/>
  <c r="Q33" i="66"/>
  <c r="Q34" i="66"/>
  <c r="Q35" i="66"/>
  <c r="Q36" i="66"/>
  <c r="Q37" i="66"/>
  <c r="Q38" i="66"/>
  <c r="Q6" i="66"/>
  <c r="P7" i="66"/>
  <c r="P8" i="66"/>
  <c r="P9" i="66"/>
  <c r="P10" i="66"/>
  <c r="P11" i="66"/>
  <c r="P12" i="66"/>
  <c r="P13" i="66"/>
  <c r="P14" i="66"/>
  <c r="P15" i="66"/>
  <c r="P16" i="66"/>
  <c r="P17" i="66"/>
  <c r="P18" i="66"/>
  <c r="P19" i="66"/>
  <c r="P20" i="66"/>
  <c r="P21" i="66"/>
  <c r="P22" i="66"/>
  <c r="P23" i="66"/>
  <c r="P24" i="66"/>
  <c r="P25" i="66"/>
  <c r="P26" i="66"/>
  <c r="P27" i="66"/>
  <c r="P28" i="66"/>
  <c r="P29" i="66"/>
  <c r="P30" i="66"/>
  <c r="P31" i="66"/>
  <c r="P32" i="66"/>
  <c r="P33" i="66"/>
  <c r="P34" i="66"/>
  <c r="P35" i="66"/>
  <c r="P36" i="66"/>
  <c r="P37" i="66"/>
  <c r="P38" i="66"/>
  <c r="P6" i="66"/>
  <c r="L7" i="66"/>
  <c r="L8" i="66"/>
  <c r="L9" i="66"/>
  <c r="L10" i="66"/>
  <c r="L11" i="66"/>
  <c r="L12" i="66"/>
  <c r="L13" i="66"/>
  <c r="L14" i="66"/>
  <c r="L15" i="66"/>
  <c r="L16" i="66"/>
  <c r="L17" i="66"/>
  <c r="L18" i="66"/>
  <c r="L19" i="66"/>
  <c r="L20" i="66"/>
  <c r="L21" i="66"/>
  <c r="L22" i="66"/>
  <c r="L23" i="66"/>
  <c r="L24" i="66"/>
  <c r="L25" i="66"/>
  <c r="L26" i="66"/>
  <c r="L27" i="66"/>
  <c r="L28" i="66"/>
  <c r="L29" i="66"/>
  <c r="L30" i="66"/>
  <c r="L31" i="66"/>
  <c r="L32" i="66"/>
  <c r="L33" i="66"/>
  <c r="L34" i="66"/>
  <c r="L35" i="66"/>
  <c r="L36" i="66"/>
  <c r="L37" i="66"/>
  <c r="L38" i="66"/>
  <c r="L6" i="66"/>
  <c r="P7" i="65"/>
  <c r="P8" i="65"/>
  <c r="P9" i="65"/>
  <c r="P10" i="65"/>
  <c r="P11" i="65"/>
  <c r="P12" i="65"/>
  <c r="P6" i="65"/>
  <c r="O7" i="65"/>
  <c r="O8" i="65"/>
  <c r="O9" i="65"/>
  <c r="O10" i="65"/>
  <c r="O11" i="65"/>
  <c r="O12" i="65"/>
  <c r="O6" i="65"/>
  <c r="N7" i="65"/>
  <c r="N8" i="65"/>
  <c r="N9" i="65"/>
  <c r="N10" i="65"/>
  <c r="N11" i="65"/>
  <c r="N12" i="65"/>
  <c r="N6" i="65"/>
  <c r="J7" i="65"/>
  <c r="J8" i="65"/>
  <c r="J9" i="65"/>
  <c r="J10" i="65"/>
  <c r="J11" i="65"/>
  <c r="J12" i="65"/>
  <c r="J6" i="65"/>
  <c r="R7" i="64"/>
  <c r="R8" i="64"/>
  <c r="R9" i="64"/>
  <c r="R10" i="64"/>
  <c r="R11" i="64"/>
  <c r="R12" i="64"/>
  <c r="R13" i="64"/>
  <c r="R14" i="64"/>
  <c r="R15" i="64"/>
  <c r="R16" i="64"/>
  <c r="R17" i="64"/>
  <c r="R18" i="64"/>
  <c r="R19" i="64"/>
  <c r="R20" i="64"/>
  <c r="R21" i="64"/>
  <c r="R22" i="64"/>
  <c r="R23" i="64"/>
  <c r="R24" i="64"/>
  <c r="R25" i="64"/>
  <c r="R26" i="64"/>
  <c r="R27" i="64"/>
  <c r="R28" i="64"/>
  <c r="R29" i="64"/>
  <c r="R30" i="64"/>
  <c r="R31" i="64"/>
  <c r="R32" i="64"/>
  <c r="R33" i="64"/>
  <c r="R34" i="64"/>
  <c r="R35" i="64"/>
  <c r="R36" i="64"/>
  <c r="R37" i="64"/>
  <c r="R38" i="64"/>
  <c r="R39" i="64"/>
  <c r="R40" i="64"/>
  <c r="R41" i="64"/>
  <c r="R42" i="64"/>
  <c r="R43" i="64"/>
  <c r="R44" i="64"/>
  <c r="R45" i="64"/>
  <c r="R46" i="64"/>
  <c r="R47" i="64"/>
  <c r="R48" i="64"/>
  <c r="R49" i="64"/>
  <c r="R50" i="64"/>
  <c r="R51" i="64"/>
  <c r="R52" i="64"/>
  <c r="R53" i="64"/>
  <c r="R6" i="64"/>
  <c r="Q7" i="64"/>
  <c r="Q8" i="64"/>
  <c r="Q9" i="64"/>
  <c r="Q10" i="64"/>
  <c r="Q11" i="64"/>
  <c r="Q12" i="64"/>
  <c r="Q13" i="64"/>
  <c r="Q14" i="64"/>
  <c r="Q15" i="64"/>
  <c r="Q16" i="64"/>
  <c r="Q17" i="64"/>
  <c r="Q18" i="64"/>
  <c r="Q19" i="64"/>
  <c r="Q20" i="64"/>
  <c r="Q21" i="64"/>
  <c r="Q22" i="64"/>
  <c r="Q23" i="64"/>
  <c r="Q24" i="64"/>
  <c r="Q25" i="64"/>
  <c r="Q26" i="64"/>
  <c r="Q27" i="64"/>
  <c r="Q28" i="64"/>
  <c r="Q29" i="64"/>
  <c r="Q30" i="64"/>
  <c r="Q31" i="64"/>
  <c r="Q32" i="64"/>
  <c r="Q33" i="64"/>
  <c r="Q34" i="64"/>
  <c r="Q35" i="64"/>
  <c r="Q36" i="64"/>
  <c r="Q37" i="64"/>
  <c r="Q38" i="64"/>
  <c r="Q39" i="64"/>
  <c r="Q40" i="64"/>
  <c r="Q41" i="64"/>
  <c r="Q42" i="64"/>
  <c r="Q43" i="64"/>
  <c r="Q44" i="64"/>
  <c r="Q45" i="64"/>
  <c r="Q46" i="64"/>
  <c r="Q47" i="64"/>
  <c r="Q48" i="64"/>
  <c r="Q49" i="64"/>
  <c r="Q50" i="64"/>
  <c r="Q51" i="64"/>
  <c r="Q52" i="64"/>
  <c r="Q53" i="64"/>
  <c r="Q6" i="64"/>
  <c r="P7" i="64"/>
  <c r="P8" i="64"/>
  <c r="P9" i="64"/>
  <c r="P10" i="64"/>
  <c r="P11" i="64"/>
  <c r="P12" i="64"/>
  <c r="P13" i="64"/>
  <c r="P14" i="64"/>
  <c r="P15" i="64"/>
  <c r="P16" i="64"/>
  <c r="P17" i="64"/>
  <c r="P18" i="64"/>
  <c r="P19" i="64"/>
  <c r="P20" i="64"/>
  <c r="P21" i="64"/>
  <c r="P22" i="64"/>
  <c r="P23" i="64"/>
  <c r="P24" i="64"/>
  <c r="P25" i="64"/>
  <c r="P26" i="64"/>
  <c r="P27" i="64"/>
  <c r="P28" i="64"/>
  <c r="P29" i="64"/>
  <c r="P30" i="64"/>
  <c r="P31" i="64"/>
  <c r="P32" i="64"/>
  <c r="P33" i="64"/>
  <c r="P34" i="64"/>
  <c r="P35" i="64"/>
  <c r="P36" i="64"/>
  <c r="P37" i="64"/>
  <c r="P38" i="64"/>
  <c r="P39" i="64"/>
  <c r="P40" i="64"/>
  <c r="P41" i="64"/>
  <c r="P42" i="64"/>
  <c r="P43" i="64"/>
  <c r="P44" i="64"/>
  <c r="P45" i="64"/>
  <c r="P46" i="64"/>
  <c r="P47" i="64"/>
  <c r="P48" i="64"/>
  <c r="P49" i="64"/>
  <c r="P50" i="64"/>
  <c r="P51" i="64"/>
  <c r="P52" i="64"/>
  <c r="P53" i="64"/>
  <c r="P6" i="64"/>
  <c r="L7" i="64"/>
  <c r="L8" i="64"/>
  <c r="L9" i="64"/>
  <c r="L10" i="64"/>
  <c r="L11" i="64"/>
  <c r="L12" i="64"/>
  <c r="L13" i="64"/>
  <c r="L14" i="64"/>
  <c r="L15" i="64"/>
  <c r="L16" i="64"/>
  <c r="L17" i="64"/>
  <c r="L18" i="64"/>
  <c r="L19" i="64"/>
  <c r="L20" i="64"/>
  <c r="L21" i="64"/>
  <c r="L22" i="64"/>
  <c r="L23" i="64"/>
  <c r="L24" i="64"/>
  <c r="L25" i="64"/>
  <c r="L26" i="64"/>
  <c r="L27" i="64"/>
  <c r="L28" i="64"/>
  <c r="L29" i="64"/>
  <c r="L30" i="64"/>
  <c r="L31" i="64"/>
  <c r="L32" i="64"/>
  <c r="L33" i="64"/>
  <c r="L34" i="64"/>
  <c r="L35" i="64"/>
  <c r="L36" i="64"/>
  <c r="L37" i="64"/>
  <c r="L38" i="64"/>
  <c r="L39" i="64"/>
  <c r="L40" i="64"/>
  <c r="L41" i="64"/>
  <c r="L42" i="64"/>
  <c r="L43" i="64"/>
  <c r="L44" i="64"/>
  <c r="L45" i="64"/>
  <c r="L46" i="64"/>
  <c r="L47" i="64"/>
  <c r="L48" i="64"/>
  <c r="L49" i="64"/>
  <c r="L50" i="64"/>
  <c r="L51" i="64"/>
  <c r="L52" i="64"/>
  <c r="L53" i="64"/>
  <c r="L6" i="64"/>
  <c r="R7" i="63"/>
  <c r="R8" i="63"/>
  <c r="R9" i="63"/>
  <c r="R10" i="63"/>
  <c r="R11" i="63"/>
  <c r="R12" i="63"/>
  <c r="R13" i="63"/>
  <c r="R14" i="63"/>
  <c r="R15" i="63"/>
  <c r="R16" i="63"/>
  <c r="R17" i="63"/>
  <c r="R18" i="63"/>
  <c r="R19" i="63"/>
  <c r="R20" i="63"/>
  <c r="R21" i="63"/>
  <c r="R22" i="63"/>
  <c r="R23" i="63"/>
  <c r="R24" i="63"/>
  <c r="R25" i="63"/>
  <c r="R26" i="63"/>
  <c r="R27" i="63"/>
  <c r="R28" i="63"/>
  <c r="R29" i="63"/>
  <c r="R30" i="63"/>
  <c r="R31" i="63"/>
  <c r="R32" i="63"/>
  <c r="R33" i="63"/>
  <c r="R34" i="63"/>
  <c r="R35" i="63"/>
  <c r="R36" i="63"/>
  <c r="R37" i="63"/>
  <c r="R38" i="63"/>
  <c r="R39" i="63"/>
  <c r="R40" i="63"/>
  <c r="R41" i="63"/>
  <c r="R42" i="63"/>
  <c r="R43" i="63"/>
  <c r="R44" i="63"/>
  <c r="R45" i="63"/>
  <c r="R46" i="63"/>
  <c r="R47" i="63"/>
  <c r="R48" i="63"/>
  <c r="R49" i="63"/>
  <c r="R50" i="63"/>
  <c r="R51" i="63"/>
  <c r="R52" i="63"/>
  <c r="R53" i="63"/>
  <c r="R54" i="63"/>
  <c r="R55" i="63"/>
  <c r="R56" i="63"/>
  <c r="R57" i="63"/>
  <c r="R58" i="63"/>
  <c r="R59" i="63"/>
  <c r="R60" i="63"/>
  <c r="R61" i="63"/>
  <c r="R62" i="63"/>
  <c r="R63" i="63"/>
  <c r="R64" i="63"/>
  <c r="R65" i="63"/>
  <c r="R66" i="63"/>
  <c r="R6" i="63"/>
  <c r="Q7" i="63"/>
  <c r="Q8" i="63"/>
  <c r="Q9" i="63"/>
  <c r="Q10" i="63"/>
  <c r="Q11" i="63"/>
  <c r="Q12" i="63"/>
  <c r="Q13" i="63"/>
  <c r="Q14" i="63"/>
  <c r="Q15" i="63"/>
  <c r="Q16" i="63"/>
  <c r="Q17" i="63"/>
  <c r="Q18" i="63"/>
  <c r="Q19" i="63"/>
  <c r="Q20" i="63"/>
  <c r="Q21" i="63"/>
  <c r="Q22" i="63"/>
  <c r="Q23" i="63"/>
  <c r="Q24" i="63"/>
  <c r="Q25" i="63"/>
  <c r="Q26" i="63"/>
  <c r="Q27" i="63"/>
  <c r="Q28" i="63"/>
  <c r="Q29" i="63"/>
  <c r="Q30" i="63"/>
  <c r="Q31" i="63"/>
  <c r="Q32" i="63"/>
  <c r="Q33" i="63"/>
  <c r="Q34" i="63"/>
  <c r="Q35" i="63"/>
  <c r="Q36" i="63"/>
  <c r="Q37" i="63"/>
  <c r="Q38" i="63"/>
  <c r="Q39" i="63"/>
  <c r="Q40" i="63"/>
  <c r="Q41" i="63"/>
  <c r="Q42" i="63"/>
  <c r="Q43" i="63"/>
  <c r="Q44" i="63"/>
  <c r="Q45" i="63"/>
  <c r="Q46" i="63"/>
  <c r="Q47" i="63"/>
  <c r="Q48" i="63"/>
  <c r="Q49" i="63"/>
  <c r="Q50" i="63"/>
  <c r="Q51" i="63"/>
  <c r="Q52" i="63"/>
  <c r="Q53" i="63"/>
  <c r="Q54" i="63"/>
  <c r="Q55" i="63"/>
  <c r="Q56" i="63"/>
  <c r="Q57" i="63"/>
  <c r="Q58" i="63"/>
  <c r="Q59" i="63"/>
  <c r="Q60" i="63"/>
  <c r="Q61" i="63"/>
  <c r="Q62" i="63"/>
  <c r="Q63" i="63"/>
  <c r="Q64" i="63"/>
  <c r="Q65" i="63"/>
  <c r="Q66" i="63"/>
  <c r="Q6" i="63"/>
  <c r="P7" i="63"/>
  <c r="P8" i="63"/>
  <c r="P9" i="63"/>
  <c r="P10" i="63"/>
  <c r="P11" i="63"/>
  <c r="P12" i="63"/>
  <c r="P13" i="63"/>
  <c r="P14" i="63"/>
  <c r="P15" i="63"/>
  <c r="P16" i="63"/>
  <c r="P17" i="63"/>
  <c r="P18" i="63"/>
  <c r="P19" i="63"/>
  <c r="P20" i="63"/>
  <c r="P21" i="63"/>
  <c r="P22" i="63"/>
  <c r="P23" i="63"/>
  <c r="P24" i="63"/>
  <c r="P25" i="63"/>
  <c r="P26" i="63"/>
  <c r="P27" i="63"/>
  <c r="P28" i="63"/>
  <c r="P29" i="63"/>
  <c r="P30" i="63"/>
  <c r="P31" i="63"/>
  <c r="P32" i="63"/>
  <c r="P33" i="63"/>
  <c r="P34" i="63"/>
  <c r="P35" i="63"/>
  <c r="P36" i="63"/>
  <c r="P37" i="63"/>
  <c r="P38" i="63"/>
  <c r="P39" i="63"/>
  <c r="P40" i="63"/>
  <c r="P41" i="63"/>
  <c r="P42" i="63"/>
  <c r="P43" i="63"/>
  <c r="P44" i="63"/>
  <c r="P45" i="63"/>
  <c r="P46" i="63"/>
  <c r="P47" i="63"/>
  <c r="P48" i="63"/>
  <c r="P49" i="63"/>
  <c r="P50" i="63"/>
  <c r="P51" i="63"/>
  <c r="P52" i="63"/>
  <c r="P53" i="63"/>
  <c r="P54" i="63"/>
  <c r="P55" i="63"/>
  <c r="P56" i="63"/>
  <c r="P57" i="63"/>
  <c r="P58" i="63"/>
  <c r="P59" i="63"/>
  <c r="P60" i="63"/>
  <c r="P61" i="63"/>
  <c r="P62" i="63"/>
  <c r="P63" i="63"/>
  <c r="P64" i="63"/>
  <c r="P65" i="63"/>
  <c r="P66" i="63"/>
  <c r="P6" i="63"/>
  <c r="L7" i="63"/>
  <c r="L8" i="63"/>
  <c r="L9" i="63"/>
  <c r="L10" i="63"/>
  <c r="L11" i="63"/>
  <c r="L12" i="63"/>
  <c r="L13" i="63"/>
  <c r="L14" i="63"/>
  <c r="L15" i="63"/>
  <c r="L16" i="63"/>
  <c r="L17" i="63"/>
  <c r="L18" i="63"/>
  <c r="L19" i="63"/>
  <c r="L20" i="63"/>
  <c r="L21" i="63"/>
  <c r="L22" i="63"/>
  <c r="L23" i="63"/>
  <c r="L24" i="63"/>
  <c r="L25" i="63"/>
  <c r="L26" i="63"/>
  <c r="L27" i="63"/>
  <c r="L28" i="63"/>
  <c r="L29" i="63"/>
  <c r="L30" i="63"/>
  <c r="L31" i="63"/>
  <c r="L32" i="63"/>
  <c r="L33" i="63"/>
  <c r="L34" i="63"/>
  <c r="L35" i="63"/>
  <c r="L36" i="63"/>
  <c r="L37" i="63"/>
  <c r="L38" i="63"/>
  <c r="L39" i="63"/>
  <c r="L40" i="63"/>
  <c r="L41" i="63"/>
  <c r="L42" i="63"/>
  <c r="L43" i="63"/>
  <c r="L44" i="63"/>
  <c r="L45" i="63"/>
  <c r="L46" i="63"/>
  <c r="L47" i="63"/>
  <c r="L48" i="63"/>
  <c r="L49" i="63"/>
  <c r="L50" i="63"/>
  <c r="L51" i="63"/>
  <c r="L52" i="63"/>
  <c r="L53" i="63"/>
  <c r="L54" i="63"/>
  <c r="L55" i="63"/>
  <c r="L56" i="63"/>
  <c r="L57" i="63"/>
  <c r="L58" i="63"/>
  <c r="L59" i="63"/>
  <c r="L60" i="63"/>
  <c r="L61" i="63"/>
  <c r="L62" i="63"/>
  <c r="L63" i="63"/>
  <c r="L64" i="63"/>
  <c r="L65" i="63"/>
  <c r="L66" i="63"/>
  <c r="L6" i="63"/>
  <c r="P7" i="62"/>
  <c r="P8" i="62"/>
  <c r="P9" i="62"/>
  <c r="P10" i="62"/>
  <c r="P11" i="62"/>
  <c r="P12" i="62"/>
  <c r="P13" i="62"/>
  <c r="P14" i="62"/>
  <c r="P15" i="62"/>
  <c r="P16" i="62"/>
  <c r="P17" i="62"/>
  <c r="P18" i="62"/>
  <c r="P19" i="62"/>
  <c r="P20" i="62"/>
  <c r="P21" i="62"/>
  <c r="P22" i="62"/>
  <c r="P23" i="62"/>
  <c r="P24" i="62"/>
  <c r="P6" i="62"/>
  <c r="O7" i="62"/>
  <c r="O8" i="62"/>
  <c r="O9" i="62"/>
  <c r="O10" i="62"/>
  <c r="O11" i="62"/>
  <c r="O12" i="62"/>
  <c r="O13" i="62"/>
  <c r="O14" i="62"/>
  <c r="O15" i="62"/>
  <c r="O16" i="62"/>
  <c r="O17" i="62"/>
  <c r="O18" i="62"/>
  <c r="O19" i="62"/>
  <c r="O20" i="62"/>
  <c r="O21" i="62"/>
  <c r="O22" i="62"/>
  <c r="O23" i="62"/>
  <c r="O24" i="62"/>
  <c r="O6" i="62"/>
  <c r="N7" i="62"/>
  <c r="N8" i="62"/>
  <c r="N9" i="62"/>
  <c r="N10" i="62"/>
  <c r="N11" i="62"/>
  <c r="N12" i="62"/>
  <c r="N13" i="62"/>
  <c r="N14" i="62"/>
  <c r="N15" i="62"/>
  <c r="N16" i="62"/>
  <c r="N17" i="62"/>
  <c r="N18" i="62"/>
  <c r="N19" i="62"/>
  <c r="N20" i="62"/>
  <c r="N21" i="62"/>
  <c r="N22" i="62"/>
  <c r="N23" i="62"/>
  <c r="N24" i="62"/>
  <c r="N6" i="62"/>
  <c r="J7" i="62"/>
  <c r="J8" i="62"/>
  <c r="J9" i="62"/>
  <c r="J10" i="62"/>
  <c r="J11" i="62"/>
  <c r="J12" i="62"/>
  <c r="J13" i="62"/>
  <c r="J14" i="62"/>
  <c r="J15" i="62"/>
  <c r="J16" i="62"/>
  <c r="J17" i="62"/>
  <c r="J18" i="62"/>
  <c r="J19" i="62"/>
  <c r="J20" i="62"/>
  <c r="J21" i="62"/>
  <c r="J22" i="62"/>
  <c r="J23" i="62"/>
  <c r="J24" i="62"/>
  <c r="J6" i="62"/>
  <c r="R7" i="61"/>
  <c r="R8" i="61"/>
  <c r="R9" i="61"/>
  <c r="R10" i="61"/>
  <c r="R11" i="61"/>
  <c r="R12" i="61"/>
  <c r="R13" i="61"/>
  <c r="R14" i="61"/>
  <c r="R15" i="61"/>
  <c r="R16" i="61"/>
  <c r="R17" i="61"/>
  <c r="R18" i="61"/>
  <c r="R19" i="61"/>
  <c r="R20" i="61"/>
  <c r="R21" i="61"/>
  <c r="R22" i="61"/>
  <c r="R23" i="61"/>
  <c r="R24" i="61"/>
  <c r="R25" i="61"/>
  <c r="R26" i="61"/>
  <c r="R27" i="61"/>
  <c r="R28" i="61"/>
  <c r="R29" i="61"/>
  <c r="R30" i="61"/>
  <c r="R31" i="61"/>
  <c r="R32" i="61"/>
  <c r="R33" i="61"/>
  <c r="R34" i="61"/>
  <c r="R35" i="61"/>
  <c r="R36" i="61"/>
  <c r="R37" i="61"/>
  <c r="R38" i="61"/>
  <c r="R39" i="61"/>
  <c r="R40" i="61"/>
  <c r="R41" i="61"/>
  <c r="R42" i="61"/>
  <c r="R43" i="61"/>
  <c r="R44" i="61"/>
  <c r="R45" i="61"/>
  <c r="R46" i="61"/>
  <c r="R47" i="61"/>
  <c r="R48" i="61"/>
  <c r="R49" i="61"/>
  <c r="R50" i="61"/>
  <c r="R51" i="61"/>
  <c r="R52" i="61"/>
  <c r="R6" i="61"/>
  <c r="Q7" i="61"/>
  <c r="Q8" i="61"/>
  <c r="Q9" i="61"/>
  <c r="Q10" i="61"/>
  <c r="Q11" i="61"/>
  <c r="Q12" i="61"/>
  <c r="Q13" i="61"/>
  <c r="Q14" i="61"/>
  <c r="Q15" i="61"/>
  <c r="Q16" i="61"/>
  <c r="Q17" i="61"/>
  <c r="Q18" i="61"/>
  <c r="Q19" i="61"/>
  <c r="Q20" i="61"/>
  <c r="Q21" i="61"/>
  <c r="Q22" i="61"/>
  <c r="Q23" i="61"/>
  <c r="Q24" i="61"/>
  <c r="Q25" i="61"/>
  <c r="Q26" i="61"/>
  <c r="Q27" i="61"/>
  <c r="Q28" i="61"/>
  <c r="Q29" i="61"/>
  <c r="Q30" i="61"/>
  <c r="Q31" i="61"/>
  <c r="Q32" i="61"/>
  <c r="Q33" i="61"/>
  <c r="Q34" i="61"/>
  <c r="Q35" i="61"/>
  <c r="Q36" i="61"/>
  <c r="Q37" i="61"/>
  <c r="Q38" i="61"/>
  <c r="Q39" i="61"/>
  <c r="Q40" i="61"/>
  <c r="Q41" i="61"/>
  <c r="Q42" i="61"/>
  <c r="Q43" i="61"/>
  <c r="Q44" i="61"/>
  <c r="Q45" i="61"/>
  <c r="Q46" i="61"/>
  <c r="Q47" i="61"/>
  <c r="Q48" i="61"/>
  <c r="Q49" i="61"/>
  <c r="Q50" i="61"/>
  <c r="Q51" i="61"/>
  <c r="Q52" i="61"/>
  <c r="Q6" i="61"/>
  <c r="P7" i="61"/>
  <c r="P8" i="61"/>
  <c r="P9" i="61"/>
  <c r="P10" i="61"/>
  <c r="P11" i="61"/>
  <c r="P12" i="61"/>
  <c r="P13" i="61"/>
  <c r="P14" i="61"/>
  <c r="P15" i="61"/>
  <c r="P16" i="61"/>
  <c r="P17" i="61"/>
  <c r="P18" i="61"/>
  <c r="P19" i="61"/>
  <c r="P20" i="61"/>
  <c r="P21" i="61"/>
  <c r="P22" i="61"/>
  <c r="P23" i="61"/>
  <c r="P24" i="61"/>
  <c r="P25" i="61"/>
  <c r="P26" i="61"/>
  <c r="P27" i="61"/>
  <c r="P28" i="61"/>
  <c r="P29" i="61"/>
  <c r="P30" i="61"/>
  <c r="P31" i="61"/>
  <c r="P32" i="61"/>
  <c r="P33" i="61"/>
  <c r="P34" i="61"/>
  <c r="P35" i="61"/>
  <c r="P36" i="61"/>
  <c r="P37" i="61"/>
  <c r="P38" i="61"/>
  <c r="P39" i="61"/>
  <c r="P40" i="61"/>
  <c r="P41" i="61"/>
  <c r="P42" i="61"/>
  <c r="P43" i="61"/>
  <c r="P44" i="61"/>
  <c r="P45" i="61"/>
  <c r="P46" i="61"/>
  <c r="P47" i="61"/>
  <c r="P48" i="61"/>
  <c r="P49" i="61"/>
  <c r="P50" i="61"/>
  <c r="P51" i="61"/>
  <c r="P52" i="61"/>
  <c r="P6" i="61"/>
  <c r="L7" i="61"/>
  <c r="L8" i="61"/>
  <c r="L9" i="61"/>
  <c r="L10" i="61"/>
  <c r="L11" i="61"/>
  <c r="L12" i="61"/>
  <c r="L13" i="61"/>
  <c r="L14" i="61"/>
  <c r="L15" i="61"/>
  <c r="L16" i="61"/>
  <c r="L17" i="61"/>
  <c r="L18" i="61"/>
  <c r="L19" i="61"/>
  <c r="L20" i="61"/>
  <c r="L21" i="61"/>
  <c r="L22" i="61"/>
  <c r="L23" i="61"/>
  <c r="L24" i="61"/>
  <c r="L25" i="61"/>
  <c r="L26" i="61"/>
  <c r="L27" i="61"/>
  <c r="L28" i="61"/>
  <c r="L29" i="61"/>
  <c r="L30" i="61"/>
  <c r="L31" i="61"/>
  <c r="L32" i="61"/>
  <c r="L33" i="61"/>
  <c r="L34" i="61"/>
  <c r="L35" i="61"/>
  <c r="L36" i="61"/>
  <c r="L37" i="61"/>
  <c r="L38" i="61"/>
  <c r="L39" i="61"/>
  <c r="L40" i="61"/>
  <c r="L41" i="61"/>
  <c r="L42" i="61"/>
  <c r="L43" i="61"/>
  <c r="L44" i="61"/>
  <c r="L45" i="61"/>
  <c r="L46" i="61"/>
  <c r="L47" i="61"/>
  <c r="L48" i="61"/>
  <c r="L49" i="61"/>
  <c r="L50" i="61"/>
  <c r="L51" i="61"/>
  <c r="L52" i="61"/>
  <c r="L6" i="61"/>
  <c r="R7" i="60"/>
  <c r="R8" i="60"/>
  <c r="R9" i="60"/>
  <c r="R10" i="60"/>
  <c r="R11" i="60"/>
  <c r="R12" i="60"/>
  <c r="R13" i="60"/>
  <c r="R14" i="60"/>
  <c r="R15" i="60"/>
  <c r="R16" i="60"/>
  <c r="R17" i="60"/>
  <c r="R18" i="60"/>
  <c r="R19" i="60"/>
  <c r="R20" i="60"/>
  <c r="R21" i="60"/>
  <c r="R22" i="60"/>
  <c r="R23" i="60"/>
  <c r="R24" i="60"/>
  <c r="R25" i="60"/>
  <c r="R26" i="60"/>
  <c r="R27" i="60"/>
  <c r="R28" i="60"/>
  <c r="R29" i="60"/>
  <c r="R30" i="60"/>
  <c r="R31" i="60"/>
  <c r="R32" i="60"/>
  <c r="R33" i="60"/>
  <c r="R34" i="60"/>
  <c r="R35" i="60"/>
  <c r="R36" i="60"/>
  <c r="R37" i="60"/>
  <c r="R38" i="60"/>
  <c r="R39" i="60"/>
  <c r="R40" i="60"/>
  <c r="R41" i="60"/>
  <c r="R42" i="60"/>
  <c r="R43" i="60"/>
  <c r="R44" i="60"/>
  <c r="R45" i="60"/>
  <c r="R46" i="60"/>
  <c r="R47" i="60"/>
  <c r="R48" i="60"/>
  <c r="R49" i="60"/>
  <c r="R50" i="60"/>
  <c r="R51" i="60"/>
  <c r="R52" i="60"/>
  <c r="R53" i="60"/>
  <c r="R54" i="60"/>
  <c r="R55" i="60"/>
  <c r="R56" i="60"/>
  <c r="R57" i="60"/>
  <c r="R58" i="60"/>
  <c r="R59" i="60"/>
  <c r="R60" i="60"/>
  <c r="R61" i="60"/>
  <c r="R62" i="60"/>
  <c r="R63" i="60"/>
  <c r="R64" i="60"/>
  <c r="R65" i="60"/>
  <c r="R66" i="60"/>
  <c r="R67" i="60"/>
  <c r="R68" i="60"/>
  <c r="R69" i="60"/>
  <c r="R70" i="60"/>
  <c r="R71" i="60"/>
  <c r="R72" i="60"/>
  <c r="R73" i="60"/>
  <c r="R74" i="60"/>
  <c r="R75" i="60"/>
  <c r="R76" i="60"/>
  <c r="R77" i="60"/>
  <c r="R78" i="60"/>
  <c r="R79" i="60"/>
  <c r="R80" i="60"/>
  <c r="R81" i="60"/>
  <c r="R82" i="60"/>
  <c r="R83" i="60"/>
  <c r="R84" i="60"/>
  <c r="R85" i="60"/>
  <c r="R86" i="60"/>
  <c r="R87" i="60"/>
  <c r="R88" i="60"/>
  <c r="R89" i="60"/>
  <c r="R90" i="60"/>
  <c r="R91" i="60"/>
  <c r="R92" i="60"/>
  <c r="R93" i="60"/>
  <c r="R94" i="60"/>
  <c r="R95" i="60"/>
  <c r="R96" i="60"/>
  <c r="R97" i="60"/>
  <c r="R98" i="60"/>
  <c r="R99" i="60"/>
  <c r="R100" i="60"/>
  <c r="R101" i="60"/>
  <c r="R102" i="60"/>
  <c r="R103" i="60"/>
  <c r="R104" i="60"/>
  <c r="R105" i="60"/>
  <c r="R106" i="60"/>
  <c r="R107" i="60"/>
  <c r="R108" i="60"/>
  <c r="R109" i="60"/>
  <c r="R110" i="60"/>
  <c r="R111" i="60"/>
  <c r="R112" i="60"/>
  <c r="R113" i="60"/>
  <c r="R114" i="60"/>
  <c r="R115" i="60"/>
  <c r="R116" i="60"/>
  <c r="R117" i="60"/>
  <c r="R118" i="60"/>
  <c r="R119" i="60"/>
  <c r="R120" i="60"/>
  <c r="R121" i="60"/>
  <c r="R122" i="60"/>
  <c r="R123" i="60"/>
  <c r="R124" i="60"/>
  <c r="R125" i="60"/>
  <c r="R126" i="60"/>
  <c r="R127" i="60"/>
  <c r="R128" i="60"/>
  <c r="R129" i="60"/>
  <c r="R130" i="60"/>
  <c r="R131" i="60"/>
  <c r="R132" i="60"/>
  <c r="R133" i="60"/>
  <c r="R134" i="60"/>
  <c r="R135" i="60"/>
  <c r="R136" i="60"/>
  <c r="R137" i="60"/>
  <c r="R138" i="60"/>
  <c r="R139" i="60"/>
  <c r="R140" i="60"/>
  <c r="R141" i="60"/>
  <c r="R142" i="60"/>
  <c r="R143" i="60"/>
  <c r="R144" i="60"/>
  <c r="R145" i="60"/>
  <c r="R146" i="60"/>
  <c r="R147" i="60"/>
  <c r="R6" i="60"/>
  <c r="Q7" i="60"/>
  <c r="Q8" i="60"/>
  <c r="Q9" i="60"/>
  <c r="Q10" i="60"/>
  <c r="Q11" i="60"/>
  <c r="Q12" i="60"/>
  <c r="Q13" i="60"/>
  <c r="Q14" i="60"/>
  <c r="Q15" i="60"/>
  <c r="Q16" i="60"/>
  <c r="Q17" i="60"/>
  <c r="Q18" i="60"/>
  <c r="Q19" i="60"/>
  <c r="Q20" i="60"/>
  <c r="Q21" i="60"/>
  <c r="Q22" i="60"/>
  <c r="Q23" i="60"/>
  <c r="Q24" i="60"/>
  <c r="Q25" i="60"/>
  <c r="Q26" i="60"/>
  <c r="Q27" i="60"/>
  <c r="Q28" i="60"/>
  <c r="Q29" i="60"/>
  <c r="Q30" i="60"/>
  <c r="Q31" i="60"/>
  <c r="Q32" i="60"/>
  <c r="Q33" i="60"/>
  <c r="Q34" i="60"/>
  <c r="Q35" i="60"/>
  <c r="Q36" i="60"/>
  <c r="Q37" i="60"/>
  <c r="Q38" i="60"/>
  <c r="Q39" i="60"/>
  <c r="Q40" i="60"/>
  <c r="Q41" i="60"/>
  <c r="Q42" i="60"/>
  <c r="Q43" i="60"/>
  <c r="Q44" i="60"/>
  <c r="Q45" i="60"/>
  <c r="Q46" i="60"/>
  <c r="Q47" i="60"/>
  <c r="Q48" i="60"/>
  <c r="Q49" i="60"/>
  <c r="Q50" i="60"/>
  <c r="Q51" i="60"/>
  <c r="Q52" i="60"/>
  <c r="Q53" i="60"/>
  <c r="Q54" i="60"/>
  <c r="Q55" i="60"/>
  <c r="Q56" i="60"/>
  <c r="Q57" i="60"/>
  <c r="Q58" i="60"/>
  <c r="Q59" i="60"/>
  <c r="Q60" i="60"/>
  <c r="Q61" i="60"/>
  <c r="Q62" i="60"/>
  <c r="Q63" i="60"/>
  <c r="Q64" i="60"/>
  <c r="Q65" i="60"/>
  <c r="Q66" i="60"/>
  <c r="Q67" i="60"/>
  <c r="Q68" i="60"/>
  <c r="Q69" i="60"/>
  <c r="Q70" i="60"/>
  <c r="Q71" i="60"/>
  <c r="Q72" i="60"/>
  <c r="Q73" i="60"/>
  <c r="Q74" i="60"/>
  <c r="Q75" i="60"/>
  <c r="Q76" i="60"/>
  <c r="Q77" i="60"/>
  <c r="Q78" i="60"/>
  <c r="Q79" i="60"/>
  <c r="Q80" i="60"/>
  <c r="Q81" i="60"/>
  <c r="Q82" i="60"/>
  <c r="Q83" i="60"/>
  <c r="Q84" i="60"/>
  <c r="Q85" i="60"/>
  <c r="Q86" i="60"/>
  <c r="Q87" i="60"/>
  <c r="Q88" i="60"/>
  <c r="Q89" i="60"/>
  <c r="Q90" i="60"/>
  <c r="Q91" i="60"/>
  <c r="Q92" i="60"/>
  <c r="Q93" i="60"/>
  <c r="Q94" i="60"/>
  <c r="Q95" i="60"/>
  <c r="Q96" i="60"/>
  <c r="Q97" i="60"/>
  <c r="Q98" i="60"/>
  <c r="Q99" i="60"/>
  <c r="Q100" i="60"/>
  <c r="Q101" i="60"/>
  <c r="Q102" i="60"/>
  <c r="Q103" i="60"/>
  <c r="Q104" i="60"/>
  <c r="Q105" i="60"/>
  <c r="Q106" i="60"/>
  <c r="Q107" i="60"/>
  <c r="Q108" i="60"/>
  <c r="Q109" i="60"/>
  <c r="Q110" i="60"/>
  <c r="Q111" i="60"/>
  <c r="Q112" i="60"/>
  <c r="Q113" i="60"/>
  <c r="Q114" i="60"/>
  <c r="Q115" i="60"/>
  <c r="Q116" i="60"/>
  <c r="Q117" i="60"/>
  <c r="Q118" i="60"/>
  <c r="Q119" i="60"/>
  <c r="Q120" i="60"/>
  <c r="Q121" i="60"/>
  <c r="Q122" i="60"/>
  <c r="Q123" i="60"/>
  <c r="Q124" i="60"/>
  <c r="Q125" i="60"/>
  <c r="Q126" i="60"/>
  <c r="Q127" i="60"/>
  <c r="Q128" i="60"/>
  <c r="Q129" i="60"/>
  <c r="Q130" i="60"/>
  <c r="Q131" i="60"/>
  <c r="Q132" i="60"/>
  <c r="Q133" i="60"/>
  <c r="Q134" i="60"/>
  <c r="Q135" i="60"/>
  <c r="Q136" i="60"/>
  <c r="Q137" i="60"/>
  <c r="Q138" i="60"/>
  <c r="Q139" i="60"/>
  <c r="Q140" i="60"/>
  <c r="Q141" i="60"/>
  <c r="Q142" i="60"/>
  <c r="Q143" i="60"/>
  <c r="Q144" i="60"/>
  <c r="Q145" i="60"/>
  <c r="Q146" i="60"/>
  <c r="Q147" i="60"/>
  <c r="Q6" i="60"/>
  <c r="P7" i="60"/>
  <c r="P8" i="60"/>
  <c r="P9" i="60"/>
  <c r="P10" i="60"/>
  <c r="P11" i="60"/>
  <c r="P12" i="60"/>
  <c r="P13" i="60"/>
  <c r="P14" i="60"/>
  <c r="P15" i="60"/>
  <c r="P16" i="60"/>
  <c r="P17" i="60"/>
  <c r="P18" i="60"/>
  <c r="P19" i="60"/>
  <c r="P20" i="60"/>
  <c r="P21" i="60"/>
  <c r="P22" i="60"/>
  <c r="P23" i="60"/>
  <c r="P24" i="60"/>
  <c r="P25" i="60"/>
  <c r="P26" i="60"/>
  <c r="P27" i="60"/>
  <c r="P28" i="60"/>
  <c r="P29" i="60"/>
  <c r="P30" i="60"/>
  <c r="P31" i="60"/>
  <c r="P32" i="60"/>
  <c r="P33" i="60"/>
  <c r="P34" i="60"/>
  <c r="P35" i="60"/>
  <c r="P36" i="60"/>
  <c r="P37" i="60"/>
  <c r="P38" i="60"/>
  <c r="P39" i="60"/>
  <c r="P40" i="60"/>
  <c r="P41" i="60"/>
  <c r="P42" i="60"/>
  <c r="P43" i="60"/>
  <c r="P44" i="60"/>
  <c r="P45" i="60"/>
  <c r="P46" i="60"/>
  <c r="P47" i="60"/>
  <c r="P48" i="60"/>
  <c r="P49" i="60"/>
  <c r="P50" i="60"/>
  <c r="P51" i="60"/>
  <c r="P52" i="60"/>
  <c r="P53" i="60"/>
  <c r="P54" i="60"/>
  <c r="P55" i="60"/>
  <c r="P56" i="60"/>
  <c r="P57" i="60"/>
  <c r="P58" i="60"/>
  <c r="P59" i="60"/>
  <c r="P60" i="60"/>
  <c r="P61" i="60"/>
  <c r="P62" i="60"/>
  <c r="P63" i="60"/>
  <c r="P64" i="60"/>
  <c r="P65" i="60"/>
  <c r="P66" i="60"/>
  <c r="P67" i="60"/>
  <c r="P68" i="60"/>
  <c r="P69" i="60"/>
  <c r="P70" i="60"/>
  <c r="P71" i="60"/>
  <c r="P72" i="60"/>
  <c r="P73" i="60"/>
  <c r="P74" i="60"/>
  <c r="P75" i="60"/>
  <c r="P76" i="60"/>
  <c r="P77" i="60"/>
  <c r="P78" i="60"/>
  <c r="P79" i="60"/>
  <c r="P80" i="60"/>
  <c r="P81" i="60"/>
  <c r="P82" i="60"/>
  <c r="P83" i="60"/>
  <c r="P84" i="60"/>
  <c r="P85" i="60"/>
  <c r="P86" i="60"/>
  <c r="P87" i="60"/>
  <c r="P88" i="60"/>
  <c r="P89" i="60"/>
  <c r="P90" i="60"/>
  <c r="P91" i="60"/>
  <c r="P92" i="60"/>
  <c r="P93" i="60"/>
  <c r="P94" i="60"/>
  <c r="P95" i="60"/>
  <c r="P96" i="60"/>
  <c r="P97" i="60"/>
  <c r="P98" i="60"/>
  <c r="P99" i="60"/>
  <c r="P100" i="60"/>
  <c r="P101" i="60"/>
  <c r="P102" i="60"/>
  <c r="P103" i="60"/>
  <c r="P104" i="60"/>
  <c r="P105" i="60"/>
  <c r="P106" i="60"/>
  <c r="P107" i="60"/>
  <c r="P108" i="60"/>
  <c r="P109" i="60"/>
  <c r="P110" i="60"/>
  <c r="P111" i="60"/>
  <c r="P112" i="60"/>
  <c r="P113" i="60"/>
  <c r="P114" i="60"/>
  <c r="P115" i="60"/>
  <c r="P116" i="60"/>
  <c r="P117" i="60"/>
  <c r="P118" i="60"/>
  <c r="P119" i="60"/>
  <c r="P120" i="60"/>
  <c r="P121" i="60"/>
  <c r="P122" i="60"/>
  <c r="P123" i="60"/>
  <c r="P124" i="60"/>
  <c r="P125" i="60"/>
  <c r="P126" i="60"/>
  <c r="P127" i="60"/>
  <c r="P128" i="60"/>
  <c r="P129" i="60"/>
  <c r="P130" i="60"/>
  <c r="P131" i="60"/>
  <c r="P132" i="60"/>
  <c r="P133" i="60"/>
  <c r="P134" i="60"/>
  <c r="P135" i="60"/>
  <c r="P136" i="60"/>
  <c r="P137" i="60"/>
  <c r="P138" i="60"/>
  <c r="P139" i="60"/>
  <c r="P140" i="60"/>
  <c r="P141" i="60"/>
  <c r="P142" i="60"/>
  <c r="P143" i="60"/>
  <c r="P144" i="60"/>
  <c r="P145" i="60"/>
  <c r="P146" i="60"/>
  <c r="P147" i="60"/>
  <c r="P6" i="60"/>
  <c r="L7" i="60"/>
  <c r="L8" i="60"/>
  <c r="L9" i="60"/>
  <c r="L10" i="60"/>
  <c r="L11" i="60"/>
  <c r="L12" i="60"/>
  <c r="L13" i="60"/>
  <c r="L14" i="60"/>
  <c r="L15" i="60"/>
  <c r="L16" i="60"/>
  <c r="L17" i="60"/>
  <c r="L18" i="60"/>
  <c r="L19" i="60"/>
  <c r="L20" i="60"/>
  <c r="L21" i="60"/>
  <c r="L22" i="60"/>
  <c r="L23" i="60"/>
  <c r="L24" i="60"/>
  <c r="L25" i="60"/>
  <c r="L26" i="60"/>
  <c r="L27" i="60"/>
  <c r="L28" i="60"/>
  <c r="L29" i="60"/>
  <c r="L30" i="60"/>
  <c r="L31" i="60"/>
  <c r="L32" i="60"/>
  <c r="L33" i="60"/>
  <c r="L34" i="60"/>
  <c r="L35" i="60"/>
  <c r="L36" i="60"/>
  <c r="L37" i="60"/>
  <c r="L38" i="60"/>
  <c r="L39" i="60"/>
  <c r="L40" i="60"/>
  <c r="L41" i="60"/>
  <c r="L42" i="60"/>
  <c r="L43" i="60"/>
  <c r="L44" i="60"/>
  <c r="L45" i="60"/>
  <c r="L46" i="60"/>
  <c r="L47" i="60"/>
  <c r="L48" i="60"/>
  <c r="L49" i="60"/>
  <c r="L50" i="60"/>
  <c r="L51" i="60"/>
  <c r="L52" i="60"/>
  <c r="L53" i="60"/>
  <c r="L54" i="60"/>
  <c r="L55" i="60"/>
  <c r="L56" i="60"/>
  <c r="L57" i="60"/>
  <c r="L58" i="60"/>
  <c r="L59" i="60"/>
  <c r="L60" i="60"/>
  <c r="L61" i="60"/>
  <c r="L62" i="60"/>
  <c r="L63" i="60"/>
  <c r="L64" i="60"/>
  <c r="L65" i="60"/>
  <c r="L66" i="60"/>
  <c r="L67" i="60"/>
  <c r="L68" i="60"/>
  <c r="L69" i="60"/>
  <c r="L70" i="60"/>
  <c r="L71" i="60"/>
  <c r="L72" i="60"/>
  <c r="L73" i="60"/>
  <c r="L74" i="60"/>
  <c r="L75" i="60"/>
  <c r="L76" i="60"/>
  <c r="L77" i="60"/>
  <c r="L78" i="60"/>
  <c r="L79" i="60"/>
  <c r="L80" i="60"/>
  <c r="L81" i="60"/>
  <c r="L82" i="60"/>
  <c r="L83" i="60"/>
  <c r="L84" i="60"/>
  <c r="L85" i="60"/>
  <c r="L86" i="60"/>
  <c r="L87" i="60"/>
  <c r="L88" i="60"/>
  <c r="L89" i="60"/>
  <c r="L90" i="60"/>
  <c r="L91" i="60"/>
  <c r="L92" i="60"/>
  <c r="L93" i="60"/>
  <c r="L94" i="60"/>
  <c r="L95" i="60"/>
  <c r="L96" i="60"/>
  <c r="L97" i="60"/>
  <c r="L98" i="60"/>
  <c r="L99" i="60"/>
  <c r="L100" i="60"/>
  <c r="L101" i="60"/>
  <c r="L102" i="60"/>
  <c r="L103" i="60"/>
  <c r="L104" i="60"/>
  <c r="L105" i="60"/>
  <c r="L106" i="60"/>
  <c r="L107" i="60"/>
  <c r="L108" i="60"/>
  <c r="L109" i="60"/>
  <c r="L110" i="60"/>
  <c r="L111" i="60"/>
  <c r="L112" i="60"/>
  <c r="L113" i="60"/>
  <c r="L114" i="60"/>
  <c r="L115" i="60"/>
  <c r="L116" i="60"/>
  <c r="L117" i="60"/>
  <c r="L118" i="60"/>
  <c r="L119" i="60"/>
  <c r="L120" i="60"/>
  <c r="L121" i="60"/>
  <c r="L122" i="60"/>
  <c r="L123" i="60"/>
  <c r="L124" i="60"/>
  <c r="L125" i="60"/>
  <c r="L126" i="60"/>
  <c r="L127" i="60"/>
  <c r="L128" i="60"/>
  <c r="L129" i="60"/>
  <c r="L130" i="60"/>
  <c r="L131" i="60"/>
  <c r="L132" i="60"/>
  <c r="L133" i="60"/>
  <c r="L134" i="60"/>
  <c r="L135" i="60"/>
  <c r="L136" i="60"/>
  <c r="L137" i="60"/>
  <c r="L138" i="60"/>
  <c r="L139" i="60"/>
  <c r="L140" i="60"/>
  <c r="L141" i="60"/>
  <c r="L142" i="60"/>
  <c r="L143" i="60"/>
  <c r="L144" i="60"/>
  <c r="L145" i="60"/>
  <c r="L146" i="60"/>
  <c r="L147" i="60"/>
  <c r="L6" i="60"/>
  <c r="P7" i="59"/>
  <c r="P8" i="59"/>
  <c r="P9" i="59"/>
  <c r="P10" i="59"/>
  <c r="P11" i="59"/>
  <c r="P12" i="59"/>
  <c r="P13" i="59"/>
  <c r="P14" i="59"/>
  <c r="P15" i="59"/>
  <c r="P16" i="59"/>
  <c r="P17" i="59"/>
  <c r="P18" i="59"/>
  <c r="P19" i="59"/>
  <c r="P6" i="59"/>
  <c r="O7" i="59"/>
  <c r="O8" i="59"/>
  <c r="O9" i="59"/>
  <c r="O10" i="59"/>
  <c r="O11" i="59"/>
  <c r="O12" i="59"/>
  <c r="O13" i="59"/>
  <c r="O14" i="59"/>
  <c r="O15" i="59"/>
  <c r="O16" i="59"/>
  <c r="O17" i="59"/>
  <c r="O18" i="59"/>
  <c r="O19" i="59"/>
  <c r="O6" i="59"/>
  <c r="N7" i="59"/>
  <c r="N8" i="59"/>
  <c r="N9" i="59"/>
  <c r="N10" i="59"/>
  <c r="N11" i="59"/>
  <c r="N12" i="59"/>
  <c r="N13" i="59"/>
  <c r="N14" i="59"/>
  <c r="N15" i="59"/>
  <c r="N16" i="59"/>
  <c r="N17" i="59"/>
  <c r="N18" i="59"/>
  <c r="N19" i="59"/>
  <c r="N6" i="59"/>
  <c r="J7" i="59"/>
  <c r="J8" i="59"/>
  <c r="J9" i="59"/>
  <c r="J10" i="59"/>
  <c r="J11" i="59"/>
  <c r="J12" i="59"/>
  <c r="J13" i="59"/>
  <c r="J14" i="59"/>
  <c r="J15" i="59"/>
  <c r="J16" i="59"/>
  <c r="J17" i="59"/>
  <c r="J18" i="59"/>
  <c r="J19" i="59"/>
  <c r="J6" i="59"/>
  <c r="R7" i="58"/>
  <c r="R8" i="58"/>
  <c r="R9" i="58"/>
  <c r="R10" i="58"/>
  <c r="R11" i="58"/>
  <c r="R12" i="58"/>
  <c r="R13" i="58"/>
  <c r="R14" i="58"/>
  <c r="R15" i="58"/>
  <c r="R16" i="58"/>
  <c r="R17" i="58"/>
  <c r="R18" i="58"/>
  <c r="R19" i="58"/>
  <c r="R20" i="58"/>
  <c r="R21" i="58"/>
  <c r="R22" i="58"/>
  <c r="R23" i="58"/>
  <c r="R24" i="58"/>
  <c r="R25" i="58"/>
  <c r="R26" i="58"/>
  <c r="R6" i="58"/>
  <c r="Q7" i="58"/>
  <c r="Q8" i="58"/>
  <c r="Q9" i="58"/>
  <c r="Q10" i="58"/>
  <c r="Q11" i="58"/>
  <c r="Q12" i="58"/>
  <c r="Q13" i="58"/>
  <c r="Q14" i="58"/>
  <c r="Q15" i="58"/>
  <c r="Q16" i="58"/>
  <c r="Q17" i="58"/>
  <c r="Q18" i="58"/>
  <c r="Q19" i="58"/>
  <c r="Q20" i="58"/>
  <c r="Q21" i="58"/>
  <c r="Q22" i="58"/>
  <c r="Q23" i="58"/>
  <c r="Q24" i="58"/>
  <c r="Q25" i="58"/>
  <c r="Q26" i="58"/>
  <c r="Q6" i="58"/>
  <c r="P7" i="58"/>
  <c r="P8" i="58"/>
  <c r="P9" i="58"/>
  <c r="P10" i="58"/>
  <c r="P11" i="58"/>
  <c r="P12" i="58"/>
  <c r="P13" i="58"/>
  <c r="P14" i="58"/>
  <c r="P15" i="58"/>
  <c r="P16" i="58"/>
  <c r="P17" i="58"/>
  <c r="P18" i="58"/>
  <c r="P19" i="58"/>
  <c r="P20" i="58"/>
  <c r="P21" i="58"/>
  <c r="P22" i="58"/>
  <c r="P23" i="58"/>
  <c r="P24" i="58"/>
  <c r="P25" i="58"/>
  <c r="P26" i="58"/>
  <c r="P6" i="58"/>
  <c r="L7" i="58"/>
  <c r="L8" i="58"/>
  <c r="L9" i="58"/>
  <c r="L10" i="58"/>
  <c r="L11" i="58"/>
  <c r="L12" i="58"/>
  <c r="L13" i="58"/>
  <c r="L14" i="58"/>
  <c r="L15" i="58"/>
  <c r="L16" i="58"/>
  <c r="L17" i="58"/>
  <c r="L18" i="58"/>
  <c r="L19" i="58"/>
  <c r="L20" i="58"/>
  <c r="L21" i="58"/>
  <c r="L22" i="58"/>
  <c r="L23" i="58"/>
  <c r="L24" i="58"/>
  <c r="L25" i="58"/>
  <c r="L26" i="58"/>
  <c r="L6" i="58"/>
  <c r="R7" i="57"/>
  <c r="R8" i="57"/>
  <c r="R9" i="57"/>
  <c r="R10" i="57"/>
  <c r="R11" i="57"/>
  <c r="R12" i="57"/>
  <c r="R13" i="57"/>
  <c r="R14" i="57"/>
  <c r="R15" i="57"/>
  <c r="R16" i="57"/>
  <c r="R17" i="57"/>
  <c r="R18" i="57"/>
  <c r="R19" i="57"/>
  <c r="R20" i="57"/>
  <c r="R21" i="57"/>
  <c r="R22" i="57"/>
  <c r="R23" i="57"/>
  <c r="R24" i="57"/>
  <c r="R25" i="57"/>
  <c r="R26" i="57"/>
  <c r="R27" i="57"/>
  <c r="R28" i="57"/>
  <c r="R29" i="57"/>
  <c r="R30" i="57"/>
  <c r="R31" i="57"/>
  <c r="R32" i="57"/>
  <c r="R33" i="57"/>
  <c r="R34" i="57"/>
  <c r="R35" i="57"/>
  <c r="R36" i="57"/>
  <c r="R37" i="57"/>
  <c r="R38" i="57"/>
  <c r="R39" i="57"/>
  <c r="R40" i="57"/>
  <c r="R41" i="57"/>
  <c r="R42" i="57"/>
  <c r="R43" i="57"/>
  <c r="R44" i="57"/>
  <c r="R45" i="57"/>
  <c r="R46" i="57"/>
  <c r="R47" i="57"/>
  <c r="R48" i="57"/>
  <c r="R49" i="57"/>
  <c r="R50" i="57"/>
  <c r="R51" i="57"/>
  <c r="R52" i="57"/>
  <c r="R53" i="57"/>
  <c r="R54" i="57"/>
  <c r="R55" i="57"/>
  <c r="R56" i="57"/>
  <c r="R57" i="57"/>
  <c r="R58" i="57"/>
  <c r="R59" i="57"/>
  <c r="R6" i="57"/>
  <c r="Q7" i="57"/>
  <c r="Q8" i="57"/>
  <c r="Q9" i="57"/>
  <c r="Q10" i="57"/>
  <c r="Q11" i="57"/>
  <c r="Q12" i="57"/>
  <c r="Q13" i="57"/>
  <c r="Q14" i="57"/>
  <c r="Q15" i="57"/>
  <c r="Q16" i="57"/>
  <c r="Q17" i="57"/>
  <c r="Q18" i="57"/>
  <c r="Q19" i="57"/>
  <c r="Q20" i="57"/>
  <c r="Q21" i="57"/>
  <c r="Q22" i="57"/>
  <c r="Q23" i="57"/>
  <c r="Q24" i="57"/>
  <c r="Q25" i="57"/>
  <c r="Q26" i="57"/>
  <c r="Q27" i="57"/>
  <c r="Q28" i="57"/>
  <c r="Q29" i="57"/>
  <c r="Q30" i="57"/>
  <c r="Q31" i="57"/>
  <c r="Q32" i="57"/>
  <c r="Q33" i="57"/>
  <c r="Q34" i="57"/>
  <c r="Q35" i="57"/>
  <c r="Q36" i="57"/>
  <c r="Q37" i="57"/>
  <c r="Q38" i="57"/>
  <c r="Q39" i="57"/>
  <c r="Q40" i="57"/>
  <c r="Q41" i="57"/>
  <c r="Q42" i="57"/>
  <c r="Q43" i="57"/>
  <c r="Q44" i="57"/>
  <c r="Q45" i="57"/>
  <c r="Q46" i="57"/>
  <c r="Q47" i="57"/>
  <c r="Q48" i="57"/>
  <c r="Q49" i="57"/>
  <c r="Q50" i="57"/>
  <c r="Q51" i="57"/>
  <c r="Q52" i="57"/>
  <c r="Q53" i="57"/>
  <c r="Q54" i="57"/>
  <c r="Q55" i="57"/>
  <c r="Q56" i="57"/>
  <c r="Q57" i="57"/>
  <c r="Q58" i="57"/>
  <c r="Q59" i="57"/>
  <c r="Q6" i="57"/>
  <c r="P7" i="57"/>
  <c r="P8" i="57"/>
  <c r="P9" i="57"/>
  <c r="P10" i="57"/>
  <c r="P11" i="57"/>
  <c r="P12" i="57"/>
  <c r="P13" i="57"/>
  <c r="P14" i="57"/>
  <c r="P15" i="57"/>
  <c r="P16" i="57"/>
  <c r="P17" i="57"/>
  <c r="P18" i="57"/>
  <c r="P19" i="57"/>
  <c r="P20" i="57"/>
  <c r="P21" i="57"/>
  <c r="P22" i="57"/>
  <c r="P23" i="57"/>
  <c r="P24" i="57"/>
  <c r="P25" i="57"/>
  <c r="P26" i="57"/>
  <c r="P27" i="57"/>
  <c r="P28" i="57"/>
  <c r="P29" i="57"/>
  <c r="P30" i="57"/>
  <c r="P31" i="57"/>
  <c r="P32" i="57"/>
  <c r="P33" i="57"/>
  <c r="P34" i="57"/>
  <c r="P35" i="57"/>
  <c r="P36" i="57"/>
  <c r="P37" i="57"/>
  <c r="P38" i="57"/>
  <c r="P39" i="57"/>
  <c r="P40" i="57"/>
  <c r="P41" i="57"/>
  <c r="P42" i="57"/>
  <c r="P43" i="57"/>
  <c r="P44" i="57"/>
  <c r="P45" i="57"/>
  <c r="P46" i="57"/>
  <c r="P47" i="57"/>
  <c r="P48" i="57"/>
  <c r="P49" i="57"/>
  <c r="P50" i="57"/>
  <c r="P51" i="57"/>
  <c r="P52" i="57"/>
  <c r="P53" i="57"/>
  <c r="P54" i="57"/>
  <c r="P55" i="57"/>
  <c r="P56" i="57"/>
  <c r="P57" i="57"/>
  <c r="P58" i="57"/>
  <c r="P59" i="57"/>
  <c r="P6" i="57"/>
  <c r="L7" i="57"/>
  <c r="L8" i="57"/>
  <c r="L9" i="57"/>
  <c r="L10" i="57"/>
  <c r="L11" i="57"/>
  <c r="L12" i="57"/>
  <c r="L13" i="57"/>
  <c r="L14" i="57"/>
  <c r="L15" i="57"/>
  <c r="L16" i="57"/>
  <c r="L17" i="57"/>
  <c r="L18" i="57"/>
  <c r="L19" i="57"/>
  <c r="L20" i="57"/>
  <c r="L21" i="57"/>
  <c r="L22" i="57"/>
  <c r="L23" i="57"/>
  <c r="L24" i="57"/>
  <c r="L25" i="57"/>
  <c r="L26" i="57"/>
  <c r="L27" i="57"/>
  <c r="L28" i="57"/>
  <c r="L29" i="57"/>
  <c r="L30" i="57"/>
  <c r="L31" i="57"/>
  <c r="L32" i="57"/>
  <c r="L33" i="57"/>
  <c r="L34" i="57"/>
  <c r="L35" i="57"/>
  <c r="L36" i="57"/>
  <c r="L37" i="57"/>
  <c r="L38" i="57"/>
  <c r="L39" i="57"/>
  <c r="L40" i="57"/>
  <c r="L41" i="57"/>
  <c r="L42" i="57"/>
  <c r="L43" i="57"/>
  <c r="L44" i="57"/>
  <c r="L45" i="57"/>
  <c r="L46" i="57"/>
  <c r="L47" i="57"/>
  <c r="L48" i="57"/>
  <c r="L49" i="57"/>
  <c r="L50" i="57"/>
  <c r="L51" i="57"/>
  <c r="L52" i="57"/>
  <c r="L53" i="57"/>
  <c r="L54" i="57"/>
  <c r="L55" i="57"/>
  <c r="L56" i="57"/>
  <c r="L57" i="57"/>
  <c r="L58" i="57"/>
  <c r="L59" i="57"/>
  <c r="L6" i="57"/>
  <c r="P7" i="56"/>
  <c r="P8" i="56"/>
  <c r="P9" i="56"/>
  <c r="P10" i="56"/>
  <c r="P11" i="56"/>
  <c r="P12" i="56"/>
  <c r="P6" i="56"/>
  <c r="O7" i="56"/>
  <c r="O8" i="56"/>
  <c r="O9" i="56"/>
  <c r="O10" i="56"/>
  <c r="O11" i="56"/>
  <c r="O12" i="56"/>
  <c r="O6" i="56"/>
  <c r="N7" i="56"/>
  <c r="N8" i="56"/>
  <c r="N9" i="56"/>
  <c r="N10" i="56"/>
  <c r="N11" i="56"/>
  <c r="N12" i="56"/>
  <c r="N6" i="56"/>
  <c r="J7" i="56"/>
  <c r="J8" i="56"/>
  <c r="J9" i="56"/>
  <c r="J10" i="56"/>
  <c r="J11" i="56"/>
  <c r="J12" i="56"/>
  <c r="J6" i="56"/>
  <c r="R7" i="55"/>
  <c r="R8" i="55"/>
  <c r="R9" i="55"/>
  <c r="R10" i="55"/>
  <c r="R11" i="55"/>
  <c r="R12" i="55"/>
  <c r="R13" i="55"/>
  <c r="R14" i="55"/>
  <c r="R15" i="55"/>
  <c r="R16" i="55"/>
  <c r="R17" i="55"/>
  <c r="R18" i="55"/>
  <c r="R19" i="55"/>
  <c r="R20" i="55"/>
  <c r="R21" i="55"/>
  <c r="R22" i="55"/>
  <c r="R23" i="55"/>
  <c r="R24" i="55"/>
  <c r="R25" i="55"/>
  <c r="R26" i="55"/>
  <c r="R27" i="55"/>
  <c r="R28" i="55"/>
  <c r="R29" i="55"/>
  <c r="R30" i="55"/>
  <c r="R31" i="55"/>
  <c r="R32" i="55"/>
  <c r="R6" i="55"/>
  <c r="Q7" i="55"/>
  <c r="Q8" i="55"/>
  <c r="Q9" i="55"/>
  <c r="Q10" i="55"/>
  <c r="Q11" i="55"/>
  <c r="Q12" i="55"/>
  <c r="Q13" i="55"/>
  <c r="Q14" i="55"/>
  <c r="Q15" i="55"/>
  <c r="Q16" i="55"/>
  <c r="Q17" i="55"/>
  <c r="Q18" i="55"/>
  <c r="Q19" i="55"/>
  <c r="Q20" i="55"/>
  <c r="Q21" i="55"/>
  <c r="Q22" i="55"/>
  <c r="Q23" i="55"/>
  <c r="Q24" i="55"/>
  <c r="Q25" i="55"/>
  <c r="Q26" i="55"/>
  <c r="Q27" i="55"/>
  <c r="Q28" i="55"/>
  <c r="Q29" i="55"/>
  <c r="Q30" i="55"/>
  <c r="Q31" i="55"/>
  <c r="Q32" i="55"/>
  <c r="Q6" i="55"/>
  <c r="P7" i="55"/>
  <c r="P8" i="55"/>
  <c r="P9" i="55"/>
  <c r="P10" i="55"/>
  <c r="P11" i="55"/>
  <c r="P12" i="55"/>
  <c r="P13" i="55"/>
  <c r="P14" i="55"/>
  <c r="P15" i="55"/>
  <c r="P16" i="55"/>
  <c r="P17" i="55"/>
  <c r="P18" i="55"/>
  <c r="P19" i="55"/>
  <c r="P20" i="55"/>
  <c r="P21" i="55"/>
  <c r="P22" i="55"/>
  <c r="P23" i="55"/>
  <c r="P24" i="55"/>
  <c r="P25" i="55"/>
  <c r="P26" i="55"/>
  <c r="P27" i="55"/>
  <c r="P28" i="55"/>
  <c r="P29" i="55"/>
  <c r="P30" i="55"/>
  <c r="P31" i="55"/>
  <c r="P32" i="55"/>
  <c r="P6" i="55"/>
  <c r="L7" i="55"/>
  <c r="L8" i="55"/>
  <c r="L9" i="55"/>
  <c r="L10" i="55"/>
  <c r="L11" i="55"/>
  <c r="L12" i="55"/>
  <c r="L13" i="55"/>
  <c r="L14" i="55"/>
  <c r="L15" i="55"/>
  <c r="L16" i="55"/>
  <c r="L17" i="55"/>
  <c r="L18" i="55"/>
  <c r="L19" i="55"/>
  <c r="L20" i="55"/>
  <c r="L21" i="55"/>
  <c r="L22" i="55"/>
  <c r="L23" i="55"/>
  <c r="L24" i="55"/>
  <c r="L25" i="55"/>
  <c r="L26" i="55"/>
  <c r="L27" i="55"/>
  <c r="L28" i="55"/>
  <c r="L29" i="55"/>
  <c r="L30" i="55"/>
  <c r="L31" i="55"/>
  <c r="L32" i="55"/>
  <c r="L6" i="55"/>
  <c r="R7" i="54"/>
  <c r="R8" i="54"/>
  <c r="R9" i="54"/>
  <c r="R10" i="54"/>
  <c r="R11" i="54"/>
  <c r="R12" i="54"/>
  <c r="R13" i="54"/>
  <c r="R14" i="54"/>
  <c r="R15" i="54"/>
  <c r="R16" i="54"/>
  <c r="R17" i="54"/>
  <c r="R18" i="54"/>
  <c r="R19" i="54"/>
  <c r="R20" i="54"/>
  <c r="R21" i="54"/>
  <c r="R22" i="54"/>
  <c r="R23" i="54"/>
  <c r="R24" i="54"/>
  <c r="R25" i="54"/>
  <c r="R26" i="54"/>
  <c r="R27" i="54"/>
  <c r="R28" i="54"/>
  <c r="R29" i="54"/>
  <c r="R30" i="54"/>
  <c r="R31" i="54"/>
  <c r="R32" i="54"/>
  <c r="R33" i="54"/>
  <c r="R34" i="54"/>
  <c r="R35" i="54"/>
  <c r="R36" i="54"/>
  <c r="R37" i="54"/>
  <c r="R38" i="54"/>
  <c r="R39" i="54"/>
  <c r="R40" i="54"/>
  <c r="R41" i="54"/>
  <c r="R42" i="54"/>
  <c r="R43" i="54"/>
  <c r="R44" i="54"/>
  <c r="R45" i="54"/>
  <c r="R46" i="54"/>
  <c r="R47" i="54"/>
  <c r="R48" i="54"/>
  <c r="R49" i="54"/>
  <c r="R6" i="54"/>
  <c r="Q7" i="54"/>
  <c r="Q8" i="54"/>
  <c r="Q9" i="54"/>
  <c r="Q10" i="54"/>
  <c r="Q11" i="54"/>
  <c r="Q12" i="54"/>
  <c r="Q13" i="54"/>
  <c r="Q14" i="54"/>
  <c r="Q15" i="54"/>
  <c r="Q16" i="54"/>
  <c r="Q17" i="54"/>
  <c r="Q18" i="54"/>
  <c r="Q19" i="54"/>
  <c r="Q20" i="54"/>
  <c r="Q21" i="54"/>
  <c r="Q22" i="54"/>
  <c r="Q23" i="54"/>
  <c r="Q24" i="54"/>
  <c r="Q25" i="54"/>
  <c r="Q26" i="54"/>
  <c r="Q27" i="54"/>
  <c r="Q28" i="54"/>
  <c r="Q29" i="54"/>
  <c r="Q30" i="54"/>
  <c r="Q31" i="54"/>
  <c r="Q32" i="54"/>
  <c r="Q33" i="54"/>
  <c r="Q34" i="54"/>
  <c r="Q35" i="54"/>
  <c r="Q36" i="54"/>
  <c r="Q37" i="54"/>
  <c r="Q38" i="54"/>
  <c r="Q39" i="54"/>
  <c r="Q40" i="54"/>
  <c r="Q41" i="54"/>
  <c r="Q42" i="54"/>
  <c r="Q43" i="54"/>
  <c r="Q44" i="54"/>
  <c r="Q45" i="54"/>
  <c r="Q46" i="54"/>
  <c r="Q47" i="54"/>
  <c r="Q48" i="54"/>
  <c r="Q49" i="54"/>
  <c r="Q6" i="54"/>
  <c r="P7" i="54"/>
  <c r="P8" i="54"/>
  <c r="P9" i="54"/>
  <c r="P10" i="54"/>
  <c r="P11" i="54"/>
  <c r="P12" i="54"/>
  <c r="P13" i="54"/>
  <c r="P14" i="54"/>
  <c r="P15" i="54"/>
  <c r="P16" i="54"/>
  <c r="P17" i="54"/>
  <c r="P18" i="54"/>
  <c r="P19" i="54"/>
  <c r="P20" i="54"/>
  <c r="P21" i="54"/>
  <c r="P22" i="54"/>
  <c r="P23" i="54"/>
  <c r="P24" i="54"/>
  <c r="P25" i="54"/>
  <c r="P26" i="54"/>
  <c r="P27" i="54"/>
  <c r="P28" i="54"/>
  <c r="P29" i="54"/>
  <c r="P30" i="54"/>
  <c r="P31" i="54"/>
  <c r="P32" i="54"/>
  <c r="P33" i="54"/>
  <c r="P34" i="54"/>
  <c r="P35" i="54"/>
  <c r="P36" i="54"/>
  <c r="P37" i="54"/>
  <c r="P38" i="54"/>
  <c r="P39" i="54"/>
  <c r="P40" i="54"/>
  <c r="P41" i="54"/>
  <c r="P42" i="54"/>
  <c r="P43" i="54"/>
  <c r="P44" i="54"/>
  <c r="P45" i="54"/>
  <c r="P46" i="54"/>
  <c r="P47" i="54"/>
  <c r="P48" i="54"/>
  <c r="P49" i="54"/>
  <c r="P6" i="54"/>
  <c r="L7" i="54"/>
  <c r="L8" i="54"/>
  <c r="L9" i="54"/>
  <c r="L10" i="54"/>
  <c r="L11" i="54"/>
  <c r="L12" i="54"/>
  <c r="L13" i="54"/>
  <c r="L14" i="54"/>
  <c r="L15" i="54"/>
  <c r="L16" i="54"/>
  <c r="L17" i="54"/>
  <c r="L18" i="54"/>
  <c r="L19" i="54"/>
  <c r="L20" i="54"/>
  <c r="L21" i="54"/>
  <c r="L22" i="54"/>
  <c r="L23" i="54"/>
  <c r="L24" i="54"/>
  <c r="L25" i="54"/>
  <c r="L26" i="54"/>
  <c r="L27" i="54"/>
  <c r="L28" i="54"/>
  <c r="L29" i="54"/>
  <c r="L30" i="54"/>
  <c r="L31" i="54"/>
  <c r="L32" i="54"/>
  <c r="L33" i="54"/>
  <c r="L34" i="54"/>
  <c r="L35" i="54"/>
  <c r="L36" i="54"/>
  <c r="L37" i="54"/>
  <c r="L38" i="54"/>
  <c r="L39" i="54"/>
  <c r="L40" i="54"/>
  <c r="L41" i="54"/>
  <c r="L42" i="54"/>
  <c r="L43" i="54"/>
  <c r="L44" i="54"/>
  <c r="L45" i="54"/>
  <c r="L46" i="54"/>
  <c r="L47" i="54"/>
  <c r="L48" i="54"/>
  <c r="L49" i="54"/>
  <c r="L6" i="54"/>
  <c r="P7" i="53"/>
  <c r="P8" i="53"/>
  <c r="P9" i="53"/>
  <c r="P10" i="53"/>
  <c r="P11" i="53"/>
  <c r="P12" i="53"/>
  <c r="P13" i="53"/>
  <c r="P14" i="53"/>
  <c r="P15" i="53"/>
  <c r="P16" i="53"/>
  <c r="P6" i="53"/>
  <c r="O7" i="53"/>
  <c r="O8" i="53"/>
  <c r="O9" i="53"/>
  <c r="O10" i="53"/>
  <c r="O11" i="53"/>
  <c r="O12" i="53"/>
  <c r="O13" i="53"/>
  <c r="O14" i="53"/>
  <c r="O15" i="53"/>
  <c r="O16" i="53"/>
  <c r="O6" i="53"/>
  <c r="N7" i="53"/>
  <c r="N8" i="53"/>
  <c r="N9" i="53"/>
  <c r="N10" i="53"/>
  <c r="N11" i="53"/>
  <c r="N12" i="53"/>
  <c r="N13" i="53"/>
  <c r="N14" i="53"/>
  <c r="N15" i="53"/>
  <c r="N16" i="53"/>
  <c r="N6" i="53"/>
  <c r="J7" i="53"/>
  <c r="J8" i="53"/>
  <c r="J9" i="53"/>
  <c r="J10" i="53"/>
  <c r="J11" i="53"/>
  <c r="J12" i="53"/>
  <c r="J13" i="53"/>
  <c r="J14" i="53"/>
  <c r="J15" i="53"/>
  <c r="J16" i="53"/>
  <c r="J6" i="53"/>
  <c r="R7" i="52"/>
  <c r="R8" i="52"/>
  <c r="R9" i="52"/>
  <c r="R10" i="52"/>
  <c r="R11" i="52"/>
  <c r="R12" i="52"/>
  <c r="R13" i="52"/>
  <c r="R14" i="52"/>
  <c r="R15" i="52"/>
  <c r="R16" i="52"/>
  <c r="R6" i="52"/>
  <c r="Q7" i="52"/>
  <c r="Q8" i="52"/>
  <c r="Q9" i="52"/>
  <c r="Q10" i="52"/>
  <c r="Q11" i="52"/>
  <c r="Q12" i="52"/>
  <c r="Q13" i="52"/>
  <c r="Q14" i="52"/>
  <c r="Q15" i="52"/>
  <c r="Q16" i="52"/>
  <c r="Q6" i="52"/>
  <c r="P7" i="52"/>
  <c r="P8" i="52"/>
  <c r="P9" i="52"/>
  <c r="P10" i="52"/>
  <c r="P11" i="52"/>
  <c r="P12" i="52"/>
  <c r="P13" i="52"/>
  <c r="P14" i="52"/>
  <c r="P15" i="52"/>
  <c r="P16" i="52"/>
  <c r="P6" i="52"/>
  <c r="L7" i="52"/>
  <c r="L8" i="52"/>
  <c r="L9" i="52"/>
  <c r="L10" i="52"/>
  <c r="L11" i="52"/>
  <c r="L12" i="52"/>
  <c r="L13" i="52"/>
  <c r="L14" i="52"/>
  <c r="L15" i="52"/>
  <c r="L16" i="52"/>
  <c r="L6" i="52"/>
  <c r="R7" i="51"/>
  <c r="R8" i="51"/>
  <c r="R9" i="51"/>
  <c r="R10" i="51"/>
  <c r="R11" i="51"/>
  <c r="R12" i="51"/>
  <c r="R13" i="51"/>
  <c r="R14" i="51"/>
  <c r="R15" i="51"/>
  <c r="R16" i="51"/>
  <c r="R17" i="51"/>
  <c r="R18" i="51"/>
  <c r="R19" i="51"/>
  <c r="R20" i="51"/>
  <c r="R21" i="51"/>
  <c r="R22" i="51"/>
  <c r="R23" i="51"/>
  <c r="R24" i="51"/>
  <c r="R25" i="51"/>
  <c r="R26" i="51"/>
  <c r="R27" i="51"/>
  <c r="R28" i="51"/>
  <c r="R29" i="51"/>
  <c r="R30" i="51"/>
  <c r="R31" i="51"/>
  <c r="R32" i="51"/>
  <c r="R33" i="51"/>
  <c r="R34" i="51"/>
  <c r="R6" i="51"/>
  <c r="Q7" i="51"/>
  <c r="Q8" i="51"/>
  <c r="Q9" i="51"/>
  <c r="Q10" i="51"/>
  <c r="Q11" i="51"/>
  <c r="Q12" i="51"/>
  <c r="Q13" i="51"/>
  <c r="Q14" i="51"/>
  <c r="Q15" i="51"/>
  <c r="Q16" i="51"/>
  <c r="Q17" i="51"/>
  <c r="Q18" i="51"/>
  <c r="Q19" i="51"/>
  <c r="Q20" i="51"/>
  <c r="Q21" i="51"/>
  <c r="Q22" i="51"/>
  <c r="Q23" i="51"/>
  <c r="Q24" i="51"/>
  <c r="Q25" i="51"/>
  <c r="Q26" i="51"/>
  <c r="Q27" i="51"/>
  <c r="Q28" i="51"/>
  <c r="Q29" i="51"/>
  <c r="Q30" i="51"/>
  <c r="Q31" i="51"/>
  <c r="Q32" i="51"/>
  <c r="Q33" i="51"/>
  <c r="Q34" i="51"/>
  <c r="Q6" i="51"/>
  <c r="P7" i="51"/>
  <c r="P8" i="51"/>
  <c r="P9" i="51"/>
  <c r="P10" i="51"/>
  <c r="P11" i="51"/>
  <c r="P12" i="51"/>
  <c r="P13" i="51"/>
  <c r="P14" i="51"/>
  <c r="P15" i="51"/>
  <c r="P16" i="51"/>
  <c r="P17" i="51"/>
  <c r="P18" i="51"/>
  <c r="P19" i="51"/>
  <c r="P20" i="51"/>
  <c r="P21" i="51"/>
  <c r="P22" i="51"/>
  <c r="P23" i="51"/>
  <c r="P24" i="51"/>
  <c r="P25" i="51"/>
  <c r="P26" i="51"/>
  <c r="P27" i="51"/>
  <c r="P28" i="51"/>
  <c r="P29" i="51"/>
  <c r="P30" i="51"/>
  <c r="P31" i="51"/>
  <c r="P32" i="51"/>
  <c r="P33" i="51"/>
  <c r="P34" i="51"/>
  <c r="P6" i="51"/>
  <c r="L7" i="51"/>
  <c r="L8" i="51"/>
  <c r="L9" i="51"/>
  <c r="L10" i="51"/>
  <c r="L11" i="51"/>
  <c r="L12" i="51"/>
  <c r="L13" i="51"/>
  <c r="L14" i="51"/>
  <c r="L15" i="51"/>
  <c r="L16" i="51"/>
  <c r="L17" i="51"/>
  <c r="L18" i="51"/>
  <c r="L19" i="51"/>
  <c r="L20" i="51"/>
  <c r="L21" i="51"/>
  <c r="L22" i="51"/>
  <c r="L23" i="51"/>
  <c r="L24" i="51"/>
  <c r="L25" i="51"/>
  <c r="L26" i="51"/>
  <c r="L27" i="51"/>
  <c r="L28" i="51"/>
  <c r="L29" i="51"/>
  <c r="L30" i="51"/>
  <c r="L31" i="51"/>
  <c r="L32" i="51"/>
  <c r="L33" i="51"/>
  <c r="L34" i="51"/>
  <c r="L6" i="51"/>
  <c r="P7" i="50"/>
  <c r="P8" i="50"/>
  <c r="P9" i="50"/>
  <c r="P6" i="50"/>
  <c r="O7" i="50"/>
  <c r="O8" i="50"/>
  <c r="O9" i="50"/>
  <c r="O6" i="50"/>
  <c r="N7" i="50"/>
  <c r="N8" i="50"/>
  <c r="N9" i="50"/>
  <c r="N6" i="50"/>
  <c r="J7" i="50"/>
  <c r="J8" i="50"/>
  <c r="J9" i="50"/>
  <c r="J6" i="50"/>
  <c r="R7" i="49"/>
  <c r="R8" i="49"/>
  <c r="R9" i="49"/>
  <c r="R10" i="49"/>
  <c r="R11" i="49"/>
  <c r="R12" i="49"/>
  <c r="R13" i="49"/>
  <c r="R14" i="49"/>
  <c r="R15" i="49"/>
  <c r="R16" i="49"/>
  <c r="R17" i="49"/>
  <c r="R18" i="49"/>
  <c r="R19" i="49"/>
  <c r="R20" i="49"/>
  <c r="R21" i="49"/>
  <c r="R22" i="49"/>
  <c r="R23" i="49"/>
  <c r="R24" i="49"/>
  <c r="R25" i="49"/>
  <c r="R26" i="49"/>
  <c r="R27" i="49"/>
  <c r="R28" i="49"/>
  <c r="R29" i="49"/>
  <c r="R30" i="49"/>
  <c r="R31" i="49"/>
  <c r="R32" i="49"/>
  <c r="R6" i="49"/>
  <c r="Q7" i="49"/>
  <c r="Q8" i="49"/>
  <c r="Q9" i="49"/>
  <c r="Q10" i="49"/>
  <c r="Q11" i="49"/>
  <c r="Q12" i="49"/>
  <c r="Q13" i="49"/>
  <c r="Q14" i="49"/>
  <c r="Q15" i="49"/>
  <c r="Q16" i="49"/>
  <c r="Q17" i="49"/>
  <c r="Q18" i="49"/>
  <c r="Q19" i="49"/>
  <c r="Q20" i="49"/>
  <c r="Q21" i="49"/>
  <c r="Q22" i="49"/>
  <c r="Q23" i="49"/>
  <c r="Q24" i="49"/>
  <c r="Q25" i="49"/>
  <c r="Q26" i="49"/>
  <c r="Q27" i="49"/>
  <c r="Q28" i="49"/>
  <c r="Q29" i="49"/>
  <c r="Q30" i="49"/>
  <c r="Q31" i="49"/>
  <c r="Q32" i="49"/>
  <c r="Q6" i="49"/>
  <c r="P7" i="49"/>
  <c r="P8" i="49"/>
  <c r="P9" i="49"/>
  <c r="P10" i="49"/>
  <c r="P11" i="49"/>
  <c r="P12" i="49"/>
  <c r="P13" i="49"/>
  <c r="P14" i="49"/>
  <c r="P15" i="49"/>
  <c r="P16" i="49"/>
  <c r="P17" i="49"/>
  <c r="P18" i="49"/>
  <c r="P19" i="49"/>
  <c r="P20" i="49"/>
  <c r="P21" i="49"/>
  <c r="P22" i="49"/>
  <c r="P23" i="49"/>
  <c r="P24" i="49"/>
  <c r="P25" i="49"/>
  <c r="P26" i="49"/>
  <c r="P27" i="49"/>
  <c r="P28" i="49"/>
  <c r="P29" i="49"/>
  <c r="P30" i="49"/>
  <c r="P31" i="49"/>
  <c r="P32" i="49"/>
  <c r="P6" i="49"/>
  <c r="L7" i="49"/>
  <c r="L8" i="49"/>
  <c r="L9" i="49"/>
  <c r="L10" i="49"/>
  <c r="L11" i="49"/>
  <c r="L12" i="49"/>
  <c r="L13" i="49"/>
  <c r="L14" i="49"/>
  <c r="L15" i="49"/>
  <c r="L16" i="49"/>
  <c r="L17" i="49"/>
  <c r="L18" i="49"/>
  <c r="L19" i="49"/>
  <c r="L20" i="49"/>
  <c r="L21" i="49"/>
  <c r="L22" i="49"/>
  <c r="L23" i="49"/>
  <c r="L24" i="49"/>
  <c r="L25" i="49"/>
  <c r="L26" i="49"/>
  <c r="L27" i="49"/>
  <c r="L28" i="49"/>
  <c r="L29" i="49"/>
  <c r="L30" i="49"/>
  <c r="L31" i="49"/>
  <c r="L32" i="49"/>
  <c r="L6" i="49"/>
  <c r="R7" i="48"/>
  <c r="R8" i="48"/>
  <c r="R9" i="48"/>
  <c r="R10" i="48"/>
  <c r="R11" i="48"/>
  <c r="R12" i="48"/>
  <c r="R13" i="48"/>
  <c r="R14" i="48"/>
  <c r="R15" i="48"/>
  <c r="R16" i="48"/>
  <c r="R17" i="48"/>
  <c r="R18" i="48"/>
  <c r="R19" i="48"/>
  <c r="R20" i="48"/>
  <c r="R21" i="48"/>
  <c r="R22" i="48"/>
  <c r="R23" i="48"/>
  <c r="R24" i="48"/>
  <c r="R25" i="48"/>
  <c r="R26" i="48"/>
  <c r="R27" i="48"/>
  <c r="R28" i="48"/>
  <c r="R29" i="48"/>
  <c r="R30" i="48"/>
  <c r="R31" i="48"/>
  <c r="R32" i="48"/>
  <c r="R33" i="48"/>
  <c r="R34" i="48"/>
  <c r="R35" i="48"/>
  <c r="R36" i="48"/>
  <c r="R37" i="48"/>
  <c r="R38" i="48"/>
  <c r="R39" i="48"/>
  <c r="R40" i="48"/>
  <c r="R41" i="48"/>
  <c r="R42" i="48"/>
  <c r="R43" i="48"/>
  <c r="R44" i="48"/>
  <c r="R45" i="48"/>
  <c r="R46" i="48"/>
  <c r="R47" i="48"/>
  <c r="R48" i="48"/>
  <c r="R49" i="48"/>
  <c r="R6" i="48"/>
  <c r="Q7" i="48"/>
  <c r="Q8" i="48"/>
  <c r="Q9" i="48"/>
  <c r="Q10" i="48"/>
  <c r="Q11" i="48"/>
  <c r="Q12" i="48"/>
  <c r="Q13" i="48"/>
  <c r="Q14" i="48"/>
  <c r="Q15" i="48"/>
  <c r="Q16" i="48"/>
  <c r="Q17" i="48"/>
  <c r="Q18" i="48"/>
  <c r="Q19" i="48"/>
  <c r="Q20" i="48"/>
  <c r="Q21" i="48"/>
  <c r="Q22" i="48"/>
  <c r="Q23" i="48"/>
  <c r="Q24" i="48"/>
  <c r="Q25" i="48"/>
  <c r="Q26" i="48"/>
  <c r="Q27" i="48"/>
  <c r="Q28" i="48"/>
  <c r="Q29" i="48"/>
  <c r="Q30" i="48"/>
  <c r="Q31" i="48"/>
  <c r="Q32" i="48"/>
  <c r="Q33" i="48"/>
  <c r="Q34" i="48"/>
  <c r="Q35" i="48"/>
  <c r="Q36" i="48"/>
  <c r="Q37" i="48"/>
  <c r="Q38" i="48"/>
  <c r="Q39" i="48"/>
  <c r="Q40" i="48"/>
  <c r="Q41" i="48"/>
  <c r="Q42" i="48"/>
  <c r="Q43" i="48"/>
  <c r="Q44" i="48"/>
  <c r="Q45" i="48"/>
  <c r="Q46" i="48"/>
  <c r="Q47" i="48"/>
  <c r="Q48" i="48"/>
  <c r="Q49" i="48"/>
  <c r="Q6" i="48"/>
  <c r="P7" i="48"/>
  <c r="P8" i="48"/>
  <c r="P9" i="48"/>
  <c r="P10" i="48"/>
  <c r="P11" i="48"/>
  <c r="P12" i="48"/>
  <c r="P13" i="48"/>
  <c r="P14" i="48"/>
  <c r="P15" i="48"/>
  <c r="P16" i="48"/>
  <c r="P17" i="48"/>
  <c r="P18" i="48"/>
  <c r="P19" i="48"/>
  <c r="P20" i="48"/>
  <c r="P21" i="48"/>
  <c r="P22" i="48"/>
  <c r="P23" i="48"/>
  <c r="P24" i="48"/>
  <c r="P25" i="48"/>
  <c r="P26" i="48"/>
  <c r="P27" i="48"/>
  <c r="P28" i="48"/>
  <c r="P29" i="48"/>
  <c r="P30" i="48"/>
  <c r="P31" i="48"/>
  <c r="P32" i="48"/>
  <c r="P33" i="48"/>
  <c r="P34" i="48"/>
  <c r="P35" i="48"/>
  <c r="P36" i="48"/>
  <c r="P37" i="48"/>
  <c r="P38" i="48"/>
  <c r="P39" i="48"/>
  <c r="P40" i="48"/>
  <c r="P41" i="48"/>
  <c r="P42" i="48"/>
  <c r="P43" i="48"/>
  <c r="P44" i="48"/>
  <c r="P45" i="48"/>
  <c r="P46" i="48"/>
  <c r="P47" i="48"/>
  <c r="P48" i="48"/>
  <c r="P49" i="48"/>
  <c r="P6" i="48"/>
  <c r="L7" i="48"/>
  <c r="L8" i="48"/>
  <c r="L9" i="48"/>
  <c r="L10" i="48"/>
  <c r="L11" i="48"/>
  <c r="L12" i="48"/>
  <c r="L13" i="48"/>
  <c r="L14" i="48"/>
  <c r="L15" i="48"/>
  <c r="L16" i="48"/>
  <c r="L17" i="48"/>
  <c r="L18" i="48"/>
  <c r="L19" i="48"/>
  <c r="L20" i="48"/>
  <c r="L21" i="48"/>
  <c r="L22" i="48"/>
  <c r="L23" i="48"/>
  <c r="L24" i="48"/>
  <c r="L25" i="48"/>
  <c r="L26" i="48"/>
  <c r="L27" i="48"/>
  <c r="L28" i="48"/>
  <c r="L29" i="48"/>
  <c r="L30" i="48"/>
  <c r="L31" i="48"/>
  <c r="L32" i="48"/>
  <c r="L33" i="48"/>
  <c r="L34" i="48"/>
  <c r="L35" i="48"/>
  <c r="L36" i="48"/>
  <c r="L37" i="48"/>
  <c r="L38" i="48"/>
  <c r="L39" i="48"/>
  <c r="L40" i="48"/>
  <c r="L41" i="48"/>
  <c r="L42" i="48"/>
  <c r="L43" i="48"/>
  <c r="L44" i="48"/>
  <c r="L45" i="48"/>
  <c r="L46" i="48"/>
  <c r="L47" i="48"/>
  <c r="L48" i="48"/>
  <c r="L49" i="48"/>
  <c r="L6" i="48"/>
  <c r="P7" i="47"/>
  <c r="P8" i="47"/>
  <c r="P9" i="47"/>
  <c r="P10" i="47"/>
  <c r="P11" i="47"/>
  <c r="P12" i="47"/>
  <c r="P13" i="47"/>
  <c r="P6" i="47"/>
  <c r="O7" i="47"/>
  <c r="O8" i="47"/>
  <c r="O9" i="47"/>
  <c r="O10" i="47"/>
  <c r="O11" i="47"/>
  <c r="O12" i="47"/>
  <c r="O13" i="47"/>
  <c r="O6" i="47"/>
  <c r="N7" i="47"/>
  <c r="N8" i="47"/>
  <c r="N9" i="47"/>
  <c r="N10" i="47"/>
  <c r="N11" i="47"/>
  <c r="N12" i="47"/>
  <c r="N13" i="47"/>
  <c r="N6" i="47"/>
  <c r="J7" i="47"/>
  <c r="J8" i="47"/>
  <c r="J9" i="47"/>
  <c r="J10" i="47"/>
  <c r="J11" i="47"/>
  <c r="J12" i="47"/>
  <c r="J13" i="47"/>
  <c r="J6" i="47"/>
  <c r="R7" i="46"/>
  <c r="R8" i="46"/>
  <c r="R9" i="46"/>
  <c r="R10" i="46"/>
  <c r="R11" i="46"/>
  <c r="R12" i="46"/>
  <c r="R13" i="46"/>
  <c r="R14" i="46"/>
  <c r="R6" i="46"/>
  <c r="Q7" i="46"/>
  <c r="Q8" i="46"/>
  <c r="Q9" i="46"/>
  <c r="Q10" i="46"/>
  <c r="Q11" i="46"/>
  <c r="Q12" i="46"/>
  <c r="Q13" i="46"/>
  <c r="Q14" i="46"/>
  <c r="Q6" i="46"/>
  <c r="P7" i="46"/>
  <c r="P8" i="46"/>
  <c r="P9" i="46"/>
  <c r="P10" i="46"/>
  <c r="P11" i="46"/>
  <c r="P12" i="46"/>
  <c r="P13" i="46"/>
  <c r="P14" i="46"/>
  <c r="P6" i="46"/>
  <c r="L7" i="46"/>
  <c r="L8" i="46"/>
  <c r="L9" i="46"/>
  <c r="L10" i="46"/>
  <c r="L11" i="46"/>
  <c r="L12" i="46"/>
  <c r="L13" i="46"/>
  <c r="L14" i="46"/>
  <c r="L6" i="46"/>
  <c r="R7" i="45"/>
  <c r="R8" i="45"/>
  <c r="R9" i="45"/>
  <c r="R10" i="45"/>
  <c r="R11" i="45"/>
  <c r="R12" i="45"/>
  <c r="R13" i="45"/>
  <c r="R14" i="45"/>
  <c r="R15" i="45"/>
  <c r="R16" i="45"/>
  <c r="R17" i="45"/>
  <c r="R18" i="45"/>
  <c r="R19" i="45"/>
  <c r="R20" i="45"/>
  <c r="R21" i="45"/>
  <c r="R22" i="45"/>
  <c r="R23" i="45"/>
  <c r="R24" i="45"/>
  <c r="R25" i="45"/>
  <c r="R26" i="45"/>
  <c r="R27" i="45"/>
  <c r="R28" i="45"/>
  <c r="R29" i="45"/>
  <c r="R30" i="45"/>
  <c r="R31" i="45"/>
  <c r="R32" i="45"/>
  <c r="R33" i="45"/>
  <c r="R34" i="45"/>
  <c r="R35" i="45"/>
  <c r="R36" i="45"/>
  <c r="R6" i="45"/>
  <c r="Q7" i="45"/>
  <c r="Q8" i="45"/>
  <c r="Q9" i="45"/>
  <c r="Q10" i="45"/>
  <c r="Q11" i="45"/>
  <c r="Q12" i="45"/>
  <c r="Q13" i="45"/>
  <c r="Q14" i="45"/>
  <c r="Q15" i="45"/>
  <c r="Q16" i="45"/>
  <c r="Q17" i="45"/>
  <c r="Q18" i="45"/>
  <c r="Q19" i="45"/>
  <c r="Q20" i="45"/>
  <c r="Q21" i="45"/>
  <c r="Q22" i="45"/>
  <c r="Q23" i="45"/>
  <c r="Q24" i="45"/>
  <c r="Q25" i="45"/>
  <c r="Q26" i="45"/>
  <c r="Q27" i="45"/>
  <c r="Q28" i="45"/>
  <c r="Q29" i="45"/>
  <c r="Q30" i="45"/>
  <c r="Q31" i="45"/>
  <c r="Q32" i="45"/>
  <c r="Q33" i="45"/>
  <c r="Q34" i="45"/>
  <c r="Q35" i="45"/>
  <c r="Q36" i="45"/>
  <c r="Q6" i="45"/>
  <c r="P7" i="45"/>
  <c r="P8" i="45"/>
  <c r="P9" i="45"/>
  <c r="P10" i="45"/>
  <c r="P11" i="45"/>
  <c r="P12" i="45"/>
  <c r="P13" i="45"/>
  <c r="P14" i="45"/>
  <c r="P15" i="45"/>
  <c r="P16" i="45"/>
  <c r="P17" i="45"/>
  <c r="P18" i="45"/>
  <c r="P19" i="45"/>
  <c r="P20" i="45"/>
  <c r="P21" i="45"/>
  <c r="P22" i="45"/>
  <c r="P23" i="45"/>
  <c r="P24" i="45"/>
  <c r="P25" i="45"/>
  <c r="P26" i="45"/>
  <c r="P27" i="45"/>
  <c r="P28" i="45"/>
  <c r="P29" i="45"/>
  <c r="P30" i="45"/>
  <c r="P31" i="45"/>
  <c r="P32" i="45"/>
  <c r="P33" i="45"/>
  <c r="P34" i="45"/>
  <c r="P35" i="45"/>
  <c r="P36" i="45"/>
  <c r="P6" i="45"/>
  <c r="L7" i="45"/>
  <c r="L8" i="45"/>
  <c r="L9" i="45"/>
  <c r="L10" i="45"/>
  <c r="L11" i="45"/>
  <c r="L12" i="45"/>
  <c r="L13" i="45"/>
  <c r="L14" i="45"/>
  <c r="L15" i="45"/>
  <c r="L16" i="45"/>
  <c r="L17" i="45"/>
  <c r="L18" i="45"/>
  <c r="L19" i="45"/>
  <c r="L20" i="45"/>
  <c r="L21" i="45"/>
  <c r="L22" i="45"/>
  <c r="L23" i="45"/>
  <c r="L24" i="45"/>
  <c r="L25" i="45"/>
  <c r="L26" i="45"/>
  <c r="L27" i="45"/>
  <c r="L28" i="45"/>
  <c r="L29" i="45"/>
  <c r="L30" i="45"/>
  <c r="L31" i="45"/>
  <c r="L32" i="45"/>
  <c r="L33" i="45"/>
  <c r="L34" i="45"/>
  <c r="L35" i="45"/>
  <c r="L36" i="45"/>
  <c r="L6" i="45"/>
  <c r="P7" i="44"/>
  <c r="P8" i="44"/>
  <c r="P9" i="44"/>
  <c r="P10" i="44"/>
  <c r="P6" i="44"/>
  <c r="O7" i="44"/>
  <c r="O8" i="44"/>
  <c r="O9" i="44"/>
  <c r="O10" i="44"/>
  <c r="O6" i="44"/>
  <c r="N7" i="44"/>
  <c r="N8" i="44"/>
  <c r="N9" i="44"/>
  <c r="N10" i="44"/>
  <c r="N6" i="44"/>
  <c r="J7" i="44"/>
  <c r="J8" i="44"/>
  <c r="J9" i="44"/>
  <c r="J10" i="44"/>
  <c r="J6" i="44"/>
  <c r="R7" i="40"/>
  <c r="R8" i="40"/>
  <c r="R9" i="40"/>
  <c r="R10" i="40"/>
  <c r="R11" i="40"/>
  <c r="R12" i="40"/>
  <c r="R13" i="40"/>
  <c r="R14" i="40"/>
  <c r="R15" i="40"/>
  <c r="R16" i="40"/>
  <c r="R17" i="40"/>
  <c r="R18" i="40"/>
  <c r="R19" i="40"/>
  <c r="R20" i="40"/>
  <c r="R21" i="40"/>
  <c r="R22" i="40"/>
  <c r="R23" i="40"/>
  <c r="R24" i="40"/>
  <c r="R25" i="40"/>
  <c r="R6" i="40"/>
  <c r="Q7" i="40"/>
  <c r="Q8" i="40"/>
  <c r="Q9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Q6" i="40"/>
  <c r="P7" i="40"/>
  <c r="P8" i="40"/>
  <c r="P9" i="40"/>
  <c r="P10" i="40"/>
  <c r="P11" i="40"/>
  <c r="P12" i="40"/>
  <c r="P13" i="40"/>
  <c r="P14" i="40"/>
  <c r="P15" i="40"/>
  <c r="P16" i="40"/>
  <c r="P17" i="40"/>
  <c r="P18" i="40"/>
  <c r="P19" i="40"/>
  <c r="P20" i="40"/>
  <c r="P21" i="40"/>
  <c r="P22" i="40"/>
  <c r="P23" i="40"/>
  <c r="P24" i="40"/>
  <c r="P25" i="40"/>
  <c r="P6" i="40"/>
  <c r="L7" i="40"/>
  <c r="L8" i="40"/>
  <c r="L9" i="40"/>
  <c r="L10" i="40"/>
  <c r="L11" i="40"/>
  <c r="L12" i="40"/>
  <c r="L13" i="40"/>
  <c r="L14" i="40"/>
  <c r="L15" i="40"/>
  <c r="L16" i="40"/>
  <c r="L17" i="40"/>
  <c r="L18" i="40"/>
  <c r="L19" i="40"/>
  <c r="L20" i="40"/>
  <c r="L21" i="40"/>
  <c r="L22" i="40"/>
  <c r="L23" i="40"/>
  <c r="L24" i="40"/>
  <c r="L25" i="40"/>
  <c r="L6" i="40"/>
  <c r="R7" i="39"/>
  <c r="R8" i="39"/>
  <c r="R9" i="39"/>
  <c r="R10" i="39"/>
  <c r="R11" i="39"/>
  <c r="R12" i="39"/>
  <c r="R13" i="39"/>
  <c r="R14" i="39"/>
  <c r="R15" i="39"/>
  <c r="R16" i="39"/>
  <c r="R17" i="39"/>
  <c r="R18" i="39"/>
  <c r="R19" i="39"/>
  <c r="R20" i="39"/>
  <c r="R21" i="39"/>
  <c r="R22" i="39"/>
  <c r="R23" i="39"/>
  <c r="R24" i="39"/>
  <c r="R25" i="39"/>
  <c r="R26" i="39"/>
  <c r="R27" i="39"/>
  <c r="R28" i="39"/>
  <c r="R29" i="39"/>
  <c r="R30" i="39"/>
  <c r="R31" i="39"/>
  <c r="R32" i="39"/>
  <c r="R33" i="39"/>
  <c r="R34" i="39"/>
  <c r="R35" i="39"/>
  <c r="R36" i="39"/>
  <c r="R37" i="39"/>
  <c r="R38" i="39"/>
  <c r="R39" i="39"/>
  <c r="R40" i="39"/>
  <c r="R6" i="39"/>
  <c r="Q7" i="39"/>
  <c r="Q8" i="39"/>
  <c r="Q9" i="39"/>
  <c r="Q10" i="39"/>
  <c r="Q11" i="39"/>
  <c r="Q12" i="39"/>
  <c r="Q13" i="39"/>
  <c r="Q14" i="39"/>
  <c r="Q15" i="39"/>
  <c r="Q16" i="39"/>
  <c r="Q17" i="39"/>
  <c r="Q18" i="39"/>
  <c r="Q19" i="39"/>
  <c r="Q20" i="39"/>
  <c r="Q21" i="39"/>
  <c r="Q22" i="39"/>
  <c r="Q23" i="39"/>
  <c r="Q24" i="39"/>
  <c r="Q25" i="39"/>
  <c r="Q26" i="39"/>
  <c r="Q27" i="39"/>
  <c r="Q28" i="39"/>
  <c r="Q29" i="39"/>
  <c r="Q30" i="39"/>
  <c r="Q31" i="39"/>
  <c r="Q32" i="39"/>
  <c r="Q33" i="39"/>
  <c r="Q34" i="39"/>
  <c r="Q35" i="39"/>
  <c r="Q36" i="39"/>
  <c r="Q37" i="39"/>
  <c r="Q38" i="39"/>
  <c r="Q39" i="39"/>
  <c r="Q40" i="39"/>
  <c r="Q6" i="39"/>
  <c r="P7" i="39"/>
  <c r="P8" i="39"/>
  <c r="P9" i="39"/>
  <c r="P10" i="39"/>
  <c r="P11" i="39"/>
  <c r="P12" i="39"/>
  <c r="P13" i="39"/>
  <c r="P14" i="39"/>
  <c r="P15" i="39"/>
  <c r="P16" i="39"/>
  <c r="P17" i="39"/>
  <c r="P18" i="39"/>
  <c r="P19" i="39"/>
  <c r="P20" i="39"/>
  <c r="P21" i="39"/>
  <c r="P22" i="39"/>
  <c r="P23" i="39"/>
  <c r="P24" i="39"/>
  <c r="P25" i="39"/>
  <c r="P26" i="39"/>
  <c r="P27" i="39"/>
  <c r="P28" i="39"/>
  <c r="P29" i="39"/>
  <c r="P30" i="39"/>
  <c r="P31" i="39"/>
  <c r="P32" i="39"/>
  <c r="P33" i="39"/>
  <c r="P34" i="39"/>
  <c r="P35" i="39"/>
  <c r="P36" i="39"/>
  <c r="P37" i="39"/>
  <c r="P38" i="39"/>
  <c r="P39" i="39"/>
  <c r="P40" i="39"/>
  <c r="P6" i="39"/>
  <c r="L7" i="39"/>
  <c r="L8" i="39"/>
  <c r="L9" i="39"/>
  <c r="L10" i="39"/>
  <c r="L11" i="39"/>
  <c r="L12" i="39"/>
  <c r="L13" i="39"/>
  <c r="L14" i="39"/>
  <c r="L15" i="39"/>
  <c r="L16" i="39"/>
  <c r="L17" i="39"/>
  <c r="L18" i="39"/>
  <c r="L19" i="39"/>
  <c r="L20" i="39"/>
  <c r="L21" i="39"/>
  <c r="L22" i="39"/>
  <c r="L23" i="39"/>
  <c r="L24" i="39"/>
  <c r="L25" i="39"/>
  <c r="L26" i="39"/>
  <c r="L27" i="39"/>
  <c r="L28" i="39"/>
  <c r="L29" i="39"/>
  <c r="L30" i="39"/>
  <c r="L31" i="39"/>
  <c r="L32" i="39"/>
  <c r="L33" i="39"/>
  <c r="L34" i="39"/>
  <c r="L35" i="39"/>
  <c r="L36" i="39"/>
  <c r="L37" i="39"/>
  <c r="L38" i="39"/>
  <c r="L39" i="39"/>
  <c r="L40" i="39"/>
  <c r="L6" i="39"/>
  <c r="P7" i="38"/>
  <c r="P8" i="38"/>
  <c r="P9" i="38"/>
  <c r="P10" i="38"/>
  <c r="P11" i="38"/>
  <c r="P12" i="38"/>
  <c r="P13" i="38"/>
  <c r="P6" i="38"/>
  <c r="O7" i="38"/>
  <c r="O8" i="38"/>
  <c r="O9" i="38"/>
  <c r="O10" i="38"/>
  <c r="O11" i="38"/>
  <c r="O12" i="38"/>
  <c r="O13" i="38"/>
  <c r="O6" i="38"/>
  <c r="N7" i="38"/>
  <c r="N8" i="38"/>
  <c r="N9" i="38"/>
  <c r="N10" i="38"/>
  <c r="N11" i="38"/>
  <c r="N12" i="38"/>
  <c r="N13" i="38"/>
  <c r="N6" i="38"/>
  <c r="J7" i="38"/>
  <c r="J8" i="38"/>
  <c r="J9" i="38"/>
  <c r="J10" i="38"/>
  <c r="J11" i="38"/>
  <c r="J12" i="38"/>
  <c r="J13" i="38"/>
  <c r="J6" i="38"/>
  <c r="R7" i="37"/>
  <c r="R8" i="37"/>
  <c r="R9" i="37"/>
  <c r="R10" i="37"/>
  <c r="R11" i="37"/>
  <c r="R12" i="37"/>
  <c r="R13" i="37"/>
  <c r="R14" i="37"/>
  <c r="R15" i="37"/>
  <c r="R16" i="37"/>
  <c r="R17" i="37"/>
  <c r="R18" i="37"/>
  <c r="R19" i="37"/>
  <c r="R20" i="37"/>
  <c r="R21" i="37"/>
  <c r="R22" i="37"/>
  <c r="R23" i="37"/>
  <c r="R24" i="37"/>
  <c r="R25" i="37"/>
  <c r="R26" i="37"/>
  <c r="R27" i="37"/>
  <c r="R28" i="37"/>
  <c r="R29" i="37"/>
  <c r="R30" i="37"/>
  <c r="R31" i="37"/>
  <c r="R32" i="37"/>
  <c r="R33" i="37"/>
  <c r="R34" i="37"/>
  <c r="R35" i="37"/>
  <c r="R36" i="37"/>
  <c r="R37" i="37"/>
  <c r="R38" i="37"/>
  <c r="R39" i="37"/>
  <c r="R40" i="37"/>
  <c r="R41" i="37"/>
  <c r="R42" i="37"/>
  <c r="R43" i="37"/>
  <c r="R44" i="37"/>
  <c r="R45" i="37"/>
  <c r="R46" i="37"/>
  <c r="R47" i="37"/>
  <c r="R48" i="37"/>
  <c r="R49" i="37"/>
  <c r="R50" i="37"/>
  <c r="R51" i="37"/>
  <c r="R52" i="37"/>
  <c r="R53" i="37"/>
  <c r="R54" i="37"/>
  <c r="R55" i="37"/>
  <c r="R56" i="37"/>
  <c r="R57" i="37"/>
  <c r="R58" i="37"/>
  <c r="R59" i="37"/>
  <c r="R60" i="37"/>
  <c r="R61" i="37"/>
  <c r="R62" i="37"/>
  <c r="R63" i="37"/>
  <c r="R64" i="37"/>
  <c r="R65" i="37"/>
  <c r="R66" i="37"/>
  <c r="R67" i="37"/>
  <c r="R68" i="37"/>
  <c r="R69" i="37"/>
  <c r="R70" i="37"/>
  <c r="R71" i="37"/>
  <c r="R72" i="37"/>
  <c r="R73" i="37"/>
  <c r="R74" i="37"/>
  <c r="R75" i="37"/>
  <c r="R76" i="37"/>
  <c r="R77" i="37"/>
  <c r="R78" i="37"/>
  <c r="R79" i="37"/>
  <c r="R80" i="37"/>
  <c r="R81" i="37"/>
  <c r="R82" i="37"/>
  <c r="R6" i="37"/>
  <c r="Q7" i="37"/>
  <c r="Q8" i="37"/>
  <c r="Q9" i="37"/>
  <c r="Q10" i="37"/>
  <c r="Q11" i="37"/>
  <c r="Q12" i="37"/>
  <c r="Q13" i="37"/>
  <c r="Q14" i="37"/>
  <c r="Q15" i="37"/>
  <c r="Q16" i="37"/>
  <c r="Q17" i="37"/>
  <c r="Q18" i="37"/>
  <c r="Q19" i="37"/>
  <c r="Q20" i="37"/>
  <c r="Q21" i="37"/>
  <c r="Q22" i="37"/>
  <c r="Q23" i="37"/>
  <c r="Q24" i="37"/>
  <c r="Q25" i="37"/>
  <c r="Q26" i="37"/>
  <c r="Q27" i="37"/>
  <c r="Q28" i="37"/>
  <c r="Q29" i="37"/>
  <c r="Q30" i="37"/>
  <c r="Q31" i="37"/>
  <c r="Q32" i="37"/>
  <c r="Q33" i="37"/>
  <c r="Q34" i="37"/>
  <c r="Q35" i="37"/>
  <c r="Q36" i="37"/>
  <c r="Q37" i="37"/>
  <c r="Q38" i="37"/>
  <c r="Q39" i="37"/>
  <c r="Q40" i="37"/>
  <c r="Q41" i="37"/>
  <c r="Q42" i="37"/>
  <c r="Q43" i="37"/>
  <c r="Q44" i="37"/>
  <c r="Q45" i="37"/>
  <c r="Q46" i="37"/>
  <c r="Q47" i="37"/>
  <c r="Q48" i="37"/>
  <c r="Q49" i="37"/>
  <c r="Q50" i="37"/>
  <c r="Q51" i="37"/>
  <c r="Q52" i="37"/>
  <c r="Q53" i="37"/>
  <c r="Q54" i="37"/>
  <c r="Q55" i="37"/>
  <c r="Q56" i="37"/>
  <c r="Q57" i="37"/>
  <c r="Q58" i="37"/>
  <c r="Q59" i="37"/>
  <c r="Q60" i="37"/>
  <c r="Q61" i="37"/>
  <c r="Q62" i="37"/>
  <c r="Q63" i="37"/>
  <c r="Q64" i="37"/>
  <c r="Q65" i="37"/>
  <c r="Q66" i="37"/>
  <c r="Q67" i="37"/>
  <c r="Q68" i="37"/>
  <c r="Q69" i="37"/>
  <c r="Q70" i="37"/>
  <c r="Q71" i="37"/>
  <c r="Q72" i="37"/>
  <c r="Q73" i="37"/>
  <c r="Q74" i="37"/>
  <c r="Q75" i="37"/>
  <c r="Q76" i="37"/>
  <c r="Q77" i="37"/>
  <c r="Q78" i="37"/>
  <c r="Q79" i="37"/>
  <c r="Q80" i="37"/>
  <c r="Q81" i="37"/>
  <c r="Q82" i="37"/>
  <c r="Q6" i="37"/>
  <c r="P7" i="37"/>
  <c r="P8" i="37"/>
  <c r="P9" i="37"/>
  <c r="P10" i="37"/>
  <c r="P11" i="37"/>
  <c r="P12" i="37"/>
  <c r="P13" i="37"/>
  <c r="P14" i="37"/>
  <c r="P15" i="37"/>
  <c r="P16" i="37"/>
  <c r="P17" i="37"/>
  <c r="P18" i="37"/>
  <c r="P19" i="37"/>
  <c r="P20" i="37"/>
  <c r="P21" i="37"/>
  <c r="P22" i="37"/>
  <c r="P23" i="37"/>
  <c r="P24" i="37"/>
  <c r="P25" i="37"/>
  <c r="P26" i="37"/>
  <c r="P27" i="37"/>
  <c r="P28" i="37"/>
  <c r="P29" i="37"/>
  <c r="P30" i="37"/>
  <c r="P31" i="37"/>
  <c r="P32" i="37"/>
  <c r="P33" i="37"/>
  <c r="P34" i="37"/>
  <c r="P35" i="37"/>
  <c r="P36" i="37"/>
  <c r="P37" i="37"/>
  <c r="P38" i="37"/>
  <c r="P39" i="37"/>
  <c r="P40" i="37"/>
  <c r="P41" i="37"/>
  <c r="P42" i="37"/>
  <c r="P43" i="37"/>
  <c r="P44" i="37"/>
  <c r="P45" i="37"/>
  <c r="P46" i="37"/>
  <c r="P47" i="37"/>
  <c r="P48" i="37"/>
  <c r="P49" i="37"/>
  <c r="P50" i="37"/>
  <c r="P51" i="37"/>
  <c r="P52" i="37"/>
  <c r="P53" i="37"/>
  <c r="P54" i="37"/>
  <c r="P55" i="37"/>
  <c r="P56" i="37"/>
  <c r="P57" i="37"/>
  <c r="P58" i="37"/>
  <c r="P59" i="37"/>
  <c r="P60" i="37"/>
  <c r="P61" i="37"/>
  <c r="P62" i="37"/>
  <c r="P63" i="37"/>
  <c r="P64" i="37"/>
  <c r="P65" i="37"/>
  <c r="P66" i="37"/>
  <c r="P67" i="37"/>
  <c r="P68" i="37"/>
  <c r="P69" i="37"/>
  <c r="P70" i="37"/>
  <c r="P71" i="37"/>
  <c r="P72" i="37"/>
  <c r="P73" i="37"/>
  <c r="P74" i="37"/>
  <c r="P75" i="37"/>
  <c r="P76" i="37"/>
  <c r="P77" i="37"/>
  <c r="P78" i="37"/>
  <c r="P79" i="37"/>
  <c r="P80" i="37"/>
  <c r="P81" i="37"/>
  <c r="P82" i="37"/>
  <c r="P6" i="37"/>
  <c r="L7" i="37"/>
  <c r="L8" i="37"/>
  <c r="L9" i="37"/>
  <c r="L10" i="37"/>
  <c r="L11" i="37"/>
  <c r="L12" i="37"/>
  <c r="L13" i="37"/>
  <c r="L14" i="37"/>
  <c r="L15" i="37"/>
  <c r="L16" i="37"/>
  <c r="L17" i="37"/>
  <c r="L18" i="37"/>
  <c r="L19" i="37"/>
  <c r="L20" i="37"/>
  <c r="L21" i="37"/>
  <c r="L22" i="37"/>
  <c r="L23" i="37"/>
  <c r="L24" i="37"/>
  <c r="L25" i="37"/>
  <c r="L26" i="37"/>
  <c r="L27" i="37"/>
  <c r="L28" i="37"/>
  <c r="L29" i="37"/>
  <c r="L30" i="37"/>
  <c r="L31" i="37"/>
  <c r="L32" i="37"/>
  <c r="L33" i="37"/>
  <c r="L34" i="37"/>
  <c r="L35" i="37"/>
  <c r="L36" i="37"/>
  <c r="L37" i="37"/>
  <c r="L38" i="37"/>
  <c r="L39" i="37"/>
  <c r="L40" i="37"/>
  <c r="L41" i="37"/>
  <c r="L42" i="37"/>
  <c r="L43" i="37"/>
  <c r="L44" i="37"/>
  <c r="L45" i="37"/>
  <c r="L46" i="37"/>
  <c r="L47" i="37"/>
  <c r="L48" i="37"/>
  <c r="L49" i="37"/>
  <c r="L50" i="37"/>
  <c r="L51" i="37"/>
  <c r="L52" i="37"/>
  <c r="L53" i="37"/>
  <c r="L54" i="37"/>
  <c r="L55" i="37"/>
  <c r="L56" i="37"/>
  <c r="L57" i="37"/>
  <c r="L58" i="37"/>
  <c r="L59" i="37"/>
  <c r="L60" i="37"/>
  <c r="L61" i="37"/>
  <c r="L62" i="37"/>
  <c r="L63" i="37"/>
  <c r="L64" i="37"/>
  <c r="L65" i="37"/>
  <c r="L66" i="37"/>
  <c r="L67" i="37"/>
  <c r="L68" i="37"/>
  <c r="L69" i="37"/>
  <c r="L70" i="37"/>
  <c r="L71" i="37"/>
  <c r="L72" i="37"/>
  <c r="L73" i="37"/>
  <c r="L74" i="37"/>
  <c r="L75" i="37"/>
  <c r="L76" i="37"/>
  <c r="L77" i="37"/>
  <c r="L78" i="37"/>
  <c r="L79" i="37"/>
  <c r="L80" i="37"/>
  <c r="L81" i="37"/>
  <c r="L82" i="37"/>
  <c r="L6" i="37"/>
  <c r="R7" i="36"/>
  <c r="R8" i="36"/>
  <c r="R9" i="36"/>
  <c r="R10" i="36"/>
  <c r="R11" i="36"/>
  <c r="R12" i="36"/>
  <c r="R13" i="36"/>
  <c r="R14" i="36"/>
  <c r="R15" i="36"/>
  <c r="R16" i="36"/>
  <c r="R17" i="36"/>
  <c r="R18" i="36"/>
  <c r="R19" i="36"/>
  <c r="R20" i="36"/>
  <c r="R21" i="36"/>
  <c r="R22" i="36"/>
  <c r="R23" i="36"/>
  <c r="R24" i="36"/>
  <c r="R25" i="36"/>
  <c r="R26" i="36"/>
  <c r="R27" i="36"/>
  <c r="R28" i="36"/>
  <c r="R29" i="36"/>
  <c r="R30" i="36"/>
  <c r="R31" i="36"/>
  <c r="R32" i="36"/>
  <c r="R33" i="36"/>
  <c r="R34" i="36"/>
  <c r="R35" i="36"/>
  <c r="R36" i="36"/>
  <c r="R37" i="36"/>
  <c r="R38" i="36"/>
  <c r="R39" i="36"/>
  <c r="R40" i="36"/>
  <c r="R41" i="36"/>
  <c r="R42" i="36"/>
  <c r="R43" i="36"/>
  <c r="R44" i="36"/>
  <c r="R45" i="36"/>
  <c r="R46" i="36"/>
  <c r="R47" i="36"/>
  <c r="R48" i="36"/>
  <c r="R49" i="36"/>
  <c r="R50" i="36"/>
  <c r="R51" i="36"/>
  <c r="R52" i="36"/>
  <c r="R53" i="36"/>
  <c r="R54" i="36"/>
  <c r="R55" i="36"/>
  <c r="R56" i="36"/>
  <c r="R57" i="36"/>
  <c r="R58" i="36"/>
  <c r="R59" i="36"/>
  <c r="R60" i="36"/>
  <c r="R61" i="36"/>
  <c r="R62" i="36"/>
  <c r="R63" i="36"/>
  <c r="R64" i="36"/>
  <c r="R65" i="36"/>
  <c r="R66" i="36"/>
  <c r="R67" i="36"/>
  <c r="R68" i="36"/>
  <c r="R69" i="36"/>
  <c r="R70" i="36"/>
  <c r="R71" i="36"/>
  <c r="R72" i="36"/>
  <c r="R73" i="36"/>
  <c r="R74" i="36"/>
  <c r="R75" i="36"/>
  <c r="R76" i="36"/>
  <c r="R77" i="36"/>
  <c r="R78" i="36"/>
  <c r="R79" i="36"/>
  <c r="R80" i="36"/>
  <c r="R81" i="36"/>
  <c r="R82" i="36"/>
  <c r="R83" i="36"/>
  <c r="R84" i="36"/>
  <c r="R85" i="36"/>
  <c r="R86" i="36"/>
  <c r="R87" i="36"/>
  <c r="R88" i="36"/>
  <c r="R89" i="36"/>
  <c r="R90" i="36"/>
  <c r="R91" i="36"/>
  <c r="R92" i="36"/>
  <c r="R93" i="36"/>
  <c r="R94" i="36"/>
  <c r="R95" i="36"/>
  <c r="R96" i="36"/>
  <c r="R97" i="36"/>
  <c r="R98" i="36"/>
  <c r="R99" i="36"/>
  <c r="R100" i="36"/>
  <c r="R101" i="36"/>
  <c r="R102" i="36"/>
  <c r="R103" i="36"/>
  <c r="R104" i="36"/>
  <c r="R105" i="36"/>
  <c r="R106" i="36"/>
  <c r="R107" i="36"/>
  <c r="R108" i="36"/>
  <c r="R109" i="36"/>
  <c r="R110" i="36"/>
  <c r="R111" i="36"/>
  <c r="R112" i="36"/>
  <c r="R113" i="36"/>
  <c r="R114" i="36"/>
  <c r="R115" i="36"/>
  <c r="R116" i="36"/>
  <c r="R117" i="36"/>
  <c r="R118" i="36"/>
  <c r="R119" i="36"/>
  <c r="R120" i="36"/>
  <c r="R121" i="36"/>
  <c r="R122" i="36"/>
  <c r="R123" i="36"/>
  <c r="R124" i="36"/>
  <c r="R125" i="36"/>
  <c r="R126" i="36"/>
  <c r="R127" i="36"/>
  <c r="R128" i="36"/>
  <c r="R129" i="36"/>
  <c r="R130" i="36"/>
  <c r="R131" i="36"/>
  <c r="R132" i="36"/>
  <c r="R133" i="36"/>
  <c r="R134" i="36"/>
  <c r="R135" i="36"/>
  <c r="R136" i="36"/>
  <c r="R137" i="36"/>
  <c r="R138" i="36"/>
  <c r="R139" i="36"/>
  <c r="R140" i="36"/>
  <c r="R141" i="36"/>
  <c r="R142" i="36"/>
  <c r="R143" i="36"/>
  <c r="R144" i="36"/>
  <c r="R145" i="36"/>
  <c r="R146" i="36"/>
  <c r="R147" i="36"/>
  <c r="R148" i="36"/>
  <c r="R149" i="36"/>
  <c r="R150" i="36"/>
  <c r="R151" i="36"/>
  <c r="R152" i="36"/>
  <c r="R153" i="36"/>
  <c r="R154" i="36"/>
  <c r="R155" i="36"/>
  <c r="R156" i="36"/>
  <c r="R157" i="36"/>
  <c r="R158" i="36"/>
  <c r="R159" i="36"/>
  <c r="R160" i="36"/>
  <c r="R161" i="36"/>
  <c r="R162" i="36"/>
  <c r="R163" i="36"/>
  <c r="R164" i="36"/>
  <c r="R165" i="36"/>
  <c r="R166" i="36"/>
  <c r="R167" i="36"/>
  <c r="R168" i="36"/>
  <c r="R169" i="36"/>
  <c r="R170" i="36"/>
  <c r="R171" i="36"/>
  <c r="R172" i="36"/>
  <c r="R173" i="36"/>
  <c r="R174" i="36"/>
  <c r="R175" i="36"/>
  <c r="R176" i="36"/>
  <c r="R177" i="36"/>
  <c r="R178" i="36"/>
  <c r="R179" i="36"/>
  <c r="R180" i="36"/>
  <c r="R181" i="36"/>
  <c r="R182" i="36"/>
  <c r="R183" i="36"/>
  <c r="R184" i="36"/>
  <c r="R185" i="36"/>
  <c r="R186" i="36"/>
  <c r="R187" i="36"/>
  <c r="R188" i="36"/>
  <c r="R189" i="36"/>
  <c r="R190" i="36"/>
  <c r="R191" i="36"/>
  <c r="R192" i="36"/>
  <c r="R193" i="36"/>
  <c r="R194" i="36"/>
  <c r="R195" i="36"/>
  <c r="R196" i="36"/>
  <c r="R197" i="36"/>
  <c r="R198" i="36"/>
  <c r="R199" i="36"/>
  <c r="R200" i="36"/>
  <c r="R201" i="36"/>
  <c r="R202" i="36"/>
  <c r="R203" i="36"/>
  <c r="R204" i="36"/>
  <c r="R205" i="36"/>
  <c r="R206" i="36"/>
  <c r="R207" i="36"/>
  <c r="R208" i="36"/>
  <c r="R209" i="36"/>
  <c r="R210" i="36"/>
  <c r="R211" i="36"/>
  <c r="R212" i="36"/>
  <c r="R213" i="36"/>
  <c r="R214" i="36"/>
  <c r="R215" i="36"/>
  <c r="R216" i="36"/>
  <c r="R217" i="36"/>
  <c r="R218" i="36"/>
  <c r="R219" i="36"/>
  <c r="R220" i="36"/>
  <c r="R221" i="36"/>
  <c r="R222" i="36"/>
  <c r="R223" i="36"/>
  <c r="R224" i="36"/>
  <c r="R225" i="36"/>
  <c r="R226" i="36"/>
  <c r="R227" i="36"/>
  <c r="R228" i="36"/>
  <c r="R229" i="36"/>
  <c r="R230" i="36"/>
  <c r="R231" i="36"/>
  <c r="R232" i="36"/>
  <c r="R233" i="36"/>
  <c r="R234" i="36"/>
  <c r="R235" i="36"/>
  <c r="R236" i="36"/>
  <c r="R237" i="36"/>
  <c r="R238" i="36"/>
  <c r="R239" i="36"/>
  <c r="R240" i="36"/>
  <c r="R241" i="36"/>
  <c r="R242" i="36"/>
  <c r="R243" i="36"/>
  <c r="R244" i="36"/>
  <c r="R245" i="36"/>
  <c r="R246" i="36"/>
  <c r="R247" i="36"/>
  <c r="R248" i="36"/>
  <c r="R249" i="36"/>
  <c r="R250" i="36"/>
  <c r="R251" i="36"/>
  <c r="R252" i="36"/>
  <c r="R253" i="36"/>
  <c r="R254" i="36"/>
  <c r="R255" i="36"/>
  <c r="R256" i="36"/>
  <c r="R257" i="36"/>
  <c r="R258" i="36"/>
  <c r="R6" i="36"/>
  <c r="Q7" i="36"/>
  <c r="Q8" i="36"/>
  <c r="Q9" i="36"/>
  <c r="Q10" i="36"/>
  <c r="Q11" i="36"/>
  <c r="Q12" i="36"/>
  <c r="Q13" i="36"/>
  <c r="Q14" i="36"/>
  <c r="Q15" i="36"/>
  <c r="Q16" i="36"/>
  <c r="Q17" i="36"/>
  <c r="Q18" i="36"/>
  <c r="Q19" i="36"/>
  <c r="Q20" i="36"/>
  <c r="Q21" i="36"/>
  <c r="Q22" i="36"/>
  <c r="Q23" i="36"/>
  <c r="Q24" i="36"/>
  <c r="Q25" i="36"/>
  <c r="Q26" i="36"/>
  <c r="Q27" i="36"/>
  <c r="Q28" i="36"/>
  <c r="Q29" i="36"/>
  <c r="Q30" i="36"/>
  <c r="Q31" i="36"/>
  <c r="Q32" i="36"/>
  <c r="Q33" i="36"/>
  <c r="Q34" i="36"/>
  <c r="Q35" i="36"/>
  <c r="Q36" i="36"/>
  <c r="Q37" i="36"/>
  <c r="Q38" i="36"/>
  <c r="Q39" i="36"/>
  <c r="Q40" i="36"/>
  <c r="Q41" i="36"/>
  <c r="Q42" i="36"/>
  <c r="Q43" i="36"/>
  <c r="Q44" i="36"/>
  <c r="Q45" i="36"/>
  <c r="Q46" i="36"/>
  <c r="Q47" i="36"/>
  <c r="Q48" i="36"/>
  <c r="Q49" i="36"/>
  <c r="Q50" i="36"/>
  <c r="Q51" i="36"/>
  <c r="Q52" i="36"/>
  <c r="Q53" i="36"/>
  <c r="Q54" i="36"/>
  <c r="Q55" i="36"/>
  <c r="Q56" i="36"/>
  <c r="Q57" i="36"/>
  <c r="Q58" i="36"/>
  <c r="Q59" i="36"/>
  <c r="Q60" i="36"/>
  <c r="Q61" i="36"/>
  <c r="Q62" i="36"/>
  <c r="Q63" i="36"/>
  <c r="Q64" i="36"/>
  <c r="Q65" i="36"/>
  <c r="Q66" i="36"/>
  <c r="Q67" i="36"/>
  <c r="Q68" i="36"/>
  <c r="Q69" i="36"/>
  <c r="Q70" i="36"/>
  <c r="Q71" i="36"/>
  <c r="Q72" i="36"/>
  <c r="Q73" i="36"/>
  <c r="Q74" i="36"/>
  <c r="Q75" i="36"/>
  <c r="Q76" i="36"/>
  <c r="Q77" i="36"/>
  <c r="Q78" i="36"/>
  <c r="Q79" i="36"/>
  <c r="Q80" i="36"/>
  <c r="Q81" i="36"/>
  <c r="Q82" i="36"/>
  <c r="Q83" i="36"/>
  <c r="Q84" i="36"/>
  <c r="Q85" i="36"/>
  <c r="Q86" i="36"/>
  <c r="Q87" i="36"/>
  <c r="Q88" i="36"/>
  <c r="Q89" i="36"/>
  <c r="Q90" i="36"/>
  <c r="Q91" i="36"/>
  <c r="Q92" i="36"/>
  <c r="Q93" i="36"/>
  <c r="Q94" i="36"/>
  <c r="Q95" i="36"/>
  <c r="Q96" i="36"/>
  <c r="Q97" i="36"/>
  <c r="Q98" i="36"/>
  <c r="Q99" i="36"/>
  <c r="Q100" i="36"/>
  <c r="Q101" i="36"/>
  <c r="Q102" i="36"/>
  <c r="Q103" i="36"/>
  <c r="Q104" i="36"/>
  <c r="Q105" i="36"/>
  <c r="Q106" i="36"/>
  <c r="Q107" i="36"/>
  <c r="Q108" i="36"/>
  <c r="Q109" i="36"/>
  <c r="Q110" i="36"/>
  <c r="Q111" i="36"/>
  <c r="Q112" i="36"/>
  <c r="Q113" i="36"/>
  <c r="Q114" i="36"/>
  <c r="Q115" i="36"/>
  <c r="Q116" i="36"/>
  <c r="Q117" i="36"/>
  <c r="Q118" i="36"/>
  <c r="Q119" i="36"/>
  <c r="Q120" i="36"/>
  <c r="Q121" i="36"/>
  <c r="Q122" i="36"/>
  <c r="Q123" i="36"/>
  <c r="Q124" i="36"/>
  <c r="Q125" i="36"/>
  <c r="Q126" i="36"/>
  <c r="Q127" i="36"/>
  <c r="Q128" i="36"/>
  <c r="Q129" i="36"/>
  <c r="Q130" i="36"/>
  <c r="Q131" i="36"/>
  <c r="Q132" i="36"/>
  <c r="Q133" i="36"/>
  <c r="Q134" i="36"/>
  <c r="Q135" i="36"/>
  <c r="Q136" i="36"/>
  <c r="Q137" i="36"/>
  <c r="Q138" i="36"/>
  <c r="Q139" i="36"/>
  <c r="Q140" i="36"/>
  <c r="Q141" i="36"/>
  <c r="Q142" i="36"/>
  <c r="Q143" i="36"/>
  <c r="Q144" i="36"/>
  <c r="Q145" i="36"/>
  <c r="Q146" i="36"/>
  <c r="Q147" i="36"/>
  <c r="Q148" i="36"/>
  <c r="Q149" i="36"/>
  <c r="Q150" i="36"/>
  <c r="Q151" i="36"/>
  <c r="Q152" i="36"/>
  <c r="Q153" i="36"/>
  <c r="Q154" i="36"/>
  <c r="Q155" i="36"/>
  <c r="Q156" i="36"/>
  <c r="Q157" i="36"/>
  <c r="Q158" i="36"/>
  <c r="Q159" i="36"/>
  <c r="Q160" i="36"/>
  <c r="Q161" i="36"/>
  <c r="Q162" i="36"/>
  <c r="Q163" i="36"/>
  <c r="Q164" i="36"/>
  <c r="Q165" i="36"/>
  <c r="Q166" i="36"/>
  <c r="Q167" i="36"/>
  <c r="Q168" i="36"/>
  <c r="Q169" i="36"/>
  <c r="Q170" i="36"/>
  <c r="Q171" i="36"/>
  <c r="Q172" i="36"/>
  <c r="Q173" i="36"/>
  <c r="Q174" i="36"/>
  <c r="Q175" i="36"/>
  <c r="Q176" i="36"/>
  <c r="Q177" i="36"/>
  <c r="Q178" i="36"/>
  <c r="Q179" i="36"/>
  <c r="Q180" i="36"/>
  <c r="Q181" i="36"/>
  <c r="Q182" i="36"/>
  <c r="Q183" i="36"/>
  <c r="Q184" i="36"/>
  <c r="Q185" i="36"/>
  <c r="Q186" i="36"/>
  <c r="Q187" i="36"/>
  <c r="Q188" i="36"/>
  <c r="Q189" i="36"/>
  <c r="Q190" i="36"/>
  <c r="Q191" i="36"/>
  <c r="Q192" i="36"/>
  <c r="Q193" i="36"/>
  <c r="Q194" i="36"/>
  <c r="Q195" i="36"/>
  <c r="Q196" i="36"/>
  <c r="Q197" i="36"/>
  <c r="Q198" i="36"/>
  <c r="Q199" i="36"/>
  <c r="Q200" i="36"/>
  <c r="Q201" i="36"/>
  <c r="Q202" i="36"/>
  <c r="Q203" i="36"/>
  <c r="Q204" i="36"/>
  <c r="Q205" i="36"/>
  <c r="Q206" i="36"/>
  <c r="Q207" i="36"/>
  <c r="Q208" i="36"/>
  <c r="Q209" i="36"/>
  <c r="Q210" i="36"/>
  <c r="Q211" i="36"/>
  <c r="Q212" i="36"/>
  <c r="Q213" i="36"/>
  <c r="Q214" i="36"/>
  <c r="Q215" i="36"/>
  <c r="Q216" i="36"/>
  <c r="Q217" i="36"/>
  <c r="Q218" i="36"/>
  <c r="Q219" i="36"/>
  <c r="Q220" i="36"/>
  <c r="Q221" i="36"/>
  <c r="Q222" i="36"/>
  <c r="Q223" i="36"/>
  <c r="Q224" i="36"/>
  <c r="Q225" i="36"/>
  <c r="Q226" i="36"/>
  <c r="Q227" i="36"/>
  <c r="Q228" i="36"/>
  <c r="Q229" i="36"/>
  <c r="Q230" i="36"/>
  <c r="Q231" i="36"/>
  <c r="Q232" i="36"/>
  <c r="Q233" i="36"/>
  <c r="Q234" i="36"/>
  <c r="Q235" i="36"/>
  <c r="Q236" i="36"/>
  <c r="Q237" i="36"/>
  <c r="Q238" i="36"/>
  <c r="Q239" i="36"/>
  <c r="Q240" i="36"/>
  <c r="Q241" i="36"/>
  <c r="Q242" i="36"/>
  <c r="Q243" i="36"/>
  <c r="Q244" i="36"/>
  <c r="Q245" i="36"/>
  <c r="Q246" i="36"/>
  <c r="Q247" i="36"/>
  <c r="Q248" i="36"/>
  <c r="Q249" i="36"/>
  <c r="Q250" i="36"/>
  <c r="Q251" i="36"/>
  <c r="Q252" i="36"/>
  <c r="Q253" i="36"/>
  <c r="Q254" i="36"/>
  <c r="Q255" i="36"/>
  <c r="Q256" i="36"/>
  <c r="Q257" i="36"/>
  <c r="Q258" i="36"/>
  <c r="Q6" i="36"/>
  <c r="P7" i="36"/>
  <c r="P8" i="36"/>
  <c r="P9" i="36"/>
  <c r="P10" i="36"/>
  <c r="P11" i="36"/>
  <c r="P12" i="36"/>
  <c r="P13" i="36"/>
  <c r="P14" i="36"/>
  <c r="P15" i="36"/>
  <c r="P16" i="36"/>
  <c r="P17" i="36"/>
  <c r="P18" i="36"/>
  <c r="P19" i="36"/>
  <c r="P20" i="36"/>
  <c r="P21" i="36"/>
  <c r="P22" i="36"/>
  <c r="P23" i="36"/>
  <c r="P24" i="36"/>
  <c r="P25" i="36"/>
  <c r="P26" i="36"/>
  <c r="P27" i="36"/>
  <c r="P28" i="36"/>
  <c r="P29" i="36"/>
  <c r="P30" i="36"/>
  <c r="P31" i="36"/>
  <c r="P32" i="36"/>
  <c r="P33" i="36"/>
  <c r="P34" i="36"/>
  <c r="P35" i="36"/>
  <c r="P36" i="36"/>
  <c r="P37" i="36"/>
  <c r="P38" i="36"/>
  <c r="P39" i="36"/>
  <c r="P40" i="36"/>
  <c r="P41" i="36"/>
  <c r="P42" i="36"/>
  <c r="P43" i="36"/>
  <c r="P44" i="36"/>
  <c r="P45" i="36"/>
  <c r="P46" i="36"/>
  <c r="P47" i="36"/>
  <c r="P48" i="36"/>
  <c r="P49" i="36"/>
  <c r="P50" i="36"/>
  <c r="P51" i="36"/>
  <c r="P52" i="36"/>
  <c r="P53" i="36"/>
  <c r="P54" i="36"/>
  <c r="P55" i="36"/>
  <c r="P56" i="36"/>
  <c r="P57" i="36"/>
  <c r="P58" i="36"/>
  <c r="P59" i="36"/>
  <c r="P60" i="36"/>
  <c r="P61" i="36"/>
  <c r="P62" i="36"/>
  <c r="P63" i="36"/>
  <c r="P64" i="36"/>
  <c r="P65" i="36"/>
  <c r="P66" i="36"/>
  <c r="P67" i="36"/>
  <c r="P68" i="36"/>
  <c r="P69" i="36"/>
  <c r="P70" i="36"/>
  <c r="P71" i="36"/>
  <c r="P72" i="36"/>
  <c r="P73" i="36"/>
  <c r="P74" i="36"/>
  <c r="P75" i="36"/>
  <c r="P76" i="36"/>
  <c r="P77" i="36"/>
  <c r="P78" i="36"/>
  <c r="P79" i="36"/>
  <c r="P80" i="36"/>
  <c r="P81" i="36"/>
  <c r="P82" i="36"/>
  <c r="P83" i="36"/>
  <c r="P84" i="36"/>
  <c r="P85" i="36"/>
  <c r="P86" i="36"/>
  <c r="P87" i="36"/>
  <c r="P88" i="36"/>
  <c r="P89" i="36"/>
  <c r="P90" i="36"/>
  <c r="P91" i="36"/>
  <c r="P92" i="36"/>
  <c r="P93" i="36"/>
  <c r="P94" i="36"/>
  <c r="P95" i="36"/>
  <c r="P96" i="36"/>
  <c r="P97" i="36"/>
  <c r="P98" i="36"/>
  <c r="P99" i="36"/>
  <c r="P100" i="36"/>
  <c r="P101" i="36"/>
  <c r="P102" i="36"/>
  <c r="P103" i="36"/>
  <c r="P104" i="36"/>
  <c r="P105" i="36"/>
  <c r="P106" i="36"/>
  <c r="P107" i="36"/>
  <c r="P108" i="36"/>
  <c r="P109" i="36"/>
  <c r="P110" i="36"/>
  <c r="P111" i="36"/>
  <c r="P112" i="36"/>
  <c r="P113" i="36"/>
  <c r="P114" i="36"/>
  <c r="P115" i="36"/>
  <c r="P116" i="36"/>
  <c r="P117" i="36"/>
  <c r="P118" i="36"/>
  <c r="P119" i="36"/>
  <c r="P120" i="36"/>
  <c r="P121" i="36"/>
  <c r="P122" i="36"/>
  <c r="P123" i="36"/>
  <c r="P124" i="36"/>
  <c r="P125" i="36"/>
  <c r="P126" i="36"/>
  <c r="P127" i="36"/>
  <c r="P128" i="36"/>
  <c r="P129" i="36"/>
  <c r="P130" i="36"/>
  <c r="P131" i="36"/>
  <c r="P132" i="36"/>
  <c r="P133" i="36"/>
  <c r="P134" i="36"/>
  <c r="P135" i="36"/>
  <c r="P136" i="36"/>
  <c r="P137" i="36"/>
  <c r="P138" i="36"/>
  <c r="P139" i="36"/>
  <c r="P140" i="36"/>
  <c r="P141" i="36"/>
  <c r="P142" i="36"/>
  <c r="P143" i="36"/>
  <c r="P144" i="36"/>
  <c r="P145" i="36"/>
  <c r="P146" i="36"/>
  <c r="P147" i="36"/>
  <c r="P148" i="36"/>
  <c r="P149" i="36"/>
  <c r="P150" i="36"/>
  <c r="P151" i="36"/>
  <c r="P152" i="36"/>
  <c r="P153" i="36"/>
  <c r="P154" i="36"/>
  <c r="P155" i="36"/>
  <c r="P156" i="36"/>
  <c r="P157" i="36"/>
  <c r="P158" i="36"/>
  <c r="P159" i="36"/>
  <c r="P160" i="36"/>
  <c r="P161" i="36"/>
  <c r="P162" i="36"/>
  <c r="P163" i="36"/>
  <c r="P164" i="36"/>
  <c r="P165" i="36"/>
  <c r="P166" i="36"/>
  <c r="P167" i="36"/>
  <c r="P168" i="36"/>
  <c r="P169" i="36"/>
  <c r="P170" i="36"/>
  <c r="P171" i="36"/>
  <c r="P172" i="36"/>
  <c r="P173" i="36"/>
  <c r="P174" i="36"/>
  <c r="P175" i="36"/>
  <c r="P176" i="36"/>
  <c r="P177" i="36"/>
  <c r="P178" i="36"/>
  <c r="P179" i="36"/>
  <c r="P180" i="36"/>
  <c r="P181" i="36"/>
  <c r="P182" i="36"/>
  <c r="P183" i="36"/>
  <c r="P184" i="36"/>
  <c r="P185" i="36"/>
  <c r="P186" i="36"/>
  <c r="P187" i="36"/>
  <c r="P188" i="36"/>
  <c r="P189" i="36"/>
  <c r="P190" i="36"/>
  <c r="P191" i="36"/>
  <c r="P192" i="36"/>
  <c r="P193" i="36"/>
  <c r="P194" i="36"/>
  <c r="P195" i="36"/>
  <c r="P196" i="36"/>
  <c r="P197" i="36"/>
  <c r="P198" i="36"/>
  <c r="P199" i="36"/>
  <c r="P200" i="36"/>
  <c r="P201" i="36"/>
  <c r="P202" i="36"/>
  <c r="P203" i="36"/>
  <c r="P204" i="36"/>
  <c r="P205" i="36"/>
  <c r="P206" i="36"/>
  <c r="P207" i="36"/>
  <c r="P208" i="36"/>
  <c r="P209" i="36"/>
  <c r="P210" i="36"/>
  <c r="P211" i="36"/>
  <c r="P212" i="36"/>
  <c r="P213" i="36"/>
  <c r="P214" i="36"/>
  <c r="P215" i="36"/>
  <c r="P216" i="36"/>
  <c r="P217" i="36"/>
  <c r="P218" i="36"/>
  <c r="P219" i="36"/>
  <c r="P220" i="36"/>
  <c r="P221" i="36"/>
  <c r="P222" i="36"/>
  <c r="P223" i="36"/>
  <c r="P224" i="36"/>
  <c r="P225" i="36"/>
  <c r="P226" i="36"/>
  <c r="P227" i="36"/>
  <c r="P228" i="36"/>
  <c r="P229" i="36"/>
  <c r="P230" i="36"/>
  <c r="P231" i="36"/>
  <c r="P232" i="36"/>
  <c r="P233" i="36"/>
  <c r="P234" i="36"/>
  <c r="P235" i="36"/>
  <c r="P236" i="36"/>
  <c r="P237" i="36"/>
  <c r="P238" i="36"/>
  <c r="P239" i="36"/>
  <c r="P240" i="36"/>
  <c r="P241" i="36"/>
  <c r="P242" i="36"/>
  <c r="P243" i="36"/>
  <c r="P244" i="36"/>
  <c r="P245" i="36"/>
  <c r="P246" i="36"/>
  <c r="P247" i="36"/>
  <c r="P248" i="36"/>
  <c r="P249" i="36"/>
  <c r="P250" i="36"/>
  <c r="P251" i="36"/>
  <c r="P252" i="36"/>
  <c r="P253" i="36"/>
  <c r="P254" i="36"/>
  <c r="P255" i="36"/>
  <c r="P256" i="36"/>
  <c r="P257" i="36"/>
  <c r="P258" i="36"/>
  <c r="P6" i="36"/>
  <c r="L7" i="36"/>
  <c r="L8" i="36"/>
  <c r="L9" i="36"/>
  <c r="L10" i="36"/>
  <c r="L11" i="36"/>
  <c r="L12" i="36"/>
  <c r="L13" i="36"/>
  <c r="L14" i="36"/>
  <c r="L15" i="36"/>
  <c r="L16" i="36"/>
  <c r="L17" i="36"/>
  <c r="L18" i="36"/>
  <c r="L19" i="36"/>
  <c r="L20" i="36"/>
  <c r="L21" i="36"/>
  <c r="L22" i="36"/>
  <c r="L23" i="36"/>
  <c r="L24" i="36"/>
  <c r="L25" i="36"/>
  <c r="L26" i="36"/>
  <c r="L27" i="36"/>
  <c r="L28" i="36"/>
  <c r="L29" i="36"/>
  <c r="L30" i="36"/>
  <c r="L31" i="36"/>
  <c r="L32" i="36"/>
  <c r="L33" i="36"/>
  <c r="L34" i="36"/>
  <c r="L35" i="36"/>
  <c r="L36" i="36"/>
  <c r="L37" i="36"/>
  <c r="L38" i="36"/>
  <c r="L39" i="36"/>
  <c r="L40" i="36"/>
  <c r="L41" i="36"/>
  <c r="L42" i="36"/>
  <c r="L43" i="36"/>
  <c r="L44" i="36"/>
  <c r="L45" i="36"/>
  <c r="L46" i="36"/>
  <c r="L47" i="36"/>
  <c r="L48" i="36"/>
  <c r="L49" i="36"/>
  <c r="L50" i="36"/>
  <c r="L51" i="36"/>
  <c r="L52" i="36"/>
  <c r="L53" i="36"/>
  <c r="L54" i="36"/>
  <c r="L55" i="36"/>
  <c r="L56" i="36"/>
  <c r="L57" i="36"/>
  <c r="L58" i="36"/>
  <c r="L59" i="36"/>
  <c r="L60" i="36"/>
  <c r="L61" i="36"/>
  <c r="L62" i="36"/>
  <c r="L63" i="36"/>
  <c r="L64" i="36"/>
  <c r="L65" i="36"/>
  <c r="L66" i="36"/>
  <c r="L67" i="36"/>
  <c r="L68" i="36"/>
  <c r="L69" i="36"/>
  <c r="L70" i="36"/>
  <c r="L71" i="36"/>
  <c r="L72" i="36"/>
  <c r="L73" i="36"/>
  <c r="L74" i="36"/>
  <c r="L75" i="36"/>
  <c r="L76" i="36"/>
  <c r="L77" i="36"/>
  <c r="L78" i="36"/>
  <c r="L79" i="36"/>
  <c r="L80" i="36"/>
  <c r="L81" i="36"/>
  <c r="L82" i="36"/>
  <c r="L83" i="36"/>
  <c r="L84" i="36"/>
  <c r="L85" i="36"/>
  <c r="L86" i="36"/>
  <c r="L87" i="36"/>
  <c r="L88" i="36"/>
  <c r="L89" i="36"/>
  <c r="L90" i="36"/>
  <c r="L91" i="36"/>
  <c r="L92" i="36"/>
  <c r="L93" i="36"/>
  <c r="L94" i="36"/>
  <c r="L95" i="36"/>
  <c r="L96" i="36"/>
  <c r="L97" i="36"/>
  <c r="L98" i="36"/>
  <c r="L99" i="36"/>
  <c r="L100" i="36"/>
  <c r="L101" i="36"/>
  <c r="L102" i="36"/>
  <c r="L103" i="36"/>
  <c r="L104" i="36"/>
  <c r="L105" i="36"/>
  <c r="L106" i="36"/>
  <c r="L107" i="36"/>
  <c r="L108" i="36"/>
  <c r="L109" i="36"/>
  <c r="L110" i="36"/>
  <c r="L111" i="36"/>
  <c r="L112" i="36"/>
  <c r="L113" i="36"/>
  <c r="L114" i="36"/>
  <c r="L115" i="36"/>
  <c r="L116" i="36"/>
  <c r="L117" i="36"/>
  <c r="L118" i="36"/>
  <c r="L119" i="36"/>
  <c r="L120" i="36"/>
  <c r="L121" i="36"/>
  <c r="L122" i="36"/>
  <c r="L123" i="36"/>
  <c r="L124" i="36"/>
  <c r="L125" i="36"/>
  <c r="L126" i="36"/>
  <c r="L127" i="36"/>
  <c r="L128" i="36"/>
  <c r="L129" i="36"/>
  <c r="L130" i="36"/>
  <c r="L131" i="36"/>
  <c r="L132" i="36"/>
  <c r="L133" i="36"/>
  <c r="L134" i="36"/>
  <c r="L135" i="36"/>
  <c r="L136" i="36"/>
  <c r="L137" i="36"/>
  <c r="L138" i="36"/>
  <c r="L139" i="36"/>
  <c r="L140" i="36"/>
  <c r="L141" i="36"/>
  <c r="L142" i="36"/>
  <c r="L143" i="36"/>
  <c r="L144" i="36"/>
  <c r="L145" i="36"/>
  <c r="L146" i="36"/>
  <c r="L147" i="36"/>
  <c r="L148" i="36"/>
  <c r="L149" i="36"/>
  <c r="L150" i="36"/>
  <c r="L151" i="36"/>
  <c r="L152" i="36"/>
  <c r="L153" i="36"/>
  <c r="L154" i="36"/>
  <c r="L155" i="36"/>
  <c r="L156" i="36"/>
  <c r="L157" i="36"/>
  <c r="L158" i="36"/>
  <c r="L159" i="36"/>
  <c r="L160" i="36"/>
  <c r="L161" i="36"/>
  <c r="L162" i="36"/>
  <c r="L163" i="36"/>
  <c r="L164" i="36"/>
  <c r="L165" i="36"/>
  <c r="L166" i="36"/>
  <c r="L167" i="36"/>
  <c r="L168" i="36"/>
  <c r="L169" i="36"/>
  <c r="L170" i="36"/>
  <c r="L171" i="36"/>
  <c r="L172" i="36"/>
  <c r="L173" i="36"/>
  <c r="L174" i="36"/>
  <c r="L175" i="36"/>
  <c r="L176" i="36"/>
  <c r="L177" i="36"/>
  <c r="L178" i="36"/>
  <c r="L179" i="36"/>
  <c r="L180" i="36"/>
  <c r="L181" i="36"/>
  <c r="L182" i="36"/>
  <c r="L183" i="36"/>
  <c r="L184" i="36"/>
  <c r="L185" i="36"/>
  <c r="L186" i="36"/>
  <c r="L187" i="36"/>
  <c r="L188" i="36"/>
  <c r="L189" i="36"/>
  <c r="L190" i="36"/>
  <c r="L191" i="36"/>
  <c r="L192" i="36"/>
  <c r="L193" i="36"/>
  <c r="L194" i="36"/>
  <c r="L195" i="36"/>
  <c r="L196" i="36"/>
  <c r="L197" i="36"/>
  <c r="L198" i="36"/>
  <c r="L199" i="36"/>
  <c r="L200" i="36"/>
  <c r="L201" i="36"/>
  <c r="L202" i="36"/>
  <c r="L203" i="36"/>
  <c r="L204" i="36"/>
  <c r="L205" i="36"/>
  <c r="L206" i="36"/>
  <c r="L207" i="36"/>
  <c r="L208" i="36"/>
  <c r="L209" i="36"/>
  <c r="L210" i="36"/>
  <c r="L211" i="36"/>
  <c r="L212" i="36"/>
  <c r="L213" i="36"/>
  <c r="L214" i="36"/>
  <c r="L215" i="36"/>
  <c r="L216" i="36"/>
  <c r="L217" i="36"/>
  <c r="L218" i="36"/>
  <c r="L219" i="36"/>
  <c r="L220" i="36"/>
  <c r="L221" i="36"/>
  <c r="L222" i="36"/>
  <c r="L223" i="36"/>
  <c r="L224" i="36"/>
  <c r="L225" i="36"/>
  <c r="L226" i="36"/>
  <c r="L227" i="36"/>
  <c r="L228" i="36"/>
  <c r="L229" i="36"/>
  <c r="L230" i="36"/>
  <c r="L231" i="36"/>
  <c r="L232" i="36"/>
  <c r="L233" i="36"/>
  <c r="L234" i="36"/>
  <c r="L235" i="36"/>
  <c r="L236" i="36"/>
  <c r="L237" i="36"/>
  <c r="L238" i="36"/>
  <c r="L239" i="36"/>
  <c r="L240" i="36"/>
  <c r="L241" i="36"/>
  <c r="L242" i="36"/>
  <c r="L243" i="36"/>
  <c r="L244" i="36"/>
  <c r="L245" i="36"/>
  <c r="L246" i="36"/>
  <c r="L247" i="36"/>
  <c r="L248" i="36"/>
  <c r="L249" i="36"/>
  <c r="L250" i="36"/>
  <c r="L251" i="36"/>
  <c r="L252" i="36"/>
  <c r="L253" i="36"/>
  <c r="L254" i="36"/>
  <c r="L255" i="36"/>
  <c r="L256" i="36"/>
  <c r="L257" i="36"/>
  <c r="L258" i="36"/>
  <c r="L6" i="36"/>
  <c r="P7" i="35"/>
  <c r="P8" i="35"/>
  <c r="P9" i="35"/>
  <c r="P10" i="35"/>
  <c r="P11" i="35"/>
  <c r="P12" i="35"/>
  <c r="P13" i="35"/>
  <c r="P14" i="35"/>
  <c r="P15" i="35"/>
  <c r="P16" i="35"/>
  <c r="P17" i="35"/>
  <c r="P18" i="35"/>
  <c r="P19" i="35"/>
  <c r="P20" i="35"/>
  <c r="P21" i="35"/>
  <c r="P22" i="35"/>
  <c r="P23" i="35"/>
  <c r="P24" i="35"/>
  <c r="P25" i="35"/>
  <c r="P26" i="35"/>
  <c r="P27" i="35"/>
  <c r="P6" i="35"/>
  <c r="O7" i="35"/>
  <c r="O8" i="35"/>
  <c r="O9" i="35"/>
  <c r="O10" i="35"/>
  <c r="O11" i="35"/>
  <c r="O12" i="35"/>
  <c r="O13" i="35"/>
  <c r="O14" i="35"/>
  <c r="O15" i="35"/>
  <c r="O16" i="35"/>
  <c r="O17" i="35"/>
  <c r="O18" i="35"/>
  <c r="O19" i="35"/>
  <c r="O20" i="35"/>
  <c r="O21" i="35"/>
  <c r="O22" i="35"/>
  <c r="O23" i="35"/>
  <c r="O24" i="35"/>
  <c r="O25" i="35"/>
  <c r="O26" i="35"/>
  <c r="O27" i="35"/>
  <c r="O6" i="35"/>
  <c r="N7" i="35"/>
  <c r="N8" i="35"/>
  <c r="N9" i="35"/>
  <c r="N10" i="35"/>
  <c r="N11" i="35"/>
  <c r="N12" i="35"/>
  <c r="N13" i="35"/>
  <c r="N14" i="35"/>
  <c r="N15" i="35"/>
  <c r="N16" i="35"/>
  <c r="N17" i="35"/>
  <c r="N18" i="35"/>
  <c r="N19" i="35"/>
  <c r="N20" i="35"/>
  <c r="N21" i="35"/>
  <c r="N22" i="35"/>
  <c r="N23" i="35"/>
  <c r="N24" i="35"/>
  <c r="N25" i="35"/>
  <c r="N26" i="35"/>
  <c r="N27" i="35"/>
  <c r="N6" i="35"/>
  <c r="J7" i="35"/>
  <c r="J8" i="35"/>
  <c r="J9" i="35"/>
  <c r="J10" i="35"/>
  <c r="J11" i="35"/>
  <c r="J12" i="35"/>
  <c r="J13" i="35"/>
  <c r="J14" i="35"/>
  <c r="J15" i="35"/>
  <c r="J16" i="35"/>
  <c r="J17" i="35"/>
  <c r="J18" i="35"/>
  <c r="J19" i="35"/>
  <c r="J20" i="35"/>
  <c r="J21" i="35"/>
  <c r="J22" i="35"/>
  <c r="J23" i="35"/>
  <c r="J24" i="35"/>
  <c r="J25" i="35"/>
  <c r="J26" i="35"/>
  <c r="J27" i="35"/>
  <c r="J6" i="35"/>
  <c r="R7" i="34"/>
  <c r="R8" i="34"/>
  <c r="R9" i="34"/>
  <c r="R10" i="34"/>
  <c r="R11" i="34"/>
  <c r="R12" i="34"/>
  <c r="R13" i="34"/>
  <c r="R14" i="34"/>
  <c r="R15" i="34"/>
  <c r="R16" i="34"/>
  <c r="R17" i="34"/>
  <c r="R18" i="34"/>
  <c r="R19" i="34"/>
  <c r="R20" i="34"/>
  <c r="R21" i="34"/>
  <c r="R22" i="34"/>
  <c r="R23" i="34"/>
  <c r="R6" i="34"/>
  <c r="Q7" i="34"/>
  <c r="Q8" i="34"/>
  <c r="Q9" i="34"/>
  <c r="Q10" i="34"/>
  <c r="Q11" i="34"/>
  <c r="Q12" i="34"/>
  <c r="Q13" i="34"/>
  <c r="Q14" i="34"/>
  <c r="Q15" i="34"/>
  <c r="Q16" i="34"/>
  <c r="Q17" i="34"/>
  <c r="Q18" i="34"/>
  <c r="Q19" i="34"/>
  <c r="Q20" i="34"/>
  <c r="Q21" i="34"/>
  <c r="Q22" i="34"/>
  <c r="Q23" i="34"/>
  <c r="Q6" i="34"/>
  <c r="P7" i="34"/>
  <c r="P8" i="34"/>
  <c r="P9" i="34"/>
  <c r="P10" i="34"/>
  <c r="P11" i="34"/>
  <c r="P12" i="34"/>
  <c r="P13" i="34"/>
  <c r="P14" i="34"/>
  <c r="P15" i="34"/>
  <c r="P16" i="34"/>
  <c r="P17" i="34"/>
  <c r="P18" i="34"/>
  <c r="P19" i="34"/>
  <c r="P20" i="34"/>
  <c r="P21" i="34"/>
  <c r="P22" i="34"/>
  <c r="P23" i="34"/>
  <c r="P6" i="34"/>
  <c r="L7" i="34"/>
  <c r="L8" i="34"/>
  <c r="L9" i="34"/>
  <c r="L10" i="34"/>
  <c r="L11" i="34"/>
  <c r="L12" i="34"/>
  <c r="L13" i="34"/>
  <c r="L14" i="34"/>
  <c r="L15" i="34"/>
  <c r="L16" i="34"/>
  <c r="L17" i="34"/>
  <c r="L18" i="34"/>
  <c r="L19" i="34"/>
  <c r="L20" i="34"/>
  <c r="L21" i="34"/>
  <c r="L22" i="34"/>
  <c r="L23" i="34"/>
  <c r="L6" i="34"/>
  <c r="R7" i="33"/>
  <c r="R8" i="33"/>
  <c r="R9" i="33"/>
  <c r="R10" i="33"/>
  <c r="R11" i="33"/>
  <c r="R12" i="33"/>
  <c r="R13" i="33"/>
  <c r="R14" i="33"/>
  <c r="R15" i="33"/>
  <c r="R16" i="33"/>
  <c r="R17" i="33"/>
  <c r="R18" i="33"/>
  <c r="R19" i="33"/>
  <c r="R20" i="33"/>
  <c r="R21" i="33"/>
  <c r="R22" i="33"/>
  <c r="R23" i="33"/>
  <c r="R24" i="33"/>
  <c r="R25" i="33"/>
  <c r="R26" i="33"/>
  <c r="R27" i="33"/>
  <c r="R28" i="33"/>
  <c r="R29" i="33"/>
  <c r="R30" i="33"/>
  <c r="R31" i="33"/>
  <c r="R32" i="33"/>
  <c r="R33" i="33"/>
  <c r="R34" i="33"/>
  <c r="R35" i="33"/>
  <c r="R36" i="33"/>
  <c r="R37" i="33"/>
  <c r="R38" i="33"/>
  <c r="R39" i="33"/>
  <c r="R40" i="33"/>
  <c r="R41" i="33"/>
  <c r="R42" i="33"/>
  <c r="R43" i="33"/>
  <c r="R44" i="33"/>
  <c r="R45" i="33"/>
  <c r="R46" i="33"/>
  <c r="R47" i="33"/>
  <c r="R48" i="33"/>
  <c r="R49" i="33"/>
  <c r="R50" i="33"/>
  <c r="R51" i="33"/>
  <c r="R52" i="33"/>
  <c r="R53" i="33"/>
  <c r="R54" i="33"/>
  <c r="R55" i="33"/>
  <c r="R56" i="33"/>
  <c r="R57" i="33"/>
  <c r="R58" i="33"/>
  <c r="R59" i="33"/>
  <c r="R60" i="33"/>
  <c r="R61" i="33"/>
  <c r="R62" i="33"/>
  <c r="R63" i="33"/>
  <c r="R64" i="33"/>
  <c r="R65" i="33"/>
  <c r="R66" i="33"/>
  <c r="R67" i="33"/>
  <c r="R68" i="33"/>
  <c r="R69" i="33"/>
  <c r="R70" i="33"/>
  <c r="R71" i="33"/>
  <c r="R72" i="33"/>
  <c r="R6" i="33"/>
  <c r="Q7" i="33"/>
  <c r="Q8" i="33"/>
  <c r="Q9" i="33"/>
  <c r="Q10" i="33"/>
  <c r="Q11" i="33"/>
  <c r="Q12" i="33"/>
  <c r="Q13" i="33"/>
  <c r="Q14" i="33"/>
  <c r="Q15" i="33"/>
  <c r="Q16" i="33"/>
  <c r="Q17" i="33"/>
  <c r="Q18" i="33"/>
  <c r="Q19" i="33"/>
  <c r="Q20" i="33"/>
  <c r="Q21" i="33"/>
  <c r="Q22" i="33"/>
  <c r="Q23" i="33"/>
  <c r="Q24" i="33"/>
  <c r="Q25" i="33"/>
  <c r="Q26" i="33"/>
  <c r="Q27" i="33"/>
  <c r="Q28" i="33"/>
  <c r="Q29" i="33"/>
  <c r="Q30" i="33"/>
  <c r="Q31" i="33"/>
  <c r="Q32" i="33"/>
  <c r="Q33" i="33"/>
  <c r="Q34" i="33"/>
  <c r="Q35" i="33"/>
  <c r="Q36" i="33"/>
  <c r="Q37" i="33"/>
  <c r="Q38" i="33"/>
  <c r="Q39" i="33"/>
  <c r="Q40" i="33"/>
  <c r="Q41" i="33"/>
  <c r="Q42" i="33"/>
  <c r="Q43" i="33"/>
  <c r="Q44" i="33"/>
  <c r="Q45" i="33"/>
  <c r="Q46" i="33"/>
  <c r="Q47" i="33"/>
  <c r="Q48" i="33"/>
  <c r="Q49" i="33"/>
  <c r="Q50" i="33"/>
  <c r="Q51" i="33"/>
  <c r="Q52" i="33"/>
  <c r="Q53" i="33"/>
  <c r="Q54" i="33"/>
  <c r="Q55" i="33"/>
  <c r="Q56" i="33"/>
  <c r="Q57" i="33"/>
  <c r="Q58" i="33"/>
  <c r="Q59" i="33"/>
  <c r="Q60" i="33"/>
  <c r="Q61" i="33"/>
  <c r="Q62" i="33"/>
  <c r="Q63" i="33"/>
  <c r="Q64" i="33"/>
  <c r="Q65" i="33"/>
  <c r="Q66" i="33"/>
  <c r="Q67" i="33"/>
  <c r="Q68" i="33"/>
  <c r="Q69" i="33"/>
  <c r="Q70" i="33"/>
  <c r="Q71" i="33"/>
  <c r="Q72" i="33"/>
  <c r="Q6" i="33"/>
  <c r="P7" i="33"/>
  <c r="P8" i="33"/>
  <c r="P9" i="33"/>
  <c r="P10" i="33"/>
  <c r="P11" i="33"/>
  <c r="P12" i="33"/>
  <c r="P13" i="33"/>
  <c r="P14" i="33"/>
  <c r="P15" i="33"/>
  <c r="P16" i="33"/>
  <c r="P17" i="33"/>
  <c r="P18" i="33"/>
  <c r="P19" i="33"/>
  <c r="P20" i="33"/>
  <c r="P21" i="33"/>
  <c r="P22" i="33"/>
  <c r="P23" i="33"/>
  <c r="P24" i="33"/>
  <c r="P25" i="33"/>
  <c r="P26" i="33"/>
  <c r="P27" i="33"/>
  <c r="P28" i="33"/>
  <c r="P29" i="33"/>
  <c r="P30" i="33"/>
  <c r="P31" i="33"/>
  <c r="P32" i="33"/>
  <c r="P33" i="33"/>
  <c r="P34" i="33"/>
  <c r="P35" i="33"/>
  <c r="P36" i="33"/>
  <c r="P37" i="33"/>
  <c r="P38" i="33"/>
  <c r="P39" i="33"/>
  <c r="P40" i="33"/>
  <c r="P41" i="33"/>
  <c r="P42" i="33"/>
  <c r="P43" i="33"/>
  <c r="P44" i="33"/>
  <c r="P45" i="33"/>
  <c r="P46" i="33"/>
  <c r="P47" i="33"/>
  <c r="P48" i="33"/>
  <c r="P49" i="33"/>
  <c r="P50" i="33"/>
  <c r="P51" i="33"/>
  <c r="P52" i="33"/>
  <c r="P53" i="33"/>
  <c r="P54" i="33"/>
  <c r="P55" i="33"/>
  <c r="P56" i="33"/>
  <c r="P57" i="33"/>
  <c r="P58" i="33"/>
  <c r="P59" i="33"/>
  <c r="P60" i="33"/>
  <c r="P61" i="33"/>
  <c r="P62" i="33"/>
  <c r="P63" i="33"/>
  <c r="P64" i="33"/>
  <c r="P65" i="33"/>
  <c r="P66" i="33"/>
  <c r="P67" i="33"/>
  <c r="P68" i="33"/>
  <c r="P69" i="33"/>
  <c r="P70" i="33"/>
  <c r="P71" i="33"/>
  <c r="P72" i="33"/>
  <c r="P6" i="33"/>
  <c r="L7" i="33"/>
  <c r="L8" i="33"/>
  <c r="L9" i="33"/>
  <c r="L10" i="33"/>
  <c r="L11" i="33"/>
  <c r="L12" i="33"/>
  <c r="L13" i="33"/>
  <c r="L14" i="33"/>
  <c r="L15" i="33"/>
  <c r="L16" i="33"/>
  <c r="L17" i="33"/>
  <c r="L18" i="33"/>
  <c r="L19" i="33"/>
  <c r="L20" i="33"/>
  <c r="L21" i="33"/>
  <c r="L22" i="33"/>
  <c r="L23" i="33"/>
  <c r="L24" i="33"/>
  <c r="L25" i="33"/>
  <c r="L26" i="33"/>
  <c r="L27" i="33"/>
  <c r="L28" i="33"/>
  <c r="L29" i="33"/>
  <c r="L30" i="33"/>
  <c r="L31" i="33"/>
  <c r="L32" i="33"/>
  <c r="L33" i="33"/>
  <c r="L34" i="33"/>
  <c r="L35" i="33"/>
  <c r="L36" i="33"/>
  <c r="L37" i="33"/>
  <c r="L38" i="33"/>
  <c r="L39" i="33"/>
  <c r="L40" i="33"/>
  <c r="L41" i="33"/>
  <c r="L42" i="33"/>
  <c r="L43" i="33"/>
  <c r="L44" i="33"/>
  <c r="L45" i="33"/>
  <c r="L46" i="33"/>
  <c r="L47" i="33"/>
  <c r="L48" i="33"/>
  <c r="L49" i="33"/>
  <c r="L50" i="33"/>
  <c r="L51" i="33"/>
  <c r="L52" i="33"/>
  <c r="L53" i="33"/>
  <c r="L54" i="33"/>
  <c r="L55" i="33"/>
  <c r="L56" i="33"/>
  <c r="L57" i="33"/>
  <c r="L58" i="33"/>
  <c r="L59" i="33"/>
  <c r="L60" i="33"/>
  <c r="L61" i="33"/>
  <c r="L62" i="33"/>
  <c r="L63" i="33"/>
  <c r="L64" i="33"/>
  <c r="L65" i="33"/>
  <c r="L66" i="33"/>
  <c r="L67" i="33"/>
  <c r="L68" i="33"/>
  <c r="L69" i="33"/>
  <c r="L70" i="33"/>
  <c r="L71" i="33"/>
  <c r="L72" i="33"/>
  <c r="L6" i="33"/>
  <c r="P7" i="32"/>
  <c r="P8" i="32"/>
  <c r="P9" i="32"/>
  <c r="P10" i="32"/>
  <c r="P11" i="32"/>
  <c r="P12" i="32"/>
  <c r="P13" i="32"/>
  <c r="P6" i="32"/>
  <c r="O7" i="32"/>
  <c r="O8" i="32"/>
  <c r="O9" i="32"/>
  <c r="O10" i="32"/>
  <c r="O11" i="32"/>
  <c r="O12" i="32"/>
  <c r="O13" i="32"/>
  <c r="O6" i="32"/>
  <c r="N7" i="32"/>
  <c r="N8" i="32"/>
  <c r="N9" i="32"/>
  <c r="N10" i="32"/>
  <c r="N11" i="32"/>
  <c r="N12" i="32"/>
  <c r="N13" i="32"/>
  <c r="N6" i="32"/>
  <c r="J7" i="32"/>
  <c r="J8" i="32"/>
  <c r="J9" i="32"/>
  <c r="J10" i="32"/>
  <c r="J11" i="32"/>
  <c r="J12" i="32"/>
  <c r="J13" i="32"/>
  <c r="J6" i="32"/>
  <c r="R7" i="31"/>
  <c r="R8" i="31"/>
  <c r="R9" i="31"/>
  <c r="R10" i="31"/>
  <c r="R11" i="31"/>
  <c r="R12" i="31"/>
  <c r="R13" i="31"/>
  <c r="R14" i="31"/>
  <c r="R15" i="31"/>
  <c r="R16" i="31"/>
  <c r="R17" i="31"/>
  <c r="R18" i="31"/>
  <c r="R19" i="31"/>
  <c r="R20" i="31"/>
  <c r="R21" i="31"/>
  <c r="R22" i="31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6" i="31"/>
  <c r="Q7" i="31"/>
  <c r="Q8" i="31"/>
  <c r="Q9" i="31"/>
  <c r="Q10" i="31"/>
  <c r="Q11" i="31"/>
  <c r="Q12" i="31"/>
  <c r="Q13" i="31"/>
  <c r="Q14" i="31"/>
  <c r="Q15" i="31"/>
  <c r="Q16" i="31"/>
  <c r="Q17" i="31"/>
  <c r="Q18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6" i="31"/>
  <c r="P7" i="31"/>
  <c r="P8" i="31"/>
  <c r="P9" i="31"/>
  <c r="P10" i="31"/>
  <c r="P11" i="31"/>
  <c r="P12" i="31"/>
  <c r="P13" i="31"/>
  <c r="P14" i="31"/>
  <c r="P15" i="31"/>
  <c r="P16" i="31"/>
  <c r="P17" i="31"/>
  <c r="P18" i="31"/>
  <c r="P19" i="31"/>
  <c r="P20" i="31"/>
  <c r="P21" i="31"/>
  <c r="P22" i="31"/>
  <c r="P23" i="31"/>
  <c r="P24" i="31"/>
  <c r="P25" i="31"/>
  <c r="P26" i="31"/>
  <c r="P27" i="31"/>
  <c r="P28" i="31"/>
  <c r="P29" i="31"/>
  <c r="P30" i="31"/>
  <c r="P31" i="31"/>
  <c r="P32" i="31"/>
  <c r="P33" i="31"/>
  <c r="P34" i="31"/>
  <c r="P35" i="31"/>
  <c r="P36" i="31"/>
  <c r="P37" i="31"/>
  <c r="P38" i="31"/>
  <c r="P39" i="31"/>
  <c r="P40" i="31"/>
  <c r="P41" i="31"/>
  <c r="P42" i="31"/>
  <c r="P43" i="31"/>
  <c r="P44" i="31"/>
  <c r="P45" i="31"/>
  <c r="P46" i="31"/>
  <c r="P47" i="31"/>
  <c r="P48" i="31"/>
  <c r="P49" i="31"/>
  <c r="P50" i="31"/>
  <c r="P51" i="31"/>
  <c r="P52" i="31"/>
  <c r="P53" i="31"/>
  <c r="P54" i="31"/>
  <c r="P55" i="31"/>
  <c r="P56" i="31"/>
  <c r="P57" i="31"/>
  <c r="P58" i="31"/>
  <c r="P59" i="31"/>
  <c r="P60" i="31"/>
  <c r="P61" i="31"/>
  <c r="P62" i="31"/>
  <c r="P63" i="31"/>
  <c r="P64" i="31"/>
  <c r="P65" i="31"/>
  <c r="P66" i="31"/>
  <c r="P67" i="31"/>
  <c r="P68" i="31"/>
  <c r="P69" i="31"/>
  <c r="P70" i="31"/>
  <c r="P71" i="31"/>
  <c r="P72" i="31"/>
  <c r="P73" i="31"/>
  <c r="P74" i="31"/>
  <c r="P75" i="31"/>
  <c r="P76" i="31"/>
  <c r="P77" i="31"/>
  <c r="P78" i="31"/>
  <c r="P79" i="31"/>
  <c r="P80" i="31"/>
  <c r="P81" i="31"/>
  <c r="P82" i="31"/>
  <c r="P83" i="31"/>
  <c r="P84" i="31"/>
  <c r="P85" i="31"/>
  <c r="P86" i="31"/>
  <c r="P87" i="31"/>
  <c r="P88" i="31"/>
  <c r="P89" i="31"/>
  <c r="P90" i="31"/>
  <c r="P91" i="31"/>
  <c r="P92" i="31"/>
  <c r="P93" i="31"/>
  <c r="P94" i="31"/>
  <c r="P95" i="31"/>
  <c r="P96" i="31"/>
  <c r="P97" i="31"/>
  <c r="P98" i="31"/>
  <c r="P99" i="31"/>
  <c r="P100" i="31"/>
  <c r="P101" i="31"/>
  <c r="P102" i="31"/>
  <c r="P103" i="31"/>
  <c r="P104" i="31"/>
  <c r="P105" i="31"/>
  <c r="P106" i="31"/>
  <c r="P107" i="31"/>
  <c r="P108" i="31"/>
  <c r="P109" i="31"/>
  <c r="P110" i="31"/>
  <c r="P111" i="31"/>
  <c r="P112" i="31"/>
  <c r="P113" i="31"/>
  <c r="P114" i="31"/>
  <c r="P115" i="31"/>
  <c r="P116" i="31"/>
  <c r="P117" i="31"/>
  <c r="P118" i="31"/>
  <c r="P119" i="31"/>
  <c r="P120" i="31"/>
  <c r="P121" i="31"/>
  <c r="P122" i="31"/>
  <c r="P123" i="31"/>
  <c r="P124" i="31"/>
  <c r="P125" i="31"/>
  <c r="P126" i="31"/>
  <c r="P127" i="31"/>
  <c r="P128" i="31"/>
  <c r="P129" i="31"/>
  <c r="P130" i="31"/>
  <c r="P131" i="31"/>
  <c r="P132" i="31"/>
  <c r="P133" i="31"/>
  <c r="P134" i="31"/>
  <c r="P135" i="31"/>
  <c r="P136" i="31"/>
  <c r="P137" i="31"/>
  <c r="P138" i="31"/>
  <c r="P139" i="31"/>
  <c r="P140" i="31"/>
  <c r="P141" i="31"/>
  <c r="P142" i="31"/>
  <c r="P143" i="31"/>
  <c r="P144" i="31"/>
  <c r="P145" i="31"/>
  <c r="P146" i="31"/>
  <c r="P147" i="31"/>
  <c r="P148" i="31"/>
  <c r="P149" i="31"/>
  <c r="P150" i="31"/>
  <c r="P151" i="31"/>
  <c r="P152" i="31"/>
  <c r="P153" i="31"/>
  <c r="P154" i="31"/>
  <c r="P155" i="31"/>
  <c r="P156" i="31"/>
  <c r="P157" i="31"/>
  <c r="P158" i="31"/>
  <c r="P159" i="31"/>
  <c r="P160" i="31"/>
  <c r="P161" i="31"/>
  <c r="P162" i="31"/>
  <c r="P163" i="31"/>
  <c r="P164" i="31"/>
  <c r="P165" i="31"/>
  <c r="P166" i="31"/>
  <c r="P167" i="31"/>
  <c r="P168" i="31"/>
  <c r="P169" i="31"/>
  <c r="P170" i="31"/>
  <c r="P171" i="31"/>
  <c r="P172" i="31"/>
  <c r="P173" i="31"/>
  <c r="P174" i="31"/>
  <c r="P175" i="31"/>
  <c r="P176" i="31"/>
  <c r="P177" i="31"/>
  <c r="P178" i="31"/>
  <c r="P179" i="31"/>
  <c r="P180" i="31"/>
  <c r="P181" i="31"/>
  <c r="P182" i="31"/>
  <c r="P183" i="31"/>
  <c r="P184" i="31"/>
  <c r="P185" i="31"/>
  <c r="P186" i="31"/>
  <c r="P187" i="31"/>
  <c r="P188" i="31"/>
  <c r="P189" i="31"/>
  <c r="P190" i="31"/>
  <c r="P191" i="31"/>
  <c r="P192" i="31"/>
  <c r="P193" i="31"/>
  <c r="P194" i="31"/>
  <c r="P195" i="31"/>
  <c r="P196" i="31"/>
  <c r="P197" i="31"/>
  <c r="P198" i="31"/>
  <c r="P199" i="31"/>
  <c r="P200" i="31"/>
  <c r="P201" i="31"/>
  <c r="P202" i="31"/>
  <c r="P203" i="31"/>
  <c r="P204" i="31"/>
  <c r="P205" i="31"/>
  <c r="P206" i="31"/>
  <c r="P207" i="31"/>
  <c r="P208" i="31"/>
  <c r="P209" i="31"/>
  <c r="P210" i="31"/>
  <c r="P211" i="31"/>
  <c r="P212" i="31"/>
  <c r="P213" i="31"/>
  <c r="P214" i="31"/>
  <c r="P215" i="31"/>
  <c r="P216" i="31"/>
  <c r="P217" i="31"/>
  <c r="P218" i="31"/>
  <c r="P219" i="31"/>
  <c r="P220" i="31"/>
  <c r="P221" i="31"/>
  <c r="P222" i="31"/>
  <c r="P223" i="31"/>
  <c r="P224" i="31"/>
  <c r="P225" i="31"/>
  <c r="P226" i="31"/>
  <c r="P227" i="31"/>
  <c r="P228" i="31"/>
  <c r="P229" i="31"/>
  <c r="P230" i="31"/>
  <c r="P231" i="31"/>
  <c r="P232" i="31"/>
  <c r="P233" i="31"/>
  <c r="P234" i="31"/>
  <c r="P235" i="31"/>
  <c r="P236" i="31"/>
  <c r="P237" i="31"/>
  <c r="P238" i="31"/>
  <c r="P239" i="31"/>
  <c r="P240" i="31"/>
  <c r="P241" i="31"/>
  <c r="P242" i="31"/>
  <c r="P6" i="31"/>
  <c r="L7" i="31"/>
  <c r="L8" i="31"/>
  <c r="L9" i="31"/>
  <c r="L10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6" i="31"/>
  <c r="R7" i="30"/>
  <c r="R8" i="30"/>
  <c r="R9" i="30"/>
  <c r="R10" i="30"/>
  <c r="R11" i="30"/>
  <c r="R12" i="30"/>
  <c r="R13" i="30"/>
  <c r="R14" i="30"/>
  <c r="R15" i="30"/>
  <c r="R16" i="30"/>
  <c r="R17" i="30"/>
  <c r="R18" i="30"/>
  <c r="R19" i="30"/>
  <c r="R20" i="30"/>
  <c r="R21" i="30"/>
  <c r="R22" i="30"/>
  <c r="R23" i="30"/>
  <c r="R24" i="30"/>
  <c r="R25" i="30"/>
  <c r="R26" i="30"/>
  <c r="R27" i="30"/>
  <c r="R28" i="30"/>
  <c r="R29" i="30"/>
  <c r="R30" i="30"/>
  <c r="R31" i="30"/>
  <c r="R32" i="30"/>
  <c r="R33" i="30"/>
  <c r="R34" i="30"/>
  <c r="R35" i="30"/>
  <c r="R36" i="30"/>
  <c r="R37" i="30"/>
  <c r="R38" i="30"/>
  <c r="R39" i="30"/>
  <c r="R40" i="30"/>
  <c r="R41" i="30"/>
  <c r="R42" i="30"/>
  <c r="R43" i="30"/>
  <c r="R44" i="30"/>
  <c r="R45" i="30"/>
  <c r="R46" i="30"/>
  <c r="R47" i="30"/>
  <c r="R48" i="30"/>
  <c r="R49" i="30"/>
  <c r="R50" i="30"/>
  <c r="R51" i="30"/>
  <c r="R52" i="30"/>
  <c r="R53" i="30"/>
  <c r="R54" i="30"/>
  <c r="R55" i="30"/>
  <c r="R56" i="30"/>
  <c r="R57" i="30"/>
  <c r="R58" i="30"/>
  <c r="R59" i="30"/>
  <c r="R60" i="30"/>
  <c r="R61" i="30"/>
  <c r="R62" i="30"/>
  <c r="R63" i="30"/>
  <c r="R64" i="30"/>
  <c r="R65" i="30"/>
  <c r="R66" i="30"/>
  <c r="R67" i="30"/>
  <c r="R68" i="30"/>
  <c r="R69" i="30"/>
  <c r="R70" i="30"/>
  <c r="R71" i="30"/>
  <c r="R72" i="30"/>
  <c r="R73" i="30"/>
  <c r="R74" i="30"/>
  <c r="R75" i="30"/>
  <c r="R76" i="30"/>
  <c r="R77" i="30"/>
  <c r="R78" i="30"/>
  <c r="R79" i="30"/>
  <c r="R80" i="30"/>
  <c r="R81" i="30"/>
  <c r="R82" i="30"/>
  <c r="R83" i="30"/>
  <c r="R84" i="30"/>
  <c r="R85" i="30"/>
  <c r="R86" i="30"/>
  <c r="R87" i="30"/>
  <c r="R88" i="30"/>
  <c r="R89" i="30"/>
  <c r="R90" i="30"/>
  <c r="R91" i="30"/>
  <c r="R92" i="30"/>
  <c r="R93" i="30"/>
  <c r="R94" i="30"/>
  <c r="R95" i="30"/>
  <c r="R96" i="30"/>
  <c r="R97" i="30"/>
  <c r="R98" i="30"/>
  <c r="R99" i="30"/>
  <c r="R100" i="30"/>
  <c r="R101" i="30"/>
  <c r="R102" i="30"/>
  <c r="R103" i="30"/>
  <c r="R104" i="30"/>
  <c r="R105" i="30"/>
  <c r="R106" i="30"/>
  <c r="R107" i="30"/>
  <c r="R108" i="30"/>
  <c r="R109" i="30"/>
  <c r="R110" i="30"/>
  <c r="R111" i="30"/>
  <c r="R112" i="30"/>
  <c r="R113" i="30"/>
  <c r="R114" i="30"/>
  <c r="R115" i="30"/>
  <c r="R116" i="30"/>
  <c r="R117" i="30"/>
  <c r="R118" i="30"/>
  <c r="R119" i="30"/>
  <c r="R120" i="30"/>
  <c r="R121" i="30"/>
  <c r="R122" i="30"/>
  <c r="R123" i="30"/>
  <c r="R124" i="30"/>
  <c r="R125" i="30"/>
  <c r="R126" i="30"/>
  <c r="R127" i="30"/>
  <c r="R128" i="30"/>
  <c r="R129" i="30"/>
  <c r="R130" i="30"/>
  <c r="R131" i="30"/>
  <c r="R132" i="30"/>
  <c r="R133" i="30"/>
  <c r="R134" i="30"/>
  <c r="R135" i="30"/>
  <c r="R136" i="30"/>
  <c r="R137" i="30"/>
  <c r="R138" i="30"/>
  <c r="R139" i="30"/>
  <c r="R140" i="30"/>
  <c r="R141" i="30"/>
  <c r="R142" i="30"/>
  <c r="R143" i="30"/>
  <c r="R144" i="30"/>
  <c r="R145" i="30"/>
  <c r="R146" i="30"/>
  <c r="R147" i="30"/>
  <c r="R148" i="30"/>
  <c r="R149" i="30"/>
  <c r="R150" i="30"/>
  <c r="R151" i="30"/>
  <c r="R152" i="30"/>
  <c r="R153" i="30"/>
  <c r="R154" i="30"/>
  <c r="R155" i="30"/>
  <c r="R156" i="30"/>
  <c r="R157" i="30"/>
  <c r="R158" i="30"/>
  <c r="R159" i="30"/>
  <c r="R160" i="30"/>
  <c r="R161" i="30"/>
  <c r="R162" i="30"/>
  <c r="R163" i="30"/>
  <c r="R164" i="30"/>
  <c r="R165" i="30"/>
  <c r="R166" i="30"/>
  <c r="R167" i="30"/>
  <c r="R168" i="30"/>
  <c r="R169" i="30"/>
  <c r="R170" i="30"/>
  <c r="R171" i="30"/>
  <c r="R172" i="30"/>
  <c r="R173" i="30"/>
  <c r="R174" i="30"/>
  <c r="R175" i="30"/>
  <c r="R176" i="30"/>
  <c r="R177" i="30"/>
  <c r="R178" i="30"/>
  <c r="R179" i="30"/>
  <c r="R180" i="30"/>
  <c r="R181" i="30"/>
  <c r="R182" i="30"/>
  <c r="R183" i="30"/>
  <c r="R184" i="30"/>
  <c r="R185" i="30"/>
  <c r="R186" i="30"/>
  <c r="R187" i="30"/>
  <c r="R188" i="30"/>
  <c r="R189" i="30"/>
  <c r="R190" i="30"/>
  <c r="R191" i="30"/>
  <c r="R192" i="30"/>
  <c r="R193" i="30"/>
  <c r="R194" i="30"/>
  <c r="R195" i="30"/>
  <c r="R196" i="30"/>
  <c r="R197" i="30"/>
  <c r="R198" i="30"/>
  <c r="R199" i="30"/>
  <c r="R200" i="30"/>
  <c r="R201" i="30"/>
  <c r="R202" i="30"/>
  <c r="R203" i="30"/>
  <c r="R204" i="30"/>
  <c r="R205" i="30"/>
  <c r="R206" i="30"/>
  <c r="R207" i="30"/>
  <c r="R208" i="30"/>
  <c r="R209" i="30"/>
  <c r="R210" i="30"/>
  <c r="R211" i="30"/>
  <c r="R212" i="30"/>
  <c r="R213" i="30"/>
  <c r="R214" i="30"/>
  <c r="R215" i="30"/>
  <c r="R216" i="30"/>
  <c r="R217" i="30"/>
  <c r="R218" i="30"/>
  <c r="R219" i="30"/>
  <c r="R220" i="30"/>
  <c r="R221" i="30"/>
  <c r="R222" i="30"/>
  <c r="R223" i="30"/>
  <c r="R224" i="30"/>
  <c r="R225" i="30"/>
  <c r="R226" i="30"/>
  <c r="R227" i="30"/>
  <c r="R228" i="30"/>
  <c r="R229" i="30"/>
  <c r="R230" i="30"/>
  <c r="R231" i="30"/>
  <c r="R232" i="30"/>
  <c r="R233" i="30"/>
  <c r="R234" i="30"/>
  <c r="R235" i="30"/>
  <c r="R236" i="30"/>
  <c r="R237" i="30"/>
  <c r="R238" i="30"/>
  <c r="R239" i="30"/>
  <c r="R240" i="30"/>
  <c r="R241" i="30"/>
  <c r="R242" i="30"/>
  <c r="R243" i="30"/>
  <c r="R244" i="30"/>
  <c r="R245" i="30"/>
  <c r="R246" i="30"/>
  <c r="R247" i="30"/>
  <c r="R248" i="30"/>
  <c r="R249" i="30"/>
  <c r="R250" i="30"/>
  <c r="R251" i="30"/>
  <c r="R252" i="30"/>
  <c r="R253" i="30"/>
  <c r="R254" i="30"/>
  <c r="R255" i="30"/>
  <c r="R256" i="30"/>
  <c r="R257" i="30"/>
  <c r="R258" i="30"/>
  <c r="R259" i="30"/>
  <c r="R260" i="30"/>
  <c r="R261" i="30"/>
  <c r="R262" i="30"/>
  <c r="R263" i="30"/>
  <c r="R264" i="30"/>
  <c r="R265" i="30"/>
  <c r="R266" i="30"/>
  <c r="R267" i="30"/>
  <c r="R268" i="30"/>
  <c r="R269" i="30"/>
  <c r="R270" i="30"/>
  <c r="R271" i="30"/>
  <c r="R272" i="30"/>
  <c r="R273" i="30"/>
  <c r="R274" i="30"/>
  <c r="R275" i="30"/>
  <c r="R276" i="30"/>
  <c r="R277" i="30"/>
  <c r="R278" i="30"/>
  <c r="R279" i="30"/>
  <c r="R280" i="30"/>
  <c r="R281" i="30"/>
  <c r="R282" i="30"/>
  <c r="R283" i="30"/>
  <c r="R284" i="30"/>
  <c r="R285" i="30"/>
  <c r="R286" i="30"/>
  <c r="R287" i="30"/>
  <c r="R288" i="30"/>
  <c r="R289" i="30"/>
  <c r="R290" i="30"/>
  <c r="R291" i="30"/>
  <c r="R292" i="30"/>
  <c r="R293" i="30"/>
  <c r="R294" i="30"/>
  <c r="R295" i="30"/>
  <c r="R296" i="30"/>
  <c r="R297" i="30"/>
  <c r="R298" i="30"/>
  <c r="R299" i="30"/>
  <c r="R300" i="30"/>
  <c r="R301" i="30"/>
  <c r="R302" i="30"/>
  <c r="R303" i="30"/>
  <c r="R304" i="30"/>
  <c r="R305" i="30"/>
  <c r="R306" i="30"/>
  <c r="R307" i="30"/>
  <c r="R308" i="30"/>
  <c r="R309" i="30"/>
  <c r="R310" i="30"/>
  <c r="R311" i="30"/>
  <c r="R312" i="30"/>
  <c r="R313" i="30"/>
  <c r="R314" i="30"/>
  <c r="R315" i="30"/>
  <c r="R316" i="30"/>
  <c r="R317" i="30"/>
  <c r="R318" i="30"/>
  <c r="R319" i="30"/>
  <c r="R320" i="30"/>
  <c r="R321" i="30"/>
  <c r="R322" i="30"/>
  <c r="R323" i="30"/>
  <c r="R324" i="30"/>
  <c r="R325" i="30"/>
  <c r="R326" i="30"/>
  <c r="R327" i="30"/>
  <c r="R328" i="30"/>
  <c r="R329" i="30"/>
  <c r="R330" i="30"/>
  <c r="R331" i="30"/>
  <c r="R332" i="30"/>
  <c r="R333" i="30"/>
  <c r="R334" i="30"/>
  <c r="R335" i="30"/>
  <c r="R336" i="30"/>
  <c r="R337" i="30"/>
  <c r="R338" i="30"/>
  <c r="R339" i="30"/>
  <c r="R340" i="30"/>
  <c r="R341" i="30"/>
  <c r="R342" i="30"/>
  <c r="R343" i="30"/>
  <c r="R344" i="30"/>
  <c r="R345" i="30"/>
  <c r="R346" i="30"/>
  <c r="R347" i="30"/>
  <c r="R348" i="30"/>
  <c r="R349" i="30"/>
  <c r="R350" i="30"/>
  <c r="R351" i="30"/>
  <c r="R352" i="30"/>
  <c r="R353" i="30"/>
  <c r="R354" i="30"/>
  <c r="R355" i="30"/>
  <c r="R356" i="30"/>
  <c r="R357" i="30"/>
  <c r="R358" i="30"/>
  <c r="R359" i="30"/>
  <c r="R360" i="30"/>
  <c r="R361" i="30"/>
  <c r="R362" i="30"/>
  <c r="R363" i="30"/>
  <c r="R364" i="30"/>
  <c r="R365" i="30"/>
  <c r="R366" i="30"/>
  <c r="R367" i="30"/>
  <c r="R368" i="30"/>
  <c r="R369" i="30"/>
  <c r="R370" i="30"/>
  <c r="R371" i="30"/>
  <c r="R372" i="30"/>
  <c r="R373" i="30"/>
  <c r="R374" i="30"/>
  <c r="R375" i="30"/>
  <c r="R376" i="30"/>
  <c r="R377" i="30"/>
  <c r="R378" i="30"/>
  <c r="R379" i="30"/>
  <c r="R380" i="30"/>
  <c r="R381" i="30"/>
  <c r="R382" i="30"/>
  <c r="R383" i="30"/>
  <c r="R384" i="30"/>
  <c r="R385" i="30"/>
  <c r="R386" i="30"/>
  <c r="R387" i="30"/>
  <c r="R388" i="30"/>
  <c r="R389" i="30"/>
  <c r="R390" i="30"/>
  <c r="R391" i="30"/>
  <c r="R392" i="30"/>
  <c r="R393" i="30"/>
  <c r="R394" i="30"/>
  <c r="R395" i="30"/>
  <c r="R396" i="30"/>
  <c r="R397" i="30"/>
  <c r="R398" i="30"/>
  <c r="R399" i="30"/>
  <c r="R400" i="30"/>
  <c r="R401" i="30"/>
  <c r="R402" i="30"/>
  <c r="R403" i="30"/>
  <c r="R404" i="30"/>
  <c r="R6" i="30"/>
  <c r="Q7" i="30"/>
  <c r="Q8" i="30"/>
  <c r="Q9" i="30"/>
  <c r="Q10" i="30"/>
  <c r="Q11" i="30"/>
  <c r="Q12" i="30"/>
  <c r="Q13" i="30"/>
  <c r="Q14" i="30"/>
  <c r="Q15" i="30"/>
  <c r="Q16" i="30"/>
  <c r="Q17" i="30"/>
  <c r="Q18" i="30"/>
  <c r="Q19" i="30"/>
  <c r="Q20" i="30"/>
  <c r="Q21" i="30"/>
  <c r="Q22" i="30"/>
  <c r="Q23" i="30"/>
  <c r="Q24" i="30"/>
  <c r="Q25" i="30"/>
  <c r="Q26" i="30"/>
  <c r="Q27" i="30"/>
  <c r="Q28" i="30"/>
  <c r="Q29" i="30"/>
  <c r="Q30" i="30"/>
  <c r="Q31" i="30"/>
  <c r="Q32" i="30"/>
  <c r="Q33" i="30"/>
  <c r="Q34" i="30"/>
  <c r="Q35" i="30"/>
  <c r="Q36" i="30"/>
  <c r="Q37" i="30"/>
  <c r="Q38" i="30"/>
  <c r="Q39" i="30"/>
  <c r="Q40" i="30"/>
  <c r="Q41" i="30"/>
  <c r="Q42" i="30"/>
  <c r="Q43" i="30"/>
  <c r="Q44" i="30"/>
  <c r="Q45" i="30"/>
  <c r="Q46" i="30"/>
  <c r="Q47" i="30"/>
  <c r="Q48" i="30"/>
  <c r="Q49" i="30"/>
  <c r="Q50" i="30"/>
  <c r="Q51" i="30"/>
  <c r="Q52" i="30"/>
  <c r="Q53" i="30"/>
  <c r="Q54" i="30"/>
  <c r="Q55" i="30"/>
  <c r="Q56" i="30"/>
  <c r="Q57" i="30"/>
  <c r="Q58" i="30"/>
  <c r="Q59" i="30"/>
  <c r="Q60" i="30"/>
  <c r="Q61" i="30"/>
  <c r="Q62" i="30"/>
  <c r="Q63" i="30"/>
  <c r="Q64" i="30"/>
  <c r="Q65" i="30"/>
  <c r="Q66" i="30"/>
  <c r="Q67" i="30"/>
  <c r="Q68" i="30"/>
  <c r="Q69" i="30"/>
  <c r="Q70" i="30"/>
  <c r="Q71" i="30"/>
  <c r="Q72" i="30"/>
  <c r="Q73" i="30"/>
  <c r="Q74" i="30"/>
  <c r="Q75" i="30"/>
  <c r="Q76" i="30"/>
  <c r="Q77" i="30"/>
  <c r="Q78" i="30"/>
  <c r="Q79" i="30"/>
  <c r="Q80" i="30"/>
  <c r="Q81" i="30"/>
  <c r="Q82" i="30"/>
  <c r="Q83" i="30"/>
  <c r="Q84" i="30"/>
  <c r="Q85" i="30"/>
  <c r="Q86" i="30"/>
  <c r="Q87" i="30"/>
  <c r="Q88" i="30"/>
  <c r="Q89" i="30"/>
  <c r="Q90" i="30"/>
  <c r="Q91" i="30"/>
  <c r="Q92" i="30"/>
  <c r="Q93" i="30"/>
  <c r="Q94" i="30"/>
  <c r="Q95" i="30"/>
  <c r="Q96" i="30"/>
  <c r="Q97" i="30"/>
  <c r="Q98" i="30"/>
  <c r="Q99" i="30"/>
  <c r="Q100" i="30"/>
  <c r="Q101" i="30"/>
  <c r="Q102" i="30"/>
  <c r="Q103" i="30"/>
  <c r="Q104" i="30"/>
  <c r="Q105" i="30"/>
  <c r="Q106" i="30"/>
  <c r="Q107" i="30"/>
  <c r="Q108" i="30"/>
  <c r="Q109" i="30"/>
  <c r="Q110" i="30"/>
  <c r="Q111" i="30"/>
  <c r="Q112" i="30"/>
  <c r="Q113" i="30"/>
  <c r="Q114" i="30"/>
  <c r="Q115" i="30"/>
  <c r="Q116" i="30"/>
  <c r="Q117" i="30"/>
  <c r="Q118" i="30"/>
  <c r="Q119" i="30"/>
  <c r="Q120" i="30"/>
  <c r="Q121" i="30"/>
  <c r="Q122" i="30"/>
  <c r="Q123" i="30"/>
  <c r="Q124" i="30"/>
  <c r="Q125" i="30"/>
  <c r="Q126" i="30"/>
  <c r="Q127" i="30"/>
  <c r="Q128" i="30"/>
  <c r="Q129" i="30"/>
  <c r="Q130" i="30"/>
  <c r="Q131" i="30"/>
  <c r="Q132" i="30"/>
  <c r="Q133" i="30"/>
  <c r="Q134" i="30"/>
  <c r="Q135" i="30"/>
  <c r="Q136" i="30"/>
  <c r="Q137" i="30"/>
  <c r="Q138" i="30"/>
  <c r="Q139" i="30"/>
  <c r="Q140" i="30"/>
  <c r="Q141" i="30"/>
  <c r="Q142" i="30"/>
  <c r="Q143" i="30"/>
  <c r="Q144" i="30"/>
  <c r="Q145" i="30"/>
  <c r="Q146" i="30"/>
  <c r="Q147" i="30"/>
  <c r="Q148" i="30"/>
  <c r="Q149" i="30"/>
  <c r="Q150" i="30"/>
  <c r="Q151" i="30"/>
  <c r="Q152" i="30"/>
  <c r="Q153" i="30"/>
  <c r="Q154" i="30"/>
  <c r="Q155" i="30"/>
  <c r="Q156" i="30"/>
  <c r="Q157" i="30"/>
  <c r="Q158" i="30"/>
  <c r="Q159" i="30"/>
  <c r="Q160" i="30"/>
  <c r="Q161" i="30"/>
  <c r="Q162" i="30"/>
  <c r="Q163" i="30"/>
  <c r="Q164" i="30"/>
  <c r="Q165" i="30"/>
  <c r="Q166" i="30"/>
  <c r="Q167" i="30"/>
  <c r="Q168" i="30"/>
  <c r="Q169" i="30"/>
  <c r="Q170" i="30"/>
  <c r="Q171" i="30"/>
  <c r="Q172" i="30"/>
  <c r="Q173" i="30"/>
  <c r="Q174" i="30"/>
  <c r="Q175" i="30"/>
  <c r="Q176" i="30"/>
  <c r="Q177" i="30"/>
  <c r="Q178" i="30"/>
  <c r="Q179" i="30"/>
  <c r="Q180" i="30"/>
  <c r="Q181" i="30"/>
  <c r="Q182" i="30"/>
  <c r="Q183" i="30"/>
  <c r="Q184" i="30"/>
  <c r="Q185" i="30"/>
  <c r="Q186" i="30"/>
  <c r="Q187" i="30"/>
  <c r="Q188" i="30"/>
  <c r="Q189" i="30"/>
  <c r="Q190" i="30"/>
  <c r="Q191" i="30"/>
  <c r="Q192" i="30"/>
  <c r="Q193" i="30"/>
  <c r="Q194" i="30"/>
  <c r="Q195" i="30"/>
  <c r="Q196" i="30"/>
  <c r="Q197" i="30"/>
  <c r="Q198" i="30"/>
  <c r="Q199" i="30"/>
  <c r="Q200" i="30"/>
  <c r="Q201" i="30"/>
  <c r="Q202" i="30"/>
  <c r="Q203" i="30"/>
  <c r="Q204" i="30"/>
  <c r="Q205" i="30"/>
  <c r="Q206" i="30"/>
  <c r="Q207" i="30"/>
  <c r="Q208" i="30"/>
  <c r="Q209" i="30"/>
  <c r="Q210" i="30"/>
  <c r="Q211" i="30"/>
  <c r="Q212" i="30"/>
  <c r="Q213" i="30"/>
  <c r="Q214" i="30"/>
  <c r="Q215" i="30"/>
  <c r="Q216" i="30"/>
  <c r="Q217" i="30"/>
  <c r="Q218" i="30"/>
  <c r="Q219" i="30"/>
  <c r="Q220" i="30"/>
  <c r="Q221" i="30"/>
  <c r="Q222" i="30"/>
  <c r="Q223" i="30"/>
  <c r="Q224" i="30"/>
  <c r="Q225" i="30"/>
  <c r="Q226" i="30"/>
  <c r="Q227" i="30"/>
  <c r="Q228" i="30"/>
  <c r="Q229" i="30"/>
  <c r="Q230" i="30"/>
  <c r="Q231" i="30"/>
  <c r="Q232" i="30"/>
  <c r="Q233" i="30"/>
  <c r="Q234" i="30"/>
  <c r="Q235" i="30"/>
  <c r="Q236" i="30"/>
  <c r="Q237" i="30"/>
  <c r="Q238" i="30"/>
  <c r="Q239" i="30"/>
  <c r="Q240" i="30"/>
  <c r="Q241" i="30"/>
  <c r="Q242" i="30"/>
  <c r="Q243" i="30"/>
  <c r="Q244" i="30"/>
  <c r="Q245" i="30"/>
  <c r="Q246" i="30"/>
  <c r="Q247" i="30"/>
  <c r="Q248" i="30"/>
  <c r="Q249" i="30"/>
  <c r="Q250" i="30"/>
  <c r="Q251" i="30"/>
  <c r="Q252" i="30"/>
  <c r="Q253" i="30"/>
  <c r="Q254" i="30"/>
  <c r="Q255" i="30"/>
  <c r="Q256" i="30"/>
  <c r="Q257" i="30"/>
  <c r="Q258" i="30"/>
  <c r="Q259" i="30"/>
  <c r="Q260" i="30"/>
  <c r="Q261" i="30"/>
  <c r="Q262" i="30"/>
  <c r="Q263" i="30"/>
  <c r="Q264" i="30"/>
  <c r="Q265" i="30"/>
  <c r="Q266" i="30"/>
  <c r="Q267" i="30"/>
  <c r="Q268" i="30"/>
  <c r="Q269" i="30"/>
  <c r="Q270" i="30"/>
  <c r="Q271" i="30"/>
  <c r="Q272" i="30"/>
  <c r="Q273" i="30"/>
  <c r="Q274" i="30"/>
  <c r="Q275" i="30"/>
  <c r="Q276" i="30"/>
  <c r="Q277" i="30"/>
  <c r="Q278" i="30"/>
  <c r="Q279" i="30"/>
  <c r="Q280" i="30"/>
  <c r="Q281" i="30"/>
  <c r="Q282" i="30"/>
  <c r="Q283" i="30"/>
  <c r="Q284" i="30"/>
  <c r="Q285" i="30"/>
  <c r="Q286" i="30"/>
  <c r="Q287" i="30"/>
  <c r="Q288" i="30"/>
  <c r="Q289" i="30"/>
  <c r="Q290" i="30"/>
  <c r="Q291" i="30"/>
  <c r="Q292" i="30"/>
  <c r="Q293" i="30"/>
  <c r="Q294" i="30"/>
  <c r="Q295" i="30"/>
  <c r="Q296" i="30"/>
  <c r="Q297" i="30"/>
  <c r="Q298" i="30"/>
  <c r="Q299" i="30"/>
  <c r="Q300" i="30"/>
  <c r="Q301" i="30"/>
  <c r="Q302" i="30"/>
  <c r="Q303" i="30"/>
  <c r="Q304" i="30"/>
  <c r="Q305" i="30"/>
  <c r="Q306" i="30"/>
  <c r="Q307" i="30"/>
  <c r="Q308" i="30"/>
  <c r="Q309" i="30"/>
  <c r="Q310" i="30"/>
  <c r="Q311" i="30"/>
  <c r="Q312" i="30"/>
  <c r="Q313" i="30"/>
  <c r="Q314" i="30"/>
  <c r="Q315" i="30"/>
  <c r="Q316" i="30"/>
  <c r="Q317" i="30"/>
  <c r="Q318" i="30"/>
  <c r="Q319" i="30"/>
  <c r="Q320" i="30"/>
  <c r="Q321" i="30"/>
  <c r="Q322" i="30"/>
  <c r="Q323" i="30"/>
  <c r="Q324" i="30"/>
  <c r="Q325" i="30"/>
  <c r="Q326" i="30"/>
  <c r="Q327" i="30"/>
  <c r="Q328" i="30"/>
  <c r="Q329" i="30"/>
  <c r="Q330" i="30"/>
  <c r="Q331" i="30"/>
  <c r="Q332" i="30"/>
  <c r="Q333" i="30"/>
  <c r="Q334" i="30"/>
  <c r="Q335" i="30"/>
  <c r="Q336" i="30"/>
  <c r="Q337" i="30"/>
  <c r="Q338" i="30"/>
  <c r="Q339" i="30"/>
  <c r="Q340" i="30"/>
  <c r="Q341" i="30"/>
  <c r="Q342" i="30"/>
  <c r="Q343" i="30"/>
  <c r="Q344" i="30"/>
  <c r="Q345" i="30"/>
  <c r="Q346" i="30"/>
  <c r="Q347" i="30"/>
  <c r="Q348" i="30"/>
  <c r="Q349" i="30"/>
  <c r="Q350" i="30"/>
  <c r="Q351" i="30"/>
  <c r="Q352" i="30"/>
  <c r="Q353" i="30"/>
  <c r="Q354" i="30"/>
  <c r="Q355" i="30"/>
  <c r="Q356" i="30"/>
  <c r="Q357" i="30"/>
  <c r="Q358" i="30"/>
  <c r="Q359" i="30"/>
  <c r="Q360" i="30"/>
  <c r="Q361" i="30"/>
  <c r="Q362" i="30"/>
  <c r="Q363" i="30"/>
  <c r="Q364" i="30"/>
  <c r="Q365" i="30"/>
  <c r="Q366" i="30"/>
  <c r="Q367" i="30"/>
  <c r="Q368" i="30"/>
  <c r="Q369" i="30"/>
  <c r="Q370" i="30"/>
  <c r="Q371" i="30"/>
  <c r="Q372" i="30"/>
  <c r="Q373" i="30"/>
  <c r="Q374" i="30"/>
  <c r="Q375" i="30"/>
  <c r="Q376" i="30"/>
  <c r="Q377" i="30"/>
  <c r="Q378" i="30"/>
  <c r="Q379" i="30"/>
  <c r="Q380" i="30"/>
  <c r="Q381" i="30"/>
  <c r="Q382" i="30"/>
  <c r="Q383" i="30"/>
  <c r="Q384" i="30"/>
  <c r="Q385" i="30"/>
  <c r="Q386" i="30"/>
  <c r="Q387" i="30"/>
  <c r="Q388" i="30"/>
  <c r="Q389" i="30"/>
  <c r="Q390" i="30"/>
  <c r="Q391" i="30"/>
  <c r="Q392" i="30"/>
  <c r="Q393" i="30"/>
  <c r="Q394" i="30"/>
  <c r="Q395" i="30"/>
  <c r="Q396" i="30"/>
  <c r="Q397" i="30"/>
  <c r="Q398" i="30"/>
  <c r="Q399" i="30"/>
  <c r="Q400" i="30"/>
  <c r="Q401" i="30"/>
  <c r="Q402" i="30"/>
  <c r="Q403" i="30"/>
  <c r="Q404" i="30"/>
  <c r="Q6" i="30"/>
  <c r="P7" i="30"/>
  <c r="P8" i="30"/>
  <c r="P9" i="30"/>
  <c r="P10" i="30"/>
  <c r="P11" i="30"/>
  <c r="P12" i="30"/>
  <c r="P13" i="30"/>
  <c r="P14" i="30"/>
  <c r="P15" i="30"/>
  <c r="P16" i="30"/>
  <c r="P17" i="30"/>
  <c r="P18" i="30"/>
  <c r="P19" i="30"/>
  <c r="P20" i="30"/>
  <c r="P21" i="30"/>
  <c r="P22" i="30"/>
  <c r="P23" i="30"/>
  <c r="P24" i="30"/>
  <c r="P25" i="30"/>
  <c r="P26" i="30"/>
  <c r="P27" i="30"/>
  <c r="P28" i="30"/>
  <c r="P29" i="30"/>
  <c r="P30" i="30"/>
  <c r="P31" i="30"/>
  <c r="P32" i="30"/>
  <c r="P33" i="30"/>
  <c r="P34" i="30"/>
  <c r="P35" i="30"/>
  <c r="P36" i="30"/>
  <c r="P37" i="30"/>
  <c r="P38" i="30"/>
  <c r="P39" i="30"/>
  <c r="P40" i="30"/>
  <c r="P41" i="30"/>
  <c r="P42" i="30"/>
  <c r="P43" i="30"/>
  <c r="P44" i="30"/>
  <c r="P45" i="30"/>
  <c r="P46" i="30"/>
  <c r="P47" i="30"/>
  <c r="P48" i="30"/>
  <c r="P49" i="30"/>
  <c r="P50" i="30"/>
  <c r="P51" i="30"/>
  <c r="P52" i="30"/>
  <c r="P53" i="30"/>
  <c r="P54" i="30"/>
  <c r="P55" i="30"/>
  <c r="P56" i="30"/>
  <c r="P57" i="30"/>
  <c r="P58" i="30"/>
  <c r="P59" i="30"/>
  <c r="P60" i="30"/>
  <c r="P61" i="30"/>
  <c r="P62" i="30"/>
  <c r="P63" i="30"/>
  <c r="P64" i="30"/>
  <c r="P65" i="30"/>
  <c r="P66" i="30"/>
  <c r="P67" i="30"/>
  <c r="P68" i="30"/>
  <c r="P69" i="30"/>
  <c r="P70" i="30"/>
  <c r="P71" i="30"/>
  <c r="P72" i="30"/>
  <c r="P73" i="30"/>
  <c r="P74" i="30"/>
  <c r="P75" i="30"/>
  <c r="P76" i="30"/>
  <c r="P77" i="30"/>
  <c r="P78" i="30"/>
  <c r="P79" i="30"/>
  <c r="P80" i="30"/>
  <c r="P81" i="30"/>
  <c r="P82" i="30"/>
  <c r="P83" i="30"/>
  <c r="P84" i="30"/>
  <c r="P85" i="30"/>
  <c r="P86" i="30"/>
  <c r="P87" i="30"/>
  <c r="P88" i="30"/>
  <c r="P89" i="30"/>
  <c r="P90" i="30"/>
  <c r="P91" i="30"/>
  <c r="P92" i="30"/>
  <c r="P93" i="30"/>
  <c r="P94" i="30"/>
  <c r="P95" i="30"/>
  <c r="P96" i="30"/>
  <c r="P97" i="30"/>
  <c r="P98" i="30"/>
  <c r="P99" i="30"/>
  <c r="P100" i="30"/>
  <c r="P101" i="30"/>
  <c r="P102" i="30"/>
  <c r="P103" i="30"/>
  <c r="P104" i="30"/>
  <c r="P105" i="30"/>
  <c r="P106" i="30"/>
  <c r="P107" i="30"/>
  <c r="P108" i="30"/>
  <c r="P109" i="30"/>
  <c r="P110" i="30"/>
  <c r="P111" i="30"/>
  <c r="P112" i="30"/>
  <c r="P113" i="30"/>
  <c r="P114" i="30"/>
  <c r="P115" i="30"/>
  <c r="P116" i="30"/>
  <c r="P117" i="30"/>
  <c r="P118" i="30"/>
  <c r="P119" i="30"/>
  <c r="P120" i="30"/>
  <c r="P121" i="30"/>
  <c r="P122" i="30"/>
  <c r="P123" i="30"/>
  <c r="P124" i="30"/>
  <c r="P125" i="30"/>
  <c r="P126" i="30"/>
  <c r="P127" i="30"/>
  <c r="P128" i="30"/>
  <c r="P129" i="30"/>
  <c r="P130" i="30"/>
  <c r="P131" i="30"/>
  <c r="P132" i="30"/>
  <c r="P133" i="30"/>
  <c r="P134" i="30"/>
  <c r="P135" i="30"/>
  <c r="P136" i="30"/>
  <c r="P137" i="30"/>
  <c r="P138" i="30"/>
  <c r="P139" i="30"/>
  <c r="P140" i="30"/>
  <c r="P141" i="30"/>
  <c r="P142" i="30"/>
  <c r="P143" i="30"/>
  <c r="P144" i="30"/>
  <c r="P145" i="30"/>
  <c r="P146" i="30"/>
  <c r="P147" i="30"/>
  <c r="P148" i="30"/>
  <c r="P149" i="30"/>
  <c r="P150" i="30"/>
  <c r="P151" i="30"/>
  <c r="P152" i="30"/>
  <c r="P153" i="30"/>
  <c r="P154" i="30"/>
  <c r="P155" i="30"/>
  <c r="P156" i="30"/>
  <c r="P157" i="30"/>
  <c r="P158" i="30"/>
  <c r="P159" i="30"/>
  <c r="P160" i="30"/>
  <c r="P161" i="30"/>
  <c r="P162" i="30"/>
  <c r="P163" i="30"/>
  <c r="P164" i="30"/>
  <c r="P165" i="30"/>
  <c r="P166" i="30"/>
  <c r="P167" i="30"/>
  <c r="P168" i="30"/>
  <c r="P169" i="30"/>
  <c r="P170" i="30"/>
  <c r="P171" i="30"/>
  <c r="P172" i="30"/>
  <c r="P173" i="30"/>
  <c r="P174" i="30"/>
  <c r="P175" i="30"/>
  <c r="P176" i="30"/>
  <c r="P177" i="30"/>
  <c r="P178" i="30"/>
  <c r="P179" i="30"/>
  <c r="P180" i="30"/>
  <c r="P181" i="30"/>
  <c r="P182" i="30"/>
  <c r="P183" i="30"/>
  <c r="P184" i="30"/>
  <c r="P185" i="30"/>
  <c r="P186" i="30"/>
  <c r="P187" i="30"/>
  <c r="P188" i="30"/>
  <c r="P189" i="30"/>
  <c r="P190" i="30"/>
  <c r="P191" i="30"/>
  <c r="P192" i="30"/>
  <c r="P193" i="30"/>
  <c r="P194" i="30"/>
  <c r="P195" i="30"/>
  <c r="P196" i="30"/>
  <c r="P197" i="30"/>
  <c r="P198" i="30"/>
  <c r="P199" i="30"/>
  <c r="P200" i="30"/>
  <c r="P201" i="30"/>
  <c r="P202" i="30"/>
  <c r="P203" i="30"/>
  <c r="P204" i="30"/>
  <c r="P205" i="30"/>
  <c r="P206" i="30"/>
  <c r="P207" i="30"/>
  <c r="P208" i="30"/>
  <c r="P209" i="30"/>
  <c r="P210" i="30"/>
  <c r="P211" i="30"/>
  <c r="P212" i="30"/>
  <c r="P213" i="30"/>
  <c r="P214" i="30"/>
  <c r="P215" i="30"/>
  <c r="P216" i="30"/>
  <c r="P217" i="30"/>
  <c r="P218" i="30"/>
  <c r="P219" i="30"/>
  <c r="P220" i="30"/>
  <c r="P221" i="30"/>
  <c r="P222" i="30"/>
  <c r="P223" i="30"/>
  <c r="P224" i="30"/>
  <c r="P225" i="30"/>
  <c r="P226" i="30"/>
  <c r="P227" i="30"/>
  <c r="P228" i="30"/>
  <c r="P229" i="30"/>
  <c r="P230" i="30"/>
  <c r="P231" i="30"/>
  <c r="P232" i="30"/>
  <c r="P233" i="30"/>
  <c r="P234" i="30"/>
  <c r="P235" i="30"/>
  <c r="P236" i="30"/>
  <c r="P237" i="30"/>
  <c r="P238" i="30"/>
  <c r="P239" i="30"/>
  <c r="P240" i="30"/>
  <c r="P241" i="30"/>
  <c r="P242" i="30"/>
  <c r="P243" i="30"/>
  <c r="P244" i="30"/>
  <c r="P245" i="30"/>
  <c r="P246" i="30"/>
  <c r="P247" i="30"/>
  <c r="P248" i="30"/>
  <c r="P249" i="30"/>
  <c r="P250" i="30"/>
  <c r="P251" i="30"/>
  <c r="P252" i="30"/>
  <c r="P253" i="30"/>
  <c r="P254" i="30"/>
  <c r="P255" i="30"/>
  <c r="P256" i="30"/>
  <c r="P257" i="30"/>
  <c r="P258" i="30"/>
  <c r="P259" i="30"/>
  <c r="P260" i="30"/>
  <c r="P261" i="30"/>
  <c r="P262" i="30"/>
  <c r="P263" i="30"/>
  <c r="P264" i="30"/>
  <c r="P265" i="30"/>
  <c r="P266" i="30"/>
  <c r="P267" i="30"/>
  <c r="P268" i="30"/>
  <c r="P269" i="30"/>
  <c r="P270" i="30"/>
  <c r="P271" i="30"/>
  <c r="P272" i="30"/>
  <c r="P273" i="30"/>
  <c r="P274" i="30"/>
  <c r="P275" i="30"/>
  <c r="P276" i="30"/>
  <c r="P277" i="30"/>
  <c r="P278" i="30"/>
  <c r="P279" i="30"/>
  <c r="P280" i="30"/>
  <c r="P281" i="30"/>
  <c r="P282" i="30"/>
  <c r="P283" i="30"/>
  <c r="P284" i="30"/>
  <c r="P285" i="30"/>
  <c r="P286" i="30"/>
  <c r="P287" i="30"/>
  <c r="P288" i="30"/>
  <c r="P289" i="30"/>
  <c r="P290" i="30"/>
  <c r="P291" i="30"/>
  <c r="P292" i="30"/>
  <c r="P293" i="30"/>
  <c r="P294" i="30"/>
  <c r="P295" i="30"/>
  <c r="P296" i="30"/>
  <c r="P297" i="30"/>
  <c r="P298" i="30"/>
  <c r="P299" i="30"/>
  <c r="P300" i="30"/>
  <c r="P301" i="30"/>
  <c r="P302" i="30"/>
  <c r="P303" i="30"/>
  <c r="P304" i="30"/>
  <c r="P305" i="30"/>
  <c r="P306" i="30"/>
  <c r="P307" i="30"/>
  <c r="P308" i="30"/>
  <c r="P309" i="30"/>
  <c r="P310" i="30"/>
  <c r="P311" i="30"/>
  <c r="P312" i="30"/>
  <c r="P313" i="30"/>
  <c r="P314" i="30"/>
  <c r="P315" i="30"/>
  <c r="P316" i="30"/>
  <c r="P317" i="30"/>
  <c r="P318" i="30"/>
  <c r="P319" i="30"/>
  <c r="P320" i="30"/>
  <c r="P321" i="30"/>
  <c r="P322" i="30"/>
  <c r="P323" i="30"/>
  <c r="P324" i="30"/>
  <c r="P325" i="30"/>
  <c r="P326" i="30"/>
  <c r="P327" i="30"/>
  <c r="P328" i="30"/>
  <c r="P329" i="30"/>
  <c r="P330" i="30"/>
  <c r="P331" i="30"/>
  <c r="P332" i="30"/>
  <c r="P333" i="30"/>
  <c r="P334" i="30"/>
  <c r="P335" i="30"/>
  <c r="P336" i="30"/>
  <c r="P337" i="30"/>
  <c r="P338" i="30"/>
  <c r="P339" i="30"/>
  <c r="P340" i="30"/>
  <c r="P341" i="30"/>
  <c r="P342" i="30"/>
  <c r="P343" i="30"/>
  <c r="P344" i="30"/>
  <c r="P345" i="30"/>
  <c r="P346" i="30"/>
  <c r="P347" i="30"/>
  <c r="P348" i="30"/>
  <c r="P349" i="30"/>
  <c r="P350" i="30"/>
  <c r="P351" i="30"/>
  <c r="P352" i="30"/>
  <c r="P353" i="30"/>
  <c r="P354" i="30"/>
  <c r="P355" i="30"/>
  <c r="P356" i="30"/>
  <c r="P357" i="30"/>
  <c r="P358" i="30"/>
  <c r="P359" i="30"/>
  <c r="P360" i="30"/>
  <c r="P361" i="30"/>
  <c r="P362" i="30"/>
  <c r="P363" i="30"/>
  <c r="P364" i="30"/>
  <c r="P365" i="30"/>
  <c r="P366" i="30"/>
  <c r="P367" i="30"/>
  <c r="P368" i="30"/>
  <c r="P369" i="30"/>
  <c r="P370" i="30"/>
  <c r="P371" i="30"/>
  <c r="P372" i="30"/>
  <c r="P373" i="30"/>
  <c r="P374" i="30"/>
  <c r="P375" i="30"/>
  <c r="P376" i="30"/>
  <c r="P377" i="30"/>
  <c r="P378" i="30"/>
  <c r="P379" i="30"/>
  <c r="P380" i="30"/>
  <c r="P381" i="30"/>
  <c r="P382" i="30"/>
  <c r="P383" i="30"/>
  <c r="P384" i="30"/>
  <c r="P385" i="30"/>
  <c r="P386" i="30"/>
  <c r="P387" i="30"/>
  <c r="P388" i="30"/>
  <c r="P389" i="30"/>
  <c r="P390" i="30"/>
  <c r="P391" i="30"/>
  <c r="P392" i="30"/>
  <c r="P393" i="30"/>
  <c r="P394" i="30"/>
  <c r="P395" i="30"/>
  <c r="P396" i="30"/>
  <c r="P397" i="30"/>
  <c r="P398" i="30"/>
  <c r="P399" i="30"/>
  <c r="P400" i="30"/>
  <c r="P401" i="30"/>
  <c r="P402" i="30"/>
  <c r="P403" i="30"/>
  <c r="P404" i="30"/>
  <c r="P6" i="30"/>
  <c r="L7" i="30"/>
  <c r="L8" i="30"/>
  <c r="L9" i="30"/>
  <c r="L10" i="30"/>
  <c r="L11" i="30"/>
  <c r="L12" i="30"/>
  <c r="L13" i="30"/>
  <c r="L14" i="30"/>
  <c r="L15" i="30"/>
  <c r="L16" i="30"/>
  <c r="L17" i="30"/>
  <c r="L18" i="30"/>
  <c r="L19" i="30"/>
  <c r="L20" i="30"/>
  <c r="L21" i="30"/>
  <c r="L22" i="30"/>
  <c r="L23" i="30"/>
  <c r="L24" i="30"/>
  <c r="L25" i="30"/>
  <c r="L26" i="30"/>
  <c r="L27" i="30"/>
  <c r="L28" i="30"/>
  <c r="L29" i="30"/>
  <c r="L30" i="30"/>
  <c r="L31" i="30"/>
  <c r="L32" i="30"/>
  <c r="L33" i="30"/>
  <c r="L34" i="30"/>
  <c r="L35" i="30"/>
  <c r="L36" i="30"/>
  <c r="L37" i="30"/>
  <c r="L38" i="30"/>
  <c r="L39" i="30"/>
  <c r="L40" i="30"/>
  <c r="L41" i="30"/>
  <c r="L42" i="30"/>
  <c r="L43" i="30"/>
  <c r="L44" i="30"/>
  <c r="L45" i="30"/>
  <c r="L46" i="30"/>
  <c r="L47" i="30"/>
  <c r="L48" i="30"/>
  <c r="L49" i="30"/>
  <c r="L50" i="30"/>
  <c r="L51" i="30"/>
  <c r="L52" i="30"/>
  <c r="L53" i="30"/>
  <c r="L54" i="30"/>
  <c r="L55" i="30"/>
  <c r="L56" i="30"/>
  <c r="L57" i="30"/>
  <c r="L58" i="30"/>
  <c r="L59" i="30"/>
  <c r="L60" i="30"/>
  <c r="L61" i="30"/>
  <c r="L62" i="30"/>
  <c r="L63" i="30"/>
  <c r="L64" i="30"/>
  <c r="L65" i="30"/>
  <c r="L66" i="30"/>
  <c r="L67" i="30"/>
  <c r="L68" i="30"/>
  <c r="L69" i="30"/>
  <c r="L70" i="30"/>
  <c r="L71" i="30"/>
  <c r="L72" i="30"/>
  <c r="L73" i="30"/>
  <c r="L74" i="30"/>
  <c r="L75" i="30"/>
  <c r="L76" i="30"/>
  <c r="L77" i="30"/>
  <c r="L78" i="30"/>
  <c r="L79" i="30"/>
  <c r="L80" i="30"/>
  <c r="L81" i="30"/>
  <c r="L82" i="30"/>
  <c r="L83" i="30"/>
  <c r="L84" i="30"/>
  <c r="L85" i="30"/>
  <c r="L86" i="30"/>
  <c r="L87" i="30"/>
  <c r="L88" i="30"/>
  <c r="L89" i="30"/>
  <c r="L90" i="30"/>
  <c r="L91" i="30"/>
  <c r="L92" i="30"/>
  <c r="L93" i="30"/>
  <c r="L94" i="30"/>
  <c r="L95" i="30"/>
  <c r="L96" i="30"/>
  <c r="L97" i="30"/>
  <c r="L98" i="30"/>
  <c r="L99" i="30"/>
  <c r="L100" i="30"/>
  <c r="L101" i="30"/>
  <c r="L102" i="30"/>
  <c r="L103" i="30"/>
  <c r="L104" i="30"/>
  <c r="L105" i="30"/>
  <c r="L106" i="30"/>
  <c r="L107" i="30"/>
  <c r="L108" i="30"/>
  <c r="L109" i="30"/>
  <c r="L110" i="30"/>
  <c r="L111" i="30"/>
  <c r="L112" i="30"/>
  <c r="L113" i="30"/>
  <c r="L114" i="30"/>
  <c r="L115" i="30"/>
  <c r="L116" i="30"/>
  <c r="L117" i="30"/>
  <c r="L118" i="30"/>
  <c r="L119" i="30"/>
  <c r="L120" i="30"/>
  <c r="L121" i="30"/>
  <c r="L122" i="30"/>
  <c r="L123" i="30"/>
  <c r="L124" i="30"/>
  <c r="L125" i="30"/>
  <c r="L126" i="30"/>
  <c r="L127" i="30"/>
  <c r="L128" i="30"/>
  <c r="L129" i="30"/>
  <c r="L130" i="30"/>
  <c r="L131" i="30"/>
  <c r="L132" i="30"/>
  <c r="L133" i="30"/>
  <c r="L134" i="30"/>
  <c r="L135" i="30"/>
  <c r="L136" i="30"/>
  <c r="L137" i="30"/>
  <c r="L138" i="30"/>
  <c r="L139" i="30"/>
  <c r="L140" i="30"/>
  <c r="L141" i="30"/>
  <c r="L142" i="30"/>
  <c r="L143" i="30"/>
  <c r="L144" i="30"/>
  <c r="L145" i="30"/>
  <c r="L146" i="30"/>
  <c r="L147" i="30"/>
  <c r="L148" i="30"/>
  <c r="L149" i="30"/>
  <c r="L150" i="30"/>
  <c r="L151" i="30"/>
  <c r="L152" i="30"/>
  <c r="L153" i="30"/>
  <c r="L154" i="30"/>
  <c r="L155" i="30"/>
  <c r="L156" i="30"/>
  <c r="L157" i="30"/>
  <c r="L158" i="30"/>
  <c r="L159" i="30"/>
  <c r="L160" i="30"/>
  <c r="L161" i="30"/>
  <c r="L162" i="30"/>
  <c r="L163" i="30"/>
  <c r="L164" i="30"/>
  <c r="L165" i="30"/>
  <c r="L166" i="30"/>
  <c r="L167" i="30"/>
  <c r="L168" i="30"/>
  <c r="L169" i="30"/>
  <c r="L170" i="30"/>
  <c r="L171" i="30"/>
  <c r="L172" i="30"/>
  <c r="L173" i="30"/>
  <c r="L174" i="30"/>
  <c r="L175" i="30"/>
  <c r="L176" i="30"/>
  <c r="L177" i="30"/>
  <c r="L178" i="30"/>
  <c r="L179" i="30"/>
  <c r="L180" i="30"/>
  <c r="L181" i="30"/>
  <c r="L182" i="30"/>
  <c r="L183" i="30"/>
  <c r="L184" i="30"/>
  <c r="L185" i="30"/>
  <c r="L186" i="30"/>
  <c r="L187" i="30"/>
  <c r="L188" i="30"/>
  <c r="L189" i="30"/>
  <c r="L190" i="30"/>
  <c r="L191" i="30"/>
  <c r="L192" i="30"/>
  <c r="L193" i="30"/>
  <c r="L194" i="30"/>
  <c r="L195" i="30"/>
  <c r="L196" i="30"/>
  <c r="L197" i="30"/>
  <c r="L198" i="30"/>
  <c r="L199" i="30"/>
  <c r="L200" i="30"/>
  <c r="L201" i="30"/>
  <c r="L202" i="30"/>
  <c r="L203" i="30"/>
  <c r="L204" i="30"/>
  <c r="L205" i="30"/>
  <c r="L206" i="30"/>
  <c r="L207" i="30"/>
  <c r="L208" i="30"/>
  <c r="L209" i="30"/>
  <c r="L210" i="30"/>
  <c r="L211" i="30"/>
  <c r="L212" i="30"/>
  <c r="L213" i="30"/>
  <c r="L214" i="30"/>
  <c r="L215" i="30"/>
  <c r="L216" i="30"/>
  <c r="L217" i="30"/>
  <c r="L218" i="30"/>
  <c r="L219" i="30"/>
  <c r="L220" i="30"/>
  <c r="L221" i="30"/>
  <c r="L222" i="30"/>
  <c r="L223" i="30"/>
  <c r="L224" i="30"/>
  <c r="L225" i="30"/>
  <c r="L226" i="30"/>
  <c r="L227" i="30"/>
  <c r="L228" i="30"/>
  <c r="L229" i="30"/>
  <c r="L230" i="30"/>
  <c r="L231" i="30"/>
  <c r="L232" i="30"/>
  <c r="L233" i="30"/>
  <c r="L234" i="30"/>
  <c r="L235" i="30"/>
  <c r="L236" i="30"/>
  <c r="L237" i="30"/>
  <c r="L238" i="30"/>
  <c r="L239" i="30"/>
  <c r="L240" i="30"/>
  <c r="L241" i="30"/>
  <c r="L242" i="30"/>
  <c r="L243" i="30"/>
  <c r="L244" i="30"/>
  <c r="L245" i="30"/>
  <c r="L246" i="30"/>
  <c r="L247" i="30"/>
  <c r="L248" i="30"/>
  <c r="L249" i="30"/>
  <c r="L250" i="30"/>
  <c r="L251" i="30"/>
  <c r="L252" i="30"/>
  <c r="L253" i="30"/>
  <c r="L254" i="30"/>
  <c r="L255" i="30"/>
  <c r="L256" i="30"/>
  <c r="L257" i="30"/>
  <c r="L258" i="30"/>
  <c r="L259" i="30"/>
  <c r="L260" i="30"/>
  <c r="L261" i="30"/>
  <c r="L262" i="30"/>
  <c r="L263" i="30"/>
  <c r="L264" i="30"/>
  <c r="L265" i="30"/>
  <c r="L266" i="30"/>
  <c r="L267" i="30"/>
  <c r="L268" i="30"/>
  <c r="L269" i="30"/>
  <c r="L270" i="30"/>
  <c r="L271" i="30"/>
  <c r="L272" i="30"/>
  <c r="L273" i="30"/>
  <c r="L274" i="30"/>
  <c r="L275" i="30"/>
  <c r="L276" i="30"/>
  <c r="L277" i="30"/>
  <c r="L278" i="30"/>
  <c r="L279" i="30"/>
  <c r="L280" i="30"/>
  <c r="L281" i="30"/>
  <c r="L282" i="30"/>
  <c r="L283" i="30"/>
  <c r="L284" i="30"/>
  <c r="L285" i="30"/>
  <c r="L286" i="30"/>
  <c r="L287" i="30"/>
  <c r="L288" i="30"/>
  <c r="L289" i="30"/>
  <c r="L290" i="30"/>
  <c r="L291" i="30"/>
  <c r="L292" i="30"/>
  <c r="L293" i="30"/>
  <c r="L294" i="30"/>
  <c r="L295" i="30"/>
  <c r="L296" i="30"/>
  <c r="L297" i="30"/>
  <c r="L298" i="30"/>
  <c r="L299" i="30"/>
  <c r="L300" i="30"/>
  <c r="L301" i="30"/>
  <c r="L302" i="30"/>
  <c r="L303" i="30"/>
  <c r="L304" i="30"/>
  <c r="L305" i="30"/>
  <c r="L306" i="30"/>
  <c r="L307" i="30"/>
  <c r="L308" i="30"/>
  <c r="L309" i="30"/>
  <c r="L310" i="30"/>
  <c r="L311" i="30"/>
  <c r="L312" i="30"/>
  <c r="L313" i="30"/>
  <c r="L314" i="30"/>
  <c r="L315" i="30"/>
  <c r="L316" i="30"/>
  <c r="L317" i="30"/>
  <c r="L318" i="30"/>
  <c r="L319" i="30"/>
  <c r="L320" i="30"/>
  <c r="L321" i="30"/>
  <c r="L322" i="30"/>
  <c r="L323" i="30"/>
  <c r="L324" i="30"/>
  <c r="L325" i="30"/>
  <c r="L326" i="30"/>
  <c r="L327" i="30"/>
  <c r="L328" i="30"/>
  <c r="L329" i="30"/>
  <c r="L330" i="30"/>
  <c r="L331" i="30"/>
  <c r="L332" i="30"/>
  <c r="L333" i="30"/>
  <c r="L334" i="30"/>
  <c r="L335" i="30"/>
  <c r="L336" i="30"/>
  <c r="L337" i="30"/>
  <c r="L338" i="30"/>
  <c r="L339" i="30"/>
  <c r="L340" i="30"/>
  <c r="L341" i="30"/>
  <c r="L342" i="30"/>
  <c r="L343" i="30"/>
  <c r="L344" i="30"/>
  <c r="L345" i="30"/>
  <c r="L346" i="30"/>
  <c r="L347" i="30"/>
  <c r="L348" i="30"/>
  <c r="L349" i="30"/>
  <c r="L350" i="30"/>
  <c r="L351" i="30"/>
  <c r="L352" i="30"/>
  <c r="L353" i="30"/>
  <c r="L354" i="30"/>
  <c r="L355" i="30"/>
  <c r="L356" i="30"/>
  <c r="L357" i="30"/>
  <c r="L358" i="30"/>
  <c r="L359" i="30"/>
  <c r="L360" i="30"/>
  <c r="L361" i="30"/>
  <c r="L362" i="30"/>
  <c r="L363" i="30"/>
  <c r="L364" i="30"/>
  <c r="L365" i="30"/>
  <c r="L366" i="30"/>
  <c r="L367" i="30"/>
  <c r="L368" i="30"/>
  <c r="L369" i="30"/>
  <c r="L370" i="30"/>
  <c r="L371" i="30"/>
  <c r="L372" i="30"/>
  <c r="L373" i="30"/>
  <c r="L374" i="30"/>
  <c r="L375" i="30"/>
  <c r="L376" i="30"/>
  <c r="L377" i="30"/>
  <c r="L378" i="30"/>
  <c r="L379" i="30"/>
  <c r="L380" i="30"/>
  <c r="L381" i="30"/>
  <c r="L382" i="30"/>
  <c r="L383" i="30"/>
  <c r="L384" i="30"/>
  <c r="L385" i="30"/>
  <c r="L386" i="30"/>
  <c r="L387" i="30"/>
  <c r="L388" i="30"/>
  <c r="L389" i="30"/>
  <c r="L390" i="30"/>
  <c r="L391" i="30"/>
  <c r="L392" i="30"/>
  <c r="L393" i="30"/>
  <c r="L394" i="30"/>
  <c r="L395" i="30"/>
  <c r="L396" i="30"/>
  <c r="L397" i="30"/>
  <c r="L398" i="30"/>
  <c r="L399" i="30"/>
  <c r="L400" i="30"/>
  <c r="L401" i="30"/>
  <c r="L402" i="30"/>
  <c r="L403" i="30"/>
  <c r="L404" i="30"/>
  <c r="L6" i="30"/>
  <c r="P7" i="29"/>
  <c r="P8" i="29"/>
  <c r="P9" i="29"/>
  <c r="P10" i="29"/>
  <c r="P11" i="29"/>
  <c r="P12" i="29"/>
  <c r="P13" i="29"/>
  <c r="P14" i="29"/>
  <c r="P15" i="29"/>
  <c r="P16" i="29"/>
  <c r="P17" i="29"/>
  <c r="P18" i="29"/>
  <c r="P19" i="29"/>
  <c r="P20" i="29"/>
  <c r="P21" i="29"/>
  <c r="P22" i="29"/>
  <c r="P23" i="29"/>
  <c r="P24" i="29"/>
  <c r="P25" i="29"/>
  <c r="P26" i="29"/>
  <c r="P27" i="29"/>
  <c r="P28" i="29"/>
  <c r="P29" i="29"/>
  <c r="P30" i="29"/>
  <c r="P31" i="29"/>
  <c r="P32" i="29"/>
  <c r="P33" i="29"/>
  <c r="P34" i="29"/>
  <c r="P35" i="29"/>
  <c r="P36" i="29"/>
  <c r="P37" i="29"/>
  <c r="P38" i="29"/>
  <c r="P39" i="29"/>
  <c r="P40" i="29"/>
  <c r="P41" i="29"/>
  <c r="P42" i="29"/>
  <c r="P43" i="29"/>
  <c r="P44" i="29"/>
  <c r="P45" i="29"/>
  <c r="P46" i="29"/>
  <c r="P47" i="29"/>
  <c r="P48" i="29"/>
  <c r="P49" i="29"/>
  <c r="P50" i="29"/>
  <c r="P51" i="29"/>
  <c r="P52" i="29"/>
  <c r="P6" i="29"/>
  <c r="O7" i="29"/>
  <c r="O8" i="29"/>
  <c r="O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O26" i="29"/>
  <c r="O27" i="29"/>
  <c r="O28" i="29"/>
  <c r="O29" i="29"/>
  <c r="O30" i="29"/>
  <c r="O31" i="29"/>
  <c r="O32" i="29"/>
  <c r="O33" i="29"/>
  <c r="O34" i="29"/>
  <c r="O35" i="29"/>
  <c r="O36" i="29"/>
  <c r="O37" i="29"/>
  <c r="O38" i="29"/>
  <c r="O39" i="29"/>
  <c r="O40" i="29"/>
  <c r="O41" i="29"/>
  <c r="O42" i="29"/>
  <c r="O43" i="29"/>
  <c r="O44" i="29"/>
  <c r="O45" i="29"/>
  <c r="O46" i="29"/>
  <c r="O47" i="29"/>
  <c r="O48" i="29"/>
  <c r="O49" i="29"/>
  <c r="O50" i="29"/>
  <c r="O51" i="29"/>
  <c r="O52" i="29"/>
  <c r="O6" i="29"/>
  <c r="N7" i="29"/>
  <c r="N8" i="29"/>
  <c r="N9" i="29"/>
  <c r="N10" i="29"/>
  <c r="N11" i="29"/>
  <c r="N12" i="29"/>
  <c r="N13" i="29"/>
  <c r="N14" i="29"/>
  <c r="N15" i="29"/>
  <c r="N16" i="29"/>
  <c r="N17" i="29"/>
  <c r="N18" i="29"/>
  <c r="N19" i="29"/>
  <c r="N20" i="29"/>
  <c r="N21" i="29"/>
  <c r="N22" i="29"/>
  <c r="N23" i="29"/>
  <c r="N24" i="29"/>
  <c r="N25" i="29"/>
  <c r="N26" i="29"/>
  <c r="N27" i="29"/>
  <c r="N28" i="29"/>
  <c r="N29" i="29"/>
  <c r="N30" i="29"/>
  <c r="N31" i="29"/>
  <c r="N32" i="29"/>
  <c r="N33" i="29"/>
  <c r="N34" i="29"/>
  <c r="N35" i="29"/>
  <c r="N36" i="29"/>
  <c r="N37" i="29"/>
  <c r="N38" i="29"/>
  <c r="N39" i="29"/>
  <c r="N40" i="29"/>
  <c r="N41" i="29"/>
  <c r="N42" i="29"/>
  <c r="N43" i="29"/>
  <c r="N44" i="29"/>
  <c r="N45" i="29"/>
  <c r="N46" i="29"/>
  <c r="N47" i="29"/>
  <c r="N48" i="29"/>
  <c r="N49" i="29"/>
  <c r="N50" i="29"/>
  <c r="N51" i="29"/>
  <c r="N52" i="29"/>
  <c r="N6" i="29"/>
  <c r="J7" i="29"/>
  <c r="J8" i="29"/>
  <c r="J9" i="29"/>
  <c r="J10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J32" i="29"/>
  <c r="J33" i="29"/>
  <c r="J34" i="29"/>
  <c r="J35" i="29"/>
  <c r="J36" i="29"/>
  <c r="J37" i="29"/>
  <c r="J38" i="29"/>
  <c r="J39" i="29"/>
  <c r="J40" i="29"/>
  <c r="J41" i="29"/>
  <c r="J42" i="29"/>
  <c r="J43" i="29"/>
  <c r="J44" i="29"/>
  <c r="J45" i="29"/>
  <c r="J46" i="29"/>
  <c r="J47" i="29"/>
  <c r="J48" i="29"/>
  <c r="J49" i="29"/>
  <c r="J50" i="29"/>
  <c r="J51" i="29"/>
  <c r="J52" i="29"/>
  <c r="J6" i="29"/>
  <c r="R7" i="28"/>
  <c r="R8" i="28"/>
  <c r="R9" i="28"/>
  <c r="R10" i="28"/>
  <c r="R11" i="28"/>
  <c r="R12" i="28"/>
  <c r="R13" i="28"/>
  <c r="R14" i="28"/>
  <c r="R15" i="28"/>
  <c r="R16" i="28"/>
  <c r="R17" i="28"/>
  <c r="R18" i="28"/>
  <c r="R19" i="28"/>
  <c r="R20" i="28"/>
  <c r="R21" i="28"/>
  <c r="R22" i="28"/>
  <c r="R23" i="28"/>
  <c r="R24" i="28"/>
  <c r="R25" i="28"/>
  <c r="R26" i="28"/>
  <c r="R27" i="28"/>
  <c r="R28" i="28"/>
  <c r="R29" i="28"/>
  <c r="R30" i="28"/>
  <c r="R31" i="28"/>
  <c r="R32" i="28"/>
  <c r="R33" i="28"/>
  <c r="R34" i="28"/>
  <c r="R35" i="28"/>
  <c r="R36" i="28"/>
  <c r="R37" i="28"/>
  <c r="R38" i="28"/>
  <c r="R39" i="28"/>
  <c r="R40" i="28"/>
  <c r="R41" i="28"/>
  <c r="R42" i="28"/>
  <c r="R43" i="28"/>
  <c r="R44" i="28"/>
  <c r="R45" i="28"/>
  <c r="R46" i="28"/>
  <c r="R47" i="28"/>
  <c r="R48" i="28"/>
  <c r="R49" i="28"/>
  <c r="R50" i="28"/>
  <c r="R51" i="28"/>
  <c r="R52" i="28"/>
  <c r="R53" i="28"/>
  <c r="R54" i="28"/>
  <c r="R55" i="28"/>
  <c r="R56" i="28"/>
  <c r="R57" i="28"/>
  <c r="R58" i="28"/>
  <c r="R59" i="28"/>
  <c r="R60" i="28"/>
  <c r="R61" i="28"/>
  <c r="R62" i="28"/>
  <c r="R63" i="28"/>
  <c r="R64" i="28"/>
  <c r="R65" i="28"/>
  <c r="R66" i="28"/>
  <c r="R67" i="28"/>
  <c r="R68" i="28"/>
  <c r="R69" i="28"/>
  <c r="R70" i="28"/>
  <c r="R71" i="28"/>
  <c r="R72" i="28"/>
  <c r="R73" i="28"/>
  <c r="R74" i="28"/>
  <c r="R75" i="28"/>
  <c r="R76" i="28"/>
  <c r="R77" i="28"/>
  <c r="R78" i="28"/>
  <c r="R79" i="28"/>
  <c r="R80" i="28"/>
  <c r="R81" i="28"/>
  <c r="R82" i="28"/>
  <c r="R83" i="28"/>
  <c r="R84" i="28"/>
  <c r="R85" i="28"/>
  <c r="R86" i="28"/>
  <c r="R87" i="28"/>
  <c r="R88" i="28"/>
  <c r="R89" i="28"/>
  <c r="R90" i="28"/>
  <c r="R91" i="28"/>
  <c r="R92" i="28"/>
  <c r="R93" i="28"/>
  <c r="R94" i="28"/>
  <c r="R95" i="28"/>
  <c r="R96" i="28"/>
  <c r="R97" i="28"/>
  <c r="R98" i="28"/>
  <c r="R99" i="28"/>
  <c r="R100" i="28"/>
  <c r="R101" i="28"/>
  <c r="R102" i="28"/>
  <c r="R103" i="28"/>
  <c r="R104" i="28"/>
  <c r="R105" i="28"/>
  <c r="R106" i="28"/>
  <c r="R107" i="28"/>
  <c r="R108" i="28"/>
  <c r="R109" i="28"/>
  <c r="R110" i="28"/>
  <c r="R111" i="28"/>
  <c r="R112" i="28"/>
  <c r="R113" i="28"/>
  <c r="R114" i="28"/>
  <c r="R115" i="28"/>
  <c r="R116" i="28"/>
  <c r="R117" i="28"/>
  <c r="R118" i="28"/>
  <c r="R119" i="28"/>
  <c r="R120" i="28"/>
  <c r="R121" i="28"/>
  <c r="R122" i="28"/>
  <c r="R123" i="28"/>
  <c r="R124" i="28"/>
  <c r="R125" i="28"/>
  <c r="R126" i="28"/>
  <c r="R127" i="28"/>
  <c r="R128" i="28"/>
  <c r="R129" i="28"/>
  <c r="R130" i="28"/>
  <c r="R131" i="28"/>
  <c r="R132" i="28"/>
  <c r="R133" i="28"/>
  <c r="R134" i="28"/>
  <c r="R135" i="28"/>
  <c r="R136" i="28"/>
  <c r="R137" i="28"/>
  <c r="R138" i="28"/>
  <c r="R139" i="28"/>
  <c r="R140" i="28"/>
  <c r="R141" i="28"/>
  <c r="R142" i="28"/>
  <c r="R143" i="28"/>
  <c r="R144" i="28"/>
  <c r="R145" i="28"/>
  <c r="R146" i="28"/>
  <c r="R147" i="28"/>
  <c r="R148" i="28"/>
  <c r="R149" i="28"/>
  <c r="R150" i="28"/>
  <c r="R151" i="28"/>
  <c r="R152" i="28"/>
  <c r="R153" i="28"/>
  <c r="R154" i="28"/>
  <c r="R155" i="28"/>
  <c r="R156" i="28"/>
  <c r="R157" i="28"/>
  <c r="R158" i="28"/>
  <c r="R159" i="28"/>
  <c r="R160" i="28"/>
  <c r="R161" i="28"/>
  <c r="R162" i="28"/>
  <c r="R163" i="28"/>
  <c r="R164" i="28"/>
  <c r="R165" i="28"/>
  <c r="R166" i="28"/>
  <c r="R167" i="28"/>
  <c r="R168" i="28"/>
  <c r="R169" i="28"/>
  <c r="R170" i="28"/>
  <c r="R171" i="28"/>
  <c r="R172" i="28"/>
  <c r="R173" i="28"/>
  <c r="R174" i="28"/>
  <c r="R175" i="28"/>
  <c r="R176" i="28"/>
  <c r="R177" i="28"/>
  <c r="R178" i="28"/>
  <c r="R179" i="28"/>
  <c r="R180" i="28"/>
  <c r="R181" i="28"/>
  <c r="R182" i="28"/>
  <c r="R183" i="28"/>
  <c r="R184" i="28"/>
  <c r="R185" i="28"/>
  <c r="R186" i="28"/>
  <c r="R187" i="28"/>
  <c r="R188" i="28"/>
  <c r="R189" i="28"/>
  <c r="R190" i="28"/>
  <c r="R191" i="28"/>
  <c r="R192" i="28"/>
  <c r="R193" i="28"/>
  <c r="R194" i="28"/>
  <c r="R195" i="28"/>
  <c r="R196" i="28"/>
  <c r="R197" i="28"/>
  <c r="R198" i="28"/>
  <c r="R199" i="28"/>
  <c r="R200" i="28"/>
  <c r="R201" i="28"/>
  <c r="R202" i="28"/>
  <c r="R203" i="28"/>
  <c r="R204" i="28"/>
  <c r="R205" i="28"/>
  <c r="R206" i="28"/>
  <c r="R207" i="28"/>
  <c r="R208" i="28"/>
  <c r="R209" i="28"/>
  <c r="R210" i="28"/>
  <c r="R211" i="28"/>
  <c r="R212" i="28"/>
  <c r="R213" i="28"/>
  <c r="R214" i="28"/>
  <c r="R215" i="28"/>
  <c r="R216" i="28"/>
  <c r="R217" i="28"/>
  <c r="R218" i="28"/>
  <c r="R219" i="28"/>
  <c r="R220" i="28"/>
  <c r="R221" i="28"/>
  <c r="R222" i="28"/>
  <c r="R223" i="28"/>
  <c r="R224" i="28"/>
  <c r="R225" i="28"/>
  <c r="R226" i="28"/>
  <c r="R227" i="28"/>
  <c r="R228" i="28"/>
  <c r="R229" i="28"/>
  <c r="R230" i="28"/>
  <c r="R231" i="28"/>
  <c r="R232" i="28"/>
  <c r="R233" i="28"/>
  <c r="R234" i="28"/>
  <c r="R235" i="28"/>
  <c r="R236" i="28"/>
  <c r="R237" i="28"/>
  <c r="R238" i="28"/>
  <c r="R239" i="28"/>
  <c r="R240" i="28"/>
  <c r="R241" i="28"/>
  <c r="R242" i="28"/>
  <c r="R243" i="28"/>
  <c r="R244" i="28"/>
  <c r="R245" i="28"/>
  <c r="R246" i="28"/>
  <c r="R247" i="28"/>
  <c r="R248" i="28"/>
  <c r="R249" i="28"/>
  <c r="R250" i="28"/>
  <c r="R251" i="28"/>
  <c r="R252" i="28"/>
  <c r="R253" i="28"/>
  <c r="R254" i="28"/>
  <c r="R255" i="28"/>
  <c r="R256" i="28"/>
  <c r="R257" i="28"/>
  <c r="R258" i="28"/>
  <c r="R259" i="28"/>
  <c r="R260" i="28"/>
  <c r="R261" i="28"/>
  <c r="R262" i="28"/>
  <c r="R263" i="28"/>
  <c r="R264" i="28"/>
  <c r="R265" i="28"/>
  <c r="R266" i="28"/>
  <c r="R267" i="28"/>
  <c r="R268" i="28"/>
  <c r="R269" i="28"/>
  <c r="R270" i="28"/>
  <c r="R271" i="28"/>
  <c r="R272" i="28"/>
  <c r="R273" i="28"/>
  <c r="R274" i="28"/>
  <c r="R275" i="28"/>
  <c r="R276" i="28"/>
  <c r="R277" i="28"/>
  <c r="R278" i="28"/>
  <c r="R279" i="28"/>
  <c r="R280" i="28"/>
  <c r="R281" i="28"/>
  <c r="R282" i="28"/>
  <c r="R283" i="28"/>
  <c r="R284" i="28"/>
  <c r="R285" i="28"/>
  <c r="R286" i="28"/>
  <c r="R287" i="28"/>
  <c r="R288" i="28"/>
  <c r="R289" i="28"/>
  <c r="R290" i="28"/>
  <c r="R291" i="28"/>
  <c r="R292" i="28"/>
  <c r="R293" i="28"/>
  <c r="R294" i="28"/>
  <c r="R295" i="28"/>
  <c r="R296" i="28"/>
  <c r="R297" i="28"/>
  <c r="R298" i="28"/>
  <c r="R299" i="28"/>
  <c r="R300" i="28"/>
  <c r="R301" i="28"/>
  <c r="R302" i="28"/>
  <c r="R303" i="28"/>
  <c r="R304" i="28"/>
  <c r="R305" i="28"/>
  <c r="R306" i="28"/>
  <c r="R307" i="28"/>
  <c r="R308" i="28"/>
  <c r="R309" i="28"/>
  <c r="R310" i="28"/>
  <c r="R311" i="28"/>
  <c r="R312" i="28"/>
  <c r="R313" i="28"/>
  <c r="R314" i="28"/>
  <c r="R315" i="28"/>
  <c r="R316" i="28"/>
  <c r="R317" i="28"/>
  <c r="R318" i="28"/>
  <c r="R319" i="28"/>
  <c r="R320" i="28"/>
  <c r="R321" i="28"/>
  <c r="R322" i="28"/>
  <c r="R323" i="28"/>
  <c r="R324" i="28"/>
  <c r="R325" i="28"/>
  <c r="R326" i="28"/>
  <c r="R327" i="28"/>
  <c r="R328" i="28"/>
  <c r="R329" i="28"/>
  <c r="R330" i="28"/>
  <c r="R331" i="28"/>
  <c r="R332" i="28"/>
  <c r="R333" i="28"/>
  <c r="R334" i="28"/>
  <c r="R335" i="28"/>
  <c r="R336" i="28"/>
  <c r="R337" i="28"/>
  <c r="R338" i="28"/>
  <c r="R339" i="28"/>
  <c r="R340" i="28"/>
  <c r="R341" i="28"/>
  <c r="R342" i="28"/>
  <c r="R343" i="28"/>
  <c r="R344" i="28"/>
  <c r="R345" i="28"/>
  <c r="R346" i="28"/>
  <c r="R347" i="28"/>
  <c r="R348" i="28"/>
  <c r="R349" i="28"/>
  <c r="R350" i="28"/>
  <c r="R351" i="28"/>
  <c r="R352" i="28"/>
  <c r="R353" i="28"/>
  <c r="R354" i="28"/>
  <c r="R355" i="28"/>
  <c r="R356" i="28"/>
  <c r="R357" i="28"/>
  <c r="R358" i="28"/>
  <c r="R359" i="28"/>
  <c r="R360" i="28"/>
  <c r="R361" i="28"/>
  <c r="R362" i="28"/>
  <c r="R363" i="28"/>
  <c r="R364" i="28"/>
  <c r="R365" i="28"/>
  <c r="R366" i="28"/>
  <c r="R367" i="28"/>
  <c r="R368" i="28"/>
  <c r="R369" i="28"/>
  <c r="R370" i="28"/>
  <c r="R371" i="28"/>
  <c r="R372" i="28"/>
  <c r="R373" i="28"/>
  <c r="R374" i="28"/>
  <c r="R375" i="28"/>
  <c r="R376" i="28"/>
  <c r="R377" i="28"/>
  <c r="R378" i="28"/>
  <c r="R379" i="28"/>
  <c r="R380" i="28"/>
  <c r="R381" i="28"/>
  <c r="R382" i="28"/>
  <c r="R383" i="28"/>
  <c r="R384" i="28"/>
  <c r="R385" i="28"/>
  <c r="R386" i="28"/>
  <c r="R387" i="28"/>
  <c r="R388" i="28"/>
  <c r="R389" i="28"/>
  <c r="R390" i="28"/>
  <c r="R391" i="28"/>
  <c r="R392" i="28"/>
  <c r="R393" i="28"/>
  <c r="R394" i="28"/>
  <c r="R395" i="28"/>
  <c r="R396" i="28"/>
  <c r="R397" i="28"/>
  <c r="R398" i="28"/>
  <c r="R399" i="28"/>
  <c r="R400" i="28"/>
  <c r="R401" i="28"/>
  <c r="R402" i="28"/>
  <c r="R403" i="28"/>
  <c r="R404" i="28"/>
  <c r="R405" i="28"/>
  <c r="R406" i="28"/>
  <c r="R407" i="28"/>
  <c r="R408" i="28"/>
  <c r="R409" i="28"/>
  <c r="R410" i="28"/>
  <c r="R411" i="28"/>
  <c r="R412" i="28"/>
  <c r="R413" i="28"/>
  <c r="R414" i="28"/>
  <c r="R415" i="28"/>
  <c r="R416" i="28"/>
  <c r="R417" i="28"/>
  <c r="R418" i="28"/>
  <c r="R419" i="28"/>
  <c r="R420" i="28"/>
  <c r="R421" i="28"/>
  <c r="R422" i="28"/>
  <c r="R423" i="28"/>
  <c r="R424" i="28"/>
  <c r="R425" i="28"/>
  <c r="R426" i="28"/>
  <c r="R427" i="28"/>
  <c r="R428" i="28"/>
  <c r="R429" i="28"/>
  <c r="R430" i="28"/>
  <c r="R431" i="28"/>
  <c r="R432" i="28"/>
  <c r="R433" i="28"/>
  <c r="R434" i="28"/>
  <c r="R435" i="28"/>
  <c r="R6" i="28"/>
  <c r="Q7" i="28"/>
  <c r="Q8" i="28"/>
  <c r="Q9" i="28"/>
  <c r="Q10" i="28"/>
  <c r="Q11" i="28"/>
  <c r="Q12" i="28"/>
  <c r="Q13" i="28"/>
  <c r="Q14" i="28"/>
  <c r="Q15" i="28"/>
  <c r="Q16" i="28"/>
  <c r="Q17" i="28"/>
  <c r="Q18" i="28"/>
  <c r="Q19" i="28"/>
  <c r="Q20" i="28"/>
  <c r="Q21" i="28"/>
  <c r="Q22" i="28"/>
  <c r="Q23" i="28"/>
  <c r="Q24" i="28"/>
  <c r="Q25" i="28"/>
  <c r="Q26" i="28"/>
  <c r="Q27" i="28"/>
  <c r="Q28" i="28"/>
  <c r="Q29" i="28"/>
  <c r="Q30" i="28"/>
  <c r="Q31" i="28"/>
  <c r="Q32" i="28"/>
  <c r="Q33" i="28"/>
  <c r="Q34" i="28"/>
  <c r="Q35" i="28"/>
  <c r="Q36" i="28"/>
  <c r="Q37" i="28"/>
  <c r="Q38" i="28"/>
  <c r="Q39" i="28"/>
  <c r="Q40" i="28"/>
  <c r="Q41" i="28"/>
  <c r="Q42" i="28"/>
  <c r="Q43" i="28"/>
  <c r="Q44" i="28"/>
  <c r="Q45" i="28"/>
  <c r="Q46" i="28"/>
  <c r="Q47" i="28"/>
  <c r="Q48" i="28"/>
  <c r="Q49" i="28"/>
  <c r="Q50" i="28"/>
  <c r="Q51" i="28"/>
  <c r="Q52" i="28"/>
  <c r="Q53" i="28"/>
  <c r="Q54" i="28"/>
  <c r="Q55" i="28"/>
  <c r="Q56" i="28"/>
  <c r="Q57" i="28"/>
  <c r="Q58" i="28"/>
  <c r="Q59" i="28"/>
  <c r="Q60" i="28"/>
  <c r="Q61" i="28"/>
  <c r="Q62" i="28"/>
  <c r="Q63" i="28"/>
  <c r="Q64" i="28"/>
  <c r="Q65" i="28"/>
  <c r="Q66" i="28"/>
  <c r="Q67" i="28"/>
  <c r="Q68" i="28"/>
  <c r="Q69" i="28"/>
  <c r="Q70" i="28"/>
  <c r="Q71" i="28"/>
  <c r="Q72" i="28"/>
  <c r="Q73" i="28"/>
  <c r="Q74" i="28"/>
  <c r="Q75" i="28"/>
  <c r="Q76" i="28"/>
  <c r="Q77" i="28"/>
  <c r="Q78" i="28"/>
  <c r="Q79" i="28"/>
  <c r="Q80" i="28"/>
  <c r="Q81" i="28"/>
  <c r="Q82" i="28"/>
  <c r="Q83" i="28"/>
  <c r="Q84" i="28"/>
  <c r="Q85" i="28"/>
  <c r="Q86" i="28"/>
  <c r="Q87" i="28"/>
  <c r="Q88" i="28"/>
  <c r="Q89" i="28"/>
  <c r="Q90" i="28"/>
  <c r="Q91" i="28"/>
  <c r="Q92" i="28"/>
  <c r="Q93" i="28"/>
  <c r="Q94" i="28"/>
  <c r="Q95" i="28"/>
  <c r="Q96" i="28"/>
  <c r="Q97" i="28"/>
  <c r="Q98" i="28"/>
  <c r="Q99" i="28"/>
  <c r="Q100" i="28"/>
  <c r="Q101" i="28"/>
  <c r="Q102" i="28"/>
  <c r="Q103" i="28"/>
  <c r="Q104" i="28"/>
  <c r="Q105" i="28"/>
  <c r="Q106" i="28"/>
  <c r="Q107" i="28"/>
  <c r="Q108" i="28"/>
  <c r="Q109" i="28"/>
  <c r="Q110" i="28"/>
  <c r="Q111" i="28"/>
  <c r="Q112" i="28"/>
  <c r="Q113" i="28"/>
  <c r="Q114" i="28"/>
  <c r="Q115" i="28"/>
  <c r="Q116" i="28"/>
  <c r="Q117" i="28"/>
  <c r="Q118" i="28"/>
  <c r="Q119" i="28"/>
  <c r="Q120" i="28"/>
  <c r="Q121" i="28"/>
  <c r="Q122" i="28"/>
  <c r="Q123" i="28"/>
  <c r="Q124" i="28"/>
  <c r="Q125" i="28"/>
  <c r="Q126" i="28"/>
  <c r="Q127" i="28"/>
  <c r="Q128" i="28"/>
  <c r="Q129" i="28"/>
  <c r="Q130" i="28"/>
  <c r="Q131" i="28"/>
  <c r="Q132" i="28"/>
  <c r="Q133" i="28"/>
  <c r="Q134" i="28"/>
  <c r="Q135" i="28"/>
  <c r="Q136" i="28"/>
  <c r="Q137" i="28"/>
  <c r="Q138" i="28"/>
  <c r="Q139" i="28"/>
  <c r="Q140" i="28"/>
  <c r="Q141" i="28"/>
  <c r="Q142" i="28"/>
  <c r="Q143" i="28"/>
  <c r="Q144" i="28"/>
  <c r="Q145" i="28"/>
  <c r="Q146" i="28"/>
  <c r="Q147" i="28"/>
  <c r="Q148" i="28"/>
  <c r="Q149" i="28"/>
  <c r="Q150" i="28"/>
  <c r="Q151" i="28"/>
  <c r="Q152" i="28"/>
  <c r="Q153" i="28"/>
  <c r="Q154" i="28"/>
  <c r="Q155" i="28"/>
  <c r="Q156" i="28"/>
  <c r="Q157" i="28"/>
  <c r="Q158" i="28"/>
  <c r="Q159" i="28"/>
  <c r="Q160" i="28"/>
  <c r="Q161" i="28"/>
  <c r="Q162" i="28"/>
  <c r="Q163" i="28"/>
  <c r="Q164" i="28"/>
  <c r="Q165" i="28"/>
  <c r="Q166" i="28"/>
  <c r="Q167" i="28"/>
  <c r="Q168" i="28"/>
  <c r="Q169" i="28"/>
  <c r="Q170" i="28"/>
  <c r="Q171" i="28"/>
  <c r="Q172" i="28"/>
  <c r="Q173" i="28"/>
  <c r="Q174" i="28"/>
  <c r="Q175" i="28"/>
  <c r="Q176" i="28"/>
  <c r="Q177" i="28"/>
  <c r="Q178" i="28"/>
  <c r="Q179" i="28"/>
  <c r="Q180" i="28"/>
  <c r="Q181" i="28"/>
  <c r="Q182" i="28"/>
  <c r="Q183" i="28"/>
  <c r="Q184" i="28"/>
  <c r="Q185" i="28"/>
  <c r="Q186" i="28"/>
  <c r="Q187" i="28"/>
  <c r="Q188" i="28"/>
  <c r="Q189" i="28"/>
  <c r="Q190" i="28"/>
  <c r="Q191" i="28"/>
  <c r="Q192" i="28"/>
  <c r="Q193" i="28"/>
  <c r="Q194" i="28"/>
  <c r="Q195" i="28"/>
  <c r="Q196" i="28"/>
  <c r="Q197" i="28"/>
  <c r="Q198" i="28"/>
  <c r="Q199" i="28"/>
  <c r="Q200" i="28"/>
  <c r="Q201" i="28"/>
  <c r="Q202" i="28"/>
  <c r="Q203" i="28"/>
  <c r="Q204" i="28"/>
  <c r="Q205" i="28"/>
  <c r="Q206" i="28"/>
  <c r="Q207" i="28"/>
  <c r="Q208" i="28"/>
  <c r="Q209" i="28"/>
  <c r="Q210" i="28"/>
  <c r="Q211" i="28"/>
  <c r="Q212" i="28"/>
  <c r="Q213" i="28"/>
  <c r="Q214" i="28"/>
  <c r="Q215" i="28"/>
  <c r="Q216" i="28"/>
  <c r="Q217" i="28"/>
  <c r="Q218" i="28"/>
  <c r="Q219" i="28"/>
  <c r="Q220" i="28"/>
  <c r="Q221" i="28"/>
  <c r="Q222" i="28"/>
  <c r="Q223" i="28"/>
  <c r="Q224" i="28"/>
  <c r="Q225" i="28"/>
  <c r="Q226" i="28"/>
  <c r="Q227" i="28"/>
  <c r="Q228" i="28"/>
  <c r="Q229" i="28"/>
  <c r="Q230" i="28"/>
  <c r="Q231" i="28"/>
  <c r="Q232" i="28"/>
  <c r="Q233" i="28"/>
  <c r="Q234" i="28"/>
  <c r="Q235" i="28"/>
  <c r="Q236" i="28"/>
  <c r="Q237" i="28"/>
  <c r="Q238" i="28"/>
  <c r="Q239" i="28"/>
  <c r="Q240" i="28"/>
  <c r="Q241" i="28"/>
  <c r="Q242" i="28"/>
  <c r="Q243" i="28"/>
  <c r="Q244" i="28"/>
  <c r="Q245" i="28"/>
  <c r="Q246" i="28"/>
  <c r="Q247" i="28"/>
  <c r="Q248" i="28"/>
  <c r="Q249" i="28"/>
  <c r="Q250" i="28"/>
  <c r="Q251" i="28"/>
  <c r="Q252" i="28"/>
  <c r="Q253" i="28"/>
  <c r="Q254" i="28"/>
  <c r="Q255" i="28"/>
  <c r="Q256" i="28"/>
  <c r="Q257" i="28"/>
  <c r="Q258" i="28"/>
  <c r="Q259" i="28"/>
  <c r="Q260" i="28"/>
  <c r="Q261" i="28"/>
  <c r="Q262" i="28"/>
  <c r="Q263" i="28"/>
  <c r="Q264" i="28"/>
  <c r="Q265" i="28"/>
  <c r="Q266" i="28"/>
  <c r="Q267" i="28"/>
  <c r="Q268" i="28"/>
  <c r="Q269" i="28"/>
  <c r="Q270" i="28"/>
  <c r="Q271" i="28"/>
  <c r="Q272" i="28"/>
  <c r="Q273" i="28"/>
  <c r="Q274" i="28"/>
  <c r="Q275" i="28"/>
  <c r="Q276" i="28"/>
  <c r="Q277" i="28"/>
  <c r="Q278" i="28"/>
  <c r="Q279" i="28"/>
  <c r="Q280" i="28"/>
  <c r="Q281" i="28"/>
  <c r="Q282" i="28"/>
  <c r="Q283" i="28"/>
  <c r="Q284" i="28"/>
  <c r="Q285" i="28"/>
  <c r="Q286" i="28"/>
  <c r="Q287" i="28"/>
  <c r="Q288" i="28"/>
  <c r="Q289" i="28"/>
  <c r="Q290" i="28"/>
  <c r="Q291" i="28"/>
  <c r="Q292" i="28"/>
  <c r="Q293" i="28"/>
  <c r="Q294" i="28"/>
  <c r="Q295" i="28"/>
  <c r="Q296" i="28"/>
  <c r="Q297" i="28"/>
  <c r="Q298" i="28"/>
  <c r="Q299" i="28"/>
  <c r="Q300" i="28"/>
  <c r="Q301" i="28"/>
  <c r="Q302" i="28"/>
  <c r="Q303" i="28"/>
  <c r="Q304" i="28"/>
  <c r="Q305" i="28"/>
  <c r="Q306" i="28"/>
  <c r="Q307" i="28"/>
  <c r="Q308" i="28"/>
  <c r="Q309" i="28"/>
  <c r="Q310" i="28"/>
  <c r="Q311" i="28"/>
  <c r="Q312" i="28"/>
  <c r="Q313" i="28"/>
  <c r="Q314" i="28"/>
  <c r="Q315" i="28"/>
  <c r="Q316" i="28"/>
  <c r="Q317" i="28"/>
  <c r="Q318" i="28"/>
  <c r="Q319" i="28"/>
  <c r="Q320" i="28"/>
  <c r="Q321" i="28"/>
  <c r="Q322" i="28"/>
  <c r="Q323" i="28"/>
  <c r="Q324" i="28"/>
  <c r="Q325" i="28"/>
  <c r="Q326" i="28"/>
  <c r="Q327" i="28"/>
  <c r="Q328" i="28"/>
  <c r="Q329" i="28"/>
  <c r="Q330" i="28"/>
  <c r="Q331" i="28"/>
  <c r="Q332" i="28"/>
  <c r="Q333" i="28"/>
  <c r="Q334" i="28"/>
  <c r="Q335" i="28"/>
  <c r="Q336" i="28"/>
  <c r="Q337" i="28"/>
  <c r="Q338" i="28"/>
  <c r="Q339" i="28"/>
  <c r="Q340" i="28"/>
  <c r="Q341" i="28"/>
  <c r="Q342" i="28"/>
  <c r="Q343" i="28"/>
  <c r="Q344" i="28"/>
  <c r="Q345" i="28"/>
  <c r="Q346" i="28"/>
  <c r="Q347" i="28"/>
  <c r="Q348" i="28"/>
  <c r="Q349" i="28"/>
  <c r="Q350" i="28"/>
  <c r="Q351" i="28"/>
  <c r="Q352" i="28"/>
  <c r="Q353" i="28"/>
  <c r="Q354" i="28"/>
  <c r="Q355" i="28"/>
  <c r="Q356" i="28"/>
  <c r="Q357" i="28"/>
  <c r="Q358" i="28"/>
  <c r="Q359" i="28"/>
  <c r="Q360" i="28"/>
  <c r="Q361" i="28"/>
  <c r="Q362" i="28"/>
  <c r="Q363" i="28"/>
  <c r="Q364" i="28"/>
  <c r="Q365" i="28"/>
  <c r="Q366" i="28"/>
  <c r="Q367" i="28"/>
  <c r="Q368" i="28"/>
  <c r="Q369" i="28"/>
  <c r="Q370" i="28"/>
  <c r="Q371" i="28"/>
  <c r="Q372" i="28"/>
  <c r="Q373" i="28"/>
  <c r="Q374" i="28"/>
  <c r="Q375" i="28"/>
  <c r="Q376" i="28"/>
  <c r="Q377" i="28"/>
  <c r="Q378" i="28"/>
  <c r="Q379" i="28"/>
  <c r="Q380" i="28"/>
  <c r="Q381" i="28"/>
  <c r="Q382" i="28"/>
  <c r="Q383" i="28"/>
  <c r="Q384" i="28"/>
  <c r="Q385" i="28"/>
  <c r="Q386" i="28"/>
  <c r="Q387" i="28"/>
  <c r="Q388" i="28"/>
  <c r="Q389" i="28"/>
  <c r="Q390" i="28"/>
  <c r="Q391" i="28"/>
  <c r="Q392" i="28"/>
  <c r="Q393" i="28"/>
  <c r="Q394" i="28"/>
  <c r="Q395" i="28"/>
  <c r="Q396" i="28"/>
  <c r="Q397" i="28"/>
  <c r="Q398" i="28"/>
  <c r="Q399" i="28"/>
  <c r="Q400" i="28"/>
  <c r="Q401" i="28"/>
  <c r="Q402" i="28"/>
  <c r="Q403" i="28"/>
  <c r="Q404" i="28"/>
  <c r="Q405" i="28"/>
  <c r="Q406" i="28"/>
  <c r="Q407" i="28"/>
  <c r="Q408" i="28"/>
  <c r="Q409" i="28"/>
  <c r="Q410" i="28"/>
  <c r="Q411" i="28"/>
  <c r="Q412" i="28"/>
  <c r="Q413" i="28"/>
  <c r="Q414" i="28"/>
  <c r="Q415" i="28"/>
  <c r="Q416" i="28"/>
  <c r="Q417" i="28"/>
  <c r="Q418" i="28"/>
  <c r="Q419" i="28"/>
  <c r="Q420" i="28"/>
  <c r="Q421" i="28"/>
  <c r="Q422" i="28"/>
  <c r="Q423" i="28"/>
  <c r="Q424" i="28"/>
  <c r="Q425" i="28"/>
  <c r="Q426" i="28"/>
  <c r="Q427" i="28"/>
  <c r="Q428" i="28"/>
  <c r="Q429" i="28"/>
  <c r="Q430" i="28"/>
  <c r="Q431" i="28"/>
  <c r="Q432" i="28"/>
  <c r="Q433" i="28"/>
  <c r="Q434" i="28"/>
  <c r="Q435" i="28"/>
  <c r="Q6" i="28"/>
  <c r="P7" i="28"/>
  <c r="P8" i="28"/>
  <c r="P9" i="28"/>
  <c r="P10" i="28"/>
  <c r="P11" i="28"/>
  <c r="P12" i="28"/>
  <c r="P13" i="28"/>
  <c r="P14" i="28"/>
  <c r="P15" i="28"/>
  <c r="P16" i="28"/>
  <c r="P17" i="28"/>
  <c r="P18" i="28"/>
  <c r="P19" i="28"/>
  <c r="P20" i="28"/>
  <c r="P21" i="28"/>
  <c r="P22" i="28"/>
  <c r="P23" i="28"/>
  <c r="P24" i="28"/>
  <c r="P25" i="28"/>
  <c r="P26" i="28"/>
  <c r="P27" i="28"/>
  <c r="P28" i="28"/>
  <c r="P29" i="28"/>
  <c r="P30" i="28"/>
  <c r="P31" i="28"/>
  <c r="P32" i="28"/>
  <c r="P33" i="28"/>
  <c r="P34" i="28"/>
  <c r="P35" i="28"/>
  <c r="P36" i="28"/>
  <c r="P37" i="28"/>
  <c r="P38" i="28"/>
  <c r="P39" i="28"/>
  <c r="P40" i="28"/>
  <c r="P41" i="28"/>
  <c r="P42" i="28"/>
  <c r="P43" i="28"/>
  <c r="P44" i="28"/>
  <c r="P45" i="28"/>
  <c r="P46" i="28"/>
  <c r="P47" i="28"/>
  <c r="P48" i="28"/>
  <c r="P49" i="28"/>
  <c r="P50" i="28"/>
  <c r="P51" i="28"/>
  <c r="P52" i="28"/>
  <c r="P53" i="28"/>
  <c r="P54" i="28"/>
  <c r="P55" i="28"/>
  <c r="P56" i="28"/>
  <c r="P57" i="28"/>
  <c r="P58" i="28"/>
  <c r="P59" i="28"/>
  <c r="P60" i="28"/>
  <c r="P61" i="28"/>
  <c r="P62" i="28"/>
  <c r="P63" i="28"/>
  <c r="P64" i="28"/>
  <c r="P65" i="28"/>
  <c r="P66" i="28"/>
  <c r="P67" i="28"/>
  <c r="P68" i="28"/>
  <c r="P69" i="28"/>
  <c r="P70" i="28"/>
  <c r="P71" i="28"/>
  <c r="P72" i="28"/>
  <c r="P73" i="28"/>
  <c r="P74" i="28"/>
  <c r="P75" i="28"/>
  <c r="P76" i="28"/>
  <c r="P77" i="28"/>
  <c r="P78" i="28"/>
  <c r="P79" i="28"/>
  <c r="P80" i="28"/>
  <c r="P81" i="28"/>
  <c r="P82" i="28"/>
  <c r="P83" i="28"/>
  <c r="P84" i="28"/>
  <c r="P85" i="28"/>
  <c r="P86" i="28"/>
  <c r="P87" i="28"/>
  <c r="P88" i="28"/>
  <c r="P89" i="28"/>
  <c r="P90" i="28"/>
  <c r="P91" i="28"/>
  <c r="P92" i="28"/>
  <c r="P93" i="28"/>
  <c r="P94" i="28"/>
  <c r="P95" i="28"/>
  <c r="P96" i="28"/>
  <c r="P97" i="28"/>
  <c r="P98" i="28"/>
  <c r="P99" i="28"/>
  <c r="P100" i="28"/>
  <c r="P101" i="28"/>
  <c r="P102" i="28"/>
  <c r="P103" i="28"/>
  <c r="P104" i="28"/>
  <c r="P105" i="28"/>
  <c r="P106" i="28"/>
  <c r="P107" i="28"/>
  <c r="P108" i="28"/>
  <c r="P109" i="28"/>
  <c r="P110" i="28"/>
  <c r="P111" i="28"/>
  <c r="P112" i="28"/>
  <c r="P113" i="28"/>
  <c r="P114" i="28"/>
  <c r="P115" i="28"/>
  <c r="P116" i="28"/>
  <c r="P117" i="28"/>
  <c r="P118" i="28"/>
  <c r="P119" i="28"/>
  <c r="P120" i="28"/>
  <c r="P121" i="28"/>
  <c r="P122" i="28"/>
  <c r="P123" i="28"/>
  <c r="P124" i="28"/>
  <c r="P125" i="28"/>
  <c r="P126" i="28"/>
  <c r="P127" i="28"/>
  <c r="P128" i="28"/>
  <c r="P129" i="28"/>
  <c r="P130" i="28"/>
  <c r="P131" i="28"/>
  <c r="P132" i="28"/>
  <c r="P133" i="28"/>
  <c r="P134" i="28"/>
  <c r="P135" i="28"/>
  <c r="P136" i="28"/>
  <c r="P137" i="28"/>
  <c r="P138" i="28"/>
  <c r="P139" i="28"/>
  <c r="P140" i="28"/>
  <c r="P141" i="28"/>
  <c r="P142" i="28"/>
  <c r="P143" i="28"/>
  <c r="P144" i="28"/>
  <c r="P145" i="28"/>
  <c r="P146" i="28"/>
  <c r="P147" i="28"/>
  <c r="P148" i="28"/>
  <c r="P149" i="28"/>
  <c r="P150" i="28"/>
  <c r="P151" i="28"/>
  <c r="P152" i="28"/>
  <c r="P153" i="28"/>
  <c r="P154" i="28"/>
  <c r="P155" i="28"/>
  <c r="P156" i="28"/>
  <c r="P157" i="28"/>
  <c r="P158" i="28"/>
  <c r="P159" i="28"/>
  <c r="P160" i="28"/>
  <c r="P161" i="28"/>
  <c r="P162" i="28"/>
  <c r="P163" i="28"/>
  <c r="P164" i="28"/>
  <c r="P165" i="28"/>
  <c r="P166" i="28"/>
  <c r="P167" i="28"/>
  <c r="P168" i="28"/>
  <c r="P169" i="28"/>
  <c r="P170" i="28"/>
  <c r="P171" i="28"/>
  <c r="P172" i="28"/>
  <c r="P173" i="28"/>
  <c r="P174" i="28"/>
  <c r="P175" i="28"/>
  <c r="P176" i="28"/>
  <c r="P177" i="28"/>
  <c r="P178" i="28"/>
  <c r="P179" i="28"/>
  <c r="P180" i="28"/>
  <c r="P181" i="28"/>
  <c r="P182" i="28"/>
  <c r="P183" i="28"/>
  <c r="P184" i="28"/>
  <c r="P185" i="28"/>
  <c r="P186" i="28"/>
  <c r="P187" i="28"/>
  <c r="P188" i="28"/>
  <c r="P189" i="28"/>
  <c r="P190" i="28"/>
  <c r="P191" i="28"/>
  <c r="P192" i="28"/>
  <c r="P193" i="28"/>
  <c r="P194" i="28"/>
  <c r="P195" i="28"/>
  <c r="P196" i="28"/>
  <c r="P197" i="28"/>
  <c r="P198" i="28"/>
  <c r="P199" i="28"/>
  <c r="P200" i="28"/>
  <c r="P201" i="28"/>
  <c r="P202" i="28"/>
  <c r="P203" i="28"/>
  <c r="P204" i="28"/>
  <c r="P205" i="28"/>
  <c r="P206" i="28"/>
  <c r="P207" i="28"/>
  <c r="P208" i="28"/>
  <c r="P209" i="28"/>
  <c r="P210" i="28"/>
  <c r="P211" i="28"/>
  <c r="P212" i="28"/>
  <c r="P213" i="28"/>
  <c r="P214" i="28"/>
  <c r="P215" i="28"/>
  <c r="P216" i="28"/>
  <c r="P217" i="28"/>
  <c r="P218" i="28"/>
  <c r="P219" i="28"/>
  <c r="P220" i="28"/>
  <c r="P221" i="28"/>
  <c r="P222" i="28"/>
  <c r="P223" i="28"/>
  <c r="P224" i="28"/>
  <c r="P225" i="28"/>
  <c r="P226" i="28"/>
  <c r="P227" i="28"/>
  <c r="P228" i="28"/>
  <c r="P229" i="28"/>
  <c r="P230" i="28"/>
  <c r="P231" i="28"/>
  <c r="P232" i="28"/>
  <c r="P233" i="28"/>
  <c r="P234" i="28"/>
  <c r="P235" i="28"/>
  <c r="P236" i="28"/>
  <c r="P237" i="28"/>
  <c r="P238" i="28"/>
  <c r="P239" i="28"/>
  <c r="P240" i="28"/>
  <c r="P241" i="28"/>
  <c r="P242" i="28"/>
  <c r="P243" i="28"/>
  <c r="P244" i="28"/>
  <c r="P245" i="28"/>
  <c r="P246" i="28"/>
  <c r="P247" i="28"/>
  <c r="P248" i="28"/>
  <c r="P249" i="28"/>
  <c r="P250" i="28"/>
  <c r="P251" i="28"/>
  <c r="P252" i="28"/>
  <c r="P253" i="28"/>
  <c r="P254" i="28"/>
  <c r="P255" i="28"/>
  <c r="P256" i="28"/>
  <c r="P257" i="28"/>
  <c r="P258" i="28"/>
  <c r="P259" i="28"/>
  <c r="P260" i="28"/>
  <c r="P261" i="28"/>
  <c r="P262" i="28"/>
  <c r="P263" i="28"/>
  <c r="P264" i="28"/>
  <c r="P265" i="28"/>
  <c r="P266" i="28"/>
  <c r="P267" i="28"/>
  <c r="P268" i="28"/>
  <c r="P269" i="28"/>
  <c r="P270" i="28"/>
  <c r="P271" i="28"/>
  <c r="P272" i="28"/>
  <c r="P273" i="28"/>
  <c r="P274" i="28"/>
  <c r="P275" i="28"/>
  <c r="P276" i="28"/>
  <c r="P277" i="28"/>
  <c r="P278" i="28"/>
  <c r="P279" i="28"/>
  <c r="P280" i="28"/>
  <c r="P281" i="28"/>
  <c r="P282" i="28"/>
  <c r="P283" i="28"/>
  <c r="P284" i="28"/>
  <c r="P285" i="28"/>
  <c r="P286" i="28"/>
  <c r="P287" i="28"/>
  <c r="P288" i="28"/>
  <c r="P289" i="28"/>
  <c r="P290" i="28"/>
  <c r="P291" i="28"/>
  <c r="P292" i="28"/>
  <c r="P293" i="28"/>
  <c r="P294" i="28"/>
  <c r="P295" i="28"/>
  <c r="P296" i="28"/>
  <c r="P297" i="28"/>
  <c r="P298" i="28"/>
  <c r="P299" i="28"/>
  <c r="P300" i="28"/>
  <c r="P301" i="28"/>
  <c r="P302" i="28"/>
  <c r="P303" i="28"/>
  <c r="P304" i="28"/>
  <c r="P305" i="28"/>
  <c r="P306" i="28"/>
  <c r="P307" i="28"/>
  <c r="P308" i="28"/>
  <c r="P309" i="28"/>
  <c r="P310" i="28"/>
  <c r="P311" i="28"/>
  <c r="P312" i="28"/>
  <c r="P313" i="28"/>
  <c r="P314" i="28"/>
  <c r="P315" i="28"/>
  <c r="P316" i="28"/>
  <c r="P317" i="28"/>
  <c r="P318" i="28"/>
  <c r="P319" i="28"/>
  <c r="P320" i="28"/>
  <c r="P321" i="28"/>
  <c r="P322" i="28"/>
  <c r="P323" i="28"/>
  <c r="P324" i="28"/>
  <c r="P325" i="28"/>
  <c r="P326" i="28"/>
  <c r="P327" i="28"/>
  <c r="P328" i="28"/>
  <c r="P329" i="28"/>
  <c r="P330" i="28"/>
  <c r="P331" i="28"/>
  <c r="P332" i="28"/>
  <c r="P333" i="28"/>
  <c r="P334" i="28"/>
  <c r="P335" i="28"/>
  <c r="P336" i="28"/>
  <c r="P337" i="28"/>
  <c r="P338" i="28"/>
  <c r="P339" i="28"/>
  <c r="P340" i="28"/>
  <c r="P341" i="28"/>
  <c r="P342" i="28"/>
  <c r="P343" i="28"/>
  <c r="P344" i="28"/>
  <c r="P345" i="28"/>
  <c r="P346" i="28"/>
  <c r="P347" i="28"/>
  <c r="P348" i="28"/>
  <c r="P349" i="28"/>
  <c r="P350" i="28"/>
  <c r="P351" i="28"/>
  <c r="P352" i="28"/>
  <c r="P353" i="28"/>
  <c r="P354" i="28"/>
  <c r="P355" i="28"/>
  <c r="P356" i="28"/>
  <c r="P357" i="28"/>
  <c r="P358" i="28"/>
  <c r="P359" i="28"/>
  <c r="P360" i="28"/>
  <c r="P361" i="28"/>
  <c r="P362" i="28"/>
  <c r="P363" i="28"/>
  <c r="P364" i="28"/>
  <c r="P365" i="28"/>
  <c r="P366" i="28"/>
  <c r="P367" i="28"/>
  <c r="P368" i="28"/>
  <c r="P369" i="28"/>
  <c r="P370" i="28"/>
  <c r="P371" i="28"/>
  <c r="P372" i="28"/>
  <c r="P373" i="28"/>
  <c r="P374" i="28"/>
  <c r="P375" i="28"/>
  <c r="P376" i="28"/>
  <c r="P377" i="28"/>
  <c r="P378" i="28"/>
  <c r="P379" i="28"/>
  <c r="P380" i="28"/>
  <c r="P381" i="28"/>
  <c r="P382" i="28"/>
  <c r="P383" i="28"/>
  <c r="P384" i="28"/>
  <c r="P385" i="28"/>
  <c r="P386" i="28"/>
  <c r="P387" i="28"/>
  <c r="P388" i="28"/>
  <c r="P389" i="28"/>
  <c r="P390" i="28"/>
  <c r="P391" i="28"/>
  <c r="P392" i="28"/>
  <c r="P393" i="28"/>
  <c r="P394" i="28"/>
  <c r="P395" i="28"/>
  <c r="P396" i="28"/>
  <c r="P397" i="28"/>
  <c r="P398" i="28"/>
  <c r="P399" i="28"/>
  <c r="P400" i="28"/>
  <c r="P401" i="28"/>
  <c r="P402" i="28"/>
  <c r="P403" i="28"/>
  <c r="P404" i="28"/>
  <c r="P405" i="28"/>
  <c r="P406" i="28"/>
  <c r="P407" i="28"/>
  <c r="P408" i="28"/>
  <c r="P409" i="28"/>
  <c r="P410" i="28"/>
  <c r="P411" i="28"/>
  <c r="P412" i="28"/>
  <c r="P413" i="28"/>
  <c r="P414" i="28"/>
  <c r="P415" i="28"/>
  <c r="P416" i="28"/>
  <c r="P417" i="28"/>
  <c r="P418" i="28"/>
  <c r="P419" i="28"/>
  <c r="P420" i="28"/>
  <c r="P421" i="28"/>
  <c r="P422" i="28"/>
  <c r="P423" i="28"/>
  <c r="P424" i="28"/>
  <c r="P425" i="28"/>
  <c r="P426" i="28"/>
  <c r="P427" i="28"/>
  <c r="P428" i="28"/>
  <c r="P429" i="28"/>
  <c r="P430" i="28"/>
  <c r="P431" i="28"/>
  <c r="P432" i="28"/>
  <c r="P433" i="28"/>
  <c r="P434" i="28"/>
  <c r="P435" i="28"/>
  <c r="P6" i="28"/>
  <c r="L7" i="28"/>
  <c r="L8" i="28"/>
  <c r="L9" i="28"/>
  <c r="L10" i="28"/>
  <c r="L11" i="28"/>
  <c r="L12" i="28"/>
  <c r="L13" i="28"/>
  <c r="L14" i="28"/>
  <c r="L15" i="28"/>
  <c r="L16" i="28"/>
  <c r="L17" i="28"/>
  <c r="L18" i="28"/>
  <c r="L19" i="28"/>
  <c r="L20" i="28"/>
  <c r="L21" i="28"/>
  <c r="L22" i="28"/>
  <c r="L23" i="28"/>
  <c r="L24" i="28"/>
  <c r="L25" i="28"/>
  <c r="L26" i="28"/>
  <c r="L27" i="28"/>
  <c r="L28" i="28"/>
  <c r="L29" i="28"/>
  <c r="L30" i="28"/>
  <c r="L31" i="28"/>
  <c r="L32" i="28"/>
  <c r="L33" i="28"/>
  <c r="L34" i="28"/>
  <c r="L35" i="28"/>
  <c r="L36" i="28"/>
  <c r="L37" i="28"/>
  <c r="L38" i="28"/>
  <c r="L39" i="28"/>
  <c r="L40" i="28"/>
  <c r="L41" i="28"/>
  <c r="L42" i="28"/>
  <c r="L43" i="28"/>
  <c r="L44" i="28"/>
  <c r="L45" i="28"/>
  <c r="L46" i="28"/>
  <c r="L47" i="28"/>
  <c r="L48" i="28"/>
  <c r="L49" i="28"/>
  <c r="L50" i="28"/>
  <c r="L51" i="28"/>
  <c r="L52" i="28"/>
  <c r="L53" i="28"/>
  <c r="L54" i="28"/>
  <c r="L55" i="28"/>
  <c r="L56" i="28"/>
  <c r="L57" i="28"/>
  <c r="L58" i="28"/>
  <c r="L59" i="28"/>
  <c r="L60" i="28"/>
  <c r="L61" i="28"/>
  <c r="L62" i="28"/>
  <c r="L63" i="28"/>
  <c r="L64" i="28"/>
  <c r="L65" i="28"/>
  <c r="L66" i="28"/>
  <c r="L67" i="28"/>
  <c r="L68" i="28"/>
  <c r="L69" i="28"/>
  <c r="L70" i="28"/>
  <c r="L71" i="28"/>
  <c r="L72" i="28"/>
  <c r="L73" i="28"/>
  <c r="L74" i="28"/>
  <c r="L75" i="28"/>
  <c r="L76" i="28"/>
  <c r="L77" i="28"/>
  <c r="L78" i="28"/>
  <c r="L79" i="28"/>
  <c r="L80" i="28"/>
  <c r="L81" i="28"/>
  <c r="L82" i="28"/>
  <c r="L83" i="28"/>
  <c r="L84" i="28"/>
  <c r="L85" i="28"/>
  <c r="L86" i="28"/>
  <c r="L87" i="28"/>
  <c r="L88" i="28"/>
  <c r="L89" i="28"/>
  <c r="L90" i="28"/>
  <c r="L91" i="28"/>
  <c r="L92" i="28"/>
  <c r="L93" i="28"/>
  <c r="L94" i="28"/>
  <c r="L95" i="28"/>
  <c r="L96" i="28"/>
  <c r="L97" i="28"/>
  <c r="L98" i="28"/>
  <c r="L99" i="28"/>
  <c r="L100" i="28"/>
  <c r="L101" i="28"/>
  <c r="L102" i="28"/>
  <c r="L103" i="28"/>
  <c r="L104" i="28"/>
  <c r="L105" i="28"/>
  <c r="L106" i="28"/>
  <c r="L107" i="28"/>
  <c r="L108" i="28"/>
  <c r="L109" i="28"/>
  <c r="L110" i="28"/>
  <c r="L111" i="28"/>
  <c r="L112" i="28"/>
  <c r="L113" i="28"/>
  <c r="L114" i="28"/>
  <c r="L115" i="28"/>
  <c r="L116" i="28"/>
  <c r="L117" i="28"/>
  <c r="L118" i="28"/>
  <c r="L119" i="28"/>
  <c r="L120" i="28"/>
  <c r="L121" i="28"/>
  <c r="L122" i="28"/>
  <c r="L123" i="28"/>
  <c r="L124" i="28"/>
  <c r="L125" i="28"/>
  <c r="L126" i="28"/>
  <c r="L127" i="28"/>
  <c r="L128" i="28"/>
  <c r="L129" i="28"/>
  <c r="L130" i="28"/>
  <c r="L131" i="28"/>
  <c r="L132" i="28"/>
  <c r="L133" i="28"/>
  <c r="L134" i="28"/>
  <c r="L135" i="28"/>
  <c r="L136" i="28"/>
  <c r="L137" i="28"/>
  <c r="L138" i="28"/>
  <c r="L139" i="28"/>
  <c r="L140" i="28"/>
  <c r="L141" i="28"/>
  <c r="L142" i="28"/>
  <c r="L143" i="28"/>
  <c r="L144" i="28"/>
  <c r="L145" i="28"/>
  <c r="L146" i="28"/>
  <c r="L147" i="28"/>
  <c r="L148" i="28"/>
  <c r="L149" i="28"/>
  <c r="L150" i="28"/>
  <c r="L151" i="28"/>
  <c r="L152" i="28"/>
  <c r="L153" i="28"/>
  <c r="L154" i="28"/>
  <c r="L155" i="28"/>
  <c r="L156" i="28"/>
  <c r="L157" i="28"/>
  <c r="L158" i="28"/>
  <c r="L159" i="28"/>
  <c r="L160" i="28"/>
  <c r="L161" i="28"/>
  <c r="L162" i="28"/>
  <c r="L163" i="28"/>
  <c r="L164" i="28"/>
  <c r="L165" i="28"/>
  <c r="L166" i="28"/>
  <c r="L167" i="28"/>
  <c r="L168" i="28"/>
  <c r="L169" i="28"/>
  <c r="L170" i="28"/>
  <c r="L171" i="28"/>
  <c r="L172" i="28"/>
  <c r="L173" i="28"/>
  <c r="L174" i="28"/>
  <c r="L175" i="28"/>
  <c r="L176" i="28"/>
  <c r="L177" i="28"/>
  <c r="L178" i="28"/>
  <c r="L179" i="28"/>
  <c r="L180" i="28"/>
  <c r="L181" i="28"/>
  <c r="L182" i="28"/>
  <c r="L183" i="28"/>
  <c r="L184" i="28"/>
  <c r="L185" i="28"/>
  <c r="L186" i="28"/>
  <c r="L187" i="28"/>
  <c r="L188" i="28"/>
  <c r="L189" i="28"/>
  <c r="L190" i="28"/>
  <c r="L191" i="28"/>
  <c r="L192" i="28"/>
  <c r="L193" i="28"/>
  <c r="L194" i="28"/>
  <c r="L195" i="28"/>
  <c r="L196" i="28"/>
  <c r="L197" i="28"/>
  <c r="L198" i="28"/>
  <c r="L199" i="28"/>
  <c r="L200" i="28"/>
  <c r="L201" i="28"/>
  <c r="L202" i="28"/>
  <c r="L203" i="28"/>
  <c r="L204" i="28"/>
  <c r="L205" i="28"/>
  <c r="L206" i="28"/>
  <c r="L207" i="28"/>
  <c r="L208" i="28"/>
  <c r="L209" i="28"/>
  <c r="L210" i="28"/>
  <c r="L211" i="28"/>
  <c r="L212" i="28"/>
  <c r="L213" i="28"/>
  <c r="L214" i="28"/>
  <c r="L215" i="28"/>
  <c r="L216" i="28"/>
  <c r="L217" i="28"/>
  <c r="L218" i="28"/>
  <c r="L219" i="28"/>
  <c r="L220" i="28"/>
  <c r="L221" i="28"/>
  <c r="L222" i="28"/>
  <c r="L223" i="28"/>
  <c r="L224" i="28"/>
  <c r="L225" i="28"/>
  <c r="L226" i="28"/>
  <c r="L227" i="28"/>
  <c r="L228" i="28"/>
  <c r="L229" i="28"/>
  <c r="L230" i="28"/>
  <c r="L231" i="28"/>
  <c r="L232" i="28"/>
  <c r="L233" i="28"/>
  <c r="L234" i="28"/>
  <c r="L235" i="28"/>
  <c r="L236" i="28"/>
  <c r="L237" i="28"/>
  <c r="L238" i="28"/>
  <c r="L239" i="28"/>
  <c r="L240" i="28"/>
  <c r="L241" i="28"/>
  <c r="L242" i="28"/>
  <c r="L243" i="28"/>
  <c r="L244" i="28"/>
  <c r="L245" i="28"/>
  <c r="L246" i="28"/>
  <c r="L247" i="28"/>
  <c r="L248" i="28"/>
  <c r="L249" i="28"/>
  <c r="L250" i="28"/>
  <c r="L251" i="28"/>
  <c r="L252" i="28"/>
  <c r="L253" i="28"/>
  <c r="L254" i="28"/>
  <c r="L255" i="28"/>
  <c r="L256" i="28"/>
  <c r="L257" i="28"/>
  <c r="L258" i="28"/>
  <c r="L259" i="28"/>
  <c r="L260" i="28"/>
  <c r="L261" i="28"/>
  <c r="L262" i="28"/>
  <c r="L263" i="28"/>
  <c r="L264" i="28"/>
  <c r="L265" i="28"/>
  <c r="L266" i="28"/>
  <c r="L267" i="28"/>
  <c r="L268" i="28"/>
  <c r="L269" i="28"/>
  <c r="L270" i="28"/>
  <c r="L271" i="28"/>
  <c r="L272" i="28"/>
  <c r="L273" i="28"/>
  <c r="L274" i="28"/>
  <c r="L275" i="28"/>
  <c r="L276" i="28"/>
  <c r="L277" i="28"/>
  <c r="L278" i="28"/>
  <c r="L279" i="28"/>
  <c r="L280" i="28"/>
  <c r="L281" i="28"/>
  <c r="L282" i="28"/>
  <c r="L283" i="28"/>
  <c r="L284" i="28"/>
  <c r="L285" i="28"/>
  <c r="L286" i="28"/>
  <c r="L287" i="28"/>
  <c r="L288" i="28"/>
  <c r="L289" i="28"/>
  <c r="L290" i="28"/>
  <c r="L291" i="28"/>
  <c r="L292" i="28"/>
  <c r="L293" i="28"/>
  <c r="L294" i="28"/>
  <c r="L295" i="28"/>
  <c r="L296" i="28"/>
  <c r="L297" i="28"/>
  <c r="L298" i="28"/>
  <c r="L299" i="28"/>
  <c r="L300" i="28"/>
  <c r="L301" i="28"/>
  <c r="L302" i="28"/>
  <c r="L303" i="28"/>
  <c r="L304" i="28"/>
  <c r="L305" i="28"/>
  <c r="L306" i="28"/>
  <c r="L307" i="28"/>
  <c r="L308" i="28"/>
  <c r="L309" i="28"/>
  <c r="L310" i="28"/>
  <c r="L311" i="28"/>
  <c r="L312" i="28"/>
  <c r="L313" i="28"/>
  <c r="L314" i="28"/>
  <c r="L315" i="28"/>
  <c r="L316" i="28"/>
  <c r="L317" i="28"/>
  <c r="L318" i="28"/>
  <c r="L319" i="28"/>
  <c r="L320" i="28"/>
  <c r="L321" i="28"/>
  <c r="L322" i="28"/>
  <c r="L323" i="28"/>
  <c r="L324" i="28"/>
  <c r="L325" i="28"/>
  <c r="L326" i="28"/>
  <c r="L327" i="28"/>
  <c r="L328" i="28"/>
  <c r="L329" i="28"/>
  <c r="L330" i="28"/>
  <c r="L331" i="28"/>
  <c r="L332" i="28"/>
  <c r="L333" i="28"/>
  <c r="L334" i="28"/>
  <c r="L335" i="28"/>
  <c r="L336" i="28"/>
  <c r="L337" i="28"/>
  <c r="L338" i="28"/>
  <c r="L339" i="28"/>
  <c r="L340" i="28"/>
  <c r="L341" i="28"/>
  <c r="L342" i="28"/>
  <c r="L343" i="28"/>
  <c r="L344" i="28"/>
  <c r="L345" i="28"/>
  <c r="L346" i="28"/>
  <c r="L347" i="28"/>
  <c r="L348" i="28"/>
  <c r="L349" i="28"/>
  <c r="L350" i="28"/>
  <c r="L351" i="28"/>
  <c r="L352" i="28"/>
  <c r="L353" i="28"/>
  <c r="L354" i="28"/>
  <c r="L355" i="28"/>
  <c r="L356" i="28"/>
  <c r="L357" i="28"/>
  <c r="L358" i="28"/>
  <c r="L359" i="28"/>
  <c r="L360" i="28"/>
  <c r="L361" i="28"/>
  <c r="L362" i="28"/>
  <c r="L363" i="28"/>
  <c r="L364" i="28"/>
  <c r="L365" i="28"/>
  <c r="L366" i="28"/>
  <c r="L367" i="28"/>
  <c r="L368" i="28"/>
  <c r="L369" i="28"/>
  <c r="L370" i="28"/>
  <c r="L371" i="28"/>
  <c r="L372" i="28"/>
  <c r="L373" i="28"/>
  <c r="L374" i="28"/>
  <c r="L375" i="28"/>
  <c r="L376" i="28"/>
  <c r="L377" i="28"/>
  <c r="L378" i="28"/>
  <c r="L379" i="28"/>
  <c r="L380" i="28"/>
  <c r="L381" i="28"/>
  <c r="L382" i="28"/>
  <c r="L383" i="28"/>
  <c r="L384" i="28"/>
  <c r="L385" i="28"/>
  <c r="L386" i="28"/>
  <c r="L387" i="28"/>
  <c r="L388" i="28"/>
  <c r="L389" i="28"/>
  <c r="L390" i="28"/>
  <c r="L391" i="28"/>
  <c r="L392" i="28"/>
  <c r="L393" i="28"/>
  <c r="L394" i="28"/>
  <c r="L395" i="28"/>
  <c r="L396" i="28"/>
  <c r="L397" i="28"/>
  <c r="L398" i="28"/>
  <c r="L399" i="28"/>
  <c r="L400" i="28"/>
  <c r="L401" i="28"/>
  <c r="L402" i="28"/>
  <c r="L403" i="28"/>
  <c r="L404" i="28"/>
  <c r="L405" i="28"/>
  <c r="L406" i="28"/>
  <c r="L407" i="28"/>
  <c r="L408" i="28"/>
  <c r="L409" i="28"/>
  <c r="L410" i="28"/>
  <c r="L411" i="28"/>
  <c r="L412" i="28"/>
  <c r="L413" i="28"/>
  <c r="L414" i="28"/>
  <c r="L415" i="28"/>
  <c r="L416" i="28"/>
  <c r="L417" i="28"/>
  <c r="L418" i="28"/>
  <c r="L419" i="28"/>
  <c r="L420" i="28"/>
  <c r="L421" i="28"/>
  <c r="L422" i="28"/>
  <c r="L423" i="28"/>
  <c r="L424" i="28"/>
  <c r="L425" i="28"/>
  <c r="L426" i="28"/>
  <c r="L427" i="28"/>
  <c r="L428" i="28"/>
  <c r="L429" i="28"/>
  <c r="L430" i="28"/>
  <c r="L431" i="28"/>
  <c r="L432" i="28"/>
  <c r="L433" i="28"/>
  <c r="L434" i="28"/>
  <c r="L435" i="28"/>
  <c r="L6" i="28"/>
  <c r="R7" i="27"/>
  <c r="R8" i="27"/>
  <c r="R9" i="27"/>
  <c r="R10" i="27"/>
  <c r="R11" i="27"/>
  <c r="R12" i="27"/>
  <c r="R13" i="27"/>
  <c r="R14" i="27"/>
  <c r="R15" i="27"/>
  <c r="R16" i="27"/>
  <c r="R17" i="27"/>
  <c r="R18" i="27"/>
  <c r="R19" i="27"/>
  <c r="R20" i="27"/>
  <c r="R21" i="27"/>
  <c r="R22" i="27"/>
  <c r="R23" i="27"/>
  <c r="R24" i="27"/>
  <c r="R25" i="27"/>
  <c r="R26" i="27"/>
  <c r="R27" i="27"/>
  <c r="R28" i="27"/>
  <c r="R29" i="27"/>
  <c r="R30" i="27"/>
  <c r="R31" i="27"/>
  <c r="R32" i="27"/>
  <c r="R33" i="27"/>
  <c r="R34" i="27"/>
  <c r="R35" i="27"/>
  <c r="R36" i="27"/>
  <c r="R37" i="27"/>
  <c r="R38" i="27"/>
  <c r="R39" i="27"/>
  <c r="R40" i="27"/>
  <c r="R41" i="27"/>
  <c r="R42" i="27"/>
  <c r="R43" i="27"/>
  <c r="R44" i="27"/>
  <c r="R45" i="27"/>
  <c r="R46" i="27"/>
  <c r="R47" i="27"/>
  <c r="R48" i="27"/>
  <c r="R49" i="27"/>
  <c r="R50" i="27"/>
  <c r="R51" i="27"/>
  <c r="R52" i="27"/>
  <c r="R53" i="27"/>
  <c r="R54" i="27"/>
  <c r="R55" i="27"/>
  <c r="R56" i="27"/>
  <c r="R57" i="27"/>
  <c r="R58" i="27"/>
  <c r="R59" i="27"/>
  <c r="R60" i="27"/>
  <c r="R61" i="27"/>
  <c r="R62" i="27"/>
  <c r="R63" i="27"/>
  <c r="R64" i="27"/>
  <c r="R65" i="27"/>
  <c r="R66" i="27"/>
  <c r="R67" i="27"/>
  <c r="R68" i="27"/>
  <c r="R69" i="27"/>
  <c r="R70" i="27"/>
  <c r="R71" i="27"/>
  <c r="R72" i="27"/>
  <c r="R73" i="27"/>
  <c r="R74" i="27"/>
  <c r="R75" i="27"/>
  <c r="R76" i="27"/>
  <c r="R77" i="27"/>
  <c r="R78" i="27"/>
  <c r="R79" i="27"/>
  <c r="R80" i="27"/>
  <c r="R81" i="27"/>
  <c r="R82" i="27"/>
  <c r="R83" i="27"/>
  <c r="R84" i="27"/>
  <c r="R85" i="27"/>
  <c r="R86" i="27"/>
  <c r="R87" i="27"/>
  <c r="R88" i="27"/>
  <c r="R89" i="27"/>
  <c r="R90" i="27"/>
  <c r="R91" i="27"/>
  <c r="R92" i="27"/>
  <c r="R93" i="27"/>
  <c r="R94" i="27"/>
  <c r="R95" i="27"/>
  <c r="R96" i="27"/>
  <c r="R97" i="27"/>
  <c r="R98" i="27"/>
  <c r="R99" i="27"/>
  <c r="R100" i="27"/>
  <c r="R101" i="27"/>
  <c r="R102" i="27"/>
  <c r="R103" i="27"/>
  <c r="R104" i="27"/>
  <c r="R105" i="27"/>
  <c r="R106" i="27"/>
  <c r="R107" i="27"/>
  <c r="R108" i="27"/>
  <c r="R109" i="27"/>
  <c r="R110" i="27"/>
  <c r="R111" i="27"/>
  <c r="R112" i="27"/>
  <c r="R113" i="27"/>
  <c r="R114" i="27"/>
  <c r="R115" i="27"/>
  <c r="R116" i="27"/>
  <c r="R117" i="27"/>
  <c r="R118" i="27"/>
  <c r="R119" i="27"/>
  <c r="R120" i="27"/>
  <c r="R121" i="27"/>
  <c r="R122" i="27"/>
  <c r="R123" i="27"/>
  <c r="R124" i="27"/>
  <c r="R125" i="27"/>
  <c r="R126" i="27"/>
  <c r="R127" i="27"/>
  <c r="R128" i="27"/>
  <c r="R129" i="27"/>
  <c r="R130" i="27"/>
  <c r="R131" i="27"/>
  <c r="R132" i="27"/>
  <c r="R133" i="27"/>
  <c r="R134" i="27"/>
  <c r="R135" i="27"/>
  <c r="R136" i="27"/>
  <c r="R137" i="27"/>
  <c r="R138" i="27"/>
  <c r="R139" i="27"/>
  <c r="R140" i="27"/>
  <c r="R141" i="27"/>
  <c r="R142" i="27"/>
  <c r="R143" i="27"/>
  <c r="R144" i="27"/>
  <c r="R145" i="27"/>
  <c r="R146" i="27"/>
  <c r="R147" i="27"/>
  <c r="R148" i="27"/>
  <c r="R149" i="27"/>
  <c r="R150" i="27"/>
  <c r="R151" i="27"/>
  <c r="R152" i="27"/>
  <c r="R153" i="27"/>
  <c r="R154" i="27"/>
  <c r="R155" i="27"/>
  <c r="R156" i="27"/>
  <c r="R157" i="27"/>
  <c r="R158" i="27"/>
  <c r="R159" i="27"/>
  <c r="R160" i="27"/>
  <c r="R161" i="27"/>
  <c r="R162" i="27"/>
  <c r="R163" i="27"/>
  <c r="R164" i="27"/>
  <c r="R165" i="27"/>
  <c r="R166" i="27"/>
  <c r="R167" i="27"/>
  <c r="R168" i="27"/>
  <c r="R169" i="27"/>
  <c r="R170" i="27"/>
  <c r="R171" i="27"/>
  <c r="R172" i="27"/>
  <c r="R173" i="27"/>
  <c r="R174" i="27"/>
  <c r="R175" i="27"/>
  <c r="R176" i="27"/>
  <c r="R177" i="27"/>
  <c r="R178" i="27"/>
  <c r="R179" i="27"/>
  <c r="R180" i="27"/>
  <c r="R181" i="27"/>
  <c r="R182" i="27"/>
  <c r="R183" i="27"/>
  <c r="R184" i="27"/>
  <c r="R185" i="27"/>
  <c r="R186" i="27"/>
  <c r="R187" i="27"/>
  <c r="R188" i="27"/>
  <c r="R189" i="27"/>
  <c r="R190" i="27"/>
  <c r="R191" i="27"/>
  <c r="R192" i="27"/>
  <c r="R193" i="27"/>
  <c r="R194" i="27"/>
  <c r="R195" i="27"/>
  <c r="R196" i="27"/>
  <c r="R197" i="27"/>
  <c r="R198" i="27"/>
  <c r="R199" i="27"/>
  <c r="R200" i="27"/>
  <c r="R201" i="27"/>
  <c r="R202" i="27"/>
  <c r="R203" i="27"/>
  <c r="R204" i="27"/>
  <c r="R205" i="27"/>
  <c r="R206" i="27"/>
  <c r="R207" i="27"/>
  <c r="R208" i="27"/>
  <c r="R209" i="27"/>
  <c r="R210" i="27"/>
  <c r="R211" i="27"/>
  <c r="R212" i="27"/>
  <c r="R213" i="27"/>
  <c r="R214" i="27"/>
  <c r="R215" i="27"/>
  <c r="R216" i="27"/>
  <c r="R217" i="27"/>
  <c r="R218" i="27"/>
  <c r="R219" i="27"/>
  <c r="R220" i="27"/>
  <c r="R221" i="27"/>
  <c r="R222" i="27"/>
  <c r="R223" i="27"/>
  <c r="R224" i="27"/>
  <c r="R225" i="27"/>
  <c r="R226" i="27"/>
  <c r="R227" i="27"/>
  <c r="R228" i="27"/>
  <c r="R229" i="27"/>
  <c r="R230" i="27"/>
  <c r="R231" i="27"/>
  <c r="R232" i="27"/>
  <c r="R233" i="27"/>
  <c r="R234" i="27"/>
  <c r="R235" i="27"/>
  <c r="R236" i="27"/>
  <c r="R237" i="27"/>
  <c r="R238" i="27"/>
  <c r="R239" i="27"/>
  <c r="R240" i="27"/>
  <c r="R241" i="27"/>
  <c r="R242" i="27"/>
  <c r="R243" i="27"/>
  <c r="R244" i="27"/>
  <c r="R245" i="27"/>
  <c r="R246" i="27"/>
  <c r="R247" i="27"/>
  <c r="R248" i="27"/>
  <c r="R249" i="27"/>
  <c r="R250" i="27"/>
  <c r="R251" i="27"/>
  <c r="R252" i="27"/>
  <c r="R253" i="27"/>
  <c r="R254" i="27"/>
  <c r="R255" i="27"/>
  <c r="R256" i="27"/>
  <c r="R257" i="27"/>
  <c r="R6" i="27"/>
  <c r="Q7" i="27"/>
  <c r="Q8" i="27"/>
  <c r="Q9" i="27"/>
  <c r="Q10" i="27"/>
  <c r="Q11" i="27"/>
  <c r="Q12" i="27"/>
  <c r="Q13" i="27"/>
  <c r="Q14" i="27"/>
  <c r="Q15" i="27"/>
  <c r="Q16" i="27"/>
  <c r="Q17" i="27"/>
  <c r="Q18" i="27"/>
  <c r="Q19" i="27"/>
  <c r="Q20" i="27"/>
  <c r="Q21" i="27"/>
  <c r="Q22" i="27"/>
  <c r="Q23" i="27"/>
  <c r="Q24" i="27"/>
  <c r="Q25" i="27"/>
  <c r="Q26" i="27"/>
  <c r="Q27" i="27"/>
  <c r="Q28" i="27"/>
  <c r="Q29" i="27"/>
  <c r="Q30" i="27"/>
  <c r="Q31" i="27"/>
  <c r="Q32" i="27"/>
  <c r="Q33" i="27"/>
  <c r="Q34" i="27"/>
  <c r="Q35" i="27"/>
  <c r="Q36" i="27"/>
  <c r="Q37" i="27"/>
  <c r="Q38" i="27"/>
  <c r="Q39" i="27"/>
  <c r="Q40" i="27"/>
  <c r="Q41" i="27"/>
  <c r="Q42" i="27"/>
  <c r="Q43" i="27"/>
  <c r="Q44" i="27"/>
  <c r="Q45" i="27"/>
  <c r="Q46" i="27"/>
  <c r="Q47" i="27"/>
  <c r="Q48" i="27"/>
  <c r="Q49" i="27"/>
  <c r="Q50" i="27"/>
  <c r="Q51" i="27"/>
  <c r="Q52" i="27"/>
  <c r="Q53" i="27"/>
  <c r="Q54" i="27"/>
  <c r="Q55" i="27"/>
  <c r="Q56" i="27"/>
  <c r="Q57" i="27"/>
  <c r="Q58" i="27"/>
  <c r="Q59" i="27"/>
  <c r="Q60" i="27"/>
  <c r="Q61" i="27"/>
  <c r="Q62" i="27"/>
  <c r="Q63" i="27"/>
  <c r="Q64" i="27"/>
  <c r="Q65" i="27"/>
  <c r="Q66" i="27"/>
  <c r="Q67" i="27"/>
  <c r="Q68" i="27"/>
  <c r="Q69" i="27"/>
  <c r="Q70" i="27"/>
  <c r="Q71" i="27"/>
  <c r="Q72" i="27"/>
  <c r="Q73" i="27"/>
  <c r="Q74" i="27"/>
  <c r="Q75" i="27"/>
  <c r="Q76" i="27"/>
  <c r="Q77" i="27"/>
  <c r="Q78" i="27"/>
  <c r="Q79" i="27"/>
  <c r="Q80" i="27"/>
  <c r="Q81" i="27"/>
  <c r="Q82" i="27"/>
  <c r="Q83" i="27"/>
  <c r="Q84" i="27"/>
  <c r="Q85" i="27"/>
  <c r="Q86" i="27"/>
  <c r="Q87" i="27"/>
  <c r="Q88" i="27"/>
  <c r="Q89" i="27"/>
  <c r="Q90" i="27"/>
  <c r="Q91" i="27"/>
  <c r="Q92" i="27"/>
  <c r="Q93" i="27"/>
  <c r="Q94" i="27"/>
  <c r="Q95" i="27"/>
  <c r="Q96" i="27"/>
  <c r="Q97" i="27"/>
  <c r="Q98" i="27"/>
  <c r="Q99" i="27"/>
  <c r="Q100" i="27"/>
  <c r="Q101" i="27"/>
  <c r="Q102" i="27"/>
  <c r="Q103" i="27"/>
  <c r="Q104" i="27"/>
  <c r="Q105" i="27"/>
  <c r="Q106" i="27"/>
  <c r="Q107" i="27"/>
  <c r="Q108" i="27"/>
  <c r="Q109" i="27"/>
  <c r="Q110" i="27"/>
  <c r="Q111" i="27"/>
  <c r="Q112" i="27"/>
  <c r="Q113" i="27"/>
  <c r="Q114" i="27"/>
  <c r="Q115" i="27"/>
  <c r="Q116" i="27"/>
  <c r="Q117" i="27"/>
  <c r="Q118" i="27"/>
  <c r="Q119" i="27"/>
  <c r="Q120" i="27"/>
  <c r="Q121" i="27"/>
  <c r="Q122" i="27"/>
  <c r="Q123" i="27"/>
  <c r="Q124" i="27"/>
  <c r="Q125" i="27"/>
  <c r="Q126" i="27"/>
  <c r="Q127" i="27"/>
  <c r="Q128" i="27"/>
  <c r="Q129" i="27"/>
  <c r="Q130" i="27"/>
  <c r="Q131" i="27"/>
  <c r="Q132" i="27"/>
  <c r="Q133" i="27"/>
  <c r="Q134" i="27"/>
  <c r="Q135" i="27"/>
  <c r="Q136" i="27"/>
  <c r="Q137" i="27"/>
  <c r="Q138" i="27"/>
  <c r="Q139" i="27"/>
  <c r="Q140" i="27"/>
  <c r="Q141" i="27"/>
  <c r="Q142" i="27"/>
  <c r="Q143" i="27"/>
  <c r="Q144" i="27"/>
  <c r="Q145" i="27"/>
  <c r="Q146" i="27"/>
  <c r="Q147" i="27"/>
  <c r="Q148" i="27"/>
  <c r="Q149" i="27"/>
  <c r="Q150" i="27"/>
  <c r="Q151" i="27"/>
  <c r="Q152" i="27"/>
  <c r="Q153" i="27"/>
  <c r="Q154" i="27"/>
  <c r="Q155" i="27"/>
  <c r="Q156" i="27"/>
  <c r="Q157" i="27"/>
  <c r="Q158" i="27"/>
  <c r="Q159" i="27"/>
  <c r="Q160" i="27"/>
  <c r="Q161" i="27"/>
  <c r="Q162" i="27"/>
  <c r="Q163" i="27"/>
  <c r="Q164" i="27"/>
  <c r="Q165" i="27"/>
  <c r="Q166" i="27"/>
  <c r="Q167" i="27"/>
  <c r="Q168" i="27"/>
  <c r="Q169" i="27"/>
  <c r="Q170" i="27"/>
  <c r="Q171" i="27"/>
  <c r="Q172" i="27"/>
  <c r="Q173" i="27"/>
  <c r="Q174" i="27"/>
  <c r="Q175" i="27"/>
  <c r="Q176" i="27"/>
  <c r="Q177" i="27"/>
  <c r="Q178" i="27"/>
  <c r="Q179" i="27"/>
  <c r="Q180" i="27"/>
  <c r="Q181" i="27"/>
  <c r="Q182" i="27"/>
  <c r="Q183" i="27"/>
  <c r="Q184" i="27"/>
  <c r="Q185" i="27"/>
  <c r="Q186" i="27"/>
  <c r="Q187" i="27"/>
  <c r="Q188" i="27"/>
  <c r="Q189" i="27"/>
  <c r="Q190" i="27"/>
  <c r="Q191" i="27"/>
  <c r="Q192" i="27"/>
  <c r="Q193" i="27"/>
  <c r="Q194" i="27"/>
  <c r="Q195" i="27"/>
  <c r="Q196" i="27"/>
  <c r="Q197" i="27"/>
  <c r="Q198" i="27"/>
  <c r="Q199" i="27"/>
  <c r="Q200" i="27"/>
  <c r="Q201" i="27"/>
  <c r="Q202" i="27"/>
  <c r="Q203" i="27"/>
  <c r="Q204" i="27"/>
  <c r="Q205" i="27"/>
  <c r="Q206" i="27"/>
  <c r="Q207" i="27"/>
  <c r="Q208" i="27"/>
  <c r="Q209" i="27"/>
  <c r="Q210" i="27"/>
  <c r="Q211" i="27"/>
  <c r="Q212" i="27"/>
  <c r="Q213" i="27"/>
  <c r="Q214" i="27"/>
  <c r="Q215" i="27"/>
  <c r="Q216" i="27"/>
  <c r="Q217" i="27"/>
  <c r="Q218" i="27"/>
  <c r="Q219" i="27"/>
  <c r="Q220" i="27"/>
  <c r="Q221" i="27"/>
  <c r="Q222" i="27"/>
  <c r="Q223" i="27"/>
  <c r="Q224" i="27"/>
  <c r="Q225" i="27"/>
  <c r="Q226" i="27"/>
  <c r="Q227" i="27"/>
  <c r="Q228" i="27"/>
  <c r="Q229" i="27"/>
  <c r="Q230" i="27"/>
  <c r="Q231" i="27"/>
  <c r="Q232" i="27"/>
  <c r="Q233" i="27"/>
  <c r="Q234" i="27"/>
  <c r="Q235" i="27"/>
  <c r="Q236" i="27"/>
  <c r="Q237" i="27"/>
  <c r="Q238" i="27"/>
  <c r="Q239" i="27"/>
  <c r="Q240" i="27"/>
  <c r="Q241" i="27"/>
  <c r="Q242" i="27"/>
  <c r="Q243" i="27"/>
  <c r="Q244" i="27"/>
  <c r="Q245" i="27"/>
  <c r="Q246" i="27"/>
  <c r="Q247" i="27"/>
  <c r="Q248" i="27"/>
  <c r="Q249" i="27"/>
  <c r="Q250" i="27"/>
  <c r="Q251" i="27"/>
  <c r="Q252" i="27"/>
  <c r="Q253" i="27"/>
  <c r="Q254" i="27"/>
  <c r="Q255" i="27"/>
  <c r="Q256" i="27"/>
  <c r="Q257" i="27"/>
  <c r="Q6" i="27"/>
  <c r="P7" i="27"/>
  <c r="P8" i="27"/>
  <c r="P9" i="27"/>
  <c r="P10" i="27"/>
  <c r="P11" i="27"/>
  <c r="P12" i="27"/>
  <c r="P13" i="27"/>
  <c r="P14" i="27"/>
  <c r="P15" i="27"/>
  <c r="P16" i="27"/>
  <c r="P17" i="27"/>
  <c r="P18" i="27"/>
  <c r="P19" i="27"/>
  <c r="P20" i="27"/>
  <c r="P21" i="27"/>
  <c r="P22" i="27"/>
  <c r="P23" i="27"/>
  <c r="P24" i="27"/>
  <c r="P25" i="27"/>
  <c r="P26" i="27"/>
  <c r="P27" i="27"/>
  <c r="P28" i="27"/>
  <c r="P29" i="27"/>
  <c r="P30" i="27"/>
  <c r="P31" i="27"/>
  <c r="P32" i="27"/>
  <c r="P33" i="27"/>
  <c r="P34" i="27"/>
  <c r="P35" i="27"/>
  <c r="P36" i="27"/>
  <c r="P37" i="27"/>
  <c r="P38" i="27"/>
  <c r="P39" i="27"/>
  <c r="P40" i="27"/>
  <c r="P41" i="27"/>
  <c r="P42" i="27"/>
  <c r="P43" i="27"/>
  <c r="P44" i="27"/>
  <c r="P45" i="27"/>
  <c r="P46" i="27"/>
  <c r="P47" i="27"/>
  <c r="P48" i="27"/>
  <c r="P49" i="27"/>
  <c r="P50" i="27"/>
  <c r="P51" i="27"/>
  <c r="P52" i="27"/>
  <c r="P53" i="27"/>
  <c r="P54" i="27"/>
  <c r="P55" i="27"/>
  <c r="P56" i="27"/>
  <c r="P57" i="27"/>
  <c r="P58" i="27"/>
  <c r="P59" i="27"/>
  <c r="P60" i="27"/>
  <c r="P61" i="27"/>
  <c r="P62" i="27"/>
  <c r="P63" i="27"/>
  <c r="P64" i="27"/>
  <c r="P65" i="27"/>
  <c r="P66" i="27"/>
  <c r="P67" i="27"/>
  <c r="P68" i="27"/>
  <c r="P69" i="27"/>
  <c r="P70" i="27"/>
  <c r="P71" i="27"/>
  <c r="P72" i="27"/>
  <c r="P73" i="27"/>
  <c r="P74" i="27"/>
  <c r="P75" i="27"/>
  <c r="P76" i="27"/>
  <c r="P77" i="27"/>
  <c r="P78" i="27"/>
  <c r="P79" i="27"/>
  <c r="P80" i="27"/>
  <c r="P81" i="27"/>
  <c r="P82" i="27"/>
  <c r="P83" i="27"/>
  <c r="P84" i="27"/>
  <c r="P85" i="27"/>
  <c r="P86" i="27"/>
  <c r="P87" i="27"/>
  <c r="P88" i="27"/>
  <c r="P89" i="27"/>
  <c r="P90" i="27"/>
  <c r="P91" i="27"/>
  <c r="P92" i="27"/>
  <c r="P93" i="27"/>
  <c r="P94" i="27"/>
  <c r="P95" i="27"/>
  <c r="P96" i="27"/>
  <c r="P97" i="27"/>
  <c r="P98" i="27"/>
  <c r="P99" i="27"/>
  <c r="P100" i="27"/>
  <c r="P101" i="27"/>
  <c r="P102" i="27"/>
  <c r="P103" i="27"/>
  <c r="P104" i="27"/>
  <c r="P105" i="27"/>
  <c r="P106" i="27"/>
  <c r="P107" i="27"/>
  <c r="P108" i="27"/>
  <c r="P109" i="27"/>
  <c r="P110" i="27"/>
  <c r="P111" i="27"/>
  <c r="P112" i="27"/>
  <c r="P113" i="27"/>
  <c r="P114" i="27"/>
  <c r="P115" i="27"/>
  <c r="P116" i="27"/>
  <c r="P117" i="27"/>
  <c r="P118" i="27"/>
  <c r="P119" i="27"/>
  <c r="P120" i="27"/>
  <c r="P121" i="27"/>
  <c r="P122" i="27"/>
  <c r="P123" i="27"/>
  <c r="P124" i="27"/>
  <c r="P125" i="27"/>
  <c r="P126" i="27"/>
  <c r="P127" i="27"/>
  <c r="P128" i="27"/>
  <c r="P129" i="27"/>
  <c r="P130" i="27"/>
  <c r="P131" i="27"/>
  <c r="P132" i="27"/>
  <c r="P133" i="27"/>
  <c r="P134" i="27"/>
  <c r="P135" i="27"/>
  <c r="P136" i="27"/>
  <c r="P137" i="27"/>
  <c r="P138" i="27"/>
  <c r="P139" i="27"/>
  <c r="P140" i="27"/>
  <c r="P141" i="27"/>
  <c r="P142" i="27"/>
  <c r="P143" i="27"/>
  <c r="P144" i="27"/>
  <c r="P145" i="27"/>
  <c r="P146" i="27"/>
  <c r="P147" i="27"/>
  <c r="P148" i="27"/>
  <c r="P149" i="27"/>
  <c r="P150" i="27"/>
  <c r="P151" i="27"/>
  <c r="P152" i="27"/>
  <c r="P153" i="27"/>
  <c r="P154" i="27"/>
  <c r="P155" i="27"/>
  <c r="P156" i="27"/>
  <c r="P157" i="27"/>
  <c r="P158" i="27"/>
  <c r="P159" i="27"/>
  <c r="P160" i="27"/>
  <c r="P161" i="27"/>
  <c r="P162" i="27"/>
  <c r="P163" i="27"/>
  <c r="P164" i="27"/>
  <c r="P165" i="27"/>
  <c r="P166" i="27"/>
  <c r="P167" i="27"/>
  <c r="P168" i="27"/>
  <c r="P169" i="27"/>
  <c r="P170" i="27"/>
  <c r="P171" i="27"/>
  <c r="P172" i="27"/>
  <c r="P173" i="27"/>
  <c r="P174" i="27"/>
  <c r="P175" i="27"/>
  <c r="P176" i="27"/>
  <c r="P177" i="27"/>
  <c r="P178" i="27"/>
  <c r="P179" i="27"/>
  <c r="P180" i="27"/>
  <c r="P181" i="27"/>
  <c r="P182" i="27"/>
  <c r="P183" i="27"/>
  <c r="P184" i="27"/>
  <c r="P185" i="27"/>
  <c r="P186" i="27"/>
  <c r="P187" i="27"/>
  <c r="P188" i="27"/>
  <c r="P189" i="27"/>
  <c r="P190" i="27"/>
  <c r="P191" i="27"/>
  <c r="P192" i="27"/>
  <c r="P193" i="27"/>
  <c r="P194" i="27"/>
  <c r="P195" i="27"/>
  <c r="P196" i="27"/>
  <c r="P197" i="27"/>
  <c r="P198" i="27"/>
  <c r="P199" i="27"/>
  <c r="P200" i="27"/>
  <c r="P201" i="27"/>
  <c r="P202" i="27"/>
  <c r="P203" i="27"/>
  <c r="P204" i="27"/>
  <c r="P205" i="27"/>
  <c r="P206" i="27"/>
  <c r="P207" i="27"/>
  <c r="P208" i="27"/>
  <c r="P209" i="27"/>
  <c r="P210" i="27"/>
  <c r="P211" i="27"/>
  <c r="P212" i="27"/>
  <c r="P213" i="27"/>
  <c r="P214" i="27"/>
  <c r="P215" i="27"/>
  <c r="P216" i="27"/>
  <c r="P217" i="27"/>
  <c r="P218" i="27"/>
  <c r="P219" i="27"/>
  <c r="P220" i="27"/>
  <c r="P221" i="27"/>
  <c r="P222" i="27"/>
  <c r="P223" i="27"/>
  <c r="P224" i="27"/>
  <c r="P225" i="27"/>
  <c r="P226" i="27"/>
  <c r="P227" i="27"/>
  <c r="P228" i="27"/>
  <c r="P229" i="27"/>
  <c r="P230" i="27"/>
  <c r="P231" i="27"/>
  <c r="P232" i="27"/>
  <c r="P233" i="27"/>
  <c r="P234" i="27"/>
  <c r="P235" i="27"/>
  <c r="P236" i="27"/>
  <c r="P237" i="27"/>
  <c r="P238" i="27"/>
  <c r="P239" i="27"/>
  <c r="P240" i="27"/>
  <c r="P241" i="27"/>
  <c r="P242" i="27"/>
  <c r="P243" i="27"/>
  <c r="P244" i="27"/>
  <c r="P245" i="27"/>
  <c r="P246" i="27"/>
  <c r="P247" i="27"/>
  <c r="P248" i="27"/>
  <c r="P249" i="27"/>
  <c r="P250" i="27"/>
  <c r="P251" i="27"/>
  <c r="P252" i="27"/>
  <c r="P253" i="27"/>
  <c r="P254" i="27"/>
  <c r="P255" i="27"/>
  <c r="P256" i="27"/>
  <c r="P257" i="27"/>
  <c r="P6" i="27"/>
  <c r="L7" i="27"/>
  <c r="L8" i="27"/>
  <c r="L9" i="27"/>
  <c r="L10" i="27"/>
  <c r="L11" i="27"/>
  <c r="L12" i="27"/>
  <c r="L13" i="27"/>
  <c r="L14" i="27"/>
  <c r="L15" i="27"/>
  <c r="L16" i="27"/>
  <c r="L17" i="27"/>
  <c r="L18" i="27"/>
  <c r="L19" i="27"/>
  <c r="L20" i="27"/>
  <c r="L21" i="27"/>
  <c r="L22" i="27"/>
  <c r="L23" i="27"/>
  <c r="L24" i="27"/>
  <c r="L25" i="27"/>
  <c r="L26" i="27"/>
  <c r="L27" i="27"/>
  <c r="L28" i="27"/>
  <c r="L29" i="27"/>
  <c r="L30" i="27"/>
  <c r="L31" i="27"/>
  <c r="L32" i="27"/>
  <c r="L33" i="27"/>
  <c r="L34" i="27"/>
  <c r="L35" i="27"/>
  <c r="L36" i="27"/>
  <c r="L37" i="27"/>
  <c r="L38" i="27"/>
  <c r="L39" i="27"/>
  <c r="L40" i="27"/>
  <c r="L41" i="27"/>
  <c r="L42" i="27"/>
  <c r="L43" i="27"/>
  <c r="L44" i="27"/>
  <c r="L45" i="27"/>
  <c r="L46" i="27"/>
  <c r="L47" i="27"/>
  <c r="L48" i="27"/>
  <c r="L49" i="27"/>
  <c r="L50" i="27"/>
  <c r="L51" i="27"/>
  <c r="L52" i="27"/>
  <c r="L53" i="27"/>
  <c r="L54" i="27"/>
  <c r="L55" i="27"/>
  <c r="L56" i="27"/>
  <c r="L57" i="27"/>
  <c r="L58" i="27"/>
  <c r="L59" i="27"/>
  <c r="L60" i="27"/>
  <c r="L61" i="27"/>
  <c r="L62" i="27"/>
  <c r="L63" i="27"/>
  <c r="L64" i="27"/>
  <c r="L65" i="27"/>
  <c r="L66" i="27"/>
  <c r="L67" i="27"/>
  <c r="L68" i="27"/>
  <c r="L69" i="27"/>
  <c r="L70" i="27"/>
  <c r="L71" i="27"/>
  <c r="L72" i="27"/>
  <c r="L73" i="27"/>
  <c r="L74" i="27"/>
  <c r="L75" i="27"/>
  <c r="L76" i="27"/>
  <c r="L77" i="27"/>
  <c r="L78" i="27"/>
  <c r="L79" i="27"/>
  <c r="L80" i="27"/>
  <c r="L81" i="27"/>
  <c r="L82" i="27"/>
  <c r="L83" i="27"/>
  <c r="L84" i="27"/>
  <c r="L85" i="27"/>
  <c r="L86" i="27"/>
  <c r="L87" i="27"/>
  <c r="L88" i="27"/>
  <c r="L89" i="27"/>
  <c r="L90" i="27"/>
  <c r="L91" i="27"/>
  <c r="L92" i="27"/>
  <c r="L93" i="27"/>
  <c r="L94" i="27"/>
  <c r="L95" i="27"/>
  <c r="L96" i="27"/>
  <c r="L97" i="27"/>
  <c r="L98" i="27"/>
  <c r="L99" i="27"/>
  <c r="L100" i="27"/>
  <c r="L101" i="27"/>
  <c r="L102" i="27"/>
  <c r="L103" i="27"/>
  <c r="L104" i="27"/>
  <c r="L105" i="27"/>
  <c r="L106" i="27"/>
  <c r="L107" i="27"/>
  <c r="L108" i="27"/>
  <c r="L109" i="27"/>
  <c r="L110" i="27"/>
  <c r="L111" i="27"/>
  <c r="L112" i="27"/>
  <c r="L113" i="27"/>
  <c r="L114" i="27"/>
  <c r="L115" i="27"/>
  <c r="L116" i="27"/>
  <c r="L117" i="27"/>
  <c r="L118" i="27"/>
  <c r="L119" i="27"/>
  <c r="L120" i="27"/>
  <c r="L121" i="27"/>
  <c r="L122" i="27"/>
  <c r="L123" i="27"/>
  <c r="L124" i="27"/>
  <c r="L125" i="27"/>
  <c r="L126" i="27"/>
  <c r="L127" i="27"/>
  <c r="L128" i="27"/>
  <c r="L129" i="27"/>
  <c r="L130" i="27"/>
  <c r="L131" i="27"/>
  <c r="L132" i="27"/>
  <c r="L133" i="27"/>
  <c r="L134" i="27"/>
  <c r="L135" i="27"/>
  <c r="L136" i="27"/>
  <c r="L137" i="27"/>
  <c r="L138" i="27"/>
  <c r="L139" i="27"/>
  <c r="L140" i="27"/>
  <c r="L141" i="27"/>
  <c r="L142" i="27"/>
  <c r="L143" i="27"/>
  <c r="L144" i="27"/>
  <c r="L145" i="27"/>
  <c r="L146" i="27"/>
  <c r="L147" i="27"/>
  <c r="L148" i="27"/>
  <c r="L149" i="27"/>
  <c r="L150" i="27"/>
  <c r="L151" i="27"/>
  <c r="L152" i="27"/>
  <c r="L153" i="27"/>
  <c r="L154" i="27"/>
  <c r="L155" i="27"/>
  <c r="L156" i="27"/>
  <c r="L157" i="27"/>
  <c r="L158" i="27"/>
  <c r="L159" i="27"/>
  <c r="L160" i="27"/>
  <c r="L161" i="27"/>
  <c r="L162" i="27"/>
  <c r="L163" i="27"/>
  <c r="L164" i="27"/>
  <c r="L165" i="27"/>
  <c r="L166" i="27"/>
  <c r="L167" i="27"/>
  <c r="L168" i="27"/>
  <c r="L169" i="27"/>
  <c r="L170" i="27"/>
  <c r="L171" i="27"/>
  <c r="L172" i="27"/>
  <c r="L173" i="27"/>
  <c r="L174" i="27"/>
  <c r="L175" i="27"/>
  <c r="L176" i="27"/>
  <c r="L177" i="27"/>
  <c r="L178" i="27"/>
  <c r="L179" i="27"/>
  <c r="L180" i="27"/>
  <c r="L181" i="27"/>
  <c r="L182" i="27"/>
  <c r="L183" i="27"/>
  <c r="L184" i="27"/>
  <c r="L185" i="27"/>
  <c r="L186" i="27"/>
  <c r="L187" i="27"/>
  <c r="L188" i="27"/>
  <c r="L189" i="27"/>
  <c r="L190" i="27"/>
  <c r="L191" i="27"/>
  <c r="L192" i="27"/>
  <c r="L193" i="27"/>
  <c r="L194" i="27"/>
  <c r="L195" i="27"/>
  <c r="L196" i="27"/>
  <c r="L197" i="27"/>
  <c r="L198" i="27"/>
  <c r="L199" i="27"/>
  <c r="L200" i="27"/>
  <c r="L201" i="27"/>
  <c r="L202" i="27"/>
  <c r="L203" i="27"/>
  <c r="L204" i="27"/>
  <c r="L205" i="27"/>
  <c r="L206" i="27"/>
  <c r="L207" i="27"/>
  <c r="L208" i="27"/>
  <c r="L209" i="27"/>
  <c r="L210" i="27"/>
  <c r="L211" i="27"/>
  <c r="L212" i="27"/>
  <c r="L213" i="27"/>
  <c r="L214" i="27"/>
  <c r="L215" i="27"/>
  <c r="L216" i="27"/>
  <c r="L217" i="27"/>
  <c r="L218" i="27"/>
  <c r="L219" i="27"/>
  <c r="L220" i="27"/>
  <c r="L221" i="27"/>
  <c r="L222" i="27"/>
  <c r="L223" i="27"/>
  <c r="L224" i="27"/>
  <c r="L225" i="27"/>
  <c r="L226" i="27"/>
  <c r="L227" i="27"/>
  <c r="L228" i="27"/>
  <c r="L229" i="27"/>
  <c r="L230" i="27"/>
  <c r="L231" i="27"/>
  <c r="L232" i="27"/>
  <c r="L233" i="27"/>
  <c r="L234" i="27"/>
  <c r="L235" i="27"/>
  <c r="L236" i="27"/>
  <c r="L237" i="27"/>
  <c r="L238" i="27"/>
  <c r="L239" i="27"/>
  <c r="L240" i="27"/>
  <c r="L241" i="27"/>
  <c r="L242" i="27"/>
  <c r="L243" i="27"/>
  <c r="L244" i="27"/>
  <c r="L245" i="27"/>
  <c r="L246" i="27"/>
  <c r="L247" i="27"/>
  <c r="L248" i="27"/>
  <c r="L249" i="27"/>
  <c r="L250" i="27"/>
  <c r="L251" i="27"/>
  <c r="L252" i="27"/>
  <c r="L253" i="27"/>
  <c r="L254" i="27"/>
  <c r="L255" i="27"/>
  <c r="L256" i="27"/>
  <c r="L257" i="27"/>
  <c r="L6" i="27"/>
  <c r="P7" i="26"/>
  <c r="P8" i="26"/>
  <c r="P9" i="26"/>
  <c r="P10" i="26"/>
  <c r="P11" i="26"/>
  <c r="P12" i="26"/>
  <c r="P13" i="26"/>
  <c r="P14" i="26"/>
  <c r="P15" i="26"/>
  <c r="P16" i="26"/>
  <c r="P17" i="26"/>
  <c r="P18" i="26"/>
  <c r="P19" i="26"/>
  <c r="P20" i="26"/>
  <c r="P21" i="26"/>
  <c r="P22" i="26"/>
  <c r="P23" i="26"/>
  <c r="P24" i="26"/>
  <c r="P25" i="26"/>
  <c r="P26" i="26"/>
  <c r="P27" i="26"/>
  <c r="P28" i="26"/>
  <c r="P29" i="26"/>
  <c r="P30" i="26"/>
  <c r="P31" i="26"/>
  <c r="P32" i="26"/>
  <c r="P33" i="26"/>
  <c r="P34" i="26"/>
  <c r="P35" i="26"/>
  <c r="P36" i="26"/>
  <c r="P37" i="26"/>
  <c r="P38" i="26"/>
  <c r="P39" i="26"/>
  <c r="P40" i="26"/>
  <c r="P41" i="26"/>
  <c r="P42" i="26"/>
  <c r="P43" i="26"/>
  <c r="P44" i="26"/>
  <c r="P45" i="26"/>
  <c r="P46" i="26"/>
  <c r="P47" i="26"/>
  <c r="P48" i="26"/>
  <c r="P49" i="26"/>
  <c r="P50" i="26"/>
  <c r="P51" i="26"/>
  <c r="P52" i="26"/>
  <c r="P53" i="26"/>
  <c r="P54" i="26"/>
  <c r="P55" i="26"/>
  <c r="P56" i="26"/>
  <c r="P57" i="26"/>
  <c r="P58" i="26"/>
  <c r="P59" i="26"/>
  <c r="P60" i="26"/>
  <c r="P61" i="26"/>
  <c r="P62" i="26"/>
  <c r="P63" i="26"/>
  <c r="P64" i="26"/>
  <c r="P65" i="26"/>
  <c r="P66" i="26"/>
  <c r="P67" i="26"/>
  <c r="P68" i="26"/>
  <c r="P69" i="26"/>
  <c r="P70" i="26"/>
  <c r="P71" i="26"/>
  <c r="P72" i="26"/>
  <c r="P73" i="26"/>
  <c r="P74" i="26"/>
  <c r="P75" i="26"/>
  <c r="P76" i="26"/>
  <c r="P77" i="26"/>
  <c r="P78" i="26"/>
  <c r="P79" i="26"/>
  <c r="P80" i="26"/>
  <c r="P81" i="26"/>
  <c r="P82" i="26"/>
  <c r="P83" i="26"/>
  <c r="P84" i="26"/>
  <c r="P85" i="26"/>
  <c r="P86" i="26"/>
  <c r="P87" i="26"/>
  <c r="P88" i="26"/>
  <c r="P89" i="26"/>
  <c r="P90" i="26"/>
  <c r="P91" i="26"/>
  <c r="P92" i="26"/>
  <c r="P93" i="26"/>
  <c r="P94" i="26"/>
  <c r="P95" i="26"/>
  <c r="P96" i="26"/>
  <c r="P97" i="26"/>
  <c r="P98" i="26"/>
  <c r="P99" i="26"/>
  <c r="P100" i="26"/>
  <c r="P101" i="26"/>
  <c r="P102" i="26"/>
  <c r="P103" i="26"/>
  <c r="P104" i="26"/>
  <c r="P105" i="26"/>
  <c r="P106" i="26"/>
  <c r="P107" i="26"/>
  <c r="P108" i="26"/>
  <c r="P6" i="26"/>
  <c r="O7" i="26"/>
  <c r="O8" i="26"/>
  <c r="O9" i="26"/>
  <c r="O10" i="26"/>
  <c r="O11" i="26"/>
  <c r="O12" i="26"/>
  <c r="O13" i="26"/>
  <c r="O14" i="26"/>
  <c r="O15" i="26"/>
  <c r="O16" i="26"/>
  <c r="O17" i="26"/>
  <c r="O18" i="26"/>
  <c r="O19" i="26"/>
  <c r="O20" i="26"/>
  <c r="O21" i="26"/>
  <c r="O22" i="26"/>
  <c r="O23" i="26"/>
  <c r="O24" i="26"/>
  <c r="O25" i="26"/>
  <c r="O26" i="26"/>
  <c r="O27" i="26"/>
  <c r="O28" i="26"/>
  <c r="O29" i="26"/>
  <c r="O30" i="26"/>
  <c r="O31" i="26"/>
  <c r="O32" i="26"/>
  <c r="O33" i="26"/>
  <c r="O34" i="26"/>
  <c r="O35" i="26"/>
  <c r="O36" i="26"/>
  <c r="O37" i="26"/>
  <c r="O38" i="26"/>
  <c r="O39" i="26"/>
  <c r="O40" i="26"/>
  <c r="O41" i="26"/>
  <c r="O42" i="26"/>
  <c r="O43" i="26"/>
  <c r="O44" i="26"/>
  <c r="O45" i="26"/>
  <c r="O46" i="26"/>
  <c r="O47" i="26"/>
  <c r="O48" i="26"/>
  <c r="O49" i="26"/>
  <c r="O50" i="26"/>
  <c r="O51" i="26"/>
  <c r="O52" i="26"/>
  <c r="O53" i="26"/>
  <c r="O54" i="26"/>
  <c r="O55" i="26"/>
  <c r="O56" i="26"/>
  <c r="O57" i="26"/>
  <c r="O58" i="26"/>
  <c r="O59" i="26"/>
  <c r="O60" i="26"/>
  <c r="O61" i="26"/>
  <c r="O62" i="26"/>
  <c r="O63" i="26"/>
  <c r="O64" i="26"/>
  <c r="O65" i="26"/>
  <c r="O66" i="26"/>
  <c r="O67" i="26"/>
  <c r="O68" i="26"/>
  <c r="O69" i="26"/>
  <c r="O70" i="26"/>
  <c r="O71" i="26"/>
  <c r="O72" i="26"/>
  <c r="O73" i="26"/>
  <c r="O74" i="26"/>
  <c r="O75" i="26"/>
  <c r="O76" i="26"/>
  <c r="O77" i="26"/>
  <c r="O78" i="26"/>
  <c r="O79" i="26"/>
  <c r="O80" i="26"/>
  <c r="O81" i="26"/>
  <c r="O82" i="26"/>
  <c r="O83" i="26"/>
  <c r="O84" i="26"/>
  <c r="O85" i="26"/>
  <c r="O86" i="26"/>
  <c r="O87" i="26"/>
  <c r="O88" i="26"/>
  <c r="O89" i="26"/>
  <c r="O90" i="26"/>
  <c r="O91" i="26"/>
  <c r="O92" i="26"/>
  <c r="O93" i="26"/>
  <c r="O94" i="26"/>
  <c r="O95" i="26"/>
  <c r="O96" i="26"/>
  <c r="O97" i="26"/>
  <c r="O98" i="26"/>
  <c r="O99" i="26"/>
  <c r="O100" i="26"/>
  <c r="O101" i="26"/>
  <c r="O102" i="26"/>
  <c r="O103" i="26"/>
  <c r="O104" i="26"/>
  <c r="O105" i="26"/>
  <c r="O106" i="26"/>
  <c r="O107" i="26"/>
  <c r="O108" i="26"/>
  <c r="O6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7" i="26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6" i="26"/>
  <c r="J7" i="26"/>
  <c r="J8" i="26"/>
  <c r="J9" i="26"/>
  <c r="J10" i="26"/>
  <c r="J11" i="26"/>
  <c r="J12" i="26"/>
  <c r="J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41" i="26"/>
  <c r="J42" i="26"/>
  <c r="J43" i="26"/>
  <c r="J44" i="26"/>
  <c r="J45" i="26"/>
  <c r="J46" i="26"/>
  <c r="J47" i="26"/>
  <c r="J48" i="26"/>
  <c r="J49" i="26"/>
  <c r="J50" i="26"/>
  <c r="J51" i="26"/>
  <c r="J52" i="26"/>
  <c r="J53" i="26"/>
  <c r="J54" i="26"/>
  <c r="J55" i="26"/>
  <c r="J56" i="26"/>
  <c r="J57" i="26"/>
  <c r="J58" i="26"/>
  <c r="J59" i="26"/>
  <c r="J60" i="26"/>
  <c r="J61" i="26"/>
  <c r="J62" i="26"/>
  <c r="J63" i="26"/>
  <c r="J64" i="26"/>
  <c r="J65" i="26"/>
  <c r="J66" i="26"/>
  <c r="J67" i="26"/>
  <c r="J68" i="26"/>
  <c r="J69" i="26"/>
  <c r="J70" i="26"/>
  <c r="J71" i="26"/>
  <c r="J72" i="26"/>
  <c r="J73" i="26"/>
  <c r="J74" i="26"/>
  <c r="J75" i="26"/>
  <c r="J76" i="26"/>
  <c r="J77" i="26"/>
  <c r="J78" i="26"/>
  <c r="J79" i="26"/>
  <c r="J80" i="26"/>
  <c r="J81" i="26"/>
  <c r="J82" i="26"/>
  <c r="J83" i="26"/>
  <c r="J84" i="26"/>
  <c r="J85" i="26"/>
  <c r="J86" i="26"/>
  <c r="J87" i="26"/>
  <c r="J88" i="26"/>
  <c r="J89" i="26"/>
  <c r="J90" i="26"/>
  <c r="J91" i="26"/>
  <c r="J92" i="26"/>
  <c r="J93" i="26"/>
  <c r="J94" i="26"/>
  <c r="J95" i="26"/>
  <c r="J96" i="26"/>
  <c r="J97" i="26"/>
  <c r="J98" i="26"/>
  <c r="J99" i="26"/>
  <c r="J100" i="26"/>
  <c r="J101" i="26"/>
  <c r="J102" i="26"/>
  <c r="J103" i="26"/>
  <c r="J104" i="26"/>
  <c r="J105" i="26"/>
  <c r="J106" i="26"/>
  <c r="J107" i="26"/>
  <c r="J108" i="26"/>
  <c r="J6" i="26"/>
  <c r="R7" i="25"/>
  <c r="R8" i="25"/>
  <c r="R9" i="25"/>
  <c r="R10" i="25"/>
  <c r="R11" i="25"/>
  <c r="R12" i="25"/>
  <c r="R13" i="25"/>
  <c r="R14" i="25"/>
  <c r="R15" i="25"/>
  <c r="R16" i="25"/>
  <c r="R17" i="25"/>
  <c r="R18" i="25"/>
  <c r="R19" i="25"/>
  <c r="R20" i="25"/>
  <c r="R21" i="25"/>
  <c r="R22" i="25"/>
  <c r="R23" i="25"/>
  <c r="R24" i="25"/>
  <c r="R25" i="25"/>
  <c r="R26" i="25"/>
  <c r="R6" i="25"/>
  <c r="Q7" i="25"/>
  <c r="Q8" i="25"/>
  <c r="Q9" i="25"/>
  <c r="Q10" i="25"/>
  <c r="Q11" i="25"/>
  <c r="Q12" i="25"/>
  <c r="Q13" i="25"/>
  <c r="Q14" i="25"/>
  <c r="Q15" i="25"/>
  <c r="Q16" i="25"/>
  <c r="Q17" i="25"/>
  <c r="Q18" i="25"/>
  <c r="Q19" i="25"/>
  <c r="Q20" i="25"/>
  <c r="Q21" i="25"/>
  <c r="Q22" i="25"/>
  <c r="Q23" i="25"/>
  <c r="Q24" i="25"/>
  <c r="Q25" i="25"/>
  <c r="Q26" i="25"/>
  <c r="Q6" i="25"/>
  <c r="P7" i="25"/>
  <c r="P8" i="25"/>
  <c r="P9" i="25"/>
  <c r="P10" i="25"/>
  <c r="P11" i="25"/>
  <c r="P12" i="25"/>
  <c r="P13" i="25"/>
  <c r="P14" i="25"/>
  <c r="P15" i="25"/>
  <c r="P16" i="25"/>
  <c r="P17" i="25"/>
  <c r="P18" i="25"/>
  <c r="P19" i="25"/>
  <c r="P20" i="25"/>
  <c r="P21" i="25"/>
  <c r="P22" i="25"/>
  <c r="P23" i="25"/>
  <c r="P24" i="25"/>
  <c r="P25" i="25"/>
  <c r="P26" i="25"/>
  <c r="P6" i="25"/>
  <c r="L7" i="25"/>
  <c r="L8" i="25"/>
  <c r="L9" i="25"/>
  <c r="L10" i="25"/>
  <c r="L11" i="25"/>
  <c r="L12" i="25"/>
  <c r="L13" i="25"/>
  <c r="L14" i="25"/>
  <c r="L15" i="25"/>
  <c r="L16" i="25"/>
  <c r="L17" i="25"/>
  <c r="L18" i="25"/>
  <c r="L19" i="25"/>
  <c r="L20" i="25"/>
  <c r="L21" i="25"/>
  <c r="L22" i="25"/>
  <c r="L23" i="25"/>
  <c r="L24" i="25"/>
  <c r="L25" i="25"/>
  <c r="L26" i="25"/>
  <c r="L6" i="25"/>
  <c r="R7" i="24"/>
  <c r="R8" i="24"/>
  <c r="R9" i="24"/>
  <c r="R10" i="24"/>
  <c r="R11" i="24"/>
  <c r="R12" i="24"/>
  <c r="R13" i="24"/>
  <c r="R14" i="24"/>
  <c r="R15" i="24"/>
  <c r="R16" i="24"/>
  <c r="R17" i="24"/>
  <c r="R18" i="24"/>
  <c r="R19" i="24"/>
  <c r="R20" i="24"/>
  <c r="R21" i="24"/>
  <c r="R22" i="24"/>
  <c r="R23" i="24"/>
  <c r="R24" i="24"/>
  <c r="R25" i="24"/>
  <c r="R26" i="24"/>
  <c r="R27" i="24"/>
  <c r="R28" i="24"/>
  <c r="R29" i="24"/>
  <c r="R30" i="24"/>
  <c r="R31" i="24"/>
  <c r="R32" i="24"/>
  <c r="R33" i="24"/>
  <c r="R34" i="24"/>
  <c r="R35" i="24"/>
  <c r="R36" i="24"/>
  <c r="R6" i="24"/>
  <c r="Q7" i="24"/>
  <c r="Q8" i="24"/>
  <c r="Q9" i="24"/>
  <c r="Q10" i="24"/>
  <c r="Q11" i="24"/>
  <c r="Q12" i="24"/>
  <c r="Q13" i="24"/>
  <c r="Q14" i="24"/>
  <c r="Q15" i="24"/>
  <c r="Q16" i="24"/>
  <c r="Q17" i="24"/>
  <c r="Q18" i="24"/>
  <c r="Q19" i="24"/>
  <c r="Q20" i="24"/>
  <c r="Q21" i="24"/>
  <c r="Q22" i="24"/>
  <c r="Q23" i="24"/>
  <c r="Q24" i="24"/>
  <c r="Q25" i="24"/>
  <c r="Q26" i="24"/>
  <c r="Q27" i="24"/>
  <c r="Q28" i="24"/>
  <c r="Q29" i="24"/>
  <c r="Q30" i="24"/>
  <c r="Q31" i="24"/>
  <c r="Q32" i="24"/>
  <c r="Q33" i="24"/>
  <c r="Q34" i="24"/>
  <c r="Q35" i="24"/>
  <c r="Q36" i="24"/>
  <c r="Q6" i="24"/>
  <c r="P7" i="24"/>
  <c r="P8" i="24"/>
  <c r="P9" i="24"/>
  <c r="P10" i="24"/>
  <c r="P11" i="24"/>
  <c r="P12" i="24"/>
  <c r="P13" i="24"/>
  <c r="P14" i="24"/>
  <c r="P15" i="24"/>
  <c r="P16" i="24"/>
  <c r="P17" i="24"/>
  <c r="P18" i="24"/>
  <c r="P19" i="24"/>
  <c r="P20" i="24"/>
  <c r="P21" i="24"/>
  <c r="P22" i="24"/>
  <c r="P23" i="24"/>
  <c r="P24" i="24"/>
  <c r="P25" i="24"/>
  <c r="P26" i="24"/>
  <c r="P27" i="24"/>
  <c r="P28" i="24"/>
  <c r="P29" i="24"/>
  <c r="P30" i="24"/>
  <c r="P31" i="24"/>
  <c r="P32" i="24"/>
  <c r="P33" i="24"/>
  <c r="P34" i="24"/>
  <c r="P35" i="24"/>
  <c r="P36" i="24"/>
  <c r="P6" i="24"/>
  <c r="L7" i="24"/>
  <c r="L8" i="24"/>
  <c r="L9" i="24"/>
  <c r="L10" i="24"/>
  <c r="L11" i="24"/>
  <c r="L12" i="24"/>
  <c r="L13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6" i="24"/>
  <c r="P7" i="23"/>
  <c r="P8" i="23"/>
  <c r="P9" i="23"/>
  <c r="P10" i="23"/>
  <c r="P11" i="23"/>
  <c r="P12" i="23"/>
  <c r="P13" i="23"/>
  <c r="P6" i="23"/>
  <c r="O7" i="23"/>
  <c r="O8" i="23"/>
  <c r="O9" i="23"/>
  <c r="O10" i="23"/>
  <c r="O11" i="23"/>
  <c r="O12" i="23"/>
  <c r="O13" i="23"/>
  <c r="O6" i="23"/>
  <c r="N7" i="23"/>
  <c r="N8" i="23"/>
  <c r="N9" i="23"/>
  <c r="N10" i="23"/>
  <c r="N11" i="23"/>
  <c r="N12" i="23"/>
  <c r="N13" i="23"/>
  <c r="N6" i="23"/>
  <c r="J7" i="23"/>
  <c r="J8" i="23"/>
  <c r="J9" i="23"/>
  <c r="J10" i="23"/>
  <c r="J11" i="23"/>
  <c r="J12" i="23"/>
  <c r="J13" i="23"/>
  <c r="J6" i="23"/>
  <c r="R7" i="22"/>
  <c r="R8" i="22"/>
  <c r="R9" i="22"/>
  <c r="R10" i="22"/>
  <c r="R11" i="22"/>
  <c r="R12" i="22"/>
  <c r="R13" i="22"/>
  <c r="R14" i="22"/>
  <c r="R15" i="22"/>
  <c r="R6" i="22"/>
  <c r="Q7" i="22"/>
  <c r="Q8" i="22"/>
  <c r="Q9" i="22"/>
  <c r="Q10" i="22"/>
  <c r="Q11" i="22"/>
  <c r="Q12" i="22"/>
  <c r="Q13" i="22"/>
  <c r="Q14" i="22"/>
  <c r="Q15" i="22"/>
  <c r="Q6" i="22"/>
  <c r="P7" i="22"/>
  <c r="P8" i="22"/>
  <c r="P9" i="22"/>
  <c r="P10" i="22"/>
  <c r="P11" i="22"/>
  <c r="P12" i="22"/>
  <c r="P13" i="22"/>
  <c r="P14" i="22"/>
  <c r="P15" i="22"/>
  <c r="P6" i="22"/>
  <c r="L7" i="22"/>
  <c r="L8" i="22"/>
  <c r="L9" i="22"/>
  <c r="L10" i="22"/>
  <c r="L11" i="22"/>
  <c r="L12" i="22"/>
  <c r="L13" i="22"/>
  <c r="L14" i="22"/>
  <c r="L15" i="22"/>
  <c r="L6" i="22"/>
  <c r="R7" i="21"/>
  <c r="R8" i="21"/>
  <c r="R9" i="21"/>
  <c r="R10" i="21"/>
  <c r="R11" i="21"/>
  <c r="R12" i="21"/>
  <c r="R13" i="21"/>
  <c r="R14" i="21"/>
  <c r="R6" i="21"/>
  <c r="Q7" i="21"/>
  <c r="Q8" i="21"/>
  <c r="Q9" i="21"/>
  <c r="Q10" i="21"/>
  <c r="Q11" i="21"/>
  <c r="Q12" i="21"/>
  <c r="Q13" i="21"/>
  <c r="Q14" i="21"/>
  <c r="Q6" i="21"/>
  <c r="P7" i="21"/>
  <c r="P8" i="21"/>
  <c r="P9" i="21"/>
  <c r="P10" i="21"/>
  <c r="P11" i="21"/>
  <c r="P12" i="21"/>
  <c r="P13" i="21"/>
  <c r="P14" i="21"/>
  <c r="P6" i="21"/>
  <c r="L7" i="21"/>
  <c r="L8" i="21"/>
  <c r="L9" i="21"/>
  <c r="L10" i="21"/>
  <c r="L11" i="21"/>
  <c r="L12" i="21"/>
  <c r="L13" i="21"/>
  <c r="L14" i="21"/>
  <c r="L6" i="21"/>
  <c r="P7" i="20"/>
  <c r="P8" i="20"/>
  <c r="P9" i="20"/>
  <c r="P10" i="20"/>
  <c r="P6" i="20"/>
  <c r="O7" i="20"/>
  <c r="O8" i="20"/>
  <c r="O9" i="20"/>
  <c r="O10" i="20"/>
  <c r="O6" i="20"/>
  <c r="N7" i="20"/>
  <c r="N8" i="20"/>
  <c r="N9" i="20"/>
  <c r="N10" i="20"/>
  <c r="N6" i="20"/>
  <c r="J7" i="20"/>
  <c r="J8" i="20"/>
  <c r="J9" i="20"/>
  <c r="J10" i="20"/>
  <c r="J6" i="20"/>
  <c r="R7" i="19"/>
  <c r="R8" i="19"/>
  <c r="R9" i="19"/>
  <c r="R10" i="19"/>
  <c r="R11" i="19"/>
  <c r="R12" i="19"/>
  <c r="R13" i="19"/>
  <c r="R14" i="19"/>
  <c r="R15" i="19"/>
  <c r="R16" i="19"/>
  <c r="R17" i="19"/>
  <c r="R18" i="19"/>
  <c r="R19" i="19"/>
  <c r="R20" i="19"/>
  <c r="R21" i="19"/>
  <c r="R22" i="19"/>
  <c r="R23" i="19"/>
  <c r="R24" i="19"/>
  <c r="R25" i="19"/>
  <c r="R26" i="19"/>
  <c r="R27" i="19"/>
  <c r="R28" i="19"/>
  <c r="R29" i="19"/>
  <c r="R30" i="19"/>
  <c r="R31" i="19"/>
  <c r="R32" i="19"/>
  <c r="R33" i="19"/>
  <c r="R34" i="19"/>
  <c r="R35" i="19"/>
  <c r="R36" i="19"/>
  <c r="R37" i="19"/>
  <c r="R38" i="19"/>
  <c r="R39" i="19"/>
  <c r="R40" i="19"/>
  <c r="R41" i="19"/>
  <c r="R42" i="19"/>
  <c r="R43" i="19"/>
  <c r="R44" i="19"/>
  <c r="R45" i="19"/>
  <c r="R46" i="19"/>
  <c r="R6" i="19"/>
  <c r="Q7" i="19"/>
  <c r="Q8" i="19"/>
  <c r="Q9" i="19"/>
  <c r="Q10" i="19"/>
  <c r="Q11" i="19"/>
  <c r="Q12" i="19"/>
  <c r="Q13" i="19"/>
  <c r="Q14" i="19"/>
  <c r="Q15" i="19"/>
  <c r="Q16" i="19"/>
  <c r="Q17" i="19"/>
  <c r="Q18" i="19"/>
  <c r="Q19" i="19"/>
  <c r="Q20" i="19"/>
  <c r="Q21" i="19"/>
  <c r="Q22" i="19"/>
  <c r="Q23" i="19"/>
  <c r="Q24" i="19"/>
  <c r="Q25" i="19"/>
  <c r="Q26" i="19"/>
  <c r="Q27" i="19"/>
  <c r="Q28" i="19"/>
  <c r="Q29" i="19"/>
  <c r="Q30" i="19"/>
  <c r="Q31" i="19"/>
  <c r="Q32" i="19"/>
  <c r="Q33" i="19"/>
  <c r="Q34" i="19"/>
  <c r="Q35" i="19"/>
  <c r="Q36" i="19"/>
  <c r="Q37" i="19"/>
  <c r="Q38" i="19"/>
  <c r="Q39" i="19"/>
  <c r="Q40" i="19"/>
  <c r="Q41" i="19"/>
  <c r="Q42" i="19"/>
  <c r="Q43" i="19"/>
  <c r="Q44" i="19"/>
  <c r="Q45" i="19"/>
  <c r="Q46" i="19"/>
  <c r="Q6" i="19"/>
  <c r="P7" i="19"/>
  <c r="P8" i="19"/>
  <c r="P9" i="19"/>
  <c r="P10" i="19"/>
  <c r="P11" i="19"/>
  <c r="P12" i="19"/>
  <c r="P13" i="19"/>
  <c r="P14" i="19"/>
  <c r="P15" i="19"/>
  <c r="P16" i="19"/>
  <c r="P17" i="19"/>
  <c r="P18" i="19"/>
  <c r="P19" i="19"/>
  <c r="P20" i="19"/>
  <c r="P21" i="19"/>
  <c r="P22" i="19"/>
  <c r="P23" i="19"/>
  <c r="P24" i="19"/>
  <c r="P25" i="19"/>
  <c r="P26" i="19"/>
  <c r="P27" i="19"/>
  <c r="P28" i="19"/>
  <c r="P29" i="19"/>
  <c r="P30" i="19"/>
  <c r="P31" i="19"/>
  <c r="P32" i="19"/>
  <c r="P33" i="19"/>
  <c r="P34" i="19"/>
  <c r="P35" i="19"/>
  <c r="P36" i="19"/>
  <c r="P37" i="19"/>
  <c r="P38" i="19"/>
  <c r="P39" i="19"/>
  <c r="P40" i="19"/>
  <c r="P41" i="19"/>
  <c r="P42" i="19"/>
  <c r="P43" i="19"/>
  <c r="P44" i="19"/>
  <c r="P45" i="19"/>
  <c r="P46" i="19"/>
  <c r="P6" i="19"/>
  <c r="L7" i="19"/>
  <c r="L8" i="19"/>
  <c r="L9" i="19"/>
  <c r="L10" i="19"/>
  <c r="L11" i="19"/>
  <c r="L12" i="19"/>
  <c r="L13" i="19"/>
  <c r="L14" i="19"/>
  <c r="L15" i="19"/>
  <c r="L16" i="19"/>
  <c r="L17" i="19"/>
  <c r="L18" i="19"/>
  <c r="L19" i="19"/>
  <c r="L20" i="19"/>
  <c r="L21" i="19"/>
  <c r="L22" i="19"/>
  <c r="L23" i="19"/>
  <c r="L24" i="19"/>
  <c r="L25" i="19"/>
  <c r="L26" i="19"/>
  <c r="L27" i="19"/>
  <c r="L28" i="19"/>
  <c r="L29" i="19"/>
  <c r="L30" i="19"/>
  <c r="L31" i="19"/>
  <c r="L32" i="19"/>
  <c r="L33" i="19"/>
  <c r="L34" i="19"/>
  <c r="L35" i="19"/>
  <c r="L36" i="19"/>
  <c r="L37" i="19"/>
  <c r="L38" i="19"/>
  <c r="L39" i="19"/>
  <c r="L40" i="19"/>
  <c r="L41" i="19"/>
  <c r="L42" i="19"/>
  <c r="L43" i="19"/>
  <c r="L44" i="19"/>
  <c r="L45" i="19"/>
  <c r="L46" i="19"/>
  <c r="L6" i="19"/>
  <c r="R7" i="18"/>
  <c r="R8" i="18"/>
  <c r="R9" i="18"/>
  <c r="R10" i="18"/>
  <c r="R11" i="18"/>
  <c r="R12" i="18"/>
  <c r="R13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29" i="18"/>
  <c r="R30" i="18"/>
  <c r="R31" i="18"/>
  <c r="R32" i="18"/>
  <c r="R33" i="18"/>
  <c r="R34" i="18"/>
  <c r="R35" i="18"/>
  <c r="R36" i="18"/>
  <c r="R37" i="18"/>
  <c r="R38" i="18"/>
  <c r="R39" i="18"/>
  <c r="R40" i="18"/>
  <c r="R41" i="18"/>
  <c r="R42" i="18"/>
  <c r="R43" i="18"/>
  <c r="R44" i="18"/>
  <c r="R45" i="18"/>
  <c r="R46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R85" i="18"/>
  <c r="R86" i="18"/>
  <c r="R87" i="18"/>
  <c r="R88" i="18"/>
  <c r="R6" i="18"/>
  <c r="Q7" i="18"/>
  <c r="Q8" i="18"/>
  <c r="Q9" i="18"/>
  <c r="Q10" i="18"/>
  <c r="Q11" i="18"/>
  <c r="Q12" i="18"/>
  <c r="Q13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29" i="18"/>
  <c r="Q30" i="18"/>
  <c r="Q31" i="18"/>
  <c r="Q32" i="18"/>
  <c r="Q33" i="18"/>
  <c r="Q34" i="18"/>
  <c r="Q35" i="18"/>
  <c r="Q36" i="18"/>
  <c r="Q37" i="18"/>
  <c r="Q38" i="18"/>
  <c r="Q39" i="18"/>
  <c r="Q40" i="18"/>
  <c r="Q41" i="18"/>
  <c r="Q42" i="18"/>
  <c r="Q43" i="18"/>
  <c r="Q44" i="18"/>
  <c r="Q45" i="18"/>
  <c r="Q46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8" i="18"/>
  <c r="Q79" i="18"/>
  <c r="Q80" i="18"/>
  <c r="Q81" i="18"/>
  <c r="Q82" i="18"/>
  <c r="Q83" i="18"/>
  <c r="Q84" i="18"/>
  <c r="Q85" i="18"/>
  <c r="Q86" i="18"/>
  <c r="Q87" i="18"/>
  <c r="Q88" i="18"/>
  <c r="Q6" i="18"/>
  <c r="P7" i="18"/>
  <c r="P8" i="18"/>
  <c r="P9" i="18"/>
  <c r="P10" i="18"/>
  <c r="P11" i="18"/>
  <c r="P12" i="18"/>
  <c r="P13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29" i="18"/>
  <c r="P30" i="18"/>
  <c r="P31" i="18"/>
  <c r="P32" i="18"/>
  <c r="P33" i="18"/>
  <c r="P34" i="18"/>
  <c r="P35" i="18"/>
  <c r="P36" i="18"/>
  <c r="P37" i="18"/>
  <c r="P38" i="18"/>
  <c r="P39" i="18"/>
  <c r="P40" i="18"/>
  <c r="P41" i="18"/>
  <c r="P42" i="18"/>
  <c r="P43" i="18"/>
  <c r="P44" i="18"/>
  <c r="P45" i="18"/>
  <c r="P46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P85" i="18"/>
  <c r="P86" i="18"/>
  <c r="P87" i="18"/>
  <c r="P88" i="18"/>
  <c r="P6" i="18"/>
  <c r="L7" i="18"/>
  <c r="L8" i="18"/>
  <c r="L9" i="18"/>
  <c r="L10" i="18"/>
  <c r="L11" i="18"/>
  <c r="L12" i="18"/>
  <c r="L13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29" i="18"/>
  <c r="L30" i="18"/>
  <c r="L31" i="18"/>
  <c r="L32" i="18"/>
  <c r="L33" i="18"/>
  <c r="L34" i="18"/>
  <c r="L35" i="18"/>
  <c r="L36" i="18"/>
  <c r="L37" i="18"/>
  <c r="L38" i="18"/>
  <c r="L39" i="18"/>
  <c r="L40" i="18"/>
  <c r="L41" i="18"/>
  <c r="L42" i="18"/>
  <c r="L43" i="18"/>
  <c r="L44" i="18"/>
  <c r="L45" i="18"/>
  <c r="L46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8" i="18"/>
  <c r="L79" i="18"/>
  <c r="L80" i="18"/>
  <c r="L81" i="18"/>
  <c r="L82" i="18"/>
  <c r="L83" i="18"/>
  <c r="L84" i="18"/>
  <c r="L85" i="18"/>
  <c r="L86" i="18"/>
  <c r="L87" i="18"/>
  <c r="L88" i="18"/>
  <c r="L6" i="18"/>
  <c r="P7" i="17"/>
  <c r="P8" i="17"/>
  <c r="P9" i="17"/>
  <c r="P10" i="17"/>
  <c r="P11" i="17"/>
  <c r="P12" i="17"/>
  <c r="P13" i="17"/>
  <c r="P14" i="17"/>
  <c r="P15" i="17"/>
  <c r="P16" i="17"/>
  <c r="P17" i="17"/>
  <c r="P6" i="17"/>
  <c r="O7" i="17"/>
  <c r="O8" i="17"/>
  <c r="O9" i="17"/>
  <c r="O10" i="17"/>
  <c r="O11" i="17"/>
  <c r="O12" i="17"/>
  <c r="O13" i="17"/>
  <c r="O14" i="17"/>
  <c r="O15" i="17"/>
  <c r="O16" i="17"/>
  <c r="O17" i="17"/>
  <c r="O6" i="17"/>
  <c r="N7" i="17"/>
  <c r="N8" i="17"/>
  <c r="N9" i="17"/>
  <c r="N10" i="17"/>
  <c r="N11" i="17"/>
  <c r="N12" i="17"/>
  <c r="N13" i="17"/>
  <c r="N14" i="17"/>
  <c r="N15" i="17"/>
  <c r="N16" i="17"/>
  <c r="N17" i="17"/>
  <c r="N6" i="17"/>
  <c r="J7" i="17"/>
  <c r="J8" i="17"/>
  <c r="J9" i="17"/>
  <c r="J10" i="17"/>
  <c r="J11" i="17"/>
  <c r="J12" i="17"/>
  <c r="J13" i="17"/>
  <c r="J14" i="17"/>
  <c r="J15" i="17"/>
  <c r="J16" i="17"/>
  <c r="J17" i="17"/>
  <c r="J6" i="17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6" i="16"/>
  <c r="P7" i="16"/>
  <c r="P8" i="16"/>
  <c r="P9" i="16"/>
  <c r="P10" i="16"/>
  <c r="P11" i="16"/>
  <c r="P12" i="16"/>
  <c r="P13" i="16"/>
  <c r="P14" i="16"/>
  <c r="P15" i="16"/>
  <c r="P16" i="16"/>
  <c r="P17" i="16"/>
  <c r="P18" i="16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6" i="16"/>
  <c r="L7" i="16"/>
  <c r="L8" i="16"/>
  <c r="L9" i="16"/>
  <c r="L10" i="16"/>
  <c r="L11" i="16"/>
  <c r="L12" i="16"/>
  <c r="L13" i="16"/>
  <c r="L14" i="16"/>
  <c r="L15" i="16"/>
  <c r="L16" i="16"/>
  <c r="L17" i="16"/>
  <c r="L18" i="16"/>
  <c r="L19" i="16"/>
  <c r="L20" i="16"/>
  <c r="L21" i="16"/>
  <c r="L22" i="16"/>
  <c r="L23" i="16"/>
  <c r="L24" i="16"/>
  <c r="L25" i="16"/>
  <c r="L26" i="16"/>
  <c r="L27" i="16"/>
  <c r="L28" i="16"/>
  <c r="L29" i="16"/>
  <c r="L30" i="16"/>
  <c r="L31" i="16"/>
  <c r="L6" i="16"/>
  <c r="R7" i="15"/>
  <c r="R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54" i="15"/>
  <c r="R55" i="15"/>
  <c r="R56" i="15"/>
  <c r="R57" i="15"/>
  <c r="R58" i="15"/>
  <c r="R59" i="15"/>
  <c r="R60" i="15"/>
  <c r="R61" i="15"/>
  <c r="R62" i="15"/>
  <c r="R63" i="15"/>
  <c r="R64" i="15"/>
  <c r="R65" i="15"/>
  <c r="R66" i="15"/>
  <c r="R67" i="15"/>
  <c r="R68" i="15"/>
  <c r="R69" i="15"/>
  <c r="R70" i="15"/>
  <c r="R71" i="15"/>
  <c r="R72" i="15"/>
  <c r="R73" i="15"/>
  <c r="R74" i="15"/>
  <c r="R75" i="15"/>
  <c r="R76" i="15"/>
  <c r="R77" i="15"/>
  <c r="R78" i="15"/>
  <c r="R79" i="15"/>
  <c r="R80" i="15"/>
  <c r="R81" i="15"/>
  <c r="R82" i="15"/>
  <c r="R83" i="15"/>
  <c r="R84" i="15"/>
  <c r="R85" i="15"/>
  <c r="R86" i="15"/>
  <c r="R87" i="15"/>
  <c r="R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34" i="15"/>
  <c r="Q35" i="15"/>
  <c r="Q36" i="15"/>
  <c r="Q37" i="15"/>
  <c r="Q38" i="15"/>
  <c r="Q39" i="15"/>
  <c r="Q40" i="15"/>
  <c r="Q41" i="15"/>
  <c r="Q42" i="15"/>
  <c r="Q43" i="15"/>
  <c r="Q44" i="15"/>
  <c r="Q45" i="15"/>
  <c r="Q46" i="15"/>
  <c r="Q47" i="15"/>
  <c r="Q48" i="15"/>
  <c r="Q49" i="15"/>
  <c r="Q50" i="15"/>
  <c r="Q51" i="15"/>
  <c r="Q52" i="15"/>
  <c r="Q53" i="15"/>
  <c r="Q54" i="15"/>
  <c r="Q55" i="15"/>
  <c r="Q56" i="15"/>
  <c r="Q57" i="15"/>
  <c r="Q58" i="15"/>
  <c r="Q59" i="15"/>
  <c r="Q60" i="15"/>
  <c r="Q61" i="15"/>
  <c r="Q62" i="15"/>
  <c r="Q63" i="15"/>
  <c r="Q64" i="15"/>
  <c r="Q65" i="15"/>
  <c r="Q66" i="15"/>
  <c r="Q67" i="15"/>
  <c r="Q68" i="15"/>
  <c r="Q69" i="15"/>
  <c r="Q70" i="15"/>
  <c r="Q71" i="15"/>
  <c r="Q72" i="15"/>
  <c r="Q73" i="15"/>
  <c r="Q74" i="15"/>
  <c r="Q75" i="15"/>
  <c r="Q76" i="15"/>
  <c r="Q77" i="15"/>
  <c r="Q78" i="15"/>
  <c r="Q79" i="15"/>
  <c r="Q80" i="15"/>
  <c r="Q81" i="15"/>
  <c r="Q82" i="15"/>
  <c r="Q83" i="15"/>
  <c r="Q84" i="15"/>
  <c r="Q85" i="15"/>
  <c r="Q86" i="15"/>
  <c r="Q87" i="15"/>
  <c r="Q6" i="15"/>
  <c r="P7" i="15"/>
  <c r="P8" i="15"/>
  <c r="P9" i="15"/>
  <c r="P10" i="15"/>
  <c r="P11" i="15"/>
  <c r="P12" i="15"/>
  <c r="P13" i="15"/>
  <c r="P14" i="15"/>
  <c r="P15" i="15"/>
  <c r="P16" i="15"/>
  <c r="P17" i="15"/>
  <c r="P18" i="15"/>
  <c r="P19" i="15"/>
  <c r="P20" i="15"/>
  <c r="P21" i="15"/>
  <c r="P22" i="15"/>
  <c r="P23" i="15"/>
  <c r="P24" i="15"/>
  <c r="P25" i="15"/>
  <c r="P26" i="15"/>
  <c r="P27" i="15"/>
  <c r="P28" i="15"/>
  <c r="P29" i="15"/>
  <c r="P30" i="15"/>
  <c r="P31" i="15"/>
  <c r="P32" i="15"/>
  <c r="P33" i="15"/>
  <c r="P34" i="15"/>
  <c r="P35" i="15"/>
  <c r="P36" i="15"/>
  <c r="P37" i="15"/>
  <c r="P38" i="15"/>
  <c r="P39" i="15"/>
  <c r="P40" i="15"/>
  <c r="P41" i="15"/>
  <c r="P42" i="15"/>
  <c r="P43" i="15"/>
  <c r="P44" i="15"/>
  <c r="P45" i="15"/>
  <c r="P46" i="15"/>
  <c r="P47" i="15"/>
  <c r="P48" i="15"/>
  <c r="P49" i="15"/>
  <c r="P50" i="15"/>
  <c r="P51" i="15"/>
  <c r="P52" i="15"/>
  <c r="P53" i="15"/>
  <c r="P54" i="15"/>
  <c r="P55" i="15"/>
  <c r="P56" i="15"/>
  <c r="P57" i="15"/>
  <c r="P58" i="15"/>
  <c r="P59" i="15"/>
  <c r="P60" i="15"/>
  <c r="P61" i="15"/>
  <c r="P62" i="15"/>
  <c r="P63" i="15"/>
  <c r="P64" i="15"/>
  <c r="P65" i="15"/>
  <c r="P66" i="15"/>
  <c r="P67" i="15"/>
  <c r="P68" i="15"/>
  <c r="P69" i="15"/>
  <c r="P70" i="15"/>
  <c r="P71" i="15"/>
  <c r="P72" i="15"/>
  <c r="P73" i="15"/>
  <c r="P74" i="15"/>
  <c r="P75" i="15"/>
  <c r="P76" i="15"/>
  <c r="P77" i="15"/>
  <c r="P78" i="15"/>
  <c r="P79" i="15"/>
  <c r="P80" i="15"/>
  <c r="P81" i="15"/>
  <c r="P82" i="15"/>
  <c r="P83" i="15"/>
  <c r="P84" i="15"/>
  <c r="P85" i="15"/>
  <c r="P86" i="15"/>
  <c r="P87" i="15"/>
  <c r="P6" i="15"/>
  <c r="L7" i="15"/>
  <c r="L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L34" i="15"/>
  <c r="L35" i="15"/>
  <c r="L36" i="15"/>
  <c r="L37" i="15"/>
  <c r="L38" i="15"/>
  <c r="L39" i="15"/>
  <c r="L40" i="15"/>
  <c r="L41" i="15"/>
  <c r="L42" i="15"/>
  <c r="L43" i="15"/>
  <c r="L44" i="15"/>
  <c r="L45" i="15"/>
  <c r="L46" i="15"/>
  <c r="L47" i="15"/>
  <c r="L48" i="15"/>
  <c r="L49" i="15"/>
  <c r="L50" i="15"/>
  <c r="L51" i="15"/>
  <c r="L52" i="15"/>
  <c r="L53" i="15"/>
  <c r="L54" i="15"/>
  <c r="L55" i="15"/>
  <c r="L56" i="15"/>
  <c r="L57" i="15"/>
  <c r="L58" i="15"/>
  <c r="L59" i="15"/>
  <c r="L60" i="15"/>
  <c r="L61" i="15"/>
  <c r="L62" i="15"/>
  <c r="L63" i="15"/>
  <c r="L64" i="15"/>
  <c r="L65" i="15"/>
  <c r="L66" i="15"/>
  <c r="L67" i="15"/>
  <c r="L68" i="15"/>
  <c r="L69" i="15"/>
  <c r="L70" i="15"/>
  <c r="L71" i="15"/>
  <c r="L72" i="15"/>
  <c r="L73" i="15"/>
  <c r="L74" i="15"/>
  <c r="L75" i="15"/>
  <c r="L76" i="15"/>
  <c r="L77" i="15"/>
  <c r="L78" i="15"/>
  <c r="L79" i="15"/>
  <c r="L80" i="15"/>
  <c r="L81" i="15"/>
  <c r="L82" i="15"/>
  <c r="L83" i="15"/>
  <c r="L84" i="15"/>
  <c r="L85" i="15"/>
  <c r="L86" i="15"/>
  <c r="L87" i="15"/>
  <c r="L6" i="15"/>
  <c r="P7" i="14"/>
  <c r="P8" i="14"/>
  <c r="P9" i="14"/>
  <c r="P10" i="14"/>
  <c r="P11" i="14"/>
  <c r="P12" i="14"/>
  <c r="P13" i="14"/>
  <c r="P14" i="14"/>
  <c r="P15" i="14"/>
  <c r="P6" i="14"/>
  <c r="O7" i="14"/>
  <c r="O8" i="14"/>
  <c r="O9" i="14"/>
  <c r="O10" i="14"/>
  <c r="O11" i="14"/>
  <c r="O12" i="14"/>
  <c r="O13" i="14"/>
  <c r="O14" i="14"/>
  <c r="O15" i="14"/>
  <c r="O6" i="14"/>
  <c r="N7" i="14"/>
  <c r="N8" i="14"/>
  <c r="N9" i="14"/>
  <c r="N10" i="14"/>
  <c r="N11" i="14"/>
  <c r="N12" i="14"/>
  <c r="N13" i="14"/>
  <c r="N14" i="14"/>
  <c r="N15" i="14"/>
  <c r="N6" i="14"/>
  <c r="J7" i="14"/>
  <c r="J8" i="14"/>
  <c r="J9" i="14"/>
  <c r="J10" i="14"/>
  <c r="J11" i="14"/>
  <c r="J12" i="14"/>
  <c r="J13" i="14"/>
  <c r="J14" i="14"/>
  <c r="J15" i="14"/>
  <c r="J6" i="14"/>
  <c r="R7" i="13"/>
  <c r="R8" i="13"/>
  <c r="R9" i="13"/>
  <c r="R10" i="13"/>
  <c r="R11" i="13"/>
  <c r="R12" i="13"/>
  <c r="R13" i="13"/>
  <c r="R14" i="13"/>
  <c r="R15" i="13"/>
  <c r="R16" i="13"/>
  <c r="R17" i="13"/>
  <c r="R18" i="13"/>
  <c r="R19" i="13"/>
  <c r="R20" i="13"/>
  <c r="R21" i="13"/>
  <c r="R22" i="13"/>
  <c r="R23" i="13"/>
  <c r="R24" i="13"/>
  <c r="R25" i="13"/>
  <c r="R26" i="13"/>
  <c r="R27" i="13"/>
  <c r="R28" i="13"/>
  <c r="R29" i="13"/>
  <c r="R30" i="13"/>
  <c r="R31" i="13"/>
  <c r="R32" i="13"/>
  <c r="R33" i="13"/>
  <c r="R34" i="13"/>
  <c r="R35" i="13"/>
  <c r="R36" i="13"/>
  <c r="R37" i="13"/>
  <c r="R38" i="13"/>
  <c r="R39" i="13"/>
  <c r="R40" i="13"/>
  <c r="R41" i="13"/>
  <c r="R42" i="13"/>
  <c r="R43" i="13"/>
  <c r="R44" i="13"/>
  <c r="R45" i="13"/>
  <c r="R46" i="13"/>
  <c r="R47" i="13"/>
  <c r="R48" i="13"/>
  <c r="R49" i="13"/>
  <c r="R50" i="13"/>
  <c r="R51" i="13"/>
  <c r="R52" i="13"/>
  <c r="R53" i="13"/>
  <c r="R54" i="13"/>
  <c r="R55" i="13"/>
  <c r="R56" i="13"/>
  <c r="R57" i="13"/>
  <c r="R58" i="13"/>
  <c r="R59" i="13"/>
  <c r="R60" i="13"/>
  <c r="R61" i="13"/>
  <c r="R62" i="13"/>
  <c r="R63" i="13"/>
  <c r="R64" i="13"/>
  <c r="R65" i="13"/>
  <c r="R66" i="13"/>
  <c r="R67" i="13"/>
  <c r="R68" i="13"/>
  <c r="R69" i="13"/>
  <c r="R70" i="13"/>
  <c r="R71" i="13"/>
  <c r="R72" i="13"/>
  <c r="R73" i="13"/>
  <c r="R6" i="13"/>
  <c r="Q7" i="13"/>
  <c r="Q8" i="13"/>
  <c r="Q9" i="13"/>
  <c r="Q10" i="13"/>
  <c r="Q11" i="13"/>
  <c r="Q12" i="13"/>
  <c r="Q13" i="13"/>
  <c r="Q14" i="13"/>
  <c r="Q15" i="13"/>
  <c r="Q16" i="13"/>
  <c r="Q17" i="13"/>
  <c r="Q18" i="13"/>
  <c r="Q19" i="13"/>
  <c r="Q20" i="13"/>
  <c r="Q21" i="13"/>
  <c r="Q22" i="13"/>
  <c r="Q23" i="13"/>
  <c r="Q24" i="13"/>
  <c r="Q25" i="13"/>
  <c r="Q26" i="13"/>
  <c r="Q27" i="13"/>
  <c r="Q28" i="13"/>
  <c r="Q29" i="13"/>
  <c r="Q30" i="13"/>
  <c r="Q31" i="13"/>
  <c r="Q32" i="13"/>
  <c r="Q33" i="13"/>
  <c r="Q34" i="13"/>
  <c r="Q35" i="13"/>
  <c r="Q36" i="13"/>
  <c r="Q37" i="13"/>
  <c r="Q38" i="13"/>
  <c r="Q39" i="13"/>
  <c r="Q40" i="13"/>
  <c r="Q41" i="13"/>
  <c r="Q42" i="13"/>
  <c r="Q43" i="13"/>
  <c r="Q44" i="13"/>
  <c r="Q45" i="13"/>
  <c r="Q46" i="13"/>
  <c r="Q47" i="13"/>
  <c r="Q48" i="13"/>
  <c r="Q49" i="13"/>
  <c r="Q50" i="13"/>
  <c r="Q51" i="13"/>
  <c r="Q52" i="13"/>
  <c r="Q53" i="13"/>
  <c r="Q54" i="13"/>
  <c r="Q55" i="13"/>
  <c r="Q56" i="13"/>
  <c r="Q57" i="13"/>
  <c r="Q58" i="13"/>
  <c r="Q59" i="13"/>
  <c r="Q60" i="13"/>
  <c r="Q61" i="13"/>
  <c r="Q62" i="13"/>
  <c r="Q63" i="13"/>
  <c r="Q64" i="13"/>
  <c r="Q65" i="13"/>
  <c r="Q66" i="13"/>
  <c r="Q67" i="13"/>
  <c r="Q68" i="13"/>
  <c r="Q69" i="13"/>
  <c r="Q70" i="13"/>
  <c r="Q71" i="13"/>
  <c r="Q72" i="13"/>
  <c r="Q73" i="13"/>
  <c r="Q6" i="13"/>
  <c r="P7" i="13"/>
  <c r="P8" i="13"/>
  <c r="P9" i="13"/>
  <c r="P10" i="13"/>
  <c r="P11" i="13"/>
  <c r="P12" i="13"/>
  <c r="P13" i="13"/>
  <c r="P14" i="13"/>
  <c r="P15" i="13"/>
  <c r="P16" i="13"/>
  <c r="P17" i="13"/>
  <c r="P18" i="13"/>
  <c r="P19" i="13"/>
  <c r="P20" i="13"/>
  <c r="P21" i="13"/>
  <c r="P22" i="13"/>
  <c r="P23" i="13"/>
  <c r="P24" i="13"/>
  <c r="P25" i="13"/>
  <c r="P26" i="13"/>
  <c r="P27" i="13"/>
  <c r="P28" i="13"/>
  <c r="P29" i="13"/>
  <c r="P30" i="13"/>
  <c r="P31" i="13"/>
  <c r="P32" i="13"/>
  <c r="P33" i="13"/>
  <c r="P34" i="13"/>
  <c r="P35" i="13"/>
  <c r="P36" i="13"/>
  <c r="P37" i="13"/>
  <c r="P38" i="13"/>
  <c r="P39" i="13"/>
  <c r="P40" i="13"/>
  <c r="P41" i="13"/>
  <c r="P42" i="13"/>
  <c r="P43" i="13"/>
  <c r="P44" i="13"/>
  <c r="P45" i="13"/>
  <c r="P46" i="13"/>
  <c r="P47" i="13"/>
  <c r="P48" i="13"/>
  <c r="P49" i="13"/>
  <c r="P50" i="13"/>
  <c r="P51" i="13"/>
  <c r="P52" i="13"/>
  <c r="P53" i="13"/>
  <c r="P54" i="13"/>
  <c r="P55" i="13"/>
  <c r="P56" i="13"/>
  <c r="P57" i="13"/>
  <c r="P58" i="13"/>
  <c r="P59" i="13"/>
  <c r="P60" i="13"/>
  <c r="P61" i="13"/>
  <c r="P62" i="13"/>
  <c r="P63" i="13"/>
  <c r="P64" i="13"/>
  <c r="P65" i="13"/>
  <c r="P66" i="13"/>
  <c r="P67" i="13"/>
  <c r="P68" i="13"/>
  <c r="P69" i="13"/>
  <c r="P70" i="13"/>
  <c r="P71" i="13"/>
  <c r="P72" i="13"/>
  <c r="P73" i="13"/>
  <c r="P6" i="13"/>
  <c r="L7" i="13"/>
  <c r="L8" i="13"/>
  <c r="L9" i="13"/>
  <c r="L10" i="13"/>
  <c r="L11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6" i="13"/>
  <c r="R7" i="12"/>
  <c r="R8" i="12"/>
  <c r="R9" i="12"/>
  <c r="R10" i="12"/>
  <c r="R11" i="12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6" i="12"/>
  <c r="Q7" i="12"/>
  <c r="Q8" i="12"/>
  <c r="Q9" i="12"/>
  <c r="Q10" i="12"/>
  <c r="Q11" i="12"/>
  <c r="Q12" i="12"/>
  <c r="Q13" i="12"/>
  <c r="Q14" i="12"/>
  <c r="Q15" i="12"/>
  <c r="Q16" i="12"/>
  <c r="Q17" i="12"/>
  <c r="Q18" i="12"/>
  <c r="Q19" i="12"/>
  <c r="Q20" i="12"/>
  <c r="Q21" i="12"/>
  <c r="Q22" i="12"/>
  <c r="Q23" i="12"/>
  <c r="Q24" i="12"/>
  <c r="Q25" i="12"/>
  <c r="Q26" i="12"/>
  <c r="Q27" i="12"/>
  <c r="Q28" i="12"/>
  <c r="Q29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2" i="12"/>
  <c r="Q53" i="12"/>
  <c r="Q54" i="12"/>
  <c r="Q55" i="12"/>
  <c r="Q56" i="12"/>
  <c r="Q57" i="12"/>
  <c r="Q58" i="12"/>
  <c r="Q59" i="12"/>
  <c r="Q60" i="12"/>
  <c r="Q61" i="12"/>
  <c r="Q62" i="12"/>
  <c r="Q63" i="12"/>
  <c r="Q64" i="12"/>
  <c r="Q65" i="12"/>
  <c r="Q66" i="12"/>
  <c r="Q67" i="12"/>
  <c r="Q68" i="12"/>
  <c r="Q69" i="12"/>
  <c r="Q70" i="12"/>
  <c r="Q71" i="12"/>
  <c r="Q72" i="12"/>
  <c r="Q73" i="12"/>
  <c r="Q74" i="12"/>
  <c r="Q75" i="12"/>
  <c r="Q76" i="12"/>
  <c r="Q77" i="12"/>
  <c r="Q78" i="12"/>
  <c r="Q79" i="12"/>
  <c r="Q80" i="12"/>
  <c r="Q81" i="12"/>
  <c r="Q82" i="12"/>
  <c r="Q83" i="12"/>
  <c r="Q84" i="12"/>
  <c r="Q85" i="12"/>
  <c r="Q86" i="12"/>
  <c r="Q87" i="12"/>
  <c r="Q88" i="12"/>
  <c r="Q89" i="12"/>
  <c r="Q90" i="12"/>
  <c r="Q91" i="12"/>
  <c r="Q92" i="12"/>
  <c r="Q93" i="12"/>
  <c r="Q94" i="12"/>
  <c r="Q95" i="12"/>
  <c r="Q96" i="12"/>
  <c r="Q97" i="12"/>
  <c r="Q98" i="12"/>
  <c r="Q99" i="12"/>
  <c r="Q100" i="12"/>
  <c r="Q101" i="12"/>
  <c r="Q102" i="12"/>
  <c r="Q103" i="12"/>
  <c r="Q104" i="12"/>
  <c r="Q105" i="12"/>
  <c r="Q106" i="12"/>
  <c r="Q107" i="12"/>
  <c r="Q108" i="12"/>
  <c r="Q109" i="12"/>
  <c r="Q110" i="12"/>
  <c r="Q111" i="12"/>
  <c r="Q112" i="12"/>
  <c r="Q113" i="12"/>
  <c r="Q114" i="12"/>
  <c r="Q115" i="12"/>
  <c r="Q116" i="12"/>
  <c r="Q117" i="12"/>
  <c r="Q118" i="12"/>
  <c r="Q119" i="12"/>
  <c r="Q120" i="12"/>
  <c r="Q121" i="12"/>
  <c r="Q122" i="12"/>
  <c r="Q123" i="12"/>
  <c r="Q124" i="12"/>
  <c r="Q125" i="12"/>
  <c r="Q126" i="12"/>
  <c r="Q127" i="12"/>
  <c r="Q128" i="12"/>
  <c r="Q129" i="12"/>
  <c r="Q130" i="12"/>
  <c r="Q131" i="12"/>
  <c r="Q132" i="12"/>
  <c r="Q133" i="12"/>
  <c r="Q134" i="12"/>
  <c r="Q135" i="12"/>
  <c r="Q136" i="12"/>
  <c r="Q137" i="12"/>
  <c r="Q138" i="12"/>
  <c r="Q139" i="12"/>
  <c r="Q140" i="12"/>
  <c r="Q141" i="12"/>
  <c r="Q142" i="12"/>
  <c r="Q143" i="12"/>
  <c r="Q144" i="12"/>
  <c r="Q6" i="12"/>
  <c r="P7" i="12"/>
  <c r="P8" i="12"/>
  <c r="P9" i="12"/>
  <c r="P10" i="12"/>
  <c r="P11" i="12"/>
  <c r="P12" i="12"/>
  <c r="P13" i="12"/>
  <c r="P14" i="12"/>
  <c r="P15" i="12"/>
  <c r="P16" i="12"/>
  <c r="P17" i="12"/>
  <c r="P18" i="12"/>
  <c r="P19" i="12"/>
  <c r="P20" i="12"/>
  <c r="P21" i="12"/>
  <c r="P22" i="12"/>
  <c r="P23" i="12"/>
  <c r="P24" i="12"/>
  <c r="P25" i="12"/>
  <c r="P26" i="12"/>
  <c r="P27" i="12"/>
  <c r="P28" i="12"/>
  <c r="P29" i="12"/>
  <c r="P30" i="12"/>
  <c r="P31" i="12"/>
  <c r="P32" i="12"/>
  <c r="P33" i="12"/>
  <c r="P34" i="12"/>
  <c r="P35" i="12"/>
  <c r="P36" i="12"/>
  <c r="P37" i="12"/>
  <c r="P38" i="12"/>
  <c r="P39" i="12"/>
  <c r="P40" i="12"/>
  <c r="P41" i="12"/>
  <c r="P42" i="12"/>
  <c r="P43" i="12"/>
  <c r="P44" i="12"/>
  <c r="P45" i="12"/>
  <c r="P46" i="12"/>
  <c r="P47" i="12"/>
  <c r="P48" i="12"/>
  <c r="P49" i="12"/>
  <c r="P50" i="12"/>
  <c r="P51" i="12"/>
  <c r="P52" i="12"/>
  <c r="P53" i="12"/>
  <c r="P54" i="12"/>
  <c r="P55" i="12"/>
  <c r="P56" i="12"/>
  <c r="P57" i="12"/>
  <c r="P58" i="12"/>
  <c r="P59" i="12"/>
  <c r="P60" i="12"/>
  <c r="P61" i="12"/>
  <c r="P62" i="12"/>
  <c r="P63" i="12"/>
  <c r="P64" i="12"/>
  <c r="P65" i="12"/>
  <c r="P66" i="12"/>
  <c r="P67" i="12"/>
  <c r="P68" i="12"/>
  <c r="P69" i="12"/>
  <c r="P70" i="12"/>
  <c r="P71" i="12"/>
  <c r="P72" i="12"/>
  <c r="P73" i="12"/>
  <c r="P74" i="12"/>
  <c r="P75" i="12"/>
  <c r="P76" i="12"/>
  <c r="P77" i="12"/>
  <c r="P78" i="12"/>
  <c r="P79" i="12"/>
  <c r="P80" i="12"/>
  <c r="P81" i="12"/>
  <c r="P82" i="12"/>
  <c r="P83" i="12"/>
  <c r="P84" i="12"/>
  <c r="P85" i="12"/>
  <c r="P86" i="12"/>
  <c r="P87" i="12"/>
  <c r="P88" i="12"/>
  <c r="P89" i="12"/>
  <c r="P90" i="12"/>
  <c r="P91" i="12"/>
  <c r="P92" i="12"/>
  <c r="P93" i="12"/>
  <c r="P94" i="12"/>
  <c r="P95" i="12"/>
  <c r="P96" i="12"/>
  <c r="P97" i="12"/>
  <c r="P98" i="12"/>
  <c r="P99" i="12"/>
  <c r="P100" i="12"/>
  <c r="P101" i="12"/>
  <c r="P102" i="12"/>
  <c r="P103" i="12"/>
  <c r="P104" i="12"/>
  <c r="P105" i="12"/>
  <c r="P106" i="12"/>
  <c r="P107" i="12"/>
  <c r="P108" i="12"/>
  <c r="P109" i="12"/>
  <c r="P110" i="12"/>
  <c r="P111" i="12"/>
  <c r="P112" i="12"/>
  <c r="P113" i="12"/>
  <c r="P114" i="12"/>
  <c r="P115" i="12"/>
  <c r="P116" i="12"/>
  <c r="P117" i="12"/>
  <c r="P118" i="12"/>
  <c r="P119" i="12"/>
  <c r="P120" i="12"/>
  <c r="P121" i="12"/>
  <c r="P122" i="12"/>
  <c r="P123" i="12"/>
  <c r="P124" i="12"/>
  <c r="P125" i="12"/>
  <c r="P126" i="12"/>
  <c r="P127" i="12"/>
  <c r="P128" i="12"/>
  <c r="P129" i="12"/>
  <c r="P130" i="12"/>
  <c r="P131" i="12"/>
  <c r="P132" i="12"/>
  <c r="P133" i="12"/>
  <c r="P134" i="12"/>
  <c r="P135" i="12"/>
  <c r="P136" i="12"/>
  <c r="P137" i="12"/>
  <c r="P138" i="12"/>
  <c r="P139" i="12"/>
  <c r="P140" i="12"/>
  <c r="P141" i="12"/>
  <c r="P142" i="12"/>
  <c r="P143" i="12"/>
  <c r="P144" i="12"/>
  <c r="P6" i="12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139" i="12"/>
  <c r="L140" i="12"/>
  <c r="L141" i="12"/>
  <c r="L142" i="12"/>
  <c r="L143" i="12"/>
  <c r="L144" i="12"/>
  <c r="L6" i="12"/>
  <c r="P7" i="11"/>
  <c r="P8" i="11"/>
  <c r="P9" i="11"/>
  <c r="P10" i="11"/>
  <c r="P11" i="11"/>
  <c r="P12" i="11"/>
  <c r="P13" i="11"/>
  <c r="P14" i="11"/>
  <c r="P15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6" i="11"/>
  <c r="O7" i="11"/>
  <c r="O8" i="11"/>
  <c r="O9" i="11"/>
  <c r="O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6" i="11"/>
  <c r="J7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6" i="11"/>
  <c r="R7" i="10"/>
  <c r="R8" i="10"/>
  <c r="R9" i="10"/>
  <c r="R10" i="10"/>
  <c r="R11" i="10"/>
  <c r="R12" i="10"/>
  <c r="R13" i="10"/>
  <c r="R14" i="10"/>
  <c r="R15" i="10"/>
  <c r="R16" i="10"/>
  <c r="R17" i="10"/>
  <c r="R18" i="10"/>
  <c r="R19" i="10"/>
  <c r="R20" i="10"/>
  <c r="R21" i="10"/>
  <c r="R22" i="10"/>
  <c r="R23" i="10"/>
  <c r="R24" i="10"/>
  <c r="R25" i="10"/>
  <c r="R26" i="10"/>
  <c r="R27" i="10"/>
  <c r="R28" i="10"/>
  <c r="R29" i="10"/>
  <c r="R30" i="10"/>
  <c r="R31" i="10"/>
  <c r="R6" i="10"/>
  <c r="Q7" i="10"/>
  <c r="Q8" i="10"/>
  <c r="Q9" i="10"/>
  <c r="Q10" i="10"/>
  <c r="Q11" i="10"/>
  <c r="Q12" i="10"/>
  <c r="Q13" i="10"/>
  <c r="Q14" i="10"/>
  <c r="Q15" i="10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6" i="10"/>
  <c r="R7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R62" i="9"/>
  <c r="R63" i="9"/>
  <c r="R64" i="9"/>
  <c r="R65" i="9"/>
  <c r="R66" i="9"/>
  <c r="R67" i="9"/>
  <c r="R68" i="9"/>
  <c r="R69" i="9"/>
  <c r="R70" i="9"/>
  <c r="R71" i="9"/>
  <c r="R72" i="9"/>
  <c r="R73" i="9"/>
  <c r="R74" i="9"/>
  <c r="R75" i="9"/>
  <c r="R76" i="9"/>
  <c r="R77" i="9"/>
  <c r="R6" i="9"/>
  <c r="Q7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Q70" i="9"/>
  <c r="Q71" i="9"/>
  <c r="Q72" i="9"/>
  <c r="Q73" i="9"/>
  <c r="Q74" i="9"/>
  <c r="Q75" i="9"/>
  <c r="Q76" i="9"/>
  <c r="Q77" i="9"/>
  <c r="Q6" i="9"/>
  <c r="P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6" i="9"/>
  <c r="P7" i="8"/>
  <c r="P8" i="8"/>
  <c r="P9" i="8"/>
  <c r="P10" i="8"/>
  <c r="P11" i="8"/>
  <c r="P12" i="8"/>
  <c r="P13" i="8"/>
  <c r="P14" i="8"/>
  <c r="P6" i="8"/>
  <c r="O7" i="8"/>
  <c r="O8" i="8"/>
  <c r="O9" i="8"/>
  <c r="O10" i="8"/>
  <c r="O11" i="8"/>
  <c r="O12" i="8"/>
  <c r="O13" i="8"/>
  <c r="O14" i="8"/>
  <c r="O6" i="8"/>
  <c r="N7" i="8"/>
  <c r="N8" i="8"/>
  <c r="N9" i="8"/>
  <c r="N10" i="8"/>
  <c r="N11" i="8"/>
  <c r="N12" i="8"/>
  <c r="N13" i="8"/>
  <c r="N14" i="8"/>
  <c r="N6" i="8"/>
  <c r="J7" i="8"/>
  <c r="J8" i="8"/>
  <c r="J9" i="8"/>
  <c r="J10" i="8"/>
  <c r="J11" i="8"/>
  <c r="J12" i="8"/>
  <c r="J13" i="8"/>
  <c r="J14" i="8"/>
  <c r="J6" i="8"/>
  <c r="R7" i="7"/>
  <c r="R8" i="7"/>
  <c r="R9" i="7"/>
  <c r="R10" i="7"/>
  <c r="R11" i="7"/>
  <c r="R12" i="7"/>
  <c r="R13" i="7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" i="7"/>
  <c r="Q7" i="7"/>
  <c r="Q8" i="7"/>
  <c r="Q9" i="7"/>
  <c r="Q10" i="7"/>
  <c r="Q11" i="7"/>
  <c r="Q12" i="7"/>
  <c r="Q13" i="7"/>
  <c r="Q14" i="7"/>
  <c r="Q15" i="7"/>
  <c r="Q16" i="7"/>
  <c r="Q17" i="7"/>
  <c r="Q18" i="7"/>
  <c r="Q19" i="7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" i="7"/>
  <c r="P7" i="7"/>
  <c r="P8" i="7"/>
  <c r="P9" i="7"/>
  <c r="P10" i="7"/>
  <c r="P11" i="7"/>
  <c r="P12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" i="7"/>
  <c r="L7" i="7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" i="7"/>
  <c r="R7" i="6"/>
  <c r="R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R71" i="6"/>
  <c r="R6" i="6"/>
  <c r="Q7" i="6"/>
  <c r="Q8" i="6"/>
  <c r="Q9" i="6"/>
  <c r="Q10" i="6"/>
  <c r="Q11" i="6"/>
  <c r="Q12" i="6"/>
  <c r="Q13" i="6"/>
  <c r="Q14" i="6"/>
  <c r="Q15" i="6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Q71" i="6"/>
  <c r="Q6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6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6" i="6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6" i="5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70" i="4"/>
  <c r="R71" i="4"/>
  <c r="R72" i="4"/>
  <c r="R73" i="4"/>
  <c r="R74" i="4"/>
  <c r="R75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0" i="4"/>
  <c r="R211" i="4"/>
  <c r="R212" i="4"/>
  <c r="R213" i="4"/>
  <c r="R214" i="4"/>
  <c r="R215" i="4"/>
  <c r="R216" i="4"/>
  <c r="R217" i="4"/>
  <c r="R218" i="4"/>
  <c r="R219" i="4"/>
  <c r="R220" i="4"/>
  <c r="R221" i="4"/>
  <c r="R222" i="4"/>
  <c r="R223" i="4"/>
  <c r="R224" i="4"/>
  <c r="R225" i="4"/>
  <c r="R226" i="4"/>
  <c r="R227" i="4"/>
  <c r="R228" i="4"/>
  <c r="R229" i="4"/>
  <c r="R230" i="4"/>
  <c r="R231" i="4"/>
  <c r="R232" i="4"/>
  <c r="R233" i="4"/>
  <c r="R234" i="4"/>
  <c r="R235" i="4"/>
  <c r="R236" i="4"/>
  <c r="R238" i="4"/>
  <c r="R239" i="4"/>
  <c r="R240" i="4"/>
  <c r="R241" i="4"/>
  <c r="R242" i="4"/>
  <c r="R243" i="4"/>
  <c r="R244" i="4"/>
  <c r="R245" i="4"/>
  <c r="R246" i="4"/>
  <c r="R248" i="4"/>
  <c r="R249" i="4"/>
  <c r="R250" i="4"/>
  <c r="R251" i="4"/>
  <c r="R252" i="4"/>
  <c r="R253" i="4"/>
  <c r="R254" i="4"/>
  <c r="R255" i="4"/>
  <c r="R256" i="4"/>
  <c r="R257" i="4"/>
  <c r="R258" i="4"/>
  <c r="R259" i="4"/>
  <c r="R260" i="4"/>
  <c r="R261" i="4"/>
  <c r="R262" i="4"/>
  <c r="R263" i="4"/>
  <c r="R264" i="4"/>
  <c r="R265" i="4"/>
  <c r="R266" i="4"/>
  <c r="R267" i="4"/>
  <c r="R269" i="4"/>
  <c r="R270" i="4"/>
  <c r="R271" i="4"/>
  <c r="R272" i="4"/>
  <c r="R273" i="4"/>
  <c r="R274" i="4"/>
  <c r="R275" i="4"/>
  <c r="R276" i="4"/>
  <c r="R277" i="4"/>
  <c r="R278" i="4"/>
  <c r="R279" i="4"/>
  <c r="R280" i="4"/>
  <c r="R281" i="4"/>
  <c r="R282" i="4"/>
  <c r="R283" i="4"/>
  <c r="R284" i="4"/>
  <c r="R285" i="4"/>
  <c r="R286" i="4"/>
  <c r="R287" i="4"/>
  <c r="R288" i="4"/>
  <c r="R289" i="4"/>
  <c r="R290" i="4"/>
  <c r="R291" i="4"/>
  <c r="R292" i="4"/>
  <c r="R293" i="4"/>
  <c r="R294" i="4"/>
  <c r="R295" i="4"/>
  <c r="R296" i="4"/>
  <c r="R297" i="4"/>
  <c r="R298" i="4"/>
  <c r="R299" i="4"/>
  <c r="R300" i="4"/>
  <c r="R301" i="4"/>
  <c r="R302" i="4"/>
  <c r="R303" i="4"/>
  <c r="R304" i="4"/>
  <c r="R305" i="4"/>
  <c r="R306" i="4"/>
  <c r="R307" i="4"/>
  <c r="R308" i="4"/>
  <c r="R309" i="4"/>
  <c r="R310" i="4"/>
  <c r="R311" i="4"/>
  <c r="R312" i="4"/>
  <c r="R313" i="4"/>
  <c r="R314" i="4"/>
  <c r="R315" i="4"/>
  <c r="R316" i="4"/>
  <c r="R317" i="4"/>
  <c r="R318" i="4"/>
  <c r="R319" i="4"/>
  <c r="R320" i="4"/>
  <c r="R321" i="4"/>
  <c r="R322" i="4"/>
  <c r="R323" i="4"/>
  <c r="R324" i="4"/>
  <c r="R325" i="4"/>
  <c r="R326" i="4"/>
  <c r="R327" i="4"/>
  <c r="R328" i="4"/>
  <c r="R329" i="4"/>
  <c r="R330" i="4"/>
  <c r="R331" i="4"/>
  <c r="R332" i="4"/>
  <c r="R333" i="4"/>
  <c r="R334" i="4"/>
  <c r="R335" i="4"/>
  <c r="R336" i="4"/>
  <c r="R337" i="4"/>
  <c r="R338" i="4"/>
  <c r="R339" i="4"/>
  <c r="R340" i="4"/>
  <c r="R341" i="4"/>
  <c r="R342" i="4"/>
  <c r="R343" i="4"/>
  <c r="R344" i="4"/>
  <c r="R345" i="4"/>
  <c r="R346" i="4"/>
  <c r="R347" i="4"/>
  <c r="R348" i="4"/>
  <c r="R349" i="4"/>
  <c r="R350" i="4"/>
  <c r="R351" i="4"/>
  <c r="R352" i="4"/>
  <c r="R353" i="4"/>
  <c r="R354" i="4"/>
  <c r="R355" i="4"/>
  <c r="R356" i="4"/>
  <c r="R357" i="4"/>
  <c r="R358" i="4"/>
  <c r="R359" i="4"/>
  <c r="R360" i="4"/>
  <c r="R361" i="4"/>
  <c r="R362" i="4"/>
  <c r="R363" i="4"/>
  <c r="R364" i="4"/>
  <c r="R365" i="4"/>
  <c r="R366" i="4"/>
  <c r="R367" i="4"/>
  <c r="R368" i="4"/>
  <c r="R369" i="4"/>
  <c r="R370" i="4"/>
  <c r="R371" i="4"/>
  <c r="R372" i="4"/>
  <c r="R373" i="4"/>
  <c r="R374" i="4"/>
  <c r="R375" i="4"/>
  <c r="R376" i="4"/>
  <c r="R377" i="4"/>
  <c r="R378" i="4"/>
  <c r="R379" i="4"/>
  <c r="R380" i="4"/>
  <c r="R381" i="4"/>
  <c r="R382" i="4"/>
  <c r="R383" i="4"/>
  <c r="R384" i="4"/>
  <c r="R385" i="4"/>
  <c r="R386" i="4"/>
  <c r="R387" i="4"/>
  <c r="R388" i="4"/>
  <c r="R389" i="4"/>
  <c r="R390" i="4"/>
  <c r="R391" i="4"/>
  <c r="R392" i="4"/>
  <c r="R393" i="4"/>
  <c r="R394" i="4"/>
  <c r="R395" i="4"/>
  <c r="R396" i="4"/>
  <c r="R397" i="4"/>
  <c r="R398" i="4"/>
  <c r="R399" i="4"/>
  <c r="R400" i="4"/>
  <c r="R401" i="4"/>
  <c r="R402" i="4"/>
  <c r="R403" i="4"/>
  <c r="R404" i="4"/>
  <c r="R405" i="4"/>
  <c r="R406" i="4"/>
  <c r="R407" i="4"/>
  <c r="R408" i="4"/>
  <c r="R409" i="4"/>
  <c r="R410" i="4"/>
  <c r="R411" i="4"/>
  <c r="R412" i="4"/>
  <c r="R413" i="4"/>
  <c r="R414" i="4"/>
  <c r="R415" i="4"/>
  <c r="R416" i="4"/>
  <c r="R417" i="4"/>
  <c r="R418" i="4"/>
  <c r="R419" i="4"/>
  <c r="R420" i="4"/>
  <c r="R421" i="4"/>
  <c r="R422" i="4"/>
  <c r="R423" i="4"/>
  <c r="R424" i="4"/>
  <c r="R425" i="4"/>
  <c r="R426" i="4"/>
  <c r="R427" i="4"/>
  <c r="R428" i="4"/>
  <c r="R429" i="4"/>
  <c r="R430" i="4"/>
  <c r="R431" i="4"/>
  <c r="R432" i="4"/>
  <c r="R433" i="4"/>
  <c r="R434" i="4"/>
  <c r="R435" i="4"/>
  <c r="R436" i="4"/>
  <c r="R437" i="4"/>
  <c r="R438" i="4"/>
  <c r="R439" i="4"/>
  <c r="R440" i="4"/>
  <c r="R441" i="4"/>
  <c r="R442" i="4"/>
  <c r="R443" i="4"/>
  <c r="R444" i="4"/>
  <c r="R445" i="4"/>
  <c r="R446" i="4"/>
  <c r="R447" i="4"/>
  <c r="R448" i="4"/>
  <c r="R449" i="4"/>
  <c r="R450" i="4"/>
  <c r="R451" i="4"/>
  <c r="R452" i="4"/>
  <c r="R453" i="4"/>
  <c r="R454" i="4"/>
  <c r="R455" i="4"/>
  <c r="R456" i="4"/>
  <c r="R457" i="4"/>
  <c r="R458" i="4"/>
  <c r="R459" i="4"/>
  <c r="R460" i="4"/>
  <c r="R461" i="4"/>
  <c r="R462" i="4"/>
  <c r="R463" i="4"/>
  <c r="R464" i="4"/>
  <c r="R465" i="4"/>
  <c r="R466" i="4"/>
  <c r="R467" i="4"/>
  <c r="R468" i="4"/>
  <c r="R469" i="4"/>
  <c r="R470" i="4"/>
  <c r="R471" i="4"/>
  <c r="R472" i="4"/>
  <c r="R473" i="4"/>
  <c r="R474" i="4"/>
  <c r="R475" i="4"/>
  <c r="R476" i="4"/>
  <c r="R477" i="4"/>
  <c r="R478" i="4"/>
  <c r="R479" i="4"/>
  <c r="R480" i="4"/>
  <c r="R481" i="4"/>
  <c r="R482" i="4"/>
  <c r="R483" i="4"/>
  <c r="R484" i="4"/>
  <c r="R485" i="4"/>
  <c r="R486" i="4"/>
  <c r="R487" i="4"/>
  <c r="R488" i="4"/>
  <c r="R489" i="4"/>
  <c r="R490" i="4"/>
  <c r="R491" i="4"/>
  <c r="R492" i="4"/>
  <c r="R493" i="4"/>
  <c r="R494" i="4"/>
  <c r="R495" i="4"/>
  <c r="R496" i="4"/>
  <c r="R497" i="4"/>
  <c r="R498" i="4"/>
  <c r="R499" i="4"/>
  <c r="R500" i="4"/>
  <c r="R501" i="4"/>
  <c r="R502" i="4"/>
  <c r="R503" i="4"/>
  <c r="R504" i="4"/>
  <c r="R505" i="4"/>
  <c r="R506" i="4"/>
  <c r="R507" i="4"/>
  <c r="R508" i="4"/>
  <c r="R509" i="4"/>
  <c r="R510" i="4"/>
  <c r="R511" i="4"/>
  <c r="R512" i="4"/>
  <c r="R513" i="4"/>
  <c r="R514" i="4"/>
  <c r="R515" i="4"/>
  <c r="R516" i="4"/>
  <c r="R517" i="4"/>
  <c r="R518" i="4"/>
  <c r="R519" i="4"/>
  <c r="R520" i="4"/>
  <c r="R521" i="4"/>
  <c r="R522" i="4"/>
  <c r="R523" i="4"/>
  <c r="R524" i="4"/>
  <c r="R525" i="4"/>
  <c r="R526" i="4"/>
  <c r="R527" i="4"/>
  <c r="R528" i="4"/>
  <c r="R529" i="4"/>
  <c r="R530" i="4"/>
  <c r="R531" i="4"/>
  <c r="R532" i="4"/>
  <c r="R533" i="4"/>
  <c r="R534" i="4"/>
  <c r="R535" i="4"/>
  <c r="R536" i="4"/>
  <c r="R537" i="4"/>
  <c r="R538" i="4"/>
  <c r="R539" i="4"/>
  <c r="R540" i="4"/>
  <c r="R541" i="4"/>
  <c r="R542" i="4"/>
  <c r="R543" i="4"/>
  <c r="R544" i="4"/>
  <c r="R545" i="4"/>
  <c r="R546" i="4"/>
  <c r="R547" i="4"/>
  <c r="R548" i="4"/>
  <c r="R549" i="4"/>
  <c r="R550" i="4"/>
  <c r="R551" i="4"/>
  <c r="R552" i="4"/>
  <c r="R553" i="4"/>
  <c r="R554" i="4"/>
  <c r="R555" i="4"/>
  <c r="R556" i="4"/>
  <c r="R557" i="4"/>
  <c r="R558" i="4"/>
  <c r="R559" i="4"/>
  <c r="R560" i="4"/>
  <c r="R561" i="4"/>
  <c r="R562" i="4"/>
  <c r="R563" i="4"/>
  <c r="R564" i="4"/>
  <c r="R565" i="4"/>
  <c r="R566" i="4"/>
  <c r="R567" i="4"/>
  <c r="R568" i="4"/>
  <c r="R569" i="4"/>
  <c r="R570" i="4"/>
  <c r="R571" i="4"/>
  <c r="R572" i="4"/>
  <c r="R573" i="4"/>
  <c r="R574" i="4"/>
  <c r="R575" i="4"/>
  <c r="R576" i="4"/>
  <c r="R577" i="4"/>
  <c r="R578" i="4"/>
  <c r="R579" i="4"/>
  <c r="R580" i="4"/>
  <c r="R581" i="4"/>
  <c r="R582" i="4"/>
  <c r="R583" i="4"/>
  <c r="R584" i="4"/>
  <c r="R585" i="4"/>
  <c r="R586" i="4"/>
  <c r="R587" i="4"/>
  <c r="R588" i="4"/>
  <c r="R589" i="4"/>
  <c r="R590" i="4"/>
  <c r="R591" i="4"/>
  <c r="R592" i="4"/>
  <c r="R593" i="4"/>
  <c r="R594" i="4"/>
  <c r="R595" i="4"/>
  <c r="R596" i="4"/>
  <c r="R597" i="4"/>
  <c r="R598" i="4"/>
  <c r="R599" i="4"/>
  <c r="R600" i="4"/>
  <c r="R601" i="4"/>
  <c r="R602" i="4"/>
  <c r="R603" i="4"/>
  <c r="R604" i="4"/>
  <c r="R605" i="4"/>
  <c r="R606" i="4"/>
  <c r="R607" i="4"/>
  <c r="R608" i="4"/>
  <c r="R609" i="4"/>
  <c r="R610" i="4"/>
  <c r="R611" i="4"/>
  <c r="R612" i="4"/>
  <c r="R613" i="4"/>
  <c r="R614" i="4"/>
  <c r="R615" i="4"/>
  <c r="R616" i="4"/>
  <c r="R617" i="4"/>
  <c r="R618" i="4"/>
  <c r="R619" i="4"/>
  <c r="R620" i="4"/>
  <c r="R621" i="4"/>
  <c r="R622" i="4"/>
  <c r="R623" i="4"/>
  <c r="R624" i="4"/>
  <c r="R625" i="4"/>
  <c r="R626" i="4"/>
  <c r="R627" i="4"/>
  <c r="R628" i="4"/>
  <c r="R629" i="4"/>
  <c r="R630" i="4"/>
  <c r="R631" i="4"/>
  <c r="R632" i="4"/>
  <c r="R633" i="4"/>
  <c r="R634" i="4"/>
  <c r="R635" i="4"/>
  <c r="R636" i="4"/>
  <c r="R637" i="4"/>
  <c r="R638" i="4"/>
  <c r="R639" i="4"/>
  <c r="R640" i="4"/>
  <c r="R641" i="4"/>
  <c r="R642" i="4"/>
  <c r="R643" i="4"/>
  <c r="R644" i="4"/>
  <c r="R645" i="4"/>
  <c r="R646" i="4"/>
  <c r="R647" i="4"/>
  <c r="R648" i="4"/>
  <c r="R649" i="4"/>
  <c r="R650" i="4"/>
  <c r="R651" i="4"/>
  <c r="R652" i="4"/>
  <c r="R653" i="4"/>
  <c r="R654" i="4"/>
  <c r="R655" i="4"/>
  <c r="R656" i="4"/>
  <c r="R657" i="4"/>
  <c r="R658" i="4"/>
  <c r="R659" i="4"/>
  <c r="R660" i="4"/>
  <c r="R661" i="4"/>
  <c r="R662" i="4"/>
  <c r="R663" i="4"/>
  <c r="R664" i="4"/>
  <c r="R665" i="4"/>
  <c r="R666" i="4"/>
  <c r="R667" i="4"/>
  <c r="R668" i="4"/>
  <c r="R669" i="4"/>
  <c r="R670" i="4"/>
  <c r="R671" i="4"/>
  <c r="R672" i="4"/>
  <c r="R673" i="4"/>
  <c r="R674" i="4"/>
  <c r="R675" i="4"/>
  <c r="R676" i="4"/>
  <c r="R677" i="4"/>
  <c r="R678" i="4"/>
  <c r="R679" i="4"/>
  <c r="R680" i="4"/>
  <c r="R681" i="4"/>
  <c r="R682" i="4"/>
  <c r="R683" i="4"/>
  <c r="R684" i="4"/>
  <c r="R685" i="4"/>
  <c r="R686" i="4"/>
  <c r="R687" i="4"/>
  <c r="R688" i="4"/>
  <c r="R689" i="4"/>
  <c r="R690" i="4"/>
  <c r="R691" i="4"/>
  <c r="R692" i="4"/>
  <c r="R693" i="4"/>
  <c r="R694" i="4"/>
  <c r="R695" i="4"/>
  <c r="R696" i="4"/>
  <c r="R697" i="4"/>
  <c r="R699" i="4"/>
  <c r="R700" i="4"/>
  <c r="R701" i="4"/>
  <c r="R702" i="4"/>
  <c r="R703" i="4"/>
  <c r="R704" i="4"/>
  <c r="R705" i="4"/>
  <c r="R706" i="4"/>
  <c r="R707" i="4"/>
  <c r="R708" i="4"/>
  <c r="R709" i="4"/>
  <c r="R710" i="4"/>
  <c r="R711" i="4"/>
  <c r="R712" i="4"/>
  <c r="R713" i="4"/>
  <c r="R714" i="4"/>
  <c r="R715" i="4"/>
  <c r="R716" i="4"/>
  <c r="R717" i="4"/>
  <c r="R718" i="4"/>
  <c r="R719" i="4"/>
  <c r="R720" i="4"/>
  <c r="R721" i="4"/>
  <c r="R722" i="4"/>
  <c r="R723" i="4"/>
  <c r="R724" i="4"/>
  <c r="R725" i="4"/>
  <c r="R726" i="4"/>
  <c r="R727" i="4"/>
  <c r="R728" i="4"/>
  <c r="R729" i="4"/>
  <c r="R730" i="4"/>
  <c r="R731" i="4"/>
  <c r="R732" i="4"/>
  <c r="R733" i="4"/>
  <c r="R734" i="4"/>
  <c r="R735" i="4"/>
  <c r="R736" i="4"/>
  <c r="R737" i="4"/>
  <c r="R738" i="4"/>
  <c r="R739" i="4"/>
  <c r="R740" i="4"/>
  <c r="R741" i="4"/>
  <c r="R742" i="4"/>
  <c r="R743" i="4"/>
  <c r="R744" i="4"/>
  <c r="R745" i="4"/>
  <c r="R746" i="4"/>
  <c r="R747" i="4"/>
  <c r="R748" i="4"/>
  <c r="R749" i="4"/>
  <c r="R750" i="4"/>
  <c r="R751" i="4"/>
  <c r="R752" i="4"/>
  <c r="R753" i="4"/>
  <c r="R754" i="4"/>
  <c r="R755" i="4"/>
  <c r="R756" i="4"/>
  <c r="R757" i="4"/>
  <c r="R758" i="4"/>
  <c r="R759" i="4"/>
  <c r="R760" i="4"/>
  <c r="R761" i="4"/>
  <c r="R762" i="4"/>
  <c r="R763" i="4"/>
  <c r="R764" i="4"/>
  <c r="R765" i="4"/>
  <c r="R766" i="4"/>
  <c r="R767" i="4"/>
  <c r="R768" i="4"/>
  <c r="R769" i="4"/>
  <c r="R770" i="4"/>
  <c r="R771" i="4"/>
  <c r="R772" i="4"/>
  <c r="R773" i="4"/>
  <c r="R774" i="4"/>
  <c r="R775" i="4"/>
  <c r="R776" i="4"/>
  <c r="R777" i="4"/>
  <c r="R778" i="4"/>
  <c r="R779" i="4"/>
  <c r="R780" i="4"/>
  <c r="R781" i="4"/>
  <c r="R782" i="4"/>
  <c r="R783" i="4"/>
  <c r="R784" i="4"/>
  <c r="R785" i="4"/>
  <c r="R786" i="4"/>
  <c r="R787" i="4"/>
  <c r="R788" i="4"/>
  <c r="R789" i="4"/>
  <c r="R790" i="4"/>
  <c r="R791" i="4"/>
  <c r="R792" i="4"/>
  <c r="R793" i="4"/>
  <c r="R794" i="4"/>
  <c r="R795" i="4"/>
  <c r="R796" i="4"/>
  <c r="R797" i="4"/>
  <c r="R798" i="4"/>
  <c r="R799" i="4"/>
  <c r="R800" i="4"/>
  <c r="R801" i="4"/>
  <c r="R802" i="4"/>
  <c r="R803" i="4"/>
  <c r="R804" i="4"/>
  <c r="R805" i="4"/>
  <c r="R806" i="4"/>
  <c r="R807" i="4"/>
  <c r="R808" i="4"/>
  <c r="R809" i="4"/>
  <c r="R810" i="4"/>
  <c r="R811" i="4"/>
  <c r="R812" i="4"/>
  <c r="R813" i="4"/>
  <c r="R814" i="4"/>
  <c r="R815" i="4"/>
  <c r="R816" i="4"/>
  <c r="R817" i="4"/>
  <c r="R818" i="4"/>
  <c r="R819" i="4"/>
  <c r="R820" i="4"/>
  <c r="R821" i="4"/>
  <c r="R822" i="4"/>
  <c r="R823" i="4"/>
  <c r="R824" i="4"/>
  <c r="R825" i="4"/>
  <c r="R826" i="4"/>
  <c r="R827" i="4"/>
  <c r="R828" i="4"/>
  <c r="R829" i="4"/>
  <c r="R830" i="4"/>
  <c r="R831" i="4"/>
  <c r="R832" i="4"/>
  <c r="R833" i="4"/>
  <c r="R834" i="4"/>
  <c r="R835" i="4"/>
  <c r="R836" i="4"/>
  <c r="R837" i="4"/>
  <c r="R838" i="4"/>
  <c r="R839" i="4"/>
  <c r="R840" i="4"/>
  <c r="R841" i="4"/>
  <c r="R842" i="4"/>
  <c r="R843" i="4"/>
  <c r="R844" i="4"/>
  <c r="R845" i="4"/>
  <c r="R846" i="4"/>
  <c r="R847" i="4"/>
  <c r="R848" i="4"/>
  <c r="R849" i="4"/>
  <c r="R850" i="4"/>
  <c r="R851" i="4"/>
  <c r="R852" i="4"/>
  <c r="R853" i="4"/>
  <c r="R854" i="4"/>
  <c r="R855" i="4"/>
  <c r="R856" i="4"/>
  <c r="R857" i="4"/>
  <c r="R858" i="4"/>
  <c r="R859" i="4"/>
  <c r="R860" i="4"/>
  <c r="R861" i="4"/>
  <c r="R862" i="4"/>
  <c r="R863" i="4"/>
  <c r="R864" i="4"/>
  <c r="R865" i="4"/>
  <c r="R866" i="4"/>
  <c r="R867" i="4"/>
  <c r="R868" i="4"/>
  <c r="R869" i="4"/>
  <c r="R870" i="4"/>
  <c r="R871" i="4"/>
  <c r="R872" i="4"/>
  <c r="R873" i="4"/>
  <c r="R874" i="4"/>
  <c r="R875" i="4"/>
  <c r="R876" i="4"/>
  <c r="R877" i="4"/>
  <c r="R878" i="4"/>
  <c r="R879" i="4"/>
  <c r="R880" i="4"/>
  <c r="R881" i="4"/>
  <c r="R882" i="4"/>
  <c r="R883" i="4"/>
  <c r="R884" i="4"/>
  <c r="R885" i="4"/>
  <c r="R886" i="4"/>
  <c r="R887" i="4"/>
  <c r="R888" i="4"/>
  <c r="R889" i="4"/>
  <c r="R890" i="4"/>
  <c r="R891" i="4"/>
  <c r="R892" i="4"/>
  <c r="R893" i="4"/>
  <c r="R894" i="4"/>
  <c r="R895" i="4"/>
  <c r="R896" i="4"/>
  <c r="R897" i="4"/>
  <c r="R898" i="4"/>
  <c r="R899" i="4"/>
  <c r="R900" i="4"/>
  <c r="R901" i="4"/>
  <c r="R902" i="4"/>
  <c r="R903" i="4"/>
  <c r="R904" i="4"/>
  <c r="R905" i="4"/>
  <c r="R906" i="4"/>
  <c r="R907" i="4"/>
  <c r="R908" i="4"/>
  <c r="R909" i="4"/>
  <c r="R910" i="4"/>
  <c r="R911" i="4"/>
  <c r="R912" i="4"/>
  <c r="R913" i="4"/>
  <c r="R914" i="4"/>
  <c r="R915" i="4"/>
  <c r="R916" i="4"/>
  <c r="R917" i="4"/>
  <c r="R918" i="4"/>
  <c r="R919" i="4"/>
  <c r="R920" i="4"/>
  <c r="R921" i="4"/>
  <c r="R922" i="4"/>
  <c r="R923" i="4"/>
  <c r="R924" i="4"/>
  <c r="R925" i="4"/>
  <c r="R926" i="4"/>
  <c r="R927" i="4"/>
  <c r="R928" i="4"/>
  <c r="R929" i="4"/>
  <c r="R930" i="4"/>
  <c r="R931" i="4"/>
  <c r="R932" i="4"/>
  <c r="R933" i="4"/>
  <c r="R934" i="4"/>
  <c r="R936" i="4"/>
  <c r="R937" i="4"/>
  <c r="R938" i="4"/>
  <c r="R939" i="4"/>
  <c r="R940" i="4"/>
  <c r="R941" i="4"/>
  <c r="R942" i="4"/>
  <c r="R943" i="4"/>
  <c r="R944" i="4"/>
  <c r="R945" i="4"/>
  <c r="R946" i="4"/>
  <c r="R947" i="4"/>
  <c r="R948" i="4"/>
  <c r="R949" i="4"/>
  <c r="R950" i="4"/>
  <c r="R951" i="4"/>
  <c r="R952" i="4"/>
  <c r="R954" i="4"/>
  <c r="R955" i="4"/>
  <c r="R956" i="4"/>
  <c r="R957" i="4"/>
  <c r="R958" i="4"/>
  <c r="R959" i="4"/>
  <c r="R960" i="4"/>
  <c r="R961" i="4"/>
  <c r="R962" i="4"/>
  <c r="R963" i="4"/>
  <c r="R964" i="4"/>
  <c r="R965" i="4"/>
  <c r="R966" i="4"/>
  <c r="R967" i="4"/>
  <c r="R968" i="4"/>
  <c r="R969" i="4"/>
  <c r="R970" i="4"/>
  <c r="R971" i="4"/>
  <c r="R972" i="4"/>
  <c r="R973" i="4"/>
  <c r="R974" i="4"/>
  <c r="R975" i="4"/>
  <c r="R976" i="4"/>
  <c r="R977" i="4"/>
  <c r="R978" i="4"/>
  <c r="R979" i="4"/>
  <c r="R980" i="4"/>
  <c r="R981" i="4"/>
  <c r="R982" i="4"/>
  <c r="R983" i="4"/>
  <c r="R984" i="4"/>
  <c r="R985" i="4"/>
  <c r="R986" i="4"/>
  <c r="R987" i="4"/>
  <c r="R988" i="4"/>
  <c r="R989" i="4"/>
  <c r="R990" i="4"/>
  <c r="R991" i="4"/>
  <c r="R992" i="4"/>
  <c r="R993" i="4"/>
  <c r="R994" i="4"/>
  <c r="R995" i="4"/>
  <c r="R996" i="4"/>
  <c r="R997" i="4"/>
  <c r="R998" i="4"/>
  <c r="R999" i="4"/>
  <c r="R1000" i="4"/>
  <c r="R1001" i="4"/>
  <c r="R1002" i="4"/>
  <c r="R1003" i="4"/>
  <c r="R1004" i="4"/>
  <c r="R1005" i="4"/>
  <c r="R1006" i="4"/>
  <c r="R1007" i="4"/>
  <c r="R1008" i="4"/>
  <c r="R1009" i="4"/>
  <c r="R1010" i="4"/>
  <c r="R1011" i="4"/>
  <c r="R1012" i="4"/>
  <c r="R1013" i="4"/>
  <c r="R1014" i="4"/>
  <c r="R1015" i="4"/>
  <c r="R1016" i="4"/>
  <c r="R1017" i="4"/>
  <c r="R1018" i="4"/>
  <c r="R1019" i="4"/>
  <c r="R1020" i="4"/>
  <c r="R1021" i="4"/>
  <c r="R1022" i="4"/>
  <c r="R1023" i="4"/>
  <c r="R1024" i="4"/>
  <c r="R1025" i="4"/>
  <c r="R1026" i="4"/>
  <c r="R1027" i="4"/>
  <c r="R1028" i="4"/>
  <c r="R1029" i="4"/>
  <c r="R1031" i="4"/>
  <c r="R1032" i="4"/>
  <c r="R1033" i="4"/>
  <c r="R1034" i="4"/>
  <c r="R1035" i="4"/>
  <c r="R1036" i="4"/>
  <c r="R1037" i="4"/>
  <c r="R1038" i="4"/>
  <c r="R1039" i="4"/>
  <c r="R1040" i="4"/>
  <c r="R1041" i="4"/>
  <c r="R1042" i="4"/>
  <c r="R1043" i="4"/>
  <c r="R1044" i="4"/>
  <c r="R1045" i="4"/>
  <c r="R1046" i="4"/>
  <c r="R1047" i="4"/>
  <c r="R1048" i="4"/>
  <c r="R1049" i="4"/>
  <c r="R1051" i="4"/>
  <c r="R1052" i="4"/>
  <c r="R1053" i="4"/>
  <c r="R1054" i="4"/>
  <c r="R1055" i="4"/>
  <c r="R1056" i="4"/>
  <c r="R1057" i="4"/>
  <c r="R1058" i="4"/>
  <c r="R1060" i="4"/>
  <c r="R1061" i="4"/>
  <c r="R1062" i="4"/>
  <c r="R1063" i="4"/>
  <c r="R1064" i="4"/>
  <c r="R1065" i="4"/>
  <c r="R1066" i="4"/>
  <c r="R1067" i="4"/>
  <c r="R1068" i="4"/>
  <c r="R1069" i="4"/>
  <c r="R1070" i="4"/>
  <c r="R1071" i="4"/>
  <c r="R1072" i="4"/>
  <c r="R1073" i="4"/>
  <c r="R1074" i="4"/>
  <c r="R1075" i="4"/>
  <c r="R1076" i="4"/>
  <c r="R1077" i="4"/>
  <c r="R1078" i="4"/>
  <c r="R1079" i="4"/>
  <c r="R1080" i="4"/>
  <c r="R1081" i="4"/>
  <c r="R1082" i="4"/>
  <c r="R1083" i="4"/>
  <c r="R1084" i="4"/>
  <c r="R1085" i="4"/>
  <c r="R1087" i="4"/>
  <c r="R1088" i="4"/>
  <c r="R1089" i="4"/>
  <c r="R1090" i="4"/>
  <c r="R1091" i="4"/>
  <c r="R1092" i="4"/>
  <c r="R1093" i="4"/>
  <c r="R1094" i="4"/>
  <c r="R1096" i="4"/>
  <c r="R1097" i="4"/>
  <c r="R1098" i="4"/>
  <c r="R1099" i="4"/>
  <c r="R1100" i="4"/>
  <c r="R1101" i="4"/>
  <c r="R1102" i="4"/>
  <c r="R1103" i="4"/>
  <c r="R1104" i="4"/>
  <c r="R1105" i="4"/>
  <c r="R1107" i="4"/>
  <c r="R1108" i="4"/>
  <c r="R1109" i="4"/>
  <c r="R1110" i="4"/>
  <c r="R1111" i="4"/>
  <c r="R1112" i="4"/>
  <c r="R1113" i="4"/>
  <c r="R1114" i="4"/>
  <c r="R1115" i="4"/>
  <c r="R1116" i="4"/>
  <c r="R1117" i="4"/>
  <c r="R1118" i="4"/>
  <c r="R1119" i="4"/>
  <c r="R1120" i="4"/>
  <c r="R1121" i="4"/>
  <c r="R1122" i="4"/>
  <c r="R1123" i="4"/>
  <c r="R1124" i="4"/>
  <c r="R1125" i="4"/>
  <c r="R1126" i="4"/>
  <c r="R1127" i="4"/>
  <c r="R1128" i="4"/>
  <c r="R1129" i="4"/>
  <c r="R1130" i="4"/>
  <c r="R1131" i="4"/>
  <c r="R1132" i="4"/>
  <c r="R1134" i="4"/>
  <c r="R1135" i="4"/>
  <c r="R1136" i="4"/>
  <c r="R1137" i="4"/>
  <c r="R1138" i="4"/>
  <c r="R1139" i="4"/>
  <c r="R1140" i="4"/>
  <c r="R1141" i="4"/>
  <c r="R1142" i="4"/>
  <c r="R1143" i="4"/>
  <c r="R1144" i="4"/>
  <c r="R1145" i="4"/>
  <c r="R1146" i="4"/>
  <c r="R1147" i="4"/>
  <c r="R1148" i="4"/>
  <c r="R1149" i="4"/>
  <c r="R1150" i="4"/>
  <c r="R1151" i="4"/>
  <c r="R1152" i="4"/>
  <c r="R1153" i="4"/>
  <c r="R1155" i="4"/>
  <c r="R1156" i="4"/>
  <c r="R1157" i="4"/>
  <c r="R1158" i="4"/>
  <c r="R1159" i="4"/>
  <c r="R1160" i="4"/>
  <c r="R1161" i="4"/>
  <c r="R1162" i="4"/>
  <c r="R1163" i="4"/>
  <c r="R1164" i="4"/>
  <c r="R1165" i="4"/>
  <c r="R1166" i="4"/>
  <c r="R1167" i="4"/>
  <c r="R1168" i="4"/>
  <c r="R1169" i="4"/>
  <c r="R1170" i="4"/>
  <c r="R1171" i="4"/>
  <c r="R1172" i="4"/>
  <c r="R1173" i="4"/>
  <c r="R1174" i="4"/>
  <c r="R1175" i="4"/>
  <c r="R1176" i="4"/>
  <c r="R1177" i="4"/>
  <c r="R1178" i="4"/>
  <c r="R1179" i="4"/>
  <c r="R1180" i="4"/>
  <c r="R1181" i="4"/>
  <c r="R1182" i="4"/>
  <c r="R1183" i="4"/>
  <c r="R1184" i="4"/>
  <c r="R1185" i="4"/>
  <c r="R1186" i="4"/>
  <c r="R1187" i="4"/>
  <c r="R1188" i="4"/>
  <c r="R1189" i="4"/>
  <c r="R1190" i="4"/>
  <c r="R1191" i="4"/>
  <c r="R1192" i="4"/>
  <c r="R1193" i="4"/>
  <c r="R1194" i="4"/>
  <c r="R1195" i="4"/>
  <c r="R1196" i="4"/>
  <c r="R1197" i="4"/>
  <c r="R1198" i="4"/>
  <c r="R1199" i="4"/>
  <c r="R1200" i="4"/>
  <c r="R1202" i="4"/>
  <c r="R1203" i="4"/>
  <c r="R1204" i="4"/>
  <c r="R1205" i="4"/>
  <c r="R1206" i="4"/>
  <c r="R1207" i="4"/>
  <c r="R1208" i="4"/>
  <c r="R1209" i="4"/>
  <c r="R1210" i="4"/>
  <c r="R1211" i="4"/>
  <c r="R1212" i="4"/>
  <c r="R1213" i="4"/>
  <c r="R1214" i="4"/>
  <c r="R1215" i="4"/>
  <c r="R1216" i="4"/>
  <c r="R1217" i="4"/>
  <c r="R1218" i="4"/>
  <c r="R1219" i="4"/>
  <c r="R1220" i="4"/>
  <c r="R1221" i="4"/>
  <c r="R1222" i="4"/>
  <c r="R1223" i="4"/>
  <c r="R1224" i="4"/>
  <c r="R1225" i="4"/>
  <c r="R1226" i="4"/>
  <c r="R1227" i="4"/>
  <c r="R1228" i="4"/>
  <c r="R1229" i="4"/>
  <c r="R1230" i="4"/>
  <c r="R1231" i="4"/>
  <c r="R1232" i="4"/>
  <c r="R1233" i="4"/>
  <c r="R1234" i="4"/>
  <c r="R1235" i="4"/>
  <c r="R1236" i="4"/>
  <c r="R1237" i="4"/>
  <c r="R1238" i="4"/>
  <c r="R1239" i="4"/>
  <c r="R1240" i="4"/>
  <c r="R1241" i="4"/>
  <c r="R1242" i="4"/>
  <c r="R1243" i="4"/>
  <c r="R1244" i="4"/>
  <c r="R1245" i="4"/>
  <c r="R1246" i="4"/>
  <c r="R1247" i="4"/>
  <c r="R1248" i="4"/>
  <c r="R1250" i="4"/>
  <c r="R1251" i="4"/>
  <c r="R1252" i="4"/>
  <c r="R1253" i="4"/>
  <c r="R1254" i="4"/>
  <c r="R1255" i="4"/>
  <c r="R1256" i="4"/>
  <c r="R1257" i="4"/>
  <c r="R1258" i="4"/>
  <c r="R1259" i="4"/>
  <c r="R1260" i="4"/>
  <c r="R1261" i="4"/>
  <c r="R1262" i="4"/>
  <c r="R1263" i="4"/>
  <c r="R1265" i="4"/>
  <c r="R1266" i="4"/>
  <c r="R1267" i="4"/>
  <c r="R1268" i="4"/>
  <c r="R1269" i="4"/>
  <c r="R1270" i="4"/>
  <c r="R1271" i="4"/>
  <c r="R1272" i="4"/>
  <c r="R1273" i="4"/>
  <c r="R1274" i="4"/>
  <c r="R1275" i="4"/>
  <c r="R1276" i="4"/>
  <c r="R1277" i="4"/>
  <c r="R1278" i="4"/>
  <c r="R1279" i="4"/>
  <c r="R1280" i="4"/>
  <c r="R1281" i="4"/>
  <c r="R1282" i="4"/>
  <c r="R1283" i="4"/>
  <c r="R1284" i="4"/>
  <c r="R1286" i="4"/>
  <c r="R1287" i="4"/>
  <c r="R1288" i="4"/>
  <c r="R1289" i="4"/>
  <c r="R1290" i="4"/>
  <c r="R1291" i="4"/>
  <c r="R1292" i="4"/>
  <c r="R1293" i="4"/>
  <c r="R1294" i="4"/>
  <c r="R1295" i="4"/>
  <c r="R1296" i="4"/>
  <c r="R1297" i="4"/>
  <c r="R1298" i="4"/>
  <c r="R1299" i="4"/>
  <c r="R1300" i="4"/>
  <c r="R1301" i="4"/>
  <c r="R1302" i="4"/>
  <c r="R1303" i="4"/>
  <c r="R1304" i="4"/>
  <c r="R1305" i="4"/>
  <c r="R1306" i="4"/>
  <c r="R1307" i="4"/>
  <c r="R1308" i="4"/>
  <c r="R1309" i="4"/>
  <c r="R1310" i="4"/>
  <c r="R1311" i="4"/>
  <c r="R1312" i="4"/>
  <c r="R1313" i="4"/>
  <c r="R1314" i="4"/>
  <c r="R1315" i="4"/>
  <c r="R1316" i="4"/>
  <c r="R1317" i="4"/>
  <c r="R1318" i="4"/>
  <c r="R1319" i="4"/>
  <c r="R1320" i="4"/>
  <c r="R1321" i="4"/>
  <c r="R1322" i="4"/>
  <c r="R1323" i="4"/>
  <c r="R1324" i="4"/>
  <c r="R1325" i="4"/>
  <c r="R1326" i="4"/>
  <c r="R1327" i="4"/>
  <c r="R1328" i="4"/>
  <c r="R1329" i="4"/>
  <c r="R1330" i="4"/>
  <c r="R1331" i="4"/>
  <c r="R1332" i="4"/>
  <c r="R1333" i="4"/>
  <c r="R1334" i="4"/>
  <c r="R1335" i="4"/>
  <c r="R1336" i="4"/>
  <c r="R1337" i="4"/>
  <c r="R1338" i="4"/>
  <c r="R1339" i="4"/>
  <c r="R1340" i="4"/>
  <c r="R1341" i="4"/>
  <c r="R1342" i="4"/>
  <c r="R1343" i="4"/>
  <c r="R1344" i="4"/>
  <c r="R1345" i="4"/>
  <c r="R1346" i="4"/>
  <c r="R1347" i="4"/>
  <c r="R1348" i="4"/>
  <c r="R1349" i="4"/>
  <c r="R1350" i="4"/>
  <c r="R1351" i="4"/>
  <c r="R1352" i="4"/>
  <c r="R1353" i="4"/>
  <c r="R1354" i="4"/>
  <c r="R1355" i="4"/>
  <c r="R1356" i="4"/>
  <c r="R1357" i="4"/>
  <c r="R1358" i="4"/>
  <c r="R1359" i="4"/>
  <c r="R1360" i="4"/>
  <c r="R1361" i="4"/>
  <c r="R1362" i="4"/>
  <c r="R1363" i="4"/>
  <c r="R1364" i="4"/>
  <c r="R1365" i="4"/>
  <c r="R1366" i="4"/>
  <c r="R1367" i="4"/>
  <c r="R1368" i="4"/>
  <c r="R1369" i="4"/>
  <c r="R1370" i="4"/>
  <c r="R1371" i="4"/>
  <c r="R1372" i="4"/>
  <c r="R1373" i="4"/>
  <c r="R1374" i="4"/>
  <c r="R1375" i="4"/>
  <c r="R1376" i="4"/>
  <c r="R1377" i="4"/>
  <c r="R1378" i="4"/>
  <c r="R1379" i="4"/>
  <c r="R1380" i="4"/>
  <c r="R1381" i="4"/>
  <c r="R1382" i="4"/>
  <c r="R1383" i="4"/>
  <c r="R1384" i="4"/>
  <c r="R1385" i="4"/>
  <c r="R1386" i="4"/>
  <c r="R1387" i="4"/>
  <c r="R1388" i="4"/>
  <c r="R1389" i="4"/>
  <c r="R1390" i="4"/>
  <c r="R1391" i="4"/>
  <c r="R1392" i="4"/>
  <c r="R1393" i="4"/>
  <c r="R1394" i="4"/>
  <c r="R1395" i="4"/>
  <c r="R1396" i="4"/>
  <c r="R1397" i="4"/>
  <c r="R1398" i="4"/>
  <c r="R1399" i="4"/>
  <c r="R1400" i="4"/>
  <c r="R1401" i="4"/>
  <c r="R1402" i="4"/>
  <c r="R1403" i="4"/>
  <c r="R1404" i="4"/>
  <c r="R1405" i="4"/>
  <c r="R1406" i="4"/>
  <c r="R1407" i="4"/>
  <c r="R1408" i="4"/>
  <c r="R1409" i="4"/>
  <c r="R1410" i="4"/>
  <c r="R1411" i="4"/>
  <c r="R1412" i="4"/>
  <c r="R1413" i="4"/>
  <c r="R1414" i="4"/>
  <c r="R1415" i="4"/>
  <c r="R1416" i="4"/>
  <c r="R1417" i="4"/>
  <c r="R1418" i="4"/>
  <c r="R1419" i="4"/>
  <c r="R1420" i="4"/>
  <c r="R1421" i="4"/>
  <c r="R1422" i="4"/>
  <c r="R1423" i="4"/>
  <c r="R1424" i="4"/>
  <c r="R1425" i="4"/>
  <c r="R1426" i="4"/>
  <c r="R1427" i="4"/>
  <c r="R1428" i="4"/>
  <c r="R1429" i="4"/>
  <c r="R1430" i="4"/>
  <c r="R1431" i="4"/>
  <c r="R1432" i="4"/>
  <c r="R1433" i="4"/>
  <c r="R1434" i="4"/>
  <c r="R1435" i="4"/>
  <c r="R1436" i="4"/>
  <c r="R1437" i="4"/>
  <c r="R1438" i="4"/>
  <c r="R1439" i="4"/>
  <c r="R1440" i="4"/>
  <c r="R1441" i="4"/>
  <c r="R1442" i="4"/>
  <c r="R1443" i="4"/>
  <c r="R1444" i="4"/>
  <c r="R1445" i="4"/>
  <c r="R1446" i="4"/>
  <c r="R1447" i="4"/>
  <c r="R1448" i="4"/>
  <c r="R1449" i="4"/>
  <c r="R1450" i="4"/>
  <c r="R1451" i="4"/>
  <c r="R1452" i="4"/>
  <c r="R1453" i="4"/>
  <c r="R1454" i="4"/>
  <c r="R1455" i="4"/>
  <c r="R1456" i="4"/>
  <c r="R1457" i="4"/>
  <c r="R1458" i="4"/>
  <c r="R1459" i="4"/>
  <c r="R1460" i="4"/>
  <c r="R1461" i="4"/>
  <c r="R1462" i="4"/>
  <c r="R1463" i="4"/>
  <c r="R1464" i="4"/>
  <c r="R1465" i="4"/>
  <c r="R1466" i="4"/>
  <c r="R1467" i="4"/>
  <c r="R1468" i="4"/>
  <c r="R1469" i="4"/>
  <c r="R1470" i="4"/>
  <c r="R1471" i="4"/>
  <c r="R1472" i="4"/>
  <c r="R1473" i="4"/>
  <c r="R1474" i="4"/>
  <c r="R1475" i="4"/>
  <c r="R1476" i="4"/>
  <c r="R1477" i="4"/>
  <c r="R1478" i="4"/>
  <c r="R1479" i="4"/>
  <c r="R1480" i="4"/>
  <c r="R1481" i="4"/>
  <c r="R1482" i="4"/>
  <c r="R1483" i="4"/>
  <c r="R1484" i="4"/>
  <c r="R1485" i="4"/>
  <c r="R1486" i="4"/>
  <c r="R1487" i="4"/>
  <c r="R1488" i="4"/>
  <c r="R1489" i="4"/>
  <c r="R1490" i="4"/>
  <c r="R1491" i="4"/>
  <c r="R1492" i="4"/>
  <c r="R1493" i="4"/>
  <c r="R1494" i="4"/>
  <c r="R1495" i="4"/>
  <c r="R1496" i="4"/>
  <c r="R1497" i="4"/>
  <c r="R1498" i="4"/>
  <c r="R1499" i="4"/>
  <c r="R1500" i="4"/>
  <c r="R1501" i="4"/>
  <c r="R1502" i="4"/>
  <c r="R1503" i="4"/>
  <c r="R1504" i="4"/>
  <c r="R1505" i="4"/>
  <c r="R1506" i="4"/>
  <c r="R1507" i="4"/>
  <c r="R1508" i="4"/>
  <c r="R1509" i="4"/>
  <c r="R1510" i="4"/>
  <c r="R1511" i="4"/>
  <c r="R1512" i="4"/>
  <c r="R1513" i="4"/>
  <c r="R1514" i="4"/>
  <c r="R1515" i="4"/>
  <c r="R1516" i="4"/>
  <c r="R1517" i="4"/>
  <c r="R1518" i="4"/>
  <c r="R1519" i="4"/>
  <c r="R1520" i="4"/>
  <c r="R1521" i="4"/>
  <c r="R1522" i="4"/>
  <c r="R1523" i="4"/>
  <c r="R1524" i="4"/>
  <c r="R1525" i="4"/>
  <c r="R1526" i="4"/>
  <c r="R1527" i="4"/>
  <c r="R1528" i="4"/>
  <c r="R1529" i="4"/>
  <c r="R1530" i="4"/>
  <c r="R1531" i="4"/>
  <c r="R1532" i="4"/>
  <c r="R1533" i="4"/>
  <c r="R1534" i="4"/>
  <c r="R1535" i="4"/>
  <c r="R1536" i="4"/>
  <c r="R1537" i="4"/>
  <c r="R1538" i="4"/>
  <c r="R1539" i="4"/>
  <c r="R1540" i="4"/>
  <c r="R1541" i="4"/>
  <c r="R1542" i="4"/>
  <c r="R1543" i="4"/>
  <c r="R1544" i="4"/>
  <c r="R1545" i="4"/>
  <c r="R1546" i="4"/>
  <c r="R1547" i="4"/>
  <c r="R1548" i="4"/>
  <c r="R1549" i="4"/>
  <c r="R1550" i="4"/>
  <c r="R1551" i="4"/>
  <c r="R1552" i="4"/>
  <c r="R1553" i="4"/>
  <c r="R1554" i="4"/>
  <c r="R1555" i="4"/>
  <c r="R1556" i="4"/>
  <c r="R1557" i="4"/>
  <c r="R1558" i="4"/>
  <c r="R1559" i="4"/>
  <c r="R1560" i="4"/>
  <c r="R1561" i="4"/>
  <c r="R1562" i="4"/>
  <c r="R1563" i="4"/>
  <c r="R1564" i="4"/>
  <c r="R1565" i="4"/>
  <c r="R1566" i="4"/>
  <c r="R1567" i="4"/>
  <c r="R1568" i="4"/>
  <c r="R1569" i="4"/>
  <c r="R1570" i="4"/>
  <c r="R1571" i="4"/>
  <c r="R1572" i="4"/>
  <c r="R1573" i="4"/>
  <c r="R1574" i="4"/>
  <c r="R1575" i="4"/>
  <c r="R1576" i="4"/>
  <c r="R1577" i="4"/>
  <c r="R1578" i="4"/>
  <c r="R1579" i="4"/>
  <c r="R1580" i="4"/>
  <c r="R1581" i="4"/>
  <c r="R1582" i="4"/>
  <c r="R1583" i="4"/>
  <c r="R1584" i="4"/>
  <c r="R1585" i="4"/>
  <c r="R1586" i="4"/>
  <c r="R1587" i="4"/>
  <c r="R1588" i="4"/>
  <c r="R1589" i="4"/>
  <c r="R1590" i="4"/>
  <c r="R1591" i="4"/>
  <c r="R1592" i="4"/>
  <c r="R1593" i="4"/>
  <c r="R1594" i="4"/>
  <c r="R1595" i="4"/>
  <c r="R1596" i="4"/>
  <c r="R1597" i="4"/>
  <c r="R1598" i="4"/>
  <c r="R1599" i="4"/>
  <c r="R1600" i="4"/>
  <c r="R1601" i="4"/>
  <c r="R1602" i="4"/>
  <c r="R1603" i="4"/>
  <c r="R1604" i="4"/>
  <c r="R1605" i="4"/>
  <c r="R1606" i="4"/>
  <c r="R1607" i="4"/>
  <c r="R1608" i="4"/>
  <c r="R1609" i="4"/>
  <c r="R1610" i="4"/>
  <c r="R1611" i="4"/>
  <c r="R1612" i="4"/>
  <c r="R1613" i="4"/>
  <c r="R1614" i="4"/>
  <c r="R1615" i="4"/>
  <c r="R1616" i="4"/>
  <c r="R1617" i="4"/>
  <c r="R1618" i="4"/>
  <c r="R1619" i="4"/>
  <c r="R1620" i="4"/>
  <c r="R1621" i="4"/>
  <c r="R1622" i="4"/>
  <c r="R1623" i="4"/>
  <c r="R1624" i="4"/>
  <c r="R1625" i="4"/>
  <c r="R1626" i="4"/>
  <c r="R1627" i="4"/>
  <c r="R1628" i="4"/>
  <c r="R1629" i="4"/>
  <c r="R1630" i="4"/>
  <c r="R1631" i="4"/>
  <c r="R1632" i="4"/>
  <c r="R1633" i="4"/>
  <c r="R1634" i="4"/>
  <c r="R1635" i="4"/>
  <c r="R1636" i="4"/>
  <c r="R1637" i="4"/>
  <c r="R1638" i="4"/>
  <c r="R1639" i="4"/>
  <c r="R1640" i="4"/>
  <c r="R1641" i="4"/>
  <c r="R1642" i="4"/>
  <c r="R1643" i="4"/>
  <c r="R1644" i="4"/>
  <c r="R1645" i="4"/>
  <c r="R1646" i="4"/>
  <c r="R1647" i="4"/>
  <c r="R1648" i="4"/>
  <c r="R1649" i="4"/>
  <c r="R1650" i="4"/>
  <c r="R1651" i="4"/>
  <c r="R1652" i="4"/>
  <c r="R1653" i="4"/>
  <c r="R1654" i="4"/>
  <c r="R1655" i="4"/>
  <c r="R1656" i="4"/>
  <c r="R1657" i="4"/>
  <c r="R1658" i="4"/>
  <c r="R1659" i="4"/>
  <c r="R1660" i="4"/>
  <c r="R1661" i="4"/>
  <c r="R1662" i="4"/>
  <c r="R1663" i="4"/>
  <c r="R1664" i="4"/>
  <c r="R1665" i="4"/>
  <c r="R1666" i="4"/>
  <c r="R1667" i="4"/>
  <c r="R1668" i="4"/>
  <c r="R1669" i="4"/>
  <c r="R1670" i="4"/>
  <c r="R1671" i="4"/>
  <c r="R1672" i="4"/>
  <c r="R1673" i="4"/>
  <c r="R1674" i="4"/>
  <c r="R1675" i="4"/>
  <c r="R1676" i="4"/>
  <c r="R1677" i="4"/>
  <c r="R1678" i="4"/>
  <c r="R1679" i="4"/>
  <c r="R1680" i="4"/>
  <c r="R1681" i="4"/>
  <c r="R1682" i="4"/>
  <c r="R1683" i="4"/>
  <c r="R1684" i="4"/>
  <c r="R1685" i="4"/>
  <c r="R1686" i="4"/>
  <c r="R1687" i="4"/>
  <c r="R1688" i="4"/>
  <c r="R1689" i="4"/>
  <c r="R1690" i="4"/>
  <c r="R1691" i="4"/>
  <c r="R1692" i="4"/>
  <c r="R1693" i="4"/>
  <c r="R1694" i="4"/>
  <c r="R1695" i="4"/>
  <c r="R1696" i="4"/>
  <c r="R1697" i="4"/>
  <c r="R1698" i="4"/>
  <c r="R1699" i="4"/>
  <c r="R1700" i="4"/>
  <c r="R1701" i="4"/>
  <c r="R1702" i="4"/>
  <c r="R1703" i="4"/>
  <c r="R1704" i="4"/>
  <c r="R1705" i="4"/>
  <c r="R1706" i="4"/>
  <c r="R1707" i="4"/>
  <c r="R1708" i="4"/>
  <c r="R1709" i="4"/>
  <c r="R1710" i="4"/>
  <c r="R1711" i="4"/>
  <c r="R1712" i="4"/>
  <c r="R1713" i="4"/>
  <c r="R1714" i="4"/>
  <c r="R1715" i="4"/>
  <c r="R1716" i="4"/>
  <c r="R1717" i="4"/>
  <c r="R1718" i="4"/>
  <c r="R1719" i="4"/>
  <c r="R1720" i="4"/>
  <c r="R1721" i="4"/>
  <c r="R1722" i="4"/>
  <c r="R1723" i="4"/>
  <c r="R1724" i="4"/>
  <c r="R1725" i="4"/>
  <c r="R1726" i="4"/>
  <c r="R1727" i="4"/>
  <c r="R1728" i="4"/>
  <c r="R1729" i="4"/>
  <c r="R1730" i="4"/>
  <c r="R1731" i="4"/>
  <c r="R1732" i="4"/>
  <c r="R1733" i="4"/>
  <c r="R1734" i="4"/>
  <c r="R1735" i="4"/>
  <c r="R1736" i="4"/>
  <c r="R1737" i="4"/>
  <c r="R1738" i="4"/>
  <c r="R1739" i="4"/>
  <c r="R1740" i="4"/>
  <c r="R1741" i="4"/>
  <c r="R1742" i="4"/>
  <c r="R1743" i="4"/>
  <c r="R1744" i="4"/>
  <c r="R1745" i="4"/>
  <c r="R1746" i="4"/>
  <c r="R1747" i="4"/>
  <c r="R1748" i="4"/>
  <c r="R1749" i="4"/>
  <c r="R1750" i="4"/>
  <c r="R1751" i="4"/>
  <c r="R1752" i="4"/>
  <c r="R1753" i="4"/>
  <c r="R1754" i="4"/>
  <c r="R1755" i="4"/>
  <c r="R1756" i="4"/>
  <c r="R1757" i="4"/>
  <c r="R1758" i="4"/>
  <c r="R1759" i="4"/>
  <c r="R1760" i="4"/>
  <c r="R1761" i="4"/>
  <c r="R1762" i="4"/>
  <c r="R1763" i="4"/>
  <c r="R1764" i="4"/>
  <c r="R1765" i="4"/>
  <c r="R1766" i="4"/>
  <c r="R1767" i="4"/>
  <c r="R1768" i="4"/>
  <c r="R1769" i="4"/>
  <c r="R1770" i="4"/>
  <c r="R1771" i="4"/>
  <c r="R1772" i="4"/>
  <c r="R1773" i="4"/>
  <c r="R1774" i="4"/>
  <c r="R1775" i="4"/>
  <c r="R1776" i="4"/>
  <c r="R1777" i="4"/>
  <c r="R1778" i="4"/>
  <c r="R1779" i="4"/>
  <c r="R1780" i="4"/>
  <c r="R1781" i="4"/>
  <c r="R1782" i="4"/>
  <c r="R1783" i="4"/>
  <c r="R1784" i="4"/>
  <c r="R1785" i="4"/>
  <c r="R1786" i="4"/>
  <c r="R1787" i="4"/>
  <c r="R1788" i="4"/>
  <c r="R1789" i="4"/>
  <c r="R1790" i="4"/>
  <c r="R1791" i="4"/>
  <c r="R1792" i="4"/>
  <c r="R1793" i="4"/>
  <c r="R1794" i="4"/>
  <c r="R1795" i="4"/>
  <c r="R1796" i="4"/>
  <c r="R1797" i="4"/>
  <c r="R1798" i="4"/>
  <c r="R1799" i="4"/>
  <c r="R1800" i="4"/>
  <c r="R1801" i="4"/>
  <c r="R1802" i="4"/>
  <c r="R1803" i="4"/>
  <c r="R1804" i="4"/>
  <c r="R1805" i="4"/>
  <c r="R1806" i="4"/>
  <c r="R1807" i="4"/>
  <c r="R1808" i="4"/>
  <c r="R1809" i="4"/>
  <c r="R1810" i="4"/>
  <c r="R1811" i="4"/>
  <c r="R1812" i="4"/>
  <c r="R1813" i="4"/>
  <c r="R1814" i="4"/>
  <c r="R1815" i="4"/>
  <c r="R1816" i="4"/>
  <c r="R1817" i="4"/>
  <c r="R1818" i="4"/>
  <c r="R1819" i="4"/>
  <c r="R1820" i="4"/>
  <c r="R1821" i="4"/>
  <c r="R1822" i="4"/>
  <c r="R1823" i="4"/>
  <c r="R1824" i="4"/>
  <c r="R1825" i="4"/>
  <c r="R1826" i="4"/>
  <c r="R1827" i="4"/>
  <c r="R1828" i="4"/>
  <c r="R1829" i="4"/>
  <c r="R1830" i="4"/>
  <c r="R1831" i="4"/>
  <c r="R1832" i="4"/>
  <c r="R1833" i="4"/>
  <c r="R1834" i="4"/>
  <c r="R1835" i="4"/>
  <c r="R1836" i="4"/>
  <c r="R1837" i="4"/>
  <c r="R1838" i="4"/>
  <c r="R1839" i="4"/>
  <c r="R1840" i="4"/>
  <c r="R1841" i="4"/>
  <c r="R1842" i="4"/>
  <c r="R1843" i="4"/>
  <c r="R1844" i="4"/>
  <c r="R1845" i="4"/>
  <c r="R1846" i="4"/>
  <c r="R1847" i="4"/>
  <c r="R1848" i="4"/>
  <c r="R1849" i="4"/>
  <c r="R1850" i="4"/>
  <c r="R1851" i="4"/>
  <c r="R1852" i="4"/>
  <c r="R1853" i="4"/>
  <c r="R1854" i="4"/>
  <c r="R1855" i="4"/>
  <c r="R1856" i="4"/>
  <c r="R1857" i="4"/>
  <c r="R1858" i="4"/>
  <c r="R1859" i="4"/>
  <c r="R1860" i="4"/>
  <c r="R1861" i="4"/>
  <c r="R1862" i="4"/>
  <c r="R1863" i="4"/>
  <c r="R1864" i="4"/>
  <c r="R1865" i="4"/>
  <c r="R1866" i="4"/>
  <c r="R1867" i="4"/>
  <c r="R1868" i="4"/>
  <c r="R1869" i="4"/>
  <c r="R1870" i="4"/>
  <c r="R1871" i="4"/>
  <c r="R1872" i="4"/>
  <c r="R1873" i="4"/>
  <c r="R1874" i="4"/>
  <c r="R1875" i="4"/>
  <c r="R1876" i="4"/>
  <c r="R1877" i="4"/>
  <c r="R1878" i="4"/>
  <c r="R1879" i="4"/>
  <c r="R1880" i="4"/>
  <c r="R1881" i="4"/>
  <c r="R1882" i="4"/>
  <c r="R1883" i="4"/>
  <c r="R1884" i="4"/>
  <c r="R1885" i="4"/>
  <c r="R1886" i="4"/>
  <c r="R1887" i="4"/>
  <c r="R1888" i="4"/>
  <c r="R1889" i="4"/>
  <c r="R1890" i="4"/>
  <c r="R1891" i="4"/>
  <c r="R1892" i="4"/>
  <c r="R1893" i="4"/>
  <c r="R1894" i="4"/>
  <c r="R1895" i="4"/>
  <c r="R1896" i="4"/>
  <c r="R1897" i="4"/>
  <c r="R1898" i="4"/>
  <c r="R1899" i="4"/>
  <c r="R1900" i="4"/>
  <c r="R1901" i="4"/>
  <c r="R1902" i="4"/>
  <c r="R1903" i="4"/>
  <c r="R1904" i="4"/>
  <c r="R1905" i="4"/>
  <c r="R1906" i="4"/>
  <c r="R1907" i="4"/>
  <c r="R1908" i="4"/>
  <c r="R1909" i="4"/>
  <c r="R1910" i="4"/>
  <c r="R1911" i="4"/>
  <c r="R1912" i="4"/>
  <c r="R1913" i="4"/>
  <c r="R1914" i="4"/>
  <c r="R1915" i="4"/>
  <c r="R1916" i="4"/>
  <c r="R1917" i="4"/>
  <c r="R1918" i="4"/>
  <c r="R1919" i="4"/>
  <c r="R1920" i="4"/>
  <c r="R1921" i="4"/>
  <c r="R1922" i="4"/>
  <c r="R1923" i="4"/>
  <c r="R1924" i="4"/>
  <c r="R1925" i="4"/>
  <c r="R1926" i="4"/>
  <c r="R1927" i="4"/>
  <c r="R1928" i="4"/>
  <c r="R1929" i="4"/>
  <c r="R1930" i="4"/>
  <c r="R1931" i="4"/>
  <c r="R1932" i="4"/>
  <c r="R1933" i="4"/>
  <c r="R1934" i="4"/>
  <c r="R1935" i="4"/>
  <c r="R1936" i="4"/>
  <c r="R1937" i="4"/>
  <c r="R1938" i="4"/>
  <c r="R1939" i="4"/>
  <c r="R1940" i="4"/>
  <c r="R1941" i="4"/>
  <c r="R1942" i="4"/>
  <c r="R1943" i="4"/>
  <c r="R1944" i="4"/>
  <c r="R1945" i="4"/>
  <c r="R1946" i="4"/>
  <c r="R1947" i="4"/>
  <c r="R1948" i="4"/>
  <c r="R1949" i="4"/>
  <c r="R1950" i="4"/>
  <c r="R1951" i="4"/>
  <c r="R1952" i="4"/>
  <c r="R1953" i="4"/>
  <c r="R1954" i="4"/>
  <c r="R1955" i="4"/>
  <c r="R1956" i="4"/>
  <c r="R1957" i="4"/>
  <c r="R1958" i="4"/>
  <c r="R1959" i="4"/>
  <c r="R1960" i="4"/>
  <c r="R1961" i="4"/>
  <c r="R1962" i="4"/>
  <c r="R1963" i="4"/>
  <c r="R1964" i="4"/>
  <c r="R1965" i="4"/>
  <c r="R1966" i="4"/>
  <c r="R1967" i="4"/>
  <c r="R1968" i="4"/>
  <c r="R1969" i="4"/>
  <c r="R1970" i="4"/>
  <c r="R1971" i="4"/>
  <c r="R1972" i="4"/>
  <c r="R1973" i="4"/>
  <c r="R1974" i="4"/>
  <c r="R1975" i="4"/>
  <c r="R1976" i="4"/>
  <c r="R1977" i="4"/>
  <c r="R1978" i="4"/>
  <c r="R1979" i="4"/>
  <c r="R1980" i="4"/>
  <c r="R1981" i="4"/>
  <c r="R1982" i="4"/>
  <c r="R1983" i="4"/>
  <c r="R1984" i="4"/>
  <c r="R1985" i="4"/>
  <c r="R1986" i="4"/>
  <c r="R1987" i="4"/>
  <c r="R1988" i="4"/>
  <c r="R1989" i="4"/>
  <c r="R1990" i="4"/>
  <c r="R1991" i="4"/>
  <c r="R1992" i="4"/>
  <c r="R1993" i="4"/>
  <c r="R1994" i="4"/>
  <c r="R1995" i="4"/>
  <c r="R1996" i="4"/>
  <c r="R1997" i="4"/>
  <c r="R1998" i="4"/>
  <c r="R1999" i="4"/>
  <c r="R2000" i="4"/>
  <c r="R2001" i="4"/>
  <c r="R2002" i="4"/>
  <c r="R2003" i="4"/>
  <c r="R2004" i="4"/>
  <c r="R2005" i="4"/>
  <c r="R2006" i="4"/>
  <c r="R2007" i="4"/>
  <c r="R2008" i="4"/>
  <c r="R2009" i="4"/>
  <c r="R2010" i="4"/>
  <c r="R2011" i="4"/>
  <c r="R2012" i="4"/>
  <c r="R2013" i="4"/>
  <c r="R2014" i="4"/>
  <c r="R2015" i="4"/>
  <c r="R2016" i="4"/>
  <c r="R2017" i="4"/>
  <c r="R2018" i="4"/>
  <c r="R2019" i="4"/>
  <c r="R2020" i="4"/>
  <c r="R2021" i="4"/>
  <c r="R2022" i="4"/>
  <c r="R2023" i="4"/>
  <c r="R2024" i="4"/>
  <c r="R2025" i="4"/>
  <c r="R2026" i="4"/>
  <c r="R2027" i="4"/>
  <c r="R2028" i="4"/>
  <c r="R2029" i="4"/>
  <c r="R2030" i="4"/>
  <c r="R2031" i="4"/>
  <c r="R2032" i="4"/>
  <c r="R2033" i="4"/>
  <c r="R2034" i="4"/>
  <c r="R2035" i="4"/>
  <c r="R2036" i="4"/>
  <c r="R2037" i="4"/>
  <c r="R2038" i="4"/>
  <c r="R2039" i="4"/>
  <c r="R2040" i="4"/>
  <c r="R2041" i="4"/>
  <c r="R2042" i="4"/>
  <c r="R2043" i="4"/>
  <c r="R2044" i="4"/>
  <c r="R2045" i="4"/>
  <c r="R2046" i="4"/>
  <c r="R2047" i="4"/>
  <c r="R2048" i="4"/>
  <c r="R2049" i="4"/>
  <c r="R2050" i="4"/>
  <c r="R2051" i="4"/>
  <c r="R2052" i="4"/>
  <c r="R2053" i="4"/>
  <c r="R2054" i="4"/>
  <c r="R2055" i="4"/>
  <c r="R2056" i="4"/>
  <c r="R2057" i="4"/>
  <c r="R2058" i="4"/>
  <c r="R2059" i="4"/>
  <c r="R2060" i="4"/>
  <c r="R2061" i="4"/>
  <c r="R2062" i="4"/>
  <c r="R2063" i="4"/>
  <c r="R2064" i="4"/>
  <c r="R2065" i="4"/>
  <c r="R2066" i="4"/>
  <c r="R2067" i="4"/>
  <c r="R2068" i="4"/>
  <c r="R2069" i="4"/>
  <c r="R2070" i="4"/>
  <c r="R2071" i="4"/>
  <c r="R2072" i="4"/>
  <c r="R2073" i="4"/>
  <c r="R2074" i="4"/>
  <c r="R2075" i="4"/>
  <c r="R2076" i="4"/>
  <c r="R2077" i="4"/>
  <c r="R2078" i="4"/>
  <c r="R2079" i="4"/>
  <c r="R2080" i="4"/>
  <c r="R2081" i="4"/>
  <c r="R2082" i="4"/>
  <c r="R2083" i="4"/>
  <c r="R2084" i="4"/>
  <c r="R2085" i="4"/>
  <c r="R2086" i="4"/>
  <c r="R2087" i="4"/>
  <c r="R2088" i="4"/>
  <c r="R2089" i="4"/>
  <c r="R2090" i="4"/>
  <c r="R2091" i="4"/>
  <c r="R2092" i="4"/>
  <c r="R2093" i="4"/>
  <c r="R2094" i="4"/>
  <c r="R2095" i="4"/>
  <c r="R2096" i="4"/>
  <c r="R2097" i="4"/>
  <c r="R2098" i="4"/>
  <c r="R2099" i="4"/>
  <c r="R2100" i="4"/>
  <c r="R2101" i="4"/>
  <c r="R2102" i="4"/>
  <c r="R2103" i="4"/>
  <c r="R2104" i="4"/>
  <c r="R2105" i="4"/>
  <c r="R2106" i="4"/>
  <c r="R2107" i="4"/>
  <c r="R2108" i="4"/>
  <c r="R2109" i="4"/>
  <c r="R2110" i="4"/>
  <c r="R2111" i="4"/>
  <c r="R2112" i="4"/>
  <c r="R2113" i="4"/>
  <c r="R2114" i="4"/>
  <c r="R2115" i="4"/>
  <c r="R2116" i="4"/>
  <c r="R2117" i="4"/>
  <c r="R2118" i="4"/>
  <c r="R2119" i="4"/>
  <c r="R2120" i="4"/>
  <c r="R2121" i="4"/>
  <c r="R2122" i="4"/>
  <c r="R2123" i="4"/>
  <c r="R2124" i="4"/>
  <c r="R2125" i="4"/>
  <c r="R2126" i="4"/>
  <c r="R2127" i="4"/>
  <c r="R2128" i="4"/>
  <c r="R2129" i="4"/>
  <c r="R2130" i="4"/>
  <c r="R2131" i="4"/>
  <c r="R2132" i="4"/>
  <c r="R2133" i="4"/>
  <c r="R2134" i="4"/>
  <c r="R2135" i="4"/>
  <c r="R2136" i="4"/>
  <c r="R2137" i="4"/>
  <c r="R2138" i="4"/>
  <c r="R2139" i="4"/>
  <c r="R2140" i="4"/>
  <c r="R2141" i="4"/>
  <c r="R2142" i="4"/>
  <c r="R2143" i="4"/>
  <c r="R2144" i="4"/>
  <c r="R2145" i="4"/>
  <c r="R2146" i="4"/>
  <c r="R2147" i="4"/>
  <c r="R2148" i="4"/>
  <c r="R2149" i="4"/>
  <c r="R2150" i="4"/>
  <c r="R2151" i="4"/>
  <c r="R2152" i="4"/>
  <c r="R2153" i="4"/>
  <c r="R2154" i="4"/>
  <c r="R2155" i="4"/>
  <c r="R2156" i="4"/>
  <c r="R2157" i="4"/>
  <c r="R2158" i="4"/>
  <c r="R2159" i="4"/>
  <c r="R2160" i="4"/>
  <c r="R2161" i="4"/>
  <c r="R2162" i="4"/>
  <c r="R2163" i="4"/>
  <c r="R2164" i="4"/>
  <c r="R2165" i="4"/>
  <c r="R2166" i="4"/>
  <c r="R2167" i="4"/>
  <c r="R2168" i="4"/>
  <c r="R2169" i="4"/>
  <c r="R2170" i="4"/>
  <c r="R2171" i="4"/>
  <c r="R2172" i="4"/>
  <c r="R2173" i="4"/>
  <c r="R2174" i="4"/>
  <c r="R2175" i="4"/>
  <c r="R2176" i="4"/>
  <c r="R2177" i="4"/>
  <c r="R2178" i="4"/>
  <c r="R2179" i="4"/>
  <c r="R2180" i="4"/>
  <c r="R2181" i="4"/>
  <c r="R2182" i="4"/>
  <c r="R2183" i="4"/>
  <c r="R2184" i="4"/>
  <c r="R2185" i="4"/>
  <c r="R2186" i="4"/>
  <c r="R2187" i="4"/>
  <c r="R2188" i="4"/>
  <c r="R2189" i="4"/>
  <c r="R2190" i="4"/>
  <c r="R2191" i="4"/>
  <c r="R2192" i="4"/>
  <c r="R2193" i="4"/>
  <c r="R2194" i="4"/>
  <c r="R2195" i="4"/>
  <c r="R2196" i="4"/>
  <c r="R2197" i="4"/>
  <c r="R2198" i="4"/>
  <c r="R2199" i="4"/>
  <c r="R2200" i="4"/>
  <c r="R2201" i="4"/>
  <c r="R2202" i="4"/>
  <c r="R2203" i="4"/>
  <c r="R2204" i="4"/>
  <c r="R2205" i="4"/>
  <c r="R2206" i="4"/>
  <c r="R2207" i="4"/>
  <c r="R2208" i="4"/>
  <c r="R2209" i="4"/>
  <c r="R2210" i="4"/>
  <c r="R2211" i="4"/>
  <c r="R2212" i="4"/>
  <c r="R2213" i="4"/>
  <c r="R2214" i="4"/>
  <c r="R2215" i="4"/>
  <c r="R2216" i="4"/>
  <c r="R2217" i="4"/>
  <c r="R2218" i="4"/>
  <c r="R2219" i="4"/>
  <c r="R2220" i="4"/>
  <c r="R2221" i="4"/>
  <c r="R2222" i="4"/>
  <c r="R2223" i="4"/>
  <c r="R2224" i="4"/>
  <c r="R2225" i="4"/>
  <c r="R2226" i="4"/>
  <c r="R2227" i="4"/>
  <c r="R2228" i="4"/>
  <c r="R2229" i="4"/>
  <c r="R2230" i="4"/>
  <c r="R2231" i="4"/>
  <c r="R2232" i="4"/>
  <c r="R2233" i="4"/>
  <c r="R2234" i="4"/>
  <c r="R2235" i="4"/>
  <c r="R2236" i="4"/>
  <c r="R2237" i="4"/>
  <c r="R2238" i="4"/>
  <c r="R2239" i="4"/>
  <c r="R2240" i="4"/>
  <c r="R2241" i="4"/>
  <c r="R2242" i="4"/>
  <c r="R2243" i="4"/>
  <c r="R2244" i="4"/>
  <c r="R2245" i="4"/>
  <c r="R2246" i="4"/>
  <c r="R2247" i="4"/>
  <c r="R2248" i="4"/>
  <c r="R2249" i="4"/>
  <c r="R2250" i="4"/>
  <c r="R2251" i="4"/>
  <c r="R2252" i="4"/>
  <c r="R2253" i="4"/>
  <c r="R2254" i="4"/>
  <c r="R2255" i="4"/>
  <c r="R2256" i="4"/>
  <c r="R2257" i="4"/>
  <c r="R2258" i="4"/>
  <c r="R2259" i="4"/>
  <c r="R2260" i="4"/>
  <c r="R2261" i="4"/>
  <c r="R2262" i="4"/>
  <c r="R2263" i="4"/>
  <c r="R2264" i="4"/>
  <c r="R2265" i="4"/>
  <c r="R2266" i="4"/>
  <c r="R2267" i="4"/>
  <c r="R2268" i="4"/>
  <c r="R2269" i="4"/>
  <c r="R2270" i="4"/>
  <c r="R2271" i="4"/>
  <c r="R2272" i="4"/>
  <c r="R2273" i="4"/>
  <c r="R2274" i="4"/>
  <c r="R2275" i="4"/>
  <c r="R2276" i="4"/>
  <c r="R2277" i="4"/>
  <c r="R2278" i="4"/>
  <c r="R2279" i="4"/>
  <c r="R2280" i="4"/>
  <c r="R2281" i="4"/>
  <c r="R2282" i="4"/>
  <c r="R2283" i="4"/>
  <c r="R2284" i="4"/>
  <c r="R2285" i="4"/>
  <c r="R2286" i="4"/>
  <c r="R2287" i="4"/>
  <c r="R2288" i="4"/>
  <c r="R2289" i="4"/>
  <c r="R2290" i="4"/>
  <c r="R2291" i="4"/>
  <c r="R2292" i="4"/>
  <c r="R2293" i="4"/>
  <c r="R2294" i="4"/>
  <c r="R2295" i="4"/>
  <c r="R2296" i="4"/>
  <c r="R2297" i="4"/>
  <c r="R2298" i="4"/>
  <c r="R2299" i="4"/>
  <c r="R2300" i="4"/>
  <c r="R2301" i="4"/>
  <c r="R2302" i="4"/>
  <c r="R2303" i="4"/>
  <c r="R2304" i="4"/>
  <c r="R2305" i="4"/>
  <c r="R2306" i="4"/>
  <c r="R2307" i="4"/>
  <c r="R2308" i="4"/>
  <c r="R2309" i="4"/>
  <c r="R2310" i="4"/>
  <c r="R2311" i="4"/>
  <c r="R2312" i="4"/>
  <c r="R2313" i="4"/>
  <c r="R2314" i="4"/>
  <c r="R2315" i="4"/>
  <c r="R2316" i="4"/>
  <c r="R2317" i="4"/>
  <c r="R2318" i="4"/>
  <c r="R2319" i="4"/>
  <c r="R2320" i="4"/>
  <c r="R2321" i="4"/>
  <c r="R2322" i="4"/>
  <c r="R2323" i="4"/>
  <c r="R2324" i="4"/>
  <c r="R2325" i="4"/>
  <c r="R2326" i="4"/>
  <c r="R2327" i="4"/>
  <c r="R2328" i="4"/>
  <c r="R2329" i="4"/>
  <c r="R2330" i="4"/>
  <c r="R2331" i="4"/>
  <c r="R2332" i="4"/>
  <c r="R2333" i="4"/>
  <c r="R2334" i="4"/>
  <c r="R2335" i="4"/>
  <c r="R2336" i="4"/>
  <c r="R2337" i="4"/>
  <c r="R2338" i="4"/>
  <c r="R2339" i="4"/>
  <c r="R2340" i="4"/>
  <c r="R2341" i="4"/>
  <c r="R2342" i="4"/>
  <c r="R2343" i="4"/>
  <c r="R2344" i="4"/>
  <c r="R2345" i="4"/>
  <c r="R2346" i="4"/>
  <c r="R2347" i="4"/>
  <c r="R2348" i="4"/>
  <c r="R2349" i="4"/>
  <c r="R2350" i="4"/>
  <c r="R2351" i="4"/>
  <c r="R2352" i="4"/>
  <c r="R2353" i="4"/>
  <c r="R2354" i="4"/>
  <c r="R2355" i="4"/>
  <c r="R2356" i="4"/>
  <c r="R2357" i="4"/>
  <c r="R2358" i="4"/>
  <c r="R2359" i="4"/>
  <c r="R2360" i="4"/>
  <c r="R2361" i="4"/>
  <c r="R2362" i="4"/>
  <c r="R2363" i="4"/>
  <c r="R2364" i="4"/>
  <c r="R2365" i="4"/>
  <c r="R2366" i="4"/>
  <c r="R2367" i="4"/>
  <c r="R2368" i="4"/>
  <c r="R2369" i="4"/>
  <c r="R2370" i="4"/>
  <c r="R2371" i="4"/>
  <c r="R2372" i="4"/>
  <c r="R2373" i="4"/>
  <c r="R2374" i="4"/>
  <c r="R2375" i="4"/>
  <c r="R2376" i="4"/>
  <c r="R2377" i="4"/>
  <c r="R2378" i="4"/>
  <c r="R2379" i="4"/>
  <c r="R2380" i="4"/>
  <c r="R2381" i="4"/>
  <c r="R2382" i="4"/>
  <c r="R2383" i="4"/>
  <c r="R2384" i="4"/>
  <c r="R2385" i="4"/>
  <c r="R2386" i="4"/>
  <c r="R2387" i="4"/>
  <c r="R2388" i="4"/>
  <c r="R2389" i="4"/>
  <c r="R2390" i="4"/>
  <c r="R2391" i="4"/>
  <c r="R2392" i="4"/>
  <c r="R2393" i="4"/>
  <c r="R2394" i="4"/>
  <c r="R2395" i="4"/>
  <c r="R2396" i="4"/>
  <c r="R2397" i="4"/>
  <c r="R2398" i="4"/>
  <c r="R2399" i="4"/>
  <c r="R2400" i="4"/>
  <c r="R2401" i="4"/>
  <c r="R2402" i="4"/>
  <c r="R2403" i="4"/>
  <c r="R2404" i="4"/>
  <c r="R2405" i="4"/>
  <c r="R2406" i="4"/>
  <c r="R2407" i="4"/>
  <c r="R2408" i="4"/>
  <c r="R2409" i="4"/>
  <c r="R2410" i="4"/>
  <c r="R2411" i="4"/>
  <c r="R2412" i="4"/>
  <c r="R2413" i="4"/>
  <c r="R2414" i="4"/>
  <c r="R2415" i="4"/>
  <c r="R2416" i="4"/>
  <c r="R2417" i="4"/>
  <c r="R2418" i="4"/>
  <c r="R2419" i="4"/>
  <c r="R2420" i="4"/>
  <c r="R2421" i="4"/>
  <c r="R2422" i="4"/>
  <c r="R2423" i="4"/>
  <c r="R2424" i="4"/>
  <c r="R2425" i="4"/>
  <c r="R2426" i="4"/>
  <c r="R2427" i="4"/>
  <c r="R2428" i="4"/>
  <c r="R2429" i="4"/>
  <c r="R2430" i="4"/>
  <c r="R2431" i="4"/>
  <c r="R2432" i="4"/>
  <c r="R2433" i="4"/>
  <c r="R2434" i="4"/>
  <c r="R2435" i="4"/>
  <c r="R2436" i="4"/>
  <c r="R2437" i="4"/>
  <c r="R2438" i="4"/>
  <c r="R2439" i="4"/>
  <c r="R2440" i="4"/>
  <c r="R2441" i="4"/>
  <c r="R2442" i="4"/>
  <c r="R2443" i="4"/>
  <c r="R2444" i="4"/>
  <c r="R2445" i="4"/>
  <c r="R2446" i="4"/>
  <c r="R2447" i="4"/>
  <c r="R2448" i="4"/>
  <c r="R2449" i="4"/>
  <c r="R2450" i="4"/>
  <c r="R2451" i="4"/>
  <c r="R2452" i="4"/>
  <c r="R2453" i="4"/>
  <c r="R2454" i="4"/>
  <c r="R2455" i="4"/>
  <c r="R2456" i="4"/>
  <c r="R2457" i="4"/>
  <c r="R2458" i="4"/>
  <c r="R2459" i="4"/>
  <c r="R2460" i="4"/>
  <c r="R2461" i="4"/>
  <c r="R2462" i="4"/>
  <c r="R2463" i="4"/>
  <c r="R2464" i="4"/>
  <c r="R2465" i="4"/>
  <c r="R2466" i="4"/>
  <c r="R2467" i="4"/>
  <c r="R2468" i="4"/>
  <c r="R2469" i="4"/>
  <c r="R2470" i="4"/>
  <c r="R2471" i="4"/>
  <c r="R2472" i="4"/>
  <c r="R2473" i="4"/>
  <c r="R2474" i="4"/>
  <c r="R2475" i="4"/>
  <c r="R2476" i="4"/>
  <c r="R2477" i="4"/>
  <c r="R2478" i="4"/>
  <c r="R2479" i="4"/>
  <c r="R2480" i="4"/>
  <c r="R2481" i="4"/>
  <c r="R2482" i="4"/>
  <c r="R2483" i="4"/>
  <c r="R2484" i="4"/>
  <c r="R2485" i="4"/>
  <c r="R2486" i="4"/>
  <c r="R2487" i="4"/>
  <c r="R2488" i="4"/>
  <c r="R2489" i="4"/>
  <c r="R2490" i="4"/>
  <c r="R2491" i="4"/>
  <c r="R2492" i="4"/>
  <c r="R2493" i="4"/>
  <c r="R2494" i="4"/>
  <c r="R2495" i="4"/>
  <c r="R2496" i="4"/>
  <c r="R2497" i="4"/>
  <c r="R2498" i="4"/>
  <c r="R2499" i="4"/>
  <c r="R2500" i="4"/>
  <c r="R2501" i="4"/>
  <c r="R2502" i="4"/>
  <c r="R2503" i="4"/>
  <c r="R2504" i="4"/>
  <c r="R2505" i="4"/>
  <c r="R2506" i="4"/>
  <c r="R2507" i="4"/>
  <c r="R2508" i="4"/>
  <c r="R2509" i="4"/>
  <c r="R2510" i="4"/>
  <c r="R2511" i="4"/>
  <c r="R2512" i="4"/>
  <c r="R2513" i="4"/>
  <c r="R2514" i="4"/>
  <c r="R2515" i="4"/>
  <c r="R2516" i="4"/>
  <c r="R2517" i="4"/>
  <c r="R2518" i="4"/>
  <c r="R2519" i="4"/>
  <c r="R2520" i="4"/>
  <c r="R2521" i="4"/>
  <c r="R2522" i="4"/>
  <c r="R2523" i="4"/>
  <c r="R2524" i="4"/>
  <c r="R2525" i="4"/>
  <c r="R2526" i="4"/>
  <c r="R2527" i="4"/>
  <c r="R2528" i="4"/>
  <c r="R2529" i="4"/>
  <c r="R2530" i="4"/>
  <c r="R2531" i="4"/>
  <c r="R2532" i="4"/>
  <c r="R2533" i="4"/>
  <c r="R2534" i="4"/>
  <c r="R2535" i="4"/>
  <c r="R2536" i="4"/>
  <c r="R2537" i="4"/>
  <c r="R2538" i="4"/>
  <c r="R2539" i="4"/>
  <c r="R2540" i="4"/>
  <c r="R2541" i="4"/>
  <c r="R2542" i="4"/>
  <c r="R2543" i="4"/>
  <c r="R2544" i="4"/>
  <c r="R2545" i="4"/>
  <c r="R2546" i="4"/>
  <c r="R2547" i="4"/>
  <c r="R2548" i="4"/>
  <c r="R2549" i="4"/>
  <c r="R2550" i="4"/>
  <c r="R2551" i="4"/>
  <c r="R2552" i="4"/>
  <c r="R2553" i="4"/>
  <c r="R2554" i="4"/>
  <c r="R2555" i="4"/>
  <c r="R2556" i="4"/>
  <c r="R2557" i="4"/>
  <c r="R2558" i="4"/>
  <c r="R2559" i="4"/>
  <c r="R2560" i="4"/>
  <c r="R2561" i="4"/>
  <c r="R2562" i="4"/>
  <c r="R2563" i="4"/>
  <c r="R2564" i="4"/>
  <c r="R2565" i="4"/>
  <c r="R2566" i="4"/>
  <c r="R2567" i="4"/>
  <c r="R2568" i="4"/>
  <c r="R2569" i="4"/>
  <c r="R2570" i="4"/>
  <c r="R2571" i="4"/>
  <c r="R2572" i="4"/>
  <c r="R2573" i="4"/>
  <c r="R2574" i="4"/>
  <c r="R2575" i="4"/>
  <c r="R2576" i="4"/>
  <c r="R2577" i="4"/>
  <c r="R2578" i="4"/>
  <c r="R2579" i="4"/>
  <c r="R2580" i="4"/>
  <c r="R2581" i="4"/>
  <c r="R2582" i="4"/>
  <c r="R2583" i="4"/>
  <c r="R2584" i="4"/>
  <c r="R2585" i="4"/>
  <c r="R2586" i="4"/>
  <c r="R2587" i="4"/>
  <c r="R2588" i="4"/>
  <c r="R2589" i="4"/>
  <c r="R2590" i="4"/>
  <c r="R2591" i="4"/>
  <c r="R2592" i="4"/>
  <c r="R2593" i="4"/>
  <c r="R2594" i="4"/>
  <c r="R2595" i="4"/>
  <c r="R2596" i="4"/>
  <c r="R2597" i="4"/>
  <c r="R2598" i="4"/>
  <c r="R2599" i="4"/>
  <c r="R2600" i="4"/>
  <c r="R2601" i="4"/>
  <c r="R2602" i="4"/>
  <c r="R2603" i="4"/>
  <c r="R2604" i="4"/>
  <c r="R2605" i="4"/>
  <c r="R2606" i="4"/>
  <c r="R2607" i="4"/>
  <c r="R2608" i="4"/>
  <c r="R2609" i="4"/>
  <c r="R2610" i="4"/>
  <c r="R2611" i="4"/>
  <c r="R2612" i="4"/>
  <c r="R2613" i="4"/>
  <c r="R2614" i="4"/>
  <c r="R2615" i="4"/>
  <c r="R2616" i="4"/>
  <c r="R2617" i="4"/>
  <c r="R2618" i="4"/>
  <c r="R2619" i="4"/>
  <c r="R2620" i="4"/>
  <c r="R2621" i="4"/>
  <c r="R2622" i="4"/>
  <c r="R2623" i="4"/>
  <c r="R2624" i="4"/>
  <c r="R2625" i="4"/>
  <c r="R2626" i="4"/>
  <c r="R2627" i="4"/>
  <c r="R2628" i="4"/>
  <c r="R2629" i="4"/>
  <c r="R2630" i="4"/>
  <c r="R2631" i="4"/>
  <c r="R2632" i="4"/>
  <c r="R2633" i="4"/>
  <c r="R2634" i="4"/>
  <c r="R2635" i="4"/>
  <c r="R2636" i="4"/>
  <c r="R2637" i="4"/>
  <c r="R2638" i="4"/>
  <c r="R2639" i="4"/>
  <c r="R2640" i="4"/>
  <c r="R2641" i="4"/>
  <c r="R2642" i="4"/>
  <c r="R2643" i="4"/>
  <c r="R2644" i="4"/>
  <c r="R2645" i="4"/>
  <c r="R2646" i="4"/>
  <c r="R2647" i="4"/>
  <c r="R2648" i="4"/>
  <c r="R2649" i="4"/>
  <c r="R2650" i="4"/>
  <c r="R2651" i="4"/>
  <c r="R2652" i="4"/>
  <c r="R2653" i="4"/>
  <c r="R2654" i="4"/>
  <c r="R2655" i="4"/>
  <c r="R2656" i="4"/>
  <c r="R2657" i="4"/>
  <c r="R2658" i="4"/>
  <c r="R2659" i="4"/>
  <c r="R2660" i="4"/>
  <c r="R2661" i="4"/>
  <c r="R2662" i="4"/>
  <c r="R2663" i="4"/>
  <c r="R2664" i="4"/>
  <c r="R2665" i="4"/>
  <c r="R2666" i="4"/>
  <c r="R2667" i="4"/>
  <c r="R2668" i="4"/>
  <c r="R2669" i="4"/>
  <c r="R2670" i="4"/>
  <c r="R2671" i="4"/>
  <c r="R2672" i="4"/>
  <c r="R2673" i="4"/>
  <c r="R2674" i="4"/>
  <c r="R2675" i="4"/>
  <c r="R2676" i="4"/>
  <c r="R2677" i="4"/>
  <c r="R2678" i="4"/>
  <c r="R2679" i="4"/>
  <c r="R2680" i="4"/>
  <c r="R2681" i="4"/>
  <c r="R2682" i="4"/>
  <c r="R2683" i="4"/>
  <c r="R2684" i="4"/>
  <c r="R2685" i="4"/>
  <c r="R2686" i="4"/>
  <c r="R2687" i="4"/>
  <c r="R2688" i="4"/>
  <c r="R2689" i="4"/>
  <c r="R2690" i="4"/>
  <c r="R2691" i="4"/>
  <c r="R2692" i="4"/>
  <c r="R2693" i="4"/>
  <c r="R2694" i="4"/>
  <c r="R2695" i="4"/>
  <c r="R2696" i="4"/>
  <c r="R2697" i="4"/>
  <c r="R2698" i="4"/>
  <c r="R2699" i="4"/>
  <c r="R2700" i="4"/>
  <c r="R2701" i="4"/>
  <c r="R2702" i="4"/>
  <c r="R2703" i="4"/>
  <c r="R2704" i="4"/>
  <c r="R2705" i="4"/>
  <c r="R2706" i="4"/>
  <c r="R2707" i="4"/>
  <c r="R2708" i="4"/>
  <c r="R2709" i="4"/>
  <c r="R2710" i="4"/>
  <c r="R2711" i="4"/>
  <c r="R2712" i="4"/>
  <c r="R2713" i="4"/>
  <c r="R2714" i="4"/>
  <c r="R2715" i="4"/>
  <c r="R2716" i="4"/>
  <c r="R2717" i="4"/>
  <c r="R2718" i="4"/>
  <c r="R2719" i="4"/>
  <c r="R2720" i="4"/>
  <c r="R2721" i="4"/>
  <c r="R2722" i="4"/>
  <c r="R2723" i="4"/>
  <c r="R2724" i="4"/>
  <c r="R2725" i="4"/>
  <c r="R2726" i="4"/>
  <c r="R2727" i="4"/>
  <c r="R2728" i="4"/>
  <c r="R2729" i="4"/>
  <c r="R2730" i="4"/>
  <c r="R2731" i="4"/>
  <c r="R2732" i="4"/>
  <c r="R2733" i="4"/>
  <c r="R2734" i="4"/>
  <c r="R2735" i="4"/>
  <c r="R2736" i="4"/>
  <c r="R2737" i="4"/>
  <c r="R2738" i="4"/>
  <c r="R2739" i="4"/>
  <c r="R2740" i="4"/>
  <c r="R2741" i="4"/>
  <c r="R2742" i="4"/>
  <c r="R2743" i="4"/>
  <c r="R2744" i="4"/>
  <c r="R2745" i="4"/>
  <c r="R2746" i="4"/>
  <c r="R2747" i="4"/>
  <c r="R2748" i="4"/>
  <c r="R2749" i="4"/>
  <c r="R2750" i="4"/>
  <c r="R2751" i="4"/>
  <c r="R2752" i="4"/>
  <c r="R2753" i="4"/>
  <c r="R2754" i="4"/>
  <c r="R2755" i="4"/>
  <c r="R2756" i="4"/>
  <c r="R2757" i="4"/>
  <c r="R2758" i="4"/>
  <c r="R2759" i="4"/>
  <c r="R2760" i="4"/>
  <c r="R2761" i="4"/>
  <c r="R2762" i="4"/>
  <c r="R2763" i="4"/>
  <c r="R2764" i="4"/>
  <c r="R2765" i="4"/>
  <c r="R2766" i="4"/>
  <c r="R2767" i="4"/>
  <c r="R2768" i="4"/>
  <c r="R2769" i="4"/>
  <c r="R2770" i="4"/>
  <c r="R2771" i="4"/>
  <c r="R2772" i="4"/>
  <c r="R2773" i="4"/>
  <c r="R2774" i="4"/>
  <c r="R2775" i="4"/>
  <c r="R2776" i="4"/>
  <c r="R2777" i="4"/>
  <c r="R2778" i="4"/>
  <c r="R2779" i="4"/>
  <c r="R2780" i="4"/>
  <c r="R2781" i="4"/>
  <c r="R2782" i="4"/>
  <c r="R2783" i="4"/>
  <c r="R2784" i="4"/>
  <c r="R2785" i="4"/>
  <c r="R2786" i="4"/>
  <c r="R2787" i="4"/>
  <c r="R2788" i="4"/>
  <c r="R2789" i="4"/>
  <c r="R2790" i="4"/>
  <c r="R2791" i="4"/>
  <c r="R2792" i="4"/>
  <c r="R2793" i="4"/>
  <c r="R2794" i="4"/>
  <c r="R2795" i="4"/>
  <c r="R2796" i="4"/>
  <c r="R2797" i="4"/>
  <c r="R2798" i="4"/>
  <c r="R2799" i="4"/>
  <c r="R2800" i="4"/>
  <c r="R2801" i="4"/>
  <c r="R2802" i="4"/>
  <c r="R2803" i="4"/>
  <c r="R2804" i="4"/>
  <c r="R2805" i="4"/>
  <c r="R2806" i="4"/>
  <c r="R2807" i="4"/>
  <c r="R2808" i="4"/>
  <c r="R2809" i="4"/>
  <c r="R2810" i="4"/>
  <c r="R2811" i="4"/>
  <c r="R2812" i="4"/>
  <c r="R2813" i="4"/>
  <c r="R2814" i="4"/>
  <c r="R2815" i="4"/>
  <c r="R2816" i="4"/>
  <c r="R2817" i="4"/>
  <c r="R2818" i="4"/>
  <c r="R2819" i="4"/>
  <c r="R2820" i="4"/>
  <c r="R2821" i="4"/>
  <c r="R2822" i="4"/>
  <c r="R2823" i="4"/>
  <c r="R2824" i="4"/>
  <c r="R2825" i="4"/>
  <c r="R2826" i="4"/>
  <c r="R2827" i="4"/>
  <c r="R2828" i="4"/>
  <c r="R2829" i="4"/>
  <c r="R2830" i="4"/>
  <c r="R2831" i="4"/>
  <c r="R2832" i="4"/>
  <c r="R2833" i="4"/>
  <c r="R2834" i="4"/>
  <c r="R2835" i="4"/>
  <c r="R2836" i="4"/>
  <c r="R2837" i="4"/>
  <c r="R2838" i="4"/>
  <c r="R2839" i="4"/>
  <c r="R2840" i="4"/>
  <c r="R2841" i="4"/>
  <c r="R2842" i="4"/>
  <c r="R2843" i="4"/>
  <c r="R2844" i="4"/>
  <c r="R2845" i="4"/>
  <c r="R2846" i="4"/>
  <c r="R2847" i="4"/>
  <c r="R2848" i="4"/>
  <c r="R2849" i="4"/>
  <c r="R2850" i="4"/>
  <c r="R2851" i="4"/>
  <c r="R2852" i="4"/>
  <c r="R2853" i="4"/>
  <c r="R2854" i="4"/>
  <c r="R2855" i="4"/>
  <c r="R2856" i="4"/>
  <c r="R2857" i="4"/>
  <c r="R2858" i="4"/>
  <c r="R2859" i="4"/>
  <c r="R2860" i="4"/>
  <c r="R2861" i="4"/>
  <c r="R2862" i="4"/>
  <c r="R2863" i="4"/>
  <c r="R2864" i="4"/>
  <c r="R2865" i="4"/>
  <c r="R2866" i="4"/>
  <c r="R2867" i="4"/>
  <c r="R2868" i="4"/>
  <c r="R2869" i="4"/>
  <c r="R2870" i="4"/>
  <c r="R2871" i="4"/>
  <c r="R2872" i="4"/>
  <c r="R2873" i="4"/>
  <c r="R2874" i="4"/>
  <c r="R2875" i="4"/>
  <c r="R2876" i="4"/>
  <c r="R2877" i="4"/>
  <c r="R2878" i="4"/>
  <c r="R2879" i="4"/>
  <c r="R2880" i="4"/>
  <c r="R2881" i="4"/>
  <c r="R2882" i="4"/>
  <c r="R2883" i="4"/>
  <c r="R2884" i="4"/>
  <c r="R2885" i="4"/>
  <c r="R2886" i="4"/>
  <c r="R2887" i="4"/>
  <c r="R2888" i="4"/>
  <c r="R2889" i="4"/>
  <c r="R2890" i="4"/>
  <c r="R2891" i="4"/>
  <c r="R2892" i="4"/>
  <c r="R2893" i="4"/>
  <c r="R2894" i="4"/>
  <c r="R2895" i="4"/>
  <c r="R2896" i="4"/>
  <c r="R2897" i="4"/>
  <c r="R2898" i="4"/>
  <c r="R2899" i="4"/>
  <c r="R2900" i="4"/>
  <c r="R2901" i="4"/>
  <c r="R2902" i="4"/>
  <c r="R2903" i="4"/>
  <c r="R2904" i="4"/>
  <c r="R2905" i="4"/>
  <c r="R2906" i="4"/>
  <c r="R2907" i="4"/>
  <c r="R2908" i="4"/>
  <c r="R2909" i="4"/>
  <c r="R2910" i="4"/>
  <c r="R2911" i="4"/>
  <c r="R2912" i="4"/>
  <c r="R2913" i="4"/>
  <c r="R2914" i="4"/>
  <c r="R2915" i="4"/>
  <c r="R2916" i="4"/>
  <c r="R2917" i="4"/>
  <c r="R2918" i="4"/>
  <c r="R2919" i="4"/>
  <c r="R2920" i="4"/>
  <c r="R2921" i="4"/>
  <c r="R2922" i="4"/>
  <c r="R2923" i="4"/>
  <c r="R2924" i="4"/>
  <c r="R2925" i="4"/>
  <c r="R2926" i="4"/>
  <c r="R2927" i="4"/>
  <c r="R2928" i="4"/>
  <c r="R2929" i="4"/>
  <c r="R2930" i="4"/>
  <c r="R2931" i="4"/>
  <c r="R2932" i="4"/>
  <c r="R2933" i="4"/>
  <c r="R2934" i="4"/>
  <c r="R2935" i="4"/>
  <c r="R2936" i="4"/>
  <c r="R2937" i="4"/>
  <c r="R2938" i="4"/>
  <c r="R2939" i="4"/>
  <c r="R2940" i="4"/>
  <c r="R2941" i="4"/>
  <c r="R2942" i="4"/>
  <c r="R2943" i="4"/>
  <c r="R2944" i="4"/>
  <c r="R2945" i="4"/>
  <c r="R2946" i="4"/>
  <c r="R2947" i="4"/>
  <c r="R2948" i="4"/>
  <c r="R2949" i="4"/>
  <c r="R2950" i="4"/>
  <c r="R2951" i="4"/>
  <c r="R2952" i="4"/>
  <c r="R2953" i="4"/>
  <c r="R2954" i="4"/>
  <c r="R2955" i="4"/>
  <c r="R2956" i="4"/>
  <c r="R2957" i="4"/>
  <c r="R2958" i="4"/>
  <c r="R2959" i="4"/>
  <c r="R2960" i="4"/>
  <c r="R2961" i="4"/>
  <c r="R2962" i="4"/>
  <c r="R2963" i="4"/>
  <c r="R2964" i="4"/>
  <c r="R2965" i="4"/>
  <c r="R2966" i="4"/>
  <c r="R2967" i="4"/>
  <c r="R2968" i="4"/>
  <c r="R2969" i="4"/>
  <c r="R2970" i="4"/>
  <c r="R2971" i="4"/>
  <c r="R2972" i="4"/>
  <c r="R2973" i="4"/>
  <c r="R2974" i="4"/>
  <c r="R2975" i="4"/>
  <c r="R2976" i="4"/>
  <c r="R2977" i="4"/>
  <c r="R2978" i="4"/>
  <c r="R2979" i="4"/>
  <c r="R2980" i="4"/>
  <c r="R2981" i="4"/>
  <c r="R2982" i="4"/>
  <c r="R2983" i="4"/>
  <c r="R2984" i="4"/>
  <c r="R2985" i="4"/>
  <c r="R2986" i="4"/>
  <c r="R2987" i="4"/>
  <c r="R2988" i="4"/>
  <c r="R2989" i="4"/>
  <c r="R2990" i="4"/>
  <c r="R2991" i="4"/>
  <c r="R2992" i="4"/>
  <c r="R2993" i="4"/>
  <c r="R2994" i="4"/>
  <c r="R2995" i="4"/>
  <c r="R2996" i="4"/>
  <c r="R2997" i="4"/>
  <c r="R2998" i="4"/>
  <c r="R2999" i="4"/>
  <c r="R3000" i="4"/>
  <c r="R3001" i="4"/>
  <c r="R3002" i="4"/>
  <c r="R3003" i="4"/>
  <c r="R3004" i="4"/>
  <c r="R3005" i="4"/>
  <c r="R3006" i="4"/>
  <c r="R3007" i="4"/>
  <c r="R3008" i="4"/>
  <c r="R3009" i="4"/>
  <c r="R3010" i="4"/>
  <c r="R3011" i="4"/>
  <c r="R3012" i="4"/>
  <c r="R3013" i="4"/>
  <c r="R3014" i="4"/>
  <c r="R3015" i="4"/>
  <c r="R3016" i="4"/>
  <c r="R3017" i="4"/>
  <c r="R3018" i="4"/>
  <c r="R3019" i="4"/>
  <c r="R3020" i="4"/>
  <c r="R3021" i="4"/>
  <c r="R3022" i="4"/>
  <c r="R3023" i="4"/>
  <c r="R3024" i="4"/>
  <c r="R3025" i="4"/>
  <c r="R3026" i="4"/>
  <c r="R3027" i="4"/>
  <c r="R3028" i="4"/>
  <c r="R3029" i="4"/>
  <c r="R3030" i="4"/>
  <c r="R3031" i="4"/>
  <c r="R3032" i="4"/>
  <c r="R3033" i="4"/>
  <c r="R3034" i="4"/>
  <c r="R3035" i="4"/>
  <c r="R3036" i="4"/>
  <c r="R3037" i="4"/>
  <c r="R3038" i="4"/>
  <c r="R3039" i="4"/>
  <c r="R3040" i="4"/>
  <c r="R3041" i="4"/>
  <c r="R3042" i="4"/>
  <c r="R3043" i="4"/>
  <c r="R3044" i="4"/>
  <c r="R3045" i="4"/>
  <c r="R3046" i="4"/>
  <c r="R3047" i="4"/>
  <c r="R3048" i="4"/>
  <c r="R3049" i="4"/>
  <c r="R3050" i="4"/>
  <c r="R3051" i="4"/>
  <c r="R3052" i="4"/>
  <c r="R3053" i="4"/>
  <c r="R3054" i="4"/>
  <c r="R3055" i="4"/>
  <c r="R3056" i="4"/>
  <c r="R3057" i="4"/>
  <c r="R3058" i="4"/>
  <c r="R3059" i="4"/>
  <c r="R3060" i="4"/>
  <c r="R3061" i="4"/>
  <c r="R3062" i="4"/>
  <c r="R3063" i="4"/>
  <c r="R3064" i="4"/>
  <c r="R3065" i="4"/>
  <c r="R3066" i="4"/>
  <c r="R3067" i="4"/>
  <c r="R3068" i="4"/>
  <c r="R3069" i="4"/>
  <c r="R3070" i="4"/>
  <c r="R3071" i="4"/>
  <c r="R3072" i="4"/>
  <c r="R3073" i="4"/>
  <c r="R3074" i="4"/>
  <c r="R3075" i="4"/>
  <c r="R3076" i="4"/>
  <c r="R3077" i="4"/>
  <c r="R3078" i="4"/>
  <c r="R3079" i="4"/>
  <c r="R3080" i="4"/>
  <c r="R3081" i="4"/>
  <c r="R3082" i="4"/>
  <c r="R3083" i="4"/>
  <c r="R3084" i="4"/>
  <c r="R3085" i="4"/>
  <c r="R3086" i="4"/>
  <c r="R3087" i="4"/>
  <c r="R3088" i="4"/>
  <c r="R3089" i="4"/>
  <c r="R3090" i="4"/>
  <c r="R3091" i="4"/>
  <c r="R3092" i="4"/>
  <c r="R3093" i="4"/>
  <c r="R3094" i="4"/>
  <c r="R3095" i="4"/>
  <c r="R3096" i="4"/>
  <c r="R3097" i="4"/>
  <c r="R3098" i="4"/>
  <c r="R3099" i="4"/>
  <c r="R3100" i="4"/>
  <c r="R3101" i="4"/>
  <c r="R3102" i="4"/>
  <c r="R3103" i="4"/>
  <c r="R3104" i="4"/>
  <c r="R3105" i="4"/>
  <c r="R3106" i="4"/>
  <c r="R3107" i="4"/>
  <c r="R3108" i="4"/>
  <c r="R3109" i="4"/>
  <c r="R3110" i="4"/>
  <c r="R3111" i="4"/>
  <c r="R3112" i="4"/>
  <c r="R3113" i="4"/>
  <c r="R3114" i="4"/>
  <c r="R3115" i="4"/>
  <c r="R3116" i="4"/>
  <c r="R3117" i="4"/>
  <c r="R3118" i="4"/>
  <c r="R3119" i="4"/>
  <c r="R3120" i="4"/>
  <c r="R3121" i="4"/>
  <c r="R3122" i="4"/>
  <c r="R3123" i="4"/>
  <c r="R3124" i="4"/>
  <c r="R3125" i="4"/>
  <c r="R3126" i="4"/>
  <c r="R3127" i="4"/>
  <c r="R3128" i="4"/>
  <c r="R3129" i="4"/>
  <c r="R3130" i="4"/>
  <c r="R3131" i="4"/>
  <c r="R3132" i="4"/>
  <c r="R3133" i="4"/>
  <c r="R3134" i="4"/>
  <c r="R3135" i="4"/>
  <c r="R3136" i="4"/>
  <c r="R3137" i="4"/>
  <c r="R3138" i="4"/>
  <c r="R3139" i="4"/>
  <c r="R3140" i="4"/>
  <c r="R3141" i="4"/>
  <c r="R3142" i="4"/>
  <c r="R3143" i="4"/>
  <c r="R3144" i="4"/>
  <c r="R3145" i="4"/>
  <c r="R3146" i="4"/>
  <c r="R3147" i="4"/>
  <c r="R3148" i="4"/>
  <c r="R3149" i="4"/>
  <c r="R3150" i="4"/>
  <c r="R3151" i="4"/>
  <c r="R3152" i="4"/>
  <c r="R3153" i="4"/>
  <c r="R3154" i="4"/>
  <c r="R3155" i="4"/>
  <c r="R3156" i="4"/>
  <c r="R3157" i="4"/>
  <c r="R3158" i="4"/>
  <c r="R3159" i="4"/>
  <c r="R3160" i="4"/>
  <c r="R3161" i="4"/>
  <c r="R3162" i="4"/>
  <c r="R3163" i="4"/>
  <c r="R3164" i="4"/>
  <c r="R3165" i="4"/>
  <c r="R3166" i="4"/>
  <c r="R3167" i="4"/>
  <c r="R3168" i="4"/>
  <c r="R3169" i="4"/>
  <c r="R3170" i="4"/>
  <c r="R3171" i="4"/>
  <c r="R3172" i="4"/>
  <c r="R3173" i="4"/>
  <c r="R3174" i="4"/>
  <c r="R3175" i="4"/>
  <c r="R3176" i="4"/>
  <c r="R3177" i="4"/>
  <c r="R3178" i="4"/>
  <c r="R3179" i="4"/>
  <c r="R3180" i="4"/>
  <c r="R3181" i="4"/>
  <c r="R3182" i="4"/>
  <c r="R3183" i="4"/>
  <c r="R3184" i="4"/>
  <c r="R3185" i="4"/>
  <c r="R3186" i="4"/>
  <c r="R3187" i="4"/>
  <c r="R3188" i="4"/>
  <c r="R3189" i="4"/>
  <c r="R3190" i="4"/>
  <c r="R3191" i="4"/>
  <c r="R3192" i="4"/>
  <c r="R3193" i="4"/>
  <c r="R3194" i="4"/>
  <c r="R3195" i="4"/>
  <c r="R3196" i="4"/>
  <c r="R3197" i="4"/>
  <c r="R3198" i="4"/>
  <c r="R3199" i="4"/>
  <c r="R3200" i="4"/>
  <c r="R3201" i="4"/>
  <c r="R3202" i="4"/>
  <c r="R3203" i="4"/>
  <c r="R3204" i="4"/>
  <c r="R3205" i="4"/>
  <c r="R3206" i="4"/>
  <c r="R3207" i="4"/>
  <c r="R3208" i="4"/>
  <c r="R3209" i="4"/>
  <c r="R3210" i="4"/>
  <c r="R3211" i="4"/>
  <c r="R3212" i="4"/>
  <c r="R3213" i="4"/>
  <c r="R3214" i="4"/>
  <c r="R3215" i="4"/>
  <c r="R3216" i="4"/>
  <c r="R3217" i="4"/>
  <c r="R3218" i="4"/>
  <c r="R3219" i="4"/>
  <c r="R3220" i="4"/>
  <c r="R3221" i="4"/>
  <c r="R3222" i="4"/>
  <c r="R3223" i="4"/>
  <c r="R3224" i="4"/>
  <c r="R3225" i="4"/>
  <c r="R3226" i="4"/>
  <c r="R3227" i="4"/>
  <c r="R3228" i="4"/>
  <c r="R3229" i="4"/>
  <c r="R3230" i="4"/>
  <c r="R3231" i="4"/>
  <c r="R3232" i="4"/>
  <c r="R3233" i="4"/>
  <c r="R3234" i="4"/>
  <c r="R3235" i="4"/>
  <c r="R3236" i="4"/>
  <c r="R3237" i="4"/>
  <c r="R3238" i="4"/>
  <c r="R3239" i="4"/>
  <c r="R3240" i="4"/>
  <c r="R3241" i="4"/>
  <c r="R3242" i="4"/>
  <c r="R3243" i="4"/>
  <c r="R3244" i="4"/>
  <c r="R3245" i="4"/>
  <c r="R3246" i="4"/>
  <c r="R3247" i="4"/>
  <c r="R3248" i="4"/>
  <c r="R3249" i="4"/>
  <c r="R3250" i="4"/>
  <c r="R3251" i="4"/>
  <c r="R3252" i="4"/>
  <c r="R3253" i="4"/>
  <c r="R3254" i="4"/>
  <c r="R3255" i="4"/>
  <c r="R3256" i="4"/>
  <c r="R3257" i="4"/>
  <c r="R3258" i="4"/>
  <c r="R3259" i="4"/>
  <c r="R3260" i="4"/>
  <c r="R3261" i="4"/>
  <c r="R3262" i="4"/>
  <c r="R3263" i="4"/>
  <c r="R3264" i="4"/>
  <c r="R3265" i="4"/>
  <c r="R3266" i="4"/>
  <c r="R3267" i="4"/>
  <c r="R3268" i="4"/>
  <c r="R3269" i="4"/>
  <c r="R3270" i="4"/>
  <c r="R3271" i="4"/>
  <c r="R3272" i="4"/>
  <c r="R3273" i="4"/>
  <c r="R3274" i="4"/>
  <c r="R3275" i="4"/>
  <c r="R3276" i="4"/>
  <c r="R3277" i="4"/>
  <c r="R3278" i="4"/>
  <c r="R3279" i="4"/>
  <c r="R3280" i="4"/>
  <c r="R3281" i="4"/>
  <c r="R3282" i="4"/>
  <c r="R3283" i="4"/>
  <c r="R3284" i="4"/>
  <c r="R3285" i="4"/>
  <c r="R3286" i="4"/>
  <c r="R3287" i="4"/>
  <c r="R3288" i="4"/>
  <c r="R3289" i="4"/>
  <c r="R3290" i="4"/>
  <c r="R3291" i="4"/>
  <c r="R3292" i="4"/>
  <c r="R3293" i="4"/>
  <c r="R3294" i="4"/>
  <c r="R3295" i="4"/>
  <c r="R3296" i="4"/>
  <c r="R3297" i="4"/>
  <c r="R3298" i="4"/>
  <c r="R3299" i="4"/>
  <c r="R3300" i="4"/>
  <c r="R3301" i="4"/>
  <c r="R3302" i="4"/>
  <c r="R3303" i="4"/>
  <c r="R3304" i="4"/>
  <c r="R3305" i="4"/>
  <c r="R3306" i="4"/>
  <c r="R3307" i="4"/>
  <c r="R3308" i="4"/>
  <c r="R3309" i="4"/>
  <c r="R3310" i="4"/>
  <c r="R3311" i="4"/>
  <c r="R3312" i="4"/>
  <c r="R3313" i="4"/>
  <c r="R3314" i="4"/>
  <c r="R3315" i="4"/>
  <c r="R3316" i="4"/>
  <c r="R3317" i="4"/>
  <c r="R3318" i="4"/>
  <c r="R3319" i="4"/>
  <c r="R3320" i="4"/>
  <c r="R3321" i="4"/>
  <c r="R3322" i="4"/>
  <c r="R3323" i="4"/>
  <c r="R3324" i="4"/>
  <c r="R3325" i="4"/>
  <c r="R3326" i="4"/>
  <c r="R3327" i="4"/>
  <c r="R3328" i="4"/>
  <c r="R3329" i="4"/>
  <c r="R3330" i="4"/>
  <c r="R3331" i="4"/>
  <c r="R3332" i="4"/>
  <c r="R3333" i="4"/>
  <c r="R3334" i="4"/>
  <c r="R3335" i="4"/>
  <c r="R3336" i="4"/>
  <c r="R3337" i="4"/>
  <c r="R3338" i="4"/>
  <c r="R3339" i="4"/>
  <c r="R3340" i="4"/>
  <c r="R3341" i="4"/>
  <c r="R3342" i="4"/>
  <c r="R3343" i="4"/>
  <c r="R3344" i="4"/>
  <c r="R3345" i="4"/>
  <c r="R3346" i="4"/>
  <c r="R3347" i="4"/>
  <c r="R3348" i="4"/>
  <c r="R3349" i="4"/>
  <c r="R3350" i="4"/>
  <c r="R3351" i="4"/>
  <c r="R3352" i="4"/>
  <c r="R3353" i="4"/>
  <c r="R3354" i="4"/>
  <c r="R3355" i="4"/>
  <c r="R3356" i="4"/>
  <c r="R3357" i="4"/>
  <c r="R3358" i="4"/>
  <c r="R3359" i="4"/>
  <c r="R3360" i="4"/>
  <c r="R3361" i="4"/>
  <c r="R3362" i="4"/>
  <c r="R3363" i="4"/>
  <c r="R3364" i="4"/>
  <c r="R3365" i="4"/>
  <c r="R3366" i="4"/>
  <c r="R3367" i="4"/>
  <c r="R3368" i="4"/>
  <c r="R3369" i="4"/>
  <c r="R3370" i="4"/>
  <c r="R3371" i="4"/>
  <c r="R3372" i="4"/>
  <c r="R3373" i="4"/>
  <c r="R3374" i="4"/>
  <c r="R3375" i="4"/>
  <c r="R3376" i="4"/>
  <c r="R3377" i="4"/>
  <c r="R3378" i="4"/>
  <c r="R3379" i="4"/>
  <c r="R3380" i="4"/>
  <c r="R3381" i="4"/>
  <c r="R3382" i="4"/>
  <c r="R3383" i="4"/>
  <c r="R3384" i="4"/>
  <c r="R3385" i="4"/>
  <c r="R3386" i="4"/>
  <c r="R3387" i="4"/>
  <c r="R3388" i="4"/>
  <c r="R3389" i="4"/>
  <c r="R3390" i="4"/>
  <c r="R3391" i="4"/>
  <c r="R3392" i="4"/>
  <c r="R3393" i="4"/>
  <c r="R3394" i="4"/>
  <c r="R3395" i="4"/>
  <c r="R3396" i="4"/>
  <c r="R3397" i="4"/>
  <c r="R3398" i="4"/>
  <c r="R3399" i="4"/>
  <c r="R3400" i="4"/>
  <c r="R3401" i="4"/>
  <c r="R3402" i="4"/>
  <c r="R3403" i="4"/>
  <c r="R3404" i="4"/>
  <c r="R3405" i="4"/>
  <c r="R3406" i="4"/>
  <c r="R3407" i="4"/>
  <c r="R3408" i="4"/>
  <c r="R3409" i="4"/>
  <c r="R3410" i="4"/>
  <c r="R3411" i="4"/>
  <c r="R3412" i="4"/>
  <c r="R3413" i="4"/>
  <c r="R3414" i="4"/>
  <c r="R3415" i="4"/>
  <c r="R3416" i="4"/>
  <c r="R3417" i="4"/>
  <c r="R3418" i="4"/>
  <c r="R3419" i="4"/>
  <c r="R3420" i="4"/>
  <c r="R3421" i="4"/>
  <c r="R3422" i="4"/>
  <c r="R3423" i="4"/>
  <c r="R3424" i="4"/>
  <c r="R3425" i="4"/>
  <c r="R3426" i="4"/>
  <c r="R3427" i="4"/>
  <c r="R3428" i="4"/>
  <c r="R3429" i="4"/>
  <c r="R3430" i="4"/>
  <c r="R3431" i="4"/>
  <c r="R3432" i="4"/>
  <c r="R3433" i="4"/>
  <c r="R3434" i="4"/>
  <c r="R3435" i="4"/>
  <c r="R3436" i="4"/>
  <c r="R3437" i="4"/>
  <c r="R3438" i="4"/>
  <c r="R3439" i="4"/>
  <c r="R3440" i="4"/>
  <c r="R3441" i="4"/>
  <c r="R3442" i="4"/>
  <c r="R3443" i="4"/>
  <c r="R3444" i="4"/>
  <c r="R3445" i="4"/>
  <c r="R3446" i="4"/>
  <c r="R3447" i="4"/>
  <c r="R3448" i="4"/>
  <c r="R3449" i="4"/>
  <c r="R3450" i="4"/>
  <c r="R3451" i="4"/>
  <c r="R3452" i="4"/>
  <c r="R3453" i="4"/>
  <c r="R3454" i="4"/>
  <c r="R3455" i="4"/>
  <c r="R3456" i="4"/>
  <c r="R3457" i="4"/>
  <c r="R3458" i="4"/>
  <c r="R3459" i="4"/>
  <c r="R3460" i="4"/>
  <c r="R3461" i="4"/>
  <c r="R3462" i="4"/>
  <c r="R3463" i="4"/>
  <c r="R3464" i="4"/>
  <c r="R3465" i="4"/>
  <c r="R3466" i="4"/>
  <c r="R3467" i="4"/>
  <c r="R3468" i="4"/>
  <c r="R3469" i="4"/>
  <c r="R3470" i="4"/>
  <c r="R3471" i="4"/>
  <c r="R3472" i="4"/>
  <c r="R3473" i="4"/>
  <c r="R3474" i="4"/>
  <c r="R3475" i="4"/>
  <c r="R3476" i="4"/>
  <c r="R3477" i="4"/>
  <c r="R3478" i="4"/>
  <c r="R3479" i="4"/>
  <c r="R3480" i="4"/>
  <c r="R3481" i="4"/>
  <c r="R3482" i="4"/>
  <c r="R3483" i="4"/>
  <c r="R3484" i="4"/>
  <c r="R3485" i="4"/>
  <c r="R3486" i="4"/>
  <c r="R3487" i="4"/>
  <c r="R3488" i="4"/>
  <c r="R3489" i="4"/>
  <c r="R3490" i="4"/>
  <c r="R3491" i="4"/>
  <c r="R3492" i="4"/>
  <c r="R3493" i="4"/>
  <c r="R3494" i="4"/>
  <c r="R3495" i="4"/>
  <c r="R3496" i="4"/>
  <c r="R3497" i="4"/>
  <c r="R3498" i="4"/>
  <c r="R3499" i="4"/>
  <c r="R3500" i="4"/>
  <c r="R3501" i="4"/>
  <c r="R3502" i="4"/>
  <c r="R3503" i="4"/>
  <c r="R3504" i="4"/>
  <c r="R3505" i="4"/>
  <c r="R3506" i="4"/>
  <c r="R3507" i="4"/>
  <c r="R3508" i="4"/>
  <c r="R3509" i="4"/>
  <c r="R3510" i="4"/>
  <c r="R3511" i="4"/>
  <c r="R3512" i="4"/>
  <c r="R3513" i="4"/>
  <c r="R3514" i="4"/>
  <c r="R3515" i="4"/>
  <c r="R3516" i="4"/>
  <c r="R3517" i="4"/>
  <c r="R3518" i="4"/>
  <c r="R3519" i="4"/>
  <c r="R3520" i="4"/>
  <c r="R3521" i="4"/>
  <c r="R3522" i="4"/>
  <c r="R3523" i="4"/>
  <c r="R3524" i="4"/>
  <c r="R3525" i="4"/>
  <c r="R3526" i="4"/>
  <c r="R3527" i="4"/>
  <c r="R3528" i="4"/>
  <c r="R3529" i="4"/>
  <c r="R3530" i="4"/>
  <c r="R3531" i="4"/>
  <c r="R3532" i="4"/>
  <c r="R3533" i="4"/>
  <c r="R3534" i="4"/>
  <c r="R3535" i="4"/>
  <c r="R3536" i="4"/>
  <c r="R3537" i="4"/>
  <c r="R3538" i="4"/>
  <c r="R3539" i="4"/>
  <c r="R3540" i="4"/>
  <c r="R3541" i="4"/>
  <c r="R3542" i="4"/>
  <c r="R3543" i="4"/>
  <c r="R3544" i="4"/>
  <c r="R3545" i="4"/>
  <c r="R3546" i="4"/>
  <c r="R3547" i="4"/>
  <c r="R3548" i="4"/>
  <c r="R3549" i="4"/>
  <c r="R3550" i="4"/>
  <c r="R3551" i="4"/>
  <c r="R3552" i="4"/>
  <c r="R3553" i="4"/>
  <c r="R3554" i="4"/>
  <c r="R3555" i="4"/>
  <c r="R3556" i="4"/>
  <c r="R3557" i="4"/>
  <c r="R3558" i="4"/>
  <c r="R3559" i="4"/>
  <c r="R3560" i="4"/>
  <c r="R3561" i="4"/>
  <c r="R3562" i="4"/>
  <c r="R3563" i="4"/>
  <c r="R3564" i="4"/>
  <c r="R3565" i="4"/>
  <c r="R3566" i="4"/>
  <c r="R3567" i="4"/>
  <c r="R3568" i="4"/>
  <c r="R3569" i="4"/>
  <c r="R3570" i="4"/>
  <c r="R3571" i="4"/>
  <c r="R3572" i="4"/>
  <c r="R3573" i="4"/>
  <c r="R3574" i="4"/>
  <c r="R3575" i="4"/>
  <c r="R3576" i="4"/>
  <c r="R3577" i="4"/>
  <c r="R3578" i="4"/>
  <c r="R3579" i="4"/>
  <c r="R3580" i="4"/>
  <c r="R3581" i="4"/>
  <c r="R3582" i="4"/>
  <c r="R3583" i="4"/>
  <c r="R3584" i="4"/>
  <c r="R3585" i="4"/>
  <c r="R3586" i="4"/>
  <c r="R3587" i="4"/>
  <c r="R3588" i="4"/>
  <c r="R3589" i="4"/>
  <c r="R3590" i="4"/>
  <c r="R3591" i="4"/>
  <c r="R3592" i="4"/>
  <c r="R3593" i="4"/>
  <c r="R3594" i="4"/>
  <c r="R3595" i="4"/>
  <c r="R3596" i="4"/>
  <c r="R3597" i="4"/>
  <c r="R3598" i="4"/>
  <c r="R3599" i="4"/>
  <c r="R3600" i="4"/>
  <c r="R3601" i="4"/>
  <c r="R3602" i="4"/>
  <c r="R3603" i="4"/>
  <c r="R3604" i="4"/>
  <c r="R3605" i="4"/>
  <c r="R3606" i="4"/>
  <c r="R3607" i="4"/>
  <c r="R3608" i="4"/>
  <c r="R3609" i="4"/>
  <c r="R3610" i="4"/>
  <c r="R3611" i="4"/>
  <c r="R3612" i="4"/>
  <c r="R3613" i="4"/>
  <c r="R3614" i="4"/>
  <c r="R3615" i="4"/>
  <c r="R3616" i="4"/>
  <c r="R3617" i="4"/>
  <c r="R3618" i="4"/>
  <c r="R3619" i="4"/>
  <c r="R3620" i="4"/>
  <c r="R3621" i="4"/>
  <c r="R3622" i="4"/>
  <c r="R3623" i="4"/>
  <c r="R3624" i="4"/>
  <c r="R3625" i="4"/>
  <c r="R3626" i="4"/>
  <c r="R3627" i="4"/>
  <c r="R3628" i="4"/>
  <c r="R3629" i="4"/>
  <c r="R3630" i="4"/>
  <c r="R3631" i="4"/>
  <c r="R3632" i="4"/>
  <c r="R3633" i="4"/>
  <c r="R3634" i="4"/>
  <c r="R3635" i="4"/>
  <c r="R3636" i="4"/>
  <c r="R3637" i="4"/>
  <c r="R3638" i="4"/>
  <c r="R3639" i="4"/>
  <c r="R3640" i="4"/>
  <c r="R3641" i="4"/>
  <c r="R3642" i="4"/>
  <c r="R3643" i="4"/>
  <c r="R3644" i="4"/>
  <c r="R3645" i="4"/>
  <c r="R3646" i="4"/>
  <c r="R3647" i="4"/>
  <c r="R3648" i="4"/>
  <c r="R3649" i="4"/>
  <c r="R3650" i="4"/>
  <c r="R3651" i="4"/>
  <c r="R3652" i="4"/>
  <c r="R3653" i="4"/>
  <c r="R3654" i="4"/>
  <c r="R3655" i="4"/>
  <c r="R3656" i="4"/>
  <c r="R3657" i="4"/>
  <c r="R3658" i="4"/>
  <c r="R3659" i="4"/>
  <c r="R3660" i="4"/>
  <c r="R3661" i="4"/>
  <c r="R3662" i="4"/>
  <c r="R3663" i="4"/>
  <c r="R3664" i="4"/>
  <c r="R3665" i="4"/>
  <c r="R3666" i="4"/>
  <c r="R3667" i="4"/>
  <c r="R3668" i="4"/>
  <c r="R3669" i="4"/>
  <c r="R3670" i="4"/>
  <c r="R3671" i="4"/>
  <c r="R3672" i="4"/>
  <c r="R3673" i="4"/>
  <c r="R3674" i="4"/>
  <c r="R3675" i="4"/>
  <c r="R3676" i="4"/>
  <c r="R3677" i="4"/>
  <c r="R3678" i="4"/>
  <c r="R3679" i="4"/>
  <c r="R3680" i="4"/>
  <c r="R3681" i="4"/>
  <c r="R3682" i="4"/>
  <c r="R3683" i="4"/>
  <c r="R3684" i="4"/>
  <c r="R3685" i="4"/>
  <c r="R3686" i="4"/>
  <c r="R3687" i="4"/>
  <c r="R3688" i="4"/>
  <c r="R3689" i="4"/>
  <c r="R3690" i="4"/>
  <c r="R3691" i="4"/>
  <c r="R3692" i="4"/>
  <c r="R3693" i="4"/>
  <c r="R3694" i="4"/>
  <c r="R3695" i="4"/>
  <c r="R3696" i="4"/>
  <c r="R3697" i="4"/>
  <c r="R3698" i="4"/>
  <c r="R3699" i="4"/>
  <c r="R3700" i="4"/>
  <c r="R3701" i="4"/>
  <c r="R3702" i="4"/>
  <c r="R3703" i="4"/>
  <c r="R3704" i="4"/>
  <c r="R3705" i="4"/>
  <c r="R3706" i="4"/>
  <c r="R3707" i="4"/>
  <c r="R3708" i="4"/>
  <c r="R3709" i="4"/>
  <c r="R3710" i="4"/>
  <c r="R3711" i="4"/>
  <c r="R3712" i="4"/>
  <c r="R3713" i="4"/>
  <c r="R3714" i="4"/>
  <c r="R3715" i="4"/>
  <c r="R3716" i="4"/>
  <c r="R3717" i="4"/>
  <c r="R3718" i="4"/>
  <c r="R3719" i="4"/>
  <c r="R3720" i="4"/>
  <c r="R3721" i="4"/>
  <c r="R3722" i="4"/>
  <c r="R3723" i="4"/>
  <c r="R3724" i="4"/>
  <c r="R3725" i="4"/>
  <c r="R3726" i="4"/>
  <c r="R3727" i="4"/>
  <c r="R3728" i="4"/>
  <c r="R3729" i="4"/>
  <c r="R3730" i="4"/>
  <c r="R3731" i="4"/>
  <c r="R3732" i="4"/>
  <c r="R3733" i="4"/>
  <c r="R3734" i="4"/>
  <c r="R3735" i="4"/>
  <c r="R3736" i="4"/>
  <c r="R3737" i="4"/>
  <c r="R3738" i="4"/>
  <c r="R3739" i="4"/>
  <c r="R3740" i="4"/>
  <c r="R3741" i="4"/>
  <c r="R3742" i="4"/>
  <c r="R3743" i="4"/>
  <c r="R3744" i="4"/>
  <c r="R3745" i="4"/>
  <c r="R3746" i="4"/>
  <c r="R3747" i="4"/>
  <c r="R3748" i="4"/>
  <c r="R3749" i="4"/>
  <c r="R3750" i="4"/>
  <c r="R3751" i="4"/>
  <c r="R3752" i="4"/>
  <c r="R3753" i="4"/>
  <c r="R3754" i="4"/>
  <c r="R3755" i="4"/>
  <c r="R3756" i="4"/>
  <c r="R3757" i="4"/>
  <c r="R3758" i="4"/>
  <c r="R3759" i="4"/>
  <c r="R3760" i="4"/>
  <c r="R3761" i="4"/>
  <c r="R3762" i="4"/>
  <c r="R3763" i="4"/>
  <c r="R3764" i="4"/>
  <c r="R3765" i="4"/>
  <c r="R3766" i="4"/>
  <c r="R3767" i="4"/>
  <c r="R3768" i="4"/>
  <c r="R3769" i="4"/>
  <c r="R3770" i="4"/>
  <c r="R3771" i="4"/>
  <c r="R3772" i="4"/>
  <c r="R3773" i="4"/>
  <c r="R3774" i="4"/>
  <c r="R3775" i="4"/>
  <c r="R3776" i="4"/>
  <c r="R3777" i="4"/>
  <c r="R3778" i="4"/>
  <c r="R3779" i="4"/>
  <c r="R3780" i="4"/>
  <c r="R3781" i="4"/>
  <c r="R3782" i="4"/>
  <c r="R3783" i="4"/>
  <c r="R3784" i="4"/>
  <c r="R3785" i="4"/>
  <c r="R3786" i="4"/>
  <c r="R3787" i="4"/>
  <c r="R3788" i="4"/>
  <c r="R3789" i="4"/>
  <c r="R3790" i="4"/>
  <c r="R3791" i="4"/>
  <c r="R3792" i="4"/>
  <c r="R3793" i="4"/>
  <c r="R3794" i="4"/>
  <c r="R3795" i="4"/>
  <c r="R3796" i="4"/>
  <c r="R3797" i="4"/>
  <c r="R3798" i="4"/>
  <c r="R3799" i="4"/>
  <c r="R3800" i="4"/>
  <c r="R3801" i="4"/>
  <c r="R3802" i="4"/>
  <c r="R3803" i="4"/>
  <c r="R3804" i="4"/>
  <c r="R3805" i="4"/>
  <c r="R3806" i="4"/>
  <c r="R3807" i="4"/>
  <c r="R3808" i="4"/>
  <c r="R3809" i="4"/>
  <c r="R3810" i="4"/>
  <c r="R3811" i="4"/>
  <c r="R3812" i="4"/>
  <c r="R3813" i="4"/>
  <c r="R3814" i="4"/>
  <c r="R3815" i="4"/>
  <c r="R3816" i="4"/>
  <c r="R3817" i="4"/>
  <c r="R3818" i="4"/>
  <c r="R3819" i="4"/>
  <c r="R3820" i="4"/>
  <c r="R3821" i="4"/>
  <c r="R3822" i="4"/>
  <c r="R3823" i="4"/>
  <c r="R3824" i="4"/>
  <c r="R3825" i="4"/>
  <c r="R3826" i="4"/>
  <c r="R3827" i="4"/>
  <c r="R3828" i="4"/>
  <c r="R3829" i="4"/>
  <c r="R3830" i="4"/>
  <c r="R3831" i="4"/>
  <c r="R3832" i="4"/>
  <c r="R3833" i="4"/>
  <c r="R3834" i="4"/>
  <c r="R3835" i="4"/>
  <c r="R3836" i="4"/>
  <c r="R3837" i="4"/>
  <c r="R3838" i="4"/>
  <c r="R3839" i="4"/>
  <c r="R3840" i="4"/>
  <c r="R3841" i="4"/>
  <c r="R3842" i="4"/>
  <c r="R3843" i="4"/>
  <c r="R3844" i="4"/>
  <c r="R3845" i="4"/>
  <c r="R3846" i="4"/>
  <c r="R3847" i="4"/>
  <c r="R3848" i="4"/>
  <c r="R3849" i="4"/>
  <c r="R3850" i="4"/>
  <c r="R3851" i="4"/>
  <c r="R3852" i="4"/>
  <c r="R3853" i="4"/>
  <c r="R3854" i="4"/>
  <c r="R3855" i="4"/>
  <c r="R3856" i="4"/>
  <c r="R3857" i="4"/>
  <c r="R3858" i="4"/>
  <c r="R3859" i="4"/>
  <c r="R3860" i="4"/>
  <c r="R3861" i="4"/>
  <c r="R3862" i="4"/>
  <c r="R3863" i="4"/>
  <c r="R3864" i="4"/>
  <c r="R3865" i="4"/>
  <c r="R3866" i="4"/>
  <c r="R3867" i="4"/>
  <c r="R3868" i="4"/>
  <c r="R3869" i="4"/>
  <c r="R3870" i="4"/>
  <c r="R3871" i="4"/>
  <c r="R3872" i="4"/>
  <c r="R3873" i="4"/>
  <c r="R3874" i="4"/>
  <c r="R3875" i="4"/>
  <c r="R3876" i="4"/>
  <c r="R3877" i="4"/>
  <c r="R3878" i="4"/>
  <c r="R3879" i="4"/>
  <c r="R3880" i="4"/>
  <c r="R3881" i="4"/>
  <c r="R3882" i="4"/>
  <c r="R3883" i="4"/>
  <c r="R3884" i="4"/>
  <c r="R3885" i="4"/>
  <c r="R3886" i="4"/>
  <c r="R3887" i="4"/>
  <c r="R3888" i="4"/>
  <c r="R3889" i="4"/>
  <c r="R3890" i="4"/>
  <c r="R3891" i="4"/>
  <c r="R3892" i="4"/>
  <c r="R3893" i="4"/>
  <c r="R3894" i="4"/>
  <c r="R3895" i="4"/>
  <c r="R3896" i="4"/>
  <c r="R3897" i="4"/>
  <c r="R3898" i="4"/>
  <c r="R3899" i="4"/>
  <c r="R3900" i="4"/>
  <c r="R3901" i="4"/>
  <c r="R3902" i="4"/>
  <c r="R3903" i="4"/>
  <c r="R3904" i="4"/>
  <c r="R3905" i="4"/>
  <c r="R3906" i="4"/>
  <c r="R3907" i="4"/>
  <c r="R3908" i="4"/>
  <c r="R3909" i="4"/>
  <c r="R3910" i="4"/>
  <c r="R3911" i="4"/>
  <c r="R3912" i="4"/>
  <c r="R3913" i="4"/>
  <c r="R3914" i="4"/>
  <c r="R3915" i="4"/>
  <c r="R3916" i="4"/>
  <c r="R3917" i="4"/>
  <c r="R3918" i="4"/>
  <c r="R3919" i="4"/>
  <c r="R3920" i="4"/>
  <c r="R3921" i="4"/>
  <c r="R3922" i="4"/>
  <c r="R3923" i="4"/>
  <c r="R3924" i="4"/>
  <c r="R3925" i="4"/>
  <c r="R3926" i="4"/>
  <c r="R3927" i="4"/>
  <c r="R3928" i="4"/>
  <c r="R3929" i="4"/>
  <c r="R3930" i="4"/>
  <c r="R3931" i="4"/>
  <c r="R3932" i="4"/>
  <c r="R3933" i="4"/>
  <c r="R3934" i="4"/>
  <c r="R3935" i="4"/>
  <c r="R3936" i="4"/>
  <c r="R3937" i="4"/>
  <c r="R3938" i="4"/>
  <c r="R3939" i="4"/>
  <c r="R3940" i="4"/>
  <c r="R3941" i="4"/>
  <c r="R3942" i="4"/>
  <c r="R3943" i="4"/>
  <c r="R3944" i="4"/>
  <c r="R3945" i="4"/>
  <c r="R3946" i="4"/>
  <c r="R3947" i="4"/>
  <c r="R3948" i="4"/>
  <c r="R3949" i="4"/>
  <c r="R3950" i="4"/>
  <c r="R3951" i="4"/>
  <c r="R3952" i="4"/>
  <c r="R3953" i="4"/>
  <c r="R3954" i="4"/>
  <c r="R3955" i="4"/>
  <c r="R3956" i="4"/>
  <c r="R3957" i="4"/>
  <c r="R3958" i="4"/>
  <c r="R3959" i="4"/>
  <c r="R3960" i="4"/>
  <c r="R3961" i="4"/>
  <c r="R3962" i="4"/>
  <c r="R3963" i="4"/>
  <c r="R3964" i="4"/>
  <c r="R3965" i="4"/>
  <c r="R3966" i="4"/>
  <c r="R3967" i="4"/>
  <c r="R3968" i="4"/>
  <c r="R3969" i="4"/>
  <c r="R3970" i="4"/>
  <c r="R3971" i="4"/>
  <c r="R3972" i="4"/>
  <c r="R3973" i="4"/>
  <c r="R3974" i="4"/>
  <c r="R3975" i="4"/>
  <c r="R3976" i="4"/>
  <c r="R3977" i="4"/>
  <c r="R3978" i="4"/>
  <c r="R3979" i="4"/>
  <c r="R3980" i="4"/>
  <c r="R3981" i="4"/>
  <c r="R3982" i="4"/>
  <c r="R3983" i="4"/>
  <c r="R3984" i="4"/>
  <c r="R3985" i="4"/>
  <c r="R3986" i="4"/>
  <c r="R3987" i="4"/>
  <c r="R3988" i="4"/>
  <c r="R3989" i="4"/>
  <c r="R3990" i="4"/>
  <c r="R3991" i="4"/>
  <c r="R3992" i="4"/>
  <c r="R3993" i="4"/>
  <c r="R3994" i="4"/>
  <c r="R3995" i="4"/>
  <c r="R3996" i="4"/>
  <c r="R3997" i="4"/>
  <c r="R3998" i="4"/>
  <c r="R3999" i="4"/>
  <c r="R4000" i="4"/>
  <c r="R4001" i="4"/>
  <c r="R4002" i="4"/>
  <c r="R4003" i="4"/>
  <c r="R4004" i="4"/>
  <c r="R4005" i="4"/>
  <c r="R4006" i="4"/>
  <c r="R4007" i="4"/>
  <c r="R4008" i="4"/>
  <c r="R4009" i="4"/>
  <c r="R4010" i="4"/>
  <c r="R4011" i="4"/>
  <c r="R4012" i="4"/>
  <c r="R4013" i="4"/>
  <c r="R4014" i="4"/>
  <c r="R4015" i="4"/>
  <c r="R4016" i="4"/>
  <c r="R4017" i="4"/>
  <c r="R4018" i="4"/>
  <c r="R4019" i="4"/>
  <c r="R4020" i="4"/>
  <c r="R4021" i="4"/>
  <c r="R4022" i="4"/>
  <c r="R4023" i="4"/>
  <c r="R4024" i="4"/>
  <c r="R4025" i="4"/>
  <c r="R4026" i="4"/>
  <c r="R4027" i="4"/>
  <c r="R4028" i="4"/>
  <c r="R4029" i="4"/>
  <c r="R4030" i="4"/>
  <c r="R4031" i="4"/>
  <c r="R4032" i="4"/>
  <c r="R4033" i="4"/>
  <c r="R4034" i="4"/>
  <c r="R4035" i="4"/>
  <c r="R4036" i="4"/>
  <c r="R4037" i="4"/>
  <c r="R4038" i="4"/>
  <c r="R4039" i="4"/>
  <c r="R4040" i="4"/>
  <c r="R4041" i="4"/>
  <c r="R4042" i="4"/>
  <c r="R4043" i="4"/>
  <c r="R4044" i="4"/>
  <c r="R4045" i="4"/>
  <c r="R4046" i="4"/>
  <c r="R4047" i="4"/>
  <c r="R4048" i="4"/>
  <c r="R4049" i="4"/>
  <c r="R4050" i="4"/>
  <c r="R4051" i="4"/>
  <c r="R4052" i="4"/>
  <c r="R4053" i="4"/>
  <c r="R4054" i="4"/>
  <c r="R4055" i="4"/>
  <c r="R4056" i="4"/>
  <c r="R4057" i="4"/>
  <c r="R4058" i="4"/>
  <c r="R4059" i="4"/>
  <c r="R4060" i="4"/>
  <c r="R4061" i="4"/>
  <c r="R4062" i="4"/>
  <c r="R4063" i="4"/>
  <c r="R4064" i="4"/>
  <c r="R4065" i="4"/>
  <c r="R4066" i="4"/>
  <c r="R4067" i="4"/>
  <c r="R4068" i="4"/>
  <c r="R4069" i="4"/>
  <c r="R4070" i="4"/>
  <c r="R4071" i="4"/>
  <c r="R4072" i="4"/>
  <c r="R4073" i="4"/>
  <c r="R4074" i="4"/>
  <c r="R4075" i="4"/>
  <c r="R4076" i="4"/>
  <c r="R4077" i="4"/>
  <c r="R4078" i="4"/>
  <c r="R4079" i="4"/>
  <c r="R4080" i="4"/>
  <c r="R4081" i="4"/>
  <c r="R4082" i="4"/>
  <c r="R4083" i="4"/>
  <c r="R4084" i="4"/>
  <c r="R4085" i="4"/>
  <c r="R4086" i="4"/>
  <c r="R4087" i="4"/>
  <c r="R4088" i="4"/>
  <c r="R4089" i="4"/>
  <c r="R4090" i="4"/>
  <c r="R4091" i="4"/>
  <c r="R4092" i="4"/>
  <c r="R4093" i="4"/>
  <c r="R4094" i="4"/>
  <c r="R4095" i="4"/>
  <c r="R4096" i="4"/>
  <c r="R4097" i="4"/>
  <c r="R4098" i="4"/>
  <c r="R4099" i="4"/>
  <c r="R4100" i="4"/>
  <c r="R4101" i="4"/>
  <c r="R4102" i="4"/>
  <c r="R4103" i="4"/>
  <c r="R4104" i="4"/>
  <c r="R4105" i="4"/>
  <c r="R4106" i="4"/>
  <c r="R4107" i="4"/>
  <c r="R4108" i="4"/>
  <c r="R4109" i="4"/>
  <c r="R4110" i="4"/>
  <c r="R4111" i="4"/>
  <c r="R4112" i="4"/>
  <c r="R4113" i="4"/>
  <c r="R4114" i="4"/>
  <c r="R4115" i="4"/>
  <c r="R4116" i="4"/>
  <c r="R4117" i="4"/>
  <c r="R4118" i="4"/>
  <c r="R4119" i="4"/>
  <c r="R4120" i="4"/>
  <c r="R4121" i="4"/>
  <c r="R4122" i="4"/>
  <c r="R4123" i="4"/>
  <c r="R4124" i="4"/>
  <c r="R4125" i="4"/>
  <c r="R4126" i="4"/>
  <c r="R4127" i="4"/>
  <c r="R4128" i="4"/>
  <c r="R4129" i="4"/>
  <c r="R4130" i="4"/>
  <c r="R4131" i="4"/>
  <c r="R4132" i="4"/>
  <c r="R4133" i="4"/>
  <c r="R4134" i="4"/>
  <c r="R4135" i="4"/>
  <c r="R4136" i="4"/>
  <c r="R4137" i="4"/>
  <c r="R4138" i="4"/>
  <c r="R4139" i="4"/>
  <c r="R4140" i="4"/>
  <c r="R4141" i="4"/>
  <c r="R4142" i="4"/>
  <c r="R4143" i="4"/>
  <c r="R4144" i="4"/>
  <c r="R4145" i="4"/>
  <c r="R4146" i="4"/>
  <c r="R4147" i="4"/>
  <c r="R4148" i="4"/>
  <c r="R4149" i="4"/>
  <c r="R4150" i="4"/>
  <c r="R4151" i="4"/>
  <c r="R4152" i="4"/>
  <c r="R4153" i="4"/>
  <c r="R4154" i="4"/>
  <c r="R4155" i="4"/>
  <c r="R4156" i="4"/>
  <c r="R4157" i="4"/>
  <c r="R4158" i="4"/>
  <c r="R4159" i="4"/>
  <c r="R4160" i="4"/>
  <c r="R4161" i="4"/>
  <c r="R4162" i="4"/>
  <c r="R4163" i="4"/>
  <c r="R4164" i="4"/>
  <c r="R4165" i="4"/>
  <c r="R4166" i="4"/>
  <c r="R4167" i="4"/>
  <c r="R4168" i="4"/>
  <c r="R4169" i="4"/>
  <c r="R4170" i="4"/>
  <c r="R4171" i="4"/>
  <c r="R4172" i="4"/>
  <c r="R4173" i="4"/>
  <c r="R4174" i="4"/>
  <c r="R4175" i="4"/>
  <c r="R4176" i="4"/>
  <c r="R4177" i="4"/>
  <c r="R4178" i="4"/>
  <c r="R4179" i="4"/>
  <c r="R4180" i="4"/>
  <c r="R4181" i="4"/>
  <c r="R4182" i="4"/>
  <c r="R4183" i="4"/>
  <c r="R4184" i="4"/>
  <c r="R4185" i="4"/>
  <c r="R4186" i="4"/>
  <c r="R4187" i="4"/>
  <c r="R4188" i="4"/>
  <c r="R4189" i="4"/>
  <c r="R4190" i="4"/>
  <c r="R4191" i="4"/>
  <c r="R4192" i="4"/>
  <c r="R4193" i="4"/>
  <c r="R4194" i="4"/>
  <c r="R4195" i="4"/>
  <c r="R4196" i="4"/>
  <c r="R4197" i="4"/>
  <c r="R4198" i="4"/>
  <c r="R4199" i="4"/>
  <c r="R4200" i="4"/>
  <c r="R4201" i="4"/>
  <c r="R4202" i="4"/>
  <c r="R4203" i="4"/>
  <c r="R4204" i="4"/>
  <c r="R4205" i="4"/>
  <c r="R4206" i="4"/>
  <c r="R4207" i="4"/>
  <c r="R4208" i="4"/>
  <c r="R4209" i="4"/>
  <c r="R4210" i="4"/>
  <c r="R4211" i="4"/>
  <c r="R4212" i="4"/>
  <c r="R4213" i="4"/>
  <c r="R4214" i="4"/>
  <c r="R4215" i="4"/>
  <c r="R4216" i="4"/>
  <c r="R4217" i="4"/>
  <c r="R4218" i="4"/>
  <c r="R4219" i="4"/>
  <c r="R4220" i="4"/>
  <c r="R4221" i="4"/>
  <c r="R4222" i="4"/>
  <c r="R4223" i="4"/>
  <c r="R4224" i="4"/>
  <c r="R4225" i="4"/>
  <c r="R4226" i="4"/>
  <c r="R4227" i="4"/>
  <c r="R4228" i="4"/>
  <c r="R4229" i="4"/>
  <c r="R4230" i="4"/>
  <c r="R4231" i="4"/>
  <c r="R4232" i="4"/>
  <c r="R4233" i="4"/>
  <c r="R4234" i="4"/>
  <c r="R4235" i="4"/>
  <c r="R4236" i="4"/>
  <c r="R4237" i="4"/>
  <c r="R4238" i="4"/>
  <c r="R4239" i="4"/>
  <c r="R4240" i="4"/>
  <c r="R4241" i="4"/>
  <c r="R4242" i="4"/>
  <c r="R4243" i="4"/>
  <c r="R4244" i="4"/>
  <c r="R4245" i="4"/>
  <c r="R4246" i="4"/>
  <c r="R4247" i="4"/>
  <c r="R4248" i="4"/>
  <c r="R4249" i="4"/>
  <c r="R4250" i="4"/>
  <c r="R4251" i="4"/>
  <c r="R4252" i="4"/>
  <c r="R4253" i="4"/>
  <c r="R4254" i="4"/>
  <c r="R4255" i="4"/>
  <c r="R4256" i="4"/>
  <c r="R4257" i="4"/>
  <c r="R4258" i="4"/>
  <c r="R4259" i="4"/>
  <c r="R4260" i="4"/>
  <c r="R4261" i="4"/>
  <c r="R4262" i="4"/>
  <c r="R4263" i="4"/>
  <c r="R4264" i="4"/>
  <c r="R4265" i="4"/>
  <c r="R4266" i="4"/>
  <c r="R4267" i="4"/>
  <c r="R4268" i="4"/>
  <c r="R4269" i="4"/>
  <c r="R4270" i="4"/>
  <c r="R4271" i="4"/>
  <c r="R4272" i="4"/>
  <c r="R4273" i="4"/>
  <c r="R4274" i="4"/>
  <c r="R4275" i="4"/>
  <c r="R4276" i="4"/>
  <c r="R4277" i="4"/>
  <c r="R4278" i="4"/>
  <c r="R4279" i="4"/>
  <c r="R4280" i="4"/>
  <c r="R4281" i="4"/>
  <c r="R4282" i="4"/>
  <c r="R4283" i="4"/>
  <c r="R4284" i="4"/>
  <c r="R4285" i="4"/>
  <c r="R4286" i="4"/>
  <c r="R4287" i="4"/>
  <c r="R4288" i="4"/>
  <c r="R4289" i="4"/>
  <c r="R4290" i="4"/>
  <c r="R4291" i="4"/>
  <c r="R4292" i="4"/>
  <c r="R4293" i="4"/>
  <c r="R4294" i="4"/>
  <c r="R4295" i="4"/>
  <c r="R4296" i="4"/>
  <c r="R4297" i="4"/>
  <c r="R4298" i="4"/>
  <c r="R4299" i="4"/>
  <c r="R4300" i="4"/>
  <c r="R4301" i="4"/>
  <c r="R4302" i="4"/>
  <c r="R4303" i="4"/>
  <c r="R4304" i="4"/>
  <c r="R4305" i="4"/>
  <c r="R4306" i="4"/>
  <c r="R4307" i="4"/>
  <c r="R4308" i="4"/>
  <c r="R4309" i="4"/>
  <c r="R4310" i="4"/>
  <c r="R4311" i="4"/>
  <c r="R4312" i="4"/>
  <c r="R4313" i="4"/>
  <c r="R4314" i="4"/>
  <c r="R4316" i="4"/>
  <c r="R4317" i="4"/>
  <c r="R4318" i="4"/>
  <c r="R4319" i="4"/>
  <c r="R4320" i="4"/>
  <c r="R4321" i="4"/>
  <c r="R4322" i="4"/>
  <c r="R4323" i="4"/>
  <c r="R4324" i="4"/>
  <c r="R4325" i="4"/>
  <c r="R4326" i="4"/>
  <c r="R4327" i="4"/>
  <c r="R4328" i="4"/>
  <c r="R4329" i="4"/>
  <c r="R4330" i="4"/>
  <c r="R4331" i="4"/>
  <c r="R4332" i="4"/>
  <c r="R4333" i="4"/>
  <c r="R4334" i="4"/>
  <c r="R4335" i="4"/>
  <c r="R4336" i="4"/>
  <c r="R4337" i="4"/>
  <c r="R4338" i="4"/>
  <c r="R4339" i="4"/>
  <c r="R4340" i="4"/>
  <c r="R4341" i="4"/>
  <c r="R4342" i="4"/>
  <c r="R4343" i="4"/>
  <c r="R4344" i="4"/>
  <c r="R4345" i="4"/>
  <c r="R4346" i="4"/>
  <c r="R4347" i="4"/>
  <c r="R4348" i="4"/>
  <c r="R4349" i="4"/>
  <c r="R4350" i="4"/>
  <c r="R4351" i="4"/>
  <c r="R4352" i="4"/>
  <c r="R4353" i="4"/>
  <c r="R4354" i="4"/>
  <c r="R4355" i="4"/>
  <c r="R4356" i="4"/>
  <c r="R4357" i="4"/>
  <c r="R4358" i="4"/>
  <c r="R4359" i="4"/>
  <c r="R4360" i="4"/>
  <c r="R4361" i="4"/>
  <c r="R4362" i="4"/>
  <c r="R4363" i="4"/>
  <c r="R4364" i="4"/>
  <c r="R4365" i="4"/>
  <c r="R4366" i="4"/>
  <c r="R4367" i="4"/>
  <c r="R4368" i="4"/>
  <c r="R4369" i="4"/>
  <c r="R4370" i="4"/>
  <c r="R4371" i="4"/>
  <c r="R4372" i="4"/>
  <c r="R4373" i="4"/>
  <c r="R4374" i="4"/>
  <c r="R4375" i="4"/>
  <c r="R4376" i="4"/>
  <c r="R4377" i="4"/>
  <c r="R4378" i="4"/>
  <c r="R4379" i="4"/>
  <c r="R4380" i="4"/>
  <c r="R4381" i="4"/>
  <c r="R4382" i="4"/>
  <c r="R4383" i="4"/>
  <c r="R4384" i="4"/>
  <c r="R4385" i="4"/>
  <c r="R4386" i="4"/>
  <c r="R4387" i="4"/>
  <c r="R4388" i="4"/>
  <c r="R4389" i="4"/>
  <c r="R4390" i="4"/>
  <c r="R4391" i="4"/>
  <c r="R4392" i="4"/>
  <c r="R4393" i="4"/>
  <c r="R4394" i="4"/>
  <c r="R4395" i="4"/>
  <c r="R4396" i="4"/>
  <c r="R4397" i="4"/>
  <c r="R4398" i="4"/>
  <c r="R4399" i="4"/>
  <c r="R4400" i="4"/>
  <c r="R4401" i="4"/>
  <c r="R4402" i="4"/>
  <c r="R4403" i="4"/>
  <c r="R4404" i="4"/>
  <c r="R4405" i="4"/>
  <c r="R4406" i="4"/>
  <c r="R4407" i="4"/>
  <c r="R4408" i="4"/>
  <c r="R4409" i="4"/>
  <c r="R4410" i="4"/>
  <c r="R4411" i="4"/>
  <c r="R4412" i="4"/>
  <c r="R4413" i="4"/>
  <c r="R4414" i="4"/>
  <c r="R4415" i="4"/>
  <c r="R4416" i="4"/>
  <c r="R4417" i="4"/>
  <c r="R4418" i="4"/>
  <c r="R4419" i="4"/>
  <c r="R4420" i="4"/>
  <c r="R4421" i="4"/>
  <c r="R4422" i="4"/>
  <c r="R4423" i="4"/>
  <c r="R4424" i="4"/>
  <c r="R4425" i="4"/>
  <c r="R4426" i="4"/>
  <c r="R4427" i="4"/>
  <c r="R4428" i="4"/>
  <c r="R4429" i="4"/>
  <c r="R4430" i="4"/>
  <c r="R4431" i="4"/>
  <c r="R4432" i="4"/>
  <c r="R4433" i="4"/>
  <c r="R4434" i="4"/>
  <c r="R4435" i="4"/>
  <c r="R4436" i="4"/>
  <c r="R4437" i="4"/>
  <c r="R4438" i="4"/>
  <c r="R4439" i="4"/>
  <c r="R4440" i="4"/>
  <c r="R4441" i="4"/>
  <c r="R4442" i="4"/>
  <c r="R4443" i="4"/>
  <c r="R4444" i="4"/>
  <c r="R4445" i="4"/>
  <c r="R4446" i="4"/>
  <c r="R4447" i="4"/>
  <c r="R4448" i="4"/>
  <c r="R4449" i="4"/>
  <c r="R4450" i="4"/>
  <c r="R4451" i="4"/>
  <c r="R4452" i="4"/>
  <c r="R4453" i="4"/>
  <c r="R4454" i="4"/>
  <c r="R4455" i="4"/>
  <c r="R4456" i="4"/>
  <c r="R4457" i="4"/>
  <c r="R4458" i="4"/>
  <c r="R4459" i="4"/>
  <c r="R4460" i="4"/>
  <c r="R4461" i="4"/>
  <c r="R4462" i="4"/>
  <c r="R4463" i="4"/>
  <c r="R4464" i="4"/>
  <c r="R4465" i="4"/>
  <c r="R4466" i="4"/>
  <c r="R4467" i="4"/>
  <c r="R4468" i="4"/>
  <c r="R4469" i="4"/>
  <c r="R4470" i="4"/>
  <c r="R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70" i="4"/>
  <c r="Q71" i="4"/>
  <c r="Q72" i="4"/>
  <c r="Q73" i="4"/>
  <c r="Q74" i="4"/>
  <c r="Q75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8" i="4"/>
  <c r="Q239" i="4"/>
  <c r="Q240" i="4"/>
  <c r="Q241" i="4"/>
  <c r="Q242" i="4"/>
  <c r="Q243" i="4"/>
  <c r="Q244" i="4"/>
  <c r="Q245" i="4"/>
  <c r="Q246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6" i="4"/>
  <c r="Q387" i="4"/>
  <c r="Q388" i="4"/>
  <c r="Q389" i="4"/>
  <c r="Q390" i="4"/>
  <c r="Q391" i="4"/>
  <c r="Q392" i="4"/>
  <c r="Q393" i="4"/>
  <c r="Q394" i="4"/>
  <c r="Q395" i="4"/>
  <c r="Q396" i="4"/>
  <c r="Q397" i="4"/>
  <c r="Q398" i="4"/>
  <c r="Q399" i="4"/>
  <c r="Q400" i="4"/>
  <c r="Q401" i="4"/>
  <c r="Q402" i="4"/>
  <c r="Q403" i="4"/>
  <c r="Q404" i="4"/>
  <c r="Q405" i="4"/>
  <c r="Q406" i="4"/>
  <c r="Q407" i="4"/>
  <c r="Q408" i="4"/>
  <c r="Q409" i="4"/>
  <c r="Q410" i="4"/>
  <c r="Q411" i="4"/>
  <c r="Q412" i="4"/>
  <c r="Q413" i="4"/>
  <c r="Q414" i="4"/>
  <c r="Q415" i="4"/>
  <c r="Q416" i="4"/>
  <c r="Q417" i="4"/>
  <c r="Q418" i="4"/>
  <c r="Q419" i="4"/>
  <c r="Q420" i="4"/>
  <c r="Q421" i="4"/>
  <c r="Q422" i="4"/>
  <c r="Q423" i="4"/>
  <c r="Q424" i="4"/>
  <c r="Q425" i="4"/>
  <c r="Q426" i="4"/>
  <c r="Q427" i="4"/>
  <c r="Q428" i="4"/>
  <c r="Q429" i="4"/>
  <c r="Q430" i="4"/>
  <c r="Q431" i="4"/>
  <c r="Q432" i="4"/>
  <c r="Q433" i="4"/>
  <c r="Q434" i="4"/>
  <c r="Q435" i="4"/>
  <c r="Q436" i="4"/>
  <c r="Q437" i="4"/>
  <c r="Q438" i="4"/>
  <c r="Q439" i="4"/>
  <c r="Q440" i="4"/>
  <c r="Q441" i="4"/>
  <c r="Q442" i="4"/>
  <c r="Q443" i="4"/>
  <c r="Q444" i="4"/>
  <c r="Q445" i="4"/>
  <c r="Q446" i="4"/>
  <c r="Q447" i="4"/>
  <c r="Q448" i="4"/>
  <c r="Q449" i="4"/>
  <c r="Q450" i="4"/>
  <c r="Q451" i="4"/>
  <c r="Q452" i="4"/>
  <c r="Q453" i="4"/>
  <c r="Q454" i="4"/>
  <c r="Q455" i="4"/>
  <c r="Q456" i="4"/>
  <c r="Q457" i="4"/>
  <c r="Q458" i="4"/>
  <c r="Q459" i="4"/>
  <c r="Q460" i="4"/>
  <c r="Q461" i="4"/>
  <c r="Q462" i="4"/>
  <c r="Q463" i="4"/>
  <c r="Q464" i="4"/>
  <c r="Q465" i="4"/>
  <c r="Q466" i="4"/>
  <c r="Q467" i="4"/>
  <c r="Q468" i="4"/>
  <c r="Q469" i="4"/>
  <c r="Q470" i="4"/>
  <c r="Q471" i="4"/>
  <c r="Q472" i="4"/>
  <c r="Q473" i="4"/>
  <c r="Q474" i="4"/>
  <c r="Q475" i="4"/>
  <c r="Q476" i="4"/>
  <c r="Q477" i="4"/>
  <c r="Q478" i="4"/>
  <c r="Q479" i="4"/>
  <c r="Q480" i="4"/>
  <c r="Q481" i="4"/>
  <c r="Q482" i="4"/>
  <c r="Q483" i="4"/>
  <c r="Q484" i="4"/>
  <c r="Q485" i="4"/>
  <c r="Q486" i="4"/>
  <c r="Q487" i="4"/>
  <c r="Q488" i="4"/>
  <c r="Q489" i="4"/>
  <c r="Q490" i="4"/>
  <c r="Q491" i="4"/>
  <c r="Q492" i="4"/>
  <c r="Q493" i="4"/>
  <c r="Q494" i="4"/>
  <c r="Q495" i="4"/>
  <c r="Q496" i="4"/>
  <c r="Q497" i="4"/>
  <c r="Q498" i="4"/>
  <c r="Q499" i="4"/>
  <c r="Q500" i="4"/>
  <c r="Q501" i="4"/>
  <c r="Q502" i="4"/>
  <c r="Q503" i="4"/>
  <c r="Q504" i="4"/>
  <c r="Q505" i="4"/>
  <c r="Q506" i="4"/>
  <c r="Q507" i="4"/>
  <c r="Q508" i="4"/>
  <c r="Q509" i="4"/>
  <c r="Q510" i="4"/>
  <c r="Q511" i="4"/>
  <c r="Q512" i="4"/>
  <c r="Q513" i="4"/>
  <c r="Q514" i="4"/>
  <c r="Q515" i="4"/>
  <c r="Q516" i="4"/>
  <c r="Q517" i="4"/>
  <c r="Q518" i="4"/>
  <c r="Q519" i="4"/>
  <c r="Q520" i="4"/>
  <c r="Q521" i="4"/>
  <c r="Q522" i="4"/>
  <c r="Q523" i="4"/>
  <c r="Q524" i="4"/>
  <c r="Q525" i="4"/>
  <c r="Q526" i="4"/>
  <c r="Q527" i="4"/>
  <c r="Q528" i="4"/>
  <c r="Q529" i="4"/>
  <c r="Q530" i="4"/>
  <c r="Q531" i="4"/>
  <c r="Q532" i="4"/>
  <c r="Q533" i="4"/>
  <c r="Q534" i="4"/>
  <c r="Q535" i="4"/>
  <c r="Q536" i="4"/>
  <c r="Q537" i="4"/>
  <c r="Q538" i="4"/>
  <c r="Q539" i="4"/>
  <c r="Q540" i="4"/>
  <c r="Q541" i="4"/>
  <c r="Q542" i="4"/>
  <c r="Q543" i="4"/>
  <c r="Q544" i="4"/>
  <c r="Q545" i="4"/>
  <c r="Q546" i="4"/>
  <c r="Q547" i="4"/>
  <c r="Q548" i="4"/>
  <c r="Q549" i="4"/>
  <c r="Q550" i="4"/>
  <c r="Q551" i="4"/>
  <c r="Q552" i="4"/>
  <c r="Q553" i="4"/>
  <c r="Q554" i="4"/>
  <c r="Q555" i="4"/>
  <c r="Q556" i="4"/>
  <c r="Q557" i="4"/>
  <c r="Q558" i="4"/>
  <c r="Q559" i="4"/>
  <c r="Q560" i="4"/>
  <c r="Q561" i="4"/>
  <c r="Q562" i="4"/>
  <c r="Q563" i="4"/>
  <c r="Q564" i="4"/>
  <c r="Q565" i="4"/>
  <c r="Q566" i="4"/>
  <c r="Q567" i="4"/>
  <c r="Q568" i="4"/>
  <c r="Q569" i="4"/>
  <c r="Q570" i="4"/>
  <c r="Q571" i="4"/>
  <c r="Q572" i="4"/>
  <c r="Q573" i="4"/>
  <c r="Q574" i="4"/>
  <c r="Q575" i="4"/>
  <c r="Q576" i="4"/>
  <c r="Q577" i="4"/>
  <c r="Q578" i="4"/>
  <c r="Q579" i="4"/>
  <c r="Q580" i="4"/>
  <c r="Q581" i="4"/>
  <c r="Q582" i="4"/>
  <c r="Q583" i="4"/>
  <c r="Q584" i="4"/>
  <c r="Q585" i="4"/>
  <c r="Q586" i="4"/>
  <c r="Q587" i="4"/>
  <c r="Q588" i="4"/>
  <c r="Q589" i="4"/>
  <c r="Q590" i="4"/>
  <c r="Q591" i="4"/>
  <c r="Q592" i="4"/>
  <c r="Q593" i="4"/>
  <c r="Q594" i="4"/>
  <c r="Q595" i="4"/>
  <c r="Q596" i="4"/>
  <c r="Q597" i="4"/>
  <c r="Q598" i="4"/>
  <c r="Q599" i="4"/>
  <c r="Q600" i="4"/>
  <c r="Q601" i="4"/>
  <c r="Q602" i="4"/>
  <c r="Q603" i="4"/>
  <c r="Q604" i="4"/>
  <c r="Q605" i="4"/>
  <c r="Q606" i="4"/>
  <c r="Q607" i="4"/>
  <c r="Q608" i="4"/>
  <c r="Q609" i="4"/>
  <c r="Q610" i="4"/>
  <c r="Q611" i="4"/>
  <c r="Q612" i="4"/>
  <c r="Q613" i="4"/>
  <c r="Q614" i="4"/>
  <c r="Q615" i="4"/>
  <c r="Q616" i="4"/>
  <c r="Q617" i="4"/>
  <c r="Q618" i="4"/>
  <c r="Q619" i="4"/>
  <c r="Q620" i="4"/>
  <c r="Q621" i="4"/>
  <c r="Q622" i="4"/>
  <c r="Q623" i="4"/>
  <c r="Q624" i="4"/>
  <c r="Q625" i="4"/>
  <c r="Q626" i="4"/>
  <c r="Q627" i="4"/>
  <c r="Q628" i="4"/>
  <c r="Q629" i="4"/>
  <c r="Q630" i="4"/>
  <c r="Q631" i="4"/>
  <c r="Q632" i="4"/>
  <c r="Q633" i="4"/>
  <c r="Q634" i="4"/>
  <c r="Q635" i="4"/>
  <c r="Q636" i="4"/>
  <c r="Q637" i="4"/>
  <c r="Q638" i="4"/>
  <c r="Q639" i="4"/>
  <c r="Q640" i="4"/>
  <c r="Q641" i="4"/>
  <c r="Q642" i="4"/>
  <c r="Q643" i="4"/>
  <c r="Q644" i="4"/>
  <c r="Q645" i="4"/>
  <c r="Q646" i="4"/>
  <c r="Q647" i="4"/>
  <c r="Q648" i="4"/>
  <c r="Q649" i="4"/>
  <c r="Q650" i="4"/>
  <c r="Q651" i="4"/>
  <c r="Q652" i="4"/>
  <c r="Q653" i="4"/>
  <c r="Q654" i="4"/>
  <c r="Q655" i="4"/>
  <c r="Q656" i="4"/>
  <c r="Q657" i="4"/>
  <c r="Q658" i="4"/>
  <c r="Q659" i="4"/>
  <c r="Q660" i="4"/>
  <c r="Q661" i="4"/>
  <c r="Q662" i="4"/>
  <c r="Q663" i="4"/>
  <c r="Q664" i="4"/>
  <c r="Q665" i="4"/>
  <c r="Q666" i="4"/>
  <c r="Q667" i="4"/>
  <c r="Q668" i="4"/>
  <c r="Q669" i="4"/>
  <c r="Q670" i="4"/>
  <c r="Q671" i="4"/>
  <c r="Q672" i="4"/>
  <c r="Q673" i="4"/>
  <c r="Q674" i="4"/>
  <c r="Q675" i="4"/>
  <c r="Q676" i="4"/>
  <c r="Q677" i="4"/>
  <c r="Q678" i="4"/>
  <c r="Q679" i="4"/>
  <c r="Q680" i="4"/>
  <c r="Q681" i="4"/>
  <c r="Q682" i="4"/>
  <c r="Q683" i="4"/>
  <c r="Q684" i="4"/>
  <c r="Q685" i="4"/>
  <c r="Q686" i="4"/>
  <c r="Q687" i="4"/>
  <c r="Q688" i="4"/>
  <c r="Q689" i="4"/>
  <c r="Q690" i="4"/>
  <c r="Q691" i="4"/>
  <c r="Q692" i="4"/>
  <c r="Q693" i="4"/>
  <c r="Q694" i="4"/>
  <c r="Q695" i="4"/>
  <c r="Q696" i="4"/>
  <c r="Q697" i="4"/>
  <c r="Q699" i="4"/>
  <c r="Q700" i="4"/>
  <c r="Q701" i="4"/>
  <c r="Q702" i="4"/>
  <c r="Q703" i="4"/>
  <c r="Q704" i="4"/>
  <c r="Q705" i="4"/>
  <c r="Q706" i="4"/>
  <c r="Q707" i="4"/>
  <c r="Q708" i="4"/>
  <c r="Q709" i="4"/>
  <c r="Q710" i="4"/>
  <c r="Q711" i="4"/>
  <c r="Q712" i="4"/>
  <c r="Q713" i="4"/>
  <c r="Q714" i="4"/>
  <c r="Q715" i="4"/>
  <c r="Q716" i="4"/>
  <c r="Q717" i="4"/>
  <c r="Q718" i="4"/>
  <c r="Q719" i="4"/>
  <c r="Q720" i="4"/>
  <c r="Q721" i="4"/>
  <c r="Q722" i="4"/>
  <c r="Q723" i="4"/>
  <c r="Q724" i="4"/>
  <c r="Q725" i="4"/>
  <c r="Q726" i="4"/>
  <c r="Q727" i="4"/>
  <c r="Q728" i="4"/>
  <c r="Q729" i="4"/>
  <c r="Q730" i="4"/>
  <c r="Q731" i="4"/>
  <c r="Q732" i="4"/>
  <c r="Q733" i="4"/>
  <c r="Q734" i="4"/>
  <c r="Q735" i="4"/>
  <c r="Q736" i="4"/>
  <c r="Q737" i="4"/>
  <c r="Q738" i="4"/>
  <c r="Q739" i="4"/>
  <c r="Q740" i="4"/>
  <c r="Q741" i="4"/>
  <c r="Q742" i="4"/>
  <c r="Q743" i="4"/>
  <c r="Q744" i="4"/>
  <c r="Q745" i="4"/>
  <c r="Q746" i="4"/>
  <c r="Q747" i="4"/>
  <c r="Q748" i="4"/>
  <c r="Q749" i="4"/>
  <c r="Q750" i="4"/>
  <c r="Q751" i="4"/>
  <c r="Q752" i="4"/>
  <c r="Q753" i="4"/>
  <c r="Q754" i="4"/>
  <c r="Q755" i="4"/>
  <c r="Q756" i="4"/>
  <c r="Q757" i="4"/>
  <c r="Q758" i="4"/>
  <c r="Q759" i="4"/>
  <c r="Q760" i="4"/>
  <c r="Q761" i="4"/>
  <c r="Q762" i="4"/>
  <c r="Q763" i="4"/>
  <c r="Q764" i="4"/>
  <c r="Q765" i="4"/>
  <c r="Q766" i="4"/>
  <c r="Q767" i="4"/>
  <c r="Q768" i="4"/>
  <c r="Q769" i="4"/>
  <c r="Q770" i="4"/>
  <c r="Q771" i="4"/>
  <c r="Q772" i="4"/>
  <c r="Q773" i="4"/>
  <c r="Q774" i="4"/>
  <c r="Q775" i="4"/>
  <c r="Q776" i="4"/>
  <c r="Q777" i="4"/>
  <c r="Q778" i="4"/>
  <c r="Q779" i="4"/>
  <c r="Q780" i="4"/>
  <c r="Q781" i="4"/>
  <c r="Q782" i="4"/>
  <c r="Q783" i="4"/>
  <c r="Q784" i="4"/>
  <c r="Q785" i="4"/>
  <c r="Q786" i="4"/>
  <c r="Q787" i="4"/>
  <c r="Q788" i="4"/>
  <c r="Q789" i="4"/>
  <c r="Q790" i="4"/>
  <c r="Q791" i="4"/>
  <c r="Q792" i="4"/>
  <c r="Q793" i="4"/>
  <c r="Q794" i="4"/>
  <c r="Q795" i="4"/>
  <c r="Q796" i="4"/>
  <c r="Q797" i="4"/>
  <c r="Q798" i="4"/>
  <c r="Q799" i="4"/>
  <c r="Q800" i="4"/>
  <c r="Q801" i="4"/>
  <c r="Q802" i="4"/>
  <c r="Q803" i="4"/>
  <c r="Q804" i="4"/>
  <c r="Q805" i="4"/>
  <c r="Q806" i="4"/>
  <c r="Q807" i="4"/>
  <c r="Q808" i="4"/>
  <c r="Q809" i="4"/>
  <c r="Q810" i="4"/>
  <c r="Q811" i="4"/>
  <c r="Q812" i="4"/>
  <c r="Q813" i="4"/>
  <c r="Q814" i="4"/>
  <c r="Q815" i="4"/>
  <c r="Q816" i="4"/>
  <c r="Q817" i="4"/>
  <c r="Q818" i="4"/>
  <c r="Q819" i="4"/>
  <c r="Q820" i="4"/>
  <c r="Q821" i="4"/>
  <c r="Q822" i="4"/>
  <c r="Q823" i="4"/>
  <c r="Q824" i="4"/>
  <c r="Q825" i="4"/>
  <c r="Q826" i="4"/>
  <c r="Q827" i="4"/>
  <c r="Q828" i="4"/>
  <c r="Q829" i="4"/>
  <c r="Q830" i="4"/>
  <c r="Q831" i="4"/>
  <c r="Q832" i="4"/>
  <c r="Q833" i="4"/>
  <c r="Q834" i="4"/>
  <c r="Q835" i="4"/>
  <c r="Q836" i="4"/>
  <c r="Q837" i="4"/>
  <c r="Q838" i="4"/>
  <c r="Q839" i="4"/>
  <c r="Q840" i="4"/>
  <c r="Q841" i="4"/>
  <c r="Q842" i="4"/>
  <c r="Q843" i="4"/>
  <c r="Q844" i="4"/>
  <c r="Q845" i="4"/>
  <c r="Q846" i="4"/>
  <c r="Q847" i="4"/>
  <c r="Q848" i="4"/>
  <c r="Q849" i="4"/>
  <c r="Q850" i="4"/>
  <c r="Q851" i="4"/>
  <c r="Q852" i="4"/>
  <c r="Q853" i="4"/>
  <c r="Q854" i="4"/>
  <c r="Q855" i="4"/>
  <c r="Q856" i="4"/>
  <c r="Q857" i="4"/>
  <c r="Q858" i="4"/>
  <c r="Q859" i="4"/>
  <c r="Q860" i="4"/>
  <c r="Q861" i="4"/>
  <c r="Q862" i="4"/>
  <c r="Q863" i="4"/>
  <c r="Q864" i="4"/>
  <c r="Q865" i="4"/>
  <c r="Q866" i="4"/>
  <c r="Q867" i="4"/>
  <c r="Q868" i="4"/>
  <c r="Q869" i="4"/>
  <c r="Q870" i="4"/>
  <c r="Q871" i="4"/>
  <c r="Q872" i="4"/>
  <c r="Q873" i="4"/>
  <c r="Q874" i="4"/>
  <c r="Q875" i="4"/>
  <c r="Q876" i="4"/>
  <c r="Q877" i="4"/>
  <c r="Q878" i="4"/>
  <c r="Q879" i="4"/>
  <c r="Q880" i="4"/>
  <c r="Q881" i="4"/>
  <c r="Q882" i="4"/>
  <c r="Q883" i="4"/>
  <c r="Q884" i="4"/>
  <c r="Q885" i="4"/>
  <c r="Q886" i="4"/>
  <c r="Q887" i="4"/>
  <c r="Q888" i="4"/>
  <c r="Q889" i="4"/>
  <c r="Q890" i="4"/>
  <c r="Q891" i="4"/>
  <c r="Q892" i="4"/>
  <c r="Q893" i="4"/>
  <c r="Q894" i="4"/>
  <c r="Q895" i="4"/>
  <c r="Q896" i="4"/>
  <c r="Q897" i="4"/>
  <c r="Q898" i="4"/>
  <c r="Q899" i="4"/>
  <c r="Q900" i="4"/>
  <c r="Q901" i="4"/>
  <c r="Q902" i="4"/>
  <c r="Q903" i="4"/>
  <c r="Q904" i="4"/>
  <c r="Q905" i="4"/>
  <c r="Q906" i="4"/>
  <c r="Q907" i="4"/>
  <c r="Q908" i="4"/>
  <c r="Q909" i="4"/>
  <c r="Q910" i="4"/>
  <c r="Q911" i="4"/>
  <c r="Q912" i="4"/>
  <c r="Q913" i="4"/>
  <c r="Q914" i="4"/>
  <c r="Q915" i="4"/>
  <c r="Q916" i="4"/>
  <c r="Q917" i="4"/>
  <c r="Q918" i="4"/>
  <c r="Q919" i="4"/>
  <c r="Q920" i="4"/>
  <c r="Q921" i="4"/>
  <c r="Q922" i="4"/>
  <c r="Q923" i="4"/>
  <c r="Q924" i="4"/>
  <c r="Q925" i="4"/>
  <c r="Q926" i="4"/>
  <c r="Q927" i="4"/>
  <c r="Q928" i="4"/>
  <c r="Q929" i="4"/>
  <c r="Q930" i="4"/>
  <c r="Q931" i="4"/>
  <c r="Q932" i="4"/>
  <c r="Q933" i="4"/>
  <c r="Q934" i="4"/>
  <c r="Q936" i="4"/>
  <c r="Q937" i="4"/>
  <c r="Q938" i="4"/>
  <c r="Q939" i="4"/>
  <c r="Q940" i="4"/>
  <c r="Q941" i="4"/>
  <c r="Q942" i="4"/>
  <c r="Q943" i="4"/>
  <c r="Q944" i="4"/>
  <c r="Q945" i="4"/>
  <c r="Q946" i="4"/>
  <c r="Q947" i="4"/>
  <c r="Q948" i="4"/>
  <c r="Q949" i="4"/>
  <c r="Q950" i="4"/>
  <c r="Q951" i="4"/>
  <c r="Q952" i="4"/>
  <c r="Q954" i="4"/>
  <c r="Q955" i="4"/>
  <c r="Q956" i="4"/>
  <c r="Q957" i="4"/>
  <c r="Q958" i="4"/>
  <c r="Q959" i="4"/>
  <c r="Q960" i="4"/>
  <c r="Q961" i="4"/>
  <c r="Q962" i="4"/>
  <c r="Q963" i="4"/>
  <c r="Q964" i="4"/>
  <c r="Q965" i="4"/>
  <c r="Q966" i="4"/>
  <c r="Q967" i="4"/>
  <c r="Q968" i="4"/>
  <c r="Q969" i="4"/>
  <c r="Q970" i="4"/>
  <c r="Q971" i="4"/>
  <c r="Q972" i="4"/>
  <c r="Q973" i="4"/>
  <c r="Q974" i="4"/>
  <c r="Q975" i="4"/>
  <c r="Q976" i="4"/>
  <c r="Q977" i="4"/>
  <c r="Q978" i="4"/>
  <c r="Q979" i="4"/>
  <c r="Q980" i="4"/>
  <c r="Q981" i="4"/>
  <c r="Q982" i="4"/>
  <c r="Q983" i="4"/>
  <c r="Q984" i="4"/>
  <c r="Q985" i="4"/>
  <c r="Q986" i="4"/>
  <c r="Q987" i="4"/>
  <c r="Q988" i="4"/>
  <c r="Q989" i="4"/>
  <c r="Q990" i="4"/>
  <c r="Q991" i="4"/>
  <c r="Q992" i="4"/>
  <c r="Q993" i="4"/>
  <c r="Q994" i="4"/>
  <c r="Q995" i="4"/>
  <c r="Q996" i="4"/>
  <c r="Q997" i="4"/>
  <c r="Q998" i="4"/>
  <c r="Q999" i="4"/>
  <c r="Q1000" i="4"/>
  <c r="Q1001" i="4"/>
  <c r="Q1002" i="4"/>
  <c r="Q1003" i="4"/>
  <c r="Q1004" i="4"/>
  <c r="Q1005" i="4"/>
  <c r="Q1006" i="4"/>
  <c r="Q1007" i="4"/>
  <c r="Q1008" i="4"/>
  <c r="Q1009" i="4"/>
  <c r="Q1010" i="4"/>
  <c r="Q1011" i="4"/>
  <c r="Q1012" i="4"/>
  <c r="Q1013" i="4"/>
  <c r="Q1014" i="4"/>
  <c r="Q1015" i="4"/>
  <c r="Q1016" i="4"/>
  <c r="Q1017" i="4"/>
  <c r="Q1018" i="4"/>
  <c r="Q1019" i="4"/>
  <c r="Q1020" i="4"/>
  <c r="Q1021" i="4"/>
  <c r="Q1022" i="4"/>
  <c r="Q1023" i="4"/>
  <c r="Q1024" i="4"/>
  <c r="Q1025" i="4"/>
  <c r="Q1026" i="4"/>
  <c r="Q1027" i="4"/>
  <c r="Q1028" i="4"/>
  <c r="Q1029" i="4"/>
  <c r="Q1031" i="4"/>
  <c r="Q1032" i="4"/>
  <c r="Q1033" i="4"/>
  <c r="Q1034" i="4"/>
  <c r="Q1035" i="4"/>
  <c r="Q1036" i="4"/>
  <c r="Q1037" i="4"/>
  <c r="Q1038" i="4"/>
  <c r="Q1039" i="4"/>
  <c r="Q1040" i="4"/>
  <c r="Q1041" i="4"/>
  <c r="Q1042" i="4"/>
  <c r="Q1043" i="4"/>
  <c r="Q1044" i="4"/>
  <c r="Q1045" i="4"/>
  <c r="Q1046" i="4"/>
  <c r="Q1047" i="4"/>
  <c r="Q1048" i="4"/>
  <c r="Q1049" i="4"/>
  <c r="Q1051" i="4"/>
  <c r="Q1052" i="4"/>
  <c r="Q1053" i="4"/>
  <c r="Q1054" i="4"/>
  <c r="Q1055" i="4"/>
  <c r="Q1056" i="4"/>
  <c r="Q1057" i="4"/>
  <c r="Q1058" i="4"/>
  <c r="Q1060" i="4"/>
  <c r="Q1061" i="4"/>
  <c r="Q1062" i="4"/>
  <c r="Q1063" i="4"/>
  <c r="Q1064" i="4"/>
  <c r="Q1065" i="4"/>
  <c r="Q1066" i="4"/>
  <c r="Q1067" i="4"/>
  <c r="Q1068" i="4"/>
  <c r="Q1069" i="4"/>
  <c r="Q1070" i="4"/>
  <c r="Q1071" i="4"/>
  <c r="Q1072" i="4"/>
  <c r="Q1073" i="4"/>
  <c r="Q1074" i="4"/>
  <c r="Q1075" i="4"/>
  <c r="Q1076" i="4"/>
  <c r="Q1077" i="4"/>
  <c r="Q1078" i="4"/>
  <c r="Q1079" i="4"/>
  <c r="Q1080" i="4"/>
  <c r="Q1081" i="4"/>
  <c r="Q1082" i="4"/>
  <c r="Q1083" i="4"/>
  <c r="Q1084" i="4"/>
  <c r="Q1085" i="4"/>
  <c r="Q1087" i="4"/>
  <c r="Q1088" i="4"/>
  <c r="Q1089" i="4"/>
  <c r="Q1090" i="4"/>
  <c r="Q1091" i="4"/>
  <c r="Q1092" i="4"/>
  <c r="Q1093" i="4"/>
  <c r="Q1094" i="4"/>
  <c r="Q1096" i="4"/>
  <c r="Q1097" i="4"/>
  <c r="Q1098" i="4"/>
  <c r="Q1099" i="4"/>
  <c r="Q1100" i="4"/>
  <c r="Q1101" i="4"/>
  <c r="Q1102" i="4"/>
  <c r="Q1103" i="4"/>
  <c r="Q1104" i="4"/>
  <c r="Q1105" i="4"/>
  <c r="Q1107" i="4"/>
  <c r="Q1108" i="4"/>
  <c r="Q1109" i="4"/>
  <c r="Q1110" i="4"/>
  <c r="Q1111" i="4"/>
  <c r="Q1112" i="4"/>
  <c r="Q1113" i="4"/>
  <c r="Q1114" i="4"/>
  <c r="Q1115" i="4"/>
  <c r="Q1116" i="4"/>
  <c r="Q1117" i="4"/>
  <c r="Q1118" i="4"/>
  <c r="Q1119" i="4"/>
  <c r="Q1120" i="4"/>
  <c r="Q1121" i="4"/>
  <c r="Q1122" i="4"/>
  <c r="Q1123" i="4"/>
  <c r="Q1124" i="4"/>
  <c r="Q1125" i="4"/>
  <c r="Q1126" i="4"/>
  <c r="Q1127" i="4"/>
  <c r="Q1128" i="4"/>
  <c r="Q1129" i="4"/>
  <c r="Q1130" i="4"/>
  <c r="Q1131" i="4"/>
  <c r="Q1132" i="4"/>
  <c r="Q1134" i="4"/>
  <c r="Q1135" i="4"/>
  <c r="Q1136" i="4"/>
  <c r="Q1137" i="4"/>
  <c r="Q1138" i="4"/>
  <c r="Q1139" i="4"/>
  <c r="Q1140" i="4"/>
  <c r="Q1141" i="4"/>
  <c r="Q1142" i="4"/>
  <c r="Q1143" i="4"/>
  <c r="Q1144" i="4"/>
  <c r="Q1145" i="4"/>
  <c r="Q1146" i="4"/>
  <c r="Q1147" i="4"/>
  <c r="Q1148" i="4"/>
  <c r="Q1149" i="4"/>
  <c r="Q1150" i="4"/>
  <c r="Q1151" i="4"/>
  <c r="Q1152" i="4"/>
  <c r="Q1153" i="4"/>
  <c r="Q1155" i="4"/>
  <c r="Q1156" i="4"/>
  <c r="Q1157" i="4"/>
  <c r="Q1158" i="4"/>
  <c r="Q1159" i="4"/>
  <c r="Q1160" i="4"/>
  <c r="Q1161" i="4"/>
  <c r="Q1162" i="4"/>
  <c r="Q1163" i="4"/>
  <c r="Q1164" i="4"/>
  <c r="Q1165" i="4"/>
  <c r="Q1166" i="4"/>
  <c r="Q1167" i="4"/>
  <c r="Q1168" i="4"/>
  <c r="Q1169" i="4"/>
  <c r="Q1170" i="4"/>
  <c r="Q1171" i="4"/>
  <c r="Q1172" i="4"/>
  <c r="Q1173" i="4"/>
  <c r="Q1174" i="4"/>
  <c r="Q1175" i="4"/>
  <c r="Q1176" i="4"/>
  <c r="Q1177" i="4"/>
  <c r="Q1178" i="4"/>
  <c r="Q1179" i="4"/>
  <c r="Q1180" i="4"/>
  <c r="Q1181" i="4"/>
  <c r="Q1182" i="4"/>
  <c r="Q1183" i="4"/>
  <c r="Q1184" i="4"/>
  <c r="Q1185" i="4"/>
  <c r="Q1186" i="4"/>
  <c r="Q1187" i="4"/>
  <c r="Q1188" i="4"/>
  <c r="Q1189" i="4"/>
  <c r="Q1190" i="4"/>
  <c r="Q1191" i="4"/>
  <c r="Q1192" i="4"/>
  <c r="Q1193" i="4"/>
  <c r="Q1194" i="4"/>
  <c r="Q1195" i="4"/>
  <c r="Q1196" i="4"/>
  <c r="Q1197" i="4"/>
  <c r="Q1198" i="4"/>
  <c r="Q1199" i="4"/>
  <c r="Q1200" i="4"/>
  <c r="Q1202" i="4"/>
  <c r="Q1203" i="4"/>
  <c r="Q1204" i="4"/>
  <c r="Q1205" i="4"/>
  <c r="Q1206" i="4"/>
  <c r="Q1207" i="4"/>
  <c r="Q1208" i="4"/>
  <c r="Q1209" i="4"/>
  <c r="Q1210" i="4"/>
  <c r="Q1211" i="4"/>
  <c r="Q1212" i="4"/>
  <c r="Q1213" i="4"/>
  <c r="Q1214" i="4"/>
  <c r="Q1215" i="4"/>
  <c r="Q1216" i="4"/>
  <c r="Q1217" i="4"/>
  <c r="Q1218" i="4"/>
  <c r="Q1219" i="4"/>
  <c r="Q1220" i="4"/>
  <c r="Q1221" i="4"/>
  <c r="Q1222" i="4"/>
  <c r="Q1223" i="4"/>
  <c r="Q1224" i="4"/>
  <c r="Q1225" i="4"/>
  <c r="Q1226" i="4"/>
  <c r="Q1227" i="4"/>
  <c r="Q1228" i="4"/>
  <c r="Q1229" i="4"/>
  <c r="Q1230" i="4"/>
  <c r="Q1231" i="4"/>
  <c r="Q1232" i="4"/>
  <c r="Q1233" i="4"/>
  <c r="Q1234" i="4"/>
  <c r="Q1235" i="4"/>
  <c r="Q1236" i="4"/>
  <c r="Q1237" i="4"/>
  <c r="Q1238" i="4"/>
  <c r="Q1239" i="4"/>
  <c r="Q1240" i="4"/>
  <c r="Q1241" i="4"/>
  <c r="Q1242" i="4"/>
  <c r="Q1243" i="4"/>
  <c r="Q1244" i="4"/>
  <c r="Q1245" i="4"/>
  <c r="Q1246" i="4"/>
  <c r="Q1247" i="4"/>
  <c r="Q1248" i="4"/>
  <c r="Q1250" i="4"/>
  <c r="Q1251" i="4"/>
  <c r="Q1252" i="4"/>
  <c r="Q1253" i="4"/>
  <c r="Q1254" i="4"/>
  <c r="Q1255" i="4"/>
  <c r="Q1256" i="4"/>
  <c r="Q1257" i="4"/>
  <c r="Q1258" i="4"/>
  <c r="Q1259" i="4"/>
  <c r="Q1260" i="4"/>
  <c r="Q1261" i="4"/>
  <c r="Q1262" i="4"/>
  <c r="Q1263" i="4"/>
  <c r="Q1265" i="4"/>
  <c r="Q1266" i="4"/>
  <c r="Q1267" i="4"/>
  <c r="Q1268" i="4"/>
  <c r="Q1269" i="4"/>
  <c r="Q1270" i="4"/>
  <c r="Q1271" i="4"/>
  <c r="Q1272" i="4"/>
  <c r="Q1273" i="4"/>
  <c r="Q1274" i="4"/>
  <c r="Q1275" i="4"/>
  <c r="Q1276" i="4"/>
  <c r="Q1277" i="4"/>
  <c r="Q1278" i="4"/>
  <c r="Q1279" i="4"/>
  <c r="Q1280" i="4"/>
  <c r="Q1281" i="4"/>
  <c r="Q1282" i="4"/>
  <c r="Q1283" i="4"/>
  <c r="Q1284" i="4"/>
  <c r="Q1286" i="4"/>
  <c r="Q1287" i="4"/>
  <c r="Q1288" i="4"/>
  <c r="Q1289" i="4"/>
  <c r="Q1290" i="4"/>
  <c r="Q1291" i="4"/>
  <c r="Q1292" i="4"/>
  <c r="Q1293" i="4"/>
  <c r="Q1294" i="4"/>
  <c r="Q1295" i="4"/>
  <c r="Q1296" i="4"/>
  <c r="Q1297" i="4"/>
  <c r="Q1298" i="4"/>
  <c r="Q1299" i="4"/>
  <c r="Q1300" i="4"/>
  <c r="Q1301" i="4"/>
  <c r="Q1302" i="4"/>
  <c r="Q1303" i="4"/>
  <c r="Q1304" i="4"/>
  <c r="Q1305" i="4"/>
  <c r="Q1306" i="4"/>
  <c r="Q1307" i="4"/>
  <c r="Q1308" i="4"/>
  <c r="Q1309" i="4"/>
  <c r="Q1310" i="4"/>
  <c r="Q1311" i="4"/>
  <c r="Q1312" i="4"/>
  <c r="Q1313" i="4"/>
  <c r="Q1314" i="4"/>
  <c r="Q1315" i="4"/>
  <c r="Q1316" i="4"/>
  <c r="Q1317" i="4"/>
  <c r="Q1318" i="4"/>
  <c r="Q1319" i="4"/>
  <c r="Q1320" i="4"/>
  <c r="Q1321" i="4"/>
  <c r="Q1322" i="4"/>
  <c r="Q1323" i="4"/>
  <c r="Q1324" i="4"/>
  <c r="Q1325" i="4"/>
  <c r="Q1326" i="4"/>
  <c r="Q1327" i="4"/>
  <c r="Q1328" i="4"/>
  <c r="Q1329" i="4"/>
  <c r="Q1330" i="4"/>
  <c r="Q1331" i="4"/>
  <c r="Q1332" i="4"/>
  <c r="Q1333" i="4"/>
  <c r="Q1334" i="4"/>
  <c r="Q1335" i="4"/>
  <c r="Q1336" i="4"/>
  <c r="Q1337" i="4"/>
  <c r="Q1338" i="4"/>
  <c r="Q1339" i="4"/>
  <c r="Q1340" i="4"/>
  <c r="Q1341" i="4"/>
  <c r="Q1342" i="4"/>
  <c r="Q1343" i="4"/>
  <c r="Q1344" i="4"/>
  <c r="Q1345" i="4"/>
  <c r="Q1346" i="4"/>
  <c r="Q1347" i="4"/>
  <c r="Q1348" i="4"/>
  <c r="Q1349" i="4"/>
  <c r="Q1350" i="4"/>
  <c r="Q1351" i="4"/>
  <c r="Q1352" i="4"/>
  <c r="Q1353" i="4"/>
  <c r="Q1354" i="4"/>
  <c r="Q1355" i="4"/>
  <c r="Q1356" i="4"/>
  <c r="Q1357" i="4"/>
  <c r="Q1358" i="4"/>
  <c r="Q1359" i="4"/>
  <c r="Q1360" i="4"/>
  <c r="Q1361" i="4"/>
  <c r="Q1362" i="4"/>
  <c r="Q1363" i="4"/>
  <c r="Q1364" i="4"/>
  <c r="Q1365" i="4"/>
  <c r="Q1366" i="4"/>
  <c r="Q1367" i="4"/>
  <c r="Q1368" i="4"/>
  <c r="Q1369" i="4"/>
  <c r="Q1370" i="4"/>
  <c r="Q1371" i="4"/>
  <c r="Q1372" i="4"/>
  <c r="Q1373" i="4"/>
  <c r="Q1374" i="4"/>
  <c r="Q1375" i="4"/>
  <c r="Q1376" i="4"/>
  <c r="Q1377" i="4"/>
  <c r="Q1378" i="4"/>
  <c r="Q1379" i="4"/>
  <c r="Q1380" i="4"/>
  <c r="Q1381" i="4"/>
  <c r="Q1382" i="4"/>
  <c r="Q1383" i="4"/>
  <c r="Q1384" i="4"/>
  <c r="Q1385" i="4"/>
  <c r="Q1386" i="4"/>
  <c r="Q1387" i="4"/>
  <c r="Q1388" i="4"/>
  <c r="Q1389" i="4"/>
  <c r="Q1390" i="4"/>
  <c r="Q1391" i="4"/>
  <c r="Q1392" i="4"/>
  <c r="Q1393" i="4"/>
  <c r="Q1394" i="4"/>
  <c r="Q1395" i="4"/>
  <c r="Q1396" i="4"/>
  <c r="Q1397" i="4"/>
  <c r="Q1398" i="4"/>
  <c r="Q1399" i="4"/>
  <c r="Q1400" i="4"/>
  <c r="Q1401" i="4"/>
  <c r="Q1402" i="4"/>
  <c r="Q1403" i="4"/>
  <c r="Q1404" i="4"/>
  <c r="Q1405" i="4"/>
  <c r="Q1406" i="4"/>
  <c r="Q1407" i="4"/>
  <c r="Q1408" i="4"/>
  <c r="Q1409" i="4"/>
  <c r="Q1410" i="4"/>
  <c r="Q1411" i="4"/>
  <c r="Q1412" i="4"/>
  <c r="Q1413" i="4"/>
  <c r="Q1414" i="4"/>
  <c r="Q1415" i="4"/>
  <c r="Q1416" i="4"/>
  <c r="Q1417" i="4"/>
  <c r="Q1418" i="4"/>
  <c r="Q1419" i="4"/>
  <c r="Q1420" i="4"/>
  <c r="Q1421" i="4"/>
  <c r="Q1422" i="4"/>
  <c r="Q1423" i="4"/>
  <c r="Q1424" i="4"/>
  <c r="Q1425" i="4"/>
  <c r="Q1426" i="4"/>
  <c r="Q1427" i="4"/>
  <c r="Q1428" i="4"/>
  <c r="Q1429" i="4"/>
  <c r="Q1430" i="4"/>
  <c r="Q1431" i="4"/>
  <c r="Q1432" i="4"/>
  <c r="Q1433" i="4"/>
  <c r="Q1434" i="4"/>
  <c r="Q1435" i="4"/>
  <c r="Q1436" i="4"/>
  <c r="Q1437" i="4"/>
  <c r="Q1438" i="4"/>
  <c r="Q1439" i="4"/>
  <c r="Q1440" i="4"/>
  <c r="Q1441" i="4"/>
  <c r="Q1442" i="4"/>
  <c r="Q1443" i="4"/>
  <c r="Q1444" i="4"/>
  <c r="Q1445" i="4"/>
  <c r="Q1446" i="4"/>
  <c r="Q1447" i="4"/>
  <c r="Q1448" i="4"/>
  <c r="Q1449" i="4"/>
  <c r="Q1450" i="4"/>
  <c r="Q1451" i="4"/>
  <c r="Q1452" i="4"/>
  <c r="Q1453" i="4"/>
  <c r="Q1454" i="4"/>
  <c r="Q1455" i="4"/>
  <c r="Q1456" i="4"/>
  <c r="Q1457" i="4"/>
  <c r="Q1458" i="4"/>
  <c r="Q1459" i="4"/>
  <c r="Q1460" i="4"/>
  <c r="Q1461" i="4"/>
  <c r="Q1462" i="4"/>
  <c r="Q1463" i="4"/>
  <c r="Q1464" i="4"/>
  <c r="Q1465" i="4"/>
  <c r="Q1466" i="4"/>
  <c r="Q1467" i="4"/>
  <c r="Q1468" i="4"/>
  <c r="Q1469" i="4"/>
  <c r="Q1470" i="4"/>
  <c r="Q1471" i="4"/>
  <c r="Q1472" i="4"/>
  <c r="Q1473" i="4"/>
  <c r="Q1474" i="4"/>
  <c r="Q1475" i="4"/>
  <c r="Q1476" i="4"/>
  <c r="Q1477" i="4"/>
  <c r="Q1478" i="4"/>
  <c r="Q1479" i="4"/>
  <c r="Q1480" i="4"/>
  <c r="Q1481" i="4"/>
  <c r="Q1482" i="4"/>
  <c r="Q1483" i="4"/>
  <c r="Q1484" i="4"/>
  <c r="Q1485" i="4"/>
  <c r="Q1486" i="4"/>
  <c r="Q1487" i="4"/>
  <c r="Q1488" i="4"/>
  <c r="Q1489" i="4"/>
  <c r="Q1490" i="4"/>
  <c r="Q1491" i="4"/>
  <c r="Q1492" i="4"/>
  <c r="Q1493" i="4"/>
  <c r="Q1494" i="4"/>
  <c r="Q1495" i="4"/>
  <c r="Q1496" i="4"/>
  <c r="Q1497" i="4"/>
  <c r="Q1498" i="4"/>
  <c r="Q1499" i="4"/>
  <c r="Q1500" i="4"/>
  <c r="Q1501" i="4"/>
  <c r="Q1502" i="4"/>
  <c r="Q1503" i="4"/>
  <c r="Q1504" i="4"/>
  <c r="Q1505" i="4"/>
  <c r="Q1506" i="4"/>
  <c r="Q1507" i="4"/>
  <c r="Q1508" i="4"/>
  <c r="Q1509" i="4"/>
  <c r="Q1510" i="4"/>
  <c r="Q1511" i="4"/>
  <c r="Q1512" i="4"/>
  <c r="Q1513" i="4"/>
  <c r="Q1514" i="4"/>
  <c r="Q1515" i="4"/>
  <c r="Q1516" i="4"/>
  <c r="Q1517" i="4"/>
  <c r="Q1518" i="4"/>
  <c r="Q1519" i="4"/>
  <c r="Q1520" i="4"/>
  <c r="Q1521" i="4"/>
  <c r="Q1522" i="4"/>
  <c r="Q1523" i="4"/>
  <c r="Q1524" i="4"/>
  <c r="Q1525" i="4"/>
  <c r="Q1526" i="4"/>
  <c r="Q1527" i="4"/>
  <c r="Q1528" i="4"/>
  <c r="Q1529" i="4"/>
  <c r="Q1530" i="4"/>
  <c r="Q1531" i="4"/>
  <c r="Q1532" i="4"/>
  <c r="Q1533" i="4"/>
  <c r="Q1534" i="4"/>
  <c r="Q1535" i="4"/>
  <c r="Q1536" i="4"/>
  <c r="Q1537" i="4"/>
  <c r="Q1538" i="4"/>
  <c r="Q1539" i="4"/>
  <c r="Q1540" i="4"/>
  <c r="Q1541" i="4"/>
  <c r="Q1542" i="4"/>
  <c r="Q1543" i="4"/>
  <c r="Q1544" i="4"/>
  <c r="Q1545" i="4"/>
  <c r="Q1546" i="4"/>
  <c r="Q1547" i="4"/>
  <c r="Q1548" i="4"/>
  <c r="Q1549" i="4"/>
  <c r="Q1550" i="4"/>
  <c r="Q1551" i="4"/>
  <c r="Q1552" i="4"/>
  <c r="Q1553" i="4"/>
  <c r="Q1554" i="4"/>
  <c r="Q1555" i="4"/>
  <c r="Q1556" i="4"/>
  <c r="Q1557" i="4"/>
  <c r="Q1558" i="4"/>
  <c r="Q1559" i="4"/>
  <c r="Q1560" i="4"/>
  <c r="Q1561" i="4"/>
  <c r="Q1562" i="4"/>
  <c r="Q1563" i="4"/>
  <c r="Q1564" i="4"/>
  <c r="Q1565" i="4"/>
  <c r="Q1566" i="4"/>
  <c r="Q1567" i="4"/>
  <c r="Q1568" i="4"/>
  <c r="Q1569" i="4"/>
  <c r="Q1570" i="4"/>
  <c r="Q1571" i="4"/>
  <c r="Q1572" i="4"/>
  <c r="Q1573" i="4"/>
  <c r="Q1574" i="4"/>
  <c r="Q1575" i="4"/>
  <c r="Q1576" i="4"/>
  <c r="Q1577" i="4"/>
  <c r="Q1578" i="4"/>
  <c r="Q1579" i="4"/>
  <c r="Q1580" i="4"/>
  <c r="Q1581" i="4"/>
  <c r="Q1582" i="4"/>
  <c r="Q1583" i="4"/>
  <c r="Q1584" i="4"/>
  <c r="Q1585" i="4"/>
  <c r="Q1586" i="4"/>
  <c r="Q1587" i="4"/>
  <c r="Q1588" i="4"/>
  <c r="Q1589" i="4"/>
  <c r="Q1590" i="4"/>
  <c r="Q1591" i="4"/>
  <c r="Q1592" i="4"/>
  <c r="Q1593" i="4"/>
  <c r="Q1594" i="4"/>
  <c r="Q1595" i="4"/>
  <c r="Q1596" i="4"/>
  <c r="Q1597" i="4"/>
  <c r="Q1598" i="4"/>
  <c r="Q1599" i="4"/>
  <c r="Q1600" i="4"/>
  <c r="Q1601" i="4"/>
  <c r="Q1602" i="4"/>
  <c r="Q1603" i="4"/>
  <c r="Q1604" i="4"/>
  <c r="Q1605" i="4"/>
  <c r="Q1606" i="4"/>
  <c r="Q1607" i="4"/>
  <c r="Q1608" i="4"/>
  <c r="Q1609" i="4"/>
  <c r="Q1610" i="4"/>
  <c r="Q1611" i="4"/>
  <c r="Q1612" i="4"/>
  <c r="Q1613" i="4"/>
  <c r="Q1614" i="4"/>
  <c r="Q1615" i="4"/>
  <c r="Q1616" i="4"/>
  <c r="Q1617" i="4"/>
  <c r="Q1618" i="4"/>
  <c r="Q1619" i="4"/>
  <c r="Q1620" i="4"/>
  <c r="Q1621" i="4"/>
  <c r="Q1622" i="4"/>
  <c r="Q1623" i="4"/>
  <c r="Q1624" i="4"/>
  <c r="Q1625" i="4"/>
  <c r="Q1626" i="4"/>
  <c r="Q1627" i="4"/>
  <c r="Q1628" i="4"/>
  <c r="Q1629" i="4"/>
  <c r="Q1630" i="4"/>
  <c r="Q1631" i="4"/>
  <c r="Q1632" i="4"/>
  <c r="Q1633" i="4"/>
  <c r="Q1634" i="4"/>
  <c r="Q1635" i="4"/>
  <c r="Q1636" i="4"/>
  <c r="Q1637" i="4"/>
  <c r="Q1638" i="4"/>
  <c r="Q1639" i="4"/>
  <c r="Q1640" i="4"/>
  <c r="Q1641" i="4"/>
  <c r="Q1642" i="4"/>
  <c r="Q1643" i="4"/>
  <c r="Q1644" i="4"/>
  <c r="Q1645" i="4"/>
  <c r="Q1646" i="4"/>
  <c r="Q1647" i="4"/>
  <c r="Q1648" i="4"/>
  <c r="Q1649" i="4"/>
  <c r="Q1650" i="4"/>
  <c r="Q1651" i="4"/>
  <c r="Q1652" i="4"/>
  <c r="Q1653" i="4"/>
  <c r="Q1654" i="4"/>
  <c r="Q1655" i="4"/>
  <c r="Q1656" i="4"/>
  <c r="Q1657" i="4"/>
  <c r="Q1658" i="4"/>
  <c r="Q1659" i="4"/>
  <c r="Q1660" i="4"/>
  <c r="Q1661" i="4"/>
  <c r="Q1662" i="4"/>
  <c r="Q1663" i="4"/>
  <c r="Q1664" i="4"/>
  <c r="Q1665" i="4"/>
  <c r="Q1666" i="4"/>
  <c r="Q1667" i="4"/>
  <c r="Q1668" i="4"/>
  <c r="Q1669" i="4"/>
  <c r="Q1670" i="4"/>
  <c r="Q1671" i="4"/>
  <c r="Q1672" i="4"/>
  <c r="Q1673" i="4"/>
  <c r="Q1674" i="4"/>
  <c r="Q1675" i="4"/>
  <c r="Q1676" i="4"/>
  <c r="Q1677" i="4"/>
  <c r="Q1678" i="4"/>
  <c r="Q1679" i="4"/>
  <c r="Q1680" i="4"/>
  <c r="Q1681" i="4"/>
  <c r="Q1682" i="4"/>
  <c r="Q1683" i="4"/>
  <c r="Q1684" i="4"/>
  <c r="Q1685" i="4"/>
  <c r="Q1686" i="4"/>
  <c r="Q1687" i="4"/>
  <c r="Q1688" i="4"/>
  <c r="Q1689" i="4"/>
  <c r="Q1690" i="4"/>
  <c r="Q1691" i="4"/>
  <c r="Q1692" i="4"/>
  <c r="Q1693" i="4"/>
  <c r="Q1694" i="4"/>
  <c r="Q1695" i="4"/>
  <c r="Q1696" i="4"/>
  <c r="Q1697" i="4"/>
  <c r="Q1698" i="4"/>
  <c r="Q1699" i="4"/>
  <c r="Q1700" i="4"/>
  <c r="Q1701" i="4"/>
  <c r="Q1702" i="4"/>
  <c r="Q1703" i="4"/>
  <c r="Q1704" i="4"/>
  <c r="Q1705" i="4"/>
  <c r="Q1706" i="4"/>
  <c r="Q1707" i="4"/>
  <c r="Q1708" i="4"/>
  <c r="Q1709" i="4"/>
  <c r="Q1710" i="4"/>
  <c r="Q1711" i="4"/>
  <c r="Q1712" i="4"/>
  <c r="Q1713" i="4"/>
  <c r="Q1714" i="4"/>
  <c r="Q1715" i="4"/>
  <c r="Q1716" i="4"/>
  <c r="Q1717" i="4"/>
  <c r="Q1718" i="4"/>
  <c r="Q1719" i="4"/>
  <c r="Q1720" i="4"/>
  <c r="Q1721" i="4"/>
  <c r="Q1722" i="4"/>
  <c r="Q1723" i="4"/>
  <c r="Q1724" i="4"/>
  <c r="Q1725" i="4"/>
  <c r="Q1726" i="4"/>
  <c r="Q1727" i="4"/>
  <c r="Q1728" i="4"/>
  <c r="Q1729" i="4"/>
  <c r="Q1730" i="4"/>
  <c r="Q1731" i="4"/>
  <c r="Q1732" i="4"/>
  <c r="Q1733" i="4"/>
  <c r="Q1734" i="4"/>
  <c r="Q1735" i="4"/>
  <c r="Q1736" i="4"/>
  <c r="Q1737" i="4"/>
  <c r="Q1738" i="4"/>
  <c r="Q1739" i="4"/>
  <c r="Q1740" i="4"/>
  <c r="Q1741" i="4"/>
  <c r="Q1742" i="4"/>
  <c r="Q1743" i="4"/>
  <c r="Q1744" i="4"/>
  <c r="Q1745" i="4"/>
  <c r="Q1746" i="4"/>
  <c r="Q1747" i="4"/>
  <c r="Q1748" i="4"/>
  <c r="Q1749" i="4"/>
  <c r="Q1750" i="4"/>
  <c r="Q1751" i="4"/>
  <c r="Q1752" i="4"/>
  <c r="Q1753" i="4"/>
  <c r="Q1754" i="4"/>
  <c r="Q1755" i="4"/>
  <c r="Q1756" i="4"/>
  <c r="Q1757" i="4"/>
  <c r="Q1758" i="4"/>
  <c r="Q1759" i="4"/>
  <c r="Q1760" i="4"/>
  <c r="Q1761" i="4"/>
  <c r="Q1762" i="4"/>
  <c r="Q1763" i="4"/>
  <c r="Q1764" i="4"/>
  <c r="Q1765" i="4"/>
  <c r="Q1766" i="4"/>
  <c r="Q1767" i="4"/>
  <c r="Q1768" i="4"/>
  <c r="Q1769" i="4"/>
  <c r="Q1770" i="4"/>
  <c r="Q1771" i="4"/>
  <c r="Q1772" i="4"/>
  <c r="Q1773" i="4"/>
  <c r="Q1774" i="4"/>
  <c r="Q1775" i="4"/>
  <c r="Q1776" i="4"/>
  <c r="Q1777" i="4"/>
  <c r="Q1778" i="4"/>
  <c r="Q1779" i="4"/>
  <c r="Q1780" i="4"/>
  <c r="Q1781" i="4"/>
  <c r="Q1782" i="4"/>
  <c r="Q1783" i="4"/>
  <c r="Q1784" i="4"/>
  <c r="Q1785" i="4"/>
  <c r="Q1786" i="4"/>
  <c r="Q1787" i="4"/>
  <c r="Q1788" i="4"/>
  <c r="Q1789" i="4"/>
  <c r="Q1790" i="4"/>
  <c r="Q1791" i="4"/>
  <c r="Q1792" i="4"/>
  <c r="Q1793" i="4"/>
  <c r="Q1794" i="4"/>
  <c r="Q1795" i="4"/>
  <c r="Q1796" i="4"/>
  <c r="Q1797" i="4"/>
  <c r="Q1798" i="4"/>
  <c r="Q1799" i="4"/>
  <c r="Q1800" i="4"/>
  <c r="Q1801" i="4"/>
  <c r="Q1802" i="4"/>
  <c r="Q1803" i="4"/>
  <c r="Q1804" i="4"/>
  <c r="Q1805" i="4"/>
  <c r="Q1806" i="4"/>
  <c r="Q1807" i="4"/>
  <c r="Q1808" i="4"/>
  <c r="Q1809" i="4"/>
  <c r="Q1810" i="4"/>
  <c r="Q1811" i="4"/>
  <c r="Q1812" i="4"/>
  <c r="Q1813" i="4"/>
  <c r="Q1814" i="4"/>
  <c r="Q1815" i="4"/>
  <c r="Q1816" i="4"/>
  <c r="Q1817" i="4"/>
  <c r="Q1818" i="4"/>
  <c r="Q1819" i="4"/>
  <c r="Q1820" i="4"/>
  <c r="Q1821" i="4"/>
  <c r="Q1822" i="4"/>
  <c r="Q1823" i="4"/>
  <c r="Q1824" i="4"/>
  <c r="Q1825" i="4"/>
  <c r="Q1826" i="4"/>
  <c r="Q1827" i="4"/>
  <c r="Q1828" i="4"/>
  <c r="Q1829" i="4"/>
  <c r="Q1830" i="4"/>
  <c r="Q1831" i="4"/>
  <c r="Q1832" i="4"/>
  <c r="Q1833" i="4"/>
  <c r="Q1834" i="4"/>
  <c r="Q1835" i="4"/>
  <c r="Q1836" i="4"/>
  <c r="Q1837" i="4"/>
  <c r="Q1838" i="4"/>
  <c r="Q1839" i="4"/>
  <c r="Q1840" i="4"/>
  <c r="Q1841" i="4"/>
  <c r="Q1842" i="4"/>
  <c r="Q1843" i="4"/>
  <c r="Q1844" i="4"/>
  <c r="Q1845" i="4"/>
  <c r="Q1846" i="4"/>
  <c r="Q1847" i="4"/>
  <c r="Q1848" i="4"/>
  <c r="Q1849" i="4"/>
  <c r="Q1850" i="4"/>
  <c r="Q1851" i="4"/>
  <c r="Q1852" i="4"/>
  <c r="Q1853" i="4"/>
  <c r="Q1854" i="4"/>
  <c r="Q1855" i="4"/>
  <c r="Q1856" i="4"/>
  <c r="Q1857" i="4"/>
  <c r="Q1858" i="4"/>
  <c r="Q1859" i="4"/>
  <c r="Q1860" i="4"/>
  <c r="Q1861" i="4"/>
  <c r="Q1862" i="4"/>
  <c r="Q1863" i="4"/>
  <c r="Q1864" i="4"/>
  <c r="Q1865" i="4"/>
  <c r="Q1866" i="4"/>
  <c r="Q1867" i="4"/>
  <c r="Q1868" i="4"/>
  <c r="Q1869" i="4"/>
  <c r="Q1870" i="4"/>
  <c r="Q1871" i="4"/>
  <c r="Q1872" i="4"/>
  <c r="Q1873" i="4"/>
  <c r="Q1874" i="4"/>
  <c r="Q1875" i="4"/>
  <c r="Q1876" i="4"/>
  <c r="Q1877" i="4"/>
  <c r="Q1878" i="4"/>
  <c r="Q1879" i="4"/>
  <c r="Q1880" i="4"/>
  <c r="Q1881" i="4"/>
  <c r="Q1882" i="4"/>
  <c r="Q1883" i="4"/>
  <c r="Q1884" i="4"/>
  <c r="Q1885" i="4"/>
  <c r="Q1886" i="4"/>
  <c r="Q1887" i="4"/>
  <c r="Q1888" i="4"/>
  <c r="Q1889" i="4"/>
  <c r="Q1890" i="4"/>
  <c r="Q1891" i="4"/>
  <c r="Q1892" i="4"/>
  <c r="Q1893" i="4"/>
  <c r="Q1894" i="4"/>
  <c r="Q1895" i="4"/>
  <c r="Q1896" i="4"/>
  <c r="Q1897" i="4"/>
  <c r="Q1898" i="4"/>
  <c r="Q1899" i="4"/>
  <c r="Q1900" i="4"/>
  <c r="Q1901" i="4"/>
  <c r="Q1902" i="4"/>
  <c r="Q1903" i="4"/>
  <c r="Q1904" i="4"/>
  <c r="Q1905" i="4"/>
  <c r="Q1906" i="4"/>
  <c r="Q1907" i="4"/>
  <c r="Q1908" i="4"/>
  <c r="Q1909" i="4"/>
  <c r="Q1910" i="4"/>
  <c r="Q1911" i="4"/>
  <c r="Q1912" i="4"/>
  <c r="Q1913" i="4"/>
  <c r="Q1914" i="4"/>
  <c r="Q1915" i="4"/>
  <c r="Q1916" i="4"/>
  <c r="Q1917" i="4"/>
  <c r="Q1918" i="4"/>
  <c r="Q1919" i="4"/>
  <c r="Q1920" i="4"/>
  <c r="Q1921" i="4"/>
  <c r="Q1922" i="4"/>
  <c r="Q1923" i="4"/>
  <c r="Q1924" i="4"/>
  <c r="Q1925" i="4"/>
  <c r="Q1926" i="4"/>
  <c r="Q1927" i="4"/>
  <c r="Q1928" i="4"/>
  <c r="Q1929" i="4"/>
  <c r="Q1930" i="4"/>
  <c r="Q1931" i="4"/>
  <c r="Q1932" i="4"/>
  <c r="Q1933" i="4"/>
  <c r="Q1934" i="4"/>
  <c r="Q1935" i="4"/>
  <c r="Q1936" i="4"/>
  <c r="Q1937" i="4"/>
  <c r="Q1938" i="4"/>
  <c r="Q1939" i="4"/>
  <c r="Q1940" i="4"/>
  <c r="Q1941" i="4"/>
  <c r="Q1942" i="4"/>
  <c r="Q1943" i="4"/>
  <c r="Q1944" i="4"/>
  <c r="Q1945" i="4"/>
  <c r="Q1946" i="4"/>
  <c r="Q1947" i="4"/>
  <c r="Q1948" i="4"/>
  <c r="Q1949" i="4"/>
  <c r="Q1950" i="4"/>
  <c r="Q1951" i="4"/>
  <c r="Q1952" i="4"/>
  <c r="Q1953" i="4"/>
  <c r="Q1954" i="4"/>
  <c r="Q1955" i="4"/>
  <c r="Q1956" i="4"/>
  <c r="Q1957" i="4"/>
  <c r="Q1958" i="4"/>
  <c r="Q1959" i="4"/>
  <c r="Q1960" i="4"/>
  <c r="Q1961" i="4"/>
  <c r="Q1962" i="4"/>
  <c r="Q1963" i="4"/>
  <c r="Q1964" i="4"/>
  <c r="Q1965" i="4"/>
  <c r="Q1966" i="4"/>
  <c r="Q1967" i="4"/>
  <c r="Q1968" i="4"/>
  <c r="Q1969" i="4"/>
  <c r="Q1970" i="4"/>
  <c r="Q1971" i="4"/>
  <c r="Q1972" i="4"/>
  <c r="Q1973" i="4"/>
  <c r="Q1974" i="4"/>
  <c r="Q1975" i="4"/>
  <c r="Q1976" i="4"/>
  <c r="Q1977" i="4"/>
  <c r="Q1978" i="4"/>
  <c r="Q1979" i="4"/>
  <c r="Q1980" i="4"/>
  <c r="Q1981" i="4"/>
  <c r="Q1982" i="4"/>
  <c r="Q1983" i="4"/>
  <c r="Q1984" i="4"/>
  <c r="Q1985" i="4"/>
  <c r="Q1986" i="4"/>
  <c r="Q1987" i="4"/>
  <c r="Q1988" i="4"/>
  <c r="Q1989" i="4"/>
  <c r="Q1990" i="4"/>
  <c r="Q1991" i="4"/>
  <c r="Q1992" i="4"/>
  <c r="Q1993" i="4"/>
  <c r="Q1994" i="4"/>
  <c r="Q1995" i="4"/>
  <c r="Q1996" i="4"/>
  <c r="Q1997" i="4"/>
  <c r="Q1998" i="4"/>
  <c r="Q1999" i="4"/>
  <c r="Q2000" i="4"/>
  <c r="Q2001" i="4"/>
  <c r="Q2002" i="4"/>
  <c r="Q2003" i="4"/>
  <c r="Q2004" i="4"/>
  <c r="Q2005" i="4"/>
  <c r="Q2006" i="4"/>
  <c r="Q2007" i="4"/>
  <c r="Q2008" i="4"/>
  <c r="Q2009" i="4"/>
  <c r="Q2010" i="4"/>
  <c r="Q2011" i="4"/>
  <c r="Q2012" i="4"/>
  <c r="Q2013" i="4"/>
  <c r="Q2014" i="4"/>
  <c r="Q2015" i="4"/>
  <c r="Q2016" i="4"/>
  <c r="Q2017" i="4"/>
  <c r="Q2018" i="4"/>
  <c r="Q2019" i="4"/>
  <c r="Q2020" i="4"/>
  <c r="Q2021" i="4"/>
  <c r="Q2022" i="4"/>
  <c r="Q2023" i="4"/>
  <c r="Q2024" i="4"/>
  <c r="Q2025" i="4"/>
  <c r="Q2026" i="4"/>
  <c r="Q2027" i="4"/>
  <c r="Q2028" i="4"/>
  <c r="Q2029" i="4"/>
  <c r="Q2030" i="4"/>
  <c r="Q2031" i="4"/>
  <c r="Q2032" i="4"/>
  <c r="Q2033" i="4"/>
  <c r="Q2034" i="4"/>
  <c r="Q2035" i="4"/>
  <c r="Q2036" i="4"/>
  <c r="Q2037" i="4"/>
  <c r="Q2038" i="4"/>
  <c r="Q2039" i="4"/>
  <c r="Q2040" i="4"/>
  <c r="Q2041" i="4"/>
  <c r="Q2042" i="4"/>
  <c r="Q2043" i="4"/>
  <c r="Q2044" i="4"/>
  <c r="Q2045" i="4"/>
  <c r="Q2046" i="4"/>
  <c r="Q2047" i="4"/>
  <c r="Q2048" i="4"/>
  <c r="Q2049" i="4"/>
  <c r="Q2050" i="4"/>
  <c r="Q2051" i="4"/>
  <c r="Q2052" i="4"/>
  <c r="Q2053" i="4"/>
  <c r="Q2054" i="4"/>
  <c r="Q2055" i="4"/>
  <c r="Q2056" i="4"/>
  <c r="Q2057" i="4"/>
  <c r="Q2058" i="4"/>
  <c r="Q2059" i="4"/>
  <c r="Q2060" i="4"/>
  <c r="Q2061" i="4"/>
  <c r="Q2062" i="4"/>
  <c r="Q2063" i="4"/>
  <c r="Q2064" i="4"/>
  <c r="Q2065" i="4"/>
  <c r="Q2066" i="4"/>
  <c r="Q2067" i="4"/>
  <c r="Q2068" i="4"/>
  <c r="Q2069" i="4"/>
  <c r="Q2070" i="4"/>
  <c r="Q2071" i="4"/>
  <c r="Q2072" i="4"/>
  <c r="Q2073" i="4"/>
  <c r="Q2074" i="4"/>
  <c r="Q2075" i="4"/>
  <c r="Q2076" i="4"/>
  <c r="Q2077" i="4"/>
  <c r="Q2078" i="4"/>
  <c r="Q2079" i="4"/>
  <c r="Q2080" i="4"/>
  <c r="Q2081" i="4"/>
  <c r="Q2082" i="4"/>
  <c r="Q2083" i="4"/>
  <c r="Q2084" i="4"/>
  <c r="Q2085" i="4"/>
  <c r="Q2086" i="4"/>
  <c r="Q2087" i="4"/>
  <c r="Q2088" i="4"/>
  <c r="Q2089" i="4"/>
  <c r="Q2090" i="4"/>
  <c r="Q2091" i="4"/>
  <c r="Q2092" i="4"/>
  <c r="Q2093" i="4"/>
  <c r="Q2094" i="4"/>
  <c r="Q2095" i="4"/>
  <c r="Q2096" i="4"/>
  <c r="Q2097" i="4"/>
  <c r="Q2098" i="4"/>
  <c r="Q2099" i="4"/>
  <c r="Q2100" i="4"/>
  <c r="Q2101" i="4"/>
  <c r="Q2102" i="4"/>
  <c r="Q2103" i="4"/>
  <c r="Q2104" i="4"/>
  <c r="Q2105" i="4"/>
  <c r="Q2106" i="4"/>
  <c r="Q2107" i="4"/>
  <c r="Q2108" i="4"/>
  <c r="Q2109" i="4"/>
  <c r="Q2110" i="4"/>
  <c r="Q2111" i="4"/>
  <c r="Q2112" i="4"/>
  <c r="Q2113" i="4"/>
  <c r="Q2114" i="4"/>
  <c r="Q2115" i="4"/>
  <c r="Q2116" i="4"/>
  <c r="Q2117" i="4"/>
  <c r="Q2118" i="4"/>
  <c r="Q2119" i="4"/>
  <c r="Q2120" i="4"/>
  <c r="Q2121" i="4"/>
  <c r="Q2122" i="4"/>
  <c r="Q2123" i="4"/>
  <c r="Q2124" i="4"/>
  <c r="Q2125" i="4"/>
  <c r="Q2126" i="4"/>
  <c r="Q2127" i="4"/>
  <c r="Q2128" i="4"/>
  <c r="Q2129" i="4"/>
  <c r="Q2130" i="4"/>
  <c r="Q2131" i="4"/>
  <c r="Q2132" i="4"/>
  <c r="Q2133" i="4"/>
  <c r="Q2134" i="4"/>
  <c r="Q2135" i="4"/>
  <c r="Q2136" i="4"/>
  <c r="Q2137" i="4"/>
  <c r="Q2138" i="4"/>
  <c r="Q2139" i="4"/>
  <c r="Q2140" i="4"/>
  <c r="Q2141" i="4"/>
  <c r="Q2142" i="4"/>
  <c r="Q2143" i="4"/>
  <c r="Q2144" i="4"/>
  <c r="Q2145" i="4"/>
  <c r="Q2146" i="4"/>
  <c r="Q2147" i="4"/>
  <c r="Q2148" i="4"/>
  <c r="Q2149" i="4"/>
  <c r="Q2150" i="4"/>
  <c r="Q2151" i="4"/>
  <c r="Q2152" i="4"/>
  <c r="Q2153" i="4"/>
  <c r="Q2154" i="4"/>
  <c r="Q2155" i="4"/>
  <c r="Q2156" i="4"/>
  <c r="Q2157" i="4"/>
  <c r="Q2158" i="4"/>
  <c r="Q2159" i="4"/>
  <c r="Q2160" i="4"/>
  <c r="Q2161" i="4"/>
  <c r="Q2162" i="4"/>
  <c r="Q2163" i="4"/>
  <c r="Q2164" i="4"/>
  <c r="Q2165" i="4"/>
  <c r="Q2166" i="4"/>
  <c r="Q2167" i="4"/>
  <c r="Q2168" i="4"/>
  <c r="Q2169" i="4"/>
  <c r="Q2170" i="4"/>
  <c r="Q2171" i="4"/>
  <c r="Q2172" i="4"/>
  <c r="Q2173" i="4"/>
  <c r="Q2174" i="4"/>
  <c r="Q2175" i="4"/>
  <c r="Q2176" i="4"/>
  <c r="Q2177" i="4"/>
  <c r="Q2178" i="4"/>
  <c r="Q2179" i="4"/>
  <c r="Q2180" i="4"/>
  <c r="Q2181" i="4"/>
  <c r="Q2182" i="4"/>
  <c r="Q2183" i="4"/>
  <c r="Q2184" i="4"/>
  <c r="Q2185" i="4"/>
  <c r="Q2186" i="4"/>
  <c r="Q2187" i="4"/>
  <c r="Q2188" i="4"/>
  <c r="Q2189" i="4"/>
  <c r="Q2190" i="4"/>
  <c r="Q2191" i="4"/>
  <c r="Q2192" i="4"/>
  <c r="Q2193" i="4"/>
  <c r="Q2194" i="4"/>
  <c r="Q2195" i="4"/>
  <c r="Q2196" i="4"/>
  <c r="Q2197" i="4"/>
  <c r="Q2198" i="4"/>
  <c r="Q2199" i="4"/>
  <c r="Q2200" i="4"/>
  <c r="Q2201" i="4"/>
  <c r="Q2202" i="4"/>
  <c r="Q2203" i="4"/>
  <c r="Q2204" i="4"/>
  <c r="Q2205" i="4"/>
  <c r="Q2206" i="4"/>
  <c r="Q2207" i="4"/>
  <c r="Q2208" i="4"/>
  <c r="Q2209" i="4"/>
  <c r="Q2210" i="4"/>
  <c r="Q2211" i="4"/>
  <c r="Q2212" i="4"/>
  <c r="Q2213" i="4"/>
  <c r="Q2214" i="4"/>
  <c r="Q2215" i="4"/>
  <c r="Q2216" i="4"/>
  <c r="Q2217" i="4"/>
  <c r="Q2218" i="4"/>
  <c r="Q2219" i="4"/>
  <c r="Q2220" i="4"/>
  <c r="Q2221" i="4"/>
  <c r="Q2222" i="4"/>
  <c r="Q2223" i="4"/>
  <c r="Q2224" i="4"/>
  <c r="Q2225" i="4"/>
  <c r="Q2226" i="4"/>
  <c r="Q2227" i="4"/>
  <c r="Q2228" i="4"/>
  <c r="Q2229" i="4"/>
  <c r="Q2230" i="4"/>
  <c r="Q2231" i="4"/>
  <c r="Q2232" i="4"/>
  <c r="Q2233" i="4"/>
  <c r="Q2234" i="4"/>
  <c r="Q2235" i="4"/>
  <c r="Q2236" i="4"/>
  <c r="Q2237" i="4"/>
  <c r="Q2238" i="4"/>
  <c r="Q2239" i="4"/>
  <c r="Q2240" i="4"/>
  <c r="Q2241" i="4"/>
  <c r="Q2242" i="4"/>
  <c r="Q2243" i="4"/>
  <c r="Q2244" i="4"/>
  <c r="Q2245" i="4"/>
  <c r="Q2246" i="4"/>
  <c r="Q2247" i="4"/>
  <c r="Q2248" i="4"/>
  <c r="Q2249" i="4"/>
  <c r="Q2250" i="4"/>
  <c r="Q2251" i="4"/>
  <c r="Q2252" i="4"/>
  <c r="Q2253" i="4"/>
  <c r="Q2254" i="4"/>
  <c r="Q2255" i="4"/>
  <c r="Q2256" i="4"/>
  <c r="Q2257" i="4"/>
  <c r="Q2258" i="4"/>
  <c r="Q2259" i="4"/>
  <c r="Q2260" i="4"/>
  <c r="Q2261" i="4"/>
  <c r="Q2262" i="4"/>
  <c r="Q2263" i="4"/>
  <c r="Q2264" i="4"/>
  <c r="Q2265" i="4"/>
  <c r="Q2266" i="4"/>
  <c r="Q2267" i="4"/>
  <c r="Q2268" i="4"/>
  <c r="Q2269" i="4"/>
  <c r="Q2270" i="4"/>
  <c r="Q2271" i="4"/>
  <c r="Q2272" i="4"/>
  <c r="Q2273" i="4"/>
  <c r="Q2274" i="4"/>
  <c r="Q2275" i="4"/>
  <c r="Q2276" i="4"/>
  <c r="Q2277" i="4"/>
  <c r="Q2278" i="4"/>
  <c r="Q2279" i="4"/>
  <c r="Q2280" i="4"/>
  <c r="Q2281" i="4"/>
  <c r="Q2282" i="4"/>
  <c r="Q2283" i="4"/>
  <c r="Q2284" i="4"/>
  <c r="Q2285" i="4"/>
  <c r="Q2286" i="4"/>
  <c r="Q2287" i="4"/>
  <c r="Q2288" i="4"/>
  <c r="Q2289" i="4"/>
  <c r="Q2290" i="4"/>
  <c r="Q2291" i="4"/>
  <c r="Q2292" i="4"/>
  <c r="Q2293" i="4"/>
  <c r="Q2294" i="4"/>
  <c r="Q2295" i="4"/>
  <c r="Q2296" i="4"/>
  <c r="Q2297" i="4"/>
  <c r="Q2298" i="4"/>
  <c r="Q2299" i="4"/>
  <c r="Q2300" i="4"/>
  <c r="Q2301" i="4"/>
  <c r="Q2302" i="4"/>
  <c r="Q2303" i="4"/>
  <c r="Q2304" i="4"/>
  <c r="Q2305" i="4"/>
  <c r="Q2306" i="4"/>
  <c r="Q2307" i="4"/>
  <c r="Q2308" i="4"/>
  <c r="Q2309" i="4"/>
  <c r="Q2310" i="4"/>
  <c r="Q2311" i="4"/>
  <c r="Q2312" i="4"/>
  <c r="Q2313" i="4"/>
  <c r="Q2314" i="4"/>
  <c r="Q2315" i="4"/>
  <c r="Q2316" i="4"/>
  <c r="Q2317" i="4"/>
  <c r="Q2318" i="4"/>
  <c r="Q2319" i="4"/>
  <c r="Q2320" i="4"/>
  <c r="Q2321" i="4"/>
  <c r="Q2322" i="4"/>
  <c r="Q2323" i="4"/>
  <c r="Q2324" i="4"/>
  <c r="Q2325" i="4"/>
  <c r="Q2326" i="4"/>
  <c r="Q2327" i="4"/>
  <c r="Q2328" i="4"/>
  <c r="Q2329" i="4"/>
  <c r="Q2330" i="4"/>
  <c r="Q2331" i="4"/>
  <c r="Q2332" i="4"/>
  <c r="Q2333" i="4"/>
  <c r="Q2334" i="4"/>
  <c r="Q2335" i="4"/>
  <c r="Q2336" i="4"/>
  <c r="Q2337" i="4"/>
  <c r="Q2338" i="4"/>
  <c r="Q2339" i="4"/>
  <c r="Q2340" i="4"/>
  <c r="Q2341" i="4"/>
  <c r="Q2342" i="4"/>
  <c r="Q2343" i="4"/>
  <c r="Q2344" i="4"/>
  <c r="Q2345" i="4"/>
  <c r="Q2346" i="4"/>
  <c r="Q2347" i="4"/>
  <c r="Q2348" i="4"/>
  <c r="Q2349" i="4"/>
  <c r="Q2350" i="4"/>
  <c r="Q2351" i="4"/>
  <c r="Q2352" i="4"/>
  <c r="Q2353" i="4"/>
  <c r="Q2354" i="4"/>
  <c r="Q2355" i="4"/>
  <c r="Q2356" i="4"/>
  <c r="Q2357" i="4"/>
  <c r="Q2358" i="4"/>
  <c r="Q2359" i="4"/>
  <c r="Q2360" i="4"/>
  <c r="Q2361" i="4"/>
  <c r="Q2362" i="4"/>
  <c r="Q2363" i="4"/>
  <c r="Q2364" i="4"/>
  <c r="Q2365" i="4"/>
  <c r="Q2366" i="4"/>
  <c r="Q2367" i="4"/>
  <c r="Q2368" i="4"/>
  <c r="Q2369" i="4"/>
  <c r="Q2370" i="4"/>
  <c r="Q2371" i="4"/>
  <c r="Q2372" i="4"/>
  <c r="Q2373" i="4"/>
  <c r="Q2374" i="4"/>
  <c r="Q2375" i="4"/>
  <c r="Q2376" i="4"/>
  <c r="Q2377" i="4"/>
  <c r="Q2378" i="4"/>
  <c r="Q2379" i="4"/>
  <c r="Q2380" i="4"/>
  <c r="Q2381" i="4"/>
  <c r="Q2382" i="4"/>
  <c r="Q2383" i="4"/>
  <c r="Q2384" i="4"/>
  <c r="Q2385" i="4"/>
  <c r="Q2386" i="4"/>
  <c r="Q2387" i="4"/>
  <c r="Q2388" i="4"/>
  <c r="Q2389" i="4"/>
  <c r="Q2390" i="4"/>
  <c r="Q2391" i="4"/>
  <c r="Q2392" i="4"/>
  <c r="Q2393" i="4"/>
  <c r="Q2394" i="4"/>
  <c r="Q2395" i="4"/>
  <c r="Q2396" i="4"/>
  <c r="Q2397" i="4"/>
  <c r="Q2398" i="4"/>
  <c r="Q2399" i="4"/>
  <c r="Q2400" i="4"/>
  <c r="Q2401" i="4"/>
  <c r="Q2402" i="4"/>
  <c r="Q2403" i="4"/>
  <c r="Q2404" i="4"/>
  <c r="Q2405" i="4"/>
  <c r="Q2406" i="4"/>
  <c r="Q2407" i="4"/>
  <c r="Q2408" i="4"/>
  <c r="Q2409" i="4"/>
  <c r="Q2410" i="4"/>
  <c r="Q2411" i="4"/>
  <c r="Q2412" i="4"/>
  <c r="Q2413" i="4"/>
  <c r="Q2414" i="4"/>
  <c r="Q2415" i="4"/>
  <c r="Q2416" i="4"/>
  <c r="Q2417" i="4"/>
  <c r="Q2418" i="4"/>
  <c r="Q2419" i="4"/>
  <c r="Q2420" i="4"/>
  <c r="Q2421" i="4"/>
  <c r="Q2422" i="4"/>
  <c r="Q2423" i="4"/>
  <c r="Q2424" i="4"/>
  <c r="Q2425" i="4"/>
  <c r="Q2426" i="4"/>
  <c r="Q2427" i="4"/>
  <c r="Q2428" i="4"/>
  <c r="Q2429" i="4"/>
  <c r="Q2430" i="4"/>
  <c r="Q2431" i="4"/>
  <c r="Q2432" i="4"/>
  <c r="Q2433" i="4"/>
  <c r="Q2434" i="4"/>
  <c r="Q2435" i="4"/>
  <c r="Q2436" i="4"/>
  <c r="Q2437" i="4"/>
  <c r="Q2438" i="4"/>
  <c r="Q2439" i="4"/>
  <c r="Q2440" i="4"/>
  <c r="Q2441" i="4"/>
  <c r="Q2442" i="4"/>
  <c r="Q2443" i="4"/>
  <c r="Q2444" i="4"/>
  <c r="Q2445" i="4"/>
  <c r="Q2446" i="4"/>
  <c r="Q2447" i="4"/>
  <c r="Q2448" i="4"/>
  <c r="Q2449" i="4"/>
  <c r="Q2450" i="4"/>
  <c r="Q2451" i="4"/>
  <c r="Q2452" i="4"/>
  <c r="Q2453" i="4"/>
  <c r="Q2454" i="4"/>
  <c r="Q2455" i="4"/>
  <c r="Q2456" i="4"/>
  <c r="Q2457" i="4"/>
  <c r="Q2458" i="4"/>
  <c r="Q2459" i="4"/>
  <c r="Q2460" i="4"/>
  <c r="Q2461" i="4"/>
  <c r="Q2462" i="4"/>
  <c r="Q2463" i="4"/>
  <c r="Q2464" i="4"/>
  <c r="Q2465" i="4"/>
  <c r="Q2466" i="4"/>
  <c r="Q2467" i="4"/>
  <c r="Q2468" i="4"/>
  <c r="Q2469" i="4"/>
  <c r="Q2470" i="4"/>
  <c r="Q2471" i="4"/>
  <c r="Q2472" i="4"/>
  <c r="Q2473" i="4"/>
  <c r="Q2474" i="4"/>
  <c r="Q2475" i="4"/>
  <c r="Q2476" i="4"/>
  <c r="Q2477" i="4"/>
  <c r="Q2478" i="4"/>
  <c r="Q2479" i="4"/>
  <c r="Q2480" i="4"/>
  <c r="Q2481" i="4"/>
  <c r="Q2482" i="4"/>
  <c r="Q2483" i="4"/>
  <c r="Q2484" i="4"/>
  <c r="Q2485" i="4"/>
  <c r="Q2486" i="4"/>
  <c r="Q2487" i="4"/>
  <c r="Q2488" i="4"/>
  <c r="Q2489" i="4"/>
  <c r="Q2490" i="4"/>
  <c r="Q2491" i="4"/>
  <c r="Q2492" i="4"/>
  <c r="Q2493" i="4"/>
  <c r="Q2494" i="4"/>
  <c r="Q2495" i="4"/>
  <c r="Q2496" i="4"/>
  <c r="Q2497" i="4"/>
  <c r="Q2498" i="4"/>
  <c r="Q2499" i="4"/>
  <c r="Q2500" i="4"/>
  <c r="Q2501" i="4"/>
  <c r="Q2502" i="4"/>
  <c r="Q2503" i="4"/>
  <c r="Q2504" i="4"/>
  <c r="Q2505" i="4"/>
  <c r="Q2506" i="4"/>
  <c r="Q2507" i="4"/>
  <c r="Q2508" i="4"/>
  <c r="Q2509" i="4"/>
  <c r="Q2510" i="4"/>
  <c r="Q2511" i="4"/>
  <c r="Q2512" i="4"/>
  <c r="Q2513" i="4"/>
  <c r="Q2514" i="4"/>
  <c r="Q2515" i="4"/>
  <c r="Q2516" i="4"/>
  <c r="Q2517" i="4"/>
  <c r="Q2518" i="4"/>
  <c r="Q2519" i="4"/>
  <c r="Q2520" i="4"/>
  <c r="Q2521" i="4"/>
  <c r="Q2522" i="4"/>
  <c r="Q2523" i="4"/>
  <c r="Q2524" i="4"/>
  <c r="Q2525" i="4"/>
  <c r="Q2526" i="4"/>
  <c r="Q2527" i="4"/>
  <c r="Q2528" i="4"/>
  <c r="Q2529" i="4"/>
  <c r="Q2530" i="4"/>
  <c r="Q2531" i="4"/>
  <c r="Q2532" i="4"/>
  <c r="Q2533" i="4"/>
  <c r="Q2534" i="4"/>
  <c r="Q2535" i="4"/>
  <c r="Q2536" i="4"/>
  <c r="Q2537" i="4"/>
  <c r="Q2538" i="4"/>
  <c r="Q2539" i="4"/>
  <c r="Q2540" i="4"/>
  <c r="Q2541" i="4"/>
  <c r="Q2542" i="4"/>
  <c r="Q2543" i="4"/>
  <c r="Q2544" i="4"/>
  <c r="Q2545" i="4"/>
  <c r="Q2546" i="4"/>
  <c r="Q2547" i="4"/>
  <c r="Q2548" i="4"/>
  <c r="Q2549" i="4"/>
  <c r="Q2550" i="4"/>
  <c r="Q2551" i="4"/>
  <c r="Q2552" i="4"/>
  <c r="Q2553" i="4"/>
  <c r="Q2554" i="4"/>
  <c r="Q2555" i="4"/>
  <c r="Q2556" i="4"/>
  <c r="Q2557" i="4"/>
  <c r="Q2558" i="4"/>
  <c r="Q2559" i="4"/>
  <c r="Q2560" i="4"/>
  <c r="Q2561" i="4"/>
  <c r="Q2562" i="4"/>
  <c r="Q2563" i="4"/>
  <c r="Q2564" i="4"/>
  <c r="Q2565" i="4"/>
  <c r="Q2566" i="4"/>
  <c r="Q2567" i="4"/>
  <c r="Q2568" i="4"/>
  <c r="Q2569" i="4"/>
  <c r="Q2570" i="4"/>
  <c r="Q2571" i="4"/>
  <c r="Q2572" i="4"/>
  <c r="Q2573" i="4"/>
  <c r="Q2574" i="4"/>
  <c r="Q2575" i="4"/>
  <c r="Q2576" i="4"/>
  <c r="Q2577" i="4"/>
  <c r="Q2578" i="4"/>
  <c r="Q2579" i="4"/>
  <c r="Q2580" i="4"/>
  <c r="Q2581" i="4"/>
  <c r="Q2582" i="4"/>
  <c r="Q2583" i="4"/>
  <c r="Q2584" i="4"/>
  <c r="Q2585" i="4"/>
  <c r="Q2586" i="4"/>
  <c r="Q2587" i="4"/>
  <c r="Q2588" i="4"/>
  <c r="Q2589" i="4"/>
  <c r="Q2590" i="4"/>
  <c r="Q2591" i="4"/>
  <c r="Q2592" i="4"/>
  <c r="Q2593" i="4"/>
  <c r="Q2594" i="4"/>
  <c r="Q2595" i="4"/>
  <c r="Q2596" i="4"/>
  <c r="Q2597" i="4"/>
  <c r="Q2598" i="4"/>
  <c r="Q2599" i="4"/>
  <c r="Q2600" i="4"/>
  <c r="Q2601" i="4"/>
  <c r="Q2602" i="4"/>
  <c r="Q2603" i="4"/>
  <c r="Q2604" i="4"/>
  <c r="Q2605" i="4"/>
  <c r="Q2606" i="4"/>
  <c r="Q2607" i="4"/>
  <c r="Q2608" i="4"/>
  <c r="Q2609" i="4"/>
  <c r="Q2610" i="4"/>
  <c r="Q2611" i="4"/>
  <c r="Q2612" i="4"/>
  <c r="Q2613" i="4"/>
  <c r="Q2614" i="4"/>
  <c r="Q2615" i="4"/>
  <c r="Q2616" i="4"/>
  <c r="Q2617" i="4"/>
  <c r="Q2618" i="4"/>
  <c r="Q2619" i="4"/>
  <c r="Q2620" i="4"/>
  <c r="Q2621" i="4"/>
  <c r="Q2622" i="4"/>
  <c r="Q2623" i="4"/>
  <c r="Q2624" i="4"/>
  <c r="Q2625" i="4"/>
  <c r="Q2626" i="4"/>
  <c r="Q2627" i="4"/>
  <c r="Q2628" i="4"/>
  <c r="Q2629" i="4"/>
  <c r="Q2630" i="4"/>
  <c r="Q2631" i="4"/>
  <c r="Q2632" i="4"/>
  <c r="Q2633" i="4"/>
  <c r="Q2634" i="4"/>
  <c r="Q2635" i="4"/>
  <c r="Q2636" i="4"/>
  <c r="Q2637" i="4"/>
  <c r="Q2638" i="4"/>
  <c r="Q2639" i="4"/>
  <c r="Q2640" i="4"/>
  <c r="Q2641" i="4"/>
  <c r="Q2642" i="4"/>
  <c r="Q2643" i="4"/>
  <c r="Q2644" i="4"/>
  <c r="Q2645" i="4"/>
  <c r="Q2646" i="4"/>
  <c r="Q2647" i="4"/>
  <c r="Q2648" i="4"/>
  <c r="Q2649" i="4"/>
  <c r="Q2650" i="4"/>
  <c r="Q2651" i="4"/>
  <c r="Q2652" i="4"/>
  <c r="Q2653" i="4"/>
  <c r="Q2654" i="4"/>
  <c r="Q2655" i="4"/>
  <c r="Q2656" i="4"/>
  <c r="Q2657" i="4"/>
  <c r="Q2658" i="4"/>
  <c r="Q2659" i="4"/>
  <c r="Q2660" i="4"/>
  <c r="Q2661" i="4"/>
  <c r="Q2662" i="4"/>
  <c r="Q2663" i="4"/>
  <c r="Q2664" i="4"/>
  <c r="Q2665" i="4"/>
  <c r="Q2666" i="4"/>
  <c r="Q2667" i="4"/>
  <c r="Q2668" i="4"/>
  <c r="Q2669" i="4"/>
  <c r="Q2670" i="4"/>
  <c r="Q2671" i="4"/>
  <c r="Q2672" i="4"/>
  <c r="Q2673" i="4"/>
  <c r="Q2674" i="4"/>
  <c r="Q2675" i="4"/>
  <c r="Q2676" i="4"/>
  <c r="Q2677" i="4"/>
  <c r="Q2678" i="4"/>
  <c r="Q2679" i="4"/>
  <c r="Q2680" i="4"/>
  <c r="Q2681" i="4"/>
  <c r="Q2682" i="4"/>
  <c r="Q2683" i="4"/>
  <c r="Q2684" i="4"/>
  <c r="Q2685" i="4"/>
  <c r="Q2686" i="4"/>
  <c r="Q2687" i="4"/>
  <c r="Q2688" i="4"/>
  <c r="Q2689" i="4"/>
  <c r="Q2690" i="4"/>
  <c r="Q2691" i="4"/>
  <c r="Q2692" i="4"/>
  <c r="Q2693" i="4"/>
  <c r="Q2694" i="4"/>
  <c r="Q2695" i="4"/>
  <c r="Q2696" i="4"/>
  <c r="Q2697" i="4"/>
  <c r="Q2698" i="4"/>
  <c r="Q2699" i="4"/>
  <c r="Q2700" i="4"/>
  <c r="Q2701" i="4"/>
  <c r="Q2702" i="4"/>
  <c r="Q2703" i="4"/>
  <c r="Q2704" i="4"/>
  <c r="Q2705" i="4"/>
  <c r="Q2706" i="4"/>
  <c r="Q2707" i="4"/>
  <c r="Q2708" i="4"/>
  <c r="Q2709" i="4"/>
  <c r="Q2710" i="4"/>
  <c r="Q2711" i="4"/>
  <c r="Q2712" i="4"/>
  <c r="Q2713" i="4"/>
  <c r="Q2714" i="4"/>
  <c r="Q2715" i="4"/>
  <c r="Q2716" i="4"/>
  <c r="Q2717" i="4"/>
  <c r="Q2718" i="4"/>
  <c r="Q2719" i="4"/>
  <c r="Q2720" i="4"/>
  <c r="Q2721" i="4"/>
  <c r="Q2722" i="4"/>
  <c r="Q2723" i="4"/>
  <c r="Q2724" i="4"/>
  <c r="Q2725" i="4"/>
  <c r="Q2726" i="4"/>
  <c r="Q2727" i="4"/>
  <c r="Q2728" i="4"/>
  <c r="Q2729" i="4"/>
  <c r="Q2730" i="4"/>
  <c r="Q2731" i="4"/>
  <c r="Q2732" i="4"/>
  <c r="Q2733" i="4"/>
  <c r="Q2734" i="4"/>
  <c r="Q2735" i="4"/>
  <c r="Q2736" i="4"/>
  <c r="Q2737" i="4"/>
  <c r="Q2738" i="4"/>
  <c r="Q2739" i="4"/>
  <c r="Q2740" i="4"/>
  <c r="Q2741" i="4"/>
  <c r="Q2742" i="4"/>
  <c r="Q2743" i="4"/>
  <c r="Q2744" i="4"/>
  <c r="Q2745" i="4"/>
  <c r="Q2746" i="4"/>
  <c r="Q2747" i="4"/>
  <c r="Q2748" i="4"/>
  <c r="Q2749" i="4"/>
  <c r="Q2750" i="4"/>
  <c r="Q2751" i="4"/>
  <c r="Q2752" i="4"/>
  <c r="Q2753" i="4"/>
  <c r="Q2754" i="4"/>
  <c r="Q2755" i="4"/>
  <c r="Q2756" i="4"/>
  <c r="Q2757" i="4"/>
  <c r="Q2758" i="4"/>
  <c r="Q2759" i="4"/>
  <c r="Q2760" i="4"/>
  <c r="Q2761" i="4"/>
  <c r="Q2762" i="4"/>
  <c r="Q2763" i="4"/>
  <c r="Q2764" i="4"/>
  <c r="Q2765" i="4"/>
  <c r="Q2766" i="4"/>
  <c r="Q2767" i="4"/>
  <c r="Q2768" i="4"/>
  <c r="Q2769" i="4"/>
  <c r="Q2770" i="4"/>
  <c r="Q2771" i="4"/>
  <c r="Q2772" i="4"/>
  <c r="Q2773" i="4"/>
  <c r="Q2774" i="4"/>
  <c r="Q2775" i="4"/>
  <c r="Q2776" i="4"/>
  <c r="Q2777" i="4"/>
  <c r="Q2778" i="4"/>
  <c r="Q2779" i="4"/>
  <c r="Q2780" i="4"/>
  <c r="Q2781" i="4"/>
  <c r="Q2782" i="4"/>
  <c r="Q2783" i="4"/>
  <c r="Q2784" i="4"/>
  <c r="Q2785" i="4"/>
  <c r="Q2786" i="4"/>
  <c r="Q2787" i="4"/>
  <c r="Q2788" i="4"/>
  <c r="Q2789" i="4"/>
  <c r="Q2790" i="4"/>
  <c r="Q2791" i="4"/>
  <c r="Q2792" i="4"/>
  <c r="Q2793" i="4"/>
  <c r="Q2794" i="4"/>
  <c r="Q2795" i="4"/>
  <c r="Q2796" i="4"/>
  <c r="Q2797" i="4"/>
  <c r="Q2798" i="4"/>
  <c r="Q2799" i="4"/>
  <c r="Q2800" i="4"/>
  <c r="Q2801" i="4"/>
  <c r="Q2802" i="4"/>
  <c r="Q2803" i="4"/>
  <c r="Q2804" i="4"/>
  <c r="Q2805" i="4"/>
  <c r="Q2806" i="4"/>
  <c r="Q2807" i="4"/>
  <c r="Q2808" i="4"/>
  <c r="Q2809" i="4"/>
  <c r="Q2810" i="4"/>
  <c r="Q2811" i="4"/>
  <c r="Q2812" i="4"/>
  <c r="Q2813" i="4"/>
  <c r="Q2814" i="4"/>
  <c r="Q2815" i="4"/>
  <c r="Q2816" i="4"/>
  <c r="Q2817" i="4"/>
  <c r="Q2818" i="4"/>
  <c r="Q2819" i="4"/>
  <c r="Q2820" i="4"/>
  <c r="Q2821" i="4"/>
  <c r="Q2822" i="4"/>
  <c r="Q2823" i="4"/>
  <c r="Q2824" i="4"/>
  <c r="Q2825" i="4"/>
  <c r="Q2826" i="4"/>
  <c r="Q2827" i="4"/>
  <c r="Q2828" i="4"/>
  <c r="Q2829" i="4"/>
  <c r="Q2830" i="4"/>
  <c r="Q2831" i="4"/>
  <c r="Q2832" i="4"/>
  <c r="Q2833" i="4"/>
  <c r="Q2834" i="4"/>
  <c r="Q2835" i="4"/>
  <c r="Q2836" i="4"/>
  <c r="Q2837" i="4"/>
  <c r="Q2838" i="4"/>
  <c r="Q2839" i="4"/>
  <c r="Q2840" i="4"/>
  <c r="Q2841" i="4"/>
  <c r="Q2842" i="4"/>
  <c r="Q2843" i="4"/>
  <c r="Q2844" i="4"/>
  <c r="Q2845" i="4"/>
  <c r="Q2846" i="4"/>
  <c r="Q2847" i="4"/>
  <c r="Q2848" i="4"/>
  <c r="Q2849" i="4"/>
  <c r="Q2850" i="4"/>
  <c r="Q2851" i="4"/>
  <c r="Q2852" i="4"/>
  <c r="Q2853" i="4"/>
  <c r="Q2854" i="4"/>
  <c r="Q2855" i="4"/>
  <c r="Q2856" i="4"/>
  <c r="Q2857" i="4"/>
  <c r="Q2858" i="4"/>
  <c r="Q2859" i="4"/>
  <c r="Q2860" i="4"/>
  <c r="Q2861" i="4"/>
  <c r="Q2862" i="4"/>
  <c r="Q2863" i="4"/>
  <c r="Q2864" i="4"/>
  <c r="Q2865" i="4"/>
  <c r="Q2866" i="4"/>
  <c r="Q2867" i="4"/>
  <c r="Q2868" i="4"/>
  <c r="Q2869" i="4"/>
  <c r="Q2870" i="4"/>
  <c r="Q2871" i="4"/>
  <c r="Q2872" i="4"/>
  <c r="Q2873" i="4"/>
  <c r="Q2874" i="4"/>
  <c r="Q2875" i="4"/>
  <c r="Q2876" i="4"/>
  <c r="Q2877" i="4"/>
  <c r="Q2878" i="4"/>
  <c r="Q2879" i="4"/>
  <c r="Q2880" i="4"/>
  <c r="Q2881" i="4"/>
  <c r="Q2882" i="4"/>
  <c r="Q2883" i="4"/>
  <c r="Q2884" i="4"/>
  <c r="Q2885" i="4"/>
  <c r="Q2886" i="4"/>
  <c r="Q2887" i="4"/>
  <c r="Q2888" i="4"/>
  <c r="Q2889" i="4"/>
  <c r="Q2890" i="4"/>
  <c r="Q2891" i="4"/>
  <c r="Q2892" i="4"/>
  <c r="Q2893" i="4"/>
  <c r="Q2894" i="4"/>
  <c r="Q2895" i="4"/>
  <c r="Q2896" i="4"/>
  <c r="Q2897" i="4"/>
  <c r="Q2898" i="4"/>
  <c r="Q2899" i="4"/>
  <c r="Q2900" i="4"/>
  <c r="Q2901" i="4"/>
  <c r="Q2902" i="4"/>
  <c r="Q2903" i="4"/>
  <c r="Q2904" i="4"/>
  <c r="Q2905" i="4"/>
  <c r="Q2906" i="4"/>
  <c r="Q2907" i="4"/>
  <c r="Q2908" i="4"/>
  <c r="Q2909" i="4"/>
  <c r="Q2910" i="4"/>
  <c r="Q2911" i="4"/>
  <c r="Q2912" i="4"/>
  <c r="Q2913" i="4"/>
  <c r="Q2914" i="4"/>
  <c r="Q2915" i="4"/>
  <c r="Q2916" i="4"/>
  <c r="Q2917" i="4"/>
  <c r="Q2918" i="4"/>
  <c r="Q2919" i="4"/>
  <c r="Q2920" i="4"/>
  <c r="Q2921" i="4"/>
  <c r="Q2922" i="4"/>
  <c r="Q2923" i="4"/>
  <c r="Q2924" i="4"/>
  <c r="Q2925" i="4"/>
  <c r="Q2926" i="4"/>
  <c r="Q2927" i="4"/>
  <c r="Q2928" i="4"/>
  <c r="Q2929" i="4"/>
  <c r="Q2930" i="4"/>
  <c r="Q2931" i="4"/>
  <c r="Q2932" i="4"/>
  <c r="Q2933" i="4"/>
  <c r="Q2934" i="4"/>
  <c r="Q2935" i="4"/>
  <c r="Q2936" i="4"/>
  <c r="Q2937" i="4"/>
  <c r="Q2938" i="4"/>
  <c r="Q2939" i="4"/>
  <c r="Q2940" i="4"/>
  <c r="Q2941" i="4"/>
  <c r="Q2942" i="4"/>
  <c r="Q2943" i="4"/>
  <c r="Q2944" i="4"/>
  <c r="Q2945" i="4"/>
  <c r="Q2946" i="4"/>
  <c r="Q2947" i="4"/>
  <c r="Q2948" i="4"/>
  <c r="Q2949" i="4"/>
  <c r="Q2950" i="4"/>
  <c r="Q2951" i="4"/>
  <c r="Q2952" i="4"/>
  <c r="Q2953" i="4"/>
  <c r="Q2954" i="4"/>
  <c r="Q2955" i="4"/>
  <c r="Q2956" i="4"/>
  <c r="Q2957" i="4"/>
  <c r="Q2958" i="4"/>
  <c r="Q2959" i="4"/>
  <c r="Q2960" i="4"/>
  <c r="Q2961" i="4"/>
  <c r="Q2962" i="4"/>
  <c r="Q2963" i="4"/>
  <c r="Q2964" i="4"/>
  <c r="Q2965" i="4"/>
  <c r="Q2966" i="4"/>
  <c r="Q2967" i="4"/>
  <c r="Q2968" i="4"/>
  <c r="Q2969" i="4"/>
  <c r="Q2970" i="4"/>
  <c r="Q2971" i="4"/>
  <c r="Q2972" i="4"/>
  <c r="Q2973" i="4"/>
  <c r="Q2974" i="4"/>
  <c r="Q2975" i="4"/>
  <c r="Q2976" i="4"/>
  <c r="Q2977" i="4"/>
  <c r="Q2978" i="4"/>
  <c r="Q2979" i="4"/>
  <c r="Q2980" i="4"/>
  <c r="Q2981" i="4"/>
  <c r="Q2982" i="4"/>
  <c r="Q2983" i="4"/>
  <c r="Q2984" i="4"/>
  <c r="Q2985" i="4"/>
  <c r="Q2986" i="4"/>
  <c r="Q2987" i="4"/>
  <c r="Q2988" i="4"/>
  <c r="Q2989" i="4"/>
  <c r="Q2990" i="4"/>
  <c r="Q2991" i="4"/>
  <c r="Q2992" i="4"/>
  <c r="Q2993" i="4"/>
  <c r="Q2994" i="4"/>
  <c r="Q2995" i="4"/>
  <c r="Q2996" i="4"/>
  <c r="Q2997" i="4"/>
  <c r="Q2998" i="4"/>
  <c r="Q2999" i="4"/>
  <c r="Q3000" i="4"/>
  <c r="Q3001" i="4"/>
  <c r="Q3002" i="4"/>
  <c r="Q3003" i="4"/>
  <c r="Q3004" i="4"/>
  <c r="Q3005" i="4"/>
  <c r="Q3006" i="4"/>
  <c r="Q3007" i="4"/>
  <c r="Q3008" i="4"/>
  <c r="Q3009" i="4"/>
  <c r="Q3010" i="4"/>
  <c r="Q3011" i="4"/>
  <c r="Q3012" i="4"/>
  <c r="Q3013" i="4"/>
  <c r="Q3014" i="4"/>
  <c r="Q3015" i="4"/>
  <c r="Q3016" i="4"/>
  <c r="Q3017" i="4"/>
  <c r="Q3018" i="4"/>
  <c r="Q3019" i="4"/>
  <c r="Q3020" i="4"/>
  <c r="Q3021" i="4"/>
  <c r="Q3022" i="4"/>
  <c r="Q3023" i="4"/>
  <c r="Q3024" i="4"/>
  <c r="Q3025" i="4"/>
  <c r="Q3026" i="4"/>
  <c r="Q3027" i="4"/>
  <c r="Q3028" i="4"/>
  <c r="Q3029" i="4"/>
  <c r="Q3030" i="4"/>
  <c r="Q3031" i="4"/>
  <c r="Q3032" i="4"/>
  <c r="Q3033" i="4"/>
  <c r="Q3034" i="4"/>
  <c r="Q3035" i="4"/>
  <c r="Q3036" i="4"/>
  <c r="Q3037" i="4"/>
  <c r="Q3038" i="4"/>
  <c r="Q3039" i="4"/>
  <c r="Q3040" i="4"/>
  <c r="Q3041" i="4"/>
  <c r="Q3042" i="4"/>
  <c r="Q3043" i="4"/>
  <c r="Q3044" i="4"/>
  <c r="Q3045" i="4"/>
  <c r="Q3046" i="4"/>
  <c r="Q3047" i="4"/>
  <c r="Q3048" i="4"/>
  <c r="Q3049" i="4"/>
  <c r="Q3050" i="4"/>
  <c r="Q3051" i="4"/>
  <c r="Q3052" i="4"/>
  <c r="Q3053" i="4"/>
  <c r="Q3054" i="4"/>
  <c r="Q3055" i="4"/>
  <c r="Q3056" i="4"/>
  <c r="Q3057" i="4"/>
  <c r="Q3058" i="4"/>
  <c r="Q3059" i="4"/>
  <c r="Q3060" i="4"/>
  <c r="Q3061" i="4"/>
  <c r="Q3062" i="4"/>
  <c r="Q3063" i="4"/>
  <c r="Q3064" i="4"/>
  <c r="Q3065" i="4"/>
  <c r="Q3066" i="4"/>
  <c r="Q3067" i="4"/>
  <c r="Q3068" i="4"/>
  <c r="Q3069" i="4"/>
  <c r="Q3070" i="4"/>
  <c r="Q3071" i="4"/>
  <c r="Q3072" i="4"/>
  <c r="Q3073" i="4"/>
  <c r="Q3074" i="4"/>
  <c r="Q3075" i="4"/>
  <c r="Q3076" i="4"/>
  <c r="Q3077" i="4"/>
  <c r="Q3078" i="4"/>
  <c r="Q3079" i="4"/>
  <c r="Q3080" i="4"/>
  <c r="Q3081" i="4"/>
  <c r="Q3082" i="4"/>
  <c r="Q3083" i="4"/>
  <c r="Q3084" i="4"/>
  <c r="Q3085" i="4"/>
  <c r="Q3086" i="4"/>
  <c r="Q3087" i="4"/>
  <c r="Q3088" i="4"/>
  <c r="Q3089" i="4"/>
  <c r="Q3090" i="4"/>
  <c r="Q3091" i="4"/>
  <c r="Q3092" i="4"/>
  <c r="Q3093" i="4"/>
  <c r="Q3094" i="4"/>
  <c r="Q3095" i="4"/>
  <c r="Q3096" i="4"/>
  <c r="Q3097" i="4"/>
  <c r="Q3098" i="4"/>
  <c r="Q3099" i="4"/>
  <c r="Q3100" i="4"/>
  <c r="Q3101" i="4"/>
  <c r="Q3102" i="4"/>
  <c r="Q3103" i="4"/>
  <c r="Q3104" i="4"/>
  <c r="Q3105" i="4"/>
  <c r="Q3106" i="4"/>
  <c r="Q3107" i="4"/>
  <c r="Q3108" i="4"/>
  <c r="Q3109" i="4"/>
  <c r="Q3110" i="4"/>
  <c r="Q3111" i="4"/>
  <c r="Q3112" i="4"/>
  <c r="Q3113" i="4"/>
  <c r="Q3114" i="4"/>
  <c r="Q3115" i="4"/>
  <c r="Q3116" i="4"/>
  <c r="Q3117" i="4"/>
  <c r="Q3118" i="4"/>
  <c r="Q3119" i="4"/>
  <c r="Q3120" i="4"/>
  <c r="Q3121" i="4"/>
  <c r="Q3122" i="4"/>
  <c r="Q3123" i="4"/>
  <c r="Q3124" i="4"/>
  <c r="Q3125" i="4"/>
  <c r="Q3126" i="4"/>
  <c r="Q3127" i="4"/>
  <c r="Q3128" i="4"/>
  <c r="Q3129" i="4"/>
  <c r="Q3130" i="4"/>
  <c r="Q3131" i="4"/>
  <c r="Q3132" i="4"/>
  <c r="Q3133" i="4"/>
  <c r="Q3134" i="4"/>
  <c r="Q3135" i="4"/>
  <c r="Q3136" i="4"/>
  <c r="Q3137" i="4"/>
  <c r="Q3138" i="4"/>
  <c r="Q3139" i="4"/>
  <c r="Q3140" i="4"/>
  <c r="Q3141" i="4"/>
  <c r="Q3142" i="4"/>
  <c r="Q3143" i="4"/>
  <c r="Q3144" i="4"/>
  <c r="Q3145" i="4"/>
  <c r="Q3146" i="4"/>
  <c r="Q3147" i="4"/>
  <c r="Q3148" i="4"/>
  <c r="Q3149" i="4"/>
  <c r="Q3150" i="4"/>
  <c r="Q3151" i="4"/>
  <c r="Q3152" i="4"/>
  <c r="Q3153" i="4"/>
  <c r="Q3154" i="4"/>
  <c r="Q3155" i="4"/>
  <c r="Q3156" i="4"/>
  <c r="Q3157" i="4"/>
  <c r="Q3158" i="4"/>
  <c r="Q3159" i="4"/>
  <c r="Q3160" i="4"/>
  <c r="Q3161" i="4"/>
  <c r="Q3162" i="4"/>
  <c r="Q3163" i="4"/>
  <c r="Q3164" i="4"/>
  <c r="Q3165" i="4"/>
  <c r="Q3166" i="4"/>
  <c r="Q3167" i="4"/>
  <c r="Q3168" i="4"/>
  <c r="Q3169" i="4"/>
  <c r="Q3170" i="4"/>
  <c r="Q3171" i="4"/>
  <c r="Q3172" i="4"/>
  <c r="Q3173" i="4"/>
  <c r="Q3174" i="4"/>
  <c r="Q3175" i="4"/>
  <c r="Q3176" i="4"/>
  <c r="Q3177" i="4"/>
  <c r="Q3178" i="4"/>
  <c r="Q3179" i="4"/>
  <c r="Q3180" i="4"/>
  <c r="Q3181" i="4"/>
  <c r="Q3182" i="4"/>
  <c r="Q3183" i="4"/>
  <c r="Q3184" i="4"/>
  <c r="Q3185" i="4"/>
  <c r="Q3186" i="4"/>
  <c r="Q3187" i="4"/>
  <c r="Q3188" i="4"/>
  <c r="Q3189" i="4"/>
  <c r="Q3190" i="4"/>
  <c r="Q3191" i="4"/>
  <c r="Q3192" i="4"/>
  <c r="Q3193" i="4"/>
  <c r="Q3194" i="4"/>
  <c r="Q3195" i="4"/>
  <c r="Q3196" i="4"/>
  <c r="Q3197" i="4"/>
  <c r="Q3198" i="4"/>
  <c r="Q3199" i="4"/>
  <c r="Q3200" i="4"/>
  <c r="Q3201" i="4"/>
  <c r="Q3202" i="4"/>
  <c r="Q3203" i="4"/>
  <c r="Q3204" i="4"/>
  <c r="Q3205" i="4"/>
  <c r="Q3206" i="4"/>
  <c r="Q3207" i="4"/>
  <c r="Q3208" i="4"/>
  <c r="Q3209" i="4"/>
  <c r="Q3210" i="4"/>
  <c r="Q3211" i="4"/>
  <c r="Q3212" i="4"/>
  <c r="Q3213" i="4"/>
  <c r="Q3214" i="4"/>
  <c r="Q3215" i="4"/>
  <c r="Q3216" i="4"/>
  <c r="Q3217" i="4"/>
  <c r="Q3218" i="4"/>
  <c r="Q3219" i="4"/>
  <c r="Q3220" i="4"/>
  <c r="Q3221" i="4"/>
  <c r="Q3222" i="4"/>
  <c r="Q3223" i="4"/>
  <c r="Q3224" i="4"/>
  <c r="Q3225" i="4"/>
  <c r="Q3226" i="4"/>
  <c r="Q3227" i="4"/>
  <c r="Q3228" i="4"/>
  <c r="Q3229" i="4"/>
  <c r="Q3230" i="4"/>
  <c r="Q3231" i="4"/>
  <c r="Q3232" i="4"/>
  <c r="Q3233" i="4"/>
  <c r="Q3234" i="4"/>
  <c r="Q3235" i="4"/>
  <c r="Q3236" i="4"/>
  <c r="Q3237" i="4"/>
  <c r="Q3238" i="4"/>
  <c r="Q3239" i="4"/>
  <c r="Q3240" i="4"/>
  <c r="Q3241" i="4"/>
  <c r="Q3242" i="4"/>
  <c r="Q3243" i="4"/>
  <c r="Q3244" i="4"/>
  <c r="Q3245" i="4"/>
  <c r="Q3246" i="4"/>
  <c r="Q3247" i="4"/>
  <c r="Q3248" i="4"/>
  <c r="Q3249" i="4"/>
  <c r="Q3250" i="4"/>
  <c r="Q3251" i="4"/>
  <c r="Q3252" i="4"/>
  <c r="Q3253" i="4"/>
  <c r="Q3254" i="4"/>
  <c r="Q3255" i="4"/>
  <c r="Q3256" i="4"/>
  <c r="Q3257" i="4"/>
  <c r="Q3258" i="4"/>
  <c r="Q3259" i="4"/>
  <c r="Q3260" i="4"/>
  <c r="Q3261" i="4"/>
  <c r="Q3262" i="4"/>
  <c r="Q3263" i="4"/>
  <c r="Q3264" i="4"/>
  <c r="Q3265" i="4"/>
  <c r="Q3266" i="4"/>
  <c r="Q3267" i="4"/>
  <c r="Q3268" i="4"/>
  <c r="Q3269" i="4"/>
  <c r="Q3270" i="4"/>
  <c r="Q3271" i="4"/>
  <c r="Q3272" i="4"/>
  <c r="Q3273" i="4"/>
  <c r="Q3274" i="4"/>
  <c r="Q3275" i="4"/>
  <c r="Q3276" i="4"/>
  <c r="Q3277" i="4"/>
  <c r="Q3278" i="4"/>
  <c r="Q3279" i="4"/>
  <c r="Q3280" i="4"/>
  <c r="Q3281" i="4"/>
  <c r="Q3282" i="4"/>
  <c r="Q3283" i="4"/>
  <c r="Q3284" i="4"/>
  <c r="Q3285" i="4"/>
  <c r="Q3286" i="4"/>
  <c r="Q3287" i="4"/>
  <c r="Q3288" i="4"/>
  <c r="Q3289" i="4"/>
  <c r="Q3290" i="4"/>
  <c r="Q3291" i="4"/>
  <c r="Q3292" i="4"/>
  <c r="Q3293" i="4"/>
  <c r="Q3294" i="4"/>
  <c r="Q3295" i="4"/>
  <c r="Q3296" i="4"/>
  <c r="Q3297" i="4"/>
  <c r="Q3298" i="4"/>
  <c r="Q3299" i="4"/>
  <c r="Q3300" i="4"/>
  <c r="Q3301" i="4"/>
  <c r="Q3302" i="4"/>
  <c r="Q3303" i="4"/>
  <c r="Q3304" i="4"/>
  <c r="Q3305" i="4"/>
  <c r="Q3306" i="4"/>
  <c r="Q3307" i="4"/>
  <c r="Q3308" i="4"/>
  <c r="Q3309" i="4"/>
  <c r="Q3310" i="4"/>
  <c r="Q3311" i="4"/>
  <c r="Q3312" i="4"/>
  <c r="Q3313" i="4"/>
  <c r="Q3314" i="4"/>
  <c r="Q3315" i="4"/>
  <c r="Q3316" i="4"/>
  <c r="Q3317" i="4"/>
  <c r="Q3318" i="4"/>
  <c r="Q3319" i="4"/>
  <c r="Q3320" i="4"/>
  <c r="Q3321" i="4"/>
  <c r="Q3322" i="4"/>
  <c r="Q3323" i="4"/>
  <c r="Q3324" i="4"/>
  <c r="Q3325" i="4"/>
  <c r="Q3326" i="4"/>
  <c r="Q3327" i="4"/>
  <c r="Q3328" i="4"/>
  <c r="Q3329" i="4"/>
  <c r="Q3330" i="4"/>
  <c r="Q3331" i="4"/>
  <c r="Q3332" i="4"/>
  <c r="Q3333" i="4"/>
  <c r="Q3334" i="4"/>
  <c r="Q3335" i="4"/>
  <c r="Q3336" i="4"/>
  <c r="Q3337" i="4"/>
  <c r="Q3338" i="4"/>
  <c r="Q3339" i="4"/>
  <c r="Q3340" i="4"/>
  <c r="Q3341" i="4"/>
  <c r="Q3342" i="4"/>
  <c r="Q3343" i="4"/>
  <c r="Q3344" i="4"/>
  <c r="Q3345" i="4"/>
  <c r="Q3346" i="4"/>
  <c r="Q3347" i="4"/>
  <c r="Q3348" i="4"/>
  <c r="Q3349" i="4"/>
  <c r="Q3350" i="4"/>
  <c r="Q3351" i="4"/>
  <c r="Q3352" i="4"/>
  <c r="Q3353" i="4"/>
  <c r="Q3354" i="4"/>
  <c r="Q3355" i="4"/>
  <c r="Q3356" i="4"/>
  <c r="Q3357" i="4"/>
  <c r="Q3358" i="4"/>
  <c r="Q3359" i="4"/>
  <c r="Q3360" i="4"/>
  <c r="Q3361" i="4"/>
  <c r="Q3362" i="4"/>
  <c r="Q3363" i="4"/>
  <c r="Q3364" i="4"/>
  <c r="Q3365" i="4"/>
  <c r="Q3366" i="4"/>
  <c r="Q3367" i="4"/>
  <c r="Q3368" i="4"/>
  <c r="Q3369" i="4"/>
  <c r="Q3370" i="4"/>
  <c r="Q3371" i="4"/>
  <c r="Q3372" i="4"/>
  <c r="Q3373" i="4"/>
  <c r="Q3374" i="4"/>
  <c r="Q3375" i="4"/>
  <c r="Q3376" i="4"/>
  <c r="Q3377" i="4"/>
  <c r="Q3378" i="4"/>
  <c r="Q3379" i="4"/>
  <c r="Q3380" i="4"/>
  <c r="Q3381" i="4"/>
  <c r="Q3382" i="4"/>
  <c r="Q3383" i="4"/>
  <c r="Q3384" i="4"/>
  <c r="Q3385" i="4"/>
  <c r="Q3386" i="4"/>
  <c r="Q3387" i="4"/>
  <c r="Q3388" i="4"/>
  <c r="Q3389" i="4"/>
  <c r="Q3390" i="4"/>
  <c r="Q3391" i="4"/>
  <c r="Q3392" i="4"/>
  <c r="Q3393" i="4"/>
  <c r="Q3394" i="4"/>
  <c r="Q3395" i="4"/>
  <c r="Q3396" i="4"/>
  <c r="Q3397" i="4"/>
  <c r="Q3398" i="4"/>
  <c r="Q3399" i="4"/>
  <c r="Q3400" i="4"/>
  <c r="Q3401" i="4"/>
  <c r="Q3402" i="4"/>
  <c r="Q3403" i="4"/>
  <c r="Q3404" i="4"/>
  <c r="Q3405" i="4"/>
  <c r="Q3406" i="4"/>
  <c r="Q3407" i="4"/>
  <c r="Q3408" i="4"/>
  <c r="Q3409" i="4"/>
  <c r="Q3410" i="4"/>
  <c r="Q3411" i="4"/>
  <c r="Q3412" i="4"/>
  <c r="Q3413" i="4"/>
  <c r="Q3414" i="4"/>
  <c r="Q3415" i="4"/>
  <c r="Q3416" i="4"/>
  <c r="Q3417" i="4"/>
  <c r="Q3418" i="4"/>
  <c r="Q3419" i="4"/>
  <c r="Q3420" i="4"/>
  <c r="Q3421" i="4"/>
  <c r="Q3422" i="4"/>
  <c r="Q3423" i="4"/>
  <c r="Q3424" i="4"/>
  <c r="Q3425" i="4"/>
  <c r="Q3426" i="4"/>
  <c r="Q3427" i="4"/>
  <c r="Q3428" i="4"/>
  <c r="Q3429" i="4"/>
  <c r="Q3430" i="4"/>
  <c r="Q3431" i="4"/>
  <c r="Q3432" i="4"/>
  <c r="Q3433" i="4"/>
  <c r="Q3434" i="4"/>
  <c r="Q3435" i="4"/>
  <c r="Q3436" i="4"/>
  <c r="Q3437" i="4"/>
  <c r="Q3438" i="4"/>
  <c r="Q3439" i="4"/>
  <c r="Q3440" i="4"/>
  <c r="Q3441" i="4"/>
  <c r="Q3442" i="4"/>
  <c r="Q3443" i="4"/>
  <c r="Q3444" i="4"/>
  <c r="Q3445" i="4"/>
  <c r="Q3446" i="4"/>
  <c r="Q3447" i="4"/>
  <c r="Q3448" i="4"/>
  <c r="Q3449" i="4"/>
  <c r="Q3450" i="4"/>
  <c r="Q3451" i="4"/>
  <c r="Q3452" i="4"/>
  <c r="Q3453" i="4"/>
  <c r="Q3454" i="4"/>
  <c r="Q3455" i="4"/>
  <c r="Q3456" i="4"/>
  <c r="Q3457" i="4"/>
  <c r="Q3458" i="4"/>
  <c r="Q3459" i="4"/>
  <c r="Q3460" i="4"/>
  <c r="Q3461" i="4"/>
  <c r="Q3462" i="4"/>
  <c r="Q3463" i="4"/>
  <c r="Q3464" i="4"/>
  <c r="Q3465" i="4"/>
  <c r="Q3466" i="4"/>
  <c r="Q3467" i="4"/>
  <c r="Q3468" i="4"/>
  <c r="Q3469" i="4"/>
  <c r="Q3470" i="4"/>
  <c r="Q3471" i="4"/>
  <c r="Q3472" i="4"/>
  <c r="Q3473" i="4"/>
  <c r="Q3474" i="4"/>
  <c r="Q3475" i="4"/>
  <c r="Q3476" i="4"/>
  <c r="Q3477" i="4"/>
  <c r="Q3478" i="4"/>
  <c r="Q3479" i="4"/>
  <c r="Q3480" i="4"/>
  <c r="Q3481" i="4"/>
  <c r="Q3482" i="4"/>
  <c r="Q3483" i="4"/>
  <c r="Q3484" i="4"/>
  <c r="Q3485" i="4"/>
  <c r="Q3486" i="4"/>
  <c r="Q3487" i="4"/>
  <c r="Q3488" i="4"/>
  <c r="Q3489" i="4"/>
  <c r="Q3490" i="4"/>
  <c r="Q3491" i="4"/>
  <c r="Q3492" i="4"/>
  <c r="Q3493" i="4"/>
  <c r="Q3494" i="4"/>
  <c r="Q3495" i="4"/>
  <c r="Q3496" i="4"/>
  <c r="Q3497" i="4"/>
  <c r="Q3498" i="4"/>
  <c r="Q3499" i="4"/>
  <c r="Q3500" i="4"/>
  <c r="Q3501" i="4"/>
  <c r="Q3502" i="4"/>
  <c r="Q3503" i="4"/>
  <c r="Q3504" i="4"/>
  <c r="Q3505" i="4"/>
  <c r="Q3506" i="4"/>
  <c r="Q3507" i="4"/>
  <c r="Q3508" i="4"/>
  <c r="Q3509" i="4"/>
  <c r="Q3510" i="4"/>
  <c r="Q3511" i="4"/>
  <c r="Q3512" i="4"/>
  <c r="Q3513" i="4"/>
  <c r="Q3514" i="4"/>
  <c r="Q3515" i="4"/>
  <c r="Q3516" i="4"/>
  <c r="Q3517" i="4"/>
  <c r="Q3518" i="4"/>
  <c r="Q3519" i="4"/>
  <c r="Q3520" i="4"/>
  <c r="Q3521" i="4"/>
  <c r="Q3522" i="4"/>
  <c r="Q3523" i="4"/>
  <c r="Q3524" i="4"/>
  <c r="Q3525" i="4"/>
  <c r="Q3526" i="4"/>
  <c r="Q3527" i="4"/>
  <c r="Q3528" i="4"/>
  <c r="Q3529" i="4"/>
  <c r="Q3530" i="4"/>
  <c r="Q3531" i="4"/>
  <c r="Q3532" i="4"/>
  <c r="Q3533" i="4"/>
  <c r="Q3534" i="4"/>
  <c r="Q3535" i="4"/>
  <c r="Q3536" i="4"/>
  <c r="Q3537" i="4"/>
  <c r="Q3538" i="4"/>
  <c r="Q3539" i="4"/>
  <c r="Q3540" i="4"/>
  <c r="Q3541" i="4"/>
  <c r="Q3542" i="4"/>
  <c r="Q3543" i="4"/>
  <c r="Q3544" i="4"/>
  <c r="Q3545" i="4"/>
  <c r="Q3546" i="4"/>
  <c r="Q3547" i="4"/>
  <c r="Q3548" i="4"/>
  <c r="Q3549" i="4"/>
  <c r="Q3550" i="4"/>
  <c r="Q3551" i="4"/>
  <c r="Q3552" i="4"/>
  <c r="Q3553" i="4"/>
  <c r="Q3554" i="4"/>
  <c r="Q3555" i="4"/>
  <c r="Q3556" i="4"/>
  <c r="Q3557" i="4"/>
  <c r="Q3558" i="4"/>
  <c r="Q3559" i="4"/>
  <c r="Q3560" i="4"/>
  <c r="Q3561" i="4"/>
  <c r="Q3562" i="4"/>
  <c r="Q3563" i="4"/>
  <c r="Q3564" i="4"/>
  <c r="Q3565" i="4"/>
  <c r="Q3566" i="4"/>
  <c r="Q3567" i="4"/>
  <c r="Q3568" i="4"/>
  <c r="Q3569" i="4"/>
  <c r="Q3570" i="4"/>
  <c r="Q3571" i="4"/>
  <c r="Q3572" i="4"/>
  <c r="Q3573" i="4"/>
  <c r="Q3574" i="4"/>
  <c r="Q3575" i="4"/>
  <c r="Q3576" i="4"/>
  <c r="Q3577" i="4"/>
  <c r="Q3578" i="4"/>
  <c r="Q3579" i="4"/>
  <c r="Q3580" i="4"/>
  <c r="Q3581" i="4"/>
  <c r="Q3582" i="4"/>
  <c r="Q3583" i="4"/>
  <c r="Q3584" i="4"/>
  <c r="Q3585" i="4"/>
  <c r="Q3586" i="4"/>
  <c r="Q3587" i="4"/>
  <c r="Q3588" i="4"/>
  <c r="Q3589" i="4"/>
  <c r="Q3590" i="4"/>
  <c r="Q3591" i="4"/>
  <c r="Q3592" i="4"/>
  <c r="Q3593" i="4"/>
  <c r="Q3594" i="4"/>
  <c r="Q3595" i="4"/>
  <c r="Q3596" i="4"/>
  <c r="Q3597" i="4"/>
  <c r="Q3598" i="4"/>
  <c r="Q3599" i="4"/>
  <c r="Q3600" i="4"/>
  <c r="Q3601" i="4"/>
  <c r="Q3602" i="4"/>
  <c r="Q3603" i="4"/>
  <c r="Q3604" i="4"/>
  <c r="Q3605" i="4"/>
  <c r="Q3606" i="4"/>
  <c r="Q3607" i="4"/>
  <c r="Q3608" i="4"/>
  <c r="Q3609" i="4"/>
  <c r="Q3610" i="4"/>
  <c r="Q3611" i="4"/>
  <c r="Q3612" i="4"/>
  <c r="Q3613" i="4"/>
  <c r="Q3614" i="4"/>
  <c r="Q3615" i="4"/>
  <c r="Q3616" i="4"/>
  <c r="Q3617" i="4"/>
  <c r="Q3618" i="4"/>
  <c r="Q3619" i="4"/>
  <c r="Q3620" i="4"/>
  <c r="Q3621" i="4"/>
  <c r="Q3622" i="4"/>
  <c r="Q3623" i="4"/>
  <c r="Q3624" i="4"/>
  <c r="Q3625" i="4"/>
  <c r="Q3626" i="4"/>
  <c r="Q3627" i="4"/>
  <c r="Q3628" i="4"/>
  <c r="Q3629" i="4"/>
  <c r="Q3630" i="4"/>
  <c r="Q3631" i="4"/>
  <c r="Q3632" i="4"/>
  <c r="Q3633" i="4"/>
  <c r="Q3634" i="4"/>
  <c r="Q3635" i="4"/>
  <c r="Q3636" i="4"/>
  <c r="Q3637" i="4"/>
  <c r="Q3638" i="4"/>
  <c r="Q3639" i="4"/>
  <c r="Q3640" i="4"/>
  <c r="Q3641" i="4"/>
  <c r="Q3642" i="4"/>
  <c r="Q3643" i="4"/>
  <c r="Q3644" i="4"/>
  <c r="Q3645" i="4"/>
  <c r="Q3646" i="4"/>
  <c r="Q3647" i="4"/>
  <c r="Q3648" i="4"/>
  <c r="Q3649" i="4"/>
  <c r="Q3650" i="4"/>
  <c r="Q3651" i="4"/>
  <c r="Q3652" i="4"/>
  <c r="Q3653" i="4"/>
  <c r="Q3654" i="4"/>
  <c r="Q3655" i="4"/>
  <c r="Q3656" i="4"/>
  <c r="Q3657" i="4"/>
  <c r="Q3658" i="4"/>
  <c r="Q3659" i="4"/>
  <c r="Q3660" i="4"/>
  <c r="Q3661" i="4"/>
  <c r="Q3662" i="4"/>
  <c r="Q3663" i="4"/>
  <c r="Q3664" i="4"/>
  <c r="Q3665" i="4"/>
  <c r="Q3666" i="4"/>
  <c r="Q3667" i="4"/>
  <c r="Q3668" i="4"/>
  <c r="Q3669" i="4"/>
  <c r="Q3670" i="4"/>
  <c r="Q3671" i="4"/>
  <c r="Q3672" i="4"/>
  <c r="Q3673" i="4"/>
  <c r="Q3674" i="4"/>
  <c r="Q3675" i="4"/>
  <c r="Q3676" i="4"/>
  <c r="Q3677" i="4"/>
  <c r="Q3678" i="4"/>
  <c r="Q3679" i="4"/>
  <c r="Q3680" i="4"/>
  <c r="Q3681" i="4"/>
  <c r="Q3682" i="4"/>
  <c r="Q3683" i="4"/>
  <c r="Q3684" i="4"/>
  <c r="Q3685" i="4"/>
  <c r="Q3686" i="4"/>
  <c r="Q3687" i="4"/>
  <c r="Q3688" i="4"/>
  <c r="Q3689" i="4"/>
  <c r="Q3690" i="4"/>
  <c r="Q3691" i="4"/>
  <c r="Q3692" i="4"/>
  <c r="Q3693" i="4"/>
  <c r="Q3694" i="4"/>
  <c r="Q3695" i="4"/>
  <c r="Q3696" i="4"/>
  <c r="Q3697" i="4"/>
  <c r="Q3698" i="4"/>
  <c r="Q3699" i="4"/>
  <c r="Q3700" i="4"/>
  <c r="Q3701" i="4"/>
  <c r="Q3702" i="4"/>
  <c r="Q3703" i="4"/>
  <c r="Q3704" i="4"/>
  <c r="Q3705" i="4"/>
  <c r="Q3706" i="4"/>
  <c r="Q3707" i="4"/>
  <c r="Q3708" i="4"/>
  <c r="Q3709" i="4"/>
  <c r="Q3710" i="4"/>
  <c r="Q3711" i="4"/>
  <c r="Q3712" i="4"/>
  <c r="Q3713" i="4"/>
  <c r="Q3714" i="4"/>
  <c r="Q3715" i="4"/>
  <c r="Q3716" i="4"/>
  <c r="Q3717" i="4"/>
  <c r="Q3718" i="4"/>
  <c r="Q3719" i="4"/>
  <c r="Q3720" i="4"/>
  <c r="Q3721" i="4"/>
  <c r="Q3722" i="4"/>
  <c r="Q3723" i="4"/>
  <c r="Q3724" i="4"/>
  <c r="Q3725" i="4"/>
  <c r="Q3726" i="4"/>
  <c r="Q3727" i="4"/>
  <c r="Q3728" i="4"/>
  <c r="Q3729" i="4"/>
  <c r="Q3730" i="4"/>
  <c r="Q3731" i="4"/>
  <c r="Q3732" i="4"/>
  <c r="Q3733" i="4"/>
  <c r="Q3734" i="4"/>
  <c r="Q3735" i="4"/>
  <c r="Q3736" i="4"/>
  <c r="Q3737" i="4"/>
  <c r="Q3738" i="4"/>
  <c r="Q3739" i="4"/>
  <c r="Q3740" i="4"/>
  <c r="Q3741" i="4"/>
  <c r="Q3742" i="4"/>
  <c r="Q3743" i="4"/>
  <c r="Q3744" i="4"/>
  <c r="Q3745" i="4"/>
  <c r="Q3746" i="4"/>
  <c r="Q3747" i="4"/>
  <c r="Q3748" i="4"/>
  <c r="Q3749" i="4"/>
  <c r="Q3750" i="4"/>
  <c r="Q3751" i="4"/>
  <c r="Q3752" i="4"/>
  <c r="Q3753" i="4"/>
  <c r="Q3754" i="4"/>
  <c r="Q3755" i="4"/>
  <c r="Q3756" i="4"/>
  <c r="Q3757" i="4"/>
  <c r="Q3758" i="4"/>
  <c r="Q3759" i="4"/>
  <c r="Q3760" i="4"/>
  <c r="Q3761" i="4"/>
  <c r="Q3762" i="4"/>
  <c r="Q3763" i="4"/>
  <c r="Q3764" i="4"/>
  <c r="Q3765" i="4"/>
  <c r="Q3766" i="4"/>
  <c r="Q3767" i="4"/>
  <c r="Q3768" i="4"/>
  <c r="Q3769" i="4"/>
  <c r="Q3770" i="4"/>
  <c r="Q3771" i="4"/>
  <c r="Q3772" i="4"/>
  <c r="Q3773" i="4"/>
  <c r="Q3774" i="4"/>
  <c r="Q3775" i="4"/>
  <c r="Q3776" i="4"/>
  <c r="Q3777" i="4"/>
  <c r="Q3778" i="4"/>
  <c r="Q3779" i="4"/>
  <c r="Q3780" i="4"/>
  <c r="Q3781" i="4"/>
  <c r="Q3782" i="4"/>
  <c r="Q3783" i="4"/>
  <c r="Q3784" i="4"/>
  <c r="Q3785" i="4"/>
  <c r="Q3786" i="4"/>
  <c r="Q3787" i="4"/>
  <c r="Q3788" i="4"/>
  <c r="Q3789" i="4"/>
  <c r="Q3790" i="4"/>
  <c r="Q3791" i="4"/>
  <c r="Q3792" i="4"/>
  <c r="Q3793" i="4"/>
  <c r="Q3794" i="4"/>
  <c r="Q3795" i="4"/>
  <c r="Q3796" i="4"/>
  <c r="Q3797" i="4"/>
  <c r="Q3798" i="4"/>
  <c r="Q3799" i="4"/>
  <c r="Q3800" i="4"/>
  <c r="Q3801" i="4"/>
  <c r="Q3802" i="4"/>
  <c r="Q3803" i="4"/>
  <c r="Q3804" i="4"/>
  <c r="Q3805" i="4"/>
  <c r="Q3806" i="4"/>
  <c r="Q3807" i="4"/>
  <c r="Q3808" i="4"/>
  <c r="Q3809" i="4"/>
  <c r="Q3810" i="4"/>
  <c r="Q3811" i="4"/>
  <c r="Q3812" i="4"/>
  <c r="Q3813" i="4"/>
  <c r="Q3814" i="4"/>
  <c r="Q3815" i="4"/>
  <c r="Q3816" i="4"/>
  <c r="Q3817" i="4"/>
  <c r="Q3818" i="4"/>
  <c r="Q3819" i="4"/>
  <c r="Q3820" i="4"/>
  <c r="Q3821" i="4"/>
  <c r="Q3822" i="4"/>
  <c r="Q3823" i="4"/>
  <c r="Q3824" i="4"/>
  <c r="Q3825" i="4"/>
  <c r="Q3826" i="4"/>
  <c r="Q3827" i="4"/>
  <c r="Q3828" i="4"/>
  <c r="Q3829" i="4"/>
  <c r="Q3830" i="4"/>
  <c r="Q3831" i="4"/>
  <c r="Q3832" i="4"/>
  <c r="Q3833" i="4"/>
  <c r="Q3834" i="4"/>
  <c r="Q3835" i="4"/>
  <c r="Q3836" i="4"/>
  <c r="Q3837" i="4"/>
  <c r="Q3838" i="4"/>
  <c r="Q3839" i="4"/>
  <c r="Q3840" i="4"/>
  <c r="Q3841" i="4"/>
  <c r="Q3842" i="4"/>
  <c r="Q3843" i="4"/>
  <c r="Q3844" i="4"/>
  <c r="Q3845" i="4"/>
  <c r="Q3846" i="4"/>
  <c r="Q3847" i="4"/>
  <c r="Q3848" i="4"/>
  <c r="Q3849" i="4"/>
  <c r="Q3850" i="4"/>
  <c r="Q3851" i="4"/>
  <c r="Q3852" i="4"/>
  <c r="Q3853" i="4"/>
  <c r="Q3854" i="4"/>
  <c r="Q3855" i="4"/>
  <c r="Q3856" i="4"/>
  <c r="Q3857" i="4"/>
  <c r="Q3858" i="4"/>
  <c r="Q3859" i="4"/>
  <c r="Q3860" i="4"/>
  <c r="Q3861" i="4"/>
  <c r="Q3862" i="4"/>
  <c r="Q3863" i="4"/>
  <c r="Q3864" i="4"/>
  <c r="Q3865" i="4"/>
  <c r="Q3866" i="4"/>
  <c r="Q3867" i="4"/>
  <c r="Q3868" i="4"/>
  <c r="Q3869" i="4"/>
  <c r="Q3870" i="4"/>
  <c r="Q3871" i="4"/>
  <c r="Q3872" i="4"/>
  <c r="Q3873" i="4"/>
  <c r="Q3874" i="4"/>
  <c r="Q3875" i="4"/>
  <c r="Q3876" i="4"/>
  <c r="Q3877" i="4"/>
  <c r="Q3878" i="4"/>
  <c r="Q3879" i="4"/>
  <c r="Q3880" i="4"/>
  <c r="Q3881" i="4"/>
  <c r="Q3882" i="4"/>
  <c r="Q3883" i="4"/>
  <c r="Q3884" i="4"/>
  <c r="Q3885" i="4"/>
  <c r="Q3886" i="4"/>
  <c r="Q3887" i="4"/>
  <c r="Q3888" i="4"/>
  <c r="Q3889" i="4"/>
  <c r="Q3890" i="4"/>
  <c r="Q3891" i="4"/>
  <c r="Q3892" i="4"/>
  <c r="Q3893" i="4"/>
  <c r="Q3894" i="4"/>
  <c r="Q3895" i="4"/>
  <c r="Q3896" i="4"/>
  <c r="Q3897" i="4"/>
  <c r="Q3898" i="4"/>
  <c r="Q3899" i="4"/>
  <c r="Q3900" i="4"/>
  <c r="Q3901" i="4"/>
  <c r="Q3902" i="4"/>
  <c r="Q3903" i="4"/>
  <c r="Q3904" i="4"/>
  <c r="Q3905" i="4"/>
  <c r="Q3906" i="4"/>
  <c r="Q3907" i="4"/>
  <c r="Q3908" i="4"/>
  <c r="Q3909" i="4"/>
  <c r="Q3910" i="4"/>
  <c r="Q3911" i="4"/>
  <c r="Q3912" i="4"/>
  <c r="Q3913" i="4"/>
  <c r="Q3914" i="4"/>
  <c r="Q3915" i="4"/>
  <c r="Q3916" i="4"/>
  <c r="Q3917" i="4"/>
  <c r="Q3918" i="4"/>
  <c r="Q3919" i="4"/>
  <c r="Q3920" i="4"/>
  <c r="Q3921" i="4"/>
  <c r="Q3922" i="4"/>
  <c r="Q3923" i="4"/>
  <c r="Q3924" i="4"/>
  <c r="Q3925" i="4"/>
  <c r="Q3926" i="4"/>
  <c r="Q3927" i="4"/>
  <c r="Q3928" i="4"/>
  <c r="Q3929" i="4"/>
  <c r="Q3930" i="4"/>
  <c r="Q3931" i="4"/>
  <c r="Q3932" i="4"/>
  <c r="Q3933" i="4"/>
  <c r="Q3934" i="4"/>
  <c r="Q3935" i="4"/>
  <c r="Q3936" i="4"/>
  <c r="Q3937" i="4"/>
  <c r="Q3938" i="4"/>
  <c r="Q3939" i="4"/>
  <c r="Q3940" i="4"/>
  <c r="Q3941" i="4"/>
  <c r="Q3942" i="4"/>
  <c r="Q3943" i="4"/>
  <c r="Q3944" i="4"/>
  <c r="Q3945" i="4"/>
  <c r="Q3946" i="4"/>
  <c r="Q3947" i="4"/>
  <c r="Q3948" i="4"/>
  <c r="Q3949" i="4"/>
  <c r="Q3950" i="4"/>
  <c r="Q3951" i="4"/>
  <c r="Q3952" i="4"/>
  <c r="Q3953" i="4"/>
  <c r="Q3954" i="4"/>
  <c r="Q3955" i="4"/>
  <c r="Q3956" i="4"/>
  <c r="Q3957" i="4"/>
  <c r="Q3958" i="4"/>
  <c r="Q3959" i="4"/>
  <c r="Q3960" i="4"/>
  <c r="Q3961" i="4"/>
  <c r="Q3962" i="4"/>
  <c r="Q3963" i="4"/>
  <c r="Q3964" i="4"/>
  <c r="Q3965" i="4"/>
  <c r="Q3966" i="4"/>
  <c r="Q3967" i="4"/>
  <c r="Q3968" i="4"/>
  <c r="Q3969" i="4"/>
  <c r="Q3970" i="4"/>
  <c r="Q3971" i="4"/>
  <c r="Q3972" i="4"/>
  <c r="Q3973" i="4"/>
  <c r="Q3974" i="4"/>
  <c r="Q3975" i="4"/>
  <c r="Q3976" i="4"/>
  <c r="Q3977" i="4"/>
  <c r="Q3978" i="4"/>
  <c r="Q3979" i="4"/>
  <c r="Q3980" i="4"/>
  <c r="Q3981" i="4"/>
  <c r="Q3982" i="4"/>
  <c r="Q3983" i="4"/>
  <c r="Q3984" i="4"/>
  <c r="Q3985" i="4"/>
  <c r="Q3986" i="4"/>
  <c r="Q3987" i="4"/>
  <c r="Q3988" i="4"/>
  <c r="Q3989" i="4"/>
  <c r="Q3990" i="4"/>
  <c r="Q3991" i="4"/>
  <c r="Q3992" i="4"/>
  <c r="Q3993" i="4"/>
  <c r="Q3994" i="4"/>
  <c r="Q3995" i="4"/>
  <c r="Q3996" i="4"/>
  <c r="Q3997" i="4"/>
  <c r="Q3998" i="4"/>
  <c r="Q3999" i="4"/>
  <c r="Q4000" i="4"/>
  <c r="Q4001" i="4"/>
  <c r="Q4002" i="4"/>
  <c r="Q4003" i="4"/>
  <c r="Q4004" i="4"/>
  <c r="Q4005" i="4"/>
  <c r="Q4006" i="4"/>
  <c r="Q4007" i="4"/>
  <c r="Q4008" i="4"/>
  <c r="Q4009" i="4"/>
  <c r="Q4010" i="4"/>
  <c r="Q4011" i="4"/>
  <c r="Q4012" i="4"/>
  <c r="Q4013" i="4"/>
  <c r="Q4014" i="4"/>
  <c r="Q4015" i="4"/>
  <c r="Q4016" i="4"/>
  <c r="Q4017" i="4"/>
  <c r="Q4018" i="4"/>
  <c r="Q4019" i="4"/>
  <c r="Q4020" i="4"/>
  <c r="Q4021" i="4"/>
  <c r="Q4022" i="4"/>
  <c r="Q4023" i="4"/>
  <c r="Q4024" i="4"/>
  <c r="Q4025" i="4"/>
  <c r="Q4026" i="4"/>
  <c r="Q4027" i="4"/>
  <c r="Q4028" i="4"/>
  <c r="Q4029" i="4"/>
  <c r="Q4030" i="4"/>
  <c r="Q4031" i="4"/>
  <c r="Q4032" i="4"/>
  <c r="Q4033" i="4"/>
  <c r="Q4034" i="4"/>
  <c r="Q4035" i="4"/>
  <c r="Q4036" i="4"/>
  <c r="Q4037" i="4"/>
  <c r="Q4038" i="4"/>
  <c r="Q4039" i="4"/>
  <c r="Q4040" i="4"/>
  <c r="Q4041" i="4"/>
  <c r="Q4042" i="4"/>
  <c r="Q4043" i="4"/>
  <c r="Q4044" i="4"/>
  <c r="Q4045" i="4"/>
  <c r="Q4046" i="4"/>
  <c r="Q4047" i="4"/>
  <c r="Q4048" i="4"/>
  <c r="Q4049" i="4"/>
  <c r="Q4050" i="4"/>
  <c r="Q4051" i="4"/>
  <c r="Q4052" i="4"/>
  <c r="Q4053" i="4"/>
  <c r="Q4054" i="4"/>
  <c r="Q4055" i="4"/>
  <c r="Q4056" i="4"/>
  <c r="Q4057" i="4"/>
  <c r="Q4058" i="4"/>
  <c r="Q4059" i="4"/>
  <c r="Q4060" i="4"/>
  <c r="Q4061" i="4"/>
  <c r="Q4062" i="4"/>
  <c r="Q4063" i="4"/>
  <c r="Q4064" i="4"/>
  <c r="Q4065" i="4"/>
  <c r="Q4066" i="4"/>
  <c r="Q4067" i="4"/>
  <c r="Q4068" i="4"/>
  <c r="Q4069" i="4"/>
  <c r="Q4070" i="4"/>
  <c r="Q4071" i="4"/>
  <c r="Q4072" i="4"/>
  <c r="Q4073" i="4"/>
  <c r="Q4074" i="4"/>
  <c r="Q4075" i="4"/>
  <c r="Q4076" i="4"/>
  <c r="Q4077" i="4"/>
  <c r="Q4078" i="4"/>
  <c r="Q4079" i="4"/>
  <c r="Q4080" i="4"/>
  <c r="Q4081" i="4"/>
  <c r="Q4082" i="4"/>
  <c r="Q4083" i="4"/>
  <c r="Q4084" i="4"/>
  <c r="Q4085" i="4"/>
  <c r="Q4086" i="4"/>
  <c r="Q4087" i="4"/>
  <c r="Q4088" i="4"/>
  <c r="Q4089" i="4"/>
  <c r="Q4090" i="4"/>
  <c r="Q4091" i="4"/>
  <c r="Q4092" i="4"/>
  <c r="Q4093" i="4"/>
  <c r="Q4094" i="4"/>
  <c r="Q4095" i="4"/>
  <c r="Q4096" i="4"/>
  <c r="Q4097" i="4"/>
  <c r="Q4098" i="4"/>
  <c r="Q4099" i="4"/>
  <c r="Q4100" i="4"/>
  <c r="Q4101" i="4"/>
  <c r="Q4102" i="4"/>
  <c r="Q4103" i="4"/>
  <c r="Q4104" i="4"/>
  <c r="Q4105" i="4"/>
  <c r="Q4106" i="4"/>
  <c r="Q4107" i="4"/>
  <c r="Q4108" i="4"/>
  <c r="Q4109" i="4"/>
  <c r="Q4110" i="4"/>
  <c r="Q4111" i="4"/>
  <c r="Q4112" i="4"/>
  <c r="Q4113" i="4"/>
  <c r="Q4114" i="4"/>
  <c r="Q4115" i="4"/>
  <c r="Q4116" i="4"/>
  <c r="Q4117" i="4"/>
  <c r="Q4118" i="4"/>
  <c r="Q4119" i="4"/>
  <c r="Q4120" i="4"/>
  <c r="Q4121" i="4"/>
  <c r="Q4122" i="4"/>
  <c r="Q4123" i="4"/>
  <c r="Q4124" i="4"/>
  <c r="Q4125" i="4"/>
  <c r="Q4126" i="4"/>
  <c r="Q4127" i="4"/>
  <c r="Q4128" i="4"/>
  <c r="Q4129" i="4"/>
  <c r="Q4130" i="4"/>
  <c r="Q4131" i="4"/>
  <c r="Q4132" i="4"/>
  <c r="Q4133" i="4"/>
  <c r="Q4134" i="4"/>
  <c r="Q4135" i="4"/>
  <c r="Q4136" i="4"/>
  <c r="Q4137" i="4"/>
  <c r="Q4138" i="4"/>
  <c r="Q4139" i="4"/>
  <c r="Q4140" i="4"/>
  <c r="Q4141" i="4"/>
  <c r="Q4142" i="4"/>
  <c r="Q4143" i="4"/>
  <c r="Q4144" i="4"/>
  <c r="Q4145" i="4"/>
  <c r="Q4146" i="4"/>
  <c r="Q4147" i="4"/>
  <c r="Q4148" i="4"/>
  <c r="Q4149" i="4"/>
  <c r="Q4150" i="4"/>
  <c r="Q4151" i="4"/>
  <c r="Q4152" i="4"/>
  <c r="Q4153" i="4"/>
  <c r="Q4154" i="4"/>
  <c r="Q4155" i="4"/>
  <c r="Q4156" i="4"/>
  <c r="Q4157" i="4"/>
  <c r="Q4158" i="4"/>
  <c r="Q4159" i="4"/>
  <c r="Q4160" i="4"/>
  <c r="Q4161" i="4"/>
  <c r="Q4162" i="4"/>
  <c r="Q4163" i="4"/>
  <c r="Q4164" i="4"/>
  <c r="Q4165" i="4"/>
  <c r="Q4166" i="4"/>
  <c r="Q4167" i="4"/>
  <c r="Q4168" i="4"/>
  <c r="Q4169" i="4"/>
  <c r="Q4170" i="4"/>
  <c r="Q4171" i="4"/>
  <c r="Q4172" i="4"/>
  <c r="Q4173" i="4"/>
  <c r="Q4174" i="4"/>
  <c r="Q4175" i="4"/>
  <c r="Q4176" i="4"/>
  <c r="Q4177" i="4"/>
  <c r="Q4178" i="4"/>
  <c r="Q4179" i="4"/>
  <c r="Q4180" i="4"/>
  <c r="Q4181" i="4"/>
  <c r="Q4182" i="4"/>
  <c r="Q4183" i="4"/>
  <c r="Q4184" i="4"/>
  <c r="Q4185" i="4"/>
  <c r="Q4186" i="4"/>
  <c r="Q4187" i="4"/>
  <c r="Q4188" i="4"/>
  <c r="Q4189" i="4"/>
  <c r="Q4190" i="4"/>
  <c r="Q4191" i="4"/>
  <c r="Q4192" i="4"/>
  <c r="Q4193" i="4"/>
  <c r="Q4194" i="4"/>
  <c r="Q4195" i="4"/>
  <c r="Q4196" i="4"/>
  <c r="Q4197" i="4"/>
  <c r="Q4198" i="4"/>
  <c r="Q4199" i="4"/>
  <c r="Q4200" i="4"/>
  <c r="Q4201" i="4"/>
  <c r="Q4202" i="4"/>
  <c r="Q4203" i="4"/>
  <c r="Q4204" i="4"/>
  <c r="Q4205" i="4"/>
  <c r="Q4206" i="4"/>
  <c r="Q4207" i="4"/>
  <c r="Q4208" i="4"/>
  <c r="Q4209" i="4"/>
  <c r="Q4210" i="4"/>
  <c r="Q4211" i="4"/>
  <c r="Q4212" i="4"/>
  <c r="Q4213" i="4"/>
  <c r="Q4214" i="4"/>
  <c r="Q4215" i="4"/>
  <c r="Q4216" i="4"/>
  <c r="Q4217" i="4"/>
  <c r="Q4218" i="4"/>
  <c r="Q4219" i="4"/>
  <c r="Q4220" i="4"/>
  <c r="Q4221" i="4"/>
  <c r="Q4222" i="4"/>
  <c r="Q4223" i="4"/>
  <c r="Q4224" i="4"/>
  <c r="Q4225" i="4"/>
  <c r="Q4226" i="4"/>
  <c r="Q4227" i="4"/>
  <c r="Q4228" i="4"/>
  <c r="Q4229" i="4"/>
  <c r="Q4230" i="4"/>
  <c r="Q4231" i="4"/>
  <c r="Q4232" i="4"/>
  <c r="Q4233" i="4"/>
  <c r="Q4234" i="4"/>
  <c r="Q4235" i="4"/>
  <c r="Q4236" i="4"/>
  <c r="Q4237" i="4"/>
  <c r="Q4238" i="4"/>
  <c r="Q4239" i="4"/>
  <c r="Q4240" i="4"/>
  <c r="Q4241" i="4"/>
  <c r="Q4242" i="4"/>
  <c r="Q4243" i="4"/>
  <c r="Q4244" i="4"/>
  <c r="Q4245" i="4"/>
  <c r="Q4246" i="4"/>
  <c r="Q4247" i="4"/>
  <c r="Q4248" i="4"/>
  <c r="Q4249" i="4"/>
  <c r="Q4250" i="4"/>
  <c r="Q4251" i="4"/>
  <c r="Q4252" i="4"/>
  <c r="Q4253" i="4"/>
  <c r="Q4254" i="4"/>
  <c r="Q4255" i="4"/>
  <c r="Q4256" i="4"/>
  <c r="Q4257" i="4"/>
  <c r="Q4258" i="4"/>
  <c r="Q4259" i="4"/>
  <c r="Q4260" i="4"/>
  <c r="Q4261" i="4"/>
  <c r="Q4262" i="4"/>
  <c r="Q4263" i="4"/>
  <c r="Q4264" i="4"/>
  <c r="Q4265" i="4"/>
  <c r="Q4266" i="4"/>
  <c r="Q4267" i="4"/>
  <c r="Q4268" i="4"/>
  <c r="Q4269" i="4"/>
  <c r="Q4270" i="4"/>
  <c r="Q4271" i="4"/>
  <c r="Q4272" i="4"/>
  <c r="Q4273" i="4"/>
  <c r="Q4274" i="4"/>
  <c r="Q4275" i="4"/>
  <c r="Q4276" i="4"/>
  <c r="Q4277" i="4"/>
  <c r="Q4278" i="4"/>
  <c r="Q4279" i="4"/>
  <c r="Q4280" i="4"/>
  <c r="Q4281" i="4"/>
  <c r="Q4282" i="4"/>
  <c r="Q4283" i="4"/>
  <c r="Q4284" i="4"/>
  <c r="Q4285" i="4"/>
  <c r="Q4286" i="4"/>
  <c r="Q4287" i="4"/>
  <c r="Q4288" i="4"/>
  <c r="Q4289" i="4"/>
  <c r="Q4290" i="4"/>
  <c r="Q4291" i="4"/>
  <c r="Q4292" i="4"/>
  <c r="Q4293" i="4"/>
  <c r="Q4294" i="4"/>
  <c r="Q4295" i="4"/>
  <c r="Q4296" i="4"/>
  <c r="Q4297" i="4"/>
  <c r="Q4298" i="4"/>
  <c r="Q4299" i="4"/>
  <c r="Q4300" i="4"/>
  <c r="Q4301" i="4"/>
  <c r="Q4302" i="4"/>
  <c r="Q4303" i="4"/>
  <c r="Q4304" i="4"/>
  <c r="Q4305" i="4"/>
  <c r="Q4306" i="4"/>
  <c r="Q4307" i="4"/>
  <c r="Q4308" i="4"/>
  <c r="Q4309" i="4"/>
  <c r="Q4310" i="4"/>
  <c r="Q4311" i="4"/>
  <c r="Q4312" i="4"/>
  <c r="Q4313" i="4"/>
  <c r="Q4314" i="4"/>
  <c r="Q4316" i="4"/>
  <c r="Q4317" i="4"/>
  <c r="Q4318" i="4"/>
  <c r="Q4319" i="4"/>
  <c r="Q4320" i="4"/>
  <c r="Q4321" i="4"/>
  <c r="Q4322" i="4"/>
  <c r="Q4323" i="4"/>
  <c r="Q4324" i="4"/>
  <c r="Q4325" i="4"/>
  <c r="Q4326" i="4"/>
  <c r="Q4327" i="4"/>
  <c r="Q4328" i="4"/>
  <c r="Q4329" i="4"/>
  <c r="Q4330" i="4"/>
  <c r="Q4331" i="4"/>
  <c r="Q4332" i="4"/>
  <c r="Q4333" i="4"/>
  <c r="Q4334" i="4"/>
  <c r="Q4335" i="4"/>
  <c r="Q4336" i="4"/>
  <c r="Q4337" i="4"/>
  <c r="Q4338" i="4"/>
  <c r="Q4339" i="4"/>
  <c r="Q4340" i="4"/>
  <c r="Q4341" i="4"/>
  <c r="Q4342" i="4"/>
  <c r="Q4343" i="4"/>
  <c r="Q4344" i="4"/>
  <c r="Q4345" i="4"/>
  <c r="Q4346" i="4"/>
  <c r="Q4347" i="4"/>
  <c r="Q4348" i="4"/>
  <c r="Q4349" i="4"/>
  <c r="Q4350" i="4"/>
  <c r="Q4351" i="4"/>
  <c r="Q4352" i="4"/>
  <c r="Q4353" i="4"/>
  <c r="Q4354" i="4"/>
  <c r="Q4355" i="4"/>
  <c r="Q4356" i="4"/>
  <c r="Q4357" i="4"/>
  <c r="Q4358" i="4"/>
  <c r="Q4359" i="4"/>
  <c r="Q4360" i="4"/>
  <c r="Q4361" i="4"/>
  <c r="Q4362" i="4"/>
  <c r="Q4363" i="4"/>
  <c r="Q4364" i="4"/>
  <c r="Q4365" i="4"/>
  <c r="Q4366" i="4"/>
  <c r="Q4367" i="4"/>
  <c r="Q4368" i="4"/>
  <c r="Q4369" i="4"/>
  <c r="Q4370" i="4"/>
  <c r="Q4371" i="4"/>
  <c r="Q4372" i="4"/>
  <c r="Q4373" i="4"/>
  <c r="Q4374" i="4"/>
  <c r="Q4375" i="4"/>
  <c r="Q4376" i="4"/>
  <c r="Q4377" i="4"/>
  <c r="Q4378" i="4"/>
  <c r="Q4379" i="4"/>
  <c r="Q4380" i="4"/>
  <c r="Q4381" i="4"/>
  <c r="Q4382" i="4"/>
  <c r="Q4383" i="4"/>
  <c r="Q4384" i="4"/>
  <c r="Q4385" i="4"/>
  <c r="Q4386" i="4"/>
  <c r="Q4387" i="4"/>
  <c r="Q4388" i="4"/>
  <c r="Q4389" i="4"/>
  <c r="Q4390" i="4"/>
  <c r="Q4391" i="4"/>
  <c r="Q4392" i="4"/>
  <c r="Q4393" i="4"/>
  <c r="Q4394" i="4"/>
  <c r="Q4395" i="4"/>
  <c r="Q4396" i="4"/>
  <c r="Q4397" i="4"/>
  <c r="Q4398" i="4"/>
  <c r="Q4399" i="4"/>
  <c r="Q4400" i="4"/>
  <c r="Q4401" i="4"/>
  <c r="Q4402" i="4"/>
  <c r="Q4403" i="4"/>
  <c r="Q4404" i="4"/>
  <c r="Q4405" i="4"/>
  <c r="Q4406" i="4"/>
  <c r="Q4407" i="4"/>
  <c r="Q4408" i="4"/>
  <c r="Q4409" i="4"/>
  <c r="Q4410" i="4"/>
  <c r="Q4411" i="4"/>
  <c r="Q4412" i="4"/>
  <c r="Q4413" i="4"/>
  <c r="Q4414" i="4"/>
  <c r="Q4415" i="4"/>
  <c r="Q4416" i="4"/>
  <c r="Q4417" i="4"/>
  <c r="Q4418" i="4"/>
  <c r="Q4419" i="4"/>
  <c r="Q4420" i="4"/>
  <c r="Q4421" i="4"/>
  <c r="Q4422" i="4"/>
  <c r="Q4423" i="4"/>
  <c r="Q4424" i="4"/>
  <c r="Q4425" i="4"/>
  <c r="Q4426" i="4"/>
  <c r="Q4427" i="4"/>
  <c r="Q4428" i="4"/>
  <c r="Q4429" i="4"/>
  <c r="Q4430" i="4"/>
  <c r="Q4431" i="4"/>
  <c r="Q4432" i="4"/>
  <c r="Q4433" i="4"/>
  <c r="Q4434" i="4"/>
  <c r="Q4435" i="4"/>
  <c r="Q4436" i="4"/>
  <c r="Q4437" i="4"/>
  <c r="Q4438" i="4"/>
  <c r="Q4439" i="4"/>
  <c r="Q4440" i="4"/>
  <c r="Q4441" i="4"/>
  <c r="Q4442" i="4"/>
  <c r="Q4443" i="4"/>
  <c r="Q4444" i="4"/>
  <c r="Q4445" i="4"/>
  <c r="Q4446" i="4"/>
  <c r="Q4447" i="4"/>
  <c r="Q4448" i="4"/>
  <c r="Q4449" i="4"/>
  <c r="Q4450" i="4"/>
  <c r="Q4451" i="4"/>
  <c r="Q4452" i="4"/>
  <c r="Q4453" i="4"/>
  <c r="Q4454" i="4"/>
  <c r="Q4455" i="4"/>
  <c r="Q4456" i="4"/>
  <c r="Q4457" i="4"/>
  <c r="Q4458" i="4"/>
  <c r="Q4459" i="4"/>
  <c r="Q4460" i="4"/>
  <c r="Q4461" i="4"/>
  <c r="Q4462" i="4"/>
  <c r="Q4463" i="4"/>
  <c r="Q4464" i="4"/>
  <c r="Q4465" i="4"/>
  <c r="Q4466" i="4"/>
  <c r="Q4467" i="4"/>
  <c r="Q4468" i="4"/>
  <c r="Q4469" i="4"/>
  <c r="Q4470" i="4"/>
  <c r="Q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70" i="4"/>
  <c r="P71" i="4"/>
  <c r="P72" i="4"/>
  <c r="P73" i="4"/>
  <c r="P74" i="4"/>
  <c r="P75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8" i="4"/>
  <c r="P239" i="4"/>
  <c r="P240" i="4"/>
  <c r="P241" i="4"/>
  <c r="P242" i="4"/>
  <c r="P243" i="4"/>
  <c r="P244" i="4"/>
  <c r="P245" i="4"/>
  <c r="P246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28" i="4"/>
  <c r="P329" i="4"/>
  <c r="P330" i="4"/>
  <c r="P331" i="4"/>
  <c r="P332" i="4"/>
  <c r="P333" i="4"/>
  <c r="P334" i="4"/>
  <c r="P335" i="4"/>
  <c r="P336" i="4"/>
  <c r="P337" i="4"/>
  <c r="P338" i="4"/>
  <c r="P339" i="4"/>
  <c r="P340" i="4"/>
  <c r="P341" i="4"/>
  <c r="P342" i="4"/>
  <c r="P343" i="4"/>
  <c r="P344" i="4"/>
  <c r="P345" i="4"/>
  <c r="P346" i="4"/>
  <c r="P347" i="4"/>
  <c r="P348" i="4"/>
  <c r="P349" i="4"/>
  <c r="P350" i="4"/>
  <c r="P351" i="4"/>
  <c r="P352" i="4"/>
  <c r="P353" i="4"/>
  <c r="P354" i="4"/>
  <c r="P355" i="4"/>
  <c r="P356" i="4"/>
  <c r="P357" i="4"/>
  <c r="P358" i="4"/>
  <c r="P359" i="4"/>
  <c r="P360" i="4"/>
  <c r="P361" i="4"/>
  <c r="P362" i="4"/>
  <c r="P363" i="4"/>
  <c r="P364" i="4"/>
  <c r="P365" i="4"/>
  <c r="P366" i="4"/>
  <c r="P367" i="4"/>
  <c r="P368" i="4"/>
  <c r="P369" i="4"/>
  <c r="P370" i="4"/>
  <c r="P371" i="4"/>
  <c r="P372" i="4"/>
  <c r="P373" i="4"/>
  <c r="P374" i="4"/>
  <c r="P375" i="4"/>
  <c r="P376" i="4"/>
  <c r="P377" i="4"/>
  <c r="P378" i="4"/>
  <c r="P379" i="4"/>
  <c r="P380" i="4"/>
  <c r="P381" i="4"/>
  <c r="P382" i="4"/>
  <c r="P383" i="4"/>
  <c r="P384" i="4"/>
  <c r="P385" i="4"/>
  <c r="P386" i="4"/>
  <c r="P387" i="4"/>
  <c r="P388" i="4"/>
  <c r="P389" i="4"/>
  <c r="P390" i="4"/>
  <c r="P391" i="4"/>
  <c r="P392" i="4"/>
  <c r="P393" i="4"/>
  <c r="P394" i="4"/>
  <c r="P395" i="4"/>
  <c r="P396" i="4"/>
  <c r="P397" i="4"/>
  <c r="P398" i="4"/>
  <c r="P399" i="4"/>
  <c r="P400" i="4"/>
  <c r="P401" i="4"/>
  <c r="P402" i="4"/>
  <c r="P403" i="4"/>
  <c r="P404" i="4"/>
  <c r="P405" i="4"/>
  <c r="P406" i="4"/>
  <c r="P407" i="4"/>
  <c r="P408" i="4"/>
  <c r="P409" i="4"/>
  <c r="P410" i="4"/>
  <c r="P411" i="4"/>
  <c r="P412" i="4"/>
  <c r="P413" i="4"/>
  <c r="P414" i="4"/>
  <c r="P415" i="4"/>
  <c r="P416" i="4"/>
  <c r="P417" i="4"/>
  <c r="P418" i="4"/>
  <c r="P419" i="4"/>
  <c r="P420" i="4"/>
  <c r="P421" i="4"/>
  <c r="P422" i="4"/>
  <c r="P423" i="4"/>
  <c r="P424" i="4"/>
  <c r="P425" i="4"/>
  <c r="P426" i="4"/>
  <c r="P427" i="4"/>
  <c r="P428" i="4"/>
  <c r="P429" i="4"/>
  <c r="P430" i="4"/>
  <c r="P431" i="4"/>
  <c r="P432" i="4"/>
  <c r="P433" i="4"/>
  <c r="P434" i="4"/>
  <c r="P435" i="4"/>
  <c r="P436" i="4"/>
  <c r="P437" i="4"/>
  <c r="P438" i="4"/>
  <c r="P439" i="4"/>
  <c r="P440" i="4"/>
  <c r="P441" i="4"/>
  <c r="P442" i="4"/>
  <c r="P443" i="4"/>
  <c r="P444" i="4"/>
  <c r="P445" i="4"/>
  <c r="P446" i="4"/>
  <c r="P447" i="4"/>
  <c r="P448" i="4"/>
  <c r="P449" i="4"/>
  <c r="P450" i="4"/>
  <c r="P451" i="4"/>
  <c r="P452" i="4"/>
  <c r="P453" i="4"/>
  <c r="P454" i="4"/>
  <c r="P455" i="4"/>
  <c r="P456" i="4"/>
  <c r="P457" i="4"/>
  <c r="P458" i="4"/>
  <c r="P459" i="4"/>
  <c r="P460" i="4"/>
  <c r="P461" i="4"/>
  <c r="P462" i="4"/>
  <c r="P463" i="4"/>
  <c r="P464" i="4"/>
  <c r="P465" i="4"/>
  <c r="P466" i="4"/>
  <c r="P467" i="4"/>
  <c r="P468" i="4"/>
  <c r="P469" i="4"/>
  <c r="P470" i="4"/>
  <c r="P471" i="4"/>
  <c r="P472" i="4"/>
  <c r="P473" i="4"/>
  <c r="P474" i="4"/>
  <c r="P475" i="4"/>
  <c r="P476" i="4"/>
  <c r="P477" i="4"/>
  <c r="P478" i="4"/>
  <c r="P479" i="4"/>
  <c r="P480" i="4"/>
  <c r="P481" i="4"/>
  <c r="P482" i="4"/>
  <c r="P483" i="4"/>
  <c r="P484" i="4"/>
  <c r="P485" i="4"/>
  <c r="P486" i="4"/>
  <c r="P487" i="4"/>
  <c r="P488" i="4"/>
  <c r="P489" i="4"/>
  <c r="P490" i="4"/>
  <c r="P491" i="4"/>
  <c r="P492" i="4"/>
  <c r="P493" i="4"/>
  <c r="P494" i="4"/>
  <c r="P495" i="4"/>
  <c r="P496" i="4"/>
  <c r="P497" i="4"/>
  <c r="P498" i="4"/>
  <c r="P499" i="4"/>
  <c r="P500" i="4"/>
  <c r="P501" i="4"/>
  <c r="P502" i="4"/>
  <c r="P503" i="4"/>
  <c r="P504" i="4"/>
  <c r="P505" i="4"/>
  <c r="P506" i="4"/>
  <c r="P507" i="4"/>
  <c r="P508" i="4"/>
  <c r="P509" i="4"/>
  <c r="P510" i="4"/>
  <c r="P511" i="4"/>
  <c r="P512" i="4"/>
  <c r="P513" i="4"/>
  <c r="P514" i="4"/>
  <c r="P515" i="4"/>
  <c r="P516" i="4"/>
  <c r="P517" i="4"/>
  <c r="P518" i="4"/>
  <c r="P519" i="4"/>
  <c r="P520" i="4"/>
  <c r="P521" i="4"/>
  <c r="P522" i="4"/>
  <c r="P523" i="4"/>
  <c r="P524" i="4"/>
  <c r="P525" i="4"/>
  <c r="P526" i="4"/>
  <c r="P527" i="4"/>
  <c r="P528" i="4"/>
  <c r="P529" i="4"/>
  <c r="P530" i="4"/>
  <c r="P531" i="4"/>
  <c r="P532" i="4"/>
  <c r="P533" i="4"/>
  <c r="P534" i="4"/>
  <c r="P535" i="4"/>
  <c r="P536" i="4"/>
  <c r="P537" i="4"/>
  <c r="P538" i="4"/>
  <c r="P539" i="4"/>
  <c r="P540" i="4"/>
  <c r="P541" i="4"/>
  <c r="P542" i="4"/>
  <c r="P543" i="4"/>
  <c r="P544" i="4"/>
  <c r="P545" i="4"/>
  <c r="P546" i="4"/>
  <c r="P547" i="4"/>
  <c r="P548" i="4"/>
  <c r="P549" i="4"/>
  <c r="P550" i="4"/>
  <c r="P551" i="4"/>
  <c r="P552" i="4"/>
  <c r="P553" i="4"/>
  <c r="P554" i="4"/>
  <c r="P555" i="4"/>
  <c r="P556" i="4"/>
  <c r="P557" i="4"/>
  <c r="P558" i="4"/>
  <c r="P559" i="4"/>
  <c r="P560" i="4"/>
  <c r="P561" i="4"/>
  <c r="P562" i="4"/>
  <c r="P563" i="4"/>
  <c r="P564" i="4"/>
  <c r="P565" i="4"/>
  <c r="P566" i="4"/>
  <c r="P567" i="4"/>
  <c r="P568" i="4"/>
  <c r="P569" i="4"/>
  <c r="P570" i="4"/>
  <c r="P571" i="4"/>
  <c r="P572" i="4"/>
  <c r="P573" i="4"/>
  <c r="P574" i="4"/>
  <c r="P575" i="4"/>
  <c r="P576" i="4"/>
  <c r="P577" i="4"/>
  <c r="P578" i="4"/>
  <c r="P579" i="4"/>
  <c r="P580" i="4"/>
  <c r="P581" i="4"/>
  <c r="P582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P784" i="4"/>
  <c r="P785" i="4"/>
  <c r="P786" i="4"/>
  <c r="P787" i="4"/>
  <c r="P788" i="4"/>
  <c r="P789" i="4"/>
  <c r="P790" i="4"/>
  <c r="P791" i="4"/>
  <c r="P792" i="4"/>
  <c r="P793" i="4"/>
  <c r="P794" i="4"/>
  <c r="P795" i="4"/>
  <c r="P796" i="4"/>
  <c r="P797" i="4"/>
  <c r="P798" i="4"/>
  <c r="P799" i="4"/>
  <c r="P800" i="4"/>
  <c r="P801" i="4"/>
  <c r="P802" i="4"/>
  <c r="P803" i="4"/>
  <c r="P804" i="4"/>
  <c r="P805" i="4"/>
  <c r="P806" i="4"/>
  <c r="P807" i="4"/>
  <c r="P808" i="4"/>
  <c r="P809" i="4"/>
  <c r="P810" i="4"/>
  <c r="P811" i="4"/>
  <c r="P812" i="4"/>
  <c r="P813" i="4"/>
  <c r="P814" i="4"/>
  <c r="P815" i="4"/>
  <c r="P816" i="4"/>
  <c r="P817" i="4"/>
  <c r="P818" i="4"/>
  <c r="P819" i="4"/>
  <c r="P820" i="4"/>
  <c r="P821" i="4"/>
  <c r="P822" i="4"/>
  <c r="P823" i="4"/>
  <c r="P824" i="4"/>
  <c r="P825" i="4"/>
  <c r="P826" i="4"/>
  <c r="P827" i="4"/>
  <c r="P828" i="4"/>
  <c r="P829" i="4"/>
  <c r="P830" i="4"/>
  <c r="P831" i="4"/>
  <c r="P832" i="4"/>
  <c r="P833" i="4"/>
  <c r="P834" i="4"/>
  <c r="P835" i="4"/>
  <c r="P836" i="4"/>
  <c r="P837" i="4"/>
  <c r="P838" i="4"/>
  <c r="P839" i="4"/>
  <c r="P840" i="4"/>
  <c r="P841" i="4"/>
  <c r="P842" i="4"/>
  <c r="P843" i="4"/>
  <c r="P844" i="4"/>
  <c r="P845" i="4"/>
  <c r="P846" i="4"/>
  <c r="P847" i="4"/>
  <c r="P848" i="4"/>
  <c r="P849" i="4"/>
  <c r="P850" i="4"/>
  <c r="P851" i="4"/>
  <c r="P852" i="4"/>
  <c r="P853" i="4"/>
  <c r="P854" i="4"/>
  <c r="P855" i="4"/>
  <c r="P856" i="4"/>
  <c r="P857" i="4"/>
  <c r="P858" i="4"/>
  <c r="P859" i="4"/>
  <c r="P860" i="4"/>
  <c r="P861" i="4"/>
  <c r="P862" i="4"/>
  <c r="P863" i="4"/>
  <c r="P864" i="4"/>
  <c r="P865" i="4"/>
  <c r="P866" i="4"/>
  <c r="P867" i="4"/>
  <c r="P868" i="4"/>
  <c r="P869" i="4"/>
  <c r="P870" i="4"/>
  <c r="P871" i="4"/>
  <c r="P872" i="4"/>
  <c r="P873" i="4"/>
  <c r="P874" i="4"/>
  <c r="P875" i="4"/>
  <c r="P876" i="4"/>
  <c r="P877" i="4"/>
  <c r="P878" i="4"/>
  <c r="P879" i="4"/>
  <c r="P880" i="4"/>
  <c r="P881" i="4"/>
  <c r="P882" i="4"/>
  <c r="P883" i="4"/>
  <c r="P884" i="4"/>
  <c r="P885" i="4"/>
  <c r="P886" i="4"/>
  <c r="P887" i="4"/>
  <c r="P888" i="4"/>
  <c r="P889" i="4"/>
  <c r="P890" i="4"/>
  <c r="P891" i="4"/>
  <c r="P892" i="4"/>
  <c r="P893" i="4"/>
  <c r="P894" i="4"/>
  <c r="P895" i="4"/>
  <c r="P896" i="4"/>
  <c r="P897" i="4"/>
  <c r="P898" i="4"/>
  <c r="P899" i="4"/>
  <c r="P900" i="4"/>
  <c r="P901" i="4"/>
  <c r="P902" i="4"/>
  <c r="P903" i="4"/>
  <c r="P904" i="4"/>
  <c r="P905" i="4"/>
  <c r="P906" i="4"/>
  <c r="P907" i="4"/>
  <c r="P908" i="4"/>
  <c r="P909" i="4"/>
  <c r="P910" i="4"/>
  <c r="P911" i="4"/>
  <c r="P912" i="4"/>
  <c r="P913" i="4"/>
  <c r="P914" i="4"/>
  <c r="P915" i="4"/>
  <c r="P916" i="4"/>
  <c r="P917" i="4"/>
  <c r="P918" i="4"/>
  <c r="P919" i="4"/>
  <c r="P920" i="4"/>
  <c r="P921" i="4"/>
  <c r="P922" i="4"/>
  <c r="P923" i="4"/>
  <c r="P924" i="4"/>
  <c r="P925" i="4"/>
  <c r="P926" i="4"/>
  <c r="P927" i="4"/>
  <c r="P928" i="4"/>
  <c r="P929" i="4"/>
  <c r="P930" i="4"/>
  <c r="P931" i="4"/>
  <c r="P932" i="4"/>
  <c r="P933" i="4"/>
  <c r="P934" i="4"/>
  <c r="P936" i="4"/>
  <c r="P937" i="4"/>
  <c r="P938" i="4"/>
  <c r="P939" i="4"/>
  <c r="P940" i="4"/>
  <c r="P941" i="4"/>
  <c r="P942" i="4"/>
  <c r="P943" i="4"/>
  <c r="P944" i="4"/>
  <c r="P945" i="4"/>
  <c r="P946" i="4"/>
  <c r="P947" i="4"/>
  <c r="P948" i="4"/>
  <c r="P949" i="4"/>
  <c r="P950" i="4"/>
  <c r="P951" i="4"/>
  <c r="P952" i="4"/>
  <c r="P954" i="4"/>
  <c r="P955" i="4"/>
  <c r="P956" i="4"/>
  <c r="P957" i="4"/>
  <c r="P958" i="4"/>
  <c r="P959" i="4"/>
  <c r="P960" i="4"/>
  <c r="P961" i="4"/>
  <c r="P962" i="4"/>
  <c r="P963" i="4"/>
  <c r="P964" i="4"/>
  <c r="P965" i="4"/>
  <c r="P966" i="4"/>
  <c r="P967" i="4"/>
  <c r="P968" i="4"/>
  <c r="P969" i="4"/>
  <c r="P970" i="4"/>
  <c r="P971" i="4"/>
  <c r="P972" i="4"/>
  <c r="P973" i="4"/>
  <c r="P974" i="4"/>
  <c r="P975" i="4"/>
  <c r="P976" i="4"/>
  <c r="P977" i="4"/>
  <c r="P978" i="4"/>
  <c r="P979" i="4"/>
  <c r="P980" i="4"/>
  <c r="P981" i="4"/>
  <c r="P982" i="4"/>
  <c r="P983" i="4"/>
  <c r="P984" i="4"/>
  <c r="P985" i="4"/>
  <c r="P986" i="4"/>
  <c r="P987" i="4"/>
  <c r="P988" i="4"/>
  <c r="P989" i="4"/>
  <c r="P990" i="4"/>
  <c r="P991" i="4"/>
  <c r="P992" i="4"/>
  <c r="P993" i="4"/>
  <c r="P994" i="4"/>
  <c r="P995" i="4"/>
  <c r="P996" i="4"/>
  <c r="P997" i="4"/>
  <c r="P998" i="4"/>
  <c r="P999" i="4"/>
  <c r="P1000" i="4"/>
  <c r="P1001" i="4"/>
  <c r="P1002" i="4"/>
  <c r="P1003" i="4"/>
  <c r="P1004" i="4"/>
  <c r="P1005" i="4"/>
  <c r="P1006" i="4"/>
  <c r="P1007" i="4"/>
  <c r="P1008" i="4"/>
  <c r="P1009" i="4"/>
  <c r="P1010" i="4"/>
  <c r="P1011" i="4"/>
  <c r="P1012" i="4"/>
  <c r="P1013" i="4"/>
  <c r="P1014" i="4"/>
  <c r="P1015" i="4"/>
  <c r="P1016" i="4"/>
  <c r="P1017" i="4"/>
  <c r="P1018" i="4"/>
  <c r="P1019" i="4"/>
  <c r="P1020" i="4"/>
  <c r="P1021" i="4"/>
  <c r="P1022" i="4"/>
  <c r="P1023" i="4"/>
  <c r="P1024" i="4"/>
  <c r="P1025" i="4"/>
  <c r="P1026" i="4"/>
  <c r="P1027" i="4"/>
  <c r="P1028" i="4"/>
  <c r="P1029" i="4"/>
  <c r="P1031" i="4"/>
  <c r="P1032" i="4"/>
  <c r="P1033" i="4"/>
  <c r="P1034" i="4"/>
  <c r="P1035" i="4"/>
  <c r="P1036" i="4"/>
  <c r="P1037" i="4"/>
  <c r="P1038" i="4"/>
  <c r="P1039" i="4"/>
  <c r="P1040" i="4"/>
  <c r="P1041" i="4"/>
  <c r="P1042" i="4"/>
  <c r="P1043" i="4"/>
  <c r="P1044" i="4"/>
  <c r="P1045" i="4"/>
  <c r="P1046" i="4"/>
  <c r="P1047" i="4"/>
  <c r="P1048" i="4"/>
  <c r="P1049" i="4"/>
  <c r="P1051" i="4"/>
  <c r="P1052" i="4"/>
  <c r="P1053" i="4"/>
  <c r="P1054" i="4"/>
  <c r="P1055" i="4"/>
  <c r="P1056" i="4"/>
  <c r="P1057" i="4"/>
  <c r="P1058" i="4"/>
  <c r="P1060" i="4"/>
  <c r="P1061" i="4"/>
  <c r="P1062" i="4"/>
  <c r="P1063" i="4"/>
  <c r="P1064" i="4"/>
  <c r="P1065" i="4"/>
  <c r="P1066" i="4"/>
  <c r="P1067" i="4"/>
  <c r="P1068" i="4"/>
  <c r="P1069" i="4"/>
  <c r="P1070" i="4"/>
  <c r="P1071" i="4"/>
  <c r="P1072" i="4"/>
  <c r="P1073" i="4"/>
  <c r="P1074" i="4"/>
  <c r="P1075" i="4"/>
  <c r="P1076" i="4"/>
  <c r="P1077" i="4"/>
  <c r="P1078" i="4"/>
  <c r="P1079" i="4"/>
  <c r="P1080" i="4"/>
  <c r="P1081" i="4"/>
  <c r="P1082" i="4"/>
  <c r="P1083" i="4"/>
  <c r="P1084" i="4"/>
  <c r="P1085" i="4"/>
  <c r="P1087" i="4"/>
  <c r="P1088" i="4"/>
  <c r="P1089" i="4"/>
  <c r="P1090" i="4"/>
  <c r="P1091" i="4"/>
  <c r="P1092" i="4"/>
  <c r="P1093" i="4"/>
  <c r="P1094" i="4"/>
  <c r="P1096" i="4"/>
  <c r="P1097" i="4"/>
  <c r="P1098" i="4"/>
  <c r="P1099" i="4"/>
  <c r="P1100" i="4"/>
  <c r="P1101" i="4"/>
  <c r="P1102" i="4"/>
  <c r="P1103" i="4"/>
  <c r="P1104" i="4"/>
  <c r="P1105" i="4"/>
  <c r="P1107" i="4"/>
  <c r="P1108" i="4"/>
  <c r="P1109" i="4"/>
  <c r="P1110" i="4"/>
  <c r="P1111" i="4"/>
  <c r="P1112" i="4"/>
  <c r="P1113" i="4"/>
  <c r="P1114" i="4"/>
  <c r="P1115" i="4"/>
  <c r="P1116" i="4"/>
  <c r="P1117" i="4"/>
  <c r="P1118" i="4"/>
  <c r="P1119" i="4"/>
  <c r="P1120" i="4"/>
  <c r="P1121" i="4"/>
  <c r="P1122" i="4"/>
  <c r="P1123" i="4"/>
  <c r="P1124" i="4"/>
  <c r="P1125" i="4"/>
  <c r="P1126" i="4"/>
  <c r="P1127" i="4"/>
  <c r="P1128" i="4"/>
  <c r="P1129" i="4"/>
  <c r="P1130" i="4"/>
  <c r="P1131" i="4"/>
  <c r="P1132" i="4"/>
  <c r="P1134" i="4"/>
  <c r="P1135" i="4"/>
  <c r="P1136" i="4"/>
  <c r="P1137" i="4"/>
  <c r="P1138" i="4"/>
  <c r="P1139" i="4"/>
  <c r="P1140" i="4"/>
  <c r="P1141" i="4"/>
  <c r="P1142" i="4"/>
  <c r="P1143" i="4"/>
  <c r="P1144" i="4"/>
  <c r="P1145" i="4"/>
  <c r="P1146" i="4"/>
  <c r="P1147" i="4"/>
  <c r="P1148" i="4"/>
  <c r="P1149" i="4"/>
  <c r="P1150" i="4"/>
  <c r="P1151" i="4"/>
  <c r="P1152" i="4"/>
  <c r="P1153" i="4"/>
  <c r="P1155" i="4"/>
  <c r="P1156" i="4"/>
  <c r="P1157" i="4"/>
  <c r="P1158" i="4"/>
  <c r="P1159" i="4"/>
  <c r="P1160" i="4"/>
  <c r="P1161" i="4"/>
  <c r="P1162" i="4"/>
  <c r="P1163" i="4"/>
  <c r="P1164" i="4"/>
  <c r="P1165" i="4"/>
  <c r="P1166" i="4"/>
  <c r="P1167" i="4"/>
  <c r="P1168" i="4"/>
  <c r="P1169" i="4"/>
  <c r="P1170" i="4"/>
  <c r="P1171" i="4"/>
  <c r="P1172" i="4"/>
  <c r="P1173" i="4"/>
  <c r="P1174" i="4"/>
  <c r="P1175" i="4"/>
  <c r="P1176" i="4"/>
  <c r="P1177" i="4"/>
  <c r="P1178" i="4"/>
  <c r="P1179" i="4"/>
  <c r="P1180" i="4"/>
  <c r="P1181" i="4"/>
  <c r="P1182" i="4"/>
  <c r="P1183" i="4"/>
  <c r="P1184" i="4"/>
  <c r="P1185" i="4"/>
  <c r="P1186" i="4"/>
  <c r="P1187" i="4"/>
  <c r="P1188" i="4"/>
  <c r="P1189" i="4"/>
  <c r="P1190" i="4"/>
  <c r="P1191" i="4"/>
  <c r="P1192" i="4"/>
  <c r="P1193" i="4"/>
  <c r="P1194" i="4"/>
  <c r="P1195" i="4"/>
  <c r="P1196" i="4"/>
  <c r="P1197" i="4"/>
  <c r="P1198" i="4"/>
  <c r="P1199" i="4"/>
  <c r="P1200" i="4"/>
  <c r="P1202" i="4"/>
  <c r="P1203" i="4"/>
  <c r="P1204" i="4"/>
  <c r="P1205" i="4"/>
  <c r="P1206" i="4"/>
  <c r="P1207" i="4"/>
  <c r="P1208" i="4"/>
  <c r="P1209" i="4"/>
  <c r="P1210" i="4"/>
  <c r="P1211" i="4"/>
  <c r="P1212" i="4"/>
  <c r="P1213" i="4"/>
  <c r="P1214" i="4"/>
  <c r="P1215" i="4"/>
  <c r="P1216" i="4"/>
  <c r="P1217" i="4"/>
  <c r="P1218" i="4"/>
  <c r="P1219" i="4"/>
  <c r="P1220" i="4"/>
  <c r="P1221" i="4"/>
  <c r="P1222" i="4"/>
  <c r="P1223" i="4"/>
  <c r="P1224" i="4"/>
  <c r="P1225" i="4"/>
  <c r="P1226" i="4"/>
  <c r="P1227" i="4"/>
  <c r="P1228" i="4"/>
  <c r="P1229" i="4"/>
  <c r="P1230" i="4"/>
  <c r="P1231" i="4"/>
  <c r="P1232" i="4"/>
  <c r="P1233" i="4"/>
  <c r="P1234" i="4"/>
  <c r="P1235" i="4"/>
  <c r="P1236" i="4"/>
  <c r="P1237" i="4"/>
  <c r="P1238" i="4"/>
  <c r="P1239" i="4"/>
  <c r="P1240" i="4"/>
  <c r="P1241" i="4"/>
  <c r="P1242" i="4"/>
  <c r="P1243" i="4"/>
  <c r="P1244" i="4"/>
  <c r="P1245" i="4"/>
  <c r="P1246" i="4"/>
  <c r="P1247" i="4"/>
  <c r="P1248" i="4"/>
  <c r="P1250" i="4"/>
  <c r="P1251" i="4"/>
  <c r="P1252" i="4"/>
  <c r="P1253" i="4"/>
  <c r="P1254" i="4"/>
  <c r="P1255" i="4"/>
  <c r="P1256" i="4"/>
  <c r="P1257" i="4"/>
  <c r="P1258" i="4"/>
  <c r="P1259" i="4"/>
  <c r="P1260" i="4"/>
  <c r="P1261" i="4"/>
  <c r="P1262" i="4"/>
  <c r="P1263" i="4"/>
  <c r="P1265" i="4"/>
  <c r="P1266" i="4"/>
  <c r="P1267" i="4"/>
  <c r="P1268" i="4"/>
  <c r="P1269" i="4"/>
  <c r="P1270" i="4"/>
  <c r="P1271" i="4"/>
  <c r="P1272" i="4"/>
  <c r="P1273" i="4"/>
  <c r="P1274" i="4"/>
  <c r="P1275" i="4"/>
  <c r="P1276" i="4"/>
  <c r="P1277" i="4"/>
  <c r="P1278" i="4"/>
  <c r="P1279" i="4"/>
  <c r="P1280" i="4"/>
  <c r="P1281" i="4"/>
  <c r="P1282" i="4"/>
  <c r="P1283" i="4"/>
  <c r="P1284" i="4"/>
  <c r="P1286" i="4"/>
  <c r="P1287" i="4"/>
  <c r="P1288" i="4"/>
  <c r="P1289" i="4"/>
  <c r="P1290" i="4"/>
  <c r="P1291" i="4"/>
  <c r="P1292" i="4"/>
  <c r="P1293" i="4"/>
  <c r="P1294" i="4"/>
  <c r="P1295" i="4"/>
  <c r="P1296" i="4"/>
  <c r="P1297" i="4"/>
  <c r="P1298" i="4"/>
  <c r="P1299" i="4"/>
  <c r="P1300" i="4"/>
  <c r="P1301" i="4"/>
  <c r="P1302" i="4"/>
  <c r="P1303" i="4"/>
  <c r="P1304" i="4"/>
  <c r="P1305" i="4"/>
  <c r="P1306" i="4"/>
  <c r="P1307" i="4"/>
  <c r="P1308" i="4"/>
  <c r="P1309" i="4"/>
  <c r="P1310" i="4"/>
  <c r="P1311" i="4"/>
  <c r="P1312" i="4"/>
  <c r="P1313" i="4"/>
  <c r="P1314" i="4"/>
  <c r="P1315" i="4"/>
  <c r="P1316" i="4"/>
  <c r="P1317" i="4"/>
  <c r="P1318" i="4"/>
  <c r="P1319" i="4"/>
  <c r="P1320" i="4"/>
  <c r="P1321" i="4"/>
  <c r="P1322" i="4"/>
  <c r="P1323" i="4"/>
  <c r="P1324" i="4"/>
  <c r="P1325" i="4"/>
  <c r="P1326" i="4"/>
  <c r="P1327" i="4"/>
  <c r="P1328" i="4"/>
  <c r="P1329" i="4"/>
  <c r="P1330" i="4"/>
  <c r="P1331" i="4"/>
  <c r="P1332" i="4"/>
  <c r="P1333" i="4"/>
  <c r="P1334" i="4"/>
  <c r="P1335" i="4"/>
  <c r="P1336" i="4"/>
  <c r="P1337" i="4"/>
  <c r="P1338" i="4"/>
  <c r="P1339" i="4"/>
  <c r="P1340" i="4"/>
  <c r="P1341" i="4"/>
  <c r="P1342" i="4"/>
  <c r="P1343" i="4"/>
  <c r="P1344" i="4"/>
  <c r="P1345" i="4"/>
  <c r="P1346" i="4"/>
  <c r="P1347" i="4"/>
  <c r="P1348" i="4"/>
  <c r="P1349" i="4"/>
  <c r="P1350" i="4"/>
  <c r="P1351" i="4"/>
  <c r="P1352" i="4"/>
  <c r="P1353" i="4"/>
  <c r="P1354" i="4"/>
  <c r="P1355" i="4"/>
  <c r="P1356" i="4"/>
  <c r="P1357" i="4"/>
  <c r="P1358" i="4"/>
  <c r="P1359" i="4"/>
  <c r="P1360" i="4"/>
  <c r="P1361" i="4"/>
  <c r="P1362" i="4"/>
  <c r="P1363" i="4"/>
  <c r="P1364" i="4"/>
  <c r="P1365" i="4"/>
  <c r="P1366" i="4"/>
  <c r="P1367" i="4"/>
  <c r="P1368" i="4"/>
  <c r="P1369" i="4"/>
  <c r="P1370" i="4"/>
  <c r="P1371" i="4"/>
  <c r="P1372" i="4"/>
  <c r="P1373" i="4"/>
  <c r="P1374" i="4"/>
  <c r="P1375" i="4"/>
  <c r="P1376" i="4"/>
  <c r="P1377" i="4"/>
  <c r="P1378" i="4"/>
  <c r="P1379" i="4"/>
  <c r="P1380" i="4"/>
  <c r="P1381" i="4"/>
  <c r="P1382" i="4"/>
  <c r="P1383" i="4"/>
  <c r="P1384" i="4"/>
  <c r="P1385" i="4"/>
  <c r="P1386" i="4"/>
  <c r="P1387" i="4"/>
  <c r="P1388" i="4"/>
  <c r="P1389" i="4"/>
  <c r="P1390" i="4"/>
  <c r="P1391" i="4"/>
  <c r="P1392" i="4"/>
  <c r="P1393" i="4"/>
  <c r="P1394" i="4"/>
  <c r="P1395" i="4"/>
  <c r="P1396" i="4"/>
  <c r="P1397" i="4"/>
  <c r="P1398" i="4"/>
  <c r="P1399" i="4"/>
  <c r="P1400" i="4"/>
  <c r="P1401" i="4"/>
  <c r="P1402" i="4"/>
  <c r="P1403" i="4"/>
  <c r="P1404" i="4"/>
  <c r="P1405" i="4"/>
  <c r="P1406" i="4"/>
  <c r="P1407" i="4"/>
  <c r="P1408" i="4"/>
  <c r="P1409" i="4"/>
  <c r="P1410" i="4"/>
  <c r="P1411" i="4"/>
  <c r="P1412" i="4"/>
  <c r="P1413" i="4"/>
  <c r="P1414" i="4"/>
  <c r="P1415" i="4"/>
  <c r="P1416" i="4"/>
  <c r="P1417" i="4"/>
  <c r="P1418" i="4"/>
  <c r="P1419" i="4"/>
  <c r="P1420" i="4"/>
  <c r="P1421" i="4"/>
  <c r="P1422" i="4"/>
  <c r="P1423" i="4"/>
  <c r="P1424" i="4"/>
  <c r="P1425" i="4"/>
  <c r="P1426" i="4"/>
  <c r="P1427" i="4"/>
  <c r="P1428" i="4"/>
  <c r="P1429" i="4"/>
  <c r="P1430" i="4"/>
  <c r="P1431" i="4"/>
  <c r="P1432" i="4"/>
  <c r="P1433" i="4"/>
  <c r="P1434" i="4"/>
  <c r="P1435" i="4"/>
  <c r="P1436" i="4"/>
  <c r="P1437" i="4"/>
  <c r="P1438" i="4"/>
  <c r="P1439" i="4"/>
  <c r="P1440" i="4"/>
  <c r="P1441" i="4"/>
  <c r="P1442" i="4"/>
  <c r="P1443" i="4"/>
  <c r="P1444" i="4"/>
  <c r="P1445" i="4"/>
  <c r="P1446" i="4"/>
  <c r="P1447" i="4"/>
  <c r="P1448" i="4"/>
  <c r="P1449" i="4"/>
  <c r="P1450" i="4"/>
  <c r="P1451" i="4"/>
  <c r="P1452" i="4"/>
  <c r="P1453" i="4"/>
  <c r="P1454" i="4"/>
  <c r="P1455" i="4"/>
  <c r="P1456" i="4"/>
  <c r="P1457" i="4"/>
  <c r="P1458" i="4"/>
  <c r="P1459" i="4"/>
  <c r="P1460" i="4"/>
  <c r="P1461" i="4"/>
  <c r="P1462" i="4"/>
  <c r="P1463" i="4"/>
  <c r="P1464" i="4"/>
  <c r="P1465" i="4"/>
  <c r="P1466" i="4"/>
  <c r="P1467" i="4"/>
  <c r="P1468" i="4"/>
  <c r="P1469" i="4"/>
  <c r="P1470" i="4"/>
  <c r="P1471" i="4"/>
  <c r="P1472" i="4"/>
  <c r="P1473" i="4"/>
  <c r="P1474" i="4"/>
  <c r="P1475" i="4"/>
  <c r="P1476" i="4"/>
  <c r="P1477" i="4"/>
  <c r="P1478" i="4"/>
  <c r="P1479" i="4"/>
  <c r="P1480" i="4"/>
  <c r="P1481" i="4"/>
  <c r="P1482" i="4"/>
  <c r="P1483" i="4"/>
  <c r="P1484" i="4"/>
  <c r="P1485" i="4"/>
  <c r="P1486" i="4"/>
  <c r="P1487" i="4"/>
  <c r="P1488" i="4"/>
  <c r="P1489" i="4"/>
  <c r="P1490" i="4"/>
  <c r="P1491" i="4"/>
  <c r="P1492" i="4"/>
  <c r="P1493" i="4"/>
  <c r="P1494" i="4"/>
  <c r="P1495" i="4"/>
  <c r="P1496" i="4"/>
  <c r="P1497" i="4"/>
  <c r="P1498" i="4"/>
  <c r="P1499" i="4"/>
  <c r="P1500" i="4"/>
  <c r="P1501" i="4"/>
  <c r="P1502" i="4"/>
  <c r="P1503" i="4"/>
  <c r="P1504" i="4"/>
  <c r="P1505" i="4"/>
  <c r="P1506" i="4"/>
  <c r="P1507" i="4"/>
  <c r="P1508" i="4"/>
  <c r="P1509" i="4"/>
  <c r="P1510" i="4"/>
  <c r="P1511" i="4"/>
  <c r="P1512" i="4"/>
  <c r="P1513" i="4"/>
  <c r="P1514" i="4"/>
  <c r="P1515" i="4"/>
  <c r="P1516" i="4"/>
  <c r="P1517" i="4"/>
  <c r="P1518" i="4"/>
  <c r="P1519" i="4"/>
  <c r="P1520" i="4"/>
  <c r="P1521" i="4"/>
  <c r="P1522" i="4"/>
  <c r="P1523" i="4"/>
  <c r="P1524" i="4"/>
  <c r="P1525" i="4"/>
  <c r="P1526" i="4"/>
  <c r="P1527" i="4"/>
  <c r="P1528" i="4"/>
  <c r="P1529" i="4"/>
  <c r="P1530" i="4"/>
  <c r="P1531" i="4"/>
  <c r="P1532" i="4"/>
  <c r="P1533" i="4"/>
  <c r="P1534" i="4"/>
  <c r="P1535" i="4"/>
  <c r="P1536" i="4"/>
  <c r="P1537" i="4"/>
  <c r="P1538" i="4"/>
  <c r="P1539" i="4"/>
  <c r="P1540" i="4"/>
  <c r="P1541" i="4"/>
  <c r="P1542" i="4"/>
  <c r="P1543" i="4"/>
  <c r="P1544" i="4"/>
  <c r="P1545" i="4"/>
  <c r="P1546" i="4"/>
  <c r="P1547" i="4"/>
  <c r="P1548" i="4"/>
  <c r="P1549" i="4"/>
  <c r="P1550" i="4"/>
  <c r="P1551" i="4"/>
  <c r="P1552" i="4"/>
  <c r="P1553" i="4"/>
  <c r="P1554" i="4"/>
  <c r="P1555" i="4"/>
  <c r="P1556" i="4"/>
  <c r="P1557" i="4"/>
  <c r="P1558" i="4"/>
  <c r="P1559" i="4"/>
  <c r="P1560" i="4"/>
  <c r="P1561" i="4"/>
  <c r="P1562" i="4"/>
  <c r="P1563" i="4"/>
  <c r="P1564" i="4"/>
  <c r="P1565" i="4"/>
  <c r="P1566" i="4"/>
  <c r="P1567" i="4"/>
  <c r="P1568" i="4"/>
  <c r="P1569" i="4"/>
  <c r="P1570" i="4"/>
  <c r="P1571" i="4"/>
  <c r="P1572" i="4"/>
  <c r="P1573" i="4"/>
  <c r="P1574" i="4"/>
  <c r="P1575" i="4"/>
  <c r="P1576" i="4"/>
  <c r="P1577" i="4"/>
  <c r="P1578" i="4"/>
  <c r="P1579" i="4"/>
  <c r="P1580" i="4"/>
  <c r="P1581" i="4"/>
  <c r="P1582" i="4"/>
  <c r="P1583" i="4"/>
  <c r="P1584" i="4"/>
  <c r="P1585" i="4"/>
  <c r="P1586" i="4"/>
  <c r="P1587" i="4"/>
  <c r="P1588" i="4"/>
  <c r="P1589" i="4"/>
  <c r="P1590" i="4"/>
  <c r="P1591" i="4"/>
  <c r="P1592" i="4"/>
  <c r="P1593" i="4"/>
  <c r="P1594" i="4"/>
  <c r="P1595" i="4"/>
  <c r="P1596" i="4"/>
  <c r="P1597" i="4"/>
  <c r="P1598" i="4"/>
  <c r="P1599" i="4"/>
  <c r="P1600" i="4"/>
  <c r="P1601" i="4"/>
  <c r="P1602" i="4"/>
  <c r="P1603" i="4"/>
  <c r="P1604" i="4"/>
  <c r="P1605" i="4"/>
  <c r="P1606" i="4"/>
  <c r="P1607" i="4"/>
  <c r="P1608" i="4"/>
  <c r="P1609" i="4"/>
  <c r="P1610" i="4"/>
  <c r="P1611" i="4"/>
  <c r="P1612" i="4"/>
  <c r="P1613" i="4"/>
  <c r="P1614" i="4"/>
  <c r="P1615" i="4"/>
  <c r="P1616" i="4"/>
  <c r="P1617" i="4"/>
  <c r="P1618" i="4"/>
  <c r="P1619" i="4"/>
  <c r="P1620" i="4"/>
  <c r="P1621" i="4"/>
  <c r="P1622" i="4"/>
  <c r="P1623" i="4"/>
  <c r="P1624" i="4"/>
  <c r="P1625" i="4"/>
  <c r="P1626" i="4"/>
  <c r="P1627" i="4"/>
  <c r="P1628" i="4"/>
  <c r="P1629" i="4"/>
  <c r="P1630" i="4"/>
  <c r="P1631" i="4"/>
  <c r="P1632" i="4"/>
  <c r="P1633" i="4"/>
  <c r="P1634" i="4"/>
  <c r="P1635" i="4"/>
  <c r="P1636" i="4"/>
  <c r="P1637" i="4"/>
  <c r="P1638" i="4"/>
  <c r="P1639" i="4"/>
  <c r="P1640" i="4"/>
  <c r="P1641" i="4"/>
  <c r="P1642" i="4"/>
  <c r="P1643" i="4"/>
  <c r="P1644" i="4"/>
  <c r="P1645" i="4"/>
  <c r="P1646" i="4"/>
  <c r="P1647" i="4"/>
  <c r="P1648" i="4"/>
  <c r="P1649" i="4"/>
  <c r="P1650" i="4"/>
  <c r="P1651" i="4"/>
  <c r="P1652" i="4"/>
  <c r="P1653" i="4"/>
  <c r="P1654" i="4"/>
  <c r="P1655" i="4"/>
  <c r="P1656" i="4"/>
  <c r="P1657" i="4"/>
  <c r="P1658" i="4"/>
  <c r="P1659" i="4"/>
  <c r="P1660" i="4"/>
  <c r="P1661" i="4"/>
  <c r="P1662" i="4"/>
  <c r="P1663" i="4"/>
  <c r="P1664" i="4"/>
  <c r="P1665" i="4"/>
  <c r="P1666" i="4"/>
  <c r="P1667" i="4"/>
  <c r="P1668" i="4"/>
  <c r="P1669" i="4"/>
  <c r="P1670" i="4"/>
  <c r="P1671" i="4"/>
  <c r="P1672" i="4"/>
  <c r="P1673" i="4"/>
  <c r="P1674" i="4"/>
  <c r="P1675" i="4"/>
  <c r="P1676" i="4"/>
  <c r="P1677" i="4"/>
  <c r="P1678" i="4"/>
  <c r="P1679" i="4"/>
  <c r="P1680" i="4"/>
  <c r="P1681" i="4"/>
  <c r="P1682" i="4"/>
  <c r="P1683" i="4"/>
  <c r="P1684" i="4"/>
  <c r="P1685" i="4"/>
  <c r="P1686" i="4"/>
  <c r="P1687" i="4"/>
  <c r="P1688" i="4"/>
  <c r="P1689" i="4"/>
  <c r="P1690" i="4"/>
  <c r="P1691" i="4"/>
  <c r="P1692" i="4"/>
  <c r="P1693" i="4"/>
  <c r="P1694" i="4"/>
  <c r="P1695" i="4"/>
  <c r="P1696" i="4"/>
  <c r="P1697" i="4"/>
  <c r="P1698" i="4"/>
  <c r="P1699" i="4"/>
  <c r="P1700" i="4"/>
  <c r="P1701" i="4"/>
  <c r="P1702" i="4"/>
  <c r="P1703" i="4"/>
  <c r="P1704" i="4"/>
  <c r="P1705" i="4"/>
  <c r="P1706" i="4"/>
  <c r="P1707" i="4"/>
  <c r="P1708" i="4"/>
  <c r="P1709" i="4"/>
  <c r="P1710" i="4"/>
  <c r="P1711" i="4"/>
  <c r="P1712" i="4"/>
  <c r="P1713" i="4"/>
  <c r="P1714" i="4"/>
  <c r="P1715" i="4"/>
  <c r="P1716" i="4"/>
  <c r="P1717" i="4"/>
  <c r="P1718" i="4"/>
  <c r="P1719" i="4"/>
  <c r="P1720" i="4"/>
  <c r="P1721" i="4"/>
  <c r="P1722" i="4"/>
  <c r="P1723" i="4"/>
  <c r="P1724" i="4"/>
  <c r="P1725" i="4"/>
  <c r="P1726" i="4"/>
  <c r="P1727" i="4"/>
  <c r="P1728" i="4"/>
  <c r="P1729" i="4"/>
  <c r="P1730" i="4"/>
  <c r="P1731" i="4"/>
  <c r="P1732" i="4"/>
  <c r="P1733" i="4"/>
  <c r="P1734" i="4"/>
  <c r="P1735" i="4"/>
  <c r="P1736" i="4"/>
  <c r="P1737" i="4"/>
  <c r="P1738" i="4"/>
  <c r="P1739" i="4"/>
  <c r="P1740" i="4"/>
  <c r="P1741" i="4"/>
  <c r="P1742" i="4"/>
  <c r="P1743" i="4"/>
  <c r="P1744" i="4"/>
  <c r="P1745" i="4"/>
  <c r="P1746" i="4"/>
  <c r="P1747" i="4"/>
  <c r="P1748" i="4"/>
  <c r="P1749" i="4"/>
  <c r="P1750" i="4"/>
  <c r="P1751" i="4"/>
  <c r="P1752" i="4"/>
  <c r="P1753" i="4"/>
  <c r="P1754" i="4"/>
  <c r="P1755" i="4"/>
  <c r="P1756" i="4"/>
  <c r="P1757" i="4"/>
  <c r="P1758" i="4"/>
  <c r="P1759" i="4"/>
  <c r="P1760" i="4"/>
  <c r="P1761" i="4"/>
  <c r="P1762" i="4"/>
  <c r="P1763" i="4"/>
  <c r="P1764" i="4"/>
  <c r="P1765" i="4"/>
  <c r="P1766" i="4"/>
  <c r="P1767" i="4"/>
  <c r="P1768" i="4"/>
  <c r="P1769" i="4"/>
  <c r="P1770" i="4"/>
  <c r="P1771" i="4"/>
  <c r="P1772" i="4"/>
  <c r="P1773" i="4"/>
  <c r="P1774" i="4"/>
  <c r="P1775" i="4"/>
  <c r="P1776" i="4"/>
  <c r="P1777" i="4"/>
  <c r="P1778" i="4"/>
  <c r="P1779" i="4"/>
  <c r="P1780" i="4"/>
  <c r="P1781" i="4"/>
  <c r="P1782" i="4"/>
  <c r="P1783" i="4"/>
  <c r="P1784" i="4"/>
  <c r="P1785" i="4"/>
  <c r="P1786" i="4"/>
  <c r="P1787" i="4"/>
  <c r="P1788" i="4"/>
  <c r="P1789" i="4"/>
  <c r="P1790" i="4"/>
  <c r="P1791" i="4"/>
  <c r="P1792" i="4"/>
  <c r="P1793" i="4"/>
  <c r="P1794" i="4"/>
  <c r="P1795" i="4"/>
  <c r="P1796" i="4"/>
  <c r="P1797" i="4"/>
  <c r="P1798" i="4"/>
  <c r="P1799" i="4"/>
  <c r="P1800" i="4"/>
  <c r="P1801" i="4"/>
  <c r="P1802" i="4"/>
  <c r="P1803" i="4"/>
  <c r="P1804" i="4"/>
  <c r="P1805" i="4"/>
  <c r="P1806" i="4"/>
  <c r="P1807" i="4"/>
  <c r="P1808" i="4"/>
  <c r="P1809" i="4"/>
  <c r="P1810" i="4"/>
  <c r="P1811" i="4"/>
  <c r="P1812" i="4"/>
  <c r="P1813" i="4"/>
  <c r="P1814" i="4"/>
  <c r="P1815" i="4"/>
  <c r="P1816" i="4"/>
  <c r="P1817" i="4"/>
  <c r="P1818" i="4"/>
  <c r="P1819" i="4"/>
  <c r="P1820" i="4"/>
  <c r="P1821" i="4"/>
  <c r="P1822" i="4"/>
  <c r="P1823" i="4"/>
  <c r="P1824" i="4"/>
  <c r="P1825" i="4"/>
  <c r="P1826" i="4"/>
  <c r="P1827" i="4"/>
  <c r="P1828" i="4"/>
  <c r="P1829" i="4"/>
  <c r="P1830" i="4"/>
  <c r="P1831" i="4"/>
  <c r="P1832" i="4"/>
  <c r="P1833" i="4"/>
  <c r="P1834" i="4"/>
  <c r="P1835" i="4"/>
  <c r="P1836" i="4"/>
  <c r="P1837" i="4"/>
  <c r="P1838" i="4"/>
  <c r="P1839" i="4"/>
  <c r="P1840" i="4"/>
  <c r="P1841" i="4"/>
  <c r="P1842" i="4"/>
  <c r="P1843" i="4"/>
  <c r="P1844" i="4"/>
  <c r="P1845" i="4"/>
  <c r="P1846" i="4"/>
  <c r="P1847" i="4"/>
  <c r="P1848" i="4"/>
  <c r="P1849" i="4"/>
  <c r="P1850" i="4"/>
  <c r="P1851" i="4"/>
  <c r="P1852" i="4"/>
  <c r="P1853" i="4"/>
  <c r="P1854" i="4"/>
  <c r="P1855" i="4"/>
  <c r="P1856" i="4"/>
  <c r="P1857" i="4"/>
  <c r="P1858" i="4"/>
  <c r="P1859" i="4"/>
  <c r="P1860" i="4"/>
  <c r="P1861" i="4"/>
  <c r="P1862" i="4"/>
  <c r="P1863" i="4"/>
  <c r="P1864" i="4"/>
  <c r="P1865" i="4"/>
  <c r="P1866" i="4"/>
  <c r="P1867" i="4"/>
  <c r="P1868" i="4"/>
  <c r="P1869" i="4"/>
  <c r="P1870" i="4"/>
  <c r="P1871" i="4"/>
  <c r="P1872" i="4"/>
  <c r="P1873" i="4"/>
  <c r="P1874" i="4"/>
  <c r="P1875" i="4"/>
  <c r="P1876" i="4"/>
  <c r="P1877" i="4"/>
  <c r="P1878" i="4"/>
  <c r="P1879" i="4"/>
  <c r="P1880" i="4"/>
  <c r="P1881" i="4"/>
  <c r="P1882" i="4"/>
  <c r="P1883" i="4"/>
  <c r="P1884" i="4"/>
  <c r="P1885" i="4"/>
  <c r="P1886" i="4"/>
  <c r="P1887" i="4"/>
  <c r="P1888" i="4"/>
  <c r="P1889" i="4"/>
  <c r="P1890" i="4"/>
  <c r="P1891" i="4"/>
  <c r="P1892" i="4"/>
  <c r="P1893" i="4"/>
  <c r="P1894" i="4"/>
  <c r="P1895" i="4"/>
  <c r="P1896" i="4"/>
  <c r="P1897" i="4"/>
  <c r="P1898" i="4"/>
  <c r="P1899" i="4"/>
  <c r="P1900" i="4"/>
  <c r="P1901" i="4"/>
  <c r="P1902" i="4"/>
  <c r="P1903" i="4"/>
  <c r="P1904" i="4"/>
  <c r="P1905" i="4"/>
  <c r="P1906" i="4"/>
  <c r="P1907" i="4"/>
  <c r="P1908" i="4"/>
  <c r="P1909" i="4"/>
  <c r="P1910" i="4"/>
  <c r="P1911" i="4"/>
  <c r="P1912" i="4"/>
  <c r="P1913" i="4"/>
  <c r="P1914" i="4"/>
  <c r="P1915" i="4"/>
  <c r="P1916" i="4"/>
  <c r="P1917" i="4"/>
  <c r="P1918" i="4"/>
  <c r="P1919" i="4"/>
  <c r="P1920" i="4"/>
  <c r="P1921" i="4"/>
  <c r="P1922" i="4"/>
  <c r="P1923" i="4"/>
  <c r="P1924" i="4"/>
  <c r="P1925" i="4"/>
  <c r="P1926" i="4"/>
  <c r="P1927" i="4"/>
  <c r="P1928" i="4"/>
  <c r="P1929" i="4"/>
  <c r="P1930" i="4"/>
  <c r="P1931" i="4"/>
  <c r="P1932" i="4"/>
  <c r="P1933" i="4"/>
  <c r="P1934" i="4"/>
  <c r="P1935" i="4"/>
  <c r="P1936" i="4"/>
  <c r="P1937" i="4"/>
  <c r="P1938" i="4"/>
  <c r="P1939" i="4"/>
  <c r="P1940" i="4"/>
  <c r="P1941" i="4"/>
  <c r="P1942" i="4"/>
  <c r="P1943" i="4"/>
  <c r="P1944" i="4"/>
  <c r="P1945" i="4"/>
  <c r="P1946" i="4"/>
  <c r="P1947" i="4"/>
  <c r="P1948" i="4"/>
  <c r="P1949" i="4"/>
  <c r="P1950" i="4"/>
  <c r="P1951" i="4"/>
  <c r="P1952" i="4"/>
  <c r="P1953" i="4"/>
  <c r="P1954" i="4"/>
  <c r="P1955" i="4"/>
  <c r="P1956" i="4"/>
  <c r="P1957" i="4"/>
  <c r="P1958" i="4"/>
  <c r="P1959" i="4"/>
  <c r="P1960" i="4"/>
  <c r="P1961" i="4"/>
  <c r="P1962" i="4"/>
  <c r="P1963" i="4"/>
  <c r="P1964" i="4"/>
  <c r="P1965" i="4"/>
  <c r="P1966" i="4"/>
  <c r="P1967" i="4"/>
  <c r="P1968" i="4"/>
  <c r="P1969" i="4"/>
  <c r="P1970" i="4"/>
  <c r="P1971" i="4"/>
  <c r="P1972" i="4"/>
  <c r="P1973" i="4"/>
  <c r="P1974" i="4"/>
  <c r="P1975" i="4"/>
  <c r="P1976" i="4"/>
  <c r="P1977" i="4"/>
  <c r="P1978" i="4"/>
  <c r="P1979" i="4"/>
  <c r="P1980" i="4"/>
  <c r="P1981" i="4"/>
  <c r="P1982" i="4"/>
  <c r="P1983" i="4"/>
  <c r="P1984" i="4"/>
  <c r="P1985" i="4"/>
  <c r="P1986" i="4"/>
  <c r="P1987" i="4"/>
  <c r="P1988" i="4"/>
  <c r="P1989" i="4"/>
  <c r="P1990" i="4"/>
  <c r="P1991" i="4"/>
  <c r="P1992" i="4"/>
  <c r="P1993" i="4"/>
  <c r="P1994" i="4"/>
  <c r="P1995" i="4"/>
  <c r="P1996" i="4"/>
  <c r="P1997" i="4"/>
  <c r="P1998" i="4"/>
  <c r="P1999" i="4"/>
  <c r="P2000" i="4"/>
  <c r="P2001" i="4"/>
  <c r="P2002" i="4"/>
  <c r="P2003" i="4"/>
  <c r="P2004" i="4"/>
  <c r="P2005" i="4"/>
  <c r="P2006" i="4"/>
  <c r="P2007" i="4"/>
  <c r="P2008" i="4"/>
  <c r="P2009" i="4"/>
  <c r="P2010" i="4"/>
  <c r="P2011" i="4"/>
  <c r="P2012" i="4"/>
  <c r="P2013" i="4"/>
  <c r="P2014" i="4"/>
  <c r="P2015" i="4"/>
  <c r="P2016" i="4"/>
  <c r="P2017" i="4"/>
  <c r="P2018" i="4"/>
  <c r="P2019" i="4"/>
  <c r="P2020" i="4"/>
  <c r="P2021" i="4"/>
  <c r="P2022" i="4"/>
  <c r="P2023" i="4"/>
  <c r="P2024" i="4"/>
  <c r="P2025" i="4"/>
  <c r="P2026" i="4"/>
  <c r="P2027" i="4"/>
  <c r="P2028" i="4"/>
  <c r="P2029" i="4"/>
  <c r="P2030" i="4"/>
  <c r="P2031" i="4"/>
  <c r="P2032" i="4"/>
  <c r="P2033" i="4"/>
  <c r="P2034" i="4"/>
  <c r="P2035" i="4"/>
  <c r="P2036" i="4"/>
  <c r="P2037" i="4"/>
  <c r="P2038" i="4"/>
  <c r="P2039" i="4"/>
  <c r="P2040" i="4"/>
  <c r="P2041" i="4"/>
  <c r="P2042" i="4"/>
  <c r="P2043" i="4"/>
  <c r="P2044" i="4"/>
  <c r="P2045" i="4"/>
  <c r="P2046" i="4"/>
  <c r="P2047" i="4"/>
  <c r="P2048" i="4"/>
  <c r="P2049" i="4"/>
  <c r="P2050" i="4"/>
  <c r="P2051" i="4"/>
  <c r="P2052" i="4"/>
  <c r="P2053" i="4"/>
  <c r="P2054" i="4"/>
  <c r="P2055" i="4"/>
  <c r="P2056" i="4"/>
  <c r="P2057" i="4"/>
  <c r="P2058" i="4"/>
  <c r="P2059" i="4"/>
  <c r="P2060" i="4"/>
  <c r="P2061" i="4"/>
  <c r="P2062" i="4"/>
  <c r="P2063" i="4"/>
  <c r="P2064" i="4"/>
  <c r="P2065" i="4"/>
  <c r="P2066" i="4"/>
  <c r="P2067" i="4"/>
  <c r="P2068" i="4"/>
  <c r="P2069" i="4"/>
  <c r="P2070" i="4"/>
  <c r="P2071" i="4"/>
  <c r="P2072" i="4"/>
  <c r="P2073" i="4"/>
  <c r="P2074" i="4"/>
  <c r="P2075" i="4"/>
  <c r="P2076" i="4"/>
  <c r="P2077" i="4"/>
  <c r="P2078" i="4"/>
  <c r="P2079" i="4"/>
  <c r="P2080" i="4"/>
  <c r="P2081" i="4"/>
  <c r="P2082" i="4"/>
  <c r="P2083" i="4"/>
  <c r="P2084" i="4"/>
  <c r="P2085" i="4"/>
  <c r="P2086" i="4"/>
  <c r="P2087" i="4"/>
  <c r="P2088" i="4"/>
  <c r="P2089" i="4"/>
  <c r="P2090" i="4"/>
  <c r="P2091" i="4"/>
  <c r="P2092" i="4"/>
  <c r="P2093" i="4"/>
  <c r="P2094" i="4"/>
  <c r="P2095" i="4"/>
  <c r="P2096" i="4"/>
  <c r="P2097" i="4"/>
  <c r="P2098" i="4"/>
  <c r="P2099" i="4"/>
  <c r="P2100" i="4"/>
  <c r="P2101" i="4"/>
  <c r="P2102" i="4"/>
  <c r="P2103" i="4"/>
  <c r="P2104" i="4"/>
  <c r="P2105" i="4"/>
  <c r="P2106" i="4"/>
  <c r="P2107" i="4"/>
  <c r="P2108" i="4"/>
  <c r="P2109" i="4"/>
  <c r="P2110" i="4"/>
  <c r="P2111" i="4"/>
  <c r="P2112" i="4"/>
  <c r="P2113" i="4"/>
  <c r="P2114" i="4"/>
  <c r="P2115" i="4"/>
  <c r="P2116" i="4"/>
  <c r="P2117" i="4"/>
  <c r="P2118" i="4"/>
  <c r="P2119" i="4"/>
  <c r="P2120" i="4"/>
  <c r="P2121" i="4"/>
  <c r="P2122" i="4"/>
  <c r="P2123" i="4"/>
  <c r="P2124" i="4"/>
  <c r="P2125" i="4"/>
  <c r="P2126" i="4"/>
  <c r="P2127" i="4"/>
  <c r="P2128" i="4"/>
  <c r="P2129" i="4"/>
  <c r="P2130" i="4"/>
  <c r="P2131" i="4"/>
  <c r="P2132" i="4"/>
  <c r="P2133" i="4"/>
  <c r="P2134" i="4"/>
  <c r="P2135" i="4"/>
  <c r="P2136" i="4"/>
  <c r="P2137" i="4"/>
  <c r="P2138" i="4"/>
  <c r="P2139" i="4"/>
  <c r="P2140" i="4"/>
  <c r="P2141" i="4"/>
  <c r="P2142" i="4"/>
  <c r="P2143" i="4"/>
  <c r="P2144" i="4"/>
  <c r="P2145" i="4"/>
  <c r="P2146" i="4"/>
  <c r="P2147" i="4"/>
  <c r="P2148" i="4"/>
  <c r="P2149" i="4"/>
  <c r="P2150" i="4"/>
  <c r="P2151" i="4"/>
  <c r="P2152" i="4"/>
  <c r="P2153" i="4"/>
  <c r="P2154" i="4"/>
  <c r="P2155" i="4"/>
  <c r="P2156" i="4"/>
  <c r="P2157" i="4"/>
  <c r="P2158" i="4"/>
  <c r="P2159" i="4"/>
  <c r="P2160" i="4"/>
  <c r="P2161" i="4"/>
  <c r="P2162" i="4"/>
  <c r="P2163" i="4"/>
  <c r="P2164" i="4"/>
  <c r="P2165" i="4"/>
  <c r="P2166" i="4"/>
  <c r="P2167" i="4"/>
  <c r="P2168" i="4"/>
  <c r="P2169" i="4"/>
  <c r="P2170" i="4"/>
  <c r="P2171" i="4"/>
  <c r="P2172" i="4"/>
  <c r="P2173" i="4"/>
  <c r="P2174" i="4"/>
  <c r="P2175" i="4"/>
  <c r="P2176" i="4"/>
  <c r="P2177" i="4"/>
  <c r="P2178" i="4"/>
  <c r="P2179" i="4"/>
  <c r="P2180" i="4"/>
  <c r="P2181" i="4"/>
  <c r="P2182" i="4"/>
  <c r="P2183" i="4"/>
  <c r="P2184" i="4"/>
  <c r="P2185" i="4"/>
  <c r="P2186" i="4"/>
  <c r="P2187" i="4"/>
  <c r="P2188" i="4"/>
  <c r="P2189" i="4"/>
  <c r="P2190" i="4"/>
  <c r="P2191" i="4"/>
  <c r="P2192" i="4"/>
  <c r="P2193" i="4"/>
  <c r="P2194" i="4"/>
  <c r="P2195" i="4"/>
  <c r="P2196" i="4"/>
  <c r="P2197" i="4"/>
  <c r="P2198" i="4"/>
  <c r="P2199" i="4"/>
  <c r="P2200" i="4"/>
  <c r="P2201" i="4"/>
  <c r="P2202" i="4"/>
  <c r="P2203" i="4"/>
  <c r="P2204" i="4"/>
  <c r="P2205" i="4"/>
  <c r="P2206" i="4"/>
  <c r="P2207" i="4"/>
  <c r="P2208" i="4"/>
  <c r="P2209" i="4"/>
  <c r="P2210" i="4"/>
  <c r="P2211" i="4"/>
  <c r="P2212" i="4"/>
  <c r="P2213" i="4"/>
  <c r="P2214" i="4"/>
  <c r="P2215" i="4"/>
  <c r="P2216" i="4"/>
  <c r="P2217" i="4"/>
  <c r="P2218" i="4"/>
  <c r="P2219" i="4"/>
  <c r="P2220" i="4"/>
  <c r="P2221" i="4"/>
  <c r="P2222" i="4"/>
  <c r="P2223" i="4"/>
  <c r="P2224" i="4"/>
  <c r="P2225" i="4"/>
  <c r="P2226" i="4"/>
  <c r="P2227" i="4"/>
  <c r="P2228" i="4"/>
  <c r="P2229" i="4"/>
  <c r="P2230" i="4"/>
  <c r="P2231" i="4"/>
  <c r="P2232" i="4"/>
  <c r="P2233" i="4"/>
  <c r="P2234" i="4"/>
  <c r="P2235" i="4"/>
  <c r="P2236" i="4"/>
  <c r="P2237" i="4"/>
  <c r="P2238" i="4"/>
  <c r="P2239" i="4"/>
  <c r="P2240" i="4"/>
  <c r="P2241" i="4"/>
  <c r="P2242" i="4"/>
  <c r="P2243" i="4"/>
  <c r="P2244" i="4"/>
  <c r="P2245" i="4"/>
  <c r="P2246" i="4"/>
  <c r="P2247" i="4"/>
  <c r="P2248" i="4"/>
  <c r="P2249" i="4"/>
  <c r="P2250" i="4"/>
  <c r="P2251" i="4"/>
  <c r="P2252" i="4"/>
  <c r="P2253" i="4"/>
  <c r="P2254" i="4"/>
  <c r="P2255" i="4"/>
  <c r="P2256" i="4"/>
  <c r="P2257" i="4"/>
  <c r="P2258" i="4"/>
  <c r="P2259" i="4"/>
  <c r="P2260" i="4"/>
  <c r="P2261" i="4"/>
  <c r="P2262" i="4"/>
  <c r="P2263" i="4"/>
  <c r="P2264" i="4"/>
  <c r="P2265" i="4"/>
  <c r="P2266" i="4"/>
  <c r="P2267" i="4"/>
  <c r="P2268" i="4"/>
  <c r="P2269" i="4"/>
  <c r="P2270" i="4"/>
  <c r="P2271" i="4"/>
  <c r="P2272" i="4"/>
  <c r="P2273" i="4"/>
  <c r="P2274" i="4"/>
  <c r="P2275" i="4"/>
  <c r="P2276" i="4"/>
  <c r="P2277" i="4"/>
  <c r="P2278" i="4"/>
  <c r="P2279" i="4"/>
  <c r="P2280" i="4"/>
  <c r="P2281" i="4"/>
  <c r="P2282" i="4"/>
  <c r="P2283" i="4"/>
  <c r="P2284" i="4"/>
  <c r="P2285" i="4"/>
  <c r="P2286" i="4"/>
  <c r="P2287" i="4"/>
  <c r="P2288" i="4"/>
  <c r="P2289" i="4"/>
  <c r="P2290" i="4"/>
  <c r="P2291" i="4"/>
  <c r="P2292" i="4"/>
  <c r="P2293" i="4"/>
  <c r="P2294" i="4"/>
  <c r="P2295" i="4"/>
  <c r="P2296" i="4"/>
  <c r="P2297" i="4"/>
  <c r="P2298" i="4"/>
  <c r="P2299" i="4"/>
  <c r="P2300" i="4"/>
  <c r="P2301" i="4"/>
  <c r="P2302" i="4"/>
  <c r="P2303" i="4"/>
  <c r="P2304" i="4"/>
  <c r="P2305" i="4"/>
  <c r="P2306" i="4"/>
  <c r="P2307" i="4"/>
  <c r="P2308" i="4"/>
  <c r="P2309" i="4"/>
  <c r="P2310" i="4"/>
  <c r="P2311" i="4"/>
  <c r="P2312" i="4"/>
  <c r="P2313" i="4"/>
  <c r="P2314" i="4"/>
  <c r="P2315" i="4"/>
  <c r="P2316" i="4"/>
  <c r="P2317" i="4"/>
  <c r="P2318" i="4"/>
  <c r="P2319" i="4"/>
  <c r="P2320" i="4"/>
  <c r="P2321" i="4"/>
  <c r="P2322" i="4"/>
  <c r="P2323" i="4"/>
  <c r="P2324" i="4"/>
  <c r="P2325" i="4"/>
  <c r="P2326" i="4"/>
  <c r="P2327" i="4"/>
  <c r="P2328" i="4"/>
  <c r="P2329" i="4"/>
  <c r="P2330" i="4"/>
  <c r="P2331" i="4"/>
  <c r="P2332" i="4"/>
  <c r="P2333" i="4"/>
  <c r="P2334" i="4"/>
  <c r="P2335" i="4"/>
  <c r="P2336" i="4"/>
  <c r="P2337" i="4"/>
  <c r="P2338" i="4"/>
  <c r="P2339" i="4"/>
  <c r="P2340" i="4"/>
  <c r="P2341" i="4"/>
  <c r="P2342" i="4"/>
  <c r="P2343" i="4"/>
  <c r="P2344" i="4"/>
  <c r="P2345" i="4"/>
  <c r="P2346" i="4"/>
  <c r="P2347" i="4"/>
  <c r="P2348" i="4"/>
  <c r="P2349" i="4"/>
  <c r="P2350" i="4"/>
  <c r="P2351" i="4"/>
  <c r="P2352" i="4"/>
  <c r="P2353" i="4"/>
  <c r="P2354" i="4"/>
  <c r="P2355" i="4"/>
  <c r="P2356" i="4"/>
  <c r="P2357" i="4"/>
  <c r="P2358" i="4"/>
  <c r="P2359" i="4"/>
  <c r="P2360" i="4"/>
  <c r="P2361" i="4"/>
  <c r="P2362" i="4"/>
  <c r="P2363" i="4"/>
  <c r="P2364" i="4"/>
  <c r="P2365" i="4"/>
  <c r="P2366" i="4"/>
  <c r="P2367" i="4"/>
  <c r="P2368" i="4"/>
  <c r="P2369" i="4"/>
  <c r="P2370" i="4"/>
  <c r="P2371" i="4"/>
  <c r="P2372" i="4"/>
  <c r="P2373" i="4"/>
  <c r="P2374" i="4"/>
  <c r="P2375" i="4"/>
  <c r="P2376" i="4"/>
  <c r="P2377" i="4"/>
  <c r="P2378" i="4"/>
  <c r="P2379" i="4"/>
  <c r="P2380" i="4"/>
  <c r="P2381" i="4"/>
  <c r="P2382" i="4"/>
  <c r="P2383" i="4"/>
  <c r="P2384" i="4"/>
  <c r="P2385" i="4"/>
  <c r="P2386" i="4"/>
  <c r="P2387" i="4"/>
  <c r="P2388" i="4"/>
  <c r="P2389" i="4"/>
  <c r="P2390" i="4"/>
  <c r="P2391" i="4"/>
  <c r="P2392" i="4"/>
  <c r="P2393" i="4"/>
  <c r="P2394" i="4"/>
  <c r="P2395" i="4"/>
  <c r="P2396" i="4"/>
  <c r="P2397" i="4"/>
  <c r="P2398" i="4"/>
  <c r="P2399" i="4"/>
  <c r="P2400" i="4"/>
  <c r="P2401" i="4"/>
  <c r="P2402" i="4"/>
  <c r="P2403" i="4"/>
  <c r="P2404" i="4"/>
  <c r="P2405" i="4"/>
  <c r="P2406" i="4"/>
  <c r="P2407" i="4"/>
  <c r="P2408" i="4"/>
  <c r="P2409" i="4"/>
  <c r="P2410" i="4"/>
  <c r="P2411" i="4"/>
  <c r="P2412" i="4"/>
  <c r="P2413" i="4"/>
  <c r="P2414" i="4"/>
  <c r="P2415" i="4"/>
  <c r="P2416" i="4"/>
  <c r="P2417" i="4"/>
  <c r="P2418" i="4"/>
  <c r="P2419" i="4"/>
  <c r="P2420" i="4"/>
  <c r="P2421" i="4"/>
  <c r="P2422" i="4"/>
  <c r="P2423" i="4"/>
  <c r="P2424" i="4"/>
  <c r="P2425" i="4"/>
  <c r="P2426" i="4"/>
  <c r="P2427" i="4"/>
  <c r="P2428" i="4"/>
  <c r="P2429" i="4"/>
  <c r="P2430" i="4"/>
  <c r="P2431" i="4"/>
  <c r="P2432" i="4"/>
  <c r="P2433" i="4"/>
  <c r="P2434" i="4"/>
  <c r="P2435" i="4"/>
  <c r="P2436" i="4"/>
  <c r="P2437" i="4"/>
  <c r="P2438" i="4"/>
  <c r="P2439" i="4"/>
  <c r="P2440" i="4"/>
  <c r="P2441" i="4"/>
  <c r="P2442" i="4"/>
  <c r="P2443" i="4"/>
  <c r="P2444" i="4"/>
  <c r="P2445" i="4"/>
  <c r="P2446" i="4"/>
  <c r="P2447" i="4"/>
  <c r="P2448" i="4"/>
  <c r="P2449" i="4"/>
  <c r="P2450" i="4"/>
  <c r="P2451" i="4"/>
  <c r="P2452" i="4"/>
  <c r="P2453" i="4"/>
  <c r="P2454" i="4"/>
  <c r="P2455" i="4"/>
  <c r="P2456" i="4"/>
  <c r="P2457" i="4"/>
  <c r="P2458" i="4"/>
  <c r="P2459" i="4"/>
  <c r="P2460" i="4"/>
  <c r="P2461" i="4"/>
  <c r="P2462" i="4"/>
  <c r="P2463" i="4"/>
  <c r="P2464" i="4"/>
  <c r="P2465" i="4"/>
  <c r="P2466" i="4"/>
  <c r="P2467" i="4"/>
  <c r="P2468" i="4"/>
  <c r="P2469" i="4"/>
  <c r="P2470" i="4"/>
  <c r="P2471" i="4"/>
  <c r="P2472" i="4"/>
  <c r="P2473" i="4"/>
  <c r="P2474" i="4"/>
  <c r="P2475" i="4"/>
  <c r="P2476" i="4"/>
  <c r="P2477" i="4"/>
  <c r="P2478" i="4"/>
  <c r="P2479" i="4"/>
  <c r="P2480" i="4"/>
  <c r="P2481" i="4"/>
  <c r="P2482" i="4"/>
  <c r="P2483" i="4"/>
  <c r="P2484" i="4"/>
  <c r="P2485" i="4"/>
  <c r="P2486" i="4"/>
  <c r="P2487" i="4"/>
  <c r="P2488" i="4"/>
  <c r="P2489" i="4"/>
  <c r="P2490" i="4"/>
  <c r="P2491" i="4"/>
  <c r="P2492" i="4"/>
  <c r="P2493" i="4"/>
  <c r="P2494" i="4"/>
  <c r="P2495" i="4"/>
  <c r="P2496" i="4"/>
  <c r="P2497" i="4"/>
  <c r="P2498" i="4"/>
  <c r="P2499" i="4"/>
  <c r="P2500" i="4"/>
  <c r="P2501" i="4"/>
  <c r="P2502" i="4"/>
  <c r="P2503" i="4"/>
  <c r="P2504" i="4"/>
  <c r="P2505" i="4"/>
  <c r="P2506" i="4"/>
  <c r="P2507" i="4"/>
  <c r="P2508" i="4"/>
  <c r="P2509" i="4"/>
  <c r="P2510" i="4"/>
  <c r="P2511" i="4"/>
  <c r="P2512" i="4"/>
  <c r="P2513" i="4"/>
  <c r="P2514" i="4"/>
  <c r="P2515" i="4"/>
  <c r="P2516" i="4"/>
  <c r="P2517" i="4"/>
  <c r="P2518" i="4"/>
  <c r="P2519" i="4"/>
  <c r="P2520" i="4"/>
  <c r="P2521" i="4"/>
  <c r="P2522" i="4"/>
  <c r="P2523" i="4"/>
  <c r="P2524" i="4"/>
  <c r="P2525" i="4"/>
  <c r="P2526" i="4"/>
  <c r="P2527" i="4"/>
  <c r="P2528" i="4"/>
  <c r="P2529" i="4"/>
  <c r="P2530" i="4"/>
  <c r="P2531" i="4"/>
  <c r="P2532" i="4"/>
  <c r="P2533" i="4"/>
  <c r="P2534" i="4"/>
  <c r="P2535" i="4"/>
  <c r="P2536" i="4"/>
  <c r="P2537" i="4"/>
  <c r="P2538" i="4"/>
  <c r="P2539" i="4"/>
  <c r="P2540" i="4"/>
  <c r="P2541" i="4"/>
  <c r="P2542" i="4"/>
  <c r="P2543" i="4"/>
  <c r="P2544" i="4"/>
  <c r="P2545" i="4"/>
  <c r="P2546" i="4"/>
  <c r="P2547" i="4"/>
  <c r="P2548" i="4"/>
  <c r="P2549" i="4"/>
  <c r="P2550" i="4"/>
  <c r="P2551" i="4"/>
  <c r="P2552" i="4"/>
  <c r="P2553" i="4"/>
  <c r="P2554" i="4"/>
  <c r="P2555" i="4"/>
  <c r="P2556" i="4"/>
  <c r="P2557" i="4"/>
  <c r="P2558" i="4"/>
  <c r="P2559" i="4"/>
  <c r="P2560" i="4"/>
  <c r="P2561" i="4"/>
  <c r="P2562" i="4"/>
  <c r="P2563" i="4"/>
  <c r="P2564" i="4"/>
  <c r="P2565" i="4"/>
  <c r="P2566" i="4"/>
  <c r="P2567" i="4"/>
  <c r="P2568" i="4"/>
  <c r="P2569" i="4"/>
  <c r="P2570" i="4"/>
  <c r="P2571" i="4"/>
  <c r="P2572" i="4"/>
  <c r="P2573" i="4"/>
  <c r="P2574" i="4"/>
  <c r="P2575" i="4"/>
  <c r="P2576" i="4"/>
  <c r="P2577" i="4"/>
  <c r="P2578" i="4"/>
  <c r="P2579" i="4"/>
  <c r="P2580" i="4"/>
  <c r="P2581" i="4"/>
  <c r="P2582" i="4"/>
  <c r="P2583" i="4"/>
  <c r="P2584" i="4"/>
  <c r="P2585" i="4"/>
  <c r="P2586" i="4"/>
  <c r="P2587" i="4"/>
  <c r="P2588" i="4"/>
  <c r="P2589" i="4"/>
  <c r="P2590" i="4"/>
  <c r="P2591" i="4"/>
  <c r="P2592" i="4"/>
  <c r="P2593" i="4"/>
  <c r="P2594" i="4"/>
  <c r="P2595" i="4"/>
  <c r="P2596" i="4"/>
  <c r="P2597" i="4"/>
  <c r="P2598" i="4"/>
  <c r="P2599" i="4"/>
  <c r="P2600" i="4"/>
  <c r="P2601" i="4"/>
  <c r="P2602" i="4"/>
  <c r="P2603" i="4"/>
  <c r="P2604" i="4"/>
  <c r="P2605" i="4"/>
  <c r="P2606" i="4"/>
  <c r="P2607" i="4"/>
  <c r="P2608" i="4"/>
  <c r="P2609" i="4"/>
  <c r="P2610" i="4"/>
  <c r="P2611" i="4"/>
  <c r="P2612" i="4"/>
  <c r="P2613" i="4"/>
  <c r="P2614" i="4"/>
  <c r="P2615" i="4"/>
  <c r="P2616" i="4"/>
  <c r="P2617" i="4"/>
  <c r="P2618" i="4"/>
  <c r="P2619" i="4"/>
  <c r="P2620" i="4"/>
  <c r="P2621" i="4"/>
  <c r="P2622" i="4"/>
  <c r="P2623" i="4"/>
  <c r="P2624" i="4"/>
  <c r="P2625" i="4"/>
  <c r="P2626" i="4"/>
  <c r="P2627" i="4"/>
  <c r="P2628" i="4"/>
  <c r="P2629" i="4"/>
  <c r="P2630" i="4"/>
  <c r="P2631" i="4"/>
  <c r="P2632" i="4"/>
  <c r="P2633" i="4"/>
  <c r="P2634" i="4"/>
  <c r="P2635" i="4"/>
  <c r="P2636" i="4"/>
  <c r="P2637" i="4"/>
  <c r="P2638" i="4"/>
  <c r="P2639" i="4"/>
  <c r="P2640" i="4"/>
  <c r="P2641" i="4"/>
  <c r="P2642" i="4"/>
  <c r="P2643" i="4"/>
  <c r="P2644" i="4"/>
  <c r="P2645" i="4"/>
  <c r="P2646" i="4"/>
  <c r="P2647" i="4"/>
  <c r="P2648" i="4"/>
  <c r="P2649" i="4"/>
  <c r="P2650" i="4"/>
  <c r="P2651" i="4"/>
  <c r="P2652" i="4"/>
  <c r="P2653" i="4"/>
  <c r="P2654" i="4"/>
  <c r="P2655" i="4"/>
  <c r="P2656" i="4"/>
  <c r="P2657" i="4"/>
  <c r="P2658" i="4"/>
  <c r="P2659" i="4"/>
  <c r="P2660" i="4"/>
  <c r="P2661" i="4"/>
  <c r="P2662" i="4"/>
  <c r="P2663" i="4"/>
  <c r="P2664" i="4"/>
  <c r="P2665" i="4"/>
  <c r="P2666" i="4"/>
  <c r="P2667" i="4"/>
  <c r="P2668" i="4"/>
  <c r="P2669" i="4"/>
  <c r="P2670" i="4"/>
  <c r="P2671" i="4"/>
  <c r="P2672" i="4"/>
  <c r="P2673" i="4"/>
  <c r="P2674" i="4"/>
  <c r="P2675" i="4"/>
  <c r="P2676" i="4"/>
  <c r="P2677" i="4"/>
  <c r="P2678" i="4"/>
  <c r="P2679" i="4"/>
  <c r="P2680" i="4"/>
  <c r="P2681" i="4"/>
  <c r="P2682" i="4"/>
  <c r="P2683" i="4"/>
  <c r="P2684" i="4"/>
  <c r="P2685" i="4"/>
  <c r="P2686" i="4"/>
  <c r="P2687" i="4"/>
  <c r="P2688" i="4"/>
  <c r="P2689" i="4"/>
  <c r="P2690" i="4"/>
  <c r="P2691" i="4"/>
  <c r="P2692" i="4"/>
  <c r="P2693" i="4"/>
  <c r="P2694" i="4"/>
  <c r="P2695" i="4"/>
  <c r="P2696" i="4"/>
  <c r="P2697" i="4"/>
  <c r="P2698" i="4"/>
  <c r="P2699" i="4"/>
  <c r="P2700" i="4"/>
  <c r="P2701" i="4"/>
  <c r="P2702" i="4"/>
  <c r="P2703" i="4"/>
  <c r="P2704" i="4"/>
  <c r="P2705" i="4"/>
  <c r="P2706" i="4"/>
  <c r="P2707" i="4"/>
  <c r="P2708" i="4"/>
  <c r="P2709" i="4"/>
  <c r="P2710" i="4"/>
  <c r="P2711" i="4"/>
  <c r="P2712" i="4"/>
  <c r="P2713" i="4"/>
  <c r="P2714" i="4"/>
  <c r="P2715" i="4"/>
  <c r="P2716" i="4"/>
  <c r="P2717" i="4"/>
  <c r="P2718" i="4"/>
  <c r="P2719" i="4"/>
  <c r="P2720" i="4"/>
  <c r="P2721" i="4"/>
  <c r="P2722" i="4"/>
  <c r="P2723" i="4"/>
  <c r="P2724" i="4"/>
  <c r="P2725" i="4"/>
  <c r="P2726" i="4"/>
  <c r="P2727" i="4"/>
  <c r="P2728" i="4"/>
  <c r="P2729" i="4"/>
  <c r="P2730" i="4"/>
  <c r="P2731" i="4"/>
  <c r="P2732" i="4"/>
  <c r="P2733" i="4"/>
  <c r="P2734" i="4"/>
  <c r="P2735" i="4"/>
  <c r="P2736" i="4"/>
  <c r="P2737" i="4"/>
  <c r="P2738" i="4"/>
  <c r="P2739" i="4"/>
  <c r="P2740" i="4"/>
  <c r="P2741" i="4"/>
  <c r="P2742" i="4"/>
  <c r="P2743" i="4"/>
  <c r="P2744" i="4"/>
  <c r="P2745" i="4"/>
  <c r="P2746" i="4"/>
  <c r="P2747" i="4"/>
  <c r="P2748" i="4"/>
  <c r="P2749" i="4"/>
  <c r="P2750" i="4"/>
  <c r="P2751" i="4"/>
  <c r="P2752" i="4"/>
  <c r="P2753" i="4"/>
  <c r="P2754" i="4"/>
  <c r="P2755" i="4"/>
  <c r="P2756" i="4"/>
  <c r="P2757" i="4"/>
  <c r="P2758" i="4"/>
  <c r="P2759" i="4"/>
  <c r="P2760" i="4"/>
  <c r="P2761" i="4"/>
  <c r="P2762" i="4"/>
  <c r="P2763" i="4"/>
  <c r="P2764" i="4"/>
  <c r="P2765" i="4"/>
  <c r="P2766" i="4"/>
  <c r="P2767" i="4"/>
  <c r="P2768" i="4"/>
  <c r="P2769" i="4"/>
  <c r="P2770" i="4"/>
  <c r="P2771" i="4"/>
  <c r="P2772" i="4"/>
  <c r="P2773" i="4"/>
  <c r="P2774" i="4"/>
  <c r="P2775" i="4"/>
  <c r="P2776" i="4"/>
  <c r="P2777" i="4"/>
  <c r="P2778" i="4"/>
  <c r="P2779" i="4"/>
  <c r="P2780" i="4"/>
  <c r="P2781" i="4"/>
  <c r="P2782" i="4"/>
  <c r="P2783" i="4"/>
  <c r="P2784" i="4"/>
  <c r="P2785" i="4"/>
  <c r="P2786" i="4"/>
  <c r="P2787" i="4"/>
  <c r="P2788" i="4"/>
  <c r="P2789" i="4"/>
  <c r="P2790" i="4"/>
  <c r="P2791" i="4"/>
  <c r="P2792" i="4"/>
  <c r="P2793" i="4"/>
  <c r="P2794" i="4"/>
  <c r="P2795" i="4"/>
  <c r="P2796" i="4"/>
  <c r="P2797" i="4"/>
  <c r="P2798" i="4"/>
  <c r="P2799" i="4"/>
  <c r="P2800" i="4"/>
  <c r="P2801" i="4"/>
  <c r="P2802" i="4"/>
  <c r="P2803" i="4"/>
  <c r="P2804" i="4"/>
  <c r="P2805" i="4"/>
  <c r="P2806" i="4"/>
  <c r="P2807" i="4"/>
  <c r="P2808" i="4"/>
  <c r="P2809" i="4"/>
  <c r="P2810" i="4"/>
  <c r="P2811" i="4"/>
  <c r="P2812" i="4"/>
  <c r="P2813" i="4"/>
  <c r="P2814" i="4"/>
  <c r="P2815" i="4"/>
  <c r="P2816" i="4"/>
  <c r="P2817" i="4"/>
  <c r="P2818" i="4"/>
  <c r="P2819" i="4"/>
  <c r="P2820" i="4"/>
  <c r="P2821" i="4"/>
  <c r="P2822" i="4"/>
  <c r="P2823" i="4"/>
  <c r="P2824" i="4"/>
  <c r="P2825" i="4"/>
  <c r="P2826" i="4"/>
  <c r="P2827" i="4"/>
  <c r="P2828" i="4"/>
  <c r="P2829" i="4"/>
  <c r="P2830" i="4"/>
  <c r="P2831" i="4"/>
  <c r="P2832" i="4"/>
  <c r="P2833" i="4"/>
  <c r="P2834" i="4"/>
  <c r="P2835" i="4"/>
  <c r="P2836" i="4"/>
  <c r="P2837" i="4"/>
  <c r="P2838" i="4"/>
  <c r="P2839" i="4"/>
  <c r="P2840" i="4"/>
  <c r="P2841" i="4"/>
  <c r="P2842" i="4"/>
  <c r="P2843" i="4"/>
  <c r="P2844" i="4"/>
  <c r="P2845" i="4"/>
  <c r="P2846" i="4"/>
  <c r="P2847" i="4"/>
  <c r="P2848" i="4"/>
  <c r="P2849" i="4"/>
  <c r="P2850" i="4"/>
  <c r="P2851" i="4"/>
  <c r="P2852" i="4"/>
  <c r="P2853" i="4"/>
  <c r="P2854" i="4"/>
  <c r="P2855" i="4"/>
  <c r="P2856" i="4"/>
  <c r="P2857" i="4"/>
  <c r="P2858" i="4"/>
  <c r="P2859" i="4"/>
  <c r="P2860" i="4"/>
  <c r="P2861" i="4"/>
  <c r="P2862" i="4"/>
  <c r="P2863" i="4"/>
  <c r="P2864" i="4"/>
  <c r="P2865" i="4"/>
  <c r="P2866" i="4"/>
  <c r="P2867" i="4"/>
  <c r="P2868" i="4"/>
  <c r="P2869" i="4"/>
  <c r="P2870" i="4"/>
  <c r="P2871" i="4"/>
  <c r="P2872" i="4"/>
  <c r="P2873" i="4"/>
  <c r="P2874" i="4"/>
  <c r="P2875" i="4"/>
  <c r="P2876" i="4"/>
  <c r="P2877" i="4"/>
  <c r="P2878" i="4"/>
  <c r="P2879" i="4"/>
  <c r="P2880" i="4"/>
  <c r="P2881" i="4"/>
  <c r="P2882" i="4"/>
  <c r="P2883" i="4"/>
  <c r="P2884" i="4"/>
  <c r="P2885" i="4"/>
  <c r="P2886" i="4"/>
  <c r="P2887" i="4"/>
  <c r="P2888" i="4"/>
  <c r="P2889" i="4"/>
  <c r="P2890" i="4"/>
  <c r="P2891" i="4"/>
  <c r="P2892" i="4"/>
  <c r="P2893" i="4"/>
  <c r="P2894" i="4"/>
  <c r="P2895" i="4"/>
  <c r="P2896" i="4"/>
  <c r="P2897" i="4"/>
  <c r="P2898" i="4"/>
  <c r="P2899" i="4"/>
  <c r="P2900" i="4"/>
  <c r="P2901" i="4"/>
  <c r="P2902" i="4"/>
  <c r="P2903" i="4"/>
  <c r="P2904" i="4"/>
  <c r="P2905" i="4"/>
  <c r="P2906" i="4"/>
  <c r="P2907" i="4"/>
  <c r="P2908" i="4"/>
  <c r="P2909" i="4"/>
  <c r="P2910" i="4"/>
  <c r="P2911" i="4"/>
  <c r="P2912" i="4"/>
  <c r="P2913" i="4"/>
  <c r="P2914" i="4"/>
  <c r="P2915" i="4"/>
  <c r="P2916" i="4"/>
  <c r="P2917" i="4"/>
  <c r="P2918" i="4"/>
  <c r="P2919" i="4"/>
  <c r="P2920" i="4"/>
  <c r="P2921" i="4"/>
  <c r="P2922" i="4"/>
  <c r="P2923" i="4"/>
  <c r="P2924" i="4"/>
  <c r="P2925" i="4"/>
  <c r="P2926" i="4"/>
  <c r="P2927" i="4"/>
  <c r="P2928" i="4"/>
  <c r="P2929" i="4"/>
  <c r="P2930" i="4"/>
  <c r="P2931" i="4"/>
  <c r="P2932" i="4"/>
  <c r="P2933" i="4"/>
  <c r="P2934" i="4"/>
  <c r="P2935" i="4"/>
  <c r="P2936" i="4"/>
  <c r="P2937" i="4"/>
  <c r="P2938" i="4"/>
  <c r="P2939" i="4"/>
  <c r="P2940" i="4"/>
  <c r="P2941" i="4"/>
  <c r="P2942" i="4"/>
  <c r="P2943" i="4"/>
  <c r="P2944" i="4"/>
  <c r="P2945" i="4"/>
  <c r="P2946" i="4"/>
  <c r="P2947" i="4"/>
  <c r="P2948" i="4"/>
  <c r="P2949" i="4"/>
  <c r="P2950" i="4"/>
  <c r="P2951" i="4"/>
  <c r="P2952" i="4"/>
  <c r="P2953" i="4"/>
  <c r="P2954" i="4"/>
  <c r="P2955" i="4"/>
  <c r="P2956" i="4"/>
  <c r="P2957" i="4"/>
  <c r="P2958" i="4"/>
  <c r="P2959" i="4"/>
  <c r="P2960" i="4"/>
  <c r="P2961" i="4"/>
  <c r="P2962" i="4"/>
  <c r="P2963" i="4"/>
  <c r="P2964" i="4"/>
  <c r="P2965" i="4"/>
  <c r="P2966" i="4"/>
  <c r="P2967" i="4"/>
  <c r="P2968" i="4"/>
  <c r="P2969" i="4"/>
  <c r="P2970" i="4"/>
  <c r="P2971" i="4"/>
  <c r="P2972" i="4"/>
  <c r="P2973" i="4"/>
  <c r="P2974" i="4"/>
  <c r="P2975" i="4"/>
  <c r="P2976" i="4"/>
  <c r="P2977" i="4"/>
  <c r="P2978" i="4"/>
  <c r="P2979" i="4"/>
  <c r="P2980" i="4"/>
  <c r="P2981" i="4"/>
  <c r="P2982" i="4"/>
  <c r="P2983" i="4"/>
  <c r="P2984" i="4"/>
  <c r="P2985" i="4"/>
  <c r="P2986" i="4"/>
  <c r="P2987" i="4"/>
  <c r="P2988" i="4"/>
  <c r="P2989" i="4"/>
  <c r="P2990" i="4"/>
  <c r="P2991" i="4"/>
  <c r="P2992" i="4"/>
  <c r="P2993" i="4"/>
  <c r="P2994" i="4"/>
  <c r="P2995" i="4"/>
  <c r="P2996" i="4"/>
  <c r="P2997" i="4"/>
  <c r="P2998" i="4"/>
  <c r="P2999" i="4"/>
  <c r="P3000" i="4"/>
  <c r="P3001" i="4"/>
  <c r="P3002" i="4"/>
  <c r="P3003" i="4"/>
  <c r="P3004" i="4"/>
  <c r="P3005" i="4"/>
  <c r="P3006" i="4"/>
  <c r="P3007" i="4"/>
  <c r="P3008" i="4"/>
  <c r="P3009" i="4"/>
  <c r="P3010" i="4"/>
  <c r="P3011" i="4"/>
  <c r="P3012" i="4"/>
  <c r="P3013" i="4"/>
  <c r="P3014" i="4"/>
  <c r="P3015" i="4"/>
  <c r="P3016" i="4"/>
  <c r="P3017" i="4"/>
  <c r="P3018" i="4"/>
  <c r="P3019" i="4"/>
  <c r="P3020" i="4"/>
  <c r="P3021" i="4"/>
  <c r="P3022" i="4"/>
  <c r="P3023" i="4"/>
  <c r="P3024" i="4"/>
  <c r="P3025" i="4"/>
  <c r="P3026" i="4"/>
  <c r="P3027" i="4"/>
  <c r="P3028" i="4"/>
  <c r="P3029" i="4"/>
  <c r="P3030" i="4"/>
  <c r="P3031" i="4"/>
  <c r="P3032" i="4"/>
  <c r="P3033" i="4"/>
  <c r="P3034" i="4"/>
  <c r="P3035" i="4"/>
  <c r="P3036" i="4"/>
  <c r="P3037" i="4"/>
  <c r="P3038" i="4"/>
  <c r="P3039" i="4"/>
  <c r="P3040" i="4"/>
  <c r="P3041" i="4"/>
  <c r="P3042" i="4"/>
  <c r="P3043" i="4"/>
  <c r="P3044" i="4"/>
  <c r="P3045" i="4"/>
  <c r="P3046" i="4"/>
  <c r="P3047" i="4"/>
  <c r="P3048" i="4"/>
  <c r="P3049" i="4"/>
  <c r="P3050" i="4"/>
  <c r="P3051" i="4"/>
  <c r="P3052" i="4"/>
  <c r="P3053" i="4"/>
  <c r="P3054" i="4"/>
  <c r="P3055" i="4"/>
  <c r="P3056" i="4"/>
  <c r="P3057" i="4"/>
  <c r="P3058" i="4"/>
  <c r="P3059" i="4"/>
  <c r="P3060" i="4"/>
  <c r="P3061" i="4"/>
  <c r="P3062" i="4"/>
  <c r="P3063" i="4"/>
  <c r="P3064" i="4"/>
  <c r="P3065" i="4"/>
  <c r="P3066" i="4"/>
  <c r="P3067" i="4"/>
  <c r="P3068" i="4"/>
  <c r="P3069" i="4"/>
  <c r="P3070" i="4"/>
  <c r="P3071" i="4"/>
  <c r="P3072" i="4"/>
  <c r="P3073" i="4"/>
  <c r="P3074" i="4"/>
  <c r="P3075" i="4"/>
  <c r="P3076" i="4"/>
  <c r="P3077" i="4"/>
  <c r="P3078" i="4"/>
  <c r="P3079" i="4"/>
  <c r="P3080" i="4"/>
  <c r="P3081" i="4"/>
  <c r="P3082" i="4"/>
  <c r="P3083" i="4"/>
  <c r="P3084" i="4"/>
  <c r="P3085" i="4"/>
  <c r="P3086" i="4"/>
  <c r="P3087" i="4"/>
  <c r="P3088" i="4"/>
  <c r="P3089" i="4"/>
  <c r="P3090" i="4"/>
  <c r="P3091" i="4"/>
  <c r="P3092" i="4"/>
  <c r="P3093" i="4"/>
  <c r="P3094" i="4"/>
  <c r="P3095" i="4"/>
  <c r="P3096" i="4"/>
  <c r="P3097" i="4"/>
  <c r="P3098" i="4"/>
  <c r="P3099" i="4"/>
  <c r="P3100" i="4"/>
  <c r="P3101" i="4"/>
  <c r="P3102" i="4"/>
  <c r="P3103" i="4"/>
  <c r="P3104" i="4"/>
  <c r="P3105" i="4"/>
  <c r="P3106" i="4"/>
  <c r="P3107" i="4"/>
  <c r="P3108" i="4"/>
  <c r="P3109" i="4"/>
  <c r="P3110" i="4"/>
  <c r="P3111" i="4"/>
  <c r="P3112" i="4"/>
  <c r="P3113" i="4"/>
  <c r="P3114" i="4"/>
  <c r="P3115" i="4"/>
  <c r="P3116" i="4"/>
  <c r="P3117" i="4"/>
  <c r="P3118" i="4"/>
  <c r="P3119" i="4"/>
  <c r="P3120" i="4"/>
  <c r="P3121" i="4"/>
  <c r="P3122" i="4"/>
  <c r="P3123" i="4"/>
  <c r="P3124" i="4"/>
  <c r="P3125" i="4"/>
  <c r="P3126" i="4"/>
  <c r="P3127" i="4"/>
  <c r="P3128" i="4"/>
  <c r="P3129" i="4"/>
  <c r="P3130" i="4"/>
  <c r="P3131" i="4"/>
  <c r="P3132" i="4"/>
  <c r="P3133" i="4"/>
  <c r="P3134" i="4"/>
  <c r="P3135" i="4"/>
  <c r="P3136" i="4"/>
  <c r="P3137" i="4"/>
  <c r="P3138" i="4"/>
  <c r="P3139" i="4"/>
  <c r="P3140" i="4"/>
  <c r="P3141" i="4"/>
  <c r="P3142" i="4"/>
  <c r="P3143" i="4"/>
  <c r="P3144" i="4"/>
  <c r="P3145" i="4"/>
  <c r="P3146" i="4"/>
  <c r="P3147" i="4"/>
  <c r="P3148" i="4"/>
  <c r="P3149" i="4"/>
  <c r="P3150" i="4"/>
  <c r="P3151" i="4"/>
  <c r="P3152" i="4"/>
  <c r="P3153" i="4"/>
  <c r="P3154" i="4"/>
  <c r="P3155" i="4"/>
  <c r="P3156" i="4"/>
  <c r="P3157" i="4"/>
  <c r="P3158" i="4"/>
  <c r="P3159" i="4"/>
  <c r="P3160" i="4"/>
  <c r="P3161" i="4"/>
  <c r="P3162" i="4"/>
  <c r="P3163" i="4"/>
  <c r="P3164" i="4"/>
  <c r="P3165" i="4"/>
  <c r="P3166" i="4"/>
  <c r="P3167" i="4"/>
  <c r="P3168" i="4"/>
  <c r="P3169" i="4"/>
  <c r="P3170" i="4"/>
  <c r="P3171" i="4"/>
  <c r="P3172" i="4"/>
  <c r="P3173" i="4"/>
  <c r="P3174" i="4"/>
  <c r="P3175" i="4"/>
  <c r="P3176" i="4"/>
  <c r="P3177" i="4"/>
  <c r="P3178" i="4"/>
  <c r="P3179" i="4"/>
  <c r="P3180" i="4"/>
  <c r="P3181" i="4"/>
  <c r="P3182" i="4"/>
  <c r="P3183" i="4"/>
  <c r="P3184" i="4"/>
  <c r="P3185" i="4"/>
  <c r="P3186" i="4"/>
  <c r="P3187" i="4"/>
  <c r="P3188" i="4"/>
  <c r="P3189" i="4"/>
  <c r="P3190" i="4"/>
  <c r="P3191" i="4"/>
  <c r="P3192" i="4"/>
  <c r="P3193" i="4"/>
  <c r="P3194" i="4"/>
  <c r="P3195" i="4"/>
  <c r="P3196" i="4"/>
  <c r="P3197" i="4"/>
  <c r="P3198" i="4"/>
  <c r="P3199" i="4"/>
  <c r="P3200" i="4"/>
  <c r="P3201" i="4"/>
  <c r="P3202" i="4"/>
  <c r="P3203" i="4"/>
  <c r="P3204" i="4"/>
  <c r="P3205" i="4"/>
  <c r="P3206" i="4"/>
  <c r="P3207" i="4"/>
  <c r="P3208" i="4"/>
  <c r="P3209" i="4"/>
  <c r="P3210" i="4"/>
  <c r="P3211" i="4"/>
  <c r="P3212" i="4"/>
  <c r="P3213" i="4"/>
  <c r="P3214" i="4"/>
  <c r="P3215" i="4"/>
  <c r="P3216" i="4"/>
  <c r="P3217" i="4"/>
  <c r="P3218" i="4"/>
  <c r="P3219" i="4"/>
  <c r="P3220" i="4"/>
  <c r="P3221" i="4"/>
  <c r="P3222" i="4"/>
  <c r="P3223" i="4"/>
  <c r="P3224" i="4"/>
  <c r="P3225" i="4"/>
  <c r="P3226" i="4"/>
  <c r="P3227" i="4"/>
  <c r="P3228" i="4"/>
  <c r="P3229" i="4"/>
  <c r="P3230" i="4"/>
  <c r="P3231" i="4"/>
  <c r="P3232" i="4"/>
  <c r="P3233" i="4"/>
  <c r="P3234" i="4"/>
  <c r="P3235" i="4"/>
  <c r="P3236" i="4"/>
  <c r="P3237" i="4"/>
  <c r="P3238" i="4"/>
  <c r="P3239" i="4"/>
  <c r="P3240" i="4"/>
  <c r="P3241" i="4"/>
  <c r="P3242" i="4"/>
  <c r="P3243" i="4"/>
  <c r="P3244" i="4"/>
  <c r="P3245" i="4"/>
  <c r="P3246" i="4"/>
  <c r="P3247" i="4"/>
  <c r="P3248" i="4"/>
  <c r="P3249" i="4"/>
  <c r="P3250" i="4"/>
  <c r="P3251" i="4"/>
  <c r="P3252" i="4"/>
  <c r="P3253" i="4"/>
  <c r="P3254" i="4"/>
  <c r="P3255" i="4"/>
  <c r="P3256" i="4"/>
  <c r="P3257" i="4"/>
  <c r="P3258" i="4"/>
  <c r="P3259" i="4"/>
  <c r="P3260" i="4"/>
  <c r="P3261" i="4"/>
  <c r="P3262" i="4"/>
  <c r="P3263" i="4"/>
  <c r="P3264" i="4"/>
  <c r="P3265" i="4"/>
  <c r="P3266" i="4"/>
  <c r="P3267" i="4"/>
  <c r="P3268" i="4"/>
  <c r="P3269" i="4"/>
  <c r="P3270" i="4"/>
  <c r="P3271" i="4"/>
  <c r="P3272" i="4"/>
  <c r="P3273" i="4"/>
  <c r="P3274" i="4"/>
  <c r="P3275" i="4"/>
  <c r="P3276" i="4"/>
  <c r="P3277" i="4"/>
  <c r="P3278" i="4"/>
  <c r="P3279" i="4"/>
  <c r="P3280" i="4"/>
  <c r="P3281" i="4"/>
  <c r="P3282" i="4"/>
  <c r="P3283" i="4"/>
  <c r="P3284" i="4"/>
  <c r="P3285" i="4"/>
  <c r="P3286" i="4"/>
  <c r="P3287" i="4"/>
  <c r="P3288" i="4"/>
  <c r="P3289" i="4"/>
  <c r="P3290" i="4"/>
  <c r="P3291" i="4"/>
  <c r="P3292" i="4"/>
  <c r="P3293" i="4"/>
  <c r="P3294" i="4"/>
  <c r="P3295" i="4"/>
  <c r="P3296" i="4"/>
  <c r="P3297" i="4"/>
  <c r="P3298" i="4"/>
  <c r="P3299" i="4"/>
  <c r="P3300" i="4"/>
  <c r="P3301" i="4"/>
  <c r="P3302" i="4"/>
  <c r="P3303" i="4"/>
  <c r="P3304" i="4"/>
  <c r="P3305" i="4"/>
  <c r="P3306" i="4"/>
  <c r="P3307" i="4"/>
  <c r="P3308" i="4"/>
  <c r="P3309" i="4"/>
  <c r="P3310" i="4"/>
  <c r="P3311" i="4"/>
  <c r="P3312" i="4"/>
  <c r="P3313" i="4"/>
  <c r="P3314" i="4"/>
  <c r="P3315" i="4"/>
  <c r="P3316" i="4"/>
  <c r="P3317" i="4"/>
  <c r="P3318" i="4"/>
  <c r="P3319" i="4"/>
  <c r="P3320" i="4"/>
  <c r="P3321" i="4"/>
  <c r="P3322" i="4"/>
  <c r="P3323" i="4"/>
  <c r="P3324" i="4"/>
  <c r="P3325" i="4"/>
  <c r="P3326" i="4"/>
  <c r="P3327" i="4"/>
  <c r="P3328" i="4"/>
  <c r="P3329" i="4"/>
  <c r="P3330" i="4"/>
  <c r="P3331" i="4"/>
  <c r="P3332" i="4"/>
  <c r="P3333" i="4"/>
  <c r="P3334" i="4"/>
  <c r="P3335" i="4"/>
  <c r="P3336" i="4"/>
  <c r="P3337" i="4"/>
  <c r="P3338" i="4"/>
  <c r="P3339" i="4"/>
  <c r="P3340" i="4"/>
  <c r="P3341" i="4"/>
  <c r="P3342" i="4"/>
  <c r="P3343" i="4"/>
  <c r="P3344" i="4"/>
  <c r="P3345" i="4"/>
  <c r="P3346" i="4"/>
  <c r="P3347" i="4"/>
  <c r="P3348" i="4"/>
  <c r="P3349" i="4"/>
  <c r="P3350" i="4"/>
  <c r="P3351" i="4"/>
  <c r="P3352" i="4"/>
  <c r="P3353" i="4"/>
  <c r="P3354" i="4"/>
  <c r="P3355" i="4"/>
  <c r="P3356" i="4"/>
  <c r="P3357" i="4"/>
  <c r="P3358" i="4"/>
  <c r="P3359" i="4"/>
  <c r="P3360" i="4"/>
  <c r="P3361" i="4"/>
  <c r="P3362" i="4"/>
  <c r="P3363" i="4"/>
  <c r="P3364" i="4"/>
  <c r="P3365" i="4"/>
  <c r="P3366" i="4"/>
  <c r="P3367" i="4"/>
  <c r="P3368" i="4"/>
  <c r="P3369" i="4"/>
  <c r="P3370" i="4"/>
  <c r="P3371" i="4"/>
  <c r="P3372" i="4"/>
  <c r="P3373" i="4"/>
  <c r="P3374" i="4"/>
  <c r="P3375" i="4"/>
  <c r="P3376" i="4"/>
  <c r="P3377" i="4"/>
  <c r="P3378" i="4"/>
  <c r="P3379" i="4"/>
  <c r="P3380" i="4"/>
  <c r="P3381" i="4"/>
  <c r="P3382" i="4"/>
  <c r="P3383" i="4"/>
  <c r="P3384" i="4"/>
  <c r="P3385" i="4"/>
  <c r="P3386" i="4"/>
  <c r="P3387" i="4"/>
  <c r="P3388" i="4"/>
  <c r="P3389" i="4"/>
  <c r="P3390" i="4"/>
  <c r="P3391" i="4"/>
  <c r="P3392" i="4"/>
  <c r="P3393" i="4"/>
  <c r="P3394" i="4"/>
  <c r="P3395" i="4"/>
  <c r="P3396" i="4"/>
  <c r="P3397" i="4"/>
  <c r="P3398" i="4"/>
  <c r="P3399" i="4"/>
  <c r="P3400" i="4"/>
  <c r="P3401" i="4"/>
  <c r="P3402" i="4"/>
  <c r="P3403" i="4"/>
  <c r="P3404" i="4"/>
  <c r="P3405" i="4"/>
  <c r="P3406" i="4"/>
  <c r="P3407" i="4"/>
  <c r="P3408" i="4"/>
  <c r="P3409" i="4"/>
  <c r="P3410" i="4"/>
  <c r="P3411" i="4"/>
  <c r="P3412" i="4"/>
  <c r="P3413" i="4"/>
  <c r="P3414" i="4"/>
  <c r="P3415" i="4"/>
  <c r="P3416" i="4"/>
  <c r="P3417" i="4"/>
  <c r="P3418" i="4"/>
  <c r="P3419" i="4"/>
  <c r="P3420" i="4"/>
  <c r="P3421" i="4"/>
  <c r="P3422" i="4"/>
  <c r="P3423" i="4"/>
  <c r="P3424" i="4"/>
  <c r="P3425" i="4"/>
  <c r="P3426" i="4"/>
  <c r="P3427" i="4"/>
  <c r="P3428" i="4"/>
  <c r="P3429" i="4"/>
  <c r="P3430" i="4"/>
  <c r="P3431" i="4"/>
  <c r="P3432" i="4"/>
  <c r="P3433" i="4"/>
  <c r="P3434" i="4"/>
  <c r="P3435" i="4"/>
  <c r="P3436" i="4"/>
  <c r="P3437" i="4"/>
  <c r="P3438" i="4"/>
  <c r="P3439" i="4"/>
  <c r="P3440" i="4"/>
  <c r="P3441" i="4"/>
  <c r="P3442" i="4"/>
  <c r="P3443" i="4"/>
  <c r="P3444" i="4"/>
  <c r="P3445" i="4"/>
  <c r="P3446" i="4"/>
  <c r="P3447" i="4"/>
  <c r="P3448" i="4"/>
  <c r="P3449" i="4"/>
  <c r="P3450" i="4"/>
  <c r="P3451" i="4"/>
  <c r="P3452" i="4"/>
  <c r="P3453" i="4"/>
  <c r="P3454" i="4"/>
  <c r="P3455" i="4"/>
  <c r="P3456" i="4"/>
  <c r="P3457" i="4"/>
  <c r="P3458" i="4"/>
  <c r="P3459" i="4"/>
  <c r="P3460" i="4"/>
  <c r="P3461" i="4"/>
  <c r="P3462" i="4"/>
  <c r="P3463" i="4"/>
  <c r="P3464" i="4"/>
  <c r="P3465" i="4"/>
  <c r="P3466" i="4"/>
  <c r="P3467" i="4"/>
  <c r="P3468" i="4"/>
  <c r="P3469" i="4"/>
  <c r="P3470" i="4"/>
  <c r="P3471" i="4"/>
  <c r="P3472" i="4"/>
  <c r="P3473" i="4"/>
  <c r="P3474" i="4"/>
  <c r="P3475" i="4"/>
  <c r="P3476" i="4"/>
  <c r="P3477" i="4"/>
  <c r="P3478" i="4"/>
  <c r="P3479" i="4"/>
  <c r="P3480" i="4"/>
  <c r="P3481" i="4"/>
  <c r="P3482" i="4"/>
  <c r="P3483" i="4"/>
  <c r="P3484" i="4"/>
  <c r="P3485" i="4"/>
  <c r="P3486" i="4"/>
  <c r="P3487" i="4"/>
  <c r="P3488" i="4"/>
  <c r="P3489" i="4"/>
  <c r="P3490" i="4"/>
  <c r="P3491" i="4"/>
  <c r="P3492" i="4"/>
  <c r="P3493" i="4"/>
  <c r="P3494" i="4"/>
  <c r="P3495" i="4"/>
  <c r="P3496" i="4"/>
  <c r="P3497" i="4"/>
  <c r="P3498" i="4"/>
  <c r="P3499" i="4"/>
  <c r="P3500" i="4"/>
  <c r="P3501" i="4"/>
  <c r="P3502" i="4"/>
  <c r="P3503" i="4"/>
  <c r="P3504" i="4"/>
  <c r="P3505" i="4"/>
  <c r="P3506" i="4"/>
  <c r="P3507" i="4"/>
  <c r="P3508" i="4"/>
  <c r="P3509" i="4"/>
  <c r="P3510" i="4"/>
  <c r="P3511" i="4"/>
  <c r="P3512" i="4"/>
  <c r="P3513" i="4"/>
  <c r="P3514" i="4"/>
  <c r="P3515" i="4"/>
  <c r="P3516" i="4"/>
  <c r="P3517" i="4"/>
  <c r="P3518" i="4"/>
  <c r="P3519" i="4"/>
  <c r="P3520" i="4"/>
  <c r="P3521" i="4"/>
  <c r="P3522" i="4"/>
  <c r="P3523" i="4"/>
  <c r="P3524" i="4"/>
  <c r="P3525" i="4"/>
  <c r="P3526" i="4"/>
  <c r="P3527" i="4"/>
  <c r="P3528" i="4"/>
  <c r="P3529" i="4"/>
  <c r="P3530" i="4"/>
  <c r="P3531" i="4"/>
  <c r="P3532" i="4"/>
  <c r="P3533" i="4"/>
  <c r="P3534" i="4"/>
  <c r="P3535" i="4"/>
  <c r="P3536" i="4"/>
  <c r="P3537" i="4"/>
  <c r="P3538" i="4"/>
  <c r="P3539" i="4"/>
  <c r="P3540" i="4"/>
  <c r="P3541" i="4"/>
  <c r="P3542" i="4"/>
  <c r="P3543" i="4"/>
  <c r="P3544" i="4"/>
  <c r="P3545" i="4"/>
  <c r="P3546" i="4"/>
  <c r="P3547" i="4"/>
  <c r="P3548" i="4"/>
  <c r="P3549" i="4"/>
  <c r="P3550" i="4"/>
  <c r="P3551" i="4"/>
  <c r="P3552" i="4"/>
  <c r="P3553" i="4"/>
  <c r="P3554" i="4"/>
  <c r="P3555" i="4"/>
  <c r="P3556" i="4"/>
  <c r="P3557" i="4"/>
  <c r="P3558" i="4"/>
  <c r="P3559" i="4"/>
  <c r="P3560" i="4"/>
  <c r="P3561" i="4"/>
  <c r="P3562" i="4"/>
  <c r="P3563" i="4"/>
  <c r="P3564" i="4"/>
  <c r="P3565" i="4"/>
  <c r="P3566" i="4"/>
  <c r="P3567" i="4"/>
  <c r="P3568" i="4"/>
  <c r="P3569" i="4"/>
  <c r="P3570" i="4"/>
  <c r="P3571" i="4"/>
  <c r="P3572" i="4"/>
  <c r="P3573" i="4"/>
  <c r="P3574" i="4"/>
  <c r="P3575" i="4"/>
  <c r="P3576" i="4"/>
  <c r="P3577" i="4"/>
  <c r="P3578" i="4"/>
  <c r="P3579" i="4"/>
  <c r="P3580" i="4"/>
  <c r="P3581" i="4"/>
  <c r="P3582" i="4"/>
  <c r="P3583" i="4"/>
  <c r="P3584" i="4"/>
  <c r="P3585" i="4"/>
  <c r="P3586" i="4"/>
  <c r="P3587" i="4"/>
  <c r="P3588" i="4"/>
  <c r="P3589" i="4"/>
  <c r="P3590" i="4"/>
  <c r="P3591" i="4"/>
  <c r="P3592" i="4"/>
  <c r="P3593" i="4"/>
  <c r="P3594" i="4"/>
  <c r="P3595" i="4"/>
  <c r="P3596" i="4"/>
  <c r="P3597" i="4"/>
  <c r="P3598" i="4"/>
  <c r="P3599" i="4"/>
  <c r="P3600" i="4"/>
  <c r="P3601" i="4"/>
  <c r="P3602" i="4"/>
  <c r="P3603" i="4"/>
  <c r="P3604" i="4"/>
  <c r="P3605" i="4"/>
  <c r="P3606" i="4"/>
  <c r="P3607" i="4"/>
  <c r="P3608" i="4"/>
  <c r="P3609" i="4"/>
  <c r="P3610" i="4"/>
  <c r="P3611" i="4"/>
  <c r="P3612" i="4"/>
  <c r="P3613" i="4"/>
  <c r="P3614" i="4"/>
  <c r="P3615" i="4"/>
  <c r="P3616" i="4"/>
  <c r="P3617" i="4"/>
  <c r="P3618" i="4"/>
  <c r="P3619" i="4"/>
  <c r="P3620" i="4"/>
  <c r="P3621" i="4"/>
  <c r="P3622" i="4"/>
  <c r="P3623" i="4"/>
  <c r="P3624" i="4"/>
  <c r="P3625" i="4"/>
  <c r="P3626" i="4"/>
  <c r="P3627" i="4"/>
  <c r="P3628" i="4"/>
  <c r="P3629" i="4"/>
  <c r="P3630" i="4"/>
  <c r="P3631" i="4"/>
  <c r="P3632" i="4"/>
  <c r="P3633" i="4"/>
  <c r="P3634" i="4"/>
  <c r="P3635" i="4"/>
  <c r="P3636" i="4"/>
  <c r="P3637" i="4"/>
  <c r="P3638" i="4"/>
  <c r="P3639" i="4"/>
  <c r="P3640" i="4"/>
  <c r="P3641" i="4"/>
  <c r="P3642" i="4"/>
  <c r="P3643" i="4"/>
  <c r="P3644" i="4"/>
  <c r="P3645" i="4"/>
  <c r="P3646" i="4"/>
  <c r="P3647" i="4"/>
  <c r="P3648" i="4"/>
  <c r="P3649" i="4"/>
  <c r="P3650" i="4"/>
  <c r="P3651" i="4"/>
  <c r="P3652" i="4"/>
  <c r="P3653" i="4"/>
  <c r="P3654" i="4"/>
  <c r="P3655" i="4"/>
  <c r="P3656" i="4"/>
  <c r="P3657" i="4"/>
  <c r="P3658" i="4"/>
  <c r="P3659" i="4"/>
  <c r="P3660" i="4"/>
  <c r="P3661" i="4"/>
  <c r="P3662" i="4"/>
  <c r="P3663" i="4"/>
  <c r="P3664" i="4"/>
  <c r="P3665" i="4"/>
  <c r="P3666" i="4"/>
  <c r="P3667" i="4"/>
  <c r="P3668" i="4"/>
  <c r="P3669" i="4"/>
  <c r="P3670" i="4"/>
  <c r="P3671" i="4"/>
  <c r="P3672" i="4"/>
  <c r="P3673" i="4"/>
  <c r="P3674" i="4"/>
  <c r="P3675" i="4"/>
  <c r="P3676" i="4"/>
  <c r="P3677" i="4"/>
  <c r="P3678" i="4"/>
  <c r="P3679" i="4"/>
  <c r="P3680" i="4"/>
  <c r="P3681" i="4"/>
  <c r="P3682" i="4"/>
  <c r="P3683" i="4"/>
  <c r="P3684" i="4"/>
  <c r="P3685" i="4"/>
  <c r="P3686" i="4"/>
  <c r="P3687" i="4"/>
  <c r="P3688" i="4"/>
  <c r="P3689" i="4"/>
  <c r="P3690" i="4"/>
  <c r="P3691" i="4"/>
  <c r="P3692" i="4"/>
  <c r="P3693" i="4"/>
  <c r="P3694" i="4"/>
  <c r="P3695" i="4"/>
  <c r="P3696" i="4"/>
  <c r="P3697" i="4"/>
  <c r="P3698" i="4"/>
  <c r="P3699" i="4"/>
  <c r="P3700" i="4"/>
  <c r="P3701" i="4"/>
  <c r="P3702" i="4"/>
  <c r="P3703" i="4"/>
  <c r="P3704" i="4"/>
  <c r="P3705" i="4"/>
  <c r="P3706" i="4"/>
  <c r="P3707" i="4"/>
  <c r="P3708" i="4"/>
  <c r="P3709" i="4"/>
  <c r="P3710" i="4"/>
  <c r="P3711" i="4"/>
  <c r="P3712" i="4"/>
  <c r="P3713" i="4"/>
  <c r="P3714" i="4"/>
  <c r="P3715" i="4"/>
  <c r="P3716" i="4"/>
  <c r="P3717" i="4"/>
  <c r="P3718" i="4"/>
  <c r="P3719" i="4"/>
  <c r="P3720" i="4"/>
  <c r="P3721" i="4"/>
  <c r="P3722" i="4"/>
  <c r="P3723" i="4"/>
  <c r="P3724" i="4"/>
  <c r="P3725" i="4"/>
  <c r="P3726" i="4"/>
  <c r="P3727" i="4"/>
  <c r="P3728" i="4"/>
  <c r="P3729" i="4"/>
  <c r="P3730" i="4"/>
  <c r="P3731" i="4"/>
  <c r="P3732" i="4"/>
  <c r="P3733" i="4"/>
  <c r="P3734" i="4"/>
  <c r="P3735" i="4"/>
  <c r="P3736" i="4"/>
  <c r="P3737" i="4"/>
  <c r="P3738" i="4"/>
  <c r="P3739" i="4"/>
  <c r="P3740" i="4"/>
  <c r="P3741" i="4"/>
  <c r="P3742" i="4"/>
  <c r="P3743" i="4"/>
  <c r="P3744" i="4"/>
  <c r="P3745" i="4"/>
  <c r="P3746" i="4"/>
  <c r="P3747" i="4"/>
  <c r="P3748" i="4"/>
  <c r="P3749" i="4"/>
  <c r="P3750" i="4"/>
  <c r="P3751" i="4"/>
  <c r="P3752" i="4"/>
  <c r="P3753" i="4"/>
  <c r="P3754" i="4"/>
  <c r="P3755" i="4"/>
  <c r="P3756" i="4"/>
  <c r="P3757" i="4"/>
  <c r="P3758" i="4"/>
  <c r="P3759" i="4"/>
  <c r="P3760" i="4"/>
  <c r="P3761" i="4"/>
  <c r="P3762" i="4"/>
  <c r="P3763" i="4"/>
  <c r="P3764" i="4"/>
  <c r="P3765" i="4"/>
  <c r="P3766" i="4"/>
  <c r="P3767" i="4"/>
  <c r="P3768" i="4"/>
  <c r="P3769" i="4"/>
  <c r="P3770" i="4"/>
  <c r="P3771" i="4"/>
  <c r="P3772" i="4"/>
  <c r="P3773" i="4"/>
  <c r="P3774" i="4"/>
  <c r="P3775" i="4"/>
  <c r="P3776" i="4"/>
  <c r="P3777" i="4"/>
  <c r="P3778" i="4"/>
  <c r="P3779" i="4"/>
  <c r="P3780" i="4"/>
  <c r="P3781" i="4"/>
  <c r="P3782" i="4"/>
  <c r="P3783" i="4"/>
  <c r="P3784" i="4"/>
  <c r="P3785" i="4"/>
  <c r="P3786" i="4"/>
  <c r="P3787" i="4"/>
  <c r="P3788" i="4"/>
  <c r="P3789" i="4"/>
  <c r="P3790" i="4"/>
  <c r="P3791" i="4"/>
  <c r="P3792" i="4"/>
  <c r="P3793" i="4"/>
  <c r="P3794" i="4"/>
  <c r="P3795" i="4"/>
  <c r="P3796" i="4"/>
  <c r="P3797" i="4"/>
  <c r="P3798" i="4"/>
  <c r="P3799" i="4"/>
  <c r="P3800" i="4"/>
  <c r="P3801" i="4"/>
  <c r="P3802" i="4"/>
  <c r="P3803" i="4"/>
  <c r="P3804" i="4"/>
  <c r="P3805" i="4"/>
  <c r="P3806" i="4"/>
  <c r="P3807" i="4"/>
  <c r="P3808" i="4"/>
  <c r="P3809" i="4"/>
  <c r="P3810" i="4"/>
  <c r="P3811" i="4"/>
  <c r="P3812" i="4"/>
  <c r="P3813" i="4"/>
  <c r="P3814" i="4"/>
  <c r="P3815" i="4"/>
  <c r="P3816" i="4"/>
  <c r="P3817" i="4"/>
  <c r="P3818" i="4"/>
  <c r="P3819" i="4"/>
  <c r="P3820" i="4"/>
  <c r="P3821" i="4"/>
  <c r="P3822" i="4"/>
  <c r="P3823" i="4"/>
  <c r="P3824" i="4"/>
  <c r="P3825" i="4"/>
  <c r="P3826" i="4"/>
  <c r="P3827" i="4"/>
  <c r="P3828" i="4"/>
  <c r="P3829" i="4"/>
  <c r="P3830" i="4"/>
  <c r="P3831" i="4"/>
  <c r="P3832" i="4"/>
  <c r="P3833" i="4"/>
  <c r="P3834" i="4"/>
  <c r="P3835" i="4"/>
  <c r="P3836" i="4"/>
  <c r="P3837" i="4"/>
  <c r="P3838" i="4"/>
  <c r="P3839" i="4"/>
  <c r="P3840" i="4"/>
  <c r="P3841" i="4"/>
  <c r="P3842" i="4"/>
  <c r="P3843" i="4"/>
  <c r="P3844" i="4"/>
  <c r="P3845" i="4"/>
  <c r="P3846" i="4"/>
  <c r="P3847" i="4"/>
  <c r="P3848" i="4"/>
  <c r="P3849" i="4"/>
  <c r="P3850" i="4"/>
  <c r="P3851" i="4"/>
  <c r="P3852" i="4"/>
  <c r="P3853" i="4"/>
  <c r="P3854" i="4"/>
  <c r="P3855" i="4"/>
  <c r="P3856" i="4"/>
  <c r="P3857" i="4"/>
  <c r="P3858" i="4"/>
  <c r="P3859" i="4"/>
  <c r="P3860" i="4"/>
  <c r="P3861" i="4"/>
  <c r="P3862" i="4"/>
  <c r="P3863" i="4"/>
  <c r="P3864" i="4"/>
  <c r="P3865" i="4"/>
  <c r="P3866" i="4"/>
  <c r="P3867" i="4"/>
  <c r="P3868" i="4"/>
  <c r="P3869" i="4"/>
  <c r="P3870" i="4"/>
  <c r="P3871" i="4"/>
  <c r="P3872" i="4"/>
  <c r="P3873" i="4"/>
  <c r="P3874" i="4"/>
  <c r="P3875" i="4"/>
  <c r="P3876" i="4"/>
  <c r="P3877" i="4"/>
  <c r="P3878" i="4"/>
  <c r="P3879" i="4"/>
  <c r="P3880" i="4"/>
  <c r="P3881" i="4"/>
  <c r="P3882" i="4"/>
  <c r="P3883" i="4"/>
  <c r="P3884" i="4"/>
  <c r="P3885" i="4"/>
  <c r="P3886" i="4"/>
  <c r="P3887" i="4"/>
  <c r="P3888" i="4"/>
  <c r="P3889" i="4"/>
  <c r="P3890" i="4"/>
  <c r="P3891" i="4"/>
  <c r="P3892" i="4"/>
  <c r="P3893" i="4"/>
  <c r="P3894" i="4"/>
  <c r="P3895" i="4"/>
  <c r="P3896" i="4"/>
  <c r="P3897" i="4"/>
  <c r="P3898" i="4"/>
  <c r="P3899" i="4"/>
  <c r="P3900" i="4"/>
  <c r="P3901" i="4"/>
  <c r="P3902" i="4"/>
  <c r="P3903" i="4"/>
  <c r="P3904" i="4"/>
  <c r="P3905" i="4"/>
  <c r="P3906" i="4"/>
  <c r="P3907" i="4"/>
  <c r="P3908" i="4"/>
  <c r="P3909" i="4"/>
  <c r="P3910" i="4"/>
  <c r="P3911" i="4"/>
  <c r="P3912" i="4"/>
  <c r="P3913" i="4"/>
  <c r="P3914" i="4"/>
  <c r="P3915" i="4"/>
  <c r="P3916" i="4"/>
  <c r="P3917" i="4"/>
  <c r="P3918" i="4"/>
  <c r="P3919" i="4"/>
  <c r="P3920" i="4"/>
  <c r="P3921" i="4"/>
  <c r="P3922" i="4"/>
  <c r="P3923" i="4"/>
  <c r="P3924" i="4"/>
  <c r="P3925" i="4"/>
  <c r="P3926" i="4"/>
  <c r="P3927" i="4"/>
  <c r="P3928" i="4"/>
  <c r="P3929" i="4"/>
  <c r="P3930" i="4"/>
  <c r="P3931" i="4"/>
  <c r="P3932" i="4"/>
  <c r="P3933" i="4"/>
  <c r="P3934" i="4"/>
  <c r="P3935" i="4"/>
  <c r="P3936" i="4"/>
  <c r="P3937" i="4"/>
  <c r="P3938" i="4"/>
  <c r="P3939" i="4"/>
  <c r="P3940" i="4"/>
  <c r="P3941" i="4"/>
  <c r="P3942" i="4"/>
  <c r="P3943" i="4"/>
  <c r="P3944" i="4"/>
  <c r="P3945" i="4"/>
  <c r="P3946" i="4"/>
  <c r="P3947" i="4"/>
  <c r="P3948" i="4"/>
  <c r="P3949" i="4"/>
  <c r="P3950" i="4"/>
  <c r="P3951" i="4"/>
  <c r="P3952" i="4"/>
  <c r="P3953" i="4"/>
  <c r="P3954" i="4"/>
  <c r="P3955" i="4"/>
  <c r="P3956" i="4"/>
  <c r="P3957" i="4"/>
  <c r="P3958" i="4"/>
  <c r="P3959" i="4"/>
  <c r="P3960" i="4"/>
  <c r="P3961" i="4"/>
  <c r="P3962" i="4"/>
  <c r="P3963" i="4"/>
  <c r="P3964" i="4"/>
  <c r="P3965" i="4"/>
  <c r="P3966" i="4"/>
  <c r="P3967" i="4"/>
  <c r="P3968" i="4"/>
  <c r="P3969" i="4"/>
  <c r="P3970" i="4"/>
  <c r="P3971" i="4"/>
  <c r="P3972" i="4"/>
  <c r="P3973" i="4"/>
  <c r="P3974" i="4"/>
  <c r="P3975" i="4"/>
  <c r="P3976" i="4"/>
  <c r="P3977" i="4"/>
  <c r="P3978" i="4"/>
  <c r="P3979" i="4"/>
  <c r="P3980" i="4"/>
  <c r="P3981" i="4"/>
  <c r="P3982" i="4"/>
  <c r="P3983" i="4"/>
  <c r="P3984" i="4"/>
  <c r="P3985" i="4"/>
  <c r="P3986" i="4"/>
  <c r="P3987" i="4"/>
  <c r="P3988" i="4"/>
  <c r="P3989" i="4"/>
  <c r="P3990" i="4"/>
  <c r="P3991" i="4"/>
  <c r="P3992" i="4"/>
  <c r="P3993" i="4"/>
  <c r="P3994" i="4"/>
  <c r="P3995" i="4"/>
  <c r="P3996" i="4"/>
  <c r="P3997" i="4"/>
  <c r="P3998" i="4"/>
  <c r="P3999" i="4"/>
  <c r="P4000" i="4"/>
  <c r="P4001" i="4"/>
  <c r="P4002" i="4"/>
  <c r="P4003" i="4"/>
  <c r="P4004" i="4"/>
  <c r="P4005" i="4"/>
  <c r="P4006" i="4"/>
  <c r="P4007" i="4"/>
  <c r="P4008" i="4"/>
  <c r="P4009" i="4"/>
  <c r="P4010" i="4"/>
  <c r="P4011" i="4"/>
  <c r="P4012" i="4"/>
  <c r="P4013" i="4"/>
  <c r="P4014" i="4"/>
  <c r="P4015" i="4"/>
  <c r="P4016" i="4"/>
  <c r="P4017" i="4"/>
  <c r="P4018" i="4"/>
  <c r="P4019" i="4"/>
  <c r="P4020" i="4"/>
  <c r="P4021" i="4"/>
  <c r="P4022" i="4"/>
  <c r="P4023" i="4"/>
  <c r="P4024" i="4"/>
  <c r="P4025" i="4"/>
  <c r="P4026" i="4"/>
  <c r="P4027" i="4"/>
  <c r="P4028" i="4"/>
  <c r="P4029" i="4"/>
  <c r="P4030" i="4"/>
  <c r="P4031" i="4"/>
  <c r="P4032" i="4"/>
  <c r="P4033" i="4"/>
  <c r="P4034" i="4"/>
  <c r="P4035" i="4"/>
  <c r="P4036" i="4"/>
  <c r="P4037" i="4"/>
  <c r="P4038" i="4"/>
  <c r="P4039" i="4"/>
  <c r="P4040" i="4"/>
  <c r="P4041" i="4"/>
  <c r="P4042" i="4"/>
  <c r="P4043" i="4"/>
  <c r="P4044" i="4"/>
  <c r="P4045" i="4"/>
  <c r="P4046" i="4"/>
  <c r="P4047" i="4"/>
  <c r="P4048" i="4"/>
  <c r="P4049" i="4"/>
  <c r="P4050" i="4"/>
  <c r="P4051" i="4"/>
  <c r="P4052" i="4"/>
  <c r="P4053" i="4"/>
  <c r="P4054" i="4"/>
  <c r="P4055" i="4"/>
  <c r="P4056" i="4"/>
  <c r="P4057" i="4"/>
  <c r="P4058" i="4"/>
  <c r="P4059" i="4"/>
  <c r="P4060" i="4"/>
  <c r="P4061" i="4"/>
  <c r="P4062" i="4"/>
  <c r="P4063" i="4"/>
  <c r="P4064" i="4"/>
  <c r="P4065" i="4"/>
  <c r="P4066" i="4"/>
  <c r="P4067" i="4"/>
  <c r="P4068" i="4"/>
  <c r="P4069" i="4"/>
  <c r="P4070" i="4"/>
  <c r="P4071" i="4"/>
  <c r="P4072" i="4"/>
  <c r="P4073" i="4"/>
  <c r="P4074" i="4"/>
  <c r="P4075" i="4"/>
  <c r="P4076" i="4"/>
  <c r="P4077" i="4"/>
  <c r="P4078" i="4"/>
  <c r="P4079" i="4"/>
  <c r="P4080" i="4"/>
  <c r="P4081" i="4"/>
  <c r="P4082" i="4"/>
  <c r="P4083" i="4"/>
  <c r="P4084" i="4"/>
  <c r="P4085" i="4"/>
  <c r="P4086" i="4"/>
  <c r="P4087" i="4"/>
  <c r="P4088" i="4"/>
  <c r="P4089" i="4"/>
  <c r="P4090" i="4"/>
  <c r="P4091" i="4"/>
  <c r="P4092" i="4"/>
  <c r="P4093" i="4"/>
  <c r="P4094" i="4"/>
  <c r="P4095" i="4"/>
  <c r="P4096" i="4"/>
  <c r="P4097" i="4"/>
  <c r="P4098" i="4"/>
  <c r="P4099" i="4"/>
  <c r="P4100" i="4"/>
  <c r="P4101" i="4"/>
  <c r="P4102" i="4"/>
  <c r="P4103" i="4"/>
  <c r="P4104" i="4"/>
  <c r="P4105" i="4"/>
  <c r="P4106" i="4"/>
  <c r="P4107" i="4"/>
  <c r="P4108" i="4"/>
  <c r="P4109" i="4"/>
  <c r="P4110" i="4"/>
  <c r="P4111" i="4"/>
  <c r="P4112" i="4"/>
  <c r="P4113" i="4"/>
  <c r="P4114" i="4"/>
  <c r="P4115" i="4"/>
  <c r="P4116" i="4"/>
  <c r="P4117" i="4"/>
  <c r="P4118" i="4"/>
  <c r="P4119" i="4"/>
  <c r="P4120" i="4"/>
  <c r="P4121" i="4"/>
  <c r="P4122" i="4"/>
  <c r="P4123" i="4"/>
  <c r="P4124" i="4"/>
  <c r="P4125" i="4"/>
  <c r="P4126" i="4"/>
  <c r="P4127" i="4"/>
  <c r="P4128" i="4"/>
  <c r="P4129" i="4"/>
  <c r="P4130" i="4"/>
  <c r="P4131" i="4"/>
  <c r="P4132" i="4"/>
  <c r="P4133" i="4"/>
  <c r="P4134" i="4"/>
  <c r="P4135" i="4"/>
  <c r="P4136" i="4"/>
  <c r="P4137" i="4"/>
  <c r="P4138" i="4"/>
  <c r="P4139" i="4"/>
  <c r="P4140" i="4"/>
  <c r="P4141" i="4"/>
  <c r="P4142" i="4"/>
  <c r="P4143" i="4"/>
  <c r="P4144" i="4"/>
  <c r="P4145" i="4"/>
  <c r="P4146" i="4"/>
  <c r="P4147" i="4"/>
  <c r="P4148" i="4"/>
  <c r="P4149" i="4"/>
  <c r="P4150" i="4"/>
  <c r="P4151" i="4"/>
  <c r="P4152" i="4"/>
  <c r="P4153" i="4"/>
  <c r="P4154" i="4"/>
  <c r="P4155" i="4"/>
  <c r="P4156" i="4"/>
  <c r="P4157" i="4"/>
  <c r="P4158" i="4"/>
  <c r="P4159" i="4"/>
  <c r="P4160" i="4"/>
  <c r="P4161" i="4"/>
  <c r="P4162" i="4"/>
  <c r="P4163" i="4"/>
  <c r="P4164" i="4"/>
  <c r="P4165" i="4"/>
  <c r="P4166" i="4"/>
  <c r="P4167" i="4"/>
  <c r="P4168" i="4"/>
  <c r="P4169" i="4"/>
  <c r="P4170" i="4"/>
  <c r="P4171" i="4"/>
  <c r="P4172" i="4"/>
  <c r="P4173" i="4"/>
  <c r="P4174" i="4"/>
  <c r="P4175" i="4"/>
  <c r="P4176" i="4"/>
  <c r="P4177" i="4"/>
  <c r="P4178" i="4"/>
  <c r="P4179" i="4"/>
  <c r="P4180" i="4"/>
  <c r="P4181" i="4"/>
  <c r="P4182" i="4"/>
  <c r="P4183" i="4"/>
  <c r="P4184" i="4"/>
  <c r="P4185" i="4"/>
  <c r="P4186" i="4"/>
  <c r="P4187" i="4"/>
  <c r="P4188" i="4"/>
  <c r="P4189" i="4"/>
  <c r="P4190" i="4"/>
  <c r="P4191" i="4"/>
  <c r="P4192" i="4"/>
  <c r="P4193" i="4"/>
  <c r="P4194" i="4"/>
  <c r="P4195" i="4"/>
  <c r="P4196" i="4"/>
  <c r="P4197" i="4"/>
  <c r="P4198" i="4"/>
  <c r="P4199" i="4"/>
  <c r="P4200" i="4"/>
  <c r="P4201" i="4"/>
  <c r="P4202" i="4"/>
  <c r="P4203" i="4"/>
  <c r="P4204" i="4"/>
  <c r="P4205" i="4"/>
  <c r="P4206" i="4"/>
  <c r="P4207" i="4"/>
  <c r="P4208" i="4"/>
  <c r="P4209" i="4"/>
  <c r="P4210" i="4"/>
  <c r="P4211" i="4"/>
  <c r="P4212" i="4"/>
  <c r="P4213" i="4"/>
  <c r="P4214" i="4"/>
  <c r="P4215" i="4"/>
  <c r="P4216" i="4"/>
  <c r="P4217" i="4"/>
  <c r="P4218" i="4"/>
  <c r="P4219" i="4"/>
  <c r="P4220" i="4"/>
  <c r="P4221" i="4"/>
  <c r="P4222" i="4"/>
  <c r="P4223" i="4"/>
  <c r="P4224" i="4"/>
  <c r="P4225" i="4"/>
  <c r="P4226" i="4"/>
  <c r="P4227" i="4"/>
  <c r="P4228" i="4"/>
  <c r="P4229" i="4"/>
  <c r="P4230" i="4"/>
  <c r="P4231" i="4"/>
  <c r="P4232" i="4"/>
  <c r="P4233" i="4"/>
  <c r="P4234" i="4"/>
  <c r="P4235" i="4"/>
  <c r="P4236" i="4"/>
  <c r="P4237" i="4"/>
  <c r="P4238" i="4"/>
  <c r="P4239" i="4"/>
  <c r="P4240" i="4"/>
  <c r="P4241" i="4"/>
  <c r="P4242" i="4"/>
  <c r="P4243" i="4"/>
  <c r="P4244" i="4"/>
  <c r="P4245" i="4"/>
  <c r="P4246" i="4"/>
  <c r="P4247" i="4"/>
  <c r="P4248" i="4"/>
  <c r="P4249" i="4"/>
  <c r="P4250" i="4"/>
  <c r="P4251" i="4"/>
  <c r="P4252" i="4"/>
  <c r="P4253" i="4"/>
  <c r="P4254" i="4"/>
  <c r="P4255" i="4"/>
  <c r="P4256" i="4"/>
  <c r="P4257" i="4"/>
  <c r="P4258" i="4"/>
  <c r="P4259" i="4"/>
  <c r="P4260" i="4"/>
  <c r="P4261" i="4"/>
  <c r="P4262" i="4"/>
  <c r="P4263" i="4"/>
  <c r="P4264" i="4"/>
  <c r="P4265" i="4"/>
  <c r="P4266" i="4"/>
  <c r="P4267" i="4"/>
  <c r="P4268" i="4"/>
  <c r="P4269" i="4"/>
  <c r="P4270" i="4"/>
  <c r="P4271" i="4"/>
  <c r="P4272" i="4"/>
  <c r="P4273" i="4"/>
  <c r="P4274" i="4"/>
  <c r="P4275" i="4"/>
  <c r="P4276" i="4"/>
  <c r="P4277" i="4"/>
  <c r="P4278" i="4"/>
  <c r="P4279" i="4"/>
  <c r="P4280" i="4"/>
  <c r="P4281" i="4"/>
  <c r="P4282" i="4"/>
  <c r="P4283" i="4"/>
  <c r="P4284" i="4"/>
  <c r="P4285" i="4"/>
  <c r="P4286" i="4"/>
  <c r="P4287" i="4"/>
  <c r="P4288" i="4"/>
  <c r="P4289" i="4"/>
  <c r="P4290" i="4"/>
  <c r="P4291" i="4"/>
  <c r="P4292" i="4"/>
  <c r="P4293" i="4"/>
  <c r="P4294" i="4"/>
  <c r="P4295" i="4"/>
  <c r="P4296" i="4"/>
  <c r="P4297" i="4"/>
  <c r="P4298" i="4"/>
  <c r="P4299" i="4"/>
  <c r="P4300" i="4"/>
  <c r="P4301" i="4"/>
  <c r="P4302" i="4"/>
  <c r="P4303" i="4"/>
  <c r="P4304" i="4"/>
  <c r="P4305" i="4"/>
  <c r="P4306" i="4"/>
  <c r="P4307" i="4"/>
  <c r="P4308" i="4"/>
  <c r="P4309" i="4"/>
  <c r="P4310" i="4"/>
  <c r="P4311" i="4"/>
  <c r="P4312" i="4"/>
  <c r="P4313" i="4"/>
  <c r="P4314" i="4"/>
  <c r="P4316" i="4"/>
  <c r="P4317" i="4"/>
  <c r="P4318" i="4"/>
  <c r="P4319" i="4"/>
  <c r="P4320" i="4"/>
  <c r="P4321" i="4"/>
  <c r="P4322" i="4"/>
  <c r="P4323" i="4"/>
  <c r="P4324" i="4"/>
  <c r="P4325" i="4"/>
  <c r="P4326" i="4"/>
  <c r="P4327" i="4"/>
  <c r="P4328" i="4"/>
  <c r="P4329" i="4"/>
  <c r="P4330" i="4"/>
  <c r="P4331" i="4"/>
  <c r="P4332" i="4"/>
  <c r="P4333" i="4"/>
  <c r="P4334" i="4"/>
  <c r="P4335" i="4"/>
  <c r="P4336" i="4"/>
  <c r="P4337" i="4"/>
  <c r="P4338" i="4"/>
  <c r="P4339" i="4"/>
  <c r="P4340" i="4"/>
  <c r="P4341" i="4"/>
  <c r="P4342" i="4"/>
  <c r="P4343" i="4"/>
  <c r="P4344" i="4"/>
  <c r="P4345" i="4"/>
  <c r="P4346" i="4"/>
  <c r="P4347" i="4"/>
  <c r="P4348" i="4"/>
  <c r="P4349" i="4"/>
  <c r="P4350" i="4"/>
  <c r="P4351" i="4"/>
  <c r="P4352" i="4"/>
  <c r="P4353" i="4"/>
  <c r="P4354" i="4"/>
  <c r="P4355" i="4"/>
  <c r="P4356" i="4"/>
  <c r="P4357" i="4"/>
  <c r="P4358" i="4"/>
  <c r="P4359" i="4"/>
  <c r="P4360" i="4"/>
  <c r="P4361" i="4"/>
  <c r="P4362" i="4"/>
  <c r="P4363" i="4"/>
  <c r="P4364" i="4"/>
  <c r="P4365" i="4"/>
  <c r="P4366" i="4"/>
  <c r="P4367" i="4"/>
  <c r="P4368" i="4"/>
  <c r="P4369" i="4"/>
  <c r="P4370" i="4"/>
  <c r="P4371" i="4"/>
  <c r="P4372" i="4"/>
  <c r="P4373" i="4"/>
  <c r="P4374" i="4"/>
  <c r="P4375" i="4"/>
  <c r="P4376" i="4"/>
  <c r="P4377" i="4"/>
  <c r="P4378" i="4"/>
  <c r="P4379" i="4"/>
  <c r="P4380" i="4"/>
  <c r="P4381" i="4"/>
  <c r="P4382" i="4"/>
  <c r="P4383" i="4"/>
  <c r="P4384" i="4"/>
  <c r="P4385" i="4"/>
  <c r="P4386" i="4"/>
  <c r="P4387" i="4"/>
  <c r="P4388" i="4"/>
  <c r="P4389" i="4"/>
  <c r="P4390" i="4"/>
  <c r="P4391" i="4"/>
  <c r="P4392" i="4"/>
  <c r="P4393" i="4"/>
  <c r="P4394" i="4"/>
  <c r="P4395" i="4"/>
  <c r="P4396" i="4"/>
  <c r="P4397" i="4"/>
  <c r="P4398" i="4"/>
  <c r="P4399" i="4"/>
  <c r="P4400" i="4"/>
  <c r="P4401" i="4"/>
  <c r="P4402" i="4"/>
  <c r="P4403" i="4"/>
  <c r="P4404" i="4"/>
  <c r="P4405" i="4"/>
  <c r="P4406" i="4"/>
  <c r="P4407" i="4"/>
  <c r="P4408" i="4"/>
  <c r="P4409" i="4"/>
  <c r="P4410" i="4"/>
  <c r="P4411" i="4"/>
  <c r="P4412" i="4"/>
  <c r="P4413" i="4"/>
  <c r="P4414" i="4"/>
  <c r="P4415" i="4"/>
  <c r="P4416" i="4"/>
  <c r="P4417" i="4"/>
  <c r="P4418" i="4"/>
  <c r="P4419" i="4"/>
  <c r="P4420" i="4"/>
  <c r="P4421" i="4"/>
  <c r="P4422" i="4"/>
  <c r="P4423" i="4"/>
  <c r="P4424" i="4"/>
  <c r="P4425" i="4"/>
  <c r="P4426" i="4"/>
  <c r="P4427" i="4"/>
  <c r="P4428" i="4"/>
  <c r="P4429" i="4"/>
  <c r="P4430" i="4"/>
  <c r="P4431" i="4"/>
  <c r="P4432" i="4"/>
  <c r="P4433" i="4"/>
  <c r="P4434" i="4"/>
  <c r="P4435" i="4"/>
  <c r="P4436" i="4"/>
  <c r="P4437" i="4"/>
  <c r="P4438" i="4"/>
  <c r="P4439" i="4"/>
  <c r="P4440" i="4"/>
  <c r="P4441" i="4"/>
  <c r="P4442" i="4"/>
  <c r="P4443" i="4"/>
  <c r="P4444" i="4"/>
  <c r="P4445" i="4"/>
  <c r="P4446" i="4"/>
  <c r="P4447" i="4"/>
  <c r="P4448" i="4"/>
  <c r="P4449" i="4"/>
  <c r="P4450" i="4"/>
  <c r="P4451" i="4"/>
  <c r="P4452" i="4"/>
  <c r="P4453" i="4"/>
  <c r="P4454" i="4"/>
  <c r="P4455" i="4"/>
  <c r="P4456" i="4"/>
  <c r="P4457" i="4"/>
  <c r="P4458" i="4"/>
  <c r="P4459" i="4"/>
  <c r="P4460" i="4"/>
  <c r="P4461" i="4"/>
  <c r="P4462" i="4"/>
  <c r="P4463" i="4"/>
  <c r="P4464" i="4"/>
  <c r="P4465" i="4"/>
  <c r="P4466" i="4"/>
  <c r="P4467" i="4"/>
  <c r="P4468" i="4"/>
  <c r="P4469" i="4"/>
  <c r="P4470" i="4"/>
  <c r="P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70" i="4"/>
  <c r="L71" i="4"/>
  <c r="L72" i="4"/>
  <c r="L73" i="4"/>
  <c r="L74" i="4"/>
  <c r="L75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8" i="4"/>
  <c r="L239" i="4"/>
  <c r="L240" i="4"/>
  <c r="L241" i="4"/>
  <c r="L242" i="4"/>
  <c r="L243" i="4"/>
  <c r="L244" i="4"/>
  <c r="L245" i="4"/>
  <c r="L246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1" i="4"/>
  <c r="L1052" i="4"/>
  <c r="L1053" i="4"/>
  <c r="L1054" i="4"/>
  <c r="L1055" i="4"/>
  <c r="L1056" i="4"/>
  <c r="L1057" i="4"/>
  <c r="L1058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7" i="4"/>
  <c r="L1088" i="4"/>
  <c r="L1089" i="4"/>
  <c r="L1090" i="4"/>
  <c r="L1091" i="4"/>
  <c r="L1092" i="4"/>
  <c r="L1093" i="4"/>
  <c r="L1094" i="4"/>
  <c r="L1096" i="4"/>
  <c r="L1097" i="4"/>
  <c r="L1098" i="4"/>
  <c r="L1099" i="4"/>
  <c r="L1100" i="4"/>
  <c r="L1101" i="4"/>
  <c r="L1102" i="4"/>
  <c r="L1103" i="4"/>
  <c r="L1104" i="4"/>
  <c r="L1105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4011" i="4"/>
  <c r="L4012" i="4"/>
  <c r="L4013" i="4"/>
  <c r="L4014" i="4"/>
  <c r="L4015" i="4"/>
  <c r="L4016" i="4"/>
  <c r="L4017" i="4"/>
  <c r="L4018" i="4"/>
  <c r="L4019" i="4"/>
  <c r="L4020" i="4"/>
  <c r="L4021" i="4"/>
  <c r="L4022" i="4"/>
  <c r="L4023" i="4"/>
  <c r="L4024" i="4"/>
  <c r="L4025" i="4"/>
  <c r="L4026" i="4"/>
  <c r="L4027" i="4"/>
  <c r="L4028" i="4"/>
  <c r="L4029" i="4"/>
  <c r="L4030" i="4"/>
  <c r="L4031" i="4"/>
  <c r="L4032" i="4"/>
  <c r="L4033" i="4"/>
  <c r="L4034" i="4"/>
  <c r="L4035" i="4"/>
  <c r="L4036" i="4"/>
  <c r="L4037" i="4"/>
  <c r="L4038" i="4"/>
  <c r="L4039" i="4"/>
  <c r="L4040" i="4"/>
  <c r="L4041" i="4"/>
  <c r="L4042" i="4"/>
  <c r="L4043" i="4"/>
  <c r="L4044" i="4"/>
  <c r="L4045" i="4"/>
  <c r="L4046" i="4"/>
  <c r="L4047" i="4"/>
  <c r="L4048" i="4"/>
  <c r="L4049" i="4"/>
  <c r="L4050" i="4"/>
  <c r="L4051" i="4"/>
  <c r="L4052" i="4"/>
  <c r="L4053" i="4"/>
  <c r="L4054" i="4"/>
  <c r="L4055" i="4"/>
  <c r="L4056" i="4"/>
  <c r="L4057" i="4"/>
  <c r="L4058" i="4"/>
  <c r="L4059" i="4"/>
  <c r="L4060" i="4"/>
  <c r="L4061" i="4"/>
  <c r="L4062" i="4"/>
  <c r="L4063" i="4"/>
  <c r="L4064" i="4"/>
  <c r="L4065" i="4"/>
  <c r="L4066" i="4"/>
  <c r="L4067" i="4"/>
  <c r="L4068" i="4"/>
  <c r="L4069" i="4"/>
  <c r="L4070" i="4"/>
  <c r="L4071" i="4"/>
  <c r="L4072" i="4"/>
  <c r="L4073" i="4"/>
  <c r="L4074" i="4"/>
  <c r="L4075" i="4"/>
  <c r="L4076" i="4"/>
  <c r="L4077" i="4"/>
  <c r="L4078" i="4"/>
  <c r="L4079" i="4"/>
  <c r="L4080" i="4"/>
  <c r="L4081" i="4"/>
  <c r="L4082" i="4"/>
  <c r="L4083" i="4"/>
  <c r="L4084" i="4"/>
  <c r="L4085" i="4"/>
  <c r="L4086" i="4"/>
  <c r="L4087" i="4"/>
  <c r="L4088" i="4"/>
  <c r="L4089" i="4"/>
  <c r="L4090" i="4"/>
  <c r="L4091" i="4"/>
  <c r="L4092" i="4"/>
  <c r="L4093" i="4"/>
  <c r="L4094" i="4"/>
  <c r="L4095" i="4"/>
  <c r="L4096" i="4"/>
  <c r="L4097" i="4"/>
  <c r="L4098" i="4"/>
  <c r="L4099" i="4"/>
  <c r="L4100" i="4"/>
  <c r="L4101" i="4"/>
  <c r="L4102" i="4"/>
  <c r="L4103" i="4"/>
  <c r="L4104" i="4"/>
  <c r="L4105" i="4"/>
  <c r="L4106" i="4"/>
  <c r="L4107" i="4"/>
  <c r="L4108" i="4"/>
  <c r="L4109" i="4"/>
  <c r="L4110" i="4"/>
  <c r="L4111" i="4"/>
  <c r="L4112" i="4"/>
  <c r="L4113" i="4"/>
  <c r="L4114" i="4"/>
  <c r="L4115" i="4"/>
  <c r="L4116" i="4"/>
  <c r="L4117" i="4"/>
  <c r="L4118" i="4"/>
  <c r="L4119" i="4"/>
  <c r="L4120" i="4"/>
  <c r="L4121" i="4"/>
  <c r="L4122" i="4"/>
  <c r="L4123" i="4"/>
  <c r="L4124" i="4"/>
  <c r="L4125" i="4"/>
  <c r="L4126" i="4"/>
  <c r="L4127" i="4"/>
  <c r="L4128" i="4"/>
  <c r="L4129" i="4"/>
  <c r="L4130" i="4"/>
  <c r="L4131" i="4"/>
  <c r="L4132" i="4"/>
  <c r="L4133" i="4"/>
  <c r="L4134" i="4"/>
  <c r="L4135" i="4"/>
  <c r="L4136" i="4"/>
  <c r="L4137" i="4"/>
  <c r="L4138" i="4"/>
  <c r="L4139" i="4"/>
  <c r="L4140" i="4"/>
  <c r="L4141" i="4"/>
  <c r="L4142" i="4"/>
  <c r="L4143" i="4"/>
  <c r="L4144" i="4"/>
  <c r="L4145" i="4"/>
  <c r="L4146" i="4"/>
  <c r="L4147" i="4"/>
  <c r="L4148" i="4"/>
  <c r="L4149" i="4"/>
  <c r="L4150" i="4"/>
  <c r="L4151" i="4"/>
  <c r="L4152" i="4"/>
  <c r="L4153" i="4"/>
  <c r="L4154" i="4"/>
  <c r="L4155" i="4"/>
  <c r="L4156" i="4"/>
  <c r="L4157" i="4"/>
  <c r="L4158" i="4"/>
  <c r="L4159" i="4"/>
  <c r="L4160" i="4"/>
  <c r="L4161" i="4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7" i="4"/>
  <c r="L4388" i="4"/>
  <c r="L4389" i="4"/>
  <c r="L4390" i="4"/>
  <c r="L4391" i="4"/>
  <c r="L4392" i="4"/>
  <c r="L4393" i="4"/>
  <c r="L4394" i="4"/>
  <c r="L4395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6" i="4"/>
  <c r="R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8" i="3"/>
  <c r="R469" i="3"/>
  <c r="R470" i="3"/>
  <c r="R471" i="3"/>
  <c r="R472" i="3"/>
  <c r="R473" i="3"/>
  <c r="R474" i="3"/>
  <c r="R475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8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629" i="3"/>
  <c r="R630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4" i="3"/>
  <c r="R645" i="3"/>
  <c r="R646" i="3"/>
  <c r="R647" i="3"/>
  <c r="R648" i="3"/>
  <c r="R649" i="3"/>
  <c r="R650" i="3"/>
  <c r="R651" i="3"/>
  <c r="R652" i="3"/>
  <c r="R653" i="3"/>
  <c r="R654" i="3"/>
  <c r="R655" i="3"/>
  <c r="R656" i="3"/>
  <c r="R657" i="3"/>
  <c r="R658" i="3"/>
  <c r="R659" i="3"/>
  <c r="R660" i="3"/>
  <c r="R661" i="3"/>
  <c r="R662" i="3"/>
  <c r="R663" i="3"/>
  <c r="R664" i="3"/>
  <c r="R665" i="3"/>
  <c r="R666" i="3"/>
  <c r="R667" i="3"/>
  <c r="R668" i="3"/>
  <c r="R669" i="3"/>
  <c r="R670" i="3"/>
  <c r="R671" i="3"/>
  <c r="R672" i="3"/>
  <c r="R673" i="3"/>
  <c r="R674" i="3"/>
  <c r="R675" i="3"/>
  <c r="R676" i="3"/>
  <c r="R677" i="3"/>
  <c r="R678" i="3"/>
  <c r="R679" i="3"/>
  <c r="R680" i="3"/>
  <c r="R681" i="3"/>
  <c r="R682" i="3"/>
  <c r="R683" i="3"/>
  <c r="R684" i="3"/>
  <c r="R685" i="3"/>
  <c r="R686" i="3"/>
  <c r="R687" i="3"/>
  <c r="R688" i="3"/>
  <c r="R689" i="3"/>
  <c r="R690" i="3"/>
  <c r="R691" i="3"/>
  <c r="R692" i="3"/>
  <c r="R693" i="3"/>
  <c r="R694" i="3"/>
  <c r="R695" i="3"/>
  <c r="R696" i="3"/>
  <c r="R697" i="3"/>
  <c r="R698" i="3"/>
  <c r="R699" i="3"/>
  <c r="R700" i="3"/>
  <c r="R701" i="3"/>
  <c r="R702" i="3"/>
  <c r="R703" i="3"/>
  <c r="R704" i="3"/>
  <c r="R705" i="3"/>
  <c r="R706" i="3"/>
  <c r="R707" i="3"/>
  <c r="R708" i="3"/>
  <c r="R709" i="3"/>
  <c r="R710" i="3"/>
  <c r="R711" i="3"/>
  <c r="R712" i="3"/>
  <c r="R713" i="3"/>
  <c r="R714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3" i="3"/>
  <c r="R734" i="3"/>
  <c r="R735" i="3"/>
  <c r="R736" i="3"/>
  <c r="R737" i="3"/>
  <c r="R738" i="3"/>
  <c r="R739" i="3"/>
  <c r="R740" i="3"/>
  <c r="R741" i="3"/>
  <c r="R742" i="3"/>
  <c r="R743" i="3"/>
  <c r="R744" i="3"/>
  <c r="R745" i="3"/>
  <c r="R746" i="3"/>
  <c r="R747" i="3"/>
  <c r="R748" i="3"/>
  <c r="R749" i="3"/>
  <c r="R750" i="3"/>
  <c r="R751" i="3"/>
  <c r="R752" i="3"/>
  <c r="R753" i="3"/>
  <c r="R754" i="3"/>
  <c r="R755" i="3"/>
  <c r="R756" i="3"/>
  <c r="R757" i="3"/>
  <c r="R758" i="3"/>
  <c r="R760" i="3"/>
  <c r="R761" i="3"/>
  <c r="R762" i="3"/>
  <c r="R763" i="3"/>
  <c r="R764" i="3"/>
  <c r="R765" i="3"/>
  <c r="R766" i="3"/>
  <c r="R767" i="3"/>
  <c r="R768" i="3"/>
  <c r="R769" i="3"/>
  <c r="R770" i="3"/>
  <c r="R771" i="3"/>
  <c r="R772" i="3"/>
  <c r="R773" i="3"/>
  <c r="R774" i="3"/>
  <c r="R775" i="3"/>
  <c r="R776" i="3"/>
  <c r="R777" i="3"/>
  <c r="R778" i="3"/>
  <c r="R779" i="3"/>
  <c r="R780" i="3"/>
  <c r="R781" i="3"/>
  <c r="R782" i="3"/>
  <c r="R783" i="3"/>
  <c r="R784" i="3"/>
  <c r="R785" i="3"/>
  <c r="R786" i="3"/>
  <c r="R787" i="3"/>
  <c r="R788" i="3"/>
  <c r="R789" i="3"/>
  <c r="R790" i="3"/>
  <c r="R791" i="3"/>
  <c r="R792" i="3"/>
  <c r="R793" i="3"/>
  <c r="R794" i="3"/>
  <c r="R795" i="3"/>
  <c r="R796" i="3"/>
  <c r="R797" i="3"/>
  <c r="R798" i="3"/>
  <c r="R799" i="3"/>
  <c r="R800" i="3"/>
  <c r="R801" i="3"/>
  <c r="R802" i="3"/>
  <c r="R803" i="3"/>
  <c r="R804" i="3"/>
  <c r="R805" i="3"/>
  <c r="R806" i="3"/>
  <c r="R807" i="3"/>
  <c r="R808" i="3"/>
  <c r="R809" i="3"/>
  <c r="R810" i="3"/>
  <c r="R811" i="3"/>
  <c r="R812" i="3"/>
  <c r="R813" i="3"/>
  <c r="R814" i="3"/>
  <c r="R815" i="3"/>
  <c r="R816" i="3"/>
  <c r="R817" i="3"/>
  <c r="R818" i="3"/>
  <c r="R819" i="3"/>
  <c r="R820" i="3"/>
  <c r="R821" i="3"/>
  <c r="R822" i="3"/>
  <c r="R823" i="3"/>
  <c r="R824" i="3"/>
  <c r="R825" i="3"/>
  <c r="R826" i="3"/>
  <c r="R827" i="3"/>
  <c r="R828" i="3"/>
  <c r="R829" i="3"/>
  <c r="R830" i="3"/>
  <c r="R831" i="3"/>
  <c r="R832" i="3"/>
  <c r="R833" i="3"/>
  <c r="R834" i="3"/>
  <c r="R835" i="3"/>
  <c r="R836" i="3"/>
  <c r="R837" i="3"/>
  <c r="R838" i="3"/>
  <c r="R839" i="3"/>
  <c r="R840" i="3"/>
  <c r="R841" i="3"/>
  <c r="R842" i="3"/>
  <c r="R843" i="3"/>
  <c r="R844" i="3"/>
  <c r="R845" i="3"/>
  <c r="R846" i="3"/>
  <c r="R847" i="3"/>
  <c r="R848" i="3"/>
  <c r="R849" i="3"/>
  <c r="R850" i="3"/>
  <c r="R851" i="3"/>
  <c r="R852" i="3"/>
  <c r="R853" i="3"/>
  <c r="R854" i="3"/>
  <c r="R855" i="3"/>
  <c r="R856" i="3"/>
  <c r="R857" i="3"/>
  <c r="R858" i="3"/>
  <c r="R859" i="3"/>
  <c r="R860" i="3"/>
  <c r="R861" i="3"/>
  <c r="R862" i="3"/>
  <c r="R863" i="3"/>
  <c r="R864" i="3"/>
  <c r="R865" i="3"/>
  <c r="R866" i="3"/>
  <c r="R867" i="3"/>
  <c r="R868" i="3"/>
  <c r="R869" i="3"/>
  <c r="R870" i="3"/>
  <c r="R871" i="3"/>
  <c r="R872" i="3"/>
  <c r="R873" i="3"/>
  <c r="R874" i="3"/>
  <c r="R875" i="3"/>
  <c r="R876" i="3"/>
  <c r="R877" i="3"/>
  <c r="R878" i="3"/>
  <c r="R879" i="3"/>
  <c r="R880" i="3"/>
  <c r="R881" i="3"/>
  <c r="R882" i="3"/>
  <c r="R883" i="3"/>
  <c r="R884" i="3"/>
  <c r="R885" i="3"/>
  <c r="R886" i="3"/>
  <c r="R887" i="3"/>
  <c r="R888" i="3"/>
  <c r="R889" i="3"/>
  <c r="R890" i="3"/>
  <c r="R891" i="3"/>
  <c r="R892" i="3"/>
  <c r="R893" i="3"/>
  <c r="R894" i="3"/>
  <c r="R895" i="3"/>
  <c r="R896" i="3"/>
  <c r="R897" i="3"/>
  <c r="R898" i="3"/>
  <c r="R899" i="3"/>
  <c r="R900" i="3"/>
  <c r="R901" i="3"/>
  <c r="R902" i="3"/>
  <c r="R903" i="3"/>
  <c r="R904" i="3"/>
  <c r="R905" i="3"/>
  <c r="R906" i="3"/>
  <c r="R907" i="3"/>
  <c r="R908" i="3"/>
  <c r="R909" i="3"/>
  <c r="R910" i="3"/>
  <c r="R911" i="3"/>
  <c r="R912" i="3"/>
  <c r="R913" i="3"/>
  <c r="R914" i="3"/>
  <c r="R915" i="3"/>
  <c r="R916" i="3"/>
  <c r="R917" i="3"/>
  <c r="R918" i="3"/>
  <c r="R919" i="3"/>
  <c r="R920" i="3"/>
  <c r="R921" i="3"/>
  <c r="R922" i="3"/>
  <c r="R923" i="3"/>
  <c r="R924" i="3"/>
  <c r="R925" i="3"/>
  <c r="R926" i="3"/>
  <c r="R927" i="3"/>
  <c r="R928" i="3"/>
  <c r="R929" i="3"/>
  <c r="R930" i="3"/>
  <c r="R931" i="3"/>
  <c r="R932" i="3"/>
  <c r="R933" i="3"/>
  <c r="R934" i="3"/>
  <c r="R935" i="3"/>
  <c r="R936" i="3"/>
  <c r="R937" i="3"/>
  <c r="R938" i="3"/>
  <c r="R939" i="3"/>
  <c r="R940" i="3"/>
  <c r="R941" i="3"/>
  <c r="R942" i="3"/>
  <c r="R943" i="3"/>
  <c r="R944" i="3"/>
  <c r="R945" i="3"/>
  <c r="R946" i="3"/>
  <c r="R947" i="3"/>
  <c r="R948" i="3"/>
  <c r="R949" i="3"/>
  <c r="R950" i="3"/>
  <c r="R951" i="3"/>
  <c r="R952" i="3"/>
  <c r="R953" i="3"/>
  <c r="R954" i="3"/>
  <c r="R955" i="3"/>
  <c r="R956" i="3"/>
  <c r="R957" i="3"/>
  <c r="R958" i="3"/>
  <c r="R959" i="3"/>
  <c r="R960" i="3"/>
  <c r="R961" i="3"/>
  <c r="R962" i="3"/>
  <c r="R963" i="3"/>
  <c r="R964" i="3"/>
  <c r="R965" i="3"/>
  <c r="R966" i="3"/>
  <c r="R967" i="3"/>
  <c r="R968" i="3"/>
  <c r="R969" i="3"/>
  <c r="R970" i="3"/>
  <c r="R971" i="3"/>
  <c r="R972" i="3"/>
  <c r="R973" i="3"/>
  <c r="R974" i="3"/>
  <c r="R975" i="3"/>
  <c r="R976" i="3"/>
  <c r="R977" i="3"/>
  <c r="R978" i="3"/>
  <c r="R979" i="3"/>
  <c r="R980" i="3"/>
  <c r="R981" i="3"/>
  <c r="R982" i="3"/>
  <c r="R983" i="3"/>
  <c r="R984" i="3"/>
  <c r="R985" i="3"/>
  <c r="R986" i="3"/>
  <c r="R987" i="3"/>
  <c r="R988" i="3"/>
  <c r="R989" i="3"/>
  <c r="R990" i="3"/>
  <c r="R991" i="3"/>
  <c r="R992" i="3"/>
  <c r="R993" i="3"/>
  <c r="R994" i="3"/>
  <c r="R995" i="3"/>
  <c r="R996" i="3"/>
  <c r="R997" i="3"/>
  <c r="R998" i="3"/>
  <c r="R999" i="3"/>
  <c r="R1000" i="3"/>
  <c r="R1001" i="3"/>
  <c r="R1002" i="3"/>
  <c r="R1003" i="3"/>
  <c r="R1004" i="3"/>
  <c r="R1005" i="3"/>
  <c r="R1006" i="3"/>
  <c r="R1007" i="3"/>
  <c r="R1008" i="3"/>
  <c r="R1009" i="3"/>
  <c r="R1010" i="3"/>
  <c r="R1011" i="3"/>
  <c r="R1012" i="3"/>
  <c r="R1013" i="3"/>
  <c r="R1014" i="3"/>
  <c r="R1015" i="3"/>
  <c r="R1016" i="3"/>
  <c r="R1017" i="3"/>
  <c r="R1018" i="3"/>
  <c r="R1019" i="3"/>
  <c r="R1020" i="3"/>
  <c r="R1021" i="3"/>
  <c r="R1022" i="3"/>
  <c r="R1023" i="3"/>
  <c r="R1024" i="3"/>
  <c r="R1025" i="3"/>
  <c r="R1026" i="3"/>
  <c r="R1027" i="3"/>
  <c r="R1028" i="3"/>
  <c r="R1029" i="3"/>
  <c r="R1030" i="3"/>
  <c r="R1031" i="3"/>
  <c r="R1032" i="3"/>
  <c r="R1033" i="3"/>
  <c r="R1034" i="3"/>
  <c r="R1035" i="3"/>
  <c r="R1036" i="3"/>
  <c r="R1037" i="3"/>
  <c r="R1038" i="3"/>
  <c r="R1039" i="3"/>
  <c r="R1040" i="3"/>
  <c r="R1041" i="3"/>
  <c r="R1042" i="3"/>
  <c r="R1043" i="3"/>
  <c r="R1044" i="3"/>
  <c r="R1045" i="3"/>
  <c r="R1046" i="3"/>
  <c r="R1047" i="3"/>
  <c r="R1048" i="3"/>
  <c r="R1049" i="3"/>
  <c r="R1050" i="3"/>
  <c r="R1051" i="3"/>
  <c r="R1052" i="3"/>
  <c r="R1053" i="3"/>
  <c r="R1054" i="3"/>
  <c r="R1055" i="3"/>
  <c r="R1056" i="3"/>
  <c r="R1057" i="3"/>
  <c r="R1058" i="3"/>
  <c r="R1059" i="3"/>
  <c r="R1060" i="3"/>
  <c r="R1061" i="3"/>
  <c r="R1062" i="3"/>
  <c r="R1063" i="3"/>
  <c r="R1064" i="3"/>
  <c r="R1065" i="3"/>
  <c r="R1066" i="3"/>
  <c r="R1067" i="3"/>
  <c r="R1068" i="3"/>
  <c r="R1069" i="3"/>
  <c r="R1070" i="3"/>
  <c r="R1071" i="3"/>
  <c r="R1072" i="3"/>
  <c r="R1073" i="3"/>
  <c r="R1074" i="3"/>
  <c r="R1075" i="3"/>
  <c r="R1076" i="3"/>
  <c r="R1077" i="3"/>
  <c r="R1078" i="3"/>
  <c r="R1079" i="3"/>
  <c r="R1080" i="3"/>
  <c r="R1081" i="3"/>
  <c r="R1082" i="3"/>
  <c r="R1083" i="3"/>
  <c r="R1084" i="3"/>
  <c r="R1085" i="3"/>
  <c r="R1086" i="3"/>
  <c r="R1087" i="3"/>
  <c r="R1088" i="3"/>
  <c r="R1089" i="3"/>
  <c r="R1090" i="3"/>
  <c r="R1091" i="3"/>
  <c r="R1092" i="3"/>
  <c r="R1093" i="3"/>
  <c r="R1094" i="3"/>
  <c r="R1095" i="3"/>
  <c r="R1096" i="3"/>
  <c r="R1097" i="3"/>
  <c r="R1098" i="3"/>
  <c r="R1099" i="3"/>
  <c r="R1100" i="3"/>
  <c r="R1101" i="3"/>
  <c r="R1102" i="3"/>
  <c r="R1103" i="3"/>
  <c r="R1104" i="3"/>
  <c r="R1105" i="3"/>
  <c r="R1106" i="3"/>
  <c r="R1107" i="3"/>
  <c r="R1108" i="3"/>
  <c r="R1109" i="3"/>
  <c r="R1110" i="3"/>
  <c r="R1111" i="3"/>
  <c r="R1112" i="3"/>
  <c r="R1113" i="3"/>
  <c r="R1114" i="3"/>
  <c r="R1115" i="3"/>
  <c r="R1116" i="3"/>
  <c r="R1117" i="3"/>
  <c r="R1118" i="3"/>
  <c r="R1119" i="3"/>
  <c r="R1120" i="3"/>
  <c r="R1121" i="3"/>
  <c r="R1122" i="3"/>
  <c r="R1123" i="3"/>
  <c r="R1124" i="3"/>
  <c r="R1125" i="3"/>
  <c r="R1126" i="3"/>
  <c r="R1127" i="3"/>
  <c r="R1128" i="3"/>
  <c r="R1129" i="3"/>
  <c r="R1130" i="3"/>
  <c r="R1131" i="3"/>
  <c r="R1132" i="3"/>
  <c r="R1133" i="3"/>
  <c r="R1134" i="3"/>
  <c r="R1135" i="3"/>
  <c r="R1136" i="3"/>
  <c r="R1137" i="3"/>
  <c r="R1138" i="3"/>
  <c r="R1139" i="3"/>
  <c r="R1140" i="3"/>
  <c r="R1141" i="3"/>
  <c r="R1142" i="3"/>
  <c r="R1143" i="3"/>
  <c r="R1144" i="3"/>
  <c r="R1145" i="3"/>
  <c r="R1146" i="3"/>
  <c r="R1147" i="3"/>
  <c r="R1148" i="3"/>
  <c r="R1149" i="3"/>
  <c r="R1150" i="3"/>
  <c r="R1151" i="3"/>
  <c r="R1152" i="3"/>
  <c r="R1153" i="3"/>
  <c r="R1154" i="3"/>
  <c r="R1155" i="3"/>
  <c r="R1156" i="3"/>
  <c r="R1157" i="3"/>
  <c r="R1159" i="3"/>
  <c r="R1160" i="3"/>
  <c r="R1161" i="3"/>
  <c r="R1162" i="3"/>
  <c r="R1163" i="3"/>
  <c r="R1164" i="3"/>
  <c r="R1165" i="3"/>
  <c r="R1166" i="3"/>
  <c r="R1167" i="3"/>
  <c r="R1168" i="3"/>
  <c r="R1169" i="3"/>
  <c r="R1170" i="3"/>
  <c r="R1171" i="3"/>
  <c r="R1172" i="3"/>
  <c r="R1173" i="3"/>
  <c r="R1174" i="3"/>
  <c r="R1175" i="3"/>
  <c r="R1176" i="3"/>
  <c r="R1177" i="3"/>
  <c r="R1178" i="3"/>
  <c r="R1179" i="3"/>
  <c r="R1180" i="3"/>
  <c r="R1181" i="3"/>
  <c r="R1182" i="3"/>
  <c r="R1183" i="3"/>
  <c r="R1184" i="3"/>
  <c r="R1185" i="3"/>
  <c r="R1186" i="3"/>
  <c r="R1187" i="3"/>
  <c r="R1188" i="3"/>
  <c r="R1189" i="3"/>
  <c r="R1190" i="3"/>
  <c r="R1191" i="3"/>
  <c r="R1192" i="3"/>
  <c r="R1193" i="3"/>
  <c r="R1194" i="3"/>
  <c r="R1195" i="3"/>
  <c r="R1196" i="3"/>
  <c r="R1197" i="3"/>
  <c r="R1198" i="3"/>
  <c r="R1199" i="3"/>
  <c r="R1200" i="3"/>
  <c r="R1201" i="3"/>
  <c r="R1202" i="3"/>
  <c r="R1203" i="3"/>
  <c r="R1204" i="3"/>
  <c r="R1205" i="3"/>
  <c r="R1206" i="3"/>
  <c r="R1207" i="3"/>
  <c r="R1208" i="3"/>
  <c r="R1209" i="3"/>
  <c r="R1210" i="3"/>
  <c r="R1211" i="3"/>
  <c r="R1212" i="3"/>
  <c r="R1213" i="3"/>
  <c r="R1214" i="3"/>
  <c r="R1215" i="3"/>
  <c r="R1216" i="3"/>
  <c r="R1217" i="3"/>
  <c r="R1218" i="3"/>
  <c r="R1219" i="3"/>
  <c r="R1220" i="3"/>
  <c r="R1221" i="3"/>
  <c r="R1222" i="3"/>
  <c r="R1223" i="3"/>
  <c r="R1224" i="3"/>
  <c r="R1226" i="3"/>
  <c r="R1227" i="3"/>
  <c r="R1228" i="3"/>
  <c r="R1229" i="3"/>
  <c r="R1230" i="3"/>
  <c r="R1231" i="3"/>
  <c r="R1232" i="3"/>
  <c r="R1233" i="3"/>
  <c r="R1234" i="3"/>
  <c r="R1235" i="3"/>
  <c r="R1236" i="3"/>
  <c r="R1237" i="3"/>
  <c r="R1238" i="3"/>
  <c r="R1239" i="3"/>
  <c r="R1240" i="3"/>
  <c r="R1241" i="3"/>
  <c r="R1242" i="3"/>
  <c r="R1243" i="3"/>
  <c r="R1244" i="3"/>
  <c r="R1245" i="3"/>
  <c r="R1246" i="3"/>
  <c r="R1247" i="3"/>
  <c r="R1248" i="3"/>
  <c r="R1249" i="3"/>
  <c r="R1250" i="3"/>
  <c r="R1251" i="3"/>
  <c r="R1252" i="3"/>
  <c r="R1253" i="3"/>
  <c r="R1254" i="3"/>
  <c r="R1255" i="3"/>
  <c r="R1256" i="3"/>
  <c r="R1257" i="3"/>
  <c r="R1258" i="3"/>
  <c r="R1259" i="3"/>
  <c r="R1260" i="3"/>
  <c r="R1261" i="3"/>
  <c r="R1262" i="3"/>
  <c r="R1263" i="3"/>
  <c r="R1264" i="3"/>
  <c r="R1265" i="3"/>
  <c r="R1266" i="3"/>
  <c r="R1267" i="3"/>
  <c r="R1268" i="3"/>
  <c r="R1269" i="3"/>
  <c r="R1270" i="3"/>
  <c r="R1271" i="3"/>
  <c r="R1272" i="3"/>
  <c r="R1273" i="3"/>
  <c r="R1274" i="3"/>
  <c r="R1275" i="3"/>
  <c r="R1276" i="3"/>
  <c r="R1277" i="3"/>
  <c r="R1278" i="3"/>
  <c r="R1279" i="3"/>
  <c r="R1280" i="3"/>
  <c r="R1281" i="3"/>
  <c r="R1282" i="3"/>
  <c r="R1283" i="3"/>
  <c r="R1284" i="3"/>
  <c r="R1285" i="3"/>
  <c r="R1286" i="3"/>
  <c r="R1287" i="3"/>
  <c r="R1288" i="3"/>
  <c r="R1289" i="3"/>
  <c r="R1290" i="3"/>
  <c r="R1291" i="3"/>
  <c r="R1292" i="3"/>
  <c r="R1293" i="3"/>
  <c r="R1294" i="3"/>
  <c r="R1295" i="3"/>
  <c r="R1296" i="3"/>
  <c r="R1297" i="3"/>
  <c r="R1298" i="3"/>
  <c r="R1299" i="3"/>
  <c r="R1300" i="3"/>
  <c r="R1301" i="3"/>
  <c r="R1302" i="3"/>
  <c r="R1303" i="3"/>
  <c r="R1304" i="3"/>
  <c r="R1305" i="3"/>
  <c r="R1306" i="3"/>
  <c r="R1307" i="3"/>
  <c r="R1308" i="3"/>
  <c r="R1309" i="3"/>
  <c r="R1310" i="3"/>
  <c r="R1311" i="3"/>
  <c r="R1312" i="3"/>
  <c r="R1313" i="3"/>
  <c r="R1314" i="3"/>
  <c r="R1315" i="3"/>
  <c r="R1316" i="3"/>
  <c r="R1317" i="3"/>
  <c r="R1318" i="3"/>
  <c r="R1319" i="3"/>
  <c r="R1320" i="3"/>
  <c r="R1321" i="3"/>
  <c r="R1322" i="3"/>
  <c r="R1323" i="3"/>
  <c r="R1324" i="3"/>
  <c r="R1325" i="3"/>
  <c r="R1326" i="3"/>
  <c r="R1327" i="3"/>
  <c r="R1328" i="3"/>
  <c r="R1329" i="3"/>
  <c r="R1330" i="3"/>
  <c r="R1331" i="3"/>
  <c r="R1332" i="3"/>
  <c r="R1333" i="3"/>
  <c r="R1334" i="3"/>
  <c r="R1335" i="3"/>
  <c r="R1336" i="3"/>
  <c r="R1337" i="3"/>
  <c r="R1338" i="3"/>
  <c r="R1339" i="3"/>
  <c r="R1340" i="3"/>
  <c r="R1341" i="3"/>
  <c r="R1342" i="3"/>
  <c r="R1343" i="3"/>
  <c r="R1344" i="3"/>
  <c r="R1345" i="3"/>
  <c r="R1346" i="3"/>
  <c r="R1347" i="3"/>
  <c r="R1348" i="3"/>
  <c r="R1349" i="3"/>
  <c r="R1350" i="3"/>
  <c r="R1351" i="3"/>
  <c r="R1352" i="3"/>
  <c r="R1353" i="3"/>
  <c r="R1354" i="3"/>
  <c r="R1355" i="3"/>
  <c r="R1356" i="3"/>
  <c r="R1357" i="3"/>
  <c r="R1358" i="3"/>
  <c r="R1359" i="3"/>
  <c r="R1360" i="3"/>
  <c r="R1361" i="3"/>
  <c r="R1362" i="3"/>
  <c r="R1363" i="3"/>
  <c r="R1364" i="3"/>
  <c r="R1365" i="3"/>
  <c r="R1366" i="3"/>
  <c r="R1367" i="3"/>
  <c r="R1368" i="3"/>
  <c r="R1369" i="3"/>
  <c r="R1370" i="3"/>
  <c r="R1371" i="3"/>
  <c r="R1372" i="3"/>
  <c r="R1373" i="3"/>
  <c r="R1374" i="3"/>
  <c r="R1375" i="3"/>
  <c r="R1376" i="3"/>
  <c r="R1377" i="3"/>
  <c r="R1378" i="3"/>
  <c r="R1379" i="3"/>
  <c r="R1380" i="3"/>
  <c r="R1381" i="3"/>
  <c r="R1382" i="3"/>
  <c r="R1383" i="3"/>
  <c r="R1384" i="3"/>
  <c r="R1385" i="3"/>
  <c r="R1386" i="3"/>
  <c r="R1387" i="3"/>
  <c r="R1388" i="3"/>
  <c r="R1389" i="3"/>
  <c r="R1390" i="3"/>
  <c r="R1391" i="3"/>
  <c r="R1392" i="3"/>
  <c r="R1393" i="3"/>
  <c r="R1394" i="3"/>
  <c r="R1395" i="3"/>
  <c r="R1396" i="3"/>
  <c r="R1397" i="3"/>
  <c r="R1398" i="3"/>
  <c r="R1399" i="3"/>
  <c r="R1400" i="3"/>
  <c r="R1401" i="3"/>
  <c r="R1402" i="3"/>
  <c r="R1403" i="3"/>
  <c r="R1404" i="3"/>
  <c r="R1405" i="3"/>
  <c r="R1406" i="3"/>
  <c r="R1407" i="3"/>
  <c r="R1408" i="3"/>
  <c r="R1409" i="3"/>
  <c r="R1410" i="3"/>
  <c r="R1411" i="3"/>
  <c r="R1412" i="3"/>
  <c r="R1413" i="3"/>
  <c r="R1414" i="3"/>
  <c r="R1415" i="3"/>
  <c r="R1416" i="3"/>
  <c r="R1417" i="3"/>
  <c r="R1418" i="3"/>
  <c r="R1419" i="3"/>
  <c r="R1420" i="3"/>
  <c r="R1421" i="3"/>
  <c r="R1422" i="3"/>
  <c r="R1423" i="3"/>
  <c r="R1424" i="3"/>
  <c r="R1425" i="3"/>
  <c r="R1426" i="3"/>
  <c r="R1427" i="3"/>
  <c r="R1428" i="3"/>
  <c r="R1429" i="3"/>
  <c r="R1430" i="3"/>
  <c r="R1431" i="3"/>
  <c r="R1432" i="3"/>
  <c r="R1433" i="3"/>
  <c r="R1434" i="3"/>
  <c r="R1435" i="3"/>
  <c r="R1436" i="3"/>
  <c r="R1437" i="3"/>
  <c r="R1438" i="3"/>
  <c r="R1439" i="3"/>
  <c r="R1440" i="3"/>
  <c r="R1441" i="3"/>
  <c r="R1442" i="3"/>
  <c r="R1443" i="3"/>
  <c r="R1444" i="3"/>
  <c r="R1445" i="3"/>
  <c r="R1446" i="3"/>
  <c r="R1447" i="3"/>
  <c r="R1448" i="3"/>
  <c r="R1449" i="3"/>
  <c r="R1450" i="3"/>
  <c r="R1451" i="3"/>
  <c r="R1452" i="3"/>
  <c r="R1453" i="3"/>
  <c r="R1454" i="3"/>
  <c r="R1455" i="3"/>
  <c r="R1456" i="3"/>
  <c r="R1457" i="3"/>
  <c r="R1458" i="3"/>
  <c r="R1459" i="3"/>
  <c r="R1460" i="3"/>
  <c r="R1461" i="3"/>
  <c r="R1462" i="3"/>
  <c r="R1463" i="3"/>
  <c r="R1464" i="3"/>
  <c r="R1465" i="3"/>
  <c r="R1466" i="3"/>
  <c r="R1467" i="3"/>
  <c r="R1468" i="3"/>
  <c r="R1469" i="3"/>
  <c r="R1470" i="3"/>
  <c r="R1471" i="3"/>
  <c r="R1472" i="3"/>
  <c r="R1473" i="3"/>
  <c r="R1474" i="3"/>
  <c r="R1475" i="3"/>
  <c r="R1476" i="3"/>
  <c r="R1477" i="3"/>
  <c r="R1479" i="3"/>
  <c r="R1480" i="3"/>
  <c r="R1481" i="3"/>
  <c r="R1482" i="3"/>
  <c r="R1483" i="3"/>
  <c r="R1484" i="3"/>
  <c r="R1485" i="3"/>
  <c r="R1486" i="3"/>
  <c r="R1487" i="3"/>
  <c r="R1488" i="3"/>
  <c r="R1489" i="3"/>
  <c r="R1490" i="3"/>
  <c r="R1491" i="3"/>
  <c r="R1492" i="3"/>
  <c r="R1493" i="3"/>
  <c r="R1494" i="3"/>
  <c r="R1495" i="3"/>
  <c r="R1496" i="3"/>
  <c r="R1497" i="3"/>
  <c r="R1498" i="3"/>
  <c r="R1499" i="3"/>
  <c r="R1500" i="3"/>
  <c r="R1501" i="3"/>
  <c r="R1502" i="3"/>
  <c r="R1503" i="3"/>
  <c r="R1504" i="3"/>
  <c r="R1505" i="3"/>
  <c r="R1506" i="3"/>
  <c r="R1507" i="3"/>
  <c r="R1508" i="3"/>
  <c r="R1509" i="3"/>
  <c r="R1510" i="3"/>
  <c r="R1511" i="3"/>
  <c r="R1512" i="3"/>
  <c r="R1514" i="3"/>
  <c r="R1515" i="3"/>
  <c r="R1516" i="3"/>
  <c r="R1517" i="3"/>
  <c r="R1518" i="3"/>
  <c r="R1519" i="3"/>
  <c r="R1520" i="3"/>
  <c r="R1521" i="3"/>
  <c r="R1522" i="3"/>
  <c r="R1523" i="3"/>
  <c r="R1524" i="3"/>
  <c r="R1525" i="3"/>
  <c r="R1526" i="3"/>
  <c r="R1527" i="3"/>
  <c r="R1528" i="3"/>
  <c r="R1529" i="3"/>
  <c r="R1530" i="3"/>
  <c r="R1531" i="3"/>
  <c r="R1532" i="3"/>
  <c r="R1533" i="3"/>
  <c r="R1534" i="3"/>
  <c r="R1535" i="3"/>
  <c r="R1536" i="3"/>
  <c r="R1537" i="3"/>
  <c r="R1538" i="3"/>
  <c r="R1539" i="3"/>
  <c r="R1540" i="3"/>
  <c r="R1541" i="3"/>
  <c r="R1542" i="3"/>
  <c r="R1543" i="3"/>
  <c r="R1545" i="3"/>
  <c r="R1546" i="3"/>
  <c r="R1547" i="3"/>
  <c r="R1548" i="3"/>
  <c r="R1549" i="3"/>
  <c r="R1550" i="3"/>
  <c r="R1551" i="3"/>
  <c r="R1552" i="3"/>
  <c r="R1553" i="3"/>
  <c r="R1554" i="3"/>
  <c r="R1555" i="3"/>
  <c r="R1556" i="3"/>
  <c r="R1557" i="3"/>
  <c r="R1558" i="3"/>
  <c r="R1559" i="3"/>
  <c r="R1560" i="3"/>
  <c r="R1561" i="3"/>
  <c r="R1562" i="3"/>
  <c r="R1563" i="3"/>
  <c r="R1564" i="3"/>
  <c r="R1565" i="3"/>
  <c r="R1566" i="3"/>
  <c r="R1567" i="3"/>
  <c r="R1568" i="3"/>
  <c r="R1569" i="3"/>
  <c r="R1570" i="3"/>
  <c r="R1571" i="3"/>
  <c r="R1572" i="3"/>
  <c r="R1573" i="3"/>
  <c r="R1574" i="3"/>
  <c r="R1575" i="3"/>
  <c r="R1576" i="3"/>
  <c r="R1577" i="3"/>
  <c r="R1578" i="3"/>
  <c r="R1579" i="3"/>
  <c r="R1580" i="3"/>
  <c r="R1581" i="3"/>
  <c r="R1582" i="3"/>
  <c r="R1583" i="3"/>
  <c r="R1584" i="3"/>
  <c r="R1585" i="3"/>
  <c r="R1586" i="3"/>
  <c r="R1587" i="3"/>
  <c r="R1589" i="3"/>
  <c r="R1590" i="3"/>
  <c r="R1591" i="3"/>
  <c r="R1592" i="3"/>
  <c r="R1594" i="3"/>
  <c r="R1595" i="3"/>
  <c r="R1596" i="3"/>
  <c r="R1597" i="3"/>
  <c r="R1598" i="3"/>
  <c r="R1599" i="3"/>
  <c r="R1600" i="3"/>
  <c r="R1601" i="3"/>
  <c r="R1602" i="3"/>
  <c r="R1603" i="3"/>
  <c r="R1604" i="3"/>
  <c r="R1605" i="3"/>
  <c r="R1606" i="3"/>
  <c r="R1607" i="3"/>
  <c r="R1608" i="3"/>
  <c r="R1609" i="3"/>
  <c r="R1610" i="3"/>
  <c r="R1611" i="3"/>
  <c r="R1612" i="3"/>
  <c r="R1613" i="3"/>
  <c r="R1614" i="3"/>
  <c r="R1615" i="3"/>
  <c r="R1616" i="3"/>
  <c r="R1617" i="3"/>
  <c r="R1618" i="3"/>
  <c r="R1619" i="3"/>
  <c r="R1620" i="3"/>
  <c r="R1621" i="3"/>
  <c r="R1623" i="3"/>
  <c r="R1624" i="3"/>
  <c r="R1625" i="3"/>
  <c r="R1626" i="3"/>
  <c r="R1627" i="3"/>
  <c r="R1628" i="3"/>
  <c r="R1629" i="3"/>
  <c r="R1630" i="3"/>
  <c r="R1631" i="3"/>
  <c r="R1632" i="3"/>
  <c r="R1633" i="3"/>
  <c r="R1634" i="3"/>
  <c r="R1635" i="3"/>
  <c r="R1636" i="3"/>
  <c r="R1637" i="3"/>
  <c r="R1638" i="3"/>
  <c r="R1639" i="3"/>
  <c r="R1640" i="3"/>
  <c r="R1641" i="3"/>
  <c r="R1642" i="3"/>
  <c r="R1643" i="3"/>
  <c r="R1644" i="3"/>
  <c r="R1645" i="3"/>
  <c r="R1646" i="3"/>
  <c r="R1647" i="3"/>
  <c r="R1648" i="3"/>
  <c r="R1649" i="3"/>
  <c r="R1650" i="3"/>
  <c r="R1651" i="3"/>
  <c r="R1652" i="3"/>
  <c r="R1653" i="3"/>
  <c r="R1654" i="3"/>
  <c r="R1655" i="3"/>
  <c r="R1656" i="3"/>
  <c r="R1657" i="3"/>
  <c r="R1658" i="3"/>
  <c r="R1659" i="3"/>
  <c r="R1660" i="3"/>
  <c r="R1661" i="3"/>
  <c r="R1662" i="3"/>
  <c r="R1663" i="3"/>
  <c r="R1664" i="3"/>
  <c r="R1665" i="3"/>
  <c r="R1667" i="3"/>
  <c r="R1668" i="3"/>
  <c r="R1669" i="3"/>
  <c r="R1670" i="3"/>
  <c r="R1671" i="3"/>
  <c r="R1672" i="3"/>
  <c r="R1673" i="3"/>
  <c r="R1674" i="3"/>
  <c r="R1675" i="3"/>
  <c r="R1676" i="3"/>
  <c r="R1677" i="3"/>
  <c r="R1678" i="3"/>
  <c r="R1679" i="3"/>
  <c r="R1680" i="3"/>
  <c r="R1681" i="3"/>
  <c r="R1682" i="3"/>
  <c r="R1683" i="3"/>
  <c r="R1684" i="3"/>
  <c r="R1685" i="3"/>
  <c r="R1686" i="3"/>
  <c r="R1687" i="3"/>
  <c r="R1688" i="3"/>
  <c r="R1689" i="3"/>
  <c r="R1690" i="3"/>
  <c r="R1691" i="3"/>
  <c r="R1692" i="3"/>
  <c r="R1693" i="3"/>
  <c r="R1694" i="3"/>
  <c r="R1695" i="3"/>
  <c r="R1696" i="3"/>
  <c r="R1697" i="3"/>
  <c r="R1698" i="3"/>
  <c r="R1699" i="3"/>
  <c r="R1700" i="3"/>
  <c r="R1701" i="3"/>
  <c r="R1702" i="3"/>
  <c r="R1703" i="3"/>
  <c r="R1704" i="3"/>
  <c r="R1705" i="3"/>
  <c r="R1706" i="3"/>
  <c r="R1707" i="3"/>
  <c r="R1708" i="3"/>
  <c r="R1709" i="3"/>
  <c r="R1710" i="3"/>
  <c r="R1711" i="3"/>
  <c r="R1712" i="3"/>
  <c r="R1713" i="3"/>
  <c r="R1714" i="3"/>
  <c r="R1715" i="3"/>
  <c r="R1716" i="3"/>
  <c r="R1717" i="3"/>
  <c r="R1718" i="3"/>
  <c r="R1719" i="3"/>
  <c r="R1721" i="3"/>
  <c r="R1722" i="3"/>
  <c r="R1723" i="3"/>
  <c r="R1724" i="3"/>
  <c r="R1725" i="3"/>
  <c r="R1726" i="3"/>
  <c r="R1727" i="3"/>
  <c r="R1728" i="3"/>
  <c r="R1729" i="3"/>
  <c r="R1730" i="3"/>
  <c r="R1731" i="3"/>
  <c r="R1732" i="3"/>
  <c r="R1733" i="3"/>
  <c r="R1734" i="3"/>
  <c r="R1735" i="3"/>
  <c r="R1736" i="3"/>
  <c r="R1737" i="3"/>
  <c r="R1738" i="3"/>
  <c r="R1739" i="3"/>
  <c r="R1740" i="3"/>
  <c r="R1741" i="3"/>
  <c r="R1742" i="3"/>
  <c r="R1743" i="3"/>
  <c r="R1744" i="3"/>
  <c r="R1745" i="3"/>
  <c r="R1746" i="3"/>
  <c r="R1747" i="3"/>
  <c r="R1748" i="3"/>
  <c r="R1749" i="3"/>
  <c r="R1750" i="3"/>
  <c r="R1751" i="3"/>
  <c r="R1752" i="3"/>
  <c r="R1753" i="3"/>
  <c r="R1754" i="3"/>
  <c r="R1755" i="3"/>
  <c r="R1756" i="3"/>
  <c r="R1757" i="3"/>
  <c r="R1758" i="3"/>
  <c r="R1759" i="3"/>
  <c r="R1760" i="3"/>
  <c r="R1761" i="3"/>
  <c r="R1762" i="3"/>
  <c r="R1763" i="3"/>
  <c r="R1764" i="3"/>
  <c r="R1765" i="3"/>
  <c r="R1766" i="3"/>
  <c r="R1767" i="3"/>
  <c r="R1768" i="3"/>
  <c r="R1769" i="3"/>
  <c r="R1770" i="3"/>
  <c r="R1771" i="3"/>
  <c r="R1772" i="3"/>
  <c r="R1773" i="3"/>
  <c r="R1774" i="3"/>
  <c r="R1775" i="3"/>
  <c r="R1776" i="3"/>
  <c r="R1777" i="3"/>
  <c r="R1778" i="3"/>
  <c r="R1779" i="3"/>
  <c r="R1780" i="3"/>
  <c r="R1781" i="3"/>
  <c r="R1782" i="3"/>
  <c r="R1783" i="3"/>
  <c r="R1784" i="3"/>
  <c r="R1785" i="3"/>
  <c r="R1786" i="3"/>
  <c r="R1787" i="3"/>
  <c r="R1788" i="3"/>
  <c r="R1789" i="3"/>
  <c r="R1790" i="3"/>
  <c r="R1791" i="3"/>
  <c r="R1792" i="3"/>
  <c r="R1793" i="3"/>
  <c r="R1794" i="3"/>
  <c r="R1795" i="3"/>
  <c r="R1796" i="3"/>
  <c r="R1797" i="3"/>
  <c r="R1798" i="3"/>
  <c r="R1799" i="3"/>
  <c r="R1800" i="3"/>
  <c r="R1801" i="3"/>
  <c r="R1802" i="3"/>
  <c r="R1803" i="3"/>
  <c r="R1804" i="3"/>
  <c r="R1805" i="3"/>
  <c r="R1806" i="3"/>
  <c r="R1807" i="3"/>
  <c r="R1808" i="3"/>
  <c r="R1809" i="3"/>
  <c r="R1810" i="3"/>
  <c r="R1811" i="3"/>
  <c r="R1812" i="3"/>
  <c r="R1813" i="3"/>
  <c r="R1814" i="3"/>
  <c r="R1815" i="3"/>
  <c r="R1816" i="3"/>
  <c r="R1817" i="3"/>
  <c r="R1818" i="3"/>
  <c r="R1819" i="3"/>
  <c r="R1820" i="3"/>
  <c r="R1821" i="3"/>
  <c r="R1822" i="3"/>
  <c r="R1823" i="3"/>
  <c r="R1824" i="3"/>
  <c r="R1825" i="3"/>
  <c r="R1826" i="3"/>
  <c r="R1827" i="3"/>
  <c r="R1828" i="3"/>
  <c r="R1829" i="3"/>
  <c r="R1830" i="3"/>
  <c r="R1831" i="3"/>
  <c r="R1832" i="3"/>
  <c r="R1833" i="3"/>
  <c r="R1834" i="3"/>
  <c r="R1835" i="3"/>
  <c r="R1836" i="3"/>
  <c r="R1837" i="3"/>
  <c r="R1838" i="3"/>
  <c r="R1839" i="3"/>
  <c r="R1840" i="3"/>
  <c r="R1841" i="3"/>
  <c r="R1842" i="3"/>
  <c r="R1843" i="3"/>
  <c r="R1844" i="3"/>
  <c r="R1845" i="3"/>
  <c r="R1846" i="3"/>
  <c r="R1847" i="3"/>
  <c r="R1848" i="3"/>
  <c r="R1849" i="3"/>
  <c r="R1850" i="3"/>
  <c r="R1851" i="3"/>
  <c r="R1852" i="3"/>
  <c r="R1853" i="3"/>
  <c r="R1854" i="3"/>
  <c r="R1855" i="3"/>
  <c r="R1856" i="3"/>
  <c r="R1857" i="3"/>
  <c r="R1858" i="3"/>
  <c r="R1859" i="3"/>
  <c r="R1860" i="3"/>
  <c r="R1861" i="3"/>
  <c r="R1863" i="3"/>
  <c r="R1864" i="3"/>
  <c r="R1865" i="3"/>
  <c r="R1866" i="3"/>
  <c r="R1867" i="3"/>
  <c r="R1868" i="3"/>
  <c r="R1869" i="3"/>
  <c r="R1870" i="3"/>
  <c r="R1871" i="3"/>
  <c r="R1872" i="3"/>
  <c r="R1873" i="3"/>
  <c r="R1874" i="3"/>
  <c r="R1875" i="3"/>
  <c r="R1876" i="3"/>
  <c r="R1877" i="3"/>
  <c r="R1878" i="3"/>
  <c r="R1879" i="3"/>
  <c r="R1880" i="3"/>
  <c r="R1881" i="3"/>
  <c r="R1882" i="3"/>
  <c r="R1883" i="3"/>
  <c r="R1884" i="3"/>
  <c r="R1885" i="3"/>
  <c r="R1886" i="3"/>
  <c r="R1887" i="3"/>
  <c r="R1888" i="3"/>
  <c r="R1889" i="3"/>
  <c r="R1890" i="3"/>
  <c r="R1891" i="3"/>
  <c r="R1892" i="3"/>
  <c r="R1893" i="3"/>
  <c r="R1894" i="3"/>
  <c r="R1895" i="3"/>
  <c r="R1896" i="3"/>
  <c r="R1897" i="3"/>
  <c r="R1898" i="3"/>
  <c r="R1899" i="3"/>
  <c r="R1900" i="3"/>
  <c r="R1901" i="3"/>
  <c r="R1902" i="3"/>
  <c r="R1903" i="3"/>
  <c r="R1904" i="3"/>
  <c r="R1905" i="3"/>
  <c r="R1906" i="3"/>
  <c r="R1907" i="3"/>
  <c r="R1908" i="3"/>
  <c r="R1909" i="3"/>
  <c r="R1910" i="3"/>
  <c r="R1911" i="3"/>
  <c r="R1912" i="3"/>
  <c r="R1913" i="3"/>
  <c r="R1914" i="3"/>
  <c r="R1915" i="3"/>
  <c r="R1916" i="3"/>
  <c r="R1917" i="3"/>
  <c r="R1918" i="3"/>
  <c r="R1919" i="3"/>
  <c r="R1920" i="3"/>
  <c r="R1921" i="3"/>
  <c r="R1922" i="3"/>
  <c r="R1924" i="3"/>
  <c r="R1925" i="3"/>
  <c r="R1926" i="3"/>
  <c r="R1927" i="3"/>
  <c r="R1928" i="3"/>
  <c r="R1929" i="3"/>
  <c r="R1930" i="3"/>
  <c r="R1931" i="3"/>
  <c r="R1932" i="3"/>
  <c r="R1933" i="3"/>
  <c r="R1934" i="3"/>
  <c r="R1935" i="3"/>
  <c r="R1936" i="3"/>
  <c r="R1937" i="3"/>
  <c r="R1938" i="3"/>
  <c r="R1939" i="3"/>
  <c r="R1940" i="3"/>
  <c r="R1941" i="3"/>
  <c r="R1942" i="3"/>
  <c r="R1943" i="3"/>
  <c r="R1944" i="3"/>
  <c r="R1945" i="3"/>
  <c r="R1946" i="3"/>
  <c r="R1947" i="3"/>
  <c r="R1948" i="3"/>
  <c r="R1949" i="3"/>
  <c r="R1950" i="3"/>
  <c r="R1951" i="3"/>
  <c r="R1952" i="3"/>
  <c r="R1953" i="3"/>
  <c r="R1954" i="3"/>
  <c r="R1955" i="3"/>
  <c r="R1957" i="3"/>
  <c r="R1958" i="3"/>
  <c r="R1959" i="3"/>
  <c r="R1960" i="3"/>
  <c r="R1961" i="3"/>
  <c r="R1962" i="3"/>
  <c r="R1963" i="3"/>
  <c r="R1964" i="3"/>
  <c r="R1965" i="3"/>
  <c r="R1966" i="3"/>
  <c r="R1967" i="3"/>
  <c r="R1968" i="3"/>
  <c r="R1969" i="3"/>
  <c r="R1970" i="3"/>
  <c r="R1971" i="3"/>
  <c r="R1972" i="3"/>
  <c r="R1973" i="3"/>
  <c r="R1974" i="3"/>
  <c r="R1975" i="3"/>
  <c r="R1976" i="3"/>
  <c r="R1977" i="3"/>
  <c r="R1978" i="3"/>
  <c r="R1979" i="3"/>
  <c r="R1980" i="3"/>
  <c r="R1981" i="3"/>
  <c r="R1982" i="3"/>
  <c r="R1983" i="3"/>
  <c r="R1984" i="3"/>
  <c r="R1985" i="3"/>
  <c r="R1986" i="3"/>
  <c r="R1987" i="3"/>
  <c r="R1988" i="3"/>
  <c r="R1989" i="3"/>
  <c r="R1990" i="3"/>
  <c r="R1991" i="3"/>
  <c r="R1992" i="3"/>
  <c r="R1993" i="3"/>
  <c r="R1994" i="3"/>
  <c r="R1995" i="3"/>
  <c r="R1996" i="3"/>
  <c r="R1997" i="3"/>
  <c r="R1998" i="3"/>
  <c r="R1999" i="3"/>
  <c r="R2000" i="3"/>
  <c r="R2001" i="3"/>
  <c r="R2002" i="3"/>
  <c r="R2003" i="3"/>
  <c r="R2004" i="3"/>
  <c r="R2005" i="3"/>
  <c r="R2006" i="3"/>
  <c r="R2007" i="3"/>
  <c r="R2008" i="3"/>
  <c r="R2009" i="3"/>
  <c r="R2010" i="3"/>
  <c r="R2011" i="3"/>
  <c r="R2012" i="3"/>
  <c r="R2013" i="3"/>
  <c r="R2014" i="3"/>
  <c r="R2015" i="3"/>
  <c r="R2016" i="3"/>
  <c r="R2017" i="3"/>
  <c r="R2018" i="3"/>
  <c r="R2019" i="3"/>
  <c r="R2020" i="3"/>
  <c r="R2021" i="3"/>
  <c r="R2022" i="3"/>
  <c r="R2023" i="3"/>
  <c r="R2024" i="3"/>
  <c r="R2025" i="3"/>
  <c r="R2026" i="3"/>
  <c r="R2027" i="3"/>
  <c r="R2028" i="3"/>
  <c r="R2029" i="3"/>
  <c r="R2030" i="3"/>
  <c r="R2031" i="3"/>
  <c r="R2032" i="3"/>
  <c r="R2033" i="3"/>
  <c r="R2034" i="3"/>
  <c r="R2035" i="3"/>
  <c r="R2036" i="3"/>
  <c r="R2037" i="3"/>
  <c r="R2038" i="3"/>
  <c r="R2039" i="3"/>
  <c r="R2040" i="3"/>
  <c r="R2041" i="3"/>
  <c r="R2042" i="3"/>
  <c r="R2043" i="3"/>
  <c r="R2044" i="3"/>
  <c r="R2045" i="3"/>
  <c r="R2046" i="3"/>
  <c r="R2047" i="3"/>
  <c r="R2048" i="3"/>
  <c r="R2049" i="3"/>
  <c r="R2050" i="3"/>
  <c r="R2051" i="3"/>
  <c r="R2052" i="3"/>
  <c r="R2053" i="3"/>
  <c r="R2054" i="3"/>
  <c r="R2055" i="3"/>
  <c r="R2056" i="3"/>
  <c r="R2057" i="3"/>
  <c r="R2058" i="3"/>
  <c r="R2059" i="3"/>
  <c r="R2060" i="3"/>
  <c r="R2061" i="3"/>
  <c r="R2062" i="3"/>
  <c r="R2063" i="3"/>
  <c r="R2064" i="3"/>
  <c r="R2065" i="3"/>
  <c r="R2066" i="3"/>
  <c r="R2067" i="3"/>
  <c r="R2068" i="3"/>
  <c r="R2069" i="3"/>
  <c r="R2070" i="3"/>
  <c r="R2071" i="3"/>
  <c r="R2072" i="3"/>
  <c r="R2073" i="3"/>
  <c r="R2074" i="3"/>
  <c r="R2075" i="3"/>
  <c r="R2076" i="3"/>
  <c r="R2078" i="3"/>
  <c r="R2079" i="3"/>
  <c r="R2080" i="3"/>
  <c r="R2081" i="3"/>
  <c r="R2082" i="3"/>
  <c r="R2083" i="3"/>
  <c r="R2084" i="3"/>
  <c r="R2085" i="3"/>
  <c r="R2086" i="3"/>
  <c r="R2087" i="3"/>
  <c r="R2088" i="3"/>
  <c r="R2089" i="3"/>
  <c r="R2090" i="3"/>
  <c r="R2091" i="3"/>
  <c r="R2092" i="3"/>
  <c r="R2093" i="3"/>
  <c r="R2094" i="3"/>
  <c r="R2095" i="3"/>
  <c r="R2096" i="3"/>
  <c r="R2097" i="3"/>
  <c r="R2098" i="3"/>
  <c r="R2099" i="3"/>
  <c r="R2100" i="3"/>
  <c r="R2101" i="3"/>
  <c r="R2102" i="3"/>
  <c r="R2103" i="3"/>
  <c r="R2104" i="3"/>
  <c r="R2105" i="3"/>
  <c r="R2106" i="3"/>
  <c r="R2107" i="3"/>
  <c r="R2108" i="3"/>
  <c r="R2109" i="3"/>
  <c r="R2110" i="3"/>
  <c r="R2111" i="3"/>
  <c r="R2112" i="3"/>
  <c r="R2113" i="3"/>
  <c r="R2114" i="3"/>
  <c r="R2115" i="3"/>
  <c r="R2116" i="3"/>
  <c r="R2117" i="3"/>
  <c r="R2118" i="3"/>
  <c r="R2119" i="3"/>
  <c r="R2120" i="3"/>
  <c r="R2121" i="3"/>
  <c r="R2122" i="3"/>
  <c r="R2123" i="3"/>
  <c r="R2124" i="3"/>
  <c r="R2125" i="3"/>
  <c r="R2126" i="3"/>
  <c r="R2127" i="3"/>
  <c r="R2128" i="3"/>
  <c r="R2129" i="3"/>
  <c r="R2130" i="3"/>
  <c r="R2131" i="3"/>
  <c r="R2132" i="3"/>
  <c r="R2133" i="3"/>
  <c r="R2134" i="3"/>
  <c r="R2135" i="3"/>
  <c r="R2136" i="3"/>
  <c r="R2137" i="3"/>
  <c r="R2138" i="3"/>
  <c r="R2139" i="3"/>
  <c r="R2140" i="3"/>
  <c r="R2141" i="3"/>
  <c r="R2142" i="3"/>
  <c r="R2143" i="3"/>
  <c r="R2144" i="3"/>
  <c r="R2145" i="3"/>
  <c r="R2146" i="3"/>
  <c r="R2147" i="3"/>
  <c r="R2148" i="3"/>
  <c r="R2149" i="3"/>
  <c r="R2150" i="3"/>
  <c r="R2151" i="3"/>
  <c r="R2152" i="3"/>
  <c r="R2153" i="3"/>
  <c r="R2154" i="3"/>
  <c r="R2155" i="3"/>
  <c r="R2156" i="3"/>
  <c r="R2157" i="3"/>
  <c r="R2158" i="3"/>
  <c r="R2159" i="3"/>
  <c r="R2160" i="3"/>
  <c r="R2161" i="3"/>
  <c r="R2162" i="3"/>
  <c r="R2163" i="3"/>
  <c r="R2164" i="3"/>
  <c r="R2165" i="3"/>
  <c r="R2166" i="3"/>
  <c r="R2167" i="3"/>
  <c r="R2168" i="3"/>
  <c r="R2169" i="3"/>
  <c r="R2170" i="3"/>
  <c r="R2171" i="3"/>
  <c r="R2172" i="3"/>
  <c r="R2173" i="3"/>
  <c r="R2174" i="3"/>
  <c r="R2175" i="3"/>
  <c r="R2176" i="3"/>
  <c r="R2177" i="3"/>
  <c r="R2178" i="3"/>
  <c r="R2179" i="3"/>
  <c r="R2180" i="3"/>
  <c r="R2181" i="3"/>
  <c r="R2182" i="3"/>
  <c r="R2183" i="3"/>
  <c r="R2184" i="3"/>
  <c r="R2185" i="3"/>
  <c r="R2186" i="3"/>
  <c r="R2187" i="3"/>
  <c r="R2188" i="3"/>
  <c r="R2189" i="3"/>
  <c r="R2190" i="3"/>
  <c r="R2191" i="3"/>
  <c r="R2192" i="3"/>
  <c r="R2193" i="3"/>
  <c r="R2194" i="3"/>
  <c r="R2195" i="3"/>
  <c r="R2196" i="3"/>
  <c r="R2197" i="3"/>
  <c r="R2198" i="3"/>
  <c r="R2199" i="3"/>
  <c r="R2200" i="3"/>
  <c r="R2201" i="3"/>
  <c r="R2202" i="3"/>
  <c r="R2203" i="3"/>
  <c r="R2204" i="3"/>
  <c r="R2205" i="3"/>
  <c r="R2206" i="3"/>
  <c r="R2207" i="3"/>
  <c r="R2208" i="3"/>
  <c r="R2209" i="3"/>
  <c r="R2210" i="3"/>
  <c r="R2211" i="3"/>
  <c r="R2212" i="3"/>
  <c r="R2213" i="3"/>
  <c r="R2214" i="3"/>
  <c r="R2215" i="3"/>
  <c r="R2216" i="3"/>
  <c r="R2217" i="3"/>
  <c r="R2218" i="3"/>
  <c r="R2219" i="3"/>
  <c r="R2220" i="3"/>
  <c r="R2221" i="3"/>
  <c r="R2222" i="3"/>
  <c r="R2223" i="3"/>
  <c r="R2224" i="3"/>
  <c r="R2225" i="3"/>
  <c r="R2226" i="3"/>
  <c r="R2227" i="3"/>
  <c r="R2228" i="3"/>
  <c r="R2229" i="3"/>
  <c r="R2230" i="3"/>
  <c r="R2231" i="3"/>
  <c r="R2232" i="3"/>
  <c r="R2233" i="3"/>
  <c r="R2234" i="3"/>
  <c r="R2235" i="3"/>
  <c r="R2236" i="3"/>
  <c r="R2237" i="3"/>
  <c r="R2238" i="3"/>
  <c r="R2239" i="3"/>
  <c r="R2240" i="3"/>
  <c r="R2241" i="3"/>
  <c r="R2242" i="3"/>
  <c r="R2243" i="3"/>
  <c r="R2244" i="3"/>
  <c r="R2245" i="3"/>
  <c r="R2246" i="3"/>
  <c r="R2247" i="3"/>
  <c r="R2248" i="3"/>
  <c r="R2249" i="3"/>
  <c r="R2250" i="3"/>
  <c r="R2251" i="3"/>
  <c r="R2252" i="3"/>
  <c r="R2253" i="3"/>
  <c r="R2254" i="3"/>
  <c r="R2255" i="3"/>
  <c r="R2256" i="3"/>
  <c r="R2257" i="3"/>
  <c r="R2258" i="3"/>
  <c r="R2259" i="3"/>
  <c r="R2260" i="3"/>
  <c r="R2261" i="3"/>
  <c r="R2262" i="3"/>
  <c r="R2263" i="3"/>
  <c r="R2264" i="3"/>
  <c r="R2265" i="3"/>
  <c r="R2266" i="3"/>
  <c r="R2267" i="3"/>
  <c r="R2268" i="3"/>
  <c r="R2269" i="3"/>
  <c r="R2270" i="3"/>
  <c r="R2271" i="3"/>
  <c r="R2272" i="3"/>
  <c r="R2273" i="3"/>
  <c r="R2274" i="3"/>
  <c r="R2275" i="3"/>
  <c r="R2276" i="3"/>
  <c r="R2277" i="3"/>
  <c r="R2278" i="3"/>
  <c r="R2279" i="3"/>
  <c r="R2280" i="3"/>
  <c r="R2281" i="3"/>
  <c r="R2282" i="3"/>
  <c r="R2283" i="3"/>
  <c r="R2284" i="3"/>
  <c r="R2285" i="3"/>
  <c r="R2286" i="3"/>
  <c r="R2287" i="3"/>
  <c r="R2288" i="3"/>
  <c r="R2289" i="3"/>
  <c r="R2290" i="3"/>
  <c r="R2291" i="3"/>
  <c r="R2292" i="3"/>
  <c r="R2293" i="3"/>
  <c r="R2294" i="3"/>
  <c r="R2295" i="3"/>
  <c r="R2296" i="3"/>
  <c r="R2297" i="3"/>
  <c r="R2298" i="3"/>
  <c r="R2299" i="3"/>
  <c r="R2300" i="3"/>
  <c r="R2301" i="3"/>
  <c r="R2302" i="3"/>
  <c r="R2303" i="3"/>
  <c r="R2304" i="3"/>
  <c r="R2305" i="3"/>
  <c r="R2306" i="3"/>
  <c r="R2307" i="3"/>
  <c r="R2308" i="3"/>
  <c r="R2309" i="3"/>
  <c r="R2310" i="3"/>
  <c r="R2311" i="3"/>
  <c r="R2312" i="3"/>
  <c r="R2313" i="3"/>
  <c r="R2314" i="3"/>
  <c r="R2315" i="3"/>
  <c r="R2316" i="3"/>
  <c r="R2317" i="3"/>
  <c r="R2318" i="3"/>
  <c r="R2319" i="3"/>
  <c r="R2320" i="3"/>
  <c r="R2321" i="3"/>
  <c r="R2322" i="3"/>
  <c r="R2323" i="3"/>
  <c r="R2324" i="3"/>
  <c r="R2325" i="3"/>
  <c r="R2326" i="3"/>
  <c r="R2327" i="3"/>
  <c r="R2328" i="3"/>
  <c r="R2329" i="3"/>
  <c r="R2330" i="3"/>
  <c r="R2331" i="3"/>
  <c r="R2332" i="3"/>
  <c r="R2333" i="3"/>
  <c r="R2334" i="3"/>
  <c r="R2335" i="3"/>
  <c r="R2336" i="3"/>
  <c r="R2337" i="3"/>
  <c r="R2338" i="3"/>
  <c r="R2339" i="3"/>
  <c r="R2340" i="3"/>
  <c r="R2341" i="3"/>
  <c r="R2342" i="3"/>
  <c r="R2343" i="3"/>
  <c r="R2344" i="3"/>
  <c r="R2345" i="3"/>
  <c r="R2346" i="3"/>
  <c r="R2347" i="3"/>
  <c r="R2348" i="3"/>
  <c r="R2349" i="3"/>
  <c r="R2350" i="3"/>
  <c r="R2351" i="3"/>
  <c r="R2352" i="3"/>
  <c r="R2353" i="3"/>
  <c r="R2354" i="3"/>
  <c r="R2355" i="3"/>
  <c r="R2356" i="3"/>
  <c r="R2357" i="3"/>
  <c r="R2358" i="3"/>
  <c r="R2359" i="3"/>
  <c r="R2360" i="3"/>
  <c r="R2361" i="3"/>
  <c r="R2362" i="3"/>
  <c r="R2363" i="3"/>
  <c r="R2364" i="3"/>
  <c r="R2365" i="3"/>
  <c r="R2366" i="3"/>
  <c r="R2367" i="3"/>
  <c r="R2368" i="3"/>
  <c r="R2369" i="3"/>
  <c r="R2370" i="3"/>
  <c r="R2371" i="3"/>
  <c r="R2372" i="3"/>
  <c r="R2373" i="3"/>
  <c r="R2374" i="3"/>
  <c r="R2375" i="3"/>
  <c r="R2376" i="3"/>
  <c r="R2377" i="3"/>
  <c r="R2378" i="3"/>
  <c r="R2379" i="3"/>
  <c r="R2380" i="3"/>
  <c r="R2381" i="3"/>
  <c r="R2382" i="3"/>
  <c r="R2383" i="3"/>
  <c r="R2384" i="3"/>
  <c r="R2385" i="3"/>
  <c r="R2386" i="3"/>
  <c r="R2387" i="3"/>
  <c r="R2388" i="3"/>
  <c r="R2389" i="3"/>
  <c r="R2390" i="3"/>
  <c r="R2391" i="3"/>
  <c r="R2392" i="3"/>
  <c r="R2393" i="3"/>
  <c r="R2394" i="3"/>
  <c r="R2395" i="3"/>
  <c r="R2396" i="3"/>
  <c r="R2397" i="3"/>
  <c r="R2398" i="3"/>
  <c r="R2399" i="3"/>
  <c r="R2400" i="3"/>
  <c r="R2401" i="3"/>
  <c r="R2402" i="3"/>
  <c r="R2403" i="3"/>
  <c r="R2404" i="3"/>
  <c r="R2405" i="3"/>
  <c r="R2406" i="3"/>
  <c r="R2407" i="3"/>
  <c r="R2408" i="3"/>
  <c r="R2409" i="3"/>
  <c r="R2410" i="3"/>
  <c r="R2411" i="3"/>
  <c r="R2412" i="3"/>
  <c r="R2413" i="3"/>
  <c r="R2414" i="3"/>
  <c r="R2415" i="3"/>
  <c r="R2416" i="3"/>
  <c r="R2417" i="3"/>
  <c r="R2418" i="3"/>
  <c r="R2419" i="3"/>
  <c r="R2420" i="3"/>
  <c r="R2421" i="3"/>
  <c r="R2422" i="3"/>
  <c r="R2423" i="3"/>
  <c r="R2424" i="3"/>
  <c r="R2425" i="3"/>
  <c r="R2426" i="3"/>
  <c r="R2427" i="3"/>
  <c r="R2428" i="3"/>
  <c r="R2429" i="3"/>
  <c r="R2430" i="3"/>
  <c r="R2431" i="3"/>
  <c r="R2432" i="3"/>
  <c r="R2433" i="3"/>
  <c r="R2434" i="3"/>
  <c r="R2435" i="3"/>
  <c r="R2436" i="3"/>
  <c r="R2437" i="3"/>
  <c r="R2438" i="3"/>
  <c r="R2439" i="3"/>
  <c r="R2440" i="3"/>
  <c r="R2441" i="3"/>
  <c r="R2442" i="3"/>
  <c r="R2443" i="3"/>
  <c r="R2444" i="3"/>
  <c r="R2445" i="3"/>
  <c r="R2446" i="3"/>
  <c r="R2447" i="3"/>
  <c r="R2448" i="3"/>
  <c r="R2449" i="3"/>
  <c r="R2450" i="3"/>
  <c r="R2451" i="3"/>
  <c r="R2452" i="3"/>
  <c r="R2453" i="3"/>
  <c r="R2454" i="3"/>
  <c r="R2455" i="3"/>
  <c r="R2456" i="3"/>
  <c r="R2457" i="3"/>
  <c r="R2458" i="3"/>
  <c r="R2459" i="3"/>
  <c r="R2460" i="3"/>
  <c r="R2461" i="3"/>
  <c r="R2462" i="3"/>
  <c r="R2463" i="3"/>
  <c r="R2464" i="3"/>
  <c r="R2465" i="3"/>
  <c r="R2466" i="3"/>
  <c r="R2467" i="3"/>
  <c r="R2468" i="3"/>
  <c r="R2469" i="3"/>
  <c r="R2470" i="3"/>
  <c r="R2471" i="3"/>
  <c r="R2472" i="3"/>
  <c r="R2473" i="3"/>
  <c r="R2474" i="3"/>
  <c r="R2475" i="3"/>
  <c r="R2476" i="3"/>
  <c r="R2477" i="3"/>
  <c r="R2478" i="3"/>
  <c r="R2479" i="3"/>
  <c r="R2480" i="3"/>
  <c r="R2481" i="3"/>
  <c r="R2482" i="3"/>
  <c r="R2483" i="3"/>
  <c r="R2484" i="3"/>
  <c r="R2485" i="3"/>
  <c r="R2486" i="3"/>
  <c r="R2487" i="3"/>
  <c r="R2488" i="3"/>
  <c r="R2489" i="3"/>
  <c r="R2490" i="3"/>
  <c r="R2491" i="3"/>
  <c r="R2492" i="3"/>
  <c r="R2493" i="3"/>
  <c r="R2494" i="3"/>
  <c r="R2495" i="3"/>
  <c r="R2496" i="3"/>
  <c r="R2497" i="3"/>
  <c r="R2498" i="3"/>
  <c r="R2499" i="3"/>
  <c r="R2500" i="3"/>
  <c r="R2501" i="3"/>
  <c r="R2502" i="3"/>
  <c r="R2503" i="3"/>
  <c r="R2504" i="3"/>
  <c r="R2505" i="3"/>
  <c r="R2506" i="3"/>
  <c r="R2507" i="3"/>
  <c r="R2508" i="3"/>
  <c r="R2509" i="3"/>
  <c r="R2510" i="3"/>
  <c r="R2511" i="3"/>
  <c r="R2512" i="3"/>
  <c r="R2513" i="3"/>
  <c r="R2514" i="3"/>
  <c r="R2515" i="3"/>
  <c r="R2516" i="3"/>
  <c r="R2517" i="3"/>
  <c r="R2518" i="3"/>
  <c r="R2519" i="3"/>
  <c r="R2520" i="3"/>
  <c r="R2521" i="3"/>
  <c r="R2522" i="3"/>
  <c r="R2523" i="3"/>
  <c r="R2524" i="3"/>
  <c r="R2525" i="3"/>
  <c r="R2526" i="3"/>
  <c r="R2527" i="3"/>
  <c r="R2528" i="3"/>
  <c r="R2529" i="3"/>
  <c r="R2530" i="3"/>
  <c r="R2531" i="3"/>
  <c r="R2532" i="3"/>
  <c r="R2533" i="3"/>
  <c r="R2534" i="3"/>
  <c r="R2535" i="3"/>
  <c r="R2536" i="3"/>
  <c r="R2537" i="3"/>
  <c r="R2538" i="3"/>
  <c r="R2539" i="3"/>
  <c r="R2540" i="3"/>
  <c r="R2541" i="3"/>
  <c r="R2542" i="3"/>
  <c r="R2543" i="3"/>
  <c r="R2544" i="3"/>
  <c r="R2545" i="3"/>
  <c r="R2546" i="3"/>
  <c r="R2547" i="3"/>
  <c r="R2548" i="3"/>
  <c r="R2549" i="3"/>
  <c r="R2550" i="3"/>
  <c r="R2551" i="3"/>
  <c r="R2552" i="3"/>
  <c r="R2553" i="3"/>
  <c r="R2554" i="3"/>
  <c r="R2555" i="3"/>
  <c r="R2556" i="3"/>
  <c r="R2557" i="3"/>
  <c r="R2558" i="3"/>
  <c r="R2559" i="3"/>
  <c r="R2560" i="3"/>
  <c r="R2561" i="3"/>
  <c r="R2562" i="3"/>
  <c r="R2563" i="3"/>
  <c r="R2564" i="3"/>
  <c r="R2565" i="3"/>
  <c r="R2566" i="3"/>
  <c r="R2567" i="3"/>
  <c r="R2568" i="3"/>
  <c r="R2569" i="3"/>
  <c r="R2570" i="3"/>
  <c r="R2571" i="3"/>
  <c r="R2572" i="3"/>
  <c r="R2573" i="3"/>
  <c r="R2574" i="3"/>
  <c r="R2575" i="3"/>
  <c r="R2576" i="3"/>
  <c r="R2577" i="3"/>
  <c r="R2578" i="3"/>
  <c r="R2579" i="3"/>
  <c r="R2580" i="3"/>
  <c r="R2581" i="3"/>
  <c r="R2582" i="3"/>
  <c r="R2583" i="3"/>
  <c r="R2584" i="3"/>
  <c r="R2585" i="3"/>
  <c r="R2586" i="3"/>
  <c r="R2587" i="3"/>
  <c r="R2588" i="3"/>
  <c r="R2589" i="3"/>
  <c r="R2590" i="3"/>
  <c r="R2591" i="3"/>
  <c r="R2592" i="3"/>
  <c r="R2593" i="3"/>
  <c r="R2594" i="3"/>
  <c r="R2595" i="3"/>
  <c r="R2596" i="3"/>
  <c r="R2597" i="3"/>
  <c r="R2598" i="3"/>
  <c r="R2599" i="3"/>
  <c r="R2600" i="3"/>
  <c r="R2601" i="3"/>
  <c r="R2602" i="3"/>
  <c r="R2603" i="3"/>
  <c r="R2604" i="3"/>
  <c r="R2605" i="3"/>
  <c r="R2606" i="3"/>
  <c r="R2607" i="3"/>
  <c r="R2608" i="3"/>
  <c r="R2609" i="3"/>
  <c r="R2610" i="3"/>
  <c r="R2611" i="3"/>
  <c r="R2612" i="3"/>
  <c r="R2613" i="3"/>
  <c r="R2614" i="3"/>
  <c r="R2615" i="3"/>
  <c r="R2616" i="3"/>
  <c r="R2617" i="3"/>
  <c r="R2618" i="3"/>
  <c r="R2619" i="3"/>
  <c r="R2620" i="3"/>
  <c r="R2621" i="3"/>
  <c r="R2622" i="3"/>
  <c r="R2623" i="3"/>
  <c r="R2624" i="3"/>
  <c r="R2625" i="3"/>
  <c r="R2626" i="3"/>
  <c r="R2627" i="3"/>
  <c r="R2628" i="3"/>
  <c r="R2629" i="3"/>
  <c r="R2630" i="3"/>
  <c r="R2631" i="3"/>
  <c r="R2632" i="3"/>
  <c r="R2633" i="3"/>
  <c r="R2634" i="3"/>
  <c r="R2635" i="3"/>
  <c r="R2636" i="3"/>
  <c r="R2637" i="3"/>
  <c r="R2638" i="3"/>
  <c r="R2639" i="3"/>
  <c r="R2640" i="3"/>
  <c r="R2641" i="3"/>
  <c r="R2642" i="3"/>
  <c r="R2643" i="3"/>
  <c r="R2644" i="3"/>
  <c r="R2645" i="3"/>
  <c r="R2646" i="3"/>
  <c r="R2647" i="3"/>
  <c r="R2648" i="3"/>
  <c r="R2649" i="3"/>
  <c r="R2650" i="3"/>
  <c r="R2651" i="3"/>
  <c r="R2652" i="3"/>
  <c r="R2653" i="3"/>
  <c r="R2654" i="3"/>
  <c r="R2655" i="3"/>
  <c r="R2656" i="3"/>
  <c r="R2657" i="3"/>
  <c r="R2658" i="3"/>
  <c r="R2659" i="3"/>
  <c r="R2660" i="3"/>
  <c r="R2661" i="3"/>
  <c r="R2662" i="3"/>
  <c r="R2663" i="3"/>
  <c r="R2664" i="3"/>
  <c r="R2665" i="3"/>
  <c r="R2666" i="3"/>
  <c r="R2667" i="3"/>
  <c r="R2668" i="3"/>
  <c r="R2669" i="3"/>
  <c r="R2670" i="3"/>
  <c r="R2671" i="3"/>
  <c r="R2672" i="3"/>
  <c r="R2673" i="3"/>
  <c r="R2674" i="3"/>
  <c r="R2675" i="3"/>
  <c r="R2676" i="3"/>
  <c r="R2677" i="3"/>
  <c r="R2678" i="3"/>
  <c r="R2679" i="3"/>
  <c r="R2680" i="3"/>
  <c r="R2681" i="3"/>
  <c r="R2682" i="3"/>
  <c r="R2683" i="3"/>
  <c r="R2684" i="3"/>
  <c r="R2685" i="3"/>
  <c r="R2686" i="3"/>
  <c r="R2687" i="3"/>
  <c r="R2688" i="3"/>
  <c r="R2689" i="3"/>
  <c r="R2690" i="3"/>
  <c r="R2691" i="3"/>
  <c r="R2692" i="3"/>
  <c r="R2693" i="3"/>
  <c r="R2694" i="3"/>
  <c r="R2695" i="3"/>
  <c r="R2696" i="3"/>
  <c r="R2697" i="3"/>
  <c r="R2698" i="3"/>
  <c r="R2699" i="3"/>
  <c r="R2700" i="3"/>
  <c r="R2701" i="3"/>
  <c r="R2702" i="3"/>
  <c r="R2703" i="3"/>
  <c r="R2704" i="3"/>
  <c r="R2705" i="3"/>
  <c r="R2706" i="3"/>
  <c r="R2707" i="3"/>
  <c r="R2708" i="3"/>
  <c r="R2709" i="3"/>
  <c r="R2710" i="3"/>
  <c r="R2711" i="3"/>
  <c r="R2712" i="3"/>
  <c r="R2713" i="3"/>
  <c r="R2714" i="3"/>
  <c r="R2715" i="3"/>
  <c r="R2716" i="3"/>
  <c r="R2717" i="3"/>
  <c r="R2718" i="3"/>
  <c r="R2719" i="3"/>
  <c r="R2720" i="3"/>
  <c r="R2721" i="3"/>
  <c r="R2722" i="3"/>
  <c r="R2723" i="3"/>
  <c r="R2724" i="3"/>
  <c r="R2725" i="3"/>
  <c r="R2726" i="3"/>
  <c r="R2727" i="3"/>
  <c r="R2728" i="3"/>
  <c r="R2729" i="3"/>
  <c r="R2730" i="3"/>
  <c r="R2731" i="3"/>
  <c r="R2732" i="3"/>
  <c r="R2733" i="3"/>
  <c r="R2734" i="3"/>
  <c r="R2735" i="3"/>
  <c r="R2736" i="3"/>
  <c r="R2737" i="3"/>
  <c r="R2738" i="3"/>
  <c r="R2739" i="3"/>
  <c r="R2740" i="3"/>
  <c r="R2741" i="3"/>
  <c r="R2742" i="3"/>
  <c r="R2743" i="3"/>
  <c r="R2744" i="3"/>
  <c r="R2745" i="3"/>
  <c r="R2746" i="3"/>
  <c r="R2747" i="3"/>
  <c r="R2748" i="3"/>
  <c r="R2749" i="3"/>
  <c r="R2750" i="3"/>
  <c r="R2751" i="3"/>
  <c r="R2752" i="3"/>
  <c r="R2753" i="3"/>
  <c r="R2754" i="3"/>
  <c r="R2755" i="3"/>
  <c r="R2756" i="3"/>
  <c r="R2757" i="3"/>
  <c r="R2758" i="3"/>
  <c r="R2759" i="3"/>
  <c r="R2760" i="3"/>
  <c r="R2761" i="3"/>
  <c r="R2762" i="3"/>
  <c r="R2763" i="3"/>
  <c r="R2764" i="3"/>
  <c r="R2765" i="3"/>
  <c r="R2766" i="3"/>
  <c r="R2767" i="3"/>
  <c r="R2768" i="3"/>
  <c r="R2769" i="3"/>
  <c r="R2770" i="3"/>
  <c r="R2771" i="3"/>
  <c r="R2772" i="3"/>
  <c r="R2773" i="3"/>
  <c r="R2774" i="3"/>
  <c r="R2775" i="3"/>
  <c r="R2776" i="3"/>
  <c r="R2777" i="3"/>
  <c r="R2778" i="3"/>
  <c r="R2779" i="3"/>
  <c r="R2780" i="3"/>
  <c r="R2781" i="3"/>
  <c r="R2782" i="3"/>
  <c r="R2783" i="3"/>
  <c r="R2784" i="3"/>
  <c r="R2785" i="3"/>
  <c r="R2786" i="3"/>
  <c r="R2787" i="3"/>
  <c r="R2788" i="3"/>
  <c r="R2789" i="3"/>
  <c r="R2790" i="3"/>
  <c r="R2791" i="3"/>
  <c r="R2792" i="3"/>
  <c r="R2793" i="3"/>
  <c r="R2794" i="3"/>
  <c r="R2795" i="3"/>
  <c r="R2796" i="3"/>
  <c r="R2797" i="3"/>
  <c r="R2798" i="3"/>
  <c r="R2799" i="3"/>
  <c r="R2800" i="3"/>
  <c r="R2801" i="3"/>
  <c r="R2802" i="3"/>
  <c r="R2803" i="3"/>
  <c r="R2804" i="3"/>
  <c r="R2805" i="3"/>
  <c r="R2806" i="3"/>
  <c r="R2807" i="3"/>
  <c r="R2808" i="3"/>
  <c r="R2809" i="3"/>
  <c r="R2810" i="3"/>
  <c r="R2811" i="3"/>
  <c r="R2812" i="3"/>
  <c r="R2813" i="3"/>
  <c r="R2814" i="3"/>
  <c r="R2815" i="3"/>
  <c r="R2816" i="3"/>
  <c r="R2817" i="3"/>
  <c r="R2818" i="3"/>
  <c r="R2819" i="3"/>
  <c r="R2820" i="3"/>
  <c r="R2821" i="3"/>
  <c r="R2822" i="3"/>
  <c r="R2823" i="3"/>
  <c r="R2824" i="3"/>
  <c r="R2825" i="3"/>
  <c r="R2826" i="3"/>
  <c r="R2827" i="3"/>
  <c r="R2828" i="3"/>
  <c r="R2829" i="3"/>
  <c r="R2830" i="3"/>
  <c r="R2831" i="3"/>
  <c r="R2832" i="3"/>
  <c r="R2833" i="3"/>
  <c r="R2834" i="3"/>
  <c r="R2835" i="3"/>
  <c r="R2836" i="3"/>
  <c r="R2837" i="3"/>
  <c r="R2838" i="3"/>
  <c r="R2839" i="3"/>
  <c r="R2840" i="3"/>
  <c r="R2841" i="3"/>
  <c r="R2842" i="3"/>
  <c r="R2843" i="3"/>
  <c r="R2844" i="3"/>
  <c r="R2845" i="3"/>
  <c r="R2846" i="3"/>
  <c r="R2847" i="3"/>
  <c r="R2848" i="3"/>
  <c r="R2849" i="3"/>
  <c r="R2850" i="3"/>
  <c r="R2851" i="3"/>
  <c r="R2852" i="3"/>
  <c r="R2853" i="3"/>
  <c r="R2854" i="3"/>
  <c r="R2855" i="3"/>
  <c r="R2856" i="3"/>
  <c r="R2857" i="3"/>
  <c r="R2858" i="3"/>
  <c r="R2859" i="3"/>
  <c r="R2860" i="3"/>
  <c r="R2861" i="3"/>
  <c r="R2862" i="3"/>
  <c r="R2863" i="3"/>
  <c r="R2864" i="3"/>
  <c r="R2865" i="3"/>
  <c r="R2866" i="3"/>
  <c r="R2867" i="3"/>
  <c r="R2868" i="3"/>
  <c r="R2869" i="3"/>
  <c r="R2870" i="3"/>
  <c r="R2871" i="3"/>
  <c r="R2872" i="3"/>
  <c r="R2873" i="3"/>
  <c r="R2874" i="3"/>
  <c r="R2875" i="3"/>
  <c r="R2876" i="3"/>
  <c r="R2877" i="3"/>
  <c r="R2878" i="3"/>
  <c r="R2879" i="3"/>
  <c r="R2880" i="3"/>
  <c r="R2881" i="3"/>
  <c r="R2882" i="3"/>
  <c r="R2883" i="3"/>
  <c r="R2884" i="3"/>
  <c r="R2885" i="3"/>
  <c r="R2886" i="3"/>
  <c r="R2887" i="3"/>
  <c r="R2888" i="3"/>
  <c r="R2889" i="3"/>
  <c r="R2890" i="3"/>
  <c r="R2891" i="3"/>
  <c r="R2892" i="3"/>
  <c r="R2893" i="3"/>
  <c r="R2894" i="3"/>
  <c r="R2895" i="3"/>
  <c r="R2896" i="3"/>
  <c r="R2897" i="3"/>
  <c r="R2898" i="3"/>
  <c r="R2899" i="3"/>
  <c r="R2900" i="3"/>
  <c r="R2901" i="3"/>
  <c r="R2902" i="3"/>
  <c r="R2903" i="3"/>
  <c r="R2904" i="3"/>
  <c r="R2905" i="3"/>
  <c r="R2906" i="3"/>
  <c r="R2907" i="3"/>
  <c r="R2908" i="3"/>
  <c r="R2909" i="3"/>
  <c r="R2910" i="3"/>
  <c r="R2911" i="3"/>
  <c r="R2912" i="3"/>
  <c r="R2913" i="3"/>
  <c r="R2914" i="3"/>
  <c r="R2915" i="3"/>
  <c r="R2916" i="3"/>
  <c r="R2917" i="3"/>
  <c r="R2918" i="3"/>
  <c r="R2919" i="3"/>
  <c r="R2920" i="3"/>
  <c r="R2921" i="3"/>
  <c r="R2922" i="3"/>
  <c r="R2923" i="3"/>
  <c r="R2924" i="3"/>
  <c r="R2925" i="3"/>
  <c r="R2926" i="3"/>
  <c r="R2927" i="3"/>
  <c r="R2928" i="3"/>
  <c r="R2929" i="3"/>
  <c r="R2930" i="3"/>
  <c r="R2931" i="3"/>
  <c r="R2932" i="3"/>
  <c r="R2933" i="3"/>
  <c r="R2934" i="3"/>
  <c r="R2935" i="3"/>
  <c r="R2936" i="3"/>
  <c r="R2937" i="3"/>
  <c r="R2938" i="3"/>
  <c r="R2939" i="3"/>
  <c r="R2940" i="3"/>
  <c r="R2941" i="3"/>
  <c r="R2942" i="3"/>
  <c r="R2943" i="3"/>
  <c r="R2944" i="3"/>
  <c r="R2945" i="3"/>
  <c r="R2946" i="3"/>
  <c r="R2947" i="3"/>
  <c r="R2948" i="3"/>
  <c r="R2949" i="3"/>
  <c r="R2950" i="3"/>
  <c r="R2951" i="3"/>
  <c r="R2952" i="3"/>
  <c r="R2953" i="3"/>
  <c r="R2954" i="3"/>
  <c r="R2955" i="3"/>
  <c r="R2956" i="3"/>
  <c r="R2957" i="3"/>
  <c r="R2958" i="3"/>
  <c r="R2959" i="3"/>
  <c r="R2960" i="3"/>
  <c r="R2961" i="3"/>
  <c r="R2962" i="3"/>
  <c r="R2963" i="3"/>
  <c r="R2964" i="3"/>
  <c r="R2965" i="3"/>
  <c r="R2966" i="3"/>
  <c r="R2967" i="3"/>
  <c r="R2968" i="3"/>
  <c r="R2969" i="3"/>
  <c r="R2970" i="3"/>
  <c r="R2971" i="3"/>
  <c r="R2972" i="3"/>
  <c r="R2973" i="3"/>
  <c r="R2974" i="3"/>
  <c r="R2975" i="3"/>
  <c r="R2976" i="3"/>
  <c r="R2977" i="3"/>
  <c r="R2978" i="3"/>
  <c r="R2979" i="3"/>
  <c r="R2980" i="3"/>
  <c r="R2981" i="3"/>
  <c r="R2982" i="3"/>
  <c r="R2983" i="3"/>
  <c r="R2984" i="3"/>
  <c r="R2985" i="3"/>
  <c r="R2986" i="3"/>
  <c r="R2987" i="3"/>
  <c r="R2988" i="3"/>
  <c r="R2989" i="3"/>
  <c r="R2990" i="3"/>
  <c r="R2991" i="3"/>
  <c r="R2992" i="3"/>
  <c r="R2993" i="3"/>
  <c r="R2994" i="3"/>
  <c r="R2995" i="3"/>
  <c r="R2996" i="3"/>
  <c r="R2997" i="3"/>
  <c r="R2998" i="3"/>
  <c r="R2999" i="3"/>
  <c r="R3000" i="3"/>
  <c r="R3001" i="3"/>
  <c r="R3002" i="3"/>
  <c r="R3003" i="3"/>
  <c r="R3004" i="3"/>
  <c r="R3005" i="3"/>
  <c r="R3006" i="3"/>
  <c r="R3007" i="3"/>
  <c r="R3008" i="3"/>
  <c r="R3009" i="3"/>
  <c r="R3010" i="3"/>
  <c r="R3011" i="3"/>
  <c r="R3012" i="3"/>
  <c r="R3013" i="3"/>
  <c r="R3014" i="3"/>
  <c r="R3015" i="3"/>
  <c r="R3016" i="3"/>
  <c r="R3017" i="3"/>
  <c r="R3018" i="3"/>
  <c r="R3019" i="3"/>
  <c r="R3020" i="3"/>
  <c r="R3021" i="3"/>
  <c r="R3022" i="3"/>
  <c r="R3023" i="3"/>
  <c r="R3024" i="3"/>
  <c r="R3025" i="3"/>
  <c r="R3026" i="3"/>
  <c r="R3027" i="3"/>
  <c r="R3028" i="3"/>
  <c r="R3029" i="3"/>
  <c r="R3030" i="3"/>
  <c r="R3031" i="3"/>
  <c r="R3032" i="3"/>
  <c r="R3033" i="3"/>
  <c r="R3034" i="3"/>
  <c r="R3035" i="3"/>
  <c r="R3036" i="3"/>
  <c r="R3037" i="3"/>
  <c r="R3038" i="3"/>
  <c r="R3039" i="3"/>
  <c r="R3040" i="3"/>
  <c r="R3041" i="3"/>
  <c r="R3042" i="3"/>
  <c r="R3043" i="3"/>
  <c r="R3044" i="3"/>
  <c r="R3045" i="3"/>
  <c r="R3046" i="3"/>
  <c r="R3047" i="3"/>
  <c r="R3048" i="3"/>
  <c r="R3049" i="3"/>
  <c r="R3050" i="3"/>
  <c r="R3051" i="3"/>
  <c r="R3052" i="3"/>
  <c r="R3053" i="3"/>
  <c r="R3054" i="3"/>
  <c r="R3055" i="3"/>
  <c r="R3056" i="3"/>
  <c r="R3057" i="3"/>
  <c r="R3058" i="3"/>
  <c r="R3059" i="3"/>
  <c r="R3060" i="3"/>
  <c r="R3061" i="3"/>
  <c r="R3062" i="3"/>
  <c r="R3063" i="3"/>
  <c r="R3064" i="3"/>
  <c r="R3065" i="3"/>
  <c r="R3066" i="3"/>
  <c r="R3067" i="3"/>
  <c r="R3068" i="3"/>
  <c r="R3069" i="3"/>
  <c r="R3070" i="3"/>
  <c r="R3071" i="3"/>
  <c r="R3072" i="3"/>
  <c r="R3073" i="3"/>
  <c r="R3074" i="3"/>
  <c r="R3075" i="3"/>
  <c r="R3076" i="3"/>
  <c r="R3077" i="3"/>
  <c r="R3078" i="3"/>
  <c r="R3079" i="3"/>
  <c r="R3080" i="3"/>
  <c r="R3081" i="3"/>
  <c r="R3082" i="3"/>
  <c r="R3083" i="3"/>
  <c r="R3084" i="3"/>
  <c r="R3085" i="3"/>
  <c r="R3086" i="3"/>
  <c r="R3087" i="3"/>
  <c r="R3088" i="3"/>
  <c r="R3089" i="3"/>
  <c r="R3090" i="3"/>
  <c r="R3091" i="3"/>
  <c r="R3092" i="3"/>
  <c r="R3093" i="3"/>
  <c r="R3094" i="3"/>
  <c r="R3095" i="3"/>
  <c r="R3096" i="3"/>
  <c r="R3097" i="3"/>
  <c r="R3098" i="3"/>
  <c r="R3099" i="3"/>
  <c r="R3100" i="3"/>
  <c r="R3101" i="3"/>
  <c r="R3102" i="3"/>
  <c r="R3103" i="3"/>
  <c r="R3104" i="3"/>
  <c r="R3105" i="3"/>
  <c r="R3106" i="3"/>
  <c r="R3107" i="3"/>
  <c r="R3108" i="3"/>
  <c r="R3109" i="3"/>
  <c r="R3110" i="3"/>
  <c r="R3111" i="3"/>
  <c r="R3112" i="3"/>
  <c r="R3113" i="3"/>
  <c r="R3114" i="3"/>
  <c r="R3115" i="3"/>
  <c r="R3116" i="3"/>
  <c r="R3117" i="3"/>
  <c r="R3118" i="3"/>
  <c r="R3119" i="3"/>
  <c r="R3120" i="3"/>
  <c r="R3121" i="3"/>
  <c r="R3122" i="3"/>
  <c r="R3123" i="3"/>
  <c r="R3124" i="3"/>
  <c r="R3125" i="3"/>
  <c r="R3126" i="3"/>
  <c r="R3127" i="3"/>
  <c r="R3128" i="3"/>
  <c r="R3129" i="3"/>
  <c r="R3130" i="3"/>
  <c r="R3131" i="3"/>
  <c r="R3132" i="3"/>
  <c r="R3133" i="3"/>
  <c r="R3134" i="3"/>
  <c r="R3135" i="3"/>
  <c r="R3136" i="3"/>
  <c r="R3137" i="3"/>
  <c r="R3138" i="3"/>
  <c r="R3139" i="3"/>
  <c r="R3140" i="3"/>
  <c r="R3141" i="3"/>
  <c r="R3142" i="3"/>
  <c r="R3143" i="3"/>
  <c r="R3144" i="3"/>
  <c r="R3145" i="3"/>
  <c r="R3146" i="3"/>
  <c r="R3147" i="3"/>
  <c r="R3148" i="3"/>
  <c r="R3149" i="3"/>
  <c r="R3150" i="3"/>
  <c r="R3151" i="3"/>
  <c r="R3152" i="3"/>
  <c r="R3153" i="3"/>
  <c r="R3154" i="3"/>
  <c r="R3155" i="3"/>
  <c r="R3156" i="3"/>
  <c r="R3157" i="3"/>
  <c r="R3158" i="3"/>
  <c r="R3159" i="3"/>
  <c r="R3160" i="3"/>
  <c r="R3161" i="3"/>
  <c r="R3162" i="3"/>
  <c r="R3163" i="3"/>
  <c r="R3164" i="3"/>
  <c r="R3165" i="3"/>
  <c r="R3166" i="3"/>
  <c r="R3167" i="3"/>
  <c r="R3168" i="3"/>
  <c r="R3169" i="3"/>
  <c r="R3170" i="3"/>
  <c r="R3171" i="3"/>
  <c r="R3172" i="3"/>
  <c r="R3173" i="3"/>
  <c r="R3174" i="3"/>
  <c r="R3175" i="3"/>
  <c r="R3176" i="3"/>
  <c r="R3177" i="3"/>
  <c r="R3178" i="3"/>
  <c r="R3179" i="3"/>
  <c r="R3180" i="3"/>
  <c r="R3181" i="3"/>
  <c r="R3182" i="3"/>
  <c r="R3183" i="3"/>
  <c r="R3184" i="3"/>
  <c r="R3185" i="3"/>
  <c r="R3186" i="3"/>
  <c r="R3187" i="3"/>
  <c r="R3188" i="3"/>
  <c r="R3189" i="3"/>
  <c r="R3190" i="3"/>
  <c r="R3191" i="3"/>
  <c r="R3192" i="3"/>
  <c r="R3193" i="3"/>
  <c r="R3194" i="3"/>
  <c r="R3195" i="3"/>
  <c r="R3196" i="3"/>
  <c r="R3197" i="3"/>
  <c r="R3198" i="3"/>
  <c r="R3199" i="3"/>
  <c r="R3200" i="3"/>
  <c r="R3201" i="3"/>
  <c r="R3202" i="3"/>
  <c r="R3203" i="3"/>
  <c r="R3204" i="3"/>
  <c r="R3205" i="3"/>
  <c r="R3206" i="3"/>
  <c r="R3207" i="3"/>
  <c r="R3208" i="3"/>
  <c r="R3209" i="3"/>
  <c r="R3210" i="3"/>
  <c r="R3211" i="3"/>
  <c r="R3212" i="3"/>
  <c r="R3213" i="3"/>
  <c r="R3214" i="3"/>
  <c r="R3215" i="3"/>
  <c r="R3216" i="3"/>
  <c r="R3217" i="3"/>
  <c r="R3218" i="3"/>
  <c r="R3219" i="3"/>
  <c r="R3220" i="3"/>
  <c r="R3221" i="3"/>
  <c r="R3222" i="3"/>
  <c r="R3223" i="3"/>
  <c r="R3224" i="3"/>
  <c r="R3225" i="3"/>
  <c r="R3226" i="3"/>
  <c r="R3227" i="3"/>
  <c r="R3228" i="3"/>
  <c r="R3229" i="3"/>
  <c r="R3230" i="3"/>
  <c r="R3231" i="3"/>
  <c r="R3232" i="3"/>
  <c r="R3233" i="3"/>
  <c r="R3234" i="3"/>
  <c r="R3235" i="3"/>
  <c r="R3236" i="3"/>
  <c r="R3237" i="3"/>
  <c r="R3238" i="3"/>
  <c r="R3239" i="3"/>
  <c r="R3240" i="3"/>
  <c r="R3241" i="3"/>
  <c r="R3242" i="3"/>
  <c r="R3243" i="3"/>
  <c r="R3244" i="3"/>
  <c r="R3245" i="3"/>
  <c r="R3246" i="3"/>
  <c r="R3247" i="3"/>
  <c r="R3248" i="3"/>
  <c r="R3249" i="3"/>
  <c r="R3250" i="3"/>
  <c r="R3251" i="3"/>
  <c r="R3252" i="3"/>
  <c r="R3253" i="3"/>
  <c r="R3254" i="3"/>
  <c r="R3255" i="3"/>
  <c r="R3256" i="3"/>
  <c r="R3257" i="3"/>
  <c r="R3258" i="3"/>
  <c r="R3259" i="3"/>
  <c r="R3260" i="3"/>
  <c r="R3261" i="3"/>
  <c r="R3262" i="3"/>
  <c r="R3263" i="3"/>
  <c r="R3264" i="3"/>
  <c r="R3265" i="3"/>
  <c r="R3266" i="3"/>
  <c r="R3267" i="3"/>
  <c r="R3268" i="3"/>
  <c r="R3269" i="3"/>
  <c r="R3270" i="3"/>
  <c r="R3271" i="3"/>
  <c r="R3272" i="3"/>
  <c r="R3273" i="3"/>
  <c r="R3274" i="3"/>
  <c r="R3275" i="3"/>
  <c r="R3276" i="3"/>
  <c r="R3277" i="3"/>
  <c r="R3278" i="3"/>
  <c r="R3279" i="3"/>
  <c r="R3280" i="3"/>
  <c r="R3281" i="3"/>
  <c r="R3282" i="3"/>
  <c r="R3283" i="3"/>
  <c r="R3284" i="3"/>
  <c r="R3285" i="3"/>
  <c r="R3286" i="3"/>
  <c r="R3287" i="3"/>
  <c r="R3288" i="3"/>
  <c r="R3289" i="3"/>
  <c r="R3290" i="3"/>
  <c r="R3291" i="3"/>
  <c r="R3292" i="3"/>
  <c r="R3293" i="3"/>
  <c r="R3294" i="3"/>
  <c r="R3295" i="3"/>
  <c r="R3296" i="3"/>
  <c r="R3297" i="3"/>
  <c r="R3298" i="3"/>
  <c r="R3299" i="3"/>
  <c r="R3300" i="3"/>
  <c r="R3301" i="3"/>
  <c r="R3302" i="3"/>
  <c r="R3303" i="3"/>
  <c r="R3304" i="3"/>
  <c r="R3305" i="3"/>
  <c r="R3306" i="3"/>
  <c r="R3307" i="3"/>
  <c r="R3308" i="3"/>
  <c r="R3309" i="3"/>
  <c r="R3310" i="3"/>
  <c r="R3311" i="3"/>
  <c r="R3312" i="3"/>
  <c r="R3313" i="3"/>
  <c r="R3314" i="3"/>
  <c r="R3315" i="3"/>
  <c r="R3316" i="3"/>
  <c r="R3317" i="3"/>
  <c r="R3318" i="3"/>
  <c r="R3319" i="3"/>
  <c r="R3320" i="3"/>
  <c r="R3321" i="3"/>
  <c r="R3322" i="3"/>
  <c r="R3323" i="3"/>
  <c r="R3324" i="3"/>
  <c r="R3325" i="3"/>
  <c r="R3326" i="3"/>
  <c r="R3327" i="3"/>
  <c r="R3328" i="3"/>
  <c r="R3329" i="3"/>
  <c r="R3330" i="3"/>
  <c r="R3331" i="3"/>
  <c r="R3332" i="3"/>
  <c r="R3333" i="3"/>
  <c r="R3334" i="3"/>
  <c r="R3335" i="3"/>
  <c r="R3336" i="3"/>
  <c r="R3337" i="3"/>
  <c r="R3338" i="3"/>
  <c r="R3339" i="3"/>
  <c r="R3340" i="3"/>
  <c r="R3341" i="3"/>
  <c r="R3342" i="3"/>
  <c r="R3343" i="3"/>
  <c r="R3344" i="3"/>
  <c r="R3345" i="3"/>
  <c r="R3346" i="3"/>
  <c r="R3347" i="3"/>
  <c r="R3348" i="3"/>
  <c r="R3349" i="3"/>
  <c r="R3350" i="3"/>
  <c r="R3351" i="3"/>
  <c r="R3352" i="3"/>
  <c r="R3353" i="3"/>
  <c r="R3354" i="3"/>
  <c r="R3355" i="3"/>
  <c r="R3356" i="3"/>
  <c r="R3357" i="3"/>
  <c r="R3358" i="3"/>
  <c r="R3359" i="3"/>
  <c r="R3360" i="3"/>
  <c r="R3361" i="3"/>
  <c r="R3362" i="3"/>
  <c r="R3363" i="3"/>
  <c r="R3364" i="3"/>
  <c r="R3365" i="3"/>
  <c r="R3366" i="3"/>
  <c r="R3367" i="3"/>
  <c r="R3368" i="3"/>
  <c r="R3369" i="3"/>
  <c r="R3370" i="3"/>
  <c r="R3371" i="3"/>
  <c r="R3372" i="3"/>
  <c r="R3373" i="3"/>
  <c r="R3374" i="3"/>
  <c r="R3375" i="3"/>
  <c r="R3376" i="3"/>
  <c r="R3377" i="3"/>
  <c r="R3378" i="3"/>
  <c r="R3379" i="3"/>
  <c r="R3380" i="3"/>
  <c r="R3381" i="3"/>
  <c r="R3382" i="3"/>
  <c r="R3383" i="3"/>
  <c r="R3384" i="3"/>
  <c r="R3385" i="3"/>
  <c r="R3386" i="3"/>
  <c r="R3387" i="3"/>
  <c r="R3388" i="3"/>
  <c r="R3389" i="3"/>
  <c r="R3391" i="3"/>
  <c r="R3392" i="3"/>
  <c r="R3393" i="3"/>
  <c r="R3394" i="3"/>
  <c r="R3395" i="3"/>
  <c r="R3396" i="3"/>
  <c r="R3397" i="3"/>
  <c r="R3398" i="3"/>
  <c r="R3399" i="3"/>
  <c r="R3400" i="3"/>
  <c r="R3401" i="3"/>
  <c r="R3402" i="3"/>
  <c r="R3403" i="3"/>
  <c r="R3404" i="3"/>
  <c r="R3405" i="3"/>
  <c r="R3406" i="3"/>
  <c r="R3407" i="3"/>
  <c r="R3408" i="3"/>
  <c r="R3409" i="3"/>
  <c r="R3410" i="3"/>
  <c r="R3411" i="3"/>
  <c r="R3412" i="3"/>
  <c r="R3413" i="3"/>
  <c r="R3414" i="3"/>
  <c r="R3415" i="3"/>
  <c r="R3416" i="3"/>
  <c r="R3417" i="3"/>
  <c r="R3418" i="3"/>
  <c r="R3419" i="3"/>
  <c r="R3420" i="3"/>
  <c r="R3421" i="3"/>
  <c r="R3422" i="3"/>
  <c r="R3423" i="3"/>
  <c r="R3424" i="3"/>
  <c r="R3425" i="3"/>
  <c r="R3426" i="3"/>
  <c r="R3427" i="3"/>
  <c r="R3428" i="3"/>
  <c r="R3429" i="3"/>
  <c r="R3430" i="3"/>
  <c r="R3431" i="3"/>
  <c r="R3432" i="3"/>
  <c r="R3433" i="3"/>
  <c r="R3434" i="3"/>
  <c r="R3435" i="3"/>
  <c r="R3436" i="3"/>
  <c r="R3437" i="3"/>
  <c r="R3438" i="3"/>
  <c r="R3439" i="3"/>
  <c r="R3440" i="3"/>
  <c r="R3441" i="3"/>
  <c r="R3442" i="3"/>
  <c r="R3443" i="3"/>
  <c r="R3444" i="3"/>
  <c r="R3445" i="3"/>
  <c r="R3446" i="3"/>
  <c r="R3447" i="3"/>
  <c r="R3448" i="3"/>
  <c r="R3449" i="3"/>
  <c r="R3450" i="3"/>
  <c r="R3451" i="3"/>
  <c r="R3452" i="3"/>
  <c r="R3453" i="3"/>
  <c r="R3454" i="3"/>
  <c r="R3455" i="3"/>
  <c r="R3456" i="3"/>
  <c r="R3457" i="3"/>
  <c r="R3458" i="3"/>
  <c r="R3459" i="3"/>
  <c r="R3460" i="3"/>
  <c r="R3461" i="3"/>
  <c r="R3462" i="3"/>
  <c r="R3463" i="3"/>
  <c r="R3464" i="3"/>
  <c r="R3465" i="3"/>
  <c r="R3466" i="3"/>
  <c r="R3467" i="3"/>
  <c r="R3468" i="3"/>
  <c r="R3469" i="3"/>
  <c r="R3470" i="3"/>
  <c r="R3471" i="3"/>
  <c r="R3472" i="3"/>
  <c r="R3473" i="3"/>
  <c r="R3474" i="3"/>
  <c r="R3475" i="3"/>
  <c r="R3476" i="3"/>
  <c r="R3477" i="3"/>
  <c r="R3478" i="3"/>
  <c r="R3479" i="3"/>
  <c r="R3480" i="3"/>
  <c r="R3481" i="3"/>
  <c r="R3482" i="3"/>
  <c r="R3483" i="3"/>
  <c r="R3484" i="3"/>
  <c r="R3485" i="3"/>
  <c r="R3486" i="3"/>
  <c r="R3487" i="3"/>
  <c r="R3488" i="3"/>
  <c r="R3489" i="3"/>
  <c r="R3490" i="3"/>
  <c r="R3491" i="3"/>
  <c r="R3492" i="3"/>
  <c r="R3493" i="3"/>
  <c r="R3494" i="3"/>
  <c r="R3495" i="3"/>
  <c r="R3496" i="3"/>
  <c r="R3497" i="3"/>
  <c r="R3498" i="3"/>
  <c r="R3499" i="3"/>
  <c r="R3500" i="3"/>
  <c r="R3501" i="3"/>
  <c r="R3502" i="3"/>
  <c r="R3503" i="3"/>
  <c r="R3504" i="3"/>
  <c r="R3505" i="3"/>
  <c r="R3506" i="3"/>
  <c r="R3507" i="3"/>
  <c r="R3508" i="3"/>
  <c r="R3509" i="3"/>
  <c r="R3510" i="3"/>
  <c r="R3511" i="3"/>
  <c r="R3512" i="3"/>
  <c r="R3513" i="3"/>
  <c r="R3514" i="3"/>
  <c r="R3515" i="3"/>
  <c r="R3516" i="3"/>
  <c r="R3517" i="3"/>
  <c r="R3518" i="3"/>
  <c r="R3519" i="3"/>
  <c r="R3520" i="3"/>
  <c r="R3521" i="3"/>
  <c r="R3522" i="3"/>
  <c r="R3523" i="3"/>
  <c r="R3524" i="3"/>
  <c r="R3525" i="3"/>
  <c r="R3526" i="3"/>
  <c r="R3527" i="3"/>
  <c r="R3528" i="3"/>
  <c r="R3529" i="3"/>
  <c r="R3530" i="3"/>
  <c r="R3531" i="3"/>
  <c r="R3532" i="3"/>
  <c r="R3533" i="3"/>
  <c r="R3534" i="3"/>
  <c r="R3535" i="3"/>
  <c r="R3536" i="3"/>
  <c r="R3537" i="3"/>
  <c r="R3538" i="3"/>
  <c r="R3539" i="3"/>
  <c r="R3540" i="3"/>
  <c r="R3541" i="3"/>
  <c r="R3542" i="3"/>
  <c r="R3543" i="3"/>
  <c r="R3544" i="3"/>
  <c r="R3545" i="3"/>
  <c r="R3546" i="3"/>
  <c r="R3547" i="3"/>
  <c r="R3548" i="3"/>
  <c r="R3549" i="3"/>
  <c r="R3550" i="3"/>
  <c r="R3551" i="3"/>
  <c r="R3552" i="3"/>
  <c r="R3553" i="3"/>
  <c r="R3554" i="3"/>
  <c r="R3555" i="3"/>
  <c r="R3556" i="3"/>
  <c r="R3557" i="3"/>
  <c r="R3558" i="3"/>
  <c r="R3559" i="3"/>
  <c r="R3560" i="3"/>
  <c r="R3561" i="3"/>
  <c r="R3562" i="3"/>
  <c r="R3563" i="3"/>
  <c r="R3564" i="3"/>
  <c r="R3565" i="3"/>
  <c r="R3566" i="3"/>
  <c r="R3567" i="3"/>
  <c r="R3568" i="3"/>
  <c r="R3569" i="3"/>
  <c r="R3570" i="3"/>
  <c r="R3571" i="3"/>
  <c r="R3572" i="3"/>
  <c r="R3573" i="3"/>
  <c r="R3574" i="3"/>
  <c r="R3575" i="3"/>
  <c r="R3576" i="3"/>
  <c r="R3577" i="3"/>
  <c r="R3578" i="3"/>
  <c r="R3579" i="3"/>
  <c r="R3580" i="3"/>
  <c r="R3581" i="3"/>
  <c r="R3582" i="3"/>
  <c r="R3583" i="3"/>
  <c r="R3584" i="3"/>
  <c r="R3585" i="3"/>
  <c r="R3586" i="3"/>
  <c r="R3587" i="3"/>
  <c r="R3588" i="3"/>
  <c r="R3589" i="3"/>
  <c r="R3590" i="3"/>
  <c r="R3591" i="3"/>
  <c r="R3592" i="3"/>
  <c r="R3593" i="3"/>
  <c r="R3594" i="3"/>
  <c r="R3595" i="3"/>
  <c r="R3596" i="3"/>
  <c r="R3597" i="3"/>
  <c r="R3598" i="3"/>
  <c r="R3599" i="3"/>
  <c r="R3600" i="3"/>
  <c r="R3601" i="3"/>
  <c r="R3602" i="3"/>
  <c r="R3603" i="3"/>
  <c r="R3604" i="3"/>
  <c r="R3605" i="3"/>
  <c r="R3606" i="3"/>
  <c r="R3607" i="3"/>
  <c r="R3608" i="3"/>
  <c r="R3609" i="3"/>
  <c r="R3610" i="3"/>
  <c r="R3611" i="3"/>
  <c r="R3612" i="3"/>
  <c r="R3613" i="3"/>
  <c r="R3614" i="3"/>
  <c r="R3615" i="3"/>
  <c r="R3616" i="3"/>
  <c r="R3617" i="3"/>
  <c r="R3618" i="3"/>
  <c r="R3619" i="3"/>
  <c r="R3620" i="3"/>
  <c r="R3621" i="3"/>
  <c r="R3622" i="3"/>
  <c r="R3623" i="3"/>
  <c r="R3624" i="3"/>
  <c r="R3625" i="3"/>
  <c r="R3626" i="3"/>
  <c r="R3627" i="3"/>
  <c r="R3628" i="3"/>
  <c r="R3629" i="3"/>
  <c r="R3630" i="3"/>
  <c r="R3631" i="3"/>
  <c r="R3632" i="3"/>
  <c r="R3633" i="3"/>
  <c r="R3634" i="3"/>
  <c r="R3635" i="3"/>
  <c r="R3636" i="3"/>
  <c r="R3637" i="3"/>
  <c r="R3638" i="3"/>
  <c r="R3639" i="3"/>
  <c r="R3640" i="3"/>
  <c r="R3641" i="3"/>
  <c r="R3642" i="3"/>
  <c r="R3643" i="3"/>
  <c r="R3644" i="3"/>
  <c r="R3645" i="3"/>
  <c r="R3646" i="3"/>
  <c r="R3647" i="3"/>
  <c r="R3648" i="3"/>
  <c r="R3649" i="3"/>
  <c r="R3650" i="3"/>
  <c r="R3651" i="3"/>
  <c r="R3652" i="3"/>
  <c r="R3653" i="3"/>
  <c r="R3654" i="3"/>
  <c r="R3655" i="3"/>
  <c r="R3656" i="3"/>
  <c r="R3657" i="3"/>
  <c r="R3658" i="3"/>
  <c r="R3659" i="3"/>
  <c r="R3660" i="3"/>
  <c r="R3661" i="3"/>
  <c r="R3662" i="3"/>
  <c r="R3663" i="3"/>
  <c r="R3664" i="3"/>
  <c r="R3665" i="3"/>
  <c r="R3666" i="3"/>
  <c r="R3667" i="3"/>
  <c r="R3668" i="3"/>
  <c r="R3669" i="3"/>
  <c r="R3670" i="3"/>
  <c r="R3671" i="3"/>
  <c r="R3672" i="3"/>
  <c r="R3673" i="3"/>
  <c r="R3674" i="3"/>
  <c r="R3675" i="3"/>
  <c r="R3676" i="3"/>
  <c r="R3677" i="3"/>
  <c r="R3678" i="3"/>
  <c r="R3679" i="3"/>
  <c r="R3680" i="3"/>
  <c r="R3681" i="3"/>
  <c r="R3682" i="3"/>
  <c r="R3683" i="3"/>
  <c r="R3684" i="3"/>
  <c r="R3685" i="3"/>
  <c r="R3686" i="3"/>
  <c r="R3687" i="3"/>
  <c r="R3688" i="3"/>
  <c r="R3689" i="3"/>
  <c r="R3690" i="3"/>
  <c r="R3691" i="3"/>
  <c r="R3692" i="3"/>
  <c r="R3693" i="3"/>
  <c r="R3694" i="3"/>
  <c r="R3695" i="3"/>
  <c r="R3696" i="3"/>
  <c r="R3697" i="3"/>
  <c r="R3698" i="3"/>
  <c r="R3699" i="3"/>
  <c r="R3700" i="3"/>
  <c r="R3701" i="3"/>
  <c r="R3702" i="3"/>
  <c r="R3703" i="3"/>
  <c r="R3704" i="3"/>
  <c r="R3705" i="3"/>
  <c r="R3706" i="3"/>
  <c r="R3707" i="3"/>
  <c r="R3708" i="3"/>
  <c r="R3709" i="3"/>
  <c r="R3710" i="3"/>
  <c r="R3711" i="3"/>
  <c r="R3712" i="3"/>
  <c r="R3713" i="3"/>
  <c r="R3714" i="3"/>
  <c r="R3715" i="3"/>
  <c r="R3716" i="3"/>
  <c r="R3717" i="3"/>
  <c r="R3718" i="3"/>
  <c r="R3719" i="3"/>
  <c r="R3720" i="3"/>
  <c r="R3721" i="3"/>
  <c r="R3722" i="3"/>
  <c r="R3723" i="3"/>
  <c r="R3724" i="3"/>
  <c r="R3725" i="3"/>
  <c r="R3726" i="3"/>
  <c r="R3727" i="3"/>
  <c r="R3728" i="3"/>
  <c r="R3729" i="3"/>
  <c r="R3730" i="3"/>
  <c r="R3731" i="3"/>
  <c r="R3732" i="3"/>
  <c r="R3733" i="3"/>
  <c r="R3734" i="3"/>
  <c r="R3735" i="3"/>
  <c r="R3736" i="3"/>
  <c r="R3737" i="3"/>
  <c r="R3738" i="3"/>
  <c r="R3739" i="3"/>
  <c r="R3740" i="3"/>
  <c r="R3741" i="3"/>
  <c r="R3742" i="3"/>
  <c r="R3743" i="3"/>
  <c r="R3744" i="3"/>
  <c r="R3745" i="3"/>
  <c r="R3746" i="3"/>
  <c r="R3747" i="3"/>
  <c r="R3748" i="3"/>
  <c r="R3749" i="3"/>
  <c r="R3750" i="3"/>
  <c r="R3751" i="3"/>
  <c r="R3752" i="3"/>
  <c r="R3753" i="3"/>
  <c r="R3754" i="3"/>
  <c r="R3755" i="3"/>
  <c r="R3756" i="3"/>
  <c r="R3757" i="3"/>
  <c r="R3758" i="3"/>
  <c r="R3759" i="3"/>
  <c r="R3760" i="3"/>
  <c r="R3761" i="3"/>
  <c r="R3762" i="3"/>
  <c r="R3763" i="3"/>
  <c r="R3764" i="3"/>
  <c r="R3765" i="3"/>
  <c r="R3766" i="3"/>
  <c r="R3767" i="3"/>
  <c r="R3768" i="3"/>
  <c r="R3769" i="3"/>
  <c r="R3770" i="3"/>
  <c r="R3771" i="3"/>
  <c r="R3772" i="3"/>
  <c r="R3773" i="3"/>
  <c r="R3774" i="3"/>
  <c r="R3775" i="3"/>
  <c r="R3776" i="3"/>
  <c r="R3777" i="3"/>
  <c r="R3778" i="3"/>
  <c r="R3779" i="3"/>
  <c r="R3780" i="3"/>
  <c r="R3781" i="3"/>
  <c r="R3782" i="3"/>
  <c r="R3783" i="3"/>
  <c r="R3784" i="3"/>
  <c r="R3785" i="3"/>
  <c r="R3786" i="3"/>
  <c r="R3787" i="3"/>
  <c r="R3788" i="3"/>
  <c r="R3789" i="3"/>
  <c r="R3790" i="3"/>
  <c r="R3791" i="3"/>
  <c r="R3792" i="3"/>
  <c r="R3793" i="3"/>
  <c r="R3794" i="3"/>
  <c r="R3795" i="3"/>
  <c r="R3796" i="3"/>
  <c r="R3797" i="3"/>
  <c r="R3798" i="3"/>
  <c r="R3799" i="3"/>
  <c r="R3800" i="3"/>
  <c r="R3801" i="3"/>
  <c r="R3802" i="3"/>
  <c r="R3803" i="3"/>
  <c r="R3804" i="3"/>
  <c r="R3805" i="3"/>
  <c r="R3806" i="3"/>
  <c r="R3807" i="3"/>
  <c r="R3808" i="3"/>
  <c r="R3809" i="3"/>
  <c r="R3810" i="3"/>
  <c r="R3811" i="3"/>
  <c r="R3812" i="3"/>
  <c r="R3813" i="3"/>
  <c r="R3814" i="3"/>
  <c r="R3815" i="3"/>
  <c r="R3816" i="3"/>
  <c r="R3817" i="3"/>
  <c r="R3818" i="3"/>
  <c r="R3819" i="3"/>
  <c r="R3820" i="3"/>
  <c r="R3821" i="3"/>
  <c r="R3822" i="3"/>
  <c r="R3823" i="3"/>
  <c r="R3824" i="3"/>
  <c r="R3825" i="3"/>
  <c r="R3826" i="3"/>
  <c r="R3827" i="3"/>
  <c r="R3828" i="3"/>
  <c r="R3829" i="3"/>
  <c r="R3830" i="3"/>
  <c r="R3831" i="3"/>
  <c r="R3832" i="3"/>
  <c r="R3833" i="3"/>
  <c r="R3834" i="3"/>
  <c r="R3835" i="3"/>
  <c r="R3836" i="3"/>
  <c r="R3837" i="3"/>
  <c r="R3838" i="3"/>
  <c r="R3839" i="3"/>
  <c r="R3840" i="3"/>
  <c r="R3841" i="3"/>
  <c r="R3842" i="3"/>
  <c r="R3843" i="3"/>
  <c r="R3844" i="3"/>
  <c r="R3845" i="3"/>
  <c r="R3846" i="3"/>
  <c r="R3847" i="3"/>
  <c r="R3848" i="3"/>
  <c r="R3849" i="3"/>
  <c r="R3850" i="3"/>
  <c r="R3851" i="3"/>
  <c r="R3852" i="3"/>
  <c r="R3853" i="3"/>
  <c r="R3854" i="3"/>
  <c r="R3855" i="3"/>
  <c r="R3856" i="3"/>
  <c r="R3857" i="3"/>
  <c r="R3858" i="3"/>
  <c r="R3859" i="3"/>
  <c r="R3860" i="3"/>
  <c r="R3861" i="3"/>
  <c r="R3862" i="3"/>
  <c r="R3863" i="3"/>
  <c r="R3864" i="3"/>
  <c r="R3865" i="3"/>
  <c r="R3866" i="3"/>
  <c r="R3867" i="3"/>
  <c r="R3868" i="3"/>
  <c r="R3869" i="3"/>
  <c r="R3870" i="3"/>
  <c r="R3871" i="3"/>
  <c r="R3872" i="3"/>
  <c r="R3873" i="3"/>
  <c r="R3874" i="3"/>
  <c r="R3875" i="3"/>
  <c r="R3876" i="3"/>
  <c r="R3877" i="3"/>
  <c r="R3878" i="3"/>
  <c r="R3879" i="3"/>
  <c r="R3880" i="3"/>
  <c r="R3881" i="3"/>
  <c r="R3882" i="3"/>
  <c r="R3883" i="3"/>
  <c r="R3884" i="3"/>
  <c r="R3885" i="3"/>
  <c r="R3886" i="3"/>
  <c r="R3887" i="3"/>
  <c r="R3888" i="3"/>
  <c r="R3889" i="3"/>
  <c r="R3890" i="3"/>
  <c r="R3891" i="3"/>
  <c r="R3892" i="3"/>
  <c r="R3893" i="3"/>
  <c r="R3894" i="3"/>
  <c r="R3895" i="3"/>
  <c r="R3896" i="3"/>
  <c r="R3897" i="3"/>
  <c r="R3898" i="3"/>
  <c r="R3899" i="3"/>
  <c r="R3900" i="3"/>
  <c r="R3901" i="3"/>
  <c r="R3902" i="3"/>
  <c r="R3903" i="3"/>
  <c r="R3904" i="3"/>
  <c r="R3905" i="3"/>
  <c r="R3906" i="3"/>
  <c r="R3907" i="3"/>
  <c r="R3908" i="3"/>
  <c r="R3909" i="3"/>
  <c r="R3910" i="3"/>
  <c r="R3911" i="3"/>
  <c r="R3912" i="3"/>
  <c r="R3913" i="3"/>
  <c r="R3914" i="3"/>
  <c r="R3915" i="3"/>
  <c r="R3916" i="3"/>
  <c r="R3917" i="3"/>
  <c r="R3918" i="3"/>
  <c r="R3919" i="3"/>
  <c r="R3920" i="3"/>
  <c r="R3921" i="3"/>
  <c r="R3922" i="3"/>
  <c r="R3923" i="3"/>
  <c r="R3924" i="3"/>
  <c r="R3925" i="3"/>
  <c r="R3926" i="3"/>
  <c r="R3927" i="3"/>
  <c r="R3928" i="3"/>
  <c r="R3929" i="3"/>
  <c r="R3930" i="3"/>
  <c r="R3931" i="3"/>
  <c r="R3932" i="3"/>
  <c r="R3933" i="3"/>
  <c r="R3934" i="3"/>
  <c r="R3935" i="3"/>
  <c r="R3936" i="3"/>
  <c r="R3937" i="3"/>
  <c r="R3938" i="3"/>
  <c r="R3939" i="3"/>
  <c r="R3940" i="3"/>
  <c r="R3941" i="3"/>
  <c r="R3942" i="3"/>
  <c r="R3943" i="3"/>
  <c r="R3944" i="3"/>
  <c r="R3945" i="3"/>
  <c r="R3946" i="3"/>
  <c r="R3947" i="3"/>
  <c r="R3948" i="3"/>
  <c r="R3949" i="3"/>
  <c r="R3950" i="3"/>
  <c r="R3951" i="3"/>
  <c r="R3952" i="3"/>
  <c r="R3953" i="3"/>
  <c r="R3954" i="3"/>
  <c r="R3955" i="3"/>
  <c r="R3956" i="3"/>
  <c r="R3957" i="3"/>
  <c r="R3958" i="3"/>
  <c r="R3959" i="3"/>
  <c r="R3960" i="3"/>
  <c r="R3961" i="3"/>
  <c r="R3962" i="3"/>
  <c r="R3963" i="3"/>
  <c r="R3964" i="3"/>
  <c r="R3965" i="3"/>
  <c r="R3966" i="3"/>
  <c r="R3967" i="3"/>
  <c r="R3968" i="3"/>
  <c r="R3969" i="3"/>
  <c r="R3970" i="3"/>
  <c r="R3971" i="3"/>
  <c r="R3972" i="3"/>
  <c r="R3973" i="3"/>
  <c r="R3974" i="3"/>
  <c r="R3975" i="3"/>
  <c r="R3976" i="3"/>
  <c r="R3977" i="3"/>
  <c r="R3978" i="3"/>
  <c r="R3979" i="3"/>
  <c r="R3980" i="3"/>
  <c r="R3981" i="3"/>
  <c r="R3982" i="3"/>
  <c r="R3983" i="3"/>
  <c r="R3984" i="3"/>
  <c r="R3985" i="3"/>
  <c r="R3986" i="3"/>
  <c r="R3987" i="3"/>
  <c r="R3988" i="3"/>
  <c r="R3989" i="3"/>
  <c r="R3990" i="3"/>
  <c r="R3991" i="3"/>
  <c r="R3992" i="3"/>
  <c r="R3993" i="3"/>
  <c r="R3994" i="3"/>
  <c r="R3995" i="3"/>
  <c r="R3996" i="3"/>
  <c r="R3997" i="3"/>
  <c r="R3998" i="3"/>
  <c r="R3999" i="3"/>
  <c r="R4000" i="3"/>
  <c r="R4001" i="3"/>
  <c r="R4002" i="3"/>
  <c r="R4003" i="3"/>
  <c r="R4004" i="3"/>
  <c r="R4005" i="3"/>
  <c r="R4006" i="3"/>
  <c r="R4007" i="3"/>
  <c r="R4008" i="3"/>
  <c r="R4009" i="3"/>
  <c r="R4010" i="3"/>
  <c r="R4011" i="3"/>
  <c r="R4012" i="3"/>
  <c r="R4013" i="3"/>
  <c r="R4014" i="3"/>
  <c r="R4015" i="3"/>
  <c r="R4016" i="3"/>
  <c r="R4017" i="3"/>
  <c r="R4018" i="3"/>
  <c r="R4019" i="3"/>
  <c r="R4020" i="3"/>
  <c r="R4021" i="3"/>
  <c r="R4022" i="3"/>
  <c r="R4023" i="3"/>
  <c r="R4024" i="3"/>
  <c r="R4025" i="3"/>
  <c r="R4026" i="3"/>
  <c r="R4027" i="3"/>
  <c r="R4028" i="3"/>
  <c r="R4029" i="3"/>
  <c r="R4030" i="3"/>
  <c r="R4031" i="3"/>
  <c r="R4032" i="3"/>
  <c r="R4033" i="3"/>
  <c r="R4034" i="3"/>
  <c r="R4035" i="3"/>
  <c r="R4036" i="3"/>
  <c r="R4037" i="3"/>
  <c r="R4038" i="3"/>
  <c r="R4039" i="3"/>
  <c r="R4040" i="3"/>
  <c r="R4041" i="3"/>
  <c r="R4042" i="3"/>
  <c r="R4043" i="3"/>
  <c r="R4044" i="3"/>
  <c r="R4045" i="3"/>
  <c r="R4046" i="3"/>
  <c r="R4047" i="3"/>
  <c r="R4048" i="3"/>
  <c r="R4049" i="3"/>
  <c r="R4050" i="3"/>
  <c r="R4051" i="3"/>
  <c r="R4052" i="3"/>
  <c r="R4053" i="3"/>
  <c r="R4054" i="3"/>
  <c r="R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8" i="3"/>
  <c r="Q469" i="3"/>
  <c r="Q470" i="3"/>
  <c r="Q471" i="3"/>
  <c r="Q472" i="3"/>
  <c r="Q473" i="3"/>
  <c r="Q474" i="3"/>
  <c r="Q475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3" i="3"/>
  <c r="Q734" i="3"/>
  <c r="Q735" i="3"/>
  <c r="Q736" i="3"/>
  <c r="Q737" i="3"/>
  <c r="Q738" i="3"/>
  <c r="Q739" i="3"/>
  <c r="Q740" i="3"/>
  <c r="Q741" i="3"/>
  <c r="Q742" i="3"/>
  <c r="Q743" i="3"/>
  <c r="Q744" i="3"/>
  <c r="Q745" i="3"/>
  <c r="Q746" i="3"/>
  <c r="Q747" i="3"/>
  <c r="Q748" i="3"/>
  <c r="Q749" i="3"/>
  <c r="Q750" i="3"/>
  <c r="Q751" i="3"/>
  <c r="Q752" i="3"/>
  <c r="Q753" i="3"/>
  <c r="Q754" i="3"/>
  <c r="Q755" i="3"/>
  <c r="Q756" i="3"/>
  <c r="Q757" i="3"/>
  <c r="Q758" i="3"/>
  <c r="Q760" i="3"/>
  <c r="Q761" i="3"/>
  <c r="Q762" i="3"/>
  <c r="Q763" i="3"/>
  <c r="Q764" i="3"/>
  <c r="Q765" i="3"/>
  <c r="Q766" i="3"/>
  <c r="Q767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785" i="3"/>
  <c r="Q786" i="3"/>
  <c r="Q787" i="3"/>
  <c r="Q788" i="3"/>
  <c r="Q789" i="3"/>
  <c r="Q790" i="3"/>
  <c r="Q791" i="3"/>
  <c r="Q792" i="3"/>
  <c r="Q793" i="3"/>
  <c r="Q794" i="3"/>
  <c r="Q795" i="3"/>
  <c r="Q796" i="3"/>
  <c r="Q797" i="3"/>
  <c r="Q798" i="3"/>
  <c r="Q799" i="3"/>
  <c r="Q800" i="3"/>
  <c r="Q801" i="3"/>
  <c r="Q802" i="3"/>
  <c r="Q803" i="3"/>
  <c r="Q804" i="3"/>
  <c r="Q805" i="3"/>
  <c r="Q806" i="3"/>
  <c r="Q807" i="3"/>
  <c r="Q808" i="3"/>
  <c r="Q809" i="3"/>
  <c r="Q810" i="3"/>
  <c r="Q811" i="3"/>
  <c r="Q812" i="3"/>
  <c r="Q813" i="3"/>
  <c r="Q814" i="3"/>
  <c r="Q815" i="3"/>
  <c r="Q816" i="3"/>
  <c r="Q817" i="3"/>
  <c r="Q818" i="3"/>
  <c r="Q819" i="3"/>
  <c r="Q820" i="3"/>
  <c r="Q821" i="3"/>
  <c r="Q822" i="3"/>
  <c r="Q823" i="3"/>
  <c r="Q824" i="3"/>
  <c r="Q825" i="3"/>
  <c r="Q826" i="3"/>
  <c r="Q827" i="3"/>
  <c r="Q828" i="3"/>
  <c r="Q829" i="3"/>
  <c r="Q830" i="3"/>
  <c r="Q831" i="3"/>
  <c r="Q832" i="3"/>
  <c r="Q833" i="3"/>
  <c r="Q834" i="3"/>
  <c r="Q835" i="3"/>
  <c r="Q836" i="3"/>
  <c r="Q837" i="3"/>
  <c r="Q838" i="3"/>
  <c r="Q839" i="3"/>
  <c r="Q840" i="3"/>
  <c r="Q841" i="3"/>
  <c r="Q842" i="3"/>
  <c r="Q843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857" i="3"/>
  <c r="Q858" i="3"/>
  <c r="Q859" i="3"/>
  <c r="Q860" i="3"/>
  <c r="Q861" i="3"/>
  <c r="Q862" i="3"/>
  <c r="Q863" i="3"/>
  <c r="Q864" i="3"/>
  <c r="Q865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884" i="3"/>
  <c r="Q885" i="3"/>
  <c r="Q886" i="3"/>
  <c r="Q887" i="3"/>
  <c r="Q888" i="3"/>
  <c r="Q889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5" i="3"/>
  <c r="Q916" i="3"/>
  <c r="Q917" i="3"/>
  <c r="Q918" i="3"/>
  <c r="Q919" i="3"/>
  <c r="Q920" i="3"/>
  <c r="Q921" i="3"/>
  <c r="Q922" i="3"/>
  <c r="Q923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936" i="3"/>
  <c r="Q937" i="3"/>
  <c r="Q938" i="3"/>
  <c r="Q939" i="3"/>
  <c r="Q940" i="3"/>
  <c r="Q941" i="3"/>
  <c r="Q942" i="3"/>
  <c r="Q943" i="3"/>
  <c r="Q944" i="3"/>
  <c r="Q945" i="3"/>
  <c r="Q946" i="3"/>
  <c r="Q947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961" i="3"/>
  <c r="Q962" i="3"/>
  <c r="Q963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6" i="3"/>
  <c r="Q987" i="3"/>
  <c r="Q988" i="3"/>
  <c r="Q989" i="3"/>
  <c r="Q990" i="3"/>
  <c r="Q991" i="3"/>
  <c r="Q992" i="3"/>
  <c r="Q993" i="3"/>
  <c r="Q994" i="3"/>
  <c r="Q995" i="3"/>
  <c r="Q996" i="3"/>
  <c r="Q997" i="3"/>
  <c r="Q998" i="3"/>
  <c r="Q999" i="3"/>
  <c r="Q1000" i="3"/>
  <c r="Q1001" i="3"/>
  <c r="Q1002" i="3"/>
  <c r="Q1003" i="3"/>
  <c r="Q1004" i="3"/>
  <c r="Q1005" i="3"/>
  <c r="Q1006" i="3"/>
  <c r="Q1007" i="3"/>
  <c r="Q1008" i="3"/>
  <c r="Q1009" i="3"/>
  <c r="Q1010" i="3"/>
  <c r="Q1011" i="3"/>
  <c r="Q1012" i="3"/>
  <c r="Q1013" i="3"/>
  <c r="Q1014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056" i="3"/>
  <c r="Q1057" i="3"/>
  <c r="Q1058" i="3"/>
  <c r="Q1059" i="3"/>
  <c r="Q1060" i="3"/>
  <c r="Q1061" i="3"/>
  <c r="Q1062" i="3"/>
  <c r="Q1063" i="3"/>
  <c r="Q1064" i="3"/>
  <c r="Q1065" i="3"/>
  <c r="Q1066" i="3"/>
  <c r="Q1067" i="3"/>
  <c r="Q1068" i="3"/>
  <c r="Q1069" i="3"/>
  <c r="Q1070" i="3"/>
  <c r="Q1071" i="3"/>
  <c r="Q1072" i="3"/>
  <c r="Q1073" i="3"/>
  <c r="Q1074" i="3"/>
  <c r="Q1075" i="3"/>
  <c r="Q1076" i="3"/>
  <c r="Q1077" i="3"/>
  <c r="Q1078" i="3"/>
  <c r="Q1079" i="3"/>
  <c r="Q1080" i="3"/>
  <c r="Q1081" i="3"/>
  <c r="Q1082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098" i="3"/>
  <c r="Q1099" i="3"/>
  <c r="Q1100" i="3"/>
  <c r="Q1101" i="3"/>
  <c r="Q1102" i="3"/>
  <c r="Q1103" i="3"/>
  <c r="Q1104" i="3"/>
  <c r="Q1105" i="3"/>
  <c r="Q1106" i="3"/>
  <c r="Q1107" i="3"/>
  <c r="Q1108" i="3"/>
  <c r="Q1109" i="3"/>
  <c r="Q1110" i="3"/>
  <c r="Q1111" i="3"/>
  <c r="Q1112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1137" i="3"/>
  <c r="Q1138" i="3"/>
  <c r="Q1139" i="3"/>
  <c r="Q1140" i="3"/>
  <c r="Q1141" i="3"/>
  <c r="Q1142" i="3"/>
  <c r="Q1143" i="3"/>
  <c r="Q1144" i="3"/>
  <c r="Q1145" i="3"/>
  <c r="Q1146" i="3"/>
  <c r="Q1147" i="3"/>
  <c r="Q1148" i="3"/>
  <c r="Q1149" i="3"/>
  <c r="Q1150" i="3"/>
  <c r="Q1151" i="3"/>
  <c r="Q1152" i="3"/>
  <c r="Q1153" i="3"/>
  <c r="Q1154" i="3"/>
  <c r="Q1155" i="3"/>
  <c r="Q1156" i="3"/>
  <c r="Q1157" i="3"/>
  <c r="Q1159" i="3"/>
  <c r="Q1160" i="3"/>
  <c r="Q1161" i="3"/>
  <c r="Q1162" i="3"/>
  <c r="Q1163" i="3"/>
  <c r="Q1164" i="3"/>
  <c r="Q1165" i="3"/>
  <c r="Q1166" i="3"/>
  <c r="Q1167" i="3"/>
  <c r="Q1168" i="3"/>
  <c r="Q1169" i="3"/>
  <c r="Q1170" i="3"/>
  <c r="Q1171" i="3"/>
  <c r="Q1172" i="3"/>
  <c r="Q1173" i="3"/>
  <c r="Q1174" i="3"/>
  <c r="Q1175" i="3"/>
  <c r="Q1176" i="3"/>
  <c r="Q1177" i="3"/>
  <c r="Q1178" i="3"/>
  <c r="Q1179" i="3"/>
  <c r="Q1180" i="3"/>
  <c r="Q1181" i="3"/>
  <c r="Q1182" i="3"/>
  <c r="Q1183" i="3"/>
  <c r="Q1184" i="3"/>
  <c r="Q1185" i="3"/>
  <c r="Q1186" i="3"/>
  <c r="Q1187" i="3"/>
  <c r="Q1188" i="3"/>
  <c r="Q1189" i="3"/>
  <c r="Q1190" i="3"/>
  <c r="Q1191" i="3"/>
  <c r="Q1192" i="3"/>
  <c r="Q1193" i="3"/>
  <c r="Q1194" i="3"/>
  <c r="Q1195" i="3"/>
  <c r="Q1196" i="3"/>
  <c r="Q1197" i="3"/>
  <c r="Q1198" i="3"/>
  <c r="Q1199" i="3"/>
  <c r="Q1200" i="3"/>
  <c r="Q1201" i="3"/>
  <c r="Q1202" i="3"/>
  <c r="Q1203" i="3"/>
  <c r="Q1204" i="3"/>
  <c r="Q1205" i="3"/>
  <c r="Q1206" i="3"/>
  <c r="Q1207" i="3"/>
  <c r="Q1208" i="3"/>
  <c r="Q1209" i="3"/>
  <c r="Q1210" i="3"/>
  <c r="Q1211" i="3"/>
  <c r="Q1212" i="3"/>
  <c r="Q1213" i="3"/>
  <c r="Q1214" i="3"/>
  <c r="Q1215" i="3"/>
  <c r="Q1216" i="3"/>
  <c r="Q1217" i="3"/>
  <c r="Q1218" i="3"/>
  <c r="Q1219" i="3"/>
  <c r="Q1220" i="3"/>
  <c r="Q1221" i="3"/>
  <c r="Q1222" i="3"/>
  <c r="Q1223" i="3"/>
  <c r="Q1224" i="3"/>
  <c r="Q1226" i="3"/>
  <c r="Q1227" i="3"/>
  <c r="Q1228" i="3"/>
  <c r="Q1229" i="3"/>
  <c r="Q1230" i="3"/>
  <c r="Q1231" i="3"/>
  <c r="Q1232" i="3"/>
  <c r="Q1233" i="3"/>
  <c r="Q1234" i="3"/>
  <c r="Q1235" i="3"/>
  <c r="Q1236" i="3"/>
  <c r="Q1237" i="3"/>
  <c r="Q1238" i="3"/>
  <c r="Q1239" i="3"/>
  <c r="Q1240" i="3"/>
  <c r="Q1241" i="3"/>
  <c r="Q1242" i="3"/>
  <c r="Q1243" i="3"/>
  <c r="Q1244" i="3"/>
  <c r="Q1245" i="3"/>
  <c r="Q1246" i="3"/>
  <c r="Q1247" i="3"/>
  <c r="Q1248" i="3"/>
  <c r="Q1249" i="3"/>
  <c r="Q1250" i="3"/>
  <c r="Q1251" i="3"/>
  <c r="Q1252" i="3"/>
  <c r="Q1253" i="3"/>
  <c r="Q1254" i="3"/>
  <c r="Q1255" i="3"/>
  <c r="Q1256" i="3"/>
  <c r="Q1257" i="3"/>
  <c r="Q1258" i="3"/>
  <c r="Q1259" i="3"/>
  <c r="Q1260" i="3"/>
  <c r="Q1261" i="3"/>
  <c r="Q1262" i="3"/>
  <c r="Q1263" i="3"/>
  <c r="Q1264" i="3"/>
  <c r="Q1265" i="3"/>
  <c r="Q1266" i="3"/>
  <c r="Q1267" i="3"/>
  <c r="Q1268" i="3"/>
  <c r="Q1269" i="3"/>
  <c r="Q1270" i="3"/>
  <c r="Q1271" i="3"/>
  <c r="Q1272" i="3"/>
  <c r="Q1273" i="3"/>
  <c r="Q1274" i="3"/>
  <c r="Q1275" i="3"/>
  <c r="Q1276" i="3"/>
  <c r="Q1277" i="3"/>
  <c r="Q1278" i="3"/>
  <c r="Q1279" i="3"/>
  <c r="Q1280" i="3"/>
  <c r="Q1281" i="3"/>
  <c r="Q1282" i="3"/>
  <c r="Q1283" i="3"/>
  <c r="Q1284" i="3"/>
  <c r="Q1285" i="3"/>
  <c r="Q1286" i="3"/>
  <c r="Q1287" i="3"/>
  <c r="Q1288" i="3"/>
  <c r="Q1289" i="3"/>
  <c r="Q1290" i="3"/>
  <c r="Q1291" i="3"/>
  <c r="Q1292" i="3"/>
  <c r="Q1293" i="3"/>
  <c r="Q1294" i="3"/>
  <c r="Q1295" i="3"/>
  <c r="Q1296" i="3"/>
  <c r="Q1297" i="3"/>
  <c r="Q1298" i="3"/>
  <c r="Q1299" i="3"/>
  <c r="Q1300" i="3"/>
  <c r="Q1301" i="3"/>
  <c r="Q1302" i="3"/>
  <c r="Q1303" i="3"/>
  <c r="Q1304" i="3"/>
  <c r="Q1305" i="3"/>
  <c r="Q1306" i="3"/>
  <c r="Q1307" i="3"/>
  <c r="Q1308" i="3"/>
  <c r="Q1309" i="3"/>
  <c r="Q1310" i="3"/>
  <c r="Q1311" i="3"/>
  <c r="Q1312" i="3"/>
  <c r="Q1313" i="3"/>
  <c r="Q1314" i="3"/>
  <c r="Q1315" i="3"/>
  <c r="Q1316" i="3"/>
  <c r="Q1317" i="3"/>
  <c r="Q1318" i="3"/>
  <c r="Q1319" i="3"/>
  <c r="Q1320" i="3"/>
  <c r="Q1321" i="3"/>
  <c r="Q1322" i="3"/>
  <c r="Q1323" i="3"/>
  <c r="Q1324" i="3"/>
  <c r="Q1325" i="3"/>
  <c r="Q1326" i="3"/>
  <c r="Q1327" i="3"/>
  <c r="Q1328" i="3"/>
  <c r="Q1329" i="3"/>
  <c r="Q1330" i="3"/>
  <c r="Q1331" i="3"/>
  <c r="Q1332" i="3"/>
  <c r="Q1333" i="3"/>
  <c r="Q1334" i="3"/>
  <c r="Q1335" i="3"/>
  <c r="Q1336" i="3"/>
  <c r="Q1337" i="3"/>
  <c r="Q1338" i="3"/>
  <c r="Q1339" i="3"/>
  <c r="Q1340" i="3"/>
  <c r="Q1341" i="3"/>
  <c r="Q1342" i="3"/>
  <c r="Q1343" i="3"/>
  <c r="Q1344" i="3"/>
  <c r="Q1345" i="3"/>
  <c r="Q1346" i="3"/>
  <c r="Q1347" i="3"/>
  <c r="Q1348" i="3"/>
  <c r="Q1349" i="3"/>
  <c r="Q1350" i="3"/>
  <c r="Q1351" i="3"/>
  <c r="Q1352" i="3"/>
  <c r="Q1353" i="3"/>
  <c r="Q1354" i="3"/>
  <c r="Q1355" i="3"/>
  <c r="Q1356" i="3"/>
  <c r="Q1357" i="3"/>
  <c r="Q1358" i="3"/>
  <c r="Q1359" i="3"/>
  <c r="Q1360" i="3"/>
  <c r="Q1361" i="3"/>
  <c r="Q1362" i="3"/>
  <c r="Q1363" i="3"/>
  <c r="Q1364" i="3"/>
  <c r="Q1365" i="3"/>
  <c r="Q1366" i="3"/>
  <c r="Q1367" i="3"/>
  <c r="Q1368" i="3"/>
  <c r="Q1369" i="3"/>
  <c r="Q1370" i="3"/>
  <c r="Q1371" i="3"/>
  <c r="Q1372" i="3"/>
  <c r="Q1373" i="3"/>
  <c r="Q1374" i="3"/>
  <c r="Q1375" i="3"/>
  <c r="Q1376" i="3"/>
  <c r="Q1377" i="3"/>
  <c r="Q1378" i="3"/>
  <c r="Q1379" i="3"/>
  <c r="Q1380" i="3"/>
  <c r="Q1381" i="3"/>
  <c r="Q1382" i="3"/>
  <c r="Q1383" i="3"/>
  <c r="Q1384" i="3"/>
  <c r="Q1385" i="3"/>
  <c r="Q1386" i="3"/>
  <c r="Q1387" i="3"/>
  <c r="Q1388" i="3"/>
  <c r="Q1389" i="3"/>
  <c r="Q1390" i="3"/>
  <c r="Q1391" i="3"/>
  <c r="Q1392" i="3"/>
  <c r="Q1393" i="3"/>
  <c r="Q1394" i="3"/>
  <c r="Q1395" i="3"/>
  <c r="Q1396" i="3"/>
  <c r="Q1397" i="3"/>
  <c r="Q1398" i="3"/>
  <c r="Q1399" i="3"/>
  <c r="Q1400" i="3"/>
  <c r="Q1401" i="3"/>
  <c r="Q1402" i="3"/>
  <c r="Q1403" i="3"/>
  <c r="Q1404" i="3"/>
  <c r="Q1405" i="3"/>
  <c r="Q1406" i="3"/>
  <c r="Q1407" i="3"/>
  <c r="Q1408" i="3"/>
  <c r="Q1409" i="3"/>
  <c r="Q1410" i="3"/>
  <c r="Q1411" i="3"/>
  <c r="Q1412" i="3"/>
  <c r="Q1413" i="3"/>
  <c r="Q1414" i="3"/>
  <c r="Q1415" i="3"/>
  <c r="Q1416" i="3"/>
  <c r="Q1417" i="3"/>
  <c r="Q1418" i="3"/>
  <c r="Q1419" i="3"/>
  <c r="Q1420" i="3"/>
  <c r="Q1421" i="3"/>
  <c r="Q1422" i="3"/>
  <c r="Q1423" i="3"/>
  <c r="Q1424" i="3"/>
  <c r="Q1425" i="3"/>
  <c r="Q1426" i="3"/>
  <c r="Q1427" i="3"/>
  <c r="Q1428" i="3"/>
  <c r="Q1429" i="3"/>
  <c r="Q1430" i="3"/>
  <c r="Q1431" i="3"/>
  <c r="Q1432" i="3"/>
  <c r="Q1433" i="3"/>
  <c r="Q1434" i="3"/>
  <c r="Q1435" i="3"/>
  <c r="Q1436" i="3"/>
  <c r="Q1437" i="3"/>
  <c r="Q1438" i="3"/>
  <c r="Q1439" i="3"/>
  <c r="Q1440" i="3"/>
  <c r="Q1441" i="3"/>
  <c r="Q1442" i="3"/>
  <c r="Q1443" i="3"/>
  <c r="Q1444" i="3"/>
  <c r="Q1445" i="3"/>
  <c r="Q1446" i="3"/>
  <c r="Q1447" i="3"/>
  <c r="Q1448" i="3"/>
  <c r="Q1449" i="3"/>
  <c r="Q1450" i="3"/>
  <c r="Q1451" i="3"/>
  <c r="Q1452" i="3"/>
  <c r="Q1453" i="3"/>
  <c r="Q1454" i="3"/>
  <c r="Q1455" i="3"/>
  <c r="Q1456" i="3"/>
  <c r="Q1457" i="3"/>
  <c r="Q1458" i="3"/>
  <c r="Q1459" i="3"/>
  <c r="Q1460" i="3"/>
  <c r="Q1461" i="3"/>
  <c r="Q1462" i="3"/>
  <c r="Q1463" i="3"/>
  <c r="Q1464" i="3"/>
  <c r="Q1465" i="3"/>
  <c r="Q1466" i="3"/>
  <c r="Q1467" i="3"/>
  <c r="Q1468" i="3"/>
  <c r="Q1469" i="3"/>
  <c r="Q1470" i="3"/>
  <c r="Q1471" i="3"/>
  <c r="Q1472" i="3"/>
  <c r="Q1473" i="3"/>
  <c r="Q1474" i="3"/>
  <c r="Q1475" i="3"/>
  <c r="Q1476" i="3"/>
  <c r="Q1477" i="3"/>
  <c r="Q1479" i="3"/>
  <c r="Q1480" i="3"/>
  <c r="Q1481" i="3"/>
  <c r="Q1482" i="3"/>
  <c r="Q1483" i="3"/>
  <c r="Q1484" i="3"/>
  <c r="Q1485" i="3"/>
  <c r="Q1486" i="3"/>
  <c r="Q1487" i="3"/>
  <c r="Q1488" i="3"/>
  <c r="Q1489" i="3"/>
  <c r="Q1490" i="3"/>
  <c r="Q1491" i="3"/>
  <c r="Q1492" i="3"/>
  <c r="Q1493" i="3"/>
  <c r="Q1494" i="3"/>
  <c r="Q1495" i="3"/>
  <c r="Q1496" i="3"/>
  <c r="Q1497" i="3"/>
  <c r="Q1498" i="3"/>
  <c r="Q1499" i="3"/>
  <c r="Q1500" i="3"/>
  <c r="Q1501" i="3"/>
  <c r="Q1502" i="3"/>
  <c r="Q1503" i="3"/>
  <c r="Q1504" i="3"/>
  <c r="Q1505" i="3"/>
  <c r="Q1506" i="3"/>
  <c r="Q1507" i="3"/>
  <c r="Q1508" i="3"/>
  <c r="Q1509" i="3"/>
  <c r="Q1510" i="3"/>
  <c r="Q1511" i="3"/>
  <c r="Q1512" i="3"/>
  <c r="Q1514" i="3"/>
  <c r="Q1515" i="3"/>
  <c r="Q1516" i="3"/>
  <c r="Q1517" i="3"/>
  <c r="Q1518" i="3"/>
  <c r="Q1519" i="3"/>
  <c r="Q1520" i="3"/>
  <c r="Q1521" i="3"/>
  <c r="Q1522" i="3"/>
  <c r="Q1523" i="3"/>
  <c r="Q1524" i="3"/>
  <c r="Q1525" i="3"/>
  <c r="Q1526" i="3"/>
  <c r="Q1527" i="3"/>
  <c r="Q1528" i="3"/>
  <c r="Q1529" i="3"/>
  <c r="Q1530" i="3"/>
  <c r="Q1531" i="3"/>
  <c r="Q1532" i="3"/>
  <c r="Q1533" i="3"/>
  <c r="Q1534" i="3"/>
  <c r="Q1535" i="3"/>
  <c r="Q1536" i="3"/>
  <c r="Q1537" i="3"/>
  <c r="Q1538" i="3"/>
  <c r="Q1539" i="3"/>
  <c r="Q1540" i="3"/>
  <c r="Q1541" i="3"/>
  <c r="Q1542" i="3"/>
  <c r="Q1543" i="3"/>
  <c r="Q1545" i="3"/>
  <c r="Q1546" i="3"/>
  <c r="Q1547" i="3"/>
  <c r="Q1548" i="3"/>
  <c r="Q1549" i="3"/>
  <c r="Q1550" i="3"/>
  <c r="Q1551" i="3"/>
  <c r="Q1552" i="3"/>
  <c r="Q1553" i="3"/>
  <c r="Q1554" i="3"/>
  <c r="Q1555" i="3"/>
  <c r="Q1556" i="3"/>
  <c r="Q1557" i="3"/>
  <c r="Q1558" i="3"/>
  <c r="Q1559" i="3"/>
  <c r="Q1560" i="3"/>
  <c r="Q1561" i="3"/>
  <c r="Q1562" i="3"/>
  <c r="Q1563" i="3"/>
  <c r="Q1564" i="3"/>
  <c r="Q1565" i="3"/>
  <c r="Q1566" i="3"/>
  <c r="Q1567" i="3"/>
  <c r="Q1568" i="3"/>
  <c r="Q1569" i="3"/>
  <c r="Q1570" i="3"/>
  <c r="Q1571" i="3"/>
  <c r="Q1572" i="3"/>
  <c r="Q1573" i="3"/>
  <c r="Q1574" i="3"/>
  <c r="Q1575" i="3"/>
  <c r="Q1576" i="3"/>
  <c r="Q1577" i="3"/>
  <c r="Q1578" i="3"/>
  <c r="Q1579" i="3"/>
  <c r="Q1580" i="3"/>
  <c r="Q1581" i="3"/>
  <c r="Q1582" i="3"/>
  <c r="Q1583" i="3"/>
  <c r="Q1584" i="3"/>
  <c r="Q1585" i="3"/>
  <c r="Q1586" i="3"/>
  <c r="Q1587" i="3"/>
  <c r="Q1589" i="3"/>
  <c r="Q1590" i="3"/>
  <c r="Q1591" i="3"/>
  <c r="Q1592" i="3"/>
  <c r="Q1594" i="3"/>
  <c r="Q1595" i="3"/>
  <c r="Q1596" i="3"/>
  <c r="Q1597" i="3"/>
  <c r="Q1598" i="3"/>
  <c r="Q1599" i="3"/>
  <c r="Q1600" i="3"/>
  <c r="Q1601" i="3"/>
  <c r="Q1602" i="3"/>
  <c r="Q1603" i="3"/>
  <c r="Q1604" i="3"/>
  <c r="Q1605" i="3"/>
  <c r="Q1606" i="3"/>
  <c r="Q1607" i="3"/>
  <c r="Q1608" i="3"/>
  <c r="Q1609" i="3"/>
  <c r="Q1610" i="3"/>
  <c r="Q1611" i="3"/>
  <c r="Q1612" i="3"/>
  <c r="Q1613" i="3"/>
  <c r="Q1614" i="3"/>
  <c r="Q1615" i="3"/>
  <c r="Q1616" i="3"/>
  <c r="Q1617" i="3"/>
  <c r="Q1618" i="3"/>
  <c r="Q1619" i="3"/>
  <c r="Q1620" i="3"/>
  <c r="Q1621" i="3"/>
  <c r="Q1623" i="3"/>
  <c r="Q1624" i="3"/>
  <c r="Q1625" i="3"/>
  <c r="Q1626" i="3"/>
  <c r="Q1627" i="3"/>
  <c r="Q1628" i="3"/>
  <c r="Q1629" i="3"/>
  <c r="Q1630" i="3"/>
  <c r="Q1631" i="3"/>
  <c r="Q1632" i="3"/>
  <c r="Q1633" i="3"/>
  <c r="Q1634" i="3"/>
  <c r="Q1635" i="3"/>
  <c r="Q1636" i="3"/>
  <c r="Q1637" i="3"/>
  <c r="Q1638" i="3"/>
  <c r="Q1639" i="3"/>
  <c r="Q1640" i="3"/>
  <c r="Q1641" i="3"/>
  <c r="Q1642" i="3"/>
  <c r="Q1643" i="3"/>
  <c r="Q1644" i="3"/>
  <c r="Q1645" i="3"/>
  <c r="Q1646" i="3"/>
  <c r="Q1647" i="3"/>
  <c r="Q1648" i="3"/>
  <c r="Q1649" i="3"/>
  <c r="Q1650" i="3"/>
  <c r="Q1651" i="3"/>
  <c r="Q1652" i="3"/>
  <c r="Q1653" i="3"/>
  <c r="Q1654" i="3"/>
  <c r="Q1655" i="3"/>
  <c r="Q1656" i="3"/>
  <c r="Q1657" i="3"/>
  <c r="Q1658" i="3"/>
  <c r="Q1659" i="3"/>
  <c r="Q1660" i="3"/>
  <c r="Q1661" i="3"/>
  <c r="Q1662" i="3"/>
  <c r="Q1663" i="3"/>
  <c r="Q1664" i="3"/>
  <c r="Q1665" i="3"/>
  <c r="Q1667" i="3"/>
  <c r="Q1668" i="3"/>
  <c r="Q1669" i="3"/>
  <c r="Q1670" i="3"/>
  <c r="Q1671" i="3"/>
  <c r="Q1672" i="3"/>
  <c r="Q1673" i="3"/>
  <c r="Q1674" i="3"/>
  <c r="Q1675" i="3"/>
  <c r="Q1676" i="3"/>
  <c r="Q1677" i="3"/>
  <c r="Q1678" i="3"/>
  <c r="Q1679" i="3"/>
  <c r="Q1680" i="3"/>
  <c r="Q1681" i="3"/>
  <c r="Q1682" i="3"/>
  <c r="Q1683" i="3"/>
  <c r="Q1684" i="3"/>
  <c r="Q1685" i="3"/>
  <c r="Q1686" i="3"/>
  <c r="Q1687" i="3"/>
  <c r="Q1688" i="3"/>
  <c r="Q1689" i="3"/>
  <c r="Q1690" i="3"/>
  <c r="Q1691" i="3"/>
  <c r="Q1692" i="3"/>
  <c r="Q1693" i="3"/>
  <c r="Q1694" i="3"/>
  <c r="Q1695" i="3"/>
  <c r="Q1696" i="3"/>
  <c r="Q1697" i="3"/>
  <c r="Q1698" i="3"/>
  <c r="Q1699" i="3"/>
  <c r="Q1700" i="3"/>
  <c r="Q1701" i="3"/>
  <c r="Q1702" i="3"/>
  <c r="Q1703" i="3"/>
  <c r="Q1704" i="3"/>
  <c r="Q1705" i="3"/>
  <c r="Q1706" i="3"/>
  <c r="Q1707" i="3"/>
  <c r="Q1708" i="3"/>
  <c r="Q1709" i="3"/>
  <c r="Q1710" i="3"/>
  <c r="Q1711" i="3"/>
  <c r="Q1712" i="3"/>
  <c r="Q1713" i="3"/>
  <c r="Q1714" i="3"/>
  <c r="Q1715" i="3"/>
  <c r="Q1716" i="3"/>
  <c r="Q1717" i="3"/>
  <c r="Q1718" i="3"/>
  <c r="Q1719" i="3"/>
  <c r="Q1721" i="3"/>
  <c r="Q1722" i="3"/>
  <c r="Q1723" i="3"/>
  <c r="Q1724" i="3"/>
  <c r="Q1725" i="3"/>
  <c r="Q1726" i="3"/>
  <c r="Q1727" i="3"/>
  <c r="Q1728" i="3"/>
  <c r="Q1729" i="3"/>
  <c r="Q1730" i="3"/>
  <c r="Q1731" i="3"/>
  <c r="Q1732" i="3"/>
  <c r="Q1733" i="3"/>
  <c r="Q1734" i="3"/>
  <c r="Q1735" i="3"/>
  <c r="Q1736" i="3"/>
  <c r="Q1737" i="3"/>
  <c r="Q1738" i="3"/>
  <c r="Q1739" i="3"/>
  <c r="Q1740" i="3"/>
  <c r="Q1741" i="3"/>
  <c r="Q1742" i="3"/>
  <c r="Q1743" i="3"/>
  <c r="Q1744" i="3"/>
  <c r="Q1745" i="3"/>
  <c r="Q1746" i="3"/>
  <c r="Q1747" i="3"/>
  <c r="Q1748" i="3"/>
  <c r="Q1749" i="3"/>
  <c r="Q1750" i="3"/>
  <c r="Q1751" i="3"/>
  <c r="Q1752" i="3"/>
  <c r="Q1753" i="3"/>
  <c r="Q1754" i="3"/>
  <c r="Q1755" i="3"/>
  <c r="Q1756" i="3"/>
  <c r="Q1757" i="3"/>
  <c r="Q1758" i="3"/>
  <c r="Q1759" i="3"/>
  <c r="Q1760" i="3"/>
  <c r="Q1761" i="3"/>
  <c r="Q1762" i="3"/>
  <c r="Q1763" i="3"/>
  <c r="Q1764" i="3"/>
  <c r="Q1765" i="3"/>
  <c r="Q1766" i="3"/>
  <c r="Q1767" i="3"/>
  <c r="Q1768" i="3"/>
  <c r="Q1769" i="3"/>
  <c r="Q1770" i="3"/>
  <c r="Q1771" i="3"/>
  <c r="Q1772" i="3"/>
  <c r="Q1773" i="3"/>
  <c r="Q1774" i="3"/>
  <c r="Q1775" i="3"/>
  <c r="Q1776" i="3"/>
  <c r="Q1777" i="3"/>
  <c r="Q1778" i="3"/>
  <c r="Q1779" i="3"/>
  <c r="Q1780" i="3"/>
  <c r="Q1781" i="3"/>
  <c r="Q1782" i="3"/>
  <c r="Q1783" i="3"/>
  <c r="Q1784" i="3"/>
  <c r="Q1785" i="3"/>
  <c r="Q1786" i="3"/>
  <c r="Q1787" i="3"/>
  <c r="Q1788" i="3"/>
  <c r="Q1789" i="3"/>
  <c r="Q1790" i="3"/>
  <c r="Q1791" i="3"/>
  <c r="Q1792" i="3"/>
  <c r="Q1793" i="3"/>
  <c r="Q1794" i="3"/>
  <c r="Q1795" i="3"/>
  <c r="Q1796" i="3"/>
  <c r="Q1797" i="3"/>
  <c r="Q1798" i="3"/>
  <c r="Q1799" i="3"/>
  <c r="Q1800" i="3"/>
  <c r="Q1801" i="3"/>
  <c r="Q1802" i="3"/>
  <c r="Q1803" i="3"/>
  <c r="Q1804" i="3"/>
  <c r="Q1805" i="3"/>
  <c r="Q1806" i="3"/>
  <c r="Q1807" i="3"/>
  <c r="Q1808" i="3"/>
  <c r="Q1809" i="3"/>
  <c r="Q1810" i="3"/>
  <c r="Q1811" i="3"/>
  <c r="Q1812" i="3"/>
  <c r="Q1813" i="3"/>
  <c r="Q1814" i="3"/>
  <c r="Q1815" i="3"/>
  <c r="Q1816" i="3"/>
  <c r="Q1817" i="3"/>
  <c r="Q1818" i="3"/>
  <c r="Q1819" i="3"/>
  <c r="Q1820" i="3"/>
  <c r="Q1821" i="3"/>
  <c r="Q1822" i="3"/>
  <c r="Q1823" i="3"/>
  <c r="Q1824" i="3"/>
  <c r="Q1825" i="3"/>
  <c r="Q1826" i="3"/>
  <c r="Q1827" i="3"/>
  <c r="Q1828" i="3"/>
  <c r="Q1829" i="3"/>
  <c r="Q1830" i="3"/>
  <c r="Q1831" i="3"/>
  <c r="Q1832" i="3"/>
  <c r="Q1833" i="3"/>
  <c r="Q1834" i="3"/>
  <c r="Q1835" i="3"/>
  <c r="Q1836" i="3"/>
  <c r="Q1837" i="3"/>
  <c r="Q1838" i="3"/>
  <c r="Q1839" i="3"/>
  <c r="Q1840" i="3"/>
  <c r="Q1841" i="3"/>
  <c r="Q1842" i="3"/>
  <c r="Q1843" i="3"/>
  <c r="Q1844" i="3"/>
  <c r="Q1845" i="3"/>
  <c r="Q1846" i="3"/>
  <c r="Q1847" i="3"/>
  <c r="Q1848" i="3"/>
  <c r="Q1849" i="3"/>
  <c r="Q1850" i="3"/>
  <c r="Q1851" i="3"/>
  <c r="Q1852" i="3"/>
  <c r="Q1853" i="3"/>
  <c r="Q1854" i="3"/>
  <c r="Q1855" i="3"/>
  <c r="Q1856" i="3"/>
  <c r="Q1857" i="3"/>
  <c r="Q1858" i="3"/>
  <c r="Q1859" i="3"/>
  <c r="Q1860" i="3"/>
  <c r="Q1861" i="3"/>
  <c r="Q1863" i="3"/>
  <c r="Q1864" i="3"/>
  <c r="Q1865" i="3"/>
  <c r="Q1866" i="3"/>
  <c r="Q1867" i="3"/>
  <c r="Q1868" i="3"/>
  <c r="Q1869" i="3"/>
  <c r="Q1870" i="3"/>
  <c r="Q1871" i="3"/>
  <c r="Q1872" i="3"/>
  <c r="Q1873" i="3"/>
  <c r="Q1874" i="3"/>
  <c r="Q1875" i="3"/>
  <c r="Q1876" i="3"/>
  <c r="Q1877" i="3"/>
  <c r="Q1878" i="3"/>
  <c r="Q1879" i="3"/>
  <c r="Q1880" i="3"/>
  <c r="Q1881" i="3"/>
  <c r="Q1882" i="3"/>
  <c r="Q1883" i="3"/>
  <c r="Q1884" i="3"/>
  <c r="Q1885" i="3"/>
  <c r="Q1886" i="3"/>
  <c r="Q1887" i="3"/>
  <c r="Q1888" i="3"/>
  <c r="Q1889" i="3"/>
  <c r="Q1890" i="3"/>
  <c r="Q1891" i="3"/>
  <c r="Q1892" i="3"/>
  <c r="Q1893" i="3"/>
  <c r="Q1894" i="3"/>
  <c r="Q1895" i="3"/>
  <c r="Q1896" i="3"/>
  <c r="Q1897" i="3"/>
  <c r="Q1898" i="3"/>
  <c r="Q1899" i="3"/>
  <c r="Q1900" i="3"/>
  <c r="Q1901" i="3"/>
  <c r="Q1902" i="3"/>
  <c r="Q1903" i="3"/>
  <c r="Q1904" i="3"/>
  <c r="Q1905" i="3"/>
  <c r="Q1906" i="3"/>
  <c r="Q1907" i="3"/>
  <c r="Q1908" i="3"/>
  <c r="Q1909" i="3"/>
  <c r="Q1910" i="3"/>
  <c r="Q1911" i="3"/>
  <c r="Q1912" i="3"/>
  <c r="Q1913" i="3"/>
  <c r="Q1914" i="3"/>
  <c r="Q1915" i="3"/>
  <c r="Q1916" i="3"/>
  <c r="Q1917" i="3"/>
  <c r="Q1918" i="3"/>
  <c r="Q1919" i="3"/>
  <c r="Q1920" i="3"/>
  <c r="Q1921" i="3"/>
  <c r="Q1922" i="3"/>
  <c r="Q1924" i="3"/>
  <c r="Q1925" i="3"/>
  <c r="Q1926" i="3"/>
  <c r="Q1927" i="3"/>
  <c r="Q1928" i="3"/>
  <c r="Q1929" i="3"/>
  <c r="Q1930" i="3"/>
  <c r="Q1931" i="3"/>
  <c r="Q1932" i="3"/>
  <c r="Q1933" i="3"/>
  <c r="Q1934" i="3"/>
  <c r="Q1935" i="3"/>
  <c r="Q1936" i="3"/>
  <c r="Q1937" i="3"/>
  <c r="Q1938" i="3"/>
  <c r="Q1939" i="3"/>
  <c r="Q1940" i="3"/>
  <c r="Q1941" i="3"/>
  <c r="Q1942" i="3"/>
  <c r="Q1943" i="3"/>
  <c r="Q1944" i="3"/>
  <c r="Q1945" i="3"/>
  <c r="Q1946" i="3"/>
  <c r="Q1947" i="3"/>
  <c r="Q1948" i="3"/>
  <c r="Q1949" i="3"/>
  <c r="Q1950" i="3"/>
  <c r="Q1951" i="3"/>
  <c r="Q1952" i="3"/>
  <c r="Q1953" i="3"/>
  <c r="Q1954" i="3"/>
  <c r="Q1955" i="3"/>
  <c r="Q1957" i="3"/>
  <c r="Q1958" i="3"/>
  <c r="Q1959" i="3"/>
  <c r="Q1960" i="3"/>
  <c r="Q1961" i="3"/>
  <c r="Q1962" i="3"/>
  <c r="Q1963" i="3"/>
  <c r="Q1964" i="3"/>
  <c r="Q1965" i="3"/>
  <c r="Q1966" i="3"/>
  <c r="Q1967" i="3"/>
  <c r="Q1968" i="3"/>
  <c r="Q1969" i="3"/>
  <c r="Q1970" i="3"/>
  <c r="Q1971" i="3"/>
  <c r="Q1972" i="3"/>
  <c r="Q1973" i="3"/>
  <c r="Q1974" i="3"/>
  <c r="Q1975" i="3"/>
  <c r="Q1976" i="3"/>
  <c r="Q1977" i="3"/>
  <c r="Q1978" i="3"/>
  <c r="Q1979" i="3"/>
  <c r="Q1980" i="3"/>
  <c r="Q1981" i="3"/>
  <c r="Q1982" i="3"/>
  <c r="Q1983" i="3"/>
  <c r="Q1984" i="3"/>
  <c r="Q1985" i="3"/>
  <c r="Q1986" i="3"/>
  <c r="Q1987" i="3"/>
  <c r="Q1988" i="3"/>
  <c r="Q1989" i="3"/>
  <c r="Q1990" i="3"/>
  <c r="Q1991" i="3"/>
  <c r="Q1992" i="3"/>
  <c r="Q1993" i="3"/>
  <c r="Q1994" i="3"/>
  <c r="Q1995" i="3"/>
  <c r="Q1996" i="3"/>
  <c r="Q1997" i="3"/>
  <c r="Q1998" i="3"/>
  <c r="Q1999" i="3"/>
  <c r="Q2000" i="3"/>
  <c r="Q2001" i="3"/>
  <c r="Q2002" i="3"/>
  <c r="Q2003" i="3"/>
  <c r="Q2004" i="3"/>
  <c r="Q2005" i="3"/>
  <c r="Q2006" i="3"/>
  <c r="Q2007" i="3"/>
  <c r="Q2008" i="3"/>
  <c r="Q2009" i="3"/>
  <c r="Q2010" i="3"/>
  <c r="Q2011" i="3"/>
  <c r="Q2012" i="3"/>
  <c r="Q2013" i="3"/>
  <c r="Q2014" i="3"/>
  <c r="Q2015" i="3"/>
  <c r="Q2016" i="3"/>
  <c r="Q2017" i="3"/>
  <c r="Q2018" i="3"/>
  <c r="Q2019" i="3"/>
  <c r="Q2020" i="3"/>
  <c r="Q2021" i="3"/>
  <c r="Q2022" i="3"/>
  <c r="Q2023" i="3"/>
  <c r="Q2024" i="3"/>
  <c r="Q2025" i="3"/>
  <c r="Q2026" i="3"/>
  <c r="Q2027" i="3"/>
  <c r="Q2028" i="3"/>
  <c r="Q2029" i="3"/>
  <c r="Q2030" i="3"/>
  <c r="Q2031" i="3"/>
  <c r="Q2032" i="3"/>
  <c r="Q2033" i="3"/>
  <c r="Q2034" i="3"/>
  <c r="Q2035" i="3"/>
  <c r="Q2036" i="3"/>
  <c r="Q2037" i="3"/>
  <c r="Q2038" i="3"/>
  <c r="Q2039" i="3"/>
  <c r="Q2040" i="3"/>
  <c r="Q2041" i="3"/>
  <c r="Q2042" i="3"/>
  <c r="Q2043" i="3"/>
  <c r="Q2044" i="3"/>
  <c r="Q2045" i="3"/>
  <c r="Q2046" i="3"/>
  <c r="Q2047" i="3"/>
  <c r="Q2048" i="3"/>
  <c r="Q2049" i="3"/>
  <c r="Q2050" i="3"/>
  <c r="Q2051" i="3"/>
  <c r="Q2052" i="3"/>
  <c r="Q2053" i="3"/>
  <c r="Q2054" i="3"/>
  <c r="Q2055" i="3"/>
  <c r="Q2056" i="3"/>
  <c r="Q2057" i="3"/>
  <c r="Q2058" i="3"/>
  <c r="Q2059" i="3"/>
  <c r="Q2060" i="3"/>
  <c r="Q2061" i="3"/>
  <c r="Q2062" i="3"/>
  <c r="Q2063" i="3"/>
  <c r="Q2064" i="3"/>
  <c r="Q2065" i="3"/>
  <c r="Q2066" i="3"/>
  <c r="Q2067" i="3"/>
  <c r="Q2068" i="3"/>
  <c r="Q2069" i="3"/>
  <c r="Q2070" i="3"/>
  <c r="Q2071" i="3"/>
  <c r="Q2072" i="3"/>
  <c r="Q2073" i="3"/>
  <c r="Q2074" i="3"/>
  <c r="Q2075" i="3"/>
  <c r="Q2076" i="3"/>
  <c r="Q2078" i="3"/>
  <c r="Q2079" i="3"/>
  <c r="Q2080" i="3"/>
  <c r="Q2081" i="3"/>
  <c r="Q2082" i="3"/>
  <c r="Q2083" i="3"/>
  <c r="Q2084" i="3"/>
  <c r="Q2085" i="3"/>
  <c r="Q2086" i="3"/>
  <c r="Q2087" i="3"/>
  <c r="Q2088" i="3"/>
  <c r="Q2089" i="3"/>
  <c r="Q2090" i="3"/>
  <c r="Q2091" i="3"/>
  <c r="Q2092" i="3"/>
  <c r="Q2093" i="3"/>
  <c r="Q2094" i="3"/>
  <c r="Q2095" i="3"/>
  <c r="Q2096" i="3"/>
  <c r="Q2097" i="3"/>
  <c r="Q2098" i="3"/>
  <c r="Q2099" i="3"/>
  <c r="Q2100" i="3"/>
  <c r="Q2101" i="3"/>
  <c r="Q2102" i="3"/>
  <c r="Q2103" i="3"/>
  <c r="Q2104" i="3"/>
  <c r="Q2105" i="3"/>
  <c r="Q2106" i="3"/>
  <c r="Q2107" i="3"/>
  <c r="Q2108" i="3"/>
  <c r="Q2109" i="3"/>
  <c r="Q2110" i="3"/>
  <c r="Q2111" i="3"/>
  <c r="Q2112" i="3"/>
  <c r="Q2113" i="3"/>
  <c r="Q2114" i="3"/>
  <c r="Q2115" i="3"/>
  <c r="Q2116" i="3"/>
  <c r="Q2117" i="3"/>
  <c r="Q2118" i="3"/>
  <c r="Q2119" i="3"/>
  <c r="Q2120" i="3"/>
  <c r="Q2121" i="3"/>
  <c r="Q2122" i="3"/>
  <c r="Q2123" i="3"/>
  <c r="Q2124" i="3"/>
  <c r="Q2125" i="3"/>
  <c r="Q2126" i="3"/>
  <c r="Q2127" i="3"/>
  <c r="Q2128" i="3"/>
  <c r="Q2129" i="3"/>
  <c r="Q2130" i="3"/>
  <c r="Q2131" i="3"/>
  <c r="Q2132" i="3"/>
  <c r="Q2133" i="3"/>
  <c r="Q2134" i="3"/>
  <c r="Q2135" i="3"/>
  <c r="Q2136" i="3"/>
  <c r="Q2137" i="3"/>
  <c r="Q2138" i="3"/>
  <c r="Q2139" i="3"/>
  <c r="Q2140" i="3"/>
  <c r="Q2141" i="3"/>
  <c r="Q2142" i="3"/>
  <c r="Q2143" i="3"/>
  <c r="Q2144" i="3"/>
  <c r="Q2145" i="3"/>
  <c r="Q2146" i="3"/>
  <c r="Q2147" i="3"/>
  <c r="Q2148" i="3"/>
  <c r="Q2149" i="3"/>
  <c r="Q2150" i="3"/>
  <c r="Q2151" i="3"/>
  <c r="Q2152" i="3"/>
  <c r="Q2153" i="3"/>
  <c r="Q2154" i="3"/>
  <c r="Q2155" i="3"/>
  <c r="Q2156" i="3"/>
  <c r="Q2157" i="3"/>
  <c r="Q2158" i="3"/>
  <c r="Q2159" i="3"/>
  <c r="Q2160" i="3"/>
  <c r="Q2161" i="3"/>
  <c r="Q2162" i="3"/>
  <c r="Q2163" i="3"/>
  <c r="Q2164" i="3"/>
  <c r="Q2165" i="3"/>
  <c r="Q2166" i="3"/>
  <c r="Q2167" i="3"/>
  <c r="Q2168" i="3"/>
  <c r="Q2169" i="3"/>
  <c r="Q2170" i="3"/>
  <c r="Q2171" i="3"/>
  <c r="Q2172" i="3"/>
  <c r="Q2173" i="3"/>
  <c r="Q2174" i="3"/>
  <c r="Q2175" i="3"/>
  <c r="Q2176" i="3"/>
  <c r="Q2177" i="3"/>
  <c r="Q2178" i="3"/>
  <c r="Q2179" i="3"/>
  <c r="Q2180" i="3"/>
  <c r="Q2181" i="3"/>
  <c r="Q2182" i="3"/>
  <c r="Q2183" i="3"/>
  <c r="Q2184" i="3"/>
  <c r="Q2185" i="3"/>
  <c r="Q2186" i="3"/>
  <c r="Q2187" i="3"/>
  <c r="Q2188" i="3"/>
  <c r="Q2189" i="3"/>
  <c r="Q2190" i="3"/>
  <c r="Q2191" i="3"/>
  <c r="Q2192" i="3"/>
  <c r="Q2193" i="3"/>
  <c r="Q2194" i="3"/>
  <c r="Q2195" i="3"/>
  <c r="Q2196" i="3"/>
  <c r="Q2197" i="3"/>
  <c r="Q2198" i="3"/>
  <c r="Q2199" i="3"/>
  <c r="Q2200" i="3"/>
  <c r="Q2201" i="3"/>
  <c r="Q2202" i="3"/>
  <c r="Q2203" i="3"/>
  <c r="Q2204" i="3"/>
  <c r="Q2205" i="3"/>
  <c r="Q2206" i="3"/>
  <c r="Q2207" i="3"/>
  <c r="Q2208" i="3"/>
  <c r="Q2209" i="3"/>
  <c r="Q2210" i="3"/>
  <c r="Q2211" i="3"/>
  <c r="Q2212" i="3"/>
  <c r="Q2213" i="3"/>
  <c r="Q2214" i="3"/>
  <c r="Q2215" i="3"/>
  <c r="Q2216" i="3"/>
  <c r="Q2217" i="3"/>
  <c r="Q2218" i="3"/>
  <c r="Q2219" i="3"/>
  <c r="Q2220" i="3"/>
  <c r="Q2221" i="3"/>
  <c r="Q2222" i="3"/>
  <c r="Q2223" i="3"/>
  <c r="Q2224" i="3"/>
  <c r="Q2225" i="3"/>
  <c r="Q2226" i="3"/>
  <c r="Q2227" i="3"/>
  <c r="Q2228" i="3"/>
  <c r="Q2229" i="3"/>
  <c r="Q2230" i="3"/>
  <c r="Q2231" i="3"/>
  <c r="Q2232" i="3"/>
  <c r="Q2233" i="3"/>
  <c r="Q2234" i="3"/>
  <c r="Q2235" i="3"/>
  <c r="Q2236" i="3"/>
  <c r="Q2237" i="3"/>
  <c r="Q2238" i="3"/>
  <c r="Q2239" i="3"/>
  <c r="Q2240" i="3"/>
  <c r="Q2241" i="3"/>
  <c r="Q2242" i="3"/>
  <c r="Q2243" i="3"/>
  <c r="Q2244" i="3"/>
  <c r="Q2245" i="3"/>
  <c r="Q2246" i="3"/>
  <c r="Q2247" i="3"/>
  <c r="Q2248" i="3"/>
  <c r="Q2249" i="3"/>
  <c r="Q2250" i="3"/>
  <c r="Q2251" i="3"/>
  <c r="Q2252" i="3"/>
  <c r="Q2253" i="3"/>
  <c r="Q2254" i="3"/>
  <c r="Q2255" i="3"/>
  <c r="Q2256" i="3"/>
  <c r="Q2257" i="3"/>
  <c r="Q2258" i="3"/>
  <c r="Q2259" i="3"/>
  <c r="Q2260" i="3"/>
  <c r="Q2261" i="3"/>
  <c r="Q2262" i="3"/>
  <c r="Q2263" i="3"/>
  <c r="Q2264" i="3"/>
  <c r="Q2265" i="3"/>
  <c r="Q2266" i="3"/>
  <c r="Q2267" i="3"/>
  <c r="Q2268" i="3"/>
  <c r="Q2269" i="3"/>
  <c r="Q2270" i="3"/>
  <c r="Q2271" i="3"/>
  <c r="Q2272" i="3"/>
  <c r="Q2273" i="3"/>
  <c r="Q2274" i="3"/>
  <c r="Q2275" i="3"/>
  <c r="Q2276" i="3"/>
  <c r="Q2277" i="3"/>
  <c r="Q2278" i="3"/>
  <c r="Q2279" i="3"/>
  <c r="Q2280" i="3"/>
  <c r="Q2281" i="3"/>
  <c r="Q2282" i="3"/>
  <c r="Q2283" i="3"/>
  <c r="Q2284" i="3"/>
  <c r="Q2285" i="3"/>
  <c r="Q2286" i="3"/>
  <c r="Q2287" i="3"/>
  <c r="Q2288" i="3"/>
  <c r="Q2289" i="3"/>
  <c r="Q2290" i="3"/>
  <c r="Q2291" i="3"/>
  <c r="Q2292" i="3"/>
  <c r="Q2293" i="3"/>
  <c r="Q2294" i="3"/>
  <c r="Q2295" i="3"/>
  <c r="Q2296" i="3"/>
  <c r="Q2297" i="3"/>
  <c r="Q2298" i="3"/>
  <c r="Q2299" i="3"/>
  <c r="Q2300" i="3"/>
  <c r="Q2301" i="3"/>
  <c r="Q2302" i="3"/>
  <c r="Q2303" i="3"/>
  <c r="Q2304" i="3"/>
  <c r="Q2305" i="3"/>
  <c r="Q2306" i="3"/>
  <c r="Q2307" i="3"/>
  <c r="Q2308" i="3"/>
  <c r="Q2309" i="3"/>
  <c r="Q2310" i="3"/>
  <c r="Q2311" i="3"/>
  <c r="Q2312" i="3"/>
  <c r="Q2313" i="3"/>
  <c r="Q2314" i="3"/>
  <c r="Q2315" i="3"/>
  <c r="Q2316" i="3"/>
  <c r="Q2317" i="3"/>
  <c r="Q2318" i="3"/>
  <c r="Q2319" i="3"/>
  <c r="Q2320" i="3"/>
  <c r="Q2321" i="3"/>
  <c r="Q2322" i="3"/>
  <c r="Q2323" i="3"/>
  <c r="Q2324" i="3"/>
  <c r="Q2325" i="3"/>
  <c r="Q2326" i="3"/>
  <c r="Q2327" i="3"/>
  <c r="Q2328" i="3"/>
  <c r="Q2329" i="3"/>
  <c r="Q2330" i="3"/>
  <c r="Q2331" i="3"/>
  <c r="Q2332" i="3"/>
  <c r="Q2333" i="3"/>
  <c r="Q2334" i="3"/>
  <c r="Q2335" i="3"/>
  <c r="Q2336" i="3"/>
  <c r="Q2337" i="3"/>
  <c r="Q2338" i="3"/>
  <c r="Q2339" i="3"/>
  <c r="Q2340" i="3"/>
  <c r="Q2341" i="3"/>
  <c r="Q2342" i="3"/>
  <c r="Q2343" i="3"/>
  <c r="Q2344" i="3"/>
  <c r="Q2345" i="3"/>
  <c r="Q2346" i="3"/>
  <c r="Q2347" i="3"/>
  <c r="Q2348" i="3"/>
  <c r="Q2349" i="3"/>
  <c r="Q2350" i="3"/>
  <c r="Q2351" i="3"/>
  <c r="Q2352" i="3"/>
  <c r="Q2353" i="3"/>
  <c r="Q2354" i="3"/>
  <c r="Q2355" i="3"/>
  <c r="Q2356" i="3"/>
  <c r="Q2357" i="3"/>
  <c r="Q2358" i="3"/>
  <c r="Q2359" i="3"/>
  <c r="Q2360" i="3"/>
  <c r="Q2361" i="3"/>
  <c r="Q2362" i="3"/>
  <c r="Q2363" i="3"/>
  <c r="Q2364" i="3"/>
  <c r="Q2365" i="3"/>
  <c r="Q2366" i="3"/>
  <c r="Q2367" i="3"/>
  <c r="Q2368" i="3"/>
  <c r="Q2369" i="3"/>
  <c r="Q2370" i="3"/>
  <c r="Q2371" i="3"/>
  <c r="Q2372" i="3"/>
  <c r="Q2373" i="3"/>
  <c r="Q2374" i="3"/>
  <c r="Q2375" i="3"/>
  <c r="Q2376" i="3"/>
  <c r="Q2377" i="3"/>
  <c r="Q2378" i="3"/>
  <c r="Q2379" i="3"/>
  <c r="Q2380" i="3"/>
  <c r="Q2381" i="3"/>
  <c r="Q2382" i="3"/>
  <c r="Q2383" i="3"/>
  <c r="Q2384" i="3"/>
  <c r="Q2385" i="3"/>
  <c r="Q2386" i="3"/>
  <c r="Q2387" i="3"/>
  <c r="Q2388" i="3"/>
  <c r="Q2389" i="3"/>
  <c r="Q2390" i="3"/>
  <c r="Q2391" i="3"/>
  <c r="Q2392" i="3"/>
  <c r="Q2393" i="3"/>
  <c r="Q2394" i="3"/>
  <c r="Q2395" i="3"/>
  <c r="Q2396" i="3"/>
  <c r="Q2397" i="3"/>
  <c r="Q2398" i="3"/>
  <c r="Q2399" i="3"/>
  <c r="Q2400" i="3"/>
  <c r="Q2401" i="3"/>
  <c r="Q2402" i="3"/>
  <c r="Q2403" i="3"/>
  <c r="Q2404" i="3"/>
  <c r="Q2405" i="3"/>
  <c r="Q2406" i="3"/>
  <c r="Q2407" i="3"/>
  <c r="Q2408" i="3"/>
  <c r="Q2409" i="3"/>
  <c r="Q2410" i="3"/>
  <c r="Q2411" i="3"/>
  <c r="Q2412" i="3"/>
  <c r="Q2413" i="3"/>
  <c r="Q2414" i="3"/>
  <c r="Q2415" i="3"/>
  <c r="Q2416" i="3"/>
  <c r="Q2417" i="3"/>
  <c r="Q2418" i="3"/>
  <c r="Q2419" i="3"/>
  <c r="Q2420" i="3"/>
  <c r="Q2421" i="3"/>
  <c r="Q2422" i="3"/>
  <c r="Q2423" i="3"/>
  <c r="Q2424" i="3"/>
  <c r="Q2425" i="3"/>
  <c r="Q2426" i="3"/>
  <c r="Q2427" i="3"/>
  <c r="Q2428" i="3"/>
  <c r="Q2429" i="3"/>
  <c r="Q2430" i="3"/>
  <c r="Q2431" i="3"/>
  <c r="Q2432" i="3"/>
  <c r="Q2433" i="3"/>
  <c r="Q2434" i="3"/>
  <c r="Q2435" i="3"/>
  <c r="Q2436" i="3"/>
  <c r="Q2437" i="3"/>
  <c r="Q2438" i="3"/>
  <c r="Q2439" i="3"/>
  <c r="Q2440" i="3"/>
  <c r="Q2441" i="3"/>
  <c r="Q2442" i="3"/>
  <c r="Q2443" i="3"/>
  <c r="Q2444" i="3"/>
  <c r="Q2445" i="3"/>
  <c r="Q2446" i="3"/>
  <c r="Q2447" i="3"/>
  <c r="Q2448" i="3"/>
  <c r="Q2449" i="3"/>
  <c r="Q2450" i="3"/>
  <c r="Q2451" i="3"/>
  <c r="Q2452" i="3"/>
  <c r="Q2453" i="3"/>
  <c r="Q2454" i="3"/>
  <c r="Q2455" i="3"/>
  <c r="Q2456" i="3"/>
  <c r="Q2457" i="3"/>
  <c r="Q2458" i="3"/>
  <c r="Q2459" i="3"/>
  <c r="Q2460" i="3"/>
  <c r="Q2461" i="3"/>
  <c r="Q2462" i="3"/>
  <c r="Q2463" i="3"/>
  <c r="Q2464" i="3"/>
  <c r="Q2465" i="3"/>
  <c r="Q2466" i="3"/>
  <c r="Q2467" i="3"/>
  <c r="Q2468" i="3"/>
  <c r="Q2469" i="3"/>
  <c r="Q2470" i="3"/>
  <c r="Q2471" i="3"/>
  <c r="Q2472" i="3"/>
  <c r="Q2473" i="3"/>
  <c r="Q2474" i="3"/>
  <c r="Q2475" i="3"/>
  <c r="Q2476" i="3"/>
  <c r="Q2477" i="3"/>
  <c r="Q2478" i="3"/>
  <c r="Q2479" i="3"/>
  <c r="Q2480" i="3"/>
  <c r="Q2481" i="3"/>
  <c r="Q2482" i="3"/>
  <c r="Q2483" i="3"/>
  <c r="Q2484" i="3"/>
  <c r="Q2485" i="3"/>
  <c r="Q2486" i="3"/>
  <c r="Q2487" i="3"/>
  <c r="Q2488" i="3"/>
  <c r="Q2489" i="3"/>
  <c r="Q2490" i="3"/>
  <c r="Q2491" i="3"/>
  <c r="Q2492" i="3"/>
  <c r="Q2493" i="3"/>
  <c r="Q2494" i="3"/>
  <c r="Q2495" i="3"/>
  <c r="Q2496" i="3"/>
  <c r="Q2497" i="3"/>
  <c r="Q2498" i="3"/>
  <c r="Q2499" i="3"/>
  <c r="Q2500" i="3"/>
  <c r="Q2501" i="3"/>
  <c r="Q2502" i="3"/>
  <c r="Q2503" i="3"/>
  <c r="Q2504" i="3"/>
  <c r="Q2505" i="3"/>
  <c r="Q2506" i="3"/>
  <c r="Q2507" i="3"/>
  <c r="Q2508" i="3"/>
  <c r="Q2509" i="3"/>
  <c r="Q2510" i="3"/>
  <c r="Q2511" i="3"/>
  <c r="Q2512" i="3"/>
  <c r="Q2513" i="3"/>
  <c r="Q2514" i="3"/>
  <c r="Q2515" i="3"/>
  <c r="Q2516" i="3"/>
  <c r="Q2517" i="3"/>
  <c r="Q2518" i="3"/>
  <c r="Q2519" i="3"/>
  <c r="Q2520" i="3"/>
  <c r="Q2521" i="3"/>
  <c r="Q2522" i="3"/>
  <c r="Q2523" i="3"/>
  <c r="Q2524" i="3"/>
  <c r="Q2525" i="3"/>
  <c r="Q2526" i="3"/>
  <c r="Q2527" i="3"/>
  <c r="Q2528" i="3"/>
  <c r="Q2529" i="3"/>
  <c r="Q2530" i="3"/>
  <c r="Q2531" i="3"/>
  <c r="Q2532" i="3"/>
  <c r="Q2533" i="3"/>
  <c r="Q2534" i="3"/>
  <c r="Q2535" i="3"/>
  <c r="Q2536" i="3"/>
  <c r="Q2537" i="3"/>
  <c r="Q2538" i="3"/>
  <c r="Q2539" i="3"/>
  <c r="Q2540" i="3"/>
  <c r="Q2541" i="3"/>
  <c r="Q2542" i="3"/>
  <c r="Q2543" i="3"/>
  <c r="Q2544" i="3"/>
  <c r="Q2545" i="3"/>
  <c r="Q2546" i="3"/>
  <c r="Q2547" i="3"/>
  <c r="Q2548" i="3"/>
  <c r="Q2549" i="3"/>
  <c r="Q2550" i="3"/>
  <c r="Q2551" i="3"/>
  <c r="Q2552" i="3"/>
  <c r="Q2553" i="3"/>
  <c r="Q2554" i="3"/>
  <c r="Q2555" i="3"/>
  <c r="Q2556" i="3"/>
  <c r="Q2557" i="3"/>
  <c r="Q2558" i="3"/>
  <c r="Q2559" i="3"/>
  <c r="Q2560" i="3"/>
  <c r="Q2561" i="3"/>
  <c r="Q2562" i="3"/>
  <c r="Q2563" i="3"/>
  <c r="Q2564" i="3"/>
  <c r="Q2565" i="3"/>
  <c r="Q2566" i="3"/>
  <c r="Q2567" i="3"/>
  <c r="Q2568" i="3"/>
  <c r="Q2569" i="3"/>
  <c r="Q2570" i="3"/>
  <c r="Q2571" i="3"/>
  <c r="Q2572" i="3"/>
  <c r="Q2573" i="3"/>
  <c r="Q2574" i="3"/>
  <c r="Q2575" i="3"/>
  <c r="Q2576" i="3"/>
  <c r="Q2577" i="3"/>
  <c r="Q2578" i="3"/>
  <c r="Q2579" i="3"/>
  <c r="Q2580" i="3"/>
  <c r="Q2581" i="3"/>
  <c r="Q2582" i="3"/>
  <c r="Q2583" i="3"/>
  <c r="Q2584" i="3"/>
  <c r="Q2585" i="3"/>
  <c r="Q2586" i="3"/>
  <c r="Q2587" i="3"/>
  <c r="Q2588" i="3"/>
  <c r="Q2589" i="3"/>
  <c r="Q2590" i="3"/>
  <c r="Q2591" i="3"/>
  <c r="Q2592" i="3"/>
  <c r="Q2593" i="3"/>
  <c r="Q2594" i="3"/>
  <c r="Q2595" i="3"/>
  <c r="Q2596" i="3"/>
  <c r="Q2597" i="3"/>
  <c r="Q2598" i="3"/>
  <c r="Q2599" i="3"/>
  <c r="Q2600" i="3"/>
  <c r="Q2601" i="3"/>
  <c r="Q2602" i="3"/>
  <c r="Q2603" i="3"/>
  <c r="Q2604" i="3"/>
  <c r="Q2605" i="3"/>
  <c r="Q2606" i="3"/>
  <c r="Q2607" i="3"/>
  <c r="Q2608" i="3"/>
  <c r="Q2609" i="3"/>
  <c r="Q2610" i="3"/>
  <c r="Q2611" i="3"/>
  <c r="Q2612" i="3"/>
  <c r="Q2613" i="3"/>
  <c r="Q2614" i="3"/>
  <c r="Q2615" i="3"/>
  <c r="Q2616" i="3"/>
  <c r="Q2617" i="3"/>
  <c r="Q2618" i="3"/>
  <c r="Q2619" i="3"/>
  <c r="Q2620" i="3"/>
  <c r="Q2621" i="3"/>
  <c r="Q2622" i="3"/>
  <c r="Q2623" i="3"/>
  <c r="Q2624" i="3"/>
  <c r="Q2625" i="3"/>
  <c r="Q2626" i="3"/>
  <c r="Q2627" i="3"/>
  <c r="Q2628" i="3"/>
  <c r="Q2629" i="3"/>
  <c r="Q2630" i="3"/>
  <c r="Q2631" i="3"/>
  <c r="Q2632" i="3"/>
  <c r="Q2633" i="3"/>
  <c r="Q2634" i="3"/>
  <c r="Q2635" i="3"/>
  <c r="Q2636" i="3"/>
  <c r="Q2637" i="3"/>
  <c r="Q2638" i="3"/>
  <c r="Q2639" i="3"/>
  <c r="Q2640" i="3"/>
  <c r="Q2641" i="3"/>
  <c r="Q2642" i="3"/>
  <c r="Q2643" i="3"/>
  <c r="Q2644" i="3"/>
  <c r="Q2645" i="3"/>
  <c r="Q2646" i="3"/>
  <c r="Q2647" i="3"/>
  <c r="Q2648" i="3"/>
  <c r="Q2649" i="3"/>
  <c r="Q2650" i="3"/>
  <c r="Q2651" i="3"/>
  <c r="Q2652" i="3"/>
  <c r="Q2653" i="3"/>
  <c r="Q2654" i="3"/>
  <c r="Q2655" i="3"/>
  <c r="Q2656" i="3"/>
  <c r="Q2657" i="3"/>
  <c r="Q2658" i="3"/>
  <c r="Q2659" i="3"/>
  <c r="Q2660" i="3"/>
  <c r="Q2661" i="3"/>
  <c r="Q2662" i="3"/>
  <c r="Q2663" i="3"/>
  <c r="Q2664" i="3"/>
  <c r="Q2665" i="3"/>
  <c r="Q2666" i="3"/>
  <c r="Q2667" i="3"/>
  <c r="Q2668" i="3"/>
  <c r="Q2669" i="3"/>
  <c r="Q2670" i="3"/>
  <c r="Q2671" i="3"/>
  <c r="Q2672" i="3"/>
  <c r="Q2673" i="3"/>
  <c r="Q2674" i="3"/>
  <c r="Q2675" i="3"/>
  <c r="Q2676" i="3"/>
  <c r="Q2677" i="3"/>
  <c r="Q2678" i="3"/>
  <c r="Q2679" i="3"/>
  <c r="Q2680" i="3"/>
  <c r="Q2681" i="3"/>
  <c r="Q2682" i="3"/>
  <c r="Q2683" i="3"/>
  <c r="Q2684" i="3"/>
  <c r="Q2685" i="3"/>
  <c r="Q2686" i="3"/>
  <c r="Q2687" i="3"/>
  <c r="Q2688" i="3"/>
  <c r="Q2689" i="3"/>
  <c r="Q2690" i="3"/>
  <c r="Q2691" i="3"/>
  <c r="Q2692" i="3"/>
  <c r="Q2693" i="3"/>
  <c r="Q2694" i="3"/>
  <c r="Q2695" i="3"/>
  <c r="Q2696" i="3"/>
  <c r="Q2697" i="3"/>
  <c r="Q2698" i="3"/>
  <c r="Q2699" i="3"/>
  <c r="Q2700" i="3"/>
  <c r="Q2701" i="3"/>
  <c r="Q2702" i="3"/>
  <c r="Q2703" i="3"/>
  <c r="Q2704" i="3"/>
  <c r="Q2705" i="3"/>
  <c r="Q2706" i="3"/>
  <c r="Q2707" i="3"/>
  <c r="Q2708" i="3"/>
  <c r="Q2709" i="3"/>
  <c r="Q2710" i="3"/>
  <c r="Q2711" i="3"/>
  <c r="Q2712" i="3"/>
  <c r="Q2713" i="3"/>
  <c r="Q2714" i="3"/>
  <c r="Q2715" i="3"/>
  <c r="Q2716" i="3"/>
  <c r="Q2717" i="3"/>
  <c r="Q2718" i="3"/>
  <c r="Q2719" i="3"/>
  <c r="Q2720" i="3"/>
  <c r="Q2721" i="3"/>
  <c r="Q2722" i="3"/>
  <c r="Q2723" i="3"/>
  <c r="Q2724" i="3"/>
  <c r="Q2725" i="3"/>
  <c r="Q2726" i="3"/>
  <c r="Q2727" i="3"/>
  <c r="Q2728" i="3"/>
  <c r="Q2729" i="3"/>
  <c r="Q2730" i="3"/>
  <c r="Q2731" i="3"/>
  <c r="Q2732" i="3"/>
  <c r="Q2733" i="3"/>
  <c r="Q2734" i="3"/>
  <c r="Q2735" i="3"/>
  <c r="Q2736" i="3"/>
  <c r="Q2737" i="3"/>
  <c r="Q2738" i="3"/>
  <c r="Q2739" i="3"/>
  <c r="Q2740" i="3"/>
  <c r="Q2741" i="3"/>
  <c r="Q2742" i="3"/>
  <c r="Q2743" i="3"/>
  <c r="Q2744" i="3"/>
  <c r="Q2745" i="3"/>
  <c r="Q2746" i="3"/>
  <c r="Q2747" i="3"/>
  <c r="Q2748" i="3"/>
  <c r="Q2749" i="3"/>
  <c r="Q2750" i="3"/>
  <c r="Q2751" i="3"/>
  <c r="Q2752" i="3"/>
  <c r="Q2753" i="3"/>
  <c r="Q2754" i="3"/>
  <c r="Q2755" i="3"/>
  <c r="Q2756" i="3"/>
  <c r="Q2757" i="3"/>
  <c r="Q2758" i="3"/>
  <c r="Q2759" i="3"/>
  <c r="Q2760" i="3"/>
  <c r="Q2761" i="3"/>
  <c r="Q2762" i="3"/>
  <c r="Q2763" i="3"/>
  <c r="Q2764" i="3"/>
  <c r="Q2765" i="3"/>
  <c r="Q2766" i="3"/>
  <c r="Q2767" i="3"/>
  <c r="Q2768" i="3"/>
  <c r="Q2769" i="3"/>
  <c r="Q2770" i="3"/>
  <c r="Q2771" i="3"/>
  <c r="Q2772" i="3"/>
  <c r="Q2773" i="3"/>
  <c r="Q2774" i="3"/>
  <c r="Q2775" i="3"/>
  <c r="Q2776" i="3"/>
  <c r="Q2777" i="3"/>
  <c r="Q2778" i="3"/>
  <c r="Q2779" i="3"/>
  <c r="Q2780" i="3"/>
  <c r="Q2781" i="3"/>
  <c r="Q2782" i="3"/>
  <c r="Q2783" i="3"/>
  <c r="Q2784" i="3"/>
  <c r="Q2785" i="3"/>
  <c r="Q2786" i="3"/>
  <c r="Q2787" i="3"/>
  <c r="Q2788" i="3"/>
  <c r="Q2789" i="3"/>
  <c r="Q2790" i="3"/>
  <c r="Q2791" i="3"/>
  <c r="Q2792" i="3"/>
  <c r="Q2793" i="3"/>
  <c r="Q2794" i="3"/>
  <c r="Q2795" i="3"/>
  <c r="Q2796" i="3"/>
  <c r="Q2797" i="3"/>
  <c r="Q2798" i="3"/>
  <c r="Q2799" i="3"/>
  <c r="Q2800" i="3"/>
  <c r="Q2801" i="3"/>
  <c r="Q2802" i="3"/>
  <c r="Q2803" i="3"/>
  <c r="Q2804" i="3"/>
  <c r="Q2805" i="3"/>
  <c r="Q2806" i="3"/>
  <c r="Q2807" i="3"/>
  <c r="Q2808" i="3"/>
  <c r="Q2809" i="3"/>
  <c r="Q2810" i="3"/>
  <c r="Q2811" i="3"/>
  <c r="Q2812" i="3"/>
  <c r="Q2813" i="3"/>
  <c r="Q2814" i="3"/>
  <c r="Q2815" i="3"/>
  <c r="Q2816" i="3"/>
  <c r="Q2817" i="3"/>
  <c r="Q2818" i="3"/>
  <c r="Q2819" i="3"/>
  <c r="Q2820" i="3"/>
  <c r="Q2821" i="3"/>
  <c r="Q2822" i="3"/>
  <c r="Q2823" i="3"/>
  <c r="Q2824" i="3"/>
  <c r="Q2825" i="3"/>
  <c r="Q2826" i="3"/>
  <c r="Q2827" i="3"/>
  <c r="Q2828" i="3"/>
  <c r="Q2829" i="3"/>
  <c r="Q2830" i="3"/>
  <c r="Q2831" i="3"/>
  <c r="Q2832" i="3"/>
  <c r="Q2833" i="3"/>
  <c r="Q2834" i="3"/>
  <c r="Q2835" i="3"/>
  <c r="Q2836" i="3"/>
  <c r="Q2837" i="3"/>
  <c r="Q2838" i="3"/>
  <c r="Q2839" i="3"/>
  <c r="Q2840" i="3"/>
  <c r="Q2841" i="3"/>
  <c r="Q2842" i="3"/>
  <c r="Q2843" i="3"/>
  <c r="Q2844" i="3"/>
  <c r="Q2845" i="3"/>
  <c r="Q2846" i="3"/>
  <c r="Q2847" i="3"/>
  <c r="Q2848" i="3"/>
  <c r="Q2849" i="3"/>
  <c r="Q2850" i="3"/>
  <c r="Q2851" i="3"/>
  <c r="Q2852" i="3"/>
  <c r="Q2853" i="3"/>
  <c r="Q2854" i="3"/>
  <c r="Q2855" i="3"/>
  <c r="Q2856" i="3"/>
  <c r="Q2857" i="3"/>
  <c r="Q2858" i="3"/>
  <c r="Q2859" i="3"/>
  <c r="Q2860" i="3"/>
  <c r="Q2861" i="3"/>
  <c r="Q2862" i="3"/>
  <c r="Q2863" i="3"/>
  <c r="Q2864" i="3"/>
  <c r="Q2865" i="3"/>
  <c r="Q2866" i="3"/>
  <c r="Q2867" i="3"/>
  <c r="Q2868" i="3"/>
  <c r="Q2869" i="3"/>
  <c r="Q2870" i="3"/>
  <c r="Q2871" i="3"/>
  <c r="Q2872" i="3"/>
  <c r="Q2873" i="3"/>
  <c r="Q2874" i="3"/>
  <c r="Q2875" i="3"/>
  <c r="Q2876" i="3"/>
  <c r="Q2877" i="3"/>
  <c r="Q2878" i="3"/>
  <c r="Q2879" i="3"/>
  <c r="Q2880" i="3"/>
  <c r="Q2881" i="3"/>
  <c r="Q2882" i="3"/>
  <c r="Q2883" i="3"/>
  <c r="Q2884" i="3"/>
  <c r="Q2885" i="3"/>
  <c r="Q2886" i="3"/>
  <c r="Q2887" i="3"/>
  <c r="Q2888" i="3"/>
  <c r="Q2889" i="3"/>
  <c r="Q2890" i="3"/>
  <c r="Q2891" i="3"/>
  <c r="Q2892" i="3"/>
  <c r="Q2893" i="3"/>
  <c r="Q2894" i="3"/>
  <c r="Q2895" i="3"/>
  <c r="Q2896" i="3"/>
  <c r="Q2897" i="3"/>
  <c r="Q2898" i="3"/>
  <c r="Q2899" i="3"/>
  <c r="Q2900" i="3"/>
  <c r="Q2901" i="3"/>
  <c r="Q2902" i="3"/>
  <c r="Q2903" i="3"/>
  <c r="Q2904" i="3"/>
  <c r="Q2905" i="3"/>
  <c r="Q2906" i="3"/>
  <c r="Q2907" i="3"/>
  <c r="Q2908" i="3"/>
  <c r="Q2909" i="3"/>
  <c r="Q2910" i="3"/>
  <c r="Q2911" i="3"/>
  <c r="Q2912" i="3"/>
  <c r="Q2913" i="3"/>
  <c r="Q2914" i="3"/>
  <c r="Q2915" i="3"/>
  <c r="Q2916" i="3"/>
  <c r="Q2917" i="3"/>
  <c r="Q2918" i="3"/>
  <c r="Q2919" i="3"/>
  <c r="Q2920" i="3"/>
  <c r="Q2921" i="3"/>
  <c r="Q2922" i="3"/>
  <c r="Q2923" i="3"/>
  <c r="Q2924" i="3"/>
  <c r="Q2925" i="3"/>
  <c r="Q2926" i="3"/>
  <c r="Q2927" i="3"/>
  <c r="Q2928" i="3"/>
  <c r="Q2929" i="3"/>
  <c r="Q2930" i="3"/>
  <c r="Q2931" i="3"/>
  <c r="Q2932" i="3"/>
  <c r="Q2933" i="3"/>
  <c r="Q2934" i="3"/>
  <c r="Q2935" i="3"/>
  <c r="Q2936" i="3"/>
  <c r="Q2937" i="3"/>
  <c r="Q2938" i="3"/>
  <c r="Q2939" i="3"/>
  <c r="Q2940" i="3"/>
  <c r="Q2941" i="3"/>
  <c r="Q2942" i="3"/>
  <c r="Q2943" i="3"/>
  <c r="Q2944" i="3"/>
  <c r="Q2945" i="3"/>
  <c r="Q2946" i="3"/>
  <c r="Q2947" i="3"/>
  <c r="Q2948" i="3"/>
  <c r="Q2949" i="3"/>
  <c r="Q2950" i="3"/>
  <c r="Q2951" i="3"/>
  <c r="Q2952" i="3"/>
  <c r="Q2953" i="3"/>
  <c r="Q2954" i="3"/>
  <c r="Q2955" i="3"/>
  <c r="Q2956" i="3"/>
  <c r="Q2957" i="3"/>
  <c r="Q2958" i="3"/>
  <c r="Q2959" i="3"/>
  <c r="Q2960" i="3"/>
  <c r="Q2961" i="3"/>
  <c r="Q2962" i="3"/>
  <c r="Q2963" i="3"/>
  <c r="Q2964" i="3"/>
  <c r="Q2965" i="3"/>
  <c r="Q2966" i="3"/>
  <c r="Q2967" i="3"/>
  <c r="Q2968" i="3"/>
  <c r="Q2969" i="3"/>
  <c r="Q2970" i="3"/>
  <c r="Q2971" i="3"/>
  <c r="Q2972" i="3"/>
  <c r="Q2973" i="3"/>
  <c r="Q2974" i="3"/>
  <c r="Q2975" i="3"/>
  <c r="Q2976" i="3"/>
  <c r="Q2977" i="3"/>
  <c r="Q2978" i="3"/>
  <c r="Q2979" i="3"/>
  <c r="Q2980" i="3"/>
  <c r="Q2981" i="3"/>
  <c r="Q2982" i="3"/>
  <c r="Q2983" i="3"/>
  <c r="Q2984" i="3"/>
  <c r="Q2985" i="3"/>
  <c r="Q2986" i="3"/>
  <c r="Q2987" i="3"/>
  <c r="Q2988" i="3"/>
  <c r="Q2989" i="3"/>
  <c r="Q2990" i="3"/>
  <c r="Q2991" i="3"/>
  <c r="Q2992" i="3"/>
  <c r="Q2993" i="3"/>
  <c r="Q2994" i="3"/>
  <c r="Q2995" i="3"/>
  <c r="Q2996" i="3"/>
  <c r="Q2997" i="3"/>
  <c r="Q2998" i="3"/>
  <c r="Q2999" i="3"/>
  <c r="Q3000" i="3"/>
  <c r="Q3001" i="3"/>
  <c r="Q3002" i="3"/>
  <c r="Q3003" i="3"/>
  <c r="Q3004" i="3"/>
  <c r="Q3005" i="3"/>
  <c r="Q3006" i="3"/>
  <c r="Q3007" i="3"/>
  <c r="Q3008" i="3"/>
  <c r="Q3009" i="3"/>
  <c r="Q3010" i="3"/>
  <c r="Q3011" i="3"/>
  <c r="Q3012" i="3"/>
  <c r="Q3013" i="3"/>
  <c r="Q3014" i="3"/>
  <c r="Q3015" i="3"/>
  <c r="Q3016" i="3"/>
  <c r="Q3017" i="3"/>
  <c r="Q3018" i="3"/>
  <c r="Q3019" i="3"/>
  <c r="Q3020" i="3"/>
  <c r="Q3021" i="3"/>
  <c r="Q3022" i="3"/>
  <c r="Q3023" i="3"/>
  <c r="Q3024" i="3"/>
  <c r="Q3025" i="3"/>
  <c r="Q3026" i="3"/>
  <c r="Q3027" i="3"/>
  <c r="Q3028" i="3"/>
  <c r="Q3029" i="3"/>
  <c r="Q3030" i="3"/>
  <c r="Q3031" i="3"/>
  <c r="Q3032" i="3"/>
  <c r="Q3033" i="3"/>
  <c r="Q3034" i="3"/>
  <c r="Q3035" i="3"/>
  <c r="Q3036" i="3"/>
  <c r="Q3037" i="3"/>
  <c r="Q3038" i="3"/>
  <c r="Q3039" i="3"/>
  <c r="Q3040" i="3"/>
  <c r="Q3041" i="3"/>
  <c r="Q3042" i="3"/>
  <c r="Q3043" i="3"/>
  <c r="Q3044" i="3"/>
  <c r="Q3045" i="3"/>
  <c r="Q3046" i="3"/>
  <c r="Q3047" i="3"/>
  <c r="Q3048" i="3"/>
  <c r="Q3049" i="3"/>
  <c r="Q3050" i="3"/>
  <c r="Q3051" i="3"/>
  <c r="Q3052" i="3"/>
  <c r="Q3053" i="3"/>
  <c r="Q3054" i="3"/>
  <c r="Q3055" i="3"/>
  <c r="Q3056" i="3"/>
  <c r="Q3057" i="3"/>
  <c r="Q3058" i="3"/>
  <c r="Q3059" i="3"/>
  <c r="Q3060" i="3"/>
  <c r="Q3061" i="3"/>
  <c r="Q3062" i="3"/>
  <c r="Q3063" i="3"/>
  <c r="Q3064" i="3"/>
  <c r="Q3065" i="3"/>
  <c r="Q3066" i="3"/>
  <c r="Q3067" i="3"/>
  <c r="Q3068" i="3"/>
  <c r="Q3069" i="3"/>
  <c r="Q3070" i="3"/>
  <c r="Q3071" i="3"/>
  <c r="Q3072" i="3"/>
  <c r="Q3073" i="3"/>
  <c r="Q3074" i="3"/>
  <c r="Q3075" i="3"/>
  <c r="Q3076" i="3"/>
  <c r="Q3077" i="3"/>
  <c r="Q3078" i="3"/>
  <c r="Q3079" i="3"/>
  <c r="Q3080" i="3"/>
  <c r="Q3081" i="3"/>
  <c r="Q3082" i="3"/>
  <c r="Q3083" i="3"/>
  <c r="Q3084" i="3"/>
  <c r="Q3085" i="3"/>
  <c r="Q3086" i="3"/>
  <c r="Q3087" i="3"/>
  <c r="Q3088" i="3"/>
  <c r="Q3089" i="3"/>
  <c r="Q3090" i="3"/>
  <c r="Q3091" i="3"/>
  <c r="Q3092" i="3"/>
  <c r="Q3093" i="3"/>
  <c r="Q3094" i="3"/>
  <c r="Q3095" i="3"/>
  <c r="Q3096" i="3"/>
  <c r="Q3097" i="3"/>
  <c r="Q3098" i="3"/>
  <c r="Q3099" i="3"/>
  <c r="Q3100" i="3"/>
  <c r="Q3101" i="3"/>
  <c r="Q3102" i="3"/>
  <c r="Q3103" i="3"/>
  <c r="Q3104" i="3"/>
  <c r="Q3105" i="3"/>
  <c r="Q3106" i="3"/>
  <c r="Q3107" i="3"/>
  <c r="Q3108" i="3"/>
  <c r="Q3109" i="3"/>
  <c r="Q3110" i="3"/>
  <c r="Q3111" i="3"/>
  <c r="Q3112" i="3"/>
  <c r="Q3113" i="3"/>
  <c r="Q3114" i="3"/>
  <c r="Q3115" i="3"/>
  <c r="Q3116" i="3"/>
  <c r="Q3117" i="3"/>
  <c r="Q3118" i="3"/>
  <c r="Q3119" i="3"/>
  <c r="Q3120" i="3"/>
  <c r="Q3121" i="3"/>
  <c r="Q3122" i="3"/>
  <c r="Q3123" i="3"/>
  <c r="Q3124" i="3"/>
  <c r="Q3125" i="3"/>
  <c r="Q3126" i="3"/>
  <c r="Q3127" i="3"/>
  <c r="Q3128" i="3"/>
  <c r="Q3129" i="3"/>
  <c r="Q3130" i="3"/>
  <c r="Q3131" i="3"/>
  <c r="Q3132" i="3"/>
  <c r="Q3133" i="3"/>
  <c r="Q3134" i="3"/>
  <c r="Q3135" i="3"/>
  <c r="Q3136" i="3"/>
  <c r="Q3137" i="3"/>
  <c r="Q3138" i="3"/>
  <c r="Q3139" i="3"/>
  <c r="Q3140" i="3"/>
  <c r="Q3141" i="3"/>
  <c r="Q3142" i="3"/>
  <c r="Q3143" i="3"/>
  <c r="Q3144" i="3"/>
  <c r="Q3145" i="3"/>
  <c r="Q3146" i="3"/>
  <c r="Q3147" i="3"/>
  <c r="Q3148" i="3"/>
  <c r="Q3149" i="3"/>
  <c r="Q3150" i="3"/>
  <c r="Q3151" i="3"/>
  <c r="Q3152" i="3"/>
  <c r="Q3153" i="3"/>
  <c r="Q3154" i="3"/>
  <c r="Q3155" i="3"/>
  <c r="Q3156" i="3"/>
  <c r="Q3157" i="3"/>
  <c r="Q3158" i="3"/>
  <c r="Q3159" i="3"/>
  <c r="Q3160" i="3"/>
  <c r="Q3161" i="3"/>
  <c r="Q3162" i="3"/>
  <c r="Q3163" i="3"/>
  <c r="Q3164" i="3"/>
  <c r="Q3165" i="3"/>
  <c r="Q3166" i="3"/>
  <c r="Q3167" i="3"/>
  <c r="Q3168" i="3"/>
  <c r="Q3169" i="3"/>
  <c r="Q3170" i="3"/>
  <c r="Q3171" i="3"/>
  <c r="Q3172" i="3"/>
  <c r="Q3173" i="3"/>
  <c r="Q3174" i="3"/>
  <c r="Q3175" i="3"/>
  <c r="Q3176" i="3"/>
  <c r="Q3177" i="3"/>
  <c r="Q3178" i="3"/>
  <c r="Q3179" i="3"/>
  <c r="Q3180" i="3"/>
  <c r="Q3181" i="3"/>
  <c r="Q3182" i="3"/>
  <c r="Q3183" i="3"/>
  <c r="Q3184" i="3"/>
  <c r="Q3185" i="3"/>
  <c r="Q3186" i="3"/>
  <c r="Q3187" i="3"/>
  <c r="Q3188" i="3"/>
  <c r="Q3189" i="3"/>
  <c r="Q3190" i="3"/>
  <c r="Q3191" i="3"/>
  <c r="Q3192" i="3"/>
  <c r="Q3193" i="3"/>
  <c r="Q3194" i="3"/>
  <c r="Q3195" i="3"/>
  <c r="Q3196" i="3"/>
  <c r="Q3197" i="3"/>
  <c r="Q3198" i="3"/>
  <c r="Q3199" i="3"/>
  <c r="Q3200" i="3"/>
  <c r="Q3201" i="3"/>
  <c r="Q3202" i="3"/>
  <c r="Q3203" i="3"/>
  <c r="Q3204" i="3"/>
  <c r="Q3205" i="3"/>
  <c r="Q3206" i="3"/>
  <c r="Q3207" i="3"/>
  <c r="Q3208" i="3"/>
  <c r="Q3209" i="3"/>
  <c r="Q3210" i="3"/>
  <c r="Q3211" i="3"/>
  <c r="Q3212" i="3"/>
  <c r="Q3213" i="3"/>
  <c r="Q3214" i="3"/>
  <c r="Q3215" i="3"/>
  <c r="Q3216" i="3"/>
  <c r="Q3217" i="3"/>
  <c r="Q3218" i="3"/>
  <c r="Q3219" i="3"/>
  <c r="Q3220" i="3"/>
  <c r="Q3221" i="3"/>
  <c r="Q3222" i="3"/>
  <c r="Q3223" i="3"/>
  <c r="Q3224" i="3"/>
  <c r="Q3225" i="3"/>
  <c r="Q3226" i="3"/>
  <c r="Q3227" i="3"/>
  <c r="Q3228" i="3"/>
  <c r="Q3229" i="3"/>
  <c r="Q3230" i="3"/>
  <c r="Q3231" i="3"/>
  <c r="Q3232" i="3"/>
  <c r="Q3233" i="3"/>
  <c r="Q3234" i="3"/>
  <c r="Q3235" i="3"/>
  <c r="Q3236" i="3"/>
  <c r="Q3237" i="3"/>
  <c r="Q3238" i="3"/>
  <c r="Q3239" i="3"/>
  <c r="Q3240" i="3"/>
  <c r="Q3241" i="3"/>
  <c r="Q3242" i="3"/>
  <c r="Q3243" i="3"/>
  <c r="Q3244" i="3"/>
  <c r="Q3245" i="3"/>
  <c r="Q3246" i="3"/>
  <c r="Q3247" i="3"/>
  <c r="Q3248" i="3"/>
  <c r="Q3249" i="3"/>
  <c r="Q3250" i="3"/>
  <c r="Q3251" i="3"/>
  <c r="Q3252" i="3"/>
  <c r="Q3253" i="3"/>
  <c r="Q3254" i="3"/>
  <c r="Q3255" i="3"/>
  <c r="Q3256" i="3"/>
  <c r="Q3257" i="3"/>
  <c r="Q3258" i="3"/>
  <c r="Q3259" i="3"/>
  <c r="Q3260" i="3"/>
  <c r="Q3261" i="3"/>
  <c r="Q3262" i="3"/>
  <c r="Q3263" i="3"/>
  <c r="Q3264" i="3"/>
  <c r="Q3265" i="3"/>
  <c r="Q3266" i="3"/>
  <c r="Q3267" i="3"/>
  <c r="Q3268" i="3"/>
  <c r="Q3269" i="3"/>
  <c r="Q3270" i="3"/>
  <c r="Q3271" i="3"/>
  <c r="Q3272" i="3"/>
  <c r="Q3273" i="3"/>
  <c r="Q3274" i="3"/>
  <c r="Q3275" i="3"/>
  <c r="Q3276" i="3"/>
  <c r="Q3277" i="3"/>
  <c r="Q3278" i="3"/>
  <c r="Q3279" i="3"/>
  <c r="Q3280" i="3"/>
  <c r="Q3281" i="3"/>
  <c r="Q3282" i="3"/>
  <c r="Q3283" i="3"/>
  <c r="Q3284" i="3"/>
  <c r="Q3285" i="3"/>
  <c r="Q3286" i="3"/>
  <c r="Q3287" i="3"/>
  <c r="Q3288" i="3"/>
  <c r="Q3289" i="3"/>
  <c r="Q3290" i="3"/>
  <c r="Q3291" i="3"/>
  <c r="Q3292" i="3"/>
  <c r="Q3293" i="3"/>
  <c r="Q3294" i="3"/>
  <c r="Q3295" i="3"/>
  <c r="Q3296" i="3"/>
  <c r="Q3297" i="3"/>
  <c r="Q3298" i="3"/>
  <c r="Q3299" i="3"/>
  <c r="Q3300" i="3"/>
  <c r="Q3301" i="3"/>
  <c r="Q3302" i="3"/>
  <c r="Q3303" i="3"/>
  <c r="Q3304" i="3"/>
  <c r="Q3305" i="3"/>
  <c r="Q3306" i="3"/>
  <c r="Q3307" i="3"/>
  <c r="Q3308" i="3"/>
  <c r="Q3309" i="3"/>
  <c r="Q3310" i="3"/>
  <c r="Q3311" i="3"/>
  <c r="Q3312" i="3"/>
  <c r="Q3313" i="3"/>
  <c r="Q3314" i="3"/>
  <c r="Q3315" i="3"/>
  <c r="Q3316" i="3"/>
  <c r="Q3317" i="3"/>
  <c r="Q3318" i="3"/>
  <c r="Q3319" i="3"/>
  <c r="Q3320" i="3"/>
  <c r="Q3321" i="3"/>
  <c r="Q3322" i="3"/>
  <c r="Q3323" i="3"/>
  <c r="Q3324" i="3"/>
  <c r="Q3325" i="3"/>
  <c r="Q3326" i="3"/>
  <c r="Q3327" i="3"/>
  <c r="Q3328" i="3"/>
  <c r="Q3329" i="3"/>
  <c r="Q3330" i="3"/>
  <c r="Q3331" i="3"/>
  <c r="Q3332" i="3"/>
  <c r="Q3333" i="3"/>
  <c r="Q3334" i="3"/>
  <c r="Q3335" i="3"/>
  <c r="Q3336" i="3"/>
  <c r="Q3337" i="3"/>
  <c r="Q3338" i="3"/>
  <c r="Q3339" i="3"/>
  <c r="Q3340" i="3"/>
  <c r="Q3341" i="3"/>
  <c r="Q3342" i="3"/>
  <c r="Q3343" i="3"/>
  <c r="Q3344" i="3"/>
  <c r="Q3345" i="3"/>
  <c r="Q3346" i="3"/>
  <c r="Q3347" i="3"/>
  <c r="Q3348" i="3"/>
  <c r="Q3349" i="3"/>
  <c r="Q3350" i="3"/>
  <c r="Q3351" i="3"/>
  <c r="Q3352" i="3"/>
  <c r="Q3353" i="3"/>
  <c r="Q3354" i="3"/>
  <c r="Q3355" i="3"/>
  <c r="Q3356" i="3"/>
  <c r="Q3357" i="3"/>
  <c r="Q3358" i="3"/>
  <c r="Q3359" i="3"/>
  <c r="Q3360" i="3"/>
  <c r="Q3361" i="3"/>
  <c r="Q3362" i="3"/>
  <c r="Q3363" i="3"/>
  <c r="Q3364" i="3"/>
  <c r="Q3365" i="3"/>
  <c r="Q3366" i="3"/>
  <c r="Q3367" i="3"/>
  <c r="Q3368" i="3"/>
  <c r="Q3369" i="3"/>
  <c r="Q3370" i="3"/>
  <c r="Q3371" i="3"/>
  <c r="Q3372" i="3"/>
  <c r="Q3373" i="3"/>
  <c r="Q3374" i="3"/>
  <c r="Q3375" i="3"/>
  <c r="Q3376" i="3"/>
  <c r="Q3377" i="3"/>
  <c r="Q3378" i="3"/>
  <c r="Q3379" i="3"/>
  <c r="Q3380" i="3"/>
  <c r="Q3381" i="3"/>
  <c r="Q3382" i="3"/>
  <c r="Q3383" i="3"/>
  <c r="Q3384" i="3"/>
  <c r="Q3385" i="3"/>
  <c r="Q3386" i="3"/>
  <c r="Q3387" i="3"/>
  <c r="Q3388" i="3"/>
  <c r="Q3389" i="3"/>
  <c r="Q3391" i="3"/>
  <c r="Q3392" i="3"/>
  <c r="Q3393" i="3"/>
  <c r="Q3394" i="3"/>
  <c r="Q3395" i="3"/>
  <c r="Q3396" i="3"/>
  <c r="Q3397" i="3"/>
  <c r="Q3398" i="3"/>
  <c r="Q3399" i="3"/>
  <c r="Q3400" i="3"/>
  <c r="Q3401" i="3"/>
  <c r="Q3402" i="3"/>
  <c r="Q3403" i="3"/>
  <c r="Q3404" i="3"/>
  <c r="Q3405" i="3"/>
  <c r="Q3406" i="3"/>
  <c r="Q3407" i="3"/>
  <c r="Q3408" i="3"/>
  <c r="Q3409" i="3"/>
  <c r="Q3410" i="3"/>
  <c r="Q3411" i="3"/>
  <c r="Q3412" i="3"/>
  <c r="Q3413" i="3"/>
  <c r="Q3414" i="3"/>
  <c r="Q3415" i="3"/>
  <c r="Q3416" i="3"/>
  <c r="Q3417" i="3"/>
  <c r="Q3418" i="3"/>
  <c r="Q3419" i="3"/>
  <c r="Q3420" i="3"/>
  <c r="Q3421" i="3"/>
  <c r="Q3422" i="3"/>
  <c r="Q3423" i="3"/>
  <c r="Q3424" i="3"/>
  <c r="Q3425" i="3"/>
  <c r="Q3426" i="3"/>
  <c r="Q3427" i="3"/>
  <c r="Q3428" i="3"/>
  <c r="Q3429" i="3"/>
  <c r="Q3430" i="3"/>
  <c r="Q3431" i="3"/>
  <c r="Q3432" i="3"/>
  <c r="Q3433" i="3"/>
  <c r="Q3434" i="3"/>
  <c r="Q3435" i="3"/>
  <c r="Q3436" i="3"/>
  <c r="Q3437" i="3"/>
  <c r="Q3438" i="3"/>
  <c r="Q3439" i="3"/>
  <c r="Q3440" i="3"/>
  <c r="Q3441" i="3"/>
  <c r="Q3442" i="3"/>
  <c r="Q3443" i="3"/>
  <c r="Q3444" i="3"/>
  <c r="Q3445" i="3"/>
  <c r="Q3446" i="3"/>
  <c r="Q3447" i="3"/>
  <c r="Q3448" i="3"/>
  <c r="Q3449" i="3"/>
  <c r="Q3450" i="3"/>
  <c r="Q3451" i="3"/>
  <c r="Q3452" i="3"/>
  <c r="Q3453" i="3"/>
  <c r="Q3454" i="3"/>
  <c r="Q3455" i="3"/>
  <c r="Q3456" i="3"/>
  <c r="Q3457" i="3"/>
  <c r="Q3458" i="3"/>
  <c r="Q3459" i="3"/>
  <c r="Q3460" i="3"/>
  <c r="Q3461" i="3"/>
  <c r="Q3462" i="3"/>
  <c r="Q3463" i="3"/>
  <c r="Q3464" i="3"/>
  <c r="Q3465" i="3"/>
  <c r="Q3466" i="3"/>
  <c r="Q3467" i="3"/>
  <c r="Q3468" i="3"/>
  <c r="Q3469" i="3"/>
  <c r="Q3470" i="3"/>
  <c r="Q3471" i="3"/>
  <c r="Q3472" i="3"/>
  <c r="Q3473" i="3"/>
  <c r="Q3474" i="3"/>
  <c r="Q3475" i="3"/>
  <c r="Q3476" i="3"/>
  <c r="Q3477" i="3"/>
  <c r="Q3478" i="3"/>
  <c r="Q3479" i="3"/>
  <c r="Q3480" i="3"/>
  <c r="Q3481" i="3"/>
  <c r="Q3482" i="3"/>
  <c r="Q3483" i="3"/>
  <c r="Q3484" i="3"/>
  <c r="Q3485" i="3"/>
  <c r="Q3486" i="3"/>
  <c r="Q3487" i="3"/>
  <c r="Q3488" i="3"/>
  <c r="Q3489" i="3"/>
  <c r="Q3490" i="3"/>
  <c r="Q3491" i="3"/>
  <c r="Q3492" i="3"/>
  <c r="Q3493" i="3"/>
  <c r="Q3494" i="3"/>
  <c r="Q3495" i="3"/>
  <c r="Q3496" i="3"/>
  <c r="Q3497" i="3"/>
  <c r="Q3498" i="3"/>
  <c r="Q3499" i="3"/>
  <c r="Q3500" i="3"/>
  <c r="Q3501" i="3"/>
  <c r="Q3502" i="3"/>
  <c r="Q3503" i="3"/>
  <c r="Q3504" i="3"/>
  <c r="Q3505" i="3"/>
  <c r="Q3506" i="3"/>
  <c r="Q3507" i="3"/>
  <c r="Q3508" i="3"/>
  <c r="Q3509" i="3"/>
  <c r="Q3510" i="3"/>
  <c r="Q3511" i="3"/>
  <c r="Q3512" i="3"/>
  <c r="Q3513" i="3"/>
  <c r="Q3514" i="3"/>
  <c r="Q3515" i="3"/>
  <c r="Q3516" i="3"/>
  <c r="Q3517" i="3"/>
  <c r="Q3518" i="3"/>
  <c r="Q3519" i="3"/>
  <c r="Q3520" i="3"/>
  <c r="Q3521" i="3"/>
  <c r="Q3522" i="3"/>
  <c r="Q3523" i="3"/>
  <c r="Q3524" i="3"/>
  <c r="Q3525" i="3"/>
  <c r="Q3526" i="3"/>
  <c r="Q3527" i="3"/>
  <c r="Q3528" i="3"/>
  <c r="Q3529" i="3"/>
  <c r="Q3530" i="3"/>
  <c r="Q3531" i="3"/>
  <c r="Q3532" i="3"/>
  <c r="Q3533" i="3"/>
  <c r="Q3534" i="3"/>
  <c r="Q3535" i="3"/>
  <c r="Q3536" i="3"/>
  <c r="Q3537" i="3"/>
  <c r="Q3538" i="3"/>
  <c r="Q3539" i="3"/>
  <c r="Q3540" i="3"/>
  <c r="Q3541" i="3"/>
  <c r="Q3542" i="3"/>
  <c r="Q3543" i="3"/>
  <c r="Q3544" i="3"/>
  <c r="Q3545" i="3"/>
  <c r="Q3546" i="3"/>
  <c r="Q3547" i="3"/>
  <c r="Q3548" i="3"/>
  <c r="Q3549" i="3"/>
  <c r="Q3550" i="3"/>
  <c r="Q3551" i="3"/>
  <c r="Q3552" i="3"/>
  <c r="Q3553" i="3"/>
  <c r="Q3554" i="3"/>
  <c r="Q3555" i="3"/>
  <c r="Q3556" i="3"/>
  <c r="Q3557" i="3"/>
  <c r="Q3558" i="3"/>
  <c r="Q3559" i="3"/>
  <c r="Q3560" i="3"/>
  <c r="Q3561" i="3"/>
  <c r="Q3562" i="3"/>
  <c r="Q3563" i="3"/>
  <c r="Q3564" i="3"/>
  <c r="Q3565" i="3"/>
  <c r="Q3566" i="3"/>
  <c r="Q3567" i="3"/>
  <c r="Q3568" i="3"/>
  <c r="Q3569" i="3"/>
  <c r="Q3570" i="3"/>
  <c r="Q3571" i="3"/>
  <c r="Q3572" i="3"/>
  <c r="Q3573" i="3"/>
  <c r="Q3574" i="3"/>
  <c r="Q3575" i="3"/>
  <c r="Q3576" i="3"/>
  <c r="Q3577" i="3"/>
  <c r="Q3578" i="3"/>
  <c r="Q3579" i="3"/>
  <c r="Q3580" i="3"/>
  <c r="Q3581" i="3"/>
  <c r="Q3582" i="3"/>
  <c r="Q3583" i="3"/>
  <c r="Q3584" i="3"/>
  <c r="Q3585" i="3"/>
  <c r="Q3586" i="3"/>
  <c r="Q3587" i="3"/>
  <c r="Q3588" i="3"/>
  <c r="Q3589" i="3"/>
  <c r="Q3590" i="3"/>
  <c r="Q3591" i="3"/>
  <c r="Q3592" i="3"/>
  <c r="Q3593" i="3"/>
  <c r="Q3594" i="3"/>
  <c r="Q3595" i="3"/>
  <c r="Q3596" i="3"/>
  <c r="Q3597" i="3"/>
  <c r="Q3598" i="3"/>
  <c r="Q3599" i="3"/>
  <c r="Q3600" i="3"/>
  <c r="Q3601" i="3"/>
  <c r="Q3602" i="3"/>
  <c r="Q3603" i="3"/>
  <c r="Q3604" i="3"/>
  <c r="Q3605" i="3"/>
  <c r="Q3606" i="3"/>
  <c r="Q3607" i="3"/>
  <c r="Q3608" i="3"/>
  <c r="Q3609" i="3"/>
  <c r="Q3610" i="3"/>
  <c r="Q3611" i="3"/>
  <c r="Q3612" i="3"/>
  <c r="Q3613" i="3"/>
  <c r="Q3614" i="3"/>
  <c r="Q3615" i="3"/>
  <c r="Q3616" i="3"/>
  <c r="Q3617" i="3"/>
  <c r="Q3618" i="3"/>
  <c r="Q3619" i="3"/>
  <c r="Q3620" i="3"/>
  <c r="Q3621" i="3"/>
  <c r="Q3622" i="3"/>
  <c r="Q3623" i="3"/>
  <c r="Q3624" i="3"/>
  <c r="Q3625" i="3"/>
  <c r="Q3626" i="3"/>
  <c r="Q3627" i="3"/>
  <c r="Q3628" i="3"/>
  <c r="Q3629" i="3"/>
  <c r="Q3630" i="3"/>
  <c r="Q3631" i="3"/>
  <c r="Q3632" i="3"/>
  <c r="Q3633" i="3"/>
  <c r="Q3634" i="3"/>
  <c r="Q3635" i="3"/>
  <c r="Q3636" i="3"/>
  <c r="Q3637" i="3"/>
  <c r="Q3638" i="3"/>
  <c r="Q3639" i="3"/>
  <c r="Q3640" i="3"/>
  <c r="Q3641" i="3"/>
  <c r="Q3642" i="3"/>
  <c r="Q3643" i="3"/>
  <c r="Q3644" i="3"/>
  <c r="Q3645" i="3"/>
  <c r="Q3646" i="3"/>
  <c r="Q3647" i="3"/>
  <c r="Q3648" i="3"/>
  <c r="Q3649" i="3"/>
  <c r="Q3650" i="3"/>
  <c r="Q3651" i="3"/>
  <c r="Q3652" i="3"/>
  <c r="Q3653" i="3"/>
  <c r="Q3654" i="3"/>
  <c r="Q3655" i="3"/>
  <c r="Q3656" i="3"/>
  <c r="Q3657" i="3"/>
  <c r="Q3658" i="3"/>
  <c r="Q3659" i="3"/>
  <c r="Q3660" i="3"/>
  <c r="Q3661" i="3"/>
  <c r="Q3662" i="3"/>
  <c r="Q3663" i="3"/>
  <c r="Q3664" i="3"/>
  <c r="Q3665" i="3"/>
  <c r="Q3666" i="3"/>
  <c r="Q3667" i="3"/>
  <c r="Q3668" i="3"/>
  <c r="Q3669" i="3"/>
  <c r="Q3670" i="3"/>
  <c r="Q3671" i="3"/>
  <c r="Q3672" i="3"/>
  <c r="Q3673" i="3"/>
  <c r="Q3674" i="3"/>
  <c r="Q3675" i="3"/>
  <c r="Q3676" i="3"/>
  <c r="Q3677" i="3"/>
  <c r="Q3678" i="3"/>
  <c r="Q3679" i="3"/>
  <c r="Q3680" i="3"/>
  <c r="Q3681" i="3"/>
  <c r="Q3682" i="3"/>
  <c r="Q3683" i="3"/>
  <c r="Q3684" i="3"/>
  <c r="Q3685" i="3"/>
  <c r="Q3686" i="3"/>
  <c r="Q3687" i="3"/>
  <c r="Q3688" i="3"/>
  <c r="Q3689" i="3"/>
  <c r="Q3690" i="3"/>
  <c r="Q3691" i="3"/>
  <c r="Q3692" i="3"/>
  <c r="Q3693" i="3"/>
  <c r="Q3694" i="3"/>
  <c r="Q3695" i="3"/>
  <c r="Q3696" i="3"/>
  <c r="Q3697" i="3"/>
  <c r="Q3698" i="3"/>
  <c r="Q3699" i="3"/>
  <c r="Q3700" i="3"/>
  <c r="Q3701" i="3"/>
  <c r="Q3702" i="3"/>
  <c r="Q3703" i="3"/>
  <c r="Q3704" i="3"/>
  <c r="Q3705" i="3"/>
  <c r="Q3706" i="3"/>
  <c r="Q3707" i="3"/>
  <c r="Q3708" i="3"/>
  <c r="Q3709" i="3"/>
  <c r="Q3710" i="3"/>
  <c r="Q3711" i="3"/>
  <c r="Q3712" i="3"/>
  <c r="Q3713" i="3"/>
  <c r="Q3714" i="3"/>
  <c r="Q3715" i="3"/>
  <c r="Q3716" i="3"/>
  <c r="Q3717" i="3"/>
  <c r="Q3718" i="3"/>
  <c r="Q3719" i="3"/>
  <c r="Q3720" i="3"/>
  <c r="Q3721" i="3"/>
  <c r="Q3722" i="3"/>
  <c r="Q3723" i="3"/>
  <c r="Q3724" i="3"/>
  <c r="Q3725" i="3"/>
  <c r="Q3726" i="3"/>
  <c r="Q3727" i="3"/>
  <c r="Q3728" i="3"/>
  <c r="Q3729" i="3"/>
  <c r="Q3730" i="3"/>
  <c r="Q3731" i="3"/>
  <c r="Q3732" i="3"/>
  <c r="Q3733" i="3"/>
  <c r="Q3734" i="3"/>
  <c r="Q3735" i="3"/>
  <c r="Q3736" i="3"/>
  <c r="Q3737" i="3"/>
  <c r="Q3738" i="3"/>
  <c r="Q3739" i="3"/>
  <c r="Q3740" i="3"/>
  <c r="Q3741" i="3"/>
  <c r="Q3742" i="3"/>
  <c r="Q3743" i="3"/>
  <c r="Q3744" i="3"/>
  <c r="Q3745" i="3"/>
  <c r="Q3746" i="3"/>
  <c r="Q3747" i="3"/>
  <c r="Q3748" i="3"/>
  <c r="Q3749" i="3"/>
  <c r="Q3750" i="3"/>
  <c r="Q3751" i="3"/>
  <c r="Q3752" i="3"/>
  <c r="Q3753" i="3"/>
  <c r="Q3754" i="3"/>
  <c r="Q3755" i="3"/>
  <c r="Q3756" i="3"/>
  <c r="Q3757" i="3"/>
  <c r="Q3758" i="3"/>
  <c r="Q3759" i="3"/>
  <c r="Q3760" i="3"/>
  <c r="Q3761" i="3"/>
  <c r="Q3762" i="3"/>
  <c r="Q3763" i="3"/>
  <c r="Q3764" i="3"/>
  <c r="Q3765" i="3"/>
  <c r="Q3766" i="3"/>
  <c r="Q3767" i="3"/>
  <c r="Q3768" i="3"/>
  <c r="Q3769" i="3"/>
  <c r="Q3770" i="3"/>
  <c r="Q3771" i="3"/>
  <c r="Q3772" i="3"/>
  <c r="Q3773" i="3"/>
  <c r="Q3774" i="3"/>
  <c r="Q3775" i="3"/>
  <c r="Q3776" i="3"/>
  <c r="Q3777" i="3"/>
  <c r="Q3778" i="3"/>
  <c r="Q3779" i="3"/>
  <c r="Q3780" i="3"/>
  <c r="Q3781" i="3"/>
  <c r="Q3782" i="3"/>
  <c r="Q3783" i="3"/>
  <c r="Q3784" i="3"/>
  <c r="Q3785" i="3"/>
  <c r="Q3786" i="3"/>
  <c r="Q3787" i="3"/>
  <c r="Q3788" i="3"/>
  <c r="Q3789" i="3"/>
  <c r="Q3790" i="3"/>
  <c r="Q3791" i="3"/>
  <c r="Q3792" i="3"/>
  <c r="Q3793" i="3"/>
  <c r="Q3794" i="3"/>
  <c r="Q3795" i="3"/>
  <c r="Q3796" i="3"/>
  <c r="Q3797" i="3"/>
  <c r="Q3798" i="3"/>
  <c r="Q3799" i="3"/>
  <c r="Q3800" i="3"/>
  <c r="Q3801" i="3"/>
  <c r="Q3802" i="3"/>
  <c r="Q3803" i="3"/>
  <c r="Q3804" i="3"/>
  <c r="Q3805" i="3"/>
  <c r="Q3806" i="3"/>
  <c r="Q3807" i="3"/>
  <c r="Q3808" i="3"/>
  <c r="Q3809" i="3"/>
  <c r="Q3810" i="3"/>
  <c r="Q3811" i="3"/>
  <c r="Q3812" i="3"/>
  <c r="Q3813" i="3"/>
  <c r="Q3814" i="3"/>
  <c r="Q3815" i="3"/>
  <c r="Q3816" i="3"/>
  <c r="Q3817" i="3"/>
  <c r="Q3818" i="3"/>
  <c r="Q3819" i="3"/>
  <c r="Q3820" i="3"/>
  <c r="Q3821" i="3"/>
  <c r="Q3822" i="3"/>
  <c r="Q3823" i="3"/>
  <c r="Q3824" i="3"/>
  <c r="Q3825" i="3"/>
  <c r="Q3826" i="3"/>
  <c r="Q3827" i="3"/>
  <c r="Q3828" i="3"/>
  <c r="Q3829" i="3"/>
  <c r="Q3830" i="3"/>
  <c r="Q3831" i="3"/>
  <c r="Q3832" i="3"/>
  <c r="Q3833" i="3"/>
  <c r="Q3834" i="3"/>
  <c r="Q3835" i="3"/>
  <c r="Q3836" i="3"/>
  <c r="Q3837" i="3"/>
  <c r="Q3838" i="3"/>
  <c r="Q3839" i="3"/>
  <c r="Q3840" i="3"/>
  <c r="Q3841" i="3"/>
  <c r="Q3842" i="3"/>
  <c r="Q3843" i="3"/>
  <c r="Q3844" i="3"/>
  <c r="Q3845" i="3"/>
  <c r="Q3846" i="3"/>
  <c r="Q3847" i="3"/>
  <c r="Q3848" i="3"/>
  <c r="Q3849" i="3"/>
  <c r="Q3850" i="3"/>
  <c r="Q3851" i="3"/>
  <c r="Q3852" i="3"/>
  <c r="Q3853" i="3"/>
  <c r="Q3854" i="3"/>
  <c r="Q3855" i="3"/>
  <c r="Q3856" i="3"/>
  <c r="Q3857" i="3"/>
  <c r="Q3858" i="3"/>
  <c r="Q3859" i="3"/>
  <c r="Q3860" i="3"/>
  <c r="Q3861" i="3"/>
  <c r="Q3862" i="3"/>
  <c r="Q3863" i="3"/>
  <c r="Q3864" i="3"/>
  <c r="Q3865" i="3"/>
  <c r="Q3866" i="3"/>
  <c r="Q3867" i="3"/>
  <c r="Q3868" i="3"/>
  <c r="Q3869" i="3"/>
  <c r="Q3870" i="3"/>
  <c r="Q3871" i="3"/>
  <c r="Q3872" i="3"/>
  <c r="Q3873" i="3"/>
  <c r="Q3874" i="3"/>
  <c r="Q3875" i="3"/>
  <c r="Q3876" i="3"/>
  <c r="Q3877" i="3"/>
  <c r="Q3878" i="3"/>
  <c r="Q3879" i="3"/>
  <c r="Q3880" i="3"/>
  <c r="Q3881" i="3"/>
  <c r="Q3882" i="3"/>
  <c r="Q3883" i="3"/>
  <c r="Q3884" i="3"/>
  <c r="Q3885" i="3"/>
  <c r="Q3886" i="3"/>
  <c r="Q3887" i="3"/>
  <c r="Q3888" i="3"/>
  <c r="Q3889" i="3"/>
  <c r="Q3890" i="3"/>
  <c r="Q3891" i="3"/>
  <c r="Q3892" i="3"/>
  <c r="Q3893" i="3"/>
  <c r="Q3894" i="3"/>
  <c r="Q3895" i="3"/>
  <c r="Q3896" i="3"/>
  <c r="Q3897" i="3"/>
  <c r="Q3898" i="3"/>
  <c r="Q3899" i="3"/>
  <c r="Q3900" i="3"/>
  <c r="Q3901" i="3"/>
  <c r="Q3902" i="3"/>
  <c r="Q3903" i="3"/>
  <c r="Q3904" i="3"/>
  <c r="Q3905" i="3"/>
  <c r="Q3906" i="3"/>
  <c r="Q3907" i="3"/>
  <c r="Q3908" i="3"/>
  <c r="Q3909" i="3"/>
  <c r="Q3910" i="3"/>
  <c r="Q3911" i="3"/>
  <c r="Q3912" i="3"/>
  <c r="Q3913" i="3"/>
  <c r="Q3914" i="3"/>
  <c r="Q3915" i="3"/>
  <c r="Q3916" i="3"/>
  <c r="Q3917" i="3"/>
  <c r="Q3918" i="3"/>
  <c r="Q3919" i="3"/>
  <c r="Q3920" i="3"/>
  <c r="Q3921" i="3"/>
  <c r="Q3922" i="3"/>
  <c r="Q3923" i="3"/>
  <c r="Q3924" i="3"/>
  <c r="Q3925" i="3"/>
  <c r="Q3926" i="3"/>
  <c r="Q3927" i="3"/>
  <c r="Q3928" i="3"/>
  <c r="Q3929" i="3"/>
  <c r="Q3930" i="3"/>
  <c r="Q3931" i="3"/>
  <c r="Q3932" i="3"/>
  <c r="Q3933" i="3"/>
  <c r="Q3934" i="3"/>
  <c r="Q3935" i="3"/>
  <c r="Q3936" i="3"/>
  <c r="Q3937" i="3"/>
  <c r="Q3938" i="3"/>
  <c r="Q3939" i="3"/>
  <c r="Q3940" i="3"/>
  <c r="Q3941" i="3"/>
  <c r="Q3942" i="3"/>
  <c r="Q3943" i="3"/>
  <c r="Q3944" i="3"/>
  <c r="Q3945" i="3"/>
  <c r="Q3946" i="3"/>
  <c r="Q3947" i="3"/>
  <c r="Q3948" i="3"/>
  <c r="Q3949" i="3"/>
  <c r="Q3950" i="3"/>
  <c r="Q3951" i="3"/>
  <c r="Q3952" i="3"/>
  <c r="Q3953" i="3"/>
  <c r="Q3954" i="3"/>
  <c r="Q3955" i="3"/>
  <c r="Q3956" i="3"/>
  <c r="Q3957" i="3"/>
  <c r="Q3958" i="3"/>
  <c r="Q3959" i="3"/>
  <c r="Q3960" i="3"/>
  <c r="Q3961" i="3"/>
  <c r="Q3962" i="3"/>
  <c r="Q3963" i="3"/>
  <c r="Q3964" i="3"/>
  <c r="Q3965" i="3"/>
  <c r="Q3966" i="3"/>
  <c r="Q3967" i="3"/>
  <c r="Q3968" i="3"/>
  <c r="Q3969" i="3"/>
  <c r="Q3970" i="3"/>
  <c r="Q3971" i="3"/>
  <c r="Q3972" i="3"/>
  <c r="Q3973" i="3"/>
  <c r="Q3974" i="3"/>
  <c r="Q3975" i="3"/>
  <c r="Q3976" i="3"/>
  <c r="Q3977" i="3"/>
  <c r="Q3978" i="3"/>
  <c r="Q3979" i="3"/>
  <c r="Q3980" i="3"/>
  <c r="Q3981" i="3"/>
  <c r="Q3982" i="3"/>
  <c r="Q3983" i="3"/>
  <c r="Q3984" i="3"/>
  <c r="Q3985" i="3"/>
  <c r="Q3986" i="3"/>
  <c r="Q3987" i="3"/>
  <c r="Q3988" i="3"/>
  <c r="Q3989" i="3"/>
  <c r="Q3990" i="3"/>
  <c r="Q3991" i="3"/>
  <c r="Q3992" i="3"/>
  <c r="Q3993" i="3"/>
  <c r="Q3994" i="3"/>
  <c r="Q3995" i="3"/>
  <c r="Q3996" i="3"/>
  <c r="Q3997" i="3"/>
  <c r="Q3998" i="3"/>
  <c r="Q3999" i="3"/>
  <c r="Q4000" i="3"/>
  <c r="Q4001" i="3"/>
  <c r="Q4002" i="3"/>
  <c r="Q4003" i="3"/>
  <c r="Q4004" i="3"/>
  <c r="Q4005" i="3"/>
  <c r="Q4006" i="3"/>
  <c r="Q4007" i="3"/>
  <c r="Q4008" i="3"/>
  <c r="Q4009" i="3"/>
  <c r="Q4010" i="3"/>
  <c r="Q4011" i="3"/>
  <c r="Q4012" i="3"/>
  <c r="Q4013" i="3"/>
  <c r="Q4014" i="3"/>
  <c r="Q4015" i="3"/>
  <c r="Q4016" i="3"/>
  <c r="Q4017" i="3"/>
  <c r="Q4018" i="3"/>
  <c r="Q4019" i="3"/>
  <c r="Q4020" i="3"/>
  <c r="Q4021" i="3"/>
  <c r="Q4022" i="3"/>
  <c r="Q4023" i="3"/>
  <c r="Q4024" i="3"/>
  <c r="Q4025" i="3"/>
  <c r="Q4026" i="3"/>
  <c r="Q4027" i="3"/>
  <c r="Q4028" i="3"/>
  <c r="Q4029" i="3"/>
  <c r="Q4030" i="3"/>
  <c r="Q4031" i="3"/>
  <c r="Q4032" i="3"/>
  <c r="Q4033" i="3"/>
  <c r="Q4034" i="3"/>
  <c r="Q4035" i="3"/>
  <c r="Q4036" i="3"/>
  <c r="Q4037" i="3"/>
  <c r="Q4038" i="3"/>
  <c r="Q4039" i="3"/>
  <c r="Q4040" i="3"/>
  <c r="Q4041" i="3"/>
  <c r="Q4042" i="3"/>
  <c r="Q4043" i="3"/>
  <c r="Q4044" i="3"/>
  <c r="Q4045" i="3"/>
  <c r="Q4046" i="3"/>
  <c r="Q4047" i="3"/>
  <c r="Q4048" i="3"/>
  <c r="Q4049" i="3"/>
  <c r="Q4050" i="3"/>
  <c r="Q4051" i="3"/>
  <c r="Q4052" i="3"/>
  <c r="Q4053" i="3"/>
  <c r="Q4054" i="3"/>
  <c r="Q6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8" i="3"/>
  <c r="P469" i="3"/>
  <c r="P470" i="3"/>
  <c r="P471" i="3"/>
  <c r="P472" i="3"/>
  <c r="P473" i="3"/>
  <c r="P474" i="3"/>
  <c r="P475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714" i="3"/>
  <c r="P715" i="3"/>
  <c r="P716" i="3"/>
  <c r="P717" i="3"/>
  <c r="P718" i="3"/>
  <c r="P719" i="3"/>
  <c r="P720" i="3"/>
  <c r="P721" i="3"/>
  <c r="P722" i="3"/>
  <c r="P723" i="3"/>
  <c r="P724" i="3"/>
  <c r="P725" i="3"/>
  <c r="P726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P739" i="3"/>
  <c r="P740" i="3"/>
  <c r="P741" i="3"/>
  <c r="P742" i="3"/>
  <c r="P743" i="3"/>
  <c r="P744" i="3"/>
  <c r="P745" i="3"/>
  <c r="P746" i="3"/>
  <c r="P747" i="3"/>
  <c r="P748" i="3"/>
  <c r="P749" i="3"/>
  <c r="P750" i="3"/>
  <c r="P751" i="3"/>
  <c r="P752" i="3"/>
  <c r="P753" i="3"/>
  <c r="P754" i="3"/>
  <c r="P755" i="3"/>
  <c r="P756" i="3"/>
  <c r="P757" i="3"/>
  <c r="P758" i="3"/>
  <c r="P760" i="3"/>
  <c r="P761" i="3"/>
  <c r="P762" i="3"/>
  <c r="P763" i="3"/>
  <c r="P764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2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5" i="3"/>
  <c r="P886" i="3"/>
  <c r="P887" i="3"/>
  <c r="P888" i="3"/>
  <c r="P889" i="3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3" i="3"/>
  <c r="P924" i="3"/>
  <c r="P925" i="3"/>
  <c r="P926" i="3"/>
  <c r="P927" i="3"/>
  <c r="P928" i="3"/>
  <c r="P929" i="3"/>
  <c r="P930" i="3"/>
  <c r="P931" i="3"/>
  <c r="P932" i="3"/>
  <c r="P933" i="3"/>
  <c r="P934" i="3"/>
  <c r="P935" i="3"/>
  <c r="P936" i="3"/>
  <c r="P937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7" i="3"/>
  <c r="P998" i="3"/>
  <c r="P999" i="3"/>
  <c r="P1000" i="3"/>
  <c r="P1001" i="3"/>
  <c r="P1002" i="3"/>
  <c r="P1003" i="3"/>
  <c r="P1004" i="3"/>
  <c r="P1005" i="3"/>
  <c r="P1006" i="3"/>
  <c r="P1007" i="3"/>
  <c r="P1008" i="3"/>
  <c r="P1009" i="3"/>
  <c r="P1010" i="3"/>
  <c r="P1011" i="3"/>
  <c r="P1012" i="3"/>
  <c r="P1013" i="3"/>
  <c r="P1014" i="3"/>
  <c r="P1015" i="3"/>
  <c r="P1016" i="3"/>
  <c r="P1017" i="3"/>
  <c r="P1018" i="3"/>
  <c r="P1019" i="3"/>
  <c r="P1020" i="3"/>
  <c r="P1021" i="3"/>
  <c r="P1022" i="3"/>
  <c r="P1023" i="3"/>
  <c r="P1024" i="3"/>
  <c r="P1025" i="3"/>
  <c r="P1026" i="3"/>
  <c r="P1027" i="3"/>
  <c r="P1028" i="3"/>
  <c r="P1029" i="3"/>
  <c r="P1030" i="3"/>
  <c r="P1031" i="3"/>
  <c r="P1032" i="3"/>
  <c r="P1033" i="3"/>
  <c r="P1034" i="3"/>
  <c r="P1035" i="3"/>
  <c r="P1036" i="3"/>
  <c r="P1037" i="3"/>
  <c r="P1038" i="3"/>
  <c r="P1039" i="3"/>
  <c r="P1040" i="3"/>
  <c r="P1041" i="3"/>
  <c r="P1042" i="3"/>
  <c r="P1043" i="3"/>
  <c r="P1044" i="3"/>
  <c r="P1045" i="3"/>
  <c r="P1046" i="3"/>
  <c r="P1047" i="3"/>
  <c r="P1048" i="3"/>
  <c r="P1049" i="3"/>
  <c r="P1050" i="3"/>
  <c r="P1051" i="3"/>
  <c r="P1052" i="3"/>
  <c r="P1053" i="3"/>
  <c r="P1054" i="3"/>
  <c r="P1055" i="3"/>
  <c r="P1056" i="3"/>
  <c r="P1057" i="3"/>
  <c r="P1058" i="3"/>
  <c r="P1059" i="3"/>
  <c r="P1060" i="3"/>
  <c r="P1061" i="3"/>
  <c r="P1062" i="3"/>
  <c r="P1063" i="3"/>
  <c r="P1064" i="3"/>
  <c r="P1065" i="3"/>
  <c r="P1066" i="3"/>
  <c r="P1067" i="3"/>
  <c r="P1068" i="3"/>
  <c r="P1069" i="3"/>
  <c r="P1070" i="3"/>
  <c r="P1071" i="3"/>
  <c r="P1072" i="3"/>
  <c r="P1073" i="3"/>
  <c r="P1074" i="3"/>
  <c r="P1075" i="3"/>
  <c r="P1076" i="3"/>
  <c r="P1077" i="3"/>
  <c r="P1078" i="3"/>
  <c r="P1079" i="3"/>
  <c r="P1080" i="3"/>
  <c r="P1081" i="3"/>
  <c r="P1082" i="3"/>
  <c r="P1083" i="3"/>
  <c r="P1084" i="3"/>
  <c r="P1085" i="3"/>
  <c r="P1086" i="3"/>
  <c r="P1087" i="3"/>
  <c r="P1088" i="3"/>
  <c r="P1089" i="3"/>
  <c r="P1090" i="3"/>
  <c r="P1091" i="3"/>
  <c r="P1092" i="3"/>
  <c r="P1093" i="3"/>
  <c r="P1094" i="3"/>
  <c r="P1095" i="3"/>
  <c r="P1096" i="3"/>
  <c r="P1097" i="3"/>
  <c r="P1098" i="3"/>
  <c r="P1099" i="3"/>
  <c r="P1100" i="3"/>
  <c r="P1101" i="3"/>
  <c r="P1102" i="3"/>
  <c r="P1103" i="3"/>
  <c r="P1104" i="3"/>
  <c r="P1105" i="3"/>
  <c r="P1106" i="3"/>
  <c r="P1107" i="3"/>
  <c r="P1108" i="3"/>
  <c r="P1109" i="3"/>
  <c r="P1110" i="3"/>
  <c r="P1111" i="3"/>
  <c r="P1112" i="3"/>
  <c r="P1113" i="3"/>
  <c r="P1114" i="3"/>
  <c r="P1115" i="3"/>
  <c r="P1116" i="3"/>
  <c r="P1117" i="3"/>
  <c r="P1118" i="3"/>
  <c r="P1119" i="3"/>
  <c r="P1120" i="3"/>
  <c r="P1121" i="3"/>
  <c r="P1122" i="3"/>
  <c r="P1123" i="3"/>
  <c r="P1124" i="3"/>
  <c r="P1125" i="3"/>
  <c r="P1126" i="3"/>
  <c r="P1127" i="3"/>
  <c r="P1128" i="3"/>
  <c r="P1129" i="3"/>
  <c r="P1130" i="3"/>
  <c r="P1131" i="3"/>
  <c r="P1132" i="3"/>
  <c r="P1133" i="3"/>
  <c r="P1134" i="3"/>
  <c r="P1135" i="3"/>
  <c r="P1136" i="3"/>
  <c r="P1137" i="3"/>
  <c r="P1138" i="3"/>
  <c r="P1139" i="3"/>
  <c r="P1140" i="3"/>
  <c r="P1141" i="3"/>
  <c r="P1142" i="3"/>
  <c r="P1143" i="3"/>
  <c r="P1144" i="3"/>
  <c r="P1145" i="3"/>
  <c r="P1146" i="3"/>
  <c r="P1147" i="3"/>
  <c r="P1148" i="3"/>
  <c r="P1149" i="3"/>
  <c r="P1150" i="3"/>
  <c r="P1151" i="3"/>
  <c r="P1152" i="3"/>
  <c r="P1153" i="3"/>
  <c r="P1154" i="3"/>
  <c r="P1155" i="3"/>
  <c r="P1156" i="3"/>
  <c r="P1157" i="3"/>
  <c r="P1159" i="3"/>
  <c r="P1160" i="3"/>
  <c r="P1161" i="3"/>
  <c r="P1162" i="3"/>
  <c r="P1163" i="3"/>
  <c r="P1164" i="3"/>
  <c r="P1165" i="3"/>
  <c r="P1166" i="3"/>
  <c r="P1167" i="3"/>
  <c r="P1168" i="3"/>
  <c r="P1169" i="3"/>
  <c r="P1170" i="3"/>
  <c r="P1171" i="3"/>
  <c r="P1172" i="3"/>
  <c r="P1173" i="3"/>
  <c r="P1174" i="3"/>
  <c r="P1175" i="3"/>
  <c r="P1176" i="3"/>
  <c r="P1177" i="3"/>
  <c r="P1178" i="3"/>
  <c r="P1179" i="3"/>
  <c r="P1180" i="3"/>
  <c r="P1181" i="3"/>
  <c r="P1182" i="3"/>
  <c r="P1183" i="3"/>
  <c r="P1184" i="3"/>
  <c r="P1185" i="3"/>
  <c r="P1186" i="3"/>
  <c r="P1187" i="3"/>
  <c r="P1188" i="3"/>
  <c r="P1189" i="3"/>
  <c r="P1190" i="3"/>
  <c r="P1191" i="3"/>
  <c r="P1192" i="3"/>
  <c r="P1193" i="3"/>
  <c r="P1194" i="3"/>
  <c r="P1195" i="3"/>
  <c r="P1196" i="3"/>
  <c r="P1197" i="3"/>
  <c r="P1198" i="3"/>
  <c r="P1199" i="3"/>
  <c r="P1200" i="3"/>
  <c r="P1201" i="3"/>
  <c r="P1202" i="3"/>
  <c r="P1203" i="3"/>
  <c r="P1204" i="3"/>
  <c r="P1205" i="3"/>
  <c r="P1206" i="3"/>
  <c r="P1207" i="3"/>
  <c r="P1208" i="3"/>
  <c r="P1209" i="3"/>
  <c r="P1210" i="3"/>
  <c r="P1211" i="3"/>
  <c r="P1212" i="3"/>
  <c r="P1213" i="3"/>
  <c r="P1214" i="3"/>
  <c r="P1215" i="3"/>
  <c r="P1216" i="3"/>
  <c r="P1217" i="3"/>
  <c r="P1218" i="3"/>
  <c r="P1219" i="3"/>
  <c r="P1220" i="3"/>
  <c r="P1221" i="3"/>
  <c r="P1222" i="3"/>
  <c r="P1223" i="3"/>
  <c r="P1224" i="3"/>
  <c r="P1226" i="3"/>
  <c r="P1227" i="3"/>
  <c r="P1228" i="3"/>
  <c r="P1229" i="3"/>
  <c r="P1230" i="3"/>
  <c r="P1231" i="3"/>
  <c r="P1232" i="3"/>
  <c r="P1233" i="3"/>
  <c r="P1234" i="3"/>
  <c r="P1235" i="3"/>
  <c r="P1236" i="3"/>
  <c r="P1237" i="3"/>
  <c r="P1238" i="3"/>
  <c r="P1239" i="3"/>
  <c r="P1240" i="3"/>
  <c r="P1241" i="3"/>
  <c r="P1242" i="3"/>
  <c r="P1243" i="3"/>
  <c r="P1244" i="3"/>
  <c r="P1245" i="3"/>
  <c r="P1246" i="3"/>
  <c r="P1247" i="3"/>
  <c r="P1248" i="3"/>
  <c r="P1249" i="3"/>
  <c r="P1250" i="3"/>
  <c r="P1251" i="3"/>
  <c r="P1252" i="3"/>
  <c r="P1253" i="3"/>
  <c r="P1254" i="3"/>
  <c r="P1255" i="3"/>
  <c r="P1256" i="3"/>
  <c r="P1257" i="3"/>
  <c r="P1258" i="3"/>
  <c r="P1259" i="3"/>
  <c r="P1260" i="3"/>
  <c r="P1261" i="3"/>
  <c r="P1262" i="3"/>
  <c r="P1263" i="3"/>
  <c r="P1264" i="3"/>
  <c r="P1265" i="3"/>
  <c r="P1266" i="3"/>
  <c r="P1267" i="3"/>
  <c r="P1268" i="3"/>
  <c r="P1269" i="3"/>
  <c r="P1270" i="3"/>
  <c r="P1271" i="3"/>
  <c r="P1272" i="3"/>
  <c r="P1273" i="3"/>
  <c r="P1274" i="3"/>
  <c r="P1275" i="3"/>
  <c r="P1276" i="3"/>
  <c r="P1277" i="3"/>
  <c r="P1278" i="3"/>
  <c r="P1279" i="3"/>
  <c r="P1280" i="3"/>
  <c r="P1281" i="3"/>
  <c r="P1282" i="3"/>
  <c r="P1283" i="3"/>
  <c r="P1284" i="3"/>
  <c r="P1285" i="3"/>
  <c r="P1286" i="3"/>
  <c r="P1287" i="3"/>
  <c r="P1288" i="3"/>
  <c r="P1289" i="3"/>
  <c r="P1290" i="3"/>
  <c r="P1291" i="3"/>
  <c r="P1292" i="3"/>
  <c r="P1293" i="3"/>
  <c r="P1294" i="3"/>
  <c r="P1295" i="3"/>
  <c r="P1296" i="3"/>
  <c r="P1297" i="3"/>
  <c r="P1298" i="3"/>
  <c r="P1299" i="3"/>
  <c r="P1300" i="3"/>
  <c r="P1301" i="3"/>
  <c r="P1302" i="3"/>
  <c r="P1303" i="3"/>
  <c r="P1304" i="3"/>
  <c r="P1305" i="3"/>
  <c r="P1306" i="3"/>
  <c r="P1307" i="3"/>
  <c r="P1308" i="3"/>
  <c r="P1309" i="3"/>
  <c r="P1310" i="3"/>
  <c r="P1311" i="3"/>
  <c r="P1312" i="3"/>
  <c r="P1313" i="3"/>
  <c r="P1314" i="3"/>
  <c r="P1315" i="3"/>
  <c r="P1316" i="3"/>
  <c r="P1317" i="3"/>
  <c r="P1318" i="3"/>
  <c r="P1319" i="3"/>
  <c r="P1320" i="3"/>
  <c r="P1321" i="3"/>
  <c r="P1322" i="3"/>
  <c r="P1323" i="3"/>
  <c r="P1324" i="3"/>
  <c r="P1325" i="3"/>
  <c r="P1326" i="3"/>
  <c r="P1327" i="3"/>
  <c r="P1328" i="3"/>
  <c r="P1329" i="3"/>
  <c r="P1330" i="3"/>
  <c r="P1331" i="3"/>
  <c r="P1332" i="3"/>
  <c r="P1333" i="3"/>
  <c r="P1334" i="3"/>
  <c r="P1335" i="3"/>
  <c r="P1336" i="3"/>
  <c r="P1337" i="3"/>
  <c r="P1338" i="3"/>
  <c r="P1339" i="3"/>
  <c r="P1340" i="3"/>
  <c r="P1341" i="3"/>
  <c r="P1342" i="3"/>
  <c r="P1343" i="3"/>
  <c r="P1344" i="3"/>
  <c r="P1345" i="3"/>
  <c r="P1346" i="3"/>
  <c r="P1347" i="3"/>
  <c r="P1348" i="3"/>
  <c r="P1349" i="3"/>
  <c r="P1350" i="3"/>
  <c r="P1351" i="3"/>
  <c r="P1352" i="3"/>
  <c r="P1353" i="3"/>
  <c r="P1354" i="3"/>
  <c r="P1355" i="3"/>
  <c r="P1356" i="3"/>
  <c r="P1357" i="3"/>
  <c r="P1358" i="3"/>
  <c r="P1359" i="3"/>
  <c r="P1360" i="3"/>
  <c r="P1361" i="3"/>
  <c r="P1362" i="3"/>
  <c r="P1363" i="3"/>
  <c r="P1364" i="3"/>
  <c r="P1365" i="3"/>
  <c r="P1366" i="3"/>
  <c r="P1367" i="3"/>
  <c r="P1368" i="3"/>
  <c r="P1369" i="3"/>
  <c r="P1370" i="3"/>
  <c r="P1371" i="3"/>
  <c r="P1372" i="3"/>
  <c r="P1373" i="3"/>
  <c r="P1374" i="3"/>
  <c r="P1375" i="3"/>
  <c r="P1376" i="3"/>
  <c r="P1377" i="3"/>
  <c r="P1378" i="3"/>
  <c r="P1379" i="3"/>
  <c r="P1380" i="3"/>
  <c r="P1381" i="3"/>
  <c r="P1382" i="3"/>
  <c r="P1383" i="3"/>
  <c r="P1384" i="3"/>
  <c r="P1385" i="3"/>
  <c r="P1386" i="3"/>
  <c r="P1387" i="3"/>
  <c r="P1388" i="3"/>
  <c r="P1389" i="3"/>
  <c r="P1390" i="3"/>
  <c r="P1391" i="3"/>
  <c r="P1392" i="3"/>
  <c r="P1393" i="3"/>
  <c r="P1394" i="3"/>
  <c r="P1395" i="3"/>
  <c r="P1396" i="3"/>
  <c r="P1397" i="3"/>
  <c r="P1398" i="3"/>
  <c r="P1399" i="3"/>
  <c r="P1400" i="3"/>
  <c r="P1401" i="3"/>
  <c r="P1402" i="3"/>
  <c r="P1403" i="3"/>
  <c r="P1404" i="3"/>
  <c r="P1405" i="3"/>
  <c r="P1406" i="3"/>
  <c r="P1407" i="3"/>
  <c r="P1408" i="3"/>
  <c r="P1409" i="3"/>
  <c r="P1410" i="3"/>
  <c r="P1411" i="3"/>
  <c r="P1412" i="3"/>
  <c r="P1413" i="3"/>
  <c r="P1414" i="3"/>
  <c r="P1415" i="3"/>
  <c r="P1416" i="3"/>
  <c r="P1417" i="3"/>
  <c r="P1418" i="3"/>
  <c r="P1419" i="3"/>
  <c r="P1420" i="3"/>
  <c r="P1421" i="3"/>
  <c r="P1422" i="3"/>
  <c r="P1423" i="3"/>
  <c r="P1424" i="3"/>
  <c r="P1425" i="3"/>
  <c r="P1426" i="3"/>
  <c r="P1427" i="3"/>
  <c r="P1428" i="3"/>
  <c r="P1429" i="3"/>
  <c r="P1430" i="3"/>
  <c r="P1431" i="3"/>
  <c r="P1432" i="3"/>
  <c r="P1433" i="3"/>
  <c r="P1434" i="3"/>
  <c r="P1435" i="3"/>
  <c r="P1436" i="3"/>
  <c r="P1437" i="3"/>
  <c r="P1438" i="3"/>
  <c r="P1439" i="3"/>
  <c r="P1440" i="3"/>
  <c r="P1441" i="3"/>
  <c r="P1442" i="3"/>
  <c r="P1443" i="3"/>
  <c r="P1444" i="3"/>
  <c r="P1445" i="3"/>
  <c r="P1446" i="3"/>
  <c r="P1447" i="3"/>
  <c r="P1448" i="3"/>
  <c r="P1449" i="3"/>
  <c r="P1450" i="3"/>
  <c r="P1451" i="3"/>
  <c r="P1452" i="3"/>
  <c r="P1453" i="3"/>
  <c r="P1454" i="3"/>
  <c r="P1455" i="3"/>
  <c r="P1456" i="3"/>
  <c r="P1457" i="3"/>
  <c r="P1458" i="3"/>
  <c r="P1459" i="3"/>
  <c r="P1460" i="3"/>
  <c r="P1461" i="3"/>
  <c r="P1462" i="3"/>
  <c r="P1463" i="3"/>
  <c r="P1464" i="3"/>
  <c r="P1465" i="3"/>
  <c r="P1466" i="3"/>
  <c r="P1467" i="3"/>
  <c r="P1468" i="3"/>
  <c r="P1469" i="3"/>
  <c r="P1470" i="3"/>
  <c r="P1471" i="3"/>
  <c r="P1472" i="3"/>
  <c r="P1473" i="3"/>
  <c r="P1474" i="3"/>
  <c r="P1475" i="3"/>
  <c r="P1476" i="3"/>
  <c r="P1477" i="3"/>
  <c r="P1479" i="3"/>
  <c r="P1480" i="3"/>
  <c r="P1481" i="3"/>
  <c r="P1482" i="3"/>
  <c r="P1483" i="3"/>
  <c r="P1484" i="3"/>
  <c r="P1485" i="3"/>
  <c r="P1486" i="3"/>
  <c r="P1487" i="3"/>
  <c r="P1488" i="3"/>
  <c r="P1489" i="3"/>
  <c r="P1490" i="3"/>
  <c r="P1491" i="3"/>
  <c r="P1492" i="3"/>
  <c r="P1493" i="3"/>
  <c r="P1494" i="3"/>
  <c r="P1495" i="3"/>
  <c r="P1496" i="3"/>
  <c r="P1497" i="3"/>
  <c r="P1498" i="3"/>
  <c r="P1499" i="3"/>
  <c r="P1500" i="3"/>
  <c r="P1501" i="3"/>
  <c r="P1502" i="3"/>
  <c r="P1503" i="3"/>
  <c r="P1504" i="3"/>
  <c r="P1505" i="3"/>
  <c r="P1506" i="3"/>
  <c r="P1507" i="3"/>
  <c r="P1508" i="3"/>
  <c r="P1509" i="3"/>
  <c r="P1510" i="3"/>
  <c r="P1511" i="3"/>
  <c r="P1512" i="3"/>
  <c r="P1514" i="3"/>
  <c r="P1515" i="3"/>
  <c r="P1516" i="3"/>
  <c r="P1517" i="3"/>
  <c r="P1518" i="3"/>
  <c r="P1519" i="3"/>
  <c r="P1520" i="3"/>
  <c r="P1521" i="3"/>
  <c r="P1522" i="3"/>
  <c r="P1523" i="3"/>
  <c r="P1524" i="3"/>
  <c r="P1525" i="3"/>
  <c r="P1526" i="3"/>
  <c r="P1527" i="3"/>
  <c r="P1528" i="3"/>
  <c r="P1529" i="3"/>
  <c r="P1530" i="3"/>
  <c r="P1531" i="3"/>
  <c r="P1532" i="3"/>
  <c r="P1533" i="3"/>
  <c r="P1534" i="3"/>
  <c r="P1535" i="3"/>
  <c r="P1536" i="3"/>
  <c r="P1537" i="3"/>
  <c r="P1538" i="3"/>
  <c r="P1539" i="3"/>
  <c r="P1540" i="3"/>
  <c r="P1541" i="3"/>
  <c r="P1542" i="3"/>
  <c r="P1543" i="3"/>
  <c r="P1545" i="3"/>
  <c r="P1546" i="3"/>
  <c r="P1547" i="3"/>
  <c r="P1548" i="3"/>
  <c r="P1549" i="3"/>
  <c r="P1550" i="3"/>
  <c r="P1551" i="3"/>
  <c r="P1552" i="3"/>
  <c r="P1553" i="3"/>
  <c r="P1554" i="3"/>
  <c r="P1555" i="3"/>
  <c r="P1556" i="3"/>
  <c r="P1557" i="3"/>
  <c r="P1558" i="3"/>
  <c r="P1559" i="3"/>
  <c r="P1560" i="3"/>
  <c r="P1561" i="3"/>
  <c r="P1562" i="3"/>
  <c r="P1563" i="3"/>
  <c r="P1564" i="3"/>
  <c r="P1565" i="3"/>
  <c r="P1566" i="3"/>
  <c r="P1567" i="3"/>
  <c r="P1568" i="3"/>
  <c r="P1569" i="3"/>
  <c r="P1570" i="3"/>
  <c r="P1571" i="3"/>
  <c r="P1572" i="3"/>
  <c r="P1573" i="3"/>
  <c r="P1574" i="3"/>
  <c r="P1575" i="3"/>
  <c r="P1576" i="3"/>
  <c r="P1577" i="3"/>
  <c r="P1578" i="3"/>
  <c r="P1579" i="3"/>
  <c r="P1580" i="3"/>
  <c r="P1581" i="3"/>
  <c r="P1582" i="3"/>
  <c r="P1583" i="3"/>
  <c r="P1584" i="3"/>
  <c r="P1585" i="3"/>
  <c r="P1586" i="3"/>
  <c r="P1587" i="3"/>
  <c r="P1589" i="3"/>
  <c r="P1590" i="3"/>
  <c r="P1591" i="3"/>
  <c r="P1592" i="3"/>
  <c r="P1594" i="3"/>
  <c r="P1595" i="3"/>
  <c r="P1596" i="3"/>
  <c r="P1597" i="3"/>
  <c r="P1598" i="3"/>
  <c r="P1599" i="3"/>
  <c r="P1600" i="3"/>
  <c r="P1601" i="3"/>
  <c r="P1602" i="3"/>
  <c r="P1603" i="3"/>
  <c r="P1604" i="3"/>
  <c r="P1605" i="3"/>
  <c r="P1606" i="3"/>
  <c r="P1607" i="3"/>
  <c r="P1608" i="3"/>
  <c r="P1609" i="3"/>
  <c r="P1610" i="3"/>
  <c r="P1611" i="3"/>
  <c r="P1612" i="3"/>
  <c r="P1613" i="3"/>
  <c r="P1614" i="3"/>
  <c r="P1615" i="3"/>
  <c r="P1616" i="3"/>
  <c r="P1617" i="3"/>
  <c r="P1618" i="3"/>
  <c r="P1619" i="3"/>
  <c r="P1620" i="3"/>
  <c r="P1621" i="3"/>
  <c r="P1623" i="3"/>
  <c r="P1624" i="3"/>
  <c r="P1625" i="3"/>
  <c r="P1626" i="3"/>
  <c r="P1627" i="3"/>
  <c r="P1628" i="3"/>
  <c r="P1629" i="3"/>
  <c r="P1630" i="3"/>
  <c r="P1631" i="3"/>
  <c r="P1632" i="3"/>
  <c r="P1633" i="3"/>
  <c r="P1634" i="3"/>
  <c r="P1635" i="3"/>
  <c r="P1636" i="3"/>
  <c r="P1637" i="3"/>
  <c r="P1638" i="3"/>
  <c r="P1639" i="3"/>
  <c r="P1640" i="3"/>
  <c r="P1641" i="3"/>
  <c r="P1642" i="3"/>
  <c r="P1643" i="3"/>
  <c r="P1644" i="3"/>
  <c r="P1645" i="3"/>
  <c r="P1646" i="3"/>
  <c r="P1647" i="3"/>
  <c r="P1648" i="3"/>
  <c r="P1649" i="3"/>
  <c r="P1650" i="3"/>
  <c r="P1651" i="3"/>
  <c r="P1652" i="3"/>
  <c r="P1653" i="3"/>
  <c r="P1654" i="3"/>
  <c r="P1655" i="3"/>
  <c r="P1656" i="3"/>
  <c r="P1657" i="3"/>
  <c r="P1658" i="3"/>
  <c r="P1659" i="3"/>
  <c r="P1660" i="3"/>
  <c r="P1661" i="3"/>
  <c r="P1662" i="3"/>
  <c r="P1663" i="3"/>
  <c r="P1664" i="3"/>
  <c r="P1665" i="3"/>
  <c r="P1667" i="3"/>
  <c r="P1668" i="3"/>
  <c r="P1669" i="3"/>
  <c r="P1670" i="3"/>
  <c r="P1671" i="3"/>
  <c r="P1672" i="3"/>
  <c r="P1673" i="3"/>
  <c r="P1674" i="3"/>
  <c r="P1675" i="3"/>
  <c r="P1676" i="3"/>
  <c r="P1677" i="3"/>
  <c r="P1678" i="3"/>
  <c r="P1679" i="3"/>
  <c r="P1680" i="3"/>
  <c r="P1681" i="3"/>
  <c r="P1682" i="3"/>
  <c r="P1683" i="3"/>
  <c r="P1684" i="3"/>
  <c r="P1685" i="3"/>
  <c r="P1686" i="3"/>
  <c r="P1687" i="3"/>
  <c r="P1688" i="3"/>
  <c r="P1689" i="3"/>
  <c r="P1690" i="3"/>
  <c r="P1691" i="3"/>
  <c r="P1692" i="3"/>
  <c r="P1693" i="3"/>
  <c r="P1694" i="3"/>
  <c r="P1695" i="3"/>
  <c r="P1696" i="3"/>
  <c r="P1697" i="3"/>
  <c r="P1698" i="3"/>
  <c r="P1699" i="3"/>
  <c r="P1700" i="3"/>
  <c r="P1701" i="3"/>
  <c r="P1702" i="3"/>
  <c r="P1703" i="3"/>
  <c r="P1704" i="3"/>
  <c r="P1705" i="3"/>
  <c r="P1706" i="3"/>
  <c r="P1707" i="3"/>
  <c r="P1708" i="3"/>
  <c r="P1709" i="3"/>
  <c r="P1710" i="3"/>
  <c r="P1711" i="3"/>
  <c r="P1712" i="3"/>
  <c r="P1713" i="3"/>
  <c r="P1714" i="3"/>
  <c r="P1715" i="3"/>
  <c r="P1716" i="3"/>
  <c r="P1717" i="3"/>
  <c r="P1718" i="3"/>
  <c r="P1719" i="3"/>
  <c r="P1721" i="3"/>
  <c r="P1722" i="3"/>
  <c r="P1723" i="3"/>
  <c r="P1724" i="3"/>
  <c r="P1725" i="3"/>
  <c r="P1726" i="3"/>
  <c r="P1727" i="3"/>
  <c r="P1728" i="3"/>
  <c r="P1729" i="3"/>
  <c r="P1730" i="3"/>
  <c r="P1731" i="3"/>
  <c r="P1732" i="3"/>
  <c r="P1733" i="3"/>
  <c r="P1734" i="3"/>
  <c r="P1735" i="3"/>
  <c r="P1736" i="3"/>
  <c r="P1737" i="3"/>
  <c r="P1738" i="3"/>
  <c r="P1739" i="3"/>
  <c r="P1740" i="3"/>
  <c r="P1741" i="3"/>
  <c r="P1742" i="3"/>
  <c r="P1743" i="3"/>
  <c r="P1744" i="3"/>
  <c r="P1745" i="3"/>
  <c r="P1746" i="3"/>
  <c r="P1747" i="3"/>
  <c r="P1748" i="3"/>
  <c r="P1749" i="3"/>
  <c r="P1750" i="3"/>
  <c r="P1751" i="3"/>
  <c r="P1752" i="3"/>
  <c r="P1753" i="3"/>
  <c r="P1754" i="3"/>
  <c r="P1755" i="3"/>
  <c r="P1756" i="3"/>
  <c r="P1757" i="3"/>
  <c r="P1758" i="3"/>
  <c r="P1759" i="3"/>
  <c r="P1760" i="3"/>
  <c r="P1761" i="3"/>
  <c r="P1762" i="3"/>
  <c r="P1763" i="3"/>
  <c r="P1764" i="3"/>
  <c r="P1765" i="3"/>
  <c r="P1766" i="3"/>
  <c r="P1767" i="3"/>
  <c r="P1768" i="3"/>
  <c r="P1769" i="3"/>
  <c r="P1770" i="3"/>
  <c r="P1771" i="3"/>
  <c r="P1772" i="3"/>
  <c r="P1773" i="3"/>
  <c r="P1774" i="3"/>
  <c r="P1775" i="3"/>
  <c r="P1776" i="3"/>
  <c r="P1777" i="3"/>
  <c r="P1778" i="3"/>
  <c r="P1779" i="3"/>
  <c r="P1780" i="3"/>
  <c r="P1781" i="3"/>
  <c r="P1782" i="3"/>
  <c r="P1783" i="3"/>
  <c r="P1784" i="3"/>
  <c r="P1785" i="3"/>
  <c r="P1786" i="3"/>
  <c r="P1787" i="3"/>
  <c r="P1788" i="3"/>
  <c r="P1789" i="3"/>
  <c r="P1790" i="3"/>
  <c r="P1791" i="3"/>
  <c r="P1792" i="3"/>
  <c r="P1793" i="3"/>
  <c r="P1794" i="3"/>
  <c r="P1795" i="3"/>
  <c r="P1796" i="3"/>
  <c r="P1797" i="3"/>
  <c r="P1798" i="3"/>
  <c r="P1799" i="3"/>
  <c r="P1800" i="3"/>
  <c r="P1801" i="3"/>
  <c r="P1802" i="3"/>
  <c r="P1803" i="3"/>
  <c r="P1804" i="3"/>
  <c r="P1805" i="3"/>
  <c r="P1806" i="3"/>
  <c r="P1807" i="3"/>
  <c r="P1808" i="3"/>
  <c r="P1809" i="3"/>
  <c r="P1810" i="3"/>
  <c r="P1811" i="3"/>
  <c r="P1812" i="3"/>
  <c r="P1813" i="3"/>
  <c r="P1814" i="3"/>
  <c r="P1815" i="3"/>
  <c r="P1816" i="3"/>
  <c r="P1817" i="3"/>
  <c r="P1818" i="3"/>
  <c r="P1819" i="3"/>
  <c r="P1820" i="3"/>
  <c r="P1821" i="3"/>
  <c r="P1822" i="3"/>
  <c r="P1823" i="3"/>
  <c r="P1824" i="3"/>
  <c r="P1825" i="3"/>
  <c r="P1826" i="3"/>
  <c r="P1827" i="3"/>
  <c r="P1828" i="3"/>
  <c r="P1829" i="3"/>
  <c r="P1830" i="3"/>
  <c r="P1831" i="3"/>
  <c r="P1832" i="3"/>
  <c r="P1833" i="3"/>
  <c r="P1834" i="3"/>
  <c r="P1835" i="3"/>
  <c r="P1836" i="3"/>
  <c r="P1837" i="3"/>
  <c r="P1838" i="3"/>
  <c r="P1839" i="3"/>
  <c r="P1840" i="3"/>
  <c r="P1841" i="3"/>
  <c r="P1842" i="3"/>
  <c r="P1843" i="3"/>
  <c r="P1844" i="3"/>
  <c r="P1845" i="3"/>
  <c r="P1846" i="3"/>
  <c r="P1847" i="3"/>
  <c r="P1848" i="3"/>
  <c r="P1849" i="3"/>
  <c r="P1850" i="3"/>
  <c r="P1851" i="3"/>
  <c r="P1852" i="3"/>
  <c r="P1853" i="3"/>
  <c r="P1854" i="3"/>
  <c r="P1855" i="3"/>
  <c r="P1856" i="3"/>
  <c r="P1857" i="3"/>
  <c r="P1858" i="3"/>
  <c r="P1859" i="3"/>
  <c r="P1860" i="3"/>
  <c r="P1861" i="3"/>
  <c r="P1863" i="3"/>
  <c r="P1864" i="3"/>
  <c r="P1865" i="3"/>
  <c r="P1866" i="3"/>
  <c r="P1867" i="3"/>
  <c r="P1868" i="3"/>
  <c r="P1869" i="3"/>
  <c r="P1870" i="3"/>
  <c r="P1871" i="3"/>
  <c r="P1872" i="3"/>
  <c r="P1873" i="3"/>
  <c r="P1874" i="3"/>
  <c r="P1875" i="3"/>
  <c r="P1876" i="3"/>
  <c r="P1877" i="3"/>
  <c r="P1878" i="3"/>
  <c r="P1879" i="3"/>
  <c r="P1880" i="3"/>
  <c r="P1881" i="3"/>
  <c r="P1882" i="3"/>
  <c r="P1883" i="3"/>
  <c r="P1884" i="3"/>
  <c r="P1885" i="3"/>
  <c r="P1886" i="3"/>
  <c r="P1887" i="3"/>
  <c r="P1888" i="3"/>
  <c r="P1889" i="3"/>
  <c r="P1890" i="3"/>
  <c r="P1891" i="3"/>
  <c r="P1892" i="3"/>
  <c r="P1893" i="3"/>
  <c r="P1894" i="3"/>
  <c r="P1895" i="3"/>
  <c r="P1896" i="3"/>
  <c r="P1897" i="3"/>
  <c r="P1898" i="3"/>
  <c r="P1899" i="3"/>
  <c r="P1900" i="3"/>
  <c r="P1901" i="3"/>
  <c r="P1902" i="3"/>
  <c r="P1903" i="3"/>
  <c r="P1904" i="3"/>
  <c r="P1905" i="3"/>
  <c r="P1906" i="3"/>
  <c r="P1907" i="3"/>
  <c r="P1908" i="3"/>
  <c r="P1909" i="3"/>
  <c r="P1910" i="3"/>
  <c r="P1911" i="3"/>
  <c r="P1912" i="3"/>
  <c r="P1913" i="3"/>
  <c r="P1914" i="3"/>
  <c r="P1915" i="3"/>
  <c r="P1916" i="3"/>
  <c r="P1917" i="3"/>
  <c r="P1918" i="3"/>
  <c r="P1919" i="3"/>
  <c r="P1920" i="3"/>
  <c r="P1921" i="3"/>
  <c r="P1922" i="3"/>
  <c r="P1924" i="3"/>
  <c r="P1925" i="3"/>
  <c r="P1926" i="3"/>
  <c r="P1927" i="3"/>
  <c r="P1928" i="3"/>
  <c r="P1929" i="3"/>
  <c r="P1930" i="3"/>
  <c r="P1931" i="3"/>
  <c r="P1932" i="3"/>
  <c r="P1933" i="3"/>
  <c r="P1934" i="3"/>
  <c r="P1935" i="3"/>
  <c r="P1936" i="3"/>
  <c r="P1937" i="3"/>
  <c r="P1938" i="3"/>
  <c r="P1939" i="3"/>
  <c r="P1940" i="3"/>
  <c r="P1941" i="3"/>
  <c r="P1942" i="3"/>
  <c r="P1943" i="3"/>
  <c r="P1944" i="3"/>
  <c r="P1945" i="3"/>
  <c r="P1946" i="3"/>
  <c r="P1947" i="3"/>
  <c r="P1948" i="3"/>
  <c r="P1949" i="3"/>
  <c r="P1950" i="3"/>
  <c r="P1951" i="3"/>
  <c r="P1952" i="3"/>
  <c r="P1953" i="3"/>
  <c r="P1954" i="3"/>
  <c r="P1955" i="3"/>
  <c r="P1957" i="3"/>
  <c r="P1958" i="3"/>
  <c r="P1959" i="3"/>
  <c r="P1960" i="3"/>
  <c r="P1961" i="3"/>
  <c r="P1962" i="3"/>
  <c r="P1963" i="3"/>
  <c r="P1964" i="3"/>
  <c r="P1965" i="3"/>
  <c r="P1966" i="3"/>
  <c r="P1967" i="3"/>
  <c r="P1968" i="3"/>
  <c r="P1969" i="3"/>
  <c r="P1970" i="3"/>
  <c r="P1971" i="3"/>
  <c r="P1972" i="3"/>
  <c r="P1973" i="3"/>
  <c r="P1974" i="3"/>
  <c r="P1975" i="3"/>
  <c r="P1976" i="3"/>
  <c r="P1977" i="3"/>
  <c r="P1978" i="3"/>
  <c r="P1979" i="3"/>
  <c r="P1980" i="3"/>
  <c r="P1981" i="3"/>
  <c r="P1982" i="3"/>
  <c r="P1983" i="3"/>
  <c r="P1984" i="3"/>
  <c r="P1985" i="3"/>
  <c r="P1986" i="3"/>
  <c r="P1987" i="3"/>
  <c r="P1988" i="3"/>
  <c r="P1989" i="3"/>
  <c r="P1990" i="3"/>
  <c r="P1991" i="3"/>
  <c r="P1992" i="3"/>
  <c r="P1993" i="3"/>
  <c r="P1994" i="3"/>
  <c r="P1995" i="3"/>
  <c r="P1996" i="3"/>
  <c r="P1997" i="3"/>
  <c r="P1998" i="3"/>
  <c r="P1999" i="3"/>
  <c r="P2000" i="3"/>
  <c r="P2001" i="3"/>
  <c r="P2002" i="3"/>
  <c r="P2003" i="3"/>
  <c r="P2004" i="3"/>
  <c r="P2005" i="3"/>
  <c r="P2006" i="3"/>
  <c r="P2007" i="3"/>
  <c r="P2008" i="3"/>
  <c r="P2009" i="3"/>
  <c r="P2010" i="3"/>
  <c r="P2011" i="3"/>
  <c r="P2012" i="3"/>
  <c r="P2013" i="3"/>
  <c r="P2014" i="3"/>
  <c r="P2015" i="3"/>
  <c r="P2016" i="3"/>
  <c r="P2017" i="3"/>
  <c r="P2018" i="3"/>
  <c r="P2019" i="3"/>
  <c r="P2020" i="3"/>
  <c r="P2021" i="3"/>
  <c r="P2022" i="3"/>
  <c r="P2023" i="3"/>
  <c r="P2024" i="3"/>
  <c r="P2025" i="3"/>
  <c r="P2026" i="3"/>
  <c r="P2027" i="3"/>
  <c r="P2028" i="3"/>
  <c r="P2029" i="3"/>
  <c r="P2030" i="3"/>
  <c r="P2031" i="3"/>
  <c r="P2032" i="3"/>
  <c r="P2033" i="3"/>
  <c r="P2034" i="3"/>
  <c r="P2035" i="3"/>
  <c r="P2036" i="3"/>
  <c r="P2037" i="3"/>
  <c r="P2038" i="3"/>
  <c r="P2039" i="3"/>
  <c r="P2040" i="3"/>
  <c r="P2041" i="3"/>
  <c r="P2042" i="3"/>
  <c r="P2043" i="3"/>
  <c r="P2044" i="3"/>
  <c r="P2045" i="3"/>
  <c r="P2046" i="3"/>
  <c r="P2047" i="3"/>
  <c r="P2048" i="3"/>
  <c r="P2049" i="3"/>
  <c r="P2050" i="3"/>
  <c r="P2051" i="3"/>
  <c r="P2052" i="3"/>
  <c r="P2053" i="3"/>
  <c r="P2054" i="3"/>
  <c r="P2055" i="3"/>
  <c r="P2056" i="3"/>
  <c r="P2057" i="3"/>
  <c r="P2058" i="3"/>
  <c r="P2059" i="3"/>
  <c r="P2060" i="3"/>
  <c r="P2061" i="3"/>
  <c r="P2062" i="3"/>
  <c r="P2063" i="3"/>
  <c r="P2064" i="3"/>
  <c r="P2065" i="3"/>
  <c r="P2066" i="3"/>
  <c r="P2067" i="3"/>
  <c r="P2068" i="3"/>
  <c r="P2069" i="3"/>
  <c r="P2070" i="3"/>
  <c r="P2071" i="3"/>
  <c r="P2072" i="3"/>
  <c r="P2073" i="3"/>
  <c r="P2074" i="3"/>
  <c r="P2075" i="3"/>
  <c r="P2076" i="3"/>
  <c r="P2078" i="3"/>
  <c r="P2079" i="3"/>
  <c r="P2080" i="3"/>
  <c r="P2081" i="3"/>
  <c r="P2082" i="3"/>
  <c r="P2083" i="3"/>
  <c r="P2084" i="3"/>
  <c r="P2085" i="3"/>
  <c r="P2086" i="3"/>
  <c r="P2087" i="3"/>
  <c r="P2088" i="3"/>
  <c r="P2089" i="3"/>
  <c r="P2090" i="3"/>
  <c r="P2091" i="3"/>
  <c r="P2092" i="3"/>
  <c r="P2093" i="3"/>
  <c r="P2094" i="3"/>
  <c r="P2095" i="3"/>
  <c r="P2096" i="3"/>
  <c r="P2097" i="3"/>
  <c r="P2098" i="3"/>
  <c r="P2099" i="3"/>
  <c r="P2100" i="3"/>
  <c r="P2101" i="3"/>
  <c r="P2102" i="3"/>
  <c r="P2103" i="3"/>
  <c r="P2104" i="3"/>
  <c r="P2105" i="3"/>
  <c r="P2106" i="3"/>
  <c r="P2107" i="3"/>
  <c r="P2108" i="3"/>
  <c r="P2109" i="3"/>
  <c r="P2110" i="3"/>
  <c r="P2111" i="3"/>
  <c r="P2112" i="3"/>
  <c r="P2113" i="3"/>
  <c r="P2114" i="3"/>
  <c r="P2115" i="3"/>
  <c r="P2116" i="3"/>
  <c r="P2117" i="3"/>
  <c r="P2118" i="3"/>
  <c r="P2119" i="3"/>
  <c r="P2120" i="3"/>
  <c r="P2121" i="3"/>
  <c r="P2122" i="3"/>
  <c r="P2123" i="3"/>
  <c r="P2124" i="3"/>
  <c r="P2125" i="3"/>
  <c r="P2126" i="3"/>
  <c r="P2127" i="3"/>
  <c r="P2128" i="3"/>
  <c r="P2129" i="3"/>
  <c r="P2130" i="3"/>
  <c r="P2131" i="3"/>
  <c r="P2132" i="3"/>
  <c r="P2133" i="3"/>
  <c r="P2134" i="3"/>
  <c r="P2135" i="3"/>
  <c r="P2136" i="3"/>
  <c r="P2137" i="3"/>
  <c r="P2138" i="3"/>
  <c r="P2139" i="3"/>
  <c r="P2140" i="3"/>
  <c r="P2141" i="3"/>
  <c r="P2142" i="3"/>
  <c r="P2143" i="3"/>
  <c r="P2144" i="3"/>
  <c r="P2145" i="3"/>
  <c r="P2146" i="3"/>
  <c r="P2147" i="3"/>
  <c r="P2148" i="3"/>
  <c r="P2149" i="3"/>
  <c r="P2150" i="3"/>
  <c r="P2151" i="3"/>
  <c r="P2152" i="3"/>
  <c r="P2153" i="3"/>
  <c r="P2154" i="3"/>
  <c r="P2155" i="3"/>
  <c r="P2156" i="3"/>
  <c r="P2157" i="3"/>
  <c r="P2158" i="3"/>
  <c r="P2159" i="3"/>
  <c r="P2160" i="3"/>
  <c r="P2161" i="3"/>
  <c r="P2162" i="3"/>
  <c r="P2163" i="3"/>
  <c r="P2164" i="3"/>
  <c r="P2165" i="3"/>
  <c r="P2166" i="3"/>
  <c r="P2167" i="3"/>
  <c r="P2168" i="3"/>
  <c r="P2169" i="3"/>
  <c r="P2170" i="3"/>
  <c r="P2171" i="3"/>
  <c r="P2172" i="3"/>
  <c r="P2173" i="3"/>
  <c r="P2174" i="3"/>
  <c r="P2175" i="3"/>
  <c r="P2176" i="3"/>
  <c r="P2177" i="3"/>
  <c r="P2178" i="3"/>
  <c r="P2179" i="3"/>
  <c r="P2180" i="3"/>
  <c r="P2181" i="3"/>
  <c r="P2182" i="3"/>
  <c r="P2183" i="3"/>
  <c r="P2184" i="3"/>
  <c r="P2185" i="3"/>
  <c r="P2186" i="3"/>
  <c r="P2187" i="3"/>
  <c r="P2188" i="3"/>
  <c r="P2189" i="3"/>
  <c r="P2190" i="3"/>
  <c r="P2191" i="3"/>
  <c r="P2192" i="3"/>
  <c r="P2193" i="3"/>
  <c r="P2194" i="3"/>
  <c r="P2195" i="3"/>
  <c r="P2196" i="3"/>
  <c r="P2197" i="3"/>
  <c r="P2198" i="3"/>
  <c r="P2199" i="3"/>
  <c r="P2200" i="3"/>
  <c r="P2201" i="3"/>
  <c r="P2202" i="3"/>
  <c r="P2203" i="3"/>
  <c r="P2204" i="3"/>
  <c r="P2205" i="3"/>
  <c r="P2206" i="3"/>
  <c r="P2207" i="3"/>
  <c r="P2208" i="3"/>
  <c r="P2209" i="3"/>
  <c r="P2210" i="3"/>
  <c r="P2211" i="3"/>
  <c r="P2212" i="3"/>
  <c r="P2213" i="3"/>
  <c r="P2214" i="3"/>
  <c r="P2215" i="3"/>
  <c r="P2216" i="3"/>
  <c r="P2217" i="3"/>
  <c r="P2218" i="3"/>
  <c r="P2219" i="3"/>
  <c r="P2220" i="3"/>
  <c r="P2221" i="3"/>
  <c r="P2222" i="3"/>
  <c r="P2223" i="3"/>
  <c r="P2224" i="3"/>
  <c r="P2225" i="3"/>
  <c r="P2226" i="3"/>
  <c r="P2227" i="3"/>
  <c r="P2228" i="3"/>
  <c r="P2229" i="3"/>
  <c r="P2230" i="3"/>
  <c r="P2231" i="3"/>
  <c r="P2232" i="3"/>
  <c r="P2233" i="3"/>
  <c r="P2234" i="3"/>
  <c r="P2235" i="3"/>
  <c r="P2236" i="3"/>
  <c r="P2237" i="3"/>
  <c r="P2238" i="3"/>
  <c r="P2239" i="3"/>
  <c r="P2240" i="3"/>
  <c r="P2241" i="3"/>
  <c r="P2242" i="3"/>
  <c r="P2243" i="3"/>
  <c r="P2244" i="3"/>
  <c r="P2245" i="3"/>
  <c r="P2246" i="3"/>
  <c r="P2247" i="3"/>
  <c r="P2248" i="3"/>
  <c r="P2249" i="3"/>
  <c r="P2250" i="3"/>
  <c r="P2251" i="3"/>
  <c r="P2252" i="3"/>
  <c r="P2253" i="3"/>
  <c r="P2254" i="3"/>
  <c r="P2255" i="3"/>
  <c r="P2256" i="3"/>
  <c r="P2257" i="3"/>
  <c r="P2258" i="3"/>
  <c r="P2259" i="3"/>
  <c r="P2260" i="3"/>
  <c r="P2261" i="3"/>
  <c r="P2262" i="3"/>
  <c r="P2263" i="3"/>
  <c r="P2264" i="3"/>
  <c r="P2265" i="3"/>
  <c r="P2266" i="3"/>
  <c r="P2267" i="3"/>
  <c r="P2268" i="3"/>
  <c r="P2269" i="3"/>
  <c r="P2270" i="3"/>
  <c r="P2271" i="3"/>
  <c r="P2272" i="3"/>
  <c r="P2273" i="3"/>
  <c r="P2274" i="3"/>
  <c r="P2275" i="3"/>
  <c r="P2276" i="3"/>
  <c r="P2277" i="3"/>
  <c r="P2278" i="3"/>
  <c r="P2279" i="3"/>
  <c r="P2280" i="3"/>
  <c r="P2281" i="3"/>
  <c r="P2282" i="3"/>
  <c r="P2283" i="3"/>
  <c r="P2284" i="3"/>
  <c r="P2285" i="3"/>
  <c r="P2286" i="3"/>
  <c r="P2287" i="3"/>
  <c r="P2288" i="3"/>
  <c r="P2289" i="3"/>
  <c r="P2290" i="3"/>
  <c r="P2291" i="3"/>
  <c r="P2292" i="3"/>
  <c r="P2293" i="3"/>
  <c r="P2294" i="3"/>
  <c r="P2295" i="3"/>
  <c r="P2296" i="3"/>
  <c r="P2297" i="3"/>
  <c r="P2298" i="3"/>
  <c r="P2299" i="3"/>
  <c r="P2300" i="3"/>
  <c r="P2301" i="3"/>
  <c r="P2302" i="3"/>
  <c r="P2303" i="3"/>
  <c r="P2304" i="3"/>
  <c r="P2305" i="3"/>
  <c r="P2306" i="3"/>
  <c r="P2307" i="3"/>
  <c r="P2308" i="3"/>
  <c r="P2309" i="3"/>
  <c r="P2310" i="3"/>
  <c r="P2311" i="3"/>
  <c r="P2312" i="3"/>
  <c r="P2313" i="3"/>
  <c r="P2314" i="3"/>
  <c r="P2315" i="3"/>
  <c r="P2316" i="3"/>
  <c r="P2317" i="3"/>
  <c r="P2318" i="3"/>
  <c r="P2319" i="3"/>
  <c r="P2320" i="3"/>
  <c r="P2321" i="3"/>
  <c r="P2322" i="3"/>
  <c r="P2323" i="3"/>
  <c r="P2324" i="3"/>
  <c r="P2325" i="3"/>
  <c r="P2326" i="3"/>
  <c r="P2327" i="3"/>
  <c r="P2328" i="3"/>
  <c r="P2329" i="3"/>
  <c r="P2330" i="3"/>
  <c r="P2331" i="3"/>
  <c r="P2332" i="3"/>
  <c r="P2333" i="3"/>
  <c r="P2334" i="3"/>
  <c r="P2335" i="3"/>
  <c r="P2336" i="3"/>
  <c r="P2337" i="3"/>
  <c r="P2338" i="3"/>
  <c r="P2339" i="3"/>
  <c r="P2340" i="3"/>
  <c r="P2341" i="3"/>
  <c r="P2342" i="3"/>
  <c r="P2343" i="3"/>
  <c r="P2344" i="3"/>
  <c r="P2345" i="3"/>
  <c r="P2346" i="3"/>
  <c r="P2347" i="3"/>
  <c r="P2348" i="3"/>
  <c r="P2349" i="3"/>
  <c r="P2350" i="3"/>
  <c r="P2351" i="3"/>
  <c r="P2352" i="3"/>
  <c r="P2353" i="3"/>
  <c r="P2354" i="3"/>
  <c r="P2355" i="3"/>
  <c r="P2356" i="3"/>
  <c r="P2357" i="3"/>
  <c r="P2358" i="3"/>
  <c r="P2359" i="3"/>
  <c r="P2360" i="3"/>
  <c r="P2361" i="3"/>
  <c r="P2362" i="3"/>
  <c r="P2363" i="3"/>
  <c r="P2364" i="3"/>
  <c r="P2365" i="3"/>
  <c r="P2366" i="3"/>
  <c r="P2367" i="3"/>
  <c r="P2368" i="3"/>
  <c r="P2369" i="3"/>
  <c r="P2370" i="3"/>
  <c r="P2371" i="3"/>
  <c r="P2372" i="3"/>
  <c r="P2373" i="3"/>
  <c r="P2374" i="3"/>
  <c r="P2375" i="3"/>
  <c r="P2376" i="3"/>
  <c r="P2377" i="3"/>
  <c r="P2378" i="3"/>
  <c r="P2379" i="3"/>
  <c r="P2380" i="3"/>
  <c r="P2381" i="3"/>
  <c r="P2382" i="3"/>
  <c r="P2383" i="3"/>
  <c r="P2384" i="3"/>
  <c r="P2385" i="3"/>
  <c r="P2386" i="3"/>
  <c r="P2387" i="3"/>
  <c r="P2388" i="3"/>
  <c r="P2389" i="3"/>
  <c r="P2390" i="3"/>
  <c r="P2391" i="3"/>
  <c r="P2392" i="3"/>
  <c r="P2393" i="3"/>
  <c r="P2394" i="3"/>
  <c r="P2395" i="3"/>
  <c r="P2396" i="3"/>
  <c r="P2397" i="3"/>
  <c r="P2398" i="3"/>
  <c r="P2399" i="3"/>
  <c r="P2400" i="3"/>
  <c r="P2401" i="3"/>
  <c r="P2402" i="3"/>
  <c r="P2403" i="3"/>
  <c r="P2404" i="3"/>
  <c r="P2405" i="3"/>
  <c r="P2406" i="3"/>
  <c r="P2407" i="3"/>
  <c r="P2408" i="3"/>
  <c r="P2409" i="3"/>
  <c r="P2410" i="3"/>
  <c r="P2411" i="3"/>
  <c r="P2412" i="3"/>
  <c r="P2413" i="3"/>
  <c r="P2414" i="3"/>
  <c r="P2415" i="3"/>
  <c r="P2416" i="3"/>
  <c r="P2417" i="3"/>
  <c r="P2418" i="3"/>
  <c r="P2419" i="3"/>
  <c r="P2420" i="3"/>
  <c r="P2421" i="3"/>
  <c r="P2422" i="3"/>
  <c r="P2423" i="3"/>
  <c r="P2424" i="3"/>
  <c r="P2425" i="3"/>
  <c r="P2426" i="3"/>
  <c r="P2427" i="3"/>
  <c r="P2428" i="3"/>
  <c r="P2429" i="3"/>
  <c r="P2430" i="3"/>
  <c r="P2431" i="3"/>
  <c r="P2432" i="3"/>
  <c r="P2433" i="3"/>
  <c r="P2434" i="3"/>
  <c r="P2435" i="3"/>
  <c r="P2436" i="3"/>
  <c r="P2437" i="3"/>
  <c r="P2438" i="3"/>
  <c r="P2439" i="3"/>
  <c r="P2440" i="3"/>
  <c r="P2441" i="3"/>
  <c r="P2442" i="3"/>
  <c r="P2443" i="3"/>
  <c r="P2444" i="3"/>
  <c r="P2445" i="3"/>
  <c r="P2446" i="3"/>
  <c r="P2447" i="3"/>
  <c r="P2448" i="3"/>
  <c r="P2449" i="3"/>
  <c r="P2450" i="3"/>
  <c r="P2451" i="3"/>
  <c r="P2452" i="3"/>
  <c r="P2453" i="3"/>
  <c r="P2454" i="3"/>
  <c r="P2455" i="3"/>
  <c r="P2456" i="3"/>
  <c r="P2457" i="3"/>
  <c r="P2458" i="3"/>
  <c r="P2459" i="3"/>
  <c r="P2460" i="3"/>
  <c r="P2461" i="3"/>
  <c r="P2462" i="3"/>
  <c r="P2463" i="3"/>
  <c r="P2464" i="3"/>
  <c r="P2465" i="3"/>
  <c r="P2466" i="3"/>
  <c r="P2467" i="3"/>
  <c r="P2468" i="3"/>
  <c r="P2469" i="3"/>
  <c r="P2470" i="3"/>
  <c r="P2471" i="3"/>
  <c r="P2472" i="3"/>
  <c r="P2473" i="3"/>
  <c r="P2474" i="3"/>
  <c r="P2475" i="3"/>
  <c r="P2476" i="3"/>
  <c r="P2477" i="3"/>
  <c r="P2478" i="3"/>
  <c r="P2479" i="3"/>
  <c r="P2480" i="3"/>
  <c r="P2481" i="3"/>
  <c r="P2482" i="3"/>
  <c r="P2483" i="3"/>
  <c r="P2484" i="3"/>
  <c r="P2485" i="3"/>
  <c r="P2486" i="3"/>
  <c r="P2487" i="3"/>
  <c r="P2488" i="3"/>
  <c r="P2489" i="3"/>
  <c r="P2490" i="3"/>
  <c r="P2491" i="3"/>
  <c r="P2492" i="3"/>
  <c r="P2493" i="3"/>
  <c r="P2494" i="3"/>
  <c r="P2495" i="3"/>
  <c r="P2496" i="3"/>
  <c r="P2497" i="3"/>
  <c r="P2498" i="3"/>
  <c r="P2499" i="3"/>
  <c r="P2500" i="3"/>
  <c r="P2501" i="3"/>
  <c r="P2502" i="3"/>
  <c r="P2503" i="3"/>
  <c r="P2504" i="3"/>
  <c r="P2505" i="3"/>
  <c r="P2506" i="3"/>
  <c r="P2507" i="3"/>
  <c r="P2508" i="3"/>
  <c r="P2509" i="3"/>
  <c r="P2510" i="3"/>
  <c r="P2511" i="3"/>
  <c r="P2512" i="3"/>
  <c r="P2513" i="3"/>
  <c r="P2514" i="3"/>
  <c r="P2515" i="3"/>
  <c r="P2516" i="3"/>
  <c r="P2517" i="3"/>
  <c r="P2518" i="3"/>
  <c r="P2519" i="3"/>
  <c r="P2520" i="3"/>
  <c r="P2521" i="3"/>
  <c r="P2522" i="3"/>
  <c r="P2523" i="3"/>
  <c r="P2524" i="3"/>
  <c r="P2525" i="3"/>
  <c r="P2526" i="3"/>
  <c r="P2527" i="3"/>
  <c r="P2528" i="3"/>
  <c r="P2529" i="3"/>
  <c r="P2530" i="3"/>
  <c r="P2531" i="3"/>
  <c r="P2532" i="3"/>
  <c r="P2533" i="3"/>
  <c r="P2534" i="3"/>
  <c r="P2535" i="3"/>
  <c r="P2536" i="3"/>
  <c r="P2537" i="3"/>
  <c r="P2538" i="3"/>
  <c r="P2539" i="3"/>
  <c r="P2540" i="3"/>
  <c r="P2541" i="3"/>
  <c r="P2542" i="3"/>
  <c r="P2543" i="3"/>
  <c r="P2544" i="3"/>
  <c r="P2545" i="3"/>
  <c r="P2546" i="3"/>
  <c r="P2547" i="3"/>
  <c r="P2548" i="3"/>
  <c r="P2549" i="3"/>
  <c r="P2550" i="3"/>
  <c r="P2551" i="3"/>
  <c r="P2552" i="3"/>
  <c r="P2553" i="3"/>
  <c r="P2554" i="3"/>
  <c r="P2555" i="3"/>
  <c r="P2556" i="3"/>
  <c r="P2557" i="3"/>
  <c r="P2558" i="3"/>
  <c r="P2559" i="3"/>
  <c r="P2560" i="3"/>
  <c r="P2561" i="3"/>
  <c r="P2562" i="3"/>
  <c r="P2563" i="3"/>
  <c r="P2564" i="3"/>
  <c r="P2565" i="3"/>
  <c r="P2566" i="3"/>
  <c r="P2567" i="3"/>
  <c r="P2568" i="3"/>
  <c r="P2569" i="3"/>
  <c r="P2570" i="3"/>
  <c r="P2571" i="3"/>
  <c r="P2572" i="3"/>
  <c r="P2573" i="3"/>
  <c r="P2574" i="3"/>
  <c r="P2575" i="3"/>
  <c r="P2576" i="3"/>
  <c r="P2577" i="3"/>
  <c r="P2578" i="3"/>
  <c r="P2579" i="3"/>
  <c r="P2580" i="3"/>
  <c r="P2581" i="3"/>
  <c r="P2582" i="3"/>
  <c r="P2583" i="3"/>
  <c r="P2584" i="3"/>
  <c r="P2585" i="3"/>
  <c r="P2586" i="3"/>
  <c r="P2587" i="3"/>
  <c r="P2588" i="3"/>
  <c r="P2589" i="3"/>
  <c r="P2590" i="3"/>
  <c r="P2591" i="3"/>
  <c r="P2592" i="3"/>
  <c r="P2593" i="3"/>
  <c r="P2594" i="3"/>
  <c r="P2595" i="3"/>
  <c r="P2596" i="3"/>
  <c r="P2597" i="3"/>
  <c r="P2598" i="3"/>
  <c r="P2599" i="3"/>
  <c r="P2600" i="3"/>
  <c r="P2601" i="3"/>
  <c r="P2602" i="3"/>
  <c r="P2603" i="3"/>
  <c r="P2604" i="3"/>
  <c r="P2605" i="3"/>
  <c r="P2606" i="3"/>
  <c r="P2607" i="3"/>
  <c r="P2608" i="3"/>
  <c r="P2609" i="3"/>
  <c r="P2610" i="3"/>
  <c r="P2611" i="3"/>
  <c r="P2612" i="3"/>
  <c r="P2613" i="3"/>
  <c r="P2614" i="3"/>
  <c r="P2615" i="3"/>
  <c r="P2616" i="3"/>
  <c r="P2617" i="3"/>
  <c r="P2618" i="3"/>
  <c r="P2619" i="3"/>
  <c r="P2620" i="3"/>
  <c r="P2621" i="3"/>
  <c r="P2622" i="3"/>
  <c r="P2623" i="3"/>
  <c r="P2624" i="3"/>
  <c r="P2625" i="3"/>
  <c r="P2626" i="3"/>
  <c r="P2627" i="3"/>
  <c r="P2628" i="3"/>
  <c r="P2629" i="3"/>
  <c r="P2630" i="3"/>
  <c r="P2631" i="3"/>
  <c r="P2632" i="3"/>
  <c r="P2633" i="3"/>
  <c r="P2634" i="3"/>
  <c r="P2635" i="3"/>
  <c r="P2636" i="3"/>
  <c r="P2637" i="3"/>
  <c r="P2638" i="3"/>
  <c r="P2639" i="3"/>
  <c r="P2640" i="3"/>
  <c r="P2641" i="3"/>
  <c r="P2642" i="3"/>
  <c r="P2643" i="3"/>
  <c r="P2644" i="3"/>
  <c r="P2645" i="3"/>
  <c r="P2646" i="3"/>
  <c r="P2647" i="3"/>
  <c r="P2648" i="3"/>
  <c r="P2649" i="3"/>
  <c r="P2650" i="3"/>
  <c r="P2651" i="3"/>
  <c r="P2652" i="3"/>
  <c r="P2653" i="3"/>
  <c r="P2654" i="3"/>
  <c r="P2655" i="3"/>
  <c r="P2656" i="3"/>
  <c r="P2657" i="3"/>
  <c r="P2658" i="3"/>
  <c r="P2659" i="3"/>
  <c r="P2660" i="3"/>
  <c r="P2661" i="3"/>
  <c r="P2662" i="3"/>
  <c r="P2663" i="3"/>
  <c r="P2664" i="3"/>
  <c r="P2665" i="3"/>
  <c r="P2666" i="3"/>
  <c r="P2667" i="3"/>
  <c r="P2668" i="3"/>
  <c r="P2669" i="3"/>
  <c r="P2670" i="3"/>
  <c r="P2671" i="3"/>
  <c r="P2672" i="3"/>
  <c r="P2673" i="3"/>
  <c r="P2674" i="3"/>
  <c r="P2675" i="3"/>
  <c r="P2676" i="3"/>
  <c r="P2677" i="3"/>
  <c r="P2678" i="3"/>
  <c r="P2679" i="3"/>
  <c r="P2680" i="3"/>
  <c r="P2681" i="3"/>
  <c r="P2682" i="3"/>
  <c r="P2683" i="3"/>
  <c r="P2684" i="3"/>
  <c r="P2685" i="3"/>
  <c r="P2686" i="3"/>
  <c r="P2687" i="3"/>
  <c r="P2688" i="3"/>
  <c r="P2689" i="3"/>
  <c r="P2690" i="3"/>
  <c r="P2691" i="3"/>
  <c r="P2692" i="3"/>
  <c r="P2693" i="3"/>
  <c r="P2694" i="3"/>
  <c r="P2695" i="3"/>
  <c r="P2696" i="3"/>
  <c r="P2697" i="3"/>
  <c r="P2698" i="3"/>
  <c r="P2699" i="3"/>
  <c r="P2700" i="3"/>
  <c r="P2701" i="3"/>
  <c r="P2702" i="3"/>
  <c r="P2703" i="3"/>
  <c r="P2704" i="3"/>
  <c r="P2705" i="3"/>
  <c r="P2706" i="3"/>
  <c r="P2707" i="3"/>
  <c r="P2708" i="3"/>
  <c r="P2709" i="3"/>
  <c r="P2710" i="3"/>
  <c r="P2711" i="3"/>
  <c r="P2712" i="3"/>
  <c r="P2713" i="3"/>
  <c r="P2714" i="3"/>
  <c r="P2715" i="3"/>
  <c r="P2716" i="3"/>
  <c r="P2717" i="3"/>
  <c r="P2718" i="3"/>
  <c r="P2719" i="3"/>
  <c r="P2720" i="3"/>
  <c r="P2721" i="3"/>
  <c r="P2722" i="3"/>
  <c r="P2723" i="3"/>
  <c r="P2724" i="3"/>
  <c r="P2725" i="3"/>
  <c r="P2726" i="3"/>
  <c r="P2727" i="3"/>
  <c r="P2728" i="3"/>
  <c r="P2729" i="3"/>
  <c r="P2730" i="3"/>
  <c r="P2731" i="3"/>
  <c r="P2732" i="3"/>
  <c r="P2733" i="3"/>
  <c r="P2734" i="3"/>
  <c r="P2735" i="3"/>
  <c r="P2736" i="3"/>
  <c r="P2737" i="3"/>
  <c r="P2738" i="3"/>
  <c r="P2739" i="3"/>
  <c r="P2740" i="3"/>
  <c r="P2741" i="3"/>
  <c r="P2742" i="3"/>
  <c r="P2743" i="3"/>
  <c r="P2744" i="3"/>
  <c r="P2745" i="3"/>
  <c r="P2746" i="3"/>
  <c r="P2747" i="3"/>
  <c r="P2748" i="3"/>
  <c r="P2749" i="3"/>
  <c r="P2750" i="3"/>
  <c r="P2751" i="3"/>
  <c r="P2752" i="3"/>
  <c r="P2753" i="3"/>
  <c r="P2754" i="3"/>
  <c r="P2755" i="3"/>
  <c r="P2756" i="3"/>
  <c r="P2757" i="3"/>
  <c r="P2758" i="3"/>
  <c r="P2759" i="3"/>
  <c r="P2760" i="3"/>
  <c r="P2761" i="3"/>
  <c r="P2762" i="3"/>
  <c r="P2763" i="3"/>
  <c r="P2764" i="3"/>
  <c r="P2765" i="3"/>
  <c r="P2766" i="3"/>
  <c r="P2767" i="3"/>
  <c r="P2768" i="3"/>
  <c r="P2769" i="3"/>
  <c r="P2770" i="3"/>
  <c r="P2771" i="3"/>
  <c r="P2772" i="3"/>
  <c r="P2773" i="3"/>
  <c r="P2774" i="3"/>
  <c r="P2775" i="3"/>
  <c r="P2776" i="3"/>
  <c r="P2777" i="3"/>
  <c r="P2778" i="3"/>
  <c r="P2779" i="3"/>
  <c r="P2780" i="3"/>
  <c r="P2781" i="3"/>
  <c r="P2782" i="3"/>
  <c r="P2783" i="3"/>
  <c r="P2784" i="3"/>
  <c r="P2785" i="3"/>
  <c r="P2786" i="3"/>
  <c r="P2787" i="3"/>
  <c r="P2788" i="3"/>
  <c r="P2789" i="3"/>
  <c r="P2790" i="3"/>
  <c r="P2791" i="3"/>
  <c r="P2792" i="3"/>
  <c r="P2793" i="3"/>
  <c r="P2794" i="3"/>
  <c r="P2795" i="3"/>
  <c r="P2796" i="3"/>
  <c r="P2797" i="3"/>
  <c r="P2798" i="3"/>
  <c r="P2799" i="3"/>
  <c r="P2800" i="3"/>
  <c r="P2801" i="3"/>
  <c r="P2802" i="3"/>
  <c r="P2803" i="3"/>
  <c r="P2804" i="3"/>
  <c r="P2805" i="3"/>
  <c r="P2806" i="3"/>
  <c r="P2807" i="3"/>
  <c r="P2808" i="3"/>
  <c r="P2809" i="3"/>
  <c r="P2810" i="3"/>
  <c r="P2811" i="3"/>
  <c r="P2812" i="3"/>
  <c r="P2813" i="3"/>
  <c r="P2814" i="3"/>
  <c r="P2815" i="3"/>
  <c r="P2816" i="3"/>
  <c r="P2817" i="3"/>
  <c r="P2818" i="3"/>
  <c r="P2819" i="3"/>
  <c r="P2820" i="3"/>
  <c r="P2821" i="3"/>
  <c r="P2822" i="3"/>
  <c r="P2823" i="3"/>
  <c r="P2824" i="3"/>
  <c r="P2825" i="3"/>
  <c r="P2826" i="3"/>
  <c r="P2827" i="3"/>
  <c r="P2828" i="3"/>
  <c r="P2829" i="3"/>
  <c r="P2830" i="3"/>
  <c r="P2831" i="3"/>
  <c r="P2832" i="3"/>
  <c r="P2833" i="3"/>
  <c r="P2834" i="3"/>
  <c r="P2835" i="3"/>
  <c r="P2836" i="3"/>
  <c r="P2837" i="3"/>
  <c r="P2838" i="3"/>
  <c r="P2839" i="3"/>
  <c r="P2840" i="3"/>
  <c r="P2841" i="3"/>
  <c r="P2842" i="3"/>
  <c r="P2843" i="3"/>
  <c r="P2844" i="3"/>
  <c r="P2845" i="3"/>
  <c r="P2846" i="3"/>
  <c r="P2847" i="3"/>
  <c r="P2848" i="3"/>
  <c r="P2849" i="3"/>
  <c r="P2850" i="3"/>
  <c r="P2851" i="3"/>
  <c r="P2852" i="3"/>
  <c r="P2853" i="3"/>
  <c r="P2854" i="3"/>
  <c r="P2855" i="3"/>
  <c r="P2856" i="3"/>
  <c r="P2857" i="3"/>
  <c r="P2858" i="3"/>
  <c r="P2859" i="3"/>
  <c r="P2860" i="3"/>
  <c r="P2861" i="3"/>
  <c r="P2862" i="3"/>
  <c r="P2863" i="3"/>
  <c r="P2864" i="3"/>
  <c r="P2865" i="3"/>
  <c r="P2866" i="3"/>
  <c r="P2867" i="3"/>
  <c r="P2868" i="3"/>
  <c r="P2869" i="3"/>
  <c r="P2870" i="3"/>
  <c r="P2871" i="3"/>
  <c r="P2872" i="3"/>
  <c r="P2873" i="3"/>
  <c r="P2874" i="3"/>
  <c r="P2875" i="3"/>
  <c r="P2876" i="3"/>
  <c r="P2877" i="3"/>
  <c r="P2878" i="3"/>
  <c r="P2879" i="3"/>
  <c r="P2880" i="3"/>
  <c r="P2881" i="3"/>
  <c r="P2882" i="3"/>
  <c r="P2883" i="3"/>
  <c r="P2884" i="3"/>
  <c r="P2885" i="3"/>
  <c r="P2886" i="3"/>
  <c r="P2887" i="3"/>
  <c r="P2888" i="3"/>
  <c r="P2889" i="3"/>
  <c r="P2890" i="3"/>
  <c r="P2891" i="3"/>
  <c r="P2892" i="3"/>
  <c r="P2893" i="3"/>
  <c r="P2894" i="3"/>
  <c r="P2895" i="3"/>
  <c r="P2896" i="3"/>
  <c r="P2897" i="3"/>
  <c r="P2898" i="3"/>
  <c r="P2899" i="3"/>
  <c r="P2900" i="3"/>
  <c r="P2901" i="3"/>
  <c r="P2902" i="3"/>
  <c r="P2903" i="3"/>
  <c r="P2904" i="3"/>
  <c r="P2905" i="3"/>
  <c r="P2906" i="3"/>
  <c r="P2907" i="3"/>
  <c r="P2908" i="3"/>
  <c r="P2909" i="3"/>
  <c r="P2910" i="3"/>
  <c r="P2911" i="3"/>
  <c r="P2912" i="3"/>
  <c r="P2913" i="3"/>
  <c r="P2914" i="3"/>
  <c r="P2915" i="3"/>
  <c r="P2916" i="3"/>
  <c r="P2917" i="3"/>
  <c r="P2918" i="3"/>
  <c r="P2919" i="3"/>
  <c r="P2920" i="3"/>
  <c r="P2921" i="3"/>
  <c r="P2922" i="3"/>
  <c r="P2923" i="3"/>
  <c r="P2924" i="3"/>
  <c r="P2925" i="3"/>
  <c r="P2926" i="3"/>
  <c r="P2927" i="3"/>
  <c r="P2928" i="3"/>
  <c r="P2929" i="3"/>
  <c r="P2930" i="3"/>
  <c r="P2931" i="3"/>
  <c r="P2932" i="3"/>
  <c r="P2933" i="3"/>
  <c r="P2934" i="3"/>
  <c r="P2935" i="3"/>
  <c r="P2936" i="3"/>
  <c r="P2937" i="3"/>
  <c r="P2938" i="3"/>
  <c r="P2939" i="3"/>
  <c r="P2940" i="3"/>
  <c r="P2941" i="3"/>
  <c r="P2942" i="3"/>
  <c r="P2943" i="3"/>
  <c r="P2944" i="3"/>
  <c r="P2945" i="3"/>
  <c r="P2946" i="3"/>
  <c r="P2947" i="3"/>
  <c r="P2948" i="3"/>
  <c r="P2949" i="3"/>
  <c r="P2950" i="3"/>
  <c r="P2951" i="3"/>
  <c r="P2952" i="3"/>
  <c r="P2953" i="3"/>
  <c r="P2954" i="3"/>
  <c r="P2955" i="3"/>
  <c r="P2956" i="3"/>
  <c r="P2957" i="3"/>
  <c r="P2958" i="3"/>
  <c r="P2959" i="3"/>
  <c r="P2960" i="3"/>
  <c r="P2961" i="3"/>
  <c r="P2962" i="3"/>
  <c r="P2963" i="3"/>
  <c r="P2964" i="3"/>
  <c r="P2965" i="3"/>
  <c r="P2966" i="3"/>
  <c r="P2967" i="3"/>
  <c r="P2968" i="3"/>
  <c r="P2969" i="3"/>
  <c r="P2970" i="3"/>
  <c r="P2971" i="3"/>
  <c r="P2972" i="3"/>
  <c r="P2973" i="3"/>
  <c r="P2974" i="3"/>
  <c r="P2975" i="3"/>
  <c r="P2976" i="3"/>
  <c r="P2977" i="3"/>
  <c r="P2978" i="3"/>
  <c r="P2979" i="3"/>
  <c r="P2980" i="3"/>
  <c r="P2981" i="3"/>
  <c r="P2982" i="3"/>
  <c r="P2983" i="3"/>
  <c r="P2984" i="3"/>
  <c r="P2985" i="3"/>
  <c r="P2986" i="3"/>
  <c r="P2987" i="3"/>
  <c r="P2988" i="3"/>
  <c r="P2989" i="3"/>
  <c r="P2990" i="3"/>
  <c r="P2991" i="3"/>
  <c r="P2992" i="3"/>
  <c r="P2993" i="3"/>
  <c r="P2994" i="3"/>
  <c r="P2995" i="3"/>
  <c r="P2996" i="3"/>
  <c r="P2997" i="3"/>
  <c r="P2998" i="3"/>
  <c r="P2999" i="3"/>
  <c r="P3000" i="3"/>
  <c r="P3001" i="3"/>
  <c r="P3002" i="3"/>
  <c r="P3003" i="3"/>
  <c r="P3004" i="3"/>
  <c r="P3005" i="3"/>
  <c r="P3006" i="3"/>
  <c r="P3007" i="3"/>
  <c r="P3008" i="3"/>
  <c r="P3009" i="3"/>
  <c r="P3010" i="3"/>
  <c r="P3011" i="3"/>
  <c r="P3012" i="3"/>
  <c r="P3013" i="3"/>
  <c r="P3014" i="3"/>
  <c r="P3015" i="3"/>
  <c r="P3016" i="3"/>
  <c r="P3017" i="3"/>
  <c r="P3018" i="3"/>
  <c r="P3019" i="3"/>
  <c r="P3020" i="3"/>
  <c r="P3021" i="3"/>
  <c r="P3022" i="3"/>
  <c r="P3023" i="3"/>
  <c r="P3024" i="3"/>
  <c r="P3025" i="3"/>
  <c r="P3026" i="3"/>
  <c r="P3027" i="3"/>
  <c r="P3028" i="3"/>
  <c r="P3029" i="3"/>
  <c r="P3030" i="3"/>
  <c r="P3031" i="3"/>
  <c r="P3032" i="3"/>
  <c r="P3033" i="3"/>
  <c r="P3034" i="3"/>
  <c r="P3035" i="3"/>
  <c r="P3036" i="3"/>
  <c r="P3037" i="3"/>
  <c r="P3038" i="3"/>
  <c r="P3039" i="3"/>
  <c r="P3040" i="3"/>
  <c r="P3041" i="3"/>
  <c r="P3042" i="3"/>
  <c r="P3043" i="3"/>
  <c r="P3044" i="3"/>
  <c r="P3045" i="3"/>
  <c r="P3046" i="3"/>
  <c r="P3047" i="3"/>
  <c r="P3048" i="3"/>
  <c r="P3049" i="3"/>
  <c r="P3050" i="3"/>
  <c r="P3051" i="3"/>
  <c r="P3052" i="3"/>
  <c r="P3053" i="3"/>
  <c r="P3054" i="3"/>
  <c r="P3055" i="3"/>
  <c r="P3056" i="3"/>
  <c r="P3057" i="3"/>
  <c r="P3058" i="3"/>
  <c r="P3059" i="3"/>
  <c r="P3060" i="3"/>
  <c r="P3061" i="3"/>
  <c r="P3062" i="3"/>
  <c r="P3063" i="3"/>
  <c r="P3064" i="3"/>
  <c r="P3065" i="3"/>
  <c r="P3066" i="3"/>
  <c r="P3067" i="3"/>
  <c r="P3068" i="3"/>
  <c r="P3069" i="3"/>
  <c r="P3070" i="3"/>
  <c r="P3071" i="3"/>
  <c r="P3072" i="3"/>
  <c r="P3073" i="3"/>
  <c r="P3074" i="3"/>
  <c r="P3075" i="3"/>
  <c r="P3076" i="3"/>
  <c r="P3077" i="3"/>
  <c r="P3078" i="3"/>
  <c r="P3079" i="3"/>
  <c r="P3080" i="3"/>
  <c r="P3081" i="3"/>
  <c r="P3082" i="3"/>
  <c r="P3083" i="3"/>
  <c r="P3084" i="3"/>
  <c r="P3085" i="3"/>
  <c r="P3086" i="3"/>
  <c r="P3087" i="3"/>
  <c r="P3088" i="3"/>
  <c r="P3089" i="3"/>
  <c r="P3090" i="3"/>
  <c r="P3091" i="3"/>
  <c r="P3092" i="3"/>
  <c r="P3093" i="3"/>
  <c r="P3094" i="3"/>
  <c r="P3095" i="3"/>
  <c r="P3096" i="3"/>
  <c r="P3097" i="3"/>
  <c r="P3098" i="3"/>
  <c r="P3099" i="3"/>
  <c r="P3100" i="3"/>
  <c r="P3101" i="3"/>
  <c r="P3102" i="3"/>
  <c r="P3103" i="3"/>
  <c r="P3104" i="3"/>
  <c r="P3105" i="3"/>
  <c r="P3106" i="3"/>
  <c r="P3107" i="3"/>
  <c r="P3108" i="3"/>
  <c r="P3109" i="3"/>
  <c r="P3110" i="3"/>
  <c r="P3111" i="3"/>
  <c r="P3112" i="3"/>
  <c r="P3113" i="3"/>
  <c r="P3114" i="3"/>
  <c r="P3115" i="3"/>
  <c r="P3116" i="3"/>
  <c r="P3117" i="3"/>
  <c r="P3118" i="3"/>
  <c r="P3119" i="3"/>
  <c r="P3120" i="3"/>
  <c r="P3121" i="3"/>
  <c r="P3122" i="3"/>
  <c r="P3123" i="3"/>
  <c r="P3124" i="3"/>
  <c r="P3125" i="3"/>
  <c r="P3126" i="3"/>
  <c r="P3127" i="3"/>
  <c r="P3128" i="3"/>
  <c r="P3129" i="3"/>
  <c r="P3130" i="3"/>
  <c r="P3131" i="3"/>
  <c r="P3132" i="3"/>
  <c r="P3133" i="3"/>
  <c r="P3134" i="3"/>
  <c r="P3135" i="3"/>
  <c r="P3136" i="3"/>
  <c r="P3137" i="3"/>
  <c r="P3138" i="3"/>
  <c r="P3139" i="3"/>
  <c r="P3140" i="3"/>
  <c r="P3141" i="3"/>
  <c r="P3142" i="3"/>
  <c r="P3143" i="3"/>
  <c r="P3144" i="3"/>
  <c r="P3145" i="3"/>
  <c r="P3146" i="3"/>
  <c r="P3147" i="3"/>
  <c r="P3148" i="3"/>
  <c r="P3149" i="3"/>
  <c r="P3150" i="3"/>
  <c r="P3151" i="3"/>
  <c r="P3152" i="3"/>
  <c r="P3153" i="3"/>
  <c r="P3154" i="3"/>
  <c r="P3155" i="3"/>
  <c r="P3156" i="3"/>
  <c r="P3157" i="3"/>
  <c r="P3158" i="3"/>
  <c r="P3159" i="3"/>
  <c r="P3160" i="3"/>
  <c r="P3161" i="3"/>
  <c r="P3162" i="3"/>
  <c r="P3163" i="3"/>
  <c r="P3164" i="3"/>
  <c r="P3165" i="3"/>
  <c r="P3166" i="3"/>
  <c r="P3167" i="3"/>
  <c r="P3168" i="3"/>
  <c r="P3169" i="3"/>
  <c r="P3170" i="3"/>
  <c r="P3171" i="3"/>
  <c r="P3172" i="3"/>
  <c r="P3173" i="3"/>
  <c r="P3174" i="3"/>
  <c r="P3175" i="3"/>
  <c r="P3176" i="3"/>
  <c r="P3177" i="3"/>
  <c r="P3178" i="3"/>
  <c r="P3179" i="3"/>
  <c r="P3180" i="3"/>
  <c r="P3181" i="3"/>
  <c r="P3182" i="3"/>
  <c r="P3183" i="3"/>
  <c r="P3184" i="3"/>
  <c r="P3185" i="3"/>
  <c r="P3186" i="3"/>
  <c r="P3187" i="3"/>
  <c r="P3188" i="3"/>
  <c r="P3189" i="3"/>
  <c r="P3190" i="3"/>
  <c r="P3191" i="3"/>
  <c r="P3192" i="3"/>
  <c r="P3193" i="3"/>
  <c r="P3194" i="3"/>
  <c r="P3195" i="3"/>
  <c r="P3196" i="3"/>
  <c r="P3197" i="3"/>
  <c r="P3198" i="3"/>
  <c r="P3199" i="3"/>
  <c r="P3200" i="3"/>
  <c r="P3201" i="3"/>
  <c r="P3202" i="3"/>
  <c r="P3203" i="3"/>
  <c r="P3204" i="3"/>
  <c r="P3205" i="3"/>
  <c r="P3206" i="3"/>
  <c r="P3207" i="3"/>
  <c r="P3208" i="3"/>
  <c r="P3209" i="3"/>
  <c r="P3210" i="3"/>
  <c r="P3211" i="3"/>
  <c r="P3212" i="3"/>
  <c r="P3213" i="3"/>
  <c r="P3214" i="3"/>
  <c r="P3215" i="3"/>
  <c r="P3216" i="3"/>
  <c r="P3217" i="3"/>
  <c r="P3218" i="3"/>
  <c r="P3219" i="3"/>
  <c r="P3220" i="3"/>
  <c r="P3221" i="3"/>
  <c r="P3222" i="3"/>
  <c r="P3223" i="3"/>
  <c r="P3224" i="3"/>
  <c r="P3225" i="3"/>
  <c r="P3226" i="3"/>
  <c r="P3227" i="3"/>
  <c r="P3228" i="3"/>
  <c r="P3229" i="3"/>
  <c r="P3230" i="3"/>
  <c r="P3231" i="3"/>
  <c r="P3232" i="3"/>
  <c r="P3233" i="3"/>
  <c r="P3234" i="3"/>
  <c r="P3235" i="3"/>
  <c r="P3236" i="3"/>
  <c r="P3237" i="3"/>
  <c r="P3238" i="3"/>
  <c r="P3239" i="3"/>
  <c r="P3240" i="3"/>
  <c r="P3241" i="3"/>
  <c r="P3242" i="3"/>
  <c r="P3243" i="3"/>
  <c r="P3244" i="3"/>
  <c r="P3245" i="3"/>
  <c r="P3246" i="3"/>
  <c r="P3247" i="3"/>
  <c r="P3248" i="3"/>
  <c r="P3249" i="3"/>
  <c r="P3250" i="3"/>
  <c r="P3251" i="3"/>
  <c r="P3252" i="3"/>
  <c r="P3253" i="3"/>
  <c r="P3254" i="3"/>
  <c r="P3255" i="3"/>
  <c r="P3256" i="3"/>
  <c r="P3257" i="3"/>
  <c r="P3258" i="3"/>
  <c r="P3259" i="3"/>
  <c r="P3260" i="3"/>
  <c r="P3261" i="3"/>
  <c r="P3262" i="3"/>
  <c r="P3263" i="3"/>
  <c r="P3264" i="3"/>
  <c r="P3265" i="3"/>
  <c r="P3266" i="3"/>
  <c r="P3267" i="3"/>
  <c r="P3268" i="3"/>
  <c r="P3269" i="3"/>
  <c r="P3270" i="3"/>
  <c r="P3271" i="3"/>
  <c r="P3272" i="3"/>
  <c r="P3273" i="3"/>
  <c r="P3274" i="3"/>
  <c r="P3275" i="3"/>
  <c r="P3276" i="3"/>
  <c r="P3277" i="3"/>
  <c r="P3278" i="3"/>
  <c r="P3279" i="3"/>
  <c r="P3280" i="3"/>
  <c r="P3281" i="3"/>
  <c r="P3282" i="3"/>
  <c r="P3283" i="3"/>
  <c r="P3284" i="3"/>
  <c r="P3285" i="3"/>
  <c r="P3286" i="3"/>
  <c r="P3287" i="3"/>
  <c r="P3288" i="3"/>
  <c r="P3289" i="3"/>
  <c r="P3290" i="3"/>
  <c r="P3291" i="3"/>
  <c r="P3292" i="3"/>
  <c r="P3293" i="3"/>
  <c r="P3294" i="3"/>
  <c r="P3295" i="3"/>
  <c r="P3296" i="3"/>
  <c r="P3297" i="3"/>
  <c r="P3298" i="3"/>
  <c r="P3299" i="3"/>
  <c r="P3300" i="3"/>
  <c r="P3301" i="3"/>
  <c r="P3302" i="3"/>
  <c r="P3303" i="3"/>
  <c r="P3304" i="3"/>
  <c r="P3305" i="3"/>
  <c r="P3306" i="3"/>
  <c r="P3307" i="3"/>
  <c r="P3308" i="3"/>
  <c r="P3309" i="3"/>
  <c r="P3310" i="3"/>
  <c r="P3311" i="3"/>
  <c r="P3312" i="3"/>
  <c r="P3313" i="3"/>
  <c r="P3314" i="3"/>
  <c r="P3315" i="3"/>
  <c r="P3316" i="3"/>
  <c r="P3317" i="3"/>
  <c r="P3318" i="3"/>
  <c r="P3319" i="3"/>
  <c r="P3320" i="3"/>
  <c r="P3321" i="3"/>
  <c r="P3322" i="3"/>
  <c r="P3323" i="3"/>
  <c r="P3324" i="3"/>
  <c r="P3325" i="3"/>
  <c r="P3326" i="3"/>
  <c r="P3327" i="3"/>
  <c r="P3328" i="3"/>
  <c r="P3329" i="3"/>
  <c r="P3330" i="3"/>
  <c r="P3331" i="3"/>
  <c r="P3332" i="3"/>
  <c r="P3333" i="3"/>
  <c r="P3334" i="3"/>
  <c r="P3335" i="3"/>
  <c r="P3336" i="3"/>
  <c r="P3337" i="3"/>
  <c r="P3338" i="3"/>
  <c r="P3339" i="3"/>
  <c r="P3340" i="3"/>
  <c r="P3341" i="3"/>
  <c r="P3342" i="3"/>
  <c r="P3343" i="3"/>
  <c r="P3344" i="3"/>
  <c r="P3345" i="3"/>
  <c r="P3346" i="3"/>
  <c r="P3347" i="3"/>
  <c r="P3348" i="3"/>
  <c r="P3349" i="3"/>
  <c r="P3350" i="3"/>
  <c r="P3351" i="3"/>
  <c r="P3352" i="3"/>
  <c r="P3353" i="3"/>
  <c r="P3354" i="3"/>
  <c r="P3355" i="3"/>
  <c r="P3356" i="3"/>
  <c r="P3357" i="3"/>
  <c r="P3358" i="3"/>
  <c r="P3359" i="3"/>
  <c r="P3360" i="3"/>
  <c r="P3361" i="3"/>
  <c r="P3362" i="3"/>
  <c r="P3363" i="3"/>
  <c r="P3364" i="3"/>
  <c r="P3365" i="3"/>
  <c r="P3366" i="3"/>
  <c r="P3367" i="3"/>
  <c r="P3368" i="3"/>
  <c r="P3369" i="3"/>
  <c r="P3370" i="3"/>
  <c r="P3371" i="3"/>
  <c r="P3372" i="3"/>
  <c r="P3373" i="3"/>
  <c r="P3374" i="3"/>
  <c r="P3375" i="3"/>
  <c r="P3376" i="3"/>
  <c r="P3377" i="3"/>
  <c r="P3378" i="3"/>
  <c r="P3379" i="3"/>
  <c r="P3380" i="3"/>
  <c r="P3381" i="3"/>
  <c r="P3382" i="3"/>
  <c r="P3383" i="3"/>
  <c r="P3384" i="3"/>
  <c r="P3385" i="3"/>
  <c r="P3386" i="3"/>
  <c r="P3387" i="3"/>
  <c r="P3388" i="3"/>
  <c r="P3389" i="3"/>
  <c r="P3391" i="3"/>
  <c r="P3392" i="3"/>
  <c r="P3393" i="3"/>
  <c r="P3394" i="3"/>
  <c r="P3395" i="3"/>
  <c r="P3396" i="3"/>
  <c r="P3397" i="3"/>
  <c r="P3398" i="3"/>
  <c r="P3399" i="3"/>
  <c r="P3400" i="3"/>
  <c r="P3401" i="3"/>
  <c r="P3402" i="3"/>
  <c r="P3403" i="3"/>
  <c r="P3404" i="3"/>
  <c r="P3405" i="3"/>
  <c r="P3406" i="3"/>
  <c r="P3407" i="3"/>
  <c r="P3408" i="3"/>
  <c r="P3409" i="3"/>
  <c r="P3410" i="3"/>
  <c r="P3411" i="3"/>
  <c r="P3412" i="3"/>
  <c r="P3413" i="3"/>
  <c r="P3414" i="3"/>
  <c r="P3415" i="3"/>
  <c r="P3416" i="3"/>
  <c r="P3417" i="3"/>
  <c r="P3418" i="3"/>
  <c r="P3419" i="3"/>
  <c r="P3420" i="3"/>
  <c r="P3421" i="3"/>
  <c r="P3422" i="3"/>
  <c r="P3423" i="3"/>
  <c r="P3424" i="3"/>
  <c r="P3425" i="3"/>
  <c r="P3426" i="3"/>
  <c r="P3427" i="3"/>
  <c r="P3428" i="3"/>
  <c r="P3429" i="3"/>
  <c r="P3430" i="3"/>
  <c r="P3431" i="3"/>
  <c r="P3432" i="3"/>
  <c r="P3433" i="3"/>
  <c r="P3434" i="3"/>
  <c r="P3435" i="3"/>
  <c r="P3436" i="3"/>
  <c r="P3437" i="3"/>
  <c r="P3438" i="3"/>
  <c r="P3439" i="3"/>
  <c r="P3440" i="3"/>
  <c r="P3441" i="3"/>
  <c r="P3442" i="3"/>
  <c r="P3443" i="3"/>
  <c r="P3444" i="3"/>
  <c r="P3445" i="3"/>
  <c r="P3446" i="3"/>
  <c r="P3447" i="3"/>
  <c r="P3448" i="3"/>
  <c r="P3449" i="3"/>
  <c r="P3450" i="3"/>
  <c r="P3451" i="3"/>
  <c r="P3452" i="3"/>
  <c r="P3453" i="3"/>
  <c r="P3454" i="3"/>
  <c r="P3455" i="3"/>
  <c r="P3456" i="3"/>
  <c r="P3457" i="3"/>
  <c r="P3458" i="3"/>
  <c r="P3459" i="3"/>
  <c r="P3460" i="3"/>
  <c r="P3461" i="3"/>
  <c r="P3462" i="3"/>
  <c r="P3463" i="3"/>
  <c r="P3464" i="3"/>
  <c r="P3465" i="3"/>
  <c r="P3466" i="3"/>
  <c r="P3467" i="3"/>
  <c r="P3468" i="3"/>
  <c r="P3469" i="3"/>
  <c r="P3470" i="3"/>
  <c r="P3471" i="3"/>
  <c r="P3472" i="3"/>
  <c r="P3473" i="3"/>
  <c r="P3474" i="3"/>
  <c r="P3475" i="3"/>
  <c r="P3476" i="3"/>
  <c r="P3477" i="3"/>
  <c r="P3478" i="3"/>
  <c r="P3479" i="3"/>
  <c r="P3480" i="3"/>
  <c r="P3481" i="3"/>
  <c r="P3482" i="3"/>
  <c r="P3483" i="3"/>
  <c r="P3484" i="3"/>
  <c r="P3485" i="3"/>
  <c r="P3486" i="3"/>
  <c r="P3487" i="3"/>
  <c r="P3488" i="3"/>
  <c r="P3489" i="3"/>
  <c r="P3490" i="3"/>
  <c r="P3491" i="3"/>
  <c r="P3492" i="3"/>
  <c r="P3493" i="3"/>
  <c r="P3494" i="3"/>
  <c r="P3495" i="3"/>
  <c r="P3496" i="3"/>
  <c r="P3497" i="3"/>
  <c r="P3498" i="3"/>
  <c r="P3499" i="3"/>
  <c r="P3500" i="3"/>
  <c r="P3501" i="3"/>
  <c r="P3502" i="3"/>
  <c r="P3503" i="3"/>
  <c r="P3504" i="3"/>
  <c r="P3505" i="3"/>
  <c r="P3506" i="3"/>
  <c r="P3507" i="3"/>
  <c r="P3508" i="3"/>
  <c r="P3509" i="3"/>
  <c r="P3510" i="3"/>
  <c r="P3511" i="3"/>
  <c r="P3512" i="3"/>
  <c r="P3513" i="3"/>
  <c r="P3514" i="3"/>
  <c r="P3515" i="3"/>
  <c r="P3516" i="3"/>
  <c r="P3517" i="3"/>
  <c r="P3518" i="3"/>
  <c r="P3519" i="3"/>
  <c r="P3520" i="3"/>
  <c r="P3521" i="3"/>
  <c r="P3522" i="3"/>
  <c r="P3523" i="3"/>
  <c r="P3524" i="3"/>
  <c r="P3525" i="3"/>
  <c r="P3526" i="3"/>
  <c r="P3527" i="3"/>
  <c r="P3528" i="3"/>
  <c r="P3529" i="3"/>
  <c r="P3530" i="3"/>
  <c r="P3531" i="3"/>
  <c r="P3532" i="3"/>
  <c r="P3533" i="3"/>
  <c r="P3534" i="3"/>
  <c r="P3535" i="3"/>
  <c r="P3536" i="3"/>
  <c r="P3537" i="3"/>
  <c r="P3538" i="3"/>
  <c r="P3539" i="3"/>
  <c r="P3540" i="3"/>
  <c r="P3541" i="3"/>
  <c r="P3542" i="3"/>
  <c r="P3543" i="3"/>
  <c r="P3544" i="3"/>
  <c r="P3545" i="3"/>
  <c r="P3546" i="3"/>
  <c r="P3547" i="3"/>
  <c r="P3548" i="3"/>
  <c r="P3549" i="3"/>
  <c r="P3550" i="3"/>
  <c r="P3551" i="3"/>
  <c r="P3552" i="3"/>
  <c r="P3553" i="3"/>
  <c r="P3554" i="3"/>
  <c r="P3555" i="3"/>
  <c r="P3556" i="3"/>
  <c r="P3557" i="3"/>
  <c r="P3558" i="3"/>
  <c r="P3559" i="3"/>
  <c r="P3560" i="3"/>
  <c r="P3561" i="3"/>
  <c r="P3562" i="3"/>
  <c r="P3563" i="3"/>
  <c r="P3564" i="3"/>
  <c r="P3565" i="3"/>
  <c r="P3566" i="3"/>
  <c r="P3567" i="3"/>
  <c r="P3568" i="3"/>
  <c r="P3569" i="3"/>
  <c r="P3570" i="3"/>
  <c r="P3571" i="3"/>
  <c r="P3572" i="3"/>
  <c r="P3573" i="3"/>
  <c r="P3574" i="3"/>
  <c r="P3575" i="3"/>
  <c r="P3576" i="3"/>
  <c r="P3577" i="3"/>
  <c r="P3578" i="3"/>
  <c r="P3579" i="3"/>
  <c r="P3580" i="3"/>
  <c r="P3581" i="3"/>
  <c r="P3582" i="3"/>
  <c r="P3583" i="3"/>
  <c r="P3584" i="3"/>
  <c r="P3585" i="3"/>
  <c r="P3586" i="3"/>
  <c r="P3587" i="3"/>
  <c r="P3588" i="3"/>
  <c r="P3589" i="3"/>
  <c r="P3590" i="3"/>
  <c r="P3591" i="3"/>
  <c r="P3592" i="3"/>
  <c r="P3593" i="3"/>
  <c r="P3594" i="3"/>
  <c r="P3595" i="3"/>
  <c r="P3596" i="3"/>
  <c r="P3597" i="3"/>
  <c r="P3598" i="3"/>
  <c r="P3599" i="3"/>
  <c r="P3600" i="3"/>
  <c r="P3601" i="3"/>
  <c r="P3602" i="3"/>
  <c r="P3603" i="3"/>
  <c r="P3604" i="3"/>
  <c r="P3605" i="3"/>
  <c r="P3606" i="3"/>
  <c r="P3607" i="3"/>
  <c r="P3608" i="3"/>
  <c r="P3609" i="3"/>
  <c r="P3610" i="3"/>
  <c r="P3611" i="3"/>
  <c r="P3612" i="3"/>
  <c r="P3613" i="3"/>
  <c r="P3614" i="3"/>
  <c r="P3615" i="3"/>
  <c r="P3616" i="3"/>
  <c r="P3617" i="3"/>
  <c r="P3618" i="3"/>
  <c r="P3619" i="3"/>
  <c r="P3620" i="3"/>
  <c r="P3621" i="3"/>
  <c r="P3622" i="3"/>
  <c r="P3623" i="3"/>
  <c r="P3624" i="3"/>
  <c r="P3625" i="3"/>
  <c r="P3626" i="3"/>
  <c r="P3627" i="3"/>
  <c r="P3628" i="3"/>
  <c r="P3629" i="3"/>
  <c r="P3630" i="3"/>
  <c r="P3631" i="3"/>
  <c r="P3632" i="3"/>
  <c r="P3633" i="3"/>
  <c r="P3634" i="3"/>
  <c r="P3635" i="3"/>
  <c r="P3636" i="3"/>
  <c r="P3637" i="3"/>
  <c r="P3638" i="3"/>
  <c r="P3639" i="3"/>
  <c r="P3640" i="3"/>
  <c r="P3641" i="3"/>
  <c r="P3642" i="3"/>
  <c r="P3643" i="3"/>
  <c r="P3644" i="3"/>
  <c r="P3645" i="3"/>
  <c r="P3646" i="3"/>
  <c r="P3647" i="3"/>
  <c r="P3648" i="3"/>
  <c r="P3649" i="3"/>
  <c r="P3650" i="3"/>
  <c r="P3651" i="3"/>
  <c r="P3652" i="3"/>
  <c r="P3653" i="3"/>
  <c r="P3654" i="3"/>
  <c r="P3655" i="3"/>
  <c r="P3656" i="3"/>
  <c r="P3657" i="3"/>
  <c r="P3658" i="3"/>
  <c r="P3659" i="3"/>
  <c r="P3660" i="3"/>
  <c r="P3661" i="3"/>
  <c r="P3662" i="3"/>
  <c r="P3663" i="3"/>
  <c r="P3664" i="3"/>
  <c r="P3665" i="3"/>
  <c r="P3666" i="3"/>
  <c r="P3667" i="3"/>
  <c r="P3668" i="3"/>
  <c r="P3669" i="3"/>
  <c r="P3670" i="3"/>
  <c r="P3671" i="3"/>
  <c r="P3672" i="3"/>
  <c r="P3673" i="3"/>
  <c r="P3674" i="3"/>
  <c r="P3675" i="3"/>
  <c r="P3676" i="3"/>
  <c r="P3677" i="3"/>
  <c r="P3678" i="3"/>
  <c r="P3679" i="3"/>
  <c r="P3680" i="3"/>
  <c r="P3681" i="3"/>
  <c r="P3682" i="3"/>
  <c r="P3683" i="3"/>
  <c r="P3684" i="3"/>
  <c r="P3685" i="3"/>
  <c r="P3686" i="3"/>
  <c r="P3687" i="3"/>
  <c r="P3688" i="3"/>
  <c r="P3689" i="3"/>
  <c r="P3690" i="3"/>
  <c r="P3691" i="3"/>
  <c r="P3692" i="3"/>
  <c r="P3693" i="3"/>
  <c r="P3694" i="3"/>
  <c r="P3695" i="3"/>
  <c r="P3696" i="3"/>
  <c r="P3697" i="3"/>
  <c r="P3698" i="3"/>
  <c r="P3699" i="3"/>
  <c r="P3700" i="3"/>
  <c r="P3701" i="3"/>
  <c r="P3702" i="3"/>
  <c r="P3703" i="3"/>
  <c r="P3704" i="3"/>
  <c r="P3705" i="3"/>
  <c r="P3706" i="3"/>
  <c r="P3707" i="3"/>
  <c r="P3708" i="3"/>
  <c r="P3709" i="3"/>
  <c r="P3710" i="3"/>
  <c r="P3711" i="3"/>
  <c r="P3712" i="3"/>
  <c r="P3713" i="3"/>
  <c r="P3714" i="3"/>
  <c r="P3715" i="3"/>
  <c r="P3716" i="3"/>
  <c r="P3717" i="3"/>
  <c r="P3718" i="3"/>
  <c r="P3719" i="3"/>
  <c r="P3720" i="3"/>
  <c r="P3721" i="3"/>
  <c r="P3722" i="3"/>
  <c r="P3723" i="3"/>
  <c r="P3724" i="3"/>
  <c r="P3725" i="3"/>
  <c r="P3726" i="3"/>
  <c r="P3727" i="3"/>
  <c r="P3728" i="3"/>
  <c r="P3729" i="3"/>
  <c r="P3730" i="3"/>
  <c r="P3731" i="3"/>
  <c r="P3732" i="3"/>
  <c r="P3733" i="3"/>
  <c r="P3734" i="3"/>
  <c r="P3735" i="3"/>
  <c r="P3736" i="3"/>
  <c r="P3737" i="3"/>
  <c r="P3738" i="3"/>
  <c r="P3739" i="3"/>
  <c r="P3740" i="3"/>
  <c r="P3741" i="3"/>
  <c r="P3742" i="3"/>
  <c r="P3743" i="3"/>
  <c r="P3744" i="3"/>
  <c r="P3745" i="3"/>
  <c r="P3746" i="3"/>
  <c r="P3747" i="3"/>
  <c r="P3748" i="3"/>
  <c r="P3749" i="3"/>
  <c r="P3750" i="3"/>
  <c r="P3751" i="3"/>
  <c r="P3752" i="3"/>
  <c r="P3753" i="3"/>
  <c r="P3754" i="3"/>
  <c r="P3755" i="3"/>
  <c r="P3756" i="3"/>
  <c r="P3757" i="3"/>
  <c r="P3758" i="3"/>
  <c r="P3759" i="3"/>
  <c r="P3760" i="3"/>
  <c r="P3761" i="3"/>
  <c r="P3762" i="3"/>
  <c r="P3763" i="3"/>
  <c r="P3764" i="3"/>
  <c r="P3765" i="3"/>
  <c r="P3766" i="3"/>
  <c r="P3767" i="3"/>
  <c r="P3768" i="3"/>
  <c r="P3769" i="3"/>
  <c r="P3770" i="3"/>
  <c r="P3771" i="3"/>
  <c r="P3772" i="3"/>
  <c r="P3773" i="3"/>
  <c r="P3774" i="3"/>
  <c r="P3775" i="3"/>
  <c r="P3776" i="3"/>
  <c r="P3777" i="3"/>
  <c r="P3778" i="3"/>
  <c r="P3779" i="3"/>
  <c r="P3780" i="3"/>
  <c r="P3781" i="3"/>
  <c r="P3782" i="3"/>
  <c r="P3783" i="3"/>
  <c r="P3784" i="3"/>
  <c r="P3785" i="3"/>
  <c r="P3786" i="3"/>
  <c r="P3787" i="3"/>
  <c r="P3788" i="3"/>
  <c r="P3789" i="3"/>
  <c r="P3790" i="3"/>
  <c r="P3791" i="3"/>
  <c r="P3792" i="3"/>
  <c r="P3793" i="3"/>
  <c r="P3794" i="3"/>
  <c r="P3795" i="3"/>
  <c r="P3796" i="3"/>
  <c r="P3797" i="3"/>
  <c r="P3798" i="3"/>
  <c r="P3799" i="3"/>
  <c r="P3800" i="3"/>
  <c r="P3801" i="3"/>
  <c r="P3802" i="3"/>
  <c r="P3803" i="3"/>
  <c r="P3804" i="3"/>
  <c r="P3805" i="3"/>
  <c r="P3806" i="3"/>
  <c r="P3807" i="3"/>
  <c r="P3808" i="3"/>
  <c r="P3809" i="3"/>
  <c r="P3810" i="3"/>
  <c r="P3811" i="3"/>
  <c r="P3812" i="3"/>
  <c r="P3813" i="3"/>
  <c r="P3814" i="3"/>
  <c r="P3815" i="3"/>
  <c r="P3816" i="3"/>
  <c r="P3817" i="3"/>
  <c r="P3818" i="3"/>
  <c r="P3819" i="3"/>
  <c r="P3820" i="3"/>
  <c r="P3821" i="3"/>
  <c r="P3822" i="3"/>
  <c r="P3823" i="3"/>
  <c r="P3824" i="3"/>
  <c r="P3825" i="3"/>
  <c r="P3826" i="3"/>
  <c r="P3827" i="3"/>
  <c r="P3828" i="3"/>
  <c r="P3829" i="3"/>
  <c r="P3830" i="3"/>
  <c r="P3831" i="3"/>
  <c r="P3832" i="3"/>
  <c r="P3833" i="3"/>
  <c r="P3834" i="3"/>
  <c r="P3835" i="3"/>
  <c r="P3836" i="3"/>
  <c r="P3837" i="3"/>
  <c r="P3838" i="3"/>
  <c r="P3839" i="3"/>
  <c r="P3840" i="3"/>
  <c r="P3841" i="3"/>
  <c r="P3842" i="3"/>
  <c r="P3843" i="3"/>
  <c r="P3844" i="3"/>
  <c r="P3845" i="3"/>
  <c r="P3846" i="3"/>
  <c r="P3847" i="3"/>
  <c r="P3848" i="3"/>
  <c r="P3849" i="3"/>
  <c r="P3850" i="3"/>
  <c r="P3851" i="3"/>
  <c r="P3852" i="3"/>
  <c r="P3853" i="3"/>
  <c r="P3854" i="3"/>
  <c r="P3855" i="3"/>
  <c r="P3856" i="3"/>
  <c r="P3857" i="3"/>
  <c r="P3858" i="3"/>
  <c r="P3859" i="3"/>
  <c r="P3860" i="3"/>
  <c r="P3861" i="3"/>
  <c r="P3862" i="3"/>
  <c r="P3863" i="3"/>
  <c r="P3864" i="3"/>
  <c r="P3865" i="3"/>
  <c r="P3866" i="3"/>
  <c r="P3867" i="3"/>
  <c r="P3868" i="3"/>
  <c r="P3869" i="3"/>
  <c r="P3870" i="3"/>
  <c r="P3871" i="3"/>
  <c r="P3872" i="3"/>
  <c r="P3873" i="3"/>
  <c r="P3874" i="3"/>
  <c r="P3875" i="3"/>
  <c r="P3876" i="3"/>
  <c r="P3877" i="3"/>
  <c r="P3878" i="3"/>
  <c r="P3879" i="3"/>
  <c r="P3880" i="3"/>
  <c r="P3881" i="3"/>
  <c r="P3882" i="3"/>
  <c r="P3883" i="3"/>
  <c r="P3884" i="3"/>
  <c r="P3885" i="3"/>
  <c r="P3886" i="3"/>
  <c r="P3887" i="3"/>
  <c r="P3888" i="3"/>
  <c r="P3889" i="3"/>
  <c r="P3890" i="3"/>
  <c r="P3891" i="3"/>
  <c r="P3892" i="3"/>
  <c r="P3893" i="3"/>
  <c r="P3894" i="3"/>
  <c r="P3895" i="3"/>
  <c r="P3896" i="3"/>
  <c r="P3897" i="3"/>
  <c r="P3898" i="3"/>
  <c r="P3899" i="3"/>
  <c r="P3900" i="3"/>
  <c r="P3901" i="3"/>
  <c r="P3902" i="3"/>
  <c r="P3903" i="3"/>
  <c r="P3904" i="3"/>
  <c r="P3905" i="3"/>
  <c r="P3906" i="3"/>
  <c r="P3907" i="3"/>
  <c r="P3908" i="3"/>
  <c r="P3909" i="3"/>
  <c r="P3910" i="3"/>
  <c r="P3911" i="3"/>
  <c r="P3912" i="3"/>
  <c r="P3913" i="3"/>
  <c r="P3914" i="3"/>
  <c r="P3915" i="3"/>
  <c r="P3916" i="3"/>
  <c r="P3917" i="3"/>
  <c r="P3918" i="3"/>
  <c r="P3919" i="3"/>
  <c r="P3920" i="3"/>
  <c r="P3921" i="3"/>
  <c r="P3922" i="3"/>
  <c r="P3923" i="3"/>
  <c r="P3924" i="3"/>
  <c r="P3925" i="3"/>
  <c r="P3926" i="3"/>
  <c r="P3927" i="3"/>
  <c r="P3928" i="3"/>
  <c r="P3929" i="3"/>
  <c r="P3930" i="3"/>
  <c r="P3931" i="3"/>
  <c r="P3932" i="3"/>
  <c r="P3933" i="3"/>
  <c r="P3934" i="3"/>
  <c r="P3935" i="3"/>
  <c r="P3936" i="3"/>
  <c r="P3937" i="3"/>
  <c r="P3938" i="3"/>
  <c r="P3939" i="3"/>
  <c r="P3940" i="3"/>
  <c r="P3941" i="3"/>
  <c r="P3942" i="3"/>
  <c r="P3943" i="3"/>
  <c r="P3944" i="3"/>
  <c r="P3945" i="3"/>
  <c r="P3946" i="3"/>
  <c r="P3947" i="3"/>
  <c r="P3948" i="3"/>
  <c r="P3949" i="3"/>
  <c r="P3950" i="3"/>
  <c r="P3951" i="3"/>
  <c r="P3952" i="3"/>
  <c r="P3953" i="3"/>
  <c r="P3954" i="3"/>
  <c r="P3955" i="3"/>
  <c r="P3956" i="3"/>
  <c r="P3957" i="3"/>
  <c r="P3958" i="3"/>
  <c r="P3959" i="3"/>
  <c r="P3960" i="3"/>
  <c r="P3961" i="3"/>
  <c r="P3962" i="3"/>
  <c r="P3963" i="3"/>
  <c r="P3964" i="3"/>
  <c r="P3965" i="3"/>
  <c r="P3966" i="3"/>
  <c r="P3967" i="3"/>
  <c r="P3968" i="3"/>
  <c r="P3969" i="3"/>
  <c r="P3970" i="3"/>
  <c r="P3971" i="3"/>
  <c r="P3972" i="3"/>
  <c r="P3973" i="3"/>
  <c r="P3974" i="3"/>
  <c r="P3975" i="3"/>
  <c r="P3976" i="3"/>
  <c r="P3977" i="3"/>
  <c r="P3978" i="3"/>
  <c r="P3979" i="3"/>
  <c r="P3980" i="3"/>
  <c r="P3981" i="3"/>
  <c r="P3982" i="3"/>
  <c r="P3983" i="3"/>
  <c r="P3984" i="3"/>
  <c r="P3985" i="3"/>
  <c r="P3986" i="3"/>
  <c r="P3987" i="3"/>
  <c r="P3988" i="3"/>
  <c r="P3989" i="3"/>
  <c r="P3990" i="3"/>
  <c r="P3991" i="3"/>
  <c r="P3992" i="3"/>
  <c r="P3993" i="3"/>
  <c r="P3994" i="3"/>
  <c r="P3995" i="3"/>
  <c r="P3996" i="3"/>
  <c r="P3997" i="3"/>
  <c r="P3998" i="3"/>
  <c r="P3999" i="3"/>
  <c r="P4000" i="3"/>
  <c r="P4001" i="3"/>
  <c r="P4002" i="3"/>
  <c r="P4003" i="3"/>
  <c r="P4004" i="3"/>
  <c r="P4005" i="3"/>
  <c r="P4006" i="3"/>
  <c r="P4007" i="3"/>
  <c r="P4008" i="3"/>
  <c r="P4009" i="3"/>
  <c r="P4010" i="3"/>
  <c r="P4011" i="3"/>
  <c r="P4012" i="3"/>
  <c r="P4013" i="3"/>
  <c r="P4014" i="3"/>
  <c r="P4015" i="3"/>
  <c r="P4016" i="3"/>
  <c r="P4017" i="3"/>
  <c r="P4018" i="3"/>
  <c r="P4019" i="3"/>
  <c r="P4020" i="3"/>
  <c r="P4021" i="3"/>
  <c r="P4022" i="3"/>
  <c r="P4023" i="3"/>
  <c r="P4024" i="3"/>
  <c r="P4025" i="3"/>
  <c r="P4026" i="3"/>
  <c r="P4027" i="3"/>
  <c r="P4028" i="3"/>
  <c r="P4029" i="3"/>
  <c r="P4030" i="3"/>
  <c r="P4031" i="3"/>
  <c r="P4032" i="3"/>
  <c r="P4033" i="3"/>
  <c r="P4034" i="3"/>
  <c r="P4035" i="3"/>
  <c r="P4036" i="3"/>
  <c r="P4037" i="3"/>
  <c r="P4038" i="3"/>
  <c r="P4039" i="3"/>
  <c r="P4040" i="3"/>
  <c r="P4041" i="3"/>
  <c r="P4042" i="3"/>
  <c r="P4043" i="3"/>
  <c r="P4044" i="3"/>
  <c r="P4045" i="3"/>
  <c r="P4046" i="3"/>
  <c r="P4047" i="3"/>
  <c r="P4048" i="3"/>
  <c r="P4049" i="3"/>
  <c r="P4050" i="3"/>
  <c r="P4051" i="3"/>
  <c r="P4052" i="3"/>
  <c r="P4053" i="3"/>
  <c r="P4054" i="3"/>
  <c r="P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8" i="3"/>
  <c r="L469" i="3"/>
  <c r="L470" i="3"/>
  <c r="L471" i="3"/>
  <c r="L472" i="3"/>
  <c r="L473" i="3"/>
  <c r="L474" i="3"/>
  <c r="L475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L1001" i="3"/>
  <c r="L1002" i="3"/>
  <c r="L1003" i="3"/>
  <c r="L1004" i="3"/>
  <c r="L1005" i="3"/>
  <c r="L1006" i="3"/>
  <c r="L1007" i="3"/>
  <c r="L1008" i="3"/>
  <c r="L1009" i="3"/>
  <c r="L1010" i="3"/>
  <c r="L1011" i="3"/>
  <c r="L1012" i="3"/>
  <c r="L1013" i="3"/>
  <c r="L1014" i="3"/>
  <c r="L1015" i="3"/>
  <c r="L1016" i="3"/>
  <c r="L1017" i="3"/>
  <c r="L1018" i="3"/>
  <c r="L1019" i="3"/>
  <c r="L1020" i="3"/>
  <c r="L1021" i="3"/>
  <c r="L1022" i="3"/>
  <c r="L1023" i="3"/>
  <c r="L1024" i="3"/>
  <c r="L1025" i="3"/>
  <c r="L1026" i="3"/>
  <c r="L1027" i="3"/>
  <c r="L1028" i="3"/>
  <c r="L1029" i="3"/>
  <c r="L1030" i="3"/>
  <c r="L1031" i="3"/>
  <c r="L1032" i="3"/>
  <c r="L1033" i="3"/>
  <c r="L1034" i="3"/>
  <c r="L1035" i="3"/>
  <c r="L1036" i="3"/>
  <c r="L1037" i="3"/>
  <c r="L1038" i="3"/>
  <c r="L1039" i="3"/>
  <c r="L1040" i="3"/>
  <c r="L1041" i="3"/>
  <c r="L1042" i="3"/>
  <c r="L1043" i="3"/>
  <c r="L1044" i="3"/>
  <c r="L1045" i="3"/>
  <c r="L1046" i="3"/>
  <c r="L1047" i="3"/>
  <c r="L1048" i="3"/>
  <c r="L1049" i="3"/>
  <c r="L1050" i="3"/>
  <c r="L1051" i="3"/>
  <c r="L1052" i="3"/>
  <c r="L1053" i="3"/>
  <c r="L1054" i="3"/>
  <c r="L1055" i="3"/>
  <c r="L1056" i="3"/>
  <c r="L1057" i="3"/>
  <c r="L1058" i="3"/>
  <c r="L1059" i="3"/>
  <c r="L1060" i="3"/>
  <c r="L1061" i="3"/>
  <c r="L1062" i="3"/>
  <c r="L1063" i="3"/>
  <c r="L1064" i="3"/>
  <c r="L1065" i="3"/>
  <c r="L1066" i="3"/>
  <c r="L1067" i="3"/>
  <c r="L1068" i="3"/>
  <c r="L1069" i="3"/>
  <c r="L1070" i="3"/>
  <c r="L1071" i="3"/>
  <c r="L1072" i="3"/>
  <c r="L1073" i="3"/>
  <c r="L1074" i="3"/>
  <c r="L1075" i="3"/>
  <c r="L1076" i="3"/>
  <c r="L1077" i="3"/>
  <c r="L1078" i="3"/>
  <c r="L1079" i="3"/>
  <c r="L1080" i="3"/>
  <c r="L1081" i="3"/>
  <c r="L1082" i="3"/>
  <c r="L1083" i="3"/>
  <c r="L1084" i="3"/>
  <c r="L1085" i="3"/>
  <c r="L1086" i="3"/>
  <c r="L1087" i="3"/>
  <c r="L1088" i="3"/>
  <c r="L1089" i="3"/>
  <c r="L1090" i="3"/>
  <c r="L1091" i="3"/>
  <c r="L1092" i="3"/>
  <c r="L1093" i="3"/>
  <c r="L1094" i="3"/>
  <c r="L1095" i="3"/>
  <c r="L1096" i="3"/>
  <c r="L1097" i="3"/>
  <c r="L1098" i="3"/>
  <c r="L1099" i="3"/>
  <c r="L1100" i="3"/>
  <c r="L1101" i="3"/>
  <c r="L1102" i="3"/>
  <c r="L1103" i="3"/>
  <c r="L1104" i="3"/>
  <c r="L1105" i="3"/>
  <c r="L1106" i="3"/>
  <c r="L1107" i="3"/>
  <c r="L1108" i="3"/>
  <c r="L1109" i="3"/>
  <c r="L1110" i="3"/>
  <c r="L1111" i="3"/>
  <c r="L1112" i="3"/>
  <c r="L1113" i="3"/>
  <c r="L1114" i="3"/>
  <c r="L1115" i="3"/>
  <c r="L1116" i="3"/>
  <c r="L1117" i="3"/>
  <c r="L1118" i="3"/>
  <c r="L1119" i="3"/>
  <c r="L1120" i="3"/>
  <c r="L1121" i="3"/>
  <c r="L1122" i="3"/>
  <c r="L1123" i="3"/>
  <c r="L1124" i="3"/>
  <c r="L1125" i="3"/>
  <c r="L1126" i="3"/>
  <c r="L1127" i="3"/>
  <c r="L1128" i="3"/>
  <c r="L1129" i="3"/>
  <c r="L1130" i="3"/>
  <c r="L1131" i="3"/>
  <c r="L1132" i="3"/>
  <c r="L1133" i="3"/>
  <c r="L1134" i="3"/>
  <c r="L1135" i="3"/>
  <c r="L1136" i="3"/>
  <c r="L1137" i="3"/>
  <c r="L1138" i="3"/>
  <c r="L1139" i="3"/>
  <c r="L1140" i="3"/>
  <c r="L1141" i="3"/>
  <c r="L1142" i="3"/>
  <c r="L1143" i="3"/>
  <c r="L1144" i="3"/>
  <c r="L1145" i="3"/>
  <c r="L1146" i="3"/>
  <c r="L1147" i="3"/>
  <c r="L1148" i="3"/>
  <c r="L1149" i="3"/>
  <c r="L1150" i="3"/>
  <c r="L1151" i="3"/>
  <c r="L1152" i="3"/>
  <c r="L1153" i="3"/>
  <c r="L1154" i="3"/>
  <c r="L1155" i="3"/>
  <c r="L1156" i="3"/>
  <c r="L1157" i="3"/>
  <c r="L1159" i="3"/>
  <c r="L1160" i="3"/>
  <c r="L1161" i="3"/>
  <c r="L1162" i="3"/>
  <c r="L1163" i="3"/>
  <c r="L1164" i="3"/>
  <c r="L1165" i="3"/>
  <c r="L1166" i="3"/>
  <c r="L1167" i="3"/>
  <c r="L1168" i="3"/>
  <c r="L1169" i="3"/>
  <c r="L1170" i="3"/>
  <c r="L1171" i="3"/>
  <c r="L1172" i="3"/>
  <c r="L1173" i="3"/>
  <c r="L1174" i="3"/>
  <c r="L1175" i="3"/>
  <c r="L1176" i="3"/>
  <c r="L1177" i="3"/>
  <c r="L1178" i="3"/>
  <c r="L1179" i="3"/>
  <c r="L1180" i="3"/>
  <c r="L1181" i="3"/>
  <c r="L1182" i="3"/>
  <c r="L1183" i="3"/>
  <c r="L1184" i="3"/>
  <c r="L1185" i="3"/>
  <c r="L1186" i="3"/>
  <c r="L1187" i="3"/>
  <c r="L1188" i="3"/>
  <c r="L1189" i="3"/>
  <c r="L1190" i="3"/>
  <c r="L1191" i="3"/>
  <c r="L1192" i="3"/>
  <c r="L1193" i="3"/>
  <c r="L1194" i="3"/>
  <c r="L1195" i="3"/>
  <c r="L1196" i="3"/>
  <c r="L1197" i="3"/>
  <c r="L1198" i="3"/>
  <c r="L1199" i="3"/>
  <c r="L1200" i="3"/>
  <c r="L1201" i="3"/>
  <c r="L1202" i="3"/>
  <c r="L1203" i="3"/>
  <c r="L1204" i="3"/>
  <c r="L1205" i="3"/>
  <c r="L1206" i="3"/>
  <c r="L1207" i="3"/>
  <c r="L1208" i="3"/>
  <c r="L1209" i="3"/>
  <c r="L1210" i="3"/>
  <c r="L1211" i="3"/>
  <c r="L1212" i="3"/>
  <c r="L1213" i="3"/>
  <c r="L1214" i="3"/>
  <c r="L1215" i="3"/>
  <c r="L1216" i="3"/>
  <c r="L1217" i="3"/>
  <c r="L1218" i="3"/>
  <c r="L1219" i="3"/>
  <c r="L1220" i="3"/>
  <c r="L1221" i="3"/>
  <c r="L1222" i="3"/>
  <c r="L1223" i="3"/>
  <c r="L1224" i="3"/>
  <c r="L1226" i="3"/>
  <c r="L1227" i="3"/>
  <c r="L1228" i="3"/>
  <c r="L1229" i="3"/>
  <c r="L1230" i="3"/>
  <c r="L1231" i="3"/>
  <c r="L1232" i="3"/>
  <c r="L1233" i="3"/>
  <c r="L1234" i="3"/>
  <c r="L1235" i="3"/>
  <c r="L1236" i="3"/>
  <c r="L1237" i="3"/>
  <c r="L1238" i="3"/>
  <c r="L1239" i="3"/>
  <c r="L1240" i="3"/>
  <c r="L1241" i="3"/>
  <c r="L1242" i="3"/>
  <c r="L1243" i="3"/>
  <c r="L1244" i="3"/>
  <c r="L1245" i="3"/>
  <c r="L1246" i="3"/>
  <c r="L1247" i="3"/>
  <c r="L1248" i="3"/>
  <c r="L1249" i="3"/>
  <c r="L1250" i="3"/>
  <c r="L1251" i="3"/>
  <c r="L1252" i="3"/>
  <c r="L1253" i="3"/>
  <c r="L1254" i="3"/>
  <c r="L1255" i="3"/>
  <c r="L1256" i="3"/>
  <c r="L1257" i="3"/>
  <c r="L1258" i="3"/>
  <c r="L1259" i="3"/>
  <c r="L1260" i="3"/>
  <c r="L1261" i="3"/>
  <c r="L1262" i="3"/>
  <c r="L1263" i="3"/>
  <c r="L1264" i="3"/>
  <c r="L1265" i="3"/>
  <c r="L1266" i="3"/>
  <c r="L1267" i="3"/>
  <c r="L1268" i="3"/>
  <c r="L1269" i="3"/>
  <c r="L1270" i="3"/>
  <c r="L1271" i="3"/>
  <c r="L1272" i="3"/>
  <c r="L1273" i="3"/>
  <c r="L1274" i="3"/>
  <c r="L1275" i="3"/>
  <c r="L1276" i="3"/>
  <c r="L1277" i="3"/>
  <c r="L1278" i="3"/>
  <c r="L1279" i="3"/>
  <c r="L1280" i="3"/>
  <c r="L1281" i="3"/>
  <c r="L1282" i="3"/>
  <c r="L1283" i="3"/>
  <c r="L1284" i="3"/>
  <c r="L1285" i="3"/>
  <c r="L1286" i="3"/>
  <c r="L1287" i="3"/>
  <c r="L1288" i="3"/>
  <c r="L1289" i="3"/>
  <c r="L1290" i="3"/>
  <c r="L1291" i="3"/>
  <c r="L1292" i="3"/>
  <c r="L1293" i="3"/>
  <c r="L1294" i="3"/>
  <c r="L1295" i="3"/>
  <c r="L1296" i="3"/>
  <c r="L1297" i="3"/>
  <c r="L1298" i="3"/>
  <c r="L1299" i="3"/>
  <c r="L1300" i="3"/>
  <c r="L1301" i="3"/>
  <c r="L1302" i="3"/>
  <c r="L1303" i="3"/>
  <c r="L1304" i="3"/>
  <c r="L1305" i="3"/>
  <c r="L1306" i="3"/>
  <c r="L1307" i="3"/>
  <c r="L1308" i="3"/>
  <c r="L1309" i="3"/>
  <c r="L1310" i="3"/>
  <c r="L1311" i="3"/>
  <c r="L1312" i="3"/>
  <c r="L1313" i="3"/>
  <c r="L1314" i="3"/>
  <c r="L1315" i="3"/>
  <c r="L1316" i="3"/>
  <c r="L1317" i="3"/>
  <c r="L1318" i="3"/>
  <c r="L1319" i="3"/>
  <c r="L1320" i="3"/>
  <c r="L1321" i="3"/>
  <c r="L1322" i="3"/>
  <c r="L1323" i="3"/>
  <c r="L1324" i="3"/>
  <c r="L1325" i="3"/>
  <c r="L1326" i="3"/>
  <c r="L1327" i="3"/>
  <c r="L1328" i="3"/>
  <c r="L1329" i="3"/>
  <c r="L1330" i="3"/>
  <c r="L1331" i="3"/>
  <c r="L1332" i="3"/>
  <c r="L1333" i="3"/>
  <c r="L1334" i="3"/>
  <c r="L1335" i="3"/>
  <c r="L1336" i="3"/>
  <c r="L1337" i="3"/>
  <c r="L1338" i="3"/>
  <c r="L1339" i="3"/>
  <c r="L1340" i="3"/>
  <c r="L1341" i="3"/>
  <c r="L1342" i="3"/>
  <c r="L1343" i="3"/>
  <c r="L1344" i="3"/>
  <c r="L1345" i="3"/>
  <c r="L1346" i="3"/>
  <c r="L1347" i="3"/>
  <c r="L1348" i="3"/>
  <c r="L1349" i="3"/>
  <c r="L1350" i="3"/>
  <c r="L1351" i="3"/>
  <c r="L1352" i="3"/>
  <c r="L1353" i="3"/>
  <c r="L1354" i="3"/>
  <c r="L1355" i="3"/>
  <c r="L1356" i="3"/>
  <c r="L1357" i="3"/>
  <c r="L1358" i="3"/>
  <c r="L1359" i="3"/>
  <c r="L1360" i="3"/>
  <c r="L1361" i="3"/>
  <c r="L1362" i="3"/>
  <c r="L1363" i="3"/>
  <c r="L1364" i="3"/>
  <c r="L1365" i="3"/>
  <c r="L1366" i="3"/>
  <c r="L1367" i="3"/>
  <c r="L1368" i="3"/>
  <c r="L1369" i="3"/>
  <c r="L1370" i="3"/>
  <c r="L1371" i="3"/>
  <c r="L1372" i="3"/>
  <c r="L1373" i="3"/>
  <c r="L1374" i="3"/>
  <c r="L1375" i="3"/>
  <c r="L1376" i="3"/>
  <c r="L1377" i="3"/>
  <c r="L1378" i="3"/>
  <c r="L1379" i="3"/>
  <c r="L1380" i="3"/>
  <c r="L1381" i="3"/>
  <c r="L1382" i="3"/>
  <c r="L1383" i="3"/>
  <c r="L1384" i="3"/>
  <c r="L1385" i="3"/>
  <c r="L1386" i="3"/>
  <c r="L1387" i="3"/>
  <c r="L1388" i="3"/>
  <c r="L1389" i="3"/>
  <c r="L1390" i="3"/>
  <c r="L1391" i="3"/>
  <c r="L1392" i="3"/>
  <c r="L1393" i="3"/>
  <c r="L1394" i="3"/>
  <c r="L1395" i="3"/>
  <c r="L1396" i="3"/>
  <c r="L1397" i="3"/>
  <c r="L1398" i="3"/>
  <c r="L1399" i="3"/>
  <c r="L1400" i="3"/>
  <c r="L1401" i="3"/>
  <c r="L1402" i="3"/>
  <c r="L1403" i="3"/>
  <c r="L1404" i="3"/>
  <c r="L1405" i="3"/>
  <c r="L1406" i="3"/>
  <c r="L1407" i="3"/>
  <c r="L1408" i="3"/>
  <c r="L1409" i="3"/>
  <c r="L1410" i="3"/>
  <c r="L1411" i="3"/>
  <c r="L1412" i="3"/>
  <c r="L1413" i="3"/>
  <c r="L1414" i="3"/>
  <c r="L1415" i="3"/>
  <c r="L1416" i="3"/>
  <c r="L1417" i="3"/>
  <c r="L1418" i="3"/>
  <c r="L1419" i="3"/>
  <c r="L1420" i="3"/>
  <c r="L1421" i="3"/>
  <c r="L1422" i="3"/>
  <c r="L1423" i="3"/>
  <c r="L1424" i="3"/>
  <c r="L1425" i="3"/>
  <c r="L1426" i="3"/>
  <c r="L1427" i="3"/>
  <c r="L1428" i="3"/>
  <c r="L1429" i="3"/>
  <c r="L1430" i="3"/>
  <c r="L1431" i="3"/>
  <c r="L1432" i="3"/>
  <c r="L1433" i="3"/>
  <c r="L1434" i="3"/>
  <c r="L1435" i="3"/>
  <c r="L1436" i="3"/>
  <c r="L1437" i="3"/>
  <c r="L1438" i="3"/>
  <c r="L1439" i="3"/>
  <c r="L1440" i="3"/>
  <c r="L1441" i="3"/>
  <c r="L1442" i="3"/>
  <c r="L1443" i="3"/>
  <c r="L1444" i="3"/>
  <c r="L1445" i="3"/>
  <c r="L1446" i="3"/>
  <c r="L1447" i="3"/>
  <c r="L1448" i="3"/>
  <c r="L1449" i="3"/>
  <c r="L1450" i="3"/>
  <c r="L1451" i="3"/>
  <c r="L1452" i="3"/>
  <c r="L1453" i="3"/>
  <c r="L1454" i="3"/>
  <c r="L1455" i="3"/>
  <c r="L1456" i="3"/>
  <c r="L1457" i="3"/>
  <c r="L1458" i="3"/>
  <c r="L1459" i="3"/>
  <c r="L1460" i="3"/>
  <c r="L1461" i="3"/>
  <c r="L1462" i="3"/>
  <c r="L1463" i="3"/>
  <c r="L1464" i="3"/>
  <c r="L1465" i="3"/>
  <c r="L1466" i="3"/>
  <c r="L1467" i="3"/>
  <c r="L1468" i="3"/>
  <c r="L1469" i="3"/>
  <c r="L1470" i="3"/>
  <c r="L1471" i="3"/>
  <c r="L1472" i="3"/>
  <c r="L1473" i="3"/>
  <c r="L1474" i="3"/>
  <c r="L1475" i="3"/>
  <c r="L1476" i="3"/>
  <c r="L1477" i="3"/>
  <c r="L1479" i="3"/>
  <c r="L1480" i="3"/>
  <c r="L1481" i="3"/>
  <c r="L1482" i="3"/>
  <c r="L1483" i="3"/>
  <c r="L1484" i="3"/>
  <c r="L1485" i="3"/>
  <c r="L1486" i="3"/>
  <c r="L1487" i="3"/>
  <c r="L1488" i="3"/>
  <c r="L1489" i="3"/>
  <c r="L1490" i="3"/>
  <c r="L1491" i="3"/>
  <c r="L1492" i="3"/>
  <c r="L1493" i="3"/>
  <c r="L1494" i="3"/>
  <c r="L1495" i="3"/>
  <c r="L1496" i="3"/>
  <c r="L1497" i="3"/>
  <c r="L1498" i="3"/>
  <c r="L1499" i="3"/>
  <c r="L1500" i="3"/>
  <c r="L1501" i="3"/>
  <c r="L1502" i="3"/>
  <c r="L1503" i="3"/>
  <c r="L1504" i="3"/>
  <c r="L1505" i="3"/>
  <c r="L1506" i="3"/>
  <c r="L1507" i="3"/>
  <c r="L1508" i="3"/>
  <c r="L1509" i="3"/>
  <c r="L1510" i="3"/>
  <c r="L1511" i="3"/>
  <c r="L1512" i="3"/>
  <c r="L1514" i="3"/>
  <c r="L1515" i="3"/>
  <c r="L1516" i="3"/>
  <c r="L1517" i="3"/>
  <c r="L1518" i="3"/>
  <c r="L1519" i="3"/>
  <c r="L1520" i="3"/>
  <c r="L1521" i="3"/>
  <c r="L1522" i="3"/>
  <c r="L1523" i="3"/>
  <c r="L1524" i="3"/>
  <c r="L1525" i="3"/>
  <c r="L1526" i="3"/>
  <c r="L1527" i="3"/>
  <c r="L1528" i="3"/>
  <c r="L1529" i="3"/>
  <c r="L1530" i="3"/>
  <c r="L1531" i="3"/>
  <c r="L1532" i="3"/>
  <c r="L1533" i="3"/>
  <c r="L1534" i="3"/>
  <c r="L1535" i="3"/>
  <c r="L1536" i="3"/>
  <c r="L1537" i="3"/>
  <c r="L1538" i="3"/>
  <c r="L1539" i="3"/>
  <c r="L1540" i="3"/>
  <c r="L1541" i="3"/>
  <c r="L1542" i="3"/>
  <c r="L1543" i="3"/>
  <c r="L1545" i="3"/>
  <c r="L1546" i="3"/>
  <c r="L1547" i="3"/>
  <c r="L1548" i="3"/>
  <c r="L1549" i="3"/>
  <c r="L1550" i="3"/>
  <c r="L1551" i="3"/>
  <c r="L1552" i="3"/>
  <c r="L1553" i="3"/>
  <c r="L1554" i="3"/>
  <c r="L1555" i="3"/>
  <c r="L1556" i="3"/>
  <c r="L1557" i="3"/>
  <c r="L1558" i="3"/>
  <c r="L1559" i="3"/>
  <c r="L1560" i="3"/>
  <c r="L1561" i="3"/>
  <c r="L1562" i="3"/>
  <c r="L1563" i="3"/>
  <c r="L1564" i="3"/>
  <c r="L1565" i="3"/>
  <c r="L1566" i="3"/>
  <c r="L1567" i="3"/>
  <c r="L1568" i="3"/>
  <c r="L1569" i="3"/>
  <c r="L1570" i="3"/>
  <c r="L1571" i="3"/>
  <c r="L1572" i="3"/>
  <c r="L1573" i="3"/>
  <c r="L1574" i="3"/>
  <c r="L1575" i="3"/>
  <c r="L1576" i="3"/>
  <c r="L1577" i="3"/>
  <c r="L1578" i="3"/>
  <c r="L1579" i="3"/>
  <c r="L1580" i="3"/>
  <c r="L1581" i="3"/>
  <c r="L1582" i="3"/>
  <c r="L1583" i="3"/>
  <c r="L1584" i="3"/>
  <c r="L1585" i="3"/>
  <c r="L1586" i="3"/>
  <c r="L1587" i="3"/>
  <c r="L1589" i="3"/>
  <c r="L1590" i="3"/>
  <c r="L1591" i="3"/>
  <c r="L1592" i="3"/>
  <c r="L1594" i="3"/>
  <c r="L1595" i="3"/>
  <c r="L1596" i="3"/>
  <c r="L1597" i="3"/>
  <c r="L1598" i="3"/>
  <c r="L1599" i="3"/>
  <c r="L1600" i="3"/>
  <c r="L1601" i="3"/>
  <c r="L1602" i="3"/>
  <c r="L1603" i="3"/>
  <c r="L1604" i="3"/>
  <c r="L1605" i="3"/>
  <c r="L1606" i="3"/>
  <c r="L1607" i="3"/>
  <c r="L1608" i="3"/>
  <c r="L1609" i="3"/>
  <c r="L1610" i="3"/>
  <c r="L1611" i="3"/>
  <c r="L1612" i="3"/>
  <c r="L1613" i="3"/>
  <c r="L1614" i="3"/>
  <c r="L1615" i="3"/>
  <c r="L1616" i="3"/>
  <c r="L1617" i="3"/>
  <c r="L1618" i="3"/>
  <c r="L1619" i="3"/>
  <c r="L1620" i="3"/>
  <c r="L1621" i="3"/>
  <c r="L1623" i="3"/>
  <c r="L1624" i="3"/>
  <c r="L1625" i="3"/>
  <c r="L1626" i="3"/>
  <c r="L1627" i="3"/>
  <c r="L1628" i="3"/>
  <c r="L1629" i="3"/>
  <c r="L1630" i="3"/>
  <c r="L1631" i="3"/>
  <c r="L1632" i="3"/>
  <c r="L1633" i="3"/>
  <c r="L1634" i="3"/>
  <c r="L1635" i="3"/>
  <c r="L1636" i="3"/>
  <c r="L1637" i="3"/>
  <c r="L1638" i="3"/>
  <c r="L1639" i="3"/>
  <c r="L1640" i="3"/>
  <c r="L1641" i="3"/>
  <c r="L1642" i="3"/>
  <c r="L1643" i="3"/>
  <c r="L1644" i="3"/>
  <c r="L1645" i="3"/>
  <c r="L1646" i="3"/>
  <c r="L1647" i="3"/>
  <c r="L1648" i="3"/>
  <c r="L1649" i="3"/>
  <c r="L1650" i="3"/>
  <c r="L1651" i="3"/>
  <c r="L1652" i="3"/>
  <c r="L1653" i="3"/>
  <c r="L1654" i="3"/>
  <c r="L1655" i="3"/>
  <c r="L1656" i="3"/>
  <c r="L1657" i="3"/>
  <c r="L1658" i="3"/>
  <c r="L1659" i="3"/>
  <c r="L1660" i="3"/>
  <c r="L1661" i="3"/>
  <c r="L1662" i="3"/>
  <c r="L1663" i="3"/>
  <c r="L1664" i="3"/>
  <c r="L1665" i="3"/>
  <c r="L1667" i="3"/>
  <c r="L1668" i="3"/>
  <c r="L1669" i="3"/>
  <c r="L1670" i="3"/>
  <c r="L1671" i="3"/>
  <c r="L1672" i="3"/>
  <c r="L1673" i="3"/>
  <c r="L1674" i="3"/>
  <c r="L1675" i="3"/>
  <c r="L1676" i="3"/>
  <c r="L1677" i="3"/>
  <c r="L1678" i="3"/>
  <c r="L1679" i="3"/>
  <c r="L1680" i="3"/>
  <c r="L1681" i="3"/>
  <c r="L1682" i="3"/>
  <c r="L1683" i="3"/>
  <c r="L1684" i="3"/>
  <c r="L1685" i="3"/>
  <c r="L1686" i="3"/>
  <c r="L1687" i="3"/>
  <c r="L1688" i="3"/>
  <c r="L1689" i="3"/>
  <c r="L1690" i="3"/>
  <c r="L1691" i="3"/>
  <c r="L1692" i="3"/>
  <c r="L1693" i="3"/>
  <c r="L1694" i="3"/>
  <c r="L1695" i="3"/>
  <c r="L1696" i="3"/>
  <c r="L1697" i="3"/>
  <c r="L1698" i="3"/>
  <c r="L1699" i="3"/>
  <c r="L1700" i="3"/>
  <c r="L1701" i="3"/>
  <c r="L1702" i="3"/>
  <c r="L1703" i="3"/>
  <c r="L1704" i="3"/>
  <c r="L1705" i="3"/>
  <c r="L1706" i="3"/>
  <c r="L1707" i="3"/>
  <c r="L1708" i="3"/>
  <c r="L1709" i="3"/>
  <c r="L1710" i="3"/>
  <c r="L1711" i="3"/>
  <c r="L1712" i="3"/>
  <c r="L1713" i="3"/>
  <c r="L1714" i="3"/>
  <c r="L1715" i="3"/>
  <c r="L1716" i="3"/>
  <c r="L1717" i="3"/>
  <c r="L1718" i="3"/>
  <c r="L1719" i="3"/>
  <c r="L1721" i="3"/>
  <c r="L1722" i="3"/>
  <c r="L1723" i="3"/>
  <c r="L1724" i="3"/>
  <c r="L1725" i="3"/>
  <c r="L1726" i="3"/>
  <c r="L1727" i="3"/>
  <c r="L1728" i="3"/>
  <c r="L1729" i="3"/>
  <c r="L1730" i="3"/>
  <c r="L1731" i="3"/>
  <c r="L1732" i="3"/>
  <c r="L1733" i="3"/>
  <c r="L1734" i="3"/>
  <c r="L1735" i="3"/>
  <c r="L1736" i="3"/>
  <c r="L1737" i="3"/>
  <c r="L1738" i="3"/>
  <c r="L1739" i="3"/>
  <c r="L1740" i="3"/>
  <c r="L1741" i="3"/>
  <c r="L1742" i="3"/>
  <c r="L1743" i="3"/>
  <c r="L1744" i="3"/>
  <c r="L1745" i="3"/>
  <c r="L1746" i="3"/>
  <c r="L1747" i="3"/>
  <c r="L1748" i="3"/>
  <c r="L1749" i="3"/>
  <c r="L1750" i="3"/>
  <c r="L1751" i="3"/>
  <c r="L1752" i="3"/>
  <c r="L1753" i="3"/>
  <c r="L1754" i="3"/>
  <c r="L1755" i="3"/>
  <c r="L1756" i="3"/>
  <c r="L1757" i="3"/>
  <c r="L1758" i="3"/>
  <c r="L1759" i="3"/>
  <c r="L1760" i="3"/>
  <c r="L1761" i="3"/>
  <c r="L1762" i="3"/>
  <c r="L1763" i="3"/>
  <c r="L1764" i="3"/>
  <c r="L1765" i="3"/>
  <c r="L1766" i="3"/>
  <c r="L1767" i="3"/>
  <c r="L1768" i="3"/>
  <c r="L1769" i="3"/>
  <c r="L1770" i="3"/>
  <c r="L1771" i="3"/>
  <c r="L1772" i="3"/>
  <c r="L1773" i="3"/>
  <c r="L1774" i="3"/>
  <c r="L1775" i="3"/>
  <c r="L1776" i="3"/>
  <c r="L1777" i="3"/>
  <c r="L1778" i="3"/>
  <c r="L1779" i="3"/>
  <c r="L1780" i="3"/>
  <c r="L1781" i="3"/>
  <c r="L1782" i="3"/>
  <c r="L1783" i="3"/>
  <c r="L1784" i="3"/>
  <c r="L1785" i="3"/>
  <c r="L1786" i="3"/>
  <c r="L1787" i="3"/>
  <c r="L1788" i="3"/>
  <c r="L1789" i="3"/>
  <c r="L1790" i="3"/>
  <c r="L1791" i="3"/>
  <c r="L1792" i="3"/>
  <c r="L1793" i="3"/>
  <c r="L1794" i="3"/>
  <c r="L1795" i="3"/>
  <c r="L1796" i="3"/>
  <c r="L1797" i="3"/>
  <c r="L1798" i="3"/>
  <c r="L1799" i="3"/>
  <c r="L1800" i="3"/>
  <c r="L1801" i="3"/>
  <c r="L1802" i="3"/>
  <c r="L1803" i="3"/>
  <c r="L1804" i="3"/>
  <c r="L1805" i="3"/>
  <c r="L1806" i="3"/>
  <c r="L1807" i="3"/>
  <c r="L1808" i="3"/>
  <c r="L1809" i="3"/>
  <c r="L1810" i="3"/>
  <c r="L1811" i="3"/>
  <c r="L1812" i="3"/>
  <c r="L1813" i="3"/>
  <c r="L1814" i="3"/>
  <c r="L1815" i="3"/>
  <c r="L1816" i="3"/>
  <c r="L1817" i="3"/>
  <c r="L1818" i="3"/>
  <c r="L1819" i="3"/>
  <c r="L1820" i="3"/>
  <c r="L1821" i="3"/>
  <c r="L1822" i="3"/>
  <c r="L1823" i="3"/>
  <c r="L1824" i="3"/>
  <c r="L1825" i="3"/>
  <c r="L1826" i="3"/>
  <c r="L1827" i="3"/>
  <c r="L1828" i="3"/>
  <c r="L1829" i="3"/>
  <c r="L1830" i="3"/>
  <c r="L1831" i="3"/>
  <c r="L1832" i="3"/>
  <c r="L1833" i="3"/>
  <c r="L1834" i="3"/>
  <c r="L1835" i="3"/>
  <c r="L1836" i="3"/>
  <c r="L1837" i="3"/>
  <c r="L1838" i="3"/>
  <c r="L1839" i="3"/>
  <c r="L1840" i="3"/>
  <c r="L1841" i="3"/>
  <c r="L1842" i="3"/>
  <c r="L1843" i="3"/>
  <c r="L1844" i="3"/>
  <c r="L1845" i="3"/>
  <c r="L1846" i="3"/>
  <c r="L1847" i="3"/>
  <c r="L1848" i="3"/>
  <c r="L1849" i="3"/>
  <c r="L1850" i="3"/>
  <c r="L1851" i="3"/>
  <c r="L1852" i="3"/>
  <c r="L1853" i="3"/>
  <c r="L1854" i="3"/>
  <c r="L1855" i="3"/>
  <c r="L1856" i="3"/>
  <c r="L1857" i="3"/>
  <c r="L1858" i="3"/>
  <c r="L1859" i="3"/>
  <c r="L1860" i="3"/>
  <c r="L1861" i="3"/>
  <c r="L1863" i="3"/>
  <c r="L1864" i="3"/>
  <c r="L1865" i="3"/>
  <c r="L1866" i="3"/>
  <c r="L1867" i="3"/>
  <c r="L1868" i="3"/>
  <c r="L1869" i="3"/>
  <c r="L1870" i="3"/>
  <c r="L1871" i="3"/>
  <c r="L1872" i="3"/>
  <c r="L1873" i="3"/>
  <c r="L1874" i="3"/>
  <c r="L1875" i="3"/>
  <c r="L1876" i="3"/>
  <c r="L1877" i="3"/>
  <c r="L1878" i="3"/>
  <c r="L1879" i="3"/>
  <c r="L1880" i="3"/>
  <c r="L1881" i="3"/>
  <c r="L1882" i="3"/>
  <c r="L1883" i="3"/>
  <c r="L1884" i="3"/>
  <c r="L1885" i="3"/>
  <c r="L1886" i="3"/>
  <c r="L1887" i="3"/>
  <c r="L1888" i="3"/>
  <c r="L1889" i="3"/>
  <c r="L1890" i="3"/>
  <c r="L1891" i="3"/>
  <c r="L1892" i="3"/>
  <c r="L1893" i="3"/>
  <c r="L1894" i="3"/>
  <c r="L1895" i="3"/>
  <c r="L1896" i="3"/>
  <c r="L1897" i="3"/>
  <c r="L1898" i="3"/>
  <c r="L1899" i="3"/>
  <c r="L1900" i="3"/>
  <c r="L1901" i="3"/>
  <c r="L1902" i="3"/>
  <c r="L1903" i="3"/>
  <c r="L1904" i="3"/>
  <c r="L1905" i="3"/>
  <c r="L1906" i="3"/>
  <c r="L1907" i="3"/>
  <c r="L1908" i="3"/>
  <c r="L1909" i="3"/>
  <c r="L1910" i="3"/>
  <c r="L1911" i="3"/>
  <c r="L1912" i="3"/>
  <c r="L1913" i="3"/>
  <c r="L1914" i="3"/>
  <c r="L1915" i="3"/>
  <c r="L1916" i="3"/>
  <c r="L1917" i="3"/>
  <c r="L1918" i="3"/>
  <c r="L1919" i="3"/>
  <c r="L1920" i="3"/>
  <c r="L1921" i="3"/>
  <c r="L1922" i="3"/>
  <c r="L1924" i="3"/>
  <c r="L1925" i="3"/>
  <c r="L1926" i="3"/>
  <c r="L1927" i="3"/>
  <c r="L1928" i="3"/>
  <c r="L1929" i="3"/>
  <c r="L1930" i="3"/>
  <c r="L1931" i="3"/>
  <c r="L1932" i="3"/>
  <c r="L1933" i="3"/>
  <c r="L1934" i="3"/>
  <c r="L1935" i="3"/>
  <c r="L1936" i="3"/>
  <c r="L1937" i="3"/>
  <c r="L1938" i="3"/>
  <c r="L1939" i="3"/>
  <c r="L1940" i="3"/>
  <c r="L1941" i="3"/>
  <c r="L1942" i="3"/>
  <c r="L1943" i="3"/>
  <c r="L1944" i="3"/>
  <c r="L1945" i="3"/>
  <c r="L1946" i="3"/>
  <c r="L1947" i="3"/>
  <c r="L1948" i="3"/>
  <c r="L1949" i="3"/>
  <c r="L1950" i="3"/>
  <c r="L1951" i="3"/>
  <c r="L1952" i="3"/>
  <c r="L1953" i="3"/>
  <c r="L1954" i="3"/>
  <c r="L1955" i="3"/>
  <c r="L1957" i="3"/>
  <c r="L1958" i="3"/>
  <c r="L1959" i="3"/>
  <c r="L1960" i="3"/>
  <c r="L1961" i="3"/>
  <c r="L1962" i="3"/>
  <c r="L1963" i="3"/>
  <c r="L1964" i="3"/>
  <c r="L1965" i="3"/>
  <c r="L1966" i="3"/>
  <c r="L1967" i="3"/>
  <c r="L1968" i="3"/>
  <c r="L1969" i="3"/>
  <c r="L1970" i="3"/>
  <c r="L1971" i="3"/>
  <c r="L1972" i="3"/>
  <c r="L1973" i="3"/>
  <c r="L1974" i="3"/>
  <c r="L1975" i="3"/>
  <c r="L1976" i="3"/>
  <c r="L1977" i="3"/>
  <c r="L1978" i="3"/>
  <c r="L1979" i="3"/>
  <c r="L1980" i="3"/>
  <c r="L1981" i="3"/>
  <c r="L1982" i="3"/>
  <c r="L1983" i="3"/>
  <c r="L1984" i="3"/>
  <c r="L1985" i="3"/>
  <c r="L1986" i="3"/>
  <c r="L1987" i="3"/>
  <c r="L1988" i="3"/>
  <c r="L1989" i="3"/>
  <c r="L1990" i="3"/>
  <c r="L1991" i="3"/>
  <c r="L1992" i="3"/>
  <c r="L1993" i="3"/>
  <c r="L1994" i="3"/>
  <c r="L1995" i="3"/>
  <c r="L1996" i="3"/>
  <c r="L1997" i="3"/>
  <c r="L1998" i="3"/>
  <c r="L1999" i="3"/>
  <c r="L2000" i="3"/>
  <c r="L2001" i="3"/>
  <c r="L2002" i="3"/>
  <c r="L2003" i="3"/>
  <c r="L2004" i="3"/>
  <c r="L2005" i="3"/>
  <c r="L2006" i="3"/>
  <c r="L2007" i="3"/>
  <c r="L2008" i="3"/>
  <c r="L2009" i="3"/>
  <c r="L2010" i="3"/>
  <c r="L2011" i="3"/>
  <c r="L2012" i="3"/>
  <c r="L2013" i="3"/>
  <c r="L2014" i="3"/>
  <c r="L2015" i="3"/>
  <c r="L2016" i="3"/>
  <c r="L2017" i="3"/>
  <c r="L2018" i="3"/>
  <c r="L2019" i="3"/>
  <c r="L2020" i="3"/>
  <c r="L2021" i="3"/>
  <c r="L2022" i="3"/>
  <c r="L2023" i="3"/>
  <c r="L2024" i="3"/>
  <c r="L2025" i="3"/>
  <c r="L2026" i="3"/>
  <c r="L2027" i="3"/>
  <c r="L2028" i="3"/>
  <c r="L2029" i="3"/>
  <c r="L2030" i="3"/>
  <c r="L2031" i="3"/>
  <c r="L2032" i="3"/>
  <c r="L2033" i="3"/>
  <c r="L2034" i="3"/>
  <c r="L2035" i="3"/>
  <c r="L2036" i="3"/>
  <c r="L2037" i="3"/>
  <c r="L2038" i="3"/>
  <c r="L2039" i="3"/>
  <c r="L2040" i="3"/>
  <c r="L2041" i="3"/>
  <c r="L2042" i="3"/>
  <c r="L2043" i="3"/>
  <c r="L2044" i="3"/>
  <c r="L2045" i="3"/>
  <c r="L2046" i="3"/>
  <c r="L2047" i="3"/>
  <c r="L2048" i="3"/>
  <c r="L2049" i="3"/>
  <c r="L2050" i="3"/>
  <c r="L2051" i="3"/>
  <c r="L2052" i="3"/>
  <c r="L2053" i="3"/>
  <c r="L2054" i="3"/>
  <c r="L2055" i="3"/>
  <c r="L2056" i="3"/>
  <c r="L2057" i="3"/>
  <c r="L2058" i="3"/>
  <c r="L2059" i="3"/>
  <c r="L2060" i="3"/>
  <c r="L2061" i="3"/>
  <c r="L2062" i="3"/>
  <c r="L2063" i="3"/>
  <c r="L2064" i="3"/>
  <c r="L2065" i="3"/>
  <c r="L2066" i="3"/>
  <c r="L2067" i="3"/>
  <c r="L2068" i="3"/>
  <c r="L2069" i="3"/>
  <c r="L2070" i="3"/>
  <c r="L2071" i="3"/>
  <c r="L2072" i="3"/>
  <c r="L2073" i="3"/>
  <c r="L2074" i="3"/>
  <c r="L2075" i="3"/>
  <c r="L2076" i="3"/>
  <c r="L2078" i="3"/>
  <c r="L2079" i="3"/>
  <c r="L2080" i="3"/>
  <c r="L2081" i="3"/>
  <c r="L2082" i="3"/>
  <c r="L2083" i="3"/>
  <c r="L2084" i="3"/>
  <c r="L2085" i="3"/>
  <c r="L2086" i="3"/>
  <c r="L2087" i="3"/>
  <c r="L2088" i="3"/>
  <c r="L2089" i="3"/>
  <c r="L2090" i="3"/>
  <c r="L2091" i="3"/>
  <c r="L2092" i="3"/>
  <c r="L2093" i="3"/>
  <c r="L2094" i="3"/>
  <c r="L2095" i="3"/>
  <c r="L2096" i="3"/>
  <c r="L2097" i="3"/>
  <c r="L2098" i="3"/>
  <c r="L2099" i="3"/>
  <c r="L2100" i="3"/>
  <c r="L2101" i="3"/>
  <c r="L2102" i="3"/>
  <c r="L2103" i="3"/>
  <c r="L2104" i="3"/>
  <c r="L2105" i="3"/>
  <c r="L2106" i="3"/>
  <c r="L2107" i="3"/>
  <c r="L2108" i="3"/>
  <c r="L2109" i="3"/>
  <c r="L2110" i="3"/>
  <c r="L2111" i="3"/>
  <c r="L2112" i="3"/>
  <c r="L2113" i="3"/>
  <c r="L2114" i="3"/>
  <c r="L2115" i="3"/>
  <c r="L2116" i="3"/>
  <c r="L2117" i="3"/>
  <c r="L2118" i="3"/>
  <c r="L2119" i="3"/>
  <c r="L2120" i="3"/>
  <c r="L2121" i="3"/>
  <c r="L2122" i="3"/>
  <c r="L2123" i="3"/>
  <c r="L2124" i="3"/>
  <c r="L2125" i="3"/>
  <c r="L2126" i="3"/>
  <c r="L2127" i="3"/>
  <c r="L2128" i="3"/>
  <c r="L2129" i="3"/>
  <c r="L2130" i="3"/>
  <c r="L2131" i="3"/>
  <c r="L2132" i="3"/>
  <c r="L2133" i="3"/>
  <c r="L2134" i="3"/>
  <c r="L2135" i="3"/>
  <c r="L2136" i="3"/>
  <c r="L2137" i="3"/>
  <c r="L2138" i="3"/>
  <c r="L2139" i="3"/>
  <c r="L2140" i="3"/>
  <c r="L2141" i="3"/>
  <c r="L2142" i="3"/>
  <c r="L2143" i="3"/>
  <c r="L2144" i="3"/>
  <c r="L2145" i="3"/>
  <c r="L2146" i="3"/>
  <c r="L2147" i="3"/>
  <c r="L2148" i="3"/>
  <c r="L2149" i="3"/>
  <c r="L2150" i="3"/>
  <c r="L2151" i="3"/>
  <c r="L2152" i="3"/>
  <c r="L2153" i="3"/>
  <c r="L2154" i="3"/>
  <c r="L2155" i="3"/>
  <c r="L2156" i="3"/>
  <c r="L2157" i="3"/>
  <c r="L2158" i="3"/>
  <c r="L2159" i="3"/>
  <c r="L2160" i="3"/>
  <c r="L2161" i="3"/>
  <c r="L2162" i="3"/>
  <c r="L2163" i="3"/>
  <c r="L2164" i="3"/>
  <c r="L2165" i="3"/>
  <c r="L2166" i="3"/>
  <c r="L2167" i="3"/>
  <c r="L2168" i="3"/>
  <c r="L2169" i="3"/>
  <c r="L2170" i="3"/>
  <c r="L2171" i="3"/>
  <c r="L2172" i="3"/>
  <c r="L2173" i="3"/>
  <c r="L2174" i="3"/>
  <c r="L2175" i="3"/>
  <c r="L2176" i="3"/>
  <c r="L2177" i="3"/>
  <c r="L2178" i="3"/>
  <c r="L2179" i="3"/>
  <c r="L2180" i="3"/>
  <c r="L2181" i="3"/>
  <c r="L2182" i="3"/>
  <c r="L2183" i="3"/>
  <c r="L2184" i="3"/>
  <c r="L2185" i="3"/>
  <c r="L2186" i="3"/>
  <c r="L2187" i="3"/>
  <c r="L2188" i="3"/>
  <c r="L2189" i="3"/>
  <c r="L2190" i="3"/>
  <c r="L2191" i="3"/>
  <c r="L2192" i="3"/>
  <c r="L2193" i="3"/>
  <c r="L2194" i="3"/>
  <c r="L2195" i="3"/>
  <c r="L2196" i="3"/>
  <c r="L2197" i="3"/>
  <c r="L2198" i="3"/>
  <c r="L2199" i="3"/>
  <c r="L2200" i="3"/>
  <c r="L2201" i="3"/>
  <c r="L2202" i="3"/>
  <c r="L2203" i="3"/>
  <c r="L2204" i="3"/>
  <c r="L2205" i="3"/>
  <c r="L2206" i="3"/>
  <c r="L2207" i="3"/>
  <c r="L2208" i="3"/>
  <c r="L2209" i="3"/>
  <c r="L2210" i="3"/>
  <c r="L2211" i="3"/>
  <c r="L2212" i="3"/>
  <c r="L2213" i="3"/>
  <c r="L2214" i="3"/>
  <c r="L2215" i="3"/>
  <c r="L2216" i="3"/>
  <c r="L2217" i="3"/>
  <c r="L2218" i="3"/>
  <c r="L2219" i="3"/>
  <c r="L2220" i="3"/>
  <c r="L2221" i="3"/>
  <c r="L2222" i="3"/>
  <c r="L2223" i="3"/>
  <c r="L2224" i="3"/>
  <c r="L2225" i="3"/>
  <c r="L2226" i="3"/>
  <c r="L2227" i="3"/>
  <c r="L2228" i="3"/>
  <c r="L2229" i="3"/>
  <c r="L2230" i="3"/>
  <c r="L2231" i="3"/>
  <c r="L2232" i="3"/>
  <c r="L2233" i="3"/>
  <c r="L2234" i="3"/>
  <c r="L2235" i="3"/>
  <c r="L2236" i="3"/>
  <c r="L2237" i="3"/>
  <c r="L2238" i="3"/>
  <c r="L2239" i="3"/>
  <c r="L2240" i="3"/>
  <c r="L2241" i="3"/>
  <c r="L2242" i="3"/>
  <c r="L2243" i="3"/>
  <c r="L2244" i="3"/>
  <c r="L2245" i="3"/>
  <c r="L2246" i="3"/>
  <c r="L2247" i="3"/>
  <c r="L2248" i="3"/>
  <c r="L2249" i="3"/>
  <c r="L2250" i="3"/>
  <c r="L2251" i="3"/>
  <c r="L2252" i="3"/>
  <c r="L2253" i="3"/>
  <c r="L2254" i="3"/>
  <c r="L2255" i="3"/>
  <c r="L2256" i="3"/>
  <c r="L2257" i="3"/>
  <c r="L2258" i="3"/>
  <c r="L2259" i="3"/>
  <c r="L2260" i="3"/>
  <c r="L2261" i="3"/>
  <c r="L2262" i="3"/>
  <c r="L2263" i="3"/>
  <c r="L2264" i="3"/>
  <c r="L2265" i="3"/>
  <c r="L2266" i="3"/>
  <c r="L2267" i="3"/>
  <c r="L2268" i="3"/>
  <c r="L2269" i="3"/>
  <c r="L2270" i="3"/>
  <c r="L2271" i="3"/>
  <c r="L2272" i="3"/>
  <c r="L2273" i="3"/>
  <c r="L2274" i="3"/>
  <c r="L2275" i="3"/>
  <c r="L2276" i="3"/>
  <c r="L2277" i="3"/>
  <c r="L2278" i="3"/>
  <c r="L2279" i="3"/>
  <c r="L2280" i="3"/>
  <c r="L2281" i="3"/>
  <c r="L2282" i="3"/>
  <c r="L2283" i="3"/>
  <c r="L2284" i="3"/>
  <c r="L2285" i="3"/>
  <c r="L2286" i="3"/>
  <c r="L2287" i="3"/>
  <c r="L2288" i="3"/>
  <c r="L2289" i="3"/>
  <c r="L2290" i="3"/>
  <c r="L2291" i="3"/>
  <c r="L2292" i="3"/>
  <c r="L2293" i="3"/>
  <c r="L2294" i="3"/>
  <c r="L2295" i="3"/>
  <c r="L2296" i="3"/>
  <c r="L2297" i="3"/>
  <c r="L2298" i="3"/>
  <c r="L2299" i="3"/>
  <c r="L2300" i="3"/>
  <c r="L2301" i="3"/>
  <c r="L2302" i="3"/>
  <c r="L2303" i="3"/>
  <c r="L2304" i="3"/>
  <c r="L2305" i="3"/>
  <c r="L2306" i="3"/>
  <c r="L2307" i="3"/>
  <c r="L2308" i="3"/>
  <c r="L2309" i="3"/>
  <c r="L2310" i="3"/>
  <c r="L2311" i="3"/>
  <c r="L2312" i="3"/>
  <c r="L2313" i="3"/>
  <c r="L2314" i="3"/>
  <c r="L2315" i="3"/>
  <c r="L2316" i="3"/>
  <c r="L2317" i="3"/>
  <c r="L2318" i="3"/>
  <c r="L2319" i="3"/>
  <c r="L2320" i="3"/>
  <c r="L2321" i="3"/>
  <c r="L2322" i="3"/>
  <c r="L2323" i="3"/>
  <c r="L2324" i="3"/>
  <c r="L2325" i="3"/>
  <c r="L2326" i="3"/>
  <c r="L2327" i="3"/>
  <c r="L2328" i="3"/>
  <c r="L2329" i="3"/>
  <c r="L2330" i="3"/>
  <c r="L2331" i="3"/>
  <c r="L2332" i="3"/>
  <c r="L2333" i="3"/>
  <c r="L2334" i="3"/>
  <c r="L2335" i="3"/>
  <c r="L2336" i="3"/>
  <c r="L2337" i="3"/>
  <c r="L2338" i="3"/>
  <c r="L2339" i="3"/>
  <c r="L2340" i="3"/>
  <c r="L2341" i="3"/>
  <c r="L2342" i="3"/>
  <c r="L2343" i="3"/>
  <c r="L2344" i="3"/>
  <c r="L2345" i="3"/>
  <c r="L2346" i="3"/>
  <c r="L2347" i="3"/>
  <c r="L2348" i="3"/>
  <c r="L2349" i="3"/>
  <c r="L2350" i="3"/>
  <c r="L2351" i="3"/>
  <c r="L2352" i="3"/>
  <c r="L2353" i="3"/>
  <c r="L2354" i="3"/>
  <c r="L2355" i="3"/>
  <c r="L2356" i="3"/>
  <c r="L2357" i="3"/>
  <c r="L2358" i="3"/>
  <c r="L2359" i="3"/>
  <c r="L2360" i="3"/>
  <c r="L2361" i="3"/>
  <c r="L2362" i="3"/>
  <c r="L2363" i="3"/>
  <c r="L2364" i="3"/>
  <c r="L2365" i="3"/>
  <c r="L2366" i="3"/>
  <c r="L2367" i="3"/>
  <c r="L2368" i="3"/>
  <c r="L2369" i="3"/>
  <c r="L2370" i="3"/>
  <c r="L2371" i="3"/>
  <c r="L2372" i="3"/>
  <c r="L2373" i="3"/>
  <c r="L2374" i="3"/>
  <c r="L2375" i="3"/>
  <c r="L2376" i="3"/>
  <c r="L2377" i="3"/>
  <c r="L2378" i="3"/>
  <c r="L2379" i="3"/>
  <c r="L2380" i="3"/>
  <c r="L2381" i="3"/>
  <c r="L2382" i="3"/>
  <c r="L2383" i="3"/>
  <c r="L2384" i="3"/>
  <c r="L2385" i="3"/>
  <c r="L2386" i="3"/>
  <c r="L2387" i="3"/>
  <c r="L2388" i="3"/>
  <c r="L2389" i="3"/>
  <c r="L2390" i="3"/>
  <c r="L2391" i="3"/>
  <c r="L2392" i="3"/>
  <c r="L2393" i="3"/>
  <c r="L2394" i="3"/>
  <c r="L2395" i="3"/>
  <c r="L2396" i="3"/>
  <c r="L2397" i="3"/>
  <c r="L2398" i="3"/>
  <c r="L2399" i="3"/>
  <c r="L2400" i="3"/>
  <c r="L2401" i="3"/>
  <c r="L2402" i="3"/>
  <c r="L2403" i="3"/>
  <c r="L2404" i="3"/>
  <c r="L2405" i="3"/>
  <c r="L2406" i="3"/>
  <c r="L2407" i="3"/>
  <c r="L2408" i="3"/>
  <c r="L2409" i="3"/>
  <c r="L2410" i="3"/>
  <c r="L2411" i="3"/>
  <c r="L2412" i="3"/>
  <c r="L2413" i="3"/>
  <c r="L2414" i="3"/>
  <c r="L2415" i="3"/>
  <c r="L2416" i="3"/>
  <c r="L2417" i="3"/>
  <c r="L2418" i="3"/>
  <c r="L2419" i="3"/>
  <c r="L2420" i="3"/>
  <c r="L2421" i="3"/>
  <c r="L2422" i="3"/>
  <c r="L2423" i="3"/>
  <c r="L2424" i="3"/>
  <c r="L2425" i="3"/>
  <c r="L2426" i="3"/>
  <c r="L2427" i="3"/>
  <c r="L2428" i="3"/>
  <c r="L2429" i="3"/>
  <c r="L2430" i="3"/>
  <c r="L2431" i="3"/>
  <c r="L2432" i="3"/>
  <c r="L2433" i="3"/>
  <c r="L2434" i="3"/>
  <c r="L2435" i="3"/>
  <c r="L2436" i="3"/>
  <c r="L2437" i="3"/>
  <c r="L2438" i="3"/>
  <c r="L2439" i="3"/>
  <c r="L2440" i="3"/>
  <c r="L2441" i="3"/>
  <c r="L2442" i="3"/>
  <c r="L2443" i="3"/>
  <c r="L2444" i="3"/>
  <c r="L2445" i="3"/>
  <c r="L2446" i="3"/>
  <c r="L2447" i="3"/>
  <c r="L2448" i="3"/>
  <c r="L2449" i="3"/>
  <c r="L2450" i="3"/>
  <c r="L2451" i="3"/>
  <c r="L2452" i="3"/>
  <c r="L2453" i="3"/>
  <c r="L2454" i="3"/>
  <c r="L2455" i="3"/>
  <c r="L2456" i="3"/>
  <c r="L2457" i="3"/>
  <c r="L2458" i="3"/>
  <c r="L2459" i="3"/>
  <c r="L2460" i="3"/>
  <c r="L2461" i="3"/>
  <c r="L2462" i="3"/>
  <c r="L2463" i="3"/>
  <c r="L2464" i="3"/>
  <c r="L2465" i="3"/>
  <c r="L2466" i="3"/>
  <c r="L2467" i="3"/>
  <c r="L2468" i="3"/>
  <c r="L2469" i="3"/>
  <c r="L2470" i="3"/>
  <c r="L2471" i="3"/>
  <c r="L2472" i="3"/>
  <c r="L2473" i="3"/>
  <c r="L2474" i="3"/>
  <c r="L2475" i="3"/>
  <c r="L2476" i="3"/>
  <c r="L2477" i="3"/>
  <c r="L2478" i="3"/>
  <c r="L2479" i="3"/>
  <c r="L2480" i="3"/>
  <c r="L2481" i="3"/>
  <c r="L2482" i="3"/>
  <c r="L2483" i="3"/>
  <c r="L2484" i="3"/>
  <c r="L2485" i="3"/>
  <c r="L2486" i="3"/>
  <c r="L2487" i="3"/>
  <c r="L2488" i="3"/>
  <c r="L2489" i="3"/>
  <c r="L2490" i="3"/>
  <c r="L2491" i="3"/>
  <c r="L2492" i="3"/>
  <c r="L2493" i="3"/>
  <c r="L2494" i="3"/>
  <c r="L2495" i="3"/>
  <c r="L2496" i="3"/>
  <c r="L2497" i="3"/>
  <c r="L2498" i="3"/>
  <c r="L2499" i="3"/>
  <c r="L2500" i="3"/>
  <c r="L2501" i="3"/>
  <c r="L2502" i="3"/>
  <c r="L2503" i="3"/>
  <c r="L2504" i="3"/>
  <c r="L2505" i="3"/>
  <c r="L2506" i="3"/>
  <c r="L2507" i="3"/>
  <c r="L2508" i="3"/>
  <c r="L2509" i="3"/>
  <c r="L2510" i="3"/>
  <c r="L2511" i="3"/>
  <c r="L2512" i="3"/>
  <c r="L2513" i="3"/>
  <c r="L2514" i="3"/>
  <c r="L2515" i="3"/>
  <c r="L2516" i="3"/>
  <c r="L2517" i="3"/>
  <c r="L2518" i="3"/>
  <c r="L2519" i="3"/>
  <c r="L2520" i="3"/>
  <c r="L2521" i="3"/>
  <c r="L2522" i="3"/>
  <c r="L2523" i="3"/>
  <c r="L2524" i="3"/>
  <c r="L2525" i="3"/>
  <c r="L2526" i="3"/>
  <c r="L2527" i="3"/>
  <c r="L2528" i="3"/>
  <c r="L2529" i="3"/>
  <c r="L2530" i="3"/>
  <c r="L2531" i="3"/>
  <c r="L2532" i="3"/>
  <c r="L2533" i="3"/>
  <c r="L2534" i="3"/>
  <c r="L2535" i="3"/>
  <c r="L2536" i="3"/>
  <c r="L2537" i="3"/>
  <c r="L2538" i="3"/>
  <c r="L2539" i="3"/>
  <c r="L2540" i="3"/>
  <c r="L2541" i="3"/>
  <c r="L2542" i="3"/>
  <c r="L2543" i="3"/>
  <c r="L2544" i="3"/>
  <c r="L2545" i="3"/>
  <c r="L2546" i="3"/>
  <c r="L2547" i="3"/>
  <c r="L2548" i="3"/>
  <c r="L2549" i="3"/>
  <c r="L2550" i="3"/>
  <c r="L2551" i="3"/>
  <c r="L2552" i="3"/>
  <c r="L2553" i="3"/>
  <c r="L2554" i="3"/>
  <c r="L2555" i="3"/>
  <c r="L2556" i="3"/>
  <c r="L2557" i="3"/>
  <c r="L2558" i="3"/>
  <c r="L2559" i="3"/>
  <c r="L2560" i="3"/>
  <c r="L2561" i="3"/>
  <c r="L2562" i="3"/>
  <c r="L2563" i="3"/>
  <c r="L2564" i="3"/>
  <c r="L2565" i="3"/>
  <c r="L2566" i="3"/>
  <c r="L2567" i="3"/>
  <c r="L2568" i="3"/>
  <c r="L2569" i="3"/>
  <c r="L2570" i="3"/>
  <c r="L2571" i="3"/>
  <c r="L2572" i="3"/>
  <c r="L2573" i="3"/>
  <c r="L2574" i="3"/>
  <c r="L2575" i="3"/>
  <c r="L2576" i="3"/>
  <c r="L2577" i="3"/>
  <c r="L2578" i="3"/>
  <c r="L2579" i="3"/>
  <c r="L2580" i="3"/>
  <c r="L2581" i="3"/>
  <c r="L2582" i="3"/>
  <c r="L2583" i="3"/>
  <c r="L2584" i="3"/>
  <c r="L2585" i="3"/>
  <c r="L2586" i="3"/>
  <c r="L2587" i="3"/>
  <c r="L2588" i="3"/>
  <c r="L2589" i="3"/>
  <c r="L2590" i="3"/>
  <c r="L2591" i="3"/>
  <c r="L2592" i="3"/>
  <c r="L2593" i="3"/>
  <c r="L2594" i="3"/>
  <c r="L2595" i="3"/>
  <c r="L2596" i="3"/>
  <c r="L2597" i="3"/>
  <c r="L2598" i="3"/>
  <c r="L2599" i="3"/>
  <c r="L2600" i="3"/>
  <c r="L2601" i="3"/>
  <c r="L2602" i="3"/>
  <c r="L2603" i="3"/>
  <c r="L2604" i="3"/>
  <c r="L2605" i="3"/>
  <c r="L2606" i="3"/>
  <c r="L2607" i="3"/>
  <c r="L2608" i="3"/>
  <c r="L2609" i="3"/>
  <c r="L2610" i="3"/>
  <c r="L2611" i="3"/>
  <c r="L2612" i="3"/>
  <c r="L2613" i="3"/>
  <c r="L2614" i="3"/>
  <c r="L2615" i="3"/>
  <c r="L2616" i="3"/>
  <c r="L2617" i="3"/>
  <c r="L2618" i="3"/>
  <c r="L2619" i="3"/>
  <c r="L2620" i="3"/>
  <c r="L2621" i="3"/>
  <c r="L2622" i="3"/>
  <c r="L2623" i="3"/>
  <c r="L2624" i="3"/>
  <c r="L2625" i="3"/>
  <c r="L2626" i="3"/>
  <c r="L2627" i="3"/>
  <c r="L2628" i="3"/>
  <c r="L2629" i="3"/>
  <c r="L2630" i="3"/>
  <c r="L2631" i="3"/>
  <c r="L2632" i="3"/>
  <c r="L2633" i="3"/>
  <c r="L2634" i="3"/>
  <c r="L2635" i="3"/>
  <c r="L2636" i="3"/>
  <c r="L2637" i="3"/>
  <c r="L2638" i="3"/>
  <c r="L2639" i="3"/>
  <c r="L2640" i="3"/>
  <c r="L2641" i="3"/>
  <c r="L2642" i="3"/>
  <c r="L2643" i="3"/>
  <c r="L2644" i="3"/>
  <c r="L2645" i="3"/>
  <c r="L2646" i="3"/>
  <c r="L2647" i="3"/>
  <c r="L2648" i="3"/>
  <c r="L2649" i="3"/>
  <c r="L2650" i="3"/>
  <c r="L2651" i="3"/>
  <c r="L2652" i="3"/>
  <c r="L2653" i="3"/>
  <c r="L2654" i="3"/>
  <c r="L2655" i="3"/>
  <c r="L2656" i="3"/>
  <c r="L2657" i="3"/>
  <c r="L2658" i="3"/>
  <c r="L2659" i="3"/>
  <c r="L2660" i="3"/>
  <c r="L2661" i="3"/>
  <c r="L2662" i="3"/>
  <c r="L2663" i="3"/>
  <c r="L2664" i="3"/>
  <c r="L2665" i="3"/>
  <c r="L2666" i="3"/>
  <c r="L2667" i="3"/>
  <c r="L2668" i="3"/>
  <c r="L2669" i="3"/>
  <c r="L2670" i="3"/>
  <c r="L2671" i="3"/>
  <c r="L2672" i="3"/>
  <c r="L2673" i="3"/>
  <c r="L2674" i="3"/>
  <c r="L2675" i="3"/>
  <c r="L2676" i="3"/>
  <c r="L2677" i="3"/>
  <c r="L2678" i="3"/>
  <c r="L2679" i="3"/>
  <c r="L2680" i="3"/>
  <c r="L2681" i="3"/>
  <c r="L2682" i="3"/>
  <c r="L2683" i="3"/>
  <c r="L2684" i="3"/>
  <c r="L2685" i="3"/>
  <c r="L2686" i="3"/>
  <c r="L2687" i="3"/>
  <c r="L2688" i="3"/>
  <c r="L2689" i="3"/>
  <c r="L2690" i="3"/>
  <c r="L2691" i="3"/>
  <c r="L2692" i="3"/>
  <c r="L2693" i="3"/>
  <c r="L2694" i="3"/>
  <c r="L2695" i="3"/>
  <c r="L2696" i="3"/>
  <c r="L2697" i="3"/>
  <c r="L2698" i="3"/>
  <c r="L2699" i="3"/>
  <c r="L2700" i="3"/>
  <c r="L2701" i="3"/>
  <c r="L2702" i="3"/>
  <c r="L2703" i="3"/>
  <c r="L2704" i="3"/>
  <c r="L2705" i="3"/>
  <c r="L2706" i="3"/>
  <c r="L2707" i="3"/>
  <c r="L2708" i="3"/>
  <c r="L2709" i="3"/>
  <c r="L2710" i="3"/>
  <c r="L2711" i="3"/>
  <c r="L2712" i="3"/>
  <c r="L2713" i="3"/>
  <c r="L2714" i="3"/>
  <c r="L2715" i="3"/>
  <c r="L2716" i="3"/>
  <c r="L2717" i="3"/>
  <c r="L2718" i="3"/>
  <c r="L2719" i="3"/>
  <c r="L2720" i="3"/>
  <c r="L2721" i="3"/>
  <c r="L2722" i="3"/>
  <c r="L2723" i="3"/>
  <c r="L2724" i="3"/>
  <c r="L2725" i="3"/>
  <c r="L2726" i="3"/>
  <c r="L2727" i="3"/>
  <c r="L2728" i="3"/>
  <c r="L2729" i="3"/>
  <c r="L2730" i="3"/>
  <c r="L2731" i="3"/>
  <c r="L2732" i="3"/>
  <c r="L2733" i="3"/>
  <c r="L2734" i="3"/>
  <c r="L2735" i="3"/>
  <c r="L2736" i="3"/>
  <c r="L2737" i="3"/>
  <c r="L2738" i="3"/>
  <c r="L2739" i="3"/>
  <c r="L2740" i="3"/>
  <c r="L2741" i="3"/>
  <c r="L2742" i="3"/>
  <c r="L2743" i="3"/>
  <c r="L2744" i="3"/>
  <c r="L2745" i="3"/>
  <c r="L2746" i="3"/>
  <c r="L2747" i="3"/>
  <c r="L2748" i="3"/>
  <c r="L2749" i="3"/>
  <c r="L2750" i="3"/>
  <c r="L2751" i="3"/>
  <c r="L2752" i="3"/>
  <c r="L2753" i="3"/>
  <c r="L2754" i="3"/>
  <c r="L2755" i="3"/>
  <c r="L2756" i="3"/>
  <c r="L2757" i="3"/>
  <c r="L2758" i="3"/>
  <c r="L2759" i="3"/>
  <c r="L2760" i="3"/>
  <c r="L2761" i="3"/>
  <c r="L2762" i="3"/>
  <c r="L2763" i="3"/>
  <c r="L2764" i="3"/>
  <c r="L2765" i="3"/>
  <c r="L2766" i="3"/>
  <c r="L2767" i="3"/>
  <c r="L2768" i="3"/>
  <c r="L2769" i="3"/>
  <c r="L2770" i="3"/>
  <c r="L2771" i="3"/>
  <c r="L2772" i="3"/>
  <c r="L2773" i="3"/>
  <c r="L2774" i="3"/>
  <c r="L2775" i="3"/>
  <c r="L2776" i="3"/>
  <c r="L2777" i="3"/>
  <c r="L2778" i="3"/>
  <c r="L2779" i="3"/>
  <c r="L2780" i="3"/>
  <c r="L2781" i="3"/>
  <c r="L2782" i="3"/>
  <c r="L2783" i="3"/>
  <c r="L2784" i="3"/>
  <c r="L2785" i="3"/>
  <c r="L2786" i="3"/>
  <c r="L2787" i="3"/>
  <c r="L2788" i="3"/>
  <c r="L2789" i="3"/>
  <c r="L2790" i="3"/>
  <c r="L2791" i="3"/>
  <c r="L2792" i="3"/>
  <c r="L2793" i="3"/>
  <c r="L2794" i="3"/>
  <c r="L2795" i="3"/>
  <c r="L2796" i="3"/>
  <c r="L2797" i="3"/>
  <c r="L2798" i="3"/>
  <c r="L2799" i="3"/>
  <c r="L2800" i="3"/>
  <c r="L2801" i="3"/>
  <c r="L2802" i="3"/>
  <c r="L2803" i="3"/>
  <c r="L2804" i="3"/>
  <c r="L2805" i="3"/>
  <c r="L2806" i="3"/>
  <c r="L2807" i="3"/>
  <c r="L2808" i="3"/>
  <c r="L2809" i="3"/>
  <c r="L2810" i="3"/>
  <c r="L2811" i="3"/>
  <c r="L2812" i="3"/>
  <c r="L2813" i="3"/>
  <c r="L2814" i="3"/>
  <c r="L2815" i="3"/>
  <c r="L2816" i="3"/>
  <c r="L2817" i="3"/>
  <c r="L2818" i="3"/>
  <c r="L2819" i="3"/>
  <c r="L2820" i="3"/>
  <c r="L2821" i="3"/>
  <c r="L2822" i="3"/>
  <c r="L2823" i="3"/>
  <c r="L2824" i="3"/>
  <c r="L2825" i="3"/>
  <c r="L2826" i="3"/>
  <c r="L2827" i="3"/>
  <c r="L2828" i="3"/>
  <c r="L2829" i="3"/>
  <c r="L2830" i="3"/>
  <c r="L2831" i="3"/>
  <c r="L2832" i="3"/>
  <c r="L2833" i="3"/>
  <c r="L2834" i="3"/>
  <c r="L2835" i="3"/>
  <c r="L2836" i="3"/>
  <c r="L2837" i="3"/>
  <c r="L2838" i="3"/>
  <c r="L2839" i="3"/>
  <c r="L2840" i="3"/>
  <c r="L2841" i="3"/>
  <c r="L2842" i="3"/>
  <c r="L2843" i="3"/>
  <c r="L2844" i="3"/>
  <c r="L2845" i="3"/>
  <c r="L2846" i="3"/>
  <c r="L2847" i="3"/>
  <c r="L2848" i="3"/>
  <c r="L2849" i="3"/>
  <c r="L2850" i="3"/>
  <c r="L2851" i="3"/>
  <c r="L2852" i="3"/>
  <c r="L2853" i="3"/>
  <c r="L2854" i="3"/>
  <c r="L2855" i="3"/>
  <c r="L2856" i="3"/>
  <c r="L2857" i="3"/>
  <c r="L2858" i="3"/>
  <c r="L2859" i="3"/>
  <c r="L2860" i="3"/>
  <c r="L2861" i="3"/>
  <c r="L2862" i="3"/>
  <c r="L2863" i="3"/>
  <c r="L2864" i="3"/>
  <c r="L2865" i="3"/>
  <c r="L2866" i="3"/>
  <c r="L2867" i="3"/>
  <c r="L2868" i="3"/>
  <c r="L2869" i="3"/>
  <c r="L2870" i="3"/>
  <c r="L2871" i="3"/>
  <c r="L2872" i="3"/>
  <c r="L2873" i="3"/>
  <c r="L2874" i="3"/>
  <c r="L2875" i="3"/>
  <c r="L2876" i="3"/>
  <c r="L2877" i="3"/>
  <c r="L2878" i="3"/>
  <c r="L2879" i="3"/>
  <c r="L2880" i="3"/>
  <c r="L2881" i="3"/>
  <c r="L2882" i="3"/>
  <c r="L2883" i="3"/>
  <c r="L2884" i="3"/>
  <c r="L2885" i="3"/>
  <c r="L2886" i="3"/>
  <c r="L2887" i="3"/>
  <c r="L2888" i="3"/>
  <c r="L2889" i="3"/>
  <c r="L2890" i="3"/>
  <c r="L2891" i="3"/>
  <c r="L2892" i="3"/>
  <c r="L2893" i="3"/>
  <c r="L2894" i="3"/>
  <c r="L2895" i="3"/>
  <c r="L2896" i="3"/>
  <c r="L2897" i="3"/>
  <c r="L2898" i="3"/>
  <c r="L2899" i="3"/>
  <c r="L2900" i="3"/>
  <c r="L2901" i="3"/>
  <c r="L2902" i="3"/>
  <c r="L2903" i="3"/>
  <c r="L2904" i="3"/>
  <c r="L2905" i="3"/>
  <c r="L2906" i="3"/>
  <c r="L2907" i="3"/>
  <c r="L2908" i="3"/>
  <c r="L2909" i="3"/>
  <c r="L2910" i="3"/>
  <c r="L2911" i="3"/>
  <c r="L2912" i="3"/>
  <c r="L2913" i="3"/>
  <c r="L2914" i="3"/>
  <c r="L2915" i="3"/>
  <c r="L2916" i="3"/>
  <c r="L2917" i="3"/>
  <c r="L2918" i="3"/>
  <c r="L2919" i="3"/>
  <c r="L2920" i="3"/>
  <c r="L2921" i="3"/>
  <c r="L2922" i="3"/>
  <c r="L2923" i="3"/>
  <c r="L2924" i="3"/>
  <c r="L2925" i="3"/>
  <c r="L2926" i="3"/>
  <c r="L2927" i="3"/>
  <c r="L2928" i="3"/>
  <c r="L2929" i="3"/>
  <c r="L2930" i="3"/>
  <c r="L2931" i="3"/>
  <c r="L2932" i="3"/>
  <c r="L2933" i="3"/>
  <c r="L2934" i="3"/>
  <c r="L2935" i="3"/>
  <c r="L2936" i="3"/>
  <c r="L2937" i="3"/>
  <c r="L2938" i="3"/>
  <c r="L2939" i="3"/>
  <c r="L2940" i="3"/>
  <c r="L2941" i="3"/>
  <c r="L2942" i="3"/>
  <c r="L2943" i="3"/>
  <c r="L2944" i="3"/>
  <c r="L2945" i="3"/>
  <c r="L2946" i="3"/>
  <c r="L2947" i="3"/>
  <c r="L2948" i="3"/>
  <c r="L2949" i="3"/>
  <c r="L2950" i="3"/>
  <c r="L2951" i="3"/>
  <c r="L2952" i="3"/>
  <c r="L2953" i="3"/>
  <c r="L2954" i="3"/>
  <c r="L2955" i="3"/>
  <c r="L2956" i="3"/>
  <c r="L2957" i="3"/>
  <c r="L2958" i="3"/>
  <c r="L2959" i="3"/>
  <c r="L2960" i="3"/>
  <c r="L2961" i="3"/>
  <c r="L2962" i="3"/>
  <c r="L2963" i="3"/>
  <c r="L2964" i="3"/>
  <c r="L2965" i="3"/>
  <c r="L2966" i="3"/>
  <c r="L2967" i="3"/>
  <c r="L2968" i="3"/>
  <c r="L2969" i="3"/>
  <c r="L2970" i="3"/>
  <c r="L2971" i="3"/>
  <c r="L2972" i="3"/>
  <c r="L2973" i="3"/>
  <c r="L2974" i="3"/>
  <c r="L2975" i="3"/>
  <c r="L2976" i="3"/>
  <c r="L2977" i="3"/>
  <c r="L2978" i="3"/>
  <c r="L2979" i="3"/>
  <c r="L2980" i="3"/>
  <c r="L2981" i="3"/>
  <c r="L2982" i="3"/>
  <c r="L2983" i="3"/>
  <c r="L2984" i="3"/>
  <c r="L2985" i="3"/>
  <c r="L2986" i="3"/>
  <c r="L2987" i="3"/>
  <c r="L2988" i="3"/>
  <c r="L2989" i="3"/>
  <c r="L2990" i="3"/>
  <c r="L2991" i="3"/>
  <c r="L2992" i="3"/>
  <c r="L2993" i="3"/>
  <c r="L2994" i="3"/>
  <c r="L2995" i="3"/>
  <c r="L2996" i="3"/>
  <c r="L2997" i="3"/>
  <c r="L2998" i="3"/>
  <c r="L2999" i="3"/>
  <c r="L3000" i="3"/>
  <c r="L3001" i="3"/>
  <c r="L3002" i="3"/>
  <c r="L3003" i="3"/>
  <c r="L3004" i="3"/>
  <c r="L3005" i="3"/>
  <c r="L3006" i="3"/>
  <c r="L3007" i="3"/>
  <c r="L3008" i="3"/>
  <c r="L3009" i="3"/>
  <c r="L3010" i="3"/>
  <c r="L3011" i="3"/>
  <c r="L3012" i="3"/>
  <c r="L3013" i="3"/>
  <c r="L3014" i="3"/>
  <c r="L3015" i="3"/>
  <c r="L3016" i="3"/>
  <c r="L3017" i="3"/>
  <c r="L3018" i="3"/>
  <c r="L3019" i="3"/>
  <c r="L3020" i="3"/>
  <c r="L3021" i="3"/>
  <c r="L3022" i="3"/>
  <c r="L3023" i="3"/>
  <c r="L3024" i="3"/>
  <c r="L3025" i="3"/>
  <c r="L3026" i="3"/>
  <c r="L3027" i="3"/>
  <c r="L3028" i="3"/>
  <c r="L3029" i="3"/>
  <c r="L3030" i="3"/>
  <c r="L3031" i="3"/>
  <c r="L3032" i="3"/>
  <c r="L3033" i="3"/>
  <c r="L3034" i="3"/>
  <c r="L3035" i="3"/>
  <c r="L3036" i="3"/>
  <c r="L3037" i="3"/>
  <c r="L3038" i="3"/>
  <c r="L3039" i="3"/>
  <c r="L3040" i="3"/>
  <c r="L3041" i="3"/>
  <c r="L3042" i="3"/>
  <c r="L3043" i="3"/>
  <c r="L3044" i="3"/>
  <c r="L3045" i="3"/>
  <c r="L3046" i="3"/>
  <c r="L3047" i="3"/>
  <c r="L3048" i="3"/>
  <c r="L3049" i="3"/>
  <c r="L3050" i="3"/>
  <c r="L3051" i="3"/>
  <c r="L3052" i="3"/>
  <c r="L3053" i="3"/>
  <c r="L3054" i="3"/>
  <c r="L3055" i="3"/>
  <c r="L3056" i="3"/>
  <c r="L3057" i="3"/>
  <c r="L3058" i="3"/>
  <c r="L3059" i="3"/>
  <c r="L3060" i="3"/>
  <c r="L3061" i="3"/>
  <c r="L3062" i="3"/>
  <c r="L3063" i="3"/>
  <c r="L3064" i="3"/>
  <c r="L3065" i="3"/>
  <c r="L3066" i="3"/>
  <c r="L3067" i="3"/>
  <c r="L3068" i="3"/>
  <c r="L3069" i="3"/>
  <c r="L3070" i="3"/>
  <c r="L3071" i="3"/>
  <c r="L3072" i="3"/>
  <c r="L3073" i="3"/>
  <c r="L3074" i="3"/>
  <c r="L3075" i="3"/>
  <c r="L3076" i="3"/>
  <c r="L3077" i="3"/>
  <c r="L3078" i="3"/>
  <c r="L3079" i="3"/>
  <c r="L3080" i="3"/>
  <c r="L3081" i="3"/>
  <c r="L3082" i="3"/>
  <c r="L3083" i="3"/>
  <c r="L3084" i="3"/>
  <c r="L3085" i="3"/>
  <c r="L3086" i="3"/>
  <c r="L3087" i="3"/>
  <c r="L3088" i="3"/>
  <c r="L3089" i="3"/>
  <c r="L3090" i="3"/>
  <c r="L3091" i="3"/>
  <c r="L3092" i="3"/>
  <c r="L3093" i="3"/>
  <c r="L3094" i="3"/>
  <c r="L3095" i="3"/>
  <c r="L3096" i="3"/>
  <c r="L3097" i="3"/>
  <c r="L3098" i="3"/>
  <c r="L3099" i="3"/>
  <c r="L3100" i="3"/>
  <c r="L3101" i="3"/>
  <c r="L3102" i="3"/>
  <c r="L3103" i="3"/>
  <c r="L3104" i="3"/>
  <c r="L3105" i="3"/>
  <c r="L3106" i="3"/>
  <c r="L3107" i="3"/>
  <c r="L3108" i="3"/>
  <c r="L3109" i="3"/>
  <c r="L3110" i="3"/>
  <c r="L3111" i="3"/>
  <c r="L3112" i="3"/>
  <c r="L3113" i="3"/>
  <c r="L3114" i="3"/>
  <c r="L3115" i="3"/>
  <c r="L3116" i="3"/>
  <c r="L3117" i="3"/>
  <c r="L3118" i="3"/>
  <c r="L3119" i="3"/>
  <c r="L3120" i="3"/>
  <c r="L3121" i="3"/>
  <c r="L3122" i="3"/>
  <c r="L3123" i="3"/>
  <c r="L3124" i="3"/>
  <c r="L3125" i="3"/>
  <c r="L3126" i="3"/>
  <c r="L3127" i="3"/>
  <c r="L3128" i="3"/>
  <c r="L3129" i="3"/>
  <c r="L3130" i="3"/>
  <c r="L3131" i="3"/>
  <c r="L3132" i="3"/>
  <c r="L3133" i="3"/>
  <c r="L3134" i="3"/>
  <c r="L3135" i="3"/>
  <c r="L3136" i="3"/>
  <c r="L3137" i="3"/>
  <c r="L3138" i="3"/>
  <c r="L3139" i="3"/>
  <c r="L3140" i="3"/>
  <c r="L3141" i="3"/>
  <c r="L3142" i="3"/>
  <c r="L3143" i="3"/>
  <c r="L3144" i="3"/>
  <c r="L3145" i="3"/>
  <c r="L3146" i="3"/>
  <c r="L3147" i="3"/>
  <c r="L3148" i="3"/>
  <c r="L3149" i="3"/>
  <c r="L3150" i="3"/>
  <c r="L3151" i="3"/>
  <c r="L3152" i="3"/>
  <c r="L3153" i="3"/>
  <c r="L3154" i="3"/>
  <c r="L3155" i="3"/>
  <c r="L3156" i="3"/>
  <c r="L3157" i="3"/>
  <c r="L3158" i="3"/>
  <c r="L3159" i="3"/>
  <c r="L3160" i="3"/>
  <c r="L3161" i="3"/>
  <c r="L3162" i="3"/>
  <c r="L3163" i="3"/>
  <c r="L3164" i="3"/>
  <c r="L3165" i="3"/>
  <c r="L3166" i="3"/>
  <c r="L3167" i="3"/>
  <c r="L3168" i="3"/>
  <c r="L3169" i="3"/>
  <c r="L3170" i="3"/>
  <c r="L3171" i="3"/>
  <c r="L3172" i="3"/>
  <c r="L3173" i="3"/>
  <c r="L3174" i="3"/>
  <c r="L3175" i="3"/>
  <c r="L3176" i="3"/>
  <c r="L3177" i="3"/>
  <c r="L3178" i="3"/>
  <c r="L3179" i="3"/>
  <c r="L3180" i="3"/>
  <c r="L3181" i="3"/>
  <c r="L3182" i="3"/>
  <c r="L3183" i="3"/>
  <c r="L3184" i="3"/>
  <c r="L3185" i="3"/>
  <c r="L3186" i="3"/>
  <c r="L3187" i="3"/>
  <c r="L3188" i="3"/>
  <c r="L3189" i="3"/>
  <c r="L3190" i="3"/>
  <c r="L3191" i="3"/>
  <c r="L3192" i="3"/>
  <c r="L3193" i="3"/>
  <c r="L3194" i="3"/>
  <c r="L3195" i="3"/>
  <c r="L3196" i="3"/>
  <c r="L3197" i="3"/>
  <c r="L3198" i="3"/>
  <c r="L3199" i="3"/>
  <c r="L3200" i="3"/>
  <c r="L3201" i="3"/>
  <c r="L3202" i="3"/>
  <c r="L3203" i="3"/>
  <c r="L3204" i="3"/>
  <c r="L3205" i="3"/>
  <c r="L3206" i="3"/>
  <c r="L3207" i="3"/>
  <c r="L3208" i="3"/>
  <c r="L3209" i="3"/>
  <c r="L3210" i="3"/>
  <c r="L3211" i="3"/>
  <c r="L3212" i="3"/>
  <c r="L3213" i="3"/>
  <c r="L3214" i="3"/>
  <c r="L3215" i="3"/>
  <c r="L3216" i="3"/>
  <c r="L3217" i="3"/>
  <c r="L3218" i="3"/>
  <c r="L3219" i="3"/>
  <c r="L3220" i="3"/>
  <c r="L3221" i="3"/>
  <c r="L3222" i="3"/>
  <c r="L3223" i="3"/>
  <c r="L3224" i="3"/>
  <c r="L3225" i="3"/>
  <c r="L3226" i="3"/>
  <c r="L3227" i="3"/>
  <c r="L3228" i="3"/>
  <c r="L3229" i="3"/>
  <c r="L3230" i="3"/>
  <c r="L3231" i="3"/>
  <c r="L3232" i="3"/>
  <c r="L3233" i="3"/>
  <c r="L3234" i="3"/>
  <c r="L3235" i="3"/>
  <c r="L3236" i="3"/>
  <c r="L3237" i="3"/>
  <c r="L3238" i="3"/>
  <c r="L3239" i="3"/>
  <c r="L3240" i="3"/>
  <c r="L3241" i="3"/>
  <c r="L3242" i="3"/>
  <c r="L3243" i="3"/>
  <c r="L3244" i="3"/>
  <c r="L3245" i="3"/>
  <c r="L3246" i="3"/>
  <c r="L3247" i="3"/>
  <c r="L3248" i="3"/>
  <c r="L3249" i="3"/>
  <c r="L3250" i="3"/>
  <c r="L3251" i="3"/>
  <c r="L3252" i="3"/>
  <c r="L3253" i="3"/>
  <c r="L3254" i="3"/>
  <c r="L3255" i="3"/>
  <c r="L3256" i="3"/>
  <c r="L3257" i="3"/>
  <c r="L3258" i="3"/>
  <c r="L3259" i="3"/>
  <c r="L3260" i="3"/>
  <c r="L3261" i="3"/>
  <c r="L3262" i="3"/>
  <c r="L3263" i="3"/>
  <c r="L3264" i="3"/>
  <c r="L3265" i="3"/>
  <c r="L3266" i="3"/>
  <c r="L3267" i="3"/>
  <c r="L3268" i="3"/>
  <c r="L3269" i="3"/>
  <c r="L3270" i="3"/>
  <c r="L3271" i="3"/>
  <c r="L3272" i="3"/>
  <c r="L3273" i="3"/>
  <c r="L3274" i="3"/>
  <c r="L3275" i="3"/>
  <c r="L3276" i="3"/>
  <c r="L3277" i="3"/>
  <c r="L3278" i="3"/>
  <c r="L3279" i="3"/>
  <c r="L3280" i="3"/>
  <c r="L3281" i="3"/>
  <c r="L3282" i="3"/>
  <c r="L3283" i="3"/>
  <c r="L3284" i="3"/>
  <c r="L3285" i="3"/>
  <c r="L3286" i="3"/>
  <c r="L3287" i="3"/>
  <c r="L3288" i="3"/>
  <c r="L3289" i="3"/>
  <c r="L3290" i="3"/>
  <c r="L3291" i="3"/>
  <c r="L3292" i="3"/>
  <c r="L3293" i="3"/>
  <c r="L3294" i="3"/>
  <c r="L3295" i="3"/>
  <c r="L3296" i="3"/>
  <c r="L3297" i="3"/>
  <c r="L3298" i="3"/>
  <c r="L3299" i="3"/>
  <c r="L3300" i="3"/>
  <c r="L3301" i="3"/>
  <c r="L3302" i="3"/>
  <c r="L3303" i="3"/>
  <c r="L3304" i="3"/>
  <c r="L3305" i="3"/>
  <c r="L3306" i="3"/>
  <c r="L3307" i="3"/>
  <c r="L3308" i="3"/>
  <c r="L3309" i="3"/>
  <c r="L3310" i="3"/>
  <c r="L3311" i="3"/>
  <c r="L3312" i="3"/>
  <c r="L3313" i="3"/>
  <c r="L3314" i="3"/>
  <c r="L3315" i="3"/>
  <c r="L3316" i="3"/>
  <c r="L3317" i="3"/>
  <c r="L3318" i="3"/>
  <c r="L3319" i="3"/>
  <c r="L3320" i="3"/>
  <c r="L3321" i="3"/>
  <c r="L3322" i="3"/>
  <c r="L3323" i="3"/>
  <c r="L3324" i="3"/>
  <c r="L3325" i="3"/>
  <c r="L3326" i="3"/>
  <c r="L3327" i="3"/>
  <c r="L3328" i="3"/>
  <c r="L3329" i="3"/>
  <c r="L3330" i="3"/>
  <c r="L3331" i="3"/>
  <c r="L3332" i="3"/>
  <c r="L3333" i="3"/>
  <c r="L3334" i="3"/>
  <c r="L3335" i="3"/>
  <c r="L3336" i="3"/>
  <c r="L3337" i="3"/>
  <c r="L3338" i="3"/>
  <c r="L3339" i="3"/>
  <c r="L3340" i="3"/>
  <c r="L3341" i="3"/>
  <c r="L3342" i="3"/>
  <c r="L3343" i="3"/>
  <c r="L3344" i="3"/>
  <c r="L3345" i="3"/>
  <c r="L3346" i="3"/>
  <c r="L3347" i="3"/>
  <c r="L3348" i="3"/>
  <c r="L3349" i="3"/>
  <c r="L3350" i="3"/>
  <c r="L3351" i="3"/>
  <c r="L3352" i="3"/>
  <c r="L3353" i="3"/>
  <c r="L3354" i="3"/>
  <c r="L3355" i="3"/>
  <c r="L3356" i="3"/>
  <c r="L3357" i="3"/>
  <c r="L3358" i="3"/>
  <c r="L3359" i="3"/>
  <c r="L3360" i="3"/>
  <c r="L3361" i="3"/>
  <c r="L3362" i="3"/>
  <c r="L3363" i="3"/>
  <c r="L3364" i="3"/>
  <c r="L3365" i="3"/>
  <c r="L3366" i="3"/>
  <c r="L3367" i="3"/>
  <c r="L3368" i="3"/>
  <c r="L3369" i="3"/>
  <c r="L3370" i="3"/>
  <c r="L3371" i="3"/>
  <c r="L3372" i="3"/>
  <c r="L3373" i="3"/>
  <c r="L3374" i="3"/>
  <c r="L3375" i="3"/>
  <c r="L3376" i="3"/>
  <c r="L3377" i="3"/>
  <c r="L3378" i="3"/>
  <c r="L3379" i="3"/>
  <c r="L3380" i="3"/>
  <c r="L3381" i="3"/>
  <c r="L3382" i="3"/>
  <c r="L3383" i="3"/>
  <c r="L3384" i="3"/>
  <c r="L3385" i="3"/>
  <c r="L3386" i="3"/>
  <c r="L3387" i="3"/>
  <c r="L3388" i="3"/>
  <c r="L3389" i="3"/>
  <c r="L3391" i="3"/>
  <c r="L3392" i="3"/>
  <c r="L3393" i="3"/>
  <c r="L3394" i="3"/>
  <c r="L3395" i="3"/>
  <c r="L3396" i="3"/>
  <c r="L3397" i="3"/>
  <c r="L3398" i="3"/>
  <c r="L3399" i="3"/>
  <c r="L3400" i="3"/>
  <c r="L3401" i="3"/>
  <c r="L3402" i="3"/>
  <c r="L3403" i="3"/>
  <c r="L3404" i="3"/>
  <c r="L3405" i="3"/>
  <c r="L3406" i="3"/>
  <c r="L3407" i="3"/>
  <c r="L3408" i="3"/>
  <c r="L3409" i="3"/>
  <c r="L3410" i="3"/>
  <c r="L3411" i="3"/>
  <c r="L3412" i="3"/>
  <c r="L3413" i="3"/>
  <c r="L3414" i="3"/>
  <c r="L3415" i="3"/>
  <c r="L3416" i="3"/>
  <c r="L3417" i="3"/>
  <c r="L3418" i="3"/>
  <c r="L3419" i="3"/>
  <c r="L3420" i="3"/>
  <c r="L3421" i="3"/>
  <c r="L3422" i="3"/>
  <c r="L3423" i="3"/>
  <c r="L3424" i="3"/>
  <c r="L3425" i="3"/>
  <c r="L3426" i="3"/>
  <c r="L3427" i="3"/>
  <c r="L3428" i="3"/>
  <c r="L3429" i="3"/>
  <c r="L3430" i="3"/>
  <c r="L3431" i="3"/>
  <c r="L3432" i="3"/>
  <c r="L3433" i="3"/>
  <c r="L3434" i="3"/>
  <c r="L3435" i="3"/>
  <c r="L3436" i="3"/>
  <c r="L3437" i="3"/>
  <c r="L3438" i="3"/>
  <c r="L3439" i="3"/>
  <c r="L3440" i="3"/>
  <c r="L3441" i="3"/>
  <c r="L3442" i="3"/>
  <c r="L3443" i="3"/>
  <c r="L3444" i="3"/>
  <c r="L3445" i="3"/>
  <c r="L3446" i="3"/>
  <c r="L3447" i="3"/>
  <c r="L3448" i="3"/>
  <c r="L3449" i="3"/>
  <c r="L3450" i="3"/>
  <c r="L3451" i="3"/>
  <c r="L3452" i="3"/>
  <c r="L3453" i="3"/>
  <c r="L3454" i="3"/>
  <c r="L3455" i="3"/>
  <c r="L3456" i="3"/>
  <c r="L3457" i="3"/>
  <c r="L3458" i="3"/>
  <c r="L3459" i="3"/>
  <c r="L3460" i="3"/>
  <c r="L3461" i="3"/>
  <c r="L3462" i="3"/>
  <c r="L3463" i="3"/>
  <c r="L3464" i="3"/>
  <c r="L3465" i="3"/>
  <c r="L3466" i="3"/>
  <c r="L3467" i="3"/>
  <c r="L3468" i="3"/>
  <c r="L3469" i="3"/>
  <c r="L3470" i="3"/>
  <c r="L3471" i="3"/>
  <c r="L3472" i="3"/>
  <c r="L3473" i="3"/>
  <c r="L3474" i="3"/>
  <c r="L3475" i="3"/>
  <c r="L3476" i="3"/>
  <c r="L3477" i="3"/>
  <c r="L3478" i="3"/>
  <c r="L3479" i="3"/>
  <c r="L3480" i="3"/>
  <c r="L3481" i="3"/>
  <c r="L3482" i="3"/>
  <c r="L3483" i="3"/>
  <c r="L3484" i="3"/>
  <c r="L3485" i="3"/>
  <c r="L3486" i="3"/>
  <c r="L3487" i="3"/>
  <c r="L3488" i="3"/>
  <c r="L3489" i="3"/>
  <c r="L3490" i="3"/>
  <c r="L3491" i="3"/>
  <c r="L3492" i="3"/>
  <c r="L3493" i="3"/>
  <c r="L3494" i="3"/>
  <c r="L3495" i="3"/>
  <c r="L3496" i="3"/>
  <c r="L3497" i="3"/>
  <c r="L3498" i="3"/>
  <c r="L3499" i="3"/>
  <c r="L3500" i="3"/>
  <c r="L3501" i="3"/>
  <c r="L3502" i="3"/>
  <c r="L3503" i="3"/>
  <c r="L3504" i="3"/>
  <c r="L3505" i="3"/>
  <c r="L3506" i="3"/>
  <c r="L3507" i="3"/>
  <c r="L3508" i="3"/>
  <c r="L3509" i="3"/>
  <c r="L3510" i="3"/>
  <c r="L3511" i="3"/>
  <c r="L3512" i="3"/>
  <c r="L3513" i="3"/>
  <c r="L3514" i="3"/>
  <c r="L3515" i="3"/>
  <c r="L3516" i="3"/>
  <c r="L3517" i="3"/>
  <c r="L3518" i="3"/>
  <c r="L3519" i="3"/>
  <c r="L3520" i="3"/>
  <c r="L3521" i="3"/>
  <c r="L3522" i="3"/>
  <c r="L3523" i="3"/>
  <c r="L3524" i="3"/>
  <c r="L3525" i="3"/>
  <c r="L3526" i="3"/>
  <c r="L3527" i="3"/>
  <c r="L3528" i="3"/>
  <c r="L3529" i="3"/>
  <c r="L3530" i="3"/>
  <c r="L3531" i="3"/>
  <c r="L3532" i="3"/>
  <c r="L3533" i="3"/>
  <c r="L3534" i="3"/>
  <c r="L3535" i="3"/>
  <c r="L3536" i="3"/>
  <c r="L3537" i="3"/>
  <c r="L3538" i="3"/>
  <c r="L3539" i="3"/>
  <c r="L3540" i="3"/>
  <c r="L3541" i="3"/>
  <c r="L3542" i="3"/>
  <c r="L3543" i="3"/>
  <c r="L3544" i="3"/>
  <c r="L3545" i="3"/>
  <c r="L3546" i="3"/>
  <c r="L3547" i="3"/>
  <c r="L3548" i="3"/>
  <c r="L3549" i="3"/>
  <c r="L3550" i="3"/>
  <c r="L3551" i="3"/>
  <c r="L3552" i="3"/>
  <c r="L3553" i="3"/>
  <c r="L3554" i="3"/>
  <c r="L3555" i="3"/>
  <c r="L3556" i="3"/>
  <c r="L3557" i="3"/>
  <c r="L3558" i="3"/>
  <c r="L3559" i="3"/>
  <c r="L3560" i="3"/>
  <c r="L3561" i="3"/>
  <c r="L3562" i="3"/>
  <c r="L3563" i="3"/>
  <c r="L3564" i="3"/>
  <c r="L3565" i="3"/>
  <c r="L3566" i="3"/>
  <c r="L3567" i="3"/>
  <c r="L3568" i="3"/>
  <c r="L3569" i="3"/>
  <c r="L3570" i="3"/>
  <c r="L3571" i="3"/>
  <c r="L3572" i="3"/>
  <c r="L3573" i="3"/>
  <c r="L3574" i="3"/>
  <c r="L3575" i="3"/>
  <c r="L3576" i="3"/>
  <c r="L3577" i="3"/>
  <c r="L3578" i="3"/>
  <c r="L3579" i="3"/>
  <c r="L3580" i="3"/>
  <c r="L3581" i="3"/>
  <c r="L3582" i="3"/>
  <c r="L3583" i="3"/>
  <c r="L3584" i="3"/>
  <c r="L3585" i="3"/>
  <c r="L3586" i="3"/>
  <c r="L3587" i="3"/>
  <c r="L3588" i="3"/>
  <c r="L3589" i="3"/>
  <c r="L3590" i="3"/>
  <c r="L3591" i="3"/>
  <c r="L3592" i="3"/>
  <c r="L3593" i="3"/>
  <c r="L3594" i="3"/>
  <c r="L3595" i="3"/>
  <c r="L3596" i="3"/>
  <c r="L3597" i="3"/>
  <c r="L3598" i="3"/>
  <c r="L3599" i="3"/>
  <c r="L3600" i="3"/>
  <c r="L3601" i="3"/>
  <c r="L3602" i="3"/>
  <c r="L3603" i="3"/>
  <c r="L3604" i="3"/>
  <c r="L3605" i="3"/>
  <c r="L3606" i="3"/>
  <c r="L3607" i="3"/>
  <c r="L3608" i="3"/>
  <c r="L3609" i="3"/>
  <c r="L3610" i="3"/>
  <c r="L3611" i="3"/>
  <c r="L3612" i="3"/>
  <c r="L3613" i="3"/>
  <c r="L3614" i="3"/>
  <c r="L3615" i="3"/>
  <c r="L3616" i="3"/>
  <c r="L3617" i="3"/>
  <c r="L3618" i="3"/>
  <c r="L3619" i="3"/>
  <c r="L3620" i="3"/>
  <c r="L3621" i="3"/>
  <c r="L3622" i="3"/>
  <c r="L3623" i="3"/>
  <c r="L3624" i="3"/>
  <c r="L3625" i="3"/>
  <c r="L3626" i="3"/>
  <c r="L3627" i="3"/>
  <c r="L3628" i="3"/>
  <c r="L3629" i="3"/>
  <c r="L3630" i="3"/>
  <c r="L3631" i="3"/>
  <c r="L3632" i="3"/>
  <c r="L3633" i="3"/>
  <c r="L3634" i="3"/>
  <c r="L3635" i="3"/>
  <c r="L3636" i="3"/>
  <c r="L3637" i="3"/>
  <c r="L3638" i="3"/>
  <c r="L3639" i="3"/>
  <c r="L3640" i="3"/>
  <c r="L3641" i="3"/>
  <c r="L3642" i="3"/>
  <c r="L3643" i="3"/>
  <c r="L3644" i="3"/>
  <c r="L3645" i="3"/>
  <c r="L3646" i="3"/>
  <c r="L3647" i="3"/>
  <c r="L3648" i="3"/>
  <c r="L3649" i="3"/>
  <c r="L3650" i="3"/>
  <c r="L3651" i="3"/>
  <c r="L3652" i="3"/>
  <c r="L3653" i="3"/>
  <c r="L3654" i="3"/>
  <c r="L3655" i="3"/>
  <c r="L3656" i="3"/>
  <c r="L3657" i="3"/>
  <c r="L3658" i="3"/>
  <c r="L3659" i="3"/>
  <c r="L3660" i="3"/>
  <c r="L3661" i="3"/>
  <c r="L3662" i="3"/>
  <c r="L3663" i="3"/>
  <c r="L3664" i="3"/>
  <c r="L3665" i="3"/>
  <c r="L3666" i="3"/>
  <c r="L3667" i="3"/>
  <c r="L3668" i="3"/>
  <c r="L3669" i="3"/>
  <c r="L3670" i="3"/>
  <c r="L3671" i="3"/>
  <c r="L3672" i="3"/>
  <c r="L3673" i="3"/>
  <c r="L3674" i="3"/>
  <c r="L3675" i="3"/>
  <c r="L3676" i="3"/>
  <c r="L3677" i="3"/>
  <c r="L3678" i="3"/>
  <c r="L3679" i="3"/>
  <c r="L3680" i="3"/>
  <c r="L3681" i="3"/>
  <c r="L3682" i="3"/>
  <c r="L3683" i="3"/>
  <c r="L3684" i="3"/>
  <c r="L3685" i="3"/>
  <c r="L3686" i="3"/>
  <c r="L3687" i="3"/>
  <c r="L3688" i="3"/>
  <c r="L3689" i="3"/>
  <c r="L3690" i="3"/>
  <c r="L3691" i="3"/>
  <c r="L3692" i="3"/>
  <c r="L3693" i="3"/>
  <c r="L3694" i="3"/>
  <c r="L3695" i="3"/>
  <c r="L3696" i="3"/>
  <c r="L3697" i="3"/>
  <c r="L3698" i="3"/>
  <c r="L3699" i="3"/>
  <c r="L3700" i="3"/>
  <c r="L3701" i="3"/>
  <c r="L3702" i="3"/>
  <c r="L3703" i="3"/>
  <c r="L3704" i="3"/>
  <c r="L3705" i="3"/>
  <c r="L3706" i="3"/>
  <c r="L3707" i="3"/>
  <c r="L3708" i="3"/>
  <c r="L3709" i="3"/>
  <c r="L3710" i="3"/>
  <c r="L3711" i="3"/>
  <c r="L3712" i="3"/>
  <c r="L3713" i="3"/>
  <c r="L3714" i="3"/>
  <c r="L3715" i="3"/>
  <c r="L3716" i="3"/>
  <c r="L3717" i="3"/>
  <c r="L3718" i="3"/>
  <c r="L3719" i="3"/>
  <c r="L3720" i="3"/>
  <c r="L3721" i="3"/>
  <c r="L3722" i="3"/>
  <c r="L3723" i="3"/>
  <c r="L3724" i="3"/>
  <c r="L3725" i="3"/>
  <c r="L3726" i="3"/>
  <c r="L3727" i="3"/>
  <c r="L3728" i="3"/>
  <c r="L3729" i="3"/>
  <c r="L3730" i="3"/>
  <c r="L3731" i="3"/>
  <c r="L3732" i="3"/>
  <c r="L3733" i="3"/>
  <c r="L3734" i="3"/>
  <c r="L3735" i="3"/>
  <c r="L3736" i="3"/>
  <c r="L3737" i="3"/>
  <c r="L3738" i="3"/>
  <c r="L3739" i="3"/>
  <c r="L3740" i="3"/>
  <c r="L3741" i="3"/>
  <c r="L3742" i="3"/>
  <c r="L3743" i="3"/>
  <c r="L3744" i="3"/>
  <c r="L3745" i="3"/>
  <c r="L3746" i="3"/>
  <c r="L3747" i="3"/>
  <c r="L3748" i="3"/>
  <c r="L3749" i="3"/>
  <c r="L3750" i="3"/>
  <c r="L3751" i="3"/>
  <c r="L3752" i="3"/>
  <c r="L3753" i="3"/>
  <c r="L3754" i="3"/>
  <c r="L3755" i="3"/>
  <c r="L3756" i="3"/>
  <c r="L3757" i="3"/>
  <c r="L3758" i="3"/>
  <c r="L3759" i="3"/>
  <c r="L3760" i="3"/>
  <c r="L3761" i="3"/>
  <c r="L3762" i="3"/>
  <c r="L3763" i="3"/>
  <c r="L3764" i="3"/>
  <c r="L3765" i="3"/>
  <c r="L3766" i="3"/>
  <c r="L3767" i="3"/>
  <c r="L3768" i="3"/>
  <c r="L3769" i="3"/>
  <c r="L3770" i="3"/>
  <c r="L3771" i="3"/>
  <c r="L3772" i="3"/>
  <c r="L3773" i="3"/>
  <c r="L3774" i="3"/>
  <c r="L3775" i="3"/>
  <c r="L3776" i="3"/>
  <c r="L3777" i="3"/>
  <c r="L3778" i="3"/>
  <c r="L3779" i="3"/>
  <c r="L3780" i="3"/>
  <c r="L3781" i="3"/>
  <c r="L3782" i="3"/>
  <c r="L3783" i="3"/>
  <c r="L3784" i="3"/>
  <c r="L3785" i="3"/>
  <c r="L3786" i="3"/>
  <c r="L3787" i="3"/>
  <c r="L3788" i="3"/>
  <c r="L3789" i="3"/>
  <c r="L3790" i="3"/>
  <c r="L3791" i="3"/>
  <c r="L3792" i="3"/>
  <c r="L3793" i="3"/>
  <c r="L3794" i="3"/>
  <c r="L3795" i="3"/>
  <c r="L3796" i="3"/>
  <c r="L3797" i="3"/>
  <c r="L3798" i="3"/>
  <c r="L3799" i="3"/>
  <c r="L3800" i="3"/>
  <c r="L3801" i="3"/>
  <c r="L3802" i="3"/>
  <c r="L3803" i="3"/>
  <c r="L3804" i="3"/>
  <c r="L3805" i="3"/>
  <c r="L3806" i="3"/>
  <c r="L3807" i="3"/>
  <c r="L3808" i="3"/>
  <c r="L3809" i="3"/>
  <c r="L3810" i="3"/>
  <c r="L3811" i="3"/>
  <c r="L3812" i="3"/>
  <c r="L3813" i="3"/>
  <c r="L3814" i="3"/>
  <c r="L3815" i="3"/>
  <c r="L3816" i="3"/>
  <c r="L3817" i="3"/>
  <c r="L3818" i="3"/>
  <c r="L3819" i="3"/>
  <c r="L3820" i="3"/>
  <c r="L3821" i="3"/>
  <c r="L3822" i="3"/>
  <c r="L3823" i="3"/>
  <c r="L3824" i="3"/>
  <c r="L3825" i="3"/>
  <c r="L3826" i="3"/>
  <c r="L3827" i="3"/>
  <c r="L3828" i="3"/>
  <c r="L3829" i="3"/>
  <c r="L3830" i="3"/>
  <c r="L3831" i="3"/>
  <c r="L3832" i="3"/>
  <c r="L3833" i="3"/>
  <c r="L3834" i="3"/>
  <c r="L3835" i="3"/>
  <c r="L3836" i="3"/>
  <c r="L3837" i="3"/>
  <c r="L3838" i="3"/>
  <c r="L3839" i="3"/>
  <c r="L3840" i="3"/>
  <c r="L3841" i="3"/>
  <c r="L3842" i="3"/>
  <c r="L3843" i="3"/>
  <c r="L3844" i="3"/>
  <c r="L3845" i="3"/>
  <c r="L3846" i="3"/>
  <c r="L3847" i="3"/>
  <c r="L3848" i="3"/>
  <c r="L3849" i="3"/>
  <c r="L3850" i="3"/>
  <c r="L3851" i="3"/>
  <c r="L3852" i="3"/>
  <c r="L3853" i="3"/>
  <c r="L3854" i="3"/>
  <c r="L3855" i="3"/>
  <c r="L3856" i="3"/>
  <c r="L3857" i="3"/>
  <c r="L3858" i="3"/>
  <c r="L3859" i="3"/>
  <c r="L3860" i="3"/>
  <c r="L3861" i="3"/>
  <c r="L3862" i="3"/>
  <c r="L3863" i="3"/>
  <c r="L3864" i="3"/>
  <c r="L3865" i="3"/>
  <c r="L3866" i="3"/>
  <c r="L3867" i="3"/>
  <c r="L3868" i="3"/>
  <c r="L3869" i="3"/>
  <c r="L3870" i="3"/>
  <c r="L3871" i="3"/>
  <c r="L3872" i="3"/>
  <c r="L3873" i="3"/>
  <c r="L3874" i="3"/>
  <c r="L3875" i="3"/>
  <c r="L3876" i="3"/>
  <c r="L3877" i="3"/>
  <c r="L3878" i="3"/>
  <c r="L3879" i="3"/>
  <c r="L3880" i="3"/>
  <c r="L3881" i="3"/>
  <c r="L3882" i="3"/>
  <c r="L3883" i="3"/>
  <c r="L3884" i="3"/>
  <c r="L3885" i="3"/>
  <c r="L3886" i="3"/>
  <c r="L3887" i="3"/>
  <c r="L3888" i="3"/>
  <c r="L3889" i="3"/>
  <c r="L3890" i="3"/>
  <c r="L3891" i="3"/>
  <c r="L3892" i="3"/>
  <c r="L3893" i="3"/>
  <c r="L3894" i="3"/>
  <c r="L3895" i="3"/>
  <c r="L3896" i="3"/>
  <c r="L3897" i="3"/>
  <c r="L3898" i="3"/>
  <c r="L3899" i="3"/>
  <c r="L3900" i="3"/>
  <c r="L3901" i="3"/>
  <c r="L3902" i="3"/>
  <c r="L3903" i="3"/>
  <c r="L3904" i="3"/>
  <c r="L3905" i="3"/>
  <c r="L3906" i="3"/>
  <c r="L3907" i="3"/>
  <c r="L3908" i="3"/>
  <c r="L3909" i="3"/>
  <c r="L3910" i="3"/>
  <c r="L3911" i="3"/>
  <c r="L3912" i="3"/>
  <c r="L3913" i="3"/>
  <c r="L3914" i="3"/>
  <c r="L3915" i="3"/>
  <c r="L3916" i="3"/>
  <c r="L3917" i="3"/>
  <c r="L3918" i="3"/>
  <c r="L3919" i="3"/>
  <c r="L3920" i="3"/>
  <c r="L3921" i="3"/>
  <c r="L3922" i="3"/>
  <c r="L3923" i="3"/>
  <c r="L3924" i="3"/>
  <c r="L3925" i="3"/>
  <c r="L3926" i="3"/>
  <c r="L3927" i="3"/>
  <c r="L3928" i="3"/>
  <c r="L3929" i="3"/>
  <c r="L3930" i="3"/>
  <c r="L3931" i="3"/>
  <c r="L3932" i="3"/>
  <c r="L3933" i="3"/>
  <c r="L3934" i="3"/>
  <c r="L3935" i="3"/>
  <c r="L3936" i="3"/>
  <c r="L3937" i="3"/>
  <c r="L3938" i="3"/>
  <c r="L3939" i="3"/>
  <c r="L3940" i="3"/>
  <c r="L3941" i="3"/>
  <c r="L3942" i="3"/>
  <c r="L3943" i="3"/>
  <c r="L3944" i="3"/>
  <c r="L3945" i="3"/>
  <c r="L3946" i="3"/>
  <c r="L3947" i="3"/>
  <c r="L3948" i="3"/>
  <c r="L3949" i="3"/>
  <c r="L3950" i="3"/>
  <c r="L3951" i="3"/>
  <c r="L3952" i="3"/>
  <c r="L3953" i="3"/>
  <c r="L3954" i="3"/>
  <c r="L3955" i="3"/>
  <c r="L3956" i="3"/>
  <c r="L3957" i="3"/>
  <c r="L3958" i="3"/>
  <c r="L3959" i="3"/>
  <c r="L3960" i="3"/>
  <c r="L3961" i="3"/>
  <c r="L3962" i="3"/>
  <c r="L3963" i="3"/>
  <c r="L3964" i="3"/>
  <c r="L3965" i="3"/>
  <c r="L3966" i="3"/>
  <c r="L3967" i="3"/>
  <c r="L3968" i="3"/>
  <c r="L3969" i="3"/>
  <c r="L3970" i="3"/>
  <c r="L3971" i="3"/>
  <c r="L3972" i="3"/>
  <c r="L3973" i="3"/>
  <c r="L3974" i="3"/>
  <c r="L3975" i="3"/>
  <c r="L3976" i="3"/>
  <c r="L3977" i="3"/>
  <c r="L3978" i="3"/>
  <c r="L3979" i="3"/>
  <c r="L3980" i="3"/>
  <c r="L3981" i="3"/>
  <c r="L3982" i="3"/>
  <c r="L3983" i="3"/>
  <c r="L3984" i="3"/>
  <c r="L3985" i="3"/>
  <c r="L3986" i="3"/>
  <c r="L3987" i="3"/>
  <c r="L3988" i="3"/>
  <c r="L3989" i="3"/>
  <c r="L3990" i="3"/>
  <c r="L3991" i="3"/>
  <c r="L3992" i="3"/>
  <c r="L3993" i="3"/>
  <c r="L3994" i="3"/>
  <c r="L3995" i="3"/>
  <c r="L3996" i="3"/>
  <c r="L3997" i="3"/>
  <c r="L3998" i="3"/>
  <c r="L3999" i="3"/>
  <c r="L4000" i="3"/>
  <c r="L4001" i="3"/>
  <c r="L4002" i="3"/>
  <c r="L4003" i="3"/>
  <c r="L4004" i="3"/>
  <c r="L4005" i="3"/>
  <c r="L4006" i="3"/>
  <c r="L4007" i="3"/>
  <c r="L4008" i="3"/>
  <c r="L4009" i="3"/>
  <c r="L4010" i="3"/>
  <c r="L4011" i="3"/>
  <c r="L4012" i="3"/>
  <c r="L4013" i="3"/>
  <c r="L4014" i="3"/>
  <c r="L4015" i="3"/>
  <c r="L4016" i="3"/>
  <c r="L4017" i="3"/>
  <c r="L4018" i="3"/>
  <c r="L4019" i="3"/>
  <c r="L4020" i="3"/>
  <c r="L4021" i="3"/>
  <c r="L4022" i="3"/>
  <c r="L4023" i="3"/>
  <c r="L4024" i="3"/>
  <c r="L4025" i="3"/>
  <c r="L4026" i="3"/>
  <c r="L4027" i="3"/>
  <c r="L4028" i="3"/>
  <c r="L4029" i="3"/>
  <c r="L4030" i="3"/>
  <c r="L4031" i="3"/>
  <c r="L4032" i="3"/>
  <c r="L4033" i="3"/>
  <c r="L4034" i="3"/>
  <c r="L4035" i="3"/>
  <c r="L4036" i="3"/>
  <c r="L4037" i="3"/>
  <c r="L4038" i="3"/>
  <c r="L4039" i="3"/>
  <c r="L4040" i="3"/>
  <c r="L4041" i="3"/>
  <c r="L4042" i="3"/>
  <c r="L4043" i="3"/>
  <c r="L4044" i="3"/>
  <c r="L4045" i="3"/>
  <c r="L4046" i="3"/>
  <c r="L4047" i="3"/>
  <c r="L4048" i="3"/>
  <c r="L4049" i="3"/>
  <c r="L4050" i="3"/>
  <c r="L4051" i="3"/>
  <c r="L4052" i="3"/>
  <c r="L4053" i="3"/>
  <c r="L4054" i="3"/>
  <c r="L6" i="3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30" i="2"/>
  <c r="P31" i="2"/>
  <c r="P32" i="2"/>
  <c r="P34" i="2"/>
  <c r="P35" i="2"/>
  <c r="P36" i="2"/>
  <c r="P37" i="2"/>
  <c r="P38" i="2"/>
  <c r="P39" i="2"/>
  <c r="P40" i="2"/>
  <c r="P41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7" i="2"/>
  <c r="P68" i="2"/>
  <c r="P69" i="2"/>
  <c r="P70" i="2"/>
  <c r="P71" i="2"/>
  <c r="P72" i="2"/>
  <c r="P73" i="2"/>
  <c r="P74" i="2"/>
  <c r="P75" i="2"/>
  <c r="P77" i="2"/>
  <c r="P78" i="2"/>
  <c r="P79" i="2"/>
  <c r="P80" i="2"/>
  <c r="P81" i="2"/>
  <c r="P82" i="2"/>
  <c r="P83" i="2"/>
  <c r="P84" i="2"/>
  <c r="P85" i="2"/>
  <c r="P86" i="2"/>
  <c r="P87" i="2"/>
  <c r="P89" i="2"/>
  <c r="P90" i="2"/>
  <c r="P91" i="2"/>
  <c r="P92" i="2"/>
  <c r="P94" i="2"/>
  <c r="P95" i="2"/>
  <c r="P96" i="2"/>
  <c r="P97" i="2"/>
  <c r="P98" i="2"/>
  <c r="P99" i="2"/>
  <c r="P100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2" i="2"/>
  <c r="P253" i="2"/>
  <c r="P254" i="2"/>
  <c r="P255" i="2"/>
  <c r="P256" i="2"/>
  <c r="P257" i="2"/>
  <c r="P258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2" i="2"/>
  <c r="P283" i="2"/>
  <c r="P284" i="2"/>
  <c r="P285" i="2"/>
  <c r="P286" i="2"/>
  <c r="P287" i="2"/>
  <c r="P288" i="2"/>
  <c r="P290" i="2"/>
  <c r="P291" i="2"/>
  <c r="P292" i="2"/>
  <c r="P293" i="2"/>
  <c r="P295" i="2"/>
  <c r="P296" i="2"/>
  <c r="P297" i="2"/>
  <c r="P298" i="2"/>
  <c r="P299" i="2"/>
  <c r="P300" i="2"/>
  <c r="P301" i="2"/>
  <c r="P303" i="2"/>
  <c r="P304" i="2"/>
  <c r="P305" i="2"/>
  <c r="P307" i="2"/>
  <c r="P308" i="2"/>
  <c r="P309" i="2"/>
  <c r="P311" i="2"/>
  <c r="P312" i="2"/>
  <c r="P313" i="2"/>
  <c r="P314" i="2"/>
  <c r="P315" i="2"/>
  <c r="P316" i="2"/>
  <c r="P317" i="2"/>
  <c r="P318" i="2"/>
  <c r="P319" i="2"/>
  <c r="P320" i="2"/>
  <c r="P322" i="2"/>
  <c r="P323" i="2"/>
  <c r="P324" i="2"/>
  <c r="P325" i="2"/>
  <c r="P326" i="2"/>
  <c r="P327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2" i="2"/>
  <c r="P363" i="2"/>
  <c r="P364" i="2"/>
  <c r="P365" i="2"/>
  <c r="P366" i="2"/>
  <c r="P367" i="2"/>
  <c r="P369" i="2"/>
  <c r="P370" i="2"/>
  <c r="P371" i="2"/>
  <c r="P372" i="2"/>
  <c r="P373" i="2"/>
  <c r="P374" i="2"/>
  <c r="P375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30" i="2"/>
  <c r="O31" i="2"/>
  <c r="O32" i="2"/>
  <c r="O34" i="2"/>
  <c r="O35" i="2"/>
  <c r="O36" i="2"/>
  <c r="O37" i="2"/>
  <c r="O38" i="2"/>
  <c r="O39" i="2"/>
  <c r="O40" i="2"/>
  <c r="O41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7" i="2"/>
  <c r="O68" i="2"/>
  <c r="O69" i="2"/>
  <c r="O70" i="2"/>
  <c r="O71" i="2"/>
  <c r="O72" i="2"/>
  <c r="O73" i="2"/>
  <c r="O74" i="2"/>
  <c r="O75" i="2"/>
  <c r="O77" i="2"/>
  <c r="O78" i="2"/>
  <c r="O79" i="2"/>
  <c r="O80" i="2"/>
  <c r="O81" i="2"/>
  <c r="O82" i="2"/>
  <c r="O83" i="2"/>
  <c r="O84" i="2"/>
  <c r="O85" i="2"/>
  <c r="O86" i="2"/>
  <c r="O87" i="2"/>
  <c r="O89" i="2"/>
  <c r="O90" i="2"/>
  <c r="O91" i="2"/>
  <c r="O92" i="2"/>
  <c r="O94" i="2"/>
  <c r="O95" i="2"/>
  <c r="O96" i="2"/>
  <c r="O97" i="2"/>
  <c r="O98" i="2"/>
  <c r="O99" i="2"/>
  <c r="O100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2" i="2"/>
  <c r="O253" i="2"/>
  <c r="O254" i="2"/>
  <c r="O255" i="2"/>
  <c r="O256" i="2"/>
  <c r="O257" i="2"/>
  <c r="O258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2" i="2"/>
  <c r="O283" i="2"/>
  <c r="O284" i="2"/>
  <c r="O285" i="2"/>
  <c r="O286" i="2"/>
  <c r="O287" i="2"/>
  <c r="O288" i="2"/>
  <c r="O290" i="2"/>
  <c r="O291" i="2"/>
  <c r="O292" i="2"/>
  <c r="O293" i="2"/>
  <c r="O295" i="2"/>
  <c r="O296" i="2"/>
  <c r="O297" i="2"/>
  <c r="O298" i="2"/>
  <c r="O299" i="2"/>
  <c r="O300" i="2"/>
  <c r="O301" i="2"/>
  <c r="O303" i="2"/>
  <c r="O304" i="2"/>
  <c r="O305" i="2"/>
  <c r="O307" i="2"/>
  <c r="O308" i="2"/>
  <c r="O309" i="2"/>
  <c r="O311" i="2"/>
  <c r="O312" i="2"/>
  <c r="O313" i="2"/>
  <c r="O314" i="2"/>
  <c r="O315" i="2"/>
  <c r="O316" i="2"/>
  <c r="O317" i="2"/>
  <c r="O318" i="2"/>
  <c r="O319" i="2"/>
  <c r="O320" i="2"/>
  <c r="O322" i="2"/>
  <c r="O323" i="2"/>
  <c r="O324" i="2"/>
  <c r="O325" i="2"/>
  <c r="O326" i="2"/>
  <c r="O327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2" i="2"/>
  <c r="O363" i="2"/>
  <c r="O364" i="2"/>
  <c r="O365" i="2"/>
  <c r="O366" i="2"/>
  <c r="O367" i="2"/>
  <c r="O369" i="2"/>
  <c r="O370" i="2"/>
  <c r="O371" i="2"/>
  <c r="O372" i="2"/>
  <c r="O373" i="2"/>
  <c r="O374" i="2"/>
  <c r="O375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30" i="2"/>
  <c r="N31" i="2"/>
  <c r="N32" i="2"/>
  <c r="N34" i="2"/>
  <c r="N35" i="2"/>
  <c r="N36" i="2"/>
  <c r="N37" i="2"/>
  <c r="N38" i="2"/>
  <c r="N39" i="2"/>
  <c r="N40" i="2"/>
  <c r="N41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7" i="2"/>
  <c r="N68" i="2"/>
  <c r="N69" i="2"/>
  <c r="N70" i="2"/>
  <c r="N71" i="2"/>
  <c r="N72" i="2"/>
  <c r="N73" i="2"/>
  <c r="N74" i="2"/>
  <c r="N75" i="2"/>
  <c r="N77" i="2"/>
  <c r="N78" i="2"/>
  <c r="N79" i="2"/>
  <c r="N80" i="2"/>
  <c r="N81" i="2"/>
  <c r="N82" i="2"/>
  <c r="N83" i="2"/>
  <c r="N84" i="2"/>
  <c r="N85" i="2"/>
  <c r="N86" i="2"/>
  <c r="N87" i="2"/>
  <c r="N89" i="2"/>
  <c r="N90" i="2"/>
  <c r="N91" i="2"/>
  <c r="N92" i="2"/>
  <c r="N94" i="2"/>
  <c r="N95" i="2"/>
  <c r="N96" i="2"/>
  <c r="N97" i="2"/>
  <c r="N98" i="2"/>
  <c r="N99" i="2"/>
  <c r="N100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2" i="2"/>
  <c r="N253" i="2"/>
  <c r="N254" i="2"/>
  <c r="N255" i="2"/>
  <c r="N256" i="2"/>
  <c r="N257" i="2"/>
  <c r="N258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2" i="2"/>
  <c r="N283" i="2"/>
  <c r="N284" i="2"/>
  <c r="N285" i="2"/>
  <c r="N286" i="2"/>
  <c r="N287" i="2"/>
  <c r="N288" i="2"/>
  <c r="N290" i="2"/>
  <c r="N291" i="2"/>
  <c r="N292" i="2"/>
  <c r="N293" i="2"/>
  <c r="N295" i="2"/>
  <c r="N296" i="2"/>
  <c r="N297" i="2"/>
  <c r="N298" i="2"/>
  <c r="N299" i="2"/>
  <c r="N300" i="2"/>
  <c r="N301" i="2"/>
  <c r="N303" i="2"/>
  <c r="N304" i="2"/>
  <c r="N305" i="2"/>
  <c r="N307" i="2"/>
  <c r="N308" i="2"/>
  <c r="N309" i="2"/>
  <c r="N311" i="2"/>
  <c r="N312" i="2"/>
  <c r="N313" i="2"/>
  <c r="N314" i="2"/>
  <c r="N315" i="2"/>
  <c r="N316" i="2"/>
  <c r="N317" i="2"/>
  <c r="N318" i="2"/>
  <c r="N319" i="2"/>
  <c r="N320" i="2"/>
  <c r="N322" i="2"/>
  <c r="N323" i="2"/>
  <c r="N324" i="2"/>
  <c r="N325" i="2"/>
  <c r="N326" i="2"/>
  <c r="N327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2" i="2"/>
  <c r="N363" i="2"/>
  <c r="N364" i="2"/>
  <c r="N365" i="2"/>
  <c r="N366" i="2"/>
  <c r="N367" i="2"/>
  <c r="N369" i="2"/>
  <c r="N370" i="2"/>
  <c r="N371" i="2"/>
  <c r="N372" i="2"/>
  <c r="N373" i="2"/>
  <c r="N374" i="2"/>
  <c r="N375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30" i="2"/>
  <c r="J31" i="2"/>
  <c r="J32" i="2"/>
  <c r="J34" i="2"/>
  <c r="J35" i="2"/>
  <c r="J36" i="2"/>
  <c r="J37" i="2"/>
  <c r="J38" i="2"/>
  <c r="J39" i="2"/>
  <c r="J40" i="2"/>
  <c r="J41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7" i="2"/>
  <c r="J68" i="2"/>
  <c r="J69" i="2"/>
  <c r="J70" i="2"/>
  <c r="J71" i="2"/>
  <c r="J72" i="2"/>
  <c r="J73" i="2"/>
  <c r="J74" i="2"/>
  <c r="J75" i="2"/>
  <c r="J77" i="2"/>
  <c r="J78" i="2"/>
  <c r="J79" i="2"/>
  <c r="J80" i="2"/>
  <c r="J81" i="2"/>
  <c r="J82" i="2"/>
  <c r="J83" i="2"/>
  <c r="J84" i="2"/>
  <c r="J85" i="2"/>
  <c r="J86" i="2"/>
  <c r="J87" i="2"/>
  <c r="J89" i="2"/>
  <c r="J90" i="2"/>
  <c r="J91" i="2"/>
  <c r="J92" i="2"/>
  <c r="J94" i="2"/>
  <c r="J95" i="2"/>
  <c r="J96" i="2"/>
  <c r="J97" i="2"/>
  <c r="J98" i="2"/>
  <c r="J99" i="2"/>
  <c r="J100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2" i="2"/>
  <c r="J253" i="2"/>
  <c r="J254" i="2"/>
  <c r="J255" i="2"/>
  <c r="J256" i="2"/>
  <c r="J257" i="2"/>
  <c r="J258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2" i="2"/>
  <c r="J283" i="2"/>
  <c r="J284" i="2"/>
  <c r="J285" i="2"/>
  <c r="J286" i="2"/>
  <c r="J287" i="2"/>
  <c r="J288" i="2"/>
  <c r="J290" i="2"/>
  <c r="J291" i="2"/>
  <c r="J292" i="2"/>
  <c r="J293" i="2"/>
  <c r="J295" i="2"/>
  <c r="J296" i="2"/>
  <c r="J297" i="2"/>
  <c r="J298" i="2"/>
  <c r="J299" i="2"/>
  <c r="J300" i="2"/>
  <c r="J301" i="2"/>
  <c r="J303" i="2"/>
  <c r="J304" i="2"/>
  <c r="J305" i="2"/>
  <c r="J307" i="2"/>
  <c r="J308" i="2"/>
  <c r="J309" i="2"/>
  <c r="J311" i="2"/>
  <c r="J312" i="2"/>
  <c r="J313" i="2"/>
  <c r="J314" i="2"/>
  <c r="J315" i="2"/>
  <c r="J316" i="2"/>
  <c r="J317" i="2"/>
  <c r="J318" i="2"/>
  <c r="J319" i="2"/>
  <c r="J320" i="2"/>
  <c r="J322" i="2"/>
  <c r="J323" i="2"/>
  <c r="J324" i="2"/>
  <c r="J325" i="2"/>
  <c r="J326" i="2"/>
  <c r="J327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2" i="2"/>
  <c r="J363" i="2"/>
  <c r="J364" i="2"/>
  <c r="J365" i="2"/>
  <c r="J366" i="2"/>
  <c r="J367" i="2"/>
  <c r="J369" i="2"/>
  <c r="J370" i="2"/>
  <c r="J371" i="2"/>
  <c r="J372" i="2"/>
  <c r="J373" i="2"/>
  <c r="J374" i="2"/>
  <c r="J375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6" i="2"/>
</calcChain>
</file>

<file path=xl/sharedStrings.xml><?xml version="1.0" encoding="utf-8"?>
<sst xmlns="http://schemas.openxmlformats.org/spreadsheetml/2006/main" count="25182" uniqueCount="680">
  <si>
    <t>Ejecución Financiera del Sector  según Programa Presupuestal, Marzo 2015</t>
  </si>
  <si>
    <t>Sector</t>
  </si>
  <si>
    <t>SECTOR</t>
  </si>
  <si>
    <t>PLIEGO</t>
  </si>
  <si>
    <t>PROGRAMA PRESUPUESTAL</t>
  </si>
  <si>
    <t>EJECUCIÓN FINANCIERA</t>
  </si>
  <si>
    <t>PIA
(Mill. de S/.)</t>
  </si>
  <si>
    <t>PIM
(Mill. de S/.)</t>
  </si>
  <si>
    <t>DEVENGADO ENE - MAR*
(Mill. de S/.)</t>
  </si>
  <si>
    <t>DEVENGADO
(Mill. de S/.)</t>
  </si>
  <si>
    <t>ENE - ENE</t>
  </si>
  <si>
    <t>FEB</t>
  </si>
  <si>
    <t>MAR*</t>
  </si>
  <si>
    <t>AVANCE ACUMULADO A
(%)</t>
  </si>
  <si>
    <t>ENE</t>
  </si>
  <si>
    <t>Presidencia Consejo Ministros</t>
  </si>
  <si>
    <t>Presidencia del Consejo de Ministros</t>
  </si>
  <si>
    <t>Programa Articulado de Modernización de la Gestión Pública</t>
  </si>
  <si>
    <t>Reducción de la minería ilegal</t>
  </si>
  <si>
    <t>Instituto Nacional de Estadística e Informática</t>
  </si>
  <si>
    <t>Gestión Integrada y Efectiva del Control de Oferta de Drogas en el Perú</t>
  </si>
  <si>
    <t>Instituto Nacional de Defensa Civil</t>
  </si>
  <si>
    <t>Reducción de Vulnerabilidad y Atención de Emergencias por Desastres</t>
  </si>
  <si>
    <t>Comisión Nacional para el Desarrollo y Vida Sin Drogas - DEVIDA</t>
  </si>
  <si>
    <t>Prevención y Tratamiento del Consumo De Drogas</t>
  </si>
  <si>
    <t>Programa de Desarrollo Alternativo Integral y Sostenible - PIRDAIS</t>
  </si>
  <si>
    <t>Organismo Supervisor de la Inversión Privada en Telecomunicaciones</t>
  </si>
  <si>
    <t>Mejora de la provisión de los servicios de telecomunicaciones</t>
  </si>
  <si>
    <t>Centro Nacional de Estimación, Prevención y Reducción del Riesgo de Desastres - CENEPRED</t>
  </si>
  <si>
    <t>Cuerpo General de Bomberos Voluntarios del Perú</t>
  </si>
  <si>
    <t>Prevención y Atención de Incendios, Emergencias Médicas, Rescates y Otros</t>
  </si>
  <si>
    <t>Consejo Nacional de Ciencia, Tecnología e Innovación Tecnológica</t>
  </si>
  <si>
    <t>Desarrollo de la ciencia, tecnología e innovación tecnológica</t>
  </si>
  <si>
    <t>Instituto Nacional de Defensa de la Competencia y de la Protección de la Propiedad Intelectual</t>
  </si>
  <si>
    <t>Protección al Consumidor</t>
  </si>
  <si>
    <t>Cultura</t>
  </si>
  <si>
    <t>Ministerio de Cultura</t>
  </si>
  <si>
    <t>Puesta en valor y uso social del patrimonio cultural</t>
  </si>
  <si>
    <t>Poder Judicial</t>
  </si>
  <si>
    <t>Celeridad en los Procesos Judiciales de Familia</t>
  </si>
  <si>
    <t>Mejora de los Servicios del Sistema de Justicia Penal</t>
  </si>
  <si>
    <t>Celeridad de los Procesos Judiciales Laborales</t>
  </si>
  <si>
    <t>Celeridad en Los Procesos Judiciales Civil-Comercial</t>
  </si>
  <si>
    <t>Ambiental</t>
  </si>
  <si>
    <t>Ministerio del Ambiente</t>
  </si>
  <si>
    <t>Gestión Sostenible de Recursos Naturales y Diversidad Biológica</t>
  </si>
  <si>
    <t>Gestión Integral de Residuos Sólidos</t>
  </si>
  <si>
    <t>Gestión de la Calidad del Aire</t>
  </si>
  <si>
    <t>Prevención y recuperación ambiental</t>
  </si>
  <si>
    <t>Servicio Nacional de Áreas Naturales Protegidas por el Estado - SERNANP</t>
  </si>
  <si>
    <t>Conservación de la Diversidad Biológica y Aprovechamiento Sostenible de los Recursos Naturales en Área Natural Protegida</t>
  </si>
  <si>
    <t>Organismo de Evaluación y Fiscalización Ambiental - OEFA</t>
  </si>
  <si>
    <t>Instituto de Investigaciones de la Amazonía Peruana</t>
  </si>
  <si>
    <t>Instituto Geofísico del Perú</t>
  </si>
  <si>
    <t>Servicio Nacional de Meteorología e Hidrología</t>
  </si>
  <si>
    <t>Reducción de la Degradación de los Suelos Agrarios</t>
  </si>
  <si>
    <t>Justicia</t>
  </si>
  <si>
    <t>Ministerio de Justicia y Derechos Humanos</t>
  </si>
  <si>
    <t>Mejora de las competencias de la población penitenciaria para su reinserción social positiva</t>
  </si>
  <si>
    <t>Instituto Nacional Penitenciario</t>
  </si>
  <si>
    <t>Superintendencia Nacional de los Registros Públicos</t>
  </si>
  <si>
    <t>Servicios Registrales Accesibles y Oportunos con Cobertura Universal</t>
  </si>
  <si>
    <t>Interior</t>
  </si>
  <si>
    <t>Ministerio del Interior</t>
  </si>
  <si>
    <t>Reducción de Delitos y Faltas que Afectan la Seguridad Ciudadana</t>
  </si>
  <si>
    <t>Reducción del Tráfico Ilícito de Drogas</t>
  </si>
  <si>
    <t>Lucha Contra el Terrorismo</t>
  </si>
  <si>
    <t>Superintendencia nacional de control de servicios de seguridad, armas, municiones y explosivos de uso civil</t>
  </si>
  <si>
    <t>Relaciones Exteriores</t>
  </si>
  <si>
    <t>Ministerio de Relaciones Exteriores</t>
  </si>
  <si>
    <t>Optimización de la Política de Protección y Atención a las Comunidades Peruanas en el Exterior</t>
  </si>
  <si>
    <t>Fortalecimiento de la política exterior y de la acción diplomática</t>
  </si>
  <si>
    <t>Economía y Finanzas</t>
  </si>
  <si>
    <t>Agencia de Promoción de la Inversión Privada</t>
  </si>
  <si>
    <t>Promoción de la inversión privada</t>
  </si>
  <si>
    <t>Superintendencia Nacional de Aduanas y de Administración Tributaria</t>
  </si>
  <si>
    <t>Fiscalización Aduanera</t>
  </si>
  <si>
    <t>Organismo Supervisor de las Contrataciones del Estado</t>
  </si>
  <si>
    <t>Contrataciones Públicas Eficientes</t>
  </si>
  <si>
    <t>Educación</t>
  </si>
  <si>
    <t>Ministerio de Educación</t>
  </si>
  <si>
    <t>Logros de Aprendizaje de Estudiantes de la Educación Básica Regular</t>
  </si>
  <si>
    <t>Incremento en el Acceso de la Población de 3 a 16 Años a los Servicios Educativos Públicos de la Educación Básica Regular</t>
  </si>
  <si>
    <t>Inclusión de Niños, Niñas y Jóvenes con Discapacidad en la Educación Básica y Técnico Productiva</t>
  </si>
  <si>
    <t>Mejora de la Formación en Carreras Docentes en Institutos de Educación Superior no Universitaria</t>
  </si>
  <si>
    <t>Acceso y permanencia de población con alto rendimiento académico a una educación superior de calidad</t>
  </si>
  <si>
    <t>Sistema Nacional de Evaluación, Acreditación y Certificación de la Calidad Educativa</t>
  </si>
  <si>
    <t>Instituto Peruano del Deporte</t>
  </si>
  <si>
    <t>Incremento de la Práctica de Actividades Físicas, Deportivas y Recreativas en la Población Peruana</t>
  </si>
  <si>
    <t>Universidad Nacional Mayor de San Marcos</t>
  </si>
  <si>
    <t>Formación Universitaria de Pregrado</t>
  </si>
  <si>
    <t>Universidad Nacional de San Antonio Abad del Cusco</t>
  </si>
  <si>
    <t>Universidad Nacional de Trujillo</t>
  </si>
  <si>
    <t>Universidad Nacional de San Agustín</t>
  </si>
  <si>
    <t>Universidad Nacional de Ingeniería</t>
  </si>
  <si>
    <t>Universidad Nacional San Luis Gonzaga de Ica</t>
  </si>
  <si>
    <t>Universidad Nacional San Cristobal de Huamanga</t>
  </si>
  <si>
    <t>Universidad Nacional del Centro del Perú</t>
  </si>
  <si>
    <t>Universidad Nacional Agraria la Molina</t>
  </si>
  <si>
    <t>Universidad Nacional de la Amazonía Peruana</t>
  </si>
  <si>
    <t>Universidad Nacional del Altiplano</t>
  </si>
  <si>
    <t>Universidad Nacional de Piura</t>
  </si>
  <si>
    <t>Universidad Nacional de Cajamarca</t>
  </si>
  <si>
    <t>Universidad Nacional Pedro Ruiz Gallo</t>
  </si>
  <si>
    <t>Universidad Nacional Federico Villarreal</t>
  </si>
  <si>
    <t>Universidad Nacional Hermilio Valdizán</t>
  </si>
  <si>
    <t>Universidad Nacional Agraria de la Selva</t>
  </si>
  <si>
    <t>Universidad Nacional Daniel Alcides Carrión</t>
  </si>
  <si>
    <t>Universidad Nacional de Educación Enrique Guzman y Valle</t>
  </si>
  <si>
    <t>Universidad Nacional del Callao</t>
  </si>
  <si>
    <t>Universidad Nacional Jose Faustino Sanchez Carrión</t>
  </si>
  <si>
    <t>Universidad Nacional Jorge Basadre Grohmann</t>
  </si>
  <si>
    <t>Universidad Nacional Santiago Antúnez de Mayolo</t>
  </si>
  <si>
    <t>Universidad Nacional de San Martín</t>
  </si>
  <si>
    <t>Universidad Nacional de Ucayali</t>
  </si>
  <si>
    <t>Universidad Nacional de Tumbes</t>
  </si>
  <si>
    <t>Universidad Nacional del Santa</t>
  </si>
  <si>
    <t>Universidad Nacional de Huancavelica</t>
  </si>
  <si>
    <t>Universidad Nacional Amazónica de Madre de Dios</t>
  </si>
  <si>
    <t>Universidad Nacional Micaela Bastidas de Apurímac</t>
  </si>
  <si>
    <t>Universidad Nacional Toribio Rodríguez de Mendoza de Amazonas</t>
  </si>
  <si>
    <t>Universidad Nacional Intercultural de la Amazonía</t>
  </si>
  <si>
    <t>U.N. Tecnológica de Lima Sur</t>
  </si>
  <si>
    <t>Universidad Nacional Jose María Arguedas</t>
  </si>
  <si>
    <t>Universidad Nacional de Moquegua</t>
  </si>
  <si>
    <t>Universidad Nacional de Jaén</t>
  </si>
  <si>
    <t>Universidad Nacional de Cañete</t>
  </si>
  <si>
    <t>Universidad Nacional de Frontera</t>
  </si>
  <si>
    <t>Universidad Nacional de Barranca</t>
  </si>
  <si>
    <t>Universidad Nacional Autónoma de Chota</t>
  </si>
  <si>
    <t>Universidad Nacional Intercultural de la Selva Central Juan Santos Atahualpa</t>
  </si>
  <si>
    <t>Universidad Nacional de Juliaca</t>
  </si>
  <si>
    <t>U.N. Autónoma Altoandina de Tarma</t>
  </si>
  <si>
    <t>U.N. Autónoma de Huanta</t>
  </si>
  <si>
    <t>Salud</t>
  </si>
  <si>
    <t>Ministerio de Salud</t>
  </si>
  <si>
    <t>Programa Articulado Nutricional</t>
  </si>
  <si>
    <t>Salud Materno Neonatal</t>
  </si>
  <si>
    <t>TBC-VIH/SIDA</t>
  </si>
  <si>
    <t>Enfermedades Metaxénicas y Zoonosis</t>
  </si>
  <si>
    <t>Enfermedades no Transmisibles</t>
  </si>
  <si>
    <t>Prevención y Control del Cáncer</t>
  </si>
  <si>
    <t>Reducción de la Mortalidad por Emergencias y Urgencias Médicas</t>
  </si>
  <si>
    <t>Prevención y manejo de condiciones secundarias de salud en personas con discapacidad</t>
  </si>
  <si>
    <t>Control y prevención en salud mental</t>
  </si>
  <si>
    <t>Instituto Nacional de Salud</t>
  </si>
  <si>
    <t>Seguro Integral de Salud</t>
  </si>
  <si>
    <t>Instituto Nacional de Enfermedades Neoplásicas - INEN</t>
  </si>
  <si>
    <t>Instituto de gestión de servicios de salud</t>
  </si>
  <si>
    <t>Trabajo y Promoción del Empleo</t>
  </si>
  <si>
    <t>Ministerio de Trabajo y Promoción del Empleo</t>
  </si>
  <si>
    <t>Programa Para la Generación del Empleo Social Inclusivo - Trabaja Perú</t>
  </si>
  <si>
    <t>Fortalecimiento de las Condiciones Laborales</t>
  </si>
  <si>
    <t>Mejoramiento de la Empleabilidad E Inserción Laboral-Proempleo</t>
  </si>
  <si>
    <t>Superintendencia Nacional de Fiscalización Laboral</t>
  </si>
  <si>
    <t>Agricultura</t>
  </si>
  <si>
    <t>Ministerio de Agricultura y Riego</t>
  </si>
  <si>
    <t>Mejora de la Sanidad Animal</t>
  </si>
  <si>
    <t>Aprovechamiento de los Recursos Hídricos para Uso Agrario</t>
  </si>
  <si>
    <t>Mejora de la Articulación de Pequeños Productores al Mercado</t>
  </si>
  <si>
    <t>Competitividad y aprovechamiento sostenible de los recursos forestales y de la fauna silvestre</t>
  </si>
  <si>
    <t>Servicio Nacional de Sanidad Agraria - SENASA</t>
  </si>
  <si>
    <t>Mejora y Mantenimiento de la Sanidad Vegetal</t>
  </si>
  <si>
    <t>Mejora de la Inocuidad Agroalimentaria</t>
  </si>
  <si>
    <t>Instituto Nacional de Innovación Agraria</t>
  </si>
  <si>
    <t>Autoridad Nacional del Agua - ANA</t>
  </si>
  <si>
    <t>Servicio nacional forestal y de fauna silvestre - SERFOR</t>
  </si>
  <si>
    <t>Energía y Minas</t>
  </si>
  <si>
    <t>Ministerio de Energía y Minas</t>
  </si>
  <si>
    <t>Acceso y Uso de la Electrificación Rural</t>
  </si>
  <si>
    <t>Remediación de Pasivos Ambientales Mineros</t>
  </si>
  <si>
    <t>Formalización minera de la pequeña minería y minería artesanal</t>
  </si>
  <si>
    <t>Instituto Geológico Minero y Metalúrgico</t>
  </si>
  <si>
    <t>Ministerio Público</t>
  </si>
  <si>
    <t>Defensa</t>
  </si>
  <si>
    <t>Ministerio de Defensa</t>
  </si>
  <si>
    <t>Mejora de las capacidades militares para la defensa y el desarrollo nacional</t>
  </si>
  <si>
    <t>Oficina Nacional de Procesos Electorales</t>
  </si>
  <si>
    <t>Mejora de la eficiencia de los procesos electorales e incremento de la participación política de la ciudadanía</t>
  </si>
  <si>
    <t>Registro Nacional de Identificación y Estado Civil</t>
  </si>
  <si>
    <t>Acceso de la Población a la Identidad</t>
  </si>
  <si>
    <t>Comercio Exterior y Turismo</t>
  </si>
  <si>
    <t>Comisión de Promoción del Perú para la Exportación y el Turismo - PROMPERU</t>
  </si>
  <si>
    <t>Aprovechamiento de las Oportunidades Comerciales Brindadas por los Principales Socios Comerciales del Perú</t>
  </si>
  <si>
    <t>Mejora de la competitividad de los destinos turísticos</t>
  </si>
  <si>
    <t>Ministerio de Comercio Exterior y Turismo</t>
  </si>
  <si>
    <t>Incremento de la Competividad del Sector Artesanía</t>
  </si>
  <si>
    <t>Centro de Formación en Turismo</t>
  </si>
  <si>
    <t>Transportes y Comunicaciones</t>
  </si>
  <si>
    <t>Ministerio de Transportes y Comunicaciones</t>
  </si>
  <si>
    <t>Acceso y Uso Adecuado de los Servicios Públicos de Telecomunicaciones e Información Asociados</t>
  </si>
  <si>
    <t>Reducción del Costo, Tiempo e Inseguridad Vial en el Sistema de Transporte Terrestre</t>
  </si>
  <si>
    <t>Superintendencia de Transporte Terrestre de Personas, Carga y Mercancías - SUTRAN</t>
  </si>
  <si>
    <t>Vivienda Construcción y Saneamiento</t>
  </si>
  <si>
    <t>Ministerio de Vivienda, Construcción y Saneamiento</t>
  </si>
  <si>
    <t>Bono Familiar Habitacional</t>
  </si>
  <si>
    <t>Generación del Suelo Urbano</t>
  </si>
  <si>
    <t>Programa Nacional de Saneamiento Urbano</t>
  </si>
  <si>
    <t>Programa Nacional de Saneamiento Rural</t>
  </si>
  <si>
    <t>Mejoramiento Integral de Barrios</t>
  </si>
  <si>
    <t>Nuestras Ciudades</t>
  </si>
  <si>
    <t>Apoyo al Hábitat Rural</t>
  </si>
  <si>
    <t>Organismo de Formalización de la Propiedad Informal</t>
  </si>
  <si>
    <t>Acceso de la Población a la Propiedad Predial Formalizada</t>
  </si>
  <si>
    <t>Producción</t>
  </si>
  <si>
    <t>Ministerio de la Producción</t>
  </si>
  <si>
    <t>Desarrollo Productivo de las Empresas</t>
  </si>
  <si>
    <t>Ordenamiento y Desarrollo de la Acuicultura</t>
  </si>
  <si>
    <t>Fortalecimiento de la Pesca Artesanal</t>
  </si>
  <si>
    <t>Fondo Nacional de Desarrollo Pesquero - FONDEPES</t>
  </si>
  <si>
    <t>Instituto del Mar del Perú - IMARPE</t>
  </si>
  <si>
    <t>Instituto Tecnológico de la Producción - ITP</t>
  </si>
  <si>
    <t>Organismo nacional de sanidad pesquera - SANIPES</t>
  </si>
  <si>
    <t>Mujer y Poblaciones Vulnerables</t>
  </si>
  <si>
    <t>Ministerio de la Mujer y Poblaciones Vulnerables</t>
  </si>
  <si>
    <t>Lucha Contra la Violencia Familiar</t>
  </si>
  <si>
    <t>Atención Oportuna de Niñas, Niños y Adolescentes en Presunto Estado de Abandono</t>
  </si>
  <si>
    <t>Desarrollo e Inclusión Social</t>
  </si>
  <si>
    <t>Ministerio de Desarrollo e Inclusión Social</t>
  </si>
  <si>
    <t>Programa Nacional de Apoyo Directo a los más Pobres</t>
  </si>
  <si>
    <t>Programa Nacional de Asistencia Solidaria Pensión 65</t>
  </si>
  <si>
    <t>Cuna Más</t>
  </si>
  <si>
    <t>Programa Nacional de Alimentación Escolar</t>
  </si>
  <si>
    <t>Acceso de Hogares Rurales con Economías de Subsistencia a Mercados Locales</t>
  </si>
  <si>
    <t>Gobiernos Regionales</t>
  </si>
  <si>
    <t>Gobierno Regional de Amazonas</t>
  </si>
  <si>
    <t>Gobierno Regional de Ancash</t>
  </si>
  <si>
    <t>Gobierno Regional de Apurímac</t>
  </si>
  <si>
    <t>Gobierno Regional de Arequipa</t>
  </si>
  <si>
    <t>Gobierno Regional de Ayacucho</t>
  </si>
  <si>
    <t>Gobierno Regional de Cajamarca</t>
  </si>
  <si>
    <t>Gobierno Regional de Cusco</t>
  </si>
  <si>
    <t>Gobierno Regional de Huancavelica</t>
  </si>
  <si>
    <t>Gobierno Regional de Huánuco</t>
  </si>
  <si>
    <t>Gobierno Regional de Ica</t>
  </si>
  <si>
    <t>Gobierno Regional de Junín</t>
  </si>
  <si>
    <t>Gobierno Regional de la Libertad</t>
  </si>
  <si>
    <t>Gobierno Regional de Lambayeque</t>
  </si>
  <si>
    <t>Gobierno Regional de Loreto</t>
  </si>
  <si>
    <t>Gobierno Regional de Madre de Dios</t>
  </si>
  <si>
    <t>Gobierno Regional de Moquegua</t>
  </si>
  <si>
    <t>Gobierno Regional de Pasco</t>
  </si>
  <si>
    <t>Gobierno Regional de Piura</t>
  </si>
  <si>
    <t>Gobierno Regional de Puno</t>
  </si>
  <si>
    <t>Gobierno Regional de San Martín</t>
  </si>
  <si>
    <t>Gobierno Regional de Tacna</t>
  </si>
  <si>
    <t>Gobierno Regional de Tumbes</t>
  </si>
  <si>
    <t>Gobierno Regional de Ucayali</t>
  </si>
  <si>
    <t>Gobierno Regional de Lima</t>
  </si>
  <si>
    <t>Gobierno Regional del Callao</t>
  </si>
  <si>
    <t>Municipalidad Metropolitana de Lima</t>
  </si>
  <si>
    <t>Gobiernos Locales</t>
  </si>
  <si>
    <t>Total general</t>
  </si>
  <si>
    <t>DEPARTAMENTO</t>
  </si>
  <si>
    <t>Ejecución Financiera del Sector  según Departamento, Marzo 2015</t>
  </si>
  <si>
    <t>Lima</t>
  </si>
  <si>
    <t>Amazonas</t>
  </si>
  <si>
    <t>Ancash</t>
  </si>
  <si>
    <t>Apurímac</t>
  </si>
  <si>
    <t>Arequipa</t>
  </si>
  <si>
    <t>Ayacucho</t>
  </si>
  <si>
    <t>Cajamarca</t>
  </si>
  <si>
    <t>Cusco</t>
  </si>
  <si>
    <t>Huancavelica</t>
  </si>
  <si>
    <t>Huánuco</t>
  </si>
  <si>
    <t>Ica</t>
  </si>
  <si>
    <t>Junín</t>
  </si>
  <si>
    <t>La Libertad</t>
  </si>
  <si>
    <t>Lambayeque</t>
  </si>
  <si>
    <t>Loreto</t>
  </si>
  <si>
    <t>Madre de Dios</t>
  </si>
  <si>
    <t>Moquegua</t>
  </si>
  <si>
    <t>Pasco</t>
  </si>
  <si>
    <t>Piura</t>
  </si>
  <si>
    <t>Puno</t>
  </si>
  <si>
    <t>San Martín</t>
  </si>
  <si>
    <t>Tacna</t>
  </si>
  <si>
    <t>Tumbes</t>
  </si>
  <si>
    <t>Ucayali</t>
  </si>
  <si>
    <t>Provincia Constitucional del Callao</t>
  </si>
  <si>
    <t>Embajadas en el Exterior</t>
  </si>
  <si>
    <t>PRINCIPALES PRODUCTOS</t>
  </si>
  <si>
    <t>Ejecución Financiera del Sector  según Principales Productos, Marzo 2015</t>
  </si>
  <si>
    <t>Acciones comunes</t>
  </si>
  <si>
    <t>Instrumentos implementados para modernizar la gestión pública</t>
  </si>
  <si>
    <t>Entidades acceden a servicios para mejorar su gestión</t>
  </si>
  <si>
    <t>Usuarios atendidos en canales de mejor atención al ciudadano</t>
  </si>
  <si>
    <t>Entidades que implementan gobierno electrónico</t>
  </si>
  <si>
    <t>Entidades públicas con mecanismos de coordinación para la planeación y evaluación de intervenciones para el control de la oferta de drogas</t>
  </si>
  <si>
    <t>Entidades con fortalecimiento de capacidades en manejo de desastres</t>
  </si>
  <si>
    <t>Entidades con capacidades para la preparación y monitoreo ante emergencias por desastres</t>
  </si>
  <si>
    <t>Entidades públicas con gestión de riesgo de desastre en sus procesos de planificación y administración para el desarrollo</t>
  </si>
  <si>
    <t>Población recibe asistencia en situaciones de emergencias y desastres</t>
  </si>
  <si>
    <t>Otros Productos *</t>
  </si>
  <si>
    <t>Proyectos</t>
  </si>
  <si>
    <t>Población desarrolla competencias para la prevención del consumo de drogas</t>
  </si>
  <si>
    <t>Familias incorporadas al desarrollo alternativo integral y sostenible</t>
  </si>
  <si>
    <t>Unidades especializadas en el control de la oferta de drogas con capacidades operativas</t>
  </si>
  <si>
    <t>Localidades supervisadas de acuerdo a estándares técnicos del servicio</t>
  </si>
  <si>
    <t>Empresas operadoras cuentan  con mecanismos para brindar esquemas tarifarios accesibles al usuario</t>
  </si>
  <si>
    <t>Usuarios protegidos en sus derechos</t>
  </si>
  <si>
    <t>Cuarteles operativos con equipamiento e infraestructura moderna en permanente servicio</t>
  </si>
  <si>
    <t>Bomberos voluntarios y aspirantes desarrollan capacidades a través de la escuela nacional del cuerpo general de bomberos voluntarios del Perú</t>
  </si>
  <si>
    <t>Capacidades de prevención de emergencias desarrolladas en la sociedad civil</t>
  </si>
  <si>
    <t>Capacidades para la generación de ciencia, tecnología e innovación tecnológica desarrolladas y fortalecidas</t>
  </si>
  <si>
    <t>Capacidades para la gestión de ciencia, tecnología e innovación tecnológica desarrolladas y fortalecidas</t>
  </si>
  <si>
    <t>Instituciones cuentan con una plataforma de gestión de la información de la ciencia, tecnología e innovación tecnológica</t>
  </si>
  <si>
    <t>Facilidades para la investigación, innovación y transferencia tecnológica</t>
  </si>
  <si>
    <t>Consumidores con Mecanismos Alternativos de Solución de Controversias en Materia de Consumo</t>
  </si>
  <si>
    <t>Agentes de relación de consumo adecuadamente informados sobre sus derechos y obligaciones</t>
  </si>
  <si>
    <t>Proveedores sujetos a procesos de verificación del cumplimiento normativo</t>
  </si>
  <si>
    <t>Patrimonio cultural salvaguardado y protegido</t>
  </si>
  <si>
    <t>Población informada y concientizada en la importancia del patrimonio cultural</t>
  </si>
  <si>
    <t>Población atendida en adicciones por consumo de drogas</t>
  </si>
  <si>
    <t>Proceso judicial tramitado y calificado</t>
  </si>
  <si>
    <t>Personal Judicial con Competencias Adecuadas</t>
  </si>
  <si>
    <t>Despachos Judiciales Debidamente Implementados</t>
  </si>
  <si>
    <t>Casos resueltos por los juzgados de investigación preparatoria, juzgados de juzgamiento y salas penales de apelaciones</t>
  </si>
  <si>
    <t>Procesos Judiciales Tramitados</t>
  </si>
  <si>
    <t>Sentencias Judiciales Ejecutadas</t>
  </si>
  <si>
    <t>Instituciones públicas con capacidades para la conservación y/o aprovechamiento sostenible de los recursos naturales y la diversidad biológica</t>
  </si>
  <si>
    <t>Organizaciones cuentan con información sistematizada sobre conservación y aprovechamiento</t>
  </si>
  <si>
    <t>Gobiernos sub nacionales cuentan con zonificación económica ecológica y ordenamiento territorial</t>
  </si>
  <si>
    <t>Bosques con acciones de conservación</t>
  </si>
  <si>
    <t>Empresas cuentan con información para el cambio de patrones de producción y consumo</t>
  </si>
  <si>
    <t>Entidades con sistema de gestión integral de residuos sólidos</t>
  </si>
  <si>
    <t>Consumidores con educación ambiental para la participación ciudadana en el manejo de residuos sólidos</t>
  </si>
  <si>
    <t>Entidades fiscalizadas para el cumplimiento de la legislación ambiental en materia de residuos sólidos</t>
  </si>
  <si>
    <t>Gobiernos locales ejecutan actividades de segregación y recolección selectiva de residuos sólidos</t>
  </si>
  <si>
    <t>Ciudadanos informados respecto a la calidad del aire</t>
  </si>
  <si>
    <t>Instituciones públicas implementan instrumentos de gestión de calidad del aire</t>
  </si>
  <si>
    <t>Desarrollo de investigaciones científicas sobre la  calidad del aire (químicos, físicos y biológicos)</t>
  </si>
  <si>
    <t>Entidades cuentan con sistema de prevención de la contaminación y la degradación  ambiental por minería ilegal e informal</t>
  </si>
  <si>
    <t>Áreas degradadas por minería ilegal e informal intervenidas con sistema de recuperación ambiental</t>
  </si>
  <si>
    <t>Áreas naturales protegidas con saneamiento físico y legal</t>
  </si>
  <si>
    <t>Áreas naturales protegidas con control y vigilancia permanente</t>
  </si>
  <si>
    <t>Agentes con derechos para el aprovechamiento sostenible de recursos naturales</t>
  </si>
  <si>
    <t>Restauración de áreas degradadas</t>
  </si>
  <si>
    <t>Representatividad de ecosistemas en el sistema de áreas naturales protegidas mejorada</t>
  </si>
  <si>
    <t>Prevención de la minería ilegal</t>
  </si>
  <si>
    <t>Detección de la minería ilegal</t>
  </si>
  <si>
    <t>Empresas supervisadas y fiscalizadas en el cumplimiento de los compromisos y la legislación ambiental</t>
  </si>
  <si>
    <t>Empresas supervisadas y fiscalizadas en emisiones atmosféricas</t>
  </si>
  <si>
    <t>Productores agrarios informados sobre la aptitud de los suelos</t>
  </si>
  <si>
    <t>Instituciones con información de monitoreo y pronóstico de la calidad del aire</t>
  </si>
  <si>
    <t>Personas atendidas por el servicio de defensa pública</t>
  </si>
  <si>
    <t>Personal con competencias para el trabajo penitenciario</t>
  </si>
  <si>
    <t>Población penitenciaria con condiciones de seguridad adecuadas</t>
  </si>
  <si>
    <t>Población penitenciaria con condiciones de vida adecuadas</t>
  </si>
  <si>
    <t>Población penitenciaria intramuros dispone de tratamiento para incrementar sus capacidades de reinserción social positiva</t>
  </si>
  <si>
    <t>Población penitenciaria extramuros con atención para su reinserción social positiva</t>
  </si>
  <si>
    <t>Actos Registrales Calificados con Calidad y en Tiempo Oportuno</t>
  </si>
  <si>
    <t>Servicios de publicidad registral otorgados</t>
  </si>
  <si>
    <t>Patrullaje por sector</t>
  </si>
  <si>
    <t>Comunidad organizada a favor de la seguridad ciudadana</t>
  </si>
  <si>
    <t>Operaciones policiales para reducir los delitos y faltas</t>
  </si>
  <si>
    <t>Comisarías con las condiciones básicas para el servicio a la comunidad</t>
  </si>
  <si>
    <t>Sub unidades especializadas con las condiciones básicas para operaciones policiales</t>
  </si>
  <si>
    <t>Operaciones de interdicción contra el tráfico ilícito de drogas</t>
  </si>
  <si>
    <t>Droga destruida y custodia de insumos químicos y productos fiscalizados</t>
  </si>
  <si>
    <t>Hectáreas reducidas de cultivos ilícitos de hoja de coca</t>
  </si>
  <si>
    <t>Bienes registrables incautados por lavado de activos</t>
  </si>
  <si>
    <t>Procesos judiciales con intervención de la procuraduría pública contra el tráfico ilícito de drogas y lavado de activos</t>
  </si>
  <si>
    <t>Fuerzas del orden con capacidades operativas adecuadas</t>
  </si>
  <si>
    <t>Operaciones y acciones militares y policiales</t>
  </si>
  <si>
    <t>Delitos y faltas con investigación policial</t>
  </si>
  <si>
    <t>Detenciones por mandato</t>
  </si>
  <si>
    <t>Erradicación y sanción de la minería ilegal</t>
  </si>
  <si>
    <t>Personas reciben servicios consulares en el exterior</t>
  </si>
  <si>
    <t>Migrantes protegidos y asistidos</t>
  </si>
  <si>
    <t>Estado representado e intereses nacionales defendidos</t>
  </si>
  <si>
    <t>Actores nacionales acceden a acciones de facilitación y promoción económica, cultural y científica</t>
  </si>
  <si>
    <t>Entidades reciben asistencia técnica en la ejecución de los procesos de promoción de proyectos de infraestructura y servicios públicos</t>
  </si>
  <si>
    <t>Entidades públicas con capacidades para diseñar, promover y ejecutar inversiones de alcance regional y/o local</t>
  </si>
  <si>
    <t>Inversionistas acceden a los servicios de promoción, información, orientación y apoyo para la atracción de inversión privada</t>
  </si>
  <si>
    <t>Mercancía seleccionada y controlada en control concurrente</t>
  </si>
  <si>
    <t>Usuario u operador programado, controlado en control posterior</t>
  </si>
  <si>
    <t>Usuario u operador sancionado</t>
  </si>
  <si>
    <t>Servidores públicos y proveedores del estado con capacidades para la gestión de las contrataciones con el estado</t>
  </si>
  <si>
    <t>Instrumentos implementados para la contratación pública a nivel nacional</t>
  </si>
  <si>
    <t>Expedientes supervisados mejoran contrataciones públicas y generan valor agregado</t>
  </si>
  <si>
    <t>Proveedores habilitados para participar en las contrataciones públicas</t>
  </si>
  <si>
    <t>Servicios esenciales seguros ante emergencias y desastres</t>
  </si>
  <si>
    <t>Instituciones educativas con condiciones para el cumplimiento de horas lectivas normadas</t>
  </si>
  <si>
    <t>Docentes preparados implementan el currículo</t>
  </si>
  <si>
    <t>Estudiantes de educación básica regular cuentan con materiales educativos necesarios para el logro de los estándares de aprendizajes</t>
  </si>
  <si>
    <t>Evaluación de los aprendizajes y de la calidad educativa</t>
  </si>
  <si>
    <t>Docentes y personal técnico formado para la Atención en nuevos servicios educativos</t>
  </si>
  <si>
    <t>Alternativas de servicios validadas</t>
  </si>
  <si>
    <t>Instituciones educativas gestionadas con condiciones suficientes para la atención</t>
  </si>
  <si>
    <t>Personas con discapacidad leve o moderada acceden a instituciones educativas públicas inclusivas con condiciones para su atención</t>
  </si>
  <si>
    <t>Personas con discapacidad severa acceden a instituciones educativas públicas especializadas con condiciones para su atención</t>
  </si>
  <si>
    <t>Niños menores de 3 años con discapacidad acceden a programas de intervención temprana con condiciones para su atención</t>
  </si>
  <si>
    <t>Docentes formadores de institutos públicos de educación superior con capacidades fortalecidas</t>
  </si>
  <si>
    <t>Ingresantes de institutos superiores pedagógicos cuentan con capacidades básicas para iniciar su formación</t>
  </si>
  <si>
    <t>Carreras profesionales con currículos diversificados</t>
  </si>
  <si>
    <t>Instituciones de educación superior pedagógica con condiciones básicas para el funcionamiento.</t>
  </si>
  <si>
    <t>Institutos superiores pedagógicos acreditados</t>
  </si>
  <si>
    <t>Jóvenes con beca integral en la modalidad ordinaria</t>
  </si>
  <si>
    <t>Personas con beca integral en la modalidad especial</t>
  </si>
  <si>
    <t>Personas acceden a nivel nacional a la actividad física, recreativa y deportiva</t>
  </si>
  <si>
    <t>Deportistas acceden a desarrollo deportivo de alta competencia</t>
  </si>
  <si>
    <t>Talentos deportivos acceden a la iniciación deportiva de alta competencia</t>
  </si>
  <si>
    <t>Universidades cuentan con un proceso de incorporación e integración de estudiantes efectivo</t>
  </si>
  <si>
    <t>Programa de fortalecimiento de capacidades y evaluación del desempeño docente</t>
  </si>
  <si>
    <t>Currículos de las carreras profesionales de pre-grado actualizados y articulados a los procesos productivos y sociales</t>
  </si>
  <si>
    <t>Dotación de aulas, laboratorios y bibliotecas para los estudiantes de pre-grado</t>
  </si>
  <si>
    <t>Gestión de la calidad de las carreras profesionales</t>
  </si>
  <si>
    <t>Niños con vacuna completa</t>
  </si>
  <si>
    <t>Niños con CRED completo según edad</t>
  </si>
  <si>
    <t>Niños con suplemento de hierro y vitamina a</t>
  </si>
  <si>
    <t>Atención de infecciones respiratorias agudas</t>
  </si>
  <si>
    <t>Atención prenatal reenfocada</t>
  </si>
  <si>
    <t>Atención del parto normal</t>
  </si>
  <si>
    <t>Sintomáticos respiratorios con despistaje de tuberculosis</t>
  </si>
  <si>
    <t>Personas con diagnóstico de tuberculosis</t>
  </si>
  <si>
    <t>Adultos y Jóvenes reciben consejería y tamizaje para infecciones de transmisión sexual y VIH/SIDA</t>
  </si>
  <si>
    <t>Población de alto riesgo recibe Información y Atención preventiva</t>
  </si>
  <si>
    <t>Personas diagnosticadas con VIH/SIDA que acuden a los servicios y reciben Atención integral</t>
  </si>
  <si>
    <t>Familia con prácticas saludables para la prevención de enfermedades metaxénicas y zoonóticas</t>
  </si>
  <si>
    <t>Viviendas protegidas de los principales condicionantes del riesgo en las áreas de alto y muy alto riesgo de enfermedades metaxénicas y zoonosis</t>
  </si>
  <si>
    <t>Vacunación de animales domésticos</t>
  </si>
  <si>
    <t>Diagnóstico y tratamiento de enfermedades metaxénicas</t>
  </si>
  <si>
    <t>Diagnóstico y tratamiento de casos de enfermedades zoonóticas</t>
  </si>
  <si>
    <t>Tratamiento y control de personas con hipertensión arterial</t>
  </si>
  <si>
    <t>Población informada y sensibilizada en el cuidado de la salud de las enfermedades no transmisibles (mental, bucal, ocular, metales pesados, hipertensión arterial y diabetes mellitus)</t>
  </si>
  <si>
    <t>Atención del cáncer de cuello uterino para el estadiaje y tratamiento</t>
  </si>
  <si>
    <t>Niña protegida con vacuna vph</t>
  </si>
  <si>
    <t>Atención pre hospitalaria móvil de la emergencia con soporte vital básico SVB</t>
  </si>
  <si>
    <t>Personas con discapacidad reciben atención en rehabilitación basada en establecimientos de salud</t>
  </si>
  <si>
    <t>Persona con discapacidad certificada en establecimientos de salud</t>
  </si>
  <si>
    <t>Personas con trastornos mentales y problemas psicosociales  detectadas</t>
  </si>
  <si>
    <t>Población con  problemas psicosociales  que reciben atención oportuna y de calidad</t>
  </si>
  <si>
    <t>Personas con trastornos afectivos y de ansiedad tratadas oportunamente</t>
  </si>
  <si>
    <t>Personas con trastornos mentales y del comportamiento debido al consumo del alcohol tratadas oportunamente</t>
  </si>
  <si>
    <t>Personas con trastornos y síndromes psicóticos tratadas oportunamente</t>
  </si>
  <si>
    <t>Atención de infecciones respiratorias agudas con complicaciones</t>
  </si>
  <si>
    <t>Valoración clínica y tamizaje laboratorial de enfermedades crónicas no transmisibles</t>
  </si>
  <si>
    <t>Mujer tamizada en cáncer de cuello uterino</t>
  </si>
  <si>
    <t>Atención de la gestante con complicaciones</t>
  </si>
  <si>
    <t>Atención del parto complicado quirúrgico</t>
  </si>
  <si>
    <t>Atención del recién nacido normal</t>
  </si>
  <si>
    <t>Tratamiento y control de personas con diabetes</t>
  </si>
  <si>
    <t>Atención del cáncer de mama para el estadiaje y tratamiento</t>
  </si>
  <si>
    <t>Atención de la leucemia que incluye: diagnóstico y tratamiento</t>
  </si>
  <si>
    <t>Atención estomatológica preventiva</t>
  </si>
  <si>
    <t>Atención estomatológica recuperativa</t>
  </si>
  <si>
    <t>Transporte asistido (no emergencia) de pacientes estables (no críticos)</t>
  </si>
  <si>
    <t>Transporte asistido (no emergencia) de pacientes críticos</t>
  </si>
  <si>
    <t>Atención ambulatoria de urgencias (prioridad III o IV) en módulos hospitalarios diferenciados autorizados</t>
  </si>
  <si>
    <t>Atención de la emergencia o urgencia en establecimiento de salud</t>
  </si>
  <si>
    <t>Personas con discapacidad reciben servicios de promoción de la salud</t>
  </si>
  <si>
    <t>Personas con discapacidad reciben servicios de rehabilitación basada en la comunidad</t>
  </si>
  <si>
    <t>Empleo temporal generado</t>
  </si>
  <si>
    <t>Instituciones fiscalizadas según la normativa laboral</t>
  </si>
  <si>
    <t>Personas cuentan con orientación y asistencia técnica en materia de normatividad laboral y buenas prácticas laborales</t>
  </si>
  <si>
    <t>Personas con Competencias Laborales para el Empleo Dependiente Formal en Ocupaciones Básicas</t>
  </si>
  <si>
    <t>Personas Intermediadas para su Inserción Laboral</t>
  </si>
  <si>
    <t>Productores agrarios con competencias para el aprovechamiento del recurso hídrico para uso agrario</t>
  </si>
  <si>
    <t>Productores agrarios informados sobre el aprovechamiento del recurso hídrico para uso agrario</t>
  </si>
  <si>
    <t>Población con medidas de protección física ante peligros hidrometereológicos</t>
  </si>
  <si>
    <t>Productores agropecuarios con competencias para el aprovechamiento del recurso suelo en el sector agrario</t>
  </si>
  <si>
    <t>Productores Agropecuarios Organizados y Asesorados, Gestionan Empresarialmente sus Organizaciones</t>
  </si>
  <si>
    <t>Productores Agropecuarios Organizados Acceden a Servicios Financieros Formales</t>
  </si>
  <si>
    <t>Productores Agropecuarios Reciben y Acceden Adecuadamente Servicios de Información Agraria</t>
  </si>
  <si>
    <t>Productores agropecuarios cuentan con sistemas de gestión de la calidad buenas prácticas agrícolas y buenas prácticas pecuarias implementados</t>
  </si>
  <si>
    <t>Áreas forestales recuperadas que cuenten con un adecuado manejo forestal y de fauna silvestre</t>
  </si>
  <si>
    <t>Productores pecuarios con animales protegidos de la introducción y diseminación de enfermedades reglamentadas (bajo el control del SENASA)</t>
  </si>
  <si>
    <t>Productor pecuario con menor presencia de enfermedades en sus animales por el control sanitario</t>
  </si>
  <si>
    <t>Productor pecuario con mercancías pecuarias que cuentan con acceso a mercados para la exportación con adecuadas condiciones sanitarias</t>
  </si>
  <si>
    <t>Productores agrícolas con menor presencia de plagas priorizadas</t>
  </si>
  <si>
    <t>Productores agrícolas con cultivos protegidos de la introducción y dispersión de plagas reglamentadas</t>
  </si>
  <si>
    <t>Productores con capacidad disponible para el cumplimiento de restricciones fitosanitarias de los mercados de destino</t>
  </si>
  <si>
    <t>Actores de la cadena agroalimentaria aplicando buenas prácticas de producción, higiene, procesamiento, almacenamiento y distribución</t>
  </si>
  <si>
    <t>Consumidores informados sobre alimentos agropecuarios primarios y piensos que cumplan con estándares sanitarios (inocuos)</t>
  </si>
  <si>
    <t>Productores Agropecuarios Adoptan Paquetes Tecnológicos Adecuados</t>
  </si>
  <si>
    <t>Productores forestales y manejadores de fauna silvestre informados sobre el manejo sostenible de los recursos forestales y de fauna silvestre</t>
  </si>
  <si>
    <t>Productores y manejadores forestales y de fauna silvestre con acceso y trazabilidad eficiente sobre los recursos forestales y de fauna silvestre</t>
  </si>
  <si>
    <t>Productores y manejadores forestales y de fauna silvestre acceden a servicios para la conexión con mercados</t>
  </si>
  <si>
    <t>Productores y manejadores forestales y de fauna silvestre capacitados y sensibilizados en el manejo eficiente de los recursos forestales y fauna silvestre</t>
  </si>
  <si>
    <t>Poblador rural capacitado en uso eficiente de la energía eléctrica</t>
  </si>
  <si>
    <t>Poblador rural capacitado en usos productivos de la energía eléctrica</t>
  </si>
  <si>
    <t>Hogar con suministro eléctrico en el ámbito rural</t>
  </si>
  <si>
    <t>Pasivos Ambientales Mineros Remediados</t>
  </si>
  <si>
    <t>Personas Informadas sobre las Ventajas e Importancia de Participación en la Remediación de los Pasivos Ambientales Mineros</t>
  </si>
  <si>
    <t>Mineros formalizados</t>
  </si>
  <si>
    <t>Casos resueltos en primera y segunda instancia con el código procesal penal</t>
  </si>
  <si>
    <t>Capacidad para operaciones de defensa nacional</t>
  </si>
  <si>
    <t>Ámbito acuático vigilado y controlado</t>
  </si>
  <si>
    <t>Servicios de apoyo al estado</t>
  </si>
  <si>
    <t>Personas con atención en salud</t>
  </si>
  <si>
    <t>Personal con educación y formación militar</t>
  </si>
  <si>
    <t>Proceso electoral oportuno y eficiente</t>
  </si>
  <si>
    <t>Población capacitacitada e informada sobre derechos políticos y participación ciudadana</t>
  </si>
  <si>
    <t>Organizaciones políticas con apoyo en procesos electorales democráticos</t>
  </si>
  <si>
    <t>Organizaciones de la sociedad civil con apoyo en procesos electorales democráticos</t>
  </si>
  <si>
    <t>Población cuenta con actas registrales</t>
  </si>
  <si>
    <t>Población con documento nacional de identidad</t>
  </si>
  <si>
    <t>Población cuenta con acceso a certificado digital</t>
  </si>
  <si>
    <t>Población de 0 - 3 años con documento nacional de identidad - apoyo social</t>
  </si>
  <si>
    <t>Población de 18 - 64 años con documento nacional de identidad - apoyo social</t>
  </si>
  <si>
    <t>Actores del sector comercio exterior disponen de información especializada</t>
  </si>
  <si>
    <t>Empresas acceden a servicios para mejorar su potencial exportador</t>
  </si>
  <si>
    <t>Destinos turísticos con servicios de promoción de la oferta turística</t>
  </si>
  <si>
    <t>Actores del sector comercio exterior realizan operaciones a través de plataformas de servicios electrónicos</t>
  </si>
  <si>
    <t>Artesanos cuentan con mecanismos para desarrollar una oferta artesanal competitiva</t>
  </si>
  <si>
    <t>Artesanos cuentan con mecanismos de articulación comercial</t>
  </si>
  <si>
    <t>Agentes de los destinos turísticos cuentan con servicios para desarrollar una oferta turística competitiva</t>
  </si>
  <si>
    <t>Localidades con servicios públicos de telecomunicaciones con financiamiento no reembolsable mediante concurso en zonas focalizadas</t>
  </si>
  <si>
    <t>Estaciones de servicios públicos de telecomunicaciones controlados y supervisados</t>
  </si>
  <si>
    <t>Operadores y usuarios informados sobre normatividad para el desarrollo de los servicios públicos de telecomunicaciones</t>
  </si>
  <si>
    <t>Operadores de servicios públicos de telecomunicaciones con concesión vigente</t>
  </si>
  <si>
    <t>Camino nacional con mantenimiento vial</t>
  </si>
  <si>
    <t>Camino departamental con mantenimiento vial</t>
  </si>
  <si>
    <t>Camino vecinal con mantenimiento vial</t>
  </si>
  <si>
    <t>Persona autorizada para conducir vehículos automotores</t>
  </si>
  <si>
    <t>Servicios de transporte terrestre y complementarios fiscalizados</t>
  </si>
  <si>
    <t>Familias de bajos recursos aptas, para acceder a vivienda de interés social en condiciones adecuadas</t>
  </si>
  <si>
    <t>Suelo habilitado para vivienda social y sus servicios complementarios</t>
  </si>
  <si>
    <t>Suelo recuperado para vivienda social y sus servicios complementarios</t>
  </si>
  <si>
    <t>Conexiones domiciliarias de agua potable y alcantarillado</t>
  </si>
  <si>
    <t>Prestadores de servicios capacitados en actividades de educación sanitaria</t>
  </si>
  <si>
    <t>Prestadores de servicios fortalecidos institucional y operativamente</t>
  </si>
  <si>
    <t>Servicio de agua potable y saneamiento para hogares rurales</t>
  </si>
  <si>
    <t>Barrios urbanos marginales con infraestructura y equipamiento adecuados</t>
  </si>
  <si>
    <t>Gobiernos locales con gestión urbana fortalecida</t>
  </si>
  <si>
    <t>Centro poblado urbano con instrumentos técnicos de gestión, sistemas de movilidad urbana, sistemas de espacio públicos y equipamiento de usos especiales mejorados</t>
  </si>
  <si>
    <t>Tambos prestan servicios de oferta a la comunidad</t>
  </si>
  <si>
    <t>Familias acceden a viviendas mejoradas</t>
  </si>
  <si>
    <t>Predios urbanos formalizados</t>
  </si>
  <si>
    <t>Predio catastral generado con fines de formalización</t>
  </si>
  <si>
    <t>Conductores y trabajadores de empresas reciben servicios de capacitación y asistencia técnica</t>
  </si>
  <si>
    <t>Empresas acceden a servicios de articulación empresarial y acceso a mercados</t>
  </si>
  <si>
    <t>Fortalecimiento del desarrollo productivo en la industria y de la gestión ambiental en las actividades productivas</t>
  </si>
  <si>
    <t>Servicios e instrumentos para la transferencia de tecnología e innovación en la mipyme</t>
  </si>
  <si>
    <t>Acuicultores acceden a servicios para el fomento de las inversiones y el ordenamiento de la acuicultura</t>
  </si>
  <si>
    <t>Unidad de producción acuícola accede a servicios de transferencia de paquetes tecnológicos y temas de gestión</t>
  </si>
  <si>
    <t>Agentes de la pesca artesanal capacitados en la gestión para la comercialización de los productos hidrobiológicos</t>
  </si>
  <si>
    <t>Recursos hidrobiológicos regulados para la explotación, conservación y sostenibilidad</t>
  </si>
  <si>
    <t>Agentes de la pesca artesanal acceden a asistencia técnica en buenas prácticas pesqueras</t>
  </si>
  <si>
    <t>Acuicultores acceden a servicios de certificación en sanidad e inocuidad acuícola</t>
  </si>
  <si>
    <t>Personas afectadas por hechos de violencia familiar con servicios de Atención</t>
  </si>
  <si>
    <t>Población cuenta con servicios de prevención de la violencia familiar</t>
  </si>
  <si>
    <t>Niñas, Niños y Adolescentes en Presunto Estado de Abandono Acceden a Servicios de Protección y Cuidado</t>
  </si>
  <si>
    <t>Niñas, niños y adolescentes acceden a servicios de fortalecimiento de capacidades como factor protector</t>
  </si>
  <si>
    <t>Hogares con gestantes, niños, adolescentes y jóvenes hasta 19 años en situación de pobreza reciben incentivos monetarios por cumplir corresponsabilidades con orientación y acompañamiento</t>
  </si>
  <si>
    <t>Adulto mayor con subvención monetaria según condiciones del programa</t>
  </si>
  <si>
    <t>Familias acceden a acompañamiento en cuidado y aprendizaje de sus niños y niñas menores de 36 meses, que viven en situación de pobreza y extrema pobreza en zonas rurales</t>
  </si>
  <si>
    <t>Niñas y niños de 6 a 36 meses de edad que viven en situación de pobreza y extrema pobreza en zonas urbanas reciben atención integral en servicio de cuidado diurno</t>
  </si>
  <si>
    <t>Estudiantes de Instituciones Educativas Públicas de Inicial - 3 a 5 Años - y Primaria Reciben Servicio Alimentario a Traves de la Gestion de Raciones</t>
  </si>
  <si>
    <t>Estudiantes de Instituciones Educativas Públicas de Inicial - 3 a 5 Años - y Primaria Reciben Servicio Alimentario a Traves de la Gestion de Productos</t>
  </si>
  <si>
    <t>Población Rural en Economías de Subsistencia Recibe Asistencia Técnica y Capacitación para el Desarrollo de Capacidades Productivas</t>
  </si>
  <si>
    <t>Población Rural en Economías de Subsistencia Recibe Asistencia Técnica, Capacitación y Portafolio de Activos para la Gestión de Emprendimientos Rurales</t>
  </si>
  <si>
    <t>Población general atendida en adicciones por consumo de drogas</t>
  </si>
  <si>
    <t>Comunidad organizada para prevenir el consumo de drogas y otros problemas psicosociales</t>
  </si>
  <si>
    <t>Ejecución Financiera del Sector Presidencia Consejo Ministros según Programa Presupuestal, Marzo 2015</t>
  </si>
  <si>
    <t>Ejecución Financiera del Sector Presidencia Consejo Ministros según Departamento, Marzo 2015</t>
  </si>
  <si>
    <t>Ejecución Financiera del Sector Presidencia Consejo Ministros según Principales Productos, Marzo 2015</t>
  </si>
  <si>
    <t>Ejecución Financiera del Sector Poder Judicial según Programa Presupuestal, Marzo 2015</t>
  </si>
  <si>
    <t>Ejecución Financiera del Sector Poder Judicial según Departamento, Marzo 2015</t>
  </si>
  <si>
    <t>Ejecución Financiera del Sector Poder Judicial según Principales Productos, Marzo 2015</t>
  </si>
  <si>
    <t>Ejecución Financiera del Sector Ambiental según Programa Presupuestal, Marzo 2015</t>
  </si>
  <si>
    <t>Ejecución Financiera del Sector Ambiental según Departamento, Marzo 2015</t>
  </si>
  <si>
    <t>Ejecución Financiera del Sector Ambiental según Principales Productos, Marzo 2015</t>
  </si>
  <si>
    <t>Ejecución Financiera del Sector Justicia según Programa Presupuestal, Marzo 2015</t>
  </si>
  <si>
    <t>Ejecución Financiera del Sector Justicia según Departamento, Marzo 2015</t>
  </si>
  <si>
    <t>Ejecución Financiera del Sector Justicia según Principales Productos, Marzo 2015</t>
  </si>
  <si>
    <t>Ejecución Financiera del Sector Interior según Programa Presupuestal, Marzo 2015</t>
  </si>
  <si>
    <t>Ejecución Financiera del Sector Interior según Departamento, Marzo 2015</t>
  </si>
  <si>
    <t>Ejecución Financiera del Sector Interior según Principales Productos, Marzo 2015</t>
  </si>
  <si>
    <t>Ejecución Financiera del Sector Relaciones Exteriores según Programa Presupuestal, Marzo 2015</t>
  </si>
  <si>
    <t>Ejecución Financiera del Sector Relaciones Exteriores según Departamento, Marzo 2015</t>
  </si>
  <si>
    <t>Ejecución Financiera del Sector Relaciones Exteriores según Principales Productos, Marzo 2015</t>
  </si>
  <si>
    <t>Ejecución Financiera del Sector Economía y Finanzas según Programa Presupuestal, Marzo 2015</t>
  </si>
  <si>
    <t>Ejecución Financiera del Sector Economía y Finanzas según Departamento, Marzo 2015</t>
  </si>
  <si>
    <t>Ejecución Financiera del Sector Economía y Finanzas según Principales Productos, Marzo 2015</t>
  </si>
  <si>
    <t>Ejecución Financiera del Sector Educación según Programa Presupuestal, Marzo 2015</t>
  </si>
  <si>
    <t>Ejecución Financiera del Sector Educación según Departamento, Marzo 2015</t>
  </si>
  <si>
    <t>Ejecución Financiera del Sector Educación según Principales Productos, Marzo 2015</t>
  </si>
  <si>
    <t>Ejecución Financiera del Sector Salud según Programa Presupuestal, Marzo 2015</t>
  </si>
  <si>
    <t>Ejecución Financiera del Sector Salud según Departamento, Marzo 2015</t>
  </si>
  <si>
    <t>Ejecución Financiera del Sector Salud según Principales Productos, Marzo 2015</t>
  </si>
  <si>
    <t>Ejecución Financiera del Sector Trabajo y Promoción del Empleo según Programa Presupuestal, Marzo 2015</t>
  </si>
  <si>
    <t>Ejecución Financiera del Sector Trabajo y Promoción del Empleo según Departamento, Marzo 2015</t>
  </si>
  <si>
    <t>Ejecución Financiera del Sector Trabajo y Promoción del Empleo según Principales Productos, Marzo 2015</t>
  </si>
  <si>
    <t>Ejecución Financiera del Sector Agricultura según Programa Presupuestal, Marzo 2015</t>
  </si>
  <si>
    <t>Ejecución Financiera del Sector Agricultura según Departamento, Marzo 2015</t>
  </si>
  <si>
    <t>Ejecución Financiera del Sector Agricultura según Principales Productos, Marzo 2015</t>
  </si>
  <si>
    <t>Ejecución Financiera del Sector Energía y Minas según Programa Presupuestal, Marzo 2015</t>
  </si>
  <si>
    <t>Ejecución Financiera del Sector Energía y Minas según Departamento, Marzo 2015</t>
  </si>
  <si>
    <t>Ejecución Financiera del Sector Energía y Minas según Principales Productos, Marzo 2015</t>
  </si>
  <si>
    <t>Ejecución Financiera del Sector Ministerio Público según Programa Presupuestal, Marzo 2015</t>
  </si>
  <si>
    <t>Ejecución Financiera del Sector Ministerio Público según Departamento, Marzo 2015</t>
  </si>
  <si>
    <t>Ejecución Financiera del Sector Ministerio Público según Principales Productos, Marzo 2015</t>
  </si>
  <si>
    <t>Ejecución Financiera del Sector Defensa según Programa Presupuestal, Marzo 2015</t>
  </si>
  <si>
    <t>Ejecución Financiera del Sector Defensa según Departamento, Marzo 2015</t>
  </si>
  <si>
    <t>Ejecución Financiera del Sector Defensa según Principales Productos, Marzo 2015</t>
  </si>
  <si>
    <t>Ejecución Financiera del Sector Registro Nacional de Identificación y Estado Civil según Programa Presupuestal, Marzo 2015</t>
  </si>
  <si>
    <t>Ejecución Financiera del Sector Registro Nacional de Identificación y Estado Civil según Departamento, Marzo 2015</t>
  </si>
  <si>
    <t>Ejecución Financiera del Sector Registro Nacional de Identificación y Estado Civil según Principales Productos, Marzo 2015</t>
  </si>
  <si>
    <t>Ejecución Financiera del Sector Comercio Exterior y Turismo según Programa Presupuestal, Marzo 2015</t>
  </si>
  <si>
    <t>Ejecución Financiera del Sector Comercio Exterior y Turismo según Departamento, Marzo 2015</t>
  </si>
  <si>
    <t>Ejecución Financiera del Sector Comercio Exterior y Turismo según Principales Productos, Marzo 2015</t>
  </si>
  <si>
    <t>Ejecución Financiera del Sector Transportes y Comunicaciones según Programa Presupuestal, Marzo 2015</t>
  </si>
  <si>
    <t>Ejecución Financiera del Sector Transportes y Comunicaciones según Departamento, Marzo 2015</t>
  </si>
  <si>
    <t>Ejecución Financiera del Sector Transportes y Comunicaciones según Principales Productos, Marzo 2015</t>
  </si>
  <si>
    <t>Ejecución Financiera del Sector Vivienda Construcción y Saneamiento según Programa Presupuestal, Marzo 2015</t>
  </si>
  <si>
    <t>Ejecución Financiera del Sector Vivienda Construcción y Saneamiento según Departamento, Marzo 2015</t>
  </si>
  <si>
    <t>Ejecución Financiera del Sector Vivienda Construcción y Saneamiento según Principales Productos, Marzo 2015</t>
  </si>
  <si>
    <t>Ejecución Financiera del Sector Producción según Programa Presupuestal, Marzo 2015</t>
  </si>
  <si>
    <t>Ejecución Financiera del Sector Producción según Departamento, Marzo 2015</t>
  </si>
  <si>
    <t>Ejecución Financiera del Sector Producción según Principales Productos, Marzo 2015</t>
  </si>
  <si>
    <t>Ejecución Financiera del Sector Mujer y Poblaciones Vulnerables según Programa Presupuestal, Marzo 2015</t>
  </si>
  <si>
    <t>Ejecución Financiera del Sector Mujer y Poblaciones Vulnerables según Departamento, Marzo 2015</t>
  </si>
  <si>
    <t>Ejecución Financiera del Sector Mujer y Poblaciones Vulnerables según Principales Productos, Marzo 2015</t>
  </si>
  <si>
    <t>Ejecución Financiera del Sector Desarrollo e Inclusión Social según Programa Presupuestal, Marzo 2015</t>
  </si>
  <si>
    <t>Ejecución Financiera del Sector Desarrollo e Inclusión Social según Departamento, Marzo 2015</t>
  </si>
  <si>
    <t>Ejecución Financiera del Sector Desarrollo e Inclusión Social según Principales Productos, Marzo 2015</t>
  </si>
  <si>
    <t>Ejecución Financiera del Sector Gobiernos Regionales según Programa Presupuestal, Marzo 2015</t>
  </si>
  <si>
    <t>Ejecución Financiera del Sector Gobiernos Regionales según Departamento, Marzo 2015</t>
  </si>
  <si>
    <t>Ejecución Financiera del Sector Gobiernos Regionales según Principales Productos, Marzo 2015</t>
  </si>
  <si>
    <t>Ejecución Financiera del Gobierno Regional de Amazonas según Programa Presupuestal, Marzo 2015</t>
  </si>
  <si>
    <t>Ejecución Financiera Gobierno Regional de Amazonas según Principales Productos, Marzo 2015</t>
  </si>
  <si>
    <t>Ejecución Financiera del Gobierno Regional de Ancash según Programa Presupuestal, Marzo 2015</t>
  </si>
  <si>
    <t>Ejecución Financiera Gobierno Regional de Ancash según Principales Productos, Marzo 2015</t>
  </si>
  <si>
    <t>Ejecución Financiera del Gobierno Regional de Apurímac según Programa Presupuestal, Marzo 2015</t>
  </si>
  <si>
    <t>Ejecución Financiera Gobierno Regional de Apurímac según Principales Productos, Marzo 2015</t>
  </si>
  <si>
    <t>Ejecución Financiera del Gobierno Regional de Arequipa según Programa Presupuestal, Marzo 2015</t>
  </si>
  <si>
    <t>Ejecución Financiera Gobierno Regional de Arequipa según Principales Productos, Marzo 2015</t>
  </si>
  <si>
    <t>Ejecución Financiera del Gobierno Regional de Ayacucho según Programa Presupuestal, Marzo 2015</t>
  </si>
  <si>
    <t>Ejecución Financiera Gobierno Regional de Ayacucho según Principales Productos, Marzo 2015</t>
  </si>
  <si>
    <t>Ejecución Financiera del Gobierno Regional de Cajamarca según Programa Presupuestal, Marzo 2015</t>
  </si>
  <si>
    <t>Ejecución Financiera Gobierno Regional de Cajamarca según Principales Productos, Marzo 2015</t>
  </si>
  <si>
    <t>Ejecución Financiera del Gobierno Regional de Cusco según Programa Presupuestal, Marzo 2015</t>
  </si>
  <si>
    <t>Ejecución Financiera Gobierno Regional de Cusco según Principales Productos, Marzo 2015</t>
  </si>
  <si>
    <t>Ejecución Financiera del Gobierno Regional de Huancavelica según Programa Presupuestal, Marzo 2015</t>
  </si>
  <si>
    <t>Ejecución Financiera Gobierno Regional de Huancavelica según Principales Productos, Marzo 2015</t>
  </si>
  <si>
    <t>Ejecución Financiera del Gobierno Regional de Huánuco según Programa Presupuestal, Marzo 2015</t>
  </si>
  <si>
    <t>Ejecución Financiera Gobierno Regional de Huánuco según Principales Productos, Marzo 2015</t>
  </si>
  <si>
    <t>Ejecución Financiera del Gobierno Regional de Ica según Programa Presupuestal, Marzo 2015</t>
  </si>
  <si>
    <t>Ejecución Financiera Gobierno Regional de Ica según Principales Productos, Marzo 2015</t>
  </si>
  <si>
    <t>Ejecución Financiera del Gobierno Regional de Junín según Programa Presupuestal, Marzo 2015</t>
  </si>
  <si>
    <t>Ejecución Financiera Gobierno Regional de Junín según Principales Productos, Marzo 2015</t>
  </si>
  <si>
    <t>Ejecución Financiera del Gobierno Regional de La Libertad según Programa Presupuestal, Marzo 2015</t>
  </si>
  <si>
    <t>Gobierno Regional de La Libertad</t>
  </si>
  <si>
    <t>Ejecución Financiera Gobierno Regional de La Libertad según Principales Productos, Marzo 2015</t>
  </si>
  <si>
    <t>Ejecución Financiera del Gobierno Regional de Lambayeque según Programa Presupuestal, Marzo 2015</t>
  </si>
  <si>
    <t>Ejecución Financiera Gobierno Regional de Lambayeque según Principales Productos, Marzo 2015</t>
  </si>
  <si>
    <t>Ejecución Financiera del Gobierno Regional de Loreto según Programa Presupuestal, Marzo 2015</t>
  </si>
  <si>
    <t>Ejecución Financiera Gobierno Regional de Loreto según Principales Productos, Marzo 2015</t>
  </si>
  <si>
    <t>Ejecución Financiera del Gobierno Regional de Madre De Dios según Programa Presupuestal, Marzo 2015</t>
  </si>
  <si>
    <t>Gobierno Regional de Madre De Dios</t>
  </si>
  <si>
    <t>Ejecución Financiera Gobierno Regional de Madre De Dios según Principales Productos, Marzo 2015</t>
  </si>
  <si>
    <t>Ejecución Financiera del Gobierno Regional de Moquegua según Programa Presupuestal, Marzo 2015</t>
  </si>
  <si>
    <t>Ejecución Financiera Gobierno Regional de Moquegua según Principales Productos, Marzo 2015</t>
  </si>
  <si>
    <t>Ejecución Financiera del Gobierno Regional de Pasco según Programa Presupuestal, Marzo 2015</t>
  </si>
  <si>
    <t>Ejecución Financiera Gobierno Regional de Pasco según Principales Productos, Marzo 2015</t>
  </si>
  <si>
    <t>Ejecución Financiera del Gobierno Regional de Piura según Programa Presupuestal, Marzo 2015</t>
  </si>
  <si>
    <t>Ejecución Financiera Gobierno Regional de Piura según Principales Productos, Marzo 2015</t>
  </si>
  <si>
    <t>Ejecución Financiera del Gobierno Regional de Puno según Programa Presupuestal, Marzo 2015</t>
  </si>
  <si>
    <t>Ejecución Financiera Gobierno Regional de Puno según Principales Productos, Marzo 2015</t>
  </si>
  <si>
    <t>Ejecución Financiera del Gobierno Regional de San Martín según Programa Presupuestal, Marzo 2015</t>
  </si>
  <si>
    <t>Ejecución Financiera Gobierno Regional de San Martín según Principales Productos, Marzo 2015</t>
  </si>
  <si>
    <t>Ejecución Financiera del Gobierno Regional de Tacna según Programa Presupuestal, Marzo 2015</t>
  </si>
  <si>
    <t>Ejecución Financiera Gobierno Regional de Tacna según Principales Productos, Marzo 2015</t>
  </si>
  <si>
    <t>Ejecución Financiera del Gobierno Regional de Tumbes según Programa Presupuestal, Marzo 2015</t>
  </si>
  <si>
    <t>Ejecución Financiera Gobierno Regional de Tumbes según Principales Productos, Marzo 2015</t>
  </si>
  <si>
    <t>Ejecución Financiera del Gobierno Regional de Ucayali según Programa Presupuestal, Marzo 2015</t>
  </si>
  <si>
    <t>Ejecución Financiera Gobierno Regional de Ucayali según Principales Productos, Marzo 2015</t>
  </si>
  <si>
    <t>Ejecución Financiera del Gobierno Regional de Lima según Programa Presupuestal, Marzo 2015</t>
  </si>
  <si>
    <t>Ejecución Financiera Gobierno Regional de Lima según Principales Productos, Marzo 2015</t>
  </si>
  <si>
    <t>Ejecución Financiera del Gobierno Regional de La Provincia Constitucional del Callao según Programa Presupuestal, Marzo 2015</t>
  </si>
  <si>
    <t>Gobierno Regional de La Provincia Constitucional del Callao</t>
  </si>
  <si>
    <t>Ejecución Financiera Gobierno Regional de La Provincia Constitucional del Callao según Principales Productos, Marzo 2015</t>
  </si>
  <si>
    <t>Ejecución Financiera del Municipalidad Metropolitana De Lima según Programa Presupuestal, Marzo 2015</t>
  </si>
  <si>
    <t>Municipalidad Metropolitana De Lima</t>
  </si>
  <si>
    <t>Ejecución Financiera Municipalidad Metropolitana De Lima según Principales Productos, Marzo 2015</t>
  </si>
  <si>
    <t>Ejecución Financiera del Sector Gobiernos Locales según Programa Presupuestal, Marzo 2015</t>
  </si>
  <si>
    <t>Ejecución Financiera del Sector Gobiernos Locales según Departamento, Marzo 2015</t>
  </si>
  <si>
    <t>Ejecución Financiera del Sector Gobiernos Locales según Principales Productos, Marzo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</si>
</sst>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5" formatCode="0.0%"/>
    <numFmt numFmtId="166" formatCode="0#"/>
    <numFmt numFmtId="167" formatCode="00#"/>
    <numFmt numFmtId="168" formatCode="000#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3" fillId="2" borderId="0" xfId="0" applyFont="1" applyFill="1"/>
    <xf numFmtId="0" fontId="1" fillId="4" borderId="3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165" fontId="0" fillId="0" borderId="0" xfId="0" applyNumberFormat="1"/>
    <xf numFmtId="166" fontId="3" fillId="2" borderId="0" xfId="0" applyNumberFormat="1" applyFont="1" applyFill="1"/>
    <xf numFmtId="166" fontId="2" fillId="0" borderId="0" xfId="0" applyNumberFormat="1" applyFont="1" applyAlignment="1">
      <alignment horizontal="left"/>
    </xf>
    <xf numFmtId="166" fontId="0" fillId="0" borderId="0" xfId="0" applyNumberFormat="1"/>
    <xf numFmtId="166" fontId="1" fillId="4" borderId="2" xfId="0" applyNumberFormat="1" applyFont="1" applyFill="1" applyBorder="1" applyAlignment="1">
      <alignment horizontal="center" vertical="center" wrapText="1"/>
    </xf>
    <xf numFmtId="166" fontId="1" fillId="4" borderId="3" xfId="0" applyNumberFormat="1" applyFont="1" applyFill="1" applyBorder="1" applyAlignment="1">
      <alignment horizontal="center" vertical="center" wrapText="1"/>
    </xf>
    <xf numFmtId="166" fontId="1" fillId="4" borderId="1" xfId="0" applyNumberFormat="1" applyFont="1" applyFill="1" applyBorder="1" applyAlignment="1">
      <alignment horizontal="center" vertical="center" wrapText="1"/>
    </xf>
    <xf numFmtId="166" fontId="1" fillId="4" borderId="0" xfId="0" applyNumberFormat="1" applyFont="1" applyFill="1" applyBorder="1" applyAlignment="1">
      <alignment horizontal="center" vertical="center" wrapText="1"/>
    </xf>
    <xf numFmtId="167" fontId="3" fillId="2" borderId="0" xfId="0" applyNumberFormat="1" applyFont="1" applyFill="1"/>
    <xf numFmtId="167" fontId="0" fillId="0" borderId="0" xfId="0" applyNumberFormat="1"/>
    <xf numFmtId="167" fontId="1" fillId="4" borderId="2" xfId="0" applyNumberFormat="1" applyFont="1" applyFill="1" applyBorder="1" applyAlignment="1">
      <alignment horizontal="center" vertical="center" wrapText="1"/>
    </xf>
    <xf numFmtId="167" fontId="1" fillId="4" borderId="3" xfId="0" applyNumberFormat="1" applyFont="1" applyFill="1" applyBorder="1" applyAlignment="1">
      <alignment horizontal="center" vertical="center" wrapText="1"/>
    </xf>
    <xf numFmtId="167" fontId="1" fillId="4" borderId="1" xfId="0" applyNumberFormat="1" applyFont="1" applyFill="1" applyBorder="1" applyAlignment="1">
      <alignment horizontal="center" vertical="center" wrapText="1"/>
    </xf>
    <xf numFmtId="167" fontId="1" fillId="4" borderId="0" xfId="0" applyNumberFormat="1" applyFont="1" applyFill="1" applyBorder="1" applyAlignment="1">
      <alignment horizontal="center" vertical="center" wrapText="1"/>
    </xf>
    <xf numFmtId="168" fontId="3" fillId="2" borderId="0" xfId="0" applyNumberFormat="1" applyFont="1" applyFill="1"/>
    <xf numFmtId="168" fontId="0" fillId="0" borderId="0" xfId="0" applyNumberFormat="1"/>
    <xf numFmtId="168" fontId="1" fillId="4" borderId="2" xfId="0" applyNumberFormat="1" applyFont="1" applyFill="1" applyBorder="1" applyAlignment="1">
      <alignment horizontal="center" vertical="center" wrapText="1"/>
    </xf>
    <xf numFmtId="168" fontId="1" fillId="4" borderId="6" xfId="0" applyNumberFormat="1" applyFont="1" applyFill="1" applyBorder="1" applyAlignment="1">
      <alignment horizontal="center" vertical="center" wrapText="1"/>
    </xf>
    <xf numFmtId="168" fontId="1" fillId="4" borderId="1" xfId="0" applyNumberFormat="1" applyFont="1" applyFill="1" applyBorder="1" applyAlignment="1">
      <alignment horizontal="center" vertical="center" wrapText="1"/>
    </xf>
    <xf numFmtId="168" fontId="1" fillId="4" borderId="0" xfId="0" applyNumberFormat="1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horizontal="center" vertical="center" wrapText="1"/>
    </xf>
    <xf numFmtId="166" fontId="5" fillId="4" borderId="2" xfId="0" applyNumberFormat="1" applyFont="1" applyFill="1" applyBorder="1"/>
    <xf numFmtId="166" fontId="6" fillId="4" borderId="3" xfId="0" applyNumberFormat="1" applyFont="1" applyFill="1" applyBorder="1" applyAlignment="1">
      <alignment vertical="top"/>
    </xf>
    <xf numFmtId="166" fontId="6" fillId="4" borderId="3" xfId="0" applyNumberFormat="1" applyFont="1" applyFill="1" applyBorder="1" applyAlignment="1">
      <alignment vertical="top" wrapText="1"/>
    </xf>
    <xf numFmtId="167" fontId="6" fillId="4" borderId="2" xfId="0" applyNumberFormat="1" applyFont="1" applyFill="1" applyBorder="1" applyAlignment="1">
      <alignment vertical="top" wrapText="1"/>
    </xf>
    <xf numFmtId="167" fontId="6" fillId="4" borderId="3" xfId="0" applyNumberFormat="1" applyFont="1" applyFill="1" applyBorder="1" applyAlignment="1">
      <alignment vertical="top" wrapText="1"/>
    </xf>
    <xf numFmtId="168" fontId="6" fillId="4" borderId="2" xfId="0" applyNumberFormat="1" applyFont="1" applyFill="1" applyBorder="1" applyAlignment="1">
      <alignment vertical="top" wrapText="1"/>
    </xf>
    <xf numFmtId="168" fontId="6" fillId="4" borderId="3" xfId="0" applyNumberFormat="1" applyFont="1" applyFill="1" applyBorder="1" applyAlignment="1">
      <alignment vertical="top" wrapText="1"/>
    </xf>
    <xf numFmtId="3" fontId="4" fillId="4" borderId="13" xfId="0" applyNumberFormat="1" applyFont="1" applyFill="1" applyBorder="1" applyAlignment="1">
      <alignment vertical="top" wrapText="1"/>
    </xf>
    <xf numFmtId="3" fontId="4" fillId="4" borderId="14" xfId="0" applyNumberFormat="1" applyFont="1" applyFill="1" applyBorder="1" applyAlignment="1">
      <alignment vertical="top" wrapText="1"/>
    </xf>
    <xf numFmtId="3" fontId="1" fillId="4" borderId="14" xfId="0" applyNumberFormat="1" applyFont="1" applyFill="1" applyBorder="1" applyAlignment="1">
      <alignment vertical="top" wrapText="1"/>
    </xf>
    <xf numFmtId="165" fontId="1" fillId="4" borderId="14" xfId="0" applyNumberFormat="1" applyFont="1" applyFill="1" applyBorder="1" applyAlignment="1">
      <alignment vertical="top" wrapText="1"/>
    </xf>
    <xf numFmtId="165" fontId="1" fillId="4" borderId="15" xfId="0" applyNumberFormat="1" applyFont="1" applyFill="1" applyBorder="1" applyAlignment="1">
      <alignment vertical="top" wrapText="1"/>
    </xf>
    <xf numFmtId="166" fontId="5" fillId="3" borderId="1" xfId="0" applyNumberFormat="1" applyFont="1" applyFill="1" applyBorder="1"/>
    <xf numFmtId="166" fontId="5" fillId="4" borderId="1" xfId="0" applyNumberFormat="1" applyFont="1" applyFill="1" applyBorder="1"/>
    <xf numFmtId="166" fontId="6" fillId="4" borderId="0" xfId="0" applyNumberFormat="1" applyFont="1" applyFill="1" applyBorder="1" applyAlignment="1">
      <alignment vertical="top"/>
    </xf>
    <xf numFmtId="166" fontId="6" fillId="4" borderId="0" xfId="0" applyNumberFormat="1" applyFont="1" applyFill="1" applyBorder="1" applyAlignment="1">
      <alignment vertical="top" wrapText="1"/>
    </xf>
    <xf numFmtId="167" fontId="6" fillId="4" borderId="1" xfId="0" applyNumberFormat="1" applyFont="1" applyFill="1" applyBorder="1" applyAlignment="1">
      <alignment vertical="top" wrapText="1"/>
    </xf>
    <xf numFmtId="167" fontId="6" fillId="4" borderId="0" xfId="0" applyNumberFormat="1" applyFont="1" applyFill="1" applyBorder="1" applyAlignment="1">
      <alignment vertical="top" wrapText="1"/>
    </xf>
    <xf numFmtId="168" fontId="6" fillId="4" borderId="1" xfId="0" applyNumberFormat="1" applyFont="1" applyFill="1" applyBorder="1" applyAlignment="1">
      <alignment vertical="top" wrapText="1"/>
    </xf>
    <xf numFmtId="168" fontId="6" fillId="4" borderId="0" xfId="0" applyNumberFormat="1" applyFont="1" applyFill="1" applyBorder="1" applyAlignment="1">
      <alignment vertical="top" wrapText="1"/>
    </xf>
    <xf numFmtId="3" fontId="4" fillId="4" borderId="16" xfId="0" applyNumberFormat="1" applyFont="1" applyFill="1" applyBorder="1" applyAlignment="1">
      <alignment vertical="top" wrapText="1"/>
    </xf>
    <xf numFmtId="3" fontId="4" fillId="4" borderId="17" xfId="0" applyNumberFormat="1" applyFont="1" applyFill="1" applyBorder="1" applyAlignment="1">
      <alignment vertical="top" wrapText="1"/>
    </xf>
    <xf numFmtId="3" fontId="1" fillId="4" borderId="17" xfId="0" applyNumberFormat="1" applyFont="1" applyFill="1" applyBorder="1" applyAlignment="1">
      <alignment vertical="top" wrapText="1"/>
    </xf>
    <xf numFmtId="165" fontId="1" fillId="4" borderId="17" xfId="0" applyNumberFormat="1" applyFont="1" applyFill="1" applyBorder="1" applyAlignment="1">
      <alignment vertical="top" wrapText="1"/>
    </xf>
    <xf numFmtId="165" fontId="1" fillId="4" borderId="18" xfId="0" applyNumberFormat="1" applyFont="1" applyFill="1" applyBorder="1" applyAlignment="1">
      <alignment vertical="top" wrapText="1"/>
    </xf>
    <xf numFmtId="166" fontId="6" fillId="3" borderId="0" xfId="0" applyNumberFormat="1" applyFont="1" applyFill="1" applyBorder="1" applyAlignment="1">
      <alignment vertical="top" wrapText="1"/>
    </xf>
    <xf numFmtId="167" fontId="6" fillId="3" borderId="1" xfId="0" applyNumberFormat="1" applyFont="1" applyFill="1" applyBorder="1" applyAlignment="1">
      <alignment vertical="top" wrapText="1"/>
    </xf>
    <xf numFmtId="167" fontId="6" fillId="3" borderId="0" xfId="0" applyNumberFormat="1" applyFont="1" applyFill="1" applyBorder="1" applyAlignment="1">
      <alignment vertical="top" wrapText="1"/>
    </xf>
    <xf numFmtId="168" fontId="6" fillId="3" borderId="1" xfId="0" applyNumberFormat="1" applyFont="1" applyFill="1" applyBorder="1" applyAlignment="1">
      <alignment vertical="top" wrapText="1"/>
    </xf>
    <xf numFmtId="168" fontId="6" fillId="3" borderId="0" xfId="0" applyNumberFormat="1" applyFont="1" applyFill="1" applyBorder="1" applyAlignment="1">
      <alignment vertical="top" wrapText="1"/>
    </xf>
    <xf numFmtId="3" fontId="1" fillId="3" borderId="16" xfId="0" applyNumberFormat="1" applyFont="1" applyFill="1" applyBorder="1" applyAlignment="1">
      <alignment vertical="top" wrapText="1"/>
    </xf>
    <xf numFmtId="3" fontId="1" fillId="3" borderId="17" xfId="0" applyNumberFormat="1" applyFont="1" applyFill="1" applyBorder="1" applyAlignment="1">
      <alignment vertical="top" wrapText="1"/>
    </xf>
    <xf numFmtId="165" fontId="1" fillId="3" borderId="17" xfId="0" applyNumberFormat="1" applyFont="1" applyFill="1" applyBorder="1" applyAlignment="1">
      <alignment vertical="top" wrapText="1"/>
    </xf>
    <xf numFmtId="165" fontId="1" fillId="3" borderId="18" xfId="0" applyNumberFormat="1" applyFont="1" applyFill="1" applyBorder="1" applyAlignment="1">
      <alignment vertical="top" wrapText="1"/>
    </xf>
    <xf numFmtId="166" fontId="6" fillId="3" borderId="0" xfId="0" applyNumberFormat="1" applyFont="1" applyFill="1" applyBorder="1" applyAlignment="1">
      <alignment vertical="top"/>
    </xf>
    <xf numFmtId="166" fontId="5" fillId="3" borderId="1" xfId="0" applyNumberFormat="1" applyFont="1" applyFill="1" applyBorder="1" applyAlignment="1">
      <alignment vertical="top" wrapText="1"/>
    </xf>
    <xf numFmtId="166" fontId="5" fillId="3" borderId="0" xfId="0" applyNumberFormat="1" applyFont="1" applyFill="1" applyBorder="1" applyAlignment="1">
      <alignment vertical="top" wrapText="1"/>
    </xf>
    <xf numFmtId="167" fontId="5" fillId="3" borderId="1" xfId="0" applyNumberFormat="1" applyFont="1" applyFill="1" applyBorder="1" applyAlignment="1">
      <alignment vertical="top" wrapText="1"/>
    </xf>
    <xf numFmtId="167" fontId="5" fillId="3" borderId="0" xfId="0" applyNumberFormat="1" applyFont="1" applyFill="1" applyBorder="1" applyAlignment="1">
      <alignment vertical="top" wrapText="1"/>
    </xf>
    <xf numFmtId="168" fontId="5" fillId="3" borderId="1" xfId="0" applyNumberFormat="1" applyFont="1" applyFill="1" applyBorder="1" applyAlignment="1">
      <alignment vertical="top" wrapText="1"/>
    </xf>
    <xf numFmtId="168" fontId="5" fillId="3" borderId="0" xfId="0" applyNumberFormat="1" applyFont="1" applyFill="1" applyBorder="1" applyAlignment="1">
      <alignment vertical="top" wrapText="1"/>
    </xf>
    <xf numFmtId="3" fontId="0" fillId="3" borderId="16" xfId="0" applyNumberFormat="1" applyFill="1" applyBorder="1" applyAlignment="1">
      <alignment vertical="top" wrapText="1"/>
    </xf>
    <xf numFmtId="3" fontId="0" fillId="3" borderId="17" xfId="0" applyNumberFormat="1" applyFill="1" applyBorder="1" applyAlignment="1">
      <alignment vertical="top" wrapText="1"/>
    </xf>
    <xf numFmtId="165" fontId="0" fillId="3" borderId="17" xfId="0" applyNumberFormat="1" applyFill="1" applyBorder="1" applyAlignment="1">
      <alignment vertical="top" wrapText="1"/>
    </xf>
    <xf numFmtId="165" fontId="0" fillId="3" borderId="18" xfId="0" applyNumberFormat="1" applyFill="1" applyBorder="1" applyAlignment="1">
      <alignment vertical="top" wrapText="1"/>
    </xf>
    <xf numFmtId="166" fontId="5" fillId="3" borderId="4" xfId="0" applyNumberFormat="1" applyFont="1" applyFill="1" applyBorder="1" applyAlignment="1">
      <alignment vertical="top" wrapText="1"/>
    </xf>
    <xf numFmtId="166" fontId="6" fillId="3" borderId="5" xfId="0" applyNumberFormat="1" applyFont="1" applyFill="1" applyBorder="1" applyAlignment="1">
      <alignment vertical="top" wrapText="1"/>
    </xf>
    <xf numFmtId="166" fontId="5" fillId="3" borderId="5" xfId="0" applyNumberFormat="1" applyFont="1" applyFill="1" applyBorder="1" applyAlignment="1">
      <alignment vertical="top" wrapText="1"/>
    </xf>
    <xf numFmtId="167" fontId="5" fillId="3" borderId="4" xfId="0" applyNumberFormat="1" applyFont="1" applyFill="1" applyBorder="1" applyAlignment="1">
      <alignment vertical="top" wrapText="1"/>
    </xf>
    <xf numFmtId="167" fontId="5" fillId="3" borderId="5" xfId="0" applyNumberFormat="1" applyFont="1" applyFill="1" applyBorder="1" applyAlignment="1">
      <alignment vertical="top" wrapText="1"/>
    </xf>
    <xf numFmtId="168" fontId="5" fillId="3" borderId="4" xfId="0" applyNumberFormat="1" applyFont="1" applyFill="1" applyBorder="1" applyAlignment="1">
      <alignment vertical="top" wrapText="1"/>
    </xf>
    <xf numFmtId="168" fontId="5" fillId="3" borderId="5" xfId="0" applyNumberFormat="1" applyFont="1" applyFill="1" applyBorder="1" applyAlignment="1">
      <alignment vertical="top" wrapText="1"/>
    </xf>
    <xf numFmtId="3" fontId="0" fillId="3" borderId="19" xfId="0" applyNumberFormat="1" applyFill="1" applyBorder="1" applyAlignment="1">
      <alignment vertical="top" wrapText="1"/>
    </xf>
    <xf numFmtId="3" fontId="0" fillId="3" borderId="20" xfId="0" applyNumberFormat="1" applyFill="1" applyBorder="1" applyAlignment="1">
      <alignment vertical="top" wrapText="1"/>
    </xf>
    <xf numFmtId="165" fontId="0" fillId="3" borderId="20" xfId="0" applyNumberFormat="1" applyFill="1" applyBorder="1" applyAlignment="1">
      <alignment vertical="top" wrapText="1"/>
    </xf>
    <xf numFmtId="165" fontId="0" fillId="3" borderId="21" xfId="0" applyNumberFormat="1" applyFill="1" applyBorder="1" applyAlignment="1">
      <alignment vertical="top" wrapText="1"/>
    </xf>
    <xf numFmtId="168" fontId="1" fillId="4" borderId="3" xfId="0" applyNumberFormat="1" applyFont="1" applyFill="1" applyBorder="1" applyAlignment="1">
      <alignment horizontal="center" vertical="center" wrapText="1"/>
    </xf>
    <xf numFmtId="166" fontId="1" fillId="4" borderId="6" xfId="0" applyNumberFormat="1" applyFont="1" applyFill="1" applyBorder="1" applyAlignment="1">
      <alignment horizontal="center" vertical="center" wrapText="1"/>
    </xf>
    <xf numFmtId="166" fontId="6" fillId="4" borderId="2" xfId="0" applyNumberFormat="1" applyFont="1" applyFill="1" applyBorder="1" applyAlignment="1">
      <alignment vertical="top" wrapText="1"/>
    </xf>
    <xf numFmtId="166" fontId="6" fillId="4" borderId="1" xfId="0" applyNumberFormat="1" applyFont="1" applyFill="1" applyBorder="1" applyAlignment="1">
      <alignment vertical="top" wrapText="1"/>
    </xf>
    <xf numFmtId="166" fontId="6" fillId="3" borderId="1" xfId="0" applyNumberFormat="1" applyFont="1" applyFill="1" applyBorder="1" applyAlignment="1">
      <alignment vertical="top" wrapText="1"/>
    </xf>
    <xf numFmtId="3" fontId="1" fillId="4" borderId="13" xfId="0" applyNumberFormat="1" applyFont="1" applyFill="1" applyBorder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91"/>
  <sheetViews>
    <sheetView workbookViewId="0">
      <selection activeCell="B6" sqref="B6:M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/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0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38">
        <v>60148.455565999953</v>
      </c>
      <c r="I6" s="39">
        <v>67022.263820999884</v>
      </c>
      <c r="J6" s="40">
        <f>SUM(K6,L6,M6)</f>
        <v>12188.5751389121</v>
      </c>
      <c r="K6" s="39">
        <v>3443.8890355320987</v>
      </c>
      <c r="L6" s="39">
        <v>4080.7334671800027</v>
      </c>
      <c r="M6" s="39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1</v>
      </c>
      <c r="C7" s="46" t="s">
        <v>15</v>
      </c>
      <c r="D7" s="47"/>
      <c r="E7" s="48"/>
      <c r="F7" s="49"/>
      <c r="G7" s="50"/>
      <c r="H7" s="51">
        <v>478.30492499999997</v>
      </c>
      <c r="I7" s="52">
        <v>504.58134599999988</v>
      </c>
      <c r="J7" s="53">
        <f t="shared" ref="J7:J70" si="0">SUM(K7,L7,M7)</f>
        <v>166.10404157944097</v>
      </c>
      <c r="K7" s="53">
        <v>9.0550177994409751</v>
      </c>
      <c r="L7" s="53">
        <v>139.75797732999999</v>
      </c>
      <c r="M7" s="53">
        <v>17.29104645</v>
      </c>
      <c r="N7" s="54">
        <f t="shared" ref="N7:N70" si="1">IFERROR(K7/I7,0)</f>
        <v>1.7945605542542147E-2</v>
      </c>
      <c r="O7" s="54">
        <f t="shared" ref="O7:O70" si="2">IFERROR(SUM(K7,L7)/I7,0)</f>
        <v>0.29492369527557011</v>
      </c>
      <c r="P7" s="55">
        <f t="shared" ref="P7:P70" si="3">IFERROR(SUM(K7,L7,M7)/I7,0)</f>
        <v>0.32919180008577054</v>
      </c>
      <c r="Q7" s="7"/>
    </row>
    <row r="8" spans="1:17" x14ac:dyDescent="0.25">
      <c r="A8" s="44"/>
      <c r="B8" s="45"/>
      <c r="C8" s="46"/>
      <c r="D8" s="47">
        <v>1</v>
      </c>
      <c r="E8" s="48" t="s">
        <v>16</v>
      </c>
      <c r="F8" s="49"/>
      <c r="G8" s="50"/>
      <c r="H8" s="51">
        <v>16.451079999999997</v>
      </c>
      <c r="I8" s="52">
        <v>16.451079999999997</v>
      </c>
      <c r="J8" s="53">
        <f t="shared" si="0"/>
        <v>1.8030137698413227</v>
      </c>
      <c r="K8" s="53">
        <v>0.4921681898413226</v>
      </c>
      <c r="L8" s="53">
        <v>0.64954969000000007</v>
      </c>
      <c r="M8" s="53">
        <v>0.66129589</v>
      </c>
      <c r="N8" s="54">
        <f t="shared" si="1"/>
        <v>2.9917074735599285E-2</v>
      </c>
      <c r="O8" s="54">
        <f t="shared" si="2"/>
        <v>6.9400785835417672E-2</v>
      </c>
      <c r="P8" s="55">
        <f t="shared" si="3"/>
        <v>0.10959850476937216</v>
      </c>
      <c r="Q8" s="7"/>
    </row>
    <row r="9" spans="1:17" ht="25.5" x14ac:dyDescent="0.25">
      <c r="A9" s="66"/>
      <c r="B9" s="56"/>
      <c r="C9" s="67"/>
      <c r="D9" s="68"/>
      <c r="E9" s="69"/>
      <c r="F9" s="70">
        <v>88</v>
      </c>
      <c r="G9" s="71" t="s">
        <v>17</v>
      </c>
      <c r="H9" s="72">
        <v>14.876079999999998</v>
      </c>
      <c r="I9" s="73">
        <v>14.876079999999998</v>
      </c>
      <c r="J9" s="73">
        <f t="shared" si="0"/>
        <v>1.7848607998413226</v>
      </c>
      <c r="K9" s="73">
        <v>0.4921681898413226</v>
      </c>
      <c r="L9" s="73">
        <v>0.64954969000000007</v>
      </c>
      <c r="M9" s="73">
        <v>0.64314291999999995</v>
      </c>
      <c r="N9" s="74">
        <f t="shared" si="1"/>
        <v>3.3084535028133938E-2</v>
      </c>
      <c r="O9" s="74">
        <f t="shared" si="2"/>
        <v>7.6748570849398692E-2</v>
      </c>
      <c r="P9" s="75">
        <f t="shared" si="3"/>
        <v>0.11998193071301867</v>
      </c>
      <c r="Q9" s="7"/>
    </row>
    <row r="10" spans="1:17" x14ac:dyDescent="0.25">
      <c r="A10" s="66"/>
      <c r="B10" s="56"/>
      <c r="C10" s="67"/>
      <c r="D10" s="68"/>
      <c r="E10" s="69"/>
      <c r="F10" s="70">
        <v>128</v>
      </c>
      <c r="G10" s="71" t="s">
        <v>18</v>
      </c>
      <c r="H10" s="72">
        <v>1.5750000000000002</v>
      </c>
      <c r="I10" s="73">
        <v>1.575</v>
      </c>
      <c r="J10" s="73">
        <f t="shared" si="0"/>
        <v>1.8152970000000001E-2</v>
      </c>
      <c r="K10" s="73">
        <v>0</v>
      </c>
      <c r="L10" s="73">
        <v>0</v>
      </c>
      <c r="M10" s="73">
        <v>1.8152970000000001E-2</v>
      </c>
      <c r="N10" s="74">
        <f t="shared" si="1"/>
        <v>0</v>
      </c>
      <c r="O10" s="74">
        <f t="shared" si="2"/>
        <v>0</v>
      </c>
      <c r="P10" s="75">
        <f t="shared" si="3"/>
        <v>1.1525695238095239E-2</v>
      </c>
      <c r="Q10" s="7"/>
    </row>
    <row r="11" spans="1:17" ht="25.5" x14ac:dyDescent="0.25">
      <c r="A11" s="44"/>
      <c r="B11" s="45"/>
      <c r="C11" s="46"/>
      <c r="D11" s="47">
        <v>2</v>
      </c>
      <c r="E11" s="48" t="s">
        <v>19</v>
      </c>
      <c r="F11" s="49"/>
      <c r="G11" s="50"/>
      <c r="H11" s="51">
        <v>0</v>
      </c>
      <c r="I11" s="52">
        <v>0.102892</v>
      </c>
      <c r="J11" s="53">
        <f t="shared" si="0"/>
        <v>4.7000000000000002E-3</v>
      </c>
      <c r="K11" s="53">
        <v>0</v>
      </c>
      <c r="L11" s="53">
        <v>0</v>
      </c>
      <c r="M11" s="53">
        <v>4.7000000000000002E-3</v>
      </c>
      <c r="N11" s="54">
        <f t="shared" si="1"/>
        <v>0</v>
      </c>
      <c r="O11" s="54">
        <f t="shared" si="2"/>
        <v>0</v>
      </c>
      <c r="P11" s="55">
        <f t="shared" si="3"/>
        <v>4.567896435096995E-2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74</v>
      </c>
      <c r="G12" s="71" t="s">
        <v>20</v>
      </c>
      <c r="H12" s="72">
        <v>0</v>
      </c>
      <c r="I12" s="73">
        <v>0.102892</v>
      </c>
      <c r="J12" s="73">
        <f t="shared" si="0"/>
        <v>4.7000000000000002E-3</v>
      </c>
      <c r="K12" s="73">
        <v>0</v>
      </c>
      <c r="L12" s="73">
        <v>0</v>
      </c>
      <c r="M12" s="73">
        <v>4.7000000000000002E-3</v>
      </c>
      <c r="N12" s="74">
        <f t="shared" si="1"/>
        <v>0</v>
      </c>
      <c r="O12" s="74">
        <f t="shared" si="2"/>
        <v>0</v>
      </c>
      <c r="P12" s="75">
        <f t="shared" si="3"/>
        <v>4.567896435096995E-2</v>
      </c>
      <c r="Q12" s="7"/>
    </row>
    <row r="13" spans="1:17" x14ac:dyDescent="0.25">
      <c r="A13" s="44"/>
      <c r="B13" s="45"/>
      <c r="C13" s="46"/>
      <c r="D13" s="47">
        <v>6</v>
      </c>
      <c r="E13" s="48" t="s">
        <v>21</v>
      </c>
      <c r="F13" s="49"/>
      <c r="G13" s="50"/>
      <c r="H13" s="51">
        <v>57.160964999999997</v>
      </c>
      <c r="I13" s="52">
        <v>78.990303999999995</v>
      </c>
      <c r="J13" s="53">
        <f t="shared" si="0"/>
        <v>6.1826321342398973</v>
      </c>
      <c r="K13" s="53">
        <v>1.661592744239897</v>
      </c>
      <c r="L13" s="53">
        <v>1.70217504</v>
      </c>
      <c r="M13" s="53">
        <v>2.8188643499999997</v>
      </c>
      <c r="N13" s="54">
        <f t="shared" si="1"/>
        <v>2.1035401310012646E-2</v>
      </c>
      <c r="O13" s="54">
        <f t="shared" si="2"/>
        <v>4.2584565622635122E-2</v>
      </c>
      <c r="P13" s="55">
        <f t="shared" si="3"/>
        <v>7.8270772755095336E-2</v>
      </c>
      <c r="Q13" s="7"/>
    </row>
    <row r="14" spans="1:17" ht="38.25" x14ac:dyDescent="0.25">
      <c r="A14" s="66"/>
      <c r="B14" s="56"/>
      <c r="C14" s="67"/>
      <c r="D14" s="68"/>
      <c r="E14" s="69"/>
      <c r="F14" s="70">
        <v>68</v>
      </c>
      <c r="G14" s="71" t="s">
        <v>22</v>
      </c>
      <c r="H14" s="72">
        <v>57.160964999999997</v>
      </c>
      <c r="I14" s="73">
        <v>78.990303999999995</v>
      </c>
      <c r="J14" s="73">
        <f t="shared" si="0"/>
        <v>6.1826321342398973</v>
      </c>
      <c r="K14" s="73">
        <v>1.661592744239897</v>
      </c>
      <c r="L14" s="73">
        <v>1.70217504</v>
      </c>
      <c r="M14" s="73">
        <v>2.8188643499999997</v>
      </c>
      <c r="N14" s="74">
        <f t="shared" si="1"/>
        <v>2.1035401310012646E-2</v>
      </c>
      <c r="O14" s="74">
        <f t="shared" si="2"/>
        <v>4.2584565622635122E-2</v>
      </c>
      <c r="P14" s="75">
        <f t="shared" si="3"/>
        <v>7.8270772755095336E-2</v>
      </c>
      <c r="Q14" s="7"/>
    </row>
    <row r="15" spans="1:17" ht="25.5" x14ac:dyDescent="0.25">
      <c r="A15" s="44"/>
      <c r="B15" s="45"/>
      <c r="C15" s="46"/>
      <c r="D15" s="47">
        <v>12</v>
      </c>
      <c r="E15" s="48" t="s">
        <v>23</v>
      </c>
      <c r="F15" s="49"/>
      <c r="G15" s="50"/>
      <c r="H15" s="51">
        <v>194.10295200000002</v>
      </c>
      <c r="I15" s="52">
        <v>194.10295199999996</v>
      </c>
      <c r="J15" s="53">
        <f t="shared" si="0"/>
        <v>134.66165937212605</v>
      </c>
      <c r="K15" s="53">
        <v>0.79675059212604538</v>
      </c>
      <c r="L15" s="53">
        <v>129.66519067999999</v>
      </c>
      <c r="M15" s="53">
        <v>4.1997180999999992</v>
      </c>
      <c r="N15" s="54">
        <f t="shared" si="1"/>
        <v>4.104783486889192E-3</v>
      </c>
      <c r="O15" s="54">
        <f t="shared" si="2"/>
        <v>0.67212754843690403</v>
      </c>
      <c r="P15" s="55">
        <f t="shared" si="3"/>
        <v>0.69376409778727155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51</v>
      </c>
      <c r="G16" s="71" t="s">
        <v>24</v>
      </c>
      <c r="H16" s="72">
        <v>9.5261689999999994</v>
      </c>
      <c r="I16" s="73">
        <v>9.2039489999999997</v>
      </c>
      <c r="J16" s="73">
        <f t="shared" si="0"/>
        <v>1.4367145769457104</v>
      </c>
      <c r="K16" s="73">
        <v>0.15877818694571033</v>
      </c>
      <c r="L16" s="73">
        <v>1.05139731</v>
      </c>
      <c r="M16" s="73">
        <v>0.22653907999999998</v>
      </c>
      <c r="N16" s="74">
        <f t="shared" si="1"/>
        <v>1.7251093736580934E-2</v>
      </c>
      <c r="O16" s="74">
        <f t="shared" si="2"/>
        <v>0.13148437664590606</v>
      </c>
      <c r="P16" s="75">
        <f t="shared" si="3"/>
        <v>0.15609762472018374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72</v>
      </c>
      <c r="G17" s="71" t="s">
        <v>25</v>
      </c>
      <c r="H17" s="72">
        <v>105.444727</v>
      </c>
      <c r="I17" s="73">
        <v>105.44472699999997</v>
      </c>
      <c r="J17" s="73">
        <f t="shared" si="0"/>
        <v>62.501663184592516</v>
      </c>
      <c r="K17" s="73">
        <v>0.57809365459252149</v>
      </c>
      <c r="L17" s="73">
        <v>58.090635489999997</v>
      </c>
      <c r="M17" s="73">
        <v>3.8329340399999992</v>
      </c>
      <c r="N17" s="74">
        <f t="shared" si="1"/>
        <v>5.4824330342523589E-3</v>
      </c>
      <c r="O17" s="74">
        <f t="shared" si="2"/>
        <v>0.55639320062531461</v>
      </c>
      <c r="P17" s="75">
        <f t="shared" si="3"/>
        <v>0.59274337335609517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74</v>
      </c>
      <c r="G18" s="71" t="s">
        <v>20</v>
      </c>
      <c r="H18" s="72">
        <v>79.132056000000006</v>
      </c>
      <c r="I18" s="73">
        <v>79.454275999999993</v>
      </c>
      <c r="J18" s="73">
        <f t="shared" si="0"/>
        <v>70.723281610587819</v>
      </c>
      <c r="K18" s="73">
        <v>5.9878750587813556E-2</v>
      </c>
      <c r="L18" s="73">
        <v>70.523157879999999</v>
      </c>
      <c r="M18" s="73">
        <v>0.14024497999999999</v>
      </c>
      <c r="N18" s="74">
        <f t="shared" si="1"/>
        <v>7.5362527484126298E-4</v>
      </c>
      <c r="O18" s="74">
        <f t="shared" si="2"/>
        <v>0.88834786727636683</v>
      </c>
      <c r="P18" s="75">
        <f t="shared" si="3"/>
        <v>0.89011297026465663</v>
      </c>
      <c r="Q18" s="7"/>
    </row>
    <row r="19" spans="1:17" ht="25.5" x14ac:dyDescent="0.25">
      <c r="A19" s="44"/>
      <c r="B19" s="45"/>
      <c r="C19" s="46"/>
      <c r="D19" s="47">
        <v>19</v>
      </c>
      <c r="E19" s="48" t="s">
        <v>26</v>
      </c>
      <c r="F19" s="49"/>
      <c r="G19" s="50"/>
      <c r="H19" s="51">
        <v>61.370683999999997</v>
      </c>
      <c r="I19" s="52">
        <v>61.311908999999986</v>
      </c>
      <c r="J19" s="53">
        <f t="shared" si="0"/>
        <v>9.7312642435629222</v>
      </c>
      <c r="K19" s="53">
        <v>2.9753880335629219</v>
      </c>
      <c r="L19" s="53">
        <v>3.2433239299999999</v>
      </c>
      <c r="M19" s="53">
        <v>3.5125522800000004</v>
      </c>
      <c r="N19" s="54">
        <f t="shared" si="1"/>
        <v>4.8528712970964949E-2</v>
      </c>
      <c r="O19" s="54">
        <f t="shared" si="2"/>
        <v>0.10142747249254501</v>
      </c>
      <c r="P19" s="55">
        <f t="shared" si="3"/>
        <v>0.15871735854062094</v>
      </c>
      <c r="Q19" s="7"/>
    </row>
    <row r="20" spans="1:17" ht="25.5" x14ac:dyDescent="0.25">
      <c r="A20" s="66"/>
      <c r="B20" s="56"/>
      <c r="C20" s="67"/>
      <c r="D20" s="68"/>
      <c r="E20" s="69"/>
      <c r="F20" s="70">
        <v>124</v>
      </c>
      <c r="G20" s="71" t="s">
        <v>27</v>
      </c>
      <c r="H20" s="72">
        <v>61.370683999999997</v>
      </c>
      <c r="I20" s="73">
        <v>61.311908999999986</v>
      </c>
      <c r="J20" s="73">
        <f t="shared" si="0"/>
        <v>9.7312642435629222</v>
      </c>
      <c r="K20" s="73">
        <v>2.9753880335629219</v>
      </c>
      <c r="L20" s="73">
        <v>3.2433239299999999</v>
      </c>
      <c r="M20" s="73">
        <v>3.5125522800000004</v>
      </c>
      <c r="N20" s="74">
        <f t="shared" si="1"/>
        <v>4.8528712970964949E-2</v>
      </c>
      <c r="O20" s="74">
        <f t="shared" si="2"/>
        <v>0.10142747249254501</v>
      </c>
      <c r="P20" s="75">
        <f t="shared" si="3"/>
        <v>0.15871735854062094</v>
      </c>
      <c r="Q20" s="7"/>
    </row>
    <row r="21" spans="1:17" ht="38.25" x14ac:dyDescent="0.25">
      <c r="A21" s="44"/>
      <c r="B21" s="45"/>
      <c r="C21" s="46"/>
      <c r="D21" s="47">
        <v>25</v>
      </c>
      <c r="E21" s="48" t="s">
        <v>28</v>
      </c>
      <c r="F21" s="49"/>
      <c r="G21" s="50"/>
      <c r="H21" s="51">
        <v>7.6720310000000005</v>
      </c>
      <c r="I21" s="52">
        <v>7.6720309999999996</v>
      </c>
      <c r="J21" s="53">
        <f t="shared" si="0"/>
        <v>1.142581887463729</v>
      </c>
      <c r="K21" s="53">
        <v>0.32451163746372913</v>
      </c>
      <c r="L21" s="53">
        <v>0.39807212000000003</v>
      </c>
      <c r="M21" s="53">
        <v>0.41999812999999997</v>
      </c>
      <c r="N21" s="54">
        <f t="shared" si="1"/>
        <v>4.2298009153473072E-2</v>
      </c>
      <c r="O21" s="54">
        <f t="shared" si="2"/>
        <v>9.4184155077544546E-2</v>
      </c>
      <c r="P21" s="55">
        <f t="shared" si="3"/>
        <v>0.14892821567896808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68</v>
      </c>
      <c r="G22" s="71" t="s">
        <v>22</v>
      </c>
      <c r="H22" s="72">
        <v>7.6720310000000005</v>
      </c>
      <c r="I22" s="73">
        <v>7.6720309999999996</v>
      </c>
      <c r="J22" s="73">
        <f t="shared" si="0"/>
        <v>1.142581887463729</v>
      </c>
      <c r="K22" s="73">
        <v>0.32451163746372913</v>
      </c>
      <c r="L22" s="73">
        <v>0.39807212000000003</v>
      </c>
      <c r="M22" s="73">
        <v>0.41999812999999997</v>
      </c>
      <c r="N22" s="74">
        <f t="shared" si="1"/>
        <v>4.2298009153473072E-2</v>
      </c>
      <c r="O22" s="74">
        <f t="shared" si="2"/>
        <v>9.4184155077544546E-2</v>
      </c>
      <c r="P22" s="75">
        <f t="shared" si="3"/>
        <v>0.14892821567896808</v>
      </c>
      <c r="Q22" s="7"/>
    </row>
    <row r="23" spans="1:17" ht="25.5" x14ac:dyDescent="0.25">
      <c r="A23" s="44"/>
      <c r="B23" s="45"/>
      <c r="C23" s="46"/>
      <c r="D23" s="47">
        <v>70</v>
      </c>
      <c r="E23" s="48" t="s">
        <v>29</v>
      </c>
      <c r="F23" s="49"/>
      <c r="G23" s="50"/>
      <c r="H23" s="51">
        <v>47.725332999999992</v>
      </c>
      <c r="I23" s="52">
        <v>51.946829000000001</v>
      </c>
      <c r="J23" s="53">
        <f t="shared" si="0"/>
        <v>5.6463754936124317</v>
      </c>
      <c r="K23" s="53">
        <v>1.0224002536124317</v>
      </c>
      <c r="L23" s="53">
        <v>1.8126319199999998</v>
      </c>
      <c r="M23" s="53">
        <v>2.8113433199999998</v>
      </c>
      <c r="N23" s="54">
        <f t="shared" si="1"/>
        <v>1.9681668222952198E-2</v>
      </c>
      <c r="O23" s="54">
        <f t="shared" si="2"/>
        <v>5.4575654148445354E-2</v>
      </c>
      <c r="P23" s="55">
        <f t="shared" si="3"/>
        <v>0.10869528712931509</v>
      </c>
      <c r="Q23" s="7"/>
    </row>
    <row r="24" spans="1:17" ht="38.25" x14ac:dyDescent="0.25">
      <c r="A24" s="66"/>
      <c r="B24" s="56"/>
      <c r="C24" s="67"/>
      <c r="D24" s="68"/>
      <c r="E24" s="69"/>
      <c r="F24" s="70">
        <v>48</v>
      </c>
      <c r="G24" s="71" t="s">
        <v>30</v>
      </c>
      <c r="H24" s="72">
        <v>47.725332999999992</v>
      </c>
      <c r="I24" s="73">
        <v>51.946829000000001</v>
      </c>
      <c r="J24" s="73">
        <f t="shared" si="0"/>
        <v>5.6463754936124317</v>
      </c>
      <c r="K24" s="73">
        <v>1.0224002536124317</v>
      </c>
      <c r="L24" s="73">
        <v>1.8126319199999998</v>
      </c>
      <c r="M24" s="73">
        <v>2.8113433199999998</v>
      </c>
      <c r="N24" s="74">
        <f t="shared" si="1"/>
        <v>1.9681668222952198E-2</v>
      </c>
      <c r="O24" s="74">
        <f t="shared" si="2"/>
        <v>5.4575654148445354E-2</v>
      </c>
      <c r="P24" s="75">
        <f t="shared" si="3"/>
        <v>0.10869528712931509</v>
      </c>
      <c r="Q24" s="7"/>
    </row>
    <row r="25" spans="1:17" ht="25.5" x14ac:dyDescent="0.25">
      <c r="A25" s="44"/>
      <c r="B25" s="45"/>
      <c r="C25" s="46"/>
      <c r="D25" s="47">
        <v>114</v>
      </c>
      <c r="E25" s="48" t="s">
        <v>31</v>
      </c>
      <c r="F25" s="49"/>
      <c r="G25" s="50"/>
      <c r="H25" s="51">
        <v>62.750073999999998</v>
      </c>
      <c r="I25" s="52">
        <v>62.931543000000005</v>
      </c>
      <c r="J25" s="53">
        <f t="shared" si="0"/>
        <v>1.773060950798262</v>
      </c>
      <c r="K25" s="53">
        <v>7.653375079826219E-2</v>
      </c>
      <c r="L25" s="53">
        <v>0.60706886000000004</v>
      </c>
      <c r="M25" s="53">
        <v>1.0894583399999997</v>
      </c>
      <c r="N25" s="54">
        <f t="shared" si="1"/>
        <v>1.2161429253095253E-3</v>
      </c>
      <c r="O25" s="54">
        <f t="shared" si="2"/>
        <v>1.0862638642091808E-2</v>
      </c>
      <c r="P25" s="55">
        <f t="shared" si="3"/>
        <v>2.8174439498460442E-2</v>
      </c>
      <c r="Q25" s="7"/>
    </row>
    <row r="26" spans="1:17" ht="25.5" x14ac:dyDescent="0.25">
      <c r="A26" s="66"/>
      <c r="B26" s="56"/>
      <c r="C26" s="67"/>
      <c r="D26" s="68"/>
      <c r="E26" s="69"/>
      <c r="F26" s="70">
        <v>137</v>
      </c>
      <c r="G26" s="71" t="s">
        <v>32</v>
      </c>
      <c r="H26" s="72">
        <v>62.750073999999998</v>
      </c>
      <c r="I26" s="73">
        <v>62.931543000000005</v>
      </c>
      <c r="J26" s="73">
        <f t="shared" si="0"/>
        <v>1.773060950798262</v>
      </c>
      <c r="K26" s="73">
        <v>7.653375079826219E-2</v>
      </c>
      <c r="L26" s="73">
        <v>0.60706886000000004</v>
      </c>
      <c r="M26" s="73">
        <v>1.0894583399999997</v>
      </c>
      <c r="N26" s="74">
        <f t="shared" si="1"/>
        <v>1.2161429253095253E-3</v>
      </c>
      <c r="O26" s="74">
        <f t="shared" si="2"/>
        <v>1.0862638642091808E-2</v>
      </c>
      <c r="P26" s="75">
        <f t="shared" si="3"/>
        <v>2.8174439498460442E-2</v>
      </c>
      <c r="Q26" s="7"/>
    </row>
    <row r="27" spans="1:17" ht="38.25" x14ac:dyDescent="0.25">
      <c r="A27" s="44"/>
      <c r="B27" s="45"/>
      <c r="C27" s="46"/>
      <c r="D27" s="47">
        <v>183</v>
      </c>
      <c r="E27" s="48" t="s">
        <v>33</v>
      </c>
      <c r="F27" s="49"/>
      <c r="G27" s="50"/>
      <c r="H27" s="51">
        <v>31.071806000000002</v>
      </c>
      <c r="I27" s="52">
        <v>31.071805999999999</v>
      </c>
      <c r="J27" s="53">
        <f t="shared" si="0"/>
        <v>5.1587537277963653</v>
      </c>
      <c r="K27" s="53">
        <v>1.7056725977963652</v>
      </c>
      <c r="L27" s="53">
        <v>1.67996509</v>
      </c>
      <c r="M27" s="53">
        <v>1.7731160399999999</v>
      </c>
      <c r="N27" s="54">
        <f t="shared" si="1"/>
        <v>5.4894543233063607E-2</v>
      </c>
      <c r="O27" s="54">
        <f t="shared" si="2"/>
        <v>0.1089617284491402</v>
      </c>
      <c r="P27" s="55">
        <f t="shared" si="3"/>
        <v>0.16602683885823585</v>
      </c>
      <c r="Q27" s="7"/>
    </row>
    <row r="28" spans="1:17" x14ac:dyDescent="0.25">
      <c r="A28" s="66"/>
      <c r="B28" s="56"/>
      <c r="C28" s="67"/>
      <c r="D28" s="68"/>
      <c r="E28" s="69"/>
      <c r="F28" s="70">
        <v>114</v>
      </c>
      <c r="G28" s="71" t="s">
        <v>34</v>
      </c>
      <c r="H28" s="72">
        <v>31.071806000000002</v>
      </c>
      <c r="I28" s="73">
        <v>31.071805999999999</v>
      </c>
      <c r="J28" s="73">
        <f t="shared" si="0"/>
        <v>5.1587537277963653</v>
      </c>
      <c r="K28" s="73">
        <v>1.7056725977963652</v>
      </c>
      <c r="L28" s="73">
        <v>1.67996509</v>
      </c>
      <c r="M28" s="73">
        <v>1.7731160399999999</v>
      </c>
      <c r="N28" s="74">
        <f t="shared" si="1"/>
        <v>5.4894543233063607E-2</v>
      </c>
      <c r="O28" s="74">
        <f t="shared" si="2"/>
        <v>0.1089617284491402</v>
      </c>
      <c r="P28" s="75">
        <f t="shared" si="3"/>
        <v>0.16602683885823585</v>
      </c>
      <c r="Q28" s="7"/>
    </row>
    <row r="29" spans="1:17" x14ac:dyDescent="0.25">
      <c r="A29" s="43"/>
      <c r="B29" s="65"/>
      <c r="C29" s="56"/>
      <c r="D29" s="57"/>
      <c r="E29" s="58"/>
      <c r="F29" s="59"/>
      <c r="G29" s="60"/>
      <c r="H29" s="61"/>
      <c r="I29" s="62"/>
      <c r="J29" s="62"/>
      <c r="K29" s="62"/>
      <c r="L29" s="62"/>
      <c r="M29" s="62"/>
      <c r="N29" s="63"/>
      <c r="O29" s="63"/>
      <c r="P29" s="64"/>
      <c r="Q29" s="7"/>
    </row>
    <row r="30" spans="1:17" x14ac:dyDescent="0.25">
      <c r="A30" s="44"/>
      <c r="B30" s="45">
        <v>3</v>
      </c>
      <c r="C30" s="46" t="s">
        <v>35</v>
      </c>
      <c r="D30" s="47"/>
      <c r="E30" s="48"/>
      <c r="F30" s="49"/>
      <c r="G30" s="50"/>
      <c r="H30" s="51">
        <v>131.44782699999999</v>
      </c>
      <c r="I30" s="52">
        <v>131.91089399999996</v>
      </c>
      <c r="J30" s="53">
        <f t="shared" si="0"/>
        <v>20.992831551231134</v>
      </c>
      <c r="K30" s="53">
        <v>5.1208328112311392</v>
      </c>
      <c r="L30" s="53">
        <v>7.4953013399999993</v>
      </c>
      <c r="M30" s="53">
        <v>8.3766973999999976</v>
      </c>
      <c r="N30" s="54">
        <f t="shared" si="1"/>
        <v>3.8820393494044099E-2</v>
      </c>
      <c r="O30" s="54">
        <f t="shared" si="2"/>
        <v>9.5641336122179135E-2</v>
      </c>
      <c r="P30" s="55">
        <f t="shared" si="3"/>
        <v>0.15914403211634015</v>
      </c>
      <c r="Q30" s="7"/>
    </row>
    <row r="31" spans="1:17" x14ac:dyDescent="0.25">
      <c r="A31" s="44"/>
      <c r="B31" s="45"/>
      <c r="C31" s="46"/>
      <c r="D31" s="47">
        <v>3</v>
      </c>
      <c r="E31" s="48" t="s">
        <v>36</v>
      </c>
      <c r="F31" s="49"/>
      <c r="G31" s="50"/>
      <c r="H31" s="51">
        <v>131.44782699999999</v>
      </c>
      <c r="I31" s="52">
        <v>131.91089399999996</v>
      </c>
      <c r="J31" s="53">
        <f t="shared" si="0"/>
        <v>20.992831551231134</v>
      </c>
      <c r="K31" s="53">
        <v>5.1208328112311392</v>
      </c>
      <c r="L31" s="53">
        <v>7.4953013399999993</v>
      </c>
      <c r="M31" s="53">
        <v>8.3766973999999976</v>
      </c>
      <c r="N31" s="54">
        <f t="shared" si="1"/>
        <v>3.8820393494044099E-2</v>
      </c>
      <c r="O31" s="54">
        <f t="shared" si="2"/>
        <v>9.5641336122179135E-2</v>
      </c>
      <c r="P31" s="55">
        <f t="shared" si="3"/>
        <v>0.15914403211634015</v>
      </c>
      <c r="Q31" s="7"/>
    </row>
    <row r="32" spans="1:17" ht="25.5" x14ac:dyDescent="0.25">
      <c r="A32" s="66"/>
      <c r="B32" s="56"/>
      <c r="C32" s="67"/>
      <c r="D32" s="68"/>
      <c r="E32" s="69"/>
      <c r="F32" s="70">
        <v>132</v>
      </c>
      <c r="G32" s="71" t="s">
        <v>37</v>
      </c>
      <c r="H32" s="72">
        <v>131.44782699999999</v>
      </c>
      <c r="I32" s="73">
        <v>131.91089399999996</v>
      </c>
      <c r="J32" s="73">
        <f t="shared" si="0"/>
        <v>20.992831551231134</v>
      </c>
      <c r="K32" s="73">
        <v>5.1208328112311392</v>
      </c>
      <c r="L32" s="73">
        <v>7.4953013399999993</v>
      </c>
      <c r="M32" s="73">
        <v>8.3766973999999976</v>
      </c>
      <c r="N32" s="74">
        <f t="shared" si="1"/>
        <v>3.8820393494044099E-2</v>
      </c>
      <c r="O32" s="74">
        <f t="shared" si="2"/>
        <v>9.5641336122179135E-2</v>
      </c>
      <c r="P32" s="75">
        <f t="shared" si="3"/>
        <v>0.15914403211634015</v>
      </c>
      <c r="Q32" s="7"/>
    </row>
    <row r="33" spans="1:17" x14ac:dyDescent="0.25">
      <c r="A33" s="43"/>
      <c r="B33" s="65"/>
      <c r="C33" s="56"/>
      <c r="D33" s="57"/>
      <c r="E33" s="58"/>
      <c r="F33" s="59"/>
      <c r="G33" s="60"/>
      <c r="H33" s="61"/>
      <c r="I33" s="62"/>
      <c r="J33" s="62"/>
      <c r="K33" s="62"/>
      <c r="L33" s="62"/>
      <c r="M33" s="62"/>
      <c r="N33" s="63"/>
      <c r="O33" s="63"/>
      <c r="P33" s="64"/>
      <c r="Q33" s="7"/>
    </row>
    <row r="34" spans="1:17" x14ac:dyDescent="0.25">
      <c r="A34" s="44"/>
      <c r="B34" s="45">
        <v>4</v>
      </c>
      <c r="C34" s="46" t="s">
        <v>38</v>
      </c>
      <c r="D34" s="47"/>
      <c r="E34" s="48"/>
      <c r="F34" s="49"/>
      <c r="G34" s="50"/>
      <c r="H34" s="51">
        <v>306.63365400000004</v>
      </c>
      <c r="I34" s="52">
        <v>346.84053300000005</v>
      </c>
      <c r="J34" s="53">
        <f t="shared" si="0"/>
        <v>90.979094691087496</v>
      </c>
      <c r="K34" s="53">
        <v>30.560651951087493</v>
      </c>
      <c r="L34" s="53">
        <v>29.834790969999997</v>
      </c>
      <c r="M34" s="53">
        <v>30.583651770000003</v>
      </c>
      <c r="N34" s="54">
        <f t="shared" si="1"/>
        <v>8.8111535542725883E-2</v>
      </c>
      <c r="O34" s="54">
        <f t="shared" si="2"/>
        <v>0.17413029094003693</v>
      </c>
      <c r="P34" s="55">
        <f t="shared" si="3"/>
        <v>0.26230813885609927</v>
      </c>
      <c r="Q34" s="7"/>
    </row>
    <row r="35" spans="1:17" x14ac:dyDescent="0.25">
      <c r="A35" s="44"/>
      <c r="B35" s="45"/>
      <c r="C35" s="46"/>
      <c r="D35" s="47">
        <v>4</v>
      </c>
      <c r="E35" s="48" t="s">
        <v>38</v>
      </c>
      <c r="F35" s="49"/>
      <c r="G35" s="50"/>
      <c r="H35" s="51">
        <v>306.63365400000004</v>
      </c>
      <c r="I35" s="52">
        <v>346.84053300000005</v>
      </c>
      <c r="J35" s="53">
        <f t="shared" si="0"/>
        <v>90.979094691087496</v>
      </c>
      <c r="K35" s="53">
        <v>30.560651951087493</v>
      </c>
      <c r="L35" s="53">
        <v>29.834790969999997</v>
      </c>
      <c r="M35" s="53">
        <v>30.583651770000003</v>
      </c>
      <c r="N35" s="54">
        <f t="shared" si="1"/>
        <v>8.8111535542725883E-2</v>
      </c>
      <c r="O35" s="54">
        <f t="shared" si="2"/>
        <v>0.17413029094003693</v>
      </c>
      <c r="P35" s="55">
        <f t="shared" si="3"/>
        <v>0.26230813885609927</v>
      </c>
      <c r="Q35" s="7"/>
    </row>
    <row r="36" spans="1:17" ht="25.5" x14ac:dyDescent="0.25">
      <c r="A36" s="66"/>
      <c r="B36" s="56"/>
      <c r="C36" s="67"/>
      <c r="D36" s="68"/>
      <c r="E36" s="69"/>
      <c r="F36" s="70">
        <v>51</v>
      </c>
      <c r="G36" s="71" t="s">
        <v>24</v>
      </c>
      <c r="H36" s="72">
        <v>0.75353999999999999</v>
      </c>
      <c r="I36" s="73">
        <v>0.24999999999999997</v>
      </c>
      <c r="J36" s="73">
        <f t="shared" si="0"/>
        <v>0</v>
      </c>
      <c r="K36" s="73">
        <v>0</v>
      </c>
      <c r="L36" s="73">
        <v>0</v>
      </c>
      <c r="M36" s="73">
        <v>0</v>
      </c>
      <c r="N36" s="74">
        <f t="shared" si="1"/>
        <v>0</v>
      </c>
      <c r="O36" s="74">
        <f t="shared" si="2"/>
        <v>0</v>
      </c>
      <c r="P36" s="75">
        <f t="shared" si="3"/>
        <v>0</v>
      </c>
      <c r="Q36" s="7"/>
    </row>
    <row r="37" spans="1:17" ht="25.5" x14ac:dyDescent="0.25">
      <c r="A37" s="66"/>
      <c r="B37" s="56"/>
      <c r="C37" s="67"/>
      <c r="D37" s="68"/>
      <c r="E37" s="69"/>
      <c r="F37" s="70">
        <v>67</v>
      </c>
      <c r="G37" s="71" t="s">
        <v>39</v>
      </c>
      <c r="H37" s="72">
        <v>44.999913999999983</v>
      </c>
      <c r="I37" s="73">
        <v>46.487676999999998</v>
      </c>
      <c r="J37" s="73">
        <f t="shared" si="0"/>
        <v>11.782429040869472</v>
      </c>
      <c r="K37" s="73">
        <v>3.9843234008694708</v>
      </c>
      <c r="L37" s="73">
        <v>3.9236659000000009</v>
      </c>
      <c r="M37" s="73">
        <v>3.8744397400000001</v>
      </c>
      <c r="N37" s="74">
        <f t="shared" si="1"/>
        <v>8.5707087512018956E-2</v>
      </c>
      <c r="O37" s="74">
        <f t="shared" si="2"/>
        <v>0.17010936685155234</v>
      </c>
      <c r="P37" s="75">
        <f t="shared" si="3"/>
        <v>0.25345273847237992</v>
      </c>
      <c r="Q37" s="7"/>
    </row>
    <row r="38" spans="1:17" ht="25.5" x14ac:dyDescent="0.25">
      <c r="A38" s="66"/>
      <c r="B38" s="56"/>
      <c r="C38" s="67"/>
      <c r="D38" s="68"/>
      <c r="E38" s="69"/>
      <c r="F38" s="70">
        <v>74</v>
      </c>
      <c r="G38" s="71" t="s">
        <v>20</v>
      </c>
      <c r="H38" s="72">
        <v>0.25</v>
      </c>
      <c r="I38" s="73">
        <v>0.75353999999999999</v>
      </c>
      <c r="J38" s="73">
        <f t="shared" si="0"/>
        <v>0.11855925080417468</v>
      </c>
      <c r="K38" s="73">
        <v>3.9519750804174691E-2</v>
      </c>
      <c r="L38" s="73">
        <v>3.9519749999999999E-2</v>
      </c>
      <c r="M38" s="73">
        <v>3.9519749999999999E-2</v>
      </c>
      <c r="N38" s="74">
        <f t="shared" si="1"/>
        <v>5.2445458508074812E-2</v>
      </c>
      <c r="O38" s="74">
        <f t="shared" si="2"/>
        <v>0.10489091594895385</v>
      </c>
      <c r="P38" s="75">
        <f t="shared" si="3"/>
        <v>0.15733637338983289</v>
      </c>
      <c r="Q38" s="7"/>
    </row>
    <row r="39" spans="1:17" ht="25.5" x14ac:dyDescent="0.25">
      <c r="A39" s="66"/>
      <c r="B39" s="56"/>
      <c r="C39" s="67"/>
      <c r="D39" s="68"/>
      <c r="E39" s="69"/>
      <c r="F39" s="70">
        <v>86</v>
      </c>
      <c r="G39" s="71" t="s">
        <v>40</v>
      </c>
      <c r="H39" s="72">
        <v>213.79379600000004</v>
      </c>
      <c r="I39" s="73">
        <v>245.77978400000006</v>
      </c>
      <c r="J39" s="73">
        <f t="shared" si="0"/>
        <v>58.373438717387259</v>
      </c>
      <c r="K39" s="73">
        <v>19.448597367387265</v>
      </c>
      <c r="L39" s="73">
        <v>19.002276869999996</v>
      </c>
      <c r="M39" s="73">
        <v>19.922564480000002</v>
      </c>
      <c r="N39" s="74">
        <f t="shared" si="1"/>
        <v>7.913017519531737E-2</v>
      </c>
      <c r="O39" s="74">
        <f t="shared" si="2"/>
        <v>0.15644441382285229</v>
      </c>
      <c r="P39" s="75">
        <f t="shared" si="3"/>
        <v>0.23750301089607614</v>
      </c>
      <c r="Q39" s="7"/>
    </row>
    <row r="40" spans="1:17" ht="25.5" x14ac:dyDescent="0.25">
      <c r="A40" s="66"/>
      <c r="B40" s="56"/>
      <c r="C40" s="67"/>
      <c r="D40" s="68"/>
      <c r="E40" s="69"/>
      <c r="F40" s="70">
        <v>99</v>
      </c>
      <c r="G40" s="71" t="s">
        <v>41</v>
      </c>
      <c r="H40" s="72">
        <v>43.982810000000008</v>
      </c>
      <c r="I40" s="73">
        <v>45.478383000000001</v>
      </c>
      <c r="J40" s="73">
        <f t="shared" si="0"/>
        <v>18.327349929946656</v>
      </c>
      <c r="K40" s="73">
        <v>6.3107107199466554</v>
      </c>
      <c r="L40" s="73">
        <v>6.0913917300000007</v>
      </c>
      <c r="M40" s="73">
        <v>5.9252474800000003</v>
      </c>
      <c r="N40" s="74">
        <f t="shared" si="1"/>
        <v>0.138762864984594</v>
      </c>
      <c r="O40" s="74">
        <f t="shared" si="2"/>
        <v>0.27270324122884176</v>
      </c>
      <c r="P40" s="75">
        <f t="shared" si="3"/>
        <v>0.40299035983637888</v>
      </c>
      <c r="Q40" s="7"/>
    </row>
    <row r="41" spans="1:17" ht="25.5" x14ac:dyDescent="0.25">
      <c r="A41" s="66"/>
      <c r="B41" s="56"/>
      <c r="C41" s="67"/>
      <c r="D41" s="68"/>
      <c r="E41" s="69"/>
      <c r="F41" s="70">
        <v>119</v>
      </c>
      <c r="G41" s="71" t="s">
        <v>42</v>
      </c>
      <c r="H41" s="72">
        <v>2.8535940000000002</v>
      </c>
      <c r="I41" s="73">
        <v>8.0911489999999997</v>
      </c>
      <c r="J41" s="73">
        <f t="shared" si="0"/>
        <v>2.3773177520799273</v>
      </c>
      <c r="K41" s="73">
        <v>0.77750071207992733</v>
      </c>
      <c r="L41" s="73">
        <v>0.77793672000000003</v>
      </c>
      <c r="M41" s="73">
        <v>0.82188032</v>
      </c>
      <c r="N41" s="74">
        <f t="shared" si="1"/>
        <v>9.6092744316033152E-2</v>
      </c>
      <c r="O41" s="74">
        <f t="shared" si="2"/>
        <v>0.19223937565356014</v>
      </c>
      <c r="P41" s="75">
        <f t="shared" si="3"/>
        <v>0.29381707741136981</v>
      </c>
      <c r="Q41" s="7"/>
    </row>
    <row r="42" spans="1:17" x14ac:dyDescent="0.25">
      <c r="A42" s="43"/>
      <c r="B42" s="65"/>
      <c r="C42" s="56"/>
      <c r="D42" s="57"/>
      <c r="E42" s="58"/>
      <c r="F42" s="59"/>
      <c r="G42" s="60"/>
      <c r="H42" s="61"/>
      <c r="I42" s="62"/>
      <c r="J42" s="62"/>
      <c r="K42" s="62"/>
      <c r="L42" s="62"/>
      <c r="M42" s="62"/>
      <c r="N42" s="63"/>
      <c r="O42" s="63"/>
      <c r="P42" s="64"/>
      <c r="Q42" s="7"/>
    </row>
    <row r="43" spans="1:17" x14ac:dyDescent="0.25">
      <c r="A43" s="44"/>
      <c r="B43" s="45">
        <v>5</v>
      </c>
      <c r="C43" s="46" t="s">
        <v>43</v>
      </c>
      <c r="D43" s="47"/>
      <c r="E43" s="48"/>
      <c r="F43" s="49"/>
      <c r="G43" s="50"/>
      <c r="H43" s="51">
        <v>318.30025700000004</v>
      </c>
      <c r="I43" s="52">
        <v>348.39568300000002</v>
      </c>
      <c r="J43" s="53">
        <f t="shared" si="0"/>
        <v>34.600046756512398</v>
      </c>
      <c r="K43" s="53">
        <v>7.7644344565123902</v>
      </c>
      <c r="L43" s="53">
        <v>10.668929930000003</v>
      </c>
      <c r="M43" s="53">
        <v>16.166682370000004</v>
      </c>
      <c r="N43" s="54">
        <f t="shared" si="1"/>
        <v>2.2286253347497391E-2</v>
      </c>
      <c r="O43" s="54">
        <f t="shared" si="2"/>
        <v>5.2909278977812113E-2</v>
      </c>
      <c r="P43" s="55">
        <f t="shared" si="3"/>
        <v>9.931250140235634E-2</v>
      </c>
      <c r="Q43" s="7"/>
    </row>
    <row r="44" spans="1:17" x14ac:dyDescent="0.25">
      <c r="A44" s="44"/>
      <c r="B44" s="45"/>
      <c r="C44" s="46"/>
      <c r="D44" s="47">
        <v>5</v>
      </c>
      <c r="E44" s="48" t="s">
        <v>44</v>
      </c>
      <c r="F44" s="49"/>
      <c r="G44" s="50"/>
      <c r="H44" s="51">
        <v>107.56725100000003</v>
      </c>
      <c r="I44" s="52">
        <v>109.10670299999998</v>
      </c>
      <c r="J44" s="53">
        <f t="shared" si="0"/>
        <v>6.1010563180726471</v>
      </c>
      <c r="K44" s="53">
        <v>1.215319518072647</v>
      </c>
      <c r="L44" s="53">
        <v>2.0033372300000001</v>
      </c>
      <c r="M44" s="53">
        <v>2.8823995700000005</v>
      </c>
      <c r="N44" s="54">
        <f t="shared" si="1"/>
        <v>1.1138816265694027E-2</v>
      </c>
      <c r="O44" s="54">
        <f t="shared" si="2"/>
        <v>2.9500082575794152E-2</v>
      </c>
      <c r="P44" s="55">
        <f t="shared" si="3"/>
        <v>5.5918253877331882E-2</v>
      </c>
      <c r="Q44" s="7"/>
    </row>
    <row r="45" spans="1:17" ht="25.5" x14ac:dyDescent="0.25">
      <c r="A45" s="66"/>
      <c r="B45" s="56"/>
      <c r="C45" s="67"/>
      <c r="D45" s="68"/>
      <c r="E45" s="69"/>
      <c r="F45" s="70">
        <v>35</v>
      </c>
      <c r="G45" s="71" t="s">
        <v>45</v>
      </c>
      <c r="H45" s="72">
        <v>21.698921000000002</v>
      </c>
      <c r="I45" s="73">
        <v>23.238372999999999</v>
      </c>
      <c r="J45" s="73">
        <f t="shared" si="0"/>
        <v>2.7189014729876027</v>
      </c>
      <c r="K45" s="73">
        <v>0.76186840298760217</v>
      </c>
      <c r="L45" s="73">
        <v>0.81365569000000004</v>
      </c>
      <c r="M45" s="73">
        <v>1.1433773800000002</v>
      </c>
      <c r="N45" s="74">
        <f t="shared" si="1"/>
        <v>3.2784928746414484E-2</v>
      </c>
      <c r="O45" s="74">
        <f t="shared" si="2"/>
        <v>6.7798382140935698E-2</v>
      </c>
      <c r="P45" s="75">
        <f t="shared" si="3"/>
        <v>0.11700050915731505</v>
      </c>
      <c r="Q45" s="7"/>
    </row>
    <row r="46" spans="1:17" x14ac:dyDescent="0.25">
      <c r="A46" s="66"/>
      <c r="B46" s="56"/>
      <c r="C46" s="67"/>
      <c r="D46" s="68"/>
      <c r="E46" s="69"/>
      <c r="F46" s="70">
        <v>36</v>
      </c>
      <c r="G46" s="71" t="s">
        <v>46</v>
      </c>
      <c r="H46" s="72">
        <v>77.681026000000031</v>
      </c>
      <c r="I46" s="73">
        <v>77.681025999999989</v>
      </c>
      <c r="J46" s="73">
        <f t="shared" si="0"/>
        <v>2.8526843345534232</v>
      </c>
      <c r="K46" s="73">
        <v>0.31166239455342293</v>
      </c>
      <c r="L46" s="73">
        <v>1.02748437</v>
      </c>
      <c r="M46" s="73">
        <v>1.5135375700000002</v>
      </c>
      <c r="N46" s="74">
        <f t="shared" si="1"/>
        <v>4.012078761078966E-3</v>
      </c>
      <c r="O46" s="74">
        <f t="shared" si="2"/>
        <v>1.7239045794186898E-2</v>
      </c>
      <c r="P46" s="75">
        <f t="shared" si="3"/>
        <v>3.6723051708320943E-2</v>
      </c>
      <c r="Q46" s="7"/>
    </row>
    <row r="47" spans="1:17" ht="38.25" x14ac:dyDescent="0.25">
      <c r="A47" s="66"/>
      <c r="B47" s="56"/>
      <c r="C47" s="67"/>
      <c r="D47" s="68"/>
      <c r="E47" s="69"/>
      <c r="F47" s="70">
        <v>68</v>
      </c>
      <c r="G47" s="71" t="s">
        <v>22</v>
      </c>
      <c r="H47" s="72">
        <v>1.9000029999999999</v>
      </c>
      <c r="I47" s="73">
        <v>1.9000029999999999</v>
      </c>
      <c r="J47" s="73">
        <f t="shared" si="0"/>
        <v>0.14877178871493518</v>
      </c>
      <c r="K47" s="73">
        <v>4.5351658714935184E-2</v>
      </c>
      <c r="L47" s="73">
        <v>5.1506709999999997E-2</v>
      </c>
      <c r="M47" s="73">
        <v>5.1913420000000002E-2</v>
      </c>
      <c r="N47" s="74">
        <f t="shared" si="1"/>
        <v>2.3869256372192667E-2</v>
      </c>
      <c r="O47" s="74">
        <f t="shared" si="2"/>
        <v>5.0978008305742249E-2</v>
      </c>
      <c r="P47" s="75">
        <f t="shared" si="3"/>
        <v>7.830081779604306E-2</v>
      </c>
      <c r="Q47" s="7"/>
    </row>
    <row r="48" spans="1:17" x14ac:dyDescent="0.25">
      <c r="A48" s="66"/>
      <c r="B48" s="56"/>
      <c r="C48" s="67"/>
      <c r="D48" s="68"/>
      <c r="E48" s="69"/>
      <c r="F48" s="70">
        <v>96</v>
      </c>
      <c r="G48" s="71" t="s">
        <v>47</v>
      </c>
      <c r="H48" s="72">
        <v>2.4393009999999999</v>
      </c>
      <c r="I48" s="73">
        <v>2.4393010000000004</v>
      </c>
      <c r="J48" s="73">
        <f t="shared" si="0"/>
        <v>0.34292901181668672</v>
      </c>
      <c r="K48" s="73">
        <v>9.6437061816686764E-2</v>
      </c>
      <c r="L48" s="73">
        <v>0.10973045999999999</v>
      </c>
      <c r="M48" s="73">
        <v>0.13676148999999999</v>
      </c>
      <c r="N48" s="74">
        <f t="shared" si="1"/>
        <v>3.9534711713186177E-2</v>
      </c>
      <c r="O48" s="74">
        <f t="shared" si="2"/>
        <v>8.4519098633865489E-2</v>
      </c>
      <c r="P48" s="75">
        <f t="shared" si="3"/>
        <v>0.14058495110553665</v>
      </c>
      <c r="Q48" s="7"/>
    </row>
    <row r="49" spans="1:17" x14ac:dyDescent="0.25">
      <c r="A49" s="66"/>
      <c r="B49" s="56"/>
      <c r="C49" s="67"/>
      <c r="D49" s="68"/>
      <c r="E49" s="69"/>
      <c r="F49" s="70">
        <v>136</v>
      </c>
      <c r="G49" s="71" t="s">
        <v>48</v>
      </c>
      <c r="H49" s="72">
        <v>3.8479999999999999</v>
      </c>
      <c r="I49" s="73">
        <v>3.8479999999999999</v>
      </c>
      <c r="J49" s="73">
        <f t="shared" si="0"/>
        <v>3.7769710000000005E-2</v>
      </c>
      <c r="K49" s="73">
        <v>0</v>
      </c>
      <c r="L49" s="73">
        <v>9.6000000000000002E-4</v>
      </c>
      <c r="M49" s="73">
        <v>3.6809710000000002E-2</v>
      </c>
      <c r="N49" s="74">
        <f t="shared" si="1"/>
        <v>0</v>
      </c>
      <c r="O49" s="74">
        <f t="shared" si="2"/>
        <v>2.494802494802495E-4</v>
      </c>
      <c r="P49" s="75">
        <f t="shared" si="3"/>
        <v>9.8154132016632038E-3</v>
      </c>
      <c r="Q49" s="7"/>
    </row>
    <row r="50" spans="1:17" ht="25.5" x14ac:dyDescent="0.25">
      <c r="A50" s="44"/>
      <c r="B50" s="45"/>
      <c r="C50" s="46"/>
      <c r="D50" s="47">
        <v>50</v>
      </c>
      <c r="E50" s="48" t="s">
        <v>49</v>
      </c>
      <c r="F50" s="49"/>
      <c r="G50" s="50"/>
      <c r="H50" s="51">
        <v>53.886044000000005</v>
      </c>
      <c r="I50" s="52">
        <v>56.314576999999993</v>
      </c>
      <c r="J50" s="53">
        <f t="shared" si="0"/>
        <v>9.2213900003890572</v>
      </c>
      <c r="K50" s="53">
        <v>2.7894517603890563</v>
      </c>
      <c r="L50" s="53">
        <v>3.0695441800000007</v>
      </c>
      <c r="M50" s="53">
        <v>3.3623940600000006</v>
      </c>
      <c r="N50" s="54">
        <f t="shared" si="1"/>
        <v>4.9533387428073138E-2</v>
      </c>
      <c r="O50" s="54">
        <f t="shared" si="2"/>
        <v>0.1040404856523926</v>
      </c>
      <c r="P50" s="55">
        <f t="shared" si="3"/>
        <v>0.16374783389368366</v>
      </c>
      <c r="Q50" s="7"/>
    </row>
    <row r="51" spans="1:17" ht="25.5" x14ac:dyDescent="0.25">
      <c r="A51" s="66"/>
      <c r="B51" s="56"/>
      <c r="C51" s="67"/>
      <c r="D51" s="68"/>
      <c r="E51" s="69"/>
      <c r="F51" s="70">
        <v>35</v>
      </c>
      <c r="G51" s="71" t="s">
        <v>45</v>
      </c>
      <c r="H51" s="72">
        <v>0.67352000000000001</v>
      </c>
      <c r="I51" s="73">
        <v>0.68332999999999977</v>
      </c>
      <c r="J51" s="73">
        <f t="shared" si="0"/>
        <v>0.12263107026829889</v>
      </c>
      <c r="K51" s="73">
        <v>1.43650002682989E-2</v>
      </c>
      <c r="L51" s="73">
        <v>3.8720429999999993E-2</v>
      </c>
      <c r="M51" s="73">
        <v>6.9545640000000006E-2</v>
      </c>
      <c r="N51" s="74">
        <f t="shared" si="1"/>
        <v>2.102205415875039E-2</v>
      </c>
      <c r="O51" s="74">
        <f t="shared" si="2"/>
        <v>7.7686374472508021E-2</v>
      </c>
      <c r="P51" s="75">
        <f t="shared" si="3"/>
        <v>0.17946097825106308</v>
      </c>
      <c r="Q51" s="7"/>
    </row>
    <row r="52" spans="1:17" ht="51" x14ac:dyDescent="0.25">
      <c r="A52" s="66"/>
      <c r="B52" s="56"/>
      <c r="C52" s="67"/>
      <c r="D52" s="68"/>
      <c r="E52" s="69"/>
      <c r="F52" s="70">
        <v>57</v>
      </c>
      <c r="G52" s="71" t="s">
        <v>50</v>
      </c>
      <c r="H52" s="72">
        <v>52.212524000000002</v>
      </c>
      <c r="I52" s="73">
        <v>54.631246999999995</v>
      </c>
      <c r="J52" s="73">
        <f t="shared" si="0"/>
        <v>9.0213251201207587</v>
      </c>
      <c r="K52" s="73">
        <v>2.7750867601207574</v>
      </c>
      <c r="L52" s="73">
        <v>3.0067398600000006</v>
      </c>
      <c r="M52" s="73">
        <v>3.2394985000000007</v>
      </c>
      <c r="N52" s="74">
        <f t="shared" si="1"/>
        <v>5.0796694428753522E-2</v>
      </c>
      <c r="O52" s="74">
        <f t="shared" si="2"/>
        <v>0.10583369294354124</v>
      </c>
      <c r="P52" s="75">
        <f t="shared" si="3"/>
        <v>0.16513123195084234</v>
      </c>
      <c r="Q52" s="7"/>
    </row>
    <row r="53" spans="1:17" x14ac:dyDescent="0.25">
      <c r="A53" s="66"/>
      <c r="B53" s="56"/>
      <c r="C53" s="67"/>
      <c r="D53" s="68"/>
      <c r="E53" s="69"/>
      <c r="F53" s="70">
        <v>128</v>
      </c>
      <c r="G53" s="71" t="s">
        <v>18</v>
      </c>
      <c r="H53" s="72">
        <v>1</v>
      </c>
      <c r="I53" s="73">
        <v>1</v>
      </c>
      <c r="J53" s="73">
        <f t="shared" si="0"/>
        <v>7.7433809999999992E-2</v>
      </c>
      <c r="K53" s="73">
        <v>0</v>
      </c>
      <c r="L53" s="73">
        <v>2.4083889999999997E-2</v>
      </c>
      <c r="M53" s="73">
        <v>5.3349919999999995E-2</v>
      </c>
      <c r="N53" s="74">
        <f t="shared" si="1"/>
        <v>0</v>
      </c>
      <c r="O53" s="74">
        <f t="shared" si="2"/>
        <v>2.4083889999999997E-2</v>
      </c>
      <c r="P53" s="75">
        <f t="shared" si="3"/>
        <v>7.7433809999999992E-2</v>
      </c>
      <c r="Q53" s="7"/>
    </row>
    <row r="54" spans="1:17" ht="25.5" x14ac:dyDescent="0.25">
      <c r="A54" s="44"/>
      <c r="B54" s="45"/>
      <c r="C54" s="46"/>
      <c r="D54" s="47">
        <v>51</v>
      </c>
      <c r="E54" s="48" t="s">
        <v>51</v>
      </c>
      <c r="F54" s="49"/>
      <c r="G54" s="50"/>
      <c r="H54" s="51">
        <v>122.28569400000002</v>
      </c>
      <c r="I54" s="52">
        <v>147.03068500000001</v>
      </c>
      <c r="J54" s="53">
        <f t="shared" si="0"/>
        <v>16.015815051131923</v>
      </c>
      <c r="K54" s="53">
        <v>3.1804348011319235</v>
      </c>
      <c r="L54" s="53">
        <v>4.3938605500000012</v>
      </c>
      <c r="M54" s="53">
        <v>8.4415196999999988</v>
      </c>
      <c r="N54" s="54">
        <f t="shared" si="1"/>
        <v>2.1631095584788464E-2</v>
      </c>
      <c r="O54" s="54">
        <f t="shared" si="2"/>
        <v>5.1515065383337666E-2</v>
      </c>
      <c r="P54" s="55">
        <f t="shared" si="3"/>
        <v>0.10892838492272496</v>
      </c>
      <c r="Q54" s="7"/>
    </row>
    <row r="55" spans="1:17" ht="25.5" x14ac:dyDescent="0.25">
      <c r="A55" s="66"/>
      <c r="B55" s="56"/>
      <c r="C55" s="67"/>
      <c r="D55" s="68"/>
      <c r="E55" s="69"/>
      <c r="F55" s="70">
        <v>35</v>
      </c>
      <c r="G55" s="71" t="s">
        <v>45</v>
      </c>
      <c r="H55" s="72">
        <v>122.26469400000002</v>
      </c>
      <c r="I55" s="73">
        <v>147.00968500000002</v>
      </c>
      <c r="J55" s="73">
        <f t="shared" si="0"/>
        <v>16.015815051131923</v>
      </c>
      <c r="K55" s="73">
        <v>3.1804348011319235</v>
      </c>
      <c r="L55" s="73">
        <v>4.3938605500000012</v>
      </c>
      <c r="M55" s="73">
        <v>8.4415196999999988</v>
      </c>
      <c r="N55" s="74">
        <f t="shared" si="1"/>
        <v>2.1634185537721021E-2</v>
      </c>
      <c r="O55" s="74">
        <f t="shared" si="2"/>
        <v>5.1522424193561969E-2</v>
      </c>
      <c r="P55" s="75">
        <f t="shared" si="3"/>
        <v>0.10894394509539913</v>
      </c>
      <c r="Q55" s="7"/>
    </row>
    <row r="56" spans="1:17" x14ac:dyDescent="0.25">
      <c r="A56" s="66"/>
      <c r="B56" s="56"/>
      <c r="C56" s="67"/>
      <c r="D56" s="68"/>
      <c r="E56" s="69"/>
      <c r="F56" s="70">
        <v>96</v>
      </c>
      <c r="G56" s="71" t="s">
        <v>47</v>
      </c>
      <c r="H56" s="72">
        <v>2.1000000000000001E-2</v>
      </c>
      <c r="I56" s="73">
        <v>2.1000000000000001E-2</v>
      </c>
      <c r="J56" s="73">
        <f t="shared" si="0"/>
        <v>0</v>
      </c>
      <c r="K56" s="73">
        <v>0</v>
      </c>
      <c r="L56" s="73">
        <v>0</v>
      </c>
      <c r="M56" s="73">
        <v>0</v>
      </c>
      <c r="N56" s="74">
        <f t="shared" si="1"/>
        <v>0</v>
      </c>
      <c r="O56" s="74">
        <f t="shared" si="2"/>
        <v>0</v>
      </c>
      <c r="P56" s="75">
        <f t="shared" si="3"/>
        <v>0</v>
      </c>
      <c r="Q56" s="7"/>
    </row>
    <row r="57" spans="1:17" ht="25.5" x14ac:dyDescent="0.25">
      <c r="A57" s="44"/>
      <c r="B57" s="45"/>
      <c r="C57" s="46"/>
      <c r="D57" s="47">
        <v>55</v>
      </c>
      <c r="E57" s="48" t="s">
        <v>52</v>
      </c>
      <c r="F57" s="49"/>
      <c r="G57" s="50"/>
      <c r="H57" s="51">
        <v>0.15000000000000002</v>
      </c>
      <c r="I57" s="52">
        <v>0.15000000000000002</v>
      </c>
      <c r="J57" s="53">
        <f t="shared" si="0"/>
        <v>0</v>
      </c>
      <c r="K57" s="53">
        <v>0</v>
      </c>
      <c r="L57" s="53">
        <v>0</v>
      </c>
      <c r="M57" s="53">
        <v>0</v>
      </c>
      <c r="N57" s="54">
        <f t="shared" si="1"/>
        <v>0</v>
      </c>
      <c r="O57" s="54">
        <f t="shared" si="2"/>
        <v>0</v>
      </c>
      <c r="P57" s="55">
        <f t="shared" si="3"/>
        <v>0</v>
      </c>
      <c r="Q57" s="7"/>
    </row>
    <row r="58" spans="1:17" ht="25.5" x14ac:dyDescent="0.25">
      <c r="A58" s="66"/>
      <c r="B58" s="56"/>
      <c r="C58" s="67"/>
      <c r="D58" s="68"/>
      <c r="E58" s="69"/>
      <c r="F58" s="70">
        <v>35</v>
      </c>
      <c r="G58" s="71" t="s">
        <v>45</v>
      </c>
      <c r="H58" s="72">
        <v>0.15000000000000002</v>
      </c>
      <c r="I58" s="73">
        <v>0.15000000000000002</v>
      </c>
      <c r="J58" s="73">
        <f t="shared" si="0"/>
        <v>0</v>
      </c>
      <c r="K58" s="73">
        <v>0</v>
      </c>
      <c r="L58" s="73">
        <v>0</v>
      </c>
      <c r="M58" s="73">
        <v>0</v>
      </c>
      <c r="N58" s="74">
        <f t="shared" si="1"/>
        <v>0</v>
      </c>
      <c r="O58" s="74">
        <f t="shared" si="2"/>
        <v>0</v>
      </c>
      <c r="P58" s="75">
        <f t="shared" si="3"/>
        <v>0</v>
      </c>
      <c r="Q58" s="7"/>
    </row>
    <row r="59" spans="1:17" x14ac:dyDescent="0.25">
      <c r="A59" s="44"/>
      <c r="B59" s="45"/>
      <c r="C59" s="46"/>
      <c r="D59" s="47">
        <v>112</v>
      </c>
      <c r="E59" s="48" t="s">
        <v>53</v>
      </c>
      <c r="F59" s="49"/>
      <c r="G59" s="50"/>
      <c r="H59" s="51">
        <v>13.123149</v>
      </c>
      <c r="I59" s="52">
        <v>13.123302000000001</v>
      </c>
      <c r="J59" s="53">
        <f t="shared" si="0"/>
        <v>1.5011304296422008</v>
      </c>
      <c r="K59" s="53">
        <v>0.16932028964220081</v>
      </c>
      <c r="L59" s="53">
        <v>0.61710863000000005</v>
      </c>
      <c r="M59" s="53">
        <v>0.71470151000000004</v>
      </c>
      <c r="N59" s="54">
        <f t="shared" si="1"/>
        <v>1.2902262680703439E-2</v>
      </c>
      <c r="O59" s="54">
        <f t="shared" si="2"/>
        <v>5.9926146608696565E-2</v>
      </c>
      <c r="P59" s="55">
        <f t="shared" si="3"/>
        <v>0.11438664062156008</v>
      </c>
      <c r="Q59" s="7"/>
    </row>
    <row r="60" spans="1:17" ht="25.5" x14ac:dyDescent="0.25">
      <c r="A60" s="66"/>
      <c r="B60" s="56"/>
      <c r="C60" s="67"/>
      <c r="D60" s="68"/>
      <c r="E60" s="69"/>
      <c r="F60" s="70">
        <v>35</v>
      </c>
      <c r="G60" s="71" t="s">
        <v>45</v>
      </c>
      <c r="H60" s="72">
        <v>0.16</v>
      </c>
      <c r="I60" s="73">
        <v>0.16</v>
      </c>
      <c r="J60" s="73">
        <f t="shared" si="0"/>
        <v>2.4784499779635483E-2</v>
      </c>
      <c r="K60" s="73">
        <v>5.9278997796354815E-3</v>
      </c>
      <c r="L60" s="73">
        <v>1.3091850000000002E-2</v>
      </c>
      <c r="M60" s="73">
        <v>5.7647500000000008E-3</v>
      </c>
      <c r="N60" s="74">
        <f t="shared" si="1"/>
        <v>3.704937362272176E-2</v>
      </c>
      <c r="O60" s="74">
        <f t="shared" si="2"/>
        <v>0.11887343612272178</v>
      </c>
      <c r="P60" s="75">
        <f t="shared" si="3"/>
        <v>0.15490312362272177</v>
      </c>
      <c r="Q60" s="7"/>
    </row>
    <row r="61" spans="1:17" ht="38.25" x14ac:dyDescent="0.25">
      <c r="A61" s="66"/>
      <c r="B61" s="56"/>
      <c r="C61" s="67"/>
      <c r="D61" s="68"/>
      <c r="E61" s="69"/>
      <c r="F61" s="70">
        <v>68</v>
      </c>
      <c r="G61" s="71" t="s">
        <v>22</v>
      </c>
      <c r="H61" s="72">
        <v>12.963149</v>
      </c>
      <c r="I61" s="73">
        <v>12.963302000000001</v>
      </c>
      <c r="J61" s="73">
        <f t="shared" si="0"/>
        <v>1.4763459298625654</v>
      </c>
      <c r="K61" s="73">
        <v>0.16339238986256532</v>
      </c>
      <c r="L61" s="73">
        <v>0.60401678000000003</v>
      </c>
      <c r="M61" s="73">
        <v>0.70893676000000005</v>
      </c>
      <c r="N61" s="74">
        <f t="shared" si="1"/>
        <v>1.2604226134866357E-2</v>
      </c>
      <c r="O61" s="74">
        <f t="shared" si="2"/>
        <v>5.9198587664050818E-2</v>
      </c>
      <c r="P61" s="75">
        <f t="shared" si="3"/>
        <v>0.1138865645390785</v>
      </c>
      <c r="Q61" s="7"/>
    </row>
    <row r="62" spans="1:17" ht="25.5" x14ac:dyDescent="0.25">
      <c r="A62" s="44"/>
      <c r="B62" s="45"/>
      <c r="C62" s="46"/>
      <c r="D62" s="47">
        <v>331</v>
      </c>
      <c r="E62" s="48" t="s">
        <v>54</v>
      </c>
      <c r="F62" s="49"/>
      <c r="G62" s="50"/>
      <c r="H62" s="51">
        <v>21.288118999999998</v>
      </c>
      <c r="I62" s="52">
        <v>22.670415999999996</v>
      </c>
      <c r="J62" s="53">
        <f t="shared" si="0"/>
        <v>1.7606549572765626</v>
      </c>
      <c r="K62" s="53">
        <v>0.40990808727656258</v>
      </c>
      <c r="L62" s="53">
        <v>0.58507934000000017</v>
      </c>
      <c r="M62" s="53">
        <v>0.76566752999999999</v>
      </c>
      <c r="N62" s="54">
        <f t="shared" si="1"/>
        <v>1.8081189479565028E-2</v>
      </c>
      <c r="O62" s="54">
        <f t="shared" si="2"/>
        <v>4.3889244347195169E-2</v>
      </c>
      <c r="P62" s="55">
        <f t="shared" si="3"/>
        <v>7.7663107605813797E-2</v>
      </c>
      <c r="Q62" s="7"/>
    </row>
    <row r="63" spans="1:17" ht="38.25" x14ac:dyDescent="0.25">
      <c r="A63" s="66"/>
      <c r="B63" s="56"/>
      <c r="C63" s="67"/>
      <c r="D63" s="68"/>
      <c r="E63" s="69"/>
      <c r="F63" s="70">
        <v>68</v>
      </c>
      <c r="G63" s="71" t="s">
        <v>22</v>
      </c>
      <c r="H63" s="72">
        <v>19.676248999999999</v>
      </c>
      <c r="I63" s="73">
        <v>19.854269999999996</v>
      </c>
      <c r="J63" s="73">
        <f t="shared" si="0"/>
        <v>1.6222494571952333</v>
      </c>
      <c r="K63" s="73">
        <v>0.36814983719523298</v>
      </c>
      <c r="L63" s="73">
        <v>0.53945304000000016</v>
      </c>
      <c r="M63" s="73">
        <v>0.71464658000000003</v>
      </c>
      <c r="N63" s="74">
        <f t="shared" si="1"/>
        <v>1.8542602533119224E-2</v>
      </c>
      <c r="O63" s="74">
        <f t="shared" si="2"/>
        <v>4.5713233334453159E-2</v>
      </c>
      <c r="P63" s="75">
        <f t="shared" si="3"/>
        <v>8.1707837014165396E-2</v>
      </c>
      <c r="Q63" s="7"/>
    </row>
    <row r="64" spans="1:17" ht="25.5" x14ac:dyDescent="0.25">
      <c r="A64" s="66"/>
      <c r="B64" s="56"/>
      <c r="C64" s="67"/>
      <c r="D64" s="68"/>
      <c r="E64" s="69"/>
      <c r="F64" s="70">
        <v>89</v>
      </c>
      <c r="G64" s="71" t="s">
        <v>55</v>
      </c>
      <c r="H64" s="72">
        <v>0.31162400000000001</v>
      </c>
      <c r="I64" s="73">
        <v>0.31162400000000001</v>
      </c>
      <c r="J64" s="73">
        <f t="shared" si="0"/>
        <v>2.2980190136519484E-2</v>
      </c>
      <c r="K64" s="73">
        <v>5.7714301365194842E-3</v>
      </c>
      <c r="L64" s="73">
        <v>5.7877699999999994E-3</v>
      </c>
      <c r="M64" s="73">
        <v>1.1420990000000001E-2</v>
      </c>
      <c r="N64" s="74">
        <f t="shared" si="1"/>
        <v>1.8520493083072818E-2</v>
      </c>
      <c r="O64" s="74">
        <f t="shared" si="2"/>
        <v>3.7093420713807293E-2</v>
      </c>
      <c r="P64" s="75">
        <f t="shared" si="3"/>
        <v>7.3743325727541789E-2</v>
      </c>
      <c r="Q64" s="7"/>
    </row>
    <row r="65" spans="1:17" x14ac:dyDescent="0.25">
      <c r="A65" s="66"/>
      <c r="B65" s="56"/>
      <c r="C65" s="67"/>
      <c r="D65" s="68"/>
      <c r="E65" s="69"/>
      <c r="F65" s="70">
        <v>96</v>
      </c>
      <c r="G65" s="71" t="s">
        <v>47</v>
      </c>
      <c r="H65" s="72">
        <v>1.300246</v>
      </c>
      <c r="I65" s="73">
        <v>2.5045219999999997</v>
      </c>
      <c r="J65" s="73">
        <f t="shared" si="0"/>
        <v>0.11542530994481012</v>
      </c>
      <c r="K65" s="73">
        <v>3.5986819944810122E-2</v>
      </c>
      <c r="L65" s="73">
        <v>3.9838529999999997E-2</v>
      </c>
      <c r="M65" s="73">
        <v>3.9599960000000003E-2</v>
      </c>
      <c r="N65" s="74">
        <f t="shared" si="1"/>
        <v>1.4368737804982398E-2</v>
      </c>
      <c r="O65" s="74">
        <f t="shared" si="2"/>
        <v>3.0275377874424792E-2</v>
      </c>
      <c r="P65" s="75">
        <f t="shared" si="3"/>
        <v>4.6086762242380036E-2</v>
      </c>
      <c r="Q65" s="7"/>
    </row>
    <row r="66" spans="1:17" x14ac:dyDescent="0.25">
      <c r="A66" s="43"/>
      <c r="B66" s="65"/>
      <c r="C66" s="56"/>
      <c r="D66" s="57"/>
      <c r="E66" s="58"/>
      <c r="F66" s="59"/>
      <c r="G66" s="60"/>
      <c r="H66" s="61"/>
      <c r="I66" s="62"/>
      <c r="J66" s="62"/>
      <c r="K66" s="62"/>
      <c r="L66" s="62"/>
      <c r="M66" s="62"/>
      <c r="N66" s="63"/>
      <c r="O66" s="63"/>
      <c r="P66" s="64"/>
      <c r="Q66" s="7"/>
    </row>
    <row r="67" spans="1:17" x14ac:dyDescent="0.25">
      <c r="A67" s="44"/>
      <c r="B67" s="45">
        <v>6</v>
      </c>
      <c r="C67" s="46" t="s">
        <v>56</v>
      </c>
      <c r="D67" s="47"/>
      <c r="E67" s="48"/>
      <c r="F67" s="49"/>
      <c r="G67" s="50"/>
      <c r="H67" s="51">
        <v>1435.7045159999996</v>
      </c>
      <c r="I67" s="52">
        <v>1519.2970390000005</v>
      </c>
      <c r="J67" s="53">
        <f t="shared" si="0"/>
        <v>228.52785743024839</v>
      </c>
      <c r="K67" s="53">
        <v>62.015882050248393</v>
      </c>
      <c r="L67" s="53">
        <v>78.409381830000001</v>
      </c>
      <c r="M67" s="53">
        <v>88.102593549999995</v>
      </c>
      <c r="N67" s="54">
        <f t="shared" si="1"/>
        <v>4.0818800049177463E-2</v>
      </c>
      <c r="O67" s="54">
        <f t="shared" si="2"/>
        <v>9.2427787506698583E-2</v>
      </c>
      <c r="P67" s="55">
        <f t="shared" si="3"/>
        <v>0.15041683855361501</v>
      </c>
      <c r="Q67" s="7"/>
    </row>
    <row r="68" spans="1:17" ht="25.5" x14ac:dyDescent="0.25">
      <c r="A68" s="44"/>
      <c r="B68" s="45"/>
      <c r="C68" s="46"/>
      <c r="D68" s="47">
        <v>6</v>
      </c>
      <c r="E68" s="48" t="s">
        <v>57</v>
      </c>
      <c r="F68" s="49"/>
      <c r="G68" s="50"/>
      <c r="H68" s="51">
        <v>319.57484599999998</v>
      </c>
      <c r="I68" s="52">
        <v>332.38560200000001</v>
      </c>
      <c r="J68" s="53">
        <f t="shared" si="0"/>
        <v>14.853359408197448</v>
      </c>
      <c r="K68" s="53">
        <v>3.450512798197451</v>
      </c>
      <c r="L68" s="53">
        <v>5.4435548899999979</v>
      </c>
      <c r="M68" s="53">
        <v>5.9592917199999986</v>
      </c>
      <c r="N68" s="54">
        <f t="shared" si="1"/>
        <v>1.0381053744311858E-2</v>
      </c>
      <c r="O68" s="54">
        <f t="shared" si="2"/>
        <v>2.6758282051571682E-2</v>
      </c>
      <c r="P68" s="55">
        <f t="shared" si="3"/>
        <v>4.4687132411341479E-2</v>
      </c>
      <c r="Q68" s="7"/>
    </row>
    <row r="69" spans="1:17" ht="25.5" x14ac:dyDescent="0.25">
      <c r="A69" s="66"/>
      <c r="B69" s="56"/>
      <c r="C69" s="67"/>
      <c r="D69" s="68"/>
      <c r="E69" s="69"/>
      <c r="F69" s="70">
        <v>86</v>
      </c>
      <c r="G69" s="71" t="s">
        <v>40</v>
      </c>
      <c r="H69" s="72">
        <v>101.30364599999997</v>
      </c>
      <c r="I69" s="73">
        <v>114.11440199999997</v>
      </c>
      <c r="J69" s="73">
        <f t="shared" si="0"/>
        <v>14.669079138148081</v>
      </c>
      <c r="K69" s="73">
        <v>3.4444672981480835</v>
      </c>
      <c r="L69" s="73">
        <v>5.3810358399999982</v>
      </c>
      <c r="M69" s="73">
        <v>5.8435759999999988</v>
      </c>
      <c r="N69" s="74">
        <f t="shared" si="1"/>
        <v>3.0184334648207547E-2</v>
      </c>
      <c r="O69" s="74">
        <f t="shared" si="2"/>
        <v>7.7339082389864214E-2</v>
      </c>
      <c r="P69" s="75">
        <f t="shared" si="3"/>
        <v>0.12854713236062951</v>
      </c>
      <c r="Q69" s="7"/>
    </row>
    <row r="70" spans="1:17" ht="38.25" x14ac:dyDescent="0.25">
      <c r="A70" s="66"/>
      <c r="B70" s="56"/>
      <c r="C70" s="67"/>
      <c r="D70" s="68"/>
      <c r="E70" s="69"/>
      <c r="F70" s="70">
        <v>123</v>
      </c>
      <c r="G70" s="71" t="s">
        <v>58</v>
      </c>
      <c r="H70" s="72">
        <v>218.27119999999999</v>
      </c>
      <c r="I70" s="73">
        <v>218.27120000000002</v>
      </c>
      <c r="J70" s="73">
        <f t="shared" si="0"/>
        <v>0.18428027004936753</v>
      </c>
      <c r="K70" s="73">
        <v>6.045500049367547E-3</v>
      </c>
      <c r="L70" s="73">
        <v>6.2519049999999993E-2</v>
      </c>
      <c r="M70" s="73">
        <v>0.11571571999999999</v>
      </c>
      <c r="N70" s="74">
        <f t="shared" si="1"/>
        <v>2.7697195275270152E-5</v>
      </c>
      <c r="O70" s="74">
        <f t="shared" si="2"/>
        <v>3.1412550097936667E-4</v>
      </c>
      <c r="P70" s="75">
        <f t="shared" si="3"/>
        <v>8.4427203428288986E-4</v>
      </c>
      <c r="Q70" s="7"/>
    </row>
    <row r="71" spans="1:17" x14ac:dyDescent="0.25">
      <c r="A71" s="44"/>
      <c r="B71" s="45"/>
      <c r="C71" s="46"/>
      <c r="D71" s="47">
        <v>61</v>
      </c>
      <c r="E71" s="48" t="s">
        <v>59</v>
      </c>
      <c r="F71" s="49"/>
      <c r="G71" s="50"/>
      <c r="H71" s="51">
        <v>586.8154899999995</v>
      </c>
      <c r="I71" s="52">
        <v>598.67863100000011</v>
      </c>
      <c r="J71" s="53">
        <f t="shared" ref="J71:J134" si="4">SUM(K71,L71,M71)</f>
        <v>112.46026922278315</v>
      </c>
      <c r="K71" s="53">
        <v>28.840691712783155</v>
      </c>
      <c r="L71" s="53">
        <v>39.668006089999999</v>
      </c>
      <c r="M71" s="53">
        <v>43.951571419999993</v>
      </c>
      <c r="N71" s="54">
        <f t="shared" ref="N71:N134" si="5">IFERROR(K71/I71,0)</f>
        <v>4.8173912044612716E-2</v>
      </c>
      <c r="O71" s="54">
        <f t="shared" ref="O71:O134" si="6">IFERROR(SUM(K71,L71)/I71,0)</f>
        <v>0.11443317709260806</v>
      </c>
      <c r="P71" s="55">
        <f t="shared" ref="P71:P134" si="7">IFERROR(SUM(K71,L71,M71)/I71,0)</f>
        <v>0.1878474750884889</v>
      </c>
      <c r="Q71" s="7"/>
    </row>
    <row r="72" spans="1:17" ht="25.5" x14ac:dyDescent="0.25">
      <c r="A72" s="66"/>
      <c r="B72" s="56"/>
      <c r="C72" s="67"/>
      <c r="D72" s="68"/>
      <c r="E72" s="69"/>
      <c r="F72" s="70">
        <v>51</v>
      </c>
      <c r="G72" s="71" t="s">
        <v>24</v>
      </c>
      <c r="H72" s="72">
        <v>0.4</v>
      </c>
      <c r="I72" s="73">
        <v>0.63978599999999997</v>
      </c>
      <c r="J72" s="73">
        <f t="shared" si="4"/>
        <v>2.6431819182693661E-2</v>
      </c>
      <c r="K72" s="73">
        <v>2.247399918269366E-2</v>
      </c>
      <c r="L72" s="73">
        <v>1.3600000000000001E-3</v>
      </c>
      <c r="M72" s="73">
        <v>2.5978199999999998E-3</v>
      </c>
      <c r="N72" s="74">
        <f t="shared" si="5"/>
        <v>3.5127369437114378E-2</v>
      </c>
      <c r="O72" s="74">
        <f t="shared" si="6"/>
        <v>3.7253080221657964E-2</v>
      </c>
      <c r="P72" s="75">
        <f t="shared" si="7"/>
        <v>4.1313531685116062E-2</v>
      </c>
      <c r="Q72" s="7"/>
    </row>
    <row r="73" spans="1:17" ht="38.25" x14ac:dyDescent="0.25">
      <c r="A73" s="66"/>
      <c r="B73" s="56"/>
      <c r="C73" s="67"/>
      <c r="D73" s="68"/>
      <c r="E73" s="69"/>
      <c r="F73" s="70">
        <v>123</v>
      </c>
      <c r="G73" s="71" t="s">
        <v>58</v>
      </c>
      <c r="H73" s="72">
        <v>586.41548999999952</v>
      </c>
      <c r="I73" s="73">
        <v>598.03884500000015</v>
      </c>
      <c r="J73" s="73">
        <f t="shared" si="4"/>
        <v>112.43383740360045</v>
      </c>
      <c r="K73" s="73">
        <v>28.818217713600461</v>
      </c>
      <c r="L73" s="73">
        <v>39.66664609</v>
      </c>
      <c r="M73" s="73">
        <v>43.948973599999995</v>
      </c>
      <c r="N73" s="74">
        <f t="shared" si="5"/>
        <v>4.8187869324107957E-2</v>
      </c>
      <c r="O73" s="74">
        <f t="shared" si="6"/>
        <v>0.11451574488209114</v>
      </c>
      <c r="P73" s="75">
        <f t="shared" si="7"/>
        <v>0.18800423809192598</v>
      </c>
      <c r="Q73" s="7"/>
    </row>
    <row r="74" spans="1:17" ht="25.5" x14ac:dyDescent="0.25">
      <c r="A74" s="44"/>
      <c r="B74" s="45"/>
      <c r="C74" s="46"/>
      <c r="D74" s="47">
        <v>67</v>
      </c>
      <c r="E74" s="48" t="s">
        <v>60</v>
      </c>
      <c r="F74" s="49"/>
      <c r="G74" s="50"/>
      <c r="H74" s="51">
        <v>529.31418000000008</v>
      </c>
      <c r="I74" s="52">
        <v>588.23280600000021</v>
      </c>
      <c r="J74" s="53">
        <f t="shared" si="4"/>
        <v>101.21422879926777</v>
      </c>
      <c r="K74" s="53">
        <v>29.724677539267788</v>
      </c>
      <c r="L74" s="53">
        <v>33.297820849999994</v>
      </c>
      <c r="M74" s="53">
        <v>38.191730409999991</v>
      </c>
      <c r="N74" s="54">
        <f t="shared" si="5"/>
        <v>5.0532165557709098E-2</v>
      </c>
      <c r="O74" s="54">
        <f t="shared" si="6"/>
        <v>0.1071387004370303</v>
      </c>
      <c r="P74" s="55">
        <f t="shared" si="7"/>
        <v>0.17206491675894006</v>
      </c>
      <c r="Q74" s="7"/>
    </row>
    <row r="75" spans="1:17" ht="25.5" x14ac:dyDescent="0.25">
      <c r="A75" s="66"/>
      <c r="B75" s="56"/>
      <c r="C75" s="67"/>
      <c r="D75" s="68"/>
      <c r="E75" s="69"/>
      <c r="F75" s="70">
        <v>113</v>
      </c>
      <c r="G75" s="71" t="s">
        <v>61</v>
      </c>
      <c r="H75" s="72">
        <v>529.31418000000008</v>
      </c>
      <c r="I75" s="73">
        <v>588.23280600000021</v>
      </c>
      <c r="J75" s="73">
        <f t="shared" si="4"/>
        <v>101.21422879926777</v>
      </c>
      <c r="K75" s="73">
        <v>29.724677539267788</v>
      </c>
      <c r="L75" s="73">
        <v>33.297820849999994</v>
      </c>
      <c r="M75" s="73">
        <v>38.191730409999991</v>
      </c>
      <c r="N75" s="74">
        <f t="shared" si="5"/>
        <v>5.0532165557709098E-2</v>
      </c>
      <c r="O75" s="74">
        <f t="shared" si="6"/>
        <v>0.1071387004370303</v>
      </c>
      <c r="P75" s="75">
        <f t="shared" si="7"/>
        <v>0.17206491675894006</v>
      </c>
      <c r="Q75" s="7"/>
    </row>
    <row r="76" spans="1:17" x14ac:dyDescent="0.25">
      <c r="A76" s="43"/>
      <c r="B76" s="65"/>
      <c r="C76" s="56"/>
      <c r="D76" s="57"/>
      <c r="E76" s="58"/>
      <c r="F76" s="59"/>
      <c r="G76" s="60"/>
      <c r="H76" s="61"/>
      <c r="I76" s="62"/>
      <c r="J76" s="62"/>
      <c r="K76" s="62"/>
      <c r="L76" s="62"/>
      <c r="M76" s="62"/>
      <c r="N76" s="63"/>
      <c r="O76" s="63"/>
      <c r="P76" s="64"/>
      <c r="Q76" s="7"/>
    </row>
    <row r="77" spans="1:17" x14ac:dyDescent="0.25">
      <c r="A77" s="44"/>
      <c r="B77" s="45">
        <v>7</v>
      </c>
      <c r="C77" s="46" t="s">
        <v>62</v>
      </c>
      <c r="D77" s="47"/>
      <c r="E77" s="48"/>
      <c r="F77" s="49"/>
      <c r="G77" s="50"/>
      <c r="H77" s="51">
        <v>4514.9050419999976</v>
      </c>
      <c r="I77" s="52">
        <v>4669.5175340000005</v>
      </c>
      <c r="J77" s="53">
        <f t="shared" si="4"/>
        <v>1149.7154039695724</v>
      </c>
      <c r="K77" s="53">
        <v>451.13961963957263</v>
      </c>
      <c r="L77" s="53">
        <v>326.43740814</v>
      </c>
      <c r="M77" s="53">
        <v>372.1383761899998</v>
      </c>
      <c r="N77" s="54">
        <f t="shared" si="5"/>
        <v>9.661375428075919E-2</v>
      </c>
      <c r="O77" s="54">
        <f t="shared" si="6"/>
        <v>0.1665219205448587</v>
      </c>
      <c r="P77" s="55">
        <f t="shared" si="7"/>
        <v>0.24621717245907923</v>
      </c>
      <c r="Q77" s="7"/>
    </row>
    <row r="78" spans="1:17" x14ac:dyDescent="0.25">
      <c r="A78" s="44"/>
      <c r="B78" s="45"/>
      <c r="C78" s="46"/>
      <c r="D78" s="47">
        <v>7</v>
      </c>
      <c r="E78" s="48" t="s">
        <v>63</v>
      </c>
      <c r="F78" s="49"/>
      <c r="G78" s="50"/>
      <c r="H78" s="51">
        <v>4513.7036919999973</v>
      </c>
      <c r="I78" s="52">
        <v>4668.3161840000002</v>
      </c>
      <c r="J78" s="53">
        <f t="shared" si="4"/>
        <v>1149.6677270696507</v>
      </c>
      <c r="K78" s="53">
        <v>451.13219963965093</v>
      </c>
      <c r="L78" s="53">
        <v>326.41177804</v>
      </c>
      <c r="M78" s="53">
        <v>372.12374938999983</v>
      </c>
      <c r="N78" s="54">
        <f t="shared" si="5"/>
        <v>9.6637027540217468E-2</v>
      </c>
      <c r="O78" s="54">
        <f t="shared" si="6"/>
        <v>0.1665576938307165</v>
      </c>
      <c r="P78" s="55">
        <f t="shared" si="7"/>
        <v>0.24627032140838614</v>
      </c>
      <c r="Q78" s="7"/>
    </row>
    <row r="79" spans="1:17" ht="25.5" x14ac:dyDescent="0.25">
      <c r="A79" s="66"/>
      <c r="B79" s="56"/>
      <c r="C79" s="67"/>
      <c r="D79" s="68"/>
      <c r="E79" s="69"/>
      <c r="F79" s="70">
        <v>30</v>
      </c>
      <c r="G79" s="71" t="s">
        <v>64</v>
      </c>
      <c r="H79" s="72">
        <v>3724.9501799999975</v>
      </c>
      <c r="I79" s="73">
        <v>3844.6599539999993</v>
      </c>
      <c r="J79" s="73">
        <f t="shared" si="4"/>
        <v>1034.1832323068488</v>
      </c>
      <c r="K79" s="73">
        <v>444.02279357684893</v>
      </c>
      <c r="L79" s="73">
        <v>273.41537877000007</v>
      </c>
      <c r="M79" s="73">
        <v>316.74505995999988</v>
      </c>
      <c r="N79" s="74">
        <f t="shared" si="5"/>
        <v>0.11549078433188503</v>
      </c>
      <c r="O79" s="74">
        <f t="shared" si="6"/>
        <v>0.18660640496968361</v>
      </c>
      <c r="P79" s="75">
        <f t="shared" si="7"/>
        <v>0.26899212015639523</v>
      </c>
      <c r="Q79" s="7"/>
    </row>
    <row r="80" spans="1:17" ht="25.5" x14ac:dyDescent="0.25">
      <c r="A80" s="66"/>
      <c r="B80" s="56"/>
      <c r="C80" s="67"/>
      <c r="D80" s="68"/>
      <c r="E80" s="69"/>
      <c r="F80" s="70">
        <v>31</v>
      </c>
      <c r="G80" s="71" t="s">
        <v>65</v>
      </c>
      <c r="H80" s="72">
        <v>299.35990499999997</v>
      </c>
      <c r="I80" s="73">
        <v>321.0663429999999</v>
      </c>
      <c r="J80" s="73">
        <f t="shared" si="4"/>
        <v>47.410843129031392</v>
      </c>
      <c r="K80" s="73">
        <v>3.6156401690313942</v>
      </c>
      <c r="L80" s="73">
        <v>22.04133526</v>
      </c>
      <c r="M80" s="73">
        <v>21.753867700000001</v>
      </c>
      <c r="N80" s="74">
        <f t="shared" si="5"/>
        <v>1.126134908831411E-2</v>
      </c>
      <c r="O80" s="74">
        <f t="shared" si="6"/>
        <v>7.9911756521397204E-2</v>
      </c>
      <c r="P80" s="75">
        <f t="shared" si="7"/>
        <v>0.14766681143227586</v>
      </c>
      <c r="Q80" s="7"/>
    </row>
    <row r="81" spans="1:17" x14ac:dyDescent="0.25">
      <c r="A81" s="66"/>
      <c r="B81" s="56"/>
      <c r="C81" s="67"/>
      <c r="D81" s="68"/>
      <c r="E81" s="69"/>
      <c r="F81" s="70">
        <v>32</v>
      </c>
      <c r="G81" s="71" t="s">
        <v>66</v>
      </c>
      <c r="H81" s="72">
        <v>158.92581300000001</v>
      </c>
      <c r="I81" s="73">
        <v>180.21485600000005</v>
      </c>
      <c r="J81" s="73">
        <f t="shared" si="4"/>
        <v>23.819289386893871</v>
      </c>
      <c r="K81" s="73">
        <v>1.4366769868938718</v>
      </c>
      <c r="L81" s="73">
        <v>10.675276910000001</v>
      </c>
      <c r="M81" s="73">
        <v>11.707335489999998</v>
      </c>
      <c r="N81" s="74">
        <f t="shared" si="5"/>
        <v>7.972023055046424E-3</v>
      </c>
      <c r="O81" s="74">
        <f t="shared" si="6"/>
        <v>6.7208409815525241E-2</v>
      </c>
      <c r="P81" s="75">
        <f t="shared" si="7"/>
        <v>0.13217161956333867</v>
      </c>
      <c r="Q81" s="7"/>
    </row>
    <row r="82" spans="1:17" ht="38.25" x14ac:dyDescent="0.25">
      <c r="A82" s="66"/>
      <c r="B82" s="56"/>
      <c r="C82" s="67"/>
      <c r="D82" s="68"/>
      <c r="E82" s="69"/>
      <c r="F82" s="70">
        <v>68</v>
      </c>
      <c r="G82" s="71" t="s">
        <v>22</v>
      </c>
      <c r="H82" s="72">
        <v>8.3995109999999986</v>
      </c>
      <c r="I82" s="73">
        <v>8.3995109999999986</v>
      </c>
      <c r="J82" s="73">
        <f t="shared" si="4"/>
        <v>2.6451399664723874E-2</v>
      </c>
      <c r="K82" s="73">
        <v>1.4999999664723873E-2</v>
      </c>
      <c r="L82" s="73">
        <v>2.4800000000000001E-4</v>
      </c>
      <c r="M82" s="73">
        <v>1.1203399999999999E-2</v>
      </c>
      <c r="N82" s="74">
        <f t="shared" si="5"/>
        <v>1.7858182059317352E-3</v>
      </c>
      <c r="O82" s="74">
        <f t="shared" si="6"/>
        <v>1.815343734263087E-3</v>
      </c>
      <c r="P82" s="75">
        <f t="shared" si="7"/>
        <v>3.1491594766318988E-3</v>
      </c>
      <c r="Q82" s="7"/>
    </row>
    <row r="83" spans="1:17" ht="25.5" x14ac:dyDescent="0.25">
      <c r="A83" s="66"/>
      <c r="B83" s="56"/>
      <c r="C83" s="67"/>
      <c r="D83" s="68"/>
      <c r="E83" s="69"/>
      <c r="F83" s="70">
        <v>74</v>
      </c>
      <c r="G83" s="71" t="s">
        <v>20</v>
      </c>
      <c r="H83" s="72">
        <v>0.58818400000000004</v>
      </c>
      <c r="I83" s="73">
        <v>0.58818400000000004</v>
      </c>
      <c r="J83" s="73">
        <f t="shared" si="4"/>
        <v>0</v>
      </c>
      <c r="K83" s="73">
        <v>0</v>
      </c>
      <c r="L83" s="73">
        <v>0</v>
      </c>
      <c r="M83" s="73">
        <v>0</v>
      </c>
      <c r="N83" s="74">
        <f t="shared" si="5"/>
        <v>0</v>
      </c>
      <c r="O83" s="74">
        <f t="shared" si="6"/>
        <v>0</v>
      </c>
      <c r="P83" s="75">
        <f t="shared" si="7"/>
        <v>0</v>
      </c>
      <c r="Q83" s="7"/>
    </row>
    <row r="84" spans="1:17" ht="25.5" x14ac:dyDescent="0.25">
      <c r="A84" s="66"/>
      <c r="B84" s="56"/>
      <c r="C84" s="67"/>
      <c r="D84" s="68"/>
      <c r="E84" s="69"/>
      <c r="F84" s="70">
        <v>86</v>
      </c>
      <c r="G84" s="71" t="s">
        <v>40</v>
      </c>
      <c r="H84" s="72">
        <v>295.46623299999987</v>
      </c>
      <c r="I84" s="73">
        <v>285.76147000000009</v>
      </c>
      <c r="J84" s="73">
        <f t="shared" si="4"/>
        <v>42.454788140278808</v>
      </c>
      <c r="K84" s="73">
        <v>1.2559839002788067</v>
      </c>
      <c r="L84" s="73">
        <v>20.157956600000002</v>
      </c>
      <c r="M84" s="73">
        <v>21.040847640000003</v>
      </c>
      <c r="N84" s="74">
        <f t="shared" si="5"/>
        <v>4.3952178027317898E-3</v>
      </c>
      <c r="O84" s="74">
        <f t="shared" si="6"/>
        <v>7.4936416376493314E-2</v>
      </c>
      <c r="P84" s="75">
        <f t="shared" si="7"/>
        <v>0.1485672233568745</v>
      </c>
      <c r="Q84" s="7"/>
    </row>
    <row r="85" spans="1:17" x14ac:dyDescent="0.25">
      <c r="A85" s="66"/>
      <c r="B85" s="56"/>
      <c r="C85" s="67"/>
      <c r="D85" s="68"/>
      <c r="E85" s="69"/>
      <c r="F85" s="70">
        <v>128</v>
      </c>
      <c r="G85" s="71" t="s">
        <v>18</v>
      </c>
      <c r="H85" s="72">
        <v>26.013866</v>
      </c>
      <c r="I85" s="73">
        <v>27.625865999999998</v>
      </c>
      <c r="J85" s="73">
        <f t="shared" si="4"/>
        <v>1.7731227069332123</v>
      </c>
      <c r="K85" s="73">
        <v>0.78610500693321228</v>
      </c>
      <c r="L85" s="73">
        <v>0.1215825</v>
      </c>
      <c r="M85" s="73">
        <v>0.86543519999999996</v>
      </c>
      <c r="N85" s="74">
        <f t="shared" si="5"/>
        <v>2.8455397812079893E-2</v>
      </c>
      <c r="O85" s="74">
        <f t="shared" si="6"/>
        <v>3.2856436317080968E-2</v>
      </c>
      <c r="P85" s="75">
        <f t="shared" si="7"/>
        <v>6.4183425306313019E-2</v>
      </c>
      <c r="Q85" s="7"/>
    </row>
    <row r="86" spans="1:17" ht="38.25" x14ac:dyDescent="0.25">
      <c r="A86" s="44"/>
      <c r="B86" s="45"/>
      <c r="C86" s="46"/>
      <c r="D86" s="47">
        <v>72</v>
      </c>
      <c r="E86" s="48" t="s">
        <v>67</v>
      </c>
      <c r="F86" s="49"/>
      <c r="G86" s="50"/>
      <c r="H86" s="51">
        <v>1.2013499999999999</v>
      </c>
      <c r="I86" s="52">
        <v>1.2013500000000001</v>
      </c>
      <c r="J86" s="53">
        <f t="shared" si="4"/>
        <v>4.7676899921694403E-2</v>
      </c>
      <c r="K86" s="53">
        <v>7.4199999216943979E-3</v>
      </c>
      <c r="L86" s="53">
        <v>2.5630099999999999E-2</v>
      </c>
      <c r="M86" s="53">
        <v>1.4626800000000001E-2</v>
      </c>
      <c r="N86" s="54">
        <f t="shared" si="5"/>
        <v>6.1763848351391324E-3</v>
      </c>
      <c r="O86" s="54">
        <f t="shared" si="6"/>
        <v>2.7510800284425353E-2</v>
      </c>
      <c r="P86" s="55">
        <f t="shared" si="7"/>
        <v>3.9686103068792937E-2</v>
      </c>
      <c r="Q86" s="7"/>
    </row>
    <row r="87" spans="1:17" x14ac:dyDescent="0.25">
      <c r="A87" s="66"/>
      <c r="B87" s="56"/>
      <c r="C87" s="67"/>
      <c r="D87" s="68"/>
      <c r="E87" s="69"/>
      <c r="F87" s="70">
        <v>128</v>
      </c>
      <c r="G87" s="71" t="s">
        <v>18</v>
      </c>
      <c r="H87" s="72">
        <v>1.2013499999999999</v>
      </c>
      <c r="I87" s="73">
        <v>1.2013500000000001</v>
      </c>
      <c r="J87" s="73">
        <f t="shared" si="4"/>
        <v>4.7676899921694403E-2</v>
      </c>
      <c r="K87" s="73">
        <v>7.4199999216943979E-3</v>
      </c>
      <c r="L87" s="73">
        <v>2.5630099999999999E-2</v>
      </c>
      <c r="M87" s="73">
        <v>1.4626800000000001E-2</v>
      </c>
      <c r="N87" s="74">
        <f t="shared" si="5"/>
        <v>6.1763848351391324E-3</v>
      </c>
      <c r="O87" s="74">
        <f t="shared" si="6"/>
        <v>2.7510800284425353E-2</v>
      </c>
      <c r="P87" s="75">
        <f t="shared" si="7"/>
        <v>3.9686103068792937E-2</v>
      </c>
      <c r="Q87" s="7"/>
    </row>
    <row r="88" spans="1:17" x14ac:dyDescent="0.25">
      <c r="A88" s="43"/>
      <c r="B88" s="65"/>
      <c r="C88" s="56"/>
      <c r="D88" s="57"/>
      <c r="E88" s="58"/>
      <c r="F88" s="59"/>
      <c r="G88" s="60"/>
      <c r="H88" s="61"/>
      <c r="I88" s="62"/>
      <c r="J88" s="62"/>
      <c r="K88" s="62"/>
      <c r="L88" s="62"/>
      <c r="M88" s="62"/>
      <c r="N88" s="63"/>
      <c r="O88" s="63"/>
      <c r="P88" s="64"/>
      <c r="Q88" s="7"/>
    </row>
    <row r="89" spans="1:17" x14ac:dyDescent="0.25">
      <c r="A89" s="44"/>
      <c r="B89" s="45">
        <v>8</v>
      </c>
      <c r="C89" s="46" t="s">
        <v>68</v>
      </c>
      <c r="D89" s="47"/>
      <c r="E89" s="48"/>
      <c r="F89" s="49"/>
      <c r="G89" s="50"/>
      <c r="H89" s="51">
        <v>405.46538499999997</v>
      </c>
      <c r="I89" s="52">
        <v>405.72937899999999</v>
      </c>
      <c r="J89" s="53">
        <f t="shared" si="4"/>
        <v>95.597876940786222</v>
      </c>
      <c r="K89" s="53">
        <v>18.847306960786227</v>
      </c>
      <c r="L89" s="53">
        <v>44.470463330000001</v>
      </c>
      <c r="M89" s="53">
        <v>32.28010665</v>
      </c>
      <c r="N89" s="54">
        <f t="shared" si="5"/>
        <v>4.6452901703197165E-2</v>
      </c>
      <c r="O89" s="54">
        <f t="shared" si="6"/>
        <v>0.1560591210990078</v>
      </c>
      <c r="P89" s="55">
        <f t="shared" si="7"/>
        <v>0.23561980445292383</v>
      </c>
      <c r="Q89" s="7"/>
    </row>
    <row r="90" spans="1:17" x14ac:dyDescent="0.25">
      <c r="A90" s="44"/>
      <c r="B90" s="45"/>
      <c r="C90" s="46"/>
      <c r="D90" s="47">
        <v>8</v>
      </c>
      <c r="E90" s="48" t="s">
        <v>69</v>
      </c>
      <c r="F90" s="49"/>
      <c r="G90" s="50"/>
      <c r="H90" s="51">
        <v>405.46538499999997</v>
      </c>
      <c r="I90" s="52">
        <v>405.72937899999999</v>
      </c>
      <c r="J90" s="53">
        <f t="shared" si="4"/>
        <v>95.597876940786222</v>
      </c>
      <c r="K90" s="53">
        <v>18.847306960786227</v>
      </c>
      <c r="L90" s="53">
        <v>44.470463330000001</v>
      </c>
      <c r="M90" s="53">
        <v>32.28010665</v>
      </c>
      <c r="N90" s="54">
        <f t="shared" si="5"/>
        <v>4.6452901703197165E-2</v>
      </c>
      <c r="O90" s="54">
        <f t="shared" si="6"/>
        <v>0.1560591210990078</v>
      </c>
      <c r="P90" s="55">
        <f t="shared" si="7"/>
        <v>0.23561980445292383</v>
      </c>
      <c r="Q90" s="7"/>
    </row>
    <row r="91" spans="1:17" ht="38.25" x14ac:dyDescent="0.25">
      <c r="A91" s="66"/>
      <c r="B91" s="56"/>
      <c r="C91" s="67"/>
      <c r="D91" s="68"/>
      <c r="E91" s="69"/>
      <c r="F91" s="70">
        <v>62</v>
      </c>
      <c r="G91" s="71" t="s">
        <v>70</v>
      </c>
      <c r="H91" s="72">
        <v>145.936734</v>
      </c>
      <c r="I91" s="73">
        <v>145.94780700000004</v>
      </c>
      <c r="J91" s="73">
        <f t="shared" si="4"/>
        <v>38.531436384705572</v>
      </c>
      <c r="K91" s="73">
        <v>7.2436343147055595</v>
      </c>
      <c r="L91" s="73">
        <v>17.957316670000008</v>
      </c>
      <c r="M91" s="73">
        <v>13.330485400000001</v>
      </c>
      <c r="N91" s="74">
        <f t="shared" si="5"/>
        <v>4.9631676306760519E-2</v>
      </c>
      <c r="O91" s="74">
        <f t="shared" si="6"/>
        <v>0.172670980830192</v>
      </c>
      <c r="P91" s="75">
        <f t="shared" si="7"/>
        <v>0.26400832720087092</v>
      </c>
      <c r="Q91" s="7"/>
    </row>
    <row r="92" spans="1:17" ht="25.5" x14ac:dyDescent="0.25">
      <c r="A92" s="66"/>
      <c r="B92" s="56"/>
      <c r="C92" s="67"/>
      <c r="D92" s="68"/>
      <c r="E92" s="69"/>
      <c r="F92" s="70">
        <v>133</v>
      </c>
      <c r="G92" s="71" t="s">
        <v>71</v>
      </c>
      <c r="H92" s="72">
        <v>259.52865099999997</v>
      </c>
      <c r="I92" s="73">
        <v>259.78157199999998</v>
      </c>
      <c r="J92" s="73">
        <f t="shared" si="4"/>
        <v>57.066440556080664</v>
      </c>
      <c r="K92" s="73">
        <v>11.603672646080668</v>
      </c>
      <c r="L92" s="73">
        <v>26.513146659999997</v>
      </c>
      <c r="M92" s="73">
        <v>18.94962125</v>
      </c>
      <c r="N92" s="74">
        <f t="shared" si="5"/>
        <v>4.4667035297179081E-2</v>
      </c>
      <c r="O92" s="74">
        <f t="shared" si="6"/>
        <v>0.14672641716896173</v>
      </c>
      <c r="P92" s="75">
        <f t="shared" si="7"/>
        <v>0.2196708570078276</v>
      </c>
      <c r="Q92" s="7"/>
    </row>
    <row r="93" spans="1:17" x14ac:dyDescent="0.25">
      <c r="A93" s="43"/>
      <c r="B93" s="65"/>
      <c r="C93" s="56"/>
      <c r="D93" s="57"/>
      <c r="E93" s="58"/>
      <c r="F93" s="59"/>
      <c r="G93" s="60"/>
      <c r="H93" s="61"/>
      <c r="I93" s="62"/>
      <c r="J93" s="62"/>
      <c r="K93" s="62"/>
      <c r="L93" s="62"/>
      <c r="M93" s="62"/>
      <c r="N93" s="63"/>
      <c r="O93" s="63"/>
      <c r="P93" s="64"/>
      <c r="Q93" s="7"/>
    </row>
    <row r="94" spans="1:17" x14ac:dyDescent="0.25">
      <c r="A94" s="44"/>
      <c r="B94" s="45">
        <v>9</v>
      </c>
      <c r="C94" s="46" t="s">
        <v>72</v>
      </c>
      <c r="D94" s="47"/>
      <c r="E94" s="48"/>
      <c r="F94" s="49"/>
      <c r="G94" s="50"/>
      <c r="H94" s="51">
        <v>162.15262500000006</v>
      </c>
      <c r="I94" s="52">
        <v>187.979657</v>
      </c>
      <c r="J94" s="53">
        <f t="shared" si="4"/>
        <v>18.616457343948383</v>
      </c>
      <c r="K94" s="53">
        <v>5.5219468239483831</v>
      </c>
      <c r="L94" s="53">
        <v>7.6031297299999991</v>
      </c>
      <c r="M94" s="53">
        <v>5.4913807900000009</v>
      </c>
      <c r="N94" s="54">
        <f t="shared" si="5"/>
        <v>2.9375236193501422E-2</v>
      </c>
      <c r="O94" s="54">
        <f t="shared" si="6"/>
        <v>6.9821792226955615E-2</v>
      </c>
      <c r="P94" s="55">
        <f t="shared" si="7"/>
        <v>9.9034425538654866E-2</v>
      </c>
      <c r="Q94" s="7"/>
    </row>
    <row r="95" spans="1:17" ht="25.5" x14ac:dyDescent="0.25">
      <c r="A95" s="44"/>
      <c r="B95" s="45"/>
      <c r="C95" s="46"/>
      <c r="D95" s="47">
        <v>55</v>
      </c>
      <c r="E95" s="48" t="s">
        <v>73</v>
      </c>
      <c r="F95" s="49"/>
      <c r="G95" s="50"/>
      <c r="H95" s="51">
        <v>102.82792200000004</v>
      </c>
      <c r="I95" s="52">
        <v>103.31340299999999</v>
      </c>
      <c r="J95" s="53">
        <f t="shared" si="4"/>
        <v>6.8270507973018724</v>
      </c>
      <c r="K95" s="53">
        <v>2.3908348073018715</v>
      </c>
      <c r="L95" s="53">
        <v>2.7340907600000004</v>
      </c>
      <c r="M95" s="53">
        <v>1.7021252300000003</v>
      </c>
      <c r="N95" s="54">
        <f t="shared" si="5"/>
        <v>2.314157445091487E-2</v>
      </c>
      <c r="O95" s="54">
        <f t="shared" si="6"/>
        <v>4.9605621521361297E-2</v>
      </c>
      <c r="P95" s="55">
        <f t="shared" si="7"/>
        <v>6.6080978837778415E-2</v>
      </c>
      <c r="Q95" s="7"/>
    </row>
    <row r="96" spans="1:17" x14ac:dyDescent="0.25">
      <c r="A96" s="66"/>
      <c r="B96" s="56"/>
      <c r="C96" s="67"/>
      <c r="D96" s="68"/>
      <c r="E96" s="69"/>
      <c r="F96" s="70">
        <v>134</v>
      </c>
      <c r="G96" s="71" t="s">
        <v>74</v>
      </c>
      <c r="H96" s="72">
        <v>102.82792200000004</v>
      </c>
      <c r="I96" s="73">
        <v>103.31340299999999</v>
      </c>
      <c r="J96" s="73">
        <f t="shared" si="4"/>
        <v>6.8270507973018724</v>
      </c>
      <c r="K96" s="73">
        <v>2.3908348073018715</v>
      </c>
      <c r="L96" s="73">
        <v>2.7340907600000004</v>
      </c>
      <c r="M96" s="73">
        <v>1.7021252300000003</v>
      </c>
      <c r="N96" s="74">
        <f t="shared" si="5"/>
        <v>2.314157445091487E-2</v>
      </c>
      <c r="O96" s="74">
        <f t="shared" si="6"/>
        <v>4.9605621521361297E-2</v>
      </c>
      <c r="P96" s="75">
        <f t="shared" si="7"/>
        <v>6.6080978837778415E-2</v>
      </c>
      <c r="Q96" s="7"/>
    </row>
    <row r="97" spans="1:17" ht="38.25" x14ac:dyDescent="0.25">
      <c r="A97" s="44"/>
      <c r="B97" s="45"/>
      <c r="C97" s="46"/>
      <c r="D97" s="47">
        <v>57</v>
      </c>
      <c r="E97" s="48" t="s">
        <v>75</v>
      </c>
      <c r="F97" s="49"/>
      <c r="G97" s="50"/>
      <c r="H97" s="51">
        <v>18.745369999999998</v>
      </c>
      <c r="I97" s="52">
        <v>20.012685999999999</v>
      </c>
      <c r="J97" s="53">
        <f t="shared" si="4"/>
        <v>2.3723385291691717</v>
      </c>
      <c r="K97" s="53">
        <v>0.36492459916917142</v>
      </c>
      <c r="L97" s="53">
        <v>1.7159408399999998</v>
      </c>
      <c r="M97" s="53">
        <v>0.29147308999999999</v>
      </c>
      <c r="N97" s="54">
        <f t="shared" si="5"/>
        <v>1.8234663711266516E-2</v>
      </c>
      <c r="O97" s="54">
        <f t="shared" si="6"/>
        <v>0.10397731914492496</v>
      </c>
      <c r="P97" s="55">
        <f t="shared" si="7"/>
        <v>0.11854173543567174</v>
      </c>
      <c r="Q97" s="7"/>
    </row>
    <row r="98" spans="1:17" x14ac:dyDescent="0.25">
      <c r="A98" s="66"/>
      <c r="B98" s="56"/>
      <c r="C98" s="67"/>
      <c r="D98" s="68"/>
      <c r="E98" s="69"/>
      <c r="F98" s="70">
        <v>110</v>
      </c>
      <c r="G98" s="71" t="s">
        <v>76</v>
      </c>
      <c r="H98" s="72">
        <v>18.745369999999998</v>
      </c>
      <c r="I98" s="73">
        <v>20.012685999999999</v>
      </c>
      <c r="J98" s="73">
        <f t="shared" si="4"/>
        <v>2.3723385291691717</v>
      </c>
      <c r="K98" s="73">
        <v>0.36492459916917142</v>
      </c>
      <c r="L98" s="73">
        <v>1.7159408399999998</v>
      </c>
      <c r="M98" s="73">
        <v>0.29147308999999999</v>
      </c>
      <c r="N98" s="74">
        <f t="shared" si="5"/>
        <v>1.8234663711266516E-2</v>
      </c>
      <c r="O98" s="74">
        <f t="shared" si="6"/>
        <v>0.10397731914492496</v>
      </c>
      <c r="P98" s="75">
        <f t="shared" si="7"/>
        <v>0.11854173543567174</v>
      </c>
      <c r="Q98" s="7"/>
    </row>
    <row r="99" spans="1:17" ht="25.5" x14ac:dyDescent="0.25">
      <c r="A99" s="44"/>
      <c r="B99" s="45"/>
      <c r="C99" s="46"/>
      <c r="D99" s="47">
        <v>59</v>
      </c>
      <c r="E99" s="48" t="s">
        <v>77</v>
      </c>
      <c r="F99" s="49"/>
      <c r="G99" s="50"/>
      <c r="H99" s="51">
        <v>40.579333000000005</v>
      </c>
      <c r="I99" s="52">
        <v>64.653568000000007</v>
      </c>
      <c r="J99" s="53">
        <f t="shared" si="4"/>
        <v>9.4170680174773409</v>
      </c>
      <c r="K99" s="53">
        <v>2.7661874174773402</v>
      </c>
      <c r="L99" s="53">
        <v>3.1530981299999996</v>
      </c>
      <c r="M99" s="53">
        <v>3.4977824700000006</v>
      </c>
      <c r="N99" s="54">
        <f t="shared" si="5"/>
        <v>4.2784760424627144E-2</v>
      </c>
      <c r="O99" s="54">
        <f t="shared" si="6"/>
        <v>9.1553888371285863E-2</v>
      </c>
      <c r="P99" s="55">
        <f t="shared" si="7"/>
        <v>0.14565426640456006</v>
      </c>
      <c r="Q99" s="7"/>
    </row>
    <row r="100" spans="1:17" x14ac:dyDescent="0.25">
      <c r="A100" s="66"/>
      <c r="B100" s="56"/>
      <c r="C100" s="67"/>
      <c r="D100" s="68"/>
      <c r="E100" s="69"/>
      <c r="F100" s="70">
        <v>34</v>
      </c>
      <c r="G100" s="71" t="s">
        <v>78</v>
      </c>
      <c r="H100" s="72">
        <v>40.579333000000005</v>
      </c>
      <c r="I100" s="73">
        <v>64.653568000000007</v>
      </c>
      <c r="J100" s="73">
        <f t="shared" si="4"/>
        <v>9.4170680174773409</v>
      </c>
      <c r="K100" s="73">
        <v>2.7661874174773402</v>
      </c>
      <c r="L100" s="73">
        <v>3.1530981299999996</v>
      </c>
      <c r="M100" s="73">
        <v>3.4977824700000006</v>
      </c>
      <c r="N100" s="74">
        <f t="shared" si="5"/>
        <v>4.2784760424627144E-2</v>
      </c>
      <c r="O100" s="74">
        <f t="shared" si="6"/>
        <v>9.1553888371285863E-2</v>
      </c>
      <c r="P100" s="75">
        <f t="shared" si="7"/>
        <v>0.14565426640456006</v>
      </c>
      <c r="Q100" s="7"/>
    </row>
    <row r="101" spans="1:17" x14ac:dyDescent="0.25">
      <c r="A101" s="43"/>
      <c r="B101" s="65"/>
      <c r="C101" s="56"/>
      <c r="D101" s="57"/>
      <c r="E101" s="58"/>
      <c r="F101" s="59"/>
      <c r="G101" s="60"/>
      <c r="H101" s="61"/>
      <c r="I101" s="62"/>
      <c r="J101" s="62"/>
      <c r="K101" s="62"/>
      <c r="L101" s="62"/>
      <c r="M101" s="62"/>
      <c r="N101" s="63"/>
      <c r="O101" s="63"/>
      <c r="P101" s="64"/>
      <c r="Q101" s="7"/>
    </row>
    <row r="102" spans="1:17" x14ac:dyDescent="0.25">
      <c r="A102" s="44"/>
      <c r="B102" s="45">
        <v>10</v>
      </c>
      <c r="C102" s="46" t="s">
        <v>79</v>
      </c>
      <c r="D102" s="47"/>
      <c r="E102" s="48"/>
      <c r="F102" s="49"/>
      <c r="G102" s="50"/>
      <c r="H102" s="51">
        <v>9273.7798920000005</v>
      </c>
      <c r="I102" s="52">
        <v>8472.9058990000012</v>
      </c>
      <c r="J102" s="53">
        <f t="shared" si="4"/>
        <v>1155.9280294963946</v>
      </c>
      <c r="K102" s="53">
        <v>275.78541089639486</v>
      </c>
      <c r="L102" s="53">
        <v>314.19754621999994</v>
      </c>
      <c r="M102" s="53">
        <v>565.94507237999971</v>
      </c>
      <c r="N102" s="54">
        <f t="shared" si="5"/>
        <v>3.2549094039737173E-2</v>
      </c>
      <c r="O102" s="54">
        <f t="shared" si="6"/>
        <v>6.9631713623306779E-2</v>
      </c>
      <c r="P102" s="55">
        <f t="shared" si="7"/>
        <v>0.13642639765807157</v>
      </c>
      <c r="Q102" s="7"/>
    </row>
    <row r="103" spans="1:17" x14ac:dyDescent="0.25">
      <c r="A103" s="44"/>
      <c r="B103" s="45"/>
      <c r="C103" s="46"/>
      <c r="D103" s="47">
        <v>10</v>
      </c>
      <c r="E103" s="48" t="s">
        <v>80</v>
      </c>
      <c r="F103" s="49"/>
      <c r="G103" s="50"/>
      <c r="H103" s="51">
        <v>6915.4579630000007</v>
      </c>
      <c r="I103" s="52">
        <v>5735.8498689999988</v>
      </c>
      <c r="J103" s="53">
        <f t="shared" si="4"/>
        <v>729.96833668618513</v>
      </c>
      <c r="K103" s="53">
        <v>158.51541046618513</v>
      </c>
      <c r="L103" s="53">
        <v>169.92645138999998</v>
      </c>
      <c r="M103" s="53">
        <v>401.52647482999998</v>
      </c>
      <c r="N103" s="54">
        <f t="shared" si="5"/>
        <v>2.763590646312036E-2</v>
      </c>
      <c r="O103" s="54">
        <f t="shared" si="6"/>
        <v>5.7261237542370759E-2</v>
      </c>
      <c r="P103" s="55">
        <f t="shared" si="7"/>
        <v>0.12726419856826718</v>
      </c>
      <c r="Q103" s="7"/>
    </row>
    <row r="104" spans="1:17" ht="25.5" x14ac:dyDescent="0.25">
      <c r="A104" s="66"/>
      <c r="B104" s="56"/>
      <c r="C104" s="67"/>
      <c r="D104" s="68"/>
      <c r="E104" s="69"/>
      <c r="F104" s="70">
        <v>51</v>
      </c>
      <c r="G104" s="71" t="s">
        <v>24</v>
      </c>
      <c r="H104" s="72">
        <v>2.3620160000000006</v>
      </c>
      <c r="I104" s="73">
        <v>2.3620160000000006</v>
      </c>
      <c r="J104" s="73">
        <f t="shared" si="4"/>
        <v>3.2439719999999998E-2</v>
      </c>
      <c r="K104" s="73">
        <v>0</v>
      </c>
      <c r="L104" s="73">
        <v>0</v>
      </c>
      <c r="M104" s="73">
        <v>3.2439719999999998E-2</v>
      </c>
      <c r="N104" s="74">
        <f t="shared" si="5"/>
        <v>0</v>
      </c>
      <c r="O104" s="74">
        <f t="shared" si="6"/>
        <v>0</v>
      </c>
      <c r="P104" s="75">
        <f t="shared" si="7"/>
        <v>1.3733912048013219E-2</v>
      </c>
      <c r="Q104" s="7"/>
    </row>
    <row r="105" spans="1:17" ht="38.25" x14ac:dyDescent="0.25">
      <c r="A105" s="66"/>
      <c r="B105" s="56"/>
      <c r="C105" s="67"/>
      <c r="D105" s="68"/>
      <c r="E105" s="69"/>
      <c r="F105" s="70">
        <v>68</v>
      </c>
      <c r="G105" s="71" t="s">
        <v>22</v>
      </c>
      <c r="H105" s="72">
        <v>98.997152999999997</v>
      </c>
      <c r="I105" s="73">
        <v>116.36581200000001</v>
      </c>
      <c r="J105" s="73">
        <f t="shared" si="4"/>
        <v>12.838930411097513</v>
      </c>
      <c r="K105" s="73">
        <v>0.43241083109751344</v>
      </c>
      <c r="L105" s="73">
        <v>0.86817053999999994</v>
      </c>
      <c r="M105" s="73">
        <v>11.53834904</v>
      </c>
      <c r="N105" s="74">
        <f t="shared" si="5"/>
        <v>3.7159611028840106E-3</v>
      </c>
      <c r="O105" s="74">
        <f t="shared" si="6"/>
        <v>1.1176662189213387E-2</v>
      </c>
      <c r="P105" s="75">
        <f t="shared" si="7"/>
        <v>0.1103324953474953</v>
      </c>
      <c r="Q105" s="7"/>
    </row>
    <row r="106" spans="1:17" ht="25.5" x14ac:dyDescent="0.25">
      <c r="A106" s="66"/>
      <c r="B106" s="56"/>
      <c r="C106" s="67"/>
      <c r="D106" s="68"/>
      <c r="E106" s="69"/>
      <c r="F106" s="70">
        <v>90</v>
      </c>
      <c r="G106" s="71" t="s">
        <v>81</v>
      </c>
      <c r="H106" s="72">
        <v>5773.3945819999999</v>
      </c>
      <c r="I106" s="73">
        <v>4659.1290799999988</v>
      </c>
      <c r="J106" s="73">
        <f t="shared" si="4"/>
        <v>612.60206436937892</v>
      </c>
      <c r="K106" s="73">
        <v>118.81850062937883</v>
      </c>
      <c r="L106" s="73">
        <v>137.80880313999998</v>
      </c>
      <c r="M106" s="73">
        <v>355.97476060000002</v>
      </c>
      <c r="N106" s="74">
        <f t="shared" si="5"/>
        <v>2.5502298517425678E-2</v>
      </c>
      <c r="O106" s="74">
        <f t="shared" si="6"/>
        <v>5.5080531009752347E-2</v>
      </c>
      <c r="P106" s="75">
        <f t="shared" si="7"/>
        <v>0.13148424391139193</v>
      </c>
      <c r="Q106" s="7"/>
    </row>
    <row r="107" spans="1:17" ht="51" x14ac:dyDescent="0.25">
      <c r="A107" s="66"/>
      <c r="B107" s="56"/>
      <c r="C107" s="67"/>
      <c r="D107" s="68"/>
      <c r="E107" s="69"/>
      <c r="F107" s="70">
        <v>91</v>
      </c>
      <c r="G107" s="71" t="s">
        <v>82</v>
      </c>
      <c r="H107" s="72">
        <v>357.13514500000002</v>
      </c>
      <c r="I107" s="73">
        <v>268.8417059999997</v>
      </c>
      <c r="J107" s="73">
        <f t="shared" si="4"/>
        <v>6.1947095197374189</v>
      </c>
      <c r="K107" s="73">
        <v>1.0361176297374186</v>
      </c>
      <c r="L107" s="73">
        <v>2.3938949700000007</v>
      </c>
      <c r="M107" s="73">
        <v>2.76469692</v>
      </c>
      <c r="N107" s="74">
        <f t="shared" si="5"/>
        <v>3.8540063041313231E-3</v>
      </c>
      <c r="O107" s="74">
        <f t="shared" si="6"/>
        <v>1.2758483982159461E-2</v>
      </c>
      <c r="P107" s="75">
        <f t="shared" si="7"/>
        <v>2.3042219199938516E-2</v>
      </c>
      <c r="Q107" s="7"/>
    </row>
    <row r="108" spans="1:17" ht="38.25" x14ac:dyDescent="0.25">
      <c r="A108" s="66"/>
      <c r="B108" s="56"/>
      <c r="C108" s="67"/>
      <c r="D108" s="68"/>
      <c r="E108" s="69"/>
      <c r="F108" s="70">
        <v>106</v>
      </c>
      <c r="G108" s="71" t="s">
        <v>83</v>
      </c>
      <c r="H108" s="72">
        <v>58.558454999999974</v>
      </c>
      <c r="I108" s="73">
        <v>64.140642999999983</v>
      </c>
      <c r="J108" s="73">
        <f t="shared" si="4"/>
        <v>10.493127470405327</v>
      </c>
      <c r="K108" s="73">
        <v>3.434917850405327</v>
      </c>
      <c r="L108" s="73">
        <v>4.1650394699999991</v>
      </c>
      <c r="M108" s="73">
        <v>2.8931701500000004</v>
      </c>
      <c r="N108" s="74">
        <f t="shared" si="5"/>
        <v>5.3552906390497645E-2</v>
      </c>
      <c r="O108" s="74">
        <f t="shared" si="6"/>
        <v>0.11848894811368399</v>
      </c>
      <c r="P108" s="75">
        <f t="shared" si="7"/>
        <v>0.16359560770859952</v>
      </c>
      <c r="Q108" s="7"/>
    </row>
    <row r="109" spans="1:17" ht="38.25" x14ac:dyDescent="0.25">
      <c r="A109" s="66"/>
      <c r="B109" s="56"/>
      <c r="C109" s="67"/>
      <c r="D109" s="68"/>
      <c r="E109" s="69"/>
      <c r="F109" s="70">
        <v>107</v>
      </c>
      <c r="G109" s="71" t="s">
        <v>84</v>
      </c>
      <c r="H109" s="72">
        <v>12.117322000000001</v>
      </c>
      <c r="I109" s="73">
        <v>12.117322</v>
      </c>
      <c r="J109" s="73">
        <f t="shared" si="4"/>
        <v>1.4077637782802053</v>
      </c>
      <c r="K109" s="73">
        <v>0.3643174682802055</v>
      </c>
      <c r="L109" s="73">
        <v>0.50574039999999998</v>
      </c>
      <c r="M109" s="73">
        <v>0.5377059099999999</v>
      </c>
      <c r="N109" s="74">
        <f t="shared" si="5"/>
        <v>3.0065840313577993E-2</v>
      </c>
      <c r="O109" s="74">
        <f t="shared" si="6"/>
        <v>7.1802818170566524E-2</v>
      </c>
      <c r="P109" s="75">
        <f t="shared" si="7"/>
        <v>0.11617779722947078</v>
      </c>
      <c r="Q109" s="7"/>
    </row>
    <row r="110" spans="1:17" ht="38.25" x14ac:dyDescent="0.25">
      <c r="A110" s="66"/>
      <c r="B110" s="56"/>
      <c r="C110" s="67"/>
      <c r="D110" s="68"/>
      <c r="E110" s="69"/>
      <c r="F110" s="70">
        <v>122</v>
      </c>
      <c r="G110" s="71" t="s">
        <v>85</v>
      </c>
      <c r="H110" s="72">
        <v>612.89328999999998</v>
      </c>
      <c r="I110" s="73">
        <v>612.89329000000009</v>
      </c>
      <c r="J110" s="73">
        <f t="shared" si="4"/>
        <v>86.399301417285827</v>
      </c>
      <c r="K110" s="73">
        <v>34.429146057285834</v>
      </c>
      <c r="L110" s="73">
        <v>24.184802869999999</v>
      </c>
      <c r="M110" s="73">
        <v>27.785352489999998</v>
      </c>
      <c r="N110" s="74">
        <f t="shared" si="5"/>
        <v>5.6174780535263862E-2</v>
      </c>
      <c r="O110" s="74">
        <f t="shared" si="6"/>
        <v>9.5634835433238016E-2</v>
      </c>
      <c r="P110" s="75">
        <f t="shared" si="7"/>
        <v>0.14096956652484449</v>
      </c>
      <c r="Q110" s="7"/>
    </row>
    <row r="111" spans="1:17" ht="38.25" x14ac:dyDescent="0.25">
      <c r="A111" s="44"/>
      <c r="B111" s="45"/>
      <c r="C111" s="46"/>
      <c r="D111" s="47">
        <v>117</v>
      </c>
      <c r="E111" s="48" t="s">
        <v>86</v>
      </c>
      <c r="F111" s="49"/>
      <c r="G111" s="50"/>
      <c r="H111" s="51">
        <v>6.5815400000000004</v>
      </c>
      <c r="I111" s="52">
        <v>6.5815399999999995</v>
      </c>
      <c r="J111" s="53">
        <f t="shared" si="4"/>
        <v>0.65519406462494145</v>
      </c>
      <c r="K111" s="53">
        <v>0.18938246462494135</v>
      </c>
      <c r="L111" s="53">
        <v>0.20767958000000003</v>
      </c>
      <c r="M111" s="53">
        <v>0.25813202000000002</v>
      </c>
      <c r="N111" s="54">
        <f t="shared" si="5"/>
        <v>2.8774795051757091E-2</v>
      </c>
      <c r="O111" s="54">
        <f t="shared" si="6"/>
        <v>6.0329656072126189E-2</v>
      </c>
      <c r="P111" s="55">
        <f t="shared" si="7"/>
        <v>9.9550267053750571E-2</v>
      </c>
      <c r="Q111" s="7"/>
    </row>
    <row r="112" spans="1:17" ht="25.5" x14ac:dyDescent="0.25">
      <c r="A112" s="66"/>
      <c r="B112" s="56"/>
      <c r="C112" s="67"/>
      <c r="D112" s="68"/>
      <c r="E112" s="69"/>
      <c r="F112" s="70">
        <v>90</v>
      </c>
      <c r="G112" s="71" t="s">
        <v>81</v>
      </c>
      <c r="H112" s="72">
        <v>6.5815400000000004</v>
      </c>
      <c r="I112" s="73">
        <v>6.5815399999999995</v>
      </c>
      <c r="J112" s="73">
        <f t="shared" si="4"/>
        <v>0.65519406462494145</v>
      </c>
      <c r="K112" s="73">
        <v>0.18938246462494135</v>
      </c>
      <c r="L112" s="73">
        <v>0.20767958000000003</v>
      </c>
      <c r="M112" s="73">
        <v>0.25813202000000002</v>
      </c>
      <c r="N112" s="74">
        <f t="shared" si="5"/>
        <v>2.8774795051757091E-2</v>
      </c>
      <c r="O112" s="74">
        <f t="shared" si="6"/>
        <v>6.0329656072126189E-2</v>
      </c>
      <c r="P112" s="75">
        <f t="shared" si="7"/>
        <v>9.9550267053750571E-2</v>
      </c>
      <c r="Q112" s="7"/>
    </row>
    <row r="113" spans="1:17" x14ac:dyDescent="0.25">
      <c r="A113" s="44"/>
      <c r="B113" s="45"/>
      <c r="C113" s="46"/>
      <c r="D113" s="47">
        <v>342</v>
      </c>
      <c r="E113" s="48" t="s">
        <v>87</v>
      </c>
      <c r="F113" s="49"/>
      <c r="G113" s="50"/>
      <c r="H113" s="51">
        <v>155.22619499999999</v>
      </c>
      <c r="I113" s="52">
        <v>194.49018900000002</v>
      </c>
      <c r="J113" s="53">
        <f t="shared" si="4"/>
        <v>26.67487213170692</v>
      </c>
      <c r="K113" s="53">
        <v>1.9830241717069157</v>
      </c>
      <c r="L113" s="53">
        <v>9.2474834200000018</v>
      </c>
      <c r="M113" s="53">
        <v>15.444364540000002</v>
      </c>
      <c r="N113" s="54">
        <f t="shared" si="5"/>
        <v>1.0196011335599636E-2</v>
      </c>
      <c r="O113" s="54">
        <f t="shared" si="6"/>
        <v>5.7743311626412767E-2</v>
      </c>
      <c r="P113" s="55">
        <f t="shared" si="7"/>
        <v>0.13715279042536649</v>
      </c>
      <c r="Q113" s="7"/>
    </row>
    <row r="114" spans="1:17" ht="38.25" x14ac:dyDescent="0.25">
      <c r="A114" s="66"/>
      <c r="B114" s="56"/>
      <c r="C114" s="67"/>
      <c r="D114" s="68"/>
      <c r="E114" s="69"/>
      <c r="F114" s="70">
        <v>101</v>
      </c>
      <c r="G114" s="71" t="s">
        <v>88</v>
      </c>
      <c r="H114" s="72">
        <v>155.22619499999999</v>
      </c>
      <c r="I114" s="73">
        <v>194.49018900000002</v>
      </c>
      <c r="J114" s="73">
        <f t="shared" si="4"/>
        <v>26.67487213170692</v>
      </c>
      <c r="K114" s="73">
        <v>1.9830241717069157</v>
      </c>
      <c r="L114" s="73">
        <v>9.2474834200000018</v>
      </c>
      <c r="M114" s="73">
        <v>15.444364540000002</v>
      </c>
      <c r="N114" s="74">
        <f t="shared" si="5"/>
        <v>1.0196011335599636E-2</v>
      </c>
      <c r="O114" s="74">
        <f t="shared" si="6"/>
        <v>5.7743311626412767E-2</v>
      </c>
      <c r="P114" s="75">
        <f t="shared" si="7"/>
        <v>0.13715279042536649</v>
      </c>
      <c r="Q114" s="7"/>
    </row>
    <row r="115" spans="1:17" ht="25.5" x14ac:dyDescent="0.25">
      <c r="A115" s="44"/>
      <c r="B115" s="45"/>
      <c r="C115" s="46"/>
      <c r="D115" s="47">
        <v>510</v>
      </c>
      <c r="E115" s="48" t="s">
        <v>89</v>
      </c>
      <c r="F115" s="49"/>
      <c r="G115" s="50"/>
      <c r="H115" s="51">
        <v>243.65247699999995</v>
      </c>
      <c r="I115" s="52">
        <v>240.05063899999993</v>
      </c>
      <c r="J115" s="53">
        <f t="shared" si="4"/>
        <v>48.794010916196513</v>
      </c>
      <c r="K115" s="53">
        <v>13.155399616196519</v>
      </c>
      <c r="L115" s="53">
        <v>15.520462009999999</v>
      </c>
      <c r="M115" s="53">
        <v>20.118149289999995</v>
      </c>
      <c r="N115" s="54">
        <f t="shared" si="5"/>
        <v>5.4802601946818907E-2</v>
      </c>
      <c r="O115" s="54">
        <f t="shared" si="6"/>
        <v>0.11945755173014359</v>
      </c>
      <c r="P115" s="55">
        <f t="shared" si="7"/>
        <v>0.20326549064589877</v>
      </c>
      <c r="Q115" s="7"/>
    </row>
    <row r="116" spans="1:17" x14ac:dyDescent="0.25">
      <c r="A116" s="66"/>
      <c r="B116" s="56"/>
      <c r="C116" s="67"/>
      <c r="D116" s="68"/>
      <c r="E116" s="69"/>
      <c r="F116" s="70">
        <v>66</v>
      </c>
      <c r="G116" s="71" t="s">
        <v>90</v>
      </c>
      <c r="H116" s="72">
        <v>243.65247699999995</v>
      </c>
      <c r="I116" s="73">
        <v>240.05063899999993</v>
      </c>
      <c r="J116" s="73">
        <f t="shared" si="4"/>
        <v>48.794010916196513</v>
      </c>
      <c r="K116" s="73">
        <v>13.155399616196519</v>
      </c>
      <c r="L116" s="73">
        <v>15.520462009999999</v>
      </c>
      <c r="M116" s="73">
        <v>20.118149289999995</v>
      </c>
      <c r="N116" s="74">
        <f t="shared" si="5"/>
        <v>5.4802601946818907E-2</v>
      </c>
      <c r="O116" s="74">
        <f t="shared" si="6"/>
        <v>0.11945755173014359</v>
      </c>
      <c r="P116" s="75">
        <f t="shared" si="7"/>
        <v>0.20326549064589877</v>
      </c>
      <c r="Q116" s="7"/>
    </row>
    <row r="117" spans="1:17" ht="25.5" x14ac:dyDescent="0.25">
      <c r="A117" s="44"/>
      <c r="B117" s="45"/>
      <c r="C117" s="46"/>
      <c r="D117" s="47">
        <v>511</v>
      </c>
      <c r="E117" s="48" t="s">
        <v>91</v>
      </c>
      <c r="F117" s="49"/>
      <c r="G117" s="50"/>
      <c r="H117" s="51">
        <v>99.257817999999986</v>
      </c>
      <c r="I117" s="52">
        <v>137.89601300000004</v>
      </c>
      <c r="J117" s="53">
        <f t="shared" si="4"/>
        <v>19.208753427656141</v>
      </c>
      <c r="K117" s="53">
        <v>4.7167787776561454</v>
      </c>
      <c r="L117" s="53">
        <v>7.0321848599999983</v>
      </c>
      <c r="M117" s="53">
        <v>7.4597897900000003</v>
      </c>
      <c r="N117" s="54">
        <f t="shared" si="5"/>
        <v>3.4205331068245928E-2</v>
      </c>
      <c r="O117" s="54">
        <f t="shared" si="6"/>
        <v>8.5201619554121116E-2</v>
      </c>
      <c r="P117" s="55">
        <f t="shared" si="7"/>
        <v>0.13929883112469782</v>
      </c>
      <c r="Q117" s="7"/>
    </row>
    <row r="118" spans="1:17" x14ac:dyDescent="0.25">
      <c r="A118" s="66"/>
      <c r="B118" s="56"/>
      <c r="C118" s="67"/>
      <c r="D118" s="68"/>
      <c r="E118" s="69"/>
      <c r="F118" s="70">
        <v>66</v>
      </c>
      <c r="G118" s="71" t="s">
        <v>90</v>
      </c>
      <c r="H118" s="72">
        <v>99.257817999999986</v>
      </c>
      <c r="I118" s="73">
        <v>137.89601300000004</v>
      </c>
      <c r="J118" s="73">
        <f t="shared" si="4"/>
        <v>19.208753427656141</v>
      </c>
      <c r="K118" s="73">
        <v>4.7167787776561454</v>
      </c>
      <c r="L118" s="73">
        <v>7.0321848599999983</v>
      </c>
      <c r="M118" s="73">
        <v>7.4597897900000003</v>
      </c>
      <c r="N118" s="74">
        <f t="shared" si="5"/>
        <v>3.4205331068245928E-2</v>
      </c>
      <c r="O118" s="74">
        <f t="shared" si="6"/>
        <v>8.5201619554121116E-2</v>
      </c>
      <c r="P118" s="75">
        <f t="shared" si="7"/>
        <v>0.13929883112469782</v>
      </c>
      <c r="Q118" s="7"/>
    </row>
    <row r="119" spans="1:17" x14ac:dyDescent="0.25">
      <c r="A119" s="44"/>
      <c r="B119" s="45"/>
      <c r="C119" s="46"/>
      <c r="D119" s="47">
        <v>512</v>
      </c>
      <c r="E119" s="48" t="s">
        <v>92</v>
      </c>
      <c r="F119" s="49"/>
      <c r="G119" s="50"/>
      <c r="H119" s="51">
        <v>89.029879000000022</v>
      </c>
      <c r="I119" s="52">
        <v>91.649385000000009</v>
      </c>
      <c r="J119" s="53">
        <f t="shared" si="4"/>
        <v>20.900651613126428</v>
      </c>
      <c r="K119" s="53">
        <v>6.8388571031264291</v>
      </c>
      <c r="L119" s="53">
        <v>6.689314790000001</v>
      </c>
      <c r="M119" s="53">
        <v>7.3724797199999994</v>
      </c>
      <c r="N119" s="54">
        <f t="shared" si="5"/>
        <v>7.4619781716226768E-2</v>
      </c>
      <c r="O119" s="54">
        <f t="shared" si="6"/>
        <v>0.14760788512794087</v>
      </c>
      <c r="P119" s="55">
        <f t="shared" si="7"/>
        <v>0.22805010217064114</v>
      </c>
      <c r="Q119" s="7"/>
    </row>
    <row r="120" spans="1:17" x14ac:dyDescent="0.25">
      <c r="A120" s="66"/>
      <c r="B120" s="56"/>
      <c r="C120" s="67"/>
      <c r="D120" s="68"/>
      <c r="E120" s="69"/>
      <c r="F120" s="70">
        <v>66</v>
      </c>
      <c r="G120" s="71" t="s">
        <v>90</v>
      </c>
      <c r="H120" s="72">
        <v>89.029879000000022</v>
      </c>
      <c r="I120" s="73">
        <v>91.649385000000009</v>
      </c>
      <c r="J120" s="73">
        <f t="shared" si="4"/>
        <v>20.900651613126428</v>
      </c>
      <c r="K120" s="73">
        <v>6.8388571031264291</v>
      </c>
      <c r="L120" s="73">
        <v>6.689314790000001</v>
      </c>
      <c r="M120" s="73">
        <v>7.3724797199999994</v>
      </c>
      <c r="N120" s="74">
        <f t="shared" si="5"/>
        <v>7.4619781716226768E-2</v>
      </c>
      <c r="O120" s="74">
        <f t="shared" si="6"/>
        <v>0.14760788512794087</v>
      </c>
      <c r="P120" s="75">
        <f t="shared" si="7"/>
        <v>0.22805010217064114</v>
      </c>
      <c r="Q120" s="7"/>
    </row>
    <row r="121" spans="1:17" x14ac:dyDescent="0.25">
      <c r="A121" s="44"/>
      <c r="B121" s="45"/>
      <c r="C121" s="46"/>
      <c r="D121" s="47">
        <v>513</v>
      </c>
      <c r="E121" s="48" t="s">
        <v>93</v>
      </c>
      <c r="F121" s="49"/>
      <c r="G121" s="50"/>
      <c r="H121" s="51">
        <v>112.859073</v>
      </c>
      <c r="I121" s="52">
        <v>113.75496</v>
      </c>
      <c r="J121" s="53">
        <f t="shared" si="4"/>
        <v>21.208869407854841</v>
      </c>
      <c r="K121" s="53">
        <v>7.2505409978548414</v>
      </c>
      <c r="L121" s="53">
        <v>7.2616306799999997</v>
      </c>
      <c r="M121" s="53">
        <v>6.6966977300000012</v>
      </c>
      <c r="N121" s="54">
        <f t="shared" si="5"/>
        <v>6.3738240493907625E-2</v>
      </c>
      <c r="O121" s="54">
        <f t="shared" si="6"/>
        <v>0.12757396844809968</v>
      </c>
      <c r="P121" s="55">
        <f t="shared" si="7"/>
        <v>0.18644346943513357</v>
      </c>
      <c r="Q121" s="7"/>
    </row>
    <row r="122" spans="1:17" x14ac:dyDescent="0.25">
      <c r="A122" s="66"/>
      <c r="B122" s="56"/>
      <c r="C122" s="67"/>
      <c r="D122" s="68"/>
      <c r="E122" s="69"/>
      <c r="F122" s="70">
        <v>66</v>
      </c>
      <c r="G122" s="71" t="s">
        <v>90</v>
      </c>
      <c r="H122" s="72">
        <v>112.859073</v>
      </c>
      <c r="I122" s="73">
        <v>113.75496</v>
      </c>
      <c r="J122" s="73">
        <f t="shared" si="4"/>
        <v>21.208869407854841</v>
      </c>
      <c r="K122" s="73">
        <v>7.2505409978548414</v>
      </c>
      <c r="L122" s="73">
        <v>7.2616306799999997</v>
      </c>
      <c r="M122" s="73">
        <v>6.6966977300000012</v>
      </c>
      <c r="N122" s="74">
        <f t="shared" si="5"/>
        <v>6.3738240493907625E-2</v>
      </c>
      <c r="O122" s="74">
        <f t="shared" si="6"/>
        <v>0.12757396844809968</v>
      </c>
      <c r="P122" s="75">
        <f t="shared" si="7"/>
        <v>0.18644346943513357</v>
      </c>
      <c r="Q122" s="7"/>
    </row>
    <row r="123" spans="1:17" x14ac:dyDescent="0.25">
      <c r="A123" s="44"/>
      <c r="B123" s="45"/>
      <c r="C123" s="46"/>
      <c r="D123" s="47">
        <v>514</v>
      </c>
      <c r="E123" s="48" t="s">
        <v>94</v>
      </c>
      <c r="F123" s="49"/>
      <c r="G123" s="50"/>
      <c r="H123" s="51">
        <v>112.67809700000004</v>
      </c>
      <c r="I123" s="52">
        <v>116.67008900000003</v>
      </c>
      <c r="J123" s="53">
        <f t="shared" si="4"/>
        <v>19.903903603493827</v>
      </c>
      <c r="K123" s="53">
        <v>4.797352953493828</v>
      </c>
      <c r="L123" s="53">
        <v>6.3977304399999992</v>
      </c>
      <c r="M123" s="53">
        <v>8.708820209999999</v>
      </c>
      <c r="N123" s="54">
        <f t="shared" si="5"/>
        <v>4.111896197742531E-2</v>
      </c>
      <c r="O123" s="54">
        <f t="shared" si="6"/>
        <v>9.5955042885874753E-2</v>
      </c>
      <c r="P123" s="55">
        <f t="shared" si="7"/>
        <v>0.17059988360421857</v>
      </c>
      <c r="Q123" s="7"/>
    </row>
    <row r="124" spans="1:17" x14ac:dyDescent="0.25">
      <c r="A124" s="66"/>
      <c r="B124" s="56"/>
      <c r="C124" s="67"/>
      <c r="D124" s="68"/>
      <c r="E124" s="69"/>
      <c r="F124" s="70">
        <v>66</v>
      </c>
      <c r="G124" s="71" t="s">
        <v>90</v>
      </c>
      <c r="H124" s="72">
        <v>110.77591300000003</v>
      </c>
      <c r="I124" s="73">
        <v>114.52444500000003</v>
      </c>
      <c r="J124" s="73">
        <f t="shared" si="4"/>
        <v>19.533819243493827</v>
      </c>
      <c r="K124" s="73">
        <v>4.797352953493828</v>
      </c>
      <c r="L124" s="73">
        <v>6.2607655399999995</v>
      </c>
      <c r="M124" s="73">
        <v>8.4757007499999997</v>
      </c>
      <c r="N124" s="74">
        <f t="shared" si="5"/>
        <v>4.1889335970969575E-2</v>
      </c>
      <c r="O124" s="74">
        <f t="shared" si="6"/>
        <v>9.6556839838811914E-2</v>
      </c>
      <c r="P124" s="75">
        <f t="shared" si="7"/>
        <v>0.17056462699726527</v>
      </c>
      <c r="Q124" s="7"/>
    </row>
    <row r="125" spans="1:17" ht="38.25" x14ac:dyDescent="0.25">
      <c r="A125" s="66"/>
      <c r="B125" s="56"/>
      <c r="C125" s="67"/>
      <c r="D125" s="68"/>
      <c r="E125" s="69"/>
      <c r="F125" s="70">
        <v>68</v>
      </c>
      <c r="G125" s="71" t="s">
        <v>22</v>
      </c>
      <c r="H125" s="72">
        <v>1.9021839999999999</v>
      </c>
      <c r="I125" s="73">
        <v>2.1456439999999999</v>
      </c>
      <c r="J125" s="73">
        <f t="shared" si="4"/>
        <v>0.37008436</v>
      </c>
      <c r="K125" s="73">
        <v>0</v>
      </c>
      <c r="L125" s="73">
        <v>0.1369649</v>
      </c>
      <c r="M125" s="73">
        <v>0.23311945999999997</v>
      </c>
      <c r="N125" s="74">
        <f t="shared" si="5"/>
        <v>0</v>
      </c>
      <c r="O125" s="74">
        <f t="shared" si="6"/>
        <v>6.383393517284322E-2</v>
      </c>
      <c r="P125" s="75">
        <f t="shared" si="7"/>
        <v>0.17248171644503935</v>
      </c>
      <c r="Q125" s="7"/>
    </row>
    <row r="126" spans="1:17" ht="25.5" x14ac:dyDescent="0.25">
      <c r="A126" s="44"/>
      <c r="B126" s="45"/>
      <c r="C126" s="46"/>
      <c r="D126" s="47">
        <v>515</v>
      </c>
      <c r="E126" s="48" t="s">
        <v>95</v>
      </c>
      <c r="F126" s="49"/>
      <c r="G126" s="50"/>
      <c r="H126" s="51">
        <v>86.651529999999966</v>
      </c>
      <c r="I126" s="52">
        <v>110.18133099999997</v>
      </c>
      <c r="J126" s="53">
        <f t="shared" si="4"/>
        <v>22.34141803538057</v>
      </c>
      <c r="K126" s="53">
        <v>5.7606710053805728</v>
      </c>
      <c r="L126" s="53">
        <v>7.7538495099999993</v>
      </c>
      <c r="M126" s="53">
        <v>8.8268975200000011</v>
      </c>
      <c r="N126" s="54">
        <f t="shared" si="5"/>
        <v>5.2283548883436289E-2</v>
      </c>
      <c r="O126" s="54">
        <f t="shared" si="6"/>
        <v>0.12265708167366915</v>
      </c>
      <c r="P126" s="55">
        <f t="shared" si="7"/>
        <v>0.20276954210491954</v>
      </c>
      <c r="Q126" s="7"/>
    </row>
    <row r="127" spans="1:17" x14ac:dyDescent="0.25">
      <c r="A127" s="66"/>
      <c r="B127" s="56"/>
      <c r="C127" s="67"/>
      <c r="D127" s="68"/>
      <c r="E127" s="69"/>
      <c r="F127" s="70">
        <v>66</v>
      </c>
      <c r="G127" s="71" t="s">
        <v>90</v>
      </c>
      <c r="H127" s="72">
        <v>86.651529999999966</v>
      </c>
      <c r="I127" s="73">
        <v>110.18133099999997</v>
      </c>
      <c r="J127" s="73">
        <f t="shared" si="4"/>
        <v>22.34141803538057</v>
      </c>
      <c r="K127" s="73">
        <v>5.7606710053805728</v>
      </c>
      <c r="L127" s="73">
        <v>7.7538495099999993</v>
      </c>
      <c r="M127" s="73">
        <v>8.8268975200000011</v>
      </c>
      <c r="N127" s="74">
        <f t="shared" si="5"/>
        <v>5.2283548883436289E-2</v>
      </c>
      <c r="O127" s="74">
        <f t="shared" si="6"/>
        <v>0.12265708167366915</v>
      </c>
      <c r="P127" s="75">
        <f t="shared" si="7"/>
        <v>0.20276954210491954</v>
      </c>
      <c r="Q127" s="7"/>
    </row>
    <row r="128" spans="1:17" ht="25.5" x14ac:dyDescent="0.25">
      <c r="A128" s="44"/>
      <c r="B128" s="45"/>
      <c r="C128" s="46"/>
      <c r="D128" s="47">
        <v>516</v>
      </c>
      <c r="E128" s="48" t="s">
        <v>96</v>
      </c>
      <c r="F128" s="49"/>
      <c r="G128" s="50"/>
      <c r="H128" s="51">
        <v>48.662029000000018</v>
      </c>
      <c r="I128" s="52">
        <v>57.768795000000004</v>
      </c>
      <c r="J128" s="53">
        <f t="shared" si="4"/>
        <v>11.001679712753241</v>
      </c>
      <c r="K128" s="53">
        <v>2.0942014027532423</v>
      </c>
      <c r="L128" s="53">
        <v>3.8178047299999998</v>
      </c>
      <c r="M128" s="53">
        <v>5.0896735799999995</v>
      </c>
      <c r="N128" s="54">
        <f t="shared" si="5"/>
        <v>3.6251429560773117E-2</v>
      </c>
      <c r="O128" s="54">
        <f t="shared" si="6"/>
        <v>0.10233909384388651</v>
      </c>
      <c r="P128" s="55">
        <f t="shared" si="7"/>
        <v>0.19044329577505018</v>
      </c>
      <c r="Q128" s="7"/>
    </row>
    <row r="129" spans="1:17" x14ac:dyDescent="0.25">
      <c r="A129" s="66"/>
      <c r="B129" s="56"/>
      <c r="C129" s="67"/>
      <c r="D129" s="68"/>
      <c r="E129" s="69"/>
      <c r="F129" s="70">
        <v>66</v>
      </c>
      <c r="G129" s="71" t="s">
        <v>90</v>
      </c>
      <c r="H129" s="72">
        <v>48.662029000000018</v>
      </c>
      <c r="I129" s="73">
        <v>57.768795000000004</v>
      </c>
      <c r="J129" s="73">
        <f t="shared" si="4"/>
        <v>11.001679712753241</v>
      </c>
      <c r="K129" s="73">
        <v>2.0942014027532423</v>
      </c>
      <c r="L129" s="73">
        <v>3.8178047299999998</v>
      </c>
      <c r="M129" s="73">
        <v>5.0896735799999995</v>
      </c>
      <c r="N129" s="74">
        <f t="shared" si="5"/>
        <v>3.6251429560773117E-2</v>
      </c>
      <c r="O129" s="74">
        <f t="shared" si="6"/>
        <v>0.10233909384388651</v>
      </c>
      <c r="P129" s="75">
        <f t="shared" si="7"/>
        <v>0.19044329577505018</v>
      </c>
      <c r="Q129" s="7"/>
    </row>
    <row r="130" spans="1:17" ht="25.5" x14ac:dyDescent="0.25">
      <c r="A130" s="44"/>
      <c r="B130" s="45"/>
      <c r="C130" s="46"/>
      <c r="D130" s="47">
        <v>517</v>
      </c>
      <c r="E130" s="48" t="s">
        <v>97</v>
      </c>
      <c r="F130" s="49"/>
      <c r="G130" s="50"/>
      <c r="H130" s="51">
        <v>58.440655999999997</v>
      </c>
      <c r="I130" s="52">
        <v>74.646584999999988</v>
      </c>
      <c r="J130" s="53">
        <f t="shared" si="4"/>
        <v>10.693052316412778</v>
      </c>
      <c r="K130" s="53">
        <v>3.2488863864127779</v>
      </c>
      <c r="L130" s="53">
        <v>3.4736420899999998</v>
      </c>
      <c r="M130" s="53">
        <v>3.9705238400000002</v>
      </c>
      <c r="N130" s="54">
        <f t="shared" si="5"/>
        <v>4.3523576951481152E-2</v>
      </c>
      <c r="O130" s="54">
        <f t="shared" si="6"/>
        <v>9.0058084725681414E-2</v>
      </c>
      <c r="P130" s="55">
        <f t="shared" si="7"/>
        <v>0.14324904905445815</v>
      </c>
      <c r="Q130" s="7"/>
    </row>
    <row r="131" spans="1:17" x14ac:dyDescent="0.25">
      <c r="A131" s="66"/>
      <c r="B131" s="56"/>
      <c r="C131" s="67"/>
      <c r="D131" s="68"/>
      <c r="E131" s="69"/>
      <c r="F131" s="70">
        <v>66</v>
      </c>
      <c r="G131" s="71" t="s">
        <v>90</v>
      </c>
      <c r="H131" s="72">
        <v>58.440655999999997</v>
      </c>
      <c r="I131" s="73">
        <v>74.646584999999988</v>
      </c>
      <c r="J131" s="73">
        <f t="shared" si="4"/>
        <v>10.693052316412778</v>
      </c>
      <c r="K131" s="73">
        <v>3.2488863864127779</v>
      </c>
      <c r="L131" s="73">
        <v>3.4736420899999998</v>
      </c>
      <c r="M131" s="73">
        <v>3.9705238400000002</v>
      </c>
      <c r="N131" s="74">
        <f t="shared" si="5"/>
        <v>4.3523576951481152E-2</v>
      </c>
      <c r="O131" s="74">
        <f t="shared" si="6"/>
        <v>9.0058084725681414E-2</v>
      </c>
      <c r="P131" s="75">
        <f t="shared" si="7"/>
        <v>0.14324904905445815</v>
      </c>
      <c r="Q131" s="7"/>
    </row>
    <row r="132" spans="1:17" x14ac:dyDescent="0.25">
      <c r="A132" s="44"/>
      <c r="B132" s="45"/>
      <c r="C132" s="46"/>
      <c r="D132" s="47">
        <v>518</v>
      </c>
      <c r="E132" s="48" t="s">
        <v>98</v>
      </c>
      <c r="F132" s="49"/>
      <c r="G132" s="50"/>
      <c r="H132" s="51">
        <v>71.420799999999986</v>
      </c>
      <c r="I132" s="52">
        <v>71.557738999999984</v>
      </c>
      <c r="J132" s="53">
        <f t="shared" si="4"/>
        <v>12.791468588607882</v>
      </c>
      <c r="K132" s="53">
        <v>3.3306264786078827</v>
      </c>
      <c r="L132" s="53">
        <v>3.4620199099999991</v>
      </c>
      <c r="M132" s="53">
        <v>5.9988222000000011</v>
      </c>
      <c r="N132" s="54">
        <f t="shared" si="5"/>
        <v>4.6544601955742108E-2</v>
      </c>
      <c r="O132" s="54">
        <f t="shared" si="6"/>
        <v>9.4925391488513672E-2</v>
      </c>
      <c r="P132" s="55">
        <f t="shared" si="7"/>
        <v>0.17875730518271246</v>
      </c>
      <c r="Q132" s="7"/>
    </row>
    <row r="133" spans="1:17" x14ac:dyDescent="0.25">
      <c r="A133" s="66"/>
      <c r="B133" s="56"/>
      <c r="C133" s="67"/>
      <c r="D133" s="68"/>
      <c r="E133" s="69"/>
      <c r="F133" s="70">
        <v>66</v>
      </c>
      <c r="G133" s="71" t="s">
        <v>90</v>
      </c>
      <c r="H133" s="72">
        <v>71.420799999999986</v>
      </c>
      <c r="I133" s="73">
        <v>71.557738999999984</v>
      </c>
      <c r="J133" s="73">
        <f t="shared" si="4"/>
        <v>12.791468588607882</v>
      </c>
      <c r="K133" s="73">
        <v>3.3306264786078827</v>
      </c>
      <c r="L133" s="73">
        <v>3.4620199099999991</v>
      </c>
      <c r="M133" s="73">
        <v>5.9988222000000011</v>
      </c>
      <c r="N133" s="74">
        <f t="shared" si="5"/>
        <v>4.6544601955742108E-2</v>
      </c>
      <c r="O133" s="74">
        <f t="shared" si="6"/>
        <v>9.4925391488513672E-2</v>
      </c>
      <c r="P133" s="75">
        <f t="shared" si="7"/>
        <v>0.17875730518271246</v>
      </c>
      <c r="Q133" s="7"/>
    </row>
    <row r="134" spans="1:17" ht="25.5" x14ac:dyDescent="0.25">
      <c r="A134" s="44"/>
      <c r="B134" s="45"/>
      <c r="C134" s="46"/>
      <c r="D134" s="47">
        <v>519</v>
      </c>
      <c r="E134" s="48" t="s">
        <v>99</v>
      </c>
      <c r="F134" s="49"/>
      <c r="G134" s="50"/>
      <c r="H134" s="51">
        <v>55.887765999999992</v>
      </c>
      <c r="I134" s="52">
        <v>64.452097999999978</v>
      </c>
      <c r="J134" s="53">
        <f t="shared" si="4"/>
        <v>13.314511122459379</v>
      </c>
      <c r="K134" s="53">
        <v>3.8123182724593789</v>
      </c>
      <c r="L134" s="53">
        <v>5.1007715800000009</v>
      </c>
      <c r="M134" s="53">
        <v>4.4014212700000011</v>
      </c>
      <c r="N134" s="54">
        <f t="shared" si="5"/>
        <v>5.9149638115106512E-2</v>
      </c>
      <c r="O134" s="54">
        <f t="shared" si="6"/>
        <v>0.13829014305258738</v>
      </c>
      <c r="P134" s="55">
        <f t="shared" si="7"/>
        <v>0.20657994907255592</v>
      </c>
      <c r="Q134" s="7"/>
    </row>
    <row r="135" spans="1:17" x14ac:dyDescent="0.25">
      <c r="A135" s="66"/>
      <c r="B135" s="56"/>
      <c r="C135" s="67"/>
      <c r="D135" s="68"/>
      <c r="E135" s="69"/>
      <c r="F135" s="70">
        <v>66</v>
      </c>
      <c r="G135" s="71" t="s">
        <v>90</v>
      </c>
      <c r="H135" s="72">
        <v>55.887765999999992</v>
      </c>
      <c r="I135" s="73">
        <v>64.452097999999978</v>
      </c>
      <c r="J135" s="73">
        <f t="shared" ref="J135:J198" si="8">SUM(K135,L135,M135)</f>
        <v>13.314511122459379</v>
      </c>
      <c r="K135" s="73">
        <v>3.8123182724593789</v>
      </c>
      <c r="L135" s="73">
        <v>5.1007715800000009</v>
      </c>
      <c r="M135" s="73">
        <v>4.4014212700000011</v>
      </c>
      <c r="N135" s="74">
        <f t="shared" ref="N135:N198" si="9">IFERROR(K135/I135,0)</f>
        <v>5.9149638115106512E-2</v>
      </c>
      <c r="O135" s="74">
        <f t="shared" ref="O135:O198" si="10">IFERROR(SUM(K135,L135)/I135,0)</f>
        <v>0.13829014305258738</v>
      </c>
      <c r="P135" s="75">
        <f t="shared" ref="P135:P198" si="11">IFERROR(SUM(K135,L135,M135)/I135,0)</f>
        <v>0.20657994907255592</v>
      </c>
      <c r="Q135" s="7"/>
    </row>
    <row r="136" spans="1:17" x14ac:dyDescent="0.25">
      <c r="A136" s="44"/>
      <c r="B136" s="45"/>
      <c r="C136" s="46"/>
      <c r="D136" s="47">
        <v>520</v>
      </c>
      <c r="E136" s="48" t="s">
        <v>100</v>
      </c>
      <c r="F136" s="49"/>
      <c r="G136" s="50"/>
      <c r="H136" s="51">
        <v>120.74197600000001</v>
      </c>
      <c r="I136" s="52">
        <v>133.97961900000001</v>
      </c>
      <c r="J136" s="53">
        <f t="shared" si="8"/>
        <v>17.230670145557859</v>
      </c>
      <c r="K136" s="53">
        <v>5.2791178755578585</v>
      </c>
      <c r="L136" s="53">
        <v>5.8113487000000017</v>
      </c>
      <c r="M136" s="53">
        <v>6.1402035699999988</v>
      </c>
      <c r="N136" s="54">
        <f t="shared" si="9"/>
        <v>3.9402395043068889E-2</v>
      </c>
      <c r="O136" s="54">
        <f t="shared" si="10"/>
        <v>8.2777266112078279E-2</v>
      </c>
      <c r="P136" s="55">
        <f t="shared" si="11"/>
        <v>0.12860665132625773</v>
      </c>
      <c r="Q136" s="7"/>
    </row>
    <row r="137" spans="1:17" x14ac:dyDescent="0.25">
      <c r="A137" s="66"/>
      <c r="B137" s="56"/>
      <c r="C137" s="67"/>
      <c r="D137" s="68"/>
      <c r="E137" s="69"/>
      <c r="F137" s="70">
        <v>66</v>
      </c>
      <c r="G137" s="71" t="s">
        <v>90</v>
      </c>
      <c r="H137" s="72">
        <v>120.74197600000001</v>
      </c>
      <c r="I137" s="73">
        <v>133.97961900000001</v>
      </c>
      <c r="J137" s="73">
        <f t="shared" si="8"/>
        <v>17.230670145557859</v>
      </c>
      <c r="K137" s="73">
        <v>5.2791178755578585</v>
      </c>
      <c r="L137" s="73">
        <v>5.8113487000000017</v>
      </c>
      <c r="M137" s="73">
        <v>6.1402035699999988</v>
      </c>
      <c r="N137" s="74">
        <f t="shared" si="9"/>
        <v>3.9402395043068889E-2</v>
      </c>
      <c r="O137" s="74">
        <f t="shared" si="10"/>
        <v>8.2777266112078279E-2</v>
      </c>
      <c r="P137" s="75">
        <f t="shared" si="11"/>
        <v>0.12860665132625773</v>
      </c>
      <c r="Q137" s="7"/>
    </row>
    <row r="138" spans="1:17" x14ac:dyDescent="0.25">
      <c r="A138" s="44"/>
      <c r="B138" s="45"/>
      <c r="C138" s="46"/>
      <c r="D138" s="47">
        <v>521</v>
      </c>
      <c r="E138" s="48" t="s">
        <v>101</v>
      </c>
      <c r="F138" s="49"/>
      <c r="G138" s="50"/>
      <c r="H138" s="51">
        <v>68.793936000000016</v>
      </c>
      <c r="I138" s="52">
        <v>84.515835000000024</v>
      </c>
      <c r="J138" s="53">
        <f t="shared" si="8"/>
        <v>18.447101063867144</v>
      </c>
      <c r="K138" s="53">
        <v>5.2394985138671473</v>
      </c>
      <c r="L138" s="53">
        <v>6.803956069999999</v>
      </c>
      <c r="M138" s="53">
        <v>6.4036464799999999</v>
      </c>
      <c r="N138" s="54">
        <f t="shared" si="9"/>
        <v>6.19942820640315E-2</v>
      </c>
      <c r="O138" s="54">
        <f t="shared" si="10"/>
        <v>0.14249938587090977</v>
      </c>
      <c r="P138" s="55">
        <f t="shared" si="11"/>
        <v>0.21826798568418734</v>
      </c>
      <c r="Q138" s="7"/>
    </row>
    <row r="139" spans="1:17" x14ac:dyDescent="0.25">
      <c r="A139" s="66"/>
      <c r="B139" s="56"/>
      <c r="C139" s="67"/>
      <c r="D139" s="68"/>
      <c r="E139" s="69"/>
      <c r="F139" s="70">
        <v>66</v>
      </c>
      <c r="G139" s="71" t="s">
        <v>90</v>
      </c>
      <c r="H139" s="72">
        <v>68.793936000000016</v>
      </c>
      <c r="I139" s="73">
        <v>84.515835000000024</v>
      </c>
      <c r="J139" s="73">
        <f t="shared" si="8"/>
        <v>18.447101063867144</v>
      </c>
      <c r="K139" s="73">
        <v>5.2394985138671473</v>
      </c>
      <c r="L139" s="73">
        <v>6.803956069999999</v>
      </c>
      <c r="M139" s="73">
        <v>6.4036464799999999</v>
      </c>
      <c r="N139" s="74">
        <f t="shared" si="9"/>
        <v>6.19942820640315E-2</v>
      </c>
      <c r="O139" s="74">
        <f t="shared" si="10"/>
        <v>0.14249938587090977</v>
      </c>
      <c r="P139" s="75">
        <f t="shared" si="11"/>
        <v>0.21826798568418734</v>
      </c>
      <c r="Q139" s="7"/>
    </row>
    <row r="140" spans="1:17" x14ac:dyDescent="0.25">
      <c r="A140" s="44"/>
      <c r="B140" s="45"/>
      <c r="C140" s="46"/>
      <c r="D140" s="47">
        <v>522</v>
      </c>
      <c r="E140" s="48" t="s">
        <v>102</v>
      </c>
      <c r="F140" s="49"/>
      <c r="G140" s="50"/>
      <c r="H140" s="51">
        <v>43.040735000000012</v>
      </c>
      <c r="I140" s="52">
        <v>43.761555000000016</v>
      </c>
      <c r="J140" s="53">
        <f t="shared" si="8"/>
        <v>8.580067564671948</v>
      </c>
      <c r="K140" s="53">
        <v>2.4231249546719482</v>
      </c>
      <c r="L140" s="53">
        <v>2.7825156699999996</v>
      </c>
      <c r="M140" s="53">
        <v>3.3744269399999998</v>
      </c>
      <c r="N140" s="54">
        <f t="shared" si="9"/>
        <v>5.5371088954036196E-2</v>
      </c>
      <c r="O140" s="54">
        <f t="shared" si="10"/>
        <v>0.1189546537976529</v>
      </c>
      <c r="P140" s="55">
        <f t="shared" si="11"/>
        <v>0.19606404673398706</v>
      </c>
      <c r="Q140" s="7"/>
    </row>
    <row r="141" spans="1:17" x14ac:dyDescent="0.25">
      <c r="A141" s="66"/>
      <c r="B141" s="56"/>
      <c r="C141" s="67"/>
      <c r="D141" s="68"/>
      <c r="E141" s="69"/>
      <c r="F141" s="70">
        <v>66</v>
      </c>
      <c r="G141" s="71" t="s">
        <v>90</v>
      </c>
      <c r="H141" s="72">
        <v>43.040735000000012</v>
      </c>
      <c r="I141" s="73">
        <v>43.761555000000016</v>
      </c>
      <c r="J141" s="73">
        <f t="shared" si="8"/>
        <v>8.580067564671948</v>
      </c>
      <c r="K141" s="73">
        <v>2.4231249546719482</v>
      </c>
      <c r="L141" s="73">
        <v>2.7825156699999996</v>
      </c>
      <c r="M141" s="73">
        <v>3.3744269399999998</v>
      </c>
      <c r="N141" s="74">
        <f t="shared" si="9"/>
        <v>5.5371088954036196E-2</v>
      </c>
      <c r="O141" s="74">
        <f t="shared" si="10"/>
        <v>0.1189546537976529</v>
      </c>
      <c r="P141" s="75">
        <f t="shared" si="11"/>
        <v>0.19606404673398706</v>
      </c>
      <c r="Q141" s="7"/>
    </row>
    <row r="142" spans="1:17" x14ac:dyDescent="0.25">
      <c r="A142" s="44"/>
      <c r="B142" s="45"/>
      <c r="C142" s="46"/>
      <c r="D142" s="47">
        <v>523</v>
      </c>
      <c r="E142" s="48" t="s">
        <v>103</v>
      </c>
      <c r="F142" s="49"/>
      <c r="G142" s="50"/>
      <c r="H142" s="51">
        <v>88.071165999999977</v>
      </c>
      <c r="I142" s="52">
        <v>103.34299700000003</v>
      </c>
      <c r="J142" s="53">
        <f t="shared" si="8"/>
        <v>13.604160707586832</v>
      </c>
      <c r="K142" s="53">
        <v>3.1157181975868298</v>
      </c>
      <c r="L142" s="53">
        <v>5.4147229500000007</v>
      </c>
      <c r="M142" s="53">
        <v>5.0737195599999998</v>
      </c>
      <c r="N142" s="54">
        <f t="shared" si="9"/>
        <v>3.0149292047208859E-2</v>
      </c>
      <c r="O142" s="54">
        <f t="shared" si="10"/>
        <v>8.2544936717742268E-2</v>
      </c>
      <c r="P142" s="55">
        <f t="shared" si="11"/>
        <v>0.13164085716990412</v>
      </c>
      <c r="Q142" s="7"/>
    </row>
    <row r="143" spans="1:17" x14ac:dyDescent="0.25">
      <c r="A143" s="66"/>
      <c r="B143" s="56"/>
      <c r="C143" s="67"/>
      <c r="D143" s="68"/>
      <c r="E143" s="69"/>
      <c r="F143" s="70">
        <v>66</v>
      </c>
      <c r="G143" s="71" t="s">
        <v>90</v>
      </c>
      <c r="H143" s="72">
        <v>88.071165999999977</v>
      </c>
      <c r="I143" s="73">
        <v>103.34299700000003</v>
      </c>
      <c r="J143" s="73">
        <f t="shared" si="8"/>
        <v>13.604160707586832</v>
      </c>
      <c r="K143" s="73">
        <v>3.1157181975868298</v>
      </c>
      <c r="L143" s="73">
        <v>5.4147229500000007</v>
      </c>
      <c r="M143" s="73">
        <v>5.0737195599999998</v>
      </c>
      <c r="N143" s="74">
        <f t="shared" si="9"/>
        <v>3.0149292047208859E-2</v>
      </c>
      <c r="O143" s="74">
        <f t="shared" si="10"/>
        <v>8.2544936717742268E-2</v>
      </c>
      <c r="P143" s="75">
        <f t="shared" si="11"/>
        <v>0.13164085716990412</v>
      </c>
      <c r="Q143" s="7"/>
    </row>
    <row r="144" spans="1:17" ht="25.5" x14ac:dyDescent="0.25">
      <c r="A144" s="44"/>
      <c r="B144" s="45"/>
      <c r="C144" s="46"/>
      <c r="D144" s="47">
        <v>524</v>
      </c>
      <c r="E144" s="48" t="s">
        <v>104</v>
      </c>
      <c r="F144" s="49"/>
      <c r="G144" s="50"/>
      <c r="H144" s="51">
        <v>116.92862400000001</v>
      </c>
      <c r="I144" s="52">
        <v>128.22513400000003</v>
      </c>
      <c r="J144" s="53">
        <f t="shared" si="8"/>
        <v>19.497318480701264</v>
      </c>
      <c r="K144" s="53">
        <v>6.6241166807012632</v>
      </c>
      <c r="L144" s="53">
        <v>6.8841582800000003</v>
      </c>
      <c r="M144" s="53">
        <v>5.9890435200000001</v>
      </c>
      <c r="N144" s="54">
        <f t="shared" si="9"/>
        <v>5.1660048806821776E-2</v>
      </c>
      <c r="O144" s="54">
        <f t="shared" si="10"/>
        <v>0.10534810562725762</v>
      </c>
      <c r="P144" s="55">
        <f t="shared" si="11"/>
        <v>0.15205535664093173</v>
      </c>
      <c r="Q144" s="7"/>
    </row>
    <row r="145" spans="1:17" x14ac:dyDescent="0.25">
      <c r="A145" s="66"/>
      <c r="B145" s="56"/>
      <c r="C145" s="67"/>
      <c r="D145" s="68"/>
      <c r="E145" s="69"/>
      <c r="F145" s="70">
        <v>66</v>
      </c>
      <c r="G145" s="71" t="s">
        <v>90</v>
      </c>
      <c r="H145" s="72">
        <v>116.92862400000001</v>
      </c>
      <c r="I145" s="73">
        <v>128.22513400000003</v>
      </c>
      <c r="J145" s="73">
        <f t="shared" si="8"/>
        <v>19.497318480701264</v>
      </c>
      <c r="K145" s="73">
        <v>6.6241166807012632</v>
      </c>
      <c r="L145" s="73">
        <v>6.8841582800000003</v>
      </c>
      <c r="M145" s="73">
        <v>5.9890435200000001</v>
      </c>
      <c r="N145" s="74">
        <f t="shared" si="9"/>
        <v>5.1660048806821776E-2</v>
      </c>
      <c r="O145" s="74">
        <f t="shared" si="10"/>
        <v>0.10534810562725762</v>
      </c>
      <c r="P145" s="75">
        <f t="shared" si="11"/>
        <v>0.15205535664093173</v>
      </c>
      <c r="Q145" s="7"/>
    </row>
    <row r="146" spans="1:17" ht="25.5" x14ac:dyDescent="0.25">
      <c r="A146" s="44"/>
      <c r="B146" s="45"/>
      <c r="C146" s="46"/>
      <c r="D146" s="47">
        <v>525</v>
      </c>
      <c r="E146" s="48" t="s">
        <v>105</v>
      </c>
      <c r="F146" s="49"/>
      <c r="G146" s="50"/>
      <c r="H146" s="51">
        <v>45.52950899999999</v>
      </c>
      <c r="I146" s="52">
        <v>47.248794999999994</v>
      </c>
      <c r="J146" s="53">
        <f t="shared" si="8"/>
        <v>12.49248088947882</v>
      </c>
      <c r="K146" s="53">
        <v>7.59643675947882</v>
      </c>
      <c r="L146" s="53">
        <v>2.1719392799999993</v>
      </c>
      <c r="M146" s="53">
        <v>2.7241048500000007</v>
      </c>
      <c r="N146" s="54">
        <f t="shared" si="9"/>
        <v>0.1607752485429273</v>
      </c>
      <c r="O146" s="54">
        <f t="shared" si="10"/>
        <v>0.2067433897410256</v>
      </c>
      <c r="P146" s="55">
        <f t="shared" si="11"/>
        <v>0.26439787278128091</v>
      </c>
      <c r="Q146" s="7"/>
    </row>
    <row r="147" spans="1:17" x14ac:dyDescent="0.25">
      <c r="A147" s="66"/>
      <c r="B147" s="56"/>
      <c r="C147" s="67"/>
      <c r="D147" s="68"/>
      <c r="E147" s="69"/>
      <c r="F147" s="70">
        <v>66</v>
      </c>
      <c r="G147" s="71" t="s">
        <v>90</v>
      </c>
      <c r="H147" s="72">
        <v>45.52950899999999</v>
      </c>
      <c r="I147" s="73">
        <v>47.248794999999994</v>
      </c>
      <c r="J147" s="73">
        <f t="shared" si="8"/>
        <v>12.49248088947882</v>
      </c>
      <c r="K147" s="73">
        <v>7.59643675947882</v>
      </c>
      <c r="L147" s="73">
        <v>2.1719392799999993</v>
      </c>
      <c r="M147" s="73">
        <v>2.7241048500000007</v>
      </c>
      <c r="N147" s="74">
        <f t="shared" si="9"/>
        <v>0.1607752485429273</v>
      </c>
      <c r="O147" s="74">
        <f t="shared" si="10"/>
        <v>0.2067433897410256</v>
      </c>
      <c r="P147" s="75">
        <f t="shared" si="11"/>
        <v>0.26439787278128091</v>
      </c>
      <c r="Q147" s="7"/>
    </row>
    <row r="148" spans="1:17" ht="25.5" x14ac:dyDescent="0.25">
      <c r="A148" s="44"/>
      <c r="B148" s="45"/>
      <c r="C148" s="46"/>
      <c r="D148" s="47">
        <v>526</v>
      </c>
      <c r="E148" s="48" t="s">
        <v>106</v>
      </c>
      <c r="F148" s="49"/>
      <c r="G148" s="50"/>
      <c r="H148" s="51">
        <v>44.423856999999998</v>
      </c>
      <c r="I148" s="52">
        <v>45.601808999999982</v>
      </c>
      <c r="J148" s="53">
        <f t="shared" si="8"/>
        <v>5.2206379882524478</v>
      </c>
      <c r="K148" s="53">
        <v>1.5233396682524472</v>
      </c>
      <c r="L148" s="53">
        <v>1.6063152600000004</v>
      </c>
      <c r="M148" s="53">
        <v>2.0909830600000001</v>
      </c>
      <c r="N148" s="54">
        <f t="shared" si="9"/>
        <v>3.3405246450912675E-2</v>
      </c>
      <c r="O148" s="54">
        <f t="shared" si="10"/>
        <v>6.8630060887550512E-2</v>
      </c>
      <c r="P148" s="55">
        <f t="shared" si="11"/>
        <v>0.1144831335145597</v>
      </c>
      <c r="Q148" s="7"/>
    </row>
    <row r="149" spans="1:17" x14ac:dyDescent="0.25">
      <c r="A149" s="66"/>
      <c r="B149" s="56"/>
      <c r="C149" s="67"/>
      <c r="D149" s="68"/>
      <c r="E149" s="69"/>
      <c r="F149" s="70">
        <v>66</v>
      </c>
      <c r="G149" s="71" t="s">
        <v>90</v>
      </c>
      <c r="H149" s="72">
        <v>44.423856999999998</v>
      </c>
      <c r="I149" s="73">
        <v>45.601808999999982</v>
      </c>
      <c r="J149" s="73">
        <f t="shared" si="8"/>
        <v>5.2206379882524478</v>
      </c>
      <c r="K149" s="73">
        <v>1.5233396682524472</v>
      </c>
      <c r="L149" s="73">
        <v>1.6063152600000004</v>
      </c>
      <c r="M149" s="73">
        <v>2.0909830600000001</v>
      </c>
      <c r="N149" s="74">
        <f t="shared" si="9"/>
        <v>3.3405246450912675E-2</v>
      </c>
      <c r="O149" s="74">
        <f t="shared" si="10"/>
        <v>6.8630060887550512E-2</v>
      </c>
      <c r="P149" s="75">
        <f t="shared" si="11"/>
        <v>0.1144831335145597</v>
      </c>
      <c r="Q149" s="7"/>
    </row>
    <row r="150" spans="1:17" ht="25.5" x14ac:dyDescent="0.25">
      <c r="A150" s="44"/>
      <c r="B150" s="45"/>
      <c r="C150" s="46"/>
      <c r="D150" s="47">
        <v>527</v>
      </c>
      <c r="E150" s="48" t="s">
        <v>107</v>
      </c>
      <c r="F150" s="49"/>
      <c r="G150" s="50"/>
      <c r="H150" s="51">
        <v>41.116135999999997</v>
      </c>
      <c r="I150" s="52">
        <v>66.529109000000005</v>
      </c>
      <c r="J150" s="53">
        <f t="shared" si="8"/>
        <v>7.2873297373181991</v>
      </c>
      <c r="K150" s="53">
        <v>2.4621128873181988</v>
      </c>
      <c r="L150" s="53">
        <v>2.3044072300000003</v>
      </c>
      <c r="M150" s="53">
        <v>2.5208096200000001</v>
      </c>
      <c r="N150" s="54">
        <f t="shared" si="9"/>
        <v>3.7008054434010208E-2</v>
      </c>
      <c r="O150" s="54">
        <f t="shared" si="10"/>
        <v>7.164563285100059E-2</v>
      </c>
      <c r="P150" s="55">
        <f t="shared" si="11"/>
        <v>0.10953595872324397</v>
      </c>
      <c r="Q150" s="7"/>
    </row>
    <row r="151" spans="1:17" x14ac:dyDescent="0.25">
      <c r="A151" s="66"/>
      <c r="B151" s="56"/>
      <c r="C151" s="67"/>
      <c r="D151" s="68"/>
      <c r="E151" s="69"/>
      <c r="F151" s="70">
        <v>66</v>
      </c>
      <c r="G151" s="71" t="s">
        <v>90</v>
      </c>
      <c r="H151" s="72">
        <v>41.116135999999997</v>
      </c>
      <c r="I151" s="73">
        <v>66.529109000000005</v>
      </c>
      <c r="J151" s="73">
        <f t="shared" si="8"/>
        <v>7.2873297373181991</v>
      </c>
      <c r="K151" s="73">
        <v>2.4621128873181988</v>
      </c>
      <c r="L151" s="73">
        <v>2.3044072300000003</v>
      </c>
      <c r="M151" s="73">
        <v>2.5208096200000001</v>
      </c>
      <c r="N151" s="74">
        <f t="shared" si="9"/>
        <v>3.7008054434010208E-2</v>
      </c>
      <c r="O151" s="74">
        <f t="shared" si="10"/>
        <v>7.164563285100059E-2</v>
      </c>
      <c r="P151" s="75">
        <f t="shared" si="11"/>
        <v>0.10953595872324397</v>
      </c>
      <c r="Q151" s="7"/>
    </row>
    <row r="152" spans="1:17" ht="25.5" x14ac:dyDescent="0.25">
      <c r="A152" s="44"/>
      <c r="B152" s="45"/>
      <c r="C152" s="46"/>
      <c r="D152" s="47">
        <v>528</v>
      </c>
      <c r="E152" s="48" t="s">
        <v>108</v>
      </c>
      <c r="F152" s="49"/>
      <c r="G152" s="50"/>
      <c r="H152" s="51">
        <v>68.714286000000001</v>
      </c>
      <c r="I152" s="52">
        <v>68.705933999999971</v>
      </c>
      <c r="J152" s="53">
        <f t="shared" si="8"/>
        <v>8.8171144787470617</v>
      </c>
      <c r="K152" s="53">
        <v>2.5181644887470611</v>
      </c>
      <c r="L152" s="53">
        <v>2.8395458199999992</v>
      </c>
      <c r="M152" s="53">
        <v>3.4594041700000004</v>
      </c>
      <c r="N152" s="54">
        <f t="shared" si="9"/>
        <v>3.6651339151390655E-2</v>
      </c>
      <c r="O152" s="54">
        <f t="shared" si="10"/>
        <v>7.7980314025671543E-2</v>
      </c>
      <c r="P152" s="55">
        <f t="shared" si="11"/>
        <v>0.12833119303417176</v>
      </c>
      <c r="Q152" s="7"/>
    </row>
    <row r="153" spans="1:17" x14ac:dyDescent="0.25">
      <c r="A153" s="66"/>
      <c r="B153" s="56"/>
      <c r="C153" s="67"/>
      <c r="D153" s="68"/>
      <c r="E153" s="69"/>
      <c r="F153" s="70">
        <v>66</v>
      </c>
      <c r="G153" s="71" t="s">
        <v>90</v>
      </c>
      <c r="H153" s="72">
        <v>68.714286000000001</v>
      </c>
      <c r="I153" s="73">
        <v>68.705933999999971</v>
      </c>
      <c r="J153" s="73">
        <f t="shared" si="8"/>
        <v>8.8171144787470617</v>
      </c>
      <c r="K153" s="73">
        <v>2.5181644887470611</v>
      </c>
      <c r="L153" s="73">
        <v>2.8395458199999992</v>
      </c>
      <c r="M153" s="73">
        <v>3.4594041700000004</v>
      </c>
      <c r="N153" s="74">
        <f t="shared" si="9"/>
        <v>3.6651339151390655E-2</v>
      </c>
      <c r="O153" s="74">
        <f t="shared" si="10"/>
        <v>7.7980314025671543E-2</v>
      </c>
      <c r="P153" s="75">
        <f t="shared" si="11"/>
        <v>0.12833119303417176</v>
      </c>
      <c r="Q153" s="7"/>
    </row>
    <row r="154" spans="1:17" x14ac:dyDescent="0.25">
      <c r="A154" s="44"/>
      <c r="B154" s="45"/>
      <c r="C154" s="46"/>
      <c r="D154" s="47">
        <v>529</v>
      </c>
      <c r="E154" s="48" t="s">
        <v>109</v>
      </c>
      <c r="F154" s="49"/>
      <c r="G154" s="50"/>
      <c r="H154" s="51">
        <v>76.415936999999985</v>
      </c>
      <c r="I154" s="52">
        <v>76.365192999999977</v>
      </c>
      <c r="J154" s="53">
        <f t="shared" si="8"/>
        <v>10.972842988682491</v>
      </c>
      <c r="K154" s="53">
        <v>3.2768924686824903</v>
      </c>
      <c r="L154" s="53">
        <v>3.2752049400000001</v>
      </c>
      <c r="M154" s="53">
        <v>4.4207455800000002</v>
      </c>
      <c r="N154" s="54">
        <f t="shared" si="9"/>
        <v>4.2910812373413258E-2</v>
      </c>
      <c r="O154" s="54">
        <f t="shared" si="10"/>
        <v>8.57995266073968E-2</v>
      </c>
      <c r="P154" s="55">
        <f t="shared" si="11"/>
        <v>0.14368906248534583</v>
      </c>
      <c r="Q154" s="7"/>
    </row>
    <row r="155" spans="1:17" x14ac:dyDescent="0.25">
      <c r="A155" s="66"/>
      <c r="B155" s="56"/>
      <c r="C155" s="67"/>
      <c r="D155" s="68"/>
      <c r="E155" s="69"/>
      <c r="F155" s="70">
        <v>66</v>
      </c>
      <c r="G155" s="71" t="s">
        <v>90</v>
      </c>
      <c r="H155" s="72">
        <v>76.415936999999985</v>
      </c>
      <c r="I155" s="73">
        <v>76.365192999999977</v>
      </c>
      <c r="J155" s="73">
        <f t="shared" si="8"/>
        <v>10.972842988682491</v>
      </c>
      <c r="K155" s="73">
        <v>3.2768924686824903</v>
      </c>
      <c r="L155" s="73">
        <v>3.2752049400000001</v>
      </c>
      <c r="M155" s="73">
        <v>4.4207455800000002</v>
      </c>
      <c r="N155" s="74">
        <f t="shared" si="9"/>
        <v>4.2910812373413258E-2</v>
      </c>
      <c r="O155" s="74">
        <f t="shared" si="10"/>
        <v>8.57995266073968E-2</v>
      </c>
      <c r="P155" s="75">
        <f t="shared" si="11"/>
        <v>0.14368906248534583</v>
      </c>
      <c r="Q155" s="7"/>
    </row>
    <row r="156" spans="1:17" ht="25.5" x14ac:dyDescent="0.25">
      <c r="A156" s="44"/>
      <c r="B156" s="45"/>
      <c r="C156" s="46"/>
      <c r="D156" s="47">
        <v>530</v>
      </c>
      <c r="E156" s="48" t="s">
        <v>110</v>
      </c>
      <c r="F156" s="49"/>
      <c r="G156" s="50"/>
      <c r="H156" s="51">
        <v>69.812943000000004</v>
      </c>
      <c r="I156" s="52">
        <v>75.416893999999999</v>
      </c>
      <c r="J156" s="53">
        <f t="shared" si="8"/>
        <v>10.57822034698242</v>
      </c>
      <c r="K156" s="53">
        <v>3.18072336698242</v>
      </c>
      <c r="L156" s="53">
        <v>4.5653972700000001</v>
      </c>
      <c r="M156" s="53">
        <v>2.8320997099999996</v>
      </c>
      <c r="N156" s="54">
        <f t="shared" si="9"/>
        <v>4.2175210331287578E-2</v>
      </c>
      <c r="O156" s="54">
        <f t="shared" si="10"/>
        <v>0.10271068226414125</v>
      </c>
      <c r="P156" s="55">
        <f t="shared" si="11"/>
        <v>0.14026327240395792</v>
      </c>
      <c r="Q156" s="7"/>
    </row>
    <row r="157" spans="1:17" x14ac:dyDescent="0.25">
      <c r="A157" s="66"/>
      <c r="B157" s="56"/>
      <c r="C157" s="67"/>
      <c r="D157" s="68"/>
      <c r="E157" s="69"/>
      <c r="F157" s="70">
        <v>66</v>
      </c>
      <c r="G157" s="71" t="s">
        <v>90</v>
      </c>
      <c r="H157" s="72">
        <v>69.812943000000004</v>
      </c>
      <c r="I157" s="73">
        <v>75.416893999999999</v>
      </c>
      <c r="J157" s="73">
        <f t="shared" si="8"/>
        <v>10.57822034698242</v>
      </c>
      <c r="K157" s="73">
        <v>3.18072336698242</v>
      </c>
      <c r="L157" s="73">
        <v>4.5653972700000001</v>
      </c>
      <c r="M157" s="73">
        <v>2.8320997099999996</v>
      </c>
      <c r="N157" s="74">
        <f t="shared" si="9"/>
        <v>4.2175210331287578E-2</v>
      </c>
      <c r="O157" s="74">
        <f t="shared" si="10"/>
        <v>0.10271068226414125</v>
      </c>
      <c r="P157" s="75">
        <f t="shared" si="11"/>
        <v>0.14026327240395792</v>
      </c>
      <c r="Q157" s="7"/>
    </row>
    <row r="158" spans="1:17" ht="25.5" x14ac:dyDescent="0.25">
      <c r="A158" s="44"/>
      <c r="B158" s="45"/>
      <c r="C158" s="46"/>
      <c r="D158" s="47">
        <v>531</v>
      </c>
      <c r="E158" s="48" t="s">
        <v>111</v>
      </c>
      <c r="F158" s="49"/>
      <c r="G158" s="50"/>
      <c r="H158" s="51">
        <v>44.53315700000001</v>
      </c>
      <c r="I158" s="52">
        <v>48.185709000000003</v>
      </c>
      <c r="J158" s="53">
        <f t="shared" si="8"/>
        <v>8.8788721638176717</v>
      </c>
      <c r="K158" s="53">
        <v>2.605418393817672</v>
      </c>
      <c r="L158" s="53">
        <v>2.4818884999999997</v>
      </c>
      <c r="M158" s="53">
        <v>3.79156527</v>
      </c>
      <c r="N158" s="54">
        <f t="shared" si="9"/>
        <v>5.4070355046922147E-2</v>
      </c>
      <c r="O158" s="54">
        <f t="shared" si="10"/>
        <v>0.10557708912859769</v>
      </c>
      <c r="P158" s="55">
        <f t="shared" si="11"/>
        <v>0.1842635990645623</v>
      </c>
      <c r="Q158" s="7"/>
    </row>
    <row r="159" spans="1:17" x14ac:dyDescent="0.25">
      <c r="A159" s="66"/>
      <c r="B159" s="56"/>
      <c r="C159" s="67"/>
      <c r="D159" s="68"/>
      <c r="E159" s="69"/>
      <c r="F159" s="70">
        <v>66</v>
      </c>
      <c r="G159" s="71" t="s">
        <v>90</v>
      </c>
      <c r="H159" s="72">
        <v>44.53315700000001</v>
      </c>
      <c r="I159" s="73">
        <v>48.185709000000003</v>
      </c>
      <c r="J159" s="73">
        <f t="shared" si="8"/>
        <v>8.8788721638176717</v>
      </c>
      <c r="K159" s="73">
        <v>2.605418393817672</v>
      </c>
      <c r="L159" s="73">
        <v>2.4818884999999997</v>
      </c>
      <c r="M159" s="73">
        <v>3.79156527</v>
      </c>
      <c r="N159" s="74">
        <f t="shared" si="9"/>
        <v>5.4070355046922147E-2</v>
      </c>
      <c r="O159" s="74">
        <f t="shared" si="10"/>
        <v>0.10557708912859769</v>
      </c>
      <c r="P159" s="75">
        <f t="shared" si="11"/>
        <v>0.1842635990645623</v>
      </c>
      <c r="Q159" s="7"/>
    </row>
    <row r="160" spans="1:17" ht="25.5" x14ac:dyDescent="0.25">
      <c r="A160" s="44"/>
      <c r="B160" s="45"/>
      <c r="C160" s="46"/>
      <c r="D160" s="47">
        <v>532</v>
      </c>
      <c r="E160" s="48" t="s">
        <v>112</v>
      </c>
      <c r="F160" s="49"/>
      <c r="G160" s="50"/>
      <c r="H160" s="51">
        <v>40.064000000000007</v>
      </c>
      <c r="I160" s="52">
        <v>66.606822000000008</v>
      </c>
      <c r="J160" s="53">
        <f t="shared" si="8"/>
        <v>6.5156214259444285</v>
      </c>
      <c r="K160" s="53">
        <v>2.1741176559444284</v>
      </c>
      <c r="L160" s="53">
        <v>2.1255696400000006</v>
      </c>
      <c r="M160" s="53">
        <v>2.2159341299999999</v>
      </c>
      <c r="N160" s="54">
        <f t="shared" si="9"/>
        <v>3.2641065744653426E-2</v>
      </c>
      <c r="O160" s="54">
        <f t="shared" si="10"/>
        <v>6.4553256961342911E-2</v>
      </c>
      <c r="P160" s="55">
        <f t="shared" si="11"/>
        <v>9.7822133383640902E-2</v>
      </c>
      <c r="Q160" s="7"/>
    </row>
    <row r="161" spans="1:17" x14ac:dyDescent="0.25">
      <c r="A161" s="66"/>
      <c r="B161" s="56"/>
      <c r="C161" s="67"/>
      <c r="D161" s="68"/>
      <c r="E161" s="69"/>
      <c r="F161" s="70">
        <v>66</v>
      </c>
      <c r="G161" s="71" t="s">
        <v>90</v>
      </c>
      <c r="H161" s="72">
        <v>40.064000000000007</v>
      </c>
      <c r="I161" s="73">
        <v>66.606822000000008</v>
      </c>
      <c r="J161" s="73">
        <f t="shared" si="8"/>
        <v>6.5156214259444285</v>
      </c>
      <c r="K161" s="73">
        <v>2.1741176559444284</v>
      </c>
      <c r="L161" s="73">
        <v>2.1255696400000006</v>
      </c>
      <c r="M161" s="73">
        <v>2.2159341299999999</v>
      </c>
      <c r="N161" s="74">
        <f t="shared" si="9"/>
        <v>3.2641065744653426E-2</v>
      </c>
      <c r="O161" s="74">
        <f t="shared" si="10"/>
        <v>6.4553256961342911E-2</v>
      </c>
      <c r="P161" s="75">
        <f t="shared" si="11"/>
        <v>9.7822133383640902E-2</v>
      </c>
      <c r="Q161" s="7"/>
    </row>
    <row r="162" spans="1:17" x14ac:dyDescent="0.25">
      <c r="A162" s="44"/>
      <c r="B162" s="45"/>
      <c r="C162" s="46"/>
      <c r="D162" s="47">
        <v>533</v>
      </c>
      <c r="E162" s="48" t="s">
        <v>113</v>
      </c>
      <c r="F162" s="49"/>
      <c r="G162" s="50"/>
      <c r="H162" s="51">
        <v>47.117865999999992</v>
      </c>
      <c r="I162" s="52">
        <v>47.932130999999998</v>
      </c>
      <c r="J162" s="53">
        <f t="shared" si="8"/>
        <v>4.6309649676824707</v>
      </c>
      <c r="K162" s="53">
        <v>1.2552347176824696</v>
      </c>
      <c r="L162" s="53">
        <v>1.6718712700000002</v>
      </c>
      <c r="M162" s="53">
        <v>1.7038589800000006</v>
      </c>
      <c r="N162" s="54">
        <f t="shared" si="9"/>
        <v>2.6187751128412581E-2</v>
      </c>
      <c r="O162" s="54">
        <f t="shared" si="10"/>
        <v>6.1067720683699006E-2</v>
      </c>
      <c r="P162" s="55">
        <f t="shared" si="11"/>
        <v>9.6615044461145924E-2</v>
      </c>
      <c r="Q162" s="7"/>
    </row>
    <row r="163" spans="1:17" x14ac:dyDescent="0.25">
      <c r="A163" s="66"/>
      <c r="B163" s="56"/>
      <c r="C163" s="67"/>
      <c r="D163" s="68"/>
      <c r="E163" s="69"/>
      <c r="F163" s="70">
        <v>66</v>
      </c>
      <c r="G163" s="71" t="s">
        <v>90</v>
      </c>
      <c r="H163" s="72">
        <v>47.117865999999992</v>
      </c>
      <c r="I163" s="73">
        <v>47.932130999999998</v>
      </c>
      <c r="J163" s="73">
        <f t="shared" si="8"/>
        <v>4.6309649676824707</v>
      </c>
      <c r="K163" s="73">
        <v>1.2552347176824696</v>
      </c>
      <c r="L163" s="73">
        <v>1.6718712700000002</v>
      </c>
      <c r="M163" s="73">
        <v>1.7038589800000006</v>
      </c>
      <c r="N163" s="74">
        <f t="shared" si="9"/>
        <v>2.6187751128412581E-2</v>
      </c>
      <c r="O163" s="74">
        <f t="shared" si="10"/>
        <v>6.1067720683699006E-2</v>
      </c>
      <c r="P163" s="75">
        <f t="shared" si="11"/>
        <v>9.6615044461145924E-2</v>
      </c>
      <c r="Q163" s="7"/>
    </row>
    <row r="164" spans="1:17" x14ac:dyDescent="0.25">
      <c r="A164" s="44"/>
      <c r="B164" s="45"/>
      <c r="C164" s="46"/>
      <c r="D164" s="47">
        <v>534</v>
      </c>
      <c r="E164" s="48" t="s">
        <v>114</v>
      </c>
      <c r="F164" s="49"/>
      <c r="G164" s="50"/>
      <c r="H164" s="51">
        <v>24.518181999999996</v>
      </c>
      <c r="I164" s="52">
        <v>34.757295999999997</v>
      </c>
      <c r="J164" s="53">
        <f t="shared" si="8"/>
        <v>4.1554626366483713</v>
      </c>
      <c r="K164" s="53">
        <v>1.1090804566483712</v>
      </c>
      <c r="L164" s="53">
        <v>1.0177419199999997</v>
      </c>
      <c r="M164" s="53">
        <v>2.02864026</v>
      </c>
      <c r="N164" s="54">
        <f t="shared" si="9"/>
        <v>3.190928479155488E-2</v>
      </c>
      <c r="O164" s="54">
        <f t="shared" si="10"/>
        <v>6.1190674229904742E-2</v>
      </c>
      <c r="P164" s="55">
        <f t="shared" si="11"/>
        <v>0.11955655689235353</v>
      </c>
      <c r="Q164" s="7"/>
    </row>
    <row r="165" spans="1:17" x14ac:dyDescent="0.25">
      <c r="A165" s="66"/>
      <c r="B165" s="56"/>
      <c r="C165" s="67"/>
      <c r="D165" s="68"/>
      <c r="E165" s="69"/>
      <c r="F165" s="70">
        <v>66</v>
      </c>
      <c r="G165" s="71" t="s">
        <v>90</v>
      </c>
      <c r="H165" s="72">
        <v>24.518181999999996</v>
      </c>
      <c r="I165" s="73">
        <v>34.757295999999997</v>
      </c>
      <c r="J165" s="73">
        <f t="shared" si="8"/>
        <v>4.1554626366483713</v>
      </c>
      <c r="K165" s="73">
        <v>1.1090804566483712</v>
      </c>
      <c r="L165" s="73">
        <v>1.0177419199999997</v>
      </c>
      <c r="M165" s="73">
        <v>2.02864026</v>
      </c>
      <c r="N165" s="74">
        <f t="shared" si="9"/>
        <v>3.190928479155488E-2</v>
      </c>
      <c r="O165" s="74">
        <f t="shared" si="10"/>
        <v>6.1190674229904742E-2</v>
      </c>
      <c r="P165" s="75">
        <f t="shared" si="11"/>
        <v>0.11955655689235353</v>
      </c>
      <c r="Q165" s="7"/>
    </row>
    <row r="166" spans="1:17" x14ac:dyDescent="0.25">
      <c r="A166" s="44"/>
      <c r="B166" s="45"/>
      <c r="C166" s="46"/>
      <c r="D166" s="47">
        <v>535</v>
      </c>
      <c r="E166" s="48" t="s">
        <v>115</v>
      </c>
      <c r="F166" s="49"/>
      <c r="G166" s="50"/>
      <c r="H166" s="51">
        <v>47.344182000000018</v>
      </c>
      <c r="I166" s="52">
        <v>48.108210999999997</v>
      </c>
      <c r="J166" s="53">
        <f t="shared" si="8"/>
        <v>8.5192723107640589</v>
      </c>
      <c r="K166" s="53">
        <v>1.7861995207640575</v>
      </c>
      <c r="L166" s="53">
        <v>3.4482809900000007</v>
      </c>
      <c r="M166" s="53">
        <v>3.2847917999999998</v>
      </c>
      <c r="N166" s="54">
        <f t="shared" si="9"/>
        <v>3.7128787033133652E-2</v>
      </c>
      <c r="O166" s="54">
        <f t="shared" si="10"/>
        <v>0.10880638464739539</v>
      </c>
      <c r="P166" s="55">
        <f t="shared" si="11"/>
        <v>0.1770856187265841</v>
      </c>
      <c r="Q166" s="7"/>
    </row>
    <row r="167" spans="1:17" x14ac:dyDescent="0.25">
      <c r="A167" s="66"/>
      <c r="B167" s="56"/>
      <c r="C167" s="67"/>
      <c r="D167" s="68"/>
      <c r="E167" s="69"/>
      <c r="F167" s="70">
        <v>66</v>
      </c>
      <c r="G167" s="71" t="s">
        <v>90</v>
      </c>
      <c r="H167" s="72">
        <v>47.344182000000018</v>
      </c>
      <c r="I167" s="73">
        <v>48.108210999999997</v>
      </c>
      <c r="J167" s="73">
        <f t="shared" si="8"/>
        <v>8.5192723107640589</v>
      </c>
      <c r="K167" s="73">
        <v>1.7861995207640575</v>
      </c>
      <c r="L167" s="73">
        <v>3.4482809900000007</v>
      </c>
      <c r="M167" s="73">
        <v>3.2847917999999998</v>
      </c>
      <c r="N167" s="74">
        <f t="shared" si="9"/>
        <v>3.7128787033133652E-2</v>
      </c>
      <c r="O167" s="74">
        <f t="shared" si="10"/>
        <v>0.10880638464739539</v>
      </c>
      <c r="P167" s="75">
        <f t="shared" si="11"/>
        <v>0.1770856187265841</v>
      </c>
      <c r="Q167" s="7"/>
    </row>
    <row r="168" spans="1:17" x14ac:dyDescent="0.25">
      <c r="A168" s="44"/>
      <c r="B168" s="45"/>
      <c r="C168" s="46"/>
      <c r="D168" s="47">
        <v>536</v>
      </c>
      <c r="E168" s="48" t="s">
        <v>116</v>
      </c>
      <c r="F168" s="49"/>
      <c r="G168" s="50"/>
      <c r="H168" s="51">
        <v>13.023967000000001</v>
      </c>
      <c r="I168" s="52">
        <v>13.023967000000003</v>
      </c>
      <c r="J168" s="53">
        <f t="shared" si="8"/>
        <v>2.4571431688589285</v>
      </c>
      <c r="K168" s="53">
        <v>0.78858068885892862</v>
      </c>
      <c r="L168" s="53">
        <v>0.78196498999999986</v>
      </c>
      <c r="M168" s="53">
        <v>0.88659748999999999</v>
      </c>
      <c r="N168" s="54">
        <f t="shared" si="9"/>
        <v>6.0548424981338521E-2</v>
      </c>
      <c r="O168" s="54">
        <f t="shared" si="10"/>
        <v>0.12058888653963329</v>
      </c>
      <c r="P168" s="55">
        <f t="shared" si="11"/>
        <v>0.18866319062839518</v>
      </c>
      <c r="Q168" s="7"/>
    </row>
    <row r="169" spans="1:17" x14ac:dyDescent="0.25">
      <c r="A169" s="66"/>
      <c r="B169" s="56"/>
      <c r="C169" s="67"/>
      <c r="D169" s="68"/>
      <c r="E169" s="69"/>
      <c r="F169" s="70">
        <v>66</v>
      </c>
      <c r="G169" s="71" t="s">
        <v>90</v>
      </c>
      <c r="H169" s="72">
        <v>13.023967000000001</v>
      </c>
      <c r="I169" s="73">
        <v>13.023967000000003</v>
      </c>
      <c r="J169" s="73">
        <f t="shared" si="8"/>
        <v>2.4571431688589285</v>
      </c>
      <c r="K169" s="73">
        <v>0.78858068885892862</v>
      </c>
      <c r="L169" s="73">
        <v>0.78196498999999986</v>
      </c>
      <c r="M169" s="73">
        <v>0.88659748999999999</v>
      </c>
      <c r="N169" s="74">
        <f t="shared" si="9"/>
        <v>6.0548424981338521E-2</v>
      </c>
      <c r="O169" s="74">
        <f t="shared" si="10"/>
        <v>0.12058888653963329</v>
      </c>
      <c r="P169" s="75">
        <f t="shared" si="11"/>
        <v>0.18866319062839518</v>
      </c>
      <c r="Q169" s="7"/>
    </row>
    <row r="170" spans="1:17" x14ac:dyDescent="0.25">
      <c r="A170" s="44"/>
      <c r="B170" s="45"/>
      <c r="C170" s="46"/>
      <c r="D170" s="47">
        <v>537</v>
      </c>
      <c r="E170" s="48" t="s">
        <v>117</v>
      </c>
      <c r="F170" s="49"/>
      <c r="G170" s="50"/>
      <c r="H170" s="51">
        <v>27.514019000000001</v>
      </c>
      <c r="I170" s="52">
        <v>45.565913000000009</v>
      </c>
      <c r="J170" s="53">
        <f t="shared" si="8"/>
        <v>7.354521499122769</v>
      </c>
      <c r="K170" s="53">
        <v>1.2342727891227696</v>
      </c>
      <c r="L170" s="53">
        <v>3.9727815999999994</v>
      </c>
      <c r="M170" s="53">
        <v>2.14746711</v>
      </c>
      <c r="N170" s="54">
        <f t="shared" si="9"/>
        <v>2.708763432706307E-2</v>
      </c>
      <c r="O170" s="54">
        <f t="shared" si="10"/>
        <v>0.1142752124624995</v>
      </c>
      <c r="P170" s="55">
        <f t="shared" si="11"/>
        <v>0.16140401925278591</v>
      </c>
      <c r="Q170" s="7"/>
    </row>
    <row r="171" spans="1:17" x14ac:dyDescent="0.25">
      <c r="A171" s="66"/>
      <c r="B171" s="56"/>
      <c r="C171" s="67"/>
      <c r="D171" s="68"/>
      <c r="E171" s="69"/>
      <c r="F171" s="70">
        <v>66</v>
      </c>
      <c r="G171" s="71" t="s">
        <v>90</v>
      </c>
      <c r="H171" s="72">
        <v>27.514019000000001</v>
      </c>
      <c r="I171" s="73">
        <v>45.565913000000009</v>
      </c>
      <c r="J171" s="73">
        <f t="shared" si="8"/>
        <v>7.354521499122769</v>
      </c>
      <c r="K171" s="73">
        <v>1.2342727891227696</v>
      </c>
      <c r="L171" s="73">
        <v>3.9727815999999994</v>
      </c>
      <c r="M171" s="73">
        <v>2.14746711</v>
      </c>
      <c r="N171" s="74">
        <f t="shared" si="9"/>
        <v>2.708763432706307E-2</v>
      </c>
      <c r="O171" s="74">
        <f t="shared" si="10"/>
        <v>0.1142752124624995</v>
      </c>
      <c r="P171" s="75">
        <f t="shared" si="11"/>
        <v>0.16140401925278591</v>
      </c>
      <c r="Q171" s="7"/>
    </row>
    <row r="172" spans="1:17" ht="25.5" x14ac:dyDescent="0.25">
      <c r="A172" s="44"/>
      <c r="B172" s="45"/>
      <c r="C172" s="46"/>
      <c r="D172" s="47">
        <v>538</v>
      </c>
      <c r="E172" s="48" t="s">
        <v>118</v>
      </c>
      <c r="F172" s="49"/>
      <c r="G172" s="50"/>
      <c r="H172" s="51">
        <v>26.163712999999998</v>
      </c>
      <c r="I172" s="52">
        <v>26.205255999999999</v>
      </c>
      <c r="J172" s="53">
        <f t="shared" si="8"/>
        <v>3.2966545765043667</v>
      </c>
      <c r="K172" s="53">
        <v>0.88670915650436655</v>
      </c>
      <c r="L172" s="53">
        <v>1.0641137000000001</v>
      </c>
      <c r="M172" s="53">
        <v>1.3458317200000001</v>
      </c>
      <c r="N172" s="54">
        <f t="shared" si="9"/>
        <v>3.3837072856848512E-2</v>
      </c>
      <c r="O172" s="54">
        <f t="shared" si="10"/>
        <v>7.4443953400202115E-2</v>
      </c>
      <c r="P172" s="55">
        <f t="shared" si="11"/>
        <v>0.12580127347370187</v>
      </c>
      <c r="Q172" s="7"/>
    </row>
    <row r="173" spans="1:17" x14ac:dyDescent="0.25">
      <c r="A173" s="66"/>
      <c r="B173" s="56"/>
      <c r="C173" s="67"/>
      <c r="D173" s="68"/>
      <c r="E173" s="69"/>
      <c r="F173" s="70">
        <v>66</v>
      </c>
      <c r="G173" s="71" t="s">
        <v>90</v>
      </c>
      <c r="H173" s="72">
        <v>26.163712999999998</v>
      </c>
      <c r="I173" s="73">
        <v>26.205255999999999</v>
      </c>
      <c r="J173" s="73">
        <f t="shared" si="8"/>
        <v>3.2966545765043667</v>
      </c>
      <c r="K173" s="73">
        <v>0.88670915650436655</v>
      </c>
      <c r="L173" s="73">
        <v>1.0641137000000001</v>
      </c>
      <c r="M173" s="73">
        <v>1.3458317200000001</v>
      </c>
      <c r="N173" s="74">
        <f t="shared" si="9"/>
        <v>3.3837072856848512E-2</v>
      </c>
      <c r="O173" s="74">
        <f t="shared" si="10"/>
        <v>7.4443953400202115E-2</v>
      </c>
      <c r="P173" s="75">
        <f t="shared" si="11"/>
        <v>0.12580127347370187</v>
      </c>
      <c r="Q173" s="7"/>
    </row>
    <row r="174" spans="1:17" ht="25.5" x14ac:dyDescent="0.25">
      <c r="A174" s="44"/>
      <c r="B174" s="45"/>
      <c r="C174" s="46"/>
      <c r="D174" s="47">
        <v>539</v>
      </c>
      <c r="E174" s="48" t="s">
        <v>119</v>
      </c>
      <c r="F174" s="49"/>
      <c r="G174" s="50"/>
      <c r="H174" s="51">
        <v>18.231728</v>
      </c>
      <c r="I174" s="52">
        <v>18.231728</v>
      </c>
      <c r="J174" s="53">
        <f t="shared" si="8"/>
        <v>1.8485591761026261</v>
      </c>
      <c r="K174" s="53">
        <v>0.68893287610262632</v>
      </c>
      <c r="L174" s="53">
        <v>0.58324724999999999</v>
      </c>
      <c r="M174" s="53">
        <v>0.57637905</v>
      </c>
      <c r="N174" s="54">
        <f t="shared" si="9"/>
        <v>3.7787579767678978E-2</v>
      </c>
      <c r="O174" s="54">
        <f t="shared" si="10"/>
        <v>6.9778362539339445E-2</v>
      </c>
      <c r="P174" s="55">
        <f t="shared" si="11"/>
        <v>0.10139242841395101</v>
      </c>
      <c r="Q174" s="7"/>
    </row>
    <row r="175" spans="1:17" x14ac:dyDescent="0.25">
      <c r="A175" s="66"/>
      <c r="B175" s="56"/>
      <c r="C175" s="67"/>
      <c r="D175" s="68"/>
      <c r="E175" s="69"/>
      <c r="F175" s="70">
        <v>66</v>
      </c>
      <c r="G175" s="71" t="s">
        <v>90</v>
      </c>
      <c r="H175" s="72">
        <v>18.231728</v>
      </c>
      <c r="I175" s="73">
        <v>18.231728</v>
      </c>
      <c r="J175" s="73">
        <f t="shared" si="8"/>
        <v>1.8485591761026261</v>
      </c>
      <c r="K175" s="73">
        <v>0.68893287610262632</v>
      </c>
      <c r="L175" s="73">
        <v>0.58324724999999999</v>
      </c>
      <c r="M175" s="73">
        <v>0.57637905</v>
      </c>
      <c r="N175" s="74">
        <f t="shared" si="9"/>
        <v>3.7787579767678978E-2</v>
      </c>
      <c r="O175" s="74">
        <f t="shared" si="10"/>
        <v>6.9778362539339445E-2</v>
      </c>
      <c r="P175" s="75">
        <f t="shared" si="11"/>
        <v>0.10139242841395101</v>
      </c>
      <c r="Q175" s="7"/>
    </row>
    <row r="176" spans="1:17" ht="25.5" x14ac:dyDescent="0.25">
      <c r="A176" s="44"/>
      <c r="B176" s="45"/>
      <c r="C176" s="46"/>
      <c r="D176" s="47">
        <v>541</v>
      </c>
      <c r="E176" s="48" t="s">
        <v>120</v>
      </c>
      <c r="F176" s="49"/>
      <c r="G176" s="50"/>
      <c r="H176" s="51">
        <v>30.943990000000003</v>
      </c>
      <c r="I176" s="52">
        <v>31.069277999999994</v>
      </c>
      <c r="J176" s="53">
        <f t="shared" si="8"/>
        <v>4.3762895077387309</v>
      </c>
      <c r="K176" s="53">
        <v>0.90188624773873016</v>
      </c>
      <c r="L176" s="53">
        <v>0.83273268000000011</v>
      </c>
      <c r="M176" s="53">
        <v>2.6416705800000004</v>
      </c>
      <c r="N176" s="54">
        <f t="shared" si="9"/>
        <v>2.9028233219282738E-2</v>
      </c>
      <c r="O176" s="54">
        <f t="shared" si="10"/>
        <v>5.5830680318310927E-2</v>
      </c>
      <c r="P176" s="55">
        <f t="shared" si="11"/>
        <v>0.14085584826717673</v>
      </c>
      <c r="Q176" s="7"/>
    </row>
    <row r="177" spans="1:17" x14ac:dyDescent="0.25">
      <c r="A177" s="66"/>
      <c r="B177" s="56"/>
      <c r="C177" s="67"/>
      <c r="D177" s="68"/>
      <c r="E177" s="69"/>
      <c r="F177" s="70">
        <v>66</v>
      </c>
      <c r="G177" s="71" t="s">
        <v>90</v>
      </c>
      <c r="H177" s="72">
        <v>30.943990000000003</v>
      </c>
      <c r="I177" s="73">
        <v>31.069277999999994</v>
      </c>
      <c r="J177" s="73">
        <f t="shared" si="8"/>
        <v>4.3762895077387309</v>
      </c>
      <c r="K177" s="73">
        <v>0.90188624773873016</v>
      </c>
      <c r="L177" s="73">
        <v>0.83273268000000011</v>
      </c>
      <c r="M177" s="73">
        <v>2.6416705800000004</v>
      </c>
      <c r="N177" s="74">
        <f t="shared" si="9"/>
        <v>2.9028233219282738E-2</v>
      </c>
      <c r="O177" s="74">
        <f t="shared" si="10"/>
        <v>5.5830680318310927E-2</v>
      </c>
      <c r="P177" s="75">
        <f t="shared" si="11"/>
        <v>0.14085584826717673</v>
      </c>
      <c r="Q177" s="7"/>
    </row>
    <row r="178" spans="1:17" ht="25.5" x14ac:dyDescent="0.25">
      <c r="A178" s="44"/>
      <c r="B178" s="45"/>
      <c r="C178" s="46"/>
      <c r="D178" s="47">
        <v>542</v>
      </c>
      <c r="E178" s="48" t="s">
        <v>121</v>
      </c>
      <c r="F178" s="49"/>
      <c r="G178" s="50"/>
      <c r="H178" s="51">
        <v>9.8161760000000022</v>
      </c>
      <c r="I178" s="52">
        <v>24.47138</v>
      </c>
      <c r="J178" s="53">
        <f t="shared" si="8"/>
        <v>2.6798235142593132</v>
      </c>
      <c r="K178" s="53">
        <v>0.29582027425931301</v>
      </c>
      <c r="L178" s="53">
        <v>1.9393469700000003</v>
      </c>
      <c r="M178" s="53">
        <v>0.44465627000000008</v>
      </c>
      <c r="N178" s="54">
        <f t="shared" si="9"/>
        <v>1.2088418154567213E-2</v>
      </c>
      <c r="O178" s="54">
        <f t="shared" si="10"/>
        <v>9.1338013804669507E-2</v>
      </c>
      <c r="P178" s="55">
        <f t="shared" si="11"/>
        <v>0.10950847538060024</v>
      </c>
      <c r="Q178" s="7"/>
    </row>
    <row r="179" spans="1:17" x14ac:dyDescent="0.25">
      <c r="A179" s="66"/>
      <c r="B179" s="56"/>
      <c r="C179" s="67"/>
      <c r="D179" s="68"/>
      <c r="E179" s="69"/>
      <c r="F179" s="70">
        <v>66</v>
      </c>
      <c r="G179" s="71" t="s">
        <v>90</v>
      </c>
      <c r="H179" s="72">
        <v>9.8161760000000022</v>
      </c>
      <c r="I179" s="73">
        <v>24.47138</v>
      </c>
      <c r="J179" s="73">
        <f t="shared" si="8"/>
        <v>2.6798235142593132</v>
      </c>
      <c r="K179" s="73">
        <v>0.29582027425931301</v>
      </c>
      <c r="L179" s="73">
        <v>1.9393469700000003</v>
      </c>
      <c r="M179" s="73">
        <v>0.44465627000000008</v>
      </c>
      <c r="N179" s="74">
        <f t="shared" si="9"/>
        <v>1.2088418154567213E-2</v>
      </c>
      <c r="O179" s="74">
        <f t="shared" si="10"/>
        <v>9.1338013804669507E-2</v>
      </c>
      <c r="P179" s="75">
        <f t="shared" si="11"/>
        <v>0.10950847538060024</v>
      </c>
      <c r="Q179" s="7"/>
    </row>
    <row r="180" spans="1:17" x14ac:dyDescent="0.25">
      <c r="A180" s="44"/>
      <c r="B180" s="45"/>
      <c r="C180" s="46"/>
      <c r="D180" s="47">
        <v>543</v>
      </c>
      <c r="E180" s="48" t="s">
        <v>122</v>
      </c>
      <c r="F180" s="49"/>
      <c r="G180" s="50"/>
      <c r="H180" s="51">
        <v>5.8678409999999985</v>
      </c>
      <c r="I180" s="52">
        <v>6.2110359999999991</v>
      </c>
      <c r="J180" s="53">
        <f t="shared" si="8"/>
        <v>1.1994296078430067</v>
      </c>
      <c r="K180" s="53">
        <v>0.22789599784300663</v>
      </c>
      <c r="L180" s="53">
        <v>0.39053791000000004</v>
      </c>
      <c r="M180" s="53">
        <v>0.5809957</v>
      </c>
      <c r="N180" s="54">
        <f t="shared" si="9"/>
        <v>3.6692107056376211E-2</v>
      </c>
      <c r="O180" s="54">
        <f t="shared" si="10"/>
        <v>9.9570169588939231E-2</v>
      </c>
      <c r="P180" s="55">
        <f t="shared" si="11"/>
        <v>0.19311264784860477</v>
      </c>
      <c r="Q180" s="7"/>
    </row>
    <row r="181" spans="1:17" x14ac:dyDescent="0.25">
      <c r="A181" s="66"/>
      <c r="B181" s="56"/>
      <c r="C181" s="67"/>
      <c r="D181" s="68"/>
      <c r="E181" s="69"/>
      <c r="F181" s="70">
        <v>66</v>
      </c>
      <c r="G181" s="71" t="s">
        <v>90</v>
      </c>
      <c r="H181" s="72">
        <v>5.8678409999999985</v>
      </c>
      <c r="I181" s="73">
        <v>6.2110359999999991</v>
      </c>
      <c r="J181" s="73">
        <f t="shared" si="8"/>
        <v>1.1994296078430067</v>
      </c>
      <c r="K181" s="73">
        <v>0.22789599784300663</v>
      </c>
      <c r="L181" s="73">
        <v>0.39053791000000004</v>
      </c>
      <c r="M181" s="73">
        <v>0.5809957</v>
      </c>
      <c r="N181" s="74">
        <f t="shared" si="9"/>
        <v>3.6692107056376211E-2</v>
      </c>
      <c r="O181" s="74">
        <f t="shared" si="10"/>
        <v>9.9570169588939231E-2</v>
      </c>
      <c r="P181" s="75">
        <f t="shared" si="11"/>
        <v>0.19311264784860477</v>
      </c>
      <c r="Q181" s="7"/>
    </row>
    <row r="182" spans="1:17" ht="25.5" x14ac:dyDescent="0.25">
      <c r="A182" s="44"/>
      <c r="B182" s="45"/>
      <c r="C182" s="46"/>
      <c r="D182" s="47">
        <v>544</v>
      </c>
      <c r="E182" s="48" t="s">
        <v>123</v>
      </c>
      <c r="F182" s="49"/>
      <c r="G182" s="50"/>
      <c r="H182" s="51">
        <v>11.276949</v>
      </c>
      <c r="I182" s="52">
        <v>11.188125000000001</v>
      </c>
      <c r="J182" s="53">
        <f t="shared" si="8"/>
        <v>1.0570641783413401</v>
      </c>
      <c r="K182" s="53">
        <v>0.2475538483413402</v>
      </c>
      <c r="L182" s="53">
        <v>0.38576932999999997</v>
      </c>
      <c r="M182" s="53">
        <v>0.42374099999999992</v>
      </c>
      <c r="N182" s="54">
        <f t="shared" si="9"/>
        <v>2.212648217117168E-2</v>
      </c>
      <c r="O182" s="54">
        <f t="shared" si="10"/>
        <v>5.6606730648910357E-2</v>
      </c>
      <c r="P182" s="55">
        <f t="shared" si="11"/>
        <v>9.448090527602615E-2</v>
      </c>
      <c r="Q182" s="7"/>
    </row>
    <row r="183" spans="1:17" x14ac:dyDescent="0.25">
      <c r="A183" s="66"/>
      <c r="B183" s="56"/>
      <c r="C183" s="67"/>
      <c r="D183" s="68"/>
      <c r="E183" s="69"/>
      <c r="F183" s="70">
        <v>66</v>
      </c>
      <c r="G183" s="71" t="s">
        <v>90</v>
      </c>
      <c r="H183" s="72">
        <v>11.276949</v>
      </c>
      <c r="I183" s="73">
        <v>11.188125000000001</v>
      </c>
      <c r="J183" s="73">
        <f t="shared" si="8"/>
        <v>1.0570641783413401</v>
      </c>
      <c r="K183" s="73">
        <v>0.2475538483413402</v>
      </c>
      <c r="L183" s="73">
        <v>0.38576932999999997</v>
      </c>
      <c r="M183" s="73">
        <v>0.42374099999999992</v>
      </c>
      <c r="N183" s="74">
        <f t="shared" si="9"/>
        <v>2.212648217117168E-2</v>
      </c>
      <c r="O183" s="74">
        <f t="shared" si="10"/>
        <v>5.6606730648910357E-2</v>
      </c>
      <c r="P183" s="75">
        <f t="shared" si="11"/>
        <v>9.448090527602615E-2</v>
      </c>
      <c r="Q183" s="7"/>
    </row>
    <row r="184" spans="1:17" x14ac:dyDescent="0.25">
      <c r="A184" s="44"/>
      <c r="B184" s="45"/>
      <c r="C184" s="46"/>
      <c r="D184" s="47">
        <v>545</v>
      </c>
      <c r="E184" s="48" t="s">
        <v>124</v>
      </c>
      <c r="F184" s="49"/>
      <c r="G184" s="50"/>
      <c r="H184" s="51">
        <v>13.404956</v>
      </c>
      <c r="I184" s="52">
        <v>44.441227000000005</v>
      </c>
      <c r="J184" s="53">
        <f t="shared" si="8"/>
        <v>0.946605067463403</v>
      </c>
      <c r="K184" s="53">
        <v>0.11083675746340305</v>
      </c>
      <c r="L184" s="53">
        <v>0.38484334000000003</v>
      </c>
      <c r="M184" s="53">
        <v>0.45092496999999998</v>
      </c>
      <c r="N184" s="54">
        <f t="shared" si="9"/>
        <v>2.494007590371054E-3</v>
      </c>
      <c r="O184" s="54">
        <f t="shared" si="10"/>
        <v>1.1153609630611752E-2</v>
      </c>
      <c r="P184" s="55">
        <f t="shared" si="11"/>
        <v>2.1300155989469032E-2</v>
      </c>
      <c r="Q184" s="7"/>
    </row>
    <row r="185" spans="1:17" x14ac:dyDescent="0.25">
      <c r="A185" s="66"/>
      <c r="B185" s="56"/>
      <c r="C185" s="67"/>
      <c r="D185" s="68"/>
      <c r="E185" s="69"/>
      <c r="F185" s="70">
        <v>66</v>
      </c>
      <c r="G185" s="71" t="s">
        <v>90</v>
      </c>
      <c r="H185" s="72">
        <v>13.404956</v>
      </c>
      <c r="I185" s="73">
        <v>44.441227000000005</v>
      </c>
      <c r="J185" s="73">
        <f t="shared" si="8"/>
        <v>0.946605067463403</v>
      </c>
      <c r="K185" s="73">
        <v>0.11083675746340305</v>
      </c>
      <c r="L185" s="73">
        <v>0.38484334000000003</v>
      </c>
      <c r="M185" s="73">
        <v>0.45092496999999998</v>
      </c>
      <c r="N185" s="74">
        <f t="shared" si="9"/>
        <v>2.494007590371054E-3</v>
      </c>
      <c r="O185" s="74">
        <f t="shared" si="10"/>
        <v>1.1153609630611752E-2</v>
      </c>
      <c r="P185" s="75">
        <f t="shared" si="11"/>
        <v>2.1300155989469032E-2</v>
      </c>
      <c r="Q185" s="7"/>
    </row>
    <row r="186" spans="1:17" x14ac:dyDescent="0.25">
      <c r="A186" s="44"/>
      <c r="B186" s="45"/>
      <c r="C186" s="46"/>
      <c r="D186" s="47">
        <v>546</v>
      </c>
      <c r="E186" s="48" t="s">
        <v>125</v>
      </c>
      <c r="F186" s="49"/>
      <c r="G186" s="50"/>
      <c r="H186" s="51">
        <v>18.284731000000004</v>
      </c>
      <c r="I186" s="52">
        <v>30.222843999999998</v>
      </c>
      <c r="J186" s="53">
        <f t="shared" si="8"/>
        <v>0.52710615109087466</v>
      </c>
      <c r="K186" s="53">
        <v>0.14550182109087473</v>
      </c>
      <c r="L186" s="53">
        <v>0.19302721</v>
      </c>
      <c r="M186" s="53">
        <v>0.18857711999999996</v>
      </c>
      <c r="N186" s="54">
        <f t="shared" si="9"/>
        <v>4.8142994448462477E-3</v>
      </c>
      <c r="O186" s="54">
        <f t="shared" si="10"/>
        <v>1.1201097788509737E-2</v>
      </c>
      <c r="P186" s="55">
        <f t="shared" si="11"/>
        <v>1.7440653536473096E-2</v>
      </c>
      <c r="Q186" s="7"/>
    </row>
    <row r="187" spans="1:17" x14ac:dyDescent="0.25">
      <c r="A187" s="66"/>
      <c r="B187" s="56"/>
      <c r="C187" s="67"/>
      <c r="D187" s="68"/>
      <c r="E187" s="69"/>
      <c r="F187" s="70">
        <v>66</v>
      </c>
      <c r="G187" s="71" t="s">
        <v>90</v>
      </c>
      <c r="H187" s="72">
        <v>18.284731000000004</v>
      </c>
      <c r="I187" s="73">
        <v>30.222843999999998</v>
      </c>
      <c r="J187" s="73">
        <f t="shared" si="8"/>
        <v>0.52710615109087466</v>
      </c>
      <c r="K187" s="73">
        <v>0.14550182109087473</v>
      </c>
      <c r="L187" s="73">
        <v>0.19302721</v>
      </c>
      <c r="M187" s="73">
        <v>0.18857711999999996</v>
      </c>
      <c r="N187" s="74">
        <f t="shared" si="9"/>
        <v>4.8142994448462477E-3</v>
      </c>
      <c r="O187" s="74">
        <f t="shared" si="10"/>
        <v>1.1201097788509737E-2</v>
      </c>
      <c r="P187" s="75">
        <f t="shared" si="11"/>
        <v>1.7440653536473096E-2</v>
      </c>
      <c r="Q187" s="7"/>
    </row>
    <row r="188" spans="1:17" x14ac:dyDescent="0.25">
      <c r="A188" s="44"/>
      <c r="B188" s="45"/>
      <c r="C188" s="46"/>
      <c r="D188" s="47">
        <v>547</v>
      </c>
      <c r="E188" s="48" t="s">
        <v>126</v>
      </c>
      <c r="F188" s="49"/>
      <c r="G188" s="50"/>
      <c r="H188" s="51">
        <v>7.1944090000000003</v>
      </c>
      <c r="I188" s="52">
        <v>7.1814089999999995</v>
      </c>
      <c r="J188" s="53">
        <f t="shared" si="8"/>
        <v>0.29922968956798091</v>
      </c>
      <c r="K188" s="53">
        <v>7.0058539567980915E-2</v>
      </c>
      <c r="L188" s="53">
        <v>0.10145831</v>
      </c>
      <c r="M188" s="53">
        <v>0.12771283999999999</v>
      </c>
      <c r="N188" s="54">
        <f t="shared" si="9"/>
        <v>9.7555423410616102E-3</v>
      </c>
      <c r="O188" s="54">
        <f t="shared" si="10"/>
        <v>2.3883453730038341E-2</v>
      </c>
      <c r="P188" s="55">
        <f t="shared" si="11"/>
        <v>4.1667267463527134E-2</v>
      </c>
      <c r="Q188" s="7"/>
    </row>
    <row r="189" spans="1:17" x14ac:dyDescent="0.25">
      <c r="A189" s="66"/>
      <c r="B189" s="56"/>
      <c r="C189" s="67"/>
      <c r="D189" s="68"/>
      <c r="E189" s="69"/>
      <c r="F189" s="70">
        <v>66</v>
      </c>
      <c r="G189" s="71" t="s">
        <v>90</v>
      </c>
      <c r="H189" s="72">
        <v>7.1944090000000003</v>
      </c>
      <c r="I189" s="73">
        <v>7.1814089999999995</v>
      </c>
      <c r="J189" s="73">
        <f t="shared" si="8"/>
        <v>0.29922968956798091</v>
      </c>
      <c r="K189" s="73">
        <v>7.0058539567980915E-2</v>
      </c>
      <c r="L189" s="73">
        <v>0.10145831</v>
      </c>
      <c r="M189" s="73">
        <v>0.12771283999999999</v>
      </c>
      <c r="N189" s="74">
        <f t="shared" si="9"/>
        <v>9.7555423410616102E-3</v>
      </c>
      <c r="O189" s="74">
        <f t="shared" si="10"/>
        <v>2.3883453730038341E-2</v>
      </c>
      <c r="P189" s="75">
        <f t="shared" si="11"/>
        <v>4.1667267463527134E-2</v>
      </c>
      <c r="Q189" s="7"/>
    </row>
    <row r="190" spans="1:17" x14ac:dyDescent="0.25">
      <c r="A190" s="44"/>
      <c r="B190" s="45"/>
      <c r="C190" s="46"/>
      <c r="D190" s="47">
        <v>548</v>
      </c>
      <c r="E190" s="48" t="s">
        <v>127</v>
      </c>
      <c r="F190" s="49"/>
      <c r="G190" s="50"/>
      <c r="H190" s="51">
        <v>6.2443699999999991</v>
      </c>
      <c r="I190" s="52">
        <v>6.5154179999999995</v>
      </c>
      <c r="J190" s="53">
        <f t="shared" si="8"/>
        <v>0.40886235858172282</v>
      </c>
      <c r="K190" s="53">
        <v>0.11031149858172284</v>
      </c>
      <c r="L190" s="53">
        <v>0.16749364000000003</v>
      </c>
      <c r="M190" s="53">
        <v>0.13105721999999997</v>
      </c>
      <c r="N190" s="54">
        <f t="shared" si="9"/>
        <v>1.6930839829727401E-2</v>
      </c>
      <c r="O190" s="54">
        <f t="shared" si="10"/>
        <v>4.2638114481944656E-2</v>
      </c>
      <c r="P190" s="55">
        <f t="shared" si="11"/>
        <v>6.2753051083095951E-2</v>
      </c>
      <c r="Q190" s="7"/>
    </row>
    <row r="191" spans="1:17" x14ac:dyDescent="0.25">
      <c r="A191" s="66"/>
      <c r="B191" s="56"/>
      <c r="C191" s="67"/>
      <c r="D191" s="68"/>
      <c r="E191" s="69"/>
      <c r="F191" s="70">
        <v>66</v>
      </c>
      <c r="G191" s="71" t="s">
        <v>90</v>
      </c>
      <c r="H191" s="72">
        <v>6.2443699999999991</v>
      </c>
      <c r="I191" s="73">
        <v>6.5154179999999995</v>
      </c>
      <c r="J191" s="73">
        <f t="shared" si="8"/>
        <v>0.40886235858172282</v>
      </c>
      <c r="K191" s="73">
        <v>0.11031149858172284</v>
      </c>
      <c r="L191" s="73">
        <v>0.16749364000000003</v>
      </c>
      <c r="M191" s="73">
        <v>0.13105721999999997</v>
      </c>
      <c r="N191" s="74">
        <f t="shared" si="9"/>
        <v>1.6930839829727401E-2</v>
      </c>
      <c r="O191" s="74">
        <f t="shared" si="10"/>
        <v>4.2638114481944656E-2</v>
      </c>
      <c r="P191" s="75">
        <f t="shared" si="11"/>
        <v>6.2753051083095951E-2</v>
      </c>
      <c r="Q191" s="7"/>
    </row>
    <row r="192" spans="1:17" x14ac:dyDescent="0.25">
      <c r="A192" s="44"/>
      <c r="B192" s="45"/>
      <c r="C192" s="46"/>
      <c r="D192" s="47">
        <v>549</v>
      </c>
      <c r="E192" s="48" t="s">
        <v>128</v>
      </c>
      <c r="F192" s="49"/>
      <c r="G192" s="50"/>
      <c r="H192" s="51">
        <v>8.0086109999999984</v>
      </c>
      <c r="I192" s="52">
        <v>12.148069999999999</v>
      </c>
      <c r="J192" s="53">
        <f t="shared" si="8"/>
        <v>1.959148117769111</v>
      </c>
      <c r="K192" s="53">
        <v>0.161185927769111</v>
      </c>
      <c r="L192" s="53">
        <v>1.2654305100000001</v>
      </c>
      <c r="M192" s="53">
        <v>0.53253167999999995</v>
      </c>
      <c r="N192" s="54">
        <f t="shared" si="9"/>
        <v>1.3268439165160476E-2</v>
      </c>
      <c r="O192" s="54">
        <f t="shared" si="10"/>
        <v>0.11743564514932094</v>
      </c>
      <c r="P192" s="55">
        <f t="shared" si="11"/>
        <v>0.16127237641609829</v>
      </c>
      <c r="Q192" s="7"/>
    </row>
    <row r="193" spans="1:17" x14ac:dyDescent="0.25">
      <c r="A193" s="66"/>
      <c r="B193" s="56"/>
      <c r="C193" s="67"/>
      <c r="D193" s="68"/>
      <c r="E193" s="69"/>
      <c r="F193" s="70">
        <v>66</v>
      </c>
      <c r="G193" s="71" t="s">
        <v>90</v>
      </c>
      <c r="H193" s="72">
        <v>8.0086109999999984</v>
      </c>
      <c r="I193" s="73">
        <v>12.148069999999999</v>
      </c>
      <c r="J193" s="73">
        <f t="shared" si="8"/>
        <v>1.959148117769111</v>
      </c>
      <c r="K193" s="73">
        <v>0.161185927769111</v>
      </c>
      <c r="L193" s="73">
        <v>1.2654305100000001</v>
      </c>
      <c r="M193" s="73">
        <v>0.53253167999999995</v>
      </c>
      <c r="N193" s="74">
        <f t="shared" si="9"/>
        <v>1.3268439165160476E-2</v>
      </c>
      <c r="O193" s="74">
        <f t="shared" si="10"/>
        <v>0.11743564514932094</v>
      </c>
      <c r="P193" s="75">
        <f t="shared" si="11"/>
        <v>0.16127237641609829</v>
      </c>
      <c r="Q193" s="7"/>
    </row>
    <row r="194" spans="1:17" ht="25.5" x14ac:dyDescent="0.25">
      <c r="A194" s="44"/>
      <c r="B194" s="45"/>
      <c r="C194" s="46"/>
      <c r="D194" s="47">
        <v>550</v>
      </c>
      <c r="E194" s="48" t="s">
        <v>129</v>
      </c>
      <c r="F194" s="49"/>
      <c r="G194" s="50"/>
      <c r="H194" s="51">
        <v>9.8656549999999985</v>
      </c>
      <c r="I194" s="52">
        <v>21.794442999999998</v>
      </c>
      <c r="J194" s="53">
        <f t="shared" si="8"/>
        <v>1.0983900828210686</v>
      </c>
      <c r="K194" s="53">
        <v>0.17672315282106865</v>
      </c>
      <c r="L194" s="53">
        <v>0.61799177999999999</v>
      </c>
      <c r="M194" s="53">
        <v>0.30367515</v>
      </c>
      <c r="N194" s="54">
        <f t="shared" si="9"/>
        <v>8.1086336008251592E-3</v>
      </c>
      <c r="O194" s="54">
        <f t="shared" si="10"/>
        <v>3.6464108434478858E-2</v>
      </c>
      <c r="P194" s="55">
        <f t="shared" si="11"/>
        <v>5.0397712977618594E-2</v>
      </c>
      <c r="Q194" s="7"/>
    </row>
    <row r="195" spans="1:17" x14ac:dyDescent="0.25">
      <c r="A195" s="66"/>
      <c r="B195" s="56"/>
      <c r="C195" s="67"/>
      <c r="D195" s="68"/>
      <c r="E195" s="69"/>
      <c r="F195" s="70">
        <v>66</v>
      </c>
      <c r="G195" s="71" t="s">
        <v>90</v>
      </c>
      <c r="H195" s="72">
        <v>9.8656549999999985</v>
      </c>
      <c r="I195" s="73">
        <v>21.794442999999998</v>
      </c>
      <c r="J195" s="73">
        <f t="shared" si="8"/>
        <v>1.0983900828210686</v>
      </c>
      <c r="K195" s="73">
        <v>0.17672315282106865</v>
      </c>
      <c r="L195" s="73">
        <v>0.61799177999999999</v>
      </c>
      <c r="M195" s="73">
        <v>0.30367515</v>
      </c>
      <c r="N195" s="74">
        <f t="shared" si="9"/>
        <v>8.1086336008251592E-3</v>
      </c>
      <c r="O195" s="74">
        <f t="shared" si="10"/>
        <v>3.6464108434478858E-2</v>
      </c>
      <c r="P195" s="75">
        <f t="shared" si="11"/>
        <v>5.0397712977618594E-2</v>
      </c>
      <c r="Q195" s="7"/>
    </row>
    <row r="196" spans="1:17" ht="25.5" x14ac:dyDescent="0.25">
      <c r="A196" s="44"/>
      <c r="B196" s="45"/>
      <c r="C196" s="46"/>
      <c r="D196" s="47">
        <v>551</v>
      </c>
      <c r="E196" s="48" t="s">
        <v>130</v>
      </c>
      <c r="F196" s="49"/>
      <c r="G196" s="50"/>
      <c r="H196" s="51">
        <v>2.384944</v>
      </c>
      <c r="I196" s="52">
        <v>2.2208330000000003</v>
      </c>
      <c r="J196" s="53">
        <f t="shared" si="8"/>
        <v>0.59985301859950946</v>
      </c>
      <c r="K196" s="53">
        <v>0.11402763859950937</v>
      </c>
      <c r="L196" s="53">
        <v>0.15069157999999999</v>
      </c>
      <c r="M196" s="53">
        <v>0.33513380000000004</v>
      </c>
      <c r="N196" s="54">
        <f t="shared" si="9"/>
        <v>5.1344535406088326E-2</v>
      </c>
      <c r="O196" s="54">
        <f t="shared" si="10"/>
        <v>0.11919816510269315</v>
      </c>
      <c r="P196" s="55">
        <f t="shared" si="11"/>
        <v>0.2701027130808617</v>
      </c>
      <c r="Q196" s="7"/>
    </row>
    <row r="197" spans="1:17" x14ac:dyDescent="0.25">
      <c r="A197" s="66"/>
      <c r="B197" s="56"/>
      <c r="C197" s="67"/>
      <c r="D197" s="68"/>
      <c r="E197" s="69"/>
      <c r="F197" s="70">
        <v>66</v>
      </c>
      <c r="G197" s="71" t="s">
        <v>90</v>
      </c>
      <c r="H197" s="72">
        <v>2.384944</v>
      </c>
      <c r="I197" s="73">
        <v>2.2208330000000003</v>
      </c>
      <c r="J197" s="73">
        <f t="shared" si="8"/>
        <v>0.59985301859950946</v>
      </c>
      <c r="K197" s="73">
        <v>0.11402763859950937</v>
      </c>
      <c r="L197" s="73">
        <v>0.15069157999999999</v>
      </c>
      <c r="M197" s="73">
        <v>0.33513380000000004</v>
      </c>
      <c r="N197" s="74">
        <f t="shared" si="9"/>
        <v>5.1344535406088326E-2</v>
      </c>
      <c r="O197" s="74">
        <f t="shared" si="10"/>
        <v>0.11919816510269315</v>
      </c>
      <c r="P197" s="75">
        <f t="shared" si="11"/>
        <v>0.2701027130808617</v>
      </c>
      <c r="Q197" s="7"/>
    </row>
    <row r="198" spans="1:17" x14ac:dyDescent="0.25">
      <c r="A198" s="44"/>
      <c r="B198" s="45"/>
      <c r="C198" s="46"/>
      <c r="D198" s="47">
        <v>552</v>
      </c>
      <c r="E198" s="48" t="s">
        <v>131</v>
      </c>
      <c r="F198" s="49"/>
      <c r="G198" s="50"/>
      <c r="H198" s="51">
        <v>14.197220999999999</v>
      </c>
      <c r="I198" s="52">
        <v>26.527978999999998</v>
      </c>
      <c r="J198" s="53">
        <f t="shared" si="8"/>
        <v>2.8324556985680247</v>
      </c>
      <c r="K198" s="53">
        <v>1.7623669785680249</v>
      </c>
      <c r="L198" s="53">
        <v>0.25303212000000003</v>
      </c>
      <c r="M198" s="53">
        <v>0.81705659999999991</v>
      </c>
      <c r="N198" s="54">
        <f t="shared" si="9"/>
        <v>6.64342722288805E-2</v>
      </c>
      <c r="O198" s="54">
        <f t="shared" si="10"/>
        <v>7.5972583458695619E-2</v>
      </c>
      <c r="P198" s="55">
        <f t="shared" si="11"/>
        <v>0.10677238920341518</v>
      </c>
      <c r="Q198" s="7"/>
    </row>
    <row r="199" spans="1:17" x14ac:dyDescent="0.25">
      <c r="A199" s="66"/>
      <c r="B199" s="56"/>
      <c r="C199" s="67"/>
      <c r="D199" s="68"/>
      <c r="E199" s="69"/>
      <c r="F199" s="70">
        <v>66</v>
      </c>
      <c r="G199" s="71" t="s">
        <v>90</v>
      </c>
      <c r="H199" s="72">
        <v>14.197220999999999</v>
      </c>
      <c r="I199" s="73">
        <v>26.527978999999998</v>
      </c>
      <c r="J199" s="73">
        <f t="shared" ref="J199:J262" si="12">SUM(K199,L199,M199)</f>
        <v>2.8324556985680247</v>
      </c>
      <c r="K199" s="73">
        <v>1.7623669785680249</v>
      </c>
      <c r="L199" s="73">
        <v>0.25303212000000003</v>
      </c>
      <c r="M199" s="73">
        <v>0.81705659999999991</v>
      </c>
      <c r="N199" s="74">
        <f t="shared" ref="N199:N262" si="13">IFERROR(K199/I199,0)</f>
        <v>6.64342722288805E-2</v>
      </c>
      <c r="O199" s="74">
        <f t="shared" ref="O199:O262" si="14">IFERROR(SUM(K199,L199)/I199,0)</f>
        <v>7.5972583458695619E-2</v>
      </c>
      <c r="P199" s="75">
        <f t="shared" ref="P199:P262" si="15">IFERROR(SUM(K199,L199,M199)/I199,0)</f>
        <v>0.10677238920341518</v>
      </c>
      <c r="Q199" s="7"/>
    </row>
    <row r="200" spans="1:17" x14ac:dyDescent="0.25">
      <c r="A200" s="44"/>
      <c r="B200" s="45"/>
      <c r="C200" s="46"/>
      <c r="D200" s="47">
        <v>553</v>
      </c>
      <c r="E200" s="48" t="s">
        <v>132</v>
      </c>
      <c r="F200" s="49"/>
      <c r="G200" s="50"/>
      <c r="H200" s="51">
        <v>1.280897</v>
      </c>
      <c r="I200" s="52">
        <v>1.353513</v>
      </c>
      <c r="J200" s="53">
        <f t="shared" si="12"/>
        <v>0</v>
      </c>
      <c r="K200" s="53">
        <v>0</v>
      </c>
      <c r="L200" s="53">
        <v>0</v>
      </c>
      <c r="M200" s="53">
        <v>0</v>
      </c>
      <c r="N200" s="54">
        <f t="shared" si="13"/>
        <v>0</v>
      </c>
      <c r="O200" s="54">
        <f t="shared" si="14"/>
        <v>0</v>
      </c>
      <c r="P200" s="55">
        <f t="shared" si="15"/>
        <v>0</v>
      </c>
      <c r="Q200" s="7"/>
    </row>
    <row r="201" spans="1:17" x14ac:dyDescent="0.25">
      <c r="A201" s="66"/>
      <c r="B201" s="56"/>
      <c r="C201" s="67"/>
      <c r="D201" s="68"/>
      <c r="E201" s="69"/>
      <c r="F201" s="70">
        <v>66</v>
      </c>
      <c r="G201" s="71" t="s">
        <v>90</v>
      </c>
      <c r="H201" s="72">
        <v>1.280897</v>
      </c>
      <c r="I201" s="73">
        <v>1.353513</v>
      </c>
      <c r="J201" s="73">
        <f t="shared" si="12"/>
        <v>0</v>
      </c>
      <c r="K201" s="73">
        <v>0</v>
      </c>
      <c r="L201" s="73">
        <v>0</v>
      </c>
      <c r="M201" s="73">
        <v>0</v>
      </c>
      <c r="N201" s="74">
        <f t="shared" si="13"/>
        <v>0</v>
      </c>
      <c r="O201" s="74">
        <f t="shared" si="14"/>
        <v>0</v>
      </c>
      <c r="P201" s="75">
        <f t="shared" si="15"/>
        <v>0</v>
      </c>
      <c r="Q201" s="7"/>
    </row>
    <row r="202" spans="1:17" x14ac:dyDescent="0.25">
      <c r="A202" s="44"/>
      <c r="B202" s="45"/>
      <c r="C202" s="46"/>
      <c r="D202" s="47">
        <v>554</v>
      </c>
      <c r="E202" s="48" t="s">
        <v>133</v>
      </c>
      <c r="F202" s="49"/>
      <c r="G202" s="50"/>
      <c r="H202" s="51">
        <v>7.1033999999999997</v>
      </c>
      <c r="I202" s="52">
        <v>9.7012050000000016</v>
      </c>
      <c r="J202" s="53">
        <f t="shared" si="12"/>
        <v>0.10203456</v>
      </c>
      <c r="K202" s="53">
        <v>0</v>
      </c>
      <c r="L202" s="53">
        <v>1.7194519999999998E-2</v>
      </c>
      <c r="M202" s="53">
        <v>8.4840040000000005E-2</v>
      </c>
      <c r="N202" s="54">
        <f t="shared" si="13"/>
        <v>0</v>
      </c>
      <c r="O202" s="54">
        <f t="shared" si="14"/>
        <v>1.7724107469123675E-3</v>
      </c>
      <c r="P202" s="55">
        <f t="shared" si="15"/>
        <v>1.0517720221353943E-2</v>
      </c>
      <c r="Q202" s="7"/>
    </row>
    <row r="203" spans="1:17" x14ac:dyDescent="0.25">
      <c r="A203" s="66"/>
      <c r="B203" s="56"/>
      <c r="C203" s="67"/>
      <c r="D203" s="68"/>
      <c r="E203" s="69"/>
      <c r="F203" s="70">
        <v>66</v>
      </c>
      <c r="G203" s="71" t="s">
        <v>90</v>
      </c>
      <c r="H203" s="72">
        <v>7.1033999999999997</v>
      </c>
      <c r="I203" s="73">
        <v>9.7012050000000016</v>
      </c>
      <c r="J203" s="73">
        <f t="shared" si="12"/>
        <v>0.10203456</v>
      </c>
      <c r="K203" s="73">
        <v>0</v>
      </c>
      <c r="L203" s="73">
        <v>1.7194519999999998E-2</v>
      </c>
      <c r="M203" s="73">
        <v>8.4840040000000005E-2</v>
      </c>
      <c r="N203" s="74">
        <f t="shared" si="13"/>
        <v>0</v>
      </c>
      <c r="O203" s="74">
        <f t="shared" si="14"/>
        <v>1.7724107469123675E-3</v>
      </c>
      <c r="P203" s="75">
        <f t="shared" si="15"/>
        <v>1.0517720221353943E-2</v>
      </c>
      <c r="Q203" s="7"/>
    </row>
    <row r="204" spans="1:17" x14ac:dyDescent="0.25">
      <c r="A204" s="43"/>
      <c r="B204" s="65"/>
      <c r="C204" s="56"/>
      <c r="D204" s="57"/>
      <c r="E204" s="58"/>
      <c r="F204" s="59"/>
      <c r="G204" s="60"/>
      <c r="H204" s="61"/>
      <c r="I204" s="62"/>
      <c r="J204" s="62"/>
      <c r="K204" s="62"/>
      <c r="L204" s="62"/>
      <c r="M204" s="62"/>
      <c r="N204" s="63"/>
      <c r="O204" s="63"/>
      <c r="P204" s="64"/>
      <c r="Q204" s="7"/>
    </row>
    <row r="205" spans="1:17" x14ac:dyDescent="0.25">
      <c r="A205" s="44"/>
      <c r="B205" s="45">
        <v>11</v>
      </c>
      <c r="C205" s="46" t="s">
        <v>134</v>
      </c>
      <c r="D205" s="47"/>
      <c r="E205" s="48"/>
      <c r="F205" s="49"/>
      <c r="G205" s="50"/>
      <c r="H205" s="51">
        <v>2609.6738419999988</v>
      </c>
      <c r="I205" s="52">
        <v>2889.3530390000005</v>
      </c>
      <c r="J205" s="53">
        <f t="shared" si="12"/>
        <v>866.1023573493211</v>
      </c>
      <c r="K205" s="53">
        <v>80.960588799320988</v>
      </c>
      <c r="L205" s="53">
        <v>253.50715360000001</v>
      </c>
      <c r="M205" s="53">
        <v>531.63461495000013</v>
      </c>
      <c r="N205" s="54">
        <f t="shared" si="13"/>
        <v>2.8020317249754047E-2</v>
      </c>
      <c r="O205" s="54">
        <f t="shared" si="14"/>
        <v>0.11575869680330916</v>
      </c>
      <c r="P205" s="55">
        <f t="shared" si="15"/>
        <v>0.29975650107785978</v>
      </c>
      <c r="Q205" s="7"/>
    </row>
    <row r="206" spans="1:17" x14ac:dyDescent="0.25">
      <c r="A206" s="44"/>
      <c r="B206" s="45"/>
      <c r="C206" s="46"/>
      <c r="D206" s="47">
        <v>11</v>
      </c>
      <c r="E206" s="48" t="s">
        <v>135</v>
      </c>
      <c r="F206" s="49"/>
      <c r="G206" s="50"/>
      <c r="H206" s="51">
        <v>844.69505699999991</v>
      </c>
      <c r="I206" s="52">
        <v>980.918543</v>
      </c>
      <c r="J206" s="53">
        <f t="shared" si="12"/>
        <v>180.02051019653715</v>
      </c>
      <c r="K206" s="53">
        <v>16.553324076537137</v>
      </c>
      <c r="L206" s="53">
        <v>11.622623869999996</v>
      </c>
      <c r="M206" s="53">
        <v>151.84456225000002</v>
      </c>
      <c r="N206" s="54">
        <f t="shared" si="13"/>
        <v>1.6875329959520541E-2</v>
      </c>
      <c r="O206" s="54">
        <f t="shared" si="14"/>
        <v>2.8724044567824156E-2</v>
      </c>
      <c r="P206" s="55">
        <f t="shared" si="15"/>
        <v>0.18352238468850837</v>
      </c>
      <c r="Q206" s="7"/>
    </row>
    <row r="207" spans="1:17" x14ac:dyDescent="0.25">
      <c r="A207" s="66"/>
      <c r="B207" s="56"/>
      <c r="C207" s="67"/>
      <c r="D207" s="68"/>
      <c r="E207" s="69"/>
      <c r="F207" s="70">
        <v>1</v>
      </c>
      <c r="G207" s="71" t="s">
        <v>136</v>
      </c>
      <c r="H207" s="72">
        <v>304.31519900000001</v>
      </c>
      <c r="I207" s="73">
        <v>329.81823300000002</v>
      </c>
      <c r="J207" s="73">
        <f t="shared" si="12"/>
        <v>107.17612480028046</v>
      </c>
      <c r="K207" s="73">
        <v>2.0114944302804361</v>
      </c>
      <c r="L207" s="73">
        <v>0.64990323000000005</v>
      </c>
      <c r="M207" s="73">
        <v>104.51472714000002</v>
      </c>
      <c r="N207" s="74">
        <f t="shared" si="13"/>
        <v>6.0987969403148061E-3</v>
      </c>
      <c r="O207" s="74">
        <f t="shared" si="14"/>
        <v>8.0692860308921605E-3</v>
      </c>
      <c r="P207" s="75">
        <f t="shared" si="15"/>
        <v>0.32495512399485948</v>
      </c>
      <c r="Q207" s="7"/>
    </row>
    <row r="208" spans="1:17" x14ac:dyDescent="0.25">
      <c r="A208" s="66"/>
      <c r="B208" s="56"/>
      <c r="C208" s="67"/>
      <c r="D208" s="68"/>
      <c r="E208" s="69"/>
      <c r="F208" s="70">
        <v>2</v>
      </c>
      <c r="G208" s="71" t="s">
        <v>137</v>
      </c>
      <c r="H208" s="72">
        <v>143.15592200000003</v>
      </c>
      <c r="I208" s="73">
        <v>138.79256399999997</v>
      </c>
      <c r="J208" s="73">
        <f t="shared" si="12"/>
        <v>26.349309974497878</v>
      </c>
      <c r="K208" s="73">
        <v>8.4258500144978825</v>
      </c>
      <c r="L208" s="73">
        <v>7.5785076299999989</v>
      </c>
      <c r="M208" s="73">
        <v>10.34495233</v>
      </c>
      <c r="N208" s="74">
        <f t="shared" si="13"/>
        <v>6.0708223637239558E-2</v>
      </c>
      <c r="O208" s="74">
        <f t="shared" si="14"/>
        <v>0.11531134798041402</v>
      </c>
      <c r="P208" s="75">
        <f t="shared" si="15"/>
        <v>0.18984669794339906</v>
      </c>
      <c r="Q208" s="7"/>
    </row>
    <row r="209" spans="1:17" x14ac:dyDescent="0.25">
      <c r="A209" s="66"/>
      <c r="B209" s="56"/>
      <c r="C209" s="67"/>
      <c r="D209" s="68"/>
      <c r="E209" s="69"/>
      <c r="F209" s="70">
        <v>16</v>
      </c>
      <c r="G209" s="71" t="s">
        <v>138</v>
      </c>
      <c r="H209" s="72">
        <v>106.11476999999992</v>
      </c>
      <c r="I209" s="73">
        <v>112.77814099999998</v>
      </c>
      <c r="J209" s="73">
        <f t="shared" si="12"/>
        <v>11.986713114867266</v>
      </c>
      <c r="K209" s="73">
        <v>4.9700875248672673</v>
      </c>
      <c r="L209" s="73">
        <v>2.1449156299999994</v>
      </c>
      <c r="M209" s="73">
        <v>4.8717099599999987</v>
      </c>
      <c r="N209" s="74">
        <f t="shared" si="13"/>
        <v>4.4069599665304542E-2</v>
      </c>
      <c r="O209" s="74">
        <f t="shared" si="14"/>
        <v>6.3088494736469089E-2</v>
      </c>
      <c r="P209" s="75">
        <f t="shared" si="15"/>
        <v>0.10628578382815575</v>
      </c>
      <c r="Q209" s="7"/>
    </row>
    <row r="210" spans="1:17" ht="25.5" x14ac:dyDescent="0.25">
      <c r="A210" s="66"/>
      <c r="B210" s="56"/>
      <c r="C210" s="67"/>
      <c r="D210" s="68"/>
      <c r="E210" s="69"/>
      <c r="F210" s="70">
        <v>17</v>
      </c>
      <c r="G210" s="71" t="s">
        <v>139</v>
      </c>
      <c r="H210" s="72">
        <v>54.219966999999997</v>
      </c>
      <c r="I210" s="73">
        <v>54.303355000000003</v>
      </c>
      <c r="J210" s="73">
        <f t="shared" si="12"/>
        <v>1.6352770292133929</v>
      </c>
      <c r="K210" s="73">
        <v>0.13884605921339244</v>
      </c>
      <c r="L210" s="73">
        <v>0.11280849999999999</v>
      </c>
      <c r="M210" s="73">
        <v>1.3836224700000004</v>
      </c>
      <c r="N210" s="74">
        <f t="shared" si="13"/>
        <v>2.5568596859879547E-3</v>
      </c>
      <c r="O210" s="74">
        <f t="shared" si="14"/>
        <v>4.6342359364977062E-3</v>
      </c>
      <c r="P210" s="75">
        <f t="shared" si="15"/>
        <v>3.0113738446057206E-2</v>
      </c>
      <c r="Q210" s="7"/>
    </row>
    <row r="211" spans="1:17" x14ac:dyDescent="0.25">
      <c r="A211" s="66"/>
      <c r="B211" s="56"/>
      <c r="C211" s="67"/>
      <c r="D211" s="68"/>
      <c r="E211" s="69"/>
      <c r="F211" s="70">
        <v>18</v>
      </c>
      <c r="G211" s="71" t="s">
        <v>140</v>
      </c>
      <c r="H211" s="72">
        <v>34.598181999999994</v>
      </c>
      <c r="I211" s="73">
        <v>39.391558000000003</v>
      </c>
      <c r="J211" s="73">
        <f t="shared" si="12"/>
        <v>1.0206379263653875</v>
      </c>
      <c r="K211" s="73">
        <v>0.51050297636538744</v>
      </c>
      <c r="L211" s="73">
        <v>0.17910039999999999</v>
      </c>
      <c r="M211" s="73">
        <v>0.33103455000000004</v>
      </c>
      <c r="N211" s="74">
        <f t="shared" si="13"/>
        <v>1.2959705131880984E-2</v>
      </c>
      <c r="O211" s="74">
        <f t="shared" si="14"/>
        <v>1.7506374750787656E-2</v>
      </c>
      <c r="P211" s="75">
        <f t="shared" si="15"/>
        <v>2.5910067491247427E-2</v>
      </c>
      <c r="Q211" s="7"/>
    </row>
    <row r="212" spans="1:17" x14ac:dyDescent="0.25">
      <c r="A212" s="66"/>
      <c r="B212" s="56"/>
      <c r="C212" s="67"/>
      <c r="D212" s="68"/>
      <c r="E212" s="69"/>
      <c r="F212" s="70">
        <v>24</v>
      </c>
      <c r="G212" s="71" t="s">
        <v>141</v>
      </c>
      <c r="H212" s="72">
        <v>69.082984999999994</v>
      </c>
      <c r="I212" s="73">
        <v>69.551434000000015</v>
      </c>
      <c r="J212" s="73">
        <f t="shared" si="12"/>
        <v>13.887427631595864</v>
      </c>
      <c r="K212" s="73">
        <v>7.4027771595865488E-2</v>
      </c>
      <c r="L212" s="73">
        <v>0.10755708000000001</v>
      </c>
      <c r="M212" s="73">
        <v>13.705842779999999</v>
      </c>
      <c r="N212" s="74">
        <f t="shared" si="13"/>
        <v>1.0643601050104225E-3</v>
      </c>
      <c r="O212" s="74">
        <f t="shared" si="14"/>
        <v>2.6107995357200755E-3</v>
      </c>
      <c r="P212" s="75">
        <f t="shared" si="15"/>
        <v>0.19967133433360787</v>
      </c>
      <c r="Q212" s="7"/>
    </row>
    <row r="213" spans="1:17" ht="38.25" x14ac:dyDescent="0.25">
      <c r="A213" s="66"/>
      <c r="B213" s="56"/>
      <c r="C213" s="67"/>
      <c r="D213" s="68"/>
      <c r="E213" s="69"/>
      <c r="F213" s="70">
        <v>68</v>
      </c>
      <c r="G213" s="71" t="s">
        <v>22</v>
      </c>
      <c r="H213" s="72">
        <v>80.301369999999991</v>
      </c>
      <c r="I213" s="73">
        <v>160.32641500000003</v>
      </c>
      <c r="J213" s="73">
        <f t="shared" si="12"/>
        <v>17.695443379840061</v>
      </c>
      <c r="K213" s="73">
        <v>0.40525529984006425</v>
      </c>
      <c r="L213" s="73">
        <v>0.75256592999999994</v>
      </c>
      <c r="M213" s="73">
        <v>16.537622149999997</v>
      </c>
      <c r="N213" s="74">
        <f t="shared" si="13"/>
        <v>2.5276889016701597E-3</v>
      </c>
      <c r="O213" s="74">
        <f t="shared" si="14"/>
        <v>7.2216498437893961E-3</v>
      </c>
      <c r="P213" s="75">
        <f t="shared" si="15"/>
        <v>0.11037135321612511</v>
      </c>
      <c r="Q213" s="7"/>
    </row>
    <row r="214" spans="1:17" ht="25.5" x14ac:dyDescent="0.25">
      <c r="A214" s="66"/>
      <c r="B214" s="56"/>
      <c r="C214" s="67"/>
      <c r="D214" s="68"/>
      <c r="E214" s="69"/>
      <c r="F214" s="70">
        <v>104</v>
      </c>
      <c r="G214" s="71" t="s">
        <v>142</v>
      </c>
      <c r="H214" s="72">
        <v>15.835575999999998</v>
      </c>
      <c r="I214" s="73">
        <v>38.849820999999999</v>
      </c>
      <c r="J214" s="73">
        <f t="shared" si="12"/>
        <v>0.22089747987684188</v>
      </c>
      <c r="K214" s="73">
        <v>1.7259999876841903E-2</v>
      </c>
      <c r="L214" s="73">
        <v>8.0905469999999993E-2</v>
      </c>
      <c r="M214" s="73">
        <v>0.12273200999999999</v>
      </c>
      <c r="N214" s="74">
        <f t="shared" si="13"/>
        <v>4.4427488808357454E-4</v>
      </c>
      <c r="O214" s="74">
        <f t="shared" si="14"/>
        <v>2.5267933635226246E-3</v>
      </c>
      <c r="P214" s="75">
        <f t="shared" si="15"/>
        <v>5.6859330156718586E-3</v>
      </c>
      <c r="Q214" s="7"/>
    </row>
    <row r="215" spans="1:17" ht="38.25" x14ac:dyDescent="0.25">
      <c r="A215" s="66"/>
      <c r="B215" s="56"/>
      <c r="C215" s="67"/>
      <c r="D215" s="68"/>
      <c r="E215" s="69"/>
      <c r="F215" s="70">
        <v>129</v>
      </c>
      <c r="G215" s="71" t="s">
        <v>143</v>
      </c>
      <c r="H215" s="72">
        <v>11.033753000000001</v>
      </c>
      <c r="I215" s="73">
        <v>11.069689</v>
      </c>
      <c r="J215" s="73">
        <f t="shared" si="12"/>
        <v>4.8678860000000004E-2</v>
      </c>
      <c r="K215" s="73">
        <v>0</v>
      </c>
      <c r="L215" s="73">
        <v>1.636E-2</v>
      </c>
      <c r="M215" s="73">
        <v>3.2318860000000005E-2</v>
      </c>
      <c r="N215" s="74">
        <f t="shared" si="13"/>
        <v>0</v>
      </c>
      <c r="O215" s="74">
        <f t="shared" si="14"/>
        <v>1.4779096323302306E-3</v>
      </c>
      <c r="P215" s="75">
        <f t="shared" si="15"/>
        <v>4.3974912032307325E-3</v>
      </c>
      <c r="Q215" s="7"/>
    </row>
    <row r="216" spans="1:17" x14ac:dyDescent="0.25">
      <c r="A216" s="66"/>
      <c r="B216" s="56"/>
      <c r="C216" s="67"/>
      <c r="D216" s="68"/>
      <c r="E216" s="69"/>
      <c r="F216" s="70">
        <v>131</v>
      </c>
      <c r="G216" s="71" t="s">
        <v>144</v>
      </c>
      <c r="H216" s="72">
        <v>26.03733299999999</v>
      </c>
      <c r="I216" s="73">
        <v>26.03733299999999</v>
      </c>
      <c r="J216" s="73">
        <f t="shared" si="12"/>
        <v>0</v>
      </c>
      <c r="K216" s="73">
        <v>0</v>
      </c>
      <c r="L216" s="73">
        <v>0</v>
      </c>
      <c r="M216" s="73">
        <v>0</v>
      </c>
      <c r="N216" s="74">
        <f t="shared" si="13"/>
        <v>0</v>
      </c>
      <c r="O216" s="74">
        <f t="shared" si="14"/>
        <v>0</v>
      </c>
      <c r="P216" s="75">
        <f t="shared" si="15"/>
        <v>0</v>
      </c>
      <c r="Q216" s="7"/>
    </row>
    <row r="217" spans="1:17" x14ac:dyDescent="0.25">
      <c r="A217" s="44"/>
      <c r="B217" s="45"/>
      <c r="C217" s="46"/>
      <c r="D217" s="47">
        <v>131</v>
      </c>
      <c r="E217" s="48" t="s">
        <v>145</v>
      </c>
      <c r="F217" s="49"/>
      <c r="G217" s="50"/>
      <c r="H217" s="51">
        <v>61.489708000000007</v>
      </c>
      <c r="I217" s="52">
        <v>62.804365000000004</v>
      </c>
      <c r="J217" s="53">
        <f t="shared" si="12"/>
        <v>4.5230815169143117</v>
      </c>
      <c r="K217" s="53">
        <v>1.1277971569143119</v>
      </c>
      <c r="L217" s="53">
        <v>1.4481854199999997</v>
      </c>
      <c r="M217" s="53">
        <v>1.9470989400000003</v>
      </c>
      <c r="N217" s="54">
        <f t="shared" si="13"/>
        <v>1.7957305306952977E-2</v>
      </c>
      <c r="O217" s="54">
        <f t="shared" si="14"/>
        <v>4.1015979970728332E-2</v>
      </c>
      <c r="P217" s="55">
        <f t="shared" si="15"/>
        <v>7.2018585283273082E-2</v>
      </c>
      <c r="Q217" s="7"/>
    </row>
    <row r="218" spans="1:17" x14ac:dyDescent="0.25">
      <c r="A218" s="66"/>
      <c r="B218" s="56"/>
      <c r="C218" s="67"/>
      <c r="D218" s="68"/>
      <c r="E218" s="69"/>
      <c r="F218" s="70">
        <v>1</v>
      </c>
      <c r="G218" s="71" t="s">
        <v>136</v>
      </c>
      <c r="H218" s="72">
        <v>8.8809259999999988</v>
      </c>
      <c r="I218" s="73">
        <v>8.7668189999999999</v>
      </c>
      <c r="J218" s="73">
        <f t="shared" si="12"/>
        <v>0.75542503460331079</v>
      </c>
      <c r="K218" s="73">
        <v>0.16369507460331079</v>
      </c>
      <c r="L218" s="73">
        <v>0.26180762999999996</v>
      </c>
      <c r="M218" s="73">
        <v>0.32992233000000004</v>
      </c>
      <c r="N218" s="74">
        <f t="shared" si="13"/>
        <v>1.8672117515293834E-2</v>
      </c>
      <c r="O218" s="74">
        <f t="shared" si="14"/>
        <v>4.8535586807861637E-2</v>
      </c>
      <c r="P218" s="75">
        <f t="shared" si="15"/>
        <v>8.6168658735090886E-2</v>
      </c>
      <c r="Q218" s="7"/>
    </row>
    <row r="219" spans="1:17" x14ac:dyDescent="0.25">
      <c r="A219" s="66"/>
      <c r="B219" s="56"/>
      <c r="C219" s="67"/>
      <c r="D219" s="68"/>
      <c r="E219" s="69"/>
      <c r="F219" s="70">
        <v>2</v>
      </c>
      <c r="G219" s="71" t="s">
        <v>137</v>
      </c>
      <c r="H219" s="72">
        <v>0.24000000000000002</v>
      </c>
      <c r="I219" s="73">
        <v>0.23999999999999996</v>
      </c>
      <c r="J219" s="73">
        <f t="shared" si="12"/>
        <v>0.01</v>
      </c>
      <c r="K219" s="73">
        <v>0</v>
      </c>
      <c r="L219" s="73">
        <v>0</v>
      </c>
      <c r="M219" s="73">
        <v>0.01</v>
      </c>
      <c r="N219" s="74">
        <f t="shared" si="13"/>
        <v>0</v>
      </c>
      <c r="O219" s="74">
        <f t="shared" si="14"/>
        <v>0</v>
      </c>
      <c r="P219" s="75">
        <f t="shared" si="15"/>
        <v>4.1666666666666671E-2</v>
      </c>
      <c r="Q219" s="7"/>
    </row>
    <row r="220" spans="1:17" x14ac:dyDescent="0.25">
      <c r="A220" s="66"/>
      <c r="B220" s="56"/>
      <c r="C220" s="67"/>
      <c r="D220" s="68"/>
      <c r="E220" s="69"/>
      <c r="F220" s="70">
        <v>16</v>
      </c>
      <c r="G220" s="71" t="s">
        <v>138</v>
      </c>
      <c r="H220" s="72">
        <v>32.847029000000006</v>
      </c>
      <c r="I220" s="73">
        <v>32.857422000000007</v>
      </c>
      <c r="J220" s="73">
        <f t="shared" si="12"/>
        <v>1.6137968233926083</v>
      </c>
      <c r="K220" s="73">
        <v>0.34430486339260824</v>
      </c>
      <c r="L220" s="73">
        <v>0.45259947</v>
      </c>
      <c r="M220" s="73">
        <v>0.81689249000000008</v>
      </c>
      <c r="N220" s="74">
        <f t="shared" si="13"/>
        <v>1.0478754644616006E-2</v>
      </c>
      <c r="O220" s="74">
        <f t="shared" si="14"/>
        <v>2.4253404098246299E-2</v>
      </c>
      <c r="P220" s="75">
        <f t="shared" si="15"/>
        <v>4.9115138229426765E-2</v>
      </c>
      <c r="Q220" s="7"/>
    </row>
    <row r="221" spans="1:17" ht="25.5" x14ac:dyDescent="0.25">
      <c r="A221" s="66"/>
      <c r="B221" s="56"/>
      <c r="C221" s="67"/>
      <c r="D221" s="68"/>
      <c r="E221" s="69"/>
      <c r="F221" s="70">
        <v>17</v>
      </c>
      <c r="G221" s="71" t="s">
        <v>139</v>
      </c>
      <c r="H221" s="72">
        <v>14.862013000000001</v>
      </c>
      <c r="I221" s="73">
        <v>15.818269000000001</v>
      </c>
      <c r="J221" s="73">
        <f t="shared" si="12"/>
        <v>1.8037187487857407</v>
      </c>
      <c r="K221" s="73">
        <v>0.57866345878574066</v>
      </c>
      <c r="L221" s="73">
        <v>0.60885363999999997</v>
      </c>
      <c r="M221" s="73">
        <v>0.61620165000000005</v>
      </c>
      <c r="N221" s="74">
        <f t="shared" si="13"/>
        <v>3.6581971060533909E-2</v>
      </c>
      <c r="O221" s="74">
        <f t="shared" si="14"/>
        <v>7.5072506276492104E-2</v>
      </c>
      <c r="P221" s="75">
        <f t="shared" si="15"/>
        <v>0.11402756830002958</v>
      </c>
      <c r="Q221" s="7"/>
    </row>
    <row r="222" spans="1:17" x14ac:dyDescent="0.25">
      <c r="A222" s="66"/>
      <c r="B222" s="56"/>
      <c r="C222" s="67"/>
      <c r="D222" s="68"/>
      <c r="E222" s="69"/>
      <c r="F222" s="70">
        <v>18</v>
      </c>
      <c r="G222" s="71" t="s">
        <v>140</v>
      </c>
      <c r="H222" s="72">
        <v>3.9684599999999994</v>
      </c>
      <c r="I222" s="73">
        <v>4.4306419999999997</v>
      </c>
      <c r="J222" s="73">
        <f t="shared" si="12"/>
        <v>0.31462314010676168</v>
      </c>
      <c r="K222" s="73">
        <v>3.579271010676166E-2</v>
      </c>
      <c r="L222" s="73">
        <v>0.11693531</v>
      </c>
      <c r="M222" s="73">
        <v>0.16189512</v>
      </c>
      <c r="N222" s="74">
        <f t="shared" si="13"/>
        <v>8.0784477975791458E-3</v>
      </c>
      <c r="O222" s="74">
        <f t="shared" si="14"/>
        <v>3.4470855489286134E-2</v>
      </c>
      <c r="P222" s="75">
        <f t="shared" si="15"/>
        <v>7.1010733908711585E-2</v>
      </c>
      <c r="Q222" s="7"/>
    </row>
    <row r="223" spans="1:17" x14ac:dyDescent="0.25">
      <c r="A223" s="66"/>
      <c r="B223" s="56"/>
      <c r="C223" s="67"/>
      <c r="D223" s="68"/>
      <c r="E223" s="69"/>
      <c r="F223" s="70">
        <v>24</v>
      </c>
      <c r="G223" s="71" t="s">
        <v>141</v>
      </c>
      <c r="H223" s="72">
        <v>0.39127999999999996</v>
      </c>
      <c r="I223" s="73">
        <v>0.39121300000000003</v>
      </c>
      <c r="J223" s="73">
        <f t="shared" si="12"/>
        <v>1.9411390025890582E-2</v>
      </c>
      <c r="K223" s="73">
        <v>5.3410500258905813E-3</v>
      </c>
      <c r="L223" s="73">
        <v>7.3360400000000003E-3</v>
      </c>
      <c r="M223" s="73">
        <v>6.7343000000000004E-3</v>
      </c>
      <c r="N223" s="74">
        <f t="shared" si="13"/>
        <v>1.3652537175120921E-2</v>
      </c>
      <c r="O223" s="74">
        <f t="shared" si="14"/>
        <v>3.2404572511369974E-2</v>
      </c>
      <c r="P223" s="75">
        <f t="shared" si="15"/>
        <v>4.9618468777598346E-2</v>
      </c>
      <c r="Q223" s="7"/>
    </row>
    <row r="224" spans="1:17" ht="38.25" x14ac:dyDescent="0.25">
      <c r="A224" s="66"/>
      <c r="B224" s="56"/>
      <c r="C224" s="67"/>
      <c r="D224" s="68"/>
      <c r="E224" s="69"/>
      <c r="F224" s="70">
        <v>68</v>
      </c>
      <c r="G224" s="71" t="s">
        <v>22</v>
      </c>
      <c r="H224" s="72">
        <v>0.15</v>
      </c>
      <c r="I224" s="73">
        <v>0.15</v>
      </c>
      <c r="J224" s="73">
        <f t="shared" si="12"/>
        <v>6.1063799999999998E-3</v>
      </c>
      <c r="K224" s="73">
        <v>0</v>
      </c>
      <c r="L224" s="73">
        <v>6.5333000000000003E-4</v>
      </c>
      <c r="M224" s="73">
        <v>5.4530500000000001E-3</v>
      </c>
      <c r="N224" s="74">
        <f t="shared" si="13"/>
        <v>0</v>
      </c>
      <c r="O224" s="74">
        <f t="shared" si="14"/>
        <v>4.355533333333334E-3</v>
      </c>
      <c r="P224" s="75">
        <f t="shared" si="15"/>
        <v>4.0709200000000001E-2</v>
      </c>
      <c r="Q224" s="7"/>
    </row>
    <row r="225" spans="1:17" x14ac:dyDescent="0.25">
      <c r="A225" s="66"/>
      <c r="B225" s="56"/>
      <c r="C225" s="67"/>
      <c r="D225" s="68"/>
      <c r="E225" s="69"/>
      <c r="F225" s="70">
        <v>131</v>
      </c>
      <c r="G225" s="71" t="s">
        <v>144</v>
      </c>
      <c r="H225" s="72">
        <v>0.15</v>
      </c>
      <c r="I225" s="73">
        <v>0.15</v>
      </c>
      <c r="J225" s="73">
        <f t="shared" si="12"/>
        <v>0</v>
      </c>
      <c r="K225" s="73">
        <v>0</v>
      </c>
      <c r="L225" s="73">
        <v>0</v>
      </c>
      <c r="M225" s="73">
        <v>0</v>
      </c>
      <c r="N225" s="74">
        <f t="shared" si="13"/>
        <v>0</v>
      </c>
      <c r="O225" s="74">
        <f t="shared" si="14"/>
        <v>0</v>
      </c>
      <c r="P225" s="75">
        <f t="shared" si="15"/>
        <v>0</v>
      </c>
      <c r="Q225" s="7"/>
    </row>
    <row r="226" spans="1:17" x14ac:dyDescent="0.25">
      <c r="A226" s="44"/>
      <c r="B226" s="45"/>
      <c r="C226" s="46"/>
      <c r="D226" s="47">
        <v>135</v>
      </c>
      <c r="E226" s="48" t="s">
        <v>146</v>
      </c>
      <c r="F226" s="49"/>
      <c r="G226" s="50"/>
      <c r="H226" s="51">
        <v>747.22112700000014</v>
      </c>
      <c r="I226" s="52">
        <v>766.12364200000002</v>
      </c>
      <c r="J226" s="53">
        <f t="shared" si="12"/>
        <v>463.38351833999997</v>
      </c>
      <c r="K226" s="53">
        <v>0</v>
      </c>
      <c r="L226" s="53">
        <v>170.36582900000002</v>
      </c>
      <c r="M226" s="53">
        <v>293.01768933999995</v>
      </c>
      <c r="N226" s="54">
        <f t="shared" si="13"/>
        <v>0</v>
      </c>
      <c r="O226" s="54">
        <f t="shared" si="14"/>
        <v>0.22237380451444158</v>
      </c>
      <c r="P226" s="55">
        <f t="shared" si="15"/>
        <v>0.60484168995270338</v>
      </c>
      <c r="Q226" s="7"/>
    </row>
    <row r="227" spans="1:17" x14ac:dyDescent="0.25">
      <c r="A227" s="66"/>
      <c r="B227" s="56"/>
      <c r="C227" s="67"/>
      <c r="D227" s="68"/>
      <c r="E227" s="69"/>
      <c r="F227" s="70">
        <v>1</v>
      </c>
      <c r="G227" s="71" t="s">
        <v>136</v>
      </c>
      <c r="H227" s="72">
        <v>224.25650800000008</v>
      </c>
      <c r="I227" s="73">
        <v>243.15902299999988</v>
      </c>
      <c r="J227" s="73">
        <f t="shared" si="12"/>
        <v>223.63493399999999</v>
      </c>
      <c r="K227" s="73">
        <v>0</v>
      </c>
      <c r="L227" s="73">
        <v>105.11746100000005</v>
      </c>
      <c r="M227" s="73">
        <v>118.51747299999995</v>
      </c>
      <c r="N227" s="74">
        <f t="shared" si="13"/>
        <v>0</v>
      </c>
      <c r="O227" s="74">
        <f t="shared" si="14"/>
        <v>0.43229924064960606</v>
      </c>
      <c r="P227" s="75">
        <f t="shared" si="15"/>
        <v>0.9197065000544935</v>
      </c>
      <c r="Q227" s="7"/>
    </row>
    <row r="228" spans="1:17" x14ac:dyDescent="0.25">
      <c r="A228" s="66"/>
      <c r="B228" s="56"/>
      <c r="C228" s="67"/>
      <c r="D228" s="68"/>
      <c r="E228" s="69"/>
      <c r="F228" s="70">
        <v>2</v>
      </c>
      <c r="G228" s="71" t="s">
        <v>137</v>
      </c>
      <c r="H228" s="72">
        <v>333.65526200000005</v>
      </c>
      <c r="I228" s="73">
        <v>333.65526199999999</v>
      </c>
      <c r="J228" s="73">
        <f t="shared" si="12"/>
        <v>188.68301700000001</v>
      </c>
      <c r="K228" s="73">
        <v>0</v>
      </c>
      <c r="L228" s="73">
        <v>51.111054999999993</v>
      </c>
      <c r="M228" s="73">
        <v>137.57196200000001</v>
      </c>
      <c r="N228" s="74">
        <f t="shared" si="13"/>
        <v>0</v>
      </c>
      <c r="O228" s="74">
        <f t="shared" si="14"/>
        <v>0.15318522085828815</v>
      </c>
      <c r="P228" s="75">
        <f t="shared" si="15"/>
        <v>0.56550289621987138</v>
      </c>
      <c r="Q228" s="7"/>
    </row>
    <row r="229" spans="1:17" x14ac:dyDescent="0.25">
      <c r="A229" s="66"/>
      <c r="B229" s="56"/>
      <c r="C229" s="67"/>
      <c r="D229" s="68"/>
      <c r="E229" s="69"/>
      <c r="F229" s="70">
        <v>16</v>
      </c>
      <c r="G229" s="71" t="s">
        <v>138</v>
      </c>
      <c r="H229" s="72">
        <v>41.218500000000006</v>
      </c>
      <c r="I229" s="73">
        <v>41.218500000000006</v>
      </c>
      <c r="J229" s="73">
        <f t="shared" si="12"/>
        <v>11.917900000000001</v>
      </c>
      <c r="K229" s="73">
        <v>0</v>
      </c>
      <c r="L229" s="73">
        <v>0.44806400000000002</v>
      </c>
      <c r="M229" s="73">
        <v>11.469836000000001</v>
      </c>
      <c r="N229" s="74">
        <f t="shared" si="13"/>
        <v>0</v>
      </c>
      <c r="O229" s="74">
        <f t="shared" si="14"/>
        <v>1.0870458653274621E-2</v>
      </c>
      <c r="P229" s="75">
        <f t="shared" si="15"/>
        <v>0.28913958538035106</v>
      </c>
      <c r="Q229" s="7"/>
    </row>
    <row r="230" spans="1:17" ht="25.5" x14ac:dyDescent="0.25">
      <c r="A230" s="66"/>
      <c r="B230" s="56"/>
      <c r="C230" s="67"/>
      <c r="D230" s="68"/>
      <c r="E230" s="69"/>
      <c r="F230" s="70">
        <v>17</v>
      </c>
      <c r="G230" s="71" t="s">
        <v>139</v>
      </c>
      <c r="H230" s="72">
        <v>8.4664799999999989</v>
      </c>
      <c r="I230" s="73">
        <v>8.4664799999999989</v>
      </c>
      <c r="J230" s="73">
        <f t="shared" si="12"/>
        <v>1.0541010000000002</v>
      </c>
      <c r="K230" s="73">
        <v>0</v>
      </c>
      <c r="L230" s="73">
        <v>0.60249700000000006</v>
      </c>
      <c r="M230" s="73">
        <v>0.45160400000000001</v>
      </c>
      <c r="N230" s="74">
        <f t="shared" si="13"/>
        <v>0</v>
      </c>
      <c r="O230" s="74">
        <f t="shared" si="14"/>
        <v>7.1162631932042614E-2</v>
      </c>
      <c r="P230" s="75">
        <f t="shared" si="15"/>
        <v>0.12450286305524851</v>
      </c>
      <c r="Q230" s="7"/>
    </row>
    <row r="231" spans="1:17" x14ac:dyDescent="0.25">
      <c r="A231" s="66"/>
      <c r="B231" s="56"/>
      <c r="C231" s="67"/>
      <c r="D231" s="68"/>
      <c r="E231" s="69"/>
      <c r="F231" s="70">
        <v>18</v>
      </c>
      <c r="G231" s="71" t="s">
        <v>140</v>
      </c>
      <c r="H231" s="72">
        <v>13.849819999999996</v>
      </c>
      <c r="I231" s="73">
        <v>13.849819999999996</v>
      </c>
      <c r="J231" s="73">
        <f t="shared" si="12"/>
        <v>3.5698739999999991</v>
      </c>
      <c r="K231" s="73">
        <v>0</v>
      </c>
      <c r="L231" s="73">
        <v>1.6770000000000001E-3</v>
      </c>
      <c r="M231" s="73">
        <v>3.5681969999999992</v>
      </c>
      <c r="N231" s="74">
        <f t="shared" si="13"/>
        <v>0</v>
      </c>
      <c r="O231" s="74">
        <f t="shared" si="14"/>
        <v>1.2108460615372623E-4</v>
      </c>
      <c r="P231" s="75">
        <f t="shared" si="15"/>
        <v>0.25775598527634297</v>
      </c>
      <c r="Q231" s="7"/>
    </row>
    <row r="232" spans="1:17" x14ac:dyDescent="0.25">
      <c r="A232" s="66"/>
      <c r="B232" s="56"/>
      <c r="C232" s="67"/>
      <c r="D232" s="68"/>
      <c r="E232" s="69"/>
      <c r="F232" s="70">
        <v>24</v>
      </c>
      <c r="G232" s="71" t="s">
        <v>141</v>
      </c>
      <c r="H232" s="72">
        <v>116.38797100000005</v>
      </c>
      <c r="I232" s="73">
        <v>116.38797100000006</v>
      </c>
      <c r="J232" s="73">
        <f t="shared" si="12"/>
        <v>31.094743339999994</v>
      </c>
      <c r="K232" s="73">
        <v>0</v>
      </c>
      <c r="L232" s="73">
        <v>13.085075000000003</v>
      </c>
      <c r="M232" s="73">
        <v>18.00966833999999</v>
      </c>
      <c r="N232" s="74">
        <f t="shared" si="13"/>
        <v>0</v>
      </c>
      <c r="O232" s="74">
        <f t="shared" si="14"/>
        <v>0.11242635203254807</v>
      </c>
      <c r="P232" s="75">
        <f t="shared" si="15"/>
        <v>0.26716457957669848</v>
      </c>
      <c r="Q232" s="7"/>
    </row>
    <row r="233" spans="1:17" x14ac:dyDescent="0.25">
      <c r="A233" s="66"/>
      <c r="B233" s="56"/>
      <c r="C233" s="67"/>
      <c r="D233" s="68"/>
      <c r="E233" s="69"/>
      <c r="F233" s="70">
        <v>131</v>
      </c>
      <c r="G233" s="71" t="s">
        <v>144</v>
      </c>
      <c r="H233" s="72">
        <v>9.3865859999999994</v>
      </c>
      <c r="I233" s="73">
        <v>9.3865859999999994</v>
      </c>
      <c r="J233" s="73">
        <f t="shared" si="12"/>
        <v>3.4289489999999998</v>
      </c>
      <c r="K233" s="73">
        <v>0</v>
      </c>
      <c r="L233" s="73">
        <v>0</v>
      </c>
      <c r="M233" s="73">
        <v>3.4289489999999998</v>
      </c>
      <c r="N233" s="74">
        <f t="shared" si="13"/>
        <v>0</v>
      </c>
      <c r="O233" s="74">
        <f t="shared" si="14"/>
        <v>0</v>
      </c>
      <c r="P233" s="75">
        <f t="shared" si="15"/>
        <v>0.36530310381218473</v>
      </c>
      <c r="Q233" s="7"/>
    </row>
    <row r="234" spans="1:17" ht="25.5" x14ac:dyDescent="0.25">
      <c r="A234" s="44"/>
      <c r="B234" s="45"/>
      <c r="C234" s="46"/>
      <c r="D234" s="47">
        <v>136</v>
      </c>
      <c r="E234" s="48" t="s">
        <v>147</v>
      </c>
      <c r="F234" s="49"/>
      <c r="G234" s="50"/>
      <c r="H234" s="51">
        <v>107.61070000000002</v>
      </c>
      <c r="I234" s="52">
        <v>118.25132600000003</v>
      </c>
      <c r="J234" s="53">
        <f t="shared" si="12"/>
        <v>10.915229560245553</v>
      </c>
      <c r="K234" s="53">
        <v>1.4995488402455521</v>
      </c>
      <c r="L234" s="53">
        <v>2.4120763800000002</v>
      </c>
      <c r="M234" s="53">
        <v>7.0036043399999999</v>
      </c>
      <c r="N234" s="54">
        <f t="shared" si="13"/>
        <v>1.2681031925557872E-2</v>
      </c>
      <c r="O234" s="54">
        <f t="shared" si="14"/>
        <v>3.3078912115078955E-2</v>
      </c>
      <c r="P234" s="55">
        <f t="shared" si="15"/>
        <v>9.2305345990332063E-2</v>
      </c>
      <c r="Q234" s="7"/>
    </row>
    <row r="235" spans="1:17" x14ac:dyDescent="0.25">
      <c r="A235" s="66"/>
      <c r="B235" s="56"/>
      <c r="C235" s="67"/>
      <c r="D235" s="68"/>
      <c r="E235" s="69"/>
      <c r="F235" s="70">
        <v>16</v>
      </c>
      <c r="G235" s="71" t="s">
        <v>138</v>
      </c>
      <c r="H235" s="72">
        <v>0.11000000000000001</v>
      </c>
      <c r="I235" s="73">
        <v>0.12698000000000001</v>
      </c>
      <c r="J235" s="73">
        <f t="shared" si="12"/>
        <v>0</v>
      </c>
      <c r="K235" s="73">
        <v>0</v>
      </c>
      <c r="L235" s="73">
        <v>0</v>
      </c>
      <c r="M235" s="73">
        <v>0</v>
      </c>
      <c r="N235" s="74">
        <f t="shared" si="13"/>
        <v>0</v>
      </c>
      <c r="O235" s="74">
        <f t="shared" si="14"/>
        <v>0</v>
      </c>
      <c r="P235" s="75">
        <f t="shared" si="15"/>
        <v>0</v>
      </c>
      <c r="Q235" s="7"/>
    </row>
    <row r="236" spans="1:17" x14ac:dyDescent="0.25">
      <c r="A236" s="66"/>
      <c r="B236" s="56"/>
      <c r="C236" s="67"/>
      <c r="D236" s="68"/>
      <c r="E236" s="69"/>
      <c r="F236" s="70">
        <v>24</v>
      </c>
      <c r="G236" s="71" t="s">
        <v>141</v>
      </c>
      <c r="H236" s="72">
        <v>96.020700000000019</v>
      </c>
      <c r="I236" s="73">
        <v>106.64434600000003</v>
      </c>
      <c r="J236" s="73">
        <f t="shared" si="12"/>
        <v>10.383243970225994</v>
      </c>
      <c r="K236" s="73">
        <v>1.4972988402259944</v>
      </c>
      <c r="L236" s="73">
        <v>1.93106055</v>
      </c>
      <c r="M236" s="73">
        <v>6.9548845799999999</v>
      </c>
      <c r="N236" s="74">
        <f t="shared" si="13"/>
        <v>1.4040114608851312E-2</v>
      </c>
      <c r="O236" s="74">
        <f t="shared" si="14"/>
        <v>3.2147596368831341E-2</v>
      </c>
      <c r="P236" s="75">
        <f t="shared" si="15"/>
        <v>9.7363286097005008E-2</v>
      </c>
      <c r="Q236" s="7"/>
    </row>
    <row r="237" spans="1:17" ht="38.25" x14ac:dyDescent="0.25">
      <c r="A237" s="66"/>
      <c r="B237" s="56"/>
      <c r="C237" s="67"/>
      <c r="D237" s="68"/>
      <c r="E237" s="69"/>
      <c r="F237" s="70">
        <v>68</v>
      </c>
      <c r="G237" s="71" t="s">
        <v>22</v>
      </c>
      <c r="H237" s="72">
        <v>11.359999999999998</v>
      </c>
      <c r="I237" s="73">
        <v>11.359999999999998</v>
      </c>
      <c r="J237" s="73">
        <f t="shared" si="12"/>
        <v>0.52089894004749748</v>
      </c>
      <c r="K237" s="73">
        <v>1.0000000474974513E-3</v>
      </c>
      <c r="L237" s="73">
        <v>0.47861875000000004</v>
      </c>
      <c r="M237" s="73">
        <v>4.1280189999999994E-2</v>
      </c>
      <c r="N237" s="74">
        <f t="shared" si="13"/>
        <v>8.8028173195198192E-5</v>
      </c>
      <c r="O237" s="74">
        <f t="shared" si="14"/>
        <v>4.2219960391505072E-2</v>
      </c>
      <c r="P237" s="75">
        <f t="shared" si="15"/>
        <v>4.5853779933758589E-2</v>
      </c>
      <c r="Q237" s="7"/>
    </row>
    <row r="238" spans="1:17" x14ac:dyDescent="0.25">
      <c r="A238" s="66"/>
      <c r="B238" s="56"/>
      <c r="C238" s="67"/>
      <c r="D238" s="68"/>
      <c r="E238" s="69"/>
      <c r="F238" s="70">
        <v>131</v>
      </c>
      <c r="G238" s="71" t="s">
        <v>144</v>
      </c>
      <c r="H238" s="72">
        <v>0.12</v>
      </c>
      <c r="I238" s="73">
        <v>0.12</v>
      </c>
      <c r="J238" s="73">
        <f t="shared" si="12"/>
        <v>1.1086649972060323E-2</v>
      </c>
      <c r="K238" s="73">
        <v>1.2499999720603228E-3</v>
      </c>
      <c r="L238" s="73">
        <v>2.3970800000000002E-3</v>
      </c>
      <c r="M238" s="73">
        <v>7.4395700000000004E-3</v>
      </c>
      <c r="N238" s="74">
        <f t="shared" si="13"/>
        <v>1.0416666433836024E-2</v>
      </c>
      <c r="O238" s="74">
        <f t="shared" si="14"/>
        <v>3.0392333100502694E-2</v>
      </c>
      <c r="P238" s="75">
        <f t="shared" si="15"/>
        <v>9.2388749767169362E-2</v>
      </c>
      <c r="Q238" s="7"/>
    </row>
    <row r="239" spans="1:17" ht="25.5" x14ac:dyDescent="0.25">
      <c r="A239" s="44"/>
      <c r="B239" s="45"/>
      <c r="C239" s="46"/>
      <c r="D239" s="47">
        <v>137</v>
      </c>
      <c r="E239" s="48" t="s">
        <v>148</v>
      </c>
      <c r="F239" s="49"/>
      <c r="G239" s="50"/>
      <c r="H239" s="51">
        <v>848.65725000000009</v>
      </c>
      <c r="I239" s="52">
        <v>961.25516300000015</v>
      </c>
      <c r="J239" s="53">
        <f t="shared" si="12"/>
        <v>207.26001773562396</v>
      </c>
      <c r="K239" s="53">
        <v>61.779918725623986</v>
      </c>
      <c r="L239" s="53">
        <v>67.658438930000003</v>
      </c>
      <c r="M239" s="53">
        <v>77.821660079999987</v>
      </c>
      <c r="N239" s="54">
        <f t="shared" si="13"/>
        <v>6.427005139073981E-2</v>
      </c>
      <c r="O239" s="54">
        <f t="shared" si="14"/>
        <v>0.13465556559577507</v>
      </c>
      <c r="P239" s="55">
        <f t="shared" si="15"/>
        <v>0.21561394488512509</v>
      </c>
      <c r="Q239" s="7"/>
    </row>
    <row r="240" spans="1:17" x14ac:dyDescent="0.25">
      <c r="A240" s="66"/>
      <c r="B240" s="56"/>
      <c r="C240" s="67"/>
      <c r="D240" s="68"/>
      <c r="E240" s="69"/>
      <c r="F240" s="70">
        <v>1</v>
      </c>
      <c r="G240" s="71" t="s">
        <v>136</v>
      </c>
      <c r="H240" s="72">
        <v>152.89794300000005</v>
      </c>
      <c r="I240" s="73">
        <v>178.31050000000002</v>
      </c>
      <c r="J240" s="73">
        <f t="shared" si="12"/>
        <v>41.420978188269679</v>
      </c>
      <c r="K240" s="73">
        <v>13.858559448269684</v>
      </c>
      <c r="L240" s="73">
        <v>13.810286029999999</v>
      </c>
      <c r="M240" s="73">
        <v>13.752132709999998</v>
      </c>
      <c r="N240" s="74">
        <f t="shared" si="13"/>
        <v>7.7721499565475291E-2</v>
      </c>
      <c r="O240" s="74">
        <f t="shared" si="14"/>
        <v>0.15517227240274509</v>
      </c>
      <c r="P240" s="75">
        <f t="shared" si="15"/>
        <v>0.23229691009934733</v>
      </c>
      <c r="Q240" s="7"/>
    </row>
    <row r="241" spans="1:17" x14ac:dyDescent="0.25">
      <c r="A241" s="66"/>
      <c r="B241" s="56"/>
      <c r="C241" s="67"/>
      <c r="D241" s="68"/>
      <c r="E241" s="69"/>
      <c r="F241" s="70">
        <v>2</v>
      </c>
      <c r="G241" s="71" t="s">
        <v>137</v>
      </c>
      <c r="H241" s="72">
        <v>213.44726599999981</v>
      </c>
      <c r="I241" s="73">
        <v>257.02363400000002</v>
      </c>
      <c r="J241" s="73">
        <f t="shared" si="12"/>
        <v>58.410767658307009</v>
      </c>
      <c r="K241" s="73">
        <v>18.210886848306998</v>
      </c>
      <c r="L241" s="73">
        <v>19.314912690000011</v>
      </c>
      <c r="M241" s="73">
        <v>20.88496812</v>
      </c>
      <c r="N241" s="74">
        <f t="shared" si="13"/>
        <v>7.0852966184063046E-2</v>
      </c>
      <c r="O241" s="74">
        <f t="shared" si="14"/>
        <v>0.14600135775182063</v>
      </c>
      <c r="P241" s="75">
        <f t="shared" si="15"/>
        <v>0.22725835266303568</v>
      </c>
      <c r="Q241" s="7"/>
    </row>
    <row r="242" spans="1:17" x14ac:dyDescent="0.25">
      <c r="A242" s="66"/>
      <c r="B242" s="56"/>
      <c r="C242" s="67"/>
      <c r="D242" s="68"/>
      <c r="E242" s="69"/>
      <c r="F242" s="70">
        <v>16</v>
      </c>
      <c r="G242" s="71" t="s">
        <v>138</v>
      </c>
      <c r="H242" s="72">
        <v>101.72491400000004</v>
      </c>
      <c r="I242" s="73">
        <v>110.6219320000001</v>
      </c>
      <c r="J242" s="73">
        <f t="shared" si="12"/>
        <v>29.242339027551125</v>
      </c>
      <c r="K242" s="73">
        <v>8.0934471575511289</v>
      </c>
      <c r="L242" s="73">
        <v>9.4996391199999959</v>
      </c>
      <c r="M242" s="73">
        <v>11.64925275</v>
      </c>
      <c r="N242" s="74">
        <f t="shared" si="13"/>
        <v>7.3163133306613393E-2</v>
      </c>
      <c r="O242" s="74">
        <f t="shared" si="14"/>
        <v>0.15903795892437592</v>
      </c>
      <c r="P242" s="75">
        <f t="shared" si="15"/>
        <v>0.26434485909675759</v>
      </c>
      <c r="Q242" s="7"/>
    </row>
    <row r="243" spans="1:17" ht="25.5" x14ac:dyDescent="0.25">
      <c r="A243" s="66"/>
      <c r="B243" s="56"/>
      <c r="C243" s="67"/>
      <c r="D243" s="68"/>
      <c r="E243" s="69"/>
      <c r="F243" s="70">
        <v>17</v>
      </c>
      <c r="G243" s="71" t="s">
        <v>139</v>
      </c>
      <c r="H243" s="72">
        <v>32.647579999999991</v>
      </c>
      <c r="I243" s="73">
        <v>34.129096999999987</v>
      </c>
      <c r="J243" s="73">
        <f t="shared" si="12"/>
        <v>8.2907376417652223</v>
      </c>
      <c r="K243" s="73">
        <v>2.7791002617652225</v>
      </c>
      <c r="L243" s="73">
        <v>2.7023147300000003</v>
      </c>
      <c r="M243" s="73">
        <v>2.8093226499999999</v>
      </c>
      <c r="N243" s="74">
        <f t="shared" si="13"/>
        <v>8.1429059250094527E-2</v>
      </c>
      <c r="O243" s="74">
        <f t="shared" si="14"/>
        <v>0.16060826314171819</v>
      </c>
      <c r="P243" s="75">
        <f t="shared" si="15"/>
        <v>0.24292285382661091</v>
      </c>
      <c r="Q243" s="7"/>
    </row>
    <row r="244" spans="1:17" x14ac:dyDescent="0.25">
      <c r="A244" s="66"/>
      <c r="B244" s="56"/>
      <c r="C244" s="67"/>
      <c r="D244" s="68"/>
      <c r="E244" s="69"/>
      <c r="F244" s="70">
        <v>18</v>
      </c>
      <c r="G244" s="71" t="s">
        <v>140</v>
      </c>
      <c r="H244" s="72">
        <v>73.392259999999979</v>
      </c>
      <c r="I244" s="73">
        <v>76.500634999999988</v>
      </c>
      <c r="J244" s="73">
        <f t="shared" si="12"/>
        <v>17.631142341221338</v>
      </c>
      <c r="K244" s="73">
        <v>5.1885968012213368</v>
      </c>
      <c r="L244" s="73">
        <v>6.0189748000000014</v>
      </c>
      <c r="M244" s="73">
        <v>6.4235707399999979</v>
      </c>
      <c r="N244" s="74">
        <f t="shared" si="13"/>
        <v>6.782423180175351E-2</v>
      </c>
      <c r="O244" s="74">
        <f t="shared" si="14"/>
        <v>0.14650298786698099</v>
      </c>
      <c r="P244" s="75">
        <f t="shared" si="15"/>
        <v>0.23047053584877225</v>
      </c>
      <c r="Q244" s="7"/>
    </row>
    <row r="245" spans="1:17" x14ac:dyDescent="0.25">
      <c r="A245" s="66"/>
      <c r="B245" s="56"/>
      <c r="C245" s="67"/>
      <c r="D245" s="68"/>
      <c r="E245" s="69"/>
      <c r="F245" s="70">
        <v>24</v>
      </c>
      <c r="G245" s="71" t="s">
        <v>141</v>
      </c>
      <c r="H245" s="72">
        <v>57.351722000000073</v>
      </c>
      <c r="I245" s="73">
        <v>65.531803000000011</v>
      </c>
      <c r="J245" s="73">
        <f t="shared" si="12"/>
        <v>11.563129134334019</v>
      </c>
      <c r="K245" s="73">
        <v>2.9632524843340207</v>
      </c>
      <c r="L245" s="73">
        <v>3.4783236299999998</v>
      </c>
      <c r="M245" s="73">
        <v>5.1215530199999977</v>
      </c>
      <c r="N245" s="74">
        <f t="shared" si="13"/>
        <v>4.5218540444156866E-2</v>
      </c>
      <c r="O245" s="74">
        <f t="shared" si="14"/>
        <v>9.8296946206928262E-2</v>
      </c>
      <c r="P245" s="75">
        <f t="shared" si="15"/>
        <v>0.17645064846352568</v>
      </c>
      <c r="Q245" s="7"/>
    </row>
    <row r="246" spans="1:17" ht="25.5" x14ac:dyDescent="0.25">
      <c r="A246" s="66"/>
      <c r="B246" s="56"/>
      <c r="C246" s="67"/>
      <c r="D246" s="68"/>
      <c r="E246" s="69"/>
      <c r="F246" s="70">
        <v>51</v>
      </c>
      <c r="G246" s="71" t="s">
        <v>24</v>
      </c>
      <c r="H246" s="72">
        <v>1.620797</v>
      </c>
      <c r="I246" s="73">
        <v>1.620797</v>
      </c>
      <c r="J246" s="73">
        <f t="shared" si="12"/>
        <v>0</v>
      </c>
      <c r="K246" s="73">
        <v>0</v>
      </c>
      <c r="L246" s="73">
        <v>0</v>
      </c>
      <c r="M246" s="73">
        <v>0</v>
      </c>
      <c r="N246" s="74">
        <f t="shared" si="13"/>
        <v>0</v>
      </c>
      <c r="O246" s="74">
        <f t="shared" si="14"/>
        <v>0</v>
      </c>
      <c r="P246" s="75">
        <f t="shared" si="15"/>
        <v>0</v>
      </c>
      <c r="Q246" s="7"/>
    </row>
    <row r="247" spans="1:17" ht="38.25" x14ac:dyDescent="0.25">
      <c r="A247" s="66"/>
      <c r="B247" s="56"/>
      <c r="C247" s="67"/>
      <c r="D247" s="68"/>
      <c r="E247" s="69"/>
      <c r="F247" s="70">
        <v>68</v>
      </c>
      <c r="G247" s="71" t="s">
        <v>22</v>
      </c>
      <c r="H247" s="72">
        <v>52.362756999999995</v>
      </c>
      <c r="I247" s="73">
        <v>53.511221000000006</v>
      </c>
      <c r="J247" s="73">
        <f t="shared" si="12"/>
        <v>3.4930899926469556</v>
      </c>
      <c r="K247" s="73">
        <v>0.66478506264695625</v>
      </c>
      <c r="L247" s="73">
        <v>0.8311328499999997</v>
      </c>
      <c r="M247" s="73">
        <v>1.9971720799999997</v>
      </c>
      <c r="N247" s="74">
        <f t="shared" si="13"/>
        <v>1.2423283382880689E-2</v>
      </c>
      <c r="O247" s="74">
        <f t="shared" si="14"/>
        <v>2.795521919873508E-2</v>
      </c>
      <c r="P247" s="75">
        <f t="shared" si="15"/>
        <v>6.527771049453264E-2</v>
      </c>
      <c r="Q247" s="7"/>
    </row>
    <row r="248" spans="1:17" ht="25.5" x14ac:dyDescent="0.25">
      <c r="A248" s="66"/>
      <c r="B248" s="56"/>
      <c r="C248" s="67"/>
      <c r="D248" s="68"/>
      <c r="E248" s="69"/>
      <c r="F248" s="70">
        <v>104</v>
      </c>
      <c r="G248" s="71" t="s">
        <v>142</v>
      </c>
      <c r="H248" s="72">
        <v>117.77225900000005</v>
      </c>
      <c r="I248" s="73">
        <v>128.88144100000005</v>
      </c>
      <c r="J248" s="73">
        <f t="shared" si="12"/>
        <v>27.038270518805415</v>
      </c>
      <c r="K248" s="73">
        <v>6.9847565388054136</v>
      </c>
      <c r="L248" s="73">
        <v>8.4392226100000016</v>
      </c>
      <c r="M248" s="73">
        <v>11.61429137</v>
      </c>
      <c r="N248" s="74">
        <f t="shared" si="13"/>
        <v>5.4195208282978545E-2</v>
      </c>
      <c r="O248" s="74">
        <f t="shared" si="14"/>
        <v>0.11967571924343559</v>
      </c>
      <c r="P248" s="75">
        <f t="shared" si="15"/>
        <v>0.20979180795166158</v>
      </c>
      <c r="Q248" s="7"/>
    </row>
    <row r="249" spans="1:17" ht="38.25" x14ac:dyDescent="0.25">
      <c r="A249" s="66"/>
      <c r="B249" s="56"/>
      <c r="C249" s="67"/>
      <c r="D249" s="68"/>
      <c r="E249" s="69"/>
      <c r="F249" s="70">
        <v>129</v>
      </c>
      <c r="G249" s="71" t="s">
        <v>143</v>
      </c>
      <c r="H249" s="72">
        <v>30.737869999999994</v>
      </c>
      <c r="I249" s="73">
        <v>33.756309999999999</v>
      </c>
      <c r="J249" s="73">
        <f t="shared" si="12"/>
        <v>6.4811042542141912</v>
      </c>
      <c r="K249" s="73">
        <v>1.7259771342141903</v>
      </c>
      <c r="L249" s="73">
        <v>2.4021686099999999</v>
      </c>
      <c r="M249" s="73">
        <v>2.3529585100000006</v>
      </c>
      <c r="N249" s="74">
        <f t="shared" si="13"/>
        <v>5.1130503725501701E-2</v>
      </c>
      <c r="O249" s="74">
        <f t="shared" si="14"/>
        <v>0.12229256527784556</v>
      </c>
      <c r="P249" s="75">
        <f t="shared" si="15"/>
        <v>0.19199682234859769</v>
      </c>
      <c r="Q249" s="7"/>
    </row>
    <row r="250" spans="1:17" x14ac:dyDescent="0.25">
      <c r="A250" s="66"/>
      <c r="B250" s="56"/>
      <c r="C250" s="67"/>
      <c r="D250" s="68"/>
      <c r="E250" s="69"/>
      <c r="F250" s="70">
        <v>131</v>
      </c>
      <c r="G250" s="71" t="s">
        <v>144</v>
      </c>
      <c r="H250" s="72">
        <v>14.701881999999996</v>
      </c>
      <c r="I250" s="73">
        <v>21.367792999999999</v>
      </c>
      <c r="J250" s="73">
        <f t="shared" si="12"/>
        <v>3.6884589785090349</v>
      </c>
      <c r="K250" s="73">
        <v>1.3105569885090347</v>
      </c>
      <c r="L250" s="73">
        <v>1.16146386</v>
      </c>
      <c r="M250" s="73">
        <v>1.2164381300000002</v>
      </c>
      <c r="N250" s="74">
        <f t="shared" si="13"/>
        <v>6.1333287368940476E-2</v>
      </c>
      <c r="O250" s="74">
        <f t="shared" si="14"/>
        <v>0.11568910502404413</v>
      </c>
      <c r="P250" s="75">
        <f t="shared" si="15"/>
        <v>0.17261768580915376</v>
      </c>
      <c r="Q250" s="7"/>
    </row>
    <row r="251" spans="1:17" x14ac:dyDescent="0.25">
      <c r="A251" s="43"/>
      <c r="B251" s="65"/>
      <c r="C251" s="56"/>
      <c r="D251" s="57"/>
      <c r="E251" s="58"/>
      <c r="F251" s="59"/>
      <c r="G251" s="60"/>
      <c r="H251" s="61"/>
      <c r="I251" s="62"/>
      <c r="J251" s="62"/>
      <c r="K251" s="62"/>
      <c r="L251" s="62"/>
      <c r="M251" s="62"/>
      <c r="N251" s="63"/>
      <c r="O251" s="63"/>
      <c r="P251" s="64"/>
      <c r="Q251" s="7"/>
    </row>
    <row r="252" spans="1:17" x14ac:dyDescent="0.25">
      <c r="A252" s="44"/>
      <c r="B252" s="45">
        <v>12</v>
      </c>
      <c r="C252" s="46" t="s">
        <v>149</v>
      </c>
      <c r="D252" s="47"/>
      <c r="E252" s="48"/>
      <c r="F252" s="49"/>
      <c r="G252" s="50"/>
      <c r="H252" s="51">
        <v>180.40047200000004</v>
      </c>
      <c r="I252" s="52">
        <v>186.13730500000008</v>
      </c>
      <c r="J252" s="53">
        <f t="shared" si="12"/>
        <v>23.406244258353411</v>
      </c>
      <c r="K252" s="53">
        <v>6.4482935883534083</v>
      </c>
      <c r="L252" s="53">
        <v>7.7154560000000014</v>
      </c>
      <c r="M252" s="53">
        <v>9.2424946699999992</v>
      </c>
      <c r="N252" s="54">
        <f t="shared" si="13"/>
        <v>3.4642671915516371E-2</v>
      </c>
      <c r="O252" s="54">
        <f t="shared" si="14"/>
        <v>7.609301955002197E-2</v>
      </c>
      <c r="P252" s="55">
        <f t="shared" si="15"/>
        <v>0.12574719644916638</v>
      </c>
      <c r="Q252" s="7"/>
    </row>
    <row r="253" spans="1:17" ht="25.5" x14ac:dyDescent="0.25">
      <c r="A253" s="44"/>
      <c r="B253" s="45"/>
      <c r="C253" s="46"/>
      <c r="D253" s="47">
        <v>12</v>
      </c>
      <c r="E253" s="48" t="s">
        <v>150</v>
      </c>
      <c r="F253" s="49"/>
      <c r="G253" s="50"/>
      <c r="H253" s="51">
        <v>125.58404100000001</v>
      </c>
      <c r="I253" s="52">
        <v>125.59648600000006</v>
      </c>
      <c r="J253" s="53">
        <f t="shared" si="12"/>
        <v>10.433977808946022</v>
      </c>
      <c r="K253" s="53">
        <v>2.3290036589460215</v>
      </c>
      <c r="L253" s="53">
        <v>3.3103395700000009</v>
      </c>
      <c r="M253" s="53">
        <v>4.7946345800000003</v>
      </c>
      <c r="N253" s="54">
        <f t="shared" si="13"/>
        <v>1.8543541568081932E-2</v>
      </c>
      <c r="O253" s="54">
        <f t="shared" si="14"/>
        <v>4.4900485742459542E-2</v>
      </c>
      <c r="P253" s="55">
        <f t="shared" si="15"/>
        <v>8.3075395986365555E-2</v>
      </c>
      <c r="Q253" s="7"/>
    </row>
    <row r="254" spans="1:17" ht="38.25" x14ac:dyDescent="0.25">
      <c r="A254" s="66"/>
      <c r="B254" s="56"/>
      <c r="C254" s="67"/>
      <c r="D254" s="68"/>
      <c r="E254" s="69"/>
      <c r="F254" s="70">
        <v>73</v>
      </c>
      <c r="G254" s="71" t="s">
        <v>151</v>
      </c>
      <c r="H254" s="72">
        <v>63.509644000000009</v>
      </c>
      <c r="I254" s="73">
        <v>63.522088999999994</v>
      </c>
      <c r="J254" s="73">
        <f t="shared" si="12"/>
        <v>3.245429272296009</v>
      </c>
      <c r="K254" s="73">
        <v>0.86985237229600898</v>
      </c>
      <c r="L254" s="73">
        <v>1.0785133700000002</v>
      </c>
      <c r="M254" s="73">
        <v>1.2970635299999997</v>
      </c>
      <c r="N254" s="74">
        <f t="shared" si="13"/>
        <v>1.3693699089398792E-2</v>
      </c>
      <c r="O254" s="74">
        <f t="shared" si="14"/>
        <v>3.0672255477870218E-2</v>
      </c>
      <c r="P254" s="75">
        <f t="shared" si="15"/>
        <v>5.1091349849908263E-2</v>
      </c>
      <c r="Q254" s="7"/>
    </row>
    <row r="255" spans="1:17" ht="25.5" x14ac:dyDescent="0.25">
      <c r="A255" s="66"/>
      <c r="B255" s="56"/>
      <c r="C255" s="67"/>
      <c r="D255" s="68"/>
      <c r="E255" s="69"/>
      <c r="F255" s="70">
        <v>103</v>
      </c>
      <c r="G255" s="71" t="s">
        <v>152</v>
      </c>
      <c r="H255" s="72">
        <v>9.6831559999999985</v>
      </c>
      <c r="I255" s="73">
        <v>9.6831559999999968</v>
      </c>
      <c r="J255" s="73">
        <f t="shared" si="12"/>
        <v>1.0897210129258534</v>
      </c>
      <c r="K255" s="73">
        <v>0.34258417292585364</v>
      </c>
      <c r="L255" s="73">
        <v>0.34441401999999993</v>
      </c>
      <c r="M255" s="73">
        <v>0.40272281999999998</v>
      </c>
      <c r="N255" s="74">
        <f t="shared" si="13"/>
        <v>3.5379392103757672E-2</v>
      </c>
      <c r="O255" s="74">
        <f t="shared" si="14"/>
        <v>7.0947756384989943E-2</v>
      </c>
      <c r="P255" s="75">
        <f t="shared" si="15"/>
        <v>0.1125377937653647</v>
      </c>
      <c r="Q255" s="7"/>
    </row>
    <row r="256" spans="1:17" ht="25.5" x14ac:dyDescent="0.25">
      <c r="A256" s="66"/>
      <c r="B256" s="56"/>
      <c r="C256" s="67"/>
      <c r="D256" s="68"/>
      <c r="E256" s="69"/>
      <c r="F256" s="70">
        <v>116</v>
      </c>
      <c r="G256" s="71" t="s">
        <v>153</v>
      </c>
      <c r="H256" s="72">
        <v>52.391241000000008</v>
      </c>
      <c r="I256" s="73">
        <v>52.391241000000058</v>
      </c>
      <c r="J256" s="73">
        <f t="shared" si="12"/>
        <v>6.0988275237241609</v>
      </c>
      <c r="K256" s="73">
        <v>1.1165671137241588</v>
      </c>
      <c r="L256" s="73">
        <v>1.8874121800000008</v>
      </c>
      <c r="M256" s="73">
        <v>3.0948482300000006</v>
      </c>
      <c r="N256" s="74">
        <f t="shared" si="13"/>
        <v>2.1312095159650019E-2</v>
      </c>
      <c r="O256" s="74">
        <f t="shared" si="14"/>
        <v>5.7337433440909649E-2</v>
      </c>
      <c r="P256" s="75">
        <f t="shared" si="15"/>
        <v>0.11640929680829958</v>
      </c>
      <c r="Q256" s="7"/>
    </row>
    <row r="257" spans="1:17" ht="25.5" x14ac:dyDescent="0.25">
      <c r="A257" s="44"/>
      <c r="B257" s="45"/>
      <c r="C257" s="46"/>
      <c r="D257" s="47">
        <v>121</v>
      </c>
      <c r="E257" s="48" t="s">
        <v>154</v>
      </c>
      <c r="F257" s="49"/>
      <c r="G257" s="50"/>
      <c r="H257" s="51">
        <v>54.816431000000023</v>
      </c>
      <c r="I257" s="52">
        <v>60.540819000000035</v>
      </c>
      <c r="J257" s="53">
        <f t="shared" si="12"/>
        <v>12.972266449407385</v>
      </c>
      <c r="K257" s="53">
        <v>4.1192899294073868</v>
      </c>
      <c r="L257" s="53">
        <v>4.4051164300000005</v>
      </c>
      <c r="M257" s="53">
        <v>4.4478600899999989</v>
      </c>
      <c r="N257" s="54">
        <f t="shared" si="13"/>
        <v>6.8041529623300678E-2</v>
      </c>
      <c r="O257" s="54">
        <f t="shared" si="14"/>
        <v>0.14080427883553048</v>
      </c>
      <c r="P257" s="55">
        <f t="shared" si="15"/>
        <v>0.21427305846997838</v>
      </c>
      <c r="Q257" s="7"/>
    </row>
    <row r="258" spans="1:17" ht="25.5" x14ac:dyDescent="0.25">
      <c r="A258" s="66"/>
      <c r="B258" s="56"/>
      <c r="C258" s="67"/>
      <c r="D258" s="68"/>
      <c r="E258" s="69"/>
      <c r="F258" s="70">
        <v>103</v>
      </c>
      <c r="G258" s="71" t="s">
        <v>152</v>
      </c>
      <c r="H258" s="72">
        <v>54.816431000000023</v>
      </c>
      <c r="I258" s="73">
        <v>60.540819000000035</v>
      </c>
      <c r="J258" s="73">
        <f t="shared" si="12"/>
        <v>12.972266449407385</v>
      </c>
      <c r="K258" s="73">
        <v>4.1192899294073868</v>
      </c>
      <c r="L258" s="73">
        <v>4.4051164300000005</v>
      </c>
      <c r="M258" s="73">
        <v>4.4478600899999989</v>
      </c>
      <c r="N258" s="74">
        <f t="shared" si="13"/>
        <v>6.8041529623300678E-2</v>
      </c>
      <c r="O258" s="74">
        <f t="shared" si="14"/>
        <v>0.14080427883553048</v>
      </c>
      <c r="P258" s="75">
        <f t="shared" si="15"/>
        <v>0.21427305846997838</v>
      </c>
      <c r="Q258" s="7"/>
    </row>
    <row r="259" spans="1:17" x14ac:dyDescent="0.25">
      <c r="A259" s="43"/>
      <c r="B259" s="65"/>
      <c r="C259" s="56"/>
      <c r="D259" s="57"/>
      <c r="E259" s="58"/>
      <c r="F259" s="59"/>
      <c r="G259" s="60"/>
      <c r="H259" s="61"/>
      <c r="I259" s="62"/>
      <c r="J259" s="62"/>
      <c r="K259" s="62"/>
      <c r="L259" s="62"/>
      <c r="M259" s="62"/>
      <c r="N259" s="63"/>
      <c r="O259" s="63"/>
      <c r="P259" s="64"/>
      <c r="Q259" s="7"/>
    </row>
    <row r="260" spans="1:17" x14ac:dyDescent="0.25">
      <c r="A260" s="44"/>
      <c r="B260" s="45">
        <v>13</v>
      </c>
      <c r="C260" s="46" t="s">
        <v>155</v>
      </c>
      <c r="D260" s="47"/>
      <c r="E260" s="48"/>
      <c r="F260" s="49"/>
      <c r="G260" s="50"/>
      <c r="H260" s="51">
        <v>822.63664499999993</v>
      </c>
      <c r="I260" s="52">
        <v>1225.389158</v>
      </c>
      <c r="J260" s="53">
        <f t="shared" si="12"/>
        <v>330.2167863648001</v>
      </c>
      <c r="K260" s="53">
        <v>124.87693864480013</v>
      </c>
      <c r="L260" s="53">
        <v>67.459796249999997</v>
      </c>
      <c r="M260" s="53">
        <v>137.88005146999996</v>
      </c>
      <c r="N260" s="54">
        <f t="shared" si="13"/>
        <v>0.10190798394904693</v>
      </c>
      <c r="O260" s="54">
        <f t="shared" si="14"/>
        <v>0.15695971654320787</v>
      </c>
      <c r="P260" s="55">
        <f t="shared" si="15"/>
        <v>0.26947911543770986</v>
      </c>
      <c r="Q260" s="7"/>
    </row>
    <row r="261" spans="1:17" x14ac:dyDescent="0.25">
      <c r="A261" s="44"/>
      <c r="B261" s="45"/>
      <c r="C261" s="46"/>
      <c r="D261" s="47">
        <v>13</v>
      </c>
      <c r="E261" s="48" t="s">
        <v>156</v>
      </c>
      <c r="F261" s="49"/>
      <c r="G261" s="50"/>
      <c r="H261" s="51">
        <v>591.68979199999978</v>
      </c>
      <c r="I261" s="52">
        <v>974.30671799999993</v>
      </c>
      <c r="J261" s="53">
        <f t="shared" si="12"/>
        <v>287.84147534103118</v>
      </c>
      <c r="K261" s="53">
        <v>116.44832582103118</v>
      </c>
      <c r="L261" s="53">
        <v>54.359670120000011</v>
      </c>
      <c r="M261" s="53">
        <v>117.03347939999999</v>
      </c>
      <c r="N261" s="54">
        <f t="shared" si="13"/>
        <v>0.11951916544316714</v>
      </c>
      <c r="O261" s="54">
        <f t="shared" si="14"/>
        <v>0.17531234547130689</v>
      </c>
      <c r="P261" s="55">
        <f t="shared" si="15"/>
        <v>0.29543209548210381</v>
      </c>
      <c r="Q261" s="7"/>
    </row>
    <row r="262" spans="1:17" x14ac:dyDescent="0.25">
      <c r="A262" s="66"/>
      <c r="B262" s="56"/>
      <c r="C262" s="67"/>
      <c r="D262" s="68"/>
      <c r="E262" s="69"/>
      <c r="F262" s="70">
        <v>39</v>
      </c>
      <c r="G262" s="71" t="s">
        <v>157</v>
      </c>
      <c r="H262" s="72">
        <v>0.05</v>
      </c>
      <c r="I262" s="73">
        <v>0.83296000000000003</v>
      </c>
      <c r="J262" s="73">
        <f t="shared" si="12"/>
        <v>6.0268630000000004E-2</v>
      </c>
      <c r="K262" s="73">
        <v>0</v>
      </c>
      <c r="L262" s="73">
        <v>1.2610700000000001E-2</v>
      </c>
      <c r="M262" s="73">
        <v>4.7657930000000001E-2</v>
      </c>
      <c r="N262" s="74">
        <f t="shared" si="13"/>
        <v>0</v>
      </c>
      <c r="O262" s="74">
        <f t="shared" si="14"/>
        <v>1.5139622550902804E-2</v>
      </c>
      <c r="P262" s="75">
        <f t="shared" si="15"/>
        <v>7.235477093737995E-2</v>
      </c>
      <c r="Q262" s="7"/>
    </row>
    <row r="263" spans="1:17" ht="25.5" x14ac:dyDescent="0.25">
      <c r="A263" s="66"/>
      <c r="B263" s="56"/>
      <c r="C263" s="67"/>
      <c r="D263" s="68"/>
      <c r="E263" s="69"/>
      <c r="F263" s="70">
        <v>42</v>
      </c>
      <c r="G263" s="71" t="s">
        <v>158</v>
      </c>
      <c r="H263" s="72">
        <v>189.96588299999996</v>
      </c>
      <c r="I263" s="73">
        <v>508.0648979999998</v>
      </c>
      <c r="J263" s="73">
        <f t="shared" ref="J263:J326" si="16">SUM(K263,L263,M263)</f>
        <v>89.126273673717506</v>
      </c>
      <c r="K263" s="73">
        <v>2.1618752037175</v>
      </c>
      <c r="L263" s="73">
        <v>39.891870470000008</v>
      </c>
      <c r="M263" s="73">
        <v>47.072527999999998</v>
      </c>
      <c r="N263" s="74">
        <f t="shared" ref="N263:N326" si="17">IFERROR(K263/I263,0)</f>
        <v>4.2551162503604032E-3</v>
      </c>
      <c r="O263" s="74">
        <f t="shared" ref="O263:O326" si="18">IFERROR(SUM(K263,L263)/I263,0)</f>
        <v>8.2772389588933029E-2</v>
      </c>
      <c r="P263" s="75">
        <f t="shared" ref="P263:P326" si="19">IFERROR(SUM(K263,L263,M263)/I263,0)</f>
        <v>0.17542300998270804</v>
      </c>
      <c r="Q263" s="7"/>
    </row>
    <row r="264" spans="1:17" ht="38.25" x14ac:dyDescent="0.25">
      <c r="A264" s="66"/>
      <c r="B264" s="56"/>
      <c r="C264" s="67"/>
      <c r="D264" s="68"/>
      <c r="E264" s="69"/>
      <c r="F264" s="70">
        <v>68</v>
      </c>
      <c r="G264" s="71" t="s">
        <v>22</v>
      </c>
      <c r="H264" s="72">
        <v>89.422464999999988</v>
      </c>
      <c r="I264" s="73">
        <v>108.9742199999999</v>
      </c>
      <c r="J264" s="73">
        <f t="shared" si="16"/>
        <v>3.66085847</v>
      </c>
      <c r="K264" s="73">
        <v>0</v>
      </c>
      <c r="L264" s="73">
        <v>0.14823850999999999</v>
      </c>
      <c r="M264" s="73">
        <v>3.5126199599999999</v>
      </c>
      <c r="N264" s="74">
        <f t="shared" si="17"/>
        <v>0</v>
      </c>
      <c r="O264" s="74">
        <f t="shared" si="18"/>
        <v>1.3603080618516941E-3</v>
      </c>
      <c r="P264" s="75">
        <f t="shared" si="19"/>
        <v>3.3593802919626339E-2</v>
      </c>
      <c r="Q264" s="7"/>
    </row>
    <row r="265" spans="1:17" ht="25.5" x14ac:dyDescent="0.25">
      <c r="A265" s="66"/>
      <c r="B265" s="56"/>
      <c r="C265" s="67"/>
      <c r="D265" s="68"/>
      <c r="E265" s="69"/>
      <c r="F265" s="70">
        <v>89</v>
      </c>
      <c r="G265" s="71" t="s">
        <v>55</v>
      </c>
      <c r="H265" s="72">
        <v>6.6902399999999975</v>
      </c>
      <c r="I265" s="73">
        <v>6.7169299999999978</v>
      </c>
      <c r="J265" s="73">
        <f t="shared" si="16"/>
        <v>0.42327732722735839</v>
      </c>
      <c r="K265" s="73">
        <v>0.11688146722735837</v>
      </c>
      <c r="L265" s="73">
        <v>0.14485821000000002</v>
      </c>
      <c r="M265" s="73">
        <v>0.16153765000000003</v>
      </c>
      <c r="N265" s="74">
        <f t="shared" si="17"/>
        <v>1.740102505569634E-2</v>
      </c>
      <c r="O265" s="74">
        <f t="shared" si="18"/>
        <v>3.8967158691151825E-2</v>
      </c>
      <c r="P265" s="75">
        <f t="shared" si="19"/>
        <v>6.3016486285752349E-2</v>
      </c>
      <c r="Q265" s="7"/>
    </row>
    <row r="266" spans="1:17" ht="25.5" x14ac:dyDescent="0.25">
      <c r="A266" s="66"/>
      <c r="B266" s="56"/>
      <c r="C266" s="67"/>
      <c r="D266" s="68"/>
      <c r="E266" s="69"/>
      <c r="F266" s="70">
        <v>121</v>
      </c>
      <c r="G266" s="71" t="s">
        <v>159</v>
      </c>
      <c r="H266" s="72">
        <v>298.70002099999982</v>
      </c>
      <c r="I266" s="73">
        <v>341.44496400000008</v>
      </c>
      <c r="J266" s="73">
        <f t="shared" si="16"/>
        <v>193.23278496246155</v>
      </c>
      <c r="K266" s="73">
        <v>113.64692212246155</v>
      </c>
      <c r="L266" s="73">
        <v>13.730754660000002</v>
      </c>
      <c r="M266" s="73">
        <v>65.855108179999988</v>
      </c>
      <c r="N266" s="74">
        <f t="shared" si="17"/>
        <v>0.33284111380966663</v>
      </c>
      <c r="O266" s="74">
        <f t="shared" si="18"/>
        <v>0.37305478250504087</v>
      </c>
      <c r="P266" s="75">
        <f t="shared" si="19"/>
        <v>0.56592659238184428</v>
      </c>
      <c r="Q266" s="7"/>
    </row>
    <row r="267" spans="1:17" ht="38.25" x14ac:dyDescent="0.25">
      <c r="A267" s="66"/>
      <c r="B267" s="56"/>
      <c r="C267" s="67"/>
      <c r="D267" s="68"/>
      <c r="E267" s="69"/>
      <c r="F267" s="70">
        <v>130</v>
      </c>
      <c r="G267" s="71" t="s">
        <v>160</v>
      </c>
      <c r="H267" s="72">
        <v>6.8611829999999996</v>
      </c>
      <c r="I267" s="73">
        <v>8.2727459999999997</v>
      </c>
      <c r="J267" s="73">
        <f t="shared" si="16"/>
        <v>1.3380122776247712</v>
      </c>
      <c r="K267" s="73">
        <v>0.522647027624771</v>
      </c>
      <c r="L267" s="73">
        <v>0.43133756999999995</v>
      </c>
      <c r="M267" s="73">
        <v>0.38402768000000009</v>
      </c>
      <c r="N267" s="74">
        <f t="shared" si="17"/>
        <v>6.3176970213369418E-2</v>
      </c>
      <c r="O267" s="74">
        <f t="shared" si="18"/>
        <v>0.11531655844682902</v>
      </c>
      <c r="P267" s="75">
        <f t="shared" si="19"/>
        <v>0.16173738171397636</v>
      </c>
      <c r="Q267" s="7"/>
    </row>
    <row r="268" spans="1:17" ht="25.5" x14ac:dyDescent="0.25">
      <c r="A268" s="44"/>
      <c r="B268" s="45"/>
      <c r="C268" s="46"/>
      <c r="D268" s="47">
        <v>160</v>
      </c>
      <c r="E268" s="48" t="s">
        <v>161</v>
      </c>
      <c r="F268" s="49"/>
      <c r="G268" s="50"/>
      <c r="H268" s="51">
        <v>150.61623599999999</v>
      </c>
      <c r="I268" s="52">
        <v>155.83744300000001</v>
      </c>
      <c r="J268" s="53">
        <f t="shared" si="16"/>
        <v>30.09105285026477</v>
      </c>
      <c r="K268" s="53">
        <v>5.6781939002647732</v>
      </c>
      <c r="L268" s="53">
        <v>8.6082810100000007</v>
      </c>
      <c r="M268" s="53">
        <v>15.804577939999996</v>
      </c>
      <c r="N268" s="54">
        <f t="shared" si="17"/>
        <v>3.6436647001868307E-2</v>
      </c>
      <c r="O268" s="54">
        <f t="shared" si="18"/>
        <v>9.1675496178827656E-2</v>
      </c>
      <c r="P268" s="55">
        <f t="shared" si="19"/>
        <v>0.19309257307478261</v>
      </c>
      <c r="Q268" s="7"/>
    </row>
    <row r="269" spans="1:17" x14ac:dyDescent="0.25">
      <c r="A269" s="66"/>
      <c r="B269" s="56"/>
      <c r="C269" s="67"/>
      <c r="D269" s="68"/>
      <c r="E269" s="69"/>
      <c r="F269" s="70">
        <v>39</v>
      </c>
      <c r="G269" s="71" t="s">
        <v>157</v>
      </c>
      <c r="H269" s="72">
        <v>37.674171999999984</v>
      </c>
      <c r="I269" s="73">
        <v>37.691791000000009</v>
      </c>
      <c r="J269" s="73">
        <f t="shared" si="16"/>
        <v>5.0730897987828234</v>
      </c>
      <c r="K269" s="73">
        <v>1.428624498782824</v>
      </c>
      <c r="L269" s="73">
        <v>1.7752805599999999</v>
      </c>
      <c r="M269" s="73">
        <v>1.8691847399999995</v>
      </c>
      <c r="N269" s="74">
        <f t="shared" si="17"/>
        <v>3.7902802198569542E-2</v>
      </c>
      <c r="O269" s="74">
        <f t="shared" si="18"/>
        <v>8.5002728015307713E-2</v>
      </c>
      <c r="P269" s="75">
        <f t="shared" si="19"/>
        <v>0.13459402337190138</v>
      </c>
      <c r="Q269" s="7"/>
    </row>
    <row r="270" spans="1:17" ht="25.5" x14ac:dyDescent="0.25">
      <c r="A270" s="66"/>
      <c r="B270" s="56"/>
      <c r="C270" s="67"/>
      <c r="D270" s="68"/>
      <c r="E270" s="69"/>
      <c r="F270" s="70">
        <v>40</v>
      </c>
      <c r="G270" s="71" t="s">
        <v>162</v>
      </c>
      <c r="H270" s="72">
        <v>97.083955000000017</v>
      </c>
      <c r="I270" s="73">
        <v>102.18069100000001</v>
      </c>
      <c r="J270" s="73">
        <f t="shared" si="16"/>
        <v>22.921731030998231</v>
      </c>
      <c r="K270" s="73">
        <v>3.5957497109982341</v>
      </c>
      <c r="L270" s="73">
        <v>6.1296386000000007</v>
      </c>
      <c r="M270" s="73">
        <v>13.196342719999997</v>
      </c>
      <c r="N270" s="74">
        <f t="shared" si="17"/>
        <v>3.519010955796173E-2</v>
      </c>
      <c r="O270" s="74">
        <f t="shared" si="18"/>
        <v>9.5178337666538521E-2</v>
      </c>
      <c r="P270" s="75">
        <f t="shared" si="19"/>
        <v>0.22432546508222603</v>
      </c>
      <c r="Q270" s="7"/>
    </row>
    <row r="271" spans="1:17" ht="25.5" x14ac:dyDescent="0.25">
      <c r="A271" s="66"/>
      <c r="B271" s="56"/>
      <c r="C271" s="67"/>
      <c r="D271" s="68"/>
      <c r="E271" s="69"/>
      <c r="F271" s="70">
        <v>41</v>
      </c>
      <c r="G271" s="71" t="s">
        <v>163</v>
      </c>
      <c r="H271" s="72">
        <v>15.858108999999994</v>
      </c>
      <c r="I271" s="73">
        <v>15.964961000000001</v>
      </c>
      <c r="J271" s="73">
        <f t="shared" si="16"/>
        <v>2.0962320204837148</v>
      </c>
      <c r="K271" s="73">
        <v>0.65381969048371502</v>
      </c>
      <c r="L271" s="73">
        <v>0.70336184999999996</v>
      </c>
      <c r="M271" s="73">
        <v>0.73905048000000018</v>
      </c>
      <c r="N271" s="74">
        <f t="shared" si="17"/>
        <v>4.0953416076851989E-2</v>
      </c>
      <c r="O271" s="74">
        <f t="shared" si="18"/>
        <v>8.5010012895347181E-2</v>
      </c>
      <c r="P271" s="75">
        <f t="shared" si="19"/>
        <v>0.131302044551422</v>
      </c>
      <c r="Q271" s="7"/>
    </row>
    <row r="272" spans="1:17" ht="25.5" x14ac:dyDescent="0.25">
      <c r="A272" s="44"/>
      <c r="B272" s="45"/>
      <c r="C272" s="46"/>
      <c r="D272" s="47">
        <v>163</v>
      </c>
      <c r="E272" s="48" t="s">
        <v>164</v>
      </c>
      <c r="F272" s="49"/>
      <c r="G272" s="50"/>
      <c r="H272" s="51">
        <v>31.440664000000005</v>
      </c>
      <c r="I272" s="52">
        <v>32.37679399999999</v>
      </c>
      <c r="J272" s="53">
        <f t="shared" si="16"/>
        <v>4.7469089829037969</v>
      </c>
      <c r="K272" s="53">
        <v>1.3417218629037961</v>
      </c>
      <c r="L272" s="53">
        <v>1.5347753400000002</v>
      </c>
      <c r="M272" s="53">
        <v>1.87041178</v>
      </c>
      <c r="N272" s="54">
        <f t="shared" si="17"/>
        <v>4.1440849977418905E-2</v>
      </c>
      <c r="O272" s="54">
        <f t="shared" si="18"/>
        <v>8.884441130594331E-2</v>
      </c>
      <c r="P272" s="55">
        <f t="shared" si="19"/>
        <v>0.14661454691603493</v>
      </c>
      <c r="Q272" s="7"/>
    </row>
    <row r="273" spans="1:17" ht="25.5" x14ac:dyDescent="0.25">
      <c r="A273" s="66"/>
      <c r="B273" s="56"/>
      <c r="C273" s="67"/>
      <c r="D273" s="68"/>
      <c r="E273" s="69"/>
      <c r="F273" s="70">
        <v>89</v>
      </c>
      <c r="G273" s="71" t="s">
        <v>55</v>
      </c>
      <c r="H273" s="72">
        <v>1.3757680000000001</v>
      </c>
      <c r="I273" s="73">
        <v>1.4348479999999999</v>
      </c>
      <c r="J273" s="73">
        <f t="shared" si="16"/>
        <v>0.31866225113166502</v>
      </c>
      <c r="K273" s="73">
        <v>0.11647556113166502</v>
      </c>
      <c r="L273" s="73">
        <v>9.8015859999999996E-2</v>
      </c>
      <c r="M273" s="73">
        <v>0.10417082999999999</v>
      </c>
      <c r="N273" s="74">
        <f t="shared" si="17"/>
        <v>8.1176236877819136E-2</v>
      </c>
      <c r="O273" s="74">
        <f t="shared" si="18"/>
        <v>0.14948720779599306</v>
      </c>
      <c r="P273" s="75">
        <f t="shared" si="19"/>
        <v>0.22208781078669312</v>
      </c>
      <c r="Q273" s="7"/>
    </row>
    <row r="274" spans="1:17" ht="25.5" x14ac:dyDescent="0.25">
      <c r="A274" s="66"/>
      <c r="B274" s="56"/>
      <c r="C274" s="67"/>
      <c r="D274" s="68"/>
      <c r="E274" s="69"/>
      <c r="F274" s="70">
        <v>121</v>
      </c>
      <c r="G274" s="71" t="s">
        <v>159</v>
      </c>
      <c r="H274" s="72">
        <v>23.443242000000009</v>
      </c>
      <c r="I274" s="73">
        <v>24.318691999999995</v>
      </c>
      <c r="J274" s="73">
        <f t="shared" si="16"/>
        <v>3.6835887405882772</v>
      </c>
      <c r="K274" s="73">
        <v>1.0499207405882771</v>
      </c>
      <c r="L274" s="73">
        <v>1.19320515</v>
      </c>
      <c r="M274" s="73">
        <v>1.4404628500000001</v>
      </c>
      <c r="N274" s="74">
        <f t="shared" si="17"/>
        <v>4.3173405074100092E-2</v>
      </c>
      <c r="O274" s="74">
        <f t="shared" si="18"/>
        <v>9.2238755710557022E-2</v>
      </c>
      <c r="P274" s="75">
        <f t="shared" si="19"/>
        <v>0.15147149939594934</v>
      </c>
      <c r="Q274" s="7"/>
    </row>
    <row r="275" spans="1:17" ht="38.25" x14ac:dyDescent="0.25">
      <c r="A275" s="66"/>
      <c r="B275" s="56"/>
      <c r="C275" s="67"/>
      <c r="D275" s="68"/>
      <c r="E275" s="69"/>
      <c r="F275" s="70">
        <v>130</v>
      </c>
      <c r="G275" s="71" t="s">
        <v>160</v>
      </c>
      <c r="H275" s="72">
        <v>6.621653999999995</v>
      </c>
      <c r="I275" s="73">
        <v>6.6232539999999993</v>
      </c>
      <c r="J275" s="73">
        <f t="shared" si="16"/>
        <v>0.74465799118385401</v>
      </c>
      <c r="K275" s="73">
        <v>0.17532556118385401</v>
      </c>
      <c r="L275" s="73">
        <v>0.24355433000000001</v>
      </c>
      <c r="M275" s="73">
        <v>0.32577810000000001</v>
      </c>
      <c r="N275" s="74">
        <f t="shared" si="17"/>
        <v>2.6471212063413848E-2</v>
      </c>
      <c r="O275" s="74">
        <f t="shared" si="18"/>
        <v>6.3243821116305388E-2</v>
      </c>
      <c r="P275" s="75">
        <f t="shared" si="19"/>
        <v>0.11243083704533362</v>
      </c>
      <c r="Q275" s="7"/>
    </row>
    <row r="276" spans="1:17" x14ac:dyDescent="0.25">
      <c r="A276" s="44"/>
      <c r="B276" s="45"/>
      <c r="C276" s="46"/>
      <c r="D276" s="47">
        <v>164</v>
      </c>
      <c r="E276" s="48" t="s">
        <v>165</v>
      </c>
      <c r="F276" s="49"/>
      <c r="G276" s="50"/>
      <c r="H276" s="51">
        <v>3.5511400000000002</v>
      </c>
      <c r="I276" s="52">
        <v>3.7963400000000003</v>
      </c>
      <c r="J276" s="53">
        <f t="shared" si="16"/>
        <v>0.126308</v>
      </c>
      <c r="K276" s="53">
        <v>0</v>
      </c>
      <c r="L276" s="53">
        <v>0</v>
      </c>
      <c r="M276" s="53">
        <v>0.126308</v>
      </c>
      <c r="N276" s="54">
        <f t="shared" si="17"/>
        <v>0</v>
      </c>
      <c r="O276" s="54">
        <f t="shared" si="18"/>
        <v>0</v>
      </c>
      <c r="P276" s="55">
        <f t="shared" si="19"/>
        <v>3.3270992587597525E-2</v>
      </c>
      <c r="Q276" s="7"/>
    </row>
    <row r="277" spans="1:17" ht="25.5" x14ac:dyDescent="0.25">
      <c r="A277" s="66"/>
      <c r="B277" s="56"/>
      <c r="C277" s="67"/>
      <c r="D277" s="68"/>
      <c r="E277" s="69"/>
      <c r="F277" s="70">
        <v>42</v>
      </c>
      <c r="G277" s="71" t="s">
        <v>158</v>
      </c>
      <c r="H277" s="72">
        <v>1.31114</v>
      </c>
      <c r="I277" s="73">
        <v>1.31114</v>
      </c>
      <c r="J277" s="73">
        <f t="shared" si="16"/>
        <v>5.1800000000000006E-3</v>
      </c>
      <c r="K277" s="73">
        <v>0</v>
      </c>
      <c r="L277" s="73">
        <v>0</v>
      </c>
      <c r="M277" s="73">
        <v>5.1800000000000006E-3</v>
      </c>
      <c r="N277" s="74">
        <f t="shared" si="17"/>
        <v>0</v>
      </c>
      <c r="O277" s="74">
        <f t="shared" si="18"/>
        <v>0</v>
      </c>
      <c r="P277" s="75">
        <f t="shared" si="19"/>
        <v>3.950760406974084E-3</v>
      </c>
      <c r="Q277" s="7"/>
    </row>
    <row r="278" spans="1:17" ht="38.25" x14ac:dyDescent="0.25">
      <c r="A278" s="66"/>
      <c r="B278" s="56"/>
      <c r="C278" s="67"/>
      <c r="D278" s="68"/>
      <c r="E278" s="69"/>
      <c r="F278" s="70">
        <v>68</v>
      </c>
      <c r="G278" s="71" t="s">
        <v>22</v>
      </c>
      <c r="H278" s="72">
        <v>2.2400000000000002</v>
      </c>
      <c r="I278" s="73">
        <v>2.4852000000000003</v>
      </c>
      <c r="J278" s="73">
        <f t="shared" si="16"/>
        <v>0.121128</v>
      </c>
      <c r="K278" s="73">
        <v>0</v>
      </c>
      <c r="L278" s="73">
        <v>0</v>
      </c>
      <c r="M278" s="73">
        <v>0.121128</v>
      </c>
      <c r="N278" s="74">
        <f t="shared" si="17"/>
        <v>0</v>
      </c>
      <c r="O278" s="74">
        <f t="shared" si="18"/>
        <v>0</v>
      </c>
      <c r="P278" s="75">
        <f t="shared" si="19"/>
        <v>4.8739739256397872E-2</v>
      </c>
      <c r="Q278" s="7"/>
    </row>
    <row r="279" spans="1:17" ht="25.5" x14ac:dyDescent="0.25">
      <c r="A279" s="44"/>
      <c r="B279" s="45"/>
      <c r="C279" s="46"/>
      <c r="D279" s="47">
        <v>165</v>
      </c>
      <c r="E279" s="48" t="s">
        <v>166</v>
      </c>
      <c r="F279" s="49"/>
      <c r="G279" s="50"/>
      <c r="H279" s="51">
        <v>45.338813000000009</v>
      </c>
      <c r="I279" s="52">
        <v>59.071863000000008</v>
      </c>
      <c r="J279" s="53">
        <f t="shared" si="16"/>
        <v>7.4110411906003888</v>
      </c>
      <c r="K279" s="53">
        <v>1.4086970606003888</v>
      </c>
      <c r="L279" s="53">
        <v>2.9570697800000003</v>
      </c>
      <c r="M279" s="53">
        <v>3.0452743499999997</v>
      </c>
      <c r="N279" s="54">
        <f t="shared" si="17"/>
        <v>2.3847175102643853E-2</v>
      </c>
      <c r="O279" s="54">
        <f t="shared" si="18"/>
        <v>7.3906029349377192E-2</v>
      </c>
      <c r="P279" s="55">
        <f t="shared" si="19"/>
        <v>0.12545805759673412</v>
      </c>
      <c r="Q279" s="7"/>
    </row>
    <row r="280" spans="1:17" ht="38.25" x14ac:dyDescent="0.25">
      <c r="A280" s="66"/>
      <c r="B280" s="56"/>
      <c r="C280" s="67"/>
      <c r="D280" s="68"/>
      <c r="E280" s="69"/>
      <c r="F280" s="70">
        <v>130</v>
      </c>
      <c r="G280" s="71" t="s">
        <v>160</v>
      </c>
      <c r="H280" s="72">
        <v>45.338813000000009</v>
      </c>
      <c r="I280" s="73">
        <v>59.071863000000008</v>
      </c>
      <c r="J280" s="73">
        <f t="shared" si="16"/>
        <v>7.4110411906003888</v>
      </c>
      <c r="K280" s="73">
        <v>1.4086970606003888</v>
      </c>
      <c r="L280" s="73">
        <v>2.9570697800000003</v>
      </c>
      <c r="M280" s="73">
        <v>3.0452743499999997</v>
      </c>
      <c r="N280" s="74">
        <f t="shared" si="17"/>
        <v>2.3847175102643853E-2</v>
      </c>
      <c r="O280" s="74">
        <f t="shared" si="18"/>
        <v>7.3906029349377192E-2</v>
      </c>
      <c r="P280" s="75">
        <f t="shared" si="19"/>
        <v>0.12545805759673412</v>
      </c>
      <c r="Q280" s="7"/>
    </row>
    <row r="281" spans="1:17" x14ac:dyDescent="0.25">
      <c r="A281" s="43"/>
      <c r="B281" s="65"/>
      <c r="C281" s="56"/>
      <c r="D281" s="57"/>
      <c r="E281" s="58"/>
      <c r="F281" s="59"/>
      <c r="G281" s="60"/>
      <c r="H281" s="61"/>
      <c r="I281" s="62"/>
      <c r="J281" s="62"/>
      <c r="K281" s="62"/>
      <c r="L281" s="62"/>
      <c r="M281" s="62"/>
      <c r="N281" s="63"/>
      <c r="O281" s="63"/>
      <c r="P281" s="64"/>
      <c r="Q281" s="7"/>
    </row>
    <row r="282" spans="1:17" x14ac:dyDescent="0.25">
      <c r="A282" s="44"/>
      <c r="B282" s="45">
        <v>16</v>
      </c>
      <c r="C282" s="46" t="s">
        <v>167</v>
      </c>
      <c r="D282" s="47"/>
      <c r="E282" s="48"/>
      <c r="F282" s="49"/>
      <c r="G282" s="50"/>
      <c r="H282" s="51">
        <v>298.01106299999981</v>
      </c>
      <c r="I282" s="52">
        <v>298.42479100000014</v>
      </c>
      <c r="J282" s="53">
        <f t="shared" si="16"/>
        <v>29.238095276647698</v>
      </c>
      <c r="K282" s="53">
        <v>7.6861608666476968</v>
      </c>
      <c r="L282" s="53">
        <v>13.09698861</v>
      </c>
      <c r="M282" s="53">
        <v>8.4549457999999991</v>
      </c>
      <c r="N282" s="54">
        <f t="shared" si="17"/>
        <v>2.5755771968179724E-2</v>
      </c>
      <c r="O282" s="54">
        <f t="shared" si="18"/>
        <v>6.9642838341294797E-2</v>
      </c>
      <c r="P282" s="55">
        <f t="shared" si="19"/>
        <v>9.7974753299392217E-2</v>
      </c>
      <c r="Q282" s="7"/>
    </row>
    <row r="283" spans="1:17" x14ac:dyDescent="0.25">
      <c r="A283" s="44"/>
      <c r="B283" s="45"/>
      <c r="C283" s="46"/>
      <c r="D283" s="47">
        <v>16</v>
      </c>
      <c r="E283" s="48" t="s">
        <v>168</v>
      </c>
      <c r="F283" s="49"/>
      <c r="G283" s="50"/>
      <c r="H283" s="51">
        <v>294.29533899999979</v>
      </c>
      <c r="I283" s="52">
        <v>294.96633300000013</v>
      </c>
      <c r="J283" s="53">
        <f t="shared" si="16"/>
        <v>28.713734455726158</v>
      </c>
      <c r="K283" s="53">
        <v>7.5833001157261606</v>
      </c>
      <c r="L283" s="53">
        <v>12.930479780000001</v>
      </c>
      <c r="M283" s="53">
        <v>8.1999545599999983</v>
      </c>
      <c r="N283" s="54">
        <f t="shared" si="17"/>
        <v>2.5709036141850661E-2</v>
      </c>
      <c r="O283" s="54">
        <f t="shared" si="18"/>
        <v>6.9546173921232399E-2</v>
      </c>
      <c r="P283" s="55">
        <f t="shared" si="19"/>
        <v>9.7345802701239617E-2</v>
      </c>
      <c r="Q283" s="7"/>
    </row>
    <row r="284" spans="1:17" ht="25.5" x14ac:dyDescent="0.25">
      <c r="A284" s="66"/>
      <c r="B284" s="56"/>
      <c r="C284" s="67"/>
      <c r="D284" s="68"/>
      <c r="E284" s="69"/>
      <c r="F284" s="70">
        <v>46</v>
      </c>
      <c r="G284" s="71" t="s">
        <v>169</v>
      </c>
      <c r="H284" s="72">
        <v>279.4061039999998</v>
      </c>
      <c r="I284" s="73">
        <v>280.56633800000009</v>
      </c>
      <c r="J284" s="73">
        <f t="shared" si="16"/>
        <v>27.53518889412706</v>
      </c>
      <c r="K284" s="73">
        <v>7.3979429341270588</v>
      </c>
      <c r="L284" s="73">
        <v>12.504407520000001</v>
      </c>
      <c r="M284" s="73">
        <v>7.6328384399999987</v>
      </c>
      <c r="N284" s="74">
        <f t="shared" si="17"/>
        <v>2.6367892124418205E-2</v>
      </c>
      <c r="O284" s="74">
        <f t="shared" si="18"/>
        <v>7.093634466629084E-2</v>
      </c>
      <c r="P284" s="75">
        <f t="shared" si="19"/>
        <v>9.8141455922367463E-2</v>
      </c>
      <c r="Q284" s="7"/>
    </row>
    <row r="285" spans="1:17" ht="25.5" x14ac:dyDescent="0.25">
      <c r="A285" s="66"/>
      <c r="B285" s="56"/>
      <c r="C285" s="67"/>
      <c r="D285" s="68"/>
      <c r="E285" s="69"/>
      <c r="F285" s="70">
        <v>120</v>
      </c>
      <c r="G285" s="71" t="s">
        <v>170</v>
      </c>
      <c r="H285" s="72">
        <v>6.2700000000000005</v>
      </c>
      <c r="I285" s="73">
        <v>6.1016000000000012</v>
      </c>
      <c r="J285" s="73">
        <f t="shared" si="16"/>
        <v>0.27009101086080756</v>
      </c>
      <c r="K285" s="73">
        <v>3.8373850860807579E-2</v>
      </c>
      <c r="L285" s="73">
        <v>5.6246160000000003E-2</v>
      </c>
      <c r="M285" s="73">
        <v>0.17547099999999999</v>
      </c>
      <c r="N285" s="74">
        <f t="shared" si="17"/>
        <v>6.2891456111196361E-3</v>
      </c>
      <c r="O285" s="74">
        <f t="shared" si="18"/>
        <v>1.5507409673005042E-2</v>
      </c>
      <c r="P285" s="75">
        <f t="shared" si="19"/>
        <v>4.4265604244920598E-2</v>
      </c>
      <c r="Q285" s="7"/>
    </row>
    <row r="286" spans="1:17" ht="25.5" x14ac:dyDescent="0.25">
      <c r="A286" s="66"/>
      <c r="B286" s="56"/>
      <c r="C286" s="67"/>
      <c r="D286" s="68"/>
      <c r="E286" s="69"/>
      <c r="F286" s="70">
        <v>126</v>
      </c>
      <c r="G286" s="71" t="s">
        <v>171</v>
      </c>
      <c r="H286" s="72">
        <v>8.6192349999999998</v>
      </c>
      <c r="I286" s="73">
        <v>8.2983950000000011</v>
      </c>
      <c r="J286" s="73">
        <f t="shared" si="16"/>
        <v>0.90845455073829406</v>
      </c>
      <c r="K286" s="73">
        <v>0.14698333073829417</v>
      </c>
      <c r="L286" s="73">
        <v>0.36982609999999994</v>
      </c>
      <c r="M286" s="73">
        <v>0.39164511999999996</v>
      </c>
      <c r="N286" s="74">
        <f t="shared" si="17"/>
        <v>1.7712260110333885E-2</v>
      </c>
      <c r="O286" s="74">
        <f t="shared" si="18"/>
        <v>6.2278239435251521E-2</v>
      </c>
      <c r="P286" s="75">
        <f t="shared" si="19"/>
        <v>0.10947352478862406</v>
      </c>
      <c r="Q286" s="7"/>
    </row>
    <row r="287" spans="1:17" ht="25.5" x14ac:dyDescent="0.25">
      <c r="A287" s="44"/>
      <c r="B287" s="45"/>
      <c r="C287" s="46"/>
      <c r="D287" s="47">
        <v>221</v>
      </c>
      <c r="E287" s="48" t="s">
        <v>172</v>
      </c>
      <c r="F287" s="49"/>
      <c r="G287" s="50"/>
      <c r="H287" s="51">
        <v>3.7157239999999998</v>
      </c>
      <c r="I287" s="52">
        <v>3.4584579999999998</v>
      </c>
      <c r="J287" s="53">
        <f t="shared" si="16"/>
        <v>0.52436082092153624</v>
      </c>
      <c r="K287" s="53">
        <v>0.10286075092153624</v>
      </c>
      <c r="L287" s="53">
        <v>0.16650883</v>
      </c>
      <c r="M287" s="53">
        <v>0.25499124000000006</v>
      </c>
      <c r="N287" s="54">
        <f t="shared" si="17"/>
        <v>2.974179559836674E-2</v>
      </c>
      <c r="O287" s="54">
        <f t="shared" si="18"/>
        <v>7.7887191610115328E-2</v>
      </c>
      <c r="P287" s="55">
        <f t="shared" si="19"/>
        <v>0.15161694053290115</v>
      </c>
      <c r="Q287" s="7"/>
    </row>
    <row r="288" spans="1:17" ht="38.25" x14ac:dyDescent="0.25">
      <c r="A288" s="66"/>
      <c r="B288" s="56"/>
      <c r="C288" s="67"/>
      <c r="D288" s="68"/>
      <c r="E288" s="69"/>
      <c r="F288" s="70">
        <v>68</v>
      </c>
      <c r="G288" s="71" t="s">
        <v>22</v>
      </c>
      <c r="H288" s="72">
        <v>3.7157239999999998</v>
      </c>
      <c r="I288" s="73">
        <v>3.4584579999999998</v>
      </c>
      <c r="J288" s="73">
        <f t="shared" si="16"/>
        <v>0.52436082092153624</v>
      </c>
      <c r="K288" s="73">
        <v>0.10286075092153624</v>
      </c>
      <c r="L288" s="73">
        <v>0.16650883</v>
      </c>
      <c r="M288" s="73">
        <v>0.25499124000000006</v>
      </c>
      <c r="N288" s="74">
        <f t="shared" si="17"/>
        <v>2.974179559836674E-2</v>
      </c>
      <c r="O288" s="74">
        <f t="shared" si="18"/>
        <v>7.7887191610115328E-2</v>
      </c>
      <c r="P288" s="75">
        <f t="shared" si="19"/>
        <v>0.15161694053290115</v>
      </c>
      <c r="Q288" s="7"/>
    </row>
    <row r="289" spans="1:17" x14ac:dyDescent="0.25">
      <c r="A289" s="43"/>
      <c r="B289" s="65"/>
      <c r="C289" s="56"/>
      <c r="D289" s="57"/>
      <c r="E289" s="58"/>
      <c r="F289" s="59"/>
      <c r="G289" s="60"/>
      <c r="H289" s="61"/>
      <c r="I289" s="62"/>
      <c r="J289" s="62"/>
      <c r="K289" s="62"/>
      <c r="L289" s="62"/>
      <c r="M289" s="62"/>
      <c r="N289" s="63"/>
      <c r="O289" s="63"/>
      <c r="P289" s="64"/>
      <c r="Q289" s="7"/>
    </row>
    <row r="290" spans="1:17" x14ac:dyDescent="0.25">
      <c r="A290" s="44"/>
      <c r="B290" s="45">
        <v>22</v>
      </c>
      <c r="C290" s="46" t="s">
        <v>173</v>
      </c>
      <c r="D290" s="47"/>
      <c r="E290" s="48"/>
      <c r="F290" s="49"/>
      <c r="G290" s="50"/>
      <c r="H290" s="51">
        <v>739.77003999999988</v>
      </c>
      <c r="I290" s="52">
        <v>790.46361899999965</v>
      </c>
      <c r="J290" s="53">
        <f t="shared" si="16"/>
        <v>171.78180528148778</v>
      </c>
      <c r="K290" s="53">
        <v>53.683068751487781</v>
      </c>
      <c r="L290" s="53">
        <v>57.169547399999992</v>
      </c>
      <c r="M290" s="53">
        <v>60.929189130000005</v>
      </c>
      <c r="N290" s="54">
        <f t="shared" si="17"/>
        <v>6.7913395962993464E-2</v>
      </c>
      <c r="O290" s="54">
        <f t="shared" si="18"/>
        <v>0.14023746759114011</v>
      </c>
      <c r="P290" s="55">
        <f t="shared" si="19"/>
        <v>0.21731778813401387</v>
      </c>
      <c r="Q290" s="7"/>
    </row>
    <row r="291" spans="1:17" x14ac:dyDescent="0.25">
      <c r="A291" s="44"/>
      <c r="B291" s="45"/>
      <c r="C291" s="46"/>
      <c r="D291" s="47">
        <v>22</v>
      </c>
      <c r="E291" s="48" t="s">
        <v>173</v>
      </c>
      <c r="F291" s="49"/>
      <c r="G291" s="50"/>
      <c r="H291" s="51">
        <v>739.77003999999988</v>
      </c>
      <c r="I291" s="52">
        <v>790.46361899999965</v>
      </c>
      <c r="J291" s="53">
        <f t="shared" si="16"/>
        <v>171.78180528148778</v>
      </c>
      <c r="K291" s="53">
        <v>53.683068751487781</v>
      </c>
      <c r="L291" s="53">
        <v>57.169547399999992</v>
      </c>
      <c r="M291" s="53">
        <v>60.929189130000005</v>
      </c>
      <c r="N291" s="54">
        <f t="shared" si="17"/>
        <v>6.7913395962993464E-2</v>
      </c>
      <c r="O291" s="54">
        <f t="shared" si="18"/>
        <v>0.14023746759114011</v>
      </c>
      <c r="P291" s="55">
        <f t="shared" si="19"/>
        <v>0.21731778813401387</v>
      </c>
      <c r="Q291" s="7"/>
    </row>
    <row r="292" spans="1:17" ht="25.5" x14ac:dyDescent="0.25">
      <c r="A292" s="66"/>
      <c r="B292" s="56"/>
      <c r="C292" s="67"/>
      <c r="D292" s="68"/>
      <c r="E292" s="69"/>
      <c r="F292" s="70">
        <v>74</v>
      </c>
      <c r="G292" s="71" t="s">
        <v>20</v>
      </c>
      <c r="H292" s="72">
        <v>2.0402199999999997</v>
      </c>
      <c r="I292" s="73">
        <v>2.6703160000000006</v>
      </c>
      <c r="J292" s="73">
        <f t="shared" si="16"/>
        <v>0.52289504000000009</v>
      </c>
      <c r="K292" s="73">
        <v>0</v>
      </c>
      <c r="L292" s="73">
        <v>8.6447510000000005E-2</v>
      </c>
      <c r="M292" s="73">
        <v>0.43644753000000003</v>
      </c>
      <c r="N292" s="74">
        <f t="shared" si="17"/>
        <v>0</v>
      </c>
      <c r="O292" s="74">
        <f t="shared" si="18"/>
        <v>3.2373513097326306E-2</v>
      </c>
      <c r="P292" s="75">
        <f t="shared" si="19"/>
        <v>0.19581766352746266</v>
      </c>
      <c r="Q292" s="7"/>
    </row>
    <row r="293" spans="1:17" ht="25.5" x14ac:dyDescent="0.25">
      <c r="A293" s="66"/>
      <c r="B293" s="56"/>
      <c r="C293" s="67"/>
      <c r="D293" s="68"/>
      <c r="E293" s="69"/>
      <c r="F293" s="70">
        <v>86</v>
      </c>
      <c r="G293" s="71" t="s">
        <v>40</v>
      </c>
      <c r="H293" s="72">
        <v>737.7298199999999</v>
      </c>
      <c r="I293" s="73">
        <v>787.7933029999997</v>
      </c>
      <c r="J293" s="73">
        <f t="shared" si="16"/>
        <v>171.2589102414878</v>
      </c>
      <c r="K293" s="73">
        <v>53.683068751487781</v>
      </c>
      <c r="L293" s="73">
        <v>57.083099889999993</v>
      </c>
      <c r="M293" s="73">
        <v>60.492741600000002</v>
      </c>
      <c r="N293" s="74">
        <f t="shared" si="17"/>
        <v>6.8143596228930875E-2</v>
      </c>
      <c r="O293" s="74">
        <f t="shared" si="18"/>
        <v>0.14060308486969686</v>
      </c>
      <c r="P293" s="75">
        <f t="shared" si="19"/>
        <v>0.21739066527897086</v>
      </c>
      <c r="Q293" s="7"/>
    </row>
    <row r="294" spans="1:17" x14ac:dyDescent="0.25">
      <c r="A294" s="43"/>
      <c r="B294" s="65"/>
      <c r="C294" s="56"/>
      <c r="D294" s="57"/>
      <c r="E294" s="58"/>
      <c r="F294" s="59"/>
      <c r="G294" s="60"/>
      <c r="H294" s="61"/>
      <c r="I294" s="62"/>
      <c r="J294" s="62"/>
      <c r="K294" s="62"/>
      <c r="L294" s="62"/>
      <c r="M294" s="62"/>
      <c r="N294" s="63"/>
      <c r="O294" s="63"/>
      <c r="P294" s="64"/>
      <c r="Q294" s="7"/>
    </row>
    <row r="295" spans="1:17" x14ac:dyDescent="0.25">
      <c r="A295" s="44"/>
      <c r="B295" s="45">
        <v>26</v>
      </c>
      <c r="C295" s="46" t="s">
        <v>174</v>
      </c>
      <c r="D295" s="47"/>
      <c r="E295" s="48"/>
      <c r="F295" s="49"/>
      <c r="G295" s="50"/>
      <c r="H295" s="51">
        <v>4912.2721449999963</v>
      </c>
      <c r="I295" s="52">
        <v>5800.6150219999972</v>
      </c>
      <c r="J295" s="53">
        <f t="shared" si="16"/>
        <v>1218.7078450137333</v>
      </c>
      <c r="K295" s="53">
        <v>272.12752166373321</v>
      </c>
      <c r="L295" s="53">
        <v>462.17284772000005</v>
      </c>
      <c r="M295" s="53">
        <v>484.40747562999991</v>
      </c>
      <c r="N295" s="54">
        <f t="shared" si="17"/>
        <v>4.6913563584488012E-2</v>
      </c>
      <c r="O295" s="54">
        <f t="shared" si="18"/>
        <v>0.12659008856797971</v>
      </c>
      <c r="P295" s="55">
        <f t="shared" si="19"/>
        <v>0.21009976362705318</v>
      </c>
      <c r="Q295" s="7"/>
    </row>
    <row r="296" spans="1:17" x14ac:dyDescent="0.25">
      <c r="A296" s="44"/>
      <c r="B296" s="45"/>
      <c r="C296" s="46"/>
      <c r="D296" s="47">
        <v>26</v>
      </c>
      <c r="E296" s="48" t="s">
        <v>175</v>
      </c>
      <c r="F296" s="49"/>
      <c r="G296" s="50"/>
      <c r="H296" s="51">
        <v>4912.2721449999963</v>
      </c>
      <c r="I296" s="52">
        <v>5800.6150219999972</v>
      </c>
      <c r="J296" s="53">
        <f t="shared" si="16"/>
        <v>1218.7078450137333</v>
      </c>
      <c r="K296" s="53">
        <v>272.12752166373321</v>
      </c>
      <c r="L296" s="53">
        <v>462.17284772000005</v>
      </c>
      <c r="M296" s="53">
        <v>484.40747562999991</v>
      </c>
      <c r="N296" s="54">
        <f t="shared" si="17"/>
        <v>4.6913563584488012E-2</v>
      </c>
      <c r="O296" s="54">
        <f t="shared" si="18"/>
        <v>0.12659008856797971</v>
      </c>
      <c r="P296" s="55">
        <f t="shared" si="19"/>
        <v>0.21009976362705318</v>
      </c>
      <c r="Q296" s="7"/>
    </row>
    <row r="297" spans="1:17" x14ac:dyDescent="0.25">
      <c r="A297" s="66"/>
      <c r="B297" s="56"/>
      <c r="C297" s="67"/>
      <c r="D297" s="68"/>
      <c r="E297" s="69"/>
      <c r="F297" s="70">
        <v>32</v>
      </c>
      <c r="G297" s="71" t="s">
        <v>66</v>
      </c>
      <c r="H297" s="72">
        <v>283.00000000000006</v>
      </c>
      <c r="I297" s="73">
        <v>318.60993500000012</v>
      </c>
      <c r="J297" s="73">
        <f t="shared" si="16"/>
        <v>23.696491030259988</v>
      </c>
      <c r="K297" s="73">
        <v>0.44777601025998592</v>
      </c>
      <c r="L297" s="73">
        <v>0.50020501000000006</v>
      </c>
      <c r="M297" s="73">
        <v>22.748510010000004</v>
      </c>
      <c r="N297" s="74">
        <f t="shared" si="17"/>
        <v>1.4054050457026261E-3</v>
      </c>
      <c r="O297" s="74">
        <f t="shared" si="18"/>
        <v>2.975365536733767E-3</v>
      </c>
      <c r="P297" s="75">
        <f t="shared" si="19"/>
        <v>7.4374614307805495E-2</v>
      </c>
      <c r="Q297" s="7"/>
    </row>
    <row r="298" spans="1:17" ht="38.25" x14ac:dyDescent="0.25">
      <c r="A298" s="66"/>
      <c r="B298" s="56"/>
      <c r="C298" s="67"/>
      <c r="D298" s="68"/>
      <c r="E298" s="69"/>
      <c r="F298" s="70">
        <v>68</v>
      </c>
      <c r="G298" s="71" t="s">
        <v>22</v>
      </c>
      <c r="H298" s="72">
        <v>6.7139279999999992</v>
      </c>
      <c r="I298" s="73">
        <v>97.308751000000015</v>
      </c>
      <c r="J298" s="73">
        <f t="shared" si="16"/>
        <v>1.6206059937931297E-2</v>
      </c>
      <c r="K298" s="73">
        <v>5.2297399379312992E-3</v>
      </c>
      <c r="L298" s="73">
        <v>5.4763199999999998E-3</v>
      </c>
      <c r="M298" s="73">
        <v>5.4999999999999997E-3</v>
      </c>
      <c r="N298" s="74">
        <f t="shared" si="17"/>
        <v>5.3743778274692871E-5</v>
      </c>
      <c r="O298" s="74">
        <f t="shared" si="18"/>
        <v>1.1002155333317656E-4</v>
      </c>
      <c r="P298" s="75">
        <f t="shared" si="19"/>
        <v>1.6654267752271628E-4</v>
      </c>
      <c r="Q298" s="7"/>
    </row>
    <row r="299" spans="1:17" ht="25.5" x14ac:dyDescent="0.25">
      <c r="A299" s="66"/>
      <c r="B299" s="56"/>
      <c r="C299" s="67"/>
      <c r="D299" s="68"/>
      <c r="E299" s="69"/>
      <c r="F299" s="70">
        <v>74</v>
      </c>
      <c r="G299" s="71" t="s">
        <v>20</v>
      </c>
      <c r="H299" s="72">
        <v>2</v>
      </c>
      <c r="I299" s="73">
        <v>5.0458610000000004</v>
      </c>
      <c r="J299" s="73">
        <f t="shared" si="16"/>
        <v>0</v>
      </c>
      <c r="K299" s="73">
        <v>0</v>
      </c>
      <c r="L299" s="73">
        <v>0</v>
      </c>
      <c r="M299" s="73">
        <v>0</v>
      </c>
      <c r="N299" s="74">
        <f t="shared" si="17"/>
        <v>0</v>
      </c>
      <c r="O299" s="74">
        <f t="shared" si="18"/>
        <v>0</v>
      </c>
      <c r="P299" s="75">
        <f t="shared" si="19"/>
        <v>0</v>
      </c>
      <c r="Q299" s="7"/>
    </row>
    <row r="300" spans="1:17" x14ac:dyDescent="0.25">
      <c r="A300" s="66"/>
      <c r="B300" s="56"/>
      <c r="C300" s="67"/>
      <c r="D300" s="68"/>
      <c r="E300" s="69"/>
      <c r="F300" s="70">
        <v>128</v>
      </c>
      <c r="G300" s="71" t="s">
        <v>18</v>
      </c>
      <c r="H300" s="72">
        <v>0.19800000000000001</v>
      </c>
      <c r="I300" s="73">
        <v>4.7845330000000006</v>
      </c>
      <c r="J300" s="73">
        <f t="shared" si="16"/>
        <v>0</v>
      </c>
      <c r="K300" s="73">
        <v>0</v>
      </c>
      <c r="L300" s="73">
        <v>0</v>
      </c>
      <c r="M300" s="73">
        <v>0</v>
      </c>
      <c r="N300" s="74">
        <f t="shared" si="17"/>
        <v>0</v>
      </c>
      <c r="O300" s="74">
        <f t="shared" si="18"/>
        <v>0</v>
      </c>
      <c r="P300" s="75">
        <f t="shared" si="19"/>
        <v>0</v>
      </c>
      <c r="Q300" s="7"/>
    </row>
    <row r="301" spans="1:17" ht="38.25" x14ac:dyDescent="0.25">
      <c r="A301" s="66"/>
      <c r="B301" s="56"/>
      <c r="C301" s="67"/>
      <c r="D301" s="68"/>
      <c r="E301" s="69"/>
      <c r="F301" s="70">
        <v>135</v>
      </c>
      <c r="G301" s="71" t="s">
        <v>176</v>
      </c>
      <c r="H301" s="72">
        <v>4620.3602169999958</v>
      </c>
      <c r="I301" s="73">
        <v>5374.8659419999967</v>
      </c>
      <c r="J301" s="73">
        <f t="shared" si="16"/>
        <v>1194.9951479235351</v>
      </c>
      <c r="K301" s="73">
        <v>271.67451591353529</v>
      </c>
      <c r="L301" s="73">
        <v>461.66716639000003</v>
      </c>
      <c r="M301" s="73">
        <v>461.65346561999991</v>
      </c>
      <c r="N301" s="74">
        <f t="shared" si="17"/>
        <v>5.0545356636828923E-2</v>
      </c>
      <c r="O301" s="74">
        <f t="shared" si="18"/>
        <v>0.13643906475380066</v>
      </c>
      <c r="P301" s="75">
        <f t="shared" si="19"/>
        <v>0.22233022382673145</v>
      </c>
      <c r="Q301" s="7"/>
    </row>
    <row r="302" spans="1:17" x14ac:dyDescent="0.25">
      <c r="A302" s="43"/>
      <c r="B302" s="65"/>
      <c r="C302" s="56"/>
      <c r="D302" s="57"/>
      <c r="E302" s="58"/>
      <c r="F302" s="59"/>
      <c r="G302" s="60"/>
      <c r="H302" s="61"/>
      <c r="I302" s="62"/>
      <c r="J302" s="62"/>
      <c r="K302" s="62"/>
      <c r="L302" s="62"/>
      <c r="M302" s="62"/>
      <c r="N302" s="63"/>
      <c r="O302" s="63"/>
      <c r="P302" s="64"/>
      <c r="Q302" s="7"/>
    </row>
    <row r="303" spans="1:17" ht="25.5" x14ac:dyDescent="0.25">
      <c r="A303" s="44"/>
      <c r="B303" s="45">
        <v>32</v>
      </c>
      <c r="C303" s="46" t="s">
        <v>177</v>
      </c>
      <c r="D303" s="47"/>
      <c r="E303" s="48"/>
      <c r="F303" s="49"/>
      <c r="G303" s="50"/>
      <c r="H303" s="51">
        <v>147.55197100000001</v>
      </c>
      <c r="I303" s="52">
        <v>155.568614</v>
      </c>
      <c r="J303" s="53">
        <f t="shared" si="16"/>
        <v>15.067681107272783</v>
      </c>
      <c r="K303" s="53">
        <v>2.1995420772727812</v>
      </c>
      <c r="L303" s="53">
        <v>5.2484491700000016</v>
      </c>
      <c r="M303" s="53">
        <v>7.6196898600000011</v>
      </c>
      <c r="N303" s="54">
        <f t="shared" si="17"/>
        <v>1.4138726448207486E-2</v>
      </c>
      <c r="O303" s="54">
        <f t="shared" si="18"/>
        <v>4.7875924685378907E-2</v>
      </c>
      <c r="P303" s="55">
        <f t="shared" si="19"/>
        <v>9.6855533515730771E-2</v>
      </c>
      <c r="Q303" s="7"/>
    </row>
    <row r="304" spans="1:17" ht="25.5" x14ac:dyDescent="0.25">
      <c r="A304" s="44"/>
      <c r="B304" s="45"/>
      <c r="C304" s="46"/>
      <c r="D304" s="47">
        <v>32</v>
      </c>
      <c r="E304" s="48" t="s">
        <v>177</v>
      </c>
      <c r="F304" s="49"/>
      <c r="G304" s="50"/>
      <c r="H304" s="51">
        <v>147.55197100000001</v>
      </c>
      <c r="I304" s="52">
        <v>155.568614</v>
      </c>
      <c r="J304" s="53">
        <f t="shared" si="16"/>
        <v>15.067681107272783</v>
      </c>
      <c r="K304" s="53">
        <v>2.1995420772727812</v>
      </c>
      <c r="L304" s="53">
        <v>5.2484491700000016</v>
      </c>
      <c r="M304" s="53">
        <v>7.6196898600000011</v>
      </c>
      <c r="N304" s="54">
        <f t="shared" si="17"/>
        <v>1.4138726448207486E-2</v>
      </c>
      <c r="O304" s="54">
        <f t="shared" si="18"/>
        <v>4.7875924685378907E-2</v>
      </c>
      <c r="P304" s="55">
        <f t="shared" si="19"/>
        <v>9.6855533515730771E-2</v>
      </c>
      <c r="Q304" s="7"/>
    </row>
    <row r="305" spans="1:17" ht="51" x14ac:dyDescent="0.25">
      <c r="A305" s="66"/>
      <c r="B305" s="56"/>
      <c r="C305" s="67"/>
      <c r="D305" s="68"/>
      <c r="E305" s="69"/>
      <c r="F305" s="70">
        <v>125</v>
      </c>
      <c r="G305" s="71" t="s">
        <v>178</v>
      </c>
      <c r="H305" s="72">
        <v>147.55197100000001</v>
      </c>
      <c r="I305" s="73">
        <v>155.568614</v>
      </c>
      <c r="J305" s="73">
        <f t="shared" si="16"/>
        <v>15.067681107272783</v>
      </c>
      <c r="K305" s="73">
        <v>2.1995420772727812</v>
      </c>
      <c r="L305" s="73">
        <v>5.2484491700000016</v>
      </c>
      <c r="M305" s="73">
        <v>7.6196898600000011</v>
      </c>
      <c r="N305" s="74">
        <f t="shared" si="17"/>
        <v>1.4138726448207486E-2</v>
      </c>
      <c r="O305" s="74">
        <f t="shared" si="18"/>
        <v>4.7875924685378907E-2</v>
      </c>
      <c r="P305" s="75">
        <f t="shared" si="19"/>
        <v>9.6855533515730771E-2</v>
      </c>
      <c r="Q305" s="7"/>
    </row>
    <row r="306" spans="1:17" x14ac:dyDescent="0.25">
      <c r="A306" s="43"/>
      <c r="B306" s="65"/>
      <c r="C306" s="56"/>
      <c r="D306" s="57"/>
      <c r="E306" s="58"/>
      <c r="F306" s="59"/>
      <c r="G306" s="60"/>
      <c r="H306" s="61"/>
      <c r="I306" s="62"/>
      <c r="J306" s="62"/>
      <c r="K306" s="62"/>
      <c r="L306" s="62"/>
      <c r="M306" s="62"/>
      <c r="N306" s="63"/>
      <c r="O306" s="63"/>
      <c r="P306" s="64"/>
      <c r="Q306" s="7"/>
    </row>
    <row r="307" spans="1:17" ht="25.5" x14ac:dyDescent="0.25">
      <c r="A307" s="44"/>
      <c r="B307" s="45">
        <v>33</v>
      </c>
      <c r="C307" s="46" t="s">
        <v>179</v>
      </c>
      <c r="D307" s="47"/>
      <c r="E307" s="48"/>
      <c r="F307" s="49"/>
      <c r="G307" s="50"/>
      <c r="H307" s="51">
        <v>134.33611800000006</v>
      </c>
      <c r="I307" s="52">
        <v>167.85072399999993</v>
      </c>
      <c r="J307" s="53">
        <f t="shared" si="16"/>
        <v>28.52112592059656</v>
      </c>
      <c r="K307" s="53">
        <v>7.662463920596565</v>
      </c>
      <c r="L307" s="53">
        <v>7.7866219399999972</v>
      </c>
      <c r="M307" s="53">
        <v>13.072040059999999</v>
      </c>
      <c r="N307" s="54">
        <f t="shared" si="17"/>
        <v>4.5650466902940307E-2</v>
      </c>
      <c r="O307" s="54">
        <f t="shared" si="18"/>
        <v>9.204062688819005E-2</v>
      </c>
      <c r="P307" s="55">
        <f t="shared" si="19"/>
        <v>0.16991958831584528</v>
      </c>
      <c r="Q307" s="7"/>
    </row>
    <row r="308" spans="1:17" ht="25.5" x14ac:dyDescent="0.25">
      <c r="A308" s="44"/>
      <c r="B308" s="45"/>
      <c r="C308" s="46"/>
      <c r="D308" s="47">
        <v>33</v>
      </c>
      <c r="E308" s="48" t="s">
        <v>179</v>
      </c>
      <c r="F308" s="49"/>
      <c r="G308" s="50"/>
      <c r="H308" s="51">
        <v>134.33611800000006</v>
      </c>
      <c r="I308" s="52">
        <v>167.85072399999993</v>
      </c>
      <c r="J308" s="53">
        <f t="shared" si="16"/>
        <v>28.52112592059656</v>
      </c>
      <c r="K308" s="53">
        <v>7.662463920596565</v>
      </c>
      <c r="L308" s="53">
        <v>7.7866219399999972</v>
      </c>
      <c r="M308" s="53">
        <v>13.072040059999999</v>
      </c>
      <c r="N308" s="54">
        <f t="shared" si="17"/>
        <v>4.5650466902940307E-2</v>
      </c>
      <c r="O308" s="54">
        <f t="shared" si="18"/>
        <v>9.204062688819005E-2</v>
      </c>
      <c r="P308" s="55">
        <f t="shared" si="19"/>
        <v>0.16991958831584528</v>
      </c>
      <c r="Q308" s="7"/>
    </row>
    <row r="309" spans="1:17" x14ac:dyDescent="0.25">
      <c r="A309" s="66"/>
      <c r="B309" s="56"/>
      <c r="C309" s="67"/>
      <c r="D309" s="68"/>
      <c r="E309" s="69"/>
      <c r="F309" s="70">
        <v>79</v>
      </c>
      <c r="G309" s="71" t="s">
        <v>180</v>
      </c>
      <c r="H309" s="72">
        <v>134.33611800000006</v>
      </c>
      <c r="I309" s="73">
        <v>167.85072399999993</v>
      </c>
      <c r="J309" s="73">
        <f t="shared" si="16"/>
        <v>28.52112592059656</v>
      </c>
      <c r="K309" s="73">
        <v>7.662463920596565</v>
      </c>
      <c r="L309" s="73">
        <v>7.7866219399999972</v>
      </c>
      <c r="M309" s="73">
        <v>13.072040059999999</v>
      </c>
      <c r="N309" s="74">
        <f t="shared" si="17"/>
        <v>4.5650466902940307E-2</v>
      </c>
      <c r="O309" s="74">
        <f t="shared" si="18"/>
        <v>9.204062688819005E-2</v>
      </c>
      <c r="P309" s="75">
        <f t="shared" si="19"/>
        <v>0.16991958831584528</v>
      </c>
      <c r="Q309" s="7"/>
    </row>
    <row r="310" spans="1:17" x14ac:dyDescent="0.25">
      <c r="A310" s="43"/>
      <c r="B310" s="65"/>
      <c r="C310" s="56"/>
      <c r="D310" s="57"/>
      <c r="E310" s="58"/>
      <c r="F310" s="59"/>
      <c r="G310" s="60"/>
      <c r="H310" s="61"/>
      <c r="I310" s="62"/>
      <c r="J310" s="62"/>
      <c r="K310" s="62"/>
      <c r="L310" s="62"/>
      <c r="M310" s="62"/>
      <c r="N310" s="63"/>
      <c r="O310" s="63"/>
      <c r="P310" s="64"/>
      <c r="Q310" s="7"/>
    </row>
    <row r="311" spans="1:17" x14ac:dyDescent="0.25">
      <c r="A311" s="44"/>
      <c r="B311" s="45">
        <v>35</v>
      </c>
      <c r="C311" s="46" t="s">
        <v>181</v>
      </c>
      <c r="D311" s="47"/>
      <c r="E311" s="48"/>
      <c r="F311" s="49"/>
      <c r="G311" s="50"/>
      <c r="H311" s="51">
        <v>346.533681</v>
      </c>
      <c r="I311" s="52">
        <v>355.69611499999996</v>
      </c>
      <c r="J311" s="53">
        <f t="shared" si="16"/>
        <v>80.722447598646156</v>
      </c>
      <c r="K311" s="53">
        <v>17.721326808646154</v>
      </c>
      <c r="L311" s="53">
        <v>35.12406507</v>
      </c>
      <c r="M311" s="53">
        <v>27.877055720000001</v>
      </c>
      <c r="N311" s="54">
        <f t="shared" si="17"/>
        <v>4.9821536028433019E-2</v>
      </c>
      <c r="O311" s="54">
        <f t="shared" si="18"/>
        <v>0.14856893187783668</v>
      </c>
      <c r="P311" s="55">
        <f t="shared" si="19"/>
        <v>0.2269421683131011</v>
      </c>
      <c r="Q311" s="7"/>
    </row>
    <row r="312" spans="1:17" ht="38.25" x14ac:dyDescent="0.25">
      <c r="A312" s="44"/>
      <c r="B312" s="45"/>
      <c r="C312" s="46"/>
      <c r="D312" s="47">
        <v>8</v>
      </c>
      <c r="E312" s="48" t="s">
        <v>182</v>
      </c>
      <c r="F312" s="49"/>
      <c r="G312" s="50"/>
      <c r="H312" s="51">
        <v>126.9684</v>
      </c>
      <c r="I312" s="52">
        <v>127.82340000000001</v>
      </c>
      <c r="J312" s="53">
        <f t="shared" si="16"/>
        <v>20.769846335386575</v>
      </c>
      <c r="K312" s="53">
        <v>1.3259651253865741</v>
      </c>
      <c r="L312" s="53">
        <v>5.9586238999999992</v>
      </c>
      <c r="M312" s="53">
        <v>13.48525731</v>
      </c>
      <c r="N312" s="54">
        <f t="shared" si="17"/>
        <v>1.037341461255587E-2</v>
      </c>
      <c r="O312" s="54">
        <f t="shared" si="18"/>
        <v>5.6989479433238149E-2</v>
      </c>
      <c r="P312" s="55">
        <f t="shared" si="19"/>
        <v>0.16248860799655285</v>
      </c>
      <c r="Q312" s="7"/>
    </row>
    <row r="313" spans="1:17" ht="51" x14ac:dyDescent="0.25">
      <c r="A313" s="66"/>
      <c r="B313" s="56"/>
      <c r="C313" s="67"/>
      <c r="D313" s="68"/>
      <c r="E313" s="69"/>
      <c r="F313" s="70">
        <v>65</v>
      </c>
      <c r="G313" s="71" t="s">
        <v>183</v>
      </c>
      <c r="H313" s="72">
        <v>50.728712999999999</v>
      </c>
      <c r="I313" s="73">
        <v>51.583713000000003</v>
      </c>
      <c r="J313" s="73">
        <f t="shared" si="16"/>
        <v>5.5862794749706932</v>
      </c>
      <c r="K313" s="73">
        <v>0.68384837497069384</v>
      </c>
      <c r="L313" s="73">
        <v>1.35888484</v>
      </c>
      <c r="M313" s="73">
        <v>3.5435462599999998</v>
      </c>
      <c r="N313" s="74">
        <f t="shared" si="17"/>
        <v>1.325705993616035E-2</v>
      </c>
      <c r="O313" s="74">
        <f t="shared" si="18"/>
        <v>3.9600352440133456E-2</v>
      </c>
      <c r="P313" s="75">
        <f t="shared" si="19"/>
        <v>0.1082954124487063</v>
      </c>
      <c r="Q313" s="7"/>
    </row>
    <row r="314" spans="1:17" ht="25.5" x14ac:dyDescent="0.25">
      <c r="A314" s="66"/>
      <c r="B314" s="56"/>
      <c r="C314" s="67"/>
      <c r="D314" s="68"/>
      <c r="E314" s="69"/>
      <c r="F314" s="70">
        <v>127</v>
      </c>
      <c r="G314" s="71" t="s">
        <v>184</v>
      </c>
      <c r="H314" s="72">
        <v>76.239687000000004</v>
      </c>
      <c r="I314" s="73">
        <v>76.239687000000004</v>
      </c>
      <c r="J314" s="73">
        <f t="shared" si="16"/>
        <v>15.18356686041588</v>
      </c>
      <c r="K314" s="73">
        <v>0.64211675041588023</v>
      </c>
      <c r="L314" s="73">
        <v>4.5997390599999992</v>
      </c>
      <c r="M314" s="73">
        <v>9.9417110500000003</v>
      </c>
      <c r="N314" s="74">
        <f t="shared" si="17"/>
        <v>8.4223424266665764E-3</v>
      </c>
      <c r="O314" s="74">
        <f t="shared" si="18"/>
        <v>6.8754949248622688E-2</v>
      </c>
      <c r="P314" s="75">
        <f t="shared" si="19"/>
        <v>0.1991556820060906</v>
      </c>
      <c r="Q314" s="7"/>
    </row>
    <row r="315" spans="1:17" ht="25.5" x14ac:dyDescent="0.25">
      <c r="A315" s="44"/>
      <c r="B315" s="45"/>
      <c r="C315" s="46"/>
      <c r="D315" s="47">
        <v>35</v>
      </c>
      <c r="E315" s="48" t="s">
        <v>185</v>
      </c>
      <c r="F315" s="49"/>
      <c r="G315" s="50"/>
      <c r="H315" s="51">
        <v>203.96780400000003</v>
      </c>
      <c r="I315" s="52">
        <v>212.27523799999997</v>
      </c>
      <c r="J315" s="53">
        <f t="shared" si="16"/>
        <v>57.940325331524775</v>
      </c>
      <c r="K315" s="53">
        <v>16.19958765152478</v>
      </c>
      <c r="L315" s="53">
        <v>28.249106049999998</v>
      </c>
      <c r="M315" s="53">
        <v>13.491631630000001</v>
      </c>
      <c r="N315" s="54">
        <f t="shared" si="17"/>
        <v>7.6314071316809839E-2</v>
      </c>
      <c r="O315" s="54">
        <f t="shared" si="18"/>
        <v>0.20939179774479763</v>
      </c>
      <c r="P315" s="55">
        <f t="shared" si="19"/>
        <v>0.27294905367871869</v>
      </c>
      <c r="Q315" s="7"/>
    </row>
    <row r="316" spans="1:17" ht="51" x14ac:dyDescent="0.25">
      <c r="A316" s="66"/>
      <c r="B316" s="56"/>
      <c r="C316" s="67"/>
      <c r="D316" s="68"/>
      <c r="E316" s="69"/>
      <c r="F316" s="70">
        <v>65</v>
      </c>
      <c r="G316" s="71" t="s">
        <v>183</v>
      </c>
      <c r="H316" s="72">
        <v>80.166800000000009</v>
      </c>
      <c r="I316" s="73">
        <v>84.999237999999991</v>
      </c>
      <c r="J316" s="73">
        <f t="shared" si="16"/>
        <v>40.271030292430559</v>
      </c>
      <c r="K316" s="73">
        <v>14.289186392430565</v>
      </c>
      <c r="L316" s="73">
        <v>19.611770379999999</v>
      </c>
      <c r="M316" s="73">
        <v>6.37007352</v>
      </c>
      <c r="N316" s="74">
        <f t="shared" si="17"/>
        <v>0.16810958225802644</v>
      </c>
      <c r="O316" s="74">
        <f t="shared" si="18"/>
        <v>0.39883836102660786</v>
      </c>
      <c r="P316" s="75">
        <f t="shared" si="19"/>
        <v>0.47378107427775484</v>
      </c>
      <c r="Q316" s="7"/>
    </row>
    <row r="317" spans="1:17" ht="25.5" x14ac:dyDescent="0.25">
      <c r="A317" s="66"/>
      <c r="B317" s="56"/>
      <c r="C317" s="67"/>
      <c r="D317" s="68"/>
      <c r="E317" s="69"/>
      <c r="F317" s="70">
        <v>87</v>
      </c>
      <c r="G317" s="71" t="s">
        <v>186</v>
      </c>
      <c r="H317" s="72">
        <v>19.700691000000003</v>
      </c>
      <c r="I317" s="73">
        <v>19.700691000000003</v>
      </c>
      <c r="J317" s="73">
        <f t="shared" si="16"/>
        <v>4.4080889728876791</v>
      </c>
      <c r="K317" s="73">
        <v>0.19435092288767919</v>
      </c>
      <c r="L317" s="73">
        <v>2.2072752599999999</v>
      </c>
      <c r="M317" s="73">
        <v>2.0064627900000005</v>
      </c>
      <c r="N317" s="74">
        <f t="shared" si="17"/>
        <v>9.8651830480301003E-3</v>
      </c>
      <c r="O317" s="74">
        <f t="shared" si="18"/>
        <v>0.12190568254116968</v>
      </c>
      <c r="P317" s="75">
        <f t="shared" si="19"/>
        <v>0.22375301317540985</v>
      </c>
      <c r="Q317" s="7"/>
    </row>
    <row r="318" spans="1:17" ht="25.5" x14ac:dyDescent="0.25">
      <c r="A318" s="66"/>
      <c r="B318" s="56"/>
      <c r="C318" s="67"/>
      <c r="D318" s="68"/>
      <c r="E318" s="69"/>
      <c r="F318" s="70">
        <v>127</v>
      </c>
      <c r="G318" s="71" t="s">
        <v>184</v>
      </c>
      <c r="H318" s="72">
        <v>104.10031300000001</v>
      </c>
      <c r="I318" s="73">
        <v>107.57530899999998</v>
      </c>
      <c r="J318" s="73">
        <f t="shared" si="16"/>
        <v>13.261206066206535</v>
      </c>
      <c r="K318" s="73">
        <v>1.7160503362065356</v>
      </c>
      <c r="L318" s="73">
        <v>6.4300604099999994</v>
      </c>
      <c r="M318" s="73">
        <v>5.11509532</v>
      </c>
      <c r="N318" s="74">
        <f t="shared" si="17"/>
        <v>1.5952083727749609E-2</v>
      </c>
      <c r="O318" s="74">
        <f t="shared" si="18"/>
        <v>7.5724725514909164E-2</v>
      </c>
      <c r="P318" s="75">
        <f t="shared" si="19"/>
        <v>0.1232736971846071</v>
      </c>
      <c r="Q318" s="7"/>
    </row>
    <row r="319" spans="1:17" x14ac:dyDescent="0.25">
      <c r="A319" s="44"/>
      <c r="B319" s="45"/>
      <c r="C319" s="46"/>
      <c r="D319" s="47">
        <v>180</v>
      </c>
      <c r="E319" s="48" t="s">
        <v>187</v>
      </c>
      <c r="F319" s="49"/>
      <c r="G319" s="50"/>
      <c r="H319" s="51">
        <v>15.597476999999998</v>
      </c>
      <c r="I319" s="52">
        <v>15.597476999999998</v>
      </c>
      <c r="J319" s="53">
        <f t="shared" si="16"/>
        <v>2.0122759317347998</v>
      </c>
      <c r="K319" s="53">
        <v>0.19577403173479979</v>
      </c>
      <c r="L319" s="53">
        <v>0.91633512000000006</v>
      </c>
      <c r="M319" s="53">
        <v>0.90016678000000006</v>
      </c>
      <c r="N319" s="54">
        <f t="shared" si="17"/>
        <v>1.2551647406487589E-2</v>
      </c>
      <c r="O319" s="54">
        <f t="shared" si="18"/>
        <v>7.130057968572738E-2</v>
      </c>
      <c r="P319" s="55">
        <f t="shared" si="19"/>
        <v>0.12901291226361802</v>
      </c>
      <c r="Q319" s="7"/>
    </row>
    <row r="320" spans="1:17" ht="25.5" x14ac:dyDescent="0.25">
      <c r="A320" s="66"/>
      <c r="B320" s="56"/>
      <c r="C320" s="67"/>
      <c r="D320" s="68"/>
      <c r="E320" s="69"/>
      <c r="F320" s="70">
        <v>127</v>
      </c>
      <c r="G320" s="71" t="s">
        <v>184</v>
      </c>
      <c r="H320" s="72">
        <v>15.597476999999998</v>
      </c>
      <c r="I320" s="73">
        <v>15.597476999999998</v>
      </c>
      <c r="J320" s="73">
        <f t="shared" si="16"/>
        <v>2.0122759317347998</v>
      </c>
      <c r="K320" s="73">
        <v>0.19577403173479979</v>
      </c>
      <c r="L320" s="73">
        <v>0.91633512000000006</v>
      </c>
      <c r="M320" s="73">
        <v>0.90016678000000006</v>
      </c>
      <c r="N320" s="74">
        <f t="shared" si="17"/>
        <v>1.2551647406487589E-2</v>
      </c>
      <c r="O320" s="74">
        <f t="shared" si="18"/>
        <v>7.130057968572738E-2</v>
      </c>
      <c r="P320" s="75">
        <f t="shared" si="19"/>
        <v>0.12901291226361802</v>
      </c>
      <c r="Q320" s="7"/>
    </row>
    <row r="321" spans="1:17" x14ac:dyDescent="0.25">
      <c r="A321" s="43"/>
      <c r="B321" s="65"/>
      <c r="C321" s="56"/>
      <c r="D321" s="57"/>
      <c r="E321" s="58"/>
      <c r="F321" s="59"/>
      <c r="G321" s="60"/>
      <c r="H321" s="61"/>
      <c r="I321" s="62"/>
      <c r="J321" s="62"/>
      <c r="K321" s="62"/>
      <c r="L321" s="62"/>
      <c r="M321" s="62"/>
      <c r="N321" s="63"/>
      <c r="O321" s="63"/>
      <c r="P321" s="64"/>
      <c r="Q321" s="7"/>
    </row>
    <row r="322" spans="1:17" x14ac:dyDescent="0.25">
      <c r="A322" s="44"/>
      <c r="B322" s="45">
        <v>36</v>
      </c>
      <c r="C322" s="46" t="s">
        <v>188</v>
      </c>
      <c r="D322" s="47"/>
      <c r="E322" s="48"/>
      <c r="F322" s="49"/>
      <c r="G322" s="50"/>
      <c r="H322" s="51">
        <v>6652.6562080000012</v>
      </c>
      <c r="I322" s="52">
        <v>6829.2387540000072</v>
      </c>
      <c r="J322" s="53">
        <f t="shared" si="16"/>
        <v>1299.4356824590884</v>
      </c>
      <c r="K322" s="53">
        <v>451.14261122908829</v>
      </c>
      <c r="L322" s="53">
        <v>482.0784433899999</v>
      </c>
      <c r="M322" s="53">
        <v>366.21462784000022</v>
      </c>
      <c r="N322" s="54">
        <f t="shared" si="17"/>
        <v>6.6060453804583419E-2</v>
      </c>
      <c r="O322" s="54">
        <f t="shared" si="18"/>
        <v>0.13665081691169223</v>
      </c>
      <c r="P322" s="55">
        <f t="shared" si="19"/>
        <v>0.19027533364505461</v>
      </c>
      <c r="Q322" s="7"/>
    </row>
    <row r="323" spans="1:17" ht="25.5" x14ac:dyDescent="0.25">
      <c r="A323" s="44"/>
      <c r="B323" s="45"/>
      <c r="C323" s="46"/>
      <c r="D323" s="47">
        <v>36</v>
      </c>
      <c r="E323" s="48" t="s">
        <v>189</v>
      </c>
      <c r="F323" s="49"/>
      <c r="G323" s="50"/>
      <c r="H323" s="51">
        <v>6578.3229650000012</v>
      </c>
      <c r="I323" s="52">
        <v>6748.6514400000069</v>
      </c>
      <c r="J323" s="53">
        <f t="shared" si="16"/>
        <v>1291.019395159728</v>
      </c>
      <c r="K323" s="53">
        <v>448.89038506972793</v>
      </c>
      <c r="L323" s="53">
        <v>479.39929346999992</v>
      </c>
      <c r="M323" s="53">
        <v>362.7297166200002</v>
      </c>
      <c r="N323" s="54">
        <f t="shared" si="17"/>
        <v>6.6515568193240018E-2</v>
      </c>
      <c r="O323" s="54">
        <f t="shared" si="18"/>
        <v>0.13755187785187006</v>
      </c>
      <c r="P323" s="55">
        <f t="shared" si="19"/>
        <v>0.19130035187588926</v>
      </c>
      <c r="Q323" s="7"/>
    </row>
    <row r="324" spans="1:17" ht="51" x14ac:dyDescent="0.25">
      <c r="A324" s="66"/>
      <c r="B324" s="56"/>
      <c r="C324" s="67"/>
      <c r="D324" s="68"/>
      <c r="E324" s="69"/>
      <c r="F324" s="70">
        <v>47</v>
      </c>
      <c r="G324" s="71" t="s">
        <v>190</v>
      </c>
      <c r="H324" s="72">
        <v>85.850836000000058</v>
      </c>
      <c r="I324" s="73">
        <v>85.850836000000044</v>
      </c>
      <c r="J324" s="73">
        <f t="shared" si="16"/>
        <v>7.773736030718652</v>
      </c>
      <c r="K324" s="73">
        <v>0.91958263071865076</v>
      </c>
      <c r="L324" s="73">
        <v>2.2442597200000001</v>
      </c>
      <c r="M324" s="73">
        <v>4.6098936800000008</v>
      </c>
      <c r="N324" s="74">
        <f t="shared" si="17"/>
        <v>1.0711399836789596E-2</v>
      </c>
      <c r="O324" s="74">
        <f t="shared" si="18"/>
        <v>3.6852784412240894E-2</v>
      </c>
      <c r="P324" s="75">
        <f t="shared" si="19"/>
        <v>9.0549334088239369E-2</v>
      </c>
      <c r="Q324" s="7"/>
    </row>
    <row r="325" spans="1:17" ht="38.25" x14ac:dyDescent="0.25">
      <c r="A325" s="66"/>
      <c r="B325" s="56"/>
      <c r="C325" s="67"/>
      <c r="D325" s="68"/>
      <c r="E325" s="69"/>
      <c r="F325" s="70">
        <v>61</v>
      </c>
      <c r="G325" s="71" t="s">
        <v>191</v>
      </c>
      <c r="H325" s="72">
        <v>6492.4721290000016</v>
      </c>
      <c r="I325" s="73">
        <v>6662.8006040000073</v>
      </c>
      <c r="J325" s="73">
        <f t="shared" si="16"/>
        <v>1283.2456591290093</v>
      </c>
      <c r="K325" s="73">
        <v>447.97080243900928</v>
      </c>
      <c r="L325" s="73">
        <v>477.15503374999992</v>
      </c>
      <c r="M325" s="73">
        <v>358.11982294000018</v>
      </c>
      <c r="N325" s="74">
        <f t="shared" si="17"/>
        <v>6.7234610348397686E-2</v>
      </c>
      <c r="O325" s="74">
        <f t="shared" si="18"/>
        <v>0.13884939549798483</v>
      </c>
      <c r="P325" s="75">
        <f t="shared" si="19"/>
        <v>0.1925985385722955</v>
      </c>
      <c r="Q325" s="7"/>
    </row>
    <row r="326" spans="1:17" ht="38.25" x14ac:dyDescent="0.25">
      <c r="A326" s="44"/>
      <c r="B326" s="45"/>
      <c r="C326" s="46"/>
      <c r="D326" s="47">
        <v>202</v>
      </c>
      <c r="E326" s="48" t="s">
        <v>192</v>
      </c>
      <c r="F326" s="49"/>
      <c r="G326" s="50"/>
      <c r="H326" s="51">
        <v>74.333243000000024</v>
      </c>
      <c r="I326" s="52">
        <v>80.587314000000006</v>
      </c>
      <c r="J326" s="53">
        <f t="shared" si="16"/>
        <v>8.4162872993603628</v>
      </c>
      <c r="K326" s="53">
        <v>2.2522261593603616</v>
      </c>
      <c r="L326" s="53">
        <v>2.67914992</v>
      </c>
      <c r="M326" s="53">
        <v>3.4849112199999999</v>
      </c>
      <c r="N326" s="54">
        <f t="shared" si="17"/>
        <v>2.7947651405286465E-2</v>
      </c>
      <c r="O326" s="54">
        <f t="shared" si="18"/>
        <v>6.1192957484106761E-2</v>
      </c>
      <c r="P326" s="55">
        <f t="shared" si="19"/>
        <v>0.10443687575144101</v>
      </c>
      <c r="Q326" s="7"/>
    </row>
    <row r="327" spans="1:17" ht="38.25" x14ac:dyDescent="0.25">
      <c r="A327" s="66"/>
      <c r="B327" s="56"/>
      <c r="C327" s="67"/>
      <c r="D327" s="68"/>
      <c r="E327" s="69"/>
      <c r="F327" s="70">
        <v>61</v>
      </c>
      <c r="G327" s="71" t="s">
        <v>191</v>
      </c>
      <c r="H327" s="72">
        <v>74.333243000000024</v>
      </c>
      <c r="I327" s="73">
        <v>80.587314000000006</v>
      </c>
      <c r="J327" s="73">
        <f t="shared" ref="J327:J390" si="20">SUM(K327,L327,M327)</f>
        <v>8.4162872993603628</v>
      </c>
      <c r="K327" s="73">
        <v>2.2522261593603616</v>
      </c>
      <c r="L327" s="73">
        <v>2.67914992</v>
      </c>
      <c r="M327" s="73">
        <v>3.4849112199999999</v>
      </c>
      <c r="N327" s="74">
        <f t="shared" ref="N327:N390" si="21">IFERROR(K327/I327,0)</f>
        <v>2.7947651405286465E-2</v>
      </c>
      <c r="O327" s="74">
        <f t="shared" ref="O327:O390" si="22">IFERROR(SUM(K327,L327)/I327,0)</f>
        <v>6.1192957484106761E-2</v>
      </c>
      <c r="P327" s="75">
        <f t="shared" ref="P327:P390" si="23">IFERROR(SUM(K327,L327,M327)/I327,0)</f>
        <v>0.10443687575144101</v>
      </c>
      <c r="Q327" s="7"/>
    </row>
    <row r="328" spans="1:17" x14ac:dyDescent="0.25">
      <c r="A328" s="43"/>
      <c r="B328" s="65"/>
      <c r="C328" s="56"/>
      <c r="D328" s="57"/>
      <c r="E328" s="58"/>
      <c r="F328" s="59"/>
      <c r="G328" s="60"/>
      <c r="H328" s="61"/>
      <c r="I328" s="62"/>
      <c r="J328" s="62"/>
      <c r="K328" s="62"/>
      <c r="L328" s="62"/>
      <c r="M328" s="62"/>
      <c r="N328" s="63"/>
      <c r="O328" s="63"/>
      <c r="P328" s="64"/>
      <c r="Q328" s="7"/>
    </row>
    <row r="329" spans="1:17" x14ac:dyDescent="0.25">
      <c r="A329" s="44"/>
      <c r="B329" s="45">
        <v>37</v>
      </c>
      <c r="C329" s="46" t="s">
        <v>193</v>
      </c>
      <c r="D329" s="47"/>
      <c r="E329" s="48"/>
      <c r="F329" s="49"/>
      <c r="G329" s="50"/>
      <c r="H329" s="51">
        <v>4449.6948890000021</v>
      </c>
      <c r="I329" s="52">
        <v>4573.4809399999986</v>
      </c>
      <c r="J329" s="53">
        <f t="shared" si="20"/>
        <v>830.4143335068635</v>
      </c>
      <c r="K329" s="53">
        <v>555.51903300686354</v>
      </c>
      <c r="L329" s="53">
        <v>115.20066113999998</v>
      </c>
      <c r="M329" s="53">
        <v>159.69463935999997</v>
      </c>
      <c r="N329" s="54">
        <f t="shared" si="21"/>
        <v>0.12146525596034598</v>
      </c>
      <c r="O329" s="54">
        <f t="shared" si="22"/>
        <v>0.14665409191513187</v>
      </c>
      <c r="P329" s="55">
        <f t="shared" si="23"/>
        <v>0.1815716178554499</v>
      </c>
      <c r="Q329" s="7"/>
    </row>
    <row r="330" spans="1:17" ht="25.5" x14ac:dyDescent="0.25">
      <c r="A330" s="44"/>
      <c r="B330" s="45"/>
      <c r="C330" s="46"/>
      <c r="D330" s="47">
        <v>37</v>
      </c>
      <c r="E330" s="48" t="s">
        <v>194</v>
      </c>
      <c r="F330" s="49"/>
      <c r="G330" s="50"/>
      <c r="H330" s="51">
        <v>4399.4936050000015</v>
      </c>
      <c r="I330" s="52">
        <v>4521.934272999998</v>
      </c>
      <c r="J330" s="53">
        <f t="shared" si="20"/>
        <v>819.23618569629048</v>
      </c>
      <c r="K330" s="53">
        <v>551.95856977629046</v>
      </c>
      <c r="L330" s="53">
        <v>111.37188798999998</v>
      </c>
      <c r="M330" s="53">
        <v>155.90572792999998</v>
      </c>
      <c r="N330" s="54">
        <f t="shared" si="21"/>
        <v>0.12206249283010989</v>
      </c>
      <c r="O330" s="54">
        <f t="shared" si="22"/>
        <v>0.14669175129921017</v>
      </c>
      <c r="P330" s="55">
        <f t="shared" si="23"/>
        <v>0.18116941473206832</v>
      </c>
      <c r="Q330" s="7"/>
    </row>
    <row r="331" spans="1:17" x14ac:dyDescent="0.25">
      <c r="A331" s="66"/>
      <c r="B331" s="56"/>
      <c r="C331" s="67"/>
      <c r="D331" s="68"/>
      <c r="E331" s="69"/>
      <c r="F331" s="70">
        <v>59</v>
      </c>
      <c r="G331" s="71" t="s">
        <v>195</v>
      </c>
      <c r="H331" s="72">
        <v>867.15536600000007</v>
      </c>
      <c r="I331" s="73">
        <v>867.29587600000002</v>
      </c>
      <c r="J331" s="73">
        <f t="shared" si="20"/>
        <v>671.23927138981071</v>
      </c>
      <c r="K331" s="73">
        <v>529.03347562981071</v>
      </c>
      <c r="L331" s="73">
        <v>74.447820570000005</v>
      </c>
      <c r="M331" s="73">
        <v>67.757975189999996</v>
      </c>
      <c r="N331" s="74">
        <f t="shared" si="21"/>
        <v>0.60998038878004612</v>
      </c>
      <c r="O331" s="74">
        <f t="shared" si="22"/>
        <v>0.69581940016028698</v>
      </c>
      <c r="P331" s="75">
        <f t="shared" si="23"/>
        <v>0.77394495922843598</v>
      </c>
      <c r="Q331" s="7"/>
    </row>
    <row r="332" spans="1:17" x14ac:dyDescent="0.25">
      <c r="A332" s="66"/>
      <c r="B332" s="56"/>
      <c r="C332" s="67"/>
      <c r="D332" s="68"/>
      <c r="E332" s="69"/>
      <c r="F332" s="70">
        <v>60</v>
      </c>
      <c r="G332" s="71" t="s">
        <v>196</v>
      </c>
      <c r="H332" s="72">
        <v>5.7039799999999996</v>
      </c>
      <c r="I332" s="73">
        <v>7.1791229999999997</v>
      </c>
      <c r="J332" s="73">
        <f t="shared" si="20"/>
        <v>0.8176411374250675</v>
      </c>
      <c r="K332" s="73">
        <v>0.28298344742506742</v>
      </c>
      <c r="L332" s="73">
        <v>0.24025625</v>
      </c>
      <c r="M332" s="73">
        <v>0.29440144000000001</v>
      </c>
      <c r="N332" s="74">
        <f t="shared" si="21"/>
        <v>3.9417551060911958E-2</v>
      </c>
      <c r="O332" s="74">
        <f t="shared" si="22"/>
        <v>7.2883512014638482E-2</v>
      </c>
      <c r="P332" s="75">
        <f t="shared" si="23"/>
        <v>0.1138915070023271</v>
      </c>
      <c r="Q332" s="7"/>
    </row>
    <row r="333" spans="1:17" ht="38.25" x14ac:dyDescent="0.25">
      <c r="A333" s="66"/>
      <c r="B333" s="56"/>
      <c r="C333" s="67"/>
      <c r="D333" s="68"/>
      <c r="E333" s="69"/>
      <c r="F333" s="70">
        <v>68</v>
      </c>
      <c r="G333" s="71" t="s">
        <v>22</v>
      </c>
      <c r="H333" s="72">
        <v>33.397468000000003</v>
      </c>
      <c r="I333" s="73">
        <v>37.778115999999997</v>
      </c>
      <c r="J333" s="73">
        <f t="shared" si="20"/>
        <v>5.6470671025445469</v>
      </c>
      <c r="K333" s="73">
        <v>0.73538321254454786</v>
      </c>
      <c r="L333" s="73">
        <v>0.80245219000000001</v>
      </c>
      <c r="M333" s="73">
        <v>4.1092316999999996</v>
      </c>
      <c r="N333" s="74">
        <f t="shared" si="21"/>
        <v>1.9465851937787156E-2</v>
      </c>
      <c r="O333" s="74">
        <f t="shared" si="22"/>
        <v>4.0707043266650665E-2</v>
      </c>
      <c r="P333" s="75">
        <f t="shared" si="23"/>
        <v>0.14947984972423048</v>
      </c>
      <c r="Q333" s="7"/>
    </row>
    <row r="334" spans="1:17" ht="25.5" x14ac:dyDescent="0.25">
      <c r="A334" s="66"/>
      <c r="B334" s="56"/>
      <c r="C334" s="67"/>
      <c r="D334" s="68"/>
      <c r="E334" s="69"/>
      <c r="F334" s="70">
        <v>82</v>
      </c>
      <c r="G334" s="71" t="s">
        <v>197</v>
      </c>
      <c r="H334" s="72">
        <v>1427.8057289999999</v>
      </c>
      <c r="I334" s="73">
        <v>957.92543099999955</v>
      </c>
      <c r="J334" s="73">
        <f t="shared" si="20"/>
        <v>39.578444092404752</v>
      </c>
      <c r="K334" s="73">
        <v>8.5242150324047543</v>
      </c>
      <c r="L334" s="73">
        <v>2.6535043599999999</v>
      </c>
      <c r="M334" s="73">
        <v>28.400724699999998</v>
      </c>
      <c r="N334" s="74">
        <f t="shared" si="21"/>
        <v>8.8986206614288729E-3</v>
      </c>
      <c r="O334" s="74">
        <f t="shared" si="22"/>
        <v>1.1668673813927338E-2</v>
      </c>
      <c r="P334" s="75">
        <f t="shared" si="23"/>
        <v>4.1316831990865867E-2</v>
      </c>
      <c r="Q334" s="7"/>
    </row>
    <row r="335" spans="1:17" ht="25.5" x14ac:dyDescent="0.25">
      <c r="A335" s="66"/>
      <c r="B335" s="56"/>
      <c r="C335" s="67"/>
      <c r="D335" s="68"/>
      <c r="E335" s="69"/>
      <c r="F335" s="70">
        <v>83</v>
      </c>
      <c r="G335" s="71" t="s">
        <v>198</v>
      </c>
      <c r="H335" s="72">
        <v>434.40925400000094</v>
      </c>
      <c r="I335" s="73">
        <v>1023.7266299999983</v>
      </c>
      <c r="J335" s="73">
        <f t="shared" si="20"/>
        <v>56.728280681594569</v>
      </c>
      <c r="K335" s="73">
        <v>10.7306593915946</v>
      </c>
      <c r="L335" s="73">
        <v>18.378782859999973</v>
      </c>
      <c r="M335" s="73">
        <v>27.618838429999997</v>
      </c>
      <c r="N335" s="74">
        <f t="shared" si="21"/>
        <v>1.0481957855872732E-2</v>
      </c>
      <c r="O335" s="74">
        <f t="shared" si="22"/>
        <v>2.8434780730080864E-2</v>
      </c>
      <c r="P335" s="75">
        <f t="shared" si="23"/>
        <v>5.5413504952581592E-2</v>
      </c>
      <c r="Q335" s="7"/>
    </row>
    <row r="336" spans="1:17" x14ac:dyDescent="0.25">
      <c r="A336" s="66"/>
      <c r="B336" s="56"/>
      <c r="C336" s="67"/>
      <c r="D336" s="68"/>
      <c r="E336" s="69"/>
      <c r="F336" s="70">
        <v>108</v>
      </c>
      <c r="G336" s="71" t="s">
        <v>199</v>
      </c>
      <c r="H336" s="72">
        <v>582.7706720000001</v>
      </c>
      <c r="I336" s="73">
        <v>566.84839600000009</v>
      </c>
      <c r="J336" s="73">
        <f t="shared" si="20"/>
        <v>1.756634539507191</v>
      </c>
      <c r="K336" s="73">
        <v>0.54305404950719094</v>
      </c>
      <c r="L336" s="73">
        <v>0.58881654999999999</v>
      </c>
      <c r="M336" s="73">
        <v>0.62476394000000002</v>
      </c>
      <c r="N336" s="74">
        <f t="shared" si="21"/>
        <v>9.5802343861124879E-4</v>
      </c>
      <c r="O336" s="74">
        <f t="shared" si="22"/>
        <v>1.9967783405480267E-3</v>
      </c>
      <c r="P336" s="75">
        <f t="shared" si="23"/>
        <v>3.0989494755616995E-3</v>
      </c>
      <c r="Q336" s="7"/>
    </row>
    <row r="337" spans="1:17" x14ac:dyDescent="0.25">
      <c r="A337" s="66"/>
      <c r="B337" s="56"/>
      <c r="C337" s="67"/>
      <c r="D337" s="68"/>
      <c r="E337" s="69"/>
      <c r="F337" s="70">
        <v>109</v>
      </c>
      <c r="G337" s="71" t="s">
        <v>200</v>
      </c>
      <c r="H337" s="72">
        <v>734.58851300000003</v>
      </c>
      <c r="I337" s="73">
        <v>741.93496900000025</v>
      </c>
      <c r="J337" s="73">
        <f t="shared" si="20"/>
        <v>23.848958281867784</v>
      </c>
      <c r="K337" s="73">
        <v>0.37374261186778313</v>
      </c>
      <c r="L337" s="73">
        <v>11.88837447</v>
      </c>
      <c r="M337" s="73">
        <v>11.5868412</v>
      </c>
      <c r="N337" s="74">
        <f t="shared" si="21"/>
        <v>5.0374039165659412E-4</v>
      </c>
      <c r="O337" s="74">
        <f t="shared" si="22"/>
        <v>1.6527212753423649E-2</v>
      </c>
      <c r="P337" s="75">
        <f t="shared" si="23"/>
        <v>3.2144270425765273E-2</v>
      </c>
      <c r="Q337" s="7"/>
    </row>
    <row r="338" spans="1:17" x14ac:dyDescent="0.25">
      <c r="A338" s="66"/>
      <c r="B338" s="56"/>
      <c r="C338" s="67"/>
      <c r="D338" s="68"/>
      <c r="E338" s="69"/>
      <c r="F338" s="70">
        <v>111</v>
      </c>
      <c r="G338" s="71" t="s">
        <v>201</v>
      </c>
      <c r="H338" s="72">
        <v>313.66262299999994</v>
      </c>
      <c r="I338" s="73">
        <v>319.24573200000009</v>
      </c>
      <c r="J338" s="73">
        <f t="shared" si="20"/>
        <v>19.619888471135809</v>
      </c>
      <c r="K338" s="73">
        <v>1.7350564011358074</v>
      </c>
      <c r="L338" s="73">
        <v>2.3718807399999999</v>
      </c>
      <c r="M338" s="73">
        <v>15.512951330000002</v>
      </c>
      <c r="N338" s="74">
        <f t="shared" si="21"/>
        <v>5.4348616981222692E-3</v>
      </c>
      <c r="O338" s="74">
        <f t="shared" si="22"/>
        <v>1.2864501321307582E-2</v>
      </c>
      <c r="P338" s="75">
        <f t="shared" si="23"/>
        <v>6.1457011024773238E-2</v>
      </c>
      <c r="Q338" s="7"/>
    </row>
    <row r="339" spans="1:17" ht="25.5" x14ac:dyDescent="0.25">
      <c r="A339" s="44"/>
      <c r="B339" s="45"/>
      <c r="C339" s="46"/>
      <c r="D339" s="47">
        <v>211</v>
      </c>
      <c r="E339" s="48" t="s">
        <v>202</v>
      </c>
      <c r="F339" s="49"/>
      <c r="G339" s="50"/>
      <c r="H339" s="51">
        <v>50.201284000000001</v>
      </c>
      <c r="I339" s="52">
        <v>51.546667000000021</v>
      </c>
      <c r="J339" s="53">
        <f t="shared" si="20"/>
        <v>11.178147810573076</v>
      </c>
      <c r="K339" s="53">
        <v>3.5604632305730775</v>
      </c>
      <c r="L339" s="53">
        <v>3.8287731500000004</v>
      </c>
      <c r="M339" s="53">
        <v>3.7889114299999989</v>
      </c>
      <c r="N339" s="54">
        <f t="shared" si="21"/>
        <v>6.9072617839152931E-2</v>
      </c>
      <c r="O339" s="54">
        <f t="shared" si="22"/>
        <v>0.14335042032054321</v>
      </c>
      <c r="P339" s="55">
        <f t="shared" si="23"/>
        <v>0.2168549095632715</v>
      </c>
      <c r="Q339" s="7"/>
    </row>
    <row r="340" spans="1:17" ht="25.5" x14ac:dyDescent="0.25">
      <c r="A340" s="66"/>
      <c r="B340" s="56"/>
      <c r="C340" s="67"/>
      <c r="D340" s="68"/>
      <c r="E340" s="69"/>
      <c r="F340" s="70">
        <v>58</v>
      </c>
      <c r="G340" s="71" t="s">
        <v>203</v>
      </c>
      <c r="H340" s="72">
        <v>49.601284</v>
      </c>
      <c r="I340" s="73">
        <v>50.946667000000019</v>
      </c>
      <c r="J340" s="73">
        <f t="shared" si="20"/>
        <v>11.045909760138953</v>
      </c>
      <c r="K340" s="73">
        <v>3.516611880138953</v>
      </c>
      <c r="L340" s="73">
        <v>3.7849218000000002</v>
      </c>
      <c r="M340" s="73">
        <v>3.744376079999999</v>
      </c>
      <c r="N340" s="74">
        <f t="shared" si="21"/>
        <v>6.9025357049146155E-2</v>
      </c>
      <c r="O340" s="74">
        <f t="shared" si="22"/>
        <v>0.1433172003212487</v>
      </c>
      <c r="P340" s="75">
        <f t="shared" si="23"/>
        <v>0.21681319722326386</v>
      </c>
      <c r="Q340" s="7"/>
    </row>
    <row r="341" spans="1:17" x14ac:dyDescent="0.25">
      <c r="A341" s="66"/>
      <c r="B341" s="56"/>
      <c r="C341" s="67"/>
      <c r="D341" s="68"/>
      <c r="E341" s="69"/>
      <c r="F341" s="70">
        <v>60</v>
      </c>
      <c r="G341" s="71" t="s">
        <v>196</v>
      </c>
      <c r="H341" s="72">
        <v>0.6</v>
      </c>
      <c r="I341" s="73">
        <v>0.6</v>
      </c>
      <c r="J341" s="73">
        <f t="shared" si="20"/>
        <v>0.13223805043412448</v>
      </c>
      <c r="K341" s="73">
        <v>4.385135043412447E-2</v>
      </c>
      <c r="L341" s="73">
        <v>4.3851350000000004E-2</v>
      </c>
      <c r="M341" s="73">
        <v>4.4535350000000001E-2</v>
      </c>
      <c r="N341" s="74">
        <f t="shared" si="21"/>
        <v>7.3085584056874126E-2</v>
      </c>
      <c r="O341" s="74">
        <f t="shared" si="22"/>
        <v>0.14617116739020747</v>
      </c>
      <c r="P341" s="75">
        <f t="shared" si="23"/>
        <v>0.22039675072354081</v>
      </c>
      <c r="Q341" s="7"/>
    </row>
    <row r="342" spans="1:17" x14ac:dyDescent="0.25">
      <c r="A342" s="43"/>
      <c r="B342" s="65"/>
      <c r="C342" s="56"/>
      <c r="D342" s="57"/>
      <c r="E342" s="58"/>
      <c r="F342" s="59"/>
      <c r="G342" s="60"/>
      <c r="H342" s="61"/>
      <c r="I342" s="62"/>
      <c r="J342" s="62"/>
      <c r="K342" s="62"/>
      <c r="L342" s="62"/>
      <c r="M342" s="62"/>
      <c r="N342" s="63"/>
      <c r="O342" s="63"/>
      <c r="P342" s="64"/>
      <c r="Q342" s="7"/>
    </row>
    <row r="343" spans="1:17" x14ac:dyDescent="0.25">
      <c r="A343" s="44"/>
      <c r="B343" s="45">
        <v>38</v>
      </c>
      <c r="C343" s="46" t="s">
        <v>204</v>
      </c>
      <c r="D343" s="47"/>
      <c r="E343" s="48"/>
      <c r="F343" s="49"/>
      <c r="G343" s="50"/>
      <c r="H343" s="51">
        <v>152.70541500000004</v>
      </c>
      <c r="I343" s="52">
        <v>194.27405600000009</v>
      </c>
      <c r="J343" s="53">
        <f t="shared" si="20"/>
        <v>22.095993589545397</v>
      </c>
      <c r="K343" s="53">
        <v>5.8943193295453966</v>
      </c>
      <c r="L343" s="53">
        <v>7.3466105600000002</v>
      </c>
      <c r="M343" s="53">
        <v>8.8550637000000005</v>
      </c>
      <c r="N343" s="54">
        <f t="shared" si="21"/>
        <v>3.0340228906042883E-2</v>
      </c>
      <c r="O343" s="54">
        <f t="shared" si="22"/>
        <v>6.8155934776722785E-2</v>
      </c>
      <c r="P343" s="55">
        <f t="shared" si="23"/>
        <v>0.11373620361097206</v>
      </c>
      <c r="Q343" s="7"/>
    </row>
    <row r="344" spans="1:17" x14ac:dyDescent="0.25">
      <c r="A344" s="44"/>
      <c r="B344" s="45"/>
      <c r="C344" s="46"/>
      <c r="D344" s="47">
        <v>38</v>
      </c>
      <c r="E344" s="48" t="s">
        <v>205</v>
      </c>
      <c r="F344" s="49"/>
      <c r="G344" s="50"/>
      <c r="H344" s="51">
        <v>42.239807999999996</v>
      </c>
      <c r="I344" s="52">
        <v>47.366009000000005</v>
      </c>
      <c r="J344" s="53">
        <f t="shared" si="20"/>
        <v>4.5324707179839985</v>
      </c>
      <c r="K344" s="53">
        <v>0.9945766579839983</v>
      </c>
      <c r="L344" s="53">
        <v>1.70731915</v>
      </c>
      <c r="M344" s="53">
        <v>1.8305749100000002</v>
      </c>
      <c r="N344" s="54">
        <f t="shared" si="21"/>
        <v>2.0997687560799099E-2</v>
      </c>
      <c r="O344" s="54">
        <f t="shared" si="22"/>
        <v>5.7042927302234772E-2</v>
      </c>
      <c r="P344" s="55">
        <f t="shared" si="23"/>
        <v>9.5690365594956459E-2</v>
      </c>
      <c r="Q344" s="7"/>
    </row>
    <row r="345" spans="1:17" ht="25.5" x14ac:dyDescent="0.25">
      <c r="A345" s="66"/>
      <c r="B345" s="56"/>
      <c r="C345" s="67"/>
      <c r="D345" s="68"/>
      <c r="E345" s="69"/>
      <c r="F345" s="70">
        <v>93</v>
      </c>
      <c r="G345" s="71" t="s">
        <v>206</v>
      </c>
      <c r="H345" s="72">
        <v>32.596558000000002</v>
      </c>
      <c r="I345" s="73">
        <v>37.662266000000002</v>
      </c>
      <c r="J345" s="73">
        <f t="shared" si="20"/>
        <v>3.5875810861934645</v>
      </c>
      <c r="K345" s="73">
        <v>0.80731201619346393</v>
      </c>
      <c r="L345" s="73">
        <v>1.3382659400000001</v>
      </c>
      <c r="M345" s="73">
        <v>1.4420031300000002</v>
      </c>
      <c r="N345" s="74">
        <f t="shared" si="21"/>
        <v>2.1435566733915157E-2</v>
      </c>
      <c r="O345" s="74">
        <f t="shared" si="22"/>
        <v>5.6968902407344903E-2</v>
      </c>
      <c r="P345" s="75">
        <f t="shared" si="23"/>
        <v>9.5256644573469482E-2</v>
      </c>
      <c r="Q345" s="7"/>
    </row>
    <row r="346" spans="1:17" ht="25.5" x14ac:dyDescent="0.25">
      <c r="A346" s="66"/>
      <c r="B346" s="56"/>
      <c r="C346" s="67"/>
      <c r="D346" s="68"/>
      <c r="E346" s="69"/>
      <c r="F346" s="70">
        <v>94</v>
      </c>
      <c r="G346" s="71" t="s">
        <v>207</v>
      </c>
      <c r="H346" s="72">
        <v>3.4427979999999998</v>
      </c>
      <c r="I346" s="73">
        <v>3.5021209999999998</v>
      </c>
      <c r="J346" s="73">
        <f t="shared" si="20"/>
        <v>0.49079349858196486</v>
      </c>
      <c r="K346" s="73">
        <v>9.3522108581964858E-2</v>
      </c>
      <c r="L346" s="73">
        <v>0.21055215999999999</v>
      </c>
      <c r="M346" s="73">
        <v>0.18671923000000001</v>
      </c>
      <c r="N346" s="74">
        <f t="shared" si="21"/>
        <v>2.670441957372828E-2</v>
      </c>
      <c r="O346" s="74">
        <f t="shared" si="22"/>
        <v>8.6825746049883731E-2</v>
      </c>
      <c r="P346" s="75">
        <f t="shared" si="23"/>
        <v>0.14014178795705942</v>
      </c>
      <c r="Q346" s="7"/>
    </row>
    <row r="347" spans="1:17" x14ac:dyDescent="0.25">
      <c r="A347" s="66"/>
      <c r="B347" s="56"/>
      <c r="C347" s="67"/>
      <c r="D347" s="68"/>
      <c r="E347" s="69"/>
      <c r="F347" s="70">
        <v>95</v>
      </c>
      <c r="G347" s="71" t="s">
        <v>208</v>
      </c>
      <c r="H347" s="72">
        <v>6.2004519999999994</v>
      </c>
      <c r="I347" s="73">
        <v>6.2016219999999995</v>
      </c>
      <c r="J347" s="73">
        <f t="shared" si="20"/>
        <v>0.45409613320856951</v>
      </c>
      <c r="K347" s="73">
        <v>9.3742533208569512E-2</v>
      </c>
      <c r="L347" s="73">
        <v>0.15850104999999998</v>
      </c>
      <c r="M347" s="73">
        <v>0.20185255000000002</v>
      </c>
      <c r="N347" s="74">
        <f t="shared" si="21"/>
        <v>1.5115808930078216E-2</v>
      </c>
      <c r="O347" s="74">
        <f t="shared" si="22"/>
        <v>4.0673808111582666E-2</v>
      </c>
      <c r="P347" s="75">
        <f t="shared" si="23"/>
        <v>7.3222155947036044E-2</v>
      </c>
      <c r="Q347" s="7"/>
    </row>
    <row r="348" spans="1:17" ht="25.5" x14ac:dyDescent="0.25">
      <c r="A348" s="44"/>
      <c r="B348" s="45"/>
      <c r="C348" s="46"/>
      <c r="D348" s="47">
        <v>59</v>
      </c>
      <c r="E348" s="48" t="s">
        <v>209</v>
      </c>
      <c r="F348" s="49"/>
      <c r="G348" s="50"/>
      <c r="H348" s="51">
        <v>73.951163000000008</v>
      </c>
      <c r="I348" s="52">
        <v>109.11787100000004</v>
      </c>
      <c r="J348" s="53">
        <f t="shared" si="20"/>
        <v>13.164440775553063</v>
      </c>
      <c r="K348" s="53">
        <v>4.2576966055530647</v>
      </c>
      <c r="L348" s="53">
        <v>4.327210609999999</v>
      </c>
      <c r="M348" s="53">
        <v>4.5795335599999998</v>
      </c>
      <c r="N348" s="54">
        <f t="shared" si="21"/>
        <v>3.9019241912748311E-2</v>
      </c>
      <c r="O348" s="54">
        <f t="shared" si="22"/>
        <v>7.8675538084435864E-2</v>
      </c>
      <c r="P348" s="55">
        <f t="shared" si="23"/>
        <v>0.12064422312228817</v>
      </c>
      <c r="Q348" s="7"/>
    </row>
    <row r="349" spans="1:17" ht="25.5" x14ac:dyDescent="0.25">
      <c r="A349" s="66"/>
      <c r="B349" s="56"/>
      <c r="C349" s="67"/>
      <c r="D349" s="68"/>
      <c r="E349" s="69"/>
      <c r="F349" s="70">
        <v>94</v>
      </c>
      <c r="G349" s="71" t="s">
        <v>207</v>
      </c>
      <c r="H349" s="72">
        <v>9.1181490000000007</v>
      </c>
      <c r="I349" s="73">
        <v>9.2876160000000034</v>
      </c>
      <c r="J349" s="73">
        <f t="shared" si="20"/>
        <v>1.307501338622868</v>
      </c>
      <c r="K349" s="73">
        <v>0.16132346862286795</v>
      </c>
      <c r="L349" s="73">
        <v>0.41418165999999995</v>
      </c>
      <c r="M349" s="73">
        <v>0.73199621000000015</v>
      </c>
      <c r="N349" s="74">
        <f t="shared" si="21"/>
        <v>1.736973929831594E-2</v>
      </c>
      <c r="O349" s="74">
        <f t="shared" si="22"/>
        <v>6.196478500218653E-2</v>
      </c>
      <c r="P349" s="75">
        <f t="shared" si="23"/>
        <v>0.14077900492686901</v>
      </c>
      <c r="Q349" s="7"/>
    </row>
    <row r="350" spans="1:17" x14ac:dyDescent="0.25">
      <c r="A350" s="66"/>
      <c r="B350" s="56"/>
      <c r="C350" s="67"/>
      <c r="D350" s="68"/>
      <c r="E350" s="69"/>
      <c r="F350" s="70">
        <v>95</v>
      </c>
      <c r="G350" s="71" t="s">
        <v>208</v>
      </c>
      <c r="H350" s="72">
        <v>64.833014000000006</v>
      </c>
      <c r="I350" s="73">
        <v>99.830255000000037</v>
      </c>
      <c r="J350" s="73">
        <f t="shared" si="20"/>
        <v>11.856939436930196</v>
      </c>
      <c r="K350" s="73">
        <v>4.0963731369301968</v>
      </c>
      <c r="L350" s="73">
        <v>3.9130289499999993</v>
      </c>
      <c r="M350" s="73">
        <v>3.8475373500000001</v>
      </c>
      <c r="N350" s="74">
        <f t="shared" si="21"/>
        <v>4.1033383486100437E-2</v>
      </c>
      <c r="O350" s="74">
        <f t="shared" si="22"/>
        <v>8.023020763525239E-2</v>
      </c>
      <c r="P350" s="75">
        <f t="shared" si="23"/>
        <v>0.11877100220699818</v>
      </c>
      <c r="Q350" s="7"/>
    </row>
    <row r="351" spans="1:17" x14ac:dyDescent="0.25">
      <c r="A351" s="44"/>
      <c r="B351" s="45"/>
      <c r="C351" s="46"/>
      <c r="D351" s="47">
        <v>240</v>
      </c>
      <c r="E351" s="48" t="s">
        <v>210</v>
      </c>
      <c r="F351" s="49"/>
      <c r="G351" s="50"/>
      <c r="H351" s="51">
        <v>13.782511999999999</v>
      </c>
      <c r="I351" s="52">
        <v>14.374243999999997</v>
      </c>
      <c r="J351" s="53">
        <f t="shared" si="20"/>
        <v>1.3015468852314327</v>
      </c>
      <c r="K351" s="53">
        <v>0.19618300523143262</v>
      </c>
      <c r="L351" s="53">
        <v>0.51368860000000005</v>
      </c>
      <c r="M351" s="53">
        <v>0.59167528000000003</v>
      </c>
      <c r="N351" s="54">
        <f t="shared" si="21"/>
        <v>1.3648231185684107E-2</v>
      </c>
      <c r="O351" s="54">
        <f t="shared" si="22"/>
        <v>4.9384969757813542E-2</v>
      </c>
      <c r="P351" s="55">
        <f t="shared" si="23"/>
        <v>9.0547154009034E-2</v>
      </c>
      <c r="Q351" s="7"/>
    </row>
    <row r="352" spans="1:17" ht="38.25" x14ac:dyDescent="0.25">
      <c r="A352" s="66"/>
      <c r="B352" s="56"/>
      <c r="C352" s="67"/>
      <c r="D352" s="68"/>
      <c r="E352" s="69"/>
      <c r="F352" s="70">
        <v>68</v>
      </c>
      <c r="G352" s="71" t="s">
        <v>22</v>
      </c>
      <c r="H352" s="72">
        <v>1.7468929999999996</v>
      </c>
      <c r="I352" s="73">
        <v>2.3386250000000008</v>
      </c>
      <c r="J352" s="73">
        <f t="shared" si="20"/>
        <v>0.19083145183212011</v>
      </c>
      <c r="K352" s="73">
        <v>3.3524001832120121E-2</v>
      </c>
      <c r="L352" s="73">
        <v>7.5149150000000012E-2</v>
      </c>
      <c r="M352" s="73">
        <v>8.2158299999999976E-2</v>
      </c>
      <c r="N352" s="74">
        <f t="shared" si="21"/>
        <v>1.4334919806347794E-2</v>
      </c>
      <c r="O352" s="74">
        <f t="shared" si="22"/>
        <v>4.646882327526649E-2</v>
      </c>
      <c r="P352" s="75">
        <f t="shared" si="23"/>
        <v>8.1599851122826458E-2</v>
      </c>
      <c r="Q352" s="7"/>
    </row>
    <row r="353" spans="1:17" ht="25.5" x14ac:dyDescent="0.25">
      <c r="A353" s="66"/>
      <c r="B353" s="56"/>
      <c r="C353" s="67"/>
      <c r="D353" s="68"/>
      <c r="E353" s="69"/>
      <c r="F353" s="70">
        <v>94</v>
      </c>
      <c r="G353" s="71" t="s">
        <v>207</v>
      </c>
      <c r="H353" s="72">
        <v>7.4792970000000008</v>
      </c>
      <c r="I353" s="73">
        <v>7.479296999999999</v>
      </c>
      <c r="J353" s="73">
        <f t="shared" si="20"/>
        <v>0.75007548335515295</v>
      </c>
      <c r="K353" s="73">
        <v>0.1072930033551529</v>
      </c>
      <c r="L353" s="73">
        <v>0.32968450000000005</v>
      </c>
      <c r="M353" s="73">
        <v>0.31309798</v>
      </c>
      <c r="N353" s="74">
        <f t="shared" si="21"/>
        <v>1.434533263689795E-2</v>
      </c>
      <c r="O353" s="74">
        <f t="shared" si="22"/>
        <v>5.8424943327581857E-2</v>
      </c>
      <c r="P353" s="75">
        <f t="shared" si="23"/>
        <v>0.10028689639616571</v>
      </c>
      <c r="Q353" s="7"/>
    </row>
    <row r="354" spans="1:17" x14ac:dyDescent="0.25">
      <c r="A354" s="66"/>
      <c r="B354" s="56"/>
      <c r="C354" s="67"/>
      <c r="D354" s="68"/>
      <c r="E354" s="69"/>
      <c r="F354" s="70">
        <v>95</v>
      </c>
      <c r="G354" s="71" t="s">
        <v>208</v>
      </c>
      <c r="H354" s="72">
        <v>4.556321999999998</v>
      </c>
      <c r="I354" s="73">
        <v>4.556321999999998</v>
      </c>
      <c r="J354" s="73">
        <f t="shared" si="20"/>
        <v>0.36063995004415961</v>
      </c>
      <c r="K354" s="73">
        <v>5.5366000044159591E-2</v>
      </c>
      <c r="L354" s="73">
        <v>0.10885495000000001</v>
      </c>
      <c r="M354" s="73">
        <v>0.19641900000000001</v>
      </c>
      <c r="N354" s="74">
        <f t="shared" si="21"/>
        <v>1.2151467794453424E-2</v>
      </c>
      <c r="O354" s="74">
        <f t="shared" si="22"/>
        <v>3.6042437308899521E-2</v>
      </c>
      <c r="P354" s="75">
        <f t="shared" si="23"/>
        <v>7.9151550317154887E-2</v>
      </c>
      <c r="Q354" s="7"/>
    </row>
    <row r="355" spans="1:17" ht="25.5" x14ac:dyDescent="0.25">
      <c r="A355" s="44"/>
      <c r="B355" s="45"/>
      <c r="C355" s="46"/>
      <c r="D355" s="47">
        <v>241</v>
      </c>
      <c r="E355" s="48" t="s">
        <v>211</v>
      </c>
      <c r="F355" s="49"/>
      <c r="G355" s="50"/>
      <c r="H355" s="51">
        <v>21.174931999999998</v>
      </c>
      <c r="I355" s="52">
        <v>21.174931999999998</v>
      </c>
      <c r="J355" s="53">
        <f t="shared" si="20"/>
        <v>2.9053019089887617</v>
      </c>
      <c r="K355" s="53">
        <v>0.40086305898876162</v>
      </c>
      <c r="L355" s="53">
        <v>0.79366663000000004</v>
      </c>
      <c r="M355" s="53">
        <v>1.71077222</v>
      </c>
      <c r="N355" s="54">
        <f t="shared" si="21"/>
        <v>1.8931019896014856E-2</v>
      </c>
      <c r="O355" s="54">
        <f t="shared" si="22"/>
        <v>5.6412445102008442E-2</v>
      </c>
      <c r="P355" s="55">
        <f t="shared" si="23"/>
        <v>0.13720478105850645</v>
      </c>
      <c r="Q355" s="7"/>
    </row>
    <row r="356" spans="1:17" ht="25.5" x14ac:dyDescent="0.25">
      <c r="A356" s="66"/>
      <c r="B356" s="56"/>
      <c r="C356" s="67"/>
      <c r="D356" s="68"/>
      <c r="E356" s="69"/>
      <c r="F356" s="70">
        <v>93</v>
      </c>
      <c r="G356" s="71" t="s">
        <v>206</v>
      </c>
      <c r="H356" s="72">
        <v>20.093691999999997</v>
      </c>
      <c r="I356" s="73">
        <v>20.093691999999997</v>
      </c>
      <c r="J356" s="73">
        <f t="shared" si="20"/>
        <v>2.8101429789887615</v>
      </c>
      <c r="K356" s="73">
        <v>0.40086305898876162</v>
      </c>
      <c r="L356" s="73">
        <v>0.78666663000000003</v>
      </c>
      <c r="M356" s="73">
        <v>1.6226132899999999</v>
      </c>
      <c r="N356" s="74">
        <f t="shared" si="21"/>
        <v>1.9949696600742247E-2</v>
      </c>
      <c r="O356" s="74">
        <f t="shared" si="22"/>
        <v>5.909962633988626E-2</v>
      </c>
      <c r="P356" s="75">
        <f t="shared" si="23"/>
        <v>0.13985199827830355</v>
      </c>
      <c r="Q356" s="7"/>
    </row>
    <row r="357" spans="1:17" x14ac:dyDescent="0.25">
      <c r="A357" s="66"/>
      <c r="B357" s="56"/>
      <c r="C357" s="67"/>
      <c r="D357" s="68"/>
      <c r="E357" s="69"/>
      <c r="F357" s="70">
        <v>95</v>
      </c>
      <c r="G357" s="71" t="s">
        <v>208</v>
      </c>
      <c r="H357" s="72">
        <v>1.0812400000000002</v>
      </c>
      <c r="I357" s="73">
        <v>1.08124</v>
      </c>
      <c r="J357" s="73">
        <f t="shared" si="20"/>
        <v>9.5158930000000017E-2</v>
      </c>
      <c r="K357" s="73">
        <v>0</v>
      </c>
      <c r="L357" s="73">
        <v>7.0000000000000001E-3</v>
      </c>
      <c r="M357" s="73">
        <v>8.815893000000001E-2</v>
      </c>
      <c r="N357" s="74">
        <f t="shared" si="21"/>
        <v>0</v>
      </c>
      <c r="O357" s="74">
        <f t="shared" si="22"/>
        <v>6.4740483148977099E-3</v>
      </c>
      <c r="P357" s="75">
        <f t="shared" si="23"/>
        <v>8.8009072916281322E-2</v>
      </c>
      <c r="Q357" s="7"/>
    </row>
    <row r="358" spans="1:17" ht="25.5" x14ac:dyDescent="0.25">
      <c r="A358" s="44"/>
      <c r="B358" s="45"/>
      <c r="C358" s="46"/>
      <c r="D358" s="47">
        <v>243</v>
      </c>
      <c r="E358" s="48" t="s">
        <v>212</v>
      </c>
      <c r="F358" s="49"/>
      <c r="G358" s="50"/>
      <c r="H358" s="51">
        <v>1.5570000000000002</v>
      </c>
      <c r="I358" s="52">
        <v>2.2410000000000001</v>
      </c>
      <c r="J358" s="53">
        <f t="shared" si="20"/>
        <v>0.19223330178813935</v>
      </c>
      <c r="K358" s="53">
        <v>4.5000001788139343E-2</v>
      </c>
      <c r="L358" s="53">
        <v>4.7255700000000001E-3</v>
      </c>
      <c r="M358" s="53">
        <v>0.14250773</v>
      </c>
      <c r="N358" s="54">
        <f t="shared" si="21"/>
        <v>2.0080322083060841E-2</v>
      </c>
      <c r="O358" s="54">
        <f t="shared" si="22"/>
        <v>2.2189010168736877E-2</v>
      </c>
      <c r="P358" s="55">
        <f t="shared" si="23"/>
        <v>8.5780143591316083E-2</v>
      </c>
      <c r="Q358" s="7"/>
    </row>
    <row r="359" spans="1:17" ht="25.5" x14ac:dyDescent="0.25">
      <c r="A359" s="66"/>
      <c r="B359" s="56"/>
      <c r="C359" s="67"/>
      <c r="D359" s="68"/>
      <c r="E359" s="69"/>
      <c r="F359" s="70">
        <v>94</v>
      </c>
      <c r="G359" s="71" t="s">
        <v>207</v>
      </c>
      <c r="H359" s="72">
        <v>1.2170000000000001</v>
      </c>
      <c r="I359" s="73">
        <v>1.2170000000000001</v>
      </c>
      <c r="J359" s="73">
        <f t="shared" si="20"/>
        <v>0.18650281178813935</v>
      </c>
      <c r="K359" s="73">
        <v>4.5000001788139343E-2</v>
      </c>
      <c r="L359" s="73">
        <v>6.2370000000000004E-4</v>
      </c>
      <c r="M359" s="73">
        <v>0.14087911</v>
      </c>
      <c r="N359" s="74">
        <f t="shared" si="21"/>
        <v>3.6976172381379901E-2</v>
      </c>
      <c r="O359" s="74">
        <f t="shared" si="22"/>
        <v>3.748866211022131E-2</v>
      </c>
      <c r="P359" s="75">
        <f t="shared" si="23"/>
        <v>0.15324799653914489</v>
      </c>
      <c r="Q359" s="7"/>
    </row>
    <row r="360" spans="1:17" x14ac:dyDescent="0.25">
      <c r="A360" s="66"/>
      <c r="B360" s="56"/>
      <c r="C360" s="67"/>
      <c r="D360" s="68"/>
      <c r="E360" s="69"/>
      <c r="F360" s="70">
        <v>95</v>
      </c>
      <c r="G360" s="71" t="s">
        <v>208</v>
      </c>
      <c r="H360" s="72">
        <v>0.34</v>
      </c>
      <c r="I360" s="73">
        <v>1.024</v>
      </c>
      <c r="J360" s="73">
        <f t="shared" si="20"/>
        <v>5.7304899999999995E-3</v>
      </c>
      <c r="K360" s="73">
        <v>0</v>
      </c>
      <c r="L360" s="73">
        <v>4.1018699999999996E-3</v>
      </c>
      <c r="M360" s="73">
        <v>1.6286199999999999E-3</v>
      </c>
      <c r="N360" s="74">
        <f t="shared" si="21"/>
        <v>0</v>
      </c>
      <c r="O360" s="74">
        <f t="shared" si="22"/>
        <v>4.0057324218749999E-3</v>
      </c>
      <c r="P360" s="75">
        <f t="shared" si="23"/>
        <v>5.5961816406249996E-3</v>
      </c>
      <c r="Q360" s="7"/>
    </row>
    <row r="361" spans="1:17" x14ac:dyDescent="0.25">
      <c r="A361" s="43"/>
      <c r="B361" s="65"/>
      <c r="C361" s="56"/>
      <c r="D361" s="57"/>
      <c r="E361" s="58"/>
      <c r="F361" s="59"/>
      <c r="G361" s="60"/>
      <c r="H361" s="61"/>
      <c r="I361" s="62"/>
      <c r="J361" s="62"/>
      <c r="K361" s="62"/>
      <c r="L361" s="62"/>
      <c r="M361" s="62"/>
      <c r="N361" s="63"/>
      <c r="O361" s="63"/>
      <c r="P361" s="64"/>
      <c r="Q361" s="7"/>
    </row>
    <row r="362" spans="1:17" x14ac:dyDescent="0.25">
      <c r="A362" s="44"/>
      <c r="B362" s="45">
        <v>39</v>
      </c>
      <c r="C362" s="46" t="s">
        <v>213</v>
      </c>
      <c r="D362" s="47"/>
      <c r="E362" s="48"/>
      <c r="F362" s="49"/>
      <c r="G362" s="50"/>
      <c r="H362" s="51">
        <v>189.76843600000001</v>
      </c>
      <c r="I362" s="52">
        <v>200.10930200000004</v>
      </c>
      <c r="J362" s="53">
        <f t="shared" si="20"/>
        <v>35.136742653492007</v>
      </c>
      <c r="K362" s="53">
        <v>9.7611304634920089</v>
      </c>
      <c r="L362" s="53">
        <v>12.508511849999996</v>
      </c>
      <c r="M362" s="53">
        <v>12.867100340000002</v>
      </c>
      <c r="N362" s="54">
        <f t="shared" si="21"/>
        <v>4.8778994109389309E-2</v>
      </c>
      <c r="O362" s="54">
        <f t="shared" si="22"/>
        <v>0.11128739189491552</v>
      </c>
      <c r="P362" s="55">
        <f t="shared" si="23"/>
        <v>0.17558775280467473</v>
      </c>
      <c r="Q362" s="7"/>
    </row>
    <row r="363" spans="1:17" ht="25.5" x14ac:dyDescent="0.25">
      <c r="A363" s="44"/>
      <c r="B363" s="45"/>
      <c r="C363" s="46"/>
      <c r="D363" s="47">
        <v>39</v>
      </c>
      <c r="E363" s="48" t="s">
        <v>214</v>
      </c>
      <c r="F363" s="49"/>
      <c r="G363" s="50"/>
      <c r="H363" s="51">
        <v>189.76843600000001</v>
      </c>
      <c r="I363" s="52">
        <v>200.10930200000004</v>
      </c>
      <c r="J363" s="53">
        <f t="shared" si="20"/>
        <v>35.136742653492007</v>
      </c>
      <c r="K363" s="53">
        <v>9.7611304634920089</v>
      </c>
      <c r="L363" s="53">
        <v>12.508511849999996</v>
      </c>
      <c r="M363" s="53">
        <v>12.867100340000002</v>
      </c>
      <c r="N363" s="54">
        <f t="shared" si="21"/>
        <v>4.8778994109389309E-2</v>
      </c>
      <c r="O363" s="54">
        <f t="shared" si="22"/>
        <v>0.11128739189491552</v>
      </c>
      <c r="P363" s="55">
        <f t="shared" si="23"/>
        <v>0.17558775280467473</v>
      </c>
      <c r="Q363" s="7"/>
    </row>
    <row r="364" spans="1:17" ht="25.5" x14ac:dyDescent="0.25">
      <c r="A364" s="66"/>
      <c r="B364" s="56"/>
      <c r="C364" s="67"/>
      <c r="D364" s="68"/>
      <c r="E364" s="69"/>
      <c r="F364" s="70">
        <v>51</v>
      </c>
      <c r="G364" s="71" t="s">
        <v>24</v>
      </c>
      <c r="H364" s="72">
        <v>0.19999999999999998</v>
      </c>
      <c r="I364" s="73">
        <v>0.2</v>
      </c>
      <c r="J364" s="73">
        <f t="shared" si="20"/>
        <v>1.56E-4</v>
      </c>
      <c r="K364" s="73">
        <v>0</v>
      </c>
      <c r="L364" s="73">
        <v>0</v>
      </c>
      <c r="M364" s="73">
        <v>1.56E-4</v>
      </c>
      <c r="N364" s="74">
        <f t="shared" si="21"/>
        <v>0</v>
      </c>
      <c r="O364" s="74">
        <f t="shared" si="22"/>
        <v>0</v>
      </c>
      <c r="P364" s="75">
        <f t="shared" si="23"/>
        <v>7.7999999999999999E-4</v>
      </c>
      <c r="Q364" s="7"/>
    </row>
    <row r="365" spans="1:17" ht="38.25" x14ac:dyDescent="0.25">
      <c r="A365" s="66"/>
      <c r="B365" s="56"/>
      <c r="C365" s="67"/>
      <c r="D365" s="68"/>
      <c r="E365" s="69"/>
      <c r="F365" s="70">
        <v>68</v>
      </c>
      <c r="G365" s="71" t="s">
        <v>22</v>
      </c>
      <c r="H365" s="72">
        <v>11.05</v>
      </c>
      <c r="I365" s="73">
        <v>11.049999999999999</v>
      </c>
      <c r="J365" s="73">
        <f t="shared" si="20"/>
        <v>8.3089698909608461E-3</v>
      </c>
      <c r="K365" s="73">
        <v>5.1025998909608461E-3</v>
      </c>
      <c r="L365" s="73">
        <v>0</v>
      </c>
      <c r="M365" s="73">
        <v>3.2063700000000001E-3</v>
      </c>
      <c r="N365" s="74">
        <f t="shared" si="21"/>
        <v>4.6177374578831192E-4</v>
      </c>
      <c r="O365" s="74">
        <f t="shared" si="22"/>
        <v>4.6177374578831192E-4</v>
      </c>
      <c r="P365" s="75">
        <f t="shared" si="23"/>
        <v>7.5194297655754275E-4</v>
      </c>
      <c r="Q365" s="7"/>
    </row>
    <row r="366" spans="1:17" x14ac:dyDescent="0.25">
      <c r="A366" s="66"/>
      <c r="B366" s="56"/>
      <c r="C366" s="67"/>
      <c r="D366" s="68"/>
      <c r="E366" s="69"/>
      <c r="F366" s="70">
        <v>80</v>
      </c>
      <c r="G366" s="71" t="s">
        <v>215</v>
      </c>
      <c r="H366" s="72">
        <v>81.07699199999999</v>
      </c>
      <c r="I366" s="73">
        <v>81.308314000000024</v>
      </c>
      <c r="J366" s="73">
        <f t="shared" si="20"/>
        <v>15.902093429487291</v>
      </c>
      <c r="K366" s="73">
        <v>4.9565799794872873</v>
      </c>
      <c r="L366" s="73">
        <v>5.6281874900000011</v>
      </c>
      <c r="M366" s="73">
        <v>5.3173259600000025</v>
      </c>
      <c r="N366" s="74">
        <f t="shared" si="21"/>
        <v>6.0960309415434268E-2</v>
      </c>
      <c r="O366" s="74">
        <f t="shared" si="22"/>
        <v>0.1301806291234533</v>
      </c>
      <c r="P366" s="75">
        <f t="shared" si="23"/>
        <v>0.19557770475338213</v>
      </c>
      <c r="Q366" s="7"/>
    </row>
    <row r="367" spans="1:17" ht="38.25" x14ac:dyDescent="0.25">
      <c r="A367" s="66"/>
      <c r="B367" s="56"/>
      <c r="C367" s="67"/>
      <c r="D367" s="68"/>
      <c r="E367" s="69"/>
      <c r="F367" s="70">
        <v>117</v>
      </c>
      <c r="G367" s="71" t="s">
        <v>216</v>
      </c>
      <c r="H367" s="72">
        <v>97.441444000000018</v>
      </c>
      <c r="I367" s="73">
        <v>107.55098800000002</v>
      </c>
      <c r="J367" s="73">
        <f t="shared" si="20"/>
        <v>19.226184254113758</v>
      </c>
      <c r="K367" s="73">
        <v>4.7994478841137607</v>
      </c>
      <c r="L367" s="73">
        <v>6.880324359999995</v>
      </c>
      <c r="M367" s="73">
        <v>7.5464120100000001</v>
      </c>
      <c r="N367" s="74">
        <f t="shared" si="21"/>
        <v>4.4624860946082243E-2</v>
      </c>
      <c r="O367" s="74">
        <f t="shared" si="22"/>
        <v>0.10859753556251621</v>
      </c>
      <c r="P367" s="75">
        <f t="shared" si="23"/>
        <v>0.17876343687436655</v>
      </c>
      <c r="Q367" s="7"/>
    </row>
    <row r="368" spans="1:17" x14ac:dyDescent="0.25">
      <c r="A368" s="43"/>
      <c r="B368" s="65"/>
      <c r="C368" s="56"/>
      <c r="D368" s="57"/>
      <c r="E368" s="58"/>
      <c r="F368" s="59"/>
      <c r="G368" s="60"/>
      <c r="H368" s="61"/>
      <c r="I368" s="62"/>
      <c r="J368" s="62"/>
      <c r="K368" s="62"/>
      <c r="L368" s="62"/>
      <c r="M368" s="62"/>
      <c r="N368" s="63"/>
      <c r="O368" s="63"/>
      <c r="P368" s="64"/>
      <c r="Q368" s="7"/>
    </row>
    <row r="369" spans="1:17" x14ac:dyDescent="0.25">
      <c r="A369" s="44"/>
      <c r="B369" s="45">
        <v>40</v>
      </c>
      <c r="C369" s="46" t="s">
        <v>217</v>
      </c>
      <c r="D369" s="47"/>
      <c r="E369" s="48"/>
      <c r="F369" s="49"/>
      <c r="G369" s="50"/>
      <c r="H369" s="51">
        <v>3744.6616010000002</v>
      </c>
      <c r="I369" s="52">
        <v>3745.9767920000004</v>
      </c>
      <c r="J369" s="53">
        <f t="shared" si="20"/>
        <v>383.49285009194659</v>
      </c>
      <c r="K369" s="53">
        <v>26.542851411946685</v>
      </c>
      <c r="L369" s="53">
        <v>311.47784453999992</v>
      </c>
      <c r="M369" s="53">
        <v>45.472154140000001</v>
      </c>
      <c r="N369" s="54">
        <f t="shared" si="21"/>
        <v>7.0856956371519036E-3</v>
      </c>
      <c r="O369" s="54">
        <f t="shared" si="22"/>
        <v>9.0235662077200227E-2</v>
      </c>
      <c r="P369" s="55">
        <f t="shared" si="23"/>
        <v>0.10237459316644548</v>
      </c>
      <c r="Q369" s="7"/>
    </row>
    <row r="370" spans="1:17" ht="25.5" x14ac:dyDescent="0.25">
      <c r="A370" s="44"/>
      <c r="B370" s="45"/>
      <c r="C370" s="46"/>
      <c r="D370" s="47">
        <v>40</v>
      </c>
      <c r="E370" s="48" t="s">
        <v>218</v>
      </c>
      <c r="F370" s="49"/>
      <c r="G370" s="50"/>
      <c r="H370" s="51">
        <v>3744.6616010000002</v>
      </c>
      <c r="I370" s="52">
        <v>3745.9767920000004</v>
      </c>
      <c r="J370" s="53">
        <f t="shared" si="20"/>
        <v>383.49285009194659</v>
      </c>
      <c r="K370" s="53">
        <v>26.542851411946685</v>
      </c>
      <c r="L370" s="53">
        <v>311.47784453999992</v>
      </c>
      <c r="M370" s="53">
        <v>45.472154140000001</v>
      </c>
      <c r="N370" s="54">
        <f t="shared" si="21"/>
        <v>7.0856956371519036E-3</v>
      </c>
      <c r="O370" s="54">
        <f t="shared" si="22"/>
        <v>9.0235662077200227E-2</v>
      </c>
      <c r="P370" s="55">
        <f t="shared" si="23"/>
        <v>0.10237459316644548</v>
      </c>
      <c r="Q370" s="7"/>
    </row>
    <row r="371" spans="1:17" ht="25.5" x14ac:dyDescent="0.25">
      <c r="A371" s="66"/>
      <c r="B371" s="56"/>
      <c r="C371" s="67"/>
      <c r="D371" s="68"/>
      <c r="E371" s="69"/>
      <c r="F371" s="70">
        <v>49</v>
      </c>
      <c r="G371" s="71" t="s">
        <v>219</v>
      </c>
      <c r="H371" s="72">
        <v>1113.0443509999993</v>
      </c>
      <c r="I371" s="73">
        <v>1113.0443509999996</v>
      </c>
      <c r="J371" s="73">
        <f t="shared" si="20"/>
        <v>180.87029430027181</v>
      </c>
      <c r="K371" s="73">
        <v>5.9750012502718164</v>
      </c>
      <c r="L371" s="73">
        <v>167.07455890999998</v>
      </c>
      <c r="M371" s="73">
        <v>7.8207341400000017</v>
      </c>
      <c r="N371" s="74">
        <f t="shared" si="21"/>
        <v>5.3681609766076778E-3</v>
      </c>
      <c r="O371" s="74">
        <f t="shared" si="22"/>
        <v>0.15547409229901554</v>
      </c>
      <c r="P371" s="75">
        <f t="shared" si="23"/>
        <v>0.16250052761848291</v>
      </c>
      <c r="Q371" s="7"/>
    </row>
    <row r="372" spans="1:17" ht="25.5" x14ac:dyDescent="0.25">
      <c r="A372" s="66"/>
      <c r="B372" s="56"/>
      <c r="C372" s="67"/>
      <c r="D372" s="68"/>
      <c r="E372" s="69"/>
      <c r="F372" s="70">
        <v>97</v>
      </c>
      <c r="G372" s="71" t="s">
        <v>220</v>
      </c>
      <c r="H372" s="72">
        <v>755.4215640000001</v>
      </c>
      <c r="I372" s="73">
        <v>755.83116000000007</v>
      </c>
      <c r="J372" s="73">
        <f t="shared" si="20"/>
        <v>120.98371651925672</v>
      </c>
      <c r="K372" s="73">
        <v>2.268911719256721</v>
      </c>
      <c r="L372" s="73">
        <v>115.08167125</v>
      </c>
      <c r="M372" s="73">
        <v>3.6331335500000015</v>
      </c>
      <c r="N372" s="74">
        <f t="shared" si="21"/>
        <v>3.0018763969147828E-3</v>
      </c>
      <c r="O372" s="74">
        <f t="shared" si="22"/>
        <v>0.15526031365160536</v>
      </c>
      <c r="P372" s="75">
        <f t="shared" si="23"/>
        <v>0.16006711938054619</v>
      </c>
      <c r="Q372" s="7"/>
    </row>
    <row r="373" spans="1:17" x14ac:dyDescent="0.25">
      <c r="A373" s="66"/>
      <c r="B373" s="56"/>
      <c r="C373" s="67"/>
      <c r="D373" s="68"/>
      <c r="E373" s="69"/>
      <c r="F373" s="70">
        <v>98</v>
      </c>
      <c r="G373" s="71" t="s">
        <v>221</v>
      </c>
      <c r="H373" s="72">
        <v>336.03376400000002</v>
      </c>
      <c r="I373" s="73">
        <v>336.03376400000002</v>
      </c>
      <c r="J373" s="73">
        <f t="shared" si="20"/>
        <v>48.812554639597295</v>
      </c>
      <c r="K373" s="73">
        <v>8.9266485495973029</v>
      </c>
      <c r="L373" s="73">
        <v>19.80291742</v>
      </c>
      <c r="M373" s="73">
        <v>20.082988669999995</v>
      </c>
      <c r="N373" s="74">
        <f t="shared" si="21"/>
        <v>2.6564736957793628E-2</v>
      </c>
      <c r="O373" s="74">
        <f t="shared" si="22"/>
        <v>8.5496069286648532E-2</v>
      </c>
      <c r="P373" s="75">
        <f t="shared" si="23"/>
        <v>0.14526086324943613</v>
      </c>
      <c r="Q373" s="7"/>
    </row>
    <row r="374" spans="1:17" ht="25.5" x14ac:dyDescent="0.25">
      <c r="A374" s="66"/>
      <c r="B374" s="56"/>
      <c r="C374" s="67"/>
      <c r="D374" s="68"/>
      <c r="E374" s="69"/>
      <c r="F374" s="70">
        <v>115</v>
      </c>
      <c r="G374" s="71" t="s">
        <v>222</v>
      </c>
      <c r="H374" s="72">
        <v>1427.4991100000007</v>
      </c>
      <c r="I374" s="73">
        <v>1427.4991100000002</v>
      </c>
      <c r="J374" s="73">
        <f t="shared" si="20"/>
        <v>28.85719538401888</v>
      </c>
      <c r="K374" s="73">
        <v>8.0917428440188814</v>
      </c>
      <c r="L374" s="73">
        <v>8.1826309000000013</v>
      </c>
      <c r="M374" s="73">
        <v>12.582821640000001</v>
      </c>
      <c r="N374" s="74">
        <f t="shared" si="21"/>
        <v>5.6684748784318895E-3</v>
      </c>
      <c r="O374" s="74">
        <f t="shared" si="22"/>
        <v>1.1400619187789812E-2</v>
      </c>
      <c r="P374" s="75">
        <f t="shared" si="23"/>
        <v>2.0215210770967749E-2</v>
      </c>
      <c r="Q374" s="7"/>
    </row>
    <row r="375" spans="1:17" ht="38.25" x14ac:dyDescent="0.25">
      <c r="A375" s="66"/>
      <c r="B375" s="56"/>
      <c r="C375" s="67"/>
      <c r="D375" s="68"/>
      <c r="E375" s="69"/>
      <c r="F375" s="70">
        <v>118</v>
      </c>
      <c r="G375" s="71" t="s">
        <v>223</v>
      </c>
      <c r="H375" s="72">
        <v>112.66281200000003</v>
      </c>
      <c r="I375" s="73">
        <v>113.56840700000005</v>
      </c>
      <c r="J375" s="73">
        <f t="shared" si="20"/>
        <v>3.9690892488019633</v>
      </c>
      <c r="K375" s="73">
        <v>1.2805470488019637</v>
      </c>
      <c r="L375" s="73">
        <v>1.3360660599999998</v>
      </c>
      <c r="M375" s="73">
        <v>1.3524761399999998</v>
      </c>
      <c r="N375" s="74">
        <f t="shared" si="21"/>
        <v>1.1275557020025501E-2</v>
      </c>
      <c r="O375" s="74">
        <f t="shared" si="22"/>
        <v>2.3039973685656807E-2</v>
      </c>
      <c r="P375" s="75">
        <f t="shared" si="23"/>
        <v>3.4948885466025439E-2</v>
      </c>
      <c r="Q375" s="7"/>
    </row>
    <row r="376" spans="1:17" x14ac:dyDescent="0.25">
      <c r="A376" s="43"/>
      <c r="B376" s="65"/>
      <c r="C376" s="56"/>
      <c r="D376" s="57"/>
      <c r="E376" s="58"/>
      <c r="F376" s="59"/>
      <c r="G376" s="60"/>
      <c r="H376" s="61"/>
      <c r="I376" s="62"/>
      <c r="J376" s="62"/>
      <c r="K376" s="62"/>
      <c r="L376" s="62"/>
      <c r="M376" s="62"/>
      <c r="N376" s="63"/>
      <c r="O376" s="63"/>
      <c r="P376" s="64"/>
      <c r="Q376" s="7"/>
    </row>
    <row r="377" spans="1:17" x14ac:dyDescent="0.25">
      <c r="A377" s="44"/>
      <c r="B377" s="45">
        <v>99</v>
      </c>
      <c r="C377" s="46" t="s">
        <v>224</v>
      </c>
      <c r="D377" s="47"/>
      <c r="E377" s="48"/>
      <c r="F377" s="49"/>
      <c r="G377" s="50"/>
      <c r="H377" s="51">
        <v>12466.51101</v>
      </c>
      <c r="I377" s="52">
        <v>14568.41602500002</v>
      </c>
      <c r="J377" s="53">
        <f t="shared" si="20"/>
        <v>2878.6749700356795</v>
      </c>
      <c r="K377" s="53">
        <v>881.89872091568031</v>
      </c>
      <c r="L377" s="53">
        <v>979.26400236999962</v>
      </c>
      <c r="M377" s="53">
        <v>1017.5122467499996</v>
      </c>
      <c r="N377" s="54">
        <f t="shared" si="21"/>
        <v>6.0534976445092224E-2</v>
      </c>
      <c r="O377" s="54">
        <f t="shared" si="22"/>
        <v>0.12775326570107867</v>
      </c>
      <c r="P377" s="55">
        <f t="shared" si="23"/>
        <v>0.19759697726202705</v>
      </c>
      <c r="Q377" s="7"/>
    </row>
    <row r="378" spans="1:17" x14ac:dyDescent="0.25">
      <c r="A378" s="44"/>
      <c r="B378" s="45"/>
      <c r="C378" s="46"/>
      <c r="D378" s="47">
        <v>440</v>
      </c>
      <c r="E378" s="48" t="s">
        <v>225</v>
      </c>
      <c r="F378" s="49"/>
      <c r="G378" s="50"/>
      <c r="H378" s="51">
        <v>345.69243799999998</v>
      </c>
      <c r="I378" s="52">
        <v>435.35557</v>
      </c>
      <c r="J378" s="53">
        <f t="shared" si="20"/>
        <v>87.742598644910061</v>
      </c>
      <c r="K378" s="53">
        <v>24.257314544910059</v>
      </c>
      <c r="L378" s="53">
        <v>27.243600920000006</v>
      </c>
      <c r="M378" s="53">
        <v>36.241683179999995</v>
      </c>
      <c r="N378" s="54">
        <f t="shared" si="21"/>
        <v>5.5718397136644102E-2</v>
      </c>
      <c r="O378" s="54">
        <f t="shared" si="22"/>
        <v>0.11829621351786096</v>
      </c>
      <c r="P378" s="55">
        <f t="shared" si="23"/>
        <v>0.20154238211517556</v>
      </c>
      <c r="Q378" s="7"/>
    </row>
    <row r="379" spans="1:17" x14ac:dyDescent="0.25">
      <c r="A379" s="66"/>
      <c r="B379" s="56"/>
      <c r="C379" s="67"/>
      <c r="D379" s="68"/>
      <c r="E379" s="69"/>
      <c r="F379" s="70">
        <v>1</v>
      </c>
      <c r="G379" s="71" t="s">
        <v>136</v>
      </c>
      <c r="H379" s="72">
        <v>60.629867999999988</v>
      </c>
      <c r="I379" s="73">
        <v>43.294256000000004</v>
      </c>
      <c r="J379" s="73">
        <f t="shared" si="20"/>
        <v>7.4812684488239878</v>
      </c>
      <c r="K379" s="73">
        <v>2.1603009488239877</v>
      </c>
      <c r="L379" s="73">
        <v>2.87908724</v>
      </c>
      <c r="M379" s="73">
        <v>2.44188026</v>
      </c>
      <c r="N379" s="74">
        <f t="shared" si="21"/>
        <v>4.9898096154464174E-2</v>
      </c>
      <c r="O379" s="74">
        <f t="shared" si="22"/>
        <v>0.11639854000087188</v>
      </c>
      <c r="P379" s="75">
        <f t="shared" si="23"/>
        <v>0.17280048533052483</v>
      </c>
      <c r="Q379" s="7"/>
    </row>
    <row r="380" spans="1:17" x14ac:dyDescent="0.25">
      <c r="A380" s="66"/>
      <c r="B380" s="56"/>
      <c r="C380" s="67"/>
      <c r="D380" s="68"/>
      <c r="E380" s="69"/>
      <c r="F380" s="70">
        <v>2</v>
      </c>
      <c r="G380" s="71" t="s">
        <v>137</v>
      </c>
      <c r="H380" s="72">
        <v>17.323079000000003</v>
      </c>
      <c r="I380" s="73">
        <v>23.742841000000002</v>
      </c>
      <c r="J380" s="73">
        <f t="shared" si="20"/>
        <v>4.956282321040324</v>
      </c>
      <c r="K380" s="73">
        <v>1.5450034610403236</v>
      </c>
      <c r="L380" s="73">
        <v>1.6084029300000002</v>
      </c>
      <c r="M380" s="73">
        <v>1.8028759299999999</v>
      </c>
      <c r="N380" s="74">
        <f t="shared" si="21"/>
        <v>6.5072392180881955E-2</v>
      </c>
      <c r="O380" s="74">
        <f t="shared" si="22"/>
        <v>0.13281504058593172</v>
      </c>
      <c r="P380" s="75">
        <f t="shared" si="23"/>
        <v>0.20874849480061478</v>
      </c>
      <c r="Q380" s="7"/>
    </row>
    <row r="381" spans="1:17" x14ac:dyDescent="0.25">
      <c r="A381" s="66"/>
      <c r="B381" s="56"/>
      <c r="C381" s="67"/>
      <c r="D381" s="68"/>
      <c r="E381" s="69"/>
      <c r="F381" s="70">
        <v>16</v>
      </c>
      <c r="G381" s="71" t="s">
        <v>138</v>
      </c>
      <c r="H381" s="72">
        <v>2.3240339999999993</v>
      </c>
      <c r="I381" s="73">
        <v>2.3692589999999991</v>
      </c>
      <c r="J381" s="73">
        <f t="shared" si="20"/>
        <v>0.54289008936585514</v>
      </c>
      <c r="K381" s="73">
        <v>0.13978418936585513</v>
      </c>
      <c r="L381" s="73">
        <v>0.191723</v>
      </c>
      <c r="M381" s="73">
        <v>0.21138290000000001</v>
      </c>
      <c r="N381" s="74">
        <f t="shared" si="21"/>
        <v>5.8999117177925747E-2</v>
      </c>
      <c r="O381" s="74">
        <f t="shared" si="22"/>
        <v>0.1399201984104968</v>
      </c>
      <c r="P381" s="75">
        <f t="shared" si="23"/>
        <v>0.22913919050887022</v>
      </c>
      <c r="Q381" s="7"/>
    </row>
    <row r="382" spans="1:17" ht="25.5" x14ac:dyDescent="0.25">
      <c r="A382" s="66"/>
      <c r="B382" s="56"/>
      <c r="C382" s="67"/>
      <c r="D382" s="68"/>
      <c r="E382" s="69"/>
      <c r="F382" s="70">
        <v>17</v>
      </c>
      <c r="G382" s="71" t="s">
        <v>139</v>
      </c>
      <c r="H382" s="72">
        <v>2.8091920000000008</v>
      </c>
      <c r="I382" s="73">
        <v>2.9952180000000013</v>
      </c>
      <c r="J382" s="73">
        <f t="shared" si="20"/>
        <v>0.42875063079981079</v>
      </c>
      <c r="K382" s="73">
        <v>8.7935010799810698E-2</v>
      </c>
      <c r="L382" s="73">
        <v>0.12695234000000002</v>
      </c>
      <c r="M382" s="73">
        <v>0.21386328000000004</v>
      </c>
      <c r="N382" s="74">
        <f t="shared" si="21"/>
        <v>2.9358467664060067E-2</v>
      </c>
      <c r="O382" s="74">
        <f t="shared" si="22"/>
        <v>7.1743476034068512E-2</v>
      </c>
      <c r="P382" s="75">
        <f t="shared" si="23"/>
        <v>0.14314505014319845</v>
      </c>
      <c r="Q382" s="7"/>
    </row>
    <row r="383" spans="1:17" x14ac:dyDescent="0.25">
      <c r="A383" s="66"/>
      <c r="B383" s="56"/>
      <c r="C383" s="67"/>
      <c r="D383" s="68"/>
      <c r="E383" s="69"/>
      <c r="F383" s="70">
        <v>18</v>
      </c>
      <c r="G383" s="71" t="s">
        <v>140</v>
      </c>
      <c r="H383" s="72">
        <v>3.2355959999999984</v>
      </c>
      <c r="I383" s="73">
        <v>3.4043939999999981</v>
      </c>
      <c r="J383" s="73">
        <f t="shared" si="20"/>
        <v>0.80968204016954126</v>
      </c>
      <c r="K383" s="73">
        <v>0.25137426016954123</v>
      </c>
      <c r="L383" s="73">
        <v>0.28936649999999997</v>
      </c>
      <c r="M383" s="73">
        <v>0.26894128000000006</v>
      </c>
      <c r="N383" s="74">
        <f t="shared" si="21"/>
        <v>7.3838180941906653E-2</v>
      </c>
      <c r="O383" s="74">
        <f t="shared" si="22"/>
        <v>0.15883612771305011</v>
      </c>
      <c r="P383" s="75">
        <f t="shared" si="23"/>
        <v>0.2378344105205043</v>
      </c>
      <c r="Q383" s="7"/>
    </row>
    <row r="384" spans="1:17" x14ac:dyDescent="0.25">
      <c r="A384" s="66"/>
      <c r="B384" s="56"/>
      <c r="C384" s="67"/>
      <c r="D384" s="68"/>
      <c r="E384" s="69"/>
      <c r="F384" s="70">
        <v>24</v>
      </c>
      <c r="G384" s="71" t="s">
        <v>141</v>
      </c>
      <c r="H384" s="72">
        <v>0.74464199999999969</v>
      </c>
      <c r="I384" s="73">
        <v>0.91234999999999988</v>
      </c>
      <c r="J384" s="73">
        <f t="shared" si="20"/>
        <v>0.17558966997584274</v>
      </c>
      <c r="K384" s="73">
        <v>3.1937109975842759E-2</v>
      </c>
      <c r="L384" s="73">
        <v>6.974168E-2</v>
      </c>
      <c r="M384" s="73">
        <v>7.3910879999999998E-2</v>
      </c>
      <c r="N384" s="74">
        <f t="shared" si="21"/>
        <v>3.5005326876574518E-2</v>
      </c>
      <c r="O384" s="74">
        <f t="shared" si="22"/>
        <v>0.11144713100876064</v>
      </c>
      <c r="P384" s="75">
        <f t="shared" si="23"/>
        <v>0.19245867263204117</v>
      </c>
      <c r="Q384" s="7"/>
    </row>
    <row r="385" spans="1:17" ht="25.5" x14ac:dyDescent="0.25">
      <c r="A385" s="66"/>
      <c r="B385" s="56"/>
      <c r="C385" s="67"/>
      <c r="D385" s="68"/>
      <c r="E385" s="69"/>
      <c r="F385" s="70">
        <v>35</v>
      </c>
      <c r="G385" s="71" t="s">
        <v>45</v>
      </c>
      <c r="H385" s="72">
        <v>2.5240119999999999</v>
      </c>
      <c r="I385" s="73">
        <v>2.2022390000000001</v>
      </c>
      <c r="J385" s="73">
        <f t="shared" si="20"/>
        <v>9.5254289999999991E-2</v>
      </c>
      <c r="K385" s="73">
        <v>0</v>
      </c>
      <c r="L385" s="73">
        <v>3.6672629999999998E-2</v>
      </c>
      <c r="M385" s="73">
        <v>5.8581659999999994E-2</v>
      </c>
      <c r="N385" s="74">
        <f t="shared" si="21"/>
        <v>0</v>
      </c>
      <c r="O385" s="74">
        <f t="shared" si="22"/>
        <v>1.6652429640924532E-2</v>
      </c>
      <c r="P385" s="75">
        <f t="shared" si="23"/>
        <v>4.3253384396516451E-2</v>
      </c>
      <c r="Q385" s="7"/>
    </row>
    <row r="386" spans="1:17" ht="25.5" x14ac:dyDescent="0.25">
      <c r="A386" s="66"/>
      <c r="B386" s="56"/>
      <c r="C386" s="67"/>
      <c r="D386" s="68"/>
      <c r="E386" s="69"/>
      <c r="F386" s="70">
        <v>40</v>
      </c>
      <c r="G386" s="71" t="s">
        <v>162</v>
      </c>
      <c r="H386" s="72">
        <v>5.0351999999999994E-2</v>
      </c>
      <c r="I386" s="73">
        <v>1.7859959999999999</v>
      </c>
      <c r="J386" s="73">
        <f t="shared" si="20"/>
        <v>8.1544610000000003E-2</v>
      </c>
      <c r="K386" s="73">
        <v>0</v>
      </c>
      <c r="L386" s="73">
        <v>0</v>
      </c>
      <c r="M386" s="73">
        <v>8.1544610000000003E-2</v>
      </c>
      <c r="N386" s="74">
        <f t="shared" si="21"/>
        <v>0</v>
      </c>
      <c r="O386" s="74">
        <f t="shared" si="22"/>
        <v>0</v>
      </c>
      <c r="P386" s="75">
        <f t="shared" si="23"/>
        <v>4.5657778628843515E-2</v>
      </c>
      <c r="Q386" s="7"/>
    </row>
    <row r="387" spans="1:17" ht="25.5" x14ac:dyDescent="0.25">
      <c r="A387" s="66"/>
      <c r="B387" s="56"/>
      <c r="C387" s="67"/>
      <c r="D387" s="68"/>
      <c r="E387" s="69"/>
      <c r="F387" s="70">
        <v>41</v>
      </c>
      <c r="G387" s="71" t="s">
        <v>163</v>
      </c>
      <c r="H387" s="72">
        <v>0.620058</v>
      </c>
      <c r="I387" s="73">
        <v>0.53069100000000002</v>
      </c>
      <c r="J387" s="73">
        <f t="shared" si="20"/>
        <v>7.9567499999999999E-2</v>
      </c>
      <c r="K387" s="73">
        <v>0</v>
      </c>
      <c r="L387" s="73">
        <v>3.031584E-2</v>
      </c>
      <c r="M387" s="73">
        <v>4.9251660000000003E-2</v>
      </c>
      <c r="N387" s="74">
        <f t="shared" si="21"/>
        <v>0</v>
      </c>
      <c r="O387" s="74">
        <f t="shared" si="22"/>
        <v>5.7125219760651678E-2</v>
      </c>
      <c r="P387" s="75">
        <f t="shared" si="23"/>
        <v>0.14993188126423851</v>
      </c>
      <c r="Q387" s="7"/>
    </row>
    <row r="388" spans="1:17" ht="25.5" x14ac:dyDescent="0.25">
      <c r="A388" s="66"/>
      <c r="B388" s="56"/>
      <c r="C388" s="67"/>
      <c r="D388" s="68"/>
      <c r="E388" s="69"/>
      <c r="F388" s="70">
        <v>42</v>
      </c>
      <c r="G388" s="71" t="s">
        <v>158</v>
      </c>
      <c r="H388" s="72">
        <v>0.204933</v>
      </c>
      <c r="I388" s="73">
        <v>0.21912999999999999</v>
      </c>
      <c r="J388" s="73">
        <f t="shared" si="20"/>
        <v>2.9866199999999999E-2</v>
      </c>
      <c r="K388" s="73">
        <v>0</v>
      </c>
      <c r="L388" s="73">
        <v>0</v>
      </c>
      <c r="M388" s="73">
        <v>2.9866199999999999E-2</v>
      </c>
      <c r="N388" s="74">
        <f t="shared" si="21"/>
        <v>0</v>
      </c>
      <c r="O388" s="74">
        <f t="shared" si="22"/>
        <v>0</v>
      </c>
      <c r="P388" s="75">
        <f t="shared" si="23"/>
        <v>0.13629443709213709</v>
      </c>
      <c r="Q388" s="7"/>
    </row>
    <row r="389" spans="1:17" ht="25.5" x14ac:dyDescent="0.25">
      <c r="A389" s="66"/>
      <c r="B389" s="56"/>
      <c r="C389" s="67"/>
      <c r="D389" s="68"/>
      <c r="E389" s="69"/>
      <c r="F389" s="70">
        <v>46</v>
      </c>
      <c r="G389" s="71" t="s">
        <v>169</v>
      </c>
      <c r="H389" s="72">
        <v>0</v>
      </c>
      <c r="I389" s="73">
        <v>3.0182440000000001</v>
      </c>
      <c r="J389" s="73">
        <f t="shared" si="20"/>
        <v>1.8959936199999998</v>
      </c>
      <c r="K389" s="73">
        <v>0</v>
      </c>
      <c r="L389" s="73">
        <v>0</v>
      </c>
      <c r="M389" s="73">
        <v>1.8959936199999998</v>
      </c>
      <c r="N389" s="74">
        <f t="shared" si="21"/>
        <v>0</v>
      </c>
      <c r="O389" s="74">
        <f t="shared" si="22"/>
        <v>0</v>
      </c>
      <c r="P389" s="75">
        <f t="shared" si="23"/>
        <v>0.62817771525430011</v>
      </c>
      <c r="Q389" s="7"/>
    </row>
    <row r="390" spans="1:17" ht="25.5" x14ac:dyDescent="0.25">
      <c r="A390" s="66"/>
      <c r="B390" s="56"/>
      <c r="C390" s="67"/>
      <c r="D390" s="68"/>
      <c r="E390" s="69"/>
      <c r="F390" s="70">
        <v>51</v>
      </c>
      <c r="G390" s="71" t="s">
        <v>24</v>
      </c>
      <c r="H390" s="72">
        <v>0.57546600000000003</v>
      </c>
      <c r="I390" s="73">
        <v>0.57546600000000003</v>
      </c>
      <c r="J390" s="73">
        <f t="shared" si="20"/>
        <v>2.4572479999999997E-2</v>
      </c>
      <c r="K390" s="73">
        <v>0</v>
      </c>
      <c r="L390" s="73">
        <v>0</v>
      </c>
      <c r="M390" s="73">
        <v>2.4572479999999997E-2</v>
      </c>
      <c r="N390" s="74">
        <f t="shared" si="21"/>
        <v>0</v>
      </c>
      <c r="O390" s="74">
        <f t="shared" si="22"/>
        <v>0</v>
      </c>
      <c r="P390" s="75">
        <f t="shared" si="23"/>
        <v>4.2700142145669764E-2</v>
      </c>
      <c r="Q390" s="7"/>
    </row>
    <row r="391" spans="1:17" ht="51" x14ac:dyDescent="0.25">
      <c r="A391" s="66"/>
      <c r="B391" s="56"/>
      <c r="C391" s="67"/>
      <c r="D391" s="68"/>
      <c r="E391" s="69"/>
      <c r="F391" s="70">
        <v>57</v>
      </c>
      <c r="G391" s="71" t="s">
        <v>50</v>
      </c>
      <c r="H391" s="72">
        <v>0</v>
      </c>
      <c r="I391" s="73">
        <v>5.3641999999999995E-2</v>
      </c>
      <c r="J391" s="73">
        <f t="shared" ref="J391:J454" si="24">SUM(K391,L391,M391)</f>
        <v>2.2892000000000003E-2</v>
      </c>
      <c r="K391" s="73">
        <v>0</v>
      </c>
      <c r="L391" s="73">
        <v>0</v>
      </c>
      <c r="M391" s="73">
        <v>2.2892000000000003E-2</v>
      </c>
      <c r="N391" s="74">
        <f t="shared" ref="N391:N454" si="25">IFERROR(K391/I391,0)</f>
        <v>0</v>
      </c>
      <c r="O391" s="74">
        <f t="shared" ref="O391:O454" si="26">IFERROR(SUM(K391,L391)/I391,0)</f>
        <v>0</v>
      </c>
      <c r="P391" s="75">
        <f t="shared" ref="P391:P454" si="27">IFERROR(SUM(K391,L391,M391)/I391,0)</f>
        <v>0.42675515454308199</v>
      </c>
      <c r="Q391" s="7"/>
    </row>
    <row r="392" spans="1:17" ht="38.25" x14ac:dyDescent="0.25">
      <c r="A392" s="66"/>
      <c r="B392" s="56"/>
      <c r="C392" s="67"/>
      <c r="D392" s="68"/>
      <c r="E392" s="69"/>
      <c r="F392" s="70">
        <v>61</v>
      </c>
      <c r="G392" s="71" t="s">
        <v>191</v>
      </c>
      <c r="H392" s="72">
        <v>25.666318</v>
      </c>
      <c r="I392" s="73">
        <v>34.936799000000008</v>
      </c>
      <c r="J392" s="73">
        <f t="shared" si="24"/>
        <v>11.681415459907143</v>
      </c>
      <c r="K392" s="73">
        <v>6.0229999071452767E-3</v>
      </c>
      <c r="L392" s="73">
        <v>5.4309568499999994</v>
      </c>
      <c r="M392" s="73">
        <v>6.2444356099999991</v>
      </c>
      <c r="N392" s="74">
        <f t="shared" si="25"/>
        <v>1.7239701631352304E-4</v>
      </c>
      <c r="O392" s="74">
        <f t="shared" si="26"/>
        <v>0.15562329708303108</v>
      </c>
      <c r="P392" s="75">
        <f t="shared" si="27"/>
        <v>0.33435849288617253</v>
      </c>
      <c r="Q392" s="7"/>
    </row>
    <row r="393" spans="1:17" x14ac:dyDescent="0.25">
      <c r="A393" s="66"/>
      <c r="B393" s="56"/>
      <c r="C393" s="67"/>
      <c r="D393" s="68"/>
      <c r="E393" s="69"/>
      <c r="F393" s="70">
        <v>66</v>
      </c>
      <c r="G393" s="71" t="s">
        <v>90</v>
      </c>
      <c r="H393" s="72">
        <v>4.5</v>
      </c>
      <c r="I393" s="73">
        <v>0.36769999999999997</v>
      </c>
      <c r="J393" s="73">
        <f t="shared" si="24"/>
        <v>3.0000000000000001E-3</v>
      </c>
      <c r="K393" s="73">
        <v>0</v>
      </c>
      <c r="L393" s="73">
        <v>0</v>
      </c>
      <c r="M393" s="73">
        <v>3.0000000000000001E-3</v>
      </c>
      <c r="N393" s="74">
        <f t="shared" si="25"/>
        <v>0</v>
      </c>
      <c r="O393" s="74">
        <f t="shared" si="26"/>
        <v>0</v>
      </c>
      <c r="P393" s="75">
        <f t="shared" si="27"/>
        <v>8.158825129181398E-3</v>
      </c>
      <c r="Q393" s="7"/>
    </row>
    <row r="394" spans="1:17" ht="38.25" x14ac:dyDescent="0.25">
      <c r="A394" s="66"/>
      <c r="B394" s="56"/>
      <c r="C394" s="67"/>
      <c r="D394" s="68"/>
      <c r="E394" s="69"/>
      <c r="F394" s="70">
        <v>68</v>
      </c>
      <c r="G394" s="71" t="s">
        <v>22</v>
      </c>
      <c r="H394" s="72">
        <v>4.2437960000000015</v>
      </c>
      <c r="I394" s="73">
        <v>21.646425999999998</v>
      </c>
      <c r="J394" s="73">
        <f t="shared" si="24"/>
        <v>0.26987438975287259</v>
      </c>
      <c r="K394" s="73">
        <v>4.5110579752872582E-2</v>
      </c>
      <c r="L394" s="73">
        <v>0.13704448000000002</v>
      </c>
      <c r="M394" s="73">
        <v>8.7719330000000012E-2</v>
      </c>
      <c r="N394" s="74">
        <f t="shared" si="25"/>
        <v>2.0839735738764722E-3</v>
      </c>
      <c r="O394" s="74">
        <f t="shared" si="26"/>
        <v>8.4150177841308595E-3</v>
      </c>
      <c r="P394" s="75">
        <f t="shared" si="27"/>
        <v>1.2467387907494411E-2</v>
      </c>
      <c r="Q394" s="7"/>
    </row>
    <row r="395" spans="1:17" ht="25.5" x14ac:dyDescent="0.25">
      <c r="A395" s="66"/>
      <c r="B395" s="56"/>
      <c r="C395" s="67"/>
      <c r="D395" s="68"/>
      <c r="E395" s="69"/>
      <c r="F395" s="70">
        <v>82</v>
      </c>
      <c r="G395" s="71" t="s">
        <v>197</v>
      </c>
      <c r="H395" s="72">
        <v>0</v>
      </c>
      <c r="I395" s="73">
        <v>10.891858000000001</v>
      </c>
      <c r="J395" s="73">
        <f t="shared" si="24"/>
        <v>0.13476254000000001</v>
      </c>
      <c r="K395" s="73">
        <v>0</v>
      </c>
      <c r="L395" s="73">
        <v>5.9681910000000005E-2</v>
      </c>
      <c r="M395" s="73">
        <v>7.5080630000000009E-2</v>
      </c>
      <c r="N395" s="74">
        <f t="shared" si="25"/>
        <v>0</v>
      </c>
      <c r="O395" s="74">
        <f t="shared" si="26"/>
        <v>5.4794976210670388E-3</v>
      </c>
      <c r="P395" s="75">
        <f t="shared" si="27"/>
        <v>1.2372777904375911E-2</v>
      </c>
      <c r="Q395" s="7"/>
    </row>
    <row r="396" spans="1:17" ht="25.5" x14ac:dyDescent="0.25">
      <c r="A396" s="66"/>
      <c r="B396" s="56"/>
      <c r="C396" s="67"/>
      <c r="D396" s="68"/>
      <c r="E396" s="69"/>
      <c r="F396" s="70">
        <v>83</v>
      </c>
      <c r="G396" s="71" t="s">
        <v>198</v>
      </c>
      <c r="H396" s="72">
        <v>0</v>
      </c>
      <c r="I396" s="73">
        <v>6.932633</v>
      </c>
      <c r="J396" s="73">
        <f t="shared" si="24"/>
        <v>0.66046624000000009</v>
      </c>
      <c r="K396" s="73">
        <v>0</v>
      </c>
      <c r="L396" s="73">
        <v>0.17680764000000002</v>
      </c>
      <c r="M396" s="73">
        <v>0.48365860000000005</v>
      </c>
      <c r="N396" s="74">
        <f t="shared" si="25"/>
        <v>0</v>
      </c>
      <c r="O396" s="74">
        <f t="shared" si="26"/>
        <v>2.5503678039786617E-2</v>
      </c>
      <c r="P396" s="75">
        <f t="shared" si="27"/>
        <v>9.5269176949075496E-2</v>
      </c>
      <c r="Q396" s="7"/>
    </row>
    <row r="397" spans="1:17" ht="25.5" x14ac:dyDescent="0.25">
      <c r="A397" s="66"/>
      <c r="B397" s="56"/>
      <c r="C397" s="67"/>
      <c r="D397" s="68"/>
      <c r="E397" s="69"/>
      <c r="F397" s="70">
        <v>88</v>
      </c>
      <c r="G397" s="71" t="s">
        <v>17</v>
      </c>
      <c r="H397" s="72">
        <v>0</v>
      </c>
      <c r="I397" s="73">
        <v>6.097E-3</v>
      </c>
      <c r="J397" s="73">
        <f t="shared" si="24"/>
        <v>0</v>
      </c>
      <c r="K397" s="73">
        <v>0</v>
      </c>
      <c r="L397" s="73">
        <v>0</v>
      </c>
      <c r="M397" s="73">
        <v>0</v>
      </c>
      <c r="N397" s="74">
        <f t="shared" si="25"/>
        <v>0</v>
      </c>
      <c r="O397" s="74">
        <f t="shared" si="26"/>
        <v>0</v>
      </c>
      <c r="P397" s="75">
        <f t="shared" si="27"/>
        <v>0</v>
      </c>
      <c r="Q397" s="7"/>
    </row>
    <row r="398" spans="1:17" ht="25.5" x14ac:dyDescent="0.25">
      <c r="A398" s="66"/>
      <c r="B398" s="56"/>
      <c r="C398" s="67"/>
      <c r="D398" s="68"/>
      <c r="E398" s="69"/>
      <c r="F398" s="70">
        <v>90</v>
      </c>
      <c r="G398" s="71" t="s">
        <v>81</v>
      </c>
      <c r="H398" s="72">
        <v>185.12701699999994</v>
      </c>
      <c r="I398" s="73">
        <v>217.80764499999998</v>
      </c>
      <c r="J398" s="73">
        <f t="shared" si="24"/>
        <v>51.945007840912673</v>
      </c>
      <c r="K398" s="73">
        <v>19.05763729091268</v>
      </c>
      <c r="L398" s="73">
        <v>15.299592540000001</v>
      </c>
      <c r="M398" s="73">
        <v>17.587778009999994</v>
      </c>
      <c r="N398" s="74">
        <f t="shared" si="25"/>
        <v>8.7497559100428654E-2</v>
      </c>
      <c r="O398" s="74">
        <f t="shared" si="26"/>
        <v>0.15774115656460397</v>
      </c>
      <c r="P398" s="75">
        <f t="shared" si="27"/>
        <v>0.23849028734006411</v>
      </c>
      <c r="Q398" s="7"/>
    </row>
    <row r="399" spans="1:17" ht="51" x14ac:dyDescent="0.25">
      <c r="A399" s="66"/>
      <c r="B399" s="56"/>
      <c r="C399" s="67"/>
      <c r="D399" s="68"/>
      <c r="E399" s="69"/>
      <c r="F399" s="70">
        <v>91</v>
      </c>
      <c r="G399" s="71" t="s">
        <v>82</v>
      </c>
      <c r="H399" s="72">
        <v>13.292252000000001</v>
      </c>
      <c r="I399" s="73">
        <v>31.001674000000001</v>
      </c>
      <c r="J399" s="73">
        <f t="shared" si="24"/>
        <v>3.7948476288041664</v>
      </c>
      <c r="K399" s="73">
        <v>0.19428399880416691</v>
      </c>
      <c r="L399" s="73">
        <v>8.4494219999999995E-2</v>
      </c>
      <c r="M399" s="73">
        <v>3.5160694099999996</v>
      </c>
      <c r="N399" s="74">
        <f t="shared" si="25"/>
        <v>6.2668873559591299E-3</v>
      </c>
      <c r="O399" s="74">
        <f t="shared" si="26"/>
        <v>8.992360180426609E-3</v>
      </c>
      <c r="P399" s="75">
        <f t="shared" si="27"/>
        <v>0.12240782961604481</v>
      </c>
      <c r="Q399" s="7"/>
    </row>
    <row r="400" spans="1:17" ht="38.25" x14ac:dyDescent="0.25">
      <c r="A400" s="66"/>
      <c r="B400" s="56"/>
      <c r="C400" s="67"/>
      <c r="D400" s="68"/>
      <c r="E400" s="69"/>
      <c r="F400" s="70">
        <v>101</v>
      </c>
      <c r="G400" s="71" t="s">
        <v>88</v>
      </c>
      <c r="H400" s="72">
        <v>0.49520999999999998</v>
      </c>
      <c r="I400" s="73">
        <v>2.5988260000000003</v>
      </c>
      <c r="J400" s="73">
        <f t="shared" si="24"/>
        <v>0.21618891999999998</v>
      </c>
      <c r="K400" s="73">
        <v>0</v>
      </c>
      <c r="L400" s="73">
        <v>0.21531740999999999</v>
      </c>
      <c r="M400" s="73">
        <v>8.7151000000000004E-4</v>
      </c>
      <c r="N400" s="74">
        <f t="shared" si="25"/>
        <v>0</v>
      </c>
      <c r="O400" s="74">
        <f t="shared" si="26"/>
        <v>8.2851799235500942E-2</v>
      </c>
      <c r="P400" s="75">
        <f t="shared" si="27"/>
        <v>8.3187146811675716E-2</v>
      </c>
      <c r="Q400" s="7"/>
    </row>
    <row r="401" spans="1:17" ht="25.5" x14ac:dyDescent="0.25">
      <c r="A401" s="66"/>
      <c r="B401" s="56"/>
      <c r="C401" s="67"/>
      <c r="D401" s="68"/>
      <c r="E401" s="69"/>
      <c r="F401" s="70">
        <v>104</v>
      </c>
      <c r="G401" s="71" t="s">
        <v>142</v>
      </c>
      <c r="H401" s="72">
        <v>2.3558859999999999</v>
      </c>
      <c r="I401" s="73">
        <v>2.4344589999999999</v>
      </c>
      <c r="J401" s="73">
        <f t="shared" si="24"/>
        <v>0.35506533908610027</v>
      </c>
      <c r="K401" s="73">
        <v>0.12175688908610027</v>
      </c>
      <c r="L401" s="73">
        <v>0.12001142999999999</v>
      </c>
      <c r="M401" s="73">
        <v>0.11329702000000001</v>
      </c>
      <c r="N401" s="74">
        <f t="shared" si="25"/>
        <v>5.0013941120429742E-2</v>
      </c>
      <c r="O401" s="74">
        <f t="shared" si="26"/>
        <v>9.9310901964707668E-2</v>
      </c>
      <c r="P401" s="75">
        <f t="shared" si="27"/>
        <v>0.14584979212469804</v>
      </c>
      <c r="Q401" s="7"/>
    </row>
    <row r="402" spans="1:17" ht="38.25" x14ac:dyDescent="0.25">
      <c r="A402" s="66"/>
      <c r="B402" s="56"/>
      <c r="C402" s="67"/>
      <c r="D402" s="68"/>
      <c r="E402" s="69"/>
      <c r="F402" s="70">
        <v>106</v>
      </c>
      <c r="G402" s="71" t="s">
        <v>83</v>
      </c>
      <c r="H402" s="72">
        <v>0.42899999999999999</v>
      </c>
      <c r="I402" s="73">
        <v>0.47816399999999998</v>
      </c>
      <c r="J402" s="73">
        <f t="shared" si="24"/>
        <v>0.14587059007757916</v>
      </c>
      <c r="K402" s="73">
        <v>1.205000007757917E-2</v>
      </c>
      <c r="L402" s="73">
        <v>1.17E-2</v>
      </c>
      <c r="M402" s="73">
        <v>0.12212058999999999</v>
      </c>
      <c r="N402" s="74">
        <f t="shared" si="25"/>
        <v>2.5200558966336176E-2</v>
      </c>
      <c r="O402" s="74">
        <f t="shared" si="26"/>
        <v>4.9669151332135363E-2</v>
      </c>
      <c r="P402" s="75">
        <f t="shared" si="27"/>
        <v>0.30506393220229705</v>
      </c>
      <c r="Q402" s="7"/>
    </row>
    <row r="403" spans="1:17" ht="38.25" x14ac:dyDescent="0.25">
      <c r="A403" s="66"/>
      <c r="B403" s="56"/>
      <c r="C403" s="67"/>
      <c r="D403" s="68"/>
      <c r="E403" s="69"/>
      <c r="F403" s="70">
        <v>107</v>
      </c>
      <c r="G403" s="71" t="s">
        <v>84</v>
      </c>
      <c r="H403" s="72">
        <v>5.6929879999999997</v>
      </c>
      <c r="I403" s="73">
        <v>7.8015029999999994</v>
      </c>
      <c r="J403" s="73">
        <f t="shared" si="24"/>
        <v>1.4620976262185601</v>
      </c>
      <c r="K403" s="73">
        <v>0.49135300621856004</v>
      </c>
      <c r="L403" s="73">
        <v>0.31158799999999998</v>
      </c>
      <c r="M403" s="73">
        <v>0.65915662000000008</v>
      </c>
      <c r="N403" s="74">
        <f t="shared" si="25"/>
        <v>6.298183904031826E-2</v>
      </c>
      <c r="O403" s="74">
        <f t="shared" si="26"/>
        <v>0.10292132249626258</v>
      </c>
      <c r="P403" s="75">
        <f t="shared" si="27"/>
        <v>0.18741230070905057</v>
      </c>
      <c r="Q403" s="7"/>
    </row>
    <row r="404" spans="1:17" x14ac:dyDescent="0.25">
      <c r="A404" s="66"/>
      <c r="B404" s="56"/>
      <c r="C404" s="67"/>
      <c r="D404" s="68"/>
      <c r="E404" s="69"/>
      <c r="F404" s="70">
        <v>108</v>
      </c>
      <c r="G404" s="71" t="s">
        <v>199</v>
      </c>
      <c r="H404" s="72">
        <v>0</v>
      </c>
      <c r="I404" s="73">
        <v>0.49564199999999997</v>
      </c>
      <c r="J404" s="73">
        <f t="shared" si="24"/>
        <v>0</v>
      </c>
      <c r="K404" s="73">
        <v>0</v>
      </c>
      <c r="L404" s="73">
        <v>0</v>
      </c>
      <c r="M404" s="73">
        <v>0</v>
      </c>
      <c r="N404" s="74">
        <f t="shared" si="25"/>
        <v>0</v>
      </c>
      <c r="O404" s="74">
        <f t="shared" si="26"/>
        <v>0</v>
      </c>
      <c r="P404" s="75">
        <f t="shared" si="27"/>
        <v>0</v>
      </c>
      <c r="Q404" s="7"/>
    </row>
    <row r="405" spans="1:17" ht="25.5" x14ac:dyDescent="0.25">
      <c r="A405" s="66"/>
      <c r="B405" s="56"/>
      <c r="C405" s="67"/>
      <c r="D405" s="68"/>
      <c r="E405" s="69"/>
      <c r="F405" s="70">
        <v>121</v>
      </c>
      <c r="G405" s="71" t="s">
        <v>159</v>
      </c>
      <c r="H405" s="72">
        <v>4.0801999999999998E-2</v>
      </c>
      <c r="I405" s="73">
        <v>4.0801999999999998E-2</v>
      </c>
      <c r="J405" s="73">
        <f t="shared" si="24"/>
        <v>0</v>
      </c>
      <c r="K405" s="73">
        <v>0</v>
      </c>
      <c r="L405" s="73">
        <v>0</v>
      </c>
      <c r="M405" s="73">
        <v>0</v>
      </c>
      <c r="N405" s="74">
        <f t="shared" si="25"/>
        <v>0</v>
      </c>
      <c r="O405" s="74">
        <f t="shared" si="26"/>
        <v>0</v>
      </c>
      <c r="P405" s="75">
        <f t="shared" si="27"/>
        <v>0</v>
      </c>
      <c r="Q405" s="7"/>
    </row>
    <row r="406" spans="1:17" ht="25.5" x14ac:dyDescent="0.25">
      <c r="A406" s="66"/>
      <c r="B406" s="56"/>
      <c r="C406" s="67"/>
      <c r="D406" s="68"/>
      <c r="E406" s="69"/>
      <c r="F406" s="70">
        <v>127</v>
      </c>
      <c r="G406" s="71" t="s">
        <v>184</v>
      </c>
      <c r="H406" s="72">
        <v>12.278485999999997</v>
      </c>
      <c r="I406" s="73">
        <v>12.206894999999999</v>
      </c>
      <c r="J406" s="73">
        <f t="shared" si="24"/>
        <v>0.26492456039951517</v>
      </c>
      <c r="K406" s="73">
        <v>5.6228270399515168E-2</v>
      </c>
      <c r="L406" s="73">
        <v>9.1412840000000009E-2</v>
      </c>
      <c r="M406" s="73">
        <v>0.11728345000000001</v>
      </c>
      <c r="N406" s="74">
        <f t="shared" si="25"/>
        <v>4.6062713244862984E-3</v>
      </c>
      <c r="O406" s="74">
        <f t="shared" si="26"/>
        <v>1.2094894762305661E-2</v>
      </c>
      <c r="P406" s="75">
        <f t="shared" si="27"/>
        <v>2.1702862226595312E-2</v>
      </c>
      <c r="Q406" s="7"/>
    </row>
    <row r="407" spans="1:17" ht="38.25" x14ac:dyDescent="0.25">
      <c r="A407" s="66"/>
      <c r="B407" s="56"/>
      <c r="C407" s="67"/>
      <c r="D407" s="68"/>
      <c r="E407" s="69"/>
      <c r="F407" s="70">
        <v>129</v>
      </c>
      <c r="G407" s="71" t="s">
        <v>143</v>
      </c>
      <c r="H407" s="72">
        <v>1.2999999999999999E-3</v>
      </c>
      <c r="I407" s="73">
        <v>1.2999999999999999E-3</v>
      </c>
      <c r="J407" s="73">
        <f t="shared" si="24"/>
        <v>0</v>
      </c>
      <c r="K407" s="73">
        <v>0</v>
      </c>
      <c r="L407" s="73">
        <v>0</v>
      </c>
      <c r="M407" s="73">
        <v>0</v>
      </c>
      <c r="N407" s="74">
        <f t="shared" si="25"/>
        <v>0</v>
      </c>
      <c r="O407" s="74">
        <f t="shared" si="26"/>
        <v>0</v>
      </c>
      <c r="P407" s="75">
        <f t="shared" si="27"/>
        <v>0</v>
      </c>
      <c r="Q407" s="7"/>
    </row>
    <row r="408" spans="1:17" ht="38.25" x14ac:dyDescent="0.25">
      <c r="A408" s="66"/>
      <c r="B408" s="56"/>
      <c r="C408" s="67"/>
      <c r="D408" s="68"/>
      <c r="E408" s="69"/>
      <c r="F408" s="70">
        <v>130</v>
      </c>
      <c r="G408" s="71" t="s">
        <v>160</v>
      </c>
      <c r="H408" s="72">
        <v>0.1</v>
      </c>
      <c r="I408" s="73">
        <v>0.16987000000000002</v>
      </c>
      <c r="J408" s="73">
        <f t="shared" si="24"/>
        <v>5.8088349357812104E-2</v>
      </c>
      <c r="K408" s="73">
        <v>1.9530999357812107E-2</v>
      </c>
      <c r="L408" s="73">
        <v>1.927535E-2</v>
      </c>
      <c r="M408" s="73">
        <v>1.9282000000000001E-2</v>
      </c>
      <c r="N408" s="74">
        <f t="shared" si="25"/>
        <v>0.11497615445818629</v>
      </c>
      <c r="O408" s="74">
        <f t="shared" si="26"/>
        <v>0.22844733830465708</v>
      </c>
      <c r="P408" s="75">
        <f t="shared" si="27"/>
        <v>0.34195766973457409</v>
      </c>
      <c r="Q408" s="7"/>
    </row>
    <row r="409" spans="1:17" x14ac:dyDescent="0.25">
      <c r="A409" s="66"/>
      <c r="B409" s="56"/>
      <c r="C409" s="67"/>
      <c r="D409" s="68"/>
      <c r="E409" s="69"/>
      <c r="F409" s="70">
        <v>131</v>
      </c>
      <c r="G409" s="71" t="s">
        <v>144</v>
      </c>
      <c r="H409" s="72">
        <v>0.428151</v>
      </c>
      <c r="I409" s="73">
        <v>0.43355100000000008</v>
      </c>
      <c r="J409" s="73">
        <f t="shared" si="24"/>
        <v>0.12683526021826635</v>
      </c>
      <c r="K409" s="73">
        <v>3.7005530218266358E-2</v>
      </c>
      <c r="L409" s="73">
        <v>5.3456089999999998E-2</v>
      </c>
      <c r="M409" s="73">
        <v>3.6373639999999999E-2</v>
      </c>
      <c r="N409" s="74">
        <f t="shared" si="25"/>
        <v>8.5354503203236412E-2</v>
      </c>
      <c r="O409" s="74">
        <f t="shared" si="26"/>
        <v>0.20865277722405517</v>
      </c>
      <c r="P409" s="75">
        <f t="shared" si="27"/>
        <v>0.29254980433274591</v>
      </c>
      <c r="Q409" s="7"/>
    </row>
    <row r="410" spans="1:17" x14ac:dyDescent="0.25">
      <c r="A410" s="44"/>
      <c r="B410" s="45"/>
      <c r="C410" s="46"/>
      <c r="D410" s="47">
        <v>441</v>
      </c>
      <c r="E410" s="48" t="s">
        <v>226</v>
      </c>
      <c r="F410" s="49"/>
      <c r="G410" s="50"/>
      <c r="H410" s="51">
        <v>508.46727899999991</v>
      </c>
      <c r="I410" s="52">
        <v>603.923678</v>
      </c>
      <c r="J410" s="53">
        <f t="shared" si="24"/>
        <v>130.502348416199</v>
      </c>
      <c r="K410" s="53">
        <v>49.128310796199003</v>
      </c>
      <c r="L410" s="53">
        <v>38.54909335</v>
      </c>
      <c r="M410" s="53">
        <v>42.824944269999996</v>
      </c>
      <c r="N410" s="54">
        <f t="shared" si="25"/>
        <v>8.1348542184827205E-2</v>
      </c>
      <c r="O410" s="54">
        <f t="shared" si="26"/>
        <v>0.14517961017285863</v>
      </c>
      <c r="P410" s="55">
        <f t="shared" si="27"/>
        <v>0.21609079618865185</v>
      </c>
      <c r="Q410" s="7"/>
    </row>
    <row r="411" spans="1:17" x14ac:dyDescent="0.25">
      <c r="A411" s="66"/>
      <c r="B411" s="56"/>
      <c r="C411" s="67"/>
      <c r="D411" s="68"/>
      <c r="E411" s="69"/>
      <c r="F411" s="70">
        <v>1</v>
      </c>
      <c r="G411" s="71" t="s">
        <v>136</v>
      </c>
      <c r="H411" s="72">
        <v>31.400083000000006</v>
      </c>
      <c r="I411" s="73">
        <v>45.937207999999998</v>
      </c>
      <c r="J411" s="73">
        <f t="shared" si="24"/>
        <v>10.82897736471036</v>
      </c>
      <c r="K411" s="73">
        <v>4.1994119047103595</v>
      </c>
      <c r="L411" s="73">
        <v>2.4519724299999992</v>
      </c>
      <c r="M411" s="73">
        <v>4.1775930300000006</v>
      </c>
      <c r="N411" s="74">
        <f t="shared" si="25"/>
        <v>9.1416350438850352E-2</v>
      </c>
      <c r="O411" s="74">
        <f t="shared" si="26"/>
        <v>0.14479296031030792</v>
      </c>
      <c r="P411" s="75">
        <f t="shared" si="27"/>
        <v>0.23573433902884042</v>
      </c>
      <c r="Q411" s="7"/>
    </row>
    <row r="412" spans="1:17" x14ac:dyDescent="0.25">
      <c r="A412" s="66"/>
      <c r="B412" s="56"/>
      <c r="C412" s="67"/>
      <c r="D412" s="68"/>
      <c r="E412" s="69"/>
      <c r="F412" s="70">
        <v>2</v>
      </c>
      <c r="G412" s="71" t="s">
        <v>137</v>
      </c>
      <c r="H412" s="72">
        <v>18.925653999999994</v>
      </c>
      <c r="I412" s="73">
        <v>27.697596999999995</v>
      </c>
      <c r="J412" s="73">
        <f t="shared" si="24"/>
        <v>6.660198668128209</v>
      </c>
      <c r="K412" s="73">
        <v>2.9612330881282105</v>
      </c>
      <c r="L412" s="73">
        <v>1.2195040799999994</v>
      </c>
      <c r="M412" s="73">
        <v>2.4794614999999993</v>
      </c>
      <c r="N412" s="74">
        <f t="shared" si="25"/>
        <v>0.10691299639200509</v>
      </c>
      <c r="O412" s="74">
        <f t="shared" si="26"/>
        <v>0.15094223401864829</v>
      </c>
      <c r="P412" s="75">
        <f t="shared" si="27"/>
        <v>0.24046124536104019</v>
      </c>
      <c r="Q412" s="7"/>
    </row>
    <row r="413" spans="1:17" x14ac:dyDescent="0.25">
      <c r="A413" s="66"/>
      <c r="B413" s="56"/>
      <c r="C413" s="67"/>
      <c r="D413" s="68"/>
      <c r="E413" s="69"/>
      <c r="F413" s="70">
        <v>16</v>
      </c>
      <c r="G413" s="71" t="s">
        <v>138</v>
      </c>
      <c r="H413" s="72">
        <v>6.6690970000000007</v>
      </c>
      <c r="I413" s="73">
        <v>7.6470689999999992</v>
      </c>
      <c r="J413" s="73">
        <f t="shared" si="24"/>
        <v>1.5880076731384225</v>
      </c>
      <c r="K413" s="73">
        <v>0.69060354313842254</v>
      </c>
      <c r="L413" s="73">
        <v>0.44692129999999997</v>
      </c>
      <c r="M413" s="73">
        <v>0.45048283</v>
      </c>
      <c r="N413" s="74">
        <f t="shared" si="25"/>
        <v>9.0309573921514577E-2</v>
      </c>
      <c r="O413" s="74">
        <f t="shared" si="26"/>
        <v>0.1487530507621185</v>
      </c>
      <c r="P413" s="75">
        <f t="shared" si="27"/>
        <v>0.20766226552139422</v>
      </c>
      <c r="Q413" s="7"/>
    </row>
    <row r="414" spans="1:17" ht="25.5" x14ac:dyDescent="0.25">
      <c r="A414" s="66"/>
      <c r="B414" s="56"/>
      <c r="C414" s="67"/>
      <c r="D414" s="68"/>
      <c r="E414" s="69"/>
      <c r="F414" s="70">
        <v>17</v>
      </c>
      <c r="G414" s="71" t="s">
        <v>139</v>
      </c>
      <c r="H414" s="72">
        <v>2.5826199999999995</v>
      </c>
      <c r="I414" s="73">
        <v>2.5960299999999994</v>
      </c>
      <c r="J414" s="73">
        <f t="shared" si="24"/>
        <v>0.58451317285933024</v>
      </c>
      <c r="K414" s="73">
        <v>0.30899831285933033</v>
      </c>
      <c r="L414" s="73">
        <v>0.11757109</v>
      </c>
      <c r="M414" s="73">
        <v>0.15794376999999998</v>
      </c>
      <c r="N414" s="74">
        <f t="shared" si="25"/>
        <v>0.11902725040131677</v>
      </c>
      <c r="O414" s="74">
        <f t="shared" si="26"/>
        <v>0.16431605291900725</v>
      </c>
      <c r="P414" s="75">
        <f t="shared" si="27"/>
        <v>0.22515655553261341</v>
      </c>
      <c r="Q414" s="7"/>
    </row>
    <row r="415" spans="1:17" x14ac:dyDescent="0.25">
      <c r="A415" s="66"/>
      <c r="B415" s="56"/>
      <c r="C415" s="67"/>
      <c r="D415" s="68"/>
      <c r="E415" s="69"/>
      <c r="F415" s="70">
        <v>18</v>
      </c>
      <c r="G415" s="71" t="s">
        <v>140</v>
      </c>
      <c r="H415" s="72">
        <v>4.8381169999999987</v>
      </c>
      <c r="I415" s="73">
        <v>4.9055869999999997</v>
      </c>
      <c r="J415" s="73">
        <f t="shared" si="24"/>
        <v>0.99860861391158062</v>
      </c>
      <c r="K415" s="73">
        <v>0.42748933391158062</v>
      </c>
      <c r="L415" s="73">
        <v>0.2554746</v>
      </c>
      <c r="M415" s="73">
        <v>0.31564468000000007</v>
      </c>
      <c r="N415" s="74">
        <f t="shared" si="25"/>
        <v>8.7143359991695313E-2</v>
      </c>
      <c r="O415" s="74">
        <f t="shared" si="26"/>
        <v>0.13922165357817132</v>
      </c>
      <c r="P415" s="75">
        <f t="shared" si="27"/>
        <v>0.20356557001467523</v>
      </c>
      <c r="Q415" s="7"/>
    </row>
    <row r="416" spans="1:17" x14ac:dyDescent="0.25">
      <c r="A416" s="66"/>
      <c r="B416" s="56"/>
      <c r="C416" s="67"/>
      <c r="D416" s="68"/>
      <c r="E416" s="69"/>
      <c r="F416" s="70">
        <v>24</v>
      </c>
      <c r="G416" s="71" t="s">
        <v>141</v>
      </c>
      <c r="H416" s="72">
        <v>2.2378679999999989</v>
      </c>
      <c r="I416" s="73">
        <v>3.5694200000000014</v>
      </c>
      <c r="J416" s="73">
        <f t="shared" si="24"/>
        <v>0.62241530129928557</v>
      </c>
      <c r="K416" s="73">
        <v>0.29384247129928553</v>
      </c>
      <c r="L416" s="73">
        <v>9.5627300000000012E-2</v>
      </c>
      <c r="M416" s="73">
        <v>0.23294552999999998</v>
      </c>
      <c r="N416" s="74">
        <f t="shared" si="25"/>
        <v>8.2322189963435349E-2</v>
      </c>
      <c r="O416" s="74">
        <f t="shared" si="26"/>
        <v>0.1091129010593557</v>
      </c>
      <c r="P416" s="75">
        <f t="shared" si="27"/>
        <v>0.1743743524996457</v>
      </c>
      <c r="Q416" s="7"/>
    </row>
    <row r="417" spans="1:17" ht="25.5" x14ac:dyDescent="0.25">
      <c r="A417" s="66"/>
      <c r="B417" s="56"/>
      <c r="C417" s="67"/>
      <c r="D417" s="68"/>
      <c r="E417" s="69"/>
      <c r="F417" s="70">
        <v>42</v>
      </c>
      <c r="G417" s="71" t="s">
        <v>158</v>
      </c>
      <c r="H417" s="72">
        <v>8.6148009999999999</v>
      </c>
      <c r="I417" s="73">
        <v>8.6148009999999999</v>
      </c>
      <c r="J417" s="73">
        <f t="shared" si="24"/>
        <v>0</v>
      </c>
      <c r="K417" s="73">
        <v>0</v>
      </c>
      <c r="L417" s="73">
        <v>0</v>
      </c>
      <c r="M417" s="73">
        <v>0</v>
      </c>
      <c r="N417" s="74">
        <f t="shared" si="25"/>
        <v>0</v>
      </c>
      <c r="O417" s="74">
        <f t="shared" si="26"/>
        <v>0</v>
      </c>
      <c r="P417" s="75">
        <f t="shared" si="27"/>
        <v>0</v>
      </c>
      <c r="Q417" s="7"/>
    </row>
    <row r="418" spans="1:17" ht="25.5" x14ac:dyDescent="0.25">
      <c r="A418" s="66"/>
      <c r="B418" s="56"/>
      <c r="C418" s="67"/>
      <c r="D418" s="68"/>
      <c r="E418" s="69"/>
      <c r="F418" s="70">
        <v>51</v>
      </c>
      <c r="G418" s="71" t="s">
        <v>24</v>
      </c>
      <c r="H418" s="72">
        <v>0.67330500000000004</v>
      </c>
      <c r="I418" s="73">
        <v>0.68871900000000008</v>
      </c>
      <c r="J418" s="73">
        <f t="shared" si="24"/>
        <v>2.9676079867019353E-2</v>
      </c>
      <c r="K418" s="73">
        <v>1.5413369867019355E-2</v>
      </c>
      <c r="L418" s="73">
        <v>0</v>
      </c>
      <c r="M418" s="73">
        <v>1.4262709999999998E-2</v>
      </c>
      <c r="N418" s="74">
        <f t="shared" si="25"/>
        <v>2.2379765720154886E-2</v>
      </c>
      <c r="O418" s="74">
        <f t="shared" si="26"/>
        <v>2.2379765720154886E-2</v>
      </c>
      <c r="P418" s="75">
        <f t="shared" si="27"/>
        <v>4.3088806707843617E-2</v>
      </c>
      <c r="Q418" s="7"/>
    </row>
    <row r="419" spans="1:17" ht="38.25" x14ac:dyDescent="0.25">
      <c r="A419" s="66"/>
      <c r="B419" s="56"/>
      <c r="C419" s="67"/>
      <c r="D419" s="68"/>
      <c r="E419" s="69"/>
      <c r="F419" s="70">
        <v>61</v>
      </c>
      <c r="G419" s="71" t="s">
        <v>191</v>
      </c>
      <c r="H419" s="72">
        <v>7.0194640000000001</v>
      </c>
      <c r="I419" s="73">
        <v>12.004458999999999</v>
      </c>
      <c r="J419" s="73">
        <f t="shared" si="24"/>
        <v>9.3705950358951393E-2</v>
      </c>
      <c r="K419" s="73">
        <v>3.744012035895139E-2</v>
      </c>
      <c r="L419" s="73">
        <v>3.0212710000000004E-2</v>
      </c>
      <c r="M419" s="73">
        <v>2.6053119999999999E-2</v>
      </c>
      <c r="N419" s="74">
        <f t="shared" si="25"/>
        <v>3.1188511168184583E-3</v>
      </c>
      <c r="O419" s="74">
        <f t="shared" si="26"/>
        <v>5.6356417526980101E-3</v>
      </c>
      <c r="P419" s="75">
        <f t="shared" si="27"/>
        <v>7.8059286435941348E-3</v>
      </c>
      <c r="Q419" s="7"/>
    </row>
    <row r="420" spans="1:17" ht="38.25" x14ac:dyDescent="0.25">
      <c r="A420" s="66"/>
      <c r="B420" s="56"/>
      <c r="C420" s="67"/>
      <c r="D420" s="68"/>
      <c r="E420" s="69"/>
      <c r="F420" s="70">
        <v>68</v>
      </c>
      <c r="G420" s="71" t="s">
        <v>22</v>
      </c>
      <c r="H420" s="72">
        <v>5.4473220000000016</v>
      </c>
      <c r="I420" s="73">
        <v>5.3883720000000004</v>
      </c>
      <c r="J420" s="73">
        <f t="shared" si="24"/>
        <v>0.43385305992577217</v>
      </c>
      <c r="K420" s="73">
        <v>7.1482079925772268E-2</v>
      </c>
      <c r="L420" s="73">
        <v>0.17867126999999997</v>
      </c>
      <c r="M420" s="73">
        <v>0.18369970999999999</v>
      </c>
      <c r="N420" s="74">
        <f t="shared" si="25"/>
        <v>1.3265988303289428E-2</v>
      </c>
      <c r="O420" s="74">
        <f t="shared" si="26"/>
        <v>4.642466220330968E-2</v>
      </c>
      <c r="P420" s="75">
        <f t="shared" si="27"/>
        <v>8.0516538191084827E-2</v>
      </c>
      <c r="Q420" s="7"/>
    </row>
    <row r="421" spans="1:17" ht="25.5" x14ac:dyDescent="0.25">
      <c r="A421" s="66"/>
      <c r="B421" s="56"/>
      <c r="C421" s="67"/>
      <c r="D421" s="68"/>
      <c r="E421" s="69"/>
      <c r="F421" s="70">
        <v>90</v>
      </c>
      <c r="G421" s="71" t="s">
        <v>81</v>
      </c>
      <c r="H421" s="72">
        <v>402.34895999999998</v>
      </c>
      <c r="I421" s="73">
        <v>447.416921</v>
      </c>
      <c r="J421" s="73">
        <f t="shared" si="24"/>
        <v>104.70503860073077</v>
      </c>
      <c r="K421" s="73">
        <v>38.808728040730784</v>
      </c>
      <c r="L421" s="73">
        <v>32.829528580000002</v>
      </c>
      <c r="M421" s="73">
        <v>33.066781979999995</v>
      </c>
      <c r="N421" s="74">
        <f t="shared" si="25"/>
        <v>8.6739517928806242E-2</v>
      </c>
      <c r="O421" s="74">
        <f t="shared" si="26"/>
        <v>0.16011521526860353</v>
      </c>
      <c r="P421" s="75">
        <f t="shared" si="27"/>
        <v>0.2340211862499737</v>
      </c>
      <c r="Q421" s="7"/>
    </row>
    <row r="422" spans="1:17" ht="51" x14ac:dyDescent="0.25">
      <c r="A422" s="66"/>
      <c r="B422" s="56"/>
      <c r="C422" s="67"/>
      <c r="D422" s="68"/>
      <c r="E422" s="69"/>
      <c r="F422" s="70">
        <v>91</v>
      </c>
      <c r="G422" s="71" t="s">
        <v>82</v>
      </c>
      <c r="H422" s="72">
        <v>4.3484050000000005</v>
      </c>
      <c r="I422" s="73">
        <v>23.947219999999994</v>
      </c>
      <c r="J422" s="73">
        <f t="shared" si="24"/>
        <v>1.0555309600487566</v>
      </c>
      <c r="K422" s="73">
        <v>1.6270000487565994E-3</v>
      </c>
      <c r="L422" s="73">
        <v>1.5733E-2</v>
      </c>
      <c r="M422" s="73">
        <v>1.03817096</v>
      </c>
      <c r="N422" s="74">
        <f t="shared" si="25"/>
        <v>6.7941082462039427E-5</v>
      </c>
      <c r="O422" s="74">
        <f t="shared" si="26"/>
        <v>7.2492757191676546E-4</v>
      </c>
      <c r="P422" s="75">
        <f t="shared" si="27"/>
        <v>4.4077390195970838E-2</v>
      </c>
      <c r="Q422" s="7"/>
    </row>
    <row r="423" spans="1:17" ht="25.5" x14ac:dyDescent="0.25">
      <c r="A423" s="66"/>
      <c r="B423" s="56"/>
      <c r="C423" s="67"/>
      <c r="D423" s="68"/>
      <c r="E423" s="69"/>
      <c r="F423" s="70">
        <v>104</v>
      </c>
      <c r="G423" s="71" t="s">
        <v>142</v>
      </c>
      <c r="H423" s="72">
        <v>1.3842999999999999</v>
      </c>
      <c r="I423" s="73">
        <v>1.4444979999999998</v>
      </c>
      <c r="J423" s="73">
        <f t="shared" si="24"/>
        <v>0.2063670193959127</v>
      </c>
      <c r="K423" s="73">
        <v>5.5993699395912699E-2</v>
      </c>
      <c r="L423" s="73">
        <v>8.2511350000000011E-2</v>
      </c>
      <c r="M423" s="73">
        <v>6.7861969999999994E-2</v>
      </c>
      <c r="N423" s="74">
        <f t="shared" si="25"/>
        <v>3.8763431583783918E-2</v>
      </c>
      <c r="O423" s="74">
        <f t="shared" si="26"/>
        <v>9.5884556015939607E-2</v>
      </c>
      <c r="P423" s="75">
        <f t="shared" si="27"/>
        <v>0.14286417800226289</v>
      </c>
      <c r="Q423" s="7"/>
    </row>
    <row r="424" spans="1:17" ht="38.25" x14ac:dyDescent="0.25">
      <c r="A424" s="66"/>
      <c r="B424" s="56"/>
      <c r="C424" s="67"/>
      <c r="D424" s="68"/>
      <c r="E424" s="69"/>
      <c r="F424" s="70">
        <v>106</v>
      </c>
      <c r="G424" s="71" t="s">
        <v>83</v>
      </c>
      <c r="H424" s="72">
        <v>4.4284099999999995</v>
      </c>
      <c r="I424" s="73">
        <v>4.4822409999999993</v>
      </c>
      <c r="J424" s="73">
        <f t="shared" si="24"/>
        <v>1.1448893037090559</v>
      </c>
      <c r="K424" s="73">
        <v>0.36584785370905593</v>
      </c>
      <c r="L424" s="73">
        <v>0.39360995999999993</v>
      </c>
      <c r="M424" s="73">
        <v>0.38543149000000004</v>
      </c>
      <c r="N424" s="74">
        <f t="shared" si="25"/>
        <v>8.1621638307501979E-2</v>
      </c>
      <c r="O424" s="74">
        <f t="shared" si="26"/>
        <v>0.16943707705789493</v>
      </c>
      <c r="P424" s="75">
        <f t="shared" si="27"/>
        <v>0.25542787719559396</v>
      </c>
      <c r="Q424" s="7"/>
    </row>
    <row r="425" spans="1:17" ht="38.25" x14ac:dyDescent="0.25">
      <c r="A425" s="66"/>
      <c r="B425" s="56"/>
      <c r="C425" s="67"/>
      <c r="D425" s="68"/>
      <c r="E425" s="69"/>
      <c r="F425" s="70">
        <v>107</v>
      </c>
      <c r="G425" s="71" t="s">
        <v>84</v>
      </c>
      <c r="H425" s="72">
        <v>6.6691420000000008</v>
      </c>
      <c r="I425" s="73">
        <v>6.6691420000000008</v>
      </c>
      <c r="J425" s="73">
        <f t="shared" si="24"/>
        <v>1.4073587875816844</v>
      </c>
      <c r="K425" s="73">
        <v>0.85270802758168429</v>
      </c>
      <c r="L425" s="73">
        <v>0.37847905000000004</v>
      </c>
      <c r="M425" s="73">
        <v>0.17617171000000001</v>
      </c>
      <c r="N425" s="74">
        <f t="shared" si="25"/>
        <v>0.12785873019073282</v>
      </c>
      <c r="O425" s="74">
        <f t="shared" si="26"/>
        <v>0.18460951612391582</v>
      </c>
      <c r="P425" s="75">
        <f t="shared" si="27"/>
        <v>0.21102546438232747</v>
      </c>
      <c r="Q425" s="7"/>
    </row>
    <row r="426" spans="1:17" ht="25.5" x14ac:dyDescent="0.25">
      <c r="A426" s="66"/>
      <c r="B426" s="56"/>
      <c r="C426" s="67"/>
      <c r="D426" s="68"/>
      <c r="E426" s="69"/>
      <c r="F426" s="70">
        <v>121</v>
      </c>
      <c r="G426" s="71" t="s">
        <v>159</v>
      </c>
      <c r="H426" s="72">
        <v>5.8636000000000001E-2</v>
      </c>
      <c r="I426" s="73">
        <v>5.8636000000000001E-2</v>
      </c>
      <c r="J426" s="73">
        <f t="shared" si="24"/>
        <v>0</v>
      </c>
      <c r="K426" s="73">
        <v>0</v>
      </c>
      <c r="L426" s="73">
        <v>0</v>
      </c>
      <c r="M426" s="73">
        <v>0</v>
      </c>
      <c r="N426" s="74">
        <f t="shared" si="25"/>
        <v>0</v>
      </c>
      <c r="O426" s="74">
        <f t="shared" si="26"/>
        <v>0</v>
      </c>
      <c r="P426" s="75">
        <f t="shared" si="27"/>
        <v>0</v>
      </c>
      <c r="Q426" s="7"/>
    </row>
    <row r="427" spans="1:17" ht="38.25" x14ac:dyDescent="0.25">
      <c r="A427" s="66"/>
      <c r="B427" s="56"/>
      <c r="C427" s="67"/>
      <c r="D427" s="68"/>
      <c r="E427" s="69"/>
      <c r="F427" s="70">
        <v>129</v>
      </c>
      <c r="G427" s="71" t="s">
        <v>143</v>
      </c>
      <c r="H427" s="72">
        <v>0.262683</v>
      </c>
      <c r="I427" s="73">
        <v>0.26758800000000005</v>
      </c>
      <c r="J427" s="73">
        <f t="shared" si="24"/>
        <v>3.3078910012383889E-2</v>
      </c>
      <c r="K427" s="73">
        <v>1.1629600012383889E-2</v>
      </c>
      <c r="L427" s="73">
        <v>1.07381E-2</v>
      </c>
      <c r="M427" s="73">
        <v>1.0711209999999999E-2</v>
      </c>
      <c r="N427" s="74">
        <f t="shared" si="25"/>
        <v>4.3460842834446567E-2</v>
      </c>
      <c r="O427" s="74">
        <f t="shared" si="26"/>
        <v>8.3590071349925577E-2</v>
      </c>
      <c r="P427" s="75">
        <f t="shared" si="27"/>
        <v>0.12361880955941179</v>
      </c>
      <c r="Q427" s="7"/>
    </row>
    <row r="428" spans="1:17" x14ac:dyDescent="0.25">
      <c r="A428" s="66"/>
      <c r="B428" s="56"/>
      <c r="C428" s="67"/>
      <c r="D428" s="68"/>
      <c r="E428" s="69"/>
      <c r="F428" s="70">
        <v>131</v>
      </c>
      <c r="G428" s="71" t="s">
        <v>144</v>
      </c>
      <c r="H428" s="72">
        <v>0.5584119999999998</v>
      </c>
      <c r="I428" s="73">
        <v>0.58816999999999975</v>
      </c>
      <c r="J428" s="73">
        <f t="shared" si="24"/>
        <v>0.11012895052149277</v>
      </c>
      <c r="K428" s="73">
        <v>2.5862350521492772E-2</v>
      </c>
      <c r="L428" s="73">
        <v>4.2538530000000005E-2</v>
      </c>
      <c r="M428" s="73">
        <v>4.1728069999999999E-2</v>
      </c>
      <c r="N428" s="74">
        <f t="shared" si="25"/>
        <v>4.3970876653846309E-2</v>
      </c>
      <c r="O428" s="74">
        <f t="shared" si="26"/>
        <v>0.11629440556555555</v>
      </c>
      <c r="P428" s="75">
        <f t="shared" si="27"/>
        <v>0.18723999952648523</v>
      </c>
      <c r="Q428" s="7"/>
    </row>
    <row r="429" spans="1:17" x14ac:dyDescent="0.25">
      <c r="A429" s="44"/>
      <c r="B429" s="45"/>
      <c r="C429" s="46"/>
      <c r="D429" s="47">
        <v>442</v>
      </c>
      <c r="E429" s="48" t="s">
        <v>227</v>
      </c>
      <c r="F429" s="49"/>
      <c r="G429" s="50"/>
      <c r="H429" s="51">
        <v>500.61539700000009</v>
      </c>
      <c r="I429" s="52">
        <v>570.93116799999996</v>
      </c>
      <c r="J429" s="53">
        <f t="shared" si="24"/>
        <v>114.00724192055901</v>
      </c>
      <c r="K429" s="53">
        <v>37.89016114055903</v>
      </c>
      <c r="L429" s="53">
        <v>27.496669619999995</v>
      </c>
      <c r="M429" s="53">
        <v>48.620411159999996</v>
      </c>
      <c r="N429" s="54">
        <f t="shared" si="25"/>
        <v>6.6365550287419292E-2</v>
      </c>
      <c r="O429" s="54">
        <f t="shared" si="26"/>
        <v>0.11452664423561305</v>
      </c>
      <c r="P429" s="55">
        <f t="shared" si="27"/>
        <v>0.19968649166576771</v>
      </c>
      <c r="Q429" s="7"/>
    </row>
    <row r="430" spans="1:17" x14ac:dyDescent="0.25">
      <c r="A430" s="66"/>
      <c r="B430" s="56"/>
      <c r="C430" s="67"/>
      <c r="D430" s="68"/>
      <c r="E430" s="69"/>
      <c r="F430" s="70">
        <v>1</v>
      </c>
      <c r="G430" s="71" t="s">
        <v>136</v>
      </c>
      <c r="H430" s="72">
        <v>36.915505999999993</v>
      </c>
      <c r="I430" s="73">
        <v>50.819707000000015</v>
      </c>
      <c r="J430" s="73">
        <f t="shared" si="24"/>
        <v>14.979551994114377</v>
      </c>
      <c r="K430" s="73">
        <v>4.4615796041143767</v>
      </c>
      <c r="L430" s="73">
        <v>3.1487586300000006</v>
      </c>
      <c r="M430" s="73">
        <v>7.3692137599999992</v>
      </c>
      <c r="N430" s="74">
        <f t="shared" si="25"/>
        <v>8.779231261829934E-2</v>
      </c>
      <c r="O430" s="74">
        <f t="shared" si="26"/>
        <v>0.14975171411583257</v>
      </c>
      <c r="P430" s="75">
        <f t="shared" si="27"/>
        <v>0.29475872409328085</v>
      </c>
      <c r="Q430" s="7"/>
    </row>
    <row r="431" spans="1:17" x14ac:dyDescent="0.25">
      <c r="A431" s="66"/>
      <c r="B431" s="56"/>
      <c r="C431" s="67"/>
      <c r="D431" s="68"/>
      <c r="E431" s="69"/>
      <c r="F431" s="70">
        <v>2</v>
      </c>
      <c r="G431" s="71" t="s">
        <v>137</v>
      </c>
      <c r="H431" s="72">
        <v>28.786918999999994</v>
      </c>
      <c r="I431" s="73">
        <v>38.654759000000006</v>
      </c>
      <c r="J431" s="73">
        <f t="shared" si="24"/>
        <v>9.5790737435948436</v>
      </c>
      <c r="K431" s="73">
        <v>3.0853075835948403</v>
      </c>
      <c r="L431" s="73">
        <v>1.9450878600000006</v>
      </c>
      <c r="M431" s="73">
        <v>4.5486783000000015</v>
      </c>
      <c r="N431" s="74">
        <f t="shared" si="25"/>
        <v>7.9817017707828411E-2</v>
      </c>
      <c r="O431" s="74">
        <f t="shared" si="26"/>
        <v>0.13013651032192028</v>
      </c>
      <c r="P431" s="75">
        <f t="shared" si="27"/>
        <v>0.24781098088322948</v>
      </c>
      <c r="Q431" s="7"/>
    </row>
    <row r="432" spans="1:17" x14ac:dyDescent="0.25">
      <c r="A432" s="66"/>
      <c r="B432" s="56"/>
      <c r="C432" s="67"/>
      <c r="D432" s="68"/>
      <c r="E432" s="69"/>
      <c r="F432" s="70">
        <v>16</v>
      </c>
      <c r="G432" s="71" t="s">
        <v>138</v>
      </c>
      <c r="H432" s="72">
        <v>3.6051409999999984</v>
      </c>
      <c r="I432" s="73">
        <v>3.6468569999999993</v>
      </c>
      <c r="J432" s="73">
        <f t="shared" si="24"/>
        <v>0.99639467567751372</v>
      </c>
      <c r="K432" s="73">
        <v>0.69640811567751371</v>
      </c>
      <c r="L432" s="73">
        <v>2.0668610000000004E-2</v>
      </c>
      <c r="M432" s="73">
        <v>0.27931794999999998</v>
      </c>
      <c r="N432" s="74">
        <f t="shared" si="25"/>
        <v>0.19096117990848388</v>
      </c>
      <c r="O432" s="74">
        <f t="shared" si="26"/>
        <v>0.19662869305747765</v>
      </c>
      <c r="P432" s="75">
        <f t="shared" si="27"/>
        <v>0.27322011136644897</v>
      </c>
      <c r="Q432" s="7"/>
    </row>
    <row r="433" spans="1:17" ht="25.5" x14ac:dyDescent="0.25">
      <c r="A433" s="66"/>
      <c r="B433" s="56"/>
      <c r="C433" s="67"/>
      <c r="D433" s="68"/>
      <c r="E433" s="69"/>
      <c r="F433" s="70">
        <v>17</v>
      </c>
      <c r="G433" s="71" t="s">
        <v>139</v>
      </c>
      <c r="H433" s="72">
        <v>2.4870519999999994</v>
      </c>
      <c r="I433" s="73">
        <v>2.5728459999999993</v>
      </c>
      <c r="J433" s="73">
        <f t="shared" si="24"/>
        <v>0.69788824875422273</v>
      </c>
      <c r="K433" s="73">
        <v>0.27111054875422269</v>
      </c>
      <c r="L433" s="73">
        <v>9.5777319999999985E-2</v>
      </c>
      <c r="M433" s="73">
        <v>0.33100038000000004</v>
      </c>
      <c r="N433" s="74">
        <f t="shared" si="25"/>
        <v>0.10537379569326061</v>
      </c>
      <c r="O433" s="74">
        <f t="shared" si="26"/>
        <v>0.14260001133150713</v>
      </c>
      <c r="P433" s="75">
        <f t="shared" si="27"/>
        <v>0.27125146579088794</v>
      </c>
      <c r="Q433" s="7"/>
    </row>
    <row r="434" spans="1:17" x14ac:dyDescent="0.25">
      <c r="A434" s="66"/>
      <c r="B434" s="56"/>
      <c r="C434" s="67"/>
      <c r="D434" s="68"/>
      <c r="E434" s="69"/>
      <c r="F434" s="70">
        <v>18</v>
      </c>
      <c r="G434" s="71" t="s">
        <v>140</v>
      </c>
      <c r="H434" s="72">
        <v>4.8165389999999944</v>
      </c>
      <c r="I434" s="73">
        <v>5.3640519999999965</v>
      </c>
      <c r="J434" s="73">
        <f t="shared" si="24"/>
        <v>1.8017800161400157</v>
      </c>
      <c r="K434" s="73">
        <v>0.52304800614001579</v>
      </c>
      <c r="L434" s="73">
        <v>0.28896500000000003</v>
      </c>
      <c r="M434" s="73">
        <v>0.98976700999999989</v>
      </c>
      <c r="N434" s="74">
        <f t="shared" si="25"/>
        <v>9.750986868509405E-2</v>
      </c>
      <c r="O434" s="74">
        <f t="shared" si="26"/>
        <v>0.1513805246742605</v>
      </c>
      <c r="P434" s="75">
        <f t="shared" si="27"/>
        <v>0.33589905842449269</v>
      </c>
      <c r="Q434" s="7"/>
    </row>
    <row r="435" spans="1:17" x14ac:dyDescent="0.25">
      <c r="A435" s="66"/>
      <c r="B435" s="56"/>
      <c r="C435" s="67"/>
      <c r="D435" s="68"/>
      <c r="E435" s="69"/>
      <c r="F435" s="70">
        <v>24</v>
      </c>
      <c r="G435" s="71" t="s">
        <v>141</v>
      </c>
      <c r="H435" s="72">
        <v>2.9766140000000005</v>
      </c>
      <c r="I435" s="73">
        <v>4.4451479999999988</v>
      </c>
      <c r="J435" s="73">
        <f t="shared" si="24"/>
        <v>0.88971171162371832</v>
      </c>
      <c r="K435" s="73">
        <v>0.42076969162371824</v>
      </c>
      <c r="L435" s="73">
        <v>0.15505013000000001</v>
      </c>
      <c r="M435" s="73">
        <v>0.31389189000000006</v>
      </c>
      <c r="N435" s="74">
        <f t="shared" si="25"/>
        <v>9.4658196222874552E-2</v>
      </c>
      <c r="O435" s="74">
        <f t="shared" si="26"/>
        <v>0.12953895384894235</v>
      </c>
      <c r="P435" s="75">
        <f t="shared" si="27"/>
        <v>0.20015345082407124</v>
      </c>
      <c r="Q435" s="7"/>
    </row>
    <row r="436" spans="1:17" x14ac:dyDescent="0.25">
      <c r="A436" s="66"/>
      <c r="B436" s="56"/>
      <c r="C436" s="67"/>
      <c r="D436" s="68"/>
      <c r="E436" s="69"/>
      <c r="F436" s="70">
        <v>39</v>
      </c>
      <c r="G436" s="71" t="s">
        <v>157</v>
      </c>
      <c r="H436" s="72">
        <v>1.217978</v>
      </c>
      <c r="I436" s="73">
        <v>1.2178200000000001</v>
      </c>
      <c r="J436" s="73">
        <f t="shared" si="24"/>
        <v>2.9279729944253489E-2</v>
      </c>
      <c r="K436" s="73">
        <v>8.9418899442534894E-3</v>
      </c>
      <c r="L436" s="73">
        <v>1.247089E-2</v>
      </c>
      <c r="M436" s="73">
        <v>7.866950000000001E-3</v>
      </c>
      <c r="N436" s="74">
        <f t="shared" si="25"/>
        <v>7.3425382603779614E-3</v>
      </c>
      <c r="O436" s="74">
        <f t="shared" si="26"/>
        <v>1.7582877555183431E-2</v>
      </c>
      <c r="P436" s="75">
        <f t="shared" si="27"/>
        <v>2.4042740260673569E-2</v>
      </c>
      <c r="Q436" s="7"/>
    </row>
    <row r="437" spans="1:17" ht="25.5" x14ac:dyDescent="0.25">
      <c r="A437" s="66"/>
      <c r="B437" s="56"/>
      <c r="C437" s="67"/>
      <c r="D437" s="68"/>
      <c r="E437" s="69"/>
      <c r="F437" s="70">
        <v>41</v>
      </c>
      <c r="G437" s="71" t="s">
        <v>163</v>
      </c>
      <c r="H437" s="72">
        <v>0.19999999999999998</v>
      </c>
      <c r="I437" s="73">
        <v>1.003393</v>
      </c>
      <c r="J437" s="73">
        <f t="shared" si="24"/>
        <v>3.8885700000000002E-2</v>
      </c>
      <c r="K437" s="73">
        <v>0</v>
      </c>
      <c r="L437" s="73">
        <v>0</v>
      </c>
      <c r="M437" s="73">
        <v>3.8885700000000002E-2</v>
      </c>
      <c r="N437" s="74">
        <f t="shared" si="25"/>
        <v>0</v>
      </c>
      <c r="O437" s="74">
        <f t="shared" si="26"/>
        <v>0</v>
      </c>
      <c r="P437" s="75">
        <f t="shared" si="27"/>
        <v>3.8754206975731349E-2</v>
      </c>
      <c r="Q437" s="7"/>
    </row>
    <row r="438" spans="1:17" ht="25.5" x14ac:dyDescent="0.25">
      <c r="A438" s="66"/>
      <c r="B438" s="56"/>
      <c r="C438" s="67"/>
      <c r="D438" s="68"/>
      <c r="E438" s="69"/>
      <c r="F438" s="70">
        <v>42</v>
      </c>
      <c r="G438" s="71" t="s">
        <v>158</v>
      </c>
      <c r="H438" s="72">
        <v>82.04006600000001</v>
      </c>
      <c r="I438" s="73">
        <v>85.536086999999995</v>
      </c>
      <c r="J438" s="73">
        <f t="shared" si="24"/>
        <v>6.3551121801751549</v>
      </c>
      <c r="K438" s="73">
        <v>5.0058827601751545</v>
      </c>
      <c r="L438" s="73">
        <v>0.41987503999999998</v>
      </c>
      <c r="M438" s="73">
        <v>0.92935437999999992</v>
      </c>
      <c r="N438" s="74">
        <f t="shared" si="25"/>
        <v>5.8523635295301212E-2</v>
      </c>
      <c r="O438" s="74">
        <f t="shared" si="26"/>
        <v>6.3432382640734489E-2</v>
      </c>
      <c r="P438" s="75">
        <f t="shared" si="27"/>
        <v>7.4297438695964141E-2</v>
      </c>
      <c r="Q438" s="7"/>
    </row>
    <row r="439" spans="1:17" ht="51" x14ac:dyDescent="0.25">
      <c r="A439" s="66"/>
      <c r="B439" s="56"/>
      <c r="C439" s="67"/>
      <c r="D439" s="68"/>
      <c r="E439" s="69"/>
      <c r="F439" s="70">
        <v>47</v>
      </c>
      <c r="G439" s="71" t="s">
        <v>190</v>
      </c>
      <c r="H439" s="72">
        <v>0.06</v>
      </c>
      <c r="I439" s="73">
        <v>0.06</v>
      </c>
      <c r="J439" s="73">
        <f t="shared" si="24"/>
        <v>1.2999999999999999E-3</v>
      </c>
      <c r="K439" s="73">
        <v>0</v>
      </c>
      <c r="L439" s="73">
        <v>1.2999999999999999E-3</v>
      </c>
      <c r="M439" s="73">
        <v>0</v>
      </c>
      <c r="N439" s="74">
        <f t="shared" si="25"/>
        <v>0</v>
      </c>
      <c r="O439" s="74">
        <f t="shared" si="26"/>
        <v>2.1666666666666667E-2</v>
      </c>
      <c r="P439" s="75">
        <f t="shared" si="27"/>
        <v>2.1666666666666667E-2</v>
      </c>
      <c r="Q439" s="7"/>
    </row>
    <row r="440" spans="1:17" ht="25.5" x14ac:dyDescent="0.25">
      <c r="A440" s="66"/>
      <c r="B440" s="56"/>
      <c r="C440" s="67"/>
      <c r="D440" s="68"/>
      <c r="E440" s="69"/>
      <c r="F440" s="70">
        <v>51</v>
      </c>
      <c r="G440" s="71" t="s">
        <v>24</v>
      </c>
      <c r="H440" s="72">
        <v>0.61226499999999995</v>
      </c>
      <c r="I440" s="73">
        <v>0.61226499999999995</v>
      </c>
      <c r="J440" s="73">
        <f t="shared" si="24"/>
        <v>2.3031599999999999E-2</v>
      </c>
      <c r="K440" s="73">
        <v>0</v>
      </c>
      <c r="L440" s="73">
        <v>5.2078999999999997E-3</v>
      </c>
      <c r="M440" s="73">
        <v>1.7823700000000001E-2</v>
      </c>
      <c r="N440" s="74">
        <f t="shared" si="25"/>
        <v>0</v>
      </c>
      <c r="O440" s="74">
        <f t="shared" si="26"/>
        <v>8.5059573877324362E-3</v>
      </c>
      <c r="P440" s="75">
        <f t="shared" si="27"/>
        <v>3.7617044907025554E-2</v>
      </c>
      <c r="Q440" s="7"/>
    </row>
    <row r="441" spans="1:17" ht="38.25" x14ac:dyDescent="0.25">
      <c r="A441" s="66"/>
      <c r="B441" s="56"/>
      <c r="C441" s="67"/>
      <c r="D441" s="68"/>
      <c r="E441" s="69"/>
      <c r="F441" s="70">
        <v>61</v>
      </c>
      <c r="G441" s="71" t="s">
        <v>191</v>
      </c>
      <c r="H441" s="72">
        <v>15.732501000000003</v>
      </c>
      <c r="I441" s="73">
        <v>16.444162000000006</v>
      </c>
      <c r="J441" s="73">
        <f t="shared" si="24"/>
        <v>0.90490849020867492</v>
      </c>
      <c r="K441" s="73">
        <v>0.21802979020867497</v>
      </c>
      <c r="L441" s="73">
        <v>0.13821527</v>
      </c>
      <c r="M441" s="73">
        <v>0.54866342999999995</v>
      </c>
      <c r="N441" s="74">
        <f t="shared" si="25"/>
        <v>1.3258796052281344E-2</v>
      </c>
      <c r="O441" s="74">
        <f t="shared" si="26"/>
        <v>2.166392305115182E-2</v>
      </c>
      <c r="P441" s="75">
        <f t="shared" si="27"/>
        <v>5.5029164162252515E-2</v>
      </c>
      <c r="Q441" s="7"/>
    </row>
    <row r="442" spans="1:17" ht="38.25" x14ac:dyDescent="0.25">
      <c r="A442" s="66"/>
      <c r="B442" s="56"/>
      <c r="C442" s="67"/>
      <c r="D442" s="68"/>
      <c r="E442" s="69"/>
      <c r="F442" s="70">
        <v>68</v>
      </c>
      <c r="G442" s="71" t="s">
        <v>22</v>
      </c>
      <c r="H442" s="72">
        <v>60.106790999999994</v>
      </c>
      <c r="I442" s="73">
        <v>60.716872000000002</v>
      </c>
      <c r="J442" s="73">
        <f t="shared" si="24"/>
        <v>8.9495368091897625</v>
      </c>
      <c r="K442" s="73">
        <v>0.29487709918976179</v>
      </c>
      <c r="L442" s="73">
        <v>0.87541820999999986</v>
      </c>
      <c r="M442" s="73">
        <v>7.7792415000000013</v>
      </c>
      <c r="N442" s="74">
        <f t="shared" si="25"/>
        <v>4.8565924013635247E-3</v>
      </c>
      <c r="O442" s="74">
        <f t="shared" si="26"/>
        <v>1.9274631097428101E-2</v>
      </c>
      <c r="P442" s="75">
        <f t="shared" si="27"/>
        <v>0.14739785687888801</v>
      </c>
      <c r="Q442" s="7"/>
    </row>
    <row r="443" spans="1:17" ht="25.5" x14ac:dyDescent="0.25">
      <c r="A443" s="66"/>
      <c r="B443" s="56"/>
      <c r="C443" s="67"/>
      <c r="D443" s="68"/>
      <c r="E443" s="69"/>
      <c r="F443" s="70">
        <v>82</v>
      </c>
      <c r="G443" s="71" t="s">
        <v>197</v>
      </c>
      <c r="H443" s="72">
        <v>10.933861</v>
      </c>
      <c r="I443" s="73">
        <v>10.933861</v>
      </c>
      <c r="J443" s="73">
        <f t="shared" si="24"/>
        <v>0</v>
      </c>
      <c r="K443" s="73">
        <v>0</v>
      </c>
      <c r="L443" s="73">
        <v>0</v>
      </c>
      <c r="M443" s="73">
        <v>0</v>
      </c>
      <c r="N443" s="74">
        <f t="shared" si="25"/>
        <v>0</v>
      </c>
      <c r="O443" s="74">
        <f t="shared" si="26"/>
        <v>0</v>
      </c>
      <c r="P443" s="75">
        <f t="shared" si="27"/>
        <v>0</v>
      </c>
      <c r="Q443" s="7"/>
    </row>
    <row r="444" spans="1:17" ht="25.5" x14ac:dyDescent="0.25">
      <c r="A444" s="66"/>
      <c r="B444" s="56"/>
      <c r="C444" s="67"/>
      <c r="D444" s="68"/>
      <c r="E444" s="69"/>
      <c r="F444" s="70">
        <v>88</v>
      </c>
      <c r="G444" s="71" t="s">
        <v>17</v>
      </c>
      <c r="H444" s="72">
        <v>5.0000000000000001E-3</v>
      </c>
      <c r="I444" s="73">
        <v>5.0000000000000001E-3</v>
      </c>
      <c r="J444" s="73">
        <f t="shared" si="24"/>
        <v>0</v>
      </c>
      <c r="K444" s="73">
        <v>0</v>
      </c>
      <c r="L444" s="73">
        <v>0</v>
      </c>
      <c r="M444" s="73">
        <v>0</v>
      </c>
      <c r="N444" s="74">
        <f t="shared" si="25"/>
        <v>0</v>
      </c>
      <c r="O444" s="74">
        <f t="shared" si="26"/>
        <v>0</v>
      </c>
      <c r="P444" s="75">
        <f t="shared" si="27"/>
        <v>0</v>
      </c>
      <c r="Q444" s="7"/>
    </row>
    <row r="445" spans="1:17" ht="25.5" x14ac:dyDescent="0.25">
      <c r="A445" s="66"/>
      <c r="B445" s="56"/>
      <c r="C445" s="67"/>
      <c r="D445" s="68"/>
      <c r="E445" s="69"/>
      <c r="F445" s="70">
        <v>90</v>
      </c>
      <c r="G445" s="71" t="s">
        <v>81</v>
      </c>
      <c r="H445" s="72">
        <v>235.03285000000008</v>
      </c>
      <c r="I445" s="73">
        <v>276.83309599999995</v>
      </c>
      <c r="J445" s="73">
        <f t="shared" si="24"/>
        <v>66.17603530109929</v>
      </c>
      <c r="K445" s="73">
        <v>22.209000701099285</v>
      </c>
      <c r="L445" s="73">
        <v>19.452262299999997</v>
      </c>
      <c r="M445" s="73">
        <v>24.514772299999997</v>
      </c>
      <c r="N445" s="74">
        <f t="shared" si="25"/>
        <v>8.0225236873770644E-2</v>
      </c>
      <c r="O445" s="74">
        <f t="shared" si="26"/>
        <v>0.15049234937248721</v>
      </c>
      <c r="P445" s="75">
        <f t="shared" si="27"/>
        <v>0.23904669007169324</v>
      </c>
      <c r="Q445" s="7"/>
    </row>
    <row r="446" spans="1:17" ht="51" x14ac:dyDescent="0.25">
      <c r="A446" s="66"/>
      <c r="B446" s="56"/>
      <c r="C446" s="67"/>
      <c r="D446" s="68"/>
      <c r="E446" s="69"/>
      <c r="F446" s="70">
        <v>91</v>
      </c>
      <c r="G446" s="71" t="s">
        <v>82</v>
      </c>
      <c r="H446" s="72">
        <v>0.81610899999999986</v>
      </c>
      <c r="I446" s="73">
        <v>1.9885819999999996</v>
      </c>
      <c r="J446" s="73">
        <f t="shared" si="24"/>
        <v>6.0341150488013029E-2</v>
      </c>
      <c r="K446" s="73">
        <v>1.1500000488013029E-2</v>
      </c>
      <c r="L446" s="73">
        <v>2.0294699999999999E-2</v>
      </c>
      <c r="M446" s="73">
        <v>2.8546449999999998E-2</v>
      </c>
      <c r="N446" s="74">
        <f t="shared" si="25"/>
        <v>5.7830154793782861E-3</v>
      </c>
      <c r="O446" s="74">
        <f t="shared" si="26"/>
        <v>1.5988629328844893E-2</v>
      </c>
      <c r="P446" s="75">
        <f t="shared" si="27"/>
        <v>3.034380804413046E-2</v>
      </c>
      <c r="Q446" s="7"/>
    </row>
    <row r="447" spans="1:17" ht="38.25" x14ac:dyDescent="0.25">
      <c r="A447" s="66"/>
      <c r="B447" s="56"/>
      <c r="C447" s="67"/>
      <c r="D447" s="68"/>
      <c r="E447" s="69"/>
      <c r="F447" s="70">
        <v>101</v>
      </c>
      <c r="G447" s="71" t="s">
        <v>88</v>
      </c>
      <c r="H447" s="72">
        <v>5.1270170000000004</v>
      </c>
      <c r="I447" s="73">
        <v>0.60002900000000003</v>
      </c>
      <c r="J447" s="73">
        <f t="shared" si="24"/>
        <v>4.3631850000000007E-2</v>
      </c>
      <c r="K447" s="73">
        <v>0</v>
      </c>
      <c r="L447" s="73">
        <v>3.3185000000000002E-4</v>
      </c>
      <c r="M447" s="73">
        <v>4.3300000000000005E-2</v>
      </c>
      <c r="N447" s="74">
        <f t="shared" si="25"/>
        <v>0</v>
      </c>
      <c r="O447" s="74">
        <f t="shared" si="26"/>
        <v>5.5305660226422386E-4</v>
      </c>
      <c r="P447" s="75">
        <f t="shared" si="27"/>
        <v>7.271623538195654E-2</v>
      </c>
      <c r="Q447" s="7"/>
    </row>
    <row r="448" spans="1:17" ht="25.5" x14ac:dyDescent="0.25">
      <c r="A448" s="66"/>
      <c r="B448" s="56"/>
      <c r="C448" s="67"/>
      <c r="D448" s="68"/>
      <c r="E448" s="69"/>
      <c r="F448" s="70">
        <v>104</v>
      </c>
      <c r="G448" s="71" t="s">
        <v>142</v>
      </c>
      <c r="H448" s="72">
        <v>0.30706100000000003</v>
      </c>
      <c r="I448" s="73">
        <v>0.30582599999999993</v>
      </c>
      <c r="J448" s="73">
        <f t="shared" si="24"/>
        <v>0.17662100015228871</v>
      </c>
      <c r="K448" s="73">
        <v>1.4925000152288703E-2</v>
      </c>
      <c r="L448" s="73">
        <v>8.5604619999999992E-2</v>
      </c>
      <c r="M448" s="73">
        <v>7.609138E-2</v>
      </c>
      <c r="N448" s="74">
        <f t="shared" si="25"/>
        <v>4.8802260606647919E-2</v>
      </c>
      <c r="O448" s="74">
        <f t="shared" si="26"/>
        <v>0.32871508685425282</v>
      </c>
      <c r="P448" s="75">
        <f t="shared" si="27"/>
        <v>0.57752120536608642</v>
      </c>
      <c r="Q448" s="7"/>
    </row>
    <row r="449" spans="1:17" ht="38.25" x14ac:dyDescent="0.25">
      <c r="A449" s="66"/>
      <c r="B449" s="56"/>
      <c r="C449" s="67"/>
      <c r="D449" s="68"/>
      <c r="E449" s="69"/>
      <c r="F449" s="70">
        <v>106</v>
      </c>
      <c r="G449" s="71" t="s">
        <v>83</v>
      </c>
      <c r="H449" s="72">
        <v>0.78934100000000007</v>
      </c>
      <c r="I449" s="73">
        <v>0.92193100000000006</v>
      </c>
      <c r="J449" s="73">
        <f t="shared" si="24"/>
        <v>0.18997497137345354</v>
      </c>
      <c r="K449" s="73">
        <v>5.5310481373453513E-2</v>
      </c>
      <c r="L449" s="73">
        <v>6.2774740000000009E-2</v>
      </c>
      <c r="M449" s="73">
        <v>7.1889750000000002E-2</v>
      </c>
      <c r="N449" s="74">
        <f t="shared" si="25"/>
        <v>5.9994165912040605E-2</v>
      </c>
      <c r="O449" s="74">
        <f t="shared" si="26"/>
        <v>0.12808466292320522</v>
      </c>
      <c r="P449" s="75">
        <f t="shared" si="27"/>
        <v>0.20606202782361535</v>
      </c>
      <c r="Q449" s="7"/>
    </row>
    <row r="450" spans="1:17" ht="38.25" x14ac:dyDescent="0.25">
      <c r="A450" s="66"/>
      <c r="B450" s="56"/>
      <c r="C450" s="67"/>
      <c r="D450" s="68"/>
      <c r="E450" s="69"/>
      <c r="F450" s="70">
        <v>107</v>
      </c>
      <c r="G450" s="71" t="s">
        <v>84</v>
      </c>
      <c r="H450" s="72">
        <v>4.1026439999999997</v>
      </c>
      <c r="I450" s="73">
        <v>4.1026439999999997</v>
      </c>
      <c r="J450" s="73">
        <f t="shared" si="24"/>
        <v>0.84822795888570224</v>
      </c>
      <c r="K450" s="73">
        <v>0.32761244888570218</v>
      </c>
      <c r="L450" s="73">
        <v>0.29517531000000008</v>
      </c>
      <c r="M450" s="73">
        <v>0.22544020000000001</v>
      </c>
      <c r="N450" s="74">
        <f t="shared" si="25"/>
        <v>7.9853979259643826E-2</v>
      </c>
      <c r="O450" s="74">
        <f t="shared" si="26"/>
        <v>0.15180155989301103</v>
      </c>
      <c r="P450" s="75">
        <f t="shared" si="27"/>
        <v>0.20675153849217781</v>
      </c>
      <c r="Q450" s="7"/>
    </row>
    <row r="451" spans="1:17" ht="25.5" x14ac:dyDescent="0.25">
      <c r="A451" s="66"/>
      <c r="B451" s="56"/>
      <c r="C451" s="67"/>
      <c r="D451" s="68"/>
      <c r="E451" s="69"/>
      <c r="F451" s="70">
        <v>121</v>
      </c>
      <c r="G451" s="71" t="s">
        <v>159</v>
      </c>
      <c r="H451" s="72">
        <v>2.4456130000000003</v>
      </c>
      <c r="I451" s="73">
        <v>2.6228740000000004</v>
      </c>
      <c r="J451" s="73">
        <f t="shared" si="24"/>
        <v>0.59828648868461043</v>
      </c>
      <c r="K451" s="73">
        <v>0.10186369868461043</v>
      </c>
      <c r="L451" s="73">
        <v>0.11745216</v>
      </c>
      <c r="M451" s="73">
        <v>0.37897062999999998</v>
      </c>
      <c r="N451" s="74">
        <f t="shared" si="25"/>
        <v>3.8836672552555102E-2</v>
      </c>
      <c r="O451" s="74">
        <f t="shared" si="26"/>
        <v>8.3616620045267293E-2</v>
      </c>
      <c r="P451" s="75">
        <f t="shared" si="27"/>
        <v>0.22810340438946375</v>
      </c>
      <c r="Q451" s="7"/>
    </row>
    <row r="452" spans="1:17" ht="38.25" x14ac:dyDescent="0.25">
      <c r="A452" s="66"/>
      <c r="B452" s="56"/>
      <c r="C452" s="67"/>
      <c r="D452" s="68"/>
      <c r="E452" s="69"/>
      <c r="F452" s="70">
        <v>129</v>
      </c>
      <c r="G452" s="71" t="s">
        <v>143</v>
      </c>
      <c r="H452" s="72">
        <v>0.34768800000000005</v>
      </c>
      <c r="I452" s="73">
        <v>0.34898800000000008</v>
      </c>
      <c r="J452" s="73">
        <f t="shared" si="24"/>
        <v>0.18986600027573458</v>
      </c>
      <c r="K452" s="73">
        <v>7.2524000275734579E-2</v>
      </c>
      <c r="L452" s="73">
        <v>9.1999999999999998E-2</v>
      </c>
      <c r="M452" s="73">
        <v>2.5342E-2</v>
      </c>
      <c r="N452" s="74">
        <f t="shared" si="25"/>
        <v>0.20781230379191995</v>
      </c>
      <c r="O452" s="74">
        <f t="shared" si="26"/>
        <v>0.47143168325482404</v>
      </c>
      <c r="P452" s="75">
        <f t="shared" si="27"/>
        <v>0.5440473605847036</v>
      </c>
      <c r="Q452" s="7"/>
    </row>
    <row r="453" spans="1:17" ht="38.25" x14ac:dyDescent="0.25">
      <c r="A453" s="66"/>
      <c r="B453" s="56"/>
      <c r="C453" s="67"/>
      <c r="D453" s="68"/>
      <c r="E453" s="69"/>
      <c r="F453" s="70">
        <v>130</v>
      </c>
      <c r="G453" s="71" t="s">
        <v>160</v>
      </c>
      <c r="H453" s="72">
        <v>6.3696000000000003E-2</v>
      </c>
      <c r="I453" s="73">
        <v>8.6124000000000006E-2</v>
      </c>
      <c r="J453" s="73">
        <f t="shared" si="24"/>
        <v>3.512476978438981E-2</v>
      </c>
      <c r="K453" s="73">
        <v>7.4868197843898088E-3</v>
      </c>
      <c r="L453" s="73">
        <v>7.2233499999999999E-3</v>
      </c>
      <c r="M453" s="73">
        <v>2.0414600000000001E-2</v>
      </c>
      <c r="N453" s="74">
        <f t="shared" si="25"/>
        <v>8.693070206202462E-2</v>
      </c>
      <c r="O453" s="74">
        <f t="shared" si="26"/>
        <v>0.17080221290685299</v>
      </c>
      <c r="P453" s="75">
        <f t="shared" si="27"/>
        <v>0.40783950796978552</v>
      </c>
      <c r="Q453" s="7"/>
    </row>
    <row r="454" spans="1:17" x14ac:dyDescent="0.25">
      <c r="A454" s="66"/>
      <c r="B454" s="56"/>
      <c r="C454" s="67"/>
      <c r="D454" s="68"/>
      <c r="E454" s="69"/>
      <c r="F454" s="70">
        <v>131</v>
      </c>
      <c r="G454" s="71" t="s">
        <v>144</v>
      </c>
      <c r="H454" s="72">
        <v>1.087145</v>
      </c>
      <c r="I454" s="73">
        <v>1.0882449999999999</v>
      </c>
      <c r="J454" s="73">
        <f t="shared" si="24"/>
        <v>0.44267753039302077</v>
      </c>
      <c r="K454" s="73">
        <v>0.10398290039302083</v>
      </c>
      <c r="L454" s="73">
        <v>0.25675572999999996</v>
      </c>
      <c r="M454" s="73">
        <v>8.1938899999999995E-2</v>
      </c>
      <c r="N454" s="74">
        <f t="shared" si="25"/>
        <v>9.5551002203567062E-2</v>
      </c>
      <c r="O454" s="74">
        <f t="shared" si="26"/>
        <v>0.33148659575097594</v>
      </c>
      <c r="P454" s="75">
        <f t="shared" si="27"/>
        <v>0.40678112961053881</v>
      </c>
      <c r="Q454" s="7"/>
    </row>
    <row r="455" spans="1:17" x14ac:dyDescent="0.25">
      <c r="A455" s="44"/>
      <c r="B455" s="45"/>
      <c r="C455" s="46"/>
      <c r="D455" s="47">
        <v>443</v>
      </c>
      <c r="E455" s="48" t="s">
        <v>228</v>
      </c>
      <c r="F455" s="49"/>
      <c r="G455" s="50"/>
      <c r="H455" s="51">
        <v>685.3496369999998</v>
      </c>
      <c r="I455" s="52">
        <v>754.86128000000019</v>
      </c>
      <c r="J455" s="53">
        <f t="shared" ref="J455:J518" si="28">SUM(K455,L455,M455)</f>
        <v>114.92853388789348</v>
      </c>
      <c r="K455" s="53">
        <v>37.283989547893498</v>
      </c>
      <c r="L455" s="53">
        <v>33.823879889999986</v>
      </c>
      <c r="M455" s="53">
        <v>43.820664449999995</v>
      </c>
      <c r="N455" s="54">
        <f t="shared" ref="N455:N518" si="29">IFERROR(K455/I455,0)</f>
        <v>4.9391842628215728E-2</v>
      </c>
      <c r="O455" s="54">
        <f t="shared" ref="O455:O518" si="30">IFERROR(SUM(K455,L455)/I455,0)</f>
        <v>9.419991635800086E-2</v>
      </c>
      <c r="P455" s="55">
        <f t="shared" ref="P455:P518" si="31">IFERROR(SUM(K455,L455,M455)/I455,0)</f>
        <v>0.15225119758148603</v>
      </c>
      <c r="Q455" s="7"/>
    </row>
    <row r="456" spans="1:17" x14ac:dyDescent="0.25">
      <c r="A456" s="66"/>
      <c r="B456" s="56"/>
      <c r="C456" s="67"/>
      <c r="D456" s="68"/>
      <c r="E456" s="69"/>
      <c r="F456" s="70">
        <v>1</v>
      </c>
      <c r="G456" s="71" t="s">
        <v>136</v>
      </c>
      <c r="H456" s="72">
        <v>23.230769000000002</v>
      </c>
      <c r="I456" s="73">
        <v>25.992999000000005</v>
      </c>
      <c r="J456" s="73">
        <f t="shared" si="28"/>
        <v>5.6546291890576397</v>
      </c>
      <c r="K456" s="73">
        <v>1.9513764390576398</v>
      </c>
      <c r="L456" s="73">
        <v>1.8678988200000002</v>
      </c>
      <c r="M456" s="73">
        <v>1.8353539299999995</v>
      </c>
      <c r="N456" s="74">
        <f t="shared" si="29"/>
        <v>7.5073154854414431E-2</v>
      </c>
      <c r="O456" s="74">
        <f t="shared" si="30"/>
        <v>0.14693476728320726</v>
      </c>
      <c r="P456" s="75">
        <f t="shared" si="31"/>
        <v>0.21754431603131438</v>
      </c>
      <c r="Q456" s="7"/>
    </row>
    <row r="457" spans="1:17" x14ac:dyDescent="0.25">
      <c r="A457" s="66"/>
      <c r="B457" s="56"/>
      <c r="C457" s="67"/>
      <c r="D457" s="68"/>
      <c r="E457" s="69"/>
      <c r="F457" s="70">
        <v>2</v>
      </c>
      <c r="G457" s="71" t="s">
        <v>137</v>
      </c>
      <c r="H457" s="72">
        <v>29.169532999999998</v>
      </c>
      <c r="I457" s="73">
        <v>33.472420999999997</v>
      </c>
      <c r="J457" s="73">
        <f t="shared" si="28"/>
        <v>7.3319022259435327</v>
      </c>
      <c r="K457" s="73">
        <v>2.5756865359435324</v>
      </c>
      <c r="L457" s="73">
        <v>2.3689994099999998</v>
      </c>
      <c r="M457" s="73">
        <v>2.3872162800000005</v>
      </c>
      <c r="N457" s="74">
        <f t="shared" si="29"/>
        <v>7.6949514226757984E-2</v>
      </c>
      <c r="O457" s="74">
        <f t="shared" si="30"/>
        <v>0.14772418003297499</v>
      </c>
      <c r="P457" s="75">
        <f t="shared" si="31"/>
        <v>0.21904308104703671</v>
      </c>
      <c r="Q457" s="7"/>
    </row>
    <row r="458" spans="1:17" x14ac:dyDescent="0.25">
      <c r="A458" s="66"/>
      <c r="B458" s="56"/>
      <c r="C458" s="67"/>
      <c r="D458" s="68"/>
      <c r="E458" s="69"/>
      <c r="F458" s="70">
        <v>16</v>
      </c>
      <c r="G458" s="71" t="s">
        <v>138</v>
      </c>
      <c r="H458" s="72">
        <v>8.853425000000005</v>
      </c>
      <c r="I458" s="73">
        <v>8.9421840000000046</v>
      </c>
      <c r="J458" s="73">
        <f t="shared" si="28"/>
        <v>2.0488006925370286</v>
      </c>
      <c r="K458" s="73">
        <v>0.71345505253702868</v>
      </c>
      <c r="L458" s="73">
        <v>0.65713401999999987</v>
      </c>
      <c r="M458" s="73">
        <v>0.6782116199999999</v>
      </c>
      <c r="N458" s="74">
        <f t="shared" si="29"/>
        <v>7.9785324540070784E-2</v>
      </c>
      <c r="O458" s="74">
        <f t="shared" si="30"/>
        <v>0.15327229595555492</v>
      </c>
      <c r="P458" s="75">
        <f t="shared" si="31"/>
        <v>0.22911636492125723</v>
      </c>
      <c r="Q458" s="7"/>
    </row>
    <row r="459" spans="1:17" ht="25.5" x14ac:dyDescent="0.25">
      <c r="A459" s="66"/>
      <c r="B459" s="56"/>
      <c r="C459" s="67"/>
      <c r="D459" s="68"/>
      <c r="E459" s="69"/>
      <c r="F459" s="70">
        <v>17</v>
      </c>
      <c r="G459" s="71" t="s">
        <v>139</v>
      </c>
      <c r="H459" s="72">
        <v>9.8105859999999971</v>
      </c>
      <c r="I459" s="73">
        <v>11.015202999999998</v>
      </c>
      <c r="J459" s="73">
        <f t="shared" si="28"/>
        <v>1.7148275447057846</v>
      </c>
      <c r="K459" s="73">
        <v>0.55979750470578438</v>
      </c>
      <c r="L459" s="73">
        <v>0.51343815000000004</v>
      </c>
      <c r="M459" s="73">
        <v>0.64159189000000016</v>
      </c>
      <c r="N459" s="74">
        <f t="shared" si="29"/>
        <v>5.0820443772646266E-2</v>
      </c>
      <c r="O459" s="74">
        <f t="shared" si="30"/>
        <v>9.7432217518441069E-2</v>
      </c>
      <c r="P459" s="75">
        <f t="shared" si="31"/>
        <v>0.15567825165871069</v>
      </c>
      <c r="Q459" s="7"/>
    </row>
    <row r="460" spans="1:17" x14ac:dyDescent="0.25">
      <c r="A460" s="66"/>
      <c r="B460" s="56"/>
      <c r="C460" s="67"/>
      <c r="D460" s="68"/>
      <c r="E460" s="69"/>
      <c r="F460" s="70">
        <v>18</v>
      </c>
      <c r="G460" s="71" t="s">
        <v>140</v>
      </c>
      <c r="H460" s="72">
        <v>15.074460000000002</v>
      </c>
      <c r="I460" s="73">
        <v>15.418924000000002</v>
      </c>
      <c r="J460" s="73">
        <f t="shared" si="28"/>
        <v>3.5232385109817876</v>
      </c>
      <c r="K460" s="73">
        <v>1.2212249809817877</v>
      </c>
      <c r="L460" s="73">
        <v>1.1723007300000001</v>
      </c>
      <c r="M460" s="73">
        <v>1.1297128000000001</v>
      </c>
      <c r="N460" s="74">
        <f t="shared" si="29"/>
        <v>7.9202996329820904E-2</v>
      </c>
      <c r="O460" s="74">
        <f t="shared" si="30"/>
        <v>0.15523299232694754</v>
      </c>
      <c r="P460" s="75">
        <f t="shared" si="31"/>
        <v>0.22850093242445368</v>
      </c>
      <c r="Q460" s="7"/>
    </row>
    <row r="461" spans="1:17" x14ac:dyDescent="0.25">
      <c r="A461" s="66"/>
      <c r="B461" s="56"/>
      <c r="C461" s="67"/>
      <c r="D461" s="68"/>
      <c r="E461" s="69"/>
      <c r="F461" s="70">
        <v>24</v>
      </c>
      <c r="G461" s="71" t="s">
        <v>141</v>
      </c>
      <c r="H461" s="72">
        <v>9.8945959999999999</v>
      </c>
      <c r="I461" s="73">
        <v>11.738731999999999</v>
      </c>
      <c r="J461" s="73">
        <f t="shared" si="28"/>
        <v>2.5489881751080534</v>
      </c>
      <c r="K461" s="73">
        <v>0.80604594510805327</v>
      </c>
      <c r="L461" s="73">
        <v>0.76536917999999998</v>
      </c>
      <c r="M461" s="73">
        <v>0.97757305000000017</v>
      </c>
      <c r="N461" s="74">
        <f t="shared" si="29"/>
        <v>6.8665503659854688E-2</v>
      </c>
      <c r="O461" s="74">
        <f t="shared" si="30"/>
        <v>0.13386583194062643</v>
      </c>
      <c r="P461" s="75">
        <f t="shared" si="31"/>
        <v>0.21714339973926092</v>
      </c>
      <c r="Q461" s="7"/>
    </row>
    <row r="462" spans="1:17" ht="25.5" x14ac:dyDescent="0.25">
      <c r="A462" s="66"/>
      <c r="B462" s="56"/>
      <c r="C462" s="67"/>
      <c r="D462" s="68"/>
      <c r="E462" s="69"/>
      <c r="F462" s="70">
        <v>35</v>
      </c>
      <c r="G462" s="71" t="s">
        <v>45</v>
      </c>
      <c r="H462" s="72">
        <v>0</v>
      </c>
      <c r="I462" s="73">
        <v>0.85787199999999997</v>
      </c>
      <c r="J462" s="73">
        <f t="shared" si="28"/>
        <v>3.5063879999999999E-2</v>
      </c>
      <c r="K462" s="73">
        <v>0</v>
      </c>
      <c r="L462" s="73">
        <v>5.5383000000000006E-4</v>
      </c>
      <c r="M462" s="73">
        <v>3.451005E-2</v>
      </c>
      <c r="N462" s="74">
        <f t="shared" si="29"/>
        <v>0</v>
      </c>
      <c r="O462" s="74">
        <f t="shared" si="30"/>
        <v>6.4558582166104048E-4</v>
      </c>
      <c r="P462" s="75">
        <f t="shared" si="31"/>
        <v>4.0873090624242311E-2</v>
      </c>
      <c r="Q462" s="7"/>
    </row>
    <row r="463" spans="1:17" ht="25.5" x14ac:dyDescent="0.25">
      <c r="A463" s="66"/>
      <c r="B463" s="56"/>
      <c r="C463" s="67"/>
      <c r="D463" s="68"/>
      <c r="E463" s="69"/>
      <c r="F463" s="70">
        <v>42</v>
      </c>
      <c r="G463" s="71" t="s">
        <v>158</v>
      </c>
      <c r="H463" s="72">
        <v>112.531706</v>
      </c>
      <c r="I463" s="73">
        <v>102.770706</v>
      </c>
      <c r="J463" s="73">
        <f t="shared" si="28"/>
        <v>0.1655668469459331</v>
      </c>
      <c r="K463" s="73">
        <v>7.9682386945933104E-2</v>
      </c>
      <c r="L463" s="73">
        <v>3.1941419999999998E-2</v>
      </c>
      <c r="M463" s="73">
        <v>5.3943039999999998E-2</v>
      </c>
      <c r="N463" s="74">
        <f t="shared" si="29"/>
        <v>7.7534143772383052E-4</v>
      </c>
      <c r="O463" s="74">
        <f t="shared" si="30"/>
        <v>1.0861442067541416E-3</v>
      </c>
      <c r="P463" s="75">
        <f t="shared" si="31"/>
        <v>1.6110315224061329E-3</v>
      </c>
      <c r="Q463" s="7"/>
    </row>
    <row r="464" spans="1:17" ht="51" x14ac:dyDescent="0.25">
      <c r="A464" s="66"/>
      <c r="B464" s="56"/>
      <c r="C464" s="67"/>
      <c r="D464" s="68"/>
      <c r="E464" s="69"/>
      <c r="F464" s="70">
        <v>47</v>
      </c>
      <c r="G464" s="71" t="s">
        <v>190</v>
      </c>
      <c r="H464" s="72">
        <v>0.120924</v>
      </c>
      <c r="I464" s="73">
        <v>0.39571400000000007</v>
      </c>
      <c r="J464" s="73">
        <f t="shared" si="28"/>
        <v>3.7669819986526278E-2</v>
      </c>
      <c r="K464" s="73">
        <v>2.3039499865262769E-3</v>
      </c>
      <c r="L464" s="73">
        <v>6.6492900000000004E-3</v>
      </c>
      <c r="M464" s="73">
        <v>2.8716579999999998E-2</v>
      </c>
      <c r="N464" s="74">
        <f t="shared" si="29"/>
        <v>5.8222604874385957E-3</v>
      </c>
      <c r="O464" s="74">
        <f t="shared" si="30"/>
        <v>2.2625532547562825E-2</v>
      </c>
      <c r="P464" s="75">
        <f t="shared" si="31"/>
        <v>9.5194559673214163E-2</v>
      </c>
      <c r="Q464" s="7"/>
    </row>
    <row r="465" spans="1:17" ht="25.5" x14ac:dyDescent="0.25">
      <c r="A465" s="66"/>
      <c r="B465" s="56"/>
      <c r="C465" s="67"/>
      <c r="D465" s="68"/>
      <c r="E465" s="69"/>
      <c r="F465" s="70">
        <v>51</v>
      </c>
      <c r="G465" s="71" t="s">
        <v>24</v>
      </c>
      <c r="H465" s="72">
        <v>1.289534</v>
      </c>
      <c r="I465" s="73">
        <v>1.289534</v>
      </c>
      <c r="J465" s="73">
        <f t="shared" si="28"/>
        <v>3.3456979999999997E-2</v>
      </c>
      <c r="K465" s="73">
        <v>0</v>
      </c>
      <c r="L465" s="73">
        <v>1.5200000000000001E-4</v>
      </c>
      <c r="M465" s="73">
        <v>3.3304979999999998E-2</v>
      </c>
      <c r="N465" s="74">
        <f t="shared" si="29"/>
        <v>0</v>
      </c>
      <c r="O465" s="74">
        <f t="shared" si="30"/>
        <v>1.1787203749571552E-4</v>
      </c>
      <c r="P465" s="75">
        <f t="shared" si="31"/>
        <v>2.5945015796403972E-2</v>
      </c>
      <c r="Q465" s="7"/>
    </row>
    <row r="466" spans="1:17" ht="38.25" x14ac:dyDescent="0.25">
      <c r="A466" s="66"/>
      <c r="B466" s="56"/>
      <c r="C466" s="67"/>
      <c r="D466" s="68"/>
      <c r="E466" s="69"/>
      <c r="F466" s="70">
        <v>61</v>
      </c>
      <c r="G466" s="71" t="s">
        <v>191</v>
      </c>
      <c r="H466" s="72">
        <v>121.10658899999997</v>
      </c>
      <c r="I466" s="73">
        <v>67.474437000000023</v>
      </c>
      <c r="J466" s="73">
        <f t="shared" si="28"/>
        <v>1.8951020411031867</v>
      </c>
      <c r="K466" s="73">
        <v>0.40226618110318668</v>
      </c>
      <c r="L466" s="73">
        <v>0.41496733999999996</v>
      </c>
      <c r="M466" s="73">
        <v>1.07786852</v>
      </c>
      <c r="N466" s="74">
        <f t="shared" si="29"/>
        <v>5.9617567628342943E-3</v>
      </c>
      <c r="O466" s="74">
        <f t="shared" si="30"/>
        <v>1.2111750129951976E-2</v>
      </c>
      <c r="P466" s="75">
        <f t="shared" si="31"/>
        <v>2.8086222358597614E-2</v>
      </c>
      <c r="Q466" s="7"/>
    </row>
    <row r="467" spans="1:17" ht="38.25" x14ac:dyDescent="0.25">
      <c r="A467" s="66"/>
      <c r="B467" s="56"/>
      <c r="C467" s="67"/>
      <c r="D467" s="68"/>
      <c r="E467" s="69"/>
      <c r="F467" s="70">
        <v>68</v>
      </c>
      <c r="G467" s="71" t="s">
        <v>22</v>
      </c>
      <c r="H467" s="72">
        <v>7.1875289999999987</v>
      </c>
      <c r="I467" s="73">
        <v>6.5207789999999992</v>
      </c>
      <c r="J467" s="73">
        <f t="shared" si="28"/>
        <v>0.54065858923485277</v>
      </c>
      <c r="K467" s="73">
        <v>3.2778519234852865E-2</v>
      </c>
      <c r="L467" s="73">
        <v>0.15540129999999999</v>
      </c>
      <c r="M467" s="73">
        <v>0.35247876999999994</v>
      </c>
      <c r="N467" s="74">
        <f t="shared" si="29"/>
        <v>5.0267796585120993E-3</v>
      </c>
      <c r="O467" s="74">
        <f t="shared" si="30"/>
        <v>2.8858487495873251E-2</v>
      </c>
      <c r="P467" s="75">
        <f t="shared" si="31"/>
        <v>8.2913190162533165E-2</v>
      </c>
      <c r="Q467" s="7"/>
    </row>
    <row r="468" spans="1:17" ht="25.5" x14ac:dyDescent="0.25">
      <c r="A468" s="66"/>
      <c r="B468" s="56"/>
      <c r="C468" s="67"/>
      <c r="D468" s="68"/>
      <c r="E468" s="69"/>
      <c r="F468" s="70">
        <v>82</v>
      </c>
      <c r="G468" s="71" t="s">
        <v>197</v>
      </c>
      <c r="H468" s="72">
        <v>10.110238000000001</v>
      </c>
      <c r="I468" s="73">
        <v>53.323963999999997</v>
      </c>
      <c r="J468" s="73">
        <f t="shared" si="28"/>
        <v>5.0586131499999993</v>
      </c>
      <c r="K468" s="73">
        <v>0</v>
      </c>
      <c r="L468" s="73">
        <v>0</v>
      </c>
      <c r="M468" s="73">
        <v>5.0586131499999993</v>
      </c>
      <c r="N468" s="74">
        <f t="shared" si="29"/>
        <v>0</v>
      </c>
      <c r="O468" s="74">
        <f t="shared" si="30"/>
        <v>0</v>
      </c>
      <c r="P468" s="75">
        <f t="shared" si="31"/>
        <v>9.486566208768725E-2</v>
      </c>
      <c r="Q468" s="7"/>
    </row>
    <row r="469" spans="1:17" ht="25.5" x14ac:dyDescent="0.25">
      <c r="A469" s="66"/>
      <c r="B469" s="56"/>
      <c r="C469" s="67"/>
      <c r="D469" s="68"/>
      <c r="E469" s="69"/>
      <c r="F469" s="70">
        <v>83</v>
      </c>
      <c r="G469" s="71" t="s">
        <v>198</v>
      </c>
      <c r="H469" s="72">
        <v>0</v>
      </c>
      <c r="I469" s="73">
        <v>9.9999999999999992E-2</v>
      </c>
      <c r="J469" s="73">
        <f t="shared" si="28"/>
        <v>0</v>
      </c>
      <c r="K469" s="73">
        <v>0</v>
      </c>
      <c r="L469" s="73">
        <v>0</v>
      </c>
      <c r="M469" s="73">
        <v>0</v>
      </c>
      <c r="N469" s="74">
        <f t="shared" si="29"/>
        <v>0</v>
      </c>
      <c r="O469" s="74">
        <f t="shared" si="30"/>
        <v>0</v>
      </c>
      <c r="P469" s="75">
        <f t="shared" si="31"/>
        <v>0</v>
      </c>
      <c r="Q469" s="7"/>
    </row>
    <row r="470" spans="1:17" ht="25.5" x14ac:dyDescent="0.25">
      <c r="A470" s="66"/>
      <c r="B470" s="56"/>
      <c r="C470" s="67"/>
      <c r="D470" s="68"/>
      <c r="E470" s="69"/>
      <c r="F470" s="70">
        <v>86</v>
      </c>
      <c r="G470" s="71" t="s">
        <v>40</v>
      </c>
      <c r="H470" s="72">
        <v>0</v>
      </c>
      <c r="I470" s="73">
        <v>2.6562080000000003</v>
      </c>
      <c r="J470" s="73">
        <f t="shared" si="28"/>
        <v>0.43624352000000005</v>
      </c>
      <c r="K470" s="73">
        <v>0</v>
      </c>
      <c r="L470" s="73">
        <v>0</v>
      </c>
      <c r="M470" s="73">
        <v>0.43624352000000005</v>
      </c>
      <c r="N470" s="74">
        <f t="shared" si="29"/>
        <v>0</v>
      </c>
      <c r="O470" s="74">
        <f t="shared" si="30"/>
        <v>0</v>
      </c>
      <c r="P470" s="75">
        <f t="shared" si="31"/>
        <v>0.16423545144054982</v>
      </c>
      <c r="Q470" s="7"/>
    </row>
    <row r="471" spans="1:17" ht="25.5" x14ac:dyDescent="0.25">
      <c r="A471" s="66"/>
      <c r="B471" s="56"/>
      <c r="C471" s="67"/>
      <c r="D471" s="68"/>
      <c r="E471" s="69"/>
      <c r="F471" s="70">
        <v>90</v>
      </c>
      <c r="G471" s="71" t="s">
        <v>81</v>
      </c>
      <c r="H471" s="72">
        <v>303.09903999999995</v>
      </c>
      <c r="I471" s="73">
        <v>343.95402000000001</v>
      </c>
      <c r="J471" s="73">
        <f t="shared" si="28"/>
        <v>75.444989536877628</v>
      </c>
      <c r="K471" s="73">
        <v>27.172847286877641</v>
      </c>
      <c r="L471" s="73">
        <v>23.929642539999996</v>
      </c>
      <c r="M471" s="73">
        <v>24.342499709999991</v>
      </c>
      <c r="N471" s="74">
        <f t="shared" si="29"/>
        <v>7.9001394683154563E-2</v>
      </c>
      <c r="O471" s="74">
        <f t="shared" si="30"/>
        <v>0.14857360825984134</v>
      </c>
      <c r="P471" s="75">
        <f t="shared" si="31"/>
        <v>0.21934614846739581</v>
      </c>
      <c r="Q471" s="7"/>
    </row>
    <row r="472" spans="1:17" ht="51" x14ac:dyDescent="0.25">
      <c r="A472" s="66"/>
      <c r="B472" s="56"/>
      <c r="C472" s="67"/>
      <c r="D472" s="68"/>
      <c r="E472" s="69"/>
      <c r="F472" s="70">
        <v>91</v>
      </c>
      <c r="G472" s="71" t="s">
        <v>82</v>
      </c>
      <c r="H472" s="72">
        <v>1.1125240000000001</v>
      </c>
      <c r="I472" s="73">
        <v>32.325141000000002</v>
      </c>
      <c r="J472" s="73">
        <f t="shared" si="28"/>
        <v>2.8229488501392259</v>
      </c>
      <c r="K472" s="73">
        <v>5.7639501392259263E-3</v>
      </c>
      <c r="L472" s="73">
        <v>0.21755560000000002</v>
      </c>
      <c r="M472" s="73">
        <v>2.5996293000000001</v>
      </c>
      <c r="N472" s="74">
        <f t="shared" si="29"/>
        <v>1.7831167818342774E-4</v>
      </c>
      <c r="O472" s="74">
        <f t="shared" si="30"/>
        <v>6.9085406352667085E-3</v>
      </c>
      <c r="P472" s="75">
        <f t="shared" si="31"/>
        <v>8.7329823252409816E-2</v>
      </c>
      <c r="Q472" s="7"/>
    </row>
    <row r="473" spans="1:17" x14ac:dyDescent="0.25">
      <c r="A473" s="66"/>
      <c r="B473" s="56"/>
      <c r="C473" s="67"/>
      <c r="D473" s="68"/>
      <c r="E473" s="69"/>
      <c r="F473" s="70">
        <v>95</v>
      </c>
      <c r="G473" s="71" t="s">
        <v>208</v>
      </c>
      <c r="H473" s="72">
        <v>0</v>
      </c>
      <c r="I473" s="73">
        <v>0.53906300000000007</v>
      </c>
      <c r="J473" s="73">
        <f t="shared" si="28"/>
        <v>0.22696487000000001</v>
      </c>
      <c r="K473" s="73">
        <v>0</v>
      </c>
      <c r="L473" s="73">
        <v>3.7082699999999996E-2</v>
      </c>
      <c r="M473" s="73">
        <v>0.18988217000000002</v>
      </c>
      <c r="N473" s="74">
        <f t="shared" si="29"/>
        <v>0</v>
      </c>
      <c r="O473" s="74">
        <f t="shared" si="30"/>
        <v>6.8791031845999426E-2</v>
      </c>
      <c r="P473" s="75">
        <f t="shared" si="31"/>
        <v>0.42103589005366715</v>
      </c>
      <c r="Q473" s="7"/>
    </row>
    <row r="474" spans="1:17" ht="25.5" x14ac:dyDescent="0.25">
      <c r="A474" s="66"/>
      <c r="B474" s="56"/>
      <c r="C474" s="67"/>
      <c r="D474" s="68"/>
      <c r="E474" s="69"/>
      <c r="F474" s="70">
        <v>104</v>
      </c>
      <c r="G474" s="71" t="s">
        <v>142</v>
      </c>
      <c r="H474" s="72">
        <v>4.8900490000000003</v>
      </c>
      <c r="I474" s="73">
        <v>4.8900490000000003</v>
      </c>
      <c r="J474" s="73">
        <f t="shared" si="28"/>
        <v>1.3473622165097416</v>
      </c>
      <c r="K474" s="73">
        <v>0.46095001650974154</v>
      </c>
      <c r="L474" s="73">
        <v>0.44944370999999994</v>
      </c>
      <c r="M474" s="73">
        <v>0.43696849000000004</v>
      </c>
      <c r="N474" s="74">
        <f t="shared" si="29"/>
        <v>9.426286250091595E-2</v>
      </c>
      <c r="O474" s="74">
        <f t="shared" si="30"/>
        <v>0.1861727206638914</v>
      </c>
      <c r="P474" s="75">
        <f t="shared" si="31"/>
        <v>0.2755314346563279</v>
      </c>
      <c r="Q474" s="7"/>
    </row>
    <row r="475" spans="1:17" ht="38.25" x14ac:dyDescent="0.25">
      <c r="A475" s="66"/>
      <c r="B475" s="56"/>
      <c r="C475" s="67"/>
      <c r="D475" s="68"/>
      <c r="E475" s="69"/>
      <c r="F475" s="70">
        <v>106</v>
      </c>
      <c r="G475" s="71" t="s">
        <v>83</v>
      </c>
      <c r="H475" s="72">
        <v>5.6794570000000002</v>
      </c>
      <c r="I475" s="73">
        <v>5.7862509999999991</v>
      </c>
      <c r="J475" s="73">
        <f t="shared" si="28"/>
        <v>1.4203647544272311</v>
      </c>
      <c r="K475" s="73">
        <v>0.53214847442723112</v>
      </c>
      <c r="L475" s="73">
        <v>0.44425182999999996</v>
      </c>
      <c r="M475" s="73">
        <v>0.44396444999999995</v>
      </c>
      <c r="N475" s="74">
        <f t="shared" si="29"/>
        <v>9.1967748102740651E-2</v>
      </c>
      <c r="O475" s="74">
        <f t="shared" si="30"/>
        <v>0.16874489275132229</v>
      </c>
      <c r="P475" s="75">
        <f t="shared" si="31"/>
        <v>0.24547237138990882</v>
      </c>
      <c r="Q475" s="7"/>
    </row>
    <row r="476" spans="1:17" ht="38.25" x14ac:dyDescent="0.25">
      <c r="A476" s="66"/>
      <c r="B476" s="56"/>
      <c r="C476" s="67"/>
      <c r="D476" s="68"/>
      <c r="E476" s="69"/>
      <c r="F476" s="70">
        <v>107</v>
      </c>
      <c r="G476" s="71" t="s">
        <v>84</v>
      </c>
      <c r="H476" s="72">
        <v>9.7080640000000002</v>
      </c>
      <c r="I476" s="73">
        <v>9.7080640000000002</v>
      </c>
      <c r="J476" s="73">
        <f t="shared" si="28"/>
        <v>1.8918732535057243</v>
      </c>
      <c r="K476" s="73">
        <v>0.6769165235057244</v>
      </c>
      <c r="L476" s="73">
        <v>0.66617138999999992</v>
      </c>
      <c r="M476" s="73">
        <v>0.5487853399999999</v>
      </c>
      <c r="N476" s="74">
        <f t="shared" si="29"/>
        <v>6.9727241549471075E-2</v>
      </c>
      <c r="O476" s="74">
        <f t="shared" si="30"/>
        <v>0.13834765752530312</v>
      </c>
      <c r="P476" s="75">
        <f t="shared" si="31"/>
        <v>0.19487647109719552</v>
      </c>
      <c r="Q476" s="7"/>
    </row>
    <row r="477" spans="1:17" ht="25.5" x14ac:dyDescent="0.25">
      <c r="A477" s="66"/>
      <c r="B477" s="56"/>
      <c r="C477" s="67"/>
      <c r="D477" s="68"/>
      <c r="E477" s="69"/>
      <c r="F477" s="70">
        <v>121</v>
      </c>
      <c r="G477" s="71" t="s">
        <v>159</v>
      </c>
      <c r="H477" s="72">
        <v>5.9178000000000001E-2</v>
      </c>
      <c r="I477" s="73">
        <v>5.9178000000000001E-2</v>
      </c>
      <c r="J477" s="73">
        <f t="shared" si="28"/>
        <v>0</v>
      </c>
      <c r="K477" s="73">
        <v>0</v>
      </c>
      <c r="L477" s="73">
        <v>0</v>
      </c>
      <c r="M477" s="73">
        <v>0</v>
      </c>
      <c r="N477" s="74">
        <f t="shared" si="29"/>
        <v>0</v>
      </c>
      <c r="O477" s="74">
        <f t="shared" si="30"/>
        <v>0</v>
      </c>
      <c r="P477" s="75">
        <f t="shared" si="31"/>
        <v>0</v>
      </c>
      <c r="Q477" s="7"/>
    </row>
    <row r="478" spans="1:17" ht="25.5" x14ac:dyDescent="0.25">
      <c r="A478" s="66"/>
      <c r="B478" s="56"/>
      <c r="C478" s="67"/>
      <c r="D478" s="68"/>
      <c r="E478" s="69"/>
      <c r="F478" s="70">
        <v>127</v>
      </c>
      <c r="G478" s="71" t="s">
        <v>184</v>
      </c>
      <c r="H478" s="72">
        <v>11.276738</v>
      </c>
      <c r="I478" s="73">
        <v>11.276738</v>
      </c>
      <c r="J478" s="73">
        <f t="shared" si="28"/>
        <v>0.40585837002412245</v>
      </c>
      <c r="K478" s="73">
        <v>1.6066570024122484E-2</v>
      </c>
      <c r="L478" s="73">
        <v>7.3365539999999993E-2</v>
      </c>
      <c r="M478" s="73">
        <v>0.31642625999999996</v>
      </c>
      <c r="N478" s="74">
        <f t="shared" si="29"/>
        <v>1.4247533306282795E-3</v>
      </c>
      <c r="O478" s="74">
        <f t="shared" si="30"/>
        <v>7.9306719748319481E-3</v>
      </c>
      <c r="P478" s="75">
        <f t="shared" si="31"/>
        <v>3.5990759918703659E-2</v>
      </c>
      <c r="Q478" s="7"/>
    </row>
    <row r="479" spans="1:17" ht="38.25" x14ac:dyDescent="0.25">
      <c r="A479" s="66"/>
      <c r="B479" s="56"/>
      <c r="C479" s="67"/>
      <c r="D479" s="68"/>
      <c r="E479" s="69"/>
      <c r="F479" s="70">
        <v>129</v>
      </c>
      <c r="G479" s="71" t="s">
        <v>143</v>
      </c>
      <c r="H479" s="72">
        <v>0.35402600000000001</v>
      </c>
      <c r="I479" s="73">
        <v>0.57342599999999999</v>
      </c>
      <c r="J479" s="73">
        <f t="shared" si="28"/>
        <v>0.13348436000000002</v>
      </c>
      <c r="K479" s="73">
        <v>0</v>
      </c>
      <c r="L479" s="73">
        <v>3.9470199999999997E-2</v>
      </c>
      <c r="M479" s="73">
        <v>9.4014160000000013E-2</v>
      </c>
      <c r="N479" s="74">
        <f t="shared" si="29"/>
        <v>0</v>
      </c>
      <c r="O479" s="74">
        <f t="shared" si="30"/>
        <v>6.8832246881027362E-2</v>
      </c>
      <c r="P479" s="75">
        <f t="shared" si="31"/>
        <v>0.23278393375954357</v>
      </c>
      <c r="Q479" s="7"/>
    </row>
    <row r="480" spans="1:17" x14ac:dyDescent="0.25">
      <c r="A480" s="66"/>
      <c r="B480" s="56"/>
      <c r="C480" s="67"/>
      <c r="D480" s="68"/>
      <c r="E480" s="69"/>
      <c r="F480" s="70">
        <v>131</v>
      </c>
      <c r="G480" s="71" t="s">
        <v>144</v>
      </c>
      <c r="H480" s="72">
        <v>0.79067199999999993</v>
      </c>
      <c r="I480" s="73">
        <v>0.79067199999999993</v>
      </c>
      <c r="J480" s="73">
        <f t="shared" si="28"/>
        <v>9.6336230805486436E-2</v>
      </c>
      <c r="K480" s="73">
        <v>7.4679230805486441E-2</v>
      </c>
      <c r="L480" s="73">
        <v>1.209089E-2</v>
      </c>
      <c r="M480" s="73">
        <v>9.5661100000000009E-3</v>
      </c>
      <c r="N480" s="74">
        <f t="shared" si="29"/>
        <v>9.4450329347044601E-2</v>
      </c>
      <c r="O480" s="74">
        <f t="shared" si="30"/>
        <v>0.10974224559044261</v>
      </c>
      <c r="P480" s="75">
        <f t="shared" si="31"/>
        <v>0.12184095403085786</v>
      </c>
      <c r="Q480" s="7"/>
    </row>
    <row r="481" spans="1:17" ht="25.5" x14ac:dyDescent="0.25">
      <c r="A481" s="66"/>
      <c r="B481" s="56"/>
      <c r="C481" s="67"/>
      <c r="D481" s="68"/>
      <c r="E481" s="69"/>
      <c r="F481" s="70">
        <v>132</v>
      </c>
      <c r="G481" s="71" t="s">
        <v>37</v>
      </c>
      <c r="H481" s="72">
        <v>0</v>
      </c>
      <c r="I481" s="73">
        <v>0.99999999999999989</v>
      </c>
      <c r="J481" s="73">
        <f t="shared" si="28"/>
        <v>5.465366E-2</v>
      </c>
      <c r="K481" s="73">
        <v>0</v>
      </c>
      <c r="L481" s="73">
        <v>0</v>
      </c>
      <c r="M481" s="73">
        <v>5.465366E-2</v>
      </c>
      <c r="N481" s="74">
        <f t="shared" si="29"/>
        <v>0</v>
      </c>
      <c r="O481" s="74">
        <f t="shared" si="30"/>
        <v>0</v>
      </c>
      <c r="P481" s="75">
        <f t="shared" si="31"/>
        <v>5.4653660000000007E-2</v>
      </c>
      <c r="Q481" s="7"/>
    </row>
    <row r="482" spans="1:17" ht="38.25" x14ac:dyDescent="0.25">
      <c r="A482" s="66"/>
      <c r="B482" s="56"/>
      <c r="C482" s="67"/>
      <c r="D482" s="68"/>
      <c r="E482" s="69"/>
      <c r="F482" s="70">
        <v>135</v>
      </c>
      <c r="G482" s="71" t="s">
        <v>176</v>
      </c>
      <c r="H482" s="72">
        <v>0</v>
      </c>
      <c r="I482" s="73">
        <v>1.989001</v>
      </c>
      <c r="J482" s="73">
        <f t="shared" si="28"/>
        <v>5.8936620000000002E-2</v>
      </c>
      <c r="K482" s="73">
        <v>0</v>
      </c>
      <c r="L482" s="73">
        <v>0</v>
      </c>
      <c r="M482" s="73">
        <v>5.8936620000000002E-2</v>
      </c>
      <c r="N482" s="74">
        <f t="shared" si="29"/>
        <v>0</v>
      </c>
      <c r="O482" s="74">
        <f t="shared" si="30"/>
        <v>0</v>
      </c>
      <c r="P482" s="75">
        <f t="shared" si="31"/>
        <v>2.9631267153711838E-2</v>
      </c>
      <c r="Q482" s="7"/>
    </row>
    <row r="483" spans="1:17" x14ac:dyDescent="0.25">
      <c r="A483" s="44"/>
      <c r="B483" s="45"/>
      <c r="C483" s="46"/>
      <c r="D483" s="47">
        <v>444</v>
      </c>
      <c r="E483" s="48" t="s">
        <v>229</v>
      </c>
      <c r="F483" s="49"/>
      <c r="G483" s="50"/>
      <c r="H483" s="51">
        <v>552.09179899999992</v>
      </c>
      <c r="I483" s="52">
        <v>693.55378899999982</v>
      </c>
      <c r="J483" s="53">
        <f t="shared" si="28"/>
        <v>156.27445813451465</v>
      </c>
      <c r="K483" s="53">
        <v>42.587766064514653</v>
      </c>
      <c r="L483" s="53">
        <v>44.387652079999995</v>
      </c>
      <c r="M483" s="53">
        <v>69.299039989999997</v>
      </c>
      <c r="N483" s="54">
        <f t="shared" si="29"/>
        <v>6.1405137914277423E-2</v>
      </c>
      <c r="O483" s="54">
        <f t="shared" si="30"/>
        <v>0.12540544010280746</v>
      </c>
      <c r="P483" s="55">
        <f t="shared" si="31"/>
        <v>0.22532420788853147</v>
      </c>
      <c r="Q483" s="7"/>
    </row>
    <row r="484" spans="1:17" x14ac:dyDescent="0.25">
      <c r="A484" s="66"/>
      <c r="B484" s="56"/>
      <c r="C484" s="67"/>
      <c r="D484" s="68"/>
      <c r="E484" s="69"/>
      <c r="F484" s="70">
        <v>1</v>
      </c>
      <c r="G484" s="71" t="s">
        <v>136</v>
      </c>
      <c r="H484" s="72">
        <v>52.965358999999999</v>
      </c>
      <c r="I484" s="73">
        <v>66.385023999999973</v>
      </c>
      <c r="J484" s="73">
        <f t="shared" si="28"/>
        <v>13.49353376836417</v>
      </c>
      <c r="K484" s="73">
        <v>4.200939078364172</v>
      </c>
      <c r="L484" s="73">
        <v>4.3415212100000016</v>
      </c>
      <c r="M484" s="73">
        <v>4.9510734799999971</v>
      </c>
      <c r="N484" s="74">
        <f t="shared" si="29"/>
        <v>6.3281427425019438E-2</v>
      </c>
      <c r="O484" s="74">
        <f t="shared" si="30"/>
        <v>0.12868053325346659</v>
      </c>
      <c r="P484" s="75">
        <f t="shared" si="31"/>
        <v>0.20326171409328972</v>
      </c>
      <c r="Q484" s="7"/>
    </row>
    <row r="485" spans="1:17" x14ac:dyDescent="0.25">
      <c r="A485" s="66"/>
      <c r="B485" s="56"/>
      <c r="C485" s="67"/>
      <c r="D485" s="68"/>
      <c r="E485" s="69"/>
      <c r="F485" s="70">
        <v>2</v>
      </c>
      <c r="G485" s="71" t="s">
        <v>137</v>
      </c>
      <c r="H485" s="72">
        <v>36.620078000000028</v>
      </c>
      <c r="I485" s="73">
        <v>44.586242999999996</v>
      </c>
      <c r="J485" s="73">
        <f t="shared" si="28"/>
        <v>9.6010041806920103</v>
      </c>
      <c r="K485" s="73">
        <v>3.1899086406920105</v>
      </c>
      <c r="L485" s="73">
        <v>3.0564531600000007</v>
      </c>
      <c r="M485" s="73">
        <v>3.3546423799999991</v>
      </c>
      <c r="N485" s="74">
        <f t="shared" si="29"/>
        <v>7.1544683428294481E-2</v>
      </c>
      <c r="O485" s="74">
        <f t="shared" si="30"/>
        <v>0.14009616824391352</v>
      </c>
      <c r="P485" s="75">
        <f t="shared" si="31"/>
        <v>0.21533557291857963</v>
      </c>
      <c r="Q485" s="7"/>
    </row>
    <row r="486" spans="1:17" x14ac:dyDescent="0.25">
      <c r="A486" s="66"/>
      <c r="B486" s="56"/>
      <c r="C486" s="67"/>
      <c r="D486" s="68"/>
      <c r="E486" s="69"/>
      <c r="F486" s="70">
        <v>16</v>
      </c>
      <c r="G486" s="71" t="s">
        <v>138</v>
      </c>
      <c r="H486" s="72">
        <v>7.469069000000002</v>
      </c>
      <c r="I486" s="73">
        <v>8.812675999999998</v>
      </c>
      <c r="J486" s="73">
        <f t="shared" si="28"/>
        <v>1.8422031633848512</v>
      </c>
      <c r="K486" s="73">
        <v>0.58991189338485128</v>
      </c>
      <c r="L486" s="73">
        <v>0.59239722000000017</v>
      </c>
      <c r="M486" s="73">
        <v>0.6598940499999999</v>
      </c>
      <c r="N486" s="74">
        <f t="shared" si="29"/>
        <v>6.693901981473635E-2</v>
      </c>
      <c r="O486" s="74">
        <f t="shared" si="30"/>
        <v>0.13416005687544302</v>
      </c>
      <c r="P486" s="75">
        <f t="shared" si="31"/>
        <v>0.20904015572396531</v>
      </c>
      <c r="Q486" s="7"/>
    </row>
    <row r="487" spans="1:17" ht="25.5" x14ac:dyDescent="0.25">
      <c r="A487" s="66"/>
      <c r="B487" s="56"/>
      <c r="C487" s="67"/>
      <c r="D487" s="68"/>
      <c r="E487" s="69"/>
      <c r="F487" s="70">
        <v>17</v>
      </c>
      <c r="G487" s="71" t="s">
        <v>139</v>
      </c>
      <c r="H487" s="72">
        <v>5.3855009999999988</v>
      </c>
      <c r="I487" s="73">
        <v>5.9352349999999996</v>
      </c>
      <c r="J487" s="73">
        <f t="shared" si="28"/>
        <v>1.4997666926151347</v>
      </c>
      <c r="K487" s="73">
        <v>0.52928562261513434</v>
      </c>
      <c r="L487" s="73">
        <v>0.45091358000000009</v>
      </c>
      <c r="M487" s="73">
        <v>0.51956749000000013</v>
      </c>
      <c r="N487" s="74">
        <f t="shared" si="29"/>
        <v>8.9176860329057639E-2</v>
      </c>
      <c r="O487" s="74">
        <f t="shared" si="30"/>
        <v>0.16514918155980926</v>
      </c>
      <c r="P487" s="75">
        <f t="shared" si="31"/>
        <v>0.25268867915341764</v>
      </c>
      <c r="Q487" s="7"/>
    </row>
    <row r="488" spans="1:17" x14ac:dyDescent="0.25">
      <c r="A488" s="66"/>
      <c r="B488" s="56"/>
      <c r="C488" s="67"/>
      <c r="D488" s="68"/>
      <c r="E488" s="69"/>
      <c r="F488" s="70">
        <v>18</v>
      </c>
      <c r="G488" s="71" t="s">
        <v>140</v>
      </c>
      <c r="H488" s="72">
        <v>6.2221530000000005</v>
      </c>
      <c r="I488" s="73">
        <v>6.7776100000000001</v>
      </c>
      <c r="J488" s="73">
        <f t="shared" si="28"/>
        <v>1.2404511293559128</v>
      </c>
      <c r="K488" s="73">
        <v>0.40983487935591256</v>
      </c>
      <c r="L488" s="73">
        <v>0.40708781000000011</v>
      </c>
      <c r="M488" s="73">
        <v>0.42352844000000006</v>
      </c>
      <c r="N488" s="74">
        <f t="shared" si="29"/>
        <v>6.0468938070486873E-2</v>
      </c>
      <c r="O488" s="74">
        <f t="shared" si="30"/>
        <v>0.12053256079295101</v>
      </c>
      <c r="P488" s="75">
        <f t="shared" si="31"/>
        <v>0.18302191028340561</v>
      </c>
      <c r="Q488" s="7"/>
    </row>
    <row r="489" spans="1:17" x14ac:dyDescent="0.25">
      <c r="A489" s="66"/>
      <c r="B489" s="56"/>
      <c r="C489" s="67"/>
      <c r="D489" s="68"/>
      <c r="E489" s="69"/>
      <c r="F489" s="70">
        <v>24</v>
      </c>
      <c r="G489" s="71" t="s">
        <v>141</v>
      </c>
      <c r="H489" s="72">
        <v>5.3269389999999976</v>
      </c>
      <c r="I489" s="73">
        <v>6.4896749999999974</v>
      </c>
      <c r="J489" s="73">
        <f t="shared" si="28"/>
        <v>1.0762796007505286</v>
      </c>
      <c r="K489" s="73">
        <v>0.38711812075052876</v>
      </c>
      <c r="L489" s="73">
        <v>0.32536635999999997</v>
      </c>
      <c r="M489" s="73">
        <v>0.36379511999999997</v>
      </c>
      <c r="N489" s="74">
        <f t="shared" si="29"/>
        <v>5.9651387897010084E-2</v>
      </c>
      <c r="O489" s="74">
        <f t="shared" si="30"/>
        <v>0.10978739008510117</v>
      </c>
      <c r="P489" s="75">
        <f t="shared" si="31"/>
        <v>0.16584491530785889</v>
      </c>
      <c r="Q489" s="7"/>
    </row>
    <row r="490" spans="1:17" ht="25.5" x14ac:dyDescent="0.25">
      <c r="A490" s="66"/>
      <c r="B490" s="56"/>
      <c r="C490" s="67"/>
      <c r="D490" s="68"/>
      <c r="E490" s="69"/>
      <c r="F490" s="70">
        <v>35</v>
      </c>
      <c r="G490" s="71" t="s">
        <v>45</v>
      </c>
      <c r="H490" s="72">
        <v>0</v>
      </c>
      <c r="I490" s="73">
        <v>0.19999999999999998</v>
      </c>
      <c r="J490" s="73">
        <f t="shared" si="28"/>
        <v>0</v>
      </c>
      <c r="K490" s="73">
        <v>0</v>
      </c>
      <c r="L490" s="73">
        <v>0</v>
      </c>
      <c r="M490" s="73">
        <v>0</v>
      </c>
      <c r="N490" s="74">
        <f t="shared" si="29"/>
        <v>0</v>
      </c>
      <c r="O490" s="74">
        <f t="shared" si="30"/>
        <v>0</v>
      </c>
      <c r="P490" s="75">
        <f t="shared" si="31"/>
        <v>0</v>
      </c>
      <c r="Q490" s="7"/>
    </row>
    <row r="491" spans="1:17" ht="25.5" x14ac:dyDescent="0.25">
      <c r="A491" s="66"/>
      <c r="B491" s="56"/>
      <c r="C491" s="67"/>
      <c r="D491" s="68"/>
      <c r="E491" s="69"/>
      <c r="F491" s="70">
        <v>41</v>
      </c>
      <c r="G491" s="71" t="s">
        <v>163</v>
      </c>
      <c r="H491" s="72">
        <v>1.5774409999999999</v>
      </c>
      <c r="I491" s="73">
        <v>1.5774409999999999</v>
      </c>
      <c r="J491" s="73">
        <f t="shared" si="28"/>
        <v>0.13692016000000001</v>
      </c>
      <c r="K491" s="73">
        <v>0</v>
      </c>
      <c r="L491" s="73">
        <v>0</v>
      </c>
      <c r="M491" s="73">
        <v>0.13692016000000001</v>
      </c>
      <c r="N491" s="74">
        <f t="shared" si="29"/>
        <v>0</v>
      </c>
      <c r="O491" s="74">
        <f t="shared" si="30"/>
        <v>0</v>
      </c>
      <c r="P491" s="75">
        <f t="shared" si="31"/>
        <v>8.6798910387139688E-2</v>
      </c>
      <c r="Q491" s="7"/>
    </row>
    <row r="492" spans="1:17" ht="25.5" x14ac:dyDescent="0.25">
      <c r="A492" s="66"/>
      <c r="B492" s="56"/>
      <c r="C492" s="67"/>
      <c r="D492" s="68"/>
      <c r="E492" s="69"/>
      <c r="F492" s="70">
        <v>42</v>
      </c>
      <c r="G492" s="71" t="s">
        <v>158</v>
      </c>
      <c r="H492" s="72">
        <v>25.223832999999999</v>
      </c>
      <c r="I492" s="73">
        <v>26.264373000000003</v>
      </c>
      <c r="J492" s="73">
        <f t="shared" si="28"/>
        <v>3.8105926794302007</v>
      </c>
      <c r="K492" s="73">
        <v>0.16521228943020105</v>
      </c>
      <c r="L492" s="73">
        <v>1.11960313</v>
      </c>
      <c r="M492" s="73">
        <v>2.5257772599999999</v>
      </c>
      <c r="N492" s="74">
        <f t="shared" si="29"/>
        <v>6.2903572619152585E-3</v>
      </c>
      <c r="O492" s="74">
        <f t="shared" si="30"/>
        <v>4.891856430116192E-2</v>
      </c>
      <c r="P492" s="75">
        <f t="shared" si="31"/>
        <v>0.14508599460684632</v>
      </c>
      <c r="Q492" s="7"/>
    </row>
    <row r="493" spans="1:17" ht="25.5" x14ac:dyDescent="0.25">
      <c r="A493" s="66"/>
      <c r="B493" s="56"/>
      <c r="C493" s="67"/>
      <c r="D493" s="68"/>
      <c r="E493" s="69"/>
      <c r="F493" s="70">
        <v>51</v>
      </c>
      <c r="G493" s="71" t="s">
        <v>24</v>
      </c>
      <c r="H493" s="72">
        <v>0.73124999999999996</v>
      </c>
      <c r="I493" s="73">
        <v>0.73124999999999996</v>
      </c>
      <c r="J493" s="73">
        <f t="shared" si="28"/>
        <v>1.255117E-2</v>
      </c>
      <c r="K493" s="73">
        <v>0</v>
      </c>
      <c r="L493" s="73">
        <v>9.2078999999999998E-3</v>
      </c>
      <c r="M493" s="73">
        <v>3.3432699999999997E-3</v>
      </c>
      <c r="N493" s="74">
        <f t="shared" si="29"/>
        <v>0</v>
      </c>
      <c r="O493" s="74">
        <f t="shared" si="30"/>
        <v>1.2592000000000001E-2</v>
      </c>
      <c r="P493" s="75">
        <f t="shared" si="31"/>
        <v>1.7163993162393164E-2</v>
      </c>
      <c r="Q493" s="7"/>
    </row>
    <row r="494" spans="1:17" ht="38.25" x14ac:dyDescent="0.25">
      <c r="A494" s="66"/>
      <c r="B494" s="56"/>
      <c r="C494" s="67"/>
      <c r="D494" s="68"/>
      <c r="E494" s="69"/>
      <c r="F494" s="70">
        <v>61</v>
      </c>
      <c r="G494" s="71" t="s">
        <v>191</v>
      </c>
      <c r="H494" s="72">
        <v>34.659817000000004</v>
      </c>
      <c r="I494" s="73">
        <v>33.853596999999993</v>
      </c>
      <c r="J494" s="73">
        <f t="shared" si="28"/>
        <v>9.6845101601525876</v>
      </c>
      <c r="K494" s="73">
        <v>2.2043530152586754E-2</v>
      </c>
      <c r="L494" s="73">
        <v>1.88067509</v>
      </c>
      <c r="M494" s="73">
        <v>7.7817915400000013</v>
      </c>
      <c r="N494" s="74">
        <f t="shared" si="29"/>
        <v>6.5114292441617822E-4</v>
      </c>
      <c r="O494" s="74">
        <f t="shared" si="30"/>
        <v>5.6204326534417808E-2</v>
      </c>
      <c r="P494" s="75">
        <f t="shared" si="31"/>
        <v>0.28607034461220143</v>
      </c>
      <c r="Q494" s="7"/>
    </row>
    <row r="495" spans="1:17" ht="38.25" x14ac:dyDescent="0.25">
      <c r="A495" s="66"/>
      <c r="B495" s="56"/>
      <c r="C495" s="67"/>
      <c r="D495" s="68"/>
      <c r="E495" s="69"/>
      <c r="F495" s="70">
        <v>68</v>
      </c>
      <c r="G495" s="71" t="s">
        <v>22</v>
      </c>
      <c r="H495" s="72">
        <v>5.9531909999999995</v>
      </c>
      <c r="I495" s="73">
        <v>33.813689999999994</v>
      </c>
      <c r="J495" s="73">
        <f t="shared" si="28"/>
        <v>21.555061589482698</v>
      </c>
      <c r="K495" s="73">
        <v>5.3069143894826993</v>
      </c>
      <c r="L495" s="73">
        <v>0.10799552</v>
      </c>
      <c r="M495" s="73">
        <v>16.140151679999999</v>
      </c>
      <c r="N495" s="74">
        <f t="shared" si="29"/>
        <v>0.15694573379843194</v>
      </c>
      <c r="O495" s="74">
        <f t="shared" si="30"/>
        <v>0.16013957392649841</v>
      </c>
      <c r="P495" s="75">
        <f t="shared" si="31"/>
        <v>0.63746552326831829</v>
      </c>
      <c r="Q495" s="7"/>
    </row>
    <row r="496" spans="1:17" ht="25.5" x14ac:dyDescent="0.25">
      <c r="A496" s="66"/>
      <c r="B496" s="56"/>
      <c r="C496" s="67"/>
      <c r="D496" s="68"/>
      <c r="E496" s="69"/>
      <c r="F496" s="70">
        <v>72</v>
      </c>
      <c r="G496" s="71" t="s">
        <v>25</v>
      </c>
      <c r="H496" s="72">
        <v>0.9</v>
      </c>
      <c r="I496" s="73">
        <v>3.473433</v>
      </c>
      <c r="J496" s="73">
        <f t="shared" si="28"/>
        <v>0.27091916999999999</v>
      </c>
      <c r="K496" s="73">
        <v>0</v>
      </c>
      <c r="L496" s="73">
        <v>8.8199999999999997E-4</v>
      </c>
      <c r="M496" s="73">
        <v>0.27003716999999999</v>
      </c>
      <c r="N496" s="74">
        <f t="shared" si="29"/>
        <v>0</v>
      </c>
      <c r="O496" s="74">
        <f t="shared" si="30"/>
        <v>2.5392745448091269E-4</v>
      </c>
      <c r="P496" s="75">
        <f t="shared" si="31"/>
        <v>7.7997522911770575E-2</v>
      </c>
      <c r="Q496" s="7"/>
    </row>
    <row r="497" spans="1:17" ht="25.5" x14ac:dyDescent="0.25">
      <c r="A497" s="66"/>
      <c r="B497" s="56"/>
      <c r="C497" s="67"/>
      <c r="D497" s="68"/>
      <c r="E497" s="69"/>
      <c r="F497" s="70">
        <v>82</v>
      </c>
      <c r="G497" s="71" t="s">
        <v>197</v>
      </c>
      <c r="H497" s="72">
        <v>2</v>
      </c>
      <c r="I497" s="73">
        <v>2</v>
      </c>
      <c r="J497" s="73">
        <f t="shared" si="28"/>
        <v>0.42852206000000004</v>
      </c>
      <c r="K497" s="73">
        <v>0</v>
      </c>
      <c r="L497" s="73">
        <v>6.5893800000000002E-2</v>
      </c>
      <c r="M497" s="73">
        <v>0.36262826000000004</v>
      </c>
      <c r="N497" s="74">
        <f t="shared" si="29"/>
        <v>0</v>
      </c>
      <c r="O497" s="74">
        <f t="shared" si="30"/>
        <v>3.2946900000000001E-2</v>
      </c>
      <c r="P497" s="75">
        <f t="shared" si="31"/>
        <v>0.21426103000000002</v>
      </c>
      <c r="Q497" s="7"/>
    </row>
    <row r="498" spans="1:17" ht="25.5" x14ac:dyDescent="0.25">
      <c r="A498" s="66"/>
      <c r="B498" s="56"/>
      <c r="C498" s="67"/>
      <c r="D498" s="68"/>
      <c r="E498" s="69"/>
      <c r="F498" s="70">
        <v>90</v>
      </c>
      <c r="G498" s="71" t="s">
        <v>81</v>
      </c>
      <c r="H498" s="72">
        <v>340.05399999999969</v>
      </c>
      <c r="I498" s="73">
        <v>380.55090699999988</v>
      </c>
      <c r="J498" s="73">
        <f t="shared" si="28"/>
        <v>86.571464234228756</v>
      </c>
      <c r="K498" s="73">
        <v>26.977645894228772</v>
      </c>
      <c r="L498" s="73">
        <v>30.186327439999996</v>
      </c>
      <c r="M498" s="73">
        <v>29.407490899999992</v>
      </c>
      <c r="N498" s="74">
        <f t="shared" si="29"/>
        <v>7.0891030340465802E-2</v>
      </c>
      <c r="O498" s="74">
        <f t="shared" si="30"/>
        <v>0.15021373562047191</v>
      </c>
      <c r="P498" s="75">
        <f t="shared" si="31"/>
        <v>0.22748983813150861</v>
      </c>
      <c r="Q498" s="7"/>
    </row>
    <row r="499" spans="1:17" ht="51" x14ac:dyDescent="0.25">
      <c r="A499" s="66"/>
      <c r="B499" s="56"/>
      <c r="C499" s="67"/>
      <c r="D499" s="68"/>
      <c r="E499" s="69"/>
      <c r="F499" s="70">
        <v>91</v>
      </c>
      <c r="G499" s="71" t="s">
        <v>82</v>
      </c>
      <c r="H499" s="72">
        <v>1.6558280000000001</v>
      </c>
      <c r="I499" s="73">
        <v>47.894013000000022</v>
      </c>
      <c r="J499" s="73">
        <f t="shared" si="28"/>
        <v>1.6206829403194418</v>
      </c>
      <c r="K499" s="73">
        <v>1.0811850319441874E-2</v>
      </c>
      <c r="L499" s="73">
        <v>0.95218978999999992</v>
      </c>
      <c r="M499" s="73">
        <v>0.65768129999999991</v>
      </c>
      <c r="N499" s="74">
        <f t="shared" si="29"/>
        <v>2.2574534147810644E-4</v>
      </c>
      <c r="O499" s="74">
        <f t="shared" si="30"/>
        <v>2.0106931534833828E-2</v>
      </c>
      <c r="P499" s="75">
        <f t="shared" si="31"/>
        <v>3.383894643197765E-2</v>
      </c>
      <c r="Q499" s="7"/>
    </row>
    <row r="500" spans="1:17" ht="25.5" x14ac:dyDescent="0.25">
      <c r="A500" s="66"/>
      <c r="B500" s="56"/>
      <c r="C500" s="67"/>
      <c r="D500" s="68"/>
      <c r="E500" s="69"/>
      <c r="F500" s="70">
        <v>104</v>
      </c>
      <c r="G500" s="71" t="s">
        <v>142</v>
      </c>
      <c r="H500" s="72">
        <v>5.3716599999999994</v>
      </c>
      <c r="I500" s="73">
        <v>5.3716599999999994</v>
      </c>
      <c r="J500" s="73">
        <f t="shared" si="28"/>
        <v>0.91824558058967187</v>
      </c>
      <c r="K500" s="73">
        <v>0.28925709058967186</v>
      </c>
      <c r="L500" s="73">
        <v>0.27687769000000001</v>
      </c>
      <c r="M500" s="73">
        <v>0.35211079999999995</v>
      </c>
      <c r="N500" s="74">
        <f t="shared" si="29"/>
        <v>5.3848734020707174E-2</v>
      </c>
      <c r="O500" s="74">
        <f t="shared" si="30"/>
        <v>0.10539289169263728</v>
      </c>
      <c r="P500" s="75">
        <f t="shared" si="31"/>
        <v>0.17094261002924085</v>
      </c>
      <c r="Q500" s="7"/>
    </row>
    <row r="501" spans="1:17" ht="38.25" x14ac:dyDescent="0.25">
      <c r="A501" s="66"/>
      <c r="B501" s="56"/>
      <c r="C501" s="67"/>
      <c r="D501" s="68"/>
      <c r="E501" s="69"/>
      <c r="F501" s="70">
        <v>106</v>
      </c>
      <c r="G501" s="71" t="s">
        <v>83</v>
      </c>
      <c r="H501" s="72">
        <v>1.332209</v>
      </c>
      <c r="I501" s="73">
        <v>1.3464929999999999</v>
      </c>
      <c r="J501" s="73">
        <f t="shared" si="28"/>
        <v>0.29833104983440251</v>
      </c>
      <c r="K501" s="73">
        <v>0.1105674098344025</v>
      </c>
      <c r="L501" s="73">
        <v>9.4336879999999984E-2</v>
      </c>
      <c r="M501" s="73">
        <v>9.3426759999999998E-2</v>
      </c>
      <c r="N501" s="74">
        <f t="shared" si="29"/>
        <v>8.2115101849324509E-2</v>
      </c>
      <c r="O501" s="74">
        <f t="shared" si="30"/>
        <v>0.15217627557989719</v>
      </c>
      <c r="P501" s="75">
        <f t="shared" si="31"/>
        <v>0.22156153046053897</v>
      </c>
      <c r="Q501" s="7"/>
    </row>
    <row r="502" spans="1:17" ht="38.25" x14ac:dyDescent="0.25">
      <c r="A502" s="66"/>
      <c r="B502" s="56"/>
      <c r="C502" s="67"/>
      <c r="D502" s="68"/>
      <c r="E502" s="69"/>
      <c r="F502" s="70">
        <v>107</v>
      </c>
      <c r="G502" s="71" t="s">
        <v>84</v>
      </c>
      <c r="H502" s="72">
        <v>3.8291859999999995</v>
      </c>
      <c r="I502" s="73">
        <v>3.8291859999999995</v>
      </c>
      <c r="J502" s="73">
        <f t="shared" si="28"/>
        <v>0.9262477357376695</v>
      </c>
      <c r="K502" s="73">
        <v>0.34894793573766947</v>
      </c>
      <c r="L502" s="73">
        <v>0.30938773000000003</v>
      </c>
      <c r="M502" s="73">
        <v>0.26791207</v>
      </c>
      <c r="N502" s="74">
        <f t="shared" si="29"/>
        <v>9.1128489380685476E-2</v>
      </c>
      <c r="O502" s="74">
        <f t="shared" si="30"/>
        <v>0.17192574759692258</v>
      </c>
      <c r="P502" s="75">
        <f t="shared" si="31"/>
        <v>0.24189154972823718</v>
      </c>
      <c r="Q502" s="7"/>
    </row>
    <row r="503" spans="1:17" x14ac:dyDescent="0.25">
      <c r="A503" s="66"/>
      <c r="B503" s="56"/>
      <c r="C503" s="67"/>
      <c r="D503" s="68"/>
      <c r="E503" s="69"/>
      <c r="F503" s="70">
        <v>108</v>
      </c>
      <c r="G503" s="71" t="s">
        <v>199</v>
      </c>
      <c r="H503" s="72">
        <v>5.8884419999999995</v>
      </c>
      <c r="I503" s="73">
        <v>4.7999070000000001</v>
      </c>
      <c r="J503" s="73">
        <f t="shared" si="28"/>
        <v>0.35920705000000003</v>
      </c>
      <c r="K503" s="73">
        <v>0</v>
      </c>
      <c r="L503" s="73">
        <v>2.0040100000000002E-2</v>
      </c>
      <c r="M503" s="73">
        <v>0.33916695000000002</v>
      </c>
      <c r="N503" s="74">
        <f t="shared" si="29"/>
        <v>0</v>
      </c>
      <c r="O503" s="74">
        <f t="shared" si="30"/>
        <v>4.1751017259292738E-3</v>
      </c>
      <c r="P503" s="75">
        <f t="shared" si="31"/>
        <v>7.4836252035716533E-2</v>
      </c>
      <c r="Q503" s="7"/>
    </row>
    <row r="504" spans="1:17" ht="25.5" x14ac:dyDescent="0.25">
      <c r="A504" s="66"/>
      <c r="B504" s="56"/>
      <c r="C504" s="67"/>
      <c r="D504" s="68"/>
      <c r="E504" s="69"/>
      <c r="F504" s="70">
        <v>121</v>
      </c>
      <c r="G504" s="71" t="s">
        <v>159</v>
      </c>
      <c r="H504" s="72">
        <v>4.2719230000000001</v>
      </c>
      <c r="I504" s="73">
        <v>4.1432390000000003</v>
      </c>
      <c r="J504" s="73">
        <f t="shared" si="28"/>
        <v>0.26997082999999999</v>
      </c>
      <c r="K504" s="73">
        <v>0</v>
      </c>
      <c r="L504" s="73">
        <v>1.4999999999999999E-4</v>
      </c>
      <c r="M504" s="73">
        <v>0.26982083000000001</v>
      </c>
      <c r="N504" s="74">
        <f t="shared" si="29"/>
        <v>0</v>
      </c>
      <c r="O504" s="74">
        <f t="shared" si="30"/>
        <v>3.6203559582249534E-5</v>
      </c>
      <c r="P504" s="75">
        <f t="shared" si="31"/>
        <v>6.5159366862495738E-2</v>
      </c>
      <c r="Q504" s="7"/>
    </row>
    <row r="505" spans="1:17" ht="25.5" x14ac:dyDescent="0.25">
      <c r="A505" s="66"/>
      <c r="B505" s="56"/>
      <c r="C505" s="67"/>
      <c r="D505" s="68"/>
      <c r="E505" s="69"/>
      <c r="F505" s="70">
        <v>127</v>
      </c>
      <c r="G505" s="71" t="s">
        <v>184</v>
      </c>
      <c r="H505" s="72">
        <v>1.7036</v>
      </c>
      <c r="I505" s="73">
        <v>1.6574309999999999</v>
      </c>
      <c r="J505" s="73">
        <f t="shared" si="28"/>
        <v>0.1945518</v>
      </c>
      <c r="K505" s="73">
        <v>0</v>
      </c>
      <c r="L505" s="73">
        <v>0.1134068</v>
      </c>
      <c r="M505" s="73">
        <v>8.1144999999999995E-2</v>
      </c>
      <c r="N505" s="74">
        <f t="shared" si="29"/>
        <v>0</v>
      </c>
      <c r="O505" s="74">
        <f t="shared" si="30"/>
        <v>6.8423240545156944E-2</v>
      </c>
      <c r="P505" s="75">
        <f t="shared" si="31"/>
        <v>0.11738153805497786</v>
      </c>
      <c r="Q505" s="7"/>
    </row>
    <row r="506" spans="1:17" ht="38.25" x14ac:dyDescent="0.25">
      <c r="A506" s="66"/>
      <c r="B506" s="56"/>
      <c r="C506" s="67"/>
      <c r="D506" s="68"/>
      <c r="E506" s="69"/>
      <c r="F506" s="70">
        <v>129</v>
      </c>
      <c r="G506" s="71" t="s">
        <v>143</v>
      </c>
      <c r="H506" s="72">
        <v>2E-3</v>
      </c>
      <c r="I506" s="73">
        <v>2E-3</v>
      </c>
      <c r="J506" s="73">
        <f t="shared" si="28"/>
        <v>0</v>
      </c>
      <c r="K506" s="73">
        <v>0</v>
      </c>
      <c r="L506" s="73">
        <v>0</v>
      </c>
      <c r="M506" s="73">
        <v>0</v>
      </c>
      <c r="N506" s="74">
        <f t="shared" si="29"/>
        <v>0</v>
      </c>
      <c r="O506" s="74">
        <f t="shared" si="30"/>
        <v>0</v>
      </c>
      <c r="P506" s="75">
        <f t="shared" si="31"/>
        <v>0</v>
      </c>
      <c r="Q506" s="7"/>
    </row>
    <row r="507" spans="1:17" ht="38.25" x14ac:dyDescent="0.25">
      <c r="A507" s="66"/>
      <c r="B507" s="56"/>
      <c r="C507" s="67"/>
      <c r="D507" s="68"/>
      <c r="E507" s="69"/>
      <c r="F507" s="70">
        <v>130</v>
      </c>
      <c r="G507" s="71" t="s">
        <v>160</v>
      </c>
      <c r="H507" s="72">
        <v>2.9483200000000003</v>
      </c>
      <c r="I507" s="73">
        <v>3.0587060000000004</v>
      </c>
      <c r="J507" s="73">
        <f t="shared" si="28"/>
        <v>0.46344138957659931</v>
      </c>
      <c r="K507" s="73">
        <v>4.9367439576599281E-2</v>
      </c>
      <c r="L507" s="73">
        <v>7.693887000000002E-2</v>
      </c>
      <c r="M507" s="73">
        <v>0.33713508000000003</v>
      </c>
      <c r="N507" s="74">
        <f t="shared" si="29"/>
        <v>1.6139975393712005E-2</v>
      </c>
      <c r="O507" s="74">
        <f t="shared" si="30"/>
        <v>4.1294034005425591E-2</v>
      </c>
      <c r="P507" s="75">
        <f t="shared" si="31"/>
        <v>0.15151550674585895</v>
      </c>
      <c r="Q507" s="7"/>
    </row>
    <row r="508" spans="1:17" x14ac:dyDescent="0.25">
      <c r="A508" s="44"/>
      <c r="B508" s="45"/>
      <c r="C508" s="46"/>
      <c r="D508" s="47">
        <v>445</v>
      </c>
      <c r="E508" s="48" t="s">
        <v>230</v>
      </c>
      <c r="F508" s="49"/>
      <c r="G508" s="50"/>
      <c r="H508" s="51">
        <v>767.82834100000048</v>
      </c>
      <c r="I508" s="52">
        <v>955.82731899999965</v>
      </c>
      <c r="J508" s="53">
        <f t="shared" si="28"/>
        <v>207.9191848204008</v>
      </c>
      <c r="K508" s="53">
        <v>67.794799920400806</v>
      </c>
      <c r="L508" s="53">
        <v>74.984405509999988</v>
      </c>
      <c r="M508" s="53">
        <v>65.139979390000008</v>
      </c>
      <c r="N508" s="54">
        <f t="shared" si="29"/>
        <v>7.0927874285209497E-2</v>
      </c>
      <c r="O508" s="54">
        <f t="shared" si="30"/>
        <v>0.14937761517402376</v>
      </c>
      <c r="P508" s="55">
        <f t="shared" si="31"/>
        <v>0.21752797883819522</v>
      </c>
      <c r="Q508" s="7"/>
    </row>
    <row r="509" spans="1:17" x14ac:dyDescent="0.25">
      <c r="A509" s="66"/>
      <c r="B509" s="56"/>
      <c r="C509" s="67"/>
      <c r="D509" s="68"/>
      <c r="E509" s="69"/>
      <c r="F509" s="70">
        <v>1</v>
      </c>
      <c r="G509" s="71" t="s">
        <v>136</v>
      </c>
      <c r="H509" s="72">
        <v>55.787460999999993</v>
      </c>
      <c r="I509" s="73">
        <v>79.287155999999968</v>
      </c>
      <c r="J509" s="73">
        <f t="shared" si="28"/>
        <v>18.013068543023635</v>
      </c>
      <c r="K509" s="73">
        <v>4.2626943030236362</v>
      </c>
      <c r="L509" s="73">
        <v>8.1014963000000009</v>
      </c>
      <c r="M509" s="73">
        <v>5.6488779400000002</v>
      </c>
      <c r="N509" s="74">
        <f t="shared" si="29"/>
        <v>5.3762734320091363E-2</v>
      </c>
      <c r="O509" s="74">
        <f t="shared" si="30"/>
        <v>0.15594191073045477</v>
      </c>
      <c r="P509" s="75">
        <f t="shared" si="31"/>
        <v>0.22718772436513732</v>
      </c>
      <c r="Q509" s="7"/>
    </row>
    <row r="510" spans="1:17" x14ac:dyDescent="0.25">
      <c r="A510" s="66"/>
      <c r="B510" s="56"/>
      <c r="C510" s="67"/>
      <c r="D510" s="68"/>
      <c r="E510" s="69"/>
      <c r="F510" s="70">
        <v>2</v>
      </c>
      <c r="G510" s="71" t="s">
        <v>137</v>
      </c>
      <c r="H510" s="72">
        <v>52.026268000000016</v>
      </c>
      <c r="I510" s="73">
        <v>94.199700000000007</v>
      </c>
      <c r="J510" s="73">
        <f t="shared" si="28"/>
        <v>18.900292773702184</v>
      </c>
      <c r="K510" s="73">
        <v>3.8367731237021871</v>
      </c>
      <c r="L510" s="73">
        <v>7.5995137399999964</v>
      </c>
      <c r="M510" s="73">
        <v>7.4640059099999991</v>
      </c>
      <c r="N510" s="74">
        <f t="shared" si="29"/>
        <v>4.0730205337195201E-2</v>
      </c>
      <c r="O510" s="74">
        <f t="shared" si="30"/>
        <v>0.12140470578677195</v>
      </c>
      <c r="P510" s="75">
        <f t="shared" si="31"/>
        <v>0.20064068965933207</v>
      </c>
      <c r="Q510" s="7"/>
    </row>
    <row r="511" spans="1:17" x14ac:dyDescent="0.25">
      <c r="A511" s="66"/>
      <c r="B511" s="56"/>
      <c r="C511" s="67"/>
      <c r="D511" s="68"/>
      <c r="E511" s="69"/>
      <c r="F511" s="70">
        <v>16</v>
      </c>
      <c r="G511" s="71" t="s">
        <v>138</v>
      </c>
      <c r="H511" s="72">
        <v>14.816330999999996</v>
      </c>
      <c r="I511" s="73">
        <v>16.599192999999993</v>
      </c>
      <c r="J511" s="73">
        <f t="shared" si="28"/>
        <v>3.8081029385087199</v>
      </c>
      <c r="K511" s="73">
        <v>1.1750240685087192</v>
      </c>
      <c r="L511" s="73">
        <v>1.6678501800000007</v>
      </c>
      <c r="M511" s="73">
        <v>0.96522869000000011</v>
      </c>
      <c r="N511" s="74">
        <f t="shared" si="29"/>
        <v>7.0788023761680446E-2</v>
      </c>
      <c r="O511" s="74">
        <f t="shared" si="30"/>
        <v>0.17126581084446221</v>
      </c>
      <c r="P511" s="75">
        <f t="shared" si="31"/>
        <v>0.22941494435956747</v>
      </c>
      <c r="Q511" s="7"/>
    </row>
    <row r="512" spans="1:17" ht="25.5" x14ac:dyDescent="0.25">
      <c r="A512" s="66"/>
      <c r="B512" s="56"/>
      <c r="C512" s="67"/>
      <c r="D512" s="68"/>
      <c r="E512" s="69"/>
      <c r="F512" s="70">
        <v>17</v>
      </c>
      <c r="G512" s="71" t="s">
        <v>139</v>
      </c>
      <c r="H512" s="72">
        <v>9.2747420000000016</v>
      </c>
      <c r="I512" s="73">
        <v>10.315784999999998</v>
      </c>
      <c r="J512" s="73">
        <f t="shared" si="28"/>
        <v>2.3417716997942319</v>
      </c>
      <c r="K512" s="73">
        <v>0.77778701979423204</v>
      </c>
      <c r="L512" s="73">
        <v>0.91145866999999958</v>
      </c>
      <c r="M512" s="73">
        <v>0.65252601000000021</v>
      </c>
      <c r="N512" s="74">
        <f t="shared" si="29"/>
        <v>7.5397754004589299E-2</v>
      </c>
      <c r="O512" s="74">
        <f t="shared" si="30"/>
        <v>0.16375347972008256</v>
      </c>
      <c r="P512" s="75">
        <f t="shared" si="31"/>
        <v>0.2270085795501004</v>
      </c>
      <c r="Q512" s="7"/>
    </row>
    <row r="513" spans="1:17" x14ac:dyDescent="0.25">
      <c r="A513" s="66"/>
      <c r="B513" s="56"/>
      <c r="C513" s="67"/>
      <c r="D513" s="68"/>
      <c r="E513" s="69"/>
      <c r="F513" s="70">
        <v>18</v>
      </c>
      <c r="G513" s="71" t="s">
        <v>140</v>
      </c>
      <c r="H513" s="72">
        <v>12.943421999999996</v>
      </c>
      <c r="I513" s="73">
        <v>15.217109000000002</v>
      </c>
      <c r="J513" s="73">
        <f t="shared" si="28"/>
        <v>3.6004056394390647</v>
      </c>
      <c r="K513" s="73">
        <v>1.0780425894390646</v>
      </c>
      <c r="L513" s="73">
        <v>1.2051186900000002</v>
      </c>
      <c r="M513" s="73">
        <v>1.3172443600000003</v>
      </c>
      <c r="N513" s="74">
        <f t="shared" si="29"/>
        <v>7.0844112994069008E-2</v>
      </c>
      <c r="O513" s="74">
        <f t="shared" si="30"/>
        <v>0.1500390960884268</v>
      </c>
      <c r="P513" s="75">
        <f t="shared" si="31"/>
        <v>0.23660247419132399</v>
      </c>
      <c r="Q513" s="7"/>
    </row>
    <row r="514" spans="1:17" x14ac:dyDescent="0.25">
      <c r="A514" s="66"/>
      <c r="B514" s="56"/>
      <c r="C514" s="67"/>
      <c r="D514" s="68"/>
      <c r="E514" s="69"/>
      <c r="F514" s="70">
        <v>24</v>
      </c>
      <c r="G514" s="71" t="s">
        <v>141</v>
      </c>
      <c r="H514" s="72">
        <v>8.9767910000000022</v>
      </c>
      <c r="I514" s="73">
        <v>10.279242000000005</v>
      </c>
      <c r="J514" s="73">
        <f t="shared" si="28"/>
        <v>1.9296486687740324</v>
      </c>
      <c r="K514" s="73">
        <v>0.46883444877403235</v>
      </c>
      <c r="L514" s="73">
        <v>0.57152349999999985</v>
      </c>
      <c r="M514" s="73">
        <v>0.8892907200000002</v>
      </c>
      <c r="N514" s="74">
        <f t="shared" si="29"/>
        <v>4.5609826947748879E-2</v>
      </c>
      <c r="O514" s="74">
        <f t="shared" si="30"/>
        <v>0.10120959782579607</v>
      </c>
      <c r="P514" s="75">
        <f t="shared" si="31"/>
        <v>0.18772285629368696</v>
      </c>
      <c r="Q514" s="7"/>
    </row>
    <row r="515" spans="1:17" ht="25.5" x14ac:dyDescent="0.25">
      <c r="A515" s="66"/>
      <c r="B515" s="56"/>
      <c r="C515" s="67"/>
      <c r="D515" s="68"/>
      <c r="E515" s="69"/>
      <c r="F515" s="70">
        <v>30</v>
      </c>
      <c r="G515" s="71" t="s">
        <v>64</v>
      </c>
      <c r="H515" s="72">
        <v>0.27495700000000006</v>
      </c>
      <c r="I515" s="73">
        <v>0.19869000000000001</v>
      </c>
      <c r="J515" s="73">
        <f t="shared" si="28"/>
        <v>2.713294014828764E-2</v>
      </c>
      <c r="K515" s="73">
        <v>7.615640148287639E-3</v>
      </c>
      <c r="L515" s="73">
        <v>7.7997699999999993E-3</v>
      </c>
      <c r="M515" s="73">
        <v>1.1717530000000002E-2</v>
      </c>
      <c r="N515" s="74">
        <f t="shared" si="29"/>
        <v>3.8329257377259243E-2</v>
      </c>
      <c r="O515" s="74">
        <f t="shared" si="30"/>
        <v>7.7585234024297331E-2</v>
      </c>
      <c r="P515" s="75">
        <f t="shared" si="31"/>
        <v>0.13655916326079642</v>
      </c>
      <c r="Q515" s="7"/>
    </row>
    <row r="516" spans="1:17" ht="25.5" x14ac:dyDescent="0.25">
      <c r="A516" s="66"/>
      <c r="B516" s="56"/>
      <c r="C516" s="67"/>
      <c r="D516" s="68"/>
      <c r="E516" s="69"/>
      <c r="F516" s="70">
        <v>35</v>
      </c>
      <c r="G516" s="71" t="s">
        <v>45</v>
      </c>
      <c r="H516" s="72">
        <v>0.850912</v>
      </c>
      <c r="I516" s="73">
        <v>1.4043740000000002</v>
      </c>
      <c r="J516" s="73">
        <f t="shared" si="28"/>
        <v>0.24978250988620743</v>
      </c>
      <c r="K516" s="73">
        <v>5.2201909886207432E-2</v>
      </c>
      <c r="L516" s="73">
        <v>8.3681619999999998E-2</v>
      </c>
      <c r="M516" s="73">
        <v>0.11389898</v>
      </c>
      <c r="N516" s="74">
        <f t="shared" si="29"/>
        <v>3.7170945835089099E-2</v>
      </c>
      <c r="O516" s="74">
        <f t="shared" si="30"/>
        <v>9.6757366546381104E-2</v>
      </c>
      <c r="P516" s="75">
        <f t="shared" si="31"/>
        <v>0.17786039180888238</v>
      </c>
      <c r="Q516" s="7"/>
    </row>
    <row r="517" spans="1:17" x14ac:dyDescent="0.25">
      <c r="A517" s="66"/>
      <c r="B517" s="56"/>
      <c r="C517" s="67"/>
      <c r="D517" s="68"/>
      <c r="E517" s="69"/>
      <c r="F517" s="70">
        <v>39</v>
      </c>
      <c r="G517" s="71" t="s">
        <v>157</v>
      </c>
      <c r="H517" s="72">
        <v>3.25</v>
      </c>
      <c r="I517" s="73">
        <v>2.3628149999999999</v>
      </c>
      <c r="J517" s="73">
        <f t="shared" si="28"/>
        <v>0.16836066</v>
      </c>
      <c r="K517" s="73">
        <v>0</v>
      </c>
      <c r="L517" s="73">
        <v>1.9340159999999999E-2</v>
      </c>
      <c r="M517" s="73">
        <v>0.1490205</v>
      </c>
      <c r="N517" s="74">
        <f t="shared" si="29"/>
        <v>0</v>
      </c>
      <c r="O517" s="74">
        <f t="shared" si="30"/>
        <v>8.1852197484779798E-3</v>
      </c>
      <c r="P517" s="75">
        <f t="shared" si="31"/>
        <v>7.1254270859123545E-2</v>
      </c>
      <c r="Q517" s="7"/>
    </row>
    <row r="518" spans="1:17" ht="25.5" x14ac:dyDescent="0.25">
      <c r="A518" s="66"/>
      <c r="B518" s="56"/>
      <c r="C518" s="67"/>
      <c r="D518" s="68"/>
      <c r="E518" s="69"/>
      <c r="F518" s="70">
        <v>42</v>
      </c>
      <c r="G518" s="71" t="s">
        <v>158</v>
      </c>
      <c r="H518" s="72">
        <v>6.1649010000000004</v>
      </c>
      <c r="I518" s="73">
        <v>5.9498860000000011</v>
      </c>
      <c r="J518" s="73">
        <f t="shared" si="28"/>
        <v>0.48283560999999992</v>
      </c>
      <c r="K518" s="73">
        <v>0</v>
      </c>
      <c r="L518" s="73">
        <v>0.11304098999999999</v>
      </c>
      <c r="M518" s="73">
        <v>0.36979461999999991</v>
      </c>
      <c r="N518" s="74">
        <f t="shared" si="29"/>
        <v>0</v>
      </c>
      <c r="O518" s="74">
        <f t="shared" si="30"/>
        <v>1.899884972586029E-2</v>
      </c>
      <c r="P518" s="75">
        <f t="shared" si="31"/>
        <v>8.1150396831132537E-2</v>
      </c>
      <c r="Q518" s="7"/>
    </row>
    <row r="519" spans="1:17" ht="25.5" x14ac:dyDescent="0.25">
      <c r="A519" s="66"/>
      <c r="B519" s="56"/>
      <c r="C519" s="67"/>
      <c r="D519" s="68"/>
      <c r="E519" s="69"/>
      <c r="F519" s="70">
        <v>46</v>
      </c>
      <c r="G519" s="71" t="s">
        <v>169</v>
      </c>
      <c r="H519" s="72">
        <v>0.329208</v>
      </c>
      <c r="I519" s="73">
        <v>6.5406890000000022</v>
      </c>
      <c r="J519" s="73">
        <f t="shared" ref="J519:J582" si="32">SUM(K519,L519,M519)</f>
        <v>0.61287949999999991</v>
      </c>
      <c r="K519" s="73">
        <v>0</v>
      </c>
      <c r="L519" s="73">
        <v>0.43876924999999989</v>
      </c>
      <c r="M519" s="73">
        <v>0.17411025000000002</v>
      </c>
      <c r="N519" s="74">
        <f t="shared" ref="N519:N582" si="33">IFERROR(K519/I519,0)</f>
        <v>0</v>
      </c>
      <c r="O519" s="74">
        <f t="shared" ref="O519:O582" si="34">IFERROR(SUM(K519,L519)/I519,0)</f>
        <v>6.7083032078118943E-2</v>
      </c>
      <c r="P519" s="75">
        <f t="shared" ref="P519:P582" si="35">IFERROR(SUM(K519,L519,M519)/I519,0)</f>
        <v>9.3702590048234932E-2</v>
      </c>
      <c r="Q519" s="7"/>
    </row>
    <row r="520" spans="1:17" ht="51" x14ac:dyDescent="0.25">
      <c r="A520" s="66"/>
      <c r="B520" s="56"/>
      <c r="C520" s="67"/>
      <c r="D520" s="68"/>
      <c r="E520" s="69"/>
      <c r="F520" s="70">
        <v>57</v>
      </c>
      <c r="G520" s="71" t="s">
        <v>50</v>
      </c>
      <c r="H520" s="72">
        <v>0.35</v>
      </c>
      <c r="I520" s="73">
        <v>1.0053829999999999</v>
      </c>
      <c r="J520" s="73">
        <f t="shared" si="32"/>
        <v>0</v>
      </c>
      <c r="K520" s="73">
        <v>0</v>
      </c>
      <c r="L520" s="73">
        <v>0</v>
      </c>
      <c r="M520" s="73">
        <v>0</v>
      </c>
      <c r="N520" s="74">
        <f t="shared" si="33"/>
        <v>0</v>
      </c>
      <c r="O520" s="74">
        <f t="shared" si="34"/>
        <v>0</v>
      </c>
      <c r="P520" s="75">
        <f t="shared" si="35"/>
        <v>0</v>
      </c>
      <c r="Q520" s="7"/>
    </row>
    <row r="521" spans="1:17" ht="38.25" x14ac:dyDescent="0.25">
      <c r="A521" s="66"/>
      <c r="B521" s="56"/>
      <c r="C521" s="67"/>
      <c r="D521" s="68"/>
      <c r="E521" s="69"/>
      <c r="F521" s="70">
        <v>61</v>
      </c>
      <c r="G521" s="71" t="s">
        <v>191</v>
      </c>
      <c r="H521" s="72">
        <v>12.557456</v>
      </c>
      <c r="I521" s="73">
        <v>17.649795999999995</v>
      </c>
      <c r="J521" s="73">
        <f t="shared" si="32"/>
        <v>2.6432743058666848</v>
      </c>
      <c r="K521" s="73">
        <v>1.0562835558666848</v>
      </c>
      <c r="L521" s="73">
        <v>0.38890551000000007</v>
      </c>
      <c r="M521" s="73">
        <v>1.1980852399999999</v>
      </c>
      <c r="N521" s="74">
        <f t="shared" si="33"/>
        <v>5.9846785530364488E-2</v>
      </c>
      <c r="O521" s="74">
        <f t="shared" si="34"/>
        <v>8.1881346723026438E-2</v>
      </c>
      <c r="P521" s="75">
        <f t="shared" si="35"/>
        <v>0.14976231486566108</v>
      </c>
      <c r="Q521" s="7"/>
    </row>
    <row r="522" spans="1:17" ht="38.25" x14ac:dyDescent="0.25">
      <c r="A522" s="66"/>
      <c r="B522" s="56"/>
      <c r="C522" s="67"/>
      <c r="D522" s="68"/>
      <c r="E522" s="69"/>
      <c r="F522" s="70">
        <v>68</v>
      </c>
      <c r="G522" s="71" t="s">
        <v>22</v>
      </c>
      <c r="H522" s="72">
        <v>5.1039589999999979</v>
      </c>
      <c r="I522" s="73">
        <v>4.7922310000000028</v>
      </c>
      <c r="J522" s="73">
        <f t="shared" si="32"/>
        <v>0.91202405898395833</v>
      </c>
      <c r="K522" s="73">
        <v>0.12865299898395843</v>
      </c>
      <c r="L522" s="73">
        <v>0.29365948000000003</v>
      </c>
      <c r="M522" s="73">
        <v>0.48971157999999992</v>
      </c>
      <c r="N522" s="74">
        <f t="shared" si="33"/>
        <v>2.6846159749803037E-2</v>
      </c>
      <c r="O522" s="74">
        <f t="shared" si="34"/>
        <v>8.8124399467379225E-2</v>
      </c>
      <c r="P522" s="75">
        <f t="shared" si="35"/>
        <v>0.19031304187631143</v>
      </c>
      <c r="Q522" s="7"/>
    </row>
    <row r="523" spans="1:17" ht="25.5" x14ac:dyDescent="0.25">
      <c r="A523" s="66"/>
      <c r="B523" s="56"/>
      <c r="C523" s="67"/>
      <c r="D523" s="68"/>
      <c r="E523" s="69"/>
      <c r="F523" s="70">
        <v>82</v>
      </c>
      <c r="G523" s="71" t="s">
        <v>197</v>
      </c>
      <c r="H523" s="72">
        <v>2.2399999999999998</v>
      </c>
      <c r="I523" s="73">
        <v>11.1631</v>
      </c>
      <c r="J523" s="73">
        <f t="shared" si="32"/>
        <v>5.7105887645878983</v>
      </c>
      <c r="K523" s="73">
        <v>0.20192499458789825</v>
      </c>
      <c r="L523" s="73">
        <v>1.2661026900000001</v>
      </c>
      <c r="M523" s="73">
        <v>4.2425610799999998</v>
      </c>
      <c r="N523" s="74">
        <f t="shared" si="33"/>
        <v>1.8088612893183635E-2</v>
      </c>
      <c r="O523" s="74">
        <f t="shared" si="34"/>
        <v>0.13150716956650915</v>
      </c>
      <c r="P523" s="75">
        <f t="shared" si="35"/>
        <v>0.51155940236922526</v>
      </c>
      <c r="Q523" s="7"/>
    </row>
    <row r="524" spans="1:17" ht="25.5" x14ac:dyDescent="0.25">
      <c r="A524" s="66"/>
      <c r="B524" s="56"/>
      <c r="C524" s="67"/>
      <c r="D524" s="68"/>
      <c r="E524" s="69"/>
      <c r="F524" s="70">
        <v>83</v>
      </c>
      <c r="G524" s="71" t="s">
        <v>198</v>
      </c>
      <c r="H524" s="72">
        <v>0</v>
      </c>
      <c r="I524" s="73">
        <v>0.2223</v>
      </c>
      <c r="J524" s="73">
        <f t="shared" si="32"/>
        <v>1.6696919999999997E-2</v>
      </c>
      <c r="K524" s="73">
        <v>0</v>
      </c>
      <c r="L524" s="73">
        <v>0</v>
      </c>
      <c r="M524" s="73">
        <v>1.6696919999999997E-2</v>
      </c>
      <c r="N524" s="74">
        <f t="shared" si="33"/>
        <v>0</v>
      </c>
      <c r="O524" s="74">
        <f t="shared" si="34"/>
        <v>0</v>
      </c>
      <c r="P524" s="75">
        <f t="shared" si="35"/>
        <v>7.5109851551956805E-2</v>
      </c>
      <c r="Q524" s="7"/>
    </row>
    <row r="525" spans="1:17" ht="25.5" x14ac:dyDescent="0.25">
      <c r="A525" s="66"/>
      <c r="B525" s="56"/>
      <c r="C525" s="67"/>
      <c r="D525" s="68"/>
      <c r="E525" s="69"/>
      <c r="F525" s="70">
        <v>90</v>
      </c>
      <c r="G525" s="71" t="s">
        <v>81</v>
      </c>
      <c r="H525" s="72">
        <v>549.1852240000004</v>
      </c>
      <c r="I525" s="73">
        <v>627.16386199999943</v>
      </c>
      <c r="J525" s="73">
        <f t="shared" si="32"/>
        <v>142.06901641186977</v>
      </c>
      <c r="K525" s="73">
        <v>53.042278781869754</v>
      </c>
      <c r="L525" s="73">
        <v>50.32494779000001</v>
      </c>
      <c r="M525" s="73">
        <v>38.701789840000004</v>
      </c>
      <c r="N525" s="74">
        <f t="shared" si="33"/>
        <v>8.4574832823945151E-2</v>
      </c>
      <c r="O525" s="74">
        <f t="shared" si="34"/>
        <v>0.16481693674478626</v>
      </c>
      <c r="P525" s="75">
        <f t="shared" si="35"/>
        <v>0.22652615212684224</v>
      </c>
      <c r="Q525" s="7"/>
    </row>
    <row r="526" spans="1:17" ht="51" x14ac:dyDescent="0.25">
      <c r="A526" s="66"/>
      <c r="B526" s="56"/>
      <c r="C526" s="67"/>
      <c r="D526" s="68"/>
      <c r="E526" s="69"/>
      <c r="F526" s="70">
        <v>91</v>
      </c>
      <c r="G526" s="71" t="s">
        <v>82</v>
      </c>
      <c r="H526" s="72">
        <v>1.6744669999999999</v>
      </c>
      <c r="I526" s="73">
        <v>21.609362000000001</v>
      </c>
      <c r="J526" s="73">
        <f t="shared" si="32"/>
        <v>0.68430236019068735</v>
      </c>
      <c r="K526" s="73">
        <v>4.1740001906873658E-3</v>
      </c>
      <c r="L526" s="73">
        <v>3.9315999999999997E-2</v>
      </c>
      <c r="M526" s="73">
        <v>0.64081235999999997</v>
      </c>
      <c r="N526" s="74">
        <f t="shared" si="33"/>
        <v>1.9315703030415085E-4</v>
      </c>
      <c r="O526" s="74">
        <f t="shared" si="34"/>
        <v>2.0125536418283594E-3</v>
      </c>
      <c r="P526" s="75">
        <f t="shared" si="35"/>
        <v>3.1666939551046776E-2</v>
      </c>
      <c r="Q526" s="7"/>
    </row>
    <row r="527" spans="1:17" ht="25.5" x14ac:dyDescent="0.25">
      <c r="A527" s="66"/>
      <c r="B527" s="56"/>
      <c r="C527" s="67"/>
      <c r="D527" s="68"/>
      <c r="E527" s="69"/>
      <c r="F527" s="70">
        <v>103</v>
      </c>
      <c r="G527" s="71" t="s">
        <v>152</v>
      </c>
      <c r="H527" s="72">
        <v>0.16894100000000001</v>
      </c>
      <c r="I527" s="73">
        <v>0.16894100000000001</v>
      </c>
      <c r="J527" s="73">
        <f t="shared" si="32"/>
        <v>0</v>
      </c>
      <c r="K527" s="73">
        <v>0</v>
      </c>
      <c r="L527" s="73">
        <v>0</v>
      </c>
      <c r="M527" s="73">
        <v>0</v>
      </c>
      <c r="N527" s="74">
        <f t="shared" si="33"/>
        <v>0</v>
      </c>
      <c r="O527" s="74">
        <f t="shared" si="34"/>
        <v>0</v>
      </c>
      <c r="P527" s="75">
        <f t="shared" si="35"/>
        <v>0</v>
      </c>
      <c r="Q527" s="7"/>
    </row>
    <row r="528" spans="1:17" ht="25.5" x14ac:dyDescent="0.25">
      <c r="A528" s="66"/>
      <c r="B528" s="56"/>
      <c r="C528" s="67"/>
      <c r="D528" s="68"/>
      <c r="E528" s="69"/>
      <c r="F528" s="70">
        <v>104</v>
      </c>
      <c r="G528" s="71" t="s">
        <v>142</v>
      </c>
      <c r="H528" s="72">
        <v>4.5991020000000002</v>
      </c>
      <c r="I528" s="73">
        <v>5.3603470000000009</v>
      </c>
      <c r="J528" s="73">
        <f t="shared" si="32"/>
        <v>0.66359006880842542</v>
      </c>
      <c r="K528" s="73">
        <v>0.14658057880842534</v>
      </c>
      <c r="L528" s="73">
        <v>7.7123459999999991E-2</v>
      </c>
      <c r="M528" s="73">
        <v>0.43988603000000009</v>
      </c>
      <c r="N528" s="74">
        <f t="shared" si="33"/>
        <v>2.7345352606543069E-2</v>
      </c>
      <c r="O528" s="74">
        <f t="shared" si="34"/>
        <v>4.1733126383128795E-2</v>
      </c>
      <c r="P528" s="75">
        <f t="shared" si="35"/>
        <v>0.12379610290311902</v>
      </c>
      <c r="Q528" s="7"/>
    </row>
    <row r="529" spans="1:17" ht="38.25" x14ac:dyDescent="0.25">
      <c r="A529" s="66"/>
      <c r="B529" s="56"/>
      <c r="C529" s="67"/>
      <c r="D529" s="68"/>
      <c r="E529" s="69"/>
      <c r="F529" s="70">
        <v>106</v>
      </c>
      <c r="G529" s="71" t="s">
        <v>83</v>
      </c>
      <c r="H529" s="72">
        <v>2.7295589999999996</v>
      </c>
      <c r="I529" s="73">
        <v>2.8607739999999993</v>
      </c>
      <c r="J529" s="73">
        <f t="shared" si="32"/>
        <v>1.1686286483555546</v>
      </c>
      <c r="K529" s="73">
        <v>0.29727860835555475</v>
      </c>
      <c r="L529" s="73">
        <v>0.48170731</v>
      </c>
      <c r="M529" s="73">
        <v>0.38964272999999994</v>
      </c>
      <c r="N529" s="74">
        <f t="shared" si="33"/>
        <v>0.10391544678312752</v>
      </c>
      <c r="O529" s="74">
        <f t="shared" si="34"/>
        <v>0.27229900661693479</v>
      </c>
      <c r="P529" s="75">
        <f t="shared" si="35"/>
        <v>0.40850086317743201</v>
      </c>
      <c r="Q529" s="7"/>
    </row>
    <row r="530" spans="1:17" ht="38.25" x14ac:dyDescent="0.25">
      <c r="A530" s="66"/>
      <c r="B530" s="56"/>
      <c r="C530" s="67"/>
      <c r="D530" s="68"/>
      <c r="E530" s="69"/>
      <c r="F530" s="70">
        <v>107</v>
      </c>
      <c r="G530" s="71" t="s">
        <v>84</v>
      </c>
      <c r="H530" s="72">
        <v>11.055571</v>
      </c>
      <c r="I530" s="73">
        <v>10.834589999999999</v>
      </c>
      <c r="J530" s="73">
        <f t="shared" si="32"/>
        <v>2.4121106404243848</v>
      </c>
      <c r="K530" s="73">
        <v>0.86621125042438507</v>
      </c>
      <c r="L530" s="73">
        <v>0.86835752999999993</v>
      </c>
      <c r="M530" s="73">
        <v>0.67754186000000005</v>
      </c>
      <c r="N530" s="74">
        <f t="shared" si="33"/>
        <v>7.9948687529882087E-2</v>
      </c>
      <c r="O530" s="74">
        <f t="shared" si="34"/>
        <v>0.16009547019540057</v>
      </c>
      <c r="P530" s="75">
        <f t="shared" si="35"/>
        <v>0.22263054166557159</v>
      </c>
      <c r="Q530" s="7"/>
    </row>
    <row r="531" spans="1:17" ht="25.5" x14ac:dyDescent="0.25">
      <c r="A531" s="66"/>
      <c r="B531" s="56"/>
      <c r="C531" s="67"/>
      <c r="D531" s="68"/>
      <c r="E531" s="69"/>
      <c r="F531" s="70">
        <v>121</v>
      </c>
      <c r="G531" s="71" t="s">
        <v>159</v>
      </c>
      <c r="H531" s="72">
        <v>11.571581999999999</v>
      </c>
      <c r="I531" s="73">
        <v>9.7345009999999998</v>
      </c>
      <c r="J531" s="73">
        <f t="shared" si="32"/>
        <v>1.3279681987745802</v>
      </c>
      <c r="K531" s="73">
        <v>0.31487468877458014</v>
      </c>
      <c r="L531" s="73">
        <v>0.47137236999999998</v>
      </c>
      <c r="M531" s="73">
        <v>0.54172114000000005</v>
      </c>
      <c r="N531" s="74">
        <f t="shared" si="33"/>
        <v>3.2346258814353213E-2</v>
      </c>
      <c r="O531" s="74">
        <f t="shared" si="34"/>
        <v>8.0769117880267319E-2</v>
      </c>
      <c r="P531" s="75">
        <f t="shared" si="35"/>
        <v>0.13641872334026986</v>
      </c>
      <c r="Q531" s="7"/>
    </row>
    <row r="532" spans="1:17" ht="25.5" x14ac:dyDescent="0.25">
      <c r="A532" s="66"/>
      <c r="B532" s="56"/>
      <c r="C532" s="67"/>
      <c r="D532" s="68"/>
      <c r="E532" s="69"/>
      <c r="F532" s="70">
        <v>127</v>
      </c>
      <c r="G532" s="71" t="s">
        <v>184</v>
      </c>
      <c r="H532" s="72">
        <v>1</v>
      </c>
      <c r="I532" s="73">
        <v>0</v>
      </c>
      <c r="J532" s="73">
        <f t="shared" si="32"/>
        <v>0</v>
      </c>
      <c r="K532" s="73">
        <v>0</v>
      </c>
      <c r="L532" s="73">
        <v>0</v>
      </c>
      <c r="M532" s="73">
        <v>0</v>
      </c>
      <c r="N532" s="74">
        <f t="shared" si="33"/>
        <v>0</v>
      </c>
      <c r="O532" s="74">
        <f t="shared" si="34"/>
        <v>0</v>
      </c>
      <c r="P532" s="75">
        <f t="shared" si="35"/>
        <v>0</v>
      </c>
      <c r="Q532" s="7"/>
    </row>
    <row r="533" spans="1:17" ht="38.25" x14ac:dyDescent="0.25">
      <c r="A533" s="66"/>
      <c r="B533" s="56"/>
      <c r="C533" s="67"/>
      <c r="D533" s="68"/>
      <c r="E533" s="69"/>
      <c r="F533" s="70">
        <v>129</v>
      </c>
      <c r="G533" s="71" t="s">
        <v>143</v>
      </c>
      <c r="H533" s="72">
        <v>0.12796300000000002</v>
      </c>
      <c r="I533" s="73">
        <v>0.12796300000000002</v>
      </c>
      <c r="J533" s="73">
        <f t="shared" si="32"/>
        <v>1.5620409772678798E-2</v>
      </c>
      <c r="K533" s="73">
        <v>9.6734697726787999E-3</v>
      </c>
      <c r="L533" s="73">
        <v>2.9734699999999998E-3</v>
      </c>
      <c r="M533" s="73">
        <v>2.9734699999999998E-3</v>
      </c>
      <c r="N533" s="74">
        <f t="shared" si="33"/>
        <v>7.5595834519969041E-2</v>
      </c>
      <c r="O533" s="74">
        <f t="shared" si="34"/>
        <v>9.8832785826205985E-2</v>
      </c>
      <c r="P533" s="75">
        <f t="shared" si="35"/>
        <v>0.12206973713244293</v>
      </c>
      <c r="Q533" s="7"/>
    </row>
    <row r="534" spans="1:17" x14ac:dyDescent="0.25">
      <c r="A534" s="66"/>
      <c r="B534" s="56"/>
      <c r="C534" s="67"/>
      <c r="D534" s="68"/>
      <c r="E534" s="69"/>
      <c r="F534" s="70">
        <v>131</v>
      </c>
      <c r="G534" s="71" t="s">
        <v>144</v>
      </c>
      <c r="H534" s="72">
        <v>0.76952399999999999</v>
      </c>
      <c r="I534" s="73">
        <v>0.77953000000000006</v>
      </c>
      <c r="J534" s="73">
        <f t="shared" si="32"/>
        <v>0.16108254948982378</v>
      </c>
      <c r="K534" s="73">
        <v>6.7893889489823778E-2</v>
      </c>
      <c r="L534" s="73">
        <v>5.0347030000000008E-2</v>
      </c>
      <c r="M534" s="73">
        <v>4.2841629999999999E-2</v>
      </c>
      <c r="N534" s="74">
        <f t="shared" si="33"/>
        <v>8.709592894413784E-2</v>
      </c>
      <c r="O534" s="74">
        <f t="shared" si="34"/>
        <v>0.15168232074432514</v>
      </c>
      <c r="P534" s="75">
        <f t="shared" si="35"/>
        <v>0.20664060329919795</v>
      </c>
      <c r="Q534" s="7"/>
    </row>
    <row r="535" spans="1:17" x14ac:dyDescent="0.25">
      <c r="A535" s="44"/>
      <c r="B535" s="45"/>
      <c r="C535" s="46"/>
      <c r="D535" s="47">
        <v>446</v>
      </c>
      <c r="E535" s="48" t="s">
        <v>231</v>
      </c>
      <c r="F535" s="49"/>
      <c r="G535" s="50"/>
      <c r="H535" s="51">
        <v>764.52985899999987</v>
      </c>
      <c r="I535" s="52">
        <v>987.31430999999975</v>
      </c>
      <c r="J535" s="53">
        <f t="shared" si="32"/>
        <v>152.46916339116035</v>
      </c>
      <c r="K535" s="53">
        <v>48.023030081160371</v>
      </c>
      <c r="L535" s="53">
        <v>47.207261599999988</v>
      </c>
      <c r="M535" s="53">
        <v>57.238871709999991</v>
      </c>
      <c r="N535" s="54">
        <f t="shared" si="33"/>
        <v>4.8640062839928236E-2</v>
      </c>
      <c r="O535" s="54">
        <f t="shared" si="34"/>
        <v>9.645387564691571E-2</v>
      </c>
      <c r="P535" s="55">
        <f t="shared" si="35"/>
        <v>0.15442819155650686</v>
      </c>
      <c r="Q535" s="7"/>
    </row>
    <row r="536" spans="1:17" x14ac:dyDescent="0.25">
      <c r="A536" s="66"/>
      <c r="B536" s="56"/>
      <c r="C536" s="67"/>
      <c r="D536" s="68"/>
      <c r="E536" s="69"/>
      <c r="F536" s="70">
        <v>1</v>
      </c>
      <c r="G536" s="71" t="s">
        <v>136</v>
      </c>
      <c r="H536" s="72">
        <v>35.021273999999984</v>
      </c>
      <c r="I536" s="73">
        <v>39.369793999999999</v>
      </c>
      <c r="J536" s="73">
        <f t="shared" si="32"/>
        <v>12.458668723350641</v>
      </c>
      <c r="K536" s="73">
        <v>5.4223156233506415</v>
      </c>
      <c r="L536" s="73">
        <v>2.8197303000000002</v>
      </c>
      <c r="M536" s="73">
        <v>4.2166227999999988</v>
      </c>
      <c r="N536" s="74">
        <f t="shared" si="33"/>
        <v>0.13772781293574057</v>
      </c>
      <c r="O536" s="74">
        <f t="shared" si="34"/>
        <v>0.20934948055228944</v>
      </c>
      <c r="P536" s="75">
        <f t="shared" si="35"/>
        <v>0.31645247428398132</v>
      </c>
      <c r="Q536" s="7"/>
    </row>
    <row r="537" spans="1:17" x14ac:dyDescent="0.25">
      <c r="A537" s="66"/>
      <c r="B537" s="56"/>
      <c r="C537" s="67"/>
      <c r="D537" s="68"/>
      <c r="E537" s="69"/>
      <c r="F537" s="70">
        <v>2</v>
      </c>
      <c r="G537" s="71" t="s">
        <v>137</v>
      </c>
      <c r="H537" s="72">
        <v>31.486556999999994</v>
      </c>
      <c r="I537" s="73">
        <v>33.723092999999992</v>
      </c>
      <c r="J537" s="73">
        <f t="shared" si="32"/>
        <v>9.6472012368611608</v>
      </c>
      <c r="K537" s="73">
        <v>3.3421045668611589</v>
      </c>
      <c r="L537" s="73">
        <v>3.3588104300000006</v>
      </c>
      <c r="M537" s="73">
        <v>2.9462862400000009</v>
      </c>
      <c r="N537" s="74">
        <f t="shared" si="33"/>
        <v>9.910433087680183E-2</v>
      </c>
      <c r="O537" s="74">
        <f t="shared" si="34"/>
        <v>0.19870404523277749</v>
      </c>
      <c r="P537" s="75">
        <f t="shared" si="35"/>
        <v>0.28607106818052436</v>
      </c>
      <c r="Q537" s="7"/>
    </row>
    <row r="538" spans="1:17" x14ac:dyDescent="0.25">
      <c r="A538" s="66"/>
      <c r="B538" s="56"/>
      <c r="C538" s="67"/>
      <c r="D538" s="68"/>
      <c r="E538" s="69"/>
      <c r="F538" s="70">
        <v>16</v>
      </c>
      <c r="G538" s="71" t="s">
        <v>138</v>
      </c>
      <c r="H538" s="72">
        <v>9.5325330000000008</v>
      </c>
      <c r="I538" s="73">
        <v>10.857141999999996</v>
      </c>
      <c r="J538" s="73">
        <f t="shared" si="32"/>
        <v>2.7127172694615451</v>
      </c>
      <c r="K538" s="73">
        <v>0.91111870946154561</v>
      </c>
      <c r="L538" s="73">
        <v>0.74851841999999968</v>
      </c>
      <c r="M538" s="73">
        <v>1.0530801400000001</v>
      </c>
      <c r="N538" s="74">
        <f t="shared" si="33"/>
        <v>8.3918835128208316E-2</v>
      </c>
      <c r="O538" s="74">
        <f t="shared" si="34"/>
        <v>0.15286132662366816</v>
      </c>
      <c r="P538" s="75">
        <f t="shared" si="35"/>
        <v>0.24985555770216011</v>
      </c>
      <c r="Q538" s="7"/>
    </row>
    <row r="539" spans="1:17" ht="25.5" x14ac:dyDescent="0.25">
      <c r="A539" s="66"/>
      <c r="B539" s="56"/>
      <c r="C539" s="67"/>
      <c r="D539" s="68"/>
      <c r="E539" s="69"/>
      <c r="F539" s="70">
        <v>17</v>
      </c>
      <c r="G539" s="71" t="s">
        <v>139</v>
      </c>
      <c r="H539" s="72">
        <v>6.7227440000000023</v>
      </c>
      <c r="I539" s="73">
        <v>6.9228430000000021</v>
      </c>
      <c r="J539" s="73">
        <f t="shared" si="32"/>
        <v>1.3658488223584198</v>
      </c>
      <c r="K539" s="73">
        <v>0.43867128235841957</v>
      </c>
      <c r="L539" s="73">
        <v>0.38286143000000006</v>
      </c>
      <c r="M539" s="73">
        <v>0.54431611000000024</v>
      </c>
      <c r="N539" s="74">
        <f t="shared" si="33"/>
        <v>6.3365770732980581E-2</v>
      </c>
      <c r="O539" s="74">
        <f t="shared" si="34"/>
        <v>0.1186698459517888</v>
      </c>
      <c r="P539" s="75">
        <f t="shared" si="35"/>
        <v>0.19729594075128085</v>
      </c>
      <c r="Q539" s="7"/>
    </row>
    <row r="540" spans="1:17" x14ac:dyDescent="0.25">
      <c r="A540" s="66"/>
      <c r="B540" s="56"/>
      <c r="C540" s="67"/>
      <c r="D540" s="68"/>
      <c r="E540" s="69"/>
      <c r="F540" s="70">
        <v>18</v>
      </c>
      <c r="G540" s="71" t="s">
        <v>140</v>
      </c>
      <c r="H540" s="72">
        <v>7.5103399999999985</v>
      </c>
      <c r="I540" s="73">
        <v>7.952017999999998</v>
      </c>
      <c r="J540" s="73">
        <f t="shared" si="32"/>
        <v>1.8013907132189844</v>
      </c>
      <c r="K540" s="73">
        <v>0.63465126321898424</v>
      </c>
      <c r="L540" s="73">
        <v>0.4150373</v>
      </c>
      <c r="M540" s="73">
        <v>0.75170215000000018</v>
      </c>
      <c r="N540" s="74">
        <f t="shared" si="33"/>
        <v>7.9810088862850209E-2</v>
      </c>
      <c r="O540" s="74">
        <f t="shared" si="34"/>
        <v>0.13200279013691676</v>
      </c>
      <c r="P540" s="75">
        <f t="shared" si="35"/>
        <v>0.22653252460180356</v>
      </c>
      <c r="Q540" s="7"/>
    </row>
    <row r="541" spans="1:17" x14ac:dyDescent="0.25">
      <c r="A541" s="66"/>
      <c r="B541" s="56"/>
      <c r="C541" s="67"/>
      <c r="D541" s="68"/>
      <c r="E541" s="69"/>
      <c r="F541" s="70">
        <v>24</v>
      </c>
      <c r="G541" s="71" t="s">
        <v>141</v>
      </c>
      <c r="H541" s="72">
        <v>6.4795349999999994</v>
      </c>
      <c r="I541" s="73">
        <v>6.6266239999999987</v>
      </c>
      <c r="J541" s="73">
        <f t="shared" si="32"/>
        <v>1.6022371452477553</v>
      </c>
      <c r="K541" s="73">
        <v>0.71886405524775565</v>
      </c>
      <c r="L541" s="73">
        <v>0.31204378999999999</v>
      </c>
      <c r="M541" s="73">
        <v>0.57132929999999982</v>
      </c>
      <c r="N541" s="74">
        <f t="shared" si="33"/>
        <v>0.10848118970500753</v>
      </c>
      <c r="O541" s="74">
        <f t="shared" si="34"/>
        <v>0.15557059601506829</v>
      </c>
      <c r="P541" s="75">
        <f t="shared" si="35"/>
        <v>0.24178784630722305</v>
      </c>
      <c r="Q541" s="7"/>
    </row>
    <row r="542" spans="1:17" ht="25.5" x14ac:dyDescent="0.25">
      <c r="A542" s="66"/>
      <c r="B542" s="56"/>
      <c r="C542" s="67"/>
      <c r="D542" s="68"/>
      <c r="E542" s="69"/>
      <c r="F542" s="70">
        <v>35</v>
      </c>
      <c r="G542" s="71" t="s">
        <v>45</v>
      </c>
      <c r="H542" s="72">
        <v>15.818574000000002</v>
      </c>
      <c r="I542" s="73">
        <v>15.814998999999998</v>
      </c>
      <c r="J542" s="73">
        <f t="shared" si="32"/>
        <v>1.3777212004315611</v>
      </c>
      <c r="K542" s="73">
        <v>2.0202530431561172E-2</v>
      </c>
      <c r="L542" s="73">
        <v>0.34470153000000009</v>
      </c>
      <c r="M542" s="73">
        <v>1.0128171399999999</v>
      </c>
      <c r="N542" s="74">
        <f t="shared" si="33"/>
        <v>1.2774284988295716E-3</v>
      </c>
      <c r="O542" s="74">
        <f t="shared" si="34"/>
        <v>2.3073290136253647E-2</v>
      </c>
      <c r="P542" s="75">
        <f t="shared" si="35"/>
        <v>8.7114845877104469E-2</v>
      </c>
      <c r="Q542" s="7"/>
    </row>
    <row r="543" spans="1:17" x14ac:dyDescent="0.25">
      <c r="A543" s="66"/>
      <c r="B543" s="56"/>
      <c r="C543" s="67"/>
      <c r="D543" s="68"/>
      <c r="E543" s="69"/>
      <c r="F543" s="70">
        <v>36</v>
      </c>
      <c r="G543" s="71" t="s">
        <v>46</v>
      </c>
      <c r="H543" s="72">
        <v>0</v>
      </c>
      <c r="I543" s="73">
        <v>5.7347000000000001</v>
      </c>
      <c r="J543" s="73">
        <f t="shared" si="32"/>
        <v>0</v>
      </c>
      <c r="K543" s="73">
        <v>0</v>
      </c>
      <c r="L543" s="73">
        <v>0</v>
      </c>
      <c r="M543" s="73">
        <v>0</v>
      </c>
      <c r="N543" s="74">
        <f t="shared" si="33"/>
        <v>0</v>
      </c>
      <c r="O543" s="74">
        <f t="shared" si="34"/>
        <v>0</v>
      </c>
      <c r="P543" s="75">
        <f t="shared" si="35"/>
        <v>0</v>
      </c>
      <c r="Q543" s="7"/>
    </row>
    <row r="544" spans="1:17" x14ac:dyDescent="0.25">
      <c r="A544" s="66"/>
      <c r="B544" s="56"/>
      <c r="C544" s="67"/>
      <c r="D544" s="68"/>
      <c r="E544" s="69"/>
      <c r="F544" s="70">
        <v>39</v>
      </c>
      <c r="G544" s="71" t="s">
        <v>157</v>
      </c>
      <c r="H544" s="72">
        <v>8.7097420000000003</v>
      </c>
      <c r="I544" s="73">
        <v>9.0483639999999994</v>
      </c>
      <c r="J544" s="73">
        <f t="shared" si="32"/>
        <v>0.61874357999999996</v>
      </c>
      <c r="K544" s="73">
        <v>0</v>
      </c>
      <c r="L544" s="73">
        <v>0.14570437999999999</v>
      </c>
      <c r="M544" s="73">
        <v>0.47303919999999999</v>
      </c>
      <c r="N544" s="74">
        <f t="shared" si="33"/>
        <v>0</v>
      </c>
      <c r="O544" s="74">
        <f t="shared" si="34"/>
        <v>1.6102842458592514E-2</v>
      </c>
      <c r="P544" s="75">
        <f t="shared" si="35"/>
        <v>6.8381817972840167E-2</v>
      </c>
      <c r="Q544" s="7"/>
    </row>
    <row r="545" spans="1:17" ht="25.5" x14ac:dyDescent="0.25">
      <c r="A545" s="66"/>
      <c r="B545" s="56"/>
      <c r="C545" s="67"/>
      <c r="D545" s="68"/>
      <c r="E545" s="69"/>
      <c r="F545" s="70">
        <v>41</v>
      </c>
      <c r="G545" s="71" t="s">
        <v>163</v>
      </c>
      <c r="H545" s="72">
        <v>3.3416410000000001</v>
      </c>
      <c r="I545" s="73">
        <v>4.0476700000000001</v>
      </c>
      <c r="J545" s="73">
        <f t="shared" si="32"/>
        <v>0.30789518000000005</v>
      </c>
      <c r="K545" s="73">
        <v>0</v>
      </c>
      <c r="L545" s="73">
        <v>0.13507372000000001</v>
      </c>
      <c r="M545" s="73">
        <v>0.17282146000000001</v>
      </c>
      <c r="N545" s="74">
        <f t="shared" si="33"/>
        <v>0</v>
      </c>
      <c r="O545" s="74">
        <f t="shared" si="34"/>
        <v>3.3370734274286197E-2</v>
      </c>
      <c r="P545" s="75">
        <f t="shared" si="35"/>
        <v>7.6067263388566772E-2</v>
      </c>
      <c r="Q545" s="7"/>
    </row>
    <row r="546" spans="1:17" ht="25.5" x14ac:dyDescent="0.25">
      <c r="A546" s="66"/>
      <c r="B546" s="56"/>
      <c r="C546" s="67"/>
      <c r="D546" s="68"/>
      <c r="E546" s="69"/>
      <c r="F546" s="70">
        <v>42</v>
      </c>
      <c r="G546" s="71" t="s">
        <v>158</v>
      </c>
      <c r="H546" s="72">
        <v>30.933618999999997</v>
      </c>
      <c r="I546" s="73">
        <v>35.669158999999993</v>
      </c>
      <c r="J546" s="73">
        <f t="shared" si="32"/>
        <v>2.1388471189016816</v>
      </c>
      <c r="K546" s="73">
        <v>0.57112594890168111</v>
      </c>
      <c r="L546" s="73">
        <v>0.44048852999999999</v>
      </c>
      <c r="M546" s="73">
        <v>1.1272326400000001</v>
      </c>
      <c r="N546" s="74">
        <f t="shared" si="33"/>
        <v>1.6011758194289953E-2</v>
      </c>
      <c r="O546" s="74">
        <f t="shared" si="34"/>
        <v>2.8361040945812079E-2</v>
      </c>
      <c r="P546" s="75">
        <f t="shared" si="35"/>
        <v>5.9963486072146584E-2</v>
      </c>
      <c r="Q546" s="7"/>
    </row>
    <row r="547" spans="1:17" ht="25.5" x14ac:dyDescent="0.25">
      <c r="A547" s="66"/>
      <c r="B547" s="56"/>
      <c r="C547" s="67"/>
      <c r="D547" s="68"/>
      <c r="E547" s="69"/>
      <c r="F547" s="70">
        <v>46</v>
      </c>
      <c r="G547" s="71" t="s">
        <v>169</v>
      </c>
      <c r="H547" s="72">
        <v>8.6550810000000009</v>
      </c>
      <c r="I547" s="73">
        <v>9.2693539999999999</v>
      </c>
      <c r="J547" s="73">
        <f t="shared" si="32"/>
        <v>0.21356614000000002</v>
      </c>
      <c r="K547" s="73">
        <v>0</v>
      </c>
      <c r="L547" s="73">
        <v>0</v>
      </c>
      <c r="M547" s="73">
        <v>0.21356614000000002</v>
      </c>
      <c r="N547" s="74">
        <f t="shared" si="33"/>
        <v>0</v>
      </c>
      <c r="O547" s="74">
        <f t="shared" si="34"/>
        <v>0</v>
      </c>
      <c r="P547" s="75">
        <f t="shared" si="35"/>
        <v>2.3040024148392652E-2</v>
      </c>
      <c r="Q547" s="7"/>
    </row>
    <row r="548" spans="1:17" ht="25.5" x14ac:dyDescent="0.25">
      <c r="A548" s="66"/>
      <c r="B548" s="56"/>
      <c r="C548" s="67"/>
      <c r="D548" s="68"/>
      <c r="E548" s="69"/>
      <c r="F548" s="70">
        <v>51</v>
      </c>
      <c r="G548" s="71" t="s">
        <v>24</v>
      </c>
      <c r="H548" s="72">
        <v>0.92439800000000005</v>
      </c>
      <c r="I548" s="73">
        <v>0.92439800000000005</v>
      </c>
      <c r="J548" s="73">
        <f t="shared" si="32"/>
        <v>5.1800000000000001E-4</v>
      </c>
      <c r="K548" s="73">
        <v>0</v>
      </c>
      <c r="L548" s="73">
        <v>0</v>
      </c>
      <c r="M548" s="73">
        <v>5.1800000000000001E-4</v>
      </c>
      <c r="N548" s="74">
        <f t="shared" si="33"/>
        <v>0</v>
      </c>
      <c r="O548" s="74">
        <f t="shared" si="34"/>
        <v>0</v>
      </c>
      <c r="P548" s="75">
        <f t="shared" si="35"/>
        <v>5.6036469139915922E-4</v>
      </c>
      <c r="Q548" s="7"/>
    </row>
    <row r="549" spans="1:17" ht="38.25" x14ac:dyDescent="0.25">
      <c r="A549" s="66"/>
      <c r="B549" s="56"/>
      <c r="C549" s="67"/>
      <c r="D549" s="68"/>
      <c r="E549" s="69"/>
      <c r="F549" s="70">
        <v>61</v>
      </c>
      <c r="G549" s="71" t="s">
        <v>191</v>
      </c>
      <c r="H549" s="72">
        <v>116.05076300000003</v>
      </c>
      <c r="I549" s="73">
        <v>173.67511300000004</v>
      </c>
      <c r="J549" s="73">
        <f t="shared" si="32"/>
        <v>3.5200671205802365</v>
      </c>
      <c r="K549" s="73">
        <v>8.3981840580236167E-2</v>
      </c>
      <c r="L549" s="73">
        <v>1.1153131700000001</v>
      </c>
      <c r="M549" s="73">
        <v>2.3207721100000001</v>
      </c>
      <c r="N549" s="74">
        <f t="shared" si="33"/>
        <v>4.8355713797771445E-4</v>
      </c>
      <c r="O549" s="74">
        <f t="shared" si="34"/>
        <v>6.9053935815215853E-3</v>
      </c>
      <c r="P549" s="75">
        <f t="shared" si="35"/>
        <v>2.0268114756201345E-2</v>
      </c>
      <c r="Q549" s="7"/>
    </row>
    <row r="550" spans="1:17" ht="38.25" x14ac:dyDescent="0.25">
      <c r="A550" s="66"/>
      <c r="B550" s="56"/>
      <c r="C550" s="67"/>
      <c r="D550" s="68"/>
      <c r="E550" s="69"/>
      <c r="F550" s="70">
        <v>68</v>
      </c>
      <c r="G550" s="71" t="s">
        <v>22</v>
      </c>
      <c r="H550" s="72">
        <v>22.646001000000009</v>
      </c>
      <c r="I550" s="73">
        <v>58.632353999999978</v>
      </c>
      <c r="J550" s="73">
        <f t="shared" si="32"/>
        <v>3.2757794019336748</v>
      </c>
      <c r="K550" s="73">
        <v>0.12876993193367525</v>
      </c>
      <c r="L550" s="73">
        <v>1.0787438399999998</v>
      </c>
      <c r="M550" s="73">
        <v>2.06826563</v>
      </c>
      <c r="N550" s="74">
        <f t="shared" si="33"/>
        <v>2.1962265395940833E-3</v>
      </c>
      <c r="O550" s="74">
        <f t="shared" si="34"/>
        <v>2.0594666418027076E-2</v>
      </c>
      <c r="P550" s="75">
        <f t="shared" si="35"/>
        <v>5.5869825760938678E-2</v>
      </c>
      <c r="Q550" s="7"/>
    </row>
    <row r="551" spans="1:17" ht="25.5" x14ac:dyDescent="0.25">
      <c r="A551" s="66"/>
      <c r="B551" s="56"/>
      <c r="C551" s="67"/>
      <c r="D551" s="68"/>
      <c r="E551" s="69"/>
      <c r="F551" s="70">
        <v>82</v>
      </c>
      <c r="G551" s="71" t="s">
        <v>197</v>
      </c>
      <c r="H551" s="72">
        <v>0</v>
      </c>
      <c r="I551" s="73">
        <v>0.32581100000000002</v>
      </c>
      <c r="J551" s="73">
        <f t="shared" si="32"/>
        <v>0</v>
      </c>
      <c r="K551" s="73">
        <v>0</v>
      </c>
      <c r="L551" s="73">
        <v>0</v>
      </c>
      <c r="M551" s="73">
        <v>0</v>
      </c>
      <c r="N551" s="74">
        <f t="shared" si="33"/>
        <v>0</v>
      </c>
      <c r="O551" s="74">
        <f t="shared" si="34"/>
        <v>0</v>
      </c>
      <c r="P551" s="75">
        <f t="shared" si="35"/>
        <v>0</v>
      </c>
      <c r="Q551" s="7"/>
    </row>
    <row r="552" spans="1:17" ht="25.5" x14ac:dyDescent="0.25">
      <c r="A552" s="66"/>
      <c r="B552" s="56"/>
      <c r="C552" s="67"/>
      <c r="D552" s="68"/>
      <c r="E552" s="69"/>
      <c r="F552" s="70">
        <v>83</v>
      </c>
      <c r="G552" s="71" t="s">
        <v>198</v>
      </c>
      <c r="H552" s="72">
        <v>8.5698939999999997</v>
      </c>
      <c r="I552" s="73">
        <v>9.9664220000000014</v>
      </c>
      <c r="J552" s="73">
        <f t="shared" si="32"/>
        <v>0.83468820999999993</v>
      </c>
      <c r="K552" s="73">
        <v>0</v>
      </c>
      <c r="L552" s="73">
        <v>0.27199955999999997</v>
      </c>
      <c r="M552" s="73">
        <v>0.56268865000000001</v>
      </c>
      <c r="N552" s="74">
        <f t="shared" si="33"/>
        <v>0</v>
      </c>
      <c r="O552" s="74">
        <f t="shared" si="34"/>
        <v>2.7291595720108974E-2</v>
      </c>
      <c r="P552" s="75">
        <f t="shared" si="35"/>
        <v>8.3750036873814881E-2</v>
      </c>
      <c r="Q552" s="7"/>
    </row>
    <row r="553" spans="1:17" ht="25.5" x14ac:dyDescent="0.25">
      <c r="A553" s="66"/>
      <c r="B553" s="56"/>
      <c r="C553" s="67"/>
      <c r="D553" s="68"/>
      <c r="E553" s="69"/>
      <c r="F553" s="70">
        <v>90</v>
      </c>
      <c r="G553" s="71" t="s">
        <v>81</v>
      </c>
      <c r="H553" s="72">
        <v>414.07071099999996</v>
      </c>
      <c r="I553" s="73">
        <v>481.17584799999992</v>
      </c>
      <c r="J553" s="73">
        <f t="shared" si="32"/>
        <v>105.12797167038303</v>
      </c>
      <c r="K553" s="73">
        <v>34.59272150038305</v>
      </c>
      <c r="L553" s="73">
        <v>34.018684049999997</v>
      </c>
      <c r="M553" s="73">
        <v>36.51656612</v>
      </c>
      <c r="N553" s="74">
        <f t="shared" si="33"/>
        <v>7.189205701858721E-2</v>
      </c>
      <c r="O553" s="74">
        <f t="shared" si="34"/>
        <v>0.14259112512725919</v>
      </c>
      <c r="P553" s="75">
        <f t="shared" si="35"/>
        <v>0.21848139740875575</v>
      </c>
      <c r="Q553" s="7"/>
    </row>
    <row r="554" spans="1:17" ht="51" x14ac:dyDescent="0.25">
      <c r="A554" s="66"/>
      <c r="B554" s="56"/>
      <c r="C554" s="67"/>
      <c r="D554" s="68"/>
      <c r="E554" s="69"/>
      <c r="F554" s="70">
        <v>91</v>
      </c>
      <c r="G554" s="71" t="s">
        <v>82</v>
      </c>
      <c r="H554" s="72">
        <v>14.245693000000001</v>
      </c>
      <c r="I554" s="73">
        <v>48.474344000000002</v>
      </c>
      <c r="J554" s="73">
        <f t="shared" si="32"/>
        <v>0.98279072999999995</v>
      </c>
      <c r="K554" s="73">
        <v>0</v>
      </c>
      <c r="L554" s="73">
        <v>0.22565236</v>
      </c>
      <c r="M554" s="73">
        <v>0.75713836999999995</v>
      </c>
      <c r="N554" s="74">
        <f t="shared" si="33"/>
        <v>0</v>
      </c>
      <c r="O554" s="74">
        <f t="shared" si="34"/>
        <v>4.6550884731931591E-3</v>
      </c>
      <c r="P554" s="75">
        <f t="shared" si="35"/>
        <v>2.0274451367511027E-2</v>
      </c>
      <c r="Q554" s="7"/>
    </row>
    <row r="555" spans="1:17" ht="25.5" x14ac:dyDescent="0.25">
      <c r="A555" s="66"/>
      <c r="B555" s="56"/>
      <c r="C555" s="67"/>
      <c r="D555" s="68"/>
      <c r="E555" s="69"/>
      <c r="F555" s="70">
        <v>104</v>
      </c>
      <c r="G555" s="71" t="s">
        <v>142</v>
      </c>
      <c r="H555" s="72">
        <v>1.8063759999999995</v>
      </c>
      <c r="I555" s="73">
        <v>1.9953759999999994</v>
      </c>
      <c r="J555" s="73">
        <f t="shared" si="32"/>
        <v>0.37658959861332109</v>
      </c>
      <c r="K555" s="73">
        <v>0.14794158861332107</v>
      </c>
      <c r="L555" s="73">
        <v>9.9912319999999999E-2</v>
      </c>
      <c r="M555" s="73">
        <v>0.12873569000000001</v>
      </c>
      <c r="N555" s="74">
        <f t="shared" si="33"/>
        <v>7.4142211098720809E-2</v>
      </c>
      <c r="O555" s="74">
        <f t="shared" si="34"/>
        <v>0.1242141373923116</v>
      </c>
      <c r="P555" s="75">
        <f t="shared" si="35"/>
        <v>0.18873114571555497</v>
      </c>
      <c r="Q555" s="7"/>
    </row>
    <row r="556" spans="1:17" ht="38.25" x14ac:dyDescent="0.25">
      <c r="A556" s="66"/>
      <c r="B556" s="56"/>
      <c r="C556" s="67"/>
      <c r="D556" s="68"/>
      <c r="E556" s="69"/>
      <c r="F556" s="70">
        <v>106</v>
      </c>
      <c r="G556" s="71" t="s">
        <v>83</v>
      </c>
      <c r="H556" s="72">
        <v>3.0897139999999998</v>
      </c>
      <c r="I556" s="73">
        <v>3.1105870000000002</v>
      </c>
      <c r="J556" s="73">
        <f t="shared" si="32"/>
        <v>0.73921869719713007</v>
      </c>
      <c r="K556" s="73">
        <v>0.2715046071971301</v>
      </c>
      <c r="L556" s="73">
        <v>0.25665600999999999</v>
      </c>
      <c r="M556" s="73">
        <v>0.21105808000000004</v>
      </c>
      <c r="N556" s="74">
        <f t="shared" si="33"/>
        <v>8.728404227148448E-2</v>
      </c>
      <c r="O556" s="74">
        <f t="shared" si="34"/>
        <v>0.16979451698252773</v>
      </c>
      <c r="P556" s="75">
        <f t="shared" si="35"/>
        <v>0.23764604468453382</v>
      </c>
      <c r="Q556" s="7"/>
    </row>
    <row r="557" spans="1:17" ht="38.25" x14ac:dyDescent="0.25">
      <c r="A557" s="66"/>
      <c r="B557" s="56"/>
      <c r="C557" s="67"/>
      <c r="D557" s="68"/>
      <c r="E557" s="69"/>
      <c r="F557" s="70">
        <v>107</v>
      </c>
      <c r="G557" s="71" t="s">
        <v>84</v>
      </c>
      <c r="H557" s="72">
        <v>5.3865489999999987</v>
      </c>
      <c r="I557" s="73">
        <v>5.3865489999999987</v>
      </c>
      <c r="J557" s="73">
        <f t="shared" si="32"/>
        <v>1.1418702779395409</v>
      </c>
      <c r="K557" s="73">
        <v>0.43315879793954082</v>
      </c>
      <c r="L557" s="73">
        <v>0.43754938999999998</v>
      </c>
      <c r="M557" s="73">
        <v>0.27116209000000002</v>
      </c>
      <c r="N557" s="74">
        <f t="shared" si="33"/>
        <v>8.0414899769693154E-2</v>
      </c>
      <c r="O557" s="74">
        <f t="shared" si="34"/>
        <v>0.16164490250428262</v>
      </c>
      <c r="P557" s="75">
        <f t="shared" si="35"/>
        <v>0.21198549905320477</v>
      </c>
      <c r="Q557" s="7"/>
    </row>
    <row r="558" spans="1:17" ht="25.5" x14ac:dyDescent="0.25">
      <c r="A558" s="66"/>
      <c r="B558" s="56"/>
      <c r="C558" s="67"/>
      <c r="D558" s="68"/>
      <c r="E558" s="69"/>
      <c r="F558" s="70">
        <v>121</v>
      </c>
      <c r="G558" s="71" t="s">
        <v>159</v>
      </c>
      <c r="H558" s="72">
        <v>2.5658259999999999</v>
      </c>
      <c r="I558" s="73">
        <v>3.371054</v>
      </c>
      <c r="J558" s="73">
        <f t="shared" si="32"/>
        <v>0.46065386999999997</v>
      </c>
      <c r="K558" s="73">
        <v>0</v>
      </c>
      <c r="L558" s="73">
        <v>0.13011792</v>
      </c>
      <c r="M558" s="73">
        <v>0.33053594999999997</v>
      </c>
      <c r="N558" s="74">
        <f t="shared" si="33"/>
        <v>0</v>
      </c>
      <c r="O558" s="74">
        <f t="shared" si="34"/>
        <v>3.8598586673485501E-2</v>
      </c>
      <c r="P558" s="75">
        <f t="shared" si="35"/>
        <v>0.13664980448251496</v>
      </c>
      <c r="Q558" s="7"/>
    </row>
    <row r="559" spans="1:17" ht="25.5" x14ac:dyDescent="0.25">
      <c r="A559" s="66"/>
      <c r="B559" s="56"/>
      <c r="C559" s="67"/>
      <c r="D559" s="68"/>
      <c r="E559" s="69"/>
      <c r="F559" s="70">
        <v>127</v>
      </c>
      <c r="G559" s="71" t="s">
        <v>184</v>
      </c>
      <c r="H559" s="72">
        <v>7.1694420000000001</v>
      </c>
      <c r="I559" s="73">
        <v>8.7783260000000016</v>
      </c>
      <c r="J559" s="73">
        <f t="shared" si="32"/>
        <v>0.83048427499239441</v>
      </c>
      <c r="K559" s="73">
        <v>0.21545047499239445</v>
      </c>
      <c r="L559" s="73">
        <v>0.25019784</v>
      </c>
      <c r="M559" s="73">
        <v>0.36483595999999996</v>
      </c>
      <c r="N559" s="74">
        <f t="shared" si="33"/>
        <v>2.4543457943165294E-2</v>
      </c>
      <c r="O559" s="74">
        <f t="shared" si="34"/>
        <v>5.3045229237601153E-2</v>
      </c>
      <c r="P559" s="75">
        <f t="shared" si="35"/>
        <v>9.460622389649169E-2</v>
      </c>
      <c r="Q559" s="7"/>
    </row>
    <row r="560" spans="1:17" ht="38.25" x14ac:dyDescent="0.25">
      <c r="A560" s="66"/>
      <c r="B560" s="56"/>
      <c r="C560" s="67"/>
      <c r="D560" s="68"/>
      <c r="E560" s="69"/>
      <c r="F560" s="70">
        <v>129</v>
      </c>
      <c r="G560" s="71" t="s">
        <v>143</v>
      </c>
      <c r="H560" s="72">
        <v>0.33987300000000004</v>
      </c>
      <c r="I560" s="73">
        <v>0.35690100000000002</v>
      </c>
      <c r="J560" s="73">
        <f t="shared" si="32"/>
        <v>9.9331040643658192E-2</v>
      </c>
      <c r="K560" s="73">
        <v>3.9686720643658191E-2</v>
      </c>
      <c r="L560" s="73">
        <v>3.2354330000000001E-2</v>
      </c>
      <c r="M560" s="73">
        <v>2.7289989999999997E-2</v>
      </c>
      <c r="N560" s="74">
        <f t="shared" si="33"/>
        <v>0.11119812116989919</v>
      </c>
      <c r="O560" s="74">
        <f t="shared" si="34"/>
        <v>0.20185163572995926</v>
      </c>
      <c r="P560" s="75">
        <f t="shared" si="35"/>
        <v>0.27831538898366265</v>
      </c>
      <c r="Q560" s="7"/>
    </row>
    <row r="561" spans="1:17" ht="38.25" x14ac:dyDescent="0.25">
      <c r="A561" s="66"/>
      <c r="B561" s="56"/>
      <c r="C561" s="67"/>
      <c r="D561" s="68"/>
      <c r="E561" s="69"/>
      <c r="F561" s="70">
        <v>130</v>
      </c>
      <c r="G561" s="71" t="s">
        <v>160</v>
      </c>
      <c r="H561" s="72">
        <v>2.6262840000000001</v>
      </c>
      <c r="I561" s="73">
        <v>5.1375960000000003</v>
      </c>
      <c r="J561" s="73">
        <f t="shared" si="32"/>
        <v>0.64209773000000014</v>
      </c>
      <c r="K561" s="73">
        <v>0</v>
      </c>
      <c r="L561" s="73">
        <v>0.13635765999999999</v>
      </c>
      <c r="M561" s="73">
        <v>0.5057400700000001</v>
      </c>
      <c r="N561" s="74">
        <f t="shared" si="33"/>
        <v>0</v>
      </c>
      <c r="O561" s="74">
        <f t="shared" si="34"/>
        <v>2.6541141031719891E-2</v>
      </c>
      <c r="P561" s="75">
        <f t="shared" si="35"/>
        <v>0.12498019112440918</v>
      </c>
      <c r="Q561" s="7"/>
    </row>
    <row r="562" spans="1:17" x14ac:dyDescent="0.25">
      <c r="A562" s="66"/>
      <c r="B562" s="56"/>
      <c r="C562" s="67"/>
      <c r="D562" s="68"/>
      <c r="E562" s="69"/>
      <c r="F562" s="70">
        <v>131</v>
      </c>
      <c r="G562" s="71" t="s">
        <v>144</v>
      </c>
      <c r="H562" s="72">
        <v>0.82669500000000007</v>
      </c>
      <c r="I562" s="73">
        <v>0.96787100000000037</v>
      </c>
      <c r="J562" s="73">
        <f t="shared" si="32"/>
        <v>0.19226563904562033</v>
      </c>
      <c r="K562" s="73">
        <v>5.0760639045620337E-2</v>
      </c>
      <c r="L562" s="73">
        <v>5.0753319999999991E-2</v>
      </c>
      <c r="M562" s="73">
        <v>9.0751680000000001E-2</v>
      </c>
      <c r="N562" s="74">
        <f t="shared" si="33"/>
        <v>5.244566584350633E-2</v>
      </c>
      <c r="O562" s="74">
        <f t="shared" si="34"/>
        <v>0.10488376968172441</v>
      </c>
      <c r="P562" s="75">
        <f t="shared" si="35"/>
        <v>0.19864800065878641</v>
      </c>
      <c r="Q562" s="7"/>
    </row>
    <row r="563" spans="1:17" x14ac:dyDescent="0.25">
      <c r="A563" s="44"/>
      <c r="B563" s="45"/>
      <c r="C563" s="46"/>
      <c r="D563" s="47">
        <v>447</v>
      </c>
      <c r="E563" s="48" t="s">
        <v>232</v>
      </c>
      <c r="F563" s="49"/>
      <c r="G563" s="50"/>
      <c r="H563" s="51">
        <v>465.12121799999977</v>
      </c>
      <c r="I563" s="52">
        <v>486.87244099999992</v>
      </c>
      <c r="J563" s="53">
        <f t="shared" si="32"/>
        <v>110.09019688666453</v>
      </c>
      <c r="K563" s="53">
        <v>25.24899407666453</v>
      </c>
      <c r="L563" s="53">
        <v>42.981606500000005</v>
      </c>
      <c r="M563" s="53">
        <v>41.859596309999993</v>
      </c>
      <c r="N563" s="54">
        <f t="shared" si="33"/>
        <v>5.1859567209852679E-2</v>
      </c>
      <c r="O563" s="54">
        <f t="shared" si="34"/>
        <v>0.14014060938944076</v>
      </c>
      <c r="P563" s="55">
        <f t="shared" si="35"/>
        <v>0.22611712558744837</v>
      </c>
      <c r="Q563" s="7"/>
    </row>
    <row r="564" spans="1:17" x14ac:dyDescent="0.25">
      <c r="A564" s="66"/>
      <c r="B564" s="56"/>
      <c r="C564" s="67"/>
      <c r="D564" s="68"/>
      <c r="E564" s="69"/>
      <c r="F564" s="70">
        <v>1</v>
      </c>
      <c r="G564" s="71" t="s">
        <v>136</v>
      </c>
      <c r="H564" s="72">
        <v>61.438238000000013</v>
      </c>
      <c r="I564" s="73">
        <v>62.27172300000003</v>
      </c>
      <c r="J564" s="73">
        <f t="shared" si="32"/>
        <v>10.876841060454076</v>
      </c>
      <c r="K564" s="73">
        <v>2.9194273904540751</v>
      </c>
      <c r="L564" s="73">
        <v>4.4310382600000002</v>
      </c>
      <c r="M564" s="73">
        <v>3.5263754100000013</v>
      </c>
      <c r="N564" s="74">
        <f t="shared" si="33"/>
        <v>4.6882071826631067E-2</v>
      </c>
      <c r="O564" s="74">
        <f t="shared" si="34"/>
        <v>0.11803857828783815</v>
      </c>
      <c r="P564" s="75">
        <f t="shared" si="35"/>
        <v>0.17466741783351764</v>
      </c>
      <c r="Q564" s="7"/>
    </row>
    <row r="565" spans="1:17" x14ac:dyDescent="0.25">
      <c r="A565" s="66"/>
      <c r="B565" s="56"/>
      <c r="C565" s="67"/>
      <c r="D565" s="68"/>
      <c r="E565" s="69"/>
      <c r="F565" s="70">
        <v>2</v>
      </c>
      <c r="G565" s="71" t="s">
        <v>137</v>
      </c>
      <c r="H565" s="72">
        <v>30.746019</v>
      </c>
      <c r="I565" s="73">
        <v>34.901825000000017</v>
      </c>
      <c r="J565" s="73">
        <f t="shared" si="32"/>
        <v>8.4680711104248783</v>
      </c>
      <c r="K565" s="73">
        <v>1.6040123104248778</v>
      </c>
      <c r="L565" s="73">
        <v>1.6551311200000001</v>
      </c>
      <c r="M565" s="73">
        <v>5.2089276800000004</v>
      </c>
      <c r="N565" s="74">
        <f t="shared" si="33"/>
        <v>4.5957834881840048E-2</v>
      </c>
      <c r="O565" s="74">
        <f t="shared" si="34"/>
        <v>9.3380315511434608E-2</v>
      </c>
      <c r="P565" s="75">
        <f t="shared" si="35"/>
        <v>0.24262545326569238</v>
      </c>
      <c r="Q565" s="7"/>
    </row>
    <row r="566" spans="1:17" x14ac:dyDescent="0.25">
      <c r="A566" s="66"/>
      <c r="B566" s="56"/>
      <c r="C566" s="67"/>
      <c r="D566" s="68"/>
      <c r="E566" s="69"/>
      <c r="F566" s="70">
        <v>16</v>
      </c>
      <c r="G566" s="71" t="s">
        <v>138</v>
      </c>
      <c r="H566" s="72">
        <v>3.4011329999999993</v>
      </c>
      <c r="I566" s="73">
        <v>3.6669420000000001</v>
      </c>
      <c r="J566" s="73">
        <f t="shared" si="32"/>
        <v>0.98466355348169077</v>
      </c>
      <c r="K566" s="73">
        <v>0.33076298348169075</v>
      </c>
      <c r="L566" s="73">
        <v>0.23994602999999998</v>
      </c>
      <c r="M566" s="73">
        <v>0.41395453999999993</v>
      </c>
      <c r="N566" s="74">
        <f t="shared" si="33"/>
        <v>9.0201313105495187E-2</v>
      </c>
      <c r="O566" s="74">
        <f t="shared" si="34"/>
        <v>0.15563622590204337</v>
      </c>
      <c r="P566" s="75">
        <f t="shared" si="35"/>
        <v>0.26852444175056239</v>
      </c>
      <c r="Q566" s="7"/>
    </row>
    <row r="567" spans="1:17" ht="25.5" x14ac:dyDescent="0.25">
      <c r="A567" s="66"/>
      <c r="B567" s="56"/>
      <c r="C567" s="67"/>
      <c r="D567" s="68"/>
      <c r="E567" s="69"/>
      <c r="F567" s="70">
        <v>17</v>
      </c>
      <c r="G567" s="71" t="s">
        <v>139</v>
      </c>
      <c r="H567" s="72">
        <v>0.82782299999999986</v>
      </c>
      <c r="I567" s="73">
        <v>0.63255899999999987</v>
      </c>
      <c r="J567" s="73">
        <f t="shared" si="32"/>
        <v>4.7105920011395547E-2</v>
      </c>
      <c r="K567" s="73">
        <v>1.2210630011395551E-2</v>
      </c>
      <c r="L567" s="73">
        <v>1.6680529999999999E-2</v>
      </c>
      <c r="M567" s="73">
        <v>1.8214759999999997E-2</v>
      </c>
      <c r="N567" s="74">
        <f t="shared" si="33"/>
        <v>1.9303543244812822E-2</v>
      </c>
      <c r="O567" s="74">
        <f t="shared" si="34"/>
        <v>4.5673462888672134E-2</v>
      </c>
      <c r="P567" s="75">
        <f t="shared" si="35"/>
        <v>7.4468816365581003E-2</v>
      </c>
      <c r="Q567" s="7"/>
    </row>
    <row r="568" spans="1:17" x14ac:dyDescent="0.25">
      <c r="A568" s="66"/>
      <c r="B568" s="56"/>
      <c r="C568" s="67"/>
      <c r="D568" s="68"/>
      <c r="E568" s="69"/>
      <c r="F568" s="70">
        <v>18</v>
      </c>
      <c r="G568" s="71" t="s">
        <v>140</v>
      </c>
      <c r="H568" s="72">
        <v>3.5448089999999999</v>
      </c>
      <c r="I568" s="73">
        <v>3.6354939999999996</v>
      </c>
      <c r="J568" s="73">
        <f t="shared" si="32"/>
        <v>0.54678890036136463</v>
      </c>
      <c r="K568" s="73">
        <v>0.17950257036136463</v>
      </c>
      <c r="L568" s="73">
        <v>0.17010266000000002</v>
      </c>
      <c r="M568" s="73">
        <v>0.19718367000000001</v>
      </c>
      <c r="N568" s="74">
        <f t="shared" si="33"/>
        <v>4.9375014884184831E-2</v>
      </c>
      <c r="O568" s="74">
        <f t="shared" si="34"/>
        <v>9.6164436074262449E-2</v>
      </c>
      <c r="P568" s="75">
        <f t="shared" si="35"/>
        <v>0.15040291645684595</v>
      </c>
      <c r="Q568" s="7"/>
    </row>
    <row r="569" spans="1:17" x14ac:dyDescent="0.25">
      <c r="A569" s="66"/>
      <c r="B569" s="56"/>
      <c r="C569" s="67"/>
      <c r="D569" s="68"/>
      <c r="E569" s="69"/>
      <c r="F569" s="70">
        <v>24</v>
      </c>
      <c r="G569" s="71" t="s">
        <v>141</v>
      </c>
      <c r="H569" s="72">
        <v>1.6979450000000005</v>
      </c>
      <c r="I569" s="73">
        <v>2.2075130000000009</v>
      </c>
      <c r="J569" s="73">
        <f t="shared" si="32"/>
        <v>0.18210749001148741</v>
      </c>
      <c r="K569" s="73">
        <v>5.275423001148738E-2</v>
      </c>
      <c r="L569" s="73">
        <v>5.4644349999999994E-2</v>
      </c>
      <c r="M569" s="73">
        <v>7.4708910000000017E-2</v>
      </c>
      <c r="N569" s="74">
        <f t="shared" si="33"/>
        <v>2.389758520628751E-2</v>
      </c>
      <c r="O569" s="74">
        <f t="shared" si="34"/>
        <v>4.8651391865636724E-2</v>
      </c>
      <c r="P569" s="75">
        <f t="shared" si="35"/>
        <v>8.249441340163674E-2</v>
      </c>
      <c r="Q569" s="7"/>
    </row>
    <row r="570" spans="1:17" ht="25.5" x14ac:dyDescent="0.25">
      <c r="A570" s="66"/>
      <c r="B570" s="56"/>
      <c r="C570" s="67"/>
      <c r="D570" s="68"/>
      <c r="E570" s="69"/>
      <c r="F570" s="70">
        <v>35</v>
      </c>
      <c r="G570" s="71" t="s">
        <v>45</v>
      </c>
      <c r="H570" s="72">
        <v>6.8522040000000004</v>
      </c>
      <c r="I570" s="73">
        <v>7.1216860000000004</v>
      </c>
      <c r="J570" s="73">
        <f t="shared" si="32"/>
        <v>0.14997595000000002</v>
      </c>
      <c r="K570" s="73">
        <v>0</v>
      </c>
      <c r="L570" s="73">
        <v>2.2799999999999999E-3</v>
      </c>
      <c r="M570" s="73">
        <v>0.14769595000000002</v>
      </c>
      <c r="N570" s="74">
        <f t="shared" si="33"/>
        <v>0</v>
      </c>
      <c r="O570" s="74">
        <f t="shared" si="34"/>
        <v>3.2014890855901256E-4</v>
      </c>
      <c r="P570" s="75">
        <f t="shared" si="35"/>
        <v>2.1059051185351337E-2</v>
      </c>
      <c r="Q570" s="7"/>
    </row>
    <row r="571" spans="1:17" x14ac:dyDescent="0.25">
      <c r="A571" s="66"/>
      <c r="B571" s="56"/>
      <c r="C571" s="67"/>
      <c r="D571" s="68"/>
      <c r="E571" s="69"/>
      <c r="F571" s="70">
        <v>39</v>
      </c>
      <c r="G571" s="71" t="s">
        <v>157</v>
      </c>
      <c r="H571" s="72">
        <v>0</v>
      </c>
      <c r="I571" s="73">
        <v>1.989282</v>
      </c>
      <c r="J571" s="73">
        <f t="shared" si="32"/>
        <v>0</v>
      </c>
      <c r="K571" s="73">
        <v>0</v>
      </c>
      <c r="L571" s="73">
        <v>0</v>
      </c>
      <c r="M571" s="73">
        <v>0</v>
      </c>
      <c r="N571" s="74">
        <f t="shared" si="33"/>
        <v>0</v>
      </c>
      <c r="O571" s="74">
        <f t="shared" si="34"/>
        <v>0</v>
      </c>
      <c r="P571" s="75">
        <f t="shared" si="35"/>
        <v>0</v>
      </c>
      <c r="Q571" s="7"/>
    </row>
    <row r="572" spans="1:17" ht="25.5" x14ac:dyDescent="0.25">
      <c r="A572" s="66"/>
      <c r="B572" s="56"/>
      <c r="C572" s="67"/>
      <c r="D572" s="68"/>
      <c r="E572" s="69"/>
      <c r="F572" s="70">
        <v>41</v>
      </c>
      <c r="G572" s="71" t="s">
        <v>163</v>
      </c>
      <c r="H572" s="72">
        <v>0</v>
      </c>
      <c r="I572" s="73">
        <v>0.4</v>
      </c>
      <c r="J572" s="73">
        <f t="shared" si="32"/>
        <v>3.8289339999999998E-2</v>
      </c>
      <c r="K572" s="73">
        <v>0</v>
      </c>
      <c r="L572" s="73">
        <v>7.027E-4</v>
      </c>
      <c r="M572" s="73">
        <v>3.7586639999999998E-2</v>
      </c>
      <c r="N572" s="74">
        <f t="shared" si="33"/>
        <v>0</v>
      </c>
      <c r="O572" s="74">
        <f t="shared" si="34"/>
        <v>1.7567499999999998E-3</v>
      </c>
      <c r="P572" s="75">
        <f t="shared" si="35"/>
        <v>9.5723349999999985E-2</v>
      </c>
      <c r="Q572" s="7"/>
    </row>
    <row r="573" spans="1:17" ht="25.5" x14ac:dyDescent="0.25">
      <c r="A573" s="66"/>
      <c r="B573" s="56"/>
      <c r="C573" s="67"/>
      <c r="D573" s="68"/>
      <c r="E573" s="69"/>
      <c r="F573" s="70">
        <v>42</v>
      </c>
      <c r="G573" s="71" t="s">
        <v>158</v>
      </c>
      <c r="H573" s="72">
        <v>0.10836999999999999</v>
      </c>
      <c r="I573" s="73">
        <v>0.34769100000000003</v>
      </c>
      <c r="J573" s="73">
        <f t="shared" si="32"/>
        <v>0.16269667000000002</v>
      </c>
      <c r="K573" s="73">
        <v>0</v>
      </c>
      <c r="L573" s="73">
        <v>2.2975200000000001E-2</v>
      </c>
      <c r="M573" s="73">
        <v>0.13972147000000001</v>
      </c>
      <c r="N573" s="74">
        <f t="shared" si="33"/>
        <v>0</v>
      </c>
      <c r="O573" s="74">
        <f t="shared" si="34"/>
        <v>6.6079363572827593E-2</v>
      </c>
      <c r="P573" s="75">
        <f t="shared" si="35"/>
        <v>0.46793466037372267</v>
      </c>
      <c r="Q573" s="7"/>
    </row>
    <row r="574" spans="1:17" ht="25.5" x14ac:dyDescent="0.25">
      <c r="A574" s="66"/>
      <c r="B574" s="56"/>
      <c r="C574" s="67"/>
      <c r="D574" s="68"/>
      <c r="E574" s="69"/>
      <c r="F574" s="70">
        <v>46</v>
      </c>
      <c r="G574" s="71" t="s">
        <v>169</v>
      </c>
      <c r="H574" s="72">
        <v>0</v>
      </c>
      <c r="I574" s="73">
        <v>0.19</v>
      </c>
      <c r="J574" s="73">
        <f t="shared" si="32"/>
        <v>0</v>
      </c>
      <c r="K574" s="73">
        <v>0</v>
      </c>
      <c r="L574" s="73">
        <v>0</v>
      </c>
      <c r="M574" s="73">
        <v>0</v>
      </c>
      <c r="N574" s="74">
        <f t="shared" si="33"/>
        <v>0</v>
      </c>
      <c r="O574" s="74">
        <f t="shared" si="34"/>
        <v>0</v>
      </c>
      <c r="P574" s="75">
        <f t="shared" si="35"/>
        <v>0</v>
      </c>
      <c r="Q574" s="7"/>
    </row>
    <row r="575" spans="1:17" ht="51" x14ac:dyDescent="0.25">
      <c r="A575" s="66"/>
      <c r="B575" s="56"/>
      <c r="C575" s="67"/>
      <c r="D575" s="68"/>
      <c r="E575" s="69"/>
      <c r="F575" s="70">
        <v>47</v>
      </c>
      <c r="G575" s="71" t="s">
        <v>190</v>
      </c>
      <c r="H575" s="72">
        <v>0</v>
      </c>
      <c r="I575" s="73">
        <v>2.8269669999999998</v>
      </c>
      <c r="J575" s="73">
        <f t="shared" si="32"/>
        <v>0</v>
      </c>
      <c r="K575" s="73">
        <v>0</v>
      </c>
      <c r="L575" s="73">
        <v>0</v>
      </c>
      <c r="M575" s="73">
        <v>0</v>
      </c>
      <c r="N575" s="74">
        <f t="shared" si="33"/>
        <v>0</v>
      </c>
      <c r="O575" s="74">
        <f t="shared" si="34"/>
        <v>0</v>
      </c>
      <c r="P575" s="75">
        <f t="shared" si="35"/>
        <v>0</v>
      </c>
      <c r="Q575" s="7"/>
    </row>
    <row r="576" spans="1:17" ht="51" x14ac:dyDescent="0.25">
      <c r="A576" s="66"/>
      <c r="B576" s="56"/>
      <c r="C576" s="67"/>
      <c r="D576" s="68"/>
      <c r="E576" s="69"/>
      <c r="F576" s="70">
        <v>57</v>
      </c>
      <c r="G576" s="71" t="s">
        <v>50</v>
      </c>
      <c r="H576" s="72">
        <v>1.3899850000000002</v>
      </c>
      <c r="I576" s="73">
        <v>0.64900000000000002</v>
      </c>
      <c r="J576" s="73">
        <f t="shared" si="32"/>
        <v>0.19990775</v>
      </c>
      <c r="K576" s="73">
        <v>0</v>
      </c>
      <c r="L576" s="73">
        <v>1.0710000000000001E-2</v>
      </c>
      <c r="M576" s="73">
        <v>0.18919775</v>
      </c>
      <c r="N576" s="74">
        <f t="shared" si="33"/>
        <v>0</v>
      </c>
      <c r="O576" s="74">
        <f t="shared" si="34"/>
        <v>1.6502311248073959E-2</v>
      </c>
      <c r="P576" s="75">
        <f t="shared" si="35"/>
        <v>0.30802426810477657</v>
      </c>
      <c r="Q576" s="7"/>
    </row>
    <row r="577" spans="1:17" ht="38.25" x14ac:dyDescent="0.25">
      <c r="A577" s="66"/>
      <c r="B577" s="56"/>
      <c r="C577" s="67"/>
      <c r="D577" s="68"/>
      <c r="E577" s="69"/>
      <c r="F577" s="70">
        <v>61</v>
      </c>
      <c r="G577" s="71" t="s">
        <v>191</v>
      </c>
      <c r="H577" s="72">
        <v>30.230563000000004</v>
      </c>
      <c r="I577" s="73">
        <v>32.617381999999992</v>
      </c>
      <c r="J577" s="73">
        <f t="shared" si="32"/>
        <v>9.7081093031371495</v>
      </c>
      <c r="K577" s="73">
        <v>0.29816533313714899</v>
      </c>
      <c r="L577" s="73">
        <v>5.8742352800000006</v>
      </c>
      <c r="M577" s="73">
        <v>3.5357086899999994</v>
      </c>
      <c r="N577" s="74">
        <f t="shared" si="33"/>
        <v>9.1413018107078317E-3</v>
      </c>
      <c r="O577" s="74">
        <f t="shared" si="34"/>
        <v>0.18923654305355198</v>
      </c>
      <c r="P577" s="75">
        <f t="shared" si="35"/>
        <v>0.29763606727042508</v>
      </c>
      <c r="Q577" s="7"/>
    </row>
    <row r="578" spans="1:17" ht="38.25" x14ac:dyDescent="0.25">
      <c r="A578" s="66"/>
      <c r="B578" s="56"/>
      <c r="C578" s="67"/>
      <c r="D578" s="68"/>
      <c r="E578" s="69"/>
      <c r="F578" s="70">
        <v>68</v>
      </c>
      <c r="G578" s="71" t="s">
        <v>22</v>
      </c>
      <c r="H578" s="72">
        <v>4.6921119999999998</v>
      </c>
      <c r="I578" s="73">
        <v>5.0799750000000001</v>
      </c>
      <c r="J578" s="73">
        <f t="shared" si="32"/>
        <v>0.5312370593371355</v>
      </c>
      <c r="K578" s="73">
        <v>2.9906219337135553E-2</v>
      </c>
      <c r="L578" s="73">
        <v>0.29608867999999999</v>
      </c>
      <c r="M578" s="73">
        <v>0.20524215999999998</v>
      </c>
      <c r="N578" s="74">
        <f t="shared" si="33"/>
        <v>5.8870800224677389E-3</v>
      </c>
      <c r="O578" s="74">
        <f t="shared" si="34"/>
        <v>6.4172540088708221E-2</v>
      </c>
      <c r="P578" s="75">
        <f t="shared" si="35"/>
        <v>0.10457473891842686</v>
      </c>
      <c r="Q578" s="7"/>
    </row>
    <row r="579" spans="1:17" ht="25.5" x14ac:dyDescent="0.25">
      <c r="A579" s="66"/>
      <c r="B579" s="56"/>
      <c r="C579" s="67"/>
      <c r="D579" s="68"/>
      <c r="E579" s="69"/>
      <c r="F579" s="70">
        <v>83</v>
      </c>
      <c r="G579" s="71" t="s">
        <v>198</v>
      </c>
      <c r="H579" s="72">
        <v>13.059057000000001</v>
      </c>
      <c r="I579" s="73">
        <v>13.187327999999999</v>
      </c>
      <c r="J579" s="73">
        <f t="shared" si="32"/>
        <v>2.0779222399999999</v>
      </c>
      <c r="K579" s="73">
        <v>0</v>
      </c>
      <c r="L579" s="73">
        <v>2.0294243299999999</v>
      </c>
      <c r="M579" s="73">
        <v>4.8497910000000033E-2</v>
      </c>
      <c r="N579" s="74">
        <f t="shared" si="33"/>
        <v>0</v>
      </c>
      <c r="O579" s="74">
        <f t="shared" si="34"/>
        <v>0.15389200374784034</v>
      </c>
      <c r="P579" s="75">
        <f t="shared" si="35"/>
        <v>0.15756961834876634</v>
      </c>
      <c r="Q579" s="7"/>
    </row>
    <row r="580" spans="1:17" ht="25.5" x14ac:dyDescent="0.25">
      <c r="A580" s="66"/>
      <c r="B580" s="56"/>
      <c r="C580" s="67"/>
      <c r="D580" s="68"/>
      <c r="E580" s="69"/>
      <c r="F580" s="70">
        <v>90</v>
      </c>
      <c r="G580" s="71" t="s">
        <v>81</v>
      </c>
      <c r="H580" s="72">
        <v>251.42984699999982</v>
      </c>
      <c r="I580" s="73">
        <v>256.03258799999986</v>
      </c>
      <c r="J580" s="73">
        <f t="shared" si="32"/>
        <v>65.487489030934299</v>
      </c>
      <c r="K580" s="73">
        <v>19.4820245709343</v>
      </c>
      <c r="L580" s="73">
        <v>20.661048229999999</v>
      </c>
      <c r="M580" s="73">
        <v>25.344416229999997</v>
      </c>
      <c r="N580" s="74">
        <f t="shared" si="33"/>
        <v>7.6091972209937242E-2</v>
      </c>
      <c r="O580" s="74">
        <f t="shared" si="34"/>
        <v>0.15678891938917683</v>
      </c>
      <c r="P580" s="75">
        <f t="shared" si="35"/>
        <v>0.25577794429408468</v>
      </c>
      <c r="Q580" s="7"/>
    </row>
    <row r="581" spans="1:17" ht="51" x14ac:dyDescent="0.25">
      <c r="A581" s="66"/>
      <c r="B581" s="56"/>
      <c r="C581" s="67"/>
      <c r="D581" s="68"/>
      <c r="E581" s="69"/>
      <c r="F581" s="70">
        <v>91</v>
      </c>
      <c r="G581" s="71" t="s">
        <v>82</v>
      </c>
      <c r="H581" s="72">
        <v>43.055362000000002</v>
      </c>
      <c r="I581" s="73">
        <v>50.847578000000013</v>
      </c>
      <c r="J581" s="73">
        <f t="shared" si="32"/>
        <v>8.6125555404013969</v>
      </c>
      <c r="K581" s="73">
        <v>1.131185040139826E-2</v>
      </c>
      <c r="L581" s="73">
        <v>7.1724296999999995</v>
      </c>
      <c r="M581" s="73">
        <v>1.4288139899999994</v>
      </c>
      <c r="N581" s="74">
        <f t="shared" si="33"/>
        <v>2.2246586457664233E-4</v>
      </c>
      <c r="O581" s="74">
        <f t="shared" si="34"/>
        <v>0.14127991603457291</v>
      </c>
      <c r="P581" s="75">
        <f t="shared" si="35"/>
        <v>0.16937985798264363</v>
      </c>
      <c r="Q581" s="7"/>
    </row>
    <row r="582" spans="1:17" ht="38.25" x14ac:dyDescent="0.25">
      <c r="A582" s="66"/>
      <c r="B582" s="56"/>
      <c r="C582" s="67"/>
      <c r="D582" s="68"/>
      <c r="E582" s="69"/>
      <c r="F582" s="70">
        <v>101</v>
      </c>
      <c r="G582" s="71" t="s">
        <v>88</v>
      </c>
      <c r="H582" s="72">
        <v>8.5691609999999994</v>
      </c>
      <c r="I582" s="73">
        <v>4</v>
      </c>
      <c r="J582" s="73">
        <f t="shared" si="32"/>
        <v>1.0040050300000001</v>
      </c>
      <c r="K582" s="73">
        <v>0</v>
      </c>
      <c r="L582" s="73">
        <v>0</v>
      </c>
      <c r="M582" s="73">
        <v>1.0040050300000001</v>
      </c>
      <c r="N582" s="74">
        <f t="shared" si="33"/>
        <v>0</v>
      </c>
      <c r="O582" s="74">
        <f t="shared" si="34"/>
        <v>0</v>
      </c>
      <c r="P582" s="75">
        <f t="shared" si="35"/>
        <v>0.25100125750000002</v>
      </c>
      <c r="Q582" s="7"/>
    </row>
    <row r="583" spans="1:17" ht="25.5" x14ac:dyDescent="0.25">
      <c r="A583" s="66"/>
      <c r="B583" s="56"/>
      <c r="C583" s="67"/>
      <c r="D583" s="68"/>
      <c r="E583" s="69"/>
      <c r="F583" s="70">
        <v>104</v>
      </c>
      <c r="G583" s="71" t="s">
        <v>142</v>
      </c>
      <c r="H583" s="72">
        <v>1.2762089999999999</v>
      </c>
      <c r="I583" s="73">
        <v>1.0586889999999998</v>
      </c>
      <c r="J583" s="73">
        <f t="shared" ref="J583:J646" si="36">SUM(K583,L583,M583)</f>
        <v>0.16824855973449923</v>
      </c>
      <c r="K583" s="73">
        <v>4.8897219734499231E-2</v>
      </c>
      <c r="L583" s="73">
        <v>5.6145719999999996E-2</v>
      </c>
      <c r="M583" s="73">
        <v>6.3205620000000004E-2</v>
      </c>
      <c r="N583" s="74">
        <f t="shared" ref="N583:N646" si="37">IFERROR(K583/I583,0)</f>
        <v>4.6186575788073024E-2</v>
      </c>
      <c r="O583" s="74">
        <f t="shared" ref="O583:O646" si="38">IFERROR(SUM(K583,L583)/I583,0)</f>
        <v>9.921982729063894E-2</v>
      </c>
      <c r="P583" s="75">
        <f t="shared" ref="P583:P646" si="39">IFERROR(SUM(K583,L583,M583)/I583,0)</f>
        <v>0.15892160940039923</v>
      </c>
      <c r="Q583" s="7"/>
    </row>
    <row r="584" spans="1:17" ht="38.25" x14ac:dyDescent="0.25">
      <c r="A584" s="66"/>
      <c r="B584" s="56"/>
      <c r="C584" s="67"/>
      <c r="D584" s="68"/>
      <c r="E584" s="69"/>
      <c r="F584" s="70">
        <v>106</v>
      </c>
      <c r="G584" s="71" t="s">
        <v>83</v>
      </c>
      <c r="H584" s="72">
        <v>0.68113800000000002</v>
      </c>
      <c r="I584" s="73">
        <v>0.73855300000000002</v>
      </c>
      <c r="J584" s="73">
        <f t="shared" si="36"/>
        <v>0.15277538011940886</v>
      </c>
      <c r="K584" s="73">
        <v>5.3894030119408853E-2</v>
      </c>
      <c r="L584" s="73">
        <v>5.1694920000000005E-2</v>
      </c>
      <c r="M584" s="73">
        <v>4.7186430000000001E-2</v>
      </c>
      <c r="N584" s="74">
        <f t="shared" si="37"/>
        <v>7.2972461176664172E-2</v>
      </c>
      <c r="O584" s="74">
        <f t="shared" si="38"/>
        <v>0.1429673295205745</v>
      </c>
      <c r="P584" s="75">
        <f t="shared" si="39"/>
        <v>0.20685770705610682</v>
      </c>
      <c r="Q584" s="7"/>
    </row>
    <row r="585" spans="1:17" ht="38.25" x14ac:dyDescent="0.25">
      <c r="A585" s="66"/>
      <c r="B585" s="56"/>
      <c r="C585" s="67"/>
      <c r="D585" s="68"/>
      <c r="E585" s="69"/>
      <c r="F585" s="70">
        <v>107</v>
      </c>
      <c r="G585" s="71" t="s">
        <v>84</v>
      </c>
      <c r="H585" s="72">
        <v>1.2044340000000002</v>
      </c>
      <c r="I585" s="73">
        <v>1.2050630000000002</v>
      </c>
      <c r="J585" s="73">
        <f t="shared" si="36"/>
        <v>0.30582605003309249</v>
      </c>
      <c r="K585" s="73">
        <v>0.1126740500330925</v>
      </c>
      <c r="L585" s="73">
        <v>9.6369110000000008E-2</v>
      </c>
      <c r="M585" s="73">
        <v>9.678289000000001E-2</v>
      </c>
      <c r="N585" s="74">
        <f t="shared" si="37"/>
        <v>9.3500547301753084E-2</v>
      </c>
      <c r="O585" s="74">
        <f t="shared" si="38"/>
        <v>0.17347073143320513</v>
      </c>
      <c r="P585" s="75">
        <f t="shared" si="39"/>
        <v>0.25378428350475657</v>
      </c>
      <c r="Q585" s="7"/>
    </row>
    <row r="586" spans="1:17" ht="25.5" x14ac:dyDescent="0.25">
      <c r="A586" s="66"/>
      <c r="B586" s="56"/>
      <c r="C586" s="67"/>
      <c r="D586" s="68"/>
      <c r="E586" s="69"/>
      <c r="F586" s="70">
        <v>121</v>
      </c>
      <c r="G586" s="71" t="s">
        <v>159</v>
      </c>
      <c r="H586" s="72">
        <v>0.18534100000000001</v>
      </c>
      <c r="I586" s="73">
        <v>0.18534100000000001</v>
      </c>
      <c r="J586" s="73">
        <f t="shared" si="36"/>
        <v>2.39291399642238E-2</v>
      </c>
      <c r="K586" s="73">
        <v>4.7118499642238021E-3</v>
      </c>
      <c r="L586" s="73">
        <v>7.86041E-3</v>
      </c>
      <c r="M586" s="73">
        <v>1.135688E-2</v>
      </c>
      <c r="N586" s="74">
        <f t="shared" si="37"/>
        <v>2.542259923181488E-2</v>
      </c>
      <c r="O586" s="74">
        <f t="shared" si="38"/>
        <v>6.7833129012057777E-2</v>
      </c>
      <c r="P586" s="75">
        <f t="shared" si="39"/>
        <v>0.1291087237266649</v>
      </c>
      <c r="Q586" s="7"/>
    </row>
    <row r="587" spans="1:17" ht="38.25" x14ac:dyDescent="0.25">
      <c r="A587" s="66"/>
      <c r="B587" s="56"/>
      <c r="C587" s="67"/>
      <c r="D587" s="68"/>
      <c r="E587" s="69"/>
      <c r="F587" s="70">
        <v>129</v>
      </c>
      <c r="G587" s="71" t="s">
        <v>143</v>
      </c>
      <c r="H587" s="72">
        <v>3.2700000000000007E-2</v>
      </c>
      <c r="I587" s="73">
        <v>3.2700000000000007E-2</v>
      </c>
      <c r="J587" s="73">
        <f t="shared" si="36"/>
        <v>0</v>
      </c>
      <c r="K587" s="73">
        <v>0</v>
      </c>
      <c r="L587" s="73">
        <v>0</v>
      </c>
      <c r="M587" s="73">
        <v>0</v>
      </c>
      <c r="N587" s="74">
        <f t="shared" si="37"/>
        <v>0</v>
      </c>
      <c r="O587" s="74">
        <f t="shared" si="38"/>
        <v>0</v>
      </c>
      <c r="P587" s="75">
        <f t="shared" si="39"/>
        <v>0</v>
      </c>
      <c r="Q587" s="7"/>
    </row>
    <row r="588" spans="1:17" x14ac:dyDescent="0.25">
      <c r="A588" s="66"/>
      <c r="B588" s="56"/>
      <c r="C588" s="67"/>
      <c r="D588" s="68"/>
      <c r="E588" s="69"/>
      <c r="F588" s="70">
        <v>131</v>
      </c>
      <c r="G588" s="71" t="s">
        <v>144</v>
      </c>
      <c r="H588" s="72">
        <v>0.69876800000000006</v>
      </c>
      <c r="I588" s="73">
        <v>1.0465619999999998</v>
      </c>
      <c r="J588" s="73">
        <f t="shared" si="36"/>
        <v>0.36165180825843224</v>
      </c>
      <c r="K588" s="73">
        <v>0.10873883825843222</v>
      </c>
      <c r="L588" s="73">
        <v>0.13209927000000002</v>
      </c>
      <c r="M588" s="73">
        <v>0.12081369999999998</v>
      </c>
      <c r="N588" s="74">
        <f t="shared" si="37"/>
        <v>0.10390099990104003</v>
      </c>
      <c r="O588" s="74">
        <f t="shared" si="38"/>
        <v>0.23012311574319752</v>
      </c>
      <c r="P588" s="75">
        <f t="shared" si="39"/>
        <v>0.34556176151860313</v>
      </c>
      <c r="Q588" s="7"/>
    </row>
    <row r="589" spans="1:17" x14ac:dyDescent="0.25">
      <c r="A589" s="44"/>
      <c r="B589" s="45"/>
      <c r="C589" s="46"/>
      <c r="D589" s="47">
        <v>448</v>
      </c>
      <c r="E589" s="48" t="s">
        <v>233</v>
      </c>
      <c r="F589" s="49"/>
      <c r="G589" s="50"/>
      <c r="H589" s="51">
        <v>459.26120600000002</v>
      </c>
      <c r="I589" s="52">
        <v>539.20117100000004</v>
      </c>
      <c r="J589" s="53">
        <f t="shared" si="36"/>
        <v>121.3436521804762</v>
      </c>
      <c r="K589" s="53">
        <v>30.137666300476212</v>
      </c>
      <c r="L589" s="53">
        <v>38.754678989999995</v>
      </c>
      <c r="M589" s="53">
        <v>52.451306889999984</v>
      </c>
      <c r="N589" s="54">
        <f t="shared" si="37"/>
        <v>5.5893176649789232E-2</v>
      </c>
      <c r="O589" s="54">
        <f t="shared" si="38"/>
        <v>0.12776742521294748</v>
      </c>
      <c r="P589" s="55">
        <f t="shared" si="39"/>
        <v>0.2250433765850931</v>
      </c>
      <c r="Q589" s="7"/>
    </row>
    <row r="590" spans="1:17" x14ac:dyDescent="0.25">
      <c r="A590" s="66"/>
      <c r="B590" s="56"/>
      <c r="C590" s="67"/>
      <c r="D590" s="68"/>
      <c r="E590" s="69"/>
      <c r="F590" s="70">
        <v>1</v>
      </c>
      <c r="G590" s="71" t="s">
        <v>136</v>
      </c>
      <c r="H590" s="72">
        <v>40.09154199999999</v>
      </c>
      <c r="I590" s="73">
        <v>45.982376000000002</v>
      </c>
      <c r="J590" s="73">
        <f t="shared" si="36"/>
        <v>8.7662501711450247</v>
      </c>
      <c r="K590" s="73">
        <v>2.8447455511450244</v>
      </c>
      <c r="L590" s="73">
        <v>3.05953184</v>
      </c>
      <c r="M590" s="73">
        <v>2.8619727800000003</v>
      </c>
      <c r="N590" s="74">
        <f t="shared" si="37"/>
        <v>6.1865997336567044E-2</v>
      </c>
      <c r="O590" s="74">
        <f t="shared" si="38"/>
        <v>0.12840305144616765</v>
      </c>
      <c r="P590" s="75">
        <f t="shared" si="39"/>
        <v>0.19064369729709105</v>
      </c>
      <c r="Q590" s="7"/>
    </row>
    <row r="591" spans="1:17" x14ac:dyDescent="0.25">
      <c r="A591" s="66"/>
      <c r="B591" s="56"/>
      <c r="C591" s="67"/>
      <c r="D591" s="68"/>
      <c r="E591" s="69"/>
      <c r="F591" s="70">
        <v>2</v>
      </c>
      <c r="G591" s="71" t="s">
        <v>137</v>
      </c>
      <c r="H591" s="72">
        <v>27.952097999999996</v>
      </c>
      <c r="I591" s="73">
        <v>34.152398999999981</v>
      </c>
      <c r="J591" s="73">
        <f t="shared" si="36"/>
        <v>7.0332671320651201</v>
      </c>
      <c r="K591" s="73">
        <v>1.9228218620651205</v>
      </c>
      <c r="L591" s="73">
        <v>2.33607941</v>
      </c>
      <c r="M591" s="73">
        <v>2.7743658599999996</v>
      </c>
      <c r="N591" s="74">
        <f t="shared" si="37"/>
        <v>5.6301223877863502E-2</v>
      </c>
      <c r="O591" s="74">
        <f t="shared" si="38"/>
        <v>0.12470284362937792</v>
      </c>
      <c r="P591" s="75">
        <f t="shared" si="39"/>
        <v>0.20593771852059717</v>
      </c>
      <c r="Q591" s="7"/>
    </row>
    <row r="592" spans="1:17" x14ac:dyDescent="0.25">
      <c r="A592" s="66"/>
      <c r="B592" s="56"/>
      <c r="C592" s="67"/>
      <c r="D592" s="68"/>
      <c r="E592" s="69"/>
      <c r="F592" s="70">
        <v>16</v>
      </c>
      <c r="G592" s="71" t="s">
        <v>138</v>
      </c>
      <c r="H592" s="72">
        <v>4.8455449999999995</v>
      </c>
      <c r="I592" s="73">
        <v>4.8817469999999989</v>
      </c>
      <c r="J592" s="73">
        <f t="shared" si="36"/>
        <v>0.99255157020944074</v>
      </c>
      <c r="K592" s="73">
        <v>0.33915933020944067</v>
      </c>
      <c r="L592" s="73">
        <v>0.33564984999999997</v>
      </c>
      <c r="M592" s="73">
        <v>0.31774239000000004</v>
      </c>
      <c r="N592" s="74">
        <f t="shared" si="37"/>
        <v>6.9474991270428541E-2</v>
      </c>
      <c r="O592" s="74">
        <f t="shared" si="38"/>
        <v>0.13823108411997606</v>
      </c>
      <c r="P592" s="75">
        <f t="shared" si="39"/>
        <v>0.20331892869692775</v>
      </c>
      <c r="Q592" s="7"/>
    </row>
    <row r="593" spans="1:17" ht="25.5" x14ac:dyDescent="0.25">
      <c r="A593" s="66"/>
      <c r="B593" s="56"/>
      <c r="C593" s="67"/>
      <c r="D593" s="68"/>
      <c r="E593" s="69"/>
      <c r="F593" s="70">
        <v>17</v>
      </c>
      <c r="G593" s="71" t="s">
        <v>139</v>
      </c>
      <c r="H593" s="72">
        <v>4.5417959999999997</v>
      </c>
      <c r="I593" s="73">
        <v>4.5473689999999998</v>
      </c>
      <c r="J593" s="73">
        <f t="shared" si="36"/>
        <v>0.78429947071021311</v>
      </c>
      <c r="K593" s="73">
        <v>0.23724469071021304</v>
      </c>
      <c r="L593" s="73">
        <v>0.28850290000000001</v>
      </c>
      <c r="M593" s="73">
        <v>0.25855188000000007</v>
      </c>
      <c r="N593" s="74">
        <f t="shared" si="37"/>
        <v>5.217185821300472E-2</v>
      </c>
      <c r="O593" s="74">
        <f t="shared" si="38"/>
        <v>0.11561577490417274</v>
      </c>
      <c r="P593" s="75">
        <f t="shared" si="39"/>
        <v>0.17247324127648606</v>
      </c>
      <c r="Q593" s="7"/>
    </row>
    <row r="594" spans="1:17" x14ac:dyDescent="0.25">
      <c r="A594" s="66"/>
      <c r="B594" s="56"/>
      <c r="C594" s="67"/>
      <c r="D594" s="68"/>
      <c r="E594" s="69"/>
      <c r="F594" s="70">
        <v>18</v>
      </c>
      <c r="G594" s="71" t="s">
        <v>140</v>
      </c>
      <c r="H594" s="72">
        <v>7.0643099999999981</v>
      </c>
      <c r="I594" s="73">
        <v>7.1950269999999978</v>
      </c>
      <c r="J594" s="73">
        <f t="shared" si="36"/>
        <v>1.6144119535595127</v>
      </c>
      <c r="K594" s="73">
        <v>0.45990921355951286</v>
      </c>
      <c r="L594" s="73">
        <v>0.63907993999999979</v>
      </c>
      <c r="M594" s="73">
        <v>0.51542280000000007</v>
      </c>
      <c r="N594" s="74">
        <f t="shared" si="37"/>
        <v>6.3920429146341357E-2</v>
      </c>
      <c r="O594" s="74">
        <f t="shared" si="38"/>
        <v>0.15274288109822423</v>
      </c>
      <c r="P594" s="75">
        <f t="shared" si="39"/>
        <v>0.22437885967064658</v>
      </c>
      <c r="Q594" s="7"/>
    </row>
    <row r="595" spans="1:17" x14ac:dyDescent="0.25">
      <c r="A595" s="66"/>
      <c r="B595" s="56"/>
      <c r="C595" s="67"/>
      <c r="D595" s="68"/>
      <c r="E595" s="69"/>
      <c r="F595" s="70">
        <v>24</v>
      </c>
      <c r="G595" s="71" t="s">
        <v>141</v>
      </c>
      <c r="H595" s="72">
        <v>3.1997999999999993</v>
      </c>
      <c r="I595" s="73">
        <v>3.5002949999999986</v>
      </c>
      <c r="J595" s="73">
        <f t="shared" si="36"/>
        <v>0.67580483999922059</v>
      </c>
      <c r="K595" s="73">
        <v>0.2054591399992205</v>
      </c>
      <c r="L595" s="73">
        <v>0.23643650000000002</v>
      </c>
      <c r="M595" s="73">
        <v>0.23390920000000001</v>
      </c>
      <c r="N595" s="74">
        <f t="shared" si="37"/>
        <v>5.869766405380706E-2</v>
      </c>
      <c r="O595" s="74">
        <f t="shared" si="38"/>
        <v>0.12624525647101764</v>
      </c>
      <c r="P595" s="75">
        <f t="shared" si="39"/>
        <v>0.19307082403032341</v>
      </c>
      <c r="Q595" s="7"/>
    </row>
    <row r="596" spans="1:17" ht="25.5" x14ac:dyDescent="0.25">
      <c r="A596" s="66"/>
      <c r="B596" s="56"/>
      <c r="C596" s="67"/>
      <c r="D596" s="68"/>
      <c r="E596" s="69"/>
      <c r="F596" s="70">
        <v>30</v>
      </c>
      <c r="G596" s="71" t="s">
        <v>64</v>
      </c>
      <c r="H596" s="72">
        <v>0</v>
      </c>
      <c r="I596" s="73">
        <v>1.6121590000000001</v>
      </c>
      <c r="J596" s="73">
        <f t="shared" si="36"/>
        <v>9.0070529999999996E-2</v>
      </c>
      <c r="K596" s="73">
        <v>0</v>
      </c>
      <c r="L596" s="73">
        <v>2.5799999999999998E-3</v>
      </c>
      <c r="M596" s="73">
        <v>8.7490529999999997E-2</v>
      </c>
      <c r="N596" s="74">
        <f t="shared" si="37"/>
        <v>0</v>
      </c>
      <c r="O596" s="74">
        <f t="shared" si="38"/>
        <v>1.6003384281575203E-3</v>
      </c>
      <c r="P596" s="75">
        <f t="shared" si="39"/>
        <v>5.5869507908339062E-2</v>
      </c>
      <c r="Q596" s="7"/>
    </row>
    <row r="597" spans="1:17" ht="25.5" x14ac:dyDescent="0.25">
      <c r="A597" s="66"/>
      <c r="B597" s="56"/>
      <c r="C597" s="67"/>
      <c r="D597" s="68"/>
      <c r="E597" s="69"/>
      <c r="F597" s="70">
        <v>35</v>
      </c>
      <c r="G597" s="71" t="s">
        <v>45</v>
      </c>
      <c r="H597" s="72">
        <v>3.8047520000000001</v>
      </c>
      <c r="I597" s="73">
        <v>3.6408370000000003</v>
      </c>
      <c r="J597" s="73">
        <f t="shared" si="36"/>
        <v>0.30869676000000001</v>
      </c>
      <c r="K597" s="73">
        <v>0</v>
      </c>
      <c r="L597" s="73">
        <v>0.17555176</v>
      </c>
      <c r="M597" s="73">
        <v>0.13314499999999999</v>
      </c>
      <c r="N597" s="74">
        <f t="shared" si="37"/>
        <v>0</v>
      </c>
      <c r="O597" s="74">
        <f t="shared" si="38"/>
        <v>4.821741813764252E-2</v>
      </c>
      <c r="P597" s="75">
        <f t="shared" si="39"/>
        <v>8.4787305776116859E-2</v>
      </c>
      <c r="Q597" s="7"/>
    </row>
    <row r="598" spans="1:17" x14ac:dyDescent="0.25">
      <c r="A598" s="66"/>
      <c r="B598" s="56"/>
      <c r="C598" s="67"/>
      <c r="D598" s="68"/>
      <c r="E598" s="69"/>
      <c r="F598" s="70">
        <v>39</v>
      </c>
      <c r="G598" s="71" t="s">
        <v>157</v>
      </c>
      <c r="H598" s="72">
        <v>0.43084099999999997</v>
      </c>
      <c r="I598" s="73">
        <v>0.43084099999999997</v>
      </c>
      <c r="J598" s="73">
        <f t="shared" si="36"/>
        <v>7.2522840191893589E-2</v>
      </c>
      <c r="K598" s="73">
        <v>1.8561160191893578E-2</v>
      </c>
      <c r="L598" s="73">
        <v>2.154E-2</v>
      </c>
      <c r="M598" s="73">
        <v>3.2421680000000001E-2</v>
      </c>
      <c r="N598" s="74">
        <f t="shared" si="37"/>
        <v>4.3081229947692021E-2</v>
      </c>
      <c r="O598" s="74">
        <f t="shared" si="38"/>
        <v>9.3076471811860018E-2</v>
      </c>
      <c r="P598" s="75">
        <f t="shared" si="39"/>
        <v>0.16832854856407259</v>
      </c>
      <c r="Q598" s="7"/>
    </row>
    <row r="599" spans="1:17" ht="25.5" x14ac:dyDescent="0.25">
      <c r="A599" s="66"/>
      <c r="B599" s="56"/>
      <c r="C599" s="67"/>
      <c r="D599" s="68"/>
      <c r="E599" s="69"/>
      <c r="F599" s="70">
        <v>40</v>
      </c>
      <c r="G599" s="71" t="s">
        <v>162</v>
      </c>
      <c r="H599" s="72">
        <v>0.27002700000000002</v>
      </c>
      <c r="I599" s="73">
        <v>0.27002700000000002</v>
      </c>
      <c r="J599" s="73">
        <f t="shared" si="36"/>
        <v>8.2628100251531611E-2</v>
      </c>
      <c r="K599" s="73">
        <v>1.9205000251531601E-2</v>
      </c>
      <c r="L599" s="73">
        <v>1.8867400000000003E-2</v>
      </c>
      <c r="M599" s="73">
        <v>4.4555700000000004E-2</v>
      </c>
      <c r="N599" s="74">
        <f t="shared" si="37"/>
        <v>7.1122518309397212E-2</v>
      </c>
      <c r="O599" s="74">
        <f t="shared" si="38"/>
        <v>0.14099479034145329</v>
      </c>
      <c r="P599" s="75">
        <f t="shared" si="39"/>
        <v>0.30599940099149942</v>
      </c>
      <c r="Q599" s="7"/>
    </row>
    <row r="600" spans="1:17" ht="25.5" x14ac:dyDescent="0.25">
      <c r="A600" s="66"/>
      <c r="B600" s="56"/>
      <c r="C600" s="67"/>
      <c r="D600" s="68"/>
      <c r="E600" s="69"/>
      <c r="F600" s="70">
        <v>42</v>
      </c>
      <c r="G600" s="71" t="s">
        <v>158</v>
      </c>
      <c r="H600" s="72">
        <v>1.7152750000000001</v>
      </c>
      <c r="I600" s="73">
        <v>1.9652750000000001</v>
      </c>
      <c r="J600" s="73">
        <f t="shared" si="36"/>
        <v>0.39668879028609949</v>
      </c>
      <c r="K600" s="73">
        <v>1.4292710286099464E-2</v>
      </c>
      <c r="L600" s="73">
        <v>0.37327640000000001</v>
      </c>
      <c r="M600" s="73">
        <v>9.1196799999999998E-3</v>
      </c>
      <c r="N600" s="74">
        <f t="shared" si="37"/>
        <v>7.2726261139532443E-3</v>
      </c>
      <c r="O600" s="74">
        <f t="shared" si="38"/>
        <v>0.19720858927432519</v>
      </c>
      <c r="P600" s="75">
        <f t="shared" si="39"/>
        <v>0.20184899837737694</v>
      </c>
      <c r="Q600" s="7"/>
    </row>
    <row r="601" spans="1:17" ht="25.5" x14ac:dyDescent="0.25">
      <c r="A601" s="66"/>
      <c r="B601" s="56"/>
      <c r="C601" s="67"/>
      <c r="D601" s="68"/>
      <c r="E601" s="69"/>
      <c r="F601" s="70">
        <v>46</v>
      </c>
      <c r="G601" s="71" t="s">
        <v>169</v>
      </c>
      <c r="H601" s="72">
        <v>10.919308000000001</v>
      </c>
      <c r="I601" s="73">
        <v>10.283234</v>
      </c>
      <c r="J601" s="73">
        <f t="shared" si="36"/>
        <v>4.4998498900000001</v>
      </c>
      <c r="K601" s="73">
        <v>0</v>
      </c>
      <c r="L601" s="73">
        <v>0.63437480000000002</v>
      </c>
      <c r="M601" s="73">
        <v>3.8654750900000003</v>
      </c>
      <c r="N601" s="74">
        <f t="shared" si="37"/>
        <v>0</v>
      </c>
      <c r="O601" s="74">
        <f t="shared" si="38"/>
        <v>6.1690203684949693E-2</v>
      </c>
      <c r="P601" s="75">
        <f t="shared" si="39"/>
        <v>0.43759092616194478</v>
      </c>
      <c r="Q601" s="7"/>
    </row>
    <row r="602" spans="1:17" ht="25.5" x14ac:dyDescent="0.25">
      <c r="A602" s="66"/>
      <c r="B602" s="56"/>
      <c r="C602" s="67"/>
      <c r="D602" s="68"/>
      <c r="E602" s="69"/>
      <c r="F602" s="70">
        <v>51</v>
      </c>
      <c r="G602" s="71" t="s">
        <v>24</v>
      </c>
      <c r="H602" s="72">
        <v>0.767459</v>
      </c>
      <c r="I602" s="73">
        <v>0.767459</v>
      </c>
      <c r="J602" s="73">
        <f t="shared" si="36"/>
        <v>3.1493300043101607E-2</v>
      </c>
      <c r="K602" s="73">
        <v>1.0300000431016088E-3</v>
      </c>
      <c r="L602" s="73">
        <v>1.5231399999999999E-2</v>
      </c>
      <c r="M602" s="73">
        <v>1.52319E-2</v>
      </c>
      <c r="N602" s="74">
        <f t="shared" si="37"/>
        <v>1.3420912949116614E-3</v>
      </c>
      <c r="O602" s="74">
        <f t="shared" si="38"/>
        <v>2.1188623813261174E-2</v>
      </c>
      <c r="P602" s="75">
        <f t="shared" si="39"/>
        <v>4.1035807832212022E-2</v>
      </c>
      <c r="Q602" s="7"/>
    </row>
    <row r="603" spans="1:17" ht="38.25" x14ac:dyDescent="0.25">
      <c r="A603" s="66"/>
      <c r="B603" s="56"/>
      <c r="C603" s="67"/>
      <c r="D603" s="68"/>
      <c r="E603" s="69"/>
      <c r="F603" s="70">
        <v>61</v>
      </c>
      <c r="G603" s="71" t="s">
        <v>191</v>
      </c>
      <c r="H603" s="72">
        <v>19.31841</v>
      </c>
      <c r="I603" s="73">
        <v>33.239555000000003</v>
      </c>
      <c r="J603" s="73">
        <f t="shared" si="36"/>
        <v>6.7949580097775986</v>
      </c>
      <c r="K603" s="73">
        <v>1.0493969777598977E-2</v>
      </c>
      <c r="L603" s="73">
        <v>2.1161418499999995</v>
      </c>
      <c r="M603" s="73">
        <v>4.6683221900000005</v>
      </c>
      <c r="N603" s="74">
        <f t="shared" si="37"/>
        <v>3.1570728842786783E-4</v>
      </c>
      <c r="O603" s="74">
        <f t="shared" si="38"/>
        <v>6.3979070110222538E-2</v>
      </c>
      <c r="P603" s="75">
        <f t="shared" si="39"/>
        <v>0.20442385614902481</v>
      </c>
      <c r="Q603" s="7"/>
    </row>
    <row r="604" spans="1:17" ht="38.25" x14ac:dyDescent="0.25">
      <c r="A604" s="66"/>
      <c r="B604" s="56"/>
      <c r="C604" s="67"/>
      <c r="D604" s="68"/>
      <c r="E604" s="69"/>
      <c r="F604" s="70">
        <v>68</v>
      </c>
      <c r="G604" s="71" t="s">
        <v>22</v>
      </c>
      <c r="H604" s="72">
        <v>9.9998589999999972</v>
      </c>
      <c r="I604" s="73">
        <v>7.8040199999999995</v>
      </c>
      <c r="J604" s="73">
        <f t="shared" si="36"/>
        <v>1.7642287209230114</v>
      </c>
      <c r="K604" s="73">
        <v>5.842563092301134E-2</v>
      </c>
      <c r="L604" s="73">
        <v>1.5189953700000001</v>
      </c>
      <c r="M604" s="73">
        <v>0.18680771999999998</v>
      </c>
      <c r="N604" s="74">
        <f t="shared" si="37"/>
        <v>7.4866070208701851E-3</v>
      </c>
      <c r="O604" s="74">
        <f t="shared" si="38"/>
        <v>0.20212928733178689</v>
      </c>
      <c r="P604" s="75">
        <f t="shared" si="39"/>
        <v>0.22606665807148257</v>
      </c>
      <c r="Q604" s="7"/>
    </row>
    <row r="605" spans="1:17" ht="25.5" x14ac:dyDescent="0.25">
      <c r="A605" s="66"/>
      <c r="B605" s="56"/>
      <c r="C605" s="67"/>
      <c r="D605" s="68"/>
      <c r="E605" s="69"/>
      <c r="F605" s="70">
        <v>72</v>
      </c>
      <c r="G605" s="71" t="s">
        <v>25</v>
      </c>
      <c r="H605" s="72">
        <v>5.9</v>
      </c>
      <c r="I605" s="73">
        <v>5.9425269999999983</v>
      </c>
      <c r="J605" s="73">
        <f t="shared" si="36"/>
        <v>0.51653223999999986</v>
      </c>
      <c r="K605" s="73">
        <v>0</v>
      </c>
      <c r="L605" s="73">
        <v>0.14870216999999999</v>
      </c>
      <c r="M605" s="73">
        <v>0.36783006999999984</v>
      </c>
      <c r="N605" s="74">
        <f t="shared" si="37"/>
        <v>0</v>
      </c>
      <c r="O605" s="74">
        <f t="shared" si="38"/>
        <v>2.5023389881106143E-2</v>
      </c>
      <c r="P605" s="75">
        <f t="shared" si="39"/>
        <v>8.6921311421891731E-2</v>
      </c>
      <c r="Q605" s="7"/>
    </row>
    <row r="606" spans="1:17" ht="38.25" x14ac:dyDescent="0.25">
      <c r="A606" s="66"/>
      <c r="B606" s="56"/>
      <c r="C606" s="67"/>
      <c r="D606" s="68"/>
      <c r="E606" s="69"/>
      <c r="F606" s="70">
        <v>73</v>
      </c>
      <c r="G606" s="71" t="s">
        <v>151</v>
      </c>
      <c r="H606" s="72">
        <v>0</v>
      </c>
      <c r="I606" s="73">
        <v>2.6067E-2</v>
      </c>
      <c r="J606" s="73">
        <f t="shared" si="36"/>
        <v>0</v>
      </c>
      <c r="K606" s="73">
        <v>0</v>
      </c>
      <c r="L606" s="73">
        <v>0</v>
      </c>
      <c r="M606" s="73">
        <v>0</v>
      </c>
      <c r="N606" s="74">
        <f t="shared" si="37"/>
        <v>0</v>
      </c>
      <c r="O606" s="74">
        <f t="shared" si="38"/>
        <v>0</v>
      </c>
      <c r="P606" s="75">
        <f t="shared" si="39"/>
        <v>0</v>
      </c>
      <c r="Q606" s="7"/>
    </row>
    <row r="607" spans="1:17" ht="25.5" x14ac:dyDescent="0.25">
      <c r="A607" s="66"/>
      <c r="B607" s="56"/>
      <c r="C607" s="67"/>
      <c r="D607" s="68"/>
      <c r="E607" s="69"/>
      <c r="F607" s="70">
        <v>74</v>
      </c>
      <c r="G607" s="71" t="s">
        <v>20</v>
      </c>
      <c r="H607" s="72">
        <v>0.16200000000000003</v>
      </c>
      <c r="I607" s="73">
        <v>0.16200000000000001</v>
      </c>
      <c r="J607" s="73">
        <f t="shared" si="36"/>
        <v>0</v>
      </c>
      <c r="K607" s="73">
        <v>0</v>
      </c>
      <c r="L607" s="73">
        <v>0</v>
      </c>
      <c r="M607" s="73">
        <v>0</v>
      </c>
      <c r="N607" s="74">
        <f t="shared" si="37"/>
        <v>0</v>
      </c>
      <c r="O607" s="74">
        <f t="shared" si="38"/>
        <v>0</v>
      </c>
      <c r="P607" s="75">
        <f t="shared" si="39"/>
        <v>0</v>
      </c>
      <c r="Q607" s="7"/>
    </row>
    <row r="608" spans="1:17" ht="25.5" x14ac:dyDescent="0.25">
      <c r="A608" s="66"/>
      <c r="B608" s="56"/>
      <c r="C608" s="67"/>
      <c r="D608" s="68"/>
      <c r="E608" s="69"/>
      <c r="F608" s="70">
        <v>82</v>
      </c>
      <c r="G608" s="71" t="s">
        <v>197</v>
      </c>
      <c r="H608" s="72">
        <v>0</v>
      </c>
      <c r="I608" s="73">
        <v>0.33640900000000007</v>
      </c>
      <c r="J608" s="73">
        <f t="shared" si="36"/>
        <v>0</v>
      </c>
      <c r="K608" s="73">
        <v>0</v>
      </c>
      <c r="L608" s="73">
        <v>0</v>
      </c>
      <c r="M608" s="73">
        <v>0</v>
      </c>
      <c r="N608" s="74">
        <f t="shared" si="37"/>
        <v>0</v>
      </c>
      <c r="O608" s="74">
        <f t="shared" si="38"/>
        <v>0</v>
      </c>
      <c r="P608" s="75">
        <f t="shared" si="39"/>
        <v>0</v>
      </c>
      <c r="Q608" s="7"/>
    </row>
    <row r="609" spans="1:17" ht="25.5" x14ac:dyDescent="0.25">
      <c r="A609" s="66"/>
      <c r="B609" s="56"/>
      <c r="C609" s="67"/>
      <c r="D609" s="68"/>
      <c r="E609" s="69"/>
      <c r="F609" s="70">
        <v>83</v>
      </c>
      <c r="G609" s="71" t="s">
        <v>198</v>
      </c>
      <c r="H609" s="72">
        <v>12.915973000000001</v>
      </c>
      <c r="I609" s="73">
        <v>17.441319</v>
      </c>
      <c r="J609" s="73">
        <f t="shared" si="36"/>
        <v>5.6558223199999995</v>
      </c>
      <c r="K609" s="73">
        <v>0</v>
      </c>
      <c r="L609" s="73">
        <v>1.4762704099999999</v>
      </c>
      <c r="M609" s="73">
        <v>4.1795519099999998</v>
      </c>
      <c r="N609" s="74">
        <f t="shared" si="37"/>
        <v>0</v>
      </c>
      <c r="O609" s="74">
        <f t="shared" si="38"/>
        <v>8.4642131136985682E-2</v>
      </c>
      <c r="P609" s="75">
        <f t="shared" si="39"/>
        <v>0.32427721320847347</v>
      </c>
      <c r="Q609" s="7"/>
    </row>
    <row r="610" spans="1:17" ht="25.5" x14ac:dyDescent="0.25">
      <c r="A610" s="66"/>
      <c r="B610" s="56"/>
      <c r="C610" s="67"/>
      <c r="D610" s="68"/>
      <c r="E610" s="69"/>
      <c r="F610" s="70">
        <v>90</v>
      </c>
      <c r="G610" s="71" t="s">
        <v>81</v>
      </c>
      <c r="H610" s="72">
        <v>274.33573700000005</v>
      </c>
      <c r="I610" s="73">
        <v>307.00393300000002</v>
      </c>
      <c r="J610" s="73">
        <f t="shared" si="36"/>
        <v>68.912703529934532</v>
      </c>
      <c r="K610" s="73">
        <v>23.099262659934539</v>
      </c>
      <c r="L610" s="73">
        <v>21.307921329999996</v>
      </c>
      <c r="M610" s="73">
        <v>24.505519539999987</v>
      </c>
      <c r="N610" s="74">
        <f t="shared" si="37"/>
        <v>7.5240933997853823E-2</v>
      </c>
      <c r="O610" s="74">
        <f t="shared" si="38"/>
        <v>0.14464695470182962</v>
      </c>
      <c r="P610" s="75">
        <f t="shared" si="39"/>
        <v>0.22446847132064113</v>
      </c>
      <c r="Q610" s="7"/>
    </row>
    <row r="611" spans="1:17" ht="51" x14ac:dyDescent="0.25">
      <c r="A611" s="66"/>
      <c r="B611" s="56"/>
      <c r="C611" s="67"/>
      <c r="D611" s="68"/>
      <c r="E611" s="69"/>
      <c r="F611" s="70">
        <v>91</v>
      </c>
      <c r="G611" s="71" t="s">
        <v>82</v>
      </c>
      <c r="H611" s="72">
        <v>18.054775000000003</v>
      </c>
      <c r="I611" s="73">
        <v>34.320921999999989</v>
      </c>
      <c r="J611" s="73">
        <f t="shared" si="36"/>
        <v>9.7107833998710085</v>
      </c>
      <c r="K611" s="73">
        <v>8.4560298710130155E-3</v>
      </c>
      <c r="L611" s="73">
        <v>3.19807774</v>
      </c>
      <c r="M611" s="73">
        <v>6.504249629999995</v>
      </c>
      <c r="N611" s="74">
        <f t="shared" si="37"/>
        <v>2.463811977723972E-4</v>
      </c>
      <c r="O611" s="74">
        <f t="shared" si="38"/>
        <v>9.3427961226420844E-2</v>
      </c>
      <c r="P611" s="75">
        <f t="shared" si="39"/>
        <v>0.28294063311792766</v>
      </c>
      <c r="Q611" s="7"/>
    </row>
    <row r="612" spans="1:17" ht="38.25" x14ac:dyDescent="0.25">
      <c r="A612" s="66"/>
      <c r="B612" s="56"/>
      <c r="C612" s="67"/>
      <c r="D612" s="68"/>
      <c r="E612" s="69"/>
      <c r="F612" s="70">
        <v>101</v>
      </c>
      <c r="G612" s="71" t="s">
        <v>88</v>
      </c>
      <c r="H612" s="72">
        <v>0</v>
      </c>
      <c r="I612" s="73">
        <v>0.23926700000000001</v>
      </c>
      <c r="J612" s="73">
        <f t="shared" si="36"/>
        <v>1.2971E-2</v>
      </c>
      <c r="K612" s="73">
        <v>0</v>
      </c>
      <c r="L612" s="73">
        <v>1.2971E-2</v>
      </c>
      <c r="M612" s="73">
        <v>0</v>
      </c>
      <c r="N612" s="74">
        <f t="shared" si="37"/>
        <v>0</v>
      </c>
      <c r="O612" s="74">
        <f t="shared" si="38"/>
        <v>5.4211403996372254E-2</v>
      </c>
      <c r="P612" s="75">
        <f t="shared" si="39"/>
        <v>5.4211403996372254E-2</v>
      </c>
      <c r="Q612" s="7"/>
    </row>
    <row r="613" spans="1:17" ht="25.5" x14ac:dyDescent="0.25">
      <c r="A613" s="66"/>
      <c r="B613" s="56"/>
      <c r="C613" s="67"/>
      <c r="D613" s="68"/>
      <c r="E613" s="69"/>
      <c r="F613" s="70">
        <v>104</v>
      </c>
      <c r="G613" s="71" t="s">
        <v>142</v>
      </c>
      <c r="H613" s="72">
        <v>5.2178550000000001</v>
      </c>
      <c r="I613" s="73">
        <v>5.2672350000000003</v>
      </c>
      <c r="J613" s="73">
        <f t="shared" si="36"/>
        <v>1.1738698475214258</v>
      </c>
      <c r="K613" s="73">
        <v>0.42213886752142571</v>
      </c>
      <c r="L613" s="73">
        <v>0.37416788000000001</v>
      </c>
      <c r="M613" s="73">
        <v>0.37756309999999998</v>
      </c>
      <c r="N613" s="74">
        <f t="shared" si="37"/>
        <v>8.0144301046265395E-2</v>
      </c>
      <c r="O613" s="74">
        <f t="shared" si="38"/>
        <v>0.15118116953608973</v>
      </c>
      <c r="P613" s="75">
        <f t="shared" si="39"/>
        <v>0.22286263049235996</v>
      </c>
      <c r="Q613" s="7"/>
    </row>
    <row r="614" spans="1:17" ht="38.25" x14ac:dyDescent="0.25">
      <c r="A614" s="66"/>
      <c r="B614" s="56"/>
      <c r="C614" s="67"/>
      <c r="D614" s="68"/>
      <c r="E614" s="69"/>
      <c r="F614" s="70">
        <v>106</v>
      </c>
      <c r="G614" s="71" t="s">
        <v>83</v>
      </c>
      <c r="H614" s="72">
        <v>0.72195900000000002</v>
      </c>
      <c r="I614" s="73">
        <v>0.74362799999999996</v>
      </c>
      <c r="J614" s="73">
        <f t="shared" si="36"/>
        <v>0.20322972933939151</v>
      </c>
      <c r="K614" s="73">
        <v>6.6600039339391515E-2</v>
      </c>
      <c r="L614" s="73">
        <v>5.9805199999999996E-2</v>
      </c>
      <c r="M614" s="73">
        <v>7.6824489999999995E-2</v>
      </c>
      <c r="N614" s="74">
        <f t="shared" si="37"/>
        <v>8.9560962388978788E-2</v>
      </c>
      <c r="O614" s="74">
        <f t="shared" si="38"/>
        <v>0.16998450749486507</v>
      </c>
      <c r="P614" s="75">
        <f t="shared" si="39"/>
        <v>0.27329488580229838</v>
      </c>
      <c r="Q614" s="7"/>
    </row>
    <row r="615" spans="1:17" ht="38.25" x14ac:dyDescent="0.25">
      <c r="A615" s="66"/>
      <c r="B615" s="56"/>
      <c r="C615" s="67"/>
      <c r="D615" s="68"/>
      <c r="E615" s="69"/>
      <c r="F615" s="70">
        <v>107</v>
      </c>
      <c r="G615" s="71" t="s">
        <v>84</v>
      </c>
      <c r="H615" s="72">
        <v>2.7895700000000003</v>
      </c>
      <c r="I615" s="73">
        <v>3.1645289999999999</v>
      </c>
      <c r="J615" s="73">
        <f t="shared" si="36"/>
        <v>0.63511730225244523</v>
      </c>
      <c r="K615" s="73">
        <v>0.22786889225244522</v>
      </c>
      <c r="L615" s="73">
        <v>0.21401006000000003</v>
      </c>
      <c r="M615" s="73">
        <v>0.19323835000000003</v>
      </c>
      <c r="N615" s="74">
        <f t="shared" si="37"/>
        <v>7.2007206207446744E-2</v>
      </c>
      <c r="O615" s="74">
        <f t="shared" si="38"/>
        <v>0.13963498272648006</v>
      </c>
      <c r="P615" s="75">
        <f t="shared" si="39"/>
        <v>0.20069884088673076</v>
      </c>
      <c r="Q615" s="7"/>
    </row>
    <row r="616" spans="1:17" ht="25.5" x14ac:dyDescent="0.25">
      <c r="A616" s="66"/>
      <c r="B616" s="56"/>
      <c r="C616" s="67"/>
      <c r="D616" s="68"/>
      <c r="E616" s="69"/>
      <c r="F616" s="70">
        <v>121</v>
      </c>
      <c r="G616" s="71" t="s">
        <v>159</v>
      </c>
      <c r="H616" s="72">
        <v>2.637257</v>
      </c>
      <c r="I616" s="73">
        <v>2.637257</v>
      </c>
      <c r="J616" s="73">
        <f t="shared" si="36"/>
        <v>0.46118621269108728</v>
      </c>
      <c r="K616" s="73">
        <v>0.16014121269108728</v>
      </c>
      <c r="L616" s="73">
        <v>0.12715254000000001</v>
      </c>
      <c r="M616" s="73">
        <v>0.17389246</v>
      </c>
      <c r="N616" s="74">
        <f t="shared" si="37"/>
        <v>6.0722642006860644E-2</v>
      </c>
      <c r="O616" s="74">
        <f t="shared" si="38"/>
        <v>0.1089365779258856</v>
      </c>
      <c r="P616" s="75">
        <f t="shared" si="39"/>
        <v>0.17487344338875099</v>
      </c>
      <c r="Q616" s="7"/>
    </row>
    <row r="617" spans="1:17" ht="38.25" x14ac:dyDescent="0.25">
      <c r="A617" s="66"/>
      <c r="B617" s="56"/>
      <c r="C617" s="67"/>
      <c r="D617" s="68"/>
      <c r="E617" s="69"/>
      <c r="F617" s="70">
        <v>130</v>
      </c>
      <c r="G617" s="71" t="s">
        <v>160</v>
      </c>
      <c r="H617" s="72">
        <v>1.2149999999999996</v>
      </c>
      <c r="I617" s="73">
        <v>1.2533999999999998</v>
      </c>
      <c r="J617" s="73">
        <f t="shared" si="36"/>
        <v>9.2771000000000006E-2</v>
      </c>
      <c r="K617" s="73">
        <v>0</v>
      </c>
      <c r="L617" s="73">
        <v>4.4214649999999994E-2</v>
      </c>
      <c r="M617" s="73">
        <v>4.8556350000000012E-2</v>
      </c>
      <c r="N617" s="74">
        <f t="shared" si="37"/>
        <v>0</v>
      </c>
      <c r="O617" s="74">
        <f t="shared" si="38"/>
        <v>3.5275769905856069E-2</v>
      </c>
      <c r="P617" s="75">
        <f t="shared" si="39"/>
        <v>7.4015477900111704E-2</v>
      </c>
      <c r="Q617" s="7"/>
    </row>
    <row r="618" spans="1:17" x14ac:dyDescent="0.25">
      <c r="A618" s="66"/>
      <c r="B618" s="56"/>
      <c r="C618" s="67"/>
      <c r="D618" s="68"/>
      <c r="E618" s="69"/>
      <c r="F618" s="70">
        <v>131</v>
      </c>
      <c r="G618" s="71" t="s">
        <v>144</v>
      </c>
      <c r="H618" s="72">
        <v>0.39005800000000002</v>
      </c>
      <c r="I618" s="73">
        <v>0.39005800000000002</v>
      </c>
      <c r="J618" s="73">
        <f t="shared" si="36"/>
        <v>6.0943519704542426E-2</v>
      </c>
      <c r="K618" s="73">
        <v>2.1850339704542421E-2</v>
      </c>
      <c r="L618" s="73">
        <v>1.9546589999999999E-2</v>
      </c>
      <c r="M618" s="73">
        <v>1.9546589999999999E-2</v>
      </c>
      <c r="N618" s="74">
        <f t="shared" si="37"/>
        <v>5.6018181153937155E-2</v>
      </c>
      <c r="O618" s="74">
        <f t="shared" si="38"/>
        <v>0.10613019013721657</v>
      </c>
      <c r="P618" s="75">
        <f t="shared" si="39"/>
        <v>0.15624219912049597</v>
      </c>
      <c r="Q618" s="7"/>
    </row>
    <row r="619" spans="1:17" x14ac:dyDescent="0.25">
      <c r="A619" s="44"/>
      <c r="B619" s="45"/>
      <c r="C619" s="46"/>
      <c r="D619" s="47">
        <v>449</v>
      </c>
      <c r="E619" s="48" t="s">
        <v>234</v>
      </c>
      <c r="F619" s="49"/>
      <c r="G619" s="50"/>
      <c r="H619" s="51">
        <v>367.66157900000002</v>
      </c>
      <c r="I619" s="52">
        <v>417.89512999999999</v>
      </c>
      <c r="J619" s="53">
        <f t="shared" si="36"/>
        <v>80.68424250762439</v>
      </c>
      <c r="K619" s="53">
        <v>28.84117925762439</v>
      </c>
      <c r="L619" s="53">
        <v>29.813882550000002</v>
      </c>
      <c r="M619" s="53">
        <v>22.029180700000001</v>
      </c>
      <c r="N619" s="54">
        <f t="shared" si="37"/>
        <v>6.9015351429494734E-2</v>
      </c>
      <c r="O619" s="54">
        <f t="shared" si="38"/>
        <v>0.14035832819498134</v>
      </c>
      <c r="P619" s="55">
        <f t="shared" si="39"/>
        <v>0.19307294274433012</v>
      </c>
      <c r="Q619" s="7"/>
    </row>
    <row r="620" spans="1:17" x14ac:dyDescent="0.25">
      <c r="A620" s="66"/>
      <c r="B620" s="56"/>
      <c r="C620" s="67"/>
      <c r="D620" s="68"/>
      <c r="E620" s="69"/>
      <c r="F620" s="70">
        <v>1</v>
      </c>
      <c r="G620" s="71" t="s">
        <v>136</v>
      </c>
      <c r="H620" s="72">
        <v>23.495217</v>
      </c>
      <c r="I620" s="73">
        <v>25.665944000000003</v>
      </c>
      <c r="J620" s="73">
        <f t="shared" si="36"/>
        <v>5.4774362839596744</v>
      </c>
      <c r="K620" s="73">
        <v>1.8493252139596734</v>
      </c>
      <c r="L620" s="73">
        <v>1.7307371700000005</v>
      </c>
      <c r="M620" s="73">
        <v>1.8973739000000003</v>
      </c>
      <c r="N620" s="74">
        <f t="shared" si="37"/>
        <v>7.2053660444348869E-2</v>
      </c>
      <c r="O620" s="74">
        <f t="shared" si="38"/>
        <v>0.13948687739518459</v>
      </c>
      <c r="P620" s="75">
        <f t="shared" si="39"/>
        <v>0.21341261727835428</v>
      </c>
      <c r="Q620" s="7"/>
    </row>
    <row r="621" spans="1:17" x14ac:dyDescent="0.25">
      <c r="A621" s="66"/>
      <c r="B621" s="56"/>
      <c r="C621" s="67"/>
      <c r="D621" s="68"/>
      <c r="E621" s="69"/>
      <c r="F621" s="70">
        <v>2</v>
      </c>
      <c r="G621" s="71" t="s">
        <v>137</v>
      </c>
      <c r="H621" s="72">
        <v>19.615607999999995</v>
      </c>
      <c r="I621" s="73">
        <v>20.664521000000001</v>
      </c>
      <c r="J621" s="73">
        <f t="shared" si="36"/>
        <v>4.616699096471292</v>
      </c>
      <c r="K621" s="73">
        <v>1.6005299564712914</v>
      </c>
      <c r="L621" s="73">
        <v>1.4489330600000001</v>
      </c>
      <c r="M621" s="73">
        <v>1.5672360800000005</v>
      </c>
      <c r="N621" s="74">
        <f t="shared" si="37"/>
        <v>7.7453039268187793E-2</v>
      </c>
      <c r="O621" s="74">
        <f t="shared" si="38"/>
        <v>0.14756998318380044</v>
      </c>
      <c r="P621" s="75">
        <f t="shared" si="39"/>
        <v>0.22341186115426009</v>
      </c>
      <c r="Q621" s="7"/>
    </row>
    <row r="622" spans="1:17" x14ac:dyDescent="0.25">
      <c r="A622" s="66"/>
      <c r="B622" s="56"/>
      <c r="C622" s="67"/>
      <c r="D622" s="68"/>
      <c r="E622" s="69"/>
      <c r="F622" s="70">
        <v>16</v>
      </c>
      <c r="G622" s="71" t="s">
        <v>138</v>
      </c>
      <c r="H622" s="72">
        <v>13.914439000000005</v>
      </c>
      <c r="I622" s="73">
        <v>14.149559</v>
      </c>
      <c r="J622" s="73">
        <f t="shared" si="36"/>
        <v>3.1829091895710762</v>
      </c>
      <c r="K622" s="73">
        <v>1.130139899571077</v>
      </c>
      <c r="L622" s="73">
        <v>0.99783883999999967</v>
      </c>
      <c r="M622" s="73">
        <v>1.0549304499999996</v>
      </c>
      <c r="N622" s="74">
        <f t="shared" si="37"/>
        <v>7.9871033406134911E-2</v>
      </c>
      <c r="O622" s="74">
        <f t="shared" si="38"/>
        <v>0.15039187720063052</v>
      </c>
      <c r="P622" s="75">
        <f t="shared" si="39"/>
        <v>0.22494758950233545</v>
      </c>
      <c r="Q622" s="7"/>
    </row>
    <row r="623" spans="1:17" ht="25.5" x14ac:dyDescent="0.25">
      <c r="A623" s="66"/>
      <c r="B623" s="56"/>
      <c r="C623" s="67"/>
      <c r="D623" s="68"/>
      <c r="E623" s="69"/>
      <c r="F623" s="70">
        <v>17</v>
      </c>
      <c r="G623" s="71" t="s">
        <v>139</v>
      </c>
      <c r="H623" s="72">
        <v>3.0018350000000003</v>
      </c>
      <c r="I623" s="73">
        <v>3.0072369999999995</v>
      </c>
      <c r="J623" s="73">
        <f t="shared" si="36"/>
        <v>0.70189944267999382</v>
      </c>
      <c r="K623" s="73">
        <v>0.25771096267999383</v>
      </c>
      <c r="L623" s="73">
        <v>0.21214826000000003</v>
      </c>
      <c r="M623" s="73">
        <v>0.23204021999999999</v>
      </c>
      <c r="N623" s="74">
        <f t="shared" si="37"/>
        <v>8.569692467869805E-2</v>
      </c>
      <c r="O623" s="74">
        <f t="shared" si="38"/>
        <v>0.15624283110376533</v>
      </c>
      <c r="P623" s="75">
        <f t="shared" si="39"/>
        <v>0.23340343400935606</v>
      </c>
      <c r="Q623" s="7"/>
    </row>
    <row r="624" spans="1:17" x14ac:dyDescent="0.25">
      <c r="A624" s="66"/>
      <c r="B624" s="56"/>
      <c r="C624" s="67"/>
      <c r="D624" s="68"/>
      <c r="E624" s="69"/>
      <c r="F624" s="70">
        <v>18</v>
      </c>
      <c r="G624" s="71" t="s">
        <v>140</v>
      </c>
      <c r="H624" s="72">
        <v>10.812281999999993</v>
      </c>
      <c r="I624" s="73">
        <v>10.855084999999992</v>
      </c>
      <c r="J624" s="73">
        <f t="shared" si="36"/>
        <v>2.4228934792810586</v>
      </c>
      <c r="K624" s="73">
        <v>0.8219431192810589</v>
      </c>
      <c r="L624" s="73">
        <v>0.77656526999999986</v>
      </c>
      <c r="M624" s="73">
        <v>0.82438508999999982</v>
      </c>
      <c r="N624" s="74">
        <f t="shared" si="37"/>
        <v>7.5719639162757313E-2</v>
      </c>
      <c r="O624" s="74">
        <f t="shared" si="38"/>
        <v>0.14725894723818928</v>
      </c>
      <c r="P624" s="75">
        <f t="shared" si="39"/>
        <v>0.22320354739562706</v>
      </c>
      <c r="Q624" s="7"/>
    </row>
    <row r="625" spans="1:17" x14ac:dyDescent="0.25">
      <c r="A625" s="66"/>
      <c r="B625" s="56"/>
      <c r="C625" s="67"/>
      <c r="D625" s="68"/>
      <c r="E625" s="69"/>
      <c r="F625" s="70">
        <v>24</v>
      </c>
      <c r="G625" s="71" t="s">
        <v>141</v>
      </c>
      <c r="H625" s="72">
        <v>5.6123759999999994</v>
      </c>
      <c r="I625" s="73">
        <v>5.6893369999999992</v>
      </c>
      <c r="J625" s="73">
        <f t="shared" si="36"/>
        <v>1.1754752995970348</v>
      </c>
      <c r="K625" s="73">
        <v>0.38711091959703481</v>
      </c>
      <c r="L625" s="73">
        <v>0.35517819</v>
      </c>
      <c r="M625" s="73">
        <v>0.43318618999999992</v>
      </c>
      <c r="N625" s="74">
        <f t="shared" si="37"/>
        <v>6.8041481739794088E-2</v>
      </c>
      <c r="O625" s="74">
        <f t="shared" si="38"/>
        <v>0.13047023046745779</v>
      </c>
      <c r="P625" s="75">
        <f t="shared" si="39"/>
        <v>0.20661024291530541</v>
      </c>
      <c r="Q625" s="7"/>
    </row>
    <row r="626" spans="1:17" x14ac:dyDescent="0.25">
      <c r="A626" s="66"/>
      <c r="B626" s="56"/>
      <c r="C626" s="67"/>
      <c r="D626" s="68"/>
      <c r="E626" s="69"/>
      <c r="F626" s="70">
        <v>36</v>
      </c>
      <c r="G626" s="71" t="s">
        <v>46</v>
      </c>
      <c r="H626" s="72">
        <v>2.413357</v>
      </c>
      <c r="I626" s="73">
        <v>2.413357</v>
      </c>
      <c r="J626" s="73">
        <f t="shared" si="36"/>
        <v>0</v>
      </c>
      <c r="K626" s="73">
        <v>0</v>
      </c>
      <c r="L626" s="73">
        <v>0</v>
      </c>
      <c r="M626" s="73">
        <v>0</v>
      </c>
      <c r="N626" s="74">
        <f t="shared" si="37"/>
        <v>0</v>
      </c>
      <c r="O626" s="74">
        <f t="shared" si="38"/>
        <v>0</v>
      </c>
      <c r="P626" s="75">
        <f t="shared" si="39"/>
        <v>0</v>
      </c>
      <c r="Q626" s="7"/>
    </row>
    <row r="627" spans="1:17" x14ac:dyDescent="0.25">
      <c r="A627" s="66"/>
      <c r="B627" s="56"/>
      <c r="C627" s="67"/>
      <c r="D627" s="68"/>
      <c r="E627" s="69"/>
      <c r="F627" s="70">
        <v>39</v>
      </c>
      <c r="G627" s="71" t="s">
        <v>157</v>
      </c>
      <c r="H627" s="72">
        <v>5.7747999999999994E-2</v>
      </c>
      <c r="I627" s="73">
        <v>5.7747999999999994E-2</v>
      </c>
      <c r="J627" s="73">
        <f t="shared" si="36"/>
        <v>1.8311879954791704E-2</v>
      </c>
      <c r="K627" s="73">
        <v>4.7224599547917023E-3</v>
      </c>
      <c r="L627" s="73">
        <v>8.0344600000000002E-3</v>
      </c>
      <c r="M627" s="73">
        <v>5.5549600000000003E-3</v>
      </c>
      <c r="N627" s="74">
        <f t="shared" si="37"/>
        <v>8.1777030456322342E-2</v>
      </c>
      <c r="O627" s="74">
        <f t="shared" si="38"/>
        <v>0.22090669728461079</v>
      </c>
      <c r="P627" s="75">
        <f t="shared" si="39"/>
        <v>0.31709981219768141</v>
      </c>
      <c r="Q627" s="7"/>
    </row>
    <row r="628" spans="1:17" ht="25.5" x14ac:dyDescent="0.25">
      <c r="A628" s="66"/>
      <c r="B628" s="56"/>
      <c r="C628" s="67"/>
      <c r="D628" s="68"/>
      <c r="E628" s="69"/>
      <c r="F628" s="70">
        <v>40</v>
      </c>
      <c r="G628" s="71" t="s">
        <v>162</v>
      </c>
      <c r="H628" s="72">
        <v>5.6543999999999997E-2</v>
      </c>
      <c r="I628" s="73">
        <v>5.6543999999999997E-2</v>
      </c>
      <c r="J628" s="73">
        <f t="shared" si="36"/>
        <v>1.7498839992011787E-2</v>
      </c>
      <c r="K628" s="73">
        <v>4.6742199920117855E-3</v>
      </c>
      <c r="L628" s="73">
        <v>8.6504000000000008E-3</v>
      </c>
      <c r="M628" s="73">
        <v>4.1742200000000002E-3</v>
      </c>
      <c r="N628" s="74">
        <f t="shared" si="37"/>
        <v>8.2665180956631751E-2</v>
      </c>
      <c r="O628" s="74">
        <f t="shared" si="38"/>
        <v>0.23565046675176476</v>
      </c>
      <c r="P628" s="75">
        <f t="shared" si="39"/>
        <v>0.30947297665555651</v>
      </c>
      <c r="Q628" s="7"/>
    </row>
    <row r="629" spans="1:17" ht="25.5" x14ac:dyDescent="0.25">
      <c r="A629" s="66"/>
      <c r="B629" s="56"/>
      <c r="C629" s="67"/>
      <c r="D629" s="68"/>
      <c r="E629" s="69"/>
      <c r="F629" s="70">
        <v>41</v>
      </c>
      <c r="G629" s="71" t="s">
        <v>163</v>
      </c>
      <c r="H629" s="72">
        <v>2.5919999999999995E-2</v>
      </c>
      <c r="I629" s="73">
        <v>2.5919999999999999E-2</v>
      </c>
      <c r="J629" s="73">
        <f t="shared" si="36"/>
        <v>8.1509299519931713E-3</v>
      </c>
      <c r="K629" s="73">
        <v>2.1813099519931711E-3</v>
      </c>
      <c r="L629" s="73">
        <v>3.6883099999999998E-3</v>
      </c>
      <c r="M629" s="73">
        <v>2.2813099999999999E-3</v>
      </c>
      <c r="N629" s="74">
        <f t="shared" si="37"/>
        <v>8.4155476542946417E-2</v>
      </c>
      <c r="O629" s="74">
        <f t="shared" si="38"/>
        <v>0.22645138703677359</v>
      </c>
      <c r="P629" s="75">
        <f t="shared" si="39"/>
        <v>0.31446489012319334</v>
      </c>
      <c r="Q629" s="7"/>
    </row>
    <row r="630" spans="1:17" ht="25.5" x14ac:dyDescent="0.25">
      <c r="A630" s="66"/>
      <c r="B630" s="56"/>
      <c r="C630" s="67"/>
      <c r="D630" s="68"/>
      <c r="E630" s="69"/>
      <c r="F630" s="70">
        <v>42</v>
      </c>
      <c r="G630" s="71" t="s">
        <v>158</v>
      </c>
      <c r="H630" s="72">
        <v>16.511958999999997</v>
      </c>
      <c r="I630" s="73">
        <v>21.251173000000001</v>
      </c>
      <c r="J630" s="73">
        <f t="shared" si="36"/>
        <v>1.4122411942354156</v>
      </c>
      <c r="K630" s="73">
        <v>0.3931471642354154</v>
      </c>
      <c r="L630" s="73">
        <v>0.34336043999999999</v>
      </c>
      <c r="M630" s="73">
        <v>0.67573359000000011</v>
      </c>
      <c r="N630" s="74">
        <f t="shared" si="37"/>
        <v>1.8500021821638523E-2</v>
      </c>
      <c r="O630" s="74">
        <f t="shared" si="38"/>
        <v>3.4657268294574391E-2</v>
      </c>
      <c r="P630" s="75">
        <f t="shared" si="39"/>
        <v>6.6454740838795837E-2</v>
      </c>
      <c r="Q630" s="7"/>
    </row>
    <row r="631" spans="1:17" ht="38.25" x14ac:dyDescent="0.25">
      <c r="A631" s="66"/>
      <c r="B631" s="56"/>
      <c r="C631" s="67"/>
      <c r="D631" s="68"/>
      <c r="E631" s="69"/>
      <c r="F631" s="70">
        <v>48</v>
      </c>
      <c r="G631" s="71" t="s">
        <v>30</v>
      </c>
      <c r="H631" s="72">
        <v>0</v>
      </c>
      <c r="I631" s="73">
        <v>7.8845549999999998</v>
      </c>
      <c r="J631" s="73">
        <f t="shared" si="36"/>
        <v>0</v>
      </c>
      <c r="K631" s="73">
        <v>0</v>
      </c>
      <c r="L631" s="73">
        <v>0</v>
      </c>
      <c r="M631" s="73">
        <v>0</v>
      </c>
      <c r="N631" s="74">
        <f t="shared" si="37"/>
        <v>0</v>
      </c>
      <c r="O631" s="74">
        <f t="shared" si="38"/>
        <v>0</v>
      </c>
      <c r="P631" s="75">
        <f t="shared" si="39"/>
        <v>0</v>
      </c>
      <c r="Q631" s="7"/>
    </row>
    <row r="632" spans="1:17" ht="38.25" x14ac:dyDescent="0.25">
      <c r="A632" s="66"/>
      <c r="B632" s="56"/>
      <c r="C632" s="67"/>
      <c r="D632" s="68"/>
      <c r="E632" s="69"/>
      <c r="F632" s="70">
        <v>61</v>
      </c>
      <c r="G632" s="71" t="s">
        <v>191</v>
      </c>
      <c r="H632" s="72">
        <v>3.8342250000000004</v>
      </c>
      <c r="I632" s="73">
        <v>11.325352999999998</v>
      </c>
      <c r="J632" s="73">
        <f t="shared" si="36"/>
        <v>1.9652725452042314</v>
      </c>
      <c r="K632" s="73">
        <v>0.41456766520423116</v>
      </c>
      <c r="L632" s="73">
        <v>1.2918307400000002</v>
      </c>
      <c r="M632" s="73">
        <v>0.25887414000000003</v>
      </c>
      <c r="N632" s="74">
        <f t="shared" si="37"/>
        <v>3.6605275367949344E-2</v>
      </c>
      <c r="O632" s="74">
        <f t="shared" si="38"/>
        <v>0.15067065946679381</v>
      </c>
      <c r="P632" s="75">
        <f t="shared" si="39"/>
        <v>0.17352859069419133</v>
      </c>
      <c r="Q632" s="7"/>
    </row>
    <row r="633" spans="1:17" ht="38.25" x14ac:dyDescent="0.25">
      <c r="A633" s="66"/>
      <c r="B633" s="56"/>
      <c r="C633" s="67"/>
      <c r="D633" s="68"/>
      <c r="E633" s="69"/>
      <c r="F633" s="70">
        <v>68</v>
      </c>
      <c r="G633" s="71" t="s">
        <v>22</v>
      </c>
      <c r="H633" s="72">
        <v>21.614312999999999</v>
      </c>
      <c r="I633" s="73">
        <v>24.877271000000004</v>
      </c>
      <c r="J633" s="73">
        <f t="shared" si="36"/>
        <v>1.7476883606170655</v>
      </c>
      <c r="K633" s="73">
        <v>5.6151970617065672E-2</v>
      </c>
      <c r="L633" s="73">
        <v>0.94744518999999994</v>
      </c>
      <c r="M633" s="73">
        <v>0.74409119999999995</v>
      </c>
      <c r="N633" s="74">
        <f t="shared" si="37"/>
        <v>2.2571595822172643E-3</v>
      </c>
      <c r="O633" s="74">
        <f t="shared" si="38"/>
        <v>4.0341931420736034E-2</v>
      </c>
      <c r="P633" s="75">
        <f t="shared" si="39"/>
        <v>7.0252414769170823E-2</v>
      </c>
      <c r="Q633" s="7"/>
    </row>
    <row r="634" spans="1:17" ht="25.5" x14ac:dyDescent="0.25">
      <c r="A634" s="66"/>
      <c r="B634" s="56"/>
      <c r="C634" s="67"/>
      <c r="D634" s="68"/>
      <c r="E634" s="69"/>
      <c r="F634" s="70">
        <v>90</v>
      </c>
      <c r="G634" s="71" t="s">
        <v>81</v>
      </c>
      <c r="H634" s="72">
        <v>228.50690699999996</v>
      </c>
      <c r="I634" s="73">
        <v>251.98329200000006</v>
      </c>
      <c r="J634" s="73">
        <f t="shared" si="36"/>
        <v>55.432829188977536</v>
      </c>
      <c r="K634" s="73">
        <v>20.98023088897753</v>
      </c>
      <c r="L634" s="73">
        <v>20.915357130000004</v>
      </c>
      <c r="M634" s="73">
        <v>13.537241170000001</v>
      </c>
      <c r="N634" s="74">
        <f t="shared" si="37"/>
        <v>8.326040477706563E-2</v>
      </c>
      <c r="O634" s="74">
        <f t="shared" si="38"/>
        <v>0.16626335693311572</v>
      </c>
      <c r="P634" s="75">
        <f t="shared" si="39"/>
        <v>0.21998612983029653</v>
      </c>
      <c r="Q634" s="7"/>
    </row>
    <row r="635" spans="1:17" ht="51" x14ac:dyDescent="0.25">
      <c r="A635" s="66"/>
      <c r="B635" s="56"/>
      <c r="C635" s="67"/>
      <c r="D635" s="68"/>
      <c r="E635" s="69"/>
      <c r="F635" s="70">
        <v>91</v>
      </c>
      <c r="G635" s="71" t="s">
        <v>82</v>
      </c>
      <c r="H635" s="72">
        <v>4.3590310000000008</v>
      </c>
      <c r="I635" s="73">
        <v>4.6886970000000003</v>
      </c>
      <c r="J635" s="73">
        <f t="shared" si="36"/>
        <v>3.7015000000000006E-2</v>
      </c>
      <c r="K635" s="73">
        <v>0</v>
      </c>
      <c r="L635" s="73">
        <v>2.4140000000000002E-2</v>
      </c>
      <c r="M635" s="73">
        <v>1.2875000000000001E-2</v>
      </c>
      <c r="N635" s="74">
        <f t="shared" si="37"/>
        <v>0</v>
      </c>
      <c r="O635" s="74">
        <f t="shared" si="38"/>
        <v>5.1485519324451978E-3</v>
      </c>
      <c r="P635" s="75">
        <f t="shared" si="39"/>
        <v>7.8945173893727842E-3</v>
      </c>
      <c r="Q635" s="7"/>
    </row>
    <row r="636" spans="1:17" ht="38.25" x14ac:dyDescent="0.25">
      <c r="A636" s="66"/>
      <c r="B636" s="56"/>
      <c r="C636" s="67"/>
      <c r="D636" s="68"/>
      <c r="E636" s="69"/>
      <c r="F636" s="70">
        <v>101</v>
      </c>
      <c r="G636" s="71" t="s">
        <v>88</v>
      </c>
      <c r="H636" s="72">
        <v>0</v>
      </c>
      <c r="I636" s="73">
        <v>1.4838659999999999</v>
      </c>
      <c r="J636" s="73">
        <f t="shared" si="36"/>
        <v>2E-3</v>
      </c>
      <c r="K636" s="73">
        <v>0</v>
      </c>
      <c r="L636" s="73">
        <v>0</v>
      </c>
      <c r="M636" s="73">
        <v>2E-3</v>
      </c>
      <c r="N636" s="74">
        <f t="shared" si="37"/>
        <v>0</v>
      </c>
      <c r="O636" s="74">
        <f t="shared" si="38"/>
        <v>0</v>
      </c>
      <c r="P636" s="75">
        <f t="shared" si="39"/>
        <v>1.3478305992589629E-3</v>
      </c>
      <c r="Q636" s="7"/>
    </row>
    <row r="637" spans="1:17" ht="25.5" x14ac:dyDescent="0.25">
      <c r="A637" s="66"/>
      <c r="B637" s="56"/>
      <c r="C637" s="67"/>
      <c r="D637" s="68"/>
      <c r="E637" s="69"/>
      <c r="F637" s="70">
        <v>104</v>
      </c>
      <c r="G637" s="71" t="s">
        <v>142</v>
      </c>
      <c r="H637" s="72">
        <v>1.2405929999999998</v>
      </c>
      <c r="I637" s="73">
        <v>1.2405930000000001</v>
      </c>
      <c r="J637" s="73">
        <f t="shared" si="36"/>
        <v>0.27542409913540367</v>
      </c>
      <c r="K637" s="73">
        <v>9.565875913540367E-2</v>
      </c>
      <c r="L637" s="73">
        <v>9.6074880000000001E-2</v>
      </c>
      <c r="M637" s="73">
        <v>8.3690459999999994E-2</v>
      </c>
      <c r="N637" s="74">
        <f t="shared" si="37"/>
        <v>7.7107285899085082E-2</v>
      </c>
      <c r="O637" s="74">
        <f t="shared" si="38"/>
        <v>0.1545499927336392</v>
      </c>
      <c r="P637" s="75">
        <f t="shared" si="39"/>
        <v>0.22201003805067709</v>
      </c>
      <c r="Q637" s="7"/>
    </row>
    <row r="638" spans="1:17" ht="38.25" x14ac:dyDescent="0.25">
      <c r="A638" s="66"/>
      <c r="B638" s="56"/>
      <c r="C638" s="67"/>
      <c r="D638" s="68"/>
      <c r="E638" s="69"/>
      <c r="F638" s="70">
        <v>106</v>
      </c>
      <c r="G638" s="71" t="s">
        <v>83</v>
      </c>
      <c r="H638" s="72">
        <v>2.8959969999999995</v>
      </c>
      <c r="I638" s="73">
        <v>2.9495089999999995</v>
      </c>
      <c r="J638" s="73">
        <f t="shared" si="36"/>
        <v>0.73595673978866016</v>
      </c>
      <c r="K638" s="73">
        <v>0.27948511978866009</v>
      </c>
      <c r="L638" s="73">
        <v>0.26637930000000004</v>
      </c>
      <c r="M638" s="73">
        <v>0.19009232000000001</v>
      </c>
      <c r="N638" s="74">
        <f t="shared" si="37"/>
        <v>9.4756489906848942E-2</v>
      </c>
      <c r="O638" s="74">
        <f t="shared" si="38"/>
        <v>0.18506958947698085</v>
      </c>
      <c r="P638" s="75">
        <f t="shared" si="39"/>
        <v>0.24951839095546421</v>
      </c>
      <c r="Q638" s="7"/>
    </row>
    <row r="639" spans="1:17" ht="38.25" x14ac:dyDescent="0.25">
      <c r="A639" s="66"/>
      <c r="B639" s="56"/>
      <c r="C639" s="67"/>
      <c r="D639" s="68"/>
      <c r="E639" s="69"/>
      <c r="F639" s="70">
        <v>107</v>
      </c>
      <c r="G639" s="71" t="s">
        <v>84</v>
      </c>
      <c r="H639" s="72">
        <v>4.0580430000000005</v>
      </c>
      <c r="I639" s="73">
        <v>4.0580430000000005</v>
      </c>
      <c r="J639" s="73">
        <f t="shared" si="36"/>
        <v>1.0524269875446655</v>
      </c>
      <c r="K639" s="73">
        <v>0.46524138754466549</v>
      </c>
      <c r="L639" s="73">
        <v>0.2615056</v>
      </c>
      <c r="M639" s="73">
        <v>0.32567999999999997</v>
      </c>
      <c r="N639" s="74">
        <f t="shared" si="37"/>
        <v>0.11464673675085883</v>
      </c>
      <c r="O639" s="74">
        <f t="shared" si="38"/>
        <v>0.17908804503665077</v>
      </c>
      <c r="P639" s="75">
        <f t="shared" si="39"/>
        <v>0.25934347850544348</v>
      </c>
      <c r="Q639" s="7"/>
    </row>
    <row r="640" spans="1:17" ht="25.5" x14ac:dyDescent="0.25">
      <c r="A640" s="66"/>
      <c r="B640" s="56"/>
      <c r="C640" s="67"/>
      <c r="D640" s="68"/>
      <c r="E640" s="69"/>
      <c r="F640" s="70">
        <v>121</v>
      </c>
      <c r="G640" s="71" t="s">
        <v>159</v>
      </c>
      <c r="H640" s="72">
        <v>0.86020600000000025</v>
      </c>
      <c r="I640" s="73">
        <v>0.86020600000000003</v>
      </c>
      <c r="J640" s="73">
        <f t="shared" si="36"/>
        <v>0.19696591030086258</v>
      </c>
      <c r="K640" s="73">
        <v>3.1335760300862603E-2</v>
      </c>
      <c r="L640" s="73">
        <v>6.5266679999999994E-2</v>
      </c>
      <c r="M640" s="73">
        <v>0.10036346999999998</v>
      </c>
      <c r="N640" s="74">
        <f t="shared" si="37"/>
        <v>3.6428204756607838E-2</v>
      </c>
      <c r="O640" s="74">
        <f t="shared" si="38"/>
        <v>0.11230151882323838</v>
      </c>
      <c r="P640" s="75">
        <f t="shared" si="39"/>
        <v>0.22897528068958201</v>
      </c>
      <c r="Q640" s="7"/>
    </row>
    <row r="641" spans="1:17" ht="25.5" x14ac:dyDescent="0.25">
      <c r="A641" s="66"/>
      <c r="B641" s="56"/>
      <c r="C641" s="67"/>
      <c r="D641" s="68"/>
      <c r="E641" s="69"/>
      <c r="F641" s="70">
        <v>127</v>
      </c>
      <c r="G641" s="71" t="s">
        <v>184</v>
      </c>
      <c r="H641" s="72">
        <v>3.5454690000000002</v>
      </c>
      <c r="I641" s="73">
        <v>1.473554</v>
      </c>
      <c r="J641" s="73">
        <f t="shared" si="36"/>
        <v>0</v>
      </c>
      <c r="K641" s="73">
        <v>0</v>
      </c>
      <c r="L641" s="73">
        <v>0</v>
      </c>
      <c r="M641" s="73">
        <v>0</v>
      </c>
      <c r="N641" s="74">
        <f t="shared" si="37"/>
        <v>0</v>
      </c>
      <c r="O641" s="74">
        <f t="shared" si="38"/>
        <v>0</v>
      </c>
      <c r="P641" s="75">
        <f t="shared" si="39"/>
        <v>0</v>
      </c>
      <c r="Q641" s="7"/>
    </row>
    <row r="642" spans="1:17" ht="38.25" x14ac:dyDescent="0.25">
      <c r="A642" s="66"/>
      <c r="B642" s="56"/>
      <c r="C642" s="67"/>
      <c r="D642" s="68"/>
      <c r="E642" s="69"/>
      <c r="F642" s="70">
        <v>129</v>
      </c>
      <c r="G642" s="71" t="s">
        <v>143</v>
      </c>
      <c r="H642" s="72">
        <v>0.43633000000000005</v>
      </c>
      <c r="I642" s="73">
        <v>0.43933000000000005</v>
      </c>
      <c r="J642" s="73">
        <f t="shared" si="36"/>
        <v>8.1148320358700968E-2</v>
      </c>
      <c r="K642" s="73">
        <v>2.6815240358700976E-2</v>
      </c>
      <c r="L642" s="73">
        <v>2.4162539999999996E-2</v>
      </c>
      <c r="M642" s="73">
        <v>3.0170539999999996E-2</v>
      </c>
      <c r="N642" s="74">
        <f t="shared" si="37"/>
        <v>6.1036670290444475E-2</v>
      </c>
      <c r="O642" s="74">
        <f t="shared" si="38"/>
        <v>0.11603528181253492</v>
      </c>
      <c r="P642" s="75">
        <f t="shared" si="39"/>
        <v>0.18470926264698737</v>
      </c>
      <c r="Q642" s="7"/>
    </row>
    <row r="643" spans="1:17" x14ac:dyDescent="0.25">
      <c r="A643" s="66"/>
      <c r="B643" s="56"/>
      <c r="C643" s="67"/>
      <c r="D643" s="68"/>
      <c r="E643" s="69"/>
      <c r="F643" s="70">
        <v>131</v>
      </c>
      <c r="G643" s="71" t="s">
        <v>144</v>
      </c>
      <c r="H643" s="72">
        <v>0.79318</v>
      </c>
      <c r="I643" s="73">
        <v>0.79443600000000003</v>
      </c>
      <c r="J643" s="73">
        <f t="shared" si="36"/>
        <v>0.1239997200029283</v>
      </c>
      <c r="K643" s="73">
        <v>4.0207240002928302E-2</v>
      </c>
      <c r="L643" s="73">
        <v>3.6586090000000002E-2</v>
      </c>
      <c r="M643" s="73">
        <v>4.7206390000000001E-2</v>
      </c>
      <c r="N643" s="74">
        <f t="shared" si="37"/>
        <v>5.0611049855404718E-2</v>
      </c>
      <c r="O643" s="74">
        <f t="shared" si="38"/>
        <v>9.6663960347879885E-2</v>
      </c>
      <c r="P643" s="75">
        <f t="shared" si="39"/>
        <v>0.15608522272773176</v>
      </c>
      <c r="Q643" s="7"/>
    </row>
    <row r="644" spans="1:17" x14ac:dyDescent="0.25">
      <c r="A644" s="44"/>
      <c r="B644" s="45"/>
      <c r="C644" s="46"/>
      <c r="D644" s="47">
        <v>450</v>
      </c>
      <c r="E644" s="48" t="s">
        <v>235</v>
      </c>
      <c r="F644" s="49"/>
      <c r="G644" s="50"/>
      <c r="H644" s="51">
        <v>579.18089399999985</v>
      </c>
      <c r="I644" s="52">
        <v>730.03694499999983</v>
      </c>
      <c r="J644" s="53">
        <f t="shared" si="36"/>
        <v>129.50544718529022</v>
      </c>
      <c r="K644" s="53">
        <v>46.141469065290266</v>
      </c>
      <c r="L644" s="53">
        <v>40.145619129999986</v>
      </c>
      <c r="M644" s="53">
        <v>43.21835898999997</v>
      </c>
      <c r="N644" s="54">
        <f t="shared" si="37"/>
        <v>6.3204293126959868E-2</v>
      </c>
      <c r="O644" s="54">
        <f t="shared" si="38"/>
        <v>0.11819550885235031</v>
      </c>
      <c r="P644" s="55">
        <f t="shared" si="39"/>
        <v>0.17739574424591656</v>
      </c>
      <c r="Q644" s="7"/>
    </row>
    <row r="645" spans="1:17" x14ac:dyDescent="0.25">
      <c r="A645" s="66"/>
      <c r="B645" s="56"/>
      <c r="C645" s="67"/>
      <c r="D645" s="68"/>
      <c r="E645" s="69"/>
      <c r="F645" s="70">
        <v>1</v>
      </c>
      <c r="G645" s="71" t="s">
        <v>136</v>
      </c>
      <c r="H645" s="72">
        <v>36.691174000000004</v>
      </c>
      <c r="I645" s="73">
        <v>48.690967999999991</v>
      </c>
      <c r="J645" s="73">
        <f t="shared" si="36"/>
        <v>10.311026030840143</v>
      </c>
      <c r="K645" s="73">
        <v>3.0299531708401446</v>
      </c>
      <c r="L645" s="73">
        <v>3.2101127999999992</v>
      </c>
      <c r="M645" s="73">
        <v>4.0709600599999991</v>
      </c>
      <c r="N645" s="74">
        <f t="shared" si="37"/>
        <v>6.2228238527526195E-2</v>
      </c>
      <c r="O645" s="74">
        <f t="shared" si="38"/>
        <v>0.12815653964489154</v>
      </c>
      <c r="P645" s="75">
        <f t="shared" si="39"/>
        <v>0.2117646548090838</v>
      </c>
      <c r="Q645" s="7"/>
    </row>
    <row r="646" spans="1:17" x14ac:dyDescent="0.25">
      <c r="A646" s="66"/>
      <c r="B646" s="56"/>
      <c r="C646" s="67"/>
      <c r="D646" s="68"/>
      <c r="E646" s="69"/>
      <c r="F646" s="70">
        <v>2</v>
      </c>
      <c r="G646" s="71" t="s">
        <v>137</v>
      </c>
      <c r="H646" s="72">
        <v>45.744608000000014</v>
      </c>
      <c r="I646" s="73">
        <v>67.147757000000041</v>
      </c>
      <c r="J646" s="73">
        <f t="shared" si="36"/>
        <v>8.8687840078420539</v>
      </c>
      <c r="K646" s="73">
        <v>2.6299013378420568</v>
      </c>
      <c r="L646" s="73">
        <v>2.6777733199999991</v>
      </c>
      <c r="M646" s="73">
        <v>3.5611093499999984</v>
      </c>
      <c r="N646" s="74">
        <f t="shared" si="37"/>
        <v>3.9165885136595927E-2</v>
      </c>
      <c r="O646" s="74">
        <f t="shared" si="38"/>
        <v>7.9044705213936667E-2</v>
      </c>
      <c r="P646" s="75">
        <f t="shared" si="39"/>
        <v>0.13207863380815607</v>
      </c>
      <c r="Q646" s="7"/>
    </row>
    <row r="647" spans="1:17" x14ac:dyDescent="0.25">
      <c r="A647" s="66"/>
      <c r="B647" s="56"/>
      <c r="C647" s="67"/>
      <c r="D647" s="68"/>
      <c r="E647" s="69"/>
      <c r="F647" s="70">
        <v>16</v>
      </c>
      <c r="G647" s="71" t="s">
        <v>138</v>
      </c>
      <c r="H647" s="72">
        <v>6.4064320000000006</v>
      </c>
      <c r="I647" s="73">
        <v>7.298585000000001</v>
      </c>
      <c r="J647" s="73">
        <f t="shared" ref="J647:J710" si="40">SUM(K647,L647,M647)</f>
        <v>1.285302181956389</v>
      </c>
      <c r="K647" s="73">
        <v>0.40897831195638901</v>
      </c>
      <c r="L647" s="73">
        <v>0.43093861999999994</v>
      </c>
      <c r="M647" s="73">
        <v>0.44538525000000007</v>
      </c>
      <c r="N647" s="74">
        <f t="shared" ref="N647:N710" si="41">IFERROR(K647/I647,0)</f>
        <v>5.6035287929973955E-2</v>
      </c>
      <c r="O647" s="74">
        <f t="shared" ref="O647:O710" si="42">IFERROR(SUM(K647,L647)/I647,0)</f>
        <v>0.11507942045703226</v>
      </c>
      <c r="P647" s="75">
        <f t="shared" ref="P647:P710" si="43">IFERROR(SUM(K647,L647,M647)/I647,0)</f>
        <v>0.17610292706824526</v>
      </c>
      <c r="Q647" s="7"/>
    </row>
    <row r="648" spans="1:17" ht="25.5" x14ac:dyDescent="0.25">
      <c r="A648" s="66"/>
      <c r="B648" s="56"/>
      <c r="C648" s="67"/>
      <c r="D648" s="68"/>
      <c r="E648" s="69"/>
      <c r="F648" s="70">
        <v>17</v>
      </c>
      <c r="G648" s="71" t="s">
        <v>139</v>
      </c>
      <c r="H648" s="72">
        <v>6.1539079999999995</v>
      </c>
      <c r="I648" s="73">
        <v>6.2413049999999997</v>
      </c>
      <c r="J648" s="73">
        <f t="shared" si="40"/>
        <v>1.1291330402749173</v>
      </c>
      <c r="K648" s="73">
        <v>0.32835834027491728</v>
      </c>
      <c r="L648" s="73">
        <v>0.40831728</v>
      </c>
      <c r="M648" s="73">
        <v>0.39245742000000006</v>
      </c>
      <c r="N648" s="74">
        <f t="shared" si="41"/>
        <v>5.2610526208047403E-2</v>
      </c>
      <c r="O648" s="74">
        <f t="shared" si="42"/>
        <v>0.11803230578779876</v>
      </c>
      <c r="P648" s="75">
        <f t="shared" si="43"/>
        <v>0.18091297257142816</v>
      </c>
      <c r="Q648" s="7"/>
    </row>
    <row r="649" spans="1:17" x14ac:dyDescent="0.25">
      <c r="A649" s="66"/>
      <c r="B649" s="56"/>
      <c r="C649" s="67"/>
      <c r="D649" s="68"/>
      <c r="E649" s="69"/>
      <c r="F649" s="70">
        <v>18</v>
      </c>
      <c r="G649" s="71" t="s">
        <v>140</v>
      </c>
      <c r="H649" s="72">
        <v>4.6569360000000026</v>
      </c>
      <c r="I649" s="73">
        <v>5.0498190000000038</v>
      </c>
      <c r="J649" s="73">
        <f t="shared" si="40"/>
        <v>0.81070800059036108</v>
      </c>
      <c r="K649" s="73">
        <v>0.27586762059036118</v>
      </c>
      <c r="L649" s="73">
        <v>0.25599647999999997</v>
      </c>
      <c r="M649" s="73">
        <v>0.27884389999999998</v>
      </c>
      <c r="N649" s="74">
        <f t="shared" si="41"/>
        <v>5.4629209599465045E-2</v>
      </c>
      <c r="O649" s="74">
        <f t="shared" si="42"/>
        <v>0.10532339883674262</v>
      </c>
      <c r="P649" s="75">
        <f t="shared" si="43"/>
        <v>0.16054199181997622</v>
      </c>
      <c r="Q649" s="7"/>
    </row>
    <row r="650" spans="1:17" x14ac:dyDescent="0.25">
      <c r="A650" s="66"/>
      <c r="B650" s="56"/>
      <c r="C650" s="67"/>
      <c r="D650" s="68"/>
      <c r="E650" s="69"/>
      <c r="F650" s="70">
        <v>24</v>
      </c>
      <c r="G650" s="71" t="s">
        <v>141</v>
      </c>
      <c r="H650" s="72">
        <v>48.462094000000022</v>
      </c>
      <c r="I650" s="73">
        <v>84.295751999999965</v>
      </c>
      <c r="J650" s="73">
        <f t="shared" si="40"/>
        <v>2.0010402503849329</v>
      </c>
      <c r="K650" s="73">
        <v>0.19464021038493229</v>
      </c>
      <c r="L650" s="73">
        <v>0.45270973999999997</v>
      </c>
      <c r="M650" s="73">
        <v>1.3536903000000005</v>
      </c>
      <c r="N650" s="74">
        <f t="shared" si="41"/>
        <v>2.3090156474899516E-3</v>
      </c>
      <c r="O650" s="74">
        <f t="shared" si="42"/>
        <v>7.6795085757694233E-3</v>
      </c>
      <c r="P650" s="75">
        <f t="shared" si="43"/>
        <v>2.3738328479291977E-2</v>
      </c>
      <c r="Q650" s="7"/>
    </row>
    <row r="651" spans="1:17" ht="25.5" x14ac:dyDescent="0.25">
      <c r="A651" s="66"/>
      <c r="B651" s="56"/>
      <c r="C651" s="67"/>
      <c r="D651" s="68"/>
      <c r="E651" s="69"/>
      <c r="F651" s="70">
        <v>35</v>
      </c>
      <c r="G651" s="71" t="s">
        <v>45</v>
      </c>
      <c r="H651" s="72">
        <v>0</v>
      </c>
      <c r="I651" s="73">
        <v>6.8587999999999996E-2</v>
      </c>
      <c r="J651" s="73">
        <f t="shared" si="40"/>
        <v>0</v>
      </c>
      <c r="K651" s="73">
        <v>0</v>
      </c>
      <c r="L651" s="73">
        <v>0</v>
      </c>
      <c r="M651" s="73">
        <v>0</v>
      </c>
      <c r="N651" s="74">
        <f t="shared" si="41"/>
        <v>0</v>
      </c>
      <c r="O651" s="74">
        <f t="shared" si="42"/>
        <v>0</v>
      </c>
      <c r="P651" s="75">
        <f t="shared" si="43"/>
        <v>0</v>
      </c>
      <c r="Q651" s="7"/>
    </row>
    <row r="652" spans="1:17" ht="25.5" x14ac:dyDescent="0.25">
      <c r="A652" s="66"/>
      <c r="B652" s="56"/>
      <c r="C652" s="67"/>
      <c r="D652" s="68"/>
      <c r="E652" s="69"/>
      <c r="F652" s="70">
        <v>42</v>
      </c>
      <c r="G652" s="71" t="s">
        <v>158</v>
      </c>
      <c r="H652" s="72">
        <v>0</v>
      </c>
      <c r="I652" s="73">
        <v>1.909972</v>
      </c>
      <c r="J652" s="73">
        <f t="shared" si="40"/>
        <v>0</v>
      </c>
      <c r="K652" s="73">
        <v>0</v>
      </c>
      <c r="L652" s="73">
        <v>0</v>
      </c>
      <c r="M652" s="73">
        <v>0</v>
      </c>
      <c r="N652" s="74">
        <f t="shared" si="41"/>
        <v>0</v>
      </c>
      <c r="O652" s="74">
        <f t="shared" si="42"/>
        <v>0</v>
      </c>
      <c r="P652" s="75">
        <f t="shared" si="43"/>
        <v>0</v>
      </c>
      <c r="Q652" s="7"/>
    </row>
    <row r="653" spans="1:17" ht="25.5" x14ac:dyDescent="0.25">
      <c r="A653" s="66"/>
      <c r="B653" s="56"/>
      <c r="C653" s="67"/>
      <c r="D653" s="68"/>
      <c r="E653" s="69"/>
      <c r="F653" s="70">
        <v>46</v>
      </c>
      <c r="G653" s="71" t="s">
        <v>169</v>
      </c>
      <c r="H653" s="72">
        <v>1.4344619999999999</v>
      </c>
      <c r="I653" s="73">
        <v>1.817267</v>
      </c>
      <c r="J653" s="73">
        <f t="shared" si="40"/>
        <v>0</v>
      </c>
      <c r="K653" s="73">
        <v>0</v>
      </c>
      <c r="L653" s="73">
        <v>0</v>
      </c>
      <c r="M653" s="73">
        <v>0</v>
      </c>
      <c r="N653" s="74">
        <f t="shared" si="41"/>
        <v>0</v>
      </c>
      <c r="O653" s="74">
        <f t="shared" si="42"/>
        <v>0</v>
      </c>
      <c r="P653" s="75">
        <f t="shared" si="43"/>
        <v>0</v>
      </c>
      <c r="Q653" s="7"/>
    </row>
    <row r="654" spans="1:17" ht="51" x14ac:dyDescent="0.25">
      <c r="A654" s="66"/>
      <c r="B654" s="56"/>
      <c r="C654" s="67"/>
      <c r="D654" s="68"/>
      <c r="E654" s="69"/>
      <c r="F654" s="70">
        <v>47</v>
      </c>
      <c r="G654" s="71" t="s">
        <v>190</v>
      </c>
      <c r="H654" s="72">
        <v>0.36104400000000003</v>
      </c>
      <c r="I654" s="73">
        <v>1.3269570000000002</v>
      </c>
      <c r="J654" s="73">
        <f t="shared" si="40"/>
        <v>7.7439610400947559E-2</v>
      </c>
      <c r="K654" s="73">
        <v>2.0312410400947556E-2</v>
      </c>
      <c r="L654" s="73">
        <v>2.2301140000000004E-2</v>
      </c>
      <c r="M654" s="73">
        <v>3.4826059999999999E-2</v>
      </c>
      <c r="N654" s="74">
        <f t="shared" si="41"/>
        <v>1.5307512150693318E-2</v>
      </c>
      <c r="O654" s="74">
        <f t="shared" si="42"/>
        <v>3.2113738727741405E-2</v>
      </c>
      <c r="P654" s="75">
        <f t="shared" si="43"/>
        <v>5.8358794144005834E-2</v>
      </c>
      <c r="Q654" s="7"/>
    </row>
    <row r="655" spans="1:17" ht="25.5" x14ac:dyDescent="0.25">
      <c r="A655" s="66"/>
      <c r="B655" s="56"/>
      <c r="C655" s="67"/>
      <c r="D655" s="68"/>
      <c r="E655" s="69"/>
      <c r="F655" s="70">
        <v>51</v>
      </c>
      <c r="G655" s="71" t="s">
        <v>24</v>
      </c>
      <c r="H655" s="72">
        <v>0.73512700000000009</v>
      </c>
      <c r="I655" s="73">
        <v>0.73512700000000009</v>
      </c>
      <c r="J655" s="73">
        <f t="shared" si="40"/>
        <v>2.4588459999999999E-2</v>
      </c>
      <c r="K655" s="73">
        <v>0</v>
      </c>
      <c r="L655" s="73">
        <v>9.9097199999999986E-3</v>
      </c>
      <c r="M655" s="73">
        <v>1.4678739999999999E-2</v>
      </c>
      <c r="N655" s="74">
        <f t="shared" si="41"/>
        <v>0</v>
      </c>
      <c r="O655" s="74">
        <f t="shared" si="42"/>
        <v>1.3480282998719945E-2</v>
      </c>
      <c r="P655" s="75">
        <f t="shared" si="43"/>
        <v>3.344790764044852E-2</v>
      </c>
      <c r="Q655" s="7"/>
    </row>
    <row r="656" spans="1:17" ht="38.25" x14ac:dyDescent="0.25">
      <c r="A656" s="66"/>
      <c r="B656" s="56"/>
      <c r="C656" s="67"/>
      <c r="D656" s="68"/>
      <c r="E656" s="69"/>
      <c r="F656" s="70">
        <v>61</v>
      </c>
      <c r="G656" s="71" t="s">
        <v>191</v>
      </c>
      <c r="H656" s="72">
        <v>18.304377000000002</v>
      </c>
      <c r="I656" s="73">
        <v>18.866418000000003</v>
      </c>
      <c r="J656" s="73">
        <f t="shared" si="40"/>
        <v>0.61806694911064508</v>
      </c>
      <c r="K656" s="73">
        <v>0.21310195911064511</v>
      </c>
      <c r="L656" s="73">
        <v>0.20392857</v>
      </c>
      <c r="M656" s="73">
        <v>0.20103642000000002</v>
      </c>
      <c r="N656" s="74">
        <f t="shared" si="41"/>
        <v>1.1295305717844536E-2</v>
      </c>
      <c r="O656" s="74">
        <f t="shared" si="42"/>
        <v>2.2104382989428361E-2</v>
      </c>
      <c r="P656" s="75">
        <f t="shared" si="43"/>
        <v>3.2760164070924594E-2</v>
      </c>
      <c r="Q656" s="7"/>
    </row>
    <row r="657" spans="1:17" ht="38.25" x14ac:dyDescent="0.25">
      <c r="A657" s="66"/>
      <c r="B657" s="56"/>
      <c r="C657" s="67"/>
      <c r="D657" s="68"/>
      <c r="E657" s="69"/>
      <c r="F657" s="70">
        <v>68</v>
      </c>
      <c r="G657" s="71" t="s">
        <v>22</v>
      </c>
      <c r="H657" s="72">
        <v>7.5783819999999995</v>
      </c>
      <c r="I657" s="73">
        <v>19.176892999999993</v>
      </c>
      <c r="J657" s="73">
        <f t="shared" si="40"/>
        <v>0.43787634987426005</v>
      </c>
      <c r="K657" s="73">
        <v>4.5301719874260016E-2</v>
      </c>
      <c r="L657" s="73">
        <v>4.2654420000000005E-2</v>
      </c>
      <c r="M657" s="73">
        <v>0.34992021000000001</v>
      </c>
      <c r="N657" s="74">
        <f t="shared" si="41"/>
        <v>2.3623075893608016E-3</v>
      </c>
      <c r="O657" s="74">
        <f t="shared" si="42"/>
        <v>4.5865688396060844E-3</v>
      </c>
      <c r="P657" s="75">
        <f t="shared" si="43"/>
        <v>2.2833539816604298E-2</v>
      </c>
      <c r="Q657" s="7"/>
    </row>
    <row r="658" spans="1:17" ht="25.5" x14ac:dyDescent="0.25">
      <c r="A658" s="66"/>
      <c r="B658" s="56"/>
      <c r="C658" s="67"/>
      <c r="D658" s="68"/>
      <c r="E658" s="69"/>
      <c r="F658" s="70">
        <v>72</v>
      </c>
      <c r="G658" s="71" t="s">
        <v>25</v>
      </c>
      <c r="H658" s="72">
        <v>0.9</v>
      </c>
      <c r="I658" s="73">
        <v>1.062017</v>
      </c>
      <c r="J658" s="73">
        <f t="shared" si="40"/>
        <v>5.012899999999999E-3</v>
      </c>
      <c r="K658" s="73">
        <v>0</v>
      </c>
      <c r="L658" s="73">
        <v>1.518E-4</v>
      </c>
      <c r="M658" s="73">
        <v>4.8610999999999993E-3</v>
      </c>
      <c r="N658" s="74">
        <f t="shared" si="41"/>
        <v>0</v>
      </c>
      <c r="O658" s="74">
        <f t="shared" si="42"/>
        <v>1.4293556506157624E-4</v>
      </c>
      <c r="P658" s="75">
        <f t="shared" si="43"/>
        <v>4.7201692628272424E-3</v>
      </c>
      <c r="Q658" s="7"/>
    </row>
    <row r="659" spans="1:17" ht="25.5" x14ac:dyDescent="0.25">
      <c r="A659" s="66"/>
      <c r="B659" s="56"/>
      <c r="C659" s="67"/>
      <c r="D659" s="68"/>
      <c r="E659" s="69"/>
      <c r="F659" s="70">
        <v>82</v>
      </c>
      <c r="G659" s="71" t="s">
        <v>197</v>
      </c>
      <c r="H659" s="72">
        <v>0</v>
      </c>
      <c r="I659" s="73">
        <v>1.8141409999999998</v>
      </c>
      <c r="J659" s="73">
        <f t="shared" si="40"/>
        <v>0</v>
      </c>
      <c r="K659" s="73">
        <v>0</v>
      </c>
      <c r="L659" s="73">
        <v>0</v>
      </c>
      <c r="M659" s="73">
        <v>0</v>
      </c>
      <c r="N659" s="74">
        <f t="shared" si="41"/>
        <v>0</v>
      </c>
      <c r="O659" s="74">
        <f t="shared" si="42"/>
        <v>0</v>
      </c>
      <c r="P659" s="75">
        <f t="shared" si="43"/>
        <v>0</v>
      </c>
      <c r="Q659" s="7"/>
    </row>
    <row r="660" spans="1:17" ht="25.5" x14ac:dyDescent="0.25">
      <c r="A660" s="66"/>
      <c r="B660" s="56"/>
      <c r="C660" s="67"/>
      <c r="D660" s="68"/>
      <c r="E660" s="69"/>
      <c r="F660" s="70">
        <v>90</v>
      </c>
      <c r="G660" s="71" t="s">
        <v>81</v>
      </c>
      <c r="H660" s="72">
        <v>384.24491799999993</v>
      </c>
      <c r="I660" s="73">
        <v>420.37973599999981</v>
      </c>
      <c r="J660" s="73">
        <f t="shared" si="40"/>
        <v>98.917916760796004</v>
      </c>
      <c r="K660" s="73">
        <v>36.334363060796022</v>
      </c>
      <c r="L660" s="73">
        <v>31.704403909999996</v>
      </c>
      <c r="M660" s="73">
        <v>30.879149789999982</v>
      </c>
      <c r="N660" s="74">
        <f t="shared" si="41"/>
        <v>8.6432241968951704E-2</v>
      </c>
      <c r="O660" s="74">
        <f t="shared" si="42"/>
        <v>0.16185072957654659</v>
      </c>
      <c r="P660" s="75">
        <f t="shared" si="43"/>
        <v>0.23530610134070792</v>
      </c>
      <c r="Q660" s="7"/>
    </row>
    <row r="661" spans="1:17" ht="51" x14ac:dyDescent="0.25">
      <c r="A661" s="66"/>
      <c r="B661" s="56"/>
      <c r="C661" s="67"/>
      <c r="D661" s="68"/>
      <c r="E661" s="69"/>
      <c r="F661" s="70">
        <v>91</v>
      </c>
      <c r="G661" s="71" t="s">
        <v>82</v>
      </c>
      <c r="H661" s="72">
        <v>6.7697349999999981</v>
      </c>
      <c r="I661" s="73">
        <v>33.180644999999998</v>
      </c>
      <c r="J661" s="73">
        <f t="shared" si="40"/>
        <v>2.8098964928985595</v>
      </c>
      <c r="K661" s="73">
        <v>1.9195663928985596</v>
      </c>
      <c r="L661" s="73">
        <v>3.3E-4</v>
      </c>
      <c r="M661" s="73">
        <v>0.89000010000000007</v>
      </c>
      <c r="N661" s="74">
        <f t="shared" si="41"/>
        <v>5.7851991511875665E-2</v>
      </c>
      <c r="O661" s="74">
        <f t="shared" si="42"/>
        <v>5.7861937068991863E-2</v>
      </c>
      <c r="P661" s="75">
        <f t="shared" si="43"/>
        <v>8.4684806244681485E-2</v>
      </c>
      <c r="Q661" s="7"/>
    </row>
    <row r="662" spans="1:17" ht="25.5" x14ac:dyDescent="0.25">
      <c r="A662" s="66"/>
      <c r="B662" s="56"/>
      <c r="C662" s="67"/>
      <c r="D662" s="68"/>
      <c r="E662" s="69"/>
      <c r="F662" s="70">
        <v>104</v>
      </c>
      <c r="G662" s="71" t="s">
        <v>142</v>
      </c>
      <c r="H662" s="72">
        <v>1.8633280000000001</v>
      </c>
      <c r="I662" s="73">
        <v>1.8600480000000001</v>
      </c>
      <c r="J662" s="73">
        <f t="shared" si="40"/>
        <v>0.37220403094316501</v>
      </c>
      <c r="K662" s="73">
        <v>7.9527760943165049E-2</v>
      </c>
      <c r="L662" s="73">
        <v>0.13902891000000001</v>
      </c>
      <c r="M662" s="73">
        <v>0.15364735999999998</v>
      </c>
      <c r="N662" s="74">
        <f t="shared" si="41"/>
        <v>4.2755757347748578E-2</v>
      </c>
      <c r="O662" s="74">
        <f t="shared" si="42"/>
        <v>0.11750055425621544</v>
      </c>
      <c r="P662" s="75">
        <f t="shared" si="43"/>
        <v>0.20010453006759232</v>
      </c>
      <c r="Q662" s="7"/>
    </row>
    <row r="663" spans="1:17" ht="38.25" x14ac:dyDescent="0.25">
      <c r="A663" s="66"/>
      <c r="B663" s="56"/>
      <c r="C663" s="67"/>
      <c r="D663" s="68"/>
      <c r="E663" s="69"/>
      <c r="F663" s="70">
        <v>106</v>
      </c>
      <c r="G663" s="71" t="s">
        <v>83</v>
      </c>
      <c r="H663" s="72">
        <v>2.8131049999999993</v>
      </c>
      <c r="I663" s="73">
        <v>2.9092859999999998</v>
      </c>
      <c r="J663" s="73">
        <f t="shared" si="40"/>
        <v>0.59727075098668037</v>
      </c>
      <c r="K663" s="73">
        <v>0.22110446098668035</v>
      </c>
      <c r="L663" s="73">
        <v>0.18882569000000002</v>
      </c>
      <c r="M663" s="73">
        <v>0.18734060000000002</v>
      </c>
      <c r="N663" s="74">
        <f t="shared" si="41"/>
        <v>7.5999561743561941E-2</v>
      </c>
      <c r="O663" s="74">
        <f t="shared" si="42"/>
        <v>0.14090404002448725</v>
      </c>
      <c r="P663" s="75">
        <f t="shared" si="43"/>
        <v>0.20529805285100206</v>
      </c>
      <c r="Q663" s="7"/>
    </row>
    <row r="664" spans="1:17" ht="38.25" x14ac:dyDescent="0.25">
      <c r="A664" s="66"/>
      <c r="B664" s="56"/>
      <c r="C664" s="67"/>
      <c r="D664" s="68"/>
      <c r="E664" s="69"/>
      <c r="F664" s="70">
        <v>107</v>
      </c>
      <c r="G664" s="71" t="s">
        <v>84</v>
      </c>
      <c r="H664" s="72">
        <v>4.2691440000000007</v>
      </c>
      <c r="I664" s="73">
        <v>4.2691440000000007</v>
      </c>
      <c r="J664" s="73">
        <f t="shared" si="40"/>
        <v>0.93232597709017406</v>
      </c>
      <c r="K664" s="73">
        <v>0.35055657709017396</v>
      </c>
      <c r="L664" s="73">
        <v>0.30989079000000003</v>
      </c>
      <c r="M664" s="73">
        <v>0.27187861000000002</v>
      </c>
      <c r="N664" s="74">
        <f t="shared" si="41"/>
        <v>8.2114020302471391E-2</v>
      </c>
      <c r="O664" s="74">
        <f t="shared" si="42"/>
        <v>0.15470252750672592</v>
      </c>
      <c r="P664" s="75">
        <f t="shared" si="43"/>
        <v>0.21838709987064711</v>
      </c>
      <c r="Q664" s="7"/>
    </row>
    <row r="665" spans="1:17" ht="25.5" x14ac:dyDescent="0.25">
      <c r="A665" s="66"/>
      <c r="B665" s="56"/>
      <c r="C665" s="67"/>
      <c r="D665" s="68"/>
      <c r="E665" s="69"/>
      <c r="F665" s="70">
        <v>121</v>
      </c>
      <c r="G665" s="71" t="s">
        <v>159</v>
      </c>
      <c r="H665" s="72">
        <v>0.54825500000000005</v>
      </c>
      <c r="I665" s="73">
        <v>0.54825500000000005</v>
      </c>
      <c r="J665" s="73">
        <f t="shared" si="40"/>
        <v>9.0384990703150481E-2</v>
      </c>
      <c r="K665" s="73">
        <v>2.2416830703150481E-2</v>
      </c>
      <c r="L665" s="73">
        <v>2.7284409999999999E-2</v>
      </c>
      <c r="M665" s="73">
        <v>4.0683750000000005E-2</v>
      </c>
      <c r="N665" s="74">
        <f t="shared" si="41"/>
        <v>4.0887599206848049E-2</v>
      </c>
      <c r="O665" s="74">
        <f t="shared" si="42"/>
        <v>9.0653511054437211E-2</v>
      </c>
      <c r="P665" s="75">
        <f t="shared" si="43"/>
        <v>0.16485940064960733</v>
      </c>
      <c r="Q665" s="7"/>
    </row>
    <row r="666" spans="1:17" ht="25.5" x14ac:dyDescent="0.25">
      <c r="A666" s="66"/>
      <c r="B666" s="56"/>
      <c r="C666" s="67"/>
      <c r="D666" s="68"/>
      <c r="E666" s="69"/>
      <c r="F666" s="70">
        <v>127</v>
      </c>
      <c r="G666" s="71" t="s">
        <v>184</v>
      </c>
      <c r="H666" s="72">
        <v>0.37150100000000008</v>
      </c>
      <c r="I666" s="73">
        <v>0.40150100000000011</v>
      </c>
      <c r="J666" s="73">
        <f t="shared" si="40"/>
        <v>6.744399012269274E-2</v>
      </c>
      <c r="K666" s="73">
        <v>2.0736820122692734E-2</v>
      </c>
      <c r="L666" s="73">
        <v>1.1787510000000001E-2</v>
      </c>
      <c r="M666" s="73">
        <v>3.4919660000000005E-2</v>
      </c>
      <c r="N666" s="74">
        <f t="shared" si="41"/>
        <v>5.1648240285062125E-2</v>
      </c>
      <c r="O666" s="74">
        <f t="shared" si="42"/>
        <v>8.1006847112940511E-2</v>
      </c>
      <c r="P666" s="75">
        <f t="shared" si="43"/>
        <v>0.16797963173863259</v>
      </c>
      <c r="Q666" s="7"/>
    </row>
    <row r="667" spans="1:17" ht="38.25" x14ac:dyDescent="0.25">
      <c r="A667" s="66"/>
      <c r="B667" s="56"/>
      <c r="C667" s="67"/>
      <c r="D667" s="68"/>
      <c r="E667" s="69"/>
      <c r="F667" s="70">
        <v>129</v>
      </c>
      <c r="G667" s="71" t="s">
        <v>143</v>
      </c>
      <c r="H667" s="72">
        <v>0.24338900000000002</v>
      </c>
      <c r="I667" s="73">
        <v>0.24338900000000002</v>
      </c>
      <c r="J667" s="73">
        <f t="shared" si="40"/>
        <v>1.8826780188971513E-2</v>
      </c>
      <c r="K667" s="73">
        <v>6.4602401889715111E-3</v>
      </c>
      <c r="L667" s="73">
        <v>6.2667E-3</v>
      </c>
      <c r="M667" s="73">
        <v>6.0998400000000005E-3</v>
      </c>
      <c r="N667" s="74">
        <f t="shared" si="41"/>
        <v>2.6542860149684294E-2</v>
      </c>
      <c r="O667" s="74">
        <f t="shared" si="42"/>
        <v>5.2290531572797089E-2</v>
      </c>
      <c r="P667" s="75">
        <f t="shared" si="43"/>
        <v>7.7352633804204429E-2</v>
      </c>
      <c r="Q667" s="7"/>
    </row>
    <row r="668" spans="1:17" ht="38.25" x14ac:dyDescent="0.25">
      <c r="A668" s="66"/>
      <c r="B668" s="56"/>
      <c r="C668" s="67"/>
      <c r="D668" s="68"/>
      <c r="E668" s="69"/>
      <c r="F668" s="70">
        <v>130</v>
      </c>
      <c r="G668" s="71" t="s">
        <v>160</v>
      </c>
      <c r="H668" s="72">
        <v>0.06</v>
      </c>
      <c r="I668" s="73">
        <v>0.06</v>
      </c>
      <c r="J668" s="73">
        <f t="shared" si="40"/>
        <v>7.5109500569969408E-3</v>
      </c>
      <c r="K668" s="73">
        <v>1.2000000569969416E-3</v>
      </c>
      <c r="L668" s="73">
        <v>4.0609499999999998E-3</v>
      </c>
      <c r="M668" s="73">
        <v>2.2499999999999998E-3</v>
      </c>
      <c r="N668" s="74">
        <f t="shared" si="41"/>
        <v>2.0000000949949026E-2</v>
      </c>
      <c r="O668" s="74">
        <f t="shared" si="42"/>
        <v>8.7682500949949033E-2</v>
      </c>
      <c r="P668" s="75">
        <f t="shared" si="43"/>
        <v>0.12518250094994901</v>
      </c>
      <c r="Q668" s="7"/>
    </row>
    <row r="669" spans="1:17" x14ac:dyDescent="0.25">
      <c r="A669" s="66"/>
      <c r="B669" s="56"/>
      <c r="C669" s="67"/>
      <c r="D669" s="68"/>
      <c r="E669" s="69"/>
      <c r="F669" s="70">
        <v>131</v>
      </c>
      <c r="G669" s="71" t="s">
        <v>144</v>
      </c>
      <c r="H669" s="72">
        <v>0.56897499999999979</v>
      </c>
      <c r="I669" s="73">
        <v>0.68337499999999973</v>
      </c>
      <c r="J669" s="73">
        <f t="shared" si="40"/>
        <v>0.12268868022919974</v>
      </c>
      <c r="K669" s="73">
        <v>3.9121840229199734E-2</v>
      </c>
      <c r="L669" s="73">
        <v>3.8946370000000001E-2</v>
      </c>
      <c r="M669" s="73">
        <v>4.4620469999999995E-2</v>
      </c>
      <c r="N669" s="74">
        <f t="shared" si="41"/>
        <v>5.7247982775488933E-2</v>
      </c>
      <c r="O669" s="74">
        <f t="shared" si="42"/>
        <v>0.11423919550642</v>
      </c>
      <c r="P669" s="75">
        <f t="shared" si="43"/>
        <v>0.17953346292913816</v>
      </c>
      <c r="Q669" s="7"/>
    </row>
    <row r="670" spans="1:17" x14ac:dyDescent="0.25">
      <c r="A670" s="44"/>
      <c r="B670" s="45"/>
      <c r="C670" s="46"/>
      <c r="D670" s="47">
        <v>451</v>
      </c>
      <c r="E670" s="48" t="s">
        <v>236</v>
      </c>
      <c r="F670" s="49"/>
      <c r="G670" s="50"/>
      <c r="H670" s="51">
        <v>984.85653100000013</v>
      </c>
      <c r="I670" s="52">
        <v>1146.413286</v>
      </c>
      <c r="J670" s="53">
        <f t="shared" si="40"/>
        <v>257.65080218989709</v>
      </c>
      <c r="K670" s="53">
        <v>61.272270719897051</v>
      </c>
      <c r="L670" s="53">
        <v>141.18774525000003</v>
      </c>
      <c r="M670" s="53">
        <v>55.190786220000021</v>
      </c>
      <c r="N670" s="54">
        <f t="shared" si="41"/>
        <v>5.3446930062791553E-2</v>
      </c>
      <c r="O670" s="54">
        <f t="shared" si="42"/>
        <v>0.17660299164562987</v>
      </c>
      <c r="P670" s="55">
        <f t="shared" si="43"/>
        <v>0.22474512929702484</v>
      </c>
      <c r="Q670" s="7"/>
    </row>
    <row r="671" spans="1:17" x14ac:dyDescent="0.25">
      <c r="A671" s="66"/>
      <c r="B671" s="56"/>
      <c r="C671" s="67"/>
      <c r="D671" s="68"/>
      <c r="E671" s="69"/>
      <c r="F671" s="70">
        <v>1</v>
      </c>
      <c r="G671" s="71" t="s">
        <v>136</v>
      </c>
      <c r="H671" s="72">
        <v>55.08141100000001</v>
      </c>
      <c r="I671" s="73">
        <v>68.312661999999989</v>
      </c>
      <c r="J671" s="73">
        <f t="shared" si="40"/>
        <v>15.320508427066041</v>
      </c>
      <c r="K671" s="73">
        <v>4.8582012170660391</v>
      </c>
      <c r="L671" s="73">
        <v>4.2722708899999997</v>
      </c>
      <c r="M671" s="73">
        <v>6.1900363200000017</v>
      </c>
      <c r="N671" s="74">
        <f t="shared" si="41"/>
        <v>7.1117141022348687E-2</v>
      </c>
      <c r="O671" s="74">
        <f t="shared" si="42"/>
        <v>0.1336570972313455</v>
      </c>
      <c r="P671" s="75">
        <f t="shared" si="43"/>
        <v>0.22427040578606122</v>
      </c>
      <c r="Q671" s="7"/>
    </row>
    <row r="672" spans="1:17" x14ac:dyDescent="0.25">
      <c r="A672" s="66"/>
      <c r="B672" s="56"/>
      <c r="C672" s="67"/>
      <c r="D672" s="68"/>
      <c r="E672" s="69"/>
      <c r="F672" s="70">
        <v>2</v>
      </c>
      <c r="G672" s="71" t="s">
        <v>137</v>
      </c>
      <c r="H672" s="72">
        <v>42.102185999999996</v>
      </c>
      <c r="I672" s="73">
        <v>51.490386000000001</v>
      </c>
      <c r="J672" s="73">
        <f t="shared" si="40"/>
        <v>10.460102211380118</v>
      </c>
      <c r="K672" s="73">
        <v>3.249765061380117</v>
      </c>
      <c r="L672" s="73">
        <v>3.1634077299999994</v>
      </c>
      <c r="M672" s="73">
        <v>4.0469294200000006</v>
      </c>
      <c r="N672" s="74">
        <f t="shared" si="41"/>
        <v>6.3114016301608553E-2</v>
      </c>
      <c r="O672" s="74">
        <f t="shared" si="42"/>
        <v>0.12455087812664904</v>
      </c>
      <c r="P672" s="75">
        <f t="shared" si="43"/>
        <v>0.20314670415133648</v>
      </c>
      <c r="Q672" s="7"/>
    </row>
    <row r="673" spans="1:17" x14ac:dyDescent="0.25">
      <c r="A673" s="66"/>
      <c r="B673" s="56"/>
      <c r="C673" s="67"/>
      <c r="D673" s="68"/>
      <c r="E673" s="69"/>
      <c r="F673" s="70">
        <v>16</v>
      </c>
      <c r="G673" s="71" t="s">
        <v>138</v>
      </c>
      <c r="H673" s="72">
        <v>15.724572</v>
      </c>
      <c r="I673" s="73">
        <v>16.614155999999998</v>
      </c>
      <c r="J673" s="73">
        <f t="shared" si="40"/>
        <v>3.5797147586183784</v>
      </c>
      <c r="K673" s="73">
        <v>1.3108712786183787</v>
      </c>
      <c r="L673" s="73">
        <v>1.1208243299999998</v>
      </c>
      <c r="M673" s="73">
        <v>1.1480191500000001</v>
      </c>
      <c r="N673" s="74">
        <f t="shared" si="41"/>
        <v>7.8900864938211662E-2</v>
      </c>
      <c r="O673" s="74">
        <f t="shared" si="42"/>
        <v>0.14636287324004774</v>
      </c>
      <c r="P673" s="75">
        <f t="shared" si="43"/>
        <v>0.21546172785535292</v>
      </c>
      <c r="Q673" s="7"/>
    </row>
    <row r="674" spans="1:17" ht="25.5" x14ac:dyDescent="0.25">
      <c r="A674" s="66"/>
      <c r="B674" s="56"/>
      <c r="C674" s="67"/>
      <c r="D674" s="68"/>
      <c r="E674" s="69"/>
      <c r="F674" s="70">
        <v>17</v>
      </c>
      <c r="G674" s="71" t="s">
        <v>139</v>
      </c>
      <c r="H674" s="72">
        <v>5.9695069999999992</v>
      </c>
      <c r="I674" s="73">
        <v>6.000051</v>
      </c>
      <c r="J674" s="73">
        <f t="shared" si="40"/>
        <v>1.5291755094324944</v>
      </c>
      <c r="K674" s="73">
        <v>0.44334083943249425</v>
      </c>
      <c r="L674" s="73">
        <v>0.64352366999999988</v>
      </c>
      <c r="M674" s="73">
        <v>0.44231100000000012</v>
      </c>
      <c r="N674" s="74">
        <f t="shared" si="41"/>
        <v>7.3889511844565034E-2</v>
      </c>
      <c r="O674" s="74">
        <f t="shared" si="42"/>
        <v>0.18114254519378156</v>
      </c>
      <c r="P674" s="75">
        <f t="shared" si="43"/>
        <v>0.25486041859185771</v>
      </c>
      <c r="Q674" s="7"/>
    </row>
    <row r="675" spans="1:17" x14ac:dyDescent="0.25">
      <c r="A675" s="66"/>
      <c r="B675" s="56"/>
      <c r="C675" s="67"/>
      <c r="D675" s="68"/>
      <c r="E675" s="69"/>
      <c r="F675" s="70">
        <v>18</v>
      </c>
      <c r="G675" s="71" t="s">
        <v>140</v>
      </c>
      <c r="H675" s="72">
        <v>14.383913999999997</v>
      </c>
      <c r="I675" s="73">
        <v>14.424670999999998</v>
      </c>
      <c r="J675" s="73">
        <f t="shared" si="40"/>
        <v>3.2574913687012605</v>
      </c>
      <c r="K675" s="73">
        <v>1.1649321387012606</v>
      </c>
      <c r="L675" s="73">
        <v>1.0900669200000002</v>
      </c>
      <c r="M675" s="73">
        <v>1.0024923099999998</v>
      </c>
      <c r="N675" s="74">
        <f t="shared" si="41"/>
        <v>8.0759702505607281E-2</v>
      </c>
      <c r="O675" s="74">
        <f t="shared" si="42"/>
        <v>0.15632932346957937</v>
      </c>
      <c r="P675" s="75">
        <f t="shared" si="43"/>
        <v>0.22582777580863098</v>
      </c>
      <c r="Q675" s="7"/>
    </row>
    <row r="676" spans="1:17" x14ac:dyDescent="0.25">
      <c r="A676" s="66"/>
      <c r="B676" s="56"/>
      <c r="C676" s="67"/>
      <c r="D676" s="68"/>
      <c r="E676" s="69"/>
      <c r="F676" s="70">
        <v>24</v>
      </c>
      <c r="G676" s="71" t="s">
        <v>141</v>
      </c>
      <c r="H676" s="72">
        <v>14.661619000000004</v>
      </c>
      <c r="I676" s="73">
        <v>16.294348000000003</v>
      </c>
      <c r="J676" s="73">
        <f t="shared" si="40"/>
        <v>3.3938759335521764</v>
      </c>
      <c r="K676" s="73">
        <v>1.0851076235521759</v>
      </c>
      <c r="L676" s="73">
        <v>1.1079326900000002</v>
      </c>
      <c r="M676" s="73">
        <v>1.2008356200000003</v>
      </c>
      <c r="N676" s="74">
        <f t="shared" si="41"/>
        <v>6.6594111255766461E-2</v>
      </c>
      <c r="O676" s="74">
        <f t="shared" si="42"/>
        <v>0.13458901906060775</v>
      </c>
      <c r="P676" s="75">
        <f t="shared" si="43"/>
        <v>0.20828547012449813</v>
      </c>
      <c r="Q676" s="7"/>
    </row>
    <row r="677" spans="1:17" ht="25.5" x14ac:dyDescent="0.25">
      <c r="A677" s="66"/>
      <c r="B677" s="56"/>
      <c r="C677" s="67"/>
      <c r="D677" s="68"/>
      <c r="E677" s="69"/>
      <c r="F677" s="70">
        <v>30</v>
      </c>
      <c r="G677" s="71" t="s">
        <v>64</v>
      </c>
      <c r="H677" s="72">
        <v>0.59054399999999996</v>
      </c>
      <c r="I677" s="73">
        <v>0.59054399999999996</v>
      </c>
      <c r="J677" s="73">
        <f t="shared" si="40"/>
        <v>0</v>
      </c>
      <c r="K677" s="73">
        <v>0</v>
      </c>
      <c r="L677" s="73">
        <v>0</v>
      </c>
      <c r="M677" s="73">
        <v>0</v>
      </c>
      <c r="N677" s="74">
        <f t="shared" si="41"/>
        <v>0</v>
      </c>
      <c r="O677" s="74">
        <f t="shared" si="42"/>
        <v>0</v>
      </c>
      <c r="P677" s="75">
        <f t="shared" si="43"/>
        <v>0</v>
      </c>
      <c r="Q677" s="7"/>
    </row>
    <row r="678" spans="1:17" ht="25.5" x14ac:dyDescent="0.25">
      <c r="A678" s="66"/>
      <c r="B678" s="56"/>
      <c r="C678" s="67"/>
      <c r="D678" s="68"/>
      <c r="E678" s="69"/>
      <c r="F678" s="70">
        <v>42</v>
      </c>
      <c r="G678" s="71" t="s">
        <v>158</v>
      </c>
      <c r="H678" s="72">
        <v>287.152264</v>
      </c>
      <c r="I678" s="73">
        <v>306.00571100000008</v>
      </c>
      <c r="J678" s="73">
        <f t="shared" si="40"/>
        <v>89.308840269582404</v>
      </c>
      <c r="K678" s="73">
        <v>1.1350173195824027</v>
      </c>
      <c r="L678" s="73">
        <v>87.502951969999998</v>
      </c>
      <c r="M678" s="73">
        <v>0.67087097999999989</v>
      </c>
      <c r="N678" s="74">
        <f t="shared" si="41"/>
        <v>3.7091377016241454E-3</v>
      </c>
      <c r="O678" s="74">
        <f t="shared" si="42"/>
        <v>0.28966116024410532</v>
      </c>
      <c r="P678" s="75">
        <f t="shared" si="43"/>
        <v>0.29185350815097166</v>
      </c>
      <c r="Q678" s="7"/>
    </row>
    <row r="679" spans="1:17" ht="25.5" x14ac:dyDescent="0.25">
      <c r="A679" s="66"/>
      <c r="B679" s="56"/>
      <c r="C679" s="67"/>
      <c r="D679" s="68"/>
      <c r="E679" s="69"/>
      <c r="F679" s="70">
        <v>46</v>
      </c>
      <c r="G679" s="71" t="s">
        <v>169</v>
      </c>
      <c r="H679" s="72">
        <v>0</v>
      </c>
      <c r="I679" s="73">
        <v>0.195189</v>
      </c>
      <c r="J679" s="73">
        <f t="shared" si="40"/>
        <v>0.11976661</v>
      </c>
      <c r="K679" s="73">
        <v>0</v>
      </c>
      <c r="L679" s="73">
        <v>0.11976661</v>
      </c>
      <c r="M679" s="73">
        <v>0</v>
      </c>
      <c r="N679" s="74">
        <f t="shared" si="41"/>
        <v>0</v>
      </c>
      <c r="O679" s="74">
        <f t="shared" si="42"/>
        <v>0.61359303034494772</v>
      </c>
      <c r="P679" s="75">
        <f t="shared" si="43"/>
        <v>0.61359303034494772</v>
      </c>
      <c r="Q679" s="7"/>
    </row>
    <row r="680" spans="1:17" ht="51" x14ac:dyDescent="0.25">
      <c r="A680" s="66"/>
      <c r="B680" s="56"/>
      <c r="C680" s="67"/>
      <c r="D680" s="68"/>
      <c r="E680" s="69"/>
      <c r="F680" s="70">
        <v>47</v>
      </c>
      <c r="G680" s="71" t="s">
        <v>190</v>
      </c>
      <c r="H680" s="72">
        <v>2.0389999999999998E-2</v>
      </c>
      <c r="I680" s="73">
        <v>3.5639999999999998E-2</v>
      </c>
      <c r="J680" s="73">
        <f t="shared" si="40"/>
        <v>3.2829999999999999E-3</v>
      </c>
      <c r="K680" s="73">
        <v>0</v>
      </c>
      <c r="L680" s="73">
        <v>0</v>
      </c>
      <c r="M680" s="73">
        <v>3.2829999999999999E-3</v>
      </c>
      <c r="N680" s="74">
        <f t="shared" si="41"/>
        <v>0</v>
      </c>
      <c r="O680" s="74">
        <f t="shared" si="42"/>
        <v>0</v>
      </c>
      <c r="P680" s="75">
        <f t="shared" si="43"/>
        <v>9.2115600448933785E-2</v>
      </c>
      <c r="Q680" s="7"/>
    </row>
    <row r="681" spans="1:17" ht="38.25" x14ac:dyDescent="0.25">
      <c r="A681" s="66"/>
      <c r="B681" s="56"/>
      <c r="C681" s="67"/>
      <c r="D681" s="68"/>
      <c r="E681" s="69"/>
      <c r="F681" s="70">
        <v>48</v>
      </c>
      <c r="G681" s="71" t="s">
        <v>30</v>
      </c>
      <c r="H681" s="72">
        <v>0</v>
      </c>
      <c r="I681" s="73">
        <v>3.5474999999999999</v>
      </c>
      <c r="J681" s="73">
        <f t="shared" si="40"/>
        <v>0</v>
      </c>
      <c r="K681" s="73">
        <v>0</v>
      </c>
      <c r="L681" s="73">
        <v>0</v>
      </c>
      <c r="M681" s="73">
        <v>0</v>
      </c>
      <c r="N681" s="74">
        <f t="shared" si="41"/>
        <v>0</v>
      </c>
      <c r="O681" s="74">
        <f t="shared" si="42"/>
        <v>0</v>
      </c>
      <c r="P681" s="75">
        <f t="shared" si="43"/>
        <v>0</v>
      </c>
      <c r="Q681" s="7"/>
    </row>
    <row r="682" spans="1:17" ht="25.5" x14ac:dyDescent="0.25">
      <c r="A682" s="66"/>
      <c r="B682" s="56"/>
      <c r="C682" s="67"/>
      <c r="D682" s="68"/>
      <c r="E682" s="69"/>
      <c r="F682" s="70">
        <v>51</v>
      </c>
      <c r="G682" s="71" t="s">
        <v>24</v>
      </c>
      <c r="H682" s="72">
        <v>1.3047899999999999</v>
      </c>
      <c r="I682" s="73">
        <v>1.3047900000000001</v>
      </c>
      <c r="J682" s="73">
        <f t="shared" si="40"/>
        <v>2.268148E-2</v>
      </c>
      <c r="K682" s="73">
        <v>0</v>
      </c>
      <c r="L682" s="73">
        <v>1.18139E-2</v>
      </c>
      <c r="M682" s="73">
        <v>1.086758E-2</v>
      </c>
      <c r="N682" s="74">
        <f t="shared" si="41"/>
        <v>0</v>
      </c>
      <c r="O682" s="74">
        <f t="shared" si="42"/>
        <v>9.0542539412472502E-3</v>
      </c>
      <c r="P682" s="75">
        <f t="shared" si="43"/>
        <v>1.738324174771419E-2</v>
      </c>
      <c r="Q682" s="7"/>
    </row>
    <row r="683" spans="1:17" ht="38.25" x14ac:dyDescent="0.25">
      <c r="A683" s="66"/>
      <c r="B683" s="56"/>
      <c r="C683" s="67"/>
      <c r="D683" s="68"/>
      <c r="E683" s="69"/>
      <c r="F683" s="70">
        <v>61</v>
      </c>
      <c r="G683" s="71" t="s">
        <v>191</v>
      </c>
      <c r="H683" s="72">
        <v>38.921268000000005</v>
      </c>
      <c r="I683" s="73">
        <v>58.615708999999988</v>
      </c>
      <c r="J683" s="73">
        <f t="shared" si="40"/>
        <v>2.0560636903230032</v>
      </c>
      <c r="K683" s="73">
        <v>5.45592603230034E-2</v>
      </c>
      <c r="L683" s="73">
        <v>0.67345124999999983</v>
      </c>
      <c r="M683" s="73">
        <v>1.3280531800000002</v>
      </c>
      <c r="N683" s="74">
        <f t="shared" si="41"/>
        <v>9.3079587799583575E-4</v>
      </c>
      <c r="O683" s="74">
        <f t="shared" si="42"/>
        <v>1.2420058082433216E-2</v>
      </c>
      <c r="P683" s="75">
        <f t="shared" si="43"/>
        <v>3.5077007945481027E-2</v>
      </c>
      <c r="Q683" s="7"/>
    </row>
    <row r="684" spans="1:17" ht="38.25" x14ac:dyDescent="0.25">
      <c r="A684" s="66"/>
      <c r="B684" s="56"/>
      <c r="C684" s="67"/>
      <c r="D684" s="68"/>
      <c r="E684" s="69"/>
      <c r="F684" s="70">
        <v>68</v>
      </c>
      <c r="G684" s="71" t="s">
        <v>22</v>
      </c>
      <c r="H684" s="72">
        <v>4.9217690000000012</v>
      </c>
      <c r="I684" s="73">
        <v>24.053850000000001</v>
      </c>
      <c r="J684" s="73">
        <f t="shared" si="40"/>
        <v>3.6281770988824626</v>
      </c>
      <c r="K684" s="73">
        <v>0.13493437888246262</v>
      </c>
      <c r="L684" s="73">
        <v>2.9525877399999998</v>
      </c>
      <c r="M684" s="73">
        <v>0.54065498000000012</v>
      </c>
      <c r="N684" s="74">
        <f t="shared" si="41"/>
        <v>5.6096790693574055E-3</v>
      </c>
      <c r="O684" s="74">
        <f t="shared" si="42"/>
        <v>0.12835875000810523</v>
      </c>
      <c r="P684" s="75">
        <f t="shared" si="43"/>
        <v>0.15083560839044322</v>
      </c>
      <c r="Q684" s="7"/>
    </row>
    <row r="685" spans="1:17" ht="25.5" x14ac:dyDescent="0.25">
      <c r="A685" s="66"/>
      <c r="B685" s="56"/>
      <c r="C685" s="67"/>
      <c r="D685" s="68"/>
      <c r="E685" s="69"/>
      <c r="F685" s="70">
        <v>83</v>
      </c>
      <c r="G685" s="71" t="s">
        <v>198</v>
      </c>
      <c r="H685" s="72">
        <v>0</v>
      </c>
      <c r="I685" s="73">
        <v>9.4095000000000012E-2</v>
      </c>
      <c r="J685" s="73">
        <f t="shared" si="40"/>
        <v>0</v>
      </c>
      <c r="K685" s="73">
        <v>0</v>
      </c>
      <c r="L685" s="73">
        <v>0</v>
      </c>
      <c r="M685" s="73">
        <v>0</v>
      </c>
      <c r="N685" s="74">
        <f t="shared" si="41"/>
        <v>0</v>
      </c>
      <c r="O685" s="74">
        <f t="shared" si="42"/>
        <v>0</v>
      </c>
      <c r="P685" s="75">
        <f t="shared" si="43"/>
        <v>0</v>
      </c>
      <c r="Q685" s="7"/>
    </row>
    <row r="686" spans="1:17" ht="25.5" x14ac:dyDescent="0.25">
      <c r="A686" s="66"/>
      <c r="B686" s="56"/>
      <c r="C686" s="67"/>
      <c r="D686" s="68"/>
      <c r="E686" s="69"/>
      <c r="F686" s="70">
        <v>90</v>
      </c>
      <c r="G686" s="71" t="s">
        <v>81</v>
      </c>
      <c r="H686" s="72">
        <v>484.11913699999997</v>
      </c>
      <c r="I686" s="73">
        <v>554.89811299999974</v>
      </c>
      <c r="J686" s="73">
        <f t="shared" si="40"/>
        <v>119.03432427711969</v>
      </c>
      <c r="K686" s="73">
        <v>45.797780497119675</v>
      </c>
      <c r="L686" s="73">
        <v>36.823196410000008</v>
      </c>
      <c r="M686" s="73">
        <v>36.413347370000011</v>
      </c>
      <c r="N686" s="74">
        <f t="shared" si="41"/>
        <v>8.2533674965154721E-2</v>
      </c>
      <c r="O686" s="74">
        <f t="shared" si="42"/>
        <v>0.14889395903770125</v>
      </c>
      <c r="P686" s="75">
        <f t="shared" si="43"/>
        <v>0.21451564077875995</v>
      </c>
      <c r="Q686" s="7"/>
    </row>
    <row r="687" spans="1:17" ht="51" x14ac:dyDescent="0.25">
      <c r="A687" s="66"/>
      <c r="B687" s="56"/>
      <c r="C687" s="67"/>
      <c r="D687" s="68"/>
      <c r="E687" s="69"/>
      <c r="F687" s="70">
        <v>91</v>
      </c>
      <c r="G687" s="71" t="s">
        <v>82</v>
      </c>
      <c r="H687" s="72">
        <v>1.3713150000000001</v>
      </c>
      <c r="I687" s="73">
        <v>2.264494</v>
      </c>
      <c r="J687" s="73">
        <f t="shared" si="40"/>
        <v>3.7117800206144066E-2</v>
      </c>
      <c r="K687" s="73">
        <v>7.5080002061440609E-3</v>
      </c>
      <c r="L687" s="73">
        <v>1.5988000000000002E-2</v>
      </c>
      <c r="M687" s="73">
        <v>1.3621800000000002E-2</v>
      </c>
      <c r="N687" s="74">
        <f t="shared" si="41"/>
        <v>3.3155310661649186E-3</v>
      </c>
      <c r="O687" s="74">
        <f t="shared" si="42"/>
        <v>1.0375827980177497E-2</v>
      </c>
      <c r="P687" s="75">
        <f t="shared" si="43"/>
        <v>1.6391211549310385E-2</v>
      </c>
      <c r="Q687" s="7"/>
    </row>
    <row r="688" spans="1:17" x14ac:dyDescent="0.25">
      <c r="A688" s="66"/>
      <c r="B688" s="56"/>
      <c r="C688" s="67"/>
      <c r="D688" s="68"/>
      <c r="E688" s="69"/>
      <c r="F688" s="70">
        <v>95</v>
      </c>
      <c r="G688" s="71" t="s">
        <v>208</v>
      </c>
      <c r="H688" s="72">
        <v>0</v>
      </c>
      <c r="I688" s="73">
        <v>0.34074900000000002</v>
      </c>
      <c r="J688" s="73">
        <f t="shared" si="40"/>
        <v>0.15953255999999999</v>
      </c>
      <c r="K688" s="73">
        <v>0</v>
      </c>
      <c r="L688" s="73">
        <v>0</v>
      </c>
      <c r="M688" s="73">
        <v>0.15953255999999999</v>
      </c>
      <c r="N688" s="74">
        <f t="shared" si="41"/>
        <v>0</v>
      </c>
      <c r="O688" s="74">
        <f t="shared" si="42"/>
        <v>0</v>
      </c>
      <c r="P688" s="75">
        <f t="shared" si="43"/>
        <v>0.46818203428329935</v>
      </c>
      <c r="Q688" s="7"/>
    </row>
    <row r="689" spans="1:17" ht="25.5" x14ac:dyDescent="0.25">
      <c r="A689" s="66"/>
      <c r="B689" s="56"/>
      <c r="C689" s="67"/>
      <c r="D689" s="68"/>
      <c r="E689" s="69"/>
      <c r="F689" s="70">
        <v>104</v>
      </c>
      <c r="G689" s="71" t="s">
        <v>142</v>
      </c>
      <c r="H689" s="72">
        <v>5.9966979999999994</v>
      </c>
      <c r="I689" s="73">
        <v>7.3474199999999987</v>
      </c>
      <c r="J689" s="73">
        <f t="shared" si="40"/>
        <v>2.1216757465543594</v>
      </c>
      <c r="K689" s="73">
        <v>0.52016021655435907</v>
      </c>
      <c r="L689" s="73">
        <v>0.4424385500000001</v>
      </c>
      <c r="M689" s="73">
        <v>1.15907698</v>
      </c>
      <c r="N689" s="74">
        <f t="shared" si="41"/>
        <v>7.0794947961918486E-2</v>
      </c>
      <c r="O689" s="74">
        <f t="shared" si="42"/>
        <v>0.13101180639657994</v>
      </c>
      <c r="P689" s="75">
        <f t="shared" si="43"/>
        <v>0.28876472919124807</v>
      </c>
      <c r="Q689" s="7"/>
    </row>
    <row r="690" spans="1:17" ht="38.25" x14ac:dyDescent="0.25">
      <c r="A690" s="66"/>
      <c r="B690" s="56"/>
      <c r="C690" s="67"/>
      <c r="D690" s="68"/>
      <c r="E690" s="69"/>
      <c r="F690" s="70">
        <v>106</v>
      </c>
      <c r="G690" s="71" t="s">
        <v>83</v>
      </c>
      <c r="H690" s="72">
        <v>4.366803</v>
      </c>
      <c r="I690" s="73">
        <v>4.5010240000000001</v>
      </c>
      <c r="J690" s="73">
        <f t="shared" si="40"/>
        <v>1.0338126466186381</v>
      </c>
      <c r="K690" s="73">
        <v>0.40600066661863821</v>
      </c>
      <c r="L690" s="73">
        <v>0.35237476999999995</v>
      </c>
      <c r="M690" s="73">
        <v>0.27543720999999999</v>
      </c>
      <c r="N690" s="74">
        <f t="shared" si="41"/>
        <v>9.0201844428876229E-2</v>
      </c>
      <c r="O690" s="74">
        <f t="shared" si="42"/>
        <v>0.16848953407461018</v>
      </c>
      <c r="P690" s="75">
        <f t="shared" si="43"/>
        <v>0.22968387785060423</v>
      </c>
      <c r="Q690" s="7"/>
    </row>
    <row r="691" spans="1:17" ht="38.25" x14ac:dyDescent="0.25">
      <c r="A691" s="66"/>
      <c r="B691" s="56"/>
      <c r="C691" s="67"/>
      <c r="D691" s="68"/>
      <c r="E691" s="69"/>
      <c r="F691" s="70">
        <v>107</v>
      </c>
      <c r="G691" s="71" t="s">
        <v>84</v>
      </c>
      <c r="H691" s="72">
        <v>3.2805800000000001</v>
      </c>
      <c r="I691" s="73">
        <v>3.2805800000000001</v>
      </c>
      <c r="J691" s="73">
        <f t="shared" si="40"/>
        <v>1.5045659375406504</v>
      </c>
      <c r="K691" s="73">
        <v>0.72308393754065037</v>
      </c>
      <c r="L691" s="73">
        <v>0.55168006000000003</v>
      </c>
      <c r="M691" s="73">
        <v>0.22980193999999998</v>
      </c>
      <c r="N691" s="74">
        <f t="shared" si="41"/>
        <v>0.22041344443380451</v>
      </c>
      <c r="O691" s="74">
        <f t="shared" si="42"/>
        <v>0.38857884811242233</v>
      </c>
      <c r="P691" s="75">
        <f t="shared" si="43"/>
        <v>0.45862802844029116</v>
      </c>
      <c r="Q691" s="7"/>
    </row>
    <row r="692" spans="1:17" ht="25.5" x14ac:dyDescent="0.25">
      <c r="A692" s="66"/>
      <c r="B692" s="56"/>
      <c r="C692" s="67"/>
      <c r="D692" s="68"/>
      <c r="E692" s="69"/>
      <c r="F692" s="70">
        <v>121</v>
      </c>
      <c r="G692" s="71" t="s">
        <v>159</v>
      </c>
      <c r="H692" s="72">
        <v>2.8226329999999997</v>
      </c>
      <c r="I692" s="73">
        <v>4.1364730000000005</v>
      </c>
      <c r="J692" s="73">
        <f t="shared" si="40"/>
        <v>0.62113955593675885</v>
      </c>
      <c r="K692" s="73">
        <v>0.22727738593675895</v>
      </c>
      <c r="L692" s="73">
        <v>0.19510972999999998</v>
      </c>
      <c r="M692" s="73">
        <v>0.19875243999999995</v>
      </c>
      <c r="N692" s="74">
        <f t="shared" si="41"/>
        <v>5.4944728501010141E-2</v>
      </c>
      <c r="O692" s="74">
        <f t="shared" si="42"/>
        <v>0.10211286667089545</v>
      </c>
      <c r="P692" s="75">
        <f t="shared" si="43"/>
        <v>0.15016163672209604</v>
      </c>
      <c r="Q692" s="7"/>
    </row>
    <row r="693" spans="1:17" ht="38.25" x14ac:dyDescent="0.25">
      <c r="A693" s="66"/>
      <c r="B693" s="56"/>
      <c r="C693" s="67"/>
      <c r="D693" s="68"/>
      <c r="E693" s="69"/>
      <c r="F693" s="70">
        <v>129</v>
      </c>
      <c r="G693" s="71" t="s">
        <v>143</v>
      </c>
      <c r="H693" s="72">
        <v>0.44681300000000002</v>
      </c>
      <c r="I693" s="73">
        <v>0.44681300000000002</v>
      </c>
      <c r="J693" s="73">
        <f t="shared" si="40"/>
        <v>0.1109334995610768</v>
      </c>
      <c r="K693" s="73">
        <v>3.3407299561076798E-2</v>
      </c>
      <c r="L693" s="73">
        <v>3.9620370000000002E-2</v>
      </c>
      <c r="M693" s="73">
        <v>3.7905830000000001E-2</v>
      </c>
      <c r="N693" s="74">
        <f t="shared" si="41"/>
        <v>7.4767966825219495E-2</v>
      </c>
      <c r="O693" s="74">
        <f t="shared" si="42"/>
        <v>0.16344123729854951</v>
      </c>
      <c r="P693" s="75">
        <f t="shared" si="43"/>
        <v>0.24827724251773514</v>
      </c>
      <c r="Q693" s="7"/>
    </row>
    <row r="694" spans="1:17" ht="38.25" x14ac:dyDescent="0.25">
      <c r="A694" s="66"/>
      <c r="B694" s="56"/>
      <c r="C694" s="67"/>
      <c r="D694" s="68"/>
      <c r="E694" s="69"/>
      <c r="F694" s="70">
        <v>130</v>
      </c>
      <c r="G694" s="71" t="s">
        <v>160</v>
      </c>
      <c r="H694" s="72">
        <v>0.6792450000000001</v>
      </c>
      <c r="I694" s="73">
        <v>0.6792450000000001</v>
      </c>
      <c r="J694" s="73">
        <f t="shared" si="40"/>
        <v>0.10084312983194493</v>
      </c>
      <c r="K694" s="73">
        <v>3.8445509831944946E-2</v>
      </c>
      <c r="L694" s="73">
        <v>3.5516049999999993E-2</v>
      </c>
      <c r="M694" s="73">
        <v>2.688157E-2</v>
      </c>
      <c r="N694" s="74">
        <f t="shared" si="41"/>
        <v>5.6600357502734566E-2</v>
      </c>
      <c r="O694" s="74">
        <f t="shared" si="42"/>
        <v>0.10888789734476503</v>
      </c>
      <c r="P694" s="75">
        <f t="shared" si="43"/>
        <v>0.14846355855684609</v>
      </c>
      <c r="Q694" s="7"/>
    </row>
    <row r="695" spans="1:17" x14ac:dyDescent="0.25">
      <c r="A695" s="66"/>
      <c r="B695" s="56"/>
      <c r="C695" s="67"/>
      <c r="D695" s="68"/>
      <c r="E695" s="69"/>
      <c r="F695" s="70">
        <v>131</v>
      </c>
      <c r="G695" s="71" t="s">
        <v>144</v>
      </c>
      <c r="H695" s="72">
        <v>0.93907300000000005</v>
      </c>
      <c r="I695" s="73">
        <v>0.93907300000000005</v>
      </c>
      <c r="J695" s="73">
        <f t="shared" si="40"/>
        <v>0.24717667898946968</v>
      </c>
      <c r="K695" s="73">
        <v>8.1878088989469688E-2</v>
      </c>
      <c r="L695" s="73">
        <v>7.3223610000000008E-2</v>
      </c>
      <c r="M695" s="73">
        <v>9.2074980000000001E-2</v>
      </c>
      <c r="N695" s="74">
        <f t="shared" si="41"/>
        <v>8.7190334499522071E-2</v>
      </c>
      <c r="O695" s="74">
        <f t="shared" si="42"/>
        <v>0.16516468793104441</v>
      </c>
      <c r="P695" s="75">
        <f t="shared" si="43"/>
        <v>0.26321348711917997</v>
      </c>
      <c r="Q695" s="7"/>
    </row>
    <row r="696" spans="1:17" x14ac:dyDescent="0.25">
      <c r="A696" s="44"/>
      <c r="B696" s="45"/>
      <c r="C696" s="46"/>
      <c r="D696" s="47">
        <v>452</v>
      </c>
      <c r="E696" s="48" t="s">
        <v>237</v>
      </c>
      <c r="F696" s="49"/>
      <c r="G696" s="50"/>
      <c r="H696" s="51">
        <v>501.30365899999998</v>
      </c>
      <c r="I696" s="52">
        <v>685.93316400000003</v>
      </c>
      <c r="J696" s="53">
        <f t="shared" si="40"/>
        <v>114.71534507359019</v>
      </c>
      <c r="K696" s="53">
        <v>35.848407863590182</v>
      </c>
      <c r="L696" s="53">
        <v>36.27356223999999</v>
      </c>
      <c r="M696" s="53">
        <v>42.593374970000006</v>
      </c>
      <c r="N696" s="54">
        <f t="shared" si="41"/>
        <v>5.2262246156084942E-2</v>
      </c>
      <c r="O696" s="54">
        <f t="shared" si="42"/>
        <v>0.10514431126644019</v>
      </c>
      <c r="P696" s="55">
        <f t="shared" si="43"/>
        <v>0.16723982903032544</v>
      </c>
      <c r="Q696" s="7"/>
    </row>
    <row r="697" spans="1:17" x14ac:dyDescent="0.25">
      <c r="A697" s="66"/>
      <c r="B697" s="56"/>
      <c r="C697" s="67"/>
      <c r="D697" s="68"/>
      <c r="E697" s="69"/>
      <c r="F697" s="70">
        <v>1</v>
      </c>
      <c r="G697" s="71" t="s">
        <v>136</v>
      </c>
      <c r="H697" s="72">
        <v>23.865875000000003</v>
      </c>
      <c r="I697" s="73">
        <v>29.512941999999995</v>
      </c>
      <c r="J697" s="73">
        <f t="shared" si="40"/>
        <v>9.7430736935367079</v>
      </c>
      <c r="K697" s="73">
        <v>5.5973031635367079</v>
      </c>
      <c r="L697" s="73">
        <v>1.9705331499999994</v>
      </c>
      <c r="M697" s="73">
        <v>2.1752373800000004</v>
      </c>
      <c r="N697" s="74">
        <f t="shared" si="41"/>
        <v>0.18965588600203628</v>
      </c>
      <c r="O697" s="74">
        <f t="shared" si="42"/>
        <v>0.25642432779275981</v>
      </c>
      <c r="P697" s="75">
        <f t="shared" si="43"/>
        <v>0.33012885308203804</v>
      </c>
      <c r="Q697" s="7"/>
    </row>
    <row r="698" spans="1:17" x14ac:dyDescent="0.25">
      <c r="A698" s="66"/>
      <c r="B698" s="56"/>
      <c r="C698" s="67"/>
      <c r="D698" s="68"/>
      <c r="E698" s="69"/>
      <c r="F698" s="70">
        <v>2</v>
      </c>
      <c r="G698" s="71" t="s">
        <v>137</v>
      </c>
      <c r="H698" s="72">
        <v>32.319462000000001</v>
      </c>
      <c r="I698" s="73">
        <v>35.260565000000007</v>
      </c>
      <c r="J698" s="73">
        <f t="shared" si="40"/>
        <v>7.5362074514558577</v>
      </c>
      <c r="K698" s="73">
        <v>2.4420310714558582</v>
      </c>
      <c r="L698" s="73">
        <v>2.4071325599999995</v>
      </c>
      <c r="M698" s="73">
        <v>2.6870438200000004</v>
      </c>
      <c r="N698" s="74">
        <f t="shared" si="41"/>
        <v>6.9256719835767172E-2</v>
      </c>
      <c r="O698" s="74">
        <f t="shared" si="42"/>
        <v>0.13752370761659255</v>
      </c>
      <c r="P698" s="75">
        <f t="shared" si="43"/>
        <v>0.21372906110426354</v>
      </c>
      <c r="Q698" s="7"/>
    </row>
    <row r="699" spans="1:17" x14ac:dyDescent="0.25">
      <c r="A699" s="66"/>
      <c r="B699" s="56"/>
      <c r="C699" s="67"/>
      <c r="D699" s="68"/>
      <c r="E699" s="69"/>
      <c r="F699" s="70">
        <v>16</v>
      </c>
      <c r="G699" s="71" t="s">
        <v>138</v>
      </c>
      <c r="H699" s="72">
        <v>22.269867000000001</v>
      </c>
      <c r="I699" s="73">
        <v>23.186592999999998</v>
      </c>
      <c r="J699" s="73">
        <f t="shared" si="40"/>
        <v>4.8688042355405745</v>
      </c>
      <c r="K699" s="73">
        <v>0.95007481554057449</v>
      </c>
      <c r="L699" s="73">
        <v>1.8397364300000001</v>
      </c>
      <c r="M699" s="73">
        <v>2.0789929900000002</v>
      </c>
      <c r="N699" s="74">
        <f t="shared" si="41"/>
        <v>4.0975179731691264E-2</v>
      </c>
      <c r="O699" s="74">
        <f t="shared" si="42"/>
        <v>0.1203200162068043</v>
      </c>
      <c r="P699" s="75">
        <f t="shared" si="43"/>
        <v>0.20998359851922077</v>
      </c>
      <c r="Q699" s="7"/>
    </row>
    <row r="700" spans="1:17" ht="25.5" x14ac:dyDescent="0.25">
      <c r="A700" s="66"/>
      <c r="B700" s="56"/>
      <c r="C700" s="67"/>
      <c r="D700" s="68"/>
      <c r="E700" s="69"/>
      <c r="F700" s="70">
        <v>17</v>
      </c>
      <c r="G700" s="71" t="s">
        <v>139</v>
      </c>
      <c r="H700" s="72">
        <v>7.6463479999999997</v>
      </c>
      <c r="I700" s="73">
        <v>7.8961330000000016</v>
      </c>
      <c r="J700" s="73">
        <f t="shared" si="40"/>
        <v>1.492102418744913</v>
      </c>
      <c r="K700" s="73">
        <v>0.31014468874491286</v>
      </c>
      <c r="L700" s="73">
        <v>0.5458310500000001</v>
      </c>
      <c r="M700" s="73">
        <v>0.63612668000000006</v>
      </c>
      <c r="N700" s="74">
        <f t="shared" si="41"/>
        <v>3.9278047715877229E-2</v>
      </c>
      <c r="O700" s="74">
        <f t="shared" si="42"/>
        <v>0.10840442261356449</v>
      </c>
      <c r="P700" s="75">
        <f t="shared" si="43"/>
        <v>0.18896622166127555</v>
      </c>
      <c r="Q700" s="7"/>
    </row>
    <row r="701" spans="1:17" x14ac:dyDescent="0.25">
      <c r="A701" s="66"/>
      <c r="B701" s="56"/>
      <c r="C701" s="67"/>
      <c r="D701" s="68"/>
      <c r="E701" s="69"/>
      <c r="F701" s="70">
        <v>18</v>
      </c>
      <c r="G701" s="71" t="s">
        <v>140</v>
      </c>
      <c r="H701" s="72">
        <v>13.009852</v>
      </c>
      <c r="I701" s="73">
        <v>13.134306</v>
      </c>
      <c r="J701" s="73">
        <f t="shared" si="40"/>
        <v>2.3827879849937235</v>
      </c>
      <c r="K701" s="73">
        <v>0.79478899499372346</v>
      </c>
      <c r="L701" s="73">
        <v>0.55953448000000006</v>
      </c>
      <c r="M701" s="73">
        <v>1.0284645099999998</v>
      </c>
      <c r="N701" s="74">
        <f t="shared" si="41"/>
        <v>6.0512446945710223E-2</v>
      </c>
      <c r="O701" s="74">
        <f t="shared" si="42"/>
        <v>0.10311344010058265</v>
      </c>
      <c r="P701" s="75">
        <f t="shared" si="43"/>
        <v>0.18141712131525817</v>
      </c>
      <c r="Q701" s="7"/>
    </row>
    <row r="702" spans="1:17" x14ac:dyDescent="0.25">
      <c r="A702" s="66"/>
      <c r="B702" s="56"/>
      <c r="C702" s="67"/>
      <c r="D702" s="68"/>
      <c r="E702" s="69"/>
      <c r="F702" s="70">
        <v>24</v>
      </c>
      <c r="G702" s="71" t="s">
        <v>141</v>
      </c>
      <c r="H702" s="72">
        <v>15.746499000000005</v>
      </c>
      <c r="I702" s="73">
        <v>16.988873000000009</v>
      </c>
      <c r="J702" s="73">
        <f t="shared" si="40"/>
        <v>3.5093111528704704</v>
      </c>
      <c r="K702" s="73">
        <v>0.72104914287046995</v>
      </c>
      <c r="L702" s="73">
        <v>1.2310562399999998</v>
      </c>
      <c r="M702" s="73">
        <v>1.5572057700000006</v>
      </c>
      <c r="N702" s="74">
        <f t="shared" si="41"/>
        <v>4.2442435285169861E-2</v>
      </c>
      <c r="O702" s="74">
        <f t="shared" si="42"/>
        <v>0.11490493706501125</v>
      </c>
      <c r="P702" s="75">
        <f t="shared" si="43"/>
        <v>0.20656527086113768</v>
      </c>
      <c r="Q702" s="7"/>
    </row>
    <row r="703" spans="1:17" ht="25.5" x14ac:dyDescent="0.25">
      <c r="A703" s="66"/>
      <c r="B703" s="56"/>
      <c r="C703" s="67"/>
      <c r="D703" s="68"/>
      <c r="E703" s="69"/>
      <c r="F703" s="70">
        <v>30</v>
      </c>
      <c r="G703" s="71" t="s">
        <v>64</v>
      </c>
      <c r="H703" s="72">
        <v>0</v>
      </c>
      <c r="I703" s="73">
        <v>0.62187300000000001</v>
      </c>
      <c r="J703" s="73">
        <f t="shared" si="40"/>
        <v>2.5161299999999998E-2</v>
      </c>
      <c r="K703" s="73">
        <v>0</v>
      </c>
      <c r="L703" s="73">
        <v>0</v>
      </c>
      <c r="M703" s="73">
        <v>2.5161299999999998E-2</v>
      </c>
      <c r="N703" s="74">
        <f t="shared" si="41"/>
        <v>0</v>
      </c>
      <c r="O703" s="74">
        <f t="shared" si="42"/>
        <v>0</v>
      </c>
      <c r="P703" s="75">
        <f t="shared" si="43"/>
        <v>4.0460512033807544E-2</v>
      </c>
      <c r="Q703" s="7"/>
    </row>
    <row r="704" spans="1:17" ht="25.5" x14ac:dyDescent="0.25">
      <c r="A704" s="66"/>
      <c r="B704" s="56"/>
      <c r="C704" s="67"/>
      <c r="D704" s="68"/>
      <c r="E704" s="69"/>
      <c r="F704" s="70">
        <v>35</v>
      </c>
      <c r="G704" s="71" t="s">
        <v>45</v>
      </c>
      <c r="H704" s="72">
        <v>4.4090559999999996</v>
      </c>
      <c r="I704" s="73">
        <v>9.4366230000000009</v>
      </c>
      <c r="J704" s="73">
        <f t="shared" si="40"/>
        <v>0.3028925600926643</v>
      </c>
      <c r="K704" s="73">
        <v>4.5290270092664286E-2</v>
      </c>
      <c r="L704" s="73">
        <v>7.6881539999999998E-2</v>
      </c>
      <c r="M704" s="73">
        <v>0.18072074999999999</v>
      </c>
      <c r="N704" s="74">
        <f t="shared" si="41"/>
        <v>4.7994150124111437E-3</v>
      </c>
      <c r="O704" s="74">
        <f t="shared" si="42"/>
        <v>1.2946560447806834E-2</v>
      </c>
      <c r="P704" s="75">
        <f t="shared" si="43"/>
        <v>3.2097558638579105E-2</v>
      </c>
      <c r="Q704" s="7"/>
    </row>
    <row r="705" spans="1:17" ht="25.5" x14ac:dyDescent="0.25">
      <c r="A705" s="66"/>
      <c r="B705" s="56"/>
      <c r="C705" s="67"/>
      <c r="D705" s="68"/>
      <c r="E705" s="69"/>
      <c r="F705" s="70">
        <v>42</v>
      </c>
      <c r="G705" s="71" t="s">
        <v>158</v>
      </c>
      <c r="H705" s="72">
        <v>5.0978899999999996</v>
      </c>
      <c r="I705" s="73">
        <v>30.489952999999996</v>
      </c>
      <c r="J705" s="73">
        <f t="shared" si="40"/>
        <v>0.54509358752588954</v>
      </c>
      <c r="K705" s="73">
        <v>0.10414203752588946</v>
      </c>
      <c r="L705" s="73">
        <v>0.24587808</v>
      </c>
      <c r="M705" s="73">
        <v>0.19507347000000003</v>
      </c>
      <c r="N705" s="74">
        <f t="shared" si="41"/>
        <v>3.415618171857775E-3</v>
      </c>
      <c r="O705" s="74">
        <f t="shared" si="42"/>
        <v>1.1479851002915271E-2</v>
      </c>
      <c r="P705" s="75">
        <f t="shared" si="43"/>
        <v>1.7877810028959034E-2</v>
      </c>
      <c r="Q705" s="7"/>
    </row>
    <row r="706" spans="1:17" ht="25.5" x14ac:dyDescent="0.25">
      <c r="A706" s="66"/>
      <c r="B706" s="56"/>
      <c r="C706" s="67"/>
      <c r="D706" s="68"/>
      <c r="E706" s="69"/>
      <c r="F706" s="70">
        <v>46</v>
      </c>
      <c r="G706" s="71" t="s">
        <v>169</v>
      </c>
      <c r="H706" s="72">
        <v>0.81296700000000011</v>
      </c>
      <c r="I706" s="73">
        <v>3.1471810000000002</v>
      </c>
      <c r="J706" s="73">
        <f t="shared" si="40"/>
        <v>0.2975614389773944</v>
      </c>
      <c r="K706" s="73">
        <v>8.1361848977394402E-2</v>
      </c>
      <c r="L706" s="73">
        <v>0.11680539</v>
      </c>
      <c r="M706" s="73">
        <v>9.9394200000000002E-2</v>
      </c>
      <c r="N706" s="74">
        <f t="shared" si="41"/>
        <v>2.5852294157023187E-2</v>
      </c>
      <c r="O706" s="74">
        <f t="shared" si="42"/>
        <v>6.2966584691949531E-2</v>
      </c>
      <c r="P706" s="75">
        <f t="shared" si="43"/>
        <v>9.4548562341153677E-2</v>
      </c>
      <c r="Q706" s="7"/>
    </row>
    <row r="707" spans="1:17" ht="51" x14ac:dyDescent="0.25">
      <c r="A707" s="66"/>
      <c r="B707" s="56"/>
      <c r="C707" s="67"/>
      <c r="D707" s="68"/>
      <c r="E707" s="69"/>
      <c r="F707" s="70">
        <v>47</v>
      </c>
      <c r="G707" s="71" t="s">
        <v>190</v>
      </c>
      <c r="H707" s="72">
        <v>0.03</v>
      </c>
      <c r="I707" s="73">
        <v>4.691E-2</v>
      </c>
      <c r="J707" s="73">
        <f t="shared" si="40"/>
        <v>0</v>
      </c>
      <c r="K707" s="73">
        <v>0</v>
      </c>
      <c r="L707" s="73">
        <v>0</v>
      </c>
      <c r="M707" s="73">
        <v>0</v>
      </c>
      <c r="N707" s="74">
        <f t="shared" si="41"/>
        <v>0</v>
      </c>
      <c r="O707" s="74">
        <f t="shared" si="42"/>
        <v>0</v>
      </c>
      <c r="P707" s="75">
        <f t="shared" si="43"/>
        <v>0</v>
      </c>
      <c r="Q707" s="7"/>
    </row>
    <row r="708" spans="1:17" ht="38.25" x14ac:dyDescent="0.25">
      <c r="A708" s="66"/>
      <c r="B708" s="56"/>
      <c r="C708" s="67"/>
      <c r="D708" s="68"/>
      <c r="E708" s="69"/>
      <c r="F708" s="70">
        <v>48</v>
      </c>
      <c r="G708" s="71" t="s">
        <v>30</v>
      </c>
      <c r="H708" s="72">
        <v>0</v>
      </c>
      <c r="I708" s="73">
        <v>0.47976999999999997</v>
      </c>
      <c r="J708" s="73">
        <f t="shared" si="40"/>
        <v>0.11380881</v>
      </c>
      <c r="K708" s="73">
        <v>0</v>
      </c>
      <c r="L708" s="73">
        <v>0</v>
      </c>
      <c r="M708" s="73">
        <v>0.11380881</v>
      </c>
      <c r="N708" s="74">
        <f t="shared" si="41"/>
        <v>0</v>
      </c>
      <c r="O708" s="74">
        <f t="shared" si="42"/>
        <v>0</v>
      </c>
      <c r="P708" s="75">
        <f t="shared" si="43"/>
        <v>0.23721535319007025</v>
      </c>
      <c r="Q708" s="7"/>
    </row>
    <row r="709" spans="1:17" ht="25.5" x14ac:dyDescent="0.25">
      <c r="A709" s="66"/>
      <c r="B709" s="56"/>
      <c r="C709" s="67"/>
      <c r="D709" s="68"/>
      <c r="E709" s="69"/>
      <c r="F709" s="70">
        <v>51</v>
      </c>
      <c r="G709" s="71" t="s">
        <v>24</v>
      </c>
      <c r="H709" s="72">
        <v>0.51564700000000008</v>
      </c>
      <c r="I709" s="73">
        <v>0.51564700000000008</v>
      </c>
      <c r="J709" s="73">
        <f t="shared" si="40"/>
        <v>0</v>
      </c>
      <c r="K709" s="73">
        <v>0</v>
      </c>
      <c r="L709" s="73">
        <v>0</v>
      </c>
      <c r="M709" s="73">
        <v>0</v>
      </c>
      <c r="N709" s="74">
        <f t="shared" si="41"/>
        <v>0</v>
      </c>
      <c r="O709" s="74">
        <f t="shared" si="42"/>
        <v>0</v>
      </c>
      <c r="P709" s="75">
        <f t="shared" si="43"/>
        <v>0</v>
      </c>
      <c r="Q709" s="7"/>
    </row>
    <row r="710" spans="1:17" ht="38.25" x14ac:dyDescent="0.25">
      <c r="A710" s="66"/>
      <c r="B710" s="56"/>
      <c r="C710" s="67"/>
      <c r="D710" s="68"/>
      <c r="E710" s="69"/>
      <c r="F710" s="70">
        <v>61</v>
      </c>
      <c r="G710" s="71" t="s">
        <v>191</v>
      </c>
      <c r="H710" s="72">
        <v>4.4454979999999997</v>
      </c>
      <c r="I710" s="73">
        <v>11.997631</v>
      </c>
      <c r="J710" s="73">
        <f t="shared" si="40"/>
        <v>3.3416772901026262</v>
      </c>
      <c r="K710" s="73">
        <v>1.7765320102625992E-2</v>
      </c>
      <c r="L710" s="73">
        <v>0.87681161000000007</v>
      </c>
      <c r="M710" s="73">
        <v>2.4471003600000003</v>
      </c>
      <c r="N710" s="74">
        <f t="shared" si="41"/>
        <v>1.4807356637844581E-3</v>
      </c>
      <c r="O710" s="74">
        <f t="shared" si="42"/>
        <v>7.4562797447481594E-2</v>
      </c>
      <c r="P710" s="75">
        <f t="shared" si="43"/>
        <v>0.27852809359636299</v>
      </c>
      <c r="Q710" s="7"/>
    </row>
    <row r="711" spans="1:17" ht="38.25" x14ac:dyDescent="0.25">
      <c r="A711" s="66"/>
      <c r="B711" s="56"/>
      <c r="C711" s="67"/>
      <c r="D711" s="68"/>
      <c r="E711" s="69"/>
      <c r="F711" s="70">
        <v>68</v>
      </c>
      <c r="G711" s="71" t="s">
        <v>22</v>
      </c>
      <c r="H711" s="72">
        <v>5.4321309999999992</v>
      </c>
      <c r="I711" s="73">
        <v>25.571093999999999</v>
      </c>
      <c r="J711" s="73">
        <f t="shared" ref="J711:J774" si="44">SUM(K711,L711,M711)</f>
        <v>2.606889499467326</v>
      </c>
      <c r="K711" s="73">
        <v>8.2336439467326272E-2</v>
      </c>
      <c r="L711" s="73">
        <v>2.0783152799999995</v>
      </c>
      <c r="M711" s="73">
        <v>0.44623778000000003</v>
      </c>
      <c r="N711" s="74">
        <f t="shared" ref="N711:N774" si="45">IFERROR(K711/I711,0)</f>
        <v>3.2199028898539216E-3</v>
      </c>
      <c r="O711" s="74">
        <f t="shared" ref="O711:O774" si="46">IFERROR(SUM(K711,L711)/I711,0)</f>
        <v>8.4495865506079876E-2</v>
      </c>
      <c r="P711" s="75">
        <f t="shared" ref="P711:P774" si="47">IFERROR(SUM(K711,L711,M711)/I711,0)</f>
        <v>0.10194673327106482</v>
      </c>
      <c r="Q711" s="7"/>
    </row>
    <row r="712" spans="1:17" ht="25.5" x14ac:dyDescent="0.25">
      <c r="A712" s="66"/>
      <c r="B712" s="56"/>
      <c r="C712" s="67"/>
      <c r="D712" s="68"/>
      <c r="E712" s="69"/>
      <c r="F712" s="70">
        <v>82</v>
      </c>
      <c r="G712" s="71" t="s">
        <v>197</v>
      </c>
      <c r="H712" s="72">
        <v>0</v>
      </c>
      <c r="I712" s="73">
        <v>0.21894000000000002</v>
      </c>
      <c r="J712" s="73">
        <f t="shared" si="44"/>
        <v>7.3915419999999996E-2</v>
      </c>
      <c r="K712" s="73">
        <v>0</v>
      </c>
      <c r="L712" s="73">
        <v>1.7634199999999999E-2</v>
      </c>
      <c r="M712" s="73">
        <v>5.628122E-2</v>
      </c>
      <c r="N712" s="74">
        <f t="shared" si="45"/>
        <v>0</v>
      </c>
      <c r="O712" s="74">
        <f t="shared" si="46"/>
        <v>8.0543527907189175E-2</v>
      </c>
      <c r="P712" s="75">
        <f t="shared" si="47"/>
        <v>0.33760582808075268</v>
      </c>
      <c r="Q712" s="7"/>
    </row>
    <row r="713" spans="1:17" ht="25.5" x14ac:dyDescent="0.25">
      <c r="A713" s="66"/>
      <c r="B713" s="56"/>
      <c r="C713" s="67"/>
      <c r="D713" s="68"/>
      <c r="E713" s="69"/>
      <c r="F713" s="70">
        <v>83</v>
      </c>
      <c r="G713" s="71" t="s">
        <v>198</v>
      </c>
      <c r="H713" s="72">
        <v>0</v>
      </c>
      <c r="I713" s="73">
        <v>1.2719000000000001E-2</v>
      </c>
      <c r="J713" s="73">
        <f t="shared" si="44"/>
        <v>0</v>
      </c>
      <c r="K713" s="73">
        <v>0</v>
      </c>
      <c r="L713" s="73">
        <v>0</v>
      </c>
      <c r="M713" s="73">
        <v>0</v>
      </c>
      <c r="N713" s="74">
        <f t="shared" si="45"/>
        <v>0</v>
      </c>
      <c r="O713" s="74">
        <f t="shared" si="46"/>
        <v>0</v>
      </c>
      <c r="P713" s="75">
        <f t="shared" si="47"/>
        <v>0</v>
      </c>
      <c r="Q713" s="7"/>
    </row>
    <row r="714" spans="1:17" ht="25.5" x14ac:dyDescent="0.25">
      <c r="A714" s="66"/>
      <c r="B714" s="56"/>
      <c r="C714" s="67"/>
      <c r="D714" s="68"/>
      <c r="E714" s="69"/>
      <c r="F714" s="70">
        <v>90</v>
      </c>
      <c r="G714" s="71" t="s">
        <v>81</v>
      </c>
      <c r="H714" s="72">
        <v>281.42828300000008</v>
      </c>
      <c r="I714" s="73">
        <v>352.36526600000008</v>
      </c>
      <c r="J714" s="73">
        <f t="shared" si="44"/>
        <v>68.288255747426277</v>
      </c>
      <c r="K714" s="73">
        <v>23.598282577426289</v>
      </c>
      <c r="L714" s="73">
        <v>21.197386129999998</v>
      </c>
      <c r="M714" s="73">
        <v>23.492587039999986</v>
      </c>
      <c r="N714" s="74">
        <f t="shared" si="45"/>
        <v>6.6971080451006443E-2</v>
      </c>
      <c r="O714" s="74">
        <f t="shared" si="46"/>
        <v>0.12712850280602367</v>
      </c>
      <c r="P714" s="75">
        <f t="shared" si="47"/>
        <v>0.19379962310878354</v>
      </c>
      <c r="Q714" s="7"/>
    </row>
    <row r="715" spans="1:17" ht="51" x14ac:dyDescent="0.25">
      <c r="A715" s="66"/>
      <c r="B715" s="56"/>
      <c r="C715" s="67"/>
      <c r="D715" s="68"/>
      <c r="E715" s="69"/>
      <c r="F715" s="70">
        <v>91</v>
      </c>
      <c r="G715" s="71" t="s">
        <v>82</v>
      </c>
      <c r="H715" s="72">
        <v>63.187972999999992</v>
      </c>
      <c r="I715" s="73">
        <v>96.583855</v>
      </c>
      <c r="J715" s="73">
        <f t="shared" si="44"/>
        <v>3.4308985999568522</v>
      </c>
      <c r="K715" s="73">
        <v>1.4199999568518251E-3</v>
      </c>
      <c r="L715" s="73">
        <v>1.0161121000000002</v>
      </c>
      <c r="M715" s="73">
        <v>2.4133665</v>
      </c>
      <c r="N715" s="74">
        <f t="shared" si="45"/>
        <v>1.4702249737824454E-5</v>
      </c>
      <c r="O715" s="74">
        <f t="shared" si="46"/>
        <v>1.0535219369291606E-2</v>
      </c>
      <c r="P715" s="75">
        <f t="shared" si="47"/>
        <v>3.5522485615808688E-2</v>
      </c>
      <c r="Q715" s="7"/>
    </row>
    <row r="716" spans="1:17" ht="25.5" x14ac:dyDescent="0.25">
      <c r="A716" s="66"/>
      <c r="B716" s="56"/>
      <c r="C716" s="67"/>
      <c r="D716" s="68"/>
      <c r="E716" s="69"/>
      <c r="F716" s="70">
        <v>94</v>
      </c>
      <c r="G716" s="71" t="s">
        <v>207</v>
      </c>
      <c r="H716" s="72">
        <v>0.20759100000000005</v>
      </c>
      <c r="I716" s="73">
        <v>0.24469800000000005</v>
      </c>
      <c r="J716" s="73">
        <f t="shared" si="44"/>
        <v>2.9229309995291736E-2</v>
      </c>
      <c r="K716" s="73">
        <v>9.836289995291736E-3</v>
      </c>
      <c r="L716" s="73">
        <v>9.1604700000000004E-3</v>
      </c>
      <c r="M716" s="73">
        <v>1.023255E-2</v>
      </c>
      <c r="N716" s="74">
        <f t="shared" si="45"/>
        <v>4.0197672213470211E-2</v>
      </c>
      <c r="O716" s="74">
        <f t="shared" si="46"/>
        <v>7.7633491059558038E-2</v>
      </c>
      <c r="P716" s="75">
        <f t="shared" si="47"/>
        <v>0.11945054718588517</v>
      </c>
      <c r="Q716" s="7"/>
    </row>
    <row r="717" spans="1:17" ht="38.25" x14ac:dyDescent="0.25">
      <c r="A717" s="66"/>
      <c r="B717" s="56"/>
      <c r="C717" s="67"/>
      <c r="D717" s="68"/>
      <c r="E717" s="69"/>
      <c r="F717" s="70">
        <v>101</v>
      </c>
      <c r="G717" s="71" t="s">
        <v>88</v>
      </c>
      <c r="H717" s="72">
        <v>6.8902000000000005E-2</v>
      </c>
      <c r="I717" s="73">
        <v>1.864873</v>
      </c>
      <c r="J717" s="73">
        <f t="shared" si="44"/>
        <v>1.2247022700000001</v>
      </c>
      <c r="K717" s="73">
        <v>0</v>
      </c>
      <c r="L717" s="73">
        <v>0.43982293</v>
      </c>
      <c r="M717" s="73">
        <v>0.78487934000000004</v>
      </c>
      <c r="N717" s="74">
        <f t="shared" si="45"/>
        <v>0</v>
      </c>
      <c r="O717" s="74">
        <f t="shared" si="46"/>
        <v>0.23584604957013158</v>
      </c>
      <c r="P717" s="75">
        <f t="shared" si="47"/>
        <v>0.65672154082342338</v>
      </c>
      <c r="Q717" s="7"/>
    </row>
    <row r="718" spans="1:17" ht="25.5" x14ac:dyDescent="0.25">
      <c r="A718" s="66"/>
      <c r="B718" s="56"/>
      <c r="C718" s="67"/>
      <c r="D718" s="68"/>
      <c r="E718" s="69"/>
      <c r="F718" s="70">
        <v>104</v>
      </c>
      <c r="G718" s="71" t="s">
        <v>142</v>
      </c>
      <c r="H718" s="72">
        <v>5.8699049999999993</v>
      </c>
      <c r="I718" s="73">
        <v>5.8699049999999993</v>
      </c>
      <c r="J718" s="73">
        <f t="shared" si="44"/>
        <v>1.0951607288303165</v>
      </c>
      <c r="K718" s="73">
        <v>0.29235341883031651</v>
      </c>
      <c r="L718" s="73">
        <v>0.42673205000000008</v>
      </c>
      <c r="M718" s="73">
        <v>0.37607526000000002</v>
      </c>
      <c r="N718" s="74">
        <f t="shared" si="45"/>
        <v>4.9805477061437377E-2</v>
      </c>
      <c r="O718" s="74">
        <f t="shared" si="46"/>
        <v>0.12250376604567137</v>
      </c>
      <c r="P718" s="75">
        <f t="shared" si="47"/>
        <v>0.18657213853210855</v>
      </c>
      <c r="Q718" s="7"/>
    </row>
    <row r="719" spans="1:17" ht="38.25" x14ac:dyDescent="0.25">
      <c r="A719" s="66"/>
      <c r="B719" s="56"/>
      <c r="C719" s="67"/>
      <c r="D719" s="68"/>
      <c r="E719" s="69"/>
      <c r="F719" s="70">
        <v>106</v>
      </c>
      <c r="G719" s="71" t="s">
        <v>83</v>
      </c>
      <c r="H719" s="72">
        <v>2.576085</v>
      </c>
      <c r="I719" s="73">
        <v>2.635599</v>
      </c>
      <c r="J719" s="73">
        <f t="shared" si="44"/>
        <v>0.83245897017763959</v>
      </c>
      <c r="K719" s="73">
        <v>0.46530916017763957</v>
      </c>
      <c r="L719" s="73">
        <v>0.19161112</v>
      </c>
      <c r="M719" s="73">
        <v>0.17553869</v>
      </c>
      <c r="N719" s="74">
        <f t="shared" si="45"/>
        <v>0.17654778294332316</v>
      </c>
      <c r="O719" s="74">
        <f t="shared" si="46"/>
        <v>0.24924894878835496</v>
      </c>
      <c r="P719" s="75">
        <f t="shared" si="47"/>
        <v>0.31585190697736626</v>
      </c>
      <c r="Q719" s="7"/>
    </row>
    <row r="720" spans="1:17" ht="38.25" x14ac:dyDescent="0.25">
      <c r="A720" s="66"/>
      <c r="B720" s="56"/>
      <c r="C720" s="67"/>
      <c r="D720" s="68"/>
      <c r="E720" s="69"/>
      <c r="F720" s="70">
        <v>107</v>
      </c>
      <c r="G720" s="71" t="s">
        <v>84</v>
      </c>
      <c r="H720" s="72">
        <v>2.7240489999999999</v>
      </c>
      <c r="I720" s="73">
        <v>2.7253989999999995</v>
      </c>
      <c r="J720" s="73">
        <f t="shared" si="44"/>
        <v>0.49503760220378512</v>
      </c>
      <c r="K720" s="73">
        <v>0.12655446220378508</v>
      </c>
      <c r="L720" s="73">
        <v>0.18529735</v>
      </c>
      <c r="M720" s="73">
        <v>0.18318579000000001</v>
      </c>
      <c r="N720" s="74">
        <f t="shared" si="45"/>
        <v>4.6435205341964644E-2</v>
      </c>
      <c r="O720" s="74">
        <f t="shared" si="46"/>
        <v>0.11442427776769022</v>
      </c>
      <c r="P720" s="75">
        <f t="shared" si="47"/>
        <v>0.18163857923327381</v>
      </c>
      <c r="Q720" s="7"/>
    </row>
    <row r="721" spans="1:17" x14ac:dyDescent="0.25">
      <c r="A721" s="66"/>
      <c r="B721" s="56"/>
      <c r="C721" s="67"/>
      <c r="D721" s="68"/>
      <c r="E721" s="69"/>
      <c r="F721" s="70">
        <v>108</v>
      </c>
      <c r="G721" s="71" t="s">
        <v>199</v>
      </c>
      <c r="H721" s="72">
        <v>0</v>
      </c>
      <c r="I721" s="73">
        <v>7.9798040000000006</v>
      </c>
      <c r="J721" s="73">
        <f t="shared" si="44"/>
        <v>1.62638722</v>
      </c>
      <c r="K721" s="73">
        <v>0</v>
      </c>
      <c r="L721" s="73">
        <v>0.48843346999999998</v>
      </c>
      <c r="M721" s="73">
        <v>1.1379537500000001</v>
      </c>
      <c r="N721" s="74">
        <f t="shared" si="45"/>
        <v>0</v>
      </c>
      <c r="O721" s="74">
        <f t="shared" si="46"/>
        <v>6.1208705126090807E-2</v>
      </c>
      <c r="P721" s="75">
        <f t="shared" si="47"/>
        <v>0.20381292823733513</v>
      </c>
      <c r="Q721" s="7"/>
    </row>
    <row r="722" spans="1:17" ht="25.5" x14ac:dyDescent="0.25">
      <c r="A722" s="66"/>
      <c r="B722" s="56"/>
      <c r="C722" s="67"/>
      <c r="D722" s="68"/>
      <c r="E722" s="69"/>
      <c r="F722" s="70">
        <v>121</v>
      </c>
      <c r="G722" s="71" t="s">
        <v>159</v>
      </c>
      <c r="H722" s="72">
        <v>1.7267100000000002</v>
      </c>
      <c r="I722" s="73">
        <v>1.72671</v>
      </c>
      <c r="J722" s="73">
        <f t="shared" si="44"/>
        <v>0.5179166011035764</v>
      </c>
      <c r="K722" s="73">
        <v>0.16406066110357642</v>
      </c>
      <c r="L722" s="73">
        <v>0.20504393999999998</v>
      </c>
      <c r="M722" s="73">
        <v>0.148812</v>
      </c>
      <c r="N722" s="74">
        <f t="shared" si="45"/>
        <v>9.5013442386721811E-2</v>
      </c>
      <c r="O722" s="74">
        <f t="shared" si="46"/>
        <v>0.21376177881843297</v>
      </c>
      <c r="P722" s="75">
        <f t="shared" si="47"/>
        <v>0.29994417192439748</v>
      </c>
      <c r="Q722" s="7"/>
    </row>
    <row r="723" spans="1:17" ht="25.5" x14ac:dyDescent="0.25">
      <c r="A723" s="66"/>
      <c r="B723" s="56"/>
      <c r="C723" s="67"/>
      <c r="D723" s="68"/>
      <c r="E723" s="69"/>
      <c r="F723" s="70">
        <v>127</v>
      </c>
      <c r="G723" s="71" t="s">
        <v>184</v>
      </c>
      <c r="H723" s="72">
        <v>6.2560649999999995</v>
      </c>
      <c r="I723" s="73">
        <v>3.7584819999999999</v>
      </c>
      <c r="J723" s="73">
        <f t="shared" si="44"/>
        <v>1.8475000000000002E-2</v>
      </c>
      <c r="K723" s="73">
        <v>0</v>
      </c>
      <c r="L723" s="73">
        <v>1.1350000000000001E-2</v>
      </c>
      <c r="M723" s="73">
        <v>7.1250000000000003E-3</v>
      </c>
      <c r="N723" s="74">
        <f t="shared" si="45"/>
        <v>0</v>
      </c>
      <c r="O723" s="74">
        <f t="shared" si="46"/>
        <v>3.0198361998274837E-3</v>
      </c>
      <c r="P723" s="75">
        <f t="shared" si="47"/>
        <v>4.9155483517015651E-3</v>
      </c>
      <c r="Q723" s="7"/>
    </row>
    <row r="724" spans="1:17" ht="38.25" x14ac:dyDescent="0.25">
      <c r="A724" s="66"/>
      <c r="B724" s="56"/>
      <c r="C724" s="67"/>
      <c r="D724" s="68"/>
      <c r="E724" s="69"/>
      <c r="F724" s="70">
        <v>129</v>
      </c>
      <c r="G724" s="71" t="s">
        <v>143</v>
      </c>
      <c r="H724" s="72">
        <v>0.53848799999999986</v>
      </c>
      <c r="I724" s="73">
        <v>0.53848799999999986</v>
      </c>
      <c r="J724" s="73">
        <f t="shared" si="44"/>
        <v>0.14106900053674729</v>
      </c>
      <c r="K724" s="73">
        <v>2.4303000536747277E-2</v>
      </c>
      <c r="L724" s="73">
        <v>8.8663000000000006E-2</v>
      </c>
      <c r="M724" s="73">
        <v>2.8103000000000003E-2</v>
      </c>
      <c r="N724" s="74">
        <f t="shared" si="45"/>
        <v>4.5131925942170081E-2</v>
      </c>
      <c r="O724" s="74">
        <f t="shared" si="46"/>
        <v>0.20978369162682792</v>
      </c>
      <c r="P724" s="75">
        <f t="shared" si="47"/>
        <v>0.26197241263825249</v>
      </c>
      <c r="Q724" s="7"/>
    </row>
    <row r="725" spans="1:17" x14ac:dyDescent="0.25">
      <c r="A725" s="66"/>
      <c r="B725" s="56"/>
      <c r="C725" s="67"/>
      <c r="D725" s="68"/>
      <c r="E725" s="69"/>
      <c r="F725" s="70">
        <v>131</v>
      </c>
      <c r="G725" s="71" t="s">
        <v>144</v>
      </c>
      <c r="H725" s="72">
        <v>1.1185159999999996</v>
      </c>
      <c r="I725" s="73">
        <v>1.1223319999999997</v>
      </c>
      <c r="J725" s="73">
        <f t="shared" si="44"/>
        <v>0.17646718005153755</v>
      </c>
      <c r="K725" s="73">
        <v>2.0000500051537529E-2</v>
      </c>
      <c r="L725" s="73">
        <v>4.7799670000000002E-2</v>
      </c>
      <c r="M725" s="73">
        <v>0.10866701000000001</v>
      </c>
      <c r="N725" s="74">
        <f t="shared" si="45"/>
        <v>1.7820484537140111E-2</v>
      </c>
      <c r="O725" s="74">
        <f t="shared" si="46"/>
        <v>6.0410083693183077E-2</v>
      </c>
      <c r="P725" s="75">
        <f t="shared" si="47"/>
        <v>0.15723260145085199</v>
      </c>
      <c r="Q725" s="7"/>
    </row>
    <row r="726" spans="1:17" x14ac:dyDescent="0.25">
      <c r="A726" s="44"/>
      <c r="B726" s="45"/>
      <c r="C726" s="46"/>
      <c r="D726" s="47">
        <v>453</v>
      </c>
      <c r="E726" s="48" t="s">
        <v>238</v>
      </c>
      <c r="F726" s="49"/>
      <c r="G726" s="50"/>
      <c r="H726" s="51">
        <v>627.97437900000011</v>
      </c>
      <c r="I726" s="52">
        <v>722.73158399999977</v>
      </c>
      <c r="J726" s="53">
        <f t="shared" si="44"/>
        <v>153.9279683065364</v>
      </c>
      <c r="K726" s="53">
        <v>48.51881694653639</v>
      </c>
      <c r="L726" s="53">
        <v>55.493401350000013</v>
      </c>
      <c r="M726" s="53">
        <v>49.915750010000011</v>
      </c>
      <c r="N726" s="54">
        <f t="shared" si="45"/>
        <v>6.7132553800964653E-2</v>
      </c>
      <c r="O726" s="54">
        <f t="shared" si="46"/>
        <v>0.14391541839208793</v>
      </c>
      <c r="P726" s="55">
        <f t="shared" si="47"/>
        <v>0.21298082402129592</v>
      </c>
      <c r="Q726" s="7"/>
    </row>
    <row r="727" spans="1:17" x14ac:dyDescent="0.25">
      <c r="A727" s="66"/>
      <c r="B727" s="56"/>
      <c r="C727" s="67"/>
      <c r="D727" s="68"/>
      <c r="E727" s="69"/>
      <c r="F727" s="70">
        <v>1</v>
      </c>
      <c r="G727" s="71" t="s">
        <v>136</v>
      </c>
      <c r="H727" s="72">
        <v>26.874912999999999</v>
      </c>
      <c r="I727" s="73">
        <v>45.374316999999991</v>
      </c>
      <c r="J727" s="73">
        <f t="shared" si="44"/>
        <v>6.9456398113488191</v>
      </c>
      <c r="K727" s="73">
        <v>1.8041229013488191</v>
      </c>
      <c r="L727" s="73">
        <v>2.1747472599999997</v>
      </c>
      <c r="M727" s="73">
        <v>2.9667696499999998</v>
      </c>
      <c r="N727" s="74">
        <f t="shared" si="45"/>
        <v>3.9760882821637172E-2</v>
      </c>
      <c r="O727" s="74">
        <f t="shared" si="46"/>
        <v>8.7689918535827652E-2</v>
      </c>
      <c r="P727" s="75">
        <f t="shared" si="47"/>
        <v>0.15307425589125276</v>
      </c>
      <c r="Q727" s="7"/>
    </row>
    <row r="728" spans="1:17" x14ac:dyDescent="0.25">
      <c r="A728" s="66"/>
      <c r="B728" s="56"/>
      <c r="C728" s="67"/>
      <c r="D728" s="68"/>
      <c r="E728" s="69"/>
      <c r="F728" s="70">
        <v>2</v>
      </c>
      <c r="G728" s="71" t="s">
        <v>137</v>
      </c>
      <c r="H728" s="72">
        <v>25.253778000000008</v>
      </c>
      <c r="I728" s="73">
        <v>50.878410000000017</v>
      </c>
      <c r="J728" s="73">
        <f t="shared" si="44"/>
        <v>7.5884409467773288</v>
      </c>
      <c r="K728" s="73">
        <v>1.8127426367773296</v>
      </c>
      <c r="L728" s="73">
        <v>2.4398753399999991</v>
      </c>
      <c r="M728" s="73">
        <v>3.3358229700000002</v>
      </c>
      <c r="N728" s="74">
        <f t="shared" si="45"/>
        <v>3.5628916799430817E-2</v>
      </c>
      <c r="O728" s="74">
        <f t="shared" si="46"/>
        <v>8.3583940158061684E-2</v>
      </c>
      <c r="P728" s="75">
        <f t="shared" si="47"/>
        <v>0.14914854742468026</v>
      </c>
      <c r="Q728" s="7"/>
    </row>
    <row r="729" spans="1:17" x14ac:dyDescent="0.25">
      <c r="A729" s="66"/>
      <c r="B729" s="56"/>
      <c r="C729" s="67"/>
      <c r="D729" s="68"/>
      <c r="E729" s="69"/>
      <c r="F729" s="70">
        <v>16</v>
      </c>
      <c r="G729" s="71" t="s">
        <v>138</v>
      </c>
      <c r="H729" s="72">
        <v>12.872281000000006</v>
      </c>
      <c r="I729" s="73">
        <v>12.385933000000005</v>
      </c>
      <c r="J729" s="73">
        <f t="shared" si="44"/>
        <v>2.213657783014142</v>
      </c>
      <c r="K729" s="73">
        <v>0.404850803014142</v>
      </c>
      <c r="L729" s="73">
        <v>0.88038710999999981</v>
      </c>
      <c r="M729" s="73">
        <v>0.92841987000000004</v>
      </c>
      <c r="N729" s="74">
        <f t="shared" si="45"/>
        <v>3.2686338850221604E-2</v>
      </c>
      <c r="O729" s="74">
        <f t="shared" si="46"/>
        <v>0.10376593454963315</v>
      </c>
      <c r="P729" s="75">
        <f t="shared" si="47"/>
        <v>0.17872353927751272</v>
      </c>
      <c r="Q729" s="7"/>
    </row>
    <row r="730" spans="1:17" ht="25.5" x14ac:dyDescent="0.25">
      <c r="A730" s="66"/>
      <c r="B730" s="56"/>
      <c r="C730" s="67"/>
      <c r="D730" s="68"/>
      <c r="E730" s="69"/>
      <c r="F730" s="70">
        <v>17</v>
      </c>
      <c r="G730" s="71" t="s">
        <v>139</v>
      </c>
      <c r="H730" s="72">
        <v>20.395672999999999</v>
      </c>
      <c r="I730" s="73">
        <v>21.613828000000005</v>
      </c>
      <c r="J730" s="73">
        <f t="shared" si="44"/>
        <v>4.0062314866997664</v>
      </c>
      <c r="K730" s="73">
        <v>1.1208710166997662</v>
      </c>
      <c r="L730" s="73">
        <v>1.18292</v>
      </c>
      <c r="M730" s="73">
        <v>1.70244047</v>
      </c>
      <c r="N730" s="74">
        <f t="shared" si="45"/>
        <v>5.1858977350044883E-2</v>
      </c>
      <c r="O730" s="74">
        <f t="shared" si="46"/>
        <v>0.10658875497203761</v>
      </c>
      <c r="P730" s="75">
        <f t="shared" si="47"/>
        <v>0.18535501840302263</v>
      </c>
      <c r="Q730" s="7"/>
    </row>
    <row r="731" spans="1:17" x14ac:dyDescent="0.25">
      <c r="A731" s="66"/>
      <c r="B731" s="56"/>
      <c r="C731" s="67"/>
      <c r="D731" s="68"/>
      <c r="E731" s="69"/>
      <c r="F731" s="70">
        <v>18</v>
      </c>
      <c r="G731" s="71" t="s">
        <v>140</v>
      </c>
      <c r="H731" s="72">
        <v>13.527068999999999</v>
      </c>
      <c r="I731" s="73">
        <v>11.040458999999998</v>
      </c>
      <c r="J731" s="73">
        <f t="shared" si="44"/>
        <v>2.0527014374150467</v>
      </c>
      <c r="K731" s="73">
        <v>0.30095644741504657</v>
      </c>
      <c r="L731" s="73">
        <v>0.78038456</v>
      </c>
      <c r="M731" s="73">
        <v>0.97136043000000016</v>
      </c>
      <c r="N731" s="74">
        <f t="shared" si="45"/>
        <v>2.7259414433317183E-2</v>
      </c>
      <c r="O731" s="74">
        <f t="shared" si="46"/>
        <v>9.7943482912716456E-2</v>
      </c>
      <c r="P731" s="75">
        <f t="shared" si="47"/>
        <v>0.18592537116573207</v>
      </c>
      <c r="Q731" s="7"/>
    </row>
    <row r="732" spans="1:17" x14ac:dyDescent="0.25">
      <c r="A732" s="66"/>
      <c r="B732" s="56"/>
      <c r="C732" s="67"/>
      <c r="D732" s="68"/>
      <c r="E732" s="69"/>
      <c r="F732" s="70">
        <v>24</v>
      </c>
      <c r="G732" s="71" t="s">
        <v>141</v>
      </c>
      <c r="H732" s="72">
        <v>5.8406229999999999</v>
      </c>
      <c r="I732" s="73">
        <v>5.8855270000000006</v>
      </c>
      <c r="J732" s="73">
        <f t="shared" si="44"/>
        <v>1.1842609334237375</v>
      </c>
      <c r="K732" s="73">
        <v>0.25619358342373744</v>
      </c>
      <c r="L732" s="73">
        <v>0.35859012000000001</v>
      </c>
      <c r="M732" s="73">
        <v>0.56947722999999995</v>
      </c>
      <c r="N732" s="74">
        <f t="shared" si="45"/>
        <v>4.3529421141681519E-2</v>
      </c>
      <c r="O732" s="74">
        <f t="shared" si="46"/>
        <v>0.10445686570187128</v>
      </c>
      <c r="P732" s="75">
        <f t="shared" si="47"/>
        <v>0.20121578465679241</v>
      </c>
      <c r="Q732" s="7"/>
    </row>
    <row r="733" spans="1:17" ht="25.5" x14ac:dyDescent="0.25">
      <c r="A733" s="66"/>
      <c r="B733" s="56"/>
      <c r="C733" s="67"/>
      <c r="D733" s="68"/>
      <c r="E733" s="69"/>
      <c r="F733" s="70">
        <v>41</v>
      </c>
      <c r="G733" s="71" t="s">
        <v>163</v>
      </c>
      <c r="H733" s="72">
        <v>0.32536199999999998</v>
      </c>
      <c r="I733" s="73">
        <v>0.36792399999999997</v>
      </c>
      <c r="J733" s="73">
        <f t="shared" si="44"/>
        <v>1.34E-2</v>
      </c>
      <c r="K733" s="73">
        <v>0</v>
      </c>
      <c r="L733" s="73">
        <v>1.34E-2</v>
      </c>
      <c r="M733" s="73">
        <v>0</v>
      </c>
      <c r="N733" s="74">
        <f t="shared" si="45"/>
        <v>0</v>
      </c>
      <c r="O733" s="74">
        <f t="shared" si="46"/>
        <v>3.6420565116708888E-2</v>
      </c>
      <c r="P733" s="75">
        <f t="shared" si="47"/>
        <v>3.6420565116708888E-2</v>
      </c>
      <c r="Q733" s="7"/>
    </row>
    <row r="734" spans="1:17" ht="25.5" x14ac:dyDescent="0.25">
      <c r="A734" s="66"/>
      <c r="B734" s="56"/>
      <c r="C734" s="67"/>
      <c r="D734" s="68"/>
      <c r="E734" s="69"/>
      <c r="F734" s="70">
        <v>42</v>
      </c>
      <c r="G734" s="71" t="s">
        <v>158</v>
      </c>
      <c r="H734" s="72">
        <v>3.682191</v>
      </c>
      <c r="I734" s="73">
        <v>3.682191</v>
      </c>
      <c r="J734" s="73">
        <f t="shared" si="44"/>
        <v>0</v>
      </c>
      <c r="K734" s="73">
        <v>0</v>
      </c>
      <c r="L734" s="73">
        <v>0</v>
      </c>
      <c r="M734" s="73">
        <v>0</v>
      </c>
      <c r="N734" s="74">
        <f t="shared" si="45"/>
        <v>0</v>
      </c>
      <c r="O734" s="74">
        <f t="shared" si="46"/>
        <v>0</v>
      </c>
      <c r="P734" s="75">
        <f t="shared" si="47"/>
        <v>0</v>
      </c>
      <c r="Q734" s="7"/>
    </row>
    <row r="735" spans="1:17" ht="25.5" x14ac:dyDescent="0.25">
      <c r="A735" s="66"/>
      <c r="B735" s="56"/>
      <c r="C735" s="67"/>
      <c r="D735" s="68"/>
      <c r="E735" s="69"/>
      <c r="F735" s="70">
        <v>46</v>
      </c>
      <c r="G735" s="71" t="s">
        <v>169</v>
      </c>
      <c r="H735" s="72">
        <v>6.1765740000000005</v>
      </c>
      <c r="I735" s="73">
        <v>5.8496980000000001</v>
      </c>
      <c r="J735" s="73">
        <f t="shared" si="44"/>
        <v>1.6658233193837735</v>
      </c>
      <c r="K735" s="73">
        <v>0.48107733938377351</v>
      </c>
      <c r="L735" s="73">
        <v>0.66912163999999996</v>
      </c>
      <c r="M735" s="73">
        <v>0.51562434000000001</v>
      </c>
      <c r="N735" s="74">
        <f t="shared" si="45"/>
        <v>8.2239688165743507E-2</v>
      </c>
      <c r="O735" s="74">
        <f t="shared" si="46"/>
        <v>0.19662536072525</v>
      </c>
      <c r="P735" s="75">
        <f t="shared" si="47"/>
        <v>0.28477082396112985</v>
      </c>
      <c r="Q735" s="7"/>
    </row>
    <row r="736" spans="1:17" ht="25.5" x14ac:dyDescent="0.25">
      <c r="A736" s="66"/>
      <c r="B736" s="56"/>
      <c r="C736" s="67"/>
      <c r="D736" s="68"/>
      <c r="E736" s="69"/>
      <c r="F736" s="70">
        <v>51</v>
      </c>
      <c r="G736" s="71" t="s">
        <v>24</v>
      </c>
      <c r="H736" s="72">
        <v>0.46818199999999999</v>
      </c>
      <c r="I736" s="73">
        <v>0.46818199999999999</v>
      </c>
      <c r="J736" s="73">
        <f t="shared" si="44"/>
        <v>0</v>
      </c>
      <c r="K736" s="73">
        <v>0</v>
      </c>
      <c r="L736" s="73">
        <v>0</v>
      </c>
      <c r="M736" s="73">
        <v>0</v>
      </c>
      <c r="N736" s="74">
        <f t="shared" si="45"/>
        <v>0</v>
      </c>
      <c r="O736" s="74">
        <f t="shared" si="46"/>
        <v>0</v>
      </c>
      <c r="P736" s="75">
        <f t="shared" si="47"/>
        <v>0</v>
      </c>
      <c r="Q736" s="7"/>
    </row>
    <row r="737" spans="1:17" ht="38.25" x14ac:dyDescent="0.25">
      <c r="A737" s="66"/>
      <c r="B737" s="56"/>
      <c r="C737" s="67"/>
      <c r="D737" s="68"/>
      <c r="E737" s="69"/>
      <c r="F737" s="70">
        <v>61</v>
      </c>
      <c r="G737" s="71" t="s">
        <v>191</v>
      </c>
      <c r="H737" s="72">
        <v>14.620633</v>
      </c>
      <c r="I737" s="73">
        <v>26.081781000000007</v>
      </c>
      <c r="J737" s="73">
        <f t="shared" si="44"/>
        <v>7.514411365367061</v>
      </c>
      <c r="K737" s="73">
        <v>1.4512139653670602</v>
      </c>
      <c r="L737" s="73">
        <v>5.5062763500000012</v>
      </c>
      <c r="M737" s="73">
        <v>0.55692105000000003</v>
      </c>
      <c r="N737" s="74">
        <f t="shared" si="45"/>
        <v>5.5640907550257392E-2</v>
      </c>
      <c r="O737" s="74">
        <f t="shared" si="46"/>
        <v>0.26675671862159489</v>
      </c>
      <c r="P737" s="75">
        <f t="shared" si="47"/>
        <v>0.2881095951755388</v>
      </c>
      <c r="Q737" s="7"/>
    </row>
    <row r="738" spans="1:17" ht="38.25" x14ac:dyDescent="0.25">
      <c r="A738" s="66"/>
      <c r="B738" s="56"/>
      <c r="C738" s="67"/>
      <c r="D738" s="68"/>
      <c r="E738" s="69"/>
      <c r="F738" s="70">
        <v>68</v>
      </c>
      <c r="G738" s="71" t="s">
        <v>22</v>
      </c>
      <c r="H738" s="72">
        <v>5.811769</v>
      </c>
      <c r="I738" s="73">
        <v>6.0843059999999998</v>
      </c>
      <c r="J738" s="73">
        <f t="shared" si="44"/>
        <v>0.47482614099116027</v>
      </c>
      <c r="K738" s="73">
        <v>0.11808726099116029</v>
      </c>
      <c r="L738" s="73">
        <v>0.13786201000000001</v>
      </c>
      <c r="M738" s="73">
        <v>0.21887687</v>
      </c>
      <c r="N738" s="74">
        <f t="shared" si="45"/>
        <v>1.9408501313241032E-2</v>
      </c>
      <c r="O738" s="74">
        <f t="shared" si="46"/>
        <v>4.2067126635504569E-2</v>
      </c>
      <c r="P738" s="75">
        <f t="shared" si="47"/>
        <v>7.8041134188707853E-2</v>
      </c>
      <c r="Q738" s="7"/>
    </row>
    <row r="739" spans="1:17" ht="38.25" x14ac:dyDescent="0.25">
      <c r="A739" s="66"/>
      <c r="B739" s="56"/>
      <c r="C739" s="67"/>
      <c r="D739" s="68"/>
      <c r="E739" s="69"/>
      <c r="F739" s="70">
        <v>73</v>
      </c>
      <c r="G739" s="71" t="s">
        <v>151</v>
      </c>
      <c r="H739" s="72">
        <v>0</v>
      </c>
      <c r="I739" s="73">
        <v>1.0145E-2</v>
      </c>
      <c r="J739" s="73">
        <f t="shared" si="44"/>
        <v>0</v>
      </c>
      <c r="K739" s="73">
        <v>0</v>
      </c>
      <c r="L739" s="73">
        <v>0</v>
      </c>
      <c r="M739" s="73">
        <v>0</v>
      </c>
      <c r="N739" s="74">
        <f t="shared" si="45"/>
        <v>0</v>
      </c>
      <c r="O739" s="74">
        <f t="shared" si="46"/>
        <v>0</v>
      </c>
      <c r="P739" s="75">
        <f t="shared" si="47"/>
        <v>0</v>
      </c>
      <c r="Q739" s="7"/>
    </row>
    <row r="740" spans="1:17" ht="25.5" x14ac:dyDescent="0.25">
      <c r="A740" s="66"/>
      <c r="B740" s="56"/>
      <c r="C740" s="67"/>
      <c r="D740" s="68"/>
      <c r="E740" s="69"/>
      <c r="F740" s="70">
        <v>82</v>
      </c>
      <c r="G740" s="71" t="s">
        <v>197</v>
      </c>
      <c r="H740" s="72">
        <v>16.7</v>
      </c>
      <c r="I740" s="73">
        <v>28.537877999999999</v>
      </c>
      <c r="J740" s="73">
        <f t="shared" si="44"/>
        <v>1.0969306288126772</v>
      </c>
      <c r="K740" s="73">
        <v>0.10166341881267726</v>
      </c>
      <c r="L740" s="73">
        <v>0.51501300999999999</v>
      </c>
      <c r="M740" s="73">
        <v>0.48025420000000002</v>
      </c>
      <c r="N740" s="74">
        <f t="shared" si="45"/>
        <v>3.5624028812750994E-3</v>
      </c>
      <c r="O740" s="74">
        <f t="shared" si="46"/>
        <v>2.1609049867431535E-2</v>
      </c>
      <c r="P740" s="75">
        <f t="shared" si="47"/>
        <v>3.8437708256117614E-2</v>
      </c>
      <c r="Q740" s="7"/>
    </row>
    <row r="741" spans="1:17" ht="25.5" x14ac:dyDescent="0.25">
      <c r="A741" s="66"/>
      <c r="B741" s="56"/>
      <c r="C741" s="67"/>
      <c r="D741" s="68"/>
      <c r="E741" s="69"/>
      <c r="F741" s="70">
        <v>83</v>
      </c>
      <c r="G741" s="71" t="s">
        <v>198</v>
      </c>
      <c r="H741" s="72">
        <v>0.55644800000000005</v>
      </c>
      <c r="I741" s="73">
        <v>0.55644800000000005</v>
      </c>
      <c r="J741" s="73">
        <f t="shared" si="44"/>
        <v>0</v>
      </c>
      <c r="K741" s="73">
        <v>0</v>
      </c>
      <c r="L741" s="73">
        <v>0</v>
      </c>
      <c r="M741" s="73">
        <v>0</v>
      </c>
      <c r="N741" s="74">
        <f t="shared" si="45"/>
        <v>0</v>
      </c>
      <c r="O741" s="74">
        <f t="shared" si="46"/>
        <v>0</v>
      </c>
      <c r="P741" s="75">
        <f t="shared" si="47"/>
        <v>0</v>
      </c>
      <c r="Q741" s="7"/>
    </row>
    <row r="742" spans="1:17" ht="25.5" x14ac:dyDescent="0.25">
      <c r="A742" s="66"/>
      <c r="B742" s="56"/>
      <c r="C742" s="67"/>
      <c r="D742" s="68"/>
      <c r="E742" s="69"/>
      <c r="F742" s="70">
        <v>90</v>
      </c>
      <c r="G742" s="71" t="s">
        <v>81</v>
      </c>
      <c r="H742" s="72">
        <v>456.65190400000012</v>
      </c>
      <c r="I742" s="73">
        <v>483.61200899999977</v>
      </c>
      <c r="J742" s="73">
        <f t="shared" si="44"/>
        <v>115.57217582040633</v>
      </c>
      <c r="K742" s="73">
        <v>39.713715870406304</v>
      </c>
      <c r="L742" s="73">
        <v>39.515384270000013</v>
      </c>
      <c r="M742" s="73">
        <v>36.343075680000013</v>
      </c>
      <c r="N742" s="74">
        <f t="shared" si="45"/>
        <v>8.2118961339535973E-2</v>
      </c>
      <c r="O742" s="74">
        <f t="shared" si="46"/>
        <v>0.16382781789111103</v>
      </c>
      <c r="P742" s="75">
        <f t="shared" si="47"/>
        <v>0.23897705943941186</v>
      </c>
      <c r="Q742" s="7"/>
    </row>
    <row r="743" spans="1:17" ht="51" x14ac:dyDescent="0.25">
      <c r="A743" s="66"/>
      <c r="B743" s="56"/>
      <c r="C743" s="67"/>
      <c r="D743" s="68"/>
      <c r="E743" s="69"/>
      <c r="F743" s="70">
        <v>91</v>
      </c>
      <c r="G743" s="71" t="s">
        <v>82</v>
      </c>
      <c r="H743" s="72">
        <v>2.1637480000000004</v>
      </c>
      <c r="I743" s="73">
        <v>4.2763840000000011</v>
      </c>
      <c r="J743" s="73">
        <f t="shared" si="44"/>
        <v>0.28423354002991408</v>
      </c>
      <c r="K743" s="73">
        <v>1.1200000299140811E-3</v>
      </c>
      <c r="L743" s="73">
        <v>0.14817016999999999</v>
      </c>
      <c r="M743" s="73">
        <v>0.13494337000000001</v>
      </c>
      <c r="N743" s="74">
        <f t="shared" si="45"/>
        <v>2.6190352174034902E-4</v>
      </c>
      <c r="O743" s="74">
        <f t="shared" si="46"/>
        <v>3.4910375221194834E-2</v>
      </c>
      <c r="P743" s="75">
        <f t="shared" si="47"/>
        <v>6.6465859948478437E-2</v>
      </c>
      <c r="Q743" s="7"/>
    </row>
    <row r="744" spans="1:17" ht="38.25" x14ac:dyDescent="0.25">
      <c r="A744" s="66"/>
      <c r="B744" s="56"/>
      <c r="C744" s="67"/>
      <c r="D744" s="68"/>
      <c r="E744" s="69"/>
      <c r="F744" s="70">
        <v>101</v>
      </c>
      <c r="G744" s="71" t="s">
        <v>88</v>
      </c>
      <c r="H744" s="72">
        <v>0.90667900000000001</v>
      </c>
      <c r="I744" s="73">
        <v>0.60708700000000004</v>
      </c>
      <c r="J744" s="73">
        <f t="shared" si="44"/>
        <v>4.0743000000000002E-4</v>
      </c>
      <c r="K744" s="73">
        <v>0</v>
      </c>
      <c r="L744" s="73">
        <v>4.0743000000000002E-4</v>
      </c>
      <c r="M744" s="73">
        <v>0</v>
      </c>
      <c r="N744" s="74">
        <f t="shared" si="45"/>
        <v>0</v>
      </c>
      <c r="O744" s="74">
        <f t="shared" si="46"/>
        <v>6.7112291977920789E-4</v>
      </c>
      <c r="P744" s="75">
        <f t="shared" si="47"/>
        <v>6.7112291977920789E-4</v>
      </c>
      <c r="Q744" s="7"/>
    </row>
    <row r="745" spans="1:17" ht="25.5" x14ac:dyDescent="0.25">
      <c r="A745" s="66"/>
      <c r="B745" s="56"/>
      <c r="C745" s="67"/>
      <c r="D745" s="68"/>
      <c r="E745" s="69"/>
      <c r="F745" s="70">
        <v>104</v>
      </c>
      <c r="G745" s="71" t="s">
        <v>142</v>
      </c>
      <c r="H745" s="72">
        <v>2.8143219999999998</v>
      </c>
      <c r="I745" s="73">
        <v>3.9891809999999999</v>
      </c>
      <c r="J745" s="73">
        <f t="shared" si="44"/>
        <v>1.1691710296792246</v>
      </c>
      <c r="K745" s="73">
        <v>8.2752169679224608E-2</v>
      </c>
      <c r="L745" s="73">
        <v>0.55828155000000002</v>
      </c>
      <c r="M745" s="73">
        <v>0.52813730999999997</v>
      </c>
      <c r="N745" s="74">
        <f t="shared" si="45"/>
        <v>2.0744150159951281E-2</v>
      </c>
      <c r="O745" s="74">
        <f t="shared" si="46"/>
        <v>0.16069306448597459</v>
      </c>
      <c r="P745" s="75">
        <f t="shared" si="47"/>
        <v>0.2930854803728446</v>
      </c>
      <c r="Q745" s="7"/>
    </row>
    <row r="746" spans="1:17" ht="38.25" x14ac:dyDescent="0.25">
      <c r="A746" s="66"/>
      <c r="B746" s="56"/>
      <c r="C746" s="67"/>
      <c r="D746" s="68"/>
      <c r="E746" s="69"/>
      <c r="F746" s="70">
        <v>106</v>
      </c>
      <c r="G746" s="71" t="s">
        <v>83</v>
      </c>
      <c r="H746" s="72">
        <v>2.8143960000000008</v>
      </c>
      <c r="I746" s="73">
        <v>2.8471630000000006</v>
      </c>
      <c r="J746" s="73">
        <f t="shared" si="44"/>
        <v>0.62773603937077393</v>
      </c>
      <c r="K746" s="73">
        <v>0.29666565937077394</v>
      </c>
      <c r="L746" s="73">
        <v>0.14783970000000002</v>
      </c>
      <c r="M746" s="73">
        <v>0.18323068000000001</v>
      </c>
      <c r="N746" s="74">
        <f t="shared" si="45"/>
        <v>0.1041969354655051</v>
      </c>
      <c r="O746" s="74">
        <f t="shared" si="46"/>
        <v>0.15612220282813941</v>
      </c>
      <c r="P746" s="75">
        <f t="shared" si="47"/>
        <v>0.22047773147191566</v>
      </c>
      <c r="Q746" s="7"/>
    </row>
    <row r="747" spans="1:17" ht="38.25" x14ac:dyDescent="0.25">
      <c r="A747" s="66"/>
      <c r="B747" s="56"/>
      <c r="C747" s="67"/>
      <c r="D747" s="68"/>
      <c r="E747" s="69"/>
      <c r="F747" s="70">
        <v>107</v>
      </c>
      <c r="G747" s="71" t="s">
        <v>84</v>
      </c>
      <c r="H747" s="72">
        <v>4.0604849999999999</v>
      </c>
      <c r="I747" s="73">
        <v>4.0604849999999999</v>
      </c>
      <c r="J747" s="73">
        <f t="shared" si="44"/>
        <v>0.98045767392007122</v>
      </c>
      <c r="K747" s="73">
        <v>0.42419082392007113</v>
      </c>
      <c r="L747" s="73">
        <v>0.28843577000000009</v>
      </c>
      <c r="M747" s="73">
        <v>0.26783108</v>
      </c>
      <c r="N747" s="74">
        <f t="shared" si="45"/>
        <v>0.10446801894849289</v>
      </c>
      <c r="O747" s="74">
        <f t="shared" si="46"/>
        <v>0.17550282636681855</v>
      </c>
      <c r="P747" s="75">
        <f t="shared" si="47"/>
        <v>0.24146319317029155</v>
      </c>
      <c r="Q747" s="7"/>
    </row>
    <row r="748" spans="1:17" x14ac:dyDescent="0.25">
      <c r="A748" s="66"/>
      <c r="B748" s="56"/>
      <c r="C748" s="67"/>
      <c r="D748" s="68"/>
      <c r="E748" s="69"/>
      <c r="F748" s="70">
        <v>108</v>
      </c>
      <c r="G748" s="71" t="s">
        <v>199</v>
      </c>
      <c r="H748" s="72">
        <v>2.1770110000000003</v>
      </c>
      <c r="I748" s="73">
        <v>0.495508</v>
      </c>
      <c r="J748" s="73">
        <f t="shared" si="44"/>
        <v>0</v>
      </c>
      <c r="K748" s="73">
        <v>0</v>
      </c>
      <c r="L748" s="73">
        <v>0</v>
      </c>
      <c r="M748" s="73">
        <v>0</v>
      </c>
      <c r="N748" s="74">
        <f t="shared" si="45"/>
        <v>0</v>
      </c>
      <c r="O748" s="74">
        <f t="shared" si="46"/>
        <v>0</v>
      </c>
      <c r="P748" s="75">
        <f t="shared" si="47"/>
        <v>0</v>
      </c>
      <c r="Q748" s="7"/>
    </row>
    <row r="749" spans="1:17" ht="25.5" x14ac:dyDescent="0.25">
      <c r="A749" s="66"/>
      <c r="B749" s="56"/>
      <c r="C749" s="67"/>
      <c r="D749" s="68"/>
      <c r="E749" s="69"/>
      <c r="F749" s="70">
        <v>121</v>
      </c>
      <c r="G749" s="71" t="s">
        <v>159</v>
      </c>
      <c r="H749" s="72">
        <v>2.2250550000000002</v>
      </c>
      <c r="I749" s="73">
        <v>2.2250550000000002</v>
      </c>
      <c r="J749" s="73">
        <f t="shared" si="44"/>
        <v>0.47983812983959295</v>
      </c>
      <c r="K749" s="73">
        <v>0.147393049839593</v>
      </c>
      <c r="L749" s="73">
        <v>0.15390877999999997</v>
      </c>
      <c r="M749" s="73">
        <v>0.17853630000000001</v>
      </c>
      <c r="N749" s="74">
        <f t="shared" si="45"/>
        <v>6.6242429890314161E-2</v>
      </c>
      <c r="O749" s="74">
        <f t="shared" si="46"/>
        <v>0.13541320544417687</v>
      </c>
      <c r="P749" s="75">
        <f t="shared" si="47"/>
        <v>0.21565225571484431</v>
      </c>
      <c r="Q749" s="7"/>
    </row>
    <row r="750" spans="1:17" ht="25.5" x14ac:dyDescent="0.25">
      <c r="A750" s="66"/>
      <c r="B750" s="56"/>
      <c r="C750" s="67"/>
      <c r="D750" s="68"/>
      <c r="E750" s="69"/>
      <c r="F750" s="70">
        <v>127</v>
      </c>
      <c r="G750" s="71" t="s">
        <v>184</v>
      </c>
      <c r="H750" s="72">
        <v>0.42605499999999996</v>
      </c>
      <c r="I750" s="73">
        <v>0.42605499999999996</v>
      </c>
      <c r="J750" s="73">
        <f t="shared" si="44"/>
        <v>0</v>
      </c>
      <c r="K750" s="73">
        <v>0</v>
      </c>
      <c r="L750" s="73">
        <v>0</v>
      </c>
      <c r="M750" s="73">
        <v>0</v>
      </c>
      <c r="N750" s="74">
        <f t="shared" si="45"/>
        <v>0</v>
      </c>
      <c r="O750" s="74">
        <f t="shared" si="46"/>
        <v>0</v>
      </c>
      <c r="P750" s="75">
        <f t="shared" si="47"/>
        <v>0</v>
      </c>
      <c r="Q750" s="7"/>
    </row>
    <row r="751" spans="1:17" ht="38.25" x14ac:dyDescent="0.25">
      <c r="A751" s="66"/>
      <c r="B751" s="56"/>
      <c r="C751" s="67"/>
      <c r="D751" s="68"/>
      <c r="E751" s="69"/>
      <c r="F751" s="70">
        <v>129</v>
      </c>
      <c r="G751" s="71" t="s">
        <v>143</v>
      </c>
      <c r="H751" s="72">
        <v>0</v>
      </c>
      <c r="I751" s="73">
        <v>0.24438799999999999</v>
      </c>
      <c r="J751" s="73">
        <f t="shared" si="44"/>
        <v>0</v>
      </c>
      <c r="K751" s="73">
        <v>0</v>
      </c>
      <c r="L751" s="73">
        <v>0</v>
      </c>
      <c r="M751" s="73">
        <v>0</v>
      </c>
      <c r="N751" s="74">
        <f t="shared" si="45"/>
        <v>0</v>
      </c>
      <c r="O751" s="74">
        <f t="shared" si="46"/>
        <v>0</v>
      </c>
      <c r="P751" s="75">
        <f t="shared" si="47"/>
        <v>0</v>
      </c>
      <c r="Q751" s="7"/>
    </row>
    <row r="752" spans="1:17" ht="38.25" x14ac:dyDescent="0.25">
      <c r="A752" s="66"/>
      <c r="B752" s="56"/>
      <c r="C752" s="67"/>
      <c r="D752" s="68"/>
      <c r="E752" s="69"/>
      <c r="F752" s="70">
        <v>130</v>
      </c>
      <c r="G752" s="71" t="s">
        <v>160</v>
      </c>
      <c r="H752" s="72">
        <v>0.1</v>
      </c>
      <c r="I752" s="73">
        <v>0.1</v>
      </c>
      <c r="J752" s="73">
        <f t="shared" si="44"/>
        <v>0</v>
      </c>
      <c r="K752" s="73">
        <v>0</v>
      </c>
      <c r="L752" s="73">
        <v>0</v>
      </c>
      <c r="M752" s="73">
        <v>0</v>
      </c>
      <c r="N752" s="74">
        <f t="shared" si="45"/>
        <v>0</v>
      </c>
      <c r="O752" s="74">
        <f t="shared" si="46"/>
        <v>0</v>
      </c>
      <c r="P752" s="75">
        <f t="shared" si="47"/>
        <v>0</v>
      </c>
      <c r="Q752" s="7"/>
    </row>
    <row r="753" spans="1:17" x14ac:dyDescent="0.25">
      <c r="A753" s="66"/>
      <c r="B753" s="56"/>
      <c r="C753" s="67"/>
      <c r="D753" s="68"/>
      <c r="E753" s="69"/>
      <c r="F753" s="70">
        <v>131</v>
      </c>
      <c r="G753" s="71" t="s">
        <v>144</v>
      </c>
      <c r="H753" s="72">
        <v>0.52922799999999992</v>
      </c>
      <c r="I753" s="73">
        <v>1.0312419999999998</v>
      </c>
      <c r="J753" s="73">
        <f t="shared" si="44"/>
        <v>5.7624790056996944E-2</v>
      </c>
      <c r="K753" s="73">
        <v>1.2000000569969416E-3</v>
      </c>
      <c r="L753" s="73">
        <v>2.2396280000000001E-2</v>
      </c>
      <c r="M753" s="73">
        <v>3.4028509999999998E-2</v>
      </c>
      <c r="N753" s="74">
        <f t="shared" si="45"/>
        <v>1.1636454459738276E-3</v>
      </c>
      <c r="O753" s="74">
        <f t="shared" si="46"/>
        <v>2.2881418771730541E-2</v>
      </c>
      <c r="P753" s="75">
        <f t="shared" si="47"/>
        <v>5.5879017783407731E-2</v>
      </c>
      <c r="Q753" s="7"/>
    </row>
    <row r="754" spans="1:17" x14ac:dyDescent="0.25">
      <c r="A754" s="44"/>
      <c r="B754" s="45"/>
      <c r="C754" s="46"/>
      <c r="D754" s="47">
        <v>454</v>
      </c>
      <c r="E754" s="48" t="s">
        <v>239</v>
      </c>
      <c r="F754" s="49"/>
      <c r="G754" s="50"/>
      <c r="H754" s="51">
        <v>173.12535700000004</v>
      </c>
      <c r="I754" s="52">
        <v>226.41788700000004</v>
      </c>
      <c r="J754" s="53">
        <f t="shared" si="44"/>
        <v>24.2832169502304</v>
      </c>
      <c r="K754" s="53">
        <v>6.5520862002304057</v>
      </c>
      <c r="L754" s="53">
        <v>8.6025285099999973</v>
      </c>
      <c r="M754" s="53">
        <v>9.1286022399999975</v>
      </c>
      <c r="N754" s="54">
        <f t="shared" si="45"/>
        <v>2.893802378886437E-2</v>
      </c>
      <c r="O754" s="54">
        <f t="shared" si="46"/>
        <v>6.6932056080138233E-2</v>
      </c>
      <c r="P754" s="55">
        <f t="shared" si="47"/>
        <v>0.10724955202073057</v>
      </c>
      <c r="Q754" s="7"/>
    </row>
    <row r="755" spans="1:17" x14ac:dyDescent="0.25">
      <c r="A755" s="66"/>
      <c r="B755" s="56"/>
      <c r="C755" s="67"/>
      <c r="D755" s="68"/>
      <c r="E755" s="69"/>
      <c r="F755" s="70">
        <v>1</v>
      </c>
      <c r="G755" s="71" t="s">
        <v>136</v>
      </c>
      <c r="H755" s="72">
        <v>5.8968490000000013</v>
      </c>
      <c r="I755" s="73">
        <v>7.0243159999999989</v>
      </c>
      <c r="J755" s="73">
        <f t="shared" si="44"/>
        <v>1.1883622589374614</v>
      </c>
      <c r="K755" s="73">
        <v>0.36758458893746138</v>
      </c>
      <c r="L755" s="73">
        <v>0.41923502000000001</v>
      </c>
      <c r="M755" s="73">
        <v>0.40154265</v>
      </c>
      <c r="N755" s="74">
        <f t="shared" si="45"/>
        <v>5.2330303610694823E-2</v>
      </c>
      <c r="O755" s="74">
        <f t="shared" si="46"/>
        <v>0.11201369769490176</v>
      </c>
      <c r="P755" s="75">
        <f t="shared" si="47"/>
        <v>0.16917835970612108</v>
      </c>
      <c r="Q755" s="7"/>
    </row>
    <row r="756" spans="1:17" x14ac:dyDescent="0.25">
      <c r="A756" s="66"/>
      <c r="B756" s="56"/>
      <c r="C756" s="67"/>
      <c r="D756" s="68"/>
      <c r="E756" s="69"/>
      <c r="F756" s="70">
        <v>2</v>
      </c>
      <c r="G756" s="71" t="s">
        <v>137</v>
      </c>
      <c r="H756" s="72">
        <v>4.1867599999999987</v>
      </c>
      <c r="I756" s="73">
        <v>5.0668609999999985</v>
      </c>
      <c r="J756" s="73">
        <f t="shared" si="44"/>
        <v>0.94669971104836459</v>
      </c>
      <c r="K756" s="73">
        <v>0.30213476104836445</v>
      </c>
      <c r="L756" s="73">
        <v>0.31392747000000004</v>
      </c>
      <c r="M756" s="73">
        <v>0.33063748000000004</v>
      </c>
      <c r="N756" s="74">
        <f t="shared" si="45"/>
        <v>5.9629573625241454E-2</v>
      </c>
      <c r="O756" s="74">
        <f t="shared" si="46"/>
        <v>0.1215865663274293</v>
      </c>
      <c r="P756" s="75">
        <f t="shared" si="47"/>
        <v>0.18684146082719949</v>
      </c>
      <c r="Q756" s="7"/>
    </row>
    <row r="757" spans="1:17" x14ac:dyDescent="0.25">
      <c r="A757" s="66"/>
      <c r="B757" s="56"/>
      <c r="C757" s="67"/>
      <c r="D757" s="68"/>
      <c r="E757" s="69"/>
      <c r="F757" s="70">
        <v>16</v>
      </c>
      <c r="G757" s="71" t="s">
        <v>138</v>
      </c>
      <c r="H757" s="72">
        <v>5.4100130000000002</v>
      </c>
      <c r="I757" s="73">
        <v>5.4795069999999999</v>
      </c>
      <c r="J757" s="73">
        <f t="shared" si="44"/>
        <v>1.2041734617090358</v>
      </c>
      <c r="K757" s="73">
        <v>0.39479965170903597</v>
      </c>
      <c r="L757" s="73">
        <v>0.40717371999999996</v>
      </c>
      <c r="M757" s="73">
        <v>0.40220009000000001</v>
      </c>
      <c r="N757" s="74">
        <f t="shared" si="45"/>
        <v>7.2050213953378642E-2</v>
      </c>
      <c r="O757" s="74">
        <f t="shared" si="46"/>
        <v>0.14635867272530831</v>
      </c>
      <c r="P757" s="75">
        <f t="shared" si="47"/>
        <v>0.21975945312398285</v>
      </c>
      <c r="Q757" s="7"/>
    </row>
    <row r="758" spans="1:17" ht="25.5" x14ac:dyDescent="0.25">
      <c r="A758" s="66"/>
      <c r="B758" s="56"/>
      <c r="C758" s="67"/>
      <c r="D758" s="68"/>
      <c r="E758" s="69"/>
      <c r="F758" s="70">
        <v>17</v>
      </c>
      <c r="G758" s="71" t="s">
        <v>139</v>
      </c>
      <c r="H758" s="72">
        <v>5.6838270000000009</v>
      </c>
      <c r="I758" s="73">
        <v>5.829904</v>
      </c>
      <c r="J758" s="73">
        <f t="shared" si="44"/>
        <v>0.89937645135778377</v>
      </c>
      <c r="K758" s="73">
        <v>0.29130937135778368</v>
      </c>
      <c r="L758" s="73">
        <v>0.28697985000000004</v>
      </c>
      <c r="M758" s="73">
        <v>0.32108723000000006</v>
      </c>
      <c r="N758" s="74">
        <f t="shared" si="45"/>
        <v>4.9968124922431599E-2</v>
      </c>
      <c r="O758" s="74">
        <f t="shared" si="46"/>
        <v>9.9193609595935664E-2</v>
      </c>
      <c r="P758" s="75">
        <f t="shared" si="47"/>
        <v>0.15426951307564993</v>
      </c>
      <c r="Q758" s="7"/>
    </row>
    <row r="759" spans="1:17" x14ac:dyDescent="0.25">
      <c r="A759" s="66"/>
      <c r="B759" s="56"/>
      <c r="C759" s="67"/>
      <c r="D759" s="68"/>
      <c r="E759" s="69"/>
      <c r="F759" s="70">
        <v>18</v>
      </c>
      <c r="G759" s="71" t="s">
        <v>140</v>
      </c>
      <c r="H759" s="72">
        <v>2.1388259999999999</v>
      </c>
      <c r="I759" s="73">
        <v>2.1777739999999999</v>
      </c>
      <c r="J759" s="73">
        <f t="shared" si="44"/>
        <v>0.39073013983220484</v>
      </c>
      <c r="K759" s="73">
        <v>0.1237235298322048</v>
      </c>
      <c r="L759" s="73">
        <v>0.13575225000000002</v>
      </c>
      <c r="M759" s="73">
        <v>0.13125435999999999</v>
      </c>
      <c r="N759" s="74">
        <f t="shared" si="45"/>
        <v>5.681192347424701E-2</v>
      </c>
      <c r="O759" s="74">
        <f t="shared" si="46"/>
        <v>0.11914724844368829</v>
      </c>
      <c r="P759" s="75">
        <f t="shared" si="47"/>
        <v>0.17941721217729886</v>
      </c>
      <c r="Q759" s="7"/>
    </row>
    <row r="760" spans="1:17" x14ac:dyDescent="0.25">
      <c r="A760" s="66"/>
      <c r="B760" s="56"/>
      <c r="C760" s="67"/>
      <c r="D760" s="68"/>
      <c r="E760" s="69"/>
      <c r="F760" s="70">
        <v>24</v>
      </c>
      <c r="G760" s="71" t="s">
        <v>141</v>
      </c>
      <c r="H760" s="72">
        <v>1.1117009999999996</v>
      </c>
      <c r="I760" s="73">
        <v>1.1512729999999998</v>
      </c>
      <c r="J760" s="73">
        <f t="shared" si="44"/>
        <v>0.15038335068398012</v>
      </c>
      <c r="K760" s="73">
        <v>4.2595330683980137E-2</v>
      </c>
      <c r="L760" s="73">
        <v>5.2884689999999998E-2</v>
      </c>
      <c r="M760" s="73">
        <v>5.490333E-2</v>
      </c>
      <c r="N760" s="74">
        <f t="shared" si="45"/>
        <v>3.6998462296935777E-2</v>
      </c>
      <c r="O760" s="74">
        <f t="shared" si="46"/>
        <v>8.2934300278022816E-2</v>
      </c>
      <c r="P760" s="75">
        <f t="shared" si="47"/>
        <v>0.13062353645397759</v>
      </c>
      <c r="Q760" s="7"/>
    </row>
    <row r="761" spans="1:17" ht="25.5" x14ac:dyDescent="0.25">
      <c r="A761" s="66"/>
      <c r="B761" s="56"/>
      <c r="C761" s="67"/>
      <c r="D761" s="68"/>
      <c r="E761" s="69"/>
      <c r="F761" s="70">
        <v>35</v>
      </c>
      <c r="G761" s="71" t="s">
        <v>45</v>
      </c>
      <c r="H761" s="72">
        <v>0</v>
      </c>
      <c r="I761" s="73">
        <v>0.54759100000000005</v>
      </c>
      <c r="J761" s="73">
        <f t="shared" si="44"/>
        <v>3.619874E-2</v>
      </c>
      <c r="K761" s="73">
        <v>0</v>
      </c>
      <c r="L761" s="73">
        <v>0</v>
      </c>
      <c r="M761" s="73">
        <v>3.619874E-2</v>
      </c>
      <c r="N761" s="74">
        <f t="shared" si="45"/>
        <v>0</v>
      </c>
      <c r="O761" s="74">
        <f t="shared" si="46"/>
        <v>0</v>
      </c>
      <c r="P761" s="75">
        <f t="shared" si="47"/>
        <v>6.6105432704335901E-2</v>
      </c>
      <c r="Q761" s="7"/>
    </row>
    <row r="762" spans="1:17" ht="25.5" x14ac:dyDescent="0.25">
      <c r="A762" s="66"/>
      <c r="B762" s="56"/>
      <c r="C762" s="67"/>
      <c r="D762" s="68"/>
      <c r="E762" s="69"/>
      <c r="F762" s="70">
        <v>42</v>
      </c>
      <c r="G762" s="71" t="s">
        <v>158</v>
      </c>
      <c r="H762" s="72">
        <v>3.3915540000000002</v>
      </c>
      <c r="I762" s="73">
        <v>2.90713</v>
      </c>
      <c r="J762" s="73">
        <f t="shared" si="44"/>
        <v>0.14778026983628767</v>
      </c>
      <c r="K762" s="73">
        <v>2.4830199836287647E-2</v>
      </c>
      <c r="L762" s="73">
        <v>5.7058220000000007E-2</v>
      </c>
      <c r="M762" s="73">
        <v>6.5891850000000002E-2</v>
      </c>
      <c r="N762" s="74">
        <f t="shared" si="45"/>
        <v>8.5411384548636105E-3</v>
      </c>
      <c r="O762" s="74">
        <f t="shared" si="46"/>
        <v>2.8168131399795557E-2</v>
      </c>
      <c r="P762" s="75">
        <f t="shared" si="47"/>
        <v>5.0833732869286087E-2</v>
      </c>
      <c r="Q762" s="7"/>
    </row>
    <row r="763" spans="1:17" ht="25.5" x14ac:dyDescent="0.25">
      <c r="A763" s="66"/>
      <c r="B763" s="56"/>
      <c r="C763" s="67"/>
      <c r="D763" s="68"/>
      <c r="E763" s="69"/>
      <c r="F763" s="70">
        <v>46</v>
      </c>
      <c r="G763" s="71" t="s">
        <v>169</v>
      </c>
      <c r="H763" s="72">
        <v>7.4043059999999992</v>
      </c>
      <c r="I763" s="73">
        <v>5.7688719999999991</v>
      </c>
      <c r="J763" s="73">
        <f t="shared" si="44"/>
        <v>0.44330827903251646</v>
      </c>
      <c r="K763" s="73">
        <v>9.5942229032516479E-2</v>
      </c>
      <c r="L763" s="73">
        <v>9.3199499999999991E-2</v>
      </c>
      <c r="M763" s="73">
        <v>0.25416654999999999</v>
      </c>
      <c r="N763" s="74">
        <f t="shared" si="45"/>
        <v>1.6631020593370158E-2</v>
      </c>
      <c r="O763" s="74">
        <f t="shared" si="46"/>
        <v>3.2786605255328338E-2</v>
      </c>
      <c r="P763" s="75">
        <f t="shared" si="47"/>
        <v>7.6844880425933626E-2</v>
      </c>
      <c r="Q763" s="7"/>
    </row>
    <row r="764" spans="1:17" ht="38.25" x14ac:dyDescent="0.25">
      <c r="A764" s="66"/>
      <c r="B764" s="56"/>
      <c r="C764" s="67"/>
      <c r="D764" s="68"/>
      <c r="E764" s="69"/>
      <c r="F764" s="70">
        <v>48</v>
      </c>
      <c r="G764" s="71" t="s">
        <v>30</v>
      </c>
      <c r="H764" s="72">
        <v>0</v>
      </c>
      <c r="I764" s="73">
        <v>4.2826000000000003E-2</v>
      </c>
      <c r="J764" s="73">
        <f t="shared" si="44"/>
        <v>1.6181669999999999E-2</v>
      </c>
      <c r="K764" s="73">
        <v>0</v>
      </c>
      <c r="L764" s="73">
        <v>0</v>
      </c>
      <c r="M764" s="73">
        <v>1.6181669999999999E-2</v>
      </c>
      <c r="N764" s="74">
        <f t="shared" si="45"/>
        <v>0</v>
      </c>
      <c r="O764" s="74">
        <f t="shared" si="46"/>
        <v>0</v>
      </c>
      <c r="P764" s="75">
        <f t="shared" si="47"/>
        <v>0.37784686872460649</v>
      </c>
      <c r="Q764" s="7"/>
    </row>
    <row r="765" spans="1:17" ht="25.5" x14ac:dyDescent="0.25">
      <c r="A765" s="66"/>
      <c r="B765" s="56"/>
      <c r="C765" s="67"/>
      <c r="D765" s="68"/>
      <c r="E765" s="69"/>
      <c r="F765" s="70">
        <v>51</v>
      </c>
      <c r="G765" s="71" t="s">
        <v>24</v>
      </c>
      <c r="H765" s="72">
        <v>0.10964500000000002</v>
      </c>
      <c r="I765" s="73">
        <v>0.10964500000000002</v>
      </c>
      <c r="J765" s="73">
        <f t="shared" si="44"/>
        <v>0</v>
      </c>
      <c r="K765" s="73">
        <v>0</v>
      </c>
      <c r="L765" s="73">
        <v>0</v>
      </c>
      <c r="M765" s="73">
        <v>0</v>
      </c>
      <c r="N765" s="74">
        <f t="shared" si="45"/>
        <v>0</v>
      </c>
      <c r="O765" s="74">
        <f t="shared" si="46"/>
        <v>0</v>
      </c>
      <c r="P765" s="75">
        <f t="shared" si="47"/>
        <v>0</v>
      </c>
      <c r="Q765" s="7"/>
    </row>
    <row r="766" spans="1:17" ht="51" x14ac:dyDescent="0.25">
      <c r="A766" s="66"/>
      <c r="B766" s="56"/>
      <c r="C766" s="67"/>
      <c r="D766" s="68"/>
      <c r="E766" s="69"/>
      <c r="F766" s="70">
        <v>57</v>
      </c>
      <c r="G766" s="71" t="s">
        <v>50</v>
      </c>
      <c r="H766" s="72">
        <v>0</v>
      </c>
      <c r="I766" s="73">
        <v>0.34617300000000001</v>
      </c>
      <c r="J766" s="73">
        <f t="shared" si="44"/>
        <v>0.11942080000000002</v>
      </c>
      <c r="K766" s="73">
        <v>0</v>
      </c>
      <c r="L766" s="73">
        <v>4.7802610000000002E-2</v>
      </c>
      <c r="M766" s="73">
        <v>7.1618190000000012E-2</v>
      </c>
      <c r="N766" s="74">
        <f t="shared" si="45"/>
        <v>0</v>
      </c>
      <c r="O766" s="74">
        <f t="shared" si="46"/>
        <v>0.13808878797595422</v>
      </c>
      <c r="P766" s="75">
        <f t="shared" si="47"/>
        <v>0.34497433364242741</v>
      </c>
      <c r="Q766" s="7"/>
    </row>
    <row r="767" spans="1:17" ht="38.25" x14ac:dyDescent="0.25">
      <c r="A767" s="66"/>
      <c r="B767" s="56"/>
      <c r="C767" s="67"/>
      <c r="D767" s="68"/>
      <c r="E767" s="69"/>
      <c r="F767" s="70">
        <v>61</v>
      </c>
      <c r="G767" s="71" t="s">
        <v>191</v>
      </c>
      <c r="H767" s="72">
        <v>9.9275739999999999</v>
      </c>
      <c r="I767" s="73">
        <v>20.505082000000005</v>
      </c>
      <c r="J767" s="73">
        <f t="shared" si="44"/>
        <v>0.62868948997204721</v>
      </c>
      <c r="K767" s="73">
        <v>4.9079009972047061E-2</v>
      </c>
      <c r="L767" s="73">
        <v>0.13878793</v>
      </c>
      <c r="M767" s="73">
        <v>0.44082255000000009</v>
      </c>
      <c r="N767" s="74">
        <f t="shared" si="45"/>
        <v>2.3935046917660241E-3</v>
      </c>
      <c r="O767" s="74">
        <f t="shared" si="46"/>
        <v>9.1619696996113956E-3</v>
      </c>
      <c r="P767" s="75">
        <f t="shared" si="47"/>
        <v>3.0660179265415619E-2</v>
      </c>
      <c r="Q767" s="7"/>
    </row>
    <row r="768" spans="1:17" ht="38.25" x14ac:dyDescent="0.25">
      <c r="A768" s="66"/>
      <c r="B768" s="56"/>
      <c r="C768" s="67"/>
      <c r="D768" s="68"/>
      <c r="E768" s="69"/>
      <c r="F768" s="70">
        <v>68</v>
      </c>
      <c r="G768" s="71" t="s">
        <v>22</v>
      </c>
      <c r="H768" s="72">
        <v>3.6214400000000002</v>
      </c>
      <c r="I768" s="73">
        <v>13.674542999999996</v>
      </c>
      <c r="J768" s="73">
        <f t="shared" si="44"/>
        <v>0.52561153019589568</v>
      </c>
      <c r="K768" s="73">
        <v>3.1205590195895638E-2</v>
      </c>
      <c r="L768" s="73">
        <v>0.17776162000000001</v>
      </c>
      <c r="M768" s="73">
        <v>0.31664432000000003</v>
      </c>
      <c r="N768" s="74">
        <f t="shared" si="45"/>
        <v>2.2820207005013362E-3</v>
      </c>
      <c r="O768" s="74">
        <f t="shared" si="46"/>
        <v>1.5281476696946706E-2</v>
      </c>
      <c r="P768" s="75">
        <f t="shared" si="47"/>
        <v>3.8437228227363493E-2</v>
      </c>
      <c r="Q768" s="7"/>
    </row>
    <row r="769" spans="1:17" ht="25.5" x14ac:dyDescent="0.25">
      <c r="A769" s="66"/>
      <c r="B769" s="56"/>
      <c r="C769" s="67"/>
      <c r="D769" s="68"/>
      <c r="E769" s="69"/>
      <c r="F769" s="70">
        <v>83</v>
      </c>
      <c r="G769" s="71" t="s">
        <v>198</v>
      </c>
      <c r="H769" s="72">
        <v>0.182445</v>
      </c>
      <c r="I769" s="73">
        <v>0.32092100000000001</v>
      </c>
      <c r="J769" s="73">
        <f t="shared" si="44"/>
        <v>6.5622839552965162E-2</v>
      </c>
      <c r="K769" s="73">
        <v>1.9999999552965164E-2</v>
      </c>
      <c r="L769" s="73">
        <v>9.8103799999999988E-3</v>
      </c>
      <c r="M769" s="73">
        <v>3.581245999999999E-2</v>
      </c>
      <c r="N769" s="74">
        <f t="shared" si="45"/>
        <v>6.2320632033943439E-2</v>
      </c>
      <c r="O769" s="74">
        <f t="shared" si="46"/>
        <v>9.2890086821881906E-2</v>
      </c>
      <c r="P769" s="75">
        <f t="shared" si="47"/>
        <v>0.20448284641069037</v>
      </c>
      <c r="Q769" s="7"/>
    </row>
    <row r="770" spans="1:17" ht="25.5" x14ac:dyDescent="0.25">
      <c r="A770" s="66"/>
      <c r="B770" s="56"/>
      <c r="C770" s="67"/>
      <c r="D770" s="68"/>
      <c r="E770" s="69"/>
      <c r="F770" s="70">
        <v>89</v>
      </c>
      <c r="G770" s="71" t="s">
        <v>55</v>
      </c>
      <c r="H770" s="72">
        <v>1.296262</v>
      </c>
      <c r="I770" s="73">
        <v>1.3066720000000001</v>
      </c>
      <c r="J770" s="73">
        <f t="shared" si="44"/>
        <v>0.19633853000000001</v>
      </c>
      <c r="K770" s="73">
        <v>0</v>
      </c>
      <c r="L770" s="73">
        <v>6.01731E-2</v>
      </c>
      <c r="M770" s="73">
        <v>0.13616543</v>
      </c>
      <c r="N770" s="74">
        <f t="shared" si="45"/>
        <v>0</v>
      </c>
      <c r="O770" s="74">
        <f t="shared" si="46"/>
        <v>4.6050653874882143E-2</v>
      </c>
      <c r="P770" s="75">
        <f t="shared" si="47"/>
        <v>0.15025846578177232</v>
      </c>
      <c r="Q770" s="7"/>
    </row>
    <row r="771" spans="1:17" ht="25.5" x14ac:dyDescent="0.25">
      <c r="A771" s="66"/>
      <c r="B771" s="56"/>
      <c r="C771" s="67"/>
      <c r="D771" s="68"/>
      <c r="E771" s="69"/>
      <c r="F771" s="70">
        <v>90</v>
      </c>
      <c r="G771" s="71" t="s">
        <v>81</v>
      </c>
      <c r="H771" s="72">
        <v>74.15651800000002</v>
      </c>
      <c r="I771" s="73">
        <v>90.145660000000007</v>
      </c>
      <c r="J771" s="73">
        <f t="shared" si="44"/>
        <v>13.119770787791127</v>
      </c>
      <c r="K771" s="73">
        <v>4.2817424977911287</v>
      </c>
      <c r="L771" s="73">
        <v>4.7236840299999994</v>
      </c>
      <c r="M771" s="73">
        <v>4.1143442599999993</v>
      </c>
      <c r="N771" s="74">
        <f t="shared" si="45"/>
        <v>4.749804369717997E-2</v>
      </c>
      <c r="O771" s="74">
        <f t="shared" si="46"/>
        <v>9.9898614395758242E-2</v>
      </c>
      <c r="P771" s="75">
        <f t="shared" si="47"/>
        <v>0.14553968308392357</v>
      </c>
      <c r="Q771" s="7"/>
    </row>
    <row r="772" spans="1:17" ht="51" x14ac:dyDescent="0.25">
      <c r="A772" s="66"/>
      <c r="B772" s="56"/>
      <c r="C772" s="67"/>
      <c r="D772" s="68"/>
      <c r="E772" s="69"/>
      <c r="F772" s="70">
        <v>91</v>
      </c>
      <c r="G772" s="71" t="s">
        <v>82</v>
      </c>
      <c r="H772" s="72">
        <v>35.724994999999993</v>
      </c>
      <c r="I772" s="73">
        <v>49.357285000000005</v>
      </c>
      <c r="J772" s="73">
        <f t="shared" si="44"/>
        <v>2.2616774517085552</v>
      </c>
      <c r="K772" s="73">
        <v>0.17343733170855558</v>
      </c>
      <c r="L772" s="73">
        <v>0.75840788999999997</v>
      </c>
      <c r="M772" s="73">
        <v>1.3298322299999996</v>
      </c>
      <c r="N772" s="74">
        <f t="shared" si="45"/>
        <v>3.5139155589403986E-3</v>
      </c>
      <c r="O772" s="74">
        <f t="shared" si="46"/>
        <v>1.8879588326395091E-2</v>
      </c>
      <c r="P772" s="75">
        <f t="shared" si="47"/>
        <v>4.5822566044881823E-2</v>
      </c>
      <c r="Q772" s="7"/>
    </row>
    <row r="773" spans="1:17" ht="38.25" x14ac:dyDescent="0.25">
      <c r="A773" s="66"/>
      <c r="B773" s="56"/>
      <c r="C773" s="67"/>
      <c r="D773" s="68"/>
      <c r="E773" s="69"/>
      <c r="F773" s="70">
        <v>101</v>
      </c>
      <c r="G773" s="71" t="s">
        <v>88</v>
      </c>
      <c r="H773" s="72">
        <v>0</v>
      </c>
      <c r="I773" s="73">
        <v>4.3099999999999996E-3</v>
      </c>
      <c r="J773" s="73">
        <f t="shared" si="44"/>
        <v>0</v>
      </c>
      <c r="K773" s="73">
        <v>0</v>
      </c>
      <c r="L773" s="73">
        <v>0</v>
      </c>
      <c r="M773" s="73">
        <v>0</v>
      </c>
      <c r="N773" s="74">
        <f t="shared" si="45"/>
        <v>0</v>
      </c>
      <c r="O773" s="74">
        <f t="shared" si="46"/>
        <v>0</v>
      </c>
      <c r="P773" s="75">
        <f t="shared" si="47"/>
        <v>0</v>
      </c>
      <c r="Q773" s="7"/>
    </row>
    <row r="774" spans="1:17" ht="25.5" x14ac:dyDescent="0.25">
      <c r="A774" s="66"/>
      <c r="B774" s="56"/>
      <c r="C774" s="67"/>
      <c r="D774" s="68"/>
      <c r="E774" s="69"/>
      <c r="F774" s="70">
        <v>104</v>
      </c>
      <c r="G774" s="71" t="s">
        <v>142</v>
      </c>
      <c r="H774" s="72">
        <v>1.4074410000000002</v>
      </c>
      <c r="I774" s="73">
        <v>1.7723130000000002</v>
      </c>
      <c r="J774" s="73">
        <f t="shared" si="44"/>
        <v>0.547692020433032</v>
      </c>
      <c r="K774" s="73">
        <v>0.10179710043303203</v>
      </c>
      <c r="L774" s="73">
        <v>0.31371476999999998</v>
      </c>
      <c r="M774" s="73">
        <v>0.13218015</v>
      </c>
      <c r="N774" s="74">
        <f t="shared" si="45"/>
        <v>5.7437428057590285E-2</v>
      </c>
      <c r="O774" s="74">
        <f t="shared" si="46"/>
        <v>0.23444609977641193</v>
      </c>
      <c r="P774" s="75">
        <f t="shared" si="47"/>
        <v>0.30902669022516449</v>
      </c>
      <c r="Q774" s="7"/>
    </row>
    <row r="775" spans="1:17" ht="38.25" x14ac:dyDescent="0.25">
      <c r="A775" s="66"/>
      <c r="B775" s="56"/>
      <c r="C775" s="67"/>
      <c r="D775" s="68"/>
      <c r="E775" s="69"/>
      <c r="F775" s="70">
        <v>106</v>
      </c>
      <c r="G775" s="71" t="s">
        <v>83</v>
      </c>
      <c r="H775" s="72">
        <v>0.29957700000000009</v>
      </c>
      <c r="I775" s="73">
        <v>0.31241499999999994</v>
      </c>
      <c r="J775" s="73">
        <f t="shared" ref="J775:J838" si="48">SUM(K775,L775,M775)</f>
        <v>0.10550437954897821</v>
      </c>
      <c r="K775" s="73">
        <v>3.3760789548978209E-2</v>
      </c>
      <c r="L775" s="73">
        <v>4.9817230000000004E-2</v>
      </c>
      <c r="M775" s="73">
        <v>2.1926359999999999E-2</v>
      </c>
      <c r="N775" s="74">
        <f t="shared" ref="N775:N838" si="49">IFERROR(K775/I775,0)</f>
        <v>0.10806391994295478</v>
      </c>
      <c r="O775" s="74">
        <f t="shared" ref="O775:O838" si="50">IFERROR(SUM(K775,L775)/I775,0)</f>
        <v>0.26752242865732512</v>
      </c>
      <c r="P775" s="75">
        <f t="shared" ref="P775:P838" si="51">IFERROR(SUM(K775,L775,M775)/I775,0)</f>
        <v>0.33770587055352086</v>
      </c>
      <c r="Q775" s="7"/>
    </row>
    <row r="776" spans="1:17" ht="38.25" x14ac:dyDescent="0.25">
      <c r="A776" s="66"/>
      <c r="B776" s="56"/>
      <c r="C776" s="67"/>
      <c r="D776" s="68"/>
      <c r="E776" s="69"/>
      <c r="F776" s="70">
        <v>107</v>
      </c>
      <c r="G776" s="71" t="s">
        <v>84</v>
      </c>
      <c r="H776" s="72">
        <v>4.2571060000000003</v>
      </c>
      <c r="I776" s="73">
        <v>4.4792860000000001</v>
      </c>
      <c r="J776" s="73">
        <f t="shared" si="48"/>
        <v>0.48445256740489784</v>
      </c>
      <c r="K776" s="73">
        <v>0.13035573740489781</v>
      </c>
      <c r="L776" s="73">
        <v>0.17185516000000001</v>
      </c>
      <c r="M776" s="73">
        <v>0.18224167000000002</v>
      </c>
      <c r="N776" s="74">
        <f t="shared" si="49"/>
        <v>2.9101900929053827E-2</v>
      </c>
      <c r="O776" s="74">
        <f t="shared" si="50"/>
        <v>6.7468542398252271E-2</v>
      </c>
      <c r="P776" s="75">
        <f t="shared" si="51"/>
        <v>0.10815397083483792</v>
      </c>
      <c r="Q776" s="7"/>
    </row>
    <row r="777" spans="1:17" x14ac:dyDescent="0.25">
      <c r="A777" s="66"/>
      <c r="B777" s="56"/>
      <c r="C777" s="67"/>
      <c r="D777" s="68"/>
      <c r="E777" s="69"/>
      <c r="F777" s="70">
        <v>108</v>
      </c>
      <c r="G777" s="71" t="s">
        <v>199</v>
      </c>
      <c r="H777" s="72">
        <v>2.4087239999999999</v>
      </c>
      <c r="I777" s="73">
        <v>3.0988449999999998</v>
      </c>
      <c r="J777" s="73">
        <f t="shared" si="48"/>
        <v>4.074055E-2</v>
      </c>
      <c r="K777" s="73">
        <v>0</v>
      </c>
      <c r="L777" s="73">
        <v>0</v>
      </c>
      <c r="M777" s="73">
        <v>4.074055E-2</v>
      </c>
      <c r="N777" s="74">
        <f t="shared" si="49"/>
        <v>0</v>
      </c>
      <c r="O777" s="74">
        <f t="shared" si="50"/>
        <v>0</v>
      </c>
      <c r="P777" s="75">
        <f t="shared" si="51"/>
        <v>1.3147011225150017E-2</v>
      </c>
      <c r="Q777" s="7"/>
    </row>
    <row r="778" spans="1:17" ht="25.5" x14ac:dyDescent="0.25">
      <c r="A778" s="66"/>
      <c r="B778" s="56"/>
      <c r="C778" s="67"/>
      <c r="D778" s="68"/>
      <c r="E778" s="69"/>
      <c r="F778" s="70">
        <v>121</v>
      </c>
      <c r="G778" s="71" t="s">
        <v>159</v>
      </c>
      <c r="H778" s="72">
        <v>0.89753800000000006</v>
      </c>
      <c r="I778" s="73">
        <v>1.2605450000000002</v>
      </c>
      <c r="J778" s="73">
        <f t="shared" si="48"/>
        <v>0.3758813409050068</v>
      </c>
      <c r="K778" s="73">
        <v>4.7907350905006751E-2</v>
      </c>
      <c r="L778" s="73">
        <v>0.15140752000000002</v>
      </c>
      <c r="M778" s="73">
        <v>0.17656647</v>
      </c>
      <c r="N778" s="74">
        <f t="shared" si="49"/>
        <v>3.8005268280788658E-2</v>
      </c>
      <c r="O778" s="74">
        <f t="shared" si="50"/>
        <v>0.15811801316494589</v>
      </c>
      <c r="P778" s="75">
        <f t="shared" si="51"/>
        <v>0.29818954571634232</v>
      </c>
      <c r="Q778" s="7"/>
    </row>
    <row r="779" spans="1:17" ht="25.5" x14ac:dyDescent="0.25">
      <c r="A779" s="66"/>
      <c r="B779" s="56"/>
      <c r="C779" s="67"/>
      <c r="D779" s="68"/>
      <c r="E779" s="69"/>
      <c r="F779" s="70">
        <v>127</v>
      </c>
      <c r="G779" s="71" t="s">
        <v>184</v>
      </c>
      <c r="H779" s="72">
        <v>5.2481E-2</v>
      </c>
      <c r="I779" s="73">
        <v>5.2481E-2</v>
      </c>
      <c r="J779" s="73">
        <f t="shared" si="48"/>
        <v>0</v>
      </c>
      <c r="K779" s="73">
        <v>0</v>
      </c>
      <c r="L779" s="73">
        <v>0</v>
      </c>
      <c r="M779" s="73">
        <v>0</v>
      </c>
      <c r="N779" s="74">
        <f t="shared" si="49"/>
        <v>0</v>
      </c>
      <c r="O779" s="74">
        <f t="shared" si="50"/>
        <v>0</v>
      </c>
      <c r="P779" s="75">
        <f t="shared" si="51"/>
        <v>0</v>
      </c>
      <c r="Q779" s="7"/>
    </row>
    <row r="780" spans="1:17" ht="38.25" x14ac:dyDescent="0.25">
      <c r="A780" s="66"/>
      <c r="B780" s="56"/>
      <c r="C780" s="67"/>
      <c r="D780" s="68"/>
      <c r="E780" s="69"/>
      <c r="F780" s="70">
        <v>129</v>
      </c>
      <c r="G780" s="71" t="s">
        <v>143</v>
      </c>
      <c r="H780" s="72">
        <v>1.2689079999999999</v>
      </c>
      <c r="I780" s="73">
        <v>1.27999</v>
      </c>
      <c r="J780" s="73">
        <f t="shared" si="48"/>
        <v>8.0003759887566334E-2</v>
      </c>
      <c r="K780" s="73">
        <v>1.0342529887566343E-2</v>
      </c>
      <c r="L780" s="73">
        <v>3.1435869999999998E-2</v>
      </c>
      <c r="M780" s="73">
        <v>3.822536E-2</v>
      </c>
      <c r="N780" s="74">
        <f t="shared" si="49"/>
        <v>8.0801646009471505E-3</v>
      </c>
      <c r="O780" s="74">
        <f t="shared" si="50"/>
        <v>3.2639629909269871E-2</v>
      </c>
      <c r="P780" s="75">
        <f t="shared" si="51"/>
        <v>6.2503425720174643E-2</v>
      </c>
      <c r="Q780" s="7"/>
    </row>
    <row r="781" spans="1:17" ht="38.25" x14ac:dyDescent="0.25">
      <c r="A781" s="66"/>
      <c r="B781" s="56"/>
      <c r="C781" s="67"/>
      <c r="D781" s="68"/>
      <c r="E781" s="69"/>
      <c r="F781" s="70">
        <v>130</v>
      </c>
      <c r="G781" s="71" t="s">
        <v>160</v>
      </c>
      <c r="H781" s="72">
        <v>1.9031470000000001</v>
      </c>
      <c r="I781" s="73">
        <v>2.0031469999999998</v>
      </c>
      <c r="J781" s="73">
        <f t="shared" si="48"/>
        <v>0.2269114400040978</v>
      </c>
      <c r="K781" s="73">
        <v>3.1500000040978193E-3</v>
      </c>
      <c r="L781" s="73">
        <v>0.17387766999999998</v>
      </c>
      <c r="M781" s="73">
        <v>4.9883770000000001E-2</v>
      </c>
      <c r="N781" s="74">
        <f t="shared" si="49"/>
        <v>1.5725256329654387E-3</v>
      </c>
      <c r="O781" s="74">
        <f t="shared" si="50"/>
        <v>8.8374777289983122E-2</v>
      </c>
      <c r="P781" s="75">
        <f t="shared" si="51"/>
        <v>0.11327747789058808</v>
      </c>
      <c r="Q781" s="7"/>
    </row>
    <row r="782" spans="1:17" x14ac:dyDescent="0.25">
      <c r="A782" s="66"/>
      <c r="B782" s="56"/>
      <c r="C782" s="67"/>
      <c r="D782" s="68"/>
      <c r="E782" s="69"/>
      <c r="F782" s="70">
        <v>131</v>
      </c>
      <c r="G782" s="71" t="s">
        <v>144</v>
      </c>
      <c r="H782" s="72">
        <v>0.38771999999999995</v>
      </c>
      <c r="I782" s="73">
        <v>0.39251999999999998</v>
      </c>
      <c r="J782" s="73">
        <f t="shared" si="48"/>
        <v>8.1705130388600014E-2</v>
      </c>
      <c r="K782" s="73">
        <v>2.6388600388600025E-2</v>
      </c>
      <c r="L782" s="73">
        <v>2.7782009999999999E-2</v>
      </c>
      <c r="M782" s="73">
        <v>2.7534519999999996E-2</v>
      </c>
      <c r="N782" s="74">
        <f t="shared" si="49"/>
        <v>6.7228677235809706E-2</v>
      </c>
      <c r="O782" s="74">
        <f t="shared" si="50"/>
        <v>0.13800726176653424</v>
      </c>
      <c r="P782" s="75">
        <f t="shared" si="51"/>
        <v>0.20815533065474376</v>
      </c>
      <c r="Q782" s="7"/>
    </row>
    <row r="783" spans="1:17" x14ac:dyDescent="0.25">
      <c r="A783" s="44"/>
      <c r="B783" s="45"/>
      <c r="C783" s="46"/>
      <c r="D783" s="47">
        <v>455</v>
      </c>
      <c r="E783" s="48" t="s">
        <v>240</v>
      </c>
      <c r="F783" s="49"/>
      <c r="G783" s="50"/>
      <c r="H783" s="51">
        <v>162.75856800000003</v>
      </c>
      <c r="I783" s="52">
        <v>183.51245400000002</v>
      </c>
      <c r="J783" s="53">
        <f t="shared" si="48"/>
        <v>35.416359804627092</v>
      </c>
      <c r="K783" s="53">
        <v>9.770316654627095</v>
      </c>
      <c r="L783" s="53">
        <v>11.72599774</v>
      </c>
      <c r="M783" s="53">
        <v>13.92004541</v>
      </c>
      <c r="N783" s="54">
        <f t="shared" si="49"/>
        <v>5.3240619051539109E-2</v>
      </c>
      <c r="O783" s="54">
        <f t="shared" si="50"/>
        <v>0.11713817741561612</v>
      </c>
      <c r="P783" s="55">
        <f t="shared" si="51"/>
        <v>0.19299158739726235</v>
      </c>
      <c r="Q783" s="7"/>
    </row>
    <row r="784" spans="1:17" x14ac:dyDescent="0.25">
      <c r="A784" s="66"/>
      <c r="B784" s="56"/>
      <c r="C784" s="67"/>
      <c r="D784" s="68"/>
      <c r="E784" s="69"/>
      <c r="F784" s="70">
        <v>1</v>
      </c>
      <c r="G784" s="71" t="s">
        <v>136</v>
      </c>
      <c r="H784" s="72">
        <v>18.584658000000001</v>
      </c>
      <c r="I784" s="73">
        <v>21.009354999999999</v>
      </c>
      <c r="J784" s="73">
        <f t="shared" si="48"/>
        <v>4.3020522693553698</v>
      </c>
      <c r="K784" s="73">
        <v>1.4865975893553696</v>
      </c>
      <c r="L784" s="73">
        <v>1.3525178999999996</v>
      </c>
      <c r="M784" s="73">
        <v>1.4629367800000002</v>
      </c>
      <c r="N784" s="74">
        <f t="shared" si="49"/>
        <v>7.075884001938039E-2</v>
      </c>
      <c r="O784" s="74">
        <f t="shared" si="50"/>
        <v>0.13513577591293827</v>
      </c>
      <c r="P784" s="75">
        <f t="shared" si="51"/>
        <v>0.20476841242176971</v>
      </c>
      <c r="Q784" s="7"/>
    </row>
    <row r="785" spans="1:17" x14ac:dyDescent="0.25">
      <c r="A785" s="66"/>
      <c r="B785" s="56"/>
      <c r="C785" s="67"/>
      <c r="D785" s="68"/>
      <c r="E785" s="69"/>
      <c r="F785" s="70">
        <v>2</v>
      </c>
      <c r="G785" s="71" t="s">
        <v>137</v>
      </c>
      <c r="H785" s="72">
        <v>8.7831069999999958</v>
      </c>
      <c r="I785" s="73">
        <v>9.5632960000000029</v>
      </c>
      <c r="J785" s="73">
        <f t="shared" si="48"/>
        <v>2.0017938449269064</v>
      </c>
      <c r="K785" s="73">
        <v>0.47606213492690586</v>
      </c>
      <c r="L785" s="73">
        <v>0.69962692000000004</v>
      </c>
      <c r="M785" s="73">
        <v>0.82610479000000037</v>
      </c>
      <c r="N785" s="74">
        <f t="shared" si="49"/>
        <v>4.9780131758643223E-2</v>
      </c>
      <c r="O785" s="74">
        <f t="shared" si="50"/>
        <v>0.12293764147077593</v>
      </c>
      <c r="P785" s="75">
        <f t="shared" si="51"/>
        <v>0.20932049420272109</v>
      </c>
      <c r="Q785" s="7"/>
    </row>
    <row r="786" spans="1:17" x14ac:dyDescent="0.25">
      <c r="A786" s="66"/>
      <c r="B786" s="56"/>
      <c r="C786" s="67"/>
      <c r="D786" s="68"/>
      <c r="E786" s="69"/>
      <c r="F786" s="70">
        <v>16</v>
      </c>
      <c r="G786" s="71" t="s">
        <v>138</v>
      </c>
      <c r="H786" s="72">
        <v>2.3921039999999998</v>
      </c>
      <c r="I786" s="73">
        <v>2.3756009999999996</v>
      </c>
      <c r="J786" s="73">
        <f t="shared" si="48"/>
        <v>0.36440733011700943</v>
      </c>
      <c r="K786" s="73">
        <v>7.8851480117009487E-2</v>
      </c>
      <c r="L786" s="73">
        <v>8.1359809999999991E-2</v>
      </c>
      <c r="M786" s="73">
        <v>0.20419604</v>
      </c>
      <c r="N786" s="74">
        <f t="shared" si="49"/>
        <v>3.319222382757437E-2</v>
      </c>
      <c r="O786" s="74">
        <f t="shared" si="50"/>
        <v>6.7440319362135931E-2</v>
      </c>
      <c r="P786" s="75">
        <f t="shared" si="51"/>
        <v>0.15339584808939274</v>
      </c>
      <c r="Q786" s="7"/>
    </row>
    <row r="787" spans="1:17" ht="25.5" x14ac:dyDescent="0.25">
      <c r="A787" s="66"/>
      <c r="B787" s="56"/>
      <c r="C787" s="67"/>
      <c r="D787" s="68"/>
      <c r="E787" s="69"/>
      <c r="F787" s="70">
        <v>17</v>
      </c>
      <c r="G787" s="71" t="s">
        <v>139</v>
      </c>
      <c r="H787" s="72">
        <v>0.57919200000000004</v>
      </c>
      <c r="I787" s="73">
        <v>0.51592099999999996</v>
      </c>
      <c r="J787" s="73">
        <f t="shared" si="48"/>
        <v>6.7064330235682354E-2</v>
      </c>
      <c r="K787" s="73">
        <v>2.8555750235682353E-2</v>
      </c>
      <c r="L787" s="73">
        <v>2.3919080000000002E-2</v>
      </c>
      <c r="M787" s="73">
        <v>1.4589499999999998E-2</v>
      </c>
      <c r="N787" s="74">
        <f t="shared" si="49"/>
        <v>5.5349075218264723E-2</v>
      </c>
      <c r="O787" s="74">
        <f t="shared" si="50"/>
        <v>0.10171097946329449</v>
      </c>
      <c r="P787" s="75">
        <f t="shared" si="51"/>
        <v>0.12998953373807687</v>
      </c>
      <c r="Q787" s="7"/>
    </row>
    <row r="788" spans="1:17" x14ac:dyDescent="0.25">
      <c r="A788" s="66"/>
      <c r="B788" s="56"/>
      <c r="C788" s="67"/>
      <c r="D788" s="68"/>
      <c r="E788" s="69"/>
      <c r="F788" s="70">
        <v>18</v>
      </c>
      <c r="G788" s="71" t="s">
        <v>140</v>
      </c>
      <c r="H788" s="72">
        <v>2.0186779999999995</v>
      </c>
      <c r="I788" s="73">
        <v>2.07253</v>
      </c>
      <c r="J788" s="73">
        <f t="shared" si="48"/>
        <v>0.42176814366147897</v>
      </c>
      <c r="K788" s="73">
        <v>0.14578533366147894</v>
      </c>
      <c r="L788" s="73">
        <v>0.12631887</v>
      </c>
      <c r="M788" s="73">
        <v>0.14966394000000002</v>
      </c>
      <c r="N788" s="74">
        <f t="shared" si="49"/>
        <v>7.0341724202534553E-2</v>
      </c>
      <c r="O788" s="74">
        <f t="shared" si="50"/>
        <v>0.13129083953500259</v>
      </c>
      <c r="P788" s="75">
        <f t="shared" si="51"/>
        <v>0.20350399929626059</v>
      </c>
      <c r="Q788" s="7"/>
    </row>
    <row r="789" spans="1:17" x14ac:dyDescent="0.25">
      <c r="A789" s="66"/>
      <c r="B789" s="56"/>
      <c r="C789" s="67"/>
      <c r="D789" s="68"/>
      <c r="E789" s="69"/>
      <c r="F789" s="70">
        <v>24</v>
      </c>
      <c r="G789" s="71" t="s">
        <v>141</v>
      </c>
      <c r="H789" s="72">
        <v>0.46595500000000023</v>
      </c>
      <c r="I789" s="73">
        <v>0.81919000000000008</v>
      </c>
      <c r="J789" s="73">
        <f t="shared" si="48"/>
        <v>7.9269429636832894E-2</v>
      </c>
      <c r="K789" s="73">
        <v>2.3406049636832904E-2</v>
      </c>
      <c r="L789" s="73">
        <v>2.4861229999999998E-2</v>
      </c>
      <c r="M789" s="73">
        <v>3.1002149999999999E-2</v>
      </c>
      <c r="N789" s="74">
        <f t="shared" si="49"/>
        <v>2.8572186717163175E-2</v>
      </c>
      <c r="O789" s="74">
        <f t="shared" si="50"/>
        <v>5.8920738335224911E-2</v>
      </c>
      <c r="P789" s="75">
        <f t="shared" si="51"/>
        <v>9.6765621695617476E-2</v>
      </c>
      <c r="Q789" s="7"/>
    </row>
    <row r="790" spans="1:17" ht="25.5" x14ac:dyDescent="0.25">
      <c r="A790" s="66"/>
      <c r="B790" s="56"/>
      <c r="C790" s="67"/>
      <c r="D790" s="68"/>
      <c r="E790" s="69"/>
      <c r="F790" s="70">
        <v>42</v>
      </c>
      <c r="G790" s="71" t="s">
        <v>158</v>
      </c>
      <c r="H790" s="72">
        <v>10.038427</v>
      </c>
      <c r="I790" s="73">
        <v>11.199656999999998</v>
      </c>
      <c r="J790" s="73">
        <f t="shared" si="48"/>
        <v>5.1626182499999995</v>
      </c>
      <c r="K790" s="73">
        <v>0</v>
      </c>
      <c r="L790" s="73">
        <v>2.10604653</v>
      </c>
      <c r="M790" s="73">
        <v>3.0565717199999995</v>
      </c>
      <c r="N790" s="74">
        <f t="shared" si="49"/>
        <v>0</v>
      </c>
      <c r="O790" s="74">
        <f t="shared" si="50"/>
        <v>0.18804562764734672</v>
      </c>
      <c r="P790" s="75">
        <f t="shared" si="51"/>
        <v>0.46096217500232378</v>
      </c>
      <c r="Q790" s="7"/>
    </row>
    <row r="791" spans="1:17" ht="25.5" x14ac:dyDescent="0.25">
      <c r="A791" s="66"/>
      <c r="B791" s="56"/>
      <c r="C791" s="67"/>
      <c r="D791" s="68"/>
      <c r="E791" s="69"/>
      <c r="F791" s="70">
        <v>46</v>
      </c>
      <c r="G791" s="71" t="s">
        <v>169</v>
      </c>
      <c r="H791" s="72">
        <v>2.2054689999999999</v>
      </c>
      <c r="I791" s="73">
        <v>2.3407089999999999</v>
      </c>
      <c r="J791" s="73">
        <f t="shared" si="48"/>
        <v>2.4524999999999998E-3</v>
      </c>
      <c r="K791" s="73">
        <v>0</v>
      </c>
      <c r="L791" s="73">
        <v>0</v>
      </c>
      <c r="M791" s="73">
        <v>2.4524999999999998E-3</v>
      </c>
      <c r="N791" s="74">
        <f t="shared" si="49"/>
        <v>0</v>
      </c>
      <c r="O791" s="74">
        <f t="shared" si="50"/>
        <v>0</v>
      </c>
      <c r="P791" s="75">
        <f t="shared" si="51"/>
        <v>1.0477594609154747E-3</v>
      </c>
      <c r="Q791" s="7"/>
    </row>
    <row r="792" spans="1:17" ht="25.5" x14ac:dyDescent="0.25">
      <c r="A792" s="66"/>
      <c r="B792" s="56"/>
      <c r="C792" s="67"/>
      <c r="D792" s="68"/>
      <c r="E792" s="69"/>
      <c r="F792" s="70">
        <v>51</v>
      </c>
      <c r="G792" s="71" t="s">
        <v>24</v>
      </c>
      <c r="H792" s="72">
        <v>2.5189000000000004</v>
      </c>
      <c r="I792" s="73">
        <v>2.5189000000000008</v>
      </c>
      <c r="J792" s="73">
        <f t="shared" si="48"/>
        <v>0.40670898999999999</v>
      </c>
      <c r="K792" s="73">
        <v>0</v>
      </c>
      <c r="L792" s="73">
        <v>0.15821835000000001</v>
      </c>
      <c r="M792" s="73">
        <v>0.24849063999999998</v>
      </c>
      <c r="N792" s="74">
        <f t="shared" si="49"/>
        <v>0</v>
      </c>
      <c r="O792" s="74">
        <f t="shared" si="50"/>
        <v>6.2812477668823682E-2</v>
      </c>
      <c r="P792" s="75">
        <f t="shared" si="51"/>
        <v>0.16146293620231048</v>
      </c>
      <c r="Q792" s="7"/>
    </row>
    <row r="793" spans="1:17" ht="38.25" x14ac:dyDescent="0.25">
      <c r="A793" s="66"/>
      <c r="B793" s="56"/>
      <c r="C793" s="67"/>
      <c r="D793" s="68"/>
      <c r="E793" s="69"/>
      <c r="F793" s="70">
        <v>61</v>
      </c>
      <c r="G793" s="71" t="s">
        <v>191</v>
      </c>
      <c r="H793" s="72">
        <v>14.856515000000002</v>
      </c>
      <c r="I793" s="73">
        <v>16.285185000000002</v>
      </c>
      <c r="J793" s="73">
        <f t="shared" si="48"/>
        <v>1.4027647382066672</v>
      </c>
      <c r="K793" s="73">
        <v>0.15146075820666738</v>
      </c>
      <c r="L793" s="73">
        <v>0.49501534000000003</v>
      </c>
      <c r="M793" s="73">
        <v>0.75628863999999996</v>
      </c>
      <c r="N793" s="74">
        <f t="shared" si="49"/>
        <v>9.3005242621847627E-3</v>
      </c>
      <c r="O793" s="74">
        <f t="shared" si="50"/>
        <v>3.9697190925781153E-2</v>
      </c>
      <c r="P793" s="75">
        <f t="shared" si="51"/>
        <v>8.6137476375409125E-2</v>
      </c>
      <c r="Q793" s="7"/>
    </row>
    <row r="794" spans="1:17" ht="38.25" x14ac:dyDescent="0.25">
      <c r="A794" s="66"/>
      <c r="B794" s="56"/>
      <c r="C794" s="67"/>
      <c r="D794" s="68"/>
      <c r="E794" s="69"/>
      <c r="F794" s="70">
        <v>68</v>
      </c>
      <c r="G794" s="71" t="s">
        <v>22</v>
      </c>
      <c r="H794" s="72">
        <v>2.4547629999999994</v>
      </c>
      <c r="I794" s="73">
        <v>2.4547629999999998</v>
      </c>
      <c r="J794" s="73">
        <f t="shared" si="48"/>
        <v>0.15680458038622599</v>
      </c>
      <c r="K794" s="73">
        <v>1.4982000386225991E-2</v>
      </c>
      <c r="L794" s="73">
        <v>4.7466959999999996E-2</v>
      </c>
      <c r="M794" s="73">
        <v>9.4355620000000001E-2</v>
      </c>
      <c r="N794" s="74">
        <f t="shared" si="49"/>
        <v>6.1032370074935918E-3</v>
      </c>
      <c r="O794" s="74">
        <f t="shared" si="50"/>
        <v>2.5439914316056578E-2</v>
      </c>
      <c r="P794" s="75">
        <f t="shared" si="51"/>
        <v>6.387768610909729E-2</v>
      </c>
      <c r="Q794" s="7"/>
    </row>
    <row r="795" spans="1:17" ht="25.5" x14ac:dyDescent="0.25">
      <c r="A795" s="66"/>
      <c r="B795" s="56"/>
      <c r="C795" s="67"/>
      <c r="D795" s="68"/>
      <c r="E795" s="69"/>
      <c r="F795" s="70">
        <v>82</v>
      </c>
      <c r="G795" s="71" t="s">
        <v>197</v>
      </c>
      <c r="H795" s="72">
        <v>2.6472129999999998</v>
      </c>
      <c r="I795" s="73">
        <v>4.8694669999999993</v>
      </c>
      <c r="J795" s="73">
        <f t="shared" si="48"/>
        <v>0.10445335058971494</v>
      </c>
      <c r="K795" s="73">
        <v>2.5059100589714944E-2</v>
      </c>
      <c r="L795" s="73">
        <v>5.8689389999999994E-2</v>
      </c>
      <c r="M795" s="73">
        <v>2.0704859999999999E-2</v>
      </c>
      <c r="N795" s="74">
        <f t="shared" si="49"/>
        <v>5.1461690960663553E-3</v>
      </c>
      <c r="O795" s="74">
        <f t="shared" si="50"/>
        <v>1.7198697637691138E-2</v>
      </c>
      <c r="P795" s="75">
        <f t="shared" si="51"/>
        <v>2.1450674291398825E-2</v>
      </c>
      <c r="Q795" s="7"/>
    </row>
    <row r="796" spans="1:17" ht="25.5" x14ac:dyDescent="0.25">
      <c r="A796" s="66"/>
      <c r="B796" s="56"/>
      <c r="C796" s="67"/>
      <c r="D796" s="68"/>
      <c r="E796" s="69"/>
      <c r="F796" s="70">
        <v>89</v>
      </c>
      <c r="G796" s="71" t="s">
        <v>55</v>
      </c>
      <c r="H796" s="72">
        <v>2.0225E-2</v>
      </c>
      <c r="I796" s="73">
        <v>2.0225E-2</v>
      </c>
      <c r="J796" s="73">
        <f t="shared" si="48"/>
        <v>1.6800000000000002E-4</v>
      </c>
      <c r="K796" s="73">
        <v>0</v>
      </c>
      <c r="L796" s="73">
        <v>0</v>
      </c>
      <c r="M796" s="73">
        <v>1.6800000000000002E-4</v>
      </c>
      <c r="N796" s="74">
        <f t="shared" si="49"/>
        <v>0</v>
      </c>
      <c r="O796" s="74">
        <f t="shared" si="50"/>
        <v>0</v>
      </c>
      <c r="P796" s="75">
        <f t="shared" si="51"/>
        <v>8.3065512978986403E-3</v>
      </c>
      <c r="Q796" s="7"/>
    </row>
    <row r="797" spans="1:17" ht="25.5" x14ac:dyDescent="0.25">
      <c r="A797" s="66"/>
      <c r="B797" s="56"/>
      <c r="C797" s="67"/>
      <c r="D797" s="68"/>
      <c r="E797" s="69"/>
      <c r="F797" s="70">
        <v>90</v>
      </c>
      <c r="G797" s="71" t="s">
        <v>81</v>
      </c>
      <c r="H797" s="72">
        <v>91.43748100000002</v>
      </c>
      <c r="I797" s="73">
        <v>103.44246500000003</v>
      </c>
      <c r="J797" s="73">
        <f t="shared" si="48"/>
        <v>19.986544449232358</v>
      </c>
      <c r="K797" s="73">
        <v>6.9834331192323589</v>
      </c>
      <c r="L797" s="73">
        <v>6.2215447600000013</v>
      </c>
      <c r="M797" s="73">
        <v>6.7815665699999981</v>
      </c>
      <c r="N797" s="74">
        <f t="shared" si="49"/>
        <v>6.7510312319339613E-2</v>
      </c>
      <c r="O797" s="74">
        <f t="shared" si="50"/>
        <v>0.12765529010965038</v>
      </c>
      <c r="P797" s="75">
        <f t="shared" si="51"/>
        <v>0.19321411616817477</v>
      </c>
      <c r="Q797" s="7"/>
    </row>
    <row r="798" spans="1:17" ht="51" x14ac:dyDescent="0.25">
      <c r="A798" s="66"/>
      <c r="B798" s="56"/>
      <c r="C798" s="67"/>
      <c r="D798" s="68"/>
      <c r="E798" s="69"/>
      <c r="F798" s="70">
        <v>91</v>
      </c>
      <c r="G798" s="71" t="s">
        <v>82</v>
      </c>
      <c r="H798" s="72">
        <v>0.266401</v>
      </c>
      <c r="I798" s="73">
        <v>0.36651500000000004</v>
      </c>
      <c r="J798" s="73">
        <f t="shared" si="48"/>
        <v>5.4442200041143501E-2</v>
      </c>
      <c r="K798" s="73">
        <v>8.740000041143503E-3</v>
      </c>
      <c r="L798" s="73">
        <v>2.3144699999999997E-2</v>
      </c>
      <c r="M798" s="73">
        <v>2.2557500000000001E-2</v>
      </c>
      <c r="N798" s="74">
        <f t="shared" si="49"/>
        <v>2.3846227415367727E-2</v>
      </c>
      <c r="O798" s="74">
        <f t="shared" si="50"/>
        <v>8.6994256827533659E-2</v>
      </c>
      <c r="P798" s="75">
        <f t="shared" si="51"/>
        <v>0.14854016900029601</v>
      </c>
      <c r="Q798" s="7"/>
    </row>
    <row r="799" spans="1:17" ht="38.25" x14ac:dyDescent="0.25">
      <c r="A799" s="66"/>
      <c r="B799" s="56"/>
      <c r="C799" s="67"/>
      <c r="D799" s="68"/>
      <c r="E799" s="69"/>
      <c r="F799" s="70">
        <v>101</v>
      </c>
      <c r="G799" s="71" t="s">
        <v>88</v>
      </c>
      <c r="H799" s="72">
        <v>0</v>
      </c>
      <c r="I799" s="73">
        <v>0.01</v>
      </c>
      <c r="J799" s="73">
        <f t="shared" si="48"/>
        <v>0</v>
      </c>
      <c r="K799" s="73">
        <v>0</v>
      </c>
      <c r="L799" s="73">
        <v>0</v>
      </c>
      <c r="M799" s="73">
        <v>0</v>
      </c>
      <c r="N799" s="74">
        <f t="shared" si="49"/>
        <v>0</v>
      </c>
      <c r="O799" s="74">
        <f t="shared" si="50"/>
        <v>0</v>
      </c>
      <c r="P799" s="75">
        <f t="shared" si="51"/>
        <v>0</v>
      </c>
      <c r="Q799" s="7"/>
    </row>
    <row r="800" spans="1:17" ht="25.5" x14ac:dyDescent="0.25">
      <c r="A800" s="66"/>
      <c r="B800" s="56"/>
      <c r="C800" s="67"/>
      <c r="D800" s="68"/>
      <c r="E800" s="69"/>
      <c r="F800" s="70">
        <v>104</v>
      </c>
      <c r="G800" s="71" t="s">
        <v>142</v>
      </c>
      <c r="H800" s="72">
        <v>0.23563500000000004</v>
      </c>
      <c r="I800" s="73">
        <v>0.34508800000000001</v>
      </c>
      <c r="J800" s="73">
        <f t="shared" si="48"/>
        <v>0.1509656503614214</v>
      </c>
      <c r="K800" s="73">
        <v>8.6584280361421406E-2</v>
      </c>
      <c r="L800" s="73">
        <v>3.2383889999999999E-2</v>
      </c>
      <c r="M800" s="73">
        <v>3.1997480000000002E-2</v>
      </c>
      <c r="N800" s="74">
        <f t="shared" si="49"/>
        <v>0.25090492964525396</v>
      </c>
      <c r="O800" s="74">
        <f t="shared" si="50"/>
        <v>0.34474734085630737</v>
      </c>
      <c r="P800" s="75">
        <f t="shared" si="51"/>
        <v>0.43747000869755365</v>
      </c>
      <c r="Q800" s="7"/>
    </row>
    <row r="801" spans="1:17" ht="38.25" x14ac:dyDescent="0.25">
      <c r="A801" s="66"/>
      <c r="B801" s="56"/>
      <c r="C801" s="67"/>
      <c r="D801" s="68"/>
      <c r="E801" s="69"/>
      <c r="F801" s="70">
        <v>106</v>
      </c>
      <c r="G801" s="71" t="s">
        <v>83</v>
      </c>
      <c r="H801" s="72">
        <v>0.94902100000000011</v>
      </c>
      <c r="I801" s="73">
        <v>0.96485900000000002</v>
      </c>
      <c r="J801" s="73">
        <f t="shared" si="48"/>
        <v>0.18306512902322775</v>
      </c>
      <c r="K801" s="73">
        <v>9.1829509023227729E-2</v>
      </c>
      <c r="L801" s="73">
        <v>3.2574620000000006E-2</v>
      </c>
      <c r="M801" s="73">
        <v>5.8661000000000005E-2</v>
      </c>
      <c r="N801" s="74">
        <f t="shared" si="49"/>
        <v>9.5174019233098026E-2</v>
      </c>
      <c r="O801" s="74">
        <f t="shared" si="50"/>
        <v>0.12893503509137369</v>
      </c>
      <c r="P801" s="75">
        <f t="shared" si="51"/>
        <v>0.18973251949064862</v>
      </c>
      <c r="Q801" s="7"/>
    </row>
    <row r="802" spans="1:17" ht="38.25" x14ac:dyDescent="0.25">
      <c r="A802" s="66"/>
      <c r="B802" s="56"/>
      <c r="C802" s="67"/>
      <c r="D802" s="68"/>
      <c r="E802" s="69"/>
      <c r="F802" s="70">
        <v>107</v>
      </c>
      <c r="G802" s="71" t="s">
        <v>84</v>
      </c>
      <c r="H802" s="72">
        <v>1.7112699999999998</v>
      </c>
      <c r="I802" s="73">
        <v>1.7137159999999998</v>
      </c>
      <c r="J802" s="73">
        <f t="shared" si="48"/>
        <v>0.4226089893469745</v>
      </c>
      <c r="K802" s="73">
        <v>0.11782794934697449</v>
      </c>
      <c r="L802" s="73">
        <v>0.19105347</v>
      </c>
      <c r="M802" s="73">
        <v>0.11372756999999999</v>
      </c>
      <c r="N802" s="74">
        <f t="shared" si="49"/>
        <v>6.8755820303349272E-2</v>
      </c>
      <c r="O802" s="74">
        <f t="shared" si="50"/>
        <v>0.1802407279543253</v>
      </c>
      <c r="P802" s="75">
        <f t="shared" si="51"/>
        <v>0.24660386513691565</v>
      </c>
      <c r="Q802" s="7"/>
    </row>
    <row r="803" spans="1:17" ht="25.5" x14ac:dyDescent="0.25">
      <c r="A803" s="66"/>
      <c r="B803" s="56"/>
      <c r="C803" s="67"/>
      <c r="D803" s="68"/>
      <c r="E803" s="69"/>
      <c r="F803" s="70">
        <v>121</v>
      </c>
      <c r="G803" s="71" t="s">
        <v>159</v>
      </c>
      <c r="H803" s="72">
        <v>7.1594000000000005E-2</v>
      </c>
      <c r="I803" s="73">
        <v>7.1594000000000005E-2</v>
      </c>
      <c r="J803" s="73">
        <f t="shared" si="48"/>
        <v>1.549E-3</v>
      </c>
      <c r="K803" s="73">
        <v>0</v>
      </c>
      <c r="L803" s="73">
        <v>0</v>
      </c>
      <c r="M803" s="73">
        <v>1.549E-3</v>
      </c>
      <c r="N803" s="74">
        <f t="shared" si="49"/>
        <v>0</v>
      </c>
      <c r="O803" s="74">
        <f t="shared" si="50"/>
        <v>0</v>
      </c>
      <c r="P803" s="75">
        <f t="shared" si="51"/>
        <v>2.1635891275805234E-2</v>
      </c>
      <c r="Q803" s="7"/>
    </row>
    <row r="804" spans="1:17" ht="38.25" x14ac:dyDescent="0.25">
      <c r="A804" s="66"/>
      <c r="B804" s="56"/>
      <c r="C804" s="67"/>
      <c r="D804" s="68"/>
      <c r="E804" s="69"/>
      <c r="F804" s="70">
        <v>129</v>
      </c>
      <c r="G804" s="71" t="s">
        <v>143</v>
      </c>
      <c r="H804" s="72">
        <v>0</v>
      </c>
      <c r="I804" s="73">
        <v>3.1184999999999997E-2</v>
      </c>
      <c r="J804" s="73">
        <f t="shared" si="48"/>
        <v>2.90792E-3</v>
      </c>
      <c r="K804" s="73">
        <v>0</v>
      </c>
      <c r="L804" s="73">
        <v>0</v>
      </c>
      <c r="M804" s="73">
        <v>2.90792E-3</v>
      </c>
      <c r="N804" s="74">
        <f t="shared" si="49"/>
        <v>0</v>
      </c>
      <c r="O804" s="74">
        <f t="shared" si="50"/>
        <v>0</v>
      </c>
      <c r="P804" s="75">
        <f t="shared" si="51"/>
        <v>9.3247394580727921E-2</v>
      </c>
      <c r="Q804" s="7"/>
    </row>
    <row r="805" spans="1:17" x14ac:dyDescent="0.25">
      <c r="A805" s="66"/>
      <c r="B805" s="56"/>
      <c r="C805" s="67"/>
      <c r="D805" s="68"/>
      <c r="E805" s="69"/>
      <c r="F805" s="70">
        <v>131</v>
      </c>
      <c r="G805" s="71" t="s">
        <v>144</v>
      </c>
      <c r="H805" s="72">
        <v>0.52195999999999987</v>
      </c>
      <c r="I805" s="73">
        <v>0.52223299999999995</v>
      </c>
      <c r="J805" s="73">
        <f t="shared" si="48"/>
        <v>0.14195070950608155</v>
      </c>
      <c r="K805" s="73">
        <v>5.1141599506081548E-2</v>
      </c>
      <c r="L805" s="73">
        <v>5.1255919999999996E-2</v>
      </c>
      <c r="M805" s="73">
        <v>3.9553189999999995E-2</v>
      </c>
      <c r="N805" s="74">
        <f t="shared" si="49"/>
        <v>9.7928701376744767E-2</v>
      </c>
      <c r="O805" s="74">
        <f t="shared" si="50"/>
        <v>0.19607630981971946</v>
      </c>
      <c r="P805" s="75">
        <f t="shared" si="51"/>
        <v>0.27181489776801077</v>
      </c>
      <c r="Q805" s="7"/>
    </row>
    <row r="806" spans="1:17" x14ac:dyDescent="0.25">
      <c r="A806" s="44"/>
      <c r="B806" s="45"/>
      <c r="C806" s="46"/>
      <c r="D806" s="47">
        <v>456</v>
      </c>
      <c r="E806" s="48" t="s">
        <v>241</v>
      </c>
      <c r="F806" s="49"/>
      <c r="G806" s="50"/>
      <c r="H806" s="51">
        <v>233.99152800000005</v>
      </c>
      <c r="I806" s="52">
        <v>293.76756800000004</v>
      </c>
      <c r="J806" s="53">
        <f t="shared" si="48"/>
        <v>40.163398563396129</v>
      </c>
      <c r="K806" s="53">
        <v>12.082054123396119</v>
      </c>
      <c r="L806" s="53">
        <v>12.814197850000006</v>
      </c>
      <c r="M806" s="53">
        <v>15.267146590000001</v>
      </c>
      <c r="N806" s="54">
        <f t="shared" si="49"/>
        <v>4.1127937320147329E-2</v>
      </c>
      <c r="O806" s="54">
        <f t="shared" si="50"/>
        <v>8.4748129764263574E-2</v>
      </c>
      <c r="P806" s="55">
        <f t="shared" si="51"/>
        <v>0.13671828662650781</v>
      </c>
      <c r="Q806" s="7"/>
    </row>
    <row r="807" spans="1:17" x14ac:dyDescent="0.25">
      <c r="A807" s="66"/>
      <c r="B807" s="56"/>
      <c r="C807" s="67"/>
      <c r="D807" s="68"/>
      <c r="E807" s="69"/>
      <c r="F807" s="70">
        <v>1</v>
      </c>
      <c r="G807" s="71" t="s">
        <v>136</v>
      </c>
      <c r="H807" s="72">
        <v>12.238860000000001</v>
      </c>
      <c r="I807" s="73">
        <v>13.852278000000007</v>
      </c>
      <c r="J807" s="73">
        <f t="shared" si="48"/>
        <v>2.6629756666229896</v>
      </c>
      <c r="K807" s="73">
        <v>0.88109583662298974</v>
      </c>
      <c r="L807" s="73">
        <v>0.82011390999999989</v>
      </c>
      <c r="M807" s="73">
        <v>0.96176591999999994</v>
      </c>
      <c r="N807" s="74">
        <f t="shared" si="49"/>
        <v>6.3606566127462155E-2</v>
      </c>
      <c r="O807" s="74">
        <f t="shared" si="50"/>
        <v>0.12281082913748834</v>
      </c>
      <c r="P807" s="75">
        <f t="shared" si="51"/>
        <v>0.19224099217637619</v>
      </c>
      <c r="Q807" s="7"/>
    </row>
    <row r="808" spans="1:17" x14ac:dyDescent="0.25">
      <c r="A808" s="66"/>
      <c r="B808" s="56"/>
      <c r="C808" s="67"/>
      <c r="D808" s="68"/>
      <c r="E808" s="69"/>
      <c r="F808" s="70">
        <v>2</v>
      </c>
      <c r="G808" s="71" t="s">
        <v>137</v>
      </c>
      <c r="H808" s="72">
        <v>11.398088999999999</v>
      </c>
      <c r="I808" s="73">
        <v>12.661285999999999</v>
      </c>
      <c r="J808" s="73">
        <f t="shared" si="48"/>
        <v>2.6528805759063179</v>
      </c>
      <c r="K808" s="73">
        <v>0.93551234590631793</v>
      </c>
      <c r="L808" s="73">
        <v>0.84358198000000006</v>
      </c>
      <c r="M808" s="73">
        <v>0.87378624999999999</v>
      </c>
      <c r="N808" s="74">
        <f t="shared" si="49"/>
        <v>7.3887624519840878E-2</v>
      </c>
      <c r="O808" s="74">
        <f t="shared" si="50"/>
        <v>0.14051450428545081</v>
      </c>
      <c r="P808" s="75">
        <f t="shared" si="51"/>
        <v>0.2095269450438382</v>
      </c>
      <c r="Q808" s="7"/>
    </row>
    <row r="809" spans="1:17" x14ac:dyDescent="0.25">
      <c r="A809" s="66"/>
      <c r="B809" s="56"/>
      <c r="C809" s="67"/>
      <c r="D809" s="68"/>
      <c r="E809" s="69"/>
      <c r="F809" s="70">
        <v>16</v>
      </c>
      <c r="G809" s="71" t="s">
        <v>138</v>
      </c>
      <c r="H809" s="72">
        <v>1.6497809999999995</v>
      </c>
      <c r="I809" s="73">
        <v>1.6713369999999996</v>
      </c>
      <c r="J809" s="73">
        <f t="shared" si="48"/>
        <v>0.28131258063488568</v>
      </c>
      <c r="K809" s="73">
        <v>9.4950310634885682E-2</v>
      </c>
      <c r="L809" s="73">
        <v>8.954339E-2</v>
      </c>
      <c r="M809" s="73">
        <v>9.6818879999999982E-2</v>
      </c>
      <c r="N809" s="74">
        <f t="shared" si="49"/>
        <v>5.681099062300763E-2</v>
      </c>
      <c r="O809" s="74">
        <f t="shared" si="50"/>
        <v>0.11038689422593152</v>
      </c>
      <c r="P809" s="75">
        <f t="shared" si="51"/>
        <v>0.16831589358393056</v>
      </c>
      <c r="Q809" s="7"/>
    </row>
    <row r="810" spans="1:17" ht="25.5" x14ac:dyDescent="0.25">
      <c r="A810" s="66"/>
      <c r="B810" s="56"/>
      <c r="C810" s="67"/>
      <c r="D810" s="68"/>
      <c r="E810" s="69"/>
      <c r="F810" s="70">
        <v>17</v>
      </c>
      <c r="G810" s="71" t="s">
        <v>139</v>
      </c>
      <c r="H810" s="72">
        <v>1.2728200000000001</v>
      </c>
      <c r="I810" s="73">
        <v>1.3027309999999996</v>
      </c>
      <c r="J810" s="73">
        <f t="shared" si="48"/>
        <v>0.12331782032388669</v>
      </c>
      <c r="K810" s="73">
        <v>3.8536680323886685E-2</v>
      </c>
      <c r="L810" s="73">
        <v>4.1484060000000003E-2</v>
      </c>
      <c r="M810" s="73">
        <v>4.3297080000000009E-2</v>
      </c>
      <c r="N810" s="74">
        <f t="shared" si="49"/>
        <v>2.9581456435662231E-2</v>
      </c>
      <c r="O810" s="74">
        <f t="shared" si="50"/>
        <v>6.1425375095769355E-2</v>
      </c>
      <c r="P810" s="75">
        <f t="shared" si="51"/>
        <v>9.4661000869624451E-2</v>
      </c>
      <c r="Q810" s="7"/>
    </row>
    <row r="811" spans="1:17" x14ac:dyDescent="0.25">
      <c r="A811" s="66"/>
      <c r="B811" s="56"/>
      <c r="C811" s="67"/>
      <c r="D811" s="68"/>
      <c r="E811" s="69"/>
      <c r="F811" s="70">
        <v>18</v>
      </c>
      <c r="G811" s="71" t="s">
        <v>140</v>
      </c>
      <c r="H811" s="72">
        <v>1.241341</v>
      </c>
      <c r="I811" s="73">
        <v>1.3087579999999999</v>
      </c>
      <c r="J811" s="73">
        <f t="shared" si="48"/>
        <v>0.19307377973337814</v>
      </c>
      <c r="K811" s="73">
        <v>6.8250209733378142E-2</v>
      </c>
      <c r="L811" s="73">
        <v>6.171894E-2</v>
      </c>
      <c r="M811" s="73">
        <v>6.3104629999999995E-2</v>
      </c>
      <c r="N811" s="74">
        <f t="shared" si="49"/>
        <v>5.2148838619040454E-2</v>
      </c>
      <c r="O811" s="74">
        <f t="shared" si="50"/>
        <v>9.9307243763459827E-2</v>
      </c>
      <c r="P811" s="75">
        <f t="shared" si="51"/>
        <v>0.14752443135658247</v>
      </c>
      <c r="Q811" s="7"/>
    </row>
    <row r="812" spans="1:17" x14ac:dyDescent="0.25">
      <c r="A812" s="66"/>
      <c r="B812" s="56"/>
      <c r="C812" s="67"/>
      <c r="D812" s="68"/>
      <c r="E812" s="69"/>
      <c r="F812" s="70">
        <v>24</v>
      </c>
      <c r="G812" s="71" t="s">
        <v>141</v>
      </c>
      <c r="H812" s="72">
        <v>0.68796400000000002</v>
      </c>
      <c r="I812" s="73">
        <v>0.78356200000000009</v>
      </c>
      <c r="J812" s="73">
        <f t="shared" si="48"/>
        <v>9.0891830108190311E-2</v>
      </c>
      <c r="K812" s="73">
        <v>1.5470460108190309E-2</v>
      </c>
      <c r="L812" s="73">
        <v>2.3256499999999999E-2</v>
      </c>
      <c r="M812" s="73">
        <v>5.2164870000000002E-2</v>
      </c>
      <c r="N812" s="74">
        <f t="shared" si="49"/>
        <v>1.9743760044757541E-2</v>
      </c>
      <c r="O812" s="74">
        <f t="shared" si="50"/>
        <v>4.9424244805376348E-2</v>
      </c>
      <c r="P812" s="75">
        <f t="shared" si="51"/>
        <v>0.11599826192208185</v>
      </c>
      <c r="Q812" s="7"/>
    </row>
    <row r="813" spans="1:17" ht="25.5" x14ac:dyDescent="0.25">
      <c r="A813" s="66"/>
      <c r="B813" s="56"/>
      <c r="C813" s="67"/>
      <c r="D813" s="68"/>
      <c r="E813" s="69"/>
      <c r="F813" s="70">
        <v>30</v>
      </c>
      <c r="G813" s="71" t="s">
        <v>64</v>
      </c>
      <c r="H813" s="72">
        <v>0</v>
      </c>
      <c r="I813" s="73">
        <v>9.9999999999999985E-3</v>
      </c>
      <c r="J813" s="73">
        <f t="shared" si="48"/>
        <v>0</v>
      </c>
      <c r="K813" s="73">
        <v>0</v>
      </c>
      <c r="L813" s="73">
        <v>0</v>
      </c>
      <c r="M813" s="73">
        <v>0</v>
      </c>
      <c r="N813" s="74">
        <f t="shared" si="49"/>
        <v>0</v>
      </c>
      <c r="O813" s="74">
        <f t="shared" si="50"/>
        <v>0</v>
      </c>
      <c r="P813" s="75">
        <f t="shared" si="51"/>
        <v>0</v>
      </c>
      <c r="Q813" s="7"/>
    </row>
    <row r="814" spans="1:17" ht="25.5" x14ac:dyDescent="0.25">
      <c r="A814" s="66"/>
      <c r="B814" s="56"/>
      <c r="C814" s="67"/>
      <c r="D814" s="68"/>
      <c r="E814" s="69"/>
      <c r="F814" s="70">
        <v>35</v>
      </c>
      <c r="G814" s="71" t="s">
        <v>45</v>
      </c>
      <c r="H814" s="72">
        <v>2.4416959999999999</v>
      </c>
      <c r="I814" s="73">
        <v>1.6369040000000001</v>
      </c>
      <c r="J814" s="73">
        <f t="shared" si="48"/>
        <v>4.2367799999999997E-2</v>
      </c>
      <c r="K814" s="73">
        <v>0</v>
      </c>
      <c r="L814" s="73">
        <v>0</v>
      </c>
      <c r="M814" s="73">
        <v>4.2367799999999997E-2</v>
      </c>
      <c r="N814" s="74">
        <f t="shared" si="49"/>
        <v>0</v>
      </c>
      <c r="O814" s="74">
        <f t="shared" si="50"/>
        <v>0</v>
      </c>
      <c r="P814" s="75">
        <f t="shared" si="51"/>
        <v>2.5882886229125223E-2</v>
      </c>
      <c r="Q814" s="7"/>
    </row>
    <row r="815" spans="1:17" x14ac:dyDescent="0.25">
      <c r="A815" s="66"/>
      <c r="B815" s="56"/>
      <c r="C815" s="67"/>
      <c r="D815" s="68"/>
      <c r="E815" s="69"/>
      <c r="F815" s="70">
        <v>39</v>
      </c>
      <c r="G815" s="71" t="s">
        <v>157</v>
      </c>
      <c r="H815" s="72">
        <v>0</v>
      </c>
      <c r="I815" s="73">
        <v>1.114E-3</v>
      </c>
      <c r="J815" s="73">
        <f t="shared" si="48"/>
        <v>0</v>
      </c>
      <c r="K815" s="73">
        <v>0</v>
      </c>
      <c r="L815" s="73">
        <v>0</v>
      </c>
      <c r="M815" s="73">
        <v>0</v>
      </c>
      <c r="N815" s="74">
        <f t="shared" si="49"/>
        <v>0</v>
      </c>
      <c r="O815" s="74">
        <f t="shared" si="50"/>
        <v>0</v>
      </c>
      <c r="P815" s="75">
        <f t="shared" si="51"/>
        <v>0</v>
      </c>
      <c r="Q815" s="7"/>
    </row>
    <row r="816" spans="1:17" ht="25.5" x14ac:dyDescent="0.25">
      <c r="A816" s="66"/>
      <c r="B816" s="56"/>
      <c r="C816" s="67"/>
      <c r="D816" s="68"/>
      <c r="E816" s="69"/>
      <c r="F816" s="70">
        <v>41</v>
      </c>
      <c r="G816" s="71" t="s">
        <v>163</v>
      </c>
      <c r="H816" s="72">
        <v>3.5</v>
      </c>
      <c r="I816" s="73">
        <v>3.5</v>
      </c>
      <c r="J816" s="73">
        <f t="shared" si="48"/>
        <v>0.34410775826319695</v>
      </c>
      <c r="K816" s="73">
        <v>3.9007168263196945E-2</v>
      </c>
      <c r="L816" s="73">
        <v>8.2401599999999992E-2</v>
      </c>
      <c r="M816" s="73">
        <v>0.22269898999999999</v>
      </c>
      <c r="N816" s="74">
        <f t="shared" si="49"/>
        <v>1.1144905218056269E-2</v>
      </c>
      <c r="O816" s="74">
        <f t="shared" si="50"/>
        <v>3.4688219503770552E-2</v>
      </c>
      <c r="P816" s="75">
        <f t="shared" si="51"/>
        <v>9.831650236091341E-2</v>
      </c>
      <c r="Q816" s="7"/>
    </row>
    <row r="817" spans="1:17" ht="25.5" x14ac:dyDescent="0.25">
      <c r="A817" s="66"/>
      <c r="B817" s="56"/>
      <c r="C817" s="67"/>
      <c r="D817" s="68"/>
      <c r="E817" s="69"/>
      <c r="F817" s="70">
        <v>42</v>
      </c>
      <c r="G817" s="71" t="s">
        <v>158</v>
      </c>
      <c r="H817" s="72">
        <v>0.36027399999999998</v>
      </c>
      <c r="I817" s="73">
        <v>0.15549800000000003</v>
      </c>
      <c r="J817" s="73">
        <f t="shared" si="48"/>
        <v>5.0358999999999994E-3</v>
      </c>
      <c r="K817" s="73">
        <v>0</v>
      </c>
      <c r="L817" s="73">
        <v>3.3319499999999998E-3</v>
      </c>
      <c r="M817" s="73">
        <v>1.7039499999999999E-3</v>
      </c>
      <c r="N817" s="74">
        <f t="shared" si="49"/>
        <v>0</v>
      </c>
      <c r="O817" s="74">
        <f t="shared" si="50"/>
        <v>2.1427606785939364E-2</v>
      </c>
      <c r="P817" s="75">
        <f t="shared" si="51"/>
        <v>3.238562553859213E-2</v>
      </c>
      <c r="Q817" s="7"/>
    </row>
    <row r="818" spans="1:17" ht="25.5" x14ac:dyDescent="0.25">
      <c r="A818" s="66"/>
      <c r="B818" s="56"/>
      <c r="C818" s="67"/>
      <c r="D818" s="68"/>
      <c r="E818" s="69"/>
      <c r="F818" s="70">
        <v>46</v>
      </c>
      <c r="G818" s="71" t="s">
        <v>169</v>
      </c>
      <c r="H818" s="72">
        <v>8.4</v>
      </c>
      <c r="I818" s="73">
        <v>9.0638570000000005</v>
      </c>
      <c r="J818" s="73">
        <f t="shared" si="48"/>
        <v>1.4642137100000001</v>
      </c>
      <c r="K818" s="73">
        <v>0</v>
      </c>
      <c r="L818" s="73">
        <v>0.53302930999999998</v>
      </c>
      <c r="M818" s="73">
        <v>0.93118440000000002</v>
      </c>
      <c r="N818" s="74">
        <f t="shared" si="49"/>
        <v>0</v>
      </c>
      <c r="O818" s="74">
        <f t="shared" si="50"/>
        <v>5.880822148893125E-2</v>
      </c>
      <c r="P818" s="75">
        <f t="shared" si="51"/>
        <v>0.16154422008202468</v>
      </c>
      <c r="Q818" s="7"/>
    </row>
    <row r="819" spans="1:17" ht="51" x14ac:dyDescent="0.25">
      <c r="A819" s="66"/>
      <c r="B819" s="56"/>
      <c r="C819" s="67"/>
      <c r="D819" s="68"/>
      <c r="E819" s="69"/>
      <c r="F819" s="70">
        <v>47</v>
      </c>
      <c r="G819" s="71" t="s">
        <v>190</v>
      </c>
      <c r="H819" s="72">
        <v>5.3013999999999999E-2</v>
      </c>
      <c r="I819" s="73">
        <v>5.3013999999999999E-2</v>
      </c>
      <c r="J819" s="73">
        <f t="shared" si="48"/>
        <v>1.3098979930531423E-2</v>
      </c>
      <c r="K819" s="73">
        <v>4.8996799305314198E-3</v>
      </c>
      <c r="L819" s="73">
        <v>4.0996200000000009E-3</v>
      </c>
      <c r="M819" s="73">
        <v>4.0996800000000005E-3</v>
      </c>
      <c r="N819" s="74">
        <f t="shared" si="49"/>
        <v>9.2422377683846146E-2</v>
      </c>
      <c r="O819" s="74">
        <f t="shared" si="50"/>
        <v>0.16975327141003171</v>
      </c>
      <c r="P819" s="75">
        <f t="shared" si="51"/>
        <v>0.24708529691272915</v>
      </c>
      <c r="Q819" s="7"/>
    </row>
    <row r="820" spans="1:17" ht="38.25" x14ac:dyDescent="0.25">
      <c r="A820" s="66"/>
      <c r="B820" s="56"/>
      <c r="C820" s="67"/>
      <c r="D820" s="68"/>
      <c r="E820" s="69"/>
      <c r="F820" s="70">
        <v>61</v>
      </c>
      <c r="G820" s="71" t="s">
        <v>191</v>
      </c>
      <c r="H820" s="72">
        <v>32.448531000000003</v>
      </c>
      <c r="I820" s="73">
        <v>40.439358999999996</v>
      </c>
      <c r="J820" s="73">
        <f t="shared" si="48"/>
        <v>0.19939141983226416</v>
      </c>
      <c r="K820" s="73">
        <v>6.4207499832264148E-2</v>
      </c>
      <c r="L820" s="73">
        <v>7.0210820000000007E-2</v>
      </c>
      <c r="M820" s="73">
        <v>6.4973100000000006E-2</v>
      </c>
      <c r="N820" s="74">
        <f t="shared" si="49"/>
        <v>1.5877477146030963E-3</v>
      </c>
      <c r="O820" s="74">
        <f t="shared" si="50"/>
        <v>3.3239478358760375E-3</v>
      </c>
      <c r="P820" s="75">
        <f t="shared" si="51"/>
        <v>4.9306276054539881E-3</v>
      </c>
      <c r="Q820" s="7"/>
    </row>
    <row r="821" spans="1:17" ht="38.25" x14ac:dyDescent="0.25">
      <c r="A821" s="66"/>
      <c r="B821" s="56"/>
      <c r="C821" s="67"/>
      <c r="D821" s="68"/>
      <c r="E821" s="69"/>
      <c r="F821" s="70">
        <v>68</v>
      </c>
      <c r="G821" s="71" t="s">
        <v>22</v>
      </c>
      <c r="H821" s="72">
        <v>6.5177800000000019</v>
      </c>
      <c r="I821" s="73">
        <v>5.2369380000000003</v>
      </c>
      <c r="J821" s="73">
        <f t="shared" si="48"/>
        <v>0.14398995988645125</v>
      </c>
      <c r="K821" s="73">
        <v>3.4674598864512518E-3</v>
      </c>
      <c r="L821" s="73">
        <v>7.662679E-2</v>
      </c>
      <c r="M821" s="73">
        <v>6.3895710000000008E-2</v>
      </c>
      <c r="N821" s="74">
        <f t="shared" si="49"/>
        <v>6.6211589414487079E-4</v>
      </c>
      <c r="O821" s="74">
        <f t="shared" si="50"/>
        <v>1.5294099316518784E-2</v>
      </c>
      <c r="P821" s="75">
        <f t="shared" si="51"/>
        <v>2.7495066752069863E-2</v>
      </c>
      <c r="Q821" s="7"/>
    </row>
    <row r="822" spans="1:17" ht="25.5" x14ac:dyDescent="0.25">
      <c r="A822" s="66"/>
      <c r="B822" s="56"/>
      <c r="C822" s="67"/>
      <c r="D822" s="68"/>
      <c r="E822" s="69"/>
      <c r="F822" s="70">
        <v>72</v>
      </c>
      <c r="G822" s="71" t="s">
        <v>25</v>
      </c>
      <c r="H822" s="72">
        <v>2</v>
      </c>
      <c r="I822" s="73">
        <v>1.8</v>
      </c>
      <c r="J822" s="73">
        <f t="shared" si="48"/>
        <v>9.0000000000000008E-4</v>
      </c>
      <c r="K822" s="73">
        <v>0</v>
      </c>
      <c r="L822" s="73">
        <v>0</v>
      </c>
      <c r="M822" s="73">
        <v>9.0000000000000008E-4</v>
      </c>
      <c r="N822" s="74">
        <f t="shared" si="49"/>
        <v>0</v>
      </c>
      <c r="O822" s="74">
        <f t="shared" si="50"/>
        <v>0</v>
      </c>
      <c r="P822" s="75">
        <f t="shared" si="51"/>
        <v>5.0000000000000001E-4</v>
      </c>
      <c r="Q822" s="7"/>
    </row>
    <row r="823" spans="1:17" ht="25.5" x14ac:dyDescent="0.25">
      <c r="A823" s="66"/>
      <c r="B823" s="56"/>
      <c r="C823" s="67"/>
      <c r="D823" s="68"/>
      <c r="E823" s="69"/>
      <c r="F823" s="70">
        <v>82</v>
      </c>
      <c r="G823" s="71" t="s">
        <v>197</v>
      </c>
      <c r="H823" s="72">
        <v>6.0360019999999999</v>
      </c>
      <c r="I823" s="73">
        <v>47.404408999999994</v>
      </c>
      <c r="J823" s="73">
        <f t="shared" si="48"/>
        <v>1.3833248600000001</v>
      </c>
      <c r="K823" s="73">
        <v>0</v>
      </c>
      <c r="L823" s="73">
        <v>0</v>
      </c>
      <c r="M823" s="73">
        <v>1.3833248600000001</v>
      </c>
      <c r="N823" s="74">
        <f t="shared" si="49"/>
        <v>0</v>
      </c>
      <c r="O823" s="74">
        <f t="shared" si="50"/>
        <v>0</v>
      </c>
      <c r="P823" s="75">
        <f t="shared" si="51"/>
        <v>2.9181354417898139E-2</v>
      </c>
      <c r="Q823" s="7"/>
    </row>
    <row r="824" spans="1:17" ht="25.5" x14ac:dyDescent="0.25">
      <c r="A824" s="66"/>
      <c r="B824" s="56"/>
      <c r="C824" s="67"/>
      <c r="D824" s="68"/>
      <c r="E824" s="69"/>
      <c r="F824" s="70">
        <v>83</v>
      </c>
      <c r="G824" s="71" t="s">
        <v>198</v>
      </c>
      <c r="H824" s="72">
        <v>2</v>
      </c>
      <c r="I824" s="73">
        <v>7.6400000000000003E-4</v>
      </c>
      <c r="J824" s="73">
        <f t="shared" si="48"/>
        <v>0</v>
      </c>
      <c r="K824" s="73">
        <v>0</v>
      </c>
      <c r="L824" s="73">
        <v>0</v>
      </c>
      <c r="M824" s="73">
        <v>0</v>
      </c>
      <c r="N824" s="74">
        <f t="shared" si="49"/>
        <v>0</v>
      </c>
      <c r="O824" s="74">
        <f t="shared" si="50"/>
        <v>0</v>
      </c>
      <c r="P824" s="75">
        <f t="shared" si="51"/>
        <v>0</v>
      </c>
      <c r="Q824" s="7"/>
    </row>
    <row r="825" spans="1:17" ht="25.5" x14ac:dyDescent="0.25">
      <c r="A825" s="66"/>
      <c r="B825" s="56"/>
      <c r="C825" s="67"/>
      <c r="D825" s="68"/>
      <c r="E825" s="69"/>
      <c r="F825" s="70">
        <v>90</v>
      </c>
      <c r="G825" s="71" t="s">
        <v>81</v>
      </c>
      <c r="H825" s="72">
        <v>125.24497000000005</v>
      </c>
      <c r="I825" s="73">
        <v>142.51991300000003</v>
      </c>
      <c r="J825" s="73">
        <f t="shared" si="48"/>
        <v>29.546112235655421</v>
      </c>
      <c r="K825" s="73">
        <v>9.6595292056554172</v>
      </c>
      <c r="L825" s="73">
        <v>9.8652521800000041</v>
      </c>
      <c r="M825" s="73">
        <v>10.02133085</v>
      </c>
      <c r="N825" s="74">
        <f t="shared" si="49"/>
        <v>6.7776698724587456E-2</v>
      </c>
      <c r="O825" s="74">
        <f t="shared" si="50"/>
        <v>0.13699686573381095</v>
      </c>
      <c r="P825" s="75">
        <f t="shared" si="51"/>
        <v>0.20731216862064331</v>
      </c>
      <c r="Q825" s="7"/>
    </row>
    <row r="826" spans="1:17" ht="51" x14ac:dyDescent="0.25">
      <c r="A826" s="66"/>
      <c r="B826" s="56"/>
      <c r="C826" s="67"/>
      <c r="D826" s="68"/>
      <c r="E826" s="69"/>
      <c r="F826" s="70">
        <v>91</v>
      </c>
      <c r="G826" s="71" t="s">
        <v>82</v>
      </c>
      <c r="H826" s="72">
        <v>13.196849999999998</v>
      </c>
      <c r="I826" s="73">
        <v>7.0426380000000002</v>
      </c>
      <c r="J826" s="73">
        <f t="shared" si="48"/>
        <v>0.24841468</v>
      </c>
      <c r="K826" s="73">
        <v>0</v>
      </c>
      <c r="L826" s="73">
        <v>2.1312000000000001E-2</v>
      </c>
      <c r="M826" s="73">
        <v>0.22710268</v>
      </c>
      <c r="N826" s="74">
        <f t="shared" si="49"/>
        <v>0</v>
      </c>
      <c r="O826" s="74">
        <f t="shared" si="50"/>
        <v>3.026138784926898E-3</v>
      </c>
      <c r="P826" s="75">
        <f t="shared" si="51"/>
        <v>3.5272958797541491E-2</v>
      </c>
      <c r="Q826" s="7"/>
    </row>
    <row r="827" spans="1:17" ht="25.5" x14ac:dyDescent="0.25">
      <c r="A827" s="66"/>
      <c r="B827" s="56"/>
      <c r="C827" s="67"/>
      <c r="D827" s="68"/>
      <c r="E827" s="69"/>
      <c r="F827" s="70">
        <v>104</v>
      </c>
      <c r="G827" s="71" t="s">
        <v>142</v>
      </c>
      <c r="H827" s="72">
        <v>2E-3</v>
      </c>
      <c r="I827" s="73">
        <v>7.0000000000000001E-3</v>
      </c>
      <c r="J827" s="73">
        <f t="shared" si="48"/>
        <v>0</v>
      </c>
      <c r="K827" s="73">
        <v>0</v>
      </c>
      <c r="L827" s="73">
        <v>0</v>
      </c>
      <c r="M827" s="73">
        <v>0</v>
      </c>
      <c r="N827" s="74">
        <f t="shared" si="49"/>
        <v>0</v>
      </c>
      <c r="O827" s="74">
        <f t="shared" si="50"/>
        <v>0</v>
      </c>
      <c r="P827" s="75">
        <f t="shared" si="51"/>
        <v>0</v>
      </c>
      <c r="Q827" s="7"/>
    </row>
    <row r="828" spans="1:17" ht="38.25" x14ac:dyDescent="0.25">
      <c r="A828" s="66"/>
      <c r="B828" s="56"/>
      <c r="C828" s="67"/>
      <c r="D828" s="68"/>
      <c r="E828" s="69"/>
      <c r="F828" s="70">
        <v>106</v>
      </c>
      <c r="G828" s="71" t="s">
        <v>83</v>
      </c>
      <c r="H828" s="72">
        <v>1.358422</v>
      </c>
      <c r="I828" s="73">
        <v>1.3712600000000001</v>
      </c>
      <c r="J828" s="73">
        <f t="shared" si="48"/>
        <v>0.33300155724548935</v>
      </c>
      <c r="K828" s="73">
        <v>0.12419946724548936</v>
      </c>
      <c r="L828" s="73">
        <v>0.1190476</v>
      </c>
      <c r="M828" s="73">
        <v>8.9754490000000006E-2</v>
      </c>
      <c r="N828" s="74">
        <f t="shared" si="49"/>
        <v>9.0573244494471766E-2</v>
      </c>
      <c r="O828" s="74">
        <f t="shared" si="50"/>
        <v>0.17738945732063163</v>
      </c>
      <c r="P828" s="75">
        <f t="shared" si="51"/>
        <v>0.24284348500320094</v>
      </c>
      <c r="Q828" s="7"/>
    </row>
    <row r="829" spans="1:17" ht="38.25" x14ac:dyDescent="0.25">
      <c r="A829" s="66"/>
      <c r="B829" s="56"/>
      <c r="C829" s="67"/>
      <c r="D829" s="68"/>
      <c r="E829" s="69"/>
      <c r="F829" s="70">
        <v>107</v>
      </c>
      <c r="G829" s="71" t="s">
        <v>84</v>
      </c>
      <c r="H829" s="72">
        <v>1.342492</v>
      </c>
      <c r="I829" s="73">
        <v>1.342492</v>
      </c>
      <c r="J829" s="73">
        <f t="shared" si="48"/>
        <v>0.35292429906751516</v>
      </c>
      <c r="K829" s="73">
        <v>0.12802699906751513</v>
      </c>
      <c r="L829" s="73">
        <v>0.13039400000000001</v>
      </c>
      <c r="M829" s="73">
        <v>9.4503299999999998E-2</v>
      </c>
      <c r="N829" s="74">
        <f t="shared" si="49"/>
        <v>9.5365185839107525E-2</v>
      </c>
      <c r="O829" s="74">
        <f t="shared" si="50"/>
        <v>0.19249351137102877</v>
      </c>
      <c r="P829" s="75">
        <f t="shared" si="51"/>
        <v>0.26288745040381256</v>
      </c>
      <c r="Q829" s="7"/>
    </row>
    <row r="830" spans="1:17" ht="25.5" x14ac:dyDescent="0.25">
      <c r="A830" s="66"/>
      <c r="B830" s="56"/>
      <c r="C830" s="67"/>
      <c r="D830" s="68"/>
      <c r="E830" s="69"/>
      <c r="F830" s="70">
        <v>121</v>
      </c>
      <c r="G830" s="71" t="s">
        <v>159</v>
      </c>
      <c r="H830" s="72">
        <v>3.1105999999999998E-2</v>
      </c>
      <c r="I830" s="73">
        <v>3.1105999999999998E-2</v>
      </c>
      <c r="J830" s="73">
        <f t="shared" si="48"/>
        <v>0</v>
      </c>
      <c r="K830" s="73">
        <v>0</v>
      </c>
      <c r="L830" s="73">
        <v>0</v>
      </c>
      <c r="M830" s="73">
        <v>0</v>
      </c>
      <c r="N830" s="74">
        <f t="shared" si="49"/>
        <v>0</v>
      </c>
      <c r="O830" s="74">
        <f t="shared" si="50"/>
        <v>0</v>
      </c>
      <c r="P830" s="75">
        <f t="shared" si="51"/>
        <v>0</v>
      </c>
      <c r="Q830" s="7"/>
    </row>
    <row r="831" spans="1:17" ht="38.25" x14ac:dyDescent="0.25">
      <c r="A831" s="66"/>
      <c r="B831" s="56"/>
      <c r="C831" s="67"/>
      <c r="D831" s="68"/>
      <c r="E831" s="69"/>
      <c r="F831" s="70">
        <v>129</v>
      </c>
      <c r="G831" s="71" t="s">
        <v>143</v>
      </c>
      <c r="H831" s="72">
        <v>2.5000000000000001E-3</v>
      </c>
      <c r="I831" s="73">
        <v>2.4999999999999996E-3</v>
      </c>
      <c r="J831" s="73">
        <f t="shared" si="48"/>
        <v>0</v>
      </c>
      <c r="K831" s="73">
        <v>0</v>
      </c>
      <c r="L831" s="73">
        <v>0</v>
      </c>
      <c r="M831" s="73">
        <v>0</v>
      </c>
      <c r="N831" s="74">
        <f t="shared" si="49"/>
        <v>0</v>
      </c>
      <c r="O831" s="74">
        <f t="shared" si="50"/>
        <v>0</v>
      </c>
      <c r="P831" s="75">
        <f t="shared" si="51"/>
        <v>0</v>
      </c>
      <c r="Q831" s="7"/>
    </row>
    <row r="832" spans="1:17" x14ac:dyDescent="0.25">
      <c r="A832" s="66"/>
      <c r="B832" s="56"/>
      <c r="C832" s="67"/>
      <c r="D832" s="68"/>
      <c r="E832" s="69"/>
      <c r="F832" s="70">
        <v>131</v>
      </c>
      <c r="G832" s="71" t="s">
        <v>144</v>
      </c>
      <c r="H832" s="72">
        <v>0.5670360000000001</v>
      </c>
      <c r="I832" s="73">
        <v>0.56884999999999997</v>
      </c>
      <c r="J832" s="73">
        <f t="shared" si="48"/>
        <v>8.2063150185605477E-2</v>
      </c>
      <c r="K832" s="73">
        <v>2.4900800185605476E-2</v>
      </c>
      <c r="L832" s="73">
        <v>2.8793200000000005E-2</v>
      </c>
      <c r="M832" s="73">
        <v>2.8369150000000003E-2</v>
      </c>
      <c r="N832" s="74">
        <f t="shared" si="49"/>
        <v>4.3773930184768356E-2</v>
      </c>
      <c r="O832" s="74">
        <f t="shared" si="50"/>
        <v>9.4390437172550731E-2</v>
      </c>
      <c r="P832" s="75">
        <f t="shared" si="51"/>
        <v>0.14426149281111977</v>
      </c>
      <c r="Q832" s="7"/>
    </row>
    <row r="833" spans="1:17" x14ac:dyDescent="0.25">
      <c r="A833" s="44"/>
      <c r="B833" s="45"/>
      <c r="C833" s="46"/>
      <c r="D833" s="47">
        <v>457</v>
      </c>
      <c r="E833" s="48" t="s">
        <v>242</v>
      </c>
      <c r="F833" s="49"/>
      <c r="G833" s="50"/>
      <c r="H833" s="51">
        <v>836.13305499999967</v>
      </c>
      <c r="I833" s="52">
        <v>934.51772799999981</v>
      </c>
      <c r="J833" s="53">
        <f t="shared" si="48"/>
        <v>172.9690747704563</v>
      </c>
      <c r="K833" s="53">
        <v>57.271198200456297</v>
      </c>
      <c r="L833" s="53">
        <v>55.434710810000006</v>
      </c>
      <c r="M833" s="53">
        <v>60.263165759999985</v>
      </c>
      <c r="N833" s="54">
        <f t="shared" si="49"/>
        <v>6.1284228735847275E-2</v>
      </c>
      <c r="O833" s="54">
        <f t="shared" si="50"/>
        <v>0.12060328620160359</v>
      </c>
      <c r="P833" s="55">
        <f t="shared" si="51"/>
        <v>0.18508913163224266</v>
      </c>
      <c r="Q833" s="7"/>
    </row>
    <row r="834" spans="1:17" x14ac:dyDescent="0.25">
      <c r="A834" s="66"/>
      <c r="B834" s="56"/>
      <c r="C834" s="67"/>
      <c r="D834" s="68"/>
      <c r="E834" s="69"/>
      <c r="F834" s="70">
        <v>1</v>
      </c>
      <c r="G834" s="71" t="s">
        <v>136</v>
      </c>
      <c r="H834" s="72">
        <v>58.248139000000009</v>
      </c>
      <c r="I834" s="73">
        <v>74.625147999999996</v>
      </c>
      <c r="J834" s="73">
        <f t="shared" si="48"/>
        <v>16.723391989427469</v>
      </c>
      <c r="K834" s="73">
        <v>5.3434511894274692</v>
      </c>
      <c r="L834" s="73">
        <v>3.8055085800000001</v>
      </c>
      <c r="M834" s="73">
        <v>7.5744322199999985</v>
      </c>
      <c r="N834" s="74">
        <f t="shared" si="49"/>
        <v>7.1603894030836224E-2</v>
      </c>
      <c r="O834" s="74">
        <f t="shared" si="50"/>
        <v>0.12259888274429244</v>
      </c>
      <c r="P834" s="75">
        <f t="shared" si="51"/>
        <v>0.22409861069123066</v>
      </c>
      <c r="Q834" s="7"/>
    </row>
    <row r="835" spans="1:17" x14ac:dyDescent="0.25">
      <c r="A835" s="66"/>
      <c r="B835" s="56"/>
      <c r="C835" s="67"/>
      <c r="D835" s="68"/>
      <c r="E835" s="69"/>
      <c r="F835" s="70">
        <v>2</v>
      </c>
      <c r="G835" s="71" t="s">
        <v>137</v>
      </c>
      <c r="H835" s="72">
        <v>81.435377999999986</v>
      </c>
      <c r="I835" s="73">
        <v>76.109844999999993</v>
      </c>
      <c r="J835" s="73">
        <f t="shared" si="48"/>
        <v>12.592901777913687</v>
      </c>
      <c r="K835" s="73">
        <v>3.2048582979136881</v>
      </c>
      <c r="L835" s="73">
        <v>4.1037294799999993</v>
      </c>
      <c r="M835" s="73">
        <v>5.2843139999999993</v>
      </c>
      <c r="N835" s="74">
        <f t="shared" si="49"/>
        <v>4.2108327745427526E-2</v>
      </c>
      <c r="O835" s="74">
        <f t="shared" si="50"/>
        <v>9.6026838287657637E-2</v>
      </c>
      <c r="P835" s="75">
        <f t="shared" si="51"/>
        <v>0.16545693632556588</v>
      </c>
      <c r="Q835" s="7"/>
    </row>
    <row r="836" spans="1:17" x14ac:dyDescent="0.25">
      <c r="A836" s="66"/>
      <c r="B836" s="56"/>
      <c r="C836" s="67"/>
      <c r="D836" s="68"/>
      <c r="E836" s="69"/>
      <c r="F836" s="70">
        <v>16</v>
      </c>
      <c r="G836" s="71" t="s">
        <v>138</v>
      </c>
      <c r="H836" s="72">
        <v>15.388616000000004</v>
      </c>
      <c r="I836" s="73">
        <v>16.852297000000004</v>
      </c>
      <c r="J836" s="73">
        <f t="shared" si="48"/>
        <v>6.2815805284693278</v>
      </c>
      <c r="K836" s="73">
        <v>1.723599678469327</v>
      </c>
      <c r="L836" s="73">
        <v>2.4342606899999999</v>
      </c>
      <c r="M836" s="73">
        <v>2.1237201600000004</v>
      </c>
      <c r="N836" s="74">
        <f t="shared" si="49"/>
        <v>0.10227683967766095</v>
      </c>
      <c r="O836" s="74">
        <f t="shared" si="50"/>
        <v>0.246723658411036</v>
      </c>
      <c r="P836" s="75">
        <f t="shared" si="51"/>
        <v>0.3727432841036048</v>
      </c>
      <c r="Q836" s="7"/>
    </row>
    <row r="837" spans="1:17" ht="25.5" x14ac:dyDescent="0.25">
      <c r="A837" s="66"/>
      <c r="B837" s="56"/>
      <c r="C837" s="67"/>
      <c r="D837" s="68"/>
      <c r="E837" s="69"/>
      <c r="F837" s="70">
        <v>17</v>
      </c>
      <c r="G837" s="71" t="s">
        <v>139</v>
      </c>
      <c r="H837" s="72">
        <v>18.547031999999998</v>
      </c>
      <c r="I837" s="73">
        <v>19.233591000000001</v>
      </c>
      <c r="J837" s="73">
        <f t="shared" si="48"/>
        <v>1.9879680053013074</v>
      </c>
      <c r="K837" s="73">
        <v>0.45357239530130755</v>
      </c>
      <c r="L837" s="73">
        <v>0.81843108999999981</v>
      </c>
      <c r="M837" s="73">
        <v>0.71596451999999999</v>
      </c>
      <c r="N837" s="74">
        <f t="shared" si="49"/>
        <v>2.358230427699682E-2</v>
      </c>
      <c r="O837" s="74">
        <f t="shared" si="50"/>
        <v>6.6134477191560709E-2</v>
      </c>
      <c r="P837" s="75">
        <f t="shared" si="51"/>
        <v>0.10335917017790944</v>
      </c>
      <c r="Q837" s="7"/>
    </row>
    <row r="838" spans="1:17" x14ac:dyDescent="0.25">
      <c r="A838" s="66"/>
      <c r="B838" s="56"/>
      <c r="C838" s="67"/>
      <c r="D838" s="68"/>
      <c r="E838" s="69"/>
      <c r="F838" s="70">
        <v>18</v>
      </c>
      <c r="G838" s="71" t="s">
        <v>140</v>
      </c>
      <c r="H838" s="72">
        <v>24.987838000000004</v>
      </c>
      <c r="I838" s="73">
        <v>26.845797000000005</v>
      </c>
      <c r="J838" s="73">
        <f t="shared" si="48"/>
        <v>6.6439253030619874</v>
      </c>
      <c r="K838" s="73">
        <v>2.4019558830619872</v>
      </c>
      <c r="L838" s="73">
        <v>2.1419214700000002</v>
      </c>
      <c r="M838" s="73">
        <v>2.1000479500000004</v>
      </c>
      <c r="N838" s="74">
        <f t="shared" si="49"/>
        <v>8.9472325335023084E-2</v>
      </c>
      <c r="O838" s="74">
        <f t="shared" si="50"/>
        <v>0.16925842630270899</v>
      </c>
      <c r="P838" s="75">
        <f t="shared" si="51"/>
        <v>0.24748474791275468</v>
      </c>
      <c r="Q838" s="7"/>
    </row>
    <row r="839" spans="1:17" x14ac:dyDescent="0.25">
      <c r="A839" s="66"/>
      <c r="B839" s="56"/>
      <c r="C839" s="67"/>
      <c r="D839" s="68"/>
      <c r="E839" s="69"/>
      <c r="F839" s="70">
        <v>24</v>
      </c>
      <c r="G839" s="71" t="s">
        <v>141</v>
      </c>
      <c r="H839" s="72">
        <v>6.728891</v>
      </c>
      <c r="I839" s="73">
        <v>7.8920560000000011</v>
      </c>
      <c r="J839" s="73">
        <f t="shared" ref="J839:J902" si="52">SUM(K839,L839,M839)</f>
        <v>0.88470380932632497</v>
      </c>
      <c r="K839" s="73">
        <v>0.48858238932632503</v>
      </c>
      <c r="L839" s="73">
        <v>0.14864829999999998</v>
      </c>
      <c r="M839" s="73">
        <v>0.24747312000000002</v>
      </c>
      <c r="N839" s="74">
        <f t="shared" ref="N839:N902" si="53">IFERROR(K839/I839,0)</f>
        <v>6.1908124996366595E-2</v>
      </c>
      <c r="O839" s="74">
        <f t="shared" ref="O839:O902" si="54">IFERROR(SUM(K839,L839)/I839,0)</f>
        <v>8.0743305588090716E-2</v>
      </c>
      <c r="P839" s="75">
        <f t="shared" ref="P839:P902" si="55">IFERROR(SUM(K839,L839,M839)/I839,0)</f>
        <v>0.11210054887171668</v>
      </c>
      <c r="Q839" s="7"/>
    </row>
    <row r="840" spans="1:17" ht="25.5" x14ac:dyDescent="0.25">
      <c r="A840" s="66"/>
      <c r="B840" s="56"/>
      <c r="C840" s="67"/>
      <c r="D840" s="68"/>
      <c r="E840" s="69"/>
      <c r="F840" s="70">
        <v>35</v>
      </c>
      <c r="G840" s="71" t="s">
        <v>45</v>
      </c>
      <c r="H840" s="72">
        <v>5.7499999999999996E-2</v>
      </c>
      <c r="I840" s="73">
        <v>0.63821100000000008</v>
      </c>
      <c r="J840" s="73">
        <f t="shared" si="52"/>
        <v>0.1777647397621743</v>
      </c>
      <c r="K840" s="73">
        <v>3.1931599762174301E-2</v>
      </c>
      <c r="L840" s="73">
        <v>5.194944E-2</v>
      </c>
      <c r="M840" s="73">
        <v>9.38837E-2</v>
      </c>
      <c r="N840" s="74">
        <f t="shared" si="53"/>
        <v>5.0032982449651126E-2</v>
      </c>
      <c r="O840" s="74">
        <f t="shared" si="54"/>
        <v>0.13143151679017487</v>
      </c>
      <c r="P840" s="75">
        <f t="shared" si="55"/>
        <v>0.2785360010438151</v>
      </c>
      <c r="Q840" s="7"/>
    </row>
    <row r="841" spans="1:17" ht="25.5" x14ac:dyDescent="0.25">
      <c r="A841" s="66"/>
      <c r="B841" s="56"/>
      <c r="C841" s="67"/>
      <c r="D841" s="68"/>
      <c r="E841" s="69"/>
      <c r="F841" s="70">
        <v>42</v>
      </c>
      <c r="G841" s="71" t="s">
        <v>158</v>
      </c>
      <c r="H841" s="72">
        <v>90.351303000000001</v>
      </c>
      <c r="I841" s="73">
        <v>86.832682999999975</v>
      </c>
      <c r="J841" s="73">
        <f t="shared" si="52"/>
        <v>1.9589506564916672</v>
      </c>
      <c r="K841" s="73">
        <v>0.73393565649166703</v>
      </c>
      <c r="L841" s="73">
        <v>0.66549877000000002</v>
      </c>
      <c r="M841" s="73">
        <v>0.55951623000000006</v>
      </c>
      <c r="N841" s="74">
        <f t="shared" si="53"/>
        <v>8.4522973508911071E-3</v>
      </c>
      <c r="O841" s="74">
        <f t="shared" si="54"/>
        <v>1.6116448071651402E-2</v>
      </c>
      <c r="P841" s="75">
        <f t="shared" si="55"/>
        <v>2.2560061359519063E-2</v>
      </c>
      <c r="Q841" s="7"/>
    </row>
    <row r="842" spans="1:17" ht="25.5" x14ac:dyDescent="0.25">
      <c r="A842" s="66"/>
      <c r="B842" s="56"/>
      <c r="C842" s="67"/>
      <c r="D842" s="68"/>
      <c r="E842" s="69"/>
      <c r="F842" s="70">
        <v>51</v>
      </c>
      <c r="G842" s="71" t="s">
        <v>24</v>
      </c>
      <c r="H842" s="72">
        <v>0.70337300000000003</v>
      </c>
      <c r="I842" s="73">
        <v>0.70337300000000003</v>
      </c>
      <c r="J842" s="73">
        <f t="shared" si="52"/>
        <v>7.86975E-3</v>
      </c>
      <c r="K842" s="73">
        <v>0</v>
      </c>
      <c r="L842" s="73">
        <v>0</v>
      </c>
      <c r="M842" s="73">
        <v>7.86975E-3</v>
      </c>
      <c r="N842" s="74">
        <f t="shared" si="53"/>
        <v>0</v>
      </c>
      <c r="O842" s="74">
        <f t="shared" si="54"/>
        <v>0</v>
      </c>
      <c r="P842" s="75">
        <f t="shared" si="55"/>
        <v>1.1188586994382781E-2</v>
      </c>
      <c r="Q842" s="7"/>
    </row>
    <row r="843" spans="1:17" ht="51" x14ac:dyDescent="0.25">
      <c r="A843" s="66"/>
      <c r="B843" s="56"/>
      <c r="C843" s="67"/>
      <c r="D843" s="68"/>
      <c r="E843" s="69"/>
      <c r="F843" s="70">
        <v>57</v>
      </c>
      <c r="G843" s="71" t="s">
        <v>50</v>
      </c>
      <c r="H843" s="72">
        <v>5.6805840000000005</v>
      </c>
      <c r="I843" s="73">
        <v>1.0443880000000001</v>
      </c>
      <c r="J843" s="73">
        <f t="shared" si="52"/>
        <v>0.1002799996945262</v>
      </c>
      <c r="K843" s="73">
        <v>9.4999996945261955E-3</v>
      </c>
      <c r="L843" s="73">
        <v>4.3520000000000003E-2</v>
      </c>
      <c r="M843" s="73">
        <v>4.7260000000000003E-2</v>
      </c>
      <c r="N843" s="74">
        <f t="shared" si="53"/>
        <v>9.0962359721925134E-3</v>
      </c>
      <c r="O843" s="74">
        <f t="shared" si="54"/>
        <v>5.0766573049983527E-2</v>
      </c>
      <c r="P843" s="75">
        <f t="shared" si="55"/>
        <v>9.6017954720397189E-2</v>
      </c>
      <c r="Q843" s="7"/>
    </row>
    <row r="844" spans="1:17" x14ac:dyDescent="0.25">
      <c r="A844" s="66"/>
      <c r="B844" s="56"/>
      <c r="C844" s="67"/>
      <c r="D844" s="68"/>
      <c r="E844" s="69"/>
      <c r="F844" s="70">
        <v>59</v>
      </c>
      <c r="G844" s="71" t="s">
        <v>195</v>
      </c>
      <c r="H844" s="72">
        <v>6.6183000000000006E-2</v>
      </c>
      <c r="I844" s="73">
        <v>6.6183000000000006E-2</v>
      </c>
      <c r="J844" s="73">
        <f t="shared" si="52"/>
        <v>1.8237999999999997E-2</v>
      </c>
      <c r="K844" s="73">
        <v>0</v>
      </c>
      <c r="L844" s="73">
        <v>2.3690000000000004E-3</v>
      </c>
      <c r="M844" s="73">
        <v>1.5868999999999998E-2</v>
      </c>
      <c r="N844" s="74">
        <f t="shared" si="53"/>
        <v>0</v>
      </c>
      <c r="O844" s="74">
        <f t="shared" si="54"/>
        <v>3.5794690479428258E-2</v>
      </c>
      <c r="P844" s="75">
        <f t="shared" si="55"/>
        <v>0.2755692549446232</v>
      </c>
      <c r="Q844" s="7"/>
    </row>
    <row r="845" spans="1:17" x14ac:dyDescent="0.25">
      <c r="A845" s="66"/>
      <c r="B845" s="56"/>
      <c r="C845" s="67"/>
      <c r="D845" s="68"/>
      <c r="E845" s="69"/>
      <c r="F845" s="70">
        <v>60</v>
      </c>
      <c r="G845" s="71" t="s">
        <v>196</v>
      </c>
      <c r="H845" s="72">
        <v>1.3436E-2</v>
      </c>
      <c r="I845" s="73">
        <v>4.2883999999999999E-2</v>
      </c>
      <c r="J845" s="73">
        <f t="shared" si="52"/>
        <v>7.45E-3</v>
      </c>
      <c r="K845" s="73">
        <v>0</v>
      </c>
      <c r="L845" s="73">
        <v>4.927E-3</v>
      </c>
      <c r="M845" s="73">
        <v>2.5230000000000001E-3</v>
      </c>
      <c r="N845" s="74">
        <f t="shared" si="53"/>
        <v>0</v>
      </c>
      <c r="O845" s="74">
        <f t="shared" si="54"/>
        <v>0.11489133476354818</v>
      </c>
      <c r="P845" s="75">
        <f t="shared" si="55"/>
        <v>0.17372446600130587</v>
      </c>
      <c r="Q845" s="7"/>
    </row>
    <row r="846" spans="1:17" ht="38.25" x14ac:dyDescent="0.25">
      <c r="A846" s="66"/>
      <c r="B846" s="56"/>
      <c r="C846" s="67"/>
      <c r="D846" s="68"/>
      <c r="E846" s="69"/>
      <c r="F846" s="70">
        <v>61</v>
      </c>
      <c r="G846" s="71" t="s">
        <v>191</v>
      </c>
      <c r="H846" s="72">
        <v>19.622557</v>
      </c>
      <c r="I846" s="73">
        <v>14.870641000000001</v>
      </c>
      <c r="J846" s="73">
        <f t="shared" si="52"/>
        <v>1.7826669491729819</v>
      </c>
      <c r="K846" s="73">
        <v>0.20763852917298209</v>
      </c>
      <c r="L846" s="73">
        <v>0.53304171</v>
      </c>
      <c r="M846" s="73">
        <v>1.0419867099999998</v>
      </c>
      <c r="N846" s="74">
        <f t="shared" si="53"/>
        <v>1.3962984458637801E-2</v>
      </c>
      <c r="O846" s="74">
        <f t="shared" si="54"/>
        <v>4.9808225427066796E-2</v>
      </c>
      <c r="P846" s="75">
        <f t="shared" si="55"/>
        <v>0.11987828562151301</v>
      </c>
      <c r="Q846" s="7"/>
    </row>
    <row r="847" spans="1:17" ht="51" x14ac:dyDescent="0.25">
      <c r="A847" s="66"/>
      <c r="B847" s="56"/>
      <c r="C847" s="67"/>
      <c r="D847" s="68"/>
      <c r="E847" s="69"/>
      <c r="F847" s="70">
        <v>65</v>
      </c>
      <c r="G847" s="71" t="s">
        <v>183</v>
      </c>
      <c r="H847" s="72">
        <v>0.11235199999999999</v>
      </c>
      <c r="I847" s="73">
        <v>0.11235199999999999</v>
      </c>
      <c r="J847" s="73">
        <f t="shared" si="52"/>
        <v>1.5707209972060321E-2</v>
      </c>
      <c r="K847" s="73">
        <v>1.2499999720603228E-3</v>
      </c>
      <c r="L847" s="73">
        <v>1.83621E-3</v>
      </c>
      <c r="M847" s="73">
        <v>1.2620999999999999E-2</v>
      </c>
      <c r="N847" s="74">
        <f t="shared" si="53"/>
        <v>1.1125747401562257E-2</v>
      </c>
      <c r="O847" s="74">
        <f t="shared" si="54"/>
        <v>2.7469114675843093E-2</v>
      </c>
      <c r="P847" s="75">
        <f t="shared" si="55"/>
        <v>0.13980356355080747</v>
      </c>
      <c r="Q847" s="7"/>
    </row>
    <row r="848" spans="1:17" ht="38.25" x14ac:dyDescent="0.25">
      <c r="A848" s="66"/>
      <c r="B848" s="56"/>
      <c r="C848" s="67"/>
      <c r="D848" s="68"/>
      <c r="E848" s="69"/>
      <c r="F848" s="70">
        <v>68</v>
      </c>
      <c r="G848" s="71" t="s">
        <v>22</v>
      </c>
      <c r="H848" s="72">
        <v>34.519110000000005</v>
      </c>
      <c r="I848" s="73">
        <v>35.519304000000005</v>
      </c>
      <c r="J848" s="73">
        <f t="shared" si="52"/>
        <v>3.8333238180717495</v>
      </c>
      <c r="K848" s="73">
        <v>6.8610518071750448E-2</v>
      </c>
      <c r="L848" s="73">
        <v>2.5991995999999991</v>
      </c>
      <c r="M848" s="73">
        <v>1.1655137</v>
      </c>
      <c r="N848" s="74">
        <f t="shared" si="53"/>
        <v>1.9316402728992222E-3</v>
      </c>
      <c r="O848" s="74">
        <f t="shared" si="54"/>
        <v>7.5108738562888203E-2</v>
      </c>
      <c r="P848" s="75">
        <f t="shared" si="55"/>
        <v>0.10792226722887782</v>
      </c>
      <c r="Q848" s="7"/>
    </row>
    <row r="849" spans="1:17" ht="25.5" x14ac:dyDescent="0.25">
      <c r="A849" s="66"/>
      <c r="B849" s="56"/>
      <c r="C849" s="67"/>
      <c r="D849" s="68"/>
      <c r="E849" s="69"/>
      <c r="F849" s="70">
        <v>82</v>
      </c>
      <c r="G849" s="71" t="s">
        <v>197</v>
      </c>
      <c r="H849" s="72">
        <v>0</v>
      </c>
      <c r="I849" s="73">
        <v>1.1407780000000001</v>
      </c>
      <c r="J849" s="73">
        <f t="shared" si="52"/>
        <v>0.74853005882984158</v>
      </c>
      <c r="K849" s="73">
        <v>0.61329574882984161</v>
      </c>
      <c r="L849" s="73">
        <v>0.13523431</v>
      </c>
      <c r="M849" s="73">
        <v>0</v>
      </c>
      <c r="N849" s="74">
        <f t="shared" si="53"/>
        <v>0.53761183054883732</v>
      </c>
      <c r="O849" s="74">
        <f t="shared" si="54"/>
        <v>0.65615751603716199</v>
      </c>
      <c r="P849" s="75">
        <f t="shared" si="55"/>
        <v>0.65615751603716199</v>
      </c>
      <c r="Q849" s="7"/>
    </row>
    <row r="850" spans="1:17" ht="25.5" x14ac:dyDescent="0.25">
      <c r="A850" s="66"/>
      <c r="B850" s="56"/>
      <c r="C850" s="67"/>
      <c r="D850" s="68"/>
      <c r="E850" s="69"/>
      <c r="F850" s="70">
        <v>83</v>
      </c>
      <c r="G850" s="71" t="s">
        <v>198</v>
      </c>
      <c r="H850" s="72">
        <v>0.10198599999999999</v>
      </c>
      <c r="I850" s="73">
        <v>5.7400549999999999</v>
      </c>
      <c r="J850" s="73">
        <f t="shared" si="52"/>
        <v>0.34323793000000002</v>
      </c>
      <c r="K850" s="73">
        <v>0</v>
      </c>
      <c r="L850" s="73">
        <v>0.12693979999999999</v>
      </c>
      <c r="M850" s="73">
        <v>0.21629813000000001</v>
      </c>
      <c r="N850" s="74">
        <f t="shared" si="53"/>
        <v>0</v>
      </c>
      <c r="O850" s="74">
        <f t="shared" si="54"/>
        <v>2.2114735834412737E-2</v>
      </c>
      <c r="P850" s="75">
        <f t="shared" si="55"/>
        <v>5.9796975812949529E-2</v>
      </c>
      <c r="Q850" s="7"/>
    </row>
    <row r="851" spans="1:17" ht="25.5" x14ac:dyDescent="0.25">
      <c r="A851" s="66"/>
      <c r="B851" s="56"/>
      <c r="C851" s="67"/>
      <c r="D851" s="68"/>
      <c r="E851" s="69"/>
      <c r="F851" s="70">
        <v>87</v>
      </c>
      <c r="G851" s="71" t="s">
        <v>186</v>
      </c>
      <c r="H851" s="72">
        <v>0.10645399999999999</v>
      </c>
      <c r="I851" s="73">
        <v>0.10645399999999999</v>
      </c>
      <c r="J851" s="73">
        <f t="shared" si="52"/>
        <v>1.5533799986612237E-2</v>
      </c>
      <c r="K851" s="73">
        <v>1.249999986612238E-3</v>
      </c>
      <c r="L851" s="73">
        <v>7.0621999999999994E-3</v>
      </c>
      <c r="M851" s="73">
        <v>7.2215999999999999E-3</v>
      </c>
      <c r="N851" s="74">
        <f t="shared" si="53"/>
        <v>1.1742160807599884E-2</v>
      </c>
      <c r="O851" s="74">
        <f t="shared" si="54"/>
        <v>7.8082551962464899E-2</v>
      </c>
      <c r="P851" s="75">
        <f t="shared" si="55"/>
        <v>0.14592030347955209</v>
      </c>
      <c r="Q851" s="7"/>
    </row>
    <row r="852" spans="1:17" ht="25.5" x14ac:dyDescent="0.25">
      <c r="A852" s="66"/>
      <c r="B852" s="56"/>
      <c r="C852" s="67"/>
      <c r="D852" s="68"/>
      <c r="E852" s="69"/>
      <c r="F852" s="70">
        <v>90</v>
      </c>
      <c r="G852" s="71" t="s">
        <v>81</v>
      </c>
      <c r="H852" s="72">
        <v>461.50356499999981</v>
      </c>
      <c r="I852" s="73">
        <v>546.13952599999982</v>
      </c>
      <c r="J852" s="73">
        <f t="shared" si="52"/>
        <v>114.29282612005582</v>
      </c>
      <c r="K852" s="73">
        <v>40.809611280055833</v>
      </c>
      <c r="L852" s="73">
        <v>36.533920570000006</v>
      </c>
      <c r="M852" s="73">
        <v>36.949294269999989</v>
      </c>
      <c r="N852" s="74">
        <f t="shared" si="53"/>
        <v>7.4723782728107924E-2</v>
      </c>
      <c r="O852" s="74">
        <f t="shared" si="54"/>
        <v>0.14161863071243055</v>
      </c>
      <c r="P852" s="75">
        <f t="shared" si="55"/>
        <v>0.20927404203309002</v>
      </c>
      <c r="Q852" s="7"/>
    </row>
    <row r="853" spans="1:17" ht="51" x14ac:dyDescent="0.25">
      <c r="A853" s="66"/>
      <c r="B853" s="56"/>
      <c r="C853" s="67"/>
      <c r="D853" s="68"/>
      <c r="E853" s="69"/>
      <c r="F853" s="70">
        <v>91</v>
      </c>
      <c r="G853" s="71" t="s">
        <v>82</v>
      </c>
      <c r="H853" s="72">
        <v>0.60624</v>
      </c>
      <c r="I853" s="73">
        <v>2.0235830000000004</v>
      </c>
      <c r="J853" s="73">
        <f t="shared" si="52"/>
        <v>0.16723149999999998</v>
      </c>
      <c r="K853" s="73">
        <v>0</v>
      </c>
      <c r="L853" s="73">
        <v>0.15359287999999999</v>
      </c>
      <c r="M853" s="73">
        <v>1.3638620000000002E-2</v>
      </c>
      <c r="N853" s="74">
        <f t="shared" si="53"/>
        <v>0</v>
      </c>
      <c r="O853" s="74">
        <f t="shared" si="54"/>
        <v>7.5901448075023345E-2</v>
      </c>
      <c r="P853" s="75">
        <f t="shared" si="55"/>
        <v>8.2641285284567004E-2</v>
      </c>
      <c r="Q853" s="7"/>
    </row>
    <row r="854" spans="1:17" ht="25.5" x14ac:dyDescent="0.25">
      <c r="A854" s="66"/>
      <c r="B854" s="56"/>
      <c r="C854" s="67"/>
      <c r="D854" s="68"/>
      <c r="E854" s="69"/>
      <c r="F854" s="70">
        <v>93</v>
      </c>
      <c r="G854" s="71" t="s">
        <v>206</v>
      </c>
      <c r="H854" s="72">
        <v>0.347528</v>
      </c>
      <c r="I854" s="73">
        <v>0.34752800000000006</v>
      </c>
      <c r="J854" s="73">
        <f t="shared" si="52"/>
        <v>7.4805649669813373E-2</v>
      </c>
      <c r="K854" s="73">
        <v>2.2568549669813365E-2</v>
      </c>
      <c r="L854" s="73">
        <v>2.486855E-2</v>
      </c>
      <c r="M854" s="73">
        <v>2.7368550000000005E-2</v>
      </c>
      <c r="N854" s="74">
        <f t="shared" si="53"/>
        <v>6.4940234081321102E-2</v>
      </c>
      <c r="O854" s="74">
        <f t="shared" si="54"/>
        <v>0.13649864088595268</v>
      </c>
      <c r="P854" s="75">
        <f t="shared" si="55"/>
        <v>0.21525071266146428</v>
      </c>
      <c r="Q854" s="7"/>
    </row>
    <row r="855" spans="1:17" ht="25.5" x14ac:dyDescent="0.25">
      <c r="A855" s="66"/>
      <c r="B855" s="56"/>
      <c r="C855" s="67"/>
      <c r="D855" s="68"/>
      <c r="E855" s="69"/>
      <c r="F855" s="70">
        <v>94</v>
      </c>
      <c r="G855" s="71" t="s">
        <v>207</v>
      </c>
      <c r="H855" s="72">
        <v>2.1960599999999992</v>
      </c>
      <c r="I855" s="73">
        <v>2.396059999999999</v>
      </c>
      <c r="J855" s="73">
        <f t="shared" si="52"/>
        <v>0.43457921902222652</v>
      </c>
      <c r="K855" s="73">
        <v>0.10153575902222656</v>
      </c>
      <c r="L855" s="73">
        <v>0.15687732999999998</v>
      </c>
      <c r="M855" s="73">
        <v>0.17616612999999998</v>
      </c>
      <c r="N855" s="74">
        <f t="shared" si="53"/>
        <v>4.2376133745493268E-2</v>
      </c>
      <c r="O855" s="74">
        <f t="shared" si="54"/>
        <v>0.1078491728179706</v>
      </c>
      <c r="P855" s="75">
        <f t="shared" si="55"/>
        <v>0.18137242766133849</v>
      </c>
      <c r="Q855" s="7"/>
    </row>
    <row r="856" spans="1:17" x14ac:dyDescent="0.25">
      <c r="A856" s="66"/>
      <c r="B856" s="56"/>
      <c r="C856" s="67"/>
      <c r="D856" s="68"/>
      <c r="E856" s="69"/>
      <c r="F856" s="70">
        <v>95</v>
      </c>
      <c r="G856" s="71" t="s">
        <v>208</v>
      </c>
      <c r="H856" s="72">
        <v>0.249526</v>
      </c>
      <c r="I856" s="73">
        <v>0.24952600000000003</v>
      </c>
      <c r="J856" s="73">
        <f t="shared" si="52"/>
        <v>0.10168399960358813</v>
      </c>
      <c r="K856" s="73">
        <v>1.0305999603588134E-2</v>
      </c>
      <c r="L856" s="73">
        <v>1.0307999999999999E-2</v>
      </c>
      <c r="M856" s="73">
        <v>8.1070000000000003E-2</v>
      </c>
      <c r="N856" s="74">
        <f t="shared" si="53"/>
        <v>4.1302307589542307E-2</v>
      </c>
      <c r="O856" s="74">
        <f t="shared" si="54"/>
        <v>8.2612631964557315E-2</v>
      </c>
      <c r="P856" s="75">
        <f t="shared" si="55"/>
        <v>0.4075086347859066</v>
      </c>
      <c r="Q856" s="7"/>
    </row>
    <row r="857" spans="1:17" ht="25.5" x14ac:dyDescent="0.25">
      <c r="A857" s="66"/>
      <c r="B857" s="56"/>
      <c r="C857" s="67"/>
      <c r="D857" s="68"/>
      <c r="E857" s="69"/>
      <c r="F857" s="70">
        <v>103</v>
      </c>
      <c r="G857" s="71" t="s">
        <v>152</v>
      </c>
      <c r="H857" s="72">
        <v>0.39540000000000008</v>
      </c>
      <c r="I857" s="73">
        <v>0.47400000000000009</v>
      </c>
      <c r="J857" s="73">
        <f t="shared" si="52"/>
        <v>4.7465359999999998E-2</v>
      </c>
      <c r="K857" s="73">
        <v>0</v>
      </c>
      <c r="L857" s="73">
        <v>7.5203599999999994E-3</v>
      </c>
      <c r="M857" s="73">
        <v>3.9945000000000001E-2</v>
      </c>
      <c r="N857" s="74">
        <f t="shared" si="53"/>
        <v>0</v>
      </c>
      <c r="O857" s="74">
        <f t="shared" si="54"/>
        <v>1.5865738396624467E-2</v>
      </c>
      <c r="P857" s="75">
        <f t="shared" si="55"/>
        <v>0.10013789029535863</v>
      </c>
      <c r="Q857" s="7"/>
    </row>
    <row r="858" spans="1:17" ht="25.5" x14ac:dyDescent="0.25">
      <c r="A858" s="66"/>
      <c r="B858" s="56"/>
      <c r="C858" s="67"/>
      <c r="D858" s="68"/>
      <c r="E858" s="69"/>
      <c r="F858" s="70">
        <v>104</v>
      </c>
      <c r="G858" s="71" t="s">
        <v>142</v>
      </c>
      <c r="H858" s="72">
        <v>2.26627</v>
      </c>
      <c r="I858" s="73">
        <v>2.4528719999999997</v>
      </c>
      <c r="J858" s="73">
        <f t="shared" si="52"/>
        <v>0.58756691488094503</v>
      </c>
      <c r="K858" s="73">
        <v>0.21239387488094508</v>
      </c>
      <c r="L858" s="73">
        <v>0.18761578000000001</v>
      </c>
      <c r="M858" s="73">
        <v>0.18755726</v>
      </c>
      <c r="N858" s="74">
        <f t="shared" si="53"/>
        <v>8.6589872965627687E-2</v>
      </c>
      <c r="O858" s="74">
        <f t="shared" si="54"/>
        <v>0.16307807944358496</v>
      </c>
      <c r="P858" s="75">
        <f t="shared" si="55"/>
        <v>0.2395424281743789</v>
      </c>
      <c r="Q858" s="7"/>
    </row>
    <row r="859" spans="1:17" ht="38.25" x14ac:dyDescent="0.25">
      <c r="A859" s="66"/>
      <c r="B859" s="56"/>
      <c r="C859" s="67"/>
      <c r="D859" s="68"/>
      <c r="E859" s="69"/>
      <c r="F859" s="70">
        <v>106</v>
      </c>
      <c r="G859" s="71" t="s">
        <v>83</v>
      </c>
      <c r="H859" s="72">
        <v>5.0289109999999999</v>
      </c>
      <c r="I859" s="73">
        <v>5.1640730000000001</v>
      </c>
      <c r="J859" s="73">
        <f t="shared" si="52"/>
        <v>2.365465270783206</v>
      </c>
      <c r="K859" s="73">
        <v>0.55490120078320615</v>
      </c>
      <c r="L859" s="73">
        <v>0.46159302000000002</v>
      </c>
      <c r="M859" s="73">
        <v>1.3489710499999998</v>
      </c>
      <c r="N859" s="74">
        <f t="shared" si="53"/>
        <v>0.10745417440520422</v>
      </c>
      <c r="O859" s="74">
        <f t="shared" si="54"/>
        <v>0.19683963042025279</v>
      </c>
      <c r="P859" s="75">
        <f t="shared" si="55"/>
        <v>0.45806193498488612</v>
      </c>
      <c r="Q859" s="7"/>
    </row>
    <row r="860" spans="1:17" ht="38.25" x14ac:dyDescent="0.25">
      <c r="A860" s="66"/>
      <c r="B860" s="56"/>
      <c r="C860" s="67"/>
      <c r="D860" s="68"/>
      <c r="E860" s="69"/>
      <c r="F860" s="70">
        <v>107</v>
      </c>
      <c r="G860" s="71" t="s">
        <v>84</v>
      </c>
      <c r="H860" s="72">
        <v>2.6676820000000001</v>
      </c>
      <c r="I860" s="73">
        <v>2.6676820000000001</v>
      </c>
      <c r="J860" s="73">
        <f t="shared" si="52"/>
        <v>0.64079507089303989</v>
      </c>
      <c r="K860" s="73">
        <v>0.25639805089303991</v>
      </c>
      <c r="L860" s="73">
        <v>0.19261332</v>
      </c>
      <c r="M860" s="73">
        <v>0.19178369999999997</v>
      </c>
      <c r="N860" s="74">
        <f t="shared" si="53"/>
        <v>9.6112674184194336E-2</v>
      </c>
      <c r="O860" s="74">
        <f t="shared" si="54"/>
        <v>0.16831517808083568</v>
      </c>
      <c r="P860" s="75">
        <f t="shared" si="55"/>
        <v>0.2402066928865734</v>
      </c>
      <c r="Q860" s="7"/>
    </row>
    <row r="861" spans="1:17" ht="25.5" x14ac:dyDescent="0.25">
      <c r="A861" s="66"/>
      <c r="B861" s="56"/>
      <c r="C861" s="67"/>
      <c r="D861" s="68"/>
      <c r="E861" s="69"/>
      <c r="F861" s="70">
        <v>116</v>
      </c>
      <c r="G861" s="71" t="s">
        <v>153</v>
      </c>
      <c r="H861" s="72">
        <v>0.47354000000000007</v>
      </c>
      <c r="I861" s="73">
        <v>0.47354000000000007</v>
      </c>
      <c r="J861" s="73">
        <f t="shared" si="52"/>
        <v>8.387878E-2</v>
      </c>
      <c r="K861" s="73">
        <v>0</v>
      </c>
      <c r="L861" s="73">
        <v>6.2253299999999998E-2</v>
      </c>
      <c r="M861" s="73">
        <v>2.1625480000000002E-2</v>
      </c>
      <c r="N861" s="74">
        <f t="shared" si="53"/>
        <v>0</v>
      </c>
      <c r="O861" s="74">
        <f t="shared" si="54"/>
        <v>0.13146365671326601</v>
      </c>
      <c r="P861" s="75">
        <f t="shared" si="55"/>
        <v>0.17713135110022382</v>
      </c>
      <c r="Q861" s="7"/>
    </row>
    <row r="862" spans="1:17" ht="38.25" x14ac:dyDescent="0.25">
      <c r="A862" s="66"/>
      <c r="B862" s="56"/>
      <c r="C862" s="67"/>
      <c r="D862" s="68"/>
      <c r="E862" s="69"/>
      <c r="F862" s="70">
        <v>117</v>
      </c>
      <c r="G862" s="71" t="s">
        <v>216</v>
      </c>
      <c r="H862" s="72">
        <v>0.02</v>
      </c>
      <c r="I862" s="73">
        <v>0.02</v>
      </c>
      <c r="J862" s="73">
        <f t="shared" si="52"/>
        <v>0</v>
      </c>
      <c r="K862" s="73">
        <v>0</v>
      </c>
      <c r="L862" s="73">
        <v>0</v>
      </c>
      <c r="M862" s="73">
        <v>0</v>
      </c>
      <c r="N862" s="74">
        <f t="shared" si="53"/>
        <v>0</v>
      </c>
      <c r="O862" s="74">
        <f t="shared" si="54"/>
        <v>0</v>
      </c>
      <c r="P862" s="75">
        <f t="shared" si="55"/>
        <v>0</v>
      </c>
      <c r="Q862" s="7"/>
    </row>
    <row r="863" spans="1:17" ht="25.5" x14ac:dyDescent="0.25">
      <c r="A863" s="66"/>
      <c r="B863" s="56"/>
      <c r="C863" s="67"/>
      <c r="D863" s="68"/>
      <c r="E863" s="69"/>
      <c r="F863" s="70">
        <v>121</v>
      </c>
      <c r="G863" s="71" t="s">
        <v>159</v>
      </c>
      <c r="H863" s="72">
        <v>3.4114180000000003</v>
      </c>
      <c r="I863" s="73">
        <v>3.4114179999999998</v>
      </c>
      <c r="J863" s="73">
        <f t="shared" si="52"/>
        <v>4.705E-3</v>
      </c>
      <c r="K863" s="73">
        <v>0</v>
      </c>
      <c r="L863" s="73">
        <v>2.4550000000000002E-3</v>
      </c>
      <c r="M863" s="73">
        <v>2.2499999999999998E-3</v>
      </c>
      <c r="N863" s="74">
        <f t="shared" si="53"/>
        <v>0</v>
      </c>
      <c r="O863" s="74">
        <f t="shared" si="54"/>
        <v>7.1964209604334628E-4</v>
      </c>
      <c r="P863" s="75">
        <f t="shared" si="55"/>
        <v>1.379191878567798E-3</v>
      </c>
      <c r="Q863" s="7"/>
    </row>
    <row r="864" spans="1:17" ht="25.5" x14ac:dyDescent="0.25">
      <c r="A864" s="66"/>
      <c r="B864" s="56"/>
      <c r="C864" s="67"/>
      <c r="D864" s="68"/>
      <c r="E864" s="69"/>
      <c r="F864" s="70">
        <v>127</v>
      </c>
      <c r="G864" s="71" t="s">
        <v>184</v>
      </c>
      <c r="H864" s="72">
        <v>5.3188000000000006E-2</v>
      </c>
      <c r="I864" s="73">
        <v>5.3188000000000006E-2</v>
      </c>
      <c r="J864" s="73">
        <f t="shared" si="52"/>
        <v>1.3326149990250218E-2</v>
      </c>
      <c r="K864" s="73">
        <v>1.2499999902502168E-3</v>
      </c>
      <c r="L864" s="73">
        <v>7.4861499999999996E-3</v>
      </c>
      <c r="M864" s="73">
        <v>4.5899999999999995E-3</v>
      </c>
      <c r="N864" s="74">
        <f t="shared" si="53"/>
        <v>2.3501541517827643E-2</v>
      </c>
      <c r="O864" s="74">
        <f t="shared" si="54"/>
        <v>0.16425039464259261</v>
      </c>
      <c r="P864" s="75">
        <f t="shared" si="55"/>
        <v>0.2505480557691625</v>
      </c>
      <c r="Q864" s="7"/>
    </row>
    <row r="865" spans="1:17" x14ac:dyDescent="0.25">
      <c r="A865" s="66"/>
      <c r="B865" s="56"/>
      <c r="C865" s="67"/>
      <c r="D865" s="68"/>
      <c r="E865" s="69"/>
      <c r="F865" s="70">
        <v>131</v>
      </c>
      <c r="G865" s="71" t="s">
        <v>144</v>
      </c>
      <c r="H865" s="72">
        <v>0.24299500000000007</v>
      </c>
      <c r="I865" s="73">
        <v>0.26869200000000004</v>
      </c>
      <c r="J865" s="73">
        <f t="shared" si="52"/>
        <v>3.0721410075676105E-2</v>
      </c>
      <c r="K865" s="73">
        <v>1.8801600075676106E-2</v>
      </c>
      <c r="L865" s="73">
        <v>9.5288999999999981E-3</v>
      </c>
      <c r="M865" s="73">
        <v>2.3909100000000004E-3</v>
      </c>
      <c r="N865" s="74">
        <f t="shared" si="53"/>
        <v>6.9974543624953867E-2</v>
      </c>
      <c r="O865" s="74">
        <f t="shared" si="54"/>
        <v>0.10543856934957535</v>
      </c>
      <c r="P865" s="75">
        <f t="shared" si="55"/>
        <v>0.11433689903560992</v>
      </c>
      <c r="Q865" s="7"/>
    </row>
    <row r="866" spans="1:17" x14ac:dyDescent="0.25">
      <c r="A866" s="44"/>
      <c r="B866" s="45"/>
      <c r="C866" s="46"/>
      <c r="D866" s="47">
        <v>458</v>
      </c>
      <c r="E866" s="48" t="s">
        <v>243</v>
      </c>
      <c r="F866" s="49"/>
      <c r="G866" s="50"/>
      <c r="H866" s="51">
        <v>785.06090000000029</v>
      </c>
      <c r="I866" s="52">
        <v>879.54029599999978</v>
      </c>
      <c r="J866" s="53">
        <f t="shared" si="52"/>
        <v>168.36792777555078</v>
      </c>
      <c r="K866" s="53">
        <v>57.513313895550709</v>
      </c>
      <c r="L866" s="53">
        <v>51.578376370000022</v>
      </c>
      <c r="M866" s="53">
        <v>59.276237510000037</v>
      </c>
      <c r="N866" s="54">
        <f t="shared" si="53"/>
        <v>6.5390197762526081E-2</v>
      </c>
      <c r="O866" s="54">
        <f t="shared" si="54"/>
        <v>0.12403262336209184</v>
      </c>
      <c r="P866" s="55">
        <f t="shared" si="55"/>
        <v>0.19142719047809359</v>
      </c>
      <c r="Q866" s="7"/>
    </row>
    <row r="867" spans="1:17" x14ac:dyDescent="0.25">
      <c r="A867" s="66"/>
      <c r="B867" s="56"/>
      <c r="C867" s="67"/>
      <c r="D867" s="68"/>
      <c r="E867" s="69"/>
      <c r="F867" s="70">
        <v>1</v>
      </c>
      <c r="G867" s="71" t="s">
        <v>136</v>
      </c>
      <c r="H867" s="72">
        <v>57.257976000000021</v>
      </c>
      <c r="I867" s="73">
        <v>64.355153000000001</v>
      </c>
      <c r="J867" s="73">
        <f t="shared" si="52"/>
        <v>14.118772159769117</v>
      </c>
      <c r="K867" s="73">
        <v>5.1157708797691157</v>
      </c>
      <c r="L867" s="73">
        <v>4.04136031</v>
      </c>
      <c r="M867" s="73">
        <v>4.9616409700000013</v>
      </c>
      <c r="N867" s="74">
        <f t="shared" si="53"/>
        <v>7.9492793370705153E-2</v>
      </c>
      <c r="O867" s="74">
        <f t="shared" si="54"/>
        <v>0.14229056668964979</v>
      </c>
      <c r="P867" s="75">
        <f t="shared" si="55"/>
        <v>0.21938837065260519</v>
      </c>
      <c r="Q867" s="7"/>
    </row>
    <row r="868" spans="1:17" x14ac:dyDescent="0.25">
      <c r="A868" s="66"/>
      <c r="B868" s="56"/>
      <c r="C868" s="67"/>
      <c r="D868" s="68"/>
      <c r="E868" s="69"/>
      <c r="F868" s="70">
        <v>2</v>
      </c>
      <c r="G868" s="71" t="s">
        <v>137</v>
      </c>
      <c r="H868" s="72">
        <v>50.337598999999997</v>
      </c>
      <c r="I868" s="73">
        <v>55.86691399999998</v>
      </c>
      <c r="J868" s="73">
        <f t="shared" si="52"/>
        <v>8.5620154979867991</v>
      </c>
      <c r="K868" s="73">
        <v>2.7432218779867981</v>
      </c>
      <c r="L868" s="73">
        <v>2.5539046100000009</v>
      </c>
      <c r="M868" s="73">
        <v>3.2648890100000005</v>
      </c>
      <c r="N868" s="74">
        <f t="shared" si="53"/>
        <v>4.9102799520782531E-2</v>
      </c>
      <c r="O868" s="74">
        <f t="shared" si="54"/>
        <v>9.4816880130282499E-2</v>
      </c>
      <c r="P868" s="75">
        <f t="shared" si="55"/>
        <v>0.15325735547137617</v>
      </c>
      <c r="Q868" s="7"/>
    </row>
    <row r="869" spans="1:17" x14ac:dyDescent="0.25">
      <c r="A869" s="66"/>
      <c r="B869" s="56"/>
      <c r="C869" s="67"/>
      <c r="D869" s="68"/>
      <c r="E869" s="69"/>
      <c r="F869" s="70">
        <v>16</v>
      </c>
      <c r="G869" s="71" t="s">
        <v>138</v>
      </c>
      <c r="H869" s="72">
        <v>9.3314820000000012</v>
      </c>
      <c r="I869" s="73">
        <v>9.5224890000000038</v>
      </c>
      <c r="J869" s="73">
        <f t="shared" si="52"/>
        <v>2.0850125880067543</v>
      </c>
      <c r="K869" s="73">
        <v>0.68454092800675426</v>
      </c>
      <c r="L869" s="73">
        <v>0.71346874000000027</v>
      </c>
      <c r="M869" s="73">
        <v>0.68700291999999985</v>
      </c>
      <c r="N869" s="74">
        <f t="shared" si="53"/>
        <v>7.1886764900096392E-2</v>
      </c>
      <c r="O869" s="74">
        <f t="shared" si="54"/>
        <v>0.14681137127139279</v>
      </c>
      <c r="P869" s="75">
        <f t="shared" si="55"/>
        <v>0.21895668117933803</v>
      </c>
      <c r="Q869" s="7"/>
    </row>
    <row r="870" spans="1:17" ht="25.5" x14ac:dyDescent="0.25">
      <c r="A870" s="66"/>
      <c r="B870" s="56"/>
      <c r="C870" s="67"/>
      <c r="D870" s="68"/>
      <c r="E870" s="69"/>
      <c r="F870" s="70">
        <v>17</v>
      </c>
      <c r="G870" s="71" t="s">
        <v>139</v>
      </c>
      <c r="H870" s="72">
        <v>5.4074259999999992</v>
      </c>
      <c r="I870" s="73">
        <v>5.4653439999999982</v>
      </c>
      <c r="J870" s="73">
        <f t="shared" si="52"/>
        <v>1.093140108130473</v>
      </c>
      <c r="K870" s="73">
        <v>0.38683231813047314</v>
      </c>
      <c r="L870" s="73">
        <v>0.35751840000000007</v>
      </c>
      <c r="M870" s="73">
        <v>0.34878938999999992</v>
      </c>
      <c r="N870" s="74">
        <f t="shared" si="53"/>
        <v>7.0779134512022168E-2</v>
      </c>
      <c r="O870" s="74">
        <f t="shared" si="54"/>
        <v>0.13619466919748754</v>
      </c>
      <c r="P870" s="75">
        <f t="shared" si="55"/>
        <v>0.20001304732702524</v>
      </c>
      <c r="Q870" s="7"/>
    </row>
    <row r="871" spans="1:17" x14ac:dyDescent="0.25">
      <c r="A871" s="66"/>
      <c r="B871" s="56"/>
      <c r="C871" s="67"/>
      <c r="D871" s="68"/>
      <c r="E871" s="69"/>
      <c r="F871" s="70">
        <v>18</v>
      </c>
      <c r="G871" s="71" t="s">
        <v>140</v>
      </c>
      <c r="H871" s="72">
        <v>11.279844000000002</v>
      </c>
      <c r="I871" s="73">
        <v>11.352395000000001</v>
      </c>
      <c r="J871" s="73">
        <f t="shared" si="52"/>
        <v>2.3372015598262181</v>
      </c>
      <c r="K871" s="73">
        <v>0.72048326982621802</v>
      </c>
      <c r="L871" s="73">
        <v>0.82162340999999994</v>
      </c>
      <c r="M871" s="73">
        <v>0.79509488000000006</v>
      </c>
      <c r="N871" s="74">
        <f t="shared" si="53"/>
        <v>6.3465310168137903E-2</v>
      </c>
      <c r="O871" s="74">
        <f t="shared" si="54"/>
        <v>0.13583976595478028</v>
      </c>
      <c r="P871" s="75">
        <f t="shared" si="55"/>
        <v>0.20587739942331268</v>
      </c>
      <c r="Q871" s="7"/>
    </row>
    <row r="872" spans="1:17" x14ac:dyDescent="0.25">
      <c r="A872" s="66"/>
      <c r="B872" s="56"/>
      <c r="C872" s="67"/>
      <c r="D872" s="68"/>
      <c r="E872" s="69"/>
      <c r="F872" s="70">
        <v>24</v>
      </c>
      <c r="G872" s="71" t="s">
        <v>141</v>
      </c>
      <c r="H872" s="72">
        <v>6.4141889999999977</v>
      </c>
      <c r="I872" s="73">
        <v>6.5642839999999971</v>
      </c>
      <c r="J872" s="73">
        <f t="shared" si="52"/>
        <v>1.4211926983076979</v>
      </c>
      <c r="K872" s="73">
        <v>0.41648881830769824</v>
      </c>
      <c r="L872" s="73">
        <v>0.51629592999999974</v>
      </c>
      <c r="M872" s="73">
        <v>0.48840794999999992</v>
      </c>
      <c r="N872" s="74">
        <f t="shared" si="53"/>
        <v>6.3447714679574871E-2</v>
      </c>
      <c r="O872" s="74">
        <f t="shared" si="54"/>
        <v>0.14209999876722251</v>
      </c>
      <c r="P872" s="75">
        <f t="shared" si="55"/>
        <v>0.21650384083133797</v>
      </c>
      <c r="Q872" s="7"/>
    </row>
    <row r="873" spans="1:17" ht="25.5" x14ac:dyDescent="0.25">
      <c r="A873" s="66"/>
      <c r="B873" s="56"/>
      <c r="C873" s="67"/>
      <c r="D873" s="68"/>
      <c r="E873" s="69"/>
      <c r="F873" s="70">
        <v>30</v>
      </c>
      <c r="G873" s="71" t="s">
        <v>64</v>
      </c>
      <c r="H873" s="72">
        <v>3.2201129999999996</v>
      </c>
      <c r="I873" s="73">
        <v>3.2728739999999998</v>
      </c>
      <c r="J873" s="73">
        <f t="shared" si="52"/>
        <v>6.8133050000000001E-2</v>
      </c>
      <c r="K873" s="73">
        <v>0</v>
      </c>
      <c r="L873" s="73">
        <v>2.0855680000000001E-2</v>
      </c>
      <c r="M873" s="73">
        <v>4.7277369999999999E-2</v>
      </c>
      <c r="N873" s="74">
        <f t="shared" si="53"/>
        <v>0</v>
      </c>
      <c r="O873" s="74">
        <f t="shared" si="54"/>
        <v>6.3722831981921704E-3</v>
      </c>
      <c r="P873" s="75">
        <f t="shared" si="55"/>
        <v>2.0817498626589354E-2</v>
      </c>
      <c r="Q873" s="7"/>
    </row>
    <row r="874" spans="1:17" ht="25.5" x14ac:dyDescent="0.25">
      <c r="A874" s="66"/>
      <c r="B874" s="56"/>
      <c r="C874" s="67"/>
      <c r="D874" s="68"/>
      <c r="E874" s="69"/>
      <c r="F874" s="70">
        <v>35</v>
      </c>
      <c r="G874" s="71" t="s">
        <v>45</v>
      </c>
      <c r="H874" s="72">
        <v>2.1758120000000001</v>
      </c>
      <c r="I874" s="73">
        <v>2.5413329999999998</v>
      </c>
      <c r="J874" s="73">
        <f t="shared" si="52"/>
        <v>0.25553227999999995</v>
      </c>
      <c r="K874" s="73">
        <v>0</v>
      </c>
      <c r="L874" s="73">
        <v>0.1047951</v>
      </c>
      <c r="M874" s="73">
        <v>0.15073717999999997</v>
      </c>
      <c r="N874" s="74">
        <f t="shared" si="53"/>
        <v>0</v>
      </c>
      <c r="O874" s="74">
        <f t="shared" si="54"/>
        <v>4.1236272460161656E-2</v>
      </c>
      <c r="P874" s="75">
        <f t="shared" si="55"/>
        <v>0.10055049062834345</v>
      </c>
      <c r="Q874" s="7"/>
    </row>
    <row r="875" spans="1:17" ht="25.5" x14ac:dyDescent="0.25">
      <c r="A875" s="66"/>
      <c r="B875" s="56"/>
      <c r="C875" s="67"/>
      <c r="D875" s="68"/>
      <c r="E875" s="69"/>
      <c r="F875" s="70">
        <v>42</v>
      </c>
      <c r="G875" s="71" t="s">
        <v>158</v>
      </c>
      <c r="H875" s="72">
        <v>0.66701500000000002</v>
      </c>
      <c r="I875" s="73">
        <v>5.6890959999999993</v>
      </c>
      <c r="J875" s="73">
        <f t="shared" si="52"/>
        <v>0.32014912010717966</v>
      </c>
      <c r="K875" s="73">
        <v>4.145260107179638E-3</v>
      </c>
      <c r="L875" s="73">
        <v>3.9802600000000002E-3</v>
      </c>
      <c r="M875" s="73">
        <v>0.31202360000000001</v>
      </c>
      <c r="N875" s="74">
        <f t="shared" si="53"/>
        <v>7.2863247643907547E-4</v>
      </c>
      <c r="O875" s="74">
        <f t="shared" si="54"/>
        <v>1.4282620836736871E-3</v>
      </c>
      <c r="P875" s="75">
        <f t="shared" si="55"/>
        <v>5.6274163787564793E-2</v>
      </c>
      <c r="Q875" s="7"/>
    </row>
    <row r="876" spans="1:17" ht="38.25" x14ac:dyDescent="0.25">
      <c r="A876" s="66"/>
      <c r="B876" s="56"/>
      <c r="C876" s="67"/>
      <c r="D876" s="68"/>
      <c r="E876" s="69"/>
      <c r="F876" s="70">
        <v>48</v>
      </c>
      <c r="G876" s="71" t="s">
        <v>30</v>
      </c>
      <c r="H876" s="72">
        <v>3.3965519999999998</v>
      </c>
      <c r="I876" s="73">
        <v>3.3972629999999997</v>
      </c>
      <c r="J876" s="73">
        <f t="shared" si="52"/>
        <v>2.3237069999999999E-2</v>
      </c>
      <c r="K876" s="73">
        <v>0</v>
      </c>
      <c r="L876" s="73">
        <v>0</v>
      </c>
      <c r="M876" s="73">
        <v>2.3237069999999999E-2</v>
      </c>
      <c r="N876" s="74">
        <f t="shared" si="53"/>
        <v>0</v>
      </c>
      <c r="O876" s="74">
        <f t="shared" si="54"/>
        <v>0</v>
      </c>
      <c r="P876" s="75">
        <f t="shared" si="55"/>
        <v>6.839938503436443E-3</v>
      </c>
      <c r="Q876" s="7"/>
    </row>
    <row r="877" spans="1:17" ht="38.25" x14ac:dyDescent="0.25">
      <c r="A877" s="66"/>
      <c r="B877" s="56"/>
      <c r="C877" s="67"/>
      <c r="D877" s="68"/>
      <c r="E877" s="69"/>
      <c r="F877" s="70">
        <v>61</v>
      </c>
      <c r="G877" s="71" t="s">
        <v>191</v>
      </c>
      <c r="H877" s="72">
        <v>105.37373500000001</v>
      </c>
      <c r="I877" s="73">
        <v>91.620153999999971</v>
      </c>
      <c r="J877" s="73">
        <f t="shared" si="52"/>
        <v>2.1734931836667997</v>
      </c>
      <c r="K877" s="73">
        <v>0.1368268836667994</v>
      </c>
      <c r="L877" s="73">
        <v>0.79478252000000005</v>
      </c>
      <c r="M877" s="73">
        <v>1.2418837800000002</v>
      </c>
      <c r="N877" s="74">
        <f t="shared" si="53"/>
        <v>1.4934146876330228E-3</v>
      </c>
      <c r="O877" s="74">
        <f t="shared" si="54"/>
        <v>1.0168171117315517E-2</v>
      </c>
      <c r="P877" s="75">
        <f t="shared" si="55"/>
        <v>2.3722871974945603E-2</v>
      </c>
      <c r="Q877" s="7"/>
    </row>
    <row r="878" spans="1:17" ht="38.25" x14ac:dyDescent="0.25">
      <c r="A878" s="66"/>
      <c r="B878" s="56"/>
      <c r="C878" s="67"/>
      <c r="D878" s="68"/>
      <c r="E878" s="69"/>
      <c r="F878" s="70">
        <v>68</v>
      </c>
      <c r="G878" s="71" t="s">
        <v>22</v>
      </c>
      <c r="H878" s="72">
        <v>20.044846000000017</v>
      </c>
      <c r="I878" s="73">
        <v>20.220089000000005</v>
      </c>
      <c r="J878" s="73">
        <f t="shared" si="52"/>
        <v>0.41257169021559759</v>
      </c>
      <c r="K878" s="73">
        <v>0.10817468021559762</v>
      </c>
      <c r="L878" s="73">
        <v>0.12507689</v>
      </c>
      <c r="M878" s="73">
        <v>0.17932012</v>
      </c>
      <c r="N878" s="74">
        <f t="shared" si="53"/>
        <v>5.349861724921072E-3</v>
      </c>
      <c r="O878" s="74">
        <f t="shared" si="54"/>
        <v>1.153563519011205E-2</v>
      </c>
      <c r="P878" s="75">
        <f t="shared" si="55"/>
        <v>2.0404049171870484E-2</v>
      </c>
      <c r="Q878" s="7"/>
    </row>
    <row r="879" spans="1:17" ht="25.5" x14ac:dyDescent="0.25">
      <c r="A879" s="66"/>
      <c r="B879" s="56"/>
      <c r="C879" s="67"/>
      <c r="D879" s="68"/>
      <c r="E879" s="69"/>
      <c r="F879" s="70">
        <v>72</v>
      </c>
      <c r="G879" s="71" t="s">
        <v>25</v>
      </c>
      <c r="H879" s="72">
        <v>0.89999999999999991</v>
      </c>
      <c r="I879" s="73">
        <v>0.89999999999999991</v>
      </c>
      <c r="J879" s="73">
        <f t="shared" si="52"/>
        <v>8.344E-2</v>
      </c>
      <c r="K879" s="73">
        <v>0</v>
      </c>
      <c r="L879" s="73">
        <v>5.1959999999999999E-2</v>
      </c>
      <c r="M879" s="73">
        <v>3.1480000000000001E-2</v>
      </c>
      <c r="N879" s="74">
        <f t="shared" si="53"/>
        <v>0</v>
      </c>
      <c r="O879" s="74">
        <f t="shared" si="54"/>
        <v>5.7733333333333338E-2</v>
      </c>
      <c r="P879" s="75">
        <f t="shared" si="55"/>
        <v>9.2711111111111119E-2</v>
      </c>
      <c r="Q879" s="7"/>
    </row>
    <row r="880" spans="1:17" ht="25.5" x14ac:dyDescent="0.25">
      <c r="A880" s="66"/>
      <c r="B880" s="56"/>
      <c r="C880" s="67"/>
      <c r="D880" s="68"/>
      <c r="E880" s="69"/>
      <c r="F880" s="70">
        <v>74</v>
      </c>
      <c r="G880" s="71" t="s">
        <v>20</v>
      </c>
      <c r="H880" s="72">
        <v>0.16200000000000003</v>
      </c>
      <c r="I880" s="73">
        <v>0.16200000000000003</v>
      </c>
      <c r="J880" s="73">
        <f t="shared" si="52"/>
        <v>2E-3</v>
      </c>
      <c r="K880" s="73">
        <v>0</v>
      </c>
      <c r="L880" s="73">
        <v>0</v>
      </c>
      <c r="M880" s="73">
        <v>2E-3</v>
      </c>
      <c r="N880" s="74">
        <f t="shared" si="53"/>
        <v>0</v>
      </c>
      <c r="O880" s="74">
        <f t="shared" si="54"/>
        <v>0</v>
      </c>
      <c r="P880" s="75">
        <f t="shared" si="55"/>
        <v>1.2345679012345677E-2</v>
      </c>
      <c r="Q880" s="7"/>
    </row>
    <row r="881" spans="1:17" ht="25.5" x14ac:dyDescent="0.25">
      <c r="A881" s="66"/>
      <c r="B881" s="56"/>
      <c r="C881" s="67"/>
      <c r="D881" s="68"/>
      <c r="E881" s="69"/>
      <c r="F881" s="70">
        <v>87</v>
      </c>
      <c r="G881" s="71" t="s">
        <v>186</v>
      </c>
      <c r="H881" s="72">
        <v>0.70297300000000007</v>
      </c>
      <c r="I881" s="73">
        <v>0.70297300000000007</v>
      </c>
      <c r="J881" s="73">
        <f t="shared" si="52"/>
        <v>3.1275999999999998E-2</v>
      </c>
      <c r="K881" s="73">
        <v>0</v>
      </c>
      <c r="L881" s="73">
        <v>0</v>
      </c>
      <c r="M881" s="73">
        <v>3.1275999999999998E-2</v>
      </c>
      <c r="N881" s="74">
        <f t="shared" si="53"/>
        <v>0</v>
      </c>
      <c r="O881" s="74">
        <f t="shared" si="54"/>
        <v>0</v>
      </c>
      <c r="P881" s="75">
        <f t="shared" si="55"/>
        <v>4.4491040196422901E-2</v>
      </c>
      <c r="Q881" s="7"/>
    </row>
    <row r="882" spans="1:17" ht="25.5" x14ac:dyDescent="0.25">
      <c r="A882" s="66"/>
      <c r="B882" s="56"/>
      <c r="C882" s="67"/>
      <c r="D882" s="68"/>
      <c r="E882" s="69"/>
      <c r="F882" s="70">
        <v>90</v>
      </c>
      <c r="G882" s="71" t="s">
        <v>81</v>
      </c>
      <c r="H882" s="72">
        <v>496.22700200000003</v>
      </c>
      <c r="I882" s="73">
        <v>558.14829499999973</v>
      </c>
      <c r="J882" s="73">
        <f t="shared" si="52"/>
        <v>131.74686269418885</v>
      </c>
      <c r="K882" s="73">
        <v>46.396725944188802</v>
      </c>
      <c r="L882" s="73">
        <v>40.730750710000009</v>
      </c>
      <c r="M882" s="73">
        <v>44.61938604000003</v>
      </c>
      <c r="N882" s="74">
        <f t="shared" si="53"/>
        <v>8.3126162634231143E-2</v>
      </c>
      <c r="O882" s="74">
        <f t="shared" si="54"/>
        <v>0.15610094563522559</v>
      </c>
      <c r="P882" s="75">
        <f t="shared" si="55"/>
        <v>0.23604275758683257</v>
      </c>
      <c r="Q882" s="7"/>
    </row>
    <row r="883" spans="1:17" ht="51" x14ac:dyDescent="0.25">
      <c r="A883" s="66"/>
      <c r="B883" s="56"/>
      <c r="C883" s="67"/>
      <c r="D883" s="68"/>
      <c r="E883" s="69"/>
      <c r="F883" s="70">
        <v>91</v>
      </c>
      <c r="G883" s="71" t="s">
        <v>82</v>
      </c>
      <c r="H883" s="72">
        <v>0.73226400000000003</v>
      </c>
      <c r="I883" s="73">
        <v>25.737568</v>
      </c>
      <c r="J883" s="73">
        <f t="shared" si="52"/>
        <v>1.3761420601517731</v>
      </c>
      <c r="K883" s="73">
        <v>8.4650001517729834E-3</v>
      </c>
      <c r="L883" s="73">
        <v>9.9630999999999997E-2</v>
      </c>
      <c r="M883" s="73">
        <v>1.2680460600000001</v>
      </c>
      <c r="N883" s="74">
        <f t="shared" si="53"/>
        <v>3.2889666000194672E-4</v>
      </c>
      <c r="O883" s="74">
        <f t="shared" si="54"/>
        <v>4.1999306287125882E-3</v>
      </c>
      <c r="P883" s="75">
        <f t="shared" si="55"/>
        <v>5.3468224354056029E-2</v>
      </c>
      <c r="Q883" s="7"/>
    </row>
    <row r="884" spans="1:17" x14ac:dyDescent="0.25">
      <c r="A884" s="66"/>
      <c r="B884" s="56"/>
      <c r="C884" s="67"/>
      <c r="D884" s="68"/>
      <c r="E884" s="69"/>
      <c r="F884" s="70">
        <v>95</v>
      </c>
      <c r="G884" s="71" t="s">
        <v>208</v>
      </c>
      <c r="H884" s="72">
        <v>0</v>
      </c>
      <c r="I884" s="73">
        <v>0.47768699999999997</v>
      </c>
      <c r="J884" s="73">
        <f t="shared" si="52"/>
        <v>2.8108279999999999E-2</v>
      </c>
      <c r="K884" s="73">
        <v>0</v>
      </c>
      <c r="L884" s="73">
        <v>0</v>
      </c>
      <c r="M884" s="73">
        <v>2.8108279999999999E-2</v>
      </c>
      <c r="N884" s="74">
        <f t="shared" si="53"/>
        <v>0</v>
      </c>
      <c r="O884" s="74">
        <f t="shared" si="54"/>
        <v>0</v>
      </c>
      <c r="P884" s="75">
        <f t="shared" si="55"/>
        <v>5.8842463789050156E-2</v>
      </c>
      <c r="Q884" s="7"/>
    </row>
    <row r="885" spans="1:17" ht="38.25" x14ac:dyDescent="0.25">
      <c r="A885" s="66"/>
      <c r="B885" s="56"/>
      <c r="C885" s="67"/>
      <c r="D885" s="68"/>
      <c r="E885" s="69"/>
      <c r="F885" s="70">
        <v>101</v>
      </c>
      <c r="G885" s="71" t="s">
        <v>88</v>
      </c>
      <c r="H885" s="72">
        <v>2.3140200000000002</v>
      </c>
      <c r="I885" s="73">
        <v>4.3374269999999999</v>
      </c>
      <c r="J885" s="73">
        <f t="shared" si="52"/>
        <v>0.15945844000000001</v>
      </c>
      <c r="K885" s="73">
        <v>0</v>
      </c>
      <c r="L885" s="73">
        <v>0</v>
      </c>
      <c r="M885" s="73">
        <v>0.15945844000000001</v>
      </c>
      <c r="N885" s="74">
        <f t="shared" si="53"/>
        <v>0</v>
      </c>
      <c r="O885" s="74">
        <f t="shared" si="54"/>
        <v>0</v>
      </c>
      <c r="P885" s="75">
        <f t="shared" si="55"/>
        <v>3.6763371464234446E-2</v>
      </c>
      <c r="Q885" s="7"/>
    </row>
    <row r="886" spans="1:17" ht="25.5" x14ac:dyDescent="0.25">
      <c r="A886" s="66"/>
      <c r="B886" s="56"/>
      <c r="C886" s="67"/>
      <c r="D886" s="68"/>
      <c r="E886" s="69"/>
      <c r="F886" s="70">
        <v>104</v>
      </c>
      <c r="G886" s="71" t="s">
        <v>142</v>
      </c>
      <c r="H886" s="72">
        <v>8.3999999999999995E-3</v>
      </c>
      <c r="I886" s="73">
        <v>8.3999999999999995E-3</v>
      </c>
      <c r="J886" s="73">
        <f t="shared" si="52"/>
        <v>0</v>
      </c>
      <c r="K886" s="73">
        <v>0</v>
      </c>
      <c r="L886" s="73">
        <v>0</v>
      </c>
      <c r="M886" s="73">
        <v>0</v>
      </c>
      <c r="N886" s="74">
        <f t="shared" si="53"/>
        <v>0</v>
      </c>
      <c r="O886" s="74">
        <f t="shared" si="54"/>
        <v>0</v>
      </c>
      <c r="P886" s="75">
        <f t="shared" si="55"/>
        <v>0</v>
      </c>
      <c r="Q886" s="7"/>
    </row>
    <row r="887" spans="1:17" ht="38.25" x14ac:dyDescent="0.25">
      <c r="A887" s="66"/>
      <c r="B887" s="56"/>
      <c r="C887" s="67"/>
      <c r="D887" s="68"/>
      <c r="E887" s="69"/>
      <c r="F887" s="70">
        <v>106</v>
      </c>
      <c r="G887" s="71" t="s">
        <v>83</v>
      </c>
      <c r="H887" s="72">
        <v>2.120886</v>
      </c>
      <c r="I887" s="73">
        <v>2.1886559999999999</v>
      </c>
      <c r="J887" s="73">
        <f t="shared" si="52"/>
        <v>0.58586890034628136</v>
      </c>
      <c r="K887" s="73">
        <v>0.28708106034628145</v>
      </c>
      <c r="L887" s="73">
        <v>0.15056354999999999</v>
      </c>
      <c r="M887" s="73">
        <v>0.14822428999999998</v>
      </c>
      <c r="N887" s="74">
        <f t="shared" si="53"/>
        <v>0.13116773962938053</v>
      </c>
      <c r="O887" s="74">
        <f t="shared" si="54"/>
        <v>0.19996043706561537</v>
      </c>
      <c r="P887" s="75">
        <f t="shared" si="55"/>
        <v>0.2676843233227521</v>
      </c>
      <c r="Q887" s="7"/>
    </row>
    <row r="888" spans="1:17" ht="38.25" x14ac:dyDescent="0.25">
      <c r="A888" s="66"/>
      <c r="B888" s="56"/>
      <c r="C888" s="67"/>
      <c r="D888" s="68"/>
      <c r="E888" s="69"/>
      <c r="F888" s="70">
        <v>107</v>
      </c>
      <c r="G888" s="71" t="s">
        <v>84</v>
      </c>
      <c r="H888" s="72">
        <v>5.5131280000000009</v>
      </c>
      <c r="I888" s="73">
        <v>5.536264000000001</v>
      </c>
      <c r="J888" s="73">
        <f t="shared" si="52"/>
        <v>1.3034729148692583</v>
      </c>
      <c r="K888" s="73">
        <v>0.4541314048692584</v>
      </c>
      <c r="L888" s="73">
        <v>0.44519409999999993</v>
      </c>
      <c r="M888" s="73">
        <v>0.40414740999999993</v>
      </c>
      <c r="N888" s="74">
        <f t="shared" si="53"/>
        <v>8.2028495185427999E-2</v>
      </c>
      <c r="O888" s="74">
        <f t="shared" si="54"/>
        <v>0.16244266979848832</v>
      </c>
      <c r="P888" s="75">
        <f t="shared" si="55"/>
        <v>0.23544269472504528</v>
      </c>
      <c r="Q888" s="7"/>
    </row>
    <row r="889" spans="1:17" ht="25.5" x14ac:dyDescent="0.25">
      <c r="A889" s="66"/>
      <c r="B889" s="56"/>
      <c r="C889" s="67"/>
      <c r="D889" s="68"/>
      <c r="E889" s="69"/>
      <c r="F889" s="70">
        <v>121</v>
      </c>
      <c r="G889" s="71" t="s">
        <v>159</v>
      </c>
      <c r="H889" s="72">
        <v>1.1976800000000001</v>
      </c>
      <c r="I889" s="73">
        <v>1.1976799999999999</v>
      </c>
      <c r="J889" s="73">
        <f t="shared" si="52"/>
        <v>0.14918848011371011</v>
      </c>
      <c r="K889" s="73">
        <v>3.9435570113710128E-2</v>
      </c>
      <c r="L889" s="73">
        <v>3.7069159999999997E-2</v>
      </c>
      <c r="M889" s="73">
        <v>7.2683750000000005E-2</v>
      </c>
      <c r="N889" s="74">
        <f t="shared" si="53"/>
        <v>3.2926633252379711E-2</v>
      </c>
      <c r="O889" s="74">
        <f t="shared" si="54"/>
        <v>6.3877438141832651E-2</v>
      </c>
      <c r="P889" s="75">
        <f t="shared" si="55"/>
        <v>0.12456455824069045</v>
      </c>
      <c r="Q889" s="7"/>
    </row>
    <row r="890" spans="1:17" ht="38.25" x14ac:dyDescent="0.25">
      <c r="A890" s="66"/>
      <c r="B890" s="56"/>
      <c r="C890" s="67"/>
      <c r="D890" s="68"/>
      <c r="E890" s="69"/>
      <c r="F890" s="70">
        <v>129</v>
      </c>
      <c r="G890" s="71" t="s">
        <v>143</v>
      </c>
      <c r="H890" s="72">
        <v>4.0000000000000001E-3</v>
      </c>
      <c r="I890" s="73">
        <v>4.0000000000000001E-3</v>
      </c>
      <c r="J890" s="73">
        <f t="shared" si="52"/>
        <v>0</v>
      </c>
      <c r="K890" s="73">
        <v>0</v>
      </c>
      <c r="L890" s="73">
        <v>0</v>
      </c>
      <c r="M890" s="73">
        <v>0</v>
      </c>
      <c r="N890" s="74">
        <f t="shared" si="53"/>
        <v>0</v>
      </c>
      <c r="O890" s="74">
        <f t="shared" si="54"/>
        <v>0</v>
      </c>
      <c r="P890" s="75">
        <f t="shared" si="55"/>
        <v>0</v>
      </c>
      <c r="Q890" s="7"/>
    </row>
    <row r="891" spans="1:17" ht="38.25" x14ac:dyDescent="0.25">
      <c r="A891" s="66"/>
      <c r="B891" s="56"/>
      <c r="C891" s="67"/>
      <c r="D891" s="68"/>
      <c r="E891" s="69"/>
      <c r="F891" s="70">
        <v>130</v>
      </c>
      <c r="G891" s="71" t="s">
        <v>160</v>
      </c>
      <c r="H891" s="72">
        <v>9.9601000000000023E-2</v>
      </c>
      <c r="I891" s="73">
        <v>9.9601000000000023E-2</v>
      </c>
      <c r="J891" s="73">
        <f t="shared" si="52"/>
        <v>4.0199999757483604E-3</v>
      </c>
      <c r="K891" s="73">
        <v>9.5999997574836016E-4</v>
      </c>
      <c r="L891" s="73">
        <v>9.6000000000000002E-4</v>
      </c>
      <c r="M891" s="73">
        <v>2.0999999999999999E-3</v>
      </c>
      <c r="N891" s="74">
        <f t="shared" si="53"/>
        <v>9.6384572017184558E-3</v>
      </c>
      <c r="O891" s="74">
        <f t="shared" si="54"/>
        <v>1.9276914646924825E-2</v>
      </c>
      <c r="P891" s="75">
        <f t="shared" si="55"/>
        <v>4.0361040308313764E-2</v>
      </c>
      <c r="Q891" s="7"/>
    </row>
    <row r="892" spans="1:17" x14ac:dyDescent="0.25">
      <c r="A892" s="66"/>
      <c r="B892" s="56"/>
      <c r="C892" s="67"/>
      <c r="D892" s="68"/>
      <c r="E892" s="69"/>
      <c r="F892" s="70">
        <v>131</v>
      </c>
      <c r="G892" s="71" t="s">
        <v>144</v>
      </c>
      <c r="H892" s="72">
        <v>0.17235700000000001</v>
      </c>
      <c r="I892" s="73">
        <v>0.17235700000000001</v>
      </c>
      <c r="J892" s="73">
        <f t="shared" si="52"/>
        <v>2.7638999888502061E-2</v>
      </c>
      <c r="K892" s="73">
        <v>1.0029999888502061E-2</v>
      </c>
      <c r="L892" s="73">
        <v>8.5859999999999999E-3</v>
      </c>
      <c r="M892" s="73">
        <v>9.0229999999999998E-3</v>
      </c>
      <c r="N892" s="74">
        <f t="shared" si="53"/>
        <v>5.8193168182911405E-2</v>
      </c>
      <c r="O892" s="74">
        <f t="shared" si="54"/>
        <v>0.10800837731279879</v>
      </c>
      <c r="P892" s="75">
        <f t="shared" si="55"/>
        <v>0.16035902161503193</v>
      </c>
      <c r="Q892" s="7"/>
    </row>
    <row r="893" spans="1:17" x14ac:dyDescent="0.25">
      <c r="A893" s="44"/>
      <c r="B893" s="45"/>
      <c r="C893" s="46"/>
      <c r="D893" s="47">
        <v>459</v>
      </c>
      <c r="E893" s="48" t="s">
        <v>244</v>
      </c>
      <c r="F893" s="49"/>
      <c r="G893" s="50"/>
      <c r="H893" s="51">
        <v>499.45812800000016</v>
      </c>
      <c r="I893" s="52">
        <v>603.70231600000022</v>
      </c>
      <c r="J893" s="53">
        <f t="shared" si="52"/>
        <v>116.48467780898815</v>
      </c>
      <c r="K893" s="53">
        <v>40.66676374898816</v>
      </c>
      <c r="L893" s="53">
        <v>36.397968359999993</v>
      </c>
      <c r="M893" s="53">
        <v>39.419945699999992</v>
      </c>
      <c r="N893" s="54">
        <f t="shared" si="53"/>
        <v>6.7362278843714332E-2</v>
      </c>
      <c r="O893" s="54">
        <f t="shared" si="54"/>
        <v>0.12765353066657462</v>
      </c>
      <c r="P893" s="55">
        <f t="shared" si="55"/>
        <v>0.19295052333207896</v>
      </c>
      <c r="Q893" s="7"/>
    </row>
    <row r="894" spans="1:17" x14ac:dyDescent="0.25">
      <c r="A894" s="66"/>
      <c r="B894" s="56"/>
      <c r="C894" s="67"/>
      <c r="D894" s="68"/>
      <c r="E894" s="69"/>
      <c r="F894" s="70">
        <v>1</v>
      </c>
      <c r="G894" s="71" t="s">
        <v>136</v>
      </c>
      <c r="H894" s="72">
        <v>29.473310000000001</v>
      </c>
      <c r="I894" s="73">
        <v>37.268073999999991</v>
      </c>
      <c r="J894" s="73">
        <f t="shared" si="52"/>
        <v>9.5463706721869777</v>
      </c>
      <c r="K894" s="73">
        <v>3.4819179021869786</v>
      </c>
      <c r="L894" s="73">
        <v>2.3301854899999999</v>
      </c>
      <c r="M894" s="73">
        <v>3.7342672799999992</v>
      </c>
      <c r="N894" s="74">
        <f t="shared" si="53"/>
        <v>9.3428973608536345E-2</v>
      </c>
      <c r="O894" s="74">
        <f t="shared" si="54"/>
        <v>0.15595395115365981</v>
      </c>
      <c r="P894" s="75">
        <f t="shared" si="55"/>
        <v>0.25615411926537923</v>
      </c>
      <c r="Q894" s="7"/>
    </row>
    <row r="895" spans="1:17" x14ac:dyDescent="0.25">
      <c r="A895" s="66"/>
      <c r="B895" s="56"/>
      <c r="C895" s="67"/>
      <c r="D895" s="68"/>
      <c r="E895" s="69"/>
      <c r="F895" s="70">
        <v>2</v>
      </c>
      <c r="G895" s="71" t="s">
        <v>137</v>
      </c>
      <c r="H895" s="72">
        <v>21.887938000000002</v>
      </c>
      <c r="I895" s="73">
        <v>29.915312000000011</v>
      </c>
      <c r="J895" s="73">
        <f t="shared" si="52"/>
        <v>6.2646411277251524</v>
      </c>
      <c r="K895" s="73">
        <v>1.6412604777251545</v>
      </c>
      <c r="L895" s="73">
        <v>1.9112968599999984</v>
      </c>
      <c r="M895" s="73">
        <v>2.7120837899999994</v>
      </c>
      <c r="N895" s="74">
        <f t="shared" si="53"/>
        <v>5.4863558759646359E-2</v>
      </c>
      <c r="O895" s="74">
        <f t="shared" si="54"/>
        <v>0.11875381201857937</v>
      </c>
      <c r="P895" s="75">
        <f t="shared" si="55"/>
        <v>0.20941252853138051</v>
      </c>
      <c r="Q895" s="7"/>
    </row>
    <row r="896" spans="1:17" x14ac:dyDescent="0.25">
      <c r="A896" s="66"/>
      <c r="B896" s="56"/>
      <c r="C896" s="67"/>
      <c r="D896" s="68"/>
      <c r="E896" s="69"/>
      <c r="F896" s="70">
        <v>16</v>
      </c>
      <c r="G896" s="71" t="s">
        <v>138</v>
      </c>
      <c r="H896" s="72">
        <v>10.892225000000002</v>
      </c>
      <c r="I896" s="73">
        <v>11.189909999999999</v>
      </c>
      <c r="J896" s="73">
        <f t="shared" si="52"/>
        <v>2.3923168508541623</v>
      </c>
      <c r="K896" s="73">
        <v>0.66902328085416229</v>
      </c>
      <c r="L896" s="73">
        <v>0.87164514999999987</v>
      </c>
      <c r="M896" s="73">
        <v>0.85164841999999985</v>
      </c>
      <c r="N896" s="74">
        <f t="shared" si="53"/>
        <v>5.9788084162800445E-2</v>
      </c>
      <c r="O896" s="74">
        <f t="shared" si="54"/>
        <v>0.13768371960580222</v>
      </c>
      <c r="P896" s="75">
        <f t="shared" si="55"/>
        <v>0.21379232280278951</v>
      </c>
      <c r="Q896" s="7"/>
    </row>
    <row r="897" spans="1:17" ht="25.5" x14ac:dyDescent="0.25">
      <c r="A897" s="66"/>
      <c r="B897" s="56"/>
      <c r="C897" s="67"/>
      <c r="D897" s="68"/>
      <c r="E897" s="69"/>
      <c r="F897" s="70">
        <v>17</v>
      </c>
      <c r="G897" s="71" t="s">
        <v>139</v>
      </c>
      <c r="H897" s="72">
        <v>10.067076999999998</v>
      </c>
      <c r="I897" s="73">
        <v>10.670207999999995</v>
      </c>
      <c r="J897" s="73">
        <f t="shared" si="52"/>
        <v>1.9640845916822971</v>
      </c>
      <c r="K897" s="73">
        <v>0.44377199168229708</v>
      </c>
      <c r="L897" s="73">
        <v>0.73263880000000015</v>
      </c>
      <c r="M897" s="73">
        <v>0.78767379999999998</v>
      </c>
      <c r="N897" s="74">
        <f t="shared" si="53"/>
        <v>4.1589816401170182E-2</v>
      </c>
      <c r="O897" s="74">
        <f t="shared" si="54"/>
        <v>0.11025190808673062</v>
      </c>
      <c r="P897" s="75">
        <f t="shared" si="55"/>
        <v>0.18407181862643146</v>
      </c>
      <c r="Q897" s="7"/>
    </row>
    <row r="898" spans="1:17" x14ac:dyDescent="0.25">
      <c r="A898" s="66"/>
      <c r="B898" s="56"/>
      <c r="C898" s="67"/>
      <c r="D898" s="68"/>
      <c r="E898" s="69"/>
      <c r="F898" s="70">
        <v>18</v>
      </c>
      <c r="G898" s="71" t="s">
        <v>140</v>
      </c>
      <c r="H898" s="72">
        <v>8.6610340000000008</v>
      </c>
      <c r="I898" s="73">
        <v>8.6611290000000007</v>
      </c>
      <c r="J898" s="73">
        <f t="shared" si="52"/>
        <v>1.8873692972284188</v>
      </c>
      <c r="K898" s="73">
        <v>0.84382192722841864</v>
      </c>
      <c r="L898" s="73">
        <v>0.5751437100000002</v>
      </c>
      <c r="M898" s="73">
        <v>0.46840366</v>
      </c>
      <c r="N898" s="74">
        <f t="shared" si="53"/>
        <v>9.7426320197796221E-2</v>
      </c>
      <c r="O898" s="74">
        <f t="shared" si="54"/>
        <v>0.1638314863141305</v>
      </c>
      <c r="P898" s="75">
        <f t="shared" si="55"/>
        <v>0.21791261823122812</v>
      </c>
      <c r="Q898" s="7"/>
    </row>
    <row r="899" spans="1:17" x14ac:dyDescent="0.25">
      <c r="A899" s="66"/>
      <c r="B899" s="56"/>
      <c r="C899" s="67"/>
      <c r="D899" s="68"/>
      <c r="E899" s="69"/>
      <c r="F899" s="70">
        <v>24</v>
      </c>
      <c r="G899" s="71" t="s">
        <v>141</v>
      </c>
      <c r="H899" s="72">
        <v>5.5459069999999988</v>
      </c>
      <c r="I899" s="73">
        <v>6.4140540000000001</v>
      </c>
      <c r="J899" s="73">
        <f t="shared" si="52"/>
        <v>1.0122465799145337</v>
      </c>
      <c r="K899" s="73">
        <v>0.31378639991453383</v>
      </c>
      <c r="L899" s="73">
        <v>0.34681149000000006</v>
      </c>
      <c r="M899" s="73">
        <v>0.35164868999999982</v>
      </c>
      <c r="N899" s="74">
        <f t="shared" si="53"/>
        <v>4.892169599983627E-2</v>
      </c>
      <c r="O899" s="74">
        <f t="shared" si="54"/>
        <v>0.10299225574255126</v>
      </c>
      <c r="P899" s="75">
        <f t="shared" si="55"/>
        <v>0.15781697190490346</v>
      </c>
      <c r="Q899" s="7"/>
    </row>
    <row r="900" spans="1:17" ht="25.5" x14ac:dyDescent="0.25">
      <c r="A900" s="66"/>
      <c r="B900" s="56"/>
      <c r="C900" s="67"/>
      <c r="D900" s="68"/>
      <c r="E900" s="69"/>
      <c r="F900" s="70">
        <v>35</v>
      </c>
      <c r="G900" s="71" t="s">
        <v>45</v>
      </c>
      <c r="H900" s="72">
        <v>3.6</v>
      </c>
      <c r="I900" s="73">
        <v>5.4468759999999996</v>
      </c>
      <c r="J900" s="73">
        <f t="shared" si="52"/>
        <v>0.54759767203606846</v>
      </c>
      <c r="K900" s="73">
        <v>0.18808234203606844</v>
      </c>
      <c r="L900" s="73">
        <v>0.11333712999999999</v>
      </c>
      <c r="M900" s="73">
        <v>0.24617820000000001</v>
      </c>
      <c r="N900" s="74">
        <f t="shared" si="53"/>
        <v>3.453031463100472E-2</v>
      </c>
      <c r="O900" s="74">
        <f t="shared" si="54"/>
        <v>5.5338045521151659E-2</v>
      </c>
      <c r="P900" s="75">
        <f t="shared" si="55"/>
        <v>0.1005342644180019</v>
      </c>
      <c r="Q900" s="7"/>
    </row>
    <row r="901" spans="1:17" ht="25.5" x14ac:dyDescent="0.25">
      <c r="A901" s="66"/>
      <c r="B901" s="56"/>
      <c r="C901" s="67"/>
      <c r="D901" s="68"/>
      <c r="E901" s="69"/>
      <c r="F901" s="70">
        <v>41</v>
      </c>
      <c r="G901" s="71" t="s">
        <v>163</v>
      </c>
      <c r="H901" s="72">
        <v>1.5</v>
      </c>
      <c r="I901" s="73">
        <v>1.590382</v>
      </c>
      <c r="J901" s="73">
        <f t="shared" si="52"/>
        <v>0.31846423067257879</v>
      </c>
      <c r="K901" s="73">
        <v>2.9626000672578812E-2</v>
      </c>
      <c r="L901" s="73">
        <v>6.264285E-2</v>
      </c>
      <c r="M901" s="73">
        <v>0.22619537999999997</v>
      </c>
      <c r="N901" s="74">
        <f t="shared" si="53"/>
        <v>1.8628229364126864E-2</v>
      </c>
      <c r="O901" s="74">
        <f t="shared" si="54"/>
        <v>5.8016785069611464E-2</v>
      </c>
      <c r="P901" s="75">
        <f t="shared" si="55"/>
        <v>0.20024386007423298</v>
      </c>
      <c r="Q901" s="7"/>
    </row>
    <row r="902" spans="1:17" ht="25.5" x14ac:dyDescent="0.25">
      <c r="A902" s="66"/>
      <c r="B902" s="56"/>
      <c r="C902" s="67"/>
      <c r="D902" s="68"/>
      <c r="E902" s="69"/>
      <c r="F902" s="70">
        <v>42</v>
      </c>
      <c r="G902" s="71" t="s">
        <v>158</v>
      </c>
      <c r="H902" s="72">
        <v>6.665432</v>
      </c>
      <c r="I902" s="73">
        <v>11.933075000000002</v>
      </c>
      <c r="J902" s="73">
        <f t="shared" si="52"/>
        <v>1.9975802312033819</v>
      </c>
      <c r="K902" s="73">
        <v>1.484854101203382</v>
      </c>
      <c r="L902" s="73">
        <v>0.46508189999999999</v>
      </c>
      <c r="M902" s="73">
        <v>4.7644230000000003E-2</v>
      </c>
      <c r="N902" s="74">
        <f t="shared" si="53"/>
        <v>0.12443180833132966</v>
      </c>
      <c r="O902" s="74">
        <f t="shared" si="54"/>
        <v>0.16340599562169697</v>
      </c>
      <c r="P902" s="75">
        <f t="shared" si="55"/>
        <v>0.16739861529432953</v>
      </c>
      <c r="Q902" s="7"/>
    </row>
    <row r="903" spans="1:17" ht="25.5" x14ac:dyDescent="0.25">
      <c r="A903" s="66"/>
      <c r="B903" s="56"/>
      <c r="C903" s="67"/>
      <c r="D903" s="68"/>
      <c r="E903" s="69"/>
      <c r="F903" s="70">
        <v>51</v>
      </c>
      <c r="G903" s="71" t="s">
        <v>24</v>
      </c>
      <c r="H903" s="72">
        <v>1.1566830000000001</v>
      </c>
      <c r="I903" s="73">
        <v>1.1566829999999999</v>
      </c>
      <c r="J903" s="73">
        <f t="shared" ref="J903:J966" si="56">SUM(K903,L903,M903)</f>
        <v>0</v>
      </c>
      <c r="K903" s="73">
        <v>0</v>
      </c>
      <c r="L903" s="73">
        <v>0</v>
      </c>
      <c r="M903" s="73">
        <v>0</v>
      </c>
      <c r="N903" s="74">
        <f t="shared" ref="N903:N966" si="57">IFERROR(K903/I903,0)</f>
        <v>0</v>
      </c>
      <c r="O903" s="74">
        <f t="shared" ref="O903:O966" si="58">IFERROR(SUM(K903,L903)/I903,0)</f>
        <v>0</v>
      </c>
      <c r="P903" s="75">
        <f t="shared" ref="P903:P966" si="59">IFERROR(SUM(K903,L903,M903)/I903,0)</f>
        <v>0</v>
      </c>
      <c r="Q903" s="7"/>
    </row>
    <row r="904" spans="1:17" ht="38.25" x14ac:dyDescent="0.25">
      <c r="A904" s="66"/>
      <c r="B904" s="56"/>
      <c r="C904" s="67"/>
      <c r="D904" s="68"/>
      <c r="E904" s="69"/>
      <c r="F904" s="70">
        <v>61</v>
      </c>
      <c r="G904" s="71" t="s">
        <v>191</v>
      </c>
      <c r="H904" s="72">
        <v>85.039578000000006</v>
      </c>
      <c r="I904" s="73">
        <v>93.625508999999994</v>
      </c>
      <c r="J904" s="73">
        <f t="shared" si="56"/>
        <v>10.015694607409959</v>
      </c>
      <c r="K904" s="73">
        <v>7.1195733174099587</v>
      </c>
      <c r="L904" s="73">
        <v>0.84032277000000011</v>
      </c>
      <c r="M904" s="73">
        <v>2.0557985200000002</v>
      </c>
      <c r="N904" s="74">
        <f t="shared" si="57"/>
        <v>7.6043093313489588E-2</v>
      </c>
      <c r="O904" s="74">
        <f t="shared" si="58"/>
        <v>8.501845461165887E-2</v>
      </c>
      <c r="P904" s="75">
        <f t="shared" si="59"/>
        <v>0.10697612984309607</v>
      </c>
      <c r="Q904" s="7"/>
    </row>
    <row r="905" spans="1:17" ht="38.25" x14ac:dyDescent="0.25">
      <c r="A905" s="66"/>
      <c r="B905" s="56"/>
      <c r="C905" s="67"/>
      <c r="D905" s="68"/>
      <c r="E905" s="69"/>
      <c r="F905" s="70">
        <v>68</v>
      </c>
      <c r="G905" s="71" t="s">
        <v>22</v>
      </c>
      <c r="H905" s="72">
        <v>8.6492160000000027</v>
      </c>
      <c r="I905" s="73">
        <v>10.004955000000004</v>
      </c>
      <c r="J905" s="73">
        <f t="shared" si="56"/>
        <v>0.70602416051079664</v>
      </c>
      <c r="K905" s="73">
        <v>8.0247450510796625E-2</v>
      </c>
      <c r="L905" s="73">
        <v>0.15387360999999999</v>
      </c>
      <c r="M905" s="73">
        <v>0.47190309999999996</v>
      </c>
      <c r="N905" s="74">
        <f t="shared" si="57"/>
        <v>8.0207707591684919E-3</v>
      </c>
      <c r="O905" s="74">
        <f t="shared" si="58"/>
        <v>2.3400511097830676E-2</v>
      </c>
      <c r="P905" s="75">
        <f t="shared" si="59"/>
        <v>7.0567449879664262E-2</v>
      </c>
      <c r="Q905" s="7"/>
    </row>
    <row r="906" spans="1:17" ht="25.5" x14ac:dyDescent="0.25">
      <c r="A906" s="66"/>
      <c r="B906" s="56"/>
      <c r="C906" s="67"/>
      <c r="D906" s="68"/>
      <c r="E906" s="69"/>
      <c r="F906" s="70">
        <v>72</v>
      </c>
      <c r="G906" s="71" t="s">
        <v>25</v>
      </c>
      <c r="H906" s="72">
        <v>7.5435330000000009</v>
      </c>
      <c r="I906" s="73">
        <v>10.096228</v>
      </c>
      <c r="J906" s="73">
        <f t="shared" si="56"/>
        <v>1.1054253995546677</v>
      </c>
      <c r="K906" s="73">
        <v>2.2927999554667622E-2</v>
      </c>
      <c r="L906" s="73">
        <v>0.50373649000000009</v>
      </c>
      <c r="M906" s="73">
        <v>0.57876090999999996</v>
      </c>
      <c r="N906" s="74">
        <f t="shared" si="57"/>
        <v>2.2709470858490537E-3</v>
      </c>
      <c r="O906" s="74">
        <f t="shared" si="58"/>
        <v>5.216448059162964E-2</v>
      </c>
      <c r="P906" s="75">
        <f t="shared" si="59"/>
        <v>0.10948894969038613</v>
      </c>
      <c r="Q906" s="7"/>
    </row>
    <row r="907" spans="1:17" ht="25.5" x14ac:dyDescent="0.25">
      <c r="A907" s="66"/>
      <c r="B907" s="56"/>
      <c r="C907" s="67"/>
      <c r="D907" s="68"/>
      <c r="E907" s="69"/>
      <c r="F907" s="70">
        <v>82</v>
      </c>
      <c r="G907" s="71" t="s">
        <v>197</v>
      </c>
      <c r="H907" s="72">
        <v>2.71</v>
      </c>
      <c r="I907" s="73">
        <v>3.7002389999999998</v>
      </c>
      <c r="J907" s="73">
        <f t="shared" si="56"/>
        <v>2.3038179699999999</v>
      </c>
      <c r="K907" s="73">
        <v>0</v>
      </c>
      <c r="L907" s="73">
        <v>0.26826327</v>
      </c>
      <c r="M907" s="73">
        <v>2.0355547000000001</v>
      </c>
      <c r="N907" s="74">
        <f t="shared" si="57"/>
        <v>0</v>
      </c>
      <c r="O907" s="74">
        <f t="shared" si="58"/>
        <v>7.2498903449209631E-2</v>
      </c>
      <c r="P907" s="75">
        <f t="shared" si="59"/>
        <v>0.62261328795248094</v>
      </c>
      <c r="Q907" s="7"/>
    </row>
    <row r="908" spans="1:17" ht="25.5" x14ac:dyDescent="0.25">
      <c r="A908" s="66"/>
      <c r="B908" s="56"/>
      <c r="C908" s="67"/>
      <c r="D908" s="68"/>
      <c r="E908" s="69"/>
      <c r="F908" s="70">
        <v>83</v>
      </c>
      <c r="G908" s="71" t="s">
        <v>198</v>
      </c>
      <c r="H908" s="72">
        <v>0</v>
      </c>
      <c r="I908" s="73">
        <v>0.22120200000000001</v>
      </c>
      <c r="J908" s="73">
        <f t="shared" si="56"/>
        <v>0</v>
      </c>
      <c r="K908" s="73">
        <v>0</v>
      </c>
      <c r="L908" s="73">
        <v>0</v>
      </c>
      <c r="M908" s="73">
        <v>0</v>
      </c>
      <c r="N908" s="74">
        <f t="shared" si="57"/>
        <v>0</v>
      </c>
      <c r="O908" s="74">
        <f t="shared" si="58"/>
        <v>0</v>
      </c>
      <c r="P908" s="75">
        <f t="shared" si="59"/>
        <v>0</v>
      </c>
      <c r="Q908" s="7"/>
    </row>
    <row r="909" spans="1:17" ht="25.5" x14ac:dyDescent="0.25">
      <c r="A909" s="66"/>
      <c r="B909" s="56"/>
      <c r="C909" s="67"/>
      <c r="D909" s="68"/>
      <c r="E909" s="69"/>
      <c r="F909" s="70">
        <v>88</v>
      </c>
      <c r="G909" s="71" t="s">
        <v>17</v>
      </c>
      <c r="H909" s="72">
        <v>0</v>
      </c>
      <c r="I909" s="73">
        <v>0.132019</v>
      </c>
      <c r="J909" s="73">
        <f t="shared" si="56"/>
        <v>8.43E-3</v>
      </c>
      <c r="K909" s="73">
        <v>0</v>
      </c>
      <c r="L909" s="73">
        <v>0</v>
      </c>
      <c r="M909" s="73">
        <v>8.43E-3</v>
      </c>
      <c r="N909" s="74">
        <f t="shared" si="57"/>
        <v>0</v>
      </c>
      <c r="O909" s="74">
        <f t="shared" si="58"/>
        <v>0</v>
      </c>
      <c r="P909" s="75">
        <f t="shared" si="59"/>
        <v>6.3854445193494883E-2</v>
      </c>
      <c r="Q909" s="7"/>
    </row>
    <row r="910" spans="1:17" ht="25.5" x14ac:dyDescent="0.25">
      <c r="A910" s="66"/>
      <c r="B910" s="56"/>
      <c r="C910" s="67"/>
      <c r="D910" s="68"/>
      <c r="E910" s="69"/>
      <c r="F910" s="70">
        <v>90</v>
      </c>
      <c r="G910" s="71" t="s">
        <v>81</v>
      </c>
      <c r="H910" s="72">
        <v>285.42157300000008</v>
      </c>
      <c r="I910" s="73">
        <v>331.95344400000016</v>
      </c>
      <c r="J910" s="73">
        <f t="shared" si="56"/>
        <v>69.301574616733774</v>
      </c>
      <c r="K910" s="73">
        <v>23.180832706733781</v>
      </c>
      <c r="L910" s="73">
        <v>24.808177240000003</v>
      </c>
      <c r="M910" s="73">
        <v>21.312564669999993</v>
      </c>
      <c r="N910" s="74">
        <f t="shared" si="57"/>
        <v>6.983157766766164E-2</v>
      </c>
      <c r="O910" s="74">
        <f t="shared" si="58"/>
        <v>0.14456548294384849</v>
      </c>
      <c r="P910" s="75">
        <f t="shared" si="59"/>
        <v>0.20876895802513121</v>
      </c>
      <c r="Q910" s="7"/>
    </row>
    <row r="911" spans="1:17" ht="51" x14ac:dyDescent="0.25">
      <c r="A911" s="66"/>
      <c r="B911" s="56"/>
      <c r="C911" s="67"/>
      <c r="D911" s="68"/>
      <c r="E911" s="69"/>
      <c r="F911" s="70">
        <v>91</v>
      </c>
      <c r="G911" s="71" t="s">
        <v>82</v>
      </c>
      <c r="H911" s="72">
        <v>2.3042259999999994</v>
      </c>
      <c r="I911" s="73">
        <v>19.518357000000002</v>
      </c>
      <c r="J911" s="73">
        <f t="shared" si="56"/>
        <v>4.1578972500114499</v>
      </c>
      <c r="K911" s="73">
        <v>1.9420000011450611E-2</v>
      </c>
      <c r="L911" s="73">
        <v>1.8898957300000001</v>
      </c>
      <c r="M911" s="73">
        <v>2.2485815199999997</v>
      </c>
      <c r="N911" s="74">
        <f t="shared" si="57"/>
        <v>9.9496079569866497E-4</v>
      </c>
      <c r="O911" s="74">
        <f t="shared" si="58"/>
        <v>9.7821539487747383E-2</v>
      </c>
      <c r="P911" s="75">
        <f t="shared" si="59"/>
        <v>0.21302496157906373</v>
      </c>
      <c r="Q911" s="7"/>
    </row>
    <row r="912" spans="1:17" ht="38.25" x14ac:dyDescent="0.25">
      <c r="A912" s="66"/>
      <c r="B912" s="56"/>
      <c r="C912" s="67"/>
      <c r="D912" s="68"/>
      <c r="E912" s="69"/>
      <c r="F912" s="70">
        <v>101</v>
      </c>
      <c r="G912" s="71" t="s">
        <v>88</v>
      </c>
      <c r="H912" s="72">
        <v>0</v>
      </c>
      <c r="I912" s="73">
        <v>0.16084399999999999</v>
      </c>
      <c r="J912" s="73">
        <f t="shared" si="56"/>
        <v>0</v>
      </c>
      <c r="K912" s="73">
        <v>0</v>
      </c>
      <c r="L912" s="73">
        <v>0</v>
      </c>
      <c r="M912" s="73">
        <v>0</v>
      </c>
      <c r="N912" s="74">
        <f t="shared" si="57"/>
        <v>0</v>
      </c>
      <c r="O912" s="74">
        <f t="shared" si="58"/>
        <v>0</v>
      </c>
      <c r="P912" s="75">
        <f t="shared" si="59"/>
        <v>0</v>
      </c>
      <c r="Q912" s="7"/>
    </row>
    <row r="913" spans="1:17" ht="25.5" x14ac:dyDescent="0.25">
      <c r="A913" s="66"/>
      <c r="B913" s="56"/>
      <c r="C913" s="67"/>
      <c r="D913" s="68"/>
      <c r="E913" s="69"/>
      <c r="F913" s="70">
        <v>104</v>
      </c>
      <c r="G913" s="71" t="s">
        <v>142</v>
      </c>
      <c r="H913" s="72">
        <v>2.2608469999999996</v>
      </c>
      <c r="I913" s="73">
        <v>2.2608469999999996</v>
      </c>
      <c r="J913" s="73">
        <f t="shared" si="56"/>
        <v>0.89818881176386034</v>
      </c>
      <c r="K913" s="73">
        <v>0.52690881176386029</v>
      </c>
      <c r="L913" s="73">
        <v>0.25044</v>
      </c>
      <c r="M913" s="73">
        <v>0.12084</v>
      </c>
      <c r="N913" s="74">
        <f t="shared" si="57"/>
        <v>0.23305814668744076</v>
      </c>
      <c r="O913" s="74">
        <f t="shared" si="58"/>
        <v>0.34383079074517664</v>
      </c>
      <c r="P913" s="75">
        <f t="shared" si="59"/>
        <v>0.39727978574572292</v>
      </c>
      <c r="Q913" s="7"/>
    </row>
    <row r="914" spans="1:17" ht="38.25" x14ac:dyDescent="0.25">
      <c r="A914" s="66"/>
      <c r="B914" s="56"/>
      <c r="C914" s="67"/>
      <c r="D914" s="68"/>
      <c r="E914" s="69"/>
      <c r="F914" s="70">
        <v>106</v>
      </c>
      <c r="G914" s="71" t="s">
        <v>83</v>
      </c>
      <c r="H914" s="72">
        <v>1.581696</v>
      </c>
      <c r="I914" s="73">
        <v>1.6032550000000001</v>
      </c>
      <c r="J914" s="73">
        <f t="shared" si="56"/>
        <v>0.45219012899419003</v>
      </c>
      <c r="K914" s="73">
        <v>0.20637599899419001</v>
      </c>
      <c r="L914" s="73">
        <v>0.13524135000000001</v>
      </c>
      <c r="M914" s="73">
        <v>0.11057278</v>
      </c>
      <c r="N914" s="74">
        <f t="shared" si="57"/>
        <v>0.12872312825732027</v>
      </c>
      <c r="O914" s="74">
        <f t="shared" si="58"/>
        <v>0.21307736385926757</v>
      </c>
      <c r="P914" s="75">
        <f t="shared" si="59"/>
        <v>0.28204504523247392</v>
      </c>
      <c r="Q914" s="7"/>
    </row>
    <row r="915" spans="1:17" ht="38.25" x14ac:dyDescent="0.25">
      <c r="A915" s="66"/>
      <c r="B915" s="56"/>
      <c r="C915" s="67"/>
      <c r="D915" s="68"/>
      <c r="E915" s="69"/>
      <c r="F915" s="70">
        <v>107</v>
      </c>
      <c r="G915" s="71" t="s">
        <v>84</v>
      </c>
      <c r="H915" s="72">
        <v>3.5085920000000002</v>
      </c>
      <c r="I915" s="73">
        <v>4.4546729999999997</v>
      </c>
      <c r="J915" s="73">
        <f t="shared" si="56"/>
        <v>1.4082011116445732</v>
      </c>
      <c r="K915" s="73">
        <v>0.34264504164457321</v>
      </c>
      <c r="L915" s="73">
        <v>7.7648520000000013E-2</v>
      </c>
      <c r="M915" s="73">
        <v>0.98790754999999997</v>
      </c>
      <c r="N915" s="74">
        <f t="shared" si="57"/>
        <v>7.6918113101584168E-2</v>
      </c>
      <c r="O915" s="74">
        <f t="shared" si="58"/>
        <v>9.4348914419660715E-2</v>
      </c>
      <c r="P915" s="75">
        <f t="shared" si="59"/>
        <v>0.31611772887585088</v>
      </c>
      <c r="Q915" s="7"/>
    </row>
    <row r="916" spans="1:17" ht="25.5" x14ac:dyDescent="0.25">
      <c r="A916" s="66"/>
      <c r="B916" s="56"/>
      <c r="C916" s="67"/>
      <c r="D916" s="68"/>
      <c r="E916" s="69"/>
      <c r="F916" s="70">
        <v>121</v>
      </c>
      <c r="G916" s="71" t="s">
        <v>159</v>
      </c>
      <c r="H916" s="72">
        <v>6.3323000000000004E-2</v>
      </c>
      <c r="I916" s="73">
        <v>6.332299999999999E-2</v>
      </c>
      <c r="J916" s="73">
        <f t="shared" si="56"/>
        <v>3.7215E-3</v>
      </c>
      <c r="K916" s="73">
        <v>0</v>
      </c>
      <c r="L916" s="73">
        <v>0</v>
      </c>
      <c r="M916" s="73">
        <v>3.7215E-3</v>
      </c>
      <c r="N916" s="74">
        <f t="shared" si="57"/>
        <v>0</v>
      </c>
      <c r="O916" s="74">
        <f t="shared" si="58"/>
        <v>0</v>
      </c>
      <c r="P916" s="75">
        <f t="shared" si="59"/>
        <v>5.8770115124046562E-2</v>
      </c>
      <c r="Q916" s="7"/>
    </row>
    <row r="917" spans="1:17" ht="38.25" x14ac:dyDescent="0.25">
      <c r="A917" s="66"/>
      <c r="B917" s="56"/>
      <c r="C917" s="67"/>
      <c r="D917" s="68"/>
      <c r="E917" s="69"/>
      <c r="F917" s="70">
        <v>129</v>
      </c>
      <c r="G917" s="71" t="s">
        <v>143</v>
      </c>
      <c r="H917" s="72">
        <v>0</v>
      </c>
      <c r="I917" s="73">
        <v>0.299348</v>
      </c>
      <c r="J917" s="73">
        <f t="shared" si="56"/>
        <v>0</v>
      </c>
      <c r="K917" s="73">
        <v>0</v>
      </c>
      <c r="L917" s="73">
        <v>0</v>
      </c>
      <c r="M917" s="73">
        <v>0</v>
      </c>
      <c r="N917" s="74">
        <f t="shared" si="57"/>
        <v>0</v>
      </c>
      <c r="O917" s="74">
        <f t="shared" si="58"/>
        <v>0</v>
      </c>
      <c r="P917" s="75">
        <f t="shared" si="59"/>
        <v>0</v>
      </c>
      <c r="Q917" s="7"/>
    </row>
    <row r="918" spans="1:17" ht="38.25" x14ac:dyDescent="0.25">
      <c r="A918" s="66"/>
      <c r="B918" s="56"/>
      <c r="C918" s="67"/>
      <c r="D918" s="68"/>
      <c r="E918" s="69"/>
      <c r="F918" s="70">
        <v>130</v>
      </c>
      <c r="G918" s="71" t="s">
        <v>160</v>
      </c>
      <c r="H918" s="72">
        <v>0.1</v>
      </c>
      <c r="I918" s="73">
        <v>0.1</v>
      </c>
      <c r="J918" s="73">
        <f t="shared" si="56"/>
        <v>0</v>
      </c>
      <c r="K918" s="73">
        <v>0</v>
      </c>
      <c r="L918" s="73">
        <v>0</v>
      </c>
      <c r="M918" s="73">
        <v>0</v>
      </c>
      <c r="N918" s="74">
        <f t="shared" si="57"/>
        <v>0</v>
      </c>
      <c r="O918" s="74">
        <f t="shared" si="58"/>
        <v>0</v>
      </c>
      <c r="P918" s="75">
        <f t="shared" si="59"/>
        <v>0</v>
      </c>
      <c r="Q918" s="7"/>
    </row>
    <row r="919" spans="1:17" x14ac:dyDescent="0.25">
      <c r="A919" s="66"/>
      <c r="B919" s="56"/>
      <c r="C919" s="67"/>
      <c r="D919" s="68"/>
      <c r="E919" s="69"/>
      <c r="F919" s="70">
        <v>131</v>
      </c>
      <c r="G919" s="71" t="s">
        <v>144</v>
      </c>
      <c r="H919" s="72">
        <v>0.82593799999999995</v>
      </c>
      <c r="I919" s="73">
        <v>1.2623699999999998</v>
      </c>
      <c r="J919" s="73">
        <f t="shared" si="56"/>
        <v>0.19284099886130726</v>
      </c>
      <c r="K919" s="73">
        <v>7.1687998861307278E-2</v>
      </c>
      <c r="L919" s="73">
        <v>6.1585999999999995E-2</v>
      </c>
      <c r="M919" s="73">
        <v>5.9566999999999988E-2</v>
      </c>
      <c r="N919" s="74">
        <f t="shared" si="57"/>
        <v>5.6788420876056379E-2</v>
      </c>
      <c r="O919" s="74">
        <f t="shared" si="58"/>
        <v>0.10557443448537854</v>
      </c>
      <c r="P919" s="75">
        <f t="shared" si="59"/>
        <v>0.15276107548603601</v>
      </c>
      <c r="Q919" s="7"/>
    </row>
    <row r="920" spans="1:17" x14ac:dyDescent="0.25">
      <c r="A920" s="44"/>
      <c r="B920" s="45"/>
      <c r="C920" s="46"/>
      <c r="D920" s="47">
        <v>460</v>
      </c>
      <c r="E920" s="48" t="s">
        <v>245</v>
      </c>
      <c r="F920" s="49"/>
      <c r="G920" s="50"/>
      <c r="H920" s="51">
        <v>197.42498000000006</v>
      </c>
      <c r="I920" s="52">
        <v>218.011471</v>
      </c>
      <c r="J920" s="53">
        <f t="shared" si="56"/>
        <v>42.528601437702626</v>
      </c>
      <c r="K920" s="53">
        <v>13.904896857702624</v>
      </c>
      <c r="L920" s="53">
        <v>13.698349100000003</v>
      </c>
      <c r="M920" s="53">
        <v>14.925355480000002</v>
      </c>
      <c r="N920" s="54">
        <f t="shared" si="57"/>
        <v>6.3780574452904013E-2</v>
      </c>
      <c r="O920" s="54">
        <f t="shared" si="58"/>
        <v>0.12661373197973894</v>
      </c>
      <c r="P920" s="55">
        <f t="shared" si="59"/>
        <v>0.19507506298924346</v>
      </c>
      <c r="Q920" s="7"/>
    </row>
    <row r="921" spans="1:17" x14ac:dyDescent="0.25">
      <c r="A921" s="66"/>
      <c r="B921" s="56"/>
      <c r="C921" s="67"/>
      <c r="D921" s="68"/>
      <c r="E921" s="69"/>
      <c r="F921" s="70">
        <v>1</v>
      </c>
      <c r="G921" s="71" t="s">
        <v>136</v>
      </c>
      <c r="H921" s="72">
        <v>15.825277999999999</v>
      </c>
      <c r="I921" s="73">
        <v>15.976113999999999</v>
      </c>
      <c r="J921" s="73">
        <f t="shared" si="56"/>
        <v>3.6154246429851291</v>
      </c>
      <c r="K921" s="73">
        <v>1.1860656629851292</v>
      </c>
      <c r="L921" s="73">
        <v>1.2084598700000002</v>
      </c>
      <c r="M921" s="73">
        <v>1.2208991099999997</v>
      </c>
      <c r="N921" s="74">
        <f t="shared" si="57"/>
        <v>7.4239934879353597E-2</v>
      </c>
      <c r="O921" s="74">
        <f t="shared" si="58"/>
        <v>0.14988160030562686</v>
      </c>
      <c r="P921" s="75">
        <f t="shared" si="59"/>
        <v>0.22630188060658113</v>
      </c>
      <c r="Q921" s="7"/>
    </row>
    <row r="922" spans="1:17" x14ac:dyDescent="0.25">
      <c r="A922" s="66"/>
      <c r="B922" s="56"/>
      <c r="C922" s="67"/>
      <c r="D922" s="68"/>
      <c r="E922" s="69"/>
      <c r="F922" s="70">
        <v>2</v>
      </c>
      <c r="G922" s="71" t="s">
        <v>137</v>
      </c>
      <c r="H922" s="72">
        <v>11.300386000000001</v>
      </c>
      <c r="I922" s="73">
        <v>11.479158</v>
      </c>
      <c r="J922" s="73">
        <f t="shared" si="56"/>
        <v>2.7159473616756946</v>
      </c>
      <c r="K922" s="73">
        <v>0.92012940167569468</v>
      </c>
      <c r="L922" s="73">
        <v>0.88692062999999999</v>
      </c>
      <c r="M922" s="73">
        <v>0.90889733000000006</v>
      </c>
      <c r="N922" s="74">
        <f t="shared" si="57"/>
        <v>8.0156523821319881E-2</v>
      </c>
      <c r="O922" s="74">
        <f t="shared" si="58"/>
        <v>0.15742008531250243</v>
      </c>
      <c r="P922" s="75">
        <f t="shared" si="59"/>
        <v>0.23659813391153731</v>
      </c>
      <c r="Q922" s="7"/>
    </row>
    <row r="923" spans="1:17" x14ac:dyDescent="0.25">
      <c r="A923" s="66"/>
      <c r="B923" s="56"/>
      <c r="C923" s="67"/>
      <c r="D923" s="68"/>
      <c r="E923" s="69"/>
      <c r="F923" s="70">
        <v>16</v>
      </c>
      <c r="G923" s="71" t="s">
        <v>138</v>
      </c>
      <c r="H923" s="72">
        <v>10.648136000000001</v>
      </c>
      <c r="I923" s="73">
        <v>10.655950000000001</v>
      </c>
      <c r="J923" s="73">
        <f t="shared" si="56"/>
        <v>2.4467499934240222</v>
      </c>
      <c r="K923" s="73">
        <v>0.7763414334240224</v>
      </c>
      <c r="L923" s="73">
        <v>0.82628111999999998</v>
      </c>
      <c r="M923" s="73">
        <v>0.84412743999999984</v>
      </c>
      <c r="N923" s="74">
        <f t="shared" si="57"/>
        <v>7.2855206098379061E-2</v>
      </c>
      <c r="O923" s="74">
        <f t="shared" si="58"/>
        <v>0.15039696633561742</v>
      </c>
      <c r="P923" s="75">
        <f t="shared" si="59"/>
        <v>0.22961350169848976</v>
      </c>
      <c r="Q923" s="7"/>
    </row>
    <row r="924" spans="1:17" ht="25.5" x14ac:dyDescent="0.25">
      <c r="A924" s="66"/>
      <c r="B924" s="56"/>
      <c r="C924" s="67"/>
      <c r="D924" s="68"/>
      <c r="E924" s="69"/>
      <c r="F924" s="70">
        <v>17</v>
      </c>
      <c r="G924" s="71" t="s">
        <v>139</v>
      </c>
      <c r="H924" s="72">
        <v>0.92809200000000003</v>
      </c>
      <c r="I924" s="73">
        <v>0.93509200000000003</v>
      </c>
      <c r="J924" s="73">
        <f t="shared" si="56"/>
        <v>0.17556994032412193</v>
      </c>
      <c r="K924" s="73">
        <v>5.5958820324121916E-2</v>
      </c>
      <c r="L924" s="73">
        <v>5.8820709999999991E-2</v>
      </c>
      <c r="M924" s="73">
        <v>6.0790410000000003E-2</v>
      </c>
      <c r="N924" s="74">
        <f t="shared" si="57"/>
        <v>5.9843117387510442E-2</v>
      </c>
      <c r="O924" s="74">
        <f t="shared" si="58"/>
        <v>0.12274677820377236</v>
      </c>
      <c r="P924" s="75">
        <f t="shared" si="59"/>
        <v>0.18775686277299125</v>
      </c>
      <c r="Q924" s="7"/>
    </row>
    <row r="925" spans="1:17" x14ac:dyDescent="0.25">
      <c r="A925" s="66"/>
      <c r="B925" s="56"/>
      <c r="C925" s="67"/>
      <c r="D925" s="68"/>
      <c r="E925" s="69"/>
      <c r="F925" s="70">
        <v>18</v>
      </c>
      <c r="G925" s="71" t="s">
        <v>140</v>
      </c>
      <c r="H925" s="72">
        <v>4.8934860000000002</v>
      </c>
      <c r="I925" s="73">
        <v>4.8934960000000007</v>
      </c>
      <c r="J925" s="73">
        <f t="shared" si="56"/>
        <v>1.0784993781614307</v>
      </c>
      <c r="K925" s="73">
        <v>0.3814412581614306</v>
      </c>
      <c r="L925" s="73">
        <v>0.34918464000000005</v>
      </c>
      <c r="M925" s="73">
        <v>0.34787348000000012</v>
      </c>
      <c r="N925" s="74">
        <f t="shared" si="57"/>
        <v>7.7948619588415022E-2</v>
      </c>
      <c r="O925" s="74">
        <f t="shared" si="58"/>
        <v>0.14930550636220619</v>
      </c>
      <c r="P925" s="75">
        <f t="shared" si="59"/>
        <v>0.22039445381408926</v>
      </c>
      <c r="Q925" s="7"/>
    </row>
    <row r="926" spans="1:17" x14ac:dyDescent="0.25">
      <c r="A926" s="66"/>
      <c r="B926" s="56"/>
      <c r="C926" s="67"/>
      <c r="D926" s="68"/>
      <c r="E926" s="69"/>
      <c r="F926" s="70">
        <v>24</v>
      </c>
      <c r="G926" s="71" t="s">
        <v>141</v>
      </c>
      <c r="H926" s="72">
        <v>5.4723240000000013</v>
      </c>
      <c r="I926" s="73">
        <v>5.491639000000001</v>
      </c>
      <c r="J926" s="73">
        <f t="shared" si="56"/>
        <v>1.2774253336237331</v>
      </c>
      <c r="K926" s="73">
        <v>0.42622189362373319</v>
      </c>
      <c r="L926" s="73">
        <v>0.42072007</v>
      </c>
      <c r="M926" s="73">
        <v>0.43048336999999998</v>
      </c>
      <c r="N926" s="74">
        <f t="shared" si="57"/>
        <v>7.7612875431857978E-2</v>
      </c>
      <c r="O926" s="74">
        <f t="shared" si="58"/>
        <v>0.15422389629466413</v>
      </c>
      <c r="P926" s="75">
        <f t="shared" si="59"/>
        <v>0.23261276526438335</v>
      </c>
      <c r="Q926" s="7"/>
    </row>
    <row r="927" spans="1:17" ht="25.5" x14ac:dyDescent="0.25">
      <c r="A927" s="66"/>
      <c r="B927" s="56"/>
      <c r="C927" s="67"/>
      <c r="D927" s="68"/>
      <c r="E927" s="69"/>
      <c r="F927" s="70">
        <v>35</v>
      </c>
      <c r="G927" s="71" t="s">
        <v>45</v>
      </c>
      <c r="H927" s="72">
        <v>0</v>
      </c>
      <c r="I927" s="73">
        <v>0.22999999999999998</v>
      </c>
      <c r="J927" s="73">
        <f t="shared" si="56"/>
        <v>6.3292669999999995E-2</v>
      </c>
      <c r="K927" s="73">
        <v>0</v>
      </c>
      <c r="L927" s="73">
        <v>0</v>
      </c>
      <c r="M927" s="73">
        <v>6.3292669999999995E-2</v>
      </c>
      <c r="N927" s="74">
        <f t="shared" si="57"/>
        <v>0</v>
      </c>
      <c r="O927" s="74">
        <f t="shared" si="58"/>
        <v>0</v>
      </c>
      <c r="P927" s="75">
        <f t="shared" si="59"/>
        <v>0.27518552173913041</v>
      </c>
      <c r="Q927" s="7"/>
    </row>
    <row r="928" spans="1:17" ht="25.5" x14ac:dyDescent="0.25">
      <c r="A928" s="66"/>
      <c r="B928" s="56"/>
      <c r="C928" s="67"/>
      <c r="D928" s="68"/>
      <c r="E928" s="69"/>
      <c r="F928" s="70">
        <v>41</v>
      </c>
      <c r="G928" s="71" t="s">
        <v>163</v>
      </c>
      <c r="H928" s="72">
        <v>0.46255800000000002</v>
      </c>
      <c r="I928" s="73">
        <v>0.71255800000000002</v>
      </c>
      <c r="J928" s="73">
        <f t="shared" si="56"/>
        <v>0.16231553000000001</v>
      </c>
      <c r="K928" s="73">
        <v>0</v>
      </c>
      <c r="L928" s="73">
        <v>4.35346E-2</v>
      </c>
      <c r="M928" s="73">
        <v>0.11878093000000001</v>
      </c>
      <c r="N928" s="74">
        <f t="shared" si="57"/>
        <v>0</v>
      </c>
      <c r="O928" s="74">
        <f t="shared" si="58"/>
        <v>6.109621953581322E-2</v>
      </c>
      <c r="P928" s="75">
        <f t="shared" si="59"/>
        <v>0.22779272704818415</v>
      </c>
      <c r="Q928" s="7"/>
    </row>
    <row r="929" spans="1:17" ht="25.5" x14ac:dyDescent="0.25">
      <c r="A929" s="66"/>
      <c r="B929" s="56"/>
      <c r="C929" s="67"/>
      <c r="D929" s="68"/>
      <c r="E929" s="69"/>
      <c r="F929" s="70">
        <v>42</v>
      </c>
      <c r="G929" s="71" t="s">
        <v>158</v>
      </c>
      <c r="H929" s="72">
        <v>6.5170000000000003</v>
      </c>
      <c r="I929" s="73">
        <v>6.4405720000000004</v>
      </c>
      <c r="J929" s="73">
        <f t="shared" si="56"/>
        <v>2.068919004749745E-2</v>
      </c>
      <c r="K929" s="73">
        <v>1.0000000474974513E-3</v>
      </c>
      <c r="L929" s="73">
        <v>1.8689189999999998E-2</v>
      </c>
      <c r="M929" s="73">
        <v>1E-3</v>
      </c>
      <c r="N929" s="74">
        <f t="shared" si="57"/>
        <v>1.552657197990258E-4</v>
      </c>
      <c r="O929" s="74">
        <f t="shared" si="58"/>
        <v>3.0570561197821324E-3</v>
      </c>
      <c r="P929" s="75">
        <f t="shared" si="59"/>
        <v>3.2123218322064329E-3</v>
      </c>
      <c r="Q929" s="7"/>
    </row>
    <row r="930" spans="1:17" ht="25.5" x14ac:dyDescent="0.25">
      <c r="A930" s="66"/>
      <c r="B930" s="56"/>
      <c r="C930" s="67"/>
      <c r="D930" s="68"/>
      <c r="E930" s="69"/>
      <c r="F930" s="70">
        <v>51</v>
      </c>
      <c r="G930" s="71" t="s">
        <v>24</v>
      </c>
      <c r="H930" s="72">
        <v>0.83564800000000006</v>
      </c>
      <c r="I930" s="73">
        <v>0.83564800000000017</v>
      </c>
      <c r="J930" s="73">
        <f t="shared" si="56"/>
        <v>1.369825E-2</v>
      </c>
      <c r="K930" s="73">
        <v>0</v>
      </c>
      <c r="L930" s="73">
        <v>0</v>
      </c>
      <c r="M930" s="73">
        <v>1.369825E-2</v>
      </c>
      <c r="N930" s="74">
        <f t="shared" si="57"/>
        <v>0</v>
      </c>
      <c r="O930" s="74">
        <f t="shared" si="58"/>
        <v>0</v>
      </c>
      <c r="P930" s="75">
        <f t="shared" si="59"/>
        <v>1.6392368557095808E-2</v>
      </c>
      <c r="Q930" s="7"/>
    </row>
    <row r="931" spans="1:17" ht="38.25" x14ac:dyDescent="0.25">
      <c r="A931" s="66"/>
      <c r="B931" s="56"/>
      <c r="C931" s="67"/>
      <c r="D931" s="68"/>
      <c r="E931" s="69"/>
      <c r="F931" s="70">
        <v>61</v>
      </c>
      <c r="G931" s="71" t="s">
        <v>191</v>
      </c>
      <c r="H931" s="72">
        <v>14.977710000000002</v>
      </c>
      <c r="I931" s="73">
        <v>23.182788999999996</v>
      </c>
      <c r="J931" s="73">
        <f t="shared" si="56"/>
        <v>2.1621591200670873</v>
      </c>
      <c r="K931" s="73">
        <v>8.0222240067087114E-2</v>
      </c>
      <c r="L931" s="73">
        <v>0.56289548000000011</v>
      </c>
      <c r="M931" s="73">
        <v>1.5190414000000001</v>
      </c>
      <c r="N931" s="74">
        <f t="shared" si="57"/>
        <v>3.4604223015223547E-3</v>
      </c>
      <c r="O931" s="74">
        <f t="shared" si="58"/>
        <v>2.7741171265764759E-2</v>
      </c>
      <c r="P931" s="75">
        <f t="shared" si="59"/>
        <v>9.326570327957899E-2</v>
      </c>
      <c r="Q931" s="7"/>
    </row>
    <row r="932" spans="1:17" ht="38.25" x14ac:dyDescent="0.25">
      <c r="A932" s="66"/>
      <c r="B932" s="56"/>
      <c r="C932" s="67"/>
      <c r="D932" s="68"/>
      <c r="E932" s="69"/>
      <c r="F932" s="70">
        <v>68</v>
      </c>
      <c r="G932" s="71" t="s">
        <v>22</v>
      </c>
      <c r="H932" s="72">
        <v>8.3419879999999988</v>
      </c>
      <c r="I932" s="73">
        <v>6.8147399999999987</v>
      </c>
      <c r="J932" s="73">
        <f t="shared" si="56"/>
        <v>0.18712798040075446</v>
      </c>
      <c r="K932" s="73">
        <v>2.1177340400754474E-2</v>
      </c>
      <c r="L932" s="73">
        <v>8.1238970000000008E-2</v>
      </c>
      <c r="M932" s="73">
        <v>8.4711669999999975E-2</v>
      </c>
      <c r="N932" s="74">
        <f t="shared" si="57"/>
        <v>3.1075786311369879E-3</v>
      </c>
      <c r="O932" s="74">
        <f t="shared" si="58"/>
        <v>1.5028645318934325E-2</v>
      </c>
      <c r="P932" s="75">
        <f t="shared" si="59"/>
        <v>2.7459298579366857E-2</v>
      </c>
      <c r="Q932" s="7"/>
    </row>
    <row r="933" spans="1:17" ht="25.5" x14ac:dyDescent="0.25">
      <c r="A933" s="66"/>
      <c r="B933" s="56"/>
      <c r="C933" s="67"/>
      <c r="D933" s="68"/>
      <c r="E933" s="69"/>
      <c r="F933" s="70">
        <v>82</v>
      </c>
      <c r="G933" s="71" t="s">
        <v>197</v>
      </c>
      <c r="H933" s="72">
        <v>1.346438</v>
      </c>
      <c r="I933" s="73">
        <v>1.346438</v>
      </c>
      <c r="J933" s="73">
        <f t="shared" si="56"/>
        <v>0</v>
      </c>
      <c r="K933" s="73">
        <v>0</v>
      </c>
      <c r="L933" s="73">
        <v>0</v>
      </c>
      <c r="M933" s="73">
        <v>0</v>
      </c>
      <c r="N933" s="74">
        <f t="shared" si="57"/>
        <v>0</v>
      </c>
      <c r="O933" s="74">
        <f t="shared" si="58"/>
        <v>0</v>
      </c>
      <c r="P933" s="75">
        <f t="shared" si="59"/>
        <v>0</v>
      </c>
      <c r="Q933" s="7"/>
    </row>
    <row r="934" spans="1:17" ht="25.5" x14ac:dyDescent="0.25">
      <c r="A934" s="66"/>
      <c r="B934" s="56"/>
      <c r="C934" s="67"/>
      <c r="D934" s="68"/>
      <c r="E934" s="69"/>
      <c r="F934" s="70">
        <v>90</v>
      </c>
      <c r="G934" s="71" t="s">
        <v>81</v>
      </c>
      <c r="H934" s="72">
        <v>98.122091000000012</v>
      </c>
      <c r="I934" s="73">
        <v>108.766651</v>
      </c>
      <c r="J934" s="73">
        <f t="shared" si="56"/>
        <v>26.699309702540731</v>
      </c>
      <c r="K934" s="73">
        <v>9.7320717625407269</v>
      </c>
      <c r="L934" s="73">
        <v>8.6320188800000022</v>
      </c>
      <c r="M934" s="73">
        <v>8.3352190600000018</v>
      </c>
      <c r="N934" s="74">
        <f t="shared" si="57"/>
        <v>8.9476615056767059E-2</v>
      </c>
      <c r="O934" s="74">
        <f t="shared" si="58"/>
        <v>0.16883934987150365</v>
      </c>
      <c r="P934" s="75">
        <f t="shared" si="59"/>
        <v>0.24547330874921147</v>
      </c>
      <c r="Q934" s="7"/>
    </row>
    <row r="935" spans="1:17" ht="51" x14ac:dyDescent="0.25">
      <c r="A935" s="66"/>
      <c r="B935" s="56"/>
      <c r="C935" s="67"/>
      <c r="D935" s="68"/>
      <c r="E935" s="69"/>
      <c r="F935" s="70">
        <v>91</v>
      </c>
      <c r="G935" s="71" t="s">
        <v>82</v>
      </c>
      <c r="H935" s="72">
        <v>11.873144999999999</v>
      </c>
      <c r="I935" s="73">
        <v>13.857087999999999</v>
      </c>
      <c r="J935" s="73">
        <f t="shared" si="56"/>
        <v>0.84832976023748552</v>
      </c>
      <c r="K935" s="73">
        <v>1.0311850237485487E-2</v>
      </c>
      <c r="L935" s="73">
        <v>0.35337793000000001</v>
      </c>
      <c r="M935" s="73">
        <v>0.48463997999999997</v>
      </c>
      <c r="N935" s="74">
        <f t="shared" si="57"/>
        <v>7.4415708679092521E-4</v>
      </c>
      <c r="O935" s="74">
        <f t="shared" si="58"/>
        <v>2.6245758144675526E-2</v>
      </c>
      <c r="P935" s="75">
        <f t="shared" si="59"/>
        <v>6.1219915774330474E-2</v>
      </c>
      <c r="Q935" s="7"/>
    </row>
    <row r="936" spans="1:17" ht="25.5" x14ac:dyDescent="0.25">
      <c r="A936" s="66"/>
      <c r="B936" s="56"/>
      <c r="C936" s="67"/>
      <c r="D936" s="68"/>
      <c r="E936" s="69"/>
      <c r="F936" s="70">
        <v>94</v>
      </c>
      <c r="G936" s="71" t="s">
        <v>207</v>
      </c>
      <c r="H936" s="72">
        <v>1.3</v>
      </c>
      <c r="I936" s="73">
        <v>1.8000000000000003</v>
      </c>
      <c r="J936" s="73">
        <f t="shared" si="56"/>
        <v>0.22765538999999999</v>
      </c>
      <c r="K936" s="73">
        <v>0</v>
      </c>
      <c r="L936" s="73">
        <v>1.7265599999999999E-2</v>
      </c>
      <c r="M936" s="73">
        <v>0.21038978999999999</v>
      </c>
      <c r="N936" s="74">
        <f t="shared" si="57"/>
        <v>0</v>
      </c>
      <c r="O936" s="74">
        <f t="shared" si="58"/>
        <v>9.5919999999999981E-3</v>
      </c>
      <c r="P936" s="75">
        <f t="shared" si="59"/>
        <v>0.12647521666666664</v>
      </c>
      <c r="Q936" s="7"/>
    </row>
    <row r="937" spans="1:17" ht="38.25" x14ac:dyDescent="0.25">
      <c r="A937" s="66"/>
      <c r="B937" s="56"/>
      <c r="C937" s="67"/>
      <c r="D937" s="68"/>
      <c r="E937" s="69"/>
      <c r="F937" s="70">
        <v>101</v>
      </c>
      <c r="G937" s="71" t="s">
        <v>88</v>
      </c>
      <c r="H937" s="72">
        <v>0.08</v>
      </c>
      <c r="I937" s="73">
        <v>0.08</v>
      </c>
      <c r="J937" s="73">
        <f t="shared" si="56"/>
        <v>0</v>
      </c>
      <c r="K937" s="73">
        <v>0</v>
      </c>
      <c r="L937" s="73">
        <v>0</v>
      </c>
      <c r="M937" s="73">
        <v>0</v>
      </c>
      <c r="N937" s="74">
        <f t="shared" si="57"/>
        <v>0</v>
      </c>
      <c r="O937" s="74">
        <f t="shared" si="58"/>
        <v>0</v>
      </c>
      <c r="P937" s="75">
        <f t="shared" si="59"/>
        <v>0</v>
      </c>
      <c r="Q937" s="7"/>
    </row>
    <row r="938" spans="1:17" ht="25.5" x14ac:dyDescent="0.25">
      <c r="A938" s="66"/>
      <c r="B938" s="56"/>
      <c r="C938" s="67"/>
      <c r="D938" s="68"/>
      <c r="E938" s="69"/>
      <c r="F938" s="70">
        <v>104</v>
      </c>
      <c r="G938" s="71" t="s">
        <v>142</v>
      </c>
      <c r="H938" s="72">
        <v>1.292422</v>
      </c>
      <c r="I938" s="73">
        <v>1.292422</v>
      </c>
      <c r="J938" s="73">
        <f t="shared" si="56"/>
        <v>0.16200787985634574</v>
      </c>
      <c r="K938" s="73">
        <v>4.6905439856345765E-2</v>
      </c>
      <c r="L938" s="73">
        <v>4.6690139999999998E-2</v>
      </c>
      <c r="M938" s="73">
        <v>6.8412299999999995E-2</v>
      </c>
      <c r="N938" s="74">
        <f t="shared" si="57"/>
        <v>3.6292665906604626E-2</v>
      </c>
      <c r="O938" s="74">
        <f t="shared" si="58"/>
        <v>7.2418745468852866E-2</v>
      </c>
      <c r="P938" s="75">
        <f t="shared" si="59"/>
        <v>0.12535215266866839</v>
      </c>
      <c r="Q938" s="7"/>
    </row>
    <row r="939" spans="1:17" ht="38.25" x14ac:dyDescent="0.25">
      <c r="A939" s="66"/>
      <c r="B939" s="56"/>
      <c r="C939" s="67"/>
      <c r="D939" s="68"/>
      <c r="E939" s="69"/>
      <c r="F939" s="70">
        <v>106</v>
      </c>
      <c r="G939" s="71" t="s">
        <v>83</v>
      </c>
      <c r="H939" s="72">
        <v>1.0854050000000002</v>
      </c>
      <c r="I939" s="73">
        <v>1.0982430000000001</v>
      </c>
      <c r="J939" s="73">
        <f t="shared" si="56"/>
        <v>0.2557832174546027</v>
      </c>
      <c r="K939" s="73">
        <v>0.11011397745460272</v>
      </c>
      <c r="L939" s="73">
        <v>7.8674129999999995E-2</v>
      </c>
      <c r="M939" s="73">
        <v>6.6995109999999983E-2</v>
      </c>
      <c r="N939" s="74">
        <f t="shared" si="57"/>
        <v>0.10026376444430123</v>
      </c>
      <c r="O939" s="74">
        <f t="shared" si="58"/>
        <v>0.17190012361071522</v>
      </c>
      <c r="P939" s="75">
        <f t="shared" si="59"/>
        <v>0.23290220602781231</v>
      </c>
      <c r="Q939" s="7"/>
    </row>
    <row r="940" spans="1:17" ht="38.25" x14ac:dyDescent="0.25">
      <c r="A940" s="66"/>
      <c r="B940" s="56"/>
      <c r="C940" s="67"/>
      <c r="D940" s="68"/>
      <c r="E940" s="69"/>
      <c r="F940" s="70">
        <v>107</v>
      </c>
      <c r="G940" s="71" t="s">
        <v>84</v>
      </c>
      <c r="H940" s="72">
        <v>1.0307980000000001</v>
      </c>
      <c r="I940" s="73">
        <v>1.0307980000000001</v>
      </c>
      <c r="J940" s="73">
        <f t="shared" si="56"/>
        <v>0.20376029800956547</v>
      </c>
      <c r="K940" s="73">
        <v>9.3083448009565473E-2</v>
      </c>
      <c r="L940" s="73">
        <v>4.0035149999999999E-2</v>
      </c>
      <c r="M940" s="73">
        <v>7.0641700000000002E-2</v>
      </c>
      <c r="N940" s="74">
        <f t="shared" si="57"/>
        <v>9.0302317243112093E-2</v>
      </c>
      <c r="O940" s="74">
        <f t="shared" si="58"/>
        <v>0.12914130412512001</v>
      </c>
      <c r="P940" s="75">
        <f t="shared" si="59"/>
        <v>0.19767238392931055</v>
      </c>
      <c r="Q940" s="7"/>
    </row>
    <row r="941" spans="1:17" ht="25.5" x14ac:dyDescent="0.25">
      <c r="A941" s="66"/>
      <c r="B941" s="56"/>
      <c r="C941" s="67"/>
      <c r="D941" s="68"/>
      <c r="E941" s="69"/>
      <c r="F941" s="70">
        <v>121</v>
      </c>
      <c r="G941" s="71" t="s">
        <v>159</v>
      </c>
      <c r="H941" s="72">
        <v>2.7441E-2</v>
      </c>
      <c r="I941" s="73">
        <v>2.7440999999999997E-2</v>
      </c>
      <c r="J941" s="73">
        <f t="shared" si="56"/>
        <v>8.0000000474974506E-3</v>
      </c>
      <c r="K941" s="73">
        <v>1.0000000474974513E-3</v>
      </c>
      <c r="L941" s="73">
        <v>3.0000000000000001E-3</v>
      </c>
      <c r="M941" s="73">
        <v>4.0000000000000001E-3</v>
      </c>
      <c r="N941" s="74">
        <f t="shared" si="57"/>
        <v>3.6441822364252446E-2</v>
      </c>
      <c r="O941" s="74">
        <f t="shared" si="58"/>
        <v>0.145767284264329</v>
      </c>
      <c r="P941" s="75">
        <f t="shared" si="59"/>
        <v>0.29153456679776435</v>
      </c>
      <c r="Q941" s="7"/>
    </row>
    <row r="942" spans="1:17" ht="38.25" x14ac:dyDescent="0.25">
      <c r="A942" s="66"/>
      <c r="B942" s="56"/>
      <c r="C942" s="67"/>
      <c r="D942" s="68"/>
      <c r="E942" s="69"/>
      <c r="F942" s="70">
        <v>129</v>
      </c>
      <c r="G942" s="71" t="s">
        <v>143</v>
      </c>
      <c r="H942" s="72">
        <v>0.21735699999999999</v>
      </c>
      <c r="I942" s="73">
        <v>0.21735699999999999</v>
      </c>
      <c r="J942" s="73">
        <f t="shared" si="56"/>
        <v>6.2371169692248547E-2</v>
      </c>
      <c r="K942" s="73">
        <v>2.4115649692248553E-2</v>
      </c>
      <c r="L942" s="73">
        <v>1.8246739999999997E-2</v>
      </c>
      <c r="M942" s="73">
        <v>2.0008779999999997E-2</v>
      </c>
      <c r="N942" s="74">
        <f t="shared" si="57"/>
        <v>0.11094949641487761</v>
      </c>
      <c r="O942" s="74">
        <f t="shared" si="58"/>
        <v>0.19489774744889077</v>
      </c>
      <c r="P942" s="75">
        <f t="shared" si="59"/>
        <v>0.28695266171436185</v>
      </c>
      <c r="Q942" s="7"/>
    </row>
    <row r="943" spans="1:17" x14ac:dyDescent="0.25">
      <c r="A943" s="66"/>
      <c r="B943" s="56"/>
      <c r="C943" s="67"/>
      <c r="D943" s="68"/>
      <c r="E943" s="69"/>
      <c r="F943" s="70">
        <v>131</v>
      </c>
      <c r="G943" s="71" t="s">
        <v>144</v>
      </c>
      <c r="H943" s="72">
        <v>0.84727700000000006</v>
      </c>
      <c r="I943" s="73">
        <v>0.84727700000000006</v>
      </c>
      <c r="J943" s="73">
        <f t="shared" si="56"/>
        <v>0.14248462915468102</v>
      </c>
      <c r="K943" s="73">
        <v>3.8736679154681042E-2</v>
      </c>
      <c r="L943" s="73">
        <v>5.2295249999999988E-2</v>
      </c>
      <c r="M943" s="73">
        <v>5.145269999999999E-2</v>
      </c>
      <c r="N943" s="74">
        <f t="shared" si="57"/>
        <v>4.5719025955715829E-2</v>
      </c>
      <c r="O943" s="74">
        <f t="shared" si="58"/>
        <v>0.10744057628695342</v>
      </c>
      <c r="P943" s="75">
        <f t="shared" si="59"/>
        <v>0.16816770566730951</v>
      </c>
      <c r="Q943" s="7"/>
    </row>
    <row r="944" spans="1:17" x14ac:dyDescent="0.25">
      <c r="A944" s="44"/>
      <c r="B944" s="45"/>
      <c r="C944" s="46"/>
      <c r="D944" s="47">
        <v>461</v>
      </c>
      <c r="E944" s="48" t="s">
        <v>246</v>
      </c>
      <c r="F944" s="49"/>
      <c r="G944" s="50"/>
      <c r="H944" s="51">
        <v>243.58717100000004</v>
      </c>
      <c r="I944" s="52">
        <v>245.79510500000004</v>
      </c>
      <c r="J944" s="53">
        <f t="shared" si="56"/>
        <v>45.02108399927009</v>
      </c>
      <c r="K944" s="53">
        <v>13.263609269270091</v>
      </c>
      <c r="L944" s="53">
        <v>16.010299019999998</v>
      </c>
      <c r="M944" s="53">
        <v>15.747175710000002</v>
      </c>
      <c r="N944" s="54">
        <f t="shared" si="57"/>
        <v>5.3962056198271685E-2</v>
      </c>
      <c r="O944" s="54">
        <f t="shared" si="58"/>
        <v>0.11909882537843902</v>
      </c>
      <c r="P944" s="55">
        <f t="shared" si="59"/>
        <v>0.18316509598215996</v>
      </c>
      <c r="Q944" s="7"/>
    </row>
    <row r="945" spans="1:17" x14ac:dyDescent="0.25">
      <c r="A945" s="66"/>
      <c r="B945" s="56"/>
      <c r="C945" s="67"/>
      <c r="D945" s="68"/>
      <c r="E945" s="69"/>
      <c r="F945" s="70">
        <v>1</v>
      </c>
      <c r="G945" s="71" t="s">
        <v>136</v>
      </c>
      <c r="H945" s="72">
        <v>13.515906999999999</v>
      </c>
      <c r="I945" s="73">
        <v>14.341443999999999</v>
      </c>
      <c r="J945" s="73">
        <f t="shared" si="56"/>
        <v>4.2189111569429176</v>
      </c>
      <c r="K945" s="73">
        <v>1.3381060369429179</v>
      </c>
      <c r="L945" s="73">
        <v>1.3161387899999999</v>
      </c>
      <c r="M945" s="73">
        <v>1.5646663299999997</v>
      </c>
      <c r="N945" s="74">
        <f t="shared" si="57"/>
        <v>9.3303438408497627E-2</v>
      </c>
      <c r="O945" s="74">
        <f t="shared" si="58"/>
        <v>0.18507514493958335</v>
      </c>
      <c r="P945" s="75">
        <f t="shared" si="59"/>
        <v>0.29417617618859843</v>
      </c>
      <c r="Q945" s="7"/>
    </row>
    <row r="946" spans="1:17" x14ac:dyDescent="0.25">
      <c r="A946" s="66"/>
      <c r="B946" s="56"/>
      <c r="C946" s="67"/>
      <c r="D946" s="68"/>
      <c r="E946" s="69"/>
      <c r="F946" s="70">
        <v>2</v>
      </c>
      <c r="G946" s="71" t="s">
        <v>137</v>
      </c>
      <c r="H946" s="72">
        <v>17.190592000000002</v>
      </c>
      <c r="I946" s="73">
        <v>22.400664999999996</v>
      </c>
      <c r="J946" s="73">
        <f t="shared" si="56"/>
        <v>4.5457293753485786</v>
      </c>
      <c r="K946" s="73">
        <v>1.5712769353485783</v>
      </c>
      <c r="L946" s="73">
        <v>1.3975140199999998</v>
      </c>
      <c r="M946" s="73">
        <v>1.5769384200000001</v>
      </c>
      <c r="N946" s="74">
        <f t="shared" si="57"/>
        <v>7.0144209350417874E-2</v>
      </c>
      <c r="O946" s="74">
        <f t="shared" si="58"/>
        <v>0.13253137598140854</v>
      </c>
      <c r="P946" s="75">
        <f t="shared" si="59"/>
        <v>0.20292832267919633</v>
      </c>
      <c r="Q946" s="7"/>
    </row>
    <row r="947" spans="1:17" x14ac:dyDescent="0.25">
      <c r="A947" s="66"/>
      <c r="B947" s="56"/>
      <c r="C947" s="67"/>
      <c r="D947" s="68"/>
      <c r="E947" s="69"/>
      <c r="F947" s="70">
        <v>16</v>
      </c>
      <c r="G947" s="71" t="s">
        <v>138</v>
      </c>
      <c r="H947" s="72">
        <v>7.1050030000000026</v>
      </c>
      <c r="I947" s="73">
        <v>5.4812810000000036</v>
      </c>
      <c r="J947" s="73">
        <f t="shared" si="56"/>
        <v>0.79241882023185206</v>
      </c>
      <c r="K947" s="73">
        <v>0.27090366023185197</v>
      </c>
      <c r="L947" s="73">
        <v>0.24068381000000003</v>
      </c>
      <c r="M947" s="73">
        <v>0.28083135000000004</v>
      </c>
      <c r="N947" s="74">
        <f t="shared" si="57"/>
        <v>4.9423421319186478E-2</v>
      </c>
      <c r="O947" s="74">
        <f t="shared" si="58"/>
        <v>9.3333560208252717E-2</v>
      </c>
      <c r="P947" s="75">
        <f t="shared" si="59"/>
        <v>0.14456818036365068</v>
      </c>
      <c r="Q947" s="7"/>
    </row>
    <row r="948" spans="1:17" ht="25.5" x14ac:dyDescent="0.25">
      <c r="A948" s="66"/>
      <c r="B948" s="56"/>
      <c r="C948" s="67"/>
      <c r="D948" s="68"/>
      <c r="E948" s="69"/>
      <c r="F948" s="70">
        <v>17</v>
      </c>
      <c r="G948" s="71" t="s">
        <v>139</v>
      </c>
      <c r="H948" s="72">
        <v>7.2289999999999992</v>
      </c>
      <c r="I948" s="73">
        <v>7.2490529999999991</v>
      </c>
      <c r="J948" s="73">
        <f t="shared" si="56"/>
        <v>0.9116188308633888</v>
      </c>
      <c r="K948" s="73">
        <v>0.30187464086338878</v>
      </c>
      <c r="L948" s="73">
        <v>0.26143099999999997</v>
      </c>
      <c r="M948" s="73">
        <v>0.34831319000000005</v>
      </c>
      <c r="N948" s="74">
        <f t="shared" si="57"/>
        <v>4.1643320977704096E-2</v>
      </c>
      <c r="O948" s="74">
        <f t="shared" si="58"/>
        <v>7.7707479978886732E-2</v>
      </c>
      <c r="P948" s="75">
        <f t="shared" si="59"/>
        <v>0.12575695485512231</v>
      </c>
      <c r="Q948" s="7"/>
    </row>
    <row r="949" spans="1:17" x14ac:dyDescent="0.25">
      <c r="A949" s="66"/>
      <c r="B949" s="56"/>
      <c r="C949" s="67"/>
      <c r="D949" s="68"/>
      <c r="E949" s="69"/>
      <c r="F949" s="70">
        <v>18</v>
      </c>
      <c r="G949" s="71" t="s">
        <v>140</v>
      </c>
      <c r="H949" s="72">
        <v>3.6735010000000008</v>
      </c>
      <c r="I949" s="73">
        <v>3.6735010000000008</v>
      </c>
      <c r="J949" s="73">
        <f t="shared" si="56"/>
        <v>0.78565747960913668</v>
      </c>
      <c r="K949" s="73">
        <v>0.25894450960913673</v>
      </c>
      <c r="L949" s="73">
        <v>0.20990878999999998</v>
      </c>
      <c r="M949" s="73">
        <v>0.31680418000000005</v>
      </c>
      <c r="N949" s="74">
        <f t="shared" si="57"/>
        <v>7.0489843233780713E-2</v>
      </c>
      <c r="O949" s="74">
        <f t="shared" si="58"/>
        <v>0.12763118877853485</v>
      </c>
      <c r="P949" s="75">
        <f t="shared" si="59"/>
        <v>0.21387158452090704</v>
      </c>
      <c r="Q949" s="7"/>
    </row>
    <row r="950" spans="1:17" x14ac:dyDescent="0.25">
      <c r="A950" s="66"/>
      <c r="B950" s="56"/>
      <c r="C950" s="67"/>
      <c r="D950" s="68"/>
      <c r="E950" s="69"/>
      <c r="F950" s="70">
        <v>24</v>
      </c>
      <c r="G950" s="71" t="s">
        <v>141</v>
      </c>
      <c r="H950" s="72">
        <v>4.3857799999999996</v>
      </c>
      <c r="I950" s="73">
        <v>4.4221659999999998</v>
      </c>
      <c r="J950" s="73">
        <f t="shared" si="56"/>
        <v>0.56049963909146028</v>
      </c>
      <c r="K950" s="73">
        <v>0.19871262909146026</v>
      </c>
      <c r="L950" s="73">
        <v>0.13874707</v>
      </c>
      <c r="M950" s="73">
        <v>0.22303993999999999</v>
      </c>
      <c r="N950" s="74">
        <f t="shared" si="57"/>
        <v>4.4935587920367594E-2</v>
      </c>
      <c r="O950" s="74">
        <f t="shared" si="58"/>
        <v>7.631095239108171E-2</v>
      </c>
      <c r="P950" s="75">
        <f t="shared" si="59"/>
        <v>0.12674776095955248</v>
      </c>
      <c r="Q950" s="7"/>
    </row>
    <row r="951" spans="1:17" ht="25.5" x14ac:dyDescent="0.25">
      <c r="A951" s="66"/>
      <c r="B951" s="56"/>
      <c r="C951" s="67"/>
      <c r="D951" s="68"/>
      <c r="E951" s="69"/>
      <c r="F951" s="70">
        <v>30</v>
      </c>
      <c r="G951" s="71" t="s">
        <v>64</v>
      </c>
      <c r="H951" s="72">
        <v>0.03</v>
      </c>
      <c r="I951" s="73">
        <v>1.0672540000000001</v>
      </c>
      <c r="J951" s="73">
        <f t="shared" si="56"/>
        <v>1.0200000000000001E-2</v>
      </c>
      <c r="K951" s="73">
        <v>0</v>
      </c>
      <c r="L951" s="73">
        <v>0</v>
      </c>
      <c r="M951" s="73">
        <v>1.0200000000000001E-2</v>
      </c>
      <c r="N951" s="74">
        <f t="shared" si="57"/>
        <v>0</v>
      </c>
      <c r="O951" s="74">
        <f t="shared" si="58"/>
        <v>0</v>
      </c>
      <c r="P951" s="75">
        <f t="shared" si="59"/>
        <v>9.5572375460761909E-3</v>
      </c>
      <c r="Q951" s="7"/>
    </row>
    <row r="952" spans="1:17" ht="25.5" x14ac:dyDescent="0.25">
      <c r="A952" s="66"/>
      <c r="B952" s="56"/>
      <c r="C952" s="67"/>
      <c r="D952" s="68"/>
      <c r="E952" s="69"/>
      <c r="F952" s="70">
        <v>35</v>
      </c>
      <c r="G952" s="71" t="s">
        <v>45</v>
      </c>
      <c r="H952" s="72">
        <v>0.03</v>
      </c>
      <c r="I952" s="73">
        <v>0.69361399999999995</v>
      </c>
      <c r="J952" s="73">
        <f t="shared" si="56"/>
        <v>0</v>
      </c>
      <c r="K952" s="73">
        <v>0</v>
      </c>
      <c r="L952" s="73">
        <v>0</v>
      </c>
      <c r="M952" s="73">
        <v>0</v>
      </c>
      <c r="N952" s="74">
        <f t="shared" si="57"/>
        <v>0</v>
      </c>
      <c r="O952" s="74">
        <f t="shared" si="58"/>
        <v>0</v>
      </c>
      <c r="P952" s="75">
        <f t="shared" si="59"/>
        <v>0</v>
      </c>
      <c r="Q952" s="7"/>
    </row>
    <row r="953" spans="1:17" ht="25.5" x14ac:dyDescent="0.25">
      <c r="A953" s="66"/>
      <c r="B953" s="56"/>
      <c r="C953" s="67"/>
      <c r="D953" s="68"/>
      <c r="E953" s="69"/>
      <c r="F953" s="70">
        <v>42</v>
      </c>
      <c r="G953" s="71" t="s">
        <v>158</v>
      </c>
      <c r="H953" s="72">
        <v>7.3724150000000002</v>
      </c>
      <c r="I953" s="73">
        <v>0.1</v>
      </c>
      <c r="J953" s="73">
        <f t="shared" si="56"/>
        <v>4.0786669999999997E-2</v>
      </c>
      <c r="K953" s="73">
        <v>0</v>
      </c>
      <c r="L953" s="73">
        <v>0</v>
      </c>
      <c r="M953" s="73">
        <v>4.0786669999999997E-2</v>
      </c>
      <c r="N953" s="74">
        <f t="shared" si="57"/>
        <v>0</v>
      </c>
      <c r="O953" s="74">
        <f t="shared" si="58"/>
        <v>0</v>
      </c>
      <c r="P953" s="75">
        <f t="shared" si="59"/>
        <v>0.40786669999999997</v>
      </c>
      <c r="Q953" s="7"/>
    </row>
    <row r="954" spans="1:17" ht="25.5" x14ac:dyDescent="0.25">
      <c r="A954" s="66"/>
      <c r="B954" s="56"/>
      <c r="C954" s="67"/>
      <c r="D954" s="68"/>
      <c r="E954" s="69"/>
      <c r="F954" s="70">
        <v>46</v>
      </c>
      <c r="G954" s="71" t="s">
        <v>169</v>
      </c>
      <c r="H954" s="72">
        <v>0.03</v>
      </c>
      <c r="I954" s="73">
        <v>0.03</v>
      </c>
      <c r="J954" s="73">
        <f t="shared" si="56"/>
        <v>0</v>
      </c>
      <c r="K954" s="73">
        <v>0</v>
      </c>
      <c r="L954" s="73">
        <v>0</v>
      </c>
      <c r="M954" s="73">
        <v>0</v>
      </c>
      <c r="N954" s="74">
        <f t="shared" si="57"/>
        <v>0</v>
      </c>
      <c r="O954" s="74">
        <f t="shared" si="58"/>
        <v>0</v>
      </c>
      <c r="P954" s="75">
        <f t="shared" si="59"/>
        <v>0</v>
      </c>
      <c r="Q954" s="7"/>
    </row>
    <row r="955" spans="1:17" ht="38.25" x14ac:dyDescent="0.25">
      <c r="A955" s="66"/>
      <c r="B955" s="56"/>
      <c r="C955" s="67"/>
      <c r="D955" s="68"/>
      <c r="E955" s="69"/>
      <c r="F955" s="70">
        <v>61</v>
      </c>
      <c r="G955" s="71" t="s">
        <v>191</v>
      </c>
      <c r="H955" s="72">
        <v>25.779995000000003</v>
      </c>
      <c r="I955" s="73">
        <v>39.754666</v>
      </c>
      <c r="J955" s="73">
        <f t="shared" si="56"/>
        <v>5.7783887410396808</v>
      </c>
      <c r="K955" s="73">
        <v>6.8017381039680913E-2</v>
      </c>
      <c r="L955" s="73">
        <v>3.5816409600000005</v>
      </c>
      <c r="M955" s="73">
        <v>2.1287303999999998</v>
      </c>
      <c r="N955" s="74">
        <f t="shared" si="57"/>
        <v>1.7109282477604242E-3</v>
      </c>
      <c r="O955" s="74">
        <f t="shared" si="58"/>
        <v>9.1804527826738161E-2</v>
      </c>
      <c r="P955" s="75">
        <f t="shared" si="59"/>
        <v>0.14535120835978552</v>
      </c>
      <c r="Q955" s="7"/>
    </row>
    <row r="956" spans="1:17" ht="38.25" x14ac:dyDescent="0.25">
      <c r="A956" s="66"/>
      <c r="B956" s="56"/>
      <c r="C956" s="67"/>
      <c r="D956" s="68"/>
      <c r="E956" s="69"/>
      <c r="F956" s="70">
        <v>68</v>
      </c>
      <c r="G956" s="71" t="s">
        <v>22</v>
      </c>
      <c r="H956" s="72">
        <v>33.525500000000001</v>
      </c>
      <c r="I956" s="73">
        <v>11.979984000000002</v>
      </c>
      <c r="J956" s="73">
        <f t="shared" si="56"/>
        <v>0.59507054999999998</v>
      </c>
      <c r="K956" s="73">
        <v>0</v>
      </c>
      <c r="L956" s="73">
        <v>4.5076210000000005E-2</v>
      </c>
      <c r="M956" s="73">
        <v>0.54999434000000003</v>
      </c>
      <c r="N956" s="74">
        <f t="shared" si="57"/>
        <v>0</v>
      </c>
      <c r="O956" s="74">
        <f t="shared" si="58"/>
        <v>3.7626268949941836E-3</v>
      </c>
      <c r="P956" s="75">
        <f t="shared" si="59"/>
        <v>4.967206550526277E-2</v>
      </c>
      <c r="Q956" s="7"/>
    </row>
    <row r="957" spans="1:17" ht="25.5" x14ac:dyDescent="0.25">
      <c r="A957" s="66"/>
      <c r="B957" s="56"/>
      <c r="C957" s="67"/>
      <c r="D957" s="68"/>
      <c r="E957" s="69"/>
      <c r="F957" s="70">
        <v>82</v>
      </c>
      <c r="G957" s="71" t="s">
        <v>197</v>
      </c>
      <c r="H957" s="72">
        <v>1.331348</v>
      </c>
      <c r="I957" s="73">
        <v>1.331348</v>
      </c>
      <c r="J957" s="73">
        <f t="shared" si="56"/>
        <v>0</v>
      </c>
      <c r="K957" s="73">
        <v>0</v>
      </c>
      <c r="L957" s="73">
        <v>0</v>
      </c>
      <c r="M957" s="73">
        <v>0</v>
      </c>
      <c r="N957" s="74">
        <f t="shared" si="57"/>
        <v>0</v>
      </c>
      <c r="O957" s="74">
        <f t="shared" si="58"/>
        <v>0</v>
      </c>
      <c r="P957" s="75">
        <f t="shared" si="59"/>
        <v>0</v>
      </c>
      <c r="Q957" s="7"/>
    </row>
    <row r="958" spans="1:17" ht="25.5" x14ac:dyDescent="0.25">
      <c r="A958" s="66"/>
      <c r="B958" s="56"/>
      <c r="C958" s="67"/>
      <c r="D958" s="68"/>
      <c r="E958" s="69"/>
      <c r="F958" s="70">
        <v>90</v>
      </c>
      <c r="G958" s="71" t="s">
        <v>81</v>
      </c>
      <c r="H958" s="72">
        <v>102.56382100000003</v>
      </c>
      <c r="I958" s="73">
        <v>111.63776800000004</v>
      </c>
      <c r="J958" s="73">
        <f t="shared" si="56"/>
        <v>24.245900415746817</v>
      </c>
      <c r="K958" s="73">
        <v>8.3664506757468189</v>
      </c>
      <c r="L958" s="73">
        <v>8.0475786199999977</v>
      </c>
      <c r="M958" s="73">
        <v>7.8318711200000015</v>
      </c>
      <c r="N958" s="74">
        <f t="shared" si="57"/>
        <v>7.4942833645212398E-2</v>
      </c>
      <c r="O958" s="74">
        <f t="shared" si="58"/>
        <v>0.14702935744601064</v>
      </c>
      <c r="P958" s="75">
        <f t="shared" si="59"/>
        <v>0.21718367224743163</v>
      </c>
      <c r="Q958" s="7"/>
    </row>
    <row r="959" spans="1:17" ht="51" x14ac:dyDescent="0.25">
      <c r="A959" s="66"/>
      <c r="B959" s="56"/>
      <c r="C959" s="67"/>
      <c r="D959" s="68"/>
      <c r="E959" s="69"/>
      <c r="F959" s="70">
        <v>91</v>
      </c>
      <c r="G959" s="71" t="s">
        <v>82</v>
      </c>
      <c r="H959" s="72">
        <v>4.830642000000001</v>
      </c>
      <c r="I959" s="73">
        <v>2.2912400000000002</v>
      </c>
      <c r="J959" s="73">
        <f t="shared" si="56"/>
        <v>0.78135733996977907</v>
      </c>
      <c r="K959" s="73">
        <v>1.2767899697792018E-3</v>
      </c>
      <c r="L959" s="73">
        <v>0.48721085999999997</v>
      </c>
      <c r="M959" s="73">
        <v>0.29286968999999996</v>
      </c>
      <c r="N959" s="74">
        <f t="shared" si="57"/>
        <v>5.5724846361760523E-4</v>
      </c>
      <c r="O959" s="74">
        <f t="shared" si="58"/>
        <v>0.21319794083979815</v>
      </c>
      <c r="P959" s="75">
        <f t="shared" si="59"/>
        <v>0.34101942178461403</v>
      </c>
      <c r="Q959" s="7"/>
    </row>
    <row r="960" spans="1:17" ht="25.5" x14ac:dyDescent="0.25">
      <c r="A960" s="66"/>
      <c r="B960" s="56"/>
      <c r="C960" s="67"/>
      <c r="D960" s="68"/>
      <c r="E960" s="69"/>
      <c r="F960" s="70">
        <v>104</v>
      </c>
      <c r="G960" s="71" t="s">
        <v>142</v>
      </c>
      <c r="H960" s="72">
        <v>1.8570730000000002</v>
      </c>
      <c r="I960" s="73">
        <v>1.8570730000000002</v>
      </c>
      <c r="J960" s="73">
        <f t="shared" si="56"/>
        <v>9.3000000342726707E-3</v>
      </c>
      <c r="K960" s="73">
        <v>9.3000000342726707E-3</v>
      </c>
      <c r="L960" s="73">
        <v>0</v>
      </c>
      <c r="M960" s="73">
        <v>0</v>
      </c>
      <c r="N960" s="74">
        <f t="shared" si="57"/>
        <v>5.0078806995054424E-3</v>
      </c>
      <c r="O960" s="74">
        <f t="shared" si="58"/>
        <v>5.0078806995054424E-3</v>
      </c>
      <c r="P960" s="75">
        <f t="shared" si="59"/>
        <v>5.0078806995054424E-3</v>
      </c>
      <c r="Q960" s="7"/>
    </row>
    <row r="961" spans="1:17" ht="38.25" x14ac:dyDescent="0.25">
      <c r="A961" s="66"/>
      <c r="B961" s="56"/>
      <c r="C961" s="67"/>
      <c r="D961" s="68"/>
      <c r="E961" s="69"/>
      <c r="F961" s="70">
        <v>106</v>
      </c>
      <c r="G961" s="71" t="s">
        <v>83</v>
      </c>
      <c r="H961" s="72">
        <v>2.3795169999999999</v>
      </c>
      <c r="I961" s="73">
        <v>2.4043910000000004</v>
      </c>
      <c r="J961" s="73">
        <f t="shared" si="56"/>
        <v>0.7046079250883609</v>
      </c>
      <c r="K961" s="73">
        <v>0.33036492508836091</v>
      </c>
      <c r="L961" s="73">
        <v>0.18500100000000003</v>
      </c>
      <c r="M961" s="73">
        <v>0.18924200000000002</v>
      </c>
      <c r="N961" s="74">
        <f t="shared" si="57"/>
        <v>0.13740066615137092</v>
      </c>
      <c r="O961" s="74">
        <f t="shared" si="58"/>
        <v>0.21434364256410907</v>
      </c>
      <c r="P961" s="75">
        <f t="shared" si="59"/>
        <v>0.29305047518825383</v>
      </c>
      <c r="Q961" s="7"/>
    </row>
    <row r="962" spans="1:17" ht="38.25" x14ac:dyDescent="0.25">
      <c r="A962" s="66"/>
      <c r="B962" s="56"/>
      <c r="C962" s="67"/>
      <c r="D962" s="68"/>
      <c r="E962" s="69"/>
      <c r="F962" s="70">
        <v>107</v>
      </c>
      <c r="G962" s="71" t="s">
        <v>84</v>
      </c>
      <c r="H962" s="72">
        <v>5.2508859999999995</v>
      </c>
      <c r="I962" s="73">
        <v>5.2508859999999995</v>
      </c>
      <c r="J962" s="73">
        <f t="shared" si="56"/>
        <v>0.85697848559624668</v>
      </c>
      <c r="K962" s="73">
        <v>0.49306616559624672</v>
      </c>
      <c r="L962" s="73">
        <v>4.3761710000000002E-2</v>
      </c>
      <c r="M962" s="73">
        <v>0.32015061</v>
      </c>
      <c r="N962" s="74">
        <f t="shared" si="57"/>
        <v>9.3901517876458715E-2</v>
      </c>
      <c r="O962" s="74">
        <f t="shared" si="58"/>
        <v>0.1022356751977184</v>
      </c>
      <c r="P962" s="75">
        <f t="shared" si="59"/>
        <v>0.16320645422434363</v>
      </c>
      <c r="Q962" s="7"/>
    </row>
    <row r="963" spans="1:17" ht="25.5" x14ac:dyDescent="0.25">
      <c r="A963" s="66"/>
      <c r="B963" s="56"/>
      <c r="C963" s="67"/>
      <c r="D963" s="68"/>
      <c r="E963" s="69"/>
      <c r="F963" s="70">
        <v>121</v>
      </c>
      <c r="G963" s="71" t="s">
        <v>159</v>
      </c>
      <c r="H963" s="72">
        <v>1.9626999999999999E-2</v>
      </c>
      <c r="I963" s="73">
        <v>1.9626999999999999E-2</v>
      </c>
      <c r="J963" s="73">
        <f t="shared" si="56"/>
        <v>0</v>
      </c>
      <c r="K963" s="73">
        <v>0</v>
      </c>
      <c r="L963" s="73">
        <v>0</v>
      </c>
      <c r="M963" s="73">
        <v>0</v>
      </c>
      <c r="N963" s="74">
        <f t="shared" si="57"/>
        <v>0</v>
      </c>
      <c r="O963" s="74">
        <f t="shared" si="58"/>
        <v>0</v>
      </c>
      <c r="P963" s="75">
        <f t="shared" si="59"/>
        <v>0</v>
      </c>
      <c r="Q963" s="7"/>
    </row>
    <row r="964" spans="1:17" ht="25.5" x14ac:dyDescent="0.25">
      <c r="A964" s="66"/>
      <c r="B964" s="56"/>
      <c r="C964" s="67"/>
      <c r="D964" s="68"/>
      <c r="E964" s="69"/>
      <c r="F964" s="70">
        <v>127</v>
      </c>
      <c r="G964" s="71" t="s">
        <v>184</v>
      </c>
      <c r="H964" s="72">
        <v>3.8413349999999999</v>
      </c>
      <c r="I964" s="73">
        <v>8.1639149999999994</v>
      </c>
      <c r="J964" s="73">
        <f t="shared" si="56"/>
        <v>0.16192823957510241</v>
      </c>
      <c r="K964" s="73">
        <v>4.5679429575102404E-2</v>
      </c>
      <c r="L964" s="73">
        <v>5.4606179999999997E-2</v>
      </c>
      <c r="M964" s="73">
        <v>6.1642630000000004E-2</v>
      </c>
      <c r="N964" s="74">
        <f t="shared" si="57"/>
        <v>5.5952848082203707E-3</v>
      </c>
      <c r="O964" s="74">
        <f t="shared" si="58"/>
        <v>1.2284009519342425E-2</v>
      </c>
      <c r="P964" s="75">
        <f t="shared" si="59"/>
        <v>1.9834630759274493E-2</v>
      </c>
      <c r="Q964" s="7"/>
    </row>
    <row r="965" spans="1:17" ht="38.25" x14ac:dyDescent="0.25">
      <c r="A965" s="66"/>
      <c r="B965" s="56"/>
      <c r="C965" s="67"/>
      <c r="D965" s="68"/>
      <c r="E965" s="69"/>
      <c r="F965" s="70">
        <v>129</v>
      </c>
      <c r="G965" s="71" t="s">
        <v>143</v>
      </c>
      <c r="H965" s="72">
        <v>0.67137200000000008</v>
      </c>
      <c r="I965" s="73">
        <v>0.67137200000000008</v>
      </c>
      <c r="J965" s="73">
        <f t="shared" si="56"/>
        <v>2.3750000000000004E-3</v>
      </c>
      <c r="K965" s="73">
        <v>0</v>
      </c>
      <c r="L965" s="73">
        <v>1E-3</v>
      </c>
      <c r="M965" s="73">
        <v>1.3750000000000001E-3</v>
      </c>
      <c r="N965" s="74">
        <f t="shared" si="57"/>
        <v>0</v>
      </c>
      <c r="O965" s="74">
        <f t="shared" si="58"/>
        <v>1.4894871993470086E-3</v>
      </c>
      <c r="P965" s="75">
        <f t="shared" si="59"/>
        <v>3.5375320984491459E-3</v>
      </c>
      <c r="Q965" s="7"/>
    </row>
    <row r="966" spans="1:17" ht="38.25" x14ac:dyDescent="0.25">
      <c r="A966" s="66"/>
      <c r="B966" s="56"/>
      <c r="C966" s="67"/>
      <c r="D966" s="68"/>
      <c r="E966" s="69"/>
      <c r="F966" s="70">
        <v>130</v>
      </c>
      <c r="G966" s="71" t="s">
        <v>160</v>
      </c>
      <c r="H966" s="72">
        <v>0.1</v>
      </c>
      <c r="I966" s="73">
        <v>0.1</v>
      </c>
      <c r="J966" s="73">
        <f t="shared" si="56"/>
        <v>0</v>
      </c>
      <c r="K966" s="73">
        <v>0</v>
      </c>
      <c r="L966" s="73">
        <v>0</v>
      </c>
      <c r="M966" s="73">
        <v>0</v>
      </c>
      <c r="N966" s="74">
        <f t="shared" si="57"/>
        <v>0</v>
      </c>
      <c r="O966" s="74">
        <f t="shared" si="58"/>
        <v>0</v>
      </c>
      <c r="P966" s="75">
        <f t="shared" si="59"/>
        <v>0</v>
      </c>
      <c r="Q966" s="7"/>
    </row>
    <row r="967" spans="1:17" x14ac:dyDescent="0.25">
      <c r="A967" s="66"/>
      <c r="B967" s="56"/>
      <c r="C967" s="67"/>
      <c r="D967" s="68"/>
      <c r="E967" s="69"/>
      <c r="F967" s="70">
        <v>131</v>
      </c>
      <c r="G967" s="71" t="s">
        <v>144</v>
      </c>
      <c r="H967" s="72">
        <v>0.87385699999999999</v>
      </c>
      <c r="I967" s="73">
        <v>0.87385699999999999</v>
      </c>
      <c r="J967" s="73">
        <f t="shared" ref="J967:J1030" si="60">SUM(K967,L967,M967)</f>
        <v>1.9355330132495761E-2</v>
      </c>
      <c r="K967" s="73">
        <v>9.6354901324957609E-3</v>
      </c>
      <c r="L967" s="73">
        <v>0</v>
      </c>
      <c r="M967" s="73">
        <v>9.7198399999999987E-3</v>
      </c>
      <c r="N967" s="74">
        <f t="shared" ref="N967:N1030" si="61">IFERROR(K967/I967,0)</f>
        <v>1.1026392341648303E-2</v>
      </c>
      <c r="O967" s="74">
        <f t="shared" ref="O967:O1030" si="62">IFERROR(SUM(K967,L967)/I967,0)</f>
        <v>1.1026392341648303E-2</v>
      </c>
      <c r="P967" s="75">
        <f t="shared" ref="P967:P1030" si="63">IFERROR(SUM(K967,L967,M967)/I967,0)</f>
        <v>2.2149310622328094E-2</v>
      </c>
      <c r="Q967" s="7"/>
    </row>
    <row r="968" spans="1:17" x14ac:dyDescent="0.25">
      <c r="A968" s="44"/>
      <c r="B968" s="45"/>
      <c r="C968" s="46"/>
      <c r="D968" s="47">
        <v>462</v>
      </c>
      <c r="E968" s="48" t="s">
        <v>247</v>
      </c>
      <c r="F968" s="49"/>
      <c r="G968" s="50"/>
      <c r="H968" s="51">
        <v>329.86967699999991</v>
      </c>
      <c r="I968" s="52">
        <v>373.24449199999992</v>
      </c>
      <c r="J968" s="53">
        <f t="shared" si="60"/>
        <v>88.548508830898086</v>
      </c>
      <c r="K968" s="53">
        <v>22.521798540898089</v>
      </c>
      <c r="L968" s="53">
        <v>24.682311429999995</v>
      </c>
      <c r="M968" s="53">
        <v>41.344398859999998</v>
      </c>
      <c r="N968" s="54">
        <f t="shared" si="61"/>
        <v>6.0340605216213331E-2</v>
      </c>
      <c r="O968" s="54">
        <f t="shared" si="62"/>
        <v>0.12646967599698189</v>
      </c>
      <c r="P968" s="55">
        <f t="shared" si="63"/>
        <v>0.23723996128226349</v>
      </c>
      <c r="Q968" s="7"/>
    </row>
    <row r="969" spans="1:17" x14ac:dyDescent="0.25">
      <c r="A969" s="66"/>
      <c r="B969" s="56"/>
      <c r="C969" s="67"/>
      <c r="D969" s="68"/>
      <c r="E969" s="69"/>
      <c r="F969" s="70">
        <v>1</v>
      </c>
      <c r="G969" s="71" t="s">
        <v>136</v>
      </c>
      <c r="H969" s="72">
        <v>21.349315000000008</v>
      </c>
      <c r="I969" s="73">
        <v>26.738536000000007</v>
      </c>
      <c r="J969" s="73">
        <f t="shared" si="60"/>
        <v>7.4753529034478854</v>
      </c>
      <c r="K969" s="73">
        <v>2.3580539434478851</v>
      </c>
      <c r="L969" s="73">
        <v>2.0759494199999997</v>
      </c>
      <c r="M969" s="73">
        <v>3.0413495400000006</v>
      </c>
      <c r="N969" s="74">
        <f t="shared" si="61"/>
        <v>8.8189343778877216E-2</v>
      </c>
      <c r="O969" s="74">
        <f t="shared" si="62"/>
        <v>0.16582820254062838</v>
      </c>
      <c r="P969" s="75">
        <f t="shared" si="63"/>
        <v>0.27957225868491392</v>
      </c>
      <c r="Q969" s="7"/>
    </row>
    <row r="970" spans="1:17" x14ac:dyDescent="0.25">
      <c r="A970" s="66"/>
      <c r="B970" s="56"/>
      <c r="C970" s="67"/>
      <c r="D970" s="68"/>
      <c r="E970" s="69"/>
      <c r="F970" s="70">
        <v>2</v>
      </c>
      <c r="G970" s="71" t="s">
        <v>137</v>
      </c>
      <c r="H970" s="72">
        <v>13.522761999999993</v>
      </c>
      <c r="I970" s="73">
        <v>16.996145999999996</v>
      </c>
      <c r="J970" s="73">
        <f t="shared" si="60"/>
        <v>4.3350208896015836</v>
      </c>
      <c r="K970" s="73">
        <v>1.6227355996015831</v>
      </c>
      <c r="L970" s="73">
        <v>1.22971666</v>
      </c>
      <c r="M970" s="73">
        <v>1.4825686300000003</v>
      </c>
      <c r="N970" s="74">
        <f t="shared" si="61"/>
        <v>9.5476680395754632E-2</v>
      </c>
      <c r="O970" s="74">
        <f t="shared" si="62"/>
        <v>0.16782935729085782</v>
      </c>
      <c r="P970" s="75">
        <f t="shared" si="63"/>
        <v>0.25505905218757152</v>
      </c>
      <c r="Q970" s="7"/>
    </row>
    <row r="971" spans="1:17" x14ac:dyDescent="0.25">
      <c r="A971" s="66"/>
      <c r="B971" s="56"/>
      <c r="C971" s="67"/>
      <c r="D971" s="68"/>
      <c r="E971" s="69"/>
      <c r="F971" s="70">
        <v>16</v>
      </c>
      <c r="G971" s="71" t="s">
        <v>138</v>
      </c>
      <c r="H971" s="72">
        <v>3.851059999999999</v>
      </c>
      <c r="I971" s="73">
        <v>3.9267439999999989</v>
      </c>
      <c r="J971" s="73">
        <f t="shared" si="60"/>
        <v>0.84592121075758153</v>
      </c>
      <c r="K971" s="73">
        <v>0.2545624407575815</v>
      </c>
      <c r="L971" s="73">
        <v>0.29487474000000002</v>
      </c>
      <c r="M971" s="73">
        <v>0.29648403000000001</v>
      </c>
      <c r="N971" s="74">
        <f t="shared" si="61"/>
        <v>6.4827867759543675E-2</v>
      </c>
      <c r="O971" s="74">
        <f t="shared" si="62"/>
        <v>0.139921823464321</v>
      </c>
      <c r="P971" s="75">
        <f t="shared" si="63"/>
        <v>0.21542560726076918</v>
      </c>
      <c r="Q971" s="7"/>
    </row>
    <row r="972" spans="1:17" ht="25.5" x14ac:dyDescent="0.25">
      <c r="A972" s="66"/>
      <c r="B972" s="56"/>
      <c r="C972" s="67"/>
      <c r="D972" s="68"/>
      <c r="E972" s="69"/>
      <c r="F972" s="70">
        <v>17</v>
      </c>
      <c r="G972" s="71" t="s">
        <v>139</v>
      </c>
      <c r="H972" s="72">
        <v>5.7248350000000006</v>
      </c>
      <c r="I972" s="73">
        <v>5.5108399999999991</v>
      </c>
      <c r="J972" s="73">
        <f t="shared" si="60"/>
        <v>1.115440381628606</v>
      </c>
      <c r="K972" s="73">
        <v>0.12266794162860606</v>
      </c>
      <c r="L972" s="73">
        <v>0.33904498</v>
      </c>
      <c r="M972" s="73">
        <v>0.65372745999999993</v>
      </c>
      <c r="N972" s="74">
        <f t="shared" si="61"/>
        <v>2.2259390878451576E-2</v>
      </c>
      <c r="O972" s="74">
        <f t="shared" si="62"/>
        <v>8.3782675894891911E-2</v>
      </c>
      <c r="P972" s="75">
        <f t="shared" si="63"/>
        <v>0.20240841353198535</v>
      </c>
      <c r="Q972" s="7"/>
    </row>
    <row r="973" spans="1:17" x14ac:dyDescent="0.25">
      <c r="A973" s="66"/>
      <c r="B973" s="56"/>
      <c r="C973" s="67"/>
      <c r="D973" s="68"/>
      <c r="E973" s="69"/>
      <c r="F973" s="70">
        <v>18</v>
      </c>
      <c r="G973" s="71" t="s">
        <v>140</v>
      </c>
      <c r="H973" s="72">
        <v>1.5840830000000001</v>
      </c>
      <c r="I973" s="73">
        <v>1.595745</v>
      </c>
      <c r="J973" s="73">
        <f t="shared" si="60"/>
        <v>0.30377873043312603</v>
      </c>
      <c r="K973" s="73">
        <v>3.8665500433125999E-2</v>
      </c>
      <c r="L973" s="73">
        <v>0.14069917000000001</v>
      </c>
      <c r="M973" s="73">
        <v>0.12441406000000001</v>
      </c>
      <c r="N973" s="74">
        <f t="shared" si="61"/>
        <v>2.4230375425350541E-2</v>
      </c>
      <c r="O973" s="74">
        <f t="shared" si="62"/>
        <v>0.11240183765772477</v>
      </c>
      <c r="P973" s="75">
        <f t="shared" si="63"/>
        <v>0.19036796633116571</v>
      </c>
      <c r="Q973" s="7"/>
    </row>
    <row r="974" spans="1:17" x14ac:dyDescent="0.25">
      <c r="A974" s="66"/>
      <c r="B974" s="56"/>
      <c r="C974" s="67"/>
      <c r="D974" s="68"/>
      <c r="E974" s="69"/>
      <c r="F974" s="70">
        <v>24</v>
      </c>
      <c r="G974" s="71" t="s">
        <v>141</v>
      </c>
      <c r="H974" s="72">
        <v>2.5374769999999995</v>
      </c>
      <c r="I974" s="73">
        <v>2.6440779999999995</v>
      </c>
      <c r="J974" s="73">
        <f t="shared" si="60"/>
        <v>0.69136162134238266</v>
      </c>
      <c r="K974" s="73">
        <v>0.25151061134238262</v>
      </c>
      <c r="L974" s="73">
        <v>0.20693315000000004</v>
      </c>
      <c r="M974" s="73">
        <v>0.23291786</v>
      </c>
      <c r="N974" s="74">
        <f t="shared" si="61"/>
        <v>9.5122235933426572E-2</v>
      </c>
      <c r="O974" s="74">
        <f t="shared" si="62"/>
        <v>0.17338511244463389</v>
      </c>
      <c r="P974" s="75">
        <f t="shared" si="63"/>
        <v>0.26147550160864497</v>
      </c>
      <c r="Q974" s="7"/>
    </row>
    <row r="975" spans="1:17" ht="25.5" x14ac:dyDescent="0.25">
      <c r="A975" s="66"/>
      <c r="B975" s="56"/>
      <c r="C975" s="67"/>
      <c r="D975" s="68"/>
      <c r="E975" s="69"/>
      <c r="F975" s="70">
        <v>42</v>
      </c>
      <c r="G975" s="71" t="s">
        <v>158</v>
      </c>
      <c r="H975" s="72">
        <v>0</v>
      </c>
      <c r="I975" s="73">
        <v>0.347028</v>
      </c>
      <c r="J975" s="73">
        <f t="shared" si="60"/>
        <v>7.6048519999999994E-2</v>
      </c>
      <c r="K975" s="73">
        <v>0</v>
      </c>
      <c r="L975" s="73">
        <v>1.0999999999999999E-2</v>
      </c>
      <c r="M975" s="73">
        <v>6.5048519999999999E-2</v>
      </c>
      <c r="N975" s="74">
        <f t="shared" si="61"/>
        <v>0</v>
      </c>
      <c r="O975" s="74">
        <f t="shared" si="62"/>
        <v>3.1697730442500315E-2</v>
      </c>
      <c r="P975" s="75">
        <f t="shared" si="63"/>
        <v>0.21914231704646309</v>
      </c>
      <c r="Q975" s="7"/>
    </row>
    <row r="976" spans="1:17" ht="25.5" x14ac:dyDescent="0.25">
      <c r="A976" s="66"/>
      <c r="B976" s="56"/>
      <c r="C976" s="67"/>
      <c r="D976" s="68"/>
      <c r="E976" s="69"/>
      <c r="F976" s="70">
        <v>46</v>
      </c>
      <c r="G976" s="71" t="s">
        <v>169</v>
      </c>
      <c r="H976" s="72">
        <v>0</v>
      </c>
      <c r="I976" s="73">
        <v>0.24642600000000001</v>
      </c>
      <c r="J976" s="73">
        <f t="shared" si="60"/>
        <v>0.22394599999999998</v>
      </c>
      <c r="K976" s="73">
        <v>0</v>
      </c>
      <c r="L976" s="73">
        <v>0</v>
      </c>
      <c r="M976" s="73">
        <v>0.22394599999999998</v>
      </c>
      <c r="N976" s="74">
        <f t="shared" si="61"/>
        <v>0</v>
      </c>
      <c r="O976" s="74">
        <f t="shared" si="62"/>
        <v>0</v>
      </c>
      <c r="P976" s="75">
        <f t="shared" si="63"/>
        <v>0.90877585969012997</v>
      </c>
      <c r="Q976" s="7"/>
    </row>
    <row r="977" spans="1:17" ht="51" x14ac:dyDescent="0.25">
      <c r="A977" s="66"/>
      <c r="B977" s="56"/>
      <c r="C977" s="67"/>
      <c r="D977" s="68"/>
      <c r="E977" s="69"/>
      <c r="F977" s="70">
        <v>47</v>
      </c>
      <c r="G977" s="71" t="s">
        <v>190</v>
      </c>
      <c r="H977" s="72">
        <v>4.0000000000000001E-3</v>
      </c>
      <c r="I977" s="73">
        <v>4.0000000000000001E-3</v>
      </c>
      <c r="J977" s="73">
        <f t="shared" si="60"/>
        <v>0</v>
      </c>
      <c r="K977" s="73">
        <v>0</v>
      </c>
      <c r="L977" s="73">
        <v>0</v>
      </c>
      <c r="M977" s="73">
        <v>0</v>
      </c>
      <c r="N977" s="74">
        <f t="shared" si="61"/>
        <v>0</v>
      </c>
      <c r="O977" s="74">
        <f t="shared" si="62"/>
        <v>0</v>
      </c>
      <c r="P977" s="75">
        <f t="shared" si="63"/>
        <v>0</v>
      </c>
      <c r="Q977" s="7"/>
    </row>
    <row r="978" spans="1:17" ht="25.5" x14ac:dyDescent="0.25">
      <c r="A978" s="66"/>
      <c r="B978" s="56"/>
      <c r="C978" s="67"/>
      <c r="D978" s="68"/>
      <c r="E978" s="69"/>
      <c r="F978" s="70">
        <v>51</v>
      </c>
      <c r="G978" s="71" t="s">
        <v>24</v>
      </c>
      <c r="H978" s="72">
        <v>0.75250000000000006</v>
      </c>
      <c r="I978" s="73">
        <v>0.75250000000000006</v>
      </c>
      <c r="J978" s="73">
        <f t="shared" si="60"/>
        <v>8.8174489974596121E-2</v>
      </c>
      <c r="K978" s="73">
        <v>8.3327999745961279E-3</v>
      </c>
      <c r="L978" s="73">
        <v>2.32698E-2</v>
      </c>
      <c r="M978" s="73">
        <v>5.657189E-2</v>
      </c>
      <c r="N978" s="74">
        <f t="shared" si="61"/>
        <v>1.1073488338333723E-2</v>
      </c>
      <c r="O978" s="74">
        <f t="shared" si="62"/>
        <v>4.1996810597469937E-2</v>
      </c>
      <c r="P978" s="75">
        <f t="shared" si="63"/>
        <v>0.11717540195959616</v>
      </c>
      <c r="Q978" s="7"/>
    </row>
    <row r="979" spans="1:17" ht="51" x14ac:dyDescent="0.25">
      <c r="A979" s="66"/>
      <c r="B979" s="56"/>
      <c r="C979" s="67"/>
      <c r="D979" s="68"/>
      <c r="E979" s="69"/>
      <c r="F979" s="70">
        <v>57</v>
      </c>
      <c r="G979" s="71" t="s">
        <v>50</v>
      </c>
      <c r="H979" s="72">
        <v>5.9193580000000008</v>
      </c>
      <c r="I979" s="73">
        <v>1.3252929999999998</v>
      </c>
      <c r="J979" s="73">
        <f t="shared" si="60"/>
        <v>0.44900000000000007</v>
      </c>
      <c r="K979" s="73">
        <v>0</v>
      </c>
      <c r="L979" s="73">
        <v>0</v>
      </c>
      <c r="M979" s="73">
        <v>0.44900000000000007</v>
      </c>
      <c r="N979" s="74">
        <f t="shared" si="61"/>
        <v>0</v>
      </c>
      <c r="O979" s="74">
        <f t="shared" si="62"/>
        <v>0</v>
      </c>
      <c r="P979" s="75">
        <f t="shared" si="63"/>
        <v>0.33879300652761324</v>
      </c>
      <c r="Q979" s="7"/>
    </row>
    <row r="980" spans="1:17" ht="38.25" x14ac:dyDescent="0.25">
      <c r="A980" s="66"/>
      <c r="B980" s="56"/>
      <c r="C980" s="67"/>
      <c r="D980" s="68"/>
      <c r="E980" s="69"/>
      <c r="F980" s="70">
        <v>61</v>
      </c>
      <c r="G980" s="71" t="s">
        <v>191</v>
      </c>
      <c r="H980" s="72">
        <v>44.046073</v>
      </c>
      <c r="I980" s="73">
        <v>43.601322000000003</v>
      </c>
      <c r="J980" s="73">
        <f t="shared" si="60"/>
        <v>13.880582079164689</v>
      </c>
      <c r="K980" s="73">
        <v>0.21898438916468876</v>
      </c>
      <c r="L980" s="73">
        <v>2.9120505800000003</v>
      </c>
      <c r="M980" s="73">
        <v>10.74954711</v>
      </c>
      <c r="N980" s="74">
        <f t="shared" si="61"/>
        <v>5.0224254476662145E-3</v>
      </c>
      <c r="O980" s="74">
        <f t="shared" si="62"/>
        <v>7.1810551275594089E-2</v>
      </c>
      <c r="P980" s="75">
        <f t="shared" si="63"/>
        <v>0.31835232149990056</v>
      </c>
      <c r="Q980" s="7"/>
    </row>
    <row r="981" spans="1:17" ht="38.25" x14ac:dyDescent="0.25">
      <c r="A981" s="66"/>
      <c r="B981" s="56"/>
      <c r="C981" s="67"/>
      <c r="D981" s="68"/>
      <c r="E981" s="69"/>
      <c r="F981" s="70">
        <v>68</v>
      </c>
      <c r="G981" s="71" t="s">
        <v>22</v>
      </c>
      <c r="H981" s="72">
        <v>6.4064650000000016</v>
      </c>
      <c r="I981" s="73">
        <v>8.5910699999999984</v>
      </c>
      <c r="J981" s="73">
        <f t="shared" si="60"/>
        <v>4.3537480893795166</v>
      </c>
      <c r="K981" s="73">
        <v>4.8683189379516989E-2</v>
      </c>
      <c r="L981" s="73">
        <v>1.5249526199999999</v>
      </c>
      <c r="M981" s="73">
        <v>2.78011228</v>
      </c>
      <c r="N981" s="74">
        <f t="shared" si="61"/>
        <v>5.666720138413143E-3</v>
      </c>
      <c r="O981" s="74">
        <f t="shared" si="62"/>
        <v>0.1831711078340087</v>
      </c>
      <c r="P981" s="75">
        <f t="shared" si="63"/>
        <v>0.50677599989052791</v>
      </c>
      <c r="Q981" s="7"/>
    </row>
    <row r="982" spans="1:17" ht="25.5" x14ac:dyDescent="0.25">
      <c r="A982" s="66"/>
      <c r="B982" s="56"/>
      <c r="C982" s="67"/>
      <c r="D982" s="68"/>
      <c r="E982" s="69"/>
      <c r="F982" s="70">
        <v>72</v>
      </c>
      <c r="G982" s="71" t="s">
        <v>25</v>
      </c>
      <c r="H982" s="72">
        <v>4.6389499999999995</v>
      </c>
      <c r="I982" s="73">
        <v>4.7473070000000002</v>
      </c>
      <c r="J982" s="73">
        <f t="shared" si="60"/>
        <v>0.73641810021240484</v>
      </c>
      <c r="K982" s="73">
        <v>2.0293000212404877E-2</v>
      </c>
      <c r="L982" s="73">
        <v>0.19486323</v>
      </c>
      <c r="M982" s="73">
        <v>0.52126187000000002</v>
      </c>
      <c r="N982" s="74">
        <f t="shared" si="61"/>
        <v>4.2746340635659071E-3</v>
      </c>
      <c r="O982" s="74">
        <f t="shared" si="62"/>
        <v>4.5321743508984116E-2</v>
      </c>
      <c r="P982" s="75">
        <f t="shared" si="63"/>
        <v>0.15512333628568889</v>
      </c>
      <c r="Q982" s="7"/>
    </row>
    <row r="983" spans="1:17" ht="25.5" x14ac:dyDescent="0.25">
      <c r="A983" s="66"/>
      <c r="B983" s="56"/>
      <c r="C983" s="67"/>
      <c r="D983" s="68"/>
      <c r="E983" s="69"/>
      <c r="F983" s="70">
        <v>74</v>
      </c>
      <c r="G983" s="71" t="s">
        <v>20</v>
      </c>
      <c r="H983" s="72">
        <v>0.16200000000000001</v>
      </c>
      <c r="I983" s="73">
        <v>0.16200000000000001</v>
      </c>
      <c r="J983" s="73">
        <f t="shared" si="60"/>
        <v>0</v>
      </c>
      <c r="K983" s="73">
        <v>0</v>
      </c>
      <c r="L983" s="73">
        <v>0</v>
      </c>
      <c r="M983" s="73">
        <v>0</v>
      </c>
      <c r="N983" s="74">
        <f t="shared" si="61"/>
        <v>0</v>
      </c>
      <c r="O983" s="74">
        <f t="shared" si="62"/>
        <v>0</v>
      </c>
      <c r="P983" s="75">
        <f t="shared" si="63"/>
        <v>0</v>
      </c>
      <c r="Q983" s="7"/>
    </row>
    <row r="984" spans="1:17" ht="25.5" x14ac:dyDescent="0.25">
      <c r="A984" s="66"/>
      <c r="B984" s="56"/>
      <c r="C984" s="67"/>
      <c r="D984" s="68"/>
      <c r="E984" s="69"/>
      <c r="F984" s="70">
        <v>83</v>
      </c>
      <c r="G984" s="71" t="s">
        <v>198</v>
      </c>
      <c r="H984" s="72">
        <v>0</v>
      </c>
      <c r="I984" s="73">
        <v>1.218289</v>
      </c>
      <c r="J984" s="73">
        <f t="shared" si="60"/>
        <v>1.080179</v>
      </c>
      <c r="K984" s="73">
        <v>0</v>
      </c>
      <c r="L984" s="73">
        <v>0</v>
      </c>
      <c r="M984" s="73">
        <v>1.080179</v>
      </c>
      <c r="N984" s="74">
        <f t="shared" si="61"/>
        <v>0</v>
      </c>
      <c r="O984" s="74">
        <f t="shared" si="62"/>
        <v>0</v>
      </c>
      <c r="P984" s="75">
        <f t="shared" si="63"/>
        <v>0.88663609373473784</v>
      </c>
      <c r="Q984" s="7"/>
    </row>
    <row r="985" spans="1:17" ht="25.5" x14ac:dyDescent="0.25">
      <c r="A985" s="66"/>
      <c r="B985" s="56"/>
      <c r="C985" s="67"/>
      <c r="D985" s="68"/>
      <c r="E985" s="69"/>
      <c r="F985" s="70">
        <v>90</v>
      </c>
      <c r="G985" s="71" t="s">
        <v>81</v>
      </c>
      <c r="H985" s="72">
        <v>193.65775799999992</v>
      </c>
      <c r="I985" s="73">
        <v>215.06128699999991</v>
      </c>
      <c r="J985" s="73">
        <f t="shared" si="60"/>
        <v>42.995373026539042</v>
      </c>
      <c r="K985" s="73">
        <v>17.232151386539044</v>
      </c>
      <c r="L985" s="73">
        <v>12.888030409999999</v>
      </c>
      <c r="M985" s="73">
        <v>12.875191229999999</v>
      </c>
      <c r="N985" s="74">
        <f t="shared" si="61"/>
        <v>8.0126700750837831E-2</v>
      </c>
      <c r="O985" s="74">
        <f t="shared" si="62"/>
        <v>0.14005394562964305</v>
      </c>
      <c r="P985" s="75">
        <f t="shared" si="63"/>
        <v>0.1999214904100293</v>
      </c>
      <c r="Q985" s="7"/>
    </row>
    <row r="986" spans="1:17" ht="51" x14ac:dyDescent="0.25">
      <c r="A986" s="66"/>
      <c r="B986" s="56"/>
      <c r="C986" s="67"/>
      <c r="D986" s="68"/>
      <c r="E986" s="69"/>
      <c r="F986" s="70">
        <v>91</v>
      </c>
      <c r="G986" s="71" t="s">
        <v>82</v>
      </c>
      <c r="H986" s="72">
        <v>6.0702780000000001</v>
      </c>
      <c r="I986" s="73">
        <v>7.2227179999999995</v>
      </c>
      <c r="J986" s="73">
        <f t="shared" si="60"/>
        <v>6.8902850279396397E-2</v>
      </c>
      <c r="K986" s="73">
        <v>1.55508502793964E-2</v>
      </c>
      <c r="L986" s="73">
        <v>2.4946999999999997E-2</v>
      </c>
      <c r="M986" s="73">
        <v>2.8405E-2</v>
      </c>
      <c r="N986" s="74">
        <f t="shared" si="61"/>
        <v>2.1530468556845775E-3</v>
      </c>
      <c r="O986" s="74">
        <f t="shared" si="62"/>
        <v>5.6070097544160518E-3</v>
      </c>
      <c r="P986" s="75">
        <f t="shared" si="63"/>
        <v>9.539739787625158E-3</v>
      </c>
      <c r="Q986" s="7"/>
    </row>
    <row r="987" spans="1:17" ht="38.25" x14ac:dyDescent="0.25">
      <c r="A987" s="66"/>
      <c r="B987" s="56"/>
      <c r="C987" s="67"/>
      <c r="D987" s="68"/>
      <c r="E987" s="69"/>
      <c r="F987" s="70">
        <v>101</v>
      </c>
      <c r="G987" s="71" t="s">
        <v>88</v>
      </c>
      <c r="H987" s="72">
        <v>0</v>
      </c>
      <c r="I987" s="73">
        <v>0.55030999999999997</v>
      </c>
      <c r="J987" s="73">
        <f t="shared" si="60"/>
        <v>5.1513000000000003E-2</v>
      </c>
      <c r="K987" s="73">
        <v>0</v>
      </c>
      <c r="L987" s="73">
        <v>0</v>
      </c>
      <c r="M987" s="73">
        <v>5.1513000000000003E-2</v>
      </c>
      <c r="N987" s="74">
        <f t="shared" si="61"/>
        <v>0</v>
      </c>
      <c r="O987" s="74">
        <f t="shared" si="62"/>
        <v>0</v>
      </c>
      <c r="P987" s="75">
        <f t="shared" si="63"/>
        <v>9.3607239555886693E-2</v>
      </c>
      <c r="Q987" s="7"/>
    </row>
    <row r="988" spans="1:17" ht="25.5" x14ac:dyDescent="0.25">
      <c r="A988" s="66"/>
      <c r="B988" s="56"/>
      <c r="C988" s="67"/>
      <c r="D988" s="68"/>
      <c r="E988" s="69"/>
      <c r="F988" s="70">
        <v>104</v>
      </c>
      <c r="G988" s="71" t="s">
        <v>142</v>
      </c>
      <c r="H988" s="72">
        <v>2.0763099999999994</v>
      </c>
      <c r="I988" s="73">
        <v>2.1628509999999999</v>
      </c>
      <c r="J988" s="73">
        <f t="shared" si="60"/>
        <v>0.51802489891034653</v>
      </c>
      <c r="K988" s="73">
        <v>0.14458001891034655</v>
      </c>
      <c r="L988" s="73">
        <v>0.20033186000000003</v>
      </c>
      <c r="M988" s="73">
        <v>0.17311301999999998</v>
      </c>
      <c r="N988" s="74">
        <f t="shared" si="61"/>
        <v>6.684696213948467E-2</v>
      </c>
      <c r="O988" s="74">
        <f t="shared" si="62"/>
        <v>0.15947093854840053</v>
      </c>
      <c r="P988" s="75">
        <f t="shared" si="63"/>
        <v>0.23951021078675627</v>
      </c>
      <c r="Q988" s="7"/>
    </row>
    <row r="989" spans="1:17" ht="38.25" x14ac:dyDescent="0.25">
      <c r="A989" s="66"/>
      <c r="B989" s="56"/>
      <c r="C989" s="67"/>
      <c r="D989" s="68"/>
      <c r="E989" s="69"/>
      <c r="F989" s="70">
        <v>106</v>
      </c>
      <c r="G989" s="71" t="s">
        <v>83</v>
      </c>
      <c r="H989" s="72">
        <v>1.439783</v>
      </c>
      <c r="I989" s="73">
        <v>1.4990190000000003</v>
      </c>
      <c r="J989" s="73">
        <f t="shared" si="60"/>
        <v>0.5329357407667441</v>
      </c>
      <c r="K989" s="73">
        <v>3.8510370766744018E-2</v>
      </c>
      <c r="L989" s="73">
        <v>0.37929360000000001</v>
      </c>
      <c r="M989" s="73">
        <v>0.11513177000000002</v>
      </c>
      <c r="N989" s="74">
        <f t="shared" si="61"/>
        <v>2.5690382021004411E-2</v>
      </c>
      <c r="O989" s="74">
        <f t="shared" si="62"/>
        <v>0.27871826225467716</v>
      </c>
      <c r="P989" s="75">
        <f t="shared" si="63"/>
        <v>0.3555230058903483</v>
      </c>
      <c r="Q989" s="7"/>
    </row>
    <row r="990" spans="1:17" ht="38.25" x14ac:dyDescent="0.25">
      <c r="A990" s="66"/>
      <c r="B990" s="56"/>
      <c r="C990" s="67"/>
      <c r="D990" s="68"/>
      <c r="E990" s="69"/>
      <c r="F990" s="70">
        <v>107</v>
      </c>
      <c r="G990" s="71" t="s">
        <v>84</v>
      </c>
      <c r="H990" s="72">
        <v>1.2083639999999998</v>
      </c>
      <c r="I990" s="73">
        <v>2.227163</v>
      </c>
      <c r="J990" s="73">
        <f t="shared" si="60"/>
        <v>0.18445899890893322</v>
      </c>
      <c r="K990" s="73">
        <v>0.10998849890893325</v>
      </c>
      <c r="L990" s="73">
        <v>6.8139999999999992E-2</v>
      </c>
      <c r="M990" s="73">
        <v>6.3305000000000002E-3</v>
      </c>
      <c r="N990" s="74">
        <f t="shared" si="61"/>
        <v>4.9385024315208741E-2</v>
      </c>
      <c r="O990" s="74">
        <f t="shared" si="62"/>
        <v>7.9980000973854729E-2</v>
      </c>
      <c r="P990" s="75">
        <f t="shared" si="63"/>
        <v>8.2822406311946289E-2</v>
      </c>
      <c r="Q990" s="7"/>
    </row>
    <row r="991" spans="1:17" x14ac:dyDescent="0.25">
      <c r="A991" s="66"/>
      <c r="B991" s="56"/>
      <c r="C991" s="67"/>
      <c r="D991" s="68"/>
      <c r="E991" s="69"/>
      <c r="F991" s="70">
        <v>108</v>
      </c>
      <c r="G991" s="71" t="s">
        <v>199</v>
      </c>
      <c r="H991" s="72">
        <v>14</v>
      </c>
      <c r="I991" s="73">
        <v>25.164117000000001</v>
      </c>
      <c r="J991" s="73">
        <f t="shared" si="60"/>
        <v>8.3483654200000004</v>
      </c>
      <c r="K991" s="73">
        <v>0</v>
      </c>
      <c r="L991" s="73">
        <v>2.1003646800000002</v>
      </c>
      <c r="M991" s="73">
        <v>6.2480007400000002</v>
      </c>
      <c r="N991" s="74">
        <f t="shared" si="61"/>
        <v>0</v>
      </c>
      <c r="O991" s="74">
        <f t="shared" si="62"/>
        <v>8.346665531717247E-2</v>
      </c>
      <c r="P991" s="75">
        <f t="shared" si="63"/>
        <v>0.33175673996429123</v>
      </c>
      <c r="Q991" s="7"/>
    </row>
    <row r="992" spans="1:17" ht="25.5" x14ac:dyDescent="0.25">
      <c r="A992" s="66"/>
      <c r="B992" s="56"/>
      <c r="C992" s="67"/>
      <c r="D992" s="68"/>
      <c r="E992" s="69"/>
      <c r="F992" s="70">
        <v>121</v>
      </c>
      <c r="G992" s="71" t="s">
        <v>159</v>
      </c>
      <c r="H992" s="72">
        <v>0.45059100000000002</v>
      </c>
      <c r="I992" s="73">
        <v>0.48138800000000004</v>
      </c>
      <c r="J992" s="73">
        <f t="shared" si="60"/>
        <v>0.11048910982880333</v>
      </c>
      <c r="K992" s="73">
        <v>1.846459982880333E-2</v>
      </c>
      <c r="L992" s="73">
        <v>4.002673000000001E-2</v>
      </c>
      <c r="M992" s="73">
        <v>5.199778E-2</v>
      </c>
      <c r="N992" s="74">
        <f t="shared" si="61"/>
        <v>3.8357000649794609E-2</v>
      </c>
      <c r="O992" s="74">
        <f t="shared" si="62"/>
        <v>0.12150558349772603</v>
      </c>
      <c r="P992" s="75">
        <f t="shared" si="63"/>
        <v>0.22952194452043534</v>
      </c>
      <c r="Q992" s="7"/>
    </row>
    <row r="993" spans="1:17" ht="38.25" x14ac:dyDescent="0.25">
      <c r="A993" s="66"/>
      <c r="B993" s="56"/>
      <c r="C993" s="67"/>
      <c r="D993" s="68"/>
      <c r="E993" s="69"/>
      <c r="F993" s="70">
        <v>129</v>
      </c>
      <c r="G993" s="71" t="s">
        <v>143</v>
      </c>
      <c r="H993" s="72">
        <v>4.7135000000000003E-2</v>
      </c>
      <c r="I993" s="73">
        <v>4.7135000000000003E-2</v>
      </c>
      <c r="J993" s="73">
        <f t="shared" si="60"/>
        <v>3.5199999999999999E-4</v>
      </c>
      <c r="K993" s="73">
        <v>0</v>
      </c>
      <c r="L993" s="73">
        <v>3.5199999999999999E-4</v>
      </c>
      <c r="M993" s="73">
        <v>0</v>
      </c>
      <c r="N993" s="74">
        <f t="shared" si="61"/>
        <v>0</v>
      </c>
      <c r="O993" s="74">
        <f t="shared" si="62"/>
        <v>7.4679113185530917E-3</v>
      </c>
      <c r="P993" s="75">
        <f t="shared" si="63"/>
        <v>7.4679113185530917E-3</v>
      </c>
      <c r="Q993" s="7"/>
    </row>
    <row r="994" spans="1:17" ht="38.25" x14ac:dyDescent="0.25">
      <c r="A994" s="66"/>
      <c r="B994" s="56"/>
      <c r="C994" s="67"/>
      <c r="D994" s="68"/>
      <c r="E994" s="69"/>
      <c r="F994" s="70">
        <v>130</v>
      </c>
      <c r="G994" s="71" t="s">
        <v>160</v>
      </c>
      <c r="H994" s="72">
        <v>0.1</v>
      </c>
      <c r="I994" s="73">
        <v>0.1</v>
      </c>
      <c r="J994" s="73">
        <f t="shared" si="60"/>
        <v>0</v>
      </c>
      <c r="K994" s="73">
        <v>0</v>
      </c>
      <c r="L994" s="73">
        <v>0</v>
      </c>
      <c r="M994" s="73">
        <v>0</v>
      </c>
      <c r="N994" s="74">
        <f t="shared" si="61"/>
        <v>0</v>
      </c>
      <c r="O994" s="74">
        <f t="shared" si="62"/>
        <v>0</v>
      </c>
      <c r="P994" s="75">
        <f t="shared" si="63"/>
        <v>0</v>
      </c>
      <c r="Q994" s="7"/>
    </row>
    <row r="995" spans="1:17" x14ac:dyDescent="0.25">
      <c r="A995" s="66"/>
      <c r="B995" s="56"/>
      <c r="C995" s="67"/>
      <c r="D995" s="68"/>
      <c r="E995" s="69"/>
      <c r="F995" s="70">
        <v>131</v>
      </c>
      <c r="G995" s="71" t="s">
        <v>144</v>
      </c>
      <c r="H995" s="72">
        <v>0.32057999999999998</v>
      </c>
      <c r="I995" s="73">
        <v>0.32117999999999997</v>
      </c>
      <c r="J995" s="73">
        <f t="shared" si="60"/>
        <v>8.3121769722450417E-2</v>
      </c>
      <c r="K995" s="73">
        <v>1.8063399722450413E-2</v>
      </c>
      <c r="L995" s="73">
        <v>2.7470800000000004E-2</v>
      </c>
      <c r="M995" s="73">
        <v>3.7587569999999994E-2</v>
      </c>
      <c r="N995" s="74">
        <f t="shared" si="61"/>
        <v>5.6240736417119415E-2</v>
      </c>
      <c r="O995" s="74">
        <f t="shared" si="62"/>
        <v>0.14177159138940912</v>
      </c>
      <c r="P995" s="75">
        <f t="shared" si="63"/>
        <v>0.25880120095413917</v>
      </c>
      <c r="Q995" s="7"/>
    </row>
    <row r="996" spans="1:17" x14ac:dyDescent="0.25">
      <c r="A996" s="44"/>
      <c r="B996" s="45"/>
      <c r="C996" s="46"/>
      <c r="D996" s="47">
        <v>463</v>
      </c>
      <c r="E996" s="48" t="s">
        <v>248</v>
      </c>
      <c r="F996" s="49"/>
      <c r="G996" s="50"/>
      <c r="H996" s="51">
        <v>466.8031949999999</v>
      </c>
      <c r="I996" s="52">
        <v>506.63392699999991</v>
      </c>
      <c r="J996" s="53">
        <f t="shared" si="60"/>
        <v>126.9780675295835</v>
      </c>
      <c r="K996" s="53">
        <v>40.67848476958352</v>
      </c>
      <c r="L996" s="53">
        <v>39.381438709999983</v>
      </c>
      <c r="M996" s="53">
        <v>46.918144049999995</v>
      </c>
      <c r="N996" s="54">
        <f t="shared" si="61"/>
        <v>8.0291671366066103E-2</v>
      </c>
      <c r="O996" s="54">
        <f t="shared" si="62"/>
        <v>0.15802321797447158</v>
      </c>
      <c r="P996" s="55">
        <f t="shared" si="63"/>
        <v>0.25063080216809785</v>
      </c>
      <c r="Q996" s="7"/>
    </row>
    <row r="997" spans="1:17" x14ac:dyDescent="0.25">
      <c r="A997" s="66"/>
      <c r="B997" s="56"/>
      <c r="C997" s="67"/>
      <c r="D997" s="68"/>
      <c r="E997" s="69"/>
      <c r="F997" s="70">
        <v>1</v>
      </c>
      <c r="G997" s="71" t="s">
        <v>136</v>
      </c>
      <c r="H997" s="72">
        <v>33.421310999999989</v>
      </c>
      <c r="I997" s="73">
        <v>38.127119000000015</v>
      </c>
      <c r="J997" s="73">
        <f t="shared" si="60"/>
        <v>9.3651165020989975</v>
      </c>
      <c r="K997" s="73">
        <v>3.1233146520989976</v>
      </c>
      <c r="L997" s="73">
        <v>2.5606580799999992</v>
      </c>
      <c r="M997" s="73">
        <v>3.6811437699999998</v>
      </c>
      <c r="N997" s="74">
        <f t="shared" si="61"/>
        <v>8.1918454213626701E-2</v>
      </c>
      <c r="O997" s="74">
        <f t="shared" si="62"/>
        <v>0.14907952347773759</v>
      </c>
      <c r="P997" s="75">
        <f t="shared" si="63"/>
        <v>0.24562874792871167</v>
      </c>
      <c r="Q997" s="7"/>
    </row>
    <row r="998" spans="1:17" x14ac:dyDescent="0.25">
      <c r="A998" s="66"/>
      <c r="B998" s="56"/>
      <c r="C998" s="67"/>
      <c r="D998" s="68"/>
      <c r="E998" s="69"/>
      <c r="F998" s="70">
        <v>2</v>
      </c>
      <c r="G998" s="71" t="s">
        <v>137</v>
      </c>
      <c r="H998" s="72">
        <v>33.143142000000005</v>
      </c>
      <c r="I998" s="73">
        <v>35.214677000000002</v>
      </c>
      <c r="J998" s="73">
        <f t="shared" si="60"/>
        <v>9.1683929469458825</v>
      </c>
      <c r="K998" s="73">
        <v>3.2101188569458827</v>
      </c>
      <c r="L998" s="73">
        <v>2.7592382400000011</v>
      </c>
      <c r="M998" s="73">
        <v>3.1990358499999991</v>
      </c>
      <c r="N998" s="74">
        <f t="shared" si="61"/>
        <v>9.115854894667591E-2</v>
      </c>
      <c r="O998" s="74">
        <f t="shared" si="62"/>
        <v>0.16951332812014386</v>
      </c>
      <c r="P998" s="75">
        <f t="shared" si="63"/>
        <v>0.26035715014355754</v>
      </c>
      <c r="Q998" s="7"/>
    </row>
    <row r="999" spans="1:17" x14ac:dyDescent="0.25">
      <c r="A999" s="66"/>
      <c r="B999" s="56"/>
      <c r="C999" s="67"/>
      <c r="D999" s="68"/>
      <c r="E999" s="69"/>
      <c r="F999" s="70">
        <v>16</v>
      </c>
      <c r="G999" s="71" t="s">
        <v>138</v>
      </c>
      <c r="H999" s="72">
        <v>12.150102999999998</v>
      </c>
      <c r="I999" s="73">
        <v>12.252338999999994</v>
      </c>
      <c r="J999" s="73">
        <f t="shared" si="60"/>
        <v>2.8441098277751244</v>
      </c>
      <c r="K999" s="73">
        <v>0.96752235777512396</v>
      </c>
      <c r="L999" s="73">
        <v>0.89956615999999989</v>
      </c>
      <c r="M999" s="73">
        <v>0.97702131000000025</v>
      </c>
      <c r="N999" s="74">
        <f t="shared" si="61"/>
        <v>7.8966339225116478E-2</v>
      </c>
      <c r="O999" s="74">
        <f t="shared" si="62"/>
        <v>0.15238629275398966</v>
      </c>
      <c r="P999" s="75">
        <f t="shared" si="63"/>
        <v>0.23212790862015212</v>
      </c>
      <c r="Q999" s="7"/>
    </row>
    <row r="1000" spans="1:17" ht="25.5" x14ac:dyDescent="0.25">
      <c r="A1000" s="66"/>
      <c r="B1000" s="56"/>
      <c r="C1000" s="67"/>
      <c r="D1000" s="68"/>
      <c r="E1000" s="69"/>
      <c r="F1000" s="70">
        <v>17</v>
      </c>
      <c r="G1000" s="71" t="s">
        <v>139</v>
      </c>
      <c r="H1000" s="72">
        <v>4.8817090000000016</v>
      </c>
      <c r="I1000" s="73">
        <v>4.9533410000000009</v>
      </c>
      <c r="J1000" s="73">
        <f t="shared" si="60"/>
        <v>0.94656014943772027</v>
      </c>
      <c r="K1000" s="73">
        <v>0.3036182694377203</v>
      </c>
      <c r="L1000" s="73">
        <v>0.25898662</v>
      </c>
      <c r="M1000" s="73">
        <v>0.38395526000000002</v>
      </c>
      <c r="N1000" s="74">
        <f t="shared" si="61"/>
        <v>6.1295652659027561E-2</v>
      </c>
      <c r="O1000" s="74">
        <f t="shared" si="62"/>
        <v>0.11358089205603251</v>
      </c>
      <c r="P1000" s="75">
        <f t="shared" si="63"/>
        <v>0.19109529294222224</v>
      </c>
      <c r="Q1000" s="7"/>
    </row>
    <row r="1001" spans="1:17" x14ac:dyDescent="0.25">
      <c r="A1001" s="66"/>
      <c r="B1001" s="56"/>
      <c r="C1001" s="67"/>
      <c r="D1001" s="68"/>
      <c r="E1001" s="69"/>
      <c r="F1001" s="70">
        <v>18</v>
      </c>
      <c r="G1001" s="71" t="s">
        <v>140</v>
      </c>
      <c r="H1001" s="72">
        <v>16.080361000000007</v>
      </c>
      <c r="I1001" s="73">
        <v>16.172496000000006</v>
      </c>
      <c r="J1001" s="73">
        <f t="shared" si="60"/>
        <v>3.7412323129268179</v>
      </c>
      <c r="K1001" s="73">
        <v>1.2460925429268173</v>
      </c>
      <c r="L1001" s="73">
        <v>1.1825173200000003</v>
      </c>
      <c r="M1001" s="73">
        <v>1.3126224500000001</v>
      </c>
      <c r="N1001" s="74">
        <f t="shared" si="61"/>
        <v>7.7050106732245716E-2</v>
      </c>
      <c r="O1001" s="74">
        <f t="shared" si="62"/>
        <v>0.15016914290328573</v>
      </c>
      <c r="P1001" s="75">
        <f t="shared" si="63"/>
        <v>0.23133301828776562</v>
      </c>
      <c r="Q1001" s="7"/>
    </row>
    <row r="1002" spans="1:17" x14ac:dyDescent="0.25">
      <c r="A1002" s="66"/>
      <c r="B1002" s="56"/>
      <c r="C1002" s="67"/>
      <c r="D1002" s="68"/>
      <c r="E1002" s="69"/>
      <c r="F1002" s="70">
        <v>24</v>
      </c>
      <c r="G1002" s="71" t="s">
        <v>141</v>
      </c>
      <c r="H1002" s="72">
        <v>5.1102399999999992</v>
      </c>
      <c r="I1002" s="73">
        <v>5.5159429999999992</v>
      </c>
      <c r="J1002" s="73">
        <f t="shared" si="60"/>
        <v>1.125615549919547</v>
      </c>
      <c r="K1002" s="73">
        <v>0.35249822991954716</v>
      </c>
      <c r="L1002" s="73">
        <v>0.34448365999999997</v>
      </c>
      <c r="M1002" s="73">
        <v>0.42863365999999992</v>
      </c>
      <c r="N1002" s="74">
        <f t="shared" si="61"/>
        <v>6.3905343097190676E-2</v>
      </c>
      <c r="O1002" s="74">
        <f t="shared" si="62"/>
        <v>0.12635770346422129</v>
      </c>
      <c r="P1002" s="75">
        <f t="shared" si="63"/>
        <v>0.20406584149247867</v>
      </c>
      <c r="Q1002" s="7"/>
    </row>
    <row r="1003" spans="1:17" ht="25.5" x14ac:dyDescent="0.25">
      <c r="A1003" s="66"/>
      <c r="B1003" s="56"/>
      <c r="C1003" s="67"/>
      <c r="D1003" s="68"/>
      <c r="E1003" s="69"/>
      <c r="F1003" s="70">
        <v>30</v>
      </c>
      <c r="G1003" s="71" t="s">
        <v>64</v>
      </c>
      <c r="H1003" s="72">
        <v>0</v>
      </c>
      <c r="I1003" s="73">
        <v>1.0500000000000001E-2</v>
      </c>
      <c r="J1003" s="73">
        <f t="shared" si="60"/>
        <v>0</v>
      </c>
      <c r="K1003" s="73">
        <v>0</v>
      </c>
      <c r="L1003" s="73">
        <v>0</v>
      </c>
      <c r="M1003" s="73">
        <v>0</v>
      </c>
      <c r="N1003" s="74">
        <f t="shared" si="61"/>
        <v>0</v>
      </c>
      <c r="O1003" s="74">
        <f t="shared" si="62"/>
        <v>0</v>
      </c>
      <c r="P1003" s="75">
        <f t="shared" si="63"/>
        <v>0</v>
      </c>
      <c r="Q1003" s="7"/>
    </row>
    <row r="1004" spans="1:17" ht="25.5" x14ac:dyDescent="0.25">
      <c r="A1004" s="66"/>
      <c r="B1004" s="56"/>
      <c r="C1004" s="67"/>
      <c r="D1004" s="68"/>
      <c r="E1004" s="69"/>
      <c r="F1004" s="70">
        <v>42</v>
      </c>
      <c r="G1004" s="71" t="s">
        <v>158</v>
      </c>
      <c r="H1004" s="72">
        <v>2.4579819999999999</v>
      </c>
      <c r="I1004" s="73">
        <v>7.6139199999999985</v>
      </c>
      <c r="J1004" s="73">
        <f t="shared" si="60"/>
        <v>3.3762223502721405</v>
      </c>
      <c r="K1004" s="73">
        <v>2.2458328902721405</v>
      </c>
      <c r="L1004" s="73">
        <v>0.33409721000000003</v>
      </c>
      <c r="M1004" s="73">
        <v>0.79629225000000003</v>
      </c>
      <c r="N1004" s="74">
        <f t="shared" si="61"/>
        <v>0.29496407767249211</v>
      </c>
      <c r="O1004" s="74">
        <f t="shared" si="62"/>
        <v>0.33884386758360224</v>
      </c>
      <c r="P1004" s="75">
        <f t="shared" si="63"/>
        <v>0.44342761025492011</v>
      </c>
      <c r="Q1004" s="7"/>
    </row>
    <row r="1005" spans="1:17" ht="25.5" x14ac:dyDescent="0.25">
      <c r="A1005" s="66"/>
      <c r="B1005" s="56"/>
      <c r="C1005" s="67"/>
      <c r="D1005" s="68"/>
      <c r="E1005" s="69"/>
      <c r="F1005" s="70">
        <v>46</v>
      </c>
      <c r="G1005" s="71" t="s">
        <v>169</v>
      </c>
      <c r="H1005" s="72">
        <v>0</v>
      </c>
      <c r="I1005" s="73">
        <v>0.12578799999999998</v>
      </c>
      <c r="J1005" s="73">
        <f t="shared" si="60"/>
        <v>8.7950790000000001E-2</v>
      </c>
      <c r="K1005" s="73">
        <v>0</v>
      </c>
      <c r="L1005" s="73">
        <v>0</v>
      </c>
      <c r="M1005" s="73">
        <v>8.7950790000000001E-2</v>
      </c>
      <c r="N1005" s="74">
        <f t="shared" si="61"/>
        <v>0</v>
      </c>
      <c r="O1005" s="74">
        <f t="shared" si="62"/>
        <v>0</v>
      </c>
      <c r="P1005" s="75">
        <f t="shared" si="63"/>
        <v>0.69919857220084591</v>
      </c>
      <c r="Q1005" s="7"/>
    </row>
    <row r="1006" spans="1:17" ht="25.5" x14ac:dyDescent="0.25">
      <c r="A1006" s="66"/>
      <c r="B1006" s="56"/>
      <c r="C1006" s="67"/>
      <c r="D1006" s="68"/>
      <c r="E1006" s="69"/>
      <c r="F1006" s="70">
        <v>51</v>
      </c>
      <c r="G1006" s="71" t="s">
        <v>24</v>
      </c>
      <c r="H1006" s="72">
        <v>1.4756090000000002</v>
      </c>
      <c r="I1006" s="73">
        <v>1.4756090000000002</v>
      </c>
      <c r="J1006" s="73">
        <f t="shared" si="60"/>
        <v>0.1048868</v>
      </c>
      <c r="K1006" s="73">
        <v>0</v>
      </c>
      <c r="L1006" s="73">
        <v>4.2519750000000002E-2</v>
      </c>
      <c r="M1006" s="73">
        <v>6.236705E-2</v>
      </c>
      <c r="N1006" s="74">
        <f t="shared" si="61"/>
        <v>0</v>
      </c>
      <c r="O1006" s="74">
        <f t="shared" si="62"/>
        <v>2.8815051954820009E-2</v>
      </c>
      <c r="P1006" s="75">
        <f t="shared" si="63"/>
        <v>7.1080347165136559E-2</v>
      </c>
      <c r="Q1006" s="7"/>
    </row>
    <row r="1007" spans="1:17" ht="51" x14ac:dyDescent="0.25">
      <c r="A1007" s="66"/>
      <c r="B1007" s="56"/>
      <c r="C1007" s="67"/>
      <c r="D1007" s="68"/>
      <c r="E1007" s="69"/>
      <c r="F1007" s="70">
        <v>57</v>
      </c>
      <c r="G1007" s="71" t="s">
        <v>50</v>
      </c>
      <c r="H1007" s="72">
        <v>0</v>
      </c>
      <c r="I1007" s="73">
        <v>0.24007600000000001</v>
      </c>
      <c r="J1007" s="73">
        <f t="shared" si="60"/>
        <v>0.12635238999999998</v>
      </c>
      <c r="K1007" s="73">
        <v>0</v>
      </c>
      <c r="L1007" s="73">
        <v>0</v>
      </c>
      <c r="M1007" s="73">
        <v>0.12635238999999998</v>
      </c>
      <c r="N1007" s="74">
        <f t="shared" si="61"/>
        <v>0</v>
      </c>
      <c r="O1007" s="74">
        <f t="shared" si="62"/>
        <v>0</v>
      </c>
      <c r="P1007" s="75">
        <f t="shared" si="63"/>
        <v>0.52630162948399661</v>
      </c>
      <c r="Q1007" s="7"/>
    </row>
    <row r="1008" spans="1:17" ht="38.25" x14ac:dyDescent="0.25">
      <c r="A1008" s="66"/>
      <c r="B1008" s="56"/>
      <c r="C1008" s="67"/>
      <c r="D1008" s="68"/>
      <c r="E1008" s="69"/>
      <c r="F1008" s="70">
        <v>61</v>
      </c>
      <c r="G1008" s="71" t="s">
        <v>191</v>
      </c>
      <c r="H1008" s="72">
        <v>10.427686</v>
      </c>
      <c r="I1008" s="73">
        <v>20.042463000000001</v>
      </c>
      <c r="J1008" s="73">
        <f t="shared" si="60"/>
        <v>8.9100572934228506</v>
      </c>
      <c r="K1008" s="73">
        <v>1.8165836334228516</v>
      </c>
      <c r="L1008" s="73">
        <v>2.0658829599999997</v>
      </c>
      <c r="M1008" s="73">
        <v>5.0275906999999993</v>
      </c>
      <c r="N1008" s="74">
        <f t="shared" si="61"/>
        <v>9.0636746263313611E-2</v>
      </c>
      <c r="O1008" s="74">
        <f t="shared" si="62"/>
        <v>0.19371204993232874</v>
      </c>
      <c r="P1008" s="75">
        <f t="shared" si="63"/>
        <v>0.44455899923192321</v>
      </c>
      <c r="Q1008" s="7"/>
    </row>
    <row r="1009" spans="1:17" ht="38.25" x14ac:dyDescent="0.25">
      <c r="A1009" s="66"/>
      <c r="B1009" s="56"/>
      <c r="C1009" s="67"/>
      <c r="D1009" s="68"/>
      <c r="E1009" s="69"/>
      <c r="F1009" s="70">
        <v>68</v>
      </c>
      <c r="G1009" s="71" t="s">
        <v>22</v>
      </c>
      <c r="H1009" s="72">
        <v>10.632128999999999</v>
      </c>
      <c r="I1009" s="73">
        <v>5.416535999999998</v>
      </c>
      <c r="J1009" s="73">
        <f t="shared" si="60"/>
        <v>0.43127988970857994</v>
      </c>
      <c r="K1009" s="73">
        <v>0.11043172970857995</v>
      </c>
      <c r="L1009" s="73">
        <v>0.14036131000000002</v>
      </c>
      <c r="M1009" s="73">
        <v>0.18048684999999998</v>
      </c>
      <c r="N1009" s="74">
        <f t="shared" si="61"/>
        <v>2.0387888072483963E-2</v>
      </c>
      <c r="O1009" s="74">
        <f t="shared" si="62"/>
        <v>4.6301370416181126E-2</v>
      </c>
      <c r="P1009" s="75">
        <f t="shared" si="63"/>
        <v>7.9622823462925402E-2</v>
      </c>
      <c r="Q1009" s="7"/>
    </row>
    <row r="1010" spans="1:17" ht="25.5" x14ac:dyDescent="0.25">
      <c r="A1010" s="66"/>
      <c r="B1010" s="56"/>
      <c r="C1010" s="67"/>
      <c r="D1010" s="68"/>
      <c r="E1010" s="69"/>
      <c r="F1010" s="70">
        <v>82</v>
      </c>
      <c r="G1010" s="71" t="s">
        <v>197</v>
      </c>
      <c r="H1010" s="72">
        <v>9.6796190000000006</v>
      </c>
      <c r="I1010" s="73">
        <v>3.4904999999999999</v>
      </c>
      <c r="J1010" s="73">
        <f t="shared" si="60"/>
        <v>0.32312986999999999</v>
      </c>
      <c r="K1010" s="73">
        <v>0</v>
      </c>
      <c r="L1010" s="73">
        <v>7.4781000000000005E-3</v>
      </c>
      <c r="M1010" s="73">
        <v>0.31565177</v>
      </c>
      <c r="N1010" s="74">
        <f t="shared" si="61"/>
        <v>0</v>
      </c>
      <c r="O1010" s="74">
        <f t="shared" si="62"/>
        <v>2.1424151267726687E-3</v>
      </c>
      <c r="P1010" s="75">
        <f t="shared" si="63"/>
        <v>9.2574092536885824E-2</v>
      </c>
      <c r="Q1010" s="7"/>
    </row>
    <row r="1011" spans="1:17" ht="25.5" x14ac:dyDescent="0.25">
      <c r="A1011" s="66"/>
      <c r="B1011" s="56"/>
      <c r="C1011" s="67"/>
      <c r="D1011" s="68"/>
      <c r="E1011" s="69"/>
      <c r="F1011" s="70">
        <v>83</v>
      </c>
      <c r="G1011" s="71" t="s">
        <v>198</v>
      </c>
      <c r="H1011" s="72">
        <v>2.5647350000000002</v>
      </c>
      <c r="I1011" s="73">
        <v>6.8986009999999993</v>
      </c>
      <c r="J1011" s="73">
        <f t="shared" si="60"/>
        <v>3.57889254</v>
      </c>
      <c r="K1011" s="73">
        <v>0</v>
      </c>
      <c r="L1011" s="73">
        <v>2.9188445400000003</v>
      </c>
      <c r="M1011" s="73">
        <v>0.66004799999999986</v>
      </c>
      <c r="N1011" s="74">
        <f t="shared" si="61"/>
        <v>0</v>
      </c>
      <c r="O1011" s="74">
        <f t="shared" si="62"/>
        <v>0.4231067342494515</v>
      </c>
      <c r="P1011" s="75">
        <f t="shared" si="63"/>
        <v>0.51878526385277257</v>
      </c>
      <c r="Q1011" s="7"/>
    </row>
    <row r="1012" spans="1:17" ht="25.5" x14ac:dyDescent="0.25">
      <c r="A1012" s="66"/>
      <c r="B1012" s="56"/>
      <c r="C1012" s="67"/>
      <c r="D1012" s="68"/>
      <c r="E1012" s="69"/>
      <c r="F1012" s="70">
        <v>90</v>
      </c>
      <c r="G1012" s="71" t="s">
        <v>81</v>
      </c>
      <c r="H1012" s="72">
        <v>308.70943399999987</v>
      </c>
      <c r="I1012" s="73">
        <v>332.54361099999988</v>
      </c>
      <c r="J1012" s="73">
        <f t="shared" si="60"/>
        <v>79.417853772823506</v>
      </c>
      <c r="K1012" s="73">
        <v>26.474682822823524</v>
      </c>
      <c r="L1012" s="73">
        <v>24.783909519999987</v>
      </c>
      <c r="M1012" s="73">
        <v>28.159261429999997</v>
      </c>
      <c r="N1012" s="74">
        <f t="shared" si="61"/>
        <v>7.9612664165192859E-2</v>
      </c>
      <c r="O1012" s="74">
        <f t="shared" si="62"/>
        <v>0.15414096271067296</v>
      </c>
      <c r="P1012" s="75">
        <f t="shared" si="63"/>
        <v>0.23881936427527256</v>
      </c>
      <c r="Q1012" s="7"/>
    </row>
    <row r="1013" spans="1:17" ht="51" x14ac:dyDescent="0.25">
      <c r="A1013" s="66"/>
      <c r="B1013" s="56"/>
      <c r="C1013" s="67"/>
      <c r="D1013" s="68"/>
      <c r="E1013" s="69"/>
      <c r="F1013" s="70">
        <v>91</v>
      </c>
      <c r="G1013" s="71" t="s">
        <v>82</v>
      </c>
      <c r="H1013" s="72">
        <v>0.40072900000000006</v>
      </c>
      <c r="I1013" s="73">
        <v>0.768729</v>
      </c>
      <c r="J1013" s="73">
        <f t="shared" si="60"/>
        <v>5.2900619871658838E-2</v>
      </c>
      <c r="K1013" s="73">
        <v>1.3877469871658832E-2</v>
      </c>
      <c r="L1013" s="73">
        <v>1.3720850000000001E-2</v>
      </c>
      <c r="M1013" s="73">
        <v>2.5302300000000003E-2</v>
      </c>
      <c r="N1013" s="74">
        <f t="shared" si="61"/>
        <v>1.8052486470080915E-2</v>
      </c>
      <c r="O1013" s="74">
        <f t="shared" si="62"/>
        <v>3.5901234208230513E-2</v>
      </c>
      <c r="P1013" s="75">
        <f t="shared" si="63"/>
        <v>6.8815694310555259E-2</v>
      </c>
      <c r="Q1013" s="7"/>
    </row>
    <row r="1014" spans="1:17" ht="25.5" x14ac:dyDescent="0.25">
      <c r="A1014" s="66"/>
      <c r="B1014" s="56"/>
      <c r="C1014" s="67"/>
      <c r="D1014" s="68"/>
      <c r="E1014" s="69"/>
      <c r="F1014" s="70">
        <v>104</v>
      </c>
      <c r="G1014" s="71" t="s">
        <v>142</v>
      </c>
      <c r="H1014" s="72">
        <v>7.2385909999999996</v>
      </c>
      <c r="I1014" s="73">
        <v>6.7245629999999998</v>
      </c>
      <c r="J1014" s="73">
        <f t="shared" si="60"/>
        <v>1.1016971323478049</v>
      </c>
      <c r="K1014" s="73">
        <v>0.33698031234780501</v>
      </c>
      <c r="L1014" s="73">
        <v>0.32387277999999997</v>
      </c>
      <c r="M1014" s="73">
        <v>0.44084403999999994</v>
      </c>
      <c r="N1014" s="74">
        <f t="shared" si="61"/>
        <v>5.0111852970639879E-2</v>
      </c>
      <c r="O1014" s="74">
        <f t="shared" si="62"/>
        <v>9.8274503837320726E-2</v>
      </c>
      <c r="P1014" s="75">
        <f t="shared" si="63"/>
        <v>0.16383178094216752</v>
      </c>
      <c r="Q1014" s="7"/>
    </row>
    <row r="1015" spans="1:17" ht="38.25" x14ac:dyDescent="0.25">
      <c r="A1015" s="66"/>
      <c r="B1015" s="56"/>
      <c r="C1015" s="67"/>
      <c r="D1015" s="68"/>
      <c r="E1015" s="69"/>
      <c r="F1015" s="70">
        <v>106</v>
      </c>
      <c r="G1015" s="71" t="s">
        <v>83</v>
      </c>
      <c r="H1015" s="72">
        <v>5.7187199999999994</v>
      </c>
      <c r="I1015" s="73">
        <v>5.7653579999999991</v>
      </c>
      <c r="J1015" s="73">
        <f t="shared" si="60"/>
        <v>1.0903050113896868</v>
      </c>
      <c r="K1015" s="73">
        <v>0.31551855138968676</v>
      </c>
      <c r="L1015" s="73">
        <v>0.38711120000000004</v>
      </c>
      <c r="M1015" s="73">
        <v>0.38767525999999997</v>
      </c>
      <c r="N1015" s="74">
        <f t="shared" si="61"/>
        <v>5.4726619125765791E-2</v>
      </c>
      <c r="O1015" s="74">
        <f t="shared" si="62"/>
        <v>0.12187096644990424</v>
      </c>
      <c r="P1015" s="75">
        <f t="shared" si="63"/>
        <v>0.18911314984944336</v>
      </c>
      <c r="Q1015" s="7"/>
    </row>
    <row r="1016" spans="1:17" ht="38.25" x14ac:dyDescent="0.25">
      <c r="A1016" s="66"/>
      <c r="B1016" s="56"/>
      <c r="C1016" s="67"/>
      <c r="D1016" s="68"/>
      <c r="E1016" s="69"/>
      <c r="F1016" s="70">
        <v>107</v>
      </c>
      <c r="G1016" s="71" t="s">
        <v>84</v>
      </c>
      <c r="H1016" s="72">
        <v>0.7244529999999999</v>
      </c>
      <c r="I1016" s="73">
        <v>0.7244529999999999</v>
      </c>
      <c r="J1016" s="73">
        <f t="shared" si="60"/>
        <v>0.31478571002009154</v>
      </c>
      <c r="K1016" s="73">
        <v>2.6617120020091534E-2</v>
      </c>
      <c r="L1016" s="73">
        <v>0.16798822999999999</v>
      </c>
      <c r="M1016" s="73">
        <v>0.12018036</v>
      </c>
      <c r="N1016" s="74">
        <f t="shared" si="61"/>
        <v>3.6740989436294058E-2</v>
      </c>
      <c r="O1016" s="74">
        <f t="shared" si="62"/>
        <v>0.26862384450073579</v>
      </c>
      <c r="P1016" s="75">
        <f t="shared" si="63"/>
        <v>0.43451502032580663</v>
      </c>
      <c r="Q1016" s="7"/>
    </row>
    <row r="1017" spans="1:17" ht="25.5" x14ac:dyDescent="0.25">
      <c r="A1017" s="66"/>
      <c r="B1017" s="56"/>
      <c r="C1017" s="67"/>
      <c r="D1017" s="68"/>
      <c r="E1017" s="69"/>
      <c r="F1017" s="70">
        <v>121</v>
      </c>
      <c r="G1017" s="71" t="s">
        <v>159</v>
      </c>
      <c r="H1017" s="72">
        <v>6.5722000000000003E-2</v>
      </c>
      <c r="I1017" s="73">
        <v>6.5722000000000003E-2</v>
      </c>
      <c r="J1017" s="73">
        <f t="shared" si="60"/>
        <v>0</v>
      </c>
      <c r="K1017" s="73">
        <v>0</v>
      </c>
      <c r="L1017" s="73">
        <v>0</v>
      </c>
      <c r="M1017" s="73">
        <v>0</v>
      </c>
      <c r="N1017" s="74">
        <f t="shared" si="61"/>
        <v>0</v>
      </c>
      <c r="O1017" s="74">
        <f t="shared" si="62"/>
        <v>0</v>
      </c>
      <c r="P1017" s="75">
        <f t="shared" si="63"/>
        <v>0</v>
      </c>
      <c r="Q1017" s="7"/>
    </row>
    <row r="1018" spans="1:17" ht="25.5" x14ac:dyDescent="0.25">
      <c r="A1018" s="66"/>
      <c r="B1018" s="56"/>
      <c r="C1018" s="67"/>
      <c r="D1018" s="68"/>
      <c r="E1018" s="69"/>
      <c r="F1018" s="70">
        <v>127</v>
      </c>
      <c r="G1018" s="71" t="s">
        <v>184</v>
      </c>
      <c r="H1018" s="72">
        <v>0</v>
      </c>
      <c r="I1018" s="73">
        <v>0.45433100000000004</v>
      </c>
      <c r="J1018" s="73">
        <f t="shared" si="60"/>
        <v>0.44867089999999998</v>
      </c>
      <c r="K1018" s="73">
        <v>0</v>
      </c>
      <c r="L1018" s="73">
        <v>4.5852959999999998E-2</v>
      </c>
      <c r="M1018" s="73">
        <v>0.40281793999999999</v>
      </c>
      <c r="N1018" s="74">
        <f t="shared" si="61"/>
        <v>0</v>
      </c>
      <c r="O1018" s="74">
        <f t="shared" si="62"/>
        <v>0.10092412800359209</v>
      </c>
      <c r="P1018" s="75">
        <f t="shared" si="63"/>
        <v>0.98754190226949057</v>
      </c>
      <c r="Q1018" s="7"/>
    </row>
    <row r="1019" spans="1:17" ht="38.25" x14ac:dyDescent="0.25">
      <c r="A1019" s="66"/>
      <c r="B1019" s="56"/>
      <c r="C1019" s="67"/>
      <c r="D1019" s="68"/>
      <c r="E1019" s="69"/>
      <c r="F1019" s="70">
        <v>129</v>
      </c>
      <c r="G1019" s="71" t="s">
        <v>143</v>
      </c>
      <c r="H1019" s="72">
        <v>0.66489599999999993</v>
      </c>
      <c r="I1019" s="73">
        <v>0.66536999999999991</v>
      </c>
      <c r="J1019" s="73">
        <f t="shared" si="60"/>
        <v>0.15982974056615334</v>
      </c>
      <c r="K1019" s="73">
        <v>5.1165460566153342E-2</v>
      </c>
      <c r="L1019" s="73">
        <v>5.8200450000000008E-2</v>
      </c>
      <c r="M1019" s="73">
        <v>5.0463830000000001E-2</v>
      </c>
      <c r="N1019" s="74">
        <f t="shared" si="61"/>
        <v>7.6897756986568908E-2</v>
      </c>
      <c r="O1019" s="74">
        <f t="shared" si="62"/>
        <v>0.16436856270368874</v>
      </c>
      <c r="P1019" s="75">
        <f t="shared" si="63"/>
        <v>0.24021182284466291</v>
      </c>
      <c r="Q1019" s="7"/>
    </row>
    <row r="1020" spans="1:17" x14ac:dyDescent="0.25">
      <c r="A1020" s="66"/>
      <c r="B1020" s="56"/>
      <c r="C1020" s="67"/>
      <c r="D1020" s="68"/>
      <c r="E1020" s="69"/>
      <c r="F1020" s="70">
        <v>131</v>
      </c>
      <c r="G1020" s="71" t="s">
        <v>144</v>
      </c>
      <c r="H1020" s="72">
        <v>1.2560239999999996</v>
      </c>
      <c r="I1020" s="73">
        <v>1.3718819999999996</v>
      </c>
      <c r="J1020" s="73">
        <f t="shared" si="60"/>
        <v>0.26222543005693866</v>
      </c>
      <c r="K1020" s="73">
        <v>8.3629870056938671E-2</v>
      </c>
      <c r="L1020" s="73">
        <v>8.6148769999999986E-2</v>
      </c>
      <c r="M1020" s="73">
        <v>9.2446790000000015E-2</v>
      </c>
      <c r="N1020" s="74">
        <f t="shared" si="61"/>
        <v>6.0959958696840323E-2</v>
      </c>
      <c r="O1020" s="74">
        <f t="shared" si="62"/>
        <v>0.12375600821130295</v>
      </c>
      <c r="P1020" s="75">
        <f t="shared" si="63"/>
        <v>0.19114284614634403</v>
      </c>
      <c r="Q1020" s="7"/>
    </row>
    <row r="1021" spans="1:17" x14ac:dyDescent="0.25">
      <c r="A1021" s="44"/>
      <c r="B1021" s="45"/>
      <c r="C1021" s="46"/>
      <c r="D1021" s="47">
        <v>464</v>
      </c>
      <c r="E1021" s="48" t="s">
        <v>249</v>
      </c>
      <c r="F1021" s="49"/>
      <c r="G1021" s="50"/>
      <c r="H1021" s="51">
        <v>424.17502999999999</v>
      </c>
      <c r="I1021" s="52">
        <v>368.19688000000008</v>
      </c>
      <c r="J1021" s="53">
        <f t="shared" si="60"/>
        <v>86.139429019260717</v>
      </c>
      <c r="K1021" s="53">
        <v>24.700022329260719</v>
      </c>
      <c r="L1021" s="53">
        <v>30.590765490000003</v>
      </c>
      <c r="M1021" s="53">
        <v>30.848641200000003</v>
      </c>
      <c r="N1021" s="54">
        <f t="shared" si="61"/>
        <v>6.7083736095918889E-2</v>
      </c>
      <c r="O1021" s="54">
        <f t="shared" si="62"/>
        <v>0.1501663670242418</v>
      </c>
      <c r="P1021" s="55">
        <f t="shared" si="63"/>
        <v>0.23394937246415748</v>
      </c>
      <c r="Q1021" s="7"/>
    </row>
    <row r="1022" spans="1:17" x14ac:dyDescent="0.25">
      <c r="A1022" s="66"/>
      <c r="B1022" s="56"/>
      <c r="C1022" s="67"/>
      <c r="D1022" s="68"/>
      <c r="E1022" s="69"/>
      <c r="F1022" s="70">
        <v>1</v>
      </c>
      <c r="G1022" s="71" t="s">
        <v>136</v>
      </c>
      <c r="H1022" s="72">
        <v>22.499898000000009</v>
      </c>
      <c r="I1022" s="73">
        <v>29.273492000000005</v>
      </c>
      <c r="J1022" s="73">
        <f t="shared" si="60"/>
        <v>6.3732068015115351</v>
      </c>
      <c r="K1022" s="73">
        <v>1.712325561511534</v>
      </c>
      <c r="L1022" s="73">
        <v>2.4613896500000005</v>
      </c>
      <c r="M1022" s="73">
        <v>2.1994915900000001</v>
      </c>
      <c r="N1022" s="74">
        <f t="shared" si="61"/>
        <v>5.8494065604183257E-2</v>
      </c>
      <c r="O1022" s="74">
        <f t="shared" si="62"/>
        <v>0.14257660860930205</v>
      </c>
      <c r="P1022" s="75">
        <f t="shared" si="63"/>
        <v>0.21771255720060778</v>
      </c>
      <c r="Q1022" s="7"/>
    </row>
    <row r="1023" spans="1:17" x14ac:dyDescent="0.25">
      <c r="A1023" s="66"/>
      <c r="B1023" s="56"/>
      <c r="C1023" s="67"/>
      <c r="D1023" s="68"/>
      <c r="E1023" s="69"/>
      <c r="F1023" s="70">
        <v>2</v>
      </c>
      <c r="G1023" s="71" t="s">
        <v>137</v>
      </c>
      <c r="H1023" s="72">
        <v>43.39399499999999</v>
      </c>
      <c r="I1023" s="73">
        <v>48.357908999999992</v>
      </c>
      <c r="J1023" s="73">
        <f t="shared" si="60"/>
        <v>11.246887931376259</v>
      </c>
      <c r="K1023" s="73">
        <v>3.3849744613762596</v>
      </c>
      <c r="L1023" s="73">
        <v>3.6807944999999997</v>
      </c>
      <c r="M1023" s="73">
        <v>4.18111897</v>
      </c>
      <c r="N1023" s="74">
        <f t="shared" si="61"/>
        <v>6.9998362860897487E-2</v>
      </c>
      <c r="O1023" s="74">
        <f t="shared" si="62"/>
        <v>0.14611402989687292</v>
      </c>
      <c r="P1023" s="75">
        <f t="shared" si="63"/>
        <v>0.23257597700049976</v>
      </c>
      <c r="Q1023" s="7"/>
    </row>
    <row r="1024" spans="1:17" x14ac:dyDescent="0.25">
      <c r="A1024" s="66"/>
      <c r="B1024" s="56"/>
      <c r="C1024" s="67"/>
      <c r="D1024" s="68"/>
      <c r="E1024" s="69"/>
      <c r="F1024" s="70">
        <v>16</v>
      </c>
      <c r="G1024" s="71" t="s">
        <v>138</v>
      </c>
      <c r="H1024" s="72">
        <v>14.565352999999996</v>
      </c>
      <c r="I1024" s="73">
        <v>15.971281999999997</v>
      </c>
      <c r="J1024" s="73">
        <f t="shared" si="60"/>
        <v>3.8124975728803729</v>
      </c>
      <c r="K1024" s="73">
        <v>0.8876273528803722</v>
      </c>
      <c r="L1024" s="73">
        <v>1.8232154000000003</v>
      </c>
      <c r="M1024" s="73">
        <v>1.10165482</v>
      </c>
      <c r="N1024" s="74">
        <f t="shared" si="61"/>
        <v>5.5576462357897906E-2</v>
      </c>
      <c r="O1024" s="74">
        <f t="shared" si="62"/>
        <v>0.16973232035351785</v>
      </c>
      <c r="P1024" s="75">
        <f t="shared" si="63"/>
        <v>0.23870955211237105</v>
      </c>
      <c r="Q1024" s="7"/>
    </row>
    <row r="1025" spans="1:17" ht="25.5" x14ac:dyDescent="0.25">
      <c r="A1025" s="66"/>
      <c r="B1025" s="56"/>
      <c r="C1025" s="67"/>
      <c r="D1025" s="68"/>
      <c r="E1025" s="69"/>
      <c r="F1025" s="70">
        <v>17</v>
      </c>
      <c r="G1025" s="71" t="s">
        <v>139</v>
      </c>
      <c r="H1025" s="72">
        <v>4.3966409999999998</v>
      </c>
      <c r="I1025" s="73">
        <v>4.3043370000000003</v>
      </c>
      <c r="J1025" s="73">
        <f t="shared" si="60"/>
        <v>0.97800355209201606</v>
      </c>
      <c r="K1025" s="73">
        <v>0.30227765209201607</v>
      </c>
      <c r="L1025" s="73">
        <v>0.35583216000000001</v>
      </c>
      <c r="M1025" s="73">
        <v>0.31989373999999998</v>
      </c>
      <c r="N1025" s="74">
        <f t="shared" si="61"/>
        <v>7.0226297822874012E-2</v>
      </c>
      <c r="O1025" s="74">
        <f t="shared" si="62"/>
        <v>0.15289458332189512</v>
      </c>
      <c r="P1025" s="75">
        <f t="shared" si="63"/>
        <v>0.22721351792204375</v>
      </c>
      <c r="Q1025" s="7"/>
    </row>
    <row r="1026" spans="1:17" x14ac:dyDescent="0.25">
      <c r="A1026" s="66"/>
      <c r="B1026" s="56"/>
      <c r="C1026" s="67"/>
      <c r="D1026" s="68"/>
      <c r="E1026" s="69"/>
      <c r="F1026" s="70">
        <v>18</v>
      </c>
      <c r="G1026" s="71" t="s">
        <v>140</v>
      </c>
      <c r="H1026" s="72">
        <v>17.264603999999995</v>
      </c>
      <c r="I1026" s="73">
        <v>17.048971999999992</v>
      </c>
      <c r="J1026" s="73">
        <f t="shared" si="60"/>
        <v>4.8556875053373831</v>
      </c>
      <c r="K1026" s="73">
        <v>1.6726103553373832</v>
      </c>
      <c r="L1026" s="73">
        <v>1.6879720499999997</v>
      </c>
      <c r="M1026" s="73">
        <v>1.4951050999999997</v>
      </c>
      <c r="N1026" s="74">
        <f t="shared" si="61"/>
        <v>9.8106229239943846E-2</v>
      </c>
      <c r="O1026" s="74">
        <f t="shared" si="62"/>
        <v>0.19711349196522726</v>
      </c>
      <c r="P1026" s="75">
        <f t="shared" si="63"/>
        <v>0.28480822804667549</v>
      </c>
      <c r="Q1026" s="7"/>
    </row>
    <row r="1027" spans="1:17" x14ac:dyDescent="0.25">
      <c r="A1027" s="66"/>
      <c r="B1027" s="56"/>
      <c r="C1027" s="67"/>
      <c r="D1027" s="68"/>
      <c r="E1027" s="69"/>
      <c r="F1027" s="70">
        <v>24</v>
      </c>
      <c r="G1027" s="71" t="s">
        <v>141</v>
      </c>
      <c r="H1027" s="72">
        <v>9.7032369999999997</v>
      </c>
      <c r="I1027" s="73">
        <v>11.163816999999996</v>
      </c>
      <c r="J1027" s="73">
        <f t="shared" si="60"/>
        <v>2.6159341380534658</v>
      </c>
      <c r="K1027" s="73">
        <v>0.65231323805346619</v>
      </c>
      <c r="L1027" s="73">
        <v>0.69583769999999989</v>
      </c>
      <c r="M1027" s="73">
        <v>1.2677832</v>
      </c>
      <c r="N1027" s="74">
        <f t="shared" si="61"/>
        <v>5.8431022118462385E-2</v>
      </c>
      <c r="O1027" s="74">
        <f t="shared" si="62"/>
        <v>0.1207607521740518</v>
      </c>
      <c r="P1027" s="75">
        <f t="shared" si="63"/>
        <v>0.23432255634909338</v>
      </c>
      <c r="Q1027" s="7"/>
    </row>
    <row r="1028" spans="1:17" ht="25.5" x14ac:dyDescent="0.25">
      <c r="A1028" s="66"/>
      <c r="B1028" s="56"/>
      <c r="C1028" s="67"/>
      <c r="D1028" s="68"/>
      <c r="E1028" s="69"/>
      <c r="F1028" s="70">
        <v>51</v>
      </c>
      <c r="G1028" s="71" t="s">
        <v>24</v>
      </c>
      <c r="H1028" s="72">
        <v>1.7482919999999997</v>
      </c>
      <c r="I1028" s="73">
        <v>1.748292</v>
      </c>
      <c r="J1028" s="73">
        <f t="shared" si="60"/>
        <v>0</v>
      </c>
      <c r="K1028" s="73">
        <v>0</v>
      </c>
      <c r="L1028" s="73">
        <v>0</v>
      </c>
      <c r="M1028" s="73">
        <v>0</v>
      </c>
      <c r="N1028" s="74">
        <f t="shared" si="61"/>
        <v>0</v>
      </c>
      <c r="O1028" s="74">
        <f t="shared" si="62"/>
        <v>0</v>
      </c>
      <c r="P1028" s="75">
        <f t="shared" si="63"/>
        <v>0</v>
      </c>
      <c r="Q1028" s="7"/>
    </row>
    <row r="1029" spans="1:17" ht="38.25" x14ac:dyDescent="0.25">
      <c r="A1029" s="66"/>
      <c r="B1029" s="56"/>
      <c r="C1029" s="67"/>
      <c r="D1029" s="68"/>
      <c r="E1029" s="69"/>
      <c r="F1029" s="70">
        <v>61</v>
      </c>
      <c r="G1029" s="71" t="s">
        <v>191</v>
      </c>
      <c r="H1029" s="72">
        <v>90.061813000000001</v>
      </c>
      <c r="I1029" s="73">
        <v>1.3318130000000001</v>
      </c>
      <c r="J1029" s="73">
        <f t="shared" si="60"/>
        <v>0.18266999947458507</v>
      </c>
      <c r="K1029" s="73">
        <v>7.5089999474585056E-2</v>
      </c>
      <c r="L1029" s="73">
        <v>0.10758</v>
      </c>
      <c r="M1029" s="73">
        <v>0</v>
      </c>
      <c r="N1029" s="74">
        <f t="shared" si="61"/>
        <v>5.6381788940778506E-2</v>
      </c>
      <c r="O1029" s="74">
        <f t="shared" si="62"/>
        <v>0.13715889503600359</v>
      </c>
      <c r="P1029" s="75">
        <f t="shared" si="63"/>
        <v>0.13715889503600359</v>
      </c>
      <c r="Q1029" s="7"/>
    </row>
    <row r="1030" spans="1:17" ht="38.25" x14ac:dyDescent="0.25">
      <c r="A1030" s="66"/>
      <c r="B1030" s="56"/>
      <c r="C1030" s="67"/>
      <c r="D1030" s="68"/>
      <c r="E1030" s="69"/>
      <c r="F1030" s="70">
        <v>68</v>
      </c>
      <c r="G1030" s="71" t="s">
        <v>22</v>
      </c>
      <c r="H1030" s="72">
        <v>2.9104219999999996</v>
      </c>
      <c r="I1030" s="73">
        <v>4.6115939999999984</v>
      </c>
      <c r="J1030" s="73">
        <f t="shared" si="60"/>
        <v>0.94775997021308989</v>
      </c>
      <c r="K1030" s="73">
        <v>5.2499180213089858E-2</v>
      </c>
      <c r="L1030" s="73">
        <v>0.30397025999999999</v>
      </c>
      <c r="M1030" s="73">
        <v>0.59129053000000009</v>
      </c>
      <c r="N1030" s="74">
        <f t="shared" si="61"/>
        <v>1.1384172200130774E-2</v>
      </c>
      <c r="O1030" s="74">
        <f t="shared" si="62"/>
        <v>7.7298530662736134E-2</v>
      </c>
      <c r="P1030" s="75">
        <f t="shared" si="63"/>
        <v>0.20551678448126401</v>
      </c>
      <c r="Q1030" s="7"/>
    </row>
    <row r="1031" spans="1:17" ht="25.5" x14ac:dyDescent="0.25">
      <c r="A1031" s="66"/>
      <c r="B1031" s="56"/>
      <c r="C1031" s="67"/>
      <c r="D1031" s="68"/>
      <c r="E1031" s="69"/>
      <c r="F1031" s="70">
        <v>90</v>
      </c>
      <c r="G1031" s="71" t="s">
        <v>81</v>
      </c>
      <c r="H1031" s="72">
        <v>174.34707900000001</v>
      </c>
      <c r="I1031" s="73">
        <v>190.46037500000003</v>
      </c>
      <c r="J1031" s="73">
        <f t="shared" ref="J1031:J1091" si="64">SUM(K1031,L1031,M1031)</f>
        <v>46.057982691441552</v>
      </c>
      <c r="K1031" s="73">
        <v>13.081174251441553</v>
      </c>
      <c r="L1031" s="73">
        <v>16.2775167</v>
      </c>
      <c r="M1031" s="73">
        <v>16.69929174</v>
      </c>
      <c r="N1031" s="74">
        <f t="shared" ref="N1031:N1091" si="65">IFERROR(K1031/I1031,0)</f>
        <v>6.86818675613841E-2</v>
      </c>
      <c r="O1031" s="74">
        <f t="shared" ref="O1031:O1091" si="66">IFERROR(SUM(K1031,L1031)/I1031,0)</f>
        <v>0.15414592642402153</v>
      </c>
      <c r="P1031" s="75">
        <f t="shared" ref="P1031:P1091" si="67">IFERROR(SUM(K1031,L1031,M1031)/I1031,0)</f>
        <v>0.24182448811959728</v>
      </c>
      <c r="Q1031" s="7"/>
    </row>
    <row r="1032" spans="1:17" ht="51" x14ac:dyDescent="0.25">
      <c r="A1032" s="66"/>
      <c r="B1032" s="56"/>
      <c r="C1032" s="67"/>
      <c r="D1032" s="68"/>
      <c r="E1032" s="69"/>
      <c r="F1032" s="70">
        <v>91</v>
      </c>
      <c r="G1032" s="71" t="s">
        <v>82</v>
      </c>
      <c r="H1032" s="72">
        <v>7.6642080000000004</v>
      </c>
      <c r="I1032" s="73">
        <v>6.9253039999999997</v>
      </c>
      <c r="J1032" s="73">
        <f t="shared" si="64"/>
        <v>5.0342570188817728E-2</v>
      </c>
      <c r="K1032" s="73">
        <v>4.1040001888177358E-3</v>
      </c>
      <c r="L1032" s="73">
        <v>3.8465979999999997E-2</v>
      </c>
      <c r="M1032" s="73">
        <v>7.7725899999999994E-3</v>
      </c>
      <c r="N1032" s="74">
        <f t="shared" si="65"/>
        <v>5.9260939141700289E-4</v>
      </c>
      <c r="O1032" s="74">
        <f t="shared" si="66"/>
        <v>6.1470197104441533E-3</v>
      </c>
      <c r="P1032" s="75">
        <f t="shared" si="67"/>
        <v>7.2693661085228506E-3</v>
      </c>
      <c r="Q1032" s="7"/>
    </row>
    <row r="1033" spans="1:17" ht="38.25" x14ac:dyDescent="0.25">
      <c r="A1033" s="66"/>
      <c r="B1033" s="56"/>
      <c r="C1033" s="67"/>
      <c r="D1033" s="68"/>
      <c r="E1033" s="69"/>
      <c r="F1033" s="70">
        <v>101</v>
      </c>
      <c r="G1033" s="71" t="s">
        <v>88</v>
      </c>
      <c r="H1033" s="72">
        <v>2.5826780000000005</v>
      </c>
      <c r="I1033" s="73">
        <v>3.388153</v>
      </c>
      <c r="J1033" s="73">
        <f t="shared" si="64"/>
        <v>0.22973194024812282</v>
      </c>
      <c r="K1033" s="73">
        <v>4.4921590248122811E-2</v>
      </c>
      <c r="L1033" s="73">
        <v>6.4438380000000003E-2</v>
      </c>
      <c r="M1033" s="73">
        <v>0.12037196999999999</v>
      </c>
      <c r="N1033" s="74">
        <f t="shared" si="65"/>
        <v>1.3258430256285005E-2</v>
      </c>
      <c r="O1033" s="74">
        <f t="shared" si="66"/>
        <v>3.2277164061989765E-2</v>
      </c>
      <c r="P1033" s="75">
        <f t="shared" si="67"/>
        <v>6.7804476435427447E-2</v>
      </c>
      <c r="Q1033" s="7"/>
    </row>
    <row r="1034" spans="1:17" ht="25.5" x14ac:dyDescent="0.25">
      <c r="A1034" s="66"/>
      <c r="B1034" s="56"/>
      <c r="C1034" s="67"/>
      <c r="D1034" s="68"/>
      <c r="E1034" s="69"/>
      <c r="F1034" s="70">
        <v>104</v>
      </c>
      <c r="G1034" s="71" t="s">
        <v>142</v>
      </c>
      <c r="H1034" s="72">
        <v>23.316468999999998</v>
      </c>
      <c r="I1034" s="73">
        <v>23.636426999999998</v>
      </c>
      <c r="J1034" s="73">
        <f t="shared" si="64"/>
        <v>6.8340872470964378</v>
      </c>
      <c r="K1034" s="73">
        <v>2.1261536570964381</v>
      </c>
      <c r="L1034" s="73">
        <v>2.4385739899999996</v>
      </c>
      <c r="M1034" s="73">
        <v>2.2693596</v>
      </c>
      <c r="N1034" s="74">
        <f t="shared" si="65"/>
        <v>8.9952413581648294E-2</v>
      </c>
      <c r="O1034" s="74">
        <f t="shared" si="66"/>
        <v>0.19312257504471544</v>
      </c>
      <c r="P1034" s="75">
        <f t="shared" si="67"/>
        <v>0.28913368535339279</v>
      </c>
      <c r="Q1034" s="7"/>
    </row>
    <row r="1035" spans="1:17" ht="38.25" x14ac:dyDescent="0.25">
      <c r="A1035" s="66"/>
      <c r="B1035" s="56"/>
      <c r="C1035" s="67"/>
      <c r="D1035" s="68"/>
      <c r="E1035" s="69"/>
      <c r="F1035" s="70">
        <v>106</v>
      </c>
      <c r="G1035" s="71" t="s">
        <v>83</v>
      </c>
      <c r="H1035" s="72">
        <v>5.3689329999999993</v>
      </c>
      <c r="I1035" s="73">
        <v>5.4193219999999993</v>
      </c>
      <c r="J1035" s="73">
        <f t="shared" si="64"/>
        <v>1.1961531706150053</v>
      </c>
      <c r="K1035" s="73">
        <v>0.4003605506150052</v>
      </c>
      <c r="L1035" s="73">
        <v>0.40284841999999998</v>
      </c>
      <c r="M1035" s="73">
        <v>0.39294420000000002</v>
      </c>
      <c r="N1035" s="74">
        <f t="shared" si="65"/>
        <v>7.3876501638951375E-2</v>
      </c>
      <c r="O1035" s="74">
        <f t="shared" si="66"/>
        <v>0.14821207719618898</v>
      </c>
      <c r="P1035" s="75">
        <f t="shared" si="67"/>
        <v>0.22072007727442758</v>
      </c>
      <c r="Q1035" s="7"/>
    </row>
    <row r="1036" spans="1:17" ht="38.25" x14ac:dyDescent="0.25">
      <c r="A1036" s="66"/>
      <c r="B1036" s="56"/>
      <c r="C1036" s="67"/>
      <c r="D1036" s="68"/>
      <c r="E1036" s="69"/>
      <c r="F1036" s="70">
        <v>107</v>
      </c>
      <c r="G1036" s="71" t="s">
        <v>84</v>
      </c>
      <c r="H1036" s="72">
        <v>0.93671400000000005</v>
      </c>
      <c r="I1036" s="73">
        <v>0.93671400000000005</v>
      </c>
      <c r="J1036" s="73">
        <f t="shared" si="64"/>
        <v>0.13719146909110902</v>
      </c>
      <c r="K1036" s="73">
        <v>4.2710259091109037E-2</v>
      </c>
      <c r="L1036" s="73">
        <v>4.2176429999999994E-2</v>
      </c>
      <c r="M1036" s="73">
        <v>5.2304779999999995E-2</v>
      </c>
      <c r="N1036" s="74">
        <f t="shared" si="65"/>
        <v>4.5595837247130969E-2</v>
      </c>
      <c r="O1036" s="74">
        <f t="shared" si="66"/>
        <v>9.0621778996693783E-2</v>
      </c>
      <c r="P1036" s="75">
        <f t="shared" si="67"/>
        <v>0.14646035939583374</v>
      </c>
      <c r="Q1036" s="7"/>
    </row>
    <row r="1037" spans="1:17" ht="25.5" x14ac:dyDescent="0.25">
      <c r="A1037" s="66"/>
      <c r="B1037" s="56"/>
      <c r="C1037" s="67"/>
      <c r="D1037" s="68"/>
      <c r="E1037" s="69"/>
      <c r="F1037" s="70">
        <v>121</v>
      </c>
      <c r="G1037" s="71" t="s">
        <v>159</v>
      </c>
      <c r="H1037" s="72">
        <v>3.1650000000000003E-3</v>
      </c>
      <c r="I1037" s="73">
        <v>3.1650000000000003E-3</v>
      </c>
      <c r="J1037" s="73">
        <f t="shared" si="64"/>
        <v>0</v>
      </c>
      <c r="K1037" s="73">
        <v>0</v>
      </c>
      <c r="L1037" s="73">
        <v>0</v>
      </c>
      <c r="M1037" s="73">
        <v>0</v>
      </c>
      <c r="N1037" s="74">
        <f t="shared" si="65"/>
        <v>0</v>
      </c>
      <c r="O1037" s="74">
        <f t="shared" si="66"/>
        <v>0</v>
      </c>
      <c r="P1037" s="75">
        <f t="shared" si="67"/>
        <v>0</v>
      </c>
      <c r="Q1037" s="7"/>
    </row>
    <row r="1038" spans="1:17" ht="25.5" x14ac:dyDescent="0.25">
      <c r="A1038" s="66"/>
      <c r="B1038" s="56"/>
      <c r="C1038" s="67"/>
      <c r="D1038" s="68"/>
      <c r="E1038" s="69"/>
      <c r="F1038" s="70">
        <v>127</v>
      </c>
      <c r="G1038" s="71" t="s">
        <v>184</v>
      </c>
      <c r="H1038" s="72">
        <v>0.228163</v>
      </c>
      <c r="I1038" s="73">
        <v>0.228163</v>
      </c>
      <c r="J1038" s="73">
        <f t="shared" si="64"/>
        <v>0</v>
      </c>
      <c r="K1038" s="73">
        <v>0</v>
      </c>
      <c r="L1038" s="73">
        <v>0</v>
      </c>
      <c r="M1038" s="73">
        <v>0</v>
      </c>
      <c r="N1038" s="74">
        <f t="shared" si="65"/>
        <v>0</v>
      </c>
      <c r="O1038" s="74">
        <f t="shared" si="66"/>
        <v>0</v>
      </c>
      <c r="P1038" s="75">
        <f t="shared" si="67"/>
        <v>0</v>
      </c>
      <c r="Q1038" s="7"/>
    </row>
    <row r="1039" spans="1:17" ht="38.25" x14ac:dyDescent="0.25">
      <c r="A1039" s="66"/>
      <c r="B1039" s="56"/>
      <c r="C1039" s="67"/>
      <c r="D1039" s="68"/>
      <c r="E1039" s="69"/>
      <c r="F1039" s="70">
        <v>129</v>
      </c>
      <c r="G1039" s="71" t="s">
        <v>143</v>
      </c>
      <c r="H1039" s="72">
        <v>1.0078449999999999</v>
      </c>
      <c r="I1039" s="73">
        <v>1.089486</v>
      </c>
      <c r="J1039" s="73">
        <f t="shared" si="64"/>
        <v>0.11643395053254199</v>
      </c>
      <c r="K1039" s="73">
        <v>4.1557600532541983E-2</v>
      </c>
      <c r="L1039" s="73">
        <v>4.2949840000000003E-2</v>
      </c>
      <c r="M1039" s="73">
        <v>3.1926510000000005E-2</v>
      </c>
      <c r="N1039" s="74">
        <f t="shared" si="65"/>
        <v>3.814422629803594E-2</v>
      </c>
      <c r="O1039" s="74">
        <f t="shared" si="66"/>
        <v>7.7566339110866953E-2</v>
      </c>
      <c r="P1039" s="75">
        <f t="shared" si="67"/>
        <v>0.10687053393301245</v>
      </c>
      <c r="Q1039" s="7"/>
    </row>
    <row r="1040" spans="1:17" x14ac:dyDescent="0.25">
      <c r="A1040" s="66"/>
      <c r="B1040" s="56"/>
      <c r="C1040" s="67"/>
      <c r="D1040" s="68"/>
      <c r="E1040" s="69"/>
      <c r="F1040" s="70">
        <v>131</v>
      </c>
      <c r="G1040" s="71" t="s">
        <v>144</v>
      </c>
      <c r="H1040" s="72">
        <v>2.1755210000000003</v>
      </c>
      <c r="I1040" s="73">
        <v>2.2982630000000004</v>
      </c>
      <c r="J1040" s="73">
        <f t="shared" si="64"/>
        <v>0.504858509108425</v>
      </c>
      <c r="K1040" s="73">
        <v>0.21932261910842499</v>
      </c>
      <c r="L1040" s="73">
        <v>0.16720402999999998</v>
      </c>
      <c r="M1040" s="73">
        <v>0.11833186000000002</v>
      </c>
      <c r="N1040" s="74">
        <f t="shared" si="65"/>
        <v>9.5429730674176524E-2</v>
      </c>
      <c r="O1040" s="74">
        <f t="shared" si="66"/>
        <v>0.16818207886061121</v>
      </c>
      <c r="P1040" s="75">
        <f t="shared" si="67"/>
        <v>0.21966959791304341</v>
      </c>
      <c r="Q1040" s="7"/>
    </row>
    <row r="1041" spans="1:17" x14ac:dyDescent="0.25">
      <c r="A1041" s="44"/>
      <c r="B1041" s="45"/>
      <c r="C1041" s="46"/>
      <c r="D1041" s="47">
        <v>465</v>
      </c>
      <c r="E1041" s="48" t="s">
        <v>250</v>
      </c>
      <c r="F1041" s="49"/>
      <c r="G1041" s="50"/>
      <c r="H1041" s="51">
        <v>4.1892049999999994</v>
      </c>
      <c r="I1041" s="52">
        <v>4.2250659999999991</v>
      </c>
      <c r="J1041" s="53">
        <f t="shared" si="64"/>
        <v>1.3440000000000001E-2</v>
      </c>
      <c r="K1041" s="53">
        <v>0</v>
      </c>
      <c r="L1041" s="53">
        <v>4.0000000000000001E-3</v>
      </c>
      <c r="M1041" s="53">
        <v>9.4400000000000005E-3</v>
      </c>
      <c r="N1041" s="54">
        <f t="shared" si="65"/>
        <v>0</v>
      </c>
      <c r="O1041" s="54">
        <f t="shared" si="66"/>
        <v>9.4673077296307344E-4</v>
      </c>
      <c r="P1041" s="55">
        <f t="shared" si="67"/>
        <v>3.1810153971559268E-3</v>
      </c>
      <c r="Q1041" s="7"/>
    </row>
    <row r="1042" spans="1:17" ht="25.5" x14ac:dyDescent="0.25">
      <c r="A1042" s="66"/>
      <c r="B1042" s="56"/>
      <c r="C1042" s="67"/>
      <c r="D1042" s="68"/>
      <c r="E1042" s="69"/>
      <c r="F1042" s="70">
        <v>42</v>
      </c>
      <c r="G1042" s="71" t="s">
        <v>158</v>
      </c>
      <c r="H1042" s="72">
        <v>0</v>
      </c>
      <c r="I1042" s="73">
        <v>3.5861000000000004E-2</v>
      </c>
      <c r="J1042" s="73">
        <f t="shared" si="64"/>
        <v>0</v>
      </c>
      <c r="K1042" s="73">
        <v>0</v>
      </c>
      <c r="L1042" s="73">
        <v>0</v>
      </c>
      <c r="M1042" s="73">
        <v>0</v>
      </c>
      <c r="N1042" s="74">
        <f t="shared" si="65"/>
        <v>0</v>
      </c>
      <c r="O1042" s="74">
        <f t="shared" si="66"/>
        <v>0</v>
      </c>
      <c r="P1042" s="75">
        <f t="shared" si="67"/>
        <v>0</v>
      </c>
      <c r="Q1042" s="7"/>
    </row>
    <row r="1043" spans="1:17" ht="38.25" x14ac:dyDescent="0.25">
      <c r="A1043" s="66"/>
      <c r="B1043" s="56"/>
      <c r="C1043" s="67"/>
      <c r="D1043" s="68"/>
      <c r="E1043" s="69"/>
      <c r="F1043" s="70">
        <v>68</v>
      </c>
      <c r="G1043" s="71" t="s">
        <v>22</v>
      </c>
      <c r="H1043" s="72">
        <v>4.1609999999999996</v>
      </c>
      <c r="I1043" s="73">
        <v>4.1609999999999996</v>
      </c>
      <c r="J1043" s="73">
        <f t="shared" si="64"/>
        <v>9.4400000000000005E-3</v>
      </c>
      <c r="K1043" s="73">
        <v>0</v>
      </c>
      <c r="L1043" s="73">
        <v>0</v>
      </c>
      <c r="M1043" s="73">
        <v>9.4400000000000005E-3</v>
      </c>
      <c r="N1043" s="74">
        <f t="shared" si="65"/>
        <v>0</v>
      </c>
      <c r="O1043" s="74">
        <f t="shared" si="66"/>
        <v>0</v>
      </c>
      <c r="P1043" s="75">
        <f t="shared" si="67"/>
        <v>2.2686854121605387E-3</v>
      </c>
      <c r="Q1043" s="7"/>
    </row>
    <row r="1044" spans="1:17" ht="25.5" x14ac:dyDescent="0.25">
      <c r="A1044" s="66"/>
      <c r="B1044" s="56"/>
      <c r="C1044" s="67"/>
      <c r="D1044" s="68"/>
      <c r="E1044" s="69"/>
      <c r="F1044" s="70">
        <v>121</v>
      </c>
      <c r="G1044" s="71" t="s">
        <v>159</v>
      </c>
      <c r="H1044" s="72">
        <v>2.8205000000000001E-2</v>
      </c>
      <c r="I1044" s="73">
        <v>2.8205000000000001E-2</v>
      </c>
      <c r="J1044" s="73">
        <f t="shared" si="64"/>
        <v>4.0000000000000001E-3</v>
      </c>
      <c r="K1044" s="73">
        <v>0</v>
      </c>
      <c r="L1044" s="73">
        <v>4.0000000000000001E-3</v>
      </c>
      <c r="M1044" s="73">
        <v>0</v>
      </c>
      <c r="N1044" s="74">
        <f t="shared" si="65"/>
        <v>0</v>
      </c>
      <c r="O1044" s="74">
        <f t="shared" si="66"/>
        <v>0.14181882644921112</v>
      </c>
      <c r="P1044" s="75">
        <f t="shared" si="67"/>
        <v>0.14181882644921112</v>
      </c>
      <c r="Q1044" s="7"/>
    </row>
    <row r="1045" spans="1:17" x14ac:dyDescent="0.25">
      <c r="A1045" s="43"/>
      <c r="B1045" s="65"/>
      <c r="C1045" s="56"/>
      <c r="D1045" s="57"/>
      <c r="E1045" s="58"/>
      <c r="F1045" s="59"/>
      <c r="G1045" s="60"/>
      <c r="H1045" s="61"/>
      <c r="I1045" s="62"/>
      <c r="J1045" s="62"/>
      <c r="K1045" s="62"/>
      <c r="L1045" s="62"/>
      <c r="M1045" s="62"/>
      <c r="N1045" s="63"/>
      <c r="O1045" s="63"/>
      <c r="P1045" s="64"/>
      <c r="Q1045" s="7"/>
    </row>
    <row r="1046" spans="1:17" x14ac:dyDescent="0.25">
      <c r="A1046" s="44"/>
      <c r="B1046" s="45">
        <v>999</v>
      </c>
      <c r="C1046" s="46" t="s">
        <v>251</v>
      </c>
      <c r="D1046" s="47"/>
      <c r="E1046" s="48"/>
      <c r="F1046" s="49"/>
      <c r="G1046" s="50"/>
      <c r="H1046" s="51">
        <v>5274.577906999989</v>
      </c>
      <c r="I1046" s="52">
        <v>8454.1116009999841</v>
      </c>
      <c r="J1046" s="53">
        <f t="shared" si="64"/>
        <v>1014.4985386454014</v>
      </c>
      <c r="K1046" s="53">
        <v>73.953360665401604</v>
      </c>
      <c r="L1046" s="53">
        <v>304.70153875000005</v>
      </c>
      <c r="M1046" s="53">
        <v>635.84363922999978</v>
      </c>
      <c r="N1046" s="54">
        <f t="shared" si="65"/>
        <v>8.7476205845986379E-3</v>
      </c>
      <c r="O1046" s="54">
        <f t="shared" si="66"/>
        <v>4.4789437055765019E-2</v>
      </c>
      <c r="P1046" s="55">
        <f t="shared" si="67"/>
        <v>0.12000060876005028</v>
      </c>
      <c r="Q1046" s="7"/>
    </row>
    <row r="1047" spans="1:17" x14ac:dyDescent="0.25">
      <c r="A1047" s="44"/>
      <c r="B1047" s="45"/>
      <c r="C1047" s="46"/>
      <c r="D1047" s="47">
        <v>999</v>
      </c>
      <c r="E1047" s="48" t="s">
        <v>251</v>
      </c>
      <c r="F1047" s="49"/>
      <c r="G1047" s="50"/>
      <c r="H1047" s="51">
        <v>5274.577906999989</v>
      </c>
      <c r="I1047" s="52">
        <v>8454.1116009999841</v>
      </c>
      <c r="J1047" s="53">
        <f t="shared" si="64"/>
        <v>1014.4985386454014</v>
      </c>
      <c r="K1047" s="53">
        <v>73.953360665401604</v>
      </c>
      <c r="L1047" s="53">
        <v>304.70153875000005</v>
      </c>
      <c r="M1047" s="53">
        <v>635.84363922999978</v>
      </c>
      <c r="N1047" s="54">
        <f t="shared" si="65"/>
        <v>8.7476205845986379E-3</v>
      </c>
      <c r="O1047" s="54">
        <f t="shared" si="66"/>
        <v>4.4789437055765019E-2</v>
      </c>
      <c r="P1047" s="55">
        <f t="shared" si="67"/>
        <v>0.12000060876005028</v>
      </c>
      <c r="Q1047" s="7"/>
    </row>
    <row r="1048" spans="1:17" x14ac:dyDescent="0.25">
      <c r="A1048" s="66"/>
      <c r="B1048" s="56"/>
      <c r="C1048" s="67"/>
      <c r="D1048" s="68"/>
      <c r="E1048" s="69"/>
      <c r="F1048" s="70">
        <v>1</v>
      </c>
      <c r="G1048" s="71" t="s">
        <v>136</v>
      </c>
      <c r="H1048" s="72">
        <v>84.73567099999994</v>
      </c>
      <c r="I1048" s="73">
        <v>113.66814600000006</v>
      </c>
      <c r="J1048" s="73">
        <f t="shared" si="64"/>
        <v>8.054425474129701</v>
      </c>
      <c r="K1048" s="73">
        <v>0.40841648412970244</v>
      </c>
      <c r="L1048" s="73">
        <v>1.2874784300000002</v>
      </c>
      <c r="M1048" s="73">
        <v>6.3585305599999984</v>
      </c>
      <c r="N1048" s="74">
        <f t="shared" si="65"/>
        <v>3.5930601360358444E-3</v>
      </c>
      <c r="O1048" s="74">
        <f t="shared" si="66"/>
        <v>1.4919702430351083E-2</v>
      </c>
      <c r="P1048" s="75">
        <f t="shared" si="67"/>
        <v>7.0859125951871299E-2</v>
      </c>
      <c r="Q1048" s="7"/>
    </row>
    <row r="1049" spans="1:17" x14ac:dyDescent="0.25">
      <c r="A1049" s="66"/>
      <c r="B1049" s="56"/>
      <c r="C1049" s="67"/>
      <c r="D1049" s="68"/>
      <c r="E1049" s="69"/>
      <c r="F1049" s="70">
        <v>2</v>
      </c>
      <c r="G1049" s="71" t="s">
        <v>137</v>
      </c>
      <c r="H1049" s="72">
        <v>14.232518999999991</v>
      </c>
      <c r="I1049" s="73">
        <v>44.12629900000001</v>
      </c>
      <c r="J1049" s="73">
        <f t="shared" si="64"/>
        <v>2.7037660272387161</v>
      </c>
      <c r="K1049" s="73">
        <v>0.16534950723871589</v>
      </c>
      <c r="L1049" s="73">
        <v>0.79339668000000008</v>
      </c>
      <c r="M1049" s="73">
        <v>1.7450198400000001</v>
      </c>
      <c r="N1049" s="74">
        <f t="shared" si="65"/>
        <v>3.7471873006778983E-3</v>
      </c>
      <c r="O1049" s="74">
        <f t="shared" si="66"/>
        <v>2.1727319285007693E-2</v>
      </c>
      <c r="P1049" s="75">
        <f t="shared" si="67"/>
        <v>6.127334692716277E-2</v>
      </c>
      <c r="Q1049" s="7"/>
    </row>
    <row r="1050" spans="1:17" x14ac:dyDescent="0.25">
      <c r="A1050" s="66"/>
      <c r="B1050" s="56"/>
      <c r="C1050" s="67"/>
      <c r="D1050" s="68"/>
      <c r="E1050" s="69"/>
      <c r="F1050" s="70">
        <v>16</v>
      </c>
      <c r="G1050" s="71" t="s">
        <v>138</v>
      </c>
      <c r="H1050" s="72">
        <v>0.53832000000000002</v>
      </c>
      <c r="I1050" s="73">
        <v>0.93371000000000004</v>
      </c>
      <c r="J1050" s="73">
        <f t="shared" si="64"/>
        <v>1.8211999999999999E-2</v>
      </c>
      <c r="K1050" s="73">
        <v>0</v>
      </c>
      <c r="L1050" s="73">
        <v>2.4320000000000001E-3</v>
      </c>
      <c r="M1050" s="73">
        <v>1.5779999999999999E-2</v>
      </c>
      <c r="N1050" s="74">
        <f t="shared" si="65"/>
        <v>0</v>
      </c>
      <c r="O1050" s="74">
        <f t="shared" si="66"/>
        <v>2.6046631180987674E-3</v>
      </c>
      <c r="P1050" s="75">
        <f t="shared" si="67"/>
        <v>1.9504985487999484E-2</v>
      </c>
      <c r="Q1050" s="7"/>
    </row>
    <row r="1051" spans="1:17" ht="25.5" x14ac:dyDescent="0.25">
      <c r="A1051" s="66"/>
      <c r="B1051" s="56"/>
      <c r="C1051" s="67"/>
      <c r="D1051" s="68"/>
      <c r="E1051" s="69"/>
      <c r="F1051" s="70">
        <v>17</v>
      </c>
      <c r="G1051" s="71" t="s">
        <v>139</v>
      </c>
      <c r="H1051" s="72">
        <v>2.4899110000000002</v>
      </c>
      <c r="I1051" s="73">
        <v>2.1927379999999999</v>
      </c>
      <c r="J1051" s="73">
        <f t="shared" si="64"/>
        <v>0.13985438000146685</v>
      </c>
      <c r="K1051" s="73">
        <v>9.5000000146683306E-4</v>
      </c>
      <c r="L1051" s="73">
        <v>2.7488000000000002E-2</v>
      </c>
      <c r="M1051" s="73">
        <v>0.11141638000000001</v>
      </c>
      <c r="N1051" s="74">
        <f t="shared" si="65"/>
        <v>4.332482957228967E-4</v>
      </c>
      <c r="O1051" s="74">
        <f t="shared" si="66"/>
        <v>1.2969173700399609E-2</v>
      </c>
      <c r="P1051" s="75">
        <f t="shared" si="67"/>
        <v>6.3780707043644455E-2</v>
      </c>
      <c r="Q1051" s="7"/>
    </row>
    <row r="1052" spans="1:17" x14ac:dyDescent="0.25">
      <c r="A1052" s="66"/>
      <c r="B1052" s="56"/>
      <c r="C1052" s="67"/>
      <c r="D1052" s="68"/>
      <c r="E1052" s="69"/>
      <c r="F1052" s="70">
        <v>18</v>
      </c>
      <c r="G1052" s="71" t="s">
        <v>140</v>
      </c>
      <c r="H1052" s="72">
        <v>5.000000000000001E-2</v>
      </c>
      <c r="I1052" s="73">
        <v>6.4500000000000016E-2</v>
      </c>
      <c r="J1052" s="73">
        <f t="shared" si="64"/>
        <v>1.0800000000000001E-2</v>
      </c>
      <c r="K1052" s="73">
        <v>0</v>
      </c>
      <c r="L1052" s="73">
        <v>0</v>
      </c>
      <c r="M1052" s="73">
        <v>1.0800000000000001E-2</v>
      </c>
      <c r="N1052" s="74">
        <f t="shared" si="65"/>
        <v>0</v>
      </c>
      <c r="O1052" s="74">
        <f t="shared" si="66"/>
        <v>0</v>
      </c>
      <c r="P1052" s="75">
        <f t="shared" si="67"/>
        <v>0.16744186046511625</v>
      </c>
      <c r="Q1052" s="7"/>
    </row>
    <row r="1053" spans="1:17" x14ac:dyDescent="0.25">
      <c r="A1053" s="66"/>
      <c r="B1053" s="56"/>
      <c r="C1053" s="67"/>
      <c r="D1053" s="68"/>
      <c r="E1053" s="69"/>
      <c r="F1053" s="70">
        <v>24</v>
      </c>
      <c r="G1053" s="71" t="s">
        <v>141</v>
      </c>
      <c r="H1053" s="72">
        <v>0.16960000000000003</v>
      </c>
      <c r="I1053" s="73">
        <v>0.49568099999999998</v>
      </c>
      <c r="J1053" s="73">
        <f t="shared" si="64"/>
        <v>6.3015160000000001E-2</v>
      </c>
      <c r="K1053" s="73">
        <v>0</v>
      </c>
      <c r="L1053" s="73">
        <v>0</v>
      </c>
      <c r="M1053" s="73">
        <v>6.3015160000000001E-2</v>
      </c>
      <c r="N1053" s="74">
        <f t="shared" si="65"/>
        <v>0</v>
      </c>
      <c r="O1053" s="74">
        <f t="shared" si="66"/>
        <v>0</v>
      </c>
      <c r="P1053" s="75">
        <f t="shared" si="67"/>
        <v>0.1271284555994682</v>
      </c>
      <c r="Q1053" s="7"/>
    </row>
    <row r="1054" spans="1:17" ht="25.5" x14ac:dyDescent="0.25">
      <c r="A1054" s="66"/>
      <c r="B1054" s="56"/>
      <c r="C1054" s="67"/>
      <c r="D1054" s="68"/>
      <c r="E1054" s="69"/>
      <c r="F1054" s="70">
        <v>30</v>
      </c>
      <c r="G1054" s="71" t="s">
        <v>64</v>
      </c>
      <c r="H1054" s="72">
        <v>480.19639199999955</v>
      </c>
      <c r="I1054" s="73">
        <v>597.58421799999962</v>
      </c>
      <c r="J1054" s="73">
        <f t="shared" si="64"/>
        <v>111.86781851818048</v>
      </c>
      <c r="K1054" s="73">
        <v>17.469559418180552</v>
      </c>
      <c r="L1054" s="73">
        <v>43.168258469999998</v>
      </c>
      <c r="M1054" s="73">
        <v>51.230000629999942</v>
      </c>
      <c r="N1054" s="74">
        <f t="shared" si="65"/>
        <v>2.9233635849098952E-2</v>
      </c>
      <c r="O1054" s="74">
        <f t="shared" si="66"/>
        <v>0.10147158519534495</v>
      </c>
      <c r="P1054" s="75">
        <f t="shared" si="67"/>
        <v>0.18720008853744621</v>
      </c>
      <c r="Q1054" s="7"/>
    </row>
    <row r="1055" spans="1:17" ht="25.5" x14ac:dyDescent="0.25">
      <c r="A1055" s="66"/>
      <c r="B1055" s="56"/>
      <c r="C1055" s="67"/>
      <c r="D1055" s="68"/>
      <c r="E1055" s="69"/>
      <c r="F1055" s="70">
        <v>35</v>
      </c>
      <c r="G1055" s="71" t="s">
        <v>45</v>
      </c>
      <c r="H1055" s="72">
        <v>47.224587999999997</v>
      </c>
      <c r="I1055" s="73">
        <v>48.100002000000032</v>
      </c>
      <c r="J1055" s="73">
        <f t="shared" si="64"/>
        <v>7.236807499650924</v>
      </c>
      <c r="K1055" s="73">
        <v>7.6727639650925994E-2</v>
      </c>
      <c r="L1055" s="73">
        <v>0.81607186000000009</v>
      </c>
      <c r="M1055" s="73">
        <v>6.3440079999999979</v>
      </c>
      <c r="N1055" s="74">
        <f t="shared" si="65"/>
        <v>1.5951691571847739E-3</v>
      </c>
      <c r="O1055" s="74">
        <f t="shared" si="66"/>
        <v>1.856131938728247E-2</v>
      </c>
      <c r="P1055" s="75">
        <f t="shared" si="67"/>
        <v>0.15045337211526352</v>
      </c>
      <c r="Q1055" s="7"/>
    </row>
    <row r="1056" spans="1:17" x14ac:dyDescent="0.25">
      <c r="A1056" s="66"/>
      <c r="B1056" s="56"/>
      <c r="C1056" s="67"/>
      <c r="D1056" s="68"/>
      <c r="E1056" s="69"/>
      <c r="F1056" s="70">
        <v>36</v>
      </c>
      <c r="G1056" s="71" t="s">
        <v>46</v>
      </c>
      <c r="H1056" s="72">
        <v>825.74988299999723</v>
      </c>
      <c r="I1056" s="73">
        <v>943.51270799999838</v>
      </c>
      <c r="J1056" s="73">
        <f t="shared" si="64"/>
        <v>211.10517475133611</v>
      </c>
      <c r="K1056" s="73">
        <v>31.71307614133616</v>
      </c>
      <c r="L1056" s="73">
        <v>78.829059830000006</v>
      </c>
      <c r="M1056" s="73">
        <v>100.56303877999993</v>
      </c>
      <c r="N1056" s="74">
        <f t="shared" si="65"/>
        <v>3.3611710655768096E-2</v>
      </c>
      <c r="O1056" s="74">
        <f t="shared" si="66"/>
        <v>0.11716019830369509</v>
      </c>
      <c r="P1056" s="75">
        <f t="shared" si="67"/>
        <v>0.22374385947469028</v>
      </c>
      <c r="Q1056" s="7"/>
    </row>
    <row r="1057" spans="1:17" x14ac:dyDescent="0.25">
      <c r="A1057" s="66"/>
      <c r="B1057" s="56"/>
      <c r="C1057" s="67"/>
      <c r="D1057" s="68"/>
      <c r="E1057" s="69"/>
      <c r="F1057" s="70">
        <v>39</v>
      </c>
      <c r="G1057" s="71" t="s">
        <v>157</v>
      </c>
      <c r="H1057" s="72">
        <v>47.36891300000002</v>
      </c>
      <c r="I1057" s="73">
        <v>40.610255000000024</v>
      </c>
      <c r="J1057" s="73">
        <f t="shared" si="64"/>
        <v>2.6188467868332874</v>
      </c>
      <c r="K1057" s="73">
        <v>0.33682707683328772</v>
      </c>
      <c r="L1057" s="73">
        <v>0.51318467999999995</v>
      </c>
      <c r="M1057" s="73">
        <v>1.7688350299999998</v>
      </c>
      <c r="N1057" s="74">
        <f t="shared" si="65"/>
        <v>8.2941384345724383E-3</v>
      </c>
      <c r="O1057" s="74">
        <f t="shared" si="66"/>
        <v>2.0930963295682017E-2</v>
      </c>
      <c r="P1057" s="75">
        <f t="shared" si="67"/>
        <v>6.4487326829966621E-2</v>
      </c>
      <c r="Q1057" s="7"/>
    </row>
    <row r="1058" spans="1:17" ht="25.5" x14ac:dyDescent="0.25">
      <c r="A1058" s="66"/>
      <c r="B1058" s="56"/>
      <c r="C1058" s="67"/>
      <c r="D1058" s="68"/>
      <c r="E1058" s="69"/>
      <c r="F1058" s="70">
        <v>40</v>
      </c>
      <c r="G1058" s="71" t="s">
        <v>162</v>
      </c>
      <c r="H1058" s="72">
        <v>33.23743000000001</v>
      </c>
      <c r="I1058" s="73">
        <v>29.031995999999989</v>
      </c>
      <c r="J1058" s="73">
        <f t="shared" si="64"/>
        <v>1.0800515699624686</v>
      </c>
      <c r="K1058" s="73">
        <v>3.1879549962468445E-2</v>
      </c>
      <c r="L1058" s="73">
        <v>0.26151116000000002</v>
      </c>
      <c r="M1058" s="73">
        <v>0.78666086000000013</v>
      </c>
      <c r="N1058" s="74">
        <f t="shared" si="65"/>
        <v>1.0980832996280538E-3</v>
      </c>
      <c r="O1058" s="74">
        <f t="shared" si="66"/>
        <v>1.0105771231246676E-2</v>
      </c>
      <c r="P1058" s="75">
        <f t="shared" si="67"/>
        <v>3.7202112109772575E-2</v>
      </c>
      <c r="Q1058" s="7"/>
    </row>
    <row r="1059" spans="1:17" ht="25.5" x14ac:dyDescent="0.25">
      <c r="A1059" s="66"/>
      <c r="B1059" s="56"/>
      <c r="C1059" s="67"/>
      <c r="D1059" s="68"/>
      <c r="E1059" s="69"/>
      <c r="F1059" s="70">
        <v>41</v>
      </c>
      <c r="G1059" s="71" t="s">
        <v>163</v>
      </c>
      <c r="H1059" s="72">
        <v>7.9149459999999987</v>
      </c>
      <c r="I1059" s="73">
        <v>6.2035260000000001</v>
      </c>
      <c r="J1059" s="73">
        <f t="shared" si="64"/>
        <v>0.46237058999999997</v>
      </c>
      <c r="K1059" s="73">
        <v>0</v>
      </c>
      <c r="L1059" s="73">
        <v>1.6217220000000001E-2</v>
      </c>
      <c r="M1059" s="73">
        <v>0.44615336999999999</v>
      </c>
      <c r="N1059" s="74">
        <f t="shared" si="65"/>
        <v>0</v>
      </c>
      <c r="O1059" s="74">
        <f t="shared" si="66"/>
        <v>2.6141939277759133E-3</v>
      </c>
      <c r="P1059" s="75">
        <f t="shared" si="67"/>
        <v>7.4533513682379982E-2</v>
      </c>
      <c r="Q1059" s="7"/>
    </row>
    <row r="1060" spans="1:17" ht="25.5" x14ac:dyDescent="0.25">
      <c r="A1060" s="66"/>
      <c r="B1060" s="56"/>
      <c r="C1060" s="67"/>
      <c r="D1060" s="68"/>
      <c r="E1060" s="69"/>
      <c r="F1060" s="70">
        <v>42</v>
      </c>
      <c r="G1060" s="71" t="s">
        <v>158</v>
      </c>
      <c r="H1060" s="72">
        <v>274.7034910000001</v>
      </c>
      <c r="I1060" s="73">
        <v>366.48046699999981</v>
      </c>
      <c r="J1060" s="73">
        <f t="shared" si="64"/>
        <v>16.62745934324732</v>
      </c>
      <c r="K1060" s="73">
        <v>0.50002361324732192</v>
      </c>
      <c r="L1060" s="73">
        <v>3.3485894399999991</v>
      </c>
      <c r="M1060" s="73">
        <v>12.778846290000001</v>
      </c>
      <c r="N1060" s="74">
        <f t="shared" si="65"/>
        <v>1.3643936260518959E-3</v>
      </c>
      <c r="O1060" s="74">
        <f t="shared" si="66"/>
        <v>1.050155028657318E-2</v>
      </c>
      <c r="P1060" s="75">
        <f t="shared" si="67"/>
        <v>4.5370656393666213E-2</v>
      </c>
      <c r="Q1060" s="7"/>
    </row>
    <row r="1061" spans="1:17" ht="25.5" x14ac:dyDescent="0.25">
      <c r="A1061" s="66"/>
      <c r="B1061" s="56"/>
      <c r="C1061" s="67"/>
      <c r="D1061" s="68"/>
      <c r="E1061" s="69"/>
      <c r="F1061" s="70">
        <v>46</v>
      </c>
      <c r="G1061" s="71" t="s">
        <v>169</v>
      </c>
      <c r="H1061" s="72">
        <v>157.31519799999987</v>
      </c>
      <c r="I1061" s="73">
        <v>155.89442700000015</v>
      </c>
      <c r="J1061" s="73">
        <f t="shared" si="64"/>
        <v>9.552131683594336</v>
      </c>
      <c r="K1061" s="73">
        <v>0.6109233635943383</v>
      </c>
      <c r="L1061" s="73">
        <v>2.9820391199999987</v>
      </c>
      <c r="M1061" s="73">
        <v>5.9591691999999981</v>
      </c>
      <c r="N1061" s="74">
        <f t="shared" si="65"/>
        <v>3.9188274741491416E-3</v>
      </c>
      <c r="O1061" s="74">
        <f t="shared" si="66"/>
        <v>2.304740812572045E-2</v>
      </c>
      <c r="P1061" s="75">
        <f t="shared" si="67"/>
        <v>6.1273079913205152E-2</v>
      </c>
      <c r="Q1061" s="7"/>
    </row>
    <row r="1062" spans="1:17" ht="51" x14ac:dyDescent="0.25">
      <c r="A1062" s="66"/>
      <c r="B1062" s="56"/>
      <c r="C1062" s="67"/>
      <c r="D1062" s="68"/>
      <c r="E1062" s="69"/>
      <c r="F1062" s="70">
        <v>47</v>
      </c>
      <c r="G1062" s="71" t="s">
        <v>190</v>
      </c>
      <c r="H1062" s="72">
        <v>21.452529999999996</v>
      </c>
      <c r="I1062" s="73">
        <v>22.240886999999997</v>
      </c>
      <c r="J1062" s="73">
        <f t="shared" si="64"/>
        <v>4.2248953199889367</v>
      </c>
      <c r="K1062" s="73">
        <v>8.6999998893588781E-4</v>
      </c>
      <c r="L1062" s="73">
        <v>1.4387502200000002</v>
      </c>
      <c r="M1062" s="73">
        <v>2.7852751000000002</v>
      </c>
      <c r="N1062" s="74">
        <f t="shared" si="65"/>
        <v>3.9117144425754598E-5</v>
      </c>
      <c r="O1062" s="74">
        <f t="shared" si="66"/>
        <v>6.4728543424951365E-2</v>
      </c>
      <c r="P1062" s="75">
        <f t="shared" si="67"/>
        <v>0.18996073852580328</v>
      </c>
      <c r="Q1062" s="7"/>
    </row>
    <row r="1063" spans="1:17" ht="25.5" x14ac:dyDescent="0.25">
      <c r="A1063" s="66"/>
      <c r="B1063" s="56"/>
      <c r="C1063" s="67"/>
      <c r="D1063" s="68"/>
      <c r="E1063" s="69"/>
      <c r="F1063" s="70">
        <v>51</v>
      </c>
      <c r="G1063" s="71" t="s">
        <v>24</v>
      </c>
      <c r="H1063" s="72">
        <v>0.98040600000000011</v>
      </c>
      <c r="I1063" s="73">
        <v>1.331658</v>
      </c>
      <c r="J1063" s="73">
        <f t="shared" si="64"/>
        <v>3.5594139999999996E-2</v>
      </c>
      <c r="K1063" s="73">
        <v>0</v>
      </c>
      <c r="L1063" s="73">
        <v>0</v>
      </c>
      <c r="M1063" s="73">
        <v>3.5594139999999996E-2</v>
      </c>
      <c r="N1063" s="74">
        <f t="shared" si="65"/>
        <v>0</v>
      </c>
      <c r="O1063" s="74">
        <f t="shared" si="66"/>
        <v>0</v>
      </c>
      <c r="P1063" s="75">
        <f t="shared" si="67"/>
        <v>2.6729190227520877E-2</v>
      </c>
      <c r="Q1063" s="7"/>
    </row>
    <row r="1064" spans="1:17" x14ac:dyDescent="0.25">
      <c r="A1064" s="66"/>
      <c r="B1064" s="56"/>
      <c r="C1064" s="67"/>
      <c r="D1064" s="68"/>
      <c r="E1064" s="69"/>
      <c r="F1064" s="70">
        <v>60</v>
      </c>
      <c r="G1064" s="71" t="s">
        <v>196</v>
      </c>
      <c r="H1064" s="72">
        <v>0.43938499999999997</v>
      </c>
      <c r="I1064" s="73">
        <v>5.2100939999999998</v>
      </c>
      <c r="J1064" s="73">
        <f t="shared" si="64"/>
        <v>0.94107378999999991</v>
      </c>
      <c r="K1064" s="73">
        <v>0</v>
      </c>
      <c r="L1064" s="73">
        <v>0</v>
      </c>
      <c r="M1064" s="73">
        <v>0.94107378999999991</v>
      </c>
      <c r="N1064" s="74">
        <f t="shared" si="65"/>
        <v>0</v>
      </c>
      <c r="O1064" s="74">
        <f t="shared" si="66"/>
        <v>0</v>
      </c>
      <c r="P1064" s="75">
        <f t="shared" si="67"/>
        <v>0.18062510772358426</v>
      </c>
      <c r="Q1064" s="7"/>
    </row>
    <row r="1065" spans="1:17" ht="38.25" x14ac:dyDescent="0.25">
      <c r="A1065" s="66"/>
      <c r="B1065" s="56"/>
      <c r="C1065" s="67"/>
      <c r="D1065" s="68"/>
      <c r="E1065" s="69"/>
      <c r="F1065" s="70">
        <v>61</v>
      </c>
      <c r="G1065" s="71" t="s">
        <v>191</v>
      </c>
      <c r="H1065" s="72">
        <v>1051.824945999995</v>
      </c>
      <c r="I1065" s="73">
        <v>1283.8936449999915</v>
      </c>
      <c r="J1065" s="73">
        <f t="shared" si="64"/>
        <v>101.09863116826014</v>
      </c>
      <c r="K1065" s="73">
        <v>6.484974328260094</v>
      </c>
      <c r="L1065" s="73">
        <v>35.811228520000029</v>
      </c>
      <c r="M1065" s="73">
        <v>58.802428320000026</v>
      </c>
      <c r="N1065" s="74">
        <f t="shared" si="65"/>
        <v>5.0510214405338361E-3</v>
      </c>
      <c r="O1065" s="74">
        <f t="shared" si="66"/>
        <v>3.2943696709598097E-2</v>
      </c>
      <c r="P1065" s="75">
        <f t="shared" si="67"/>
        <v>7.8743774113984977E-2</v>
      </c>
      <c r="Q1065" s="7"/>
    </row>
    <row r="1066" spans="1:17" ht="38.25" x14ac:dyDescent="0.25">
      <c r="A1066" s="66"/>
      <c r="B1066" s="56"/>
      <c r="C1066" s="67"/>
      <c r="D1066" s="68"/>
      <c r="E1066" s="69"/>
      <c r="F1066" s="70">
        <v>68</v>
      </c>
      <c r="G1066" s="71" t="s">
        <v>22</v>
      </c>
      <c r="H1066" s="72">
        <v>214.77951900000022</v>
      </c>
      <c r="I1066" s="73">
        <v>481.8471569999997</v>
      </c>
      <c r="J1066" s="73">
        <f t="shared" si="64"/>
        <v>67.271941983124051</v>
      </c>
      <c r="K1066" s="73">
        <v>2.1237073231241084</v>
      </c>
      <c r="L1066" s="73">
        <v>10.233444300000002</v>
      </c>
      <c r="M1066" s="73">
        <v>54.914790359999941</v>
      </c>
      <c r="N1066" s="74">
        <f t="shared" si="65"/>
        <v>4.4074293938899589E-3</v>
      </c>
      <c r="O1066" s="74">
        <f t="shared" si="66"/>
        <v>2.5645376222743009E-2</v>
      </c>
      <c r="P1066" s="75">
        <f t="shared" si="67"/>
        <v>0.13961261575550624</v>
      </c>
      <c r="Q1066" s="7"/>
    </row>
    <row r="1067" spans="1:17" ht="25.5" x14ac:dyDescent="0.25">
      <c r="A1067" s="66"/>
      <c r="B1067" s="56"/>
      <c r="C1067" s="67"/>
      <c r="D1067" s="68"/>
      <c r="E1067" s="69"/>
      <c r="F1067" s="70">
        <v>72</v>
      </c>
      <c r="G1067" s="71" t="s">
        <v>25</v>
      </c>
      <c r="H1067" s="72">
        <v>3.1672480000000003</v>
      </c>
      <c r="I1067" s="73">
        <v>38.345203000000005</v>
      </c>
      <c r="J1067" s="73">
        <f t="shared" si="64"/>
        <v>4.414849860258907</v>
      </c>
      <c r="K1067" s="73">
        <v>1.614671025890857E-2</v>
      </c>
      <c r="L1067" s="73">
        <v>1.5194877299999996</v>
      </c>
      <c r="M1067" s="73">
        <v>2.8792154199999991</v>
      </c>
      <c r="N1067" s="74">
        <f t="shared" si="65"/>
        <v>4.2108814129654154E-4</v>
      </c>
      <c r="O1067" s="74">
        <f t="shared" si="66"/>
        <v>4.0047628389368754E-2</v>
      </c>
      <c r="P1067" s="75">
        <f t="shared" si="67"/>
        <v>0.11513434575529322</v>
      </c>
      <c r="Q1067" s="7"/>
    </row>
    <row r="1068" spans="1:17" ht="38.25" x14ac:dyDescent="0.25">
      <c r="A1068" s="66"/>
      <c r="B1068" s="56"/>
      <c r="C1068" s="67"/>
      <c r="D1068" s="68"/>
      <c r="E1068" s="69"/>
      <c r="F1068" s="70">
        <v>73</v>
      </c>
      <c r="G1068" s="71" t="s">
        <v>151</v>
      </c>
      <c r="H1068" s="72">
        <v>0.41</v>
      </c>
      <c r="I1068" s="73">
        <v>31.09578500000001</v>
      </c>
      <c r="J1068" s="73">
        <f t="shared" si="64"/>
        <v>9.158652219043848</v>
      </c>
      <c r="K1068" s="73">
        <v>0.89525419904384762</v>
      </c>
      <c r="L1068" s="73">
        <v>3.5295891600000004</v>
      </c>
      <c r="M1068" s="73">
        <v>4.7338088599999999</v>
      </c>
      <c r="N1068" s="74">
        <f t="shared" si="65"/>
        <v>2.8790210603908128E-2</v>
      </c>
      <c r="O1068" s="74">
        <f t="shared" si="66"/>
        <v>0.14229720713092936</v>
      </c>
      <c r="P1068" s="75">
        <f t="shared" si="67"/>
        <v>0.29453034290801294</v>
      </c>
      <c r="Q1068" s="7"/>
    </row>
    <row r="1069" spans="1:17" ht="25.5" x14ac:dyDescent="0.25">
      <c r="A1069" s="66"/>
      <c r="B1069" s="56"/>
      <c r="C1069" s="67"/>
      <c r="D1069" s="68"/>
      <c r="E1069" s="69"/>
      <c r="F1069" s="70">
        <v>74</v>
      </c>
      <c r="G1069" s="71" t="s">
        <v>20</v>
      </c>
      <c r="H1069" s="72">
        <v>0</v>
      </c>
      <c r="I1069" s="73">
        <v>0.160853</v>
      </c>
      <c r="J1069" s="73">
        <f t="shared" si="64"/>
        <v>0</v>
      </c>
      <c r="K1069" s="73">
        <v>0</v>
      </c>
      <c r="L1069" s="73">
        <v>0</v>
      </c>
      <c r="M1069" s="73">
        <v>0</v>
      </c>
      <c r="N1069" s="74">
        <f t="shared" si="65"/>
        <v>0</v>
      </c>
      <c r="O1069" s="74">
        <f t="shared" si="66"/>
        <v>0</v>
      </c>
      <c r="P1069" s="75">
        <f t="shared" si="67"/>
        <v>0</v>
      </c>
      <c r="Q1069" s="7"/>
    </row>
    <row r="1070" spans="1:17" x14ac:dyDescent="0.25">
      <c r="A1070" s="66"/>
      <c r="B1070" s="56"/>
      <c r="C1070" s="67"/>
      <c r="D1070" s="68"/>
      <c r="E1070" s="69"/>
      <c r="F1070" s="70">
        <v>80</v>
      </c>
      <c r="G1070" s="71" t="s">
        <v>215</v>
      </c>
      <c r="H1070" s="72">
        <v>0.25</v>
      </c>
      <c r="I1070" s="73">
        <v>0.25</v>
      </c>
      <c r="J1070" s="73">
        <f t="shared" si="64"/>
        <v>0</v>
      </c>
      <c r="K1070" s="73">
        <v>0</v>
      </c>
      <c r="L1070" s="73">
        <v>0</v>
      </c>
      <c r="M1070" s="73">
        <v>0</v>
      </c>
      <c r="N1070" s="74">
        <f t="shared" si="65"/>
        <v>0</v>
      </c>
      <c r="O1070" s="74">
        <f t="shared" si="66"/>
        <v>0</v>
      </c>
      <c r="P1070" s="75">
        <f t="shared" si="67"/>
        <v>0</v>
      </c>
      <c r="Q1070" s="7"/>
    </row>
    <row r="1071" spans="1:17" ht="25.5" x14ac:dyDescent="0.25">
      <c r="A1071" s="66"/>
      <c r="B1071" s="56"/>
      <c r="C1071" s="67"/>
      <c r="D1071" s="68"/>
      <c r="E1071" s="69"/>
      <c r="F1071" s="70">
        <v>82</v>
      </c>
      <c r="G1071" s="71" t="s">
        <v>197</v>
      </c>
      <c r="H1071" s="72">
        <v>261.85123700000031</v>
      </c>
      <c r="I1071" s="73">
        <v>1005.722117000001</v>
      </c>
      <c r="J1071" s="73">
        <f t="shared" si="64"/>
        <v>103.00780412844</v>
      </c>
      <c r="K1071" s="73">
        <v>1.4399093784400065</v>
      </c>
      <c r="L1071" s="73">
        <v>42.189141879999994</v>
      </c>
      <c r="M1071" s="73">
        <v>59.37875287</v>
      </c>
      <c r="N1071" s="74">
        <f t="shared" si="65"/>
        <v>1.431716926674692E-3</v>
      </c>
      <c r="O1071" s="74">
        <f t="shared" si="66"/>
        <v>4.338082112441001E-2</v>
      </c>
      <c r="P1071" s="75">
        <f t="shared" si="67"/>
        <v>0.10242173497755533</v>
      </c>
      <c r="Q1071" s="7"/>
    </row>
    <row r="1072" spans="1:17" ht="25.5" x14ac:dyDescent="0.25">
      <c r="A1072" s="66"/>
      <c r="B1072" s="56"/>
      <c r="C1072" s="67"/>
      <c r="D1072" s="68"/>
      <c r="E1072" s="69"/>
      <c r="F1072" s="70">
        <v>83</v>
      </c>
      <c r="G1072" s="71" t="s">
        <v>198</v>
      </c>
      <c r="H1072" s="72">
        <v>747.21298499999773</v>
      </c>
      <c r="I1072" s="73">
        <v>1227.311996999993</v>
      </c>
      <c r="J1072" s="73">
        <f t="shared" si="64"/>
        <v>106.40285138763225</v>
      </c>
      <c r="K1072" s="73">
        <v>4.1954129876321531</v>
      </c>
      <c r="L1072" s="73">
        <v>19.003021260000001</v>
      </c>
      <c r="M1072" s="73">
        <v>83.204417140000103</v>
      </c>
      <c r="N1072" s="74">
        <f t="shared" si="65"/>
        <v>3.418375276936348E-3</v>
      </c>
      <c r="O1072" s="74">
        <f t="shared" si="66"/>
        <v>1.890182309334363E-2</v>
      </c>
      <c r="P1072" s="75">
        <f t="shared" si="67"/>
        <v>8.66958455940465E-2</v>
      </c>
      <c r="Q1072" s="7"/>
    </row>
    <row r="1073" spans="1:17" ht="25.5" x14ac:dyDescent="0.25">
      <c r="A1073" s="66"/>
      <c r="B1073" s="56"/>
      <c r="C1073" s="67"/>
      <c r="D1073" s="68"/>
      <c r="E1073" s="69"/>
      <c r="F1073" s="70">
        <v>89</v>
      </c>
      <c r="G1073" s="71" t="s">
        <v>55</v>
      </c>
      <c r="H1073" s="72">
        <v>19.972047000000003</v>
      </c>
      <c r="I1073" s="73">
        <v>32.089742000000001</v>
      </c>
      <c r="J1073" s="73">
        <f t="shared" si="64"/>
        <v>1.8441259705039492</v>
      </c>
      <c r="K1073" s="73">
        <v>2.2052790503948927E-2</v>
      </c>
      <c r="L1073" s="73">
        <v>0.30506452000000001</v>
      </c>
      <c r="M1073" s="73">
        <v>1.5170086600000003</v>
      </c>
      <c r="N1073" s="74">
        <f t="shared" si="65"/>
        <v>6.8722243089236826E-4</v>
      </c>
      <c r="O1073" s="74">
        <f t="shared" si="66"/>
        <v>1.0193827999737391E-2</v>
      </c>
      <c r="P1073" s="75">
        <f t="shared" si="67"/>
        <v>5.7467771803959941E-2</v>
      </c>
      <c r="Q1073" s="7"/>
    </row>
    <row r="1074" spans="1:17" ht="25.5" x14ac:dyDescent="0.25">
      <c r="A1074" s="66"/>
      <c r="B1074" s="56"/>
      <c r="C1074" s="67"/>
      <c r="D1074" s="68"/>
      <c r="E1074" s="69"/>
      <c r="F1074" s="70">
        <v>90</v>
      </c>
      <c r="G1074" s="71" t="s">
        <v>81</v>
      </c>
      <c r="H1074" s="72">
        <v>440.24914799999908</v>
      </c>
      <c r="I1074" s="73">
        <v>955.48048599999856</v>
      </c>
      <c r="J1074" s="73">
        <f t="shared" si="64"/>
        <v>120.33143820727838</v>
      </c>
      <c r="K1074" s="73">
        <v>2.6636435372784035</v>
      </c>
      <c r="L1074" s="73">
        <v>23.848974639999994</v>
      </c>
      <c r="M1074" s="73">
        <v>93.818820029999983</v>
      </c>
      <c r="N1074" s="74">
        <f t="shared" si="65"/>
        <v>2.7877529434739367E-3</v>
      </c>
      <c r="O1074" s="74">
        <f t="shared" si="66"/>
        <v>2.7747943119456275E-2</v>
      </c>
      <c r="P1074" s="75">
        <f t="shared" si="67"/>
        <v>0.12593814313365115</v>
      </c>
      <c r="Q1074" s="7"/>
    </row>
    <row r="1075" spans="1:17" ht="51" x14ac:dyDescent="0.25">
      <c r="A1075" s="66"/>
      <c r="B1075" s="56"/>
      <c r="C1075" s="67"/>
      <c r="D1075" s="68"/>
      <c r="E1075" s="69"/>
      <c r="F1075" s="70">
        <v>91</v>
      </c>
      <c r="G1075" s="71" t="s">
        <v>82</v>
      </c>
      <c r="H1075" s="72">
        <v>52.118166000000031</v>
      </c>
      <c r="I1075" s="73">
        <v>63.115467000000031</v>
      </c>
      <c r="J1075" s="73">
        <f t="shared" si="64"/>
        <v>5.5805530415667706</v>
      </c>
      <c r="K1075" s="73">
        <v>0.14867231156677008</v>
      </c>
      <c r="L1075" s="73">
        <v>1.7581586500000002</v>
      </c>
      <c r="M1075" s="73">
        <v>3.6737220800000001</v>
      </c>
      <c r="N1075" s="74">
        <f t="shared" si="65"/>
        <v>2.3555606673522672E-3</v>
      </c>
      <c r="O1075" s="74">
        <f t="shared" si="66"/>
        <v>3.0211785671597255E-2</v>
      </c>
      <c r="P1075" s="75">
        <f t="shared" si="67"/>
        <v>8.8418153375412215E-2</v>
      </c>
      <c r="Q1075" s="7"/>
    </row>
    <row r="1076" spans="1:17" ht="25.5" x14ac:dyDescent="0.25">
      <c r="A1076" s="66"/>
      <c r="B1076" s="56"/>
      <c r="C1076" s="67"/>
      <c r="D1076" s="68"/>
      <c r="E1076" s="69"/>
      <c r="F1076" s="70">
        <v>93</v>
      </c>
      <c r="G1076" s="71" t="s">
        <v>206</v>
      </c>
      <c r="H1076" s="72">
        <v>3.7410049999999995</v>
      </c>
      <c r="I1076" s="73">
        <v>6.0361359999999999</v>
      </c>
      <c r="J1076" s="73">
        <f t="shared" si="64"/>
        <v>0.32220044102170942</v>
      </c>
      <c r="K1076" s="73">
        <v>3.2919161021709442E-2</v>
      </c>
      <c r="L1076" s="73">
        <v>0.12972987999999999</v>
      </c>
      <c r="M1076" s="73">
        <v>0.15955140000000001</v>
      </c>
      <c r="N1076" s="74">
        <f t="shared" si="65"/>
        <v>5.4536811333789435E-3</v>
      </c>
      <c r="O1076" s="74">
        <f t="shared" si="66"/>
        <v>2.694588740573596E-2</v>
      </c>
      <c r="P1076" s="75">
        <f t="shared" si="67"/>
        <v>5.3378592036645529E-2</v>
      </c>
      <c r="Q1076" s="7"/>
    </row>
    <row r="1077" spans="1:17" x14ac:dyDescent="0.25">
      <c r="A1077" s="66"/>
      <c r="B1077" s="56"/>
      <c r="C1077" s="67"/>
      <c r="D1077" s="68"/>
      <c r="E1077" s="69"/>
      <c r="F1077" s="70">
        <v>95</v>
      </c>
      <c r="G1077" s="71" t="s">
        <v>208</v>
      </c>
      <c r="H1077" s="72">
        <v>2.2220999999999998E-2</v>
      </c>
      <c r="I1077" s="73">
        <v>8.934000000000001E-3</v>
      </c>
      <c r="J1077" s="73">
        <f t="shared" si="64"/>
        <v>1E-3</v>
      </c>
      <c r="K1077" s="73">
        <v>0</v>
      </c>
      <c r="L1077" s="73">
        <v>0</v>
      </c>
      <c r="M1077" s="73">
        <v>1E-3</v>
      </c>
      <c r="N1077" s="74">
        <f t="shared" si="65"/>
        <v>0</v>
      </c>
      <c r="O1077" s="74">
        <f t="shared" si="66"/>
        <v>0</v>
      </c>
      <c r="P1077" s="75">
        <f t="shared" si="67"/>
        <v>0.11193194537721064</v>
      </c>
      <c r="Q1077" s="7"/>
    </row>
    <row r="1078" spans="1:17" x14ac:dyDescent="0.25">
      <c r="A1078" s="66"/>
      <c r="B1078" s="56"/>
      <c r="C1078" s="67"/>
      <c r="D1078" s="68"/>
      <c r="E1078" s="69"/>
      <c r="F1078" s="70">
        <v>96</v>
      </c>
      <c r="G1078" s="71" t="s">
        <v>47</v>
      </c>
      <c r="H1078" s="72">
        <v>0.81491900000000017</v>
      </c>
      <c r="I1078" s="73">
        <v>1.8547070000000001</v>
      </c>
      <c r="J1078" s="73">
        <f t="shared" si="64"/>
        <v>9.9834900000000004E-2</v>
      </c>
      <c r="K1078" s="73">
        <v>0</v>
      </c>
      <c r="L1078" s="73">
        <v>2.7806000000000001E-2</v>
      </c>
      <c r="M1078" s="73">
        <v>7.2028900000000007E-2</v>
      </c>
      <c r="N1078" s="74">
        <f t="shared" si="65"/>
        <v>0</v>
      </c>
      <c r="O1078" s="74">
        <f t="shared" si="66"/>
        <v>1.4992125440837825E-2</v>
      </c>
      <c r="P1078" s="75">
        <f t="shared" si="67"/>
        <v>5.3827855289272107E-2</v>
      </c>
      <c r="Q1078" s="7"/>
    </row>
    <row r="1079" spans="1:17" x14ac:dyDescent="0.25">
      <c r="A1079" s="66"/>
      <c r="B1079" s="56"/>
      <c r="C1079" s="67"/>
      <c r="D1079" s="68"/>
      <c r="E1079" s="69"/>
      <c r="F1079" s="70">
        <v>98</v>
      </c>
      <c r="G1079" s="71" t="s">
        <v>221</v>
      </c>
      <c r="H1079" s="72">
        <v>2.8125450000000001</v>
      </c>
      <c r="I1079" s="73">
        <v>3.9735139999999998</v>
      </c>
      <c r="J1079" s="73">
        <f t="shared" si="64"/>
        <v>0.24026506000000003</v>
      </c>
      <c r="K1079" s="73">
        <v>0</v>
      </c>
      <c r="L1079" s="73">
        <v>5.1817470000000004E-2</v>
      </c>
      <c r="M1079" s="73">
        <v>0.18844759000000003</v>
      </c>
      <c r="N1079" s="74">
        <f t="shared" si="65"/>
        <v>0</v>
      </c>
      <c r="O1079" s="74">
        <f t="shared" si="66"/>
        <v>1.3040716605000009E-2</v>
      </c>
      <c r="P1079" s="75">
        <f t="shared" si="67"/>
        <v>6.0466644889133406E-2</v>
      </c>
      <c r="Q1079" s="7"/>
    </row>
    <row r="1080" spans="1:17" ht="38.25" x14ac:dyDescent="0.25">
      <c r="A1080" s="66"/>
      <c r="B1080" s="56"/>
      <c r="C1080" s="67"/>
      <c r="D1080" s="68"/>
      <c r="E1080" s="69"/>
      <c r="F1080" s="70">
        <v>101</v>
      </c>
      <c r="G1080" s="71" t="s">
        <v>88</v>
      </c>
      <c r="H1080" s="72">
        <v>126.36044099999997</v>
      </c>
      <c r="I1080" s="73">
        <v>182.70081800000003</v>
      </c>
      <c r="J1080" s="73">
        <f t="shared" si="64"/>
        <v>25.009624732468865</v>
      </c>
      <c r="K1080" s="73">
        <v>1.6608248624688713</v>
      </c>
      <c r="L1080" s="73">
        <v>8.7575819899999949</v>
      </c>
      <c r="M1080" s="73">
        <v>14.591217879999999</v>
      </c>
      <c r="N1080" s="74">
        <f t="shared" si="65"/>
        <v>9.0904073700910915E-3</v>
      </c>
      <c r="O1080" s="74">
        <f t="shared" si="66"/>
        <v>5.7024412733986035E-2</v>
      </c>
      <c r="P1080" s="75">
        <f t="shared" si="67"/>
        <v>0.13688841137245955</v>
      </c>
      <c r="Q1080" s="7"/>
    </row>
    <row r="1081" spans="1:17" ht="25.5" x14ac:dyDescent="0.25">
      <c r="A1081" s="66"/>
      <c r="B1081" s="56"/>
      <c r="C1081" s="67"/>
      <c r="D1081" s="68"/>
      <c r="E1081" s="69"/>
      <c r="F1081" s="70">
        <v>104</v>
      </c>
      <c r="G1081" s="71" t="s">
        <v>142</v>
      </c>
      <c r="H1081" s="72">
        <v>0.64074399999999998</v>
      </c>
      <c r="I1081" s="73">
        <v>0.59471600000000013</v>
      </c>
      <c r="J1081" s="73">
        <f t="shared" si="64"/>
        <v>8.3896580108033428E-2</v>
      </c>
      <c r="K1081" s="73">
        <v>3.5000001080334187E-3</v>
      </c>
      <c r="L1081" s="73">
        <v>6.4436580000000007E-2</v>
      </c>
      <c r="M1081" s="73">
        <v>1.5960000000000002E-2</v>
      </c>
      <c r="N1081" s="74">
        <f t="shared" si="65"/>
        <v>5.8851621749430282E-3</v>
      </c>
      <c r="O1081" s="74">
        <f t="shared" si="66"/>
        <v>0.11423365120163811</v>
      </c>
      <c r="P1081" s="75">
        <f t="shared" si="67"/>
        <v>0.14106998989102934</v>
      </c>
      <c r="Q1081" s="7"/>
    </row>
    <row r="1082" spans="1:17" x14ac:dyDescent="0.25">
      <c r="A1082" s="66"/>
      <c r="B1082" s="56"/>
      <c r="C1082" s="67"/>
      <c r="D1082" s="68"/>
      <c r="E1082" s="69"/>
      <c r="F1082" s="70">
        <v>108</v>
      </c>
      <c r="G1082" s="71" t="s">
        <v>199</v>
      </c>
      <c r="H1082" s="72">
        <v>265.43407700000017</v>
      </c>
      <c r="I1082" s="73">
        <v>680.09197399999925</v>
      </c>
      <c r="J1082" s="73">
        <f t="shared" si="64"/>
        <v>85.813715972557802</v>
      </c>
      <c r="K1082" s="73">
        <v>2.6100996225577546</v>
      </c>
      <c r="L1082" s="73">
        <v>21.30506122000002</v>
      </c>
      <c r="M1082" s="73">
        <v>61.898555130000027</v>
      </c>
      <c r="N1082" s="74">
        <f t="shared" si="65"/>
        <v>3.8378627043726258E-3</v>
      </c>
      <c r="O1082" s="74">
        <f t="shared" si="66"/>
        <v>3.5164597961507192E-2</v>
      </c>
      <c r="P1082" s="75">
        <f t="shared" si="67"/>
        <v>0.12617957460641624</v>
      </c>
      <c r="Q1082" s="7"/>
    </row>
    <row r="1083" spans="1:17" x14ac:dyDescent="0.25">
      <c r="A1083" s="66"/>
      <c r="B1083" s="56"/>
      <c r="C1083" s="67"/>
      <c r="D1083" s="68"/>
      <c r="E1083" s="69"/>
      <c r="F1083" s="70">
        <v>109</v>
      </c>
      <c r="G1083" s="71" t="s">
        <v>200</v>
      </c>
      <c r="H1083" s="72">
        <v>11.450465999999999</v>
      </c>
      <c r="I1083" s="73">
        <v>13.165491000000005</v>
      </c>
      <c r="J1083" s="73">
        <f t="shared" si="64"/>
        <v>1.3076476597882474</v>
      </c>
      <c r="K1083" s="73">
        <v>5.7788197882473469E-3</v>
      </c>
      <c r="L1083" s="73">
        <v>0.46009445999999998</v>
      </c>
      <c r="M1083" s="73">
        <v>0.84177437999999993</v>
      </c>
      <c r="N1083" s="74">
        <f t="shared" si="65"/>
        <v>4.38936898612239E-4</v>
      </c>
      <c r="O1083" s="74">
        <f t="shared" si="66"/>
        <v>3.5385940394342084E-2</v>
      </c>
      <c r="P1083" s="75">
        <f t="shared" si="67"/>
        <v>9.9323880878293636E-2</v>
      </c>
      <c r="Q1083" s="7"/>
    </row>
    <row r="1084" spans="1:17" ht="25.5" x14ac:dyDescent="0.25">
      <c r="A1084" s="66"/>
      <c r="B1084" s="56"/>
      <c r="C1084" s="67"/>
      <c r="D1084" s="68"/>
      <c r="E1084" s="69"/>
      <c r="F1084" s="70">
        <v>115</v>
      </c>
      <c r="G1084" s="71" t="s">
        <v>222</v>
      </c>
      <c r="H1084" s="72">
        <v>0.11</v>
      </c>
      <c r="I1084" s="73">
        <v>0.45755500000000005</v>
      </c>
      <c r="J1084" s="73">
        <f t="shared" si="64"/>
        <v>0.17337489997963382</v>
      </c>
      <c r="K1084" s="73">
        <v>9.0699997963383794E-4</v>
      </c>
      <c r="L1084" s="73">
        <v>3.9885499999999997E-2</v>
      </c>
      <c r="M1084" s="73">
        <v>0.13258239999999999</v>
      </c>
      <c r="N1084" s="74">
        <f t="shared" si="65"/>
        <v>1.9822753103645196E-3</v>
      </c>
      <c r="O1084" s="74">
        <f t="shared" si="66"/>
        <v>8.9153216508690389E-2</v>
      </c>
      <c r="P1084" s="75">
        <f t="shared" si="67"/>
        <v>0.37891597726969173</v>
      </c>
      <c r="Q1084" s="7"/>
    </row>
    <row r="1085" spans="1:17" ht="38.25" x14ac:dyDescent="0.25">
      <c r="A1085" s="66"/>
      <c r="B1085" s="56"/>
      <c r="C1085" s="67"/>
      <c r="D1085" s="68"/>
      <c r="E1085" s="69"/>
      <c r="F1085" s="70">
        <v>118</v>
      </c>
      <c r="G1085" s="71" t="s">
        <v>223</v>
      </c>
      <c r="H1085" s="72">
        <v>0.40401100000000001</v>
      </c>
      <c r="I1085" s="73">
        <v>1.9492080000000001</v>
      </c>
      <c r="J1085" s="73">
        <f t="shared" si="64"/>
        <v>0.13594213999999999</v>
      </c>
      <c r="K1085" s="73">
        <v>0</v>
      </c>
      <c r="L1085" s="73">
        <v>6.5642900000000004E-2</v>
      </c>
      <c r="M1085" s="73">
        <v>7.0299239999999985E-2</v>
      </c>
      <c r="N1085" s="74">
        <f t="shared" si="65"/>
        <v>0</v>
      </c>
      <c r="O1085" s="74">
        <f t="shared" si="66"/>
        <v>3.3676703563703822E-2</v>
      </c>
      <c r="P1085" s="75">
        <f t="shared" si="67"/>
        <v>6.9742244029369876E-2</v>
      </c>
      <c r="Q1085" s="7"/>
    </row>
    <row r="1086" spans="1:17" ht="25.5" x14ac:dyDescent="0.25">
      <c r="A1086" s="66"/>
      <c r="B1086" s="56"/>
      <c r="C1086" s="67"/>
      <c r="D1086" s="68"/>
      <c r="E1086" s="69"/>
      <c r="F1086" s="70">
        <v>121</v>
      </c>
      <c r="G1086" s="71" t="s">
        <v>159</v>
      </c>
      <c r="H1086" s="72">
        <v>3.4857800000000001</v>
      </c>
      <c r="I1086" s="73">
        <v>5.1754820000000006</v>
      </c>
      <c r="J1086" s="73">
        <f t="shared" si="64"/>
        <v>0.30390488999999998</v>
      </c>
      <c r="K1086" s="73">
        <v>0</v>
      </c>
      <c r="L1086" s="73">
        <v>6.8192399999999986E-2</v>
      </c>
      <c r="M1086" s="73">
        <v>0.23571249000000002</v>
      </c>
      <c r="N1086" s="74">
        <f t="shared" si="65"/>
        <v>0</v>
      </c>
      <c r="O1086" s="74">
        <f t="shared" si="66"/>
        <v>1.3176048143921664E-2</v>
      </c>
      <c r="P1086" s="75">
        <f t="shared" si="67"/>
        <v>5.8720113411659038E-2</v>
      </c>
      <c r="Q1086" s="7"/>
    </row>
    <row r="1087" spans="1:17" ht="25.5" x14ac:dyDescent="0.25">
      <c r="A1087" s="66"/>
      <c r="B1087" s="56"/>
      <c r="C1087" s="67"/>
      <c r="D1087" s="68"/>
      <c r="E1087" s="69"/>
      <c r="F1087" s="70">
        <v>127</v>
      </c>
      <c r="G1087" s="71" t="s">
        <v>184</v>
      </c>
      <c r="H1087" s="72">
        <v>66.229768999999962</v>
      </c>
      <c r="I1087" s="73">
        <v>58.691173999999975</v>
      </c>
      <c r="J1087" s="73">
        <f t="shared" si="64"/>
        <v>4.6669015392052362</v>
      </c>
      <c r="K1087" s="73">
        <v>0.33495483920523839</v>
      </c>
      <c r="L1087" s="73">
        <v>1.9644069299999987</v>
      </c>
      <c r="M1087" s="73">
        <v>2.3675397699999987</v>
      </c>
      <c r="N1087" s="74">
        <f t="shared" si="65"/>
        <v>5.707073421384253E-3</v>
      </c>
      <c r="O1087" s="74">
        <f t="shared" si="66"/>
        <v>3.9177300648394559E-2</v>
      </c>
      <c r="P1087" s="75">
        <f t="shared" si="67"/>
        <v>7.9516241048530362E-2</v>
      </c>
      <c r="Q1087" s="7"/>
    </row>
    <row r="1088" spans="1:17" ht="38.25" x14ac:dyDescent="0.25">
      <c r="A1088" s="66"/>
      <c r="B1088" s="56"/>
      <c r="C1088" s="67"/>
      <c r="D1088" s="68"/>
      <c r="E1088" s="69"/>
      <c r="F1088" s="70">
        <v>129</v>
      </c>
      <c r="G1088" s="71" t="s">
        <v>143</v>
      </c>
      <c r="H1088" s="72">
        <v>8.745E-2</v>
      </c>
      <c r="I1088" s="73">
        <v>0.12177600000000001</v>
      </c>
      <c r="J1088" s="73">
        <f t="shared" si="64"/>
        <v>2.8206999999999998E-3</v>
      </c>
      <c r="K1088" s="73">
        <v>0</v>
      </c>
      <c r="L1088" s="73">
        <v>1.1907E-3</v>
      </c>
      <c r="M1088" s="73">
        <v>1.6299999999999999E-3</v>
      </c>
      <c r="N1088" s="74">
        <f t="shared" si="65"/>
        <v>0</v>
      </c>
      <c r="O1088" s="74">
        <f t="shared" si="66"/>
        <v>9.7777887268427274E-3</v>
      </c>
      <c r="P1088" s="75">
        <f t="shared" si="67"/>
        <v>2.316302062803836E-2</v>
      </c>
      <c r="Q1088" s="7"/>
    </row>
    <row r="1089" spans="1:17" ht="38.25" x14ac:dyDescent="0.25">
      <c r="A1089" s="66"/>
      <c r="B1089" s="56"/>
      <c r="C1089" s="67"/>
      <c r="D1089" s="68"/>
      <c r="E1089" s="69"/>
      <c r="F1089" s="70">
        <v>130</v>
      </c>
      <c r="G1089" s="71" t="s">
        <v>160</v>
      </c>
      <c r="H1089" s="72">
        <v>0</v>
      </c>
      <c r="I1089" s="73">
        <v>0.77315499999999993</v>
      </c>
      <c r="J1089" s="73">
        <f t="shared" si="64"/>
        <v>0.17081412999999998</v>
      </c>
      <c r="K1089" s="73">
        <v>0</v>
      </c>
      <c r="L1089" s="73">
        <v>8.3104949999999997E-2</v>
      </c>
      <c r="M1089" s="73">
        <v>8.7709179999999984E-2</v>
      </c>
      <c r="N1089" s="74">
        <f t="shared" si="65"/>
        <v>0</v>
      </c>
      <c r="O1089" s="74">
        <f t="shared" si="66"/>
        <v>0.10748808453673585</v>
      </c>
      <c r="P1089" s="75">
        <f t="shared" si="67"/>
        <v>0.22093128803409406</v>
      </c>
      <c r="Q1089" s="7"/>
    </row>
    <row r="1090" spans="1:17" ht="25.5" x14ac:dyDescent="0.25">
      <c r="A1090" s="66"/>
      <c r="B1090" s="56"/>
      <c r="C1090" s="67"/>
      <c r="D1090" s="68"/>
      <c r="E1090" s="69"/>
      <c r="F1090" s="70">
        <v>132</v>
      </c>
      <c r="G1090" s="71" t="s">
        <v>37</v>
      </c>
      <c r="H1090" s="72">
        <v>0</v>
      </c>
      <c r="I1090" s="73">
        <v>4.8000000000000001E-2</v>
      </c>
      <c r="J1090" s="73">
        <f t="shared" si="64"/>
        <v>4.3E-3</v>
      </c>
      <c r="K1090" s="73">
        <v>0</v>
      </c>
      <c r="L1090" s="73">
        <v>0</v>
      </c>
      <c r="M1090" s="73">
        <v>4.3E-3</v>
      </c>
      <c r="N1090" s="74">
        <f t="shared" si="65"/>
        <v>0</v>
      </c>
      <c r="O1090" s="74">
        <f t="shared" si="66"/>
        <v>0</v>
      </c>
      <c r="P1090" s="75">
        <f t="shared" si="67"/>
        <v>8.9583333333333334E-2</v>
      </c>
      <c r="Q1090" s="7"/>
    </row>
    <row r="1091" spans="1:17" ht="15.75" thickBot="1" x14ac:dyDescent="0.3">
      <c r="A1091" s="76"/>
      <c r="B1091" s="77"/>
      <c r="C1091" s="78"/>
      <c r="D1091" s="79"/>
      <c r="E1091" s="80"/>
      <c r="F1091" s="81">
        <v>136</v>
      </c>
      <c r="G1091" s="82" t="s">
        <v>48</v>
      </c>
      <c r="H1091" s="83">
        <v>2.3499999999999996</v>
      </c>
      <c r="I1091" s="84">
        <v>1.4751969999999999</v>
      </c>
      <c r="J1091" s="84">
        <f t="shared" si="64"/>
        <v>0.30914999999999998</v>
      </c>
      <c r="K1091" s="84">
        <v>0</v>
      </c>
      <c r="L1091" s="84">
        <v>0</v>
      </c>
      <c r="M1091" s="84">
        <v>0.30914999999999998</v>
      </c>
      <c r="N1091" s="85">
        <f t="shared" si="65"/>
        <v>0</v>
      </c>
      <c r="O1091" s="85">
        <f t="shared" si="66"/>
        <v>0</v>
      </c>
      <c r="P1091" s="86">
        <f t="shared" si="67"/>
        <v>0.20956523094881566</v>
      </c>
      <c r="Q1091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"/>
  <sheetViews>
    <sheetView workbookViewId="0">
      <selection activeCell="B6" sqref="B6:B29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43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561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5</v>
      </c>
      <c r="C7" s="46" t="s">
        <v>43</v>
      </c>
      <c r="D7" s="47"/>
      <c r="E7" s="48"/>
      <c r="F7" s="49"/>
      <c r="G7" s="50"/>
      <c r="H7" s="51">
        <v>318.30025700000004</v>
      </c>
      <c r="I7" s="52">
        <v>348.39568300000002</v>
      </c>
      <c r="J7" s="53">
        <f t="shared" ref="J7:J29" si="0">SUM(K7,L7,M7)</f>
        <v>34.600046756512398</v>
      </c>
      <c r="K7" s="53">
        <v>7.7644344565123902</v>
      </c>
      <c r="L7" s="53">
        <v>10.668929930000003</v>
      </c>
      <c r="M7" s="53">
        <v>16.166682370000004</v>
      </c>
      <c r="N7" s="54">
        <f t="shared" ref="N7:N29" si="1">IFERROR(K7/I7,0)</f>
        <v>2.2286253347497391E-2</v>
      </c>
      <c r="O7" s="54">
        <f t="shared" ref="O7:O29" si="2">IFERROR(SUM(K7,L7)/I7,0)</f>
        <v>5.2909278977812113E-2</v>
      </c>
      <c r="P7" s="55">
        <f t="shared" ref="P7:P29" si="3">IFERROR(SUM(K7,L7,M7)/I7,0)</f>
        <v>9.931250140235634E-2</v>
      </c>
      <c r="Q7" s="7"/>
    </row>
    <row r="8" spans="1:17" x14ac:dyDescent="0.25">
      <c r="A8" s="44"/>
      <c r="B8" s="45"/>
      <c r="C8" s="46"/>
      <c r="D8" s="47">
        <v>5</v>
      </c>
      <c r="E8" s="48" t="s">
        <v>44</v>
      </c>
      <c r="F8" s="49"/>
      <c r="G8" s="50"/>
      <c r="H8" s="51">
        <v>107.56725100000003</v>
      </c>
      <c r="I8" s="52">
        <v>109.10670299999998</v>
      </c>
      <c r="J8" s="53">
        <f t="shared" si="0"/>
        <v>6.1010563180726471</v>
      </c>
      <c r="K8" s="53">
        <v>1.215319518072647</v>
      </c>
      <c r="L8" s="53">
        <v>2.0033372300000001</v>
      </c>
      <c r="M8" s="53">
        <v>2.8823995700000005</v>
      </c>
      <c r="N8" s="54">
        <f t="shared" si="1"/>
        <v>1.1138816265694027E-2</v>
      </c>
      <c r="O8" s="54">
        <f t="shared" si="2"/>
        <v>2.9500082575794152E-2</v>
      </c>
      <c r="P8" s="55">
        <f t="shared" si="3"/>
        <v>5.5918253877331882E-2</v>
      </c>
      <c r="Q8" s="7"/>
    </row>
    <row r="9" spans="1:17" ht="25.5" x14ac:dyDescent="0.25">
      <c r="A9" s="66"/>
      <c r="B9" s="56"/>
      <c r="C9" s="67"/>
      <c r="D9" s="68"/>
      <c r="E9" s="69"/>
      <c r="F9" s="70">
        <v>35</v>
      </c>
      <c r="G9" s="71" t="s">
        <v>45</v>
      </c>
      <c r="H9" s="72">
        <v>21.698921000000002</v>
      </c>
      <c r="I9" s="73">
        <v>23.238372999999999</v>
      </c>
      <c r="J9" s="73">
        <f t="shared" si="0"/>
        <v>2.7189014729876027</v>
      </c>
      <c r="K9" s="73">
        <v>0.76186840298760217</v>
      </c>
      <c r="L9" s="73">
        <v>0.81365569000000004</v>
      </c>
      <c r="M9" s="73">
        <v>1.1433773800000002</v>
      </c>
      <c r="N9" s="74">
        <f t="shared" si="1"/>
        <v>3.2784928746414484E-2</v>
      </c>
      <c r="O9" s="74">
        <f t="shared" si="2"/>
        <v>6.7798382140935698E-2</v>
      </c>
      <c r="P9" s="75">
        <f t="shared" si="3"/>
        <v>0.11700050915731505</v>
      </c>
      <c r="Q9" s="7"/>
    </row>
    <row r="10" spans="1:17" x14ac:dyDescent="0.25">
      <c r="A10" s="66"/>
      <c r="B10" s="56"/>
      <c r="C10" s="67"/>
      <c r="D10" s="68"/>
      <c r="E10" s="69"/>
      <c r="F10" s="70">
        <v>36</v>
      </c>
      <c r="G10" s="71" t="s">
        <v>46</v>
      </c>
      <c r="H10" s="72">
        <v>77.681026000000031</v>
      </c>
      <c r="I10" s="73">
        <v>77.681025999999989</v>
      </c>
      <c r="J10" s="73">
        <f t="shared" si="0"/>
        <v>2.8526843345534232</v>
      </c>
      <c r="K10" s="73">
        <v>0.31166239455342293</v>
      </c>
      <c r="L10" s="73">
        <v>1.02748437</v>
      </c>
      <c r="M10" s="73">
        <v>1.5135375700000002</v>
      </c>
      <c r="N10" s="74">
        <f t="shared" si="1"/>
        <v>4.012078761078966E-3</v>
      </c>
      <c r="O10" s="74">
        <f t="shared" si="2"/>
        <v>1.7239045794186898E-2</v>
      </c>
      <c r="P10" s="75">
        <f t="shared" si="3"/>
        <v>3.6723051708320943E-2</v>
      </c>
      <c r="Q10" s="7"/>
    </row>
    <row r="11" spans="1:17" ht="38.25" x14ac:dyDescent="0.25">
      <c r="A11" s="66"/>
      <c r="B11" s="56"/>
      <c r="C11" s="67"/>
      <c r="D11" s="68"/>
      <c r="E11" s="69"/>
      <c r="F11" s="70">
        <v>68</v>
      </c>
      <c r="G11" s="71" t="s">
        <v>22</v>
      </c>
      <c r="H11" s="72">
        <v>1.9000029999999999</v>
      </c>
      <c r="I11" s="73">
        <v>1.9000029999999999</v>
      </c>
      <c r="J11" s="73">
        <f t="shared" si="0"/>
        <v>0.14877178871493518</v>
      </c>
      <c r="K11" s="73">
        <v>4.5351658714935184E-2</v>
      </c>
      <c r="L11" s="73">
        <v>5.1506709999999997E-2</v>
      </c>
      <c r="M11" s="73">
        <v>5.1913420000000002E-2</v>
      </c>
      <c r="N11" s="74">
        <f t="shared" si="1"/>
        <v>2.3869256372192667E-2</v>
      </c>
      <c r="O11" s="74">
        <f t="shared" si="2"/>
        <v>5.0978008305742249E-2</v>
      </c>
      <c r="P11" s="75">
        <f t="shared" si="3"/>
        <v>7.830081779604306E-2</v>
      </c>
      <c r="Q11" s="7"/>
    </row>
    <row r="12" spans="1:17" x14ac:dyDescent="0.25">
      <c r="A12" s="66"/>
      <c r="B12" s="56"/>
      <c r="C12" s="67"/>
      <c r="D12" s="68"/>
      <c r="E12" s="69"/>
      <c r="F12" s="70">
        <v>96</v>
      </c>
      <c r="G12" s="71" t="s">
        <v>47</v>
      </c>
      <c r="H12" s="72">
        <v>2.4393009999999999</v>
      </c>
      <c r="I12" s="73">
        <v>2.4393010000000004</v>
      </c>
      <c r="J12" s="73">
        <f t="shared" si="0"/>
        <v>0.34292901181668672</v>
      </c>
      <c r="K12" s="73">
        <v>9.6437061816686764E-2</v>
      </c>
      <c r="L12" s="73">
        <v>0.10973045999999999</v>
      </c>
      <c r="M12" s="73">
        <v>0.13676148999999999</v>
      </c>
      <c r="N12" s="74">
        <f t="shared" si="1"/>
        <v>3.9534711713186177E-2</v>
      </c>
      <c r="O12" s="74">
        <f t="shared" si="2"/>
        <v>8.4519098633865489E-2</v>
      </c>
      <c r="P12" s="75">
        <f t="shared" si="3"/>
        <v>0.14058495110553665</v>
      </c>
      <c r="Q12" s="7"/>
    </row>
    <row r="13" spans="1:17" x14ac:dyDescent="0.25">
      <c r="A13" s="66"/>
      <c r="B13" s="56"/>
      <c r="C13" s="67"/>
      <c r="D13" s="68"/>
      <c r="E13" s="69"/>
      <c r="F13" s="70">
        <v>136</v>
      </c>
      <c r="G13" s="71" t="s">
        <v>48</v>
      </c>
      <c r="H13" s="72">
        <v>3.8479999999999999</v>
      </c>
      <c r="I13" s="73">
        <v>3.8479999999999999</v>
      </c>
      <c r="J13" s="73">
        <f t="shared" si="0"/>
        <v>3.7769710000000005E-2</v>
      </c>
      <c r="K13" s="73">
        <v>0</v>
      </c>
      <c r="L13" s="73">
        <v>9.6000000000000002E-4</v>
      </c>
      <c r="M13" s="73">
        <v>3.6809710000000002E-2</v>
      </c>
      <c r="N13" s="74">
        <f t="shared" si="1"/>
        <v>0</v>
      </c>
      <c r="O13" s="74">
        <f t="shared" si="2"/>
        <v>2.494802494802495E-4</v>
      </c>
      <c r="P13" s="75">
        <f t="shared" si="3"/>
        <v>9.8154132016632038E-3</v>
      </c>
      <c r="Q13" s="7"/>
    </row>
    <row r="14" spans="1:17" ht="25.5" x14ac:dyDescent="0.25">
      <c r="A14" s="44"/>
      <c r="B14" s="45"/>
      <c r="C14" s="46"/>
      <c r="D14" s="47">
        <v>50</v>
      </c>
      <c r="E14" s="48" t="s">
        <v>49</v>
      </c>
      <c r="F14" s="49"/>
      <c r="G14" s="50"/>
      <c r="H14" s="51">
        <v>53.886044000000005</v>
      </c>
      <c r="I14" s="52">
        <v>56.314576999999993</v>
      </c>
      <c r="J14" s="53">
        <f t="shared" si="0"/>
        <v>9.2213900003890572</v>
      </c>
      <c r="K14" s="53">
        <v>2.7894517603890563</v>
      </c>
      <c r="L14" s="53">
        <v>3.0695441800000007</v>
      </c>
      <c r="M14" s="53">
        <v>3.3623940600000006</v>
      </c>
      <c r="N14" s="54">
        <f t="shared" si="1"/>
        <v>4.9533387428073138E-2</v>
      </c>
      <c r="O14" s="54">
        <f t="shared" si="2"/>
        <v>0.1040404856523926</v>
      </c>
      <c r="P14" s="55">
        <f t="shared" si="3"/>
        <v>0.16374783389368366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35</v>
      </c>
      <c r="G15" s="71" t="s">
        <v>45</v>
      </c>
      <c r="H15" s="72">
        <v>0.67352000000000001</v>
      </c>
      <c r="I15" s="73">
        <v>0.68332999999999977</v>
      </c>
      <c r="J15" s="73">
        <f t="shared" si="0"/>
        <v>0.12263107026829889</v>
      </c>
      <c r="K15" s="73">
        <v>1.43650002682989E-2</v>
      </c>
      <c r="L15" s="73">
        <v>3.8720429999999993E-2</v>
      </c>
      <c r="M15" s="73">
        <v>6.9545640000000006E-2</v>
      </c>
      <c r="N15" s="74">
        <f t="shared" si="1"/>
        <v>2.102205415875039E-2</v>
      </c>
      <c r="O15" s="74">
        <f t="shared" si="2"/>
        <v>7.7686374472508021E-2</v>
      </c>
      <c r="P15" s="75">
        <f t="shared" si="3"/>
        <v>0.17946097825106308</v>
      </c>
      <c r="Q15" s="7"/>
    </row>
    <row r="16" spans="1:17" ht="51" x14ac:dyDescent="0.25">
      <c r="A16" s="66"/>
      <c r="B16" s="56"/>
      <c r="C16" s="67"/>
      <c r="D16" s="68"/>
      <c r="E16" s="69"/>
      <c r="F16" s="70">
        <v>57</v>
      </c>
      <c r="G16" s="71" t="s">
        <v>50</v>
      </c>
      <c r="H16" s="72">
        <v>52.212524000000002</v>
      </c>
      <c r="I16" s="73">
        <v>54.631246999999995</v>
      </c>
      <c r="J16" s="73">
        <f t="shared" si="0"/>
        <v>9.0213251201207587</v>
      </c>
      <c r="K16" s="73">
        <v>2.7750867601207574</v>
      </c>
      <c r="L16" s="73">
        <v>3.0067398600000006</v>
      </c>
      <c r="M16" s="73">
        <v>3.2394985000000007</v>
      </c>
      <c r="N16" s="74">
        <f t="shared" si="1"/>
        <v>5.0796694428753522E-2</v>
      </c>
      <c r="O16" s="74">
        <f t="shared" si="2"/>
        <v>0.10583369294354124</v>
      </c>
      <c r="P16" s="75">
        <f t="shared" si="3"/>
        <v>0.16513123195084234</v>
      </c>
      <c r="Q16" s="7"/>
    </row>
    <row r="17" spans="1:17" x14ac:dyDescent="0.25">
      <c r="A17" s="66"/>
      <c r="B17" s="56"/>
      <c r="C17" s="67"/>
      <c r="D17" s="68"/>
      <c r="E17" s="69"/>
      <c r="F17" s="70">
        <v>128</v>
      </c>
      <c r="G17" s="71" t="s">
        <v>18</v>
      </c>
      <c r="H17" s="72">
        <v>1</v>
      </c>
      <c r="I17" s="73">
        <v>1</v>
      </c>
      <c r="J17" s="73">
        <f t="shared" si="0"/>
        <v>7.7433809999999992E-2</v>
      </c>
      <c r="K17" s="73">
        <v>0</v>
      </c>
      <c r="L17" s="73">
        <v>2.4083889999999997E-2</v>
      </c>
      <c r="M17" s="73">
        <v>5.3349919999999995E-2</v>
      </c>
      <c r="N17" s="74">
        <f t="shared" si="1"/>
        <v>0</v>
      </c>
      <c r="O17" s="74">
        <f t="shared" si="2"/>
        <v>2.4083889999999997E-2</v>
      </c>
      <c r="P17" s="75">
        <f t="shared" si="3"/>
        <v>7.7433809999999992E-2</v>
      </c>
      <c r="Q17" s="7"/>
    </row>
    <row r="18" spans="1:17" ht="25.5" x14ac:dyDescent="0.25">
      <c r="A18" s="44"/>
      <c r="B18" s="45"/>
      <c r="C18" s="46"/>
      <c r="D18" s="47">
        <v>51</v>
      </c>
      <c r="E18" s="48" t="s">
        <v>51</v>
      </c>
      <c r="F18" s="49"/>
      <c r="G18" s="50"/>
      <c r="H18" s="51">
        <v>122.28569400000002</v>
      </c>
      <c r="I18" s="52">
        <v>147.03068500000001</v>
      </c>
      <c r="J18" s="53">
        <f t="shared" si="0"/>
        <v>16.015815051131923</v>
      </c>
      <c r="K18" s="53">
        <v>3.1804348011319235</v>
      </c>
      <c r="L18" s="53">
        <v>4.3938605500000012</v>
      </c>
      <c r="M18" s="53">
        <v>8.4415196999999988</v>
      </c>
      <c r="N18" s="54">
        <f t="shared" si="1"/>
        <v>2.1631095584788464E-2</v>
      </c>
      <c r="O18" s="54">
        <f t="shared" si="2"/>
        <v>5.1515065383337666E-2</v>
      </c>
      <c r="P18" s="55">
        <f t="shared" si="3"/>
        <v>0.10892838492272496</v>
      </c>
      <c r="Q18" s="7"/>
    </row>
    <row r="19" spans="1:17" ht="25.5" x14ac:dyDescent="0.25">
      <c r="A19" s="66"/>
      <c r="B19" s="56"/>
      <c r="C19" s="67"/>
      <c r="D19" s="68"/>
      <c r="E19" s="69"/>
      <c r="F19" s="70">
        <v>35</v>
      </c>
      <c r="G19" s="71" t="s">
        <v>45</v>
      </c>
      <c r="H19" s="72">
        <v>122.26469400000002</v>
      </c>
      <c r="I19" s="73">
        <v>147.00968500000002</v>
      </c>
      <c r="J19" s="73">
        <f t="shared" si="0"/>
        <v>16.015815051131923</v>
      </c>
      <c r="K19" s="73">
        <v>3.1804348011319235</v>
      </c>
      <c r="L19" s="73">
        <v>4.3938605500000012</v>
      </c>
      <c r="M19" s="73">
        <v>8.4415196999999988</v>
      </c>
      <c r="N19" s="74">
        <f t="shared" si="1"/>
        <v>2.1634185537721021E-2</v>
      </c>
      <c r="O19" s="74">
        <f t="shared" si="2"/>
        <v>5.1522424193561969E-2</v>
      </c>
      <c r="P19" s="75">
        <f t="shared" si="3"/>
        <v>0.10894394509539913</v>
      </c>
      <c r="Q19" s="7"/>
    </row>
    <row r="20" spans="1:17" x14ac:dyDescent="0.25">
      <c r="A20" s="66"/>
      <c r="B20" s="56"/>
      <c r="C20" s="67"/>
      <c r="D20" s="68"/>
      <c r="E20" s="69"/>
      <c r="F20" s="70">
        <v>96</v>
      </c>
      <c r="G20" s="71" t="s">
        <v>47</v>
      </c>
      <c r="H20" s="72">
        <v>2.1000000000000001E-2</v>
      </c>
      <c r="I20" s="73">
        <v>2.1000000000000001E-2</v>
      </c>
      <c r="J20" s="73">
        <f t="shared" si="0"/>
        <v>0</v>
      </c>
      <c r="K20" s="73">
        <v>0</v>
      </c>
      <c r="L20" s="73">
        <v>0</v>
      </c>
      <c r="M20" s="73">
        <v>0</v>
      </c>
      <c r="N20" s="74">
        <f t="shared" si="1"/>
        <v>0</v>
      </c>
      <c r="O20" s="74">
        <f t="shared" si="2"/>
        <v>0</v>
      </c>
      <c r="P20" s="75">
        <f t="shared" si="3"/>
        <v>0</v>
      </c>
      <c r="Q20" s="7"/>
    </row>
    <row r="21" spans="1:17" ht="25.5" x14ac:dyDescent="0.25">
      <c r="A21" s="44"/>
      <c r="B21" s="45"/>
      <c r="C21" s="46"/>
      <c r="D21" s="47">
        <v>55</v>
      </c>
      <c r="E21" s="48" t="s">
        <v>52</v>
      </c>
      <c r="F21" s="49"/>
      <c r="G21" s="50"/>
      <c r="H21" s="51">
        <v>0.15000000000000002</v>
      </c>
      <c r="I21" s="52">
        <v>0.15000000000000002</v>
      </c>
      <c r="J21" s="53">
        <f t="shared" si="0"/>
        <v>0</v>
      </c>
      <c r="K21" s="53">
        <v>0</v>
      </c>
      <c r="L21" s="53">
        <v>0</v>
      </c>
      <c r="M21" s="53">
        <v>0</v>
      </c>
      <c r="N21" s="54">
        <f t="shared" si="1"/>
        <v>0</v>
      </c>
      <c r="O21" s="54">
        <f t="shared" si="2"/>
        <v>0</v>
      </c>
      <c r="P21" s="55">
        <f t="shared" si="3"/>
        <v>0</v>
      </c>
      <c r="Q21" s="7"/>
    </row>
    <row r="22" spans="1:17" ht="25.5" x14ac:dyDescent="0.25">
      <c r="A22" s="66"/>
      <c r="B22" s="56"/>
      <c r="C22" s="67"/>
      <c r="D22" s="68"/>
      <c r="E22" s="69"/>
      <c r="F22" s="70">
        <v>35</v>
      </c>
      <c r="G22" s="71" t="s">
        <v>45</v>
      </c>
      <c r="H22" s="72">
        <v>0.15000000000000002</v>
      </c>
      <c r="I22" s="73">
        <v>0.15000000000000002</v>
      </c>
      <c r="J22" s="73">
        <f t="shared" si="0"/>
        <v>0</v>
      </c>
      <c r="K22" s="73">
        <v>0</v>
      </c>
      <c r="L22" s="73">
        <v>0</v>
      </c>
      <c r="M22" s="73">
        <v>0</v>
      </c>
      <c r="N22" s="74">
        <f t="shared" si="1"/>
        <v>0</v>
      </c>
      <c r="O22" s="74">
        <f t="shared" si="2"/>
        <v>0</v>
      </c>
      <c r="P22" s="75">
        <f t="shared" si="3"/>
        <v>0</v>
      </c>
      <c r="Q22" s="7"/>
    </row>
    <row r="23" spans="1:17" x14ac:dyDescent="0.25">
      <c r="A23" s="44"/>
      <c r="B23" s="45"/>
      <c r="C23" s="46"/>
      <c r="D23" s="47">
        <v>112</v>
      </c>
      <c r="E23" s="48" t="s">
        <v>53</v>
      </c>
      <c r="F23" s="49"/>
      <c r="G23" s="50"/>
      <c r="H23" s="51">
        <v>13.123149</v>
      </c>
      <c r="I23" s="52">
        <v>13.123302000000001</v>
      </c>
      <c r="J23" s="53">
        <f t="shared" si="0"/>
        <v>1.5011304296422008</v>
      </c>
      <c r="K23" s="53">
        <v>0.16932028964220081</v>
      </c>
      <c r="L23" s="53">
        <v>0.61710863000000005</v>
      </c>
      <c r="M23" s="53">
        <v>0.71470151000000004</v>
      </c>
      <c r="N23" s="54">
        <f t="shared" si="1"/>
        <v>1.2902262680703439E-2</v>
      </c>
      <c r="O23" s="54">
        <f t="shared" si="2"/>
        <v>5.9926146608696565E-2</v>
      </c>
      <c r="P23" s="55">
        <f t="shared" si="3"/>
        <v>0.11438664062156008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35</v>
      </c>
      <c r="G24" s="71" t="s">
        <v>45</v>
      </c>
      <c r="H24" s="72">
        <v>0.16</v>
      </c>
      <c r="I24" s="73">
        <v>0.16</v>
      </c>
      <c r="J24" s="73">
        <f t="shared" si="0"/>
        <v>2.4784499779635483E-2</v>
      </c>
      <c r="K24" s="73">
        <v>5.9278997796354815E-3</v>
      </c>
      <c r="L24" s="73">
        <v>1.3091850000000002E-2</v>
      </c>
      <c r="M24" s="73">
        <v>5.7647500000000008E-3</v>
      </c>
      <c r="N24" s="74">
        <f t="shared" si="1"/>
        <v>3.704937362272176E-2</v>
      </c>
      <c r="O24" s="74">
        <f t="shared" si="2"/>
        <v>0.11887343612272178</v>
      </c>
      <c r="P24" s="75">
        <f t="shared" si="3"/>
        <v>0.15490312362272177</v>
      </c>
      <c r="Q24" s="7"/>
    </row>
    <row r="25" spans="1:17" ht="38.25" x14ac:dyDescent="0.25">
      <c r="A25" s="66"/>
      <c r="B25" s="56"/>
      <c r="C25" s="67"/>
      <c r="D25" s="68"/>
      <c r="E25" s="69"/>
      <c r="F25" s="70">
        <v>68</v>
      </c>
      <c r="G25" s="71" t="s">
        <v>22</v>
      </c>
      <c r="H25" s="72">
        <v>12.963149</v>
      </c>
      <c r="I25" s="73">
        <v>12.963302000000001</v>
      </c>
      <c r="J25" s="73">
        <f t="shared" si="0"/>
        <v>1.4763459298625654</v>
      </c>
      <c r="K25" s="73">
        <v>0.16339238986256532</v>
      </c>
      <c r="L25" s="73">
        <v>0.60401678000000003</v>
      </c>
      <c r="M25" s="73">
        <v>0.70893676000000005</v>
      </c>
      <c r="N25" s="74">
        <f t="shared" si="1"/>
        <v>1.2604226134866357E-2</v>
      </c>
      <c r="O25" s="74">
        <f t="shared" si="2"/>
        <v>5.9198587664050818E-2</v>
      </c>
      <c r="P25" s="75">
        <f t="shared" si="3"/>
        <v>0.1138865645390785</v>
      </c>
      <c r="Q25" s="7"/>
    </row>
    <row r="26" spans="1:17" ht="25.5" x14ac:dyDescent="0.25">
      <c r="A26" s="44"/>
      <c r="B26" s="45"/>
      <c r="C26" s="46"/>
      <c r="D26" s="47">
        <v>331</v>
      </c>
      <c r="E26" s="48" t="s">
        <v>54</v>
      </c>
      <c r="F26" s="49"/>
      <c r="G26" s="50"/>
      <c r="H26" s="51">
        <v>21.288118999999998</v>
      </c>
      <c r="I26" s="52">
        <v>22.670415999999996</v>
      </c>
      <c r="J26" s="53">
        <f t="shared" si="0"/>
        <v>1.7606549572765626</v>
      </c>
      <c r="K26" s="53">
        <v>0.40990808727656258</v>
      </c>
      <c r="L26" s="53">
        <v>0.58507934000000017</v>
      </c>
      <c r="M26" s="53">
        <v>0.76566752999999999</v>
      </c>
      <c r="N26" s="54">
        <f t="shared" si="1"/>
        <v>1.8081189479565028E-2</v>
      </c>
      <c r="O26" s="54">
        <f t="shared" si="2"/>
        <v>4.3889244347195169E-2</v>
      </c>
      <c r="P26" s="55">
        <f t="shared" si="3"/>
        <v>7.7663107605813797E-2</v>
      </c>
      <c r="Q26" s="7"/>
    </row>
    <row r="27" spans="1:17" ht="38.25" x14ac:dyDescent="0.25">
      <c r="A27" s="66"/>
      <c r="B27" s="56"/>
      <c r="C27" s="67"/>
      <c r="D27" s="68"/>
      <c r="E27" s="69"/>
      <c r="F27" s="70">
        <v>68</v>
      </c>
      <c r="G27" s="71" t="s">
        <v>22</v>
      </c>
      <c r="H27" s="72">
        <v>19.676248999999999</v>
      </c>
      <c r="I27" s="73">
        <v>19.854269999999996</v>
      </c>
      <c r="J27" s="73">
        <f t="shared" si="0"/>
        <v>1.6222494571952333</v>
      </c>
      <c r="K27" s="73">
        <v>0.36814983719523298</v>
      </c>
      <c r="L27" s="73">
        <v>0.53945304000000016</v>
      </c>
      <c r="M27" s="73">
        <v>0.71464658000000003</v>
      </c>
      <c r="N27" s="74">
        <f t="shared" si="1"/>
        <v>1.8542602533119224E-2</v>
      </c>
      <c r="O27" s="74">
        <f t="shared" si="2"/>
        <v>4.5713233334453159E-2</v>
      </c>
      <c r="P27" s="75">
        <f t="shared" si="3"/>
        <v>8.1707837014165396E-2</v>
      </c>
      <c r="Q27" s="7"/>
    </row>
    <row r="28" spans="1:17" ht="25.5" x14ac:dyDescent="0.25">
      <c r="A28" s="66"/>
      <c r="B28" s="56"/>
      <c r="C28" s="67"/>
      <c r="D28" s="68"/>
      <c r="E28" s="69"/>
      <c r="F28" s="70">
        <v>89</v>
      </c>
      <c r="G28" s="71" t="s">
        <v>55</v>
      </c>
      <c r="H28" s="72">
        <v>0.31162400000000001</v>
      </c>
      <c r="I28" s="73">
        <v>0.31162400000000001</v>
      </c>
      <c r="J28" s="73">
        <f t="shared" si="0"/>
        <v>2.2980190136519484E-2</v>
      </c>
      <c r="K28" s="73">
        <v>5.7714301365194842E-3</v>
      </c>
      <c r="L28" s="73">
        <v>5.7877699999999994E-3</v>
      </c>
      <c r="M28" s="73">
        <v>1.1420990000000001E-2</v>
      </c>
      <c r="N28" s="74">
        <f t="shared" si="1"/>
        <v>1.8520493083072818E-2</v>
      </c>
      <c r="O28" s="74">
        <f t="shared" si="2"/>
        <v>3.7093420713807293E-2</v>
      </c>
      <c r="P28" s="75">
        <f t="shared" si="3"/>
        <v>7.3743325727541789E-2</v>
      </c>
      <c r="Q28" s="7"/>
    </row>
    <row r="29" spans="1:17" ht="15.75" thickBot="1" x14ac:dyDescent="0.3">
      <c r="A29" s="76"/>
      <c r="B29" s="77"/>
      <c r="C29" s="78"/>
      <c r="D29" s="79"/>
      <c r="E29" s="80"/>
      <c r="F29" s="81">
        <v>96</v>
      </c>
      <c r="G29" s="82" t="s">
        <v>47</v>
      </c>
      <c r="H29" s="83">
        <v>1.300246</v>
      </c>
      <c r="I29" s="84">
        <v>2.5045219999999997</v>
      </c>
      <c r="J29" s="84">
        <f t="shared" si="0"/>
        <v>0.11542530994481012</v>
      </c>
      <c r="K29" s="84">
        <v>3.5986819944810122E-2</v>
      </c>
      <c r="L29" s="84">
        <v>3.9838529999999997E-2</v>
      </c>
      <c r="M29" s="84">
        <v>3.9599960000000003E-2</v>
      </c>
      <c r="N29" s="85">
        <f t="shared" si="1"/>
        <v>1.4368737804982398E-2</v>
      </c>
      <c r="O29" s="85">
        <f t="shared" si="2"/>
        <v>3.0275377874424792E-2</v>
      </c>
      <c r="P29" s="86">
        <f t="shared" si="3"/>
        <v>4.6086762242380036E-2</v>
      </c>
      <c r="Q29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"/>
  <sheetViews>
    <sheetView workbookViewId="0">
      <selection activeCell="B6" sqref="B6:B30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240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653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14568.41602500002</v>
      </c>
      <c r="J7" s="53">
        <f t="shared" ref="J7:J30" si="0">SUM(K7,L7,M7)</f>
        <v>2878.6749700356795</v>
      </c>
      <c r="K7" s="53">
        <v>881.89872091568031</v>
      </c>
      <c r="L7" s="53">
        <v>979.26400236999962</v>
      </c>
      <c r="M7" s="53">
        <v>1017.5122467499996</v>
      </c>
      <c r="N7" s="54">
        <f t="shared" ref="N7:N30" si="1">IFERROR(K7/I7,0)</f>
        <v>6.0534976445092224E-2</v>
      </c>
      <c r="O7" s="54">
        <f t="shared" ref="O7:O30" si="2">IFERROR(SUM(K7,L7)/I7,0)</f>
        <v>0.12775326570107867</v>
      </c>
      <c r="P7" s="55">
        <f t="shared" ref="P7:P30" si="3">IFERROR(SUM(K7,L7,M7)/I7,0)</f>
        <v>0.19759697726202705</v>
      </c>
      <c r="Q7" s="7"/>
    </row>
    <row r="8" spans="1:17" x14ac:dyDescent="0.25">
      <c r="A8" s="44"/>
      <c r="B8" s="45"/>
      <c r="C8" s="46"/>
      <c r="D8" s="47">
        <v>455</v>
      </c>
      <c r="E8" s="48" t="s">
        <v>240</v>
      </c>
      <c r="F8" s="49"/>
      <c r="G8" s="50"/>
      <c r="H8" s="51">
        <v>162.75856800000003</v>
      </c>
      <c r="I8" s="52">
        <v>183.51245400000002</v>
      </c>
      <c r="J8" s="53">
        <f t="shared" si="0"/>
        <v>35.416359804627092</v>
      </c>
      <c r="K8" s="53">
        <v>9.770316654627095</v>
      </c>
      <c r="L8" s="53">
        <v>11.72599774</v>
      </c>
      <c r="M8" s="53">
        <v>13.92004541</v>
      </c>
      <c r="N8" s="54">
        <f t="shared" si="1"/>
        <v>5.3240619051539109E-2</v>
      </c>
      <c r="O8" s="54">
        <f t="shared" si="2"/>
        <v>0.11713817741561612</v>
      </c>
      <c r="P8" s="55">
        <f t="shared" si="3"/>
        <v>0.19299158739726235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18.584658000000001</v>
      </c>
      <c r="I9" s="73">
        <v>21.009354999999999</v>
      </c>
      <c r="J9" s="73">
        <f t="shared" si="0"/>
        <v>4.3020522693553698</v>
      </c>
      <c r="K9" s="73">
        <v>1.4865975893553696</v>
      </c>
      <c r="L9" s="73">
        <v>1.3525178999999996</v>
      </c>
      <c r="M9" s="73">
        <v>1.4629367800000002</v>
      </c>
      <c r="N9" s="74">
        <f t="shared" si="1"/>
        <v>7.075884001938039E-2</v>
      </c>
      <c r="O9" s="74">
        <f t="shared" si="2"/>
        <v>0.13513577591293827</v>
      </c>
      <c r="P9" s="75">
        <f t="shared" si="3"/>
        <v>0.20476841242176971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8.7831069999999958</v>
      </c>
      <c r="I10" s="73">
        <v>9.5632960000000029</v>
      </c>
      <c r="J10" s="73">
        <f t="shared" si="0"/>
        <v>2.0017938449269064</v>
      </c>
      <c r="K10" s="73">
        <v>0.47606213492690586</v>
      </c>
      <c r="L10" s="73">
        <v>0.69962692000000004</v>
      </c>
      <c r="M10" s="73">
        <v>0.82610479000000037</v>
      </c>
      <c r="N10" s="74">
        <f t="shared" si="1"/>
        <v>4.9780131758643223E-2</v>
      </c>
      <c r="O10" s="74">
        <f t="shared" si="2"/>
        <v>0.12293764147077593</v>
      </c>
      <c r="P10" s="75">
        <f t="shared" si="3"/>
        <v>0.20932049420272109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2.3921039999999998</v>
      </c>
      <c r="I11" s="73">
        <v>2.3756009999999996</v>
      </c>
      <c r="J11" s="73">
        <f t="shared" si="0"/>
        <v>0.36440733011700943</v>
      </c>
      <c r="K11" s="73">
        <v>7.8851480117009487E-2</v>
      </c>
      <c r="L11" s="73">
        <v>8.1359809999999991E-2</v>
      </c>
      <c r="M11" s="73">
        <v>0.20419604</v>
      </c>
      <c r="N11" s="74">
        <f t="shared" si="1"/>
        <v>3.319222382757437E-2</v>
      </c>
      <c r="O11" s="74">
        <f t="shared" si="2"/>
        <v>6.7440319362135931E-2</v>
      </c>
      <c r="P11" s="75">
        <f t="shared" si="3"/>
        <v>0.15339584808939274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0.57919200000000004</v>
      </c>
      <c r="I12" s="73">
        <v>0.51592099999999996</v>
      </c>
      <c r="J12" s="73">
        <f t="shared" si="0"/>
        <v>6.7064330235682354E-2</v>
      </c>
      <c r="K12" s="73">
        <v>2.8555750235682353E-2</v>
      </c>
      <c r="L12" s="73">
        <v>2.3919080000000002E-2</v>
      </c>
      <c r="M12" s="73">
        <v>1.4589499999999998E-2</v>
      </c>
      <c r="N12" s="74">
        <f t="shared" si="1"/>
        <v>5.5349075218264723E-2</v>
      </c>
      <c r="O12" s="74">
        <f t="shared" si="2"/>
        <v>0.10171097946329449</v>
      </c>
      <c r="P12" s="75">
        <f t="shared" si="3"/>
        <v>0.12998953373807687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2.0186779999999995</v>
      </c>
      <c r="I13" s="73">
        <v>2.07253</v>
      </c>
      <c r="J13" s="73">
        <f t="shared" si="0"/>
        <v>0.42176814366147897</v>
      </c>
      <c r="K13" s="73">
        <v>0.14578533366147894</v>
      </c>
      <c r="L13" s="73">
        <v>0.12631887</v>
      </c>
      <c r="M13" s="73">
        <v>0.14966394000000002</v>
      </c>
      <c r="N13" s="74">
        <f t="shared" si="1"/>
        <v>7.0341724202534553E-2</v>
      </c>
      <c r="O13" s="74">
        <f t="shared" si="2"/>
        <v>0.13129083953500259</v>
      </c>
      <c r="P13" s="75">
        <f t="shared" si="3"/>
        <v>0.20350399929626059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0.46595500000000023</v>
      </c>
      <c r="I14" s="73">
        <v>0.81919000000000008</v>
      </c>
      <c r="J14" s="73">
        <f t="shared" si="0"/>
        <v>7.9269429636832894E-2</v>
      </c>
      <c r="K14" s="73">
        <v>2.3406049636832904E-2</v>
      </c>
      <c r="L14" s="73">
        <v>2.4861229999999998E-2</v>
      </c>
      <c r="M14" s="73">
        <v>3.1002149999999999E-2</v>
      </c>
      <c r="N14" s="74">
        <f t="shared" si="1"/>
        <v>2.8572186717163175E-2</v>
      </c>
      <c r="O14" s="74">
        <f t="shared" si="2"/>
        <v>5.8920738335224911E-2</v>
      </c>
      <c r="P14" s="75">
        <f t="shared" si="3"/>
        <v>9.6765621695617476E-2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42</v>
      </c>
      <c r="G15" s="71" t="s">
        <v>158</v>
      </c>
      <c r="H15" s="72">
        <v>10.038427</v>
      </c>
      <c r="I15" s="73">
        <v>11.199656999999998</v>
      </c>
      <c r="J15" s="73">
        <f t="shared" si="0"/>
        <v>5.1626182499999995</v>
      </c>
      <c r="K15" s="73">
        <v>0</v>
      </c>
      <c r="L15" s="73">
        <v>2.10604653</v>
      </c>
      <c r="M15" s="73">
        <v>3.0565717199999995</v>
      </c>
      <c r="N15" s="74">
        <f t="shared" si="1"/>
        <v>0</v>
      </c>
      <c r="O15" s="74">
        <f t="shared" si="2"/>
        <v>0.18804562764734672</v>
      </c>
      <c r="P15" s="75">
        <f t="shared" si="3"/>
        <v>0.46096217500232378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46</v>
      </c>
      <c r="G16" s="71" t="s">
        <v>169</v>
      </c>
      <c r="H16" s="72">
        <v>2.2054689999999999</v>
      </c>
      <c r="I16" s="73">
        <v>2.3407089999999999</v>
      </c>
      <c r="J16" s="73">
        <f t="shared" si="0"/>
        <v>2.4524999999999998E-3</v>
      </c>
      <c r="K16" s="73">
        <v>0</v>
      </c>
      <c r="L16" s="73">
        <v>0</v>
      </c>
      <c r="M16" s="73">
        <v>2.4524999999999998E-3</v>
      </c>
      <c r="N16" s="74">
        <f t="shared" si="1"/>
        <v>0</v>
      </c>
      <c r="O16" s="74">
        <f t="shared" si="2"/>
        <v>0</v>
      </c>
      <c r="P16" s="75">
        <f t="shared" si="3"/>
        <v>1.0477594609154747E-3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51</v>
      </c>
      <c r="G17" s="71" t="s">
        <v>24</v>
      </c>
      <c r="H17" s="72">
        <v>2.5189000000000004</v>
      </c>
      <c r="I17" s="73">
        <v>2.5189000000000008</v>
      </c>
      <c r="J17" s="73">
        <f t="shared" si="0"/>
        <v>0.40670898999999999</v>
      </c>
      <c r="K17" s="73">
        <v>0</v>
      </c>
      <c r="L17" s="73">
        <v>0.15821835000000001</v>
      </c>
      <c r="M17" s="73">
        <v>0.24849063999999998</v>
      </c>
      <c r="N17" s="74">
        <f t="shared" si="1"/>
        <v>0</v>
      </c>
      <c r="O17" s="74">
        <f t="shared" si="2"/>
        <v>6.2812477668823682E-2</v>
      </c>
      <c r="P17" s="75">
        <f t="shared" si="3"/>
        <v>0.16146293620231048</v>
      </c>
      <c r="Q17" s="7"/>
    </row>
    <row r="18" spans="1:17" ht="38.25" x14ac:dyDescent="0.25">
      <c r="A18" s="66"/>
      <c r="B18" s="56"/>
      <c r="C18" s="67"/>
      <c r="D18" s="68"/>
      <c r="E18" s="69"/>
      <c r="F18" s="70">
        <v>61</v>
      </c>
      <c r="G18" s="71" t="s">
        <v>191</v>
      </c>
      <c r="H18" s="72">
        <v>14.856515000000002</v>
      </c>
      <c r="I18" s="73">
        <v>16.285185000000002</v>
      </c>
      <c r="J18" s="73">
        <f t="shared" si="0"/>
        <v>1.4027647382066672</v>
      </c>
      <c r="K18" s="73">
        <v>0.15146075820666738</v>
      </c>
      <c r="L18" s="73">
        <v>0.49501534000000003</v>
      </c>
      <c r="M18" s="73">
        <v>0.75628863999999996</v>
      </c>
      <c r="N18" s="74">
        <f t="shared" si="1"/>
        <v>9.3005242621847627E-3</v>
      </c>
      <c r="O18" s="74">
        <f t="shared" si="2"/>
        <v>3.9697190925781153E-2</v>
      </c>
      <c r="P18" s="75">
        <f t="shared" si="3"/>
        <v>8.6137476375409125E-2</v>
      </c>
      <c r="Q18" s="7"/>
    </row>
    <row r="19" spans="1:17" ht="38.25" x14ac:dyDescent="0.25">
      <c r="A19" s="66"/>
      <c r="B19" s="56"/>
      <c r="C19" s="67"/>
      <c r="D19" s="68"/>
      <c r="E19" s="69"/>
      <c r="F19" s="70">
        <v>68</v>
      </c>
      <c r="G19" s="71" t="s">
        <v>22</v>
      </c>
      <c r="H19" s="72">
        <v>2.4547629999999994</v>
      </c>
      <c r="I19" s="73">
        <v>2.4547629999999998</v>
      </c>
      <c r="J19" s="73">
        <f t="shared" si="0"/>
        <v>0.15680458038622599</v>
      </c>
      <c r="K19" s="73">
        <v>1.4982000386225991E-2</v>
      </c>
      <c r="L19" s="73">
        <v>4.7466959999999996E-2</v>
      </c>
      <c r="M19" s="73">
        <v>9.4355620000000001E-2</v>
      </c>
      <c r="N19" s="74">
        <f t="shared" si="1"/>
        <v>6.1032370074935918E-3</v>
      </c>
      <c r="O19" s="74">
        <f t="shared" si="2"/>
        <v>2.5439914316056578E-2</v>
      </c>
      <c r="P19" s="75">
        <f t="shared" si="3"/>
        <v>6.387768610909729E-2</v>
      </c>
      <c r="Q19" s="7"/>
    </row>
    <row r="20" spans="1:17" ht="25.5" x14ac:dyDescent="0.25">
      <c r="A20" s="66"/>
      <c r="B20" s="56"/>
      <c r="C20" s="67"/>
      <c r="D20" s="68"/>
      <c r="E20" s="69"/>
      <c r="F20" s="70">
        <v>82</v>
      </c>
      <c r="G20" s="71" t="s">
        <v>197</v>
      </c>
      <c r="H20" s="72">
        <v>2.6472129999999998</v>
      </c>
      <c r="I20" s="73">
        <v>4.8694669999999993</v>
      </c>
      <c r="J20" s="73">
        <f t="shared" si="0"/>
        <v>0.10445335058971494</v>
      </c>
      <c r="K20" s="73">
        <v>2.5059100589714944E-2</v>
      </c>
      <c r="L20" s="73">
        <v>5.8689389999999994E-2</v>
      </c>
      <c r="M20" s="73">
        <v>2.0704859999999999E-2</v>
      </c>
      <c r="N20" s="74">
        <f t="shared" si="1"/>
        <v>5.1461690960663553E-3</v>
      </c>
      <c r="O20" s="74">
        <f t="shared" si="2"/>
        <v>1.7198697637691138E-2</v>
      </c>
      <c r="P20" s="75">
        <f t="shared" si="3"/>
        <v>2.1450674291398825E-2</v>
      </c>
      <c r="Q20" s="7"/>
    </row>
    <row r="21" spans="1:17" ht="25.5" x14ac:dyDescent="0.25">
      <c r="A21" s="66"/>
      <c r="B21" s="56"/>
      <c r="C21" s="67"/>
      <c r="D21" s="68"/>
      <c r="E21" s="69"/>
      <c r="F21" s="70">
        <v>89</v>
      </c>
      <c r="G21" s="71" t="s">
        <v>55</v>
      </c>
      <c r="H21" s="72">
        <v>2.0225E-2</v>
      </c>
      <c r="I21" s="73">
        <v>2.0225E-2</v>
      </c>
      <c r="J21" s="73">
        <f t="shared" si="0"/>
        <v>1.6800000000000002E-4</v>
      </c>
      <c r="K21" s="73">
        <v>0</v>
      </c>
      <c r="L21" s="73">
        <v>0</v>
      </c>
      <c r="M21" s="73">
        <v>1.6800000000000002E-4</v>
      </c>
      <c r="N21" s="74">
        <f t="shared" si="1"/>
        <v>0</v>
      </c>
      <c r="O21" s="74">
        <f t="shared" si="2"/>
        <v>0</v>
      </c>
      <c r="P21" s="75">
        <f t="shared" si="3"/>
        <v>8.3065512978986403E-3</v>
      </c>
      <c r="Q21" s="7"/>
    </row>
    <row r="22" spans="1:17" ht="25.5" x14ac:dyDescent="0.25">
      <c r="A22" s="66"/>
      <c r="B22" s="56"/>
      <c r="C22" s="67"/>
      <c r="D22" s="68"/>
      <c r="E22" s="69"/>
      <c r="F22" s="70">
        <v>90</v>
      </c>
      <c r="G22" s="71" t="s">
        <v>81</v>
      </c>
      <c r="H22" s="72">
        <v>91.43748100000002</v>
      </c>
      <c r="I22" s="73">
        <v>103.44246500000003</v>
      </c>
      <c r="J22" s="73">
        <f t="shared" si="0"/>
        <v>19.986544449232358</v>
      </c>
      <c r="K22" s="73">
        <v>6.9834331192323589</v>
      </c>
      <c r="L22" s="73">
        <v>6.2215447600000013</v>
      </c>
      <c r="M22" s="73">
        <v>6.7815665699999981</v>
      </c>
      <c r="N22" s="74">
        <f t="shared" si="1"/>
        <v>6.7510312319339613E-2</v>
      </c>
      <c r="O22" s="74">
        <f t="shared" si="2"/>
        <v>0.12765529010965038</v>
      </c>
      <c r="P22" s="75">
        <f t="shared" si="3"/>
        <v>0.19321411616817477</v>
      </c>
      <c r="Q22" s="7"/>
    </row>
    <row r="23" spans="1:17" ht="51" x14ac:dyDescent="0.25">
      <c r="A23" s="66"/>
      <c r="B23" s="56"/>
      <c r="C23" s="67"/>
      <c r="D23" s="68"/>
      <c r="E23" s="69"/>
      <c r="F23" s="70">
        <v>91</v>
      </c>
      <c r="G23" s="71" t="s">
        <v>82</v>
      </c>
      <c r="H23" s="72">
        <v>0.266401</v>
      </c>
      <c r="I23" s="73">
        <v>0.36651500000000004</v>
      </c>
      <c r="J23" s="73">
        <f t="shared" si="0"/>
        <v>5.4442200041143501E-2</v>
      </c>
      <c r="K23" s="73">
        <v>8.740000041143503E-3</v>
      </c>
      <c r="L23" s="73">
        <v>2.3144699999999997E-2</v>
      </c>
      <c r="M23" s="73">
        <v>2.2557500000000001E-2</v>
      </c>
      <c r="N23" s="74">
        <f t="shared" si="1"/>
        <v>2.3846227415367727E-2</v>
      </c>
      <c r="O23" s="74">
        <f t="shared" si="2"/>
        <v>8.6994256827533659E-2</v>
      </c>
      <c r="P23" s="75">
        <f t="shared" si="3"/>
        <v>0.14854016900029601</v>
      </c>
      <c r="Q23" s="7"/>
    </row>
    <row r="24" spans="1:17" ht="38.25" x14ac:dyDescent="0.25">
      <c r="A24" s="66"/>
      <c r="B24" s="56"/>
      <c r="C24" s="67"/>
      <c r="D24" s="68"/>
      <c r="E24" s="69"/>
      <c r="F24" s="70">
        <v>101</v>
      </c>
      <c r="G24" s="71" t="s">
        <v>88</v>
      </c>
      <c r="H24" s="72">
        <v>0</v>
      </c>
      <c r="I24" s="73">
        <v>0.01</v>
      </c>
      <c r="J24" s="73">
        <f t="shared" si="0"/>
        <v>0</v>
      </c>
      <c r="K24" s="73">
        <v>0</v>
      </c>
      <c r="L24" s="73">
        <v>0</v>
      </c>
      <c r="M24" s="73">
        <v>0</v>
      </c>
      <c r="N24" s="74">
        <f t="shared" si="1"/>
        <v>0</v>
      </c>
      <c r="O24" s="74">
        <f t="shared" si="2"/>
        <v>0</v>
      </c>
      <c r="P24" s="75">
        <f t="shared" si="3"/>
        <v>0</v>
      </c>
      <c r="Q24" s="7"/>
    </row>
    <row r="25" spans="1:17" ht="25.5" x14ac:dyDescent="0.25">
      <c r="A25" s="66"/>
      <c r="B25" s="56"/>
      <c r="C25" s="67"/>
      <c r="D25" s="68"/>
      <c r="E25" s="69"/>
      <c r="F25" s="70">
        <v>104</v>
      </c>
      <c r="G25" s="71" t="s">
        <v>142</v>
      </c>
      <c r="H25" s="72">
        <v>0.23563500000000004</v>
      </c>
      <c r="I25" s="73">
        <v>0.34508800000000001</v>
      </c>
      <c r="J25" s="73">
        <f t="shared" si="0"/>
        <v>0.1509656503614214</v>
      </c>
      <c r="K25" s="73">
        <v>8.6584280361421406E-2</v>
      </c>
      <c r="L25" s="73">
        <v>3.2383889999999999E-2</v>
      </c>
      <c r="M25" s="73">
        <v>3.1997480000000002E-2</v>
      </c>
      <c r="N25" s="74">
        <f t="shared" si="1"/>
        <v>0.25090492964525396</v>
      </c>
      <c r="O25" s="74">
        <f t="shared" si="2"/>
        <v>0.34474734085630737</v>
      </c>
      <c r="P25" s="75">
        <f t="shared" si="3"/>
        <v>0.43747000869755365</v>
      </c>
      <c r="Q25" s="7"/>
    </row>
    <row r="26" spans="1:17" ht="38.25" x14ac:dyDescent="0.25">
      <c r="A26" s="66"/>
      <c r="B26" s="56"/>
      <c r="C26" s="67"/>
      <c r="D26" s="68"/>
      <c r="E26" s="69"/>
      <c r="F26" s="70">
        <v>106</v>
      </c>
      <c r="G26" s="71" t="s">
        <v>83</v>
      </c>
      <c r="H26" s="72">
        <v>0.94902100000000011</v>
      </c>
      <c r="I26" s="73">
        <v>0.96485900000000002</v>
      </c>
      <c r="J26" s="73">
        <f t="shared" si="0"/>
        <v>0.18306512902322775</v>
      </c>
      <c r="K26" s="73">
        <v>9.1829509023227729E-2</v>
      </c>
      <c r="L26" s="73">
        <v>3.2574620000000006E-2</v>
      </c>
      <c r="M26" s="73">
        <v>5.8661000000000005E-2</v>
      </c>
      <c r="N26" s="74">
        <f t="shared" si="1"/>
        <v>9.5174019233098026E-2</v>
      </c>
      <c r="O26" s="74">
        <f t="shared" si="2"/>
        <v>0.12893503509137369</v>
      </c>
      <c r="P26" s="75">
        <f t="shared" si="3"/>
        <v>0.18973251949064862</v>
      </c>
      <c r="Q26" s="7"/>
    </row>
    <row r="27" spans="1:17" ht="38.25" x14ac:dyDescent="0.25">
      <c r="A27" s="66"/>
      <c r="B27" s="56"/>
      <c r="C27" s="67"/>
      <c r="D27" s="68"/>
      <c r="E27" s="69"/>
      <c r="F27" s="70">
        <v>107</v>
      </c>
      <c r="G27" s="71" t="s">
        <v>84</v>
      </c>
      <c r="H27" s="72">
        <v>1.7112699999999998</v>
      </c>
      <c r="I27" s="73">
        <v>1.7137159999999998</v>
      </c>
      <c r="J27" s="73">
        <f t="shared" si="0"/>
        <v>0.4226089893469745</v>
      </c>
      <c r="K27" s="73">
        <v>0.11782794934697449</v>
      </c>
      <c r="L27" s="73">
        <v>0.19105347</v>
      </c>
      <c r="M27" s="73">
        <v>0.11372756999999999</v>
      </c>
      <c r="N27" s="74">
        <f t="shared" si="1"/>
        <v>6.8755820303349272E-2</v>
      </c>
      <c r="O27" s="74">
        <f t="shared" si="2"/>
        <v>0.1802407279543253</v>
      </c>
      <c r="P27" s="75">
        <f t="shared" si="3"/>
        <v>0.24660386513691565</v>
      </c>
      <c r="Q27" s="7"/>
    </row>
    <row r="28" spans="1:17" ht="25.5" x14ac:dyDescent="0.25">
      <c r="A28" s="66"/>
      <c r="B28" s="56"/>
      <c r="C28" s="67"/>
      <c r="D28" s="68"/>
      <c r="E28" s="69"/>
      <c r="F28" s="70">
        <v>121</v>
      </c>
      <c r="G28" s="71" t="s">
        <v>159</v>
      </c>
      <c r="H28" s="72">
        <v>7.1594000000000005E-2</v>
      </c>
      <c r="I28" s="73">
        <v>7.1594000000000005E-2</v>
      </c>
      <c r="J28" s="73">
        <f t="shared" si="0"/>
        <v>1.549E-3</v>
      </c>
      <c r="K28" s="73">
        <v>0</v>
      </c>
      <c r="L28" s="73">
        <v>0</v>
      </c>
      <c r="M28" s="73">
        <v>1.549E-3</v>
      </c>
      <c r="N28" s="74">
        <f t="shared" si="1"/>
        <v>0</v>
      </c>
      <c r="O28" s="74">
        <f t="shared" si="2"/>
        <v>0</v>
      </c>
      <c r="P28" s="75">
        <f t="shared" si="3"/>
        <v>2.1635891275805234E-2</v>
      </c>
      <c r="Q28" s="7"/>
    </row>
    <row r="29" spans="1:17" ht="38.25" x14ac:dyDescent="0.25">
      <c r="A29" s="66"/>
      <c r="B29" s="56"/>
      <c r="C29" s="67"/>
      <c r="D29" s="68"/>
      <c r="E29" s="69"/>
      <c r="F29" s="70">
        <v>129</v>
      </c>
      <c r="G29" s="71" t="s">
        <v>143</v>
      </c>
      <c r="H29" s="72">
        <v>0</v>
      </c>
      <c r="I29" s="73">
        <v>3.1184999999999997E-2</v>
      </c>
      <c r="J29" s="73">
        <f t="shared" si="0"/>
        <v>2.90792E-3</v>
      </c>
      <c r="K29" s="73">
        <v>0</v>
      </c>
      <c r="L29" s="73">
        <v>0</v>
      </c>
      <c r="M29" s="73">
        <v>2.90792E-3</v>
      </c>
      <c r="N29" s="74">
        <f t="shared" si="1"/>
        <v>0</v>
      </c>
      <c r="O29" s="74">
        <f t="shared" si="2"/>
        <v>0</v>
      </c>
      <c r="P29" s="75">
        <f t="shared" si="3"/>
        <v>9.3247394580727921E-2</v>
      </c>
      <c r="Q29" s="7"/>
    </row>
    <row r="30" spans="1:17" ht="15.75" thickBot="1" x14ac:dyDescent="0.3">
      <c r="A30" s="76"/>
      <c r="B30" s="77"/>
      <c r="C30" s="78"/>
      <c r="D30" s="79"/>
      <c r="E30" s="80"/>
      <c r="F30" s="81">
        <v>131</v>
      </c>
      <c r="G30" s="82" t="s">
        <v>144</v>
      </c>
      <c r="H30" s="83">
        <v>0.52195999999999987</v>
      </c>
      <c r="I30" s="84">
        <v>0.52223299999999995</v>
      </c>
      <c r="J30" s="84">
        <f t="shared" si="0"/>
        <v>0.14195070950608155</v>
      </c>
      <c r="K30" s="84">
        <v>5.1141599506081548E-2</v>
      </c>
      <c r="L30" s="84">
        <v>5.1255919999999996E-2</v>
      </c>
      <c r="M30" s="84">
        <v>3.9553189999999995E-2</v>
      </c>
      <c r="N30" s="85">
        <f t="shared" si="1"/>
        <v>9.7928701376744767E-2</v>
      </c>
      <c r="O30" s="85">
        <f t="shared" si="2"/>
        <v>0.19607630981971946</v>
      </c>
      <c r="P30" s="86">
        <f t="shared" si="3"/>
        <v>0.27181489776801077</v>
      </c>
      <c r="Q30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6"/>
  <sheetViews>
    <sheetView workbookViewId="0">
      <selection activeCell="B6" sqref="B6:B11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240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654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12466.511010000029</v>
      </c>
      <c r="K7" s="52">
        <v>14568.416025000042</v>
      </c>
      <c r="L7" s="53">
        <f t="shared" ref="L7:L70" si="0">SUM(M7,N7,O7)</f>
        <v>2878.6749700356791</v>
      </c>
      <c r="M7" s="53">
        <v>881.89872091568031</v>
      </c>
      <c r="N7" s="53">
        <v>979.26400236999939</v>
      </c>
      <c r="O7" s="53">
        <v>1017.5122467499995</v>
      </c>
      <c r="P7" s="54">
        <f t="shared" ref="P7:P70" si="1">IFERROR(M7/K7,0)</f>
        <v>6.0534976445092134E-2</v>
      </c>
      <c r="Q7" s="54">
        <f t="shared" ref="Q7:Q70" si="2">IFERROR(SUM(M7,N7)/K7,0)</f>
        <v>0.12775326570107845</v>
      </c>
      <c r="R7" s="55">
        <f t="shared" ref="R7:R70" si="3">IFERROR(SUM(M7,N7,O7)/K7,0)</f>
        <v>0.19759697726202671</v>
      </c>
      <c r="S7" s="7"/>
    </row>
    <row r="8" spans="1:19" x14ac:dyDescent="0.25">
      <c r="A8" s="44"/>
      <c r="B8" s="45"/>
      <c r="C8" s="46"/>
      <c r="D8" s="47">
        <v>455</v>
      </c>
      <c r="E8" s="48" t="s">
        <v>240</v>
      </c>
      <c r="F8" s="49"/>
      <c r="G8" s="50"/>
      <c r="H8" s="90"/>
      <c r="I8" s="46"/>
      <c r="J8" s="51">
        <v>162.75856799999997</v>
      </c>
      <c r="K8" s="52">
        <v>183.51245399999993</v>
      </c>
      <c r="L8" s="53">
        <f t="shared" si="0"/>
        <v>35.416359804627099</v>
      </c>
      <c r="M8" s="53">
        <v>9.770316654627095</v>
      </c>
      <c r="N8" s="53">
        <v>11.725997740000002</v>
      </c>
      <c r="O8" s="53">
        <v>13.920045409999998</v>
      </c>
      <c r="P8" s="54">
        <f t="shared" si="1"/>
        <v>5.324061905153913E-2</v>
      </c>
      <c r="Q8" s="54">
        <f t="shared" si="2"/>
        <v>0.1171381774156162</v>
      </c>
      <c r="R8" s="55">
        <f t="shared" si="3"/>
        <v>0.19299158739726249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18.584658000000005</v>
      </c>
      <c r="K9" s="52">
        <v>21.009355000000003</v>
      </c>
      <c r="L9" s="53">
        <f t="shared" si="0"/>
        <v>4.3020522693553698</v>
      </c>
      <c r="M9" s="53">
        <v>1.4865975893553696</v>
      </c>
      <c r="N9" s="53">
        <v>1.3525179000000001</v>
      </c>
      <c r="O9" s="53">
        <v>1.4629367799999999</v>
      </c>
      <c r="P9" s="54">
        <f t="shared" si="1"/>
        <v>7.075884001938039E-2</v>
      </c>
      <c r="Q9" s="54">
        <f t="shared" si="2"/>
        <v>0.13513577591293827</v>
      </c>
      <c r="R9" s="55">
        <f t="shared" si="3"/>
        <v>0.20476841242176969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0.25471199999999999</v>
      </c>
      <c r="K10" s="73">
        <v>0.26351999999999998</v>
      </c>
      <c r="L10" s="73">
        <f t="shared" si="0"/>
        <v>3.6966260091231204E-2</v>
      </c>
      <c r="M10" s="73">
        <v>1.2308260091231205E-2</v>
      </c>
      <c r="N10" s="73">
        <v>1.0858610000000001E-2</v>
      </c>
      <c r="O10" s="73">
        <v>1.379939E-2</v>
      </c>
      <c r="P10" s="74">
        <f t="shared" si="1"/>
        <v>4.670711935045236E-2</v>
      </c>
      <c r="Q10" s="74">
        <f t="shared" si="2"/>
        <v>8.7913137868970884E-2</v>
      </c>
      <c r="R10" s="75">
        <f t="shared" si="3"/>
        <v>0.14027876476636009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3.2855820000000007</v>
      </c>
      <c r="K11" s="73">
        <v>3.2604420000000003</v>
      </c>
      <c r="L11" s="73">
        <f t="shared" si="0"/>
        <v>0.80392015029802588</v>
      </c>
      <c r="M11" s="73">
        <v>0.29303388029802591</v>
      </c>
      <c r="N11" s="73">
        <v>0.26292325999999999</v>
      </c>
      <c r="O11" s="73">
        <v>0.24796300999999998</v>
      </c>
      <c r="P11" s="74">
        <f t="shared" si="1"/>
        <v>8.9875507767973137E-2</v>
      </c>
      <c r="Q11" s="74">
        <f t="shared" si="2"/>
        <v>0.17051588106705343</v>
      </c>
      <c r="R11" s="75">
        <f t="shared" si="3"/>
        <v>0.24656784273360047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6.0666760000000011</v>
      </c>
      <c r="K12" s="73">
        <v>7.2150159999999985</v>
      </c>
      <c r="L12" s="73">
        <f t="shared" si="0"/>
        <v>1.4593374041241678</v>
      </c>
      <c r="M12" s="73">
        <v>0.53560461412416771</v>
      </c>
      <c r="N12" s="73">
        <v>0.45425019999999994</v>
      </c>
      <c r="O12" s="73">
        <v>0.46948259000000009</v>
      </c>
      <c r="P12" s="74">
        <f t="shared" si="1"/>
        <v>7.4234709129427826E-2</v>
      </c>
      <c r="Q12" s="74">
        <f t="shared" si="2"/>
        <v>0.13719371019054813</v>
      </c>
      <c r="R12" s="75">
        <f t="shared" si="3"/>
        <v>0.20226391793506321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0.110499</v>
      </c>
      <c r="K13" s="73">
        <v>0.358344</v>
      </c>
      <c r="L13" s="73">
        <f t="shared" si="0"/>
        <v>1.381469012532115E-2</v>
      </c>
      <c r="M13" s="73">
        <v>5.1595601253211498E-3</v>
      </c>
      <c r="N13" s="73">
        <v>4.1970000000000002E-3</v>
      </c>
      <c r="O13" s="73">
        <v>4.4581300000000003E-3</v>
      </c>
      <c r="P13" s="74">
        <f t="shared" si="1"/>
        <v>1.4398343840893526E-2</v>
      </c>
      <c r="Q13" s="74">
        <f t="shared" si="2"/>
        <v>2.6110553337913147E-2</v>
      </c>
      <c r="R13" s="75">
        <f t="shared" si="3"/>
        <v>3.8551476026726136E-2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5.791131</v>
      </c>
      <c r="K14" s="73">
        <v>6.188200000000001</v>
      </c>
      <c r="L14" s="73">
        <f t="shared" si="0"/>
        <v>1.4703151572251218</v>
      </c>
      <c r="M14" s="73">
        <v>0.47665864722512197</v>
      </c>
      <c r="N14" s="73">
        <v>0.45771553000000004</v>
      </c>
      <c r="O14" s="73">
        <v>0.5359409799999999</v>
      </c>
      <c r="P14" s="74">
        <f t="shared" si="1"/>
        <v>7.7027026796988127E-2</v>
      </c>
      <c r="Q14" s="74">
        <f t="shared" si="2"/>
        <v>0.15099288601291519</v>
      </c>
      <c r="R14" s="75">
        <f t="shared" si="3"/>
        <v>0.23759981209804493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1.3638390000000002</v>
      </c>
      <c r="K15" s="73">
        <v>1.4978670000000003</v>
      </c>
      <c r="L15" s="73">
        <f t="shared" si="0"/>
        <v>0.31246155761136207</v>
      </c>
      <c r="M15" s="73">
        <v>0.10077905761136208</v>
      </c>
      <c r="N15" s="73">
        <v>9.3611780000000006E-2</v>
      </c>
      <c r="O15" s="73">
        <v>0.11807072</v>
      </c>
      <c r="P15" s="74">
        <f t="shared" si="1"/>
        <v>6.7281713003465637E-2</v>
      </c>
      <c r="Q15" s="74">
        <f t="shared" si="2"/>
        <v>0.12977843667786396</v>
      </c>
      <c r="R15" s="75">
        <f t="shared" si="3"/>
        <v>0.20860434044635606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0.86221900000000007</v>
      </c>
      <c r="K16" s="73">
        <v>1.3518179999999997</v>
      </c>
      <c r="L16" s="73">
        <f t="shared" si="0"/>
        <v>0.17934228988013953</v>
      </c>
      <c r="M16" s="73">
        <v>6.3053569880139548E-2</v>
      </c>
      <c r="N16" s="73">
        <v>5.5747089999999999E-2</v>
      </c>
      <c r="O16" s="73">
        <v>6.0541629999999992E-2</v>
      </c>
      <c r="P16" s="74">
        <f t="shared" si="1"/>
        <v>4.6643534765877924E-2</v>
      </c>
      <c r="Q16" s="74">
        <f t="shared" si="2"/>
        <v>8.7882140850424811E-2</v>
      </c>
      <c r="R16" s="75">
        <f t="shared" si="3"/>
        <v>0.13266748177649623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9000009</v>
      </c>
      <c r="I17" s="67" t="s">
        <v>294</v>
      </c>
      <c r="J17" s="72">
        <v>0.85000000000000009</v>
      </c>
      <c r="K17" s="73">
        <v>0.87414800000000015</v>
      </c>
      <c r="L17" s="73">
        <f t="shared" si="0"/>
        <v>2.5894759999999999E-2</v>
      </c>
      <c r="M17" s="73">
        <v>0</v>
      </c>
      <c r="N17" s="73">
        <v>1.3214429999999999E-2</v>
      </c>
      <c r="O17" s="73">
        <v>1.268033E-2</v>
      </c>
      <c r="P17" s="74">
        <f t="shared" si="1"/>
        <v>0</v>
      </c>
      <c r="Q17" s="74">
        <f t="shared" si="2"/>
        <v>1.51169252803873E-2</v>
      </c>
      <c r="R17" s="75">
        <f t="shared" si="3"/>
        <v>2.9622855626278383E-2</v>
      </c>
      <c r="S17" s="7"/>
    </row>
    <row r="18" spans="1:19" x14ac:dyDescent="0.25">
      <c r="A18" s="44"/>
      <c r="B18" s="45"/>
      <c r="C18" s="46"/>
      <c r="D18" s="47"/>
      <c r="E18" s="48"/>
      <c r="F18" s="49">
        <v>2</v>
      </c>
      <c r="G18" s="50" t="s">
        <v>137</v>
      </c>
      <c r="H18" s="90"/>
      <c r="I18" s="46"/>
      <c r="J18" s="51">
        <v>8.7831070000000011</v>
      </c>
      <c r="K18" s="52">
        <v>9.5632959999999994</v>
      </c>
      <c r="L18" s="53">
        <f t="shared" si="0"/>
        <v>2.0017938449269059</v>
      </c>
      <c r="M18" s="53">
        <v>0.47606213492690586</v>
      </c>
      <c r="N18" s="53">
        <v>0.69962692000000004</v>
      </c>
      <c r="O18" s="53">
        <v>0.82610479000000003</v>
      </c>
      <c r="P18" s="54">
        <f t="shared" si="1"/>
        <v>4.9780131758643244E-2</v>
      </c>
      <c r="Q18" s="54">
        <f t="shared" si="2"/>
        <v>0.12293764147077597</v>
      </c>
      <c r="R18" s="55">
        <f t="shared" si="3"/>
        <v>0.20932049420272111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3000001</v>
      </c>
      <c r="I19" s="67" t="s">
        <v>283</v>
      </c>
      <c r="J19" s="72">
        <v>0.10547200000000001</v>
      </c>
      <c r="K19" s="73">
        <v>0.106642</v>
      </c>
      <c r="L19" s="73">
        <f t="shared" si="0"/>
        <v>1.2645330148264876E-2</v>
      </c>
      <c r="M19" s="73">
        <v>3.1632001482648775E-3</v>
      </c>
      <c r="N19" s="73">
        <v>4.6451299999999999E-3</v>
      </c>
      <c r="O19" s="73">
        <v>4.8369999999999993E-3</v>
      </c>
      <c r="P19" s="74">
        <f t="shared" si="1"/>
        <v>2.9661860695269007E-2</v>
      </c>
      <c r="Q19" s="74">
        <f t="shared" si="2"/>
        <v>7.3220027271289706E-2</v>
      </c>
      <c r="R19" s="75">
        <f t="shared" si="3"/>
        <v>0.11857739116168935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3033172</v>
      </c>
      <c r="I20" s="67" t="s">
        <v>412</v>
      </c>
      <c r="J20" s="72">
        <v>4.6658780000000011</v>
      </c>
      <c r="K20" s="73">
        <v>5.2163360000000001</v>
      </c>
      <c r="L20" s="73">
        <f t="shared" si="0"/>
        <v>1.3244246632972407</v>
      </c>
      <c r="M20" s="73">
        <v>0.22482912329724059</v>
      </c>
      <c r="N20" s="73">
        <v>0.49469356000000003</v>
      </c>
      <c r="O20" s="73">
        <v>0.60490198000000006</v>
      </c>
      <c r="P20" s="74">
        <f t="shared" si="1"/>
        <v>4.3100966520799387E-2</v>
      </c>
      <c r="Q20" s="74">
        <f t="shared" si="2"/>
        <v>0.1379364142373575</v>
      </c>
      <c r="R20" s="75">
        <f t="shared" si="3"/>
        <v>0.25389941585381781</v>
      </c>
      <c r="S20" s="7"/>
    </row>
    <row r="21" spans="1:19" ht="25.5" x14ac:dyDescent="0.25">
      <c r="A21" s="66"/>
      <c r="B21" s="56"/>
      <c r="C21" s="67"/>
      <c r="D21" s="68"/>
      <c r="E21" s="69"/>
      <c r="F21" s="70"/>
      <c r="G21" s="71"/>
      <c r="H21" s="66">
        <v>3033294</v>
      </c>
      <c r="I21" s="67" t="s">
        <v>439</v>
      </c>
      <c r="J21" s="72">
        <v>7.2844999999999993E-2</v>
      </c>
      <c r="K21" s="73">
        <v>7.3006999999999989E-2</v>
      </c>
      <c r="L21" s="73">
        <f t="shared" si="0"/>
        <v>1.4157030022971443E-2</v>
      </c>
      <c r="M21" s="73">
        <v>3.2079000229714438E-3</v>
      </c>
      <c r="N21" s="73">
        <v>7.8078999999999996E-3</v>
      </c>
      <c r="O21" s="73">
        <v>3.1412300000000001E-3</v>
      </c>
      <c r="P21" s="74">
        <f t="shared" si="1"/>
        <v>4.3939622542652684E-2</v>
      </c>
      <c r="Q21" s="74">
        <f t="shared" si="2"/>
        <v>0.1508869015706911</v>
      </c>
      <c r="R21" s="75">
        <f t="shared" si="3"/>
        <v>0.19391332369459705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3033295</v>
      </c>
      <c r="I22" s="67" t="s">
        <v>413</v>
      </c>
      <c r="J22" s="72">
        <v>1.3371650000000002</v>
      </c>
      <c r="K22" s="73">
        <v>1.4369080000000001</v>
      </c>
      <c r="L22" s="73">
        <f t="shared" si="0"/>
        <v>0.30209185130344673</v>
      </c>
      <c r="M22" s="73">
        <v>0.12707003130344674</v>
      </c>
      <c r="N22" s="73">
        <v>8.4665749999999984E-2</v>
      </c>
      <c r="O22" s="73">
        <v>9.0356069999999997E-2</v>
      </c>
      <c r="P22" s="74">
        <f t="shared" si="1"/>
        <v>8.8432962516352284E-2</v>
      </c>
      <c r="Q22" s="74">
        <f t="shared" si="2"/>
        <v>0.14735514125013341</v>
      </c>
      <c r="R22" s="75">
        <f t="shared" si="3"/>
        <v>0.21023743434057485</v>
      </c>
      <c r="S22" s="7"/>
    </row>
    <row r="23" spans="1:19" ht="25.5" x14ac:dyDescent="0.25">
      <c r="A23" s="66"/>
      <c r="B23" s="56"/>
      <c r="C23" s="67"/>
      <c r="D23" s="68"/>
      <c r="E23" s="69"/>
      <c r="F23" s="70"/>
      <c r="G23" s="71"/>
      <c r="H23" s="66">
        <v>3033297</v>
      </c>
      <c r="I23" s="67" t="s">
        <v>440</v>
      </c>
      <c r="J23" s="72">
        <v>1.1957720000000001</v>
      </c>
      <c r="K23" s="73">
        <v>1.2088019999999999</v>
      </c>
      <c r="L23" s="73">
        <f t="shared" si="0"/>
        <v>0.29293946968904638</v>
      </c>
      <c r="M23" s="73">
        <v>9.9862079689046368E-2</v>
      </c>
      <c r="N23" s="73">
        <v>9.1192780000000001E-2</v>
      </c>
      <c r="O23" s="73">
        <v>0.10188461</v>
      </c>
      <c r="P23" s="74">
        <f t="shared" si="1"/>
        <v>8.261243751172348E-2</v>
      </c>
      <c r="Q23" s="74">
        <f t="shared" si="2"/>
        <v>0.15805306385085927</v>
      </c>
      <c r="R23" s="75">
        <f t="shared" si="3"/>
        <v>0.24233867059207909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3033305</v>
      </c>
      <c r="I24" s="67" t="s">
        <v>441</v>
      </c>
      <c r="J24" s="72">
        <v>6.6893999999999995E-2</v>
      </c>
      <c r="K24" s="73">
        <v>0.15801799999999999</v>
      </c>
      <c r="L24" s="73">
        <f t="shared" si="0"/>
        <v>9.6058500952526001E-3</v>
      </c>
      <c r="M24" s="73">
        <v>3.0979500952525996E-3</v>
      </c>
      <c r="N24" s="73">
        <v>3.2019499999999998E-3</v>
      </c>
      <c r="O24" s="73">
        <v>3.3059500000000002E-3</v>
      </c>
      <c r="P24" s="74">
        <f t="shared" si="1"/>
        <v>1.9605045597669884E-2</v>
      </c>
      <c r="Q24" s="74">
        <f t="shared" si="2"/>
        <v>3.986824346120442E-2</v>
      </c>
      <c r="R24" s="75">
        <f t="shared" si="3"/>
        <v>6.0789594193399486E-2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9000000</v>
      </c>
      <c r="I25" s="67" t="s">
        <v>293</v>
      </c>
      <c r="J25" s="72">
        <v>0.48908099999999999</v>
      </c>
      <c r="K25" s="73">
        <v>0.5135829999999999</v>
      </c>
      <c r="L25" s="73">
        <f t="shared" si="0"/>
        <v>4.5929650370683237E-2</v>
      </c>
      <c r="M25" s="73">
        <v>1.4831850370683242E-2</v>
      </c>
      <c r="N25" s="73">
        <v>1.3419849999999999E-2</v>
      </c>
      <c r="O25" s="73">
        <v>1.7677949999999998E-2</v>
      </c>
      <c r="P25" s="74">
        <f t="shared" si="1"/>
        <v>2.8879169230062608E-2</v>
      </c>
      <c r="Q25" s="74">
        <f t="shared" si="2"/>
        <v>5.5009025553188567E-2</v>
      </c>
      <c r="R25" s="75">
        <f t="shared" si="3"/>
        <v>8.9429849451175852E-2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9000009</v>
      </c>
      <c r="I26" s="67" t="s">
        <v>294</v>
      </c>
      <c r="J26" s="72">
        <v>0.85000000000000009</v>
      </c>
      <c r="K26" s="73">
        <v>0.85000000000000009</v>
      </c>
      <c r="L26" s="73">
        <f t="shared" si="0"/>
        <v>0</v>
      </c>
      <c r="M26" s="73">
        <v>0</v>
      </c>
      <c r="N26" s="73">
        <v>0</v>
      </c>
      <c r="O26" s="73">
        <v>0</v>
      </c>
      <c r="P26" s="74">
        <f t="shared" si="1"/>
        <v>0</v>
      </c>
      <c r="Q26" s="74">
        <f t="shared" si="2"/>
        <v>0</v>
      </c>
      <c r="R26" s="75">
        <f t="shared" si="3"/>
        <v>0</v>
      </c>
      <c r="S26" s="7"/>
    </row>
    <row r="27" spans="1:19" x14ac:dyDescent="0.25">
      <c r="A27" s="44"/>
      <c r="B27" s="45"/>
      <c r="C27" s="46"/>
      <c r="D27" s="47"/>
      <c r="E27" s="48"/>
      <c r="F27" s="49">
        <v>16</v>
      </c>
      <c r="G27" s="50" t="s">
        <v>138</v>
      </c>
      <c r="H27" s="90"/>
      <c r="I27" s="46"/>
      <c r="J27" s="51">
        <v>2.3921039999999998</v>
      </c>
      <c r="K27" s="52">
        <v>2.3756010000000001</v>
      </c>
      <c r="L27" s="53">
        <f t="shared" si="0"/>
        <v>0.36440733011700943</v>
      </c>
      <c r="M27" s="53">
        <v>7.8851480117009487E-2</v>
      </c>
      <c r="N27" s="53">
        <v>8.1359809999999991E-2</v>
      </c>
      <c r="O27" s="53">
        <v>0.20419604</v>
      </c>
      <c r="P27" s="54">
        <f t="shared" si="1"/>
        <v>3.3192223827574363E-2</v>
      </c>
      <c r="Q27" s="54">
        <f t="shared" si="2"/>
        <v>6.7440319362135917E-2</v>
      </c>
      <c r="R27" s="55">
        <f t="shared" si="3"/>
        <v>0.15339584808939272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3000001</v>
      </c>
      <c r="I28" s="67" t="s">
        <v>283</v>
      </c>
      <c r="J28" s="72">
        <v>8.8305999999999996E-2</v>
      </c>
      <c r="K28" s="73">
        <v>8.8513999999999995E-2</v>
      </c>
      <c r="L28" s="73">
        <f t="shared" si="0"/>
        <v>2.3538000558248721E-3</v>
      </c>
      <c r="M28" s="73">
        <v>1.3040000558248721E-3</v>
      </c>
      <c r="N28" s="73">
        <v>3.3700000000000001E-4</v>
      </c>
      <c r="O28" s="73">
        <v>7.1279999999999998E-4</v>
      </c>
      <c r="P28" s="74">
        <f t="shared" si="1"/>
        <v>1.4732133400647041E-2</v>
      </c>
      <c r="Q28" s="74">
        <f t="shared" si="2"/>
        <v>1.8539440719263306E-2</v>
      </c>
      <c r="R28" s="75">
        <f t="shared" si="3"/>
        <v>2.6592404092289041E-2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3000612</v>
      </c>
      <c r="I29" s="67" t="s">
        <v>414</v>
      </c>
      <c r="J29" s="72">
        <v>0.766432</v>
      </c>
      <c r="K29" s="73">
        <v>0.77122000000000002</v>
      </c>
      <c r="L29" s="73">
        <f t="shared" si="0"/>
        <v>0.17877400001842852</v>
      </c>
      <c r="M29" s="73">
        <v>6.1307230018428527E-2</v>
      </c>
      <c r="N29" s="73">
        <v>5.6424200000000001E-2</v>
      </c>
      <c r="O29" s="73">
        <v>6.1042569999999997E-2</v>
      </c>
      <c r="P29" s="74">
        <f t="shared" si="1"/>
        <v>7.949382798478842E-2</v>
      </c>
      <c r="Q29" s="74">
        <f t="shared" si="2"/>
        <v>0.15265609037424929</v>
      </c>
      <c r="R29" s="75">
        <f t="shared" si="3"/>
        <v>0.23180674777421295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3000614</v>
      </c>
      <c r="I30" s="67" t="s">
        <v>415</v>
      </c>
      <c r="J30" s="72">
        <v>6.7329999999999987E-2</v>
      </c>
      <c r="K30" s="73">
        <v>6.7329999999999987E-2</v>
      </c>
      <c r="L30" s="73">
        <f t="shared" si="0"/>
        <v>6.5869999339133499E-3</v>
      </c>
      <c r="M30" s="73">
        <v>2.0399999339133501E-3</v>
      </c>
      <c r="N30" s="73">
        <v>2.2200000000000002E-3</v>
      </c>
      <c r="O30" s="73">
        <v>2.3270000000000001E-3</v>
      </c>
      <c r="P30" s="74">
        <f t="shared" si="1"/>
        <v>3.0298528648646229E-2</v>
      </c>
      <c r="Q30" s="74">
        <f t="shared" si="2"/>
        <v>6.32704579520771E-2</v>
      </c>
      <c r="R30" s="75">
        <f t="shared" si="3"/>
        <v>9.7831574839051708E-2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3043959</v>
      </c>
      <c r="I31" s="67" t="s">
        <v>416</v>
      </c>
      <c r="J31" s="72">
        <v>0.161583</v>
      </c>
      <c r="K31" s="73">
        <v>0.13828400000000002</v>
      </c>
      <c r="L31" s="73">
        <f t="shared" si="0"/>
        <v>2.0053809878521078E-2</v>
      </c>
      <c r="M31" s="73">
        <v>5.7879998785210773E-3</v>
      </c>
      <c r="N31" s="73">
        <v>7.3001400000000001E-3</v>
      </c>
      <c r="O31" s="73">
        <v>6.9656700000000002E-3</v>
      </c>
      <c r="P31" s="74">
        <f t="shared" si="1"/>
        <v>4.1855889897031304E-2</v>
      </c>
      <c r="Q31" s="74">
        <f t="shared" si="2"/>
        <v>9.4646812925002724E-2</v>
      </c>
      <c r="R31" s="75">
        <f t="shared" si="3"/>
        <v>0.14501901795233776</v>
      </c>
      <c r="S31" s="7"/>
    </row>
    <row r="32" spans="1:19" ht="25.5" x14ac:dyDescent="0.25">
      <c r="A32" s="66"/>
      <c r="B32" s="56"/>
      <c r="C32" s="67"/>
      <c r="D32" s="68"/>
      <c r="E32" s="69"/>
      <c r="F32" s="70"/>
      <c r="G32" s="71"/>
      <c r="H32" s="66">
        <v>3043961</v>
      </c>
      <c r="I32" s="67" t="s">
        <v>417</v>
      </c>
      <c r="J32" s="72">
        <v>4.6582999999999999E-2</v>
      </c>
      <c r="K32" s="73">
        <v>4.7453000000000009E-2</v>
      </c>
      <c r="L32" s="73">
        <f t="shared" si="0"/>
        <v>6.8999999999999999E-3</v>
      </c>
      <c r="M32" s="73">
        <v>0</v>
      </c>
      <c r="N32" s="73">
        <v>1E-3</v>
      </c>
      <c r="O32" s="73">
        <v>5.8999999999999999E-3</v>
      </c>
      <c r="P32" s="74">
        <f t="shared" si="1"/>
        <v>0</v>
      </c>
      <c r="Q32" s="74">
        <f t="shared" si="2"/>
        <v>2.1073483236044081E-2</v>
      </c>
      <c r="R32" s="75">
        <f t="shared" si="3"/>
        <v>0.14540703432870417</v>
      </c>
      <c r="S32" s="7"/>
    </row>
    <row r="33" spans="1:19" ht="38.25" x14ac:dyDescent="0.25">
      <c r="A33" s="66"/>
      <c r="B33" s="56"/>
      <c r="C33" s="67"/>
      <c r="D33" s="68"/>
      <c r="E33" s="69"/>
      <c r="F33" s="70"/>
      <c r="G33" s="71"/>
      <c r="H33" s="66">
        <v>3043969</v>
      </c>
      <c r="I33" s="67" t="s">
        <v>418</v>
      </c>
      <c r="J33" s="72">
        <v>4.6114000000000002E-2</v>
      </c>
      <c r="K33" s="73">
        <v>4.6708E-2</v>
      </c>
      <c r="L33" s="73">
        <f t="shared" si="0"/>
        <v>7.6997201079291111E-3</v>
      </c>
      <c r="M33" s="73">
        <v>2.2692501079291105E-3</v>
      </c>
      <c r="N33" s="73">
        <v>2.53447E-3</v>
      </c>
      <c r="O33" s="73">
        <v>2.8960000000000001E-3</v>
      </c>
      <c r="P33" s="74">
        <f t="shared" si="1"/>
        <v>4.8583756699689784E-2</v>
      </c>
      <c r="Q33" s="74">
        <f t="shared" si="2"/>
        <v>0.10284576749013255</v>
      </c>
      <c r="R33" s="75">
        <f t="shared" si="3"/>
        <v>0.16484799408943032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9000000</v>
      </c>
      <c r="I34" s="67" t="s">
        <v>293</v>
      </c>
      <c r="J34" s="72">
        <v>1.2157560000000001</v>
      </c>
      <c r="K34" s="73">
        <v>1.2160920000000002</v>
      </c>
      <c r="L34" s="73">
        <f t="shared" si="0"/>
        <v>0.14203900012239254</v>
      </c>
      <c r="M34" s="73">
        <v>6.1430001223925501E-3</v>
      </c>
      <c r="N34" s="73">
        <v>1.1543999999999999E-2</v>
      </c>
      <c r="O34" s="73">
        <v>0.12435199999999999</v>
      </c>
      <c r="P34" s="74">
        <f t="shared" si="1"/>
        <v>5.0514271308359478E-3</v>
      </c>
      <c r="Q34" s="74">
        <f t="shared" si="2"/>
        <v>1.4544129985554174E-2</v>
      </c>
      <c r="R34" s="75">
        <f t="shared" si="3"/>
        <v>0.11679955145037754</v>
      </c>
      <c r="S34" s="7"/>
    </row>
    <row r="35" spans="1:19" x14ac:dyDescent="0.25">
      <c r="A35" s="44"/>
      <c r="B35" s="45"/>
      <c r="C35" s="46"/>
      <c r="D35" s="47"/>
      <c r="E35" s="48"/>
      <c r="F35" s="49">
        <v>17</v>
      </c>
      <c r="G35" s="50" t="s">
        <v>139</v>
      </c>
      <c r="H35" s="90"/>
      <c r="I35" s="46"/>
      <c r="J35" s="51">
        <v>0.57919200000000004</v>
      </c>
      <c r="K35" s="52">
        <v>0.51592099999999996</v>
      </c>
      <c r="L35" s="53">
        <f t="shared" si="0"/>
        <v>6.706433023568234E-2</v>
      </c>
      <c r="M35" s="53">
        <v>2.8555750235682353E-2</v>
      </c>
      <c r="N35" s="53">
        <v>2.3919079999999999E-2</v>
      </c>
      <c r="O35" s="53">
        <v>1.4589499999999998E-2</v>
      </c>
      <c r="P35" s="54">
        <f t="shared" si="1"/>
        <v>5.5349075218264723E-2</v>
      </c>
      <c r="Q35" s="54">
        <f t="shared" si="2"/>
        <v>0.10171097946329448</v>
      </c>
      <c r="R35" s="55">
        <f t="shared" si="3"/>
        <v>0.12998953373807684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3000001</v>
      </c>
      <c r="I36" s="67" t="s">
        <v>283</v>
      </c>
      <c r="J36" s="72">
        <v>5.3323000000000002E-2</v>
      </c>
      <c r="K36" s="73">
        <v>5.3323000000000002E-2</v>
      </c>
      <c r="L36" s="73">
        <f t="shared" si="0"/>
        <v>3.082999996894039E-3</v>
      </c>
      <c r="M36" s="73">
        <v>9.1499999689403921E-4</v>
      </c>
      <c r="N36" s="73">
        <v>1.253E-3</v>
      </c>
      <c r="O36" s="73">
        <v>9.1500000000000001E-4</v>
      </c>
      <c r="P36" s="74">
        <f t="shared" si="1"/>
        <v>1.7159574609343795E-2</v>
      </c>
      <c r="Q36" s="74">
        <f t="shared" si="2"/>
        <v>4.0657877405510544E-2</v>
      </c>
      <c r="R36" s="75">
        <f t="shared" si="3"/>
        <v>5.7817452073102391E-2</v>
      </c>
      <c r="S36" s="7"/>
    </row>
    <row r="37" spans="1:19" ht="38.25" x14ac:dyDescent="0.25">
      <c r="A37" s="66"/>
      <c r="B37" s="56"/>
      <c r="C37" s="67"/>
      <c r="D37" s="68"/>
      <c r="E37" s="69"/>
      <c r="F37" s="70"/>
      <c r="G37" s="71"/>
      <c r="H37" s="66">
        <v>3043977</v>
      </c>
      <c r="I37" s="67" t="s">
        <v>419</v>
      </c>
      <c r="J37" s="72">
        <v>3.9268999999999998E-2</v>
      </c>
      <c r="K37" s="73">
        <v>3.9268999999999998E-2</v>
      </c>
      <c r="L37" s="73">
        <f t="shared" si="0"/>
        <v>4.0199998766183853E-3</v>
      </c>
      <c r="M37" s="73">
        <v>4.0199998766183853E-3</v>
      </c>
      <c r="N37" s="73">
        <v>0</v>
      </c>
      <c r="O37" s="73">
        <v>0</v>
      </c>
      <c r="P37" s="74">
        <f t="shared" si="1"/>
        <v>0.10237082371892295</v>
      </c>
      <c r="Q37" s="74">
        <f t="shared" si="2"/>
        <v>0.10237082371892295</v>
      </c>
      <c r="R37" s="75">
        <f t="shared" si="3"/>
        <v>0.10237082371892295</v>
      </c>
      <c r="S37" s="7"/>
    </row>
    <row r="38" spans="1:19" ht="63.75" x14ac:dyDescent="0.25">
      <c r="A38" s="66"/>
      <c r="B38" s="56"/>
      <c r="C38" s="67"/>
      <c r="D38" s="68"/>
      <c r="E38" s="69"/>
      <c r="F38" s="70"/>
      <c r="G38" s="71"/>
      <c r="H38" s="66">
        <v>3043981</v>
      </c>
      <c r="I38" s="67" t="s">
        <v>420</v>
      </c>
      <c r="J38" s="72">
        <v>0.12669800000000001</v>
      </c>
      <c r="K38" s="73">
        <v>0.12669800000000001</v>
      </c>
      <c r="L38" s="73">
        <f t="shared" si="0"/>
        <v>0</v>
      </c>
      <c r="M38" s="73">
        <v>0</v>
      </c>
      <c r="N38" s="73">
        <v>0</v>
      </c>
      <c r="O38" s="73">
        <v>0</v>
      </c>
      <c r="P38" s="74">
        <f t="shared" si="1"/>
        <v>0</v>
      </c>
      <c r="Q38" s="74">
        <f t="shared" si="2"/>
        <v>0</v>
      </c>
      <c r="R38" s="75">
        <f t="shared" si="3"/>
        <v>0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3043982</v>
      </c>
      <c r="I39" s="67" t="s">
        <v>421</v>
      </c>
      <c r="J39" s="72">
        <v>1.3453E-2</v>
      </c>
      <c r="K39" s="73">
        <v>1.3453E-2</v>
      </c>
      <c r="L39" s="73">
        <f t="shared" si="0"/>
        <v>0</v>
      </c>
      <c r="M39" s="73">
        <v>0</v>
      </c>
      <c r="N39" s="73">
        <v>0</v>
      </c>
      <c r="O39" s="73">
        <v>0</v>
      </c>
      <c r="P39" s="74">
        <f t="shared" si="1"/>
        <v>0</v>
      </c>
      <c r="Q39" s="74">
        <f t="shared" si="2"/>
        <v>0</v>
      </c>
      <c r="R39" s="75">
        <f t="shared" si="3"/>
        <v>0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3043983</v>
      </c>
      <c r="I40" s="67" t="s">
        <v>422</v>
      </c>
      <c r="J40" s="72">
        <v>0.21521799999999999</v>
      </c>
      <c r="K40" s="73">
        <v>0.17421400000000001</v>
      </c>
      <c r="L40" s="73">
        <f t="shared" si="0"/>
        <v>3.9829660430812125E-2</v>
      </c>
      <c r="M40" s="73">
        <v>1.4624750430812128E-2</v>
      </c>
      <c r="N40" s="73">
        <v>1.6428079999999998E-2</v>
      </c>
      <c r="O40" s="73">
        <v>8.7768299999999994E-3</v>
      </c>
      <c r="P40" s="74">
        <f t="shared" si="1"/>
        <v>8.394704461646095E-2</v>
      </c>
      <c r="Q40" s="74">
        <f t="shared" si="2"/>
        <v>0.17824532144840324</v>
      </c>
      <c r="R40" s="75">
        <f t="shared" si="3"/>
        <v>0.22862491206683805</v>
      </c>
      <c r="S40" s="7"/>
    </row>
    <row r="41" spans="1:19" ht="25.5" x14ac:dyDescent="0.25">
      <c r="A41" s="66"/>
      <c r="B41" s="56"/>
      <c r="C41" s="67"/>
      <c r="D41" s="68"/>
      <c r="E41" s="69"/>
      <c r="F41" s="70"/>
      <c r="G41" s="71"/>
      <c r="H41" s="66">
        <v>3043984</v>
      </c>
      <c r="I41" s="67" t="s">
        <v>423</v>
      </c>
      <c r="J41" s="72">
        <v>0.115772</v>
      </c>
      <c r="K41" s="73">
        <v>9.3505000000000005E-2</v>
      </c>
      <c r="L41" s="73">
        <f t="shared" si="0"/>
        <v>2.0131669931357801E-2</v>
      </c>
      <c r="M41" s="73">
        <v>8.995999931357801E-3</v>
      </c>
      <c r="N41" s="73">
        <v>6.2380000000000005E-3</v>
      </c>
      <c r="O41" s="73">
        <v>4.8976699999999998E-3</v>
      </c>
      <c r="P41" s="74">
        <f t="shared" si="1"/>
        <v>9.620875815579702E-2</v>
      </c>
      <c r="Q41" s="74">
        <f t="shared" si="2"/>
        <v>0.1629217681552623</v>
      </c>
      <c r="R41" s="75">
        <f t="shared" si="3"/>
        <v>0.21530046448166196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9000000</v>
      </c>
      <c r="I42" s="67" t="s">
        <v>293</v>
      </c>
      <c r="J42" s="72">
        <v>1.5459000000000001E-2</v>
      </c>
      <c r="K42" s="73">
        <v>1.5459000000000001E-2</v>
      </c>
      <c r="L42" s="73">
        <f t="shared" si="0"/>
        <v>0</v>
      </c>
      <c r="M42" s="73">
        <v>0</v>
      </c>
      <c r="N42" s="73">
        <v>0</v>
      </c>
      <c r="O42" s="73">
        <v>0</v>
      </c>
      <c r="P42" s="74">
        <f t="shared" si="1"/>
        <v>0</v>
      </c>
      <c r="Q42" s="74">
        <f t="shared" si="2"/>
        <v>0</v>
      </c>
      <c r="R42" s="75">
        <f t="shared" si="3"/>
        <v>0</v>
      </c>
      <c r="S42" s="7"/>
    </row>
    <row r="43" spans="1:19" x14ac:dyDescent="0.25">
      <c r="A43" s="44"/>
      <c r="B43" s="45"/>
      <c r="C43" s="46"/>
      <c r="D43" s="47"/>
      <c r="E43" s="48"/>
      <c r="F43" s="49">
        <v>18</v>
      </c>
      <c r="G43" s="50" t="s">
        <v>140</v>
      </c>
      <c r="H43" s="90"/>
      <c r="I43" s="46"/>
      <c r="J43" s="51">
        <v>2.018678</v>
      </c>
      <c r="K43" s="52">
        <v>2.07253</v>
      </c>
      <c r="L43" s="53">
        <f t="shared" si="0"/>
        <v>0.42176814366147891</v>
      </c>
      <c r="M43" s="53">
        <v>0.14578533366147894</v>
      </c>
      <c r="N43" s="53">
        <v>0.12631886999999997</v>
      </c>
      <c r="O43" s="53">
        <v>0.14966394</v>
      </c>
      <c r="P43" s="54">
        <f t="shared" si="1"/>
        <v>7.0341724202534553E-2</v>
      </c>
      <c r="Q43" s="54">
        <f t="shared" si="2"/>
        <v>0.13129083953500259</v>
      </c>
      <c r="R43" s="55">
        <f t="shared" si="3"/>
        <v>0.20350399929626056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3000001</v>
      </c>
      <c r="I44" s="67" t="s">
        <v>283</v>
      </c>
      <c r="J44" s="72">
        <v>4.8305000000000001E-2</v>
      </c>
      <c r="K44" s="73">
        <v>4.8791999999999995E-2</v>
      </c>
      <c r="L44" s="73">
        <f t="shared" si="0"/>
        <v>5.7759999999999995E-4</v>
      </c>
      <c r="M44" s="73">
        <v>0</v>
      </c>
      <c r="N44" s="73">
        <v>0</v>
      </c>
      <c r="O44" s="73">
        <v>5.7759999999999995E-4</v>
      </c>
      <c r="P44" s="74">
        <f t="shared" si="1"/>
        <v>0</v>
      </c>
      <c r="Q44" s="74">
        <f t="shared" si="2"/>
        <v>0</v>
      </c>
      <c r="R44" s="75">
        <f t="shared" si="3"/>
        <v>1.1838006230529595E-2</v>
      </c>
      <c r="S44" s="7"/>
    </row>
    <row r="45" spans="1:19" ht="38.25" x14ac:dyDescent="0.25">
      <c r="A45" s="66"/>
      <c r="B45" s="56"/>
      <c r="C45" s="67"/>
      <c r="D45" s="68"/>
      <c r="E45" s="69"/>
      <c r="F45" s="70"/>
      <c r="G45" s="71"/>
      <c r="H45" s="66">
        <v>3000015</v>
      </c>
      <c r="I45" s="67" t="s">
        <v>437</v>
      </c>
      <c r="J45" s="72">
        <v>5.4780000000000002E-3</v>
      </c>
      <c r="K45" s="73">
        <v>5.4780000000000002E-3</v>
      </c>
      <c r="L45" s="73">
        <f t="shared" si="0"/>
        <v>0</v>
      </c>
      <c r="M45" s="73">
        <v>0</v>
      </c>
      <c r="N45" s="73">
        <v>0</v>
      </c>
      <c r="O45" s="73">
        <v>0</v>
      </c>
      <c r="P45" s="74">
        <f t="shared" si="1"/>
        <v>0</v>
      </c>
      <c r="Q45" s="74">
        <f t="shared" si="2"/>
        <v>0</v>
      </c>
      <c r="R45" s="75">
        <f t="shared" si="3"/>
        <v>0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3000016</v>
      </c>
      <c r="I46" s="67" t="s">
        <v>424</v>
      </c>
      <c r="J46" s="72">
        <v>6.4547999999999994E-2</v>
      </c>
      <c r="K46" s="73">
        <v>6.4629000000000006E-2</v>
      </c>
      <c r="L46" s="73">
        <f t="shared" si="0"/>
        <v>5.6938500382556576E-3</v>
      </c>
      <c r="M46" s="73">
        <v>1.897950038255658E-3</v>
      </c>
      <c r="N46" s="73">
        <v>1.89795E-3</v>
      </c>
      <c r="O46" s="73">
        <v>1.89795E-3</v>
      </c>
      <c r="P46" s="74">
        <f t="shared" si="1"/>
        <v>2.9366848291876059E-2</v>
      </c>
      <c r="Q46" s="74">
        <f t="shared" si="2"/>
        <v>5.8733695991824993E-2</v>
      </c>
      <c r="R46" s="75">
        <f t="shared" si="3"/>
        <v>8.8100543691773933E-2</v>
      </c>
      <c r="S46" s="7"/>
    </row>
    <row r="47" spans="1:19" ht="25.5" x14ac:dyDescent="0.25">
      <c r="A47" s="66"/>
      <c r="B47" s="56"/>
      <c r="C47" s="67"/>
      <c r="D47" s="68"/>
      <c r="E47" s="69"/>
      <c r="F47" s="70"/>
      <c r="G47" s="71"/>
      <c r="H47" s="66">
        <v>3000017</v>
      </c>
      <c r="I47" s="67" t="s">
        <v>442</v>
      </c>
      <c r="J47" s="72">
        <v>4.9683999999999999E-2</v>
      </c>
      <c r="K47" s="73">
        <v>4.9683999999999999E-2</v>
      </c>
      <c r="L47" s="73">
        <f t="shared" si="0"/>
        <v>4.8118500114857216E-3</v>
      </c>
      <c r="M47" s="73">
        <v>1.6039500114857219E-3</v>
      </c>
      <c r="N47" s="73">
        <v>1.60395E-3</v>
      </c>
      <c r="O47" s="73">
        <v>1.60395E-3</v>
      </c>
      <c r="P47" s="74">
        <f t="shared" si="1"/>
        <v>3.2283028972822675E-2</v>
      </c>
      <c r="Q47" s="74">
        <f t="shared" si="2"/>
        <v>6.4566057714469882E-2</v>
      </c>
      <c r="R47" s="75">
        <f t="shared" si="3"/>
        <v>9.6849086456117089E-2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3000680</v>
      </c>
      <c r="I48" s="67" t="s">
        <v>445</v>
      </c>
      <c r="J48" s="72">
        <v>1.6438549999999998</v>
      </c>
      <c r="K48" s="73">
        <v>1.6954549999999999</v>
      </c>
      <c r="L48" s="73">
        <f t="shared" si="0"/>
        <v>0.38880917369894541</v>
      </c>
      <c r="M48" s="73">
        <v>0.13537696369894547</v>
      </c>
      <c r="N48" s="73">
        <v>0.11795736999999998</v>
      </c>
      <c r="O48" s="73">
        <v>0.13547483999999999</v>
      </c>
      <c r="P48" s="74">
        <f t="shared" si="1"/>
        <v>7.9846981311179288E-2</v>
      </c>
      <c r="Q48" s="74">
        <f t="shared" si="2"/>
        <v>0.14941967418713292</v>
      </c>
      <c r="R48" s="75">
        <f t="shared" si="3"/>
        <v>0.2293243841322509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3000681</v>
      </c>
      <c r="I49" s="67" t="s">
        <v>446</v>
      </c>
      <c r="J49" s="72">
        <v>0.10893600000000002</v>
      </c>
      <c r="K49" s="73">
        <v>0.10893600000000002</v>
      </c>
      <c r="L49" s="73">
        <f t="shared" si="0"/>
        <v>1.2713669856967216E-2</v>
      </c>
      <c r="M49" s="73">
        <v>5.6024698569672182E-3</v>
      </c>
      <c r="N49" s="73">
        <v>3.5555999999999999E-3</v>
      </c>
      <c r="O49" s="73">
        <v>3.5555999999999999E-3</v>
      </c>
      <c r="P49" s="74">
        <f t="shared" si="1"/>
        <v>5.1429002872945738E-2</v>
      </c>
      <c r="Q49" s="74">
        <f t="shared" si="2"/>
        <v>8.4068350746926784E-2</v>
      </c>
      <c r="R49" s="75">
        <f t="shared" si="3"/>
        <v>0.11670769862090782</v>
      </c>
      <c r="S49" s="7"/>
    </row>
    <row r="50" spans="1:19" ht="76.5" x14ac:dyDescent="0.25">
      <c r="A50" s="66"/>
      <c r="B50" s="56"/>
      <c r="C50" s="67"/>
      <c r="D50" s="68"/>
      <c r="E50" s="69"/>
      <c r="F50" s="70"/>
      <c r="G50" s="71"/>
      <c r="H50" s="66">
        <v>3043987</v>
      </c>
      <c r="I50" s="67" t="s">
        <v>425</v>
      </c>
      <c r="J50" s="72">
        <v>6.9179999999999997E-3</v>
      </c>
      <c r="K50" s="73">
        <v>8.2319999999999997E-3</v>
      </c>
      <c r="L50" s="73">
        <f t="shared" si="0"/>
        <v>5.2500000000000003E-3</v>
      </c>
      <c r="M50" s="73">
        <v>0</v>
      </c>
      <c r="N50" s="73">
        <v>0</v>
      </c>
      <c r="O50" s="73">
        <v>5.2500000000000003E-3</v>
      </c>
      <c r="P50" s="74">
        <f t="shared" si="1"/>
        <v>0</v>
      </c>
      <c r="Q50" s="74">
        <f t="shared" si="2"/>
        <v>0</v>
      </c>
      <c r="R50" s="75">
        <f t="shared" si="3"/>
        <v>0.63775510204081642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9000000</v>
      </c>
      <c r="I51" s="67" t="s">
        <v>293</v>
      </c>
      <c r="J51" s="72">
        <v>9.0953999999999993E-2</v>
      </c>
      <c r="K51" s="73">
        <v>9.1323999999999989E-2</v>
      </c>
      <c r="L51" s="73">
        <f t="shared" si="0"/>
        <v>3.9120000558248713E-3</v>
      </c>
      <c r="M51" s="73">
        <v>1.3040000558248721E-3</v>
      </c>
      <c r="N51" s="73">
        <v>1.3039999999999998E-3</v>
      </c>
      <c r="O51" s="73">
        <v>1.3039999999999998E-3</v>
      </c>
      <c r="P51" s="74">
        <f t="shared" si="1"/>
        <v>1.4278832024712806E-2</v>
      </c>
      <c r="Q51" s="74">
        <f t="shared" si="2"/>
        <v>2.8557663438141912E-2</v>
      </c>
      <c r="R51" s="75">
        <f t="shared" si="3"/>
        <v>4.2836494851571018E-2</v>
      </c>
      <c r="S51" s="7"/>
    </row>
    <row r="52" spans="1:19" x14ac:dyDescent="0.25">
      <c r="A52" s="44"/>
      <c r="B52" s="45"/>
      <c r="C52" s="46"/>
      <c r="D52" s="47"/>
      <c r="E52" s="48"/>
      <c r="F52" s="49">
        <v>24</v>
      </c>
      <c r="G52" s="50" t="s">
        <v>141</v>
      </c>
      <c r="H52" s="90"/>
      <c r="I52" s="46"/>
      <c r="J52" s="51">
        <v>0.46595499999999995</v>
      </c>
      <c r="K52" s="52">
        <v>0.81918999999999997</v>
      </c>
      <c r="L52" s="53">
        <f t="shared" si="0"/>
        <v>7.9269429636832894E-2</v>
      </c>
      <c r="M52" s="53">
        <v>2.3406049636832904E-2</v>
      </c>
      <c r="N52" s="53">
        <v>2.4861229999999998E-2</v>
      </c>
      <c r="O52" s="53">
        <v>3.1002149999999999E-2</v>
      </c>
      <c r="P52" s="54">
        <f t="shared" si="1"/>
        <v>2.8572186717163179E-2</v>
      </c>
      <c r="Q52" s="54">
        <f t="shared" si="2"/>
        <v>5.8920738335224924E-2</v>
      </c>
      <c r="R52" s="55">
        <f t="shared" si="3"/>
        <v>9.676562169561749E-2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3000001</v>
      </c>
      <c r="I53" s="67" t="s">
        <v>283</v>
      </c>
      <c r="J53" s="72">
        <v>9.0631000000000003E-2</v>
      </c>
      <c r="K53" s="73">
        <v>9.0630999999999989E-2</v>
      </c>
      <c r="L53" s="73">
        <f t="shared" si="0"/>
        <v>1.2983849973897541E-2</v>
      </c>
      <c r="M53" s="73">
        <v>4.2439499738975428E-3</v>
      </c>
      <c r="N53" s="73">
        <v>4.3439500000000001E-3</v>
      </c>
      <c r="O53" s="73">
        <v>4.39595E-3</v>
      </c>
      <c r="P53" s="74">
        <f t="shared" si="1"/>
        <v>4.6826692565430629E-2</v>
      </c>
      <c r="Q53" s="74">
        <f t="shared" si="2"/>
        <v>9.4756760643681992E-2</v>
      </c>
      <c r="R53" s="75">
        <f t="shared" si="3"/>
        <v>0.14326058383883597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3000004</v>
      </c>
      <c r="I54" s="67" t="s">
        <v>438</v>
      </c>
      <c r="J54" s="72">
        <v>0.20360399999999998</v>
      </c>
      <c r="K54" s="73">
        <v>0.49109999999999998</v>
      </c>
      <c r="L54" s="73">
        <f t="shared" si="0"/>
        <v>4.1480999659029322E-2</v>
      </c>
      <c r="M54" s="73">
        <v>1.371576965902932E-2</v>
      </c>
      <c r="N54" s="73">
        <v>1.4178279999999998E-2</v>
      </c>
      <c r="O54" s="73">
        <v>1.358695E-2</v>
      </c>
      <c r="P54" s="74">
        <f t="shared" si="1"/>
        <v>2.7928669637608063E-2</v>
      </c>
      <c r="Q54" s="74">
        <f t="shared" si="2"/>
        <v>5.6799123720279614E-2</v>
      </c>
      <c r="R54" s="75">
        <f t="shared" si="3"/>
        <v>8.4465484950171699E-2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9000000</v>
      </c>
      <c r="I55" s="67" t="s">
        <v>293</v>
      </c>
      <c r="J55" s="72">
        <v>0.17171999999999998</v>
      </c>
      <c r="K55" s="73">
        <v>0.23745899999999998</v>
      </c>
      <c r="L55" s="73">
        <f t="shared" si="0"/>
        <v>2.4804580003906042E-2</v>
      </c>
      <c r="M55" s="73">
        <v>5.4463300039060414E-3</v>
      </c>
      <c r="N55" s="73">
        <v>6.339E-3</v>
      </c>
      <c r="O55" s="73">
        <v>1.301925E-2</v>
      </c>
      <c r="P55" s="74">
        <f t="shared" si="1"/>
        <v>2.2935875262281243E-2</v>
      </c>
      <c r="Q55" s="74">
        <f t="shared" si="2"/>
        <v>4.9631010001330939E-2</v>
      </c>
      <c r="R55" s="75">
        <f t="shared" si="3"/>
        <v>0.10445836967184248</v>
      </c>
      <c r="S55" s="7"/>
    </row>
    <row r="56" spans="1:19" ht="25.5" x14ac:dyDescent="0.25">
      <c r="A56" s="44"/>
      <c r="B56" s="45"/>
      <c r="C56" s="46"/>
      <c r="D56" s="47"/>
      <c r="E56" s="48"/>
      <c r="F56" s="49">
        <v>42</v>
      </c>
      <c r="G56" s="50" t="s">
        <v>158</v>
      </c>
      <c r="H56" s="90"/>
      <c r="I56" s="46"/>
      <c r="J56" s="51">
        <v>10.038427</v>
      </c>
      <c r="K56" s="52">
        <v>11.199656999999998</v>
      </c>
      <c r="L56" s="53">
        <f t="shared" si="0"/>
        <v>5.1626182499999995</v>
      </c>
      <c r="M56" s="53">
        <v>0</v>
      </c>
      <c r="N56" s="53">
        <v>2.1060465300000004</v>
      </c>
      <c r="O56" s="53">
        <v>3.0565717199999995</v>
      </c>
      <c r="P56" s="54">
        <f t="shared" si="1"/>
        <v>0</v>
      </c>
      <c r="Q56" s="54">
        <f t="shared" si="2"/>
        <v>0.18804562764734675</v>
      </c>
      <c r="R56" s="55">
        <f t="shared" si="3"/>
        <v>0.46096217500232378</v>
      </c>
      <c r="S56" s="7"/>
    </row>
    <row r="57" spans="1:19" ht="51" x14ac:dyDescent="0.25">
      <c r="A57" s="66"/>
      <c r="B57" s="56"/>
      <c r="C57" s="67"/>
      <c r="D57" s="68"/>
      <c r="E57" s="69"/>
      <c r="F57" s="70"/>
      <c r="G57" s="71"/>
      <c r="H57" s="66">
        <v>3000528</v>
      </c>
      <c r="I57" s="67" t="s">
        <v>458</v>
      </c>
      <c r="J57" s="72">
        <v>2.1783E-2</v>
      </c>
      <c r="K57" s="73">
        <v>2.1783E-2</v>
      </c>
      <c r="L57" s="73">
        <f t="shared" si="0"/>
        <v>0</v>
      </c>
      <c r="M57" s="73">
        <v>0</v>
      </c>
      <c r="N57" s="73">
        <v>0</v>
      </c>
      <c r="O57" s="73">
        <v>0</v>
      </c>
      <c r="P57" s="74">
        <f t="shared" si="1"/>
        <v>0</v>
      </c>
      <c r="Q57" s="74">
        <f t="shared" si="2"/>
        <v>0</v>
      </c>
      <c r="R57" s="75">
        <f t="shared" si="3"/>
        <v>0</v>
      </c>
      <c r="S57" s="7"/>
    </row>
    <row r="58" spans="1:19" ht="38.25" x14ac:dyDescent="0.25">
      <c r="A58" s="66"/>
      <c r="B58" s="56"/>
      <c r="C58" s="67"/>
      <c r="D58" s="68"/>
      <c r="E58" s="69"/>
      <c r="F58" s="70"/>
      <c r="G58" s="71"/>
      <c r="H58" s="66">
        <v>3000529</v>
      </c>
      <c r="I58" s="67" t="s">
        <v>459</v>
      </c>
      <c r="J58" s="72">
        <v>1.6643999999999999E-2</v>
      </c>
      <c r="K58" s="73">
        <v>1.6643999999999999E-2</v>
      </c>
      <c r="L58" s="73">
        <f t="shared" si="0"/>
        <v>2.5199999999999999E-5</v>
      </c>
      <c r="M58" s="73">
        <v>0</v>
      </c>
      <c r="N58" s="73">
        <v>0</v>
      </c>
      <c r="O58" s="73">
        <v>2.5199999999999999E-5</v>
      </c>
      <c r="P58" s="74">
        <f t="shared" si="1"/>
        <v>0</v>
      </c>
      <c r="Q58" s="74">
        <f t="shared" si="2"/>
        <v>0</v>
      </c>
      <c r="R58" s="75">
        <f t="shared" si="3"/>
        <v>1.5140591204037491E-3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9000009</v>
      </c>
      <c r="I59" s="67" t="s">
        <v>294</v>
      </c>
      <c r="J59" s="72">
        <v>10</v>
      </c>
      <c r="K59" s="73">
        <v>11.161229999999998</v>
      </c>
      <c r="L59" s="73">
        <f t="shared" si="0"/>
        <v>5.1625930499999999</v>
      </c>
      <c r="M59" s="73">
        <v>0</v>
      </c>
      <c r="N59" s="73">
        <v>2.1060465300000004</v>
      </c>
      <c r="O59" s="73">
        <v>3.0565465199999995</v>
      </c>
      <c r="P59" s="74">
        <f t="shared" si="1"/>
        <v>0</v>
      </c>
      <c r="Q59" s="74">
        <f t="shared" si="2"/>
        <v>0.18869304995954755</v>
      </c>
      <c r="R59" s="75">
        <f t="shared" si="3"/>
        <v>0.46254696390989175</v>
      </c>
      <c r="S59" s="7"/>
    </row>
    <row r="60" spans="1:19" x14ac:dyDescent="0.25">
      <c r="A60" s="44"/>
      <c r="B60" s="45"/>
      <c r="C60" s="46"/>
      <c r="D60" s="47"/>
      <c r="E60" s="48"/>
      <c r="F60" s="49">
        <v>46</v>
      </c>
      <c r="G60" s="50" t="s">
        <v>169</v>
      </c>
      <c r="H60" s="90"/>
      <c r="I60" s="46"/>
      <c r="J60" s="51">
        <v>2.2054689999999999</v>
      </c>
      <c r="K60" s="52">
        <v>2.3407089999999999</v>
      </c>
      <c r="L60" s="53">
        <f t="shared" si="0"/>
        <v>2.4524999999999998E-3</v>
      </c>
      <c r="M60" s="53">
        <v>0</v>
      </c>
      <c r="N60" s="53">
        <v>0</v>
      </c>
      <c r="O60" s="53">
        <v>2.4524999999999998E-3</v>
      </c>
      <c r="P60" s="54">
        <f t="shared" si="1"/>
        <v>0</v>
      </c>
      <c r="Q60" s="54">
        <f t="shared" si="2"/>
        <v>0</v>
      </c>
      <c r="R60" s="55">
        <f t="shared" si="3"/>
        <v>1.0477594609154747E-3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9000009</v>
      </c>
      <c r="I61" s="67" t="s">
        <v>294</v>
      </c>
      <c r="J61" s="72">
        <v>2.2054689999999999</v>
      </c>
      <c r="K61" s="73">
        <v>2.3407089999999999</v>
      </c>
      <c r="L61" s="73">
        <f t="shared" si="0"/>
        <v>2.4524999999999998E-3</v>
      </c>
      <c r="M61" s="73">
        <v>0</v>
      </c>
      <c r="N61" s="73">
        <v>0</v>
      </c>
      <c r="O61" s="73">
        <v>2.4524999999999998E-3</v>
      </c>
      <c r="P61" s="74">
        <f t="shared" si="1"/>
        <v>0</v>
      </c>
      <c r="Q61" s="74">
        <f t="shared" si="2"/>
        <v>0</v>
      </c>
      <c r="R61" s="75">
        <f t="shared" si="3"/>
        <v>1.0477594609154747E-3</v>
      </c>
      <c r="S61" s="7"/>
    </row>
    <row r="62" spans="1:19" ht="25.5" x14ac:dyDescent="0.25">
      <c r="A62" s="44"/>
      <c r="B62" s="45"/>
      <c r="C62" s="46"/>
      <c r="D62" s="47"/>
      <c r="E62" s="48"/>
      <c r="F62" s="49">
        <v>51</v>
      </c>
      <c r="G62" s="50" t="s">
        <v>24</v>
      </c>
      <c r="H62" s="90"/>
      <c r="I62" s="46"/>
      <c r="J62" s="51">
        <v>2.5189000000000004</v>
      </c>
      <c r="K62" s="52">
        <v>2.5189000000000004</v>
      </c>
      <c r="L62" s="53">
        <f t="shared" si="0"/>
        <v>0.40670898999999994</v>
      </c>
      <c r="M62" s="53">
        <v>0</v>
      </c>
      <c r="N62" s="53">
        <v>0.15821834999999998</v>
      </c>
      <c r="O62" s="53">
        <v>0.24849063999999998</v>
      </c>
      <c r="P62" s="54">
        <f t="shared" si="1"/>
        <v>0</v>
      </c>
      <c r="Q62" s="54">
        <f t="shared" si="2"/>
        <v>6.2812477668823682E-2</v>
      </c>
      <c r="R62" s="55">
        <f t="shared" si="3"/>
        <v>0.16146293620231048</v>
      </c>
      <c r="S62" s="7"/>
    </row>
    <row r="63" spans="1:19" ht="38.25" x14ac:dyDescent="0.25">
      <c r="A63" s="66"/>
      <c r="B63" s="56"/>
      <c r="C63" s="67"/>
      <c r="D63" s="68"/>
      <c r="E63" s="69"/>
      <c r="F63" s="70"/>
      <c r="G63" s="71"/>
      <c r="H63" s="66">
        <v>3000712</v>
      </c>
      <c r="I63" s="67" t="s">
        <v>295</v>
      </c>
      <c r="J63" s="72">
        <v>0.46889999999999998</v>
      </c>
      <c r="K63" s="73">
        <v>0.46890000000000009</v>
      </c>
      <c r="L63" s="73">
        <f t="shared" si="0"/>
        <v>0</v>
      </c>
      <c r="M63" s="73">
        <v>0</v>
      </c>
      <c r="N63" s="73">
        <v>0</v>
      </c>
      <c r="O63" s="73">
        <v>0</v>
      </c>
      <c r="P63" s="74">
        <f t="shared" si="1"/>
        <v>0</v>
      </c>
      <c r="Q63" s="74">
        <f t="shared" si="2"/>
        <v>0</v>
      </c>
      <c r="R63" s="75">
        <f t="shared" si="3"/>
        <v>0</v>
      </c>
      <c r="S63" s="7"/>
    </row>
    <row r="64" spans="1:19" ht="25.5" x14ac:dyDescent="0.25">
      <c r="A64" s="66"/>
      <c r="B64" s="56"/>
      <c r="C64" s="67"/>
      <c r="D64" s="68"/>
      <c r="E64" s="69"/>
      <c r="F64" s="70"/>
      <c r="G64" s="71"/>
      <c r="H64" s="66">
        <v>3000713</v>
      </c>
      <c r="I64" s="67" t="s">
        <v>313</v>
      </c>
      <c r="J64" s="72">
        <v>0.2</v>
      </c>
      <c r="K64" s="73">
        <v>0.19999999999999998</v>
      </c>
      <c r="L64" s="73">
        <f t="shared" si="0"/>
        <v>1.5864999999999997E-2</v>
      </c>
      <c r="M64" s="73">
        <v>0</v>
      </c>
      <c r="N64" s="73">
        <v>0</v>
      </c>
      <c r="O64" s="73">
        <v>1.5864999999999997E-2</v>
      </c>
      <c r="P64" s="74">
        <f t="shared" si="1"/>
        <v>0</v>
      </c>
      <c r="Q64" s="74">
        <f t="shared" si="2"/>
        <v>0</v>
      </c>
      <c r="R64" s="75">
        <f t="shared" si="3"/>
        <v>7.9324999999999993E-2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9000009</v>
      </c>
      <c r="I65" s="67" t="s">
        <v>294</v>
      </c>
      <c r="J65" s="72">
        <v>1.85</v>
      </c>
      <c r="K65" s="73">
        <v>1.85</v>
      </c>
      <c r="L65" s="73">
        <f t="shared" si="0"/>
        <v>0.39084398999999997</v>
      </c>
      <c r="M65" s="73">
        <v>0</v>
      </c>
      <c r="N65" s="73">
        <v>0.15821834999999998</v>
      </c>
      <c r="O65" s="73">
        <v>0.23262563999999999</v>
      </c>
      <c r="P65" s="74">
        <f t="shared" si="1"/>
        <v>0</v>
      </c>
      <c r="Q65" s="74">
        <f t="shared" si="2"/>
        <v>8.552343243243242E-2</v>
      </c>
      <c r="R65" s="75">
        <f t="shared" si="3"/>
        <v>0.21126702162162159</v>
      </c>
      <c r="S65" s="7"/>
    </row>
    <row r="66" spans="1:19" ht="38.25" x14ac:dyDescent="0.25">
      <c r="A66" s="44"/>
      <c r="B66" s="45"/>
      <c r="C66" s="46"/>
      <c r="D66" s="47"/>
      <c r="E66" s="48"/>
      <c r="F66" s="49">
        <v>61</v>
      </c>
      <c r="G66" s="50" t="s">
        <v>191</v>
      </c>
      <c r="H66" s="90"/>
      <c r="I66" s="46"/>
      <c r="J66" s="51">
        <v>14.856515000000002</v>
      </c>
      <c r="K66" s="52">
        <v>16.285184999999998</v>
      </c>
      <c r="L66" s="53">
        <f t="shared" si="0"/>
        <v>1.4027647382066672</v>
      </c>
      <c r="M66" s="53">
        <v>0.15146075820666738</v>
      </c>
      <c r="N66" s="53">
        <v>0.49501534000000003</v>
      </c>
      <c r="O66" s="53">
        <v>0.75628863999999996</v>
      </c>
      <c r="P66" s="54">
        <f t="shared" si="1"/>
        <v>9.3005242621847645E-3</v>
      </c>
      <c r="Q66" s="54">
        <f t="shared" si="2"/>
        <v>3.969719092578116E-2</v>
      </c>
      <c r="R66" s="55">
        <f t="shared" si="3"/>
        <v>8.6137476375409139E-2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3000001</v>
      </c>
      <c r="I67" s="67" t="s">
        <v>283</v>
      </c>
      <c r="J67" s="72">
        <v>0.39801799999999998</v>
      </c>
      <c r="K67" s="73">
        <v>0.39801799999999998</v>
      </c>
      <c r="L67" s="73">
        <f t="shared" si="0"/>
        <v>9.6459189787168789E-2</v>
      </c>
      <c r="M67" s="73">
        <v>3.1880989787168801E-2</v>
      </c>
      <c r="N67" s="73">
        <v>3.4079749999999999E-2</v>
      </c>
      <c r="O67" s="73">
        <v>3.0498449999999996E-2</v>
      </c>
      <c r="P67" s="74">
        <f t="shared" si="1"/>
        <v>8.0099366830567467E-2</v>
      </c>
      <c r="Q67" s="74">
        <f t="shared" si="2"/>
        <v>0.16572300696744569</v>
      </c>
      <c r="R67" s="75">
        <f t="shared" si="3"/>
        <v>0.24234881283552198</v>
      </c>
      <c r="S67" s="7"/>
    </row>
    <row r="68" spans="1:19" ht="25.5" x14ac:dyDescent="0.25">
      <c r="A68" s="66"/>
      <c r="B68" s="56"/>
      <c r="C68" s="67"/>
      <c r="D68" s="68"/>
      <c r="E68" s="69"/>
      <c r="F68" s="70"/>
      <c r="G68" s="71"/>
      <c r="H68" s="66">
        <v>3000132</v>
      </c>
      <c r="I68" s="67" t="s">
        <v>513</v>
      </c>
      <c r="J68" s="72">
        <v>1.44211</v>
      </c>
      <c r="K68" s="73">
        <v>1.44211</v>
      </c>
      <c r="L68" s="73">
        <f t="shared" si="0"/>
        <v>0.10894190000000001</v>
      </c>
      <c r="M68" s="73">
        <v>0</v>
      </c>
      <c r="N68" s="73">
        <v>7.7920000000000003E-3</v>
      </c>
      <c r="O68" s="73">
        <v>0.1011499</v>
      </c>
      <c r="P68" s="74">
        <f t="shared" si="1"/>
        <v>0</v>
      </c>
      <c r="Q68" s="74">
        <f t="shared" si="2"/>
        <v>5.4031939311148247E-3</v>
      </c>
      <c r="R68" s="75">
        <f t="shared" si="3"/>
        <v>7.5543405149399154E-2</v>
      </c>
      <c r="S68" s="7"/>
    </row>
    <row r="69" spans="1:19" ht="25.5" x14ac:dyDescent="0.25">
      <c r="A69" s="66"/>
      <c r="B69" s="56"/>
      <c r="C69" s="67"/>
      <c r="D69" s="68"/>
      <c r="E69" s="69"/>
      <c r="F69" s="70"/>
      <c r="G69" s="71"/>
      <c r="H69" s="66">
        <v>3000478</v>
      </c>
      <c r="I69" s="67" t="s">
        <v>516</v>
      </c>
      <c r="J69" s="72">
        <v>0.15711700000000001</v>
      </c>
      <c r="K69" s="73">
        <v>0.15711700000000001</v>
      </c>
      <c r="L69" s="73">
        <f t="shared" si="0"/>
        <v>2.6304700106396527E-2</v>
      </c>
      <c r="M69" s="73">
        <v>8.9349001063965261E-3</v>
      </c>
      <c r="N69" s="73">
        <v>6.9348999999999991E-3</v>
      </c>
      <c r="O69" s="73">
        <v>1.04349E-2</v>
      </c>
      <c r="P69" s="74">
        <f t="shared" si="1"/>
        <v>5.6867812562590464E-2</v>
      </c>
      <c r="Q69" s="74">
        <f t="shared" si="2"/>
        <v>0.10100625716120169</v>
      </c>
      <c r="R69" s="75">
        <f t="shared" si="3"/>
        <v>0.16742109451171119</v>
      </c>
      <c r="S69" s="7"/>
    </row>
    <row r="70" spans="1:19" ht="25.5" x14ac:dyDescent="0.25">
      <c r="A70" s="66"/>
      <c r="B70" s="56"/>
      <c r="C70" s="67"/>
      <c r="D70" s="68"/>
      <c r="E70" s="69"/>
      <c r="F70" s="70"/>
      <c r="G70" s="71"/>
      <c r="H70" s="66">
        <v>3000479</v>
      </c>
      <c r="I70" s="67" t="s">
        <v>515</v>
      </c>
      <c r="J70" s="72">
        <v>0.24631300000000003</v>
      </c>
      <c r="K70" s="73">
        <v>0.24631300000000003</v>
      </c>
      <c r="L70" s="73">
        <f t="shared" si="0"/>
        <v>8.148569971168973E-2</v>
      </c>
      <c r="M70" s="73">
        <v>2.5031699711689726E-2</v>
      </c>
      <c r="N70" s="73">
        <v>1.6788900000000002E-2</v>
      </c>
      <c r="O70" s="73">
        <v>3.9665100000000002E-2</v>
      </c>
      <c r="P70" s="74">
        <f t="shared" si="1"/>
        <v>0.10162557279432967</v>
      </c>
      <c r="Q70" s="74">
        <f t="shared" si="2"/>
        <v>0.16978640880379731</v>
      </c>
      <c r="R70" s="75">
        <f t="shared" si="3"/>
        <v>0.33082175813574483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9000000</v>
      </c>
      <c r="I71" s="67" t="s">
        <v>293</v>
      </c>
      <c r="J71" s="72">
        <v>0.12588500000000002</v>
      </c>
      <c r="K71" s="73">
        <v>0.125885</v>
      </c>
      <c r="L71" s="73">
        <f t="shared" ref="L71:L116" si="4">SUM(M71,N71,O71)</f>
        <v>1.710781991168335E-2</v>
      </c>
      <c r="M71" s="73">
        <v>3.9909699116833508E-3</v>
      </c>
      <c r="N71" s="73">
        <v>2.7781999999999998E-3</v>
      </c>
      <c r="O71" s="73">
        <v>1.0338650000000001E-2</v>
      </c>
      <c r="P71" s="74">
        <f t="shared" ref="P71:P116" si="5">IFERROR(M71/K71,0)</f>
        <v>3.1703299929962674E-2</v>
      </c>
      <c r="Q71" s="74">
        <f t="shared" ref="Q71:Q116" si="6">IFERROR(SUM(M71,N71)/K71,0)</f>
        <v>5.3772648938978838E-2</v>
      </c>
      <c r="R71" s="75">
        <f t="shared" ref="R71:R116" si="7">IFERROR(SUM(M71,N71,O71)/K71,0)</f>
        <v>0.13590038457070622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9000009</v>
      </c>
      <c r="I72" s="67" t="s">
        <v>294</v>
      </c>
      <c r="J72" s="72">
        <v>12.487072000000001</v>
      </c>
      <c r="K72" s="73">
        <v>13.915741999999998</v>
      </c>
      <c r="L72" s="73">
        <f t="shared" si="4"/>
        <v>1.0724654286897288</v>
      </c>
      <c r="M72" s="73">
        <v>8.1622198689728975E-2</v>
      </c>
      <c r="N72" s="73">
        <v>0.42664159000000001</v>
      </c>
      <c r="O72" s="73">
        <v>0.56420163999999995</v>
      </c>
      <c r="P72" s="74">
        <f t="shared" si="5"/>
        <v>5.8654578886076633E-3</v>
      </c>
      <c r="Q72" s="74">
        <f t="shared" si="6"/>
        <v>3.6524375681133571E-2</v>
      </c>
      <c r="R72" s="75">
        <f t="shared" si="7"/>
        <v>7.7068504768896193E-2</v>
      </c>
      <c r="S72" s="7"/>
    </row>
    <row r="73" spans="1:19" ht="38.25" x14ac:dyDescent="0.25">
      <c r="A73" s="44"/>
      <c r="B73" s="45"/>
      <c r="C73" s="46"/>
      <c r="D73" s="47"/>
      <c r="E73" s="48"/>
      <c r="F73" s="49">
        <v>68</v>
      </c>
      <c r="G73" s="50" t="s">
        <v>22</v>
      </c>
      <c r="H73" s="90"/>
      <c r="I73" s="46"/>
      <c r="J73" s="51">
        <v>2.4547630000000003</v>
      </c>
      <c r="K73" s="52">
        <v>2.4547630000000003</v>
      </c>
      <c r="L73" s="53">
        <f t="shared" si="4"/>
        <v>0.15680458038622597</v>
      </c>
      <c r="M73" s="53">
        <v>1.4982000386225991E-2</v>
      </c>
      <c r="N73" s="53">
        <v>4.7466960000000002E-2</v>
      </c>
      <c r="O73" s="53">
        <v>9.4355619999999987E-2</v>
      </c>
      <c r="P73" s="54">
        <f t="shared" si="5"/>
        <v>6.1032370074935909E-3</v>
      </c>
      <c r="Q73" s="54">
        <f t="shared" si="6"/>
        <v>2.5439914316056574E-2</v>
      </c>
      <c r="R73" s="55">
        <f t="shared" si="7"/>
        <v>6.3877686109097276E-2</v>
      </c>
      <c r="S73" s="7"/>
    </row>
    <row r="74" spans="1:19" ht="38.25" x14ac:dyDescent="0.25">
      <c r="A74" s="66"/>
      <c r="B74" s="56"/>
      <c r="C74" s="67"/>
      <c r="D74" s="68"/>
      <c r="E74" s="69"/>
      <c r="F74" s="70"/>
      <c r="G74" s="71"/>
      <c r="H74" s="66">
        <v>3000435</v>
      </c>
      <c r="I74" s="67" t="s">
        <v>290</v>
      </c>
      <c r="J74" s="72">
        <v>0.97009699999999999</v>
      </c>
      <c r="K74" s="73">
        <v>0.97009699999999999</v>
      </c>
      <c r="L74" s="73">
        <f t="shared" si="4"/>
        <v>9.5463739999999991E-2</v>
      </c>
      <c r="M74" s="73">
        <v>0</v>
      </c>
      <c r="N74" s="73">
        <v>2.8173979999999998E-2</v>
      </c>
      <c r="O74" s="73">
        <v>6.728975999999999E-2</v>
      </c>
      <c r="P74" s="74">
        <f t="shared" si="5"/>
        <v>0</v>
      </c>
      <c r="Q74" s="74">
        <f t="shared" si="6"/>
        <v>2.9042435962589305E-2</v>
      </c>
      <c r="R74" s="75">
        <f t="shared" si="7"/>
        <v>9.8406386165507148E-2</v>
      </c>
      <c r="S74" s="7"/>
    </row>
    <row r="75" spans="1:19" ht="51" x14ac:dyDescent="0.25">
      <c r="A75" s="66"/>
      <c r="B75" s="56"/>
      <c r="C75" s="67"/>
      <c r="D75" s="68"/>
      <c r="E75" s="69"/>
      <c r="F75" s="70"/>
      <c r="G75" s="71"/>
      <c r="H75" s="66">
        <v>3000450</v>
      </c>
      <c r="I75" s="67" t="s">
        <v>291</v>
      </c>
      <c r="J75" s="72">
        <v>0.34147700000000003</v>
      </c>
      <c r="K75" s="73">
        <v>0.33582699999999999</v>
      </c>
      <c r="L75" s="73">
        <f t="shared" si="4"/>
        <v>3.6830380353347028E-2</v>
      </c>
      <c r="M75" s="73">
        <v>1.0279480353347026E-2</v>
      </c>
      <c r="N75" s="73">
        <v>1.2265100000000001E-2</v>
      </c>
      <c r="O75" s="73">
        <v>1.4285800000000001E-2</v>
      </c>
      <c r="P75" s="74">
        <f t="shared" si="5"/>
        <v>3.0609451751488194E-2</v>
      </c>
      <c r="Q75" s="74">
        <f t="shared" si="6"/>
        <v>6.7131530083486518E-2</v>
      </c>
      <c r="R75" s="75">
        <f t="shared" si="7"/>
        <v>0.10967069459378498</v>
      </c>
      <c r="S75" s="7"/>
    </row>
    <row r="76" spans="1:19" ht="38.25" x14ac:dyDescent="0.25">
      <c r="A76" s="66"/>
      <c r="B76" s="56"/>
      <c r="C76" s="67"/>
      <c r="D76" s="68"/>
      <c r="E76" s="69"/>
      <c r="F76" s="70"/>
      <c r="G76" s="71"/>
      <c r="H76" s="66">
        <v>3000516</v>
      </c>
      <c r="I76" s="67" t="s">
        <v>292</v>
      </c>
      <c r="J76" s="72">
        <v>0.73897100000000004</v>
      </c>
      <c r="K76" s="73">
        <v>0.73897100000000004</v>
      </c>
      <c r="L76" s="73">
        <f t="shared" si="4"/>
        <v>0</v>
      </c>
      <c r="M76" s="73">
        <v>0</v>
      </c>
      <c r="N76" s="73">
        <v>0</v>
      </c>
      <c r="O76" s="73">
        <v>0</v>
      </c>
      <c r="P76" s="74">
        <f t="shared" si="5"/>
        <v>0</v>
      </c>
      <c r="Q76" s="74">
        <f t="shared" si="6"/>
        <v>0</v>
      </c>
      <c r="R76" s="75">
        <f t="shared" si="7"/>
        <v>0</v>
      </c>
      <c r="S76" s="7"/>
    </row>
    <row r="77" spans="1:19" ht="25.5" x14ac:dyDescent="0.25">
      <c r="A77" s="66"/>
      <c r="B77" s="56"/>
      <c r="C77" s="67"/>
      <c r="D77" s="68"/>
      <c r="E77" s="69"/>
      <c r="F77" s="70"/>
      <c r="G77" s="71"/>
      <c r="H77" s="66">
        <v>3000565</v>
      </c>
      <c r="I77" s="67" t="s">
        <v>382</v>
      </c>
      <c r="J77" s="72">
        <v>6.4981999999999998E-2</v>
      </c>
      <c r="K77" s="73">
        <v>6.4432000000000003E-2</v>
      </c>
      <c r="L77" s="73">
        <f t="shared" si="4"/>
        <v>0</v>
      </c>
      <c r="M77" s="73">
        <v>0</v>
      </c>
      <c r="N77" s="73">
        <v>0</v>
      </c>
      <c r="O77" s="73">
        <v>0</v>
      </c>
      <c r="P77" s="74">
        <f t="shared" si="5"/>
        <v>0</v>
      </c>
      <c r="Q77" s="74">
        <f t="shared" si="6"/>
        <v>0</v>
      </c>
      <c r="R77" s="75">
        <f t="shared" si="7"/>
        <v>0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9000000</v>
      </c>
      <c r="I78" s="67" t="s">
        <v>293</v>
      </c>
      <c r="J78" s="72">
        <v>0.33923600000000004</v>
      </c>
      <c r="K78" s="73">
        <v>0.34543599999999997</v>
      </c>
      <c r="L78" s="73">
        <f t="shared" si="4"/>
        <v>2.4510460032878965E-2</v>
      </c>
      <c r="M78" s="73">
        <v>4.7025200328789651E-3</v>
      </c>
      <c r="N78" s="73">
        <v>7.0278799999999994E-3</v>
      </c>
      <c r="O78" s="73">
        <v>1.2780059999999999E-2</v>
      </c>
      <c r="P78" s="74">
        <f t="shared" si="5"/>
        <v>1.3613288808575151E-2</v>
      </c>
      <c r="Q78" s="74">
        <f t="shared" si="6"/>
        <v>3.3958244169336627E-2</v>
      </c>
      <c r="R78" s="75">
        <f t="shared" si="7"/>
        <v>7.0955140844842363E-2</v>
      </c>
      <c r="S78" s="7"/>
    </row>
    <row r="79" spans="1:19" ht="25.5" x14ac:dyDescent="0.25">
      <c r="A79" s="44"/>
      <c r="B79" s="45"/>
      <c r="C79" s="46"/>
      <c r="D79" s="47"/>
      <c r="E79" s="48"/>
      <c r="F79" s="49">
        <v>82</v>
      </c>
      <c r="G79" s="50" t="s">
        <v>197</v>
      </c>
      <c r="H79" s="90"/>
      <c r="I79" s="46"/>
      <c r="J79" s="51">
        <v>2.6472129999999998</v>
      </c>
      <c r="K79" s="52">
        <v>4.8694670000000002</v>
      </c>
      <c r="L79" s="53">
        <f t="shared" si="4"/>
        <v>0.10445335058971496</v>
      </c>
      <c r="M79" s="53">
        <v>2.5059100589714944E-2</v>
      </c>
      <c r="N79" s="53">
        <v>5.8689390000000001E-2</v>
      </c>
      <c r="O79" s="53">
        <v>2.0704860000000002E-2</v>
      </c>
      <c r="P79" s="54">
        <f t="shared" si="5"/>
        <v>5.1461690960663544E-3</v>
      </c>
      <c r="Q79" s="54">
        <f t="shared" si="6"/>
        <v>1.7198697637691138E-2</v>
      </c>
      <c r="R79" s="55">
        <f t="shared" si="7"/>
        <v>2.1450674291398825E-2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9000009</v>
      </c>
      <c r="I80" s="67" t="s">
        <v>294</v>
      </c>
      <c r="J80" s="72">
        <v>2.6472129999999998</v>
      </c>
      <c r="K80" s="73">
        <v>4.8694670000000002</v>
      </c>
      <c r="L80" s="73">
        <f t="shared" si="4"/>
        <v>0.10445335058971496</v>
      </c>
      <c r="M80" s="73">
        <v>2.5059100589714944E-2</v>
      </c>
      <c r="N80" s="73">
        <v>5.8689390000000001E-2</v>
      </c>
      <c r="O80" s="73">
        <v>2.0704860000000002E-2</v>
      </c>
      <c r="P80" s="74">
        <f t="shared" si="5"/>
        <v>5.1461690960663544E-3</v>
      </c>
      <c r="Q80" s="74">
        <f t="shared" si="6"/>
        <v>1.7198697637691138E-2</v>
      </c>
      <c r="R80" s="75">
        <f t="shared" si="7"/>
        <v>2.1450674291398825E-2</v>
      </c>
      <c r="S80" s="7"/>
    </row>
    <row r="81" spans="1:19" ht="25.5" x14ac:dyDescent="0.25">
      <c r="A81" s="44"/>
      <c r="B81" s="45"/>
      <c r="C81" s="46"/>
      <c r="D81" s="47"/>
      <c r="E81" s="48"/>
      <c r="F81" s="49">
        <v>89</v>
      </c>
      <c r="G81" s="50" t="s">
        <v>55</v>
      </c>
      <c r="H81" s="90"/>
      <c r="I81" s="46"/>
      <c r="J81" s="51">
        <v>2.0225E-2</v>
      </c>
      <c r="K81" s="52">
        <v>2.0225E-2</v>
      </c>
      <c r="L81" s="53">
        <f t="shared" si="4"/>
        <v>1.6800000000000002E-4</v>
      </c>
      <c r="M81" s="53">
        <v>0</v>
      </c>
      <c r="N81" s="53">
        <v>0</v>
      </c>
      <c r="O81" s="53">
        <v>1.6800000000000002E-4</v>
      </c>
      <c r="P81" s="54">
        <f t="shared" si="5"/>
        <v>0</v>
      </c>
      <c r="Q81" s="54">
        <f t="shared" si="6"/>
        <v>0</v>
      </c>
      <c r="R81" s="55">
        <f t="shared" si="7"/>
        <v>8.3065512978986403E-3</v>
      </c>
      <c r="S81" s="7"/>
    </row>
    <row r="82" spans="1:19" ht="51" x14ac:dyDescent="0.25">
      <c r="A82" s="66"/>
      <c r="B82" s="56"/>
      <c r="C82" s="67"/>
      <c r="D82" s="68"/>
      <c r="E82" s="69"/>
      <c r="F82" s="70"/>
      <c r="G82" s="71"/>
      <c r="H82" s="66">
        <v>3000566</v>
      </c>
      <c r="I82" s="67" t="s">
        <v>461</v>
      </c>
      <c r="J82" s="72">
        <v>2.0225E-2</v>
      </c>
      <c r="K82" s="73">
        <v>2.0225E-2</v>
      </c>
      <c r="L82" s="73">
        <f t="shared" si="4"/>
        <v>1.6800000000000002E-4</v>
      </c>
      <c r="M82" s="73">
        <v>0</v>
      </c>
      <c r="N82" s="73">
        <v>0</v>
      </c>
      <c r="O82" s="73">
        <v>1.6800000000000002E-4</v>
      </c>
      <c r="P82" s="74">
        <f t="shared" si="5"/>
        <v>0</v>
      </c>
      <c r="Q82" s="74">
        <f t="shared" si="6"/>
        <v>0</v>
      </c>
      <c r="R82" s="75">
        <f t="shared" si="7"/>
        <v>8.3065512978986403E-3</v>
      </c>
      <c r="S82" s="7"/>
    </row>
    <row r="83" spans="1:19" ht="25.5" x14ac:dyDescent="0.25">
      <c r="A83" s="44"/>
      <c r="B83" s="45"/>
      <c r="C83" s="46"/>
      <c r="D83" s="47"/>
      <c r="E83" s="48"/>
      <c r="F83" s="49">
        <v>90</v>
      </c>
      <c r="G83" s="50" t="s">
        <v>81</v>
      </c>
      <c r="H83" s="90"/>
      <c r="I83" s="46"/>
      <c r="J83" s="51">
        <v>91.437481000000005</v>
      </c>
      <c r="K83" s="52">
        <v>103.442465</v>
      </c>
      <c r="L83" s="53">
        <f t="shared" si="4"/>
        <v>19.986544449232362</v>
      </c>
      <c r="M83" s="53">
        <v>6.9834331192323589</v>
      </c>
      <c r="N83" s="53">
        <v>6.2215447600000022</v>
      </c>
      <c r="O83" s="53">
        <v>6.7815665699999998</v>
      </c>
      <c r="P83" s="54">
        <f t="shared" si="5"/>
        <v>6.7510312319339641E-2</v>
      </c>
      <c r="Q83" s="54">
        <f t="shared" si="6"/>
        <v>0.12765529010965043</v>
      </c>
      <c r="R83" s="55">
        <f t="shared" si="7"/>
        <v>0.19321411616817485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3000001</v>
      </c>
      <c r="I84" s="67" t="s">
        <v>283</v>
      </c>
      <c r="J84" s="72">
        <v>0.8651040000000001</v>
      </c>
      <c r="K84" s="73">
        <v>0.8651040000000001</v>
      </c>
      <c r="L84" s="73">
        <f t="shared" si="4"/>
        <v>9.0868070048804067E-2</v>
      </c>
      <c r="M84" s="73">
        <v>1.232371004880406E-2</v>
      </c>
      <c r="N84" s="73">
        <v>2.9099150000000001E-2</v>
      </c>
      <c r="O84" s="73">
        <v>4.9445210000000003E-2</v>
      </c>
      <c r="P84" s="74">
        <f t="shared" si="5"/>
        <v>1.4245350904404624E-2</v>
      </c>
      <c r="Q84" s="74">
        <f t="shared" si="6"/>
        <v>4.7881942574307897E-2</v>
      </c>
      <c r="R84" s="75">
        <f t="shared" si="7"/>
        <v>0.10503716321829983</v>
      </c>
      <c r="S84" s="7"/>
    </row>
    <row r="85" spans="1:19" ht="38.25" x14ac:dyDescent="0.25">
      <c r="A85" s="66"/>
      <c r="B85" s="56"/>
      <c r="C85" s="67"/>
      <c r="D85" s="68"/>
      <c r="E85" s="69"/>
      <c r="F85" s="70"/>
      <c r="G85" s="71"/>
      <c r="H85" s="66">
        <v>3000385</v>
      </c>
      <c r="I85" s="67" t="s">
        <v>383</v>
      </c>
      <c r="J85" s="72">
        <v>65.834924000000001</v>
      </c>
      <c r="K85" s="73">
        <v>73.98966999999999</v>
      </c>
      <c r="L85" s="73">
        <f t="shared" si="4"/>
        <v>17.92412435731481</v>
      </c>
      <c r="M85" s="73">
        <v>6.8414109773148084</v>
      </c>
      <c r="N85" s="73">
        <v>5.6391944900000013</v>
      </c>
      <c r="O85" s="73">
        <v>5.44351889</v>
      </c>
      <c r="P85" s="74">
        <f t="shared" si="5"/>
        <v>9.246440722488436E-2</v>
      </c>
      <c r="Q85" s="74">
        <f t="shared" si="6"/>
        <v>0.16868037750830367</v>
      </c>
      <c r="R85" s="75">
        <f t="shared" si="7"/>
        <v>0.24225171375024124</v>
      </c>
      <c r="S85" s="7"/>
    </row>
    <row r="86" spans="1:19" ht="25.5" x14ac:dyDescent="0.25">
      <c r="A86" s="66"/>
      <c r="B86" s="56"/>
      <c r="C86" s="67"/>
      <c r="D86" s="68"/>
      <c r="E86" s="69"/>
      <c r="F86" s="70"/>
      <c r="G86" s="71"/>
      <c r="H86" s="66">
        <v>3000386</v>
      </c>
      <c r="I86" s="67" t="s">
        <v>384</v>
      </c>
      <c r="J86" s="72">
        <v>2.4760790000000004</v>
      </c>
      <c r="K86" s="73">
        <v>3.0046079999999997</v>
      </c>
      <c r="L86" s="73">
        <f t="shared" si="4"/>
        <v>0.34998231190046503</v>
      </c>
      <c r="M86" s="73">
        <v>7.2813531900465023E-2</v>
      </c>
      <c r="N86" s="73">
        <v>0.15098314999999998</v>
      </c>
      <c r="O86" s="73">
        <v>0.12618562999999999</v>
      </c>
      <c r="P86" s="74">
        <f t="shared" si="5"/>
        <v>2.4233953946892584E-2</v>
      </c>
      <c r="Q86" s="74">
        <f t="shared" si="6"/>
        <v>7.4484485796638036E-2</v>
      </c>
      <c r="R86" s="75">
        <f t="shared" si="7"/>
        <v>0.11648185450496872</v>
      </c>
      <c r="S86" s="7"/>
    </row>
    <row r="87" spans="1:19" ht="51" x14ac:dyDescent="0.25">
      <c r="A87" s="66"/>
      <c r="B87" s="56"/>
      <c r="C87" s="67"/>
      <c r="D87" s="68"/>
      <c r="E87" s="69"/>
      <c r="F87" s="70"/>
      <c r="G87" s="71"/>
      <c r="H87" s="66">
        <v>3000387</v>
      </c>
      <c r="I87" s="67" t="s">
        <v>385</v>
      </c>
      <c r="J87" s="72">
        <v>0.67828399999999978</v>
      </c>
      <c r="K87" s="73">
        <v>0.67828399999999989</v>
      </c>
      <c r="L87" s="73">
        <f t="shared" si="4"/>
        <v>1.9220000000000001E-2</v>
      </c>
      <c r="M87" s="73">
        <v>0</v>
      </c>
      <c r="N87" s="73">
        <v>6.7999999999999996E-3</v>
      </c>
      <c r="O87" s="73">
        <v>1.242E-2</v>
      </c>
      <c r="P87" s="74">
        <f t="shared" si="5"/>
        <v>0</v>
      </c>
      <c r="Q87" s="74">
        <f t="shared" si="6"/>
        <v>1.0025299137234552E-2</v>
      </c>
      <c r="R87" s="75">
        <f t="shared" si="7"/>
        <v>2.8336213149654132E-2</v>
      </c>
      <c r="S87" s="7"/>
    </row>
    <row r="88" spans="1:19" x14ac:dyDescent="0.25">
      <c r="A88" s="66"/>
      <c r="B88" s="56"/>
      <c r="C88" s="67"/>
      <c r="D88" s="68"/>
      <c r="E88" s="69"/>
      <c r="F88" s="70"/>
      <c r="G88" s="71"/>
      <c r="H88" s="66">
        <v>9000009</v>
      </c>
      <c r="I88" s="67" t="s">
        <v>294</v>
      </c>
      <c r="J88" s="72">
        <v>21.583090000000002</v>
      </c>
      <c r="K88" s="73">
        <v>24.904798999999993</v>
      </c>
      <c r="L88" s="73">
        <f t="shared" si="4"/>
        <v>1.6023497099682817</v>
      </c>
      <c r="M88" s="73">
        <v>5.6884899968281388E-2</v>
      </c>
      <c r="N88" s="73">
        <v>0.39546797000000006</v>
      </c>
      <c r="O88" s="73">
        <v>1.1499968400000002</v>
      </c>
      <c r="P88" s="74">
        <f t="shared" si="5"/>
        <v>2.2840939197413881E-3</v>
      </c>
      <c r="Q88" s="74">
        <f t="shared" si="6"/>
        <v>1.8163281300454647E-2</v>
      </c>
      <c r="R88" s="75">
        <f t="shared" si="7"/>
        <v>6.4338993860913393E-2</v>
      </c>
      <c r="S88" s="7"/>
    </row>
    <row r="89" spans="1:19" ht="51" x14ac:dyDescent="0.25">
      <c r="A89" s="44"/>
      <c r="B89" s="45"/>
      <c r="C89" s="46"/>
      <c r="D89" s="47"/>
      <c r="E89" s="48"/>
      <c r="F89" s="49">
        <v>91</v>
      </c>
      <c r="G89" s="50" t="s">
        <v>82</v>
      </c>
      <c r="H89" s="90"/>
      <c r="I89" s="46"/>
      <c r="J89" s="51">
        <v>0.266401</v>
      </c>
      <c r="K89" s="52">
        <v>0.36651500000000009</v>
      </c>
      <c r="L89" s="53">
        <f t="shared" si="4"/>
        <v>5.4442200041143501E-2</v>
      </c>
      <c r="M89" s="53">
        <v>8.740000041143503E-3</v>
      </c>
      <c r="N89" s="53">
        <v>2.3144699999999997E-2</v>
      </c>
      <c r="O89" s="53">
        <v>2.2557500000000001E-2</v>
      </c>
      <c r="P89" s="54">
        <f t="shared" si="5"/>
        <v>2.3846227415367724E-2</v>
      </c>
      <c r="Q89" s="54">
        <f t="shared" si="6"/>
        <v>8.6994256827533645E-2</v>
      </c>
      <c r="R89" s="55">
        <f t="shared" si="7"/>
        <v>0.14854016900029599</v>
      </c>
      <c r="S89" s="7"/>
    </row>
    <row r="90" spans="1:19" ht="38.25" x14ac:dyDescent="0.25">
      <c r="A90" s="66"/>
      <c r="B90" s="56"/>
      <c r="C90" s="67"/>
      <c r="D90" s="68"/>
      <c r="E90" s="69"/>
      <c r="F90" s="70"/>
      <c r="G90" s="71"/>
      <c r="H90" s="66">
        <v>3000515</v>
      </c>
      <c r="I90" s="67" t="s">
        <v>389</v>
      </c>
      <c r="J90" s="72">
        <v>0.266401</v>
      </c>
      <c r="K90" s="73">
        <v>0.35323700000000008</v>
      </c>
      <c r="L90" s="73">
        <f t="shared" si="4"/>
        <v>5.4442200041143501E-2</v>
      </c>
      <c r="M90" s="73">
        <v>8.740000041143503E-3</v>
      </c>
      <c r="N90" s="73">
        <v>2.3144699999999997E-2</v>
      </c>
      <c r="O90" s="73">
        <v>2.2557500000000001E-2</v>
      </c>
      <c r="P90" s="74">
        <f t="shared" si="5"/>
        <v>2.4742595031504347E-2</v>
      </c>
      <c r="Q90" s="74">
        <f t="shared" si="6"/>
        <v>9.0264326899909958E-2</v>
      </c>
      <c r="R90" s="75">
        <f t="shared" si="7"/>
        <v>0.15412371875297176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9000009</v>
      </c>
      <c r="I91" s="67" t="s">
        <v>294</v>
      </c>
      <c r="J91" s="72">
        <v>0</v>
      </c>
      <c r="K91" s="73">
        <v>1.3278E-2</v>
      </c>
      <c r="L91" s="73">
        <f t="shared" si="4"/>
        <v>0</v>
      </c>
      <c r="M91" s="73">
        <v>0</v>
      </c>
      <c r="N91" s="73">
        <v>0</v>
      </c>
      <c r="O91" s="73">
        <v>0</v>
      </c>
      <c r="P91" s="74">
        <f t="shared" si="5"/>
        <v>0</v>
      </c>
      <c r="Q91" s="74">
        <f t="shared" si="6"/>
        <v>0</v>
      </c>
      <c r="R91" s="75">
        <f t="shared" si="7"/>
        <v>0</v>
      </c>
      <c r="S91" s="7"/>
    </row>
    <row r="92" spans="1:19" ht="38.25" x14ac:dyDescent="0.25">
      <c r="A92" s="44"/>
      <c r="B92" s="45"/>
      <c r="C92" s="46"/>
      <c r="D92" s="47"/>
      <c r="E92" s="48"/>
      <c r="F92" s="49">
        <v>101</v>
      </c>
      <c r="G92" s="50" t="s">
        <v>88</v>
      </c>
      <c r="H92" s="90"/>
      <c r="I92" s="46"/>
      <c r="J92" s="51">
        <v>0</v>
      </c>
      <c r="K92" s="52">
        <v>0.01</v>
      </c>
      <c r="L92" s="53">
        <f t="shared" si="4"/>
        <v>0</v>
      </c>
      <c r="M92" s="53">
        <v>0</v>
      </c>
      <c r="N92" s="53">
        <v>0</v>
      </c>
      <c r="O92" s="53">
        <v>0</v>
      </c>
      <c r="P92" s="54">
        <f t="shared" si="5"/>
        <v>0</v>
      </c>
      <c r="Q92" s="54">
        <f t="shared" si="6"/>
        <v>0</v>
      </c>
      <c r="R92" s="55">
        <f t="shared" si="7"/>
        <v>0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9000009</v>
      </c>
      <c r="I93" s="67" t="s">
        <v>294</v>
      </c>
      <c r="J93" s="72">
        <v>0</v>
      </c>
      <c r="K93" s="73">
        <v>0.01</v>
      </c>
      <c r="L93" s="73">
        <f t="shared" si="4"/>
        <v>0</v>
      </c>
      <c r="M93" s="73">
        <v>0</v>
      </c>
      <c r="N93" s="73">
        <v>0</v>
      </c>
      <c r="O93" s="73">
        <v>0</v>
      </c>
      <c r="P93" s="74">
        <f t="shared" si="5"/>
        <v>0</v>
      </c>
      <c r="Q93" s="74">
        <f t="shared" si="6"/>
        <v>0</v>
      </c>
      <c r="R93" s="75">
        <f t="shared" si="7"/>
        <v>0</v>
      </c>
      <c r="S93" s="7"/>
    </row>
    <row r="94" spans="1:19" ht="25.5" x14ac:dyDescent="0.25">
      <c r="A94" s="44"/>
      <c r="B94" s="45"/>
      <c r="C94" s="46"/>
      <c r="D94" s="47"/>
      <c r="E94" s="48"/>
      <c r="F94" s="49">
        <v>104</v>
      </c>
      <c r="G94" s="50" t="s">
        <v>142</v>
      </c>
      <c r="H94" s="90"/>
      <c r="I94" s="46"/>
      <c r="J94" s="51">
        <v>0.23563500000000001</v>
      </c>
      <c r="K94" s="52">
        <v>0.34508800000000001</v>
      </c>
      <c r="L94" s="53">
        <f t="shared" si="4"/>
        <v>0.1509656503614214</v>
      </c>
      <c r="M94" s="53">
        <v>8.6584280361421406E-2</v>
      </c>
      <c r="N94" s="53">
        <v>3.2383889999999999E-2</v>
      </c>
      <c r="O94" s="53">
        <v>3.1997480000000002E-2</v>
      </c>
      <c r="P94" s="54">
        <f t="shared" si="5"/>
        <v>0.25090492964525396</v>
      </c>
      <c r="Q94" s="54">
        <f t="shared" si="6"/>
        <v>0.34474734085630737</v>
      </c>
      <c r="R94" s="55">
        <f t="shared" si="7"/>
        <v>0.43747000869755365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3000001</v>
      </c>
      <c r="I95" s="67" t="s">
        <v>283</v>
      </c>
      <c r="J95" s="72">
        <v>1E-3</v>
      </c>
      <c r="K95" s="73">
        <v>1E-3</v>
      </c>
      <c r="L95" s="73">
        <f t="shared" si="4"/>
        <v>0</v>
      </c>
      <c r="M95" s="73">
        <v>0</v>
      </c>
      <c r="N95" s="73">
        <v>0</v>
      </c>
      <c r="O95" s="73">
        <v>0</v>
      </c>
      <c r="P95" s="74">
        <f t="shared" si="5"/>
        <v>0</v>
      </c>
      <c r="Q95" s="74">
        <f t="shared" si="6"/>
        <v>0</v>
      </c>
      <c r="R95" s="75">
        <f t="shared" si="7"/>
        <v>0</v>
      </c>
      <c r="S95" s="7"/>
    </row>
    <row r="96" spans="1:19" ht="25.5" x14ac:dyDescent="0.25">
      <c r="A96" s="66"/>
      <c r="B96" s="56"/>
      <c r="C96" s="67"/>
      <c r="D96" s="68"/>
      <c r="E96" s="69"/>
      <c r="F96" s="70"/>
      <c r="G96" s="71"/>
      <c r="H96" s="66">
        <v>3000686</v>
      </c>
      <c r="I96" s="67" t="s">
        <v>450</v>
      </c>
      <c r="J96" s="72">
        <v>0.23463500000000001</v>
      </c>
      <c r="K96" s="73">
        <v>0.344088</v>
      </c>
      <c r="L96" s="73">
        <f t="shared" si="4"/>
        <v>0.1509656503614214</v>
      </c>
      <c r="M96" s="73">
        <v>8.6584280361421406E-2</v>
      </c>
      <c r="N96" s="73">
        <v>3.2383889999999999E-2</v>
      </c>
      <c r="O96" s="73">
        <v>3.1997480000000002E-2</v>
      </c>
      <c r="P96" s="74">
        <f t="shared" si="5"/>
        <v>0.25163411790420304</v>
      </c>
      <c r="Q96" s="74">
        <f t="shared" si="6"/>
        <v>0.34574925705465287</v>
      </c>
      <c r="R96" s="75">
        <f t="shared" si="7"/>
        <v>0.43874139859983896</v>
      </c>
      <c r="S96" s="7"/>
    </row>
    <row r="97" spans="1:19" ht="38.25" x14ac:dyDescent="0.25">
      <c r="A97" s="44"/>
      <c r="B97" s="45"/>
      <c r="C97" s="46"/>
      <c r="D97" s="47"/>
      <c r="E97" s="48"/>
      <c r="F97" s="49">
        <v>106</v>
      </c>
      <c r="G97" s="50" t="s">
        <v>83</v>
      </c>
      <c r="H97" s="90"/>
      <c r="I97" s="46"/>
      <c r="J97" s="51">
        <v>0.94902100000000011</v>
      </c>
      <c r="K97" s="52">
        <v>0.96485900000000002</v>
      </c>
      <c r="L97" s="53">
        <f t="shared" si="4"/>
        <v>0.18306512902322775</v>
      </c>
      <c r="M97" s="53">
        <v>9.1829509023227729E-2</v>
      </c>
      <c r="N97" s="53">
        <v>3.2574620000000006E-2</v>
      </c>
      <c r="O97" s="53">
        <v>5.8661000000000005E-2</v>
      </c>
      <c r="P97" s="54">
        <f t="shared" si="5"/>
        <v>9.5174019233098026E-2</v>
      </c>
      <c r="Q97" s="54">
        <f t="shared" si="6"/>
        <v>0.12893503509137369</v>
      </c>
      <c r="R97" s="55">
        <f t="shared" si="7"/>
        <v>0.18973251949064862</v>
      </c>
      <c r="S97" s="7"/>
    </row>
    <row r="98" spans="1:19" ht="51" x14ac:dyDescent="0.25">
      <c r="A98" s="66"/>
      <c r="B98" s="56"/>
      <c r="C98" s="67"/>
      <c r="D98" s="68"/>
      <c r="E98" s="69"/>
      <c r="F98" s="70"/>
      <c r="G98" s="71"/>
      <c r="H98" s="66">
        <v>3000573</v>
      </c>
      <c r="I98" s="67" t="s">
        <v>390</v>
      </c>
      <c r="J98" s="72">
        <v>0.38073800000000002</v>
      </c>
      <c r="K98" s="73">
        <v>0.38073800000000002</v>
      </c>
      <c r="L98" s="73">
        <f t="shared" si="4"/>
        <v>0.10768020032653471</v>
      </c>
      <c r="M98" s="73">
        <v>4.9047210326534696E-2</v>
      </c>
      <c r="N98" s="73">
        <v>3.1774620000000003E-2</v>
      </c>
      <c r="O98" s="73">
        <v>2.6858370000000003E-2</v>
      </c>
      <c r="P98" s="74">
        <f t="shared" si="5"/>
        <v>0.12882142136202504</v>
      </c>
      <c r="Q98" s="74">
        <f t="shared" si="6"/>
        <v>0.21227676335573201</v>
      </c>
      <c r="R98" s="75">
        <f t="shared" si="7"/>
        <v>0.28281968263355561</v>
      </c>
      <c r="S98" s="7"/>
    </row>
    <row r="99" spans="1:19" ht="51" x14ac:dyDescent="0.25">
      <c r="A99" s="66"/>
      <c r="B99" s="56"/>
      <c r="C99" s="67"/>
      <c r="D99" s="68"/>
      <c r="E99" s="69"/>
      <c r="F99" s="70"/>
      <c r="G99" s="71"/>
      <c r="H99" s="66">
        <v>3000574</v>
      </c>
      <c r="I99" s="67" t="s">
        <v>391</v>
      </c>
      <c r="J99" s="72">
        <v>0.56374300000000011</v>
      </c>
      <c r="K99" s="73">
        <v>0.57958100000000001</v>
      </c>
      <c r="L99" s="73">
        <f t="shared" si="4"/>
        <v>7.5384928696693027E-2</v>
      </c>
      <c r="M99" s="73">
        <v>4.2782298696693033E-2</v>
      </c>
      <c r="N99" s="73">
        <v>8.0000000000000004E-4</v>
      </c>
      <c r="O99" s="73">
        <v>3.1802629999999998E-2</v>
      </c>
      <c r="P99" s="74">
        <f t="shared" si="5"/>
        <v>7.3815909591054621E-2</v>
      </c>
      <c r="Q99" s="74">
        <f t="shared" si="6"/>
        <v>7.5196217089057493E-2</v>
      </c>
      <c r="R99" s="75">
        <f t="shared" si="7"/>
        <v>0.13006797789557115</v>
      </c>
      <c r="S99" s="7"/>
    </row>
    <row r="100" spans="1:19" ht="51" x14ac:dyDescent="0.25">
      <c r="A100" s="66"/>
      <c r="B100" s="56"/>
      <c r="C100" s="67"/>
      <c r="D100" s="68"/>
      <c r="E100" s="69"/>
      <c r="F100" s="70"/>
      <c r="G100" s="71"/>
      <c r="H100" s="66">
        <v>3000575</v>
      </c>
      <c r="I100" s="67" t="s">
        <v>392</v>
      </c>
      <c r="J100" s="72">
        <v>4.5399999999999998E-3</v>
      </c>
      <c r="K100" s="73">
        <v>4.5399999999999998E-3</v>
      </c>
      <c r="L100" s="73">
        <f t="shared" si="4"/>
        <v>0</v>
      </c>
      <c r="M100" s="73">
        <v>0</v>
      </c>
      <c r="N100" s="73">
        <v>0</v>
      </c>
      <c r="O100" s="73">
        <v>0</v>
      </c>
      <c r="P100" s="74">
        <f t="shared" si="5"/>
        <v>0</v>
      </c>
      <c r="Q100" s="74">
        <f t="shared" si="6"/>
        <v>0</v>
      </c>
      <c r="R100" s="75">
        <f t="shared" si="7"/>
        <v>0</v>
      </c>
      <c r="S100" s="7"/>
    </row>
    <row r="101" spans="1:19" ht="38.25" x14ac:dyDescent="0.25">
      <c r="A101" s="44"/>
      <c r="B101" s="45"/>
      <c r="C101" s="46"/>
      <c r="D101" s="47"/>
      <c r="E101" s="48"/>
      <c r="F101" s="49">
        <v>107</v>
      </c>
      <c r="G101" s="50" t="s">
        <v>84</v>
      </c>
      <c r="H101" s="90"/>
      <c r="I101" s="46"/>
      <c r="J101" s="51">
        <v>1.7112699999999998</v>
      </c>
      <c r="K101" s="52">
        <v>1.7137159999999998</v>
      </c>
      <c r="L101" s="53">
        <f t="shared" si="4"/>
        <v>0.4226089893469745</v>
      </c>
      <c r="M101" s="53">
        <v>0.11782794934697449</v>
      </c>
      <c r="N101" s="53">
        <v>0.19105347</v>
      </c>
      <c r="O101" s="53">
        <v>0.11372756999999999</v>
      </c>
      <c r="P101" s="54">
        <f t="shared" si="5"/>
        <v>6.8755820303349272E-2</v>
      </c>
      <c r="Q101" s="54">
        <f t="shared" si="6"/>
        <v>0.1802407279543253</v>
      </c>
      <c r="R101" s="55">
        <f t="shared" si="7"/>
        <v>0.24660386513691565</v>
      </c>
      <c r="S101" s="7"/>
    </row>
    <row r="102" spans="1:19" ht="38.25" x14ac:dyDescent="0.25">
      <c r="A102" s="66"/>
      <c r="B102" s="56"/>
      <c r="C102" s="67"/>
      <c r="D102" s="68"/>
      <c r="E102" s="69"/>
      <c r="F102" s="70"/>
      <c r="G102" s="71"/>
      <c r="H102" s="66">
        <v>3000546</v>
      </c>
      <c r="I102" s="67" t="s">
        <v>396</v>
      </c>
      <c r="J102" s="72">
        <v>1.7112699999999998</v>
      </c>
      <c r="K102" s="73">
        <v>1.7137159999999998</v>
      </c>
      <c r="L102" s="73">
        <f t="shared" si="4"/>
        <v>0.4226089893469745</v>
      </c>
      <c r="M102" s="73">
        <v>0.11782794934697449</v>
      </c>
      <c r="N102" s="73">
        <v>0.19105347</v>
      </c>
      <c r="O102" s="73">
        <v>0.11372756999999999</v>
      </c>
      <c r="P102" s="74">
        <f t="shared" si="5"/>
        <v>6.8755820303349272E-2</v>
      </c>
      <c r="Q102" s="74">
        <f t="shared" si="6"/>
        <v>0.1802407279543253</v>
      </c>
      <c r="R102" s="75">
        <f t="shared" si="7"/>
        <v>0.24660386513691565</v>
      </c>
      <c r="S102" s="7"/>
    </row>
    <row r="103" spans="1:19" ht="25.5" x14ac:dyDescent="0.25">
      <c r="A103" s="44"/>
      <c r="B103" s="45"/>
      <c r="C103" s="46"/>
      <c r="D103" s="47"/>
      <c r="E103" s="48"/>
      <c r="F103" s="49">
        <v>121</v>
      </c>
      <c r="G103" s="50" t="s">
        <v>159</v>
      </c>
      <c r="H103" s="90"/>
      <c r="I103" s="46"/>
      <c r="J103" s="51">
        <v>7.1593999999999991E-2</v>
      </c>
      <c r="K103" s="52">
        <v>7.1593999999999991E-2</v>
      </c>
      <c r="L103" s="53">
        <f t="shared" si="4"/>
        <v>1.549E-3</v>
      </c>
      <c r="M103" s="53">
        <v>0</v>
      </c>
      <c r="N103" s="53">
        <v>0</v>
      </c>
      <c r="O103" s="53">
        <v>1.549E-3</v>
      </c>
      <c r="P103" s="54">
        <f t="shared" si="5"/>
        <v>0</v>
      </c>
      <c r="Q103" s="54">
        <f t="shared" si="6"/>
        <v>0</v>
      </c>
      <c r="R103" s="55">
        <f t="shared" si="7"/>
        <v>2.1635891275805237E-2</v>
      </c>
      <c r="S103" s="7"/>
    </row>
    <row r="104" spans="1:19" ht="51" x14ac:dyDescent="0.25">
      <c r="A104" s="66"/>
      <c r="B104" s="56"/>
      <c r="C104" s="67"/>
      <c r="D104" s="68"/>
      <c r="E104" s="69"/>
      <c r="F104" s="70"/>
      <c r="G104" s="71"/>
      <c r="H104" s="66">
        <v>3000629</v>
      </c>
      <c r="I104" s="67" t="s">
        <v>462</v>
      </c>
      <c r="J104" s="72">
        <v>1.0193000000000001E-2</v>
      </c>
      <c r="K104" s="73">
        <v>1.0193000000000001E-2</v>
      </c>
      <c r="L104" s="73">
        <f t="shared" si="4"/>
        <v>6.0999999999999999E-5</v>
      </c>
      <c r="M104" s="73">
        <v>0</v>
      </c>
      <c r="N104" s="73">
        <v>0</v>
      </c>
      <c r="O104" s="73">
        <v>6.0999999999999999E-5</v>
      </c>
      <c r="P104" s="74">
        <f t="shared" si="5"/>
        <v>0</v>
      </c>
      <c r="Q104" s="74">
        <f t="shared" si="6"/>
        <v>0</v>
      </c>
      <c r="R104" s="75">
        <f t="shared" si="7"/>
        <v>5.9844991660943777E-3</v>
      </c>
      <c r="S104" s="7"/>
    </row>
    <row r="105" spans="1:19" ht="25.5" x14ac:dyDescent="0.25">
      <c r="A105" s="66"/>
      <c r="B105" s="56"/>
      <c r="C105" s="67"/>
      <c r="D105" s="68"/>
      <c r="E105" s="69"/>
      <c r="F105" s="70"/>
      <c r="G105" s="71"/>
      <c r="H105" s="66">
        <v>3000630</v>
      </c>
      <c r="I105" s="67" t="s">
        <v>475</v>
      </c>
      <c r="J105" s="72">
        <v>1.0551999999999999E-2</v>
      </c>
      <c r="K105" s="73">
        <v>1.0551999999999999E-2</v>
      </c>
      <c r="L105" s="73">
        <f t="shared" si="4"/>
        <v>0</v>
      </c>
      <c r="M105" s="73">
        <v>0</v>
      </c>
      <c r="N105" s="73">
        <v>0</v>
      </c>
      <c r="O105" s="73">
        <v>0</v>
      </c>
      <c r="P105" s="74">
        <f t="shared" si="5"/>
        <v>0</v>
      </c>
      <c r="Q105" s="74">
        <f t="shared" si="6"/>
        <v>0</v>
      </c>
      <c r="R105" s="75">
        <f t="shared" si="7"/>
        <v>0</v>
      </c>
      <c r="S105" s="7"/>
    </row>
    <row r="106" spans="1:19" ht="38.25" x14ac:dyDescent="0.25">
      <c r="A106" s="66"/>
      <c r="B106" s="56"/>
      <c r="C106" s="67"/>
      <c r="D106" s="68"/>
      <c r="E106" s="69"/>
      <c r="F106" s="70"/>
      <c r="G106" s="71"/>
      <c r="H106" s="66">
        <v>3000633</v>
      </c>
      <c r="I106" s="67" t="s">
        <v>464</v>
      </c>
      <c r="J106" s="72">
        <v>5.0848999999999998E-2</v>
      </c>
      <c r="K106" s="73">
        <v>5.0848999999999998E-2</v>
      </c>
      <c r="L106" s="73">
        <f t="shared" si="4"/>
        <v>1.488E-3</v>
      </c>
      <c r="M106" s="73">
        <v>0</v>
      </c>
      <c r="N106" s="73">
        <v>0</v>
      </c>
      <c r="O106" s="73">
        <v>1.488E-3</v>
      </c>
      <c r="P106" s="74">
        <f t="shared" si="5"/>
        <v>0</v>
      </c>
      <c r="Q106" s="74">
        <f t="shared" si="6"/>
        <v>0</v>
      </c>
      <c r="R106" s="75">
        <f t="shared" si="7"/>
        <v>2.9263112352258647E-2</v>
      </c>
      <c r="S106" s="7"/>
    </row>
    <row r="107" spans="1:19" ht="38.25" x14ac:dyDescent="0.25">
      <c r="A107" s="44"/>
      <c r="B107" s="45"/>
      <c r="C107" s="46"/>
      <c r="D107" s="47"/>
      <c r="E107" s="48"/>
      <c r="F107" s="49">
        <v>129</v>
      </c>
      <c r="G107" s="50" t="s">
        <v>143</v>
      </c>
      <c r="H107" s="90"/>
      <c r="I107" s="46"/>
      <c r="J107" s="51">
        <v>0</v>
      </c>
      <c r="K107" s="52">
        <v>3.1184999999999997E-2</v>
      </c>
      <c r="L107" s="53">
        <f t="shared" si="4"/>
        <v>2.90792E-3</v>
      </c>
      <c r="M107" s="53">
        <v>0</v>
      </c>
      <c r="N107" s="53">
        <v>0</v>
      </c>
      <c r="O107" s="53">
        <v>2.90792E-3</v>
      </c>
      <c r="P107" s="54">
        <f t="shared" si="5"/>
        <v>0</v>
      </c>
      <c r="Q107" s="54">
        <f t="shared" si="6"/>
        <v>0</v>
      </c>
      <c r="R107" s="55">
        <f t="shared" si="7"/>
        <v>9.3247394580727921E-2</v>
      </c>
      <c r="S107" s="7"/>
    </row>
    <row r="108" spans="1:19" ht="38.25" x14ac:dyDescent="0.25">
      <c r="A108" s="66"/>
      <c r="B108" s="56"/>
      <c r="C108" s="67"/>
      <c r="D108" s="68"/>
      <c r="E108" s="69"/>
      <c r="F108" s="70"/>
      <c r="G108" s="71"/>
      <c r="H108" s="66">
        <v>3000688</v>
      </c>
      <c r="I108" s="67" t="s">
        <v>429</v>
      </c>
      <c r="J108" s="72">
        <v>0</v>
      </c>
      <c r="K108" s="73">
        <v>3.1184999999999997E-2</v>
      </c>
      <c r="L108" s="73">
        <f t="shared" si="4"/>
        <v>2.90792E-3</v>
      </c>
      <c r="M108" s="73">
        <v>0</v>
      </c>
      <c r="N108" s="73">
        <v>0</v>
      </c>
      <c r="O108" s="73">
        <v>2.90792E-3</v>
      </c>
      <c r="P108" s="74">
        <f t="shared" si="5"/>
        <v>0</v>
      </c>
      <c r="Q108" s="74">
        <f t="shared" si="6"/>
        <v>0</v>
      </c>
      <c r="R108" s="75">
        <f t="shared" si="7"/>
        <v>9.3247394580727921E-2</v>
      </c>
      <c r="S108" s="7"/>
    </row>
    <row r="109" spans="1:19" x14ac:dyDescent="0.25">
      <c r="A109" s="44"/>
      <c r="B109" s="45"/>
      <c r="C109" s="46"/>
      <c r="D109" s="47"/>
      <c r="E109" s="48"/>
      <c r="F109" s="49">
        <v>131</v>
      </c>
      <c r="G109" s="50" t="s">
        <v>144</v>
      </c>
      <c r="H109" s="90"/>
      <c r="I109" s="46"/>
      <c r="J109" s="51">
        <v>0.52196000000000009</v>
      </c>
      <c r="K109" s="52">
        <v>0.52223300000000006</v>
      </c>
      <c r="L109" s="53">
        <f t="shared" si="4"/>
        <v>0.14195070950608155</v>
      </c>
      <c r="M109" s="53">
        <v>5.1141599506081548E-2</v>
      </c>
      <c r="N109" s="53">
        <v>5.1255919999999996E-2</v>
      </c>
      <c r="O109" s="53">
        <v>3.9553190000000002E-2</v>
      </c>
      <c r="P109" s="54">
        <f t="shared" si="5"/>
        <v>9.7928701376744753E-2</v>
      </c>
      <c r="Q109" s="54">
        <f t="shared" si="6"/>
        <v>0.19607630981971941</v>
      </c>
      <c r="R109" s="55">
        <f t="shared" si="7"/>
        <v>0.27181489776801071</v>
      </c>
      <c r="S109" s="7"/>
    </row>
    <row r="110" spans="1:19" x14ac:dyDescent="0.25">
      <c r="A110" s="66"/>
      <c r="B110" s="56"/>
      <c r="C110" s="67"/>
      <c r="D110" s="68"/>
      <c r="E110" s="69"/>
      <c r="F110" s="70"/>
      <c r="G110" s="71"/>
      <c r="H110" s="66">
        <v>3000001</v>
      </c>
      <c r="I110" s="67" t="s">
        <v>283</v>
      </c>
      <c r="J110" s="72">
        <v>3.7490000000000002E-2</v>
      </c>
      <c r="K110" s="73">
        <v>3.7489999999999996E-2</v>
      </c>
      <c r="L110" s="73">
        <f t="shared" si="4"/>
        <v>6.4065299899566178E-3</v>
      </c>
      <c r="M110" s="73">
        <v>9.1599998995661736E-4</v>
      </c>
      <c r="N110" s="73">
        <v>2.2569999999999999E-3</v>
      </c>
      <c r="O110" s="73">
        <v>3.2335300000000001E-3</v>
      </c>
      <c r="P110" s="74">
        <f t="shared" si="5"/>
        <v>2.4433181914020205E-2</v>
      </c>
      <c r="Q110" s="74">
        <f t="shared" si="6"/>
        <v>8.4635902639547012E-2</v>
      </c>
      <c r="R110" s="75">
        <f t="shared" si="7"/>
        <v>0.17088636943069135</v>
      </c>
      <c r="S110" s="7"/>
    </row>
    <row r="111" spans="1:19" ht="25.5" x14ac:dyDescent="0.25">
      <c r="A111" s="66"/>
      <c r="B111" s="56"/>
      <c r="C111" s="67"/>
      <c r="D111" s="68"/>
      <c r="E111" s="69"/>
      <c r="F111" s="70"/>
      <c r="G111" s="71"/>
      <c r="H111" s="66">
        <v>3000698</v>
      </c>
      <c r="I111" s="67" t="s">
        <v>431</v>
      </c>
      <c r="J111" s="72">
        <v>2.0445000000000001E-2</v>
      </c>
      <c r="K111" s="73">
        <v>2.0449999999999999E-2</v>
      </c>
      <c r="L111" s="73">
        <f t="shared" si="4"/>
        <v>3.8920000558248717E-3</v>
      </c>
      <c r="M111" s="73">
        <v>1.3040000558248721E-3</v>
      </c>
      <c r="N111" s="73">
        <v>1.3039999999999998E-3</v>
      </c>
      <c r="O111" s="73">
        <v>1.284E-3</v>
      </c>
      <c r="P111" s="74">
        <f t="shared" si="5"/>
        <v>6.3765283903416736E-2</v>
      </c>
      <c r="Q111" s="74">
        <f t="shared" si="6"/>
        <v>0.12753056507701085</v>
      </c>
      <c r="R111" s="75">
        <f t="shared" si="7"/>
        <v>0.19031785114058053</v>
      </c>
      <c r="S111" s="7"/>
    </row>
    <row r="112" spans="1:19" ht="38.25" x14ac:dyDescent="0.25">
      <c r="A112" s="66"/>
      <c r="B112" s="56"/>
      <c r="C112" s="67"/>
      <c r="D112" s="68"/>
      <c r="E112" s="69"/>
      <c r="F112" s="70"/>
      <c r="G112" s="71"/>
      <c r="H112" s="66">
        <v>3000699</v>
      </c>
      <c r="I112" s="67" t="s">
        <v>432</v>
      </c>
      <c r="J112" s="72">
        <v>5.4999999999999997E-3</v>
      </c>
      <c r="K112" s="73">
        <v>5.7680000000000006E-3</v>
      </c>
      <c r="L112" s="73">
        <f t="shared" si="4"/>
        <v>3.9120000558248713E-3</v>
      </c>
      <c r="M112" s="73">
        <v>1.3040000558248721E-3</v>
      </c>
      <c r="N112" s="73">
        <v>1.3039999999999998E-3</v>
      </c>
      <c r="O112" s="73">
        <v>1.3039999999999998E-3</v>
      </c>
      <c r="P112" s="74">
        <f t="shared" si="5"/>
        <v>0.22607490565618446</v>
      </c>
      <c r="Q112" s="74">
        <f t="shared" si="6"/>
        <v>0.45214980163399299</v>
      </c>
      <c r="R112" s="75">
        <f t="shared" si="7"/>
        <v>0.67822469761180149</v>
      </c>
      <c r="S112" s="7"/>
    </row>
    <row r="113" spans="1:19" ht="25.5" x14ac:dyDescent="0.25">
      <c r="A113" s="66"/>
      <c r="B113" s="56"/>
      <c r="C113" s="67"/>
      <c r="D113" s="68"/>
      <c r="E113" s="69"/>
      <c r="F113" s="70"/>
      <c r="G113" s="71"/>
      <c r="H113" s="66">
        <v>3000700</v>
      </c>
      <c r="I113" s="67" t="s">
        <v>433</v>
      </c>
      <c r="J113" s="72">
        <v>0.27704000000000001</v>
      </c>
      <c r="K113" s="73">
        <v>0.25340000000000001</v>
      </c>
      <c r="L113" s="73">
        <f t="shared" si="4"/>
        <v>7.3020849025036041E-2</v>
      </c>
      <c r="M113" s="73">
        <v>2.7819419025036041E-2</v>
      </c>
      <c r="N113" s="73">
        <v>2.8541009999999999E-2</v>
      </c>
      <c r="O113" s="73">
        <v>1.6660419999999999E-2</v>
      </c>
      <c r="P113" s="74">
        <f t="shared" si="5"/>
        <v>0.10978460546580915</v>
      </c>
      <c r="Q113" s="74">
        <f t="shared" si="6"/>
        <v>0.22241684698119982</v>
      </c>
      <c r="R113" s="75">
        <f t="shared" si="7"/>
        <v>0.2881643607933545</v>
      </c>
      <c r="S113" s="7"/>
    </row>
    <row r="114" spans="1:19" ht="51" x14ac:dyDescent="0.25">
      <c r="A114" s="66"/>
      <c r="B114" s="56"/>
      <c r="C114" s="67"/>
      <c r="D114" s="68"/>
      <c r="E114" s="69"/>
      <c r="F114" s="70"/>
      <c r="G114" s="71"/>
      <c r="H114" s="66">
        <v>3000701</v>
      </c>
      <c r="I114" s="67" t="s">
        <v>434</v>
      </c>
      <c r="J114" s="72">
        <v>0.16248500000000002</v>
      </c>
      <c r="K114" s="73">
        <v>0.18612500000000001</v>
      </c>
      <c r="L114" s="73">
        <f t="shared" si="4"/>
        <v>5.4719330379439143E-2</v>
      </c>
      <c r="M114" s="73">
        <v>1.9798180379439145E-2</v>
      </c>
      <c r="N114" s="73">
        <v>1.784991E-2</v>
      </c>
      <c r="O114" s="73">
        <v>1.7071240000000001E-2</v>
      </c>
      <c r="P114" s="74">
        <f t="shared" si="5"/>
        <v>0.10637034455037821</v>
      </c>
      <c r="Q114" s="74">
        <f t="shared" si="6"/>
        <v>0.20227315180356825</v>
      </c>
      <c r="R114" s="75">
        <f t="shared" si="7"/>
        <v>0.29399237275722839</v>
      </c>
      <c r="S114" s="7"/>
    </row>
    <row r="115" spans="1:19" ht="25.5" x14ac:dyDescent="0.25">
      <c r="A115" s="66"/>
      <c r="B115" s="56"/>
      <c r="C115" s="67"/>
      <c r="D115" s="68"/>
      <c r="E115" s="69"/>
      <c r="F115" s="70"/>
      <c r="G115" s="71"/>
      <c r="H115" s="66">
        <v>3000702</v>
      </c>
      <c r="I115" s="67" t="s">
        <v>435</v>
      </c>
      <c r="J115" s="72">
        <v>7.0000000000000001E-3</v>
      </c>
      <c r="K115" s="73">
        <v>7.0000000000000001E-3</v>
      </c>
      <c r="L115" s="73">
        <f t="shared" si="4"/>
        <v>0</v>
      </c>
      <c r="M115" s="73">
        <v>0</v>
      </c>
      <c r="N115" s="73">
        <v>0</v>
      </c>
      <c r="O115" s="73">
        <v>0</v>
      </c>
      <c r="P115" s="74">
        <f t="shared" si="5"/>
        <v>0</v>
      </c>
      <c r="Q115" s="74">
        <f t="shared" si="6"/>
        <v>0</v>
      </c>
      <c r="R115" s="75">
        <f t="shared" si="7"/>
        <v>0</v>
      </c>
      <c r="S115" s="7"/>
    </row>
    <row r="116" spans="1:19" ht="15.75" thickBot="1" x14ac:dyDescent="0.3">
      <c r="A116" s="76"/>
      <c r="B116" s="77"/>
      <c r="C116" s="78"/>
      <c r="D116" s="79"/>
      <c r="E116" s="80"/>
      <c r="F116" s="81"/>
      <c r="G116" s="82"/>
      <c r="H116" s="76">
        <v>9000000</v>
      </c>
      <c r="I116" s="78" t="s">
        <v>293</v>
      </c>
      <c r="J116" s="83">
        <v>1.2E-2</v>
      </c>
      <c r="K116" s="84">
        <v>1.2E-2</v>
      </c>
      <c r="L116" s="84">
        <f t="shared" si="4"/>
        <v>0</v>
      </c>
      <c r="M116" s="84">
        <v>0</v>
      </c>
      <c r="N116" s="84">
        <v>0</v>
      </c>
      <c r="O116" s="84">
        <v>0</v>
      </c>
      <c r="P116" s="85">
        <f t="shared" si="5"/>
        <v>0</v>
      </c>
      <c r="Q116" s="85">
        <f t="shared" si="6"/>
        <v>0</v>
      </c>
      <c r="R116" s="86">
        <f t="shared" si="7"/>
        <v>0</v>
      </c>
      <c r="S116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"/>
  <sheetViews>
    <sheetView workbookViewId="0">
      <selection activeCell="B6" sqref="B6:B34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241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655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14568.41602500002</v>
      </c>
      <c r="J7" s="53">
        <f t="shared" ref="J7:J34" si="0">SUM(K7,L7,M7)</f>
        <v>2878.6749700356795</v>
      </c>
      <c r="K7" s="53">
        <v>881.89872091568031</v>
      </c>
      <c r="L7" s="53">
        <v>979.26400236999962</v>
      </c>
      <c r="M7" s="53">
        <v>1017.5122467499996</v>
      </c>
      <c r="N7" s="54">
        <f t="shared" ref="N7:N34" si="1">IFERROR(K7/I7,0)</f>
        <v>6.0534976445092224E-2</v>
      </c>
      <c r="O7" s="54">
        <f t="shared" ref="O7:O34" si="2">IFERROR(SUM(K7,L7)/I7,0)</f>
        <v>0.12775326570107867</v>
      </c>
      <c r="P7" s="55">
        <f t="shared" ref="P7:P34" si="3">IFERROR(SUM(K7,L7,M7)/I7,0)</f>
        <v>0.19759697726202705</v>
      </c>
      <c r="Q7" s="7"/>
    </row>
    <row r="8" spans="1:17" x14ac:dyDescent="0.25">
      <c r="A8" s="44"/>
      <c r="B8" s="45"/>
      <c r="C8" s="46"/>
      <c r="D8" s="47">
        <v>456</v>
      </c>
      <c r="E8" s="48" t="s">
        <v>241</v>
      </c>
      <c r="F8" s="49"/>
      <c r="G8" s="50"/>
      <c r="H8" s="51">
        <v>233.99152800000005</v>
      </c>
      <c r="I8" s="52">
        <v>293.76756800000004</v>
      </c>
      <c r="J8" s="53">
        <f t="shared" si="0"/>
        <v>40.163398563396129</v>
      </c>
      <c r="K8" s="53">
        <v>12.082054123396119</v>
      </c>
      <c r="L8" s="53">
        <v>12.814197850000006</v>
      </c>
      <c r="M8" s="53">
        <v>15.267146590000001</v>
      </c>
      <c r="N8" s="54">
        <f t="shared" si="1"/>
        <v>4.1127937320147329E-2</v>
      </c>
      <c r="O8" s="54">
        <f t="shared" si="2"/>
        <v>8.4748129764263574E-2</v>
      </c>
      <c r="P8" s="55">
        <f t="shared" si="3"/>
        <v>0.13671828662650781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12.238860000000001</v>
      </c>
      <c r="I9" s="73">
        <v>13.852278000000007</v>
      </c>
      <c r="J9" s="73">
        <f t="shared" si="0"/>
        <v>2.6629756666229896</v>
      </c>
      <c r="K9" s="73">
        <v>0.88109583662298974</v>
      </c>
      <c r="L9" s="73">
        <v>0.82011390999999989</v>
      </c>
      <c r="M9" s="73">
        <v>0.96176591999999994</v>
      </c>
      <c r="N9" s="74">
        <f t="shared" si="1"/>
        <v>6.3606566127462155E-2</v>
      </c>
      <c r="O9" s="74">
        <f t="shared" si="2"/>
        <v>0.12281082913748834</v>
      </c>
      <c r="P9" s="75">
        <f t="shared" si="3"/>
        <v>0.19224099217637619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11.398088999999999</v>
      </c>
      <c r="I10" s="73">
        <v>12.661285999999999</v>
      </c>
      <c r="J10" s="73">
        <f t="shared" si="0"/>
        <v>2.6528805759063179</v>
      </c>
      <c r="K10" s="73">
        <v>0.93551234590631793</v>
      </c>
      <c r="L10" s="73">
        <v>0.84358198000000006</v>
      </c>
      <c r="M10" s="73">
        <v>0.87378624999999999</v>
      </c>
      <c r="N10" s="74">
        <f t="shared" si="1"/>
        <v>7.3887624519840878E-2</v>
      </c>
      <c r="O10" s="74">
        <f t="shared" si="2"/>
        <v>0.14051450428545081</v>
      </c>
      <c r="P10" s="75">
        <f t="shared" si="3"/>
        <v>0.2095269450438382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1.6497809999999995</v>
      </c>
      <c r="I11" s="73">
        <v>1.6713369999999996</v>
      </c>
      <c r="J11" s="73">
        <f t="shared" si="0"/>
        <v>0.28131258063488568</v>
      </c>
      <c r="K11" s="73">
        <v>9.4950310634885682E-2</v>
      </c>
      <c r="L11" s="73">
        <v>8.954339E-2</v>
      </c>
      <c r="M11" s="73">
        <v>9.6818879999999982E-2</v>
      </c>
      <c r="N11" s="74">
        <f t="shared" si="1"/>
        <v>5.681099062300763E-2</v>
      </c>
      <c r="O11" s="74">
        <f t="shared" si="2"/>
        <v>0.11038689422593152</v>
      </c>
      <c r="P11" s="75">
        <f t="shared" si="3"/>
        <v>0.16831589358393056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1.2728200000000001</v>
      </c>
      <c r="I12" s="73">
        <v>1.3027309999999996</v>
      </c>
      <c r="J12" s="73">
        <f t="shared" si="0"/>
        <v>0.12331782032388669</v>
      </c>
      <c r="K12" s="73">
        <v>3.8536680323886685E-2</v>
      </c>
      <c r="L12" s="73">
        <v>4.1484060000000003E-2</v>
      </c>
      <c r="M12" s="73">
        <v>4.3297080000000009E-2</v>
      </c>
      <c r="N12" s="74">
        <f t="shared" si="1"/>
        <v>2.9581456435662231E-2</v>
      </c>
      <c r="O12" s="74">
        <f t="shared" si="2"/>
        <v>6.1425375095769355E-2</v>
      </c>
      <c r="P12" s="75">
        <f t="shared" si="3"/>
        <v>9.4661000869624451E-2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1.241341</v>
      </c>
      <c r="I13" s="73">
        <v>1.3087579999999999</v>
      </c>
      <c r="J13" s="73">
        <f t="shared" si="0"/>
        <v>0.19307377973337814</v>
      </c>
      <c r="K13" s="73">
        <v>6.8250209733378142E-2</v>
      </c>
      <c r="L13" s="73">
        <v>6.171894E-2</v>
      </c>
      <c r="M13" s="73">
        <v>6.3104629999999995E-2</v>
      </c>
      <c r="N13" s="74">
        <f t="shared" si="1"/>
        <v>5.2148838619040454E-2</v>
      </c>
      <c r="O13" s="74">
        <f t="shared" si="2"/>
        <v>9.9307243763459827E-2</v>
      </c>
      <c r="P13" s="75">
        <f t="shared" si="3"/>
        <v>0.14752443135658247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0.68796400000000002</v>
      </c>
      <c r="I14" s="73">
        <v>0.78356200000000009</v>
      </c>
      <c r="J14" s="73">
        <f t="shared" si="0"/>
        <v>9.0891830108190311E-2</v>
      </c>
      <c r="K14" s="73">
        <v>1.5470460108190309E-2</v>
      </c>
      <c r="L14" s="73">
        <v>2.3256499999999999E-2</v>
      </c>
      <c r="M14" s="73">
        <v>5.2164870000000002E-2</v>
      </c>
      <c r="N14" s="74">
        <f t="shared" si="1"/>
        <v>1.9743760044757541E-2</v>
      </c>
      <c r="O14" s="74">
        <f t="shared" si="2"/>
        <v>4.9424244805376348E-2</v>
      </c>
      <c r="P14" s="75">
        <f t="shared" si="3"/>
        <v>0.11599826192208185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30</v>
      </c>
      <c r="G15" s="71" t="s">
        <v>64</v>
      </c>
      <c r="H15" s="72">
        <v>0</v>
      </c>
      <c r="I15" s="73">
        <v>9.9999999999999985E-3</v>
      </c>
      <c r="J15" s="73">
        <f t="shared" si="0"/>
        <v>0</v>
      </c>
      <c r="K15" s="73">
        <v>0</v>
      </c>
      <c r="L15" s="73">
        <v>0</v>
      </c>
      <c r="M15" s="73">
        <v>0</v>
      </c>
      <c r="N15" s="74">
        <f t="shared" si="1"/>
        <v>0</v>
      </c>
      <c r="O15" s="74">
        <f t="shared" si="2"/>
        <v>0</v>
      </c>
      <c r="P15" s="75">
        <f t="shared" si="3"/>
        <v>0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35</v>
      </c>
      <c r="G16" s="71" t="s">
        <v>45</v>
      </c>
      <c r="H16" s="72">
        <v>2.4416959999999999</v>
      </c>
      <c r="I16" s="73">
        <v>1.6369040000000001</v>
      </c>
      <c r="J16" s="73">
        <f t="shared" si="0"/>
        <v>4.2367799999999997E-2</v>
      </c>
      <c r="K16" s="73">
        <v>0</v>
      </c>
      <c r="L16" s="73">
        <v>0</v>
      </c>
      <c r="M16" s="73">
        <v>4.2367799999999997E-2</v>
      </c>
      <c r="N16" s="74">
        <f t="shared" si="1"/>
        <v>0</v>
      </c>
      <c r="O16" s="74">
        <f t="shared" si="2"/>
        <v>0</v>
      </c>
      <c r="P16" s="75">
        <f t="shared" si="3"/>
        <v>2.5882886229125223E-2</v>
      </c>
      <c r="Q16" s="7"/>
    </row>
    <row r="17" spans="1:17" x14ac:dyDescent="0.25">
      <c r="A17" s="66"/>
      <c r="B17" s="56"/>
      <c r="C17" s="67"/>
      <c r="D17" s="68"/>
      <c r="E17" s="69"/>
      <c r="F17" s="70">
        <v>39</v>
      </c>
      <c r="G17" s="71" t="s">
        <v>157</v>
      </c>
      <c r="H17" s="72">
        <v>0</v>
      </c>
      <c r="I17" s="73">
        <v>1.114E-3</v>
      </c>
      <c r="J17" s="73">
        <f t="shared" si="0"/>
        <v>0</v>
      </c>
      <c r="K17" s="73">
        <v>0</v>
      </c>
      <c r="L17" s="73">
        <v>0</v>
      </c>
      <c r="M17" s="73">
        <v>0</v>
      </c>
      <c r="N17" s="74">
        <f t="shared" si="1"/>
        <v>0</v>
      </c>
      <c r="O17" s="74">
        <f t="shared" si="2"/>
        <v>0</v>
      </c>
      <c r="P17" s="75">
        <f t="shared" si="3"/>
        <v>0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41</v>
      </c>
      <c r="G18" s="71" t="s">
        <v>163</v>
      </c>
      <c r="H18" s="72">
        <v>3.5</v>
      </c>
      <c r="I18" s="73">
        <v>3.5</v>
      </c>
      <c r="J18" s="73">
        <f t="shared" si="0"/>
        <v>0.34410775826319695</v>
      </c>
      <c r="K18" s="73">
        <v>3.9007168263196945E-2</v>
      </c>
      <c r="L18" s="73">
        <v>8.2401599999999992E-2</v>
      </c>
      <c r="M18" s="73">
        <v>0.22269898999999999</v>
      </c>
      <c r="N18" s="74">
        <f t="shared" si="1"/>
        <v>1.1144905218056269E-2</v>
      </c>
      <c r="O18" s="74">
        <f t="shared" si="2"/>
        <v>3.4688219503770552E-2</v>
      </c>
      <c r="P18" s="75">
        <f t="shared" si="3"/>
        <v>9.831650236091341E-2</v>
      </c>
      <c r="Q18" s="7"/>
    </row>
    <row r="19" spans="1:17" ht="25.5" x14ac:dyDescent="0.25">
      <c r="A19" s="66"/>
      <c r="B19" s="56"/>
      <c r="C19" s="67"/>
      <c r="D19" s="68"/>
      <c r="E19" s="69"/>
      <c r="F19" s="70">
        <v>42</v>
      </c>
      <c r="G19" s="71" t="s">
        <v>158</v>
      </c>
      <c r="H19" s="72">
        <v>0.36027399999999998</v>
      </c>
      <c r="I19" s="73">
        <v>0.15549800000000003</v>
      </c>
      <c r="J19" s="73">
        <f t="shared" si="0"/>
        <v>5.0358999999999994E-3</v>
      </c>
      <c r="K19" s="73">
        <v>0</v>
      </c>
      <c r="L19" s="73">
        <v>3.3319499999999998E-3</v>
      </c>
      <c r="M19" s="73">
        <v>1.7039499999999999E-3</v>
      </c>
      <c r="N19" s="74">
        <f t="shared" si="1"/>
        <v>0</v>
      </c>
      <c r="O19" s="74">
        <f t="shared" si="2"/>
        <v>2.1427606785939364E-2</v>
      </c>
      <c r="P19" s="75">
        <f t="shared" si="3"/>
        <v>3.238562553859213E-2</v>
      </c>
      <c r="Q19" s="7"/>
    </row>
    <row r="20" spans="1:17" ht="25.5" x14ac:dyDescent="0.25">
      <c r="A20" s="66"/>
      <c r="B20" s="56"/>
      <c r="C20" s="67"/>
      <c r="D20" s="68"/>
      <c r="E20" s="69"/>
      <c r="F20" s="70">
        <v>46</v>
      </c>
      <c r="G20" s="71" t="s">
        <v>169</v>
      </c>
      <c r="H20" s="72">
        <v>8.4</v>
      </c>
      <c r="I20" s="73">
        <v>9.0638570000000005</v>
      </c>
      <c r="J20" s="73">
        <f t="shared" si="0"/>
        <v>1.4642137100000001</v>
      </c>
      <c r="K20" s="73">
        <v>0</v>
      </c>
      <c r="L20" s="73">
        <v>0.53302930999999998</v>
      </c>
      <c r="M20" s="73">
        <v>0.93118440000000002</v>
      </c>
      <c r="N20" s="74">
        <f t="shared" si="1"/>
        <v>0</v>
      </c>
      <c r="O20" s="74">
        <f t="shared" si="2"/>
        <v>5.880822148893125E-2</v>
      </c>
      <c r="P20" s="75">
        <f t="shared" si="3"/>
        <v>0.16154422008202468</v>
      </c>
      <c r="Q20" s="7"/>
    </row>
    <row r="21" spans="1:17" ht="51" x14ac:dyDescent="0.25">
      <c r="A21" s="66"/>
      <c r="B21" s="56"/>
      <c r="C21" s="67"/>
      <c r="D21" s="68"/>
      <c r="E21" s="69"/>
      <c r="F21" s="70">
        <v>47</v>
      </c>
      <c r="G21" s="71" t="s">
        <v>190</v>
      </c>
      <c r="H21" s="72">
        <v>5.3013999999999999E-2</v>
      </c>
      <c r="I21" s="73">
        <v>5.3013999999999999E-2</v>
      </c>
      <c r="J21" s="73">
        <f t="shared" si="0"/>
        <v>1.3098979930531423E-2</v>
      </c>
      <c r="K21" s="73">
        <v>4.8996799305314198E-3</v>
      </c>
      <c r="L21" s="73">
        <v>4.0996200000000009E-3</v>
      </c>
      <c r="M21" s="73">
        <v>4.0996800000000005E-3</v>
      </c>
      <c r="N21" s="74">
        <f t="shared" si="1"/>
        <v>9.2422377683846146E-2</v>
      </c>
      <c r="O21" s="74">
        <f t="shared" si="2"/>
        <v>0.16975327141003171</v>
      </c>
      <c r="P21" s="75">
        <f t="shared" si="3"/>
        <v>0.24708529691272915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61</v>
      </c>
      <c r="G22" s="71" t="s">
        <v>191</v>
      </c>
      <c r="H22" s="72">
        <v>32.448531000000003</v>
      </c>
      <c r="I22" s="73">
        <v>40.439358999999996</v>
      </c>
      <c r="J22" s="73">
        <f t="shared" si="0"/>
        <v>0.19939141983226416</v>
      </c>
      <c r="K22" s="73">
        <v>6.4207499832264148E-2</v>
      </c>
      <c r="L22" s="73">
        <v>7.0210820000000007E-2</v>
      </c>
      <c r="M22" s="73">
        <v>6.4973100000000006E-2</v>
      </c>
      <c r="N22" s="74">
        <f t="shared" si="1"/>
        <v>1.5877477146030963E-3</v>
      </c>
      <c r="O22" s="74">
        <f t="shared" si="2"/>
        <v>3.3239478358760375E-3</v>
      </c>
      <c r="P22" s="75">
        <f t="shared" si="3"/>
        <v>4.9306276054539881E-3</v>
      </c>
      <c r="Q22" s="7"/>
    </row>
    <row r="23" spans="1:17" ht="38.25" x14ac:dyDescent="0.25">
      <c r="A23" s="66"/>
      <c r="B23" s="56"/>
      <c r="C23" s="67"/>
      <c r="D23" s="68"/>
      <c r="E23" s="69"/>
      <c r="F23" s="70">
        <v>68</v>
      </c>
      <c r="G23" s="71" t="s">
        <v>22</v>
      </c>
      <c r="H23" s="72">
        <v>6.5177800000000019</v>
      </c>
      <c r="I23" s="73">
        <v>5.2369380000000003</v>
      </c>
      <c r="J23" s="73">
        <f t="shared" si="0"/>
        <v>0.14398995988645125</v>
      </c>
      <c r="K23" s="73">
        <v>3.4674598864512518E-3</v>
      </c>
      <c r="L23" s="73">
        <v>7.662679E-2</v>
      </c>
      <c r="M23" s="73">
        <v>6.3895710000000008E-2</v>
      </c>
      <c r="N23" s="74">
        <f t="shared" si="1"/>
        <v>6.6211589414487079E-4</v>
      </c>
      <c r="O23" s="74">
        <f t="shared" si="2"/>
        <v>1.5294099316518784E-2</v>
      </c>
      <c r="P23" s="75">
        <f t="shared" si="3"/>
        <v>2.7495066752069863E-2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72</v>
      </c>
      <c r="G24" s="71" t="s">
        <v>25</v>
      </c>
      <c r="H24" s="72">
        <v>2</v>
      </c>
      <c r="I24" s="73">
        <v>1.8</v>
      </c>
      <c r="J24" s="73">
        <f t="shared" si="0"/>
        <v>9.0000000000000008E-4</v>
      </c>
      <c r="K24" s="73">
        <v>0</v>
      </c>
      <c r="L24" s="73">
        <v>0</v>
      </c>
      <c r="M24" s="73">
        <v>9.0000000000000008E-4</v>
      </c>
      <c r="N24" s="74">
        <f t="shared" si="1"/>
        <v>0</v>
      </c>
      <c r="O24" s="74">
        <f t="shared" si="2"/>
        <v>0</v>
      </c>
      <c r="P24" s="75">
        <f t="shared" si="3"/>
        <v>5.0000000000000001E-4</v>
      </c>
      <c r="Q24" s="7"/>
    </row>
    <row r="25" spans="1:17" ht="25.5" x14ac:dyDescent="0.25">
      <c r="A25" s="66"/>
      <c r="B25" s="56"/>
      <c r="C25" s="67"/>
      <c r="D25" s="68"/>
      <c r="E25" s="69"/>
      <c r="F25" s="70">
        <v>82</v>
      </c>
      <c r="G25" s="71" t="s">
        <v>197</v>
      </c>
      <c r="H25" s="72">
        <v>6.0360019999999999</v>
      </c>
      <c r="I25" s="73">
        <v>47.404408999999994</v>
      </c>
      <c r="J25" s="73">
        <f t="shared" si="0"/>
        <v>1.3833248600000001</v>
      </c>
      <c r="K25" s="73">
        <v>0</v>
      </c>
      <c r="L25" s="73">
        <v>0</v>
      </c>
      <c r="M25" s="73">
        <v>1.3833248600000001</v>
      </c>
      <c r="N25" s="74">
        <f t="shared" si="1"/>
        <v>0</v>
      </c>
      <c r="O25" s="74">
        <f t="shared" si="2"/>
        <v>0</v>
      </c>
      <c r="P25" s="75">
        <f t="shared" si="3"/>
        <v>2.9181354417898139E-2</v>
      </c>
      <c r="Q25" s="7"/>
    </row>
    <row r="26" spans="1:17" ht="25.5" x14ac:dyDescent="0.25">
      <c r="A26" s="66"/>
      <c r="B26" s="56"/>
      <c r="C26" s="67"/>
      <c r="D26" s="68"/>
      <c r="E26" s="69"/>
      <c r="F26" s="70">
        <v>83</v>
      </c>
      <c r="G26" s="71" t="s">
        <v>198</v>
      </c>
      <c r="H26" s="72">
        <v>2</v>
      </c>
      <c r="I26" s="73">
        <v>7.6400000000000003E-4</v>
      </c>
      <c r="J26" s="73">
        <f t="shared" si="0"/>
        <v>0</v>
      </c>
      <c r="K26" s="73">
        <v>0</v>
      </c>
      <c r="L26" s="73">
        <v>0</v>
      </c>
      <c r="M26" s="73">
        <v>0</v>
      </c>
      <c r="N26" s="74">
        <f t="shared" si="1"/>
        <v>0</v>
      </c>
      <c r="O26" s="74">
        <f t="shared" si="2"/>
        <v>0</v>
      </c>
      <c r="P26" s="75">
        <f t="shared" si="3"/>
        <v>0</v>
      </c>
      <c r="Q26" s="7"/>
    </row>
    <row r="27" spans="1:17" ht="25.5" x14ac:dyDescent="0.25">
      <c r="A27" s="66"/>
      <c r="B27" s="56"/>
      <c r="C27" s="67"/>
      <c r="D27" s="68"/>
      <c r="E27" s="69"/>
      <c r="F27" s="70">
        <v>90</v>
      </c>
      <c r="G27" s="71" t="s">
        <v>81</v>
      </c>
      <c r="H27" s="72">
        <v>125.24497000000005</v>
      </c>
      <c r="I27" s="73">
        <v>142.51991300000003</v>
      </c>
      <c r="J27" s="73">
        <f t="shared" si="0"/>
        <v>29.546112235655421</v>
      </c>
      <c r="K27" s="73">
        <v>9.6595292056554172</v>
      </c>
      <c r="L27" s="73">
        <v>9.8652521800000041</v>
      </c>
      <c r="M27" s="73">
        <v>10.02133085</v>
      </c>
      <c r="N27" s="74">
        <f t="shared" si="1"/>
        <v>6.7776698724587456E-2</v>
      </c>
      <c r="O27" s="74">
        <f t="shared" si="2"/>
        <v>0.13699686573381095</v>
      </c>
      <c r="P27" s="75">
        <f t="shared" si="3"/>
        <v>0.20731216862064331</v>
      </c>
      <c r="Q27" s="7"/>
    </row>
    <row r="28" spans="1:17" ht="51" x14ac:dyDescent="0.25">
      <c r="A28" s="66"/>
      <c r="B28" s="56"/>
      <c r="C28" s="67"/>
      <c r="D28" s="68"/>
      <c r="E28" s="69"/>
      <c r="F28" s="70">
        <v>91</v>
      </c>
      <c r="G28" s="71" t="s">
        <v>82</v>
      </c>
      <c r="H28" s="72">
        <v>13.196849999999998</v>
      </c>
      <c r="I28" s="73">
        <v>7.0426380000000002</v>
      </c>
      <c r="J28" s="73">
        <f t="shared" si="0"/>
        <v>0.24841468</v>
      </c>
      <c r="K28" s="73">
        <v>0</v>
      </c>
      <c r="L28" s="73">
        <v>2.1312000000000001E-2</v>
      </c>
      <c r="M28" s="73">
        <v>0.22710268</v>
      </c>
      <c r="N28" s="74">
        <f t="shared" si="1"/>
        <v>0</v>
      </c>
      <c r="O28" s="74">
        <f t="shared" si="2"/>
        <v>3.026138784926898E-3</v>
      </c>
      <c r="P28" s="75">
        <f t="shared" si="3"/>
        <v>3.5272958797541491E-2</v>
      </c>
      <c r="Q28" s="7"/>
    </row>
    <row r="29" spans="1:17" ht="25.5" x14ac:dyDescent="0.25">
      <c r="A29" s="66"/>
      <c r="B29" s="56"/>
      <c r="C29" s="67"/>
      <c r="D29" s="68"/>
      <c r="E29" s="69"/>
      <c r="F29" s="70">
        <v>104</v>
      </c>
      <c r="G29" s="71" t="s">
        <v>142</v>
      </c>
      <c r="H29" s="72">
        <v>2E-3</v>
      </c>
      <c r="I29" s="73">
        <v>7.0000000000000001E-3</v>
      </c>
      <c r="J29" s="73">
        <f t="shared" si="0"/>
        <v>0</v>
      </c>
      <c r="K29" s="73">
        <v>0</v>
      </c>
      <c r="L29" s="73">
        <v>0</v>
      </c>
      <c r="M29" s="73">
        <v>0</v>
      </c>
      <c r="N29" s="74">
        <f t="shared" si="1"/>
        <v>0</v>
      </c>
      <c r="O29" s="74">
        <f t="shared" si="2"/>
        <v>0</v>
      </c>
      <c r="P29" s="75">
        <f t="shared" si="3"/>
        <v>0</v>
      </c>
      <c r="Q29" s="7"/>
    </row>
    <row r="30" spans="1:17" ht="38.25" x14ac:dyDescent="0.25">
      <c r="A30" s="66"/>
      <c r="B30" s="56"/>
      <c r="C30" s="67"/>
      <c r="D30" s="68"/>
      <c r="E30" s="69"/>
      <c r="F30" s="70">
        <v>106</v>
      </c>
      <c r="G30" s="71" t="s">
        <v>83</v>
      </c>
      <c r="H30" s="72">
        <v>1.358422</v>
      </c>
      <c r="I30" s="73">
        <v>1.3712600000000001</v>
      </c>
      <c r="J30" s="73">
        <f t="shared" si="0"/>
        <v>0.33300155724548935</v>
      </c>
      <c r="K30" s="73">
        <v>0.12419946724548936</v>
      </c>
      <c r="L30" s="73">
        <v>0.1190476</v>
      </c>
      <c r="M30" s="73">
        <v>8.9754490000000006E-2</v>
      </c>
      <c r="N30" s="74">
        <f t="shared" si="1"/>
        <v>9.0573244494471766E-2</v>
      </c>
      <c r="O30" s="74">
        <f t="shared" si="2"/>
        <v>0.17738945732063163</v>
      </c>
      <c r="P30" s="75">
        <f t="shared" si="3"/>
        <v>0.24284348500320094</v>
      </c>
      <c r="Q30" s="7"/>
    </row>
    <row r="31" spans="1:17" ht="38.25" x14ac:dyDescent="0.25">
      <c r="A31" s="66"/>
      <c r="B31" s="56"/>
      <c r="C31" s="67"/>
      <c r="D31" s="68"/>
      <c r="E31" s="69"/>
      <c r="F31" s="70">
        <v>107</v>
      </c>
      <c r="G31" s="71" t="s">
        <v>84</v>
      </c>
      <c r="H31" s="72">
        <v>1.342492</v>
      </c>
      <c r="I31" s="73">
        <v>1.342492</v>
      </c>
      <c r="J31" s="73">
        <f t="shared" si="0"/>
        <v>0.35292429906751516</v>
      </c>
      <c r="K31" s="73">
        <v>0.12802699906751513</v>
      </c>
      <c r="L31" s="73">
        <v>0.13039400000000001</v>
      </c>
      <c r="M31" s="73">
        <v>9.4503299999999998E-2</v>
      </c>
      <c r="N31" s="74">
        <f t="shared" si="1"/>
        <v>9.5365185839107525E-2</v>
      </c>
      <c r="O31" s="74">
        <f t="shared" si="2"/>
        <v>0.19249351137102877</v>
      </c>
      <c r="P31" s="75">
        <f t="shared" si="3"/>
        <v>0.26288745040381256</v>
      </c>
      <c r="Q31" s="7"/>
    </row>
    <row r="32" spans="1:17" ht="25.5" x14ac:dyDescent="0.25">
      <c r="A32" s="66"/>
      <c r="B32" s="56"/>
      <c r="C32" s="67"/>
      <c r="D32" s="68"/>
      <c r="E32" s="69"/>
      <c r="F32" s="70">
        <v>121</v>
      </c>
      <c r="G32" s="71" t="s">
        <v>159</v>
      </c>
      <c r="H32" s="72">
        <v>3.1105999999999998E-2</v>
      </c>
      <c r="I32" s="73">
        <v>3.1105999999999998E-2</v>
      </c>
      <c r="J32" s="73">
        <f t="shared" si="0"/>
        <v>0</v>
      </c>
      <c r="K32" s="73">
        <v>0</v>
      </c>
      <c r="L32" s="73">
        <v>0</v>
      </c>
      <c r="M32" s="73">
        <v>0</v>
      </c>
      <c r="N32" s="74">
        <f t="shared" si="1"/>
        <v>0</v>
      </c>
      <c r="O32" s="74">
        <f t="shared" si="2"/>
        <v>0</v>
      </c>
      <c r="P32" s="75">
        <f t="shared" si="3"/>
        <v>0</v>
      </c>
      <c r="Q32" s="7"/>
    </row>
    <row r="33" spans="1:17" ht="38.25" x14ac:dyDescent="0.25">
      <c r="A33" s="66"/>
      <c r="B33" s="56"/>
      <c r="C33" s="67"/>
      <c r="D33" s="68"/>
      <c r="E33" s="69"/>
      <c r="F33" s="70">
        <v>129</v>
      </c>
      <c r="G33" s="71" t="s">
        <v>143</v>
      </c>
      <c r="H33" s="72">
        <v>2.5000000000000001E-3</v>
      </c>
      <c r="I33" s="73">
        <v>2.4999999999999996E-3</v>
      </c>
      <c r="J33" s="73">
        <f t="shared" si="0"/>
        <v>0</v>
      </c>
      <c r="K33" s="73">
        <v>0</v>
      </c>
      <c r="L33" s="73">
        <v>0</v>
      </c>
      <c r="M33" s="73">
        <v>0</v>
      </c>
      <c r="N33" s="74">
        <f t="shared" si="1"/>
        <v>0</v>
      </c>
      <c r="O33" s="74">
        <f t="shared" si="2"/>
        <v>0</v>
      </c>
      <c r="P33" s="75">
        <f t="shared" si="3"/>
        <v>0</v>
      </c>
      <c r="Q33" s="7"/>
    </row>
    <row r="34" spans="1:17" ht="15.75" thickBot="1" x14ac:dyDescent="0.3">
      <c r="A34" s="76"/>
      <c r="B34" s="77"/>
      <c r="C34" s="78"/>
      <c r="D34" s="79"/>
      <c r="E34" s="80"/>
      <c r="F34" s="81">
        <v>131</v>
      </c>
      <c r="G34" s="82" t="s">
        <v>144</v>
      </c>
      <c r="H34" s="83">
        <v>0.5670360000000001</v>
      </c>
      <c r="I34" s="84">
        <v>0.56884999999999997</v>
      </c>
      <c r="J34" s="84">
        <f t="shared" si="0"/>
        <v>8.2063150185605477E-2</v>
      </c>
      <c r="K34" s="84">
        <v>2.4900800185605476E-2</v>
      </c>
      <c r="L34" s="84">
        <v>2.8793200000000005E-2</v>
      </c>
      <c r="M34" s="84">
        <v>2.8369150000000003E-2</v>
      </c>
      <c r="N34" s="85">
        <f t="shared" si="1"/>
        <v>4.3773930184768356E-2</v>
      </c>
      <c r="O34" s="85">
        <f t="shared" si="2"/>
        <v>9.4390437172550731E-2</v>
      </c>
      <c r="P34" s="86">
        <f t="shared" si="3"/>
        <v>0.14426149281111977</v>
      </c>
      <c r="Q34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1"/>
  <sheetViews>
    <sheetView workbookViewId="0">
      <selection activeCell="B6" sqref="B6:B121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241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656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12466.511010000029</v>
      </c>
      <c r="K7" s="52">
        <v>14568.416025000042</v>
      </c>
      <c r="L7" s="53">
        <f t="shared" ref="L7:L70" si="0">SUM(M7,N7,O7)</f>
        <v>2878.6749700356791</v>
      </c>
      <c r="M7" s="53">
        <v>881.89872091568031</v>
      </c>
      <c r="N7" s="53">
        <v>979.26400236999939</v>
      </c>
      <c r="O7" s="53">
        <v>1017.5122467499995</v>
      </c>
      <c r="P7" s="54">
        <f t="shared" ref="P7:P70" si="1">IFERROR(M7/K7,0)</f>
        <v>6.0534976445092134E-2</v>
      </c>
      <c r="Q7" s="54">
        <f t="shared" ref="Q7:Q70" si="2">IFERROR(SUM(M7,N7)/K7,0)</f>
        <v>0.12775326570107845</v>
      </c>
      <c r="R7" s="55">
        <f t="shared" ref="R7:R70" si="3">IFERROR(SUM(M7,N7,O7)/K7,0)</f>
        <v>0.19759697726202671</v>
      </c>
      <c r="S7" s="7"/>
    </row>
    <row r="8" spans="1:19" x14ac:dyDescent="0.25">
      <c r="A8" s="44"/>
      <c r="B8" s="45"/>
      <c r="C8" s="46"/>
      <c r="D8" s="47">
        <v>456</v>
      </c>
      <c r="E8" s="48" t="s">
        <v>241</v>
      </c>
      <c r="F8" s="49"/>
      <c r="G8" s="50"/>
      <c r="H8" s="90"/>
      <c r="I8" s="46"/>
      <c r="J8" s="51">
        <v>233.99152799999996</v>
      </c>
      <c r="K8" s="52">
        <v>293.76756799999998</v>
      </c>
      <c r="L8" s="53">
        <f t="shared" si="0"/>
        <v>40.163398563396122</v>
      </c>
      <c r="M8" s="53">
        <v>12.082054123396119</v>
      </c>
      <c r="N8" s="53">
        <v>12.814197849999998</v>
      </c>
      <c r="O8" s="53">
        <v>15.267146590000003</v>
      </c>
      <c r="P8" s="54">
        <f t="shared" si="1"/>
        <v>4.1127937320147336E-2</v>
      </c>
      <c r="Q8" s="54">
        <f t="shared" si="2"/>
        <v>8.4748129764263561E-2</v>
      </c>
      <c r="R8" s="55">
        <f t="shared" si="3"/>
        <v>0.13671828662650781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12.238859999999999</v>
      </c>
      <c r="K9" s="52">
        <v>13.852278000000002</v>
      </c>
      <c r="L9" s="53">
        <f t="shared" si="0"/>
        <v>2.6629756666229896</v>
      </c>
      <c r="M9" s="53">
        <v>0.88109583662298974</v>
      </c>
      <c r="N9" s="53">
        <v>0.82011390999999989</v>
      </c>
      <c r="O9" s="53">
        <v>0.96176591999999983</v>
      </c>
      <c r="P9" s="54">
        <f t="shared" si="1"/>
        <v>6.3606566127462183E-2</v>
      </c>
      <c r="Q9" s="54">
        <f t="shared" si="2"/>
        <v>0.12281082913748839</v>
      </c>
      <c r="R9" s="55">
        <f t="shared" si="3"/>
        <v>0.19224099217637627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0.26601900000000001</v>
      </c>
      <c r="K10" s="73">
        <v>0.31201900000000005</v>
      </c>
      <c r="L10" s="73">
        <f t="shared" si="0"/>
        <v>3.7896530003821177E-2</v>
      </c>
      <c r="M10" s="73">
        <v>1.1836210003821179E-2</v>
      </c>
      <c r="N10" s="73">
        <v>1.3030160000000001E-2</v>
      </c>
      <c r="O10" s="73">
        <v>1.3030160000000001E-2</v>
      </c>
      <c r="P10" s="74">
        <f t="shared" si="1"/>
        <v>3.7934260425875277E-2</v>
      </c>
      <c r="Q10" s="74">
        <f t="shared" si="2"/>
        <v>7.9695050634163864E-2</v>
      </c>
      <c r="R10" s="75">
        <f t="shared" si="3"/>
        <v>0.12145584084245245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4.0858660000000002</v>
      </c>
      <c r="K11" s="73">
        <v>4.1904690000000002</v>
      </c>
      <c r="L11" s="73">
        <f t="shared" si="0"/>
        <v>0.8187364359528404</v>
      </c>
      <c r="M11" s="73">
        <v>0.30013201595284045</v>
      </c>
      <c r="N11" s="73">
        <v>0.25443935000000001</v>
      </c>
      <c r="O11" s="73">
        <v>0.26416506999999995</v>
      </c>
      <c r="P11" s="74">
        <f t="shared" si="1"/>
        <v>7.16225357955972E-2</v>
      </c>
      <c r="Q11" s="74">
        <f t="shared" si="2"/>
        <v>0.13234112123316993</v>
      </c>
      <c r="R11" s="75">
        <f t="shared" si="3"/>
        <v>0.1953806211077663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3.8227369999999996</v>
      </c>
      <c r="K12" s="73">
        <v>4.2642679999999995</v>
      </c>
      <c r="L12" s="73">
        <f t="shared" si="0"/>
        <v>0.85513910920407887</v>
      </c>
      <c r="M12" s="73">
        <v>0.28189690920407884</v>
      </c>
      <c r="N12" s="73">
        <v>0.26993562000000004</v>
      </c>
      <c r="O12" s="73">
        <v>0.30330657999999999</v>
      </c>
      <c r="P12" s="74">
        <f t="shared" si="1"/>
        <v>6.6106752484618433E-2</v>
      </c>
      <c r="Q12" s="74">
        <f t="shared" si="2"/>
        <v>0.12940850087379099</v>
      </c>
      <c r="R12" s="75">
        <f t="shared" si="3"/>
        <v>0.200535967533954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0.17751500000000003</v>
      </c>
      <c r="K13" s="73">
        <v>0.46559500000000004</v>
      </c>
      <c r="L13" s="73">
        <f t="shared" si="0"/>
        <v>0.10047852995669439</v>
      </c>
      <c r="M13" s="73">
        <v>1.4302959956694394E-2</v>
      </c>
      <c r="N13" s="73">
        <v>1.648473E-2</v>
      </c>
      <c r="O13" s="73">
        <v>6.969083999999999E-2</v>
      </c>
      <c r="P13" s="74">
        <f t="shared" si="1"/>
        <v>3.0719745608725164E-2</v>
      </c>
      <c r="Q13" s="74">
        <f t="shared" si="2"/>
        <v>6.6125473763022358E-2</v>
      </c>
      <c r="R13" s="75">
        <f t="shared" si="3"/>
        <v>0.21580672033998299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0.68863299999999994</v>
      </c>
      <c r="K14" s="73">
        <v>1.0349360000000001</v>
      </c>
      <c r="L14" s="73">
        <f t="shared" si="0"/>
        <v>0.13012030967114135</v>
      </c>
      <c r="M14" s="73">
        <v>2.7679719671141356E-2</v>
      </c>
      <c r="N14" s="73">
        <v>3.9106839999999997E-2</v>
      </c>
      <c r="O14" s="73">
        <v>6.3333749999999994E-2</v>
      </c>
      <c r="P14" s="74">
        <f t="shared" si="1"/>
        <v>2.6745344321911068E-2</v>
      </c>
      <c r="Q14" s="74">
        <f t="shared" si="2"/>
        <v>6.4532067365654838E-2</v>
      </c>
      <c r="R14" s="75">
        <f t="shared" si="3"/>
        <v>0.12572788044008648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1.1296360000000001</v>
      </c>
      <c r="K15" s="73">
        <v>1.1429670000000001</v>
      </c>
      <c r="L15" s="73">
        <f t="shared" si="0"/>
        <v>0.22350602973625222</v>
      </c>
      <c r="M15" s="73">
        <v>9.3797729736252222E-2</v>
      </c>
      <c r="N15" s="73">
        <v>7.1503549999999999E-2</v>
      </c>
      <c r="O15" s="73">
        <v>5.820475E-2</v>
      </c>
      <c r="P15" s="74">
        <f t="shared" si="1"/>
        <v>8.2065125009079198E-2</v>
      </c>
      <c r="Q15" s="74">
        <f t="shared" si="2"/>
        <v>0.14462471771823002</v>
      </c>
      <c r="R15" s="75">
        <f t="shared" si="3"/>
        <v>0.19554897887362646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2.068454</v>
      </c>
      <c r="K16" s="73">
        <v>2.4420240000000004</v>
      </c>
      <c r="L16" s="73">
        <f t="shared" si="0"/>
        <v>0.49709872209816119</v>
      </c>
      <c r="M16" s="73">
        <v>0.1514502920981613</v>
      </c>
      <c r="N16" s="73">
        <v>0.15561365999999996</v>
      </c>
      <c r="O16" s="73">
        <v>0.19003476999999994</v>
      </c>
      <c r="P16" s="74">
        <f t="shared" si="1"/>
        <v>6.2018347116228702E-2</v>
      </c>
      <c r="Q16" s="74">
        <f t="shared" si="2"/>
        <v>0.12574157833754346</v>
      </c>
      <c r="R16" s="75">
        <f t="shared" si="3"/>
        <v>0.20356012967037224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11.398089000000002</v>
      </c>
      <c r="K17" s="52">
        <v>12.661286</v>
      </c>
      <c r="L17" s="53">
        <f t="shared" si="0"/>
        <v>2.6528805759063179</v>
      </c>
      <c r="M17" s="53">
        <v>0.93551234590631793</v>
      </c>
      <c r="N17" s="53">
        <v>0.84358197999999995</v>
      </c>
      <c r="O17" s="53">
        <v>0.87378624999999999</v>
      </c>
      <c r="P17" s="54">
        <f t="shared" si="1"/>
        <v>7.3887624519840864E-2</v>
      </c>
      <c r="Q17" s="54">
        <f t="shared" si="2"/>
        <v>0.14051450428545076</v>
      </c>
      <c r="R17" s="55">
        <f t="shared" si="3"/>
        <v>0.20952694504383818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0.21790299999999999</v>
      </c>
      <c r="K18" s="73">
        <v>0.21790299999999999</v>
      </c>
      <c r="L18" s="73">
        <f t="shared" si="0"/>
        <v>3.9395100039880268E-2</v>
      </c>
      <c r="M18" s="73">
        <v>1.4115610039880266E-2</v>
      </c>
      <c r="N18" s="73">
        <v>1.252604E-2</v>
      </c>
      <c r="O18" s="73">
        <v>1.275345E-2</v>
      </c>
      <c r="P18" s="74">
        <f t="shared" si="1"/>
        <v>6.4779328599791047E-2</v>
      </c>
      <c r="Q18" s="74">
        <f t="shared" si="2"/>
        <v>0.12226380563773913</v>
      </c>
      <c r="R18" s="75">
        <f t="shared" si="3"/>
        <v>0.18079191218055865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5.4152560000000003</v>
      </c>
      <c r="K19" s="73">
        <v>6.1223410000000005</v>
      </c>
      <c r="L19" s="73">
        <f t="shared" si="0"/>
        <v>1.3786590733963664</v>
      </c>
      <c r="M19" s="73">
        <v>0.48593864339636639</v>
      </c>
      <c r="N19" s="73">
        <v>0.43483039000000001</v>
      </c>
      <c r="O19" s="73">
        <v>0.45789004000000005</v>
      </c>
      <c r="P19" s="74">
        <f t="shared" si="1"/>
        <v>7.9371378267947892E-2</v>
      </c>
      <c r="Q19" s="74">
        <f t="shared" si="2"/>
        <v>0.1503949279199519</v>
      </c>
      <c r="R19" s="75">
        <f t="shared" si="3"/>
        <v>0.22518495350003639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3033294</v>
      </c>
      <c r="I20" s="67" t="s">
        <v>439</v>
      </c>
      <c r="J20" s="72">
        <v>0.46569799999999995</v>
      </c>
      <c r="K20" s="73">
        <v>0.47347699999999998</v>
      </c>
      <c r="L20" s="73">
        <f t="shared" si="0"/>
        <v>0.11507281045527931</v>
      </c>
      <c r="M20" s="73">
        <v>4.2817940455279313E-2</v>
      </c>
      <c r="N20" s="73">
        <v>2.3864259999999998E-2</v>
      </c>
      <c r="O20" s="73">
        <v>4.8390610000000001E-2</v>
      </c>
      <c r="P20" s="74">
        <f t="shared" si="1"/>
        <v>9.0432989258779864E-2</v>
      </c>
      <c r="Q20" s="74">
        <f t="shared" si="2"/>
        <v>0.14083514184486112</v>
      </c>
      <c r="R20" s="75">
        <f t="shared" si="3"/>
        <v>0.24303780427619359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3033295</v>
      </c>
      <c r="I21" s="67" t="s">
        <v>413</v>
      </c>
      <c r="J21" s="72">
        <v>2.2566340000000005</v>
      </c>
      <c r="K21" s="73">
        <v>2.5622420000000008</v>
      </c>
      <c r="L21" s="73">
        <f t="shared" si="0"/>
        <v>0.48331799117286445</v>
      </c>
      <c r="M21" s="73">
        <v>0.16723279117286438</v>
      </c>
      <c r="N21" s="73">
        <v>0.15757625000000003</v>
      </c>
      <c r="O21" s="73">
        <v>0.15850895000000001</v>
      </c>
      <c r="P21" s="74">
        <f t="shared" si="1"/>
        <v>6.52681484312818E-2</v>
      </c>
      <c r="Q21" s="74">
        <f t="shared" si="2"/>
        <v>0.12676751109882062</v>
      </c>
      <c r="R21" s="75">
        <f t="shared" si="3"/>
        <v>0.18863089090447518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3033297</v>
      </c>
      <c r="I22" s="67" t="s">
        <v>440</v>
      </c>
      <c r="J22" s="72">
        <v>0.5837</v>
      </c>
      <c r="K22" s="73">
        <v>0.61155899999999996</v>
      </c>
      <c r="L22" s="73">
        <f t="shared" si="0"/>
        <v>9.0838550500454501E-2</v>
      </c>
      <c r="M22" s="73">
        <v>3.1780690500454511E-2</v>
      </c>
      <c r="N22" s="73">
        <v>3.0337349999999999E-2</v>
      </c>
      <c r="O22" s="73">
        <v>2.8720509999999998E-2</v>
      </c>
      <c r="P22" s="74">
        <f t="shared" si="1"/>
        <v>5.1966679421698497E-2</v>
      </c>
      <c r="Q22" s="74">
        <f t="shared" si="2"/>
        <v>0.10157325867243309</v>
      </c>
      <c r="R22" s="75">
        <f t="shared" si="3"/>
        <v>0.14853603740678251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3033305</v>
      </c>
      <c r="I23" s="67" t="s">
        <v>441</v>
      </c>
      <c r="J23" s="72">
        <v>0.61677700000000002</v>
      </c>
      <c r="K23" s="73">
        <v>0.73648400000000003</v>
      </c>
      <c r="L23" s="73">
        <f t="shared" si="0"/>
        <v>0.17037364006807693</v>
      </c>
      <c r="M23" s="73">
        <v>5.6926290068076923E-2</v>
      </c>
      <c r="N23" s="73">
        <v>5.9367639999999999E-2</v>
      </c>
      <c r="O23" s="73">
        <v>5.4079710000000003E-2</v>
      </c>
      <c r="P23" s="74">
        <f t="shared" si="1"/>
        <v>7.7294673160689054E-2</v>
      </c>
      <c r="Q23" s="74">
        <f t="shared" si="2"/>
        <v>0.15790421797089538</v>
      </c>
      <c r="R23" s="75">
        <f t="shared" si="3"/>
        <v>0.23133379688910677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9000000</v>
      </c>
      <c r="I24" s="67" t="s">
        <v>293</v>
      </c>
      <c r="J24" s="72">
        <v>1.8421209999999997</v>
      </c>
      <c r="K24" s="73">
        <v>1.9372799999999999</v>
      </c>
      <c r="L24" s="73">
        <f t="shared" si="0"/>
        <v>0.37522341027339612</v>
      </c>
      <c r="M24" s="73">
        <v>0.13670038027339615</v>
      </c>
      <c r="N24" s="73">
        <v>0.12508005</v>
      </c>
      <c r="O24" s="73">
        <v>0.11344298</v>
      </c>
      <c r="P24" s="74">
        <f t="shared" si="1"/>
        <v>7.0563047300026924E-2</v>
      </c>
      <c r="Q24" s="74">
        <f t="shared" si="2"/>
        <v>0.13512782368753931</v>
      </c>
      <c r="R24" s="75">
        <f t="shared" si="3"/>
        <v>0.19368568832249139</v>
      </c>
      <c r="S24" s="7"/>
    </row>
    <row r="25" spans="1:19" x14ac:dyDescent="0.25">
      <c r="A25" s="44"/>
      <c r="B25" s="45"/>
      <c r="C25" s="46"/>
      <c r="D25" s="47"/>
      <c r="E25" s="48"/>
      <c r="F25" s="49">
        <v>16</v>
      </c>
      <c r="G25" s="50" t="s">
        <v>138</v>
      </c>
      <c r="H25" s="90"/>
      <c r="I25" s="46"/>
      <c r="J25" s="51">
        <v>1.6497809999999999</v>
      </c>
      <c r="K25" s="52">
        <v>1.6713369999999999</v>
      </c>
      <c r="L25" s="53">
        <f t="shared" si="0"/>
        <v>0.28131258063488568</v>
      </c>
      <c r="M25" s="53">
        <v>9.4950310634885682E-2</v>
      </c>
      <c r="N25" s="53">
        <v>8.954339E-2</v>
      </c>
      <c r="O25" s="53">
        <v>9.6818879999999996E-2</v>
      </c>
      <c r="P25" s="54">
        <f t="shared" si="1"/>
        <v>5.6810990623007623E-2</v>
      </c>
      <c r="Q25" s="54">
        <f t="shared" si="2"/>
        <v>0.11038689422593151</v>
      </c>
      <c r="R25" s="55">
        <f t="shared" si="3"/>
        <v>0.16831589358393054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3000001</v>
      </c>
      <c r="I26" s="67" t="s">
        <v>283</v>
      </c>
      <c r="J26" s="72">
        <v>2.3E-2</v>
      </c>
      <c r="K26" s="73">
        <v>2.3E-2</v>
      </c>
      <c r="L26" s="73">
        <f t="shared" si="0"/>
        <v>0</v>
      </c>
      <c r="M26" s="73">
        <v>0</v>
      </c>
      <c r="N26" s="73">
        <v>0</v>
      </c>
      <c r="O26" s="73">
        <v>0</v>
      </c>
      <c r="P26" s="74">
        <f t="shared" si="1"/>
        <v>0</v>
      </c>
      <c r="Q26" s="74">
        <f t="shared" si="2"/>
        <v>0</v>
      </c>
      <c r="R26" s="75">
        <f t="shared" si="3"/>
        <v>0</v>
      </c>
      <c r="S26" s="7"/>
    </row>
    <row r="27" spans="1:19" ht="25.5" x14ac:dyDescent="0.25">
      <c r="A27" s="66"/>
      <c r="B27" s="56"/>
      <c r="C27" s="67"/>
      <c r="D27" s="68"/>
      <c r="E27" s="69"/>
      <c r="F27" s="70"/>
      <c r="G27" s="71"/>
      <c r="H27" s="66">
        <v>3000612</v>
      </c>
      <c r="I27" s="67" t="s">
        <v>414</v>
      </c>
      <c r="J27" s="72">
        <v>0.312081</v>
      </c>
      <c r="K27" s="73">
        <v>0.31598499999999996</v>
      </c>
      <c r="L27" s="73">
        <f t="shared" si="0"/>
        <v>3.3665080300162582E-2</v>
      </c>
      <c r="M27" s="73">
        <v>1.1609870300162584E-2</v>
      </c>
      <c r="N27" s="73">
        <v>1.0445389999999999E-2</v>
      </c>
      <c r="O27" s="73">
        <v>1.160982E-2</v>
      </c>
      <c r="P27" s="74">
        <f t="shared" si="1"/>
        <v>3.6741839961272164E-2</v>
      </c>
      <c r="Q27" s="74">
        <f t="shared" si="2"/>
        <v>6.9798440749284249E-2</v>
      </c>
      <c r="R27" s="75">
        <f t="shared" si="3"/>
        <v>0.10654012152527047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3000614</v>
      </c>
      <c r="I28" s="67" t="s">
        <v>415</v>
      </c>
      <c r="J28" s="72">
        <v>4.5407999999999997E-2</v>
      </c>
      <c r="K28" s="73">
        <v>4.5407999999999997E-2</v>
      </c>
      <c r="L28" s="73">
        <f t="shared" si="0"/>
        <v>0</v>
      </c>
      <c r="M28" s="73">
        <v>0</v>
      </c>
      <c r="N28" s="73">
        <v>0</v>
      </c>
      <c r="O28" s="73">
        <v>0</v>
      </c>
      <c r="P28" s="74">
        <f t="shared" si="1"/>
        <v>0</v>
      </c>
      <c r="Q28" s="74">
        <f t="shared" si="2"/>
        <v>0</v>
      </c>
      <c r="R28" s="75">
        <f t="shared" si="3"/>
        <v>0</v>
      </c>
      <c r="S28" s="7"/>
    </row>
    <row r="29" spans="1:19" ht="38.25" x14ac:dyDescent="0.25">
      <c r="A29" s="66"/>
      <c r="B29" s="56"/>
      <c r="C29" s="67"/>
      <c r="D29" s="68"/>
      <c r="E29" s="69"/>
      <c r="F29" s="70"/>
      <c r="G29" s="71"/>
      <c r="H29" s="66">
        <v>3043959</v>
      </c>
      <c r="I29" s="67" t="s">
        <v>416</v>
      </c>
      <c r="J29" s="72">
        <v>0.46840599999999999</v>
      </c>
      <c r="K29" s="73">
        <v>0.46840599999999999</v>
      </c>
      <c r="L29" s="73">
        <f t="shared" si="0"/>
        <v>8.4054260509909204E-2</v>
      </c>
      <c r="M29" s="73">
        <v>2.9118840509909205E-2</v>
      </c>
      <c r="N29" s="73">
        <v>2.785959E-2</v>
      </c>
      <c r="O29" s="73">
        <v>2.7075829999999995E-2</v>
      </c>
      <c r="P29" s="74">
        <f t="shared" si="1"/>
        <v>6.2165814506879087E-2</v>
      </c>
      <c r="Q29" s="74">
        <f t="shared" si="2"/>
        <v>0.12164325501788878</v>
      </c>
      <c r="R29" s="75">
        <f t="shared" si="3"/>
        <v>0.17944744625369702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3043961</v>
      </c>
      <c r="I30" s="67" t="s">
        <v>417</v>
      </c>
      <c r="J30" s="72">
        <v>6.5000000000000006E-3</v>
      </c>
      <c r="K30" s="73">
        <v>6.5000000000000006E-3</v>
      </c>
      <c r="L30" s="73">
        <f t="shared" si="0"/>
        <v>0</v>
      </c>
      <c r="M30" s="73">
        <v>0</v>
      </c>
      <c r="N30" s="73">
        <v>0</v>
      </c>
      <c r="O30" s="73">
        <v>0</v>
      </c>
      <c r="P30" s="74">
        <f t="shared" si="1"/>
        <v>0</v>
      </c>
      <c r="Q30" s="74">
        <f t="shared" si="2"/>
        <v>0</v>
      </c>
      <c r="R30" s="75">
        <f t="shared" si="3"/>
        <v>0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3043969</v>
      </c>
      <c r="I31" s="67" t="s">
        <v>418</v>
      </c>
      <c r="J31" s="72">
        <v>9.4999999999999998E-3</v>
      </c>
      <c r="K31" s="73">
        <v>9.4999999999999998E-3</v>
      </c>
      <c r="L31" s="73">
        <f t="shared" si="0"/>
        <v>0</v>
      </c>
      <c r="M31" s="73">
        <v>0</v>
      </c>
      <c r="N31" s="73">
        <v>0</v>
      </c>
      <c r="O31" s="73">
        <v>0</v>
      </c>
      <c r="P31" s="74">
        <f t="shared" si="1"/>
        <v>0</v>
      </c>
      <c r="Q31" s="74">
        <f t="shared" si="2"/>
        <v>0</v>
      </c>
      <c r="R31" s="75">
        <f t="shared" si="3"/>
        <v>0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9000000</v>
      </c>
      <c r="I32" s="67" t="s">
        <v>293</v>
      </c>
      <c r="J32" s="72">
        <v>0.78488599999999997</v>
      </c>
      <c r="K32" s="73">
        <v>0.80253799999999986</v>
      </c>
      <c r="L32" s="73">
        <f t="shared" si="0"/>
        <v>0.16359323982481389</v>
      </c>
      <c r="M32" s="73">
        <v>5.4221599824813893E-2</v>
      </c>
      <c r="N32" s="73">
        <v>5.1238409999999998E-2</v>
      </c>
      <c r="O32" s="73">
        <v>5.8133230000000001E-2</v>
      </c>
      <c r="P32" s="74">
        <f t="shared" si="1"/>
        <v>6.7562657250888933E-2</v>
      </c>
      <c r="Q32" s="74">
        <f t="shared" si="2"/>
        <v>0.13140812002025312</v>
      </c>
      <c r="R32" s="75">
        <f t="shared" si="3"/>
        <v>0.20384485198808519</v>
      </c>
      <c r="S32" s="7"/>
    </row>
    <row r="33" spans="1:19" x14ac:dyDescent="0.25">
      <c r="A33" s="44"/>
      <c r="B33" s="45"/>
      <c r="C33" s="46"/>
      <c r="D33" s="47"/>
      <c r="E33" s="48"/>
      <c r="F33" s="49">
        <v>17</v>
      </c>
      <c r="G33" s="50" t="s">
        <v>139</v>
      </c>
      <c r="H33" s="90"/>
      <c r="I33" s="46"/>
      <c r="J33" s="51">
        <v>1.2728200000000001</v>
      </c>
      <c r="K33" s="52">
        <v>1.3027309999999999</v>
      </c>
      <c r="L33" s="53">
        <f t="shared" si="0"/>
        <v>0.12331782032388668</v>
      </c>
      <c r="M33" s="53">
        <v>3.8536680323886685E-2</v>
      </c>
      <c r="N33" s="53">
        <v>4.1484059999999996E-2</v>
      </c>
      <c r="O33" s="53">
        <v>4.3297080000000002E-2</v>
      </c>
      <c r="P33" s="54">
        <f t="shared" si="1"/>
        <v>2.9581456435662228E-2</v>
      </c>
      <c r="Q33" s="54">
        <f t="shared" si="2"/>
        <v>6.1425375095769334E-2</v>
      </c>
      <c r="R33" s="55">
        <f t="shared" si="3"/>
        <v>9.4661000869624423E-2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3000001</v>
      </c>
      <c r="I34" s="67" t="s">
        <v>283</v>
      </c>
      <c r="J34" s="72">
        <v>5.9232999999999994E-2</v>
      </c>
      <c r="K34" s="73">
        <v>5.9232999999999994E-2</v>
      </c>
      <c r="L34" s="73">
        <f t="shared" si="0"/>
        <v>9.3781600274774803E-3</v>
      </c>
      <c r="M34" s="73">
        <v>3.3927200274774805E-3</v>
      </c>
      <c r="N34" s="73">
        <v>2.9927199999999999E-3</v>
      </c>
      <c r="O34" s="73">
        <v>2.9927199999999999E-3</v>
      </c>
      <c r="P34" s="74">
        <f t="shared" si="1"/>
        <v>5.7277531569859381E-2</v>
      </c>
      <c r="Q34" s="74">
        <f t="shared" si="2"/>
        <v>0.10780207025606471</v>
      </c>
      <c r="R34" s="75">
        <f t="shared" si="3"/>
        <v>0.15832660894227005</v>
      </c>
      <c r="S34" s="7"/>
    </row>
    <row r="35" spans="1:19" ht="38.25" x14ac:dyDescent="0.25">
      <c r="A35" s="66"/>
      <c r="B35" s="56"/>
      <c r="C35" s="67"/>
      <c r="D35" s="68"/>
      <c r="E35" s="69"/>
      <c r="F35" s="70"/>
      <c r="G35" s="71"/>
      <c r="H35" s="66">
        <v>3043977</v>
      </c>
      <c r="I35" s="67" t="s">
        <v>419</v>
      </c>
      <c r="J35" s="72">
        <v>3.1266000000000002E-2</v>
      </c>
      <c r="K35" s="73">
        <v>3.1266000000000002E-2</v>
      </c>
      <c r="L35" s="73">
        <f t="shared" si="0"/>
        <v>7.8643999992706257E-3</v>
      </c>
      <c r="M35" s="73">
        <v>2.3998399992706254E-3</v>
      </c>
      <c r="N35" s="73">
        <v>1.8898300000000001E-3</v>
      </c>
      <c r="O35" s="73">
        <v>3.5747299999999999E-3</v>
      </c>
      <c r="P35" s="74">
        <f t="shared" si="1"/>
        <v>7.6755581119127017E-2</v>
      </c>
      <c r="Q35" s="74">
        <f t="shared" si="2"/>
        <v>0.13719919398933747</v>
      </c>
      <c r="R35" s="75">
        <f t="shared" si="3"/>
        <v>0.25153201558468063</v>
      </c>
      <c r="S35" s="7"/>
    </row>
    <row r="36" spans="1:19" ht="63.75" x14ac:dyDescent="0.25">
      <c r="A36" s="66"/>
      <c r="B36" s="56"/>
      <c r="C36" s="67"/>
      <c r="D36" s="68"/>
      <c r="E36" s="69"/>
      <c r="F36" s="70"/>
      <c r="G36" s="71"/>
      <c r="H36" s="66">
        <v>3043981</v>
      </c>
      <c r="I36" s="67" t="s">
        <v>420</v>
      </c>
      <c r="J36" s="72">
        <v>0.60405799999999998</v>
      </c>
      <c r="K36" s="73">
        <v>0.60405799999999987</v>
      </c>
      <c r="L36" s="73">
        <f t="shared" si="0"/>
        <v>2.6106629992081222E-2</v>
      </c>
      <c r="M36" s="73">
        <v>8.8082799920812249E-3</v>
      </c>
      <c r="N36" s="73">
        <v>9.4046399999999988E-3</v>
      </c>
      <c r="O36" s="73">
        <v>7.89371E-3</v>
      </c>
      <c r="P36" s="74">
        <f t="shared" si="1"/>
        <v>1.4581844776629441E-2</v>
      </c>
      <c r="Q36" s="74">
        <f t="shared" si="2"/>
        <v>3.0150945756998875E-2</v>
      </c>
      <c r="R36" s="75">
        <f t="shared" si="3"/>
        <v>4.32187471932848E-2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3043982</v>
      </c>
      <c r="I37" s="67" t="s">
        <v>421</v>
      </c>
      <c r="J37" s="72">
        <v>1.0000000000000002E-2</v>
      </c>
      <c r="K37" s="73">
        <v>1.0000000000000002E-2</v>
      </c>
      <c r="L37" s="73">
        <f t="shared" si="0"/>
        <v>0</v>
      </c>
      <c r="M37" s="73">
        <v>0</v>
      </c>
      <c r="N37" s="73">
        <v>0</v>
      </c>
      <c r="O37" s="73">
        <v>0</v>
      </c>
      <c r="P37" s="74">
        <f t="shared" si="1"/>
        <v>0</v>
      </c>
      <c r="Q37" s="74">
        <f t="shared" si="2"/>
        <v>0</v>
      </c>
      <c r="R37" s="75">
        <f t="shared" si="3"/>
        <v>0</v>
      </c>
      <c r="S37" s="7"/>
    </row>
    <row r="38" spans="1:19" ht="25.5" x14ac:dyDescent="0.25">
      <c r="A38" s="66"/>
      <c r="B38" s="56"/>
      <c r="C38" s="67"/>
      <c r="D38" s="68"/>
      <c r="E38" s="69"/>
      <c r="F38" s="70"/>
      <c r="G38" s="71"/>
      <c r="H38" s="66">
        <v>3043983</v>
      </c>
      <c r="I38" s="67" t="s">
        <v>422</v>
      </c>
      <c r="J38" s="72">
        <v>0.10917000000000002</v>
      </c>
      <c r="K38" s="73">
        <v>0.11248600000000002</v>
      </c>
      <c r="L38" s="73">
        <f t="shared" si="0"/>
        <v>1.8296150060215441E-2</v>
      </c>
      <c r="M38" s="73">
        <v>6.2013400602154434E-3</v>
      </c>
      <c r="N38" s="73">
        <v>5.8242899999999993E-3</v>
      </c>
      <c r="O38" s="73">
        <v>6.270519999999999E-3</v>
      </c>
      <c r="P38" s="74">
        <f t="shared" si="1"/>
        <v>5.5129883365178267E-2</v>
      </c>
      <c r="Q38" s="74">
        <f t="shared" si="2"/>
        <v>0.10690779350510678</v>
      </c>
      <c r="R38" s="75">
        <f t="shared" si="3"/>
        <v>0.16265268620286469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3043984</v>
      </c>
      <c r="I39" s="67" t="s">
        <v>423</v>
      </c>
      <c r="J39" s="72">
        <v>0.36219100000000004</v>
      </c>
      <c r="K39" s="73">
        <v>0.38878599999999996</v>
      </c>
      <c r="L39" s="73">
        <f t="shared" si="0"/>
        <v>3.9366390151708779E-2</v>
      </c>
      <c r="M39" s="73">
        <v>1.0411810151708778E-2</v>
      </c>
      <c r="N39" s="73">
        <v>1.5025380000000001E-2</v>
      </c>
      <c r="O39" s="73">
        <v>1.3929200000000001E-2</v>
      </c>
      <c r="P39" s="74">
        <f t="shared" si="1"/>
        <v>2.6780311409641239E-2</v>
      </c>
      <c r="Q39" s="74">
        <f t="shared" si="2"/>
        <v>6.5427227708067637E-2</v>
      </c>
      <c r="R39" s="75">
        <f t="shared" si="3"/>
        <v>0.10125464947737002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9000000</v>
      </c>
      <c r="I40" s="67" t="s">
        <v>293</v>
      </c>
      <c r="J40" s="72">
        <v>9.6902000000000002E-2</v>
      </c>
      <c r="K40" s="73">
        <v>9.6902000000000002E-2</v>
      </c>
      <c r="L40" s="73">
        <f t="shared" si="0"/>
        <v>2.2306090093133134E-2</v>
      </c>
      <c r="M40" s="73">
        <v>7.3226900931331329E-3</v>
      </c>
      <c r="N40" s="73">
        <v>6.347199999999999E-3</v>
      </c>
      <c r="O40" s="73">
        <v>8.6362000000000001E-3</v>
      </c>
      <c r="P40" s="74">
        <f t="shared" si="1"/>
        <v>7.5567997493685715E-2</v>
      </c>
      <c r="Q40" s="74">
        <f t="shared" si="2"/>
        <v>0.1410692255385145</v>
      </c>
      <c r="R40" s="75">
        <f t="shared" si="3"/>
        <v>0.23019225705489188</v>
      </c>
      <c r="S40" s="7"/>
    </row>
    <row r="41" spans="1:19" x14ac:dyDescent="0.25">
      <c r="A41" s="44"/>
      <c r="B41" s="45"/>
      <c r="C41" s="46"/>
      <c r="D41" s="47"/>
      <c r="E41" s="48"/>
      <c r="F41" s="49">
        <v>18</v>
      </c>
      <c r="G41" s="50" t="s">
        <v>140</v>
      </c>
      <c r="H41" s="90"/>
      <c r="I41" s="46"/>
      <c r="J41" s="51">
        <v>1.241341</v>
      </c>
      <c r="K41" s="52">
        <v>1.3087580000000001</v>
      </c>
      <c r="L41" s="53">
        <f t="shared" si="0"/>
        <v>0.19307377973337814</v>
      </c>
      <c r="M41" s="53">
        <v>6.8250209733378142E-2</v>
      </c>
      <c r="N41" s="53">
        <v>6.171894E-2</v>
      </c>
      <c r="O41" s="53">
        <v>6.3104629999999995E-2</v>
      </c>
      <c r="P41" s="54">
        <f t="shared" si="1"/>
        <v>5.2148838619040447E-2</v>
      </c>
      <c r="Q41" s="54">
        <f t="shared" si="2"/>
        <v>9.9307243763459813E-2</v>
      </c>
      <c r="R41" s="55">
        <f t="shared" si="3"/>
        <v>0.14752443135658244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3000001</v>
      </c>
      <c r="I42" s="67" t="s">
        <v>283</v>
      </c>
      <c r="J42" s="72">
        <v>2.5236000000000001E-2</v>
      </c>
      <c r="K42" s="73">
        <v>2.5236000000000001E-2</v>
      </c>
      <c r="L42" s="73">
        <f t="shared" si="0"/>
        <v>1.225E-3</v>
      </c>
      <c r="M42" s="73">
        <v>0</v>
      </c>
      <c r="N42" s="73">
        <v>0</v>
      </c>
      <c r="O42" s="73">
        <v>1.225E-3</v>
      </c>
      <c r="P42" s="74">
        <f t="shared" si="1"/>
        <v>0</v>
      </c>
      <c r="Q42" s="74">
        <f t="shared" si="2"/>
        <v>0</v>
      </c>
      <c r="R42" s="75">
        <f t="shared" si="3"/>
        <v>4.8541765731494685E-2</v>
      </c>
      <c r="S42" s="7"/>
    </row>
    <row r="43" spans="1:19" ht="38.25" x14ac:dyDescent="0.25">
      <c r="A43" s="66"/>
      <c r="B43" s="56"/>
      <c r="C43" s="67"/>
      <c r="D43" s="68"/>
      <c r="E43" s="69"/>
      <c r="F43" s="70"/>
      <c r="G43" s="71"/>
      <c r="H43" s="66">
        <v>3000015</v>
      </c>
      <c r="I43" s="67" t="s">
        <v>437</v>
      </c>
      <c r="J43" s="72">
        <v>0.13509199999999999</v>
      </c>
      <c r="K43" s="73">
        <v>0.13888400000000001</v>
      </c>
      <c r="L43" s="73">
        <f t="shared" si="0"/>
        <v>3.2393020137884559E-2</v>
      </c>
      <c r="M43" s="73">
        <v>1.1193920137884561E-2</v>
      </c>
      <c r="N43" s="73">
        <v>1.0588159999999999E-2</v>
      </c>
      <c r="O43" s="73">
        <v>1.0610939999999999E-2</v>
      </c>
      <c r="P43" s="74">
        <f t="shared" si="1"/>
        <v>8.0599062079754036E-2</v>
      </c>
      <c r="Q43" s="74">
        <f t="shared" si="2"/>
        <v>0.15683649763748567</v>
      </c>
      <c r="R43" s="75">
        <f t="shared" si="3"/>
        <v>0.23323795496878372</v>
      </c>
      <c r="S43" s="7"/>
    </row>
    <row r="44" spans="1:19" ht="25.5" x14ac:dyDescent="0.25">
      <c r="A44" s="66"/>
      <c r="B44" s="56"/>
      <c r="C44" s="67"/>
      <c r="D44" s="68"/>
      <c r="E44" s="69"/>
      <c r="F44" s="70"/>
      <c r="G44" s="71"/>
      <c r="H44" s="66">
        <v>3000016</v>
      </c>
      <c r="I44" s="67" t="s">
        <v>424</v>
      </c>
      <c r="J44" s="72">
        <v>5.0000000000000001E-3</v>
      </c>
      <c r="K44" s="73">
        <v>5.0080000000000003E-3</v>
      </c>
      <c r="L44" s="73">
        <f t="shared" si="0"/>
        <v>0</v>
      </c>
      <c r="M44" s="73">
        <v>0</v>
      </c>
      <c r="N44" s="73">
        <v>0</v>
      </c>
      <c r="O44" s="73">
        <v>0</v>
      </c>
      <c r="P44" s="74">
        <f t="shared" si="1"/>
        <v>0</v>
      </c>
      <c r="Q44" s="74">
        <f t="shared" si="2"/>
        <v>0</v>
      </c>
      <c r="R44" s="75">
        <f t="shared" si="3"/>
        <v>0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3000017</v>
      </c>
      <c r="I45" s="67" t="s">
        <v>442</v>
      </c>
      <c r="J45" s="72">
        <v>5.9999999999999993E-3</v>
      </c>
      <c r="K45" s="73">
        <v>6.0169999999999998E-3</v>
      </c>
      <c r="L45" s="73">
        <f t="shared" si="0"/>
        <v>0</v>
      </c>
      <c r="M45" s="73">
        <v>0</v>
      </c>
      <c r="N45" s="73">
        <v>0</v>
      </c>
      <c r="O45" s="73">
        <v>0</v>
      </c>
      <c r="P45" s="74">
        <f t="shared" si="1"/>
        <v>0</v>
      </c>
      <c r="Q45" s="74">
        <f t="shared" si="2"/>
        <v>0</v>
      </c>
      <c r="R45" s="75">
        <f t="shared" si="3"/>
        <v>0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3000680</v>
      </c>
      <c r="I46" s="67" t="s">
        <v>445</v>
      </c>
      <c r="J46" s="72">
        <v>0.34020600000000001</v>
      </c>
      <c r="K46" s="73">
        <v>0.34020600000000001</v>
      </c>
      <c r="L46" s="73">
        <f t="shared" si="0"/>
        <v>4.3976299872710442E-2</v>
      </c>
      <c r="M46" s="73">
        <v>1.7023629872710444E-2</v>
      </c>
      <c r="N46" s="73">
        <v>1.4015099999999999E-2</v>
      </c>
      <c r="O46" s="73">
        <v>1.2937570000000001E-2</v>
      </c>
      <c r="P46" s="74">
        <f t="shared" si="1"/>
        <v>5.0039181768429843E-2</v>
      </c>
      <c r="Q46" s="74">
        <f t="shared" si="2"/>
        <v>9.123510423893301E-2</v>
      </c>
      <c r="R46" s="75">
        <f t="shared" si="3"/>
        <v>0.12926373983031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3000681</v>
      </c>
      <c r="I47" s="67" t="s">
        <v>446</v>
      </c>
      <c r="J47" s="72">
        <v>4.5416000000000005E-2</v>
      </c>
      <c r="K47" s="73">
        <v>4.5415999999999998E-2</v>
      </c>
      <c r="L47" s="73">
        <f t="shared" si="0"/>
        <v>9.7582900726288918E-3</v>
      </c>
      <c r="M47" s="73">
        <v>3.519430072628893E-3</v>
      </c>
      <c r="N47" s="73">
        <v>3.1194299999999999E-3</v>
      </c>
      <c r="O47" s="73">
        <v>3.1194299999999999E-3</v>
      </c>
      <c r="P47" s="74">
        <f t="shared" si="1"/>
        <v>7.7493175810923312E-2</v>
      </c>
      <c r="Q47" s="74">
        <f t="shared" si="2"/>
        <v>0.14617888128916887</v>
      </c>
      <c r="R47" s="75">
        <f t="shared" si="3"/>
        <v>0.21486458676741441</v>
      </c>
      <c r="S47" s="7"/>
    </row>
    <row r="48" spans="1:19" ht="76.5" x14ac:dyDescent="0.25">
      <c r="A48" s="66"/>
      <c r="B48" s="56"/>
      <c r="C48" s="67"/>
      <c r="D48" s="68"/>
      <c r="E48" s="69"/>
      <c r="F48" s="70"/>
      <c r="G48" s="71"/>
      <c r="H48" s="66">
        <v>3043987</v>
      </c>
      <c r="I48" s="67" t="s">
        <v>425</v>
      </c>
      <c r="J48" s="72">
        <v>1.0873000000000001E-2</v>
      </c>
      <c r="K48" s="73">
        <v>1.0873000000000001E-2</v>
      </c>
      <c r="L48" s="73">
        <f t="shared" si="0"/>
        <v>0</v>
      </c>
      <c r="M48" s="73">
        <v>0</v>
      </c>
      <c r="N48" s="73">
        <v>0</v>
      </c>
      <c r="O48" s="73">
        <v>0</v>
      </c>
      <c r="P48" s="74">
        <f t="shared" si="1"/>
        <v>0</v>
      </c>
      <c r="Q48" s="74">
        <f t="shared" si="2"/>
        <v>0</v>
      </c>
      <c r="R48" s="75">
        <f t="shared" si="3"/>
        <v>0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9000000</v>
      </c>
      <c r="I49" s="67" t="s">
        <v>293</v>
      </c>
      <c r="J49" s="72">
        <v>0.67351799999999995</v>
      </c>
      <c r="K49" s="73">
        <v>0.73711800000000005</v>
      </c>
      <c r="L49" s="73">
        <f t="shared" si="0"/>
        <v>0.10572116965015425</v>
      </c>
      <c r="M49" s="73">
        <v>3.6513229650154244E-2</v>
      </c>
      <c r="N49" s="73">
        <v>3.3996249999999999E-2</v>
      </c>
      <c r="O49" s="73">
        <v>3.5211690000000004E-2</v>
      </c>
      <c r="P49" s="74">
        <f t="shared" si="1"/>
        <v>4.9535121446164988E-2</v>
      </c>
      <c r="Q49" s="74">
        <f t="shared" si="2"/>
        <v>9.5655620470744496E-2</v>
      </c>
      <c r="R49" s="75">
        <f t="shared" si="3"/>
        <v>0.1434250278112246</v>
      </c>
      <c r="S49" s="7"/>
    </row>
    <row r="50" spans="1:19" x14ac:dyDescent="0.25">
      <c r="A50" s="44"/>
      <c r="B50" s="45"/>
      <c r="C50" s="46"/>
      <c r="D50" s="47"/>
      <c r="E50" s="48"/>
      <c r="F50" s="49">
        <v>24</v>
      </c>
      <c r="G50" s="50" t="s">
        <v>141</v>
      </c>
      <c r="H50" s="90"/>
      <c r="I50" s="46"/>
      <c r="J50" s="51">
        <v>0.68796400000000002</v>
      </c>
      <c r="K50" s="52">
        <v>0.78356199999999998</v>
      </c>
      <c r="L50" s="53">
        <f t="shared" si="0"/>
        <v>9.0891830108190311E-2</v>
      </c>
      <c r="M50" s="53">
        <v>1.5470460108190309E-2</v>
      </c>
      <c r="N50" s="53">
        <v>2.3256499999999999E-2</v>
      </c>
      <c r="O50" s="53">
        <v>5.2164870000000002E-2</v>
      </c>
      <c r="P50" s="54">
        <f t="shared" si="1"/>
        <v>1.9743760044757544E-2</v>
      </c>
      <c r="Q50" s="54">
        <f t="shared" si="2"/>
        <v>4.9424244805376355E-2</v>
      </c>
      <c r="R50" s="55">
        <f t="shared" si="3"/>
        <v>0.11599826192208187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3000001</v>
      </c>
      <c r="I51" s="67" t="s">
        <v>283</v>
      </c>
      <c r="J51" s="72">
        <v>1.7412999999999998E-2</v>
      </c>
      <c r="K51" s="73">
        <v>1.7412999999999998E-2</v>
      </c>
      <c r="L51" s="73">
        <f t="shared" si="0"/>
        <v>0</v>
      </c>
      <c r="M51" s="73">
        <v>0</v>
      </c>
      <c r="N51" s="73">
        <v>0</v>
      </c>
      <c r="O51" s="73">
        <v>0</v>
      </c>
      <c r="P51" s="74">
        <f t="shared" si="1"/>
        <v>0</v>
      </c>
      <c r="Q51" s="74">
        <f t="shared" si="2"/>
        <v>0</v>
      </c>
      <c r="R51" s="75">
        <f t="shared" si="3"/>
        <v>0</v>
      </c>
      <c r="S51" s="7"/>
    </row>
    <row r="52" spans="1:19" ht="25.5" x14ac:dyDescent="0.25">
      <c r="A52" s="66"/>
      <c r="B52" s="56"/>
      <c r="C52" s="67"/>
      <c r="D52" s="68"/>
      <c r="E52" s="69"/>
      <c r="F52" s="70"/>
      <c r="G52" s="71"/>
      <c r="H52" s="66">
        <v>3000004</v>
      </c>
      <c r="I52" s="67" t="s">
        <v>438</v>
      </c>
      <c r="J52" s="72">
        <v>0.31445699999999999</v>
      </c>
      <c r="K52" s="73">
        <v>0.41005499999999995</v>
      </c>
      <c r="L52" s="73">
        <f t="shared" si="0"/>
        <v>5.4693209987351769E-2</v>
      </c>
      <c r="M52" s="73">
        <v>8.878559987351764E-3</v>
      </c>
      <c r="N52" s="73">
        <v>1.7287650000000002E-2</v>
      </c>
      <c r="O52" s="73">
        <v>2.8527000000000004E-2</v>
      </c>
      <c r="P52" s="74">
        <f t="shared" si="1"/>
        <v>2.1652119806737549E-2</v>
      </c>
      <c r="Q52" s="74">
        <f t="shared" si="2"/>
        <v>6.381146428491731E-2</v>
      </c>
      <c r="R52" s="75">
        <f t="shared" si="3"/>
        <v>0.13338018067662089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9000000</v>
      </c>
      <c r="I53" s="67" t="s">
        <v>293</v>
      </c>
      <c r="J53" s="72">
        <v>0.35609400000000002</v>
      </c>
      <c r="K53" s="73">
        <v>0.35609400000000002</v>
      </c>
      <c r="L53" s="73">
        <f t="shared" si="0"/>
        <v>3.6198620120838548E-2</v>
      </c>
      <c r="M53" s="73">
        <v>6.5919001208385453E-3</v>
      </c>
      <c r="N53" s="73">
        <v>5.9688499999999995E-3</v>
      </c>
      <c r="O53" s="73">
        <v>2.3637870000000002E-2</v>
      </c>
      <c r="P53" s="74">
        <f t="shared" si="1"/>
        <v>1.8511685456195682E-2</v>
      </c>
      <c r="Q53" s="74">
        <f t="shared" si="2"/>
        <v>3.5273692117358181E-2</v>
      </c>
      <c r="R53" s="75">
        <f t="shared" si="3"/>
        <v>0.10165467579020862</v>
      </c>
      <c r="S53" s="7"/>
    </row>
    <row r="54" spans="1:19" ht="25.5" x14ac:dyDescent="0.25">
      <c r="A54" s="44"/>
      <c r="B54" s="45"/>
      <c r="C54" s="46"/>
      <c r="D54" s="47"/>
      <c r="E54" s="48"/>
      <c r="F54" s="49">
        <v>30</v>
      </c>
      <c r="G54" s="50" t="s">
        <v>64</v>
      </c>
      <c r="H54" s="90"/>
      <c r="I54" s="46"/>
      <c r="J54" s="51">
        <v>0</v>
      </c>
      <c r="K54" s="52">
        <v>9.9999999999999985E-3</v>
      </c>
      <c r="L54" s="53">
        <f t="shared" si="0"/>
        <v>0</v>
      </c>
      <c r="M54" s="53">
        <v>0</v>
      </c>
      <c r="N54" s="53">
        <v>0</v>
      </c>
      <c r="O54" s="53">
        <v>0</v>
      </c>
      <c r="P54" s="54">
        <f t="shared" si="1"/>
        <v>0</v>
      </c>
      <c r="Q54" s="54">
        <f t="shared" si="2"/>
        <v>0</v>
      </c>
      <c r="R54" s="55">
        <f t="shared" si="3"/>
        <v>0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3000001</v>
      </c>
      <c r="I55" s="67" t="s">
        <v>283</v>
      </c>
      <c r="J55" s="72">
        <v>0</v>
      </c>
      <c r="K55" s="73">
        <v>9.9999999999999985E-3</v>
      </c>
      <c r="L55" s="73">
        <f t="shared" si="0"/>
        <v>0</v>
      </c>
      <c r="M55" s="73">
        <v>0</v>
      </c>
      <c r="N55" s="73">
        <v>0</v>
      </c>
      <c r="O55" s="73">
        <v>0</v>
      </c>
      <c r="P55" s="74">
        <f t="shared" si="1"/>
        <v>0</v>
      </c>
      <c r="Q55" s="74">
        <f t="shared" si="2"/>
        <v>0</v>
      </c>
      <c r="R55" s="75">
        <f t="shared" si="3"/>
        <v>0</v>
      </c>
      <c r="S55" s="7"/>
    </row>
    <row r="56" spans="1:19" ht="25.5" x14ac:dyDescent="0.25">
      <c r="A56" s="44"/>
      <c r="B56" s="45"/>
      <c r="C56" s="46"/>
      <c r="D56" s="47"/>
      <c r="E56" s="48"/>
      <c r="F56" s="49">
        <v>35</v>
      </c>
      <c r="G56" s="50" t="s">
        <v>45</v>
      </c>
      <c r="H56" s="90"/>
      <c r="I56" s="46"/>
      <c r="J56" s="51">
        <v>2.4416959999999999</v>
      </c>
      <c r="K56" s="52">
        <v>1.6369040000000001</v>
      </c>
      <c r="L56" s="53">
        <f t="shared" si="0"/>
        <v>4.2367799999999997E-2</v>
      </c>
      <c r="M56" s="53">
        <v>0</v>
      </c>
      <c r="N56" s="53">
        <v>0</v>
      </c>
      <c r="O56" s="53">
        <v>4.2367799999999997E-2</v>
      </c>
      <c r="P56" s="54">
        <f t="shared" si="1"/>
        <v>0</v>
      </c>
      <c r="Q56" s="54">
        <f t="shared" si="2"/>
        <v>0</v>
      </c>
      <c r="R56" s="55">
        <f t="shared" si="3"/>
        <v>2.5882886229125223E-2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9000009</v>
      </c>
      <c r="I57" s="67" t="s">
        <v>294</v>
      </c>
      <c r="J57" s="72">
        <v>2.4416959999999999</v>
      </c>
      <c r="K57" s="73">
        <v>1.6369040000000001</v>
      </c>
      <c r="L57" s="73">
        <f t="shared" si="0"/>
        <v>4.2367799999999997E-2</v>
      </c>
      <c r="M57" s="73">
        <v>0</v>
      </c>
      <c r="N57" s="73">
        <v>0</v>
      </c>
      <c r="O57" s="73">
        <v>4.2367799999999997E-2</v>
      </c>
      <c r="P57" s="74">
        <f t="shared" si="1"/>
        <v>0</v>
      </c>
      <c r="Q57" s="74">
        <f t="shared" si="2"/>
        <v>0</v>
      </c>
      <c r="R57" s="75">
        <f t="shared" si="3"/>
        <v>2.5882886229125223E-2</v>
      </c>
      <c r="S57" s="7"/>
    </row>
    <row r="58" spans="1:19" x14ac:dyDescent="0.25">
      <c r="A58" s="44"/>
      <c r="B58" s="45"/>
      <c r="C58" s="46"/>
      <c r="D58" s="47"/>
      <c r="E58" s="48"/>
      <c r="F58" s="49">
        <v>39</v>
      </c>
      <c r="G58" s="50" t="s">
        <v>157</v>
      </c>
      <c r="H58" s="90"/>
      <c r="I58" s="46"/>
      <c r="J58" s="51">
        <v>0</v>
      </c>
      <c r="K58" s="52">
        <v>1.114E-3</v>
      </c>
      <c r="L58" s="53">
        <f t="shared" si="0"/>
        <v>0</v>
      </c>
      <c r="M58" s="53">
        <v>0</v>
      </c>
      <c r="N58" s="53">
        <v>0</v>
      </c>
      <c r="O58" s="53">
        <v>0</v>
      </c>
      <c r="P58" s="54">
        <f t="shared" si="1"/>
        <v>0</v>
      </c>
      <c r="Q58" s="54">
        <f t="shared" si="2"/>
        <v>0</v>
      </c>
      <c r="R58" s="55">
        <f t="shared" si="3"/>
        <v>0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9000009</v>
      </c>
      <c r="I59" s="67" t="s">
        <v>294</v>
      </c>
      <c r="J59" s="72">
        <v>0</v>
      </c>
      <c r="K59" s="73">
        <v>1.114E-3</v>
      </c>
      <c r="L59" s="73">
        <f t="shared" si="0"/>
        <v>0</v>
      </c>
      <c r="M59" s="73">
        <v>0</v>
      </c>
      <c r="N59" s="73">
        <v>0</v>
      </c>
      <c r="O59" s="73">
        <v>0</v>
      </c>
      <c r="P59" s="74">
        <f t="shared" si="1"/>
        <v>0</v>
      </c>
      <c r="Q59" s="74">
        <f t="shared" si="2"/>
        <v>0</v>
      </c>
      <c r="R59" s="75">
        <f t="shared" si="3"/>
        <v>0</v>
      </c>
      <c r="S59" s="7"/>
    </row>
    <row r="60" spans="1:19" ht="25.5" x14ac:dyDescent="0.25">
      <c r="A60" s="44"/>
      <c r="B60" s="45"/>
      <c r="C60" s="46"/>
      <c r="D60" s="47"/>
      <c r="E60" s="48"/>
      <c r="F60" s="49">
        <v>41</v>
      </c>
      <c r="G60" s="50" t="s">
        <v>163</v>
      </c>
      <c r="H60" s="90"/>
      <c r="I60" s="46"/>
      <c r="J60" s="51">
        <v>3.5</v>
      </c>
      <c r="K60" s="52">
        <v>3.5</v>
      </c>
      <c r="L60" s="53">
        <f t="shared" si="0"/>
        <v>0.34410775826319695</v>
      </c>
      <c r="M60" s="53">
        <v>3.9007168263196945E-2</v>
      </c>
      <c r="N60" s="53">
        <v>8.2401599999999992E-2</v>
      </c>
      <c r="O60" s="53">
        <v>0.22269898999999999</v>
      </c>
      <c r="P60" s="54">
        <f t="shared" si="1"/>
        <v>1.1144905218056269E-2</v>
      </c>
      <c r="Q60" s="54">
        <f t="shared" si="2"/>
        <v>3.4688219503770552E-2</v>
      </c>
      <c r="R60" s="55">
        <f t="shared" si="3"/>
        <v>9.831650236091341E-2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9000009</v>
      </c>
      <c r="I61" s="67" t="s">
        <v>294</v>
      </c>
      <c r="J61" s="72">
        <v>3.5</v>
      </c>
      <c r="K61" s="73">
        <v>3.5</v>
      </c>
      <c r="L61" s="73">
        <f t="shared" si="0"/>
        <v>0.34410775826319695</v>
      </c>
      <c r="M61" s="73">
        <v>3.9007168263196945E-2</v>
      </c>
      <c r="N61" s="73">
        <v>8.2401599999999992E-2</v>
      </c>
      <c r="O61" s="73">
        <v>0.22269898999999999</v>
      </c>
      <c r="P61" s="74">
        <f t="shared" si="1"/>
        <v>1.1144905218056269E-2</v>
      </c>
      <c r="Q61" s="74">
        <f t="shared" si="2"/>
        <v>3.4688219503770552E-2</v>
      </c>
      <c r="R61" s="75">
        <f t="shared" si="3"/>
        <v>9.831650236091341E-2</v>
      </c>
      <c r="S61" s="7"/>
    </row>
    <row r="62" spans="1:19" ht="25.5" x14ac:dyDescent="0.25">
      <c r="A62" s="44"/>
      <c r="B62" s="45"/>
      <c r="C62" s="46"/>
      <c r="D62" s="47"/>
      <c r="E62" s="48"/>
      <c r="F62" s="49">
        <v>42</v>
      </c>
      <c r="G62" s="50" t="s">
        <v>158</v>
      </c>
      <c r="H62" s="90"/>
      <c r="I62" s="46"/>
      <c r="J62" s="51">
        <v>0.36027399999999998</v>
      </c>
      <c r="K62" s="52">
        <v>0.15549800000000003</v>
      </c>
      <c r="L62" s="53">
        <f t="shared" si="0"/>
        <v>5.0358999999999994E-3</v>
      </c>
      <c r="M62" s="53">
        <v>0</v>
      </c>
      <c r="N62" s="53">
        <v>3.3319499999999998E-3</v>
      </c>
      <c r="O62" s="53">
        <v>1.7039499999999999E-3</v>
      </c>
      <c r="P62" s="54">
        <f t="shared" si="1"/>
        <v>0</v>
      </c>
      <c r="Q62" s="54">
        <f t="shared" si="2"/>
        <v>2.1427606785939364E-2</v>
      </c>
      <c r="R62" s="55">
        <f t="shared" si="3"/>
        <v>3.238562553859213E-2</v>
      </c>
      <c r="S62" s="7"/>
    </row>
    <row r="63" spans="1:19" ht="51" x14ac:dyDescent="0.25">
      <c r="A63" s="66"/>
      <c r="B63" s="56"/>
      <c r="C63" s="67"/>
      <c r="D63" s="68"/>
      <c r="E63" s="69"/>
      <c r="F63" s="70"/>
      <c r="G63" s="71"/>
      <c r="H63" s="66">
        <v>3000528</v>
      </c>
      <c r="I63" s="67" t="s">
        <v>458</v>
      </c>
      <c r="J63" s="72">
        <v>4.9273999999999998E-2</v>
      </c>
      <c r="K63" s="73">
        <v>4.9273999999999998E-2</v>
      </c>
      <c r="L63" s="73">
        <f t="shared" si="0"/>
        <v>5.0358999999999994E-3</v>
      </c>
      <c r="M63" s="73">
        <v>0</v>
      </c>
      <c r="N63" s="73">
        <v>3.3319499999999998E-3</v>
      </c>
      <c r="O63" s="73">
        <v>1.7039499999999999E-3</v>
      </c>
      <c r="P63" s="74">
        <f t="shared" si="1"/>
        <v>0</v>
      </c>
      <c r="Q63" s="74">
        <f t="shared" si="2"/>
        <v>6.7620854811868331E-2</v>
      </c>
      <c r="R63" s="75">
        <f t="shared" si="3"/>
        <v>0.10220197264277306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9000009</v>
      </c>
      <c r="I64" s="67" t="s">
        <v>294</v>
      </c>
      <c r="J64" s="72">
        <v>0.311</v>
      </c>
      <c r="K64" s="73">
        <v>0.10622400000000001</v>
      </c>
      <c r="L64" s="73">
        <f t="shared" si="0"/>
        <v>0</v>
      </c>
      <c r="M64" s="73">
        <v>0</v>
      </c>
      <c r="N64" s="73">
        <v>0</v>
      </c>
      <c r="O64" s="73">
        <v>0</v>
      </c>
      <c r="P64" s="74">
        <f t="shared" si="1"/>
        <v>0</v>
      </c>
      <c r="Q64" s="74">
        <f t="shared" si="2"/>
        <v>0</v>
      </c>
      <c r="R64" s="75">
        <f t="shared" si="3"/>
        <v>0</v>
      </c>
      <c r="S64" s="7"/>
    </row>
    <row r="65" spans="1:19" x14ac:dyDescent="0.25">
      <c r="A65" s="44"/>
      <c r="B65" s="45"/>
      <c r="C65" s="46"/>
      <c r="D65" s="47"/>
      <c r="E65" s="48"/>
      <c r="F65" s="49">
        <v>46</v>
      </c>
      <c r="G65" s="50" t="s">
        <v>169</v>
      </c>
      <c r="H65" s="90"/>
      <c r="I65" s="46"/>
      <c r="J65" s="51">
        <v>8.4</v>
      </c>
      <c r="K65" s="52">
        <v>9.0638570000000005</v>
      </c>
      <c r="L65" s="53">
        <f t="shared" si="0"/>
        <v>1.4642137100000001</v>
      </c>
      <c r="M65" s="53">
        <v>0</v>
      </c>
      <c r="N65" s="53">
        <v>0.53302930999999998</v>
      </c>
      <c r="O65" s="53">
        <v>0.93118440000000002</v>
      </c>
      <c r="P65" s="54">
        <f t="shared" si="1"/>
        <v>0</v>
      </c>
      <c r="Q65" s="54">
        <f t="shared" si="2"/>
        <v>5.880822148893125E-2</v>
      </c>
      <c r="R65" s="55">
        <f t="shared" si="3"/>
        <v>0.16154422008202468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9000009</v>
      </c>
      <c r="I66" s="67" t="s">
        <v>294</v>
      </c>
      <c r="J66" s="72">
        <v>8.4</v>
      </c>
      <c r="K66" s="73">
        <v>9.0638570000000005</v>
      </c>
      <c r="L66" s="73">
        <f t="shared" si="0"/>
        <v>1.4642137100000001</v>
      </c>
      <c r="M66" s="73">
        <v>0</v>
      </c>
      <c r="N66" s="73">
        <v>0.53302930999999998</v>
      </c>
      <c r="O66" s="73">
        <v>0.93118440000000002</v>
      </c>
      <c r="P66" s="74">
        <f t="shared" si="1"/>
        <v>0</v>
      </c>
      <c r="Q66" s="74">
        <f t="shared" si="2"/>
        <v>5.880822148893125E-2</v>
      </c>
      <c r="R66" s="75">
        <f t="shared" si="3"/>
        <v>0.16154422008202468</v>
      </c>
      <c r="S66" s="7"/>
    </row>
    <row r="67" spans="1:19" ht="51" x14ac:dyDescent="0.25">
      <c r="A67" s="44"/>
      <c r="B67" s="45"/>
      <c r="C67" s="46"/>
      <c r="D67" s="47"/>
      <c r="E67" s="48"/>
      <c r="F67" s="49">
        <v>47</v>
      </c>
      <c r="G67" s="50" t="s">
        <v>190</v>
      </c>
      <c r="H67" s="90"/>
      <c r="I67" s="46"/>
      <c r="J67" s="51">
        <v>5.3013999999999999E-2</v>
      </c>
      <c r="K67" s="52">
        <v>5.3013999999999999E-2</v>
      </c>
      <c r="L67" s="53">
        <f t="shared" si="0"/>
        <v>1.3098979930531423E-2</v>
      </c>
      <c r="M67" s="53">
        <v>4.8996799305314198E-3</v>
      </c>
      <c r="N67" s="53">
        <v>4.0996200000000009E-3</v>
      </c>
      <c r="O67" s="53">
        <v>4.0996800000000005E-3</v>
      </c>
      <c r="P67" s="54">
        <f t="shared" si="1"/>
        <v>9.2422377683846146E-2</v>
      </c>
      <c r="Q67" s="54">
        <f t="shared" si="2"/>
        <v>0.16975327141003171</v>
      </c>
      <c r="R67" s="55">
        <f t="shared" si="3"/>
        <v>0.24708529691272915</v>
      </c>
      <c r="S67" s="7"/>
    </row>
    <row r="68" spans="1:19" ht="51" x14ac:dyDescent="0.25">
      <c r="A68" s="66"/>
      <c r="B68" s="56"/>
      <c r="C68" s="67"/>
      <c r="D68" s="68"/>
      <c r="E68" s="69"/>
      <c r="F68" s="70"/>
      <c r="G68" s="71"/>
      <c r="H68" s="66">
        <v>3000495</v>
      </c>
      <c r="I68" s="67" t="s">
        <v>510</v>
      </c>
      <c r="J68" s="72">
        <v>5.3013999999999999E-2</v>
      </c>
      <c r="K68" s="73">
        <v>5.3013999999999999E-2</v>
      </c>
      <c r="L68" s="73">
        <f t="shared" si="0"/>
        <v>1.3098979930531423E-2</v>
      </c>
      <c r="M68" s="73">
        <v>4.8996799305314198E-3</v>
      </c>
      <c r="N68" s="73">
        <v>4.0996200000000009E-3</v>
      </c>
      <c r="O68" s="73">
        <v>4.0996800000000005E-3</v>
      </c>
      <c r="P68" s="74">
        <f t="shared" si="1"/>
        <v>9.2422377683846146E-2</v>
      </c>
      <c r="Q68" s="74">
        <f t="shared" si="2"/>
        <v>0.16975327141003171</v>
      </c>
      <c r="R68" s="75">
        <f t="shared" si="3"/>
        <v>0.24708529691272915</v>
      </c>
      <c r="S68" s="7"/>
    </row>
    <row r="69" spans="1:19" ht="38.25" x14ac:dyDescent="0.25">
      <c r="A69" s="44"/>
      <c r="B69" s="45"/>
      <c r="C69" s="46"/>
      <c r="D69" s="47"/>
      <c r="E69" s="48"/>
      <c r="F69" s="49">
        <v>61</v>
      </c>
      <c r="G69" s="50" t="s">
        <v>191</v>
      </c>
      <c r="H69" s="90"/>
      <c r="I69" s="46"/>
      <c r="J69" s="51">
        <v>32.448531000000003</v>
      </c>
      <c r="K69" s="52">
        <v>40.439358999999989</v>
      </c>
      <c r="L69" s="53">
        <f t="shared" si="0"/>
        <v>0.19939141983226416</v>
      </c>
      <c r="M69" s="53">
        <v>6.4207499832264148E-2</v>
      </c>
      <c r="N69" s="53">
        <v>7.0210820000000007E-2</v>
      </c>
      <c r="O69" s="53">
        <v>6.4973100000000006E-2</v>
      </c>
      <c r="P69" s="54">
        <f t="shared" si="1"/>
        <v>1.5877477146030966E-3</v>
      </c>
      <c r="Q69" s="54">
        <f t="shared" si="2"/>
        <v>3.3239478358760384E-3</v>
      </c>
      <c r="R69" s="55">
        <f t="shared" si="3"/>
        <v>4.930627605453989E-3</v>
      </c>
      <c r="S69" s="7"/>
    </row>
    <row r="70" spans="1:19" ht="25.5" x14ac:dyDescent="0.25">
      <c r="A70" s="66"/>
      <c r="B70" s="56"/>
      <c r="C70" s="67"/>
      <c r="D70" s="68"/>
      <c r="E70" s="69"/>
      <c r="F70" s="70"/>
      <c r="G70" s="71"/>
      <c r="H70" s="66">
        <v>3000132</v>
      </c>
      <c r="I70" s="67" t="s">
        <v>513</v>
      </c>
      <c r="J70" s="72">
        <v>2.241676</v>
      </c>
      <c r="K70" s="73">
        <v>4.7018529999999998</v>
      </c>
      <c r="L70" s="73">
        <f t="shared" si="0"/>
        <v>9.4284079796616474E-2</v>
      </c>
      <c r="M70" s="73">
        <v>3.2001099796616472E-2</v>
      </c>
      <c r="N70" s="73">
        <v>3.1775020000000001E-2</v>
      </c>
      <c r="O70" s="73">
        <v>3.0507960000000001E-2</v>
      </c>
      <c r="P70" s="74">
        <f t="shared" si="1"/>
        <v>6.8060613117033805E-3</v>
      </c>
      <c r="Q70" s="74">
        <f t="shared" si="2"/>
        <v>1.3564039496048999E-2</v>
      </c>
      <c r="R70" s="75">
        <f t="shared" si="3"/>
        <v>2.0052536690665677E-2</v>
      </c>
      <c r="S70" s="7"/>
    </row>
    <row r="71" spans="1:19" ht="25.5" x14ac:dyDescent="0.25">
      <c r="A71" s="66"/>
      <c r="B71" s="56"/>
      <c r="C71" s="67"/>
      <c r="D71" s="68"/>
      <c r="E71" s="69"/>
      <c r="F71" s="70"/>
      <c r="G71" s="71"/>
      <c r="H71" s="66">
        <v>3000478</v>
      </c>
      <c r="I71" s="67" t="s">
        <v>516</v>
      </c>
      <c r="J71" s="72">
        <v>0.29363300000000003</v>
      </c>
      <c r="K71" s="73">
        <v>0.29363300000000003</v>
      </c>
      <c r="L71" s="73">
        <f t="shared" ref="L71:L121" si="4">SUM(M71,N71,O71)</f>
        <v>4.35669199328284E-2</v>
      </c>
      <c r="M71" s="73">
        <v>1.5304289932828397E-2</v>
      </c>
      <c r="N71" s="73">
        <v>1.418545E-2</v>
      </c>
      <c r="O71" s="73">
        <v>1.407718E-2</v>
      </c>
      <c r="P71" s="74">
        <f t="shared" ref="P71:P121" si="5">IFERROR(M71/K71,0)</f>
        <v>5.2120469881887919E-2</v>
      </c>
      <c r="Q71" s="74">
        <f t="shared" ref="Q71:Q121" si="6">IFERROR(SUM(M71,N71)/K71,0)</f>
        <v>0.1004306053230679</v>
      </c>
      <c r="R71" s="75">
        <f t="shared" ref="R71:R121" si="7">IFERROR(SUM(M71,N71,O71)/K71,0)</f>
        <v>0.14837201517822723</v>
      </c>
      <c r="S71" s="7"/>
    </row>
    <row r="72" spans="1:19" ht="25.5" x14ac:dyDescent="0.25">
      <c r="A72" s="66"/>
      <c r="B72" s="56"/>
      <c r="C72" s="67"/>
      <c r="D72" s="68"/>
      <c r="E72" s="69"/>
      <c r="F72" s="70"/>
      <c r="G72" s="71"/>
      <c r="H72" s="66">
        <v>3000479</v>
      </c>
      <c r="I72" s="67" t="s">
        <v>515</v>
      </c>
      <c r="J72" s="72">
        <v>0.19678800000000005</v>
      </c>
      <c r="K72" s="73">
        <v>0.19678800000000002</v>
      </c>
      <c r="L72" s="73">
        <f t="shared" si="4"/>
        <v>4.0587189939356894E-2</v>
      </c>
      <c r="M72" s="73">
        <v>1.2580709939356893E-2</v>
      </c>
      <c r="N72" s="73">
        <v>1.6093920000000001E-2</v>
      </c>
      <c r="O72" s="73">
        <v>1.1912559999999999E-2</v>
      </c>
      <c r="P72" s="74">
        <f t="shared" si="5"/>
        <v>6.3930269830258415E-2</v>
      </c>
      <c r="Q72" s="74">
        <f t="shared" si="6"/>
        <v>0.14571330538120664</v>
      </c>
      <c r="R72" s="75">
        <f t="shared" si="7"/>
        <v>0.20624829735226177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9000000</v>
      </c>
      <c r="I73" s="67" t="s">
        <v>293</v>
      </c>
      <c r="J73" s="72">
        <v>0.16908600000000001</v>
      </c>
      <c r="K73" s="73">
        <v>0.16908600000000001</v>
      </c>
      <c r="L73" s="73">
        <f t="shared" si="4"/>
        <v>2.0953230163462386E-2</v>
      </c>
      <c r="M73" s="73">
        <v>4.3214001634623855E-3</v>
      </c>
      <c r="N73" s="73">
        <v>8.1564299999999992E-3</v>
      </c>
      <c r="O73" s="73">
        <v>8.475400000000001E-3</v>
      </c>
      <c r="P73" s="74">
        <f t="shared" si="5"/>
        <v>2.5557409622691325E-2</v>
      </c>
      <c r="Q73" s="74">
        <f t="shared" si="6"/>
        <v>7.3795761703880774E-2</v>
      </c>
      <c r="R73" s="75">
        <f t="shared" si="7"/>
        <v>0.12392055027301127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9000009</v>
      </c>
      <c r="I74" s="67" t="s">
        <v>294</v>
      </c>
      <c r="J74" s="72">
        <v>29.547348</v>
      </c>
      <c r="K74" s="73">
        <v>35.077998999999991</v>
      </c>
      <c r="L74" s="73">
        <f t="shared" si="4"/>
        <v>0</v>
      </c>
      <c r="M74" s="73">
        <v>0</v>
      </c>
      <c r="N74" s="73">
        <v>0</v>
      </c>
      <c r="O74" s="73">
        <v>0</v>
      </c>
      <c r="P74" s="74">
        <f t="shared" si="5"/>
        <v>0</v>
      </c>
      <c r="Q74" s="74">
        <f t="shared" si="6"/>
        <v>0</v>
      </c>
      <c r="R74" s="75">
        <f t="shared" si="7"/>
        <v>0</v>
      </c>
      <c r="S74" s="7"/>
    </row>
    <row r="75" spans="1:19" ht="38.25" x14ac:dyDescent="0.25">
      <c r="A75" s="44"/>
      <c r="B75" s="45"/>
      <c r="C75" s="46"/>
      <c r="D75" s="47"/>
      <c r="E75" s="48"/>
      <c r="F75" s="49">
        <v>68</v>
      </c>
      <c r="G75" s="50" t="s">
        <v>22</v>
      </c>
      <c r="H75" s="90"/>
      <c r="I75" s="46"/>
      <c r="J75" s="51">
        <v>6.5177800000000001</v>
      </c>
      <c r="K75" s="52">
        <v>5.2369380000000003</v>
      </c>
      <c r="L75" s="53">
        <f t="shared" si="4"/>
        <v>0.14398995988645125</v>
      </c>
      <c r="M75" s="53">
        <v>3.4674598864512518E-3</v>
      </c>
      <c r="N75" s="53">
        <v>7.662679E-2</v>
      </c>
      <c r="O75" s="53">
        <v>6.3895710000000008E-2</v>
      </c>
      <c r="P75" s="54">
        <f t="shared" si="5"/>
        <v>6.6211589414487079E-4</v>
      </c>
      <c r="Q75" s="54">
        <f t="shared" si="6"/>
        <v>1.5294099316518784E-2</v>
      </c>
      <c r="R75" s="55">
        <f t="shared" si="7"/>
        <v>2.7495066752069863E-2</v>
      </c>
      <c r="S75" s="7"/>
    </row>
    <row r="76" spans="1:19" ht="38.25" x14ac:dyDescent="0.25">
      <c r="A76" s="66"/>
      <c r="B76" s="56"/>
      <c r="C76" s="67"/>
      <c r="D76" s="68"/>
      <c r="E76" s="69"/>
      <c r="F76" s="70"/>
      <c r="G76" s="71"/>
      <c r="H76" s="66">
        <v>3000435</v>
      </c>
      <c r="I76" s="67" t="s">
        <v>290</v>
      </c>
      <c r="J76" s="72">
        <v>0.87656200000000006</v>
      </c>
      <c r="K76" s="73">
        <v>0.87578100000000014</v>
      </c>
      <c r="L76" s="73">
        <f t="shared" si="4"/>
        <v>8.7579729999999995E-2</v>
      </c>
      <c r="M76" s="73">
        <v>0</v>
      </c>
      <c r="N76" s="73">
        <v>4.6829280000000001E-2</v>
      </c>
      <c r="O76" s="73">
        <v>4.0750450000000001E-2</v>
      </c>
      <c r="P76" s="74">
        <f t="shared" si="5"/>
        <v>0</v>
      </c>
      <c r="Q76" s="74">
        <f t="shared" si="6"/>
        <v>5.3471450054294385E-2</v>
      </c>
      <c r="R76" s="75">
        <f t="shared" si="7"/>
        <v>0.10000186119589256</v>
      </c>
      <c r="S76" s="7"/>
    </row>
    <row r="77" spans="1:19" ht="51" x14ac:dyDescent="0.25">
      <c r="A77" s="66"/>
      <c r="B77" s="56"/>
      <c r="C77" s="67"/>
      <c r="D77" s="68"/>
      <c r="E77" s="69"/>
      <c r="F77" s="70"/>
      <c r="G77" s="71"/>
      <c r="H77" s="66">
        <v>3000450</v>
      </c>
      <c r="I77" s="67" t="s">
        <v>291</v>
      </c>
      <c r="J77" s="72">
        <v>0.52920600000000007</v>
      </c>
      <c r="K77" s="73">
        <v>0.52920599999999995</v>
      </c>
      <c r="L77" s="73">
        <f t="shared" si="4"/>
        <v>4.9410229886451246E-2</v>
      </c>
      <c r="M77" s="73">
        <v>3.4674598864512518E-3</v>
      </c>
      <c r="N77" s="73">
        <v>2.9797509999999999E-2</v>
      </c>
      <c r="O77" s="73">
        <v>1.6145259999999998E-2</v>
      </c>
      <c r="P77" s="74">
        <f t="shared" si="5"/>
        <v>6.5521930712260481E-3</v>
      </c>
      <c r="Q77" s="74">
        <f t="shared" si="6"/>
        <v>6.2858262919262539E-2</v>
      </c>
      <c r="R77" s="75">
        <f t="shared" si="7"/>
        <v>9.3366722762877316E-2</v>
      </c>
      <c r="S77" s="7"/>
    </row>
    <row r="78" spans="1:19" ht="38.25" x14ac:dyDescent="0.25">
      <c r="A78" s="66"/>
      <c r="B78" s="56"/>
      <c r="C78" s="67"/>
      <c r="D78" s="68"/>
      <c r="E78" s="69"/>
      <c r="F78" s="70"/>
      <c r="G78" s="71"/>
      <c r="H78" s="66">
        <v>3000516</v>
      </c>
      <c r="I78" s="67" t="s">
        <v>292</v>
      </c>
      <c r="J78" s="72">
        <v>0.82384899999999994</v>
      </c>
      <c r="K78" s="73">
        <v>0.82384899999999994</v>
      </c>
      <c r="L78" s="73">
        <f t="shared" si="4"/>
        <v>7.0000000000000001E-3</v>
      </c>
      <c r="M78" s="73">
        <v>0</v>
      </c>
      <c r="N78" s="73">
        <v>0</v>
      </c>
      <c r="O78" s="73">
        <v>7.0000000000000001E-3</v>
      </c>
      <c r="P78" s="74">
        <f t="shared" si="5"/>
        <v>0</v>
      </c>
      <c r="Q78" s="74">
        <f t="shared" si="6"/>
        <v>0</v>
      </c>
      <c r="R78" s="75">
        <f t="shared" si="7"/>
        <v>8.4967026724557543E-3</v>
      </c>
      <c r="S78" s="7"/>
    </row>
    <row r="79" spans="1:19" ht="25.5" x14ac:dyDescent="0.25">
      <c r="A79" s="66"/>
      <c r="B79" s="56"/>
      <c r="C79" s="67"/>
      <c r="D79" s="68"/>
      <c r="E79" s="69"/>
      <c r="F79" s="70"/>
      <c r="G79" s="71"/>
      <c r="H79" s="66">
        <v>3000565</v>
      </c>
      <c r="I79" s="67" t="s">
        <v>382</v>
      </c>
      <c r="J79" s="72">
        <v>0.33616500000000005</v>
      </c>
      <c r="K79" s="73">
        <v>0.33616500000000005</v>
      </c>
      <c r="L79" s="73">
        <f t="shared" si="4"/>
        <v>0</v>
      </c>
      <c r="M79" s="73">
        <v>0</v>
      </c>
      <c r="N79" s="73">
        <v>0</v>
      </c>
      <c r="O79" s="73">
        <v>0</v>
      </c>
      <c r="P79" s="74">
        <f t="shared" si="5"/>
        <v>0</v>
      </c>
      <c r="Q79" s="74">
        <f t="shared" si="6"/>
        <v>0</v>
      </c>
      <c r="R79" s="75">
        <f t="shared" si="7"/>
        <v>0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9000000</v>
      </c>
      <c r="I80" s="67" t="s">
        <v>293</v>
      </c>
      <c r="J80" s="72">
        <v>0.173321</v>
      </c>
      <c r="K80" s="73">
        <v>0.173321</v>
      </c>
      <c r="L80" s="73">
        <f t="shared" si="4"/>
        <v>0</v>
      </c>
      <c r="M80" s="73">
        <v>0</v>
      </c>
      <c r="N80" s="73">
        <v>0</v>
      </c>
      <c r="O80" s="73">
        <v>0</v>
      </c>
      <c r="P80" s="74">
        <f t="shared" si="5"/>
        <v>0</v>
      </c>
      <c r="Q80" s="74">
        <f t="shared" si="6"/>
        <v>0</v>
      </c>
      <c r="R80" s="75">
        <f t="shared" si="7"/>
        <v>0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9000009</v>
      </c>
      <c r="I81" s="67" t="s">
        <v>294</v>
      </c>
      <c r="J81" s="72">
        <v>3.7786770000000001</v>
      </c>
      <c r="K81" s="73">
        <v>2.4986160000000002</v>
      </c>
      <c r="L81" s="73">
        <f t="shared" si="4"/>
        <v>0</v>
      </c>
      <c r="M81" s="73">
        <v>0</v>
      </c>
      <c r="N81" s="73">
        <v>0</v>
      </c>
      <c r="O81" s="73">
        <v>0</v>
      </c>
      <c r="P81" s="74">
        <f t="shared" si="5"/>
        <v>0</v>
      </c>
      <c r="Q81" s="74">
        <f t="shared" si="6"/>
        <v>0</v>
      </c>
      <c r="R81" s="75">
        <f t="shared" si="7"/>
        <v>0</v>
      </c>
      <c r="S81" s="7"/>
    </row>
    <row r="82" spans="1:19" ht="25.5" x14ac:dyDescent="0.25">
      <c r="A82" s="44"/>
      <c r="B82" s="45"/>
      <c r="C82" s="46"/>
      <c r="D82" s="47"/>
      <c r="E82" s="48"/>
      <c r="F82" s="49">
        <v>72</v>
      </c>
      <c r="G82" s="50" t="s">
        <v>25</v>
      </c>
      <c r="H82" s="90"/>
      <c r="I82" s="46"/>
      <c r="J82" s="51">
        <v>2</v>
      </c>
      <c r="K82" s="52">
        <v>1.8</v>
      </c>
      <c r="L82" s="53">
        <f t="shared" si="4"/>
        <v>9.0000000000000008E-4</v>
      </c>
      <c r="M82" s="53">
        <v>0</v>
      </c>
      <c r="N82" s="53">
        <v>0</v>
      </c>
      <c r="O82" s="53">
        <v>9.0000000000000008E-4</v>
      </c>
      <c r="P82" s="54">
        <f t="shared" si="5"/>
        <v>0</v>
      </c>
      <c r="Q82" s="54">
        <f t="shared" si="6"/>
        <v>0</v>
      </c>
      <c r="R82" s="55">
        <f t="shared" si="7"/>
        <v>5.0000000000000001E-4</v>
      </c>
      <c r="S82" s="7"/>
    </row>
    <row r="83" spans="1:19" ht="25.5" x14ac:dyDescent="0.25">
      <c r="A83" s="66"/>
      <c r="B83" s="56"/>
      <c r="C83" s="67"/>
      <c r="D83" s="68"/>
      <c r="E83" s="69"/>
      <c r="F83" s="70"/>
      <c r="G83" s="71"/>
      <c r="H83" s="66">
        <v>3000568</v>
      </c>
      <c r="I83" s="67" t="s">
        <v>296</v>
      </c>
      <c r="J83" s="72">
        <v>1.8</v>
      </c>
      <c r="K83" s="73">
        <v>1.8</v>
      </c>
      <c r="L83" s="73">
        <f t="shared" si="4"/>
        <v>9.0000000000000008E-4</v>
      </c>
      <c r="M83" s="73">
        <v>0</v>
      </c>
      <c r="N83" s="73">
        <v>0</v>
      </c>
      <c r="O83" s="73">
        <v>9.0000000000000008E-4</v>
      </c>
      <c r="P83" s="74">
        <f t="shared" si="5"/>
        <v>0</v>
      </c>
      <c r="Q83" s="74">
        <f t="shared" si="6"/>
        <v>0</v>
      </c>
      <c r="R83" s="75">
        <f t="shared" si="7"/>
        <v>5.0000000000000001E-4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9000009</v>
      </c>
      <c r="I84" s="67" t="s">
        <v>294</v>
      </c>
      <c r="J84" s="72">
        <v>0.2</v>
      </c>
      <c r="K84" s="73">
        <v>0</v>
      </c>
      <c r="L84" s="73">
        <f t="shared" si="4"/>
        <v>0</v>
      </c>
      <c r="M84" s="73">
        <v>0</v>
      </c>
      <c r="N84" s="73">
        <v>0</v>
      </c>
      <c r="O84" s="73">
        <v>0</v>
      </c>
      <c r="P84" s="74">
        <f t="shared" si="5"/>
        <v>0</v>
      </c>
      <c r="Q84" s="74">
        <f t="shared" si="6"/>
        <v>0</v>
      </c>
      <c r="R84" s="75">
        <f t="shared" si="7"/>
        <v>0</v>
      </c>
      <c r="S84" s="7"/>
    </row>
    <row r="85" spans="1:19" ht="25.5" x14ac:dyDescent="0.25">
      <c r="A85" s="44"/>
      <c r="B85" s="45"/>
      <c r="C85" s="46"/>
      <c r="D85" s="47"/>
      <c r="E85" s="48"/>
      <c r="F85" s="49">
        <v>82</v>
      </c>
      <c r="G85" s="50" t="s">
        <v>197</v>
      </c>
      <c r="H85" s="90"/>
      <c r="I85" s="46"/>
      <c r="J85" s="51">
        <v>6.0360019999999999</v>
      </c>
      <c r="K85" s="52">
        <v>47.404408999999994</v>
      </c>
      <c r="L85" s="53">
        <f t="shared" si="4"/>
        <v>1.3833248600000001</v>
      </c>
      <c r="M85" s="53">
        <v>0</v>
      </c>
      <c r="N85" s="53">
        <v>0</v>
      </c>
      <c r="O85" s="53">
        <v>1.3833248600000001</v>
      </c>
      <c r="P85" s="54">
        <f t="shared" si="5"/>
        <v>0</v>
      </c>
      <c r="Q85" s="54">
        <f t="shared" si="6"/>
        <v>0</v>
      </c>
      <c r="R85" s="55">
        <f t="shared" si="7"/>
        <v>2.9181354417898139E-2</v>
      </c>
      <c r="S85" s="7"/>
    </row>
    <row r="86" spans="1:19" x14ac:dyDescent="0.25">
      <c r="A86" s="66"/>
      <c r="B86" s="56"/>
      <c r="C86" s="67"/>
      <c r="D86" s="68"/>
      <c r="E86" s="69"/>
      <c r="F86" s="70"/>
      <c r="G86" s="71"/>
      <c r="H86" s="66">
        <v>9000009</v>
      </c>
      <c r="I86" s="67" t="s">
        <v>294</v>
      </c>
      <c r="J86" s="72">
        <v>6.0360019999999999</v>
      </c>
      <c r="K86" s="73">
        <v>47.404408999999994</v>
      </c>
      <c r="L86" s="73">
        <f t="shared" si="4"/>
        <v>1.3833248600000001</v>
      </c>
      <c r="M86" s="73">
        <v>0</v>
      </c>
      <c r="N86" s="73">
        <v>0</v>
      </c>
      <c r="O86" s="73">
        <v>1.3833248600000001</v>
      </c>
      <c r="P86" s="74">
        <f t="shared" si="5"/>
        <v>0</v>
      </c>
      <c r="Q86" s="74">
        <f t="shared" si="6"/>
        <v>0</v>
      </c>
      <c r="R86" s="75">
        <f t="shared" si="7"/>
        <v>2.9181354417898139E-2</v>
      </c>
      <c r="S86" s="7"/>
    </row>
    <row r="87" spans="1:19" ht="25.5" x14ac:dyDescent="0.25">
      <c r="A87" s="44"/>
      <c r="B87" s="45"/>
      <c r="C87" s="46"/>
      <c r="D87" s="47"/>
      <c r="E87" s="48"/>
      <c r="F87" s="49">
        <v>83</v>
      </c>
      <c r="G87" s="50" t="s">
        <v>198</v>
      </c>
      <c r="H87" s="90"/>
      <c r="I87" s="46"/>
      <c r="J87" s="51">
        <v>2</v>
      </c>
      <c r="K87" s="52">
        <v>7.6400000000000003E-4</v>
      </c>
      <c r="L87" s="53">
        <f t="shared" si="4"/>
        <v>0</v>
      </c>
      <c r="M87" s="53">
        <v>0</v>
      </c>
      <c r="N87" s="53">
        <v>0</v>
      </c>
      <c r="O87" s="53">
        <v>0</v>
      </c>
      <c r="P87" s="54">
        <f t="shared" si="5"/>
        <v>0</v>
      </c>
      <c r="Q87" s="54">
        <f t="shared" si="6"/>
        <v>0</v>
      </c>
      <c r="R87" s="55">
        <f t="shared" si="7"/>
        <v>0</v>
      </c>
      <c r="S87" s="7"/>
    </row>
    <row r="88" spans="1:19" x14ac:dyDescent="0.25">
      <c r="A88" s="66"/>
      <c r="B88" s="56"/>
      <c r="C88" s="67"/>
      <c r="D88" s="68"/>
      <c r="E88" s="69"/>
      <c r="F88" s="70"/>
      <c r="G88" s="71"/>
      <c r="H88" s="66">
        <v>9000009</v>
      </c>
      <c r="I88" s="67" t="s">
        <v>294</v>
      </c>
      <c r="J88" s="72">
        <v>2</v>
      </c>
      <c r="K88" s="73">
        <v>7.6400000000000003E-4</v>
      </c>
      <c r="L88" s="73">
        <f t="shared" si="4"/>
        <v>0</v>
      </c>
      <c r="M88" s="73">
        <v>0</v>
      </c>
      <c r="N88" s="73">
        <v>0</v>
      </c>
      <c r="O88" s="73">
        <v>0</v>
      </c>
      <c r="P88" s="74">
        <f t="shared" si="5"/>
        <v>0</v>
      </c>
      <c r="Q88" s="74">
        <f t="shared" si="6"/>
        <v>0</v>
      </c>
      <c r="R88" s="75">
        <f t="shared" si="7"/>
        <v>0</v>
      </c>
      <c r="S88" s="7"/>
    </row>
    <row r="89" spans="1:19" ht="25.5" x14ac:dyDescent="0.25">
      <c r="A89" s="44"/>
      <c r="B89" s="45"/>
      <c r="C89" s="46"/>
      <c r="D89" s="47"/>
      <c r="E89" s="48"/>
      <c r="F89" s="49">
        <v>90</v>
      </c>
      <c r="G89" s="50" t="s">
        <v>81</v>
      </c>
      <c r="H89" s="90"/>
      <c r="I89" s="46"/>
      <c r="J89" s="51">
        <v>125.24496999999998</v>
      </c>
      <c r="K89" s="52">
        <v>142.51991299999992</v>
      </c>
      <c r="L89" s="53">
        <f t="shared" si="4"/>
        <v>29.546112235655414</v>
      </c>
      <c r="M89" s="53">
        <v>9.6595292056554172</v>
      </c>
      <c r="N89" s="53">
        <v>9.8652521799999953</v>
      </c>
      <c r="O89" s="53">
        <v>10.02133085</v>
      </c>
      <c r="P89" s="54">
        <f t="shared" si="5"/>
        <v>6.7776698724587511E-2</v>
      </c>
      <c r="Q89" s="54">
        <f t="shared" si="6"/>
        <v>0.13699686573381098</v>
      </c>
      <c r="R89" s="55">
        <f t="shared" si="7"/>
        <v>0.20731216862064342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3000001</v>
      </c>
      <c r="I90" s="67" t="s">
        <v>283</v>
      </c>
      <c r="J90" s="72">
        <v>0.65097800000000006</v>
      </c>
      <c r="K90" s="73">
        <v>0.65097800000000006</v>
      </c>
      <c r="L90" s="73">
        <f t="shared" si="4"/>
        <v>2.4746499965715221E-2</v>
      </c>
      <c r="M90" s="73">
        <v>1.9619999657152221E-3</v>
      </c>
      <c r="N90" s="73">
        <v>1.5016E-2</v>
      </c>
      <c r="O90" s="73">
        <v>7.7684999999999994E-3</v>
      </c>
      <c r="P90" s="74">
        <f t="shared" si="5"/>
        <v>3.0139266852569854E-3</v>
      </c>
      <c r="Q90" s="74">
        <f t="shared" si="6"/>
        <v>2.6080758436867638E-2</v>
      </c>
      <c r="R90" s="75">
        <f t="shared" si="7"/>
        <v>3.8014341445817244E-2</v>
      </c>
      <c r="S90" s="7"/>
    </row>
    <row r="91" spans="1:19" ht="38.25" x14ac:dyDescent="0.25">
      <c r="A91" s="66"/>
      <c r="B91" s="56"/>
      <c r="C91" s="67"/>
      <c r="D91" s="68"/>
      <c r="E91" s="69"/>
      <c r="F91" s="70"/>
      <c r="G91" s="71"/>
      <c r="H91" s="66">
        <v>3000385</v>
      </c>
      <c r="I91" s="67" t="s">
        <v>383</v>
      </c>
      <c r="J91" s="72">
        <v>109.50688899999999</v>
      </c>
      <c r="K91" s="73">
        <v>119.58850299999993</v>
      </c>
      <c r="L91" s="73">
        <f t="shared" si="4"/>
        <v>27.25512603676971</v>
      </c>
      <c r="M91" s="73">
        <v>9.4551210567697126</v>
      </c>
      <c r="N91" s="73">
        <v>9.3940611499999971</v>
      </c>
      <c r="O91" s="73">
        <v>8.40594383</v>
      </c>
      <c r="P91" s="74">
        <f t="shared" si="5"/>
        <v>7.9063796431749947E-2</v>
      </c>
      <c r="Q91" s="74">
        <f t="shared" si="6"/>
        <v>0.1576170094442082</v>
      </c>
      <c r="R91" s="75">
        <f t="shared" si="7"/>
        <v>0.22790757767717626</v>
      </c>
      <c r="S91" s="7"/>
    </row>
    <row r="92" spans="1:19" ht="25.5" x14ac:dyDescent="0.25">
      <c r="A92" s="66"/>
      <c r="B92" s="56"/>
      <c r="C92" s="67"/>
      <c r="D92" s="68"/>
      <c r="E92" s="69"/>
      <c r="F92" s="70"/>
      <c r="G92" s="71"/>
      <c r="H92" s="66">
        <v>3000386</v>
      </c>
      <c r="I92" s="67" t="s">
        <v>384</v>
      </c>
      <c r="J92" s="72">
        <v>3.4207609999999997</v>
      </c>
      <c r="K92" s="73">
        <v>4.1082449999999993</v>
      </c>
      <c r="L92" s="73">
        <f t="shared" si="4"/>
        <v>0.45085176936320948</v>
      </c>
      <c r="M92" s="73">
        <v>0.16533764936320949</v>
      </c>
      <c r="N92" s="73">
        <v>9.4627349999999999E-2</v>
      </c>
      <c r="O92" s="73">
        <v>0.19088677000000001</v>
      </c>
      <c r="P92" s="74">
        <f t="shared" si="5"/>
        <v>4.0245323578123875E-2</v>
      </c>
      <c r="Q92" s="74">
        <f t="shared" si="6"/>
        <v>6.3278845191367492E-2</v>
      </c>
      <c r="R92" s="75">
        <f t="shared" si="7"/>
        <v>0.10974315537734715</v>
      </c>
      <c r="S92" s="7"/>
    </row>
    <row r="93" spans="1:19" ht="51" x14ac:dyDescent="0.25">
      <c r="A93" s="66"/>
      <c r="B93" s="56"/>
      <c r="C93" s="67"/>
      <c r="D93" s="68"/>
      <c r="E93" s="69"/>
      <c r="F93" s="70"/>
      <c r="G93" s="71"/>
      <c r="H93" s="66">
        <v>3000387</v>
      </c>
      <c r="I93" s="67" t="s">
        <v>385</v>
      </c>
      <c r="J93" s="72">
        <v>1.210496</v>
      </c>
      <c r="K93" s="73">
        <v>1.210496</v>
      </c>
      <c r="L93" s="73">
        <f t="shared" si="4"/>
        <v>3.3672979999999998E-2</v>
      </c>
      <c r="M93" s="73">
        <v>0</v>
      </c>
      <c r="N93" s="73">
        <v>0</v>
      </c>
      <c r="O93" s="73">
        <v>3.3672979999999998E-2</v>
      </c>
      <c r="P93" s="74">
        <f t="shared" si="5"/>
        <v>0</v>
      </c>
      <c r="Q93" s="74">
        <f t="shared" si="6"/>
        <v>0</v>
      </c>
      <c r="R93" s="75">
        <f t="shared" si="7"/>
        <v>2.781750621232949E-2</v>
      </c>
      <c r="S93" s="7"/>
    </row>
    <row r="94" spans="1:19" x14ac:dyDescent="0.25">
      <c r="A94" s="66"/>
      <c r="B94" s="56"/>
      <c r="C94" s="67"/>
      <c r="D94" s="68"/>
      <c r="E94" s="69"/>
      <c r="F94" s="70"/>
      <c r="G94" s="71"/>
      <c r="H94" s="66">
        <v>9000009</v>
      </c>
      <c r="I94" s="67" t="s">
        <v>294</v>
      </c>
      <c r="J94" s="72">
        <v>10.455845999999999</v>
      </c>
      <c r="K94" s="73">
        <v>16.961691000000002</v>
      </c>
      <c r="L94" s="73">
        <f t="shared" si="4"/>
        <v>1.7817149495567799</v>
      </c>
      <c r="M94" s="73">
        <v>3.7108499556779861E-2</v>
      </c>
      <c r="N94" s="73">
        <v>0.36154768000000004</v>
      </c>
      <c r="O94" s="73">
        <v>1.3830587699999999</v>
      </c>
      <c r="P94" s="74">
        <f t="shared" si="5"/>
        <v>2.1877830197932421E-3</v>
      </c>
      <c r="Q94" s="74">
        <f t="shared" si="6"/>
        <v>2.3503327560723743E-2</v>
      </c>
      <c r="R94" s="75">
        <f t="shared" si="7"/>
        <v>0.10504347411804517</v>
      </c>
      <c r="S94" s="7"/>
    </row>
    <row r="95" spans="1:19" ht="51" x14ac:dyDescent="0.25">
      <c r="A95" s="44"/>
      <c r="B95" s="45"/>
      <c r="C95" s="46"/>
      <c r="D95" s="47"/>
      <c r="E95" s="48"/>
      <c r="F95" s="49">
        <v>91</v>
      </c>
      <c r="G95" s="50" t="s">
        <v>82</v>
      </c>
      <c r="H95" s="90"/>
      <c r="I95" s="46"/>
      <c r="J95" s="51">
        <v>13.19685</v>
      </c>
      <c r="K95" s="52">
        <v>7.0426380000000002</v>
      </c>
      <c r="L95" s="53">
        <f t="shared" si="4"/>
        <v>0.24841468</v>
      </c>
      <c r="M95" s="53">
        <v>0</v>
      </c>
      <c r="N95" s="53">
        <v>2.1312000000000001E-2</v>
      </c>
      <c r="O95" s="53">
        <v>0.22710268</v>
      </c>
      <c r="P95" s="54">
        <f t="shared" si="5"/>
        <v>0</v>
      </c>
      <c r="Q95" s="54">
        <f t="shared" si="6"/>
        <v>3.026138784926898E-3</v>
      </c>
      <c r="R95" s="55">
        <f t="shared" si="7"/>
        <v>3.5272958797541491E-2</v>
      </c>
      <c r="S95" s="7"/>
    </row>
    <row r="96" spans="1:19" ht="38.25" x14ac:dyDescent="0.25">
      <c r="A96" s="66"/>
      <c r="B96" s="56"/>
      <c r="C96" s="67"/>
      <c r="D96" s="68"/>
      <c r="E96" s="69"/>
      <c r="F96" s="70"/>
      <c r="G96" s="71"/>
      <c r="H96" s="66">
        <v>3000515</v>
      </c>
      <c r="I96" s="67" t="s">
        <v>389</v>
      </c>
      <c r="J96" s="72">
        <v>0.31778899999999999</v>
      </c>
      <c r="K96" s="73">
        <v>0.82005400000000006</v>
      </c>
      <c r="L96" s="73">
        <f t="shared" si="4"/>
        <v>3.9216150000000005E-2</v>
      </c>
      <c r="M96" s="73">
        <v>0</v>
      </c>
      <c r="N96" s="73">
        <v>2.1312000000000001E-2</v>
      </c>
      <c r="O96" s="73">
        <v>1.7904150000000001E-2</v>
      </c>
      <c r="P96" s="74">
        <f t="shared" si="5"/>
        <v>0</v>
      </c>
      <c r="Q96" s="74">
        <f t="shared" si="6"/>
        <v>2.5988532462496373E-2</v>
      </c>
      <c r="R96" s="75">
        <f t="shared" si="7"/>
        <v>4.7821423955007845E-2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9000009</v>
      </c>
      <c r="I97" s="67" t="s">
        <v>294</v>
      </c>
      <c r="J97" s="72">
        <v>12.879061</v>
      </c>
      <c r="K97" s="73">
        <v>6.2225840000000003</v>
      </c>
      <c r="L97" s="73">
        <f t="shared" si="4"/>
        <v>0.20919852999999999</v>
      </c>
      <c r="M97" s="73">
        <v>0</v>
      </c>
      <c r="N97" s="73">
        <v>0</v>
      </c>
      <c r="O97" s="73">
        <v>0.20919852999999999</v>
      </c>
      <c r="P97" s="74">
        <f t="shared" si="5"/>
        <v>0</v>
      </c>
      <c r="Q97" s="74">
        <f t="shared" si="6"/>
        <v>0</v>
      </c>
      <c r="R97" s="75">
        <f t="shared" si="7"/>
        <v>3.3619237602899373E-2</v>
      </c>
      <c r="S97" s="7"/>
    </row>
    <row r="98" spans="1:19" ht="25.5" x14ac:dyDescent="0.25">
      <c r="A98" s="44"/>
      <c r="B98" s="45"/>
      <c r="C98" s="46"/>
      <c r="D98" s="47"/>
      <c r="E98" s="48"/>
      <c r="F98" s="49">
        <v>104</v>
      </c>
      <c r="G98" s="50" t="s">
        <v>142</v>
      </c>
      <c r="H98" s="90"/>
      <c r="I98" s="46"/>
      <c r="J98" s="51">
        <v>2E-3</v>
      </c>
      <c r="K98" s="52">
        <v>7.0000000000000001E-3</v>
      </c>
      <c r="L98" s="53">
        <f t="shared" si="4"/>
        <v>0</v>
      </c>
      <c r="M98" s="53">
        <v>0</v>
      </c>
      <c r="N98" s="53">
        <v>0</v>
      </c>
      <c r="O98" s="53">
        <v>0</v>
      </c>
      <c r="P98" s="54">
        <f t="shared" si="5"/>
        <v>0</v>
      </c>
      <c r="Q98" s="54">
        <f t="shared" si="6"/>
        <v>0</v>
      </c>
      <c r="R98" s="55">
        <f t="shared" si="7"/>
        <v>0</v>
      </c>
      <c r="S98" s="7"/>
    </row>
    <row r="99" spans="1:19" ht="25.5" x14ac:dyDescent="0.25">
      <c r="A99" s="66"/>
      <c r="B99" s="56"/>
      <c r="C99" s="67"/>
      <c r="D99" s="68"/>
      <c r="E99" s="69"/>
      <c r="F99" s="70"/>
      <c r="G99" s="71"/>
      <c r="H99" s="66">
        <v>3000285</v>
      </c>
      <c r="I99" s="67" t="s">
        <v>447</v>
      </c>
      <c r="J99" s="72">
        <v>2E-3</v>
      </c>
      <c r="K99" s="73">
        <v>2E-3</v>
      </c>
      <c r="L99" s="73">
        <f t="shared" si="4"/>
        <v>0</v>
      </c>
      <c r="M99" s="73">
        <v>0</v>
      </c>
      <c r="N99" s="73">
        <v>0</v>
      </c>
      <c r="O99" s="73">
        <v>0</v>
      </c>
      <c r="P99" s="74">
        <f t="shared" si="5"/>
        <v>0</v>
      </c>
      <c r="Q99" s="74">
        <f t="shared" si="6"/>
        <v>0</v>
      </c>
      <c r="R99" s="75">
        <f t="shared" si="7"/>
        <v>0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9000009</v>
      </c>
      <c r="I100" s="67" t="s">
        <v>294</v>
      </c>
      <c r="J100" s="72">
        <v>0</v>
      </c>
      <c r="K100" s="73">
        <v>5.0000000000000001E-3</v>
      </c>
      <c r="L100" s="73">
        <f t="shared" si="4"/>
        <v>0</v>
      </c>
      <c r="M100" s="73">
        <v>0</v>
      </c>
      <c r="N100" s="73">
        <v>0</v>
      </c>
      <c r="O100" s="73">
        <v>0</v>
      </c>
      <c r="P100" s="74">
        <f t="shared" si="5"/>
        <v>0</v>
      </c>
      <c r="Q100" s="74">
        <f t="shared" si="6"/>
        <v>0</v>
      </c>
      <c r="R100" s="75">
        <f t="shared" si="7"/>
        <v>0</v>
      </c>
      <c r="S100" s="7"/>
    </row>
    <row r="101" spans="1:19" ht="38.25" x14ac:dyDescent="0.25">
      <c r="A101" s="44"/>
      <c r="B101" s="45"/>
      <c r="C101" s="46"/>
      <c r="D101" s="47"/>
      <c r="E101" s="48"/>
      <c r="F101" s="49">
        <v>106</v>
      </c>
      <c r="G101" s="50" t="s">
        <v>83</v>
      </c>
      <c r="H101" s="90"/>
      <c r="I101" s="46"/>
      <c r="J101" s="51">
        <v>1.358422</v>
      </c>
      <c r="K101" s="52">
        <v>1.3712600000000001</v>
      </c>
      <c r="L101" s="53">
        <f t="shared" si="4"/>
        <v>0.33300155724548941</v>
      </c>
      <c r="M101" s="53">
        <v>0.12419946724548936</v>
      </c>
      <c r="N101" s="53">
        <v>0.11904760000000002</v>
      </c>
      <c r="O101" s="53">
        <v>8.9754490000000006E-2</v>
      </c>
      <c r="P101" s="54">
        <f t="shared" si="5"/>
        <v>9.0573244494471766E-2</v>
      </c>
      <c r="Q101" s="54">
        <f t="shared" si="6"/>
        <v>0.17738945732063166</v>
      </c>
      <c r="R101" s="55">
        <f t="shared" si="7"/>
        <v>0.24284348500320099</v>
      </c>
      <c r="S101" s="7"/>
    </row>
    <row r="102" spans="1:19" ht="51" x14ac:dyDescent="0.25">
      <c r="A102" s="66"/>
      <c r="B102" s="56"/>
      <c r="C102" s="67"/>
      <c r="D102" s="68"/>
      <c r="E102" s="69"/>
      <c r="F102" s="70"/>
      <c r="G102" s="71"/>
      <c r="H102" s="66">
        <v>3000574</v>
      </c>
      <c r="I102" s="67" t="s">
        <v>391</v>
      </c>
      <c r="J102" s="72">
        <v>1.358422</v>
      </c>
      <c r="K102" s="73">
        <v>1.3712600000000001</v>
      </c>
      <c r="L102" s="73">
        <f t="shared" si="4"/>
        <v>0.33300155724548941</v>
      </c>
      <c r="M102" s="73">
        <v>0.12419946724548936</v>
      </c>
      <c r="N102" s="73">
        <v>0.11904760000000002</v>
      </c>
      <c r="O102" s="73">
        <v>8.9754490000000006E-2</v>
      </c>
      <c r="P102" s="74">
        <f t="shared" si="5"/>
        <v>9.0573244494471766E-2</v>
      </c>
      <c r="Q102" s="74">
        <f t="shared" si="6"/>
        <v>0.17738945732063166</v>
      </c>
      <c r="R102" s="75">
        <f t="shared" si="7"/>
        <v>0.24284348500320099</v>
      </c>
      <c r="S102" s="7"/>
    </row>
    <row r="103" spans="1:19" ht="38.25" x14ac:dyDescent="0.25">
      <c r="A103" s="44"/>
      <c r="B103" s="45"/>
      <c r="C103" s="46"/>
      <c r="D103" s="47"/>
      <c r="E103" s="48"/>
      <c r="F103" s="49">
        <v>107</v>
      </c>
      <c r="G103" s="50" t="s">
        <v>84</v>
      </c>
      <c r="H103" s="90"/>
      <c r="I103" s="46"/>
      <c r="J103" s="51">
        <v>1.3424919999999998</v>
      </c>
      <c r="K103" s="52">
        <v>1.3424919999999998</v>
      </c>
      <c r="L103" s="53">
        <f t="shared" si="4"/>
        <v>0.35292429906751516</v>
      </c>
      <c r="M103" s="53">
        <v>0.12802699906751513</v>
      </c>
      <c r="N103" s="53">
        <v>0.13039400000000001</v>
      </c>
      <c r="O103" s="53">
        <v>9.4503299999999998E-2</v>
      </c>
      <c r="P103" s="54">
        <f t="shared" si="5"/>
        <v>9.5365185839107539E-2</v>
      </c>
      <c r="Q103" s="54">
        <f t="shared" si="6"/>
        <v>0.1924935113710288</v>
      </c>
      <c r="R103" s="55">
        <f t="shared" si="7"/>
        <v>0.26288745040381262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3000001</v>
      </c>
      <c r="I104" s="67" t="s">
        <v>283</v>
      </c>
      <c r="J104" s="72">
        <v>1.3000000000000002E-3</v>
      </c>
      <c r="K104" s="73">
        <v>1.3000000000000002E-3</v>
      </c>
      <c r="L104" s="73">
        <f t="shared" si="4"/>
        <v>0</v>
      </c>
      <c r="M104" s="73">
        <v>0</v>
      </c>
      <c r="N104" s="73">
        <v>0</v>
      </c>
      <c r="O104" s="73">
        <v>0</v>
      </c>
      <c r="P104" s="74">
        <f t="shared" si="5"/>
        <v>0</v>
      </c>
      <c r="Q104" s="74">
        <f t="shared" si="6"/>
        <v>0</v>
      </c>
      <c r="R104" s="75">
        <f t="shared" si="7"/>
        <v>0</v>
      </c>
      <c r="S104" s="7"/>
    </row>
    <row r="105" spans="1:19" ht="51" x14ac:dyDescent="0.25">
      <c r="A105" s="66"/>
      <c r="B105" s="56"/>
      <c r="C105" s="67"/>
      <c r="D105" s="68"/>
      <c r="E105" s="69"/>
      <c r="F105" s="70"/>
      <c r="G105" s="71"/>
      <c r="H105" s="66">
        <v>3000392</v>
      </c>
      <c r="I105" s="67" t="s">
        <v>394</v>
      </c>
      <c r="J105" s="72">
        <v>1.2999999999999999E-3</v>
      </c>
      <c r="K105" s="73">
        <v>1.2999999999999999E-3</v>
      </c>
      <c r="L105" s="73">
        <f t="shared" si="4"/>
        <v>0</v>
      </c>
      <c r="M105" s="73">
        <v>0</v>
      </c>
      <c r="N105" s="73">
        <v>0</v>
      </c>
      <c r="O105" s="73">
        <v>0</v>
      </c>
      <c r="P105" s="74">
        <f t="shared" si="5"/>
        <v>0</v>
      </c>
      <c r="Q105" s="74">
        <f t="shared" si="6"/>
        <v>0</v>
      </c>
      <c r="R105" s="75">
        <f t="shared" si="7"/>
        <v>0</v>
      </c>
      <c r="S105" s="7"/>
    </row>
    <row r="106" spans="1:19" ht="25.5" x14ac:dyDescent="0.25">
      <c r="A106" s="66"/>
      <c r="B106" s="56"/>
      <c r="C106" s="67"/>
      <c r="D106" s="68"/>
      <c r="E106" s="69"/>
      <c r="F106" s="70"/>
      <c r="G106" s="71"/>
      <c r="H106" s="66">
        <v>3000545</v>
      </c>
      <c r="I106" s="67" t="s">
        <v>395</v>
      </c>
      <c r="J106" s="72">
        <v>1.3500000000000001E-3</v>
      </c>
      <c r="K106" s="73">
        <v>1.3500000000000001E-3</v>
      </c>
      <c r="L106" s="73">
        <f t="shared" si="4"/>
        <v>0</v>
      </c>
      <c r="M106" s="73">
        <v>0</v>
      </c>
      <c r="N106" s="73">
        <v>0</v>
      </c>
      <c r="O106" s="73">
        <v>0</v>
      </c>
      <c r="P106" s="74">
        <f t="shared" si="5"/>
        <v>0</v>
      </c>
      <c r="Q106" s="74">
        <f t="shared" si="6"/>
        <v>0</v>
      </c>
      <c r="R106" s="75">
        <f t="shared" si="7"/>
        <v>0</v>
      </c>
      <c r="S106" s="7"/>
    </row>
    <row r="107" spans="1:19" ht="38.25" x14ac:dyDescent="0.25">
      <c r="A107" s="66"/>
      <c r="B107" s="56"/>
      <c r="C107" s="67"/>
      <c r="D107" s="68"/>
      <c r="E107" s="69"/>
      <c r="F107" s="70"/>
      <c r="G107" s="71"/>
      <c r="H107" s="66">
        <v>3000546</v>
      </c>
      <c r="I107" s="67" t="s">
        <v>396</v>
      </c>
      <c r="J107" s="72">
        <v>1.3373419999999998</v>
      </c>
      <c r="K107" s="73">
        <v>1.3373419999999998</v>
      </c>
      <c r="L107" s="73">
        <f t="shared" si="4"/>
        <v>0.35292429906751516</v>
      </c>
      <c r="M107" s="73">
        <v>0.12802699906751513</v>
      </c>
      <c r="N107" s="73">
        <v>0.13039400000000001</v>
      </c>
      <c r="O107" s="73">
        <v>9.4503299999999998E-2</v>
      </c>
      <c r="P107" s="74">
        <f t="shared" si="5"/>
        <v>9.5732429750591208E-2</v>
      </c>
      <c r="Q107" s="74">
        <f t="shared" si="6"/>
        <v>0.19323478890778514</v>
      </c>
      <c r="R107" s="75">
        <f t="shared" si="7"/>
        <v>0.26389980952330461</v>
      </c>
      <c r="S107" s="7"/>
    </row>
    <row r="108" spans="1:19" ht="25.5" x14ac:dyDescent="0.25">
      <c r="A108" s="66"/>
      <c r="B108" s="56"/>
      <c r="C108" s="67"/>
      <c r="D108" s="68"/>
      <c r="E108" s="69"/>
      <c r="F108" s="70"/>
      <c r="G108" s="71"/>
      <c r="H108" s="66">
        <v>3000567</v>
      </c>
      <c r="I108" s="67" t="s">
        <v>397</v>
      </c>
      <c r="J108" s="72">
        <v>1.1999999999999999E-3</v>
      </c>
      <c r="K108" s="73">
        <v>1.1999999999999999E-3</v>
      </c>
      <c r="L108" s="73">
        <f t="shared" si="4"/>
        <v>0</v>
      </c>
      <c r="M108" s="73">
        <v>0</v>
      </c>
      <c r="N108" s="73">
        <v>0</v>
      </c>
      <c r="O108" s="73">
        <v>0</v>
      </c>
      <c r="P108" s="74">
        <f t="shared" si="5"/>
        <v>0</v>
      </c>
      <c r="Q108" s="74">
        <f t="shared" si="6"/>
        <v>0</v>
      </c>
      <c r="R108" s="75">
        <f t="shared" si="7"/>
        <v>0</v>
      </c>
      <c r="S108" s="7"/>
    </row>
    <row r="109" spans="1:19" ht="25.5" x14ac:dyDescent="0.25">
      <c r="A109" s="44"/>
      <c r="B109" s="45"/>
      <c r="C109" s="46"/>
      <c r="D109" s="47"/>
      <c r="E109" s="48"/>
      <c r="F109" s="49">
        <v>121</v>
      </c>
      <c r="G109" s="50" t="s">
        <v>159</v>
      </c>
      <c r="H109" s="90"/>
      <c r="I109" s="46"/>
      <c r="J109" s="51">
        <v>3.1105999999999998E-2</v>
      </c>
      <c r="K109" s="52">
        <v>3.1105999999999998E-2</v>
      </c>
      <c r="L109" s="53">
        <f t="shared" si="4"/>
        <v>0</v>
      </c>
      <c r="M109" s="53">
        <v>0</v>
      </c>
      <c r="N109" s="53">
        <v>0</v>
      </c>
      <c r="O109" s="53">
        <v>0</v>
      </c>
      <c r="P109" s="54">
        <f t="shared" si="5"/>
        <v>0</v>
      </c>
      <c r="Q109" s="54">
        <f t="shared" si="6"/>
        <v>0</v>
      </c>
      <c r="R109" s="55">
        <f t="shared" si="7"/>
        <v>0</v>
      </c>
      <c r="S109" s="7"/>
    </row>
    <row r="110" spans="1:19" ht="38.25" x14ac:dyDescent="0.25">
      <c r="A110" s="66"/>
      <c r="B110" s="56"/>
      <c r="C110" s="67"/>
      <c r="D110" s="68"/>
      <c r="E110" s="69"/>
      <c r="F110" s="70"/>
      <c r="G110" s="71"/>
      <c r="H110" s="66">
        <v>3000633</v>
      </c>
      <c r="I110" s="67" t="s">
        <v>464</v>
      </c>
      <c r="J110" s="72">
        <v>3.1105999999999998E-2</v>
      </c>
      <c r="K110" s="73">
        <v>3.1105999999999998E-2</v>
      </c>
      <c r="L110" s="73">
        <f t="shared" si="4"/>
        <v>0</v>
      </c>
      <c r="M110" s="73">
        <v>0</v>
      </c>
      <c r="N110" s="73">
        <v>0</v>
      </c>
      <c r="O110" s="73">
        <v>0</v>
      </c>
      <c r="P110" s="74">
        <f t="shared" si="5"/>
        <v>0</v>
      </c>
      <c r="Q110" s="74">
        <f t="shared" si="6"/>
        <v>0</v>
      </c>
      <c r="R110" s="75">
        <f t="shared" si="7"/>
        <v>0</v>
      </c>
      <c r="S110" s="7"/>
    </row>
    <row r="111" spans="1:19" ht="38.25" x14ac:dyDescent="0.25">
      <c r="A111" s="44"/>
      <c r="B111" s="45"/>
      <c r="C111" s="46"/>
      <c r="D111" s="47"/>
      <c r="E111" s="48"/>
      <c r="F111" s="49">
        <v>129</v>
      </c>
      <c r="G111" s="50" t="s">
        <v>143</v>
      </c>
      <c r="H111" s="90"/>
      <c r="I111" s="46"/>
      <c r="J111" s="51">
        <v>2.5000000000000001E-3</v>
      </c>
      <c r="K111" s="52">
        <v>2.4999999999999996E-3</v>
      </c>
      <c r="L111" s="53">
        <f t="shared" si="4"/>
        <v>0</v>
      </c>
      <c r="M111" s="53">
        <v>0</v>
      </c>
      <c r="N111" s="53">
        <v>0</v>
      </c>
      <c r="O111" s="53">
        <v>0</v>
      </c>
      <c r="P111" s="54">
        <f t="shared" si="5"/>
        <v>0</v>
      </c>
      <c r="Q111" s="54">
        <f t="shared" si="6"/>
        <v>0</v>
      </c>
      <c r="R111" s="55">
        <f t="shared" si="7"/>
        <v>0</v>
      </c>
      <c r="S111" s="7"/>
    </row>
    <row r="112" spans="1:19" ht="38.25" x14ac:dyDescent="0.25">
      <c r="A112" s="66"/>
      <c r="B112" s="56"/>
      <c r="C112" s="67"/>
      <c r="D112" s="68"/>
      <c r="E112" s="69"/>
      <c r="F112" s="70"/>
      <c r="G112" s="71"/>
      <c r="H112" s="66">
        <v>3000688</v>
      </c>
      <c r="I112" s="67" t="s">
        <v>429</v>
      </c>
      <c r="J112" s="72">
        <v>1E-3</v>
      </c>
      <c r="K112" s="73">
        <v>1E-3</v>
      </c>
      <c r="L112" s="73">
        <f t="shared" si="4"/>
        <v>0</v>
      </c>
      <c r="M112" s="73">
        <v>0</v>
      </c>
      <c r="N112" s="73">
        <v>0</v>
      </c>
      <c r="O112" s="73">
        <v>0</v>
      </c>
      <c r="P112" s="74">
        <f t="shared" si="5"/>
        <v>0</v>
      </c>
      <c r="Q112" s="74">
        <f t="shared" si="6"/>
        <v>0</v>
      </c>
      <c r="R112" s="75">
        <f t="shared" si="7"/>
        <v>0</v>
      </c>
      <c r="S112" s="7"/>
    </row>
    <row r="113" spans="1:19" ht="25.5" x14ac:dyDescent="0.25">
      <c r="A113" s="66"/>
      <c r="B113" s="56"/>
      <c r="C113" s="67"/>
      <c r="D113" s="68"/>
      <c r="E113" s="69"/>
      <c r="F113" s="70"/>
      <c r="G113" s="71"/>
      <c r="H113" s="66">
        <v>3000689</v>
      </c>
      <c r="I113" s="67" t="s">
        <v>430</v>
      </c>
      <c r="J113" s="72">
        <v>1.5E-3</v>
      </c>
      <c r="K113" s="73">
        <v>1.4999999999999998E-3</v>
      </c>
      <c r="L113" s="73">
        <f t="shared" si="4"/>
        <v>0</v>
      </c>
      <c r="M113" s="73">
        <v>0</v>
      </c>
      <c r="N113" s="73">
        <v>0</v>
      </c>
      <c r="O113" s="73">
        <v>0</v>
      </c>
      <c r="P113" s="74">
        <f t="shared" si="5"/>
        <v>0</v>
      </c>
      <c r="Q113" s="74">
        <f t="shared" si="6"/>
        <v>0</v>
      </c>
      <c r="R113" s="75">
        <f t="shared" si="7"/>
        <v>0</v>
      </c>
      <c r="S113" s="7"/>
    </row>
    <row r="114" spans="1:19" x14ac:dyDescent="0.25">
      <c r="A114" s="44"/>
      <c r="B114" s="45"/>
      <c r="C114" s="46"/>
      <c r="D114" s="47"/>
      <c r="E114" s="48"/>
      <c r="F114" s="49">
        <v>131</v>
      </c>
      <c r="G114" s="50" t="s">
        <v>144</v>
      </c>
      <c r="H114" s="90"/>
      <c r="I114" s="46"/>
      <c r="J114" s="51">
        <v>0.5670360000000001</v>
      </c>
      <c r="K114" s="52">
        <v>0.56885000000000008</v>
      </c>
      <c r="L114" s="53">
        <f t="shared" si="4"/>
        <v>8.2063150185605477E-2</v>
      </c>
      <c r="M114" s="53">
        <v>2.4900800185605476E-2</v>
      </c>
      <c r="N114" s="53">
        <v>2.8793200000000005E-2</v>
      </c>
      <c r="O114" s="53">
        <v>2.8369150000000003E-2</v>
      </c>
      <c r="P114" s="54">
        <f t="shared" si="5"/>
        <v>4.3773930184768342E-2</v>
      </c>
      <c r="Q114" s="54">
        <f t="shared" si="6"/>
        <v>9.4390437172550717E-2</v>
      </c>
      <c r="R114" s="55">
        <f t="shared" si="7"/>
        <v>0.14426149281111975</v>
      </c>
      <c r="S114" s="7"/>
    </row>
    <row r="115" spans="1:19" x14ac:dyDescent="0.25">
      <c r="A115" s="66"/>
      <c r="B115" s="56"/>
      <c r="C115" s="67"/>
      <c r="D115" s="68"/>
      <c r="E115" s="69"/>
      <c r="F115" s="70"/>
      <c r="G115" s="71"/>
      <c r="H115" s="66">
        <v>3000001</v>
      </c>
      <c r="I115" s="67" t="s">
        <v>283</v>
      </c>
      <c r="J115" s="72">
        <v>1.9712E-2</v>
      </c>
      <c r="K115" s="73">
        <v>1.9712E-2</v>
      </c>
      <c r="L115" s="73">
        <f t="shared" si="4"/>
        <v>0</v>
      </c>
      <c r="M115" s="73">
        <v>0</v>
      </c>
      <c r="N115" s="73">
        <v>0</v>
      </c>
      <c r="O115" s="73">
        <v>0</v>
      </c>
      <c r="P115" s="74">
        <f t="shared" si="5"/>
        <v>0</v>
      </c>
      <c r="Q115" s="74">
        <f t="shared" si="6"/>
        <v>0</v>
      </c>
      <c r="R115" s="75">
        <f t="shared" si="7"/>
        <v>0</v>
      </c>
      <c r="S115" s="7"/>
    </row>
    <row r="116" spans="1:19" ht="25.5" x14ac:dyDescent="0.25">
      <c r="A116" s="66"/>
      <c r="B116" s="56"/>
      <c r="C116" s="67"/>
      <c r="D116" s="68"/>
      <c r="E116" s="69"/>
      <c r="F116" s="70"/>
      <c r="G116" s="71"/>
      <c r="H116" s="66">
        <v>3000698</v>
      </c>
      <c r="I116" s="67" t="s">
        <v>431</v>
      </c>
      <c r="J116" s="72">
        <v>0.129943</v>
      </c>
      <c r="K116" s="73">
        <v>0.13175700000000001</v>
      </c>
      <c r="L116" s="73">
        <f t="shared" si="4"/>
        <v>2.3307320144998228E-2</v>
      </c>
      <c r="M116" s="73">
        <v>6.1028501449982286E-3</v>
      </c>
      <c r="N116" s="73">
        <v>8.9754900000000009E-3</v>
      </c>
      <c r="O116" s="73">
        <v>8.2289800000000003E-3</v>
      </c>
      <c r="P116" s="74">
        <f t="shared" si="5"/>
        <v>4.6318982255198801E-2</v>
      </c>
      <c r="Q116" s="74">
        <f t="shared" si="6"/>
        <v>0.11444052418465984</v>
      </c>
      <c r="R116" s="75">
        <f t="shared" si="7"/>
        <v>0.17689625708689652</v>
      </c>
      <c r="S116" s="7"/>
    </row>
    <row r="117" spans="1:19" ht="38.25" x14ac:dyDescent="0.25">
      <c r="A117" s="66"/>
      <c r="B117" s="56"/>
      <c r="C117" s="67"/>
      <c r="D117" s="68"/>
      <c r="E117" s="69"/>
      <c r="F117" s="70"/>
      <c r="G117" s="71"/>
      <c r="H117" s="66">
        <v>3000699</v>
      </c>
      <c r="I117" s="67" t="s">
        <v>432</v>
      </c>
      <c r="J117" s="72">
        <v>1.0363000000000001E-2</v>
      </c>
      <c r="K117" s="73">
        <v>1.0363000000000001E-2</v>
      </c>
      <c r="L117" s="73">
        <f t="shared" si="4"/>
        <v>0</v>
      </c>
      <c r="M117" s="73">
        <v>0</v>
      </c>
      <c r="N117" s="73">
        <v>0</v>
      </c>
      <c r="O117" s="73">
        <v>0</v>
      </c>
      <c r="P117" s="74">
        <f t="shared" si="5"/>
        <v>0</v>
      </c>
      <c r="Q117" s="74">
        <f t="shared" si="6"/>
        <v>0</v>
      </c>
      <c r="R117" s="75">
        <f t="shared" si="7"/>
        <v>0</v>
      </c>
      <c r="S117" s="7"/>
    </row>
    <row r="118" spans="1:19" ht="25.5" x14ac:dyDescent="0.25">
      <c r="A118" s="66"/>
      <c r="B118" s="56"/>
      <c r="C118" s="67"/>
      <c r="D118" s="68"/>
      <c r="E118" s="69"/>
      <c r="F118" s="70"/>
      <c r="G118" s="71"/>
      <c r="H118" s="66">
        <v>3000700</v>
      </c>
      <c r="I118" s="67" t="s">
        <v>433</v>
      </c>
      <c r="J118" s="72">
        <v>0.18831400000000001</v>
      </c>
      <c r="K118" s="73">
        <v>0.18831400000000001</v>
      </c>
      <c r="L118" s="73">
        <f t="shared" si="4"/>
        <v>3.3077330102556035E-2</v>
      </c>
      <c r="M118" s="73">
        <v>7.5899501025560312E-3</v>
      </c>
      <c r="N118" s="73">
        <v>1.2659060000000001E-2</v>
      </c>
      <c r="O118" s="73">
        <v>1.2828320000000001E-2</v>
      </c>
      <c r="P118" s="74">
        <f t="shared" si="5"/>
        <v>4.0304757493102111E-2</v>
      </c>
      <c r="Q118" s="74">
        <f t="shared" si="6"/>
        <v>0.10752790606410585</v>
      </c>
      <c r="R118" s="75">
        <f t="shared" si="7"/>
        <v>0.1756498725668619</v>
      </c>
      <c r="S118" s="7"/>
    </row>
    <row r="119" spans="1:19" ht="51" x14ac:dyDescent="0.25">
      <c r="A119" s="66"/>
      <c r="B119" s="56"/>
      <c r="C119" s="67"/>
      <c r="D119" s="68"/>
      <c r="E119" s="69"/>
      <c r="F119" s="70"/>
      <c r="G119" s="71"/>
      <c r="H119" s="66">
        <v>3000701</v>
      </c>
      <c r="I119" s="67" t="s">
        <v>434</v>
      </c>
      <c r="J119" s="72">
        <v>3.5163E-2</v>
      </c>
      <c r="K119" s="73">
        <v>3.5163E-2</v>
      </c>
      <c r="L119" s="73">
        <f t="shared" si="4"/>
        <v>4.1439900000000002E-3</v>
      </c>
      <c r="M119" s="73">
        <v>0</v>
      </c>
      <c r="N119" s="73">
        <v>2.0400399999999999E-3</v>
      </c>
      <c r="O119" s="73">
        <v>2.1039500000000003E-3</v>
      </c>
      <c r="P119" s="74">
        <f t="shared" si="5"/>
        <v>0</v>
      </c>
      <c r="Q119" s="74">
        <f t="shared" si="6"/>
        <v>5.8016665244717457E-2</v>
      </c>
      <c r="R119" s="75">
        <f t="shared" si="7"/>
        <v>0.11785086596706766</v>
      </c>
      <c r="S119" s="7"/>
    </row>
    <row r="120" spans="1:19" ht="25.5" x14ac:dyDescent="0.25">
      <c r="A120" s="66"/>
      <c r="B120" s="56"/>
      <c r="C120" s="67"/>
      <c r="D120" s="68"/>
      <c r="E120" s="69"/>
      <c r="F120" s="70"/>
      <c r="G120" s="71"/>
      <c r="H120" s="66">
        <v>3000702</v>
      </c>
      <c r="I120" s="67" t="s">
        <v>435</v>
      </c>
      <c r="J120" s="72">
        <v>8.199999999999999E-3</v>
      </c>
      <c r="K120" s="73">
        <v>8.199999999999999E-3</v>
      </c>
      <c r="L120" s="73">
        <f t="shared" si="4"/>
        <v>0</v>
      </c>
      <c r="M120" s="73">
        <v>0</v>
      </c>
      <c r="N120" s="73">
        <v>0</v>
      </c>
      <c r="O120" s="73">
        <v>0</v>
      </c>
      <c r="P120" s="74">
        <f t="shared" si="5"/>
        <v>0</v>
      </c>
      <c r="Q120" s="74">
        <f t="shared" si="6"/>
        <v>0</v>
      </c>
      <c r="R120" s="75">
        <f t="shared" si="7"/>
        <v>0</v>
      </c>
      <c r="S120" s="7"/>
    </row>
    <row r="121" spans="1:19" ht="15.75" thickBot="1" x14ac:dyDescent="0.3">
      <c r="A121" s="76"/>
      <c r="B121" s="77"/>
      <c r="C121" s="78"/>
      <c r="D121" s="79"/>
      <c r="E121" s="80"/>
      <c r="F121" s="81"/>
      <c r="G121" s="82"/>
      <c r="H121" s="76">
        <v>9000000</v>
      </c>
      <c r="I121" s="78" t="s">
        <v>293</v>
      </c>
      <c r="J121" s="83">
        <v>0.17534100000000008</v>
      </c>
      <c r="K121" s="84">
        <v>0.17534100000000002</v>
      </c>
      <c r="L121" s="84">
        <f t="shared" si="4"/>
        <v>2.153450993805122E-2</v>
      </c>
      <c r="M121" s="84">
        <v>1.1207999938051216E-2</v>
      </c>
      <c r="N121" s="84">
        <v>5.1186100000000009E-3</v>
      </c>
      <c r="O121" s="84">
        <v>5.2078999999999997E-3</v>
      </c>
      <c r="P121" s="85">
        <f t="shared" si="5"/>
        <v>6.3921158987636742E-2</v>
      </c>
      <c r="Q121" s="85">
        <f t="shared" si="6"/>
        <v>9.3113475673409052E-2</v>
      </c>
      <c r="R121" s="86">
        <f t="shared" si="7"/>
        <v>0.12281502864732845</v>
      </c>
      <c r="S121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workbookViewId="0">
      <selection activeCell="B6" sqref="B6:B40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242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657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14568.41602500002</v>
      </c>
      <c r="J7" s="53">
        <f t="shared" ref="J7:J40" si="0">SUM(K7,L7,M7)</f>
        <v>2878.6749700356795</v>
      </c>
      <c r="K7" s="53">
        <v>881.89872091568031</v>
      </c>
      <c r="L7" s="53">
        <v>979.26400236999962</v>
      </c>
      <c r="M7" s="53">
        <v>1017.5122467499996</v>
      </c>
      <c r="N7" s="54">
        <f t="shared" ref="N7:N40" si="1">IFERROR(K7/I7,0)</f>
        <v>6.0534976445092224E-2</v>
      </c>
      <c r="O7" s="54">
        <f t="shared" ref="O7:O40" si="2">IFERROR(SUM(K7,L7)/I7,0)</f>
        <v>0.12775326570107867</v>
      </c>
      <c r="P7" s="55">
        <f t="shared" ref="P7:P40" si="3">IFERROR(SUM(K7,L7,M7)/I7,0)</f>
        <v>0.19759697726202705</v>
      </c>
      <c r="Q7" s="7"/>
    </row>
    <row r="8" spans="1:17" x14ac:dyDescent="0.25">
      <c r="A8" s="44"/>
      <c r="B8" s="45"/>
      <c r="C8" s="46"/>
      <c r="D8" s="47">
        <v>457</v>
      </c>
      <c r="E8" s="48" t="s">
        <v>242</v>
      </c>
      <c r="F8" s="49"/>
      <c r="G8" s="50"/>
      <c r="H8" s="51">
        <v>836.13305499999967</v>
      </c>
      <c r="I8" s="52">
        <v>934.51772799999981</v>
      </c>
      <c r="J8" s="53">
        <f t="shared" si="0"/>
        <v>172.9690747704563</v>
      </c>
      <c r="K8" s="53">
        <v>57.271198200456297</v>
      </c>
      <c r="L8" s="53">
        <v>55.434710810000006</v>
      </c>
      <c r="M8" s="53">
        <v>60.263165759999985</v>
      </c>
      <c r="N8" s="54">
        <f t="shared" si="1"/>
        <v>6.1284228735847275E-2</v>
      </c>
      <c r="O8" s="54">
        <f t="shared" si="2"/>
        <v>0.12060328620160359</v>
      </c>
      <c r="P8" s="55">
        <f t="shared" si="3"/>
        <v>0.18508913163224266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58.248139000000009</v>
      </c>
      <c r="I9" s="73">
        <v>74.625147999999996</v>
      </c>
      <c r="J9" s="73">
        <f t="shared" si="0"/>
        <v>16.723391989427469</v>
      </c>
      <c r="K9" s="73">
        <v>5.3434511894274692</v>
      </c>
      <c r="L9" s="73">
        <v>3.8055085800000001</v>
      </c>
      <c r="M9" s="73">
        <v>7.5744322199999985</v>
      </c>
      <c r="N9" s="74">
        <f t="shared" si="1"/>
        <v>7.1603894030836224E-2</v>
      </c>
      <c r="O9" s="74">
        <f t="shared" si="2"/>
        <v>0.12259888274429244</v>
      </c>
      <c r="P9" s="75">
        <f t="shared" si="3"/>
        <v>0.22409861069123066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81.435377999999986</v>
      </c>
      <c r="I10" s="73">
        <v>76.109844999999993</v>
      </c>
      <c r="J10" s="73">
        <f t="shared" si="0"/>
        <v>12.592901777913687</v>
      </c>
      <c r="K10" s="73">
        <v>3.2048582979136881</v>
      </c>
      <c r="L10" s="73">
        <v>4.1037294799999993</v>
      </c>
      <c r="M10" s="73">
        <v>5.2843139999999993</v>
      </c>
      <c r="N10" s="74">
        <f t="shared" si="1"/>
        <v>4.2108327745427526E-2</v>
      </c>
      <c r="O10" s="74">
        <f t="shared" si="2"/>
        <v>9.6026838287657637E-2</v>
      </c>
      <c r="P10" s="75">
        <f t="shared" si="3"/>
        <v>0.16545693632556588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15.388616000000004</v>
      </c>
      <c r="I11" s="73">
        <v>16.852297000000004</v>
      </c>
      <c r="J11" s="73">
        <f t="shared" si="0"/>
        <v>6.2815805284693278</v>
      </c>
      <c r="K11" s="73">
        <v>1.723599678469327</v>
      </c>
      <c r="L11" s="73">
        <v>2.4342606899999999</v>
      </c>
      <c r="M11" s="73">
        <v>2.1237201600000004</v>
      </c>
      <c r="N11" s="74">
        <f t="shared" si="1"/>
        <v>0.10227683967766095</v>
      </c>
      <c r="O11" s="74">
        <f t="shared" si="2"/>
        <v>0.246723658411036</v>
      </c>
      <c r="P11" s="75">
        <f t="shared" si="3"/>
        <v>0.3727432841036048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18.547031999999998</v>
      </c>
      <c r="I12" s="73">
        <v>19.233591000000001</v>
      </c>
      <c r="J12" s="73">
        <f t="shared" si="0"/>
        <v>1.9879680053013074</v>
      </c>
      <c r="K12" s="73">
        <v>0.45357239530130755</v>
      </c>
      <c r="L12" s="73">
        <v>0.81843108999999981</v>
      </c>
      <c r="M12" s="73">
        <v>0.71596451999999999</v>
      </c>
      <c r="N12" s="74">
        <f t="shared" si="1"/>
        <v>2.358230427699682E-2</v>
      </c>
      <c r="O12" s="74">
        <f t="shared" si="2"/>
        <v>6.6134477191560709E-2</v>
      </c>
      <c r="P12" s="75">
        <f t="shared" si="3"/>
        <v>0.10335917017790944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24.987838000000004</v>
      </c>
      <c r="I13" s="73">
        <v>26.845797000000005</v>
      </c>
      <c r="J13" s="73">
        <f t="shared" si="0"/>
        <v>6.6439253030619874</v>
      </c>
      <c r="K13" s="73">
        <v>2.4019558830619872</v>
      </c>
      <c r="L13" s="73">
        <v>2.1419214700000002</v>
      </c>
      <c r="M13" s="73">
        <v>2.1000479500000004</v>
      </c>
      <c r="N13" s="74">
        <f t="shared" si="1"/>
        <v>8.9472325335023084E-2</v>
      </c>
      <c r="O13" s="74">
        <f t="shared" si="2"/>
        <v>0.16925842630270899</v>
      </c>
      <c r="P13" s="75">
        <f t="shared" si="3"/>
        <v>0.24748474791275468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6.728891</v>
      </c>
      <c r="I14" s="73">
        <v>7.8920560000000011</v>
      </c>
      <c r="J14" s="73">
        <f t="shared" si="0"/>
        <v>0.88470380932632497</v>
      </c>
      <c r="K14" s="73">
        <v>0.48858238932632503</v>
      </c>
      <c r="L14" s="73">
        <v>0.14864829999999998</v>
      </c>
      <c r="M14" s="73">
        <v>0.24747312000000002</v>
      </c>
      <c r="N14" s="74">
        <f t="shared" si="1"/>
        <v>6.1908124996366595E-2</v>
      </c>
      <c r="O14" s="74">
        <f t="shared" si="2"/>
        <v>8.0743305588090716E-2</v>
      </c>
      <c r="P14" s="75">
        <f t="shared" si="3"/>
        <v>0.11210054887171668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35</v>
      </c>
      <c r="G15" s="71" t="s">
        <v>45</v>
      </c>
      <c r="H15" s="72">
        <v>5.7499999999999996E-2</v>
      </c>
      <c r="I15" s="73">
        <v>0.63821100000000008</v>
      </c>
      <c r="J15" s="73">
        <f t="shared" si="0"/>
        <v>0.1777647397621743</v>
      </c>
      <c r="K15" s="73">
        <v>3.1931599762174301E-2</v>
      </c>
      <c r="L15" s="73">
        <v>5.194944E-2</v>
      </c>
      <c r="M15" s="73">
        <v>9.38837E-2</v>
      </c>
      <c r="N15" s="74">
        <f t="shared" si="1"/>
        <v>5.0032982449651126E-2</v>
      </c>
      <c r="O15" s="74">
        <f t="shared" si="2"/>
        <v>0.13143151679017487</v>
      </c>
      <c r="P15" s="75">
        <f t="shared" si="3"/>
        <v>0.2785360010438151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42</v>
      </c>
      <c r="G16" s="71" t="s">
        <v>158</v>
      </c>
      <c r="H16" s="72">
        <v>90.351303000000001</v>
      </c>
      <c r="I16" s="73">
        <v>86.832682999999975</v>
      </c>
      <c r="J16" s="73">
        <f t="shared" si="0"/>
        <v>1.9589506564916672</v>
      </c>
      <c r="K16" s="73">
        <v>0.73393565649166703</v>
      </c>
      <c r="L16" s="73">
        <v>0.66549877000000002</v>
      </c>
      <c r="M16" s="73">
        <v>0.55951623000000006</v>
      </c>
      <c r="N16" s="74">
        <f t="shared" si="1"/>
        <v>8.4522973508911071E-3</v>
      </c>
      <c r="O16" s="74">
        <f t="shared" si="2"/>
        <v>1.6116448071651402E-2</v>
      </c>
      <c r="P16" s="75">
        <f t="shared" si="3"/>
        <v>2.2560061359519063E-2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51</v>
      </c>
      <c r="G17" s="71" t="s">
        <v>24</v>
      </c>
      <c r="H17" s="72">
        <v>0.70337300000000003</v>
      </c>
      <c r="I17" s="73">
        <v>0.70337300000000003</v>
      </c>
      <c r="J17" s="73">
        <f t="shared" si="0"/>
        <v>7.86975E-3</v>
      </c>
      <c r="K17" s="73">
        <v>0</v>
      </c>
      <c r="L17" s="73">
        <v>0</v>
      </c>
      <c r="M17" s="73">
        <v>7.86975E-3</v>
      </c>
      <c r="N17" s="74">
        <f t="shared" si="1"/>
        <v>0</v>
      </c>
      <c r="O17" s="74">
        <f t="shared" si="2"/>
        <v>0</v>
      </c>
      <c r="P17" s="75">
        <f t="shared" si="3"/>
        <v>1.1188586994382781E-2</v>
      </c>
      <c r="Q17" s="7"/>
    </row>
    <row r="18" spans="1:17" ht="51" x14ac:dyDescent="0.25">
      <c r="A18" s="66"/>
      <c r="B18" s="56"/>
      <c r="C18" s="67"/>
      <c r="D18" s="68"/>
      <c r="E18" s="69"/>
      <c r="F18" s="70">
        <v>57</v>
      </c>
      <c r="G18" s="71" t="s">
        <v>50</v>
      </c>
      <c r="H18" s="72">
        <v>5.6805840000000005</v>
      </c>
      <c r="I18" s="73">
        <v>1.0443880000000001</v>
      </c>
      <c r="J18" s="73">
        <f t="shared" si="0"/>
        <v>0.1002799996945262</v>
      </c>
      <c r="K18" s="73">
        <v>9.4999996945261955E-3</v>
      </c>
      <c r="L18" s="73">
        <v>4.3520000000000003E-2</v>
      </c>
      <c r="M18" s="73">
        <v>4.7260000000000003E-2</v>
      </c>
      <c r="N18" s="74">
        <f t="shared" si="1"/>
        <v>9.0962359721925134E-3</v>
      </c>
      <c r="O18" s="74">
        <f t="shared" si="2"/>
        <v>5.0766573049983527E-2</v>
      </c>
      <c r="P18" s="75">
        <f t="shared" si="3"/>
        <v>9.6017954720397189E-2</v>
      </c>
      <c r="Q18" s="7"/>
    </row>
    <row r="19" spans="1:17" x14ac:dyDescent="0.25">
      <c r="A19" s="66"/>
      <c r="B19" s="56"/>
      <c r="C19" s="67"/>
      <c r="D19" s="68"/>
      <c r="E19" s="69"/>
      <c r="F19" s="70">
        <v>59</v>
      </c>
      <c r="G19" s="71" t="s">
        <v>195</v>
      </c>
      <c r="H19" s="72">
        <v>6.6183000000000006E-2</v>
      </c>
      <c r="I19" s="73">
        <v>6.6183000000000006E-2</v>
      </c>
      <c r="J19" s="73">
        <f t="shared" si="0"/>
        <v>1.8237999999999997E-2</v>
      </c>
      <c r="K19" s="73">
        <v>0</v>
      </c>
      <c r="L19" s="73">
        <v>2.3690000000000004E-3</v>
      </c>
      <c r="M19" s="73">
        <v>1.5868999999999998E-2</v>
      </c>
      <c r="N19" s="74">
        <f t="shared" si="1"/>
        <v>0</v>
      </c>
      <c r="O19" s="74">
        <f t="shared" si="2"/>
        <v>3.5794690479428258E-2</v>
      </c>
      <c r="P19" s="75">
        <f t="shared" si="3"/>
        <v>0.2755692549446232</v>
      </c>
      <c r="Q19" s="7"/>
    </row>
    <row r="20" spans="1:17" x14ac:dyDescent="0.25">
      <c r="A20" s="66"/>
      <c r="B20" s="56"/>
      <c r="C20" s="67"/>
      <c r="D20" s="68"/>
      <c r="E20" s="69"/>
      <c r="F20" s="70">
        <v>60</v>
      </c>
      <c r="G20" s="71" t="s">
        <v>196</v>
      </c>
      <c r="H20" s="72">
        <v>1.3436E-2</v>
      </c>
      <c r="I20" s="73">
        <v>4.2883999999999999E-2</v>
      </c>
      <c r="J20" s="73">
        <f t="shared" si="0"/>
        <v>7.45E-3</v>
      </c>
      <c r="K20" s="73">
        <v>0</v>
      </c>
      <c r="L20" s="73">
        <v>4.927E-3</v>
      </c>
      <c r="M20" s="73">
        <v>2.5230000000000001E-3</v>
      </c>
      <c r="N20" s="74">
        <f t="shared" si="1"/>
        <v>0</v>
      </c>
      <c r="O20" s="74">
        <f t="shared" si="2"/>
        <v>0.11489133476354818</v>
      </c>
      <c r="P20" s="75">
        <f t="shared" si="3"/>
        <v>0.17372446600130587</v>
      </c>
      <c r="Q20" s="7"/>
    </row>
    <row r="21" spans="1:17" ht="38.25" x14ac:dyDescent="0.25">
      <c r="A21" s="66"/>
      <c r="B21" s="56"/>
      <c r="C21" s="67"/>
      <c r="D21" s="68"/>
      <c r="E21" s="69"/>
      <c r="F21" s="70">
        <v>61</v>
      </c>
      <c r="G21" s="71" t="s">
        <v>191</v>
      </c>
      <c r="H21" s="72">
        <v>19.622557</v>
      </c>
      <c r="I21" s="73">
        <v>14.870641000000001</v>
      </c>
      <c r="J21" s="73">
        <f t="shared" si="0"/>
        <v>1.7826669491729819</v>
      </c>
      <c r="K21" s="73">
        <v>0.20763852917298209</v>
      </c>
      <c r="L21" s="73">
        <v>0.53304171</v>
      </c>
      <c r="M21" s="73">
        <v>1.0419867099999998</v>
      </c>
      <c r="N21" s="74">
        <f t="shared" si="1"/>
        <v>1.3962984458637801E-2</v>
      </c>
      <c r="O21" s="74">
        <f t="shared" si="2"/>
        <v>4.9808225427066796E-2</v>
      </c>
      <c r="P21" s="75">
        <f t="shared" si="3"/>
        <v>0.11987828562151301</v>
      </c>
      <c r="Q21" s="7"/>
    </row>
    <row r="22" spans="1:17" ht="51" x14ac:dyDescent="0.25">
      <c r="A22" s="66"/>
      <c r="B22" s="56"/>
      <c r="C22" s="67"/>
      <c r="D22" s="68"/>
      <c r="E22" s="69"/>
      <c r="F22" s="70">
        <v>65</v>
      </c>
      <c r="G22" s="71" t="s">
        <v>183</v>
      </c>
      <c r="H22" s="72">
        <v>0.11235199999999999</v>
      </c>
      <c r="I22" s="73">
        <v>0.11235199999999999</v>
      </c>
      <c r="J22" s="73">
        <f t="shared" si="0"/>
        <v>1.5707209972060321E-2</v>
      </c>
      <c r="K22" s="73">
        <v>1.2499999720603228E-3</v>
      </c>
      <c r="L22" s="73">
        <v>1.83621E-3</v>
      </c>
      <c r="M22" s="73">
        <v>1.2620999999999999E-2</v>
      </c>
      <c r="N22" s="74">
        <f t="shared" si="1"/>
        <v>1.1125747401562257E-2</v>
      </c>
      <c r="O22" s="74">
        <f t="shared" si="2"/>
        <v>2.7469114675843093E-2</v>
      </c>
      <c r="P22" s="75">
        <f t="shared" si="3"/>
        <v>0.13980356355080747</v>
      </c>
      <c r="Q22" s="7"/>
    </row>
    <row r="23" spans="1:17" ht="38.25" x14ac:dyDescent="0.25">
      <c r="A23" s="66"/>
      <c r="B23" s="56"/>
      <c r="C23" s="67"/>
      <c r="D23" s="68"/>
      <c r="E23" s="69"/>
      <c r="F23" s="70">
        <v>68</v>
      </c>
      <c r="G23" s="71" t="s">
        <v>22</v>
      </c>
      <c r="H23" s="72">
        <v>34.519110000000005</v>
      </c>
      <c r="I23" s="73">
        <v>35.519304000000005</v>
      </c>
      <c r="J23" s="73">
        <f t="shared" si="0"/>
        <v>3.8333238180717495</v>
      </c>
      <c r="K23" s="73">
        <v>6.8610518071750448E-2</v>
      </c>
      <c r="L23" s="73">
        <v>2.5991995999999991</v>
      </c>
      <c r="M23" s="73">
        <v>1.1655137</v>
      </c>
      <c r="N23" s="74">
        <f t="shared" si="1"/>
        <v>1.9316402728992222E-3</v>
      </c>
      <c r="O23" s="74">
        <f t="shared" si="2"/>
        <v>7.5108738562888203E-2</v>
      </c>
      <c r="P23" s="75">
        <f t="shared" si="3"/>
        <v>0.10792226722887782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82</v>
      </c>
      <c r="G24" s="71" t="s">
        <v>197</v>
      </c>
      <c r="H24" s="72">
        <v>0</v>
      </c>
      <c r="I24" s="73">
        <v>1.1407780000000001</v>
      </c>
      <c r="J24" s="73">
        <f t="shared" si="0"/>
        <v>0.74853005882984158</v>
      </c>
      <c r="K24" s="73">
        <v>0.61329574882984161</v>
      </c>
      <c r="L24" s="73">
        <v>0.13523431</v>
      </c>
      <c r="M24" s="73">
        <v>0</v>
      </c>
      <c r="N24" s="74">
        <f t="shared" si="1"/>
        <v>0.53761183054883732</v>
      </c>
      <c r="O24" s="74">
        <f t="shared" si="2"/>
        <v>0.65615751603716199</v>
      </c>
      <c r="P24" s="75">
        <f t="shared" si="3"/>
        <v>0.65615751603716199</v>
      </c>
      <c r="Q24" s="7"/>
    </row>
    <row r="25" spans="1:17" ht="25.5" x14ac:dyDescent="0.25">
      <c r="A25" s="66"/>
      <c r="B25" s="56"/>
      <c r="C25" s="67"/>
      <c r="D25" s="68"/>
      <c r="E25" s="69"/>
      <c r="F25" s="70">
        <v>83</v>
      </c>
      <c r="G25" s="71" t="s">
        <v>198</v>
      </c>
      <c r="H25" s="72">
        <v>0.10198599999999999</v>
      </c>
      <c r="I25" s="73">
        <v>5.7400549999999999</v>
      </c>
      <c r="J25" s="73">
        <f t="shared" si="0"/>
        <v>0.34323793000000002</v>
      </c>
      <c r="K25" s="73">
        <v>0</v>
      </c>
      <c r="L25" s="73">
        <v>0.12693979999999999</v>
      </c>
      <c r="M25" s="73">
        <v>0.21629813000000001</v>
      </c>
      <c r="N25" s="74">
        <f t="shared" si="1"/>
        <v>0</v>
      </c>
      <c r="O25" s="74">
        <f t="shared" si="2"/>
        <v>2.2114735834412737E-2</v>
      </c>
      <c r="P25" s="75">
        <f t="shared" si="3"/>
        <v>5.9796975812949529E-2</v>
      </c>
      <c r="Q25" s="7"/>
    </row>
    <row r="26" spans="1:17" ht="25.5" x14ac:dyDescent="0.25">
      <c r="A26" s="66"/>
      <c r="B26" s="56"/>
      <c r="C26" s="67"/>
      <c r="D26" s="68"/>
      <c r="E26" s="69"/>
      <c r="F26" s="70">
        <v>87</v>
      </c>
      <c r="G26" s="71" t="s">
        <v>186</v>
      </c>
      <c r="H26" s="72">
        <v>0.10645399999999999</v>
      </c>
      <c r="I26" s="73">
        <v>0.10645399999999999</v>
      </c>
      <c r="J26" s="73">
        <f t="shared" si="0"/>
        <v>1.5533799986612237E-2</v>
      </c>
      <c r="K26" s="73">
        <v>1.249999986612238E-3</v>
      </c>
      <c r="L26" s="73">
        <v>7.0621999999999994E-3</v>
      </c>
      <c r="M26" s="73">
        <v>7.2215999999999999E-3</v>
      </c>
      <c r="N26" s="74">
        <f t="shared" si="1"/>
        <v>1.1742160807599884E-2</v>
      </c>
      <c r="O26" s="74">
        <f t="shared" si="2"/>
        <v>7.8082551962464899E-2</v>
      </c>
      <c r="P26" s="75">
        <f t="shared" si="3"/>
        <v>0.14592030347955209</v>
      </c>
      <c r="Q26" s="7"/>
    </row>
    <row r="27" spans="1:17" ht="25.5" x14ac:dyDescent="0.25">
      <c r="A27" s="66"/>
      <c r="B27" s="56"/>
      <c r="C27" s="67"/>
      <c r="D27" s="68"/>
      <c r="E27" s="69"/>
      <c r="F27" s="70">
        <v>90</v>
      </c>
      <c r="G27" s="71" t="s">
        <v>81</v>
      </c>
      <c r="H27" s="72">
        <v>461.50356499999981</v>
      </c>
      <c r="I27" s="73">
        <v>546.13952599999982</v>
      </c>
      <c r="J27" s="73">
        <f t="shared" si="0"/>
        <v>114.29282612005582</v>
      </c>
      <c r="K27" s="73">
        <v>40.809611280055833</v>
      </c>
      <c r="L27" s="73">
        <v>36.533920570000006</v>
      </c>
      <c r="M27" s="73">
        <v>36.949294269999989</v>
      </c>
      <c r="N27" s="74">
        <f t="shared" si="1"/>
        <v>7.4723782728107924E-2</v>
      </c>
      <c r="O27" s="74">
        <f t="shared" si="2"/>
        <v>0.14161863071243055</v>
      </c>
      <c r="P27" s="75">
        <f t="shared" si="3"/>
        <v>0.20927404203309002</v>
      </c>
      <c r="Q27" s="7"/>
    </row>
    <row r="28" spans="1:17" ht="51" x14ac:dyDescent="0.25">
      <c r="A28" s="66"/>
      <c r="B28" s="56"/>
      <c r="C28" s="67"/>
      <c r="D28" s="68"/>
      <c r="E28" s="69"/>
      <c r="F28" s="70">
        <v>91</v>
      </c>
      <c r="G28" s="71" t="s">
        <v>82</v>
      </c>
      <c r="H28" s="72">
        <v>0.60624</v>
      </c>
      <c r="I28" s="73">
        <v>2.0235830000000004</v>
      </c>
      <c r="J28" s="73">
        <f t="shared" si="0"/>
        <v>0.16723149999999998</v>
      </c>
      <c r="K28" s="73">
        <v>0</v>
      </c>
      <c r="L28" s="73">
        <v>0.15359287999999999</v>
      </c>
      <c r="M28" s="73">
        <v>1.3638620000000002E-2</v>
      </c>
      <c r="N28" s="74">
        <f t="shared" si="1"/>
        <v>0</v>
      </c>
      <c r="O28" s="74">
        <f t="shared" si="2"/>
        <v>7.5901448075023345E-2</v>
      </c>
      <c r="P28" s="75">
        <f t="shared" si="3"/>
        <v>8.2641285284567004E-2</v>
      </c>
      <c r="Q28" s="7"/>
    </row>
    <row r="29" spans="1:17" ht="25.5" x14ac:dyDescent="0.25">
      <c r="A29" s="66"/>
      <c r="B29" s="56"/>
      <c r="C29" s="67"/>
      <c r="D29" s="68"/>
      <c r="E29" s="69"/>
      <c r="F29" s="70">
        <v>93</v>
      </c>
      <c r="G29" s="71" t="s">
        <v>206</v>
      </c>
      <c r="H29" s="72">
        <v>0.347528</v>
      </c>
      <c r="I29" s="73">
        <v>0.34752800000000006</v>
      </c>
      <c r="J29" s="73">
        <f t="shared" si="0"/>
        <v>7.4805649669813373E-2</v>
      </c>
      <c r="K29" s="73">
        <v>2.2568549669813365E-2</v>
      </c>
      <c r="L29" s="73">
        <v>2.486855E-2</v>
      </c>
      <c r="M29" s="73">
        <v>2.7368550000000005E-2</v>
      </c>
      <c r="N29" s="74">
        <f t="shared" si="1"/>
        <v>6.4940234081321102E-2</v>
      </c>
      <c r="O29" s="74">
        <f t="shared" si="2"/>
        <v>0.13649864088595268</v>
      </c>
      <c r="P29" s="75">
        <f t="shared" si="3"/>
        <v>0.21525071266146428</v>
      </c>
      <c r="Q29" s="7"/>
    </row>
    <row r="30" spans="1:17" ht="25.5" x14ac:dyDescent="0.25">
      <c r="A30" s="66"/>
      <c r="B30" s="56"/>
      <c r="C30" s="67"/>
      <c r="D30" s="68"/>
      <c r="E30" s="69"/>
      <c r="F30" s="70">
        <v>94</v>
      </c>
      <c r="G30" s="71" t="s">
        <v>207</v>
      </c>
      <c r="H30" s="72">
        <v>2.1960599999999992</v>
      </c>
      <c r="I30" s="73">
        <v>2.396059999999999</v>
      </c>
      <c r="J30" s="73">
        <f t="shared" si="0"/>
        <v>0.43457921902222652</v>
      </c>
      <c r="K30" s="73">
        <v>0.10153575902222656</v>
      </c>
      <c r="L30" s="73">
        <v>0.15687732999999998</v>
      </c>
      <c r="M30" s="73">
        <v>0.17616612999999998</v>
      </c>
      <c r="N30" s="74">
        <f t="shared" si="1"/>
        <v>4.2376133745493268E-2</v>
      </c>
      <c r="O30" s="74">
        <f t="shared" si="2"/>
        <v>0.1078491728179706</v>
      </c>
      <c r="P30" s="75">
        <f t="shared" si="3"/>
        <v>0.18137242766133849</v>
      </c>
      <c r="Q30" s="7"/>
    </row>
    <row r="31" spans="1:17" x14ac:dyDescent="0.25">
      <c r="A31" s="66"/>
      <c r="B31" s="56"/>
      <c r="C31" s="67"/>
      <c r="D31" s="68"/>
      <c r="E31" s="69"/>
      <c r="F31" s="70">
        <v>95</v>
      </c>
      <c r="G31" s="71" t="s">
        <v>208</v>
      </c>
      <c r="H31" s="72">
        <v>0.249526</v>
      </c>
      <c r="I31" s="73">
        <v>0.24952600000000003</v>
      </c>
      <c r="J31" s="73">
        <f t="shared" si="0"/>
        <v>0.10168399960358813</v>
      </c>
      <c r="K31" s="73">
        <v>1.0305999603588134E-2</v>
      </c>
      <c r="L31" s="73">
        <v>1.0307999999999999E-2</v>
      </c>
      <c r="M31" s="73">
        <v>8.1070000000000003E-2</v>
      </c>
      <c r="N31" s="74">
        <f t="shared" si="1"/>
        <v>4.1302307589542307E-2</v>
      </c>
      <c r="O31" s="74">
        <f t="shared" si="2"/>
        <v>8.2612631964557315E-2</v>
      </c>
      <c r="P31" s="75">
        <f t="shared" si="3"/>
        <v>0.4075086347859066</v>
      </c>
      <c r="Q31" s="7"/>
    </row>
    <row r="32" spans="1:17" ht="25.5" x14ac:dyDescent="0.25">
      <c r="A32" s="66"/>
      <c r="B32" s="56"/>
      <c r="C32" s="67"/>
      <c r="D32" s="68"/>
      <c r="E32" s="69"/>
      <c r="F32" s="70">
        <v>103</v>
      </c>
      <c r="G32" s="71" t="s">
        <v>152</v>
      </c>
      <c r="H32" s="72">
        <v>0.39540000000000008</v>
      </c>
      <c r="I32" s="73">
        <v>0.47400000000000009</v>
      </c>
      <c r="J32" s="73">
        <f t="shared" si="0"/>
        <v>4.7465359999999998E-2</v>
      </c>
      <c r="K32" s="73">
        <v>0</v>
      </c>
      <c r="L32" s="73">
        <v>7.5203599999999994E-3</v>
      </c>
      <c r="M32" s="73">
        <v>3.9945000000000001E-2</v>
      </c>
      <c r="N32" s="74">
        <f t="shared" si="1"/>
        <v>0</v>
      </c>
      <c r="O32" s="74">
        <f t="shared" si="2"/>
        <v>1.5865738396624467E-2</v>
      </c>
      <c r="P32" s="75">
        <f t="shared" si="3"/>
        <v>0.10013789029535863</v>
      </c>
      <c r="Q32" s="7"/>
    </row>
    <row r="33" spans="1:17" ht="25.5" x14ac:dyDescent="0.25">
      <c r="A33" s="66"/>
      <c r="B33" s="56"/>
      <c r="C33" s="67"/>
      <c r="D33" s="68"/>
      <c r="E33" s="69"/>
      <c r="F33" s="70">
        <v>104</v>
      </c>
      <c r="G33" s="71" t="s">
        <v>142</v>
      </c>
      <c r="H33" s="72">
        <v>2.26627</v>
      </c>
      <c r="I33" s="73">
        <v>2.4528719999999997</v>
      </c>
      <c r="J33" s="73">
        <f t="shared" si="0"/>
        <v>0.58756691488094503</v>
      </c>
      <c r="K33" s="73">
        <v>0.21239387488094508</v>
      </c>
      <c r="L33" s="73">
        <v>0.18761578000000001</v>
      </c>
      <c r="M33" s="73">
        <v>0.18755726</v>
      </c>
      <c r="N33" s="74">
        <f t="shared" si="1"/>
        <v>8.6589872965627687E-2</v>
      </c>
      <c r="O33" s="74">
        <f t="shared" si="2"/>
        <v>0.16307807944358496</v>
      </c>
      <c r="P33" s="75">
        <f t="shared" si="3"/>
        <v>0.2395424281743789</v>
      </c>
      <c r="Q33" s="7"/>
    </row>
    <row r="34" spans="1:17" ht="38.25" x14ac:dyDescent="0.25">
      <c r="A34" s="66"/>
      <c r="B34" s="56"/>
      <c r="C34" s="67"/>
      <c r="D34" s="68"/>
      <c r="E34" s="69"/>
      <c r="F34" s="70">
        <v>106</v>
      </c>
      <c r="G34" s="71" t="s">
        <v>83</v>
      </c>
      <c r="H34" s="72">
        <v>5.0289109999999999</v>
      </c>
      <c r="I34" s="73">
        <v>5.1640730000000001</v>
      </c>
      <c r="J34" s="73">
        <f t="shared" si="0"/>
        <v>2.365465270783206</v>
      </c>
      <c r="K34" s="73">
        <v>0.55490120078320615</v>
      </c>
      <c r="L34" s="73">
        <v>0.46159302000000002</v>
      </c>
      <c r="M34" s="73">
        <v>1.3489710499999998</v>
      </c>
      <c r="N34" s="74">
        <f t="shared" si="1"/>
        <v>0.10745417440520422</v>
      </c>
      <c r="O34" s="74">
        <f t="shared" si="2"/>
        <v>0.19683963042025279</v>
      </c>
      <c r="P34" s="75">
        <f t="shared" si="3"/>
        <v>0.45806193498488612</v>
      </c>
      <c r="Q34" s="7"/>
    </row>
    <row r="35" spans="1:17" ht="38.25" x14ac:dyDescent="0.25">
      <c r="A35" s="66"/>
      <c r="B35" s="56"/>
      <c r="C35" s="67"/>
      <c r="D35" s="68"/>
      <c r="E35" s="69"/>
      <c r="F35" s="70">
        <v>107</v>
      </c>
      <c r="G35" s="71" t="s">
        <v>84</v>
      </c>
      <c r="H35" s="72">
        <v>2.6676820000000001</v>
      </c>
      <c r="I35" s="73">
        <v>2.6676820000000001</v>
      </c>
      <c r="J35" s="73">
        <f t="shared" si="0"/>
        <v>0.64079507089303989</v>
      </c>
      <c r="K35" s="73">
        <v>0.25639805089303991</v>
      </c>
      <c r="L35" s="73">
        <v>0.19261332</v>
      </c>
      <c r="M35" s="73">
        <v>0.19178369999999997</v>
      </c>
      <c r="N35" s="74">
        <f t="shared" si="1"/>
        <v>9.6112674184194336E-2</v>
      </c>
      <c r="O35" s="74">
        <f t="shared" si="2"/>
        <v>0.16831517808083568</v>
      </c>
      <c r="P35" s="75">
        <f t="shared" si="3"/>
        <v>0.2402066928865734</v>
      </c>
      <c r="Q35" s="7"/>
    </row>
    <row r="36" spans="1:17" ht="25.5" x14ac:dyDescent="0.25">
      <c r="A36" s="66"/>
      <c r="B36" s="56"/>
      <c r="C36" s="67"/>
      <c r="D36" s="68"/>
      <c r="E36" s="69"/>
      <c r="F36" s="70">
        <v>116</v>
      </c>
      <c r="G36" s="71" t="s">
        <v>153</v>
      </c>
      <c r="H36" s="72">
        <v>0.47354000000000007</v>
      </c>
      <c r="I36" s="73">
        <v>0.47354000000000007</v>
      </c>
      <c r="J36" s="73">
        <f t="shared" si="0"/>
        <v>8.387878E-2</v>
      </c>
      <c r="K36" s="73">
        <v>0</v>
      </c>
      <c r="L36" s="73">
        <v>6.2253299999999998E-2</v>
      </c>
      <c r="M36" s="73">
        <v>2.1625480000000002E-2</v>
      </c>
      <c r="N36" s="74">
        <f t="shared" si="1"/>
        <v>0</v>
      </c>
      <c r="O36" s="74">
        <f t="shared" si="2"/>
        <v>0.13146365671326601</v>
      </c>
      <c r="P36" s="75">
        <f t="shared" si="3"/>
        <v>0.17713135110022382</v>
      </c>
      <c r="Q36" s="7"/>
    </row>
    <row r="37" spans="1:17" ht="38.25" x14ac:dyDescent="0.25">
      <c r="A37" s="66"/>
      <c r="B37" s="56"/>
      <c r="C37" s="67"/>
      <c r="D37" s="68"/>
      <c r="E37" s="69"/>
      <c r="F37" s="70">
        <v>117</v>
      </c>
      <c r="G37" s="71" t="s">
        <v>216</v>
      </c>
      <c r="H37" s="72">
        <v>0.02</v>
      </c>
      <c r="I37" s="73">
        <v>0.02</v>
      </c>
      <c r="J37" s="73">
        <f t="shared" si="0"/>
        <v>0</v>
      </c>
      <c r="K37" s="73">
        <v>0</v>
      </c>
      <c r="L37" s="73">
        <v>0</v>
      </c>
      <c r="M37" s="73">
        <v>0</v>
      </c>
      <c r="N37" s="74">
        <f t="shared" si="1"/>
        <v>0</v>
      </c>
      <c r="O37" s="74">
        <f t="shared" si="2"/>
        <v>0</v>
      </c>
      <c r="P37" s="75">
        <f t="shared" si="3"/>
        <v>0</v>
      </c>
      <c r="Q37" s="7"/>
    </row>
    <row r="38" spans="1:17" ht="25.5" x14ac:dyDescent="0.25">
      <c r="A38" s="66"/>
      <c r="B38" s="56"/>
      <c r="C38" s="67"/>
      <c r="D38" s="68"/>
      <c r="E38" s="69"/>
      <c r="F38" s="70">
        <v>121</v>
      </c>
      <c r="G38" s="71" t="s">
        <v>159</v>
      </c>
      <c r="H38" s="72">
        <v>3.4114180000000003</v>
      </c>
      <c r="I38" s="73">
        <v>3.4114179999999998</v>
      </c>
      <c r="J38" s="73">
        <f t="shared" si="0"/>
        <v>4.705E-3</v>
      </c>
      <c r="K38" s="73">
        <v>0</v>
      </c>
      <c r="L38" s="73">
        <v>2.4550000000000002E-3</v>
      </c>
      <c r="M38" s="73">
        <v>2.2499999999999998E-3</v>
      </c>
      <c r="N38" s="74">
        <f t="shared" si="1"/>
        <v>0</v>
      </c>
      <c r="O38" s="74">
        <f t="shared" si="2"/>
        <v>7.1964209604334628E-4</v>
      </c>
      <c r="P38" s="75">
        <f t="shared" si="3"/>
        <v>1.379191878567798E-3</v>
      </c>
      <c r="Q38" s="7"/>
    </row>
    <row r="39" spans="1:17" ht="25.5" x14ac:dyDescent="0.25">
      <c r="A39" s="66"/>
      <c r="B39" s="56"/>
      <c r="C39" s="67"/>
      <c r="D39" s="68"/>
      <c r="E39" s="69"/>
      <c r="F39" s="70">
        <v>127</v>
      </c>
      <c r="G39" s="71" t="s">
        <v>184</v>
      </c>
      <c r="H39" s="72">
        <v>5.3188000000000006E-2</v>
      </c>
      <c r="I39" s="73">
        <v>5.3188000000000006E-2</v>
      </c>
      <c r="J39" s="73">
        <f t="shared" si="0"/>
        <v>1.3326149990250218E-2</v>
      </c>
      <c r="K39" s="73">
        <v>1.2499999902502168E-3</v>
      </c>
      <c r="L39" s="73">
        <v>7.4861499999999996E-3</v>
      </c>
      <c r="M39" s="73">
        <v>4.5899999999999995E-3</v>
      </c>
      <c r="N39" s="74">
        <f t="shared" si="1"/>
        <v>2.3501541517827643E-2</v>
      </c>
      <c r="O39" s="74">
        <f t="shared" si="2"/>
        <v>0.16425039464259261</v>
      </c>
      <c r="P39" s="75">
        <f t="shared" si="3"/>
        <v>0.2505480557691625</v>
      </c>
      <c r="Q39" s="7"/>
    </row>
    <row r="40" spans="1:17" ht="15.75" thickBot="1" x14ac:dyDescent="0.3">
      <c r="A40" s="76"/>
      <c r="B40" s="77"/>
      <c r="C40" s="78"/>
      <c r="D40" s="79"/>
      <c r="E40" s="80"/>
      <c r="F40" s="81">
        <v>131</v>
      </c>
      <c r="G40" s="82" t="s">
        <v>144</v>
      </c>
      <c r="H40" s="83">
        <v>0.24299500000000007</v>
      </c>
      <c r="I40" s="84">
        <v>0.26869200000000004</v>
      </c>
      <c r="J40" s="84">
        <f t="shared" si="0"/>
        <v>3.0721410075676105E-2</v>
      </c>
      <c r="K40" s="84">
        <v>1.8801600075676106E-2</v>
      </c>
      <c r="L40" s="84">
        <v>9.5288999999999981E-3</v>
      </c>
      <c r="M40" s="84">
        <v>2.3909100000000004E-3</v>
      </c>
      <c r="N40" s="85">
        <f t="shared" si="1"/>
        <v>6.9974543624953867E-2</v>
      </c>
      <c r="O40" s="85">
        <f t="shared" si="2"/>
        <v>0.10543856934957535</v>
      </c>
      <c r="P40" s="86">
        <f t="shared" si="3"/>
        <v>0.11433689903560992</v>
      </c>
      <c r="Q40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3"/>
  <sheetViews>
    <sheetView workbookViewId="0">
      <selection activeCell="B6" sqref="B6:B163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242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658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12466.511010000029</v>
      </c>
      <c r="K7" s="52">
        <v>14568.416025000042</v>
      </c>
      <c r="L7" s="53">
        <f t="shared" ref="L7:L70" si="0">SUM(M7,N7,O7)</f>
        <v>2878.6749700356791</v>
      </c>
      <c r="M7" s="53">
        <v>881.89872091568031</v>
      </c>
      <c r="N7" s="53">
        <v>979.26400236999939</v>
      </c>
      <c r="O7" s="53">
        <v>1017.5122467499995</v>
      </c>
      <c r="P7" s="54">
        <f t="shared" ref="P7:P70" si="1">IFERROR(M7/K7,0)</f>
        <v>6.0534976445092134E-2</v>
      </c>
      <c r="Q7" s="54">
        <f t="shared" ref="Q7:Q70" si="2">IFERROR(SUM(M7,N7)/K7,0)</f>
        <v>0.12775326570107845</v>
      </c>
      <c r="R7" s="55">
        <f t="shared" ref="R7:R70" si="3">IFERROR(SUM(M7,N7,O7)/K7,0)</f>
        <v>0.19759697726202671</v>
      </c>
      <c r="S7" s="7"/>
    </row>
    <row r="8" spans="1:19" x14ac:dyDescent="0.25">
      <c r="A8" s="44"/>
      <c r="B8" s="45"/>
      <c r="C8" s="46"/>
      <c r="D8" s="47">
        <v>457</v>
      </c>
      <c r="E8" s="48" t="s">
        <v>242</v>
      </c>
      <c r="F8" s="49"/>
      <c r="G8" s="50"/>
      <c r="H8" s="90"/>
      <c r="I8" s="46"/>
      <c r="J8" s="51">
        <v>836.13305499999979</v>
      </c>
      <c r="K8" s="52">
        <v>934.51772800000003</v>
      </c>
      <c r="L8" s="53">
        <f t="shared" si="0"/>
        <v>172.9690747704563</v>
      </c>
      <c r="M8" s="53">
        <v>57.271198200456297</v>
      </c>
      <c r="N8" s="53">
        <v>55.43471081000002</v>
      </c>
      <c r="O8" s="53">
        <v>60.263165760000007</v>
      </c>
      <c r="P8" s="54">
        <f t="shared" si="1"/>
        <v>6.1284228735847261E-2</v>
      </c>
      <c r="Q8" s="54">
        <f t="shared" si="2"/>
        <v>0.12060328620160356</v>
      </c>
      <c r="R8" s="55">
        <f t="shared" si="3"/>
        <v>0.18508913163224261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58.248139000000009</v>
      </c>
      <c r="K9" s="52">
        <v>74.62514800000001</v>
      </c>
      <c r="L9" s="53">
        <f t="shared" si="0"/>
        <v>16.723391989427469</v>
      </c>
      <c r="M9" s="53">
        <v>5.3434511894274692</v>
      </c>
      <c r="N9" s="53">
        <v>3.8055085799999997</v>
      </c>
      <c r="O9" s="53">
        <v>7.5744322199999994</v>
      </c>
      <c r="P9" s="54">
        <f t="shared" si="1"/>
        <v>7.160389403083621E-2</v>
      </c>
      <c r="Q9" s="54">
        <f t="shared" si="2"/>
        <v>0.12259888274429241</v>
      </c>
      <c r="R9" s="55">
        <f t="shared" si="3"/>
        <v>0.2240986106912306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7.10548</v>
      </c>
      <c r="K10" s="73">
        <v>8.0083589999999987</v>
      </c>
      <c r="L10" s="73">
        <f t="shared" si="0"/>
        <v>1.117216401070027</v>
      </c>
      <c r="M10" s="73">
        <v>5.820395107002696E-2</v>
      </c>
      <c r="N10" s="73">
        <v>7.9139950000000014E-2</v>
      </c>
      <c r="O10" s="73">
        <v>0.97987250000000004</v>
      </c>
      <c r="P10" s="74">
        <f t="shared" si="1"/>
        <v>7.2678998369112785E-3</v>
      </c>
      <c r="Q10" s="74">
        <f t="shared" si="2"/>
        <v>1.7150067956497331E-2</v>
      </c>
      <c r="R10" s="75">
        <f t="shared" si="3"/>
        <v>0.13950628350577529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11.688483000000002</v>
      </c>
      <c r="K11" s="73">
        <v>12.556217</v>
      </c>
      <c r="L11" s="73">
        <f t="shared" si="0"/>
        <v>3.8607142268399919</v>
      </c>
      <c r="M11" s="73">
        <v>2.3567115868399924</v>
      </c>
      <c r="N11" s="73">
        <v>0.88498187000000006</v>
      </c>
      <c r="O11" s="73">
        <v>0.61902076999999989</v>
      </c>
      <c r="P11" s="74">
        <f t="shared" si="1"/>
        <v>0.18769280483444914</v>
      </c>
      <c r="Q11" s="74">
        <f t="shared" si="2"/>
        <v>0.25817437344703364</v>
      </c>
      <c r="R11" s="75">
        <f t="shared" si="3"/>
        <v>0.30747431545982296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8.9125989999999984</v>
      </c>
      <c r="K12" s="73">
        <v>14.515524000000001</v>
      </c>
      <c r="L12" s="73">
        <f t="shared" si="0"/>
        <v>2.2913578287736831</v>
      </c>
      <c r="M12" s="73">
        <v>0.29953288877368323</v>
      </c>
      <c r="N12" s="73">
        <v>0.52134977000000005</v>
      </c>
      <c r="O12" s="73">
        <v>1.4704751700000001</v>
      </c>
      <c r="P12" s="74">
        <f t="shared" si="1"/>
        <v>2.0635347974601759E-2</v>
      </c>
      <c r="Q12" s="74">
        <f t="shared" si="2"/>
        <v>5.6552051360576665E-2</v>
      </c>
      <c r="R12" s="75">
        <f t="shared" si="3"/>
        <v>0.15785567429558059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0.44359400000000004</v>
      </c>
      <c r="K13" s="73">
        <v>2.4870569999999996</v>
      </c>
      <c r="L13" s="73">
        <f t="shared" si="0"/>
        <v>0.72083819009402927</v>
      </c>
      <c r="M13" s="73">
        <v>1.9107490094029345E-2</v>
      </c>
      <c r="N13" s="73">
        <v>1.9780280000000001E-2</v>
      </c>
      <c r="O13" s="73">
        <v>0.68195041999999995</v>
      </c>
      <c r="P13" s="74">
        <f t="shared" si="1"/>
        <v>7.6827712810881889E-3</v>
      </c>
      <c r="Q13" s="74">
        <f t="shared" si="2"/>
        <v>1.5636059042486501E-2</v>
      </c>
      <c r="R13" s="75">
        <f t="shared" si="3"/>
        <v>0.28983581401392466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2.7044900000000003</v>
      </c>
      <c r="K14" s="73">
        <v>4.9534960000000012</v>
      </c>
      <c r="L14" s="73">
        <f t="shared" si="0"/>
        <v>1.3635188811947072</v>
      </c>
      <c r="M14" s="73">
        <v>0.16948825119470712</v>
      </c>
      <c r="N14" s="73">
        <v>0.14530222000000001</v>
      </c>
      <c r="O14" s="73">
        <v>1.0487284100000001</v>
      </c>
      <c r="P14" s="74">
        <f t="shared" si="1"/>
        <v>3.4215885345361553E-2</v>
      </c>
      <c r="Q14" s="74">
        <f t="shared" si="2"/>
        <v>6.3549152193664249E-2</v>
      </c>
      <c r="R14" s="75">
        <f t="shared" si="3"/>
        <v>0.27526395119622726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6.5985440000000013</v>
      </c>
      <c r="K15" s="73">
        <v>7.0260690000000006</v>
      </c>
      <c r="L15" s="73">
        <f t="shared" si="0"/>
        <v>1.6272709613137404</v>
      </c>
      <c r="M15" s="73">
        <v>0.57960452131374041</v>
      </c>
      <c r="N15" s="73">
        <v>0.52627136999999991</v>
      </c>
      <c r="O15" s="73">
        <v>0.52139506999999996</v>
      </c>
      <c r="P15" s="74">
        <f t="shared" si="1"/>
        <v>8.2493428589121509E-2</v>
      </c>
      <c r="Q15" s="74">
        <f t="shared" si="2"/>
        <v>0.15739610460895562</v>
      </c>
      <c r="R15" s="75">
        <f t="shared" si="3"/>
        <v>0.23160475100852843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20.794949000000013</v>
      </c>
      <c r="K16" s="73">
        <v>25.078426000000007</v>
      </c>
      <c r="L16" s="73">
        <f t="shared" si="0"/>
        <v>5.7424755001412899</v>
      </c>
      <c r="M16" s="73">
        <v>1.8608025001412898</v>
      </c>
      <c r="N16" s="73">
        <v>1.6286831199999996</v>
      </c>
      <c r="O16" s="73">
        <v>2.2529898800000003</v>
      </c>
      <c r="P16" s="74">
        <f t="shared" si="1"/>
        <v>7.4199333727774194E-2</v>
      </c>
      <c r="Q16" s="74">
        <f t="shared" si="2"/>
        <v>0.13914292787518995</v>
      </c>
      <c r="R16" s="75">
        <f t="shared" si="3"/>
        <v>0.22898069839555674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81.435378</v>
      </c>
      <c r="K17" s="52">
        <v>76.109844999999993</v>
      </c>
      <c r="L17" s="53">
        <f t="shared" si="0"/>
        <v>12.592901777913688</v>
      </c>
      <c r="M17" s="53">
        <v>3.2048582979136881</v>
      </c>
      <c r="N17" s="53">
        <v>4.1037294800000002</v>
      </c>
      <c r="O17" s="53">
        <v>5.2843140000000002</v>
      </c>
      <c r="P17" s="54">
        <f t="shared" si="1"/>
        <v>4.2108327745427526E-2</v>
      </c>
      <c r="Q17" s="54">
        <f t="shared" si="2"/>
        <v>9.6026838287657651E-2</v>
      </c>
      <c r="R17" s="55">
        <f t="shared" si="3"/>
        <v>0.16545693632556591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3.4608099999999999</v>
      </c>
      <c r="K18" s="73">
        <v>4.5283319999999998</v>
      </c>
      <c r="L18" s="73">
        <f t="shared" si="0"/>
        <v>0.92696999580287176</v>
      </c>
      <c r="M18" s="73">
        <v>0.28621799580287188</v>
      </c>
      <c r="N18" s="73">
        <v>0.61867299999999992</v>
      </c>
      <c r="O18" s="73">
        <v>2.2079000000000001E-2</v>
      </c>
      <c r="P18" s="74">
        <f t="shared" si="1"/>
        <v>6.3206053752876759E-2</v>
      </c>
      <c r="Q18" s="74">
        <f t="shared" si="2"/>
        <v>0.19982876604517333</v>
      </c>
      <c r="R18" s="75">
        <f t="shared" si="3"/>
        <v>0.20470451278812415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8.8984109999999994</v>
      </c>
      <c r="K19" s="73">
        <v>12.945199000000001</v>
      </c>
      <c r="L19" s="73">
        <f t="shared" si="0"/>
        <v>3.3848978496411295</v>
      </c>
      <c r="M19" s="73">
        <v>0.88298093964112923</v>
      </c>
      <c r="N19" s="73">
        <v>0.8135162800000002</v>
      </c>
      <c r="O19" s="73">
        <v>1.6884006300000003</v>
      </c>
      <c r="P19" s="74">
        <f t="shared" si="1"/>
        <v>6.820914376373273E-2</v>
      </c>
      <c r="Q19" s="74">
        <f t="shared" si="2"/>
        <v>0.1310522317687916</v>
      </c>
      <c r="R19" s="75">
        <f t="shared" si="3"/>
        <v>0.26147901238452415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3033294</v>
      </c>
      <c r="I20" s="67" t="s">
        <v>439</v>
      </c>
      <c r="J20" s="72">
        <v>2.2437550000000002</v>
      </c>
      <c r="K20" s="73">
        <v>2.351537</v>
      </c>
      <c r="L20" s="73">
        <f t="shared" si="0"/>
        <v>0.46702678956695809</v>
      </c>
      <c r="M20" s="73">
        <v>0.16551996956695803</v>
      </c>
      <c r="N20" s="73">
        <v>0.15920208000000002</v>
      </c>
      <c r="O20" s="73">
        <v>0.14230474000000001</v>
      </c>
      <c r="P20" s="74">
        <f t="shared" si="1"/>
        <v>7.0387992860396417E-2</v>
      </c>
      <c r="Q20" s="74">
        <f t="shared" si="2"/>
        <v>0.1380892792956088</v>
      </c>
      <c r="R20" s="75">
        <f t="shared" si="3"/>
        <v>0.19860490800993483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3033295</v>
      </c>
      <c r="I21" s="67" t="s">
        <v>413</v>
      </c>
      <c r="J21" s="72">
        <v>6.3095680000000005</v>
      </c>
      <c r="K21" s="73">
        <v>11.241687999999998</v>
      </c>
      <c r="L21" s="73">
        <f t="shared" si="0"/>
        <v>1.8315499648384606</v>
      </c>
      <c r="M21" s="73">
        <v>0.52087588483846048</v>
      </c>
      <c r="N21" s="73">
        <v>0.51201448000000005</v>
      </c>
      <c r="O21" s="73">
        <v>0.79865960000000014</v>
      </c>
      <c r="P21" s="74">
        <f t="shared" si="1"/>
        <v>4.6334312501686632E-2</v>
      </c>
      <c r="Q21" s="74">
        <f t="shared" si="2"/>
        <v>9.1880362169672436E-2</v>
      </c>
      <c r="R21" s="75">
        <f t="shared" si="3"/>
        <v>0.16292481741518364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3033297</v>
      </c>
      <c r="I22" s="67" t="s">
        <v>440</v>
      </c>
      <c r="J22" s="72">
        <v>7.7788459999999988</v>
      </c>
      <c r="K22" s="73">
        <v>8.2026469999999989</v>
      </c>
      <c r="L22" s="73">
        <f t="shared" si="0"/>
        <v>2.1147300531453537</v>
      </c>
      <c r="M22" s="73">
        <v>0.53110351314535365</v>
      </c>
      <c r="N22" s="73">
        <v>0.70193171999999993</v>
      </c>
      <c r="O22" s="73">
        <v>0.88169481999999988</v>
      </c>
      <c r="P22" s="74">
        <f t="shared" si="1"/>
        <v>6.4747820203082451E-2</v>
      </c>
      <c r="Q22" s="74">
        <f t="shared" si="2"/>
        <v>0.15032162582948574</v>
      </c>
      <c r="R22" s="75">
        <f t="shared" si="3"/>
        <v>0.25781068637299082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3033305</v>
      </c>
      <c r="I23" s="67" t="s">
        <v>441</v>
      </c>
      <c r="J23" s="72">
        <v>8.0522939999999998</v>
      </c>
      <c r="K23" s="73">
        <v>9.3160070000000026</v>
      </c>
      <c r="L23" s="73">
        <f t="shared" si="0"/>
        <v>2.180304324395018</v>
      </c>
      <c r="M23" s="73">
        <v>0.29226781439501792</v>
      </c>
      <c r="N23" s="73">
        <v>0.73379547999999994</v>
      </c>
      <c r="O23" s="73">
        <v>1.1542410300000001</v>
      </c>
      <c r="P23" s="74">
        <f t="shared" si="1"/>
        <v>3.1372648646036637E-2</v>
      </c>
      <c r="Q23" s="74">
        <f t="shared" si="2"/>
        <v>0.11013981573811801</v>
      </c>
      <c r="R23" s="75">
        <f t="shared" si="3"/>
        <v>0.23403850216031583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9000000</v>
      </c>
      <c r="I24" s="67" t="s">
        <v>293</v>
      </c>
      <c r="J24" s="72">
        <v>8.4041129999999971</v>
      </c>
      <c r="K24" s="73">
        <v>9.0870879999999996</v>
      </c>
      <c r="L24" s="73">
        <f t="shared" si="0"/>
        <v>1.6274671605246529</v>
      </c>
      <c r="M24" s="73">
        <v>0.52584498052465278</v>
      </c>
      <c r="N24" s="73">
        <v>0.53051159999999997</v>
      </c>
      <c r="O24" s="73">
        <v>0.57111058000000015</v>
      </c>
      <c r="P24" s="74">
        <f t="shared" si="1"/>
        <v>5.7867270628902547E-2</v>
      </c>
      <c r="Q24" s="74">
        <f t="shared" si="2"/>
        <v>0.11624808525290532</v>
      </c>
      <c r="R24" s="75">
        <f t="shared" si="3"/>
        <v>0.17909666556818343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9000009</v>
      </c>
      <c r="I25" s="67" t="s">
        <v>294</v>
      </c>
      <c r="J25" s="72">
        <v>36.287581000000003</v>
      </c>
      <c r="K25" s="73">
        <v>18.437346999999999</v>
      </c>
      <c r="L25" s="73">
        <f t="shared" si="0"/>
        <v>5.9955639999244179E-2</v>
      </c>
      <c r="M25" s="73">
        <v>4.7199999244185165E-5</v>
      </c>
      <c r="N25" s="73">
        <v>3.4084839999999998E-2</v>
      </c>
      <c r="O25" s="73">
        <v>2.5823599999999999E-2</v>
      </c>
      <c r="P25" s="74">
        <f t="shared" si="1"/>
        <v>2.5600212028436178E-6</v>
      </c>
      <c r="Q25" s="74">
        <f t="shared" si="2"/>
        <v>1.8512446502874944E-3</v>
      </c>
      <c r="R25" s="75">
        <f t="shared" si="3"/>
        <v>3.2518583069052276E-3</v>
      </c>
      <c r="S25" s="7"/>
    </row>
    <row r="26" spans="1:19" x14ac:dyDescent="0.25">
      <c r="A26" s="44"/>
      <c r="B26" s="45"/>
      <c r="C26" s="46"/>
      <c r="D26" s="47"/>
      <c r="E26" s="48"/>
      <c r="F26" s="49">
        <v>16</v>
      </c>
      <c r="G26" s="50" t="s">
        <v>138</v>
      </c>
      <c r="H26" s="90"/>
      <c r="I26" s="46"/>
      <c r="J26" s="51">
        <v>15.388615999999999</v>
      </c>
      <c r="K26" s="52">
        <v>16.852297</v>
      </c>
      <c r="L26" s="53">
        <f t="shared" si="0"/>
        <v>6.2815805284693278</v>
      </c>
      <c r="M26" s="53">
        <v>1.723599678469327</v>
      </c>
      <c r="N26" s="53">
        <v>2.4342606899999999</v>
      </c>
      <c r="O26" s="53">
        <v>2.1237201600000004</v>
      </c>
      <c r="P26" s="54">
        <f t="shared" si="1"/>
        <v>0.10227683967766098</v>
      </c>
      <c r="Q26" s="54">
        <f t="shared" si="2"/>
        <v>0.24672365841103602</v>
      </c>
      <c r="R26" s="55">
        <f t="shared" si="3"/>
        <v>0.37274328410360485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3000001</v>
      </c>
      <c r="I27" s="67" t="s">
        <v>283</v>
      </c>
      <c r="J27" s="72">
        <v>0.14619900000000002</v>
      </c>
      <c r="K27" s="73">
        <v>0.199299</v>
      </c>
      <c r="L27" s="73">
        <f t="shared" si="0"/>
        <v>1.8290000013038519E-2</v>
      </c>
      <c r="M27" s="73">
        <v>1.500000013038516E-3</v>
      </c>
      <c r="N27" s="73">
        <v>6.6200000000000009E-3</v>
      </c>
      <c r="O27" s="73">
        <v>1.0170000000000002E-2</v>
      </c>
      <c r="P27" s="74">
        <f t="shared" si="1"/>
        <v>7.5263800271878735E-3</v>
      </c>
      <c r="Q27" s="74">
        <f t="shared" si="2"/>
        <v>4.0742803591781777E-2</v>
      </c>
      <c r="R27" s="75">
        <f t="shared" si="3"/>
        <v>9.1771659732555202E-2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3000612</v>
      </c>
      <c r="I28" s="67" t="s">
        <v>414</v>
      </c>
      <c r="J28" s="72">
        <v>1.7089549999999998</v>
      </c>
      <c r="K28" s="73">
        <v>1.7259800000000001</v>
      </c>
      <c r="L28" s="73">
        <f t="shared" si="0"/>
        <v>0.40039607209088496</v>
      </c>
      <c r="M28" s="73">
        <v>0.13262614209088497</v>
      </c>
      <c r="N28" s="73">
        <v>0.13871183000000001</v>
      </c>
      <c r="O28" s="73">
        <v>0.12905810000000001</v>
      </c>
      <c r="P28" s="74">
        <f t="shared" si="1"/>
        <v>7.6841065418420243E-2</v>
      </c>
      <c r="Q28" s="74">
        <f t="shared" si="2"/>
        <v>0.15720806271850482</v>
      </c>
      <c r="R28" s="75">
        <f t="shared" si="3"/>
        <v>0.23198187238026219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3000614</v>
      </c>
      <c r="I29" s="67" t="s">
        <v>415</v>
      </c>
      <c r="J29" s="72">
        <v>0.58065100000000003</v>
      </c>
      <c r="K29" s="73">
        <v>0.62080500000000005</v>
      </c>
      <c r="L29" s="73">
        <f t="shared" si="0"/>
        <v>0.15994906023168165</v>
      </c>
      <c r="M29" s="73">
        <v>5.7471030231681652E-2</v>
      </c>
      <c r="N29" s="73">
        <v>4.8632479999999999E-2</v>
      </c>
      <c r="O29" s="73">
        <v>5.3845549999999992E-2</v>
      </c>
      <c r="P29" s="74">
        <f t="shared" si="1"/>
        <v>9.2575011850229372E-2</v>
      </c>
      <c r="Q29" s="74">
        <f t="shared" si="2"/>
        <v>0.17091278296998519</v>
      </c>
      <c r="R29" s="75">
        <f t="shared" si="3"/>
        <v>0.25764782859622848</v>
      </c>
      <c r="S29" s="7"/>
    </row>
    <row r="30" spans="1:19" ht="38.25" x14ac:dyDescent="0.25">
      <c r="A30" s="66"/>
      <c r="B30" s="56"/>
      <c r="C30" s="67"/>
      <c r="D30" s="68"/>
      <c r="E30" s="69"/>
      <c r="F30" s="70"/>
      <c r="G30" s="71"/>
      <c r="H30" s="66">
        <v>3043959</v>
      </c>
      <c r="I30" s="67" t="s">
        <v>416</v>
      </c>
      <c r="J30" s="72">
        <v>0.94129900000000011</v>
      </c>
      <c r="K30" s="73">
        <v>0.90929899999999997</v>
      </c>
      <c r="L30" s="73">
        <f t="shared" si="0"/>
        <v>0.17190674205824794</v>
      </c>
      <c r="M30" s="73">
        <v>7.0295382058247924E-2</v>
      </c>
      <c r="N30" s="73">
        <v>4.14186E-2</v>
      </c>
      <c r="O30" s="73">
        <v>6.0192760000000012E-2</v>
      </c>
      <c r="P30" s="74">
        <f t="shared" si="1"/>
        <v>7.7307224640352543E-2</v>
      </c>
      <c r="Q30" s="74">
        <f t="shared" si="2"/>
        <v>0.12285725823766212</v>
      </c>
      <c r="R30" s="75">
        <f t="shared" si="3"/>
        <v>0.18905414177102134</v>
      </c>
      <c r="S30" s="7"/>
    </row>
    <row r="31" spans="1:19" ht="25.5" x14ac:dyDescent="0.25">
      <c r="A31" s="66"/>
      <c r="B31" s="56"/>
      <c r="C31" s="67"/>
      <c r="D31" s="68"/>
      <c r="E31" s="69"/>
      <c r="F31" s="70"/>
      <c r="G31" s="71"/>
      <c r="H31" s="66">
        <v>3043961</v>
      </c>
      <c r="I31" s="67" t="s">
        <v>417</v>
      </c>
      <c r="J31" s="72">
        <v>6.9367589999999995</v>
      </c>
      <c r="K31" s="73">
        <v>7.1057170000000003</v>
      </c>
      <c r="L31" s="73">
        <f t="shared" si="0"/>
        <v>3.2036950956819989</v>
      </c>
      <c r="M31" s="73">
        <v>0.43203443568199873</v>
      </c>
      <c r="N31" s="73">
        <v>1.4277137099999999</v>
      </c>
      <c r="O31" s="73">
        <v>1.3439469500000003</v>
      </c>
      <c r="P31" s="74">
        <f t="shared" si="1"/>
        <v>6.0800962898184478E-2</v>
      </c>
      <c r="Q31" s="74">
        <f t="shared" si="2"/>
        <v>0.26172561413323925</v>
      </c>
      <c r="R31" s="75">
        <f t="shared" si="3"/>
        <v>0.45086162250508977</v>
      </c>
      <c r="S31" s="7"/>
    </row>
    <row r="32" spans="1:19" ht="38.25" x14ac:dyDescent="0.25">
      <c r="A32" s="66"/>
      <c r="B32" s="56"/>
      <c r="C32" s="67"/>
      <c r="D32" s="68"/>
      <c r="E32" s="69"/>
      <c r="F32" s="70"/>
      <c r="G32" s="71"/>
      <c r="H32" s="66">
        <v>3043969</v>
      </c>
      <c r="I32" s="67" t="s">
        <v>418</v>
      </c>
      <c r="J32" s="72">
        <v>0.22764200000000001</v>
      </c>
      <c r="K32" s="73">
        <v>0.76839299999999999</v>
      </c>
      <c r="L32" s="73">
        <f t="shared" si="0"/>
        <v>9.0815850814996671E-2</v>
      </c>
      <c r="M32" s="73">
        <v>3.342100081499666E-2</v>
      </c>
      <c r="N32" s="73">
        <v>3.9149700000000003E-2</v>
      </c>
      <c r="O32" s="73">
        <v>1.8245149999999998E-2</v>
      </c>
      <c r="P32" s="74">
        <f t="shared" si="1"/>
        <v>4.3494671105796981E-2</v>
      </c>
      <c r="Q32" s="74">
        <f t="shared" si="2"/>
        <v>9.4444770859438684E-2</v>
      </c>
      <c r="R32" s="75">
        <f t="shared" si="3"/>
        <v>0.11818932605450164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9000000</v>
      </c>
      <c r="I33" s="67" t="s">
        <v>293</v>
      </c>
      <c r="J33" s="72">
        <v>4.8471109999999991</v>
      </c>
      <c r="K33" s="73">
        <v>5.5228039999999998</v>
      </c>
      <c r="L33" s="73">
        <f t="shared" si="0"/>
        <v>2.2365277075784786</v>
      </c>
      <c r="M33" s="73">
        <v>0.9962516875784786</v>
      </c>
      <c r="N33" s="73">
        <v>0.73201437000000003</v>
      </c>
      <c r="O33" s="73">
        <v>0.50826165000000001</v>
      </c>
      <c r="P33" s="74">
        <f t="shared" si="1"/>
        <v>0.18038874593023374</v>
      </c>
      <c r="Q33" s="74">
        <f t="shared" si="2"/>
        <v>0.31293271634815911</v>
      </c>
      <c r="R33" s="75">
        <f t="shared" si="3"/>
        <v>0.40496235382940959</v>
      </c>
      <c r="S33" s="7"/>
    </row>
    <row r="34" spans="1:19" x14ac:dyDescent="0.25">
      <c r="A34" s="44"/>
      <c r="B34" s="45"/>
      <c r="C34" s="46"/>
      <c r="D34" s="47"/>
      <c r="E34" s="48"/>
      <c r="F34" s="49">
        <v>17</v>
      </c>
      <c r="G34" s="50" t="s">
        <v>139</v>
      </c>
      <c r="H34" s="90"/>
      <c r="I34" s="46"/>
      <c r="J34" s="51">
        <v>18.547031999999998</v>
      </c>
      <c r="K34" s="52">
        <v>19.233590999999997</v>
      </c>
      <c r="L34" s="53">
        <f t="shared" si="0"/>
        <v>1.9879680053013074</v>
      </c>
      <c r="M34" s="53">
        <v>0.45357239530130755</v>
      </c>
      <c r="N34" s="53">
        <v>0.81843108999999992</v>
      </c>
      <c r="O34" s="53">
        <v>0.71596451999999999</v>
      </c>
      <c r="P34" s="54">
        <f t="shared" si="1"/>
        <v>2.3582304276996823E-2</v>
      </c>
      <c r="Q34" s="54">
        <f t="shared" si="2"/>
        <v>6.6134477191560723E-2</v>
      </c>
      <c r="R34" s="55">
        <f t="shared" si="3"/>
        <v>0.10335917017790945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3000001</v>
      </c>
      <c r="I35" s="67" t="s">
        <v>283</v>
      </c>
      <c r="J35" s="72">
        <v>5.5198730000000005</v>
      </c>
      <c r="K35" s="73">
        <v>5.9706340000000004</v>
      </c>
      <c r="L35" s="73">
        <f t="shared" si="0"/>
        <v>0.58450732687671658</v>
      </c>
      <c r="M35" s="73">
        <v>7.6399996876716614E-2</v>
      </c>
      <c r="N35" s="73">
        <v>0.46424585000000002</v>
      </c>
      <c r="O35" s="73">
        <v>4.3861479999999994E-2</v>
      </c>
      <c r="P35" s="74">
        <f t="shared" si="1"/>
        <v>1.2795960508836517E-2</v>
      </c>
      <c r="Q35" s="74">
        <f t="shared" si="2"/>
        <v>9.0550827077445467E-2</v>
      </c>
      <c r="R35" s="75">
        <f t="shared" si="3"/>
        <v>9.7897028502620748E-2</v>
      </c>
      <c r="S35" s="7"/>
    </row>
    <row r="36" spans="1:19" ht="38.25" x14ac:dyDescent="0.25">
      <c r="A36" s="66"/>
      <c r="B36" s="56"/>
      <c r="C36" s="67"/>
      <c r="D36" s="68"/>
      <c r="E36" s="69"/>
      <c r="F36" s="70"/>
      <c r="G36" s="71"/>
      <c r="H36" s="66">
        <v>3043977</v>
      </c>
      <c r="I36" s="67" t="s">
        <v>419</v>
      </c>
      <c r="J36" s="72">
        <v>1.1887E-2</v>
      </c>
      <c r="K36" s="73">
        <v>1.1887E-2</v>
      </c>
      <c r="L36" s="73">
        <f t="shared" si="0"/>
        <v>5.0000000000000001E-4</v>
      </c>
      <c r="M36" s="73">
        <v>0</v>
      </c>
      <c r="N36" s="73">
        <v>5.0000000000000001E-4</v>
      </c>
      <c r="O36" s="73">
        <v>0</v>
      </c>
      <c r="P36" s="74">
        <f t="shared" si="1"/>
        <v>0</v>
      </c>
      <c r="Q36" s="74">
        <f t="shared" si="2"/>
        <v>4.2062757634390512E-2</v>
      </c>
      <c r="R36" s="75">
        <f t="shared" si="3"/>
        <v>4.2062757634390512E-2</v>
      </c>
      <c r="S36" s="7"/>
    </row>
    <row r="37" spans="1:19" ht="63.75" x14ac:dyDescent="0.25">
      <c r="A37" s="66"/>
      <c r="B37" s="56"/>
      <c r="C37" s="67"/>
      <c r="D37" s="68"/>
      <c r="E37" s="69"/>
      <c r="F37" s="70"/>
      <c r="G37" s="71"/>
      <c r="H37" s="66">
        <v>3043981</v>
      </c>
      <c r="I37" s="67" t="s">
        <v>420</v>
      </c>
      <c r="J37" s="72">
        <v>3.3004729999999993</v>
      </c>
      <c r="K37" s="73">
        <v>2.9273899999999999</v>
      </c>
      <c r="L37" s="73">
        <f t="shared" si="0"/>
        <v>0.71113817920569433</v>
      </c>
      <c r="M37" s="73">
        <v>0.10511694920569425</v>
      </c>
      <c r="N37" s="73">
        <v>0.14312910000000001</v>
      </c>
      <c r="O37" s="73">
        <v>0.46289213000000001</v>
      </c>
      <c r="P37" s="74">
        <f t="shared" si="1"/>
        <v>3.5908078255953005E-2</v>
      </c>
      <c r="Q37" s="74">
        <f t="shared" si="2"/>
        <v>8.4801153657590639E-2</v>
      </c>
      <c r="R37" s="75">
        <f t="shared" si="3"/>
        <v>0.24292567071886367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3043982</v>
      </c>
      <c r="I38" s="67" t="s">
        <v>421</v>
      </c>
      <c r="J38" s="72">
        <v>0.12504100000000001</v>
      </c>
      <c r="K38" s="73">
        <v>0.12504100000000001</v>
      </c>
      <c r="L38" s="73">
        <f t="shared" si="0"/>
        <v>3.0000000130385161E-3</v>
      </c>
      <c r="M38" s="73">
        <v>1.500000013038516E-3</v>
      </c>
      <c r="N38" s="73">
        <v>1.5E-3</v>
      </c>
      <c r="O38" s="73">
        <v>0</v>
      </c>
      <c r="P38" s="74">
        <f t="shared" si="1"/>
        <v>1.1996065394858613E-2</v>
      </c>
      <c r="Q38" s="74">
        <f t="shared" si="2"/>
        <v>2.39921306854433E-2</v>
      </c>
      <c r="R38" s="75">
        <f t="shared" si="3"/>
        <v>2.39921306854433E-2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3043983</v>
      </c>
      <c r="I39" s="67" t="s">
        <v>422</v>
      </c>
      <c r="J39" s="72">
        <v>7.9713390000000004</v>
      </c>
      <c r="K39" s="73">
        <v>8.5777609999999989</v>
      </c>
      <c r="L39" s="73">
        <f t="shared" si="0"/>
        <v>0.45126284922844118</v>
      </c>
      <c r="M39" s="73">
        <v>0.18882624922844116</v>
      </c>
      <c r="N39" s="73">
        <v>0.13727866</v>
      </c>
      <c r="O39" s="73">
        <v>0.12515794</v>
      </c>
      <c r="P39" s="74">
        <f t="shared" si="1"/>
        <v>2.2013465894939389E-2</v>
      </c>
      <c r="Q39" s="74">
        <f t="shared" si="2"/>
        <v>3.801748605824308E-2</v>
      </c>
      <c r="R39" s="75">
        <f t="shared" si="3"/>
        <v>5.2608466151999482E-2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3043984</v>
      </c>
      <c r="I40" s="67" t="s">
        <v>423</v>
      </c>
      <c r="J40" s="72">
        <v>1.5024129999999998</v>
      </c>
      <c r="K40" s="73">
        <v>1.5048719999999998</v>
      </c>
      <c r="L40" s="73">
        <f t="shared" si="0"/>
        <v>0.22237764997741702</v>
      </c>
      <c r="M40" s="73">
        <v>8.1729199977417011E-2</v>
      </c>
      <c r="N40" s="73">
        <v>7.0277480000000003E-2</v>
      </c>
      <c r="O40" s="73">
        <v>7.0370970000000005E-2</v>
      </c>
      <c r="P40" s="74">
        <f t="shared" si="1"/>
        <v>5.4309735298030015E-2</v>
      </c>
      <c r="Q40" s="74">
        <f t="shared" si="2"/>
        <v>0.10100970712287625</v>
      </c>
      <c r="R40" s="75">
        <f t="shared" si="3"/>
        <v>0.14777180383276256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9000000</v>
      </c>
      <c r="I41" s="67" t="s">
        <v>293</v>
      </c>
      <c r="J41" s="72">
        <v>0.11600600000000001</v>
      </c>
      <c r="K41" s="73">
        <v>0.11600600000000001</v>
      </c>
      <c r="L41" s="73">
        <f t="shared" si="0"/>
        <v>1.5181999999999999E-2</v>
      </c>
      <c r="M41" s="73">
        <v>0</v>
      </c>
      <c r="N41" s="73">
        <v>1.5E-3</v>
      </c>
      <c r="O41" s="73">
        <v>1.3682E-2</v>
      </c>
      <c r="P41" s="74">
        <f t="shared" si="1"/>
        <v>0</v>
      </c>
      <c r="Q41" s="74">
        <f t="shared" si="2"/>
        <v>1.2930365670741167E-2</v>
      </c>
      <c r="R41" s="75">
        <f t="shared" si="3"/>
        <v>0.13087254107546159</v>
      </c>
      <c r="S41" s="7"/>
    </row>
    <row r="42" spans="1:19" x14ac:dyDescent="0.25">
      <c r="A42" s="44"/>
      <c r="B42" s="45"/>
      <c r="C42" s="46"/>
      <c r="D42" s="47"/>
      <c r="E42" s="48"/>
      <c r="F42" s="49">
        <v>18</v>
      </c>
      <c r="G42" s="50" t="s">
        <v>140</v>
      </c>
      <c r="H42" s="90"/>
      <c r="I42" s="46"/>
      <c r="J42" s="51">
        <v>24.987838000000004</v>
      </c>
      <c r="K42" s="52">
        <v>26.845797000000005</v>
      </c>
      <c r="L42" s="53">
        <f t="shared" si="0"/>
        <v>6.6439253030619874</v>
      </c>
      <c r="M42" s="53">
        <v>2.4019558830619872</v>
      </c>
      <c r="N42" s="53">
        <v>2.1419214700000002</v>
      </c>
      <c r="O42" s="53">
        <v>2.10004795</v>
      </c>
      <c r="P42" s="54">
        <f t="shared" si="1"/>
        <v>8.9472325335023084E-2</v>
      </c>
      <c r="Q42" s="54">
        <f t="shared" si="2"/>
        <v>0.16925842630270899</v>
      </c>
      <c r="R42" s="55">
        <f t="shared" si="3"/>
        <v>0.24748474791275468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3000001</v>
      </c>
      <c r="I43" s="67" t="s">
        <v>283</v>
      </c>
      <c r="J43" s="72">
        <v>2.2294000000000001E-2</v>
      </c>
      <c r="K43" s="73">
        <v>2.2294000000000001E-2</v>
      </c>
      <c r="L43" s="73">
        <f t="shared" si="0"/>
        <v>2.0000000000000001E-4</v>
      </c>
      <c r="M43" s="73">
        <v>0</v>
      </c>
      <c r="N43" s="73">
        <v>0</v>
      </c>
      <c r="O43" s="73">
        <v>2.0000000000000001E-4</v>
      </c>
      <c r="P43" s="74">
        <f t="shared" si="1"/>
        <v>0</v>
      </c>
      <c r="Q43" s="74">
        <f t="shared" si="2"/>
        <v>0</v>
      </c>
      <c r="R43" s="75">
        <f t="shared" si="3"/>
        <v>8.9710235937920518E-3</v>
      </c>
      <c r="S43" s="7"/>
    </row>
    <row r="44" spans="1:19" ht="38.25" x14ac:dyDescent="0.25">
      <c r="A44" s="66"/>
      <c r="B44" s="56"/>
      <c r="C44" s="67"/>
      <c r="D44" s="68"/>
      <c r="E44" s="69"/>
      <c r="F44" s="70"/>
      <c r="G44" s="71"/>
      <c r="H44" s="66">
        <v>3000015</v>
      </c>
      <c r="I44" s="67" t="s">
        <v>437</v>
      </c>
      <c r="J44" s="72">
        <v>2.0428480000000002</v>
      </c>
      <c r="K44" s="73">
        <v>2.2739210000000001</v>
      </c>
      <c r="L44" s="73">
        <f t="shared" si="0"/>
        <v>0.13105016921778023</v>
      </c>
      <c r="M44" s="73">
        <v>9.4714419217780232E-2</v>
      </c>
      <c r="N44" s="73">
        <v>3.0230849999999997E-2</v>
      </c>
      <c r="O44" s="73">
        <v>6.1049000000000008E-3</v>
      </c>
      <c r="P44" s="74">
        <f t="shared" si="1"/>
        <v>4.1652466914101335E-2</v>
      </c>
      <c r="Q44" s="74">
        <f t="shared" si="2"/>
        <v>5.494705806304627E-2</v>
      </c>
      <c r="R44" s="75">
        <f t="shared" si="3"/>
        <v>5.7631803927128612E-2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3000016</v>
      </c>
      <c r="I45" s="67" t="s">
        <v>424</v>
      </c>
      <c r="J45" s="72">
        <v>21.331139</v>
      </c>
      <c r="K45" s="73">
        <v>22.924383000000002</v>
      </c>
      <c r="L45" s="73">
        <f t="shared" si="0"/>
        <v>6.2456183625709345</v>
      </c>
      <c r="M45" s="73">
        <v>2.2094002225709346</v>
      </c>
      <c r="N45" s="73">
        <v>2.0197311600000001</v>
      </c>
      <c r="O45" s="73">
        <v>2.0164869799999998</v>
      </c>
      <c r="P45" s="74">
        <f t="shared" si="1"/>
        <v>9.6377739918711638E-2</v>
      </c>
      <c r="Q45" s="74">
        <f t="shared" si="2"/>
        <v>0.18448179750665195</v>
      </c>
      <c r="R45" s="75">
        <f t="shared" si="3"/>
        <v>0.27244433852683991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3000017</v>
      </c>
      <c r="I46" s="67" t="s">
        <v>442</v>
      </c>
      <c r="J46" s="72">
        <v>0.17088799999999998</v>
      </c>
      <c r="K46" s="73">
        <v>0.170933</v>
      </c>
      <c r="L46" s="73">
        <f t="shared" si="0"/>
        <v>2.065475008067023E-2</v>
      </c>
      <c r="M46" s="73">
        <v>8.1690000806702301E-3</v>
      </c>
      <c r="N46" s="73">
        <v>8.1849499999999999E-3</v>
      </c>
      <c r="O46" s="73">
        <v>4.3007999999999996E-3</v>
      </c>
      <c r="P46" s="74">
        <f t="shared" si="1"/>
        <v>4.7790655289910257E-2</v>
      </c>
      <c r="Q46" s="74">
        <f t="shared" si="2"/>
        <v>9.567462152229371E-2</v>
      </c>
      <c r="R46" s="75">
        <f t="shared" si="3"/>
        <v>0.12083535701514764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3000680</v>
      </c>
      <c r="I47" s="67" t="s">
        <v>445</v>
      </c>
      <c r="J47" s="72">
        <v>1.0165249999999999</v>
      </c>
      <c r="K47" s="73">
        <v>1.0467649999999999</v>
      </c>
      <c r="L47" s="73">
        <f t="shared" si="0"/>
        <v>0.22850402097031403</v>
      </c>
      <c r="M47" s="73">
        <v>7.8742240970314015E-2</v>
      </c>
      <c r="N47" s="73">
        <v>7.3840509999999998E-2</v>
      </c>
      <c r="O47" s="73">
        <v>7.5921269999999999E-2</v>
      </c>
      <c r="P47" s="74">
        <f t="shared" si="1"/>
        <v>7.5224373159509555E-2</v>
      </c>
      <c r="Q47" s="74">
        <f t="shared" si="2"/>
        <v>0.14576600380249055</v>
      </c>
      <c r="R47" s="75">
        <f t="shared" si="3"/>
        <v>0.21829543495465939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3000681</v>
      </c>
      <c r="I48" s="67" t="s">
        <v>446</v>
      </c>
      <c r="J48" s="72">
        <v>7.9452999999999996E-2</v>
      </c>
      <c r="K48" s="73">
        <v>7.9452999999999996E-2</v>
      </c>
      <c r="L48" s="73">
        <f t="shared" si="0"/>
        <v>6.1640001911073923E-3</v>
      </c>
      <c r="M48" s="73">
        <v>7.7000001911073923E-3</v>
      </c>
      <c r="N48" s="73">
        <v>6.1639999999999993E-3</v>
      </c>
      <c r="O48" s="73">
        <v>-7.6999999999999994E-3</v>
      </c>
      <c r="P48" s="74">
        <f t="shared" si="1"/>
        <v>9.691264258250025E-2</v>
      </c>
      <c r="Q48" s="74">
        <f t="shared" si="2"/>
        <v>0.17449309895293308</v>
      </c>
      <c r="R48" s="75">
        <f t="shared" si="3"/>
        <v>7.7580458775721409E-2</v>
      </c>
      <c r="S48" s="7"/>
    </row>
    <row r="49" spans="1:19" ht="76.5" x14ac:dyDescent="0.25">
      <c r="A49" s="66"/>
      <c r="B49" s="56"/>
      <c r="C49" s="67"/>
      <c r="D49" s="68"/>
      <c r="E49" s="69"/>
      <c r="F49" s="70"/>
      <c r="G49" s="71"/>
      <c r="H49" s="66">
        <v>3043987</v>
      </c>
      <c r="I49" s="67" t="s">
        <v>425</v>
      </c>
      <c r="J49" s="72">
        <v>5.9499999999999996E-3</v>
      </c>
      <c r="K49" s="73">
        <v>5.9499999999999996E-3</v>
      </c>
      <c r="L49" s="73">
        <f t="shared" si="0"/>
        <v>0</v>
      </c>
      <c r="M49" s="73">
        <v>0</v>
      </c>
      <c r="N49" s="73">
        <v>0</v>
      </c>
      <c r="O49" s="73">
        <v>0</v>
      </c>
      <c r="P49" s="74">
        <f t="shared" si="1"/>
        <v>0</v>
      </c>
      <c r="Q49" s="74">
        <f t="shared" si="2"/>
        <v>0</v>
      </c>
      <c r="R49" s="75">
        <f t="shared" si="3"/>
        <v>0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9000000</v>
      </c>
      <c r="I50" s="67" t="s">
        <v>293</v>
      </c>
      <c r="J50" s="72">
        <v>0.31874099999999994</v>
      </c>
      <c r="K50" s="73">
        <v>0.322098</v>
      </c>
      <c r="L50" s="73">
        <f t="shared" si="0"/>
        <v>1.1734000031180681E-2</v>
      </c>
      <c r="M50" s="73">
        <v>3.2300000311806798E-3</v>
      </c>
      <c r="N50" s="73">
        <v>3.7699999999999999E-3</v>
      </c>
      <c r="O50" s="73">
        <v>4.7340000000000004E-3</v>
      </c>
      <c r="P50" s="74">
        <f t="shared" si="1"/>
        <v>1.0028003996239281E-2</v>
      </c>
      <c r="Q50" s="74">
        <f t="shared" si="2"/>
        <v>2.1732516287529507E-2</v>
      </c>
      <c r="R50" s="75">
        <f t="shared" si="3"/>
        <v>3.6429906522799524E-2</v>
      </c>
      <c r="S50" s="7"/>
    </row>
    <row r="51" spans="1:19" x14ac:dyDescent="0.25">
      <c r="A51" s="44"/>
      <c r="B51" s="45"/>
      <c r="C51" s="46"/>
      <c r="D51" s="47"/>
      <c r="E51" s="48"/>
      <c r="F51" s="49">
        <v>24</v>
      </c>
      <c r="G51" s="50" t="s">
        <v>141</v>
      </c>
      <c r="H51" s="90"/>
      <c r="I51" s="46"/>
      <c r="J51" s="51">
        <v>6.7288910000000017</v>
      </c>
      <c r="K51" s="52">
        <v>7.8920560000000028</v>
      </c>
      <c r="L51" s="53">
        <f t="shared" si="0"/>
        <v>0.88470380932632509</v>
      </c>
      <c r="M51" s="53">
        <v>0.48858238932632503</v>
      </c>
      <c r="N51" s="53">
        <v>0.14864830000000001</v>
      </c>
      <c r="O51" s="53">
        <v>0.24747311999999999</v>
      </c>
      <c r="P51" s="54">
        <f t="shared" si="1"/>
        <v>6.1908124996366581E-2</v>
      </c>
      <c r="Q51" s="54">
        <f t="shared" si="2"/>
        <v>8.0743305588090716E-2</v>
      </c>
      <c r="R51" s="55">
        <f t="shared" si="3"/>
        <v>0.11210054887171667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3000001</v>
      </c>
      <c r="I52" s="67" t="s">
        <v>283</v>
      </c>
      <c r="J52" s="72">
        <v>0.145736</v>
      </c>
      <c r="K52" s="73">
        <v>0.145736</v>
      </c>
      <c r="L52" s="73">
        <f t="shared" si="0"/>
        <v>2.0082999849498271E-2</v>
      </c>
      <c r="M52" s="73">
        <v>1.2149999849498272E-2</v>
      </c>
      <c r="N52" s="73">
        <v>8.7999999999999988E-3</v>
      </c>
      <c r="O52" s="73">
        <v>-8.6700000000000026E-4</v>
      </c>
      <c r="P52" s="74">
        <f t="shared" si="1"/>
        <v>8.3369928154322009E-2</v>
      </c>
      <c r="Q52" s="74">
        <f t="shared" si="2"/>
        <v>0.14375308674245396</v>
      </c>
      <c r="R52" s="75">
        <f t="shared" si="3"/>
        <v>0.13780397327700961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3000004</v>
      </c>
      <c r="I53" s="67" t="s">
        <v>438</v>
      </c>
      <c r="J53" s="72">
        <v>1.1998470000000001</v>
      </c>
      <c r="K53" s="73">
        <v>2.2295440000000006</v>
      </c>
      <c r="L53" s="73">
        <f t="shared" si="0"/>
        <v>0.31580384260155514</v>
      </c>
      <c r="M53" s="73">
        <v>6.730274260155511E-2</v>
      </c>
      <c r="N53" s="73">
        <v>7.0288340000000005E-2</v>
      </c>
      <c r="O53" s="73">
        <v>0.17821276</v>
      </c>
      <c r="P53" s="74">
        <f t="shared" si="1"/>
        <v>3.0186774785137718E-2</v>
      </c>
      <c r="Q53" s="74">
        <f t="shared" si="2"/>
        <v>6.1712656310687335E-2</v>
      </c>
      <c r="R53" s="75">
        <f t="shared" si="3"/>
        <v>0.1416450371024546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3000366</v>
      </c>
      <c r="I54" s="67" t="s">
        <v>443</v>
      </c>
      <c r="J54" s="72">
        <v>1.9680000000000003E-2</v>
      </c>
      <c r="K54" s="73">
        <v>1.9680000000000003E-2</v>
      </c>
      <c r="L54" s="73">
        <f t="shared" si="0"/>
        <v>2.9429999828576112E-3</v>
      </c>
      <c r="M54" s="73">
        <v>9.8099998285761103E-4</v>
      </c>
      <c r="N54" s="73">
        <v>9.8099999999999988E-4</v>
      </c>
      <c r="O54" s="73">
        <v>9.8099999999999988E-4</v>
      </c>
      <c r="P54" s="74">
        <f t="shared" si="1"/>
        <v>4.98475601045534E-2</v>
      </c>
      <c r="Q54" s="74">
        <f t="shared" si="2"/>
        <v>9.9695121080163152E-2</v>
      </c>
      <c r="R54" s="75">
        <f t="shared" si="3"/>
        <v>0.1495426820557729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3000372</v>
      </c>
      <c r="I55" s="67" t="s">
        <v>444</v>
      </c>
      <c r="J55" s="72">
        <v>2.8000000000000001E-2</v>
      </c>
      <c r="K55" s="73">
        <v>4.0296000000000005E-2</v>
      </c>
      <c r="L55" s="73">
        <f t="shared" si="0"/>
        <v>0</v>
      </c>
      <c r="M55" s="73">
        <v>0</v>
      </c>
      <c r="N55" s="73">
        <v>0</v>
      </c>
      <c r="O55" s="73">
        <v>0</v>
      </c>
      <c r="P55" s="74">
        <f t="shared" si="1"/>
        <v>0</v>
      </c>
      <c r="Q55" s="74">
        <f t="shared" si="2"/>
        <v>0</v>
      </c>
      <c r="R55" s="75">
        <f t="shared" si="3"/>
        <v>0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3000683</v>
      </c>
      <c r="I56" s="67" t="s">
        <v>427</v>
      </c>
      <c r="J56" s="72">
        <v>3.4733E-2</v>
      </c>
      <c r="K56" s="73">
        <v>3.4733E-2</v>
      </c>
      <c r="L56" s="73">
        <f t="shared" si="0"/>
        <v>1E-4</v>
      </c>
      <c r="M56" s="73">
        <v>0</v>
      </c>
      <c r="N56" s="73">
        <v>0</v>
      </c>
      <c r="O56" s="73">
        <v>1E-4</v>
      </c>
      <c r="P56" s="74">
        <f t="shared" si="1"/>
        <v>0</v>
      </c>
      <c r="Q56" s="74">
        <f t="shared" si="2"/>
        <v>0</v>
      </c>
      <c r="R56" s="75">
        <f t="shared" si="3"/>
        <v>2.879106325396597E-3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9000000</v>
      </c>
      <c r="I57" s="67" t="s">
        <v>293</v>
      </c>
      <c r="J57" s="72">
        <v>5.3008950000000015</v>
      </c>
      <c r="K57" s="73">
        <v>5.422067000000002</v>
      </c>
      <c r="L57" s="73">
        <f t="shared" si="0"/>
        <v>0.54577396689241409</v>
      </c>
      <c r="M57" s="73">
        <v>0.40814864689241404</v>
      </c>
      <c r="N57" s="73">
        <v>6.8578960000000008E-2</v>
      </c>
      <c r="O57" s="73">
        <v>6.9046360000000001E-2</v>
      </c>
      <c r="P57" s="74">
        <f t="shared" si="1"/>
        <v>7.5275470939848932E-2</v>
      </c>
      <c r="Q57" s="74">
        <f t="shared" si="2"/>
        <v>8.7923592034626991E-2</v>
      </c>
      <c r="R57" s="75">
        <f t="shared" si="3"/>
        <v>0.10065791641682294</v>
      </c>
      <c r="S57" s="7"/>
    </row>
    <row r="58" spans="1:19" ht="25.5" x14ac:dyDescent="0.25">
      <c r="A58" s="44"/>
      <c r="B58" s="45"/>
      <c r="C58" s="46"/>
      <c r="D58" s="47"/>
      <c r="E58" s="48"/>
      <c r="F58" s="49">
        <v>35</v>
      </c>
      <c r="G58" s="50" t="s">
        <v>45</v>
      </c>
      <c r="H58" s="90"/>
      <c r="I58" s="46"/>
      <c r="J58" s="51">
        <v>5.7499999999999996E-2</v>
      </c>
      <c r="K58" s="52">
        <v>0.63821100000000008</v>
      </c>
      <c r="L58" s="53">
        <f t="shared" si="0"/>
        <v>0.1777647397621743</v>
      </c>
      <c r="M58" s="53">
        <v>3.1931599762174301E-2</v>
      </c>
      <c r="N58" s="53">
        <v>5.194944E-2</v>
      </c>
      <c r="O58" s="53">
        <v>9.38837E-2</v>
      </c>
      <c r="P58" s="54">
        <f t="shared" si="1"/>
        <v>5.0032982449651126E-2</v>
      </c>
      <c r="Q58" s="54">
        <f t="shared" si="2"/>
        <v>0.13143151679017487</v>
      </c>
      <c r="R58" s="55">
        <f t="shared" si="3"/>
        <v>0.2785360010438151</v>
      </c>
      <c r="S58" s="7"/>
    </row>
    <row r="59" spans="1:19" ht="63.75" x14ac:dyDescent="0.25">
      <c r="A59" s="66"/>
      <c r="B59" s="56"/>
      <c r="C59" s="67"/>
      <c r="D59" s="68"/>
      <c r="E59" s="69"/>
      <c r="F59" s="70"/>
      <c r="G59" s="71"/>
      <c r="H59" s="66">
        <v>3000342</v>
      </c>
      <c r="I59" s="67" t="s">
        <v>320</v>
      </c>
      <c r="J59" s="72">
        <v>2.2499999999999999E-2</v>
      </c>
      <c r="K59" s="73">
        <v>5.4500000000000007E-2</v>
      </c>
      <c r="L59" s="73">
        <f t="shared" si="0"/>
        <v>1.1417539935054592E-2</v>
      </c>
      <c r="M59" s="73">
        <v>3.8078999350545928E-3</v>
      </c>
      <c r="N59" s="73">
        <v>3.8017400000000001E-3</v>
      </c>
      <c r="O59" s="73">
        <v>3.8078999999999999E-3</v>
      </c>
      <c r="P59" s="74">
        <f t="shared" si="1"/>
        <v>6.9869723578983342E-2</v>
      </c>
      <c r="Q59" s="74">
        <f t="shared" si="2"/>
        <v>0.13962642082668975</v>
      </c>
      <c r="R59" s="75">
        <f t="shared" si="3"/>
        <v>0.20949614559733193</v>
      </c>
      <c r="S59" s="7"/>
    </row>
    <row r="60" spans="1:19" ht="38.25" x14ac:dyDescent="0.25">
      <c r="A60" s="66"/>
      <c r="B60" s="56"/>
      <c r="C60" s="67"/>
      <c r="D60" s="68"/>
      <c r="E60" s="69"/>
      <c r="F60" s="70"/>
      <c r="G60" s="71"/>
      <c r="H60" s="66">
        <v>3000473</v>
      </c>
      <c r="I60" s="67" t="s">
        <v>322</v>
      </c>
      <c r="J60" s="72">
        <v>0.02</v>
      </c>
      <c r="K60" s="73">
        <v>0.53771100000000005</v>
      </c>
      <c r="L60" s="73">
        <f t="shared" si="0"/>
        <v>0.16377319982711971</v>
      </c>
      <c r="M60" s="73">
        <v>2.8123699827119708E-2</v>
      </c>
      <c r="N60" s="73">
        <v>4.7155200000000001E-2</v>
      </c>
      <c r="O60" s="73">
        <v>8.8494299999999998E-2</v>
      </c>
      <c r="P60" s="74">
        <f t="shared" si="1"/>
        <v>5.2302630645680866E-2</v>
      </c>
      <c r="Q60" s="74">
        <f t="shared" si="2"/>
        <v>0.13999880944804868</v>
      </c>
      <c r="R60" s="75">
        <f t="shared" si="3"/>
        <v>0.3045747619578541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9000000</v>
      </c>
      <c r="I61" s="67" t="s">
        <v>293</v>
      </c>
      <c r="J61" s="72">
        <v>1.4999999999999999E-2</v>
      </c>
      <c r="K61" s="73">
        <v>4.5999999999999999E-2</v>
      </c>
      <c r="L61" s="73">
        <f t="shared" si="0"/>
        <v>2.5739999999999999E-3</v>
      </c>
      <c r="M61" s="73">
        <v>0</v>
      </c>
      <c r="N61" s="73">
        <v>9.9249999999999989E-4</v>
      </c>
      <c r="O61" s="73">
        <v>1.5815E-3</v>
      </c>
      <c r="P61" s="74">
        <f t="shared" si="1"/>
        <v>0</v>
      </c>
      <c r="Q61" s="74">
        <f t="shared" si="2"/>
        <v>2.1576086956521738E-2</v>
      </c>
      <c r="R61" s="75">
        <f t="shared" si="3"/>
        <v>5.5956521739130433E-2</v>
      </c>
      <c r="S61" s="7"/>
    </row>
    <row r="62" spans="1:19" ht="25.5" x14ac:dyDescent="0.25">
      <c r="A62" s="44"/>
      <c r="B62" s="45"/>
      <c r="C62" s="46"/>
      <c r="D62" s="47"/>
      <c r="E62" s="48"/>
      <c r="F62" s="49">
        <v>42</v>
      </c>
      <c r="G62" s="50" t="s">
        <v>158</v>
      </c>
      <c r="H62" s="90"/>
      <c r="I62" s="46"/>
      <c r="J62" s="51">
        <v>90.351302999999987</v>
      </c>
      <c r="K62" s="52">
        <v>86.832682999999989</v>
      </c>
      <c r="L62" s="53">
        <f t="shared" si="0"/>
        <v>1.9589506564916672</v>
      </c>
      <c r="M62" s="53">
        <v>0.73393565649166703</v>
      </c>
      <c r="N62" s="53">
        <v>0.66549877000000002</v>
      </c>
      <c r="O62" s="53">
        <v>0.55951623000000006</v>
      </c>
      <c r="P62" s="54">
        <f t="shared" si="1"/>
        <v>8.4522973508911053E-3</v>
      </c>
      <c r="Q62" s="54">
        <f t="shared" si="2"/>
        <v>1.6116448071651402E-2</v>
      </c>
      <c r="R62" s="55">
        <f t="shared" si="3"/>
        <v>2.256006135951906E-2</v>
      </c>
      <c r="S62" s="7"/>
    </row>
    <row r="63" spans="1:19" ht="51" x14ac:dyDescent="0.25">
      <c r="A63" s="66"/>
      <c r="B63" s="56"/>
      <c r="C63" s="67"/>
      <c r="D63" s="68"/>
      <c r="E63" s="69"/>
      <c r="F63" s="70"/>
      <c r="G63" s="71"/>
      <c r="H63" s="66">
        <v>3000528</v>
      </c>
      <c r="I63" s="67" t="s">
        <v>458</v>
      </c>
      <c r="J63" s="72">
        <v>1.8600000000000002E-2</v>
      </c>
      <c r="K63" s="73">
        <v>1.8599999999999998E-2</v>
      </c>
      <c r="L63" s="73">
        <f t="shared" si="0"/>
        <v>4.3632799999999998E-3</v>
      </c>
      <c r="M63" s="73">
        <v>0</v>
      </c>
      <c r="N63" s="73">
        <v>7.6999999999999996E-4</v>
      </c>
      <c r="O63" s="73">
        <v>3.5932799999999995E-3</v>
      </c>
      <c r="P63" s="74">
        <f t="shared" si="1"/>
        <v>0</v>
      </c>
      <c r="Q63" s="74">
        <f t="shared" si="2"/>
        <v>4.1397849462365591E-2</v>
      </c>
      <c r="R63" s="75">
        <f t="shared" si="3"/>
        <v>0.23458494623655915</v>
      </c>
      <c r="S63" s="7"/>
    </row>
    <row r="64" spans="1:19" ht="38.25" x14ac:dyDescent="0.25">
      <c r="A64" s="66"/>
      <c r="B64" s="56"/>
      <c r="C64" s="67"/>
      <c r="D64" s="68"/>
      <c r="E64" s="69"/>
      <c r="F64" s="70"/>
      <c r="G64" s="71"/>
      <c r="H64" s="66">
        <v>3000529</v>
      </c>
      <c r="I64" s="67" t="s">
        <v>459</v>
      </c>
      <c r="J64" s="72">
        <v>3.3999999999999998E-3</v>
      </c>
      <c r="K64" s="73">
        <v>3.3999999999999998E-3</v>
      </c>
      <c r="L64" s="73">
        <f t="shared" si="0"/>
        <v>1E-4</v>
      </c>
      <c r="M64" s="73">
        <v>0</v>
      </c>
      <c r="N64" s="73">
        <v>0</v>
      </c>
      <c r="O64" s="73">
        <v>1E-4</v>
      </c>
      <c r="P64" s="74">
        <f t="shared" si="1"/>
        <v>0</v>
      </c>
      <c r="Q64" s="74">
        <f t="shared" si="2"/>
        <v>0</v>
      </c>
      <c r="R64" s="75">
        <f t="shared" si="3"/>
        <v>2.9411764705882356E-2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9000009</v>
      </c>
      <c r="I65" s="67" t="s">
        <v>294</v>
      </c>
      <c r="J65" s="72">
        <v>90.329302999999982</v>
      </c>
      <c r="K65" s="73">
        <v>86.810682999999983</v>
      </c>
      <c r="L65" s="73">
        <f t="shared" si="0"/>
        <v>1.954487376491667</v>
      </c>
      <c r="M65" s="73">
        <v>0.73393565649166703</v>
      </c>
      <c r="N65" s="73">
        <v>0.66472876999999997</v>
      </c>
      <c r="O65" s="73">
        <v>0.55582295000000004</v>
      </c>
      <c r="P65" s="74">
        <f t="shared" si="1"/>
        <v>8.4544393746063158E-3</v>
      </c>
      <c r="Q65" s="74">
        <f t="shared" si="2"/>
        <v>1.6111662506925181E-2</v>
      </c>
      <c r="R65" s="75">
        <f t="shared" si="3"/>
        <v>2.2514364695087902E-2</v>
      </c>
      <c r="S65" s="7"/>
    </row>
    <row r="66" spans="1:19" ht="25.5" x14ac:dyDescent="0.25">
      <c r="A66" s="44"/>
      <c r="B66" s="45"/>
      <c r="C66" s="46"/>
      <c r="D66" s="47"/>
      <c r="E66" s="48"/>
      <c r="F66" s="49">
        <v>51</v>
      </c>
      <c r="G66" s="50" t="s">
        <v>24</v>
      </c>
      <c r="H66" s="90"/>
      <c r="I66" s="46"/>
      <c r="J66" s="51">
        <v>0.70337300000000003</v>
      </c>
      <c r="K66" s="52">
        <v>0.70337300000000003</v>
      </c>
      <c r="L66" s="53">
        <f t="shared" si="0"/>
        <v>7.86975E-3</v>
      </c>
      <c r="M66" s="53">
        <v>0</v>
      </c>
      <c r="N66" s="53">
        <v>0</v>
      </c>
      <c r="O66" s="53">
        <v>7.86975E-3</v>
      </c>
      <c r="P66" s="54">
        <f t="shared" si="1"/>
        <v>0</v>
      </c>
      <c r="Q66" s="54">
        <f t="shared" si="2"/>
        <v>0</v>
      </c>
      <c r="R66" s="55">
        <f t="shared" si="3"/>
        <v>1.1188586994382781E-2</v>
      </c>
      <c r="S66" s="7"/>
    </row>
    <row r="67" spans="1:19" ht="25.5" x14ac:dyDescent="0.25">
      <c r="A67" s="66"/>
      <c r="B67" s="56"/>
      <c r="C67" s="67"/>
      <c r="D67" s="68"/>
      <c r="E67" s="69"/>
      <c r="F67" s="70"/>
      <c r="G67" s="71"/>
      <c r="H67" s="66">
        <v>3000098</v>
      </c>
      <c r="I67" s="67" t="s">
        <v>553</v>
      </c>
      <c r="J67" s="72">
        <v>1E-3</v>
      </c>
      <c r="K67" s="73">
        <v>1E-3</v>
      </c>
      <c r="L67" s="73">
        <f t="shared" si="0"/>
        <v>0</v>
      </c>
      <c r="M67" s="73">
        <v>0</v>
      </c>
      <c r="N67" s="73">
        <v>0</v>
      </c>
      <c r="O67" s="73">
        <v>0</v>
      </c>
      <c r="P67" s="74">
        <f t="shared" si="1"/>
        <v>0</v>
      </c>
      <c r="Q67" s="74">
        <f t="shared" si="2"/>
        <v>0</v>
      </c>
      <c r="R67" s="75">
        <f t="shared" si="3"/>
        <v>0</v>
      </c>
      <c r="S67" s="7"/>
    </row>
    <row r="68" spans="1:19" ht="38.25" x14ac:dyDescent="0.25">
      <c r="A68" s="66"/>
      <c r="B68" s="56"/>
      <c r="C68" s="67"/>
      <c r="D68" s="68"/>
      <c r="E68" s="69"/>
      <c r="F68" s="70"/>
      <c r="G68" s="71"/>
      <c r="H68" s="66">
        <v>3000712</v>
      </c>
      <c r="I68" s="67" t="s">
        <v>295</v>
      </c>
      <c r="J68" s="72">
        <v>0.33707599999999999</v>
      </c>
      <c r="K68" s="73">
        <v>0.33707600000000004</v>
      </c>
      <c r="L68" s="73">
        <f t="shared" si="0"/>
        <v>7.86975E-3</v>
      </c>
      <c r="M68" s="73">
        <v>0</v>
      </c>
      <c r="N68" s="73">
        <v>0</v>
      </c>
      <c r="O68" s="73">
        <v>7.86975E-3</v>
      </c>
      <c r="P68" s="74">
        <f t="shared" si="1"/>
        <v>0</v>
      </c>
      <c r="Q68" s="74">
        <f t="shared" si="2"/>
        <v>0</v>
      </c>
      <c r="R68" s="75">
        <f t="shared" si="3"/>
        <v>2.3347108663921486E-2</v>
      </c>
      <c r="S68" s="7"/>
    </row>
    <row r="69" spans="1:19" ht="25.5" x14ac:dyDescent="0.25">
      <c r="A69" s="66"/>
      <c r="B69" s="56"/>
      <c r="C69" s="67"/>
      <c r="D69" s="68"/>
      <c r="E69" s="69"/>
      <c r="F69" s="70"/>
      <c r="G69" s="71"/>
      <c r="H69" s="66">
        <v>3000713</v>
      </c>
      <c r="I69" s="67" t="s">
        <v>313</v>
      </c>
      <c r="J69" s="72">
        <v>0.36529699999999998</v>
      </c>
      <c r="K69" s="73">
        <v>0.36529699999999998</v>
      </c>
      <c r="L69" s="73">
        <f t="shared" si="0"/>
        <v>0</v>
      </c>
      <c r="M69" s="73">
        <v>0</v>
      </c>
      <c r="N69" s="73">
        <v>0</v>
      </c>
      <c r="O69" s="73">
        <v>0</v>
      </c>
      <c r="P69" s="74">
        <f t="shared" si="1"/>
        <v>0</v>
      </c>
      <c r="Q69" s="74">
        <f t="shared" si="2"/>
        <v>0</v>
      </c>
      <c r="R69" s="75">
        <f t="shared" si="3"/>
        <v>0</v>
      </c>
      <c r="S69" s="7"/>
    </row>
    <row r="70" spans="1:19" ht="51" x14ac:dyDescent="0.25">
      <c r="A70" s="44"/>
      <c r="B70" s="45"/>
      <c r="C70" s="46"/>
      <c r="D70" s="47"/>
      <c r="E70" s="48"/>
      <c r="F70" s="49">
        <v>57</v>
      </c>
      <c r="G70" s="50" t="s">
        <v>50</v>
      </c>
      <c r="H70" s="90"/>
      <c r="I70" s="46"/>
      <c r="J70" s="51">
        <v>5.6805840000000005</v>
      </c>
      <c r="K70" s="52">
        <v>1.0443880000000001</v>
      </c>
      <c r="L70" s="53">
        <f t="shared" si="0"/>
        <v>0.1002799996945262</v>
      </c>
      <c r="M70" s="53">
        <v>9.4999996945261955E-3</v>
      </c>
      <c r="N70" s="53">
        <v>4.3520000000000003E-2</v>
      </c>
      <c r="O70" s="53">
        <v>4.7260000000000003E-2</v>
      </c>
      <c r="P70" s="54">
        <f t="shared" si="1"/>
        <v>9.0962359721925134E-3</v>
      </c>
      <c r="Q70" s="54">
        <f t="shared" si="2"/>
        <v>5.0766573049983527E-2</v>
      </c>
      <c r="R70" s="55">
        <f t="shared" si="3"/>
        <v>9.6017954720397189E-2</v>
      </c>
      <c r="S70" s="7"/>
    </row>
    <row r="71" spans="1:19" ht="25.5" x14ac:dyDescent="0.25">
      <c r="A71" s="66"/>
      <c r="B71" s="56"/>
      <c r="C71" s="67"/>
      <c r="D71" s="68"/>
      <c r="E71" s="69"/>
      <c r="F71" s="70"/>
      <c r="G71" s="71"/>
      <c r="H71" s="66">
        <v>3000341</v>
      </c>
      <c r="I71" s="67" t="s">
        <v>334</v>
      </c>
      <c r="J71" s="72">
        <v>8.8999999999999999E-3</v>
      </c>
      <c r="K71" s="73">
        <v>9.888000000000001E-3</v>
      </c>
      <c r="L71" s="73">
        <f t="shared" ref="L71:L134" si="4">SUM(M71,N71,O71)</f>
        <v>2.5999999999999998E-4</v>
      </c>
      <c r="M71" s="73">
        <v>0</v>
      </c>
      <c r="N71" s="73">
        <v>0</v>
      </c>
      <c r="O71" s="73">
        <v>2.5999999999999998E-4</v>
      </c>
      <c r="P71" s="74">
        <f t="shared" ref="P71:P134" si="5">IFERROR(M71/K71,0)</f>
        <v>0</v>
      </c>
      <c r="Q71" s="74">
        <f t="shared" ref="Q71:Q134" si="6">IFERROR(SUM(M71,N71)/K71,0)</f>
        <v>0</v>
      </c>
      <c r="R71" s="75">
        <f t="shared" ref="R71:R134" si="7">IFERROR(SUM(M71,N71,O71)/K71,0)</f>
        <v>2.6294498381877019E-2</v>
      </c>
      <c r="S71" s="7"/>
    </row>
    <row r="72" spans="1:19" ht="25.5" x14ac:dyDescent="0.25">
      <c r="A72" s="66"/>
      <c r="B72" s="56"/>
      <c r="C72" s="67"/>
      <c r="D72" s="68"/>
      <c r="E72" s="69"/>
      <c r="F72" s="70"/>
      <c r="G72" s="71"/>
      <c r="H72" s="66">
        <v>3000475</v>
      </c>
      <c r="I72" s="67" t="s">
        <v>335</v>
      </c>
      <c r="J72" s="72">
        <v>9.9000000000000008E-3</v>
      </c>
      <c r="K72" s="73">
        <v>1.43E-2</v>
      </c>
      <c r="L72" s="73">
        <f t="shared" si="4"/>
        <v>0</v>
      </c>
      <c r="M72" s="73">
        <v>0</v>
      </c>
      <c r="N72" s="73">
        <v>0</v>
      </c>
      <c r="O72" s="73">
        <v>0</v>
      </c>
      <c r="P72" s="74">
        <f t="shared" si="5"/>
        <v>0</v>
      </c>
      <c r="Q72" s="74">
        <f t="shared" si="6"/>
        <v>0</v>
      </c>
      <c r="R72" s="75">
        <f t="shared" si="7"/>
        <v>0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3000507</v>
      </c>
      <c r="I73" s="67" t="s">
        <v>337</v>
      </c>
      <c r="J73" s="72">
        <v>1.01E-2</v>
      </c>
      <c r="K73" s="73">
        <v>2.0199999999999999E-2</v>
      </c>
      <c r="L73" s="73">
        <f t="shared" si="4"/>
        <v>0</v>
      </c>
      <c r="M73" s="73">
        <v>0</v>
      </c>
      <c r="N73" s="73">
        <v>0</v>
      </c>
      <c r="O73" s="73">
        <v>0</v>
      </c>
      <c r="P73" s="74">
        <f t="shared" si="5"/>
        <v>0</v>
      </c>
      <c r="Q73" s="74">
        <f t="shared" si="6"/>
        <v>0</v>
      </c>
      <c r="R73" s="75">
        <f t="shared" si="7"/>
        <v>0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9000009</v>
      </c>
      <c r="I74" s="67" t="s">
        <v>294</v>
      </c>
      <c r="J74" s="72">
        <v>5.6516840000000004</v>
      </c>
      <c r="K74" s="73">
        <v>1</v>
      </c>
      <c r="L74" s="73">
        <f t="shared" si="4"/>
        <v>0.1000199996945262</v>
      </c>
      <c r="M74" s="73">
        <v>9.4999996945261955E-3</v>
      </c>
      <c r="N74" s="73">
        <v>4.3520000000000003E-2</v>
      </c>
      <c r="O74" s="73">
        <v>4.7E-2</v>
      </c>
      <c r="P74" s="74">
        <f t="shared" si="5"/>
        <v>9.4999996945261955E-3</v>
      </c>
      <c r="Q74" s="74">
        <f t="shared" si="6"/>
        <v>5.3019999694526199E-2</v>
      </c>
      <c r="R74" s="75">
        <f t="shared" si="7"/>
        <v>0.1000199996945262</v>
      </c>
      <c r="S74" s="7"/>
    </row>
    <row r="75" spans="1:19" x14ac:dyDescent="0.25">
      <c r="A75" s="44"/>
      <c r="B75" s="45"/>
      <c r="C75" s="46"/>
      <c r="D75" s="47"/>
      <c r="E75" s="48"/>
      <c r="F75" s="49">
        <v>59</v>
      </c>
      <c r="G75" s="50" t="s">
        <v>195</v>
      </c>
      <c r="H75" s="90"/>
      <c r="I75" s="46"/>
      <c r="J75" s="51">
        <v>6.6182999999999992E-2</v>
      </c>
      <c r="K75" s="52">
        <v>6.6182999999999992E-2</v>
      </c>
      <c r="L75" s="53">
        <f t="shared" si="4"/>
        <v>1.8237999999999997E-2</v>
      </c>
      <c r="M75" s="53">
        <v>0</v>
      </c>
      <c r="N75" s="53">
        <v>2.3690000000000004E-3</v>
      </c>
      <c r="O75" s="53">
        <v>1.5868999999999998E-2</v>
      </c>
      <c r="P75" s="54">
        <f t="shared" si="5"/>
        <v>0</v>
      </c>
      <c r="Q75" s="54">
        <f t="shared" si="6"/>
        <v>3.5794690479428265E-2</v>
      </c>
      <c r="R75" s="55">
        <f t="shared" si="7"/>
        <v>0.27556925494462325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3000001</v>
      </c>
      <c r="I76" s="67" t="s">
        <v>283</v>
      </c>
      <c r="J76" s="72">
        <v>3.9310999999999999E-2</v>
      </c>
      <c r="K76" s="73">
        <v>3.9310999999999999E-2</v>
      </c>
      <c r="L76" s="73">
        <f t="shared" si="4"/>
        <v>0</v>
      </c>
      <c r="M76" s="73">
        <v>0</v>
      </c>
      <c r="N76" s="73">
        <v>0</v>
      </c>
      <c r="O76" s="73">
        <v>0</v>
      </c>
      <c r="P76" s="74">
        <f t="shared" si="5"/>
        <v>0</v>
      </c>
      <c r="Q76" s="74">
        <f t="shared" si="6"/>
        <v>0</v>
      </c>
      <c r="R76" s="75">
        <f t="shared" si="7"/>
        <v>0</v>
      </c>
      <c r="S76" s="7"/>
    </row>
    <row r="77" spans="1:19" ht="38.25" x14ac:dyDescent="0.25">
      <c r="A77" s="66"/>
      <c r="B77" s="56"/>
      <c r="C77" s="67"/>
      <c r="D77" s="68"/>
      <c r="E77" s="69"/>
      <c r="F77" s="70"/>
      <c r="G77" s="71"/>
      <c r="H77" s="66">
        <v>3000129</v>
      </c>
      <c r="I77" s="67" t="s">
        <v>517</v>
      </c>
      <c r="J77" s="72">
        <v>2.6872E-2</v>
      </c>
      <c r="K77" s="73">
        <v>2.6872E-2</v>
      </c>
      <c r="L77" s="73">
        <f t="shared" si="4"/>
        <v>1.8237999999999997E-2</v>
      </c>
      <c r="M77" s="73">
        <v>0</v>
      </c>
      <c r="N77" s="73">
        <v>2.3690000000000004E-3</v>
      </c>
      <c r="O77" s="73">
        <v>1.5868999999999998E-2</v>
      </c>
      <c r="P77" s="74">
        <f t="shared" si="5"/>
        <v>0</v>
      </c>
      <c r="Q77" s="74">
        <f t="shared" si="6"/>
        <v>8.8158678178029193E-2</v>
      </c>
      <c r="R77" s="75">
        <f t="shared" si="7"/>
        <v>0.67869901756475126</v>
      </c>
      <c r="S77" s="7"/>
    </row>
    <row r="78" spans="1:19" x14ac:dyDescent="0.25">
      <c r="A78" s="44"/>
      <c r="B78" s="45"/>
      <c r="C78" s="46"/>
      <c r="D78" s="47"/>
      <c r="E78" s="48"/>
      <c r="F78" s="49">
        <v>60</v>
      </c>
      <c r="G78" s="50" t="s">
        <v>196</v>
      </c>
      <c r="H78" s="90"/>
      <c r="I78" s="46"/>
      <c r="J78" s="51">
        <v>1.3436E-2</v>
      </c>
      <c r="K78" s="52">
        <v>4.2883999999999999E-2</v>
      </c>
      <c r="L78" s="53">
        <f t="shared" si="4"/>
        <v>7.45E-3</v>
      </c>
      <c r="M78" s="53">
        <v>0</v>
      </c>
      <c r="N78" s="53">
        <v>4.927E-3</v>
      </c>
      <c r="O78" s="53">
        <v>2.5230000000000001E-3</v>
      </c>
      <c r="P78" s="54">
        <f t="shared" si="5"/>
        <v>0</v>
      </c>
      <c r="Q78" s="54">
        <f t="shared" si="6"/>
        <v>0.11489133476354818</v>
      </c>
      <c r="R78" s="55">
        <f t="shared" si="7"/>
        <v>0.17372446600130587</v>
      </c>
      <c r="S78" s="7"/>
    </row>
    <row r="79" spans="1:19" ht="25.5" x14ac:dyDescent="0.25">
      <c r="A79" s="66"/>
      <c r="B79" s="56"/>
      <c r="C79" s="67"/>
      <c r="D79" s="68"/>
      <c r="E79" s="69"/>
      <c r="F79" s="70"/>
      <c r="G79" s="71"/>
      <c r="H79" s="66">
        <v>3000597</v>
      </c>
      <c r="I79" s="67" t="s">
        <v>518</v>
      </c>
      <c r="J79" s="72">
        <v>1.3436E-2</v>
      </c>
      <c r="K79" s="73">
        <v>4.2883999999999999E-2</v>
      </c>
      <c r="L79" s="73">
        <f t="shared" si="4"/>
        <v>7.45E-3</v>
      </c>
      <c r="M79" s="73">
        <v>0</v>
      </c>
      <c r="N79" s="73">
        <v>4.927E-3</v>
      </c>
      <c r="O79" s="73">
        <v>2.5230000000000001E-3</v>
      </c>
      <c r="P79" s="74">
        <f t="shared" si="5"/>
        <v>0</v>
      </c>
      <c r="Q79" s="74">
        <f t="shared" si="6"/>
        <v>0.11489133476354818</v>
      </c>
      <c r="R79" s="75">
        <f t="shared" si="7"/>
        <v>0.17372446600130587</v>
      </c>
      <c r="S79" s="7"/>
    </row>
    <row r="80" spans="1:19" ht="38.25" x14ac:dyDescent="0.25">
      <c r="A80" s="44"/>
      <c r="B80" s="45"/>
      <c r="C80" s="46"/>
      <c r="D80" s="47"/>
      <c r="E80" s="48"/>
      <c r="F80" s="49">
        <v>61</v>
      </c>
      <c r="G80" s="50" t="s">
        <v>191</v>
      </c>
      <c r="H80" s="90"/>
      <c r="I80" s="46"/>
      <c r="J80" s="51">
        <v>19.622557</v>
      </c>
      <c r="K80" s="52">
        <v>14.870641000000003</v>
      </c>
      <c r="L80" s="53">
        <f t="shared" si="4"/>
        <v>1.7826669491729821</v>
      </c>
      <c r="M80" s="53">
        <v>0.20763852917298209</v>
      </c>
      <c r="N80" s="53">
        <v>0.53304171</v>
      </c>
      <c r="O80" s="53">
        <v>1.04198671</v>
      </c>
      <c r="P80" s="54">
        <f t="shared" si="5"/>
        <v>1.3962984458637799E-2</v>
      </c>
      <c r="Q80" s="54">
        <f t="shared" si="6"/>
        <v>4.9808225427066796E-2</v>
      </c>
      <c r="R80" s="55">
        <f t="shared" si="7"/>
        <v>0.11987828562151301</v>
      </c>
      <c r="S80" s="7"/>
    </row>
    <row r="81" spans="1:19" ht="25.5" x14ac:dyDescent="0.25">
      <c r="A81" s="66"/>
      <c r="B81" s="56"/>
      <c r="C81" s="67"/>
      <c r="D81" s="68"/>
      <c r="E81" s="69"/>
      <c r="F81" s="70"/>
      <c r="G81" s="71"/>
      <c r="H81" s="66">
        <v>3000132</v>
      </c>
      <c r="I81" s="67" t="s">
        <v>513</v>
      </c>
      <c r="J81" s="72">
        <v>9.6427040000000002</v>
      </c>
      <c r="K81" s="73">
        <v>12.396586000000003</v>
      </c>
      <c r="L81" s="73">
        <f t="shared" si="4"/>
        <v>1.481436218631603</v>
      </c>
      <c r="M81" s="73">
        <v>0.11994989863160299</v>
      </c>
      <c r="N81" s="73">
        <v>0.42661352000000008</v>
      </c>
      <c r="O81" s="73">
        <v>0.93487279999999984</v>
      </c>
      <c r="P81" s="74">
        <f t="shared" si="5"/>
        <v>9.676042955020274E-3</v>
      </c>
      <c r="Q81" s="74">
        <f t="shared" si="6"/>
        <v>4.4089833977806706E-2</v>
      </c>
      <c r="R81" s="75">
        <f t="shared" si="7"/>
        <v>0.11950356482273447</v>
      </c>
      <c r="S81" s="7"/>
    </row>
    <row r="82" spans="1:19" ht="25.5" x14ac:dyDescent="0.25">
      <c r="A82" s="66"/>
      <c r="B82" s="56"/>
      <c r="C82" s="67"/>
      <c r="D82" s="68"/>
      <c r="E82" s="69"/>
      <c r="F82" s="70"/>
      <c r="G82" s="71"/>
      <c r="H82" s="66">
        <v>3000478</v>
      </c>
      <c r="I82" s="67" t="s">
        <v>516</v>
      </c>
      <c r="J82" s="72">
        <v>0.40906800000000004</v>
      </c>
      <c r="K82" s="73">
        <v>0.40906800000000004</v>
      </c>
      <c r="L82" s="73">
        <f t="shared" si="4"/>
        <v>9.1038220127473826E-2</v>
      </c>
      <c r="M82" s="73">
        <v>2.5006230127473827E-2</v>
      </c>
      <c r="N82" s="73">
        <v>3.3363299999999999E-2</v>
      </c>
      <c r="O82" s="73">
        <v>3.266869E-2</v>
      </c>
      <c r="P82" s="74">
        <f t="shared" si="5"/>
        <v>6.1129763578363069E-2</v>
      </c>
      <c r="Q82" s="74">
        <f t="shared" si="6"/>
        <v>0.14268906423253302</v>
      </c>
      <c r="R82" s="75">
        <f t="shared" si="7"/>
        <v>0.22255033424143131</v>
      </c>
      <c r="S82" s="7"/>
    </row>
    <row r="83" spans="1:19" ht="25.5" x14ac:dyDescent="0.25">
      <c r="A83" s="66"/>
      <c r="B83" s="56"/>
      <c r="C83" s="67"/>
      <c r="D83" s="68"/>
      <c r="E83" s="69"/>
      <c r="F83" s="70"/>
      <c r="G83" s="71"/>
      <c r="H83" s="66">
        <v>3000479</v>
      </c>
      <c r="I83" s="67" t="s">
        <v>515</v>
      </c>
      <c r="J83" s="72">
        <v>0.85886899999999988</v>
      </c>
      <c r="K83" s="73">
        <v>0.85886899999999988</v>
      </c>
      <c r="L83" s="73">
        <f t="shared" si="4"/>
        <v>0.11837919034649572</v>
      </c>
      <c r="M83" s="73">
        <v>2.7693690346495714E-2</v>
      </c>
      <c r="N83" s="73">
        <v>5.1541249999999997E-2</v>
      </c>
      <c r="O83" s="73">
        <v>3.9144249999999998E-2</v>
      </c>
      <c r="P83" s="74">
        <f t="shared" si="5"/>
        <v>3.2244370615886378E-2</v>
      </c>
      <c r="Q83" s="74">
        <f t="shared" si="6"/>
        <v>9.2254977588544618E-2</v>
      </c>
      <c r="R83" s="75">
        <f t="shared" si="7"/>
        <v>0.13783148576383095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9000000</v>
      </c>
      <c r="I84" s="67" t="s">
        <v>293</v>
      </c>
      <c r="J84" s="72">
        <v>0.28315100000000004</v>
      </c>
      <c r="K84" s="73">
        <v>0.45544200000000001</v>
      </c>
      <c r="L84" s="73">
        <f t="shared" si="4"/>
        <v>4.5523320248607675E-2</v>
      </c>
      <c r="M84" s="73">
        <v>7.7987102486076765E-3</v>
      </c>
      <c r="N84" s="73">
        <v>1.6523639999999999E-2</v>
      </c>
      <c r="O84" s="73">
        <v>2.120097E-2</v>
      </c>
      <c r="P84" s="74">
        <f t="shared" si="5"/>
        <v>1.7123388375704648E-2</v>
      </c>
      <c r="Q84" s="74">
        <f t="shared" si="6"/>
        <v>5.3403836819194708E-2</v>
      </c>
      <c r="R84" s="75">
        <f t="shared" si="7"/>
        <v>9.9954154971670761E-2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9000009</v>
      </c>
      <c r="I85" s="67" t="s">
        <v>294</v>
      </c>
      <c r="J85" s="72">
        <v>8.4287650000000003</v>
      </c>
      <c r="K85" s="73">
        <v>0.75067600000000001</v>
      </c>
      <c r="L85" s="73">
        <f t="shared" si="4"/>
        <v>4.6289999818801872E-2</v>
      </c>
      <c r="M85" s="73">
        <v>2.718999981880188E-2</v>
      </c>
      <c r="N85" s="73">
        <v>5.0000000000000001E-3</v>
      </c>
      <c r="O85" s="73">
        <v>1.4099999999999998E-2</v>
      </c>
      <c r="P85" s="74">
        <f t="shared" si="5"/>
        <v>3.6220686179925667E-2</v>
      </c>
      <c r="Q85" s="74">
        <f t="shared" si="6"/>
        <v>4.2881349368838056E-2</v>
      </c>
      <c r="R85" s="75">
        <f t="shared" si="7"/>
        <v>6.1664419561570996E-2</v>
      </c>
      <c r="S85" s="7"/>
    </row>
    <row r="86" spans="1:19" ht="51" x14ac:dyDescent="0.25">
      <c r="A86" s="44"/>
      <c r="B86" s="45"/>
      <c r="C86" s="46"/>
      <c r="D86" s="47"/>
      <c r="E86" s="48"/>
      <c r="F86" s="49">
        <v>65</v>
      </c>
      <c r="G86" s="50" t="s">
        <v>183</v>
      </c>
      <c r="H86" s="90"/>
      <c r="I86" s="46"/>
      <c r="J86" s="51">
        <v>0.11235199999999999</v>
      </c>
      <c r="K86" s="52">
        <v>0.11235199999999999</v>
      </c>
      <c r="L86" s="53">
        <f t="shared" si="4"/>
        <v>1.5707209972060321E-2</v>
      </c>
      <c r="M86" s="53">
        <v>1.2499999720603228E-3</v>
      </c>
      <c r="N86" s="53">
        <v>1.83621E-3</v>
      </c>
      <c r="O86" s="53">
        <v>1.2620999999999999E-2</v>
      </c>
      <c r="P86" s="54">
        <f t="shared" si="5"/>
        <v>1.1125747401562257E-2</v>
      </c>
      <c r="Q86" s="54">
        <f t="shared" si="6"/>
        <v>2.7469114675843093E-2</v>
      </c>
      <c r="R86" s="55">
        <f t="shared" si="7"/>
        <v>0.13980356355080747</v>
      </c>
      <c r="S86" s="7"/>
    </row>
    <row r="87" spans="1:19" ht="38.25" x14ac:dyDescent="0.25">
      <c r="A87" s="66"/>
      <c r="B87" s="56"/>
      <c r="C87" s="67"/>
      <c r="D87" s="68"/>
      <c r="E87" s="69"/>
      <c r="F87" s="70"/>
      <c r="G87" s="71"/>
      <c r="H87" s="66">
        <v>3000618</v>
      </c>
      <c r="I87" s="67" t="s">
        <v>504</v>
      </c>
      <c r="J87" s="72">
        <v>8.2505999999999996E-2</v>
      </c>
      <c r="K87" s="73">
        <v>8.2505999999999996E-2</v>
      </c>
      <c r="L87" s="73">
        <f t="shared" si="4"/>
        <v>1.4300999972060321E-2</v>
      </c>
      <c r="M87" s="73">
        <v>1.2499999720603228E-3</v>
      </c>
      <c r="N87" s="73">
        <v>1.33E-3</v>
      </c>
      <c r="O87" s="73">
        <v>1.1720999999999999E-2</v>
      </c>
      <c r="P87" s="74">
        <f t="shared" si="5"/>
        <v>1.5150412964636787E-2</v>
      </c>
      <c r="Q87" s="74">
        <f t="shared" si="6"/>
        <v>3.1270452719321294E-2</v>
      </c>
      <c r="R87" s="75">
        <f t="shared" si="7"/>
        <v>0.17333284818146949</v>
      </c>
      <c r="S87" s="7"/>
    </row>
    <row r="88" spans="1:19" ht="38.25" x14ac:dyDescent="0.25">
      <c r="A88" s="66"/>
      <c r="B88" s="56"/>
      <c r="C88" s="67"/>
      <c r="D88" s="68"/>
      <c r="E88" s="69"/>
      <c r="F88" s="70"/>
      <c r="G88" s="71"/>
      <c r="H88" s="66">
        <v>3000661</v>
      </c>
      <c r="I88" s="67" t="s">
        <v>501</v>
      </c>
      <c r="J88" s="72">
        <v>2.9845999999999998E-2</v>
      </c>
      <c r="K88" s="73">
        <v>2.9845999999999998E-2</v>
      </c>
      <c r="L88" s="73">
        <f t="shared" si="4"/>
        <v>1.40621E-3</v>
      </c>
      <c r="M88" s="73">
        <v>0</v>
      </c>
      <c r="N88" s="73">
        <v>5.0620999999999999E-4</v>
      </c>
      <c r="O88" s="73">
        <v>8.9999999999999998E-4</v>
      </c>
      <c r="P88" s="74">
        <f t="shared" si="5"/>
        <v>0</v>
      </c>
      <c r="Q88" s="74">
        <f t="shared" si="6"/>
        <v>1.6960731756349261E-2</v>
      </c>
      <c r="R88" s="75">
        <f t="shared" si="7"/>
        <v>4.7115526368692623E-2</v>
      </c>
      <c r="S88" s="7"/>
    </row>
    <row r="89" spans="1:19" ht="38.25" x14ac:dyDescent="0.25">
      <c r="A89" s="44"/>
      <c r="B89" s="45"/>
      <c r="C89" s="46"/>
      <c r="D89" s="47"/>
      <c r="E89" s="48"/>
      <c r="F89" s="49">
        <v>68</v>
      </c>
      <c r="G89" s="50" t="s">
        <v>22</v>
      </c>
      <c r="H89" s="90"/>
      <c r="I89" s="46"/>
      <c r="J89" s="51">
        <v>34.519110000000005</v>
      </c>
      <c r="K89" s="52">
        <v>35.519304000000005</v>
      </c>
      <c r="L89" s="53">
        <f t="shared" si="4"/>
        <v>3.8333238180717504</v>
      </c>
      <c r="M89" s="53">
        <v>6.8610518071750448E-2</v>
      </c>
      <c r="N89" s="53">
        <v>2.5991995999999999</v>
      </c>
      <c r="O89" s="53">
        <v>1.1655137</v>
      </c>
      <c r="P89" s="54">
        <f t="shared" si="5"/>
        <v>1.9316402728992222E-3</v>
      </c>
      <c r="Q89" s="54">
        <f t="shared" si="6"/>
        <v>7.510873856288823E-2</v>
      </c>
      <c r="R89" s="55">
        <f t="shared" si="7"/>
        <v>0.10792226722887785</v>
      </c>
      <c r="S89" s="7"/>
    </row>
    <row r="90" spans="1:19" ht="25.5" x14ac:dyDescent="0.25">
      <c r="A90" s="66"/>
      <c r="B90" s="56"/>
      <c r="C90" s="67"/>
      <c r="D90" s="68"/>
      <c r="E90" s="69"/>
      <c r="F90" s="70"/>
      <c r="G90" s="71"/>
      <c r="H90" s="66">
        <v>3000433</v>
      </c>
      <c r="I90" s="67" t="s">
        <v>289</v>
      </c>
      <c r="J90" s="72">
        <v>8.7096000000000007E-2</v>
      </c>
      <c r="K90" s="73">
        <v>9.6796000000000007E-2</v>
      </c>
      <c r="L90" s="73">
        <f t="shared" si="4"/>
        <v>2.849318E-2</v>
      </c>
      <c r="M90" s="73">
        <v>0</v>
      </c>
      <c r="N90" s="73">
        <v>2.7E-2</v>
      </c>
      <c r="O90" s="73">
        <v>1.49318E-3</v>
      </c>
      <c r="P90" s="74">
        <f t="shared" si="5"/>
        <v>0</v>
      </c>
      <c r="Q90" s="74">
        <f t="shared" si="6"/>
        <v>0.27893714616306459</v>
      </c>
      <c r="R90" s="75">
        <f t="shared" si="7"/>
        <v>0.29436319682631512</v>
      </c>
      <c r="S90" s="7"/>
    </row>
    <row r="91" spans="1:19" ht="38.25" x14ac:dyDescent="0.25">
      <c r="A91" s="66"/>
      <c r="B91" s="56"/>
      <c r="C91" s="67"/>
      <c r="D91" s="68"/>
      <c r="E91" s="69"/>
      <c r="F91" s="70"/>
      <c r="G91" s="71"/>
      <c r="H91" s="66">
        <v>3000435</v>
      </c>
      <c r="I91" s="67" t="s">
        <v>290</v>
      </c>
      <c r="J91" s="72">
        <v>0.28256800000000004</v>
      </c>
      <c r="K91" s="73">
        <v>0.28256800000000004</v>
      </c>
      <c r="L91" s="73">
        <f t="shared" si="4"/>
        <v>3.1818149691420605E-2</v>
      </c>
      <c r="M91" s="73">
        <v>9.7078996914206073E-3</v>
      </c>
      <c r="N91" s="73">
        <v>9.7079000000000002E-3</v>
      </c>
      <c r="O91" s="73">
        <v>1.2402350000000001E-2</v>
      </c>
      <c r="P91" s="74">
        <f t="shared" si="5"/>
        <v>3.4355976938013524E-2</v>
      </c>
      <c r="Q91" s="74">
        <f t="shared" si="6"/>
        <v>6.8711954968080607E-2</v>
      </c>
      <c r="R91" s="75">
        <f t="shared" si="7"/>
        <v>0.11260351381409289</v>
      </c>
      <c r="S91" s="7"/>
    </row>
    <row r="92" spans="1:19" ht="51" x14ac:dyDescent="0.25">
      <c r="A92" s="66"/>
      <c r="B92" s="56"/>
      <c r="C92" s="67"/>
      <c r="D92" s="68"/>
      <c r="E92" s="69"/>
      <c r="F92" s="70"/>
      <c r="G92" s="71"/>
      <c r="H92" s="66">
        <v>3000450</v>
      </c>
      <c r="I92" s="67" t="s">
        <v>291</v>
      </c>
      <c r="J92" s="72">
        <v>1.3166539999999998</v>
      </c>
      <c r="K92" s="73">
        <v>1.3203739999999997</v>
      </c>
      <c r="L92" s="73">
        <f t="shared" si="4"/>
        <v>0.14677855876679638</v>
      </c>
      <c r="M92" s="73">
        <v>3.5753948766796384E-2</v>
      </c>
      <c r="N92" s="73">
        <v>4.2394300000000003E-2</v>
      </c>
      <c r="O92" s="73">
        <v>6.863031E-2</v>
      </c>
      <c r="P92" s="74">
        <f t="shared" si="5"/>
        <v>2.7078652538444707E-2</v>
      </c>
      <c r="Q92" s="74">
        <f t="shared" si="6"/>
        <v>5.9186449268765061E-2</v>
      </c>
      <c r="R92" s="75">
        <f t="shared" si="7"/>
        <v>0.11116438127893795</v>
      </c>
      <c r="S92" s="7"/>
    </row>
    <row r="93" spans="1:19" ht="38.25" x14ac:dyDescent="0.25">
      <c r="A93" s="66"/>
      <c r="B93" s="56"/>
      <c r="C93" s="67"/>
      <c r="D93" s="68"/>
      <c r="E93" s="69"/>
      <c r="F93" s="70"/>
      <c r="G93" s="71"/>
      <c r="H93" s="66">
        <v>3000516</v>
      </c>
      <c r="I93" s="67" t="s">
        <v>292</v>
      </c>
      <c r="J93" s="72">
        <v>0.753</v>
      </c>
      <c r="K93" s="73">
        <v>0.753</v>
      </c>
      <c r="L93" s="73">
        <f t="shared" si="4"/>
        <v>0.20413500000000001</v>
      </c>
      <c r="M93" s="73">
        <v>0</v>
      </c>
      <c r="N93" s="73">
        <v>0</v>
      </c>
      <c r="O93" s="73">
        <v>0.20413500000000001</v>
      </c>
      <c r="P93" s="74">
        <f t="shared" si="5"/>
        <v>0</v>
      </c>
      <c r="Q93" s="74">
        <f t="shared" si="6"/>
        <v>0</v>
      </c>
      <c r="R93" s="75">
        <f t="shared" si="7"/>
        <v>0.27109561752988048</v>
      </c>
      <c r="S93" s="7"/>
    </row>
    <row r="94" spans="1:19" ht="25.5" x14ac:dyDescent="0.25">
      <c r="A94" s="66"/>
      <c r="B94" s="56"/>
      <c r="C94" s="67"/>
      <c r="D94" s="68"/>
      <c r="E94" s="69"/>
      <c r="F94" s="70"/>
      <c r="G94" s="71"/>
      <c r="H94" s="66">
        <v>3000565</v>
      </c>
      <c r="I94" s="67" t="s">
        <v>382</v>
      </c>
      <c r="J94" s="72">
        <v>0.162797</v>
      </c>
      <c r="K94" s="73">
        <v>0.17899700000000004</v>
      </c>
      <c r="L94" s="73">
        <f t="shared" si="4"/>
        <v>8.4600000000000005E-3</v>
      </c>
      <c r="M94" s="73">
        <v>0</v>
      </c>
      <c r="N94" s="73">
        <v>7.4600000000000005E-3</v>
      </c>
      <c r="O94" s="73">
        <v>1E-3</v>
      </c>
      <c r="P94" s="74">
        <f t="shared" si="5"/>
        <v>0</v>
      </c>
      <c r="Q94" s="74">
        <f t="shared" si="6"/>
        <v>4.1676676145410249E-2</v>
      </c>
      <c r="R94" s="75">
        <f t="shared" si="7"/>
        <v>4.726336195578696E-2</v>
      </c>
      <c r="S94" s="7"/>
    </row>
    <row r="95" spans="1:19" ht="38.25" x14ac:dyDescent="0.25">
      <c r="A95" s="66"/>
      <c r="B95" s="56"/>
      <c r="C95" s="67"/>
      <c r="D95" s="68"/>
      <c r="E95" s="69"/>
      <c r="F95" s="70"/>
      <c r="G95" s="71"/>
      <c r="H95" s="66">
        <v>3000610</v>
      </c>
      <c r="I95" s="67" t="s">
        <v>460</v>
      </c>
      <c r="J95" s="72">
        <v>25.165507999999999</v>
      </c>
      <c r="K95" s="73">
        <v>25.168508000000003</v>
      </c>
      <c r="L95" s="73">
        <f t="shared" si="4"/>
        <v>0.15560297000000001</v>
      </c>
      <c r="M95" s="73">
        <v>0</v>
      </c>
      <c r="N95" s="73">
        <v>8.5094390000000006E-2</v>
      </c>
      <c r="O95" s="73">
        <v>7.0508580000000001E-2</v>
      </c>
      <c r="P95" s="74">
        <f t="shared" si="5"/>
        <v>0</v>
      </c>
      <c r="Q95" s="74">
        <f t="shared" si="6"/>
        <v>3.3809866679423346E-3</v>
      </c>
      <c r="R95" s="75">
        <f t="shared" si="7"/>
        <v>6.1824471279743713E-3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9000000</v>
      </c>
      <c r="I96" s="67" t="s">
        <v>293</v>
      </c>
      <c r="J96" s="72">
        <v>1.1119890000000001</v>
      </c>
      <c r="K96" s="73">
        <v>1.1117890000000001</v>
      </c>
      <c r="L96" s="73">
        <f t="shared" si="4"/>
        <v>6.4793779613533456E-2</v>
      </c>
      <c r="M96" s="73">
        <v>2.3148669613533457E-2</v>
      </c>
      <c r="N96" s="73">
        <v>2.5499549999999999E-2</v>
      </c>
      <c r="O96" s="73">
        <v>1.614556E-2</v>
      </c>
      <c r="P96" s="74">
        <f t="shared" si="5"/>
        <v>2.0821099699253595E-2</v>
      </c>
      <c r="Q96" s="74">
        <f t="shared" si="6"/>
        <v>4.3756701688479963E-2</v>
      </c>
      <c r="R96" s="75">
        <f t="shared" si="7"/>
        <v>5.8278845728401203E-2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9000009</v>
      </c>
      <c r="I97" s="67" t="s">
        <v>294</v>
      </c>
      <c r="J97" s="72">
        <v>5.6394980000000006</v>
      </c>
      <c r="K97" s="73">
        <v>6.607272</v>
      </c>
      <c r="L97" s="73">
        <f t="shared" si="4"/>
        <v>3.1932421799999999</v>
      </c>
      <c r="M97" s="73">
        <v>0</v>
      </c>
      <c r="N97" s="73">
        <v>2.4020434599999998</v>
      </c>
      <c r="O97" s="73">
        <v>0.79119872000000002</v>
      </c>
      <c r="P97" s="74">
        <f t="shared" si="5"/>
        <v>0</v>
      </c>
      <c r="Q97" s="74">
        <f t="shared" si="6"/>
        <v>0.36354541783658972</v>
      </c>
      <c r="R97" s="75">
        <f t="shared" si="7"/>
        <v>0.48329207273440533</v>
      </c>
      <c r="S97" s="7"/>
    </row>
    <row r="98" spans="1:19" ht="25.5" x14ac:dyDescent="0.25">
      <c r="A98" s="44"/>
      <c r="B98" s="45"/>
      <c r="C98" s="46"/>
      <c r="D98" s="47"/>
      <c r="E98" s="48"/>
      <c r="F98" s="49">
        <v>82</v>
      </c>
      <c r="G98" s="50" t="s">
        <v>197</v>
      </c>
      <c r="H98" s="90"/>
      <c r="I98" s="46"/>
      <c r="J98" s="51">
        <v>0</v>
      </c>
      <c r="K98" s="52">
        <v>1.1407779999999998</v>
      </c>
      <c r="L98" s="53">
        <f t="shared" si="4"/>
        <v>0.74853005882984158</v>
      </c>
      <c r="M98" s="53">
        <v>0.61329574882984161</v>
      </c>
      <c r="N98" s="53">
        <v>0.13523431</v>
      </c>
      <c r="O98" s="53">
        <v>0</v>
      </c>
      <c r="P98" s="54">
        <f t="shared" si="5"/>
        <v>0.53761183054883743</v>
      </c>
      <c r="Q98" s="54">
        <f t="shared" si="6"/>
        <v>0.6561575160371621</v>
      </c>
      <c r="R98" s="55">
        <f t="shared" si="7"/>
        <v>0.6561575160371621</v>
      </c>
      <c r="S98" s="7"/>
    </row>
    <row r="99" spans="1:19" x14ac:dyDescent="0.25">
      <c r="A99" s="66"/>
      <c r="B99" s="56"/>
      <c r="C99" s="67"/>
      <c r="D99" s="68"/>
      <c r="E99" s="69"/>
      <c r="F99" s="70"/>
      <c r="G99" s="71"/>
      <c r="H99" s="66">
        <v>9000009</v>
      </c>
      <c r="I99" s="67" t="s">
        <v>294</v>
      </c>
      <c r="J99" s="72">
        <v>0</v>
      </c>
      <c r="K99" s="73">
        <v>1.1407779999999998</v>
      </c>
      <c r="L99" s="73">
        <f t="shared" si="4"/>
        <v>0.74853005882984158</v>
      </c>
      <c r="M99" s="73">
        <v>0.61329574882984161</v>
      </c>
      <c r="N99" s="73">
        <v>0.13523431</v>
      </c>
      <c r="O99" s="73">
        <v>0</v>
      </c>
      <c r="P99" s="74">
        <f t="shared" si="5"/>
        <v>0.53761183054883743</v>
      </c>
      <c r="Q99" s="74">
        <f t="shared" si="6"/>
        <v>0.6561575160371621</v>
      </c>
      <c r="R99" s="75">
        <f t="shared" si="7"/>
        <v>0.6561575160371621</v>
      </c>
      <c r="S99" s="7"/>
    </row>
    <row r="100" spans="1:19" ht="25.5" x14ac:dyDescent="0.25">
      <c r="A100" s="44"/>
      <c r="B100" s="45"/>
      <c r="C100" s="46"/>
      <c r="D100" s="47"/>
      <c r="E100" s="48"/>
      <c r="F100" s="49">
        <v>83</v>
      </c>
      <c r="G100" s="50" t="s">
        <v>198</v>
      </c>
      <c r="H100" s="90"/>
      <c r="I100" s="46"/>
      <c r="J100" s="51">
        <v>0.10198599999999999</v>
      </c>
      <c r="K100" s="52">
        <v>5.7400549999999999</v>
      </c>
      <c r="L100" s="53">
        <f t="shared" si="4"/>
        <v>0.34323793000000002</v>
      </c>
      <c r="M100" s="53">
        <v>0</v>
      </c>
      <c r="N100" s="53">
        <v>0.12693979999999999</v>
      </c>
      <c r="O100" s="53">
        <v>0.21629813000000003</v>
      </c>
      <c r="P100" s="54">
        <f t="shared" si="5"/>
        <v>0</v>
      </c>
      <c r="Q100" s="54">
        <f t="shared" si="6"/>
        <v>2.2114735834412737E-2</v>
      </c>
      <c r="R100" s="55">
        <f t="shared" si="7"/>
        <v>5.9796975812949529E-2</v>
      </c>
      <c r="S100" s="7"/>
    </row>
    <row r="101" spans="1:19" ht="25.5" x14ac:dyDescent="0.25">
      <c r="A101" s="66"/>
      <c r="B101" s="56"/>
      <c r="C101" s="67"/>
      <c r="D101" s="68"/>
      <c r="E101" s="69"/>
      <c r="F101" s="70"/>
      <c r="G101" s="71"/>
      <c r="H101" s="66">
        <v>3000627</v>
      </c>
      <c r="I101" s="67" t="s">
        <v>523</v>
      </c>
      <c r="J101" s="72">
        <v>0.10198599999999999</v>
      </c>
      <c r="K101" s="73">
        <v>0.169209</v>
      </c>
      <c r="L101" s="73">
        <f t="shared" si="4"/>
        <v>5.3803999999999998E-2</v>
      </c>
      <c r="M101" s="73">
        <v>0</v>
      </c>
      <c r="N101" s="73">
        <v>2.5231999999999997E-2</v>
      </c>
      <c r="O101" s="73">
        <v>2.8572E-2</v>
      </c>
      <c r="P101" s="74">
        <f t="shared" si="5"/>
        <v>0</v>
      </c>
      <c r="Q101" s="74">
        <f t="shared" si="6"/>
        <v>0.14911736373360754</v>
      </c>
      <c r="R101" s="75">
        <f t="shared" si="7"/>
        <v>0.31797363024425412</v>
      </c>
      <c r="S101" s="7"/>
    </row>
    <row r="102" spans="1:19" x14ac:dyDescent="0.25">
      <c r="A102" s="66"/>
      <c r="B102" s="56"/>
      <c r="C102" s="67"/>
      <c r="D102" s="68"/>
      <c r="E102" s="69"/>
      <c r="F102" s="70"/>
      <c r="G102" s="71"/>
      <c r="H102" s="66">
        <v>9000009</v>
      </c>
      <c r="I102" s="67" t="s">
        <v>294</v>
      </c>
      <c r="J102" s="72">
        <v>0</v>
      </c>
      <c r="K102" s="73">
        <v>5.5708459999999995</v>
      </c>
      <c r="L102" s="73">
        <f t="shared" si="4"/>
        <v>0.28943393000000001</v>
      </c>
      <c r="M102" s="73">
        <v>0</v>
      </c>
      <c r="N102" s="73">
        <v>0.1017078</v>
      </c>
      <c r="O102" s="73">
        <v>0.18772613000000002</v>
      </c>
      <c r="P102" s="74">
        <f t="shared" si="5"/>
        <v>0</v>
      </c>
      <c r="Q102" s="74">
        <f t="shared" si="6"/>
        <v>1.8257155196894692E-2</v>
      </c>
      <c r="R102" s="75">
        <f t="shared" si="7"/>
        <v>5.1955112383289724E-2</v>
      </c>
      <c r="S102" s="7"/>
    </row>
    <row r="103" spans="1:19" ht="25.5" x14ac:dyDescent="0.25">
      <c r="A103" s="44"/>
      <c r="B103" s="45"/>
      <c r="C103" s="46"/>
      <c r="D103" s="47"/>
      <c r="E103" s="48"/>
      <c r="F103" s="49">
        <v>87</v>
      </c>
      <c r="G103" s="50" t="s">
        <v>186</v>
      </c>
      <c r="H103" s="90"/>
      <c r="I103" s="46"/>
      <c r="J103" s="51">
        <v>0.10645400000000001</v>
      </c>
      <c r="K103" s="52">
        <v>0.10645400000000001</v>
      </c>
      <c r="L103" s="53">
        <f t="shared" si="4"/>
        <v>1.5533799986612236E-2</v>
      </c>
      <c r="M103" s="53">
        <v>1.249999986612238E-3</v>
      </c>
      <c r="N103" s="53">
        <v>7.0621999999999985E-3</v>
      </c>
      <c r="O103" s="53">
        <v>7.2215999999999999E-3</v>
      </c>
      <c r="P103" s="54">
        <f t="shared" si="5"/>
        <v>1.1742160807599883E-2</v>
      </c>
      <c r="Q103" s="54">
        <f t="shared" si="6"/>
        <v>7.8082551962464872E-2</v>
      </c>
      <c r="R103" s="55">
        <f t="shared" si="7"/>
        <v>0.14592030347955207</v>
      </c>
      <c r="S103" s="7"/>
    </row>
    <row r="104" spans="1:19" ht="38.25" x14ac:dyDescent="0.25">
      <c r="A104" s="66"/>
      <c r="B104" s="56"/>
      <c r="C104" s="67"/>
      <c r="D104" s="68"/>
      <c r="E104" s="69"/>
      <c r="F104" s="70"/>
      <c r="G104" s="71"/>
      <c r="H104" s="66">
        <v>3000662</v>
      </c>
      <c r="I104" s="67" t="s">
        <v>505</v>
      </c>
      <c r="J104" s="72">
        <v>5.9448000000000001E-2</v>
      </c>
      <c r="K104" s="73">
        <v>5.9448000000000001E-2</v>
      </c>
      <c r="L104" s="73">
        <f t="shared" si="4"/>
        <v>1.3633799986612237E-2</v>
      </c>
      <c r="M104" s="73">
        <v>1.249999986612238E-3</v>
      </c>
      <c r="N104" s="73">
        <v>5.1621999999999987E-3</v>
      </c>
      <c r="O104" s="73">
        <v>7.2215999999999999E-3</v>
      </c>
      <c r="P104" s="74">
        <f t="shared" si="5"/>
        <v>2.1026779481433153E-2</v>
      </c>
      <c r="Q104" s="74">
        <f t="shared" si="6"/>
        <v>0.10786233324270349</v>
      </c>
      <c r="R104" s="75">
        <f t="shared" si="7"/>
        <v>0.22933992710624809</v>
      </c>
      <c r="S104" s="7"/>
    </row>
    <row r="105" spans="1:19" ht="25.5" x14ac:dyDescent="0.25">
      <c r="A105" s="66"/>
      <c r="B105" s="56"/>
      <c r="C105" s="67"/>
      <c r="D105" s="68"/>
      <c r="E105" s="69"/>
      <c r="F105" s="70"/>
      <c r="G105" s="71"/>
      <c r="H105" s="66">
        <v>3000663</v>
      </c>
      <c r="I105" s="67" t="s">
        <v>506</v>
      </c>
      <c r="J105" s="72">
        <v>4.7006000000000006E-2</v>
      </c>
      <c r="K105" s="73">
        <v>4.7006000000000006E-2</v>
      </c>
      <c r="L105" s="73">
        <f t="shared" si="4"/>
        <v>1.9E-3</v>
      </c>
      <c r="M105" s="73">
        <v>0</v>
      </c>
      <c r="N105" s="73">
        <v>1.9E-3</v>
      </c>
      <c r="O105" s="73">
        <v>0</v>
      </c>
      <c r="P105" s="74">
        <f t="shared" si="5"/>
        <v>0</v>
      </c>
      <c r="Q105" s="74">
        <f t="shared" si="6"/>
        <v>4.0420371867421173E-2</v>
      </c>
      <c r="R105" s="75">
        <f t="shared" si="7"/>
        <v>4.0420371867421173E-2</v>
      </c>
      <c r="S105" s="7"/>
    </row>
    <row r="106" spans="1:19" ht="25.5" x14ac:dyDescent="0.25">
      <c r="A106" s="44"/>
      <c r="B106" s="45"/>
      <c r="C106" s="46"/>
      <c r="D106" s="47"/>
      <c r="E106" s="48"/>
      <c r="F106" s="49">
        <v>90</v>
      </c>
      <c r="G106" s="50" t="s">
        <v>81</v>
      </c>
      <c r="H106" s="90"/>
      <c r="I106" s="46"/>
      <c r="J106" s="51">
        <v>461.50356499999987</v>
      </c>
      <c r="K106" s="52">
        <v>546.13952599999993</v>
      </c>
      <c r="L106" s="53">
        <f t="shared" si="4"/>
        <v>114.29282612005585</v>
      </c>
      <c r="M106" s="53">
        <v>40.809611280055833</v>
      </c>
      <c r="N106" s="53">
        <v>36.533920570000021</v>
      </c>
      <c r="O106" s="53">
        <v>36.949294269999989</v>
      </c>
      <c r="P106" s="54">
        <f t="shared" si="5"/>
        <v>7.472378272810791E-2</v>
      </c>
      <c r="Q106" s="54">
        <f t="shared" si="6"/>
        <v>0.14161863071243055</v>
      </c>
      <c r="R106" s="55">
        <f t="shared" si="7"/>
        <v>0.20927404203309002</v>
      </c>
      <c r="S106" s="7"/>
    </row>
    <row r="107" spans="1:19" x14ac:dyDescent="0.25">
      <c r="A107" s="66"/>
      <c r="B107" s="56"/>
      <c r="C107" s="67"/>
      <c r="D107" s="68"/>
      <c r="E107" s="69"/>
      <c r="F107" s="70"/>
      <c r="G107" s="71"/>
      <c r="H107" s="66">
        <v>3000001</v>
      </c>
      <c r="I107" s="67" t="s">
        <v>283</v>
      </c>
      <c r="J107" s="72">
        <v>0.44240699999999999</v>
      </c>
      <c r="K107" s="73">
        <v>0.74240700000000015</v>
      </c>
      <c r="L107" s="73">
        <f t="shared" si="4"/>
        <v>6.989335045141494E-2</v>
      </c>
      <c r="M107" s="73">
        <v>3.5235600451414939E-2</v>
      </c>
      <c r="N107" s="73">
        <v>1.1132E-2</v>
      </c>
      <c r="O107" s="73">
        <v>2.3525749999999998E-2</v>
      </c>
      <c r="P107" s="74">
        <f t="shared" si="5"/>
        <v>4.746129879084509E-2</v>
      </c>
      <c r="Q107" s="74">
        <f t="shared" si="6"/>
        <v>6.2455769478756168E-2</v>
      </c>
      <c r="R107" s="75">
        <f t="shared" si="7"/>
        <v>9.4144250325515419E-2</v>
      </c>
      <c r="S107" s="7"/>
    </row>
    <row r="108" spans="1:19" ht="38.25" x14ac:dyDescent="0.25">
      <c r="A108" s="66"/>
      <c r="B108" s="56"/>
      <c r="C108" s="67"/>
      <c r="D108" s="68"/>
      <c r="E108" s="69"/>
      <c r="F108" s="70"/>
      <c r="G108" s="71"/>
      <c r="H108" s="66">
        <v>3000385</v>
      </c>
      <c r="I108" s="67" t="s">
        <v>383</v>
      </c>
      <c r="J108" s="72">
        <v>418.44194199999987</v>
      </c>
      <c r="K108" s="73">
        <v>477.42302999999993</v>
      </c>
      <c r="L108" s="73">
        <f t="shared" si="4"/>
        <v>110.15955437937026</v>
      </c>
      <c r="M108" s="73">
        <v>40.354084599370253</v>
      </c>
      <c r="N108" s="73">
        <v>35.136827440000019</v>
      </c>
      <c r="O108" s="73">
        <v>34.668642339999991</v>
      </c>
      <c r="P108" s="74">
        <f t="shared" si="5"/>
        <v>8.452479680205259E-2</v>
      </c>
      <c r="Q108" s="74">
        <f t="shared" si="6"/>
        <v>0.1581216390825769</v>
      </c>
      <c r="R108" s="75">
        <f t="shared" si="7"/>
        <v>0.23073783093239192</v>
      </c>
      <c r="S108" s="7"/>
    </row>
    <row r="109" spans="1:19" ht="25.5" x14ac:dyDescent="0.25">
      <c r="A109" s="66"/>
      <c r="B109" s="56"/>
      <c r="C109" s="67"/>
      <c r="D109" s="68"/>
      <c r="E109" s="69"/>
      <c r="F109" s="70"/>
      <c r="G109" s="71"/>
      <c r="H109" s="66">
        <v>3000386</v>
      </c>
      <c r="I109" s="67" t="s">
        <v>384</v>
      </c>
      <c r="J109" s="72">
        <v>4.2628690000000002</v>
      </c>
      <c r="K109" s="73">
        <v>19.496244000000001</v>
      </c>
      <c r="L109" s="73">
        <f t="shared" si="4"/>
        <v>1.0483829820540245</v>
      </c>
      <c r="M109" s="73">
        <v>0.21594960205402458</v>
      </c>
      <c r="N109" s="73">
        <v>0.28637849999999998</v>
      </c>
      <c r="O109" s="73">
        <v>0.54605488000000002</v>
      </c>
      <c r="P109" s="74">
        <f t="shared" si="5"/>
        <v>1.107647206580019E-2</v>
      </c>
      <c r="Q109" s="74">
        <f t="shared" si="6"/>
        <v>2.5765378298200647E-2</v>
      </c>
      <c r="R109" s="75">
        <f t="shared" si="7"/>
        <v>5.377358746915685E-2</v>
      </c>
      <c r="S109" s="7"/>
    </row>
    <row r="110" spans="1:19" ht="51" x14ac:dyDescent="0.25">
      <c r="A110" s="66"/>
      <c r="B110" s="56"/>
      <c r="C110" s="67"/>
      <c r="D110" s="68"/>
      <c r="E110" s="69"/>
      <c r="F110" s="70"/>
      <c r="G110" s="71"/>
      <c r="H110" s="66">
        <v>3000387</v>
      </c>
      <c r="I110" s="67" t="s">
        <v>385</v>
      </c>
      <c r="J110" s="72">
        <v>2.5548699999999998</v>
      </c>
      <c r="K110" s="73">
        <v>2.4979599999999995</v>
      </c>
      <c r="L110" s="73">
        <f t="shared" si="4"/>
        <v>0.95328027999999998</v>
      </c>
      <c r="M110" s="73">
        <v>0</v>
      </c>
      <c r="N110" s="73">
        <v>0.42895696</v>
      </c>
      <c r="O110" s="73">
        <v>0.52432331999999993</v>
      </c>
      <c r="P110" s="74">
        <f t="shared" si="5"/>
        <v>0</v>
      </c>
      <c r="Q110" s="74">
        <f t="shared" si="6"/>
        <v>0.17172290989447392</v>
      </c>
      <c r="R110" s="75">
        <f t="shared" si="7"/>
        <v>0.38162351678970047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9000009</v>
      </c>
      <c r="I111" s="67" t="s">
        <v>294</v>
      </c>
      <c r="J111" s="72">
        <v>35.801477000000006</v>
      </c>
      <c r="K111" s="73">
        <v>45.979885000000031</v>
      </c>
      <c r="L111" s="73">
        <f t="shared" si="4"/>
        <v>2.0617151281801402</v>
      </c>
      <c r="M111" s="73">
        <v>0.20434147818014026</v>
      </c>
      <c r="N111" s="73">
        <v>0.67062567000000006</v>
      </c>
      <c r="O111" s="73">
        <v>1.18674798</v>
      </c>
      <c r="P111" s="74">
        <f t="shared" si="5"/>
        <v>4.4441493966359442E-3</v>
      </c>
      <c r="Q111" s="74">
        <f t="shared" si="6"/>
        <v>1.9029346162569561E-2</v>
      </c>
      <c r="R111" s="75">
        <f t="shared" si="7"/>
        <v>4.4839501625115824E-2</v>
      </c>
      <c r="S111" s="7"/>
    </row>
    <row r="112" spans="1:19" ht="51" x14ac:dyDescent="0.25">
      <c r="A112" s="44"/>
      <c r="B112" s="45"/>
      <c r="C112" s="46"/>
      <c r="D112" s="47"/>
      <c r="E112" s="48"/>
      <c r="F112" s="49">
        <v>91</v>
      </c>
      <c r="G112" s="50" t="s">
        <v>82</v>
      </c>
      <c r="H112" s="90"/>
      <c r="I112" s="46"/>
      <c r="J112" s="51">
        <v>0.60624</v>
      </c>
      <c r="K112" s="52">
        <v>2.0235829999999999</v>
      </c>
      <c r="L112" s="53">
        <f t="shared" si="4"/>
        <v>0.16723149999999998</v>
      </c>
      <c r="M112" s="53">
        <v>0</v>
      </c>
      <c r="N112" s="53">
        <v>0.15359287999999999</v>
      </c>
      <c r="O112" s="53">
        <v>1.3638620000000001E-2</v>
      </c>
      <c r="P112" s="54">
        <f t="shared" si="5"/>
        <v>0</v>
      </c>
      <c r="Q112" s="54">
        <f t="shared" si="6"/>
        <v>7.5901448075023359E-2</v>
      </c>
      <c r="R112" s="55">
        <f t="shared" si="7"/>
        <v>8.2641285284567018E-2</v>
      </c>
      <c r="S112" s="7"/>
    </row>
    <row r="113" spans="1:19" ht="38.25" x14ac:dyDescent="0.25">
      <c r="A113" s="66"/>
      <c r="B113" s="56"/>
      <c r="C113" s="67"/>
      <c r="D113" s="68"/>
      <c r="E113" s="69"/>
      <c r="F113" s="70"/>
      <c r="G113" s="71"/>
      <c r="H113" s="66">
        <v>3000515</v>
      </c>
      <c r="I113" s="67" t="s">
        <v>389</v>
      </c>
      <c r="J113" s="72">
        <v>0.60624</v>
      </c>
      <c r="K113" s="73">
        <v>1.5910229999999999</v>
      </c>
      <c r="L113" s="73">
        <f t="shared" si="4"/>
        <v>2.893047E-2</v>
      </c>
      <c r="M113" s="73">
        <v>0</v>
      </c>
      <c r="N113" s="73">
        <v>1.5291849999999999E-2</v>
      </c>
      <c r="O113" s="73">
        <v>1.3638620000000001E-2</v>
      </c>
      <c r="P113" s="74">
        <f t="shared" si="5"/>
        <v>0</v>
      </c>
      <c r="Q113" s="74">
        <f t="shared" si="6"/>
        <v>9.6113318286410697E-3</v>
      </c>
      <c r="R113" s="75">
        <f t="shared" si="7"/>
        <v>1.8183564913895025E-2</v>
      </c>
      <c r="S113" s="7"/>
    </row>
    <row r="114" spans="1:19" x14ac:dyDescent="0.25">
      <c r="A114" s="66"/>
      <c r="B114" s="56"/>
      <c r="C114" s="67"/>
      <c r="D114" s="68"/>
      <c r="E114" s="69"/>
      <c r="F114" s="70"/>
      <c r="G114" s="71"/>
      <c r="H114" s="66">
        <v>9000009</v>
      </c>
      <c r="I114" s="67" t="s">
        <v>294</v>
      </c>
      <c r="J114" s="72">
        <v>0</v>
      </c>
      <c r="K114" s="73">
        <v>0.43256</v>
      </c>
      <c r="L114" s="73">
        <f t="shared" si="4"/>
        <v>0.13830102999999999</v>
      </c>
      <c r="M114" s="73">
        <v>0</v>
      </c>
      <c r="N114" s="73">
        <v>0.13830102999999999</v>
      </c>
      <c r="O114" s="73">
        <v>0</v>
      </c>
      <c r="P114" s="74">
        <f t="shared" si="5"/>
        <v>0</v>
      </c>
      <c r="Q114" s="74">
        <f t="shared" si="6"/>
        <v>0.3197268124653227</v>
      </c>
      <c r="R114" s="75">
        <f t="shared" si="7"/>
        <v>0.3197268124653227</v>
      </c>
      <c r="S114" s="7"/>
    </row>
    <row r="115" spans="1:19" x14ac:dyDescent="0.25">
      <c r="A115" s="44"/>
      <c r="B115" s="45"/>
      <c r="C115" s="46"/>
      <c r="D115" s="47"/>
      <c r="E115" s="48"/>
      <c r="F115" s="49">
        <v>93</v>
      </c>
      <c r="G115" s="50" t="s">
        <v>206</v>
      </c>
      <c r="H115" s="90"/>
      <c r="I115" s="46"/>
      <c r="J115" s="51">
        <v>0.347528</v>
      </c>
      <c r="K115" s="52">
        <v>0.347528</v>
      </c>
      <c r="L115" s="53">
        <f t="shared" si="4"/>
        <v>7.4805649669813373E-2</v>
      </c>
      <c r="M115" s="53">
        <v>2.2568549669813365E-2</v>
      </c>
      <c r="N115" s="53">
        <v>2.486855E-2</v>
      </c>
      <c r="O115" s="53">
        <v>2.7368550000000005E-2</v>
      </c>
      <c r="P115" s="54">
        <f t="shared" si="5"/>
        <v>6.4940234081321116E-2</v>
      </c>
      <c r="Q115" s="54">
        <f t="shared" si="6"/>
        <v>0.1364986408859527</v>
      </c>
      <c r="R115" s="55">
        <f t="shared" si="7"/>
        <v>0.21525071266146431</v>
      </c>
      <c r="S115" s="7"/>
    </row>
    <row r="116" spans="1:19" x14ac:dyDescent="0.25">
      <c r="A116" s="66"/>
      <c r="B116" s="56"/>
      <c r="C116" s="67"/>
      <c r="D116" s="68"/>
      <c r="E116" s="69"/>
      <c r="F116" s="70"/>
      <c r="G116" s="71"/>
      <c r="H116" s="66">
        <v>3000001</v>
      </c>
      <c r="I116" s="67" t="s">
        <v>283</v>
      </c>
      <c r="J116" s="72">
        <v>0.24322800000000003</v>
      </c>
      <c r="K116" s="73">
        <v>0.243228</v>
      </c>
      <c r="L116" s="73">
        <f t="shared" si="4"/>
        <v>6.4005649669813369E-2</v>
      </c>
      <c r="M116" s="73">
        <v>2.2568549669813365E-2</v>
      </c>
      <c r="N116" s="73">
        <v>2.016855E-2</v>
      </c>
      <c r="O116" s="73">
        <v>2.1268550000000004E-2</v>
      </c>
      <c r="P116" s="74">
        <f t="shared" si="5"/>
        <v>9.2787630000712773E-2</v>
      </c>
      <c r="Q116" s="74">
        <f t="shared" si="6"/>
        <v>0.17570797634241686</v>
      </c>
      <c r="R116" s="75">
        <f t="shared" si="7"/>
        <v>0.26315082831669612</v>
      </c>
      <c r="S116" s="7"/>
    </row>
    <row r="117" spans="1:19" ht="38.25" x14ac:dyDescent="0.25">
      <c r="A117" s="66"/>
      <c r="B117" s="56"/>
      <c r="C117" s="67"/>
      <c r="D117" s="68"/>
      <c r="E117" s="69"/>
      <c r="F117" s="70"/>
      <c r="G117" s="71"/>
      <c r="H117" s="66">
        <v>3000534</v>
      </c>
      <c r="I117" s="67" t="s">
        <v>531</v>
      </c>
      <c r="J117" s="72">
        <v>2.3E-2</v>
      </c>
      <c r="K117" s="73">
        <v>2.3E-2</v>
      </c>
      <c r="L117" s="73">
        <f t="shared" si="4"/>
        <v>0</v>
      </c>
      <c r="M117" s="73">
        <v>0</v>
      </c>
      <c r="N117" s="73">
        <v>0</v>
      </c>
      <c r="O117" s="73">
        <v>0</v>
      </c>
      <c r="P117" s="74">
        <f t="shared" si="5"/>
        <v>0</v>
      </c>
      <c r="Q117" s="74">
        <f t="shared" si="6"/>
        <v>0</v>
      </c>
      <c r="R117" s="75">
        <f t="shared" si="7"/>
        <v>0</v>
      </c>
      <c r="S117" s="7"/>
    </row>
    <row r="118" spans="1:19" ht="38.25" x14ac:dyDescent="0.25">
      <c r="A118" s="66"/>
      <c r="B118" s="56"/>
      <c r="C118" s="67"/>
      <c r="D118" s="68"/>
      <c r="E118" s="69"/>
      <c r="F118" s="70"/>
      <c r="G118" s="71"/>
      <c r="H118" s="66">
        <v>3000535</v>
      </c>
      <c r="I118" s="67" t="s">
        <v>532</v>
      </c>
      <c r="J118" s="72">
        <v>4.9550000000000004E-2</v>
      </c>
      <c r="K118" s="73">
        <v>4.9550000000000011E-2</v>
      </c>
      <c r="L118" s="73">
        <f t="shared" si="4"/>
        <v>1.0800000000000001E-2</v>
      </c>
      <c r="M118" s="73">
        <v>0</v>
      </c>
      <c r="N118" s="73">
        <v>4.7000000000000002E-3</v>
      </c>
      <c r="O118" s="73">
        <v>6.0999999999999995E-3</v>
      </c>
      <c r="P118" s="74">
        <f t="shared" si="5"/>
        <v>0</v>
      </c>
      <c r="Q118" s="74">
        <f t="shared" si="6"/>
        <v>9.4853683148335005E-2</v>
      </c>
      <c r="R118" s="75">
        <f t="shared" si="7"/>
        <v>0.21796165489404637</v>
      </c>
      <c r="S118" s="7"/>
    </row>
    <row r="119" spans="1:19" ht="51" x14ac:dyDescent="0.25">
      <c r="A119" s="66"/>
      <c r="B119" s="56"/>
      <c r="C119" s="67"/>
      <c r="D119" s="68"/>
      <c r="E119" s="69"/>
      <c r="F119" s="70"/>
      <c r="G119" s="71"/>
      <c r="H119" s="66">
        <v>3000670</v>
      </c>
      <c r="I119" s="67" t="s">
        <v>533</v>
      </c>
      <c r="J119" s="72">
        <v>1.2749999999999999E-2</v>
      </c>
      <c r="K119" s="73">
        <v>1.2749999999999999E-2</v>
      </c>
      <c r="L119" s="73">
        <f t="shared" si="4"/>
        <v>0</v>
      </c>
      <c r="M119" s="73">
        <v>0</v>
      </c>
      <c r="N119" s="73">
        <v>0</v>
      </c>
      <c r="O119" s="73">
        <v>0</v>
      </c>
      <c r="P119" s="74">
        <f t="shared" si="5"/>
        <v>0</v>
      </c>
      <c r="Q119" s="74">
        <f t="shared" si="6"/>
        <v>0</v>
      </c>
      <c r="R119" s="75">
        <f t="shared" si="7"/>
        <v>0</v>
      </c>
      <c r="S119" s="7"/>
    </row>
    <row r="120" spans="1:19" ht="38.25" x14ac:dyDescent="0.25">
      <c r="A120" s="66"/>
      <c r="B120" s="56"/>
      <c r="C120" s="67"/>
      <c r="D120" s="68"/>
      <c r="E120" s="69"/>
      <c r="F120" s="70"/>
      <c r="G120" s="71"/>
      <c r="H120" s="66">
        <v>3000671</v>
      </c>
      <c r="I120" s="67" t="s">
        <v>534</v>
      </c>
      <c r="J120" s="72">
        <v>1.9000000000000003E-2</v>
      </c>
      <c r="K120" s="73">
        <v>1.9000000000000003E-2</v>
      </c>
      <c r="L120" s="73">
        <f t="shared" si="4"/>
        <v>0</v>
      </c>
      <c r="M120" s="73">
        <v>0</v>
      </c>
      <c r="N120" s="73">
        <v>0</v>
      </c>
      <c r="O120" s="73">
        <v>0</v>
      </c>
      <c r="P120" s="74">
        <f t="shared" si="5"/>
        <v>0</v>
      </c>
      <c r="Q120" s="74">
        <f t="shared" si="6"/>
        <v>0</v>
      </c>
      <c r="R120" s="75">
        <f t="shared" si="7"/>
        <v>0</v>
      </c>
      <c r="S120" s="7"/>
    </row>
    <row r="121" spans="1:19" ht="25.5" x14ac:dyDescent="0.25">
      <c r="A121" s="44"/>
      <c r="B121" s="45"/>
      <c r="C121" s="46"/>
      <c r="D121" s="47"/>
      <c r="E121" s="48"/>
      <c r="F121" s="49">
        <v>94</v>
      </c>
      <c r="G121" s="50" t="s">
        <v>207</v>
      </c>
      <c r="H121" s="90"/>
      <c r="I121" s="46"/>
      <c r="J121" s="51">
        <v>2.1960599999999992</v>
      </c>
      <c r="K121" s="52">
        <v>2.396059999999999</v>
      </c>
      <c r="L121" s="53">
        <f t="shared" si="4"/>
        <v>0.43457921902222652</v>
      </c>
      <c r="M121" s="53">
        <v>0.10153575902222656</v>
      </c>
      <c r="N121" s="53">
        <v>0.15687732999999998</v>
      </c>
      <c r="O121" s="53">
        <v>0.17616612999999998</v>
      </c>
      <c r="P121" s="54">
        <f t="shared" si="5"/>
        <v>4.2376133745493268E-2</v>
      </c>
      <c r="Q121" s="54">
        <f t="shared" si="6"/>
        <v>0.1078491728179706</v>
      </c>
      <c r="R121" s="55">
        <f t="shared" si="7"/>
        <v>0.18137242766133849</v>
      </c>
      <c r="S121" s="7"/>
    </row>
    <row r="122" spans="1:19" x14ac:dyDescent="0.25">
      <c r="A122" s="66"/>
      <c r="B122" s="56"/>
      <c r="C122" s="67"/>
      <c r="D122" s="68"/>
      <c r="E122" s="69"/>
      <c r="F122" s="70"/>
      <c r="G122" s="71"/>
      <c r="H122" s="66">
        <v>3000001</v>
      </c>
      <c r="I122" s="67" t="s">
        <v>283</v>
      </c>
      <c r="J122" s="72">
        <v>1.905373999999999</v>
      </c>
      <c r="K122" s="73">
        <v>1.905373999999999</v>
      </c>
      <c r="L122" s="73">
        <f t="shared" si="4"/>
        <v>0.35721521902222653</v>
      </c>
      <c r="M122" s="73">
        <v>0.10153575902222656</v>
      </c>
      <c r="N122" s="73">
        <v>0.12777732999999999</v>
      </c>
      <c r="O122" s="73">
        <v>0.12790212999999998</v>
      </c>
      <c r="P122" s="74">
        <f t="shared" si="5"/>
        <v>5.3289149018631833E-2</v>
      </c>
      <c r="Q122" s="74">
        <f t="shared" si="6"/>
        <v>0.12035069704017515</v>
      </c>
      <c r="R122" s="75">
        <f t="shared" si="7"/>
        <v>0.18747774401363024</v>
      </c>
      <c r="S122" s="7"/>
    </row>
    <row r="123" spans="1:19" ht="38.25" x14ac:dyDescent="0.25">
      <c r="A123" s="66"/>
      <c r="B123" s="56"/>
      <c r="C123" s="67"/>
      <c r="D123" s="68"/>
      <c r="E123" s="69"/>
      <c r="F123" s="70"/>
      <c r="G123" s="71"/>
      <c r="H123" s="66">
        <v>3000538</v>
      </c>
      <c r="I123" s="67" t="s">
        <v>535</v>
      </c>
      <c r="J123" s="72">
        <v>0.16552000000000006</v>
      </c>
      <c r="K123" s="73">
        <v>0.36552000000000001</v>
      </c>
      <c r="L123" s="73">
        <f t="shared" si="4"/>
        <v>5.8259999999999999E-2</v>
      </c>
      <c r="M123" s="73">
        <v>0</v>
      </c>
      <c r="N123" s="73">
        <v>2.9100000000000001E-2</v>
      </c>
      <c r="O123" s="73">
        <v>2.9159999999999998E-2</v>
      </c>
      <c r="P123" s="74">
        <f t="shared" si="5"/>
        <v>0</v>
      </c>
      <c r="Q123" s="74">
        <f t="shared" si="6"/>
        <v>7.961260669730795E-2</v>
      </c>
      <c r="R123" s="75">
        <f t="shared" si="7"/>
        <v>0.15938936309914642</v>
      </c>
      <c r="S123" s="7"/>
    </row>
    <row r="124" spans="1:19" ht="51" x14ac:dyDescent="0.25">
      <c r="A124" s="66"/>
      <c r="B124" s="56"/>
      <c r="C124" s="67"/>
      <c r="D124" s="68"/>
      <c r="E124" s="69"/>
      <c r="F124" s="70"/>
      <c r="G124" s="71"/>
      <c r="H124" s="66">
        <v>3000539</v>
      </c>
      <c r="I124" s="67" t="s">
        <v>536</v>
      </c>
      <c r="J124" s="72">
        <v>0.12516600000000003</v>
      </c>
      <c r="K124" s="73">
        <v>0.12516600000000003</v>
      </c>
      <c r="L124" s="73">
        <f t="shared" si="4"/>
        <v>1.9103999999999999E-2</v>
      </c>
      <c r="M124" s="73">
        <v>0</v>
      </c>
      <c r="N124" s="73">
        <v>0</v>
      </c>
      <c r="O124" s="73">
        <v>1.9103999999999999E-2</v>
      </c>
      <c r="P124" s="74">
        <f t="shared" si="5"/>
        <v>0</v>
      </c>
      <c r="Q124" s="74">
        <f t="shared" si="6"/>
        <v>0</v>
      </c>
      <c r="R124" s="75">
        <f t="shared" si="7"/>
        <v>0.15262930827860596</v>
      </c>
      <c r="S124" s="7"/>
    </row>
    <row r="125" spans="1:19" x14ac:dyDescent="0.25">
      <c r="A125" s="44"/>
      <c r="B125" s="45"/>
      <c r="C125" s="46"/>
      <c r="D125" s="47"/>
      <c r="E125" s="48"/>
      <c r="F125" s="49">
        <v>95</v>
      </c>
      <c r="G125" s="50" t="s">
        <v>208</v>
      </c>
      <c r="H125" s="90"/>
      <c r="I125" s="46"/>
      <c r="J125" s="51">
        <v>0.249526</v>
      </c>
      <c r="K125" s="52">
        <v>0.24952600000000003</v>
      </c>
      <c r="L125" s="53">
        <f t="shared" si="4"/>
        <v>0.10168399960358813</v>
      </c>
      <c r="M125" s="53">
        <v>1.0305999603588134E-2</v>
      </c>
      <c r="N125" s="53">
        <v>1.0307999999999999E-2</v>
      </c>
      <c r="O125" s="53">
        <v>8.1070000000000003E-2</v>
      </c>
      <c r="P125" s="54">
        <f t="shared" si="5"/>
        <v>4.1302307589542307E-2</v>
      </c>
      <c r="Q125" s="54">
        <f t="shared" si="6"/>
        <v>8.2612631964557315E-2</v>
      </c>
      <c r="R125" s="55">
        <f t="shared" si="7"/>
        <v>0.4075086347859066</v>
      </c>
      <c r="S125" s="7"/>
    </row>
    <row r="126" spans="1:19" x14ac:dyDescent="0.25">
      <c r="A126" s="66"/>
      <c r="B126" s="56"/>
      <c r="C126" s="67"/>
      <c r="D126" s="68"/>
      <c r="E126" s="69"/>
      <c r="F126" s="70"/>
      <c r="G126" s="71"/>
      <c r="H126" s="66">
        <v>3000001</v>
      </c>
      <c r="I126" s="67" t="s">
        <v>283</v>
      </c>
      <c r="J126" s="72">
        <v>0.11025</v>
      </c>
      <c r="K126" s="73">
        <v>8.6750000000000008E-2</v>
      </c>
      <c r="L126" s="73">
        <f t="shared" si="4"/>
        <v>1.34E-2</v>
      </c>
      <c r="M126" s="73">
        <v>0</v>
      </c>
      <c r="N126" s="73">
        <v>0</v>
      </c>
      <c r="O126" s="73">
        <v>1.34E-2</v>
      </c>
      <c r="P126" s="74">
        <f t="shared" si="5"/>
        <v>0</v>
      </c>
      <c r="Q126" s="74">
        <f t="shared" si="6"/>
        <v>0</v>
      </c>
      <c r="R126" s="75">
        <f t="shared" si="7"/>
        <v>0.15446685878962535</v>
      </c>
      <c r="S126" s="7"/>
    </row>
    <row r="127" spans="1:19" ht="51" x14ac:dyDescent="0.25">
      <c r="A127" s="66"/>
      <c r="B127" s="56"/>
      <c r="C127" s="67"/>
      <c r="D127" s="68"/>
      <c r="E127" s="69"/>
      <c r="F127" s="70"/>
      <c r="G127" s="71"/>
      <c r="H127" s="66">
        <v>3000541</v>
      </c>
      <c r="I127" s="67" t="s">
        <v>537</v>
      </c>
      <c r="J127" s="72">
        <v>4.8480000000000002E-2</v>
      </c>
      <c r="K127" s="73">
        <v>4.8480000000000002E-2</v>
      </c>
      <c r="L127" s="73">
        <f t="shared" si="4"/>
        <v>3.6866000000000003E-2</v>
      </c>
      <c r="M127" s="73">
        <v>0</v>
      </c>
      <c r="N127" s="73">
        <v>0</v>
      </c>
      <c r="O127" s="73">
        <v>3.6866000000000003E-2</v>
      </c>
      <c r="P127" s="74">
        <f t="shared" si="5"/>
        <v>0</v>
      </c>
      <c r="Q127" s="74">
        <f t="shared" si="6"/>
        <v>0</v>
      </c>
      <c r="R127" s="75">
        <f t="shared" si="7"/>
        <v>0.76043729372937297</v>
      </c>
      <c r="S127" s="7"/>
    </row>
    <row r="128" spans="1:19" ht="38.25" x14ac:dyDescent="0.25">
      <c r="A128" s="66"/>
      <c r="B128" s="56"/>
      <c r="C128" s="67"/>
      <c r="D128" s="68"/>
      <c r="E128" s="69"/>
      <c r="F128" s="70"/>
      <c r="G128" s="71"/>
      <c r="H128" s="66">
        <v>3000542</v>
      </c>
      <c r="I128" s="67" t="s">
        <v>538</v>
      </c>
      <c r="J128" s="72">
        <v>5.3280000000000001E-2</v>
      </c>
      <c r="K128" s="73">
        <v>7.6780000000000015E-2</v>
      </c>
      <c r="L128" s="73">
        <f t="shared" si="4"/>
        <v>2.86E-2</v>
      </c>
      <c r="M128" s="73">
        <v>0</v>
      </c>
      <c r="N128" s="73">
        <v>0</v>
      </c>
      <c r="O128" s="73">
        <v>2.86E-2</v>
      </c>
      <c r="P128" s="74">
        <f t="shared" si="5"/>
        <v>0</v>
      </c>
      <c r="Q128" s="74">
        <f t="shared" si="6"/>
        <v>0</v>
      </c>
      <c r="R128" s="75">
        <f t="shared" si="7"/>
        <v>0.37249283667621769</v>
      </c>
      <c r="S128" s="7"/>
    </row>
    <row r="129" spans="1:19" ht="38.25" x14ac:dyDescent="0.25">
      <c r="A129" s="66"/>
      <c r="B129" s="56"/>
      <c r="C129" s="67"/>
      <c r="D129" s="68"/>
      <c r="E129" s="69"/>
      <c r="F129" s="70"/>
      <c r="G129" s="71"/>
      <c r="H129" s="66">
        <v>3000543</v>
      </c>
      <c r="I129" s="67" t="s">
        <v>539</v>
      </c>
      <c r="J129" s="72">
        <v>3.7516000000000001E-2</v>
      </c>
      <c r="K129" s="73">
        <v>3.7516000000000001E-2</v>
      </c>
      <c r="L129" s="73">
        <f t="shared" si="4"/>
        <v>2.2817999603588133E-2</v>
      </c>
      <c r="M129" s="73">
        <v>1.0305999603588134E-2</v>
      </c>
      <c r="N129" s="73">
        <v>1.0307999999999999E-2</v>
      </c>
      <c r="O129" s="73">
        <v>2.2039999999999998E-3</v>
      </c>
      <c r="P129" s="74">
        <f t="shared" si="5"/>
        <v>0.27470944673174469</v>
      </c>
      <c r="Q129" s="74">
        <f t="shared" si="6"/>
        <v>0.54947221461744677</v>
      </c>
      <c r="R129" s="75">
        <f t="shared" si="7"/>
        <v>0.60822048202335355</v>
      </c>
      <c r="S129" s="7"/>
    </row>
    <row r="130" spans="1:19" ht="25.5" x14ac:dyDescent="0.25">
      <c r="A130" s="44"/>
      <c r="B130" s="45"/>
      <c r="C130" s="46"/>
      <c r="D130" s="47"/>
      <c r="E130" s="48"/>
      <c r="F130" s="49">
        <v>103</v>
      </c>
      <c r="G130" s="50" t="s">
        <v>152</v>
      </c>
      <c r="H130" s="90"/>
      <c r="I130" s="46"/>
      <c r="J130" s="51">
        <v>0.39540000000000008</v>
      </c>
      <c r="K130" s="52">
        <v>0.47400000000000009</v>
      </c>
      <c r="L130" s="53">
        <f t="shared" si="4"/>
        <v>4.7465359999999998E-2</v>
      </c>
      <c r="M130" s="53">
        <v>0</v>
      </c>
      <c r="N130" s="53">
        <v>7.5203599999999994E-3</v>
      </c>
      <c r="O130" s="53">
        <v>3.9945000000000001E-2</v>
      </c>
      <c r="P130" s="54">
        <f t="shared" si="5"/>
        <v>0</v>
      </c>
      <c r="Q130" s="54">
        <f t="shared" si="6"/>
        <v>1.5865738396624467E-2</v>
      </c>
      <c r="R130" s="55">
        <f t="shared" si="7"/>
        <v>0.10013789029535863</v>
      </c>
      <c r="S130" s="7"/>
    </row>
    <row r="131" spans="1:19" ht="25.5" x14ac:dyDescent="0.25">
      <c r="A131" s="66"/>
      <c r="B131" s="56"/>
      <c r="C131" s="67"/>
      <c r="D131" s="68"/>
      <c r="E131" s="69"/>
      <c r="F131" s="70"/>
      <c r="G131" s="71"/>
      <c r="H131" s="66">
        <v>3000572</v>
      </c>
      <c r="I131" s="67" t="s">
        <v>454</v>
      </c>
      <c r="J131" s="72">
        <v>0.29163200000000006</v>
      </c>
      <c r="K131" s="73">
        <v>0.34323200000000009</v>
      </c>
      <c r="L131" s="73">
        <f t="shared" si="4"/>
        <v>1.8169000000000001E-2</v>
      </c>
      <c r="M131" s="73">
        <v>0</v>
      </c>
      <c r="N131" s="73">
        <v>6.7939999999999997E-3</v>
      </c>
      <c r="O131" s="73">
        <v>1.1375000000000001E-2</v>
      </c>
      <c r="P131" s="74">
        <f t="shared" si="5"/>
        <v>0</v>
      </c>
      <c r="Q131" s="74">
        <f t="shared" si="6"/>
        <v>1.9794191683759083E-2</v>
      </c>
      <c r="R131" s="75">
        <f t="shared" si="7"/>
        <v>5.2935041021816134E-2</v>
      </c>
      <c r="S131" s="7"/>
    </row>
    <row r="132" spans="1:19" ht="51" x14ac:dyDescent="0.25">
      <c r="A132" s="66"/>
      <c r="B132" s="56"/>
      <c r="C132" s="67"/>
      <c r="D132" s="68"/>
      <c r="E132" s="69"/>
      <c r="F132" s="70"/>
      <c r="G132" s="71"/>
      <c r="H132" s="66">
        <v>3000635</v>
      </c>
      <c r="I132" s="67" t="s">
        <v>455</v>
      </c>
      <c r="J132" s="72">
        <v>0.103768</v>
      </c>
      <c r="K132" s="73">
        <v>0.130768</v>
      </c>
      <c r="L132" s="73">
        <f t="shared" si="4"/>
        <v>2.9296359999999997E-2</v>
      </c>
      <c r="M132" s="73">
        <v>0</v>
      </c>
      <c r="N132" s="73">
        <v>7.2636E-4</v>
      </c>
      <c r="O132" s="73">
        <v>2.8569999999999998E-2</v>
      </c>
      <c r="P132" s="74">
        <f t="shared" si="5"/>
        <v>0</v>
      </c>
      <c r="Q132" s="74">
        <f t="shared" si="6"/>
        <v>5.5545699253640038E-3</v>
      </c>
      <c r="R132" s="75">
        <f t="shared" si="7"/>
        <v>0.22403309678208735</v>
      </c>
      <c r="S132" s="7"/>
    </row>
    <row r="133" spans="1:19" ht="25.5" x14ac:dyDescent="0.25">
      <c r="A133" s="44"/>
      <c r="B133" s="45"/>
      <c r="C133" s="46"/>
      <c r="D133" s="47"/>
      <c r="E133" s="48"/>
      <c r="F133" s="49">
        <v>104</v>
      </c>
      <c r="G133" s="50" t="s">
        <v>142</v>
      </c>
      <c r="H133" s="90"/>
      <c r="I133" s="46"/>
      <c r="J133" s="51">
        <v>2.2662700000000005</v>
      </c>
      <c r="K133" s="52">
        <v>2.4528719999999997</v>
      </c>
      <c r="L133" s="53">
        <f t="shared" si="4"/>
        <v>0.58756691488094503</v>
      </c>
      <c r="M133" s="53">
        <v>0.21239387488094508</v>
      </c>
      <c r="N133" s="53">
        <v>0.18761578000000001</v>
      </c>
      <c r="O133" s="53">
        <v>0.18755726</v>
      </c>
      <c r="P133" s="54">
        <f t="shared" si="5"/>
        <v>8.6589872965627687E-2</v>
      </c>
      <c r="Q133" s="54">
        <f t="shared" si="6"/>
        <v>0.16307807944358496</v>
      </c>
      <c r="R133" s="55">
        <f t="shared" si="7"/>
        <v>0.2395424281743789</v>
      </c>
      <c r="S133" s="7"/>
    </row>
    <row r="134" spans="1:19" x14ac:dyDescent="0.25">
      <c r="A134" s="66"/>
      <c r="B134" s="56"/>
      <c r="C134" s="67"/>
      <c r="D134" s="68"/>
      <c r="E134" s="69"/>
      <c r="F134" s="70"/>
      <c r="G134" s="71"/>
      <c r="H134" s="66">
        <v>3000001</v>
      </c>
      <c r="I134" s="67" t="s">
        <v>283</v>
      </c>
      <c r="J134" s="72">
        <v>5.1487000000000005E-2</v>
      </c>
      <c r="K134" s="73">
        <v>5.5581999999999999E-2</v>
      </c>
      <c r="L134" s="73">
        <f t="shared" si="4"/>
        <v>1.0227160092687718E-2</v>
      </c>
      <c r="M134" s="73">
        <v>3.9386800926877186E-3</v>
      </c>
      <c r="N134" s="73">
        <v>2.8958900000000004E-3</v>
      </c>
      <c r="O134" s="73">
        <v>3.39259E-3</v>
      </c>
      <c r="P134" s="74">
        <f t="shared" si="5"/>
        <v>7.0862511113089111E-2</v>
      </c>
      <c r="Q134" s="74">
        <f t="shared" si="6"/>
        <v>0.12296373093245508</v>
      </c>
      <c r="R134" s="75">
        <f t="shared" si="7"/>
        <v>0.18400129705098264</v>
      </c>
      <c r="S134" s="7"/>
    </row>
    <row r="135" spans="1:19" ht="38.25" x14ac:dyDescent="0.25">
      <c r="A135" s="66"/>
      <c r="B135" s="56"/>
      <c r="C135" s="67"/>
      <c r="D135" s="68"/>
      <c r="E135" s="69"/>
      <c r="F135" s="70"/>
      <c r="G135" s="71"/>
      <c r="H135" s="66">
        <v>3000283</v>
      </c>
      <c r="I135" s="67" t="s">
        <v>428</v>
      </c>
      <c r="J135" s="72">
        <v>3.0000000000000001E-3</v>
      </c>
      <c r="K135" s="73">
        <v>3.0000000000000001E-3</v>
      </c>
      <c r="L135" s="73">
        <f t="shared" ref="L135:L163" si="8">SUM(M135,N135,O135)</f>
        <v>0</v>
      </c>
      <c r="M135" s="73">
        <v>0</v>
      </c>
      <c r="N135" s="73">
        <v>0</v>
      </c>
      <c r="O135" s="73">
        <v>0</v>
      </c>
      <c r="P135" s="74">
        <f t="shared" ref="P135:P163" si="9">IFERROR(M135/K135,0)</f>
        <v>0</v>
      </c>
      <c r="Q135" s="74">
        <f t="shared" ref="Q135:Q163" si="10">IFERROR(SUM(M135,N135)/K135,0)</f>
        <v>0</v>
      </c>
      <c r="R135" s="75">
        <f t="shared" ref="R135:R163" si="11">IFERROR(SUM(M135,N135,O135)/K135,0)</f>
        <v>0</v>
      </c>
      <c r="S135" s="7"/>
    </row>
    <row r="136" spans="1:19" ht="25.5" x14ac:dyDescent="0.25">
      <c r="A136" s="66"/>
      <c r="B136" s="56"/>
      <c r="C136" s="67"/>
      <c r="D136" s="68"/>
      <c r="E136" s="69"/>
      <c r="F136" s="70"/>
      <c r="G136" s="71"/>
      <c r="H136" s="66">
        <v>3000285</v>
      </c>
      <c r="I136" s="67" t="s">
        <v>447</v>
      </c>
      <c r="J136" s="72">
        <v>1.8681990000000002</v>
      </c>
      <c r="K136" s="73">
        <v>1.9986220000000001</v>
      </c>
      <c r="L136" s="73">
        <f t="shared" si="8"/>
        <v>0.51161586505248446</v>
      </c>
      <c r="M136" s="73">
        <v>0.18402184505248442</v>
      </c>
      <c r="N136" s="73">
        <v>0.16382257</v>
      </c>
      <c r="O136" s="73">
        <v>0.16377144999999999</v>
      </c>
      <c r="P136" s="74">
        <f t="shared" si="9"/>
        <v>9.2074361761495874E-2</v>
      </c>
      <c r="Q136" s="74">
        <f t="shared" si="10"/>
        <v>0.17404212254867824</v>
      </c>
      <c r="R136" s="75">
        <f t="shared" si="11"/>
        <v>0.25598430571287839</v>
      </c>
      <c r="S136" s="7"/>
    </row>
    <row r="137" spans="1:19" ht="25.5" x14ac:dyDescent="0.25">
      <c r="A137" s="66"/>
      <c r="B137" s="56"/>
      <c r="C137" s="67"/>
      <c r="D137" s="68"/>
      <c r="E137" s="69"/>
      <c r="F137" s="70"/>
      <c r="G137" s="71"/>
      <c r="H137" s="66">
        <v>3000286</v>
      </c>
      <c r="I137" s="67" t="s">
        <v>448</v>
      </c>
      <c r="J137" s="72">
        <v>0.22694099999999998</v>
      </c>
      <c r="K137" s="73">
        <v>0.241311</v>
      </c>
      <c r="L137" s="73">
        <f t="shared" si="8"/>
        <v>4.9548039735236166E-2</v>
      </c>
      <c r="M137" s="73">
        <v>1.8861999735236168E-2</v>
      </c>
      <c r="N137" s="73">
        <v>1.5416939999999999E-2</v>
      </c>
      <c r="O137" s="73">
        <v>1.5269100000000001E-2</v>
      </c>
      <c r="P137" s="74">
        <f t="shared" si="9"/>
        <v>7.8164690939228496E-2</v>
      </c>
      <c r="Q137" s="74">
        <f t="shared" si="10"/>
        <v>0.14205295131691537</v>
      </c>
      <c r="R137" s="75">
        <f t="shared" si="11"/>
        <v>0.20532855831369545</v>
      </c>
      <c r="S137" s="7"/>
    </row>
    <row r="138" spans="1:19" ht="51" x14ac:dyDescent="0.25">
      <c r="A138" s="66"/>
      <c r="B138" s="56"/>
      <c r="C138" s="67"/>
      <c r="D138" s="68"/>
      <c r="E138" s="69"/>
      <c r="F138" s="70"/>
      <c r="G138" s="71"/>
      <c r="H138" s="66">
        <v>3000289</v>
      </c>
      <c r="I138" s="67" t="s">
        <v>449</v>
      </c>
      <c r="J138" s="72">
        <v>4.8875000000000002E-2</v>
      </c>
      <c r="K138" s="73">
        <v>4.8875000000000002E-2</v>
      </c>
      <c r="L138" s="73">
        <f t="shared" si="8"/>
        <v>9.0845500284294882E-3</v>
      </c>
      <c r="M138" s="73">
        <v>3.2169300284294877E-3</v>
      </c>
      <c r="N138" s="73">
        <v>2.9338100000000002E-3</v>
      </c>
      <c r="O138" s="73">
        <v>2.9338100000000002E-3</v>
      </c>
      <c r="P138" s="74">
        <f t="shared" si="9"/>
        <v>6.5819540223621228E-2</v>
      </c>
      <c r="Q138" s="74">
        <f t="shared" si="10"/>
        <v>0.12584634329267494</v>
      </c>
      <c r="R138" s="75">
        <f t="shared" si="11"/>
        <v>0.18587314636172866</v>
      </c>
      <c r="S138" s="7"/>
    </row>
    <row r="139" spans="1:19" ht="25.5" x14ac:dyDescent="0.25">
      <c r="A139" s="66"/>
      <c r="B139" s="56"/>
      <c r="C139" s="67"/>
      <c r="D139" s="68"/>
      <c r="E139" s="69"/>
      <c r="F139" s="70"/>
      <c r="G139" s="71"/>
      <c r="H139" s="66">
        <v>3000686</v>
      </c>
      <c r="I139" s="67" t="s">
        <v>450</v>
      </c>
      <c r="J139" s="72">
        <v>6.4668000000000003E-2</v>
      </c>
      <c r="K139" s="73">
        <v>0.102382</v>
      </c>
      <c r="L139" s="73">
        <f t="shared" si="8"/>
        <v>7.0912999721072798E-3</v>
      </c>
      <c r="M139" s="73">
        <v>2.35441997210728E-3</v>
      </c>
      <c r="N139" s="73">
        <v>2.5465699999999997E-3</v>
      </c>
      <c r="O139" s="73">
        <v>2.19031E-3</v>
      </c>
      <c r="P139" s="74">
        <f t="shared" si="9"/>
        <v>2.2996424880421168E-2</v>
      </c>
      <c r="Q139" s="74">
        <f t="shared" si="10"/>
        <v>4.786964478235705E-2</v>
      </c>
      <c r="R139" s="75">
        <f t="shared" si="11"/>
        <v>6.9263151453451577E-2</v>
      </c>
      <c r="S139" s="7"/>
    </row>
    <row r="140" spans="1:19" x14ac:dyDescent="0.25">
      <c r="A140" s="66"/>
      <c r="B140" s="56"/>
      <c r="C140" s="67"/>
      <c r="D140" s="68"/>
      <c r="E140" s="69"/>
      <c r="F140" s="70"/>
      <c r="G140" s="71"/>
      <c r="H140" s="66">
        <v>9000000</v>
      </c>
      <c r="I140" s="67" t="s">
        <v>293</v>
      </c>
      <c r="J140" s="72">
        <v>3.1000000000000003E-3</v>
      </c>
      <c r="K140" s="73">
        <v>3.1000000000000003E-3</v>
      </c>
      <c r="L140" s="73">
        <f t="shared" si="8"/>
        <v>0</v>
      </c>
      <c r="M140" s="73">
        <v>0</v>
      </c>
      <c r="N140" s="73">
        <v>0</v>
      </c>
      <c r="O140" s="73">
        <v>0</v>
      </c>
      <c r="P140" s="74">
        <f t="shared" si="9"/>
        <v>0</v>
      </c>
      <c r="Q140" s="74">
        <f t="shared" si="10"/>
        <v>0</v>
      </c>
      <c r="R140" s="75">
        <f t="shared" si="11"/>
        <v>0</v>
      </c>
      <c r="S140" s="7"/>
    </row>
    <row r="141" spans="1:19" ht="38.25" x14ac:dyDescent="0.25">
      <c r="A141" s="44"/>
      <c r="B141" s="45"/>
      <c r="C141" s="46"/>
      <c r="D141" s="47"/>
      <c r="E141" s="48"/>
      <c r="F141" s="49">
        <v>106</v>
      </c>
      <c r="G141" s="50" t="s">
        <v>83</v>
      </c>
      <c r="H141" s="90"/>
      <c r="I141" s="46"/>
      <c r="J141" s="51">
        <v>5.0289109999999999</v>
      </c>
      <c r="K141" s="52">
        <v>5.1640729999999992</v>
      </c>
      <c r="L141" s="53">
        <f t="shared" si="8"/>
        <v>2.365465270783206</v>
      </c>
      <c r="M141" s="53">
        <v>0.55490120078320615</v>
      </c>
      <c r="N141" s="53">
        <v>0.46159301999999997</v>
      </c>
      <c r="O141" s="53">
        <v>1.3489710499999998</v>
      </c>
      <c r="P141" s="54">
        <f t="shared" si="9"/>
        <v>0.10745417440520423</v>
      </c>
      <c r="Q141" s="54">
        <f t="shared" si="10"/>
        <v>0.19683963042025285</v>
      </c>
      <c r="R141" s="55">
        <f t="shared" si="11"/>
        <v>0.45806193498488623</v>
      </c>
      <c r="S141" s="7"/>
    </row>
    <row r="142" spans="1:19" ht="51" x14ac:dyDescent="0.25">
      <c r="A142" s="66"/>
      <c r="B142" s="56"/>
      <c r="C142" s="67"/>
      <c r="D142" s="68"/>
      <c r="E142" s="69"/>
      <c r="F142" s="70"/>
      <c r="G142" s="71"/>
      <c r="H142" s="66">
        <v>3000574</v>
      </c>
      <c r="I142" s="67" t="s">
        <v>391</v>
      </c>
      <c r="J142" s="72">
        <v>5.0289109999999999</v>
      </c>
      <c r="K142" s="73">
        <v>5.1640729999999992</v>
      </c>
      <c r="L142" s="73">
        <f t="shared" si="8"/>
        <v>2.365465270783206</v>
      </c>
      <c r="M142" s="73">
        <v>0.55490120078320615</v>
      </c>
      <c r="N142" s="73">
        <v>0.46159301999999997</v>
      </c>
      <c r="O142" s="73">
        <v>1.3489710499999998</v>
      </c>
      <c r="P142" s="74">
        <f t="shared" si="9"/>
        <v>0.10745417440520423</v>
      </c>
      <c r="Q142" s="74">
        <f t="shared" si="10"/>
        <v>0.19683963042025285</v>
      </c>
      <c r="R142" s="75">
        <f t="shared" si="11"/>
        <v>0.45806193498488623</v>
      </c>
      <c r="S142" s="7"/>
    </row>
    <row r="143" spans="1:19" ht="38.25" x14ac:dyDescent="0.25">
      <c r="A143" s="44"/>
      <c r="B143" s="45"/>
      <c r="C143" s="46"/>
      <c r="D143" s="47"/>
      <c r="E143" s="48"/>
      <c r="F143" s="49">
        <v>107</v>
      </c>
      <c r="G143" s="50" t="s">
        <v>84</v>
      </c>
      <c r="H143" s="90"/>
      <c r="I143" s="46"/>
      <c r="J143" s="51">
        <v>2.6676820000000001</v>
      </c>
      <c r="K143" s="52">
        <v>2.6676820000000001</v>
      </c>
      <c r="L143" s="53">
        <f t="shared" si="8"/>
        <v>0.64079507089303989</v>
      </c>
      <c r="M143" s="53">
        <v>0.25639805089303991</v>
      </c>
      <c r="N143" s="53">
        <v>0.19261332</v>
      </c>
      <c r="O143" s="53">
        <v>0.19178369999999997</v>
      </c>
      <c r="P143" s="54">
        <f t="shared" si="9"/>
        <v>9.6112674184194336E-2</v>
      </c>
      <c r="Q143" s="54">
        <f t="shared" si="10"/>
        <v>0.16831517808083568</v>
      </c>
      <c r="R143" s="55">
        <f t="shared" si="11"/>
        <v>0.2402066928865734</v>
      </c>
      <c r="S143" s="7"/>
    </row>
    <row r="144" spans="1:19" ht="38.25" x14ac:dyDescent="0.25">
      <c r="A144" s="66"/>
      <c r="B144" s="56"/>
      <c r="C144" s="67"/>
      <c r="D144" s="68"/>
      <c r="E144" s="69"/>
      <c r="F144" s="70"/>
      <c r="G144" s="71"/>
      <c r="H144" s="66">
        <v>3000546</v>
      </c>
      <c r="I144" s="67" t="s">
        <v>396</v>
      </c>
      <c r="J144" s="72">
        <v>2.6676820000000001</v>
      </c>
      <c r="K144" s="73">
        <v>2.6676820000000001</v>
      </c>
      <c r="L144" s="73">
        <f t="shared" si="8"/>
        <v>0.64079507089303989</v>
      </c>
      <c r="M144" s="73">
        <v>0.25639805089303991</v>
      </c>
      <c r="N144" s="73">
        <v>0.19261332</v>
      </c>
      <c r="O144" s="73">
        <v>0.19178369999999997</v>
      </c>
      <c r="P144" s="74">
        <f t="shared" si="9"/>
        <v>9.6112674184194336E-2</v>
      </c>
      <c r="Q144" s="74">
        <f t="shared" si="10"/>
        <v>0.16831517808083568</v>
      </c>
      <c r="R144" s="75">
        <f t="shared" si="11"/>
        <v>0.2402066928865734</v>
      </c>
      <c r="S144" s="7"/>
    </row>
    <row r="145" spans="1:19" ht="25.5" x14ac:dyDescent="0.25">
      <c r="A145" s="44"/>
      <c r="B145" s="45"/>
      <c r="C145" s="46"/>
      <c r="D145" s="47"/>
      <c r="E145" s="48"/>
      <c r="F145" s="49">
        <v>116</v>
      </c>
      <c r="G145" s="50" t="s">
        <v>153</v>
      </c>
      <c r="H145" s="90"/>
      <c r="I145" s="46"/>
      <c r="J145" s="51">
        <v>0.47354000000000007</v>
      </c>
      <c r="K145" s="52">
        <v>0.47354000000000007</v>
      </c>
      <c r="L145" s="53">
        <f t="shared" si="8"/>
        <v>8.387878E-2</v>
      </c>
      <c r="M145" s="53">
        <v>0</v>
      </c>
      <c r="N145" s="53">
        <v>6.2253299999999998E-2</v>
      </c>
      <c r="O145" s="53">
        <v>2.1625480000000002E-2</v>
      </c>
      <c r="P145" s="54">
        <f t="shared" si="9"/>
        <v>0</v>
      </c>
      <c r="Q145" s="54">
        <f t="shared" si="10"/>
        <v>0.13146365671326601</v>
      </c>
      <c r="R145" s="55">
        <f t="shared" si="11"/>
        <v>0.17713135110022382</v>
      </c>
      <c r="S145" s="7"/>
    </row>
    <row r="146" spans="1:19" ht="25.5" x14ac:dyDescent="0.25">
      <c r="A146" s="66"/>
      <c r="B146" s="56"/>
      <c r="C146" s="67"/>
      <c r="D146" s="68"/>
      <c r="E146" s="69"/>
      <c r="F146" s="70"/>
      <c r="G146" s="71"/>
      <c r="H146" s="66">
        <v>3000577</v>
      </c>
      <c r="I146" s="67" t="s">
        <v>457</v>
      </c>
      <c r="J146" s="72">
        <v>0.47354000000000007</v>
      </c>
      <c r="K146" s="73">
        <v>0.47354000000000007</v>
      </c>
      <c r="L146" s="73">
        <f t="shared" si="8"/>
        <v>8.387878E-2</v>
      </c>
      <c r="M146" s="73">
        <v>0</v>
      </c>
      <c r="N146" s="73">
        <v>6.2253299999999998E-2</v>
      </c>
      <c r="O146" s="73">
        <v>2.1625480000000002E-2</v>
      </c>
      <c r="P146" s="74">
        <f t="shared" si="9"/>
        <v>0</v>
      </c>
      <c r="Q146" s="74">
        <f t="shared" si="10"/>
        <v>0.13146365671326601</v>
      </c>
      <c r="R146" s="75">
        <f t="shared" si="11"/>
        <v>0.17713135110022382</v>
      </c>
      <c r="S146" s="7"/>
    </row>
    <row r="147" spans="1:19" ht="38.25" x14ac:dyDescent="0.25">
      <c r="A147" s="44"/>
      <c r="B147" s="45"/>
      <c r="C147" s="46"/>
      <c r="D147" s="47"/>
      <c r="E147" s="48"/>
      <c r="F147" s="49">
        <v>117</v>
      </c>
      <c r="G147" s="50" t="s">
        <v>216</v>
      </c>
      <c r="H147" s="90"/>
      <c r="I147" s="46"/>
      <c r="J147" s="51">
        <v>0.02</v>
      </c>
      <c r="K147" s="52">
        <v>0.02</v>
      </c>
      <c r="L147" s="53">
        <f t="shared" si="8"/>
        <v>0</v>
      </c>
      <c r="M147" s="53">
        <v>0</v>
      </c>
      <c r="N147" s="53">
        <v>0</v>
      </c>
      <c r="O147" s="53">
        <v>0</v>
      </c>
      <c r="P147" s="54">
        <f t="shared" si="9"/>
        <v>0</v>
      </c>
      <c r="Q147" s="54">
        <f t="shared" si="10"/>
        <v>0</v>
      </c>
      <c r="R147" s="55">
        <f t="shared" si="11"/>
        <v>0</v>
      </c>
      <c r="S147" s="7"/>
    </row>
    <row r="148" spans="1:19" ht="51" x14ac:dyDescent="0.25">
      <c r="A148" s="66"/>
      <c r="B148" s="56"/>
      <c r="C148" s="67"/>
      <c r="D148" s="68"/>
      <c r="E148" s="69"/>
      <c r="F148" s="70"/>
      <c r="G148" s="71"/>
      <c r="H148" s="66">
        <v>3000589</v>
      </c>
      <c r="I148" s="67" t="s">
        <v>543</v>
      </c>
      <c r="J148" s="72">
        <v>0.02</v>
      </c>
      <c r="K148" s="73">
        <v>0.02</v>
      </c>
      <c r="L148" s="73">
        <f t="shared" si="8"/>
        <v>0</v>
      </c>
      <c r="M148" s="73">
        <v>0</v>
      </c>
      <c r="N148" s="73">
        <v>0</v>
      </c>
      <c r="O148" s="73">
        <v>0</v>
      </c>
      <c r="P148" s="74">
        <f t="shared" si="9"/>
        <v>0</v>
      </c>
      <c r="Q148" s="74">
        <f t="shared" si="10"/>
        <v>0</v>
      </c>
      <c r="R148" s="75">
        <f t="shared" si="11"/>
        <v>0</v>
      </c>
      <c r="S148" s="7"/>
    </row>
    <row r="149" spans="1:19" ht="25.5" x14ac:dyDescent="0.25">
      <c r="A149" s="44"/>
      <c r="B149" s="45"/>
      <c r="C149" s="46"/>
      <c r="D149" s="47"/>
      <c r="E149" s="48"/>
      <c r="F149" s="49">
        <v>121</v>
      </c>
      <c r="G149" s="50" t="s">
        <v>159</v>
      </c>
      <c r="H149" s="90"/>
      <c r="I149" s="46"/>
      <c r="J149" s="51">
        <v>3.4114180000000003</v>
      </c>
      <c r="K149" s="52">
        <v>3.4114180000000003</v>
      </c>
      <c r="L149" s="53">
        <f t="shared" si="8"/>
        <v>4.705E-3</v>
      </c>
      <c r="M149" s="53">
        <v>0</v>
      </c>
      <c r="N149" s="53">
        <v>2.4550000000000002E-3</v>
      </c>
      <c r="O149" s="53">
        <v>2.2499999999999998E-3</v>
      </c>
      <c r="P149" s="54">
        <f t="shared" si="9"/>
        <v>0</v>
      </c>
      <c r="Q149" s="54">
        <f t="shared" si="10"/>
        <v>7.1964209604334617E-4</v>
      </c>
      <c r="R149" s="55">
        <f t="shared" si="11"/>
        <v>1.3791918785677978E-3</v>
      </c>
      <c r="S149" s="7"/>
    </row>
    <row r="150" spans="1:19" ht="51" x14ac:dyDescent="0.25">
      <c r="A150" s="66"/>
      <c r="B150" s="56"/>
      <c r="C150" s="67"/>
      <c r="D150" s="68"/>
      <c r="E150" s="69"/>
      <c r="F150" s="70"/>
      <c r="G150" s="71"/>
      <c r="H150" s="66">
        <v>3000629</v>
      </c>
      <c r="I150" s="67" t="s">
        <v>462</v>
      </c>
      <c r="J150" s="72">
        <v>1.1000000000000001E-3</v>
      </c>
      <c r="K150" s="73">
        <v>1.1000000000000001E-3</v>
      </c>
      <c r="L150" s="73">
        <f t="shared" si="8"/>
        <v>0</v>
      </c>
      <c r="M150" s="73">
        <v>0</v>
      </c>
      <c r="N150" s="73">
        <v>0</v>
      </c>
      <c r="O150" s="73">
        <v>0</v>
      </c>
      <c r="P150" s="74">
        <f t="shared" si="9"/>
        <v>0</v>
      </c>
      <c r="Q150" s="74">
        <f t="shared" si="10"/>
        <v>0</v>
      </c>
      <c r="R150" s="75">
        <f t="shared" si="11"/>
        <v>0</v>
      </c>
      <c r="S150" s="7"/>
    </row>
    <row r="151" spans="1:19" ht="38.25" x14ac:dyDescent="0.25">
      <c r="A151" s="66"/>
      <c r="B151" s="56"/>
      <c r="C151" s="67"/>
      <c r="D151" s="68"/>
      <c r="E151" s="69"/>
      <c r="F151" s="70"/>
      <c r="G151" s="71"/>
      <c r="H151" s="66">
        <v>3000633</v>
      </c>
      <c r="I151" s="67" t="s">
        <v>464</v>
      </c>
      <c r="J151" s="72">
        <v>5.0631000000000002E-2</v>
      </c>
      <c r="K151" s="73">
        <v>5.0630999999999995E-2</v>
      </c>
      <c r="L151" s="73">
        <f t="shared" si="8"/>
        <v>4.705E-3</v>
      </c>
      <c r="M151" s="73">
        <v>0</v>
      </c>
      <c r="N151" s="73">
        <v>2.4550000000000002E-3</v>
      </c>
      <c r="O151" s="73">
        <v>2.2499999999999998E-3</v>
      </c>
      <c r="P151" s="74">
        <f t="shared" si="9"/>
        <v>0</v>
      </c>
      <c r="Q151" s="74">
        <f t="shared" si="10"/>
        <v>4.8488080425036051E-2</v>
      </c>
      <c r="R151" s="75">
        <f t="shared" si="11"/>
        <v>9.2927258003989655E-2</v>
      </c>
      <c r="S151" s="7"/>
    </row>
    <row r="152" spans="1:19" x14ac:dyDescent="0.25">
      <c r="A152" s="66"/>
      <c r="B152" s="56"/>
      <c r="C152" s="67"/>
      <c r="D152" s="68"/>
      <c r="E152" s="69"/>
      <c r="F152" s="70"/>
      <c r="G152" s="71"/>
      <c r="H152" s="66">
        <v>9000009</v>
      </c>
      <c r="I152" s="67" t="s">
        <v>294</v>
      </c>
      <c r="J152" s="72">
        <v>3.3596870000000001</v>
      </c>
      <c r="K152" s="73">
        <v>3.3596870000000001</v>
      </c>
      <c r="L152" s="73">
        <f t="shared" si="8"/>
        <v>0</v>
      </c>
      <c r="M152" s="73">
        <v>0</v>
      </c>
      <c r="N152" s="73">
        <v>0</v>
      </c>
      <c r="O152" s="73">
        <v>0</v>
      </c>
      <c r="P152" s="74">
        <f t="shared" si="9"/>
        <v>0</v>
      </c>
      <c r="Q152" s="74">
        <f t="shared" si="10"/>
        <v>0</v>
      </c>
      <c r="R152" s="75">
        <f t="shared" si="11"/>
        <v>0</v>
      </c>
      <c r="S152" s="7"/>
    </row>
    <row r="153" spans="1:19" ht="25.5" x14ac:dyDescent="0.25">
      <c r="A153" s="44"/>
      <c r="B153" s="45"/>
      <c r="C153" s="46"/>
      <c r="D153" s="47"/>
      <c r="E153" s="48"/>
      <c r="F153" s="49">
        <v>127</v>
      </c>
      <c r="G153" s="50" t="s">
        <v>184</v>
      </c>
      <c r="H153" s="90"/>
      <c r="I153" s="46"/>
      <c r="J153" s="51">
        <v>5.3188000000000006E-2</v>
      </c>
      <c r="K153" s="52">
        <v>5.3188000000000013E-2</v>
      </c>
      <c r="L153" s="53">
        <f t="shared" si="8"/>
        <v>1.3326149990250218E-2</v>
      </c>
      <c r="M153" s="53">
        <v>1.2499999902502168E-3</v>
      </c>
      <c r="N153" s="53">
        <v>7.4861499999999996E-3</v>
      </c>
      <c r="O153" s="53">
        <v>4.5899999999999995E-3</v>
      </c>
      <c r="P153" s="54">
        <f t="shared" si="9"/>
        <v>2.3501541517827639E-2</v>
      </c>
      <c r="Q153" s="54">
        <f t="shared" si="10"/>
        <v>0.16425039464259258</v>
      </c>
      <c r="R153" s="55">
        <f t="shared" si="11"/>
        <v>0.2505480557691625</v>
      </c>
      <c r="S153" s="7"/>
    </row>
    <row r="154" spans="1:19" ht="51" x14ac:dyDescent="0.25">
      <c r="A154" s="66"/>
      <c r="B154" s="56"/>
      <c r="C154" s="67"/>
      <c r="D154" s="68"/>
      <c r="E154" s="69"/>
      <c r="F154" s="70"/>
      <c r="G154" s="71"/>
      <c r="H154" s="66">
        <v>3000664</v>
      </c>
      <c r="I154" s="67" t="s">
        <v>507</v>
      </c>
      <c r="J154" s="72">
        <v>2.9752000000000008E-2</v>
      </c>
      <c r="K154" s="73">
        <v>2.9752000000000008E-2</v>
      </c>
      <c r="L154" s="73">
        <f t="shared" si="8"/>
        <v>1.2942149990250217E-2</v>
      </c>
      <c r="M154" s="73">
        <v>1.2499999902502168E-3</v>
      </c>
      <c r="N154" s="73">
        <v>7.4861499999999996E-3</v>
      </c>
      <c r="O154" s="73">
        <v>4.2059999999999997E-3</v>
      </c>
      <c r="P154" s="74">
        <f t="shared" si="9"/>
        <v>4.2013981925592109E-2</v>
      </c>
      <c r="Q154" s="74">
        <f t="shared" si="10"/>
        <v>0.29363236052198893</v>
      </c>
      <c r="R154" s="75">
        <f t="shared" si="11"/>
        <v>0.43500100800787217</v>
      </c>
      <c r="S154" s="7"/>
    </row>
    <row r="155" spans="1:19" ht="25.5" x14ac:dyDescent="0.25">
      <c r="A155" s="66"/>
      <c r="B155" s="56"/>
      <c r="C155" s="67"/>
      <c r="D155" s="68"/>
      <c r="E155" s="69"/>
      <c r="F155" s="70"/>
      <c r="G155" s="71"/>
      <c r="H155" s="66">
        <v>3000665</v>
      </c>
      <c r="I155" s="67" t="s">
        <v>503</v>
      </c>
      <c r="J155" s="72">
        <v>2.3435999999999998E-2</v>
      </c>
      <c r="K155" s="73">
        <v>2.3436000000000002E-2</v>
      </c>
      <c r="L155" s="73">
        <f t="shared" si="8"/>
        <v>3.8400000000000001E-4</v>
      </c>
      <c r="M155" s="73">
        <v>0</v>
      </c>
      <c r="N155" s="73">
        <v>0</v>
      </c>
      <c r="O155" s="73">
        <v>3.8400000000000001E-4</v>
      </c>
      <c r="P155" s="74">
        <f t="shared" si="9"/>
        <v>0</v>
      </c>
      <c r="Q155" s="74">
        <f t="shared" si="10"/>
        <v>0</v>
      </c>
      <c r="R155" s="75">
        <f t="shared" si="11"/>
        <v>1.6385048643113159E-2</v>
      </c>
      <c r="S155" s="7"/>
    </row>
    <row r="156" spans="1:19" x14ac:dyDescent="0.25">
      <c r="A156" s="44"/>
      <c r="B156" s="45"/>
      <c r="C156" s="46"/>
      <c r="D156" s="47"/>
      <c r="E156" s="48"/>
      <c r="F156" s="49">
        <v>131</v>
      </c>
      <c r="G156" s="50" t="s">
        <v>144</v>
      </c>
      <c r="H156" s="90"/>
      <c r="I156" s="46"/>
      <c r="J156" s="51">
        <v>0.24299500000000002</v>
      </c>
      <c r="K156" s="52">
        <v>0.26869200000000004</v>
      </c>
      <c r="L156" s="53">
        <f t="shared" si="8"/>
        <v>3.0721410075676105E-2</v>
      </c>
      <c r="M156" s="53">
        <v>1.8801600075676106E-2</v>
      </c>
      <c r="N156" s="53">
        <v>9.5288999999999999E-3</v>
      </c>
      <c r="O156" s="53">
        <v>2.3909100000000004E-3</v>
      </c>
      <c r="P156" s="54">
        <f t="shared" si="9"/>
        <v>6.9974543624953867E-2</v>
      </c>
      <c r="Q156" s="54">
        <f t="shared" si="10"/>
        <v>0.10543856934957535</v>
      </c>
      <c r="R156" s="55">
        <f t="shared" si="11"/>
        <v>0.11433689903560992</v>
      </c>
      <c r="S156" s="7"/>
    </row>
    <row r="157" spans="1:19" x14ac:dyDescent="0.25">
      <c r="A157" s="66"/>
      <c r="B157" s="56"/>
      <c r="C157" s="67"/>
      <c r="D157" s="68"/>
      <c r="E157" s="69"/>
      <c r="F157" s="70"/>
      <c r="G157" s="71"/>
      <c r="H157" s="66">
        <v>3000001</v>
      </c>
      <c r="I157" s="67" t="s">
        <v>283</v>
      </c>
      <c r="J157" s="72">
        <v>4.7810000000000005E-3</v>
      </c>
      <c r="K157" s="73">
        <v>4.7810000000000005E-3</v>
      </c>
      <c r="L157" s="73">
        <f t="shared" si="8"/>
        <v>0</v>
      </c>
      <c r="M157" s="73">
        <v>0</v>
      </c>
      <c r="N157" s="73">
        <v>0</v>
      </c>
      <c r="O157" s="73">
        <v>0</v>
      </c>
      <c r="P157" s="74">
        <f t="shared" si="9"/>
        <v>0</v>
      </c>
      <c r="Q157" s="74">
        <f t="shared" si="10"/>
        <v>0</v>
      </c>
      <c r="R157" s="75">
        <f t="shared" si="11"/>
        <v>0</v>
      </c>
      <c r="S157" s="7"/>
    </row>
    <row r="158" spans="1:19" ht="25.5" x14ac:dyDescent="0.25">
      <c r="A158" s="66"/>
      <c r="B158" s="56"/>
      <c r="C158" s="67"/>
      <c r="D158" s="68"/>
      <c r="E158" s="69"/>
      <c r="F158" s="70"/>
      <c r="G158" s="71"/>
      <c r="H158" s="66">
        <v>3000698</v>
      </c>
      <c r="I158" s="67" t="s">
        <v>431</v>
      </c>
      <c r="J158" s="72">
        <v>0.16210000000000002</v>
      </c>
      <c r="K158" s="73">
        <v>0.18779700000000002</v>
      </c>
      <c r="L158" s="73">
        <f t="shared" si="8"/>
        <v>1.9615910105425714E-2</v>
      </c>
      <c r="M158" s="73">
        <v>1.5700000105425715E-2</v>
      </c>
      <c r="N158" s="73">
        <v>5.7099500000000001E-3</v>
      </c>
      <c r="O158" s="73">
        <v>-1.7940399999999994E-3</v>
      </c>
      <c r="P158" s="74">
        <f t="shared" si="9"/>
        <v>8.3600910054078145E-2</v>
      </c>
      <c r="Q158" s="74">
        <f t="shared" si="10"/>
        <v>0.11400581535075487</v>
      </c>
      <c r="R158" s="75">
        <f t="shared" si="11"/>
        <v>0.10445273409812569</v>
      </c>
      <c r="S158" s="7"/>
    </row>
    <row r="159" spans="1:19" ht="38.25" x14ac:dyDescent="0.25">
      <c r="A159" s="66"/>
      <c r="B159" s="56"/>
      <c r="C159" s="67"/>
      <c r="D159" s="68"/>
      <c r="E159" s="69"/>
      <c r="F159" s="70"/>
      <c r="G159" s="71"/>
      <c r="H159" s="66">
        <v>3000699</v>
      </c>
      <c r="I159" s="67" t="s">
        <v>432</v>
      </c>
      <c r="J159" s="72">
        <v>3.3E-3</v>
      </c>
      <c r="K159" s="73">
        <v>3.3E-3</v>
      </c>
      <c r="L159" s="73">
        <f t="shared" si="8"/>
        <v>1.2980000000000001E-3</v>
      </c>
      <c r="M159" s="73">
        <v>0</v>
      </c>
      <c r="N159" s="73">
        <v>7.1599999999999995E-4</v>
      </c>
      <c r="O159" s="73">
        <v>5.8200000000000005E-4</v>
      </c>
      <c r="P159" s="74">
        <f t="shared" si="9"/>
        <v>0</v>
      </c>
      <c r="Q159" s="74">
        <f t="shared" si="10"/>
        <v>0.21696969696969695</v>
      </c>
      <c r="R159" s="75">
        <f t="shared" si="11"/>
        <v>0.39333333333333337</v>
      </c>
      <c r="S159" s="7"/>
    </row>
    <row r="160" spans="1:19" ht="25.5" x14ac:dyDescent="0.25">
      <c r="A160" s="66"/>
      <c r="B160" s="56"/>
      <c r="C160" s="67"/>
      <c r="D160" s="68"/>
      <c r="E160" s="69"/>
      <c r="F160" s="70"/>
      <c r="G160" s="71"/>
      <c r="H160" s="66">
        <v>3000700</v>
      </c>
      <c r="I160" s="67" t="s">
        <v>433</v>
      </c>
      <c r="J160" s="72">
        <v>5.3176000000000015E-2</v>
      </c>
      <c r="K160" s="73">
        <v>5.3176000000000015E-2</v>
      </c>
      <c r="L160" s="73">
        <f t="shared" si="8"/>
        <v>9.3074999702503908E-3</v>
      </c>
      <c r="M160" s="73">
        <v>3.1015999702503905E-3</v>
      </c>
      <c r="N160" s="73">
        <v>3.1029499999999997E-3</v>
      </c>
      <c r="O160" s="73">
        <v>3.1029499999999997E-3</v>
      </c>
      <c r="P160" s="74">
        <f t="shared" si="9"/>
        <v>5.8327064281826192E-2</v>
      </c>
      <c r="Q160" s="74">
        <f t="shared" si="10"/>
        <v>0.11667951651591675</v>
      </c>
      <c r="R160" s="75">
        <f t="shared" si="11"/>
        <v>0.17503196875000729</v>
      </c>
      <c r="S160" s="7"/>
    </row>
    <row r="161" spans="1:19" ht="51" x14ac:dyDescent="0.25">
      <c r="A161" s="66"/>
      <c r="B161" s="56"/>
      <c r="C161" s="67"/>
      <c r="D161" s="68"/>
      <c r="E161" s="69"/>
      <c r="F161" s="70"/>
      <c r="G161" s="71"/>
      <c r="H161" s="66">
        <v>3000701</v>
      </c>
      <c r="I161" s="67" t="s">
        <v>434</v>
      </c>
      <c r="J161" s="72">
        <v>1.1378000000000001E-2</v>
      </c>
      <c r="K161" s="73">
        <v>1.1378000000000001E-2</v>
      </c>
      <c r="L161" s="73">
        <f t="shared" si="8"/>
        <v>0</v>
      </c>
      <c r="M161" s="73">
        <v>0</v>
      </c>
      <c r="N161" s="73">
        <v>0</v>
      </c>
      <c r="O161" s="73">
        <v>0</v>
      </c>
      <c r="P161" s="74">
        <f t="shared" si="9"/>
        <v>0</v>
      </c>
      <c r="Q161" s="74">
        <f t="shared" si="10"/>
        <v>0</v>
      </c>
      <c r="R161" s="75">
        <f t="shared" si="11"/>
        <v>0</v>
      </c>
      <c r="S161" s="7"/>
    </row>
    <row r="162" spans="1:19" ht="25.5" x14ac:dyDescent="0.25">
      <c r="A162" s="66"/>
      <c r="B162" s="56"/>
      <c r="C162" s="67"/>
      <c r="D162" s="68"/>
      <c r="E162" s="69"/>
      <c r="F162" s="70"/>
      <c r="G162" s="71"/>
      <c r="H162" s="66">
        <v>3000702</v>
      </c>
      <c r="I162" s="67" t="s">
        <v>435</v>
      </c>
      <c r="J162" s="72">
        <v>5.1599999999999997E-3</v>
      </c>
      <c r="K162" s="73">
        <v>5.1599999999999997E-3</v>
      </c>
      <c r="L162" s="73">
        <f t="shared" si="8"/>
        <v>0</v>
      </c>
      <c r="M162" s="73">
        <v>0</v>
      </c>
      <c r="N162" s="73">
        <v>0</v>
      </c>
      <c r="O162" s="73">
        <v>0</v>
      </c>
      <c r="P162" s="74">
        <f t="shared" si="9"/>
        <v>0</v>
      </c>
      <c r="Q162" s="74">
        <f t="shared" si="10"/>
        <v>0</v>
      </c>
      <c r="R162" s="75">
        <f t="shared" si="11"/>
        <v>0</v>
      </c>
      <c r="S162" s="7"/>
    </row>
    <row r="163" spans="1:19" ht="15.75" thickBot="1" x14ac:dyDescent="0.3">
      <c r="A163" s="76"/>
      <c r="B163" s="77"/>
      <c r="C163" s="78"/>
      <c r="D163" s="79"/>
      <c r="E163" s="80"/>
      <c r="F163" s="81"/>
      <c r="G163" s="82"/>
      <c r="H163" s="76">
        <v>9000000</v>
      </c>
      <c r="I163" s="78" t="s">
        <v>293</v>
      </c>
      <c r="J163" s="83">
        <v>3.1000000000000003E-3</v>
      </c>
      <c r="K163" s="84">
        <v>3.1000000000000003E-3</v>
      </c>
      <c r="L163" s="84">
        <f t="shared" si="8"/>
        <v>5.0000000000000001E-4</v>
      </c>
      <c r="M163" s="84">
        <v>0</v>
      </c>
      <c r="N163" s="84">
        <v>0</v>
      </c>
      <c r="O163" s="84">
        <v>5.0000000000000001E-4</v>
      </c>
      <c r="P163" s="85">
        <f t="shared" si="9"/>
        <v>0</v>
      </c>
      <c r="Q163" s="85">
        <f t="shared" si="10"/>
        <v>0</v>
      </c>
      <c r="R163" s="86">
        <f t="shared" si="11"/>
        <v>0.16129032258064516</v>
      </c>
      <c r="S163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"/>
  <sheetViews>
    <sheetView workbookViewId="0">
      <selection activeCell="B6" sqref="B6:B34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243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659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14568.41602500002</v>
      </c>
      <c r="J7" s="53">
        <f t="shared" ref="J7:J34" si="0">SUM(K7,L7,M7)</f>
        <v>2878.6749700356795</v>
      </c>
      <c r="K7" s="53">
        <v>881.89872091568031</v>
      </c>
      <c r="L7" s="53">
        <v>979.26400236999962</v>
      </c>
      <c r="M7" s="53">
        <v>1017.5122467499996</v>
      </c>
      <c r="N7" s="54">
        <f t="shared" ref="N7:N34" si="1">IFERROR(K7/I7,0)</f>
        <v>6.0534976445092224E-2</v>
      </c>
      <c r="O7" s="54">
        <f t="shared" ref="O7:O34" si="2">IFERROR(SUM(K7,L7)/I7,0)</f>
        <v>0.12775326570107867</v>
      </c>
      <c r="P7" s="55">
        <f t="shared" ref="P7:P34" si="3">IFERROR(SUM(K7,L7,M7)/I7,0)</f>
        <v>0.19759697726202705</v>
      </c>
      <c r="Q7" s="7"/>
    </row>
    <row r="8" spans="1:17" x14ac:dyDescent="0.25">
      <c r="A8" s="44"/>
      <c r="B8" s="45"/>
      <c r="C8" s="46"/>
      <c r="D8" s="47">
        <v>458</v>
      </c>
      <c r="E8" s="48" t="s">
        <v>243</v>
      </c>
      <c r="F8" s="49"/>
      <c r="G8" s="50"/>
      <c r="H8" s="51">
        <v>785.06090000000029</v>
      </c>
      <c r="I8" s="52">
        <v>879.54029599999978</v>
      </c>
      <c r="J8" s="53">
        <f t="shared" si="0"/>
        <v>168.36792777555078</v>
      </c>
      <c r="K8" s="53">
        <v>57.513313895550709</v>
      </c>
      <c r="L8" s="53">
        <v>51.578376370000022</v>
      </c>
      <c r="M8" s="53">
        <v>59.276237510000037</v>
      </c>
      <c r="N8" s="54">
        <f t="shared" si="1"/>
        <v>6.5390197762526081E-2</v>
      </c>
      <c r="O8" s="54">
        <f t="shared" si="2"/>
        <v>0.12403262336209184</v>
      </c>
      <c r="P8" s="55">
        <f t="shared" si="3"/>
        <v>0.19142719047809359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57.257976000000021</v>
      </c>
      <c r="I9" s="73">
        <v>64.355153000000001</v>
      </c>
      <c r="J9" s="73">
        <f t="shared" si="0"/>
        <v>14.118772159769117</v>
      </c>
      <c r="K9" s="73">
        <v>5.1157708797691157</v>
      </c>
      <c r="L9" s="73">
        <v>4.04136031</v>
      </c>
      <c r="M9" s="73">
        <v>4.9616409700000013</v>
      </c>
      <c r="N9" s="74">
        <f t="shared" si="1"/>
        <v>7.9492793370705153E-2</v>
      </c>
      <c r="O9" s="74">
        <f t="shared" si="2"/>
        <v>0.14229056668964979</v>
      </c>
      <c r="P9" s="75">
        <f t="shared" si="3"/>
        <v>0.21938837065260519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50.337598999999997</v>
      </c>
      <c r="I10" s="73">
        <v>55.86691399999998</v>
      </c>
      <c r="J10" s="73">
        <f t="shared" si="0"/>
        <v>8.5620154979867991</v>
      </c>
      <c r="K10" s="73">
        <v>2.7432218779867981</v>
      </c>
      <c r="L10" s="73">
        <v>2.5539046100000009</v>
      </c>
      <c r="M10" s="73">
        <v>3.2648890100000005</v>
      </c>
      <c r="N10" s="74">
        <f t="shared" si="1"/>
        <v>4.9102799520782531E-2</v>
      </c>
      <c r="O10" s="74">
        <f t="shared" si="2"/>
        <v>9.4816880130282499E-2</v>
      </c>
      <c r="P10" s="75">
        <f t="shared" si="3"/>
        <v>0.15325735547137617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9.3314820000000012</v>
      </c>
      <c r="I11" s="73">
        <v>9.5224890000000038</v>
      </c>
      <c r="J11" s="73">
        <f t="shared" si="0"/>
        <v>2.0850125880067543</v>
      </c>
      <c r="K11" s="73">
        <v>0.68454092800675426</v>
      </c>
      <c r="L11" s="73">
        <v>0.71346874000000027</v>
      </c>
      <c r="M11" s="73">
        <v>0.68700291999999985</v>
      </c>
      <c r="N11" s="74">
        <f t="shared" si="1"/>
        <v>7.1886764900096392E-2</v>
      </c>
      <c r="O11" s="74">
        <f t="shared" si="2"/>
        <v>0.14681137127139279</v>
      </c>
      <c r="P11" s="75">
        <f t="shared" si="3"/>
        <v>0.21895668117933803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5.4074259999999992</v>
      </c>
      <c r="I12" s="73">
        <v>5.4653439999999982</v>
      </c>
      <c r="J12" s="73">
        <f t="shared" si="0"/>
        <v>1.093140108130473</v>
      </c>
      <c r="K12" s="73">
        <v>0.38683231813047314</v>
      </c>
      <c r="L12" s="73">
        <v>0.35751840000000007</v>
      </c>
      <c r="M12" s="73">
        <v>0.34878938999999992</v>
      </c>
      <c r="N12" s="74">
        <f t="shared" si="1"/>
        <v>7.0779134512022168E-2</v>
      </c>
      <c r="O12" s="74">
        <f t="shared" si="2"/>
        <v>0.13619466919748754</v>
      </c>
      <c r="P12" s="75">
        <f t="shared" si="3"/>
        <v>0.20001304732702524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11.279844000000002</v>
      </c>
      <c r="I13" s="73">
        <v>11.352395000000001</v>
      </c>
      <c r="J13" s="73">
        <f t="shared" si="0"/>
        <v>2.3372015598262181</v>
      </c>
      <c r="K13" s="73">
        <v>0.72048326982621802</v>
      </c>
      <c r="L13" s="73">
        <v>0.82162340999999994</v>
      </c>
      <c r="M13" s="73">
        <v>0.79509488000000006</v>
      </c>
      <c r="N13" s="74">
        <f t="shared" si="1"/>
        <v>6.3465310168137903E-2</v>
      </c>
      <c r="O13" s="74">
        <f t="shared" si="2"/>
        <v>0.13583976595478028</v>
      </c>
      <c r="P13" s="75">
        <f t="shared" si="3"/>
        <v>0.20587739942331268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6.4141889999999977</v>
      </c>
      <c r="I14" s="73">
        <v>6.5642839999999971</v>
      </c>
      <c r="J14" s="73">
        <f t="shared" si="0"/>
        <v>1.4211926983076979</v>
      </c>
      <c r="K14" s="73">
        <v>0.41648881830769824</v>
      </c>
      <c r="L14" s="73">
        <v>0.51629592999999974</v>
      </c>
      <c r="M14" s="73">
        <v>0.48840794999999992</v>
      </c>
      <c r="N14" s="74">
        <f t="shared" si="1"/>
        <v>6.3447714679574871E-2</v>
      </c>
      <c r="O14" s="74">
        <f t="shared" si="2"/>
        <v>0.14209999876722251</v>
      </c>
      <c r="P14" s="75">
        <f t="shared" si="3"/>
        <v>0.21650384083133797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30</v>
      </c>
      <c r="G15" s="71" t="s">
        <v>64</v>
      </c>
      <c r="H15" s="72">
        <v>3.2201129999999996</v>
      </c>
      <c r="I15" s="73">
        <v>3.2728739999999998</v>
      </c>
      <c r="J15" s="73">
        <f t="shared" si="0"/>
        <v>6.8133050000000001E-2</v>
      </c>
      <c r="K15" s="73">
        <v>0</v>
      </c>
      <c r="L15" s="73">
        <v>2.0855680000000001E-2</v>
      </c>
      <c r="M15" s="73">
        <v>4.7277369999999999E-2</v>
      </c>
      <c r="N15" s="74">
        <f t="shared" si="1"/>
        <v>0</v>
      </c>
      <c r="O15" s="74">
        <f t="shared" si="2"/>
        <v>6.3722831981921704E-3</v>
      </c>
      <c r="P15" s="75">
        <f t="shared" si="3"/>
        <v>2.0817498626589354E-2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35</v>
      </c>
      <c r="G16" s="71" t="s">
        <v>45</v>
      </c>
      <c r="H16" s="72">
        <v>2.1758120000000001</v>
      </c>
      <c r="I16" s="73">
        <v>2.5413329999999998</v>
      </c>
      <c r="J16" s="73">
        <f t="shared" si="0"/>
        <v>0.25553227999999995</v>
      </c>
      <c r="K16" s="73">
        <v>0</v>
      </c>
      <c r="L16" s="73">
        <v>0.1047951</v>
      </c>
      <c r="M16" s="73">
        <v>0.15073717999999997</v>
      </c>
      <c r="N16" s="74">
        <f t="shared" si="1"/>
        <v>0</v>
      </c>
      <c r="O16" s="74">
        <f t="shared" si="2"/>
        <v>4.1236272460161656E-2</v>
      </c>
      <c r="P16" s="75">
        <f t="shared" si="3"/>
        <v>0.10055049062834345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42</v>
      </c>
      <c r="G17" s="71" t="s">
        <v>158</v>
      </c>
      <c r="H17" s="72">
        <v>0.66701500000000002</v>
      </c>
      <c r="I17" s="73">
        <v>5.6890959999999993</v>
      </c>
      <c r="J17" s="73">
        <f t="shared" si="0"/>
        <v>0.32014912010717966</v>
      </c>
      <c r="K17" s="73">
        <v>4.145260107179638E-3</v>
      </c>
      <c r="L17" s="73">
        <v>3.9802600000000002E-3</v>
      </c>
      <c r="M17" s="73">
        <v>0.31202360000000001</v>
      </c>
      <c r="N17" s="74">
        <f t="shared" si="1"/>
        <v>7.2863247643907547E-4</v>
      </c>
      <c r="O17" s="74">
        <f t="shared" si="2"/>
        <v>1.4282620836736871E-3</v>
      </c>
      <c r="P17" s="75">
        <f t="shared" si="3"/>
        <v>5.6274163787564793E-2</v>
      </c>
      <c r="Q17" s="7"/>
    </row>
    <row r="18" spans="1:17" ht="38.25" x14ac:dyDescent="0.25">
      <c r="A18" s="66"/>
      <c r="B18" s="56"/>
      <c r="C18" s="67"/>
      <c r="D18" s="68"/>
      <c r="E18" s="69"/>
      <c r="F18" s="70">
        <v>48</v>
      </c>
      <c r="G18" s="71" t="s">
        <v>30</v>
      </c>
      <c r="H18" s="72">
        <v>3.3965519999999998</v>
      </c>
      <c r="I18" s="73">
        <v>3.3972629999999997</v>
      </c>
      <c r="J18" s="73">
        <f t="shared" si="0"/>
        <v>2.3237069999999999E-2</v>
      </c>
      <c r="K18" s="73">
        <v>0</v>
      </c>
      <c r="L18" s="73">
        <v>0</v>
      </c>
      <c r="M18" s="73">
        <v>2.3237069999999999E-2</v>
      </c>
      <c r="N18" s="74">
        <f t="shared" si="1"/>
        <v>0</v>
      </c>
      <c r="O18" s="74">
        <f t="shared" si="2"/>
        <v>0</v>
      </c>
      <c r="P18" s="75">
        <f t="shared" si="3"/>
        <v>6.839938503436443E-3</v>
      </c>
      <c r="Q18" s="7"/>
    </row>
    <row r="19" spans="1:17" ht="38.25" x14ac:dyDescent="0.25">
      <c r="A19" s="66"/>
      <c r="B19" s="56"/>
      <c r="C19" s="67"/>
      <c r="D19" s="68"/>
      <c r="E19" s="69"/>
      <c r="F19" s="70">
        <v>61</v>
      </c>
      <c r="G19" s="71" t="s">
        <v>191</v>
      </c>
      <c r="H19" s="72">
        <v>105.37373500000001</v>
      </c>
      <c r="I19" s="73">
        <v>91.620153999999971</v>
      </c>
      <c r="J19" s="73">
        <f t="shared" si="0"/>
        <v>2.1734931836667997</v>
      </c>
      <c r="K19" s="73">
        <v>0.1368268836667994</v>
      </c>
      <c r="L19" s="73">
        <v>0.79478252000000005</v>
      </c>
      <c r="M19" s="73">
        <v>1.2418837800000002</v>
      </c>
      <c r="N19" s="74">
        <f t="shared" si="1"/>
        <v>1.4934146876330228E-3</v>
      </c>
      <c r="O19" s="74">
        <f t="shared" si="2"/>
        <v>1.0168171117315517E-2</v>
      </c>
      <c r="P19" s="75">
        <f t="shared" si="3"/>
        <v>2.3722871974945603E-2</v>
      </c>
      <c r="Q19" s="7"/>
    </row>
    <row r="20" spans="1:17" ht="38.25" x14ac:dyDescent="0.25">
      <c r="A20" s="66"/>
      <c r="B20" s="56"/>
      <c r="C20" s="67"/>
      <c r="D20" s="68"/>
      <c r="E20" s="69"/>
      <c r="F20" s="70">
        <v>68</v>
      </c>
      <c r="G20" s="71" t="s">
        <v>22</v>
      </c>
      <c r="H20" s="72">
        <v>20.044846000000017</v>
      </c>
      <c r="I20" s="73">
        <v>20.220089000000005</v>
      </c>
      <c r="J20" s="73">
        <f t="shared" si="0"/>
        <v>0.41257169021559759</v>
      </c>
      <c r="K20" s="73">
        <v>0.10817468021559762</v>
      </c>
      <c r="L20" s="73">
        <v>0.12507689</v>
      </c>
      <c r="M20" s="73">
        <v>0.17932012</v>
      </c>
      <c r="N20" s="74">
        <f t="shared" si="1"/>
        <v>5.349861724921072E-3</v>
      </c>
      <c r="O20" s="74">
        <f t="shared" si="2"/>
        <v>1.153563519011205E-2</v>
      </c>
      <c r="P20" s="75">
        <f t="shared" si="3"/>
        <v>2.0404049171870484E-2</v>
      </c>
      <c r="Q20" s="7"/>
    </row>
    <row r="21" spans="1:17" ht="25.5" x14ac:dyDescent="0.25">
      <c r="A21" s="66"/>
      <c r="B21" s="56"/>
      <c r="C21" s="67"/>
      <c r="D21" s="68"/>
      <c r="E21" s="69"/>
      <c r="F21" s="70">
        <v>72</v>
      </c>
      <c r="G21" s="71" t="s">
        <v>25</v>
      </c>
      <c r="H21" s="72">
        <v>0.89999999999999991</v>
      </c>
      <c r="I21" s="73">
        <v>0.89999999999999991</v>
      </c>
      <c r="J21" s="73">
        <f t="shared" si="0"/>
        <v>8.344E-2</v>
      </c>
      <c r="K21" s="73">
        <v>0</v>
      </c>
      <c r="L21" s="73">
        <v>5.1959999999999999E-2</v>
      </c>
      <c r="M21" s="73">
        <v>3.1480000000000001E-2</v>
      </c>
      <c r="N21" s="74">
        <f t="shared" si="1"/>
        <v>0</v>
      </c>
      <c r="O21" s="74">
        <f t="shared" si="2"/>
        <v>5.7733333333333338E-2</v>
      </c>
      <c r="P21" s="75">
        <f t="shared" si="3"/>
        <v>9.2711111111111119E-2</v>
      </c>
      <c r="Q21" s="7"/>
    </row>
    <row r="22" spans="1:17" ht="25.5" x14ac:dyDescent="0.25">
      <c r="A22" s="66"/>
      <c r="B22" s="56"/>
      <c r="C22" s="67"/>
      <c r="D22" s="68"/>
      <c r="E22" s="69"/>
      <c r="F22" s="70">
        <v>74</v>
      </c>
      <c r="G22" s="71" t="s">
        <v>20</v>
      </c>
      <c r="H22" s="72">
        <v>0.16200000000000003</v>
      </c>
      <c r="I22" s="73">
        <v>0.16200000000000003</v>
      </c>
      <c r="J22" s="73">
        <f t="shared" si="0"/>
        <v>2E-3</v>
      </c>
      <c r="K22" s="73">
        <v>0</v>
      </c>
      <c r="L22" s="73">
        <v>0</v>
      </c>
      <c r="M22" s="73">
        <v>2E-3</v>
      </c>
      <c r="N22" s="74">
        <f t="shared" si="1"/>
        <v>0</v>
      </c>
      <c r="O22" s="74">
        <f t="shared" si="2"/>
        <v>0</v>
      </c>
      <c r="P22" s="75">
        <f t="shared" si="3"/>
        <v>1.2345679012345677E-2</v>
      </c>
      <c r="Q22" s="7"/>
    </row>
    <row r="23" spans="1:17" ht="25.5" x14ac:dyDescent="0.25">
      <c r="A23" s="66"/>
      <c r="B23" s="56"/>
      <c r="C23" s="67"/>
      <c r="D23" s="68"/>
      <c r="E23" s="69"/>
      <c r="F23" s="70">
        <v>87</v>
      </c>
      <c r="G23" s="71" t="s">
        <v>186</v>
      </c>
      <c r="H23" s="72">
        <v>0.70297300000000007</v>
      </c>
      <c r="I23" s="73">
        <v>0.70297300000000007</v>
      </c>
      <c r="J23" s="73">
        <f t="shared" si="0"/>
        <v>3.1275999999999998E-2</v>
      </c>
      <c r="K23" s="73">
        <v>0</v>
      </c>
      <c r="L23" s="73">
        <v>0</v>
      </c>
      <c r="M23" s="73">
        <v>3.1275999999999998E-2</v>
      </c>
      <c r="N23" s="74">
        <f t="shared" si="1"/>
        <v>0</v>
      </c>
      <c r="O23" s="74">
        <f t="shared" si="2"/>
        <v>0</v>
      </c>
      <c r="P23" s="75">
        <f t="shared" si="3"/>
        <v>4.4491040196422901E-2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90</v>
      </c>
      <c r="G24" s="71" t="s">
        <v>81</v>
      </c>
      <c r="H24" s="72">
        <v>496.22700200000003</v>
      </c>
      <c r="I24" s="73">
        <v>558.14829499999973</v>
      </c>
      <c r="J24" s="73">
        <f t="shared" si="0"/>
        <v>131.74686269418885</v>
      </c>
      <c r="K24" s="73">
        <v>46.396725944188802</v>
      </c>
      <c r="L24" s="73">
        <v>40.730750710000009</v>
      </c>
      <c r="M24" s="73">
        <v>44.61938604000003</v>
      </c>
      <c r="N24" s="74">
        <f t="shared" si="1"/>
        <v>8.3126162634231143E-2</v>
      </c>
      <c r="O24" s="74">
        <f t="shared" si="2"/>
        <v>0.15610094563522559</v>
      </c>
      <c r="P24" s="75">
        <f t="shared" si="3"/>
        <v>0.23604275758683257</v>
      </c>
      <c r="Q24" s="7"/>
    </row>
    <row r="25" spans="1:17" ht="51" x14ac:dyDescent="0.25">
      <c r="A25" s="66"/>
      <c r="B25" s="56"/>
      <c r="C25" s="67"/>
      <c r="D25" s="68"/>
      <c r="E25" s="69"/>
      <c r="F25" s="70">
        <v>91</v>
      </c>
      <c r="G25" s="71" t="s">
        <v>82</v>
      </c>
      <c r="H25" s="72">
        <v>0.73226400000000003</v>
      </c>
      <c r="I25" s="73">
        <v>25.737568</v>
      </c>
      <c r="J25" s="73">
        <f t="shared" si="0"/>
        <v>1.3761420601517731</v>
      </c>
      <c r="K25" s="73">
        <v>8.4650001517729834E-3</v>
      </c>
      <c r="L25" s="73">
        <v>9.9630999999999997E-2</v>
      </c>
      <c r="M25" s="73">
        <v>1.2680460600000001</v>
      </c>
      <c r="N25" s="74">
        <f t="shared" si="1"/>
        <v>3.2889666000194672E-4</v>
      </c>
      <c r="O25" s="74">
        <f t="shared" si="2"/>
        <v>4.1999306287125882E-3</v>
      </c>
      <c r="P25" s="75">
        <f t="shared" si="3"/>
        <v>5.3468224354056029E-2</v>
      </c>
      <c r="Q25" s="7"/>
    </row>
    <row r="26" spans="1:17" x14ac:dyDescent="0.25">
      <c r="A26" s="66"/>
      <c r="B26" s="56"/>
      <c r="C26" s="67"/>
      <c r="D26" s="68"/>
      <c r="E26" s="69"/>
      <c r="F26" s="70">
        <v>95</v>
      </c>
      <c r="G26" s="71" t="s">
        <v>208</v>
      </c>
      <c r="H26" s="72">
        <v>0</v>
      </c>
      <c r="I26" s="73">
        <v>0.47768699999999997</v>
      </c>
      <c r="J26" s="73">
        <f t="shared" si="0"/>
        <v>2.8108279999999999E-2</v>
      </c>
      <c r="K26" s="73">
        <v>0</v>
      </c>
      <c r="L26" s="73">
        <v>0</v>
      </c>
      <c r="M26" s="73">
        <v>2.8108279999999999E-2</v>
      </c>
      <c r="N26" s="74">
        <f t="shared" si="1"/>
        <v>0</v>
      </c>
      <c r="O26" s="74">
        <f t="shared" si="2"/>
        <v>0</v>
      </c>
      <c r="P26" s="75">
        <f t="shared" si="3"/>
        <v>5.8842463789050156E-2</v>
      </c>
      <c r="Q26" s="7"/>
    </row>
    <row r="27" spans="1:17" ht="38.25" x14ac:dyDescent="0.25">
      <c r="A27" s="66"/>
      <c r="B27" s="56"/>
      <c r="C27" s="67"/>
      <c r="D27" s="68"/>
      <c r="E27" s="69"/>
      <c r="F27" s="70">
        <v>101</v>
      </c>
      <c r="G27" s="71" t="s">
        <v>88</v>
      </c>
      <c r="H27" s="72">
        <v>2.3140200000000002</v>
      </c>
      <c r="I27" s="73">
        <v>4.3374269999999999</v>
      </c>
      <c r="J27" s="73">
        <f t="shared" si="0"/>
        <v>0.15945844000000001</v>
      </c>
      <c r="K27" s="73">
        <v>0</v>
      </c>
      <c r="L27" s="73">
        <v>0</v>
      </c>
      <c r="M27" s="73">
        <v>0.15945844000000001</v>
      </c>
      <c r="N27" s="74">
        <f t="shared" si="1"/>
        <v>0</v>
      </c>
      <c r="O27" s="74">
        <f t="shared" si="2"/>
        <v>0</v>
      </c>
      <c r="P27" s="75">
        <f t="shared" si="3"/>
        <v>3.6763371464234446E-2</v>
      </c>
      <c r="Q27" s="7"/>
    </row>
    <row r="28" spans="1:17" ht="25.5" x14ac:dyDescent="0.25">
      <c r="A28" s="66"/>
      <c r="B28" s="56"/>
      <c r="C28" s="67"/>
      <c r="D28" s="68"/>
      <c r="E28" s="69"/>
      <c r="F28" s="70">
        <v>104</v>
      </c>
      <c r="G28" s="71" t="s">
        <v>142</v>
      </c>
      <c r="H28" s="72">
        <v>8.3999999999999995E-3</v>
      </c>
      <c r="I28" s="73">
        <v>8.3999999999999995E-3</v>
      </c>
      <c r="J28" s="73">
        <f t="shared" si="0"/>
        <v>0</v>
      </c>
      <c r="K28" s="73">
        <v>0</v>
      </c>
      <c r="L28" s="73">
        <v>0</v>
      </c>
      <c r="M28" s="73">
        <v>0</v>
      </c>
      <c r="N28" s="74">
        <f t="shared" si="1"/>
        <v>0</v>
      </c>
      <c r="O28" s="74">
        <f t="shared" si="2"/>
        <v>0</v>
      </c>
      <c r="P28" s="75">
        <f t="shared" si="3"/>
        <v>0</v>
      </c>
      <c r="Q28" s="7"/>
    </row>
    <row r="29" spans="1:17" ht="38.25" x14ac:dyDescent="0.25">
      <c r="A29" s="66"/>
      <c r="B29" s="56"/>
      <c r="C29" s="67"/>
      <c r="D29" s="68"/>
      <c r="E29" s="69"/>
      <c r="F29" s="70">
        <v>106</v>
      </c>
      <c r="G29" s="71" t="s">
        <v>83</v>
      </c>
      <c r="H29" s="72">
        <v>2.120886</v>
      </c>
      <c r="I29" s="73">
        <v>2.1886559999999999</v>
      </c>
      <c r="J29" s="73">
        <f t="shared" si="0"/>
        <v>0.58586890034628136</v>
      </c>
      <c r="K29" s="73">
        <v>0.28708106034628145</v>
      </c>
      <c r="L29" s="73">
        <v>0.15056354999999999</v>
      </c>
      <c r="M29" s="73">
        <v>0.14822428999999998</v>
      </c>
      <c r="N29" s="74">
        <f t="shared" si="1"/>
        <v>0.13116773962938053</v>
      </c>
      <c r="O29" s="74">
        <f t="shared" si="2"/>
        <v>0.19996043706561537</v>
      </c>
      <c r="P29" s="75">
        <f t="shared" si="3"/>
        <v>0.2676843233227521</v>
      </c>
      <c r="Q29" s="7"/>
    </row>
    <row r="30" spans="1:17" ht="38.25" x14ac:dyDescent="0.25">
      <c r="A30" s="66"/>
      <c r="B30" s="56"/>
      <c r="C30" s="67"/>
      <c r="D30" s="68"/>
      <c r="E30" s="69"/>
      <c r="F30" s="70">
        <v>107</v>
      </c>
      <c r="G30" s="71" t="s">
        <v>84</v>
      </c>
      <c r="H30" s="72">
        <v>5.5131280000000009</v>
      </c>
      <c r="I30" s="73">
        <v>5.536264000000001</v>
      </c>
      <c r="J30" s="73">
        <f t="shared" si="0"/>
        <v>1.3034729148692583</v>
      </c>
      <c r="K30" s="73">
        <v>0.4541314048692584</v>
      </c>
      <c r="L30" s="73">
        <v>0.44519409999999993</v>
      </c>
      <c r="M30" s="73">
        <v>0.40414740999999993</v>
      </c>
      <c r="N30" s="74">
        <f t="shared" si="1"/>
        <v>8.2028495185427999E-2</v>
      </c>
      <c r="O30" s="74">
        <f t="shared" si="2"/>
        <v>0.16244266979848832</v>
      </c>
      <c r="P30" s="75">
        <f t="shared" si="3"/>
        <v>0.23544269472504528</v>
      </c>
      <c r="Q30" s="7"/>
    </row>
    <row r="31" spans="1:17" ht="25.5" x14ac:dyDescent="0.25">
      <c r="A31" s="66"/>
      <c r="B31" s="56"/>
      <c r="C31" s="67"/>
      <c r="D31" s="68"/>
      <c r="E31" s="69"/>
      <c r="F31" s="70">
        <v>121</v>
      </c>
      <c r="G31" s="71" t="s">
        <v>159</v>
      </c>
      <c r="H31" s="72">
        <v>1.1976800000000001</v>
      </c>
      <c r="I31" s="73">
        <v>1.1976799999999999</v>
      </c>
      <c r="J31" s="73">
        <f t="shared" si="0"/>
        <v>0.14918848011371011</v>
      </c>
      <c r="K31" s="73">
        <v>3.9435570113710128E-2</v>
      </c>
      <c r="L31" s="73">
        <v>3.7069159999999997E-2</v>
      </c>
      <c r="M31" s="73">
        <v>7.2683750000000005E-2</v>
      </c>
      <c r="N31" s="74">
        <f t="shared" si="1"/>
        <v>3.2926633252379711E-2</v>
      </c>
      <c r="O31" s="74">
        <f t="shared" si="2"/>
        <v>6.3877438141832651E-2</v>
      </c>
      <c r="P31" s="75">
        <f t="shared" si="3"/>
        <v>0.12456455824069045</v>
      </c>
      <c r="Q31" s="7"/>
    </row>
    <row r="32" spans="1:17" ht="38.25" x14ac:dyDescent="0.25">
      <c r="A32" s="66"/>
      <c r="B32" s="56"/>
      <c r="C32" s="67"/>
      <c r="D32" s="68"/>
      <c r="E32" s="69"/>
      <c r="F32" s="70">
        <v>129</v>
      </c>
      <c r="G32" s="71" t="s">
        <v>143</v>
      </c>
      <c r="H32" s="72">
        <v>4.0000000000000001E-3</v>
      </c>
      <c r="I32" s="73">
        <v>4.0000000000000001E-3</v>
      </c>
      <c r="J32" s="73">
        <f t="shared" si="0"/>
        <v>0</v>
      </c>
      <c r="K32" s="73">
        <v>0</v>
      </c>
      <c r="L32" s="73">
        <v>0</v>
      </c>
      <c r="M32" s="73">
        <v>0</v>
      </c>
      <c r="N32" s="74">
        <f t="shared" si="1"/>
        <v>0</v>
      </c>
      <c r="O32" s="74">
        <f t="shared" si="2"/>
        <v>0</v>
      </c>
      <c r="P32" s="75">
        <f t="shared" si="3"/>
        <v>0</v>
      </c>
      <c r="Q32" s="7"/>
    </row>
    <row r="33" spans="1:17" ht="38.25" x14ac:dyDescent="0.25">
      <c r="A33" s="66"/>
      <c r="B33" s="56"/>
      <c r="C33" s="67"/>
      <c r="D33" s="68"/>
      <c r="E33" s="69"/>
      <c r="F33" s="70">
        <v>130</v>
      </c>
      <c r="G33" s="71" t="s">
        <v>160</v>
      </c>
      <c r="H33" s="72">
        <v>9.9601000000000023E-2</v>
      </c>
      <c r="I33" s="73">
        <v>9.9601000000000023E-2</v>
      </c>
      <c r="J33" s="73">
        <f t="shared" si="0"/>
        <v>4.0199999757483604E-3</v>
      </c>
      <c r="K33" s="73">
        <v>9.5999997574836016E-4</v>
      </c>
      <c r="L33" s="73">
        <v>9.6000000000000002E-4</v>
      </c>
      <c r="M33" s="73">
        <v>2.0999999999999999E-3</v>
      </c>
      <c r="N33" s="74">
        <f t="shared" si="1"/>
        <v>9.6384572017184558E-3</v>
      </c>
      <c r="O33" s="74">
        <f t="shared" si="2"/>
        <v>1.9276914646924825E-2</v>
      </c>
      <c r="P33" s="75">
        <f t="shared" si="3"/>
        <v>4.0361040308313764E-2</v>
      </c>
      <c r="Q33" s="7"/>
    </row>
    <row r="34" spans="1:17" ht="15.75" thickBot="1" x14ac:dyDescent="0.3">
      <c r="A34" s="76"/>
      <c r="B34" s="77"/>
      <c r="C34" s="78"/>
      <c r="D34" s="79"/>
      <c r="E34" s="80"/>
      <c r="F34" s="81">
        <v>131</v>
      </c>
      <c r="G34" s="82" t="s">
        <v>144</v>
      </c>
      <c r="H34" s="83">
        <v>0.17235700000000001</v>
      </c>
      <c r="I34" s="84">
        <v>0.17235700000000001</v>
      </c>
      <c r="J34" s="84">
        <f t="shared" si="0"/>
        <v>2.7638999888502061E-2</v>
      </c>
      <c r="K34" s="84">
        <v>1.0029999888502061E-2</v>
      </c>
      <c r="L34" s="84">
        <v>8.5859999999999999E-3</v>
      </c>
      <c r="M34" s="84">
        <v>9.0229999999999998E-3</v>
      </c>
      <c r="N34" s="85">
        <f t="shared" si="1"/>
        <v>5.8193168182911405E-2</v>
      </c>
      <c r="O34" s="85">
        <f t="shared" si="2"/>
        <v>0.10800837731279879</v>
      </c>
      <c r="P34" s="86">
        <f t="shared" si="3"/>
        <v>0.16035902161503193</v>
      </c>
      <c r="Q34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6"/>
  <sheetViews>
    <sheetView workbookViewId="0">
      <selection activeCell="B6" sqref="B6:B12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243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660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12466.511010000029</v>
      </c>
      <c r="K7" s="52">
        <v>14568.416025000042</v>
      </c>
      <c r="L7" s="53">
        <f t="shared" ref="L7:L70" si="0">SUM(M7,N7,O7)</f>
        <v>2878.6749700356791</v>
      </c>
      <c r="M7" s="53">
        <v>881.89872091568031</v>
      </c>
      <c r="N7" s="53">
        <v>979.26400236999939</v>
      </c>
      <c r="O7" s="53">
        <v>1017.5122467499995</v>
      </c>
      <c r="P7" s="54">
        <f t="shared" ref="P7:P70" si="1">IFERROR(M7/K7,0)</f>
        <v>6.0534976445092134E-2</v>
      </c>
      <c r="Q7" s="54">
        <f t="shared" ref="Q7:Q70" si="2">IFERROR(SUM(M7,N7)/K7,0)</f>
        <v>0.12775326570107845</v>
      </c>
      <c r="R7" s="55">
        <f t="shared" ref="R7:R70" si="3">IFERROR(SUM(M7,N7,O7)/K7,0)</f>
        <v>0.19759697726202671</v>
      </c>
      <c r="S7" s="7"/>
    </row>
    <row r="8" spans="1:19" x14ac:dyDescent="0.25">
      <c r="A8" s="44"/>
      <c r="B8" s="45"/>
      <c r="C8" s="46"/>
      <c r="D8" s="47">
        <v>458</v>
      </c>
      <c r="E8" s="48" t="s">
        <v>243</v>
      </c>
      <c r="F8" s="49"/>
      <c r="G8" s="50"/>
      <c r="H8" s="90"/>
      <c r="I8" s="46"/>
      <c r="J8" s="51">
        <v>785.06090000000006</v>
      </c>
      <c r="K8" s="52">
        <v>879.5402959999999</v>
      </c>
      <c r="L8" s="53">
        <f t="shared" si="0"/>
        <v>168.3679277755507</v>
      </c>
      <c r="M8" s="53">
        <v>57.513313895550709</v>
      </c>
      <c r="N8" s="53">
        <v>51.578376370000001</v>
      </c>
      <c r="O8" s="53">
        <v>59.276237509999973</v>
      </c>
      <c r="P8" s="54">
        <f t="shared" si="1"/>
        <v>6.5390197762526067E-2</v>
      </c>
      <c r="Q8" s="54">
        <f t="shared" si="2"/>
        <v>0.12403262336209178</v>
      </c>
      <c r="R8" s="55">
        <f t="shared" si="3"/>
        <v>0.19142719047809348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57.257976000000006</v>
      </c>
      <c r="K9" s="52">
        <v>64.355153000000001</v>
      </c>
      <c r="L9" s="53">
        <f t="shared" si="0"/>
        <v>14.118772159769115</v>
      </c>
      <c r="M9" s="53">
        <v>5.1157708797691157</v>
      </c>
      <c r="N9" s="53">
        <v>4.04136031</v>
      </c>
      <c r="O9" s="53">
        <v>4.9616409699999995</v>
      </c>
      <c r="P9" s="54">
        <f t="shared" si="1"/>
        <v>7.9492793370705153E-2</v>
      </c>
      <c r="Q9" s="54">
        <f t="shared" si="2"/>
        <v>0.14229056668964979</v>
      </c>
      <c r="R9" s="55">
        <f t="shared" si="3"/>
        <v>0.21938837065260516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1.809631</v>
      </c>
      <c r="K10" s="73">
        <v>3.0038070000000001</v>
      </c>
      <c r="L10" s="73">
        <f t="shared" si="0"/>
        <v>0.44657883908067875</v>
      </c>
      <c r="M10" s="73">
        <v>0.22255156908067875</v>
      </c>
      <c r="N10" s="73">
        <v>0.11462428</v>
      </c>
      <c r="O10" s="73">
        <v>0.10940298999999999</v>
      </c>
      <c r="P10" s="74">
        <f t="shared" si="1"/>
        <v>7.4089836357888086E-2</v>
      </c>
      <c r="Q10" s="74">
        <f t="shared" si="2"/>
        <v>0.11224950507162369</v>
      </c>
      <c r="R10" s="75">
        <f t="shared" si="3"/>
        <v>0.14867094959186083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7.9134710000000013</v>
      </c>
      <c r="K11" s="73">
        <v>8.1802419999999998</v>
      </c>
      <c r="L11" s="73">
        <f t="shared" si="0"/>
        <v>2.3333095572073481</v>
      </c>
      <c r="M11" s="73">
        <v>1.0717712072073482</v>
      </c>
      <c r="N11" s="73">
        <v>0.71225293000000012</v>
      </c>
      <c r="O11" s="73">
        <v>0.54928541999999991</v>
      </c>
      <c r="P11" s="74">
        <f t="shared" si="1"/>
        <v>0.13101949883724079</v>
      </c>
      <c r="Q11" s="74">
        <f t="shared" si="2"/>
        <v>0.21808940826045833</v>
      </c>
      <c r="R11" s="75">
        <f t="shared" si="3"/>
        <v>0.28523722858166645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11.717233999999999</v>
      </c>
      <c r="K12" s="73">
        <v>13.673809999999998</v>
      </c>
      <c r="L12" s="73">
        <f t="shared" si="0"/>
        <v>3.3086452920328124</v>
      </c>
      <c r="M12" s="73">
        <v>1.0318418520328123</v>
      </c>
      <c r="N12" s="73">
        <v>1.0158299799999999</v>
      </c>
      <c r="O12" s="73">
        <v>1.26097346</v>
      </c>
      <c r="P12" s="74">
        <f t="shared" si="1"/>
        <v>7.5461181048501663E-2</v>
      </c>
      <c r="Q12" s="74">
        <f t="shared" si="2"/>
        <v>0.1497513737599698</v>
      </c>
      <c r="R12" s="75">
        <f t="shared" si="3"/>
        <v>0.2419695236391915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1.000737</v>
      </c>
      <c r="K13" s="73">
        <v>2.3825009999999995</v>
      </c>
      <c r="L13" s="73">
        <f t="shared" si="0"/>
        <v>0.46192008804973439</v>
      </c>
      <c r="M13" s="73">
        <v>9.8968738049734384E-2</v>
      </c>
      <c r="N13" s="73">
        <v>8.5285410000000006E-2</v>
      </c>
      <c r="O13" s="73">
        <v>0.27766594</v>
      </c>
      <c r="P13" s="74">
        <f t="shared" si="1"/>
        <v>4.1539851630590881E-2</v>
      </c>
      <c r="Q13" s="74">
        <f t="shared" si="2"/>
        <v>7.7336441012924834E-2</v>
      </c>
      <c r="R13" s="75">
        <f t="shared" si="3"/>
        <v>0.19388033333448107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5.8940400000000004</v>
      </c>
      <c r="K14" s="73">
        <v>6.7586509999999995</v>
      </c>
      <c r="L14" s="73">
        <f t="shared" si="0"/>
        <v>1.9150821433617891</v>
      </c>
      <c r="M14" s="73">
        <v>0.70987536336178891</v>
      </c>
      <c r="N14" s="73">
        <v>0.46782250000000009</v>
      </c>
      <c r="O14" s="73">
        <v>0.73738428</v>
      </c>
      <c r="P14" s="74">
        <f t="shared" si="1"/>
        <v>0.105032108236065</v>
      </c>
      <c r="Q14" s="74">
        <f t="shared" si="2"/>
        <v>0.17425043301714929</v>
      </c>
      <c r="R14" s="75">
        <f t="shared" si="3"/>
        <v>0.28335271984924049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3.7583239999999996</v>
      </c>
      <c r="K15" s="73">
        <v>3.769695</v>
      </c>
      <c r="L15" s="73">
        <f t="shared" si="0"/>
        <v>0.92176902905030844</v>
      </c>
      <c r="M15" s="73">
        <v>0.33514389905030839</v>
      </c>
      <c r="N15" s="73">
        <v>0.31736628</v>
      </c>
      <c r="O15" s="73">
        <v>0.26925885000000005</v>
      </c>
      <c r="P15" s="74">
        <f t="shared" si="1"/>
        <v>8.8904778516646146E-2</v>
      </c>
      <c r="Q15" s="74">
        <f t="shared" si="2"/>
        <v>0.17309362668606038</v>
      </c>
      <c r="R15" s="75">
        <f t="shared" si="3"/>
        <v>0.24452085090446532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15.577714000000006</v>
      </c>
      <c r="K16" s="73">
        <v>16.999622000000002</v>
      </c>
      <c r="L16" s="73">
        <f t="shared" si="0"/>
        <v>4.1529707109864447</v>
      </c>
      <c r="M16" s="73">
        <v>1.6456182509864448</v>
      </c>
      <c r="N16" s="73">
        <v>1.13283479</v>
      </c>
      <c r="O16" s="73">
        <v>1.3745176699999997</v>
      </c>
      <c r="P16" s="74">
        <f t="shared" si="1"/>
        <v>9.6803226035640358E-2</v>
      </c>
      <c r="Q16" s="74">
        <f t="shared" si="2"/>
        <v>0.16344204835768963</v>
      </c>
      <c r="R16" s="75">
        <f t="shared" si="3"/>
        <v>0.24429782679793963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9000009</v>
      </c>
      <c r="I17" s="67" t="s">
        <v>294</v>
      </c>
      <c r="J17" s="72">
        <v>9.5868249999999993</v>
      </c>
      <c r="K17" s="73">
        <v>9.5868249999999993</v>
      </c>
      <c r="L17" s="73">
        <f t="shared" si="0"/>
        <v>0.57849649999999997</v>
      </c>
      <c r="M17" s="73">
        <v>0</v>
      </c>
      <c r="N17" s="73">
        <v>0.19534414</v>
      </c>
      <c r="O17" s="73">
        <v>0.38315235999999997</v>
      </c>
      <c r="P17" s="74">
        <f t="shared" si="1"/>
        <v>0</v>
      </c>
      <c r="Q17" s="74">
        <f t="shared" si="2"/>
        <v>2.0376312282742202E-2</v>
      </c>
      <c r="R17" s="75">
        <f t="shared" si="3"/>
        <v>6.0342866381727006E-2</v>
      </c>
      <c r="S17" s="7"/>
    </row>
    <row r="18" spans="1:19" x14ac:dyDescent="0.25">
      <c r="A18" s="44"/>
      <c r="B18" s="45"/>
      <c r="C18" s="46"/>
      <c r="D18" s="47"/>
      <c r="E18" s="48"/>
      <c r="F18" s="49">
        <v>2</v>
      </c>
      <c r="G18" s="50" t="s">
        <v>137</v>
      </c>
      <c r="H18" s="90"/>
      <c r="I18" s="46"/>
      <c r="J18" s="51">
        <v>50.337598999999997</v>
      </c>
      <c r="K18" s="52">
        <v>55.866914000000001</v>
      </c>
      <c r="L18" s="53">
        <f t="shared" si="0"/>
        <v>8.5620154979867973</v>
      </c>
      <c r="M18" s="53">
        <v>2.7432218779867981</v>
      </c>
      <c r="N18" s="53">
        <v>2.55390461</v>
      </c>
      <c r="O18" s="53">
        <v>3.2648890099999996</v>
      </c>
      <c r="P18" s="54">
        <f t="shared" si="1"/>
        <v>4.9102799520782517E-2</v>
      </c>
      <c r="Q18" s="54">
        <f t="shared" si="2"/>
        <v>9.4816880130282444E-2</v>
      </c>
      <c r="R18" s="55">
        <f t="shared" si="3"/>
        <v>0.15325735547137609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3000001</v>
      </c>
      <c r="I19" s="67" t="s">
        <v>283</v>
      </c>
      <c r="J19" s="72">
        <v>1.287755</v>
      </c>
      <c r="K19" s="73">
        <v>1.287755</v>
      </c>
      <c r="L19" s="73">
        <f t="shared" si="0"/>
        <v>0.27038263864595885</v>
      </c>
      <c r="M19" s="73">
        <v>9.9127878645958845E-2</v>
      </c>
      <c r="N19" s="73">
        <v>8.4857780000000008E-2</v>
      </c>
      <c r="O19" s="73">
        <v>8.6396979999999998E-2</v>
      </c>
      <c r="P19" s="74">
        <f t="shared" si="1"/>
        <v>7.6977281117882546E-2</v>
      </c>
      <c r="Q19" s="74">
        <f t="shared" si="2"/>
        <v>0.1428731852300778</v>
      </c>
      <c r="R19" s="75">
        <f t="shared" si="3"/>
        <v>0.20996434775711129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3033172</v>
      </c>
      <c r="I20" s="67" t="s">
        <v>412</v>
      </c>
      <c r="J20" s="72">
        <v>5.0612650000000006</v>
      </c>
      <c r="K20" s="73">
        <v>6.6387489999999998</v>
      </c>
      <c r="L20" s="73">
        <f t="shared" si="0"/>
        <v>1.8667104734358619</v>
      </c>
      <c r="M20" s="73">
        <v>0.5678462734358618</v>
      </c>
      <c r="N20" s="73">
        <v>0.47957114000000001</v>
      </c>
      <c r="O20" s="73">
        <v>0.81929306000000002</v>
      </c>
      <c r="P20" s="74">
        <f t="shared" si="1"/>
        <v>8.5535132211785964E-2</v>
      </c>
      <c r="Q20" s="74">
        <f t="shared" si="2"/>
        <v>0.15777331142295964</v>
      </c>
      <c r="R20" s="75">
        <f t="shared" si="3"/>
        <v>0.2811840714923643</v>
      </c>
      <c r="S20" s="7"/>
    </row>
    <row r="21" spans="1:19" ht="25.5" x14ac:dyDescent="0.25">
      <c r="A21" s="66"/>
      <c r="B21" s="56"/>
      <c r="C21" s="67"/>
      <c r="D21" s="68"/>
      <c r="E21" s="69"/>
      <c r="F21" s="70"/>
      <c r="G21" s="71"/>
      <c r="H21" s="66">
        <v>3033294</v>
      </c>
      <c r="I21" s="67" t="s">
        <v>439</v>
      </c>
      <c r="J21" s="72">
        <v>2.2646120000000001</v>
      </c>
      <c r="K21" s="73">
        <v>2.3642700000000003</v>
      </c>
      <c r="L21" s="73">
        <f t="shared" si="0"/>
        <v>0.57241698780639949</v>
      </c>
      <c r="M21" s="73">
        <v>0.20716608780639945</v>
      </c>
      <c r="N21" s="73">
        <v>0.17741906999999998</v>
      </c>
      <c r="O21" s="73">
        <v>0.18783183000000001</v>
      </c>
      <c r="P21" s="74">
        <f t="shared" si="1"/>
        <v>8.7623701102834878E-2</v>
      </c>
      <c r="Q21" s="74">
        <f t="shared" si="2"/>
        <v>0.16266549835949337</v>
      </c>
      <c r="R21" s="75">
        <f t="shared" si="3"/>
        <v>0.24211151340853601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3033295</v>
      </c>
      <c r="I22" s="67" t="s">
        <v>413</v>
      </c>
      <c r="J22" s="72">
        <v>6.1110410000000002</v>
      </c>
      <c r="K22" s="73">
        <v>7.1608510000000001</v>
      </c>
      <c r="L22" s="73">
        <f t="shared" si="0"/>
        <v>1.934510301824919</v>
      </c>
      <c r="M22" s="73">
        <v>0.61654004182491917</v>
      </c>
      <c r="N22" s="73">
        <v>0.61985082000000002</v>
      </c>
      <c r="O22" s="73">
        <v>0.69811943999999992</v>
      </c>
      <c r="P22" s="74">
        <f t="shared" si="1"/>
        <v>8.6098711148286586E-2</v>
      </c>
      <c r="Q22" s="74">
        <f t="shared" si="2"/>
        <v>0.17265976653122919</v>
      </c>
      <c r="R22" s="75">
        <f t="shared" si="3"/>
        <v>0.27015089433154232</v>
      </c>
      <c r="S22" s="7"/>
    </row>
    <row r="23" spans="1:19" ht="25.5" x14ac:dyDescent="0.25">
      <c r="A23" s="66"/>
      <c r="B23" s="56"/>
      <c r="C23" s="67"/>
      <c r="D23" s="68"/>
      <c r="E23" s="69"/>
      <c r="F23" s="70"/>
      <c r="G23" s="71"/>
      <c r="H23" s="66">
        <v>3033297</v>
      </c>
      <c r="I23" s="67" t="s">
        <v>440</v>
      </c>
      <c r="J23" s="72">
        <v>2.6705700000000006</v>
      </c>
      <c r="K23" s="73">
        <v>2.7502000000000004</v>
      </c>
      <c r="L23" s="73">
        <f t="shared" si="0"/>
        <v>0.68522291838123639</v>
      </c>
      <c r="M23" s="73">
        <v>0.20072383838123642</v>
      </c>
      <c r="N23" s="73">
        <v>0.22543614000000001</v>
      </c>
      <c r="O23" s="73">
        <v>0.25906293999999996</v>
      </c>
      <c r="P23" s="74">
        <f t="shared" si="1"/>
        <v>7.2985178671091694E-2</v>
      </c>
      <c r="Q23" s="74">
        <f t="shared" si="2"/>
        <v>0.15495599533897039</v>
      </c>
      <c r="R23" s="75">
        <f t="shared" si="3"/>
        <v>0.24915385004044663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3033305</v>
      </c>
      <c r="I24" s="67" t="s">
        <v>441</v>
      </c>
      <c r="J24" s="72">
        <v>2.1785360000000003</v>
      </c>
      <c r="K24" s="73">
        <v>2.4338959999999998</v>
      </c>
      <c r="L24" s="73">
        <f t="shared" si="0"/>
        <v>0.48463783063470545</v>
      </c>
      <c r="M24" s="73">
        <v>0.15203132063470548</v>
      </c>
      <c r="N24" s="73">
        <v>0.16172577000000002</v>
      </c>
      <c r="O24" s="73">
        <v>0.17088073999999998</v>
      </c>
      <c r="P24" s="74">
        <f t="shared" si="1"/>
        <v>6.246418114607423E-2</v>
      </c>
      <c r="Q24" s="74">
        <f t="shared" si="2"/>
        <v>0.12891146155575484</v>
      </c>
      <c r="R24" s="75">
        <f t="shared" si="3"/>
        <v>0.19912018863365791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9000000</v>
      </c>
      <c r="I25" s="67" t="s">
        <v>293</v>
      </c>
      <c r="J25" s="72">
        <v>11.484139000000001</v>
      </c>
      <c r="K25" s="73">
        <v>11.746567000000004</v>
      </c>
      <c r="L25" s="73">
        <f t="shared" si="0"/>
        <v>2.6708159872577166</v>
      </c>
      <c r="M25" s="73">
        <v>0.8997864372577169</v>
      </c>
      <c r="N25" s="73">
        <v>0.80504388999999987</v>
      </c>
      <c r="O25" s="73">
        <v>0.96598565999999986</v>
      </c>
      <c r="P25" s="74">
        <f t="shared" si="1"/>
        <v>7.6599949351816285E-2</v>
      </c>
      <c r="Q25" s="74">
        <f t="shared" si="2"/>
        <v>0.1451343466782862</v>
      </c>
      <c r="R25" s="75">
        <f t="shared" si="3"/>
        <v>0.2273699189948617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9000009</v>
      </c>
      <c r="I26" s="67" t="s">
        <v>294</v>
      </c>
      <c r="J26" s="72">
        <v>19.279681</v>
      </c>
      <c r="K26" s="73">
        <v>21.484625999999999</v>
      </c>
      <c r="L26" s="73">
        <f t="shared" si="0"/>
        <v>7.7318360000000003E-2</v>
      </c>
      <c r="M26" s="73">
        <v>0</v>
      </c>
      <c r="N26" s="73">
        <v>0</v>
      </c>
      <c r="O26" s="73">
        <v>7.7318360000000003E-2</v>
      </c>
      <c r="P26" s="74">
        <f t="shared" si="1"/>
        <v>0</v>
      </c>
      <c r="Q26" s="74">
        <f t="shared" si="2"/>
        <v>0</v>
      </c>
      <c r="R26" s="75">
        <f t="shared" si="3"/>
        <v>3.5987761667342967E-3</v>
      </c>
      <c r="S26" s="7"/>
    </row>
    <row r="27" spans="1:19" x14ac:dyDescent="0.25">
      <c r="A27" s="44"/>
      <c r="B27" s="45"/>
      <c r="C27" s="46"/>
      <c r="D27" s="47"/>
      <c r="E27" s="48"/>
      <c r="F27" s="49">
        <v>16</v>
      </c>
      <c r="G27" s="50" t="s">
        <v>138</v>
      </c>
      <c r="H27" s="90"/>
      <c r="I27" s="46"/>
      <c r="J27" s="51">
        <v>9.3314819999999994</v>
      </c>
      <c r="K27" s="52">
        <v>9.5224890000000002</v>
      </c>
      <c r="L27" s="53">
        <f t="shared" si="0"/>
        <v>2.0850125880067543</v>
      </c>
      <c r="M27" s="53">
        <v>0.68454092800675426</v>
      </c>
      <c r="N27" s="53">
        <v>0.71346873999999993</v>
      </c>
      <c r="O27" s="53">
        <v>0.68700291999999985</v>
      </c>
      <c r="P27" s="54">
        <f t="shared" si="1"/>
        <v>7.188676490009642E-2</v>
      </c>
      <c r="Q27" s="54">
        <f t="shared" si="2"/>
        <v>0.14681137127139282</v>
      </c>
      <c r="R27" s="55">
        <f t="shared" si="3"/>
        <v>0.21895668117933811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3000001</v>
      </c>
      <c r="I28" s="67" t="s">
        <v>283</v>
      </c>
      <c r="J28" s="72">
        <v>1.1208979999999999</v>
      </c>
      <c r="K28" s="73">
        <v>1.1223979999999998</v>
      </c>
      <c r="L28" s="73">
        <f t="shared" si="0"/>
        <v>0.22912343869937452</v>
      </c>
      <c r="M28" s="73">
        <v>8.1982748699374497E-2</v>
      </c>
      <c r="N28" s="73">
        <v>7.2756060000000011E-2</v>
      </c>
      <c r="O28" s="73">
        <v>7.4384629999999993E-2</v>
      </c>
      <c r="P28" s="74">
        <f t="shared" si="1"/>
        <v>7.3042493571241679E-2</v>
      </c>
      <c r="Q28" s="74">
        <f t="shared" si="2"/>
        <v>0.13786447294041376</v>
      </c>
      <c r="R28" s="75">
        <f t="shared" si="3"/>
        <v>0.20413742602835586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3000612</v>
      </c>
      <c r="I29" s="67" t="s">
        <v>414</v>
      </c>
      <c r="J29" s="72">
        <v>1.3775409999999999</v>
      </c>
      <c r="K29" s="73">
        <v>1.4025410000000003</v>
      </c>
      <c r="L29" s="73">
        <f t="shared" si="0"/>
        <v>0.29644476986290036</v>
      </c>
      <c r="M29" s="73">
        <v>0.10441512986290036</v>
      </c>
      <c r="N29" s="73">
        <v>0.11058887999999999</v>
      </c>
      <c r="O29" s="73">
        <v>8.1440759999999987E-2</v>
      </c>
      <c r="P29" s="74">
        <f t="shared" si="1"/>
        <v>7.4447114104258152E-2</v>
      </c>
      <c r="Q29" s="74">
        <f t="shared" si="2"/>
        <v>0.15329606040957114</v>
      </c>
      <c r="R29" s="75">
        <f t="shared" si="3"/>
        <v>0.21136264099438112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3000614</v>
      </c>
      <c r="I30" s="67" t="s">
        <v>415</v>
      </c>
      <c r="J30" s="72">
        <v>0.63644599999999996</v>
      </c>
      <c r="K30" s="73">
        <v>0.63697499999999996</v>
      </c>
      <c r="L30" s="73">
        <f t="shared" si="0"/>
        <v>0.14825327920288983</v>
      </c>
      <c r="M30" s="73">
        <v>5.2455209202889819E-2</v>
      </c>
      <c r="N30" s="73">
        <v>5.3272070000000005E-2</v>
      </c>
      <c r="O30" s="73">
        <v>4.2526000000000008E-2</v>
      </c>
      <c r="P30" s="74">
        <f t="shared" si="1"/>
        <v>8.235049916070461E-2</v>
      </c>
      <c r="Q30" s="74">
        <f t="shared" si="2"/>
        <v>0.16598340469074899</v>
      </c>
      <c r="R30" s="75">
        <f t="shared" si="3"/>
        <v>0.23274583649733482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3043959</v>
      </c>
      <c r="I31" s="67" t="s">
        <v>416</v>
      </c>
      <c r="J31" s="72">
        <v>1.4662060000000001</v>
      </c>
      <c r="K31" s="73">
        <v>1.5190560000000002</v>
      </c>
      <c r="L31" s="73">
        <f t="shared" si="0"/>
        <v>0.34569350037044932</v>
      </c>
      <c r="M31" s="73">
        <v>0.10058146037044935</v>
      </c>
      <c r="N31" s="73">
        <v>0.13253487999999999</v>
      </c>
      <c r="O31" s="73">
        <v>0.11257716000000001</v>
      </c>
      <c r="P31" s="74">
        <f t="shared" si="1"/>
        <v>6.6213135243499477E-2</v>
      </c>
      <c r="Q31" s="74">
        <f t="shared" si="2"/>
        <v>0.15346132095883847</v>
      </c>
      <c r="R31" s="75">
        <f t="shared" si="3"/>
        <v>0.22757126818922363</v>
      </c>
      <c r="S31" s="7"/>
    </row>
    <row r="32" spans="1:19" ht="25.5" x14ac:dyDescent="0.25">
      <c r="A32" s="66"/>
      <c r="B32" s="56"/>
      <c r="C32" s="67"/>
      <c r="D32" s="68"/>
      <c r="E32" s="69"/>
      <c r="F32" s="70"/>
      <c r="G32" s="71"/>
      <c r="H32" s="66">
        <v>3043961</v>
      </c>
      <c r="I32" s="67" t="s">
        <v>417</v>
      </c>
      <c r="J32" s="72">
        <v>0.74401099999999998</v>
      </c>
      <c r="K32" s="73">
        <v>0.74401099999999998</v>
      </c>
      <c r="L32" s="73">
        <f t="shared" si="0"/>
        <v>0.16937391001424143</v>
      </c>
      <c r="M32" s="73">
        <v>5.8473120014241431E-2</v>
      </c>
      <c r="N32" s="73">
        <v>5.7289430000000002E-2</v>
      </c>
      <c r="O32" s="73">
        <v>5.3611359999999997E-2</v>
      </c>
      <c r="P32" s="74">
        <f t="shared" si="1"/>
        <v>7.8591741270278848E-2</v>
      </c>
      <c r="Q32" s="74">
        <f t="shared" si="2"/>
        <v>0.15559252486084404</v>
      </c>
      <c r="R32" s="75">
        <f t="shared" si="3"/>
        <v>0.22764973906869848</v>
      </c>
      <c r="S32" s="7"/>
    </row>
    <row r="33" spans="1:19" ht="38.25" x14ac:dyDescent="0.25">
      <c r="A33" s="66"/>
      <c r="B33" s="56"/>
      <c r="C33" s="67"/>
      <c r="D33" s="68"/>
      <c r="E33" s="69"/>
      <c r="F33" s="70"/>
      <c r="G33" s="71"/>
      <c r="H33" s="66">
        <v>3043969</v>
      </c>
      <c r="I33" s="67" t="s">
        <v>418</v>
      </c>
      <c r="J33" s="72">
        <v>0.17349399999999998</v>
      </c>
      <c r="K33" s="73">
        <v>0.17349399999999998</v>
      </c>
      <c r="L33" s="73">
        <f t="shared" si="0"/>
        <v>4.6264999663932244E-2</v>
      </c>
      <c r="M33" s="73">
        <v>2.5399999663932249E-2</v>
      </c>
      <c r="N33" s="73">
        <v>1.0876E-2</v>
      </c>
      <c r="O33" s="73">
        <v>9.9889999999999996E-3</v>
      </c>
      <c r="P33" s="74">
        <f t="shared" si="1"/>
        <v>0.14640275550700457</v>
      </c>
      <c r="Q33" s="74">
        <f t="shared" si="2"/>
        <v>0.20909080235588695</v>
      </c>
      <c r="R33" s="75">
        <f t="shared" si="3"/>
        <v>0.26666628047040386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9000000</v>
      </c>
      <c r="I34" s="67" t="s">
        <v>293</v>
      </c>
      <c r="J34" s="72">
        <v>3.8128859999999989</v>
      </c>
      <c r="K34" s="73">
        <v>3.9240139999999992</v>
      </c>
      <c r="L34" s="73">
        <f t="shared" si="0"/>
        <v>0.84985869019296634</v>
      </c>
      <c r="M34" s="73">
        <v>0.26123326019296655</v>
      </c>
      <c r="N34" s="73">
        <v>0.27615141999999993</v>
      </c>
      <c r="O34" s="73">
        <v>0.31247400999999991</v>
      </c>
      <c r="P34" s="74">
        <f t="shared" si="1"/>
        <v>6.6572968443274316E-2</v>
      </c>
      <c r="Q34" s="74">
        <f t="shared" si="2"/>
        <v>0.13694769697380452</v>
      </c>
      <c r="R34" s="75">
        <f t="shared" si="3"/>
        <v>0.21657891388587464</v>
      </c>
      <c r="S34" s="7"/>
    </row>
    <row r="35" spans="1:19" x14ac:dyDescent="0.25">
      <c r="A35" s="44"/>
      <c r="B35" s="45"/>
      <c r="C35" s="46"/>
      <c r="D35" s="47"/>
      <c r="E35" s="48"/>
      <c r="F35" s="49">
        <v>17</v>
      </c>
      <c r="G35" s="50" t="s">
        <v>139</v>
      </c>
      <c r="H35" s="90"/>
      <c r="I35" s="46"/>
      <c r="J35" s="51">
        <v>5.4074260000000001</v>
      </c>
      <c r="K35" s="52">
        <v>5.4653440000000009</v>
      </c>
      <c r="L35" s="53">
        <f t="shared" si="0"/>
        <v>1.0931401081304732</v>
      </c>
      <c r="M35" s="53">
        <v>0.38683231813047314</v>
      </c>
      <c r="N35" s="53">
        <v>0.35751840000000001</v>
      </c>
      <c r="O35" s="53">
        <v>0.34878939000000003</v>
      </c>
      <c r="P35" s="54">
        <f t="shared" si="1"/>
        <v>7.0779134512022127E-2</v>
      </c>
      <c r="Q35" s="54">
        <f t="shared" si="2"/>
        <v>0.13619466919748749</v>
      </c>
      <c r="R35" s="55">
        <f t="shared" si="3"/>
        <v>0.20001304732702518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3000001</v>
      </c>
      <c r="I36" s="67" t="s">
        <v>283</v>
      </c>
      <c r="J36" s="72">
        <v>0.86831100000000006</v>
      </c>
      <c r="K36" s="73">
        <v>0.86831100000000006</v>
      </c>
      <c r="L36" s="73">
        <f t="shared" si="0"/>
        <v>0.17580271939341241</v>
      </c>
      <c r="M36" s="73">
        <v>6.2348289393412415E-2</v>
      </c>
      <c r="N36" s="73">
        <v>5.659328000000001E-2</v>
      </c>
      <c r="O36" s="73">
        <v>5.6861149999999999E-2</v>
      </c>
      <c r="P36" s="74">
        <f t="shared" si="1"/>
        <v>7.1804099445259145E-2</v>
      </c>
      <c r="Q36" s="74">
        <f t="shared" si="2"/>
        <v>0.1369803784512835</v>
      </c>
      <c r="R36" s="75">
        <f t="shared" si="3"/>
        <v>0.20246515291573228</v>
      </c>
      <c r="S36" s="7"/>
    </row>
    <row r="37" spans="1:19" ht="38.25" x14ac:dyDescent="0.25">
      <c r="A37" s="66"/>
      <c r="B37" s="56"/>
      <c r="C37" s="67"/>
      <c r="D37" s="68"/>
      <c r="E37" s="69"/>
      <c r="F37" s="70"/>
      <c r="G37" s="71"/>
      <c r="H37" s="66">
        <v>3043977</v>
      </c>
      <c r="I37" s="67" t="s">
        <v>419</v>
      </c>
      <c r="J37" s="72">
        <v>0.29092000000000001</v>
      </c>
      <c r="K37" s="73">
        <v>0.29092000000000001</v>
      </c>
      <c r="L37" s="73">
        <f t="shared" si="0"/>
        <v>4.9263299987657702E-2</v>
      </c>
      <c r="M37" s="73">
        <v>1.6063309987657703E-2</v>
      </c>
      <c r="N37" s="73">
        <v>1.5148110000000001E-2</v>
      </c>
      <c r="O37" s="73">
        <v>1.8051879999999999E-2</v>
      </c>
      <c r="P37" s="74">
        <f t="shared" si="1"/>
        <v>5.5215557499167137E-2</v>
      </c>
      <c r="Q37" s="74">
        <f t="shared" si="2"/>
        <v>0.10728523301133543</v>
      </c>
      <c r="R37" s="75">
        <f t="shared" si="3"/>
        <v>0.16933624359843841</v>
      </c>
      <c r="S37" s="7"/>
    </row>
    <row r="38" spans="1:19" ht="63.75" x14ac:dyDescent="0.25">
      <c r="A38" s="66"/>
      <c r="B38" s="56"/>
      <c r="C38" s="67"/>
      <c r="D38" s="68"/>
      <c r="E38" s="69"/>
      <c r="F38" s="70"/>
      <c r="G38" s="71"/>
      <c r="H38" s="66">
        <v>3043981</v>
      </c>
      <c r="I38" s="67" t="s">
        <v>420</v>
      </c>
      <c r="J38" s="72">
        <v>0.38859100000000008</v>
      </c>
      <c r="K38" s="73">
        <v>0.38859100000000008</v>
      </c>
      <c r="L38" s="73">
        <f t="shared" si="0"/>
        <v>4.9024639645371529E-2</v>
      </c>
      <c r="M38" s="73">
        <v>2.086657964537153E-2</v>
      </c>
      <c r="N38" s="73">
        <v>1.551422E-2</v>
      </c>
      <c r="O38" s="73">
        <v>1.264384E-2</v>
      </c>
      <c r="P38" s="74">
        <f t="shared" si="1"/>
        <v>5.369805179577377E-2</v>
      </c>
      <c r="Q38" s="74">
        <f t="shared" si="2"/>
        <v>9.3622342373785097E-2</v>
      </c>
      <c r="R38" s="75">
        <f t="shared" si="3"/>
        <v>0.12615999764629526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3043982</v>
      </c>
      <c r="I39" s="67" t="s">
        <v>421</v>
      </c>
      <c r="J39" s="72">
        <v>1.2644950000000001</v>
      </c>
      <c r="K39" s="73">
        <v>1.2690690000000002</v>
      </c>
      <c r="L39" s="73">
        <f t="shared" si="0"/>
        <v>0.24467770985662562</v>
      </c>
      <c r="M39" s="73">
        <v>7.9794419856625609E-2</v>
      </c>
      <c r="N39" s="73">
        <v>8.4392350000000005E-2</v>
      </c>
      <c r="O39" s="73">
        <v>8.0490940000000011E-2</v>
      </c>
      <c r="P39" s="74">
        <f t="shared" si="1"/>
        <v>6.2876344672059284E-2</v>
      </c>
      <c r="Q39" s="74">
        <f t="shared" si="2"/>
        <v>0.12937576274940574</v>
      </c>
      <c r="R39" s="75">
        <f t="shared" si="3"/>
        <v>0.19280095082034593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3043983</v>
      </c>
      <c r="I40" s="67" t="s">
        <v>422</v>
      </c>
      <c r="J40" s="72">
        <v>0.33250600000000002</v>
      </c>
      <c r="K40" s="73">
        <v>0.33550600000000003</v>
      </c>
      <c r="L40" s="73">
        <f t="shared" si="0"/>
        <v>5.7877390261524914E-2</v>
      </c>
      <c r="M40" s="73">
        <v>2.0354490261524916E-2</v>
      </c>
      <c r="N40" s="73">
        <v>1.636895E-2</v>
      </c>
      <c r="O40" s="73">
        <v>2.1153949999999998E-2</v>
      </c>
      <c r="P40" s="74">
        <f t="shared" si="1"/>
        <v>6.0668036522520952E-2</v>
      </c>
      <c r="Q40" s="74">
        <f t="shared" si="2"/>
        <v>0.10945688083529032</v>
      </c>
      <c r="R40" s="75">
        <f t="shared" si="3"/>
        <v>0.17250776517118893</v>
      </c>
      <c r="S40" s="7"/>
    </row>
    <row r="41" spans="1:19" ht="25.5" x14ac:dyDescent="0.25">
      <c r="A41" s="66"/>
      <c r="B41" s="56"/>
      <c r="C41" s="67"/>
      <c r="D41" s="68"/>
      <c r="E41" s="69"/>
      <c r="F41" s="70"/>
      <c r="G41" s="71"/>
      <c r="H41" s="66">
        <v>3043984</v>
      </c>
      <c r="I41" s="67" t="s">
        <v>423</v>
      </c>
      <c r="J41" s="72">
        <v>1.3772710000000001</v>
      </c>
      <c r="K41" s="73">
        <v>1.4269150000000002</v>
      </c>
      <c r="L41" s="73">
        <f t="shared" si="0"/>
        <v>0.32256461857430807</v>
      </c>
      <c r="M41" s="73">
        <v>0.11589374857430812</v>
      </c>
      <c r="N41" s="73">
        <v>0.10464975</v>
      </c>
      <c r="O41" s="73">
        <v>0.10202111999999999</v>
      </c>
      <c r="P41" s="74">
        <f t="shared" si="1"/>
        <v>8.1219798358212025E-2</v>
      </c>
      <c r="Q41" s="74">
        <f t="shared" si="2"/>
        <v>0.15455966092886267</v>
      </c>
      <c r="R41" s="75">
        <f t="shared" si="3"/>
        <v>0.2260573464952769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9000000</v>
      </c>
      <c r="I42" s="67" t="s">
        <v>293</v>
      </c>
      <c r="J42" s="72">
        <v>0.88533200000000012</v>
      </c>
      <c r="K42" s="73">
        <v>0.88603200000000015</v>
      </c>
      <c r="L42" s="73">
        <f t="shared" si="0"/>
        <v>0.19392973041157285</v>
      </c>
      <c r="M42" s="73">
        <v>7.1511480411572848E-2</v>
      </c>
      <c r="N42" s="73">
        <v>6.4851740000000005E-2</v>
      </c>
      <c r="O42" s="73">
        <v>5.7566510000000001E-2</v>
      </c>
      <c r="P42" s="74">
        <f t="shared" si="1"/>
        <v>8.0709816814260468E-2</v>
      </c>
      <c r="Q42" s="74">
        <f t="shared" si="2"/>
        <v>0.15390326806658541</v>
      </c>
      <c r="R42" s="75">
        <f t="shared" si="3"/>
        <v>0.2188744090637503</v>
      </c>
      <c r="S42" s="7"/>
    </row>
    <row r="43" spans="1:19" x14ac:dyDescent="0.25">
      <c r="A43" s="44"/>
      <c r="B43" s="45"/>
      <c r="C43" s="46"/>
      <c r="D43" s="47"/>
      <c r="E43" s="48"/>
      <c r="F43" s="49">
        <v>18</v>
      </c>
      <c r="G43" s="50" t="s">
        <v>140</v>
      </c>
      <c r="H43" s="90"/>
      <c r="I43" s="46"/>
      <c r="J43" s="51">
        <v>11.279844000000001</v>
      </c>
      <c r="K43" s="52">
        <v>11.352395000000001</v>
      </c>
      <c r="L43" s="53">
        <f t="shared" si="0"/>
        <v>2.3372015598262177</v>
      </c>
      <c r="M43" s="53">
        <v>0.72048326982621802</v>
      </c>
      <c r="N43" s="53">
        <v>0.82162340999999994</v>
      </c>
      <c r="O43" s="53">
        <v>0.79509487999999995</v>
      </c>
      <c r="P43" s="54">
        <f t="shared" si="1"/>
        <v>6.3465310168137903E-2</v>
      </c>
      <c r="Q43" s="54">
        <f t="shared" si="2"/>
        <v>0.13583976595478028</v>
      </c>
      <c r="R43" s="55">
        <f t="shared" si="3"/>
        <v>0.20587739942331265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3000001</v>
      </c>
      <c r="I44" s="67" t="s">
        <v>283</v>
      </c>
      <c r="J44" s="72">
        <v>1.172447</v>
      </c>
      <c r="K44" s="73">
        <v>1.172647</v>
      </c>
      <c r="L44" s="73">
        <f t="shared" si="0"/>
        <v>0.1838886993536491</v>
      </c>
      <c r="M44" s="73">
        <v>5.3830729353649076E-2</v>
      </c>
      <c r="N44" s="73">
        <v>6.9667649999999998E-2</v>
      </c>
      <c r="O44" s="73">
        <v>6.0390320000000011E-2</v>
      </c>
      <c r="P44" s="74">
        <f t="shared" si="1"/>
        <v>4.5905314518051105E-2</v>
      </c>
      <c r="Q44" s="74">
        <f t="shared" si="2"/>
        <v>0.1053159044057155</v>
      </c>
      <c r="R44" s="75">
        <f t="shared" si="3"/>
        <v>0.15681505120777958</v>
      </c>
      <c r="S44" s="7"/>
    </row>
    <row r="45" spans="1:19" ht="38.25" x14ac:dyDescent="0.25">
      <c r="A45" s="66"/>
      <c r="B45" s="56"/>
      <c r="C45" s="67"/>
      <c r="D45" s="68"/>
      <c r="E45" s="69"/>
      <c r="F45" s="70"/>
      <c r="G45" s="71"/>
      <c r="H45" s="66">
        <v>3000015</v>
      </c>
      <c r="I45" s="67" t="s">
        <v>437</v>
      </c>
      <c r="J45" s="72">
        <v>0.640212</v>
      </c>
      <c r="K45" s="73">
        <v>0.67371999999999999</v>
      </c>
      <c r="L45" s="73">
        <f t="shared" si="0"/>
        <v>0.16522259927171407</v>
      </c>
      <c r="M45" s="73">
        <v>6.2743189271714073E-2</v>
      </c>
      <c r="N45" s="73">
        <v>6.7017969999999996E-2</v>
      </c>
      <c r="O45" s="73">
        <v>3.5461440000000004E-2</v>
      </c>
      <c r="P45" s="74">
        <f t="shared" si="1"/>
        <v>9.3129474071890511E-2</v>
      </c>
      <c r="Q45" s="74">
        <f t="shared" si="2"/>
        <v>0.19260398870705051</v>
      </c>
      <c r="R45" s="75">
        <f t="shared" si="3"/>
        <v>0.24523926745786687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3000016</v>
      </c>
      <c r="I46" s="67" t="s">
        <v>424</v>
      </c>
      <c r="J46" s="72">
        <v>0.744089</v>
      </c>
      <c r="K46" s="73">
        <v>0.74516300000000002</v>
      </c>
      <c r="L46" s="73">
        <f t="shared" si="0"/>
        <v>0.16921961949998071</v>
      </c>
      <c r="M46" s="73">
        <v>5.8875899499980733E-2</v>
      </c>
      <c r="N46" s="73">
        <v>5.6064910000000003E-2</v>
      </c>
      <c r="O46" s="73">
        <v>5.4278809999999997E-2</v>
      </c>
      <c r="P46" s="74">
        <f t="shared" si="1"/>
        <v>7.9010766100813826E-2</v>
      </c>
      <c r="Q46" s="74">
        <f t="shared" si="2"/>
        <v>0.15424921728531976</v>
      </c>
      <c r="R46" s="75">
        <f t="shared" si="3"/>
        <v>0.22709074323333378</v>
      </c>
      <c r="S46" s="7"/>
    </row>
    <row r="47" spans="1:19" ht="25.5" x14ac:dyDescent="0.25">
      <c r="A47" s="66"/>
      <c r="B47" s="56"/>
      <c r="C47" s="67"/>
      <c r="D47" s="68"/>
      <c r="E47" s="69"/>
      <c r="F47" s="70"/>
      <c r="G47" s="71"/>
      <c r="H47" s="66">
        <v>3000017</v>
      </c>
      <c r="I47" s="67" t="s">
        <v>442</v>
      </c>
      <c r="J47" s="72">
        <v>0.650362</v>
      </c>
      <c r="K47" s="73">
        <v>0.65158700000000003</v>
      </c>
      <c r="L47" s="73">
        <f t="shared" si="0"/>
        <v>0.15535233940102167</v>
      </c>
      <c r="M47" s="73">
        <v>4.7745379401021637E-2</v>
      </c>
      <c r="N47" s="73">
        <v>4.4716500000000006E-2</v>
      </c>
      <c r="O47" s="73">
        <v>6.2890460000000009E-2</v>
      </c>
      <c r="P47" s="74">
        <f t="shared" si="1"/>
        <v>7.3275524835550179E-2</v>
      </c>
      <c r="Q47" s="74">
        <f t="shared" si="2"/>
        <v>0.14190258461421368</v>
      </c>
      <c r="R47" s="75">
        <f t="shared" si="3"/>
        <v>0.23842148385560433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3000680</v>
      </c>
      <c r="I48" s="67" t="s">
        <v>445</v>
      </c>
      <c r="J48" s="72">
        <v>1.6777590000000004</v>
      </c>
      <c r="K48" s="73">
        <v>1.7114150000000001</v>
      </c>
      <c r="L48" s="73">
        <f t="shared" si="0"/>
        <v>0.36017016112157618</v>
      </c>
      <c r="M48" s="73">
        <v>0.1258880311215762</v>
      </c>
      <c r="N48" s="73">
        <v>0.11816506999999998</v>
      </c>
      <c r="O48" s="73">
        <v>0.11611705999999999</v>
      </c>
      <c r="P48" s="74">
        <f t="shared" si="1"/>
        <v>7.3557863593328443E-2</v>
      </c>
      <c r="Q48" s="74">
        <f t="shared" si="2"/>
        <v>0.14260310977850268</v>
      </c>
      <c r="R48" s="75">
        <f t="shared" si="3"/>
        <v>0.21045167952926447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3000681</v>
      </c>
      <c r="I49" s="67" t="s">
        <v>446</v>
      </c>
      <c r="J49" s="72">
        <v>0.87108800000000008</v>
      </c>
      <c r="K49" s="73">
        <v>0.87108800000000008</v>
      </c>
      <c r="L49" s="73">
        <f t="shared" si="0"/>
        <v>0.1940162299272668</v>
      </c>
      <c r="M49" s="73">
        <v>6.2011339927266818E-2</v>
      </c>
      <c r="N49" s="73">
        <v>6.165313E-2</v>
      </c>
      <c r="O49" s="73">
        <v>7.0351759999999999E-2</v>
      </c>
      <c r="P49" s="74">
        <f t="shared" si="1"/>
        <v>7.118837583259878E-2</v>
      </c>
      <c r="Q49" s="74">
        <f t="shared" si="2"/>
        <v>0.14196553037955614</v>
      </c>
      <c r="R49" s="75">
        <f t="shared" si="3"/>
        <v>0.22272862205341687</v>
      </c>
      <c r="S49" s="7"/>
    </row>
    <row r="50" spans="1:19" ht="76.5" x14ac:dyDescent="0.25">
      <c r="A50" s="66"/>
      <c r="B50" s="56"/>
      <c r="C50" s="67"/>
      <c r="D50" s="68"/>
      <c r="E50" s="69"/>
      <c r="F50" s="70"/>
      <c r="G50" s="71"/>
      <c r="H50" s="66">
        <v>3043987</v>
      </c>
      <c r="I50" s="67" t="s">
        <v>425</v>
      </c>
      <c r="J50" s="72">
        <v>1.0713539999999999</v>
      </c>
      <c r="K50" s="73">
        <v>1.0713539999999999</v>
      </c>
      <c r="L50" s="73">
        <f t="shared" si="0"/>
        <v>0.21096275013977389</v>
      </c>
      <c r="M50" s="73">
        <v>1.6045830139773898E-2</v>
      </c>
      <c r="N50" s="73">
        <v>8.4119920000000001E-2</v>
      </c>
      <c r="O50" s="73">
        <v>0.11079699999999999</v>
      </c>
      <c r="P50" s="74">
        <f t="shared" si="1"/>
        <v>1.4977150540133233E-2</v>
      </c>
      <c r="Q50" s="74">
        <f t="shared" si="2"/>
        <v>9.3494540683820571E-2</v>
      </c>
      <c r="R50" s="75">
        <f t="shared" si="3"/>
        <v>0.19691227189124594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9000000</v>
      </c>
      <c r="I51" s="67" t="s">
        <v>293</v>
      </c>
      <c r="J51" s="72">
        <v>4.4525330000000007</v>
      </c>
      <c r="K51" s="73">
        <v>4.4554210000000012</v>
      </c>
      <c r="L51" s="73">
        <f t="shared" si="0"/>
        <v>0.89836916111123555</v>
      </c>
      <c r="M51" s="73">
        <v>0.29334287111123558</v>
      </c>
      <c r="N51" s="73">
        <v>0.32021826000000003</v>
      </c>
      <c r="O51" s="73">
        <v>0.28480802999999988</v>
      </c>
      <c r="P51" s="74">
        <f t="shared" si="1"/>
        <v>6.5839540441012312E-2</v>
      </c>
      <c r="Q51" s="74">
        <f t="shared" si="2"/>
        <v>0.13771114584036739</v>
      </c>
      <c r="R51" s="75">
        <f t="shared" si="3"/>
        <v>0.20163507805687395</v>
      </c>
      <c r="S51" s="7"/>
    </row>
    <row r="52" spans="1:19" x14ac:dyDescent="0.25">
      <c r="A52" s="44"/>
      <c r="B52" s="45"/>
      <c r="C52" s="46"/>
      <c r="D52" s="47"/>
      <c r="E52" s="48"/>
      <c r="F52" s="49">
        <v>24</v>
      </c>
      <c r="G52" s="50" t="s">
        <v>141</v>
      </c>
      <c r="H52" s="90"/>
      <c r="I52" s="46"/>
      <c r="J52" s="51">
        <v>6.4141889999999968</v>
      </c>
      <c r="K52" s="52">
        <v>6.5642839999999971</v>
      </c>
      <c r="L52" s="53">
        <f t="shared" si="0"/>
        <v>1.4211926983076983</v>
      </c>
      <c r="M52" s="53">
        <v>0.41648881830769824</v>
      </c>
      <c r="N52" s="53">
        <v>0.51629593000000007</v>
      </c>
      <c r="O52" s="53">
        <v>0.48840794999999992</v>
      </c>
      <c r="P52" s="54">
        <f t="shared" si="1"/>
        <v>6.3447714679574871E-2</v>
      </c>
      <c r="Q52" s="54">
        <f t="shared" si="2"/>
        <v>0.14209999876722254</v>
      </c>
      <c r="R52" s="55">
        <f t="shared" si="3"/>
        <v>0.21650384083133803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3000001</v>
      </c>
      <c r="I53" s="67" t="s">
        <v>283</v>
      </c>
      <c r="J53" s="72">
        <v>0.33313000000000009</v>
      </c>
      <c r="K53" s="73">
        <v>0.34053500000000009</v>
      </c>
      <c r="L53" s="73">
        <f t="shared" si="0"/>
        <v>7.0641419581794276E-2</v>
      </c>
      <c r="M53" s="73">
        <v>2.6216519581794273E-2</v>
      </c>
      <c r="N53" s="73">
        <v>2.3349689999999999E-2</v>
      </c>
      <c r="O53" s="73">
        <v>2.107521E-2</v>
      </c>
      <c r="P53" s="74">
        <f t="shared" si="1"/>
        <v>7.698627037395353E-2</v>
      </c>
      <c r="Q53" s="74">
        <f t="shared" si="2"/>
        <v>0.14555393595898883</v>
      </c>
      <c r="R53" s="75">
        <f t="shared" si="3"/>
        <v>0.20744246430409286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3000004</v>
      </c>
      <c r="I54" s="67" t="s">
        <v>438</v>
      </c>
      <c r="J54" s="72">
        <v>1.3184120000000001</v>
      </c>
      <c r="K54" s="73">
        <v>1.4597630000000001</v>
      </c>
      <c r="L54" s="73">
        <f t="shared" si="0"/>
        <v>0.29052215964139477</v>
      </c>
      <c r="M54" s="73">
        <v>6.5252829641394783E-2</v>
      </c>
      <c r="N54" s="73">
        <v>0.10985686</v>
      </c>
      <c r="O54" s="73">
        <v>0.11541246999999999</v>
      </c>
      <c r="P54" s="74">
        <f t="shared" si="1"/>
        <v>4.4700975186653433E-2</v>
      </c>
      <c r="Q54" s="74">
        <f t="shared" si="2"/>
        <v>0.11995761616193502</v>
      </c>
      <c r="R54" s="75">
        <f t="shared" si="3"/>
        <v>0.19902008726169573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3000365</v>
      </c>
      <c r="I55" s="67" t="s">
        <v>426</v>
      </c>
      <c r="J55" s="72">
        <v>3.15E-3</v>
      </c>
      <c r="K55" s="73">
        <v>4.4889999999999999E-3</v>
      </c>
      <c r="L55" s="73">
        <f t="shared" si="0"/>
        <v>0</v>
      </c>
      <c r="M55" s="73">
        <v>0</v>
      </c>
      <c r="N55" s="73">
        <v>0</v>
      </c>
      <c r="O55" s="73">
        <v>0</v>
      </c>
      <c r="P55" s="74">
        <f t="shared" si="1"/>
        <v>0</v>
      </c>
      <c r="Q55" s="74">
        <f t="shared" si="2"/>
        <v>0</v>
      </c>
      <c r="R55" s="75">
        <f t="shared" si="3"/>
        <v>0</v>
      </c>
      <c r="S55" s="7"/>
    </row>
    <row r="56" spans="1:19" ht="25.5" x14ac:dyDescent="0.25">
      <c r="A56" s="66"/>
      <c r="B56" s="56"/>
      <c r="C56" s="67"/>
      <c r="D56" s="68"/>
      <c r="E56" s="69"/>
      <c r="F56" s="70"/>
      <c r="G56" s="71"/>
      <c r="H56" s="66">
        <v>3000366</v>
      </c>
      <c r="I56" s="67" t="s">
        <v>443</v>
      </c>
      <c r="J56" s="72">
        <v>3.2500000000000003E-3</v>
      </c>
      <c r="K56" s="73">
        <v>3.2500000000000003E-3</v>
      </c>
      <c r="L56" s="73">
        <f t="shared" si="0"/>
        <v>0</v>
      </c>
      <c r="M56" s="73">
        <v>0</v>
      </c>
      <c r="N56" s="73">
        <v>0</v>
      </c>
      <c r="O56" s="73">
        <v>0</v>
      </c>
      <c r="P56" s="74">
        <f t="shared" si="1"/>
        <v>0</v>
      </c>
      <c r="Q56" s="74">
        <f t="shared" si="2"/>
        <v>0</v>
      </c>
      <c r="R56" s="75">
        <f t="shared" si="3"/>
        <v>0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3000683</v>
      </c>
      <c r="I57" s="67" t="s">
        <v>427</v>
      </c>
      <c r="J57" s="72">
        <v>6.9700000000000005E-3</v>
      </c>
      <c r="K57" s="73">
        <v>6.9700000000000005E-3</v>
      </c>
      <c r="L57" s="73">
        <f t="shared" si="0"/>
        <v>0</v>
      </c>
      <c r="M57" s="73">
        <v>0</v>
      </c>
      <c r="N57" s="73">
        <v>0</v>
      </c>
      <c r="O57" s="73">
        <v>0</v>
      </c>
      <c r="P57" s="74">
        <f t="shared" si="1"/>
        <v>0</v>
      </c>
      <c r="Q57" s="74">
        <f t="shared" si="2"/>
        <v>0</v>
      </c>
      <c r="R57" s="75">
        <f t="shared" si="3"/>
        <v>0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9000000</v>
      </c>
      <c r="I58" s="67" t="s">
        <v>293</v>
      </c>
      <c r="J58" s="72">
        <v>4.7492769999999966</v>
      </c>
      <c r="K58" s="73">
        <v>4.7492769999999966</v>
      </c>
      <c r="L58" s="73">
        <f t="shared" si="0"/>
        <v>1.060029119084509</v>
      </c>
      <c r="M58" s="73">
        <v>0.32501946908450918</v>
      </c>
      <c r="N58" s="73">
        <v>0.38308938000000003</v>
      </c>
      <c r="O58" s="73">
        <v>0.35192026999999992</v>
      </c>
      <c r="P58" s="74">
        <f t="shared" si="1"/>
        <v>6.8435568000036515E-2</v>
      </c>
      <c r="Q58" s="74">
        <f t="shared" si="2"/>
        <v>0.14909824149749734</v>
      </c>
      <c r="R58" s="75">
        <f t="shared" si="3"/>
        <v>0.22319799815519495</v>
      </c>
      <c r="S58" s="7"/>
    </row>
    <row r="59" spans="1:19" ht="25.5" x14ac:dyDescent="0.25">
      <c r="A59" s="44"/>
      <c r="B59" s="45"/>
      <c r="C59" s="46"/>
      <c r="D59" s="47"/>
      <c r="E59" s="48"/>
      <c r="F59" s="49">
        <v>30</v>
      </c>
      <c r="G59" s="50" t="s">
        <v>64</v>
      </c>
      <c r="H59" s="90"/>
      <c r="I59" s="46"/>
      <c r="J59" s="51">
        <v>3.2201129999999996</v>
      </c>
      <c r="K59" s="52">
        <v>3.2728739999999998</v>
      </c>
      <c r="L59" s="53">
        <f t="shared" si="0"/>
        <v>6.8133050000000001E-2</v>
      </c>
      <c r="M59" s="53">
        <v>0</v>
      </c>
      <c r="N59" s="53">
        <v>2.0855680000000001E-2</v>
      </c>
      <c r="O59" s="53">
        <v>4.7277369999999999E-2</v>
      </c>
      <c r="P59" s="54">
        <f t="shared" si="1"/>
        <v>0</v>
      </c>
      <c r="Q59" s="54">
        <f t="shared" si="2"/>
        <v>6.3722831981921704E-3</v>
      </c>
      <c r="R59" s="55">
        <f t="shared" si="3"/>
        <v>2.0817498626589354E-2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9000009</v>
      </c>
      <c r="I60" s="67" t="s">
        <v>294</v>
      </c>
      <c r="J60" s="72">
        <v>3.2201129999999996</v>
      </c>
      <c r="K60" s="73">
        <v>3.2728739999999998</v>
      </c>
      <c r="L60" s="73">
        <f t="shared" si="0"/>
        <v>6.8133050000000001E-2</v>
      </c>
      <c r="M60" s="73">
        <v>0</v>
      </c>
      <c r="N60" s="73">
        <v>2.0855680000000001E-2</v>
      </c>
      <c r="O60" s="73">
        <v>4.7277369999999999E-2</v>
      </c>
      <c r="P60" s="74">
        <f t="shared" si="1"/>
        <v>0</v>
      </c>
      <c r="Q60" s="74">
        <f t="shared" si="2"/>
        <v>6.3722831981921704E-3</v>
      </c>
      <c r="R60" s="75">
        <f t="shared" si="3"/>
        <v>2.0817498626589354E-2</v>
      </c>
      <c r="S60" s="7"/>
    </row>
    <row r="61" spans="1:19" ht="25.5" x14ac:dyDescent="0.25">
      <c r="A61" s="44"/>
      <c r="B61" s="45"/>
      <c r="C61" s="46"/>
      <c r="D61" s="47"/>
      <c r="E61" s="48"/>
      <c r="F61" s="49">
        <v>35</v>
      </c>
      <c r="G61" s="50" t="s">
        <v>45</v>
      </c>
      <c r="H61" s="90"/>
      <c r="I61" s="46"/>
      <c r="J61" s="51">
        <v>2.1758120000000001</v>
      </c>
      <c r="K61" s="52">
        <v>2.5413329999999998</v>
      </c>
      <c r="L61" s="53">
        <f t="shared" si="0"/>
        <v>0.25553227999999995</v>
      </c>
      <c r="M61" s="53">
        <v>0</v>
      </c>
      <c r="N61" s="53">
        <v>0.1047951</v>
      </c>
      <c r="O61" s="53">
        <v>0.15073717999999997</v>
      </c>
      <c r="P61" s="54">
        <f t="shared" si="1"/>
        <v>0</v>
      </c>
      <c r="Q61" s="54">
        <f t="shared" si="2"/>
        <v>4.1236272460161656E-2</v>
      </c>
      <c r="R61" s="55">
        <f t="shared" si="3"/>
        <v>0.10055049062834345</v>
      </c>
      <c r="S61" s="7"/>
    </row>
    <row r="62" spans="1:19" ht="63.75" x14ac:dyDescent="0.25">
      <c r="A62" s="66"/>
      <c r="B62" s="56"/>
      <c r="C62" s="67"/>
      <c r="D62" s="68"/>
      <c r="E62" s="69"/>
      <c r="F62" s="70"/>
      <c r="G62" s="71"/>
      <c r="H62" s="66">
        <v>3000342</v>
      </c>
      <c r="I62" s="67" t="s">
        <v>320</v>
      </c>
      <c r="J62" s="72">
        <v>0</v>
      </c>
      <c r="K62" s="73">
        <v>8.1475999999999993E-2</v>
      </c>
      <c r="L62" s="73">
        <f t="shared" si="0"/>
        <v>8.3000000000000001E-3</v>
      </c>
      <c r="M62" s="73">
        <v>0</v>
      </c>
      <c r="N62" s="73">
        <v>0</v>
      </c>
      <c r="O62" s="73">
        <v>8.3000000000000001E-3</v>
      </c>
      <c r="P62" s="74">
        <f t="shared" si="1"/>
        <v>0</v>
      </c>
      <c r="Q62" s="74">
        <f t="shared" si="2"/>
        <v>0</v>
      </c>
      <c r="R62" s="75">
        <f t="shared" si="3"/>
        <v>0.10187048946929159</v>
      </c>
      <c r="S62" s="7"/>
    </row>
    <row r="63" spans="1:19" ht="38.25" x14ac:dyDescent="0.25">
      <c r="A63" s="66"/>
      <c r="B63" s="56"/>
      <c r="C63" s="67"/>
      <c r="D63" s="68"/>
      <c r="E63" s="69"/>
      <c r="F63" s="70"/>
      <c r="G63" s="71"/>
      <c r="H63" s="66">
        <v>3000473</v>
      </c>
      <c r="I63" s="67" t="s">
        <v>322</v>
      </c>
      <c r="J63" s="72">
        <v>0</v>
      </c>
      <c r="K63" s="73">
        <v>0.21954099999999999</v>
      </c>
      <c r="L63" s="73">
        <f t="shared" si="0"/>
        <v>1.16445E-3</v>
      </c>
      <c r="M63" s="73">
        <v>0</v>
      </c>
      <c r="N63" s="73">
        <v>0</v>
      </c>
      <c r="O63" s="73">
        <v>1.16445E-3</v>
      </c>
      <c r="P63" s="74">
        <f t="shared" si="1"/>
        <v>0</v>
      </c>
      <c r="Q63" s="74">
        <f t="shared" si="2"/>
        <v>0</v>
      </c>
      <c r="R63" s="75">
        <f t="shared" si="3"/>
        <v>5.3040206612887802E-3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9000000</v>
      </c>
      <c r="I64" s="67" t="s">
        <v>293</v>
      </c>
      <c r="J64" s="72">
        <v>0</v>
      </c>
      <c r="K64" s="73">
        <v>6.4503999999999992E-2</v>
      </c>
      <c r="L64" s="73">
        <f t="shared" si="0"/>
        <v>1.9699999999999999E-4</v>
      </c>
      <c r="M64" s="73">
        <v>0</v>
      </c>
      <c r="N64" s="73">
        <v>0</v>
      </c>
      <c r="O64" s="73">
        <v>1.9699999999999999E-4</v>
      </c>
      <c r="P64" s="74">
        <f t="shared" si="1"/>
        <v>0</v>
      </c>
      <c r="Q64" s="74">
        <f t="shared" si="2"/>
        <v>0</v>
      </c>
      <c r="R64" s="75">
        <f t="shared" si="3"/>
        <v>3.0540741659431975E-3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9000009</v>
      </c>
      <c r="I65" s="67" t="s">
        <v>294</v>
      </c>
      <c r="J65" s="72">
        <v>2.1758120000000001</v>
      </c>
      <c r="K65" s="73">
        <v>2.1758119999999996</v>
      </c>
      <c r="L65" s="73">
        <f t="shared" si="0"/>
        <v>0.24587082999999998</v>
      </c>
      <c r="M65" s="73">
        <v>0</v>
      </c>
      <c r="N65" s="73">
        <v>0.1047951</v>
      </c>
      <c r="O65" s="73">
        <v>0.14107572999999998</v>
      </c>
      <c r="P65" s="74">
        <f t="shared" si="1"/>
        <v>0</v>
      </c>
      <c r="Q65" s="74">
        <f t="shared" si="2"/>
        <v>4.8163674067428629E-2</v>
      </c>
      <c r="R65" s="75">
        <f t="shared" si="3"/>
        <v>0.11300187240441731</v>
      </c>
      <c r="S65" s="7"/>
    </row>
    <row r="66" spans="1:19" ht="25.5" x14ac:dyDescent="0.25">
      <c r="A66" s="44"/>
      <c r="B66" s="45"/>
      <c r="C66" s="46"/>
      <c r="D66" s="47"/>
      <c r="E66" s="48"/>
      <c r="F66" s="49">
        <v>42</v>
      </c>
      <c r="G66" s="50" t="s">
        <v>158</v>
      </c>
      <c r="H66" s="90"/>
      <c r="I66" s="46"/>
      <c r="J66" s="51">
        <v>0.66701500000000002</v>
      </c>
      <c r="K66" s="52">
        <v>5.6890960000000002</v>
      </c>
      <c r="L66" s="53">
        <f t="shared" si="0"/>
        <v>0.32014912010717961</v>
      </c>
      <c r="M66" s="53">
        <v>4.145260107179638E-3</v>
      </c>
      <c r="N66" s="53">
        <v>3.9802600000000002E-3</v>
      </c>
      <c r="O66" s="53">
        <v>0.31202359999999996</v>
      </c>
      <c r="P66" s="54">
        <f t="shared" si="1"/>
        <v>7.2863247643907537E-4</v>
      </c>
      <c r="Q66" s="54">
        <f t="shared" si="2"/>
        <v>1.4282620836736869E-3</v>
      </c>
      <c r="R66" s="55">
        <f t="shared" si="3"/>
        <v>5.6274163787564772E-2</v>
      </c>
      <c r="S66" s="7"/>
    </row>
    <row r="67" spans="1:19" ht="51" x14ac:dyDescent="0.25">
      <c r="A67" s="66"/>
      <c r="B67" s="56"/>
      <c r="C67" s="67"/>
      <c r="D67" s="68"/>
      <c r="E67" s="69"/>
      <c r="F67" s="70"/>
      <c r="G67" s="71"/>
      <c r="H67" s="66">
        <v>3000528</v>
      </c>
      <c r="I67" s="67" t="s">
        <v>458</v>
      </c>
      <c r="J67" s="72">
        <v>0.165021</v>
      </c>
      <c r="K67" s="73">
        <v>0.165021</v>
      </c>
      <c r="L67" s="73">
        <f t="shared" si="0"/>
        <v>2.5233480107179636E-2</v>
      </c>
      <c r="M67" s="73">
        <v>4.145260107179638E-3</v>
      </c>
      <c r="N67" s="73">
        <v>3.9802600000000002E-3</v>
      </c>
      <c r="O67" s="73">
        <v>1.7107959999999998E-2</v>
      </c>
      <c r="P67" s="74">
        <f t="shared" si="1"/>
        <v>2.5119591489444603E-2</v>
      </c>
      <c r="Q67" s="74">
        <f t="shared" si="2"/>
        <v>4.9239309585929286E-2</v>
      </c>
      <c r="R67" s="75">
        <f t="shared" si="3"/>
        <v>0.15291072110325132</v>
      </c>
      <c r="S67" s="7"/>
    </row>
    <row r="68" spans="1:19" ht="38.25" x14ac:dyDescent="0.25">
      <c r="A68" s="66"/>
      <c r="B68" s="56"/>
      <c r="C68" s="67"/>
      <c r="D68" s="68"/>
      <c r="E68" s="69"/>
      <c r="F68" s="70"/>
      <c r="G68" s="71"/>
      <c r="H68" s="66">
        <v>3000529</v>
      </c>
      <c r="I68" s="67" t="s">
        <v>459</v>
      </c>
      <c r="J68" s="72">
        <v>2.145E-2</v>
      </c>
      <c r="K68" s="73">
        <v>2.145E-2</v>
      </c>
      <c r="L68" s="73">
        <f t="shared" si="0"/>
        <v>0</v>
      </c>
      <c r="M68" s="73">
        <v>0</v>
      </c>
      <c r="N68" s="73">
        <v>0</v>
      </c>
      <c r="O68" s="73">
        <v>0</v>
      </c>
      <c r="P68" s="74">
        <f t="shared" si="1"/>
        <v>0</v>
      </c>
      <c r="Q68" s="74">
        <f t="shared" si="2"/>
        <v>0</v>
      </c>
      <c r="R68" s="75">
        <f t="shared" si="3"/>
        <v>0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9000009</v>
      </c>
      <c r="I69" s="67" t="s">
        <v>294</v>
      </c>
      <c r="J69" s="72">
        <v>0.48054400000000003</v>
      </c>
      <c r="K69" s="73">
        <v>5.5026250000000001</v>
      </c>
      <c r="L69" s="73">
        <f t="shared" si="0"/>
        <v>0.29491563999999998</v>
      </c>
      <c r="M69" s="73">
        <v>0</v>
      </c>
      <c r="N69" s="73">
        <v>0</v>
      </c>
      <c r="O69" s="73">
        <v>0.29491563999999998</v>
      </c>
      <c r="P69" s="74">
        <f t="shared" si="1"/>
        <v>0</v>
      </c>
      <c r="Q69" s="74">
        <f t="shared" si="2"/>
        <v>0</v>
      </c>
      <c r="R69" s="75">
        <f t="shared" si="3"/>
        <v>5.3595445809954338E-2</v>
      </c>
      <c r="S69" s="7"/>
    </row>
    <row r="70" spans="1:19" ht="38.25" x14ac:dyDescent="0.25">
      <c r="A70" s="44"/>
      <c r="B70" s="45"/>
      <c r="C70" s="46"/>
      <c r="D70" s="47"/>
      <c r="E70" s="48"/>
      <c r="F70" s="49">
        <v>48</v>
      </c>
      <c r="G70" s="50" t="s">
        <v>30</v>
      </c>
      <c r="H70" s="90"/>
      <c r="I70" s="46"/>
      <c r="J70" s="51">
        <v>3.3965519999999998</v>
      </c>
      <c r="K70" s="52">
        <v>3.3972629999999997</v>
      </c>
      <c r="L70" s="53">
        <f t="shared" si="0"/>
        <v>2.3237069999999999E-2</v>
      </c>
      <c r="M70" s="53">
        <v>0</v>
      </c>
      <c r="N70" s="53">
        <v>0</v>
      </c>
      <c r="O70" s="53">
        <v>2.3237069999999999E-2</v>
      </c>
      <c r="P70" s="54">
        <f t="shared" si="1"/>
        <v>0</v>
      </c>
      <c r="Q70" s="54">
        <f t="shared" si="2"/>
        <v>0</v>
      </c>
      <c r="R70" s="55">
        <f t="shared" si="3"/>
        <v>6.839938503436443E-3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9000009</v>
      </c>
      <c r="I71" s="67" t="s">
        <v>294</v>
      </c>
      <c r="J71" s="72">
        <v>3.3965519999999998</v>
      </c>
      <c r="K71" s="73">
        <v>3.3972629999999997</v>
      </c>
      <c r="L71" s="73">
        <f t="shared" ref="L71:L126" si="4">SUM(M71,N71,O71)</f>
        <v>2.3237069999999999E-2</v>
      </c>
      <c r="M71" s="73">
        <v>0</v>
      </c>
      <c r="N71" s="73">
        <v>0</v>
      </c>
      <c r="O71" s="73">
        <v>2.3237069999999999E-2</v>
      </c>
      <c r="P71" s="74">
        <f t="shared" ref="P71:P126" si="5">IFERROR(M71/K71,0)</f>
        <v>0</v>
      </c>
      <c r="Q71" s="74">
        <f t="shared" ref="Q71:Q126" si="6">IFERROR(SUM(M71,N71)/K71,0)</f>
        <v>0</v>
      </c>
      <c r="R71" s="75">
        <f t="shared" ref="R71:R126" si="7">IFERROR(SUM(M71,N71,O71)/K71,0)</f>
        <v>6.839938503436443E-3</v>
      </c>
      <c r="S71" s="7"/>
    </row>
    <row r="72" spans="1:19" ht="38.25" x14ac:dyDescent="0.25">
      <c r="A72" s="44"/>
      <c r="B72" s="45"/>
      <c r="C72" s="46"/>
      <c r="D72" s="47"/>
      <c r="E72" s="48"/>
      <c r="F72" s="49">
        <v>61</v>
      </c>
      <c r="G72" s="50" t="s">
        <v>191</v>
      </c>
      <c r="H72" s="90"/>
      <c r="I72" s="46"/>
      <c r="J72" s="51">
        <v>105.37373499999998</v>
      </c>
      <c r="K72" s="52">
        <v>91.620153999999999</v>
      </c>
      <c r="L72" s="53">
        <f t="shared" si="4"/>
        <v>2.1734931836667997</v>
      </c>
      <c r="M72" s="53">
        <v>0.1368268836667994</v>
      </c>
      <c r="N72" s="53">
        <v>0.79478252000000005</v>
      </c>
      <c r="O72" s="53">
        <v>1.2418837800000002</v>
      </c>
      <c r="P72" s="54">
        <f t="shared" si="5"/>
        <v>1.4934146876330223E-3</v>
      </c>
      <c r="Q72" s="54">
        <f t="shared" si="6"/>
        <v>1.0168171117315513E-2</v>
      </c>
      <c r="R72" s="55">
        <f t="shared" si="7"/>
        <v>2.3722871974945596E-2</v>
      </c>
      <c r="S72" s="7"/>
    </row>
    <row r="73" spans="1:19" ht="25.5" x14ac:dyDescent="0.25">
      <c r="A73" s="66"/>
      <c r="B73" s="56"/>
      <c r="C73" s="67"/>
      <c r="D73" s="68"/>
      <c r="E73" s="69"/>
      <c r="F73" s="70"/>
      <c r="G73" s="71"/>
      <c r="H73" s="66">
        <v>3000132</v>
      </c>
      <c r="I73" s="67" t="s">
        <v>513</v>
      </c>
      <c r="J73" s="72">
        <v>2.8209569999999999</v>
      </c>
      <c r="K73" s="73">
        <v>7.8777430000000006</v>
      </c>
      <c r="L73" s="73">
        <f t="shared" si="4"/>
        <v>0</v>
      </c>
      <c r="M73" s="73">
        <v>0</v>
      </c>
      <c r="N73" s="73">
        <v>0</v>
      </c>
      <c r="O73" s="73">
        <v>0</v>
      </c>
      <c r="P73" s="74">
        <f t="shared" si="5"/>
        <v>0</v>
      </c>
      <c r="Q73" s="74">
        <f t="shared" si="6"/>
        <v>0</v>
      </c>
      <c r="R73" s="75">
        <f t="shared" si="7"/>
        <v>0</v>
      </c>
      <c r="S73" s="7"/>
    </row>
    <row r="74" spans="1:19" ht="25.5" x14ac:dyDescent="0.25">
      <c r="A74" s="66"/>
      <c r="B74" s="56"/>
      <c r="C74" s="67"/>
      <c r="D74" s="68"/>
      <c r="E74" s="69"/>
      <c r="F74" s="70"/>
      <c r="G74" s="71"/>
      <c r="H74" s="66">
        <v>3000479</v>
      </c>
      <c r="I74" s="67" t="s">
        <v>515</v>
      </c>
      <c r="J74" s="72">
        <v>0.20296300000000003</v>
      </c>
      <c r="K74" s="73">
        <v>0.20296300000000003</v>
      </c>
      <c r="L74" s="73">
        <f t="shared" si="4"/>
        <v>5.017880996699442E-2</v>
      </c>
      <c r="M74" s="73">
        <v>1.7672019966994412E-2</v>
      </c>
      <c r="N74" s="73">
        <v>1.5111570000000001E-2</v>
      </c>
      <c r="O74" s="73">
        <v>1.7395220000000003E-2</v>
      </c>
      <c r="P74" s="74">
        <f t="shared" si="5"/>
        <v>8.7070155481513423E-2</v>
      </c>
      <c r="Q74" s="74">
        <f t="shared" si="6"/>
        <v>0.16152495758830138</v>
      </c>
      <c r="R74" s="75">
        <f t="shared" si="7"/>
        <v>0.24723131786086336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9000000</v>
      </c>
      <c r="I75" s="67" t="s">
        <v>293</v>
      </c>
      <c r="J75" s="72">
        <v>0.37891000000000002</v>
      </c>
      <c r="K75" s="73">
        <v>0.37891000000000002</v>
      </c>
      <c r="L75" s="73">
        <f t="shared" si="4"/>
        <v>3.5842790338349792E-2</v>
      </c>
      <c r="M75" s="73">
        <v>1.2578070338349789E-2</v>
      </c>
      <c r="N75" s="73">
        <v>1.0232179999999999E-2</v>
      </c>
      <c r="O75" s="73">
        <v>1.3032539999999999E-2</v>
      </c>
      <c r="P75" s="74">
        <f t="shared" si="5"/>
        <v>3.3195403495156602E-2</v>
      </c>
      <c r="Q75" s="74">
        <f t="shared" si="6"/>
        <v>6.0199652525269293E-2</v>
      </c>
      <c r="R75" s="75">
        <f t="shared" si="7"/>
        <v>9.4594469236361639E-2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9000009</v>
      </c>
      <c r="I76" s="67" t="s">
        <v>294</v>
      </c>
      <c r="J76" s="72">
        <v>101.97090499999999</v>
      </c>
      <c r="K76" s="73">
        <v>83.160538000000003</v>
      </c>
      <c r="L76" s="73">
        <f t="shared" si="4"/>
        <v>2.0874715833614554</v>
      </c>
      <c r="M76" s="73">
        <v>0.1065767933614552</v>
      </c>
      <c r="N76" s="73">
        <v>0.76943877000000005</v>
      </c>
      <c r="O76" s="73">
        <v>1.2114560200000002</v>
      </c>
      <c r="P76" s="74">
        <f t="shared" si="5"/>
        <v>1.2815789306396166E-3</v>
      </c>
      <c r="Q76" s="74">
        <f t="shared" si="6"/>
        <v>1.0534029534073664E-2</v>
      </c>
      <c r="R76" s="75">
        <f t="shared" si="7"/>
        <v>2.5101708497381959E-2</v>
      </c>
      <c r="S76" s="7"/>
    </row>
    <row r="77" spans="1:19" ht="38.25" x14ac:dyDescent="0.25">
      <c r="A77" s="44"/>
      <c r="B77" s="45"/>
      <c r="C77" s="46"/>
      <c r="D77" s="47"/>
      <c r="E77" s="48"/>
      <c r="F77" s="49">
        <v>68</v>
      </c>
      <c r="G77" s="50" t="s">
        <v>22</v>
      </c>
      <c r="H77" s="90"/>
      <c r="I77" s="46"/>
      <c r="J77" s="51">
        <v>20.044846</v>
      </c>
      <c r="K77" s="52">
        <v>20.220088999999998</v>
      </c>
      <c r="L77" s="53">
        <f t="shared" si="4"/>
        <v>0.41257169021559759</v>
      </c>
      <c r="M77" s="53">
        <v>0.10817468021559762</v>
      </c>
      <c r="N77" s="53">
        <v>0.12507689</v>
      </c>
      <c r="O77" s="53">
        <v>0.17932012</v>
      </c>
      <c r="P77" s="54">
        <f t="shared" si="5"/>
        <v>5.3498617249210737E-3</v>
      </c>
      <c r="Q77" s="54">
        <f t="shared" si="6"/>
        <v>1.1535635190112054E-2</v>
      </c>
      <c r="R77" s="55">
        <f t="shared" si="7"/>
        <v>2.0404049171870491E-2</v>
      </c>
      <c r="S77" s="7"/>
    </row>
    <row r="78" spans="1:19" ht="38.25" x14ac:dyDescent="0.25">
      <c r="A78" s="66"/>
      <c r="B78" s="56"/>
      <c r="C78" s="67"/>
      <c r="D78" s="68"/>
      <c r="E78" s="69"/>
      <c r="F78" s="70"/>
      <c r="G78" s="71"/>
      <c r="H78" s="66">
        <v>3000435</v>
      </c>
      <c r="I78" s="67" t="s">
        <v>290</v>
      </c>
      <c r="J78" s="72">
        <v>0.56720900000000007</v>
      </c>
      <c r="K78" s="73">
        <v>0.56720900000000007</v>
      </c>
      <c r="L78" s="73">
        <f t="shared" si="4"/>
        <v>2.5056950163586438E-2</v>
      </c>
      <c r="M78" s="73">
        <v>7.1383501635864377E-3</v>
      </c>
      <c r="N78" s="73">
        <v>8.89297E-3</v>
      </c>
      <c r="O78" s="73">
        <v>9.0256299999999998E-3</v>
      </c>
      <c r="P78" s="74">
        <f t="shared" si="5"/>
        <v>1.2585043896670251E-2</v>
      </c>
      <c r="Q78" s="74">
        <f t="shared" si="6"/>
        <v>2.8263515148007939E-2</v>
      </c>
      <c r="R78" s="75">
        <f t="shared" si="7"/>
        <v>4.4175868442825193E-2</v>
      </c>
      <c r="S78" s="7"/>
    </row>
    <row r="79" spans="1:19" ht="51" x14ac:dyDescent="0.25">
      <c r="A79" s="66"/>
      <c r="B79" s="56"/>
      <c r="C79" s="67"/>
      <c r="D79" s="68"/>
      <c r="E79" s="69"/>
      <c r="F79" s="70"/>
      <c r="G79" s="71"/>
      <c r="H79" s="66">
        <v>3000450</v>
      </c>
      <c r="I79" s="67" t="s">
        <v>291</v>
      </c>
      <c r="J79" s="72">
        <v>3.1971969999999992</v>
      </c>
      <c r="K79" s="73">
        <v>3.1971969999999992</v>
      </c>
      <c r="L79" s="73">
        <f t="shared" si="4"/>
        <v>0.25561038981993961</v>
      </c>
      <c r="M79" s="73">
        <v>7.9354639819939621E-2</v>
      </c>
      <c r="N79" s="73">
        <v>7.166249999999999E-2</v>
      </c>
      <c r="O79" s="73">
        <v>0.10459325</v>
      </c>
      <c r="P79" s="74">
        <f t="shared" si="5"/>
        <v>2.4820065770091628E-2</v>
      </c>
      <c r="Q79" s="74">
        <f t="shared" si="6"/>
        <v>4.7234230427446185E-2</v>
      </c>
      <c r="R79" s="75">
        <f t="shared" si="7"/>
        <v>7.994827651218854E-2</v>
      </c>
      <c r="S79" s="7"/>
    </row>
    <row r="80" spans="1:19" ht="38.25" x14ac:dyDescent="0.25">
      <c r="A80" s="66"/>
      <c r="B80" s="56"/>
      <c r="C80" s="67"/>
      <c r="D80" s="68"/>
      <c r="E80" s="69"/>
      <c r="F80" s="70"/>
      <c r="G80" s="71"/>
      <c r="H80" s="66">
        <v>3000516</v>
      </c>
      <c r="I80" s="67" t="s">
        <v>292</v>
      </c>
      <c r="J80" s="72">
        <v>1.619373</v>
      </c>
      <c r="K80" s="73">
        <v>1.619373</v>
      </c>
      <c r="L80" s="73">
        <f t="shared" si="4"/>
        <v>0</v>
      </c>
      <c r="M80" s="73">
        <v>0</v>
      </c>
      <c r="N80" s="73">
        <v>0</v>
      </c>
      <c r="O80" s="73">
        <v>0</v>
      </c>
      <c r="P80" s="74">
        <f t="shared" si="5"/>
        <v>0</v>
      </c>
      <c r="Q80" s="74">
        <f t="shared" si="6"/>
        <v>0</v>
      </c>
      <c r="R80" s="75">
        <f t="shared" si="7"/>
        <v>0</v>
      </c>
      <c r="S80" s="7"/>
    </row>
    <row r="81" spans="1:19" ht="25.5" x14ac:dyDescent="0.25">
      <c r="A81" s="66"/>
      <c r="B81" s="56"/>
      <c r="C81" s="67"/>
      <c r="D81" s="68"/>
      <c r="E81" s="69"/>
      <c r="F81" s="70"/>
      <c r="G81" s="71"/>
      <c r="H81" s="66">
        <v>3000565</v>
      </c>
      <c r="I81" s="67" t="s">
        <v>382</v>
      </c>
      <c r="J81" s="72">
        <v>0.40857300000000002</v>
      </c>
      <c r="K81" s="73">
        <v>0.40857300000000002</v>
      </c>
      <c r="L81" s="73">
        <f t="shared" si="4"/>
        <v>0</v>
      </c>
      <c r="M81" s="73">
        <v>0</v>
      </c>
      <c r="N81" s="73">
        <v>0</v>
      </c>
      <c r="O81" s="73">
        <v>0</v>
      </c>
      <c r="P81" s="74">
        <f t="shared" si="5"/>
        <v>0</v>
      </c>
      <c r="Q81" s="74">
        <f t="shared" si="6"/>
        <v>0</v>
      </c>
      <c r="R81" s="75">
        <f t="shared" si="7"/>
        <v>0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9000000</v>
      </c>
      <c r="I82" s="67" t="s">
        <v>293</v>
      </c>
      <c r="J82" s="72">
        <v>1.3226359999999995</v>
      </c>
      <c r="K82" s="73">
        <v>1.3226359999999997</v>
      </c>
      <c r="L82" s="73">
        <f t="shared" si="4"/>
        <v>0.10390266023207156</v>
      </c>
      <c r="M82" s="73">
        <v>2.168169023207156E-2</v>
      </c>
      <c r="N82" s="73">
        <v>4.4521420000000006E-2</v>
      </c>
      <c r="O82" s="73">
        <v>3.7699549999999998E-2</v>
      </c>
      <c r="P82" s="74">
        <f t="shared" si="5"/>
        <v>1.6392787004188277E-2</v>
      </c>
      <c r="Q82" s="74">
        <f t="shared" si="6"/>
        <v>5.005391523599205E-2</v>
      </c>
      <c r="R82" s="75">
        <f t="shared" si="7"/>
        <v>7.8557260071608209E-2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9000009</v>
      </c>
      <c r="I83" s="67" t="s">
        <v>294</v>
      </c>
      <c r="J83" s="72">
        <v>12.929858000000001</v>
      </c>
      <c r="K83" s="73">
        <v>13.105100999999999</v>
      </c>
      <c r="L83" s="73">
        <f t="shared" si="4"/>
        <v>2.8001689999999999E-2</v>
      </c>
      <c r="M83" s="73">
        <v>0</v>
      </c>
      <c r="N83" s="73">
        <v>0</v>
      </c>
      <c r="O83" s="73">
        <v>2.8001689999999999E-2</v>
      </c>
      <c r="P83" s="74">
        <f t="shared" si="5"/>
        <v>0</v>
      </c>
      <c r="Q83" s="74">
        <f t="shared" si="6"/>
        <v>0</v>
      </c>
      <c r="R83" s="75">
        <f t="shared" si="7"/>
        <v>2.1367015790263654E-3</v>
      </c>
      <c r="S83" s="7"/>
    </row>
    <row r="84" spans="1:19" ht="25.5" x14ac:dyDescent="0.25">
      <c r="A84" s="44"/>
      <c r="B84" s="45"/>
      <c r="C84" s="46"/>
      <c r="D84" s="47"/>
      <c r="E84" s="48"/>
      <c r="F84" s="49">
        <v>72</v>
      </c>
      <c r="G84" s="50" t="s">
        <v>25</v>
      </c>
      <c r="H84" s="90"/>
      <c r="I84" s="46"/>
      <c r="J84" s="51">
        <v>0.89999999999999991</v>
      </c>
      <c r="K84" s="52">
        <v>0.89999999999999991</v>
      </c>
      <c r="L84" s="53">
        <f t="shared" si="4"/>
        <v>8.344E-2</v>
      </c>
      <c r="M84" s="53">
        <v>0</v>
      </c>
      <c r="N84" s="53">
        <v>5.1959999999999999E-2</v>
      </c>
      <c r="O84" s="53">
        <v>3.1480000000000001E-2</v>
      </c>
      <c r="P84" s="54">
        <f t="shared" si="5"/>
        <v>0</v>
      </c>
      <c r="Q84" s="54">
        <f t="shared" si="6"/>
        <v>5.7733333333333338E-2</v>
      </c>
      <c r="R84" s="55">
        <f t="shared" si="7"/>
        <v>9.2711111111111119E-2</v>
      </c>
      <c r="S84" s="7"/>
    </row>
    <row r="85" spans="1:19" ht="25.5" x14ac:dyDescent="0.25">
      <c r="A85" s="66"/>
      <c r="B85" s="56"/>
      <c r="C85" s="67"/>
      <c r="D85" s="68"/>
      <c r="E85" s="69"/>
      <c r="F85" s="70"/>
      <c r="G85" s="71"/>
      <c r="H85" s="66">
        <v>3000568</v>
      </c>
      <c r="I85" s="67" t="s">
        <v>296</v>
      </c>
      <c r="J85" s="72">
        <v>0.89999999999999991</v>
      </c>
      <c r="K85" s="73">
        <v>0.89999999999999991</v>
      </c>
      <c r="L85" s="73">
        <f t="shared" si="4"/>
        <v>8.344E-2</v>
      </c>
      <c r="M85" s="73">
        <v>0</v>
      </c>
      <c r="N85" s="73">
        <v>5.1959999999999999E-2</v>
      </c>
      <c r="O85" s="73">
        <v>3.1480000000000001E-2</v>
      </c>
      <c r="P85" s="74">
        <f t="shared" si="5"/>
        <v>0</v>
      </c>
      <c r="Q85" s="74">
        <f t="shared" si="6"/>
        <v>5.7733333333333338E-2</v>
      </c>
      <c r="R85" s="75">
        <f t="shared" si="7"/>
        <v>9.2711111111111119E-2</v>
      </c>
      <c r="S85" s="7"/>
    </row>
    <row r="86" spans="1:19" ht="38.25" x14ac:dyDescent="0.25">
      <c r="A86" s="44"/>
      <c r="B86" s="45"/>
      <c r="C86" s="46"/>
      <c r="D86" s="47"/>
      <c r="E86" s="48"/>
      <c r="F86" s="49">
        <v>74</v>
      </c>
      <c r="G86" s="50" t="s">
        <v>20</v>
      </c>
      <c r="H86" s="90"/>
      <c r="I86" s="46"/>
      <c r="J86" s="51">
        <v>0.16200000000000003</v>
      </c>
      <c r="K86" s="52">
        <v>0.16200000000000003</v>
      </c>
      <c r="L86" s="53">
        <f t="shared" si="4"/>
        <v>2E-3</v>
      </c>
      <c r="M86" s="53">
        <v>0</v>
      </c>
      <c r="N86" s="53">
        <v>0</v>
      </c>
      <c r="O86" s="53">
        <v>2E-3</v>
      </c>
      <c r="P86" s="54">
        <f t="shared" si="5"/>
        <v>0</v>
      </c>
      <c r="Q86" s="54">
        <f t="shared" si="6"/>
        <v>0</v>
      </c>
      <c r="R86" s="55">
        <f t="shared" si="7"/>
        <v>1.2345679012345677E-2</v>
      </c>
      <c r="S86" s="7"/>
    </row>
    <row r="87" spans="1:19" ht="51" x14ac:dyDescent="0.25">
      <c r="A87" s="66"/>
      <c r="B87" s="56"/>
      <c r="C87" s="67"/>
      <c r="D87" s="68"/>
      <c r="E87" s="69"/>
      <c r="F87" s="70"/>
      <c r="G87" s="71"/>
      <c r="H87" s="66">
        <v>3000569</v>
      </c>
      <c r="I87" s="67" t="s">
        <v>288</v>
      </c>
      <c r="J87" s="72">
        <v>0.16200000000000003</v>
      </c>
      <c r="K87" s="73">
        <v>0.16200000000000003</v>
      </c>
      <c r="L87" s="73">
        <f t="shared" si="4"/>
        <v>2E-3</v>
      </c>
      <c r="M87" s="73">
        <v>0</v>
      </c>
      <c r="N87" s="73">
        <v>0</v>
      </c>
      <c r="O87" s="73">
        <v>2E-3</v>
      </c>
      <c r="P87" s="74">
        <f t="shared" si="5"/>
        <v>0</v>
      </c>
      <c r="Q87" s="74">
        <f t="shared" si="6"/>
        <v>0</v>
      </c>
      <c r="R87" s="75">
        <f t="shared" si="7"/>
        <v>1.2345679012345677E-2</v>
      </c>
      <c r="S87" s="7"/>
    </row>
    <row r="88" spans="1:19" ht="25.5" x14ac:dyDescent="0.25">
      <c r="A88" s="44"/>
      <c r="B88" s="45"/>
      <c r="C88" s="46"/>
      <c r="D88" s="47"/>
      <c r="E88" s="48"/>
      <c r="F88" s="49">
        <v>87</v>
      </c>
      <c r="G88" s="50" t="s">
        <v>186</v>
      </c>
      <c r="H88" s="90"/>
      <c r="I88" s="46"/>
      <c r="J88" s="51">
        <v>0.70297300000000007</v>
      </c>
      <c r="K88" s="52">
        <v>0.70297300000000007</v>
      </c>
      <c r="L88" s="53">
        <f t="shared" si="4"/>
        <v>3.1275999999999998E-2</v>
      </c>
      <c r="M88" s="53">
        <v>0</v>
      </c>
      <c r="N88" s="53">
        <v>0</v>
      </c>
      <c r="O88" s="53">
        <v>3.1275999999999998E-2</v>
      </c>
      <c r="P88" s="54">
        <f t="shared" si="5"/>
        <v>0</v>
      </c>
      <c r="Q88" s="54">
        <f t="shared" si="6"/>
        <v>0</v>
      </c>
      <c r="R88" s="55">
        <f t="shared" si="7"/>
        <v>4.4491040196422901E-2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9000009</v>
      </c>
      <c r="I89" s="67" t="s">
        <v>294</v>
      </c>
      <c r="J89" s="72">
        <v>0.70297300000000007</v>
      </c>
      <c r="K89" s="73">
        <v>0.70297300000000007</v>
      </c>
      <c r="L89" s="73">
        <f t="shared" si="4"/>
        <v>3.1275999999999998E-2</v>
      </c>
      <c r="M89" s="73">
        <v>0</v>
      </c>
      <c r="N89" s="73">
        <v>0</v>
      </c>
      <c r="O89" s="73">
        <v>3.1275999999999998E-2</v>
      </c>
      <c r="P89" s="74">
        <f t="shared" si="5"/>
        <v>0</v>
      </c>
      <c r="Q89" s="74">
        <f t="shared" si="6"/>
        <v>0</v>
      </c>
      <c r="R89" s="75">
        <f t="shared" si="7"/>
        <v>4.4491040196422901E-2</v>
      </c>
      <c r="S89" s="7"/>
    </row>
    <row r="90" spans="1:19" ht="25.5" x14ac:dyDescent="0.25">
      <c r="A90" s="44"/>
      <c r="B90" s="45"/>
      <c r="C90" s="46"/>
      <c r="D90" s="47"/>
      <c r="E90" s="48"/>
      <c r="F90" s="49">
        <v>90</v>
      </c>
      <c r="G90" s="50" t="s">
        <v>81</v>
      </c>
      <c r="H90" s="90"/>
      <c r="I90" s="46"/>
      <c r="J90" s="51">
        <v>496.2270020000002</v>
      </c>
      <c r="K90" s="52">
        <v>558.14829500000008</v>
      </c>
      <c r="L90" s="53">
        <f t="shared" si="4"/>
        <v>131.74686269418879</v>
      </c>
      <c r="M90" s="53">
        <v>46.396725944188802</v>
      </c>
      <c r="N90" s="53">
        <v>40.730750709999995</v>
      </c>
      <c r="O90" s="53">
        <v>44.619386039999981</v>
      </c>
      <c r="P90" s="54">
        <f t="shared" si="5"/>
        <v>8.3126162634231102E-2</v>
      </c>
      <c r="Q90" s="54">
        <f t="shared" si="6"/>
        <v>0.15610094563522547</v>
      </c>
      <c r="R90" s="55">
        <f t="shared" si="7"/>
        <v>0.23604275758683232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3000001</v>
      </c>
      <c r="I91" s="67" t="s">
        <v>283</v>
      </c>
      <c r="J91" s="72">
        <v>2.960566</v>
      </c>
      <c r="K91" s="73">
        <v>2.960566</v>
      </c>
      <c r="L91" s="73">
        <f t="shared" si="4"/>
        <v>0.20450984099438363</v>
      </c>
      <c r="M91" s="73">
        <v>2.0146300994383637E-2</v>
      </c>
      <c r="N91" s="73">
        <v>5.7995250000000005E-2</v>
      </c>
      <c r="O91" s="73">
        <v>0.12636828999999999</v>
      </c>
      <c r="P91" s="74">
        <f t="shared" si="5"/>
        <v>6.8048815646682545E-3</v>
      </c>
      <c r="Q91" s="74">
        <f t="shared" si="6"/>
        <v>2.6394125648400893E-2</v>
      </c>
      <c r="R91" s="75">
        <f t="shared" si="7"/>
        <v>6.9077953673177234E-2</v>
      </c>
      <c r="S91" s="7"/>
    </row>
    <row r="92" spans="1:19" ht="38.25" x14ac:dyDescent="0.25">
      <c r="A92" s="66"/>
      <c r="B92" s="56"/>
      <c r="C92" s="67"/>
      <c r="D92" s="68"/>
      <c r="E92" s="69"/>
      <c r="F92" s="70"/>
      <c r="G92" s="71"/>
      <c r="H92" s="66">
        <v>3000385</v>
      </c>
      <c r="I92" s="67" t="s">
        <v>383</v>
      </c>
      <c r="J92" s="72">
        <v>473.21370500000018</v>
      </c>
      <c r="K92" s="73">
        <v>531.59994500000005</v>
      </c>
      <c r="L92" s="73">
        <f t="shared" si="4"/>
        <v>127.34133982964534</v>
      </c>
      <c r="M92" s="73">
        <v>45.745480729645351</v>
      </c>
      <c r="N92" s="73">
        <v>39.56555127</v>
      </c>
      <c r="O92" s="73">
        <v>42.030307829999984</v>
      </c>
      <c r="P92" s="74">
        <f t="shared" si="5"/>
        <v>8.6052455723345397E-2</v>
      </c>
      <c r="Q92" s="74">
        <f t="shared" si="6"/>
        <v>0.16047976077131712</v>
      </c>
      <c r="R92" s="75">
        <f t="shared" si="7"/>
        <v>0.23954355343216849</v>
      </c>
      <c r="S92" s="7"/>
    </row>
    <row r="93" spans="1:19" ht="25.5" x14ac:dyDescent="0.25">
      <c r="A93" s="66"/>
      <c r="B93" s="56"/>
      <c r="C93" s="67"/>
      <c r="D93" s="68"/>
      <c r="E93" s="69"/>
      <c r="F93" s="70"/>
      <c r="G93" s="71"/>
      <c r="H93" s="66">
        <v>3000386</v>
      </c>
      <c r="I93" s="67" t="s">
        <v>384</v>
      </c>
      <c r="J93" s="72">
        <v>7.3603439999999996</v>
      </c>
      <c r="K93" s="73">
        <v>13.698017000000004</v>
      </c>
      <c r="L93" s="73">
        <f t="shared" si="4"/>
        <v>1.3912375842469609</v>
      </c>
      <c r="M93" s="73">
        <v>0.4158486942469608</v>
      </c>
      <c r="N93" s="73">
        <v>0.4801223300000001</v>
      </c>
      <c r="O93" s="73">
        <v>0.49526656000000002</v>
      </c>
      <c r="P93" s="74">
        <f t="shared" si="5"/>
        <v>3.0358313487781532E-2</v>
      </c>
      <c r="Q93" s="74">
        <f t="shared" si="6"/>
        <v>6.5408812403062483E-2</v>
      </c>
      <c r="R93" s="75">
        <f t="shared" si="7"/>
        <v>0.10156488959292141</v>
      </c>
      <c r="S93" s="7"/>
    </row>
    <row r="94" spans="1:19" ht="51" x14ac:dyDescent="0.25">
      <c r="A94" s="66"/>
      <c r="B94" s="56"/>
      <c r="C94" s="67"/>
      <c r="D94" s="68"/>
      <c r="E94" s="69"/>
      <c r="F94" s="70"/>
      <c r="G94" s="71"/>
      <c r="H94" s="66">
        <v>3000387</v>
      </c>
      <c r="I94" s="67" t="s">
        <v>385</v>
      </c>
      <c r="J94" s="72">
        <v>1.6446329999999998</v>
      </c>
      <c r="K94" s="73">
        <v>1.644633</v>
      </c>
      <c r="L94" s="73">
        <f t="shared" si="4"/>
        <v>0.80078874939283251</v>
      </c>
      <c r="M94" s="73">
        <v>0.20520678939283243</v>
      </c>
      <c r="N94" s="73">
        <v>0.27882388000000008</v>
      </c>
      <c r="O94" s="73">
        <v>0.31675808000000005</v>
      </c>
      <c r="P94" s="74">
        <f t="shared" si="5"/>
        <v>0.12477360565720889</v>
      </c>
      <c r="Q94" s="74">
        <f t="shared" si="6"/>
        <v>0.29430922849829261</v>
      </c>
      <c r="R94" s="75">
        <f t="shared" si="7"/>
        <v>0.4869103011996187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9000009</v>
      </c>
      <c r="I95" s="67" t="s">
        <v>294</v>
      </c>
      <c r="J95" s="72">
        <v>11.047753999999999</v>
      </c>
      <c r="K95" s="73">
        <v>8.2451340000000002</v>
      </c>
      <c r="L95" s="73">
        <f t="shared" si="4"/>
        <v>2.0089866899092739</v>
      </c>
      <c r="M95" s="73">
        <v>1.0043429909273982E-2</v>
      </c>
      <c r="N95" s="73">
        <v>0.34825798000000008</v>
      </c>
      <c r="O95" s="73">
        <v>1.65068528</v>
      </c>
      <c r="P95" s="74">
        <f t="shared" si="5"/>
        <v>1.2181039033779175E-3</v>
      </c>
      <c r="Q95" s="74">
        <f t="shared" si="6"/>
        <v>4.3456105129313125E-2</v>
      </c>
      <c r="R95" s="75">
        <f t="shared" si="7"/>
        <v>0.24365725164797489</v>
      </c>
      <c r="S95" s="7"/>
    </row>
    <row r="96" spans="1:19" ht="51" x14ac:dyDescent="0.25">
      <c r="A96" s="44"/>
      <c r="B96" s="45"/>
      <c r="C96" s="46"/>
      <c r="D96" s="47"/>
      <c r="E96" s="48"/>
      <c r="F96" s="49">
        <v>91</v>
      </c>
      <c r="G96" s="50" t="s">
        <v>82</v>
      </c>
      <c r="H96" s="90"/>
      <c r="I96" s="46"/>
      <c r="J96" s="51">
        <v>0.73226400000000025</v>
      </c>
      <c r="K96" s="52">
        <v>25.737567999999992</v>
      </c>
      <c r="L96" s="53">
        <f t="shared" si="4"/>
        <v>1.3761420601517735</v>
      </c>
      <c r="M96" s="53">
        <v>8.4650001517729834E-3</v>
      </c>
      <c r="N96" s="53">
        <v>9.9630999999999997E-2</v>
      </c>
      <c r="O96" s="53">
        <v>1.2680460600000005</v>
      </c>
      <c r="P96" s="54">
        <f t="shared" si="5"/>
        <v>3.2889666000194678E-4</v>
      </c>
      <c r="Q96" s="54">
        <f t="shared" si="6"/>
        <v>4.1999306287125891E-3</v>
      </c>
      <c r="R96" s="55">
        <f t="shared" si="7"/>
        <v>5.3468224354056064E-2</v>
      </c>
      <c r="S96" s="7"/>
    </row>
    <row r="97" spans="1:19" ht="38.25" x14ac:dyDescent="0.25">
      <c r="A97" s="66"/>
      <c r="B97" s="56"/>
      <c r="C97" s="67"/>
      <c r="D97" s="68"/>
      <c r="E97" s="69"/>
      <c r="F97" s="70"/>
      <c r="G97" s="71"/>
      <c r="H97" s="66">
        <v>3000515</v>
      </c>
      <c r="I97" s="67" t="s">
        <v>389</v>
      </c>
      <c r="J97" s="72">
        <v>0.73226400000000025</v>
      </c>
      <c r="K97" s="73">
        <v>1.3787640000000001</v>
      </c>
      <c r="L97" s="73">
        <f t="shared" si="4"/>
        <v>5.014228015177298E-2</v>
      </c>
      <c r="M97" s="73">
        <v>8.4650001517729834E-3</v>
      </c>
      <c r="N97" s="73">
        <v>1.5288E-2</v>
      </c>
      <c r="O97" s="73">
        <v>2.6389280000000001E-2</v>
      </c>
      <c r="P97" s="74">
        <f t="shared" si="5"/>
        <v>6.1395569885585805E-3</v>
      </c>
      <c r="Q97" s="74">
        <f t="shared" si="6"/>
        <v>1.7227749021422798E-2</v>
      </c>
      <c r="R97" s="75">
        <f t="shared" si="7"/>
        <v>3.6367558299877992E-2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9000009</v>
      </c>
      <c r="I98" s="67" t="s">
        <v>294</v>
      </c>
      <c r="J98" s="72">
        <v>0</v>
      </c>
      <c r="K98" s="73">
        <v>24.358803999999992</v>
      </c>
      <c r="L98" s="73">
        <f t="shared" si="4"/>
        <v>1.3259997800000005</v>
      </c>
      <c r="M98" s="73">
        <v>0</v>
      </c>
      <c r="N98" s="73">
        <v>8.4343000000000001E-2</v>
      </c>
      <c r="O98" s="73">
        <v>1.2416567800000005</v>
      </c>
      <c r="P98" s="74">
        <f t="shared" si="5"/>
        <v>0</v>
      </c>
      <c r="Q98" s="74">
        <f t="shared" si="6"/>
        <v>3.4625263210788194E-3</v>
      </c>
      <c r="R98" s="75">
        <f t="shared" si="7"/>
        <v>5.4436161151426028E-2</v>
      </c>
      <c r="S98" s="7"/>
    </row>
    <row r="99" spans="1:19" x14ac:dyDescent="0.25">
      <c r="A99" s="44"/>
      <c r="B99" s="45"/>
      <c r="C99" s="46"/>
      <c r="D99" s="47"/>
      <c r="E99" s="48"/>
      <c r="F99" s="49">
        <v>95</v>
      </c>
      <c r="G99" s="50" t="s">
        <v>208</v>
      </c>
      <c r="H99" s="90"/>
      <c r="I99" s="46"/>
      <c r="J99" s="51">
        <v>0</v>
      </c>
      <c r="K99" s="52">
        <v>0.47768699999999997</v>
      </c>
      <c r="L99" s="53">
        <f t="shared" si="4"/>
        <v>2.8108279999999999E-2</v>
      </c>
      <c r="M99" s="53">
        <v>0</v>
      </c>
      <c r="N99" s="53">
        <v>0</v>
      </c>
      <c r="O99" s="53">
        <v>2.8108279999999999E-2</v>
      </c>
      <c r="P99" s="54">
        <f t="shared" si="5"/>
        <v>0</v>
      </c>
      <c r="Q99" s="54">
        <f t="shared" si="6"/>
        <v>0</v>
      </c>
      <c r="R99" s="55">
        <f t="shared" si="7"/>
        <v>5.8842463789050156E-2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9000009</v>
      </c>
      <c r="I100" s="67" t="s">
        <v>294</v>
      </c>
      <c r="J100" s="72">
        <v>0</v>
      </c>
      <c r="K100" s="73">
        <v>0.47768699999999997</v>
      </c>
      <c r="L100" s="73">
        <f t="shared" si="4"/>
        <v>2.8108279999999999E-2</v>
      </c>
      <c r="M100" s="73">
        <v>0</v>
      </c>
      <c r="N100" s="73">
        <v>0</v>
      </c>
      <c r="O100" s="73">
        <v>2.8108279999999999E-2</v>
      </c>
      <c r="P100" s="74">
        <f t="shared" si="5"/>
        <v>0</v>
      </c>
      <c r="Q100" s="74">
        <f t="shared" si="6"/>
        <v>0</v>
      </c>
      <c r="R100" s="75">
        <f t="shared" si="7"/>
        <v>5.8842463789050156E-2</v>
      </c>
      <c r="S100" s="7"/>
    </row>
    <row r="101" spans="1:19" ht="38.25" x14ac:dyDescent="0.25">
      <c r="A101" s="44"/>
      <c r="B101" s="45"/>
      <c r="C101" s="46"/>
      <c r="D101" s="47"/>
      <c r="E101" s="48"/>
      <c r="F101" s="49">
        <v>101</v>
      </c>
      <c r="G101" s="50" t="s">
        <v>88</v>
      </c>
      <c r="H101" s="90"/>
      <c r="I101" s="46"/>
      <c r="J101" s="51">
        <v>2.3140200000000002</v>
      </c>
      <c r="K101" s="52">
        <v>4.3374269999999999</v>
      </c>
      <c r="L101" s="53">
        <f t="shared" si="4"/>
        <v>0.15945844000000001</v>
      </c>
      <c r="M101" s="53">
        <v>0</v>
      </c>
      <c r="N101" s="53">
        <v>0</v>
      </c>
      <c r="O101" s="53">
        <v>0.15945844000000001</v>
      </c>
      <c r="P101" s="54">
        <f t="shared" si="5"/>
        <v>0</v>
      </c>
      <c r="Q101" s="54">
        <f t="shared" si="6"/>
        <v>0</v>
      </c>
      <c r="R101" s="55">
        <f t="shared" si="7"/>
        <v>3.6763371464234446E-2</v>
      </c>
      <c r="S101" s="7"/>
    </row>
    <row r="102" spans="1:19" x14ac:dyDescent="0.25">
      <c r="A102" s="66"/>
      <c r="B102" s="56"/>
      <c r="C102" s="67"/>
      <c r="D102" s="68"/>
      <c r="E102" s="69"/>
      <c r="F102" s="70"/>
      <c r="G102" s="71"/>
      <c r="H102" s="66">
        <v>9000009</v>
      </c>
      <c r="I102" s="67" t="s">
        <v>294</v>
      </c>
      <c r="J102" s="72">
        <v>2.3140200000000002</v>
      </c>
      <c r="K102" s="73">
        <v>4.3374269999999999</v>
      </c>
      <c r="L102" s="73">
        <f t="shared" si="4"/>
        <v>0.15945844000000001</v>
      </c>
      <c r="M102" s="73">
        <v>0</v>
      </c>
      <c r="N102" s="73">
        <v>0</v>
      </c>
      <c r="O102" s="73">
        <v>0.15945844000000001</v>
      </c>
      <c r="P102" s="74">
        <f t="shared" si="5"/>
        <v>0</v>
      </c>
      <c r="Q102" s="74">
        <f t="shared" si="6"/>
        <v>0</v>
      </c>
      <c r="R102" s="75">
        <f t="shared" si="7"/>
        <v>3.6763371464234446E-2</v>
      </c>
      <c r="S102" s="7"/>
    </row>
    <row r="103" spans="1:19" ht="25.5" x14ac:dyDescent="0.25">
      <c r="A103" s="44"/>
      <c r="B103" s="45"/>
      <c r="C103" s="46"/>
      <c r="D103" s="47"/>
      <c r="E103" s="48"/>
      <c r="F103" s="49">
        <v>104</v>
      </c>
      <c r="G103" s="50" t="s">
        <v>142</v>
      </c>
      <c r="H103" s="90"/>
      <c r="I103" s="46"/>
      <c r="J103" s="51">
        <v>8.3999999999999995E-3</v>
      </c>
      <c r="K103" s="52">
        <v>8.3999999999999995E-3</v>
      </c>
      <c r="L103" s="53">
        <f t="shared" si="4"/>
        <v>0</v>
      </c>
      <c r="M103" s="53">
        <v>0</v>
      </c>
      <c r="N103" s="53">
        <v>0</v>
      </c>
      <c r="O103" s="53">
        <v>0</v>
      </c>
      <c r="P103" s="54">
        <f t="shared" si="5"/>
        <v>0</v>
      </c>
      <c r="Q103" s="54">
        <f t="shared" si="6"/>
        <v>0</v>
      </c>
      <c r="R103" s="55">
        <f t="shared" si="7"/>
        <v>0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3000001</v>
      </c>
      <c r="I104" s="67" t="s">
        <v>283</v>
      </c>
      <c r="J104" s="72">
        <v>3.0000000000000001E-3</v>
      </c>
      <c r="K104" s="73">
        <v>3.0000000000000001E-3</v>
      </c>
      <c r="L104" s="73">
        <f t="shared" si="4"/>
        <v>0</v>
      </c>
      <c r="M104" s="73">
        <v>0</v>
      </c>
      <c r="N104" s="73">
        <v>0</v>
      </c>
      <c r="O104" s="73">
        <v>0</v>
      </c>
      <c r="P104" s="74">
        <f t="shared" si="5"/>
        <v>0</v>
      </c>
      <c r="Q104" s="74">
        <f t="shared" si="6"/>
        <v>0</v>
      </c>
      <c r="R104" s="75">
        <f t="shared" si="7"/>
        <v>0</v>
      </c>
      <c r="S104" s="7"/>
    </row>
    <row r="105" spans="1:19" ht="25.5" x14ac:dyDescent="0.25">
      <c r="A105" s="66"/>
      <c r="B105" s="56"/>
      <c r="C105" s="67"/>
      <c r="D105" s="68"/>
      <c r="E105" s="69"/>
      <c r="F105" s="70"/>
      <c r="G105" s="71"/>
      <c r="H105" s="66">
        <v>3000286</v>
      </c>
      <c r="I105" s="67" t="s">
        <v>448</v>
      </c>
      <c r="J105" s="72">
        <v>2.1999999999999997E-3</v>
      </c>
      <c r="K105" s="73">
        <v>2.1999999999999997E-3</v>
      </c>
      <c r="L105" s="73">
        <f t="shared" si="4"/>
        <v>0</v>
      </c>
      <c r="M105" s="73">
        <v>0</v>
      </c>
      <c r="N105" s="73">
        <v>0</v>
      </c>
      <c r="O105" s="73">
        <v>0</v>
      </c>
      <c r="P105" s="74">
        <f t="shared" si="5"/>
        <v>0</v>
      </c>
      <c r="Q105" s="74">
        <f t="shared" si="6"/>
        <v>0</v>
      </c>
      <c r="R105" s="75">
        <f t="shared" si="7"/>
        <v>0</v>
      </c>
      <c r="S105" s="7"/>
    </row>
    <row r="106" spans="1:19" ht="25.5" x14ac:dyDescent="0.25">
      <c r="A106" s="66"/>
      <c r="B106" s="56"/>
      <c r="C106" s="67"/>
      <c r="D106" s="68"/>
      <c r="E106" s="69"/>
      <c r="F106" s="70"/>
      <c r="G106" s="71"/>
      <c r="H106" s="66">
        <v>3000686</v>
      </c>
      <c r="I106" s="67" t="s">
        <v>450</v>
      </c>
      <c r="J106" s="72">
        <v>3.2000000000000002E-3</v>
      </c>
      <c r="K106" s="73">
        <v>3.2000000000000002E-3</v>
      </c>
      <c r="L106" s="73">
        <f t="shared" si="4"/>
        <v>0</v>
      </c>
      <c r="M106" s="73">
        <v>0</v>
      </c>
      <c r="N106" s="73">
        <v>0</v>
      </c>
      <c r="O106" s="73">
        <v>0</v>
      </c>
      <c r="P106" s="74">
        <f t="shared" si="5"/>
        <v>0</v>
      </c>
      <c r="Q106" s="74">
        <f t="shared" si="6"/>
        <v>0</v>
      </c>
      <c r="R106" s="75">
        <f t="shared" si="7"/>
        <v>0</v>
      </c>
      <c r="S106" s="7"/>
    </row>
    <row r="107" spans="1:19" ht="38.25" x14ac:dyDescent="0.25">
      <c r="A107" s="44"/>
      <c r="B107" s="45"/>
      <c r="C107" s="46"/>
      <c r="D107" s="47"/>
      <c r="E107" s="48"/>
      <c r="F107" s="49">
        <v>106</v>
      </c>
      <c r="G107" s="50" t="s">
        <v>83</v>
      </c>
      <c r="H107" s="90"/>
      <c r="I107" s="46"/>
      <c r="J107" s="51">
        <v>2.1208859999999996</v>
      </c>
      <c r="K107" s="52">
        <v>2.1886560000000004</v>
      </c>
      <c r="L107" s="53">
        <f t="shared" si="4"/>
        <v>0.58586890034628147</v>
      </c>
      <c r="M107" s="53">
        <v>0.28708106034628145</v>
      </c>
      <c r="N107" s="53">
        <v>0.15056355000000002</v>
      </c>
      <c r="O107" s="53">
        <v>0.14822429000000001</v>
      </c>
      <c r="P107" s="54">
        <f t="shared" si="5"/>
        <v>0.1311677396293805</v>
      </c>
      <c r="Q107" s="54">
        <f t="shared" si="6"/>
        <v>0.19996043706561531</v>
      </c>
      <c r="R107" s="55">
        <f t="shared" si="7"/>
        <v>0.2676843233227521</v>
      </c>
      <c r="S107" s="7"/>
    </row>
    <row r="108" spans="1:19" ht="51" x14ac:dyDescent="0.25">
      <c r="A108" s="66"/>
      <c r="B108" s="56"/>
      <c r="C108" s="67"/>
      <c r="D108" s="68"/>
      <c r="E108" s="69"/>
      <c r="F108" s="70"/>
      <c r="G108" s="71"/>
      <c r="H108" s="66">
        <v>3000573</v>
      </c>
      <c r="I108" s="67" t="s">
        <v>390</v>
      </c>
      <c r="J108" s="72">
        <v>1.14E-3</v>
      </c>
      <c r="K108" s="73">
        <v>1.14E-3</v>
      </c>
      <c r="L108" s="73">
        <f t="shared" si="4"/>
        <v>0</v>
      </c>
      <c r="M108" s="73">
        <v>0</v>
      </c>
      <c r="N108" s="73">
        <v>0</v>
      </c>
      <c r="O108" s="73">
        <v>0</v>
      </c>
      <c r="P108" s="74">
        <f t="shared" si="5"/>
        <v>0</v>
      </c>
      <c r="Q108" s="74">
        <f t="shared" si="6"/>
        <v>0</v>
      </c>
      <c r="R108" s="75">
        <f t="shared" si="7"/>
        <v>0</v>
      </c>
      <c r="S108" s="7"/>
    </row>
    <row r="109" spans="1:19" ht="51" x14ac:dyDescent="0.25">
      <c r="A109" s="66"/>
      <c r="B109" s="56"/>
      <c r="C109" s="67"/>
      <c r="D109" s="68"/>
      <c r="E109" s="69"/>
      <c r="F109" s="70"/>
      <c r="G109" s="71"/>
      <c r="H109" s="66">
        <v>3000574</v>
      </c>
      <c r="I109" s="67" t="s">
        <v>391</v>
      </c>
      <c r="J109" s="72">
        <v>2.1197459999999997</v>
      </c>
      <c r="K109" s="73">
        <v>2.1875160000000005</v>
      </c>
      <c r="L109" s="73">
        <f t="shared" si="4"/>
        <v>0.58586890034628147</v>
      </c>
      <c r="M109" s="73">
        <v>0.28708106034628145</v>
      </c>
      <c r="N109" s="73">
        <v>0.15056355000000002</v>
      </c>
      <c r="O109" s="73">
        <v>0.14822429000000001</v>
      </c>
      <c r="P109" s="74">
        <f t="shared" si="5"/>
        <v>0.13123609625999599</v>
      </c>
      <c r="Q109" s="74">
        <f t="shared" si="6"/>
        <v>0.20006464425690204</v>
      </c>
      <c r="R109" s="75">
        <f t="shared" si="7"/>
        <v>0.26782382407547251</v>
      </c>
      <c r="S109" s="7"/>
    </row>
    <row r="110" spans="1:19" ht="38.25" x14ac:dyDescent="0.25">
      <c r="A110" s="44"/>
      <c r="B110" s="45"/>
      <c r="C110" s="46"/>
      <c r="D110" s="47"/>
      <c r="E110" s="48"/>
      <c r="F110" s="49">
        <v>107</v>
      </c>
      <c r="G110" s="50" t="s">
        <v>84</v>
      </c>
      <c r="H110" s="90"/>
      <c r="I110" s="46"/>
      <c r="J110" s="51">
        <v>5.5131280000000009</v>
      </c>
      <c r="K110" s="52">
        <v>5.536264000000001</v>
      </c>
      <c r="L110" s="53">
        <f t="shared" si="4"/>
        <v>1.3034729148692583</v>
      </c>
      <c r="M110" s="53">
        <v>0.4541314048692584</v>
      </c>
      <c r="N110" s="53">
        <v>0.44519409999999993</v>
      </c>
      <c r="O110" s="53">
        <v>0.40414740999999993</v>
      </c>
      <c r="P110" s="54">
        <f t="shared" si="5"/>
        <v>8.2028495185427999E-2</v>
      </c>
      <c r="Q110" s="54">
        <f t="shared" si="6"/>
        <v>0.16244266979848832</v>
      </c>
      <c r="R110" s="55">
        <f t="shared" si="7"/>
        <v>0.23544269472504528</v>
      </c>
      <c r="S110" s="7"/>
    </row>
    <row r="111" spans="1:19" ht="38.25" x14ac:dyDescent="0.25">
      <c r="A111" s="66"/>
      <c r="B111" s="56"/>
      <c r="C111" s="67"/>
      <c r="D111" s="68"/>
      <c r="E111" s="69"/>
      <c r="F111" s="70"/>
      <c r="G111" s="71"/>
      <c r="H111" s="66">
        <v>3000546</v>
      </c>
      <c r="I111" s="67" t="s">
        <v>396</v>
      </c>
      <c r="J111" s="72">
        <v>5.5131280000000009</v>
      </c>
      <c r="K111" s="73">
        <v>5.536264000000001</v>
      </c>
      <c r="L111" s="73">
        <f t="shared" si="4"/>
        <v>1.3034729148692583</v>
      </c>
      <c r="M111" s="73">
        <v>0.4541314048692584</v>
      </c>
      <c r="N111" s="73">
        <v>0.44519409999999993</v>
      </c>
      <c r="O111" s="73">
        <v>0.40414740999999993</v>
      </c>
      <c r="P111" s="74">
        <f t="shared" si="5"/>
        <v>8.2028495185427999E-2</v>
      </c>
      <c r="Q111" s="74">
        <f t="shared" si="6"/>
        <v>0.16244266979848832</v>
      </c>
      <c r="R111" s="75">
        <f t="shared" si="7"/>
        <v>0.23544269472504528</v>
      </c>
      <c r="S111" s="7"/>
    </row>
    <row r="112" spans="1:19" ht="25.5" x14ac:dyDescent="0.25">
      <c r="A112" s="44"/>
      <c r="B112" s="45"/>
      <c r="C112" s="46"/>
      <c r="D112" s="47"/>
      <c r="E112" s="48"/>
      <c r="F112" s="49">
        <v>121</v>
      </c>
      <c r="G112" s="50" t="s">
        <v>159</v>
      </c>
      <c r="H112" s="90"/>
      <c r="I112" s="46"/>
      <c r="J112" s="51">
        <v>1.1976800000000001</v>
      </c>
      <c r="K112" s="52">
        <v>1.1976799999999999</v>
      </c>
      <c r="L112" s="53">
        <f t="shared" si="4"/>
        <v>0.14918848011371011</v>
      </c>
      <c r="M112" s="53">
        <v>3.9435570113710128E-2</v>
      </c>
      <c r="N112" s="53">
        <v>3.7069159999999997E-2</v>
      </c>
      <c r="O112" s="53">
        <v>7.2683749999999991E-2</v>
      </c>
      <c r="P112" s="54">
        <f t="shared" si="5"/>
        <v>3.2926633252379711E-2</v>
      </c>
      <c r="Q112" s="54">
        <f t="shared" si="6"/>
        <v>6.3877438141832651E-2</v>
      </c>
      <c r="R112" s="55">
        <f t="shared" si="7"/>
        <v>0.12456455824069045</v>
      </c>
      <c r="S112" s="7"/>
    </row>
    <row r="113" spans="1:19" ht="51" x14ac:dyDescent="0.25">
      <c r="A113" s="66"/>
      <c r="B113" s="56"/>
      <c r="C113" s="67"/>
      <c r="D113" s="68"/>
      <c r="E113" s="69"/>
      <c r="F113" s="70"/>
      <c r="G113" s="71"/>
      <c r="H113" s="66">
        <v>3000629</v>
      </c>
      <c r="I113" s="67" t="s">
        <v>462</v>
      </c>
      <c r="J113" s="72">
        <v>0.20677899999999999</v>
      </c>
      <c r="K113" s="73">
        <v>0.20677899999999999</v>
      </c>
      <c r="L113" s="73">
        <f t="shared" si="4"/>
        <v>5.3003000164147468E-2</v>
      </c>
      <c r="M113" s="73">
        <v>8.6520001641474664E-3</v>
      </c>
      <c r="N113" s="73">
        <v>8.652E-3</v>
      </c>
      <c r="O113" s="73">
        <v>3.5699000000000002E-2</v>
      </c>
      <c r="P113" s="74">
        <f t="shared" si="5"/>
        <v>4.1841773894580526E-2</v>
      </c>
      <c r="Q113" s="74">
        <f t="shared" si="6"/>
        <v>8.3683546995330607E-2</v>
      </c>
      <c r="R113" s="75">
        <f t="shared" si="7"/>
        <v>0.25632680380574174</v>
      </c>
      <c r="S113" s="7"/>
    </row>
    <row r="114" spans="1:19" ht="25.5" x14ac:dyDescent="0.25">
      <c r="A114" s="66"/>
      <c r="B114" s="56"/>
      <c r="C114" s="67"/>
      <c r="D114" s="68"/>
      <c r="E114" s="69"/>
      <c r="F114" s="70"/>
      <c r="G114" s="71"/>
      <c r="H114" s="66">
        <v>3000630</v>
      </c>
      <c r="I114" s="67" t="s">
        <v>475</v>
      </c>
      <c r="J114" s="72">
        <v>0.19823499999999999</v>
      </c>
      <c r="K114" s="73">
        <v>0.19823499999999999</v>
      </c>
      <c r="L114" s="73">
        <f t="shared" si="4"/>
        <v>2.2997999996867961E-2</v>
      </c>
      <c r="M114" s="73">
        <v>3.5369999968679622E-3</v>
      </c>
      <c r="N114" s="73">
        <v>3.2069999999999998E-3</v>
      </c>
      <c r="O114" s="73">
        <v>1.6254000000000001E-2</v>
      </c>
      <c r="P114" s="74">
        <f t="shared" si="5"/>
        <v>1.784245969111389E-2</v>
      </c>
      <c r="Q114" s="74">
        <f t="shared" si="6"/>
        <v>3.4020228500859902E-2</v>
      </c>
      <c r="R114" s="75">
        <f t="shared" si="7"/>
        <v>0.11601382196316475</v>
      </c>
      <c r="S114" s="7"/>
    </row>
    <row r="115" spans="1:19" ht="38.25" x14ac:dyDescent="0.25">
      <c r="A115" s="66"/>
      <c r="B115" s="56"/>
      <c r="C115" s="67"/>
      <c r="D115" s="68"/>
      <c r="E115" s="69"/>
      <c r="F115" s="70"/>
      <c r="G115" s="71"/>
      <c r="H115" s="66">
        <v>3000632</v>
      </c>
      <c r="I115" s="67" t="s">
        <v>463</v>
      </c>
      <c r="J115" s="72">
        <v>8.8306999999999997E-2</v>
      </c>
      <c r="K115" s="73">
        <v>8.8306999999999997E-2</v>
      </c>
      <c r="L115" s="73">
        <f t="shared" si="4"/>
        <v>0</v>
      </c>
      <c r="M115" s="73">
        <v>0</v>
      </c>
      <c r="N115" s="73">
        <v>0</v>
      </c>
      <c r="O115" s="73">
        <v>0</v>
      </c>
      <c r="P115" s="74">
        <f t="shared" si="5"/>
        <v>0</v>
      </c>
      <c r="Q115" s="74">
        <f t="shared" si="6"/>
        <v>0</v>
      </c>
      <c r="R115" s="75">
        <f t="shared" si="7"/>
        <v>0</v>
      </c>
      <c r="S115" s="7"/>
    </row>
    <row r="116" spans="1:19" ht="38.25" x14ac:dyDescent="0.25">
      <c r="A116" s="66"/>
      <c r="B116" s="56"/>
      <c r="C116" s="67"/>
      <c r="D116" s="68"/>
      <c r="E116" s="69"/>
      <c r="F116" s="70"/>
      <c r="G116" s="71"/>
      <c r="H116" s="66">
        <v>3000633</v>
      </c>
      <c r="I116" s="67" t="s">
        <v>464</v>
      </c>
      <c r="J116" s="72">
        <v>0.50747500000000012</v>
      </c>
      <c r="K116" s="73">
        <v>0.50747500000000001</v>
      </c>
      <c r="L116" s="73">
        <f t="shared" si="4"/>
        <v>7.2293079952694697E-2</v>
      </c>
      <c r="M116" s="73">
        <v>2.7246569952694699E-2</v>
      </c>
      <c r="N116" s="73">
        <v>2.5210159999999999E-2</v>
      </c>
      <c r="O116" s="73">
        <v>1.9836350000000003E-2</v>
      </c>
      <c r="P116" s="74">
        <f t="shared" si="5"/>
        <v>5.3690467417497806E-2</v>
      </c>
      <c r="Q116" s="74">
        <f t="shared" si="6"/>
        <v>0.10336810671007378</v>
      </c>
      <c r="R116" s="75">
        <f t="shared" si="7"/>
        <v>0.14245643618443213</v>
      </c>
      <c r="S116" s="7"/>
    </row>
    <row r="117" spans="1:19" ht="51" x14ac:dyDescent="0.25">
      <c r="A117" s="66"/>
      <c r="B117" s="56"/>
      <c r="C117" s="67"/>
      <c r="D117" s="68"/>
      <c r="E117" s="69"/>
      <c r="F117" s="70"/>
      <c r="G117" s="71"/>
      <c r="H117" s="66">
        <v>3000675</v>
      </c>
      <c r="I117" s="67" t="s">
        <v>465</v>
      </c>
      <c r="J117" s="72">
        <v>9.4757999999999995E-2</v>
      </c>
      <c r="K117" s="73">
        <v>9.4757999999999995E-2</v>
      </c>
      <c r="L117" s="73">
        <f t="shared" si="4"/>
        <v>5.5440000000000003E-4</v>
      </c>
      <c r="M117" s="73">
        <v>0</v>
      </c>
      <c r="N117" s="73">
        <v>0</v>
      </c>
      <c r="O117" s="73">
        <v>5.5440000000000003E-4</v>
      </c>
      <c r="P117" s="74">
        <f t="shared" si="5"/>
        <v>0</v>
      </c>
      <c r="Q117" s="74">
        <f t="shared" si="6"/>
        <v>0</v>
      </c>
      <c r="R117" s="75">
        <f t="shared" si="7"/>
        <v>5.8506933451529164E-3</v>
      </c>
      <c r="S117" s="7"/>
    </row>
    <row r="118" spans="1:19" x14ac:dyDescent="0.25">
      <c r="A118" s="66"/>
      <c r="B118" s="56"/>
      <c r="C118" s="67"/>
      <c r="D118" s="68"/>
      <c r="E118" s="69"/>
      <c r="F118" s="70"/>
      <c r="G118" s="71"/>
      <c r="H118" s="66">
        <v>9000000</v>
      </c>
      <c r="I118" s="67" t="s">
        <v>293</v>
      </c>
      <c r="J118" s="72">
        <v>0.10212599999999999</v>
      </c>
      <c r="K118" s="73">
        <v>0.10212599999999999</v>
      </c>
      <c r="L118" s="73">
        <f t="shared" si="4"/>
        <v>3.3999999999999997E-4</v>
      </c>
      <c r="M118" s="73">
        <v>0</v>
      </c>
      <c r="N118" s="73">
        <v>0</v>
      </c>
      <c r="O118" s="73">
        <v>3.3999999999999997E-4</v>
      </c>
      <c r="P118" s="74">
        <f t="shared" si="5"/>
        <v>0</v>
      </c>
      <c r="Q118" s="74">
        <f t="shared" si="6"/>
        <v>0</v>
      </c>
      <c r="R118" s="75">
        <f t="shared" si="7"/>
        <v>3.3292207665041222E-3</v>
      </c>
      <c r="S118" s="7"/>
    </row>
    <row r="119" spans="1:19" ht="38.25" x14ac:dyDescent="0.25">
      <c r="A119" s="44"/>
      <c r="B119" s="45"/>
      <c r="C119" s="46"/>
      <c r="D119" s="47"/>
      <c r="E119" s="48"/>
      <c r="F119" s="49">
        <v>129</v>
      </c>
      <c r="G119" s="50" t="s">
        <v>143</v>
      </c>
      <c r="H119" s="90"/>
      <c r="I119" s="46"/>
      <c r="J119" s="51">
        <v>4.0000000000000001E-3</v>
      </c>
      <c r="K119" s="52">
        <v>4.0000000000000001E-3</v>
      </c>
      <c r="L119" s="53">
        <f t="shared" si="4"/>
        <v>0</v>
      </c>
      <c r="M119" s="53">
        <v>0</v>
      </c>
      <c r="N119" s="53">
        <v>0</v>
      </c>
      <c r="O119" s="53">
        <v>0</v>
      </c>
      <c r="P119" s="54">
        <f t="shared" si="5"/>
        <v>0</v>
      </c>
      <c r="Q119" s="54">
        <f t="shared" si="6"/>
        <v>0</v>
      </c>
      <c r="R119" s="55">
        <f t="shared" si="7"/>
        <v>0</v>
      </c>
      <c r="S119" s="7"/>
    </row>
    <row r="120" spans="1:19" x14ac:dyDescent="0.25">
      <c r="A120" s="66"/>
      <c r="B120" s="56"/>
      <c r="C120" s="67"/>
      <c r="D120" s="68"/>
      <c r="E120" s="69"/>
      <c r="F120" s="70"/>
      <c r="G120" s="71"/>
      <c r="H120" s="66">
        <v>3000001</v>
      </c>
      <c r="I120" s="67" t="s">
        <v>283</v>
      </c>
      <c r="J120" s="72">
        <v>2E-3</v>
      </c>
      <c r="K120" s="73">
        <v>2E-3</v>
      </c>
      <c r="L120" s="73">
        <f t="shared" si="4"/>
        <v>0</v>
      </c>
      <c r="M120" s="73">
        <v>0</v>
      </c>
      <c r="N120" s="73">
        <v>0</v>
      </c>
      <c r="O120" s="73">
        <v>0</v>
      </c>
      <c r="P120" s="74">
        <f t="shared" si="5"/>
        <v>0</v>
      </c>
      <c r="Q120" s="74">
        <f t="shared" si="6"/>
        <v>0</v>
      </c>
      <c r="R120" s="75">
        <f t="shared" si="7"/>
        <v>0</v>
      </c>
      <c r="S120" s="7"/>
    </row>
    <row r="121" spans="1:19" ht="25.5" x14ac:dyDescent="0.25">
      <c r="A121" s="66"/>
      <c r="B121" s="56"/>
      <c r="C121" s="67"/>
      <c r="D121" s="68"/>
      <c r="E121" s="69"/>
      <c r="F121" s="70"/>
      <c r="G121" s="71"/>
      <c r="H121" s="66">
        <v>3000689</v>
      </c>
      <c r="I121" s="67" t="s">
        <v>430</v>
      </c>
      <c r="J121" s="72">
        <v>2E-3</v>
      </c>
      <c r="K121" s="73">
        <v>2E-3</v>
      </c>
      <c r="L121" s="73">
        <f t="shared" si="4"/>
        <v>0</v>
      </c>
      <c r="M121" s="73">
        <v>0</v>
      </c>
      <c r="N121" s="73">
        <v>0</v>
      </c>
      <c r="O121" s="73">
        <v>0</v>
      </c>
      <c r="P121" s="74">
        <f t="shared" si="5"/>
        <v>0</v>
      </c>
      <c r="Q121" s="74">
        <f t="shared" si="6"/>
        <v>0</v>
      </c>
      <c r="R121" s="75">
        <f t="shared" si="7"/>
        <v>0</v>
      </c>
      <c r="S121" s="7"/>
    </row>
    <row r="122" spans="1:19" ht="38.25" x14ac:dyDescent="0.25">
      <c r="A122" s="44"/>
      <c r="B122" s="45"/>
      <c r="C122" s="46"/>
      <c r="D122" s="47"/>
      <c r="E122" s="48"/>
      <c r="F122" s="49">
        <v>130</v>
      </c>
      <c r="G122" s="50" t="s">
        <v>160</v>
      </c>
      <c r="H122" s="90"/>
      <c r="I122" s="46"/>
      <c r="J122" s="51">
        <v>9.9601000000000023E-2</v>
      </c>
      <c r="K122" s="52">
        <v>9.9601000000000023E-2</v>
      </c>
      <c r="L122" s="53">
        <f t="shared" si="4"/>
        <v>4.0199999757483604E-3</v>
      </c>
      <c r="M122" s="53">
        <v>9.5999997574836016E-4</v>
      </c>
      <c r="N122" s="53">
        <v>9.6000000000000002E-4</v>
      </c>
      <c r="O122" s="53">
        <v>2.0999999999999999E-3</v>
      </c>
      <c r="P122" s="54">
        <f t="shared" si="5"/>
        <v>9.6384572017184558E-3</v>
      </c>
      <c r="Q122" s="54">
        <f t="shared" si="6"/>
        <v>1.9276914646924825E-2</v>
      </c>
      <c r="R122" s="55">
        <f t="shared" si="7"/>
        <v>4.0361040308313764E-2</v>
      </c>
      <c r="S122" s="7"/>
    </row>
    <row r="123" spans="1:19" ht="38.25" x14ac:dyDescent="0.25">
      <c r="A123" s="66"/>
      <c r="B123" s="56"/>
      <c r="C123" s="67"/>
      <c r="D123" s="68"/>
      <c r="E123" s="69"/>
      <c r="F123" s="70"/>
      <c r="G123" s="71"/>
      <c r="H123" s="66">
        <v>3000384</v>
      </c>
      <c r="I123" s="67" t="s">
        <v>466</v>
      </c>
      <c r="J123" s="72">
        <v>9.9601000000000023E-2</v>
      </c>
      <c r="K123" s="73">
        <v>9.9601000000000023E-2</v>
      </c>
      <c r="L123" s="73">
        <f t="shared" si="4"/>
        <v>4.0199999757483604E-3</v>
      </c>
      <c r="M123" s="73">
        <v>9.5999997574836016E-4</v>
      </c>
      <c r="N123" s="73">
        <v>9.6000000000000002E-4</v>
      </c>
      <c r="O123" s="73">
        <v>2.0999999999999999E-3</v>
      </c>
      <c r="P123" s="74">
        <f t="shared" si="5"/>
        <v>9.6384572017184558E-3</v>
      </c>
      <c r="Q123" s="74">
        <f t="shared" si="6"/>
        <v>1.9276914646924825E-2</v>
      </c>
      <c r="R123" s="75">
        <f t="shared" si="7"/>
        <v>4.0361040308313764E-2</v>
      </c>
      <c r="S123" s="7"/>
    </row>
    <row r="124" spans="1:19" x14ac:dyDescent="0.25">
      <c r="A124" s="44"/>
      <c r="B124" s="45"/>
      <c r="C124" s="46"/>
      <c r="D124" s="47"/>
      <c r="E124" s="48"/>
      <c r="F124" s="49">
        <v>131</v>
      </c>
      <c r="G124" s="50" t="s">
        <v>144</v>
      </c>
      <c r="H124" s="90"/>
      <c r="I124" s="46"/>
      <c r="J124" s="51">
        <v>0.17235700000000001</v>
      </c>
      <c r="K124" s="52">
        <v>0.17235700000000001</v>
      </c>
      <c r="L124" s="53">
        <f t="shared" si="4"/>
        <v>2.7638999888502061E-2</v>
      </c>
      <c r="M124" s="53">
        <v>1.0029999888502061E-2</v>
      </c>
      <c r="N124" s="53">
        <v>8.5859999999999999E-3</v>
      </c>
      <c r="O124" s="53">
        <v>9.0229999999999998E-3</v>
      </c>
      <c r="P124" s="54">
        <f t="shared" si="5"/>
        <v>5.8193168182911405E-2</v>
      </c>
      <c r="Q124" s="54">
        <f t="shared" si="6"/>
        <v>0.10800837731279879</v>
      </c>
      <c r="R124" s="55">
        <f t="shared" si="7"/>
        <v>0.16035902161503193</v>
      </c>
      <c r="S124" s="7"/>
    </row>
    <row r="125" spans="1:19" ht="25.5" x14ac:dyDescent="0.25">
      <c r="A125" s="66"/>
      <c r="B125" s="56"/>
      <c r="C125" s="67"/>
      <c r="D125" s="68"/>
      <c r="E125" s="69"/>
      <c r="F125" s="70"/>
      <c r="G125" s="71"/>
      <c r="H125" s="66">
        <v>3000700</v>
      </c>
      <c r="I125" s="67" t="s">
        <v>433</v>
      </c>
      <c r="J125" s="72">
        <v>0.170707</v>
      </c>
      <c r="K125" s="73">
        <v>0.170707</v>
      </c>
      <c r="L125" s="73">
        <f t="shared" si="4"/>
        <v>2.7638999888502061E-2</v>
      </c>
      <c r="M125" s="73">
        <v>1.0029999888502061E-2</v>
      </c>
      <c r="N125" s="73">
        <v>8.5859999999999999E-3</v>
      </c>
      <c r="O125" s="73">
        <v>9.0229999999999998E-3</v>
      </c>
      <c r="P125" s="74">
        <f t="shared" si="5"/>
        <v>5.8755644985279229E-2</v>
      </c>
      <c r="Q125" s="74">
        <f t="shared" si="6"/>
        <v>0.10905235220876743</v>
      </c>
      <c r="R125" s="75">
        <f t="shared" si="7"/>
        <v>0.16190900132098895</v>
      </c>
      <c r="S125" s="7"/>
    </row>
    <row r="126" spans="1:19" ht="26.25" thickBot="1" x14ac:dyDescent="0.3">
      <c r="A126" s="76"/>
      <c r="B126" s="77"/>
      <c r="C126" s="78"/>
      <c r="D126" s="79"/>
      <c r="E126" s="80"/>
      <c r="F126" s="81"/>
      <c r="G126" s="82"/>
      <c r="H126" s="76">
        <v>3000702</v>
      </c>
      <c r="I126" s="78" t="s">
        <v>435</v>
      </c>
      <c r="J126" s="83">
        <v>1.65E-3</v>
      </c>
      <c r="K126" s="84">
        <v>1.65E-3</v>
      </c>
      <c r="L126" s="84">
        <f t="shared" si="4"/>
        <v>0</v>
      </c>
      <c r="M126" s="84">
        <v>0</v>
      </c>
      <c r="N126" s="84">
        <v>0</v>
      </c>
      <c r="O126" s="84">
        <v>0</v>
      </c>
      <c r="P126" s="85">
        <f t="shared" si="5"/>
        <v>0</v>
      </c>
      <c r="Q126" s="85">
        <f t="shared" si="6"/>
        <v>0</v>
      </c>
      <c r="R126" s="86">
        <f t="shared" si="7"/>
        <v>0</v>
      </c>
      <c r="S126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"/>
  <sheetViews>
    <sheetView workbookViewId="0">
      <selection activeCell="B6" sqref="B6:B34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244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661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14568.41602500002</v>
      </c>
      <c r="J7" s="53">
        <f t="shared" ref="J7:J34" si="0">SUM(K7,L7,M7)</f>
        <v>2878.6749700356795</v>
      </c>
      <c r="K7" s="53">
        <v>881.89872091568031</v>
      </c>
      <c r="L7" s="53">
        <v>979.26400236999962</v>
      </c>
      <c r="M7" s="53">
        <v>1017.5122467499996</v>
      </c>
      <c r="N7" s="54">
        <f t="shared" ref="N7:N34" si="1">IFERROR(K7/I7,0)</f>
        <v>6.0534976445092224E-2</v>
      </c>
      <c r="O7" s="54">
        <f t="shared" ref="O7:O34" si="2">IFERROR(SUM(K7,L7)/I7,0)</f>
        <v>0.12775326570107867</v>
      </c>
      <c r="P7" s="55">
        <f t="shared" ref="P7:P34" si="3">IFERROR(SUM(K7,L7,M7)/I7,0)</f>
        <v>0.19759697726202705</v>
      </c>
      <c r="Q7" s="7"/>
    </row>
    <row r="8" spans="1:17" x14ac:dyDescent="0.25">
      <c r="A8" s="44"/>
      <c r="B8" s="45"/>
      <c r="C8" s="46"/>
      <c r="D8" s="47">
        <v>459</v>
      </c>
      <c r="E8" s="48" t="s">
        <v>244</v>
      </c>
      <c r="F8" s="49"/>
      <c r="G8" s="50"/>
      <c r="H8" s="51">
        <v>499.45812800000016</v>
      </c>
      <c r="I8" s="52">
        <v>603.70231600000022</v>
      </c>
      <c r="J8" s="53">
        <f t="shared" si="0"/>
        <v>116.48467780898815</v>
      </c>
      <c r="K8" s="53">
        <v>40.66676374898816</v>
      </c>
      <c r="L8" s="53">
        <v>36.397968359999993</v>
      </c>
      <c r="M8" s="53">
        <v>39.419945699999992</v>
      </c>
      <c r="N8" s="54">
        <f t="shared" si="1"/>
        <v>6.7362278843714332E-2</v>
      </c>
      <c r="O8" s="54">
        <f t="shared" si="2"/>
        <v>0.12765353066657462</v>
      </c>
      <c r="P8" s="55">
        <f t="shared" si="3"/>
        <v>0.19295052333207896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29.473310000000001</v>
      </c>
      <c r="I9" s="73">
        <v>37.268073999999991</v>
      </c>
      <c r="J9" s="73">
        <f t="shared" si="0"/>
        <v>9.5463706721869777</v>
      </c>
      <c r="K9" s="73">
        <v>3.4819179021869786</v>
      </c>
      <c r="L9" s="73">
        <v>2.3301854899999999</v>
      </c>
      <c r="M9" s="73">
        <v>3.7342672799999992</v>
      </c>
      <c r="N9" s="74">
        <f t="shared" si="1"/>
        <v>9.3428973608536345E-2</v>
      </c>
      <c r="O9" s="74">
        <f t="shared" si="2"/>
        <v>0.15595395115365981</v>
      </c>
      <c r="P9" s="75">
        <f t="shared" si="3"/>
        <v>0.25615411926537923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21.887938000000002</v>
      </c>
      <c r="I10" s="73">
        <v>29.915312000000011</v>
      </c>
      <c r="J10" s="73">
        <f t="shared" si="0"/>
        <v>6.2646411277251524</v>
      </c>
      <c r="K10" s="73">
        <v>1.6412604777251545</v>
      </c>
      <c r="L10" s="73">
        <v>1.9112968599999984</v>
      </c>
      <c r="M10" s="73">
        <v>2.7120837899999994</v>
      </c>
      <c r="N10" s="74">
        <f t="shared" si="1"/>
        <v>5.4863558759646359E-2</v>
      </c>
      <c r="O10" s="74">
        <f t="shared" si="2"/>
        <v>0.11875381201857937</v>
      </c>
      <c r="P10" s="75">
        <f t="shared" si="3"/>
        <v>0.20941252853138051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10.892225000000002</v>
      </c>
      <c r="I11" s="73">
        <v>11.189909999999999</v>
      </c>
      <c r="J11" s="73">
        <f t="shared" si="0"/>
        <v>2.3923168508541623</v>
      </c>
      <c r="K11" s="73">
        <v>0.66902328085416229</v>
      </c>
      <c r="L11" s="73">
        <v>0.87164514999999987</v>
      </c>
      <c r="M11" s="73">
        <v>0.85164841999999985</v>
      </c>
      <c r="N11" s="74">
        <f t="shared" si="1"/>
        <v>5.9788084162800445E-2</v>
      </c>
      <c r="O11" s="74">
        <f t="shared" si="2"/>
        <v>0.13768371960580222</v>
      </c>
      <c r="P11" s="75">
        <f t="shared" si="3"/>
        <v>0.21379232280278951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10.067076999999998</v>
      </c>
      <c r="I12" s="73">
        <v>10.670207999999995</v>
      </c>
      <c r="J12" s="73">
        <f t="shared" si="0"/>
        <v>1.9640845916822971</v>
      </c>
      <c r="K12" s="73">
        <v>0.44377199168229708</v>
      </c>
      <c r="L12" s="73">
        <v>0.73263880000000015</v>
      </c>
      <c r="M12" s="73">
        <v>0.78767379999999998</v>
      </c>
      <c r="N12" s="74">
        <f t="shared" si="1"/>
        <v>4.1589816401170182E-2</v>
      </c>
      <c r="O12" s="74">
        <f t="shared" si="2"/>
        <v>0.11025190808673062</v>
      </c>
      <c r="P12" s="75">
        <f t="shared" si="3"/>
        <v>0.18407181862643146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8.6610340000000008</v>
      </c>
      <c r="I13" s="73">
        <v>8.6611290000000007</v>
      </c>
      <c r="J13" s="73">
        <f t="shared" si="0"/>
        <v>1.8873692972284188</v>
      </c>
      <c r="K13" s="73">
        <v>0.84382192722841864</v>
      </c>
      <c r="L13" s="73">
        <v>0.5751437100000002</v>
      </c>
      <c r="M13" s="73">
        <v>0.46840366</v>
      </c>
      <c r="N13" s="74">
        <f t="shared" si="1"/>
        <v>9.7426320197796221E-2</v>
      </c>
      <c r="O13" s="74">
        <f t="shared" si="2"/>
        <v>0.1638314863141305</v>
      </c>
      <c r="P13" s="75">
        <f t="shared" si="3"/>
        <v>0.21791261823122812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5.5459069999999988</v>
      </c>
      <c r="I14" s="73">
        <v>6.4140540000000001</v>
      </c>
      <c r="J14" s="73">
        <f t="shared" si="0"/>
        <v>1.0122465799145337</v>
      </c>
      <c r="K14" s="73">
        <v>0.31378639991453383</v>
      </c>
      <c r="L14" s="73">
        <v>0.34681149000000006</v>
      </c>
      <c r="M14" s="73">
        <v>0.35164868999999982</v>
      </c>
      <c r="N14" s="74">
        <f t="shared" si="1"/>
        <v>4.892169599983627E-2</v>
      </c>
      <c r="O14" s="74">
        <f t="shared" si="2"/>
        <v>0.10299225574255126</v>
      </c>
      <c r="P14" s="75">
        <f t="shared" si="3"/>
        <v>0.15781697190490346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35</v>
      </c>
      <c r="G15" s="71" t="s">
        <v>45</v>
      </c>
      <c r="H15" s="72">
        <v>3.6</v>
      </c>
      <c r="I15" s="73">
        <v>5.4468759999999996</v>
      </c>
      <c r="J15" s="73">
        <f t="shared" si="0"/>
        <v>0.54759767203606846</v>
      </c>
      <c r="K15" s="73">
        <v>0.18808234203606844</v>
      </c>
      <c r="L15" s="73">
        <v>0.11333712999999999</v>
      </c>
      <c r="M15" s="73">
        <v>0.24617820000000001</v>
      </c>
      <c r="N15" s="74">
        <f t="shared" si="1"/>
        <v>3.453031463100472E-2</v>
      </c>
      <c r="O15" s="74">
        <f t="shared" si="2"/>
        <v>5.5338045521151659E-2</v>
      </c>
      <c r="P15" s="75">
        <f t="shared" si="3"/>
        <v>0.1005342644180019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41</v>
      </c>
      <c r="G16" s="71" t="s">
        <v>163</v>
      </c>
      <c r="H16" s="72">
        <v>1.5</v>
      </c>
      <c r="I16" s="73">
        <v>1.590382</v>
      </c>
      <c r="J16" s="73">
        <f t="shared" si="0"/>
        <v>0.31846423067257879</v>
      </c>
      <c r="K16" s="73">
        <v>2.9626000672578812E-2</v>
      </c>
      <c r="L16" s="73">
        <v>6.264285E-2</v>
      </c>
      <c r="M16" s="73">
        <v>0.22619537999999997</v>
      </c>
      <c r="N16" s="74">
        <f t="shared" si="1"/>
        <v>1.8628229364126864E-2</v>
      </c>
      <c r="O16" s="74">
        <f t="shared" si="2"/>
        <v>5.8016785069611464E-2</v>
      </c>
      <c r="P16" s="75">
        <f t="shared" si="3"/>
        <v>0.20024386007423298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42</v>
      </c>
      <c r="G17" s="71" t="s">
        <v>158</v>
      </c>
      <c r="H17" s="72">
        <v>6.665432</v>
      </c>
      <c r="I17" s="73">
        <v>11.933075000000002</v>
      </c>
      <c r="J17" s="73">
        <f t="shared" si="0"/>
        <v>1.9975802312033819</v>
      </c>
      <c r="K17" s="73">
        <v>1.484854101203382</v>
      </c>
      <c r="L17" s="73">
        <v>0.46508189999999999</v>
      </c>
      <c r="M17" s="73">
        <v>4.7644230000000003E-2</v>
      </c>
      <c r="N17" s="74">
        <f t="shared" si="1"/>
        <v>0.12443180833132966</v>
      </c>
      <c r="O17" s="74">
        <f t="shared" si="2"/>
        <v>0.16340599562169697</v>
      </c>
      <c r="P17" s="75">
        <f t="shared" si="3"/>
        <v>0.16739861529432953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51</v>
      </c>
      <c r="G18" s="71" t="s">
        <v>24</v>
      </c>
      <c r="H18" s="72">
        <v>1.1566830000000001</v>
      </c>
      <c r="I18" s="73">
        <v>1.1566829999999999</v>
      </c>
      <c r="J18" s="73">
        <f t="shared" si="0"/>
        <v>0</v>
      </c>
      <c r="K18" s="73">
        <v>0</v>
      </c>
      <c r="L18" s="73">
        <v>0</v>
      </c>
      <c r="M18" s="73">
        <v>0</v>
      </c>
      <c r="N18" s="74">
        <f t="shared" si="1"/>
        <v>0</v>
      </c>
      <c r="O18" s="74">
        <f t="shared" si="2"/>
        <v>0</v>
      </c>
      <c r="P18" s="75">
        <f t="shared" si="3"/>
        <v>0</v>
      </c>
      <c r="Q18" s="7"/>
    </row>
    <row r="19" spans="1:17" ht="38.25" x14ac:dyDescent="0.25">
      <c r="A19" s="66"/>
      <c r="B19" s="56"/>
      <c r="C19" s="67"/>
      <c r="D19" s="68"/>
      <c r="E19" s="69"/>
      <c r="F19" s="70">
        <v>61</v>
      </c>
      <c r="G19" s="71" t="s">
        <v>191</v>
      </c>
      <c r="H19" s="72">
        <v>85.039578000000006</v>
      </c>
      <c r="I19" s="73">
        <v>93.625508999999994</v>
      </c>
      <c r="J19" s="73">
        <f t="shared" si="0"/>
        <v>10.015694607409959</v>
      </c>
      <c r="K19" s="73">
        <v>7.1195733174099587</v>
      </c>
      <c r="L19" s="73">
        <v>0.84032277000000011</v>
      </c>
      <c r="M19" s="73">
        <v>2.0557985200000002</v>
      </c>
      <c r="N19" s="74">
        <f t="shared" si="1"/>
        <v>7.6043093313489588E-2</v>
      </c>
      <c r="O19" s="74">
        <f t="shared" si="2"/>
        <v>8.501845461165887E-2</v>
      </c>
      <c r="P19" s="75">
        <f t="shared" si="3"/>
        <v>0.10697612984309607</v>
      </c>
      <c r="Q19" s="7"/>
    </row>
    <row r="20" spans="1:17" ht="38.25" x14ac:dyDescent="0.25">
      <c r="A20" s="66"/>
      <c r="B20" s="56"/>
      <c r="C20" s="67"/>
      <c r="D20" s="68"/>
      <c r="E20" s="69"/>
      <c r="F20" s="70">
        <v>68</v>
      </c>
      <c r="G20" s="71" t="s">
        <v>22</v>
      </c>
      <c r="H20" s="72">
        <v>8.6492160000000027</v>
      </c>
      <c r="I20" s="73">
        <v>10.004955000000004</v>
      </c>
      <c r="J20" s="73">
        <f t="shared" si="0"/>
        <v>0.70602416051079664</v>
      </c>
      <c r="K20" s="73">
        <v>8.0247450510796625E-2</v>
      </c>
      <c r="L20" s="73">
        <v>0.15387360999999999</v>
      </c>
      <c r="M20" s="73">
        <v>0.47190309999999996</v>
      </c>
      <c r="N20" s="74">
        <f t="shared" si="1"/>
        <v>8.0207707591684919E-3</v>
      </c>
      <c r="O20" s="74">
        <f t="shared" si="2"/>
        <v>2.3400511097830676E-2</v>
      </c>
      <c r="P20" s="75">
        <f t="shared" si="3"/>
        <v>7.0567449879664262E-2</v>
      </c>
      <c r="Q20" s="7"/>
    </row>
    <row r="21" spans="1:17" ht="25.5" x14ac:dyDescent="0.25">
      <c r="A21" s="66"/>
      <c r="B21" s="56"/>
      <c r="C21" s="67"/>
      <c r="D21" s="68"/>
      <c r="E21" s="69"/>
      <c r="F21" s="70">
        <v>72</v>
      </c>
      <c r="G21" s="71" t="s">
        <v>25</v>
      </c>
      <c r="H21" s="72">
        <v>7.5435330000000009</v>
      </c>
      <c r="I21" s="73">
        <v>10.096228</v>
      </c>
      <c r="J21" s="73">
        <f t="shared" si="0"/>
        <v>1.1054253995546677</v>
      </c>
      <c r="K21" s="73">
        <v>2.2927999554667622E-2</v>
      </c>
      <c r="L21" s="73">
        <v>0.50373649000000009</v>
      </c>
      <c r="M21" s="73">
        <v>0.57876090999999996</v>
      </c>
      <c r="N21" s="74">
        <f t="shared" si="1"/>
        <v>2.2709470858490537E-3</v>
      </c>
      <c r="O21" s="74">
        <f t="shared" si="2"/>
        <v>5.216448059162964E-2</v>
      </c>
      <c r="P21" s="75">
        <f t="shared" si="3"/>
        <v>0.10948894969038613</v>
      </c>
      <c r="Q21" s="7"/>
    </row>
    <row r="22" spans="1:17" ht="25.5" x14ac:dyDescent="0.25">
      <c r="A22" s="66"/>
      <c r="B22" s="56"/>
      <c r="C22" s="67"/>
      <c r="D22" s="68"/>
      <c r="E22" s="69"/>
      <c r="F22" s="70">
        <v>82</v>
      </c>
      <c r="G22" s="71" t="s">
        <v>197</v>
      </c>
      <c r="H22" s="72">
        <v>2.71</v>
      </c>
      <c r="I22" s="73">
        <v>3.7002389999999998</v>
      </c>
      <c r="J22" s="73">
        <f t="shared" si="0"/>
        <v>2.3038179699999999</v>
      </c>
      <c r="K22" s="73">
        <v>0</v>
      </c>
      <c r="L22" s="73">
        <v>0.26826327</v>
      </c>
      <c r="M22" s="73">
        <v>2.0355547000000001</v>
      </c>
      <c r="N22" s="74">
        <f t="shared" si="1"/>
        <v>0</v>
      </c>
      <c r="O22" s="74">
        <f t="shared" si="2"/>
        <v>7.2498903449209631E-2</v>
      </c>
      <c r="P22" s="75">
        <f t="shared" si="3"/>
        <v>0.62261328795248094</v>
      </c>
      <c r="Q22" s="7"/>
    </row>
    <row r="23" spans="1:17" ht="25.5" x14ac:dyDescent="0.25">
      <c r="A23" s="66"/>
      <c r="B23" s="56"/>
      <c r="C23" s="67"/>
      <c r="D23" s="68"/>
      <c r="E23" s="69"/>
      <c r="F23" s="70">
        <v>83</v>
      </c>
      <c r="G23" s="71" t="s">
        <v>198</v>
      </c>
      <c r="H23" s="72">
        <v>0</v>
      </c>
      <c r="I23" s="73">
        <v>0.22120200000000001</v>
      </c>
      <c r="J23" s="73">
        <f t="shared" si="0"/>
        <v>0</v>
      </c>
      <c r="K23" s="73">
        <v>0</v>
      </c>
      <c r="L23" s="73">
        <v>0</v>
      </c>
      <c r="M23" s="73">
        <v>0</v>
      </c>
      <c r="N23" s="74">
        <f t="shared" si="1"/>
        <v>0</v>
      </c>
      <c r="O23" s="74">
        <f t="shared" si="2"/>
        <v>0</v>
      </c>
      <c r="P23" s="75">
        <f t="shared" si="3"/>
        <v>0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88</v>
      </c>
      <c r="G24" s="71" t="s">
        <v>17</v>
      </c>
      <c r="H24" s="72">
        <v>0</v>
      </c>
      <c r="I24" s="73">
        <v>0.132019</v>
      </c>
      <c r="J24" s="73">
        <f t="shared" si="0"/>
        <v>8.43E-3</v>
      </c>
      <c r="K24" s="73">
        <v>0</v>
      </c>
      <c r="L24" s="73">
        <v>0</v>
      </c>
      <c r="M24" s="73">
        <v>8.43E-3</v>
      </c>
      <c r="N24" s="74">
        <f t="shared" si="1"/>
        <v>0</v>
      </c>
      <c r="O24" s="74">
        <f t="shared" si="2"/>
        <v>0</v>
      </c>
      <c r="P24" s="75">
        <f t="shared" si="3"/>
        <v>6.3854445193494883E-2</v>
      </c>
      <c r="Q24" s="7"/>
    </row>
    <row r="25" spans="1:17" ht="25.5" x14ac:dyDescent="0.25">
      <c r="A25" s="66"/>
      <c r="B25" s="56"/>
      <c r="C25" s="67"/>
      <c r="D25" s="68"/>
      <c r="E25" s="69"/>
      <c r="F25" s="70">
        <v>90</v>
      </c>
      <c r="G25" s="71" t="s">
        <v>81</v>
      </c>
      <c r="H25" s="72">
        <v>285.42157300000008</v>
      </c>
      <c r="I25" s="73">
        <v>331.95344400000016</v>
      </c>
      <c r="J25" s="73">
        <f t="shared" si="0"/>
        <v>69.301574616733774</v>
      </c>
      <c r="K25" s="73">
        <v>23.180832706733781</v>
      </c>
      <c r="L25" s="73">
        <v>24.808177240000003</v>
      </c>
      <c r="M25" s="73">
        <v>21.312564669999993</v>
      </c>
      <c r="N25" s="74">
        <f t="shared" si="1"/>
        <v>6.983157766766164E-2</v>
      </c>
      <c r="O25" s="74">
        <f t="shared" si="2"/>
        <v>0.14456548294384849</v>
      </c>
      <c r="P25" s="75">
        <f t="shared" si="3"/>
        <v>0.20876895802513121</v>
      </c>
      <c r="Q25" s="7"/>
    </row>
    <row r="26" spans="1:17" ht="51" x14ac:dyDescent="0.25">
      <c r="A26" s="66"/>
      <c r="B26" s="56"/>
      <c r="C26" s="67"/>
      <c r="D26" s="68"/>
      <c r="E26" s="69"/>
      <c r="F26" s="70">
        <v>91</v>
      </c>
      <c r="G26" s="71" t="s">
        <v>82</v>
      </c>
      <c r="H26" s="72">
        <v>2.3042259999999994</v>
      </c>
      <c r="I26" s="73">
        <v>19.518357000000002</v>
      </c>
      <c r="J26" s="73">
        <f t="shared" si="0"/>
        <v>4.1578972500114499</v>
      </c>
      <c r="K26" s="73">
        <v>1.9420000011450611E-2</v>
      </c>
      <c r="L26" s="73">
        <v>1.8898957300000001</v>
      </c>
      <c r="M26" s="73">
        <v>2.2485815199999997</v>
      </c>
      <c r="N26" s="74">
        <f t="shared" si="1"/>
        <v>9.9496079569866497E-4</v>
      </c>
      <c r="O26" s="74">
        <f t="shared" si="2"/>
        <v>9.7821539487747383E-2</v>
      </c>
      <c r="P26" s="75">
        <f t="shared" si="3"/>
        <v>0.21302496157906373</v>
      </c>
      <c r="Q26" s="7"/>
    </row>
    <row r="27" spans="1:17" ht="38.25" x14ac:dyDescent="0.25">
      <c r="A27" s="66"/>
      <c r="B27" s="56"/>
      <c r="C27" s="67"/>
      <c r="D27" s="68"/>
      <c r="E27" s="69"/>
      <c r="F27" s="70">
        <v>101</v>
      </c>
      <c r="G27" s="71" t="s">
        <v>88</v>
      </c>
      <c r="H27" s="72">
        <v>0</v>
      </c>
      <c r="I27" s="73">
        <v>0.16084399999999999</v>
      </c>
      <c r="J27" s="73">
        <f t="shared" si="0"/>
        <v>0</v>
      </c>
      <c r="K27" s="73">
        <v>0</v>
      </c>
      <c r="L27" s="73">
        <v>0</v>
      </c>
      <c r="M27" s="73">
        <v>0</v>
      </c>
      <c r="N27" s="74">
        <f t="shared" si="1"/>
        <v>0</v>
      </c>
      <c r="O27" s="74">
        <f t="shared" si="2"/>
        <v>0</v>
      </c>
      <c r="P27" s="75">
        <f t="shared" si="3"/>
        <v>0</v>
      </c>
      <c r="Q27" s="7"/>
    </row>
    <row r="28" spans="1:17" ht="25.5" x14ac:dyDescent="0.25">
      <c r="A28" s="66"/>
      <c r="B28" s="56"/>
      <c r="C28" s="67"/>
      <c r="D28" s="68"/>
      <c r="E28" s="69"/>
      <c r="F28" s="70">
        <v>104</v>
      </c>
      <c r="G28" s="71" t="s">
        <v>142</v>
      </c>
      <c r="H28" s="72">
        <v>2.2608469999999996</v>
      </c>
      <c r="I28" s="73">
        <v>2.2608469999999996</v>
      </c>
      <c r="J28" s="73">
        <f t="shared" si="0"/>
        <v>0.89818881176386034</v>
      </c>
      <c r="K28" s="73">
        <v>0.52690881176386029</v>
      </c>
      <c r="L28" s="73">
        <v>0.25044</v>
      </c>
      <c r="M28" s="73">
        <v>0.12084</v>
      </c>
      <c r="N28" s="74">
        <f t="shared" si="1"/>
        <v>0.23305814668744076</v>
      </c>
      <c r="O28" s="74">
        <f t="shared" si="2"/>
        <v>0.34383079074517664</v>
      </c>
      <c r="P28" s="75">
        <f t="shared" si="3"/>
        <v>0.39727978574572292</v>
      </c>
      <c r="Q28" s="7"/>
    </row>
    <row r="29" spans="1:17" ht="38.25" x14ac:dyDescent="0.25">
      <c r="A29" s="66"/>
      <c r="B29" s="56"/>
      <c r="C29" s="67"/>
      <c r="D29" s="68"/>
      <c r="E29" s="69"/>
      <c r="F29" s="70">
        <v>106</v>
      </c>
      <c r="G29" s="71" t="s">
        <v>83</v>
      </c>
      <c r="H29" s="72">
        <v>1.581696</v>
      </c>
      <c r="I29" s="73">
        <v>1.6032550000000001</v>
      </c>
      <c r="J29" s="73">
        <f t="shared" si="0"/>
        <v>0.45219012899419003</v>
      </c>
      <c r="K29" s="73">
        <v>0.20637599899419001</v>
      </c>
      <c r="L29" s="73">
        <v>0.13524135000000001</v>
      </c>
      <c r="M29" s="73">
        <v>0.11057278</v>
      </c>
      <c r="N29" s="74">
        <f t="shared" si="1"/>
        <v>0.12872312825732027</v>
      </c>
      <c r="O29" s="74">
        <f t="shared" si="2"/>
        <v>0.21307736385926757</v>
      </c>
      <c r="P29" s="75">
        <f t="shared" si="3"/>
        <v>0.28204504523247392</v>
      </c>
      <c r="Q29" s="7"/>
    </row>
    <row r="30" spans="1:17" ht="38.25" x14ac:dyDescent="0.25">
      <c r="A30" s="66"/>
      <c r="B30" s="56"/>
      <c r="C30" s="67"/>
      <c r="D30" s="68"/>
      <c r="E30" s="69"/>
      <c r="F30" s="70">
        <v>107</v>
      </c>
      <c r="G30" s="71" t="s">
        <v>84</v>
      </c>
      <c r="H30" s="72">
        <v>3.5085920000000002</v>
      </c>
      <c r="I30" s="73">
        <v>4.4546729999999997</v>
      </c>
      <c r="J30" s="73">
        <f t="shared" si="0"/>
        <v>1.4082011116445732</v>
      </c>
      <c r="K30" s="73">
        <v>0.34264504164457321</v>
      </c>
      <c r="L30" s="73">
        <v>7.7648520000000013E-2</v>
      </c>
      <c r="M30" s="73">
        <v>0.98790754999999997</v>
      </c>
      <c r="N30" s="74">
        <f t="shared" si="1"/>
        <v>7.6918113101584168E-2</v>
      </c>
      <c r="O30" s="74">
        <f t="shared" si="2"/>
        <v>9.4348914419660715E-2</v>
      </c>
      <c r="P30" s="75">
        <f t="shared" si="3"/>
        <v>0.31611772887585088</v>
      </c>
      <c r="Q30" s="7"/>
    </row>
    <row r="31" spans="1:17" ht="25.5" x14ac:dyDescent="0.25">
      <c r="A31" s="66"/>
      <c r="B31" s="56"/>
      <c r="C31" s="67"/>
      <c r="D31" s="68"/>
      <c r="E31" s="69"/>
      <c r="F31" s="70">
        <v>121</v>
      </c>
      <c r="G31" s="71" t="s">
        <v>159</v>
      </c>
      <c r="H31" s="72">
        <v>6.3323000000000004E-2</v>
      </c>
      <c r="I31" s="73">
        <v>6.332299999999999E-2</v>
      </c>
      <c r="J31" s="73">
        <f t="shared" si="0"/>
        <v>3.7215E-3</v>
      </c>
      <c r="K31" s="73">
        <v>0</v>
      </c>
      <c r="L31" s="73">
        <v>0</v>
      </c>
      <c r="M31" s="73">
        <v>3.7215E-3</v>
      </c>
      <c r="N31" s="74">
        <f t="shared" si="1"/>
        <v>0</v>
      </c>
      <c r="O31" s="74">
        <f t="shared" si="2"/>
        <v>0</v>
      </c>
      <c r="P31" s="75">
        <f t="shared" si="3"/>
        <v>5.8770115124046562E-2</v>
      </c>
      <c r="Q31" s="7"/>
    </row>
    <row r="32" spans="1:17" ht="38.25" x14ac:dyDescent="0.25">
      <c r="A32" s="66"/>
      <c r="B32" s="56"/>
      <c r="C32" s="67"/>
      <c r="D32" s="68"/>
      <c r="E32" s="69"/>
      <c r="F32" s="70">
        <v>129</v>
      </c>
      <c r="G32" s="71" t="s">
        <v>143</v>
      </c>
      <c r="H32" s="72">
        <v>0</v>
      </c>
      <c r="I32" s="73">
        <v>0.299348</v>
      </c>
      <c r="J32" s="73">
        <f t="shared" si="0"/>
        <v>0</v>
      </c>
      <c r="K32" s="73">
        <v>0</v>
      </c>
      <c r="L32" s="73">
        <v>0</v>
      </c>
      <c r="M32" s="73">
        <v>0</v>
      </c>
      <c r="N32" s="74">
        <f t="shared" si="1"/>
        <v>0</v>
      </c>
      <c r="O32" s="74">
        <f t="shared" si="2"/>
        <v>0</v>
      </c>
      <c r="P32" s="75">
        <f t="shared" si="3"/>
        <v>0</v>
      </c>
      <c r="Q32" s="7"/>
    </row>
    <row r="33" spans="1:17" ht="38.25" x14ac:dyDescent="0.25">
      <c r="A33" s="66"/>
      <c r="B33" s="56"/>
      <c r="C33" s="67"/>
      <c r="D33" s="68"/>
      <c r="E33" s="69"/>
      <c r="F33" s="70">
        <v>130</v>
      </c>
      <c r="G33" s="71" t="s">
        <v>160</v>
      </c>
      <c r="H33" s="72">
        <v>0.1</v>
      </c>
      <c r="I33" s="73">
        <v>0.1</v>
      </c>
      <c r="J33" s="73">
        <f t="shared" si="0"/>
        <v>0</v>
      </c>
      <c r="K33" s="73">
        <v>0</v>
      </c>
      <c r="L33" s="73">
        <v>0</v>
      </c>
      <c r="M33" s="73">
        <v>0</v>
      </c>
      <c r="N33" s="74">
        <f t="shared" si="1"/>
        <v>0</v>
      </c>
      <c r="O33" s="74">
        <f t="shared" si="2"/>
        <v>0</v>
      </c>
      <c r="P33" s="75">
        <f t="shared" si="3"/>
        <v>0</v>
      </c>
      <c r="Q33" s="7"/>
    </row>
    <row r="34" spans="1:17" ht="15.75" thickBot="1" x14ac:dyDescent="0.3">
      <c r="A34" s="76"/>
      <c r="B34" s="77"/>
      <c r="C34" s="78"/>
      <c r="D34" s="79"/>
      <c r="E34" s="80"/>
      <c r="F34" s="81">
        <v>131</v>
      </c>
      <c r="G34" s="82" t="s">
        <v>144</v>
      </c>
      <c r="H34" s="83">
        <v>0.82593799999999995</v>
      </c>
      <c r="I34" s="84">
        <v>1.2623699999999998</v>
      </c>
      <c r="J34" s="84">
        <f t="shared" si="0"/>
        <v>0.19284099886130726</v>
      </c>
      <c r="K34" s="84">
        <v>7.1687998861307278E-2</v>
      </c>
      <c r="L34" s="84">
        <v>6.1585999999999995E-2</v>
      </c>
      <c r="M34" s="84">
        <v>5.9566999999999988E-2</v>
      </c>
      <c r="N34" s="85">
        <f t="shared" si="1"/>
        <v>5.6788420876056379E-2</v>
      </c>
      <c r="O34" s="85">
        <f t="shared" si="2"/>
        <v>0.10557443448537854</v>
      </c>
      <c r="P34" s="86">
        <f t="shared" si="3"/>
        <v>0.15276107548603601</v>
      </c>
      <c r="Q34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1"/>
  <sheetViews>
    <sheetView workbookViewId="0">
      <selection activeCell="B6" sqref="B6:B121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244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662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12466.511010000029</v>
      </c>
      <c r="K7" s="52">
        <v>14568.416025000042</v>
      </c>
      <c r="L7" s="53">
        <f t="shared" ref="L7:L70" si="0">SUM(M7,N7,O7)</f>
        <v>2878.6749700356791</v>
      </c>
      <c r="M7" s="53">
        <v>881.89872091568031</v>
      </c>
      <c r="N7" s="53">
        <v>979.26400236999939</v>
      </c>
      <c r="O7" s="53">
        <v>1017.5122467499995</v>
      </c>
      <c r="P7" s="54">
        <f t="shared" ref="P7:P70" si="1">IFERROR(M7/K7,0)</f>
        <v>6.0534976445092134E-2</v>
      </c>
      <c r="Q7" s="54">
        <f t="shared" ref="Q7:Q70" si="2">IFERROR(SUM(M7,N7)/K7,0)</f>
        <v>0.12775326570107845</v>
      </c>
      <c r="R7" s="55">
        <f t="shared" ref="R7:R70" si="3">IFERROR(SUM(M7,N7,O7)/K7,0)</f>
        <v>0.19759697726202671</v>
      </c>
      <c r="S7" s="7"/>
    </row>
    <row r="8" spans="1:19" x14ac:dyDescent="0.25">
      <c r="A8" s="44"/>
      <c r="B8" s="45"/>
      <c r="C8" s="46"/>
      <c r="D8" s="47">
        <v>459</v>
      </c>
      <c r="E8" s="48" t="s">
        <v>244</v>
      </c>
      <c r="F8" s="49"/>
      <c r="G8" s="50"/>
      <c r="H8" s="90"/>
      <c r="I8" s="46"/>
      <c r="J8" s="51">
        <v>499.45812800000022</v>
      </c>
      <c r="K8" s="52">
        <v>603.70231600000034</v>
      </c>
      <c r="L8" s="53">
        <f t="shared" si="0"/>
        <v>116.48467780898815</v>
      </c>
      <c r="M8" s="53">
        <v>40.66676374898816</v>
      </c>
      <c r="N8" s="53">
        <v>36.39796836</v>
      </c>
      <c r="O8" s="53">
        <v>39.419945699999992</v>
      </c>
      <c r="P8" s="54">
        <f t="shared" si="1"/>
        <v>6.7362278843714318E-2</v>
      </c>
      <c r="Q8" s="54">
        <f t="shared" si="2"/>
        <v>0.12765353066657459</v>
      </c>
      <c r="R8" s="55">
        <f t="shared" si="3"/>
        <v>0.19295052333207893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29.473310000000005</v>
      </c>
      <c r="K9" s="52">
        <v>37.268073999999999</v>
      </c>
      <c r="L9" s="53">
        <f t="shared" si="0"/>
        <v>9.5463706721869777</v>
      </c>
      <c r="M9" s="53">
        <v>3.4819179021869786</v>
      </c>
      <c r="N9" s="53">
        <v>2.330185489999999</v>
      </c>
      <c r="O9" s="53">
        <v>3.7342672799999996</v>
      </c>
      <c r="P9" s="54">
        <f t="shared" si="1"/>
        <v>9.3428973608536317E-2</v>
      </c>
      <c r="Q9" s="54">
        <f t="shared" si="2"/>
        <v>0.15595395115365979</v>
      </c>
      <c r="R9" s="55">
        <f t="shared" si="3"/>
        <v>0.25615411926537923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0.75463300000000011</v>
      </c>
      <c r="K10" s="73">
        <v>1.2046320000000001</v>
      </c>
      <c r="L10" s="73">
        <f t="shared" si="0"/>
        <v>0.33115845763983665</v>
      </c>
      <c r="M10" s="73">
        <v>0.27056764763983665</v>
      </c>
      <c r="N10" s="73">
        <v>3.3364960000000006E-2</v>
      </c>
      <c r="O10" s="73">
        <v>2.7225849999999996E-2</v>
      </c>
      <c r="P10" s="74">
        <f t="shared" si="1"/>
        <v>0.22460606030707853</v>
      </c>
      <c r="Q10" s="74">
        <f t="shared" si="2"/>
        <v>0.25230328236327493</v>
      </c>
      <c r="R10" s="75">
        <f t="shared" si="3"/>
        <v>0.27490425095783327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2.7729949999999999</v>
      </c>
      <c r="K11" s="73">
        <v>2.7729950000000003</v>
      </c>
      <c r="L11" s="73">
        <f t="shared" si="0"/>
        <v>0.8981083974868157</v>
      </c>
      <c r="M11" s="73">
        <v>0.38479389748681569</v>
      </c>
      <c r="N11" s="73">
        <v>0.27522681999999998</v>
      </c>
      <c r="O11" s="73">
        <v>0.23808768</v>
      </c>
      <c r="P11" s="74">
        <f t="shared" si="1"/>
        <v>0.13876472820427577</v>
      </c>
      <c r="Q11" s="74">
        <f t="shared" si="2"/>
        <v>0.23801727644183115</v>
      </c>
      <c r="R11" s="75">
        <f t="shared" si="3"/>
        <v>0.32387667395246494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5.0362830000000001</v>
      </c>
      <c r="K12" s="73">
        <v>7.2872749999999993</v>
      </c>
      <c r="L12" s="73">
        <f t="shared" si="0"/>
        <v>1.541727728853435</v>
      </c>
      <c r="M12" s="73">
        <v>0.42783242885343498</v>
      </c>
      <c r="N12" s="73">
        <v>0.32071299999999997</v>
      </c>
      <c r="O12" s="73">
        <v>0.79318230000000001</v>
      </c>
      <c r="P12" s="74">
        <f t="shared" si="1"/>
        <v>5.8709521577466887E-2</v>
      </c>
      <c r="Q12" s="74">
        <f t="shared" si="2"/>
        <v>0.10271952531686193</v>
      </c>
      <c r="R12" s="75">
        <f t="shared" si="3"/>
        <v>0.21156436786774688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0.60421500000000006</v>
      </c>
      <c r="K13" s="73">
        <v>2.3039339999999999</v>
      </c>
      <c r="L13" s="73">
        <f t="shared" si="0"/>
        <v>0.41791007997466567</v>
      </c>
      <c r="M13" s="73">
        <v>1.8859999974665698E-2</v>
      </c>
      <c r="N13" s="73">
        <v>5.2756999999999998E-2</v>
      </c>
      <c r="O13" s="73">
        <v>0.34629307999999998</v>
      </c>
      <c r="P13" s="74">
        <f t="shared" si="1"/>
        <v>8.1859983726381477E-3</v>
      </c>
      <c r="Q13" s="74">
        <f t="shared" si="2"/>
        <v>3.1084657796041769E-2</v>
      </c>
      <c r="R13" s="75">
        <f t="shared" si="3"/>
        <v>0.18138977938372614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1.5303750000000003</v>
      </c>
      <c r="K14" s="73">
        <v>2.5622590000000005</v>
      </c>
      <c r="L14" s="73">
        <f t="shared" si="0"/>
        <v>0.46829317938502479</v>
      </c>
      <c r="M14" s="73">
        <v>0.12084289938502479</v>
      </c>
      <c r="N14" s="73">
        <v>0.11702681</v>
      </c>
      <c r="O14" s="73">
        <v>0.23042347000000002</v>
      </c>
      <c r="P14" s="74">
        <f t="shared" si="1"/>
        <v>4.7162640226856366E-2</v>
      </c>
      <c r="Q14" s="74">
        <f t="shared" si="2"/>
        <v>9.2835934768899134E-2</v>
      </c>
      <c r="R14" s="75">
        <f t="shared" si="3"/>
        <v>0.18276574670438261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2.6067100000000005</v>
      </c>
      <c r="K15" s="73">
        <v>2.7261870000000004</v>
      </c>
      <c r="L15" s="73">
        <f t="shared" si="0"/>
        <v>0.88627151124398362</v>
      </c>
      <c r="M15" s="73">
        <v>0.19145916124398354</v>
      </c>
      <c r="N15" s="73">
        <v>0.36702563000000005</v>
      </c>
      <c r="O15" s="73">
        <v>0.32778671999999998</v>
      </c>
      <c r="P15" s="74">
        <f t="shared" si="1"/>
        <v>7.0229650880142672E-2</v>
      </c>
      <c r="Q15" s="74">
        <f t="shared" si="2"/>
        <v>0.20485931128128171</v>
      </c>
      <c r="R15" s="75">
        <f t="shared" si="3"/>
        <v>0.32509564136428776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16.168099000000005</v>
      </c>
      <c r="K16" s="73">
        <v>18.410791999999997</v>
      </c>
      <c r="L16" s="73">
        <f t="shared" si="0"/>
        <v>5.0029013176032162</v>
      </c>
      <c r="M16" s="73">
        <v>2.0675618676032173</v>
      </c>
      <c r="N16" s="73">
        <v>1.1640712699999991</v>
      </c>
      <c r="O16" s="73">
        <v>1.7712681799999996</v>
      </c>
      <c r="P16" s="74">
        <f t="shared" si="1"/>
        <v>0.11230162545985081</v>
      </c>
      <c r="Q16" s="74">
        <f t="shared" si="2"/>
        <v>0.17552928399838622</v>
      </c>
      <c r="R16" s="75">
        <f t="shared" si="3"/>
        <v>0.27173743082878871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21.887937999999998</v>
      </c>
      <c r="K17" s="52">
        <v>29.915312000000004</v>
      </c>
      <c r="L17" s="53">
        <f t="shared" si="0"/>
        <v>6.2646411277251559</v>
      </c>
      <c r="M17" s="53">
        <v>1.6412604777251545</v>
      </c>
      <c r="N17" s="53">
        <v>1.9112968600000007</v>
      </c>
      <c r="O17" s="53">
        <v>2.7120837900000003</v>
      </c>
      <c r="P17" s="54">
        <f t="shared" si="1"/>
        <v>5.4863558759646373E-2</v>
      </c>
      <c r="Q17" s="54">
        <f t="shared" si="2"/>
        <v>0.11875381201857947</v>
      </c>
      <c r="R17" s="55">
        <f t="shared" si="3"/>
        <v>0.2094125285313807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0.28756299999999996</v>
      </c>
      <c r="K18" s="73">
        <v>0.73756200000000016</v>
      </c>
      <c r="L18" s="73">
        <f t="shared" si="0"/>
        <v>8.2920809706722054E-2</v>
      </c>
      <c r="M18" s="73">
        <v>4.0147699706722051E-2</v>
      </c>
      <c r="N18" s="73">
        <v>2.6189530000000003E-2</v>
      </c>
      <c r="O18" s="73">
        <v>1.6583580000000001E-2</v>
      </c>
      <c r="P18" s="74">
        <f t="shared" si="1"/>
        <v>5.4432982863436626E-2</v>
      </c>
      <c r="Q18" s="74">
        <f t="shared" si="2"/>
        <v>8.9941224882412643E-2</v>
      </c>
      <c r="R18" s="75">
        <f t="shared" si="3"/>
        <v>0.11242554484466667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3.2351039999999993</v>
      </c>
      <c r="K19" s="73">
        <v>5.0182189999999993</v>
      </c>
      <c r="L19" s="73">
        <f t="shared" si="0"/>
        <v>1.265833772259831</v>
      </c>
      <c r="M19" s="73">
        <v>0.25933027225983096</v>
      </c>
      <c r="N19" s="73">
        <v>0.25744130999999998</v>
      </c>
      <c r="O19" s="73">
        <v>0.74906219000000007</v>
      </c>
      <c r="P19" s="74">
        <f t="shared" si="1"/>
        <v>5.1677751062644134E-2</v>
      </c>
      <c r="Q19" s="74">
        <f t="shared" si="2"/>
        <v>0.10297908127561411</v>
      </c>
      <c r="R19" s="75">
        <f t="shared" si="3"/>
        <v>0.25224761459390893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3033294</v>
      </c>
      <c r="I20" s="67" t="s">
        <v>439</v>
      </c>
      <c r="J20" s="72">
        <v>1.849362</v>
      </c>
      <c r="K20" s="73">
        <v>2.0295229999999997</v>
      </c>
      <c r="L20" s="73">
        <f t="shared" si="0"/>
        <v>0.43822776964935961</v>
      </c>
      <c r="M20" s="73">
        <v>0.20384796964935958</v>
      </c>
      <c r="N20" s="73">
        <v>9.498653E-2</v>
      </c>
      <c r="O20" s="73">
        <v>0.13939327000000001</v>
      </c>
      <c r="P20" s="74">
        <f t="shared" si="1"/>
        <v>0.10044132027543398</v>
      </c>
      <c r="Q20" s="74">
        <f t="shared" si="2"/>
        <v>0.1472437117733377</v>
      </c>
      <c r="R20" s="75">
        <f t="shared" si="3"/>
        <v>0.21592648600156769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3033295</v>
      </c>
      <c r="I21" s="67" t="s">
        <v>413</v>
      </c>
      <c r="J21" s="72">
        <v>2.3567279999999995</v>
      </c>
      <c r="K21" s="73">
        <v>3.5239979999999997</v>
      </c>
      <c r="L21" s="73">
        <f t="shared" si="0"/>
        <v>0.58336794010897219</v>
      </c>
      <c r="M21" s="73">
        <v>0.12395175010897219</v>
      </c>
      <c r="N21" s="73">
        <v>0.15411345999999998</v>
      </c>
      <c r="O21" s="73">
        <v>0.30530272999999997</v>
      </c>
      <c r="P21" s="74">
        <f t="shared" si="1"/>
        <v>3.517361533944463E-2</v>
      </c>
      <c r="Q21" s="74">
        <f t="shared" si="2"/>
        <v>7.8906177049184525E-2</v>
      </c>
      <c r="R21" s="75">
        <f t="shared" si="3"/>
        <v>0.16554150714869084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3033297</v>
      </c>
      <c r="I22" s="67" t="s">
        <v>440</v>
      </c>
      <c r="J22" s="72">
        <v>2.7624710000000001</v>
      </c>
      <c r="K22" s="73">
        <v>2.957471</v>
      </c>
      <c r="L22" s="73">
        <f t="shared" si="0"/>
        <v>1.0075914569301814</v>
      </c>
      <c r="M22" s="73">
        <v>0.30575969693018124</v>
      </c>
      <c r="N22" s="73">
        <v>0.33092961000000004</v>
      </c>
      <c r="O22" s="73">
        <v>0.37090214999999999</v>
      </c>
      <c r="P22" s="74">
        <f t="shared" si="1"/>
        <v>0.10338552666456619</v>
      </c>
      <c r="Q22" s="74">
        <f t="shared" si="2"/>
        <v>0.215281673744284</v>
      </c>
      <c r="R22" s="75">
        <f t="shared" si="3"/>
        <v>0.3406936050869751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3033305</v>
      </c>
      <c r="I23" s="67" t="s">
        <v>441</v>
      </c>
      <c r="J23" s="72">
        <v>1.4303220000000001</v>
      </c>
      <c r="K23" s="73">
        <v>2.4866929999999998</v>
      </c>
      <c r="L23" s="73">
        <f t="shared" si="0"/>
        <v>0.39318192143223568</v>
      </c>
      <c r="M23" s="73">
        <v>0.1286703714322357</v>
      </c>
      <c r="N23" s="73">
        <v>0.12233014</v>
      </c>
      <c r="O23" s="73">
        <v>0.14218141000000001</v>
      </c>
      <c r="P23" s="74">
        <f t="shared" si="1"/>
        <v>5.1743569243262316E-2</v>
      </c>
      <c r="Q23" s="74">
        <f t="shared" si="2"/>
        <v>0.10093747456249552</v>
      </c>
      <c r="R23" s="75">
        <f t="shared" si="3"/>
        <v>0.15811437979365997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9000000</v>
      </c>
      <c r="I24" s="67" t="s">
        <v>293</v>
      </c>
      <c r="J24" s="72">
        <v>9.9663880000000002</v>
      </c>
      <c r="K24" s="73">
        <v>13.161846000000004</v>
      </c>
      <c r="L24" s="73">
        <f t="shared" si="0"/>
        <v>2.4935174576378536</v>
      </c>
      <c r="M24" s="73">
        <v>0.57955271763785277</v>
      </c>
      <c r="N24" s="73">
        <v>0.92530628000000048</v>
      </c>
      <c r="O24" s="73">
        <v>0.98865846000000035</v>
      </c>
      <c r="P24" s="74">
        <f t="shared" si="1"/>
        <v>4.4032783671671329E-2</v>
      </c>
      <c r="Q24" s="74">
        <f t="shared" si="2"/>
        <v>0.11433494949248402</v>
      </c>
      <c r="R24" s="75">
        <f t="shared" si="3"/>
        <v>0.18945043557247615</v>
      </c>
      <c r="S24" s="7"/>
    </row>
    <row r="25" spans="1:19" x14ac:dyDescent="0.25">
      <c r="A25" s="44"/>
      <c r="B25" s="45"/>
      <c r="C25" s="46"/>
      <c r="D25" s="47"/>
      <c r="E25" s="48"/>
      <c r="F25" s="49">
        <v>16</v>
      </c>
      <c r="G25" s="50" t="s">
        <v>138</v>
      </c>
      <c r="H25" s="90"/>
      <c r="I25" s="46"/>
      <c r="J25" s="51">
        <v>10.892225000000002</v>
      </c>
      <c r="K25" s="52">
        <v>11.189910000000001</v>
      </c>
      <c r="L25" s="53">
        <f t="shared" si="0"/>
        <v>2.3923168508541623</v>
      </c>
      <c r="M25" s="53">
        <v>0.66902328085416229</v>
      </c>
      <c r="N25" s="53">
        <v>0.87164514999999998</v>
      </c>
      <c r="O25" s="53">
        <v>0.85164841999999996</v>
      </c>
      <c r="P25" s="54">
        <f t="shared" si="1"/>
        <v>5.9788084162800438E-2</v>
      </c>
      <c r="Q25" s="54">
        <f t="shared" si="2"/>
        <v>0.1376837196058022</v>
      </c>
      <c r="R25" s="55">
        <f t="shared" si="3"/>
        <v>0.21379232280278948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3000001</v>
      </c>
      <c r="I26" s="67" t="s">
        <v>283</v>
      </c>
      <c r="J26" s="72">
        <v>0.41347300000000003</v>
      </c>
      <c r="K26" s="73">
        <v>0.41347300000000003</v>
      </c>
      <c r="L26" s="73">
        <f t="shared" si="0"/>
        <v>0.11059459952171324</v>
      </c>
      <c r="M26" s="73">
        <v>2.8955999521713238E-2</v>
      </c>
      <c r="N26" s="73">
        <v>2.6159999999999996E-2</v>
      </c>
      <c r="O26" s="73">
        <v>5.5478600000000003E-2</v>
      </c>
      <c r="P26" s="74">
        <f t="shared" si="1"/>
        <v>7.0031173793000348E-2</v>
      </c>
      <c r="Q26" s="74">
        <f t="shared" si="2"/>
        <v>0.13330011759344196</v>
      </c>
      <c r="R26" s="75">
        <f t="shared" si="3"/>
        <v>0.26747719807995501</v>
      </c>
      <c r="S26" s="7"/>
    </row>
    <row r="27" spans="1:19" ht="25.5" x14ac:dyDescent="0.25">
      <c r="A27" s="66"/>
      <c r="B27" s="56"/>
      <c r="C27" s="67"/>
      <c r="D27" s="68"/>
      <c r="E27" s="69"/>
      <c r="F27" s="70"/>
      <c r="G27" s="71"/>
      <c r="H27" s="66">
        <v>3000612</v>
      </c>
      <c r="I27" s="67" t="s">
        <v>414</v>
      </c>
      <c r="J27" s="72">
        <v>2.4824480000000002</v>
      </c>
      <c r="K27" s="73">
        <v>2.4824480000000002</v>
      </c>
      <c r="L27" s="73">
        <f t="shared" si="0"/>
        <v>0.56946355082801126</v>
      </c>
      <c r="M27" s="73">
        <v>0.13734807082801126</v>
      </c>
      <c r="N27" s="73">
        <v>0.23814839999999998</v>
      </c>
      <c r="O27" s="73">
        <v>0.19396707999999999</v>
      </c>
      <c r="P27" s="74">
        <f t="shared" si="1"/>
        <v>5.5327672856797502E-2</v>
      </c>
      <c r="Q27" s="74">
        <f t="shared" si="2"/>
        <v>0.15126055846004074</v>
      </c>
      <c r="R27" s="75">
        <f t="shared" si="3"/>
        <v>0.22939596351182834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3000614</v>
      </c>
      <c r="I28" s="67" t="s">
        <v>415</v>
      </c>
      <c r="J28" s="72">
        <v>1.5069859999999999</v>
      </c>
      <c r="K28" s="73">
        <v>1.5069859999999999</v>
      </c>
      <c r="L28" s="73">
        <f t="shared" si="0"/>
        <v>0.43836206919229093</v>
      </c>
      <c r="M28" s="73">
        <v>0.10659149919229094</v>
      </c>
      <c r="N28" s="73">
        <v>0.1961687</v>
      </c>
      <c r="O28" s="73">
        <v>0.13560187000000001</v>
      </c>
      <c r="P28" s="74">
        <f t="shared" si="1"/>
        <v>7.0731578921297833E-2</v>
      </c>
      <c r="Q28" s="74">
        <f t="shared" si="2"/>
        <v>0.20090445378543059</v>
      </c>
      <c r="R28" s="75">
        <f t="shared" si="3"/>
        <v>0.29088662349370925</v>
      </c>
      <c r="S28" s="7"/>
    </row>
    <row r="29" spans="1:19" ht="38.25" x14ac:dyDescent="0.25">
      <c r="A29" s="66"/>
      <c r="B29" s="56"/>
      <c r="C29" s="67"/>
      <c r="D29" s="68"/>
      <c r="E29" s="69"/>
      <c r="F29" s="70"/>
      <c r="G29" s="71"/>
      <c r="H29" s="66">
        <v>3043959</v>
      </c>
      <c r="I29" s="67" t="s">
        <v>416</v>
      </c>
      <c r="J29" s="72">
        <v>0.81315499999999996</v>
      </c>
      <c r="K29" s="73">
        <v>0.81315499999999996</v>
      </c>
      <c r="L29" s="73">
        <f t="shared" si="0"/>
        <v>0.17748775002765871</v>
      </c>
      <c r="M29" s="73">
        <v>6.5283300027658697E-2</v>
      </c>
      <c r="N29" s="73">
        <v>5.7036420000000004E-2</v>
      </c>
      <c r="O29" s="73">
        <v>5.5168029999999993E-2</v>
      </c>
      <c r="P29" s="74">
        <f t="shared" si="1"/>
        <v>8.0283955737416243E-2</v>
      </c>
      <c r="Q29" s="74">
        <f t="shared" si="2"/>
        <v>0.1504260811624582</v>
      </c>
      <c r="R29" s="75">
        <f t="shared" si="3"/>
        <v>0.21827050196783973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3043961</v>
      </c>
      <c r="I30" s="67" t="s">
        <v>417</v>
      </c>
      <c r="J30" s="72">
        <v>0.185144</v>
      </c>
      <c r="K30" s="73">
        <v>0.185144</v>
      </c>
      <c r="L30" s="73">
        <f t="shared" si="0"/>
        <v>3.5084999979803806E-2</v>
      </c>
      <c r="M30" s="73">
        <v>1.2276999979803804E-2</v>
      </c>
      <c r="N30" s="73">
        <v>1.1124E-2</v>
      </c>
      <c r="O30" s="73">
        <v>1.1684E-2</v>
      </c>
      <c r="P30" s="74">
        <f t="shared" si="1"/>
        <v>6.6310547356672661E-2</v>
      </c>
      <c r="Q30" s="74">
        <f t="shared" si="2"/>
        <v>0.12639350980752173</v>
      </c>
      <c r="R30" s="75">
        <f t="shared" si="3"/>
        <v>0.18950114494557643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3043969</v>
      </c>
      <c r="I31" s="67" t="s">
        <v>418</v>
      </c>
      <c r="J31" s="72">
        <v>0.23013200000000003</v>
      </c>
      <c r="K31" s="73">
        <v>0.52781699999999998</v>
      </c>
      <c r="L31" s="73">
        <f t="shared" si="0"/>
        <v>3.2477000010126739E-2</v>
      </c>
      <c r="M31" s="73">
        <v>6.886000010126736E-3</v>
      </c>
      <c r="N31" s="73">
        <v>7.5449999999999996E-3</v>
      </c>
      <c r="O31" s="73">
        <v>1.8046E-2</v>
      </c>
      <c r="P31" s="74">
        <f t="shared" si="1"/>
        <v>1.3046188376135548E-2</v>
      </c>
      <c r="Q31" s="74">
        <f t="shared" si="2"/>
        <v>2.7340915525886314E-2</v>
      </c>
      <c r="R31" s="75">
        <f t="shared" si="3"/>
        <v>6.1530795730578479E-2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9000000</v>
      </c>
      <c r="I32" s="67" t="s">
        <v>293</v>
      </c>
      <c r="J32" s="72">
        <v>5.2608870000000003</v>
      </c>
      <c r="K32" s="73">
        <v>5.2608870000000003</v>
      </c>
      <c r="L32" s="73">
        <f t="shared" si="0"/>
        <v>1.0288468812945575</v>
      </c>
      <c r="M32" s="73">
        <v>0.31168141129455762</v>
      </c>
      <c r="N32" s="73">
        <v>0.33546262999999993</v>
      </c>
      <c r="O32" s="73">
        <v>0.38170283999999999</v>
      </c>
      <c r="P32" s="74">
        <f t="shared" si="1"/>
        <v>5.9245030599318634E-2</v>
      </c>
      <c r="Q32" s="74">
        <f t="shared" si="2"/>
        <v>0.12301044316187697</v>
      </c>
      <c r="R32" s="75">
        <f t="shared" si="3"/>
        <v>0.1955652880007796</v>
      </c>
      <c r="S32" s="7"/>
    </row>
    <row r="33" spans="1:19" x14ac:dyDescent="0.25">
      <c r="A33" s="44"/>
      <c r="B33" s="45"/>
      <c r="C33" s="46"/>
      <c r="D33" s="47"/>
      <c r="E33" s="48"/>
      <c r="F33" s="49">
        <v>17</v>
      </c>
      <c r="G33" s="50" t="s">
        <v>139</v>
      </c>
      <c r="H33" s="90"/>
      <c r="I33" s="46"/>
      <c r="J33" s="51">
        <v>10.067076999999999</v>
      </c>
      <c r="K33" s="52">
        <v>10.670208000000001</v>
      </c>
      <c r="L33" s="53">
        <f t="shared" si="0"/>
        <v>1.9640845916822971</v>
      </c>
      <c r="M33" s="53">
        <v>0.44377199168229708</v>
      </c>
      <c r="N33" s="53">
        <v>0.73263879999999992</v>
      </c>
      <c r="O33" s="53">
        <v>0.78767379999999998</v>
      </c>
      <c r="P33" s="54">
        <f t="shared" si="1"/>
        <v>4.1589816401170161E-2</v>
      </c>
      <c r="Q33" s="54">
        <f t="shared" si="2"/>
        <v>0.11025190808673055</v>
      </c>
      <c r="R33" s="55">
        <f t="shared" si="3"/>
        <v>0.18407181862643138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3000001</v>
      </c>
      <c r="I34" s="67" t="s">
        <v>283</v>
      </c>
      <c r="J34" s="72">
        <v>0.194025</v>
      </c>
      <c r="K34" s="73">
        <v>0.194025</v>
      </c>
      <c r="L34" s="73">
        <f t="shared" si="0"/>
        <v>3.5585019808443537E-2</v>
      </c>
      <c r="M34" s="73">
        <v>1.3033069808443543E-2</v>
      </c>
      <c r="N34" s="73">
        <v>9.5319999999999988E-3</v>
      </c>
      <c r="O34" s="73">
        <v>1.3019949999999997E-2</v>
      </c>
      <c r="P34" s="74">
        <f t="shared" si="1"/>
        <v>6.7172116007955376E-2</v>
      </c>
      <c r="Q34" s="74">
        <f t="shared" si="2"/>
        <v>0.11629980573866018</v>
      </c>
      <c r="R34" s="75">
        <f t="shared" si="3"/>
        <v>0.18340430258185048</v>
      </c>
      <c r="S34" s="7"/>
    </row>
    <row r="35" spans="1:19" ht="38.25" x14ac:dyDescent="0.25">
      <c r="A35" s="66"/>
      <c r="B35" s="56"/>
      <c r="C35" s="67"/>
      <c r="D35" s="68"/>
      <c r="E35" s="69"/>
      <c r="F35" s="70"/>
      <c r="G35" s="71"/>
      <c r="H35" s="66">
        <v>3043977</v>
      </c>
      <c r="I35" s="67" t="s">
        <v>419</v>
      </c>
      <c r="J35" s="72">
        <v>1.1915629999999999</v>
      </c>
      <c r="K35" s="73">
        <v>1.1915629999999999</v>
      </c>
      <c r="L35" s="73">
        <f t="shared" si="0"/>
        <v>0.24972505040571574</v>
      </c>
      <c r="M35" s="73">
        <v>5.6434000405715778E-2</v>
      </c>
      <c r="N35" s="73">
        <v>9.8721049999999991E-2</v>
      </c>
      <c r="O35" s="73">
        <v>9.4569999999999987E-2</v>
      </c>
      <c r="P35" s="74">
        <f t="shared" si="1"/>
        <v>4.7361323241587545E-2</v>
      </c>
      <c r="Q35" s="74">
        <f t="shared" si="2"/>
        <v>0.13021136977710432</v>
      </c>
      <c r="R35" s="75">
        <f t="shared" si="3"/>
        <v>0.20957771465353972</v>
      </c>
      <c r="S35" s="7"/>
    </row>
    <row r="36" spans="1:19" ht="63.75" x14ac:dyDescent="0.25">
      <c r="A36" s="66"/>
      <c r="B36" s="56"/>
      <c r="C36" s="67"/>
      <c r="D36" s="68"/>
      <c r="E36" s="69"/>
      <c r="F36" s="70"/>
      <c r="G36" s="71"/>
      <c r="H36" s="66">
        <v>3043981</v>
      </c>
      <c r="I36" s="67" t="s">
        <v>420</v>
      </c>
      <c r="J36" s="72">
        <v>2.7847709999999997</v>
      </c>
      <c r="K36" s="73">
        <v>2.7847709999999997</v>
      </c>
      <c r="L36" s="73">
        <f t="shared" si="0"/>
        <v>0.53246988121422945</v>
      </c>
      <c r="M36" s="73">
        <v>0.1100065012142295</v>
      </c>
      <c r="N36" s="73">
        <v>0.18375709000000001</v>
      </c>
      <c r="O36" s="73">
        <v>0.23870628999999999</v>
      </c>
      <c r="P36" s="74">
        <f t="shared" si="1"/>
        <v>3.9502889542525947E-2</v>
      </c>
      <c r="Q36" s="74">
        <f t="shared" si="2"/>
        <v>0.10548931715183386</v>
      </c>
      <c r="R36" s="75">
        <f t="shared" si="3"/>
        <v>0.19120778017805756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3043982</v>
      </c>
      <c r="I37" s="67" t="s">
        <v>421</v>
      </c>
      <c r="J37" s="72">
        <v>0.522451</v>
      </c>
      <c r="K37" s="73">
        <v>0.522451</v>
      </c>
      <c r="L37" s="73">
        <f t="shared" si="0"/>
        <v>0.10879449034550512</v>
      </c>
      <c r="M37" s="73">
        <v>2.4349550345505122E-2</v>
      </c>
      <c r="N37" s="73">
        <v>4.2308939999999996E-2</v>
      </c>
      <c r="O37" s="73">
        <v>4.2136E-2</v>
      </c>
      <c r="P37" s="74">
        <f t="shared" si="1"/>
        <v>4.6606380972579478E-2</v>
      </c>
      <c r="Q37" s="74">
        <f t="shared" si="2"/>
        <v>0.12758802327013463</v>
      </c>
      <c r="R37" s="75">
        <f t="shared" si="3"/>
        <v>0.20823864887904342</v>
      </c>
      <c r="S37" s="7"/>
    </row>
    <row r="38" spans="1:19" ht="25.5" x14ac:dyDescent="0.25">
      <c r="A38" s="66"/>
      <c r="B38" s="56"/>
      <c r="C38" s="67"/>
      <c r="D38" s="68"/>
      <c r="E38" s="69"/>
      <c r="F38" s="70"/>
      <c r="G38" s="71"/>
      <c r="H38" s="66">
        <v>3043983</v>
      </c>
      <c r="I38" s="67" t="s">
        <v>422</v>
      </c>
      <c r="J38" s="72">
        <v>1.6625999999999999</v>
      </c>
      <c r="K38" s="73">
        <v>2.2657309999999997</v>
      </c>
      <c r="L38" s="73">
        <f t="shared" si="0"/>
        <v>0.39420290043867384</v>
      </c>
      <c r="M38" s="73">
        <v>0.11577740043867379</v>
      </c>
      <c r="N38" s="73">
        <v>0.15978365000000003</v>
      </c>
      <c r="O38" s="73">
        <v>0.11864184999999999</v>
      </c>
      <c r="P38" s="74">
        <f t="shared" si="1"/>
        <v>5.1099358413983748E-2</v>
      </c>
      <c r="Q38" s="74">
        <f t="shared" si="2"/>
        <v>0.12162125620326239</v>
      </c>
      <c r="R38" s="75">
        <f t="shared" si="3"/>
        <v>0.17398486423969742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3043984</v>
      </c>
      <c r="I39" s="67" t="s">
        <v>423</v>
      </c>
      <c r="J39" s="72">
        <v>1.0893590000000002</v>
      </c>
      <c r="K39" s="73">
        <v>1.0893590000000002</v>
      </c>
      <c r="L39" s="73">
        <f t="shared" si="0"/>
        <v>0.19199913968946769</v>
      </c>
      <c r="M39" s="73">
        <v>4.587045968946768E-2</v>
      </c>
      <c r="N39" s="73">
        <v>5.5040459999999999E-2</v>
      </c>
      <c r="O39" s="73">
        <v>9.1088219999999998E-2</v>
      </c>
      <c r="P39" s="74">
        <f t="shared" si="1"/>
        <v>4.2107752990031451E-2</v>
      </c>
      <c r="Q39" s="74">
        <f t="shared" si="2"/>
        <v>9.2633300582698322E-2</v>
      </c>
      <c r="R39" s="75">
        <f t="shared" si="3"/>
        <v>0.1762496474435587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9000000</v>
      </c>
      <c r="I40" s="67" t="s">
        <v>293</v>
      </c>
      <c r="J40" s="72">
        <v>2.6223079999999999</v>
      </c>
      <c r="K40" s="73">
        <v>2.6223079999999999</v>
      </c>
      <c r="L40" s="73">
        <f t="shared" si="0"/>
        <v>0.45130810978026165</v>
      </c>
      <c r="M40" s="73">
        <v>7.8301009780261666E-2</v>
      </c>
      <c r="N40" s="73">
        <v>0.18349560999999998</v>
      </c>
      <c r="O40" s="73">
        <v>0.18951149</v>
      </c>
      <c r="P40" s="74">
        <f t="shared" si="1"/>
        <v>2.9859577814757714E-2</v>
      </c>
      <c r="Q40" s="74">
        <f t="shared" si="2"/>
        <v>9.983442821371924E-2</v>
      </c>
      <c r="R40" s="75">
        <f t="shared" si="3"/>
        <v>0.17210339509327724</v>
      </c>
      <c r="S40" s="7"/>
    </row>
    <row r="41" spans="1:19" x14ac:dyDescent="0.25">
      <c r="A41" s="44"/>
      <c r="B41" s="45"/>
      <c r="C41" s="46"/>
      <c r="D41" s="47"/>
      <c r="E41" s="48"/>
      <c r="F41" s="49">
        <v>18</v>
      </c>
      <c r="G41" s="50" t="s">
        <v>140</v>
      </c>
      <c r="H41" s="90"/>
      <c r="I41" s="46"/>
      <c r="J41" s="51">
        <v>8.6610340000000008</v>
      </c>
      <c r="K41" s="52">
        <v>8.6611290000000007</v>
      </c>
      <c r="L41" s="53">
        <f t="shared" si="0"/>
        <v>1.8873692972284188</v>
      </c>
      <c r="M41" s="53">
        <v>0.84382192722841864</v>
      </c>
      <c r="N41" s="53">
        <v>0.57514371000000009</v>
      </c>
      <c r="O41" s="53">
        <v>0.46840366</v>
      </c>
      <c r="P41" s="54">
        <f t="shared" si="1"/>
        <v>9.7426320197796221E-2</v>
      </c>
      <c r="Q41" s="54">
        <f t="shared" si="2"/>
        <v>0.16383148631413047</v>
      </c>
      <c r="R41" s="55">
        <f t="shared" si="3"/>
        <v>0.21791261823122812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3000001</v>
      </c>
      <c r="I42" s="67" t="s">
        <v>283</v>
      </c>
      <c r="J42" s="72">
        <v>6.5852999999999995E-2</v>
      </c>
      <c r="K42" s="73">
        <v>6.5853000000000009E-2</v>
      </c>
      <c r="L42" s="73">
        <f t="shared" si="0"/>
        <v>1.3720999882306904E-2</v>
      </c>
      <c r="M42" s="73">
        <v>3.4779998823069036E-3</v>
      </c>
      <c r="N42" s="73">
        <v>4.248E-3</v>
      </c>
      <c r="O42" s="73">
        <v>5.9950000000000003E-3</v>
      </c>
      <c r="P42" s="74">
        <f t="shared" si="1"/>
        <v>5.2814600432886931E-2</v>
      </c>
      <c r="Q42" s="74">
        <f t="shared" si="2"/>
        <v>0.11732191217267099</v>
      </c>
      <c r="R42" s="75">
        <f t="shared" si="3"/>
        <v>0.20835800771881163</v>
      </c>
      <c r="S42" s="7"/>
    </row>
    <row r="43" spans="1:19" ht="38.25" x14ac:dyDescent="0.25">
      <c r="A43" s="66"/>
      <c r="B43" s="56"/>
      <c r="C43" s="67"/>
      <c r="D43" s="68"/>
      <c r="E43" s="69"/>
      <c r="F43" s="70"/>
      <c r="G43" s="71"/>
      <c r="H43" s="66">
        <v>3000015</v>
      </c>
      <c r="I43" s="67" t="s">
        <v>437</v>
      </c>
      <c r="J43" s="72">
        <v>0.61619000000000002</v>
      </c>
      <c r="K43" s="73">
        <v>0.61619000000000002</v>
      </c>
      <c r="L43" s="73">
        <f t="shared" si="0"/>
        <v>0.13233700102856288</v>
      </c>
      <c r="M43" s="73">
        <v>7.1986001028562896E-2</v>
      </c>
      <c r="N43" s="73">
        <v>4.2650999999999994E-2</v>
      </c>
      <c r="O43" s="73">
        <v>1.77E-2</v>
      </c>
      <c r="P43" s="74">
        <f t="shared" si="1"/>
        <v>0.11682435779315291</v>
      </c>
      <c r="Q43" s="74">
        <f t="shared" si="2"/>
        <v>0.1860416446689542</v>
      </c>
      <c r="R43" s="75">
        <f t="shared" si="3"/>
        <v>0.21476655094786168</v>
      </c>
      <c r="S43" s="7"/>
    </row>
    <row r="44" spans="1:19" ht="25.5" x14ac:dyDescent="0.25">
      <c r="A44" s="66"/>
      <c r="B44" s="56"/>
      <c r="C44" s="67"/>
      <c r="D44" s="68"/>
      <c r="E44" s="69"/>
      <c r="F44" s="70"/>
      <c r="G44" s="71"/>
      <c r="H44" s="66">
        <v>3000016</v>
      </c>
      <c r="I44" s="67" t="s">
        <v>424</v>
      </c>
      <c r="J44" s="72">
        <v>0.87777299999999991</v>
      </c>
      <c r="K44" s="73">
        <v>0.87785200000000008</v>
      </c>
      <c r="L44" s="73">
        <f t="shared" si="0"/>
        <v>0.24500800079612994</v>
      </c>
      <c r="M44" s="73">
        <v>0.14918800079612993</v>
      </c>
      <c r="N44" s="73">
        <v>4.2247E-2</v>
      </c>
      <c r="O44" s="73">
        <v>5.357300000000001E-2</v>
      </c>
      <c r="P44" s="74">
        <f t="shared" si="1"/>
        <v>0.16994664339333956</v>
      </c>
      <c r="Q44" s="74">
        <f t="shared" si="2"/>
        <v>0.21807206772454801</v>
      </c>
      <c r="R44" s="75">
        <f t="shared" si="3"/>
        <v>0.27909943908099533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3000017</v>
      </c>
      <c r="I45" s="67" t="s">
        <v>442</v>
      </c>
      <c r="J45" s="72">
        <v>1.1885199999999998</v>
      </c>
      <c r="K45" s="73">
        <v>1.1885359999999998</v>
      </c>
      <c r="L45" s="73">
        <f t="shared" si="0"/>
        <v>0.33401075202276354</v>
      </c>
      <c r="M45" s="73">
        <v>0.20742857202276355</v>
      </c>
      <c r="N45" s="73">
        <v>9.2959E-2</v>
      </c>
      <c r="O45" s="73">
        <v>3.3623179999999996E-2</v>
      </c>
      <c r="P45" s="74">
        <f t="shared" si="1"/>
        <v>0.1745244334397642</v>
      </c>
      <c r="Q45" s="74">
        <f t="shared" si="2"/>
        <v>0.25273746190503577</v>
      </c>
      <c r="R45" s="75">
        <f t="shared" si="3"/>
        <v>0.28102703832510212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3000680</v>
      </c>
      <c r="I46" s="67" t="s">
        <v>445</v>
      </c>
      <c r="J46" s="72">
        <v>0.15940500000000002</v>
      </c>
      <c r="K46" s="73">
        <v>0.15940499999999999</v>
      </c>
      <c r="L46" s="73">
        <f t="shared" si="0"/>
        <v>3.0941149729458987E-2</v>
      </c>
      <c r="M46" s="73">
        <v>1.1912549729458988E-2</v>
      </c>
      <c r="N46" s="73">
        <v>9.8086000000000007E-3</v>
      </c>
      <c r="O46" s="73">
        <v>9.2200000000000008E-3</v>
      </c>
      <c r="P46" s="74">
        <f t="shared" si="1"/>
        <v>7.4731342990865965E-2</v>
      </c>
      <c r="Q46" s="74">
        <f t="shared" si="2"/>
        <v>0.13626391725139733</v>
      </c>
      <c r="R46" s="75">
        <f t="shared" si="3"/>
        <v>0.19410401009666567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3000681</v>
      </c>
      <c r="I47" s="67" t="s">
        <v>446</v>
      </c>
      <c r="J47" s="72">
        <v>0.74112299999999998</v>
      </c>
      <c r="K47" s="73">
        <v>0.74112300000000009</v>
      </c>
      <c r="L47" s="73">
        <f t="shared" si="0"/>
        <v>0.13364318082367777</v>
      </c>
      <c r="M47" s="73">
        <v>4.1665780823677778E-2</v>
      </c>
      <c r="N47" s="73">
        <v>4.8056399999999999E-2</v>
      </c>
      <c r="O47" s="73">
        <v>4.3921000000000002E-2</v>
      </c>
      <c r="P47" s="74">
        <f t="shared" si="1"/>
        <v>5.6219791888361008E-2</v>
      </c>
      <c r="Q47" s="74">
        <f t="shared" si="2"/>
        <v>0.1210624698244121</v>
      </c>
      <c r="R47" s="75">
        <f t="shared" si="3"/>
        <v>0.1803252372732701</v>
      </c>
      <c r="S47" s="7"/>
    </row>
    <row r="48" spans="1:19" ht="76.5" x14ac:dyDescent="0.25">
      <c r="A48" s="66"/>
      <c r="B48" s="56"/>
      <c r="C48" s="67"/>
      <c r="D48" s="68"/>
      <c r="E48" s="69"/>
      <c r="F48" s="70"/>
      <c r="G48" s="71"/>
      <c r="H48" s="66">
        <v>3043987</v>
      </c>
      <c r="I48" s="67" t="s">
        <v>425</v>
      </c>
      <c r="J48" s="72">
        <v>0.68484099999999992</v>
      </c>
      <c r="K48" s="73">
        <v>0.68484099999999992</v>
      </c>
      <c r="L48" s="73">
        <f t="shared" si="0"/>
        <v>0.11404455000488375</v>
      </c>
      <c r="M48" s="73">
        <v>3.6736400004883762E-2</v>
      </c>
      <c r="N48" s="73">
        <v>3.3225019999999994E-2</v>
      </c>
      <c r="O48" s="73">
        <v>4.4083129999999998E-2</v>
      </c>
      <c r="P48" s="74">
        <f t="shared" si="1"/>
        <v>5.3642232291705325E-2</v>
      </c>
      <c r="Q48" s="74">
        <f t="shared" si="2"/>
        <v>0.10215717225587219</v>
      </c>
      <c r="R48" s="75">
        <f t="shared" si="3"/>
        <v>0.16652704789123865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9000000</v>
      </c>
      <c r="I49" s="67" t="s">
        <v>293</v>
      </c>
      <c r="J49" s="72">
        <v>4.3273290000000006</v>
      </c>
      <c r="K49" s="73">
        <v>4.3273290000000006</v>
      </c>
      <c r="L49" s="73">
        <f t="shared" si="0"/>
        <v>0.88366366294063492</v>
      </c>
      <c r="M49" s="73">
        <v>0.32142662294063484</v>
      </c>
      <c r="N49" s="73">
        <v>0.30194869000000002</v>
      </c>
      <c r="O49" s="73">
        <v>0.26028835</v>
      </c>
      <c r="P49" s="74">
        <f t="shared" si="1"/>
        <v>7.4278295673990774E-2</v>
      </c>
      <c r="Q49" s="74">
        <f t="shared" si="2"/>
        <v>0.14405544689128902</v>
      </c>
      <c r="R49" s="75">
        <f t="shared" si="3"/>
        <v>0.20420533380767553</v>
      </c>
      <c r="S49" s="7"/>
    </row>
    <row r="50" spans="1:19" x14ac:dyDescent="0.25">
      <c r="A50" s="44"/>
      <c r="B50" s="45"/>
      <c r="C50" s="46"/>
      <c r="D50" s="47"/>
      <c r="E50" s="48"/>
      <c r="F50" s="49">
        <v>24</v>
      </c>
      <c r="G50" s="50" t="s">
        <v>141</v>
      </c>
      <c r="H50" s="90"/>
      <c r="I50" s="46"/>
      <c r="J50" s="51">
        <v>5.5459070000000006</v>
      </c>
      <c r="K50" s="52">
        <v>6.4140540000000019</v>
      </c>
      <c r="L50" s="53">
        <f t="shared" si="0"/>
        <v>1.0122465799145337</v>
      </c>
      <c r="M50" s="53">
        <v>0.31378639991453383</v>
      </c>
      <c r="N50" s="53">
        <v>0.34681148999999989</v>
      </c>
      <c r="O50" s="53">
        <v>0.35164868999999999</v>
      </c>
      <c r="P50" s="54">
        <f t="shared" si="1"/>
        <v>4.8921695999836257E-2</v>
      </c>
      <c r="Q50" s="54">
        <f t="shared" si="2"/>
        <v>0.10299225574255121</v>
      </c>
      <c r="R50" s="55">
        <f t="shared" si="3"/>
        <v>0.15781697190490343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3000001</v>
      </c>
      <c r="I51" s="67" t="s">
        <v>283</v>
      </c>
      <c r="J51" s="72">
        <v>0.41136900000000004</v>
      </c>
      <c r="K51" s="73">
        <v>0.41136900000000004</v>
      </c>
      <c r="L51" s="73">
        <f t="shared" si="0"/>
        <v>6.8398400378556545E-2</v>
      </c>
      <c r="M51" s="73">
        <v>2.162200037855655E-2</v>
      </c>
      <c r="N51" s="73">
        <v>2.3717400000000003E-2</v>
      </c>
      <c r="O51" s="73">
        <v>2.3059000000000003E-2</v>
      </c>
      <c r="P51" s="74">
        <f t="shared" si="1"/>
        <v>5.2561083549213836E-2</v>
      </c>
      <c r="Q51" s="74">
        <f t="shared" si="2"/>
        <v>0.11021588981803818</v>
      </c>
      <c r="R51" s="75">
        <f t="shared" si="3"/>
        <v>0.16627018656864406</v>
      </c>
      <c r="S51" s="7"/>
    </row>
    <row r="52" spans="1:19" ht="25.5" x14ac:dyDescent="0.25">
      <c r="A52" s="66"/>
      <c r="B52" s="56"/>
      <c r="C52" s="67"/>
      <c r="D52" s="68"/>
      <c r="E52" s="69"/>
      <c r="F52" s="70"/>
      <c r="G52" s="71"/>
      <c r="H52" s="66">
        <v>3000004</v>
      </c>
      <c r="I52" s="67" t="s">
        <v>438</v>
      </c>
      <c r="J52" s="72">
        <v>1.9654829999999999</v>
      </c>
      <c r="K52" s="73">
        <v>2.2326300000000003</v>
      </c>
      <c r="L52" s="73">
        <f t="shared" si="0"/>
        <v>0.41149039006399851</v>
      </c>
      <c r="M52" s="73">
        <v>0.11963540006399853</v>
      </c>
      <c r="N52" s="73">
        <v>0.14272915</v>
      </c>
      <c r="O52" s="73">
        <v>0.14912584000000001</v>
      </c>
      <c r="P52" s="74">
        <f t="shared" si="1"/>
        <v>5.3584964845943356E-2</v>
      </c>
      <c r="Q52" s="74">
        <f t="shared" si="2"/>
        <v>0.11751367224484059</v>
      </c>
      <c r="R52" s="75">
        <f t="shared" si="3"/>
        <v>0.18430747148609419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3000365</v>
      </c>
      <c r="I53" s="67" t="s">
        <v>426</v>
      </c>
      <c r="J53" s="72">
        <v>8.5431999999999994E-2</v>
      </c>
      <c r="K53" s="73">
        <v>0.60643200000000008</v>
      </c>
      <c r="L53" s="73">
        <f t="shared" si="0"/>
        <v>2.1381000127447303E-2</v>
      </c>
      <c r="M53" s="73">
        <v>7.3830001274473034E-3</v>
      </c>
      <c r="N53" s="73">
        <v>7.0110000000000007E-3</v>
      </c>
      <c r="O53" s="73">
        <v>6.987000000000001E-3</v>
      </c>
      <c r="P53" s="74">
        <f t="shared" si="1"/>
        <v>1.21744896830103E-2</v>
      </c>
      <c r="Q53" s="74">
        <f t="shared" si="2"/>
        <v>2.3735555062145964E-2</v>
      </c>
      <c r="R53" s="75">
        <f t="shared" si="3"/>
        <v>3.5257044693299995E-2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9000000</v>
      </c>
      <c r="I54" s="67" t="s">
        <v>293</v>
      </c>
      <c r="J54" s="72">
        <v>3.0836230000000007</v>
      </c>
      <c r="K54" s="73">
        <v>3.1636230000000007</v>
      </c>
      <c r="L54" s="73">
        <f t="shared" si="0"/>
        <v>0.51097678934453139</v>
      </c>
      <c r="M54" s="73">
        <v>0.16514599934453145</v>
      </c>
      <c r="N54" s="73">
        <v>0.17335393999999993</v>
      </c>
      <c r="O54" s="73">
        <v>0.17247685000000001</v>
      </c>
      <c r="P54" s="74">
        <f t="shared" si="1"/>
        <v>5.2201542138406318E-2</v>
      </c>
      <c r="Q54" s="74">
        <f t="shared" si="2"/>
        <v>0.10699755923652449</v>
      </c>
      <c r="R54" s="75">
        <f t="shared" si="3"/>
        <v>0.16151633407157909</v>
      </c>
      <c r="S54" s="7"/>
    </row>
    <row r="55" spans="1:19" ht="25.5" x14ac:dyDescent="0.25">
      <c r="A55" s="44"/>
      <c r="B55" s="45"/>
      <c r="C55" s="46"/>
      <c r="D55" s="47"/>
      <c r="E55" s="48"/>
      <c r="F55" s="49">
        <v>35</v>
      </c>
      <c r="G55" s="50" t="s">
        <v>45</v>
      </c>
      <c r="H55" s="90"/>
      <c r="I55" s="46"/>
      <c r="J55" s="51">
        <v>3.6</v>
      </c>
      <c r="K55" s="52">
        <v>5.4468759999999996</v>
      </c>
      <c r="L55" s="53">
        <f t="shared" si="0"/>
        <v>0.54759767203606846</v>
      </c>
      <c r="M55" s="53">
        <v>0.18808234203606844</v>
      </c>
      <c r="N55" s="53">
        <v>0.11333712999999999</v>
      </c>
      <c r="O55" s="53">
        <v>0.24617820000000001</v>
      </c>
      <c r="P55" s="54">
        <f t="shared" si="1"/>
        <v>3.453031463100472E-2</v>
      </c>
      <c r="Q55" s="54">
        <f t="shared" si="2"/>
        <v>5.5338045521151659E-2</v>
      </c>
      <c r="R55" s="55">
        <f t="shared" si="3"/>
        <v>0.1005342644180019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9000009</v>
      </c>
      <c r="I56" s="67" t="s">
        <v>294</v>
      </c>
      <c r="J56" s="72">
        <v>3.6</v>
      </c>
      <c r="K56" s="73">
        <v>5.4468759999999996</v>
      </c>
      <c r="L56" s="73">
        <f t="shared" si="0"/>
        <v>0.54759767203606846</v>
      </c>
      <c r="M56" s="73">
        <v>0.18808234203606844</v>
      </c>
      <c r="N56" s="73">
        <v>0.11333712999999999</v>
      </c>
      <c r="O56" s="73">
        <v>0.24617820000000001</v>
      </c>
      <c r="P56" s="74">
        <f t="shared" si="1"/>
        <v>3.453031463100472E-2</v>
      </c>
      <c r="Q56" s="74">
        <f t="shared" si="2"/>
        <v>5.5338045521151659E-2</v>
      </c>
      <c r="R56" s="75">
        <f t="shared" si="3"/>
        <v>0.1005342644180019</v>
      </c>
      <c r="S56" s="7"/>
    </row>
    <row r="57" spans="1:19" ht="25.5" x14ac:dyDescent="0.25">
      <c r="A57" s="44"/>
      <c r="B57" s="45"/>
      <c r="C57" s="46"/>
      <c r="D57" s="47"/>
      <c r="E57" s="48"/>
      <c r="F57" s="49">
        <v>41</v>
      </c>
      <c r="G57" s="50" t="s">
        <v>163</v>
      </c>
      <c r="H57" s="90"/>
      <c r="I57" s="46"/>
      <c r="J57" s="51">
        <v>1.5</v>
      </c>
      <c r="K57" s="52">
        <v>1.590382</v>
      </c>
      <c r="L57" s="53">
        <f t="shared" si="0"/>
        <v>0.31846423067257879</v>
      </c>
      <c r="M57" s="53">
        <v>2.9626000672578812E-2</v>
      </c>
      <c r="N57" s="53">
        <v>6.264285E-2</v>
      </c>
      <c r="O57" s="53">
        <v>0.22619537999999997</v>
      </c>
      <c r="P57" s="54">
        <f t="shared" si="1"/>
        <v>1.8628229364126864E-2</v>
      </c>
      <c r="Q57" s="54">
        <f t="shared" si="2"/>
        <v>5.8016785069611464E-2</v>
      </c>
      <c r="R57" s="55">
        <f t="shared" si="3"/>
        <v>0.20024386007423298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9000009</v>
      </c>
      <c r="I58" s="67" t="s">
        <v>294</v>
      </c>
      <c r="J58" s="72">
        <v>1.5</v>
      </c>
      <c r="K58" s="73">
        <v>1.590382</v>
      </c>
      <c r="L58" s="73">
        <f t="shared" si="0"/>
        <v>0.31846423067257879</v>
      </c>
      <c r="M58" s="73">
        <v>2.9626000672578812E-2</v>
      </c>
      <c r="N58" s="73">
        <v>6.264285E-2</v>
      </c>
      <c r="O58" s="73">
        <v>0.22619537999999997</v>
      </c>
      <c r="P58" s="74">
        <f t="shared" si="1"/>
        <v>1.8628229364126864E-2</v>
      </c>
      <c r="Q58" s="74">
        <f t="shared" si="2"/>
        <v>5.8016785069611464E-2</v>
      </c>
      <c r="R58" s="75">
        <f t="shared" si="3"/>
        <v>0.20024386007423298</v>
      </c>
      <c r="S58" s="7"/>
    </row>
    <row r="59" spans="1:19" ht="25.5" x14ac:dyDescent="0.25">
      <c r="A59" s="44"/>
      <c r="B59" s="45"/>
      <c r="C59" s="46"/>
      <c r="D59" s="47"/>
      <c r="E59" s="48"/>
      <c r="F59" s="49">
        <v>42</v>
      </c>
      <c r="G59" s="50" t="s">
        <v>158</v>
      </c>
      <c r="H59" s="90"/>
      <c r="I59" s="46"/>
      <c r="J59" s="51">
        <v>6.665432</v>
      </c>
      <c r="K59" s="52">
        <v>11.933075000000001</v>
      </c>
      <c r="L59" s="53">
        <f t="shared" si="0"/>
        <v>1.9975802312033819</v>
      </c>
      <c r="M59" s="53">
        <v>1.484854101203382</v>
      </c>
      <c r="N59" s="53">
        <v>0.46508189999999999</v>
      </c>
      <c r="O59" s="53">
        <v>4.764423000000001E-2</v>
      </c>
      <c r="P59" s="54">
        <f t="shared" si="1"/>
        <v>0.12443180833132968</v>
      </c>
      <c r="Q59" s="54">
        <f t="shared" si="2"/>
        <v>0.163405995621697</v>
      </c>
      <c r="R59" s="55">
        <f t="shared" si="3"/>
        <v>0.16739861529432956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9000009</v>
      </c>
      <c r="I60" s="67" t="s">
        <v>294</v>
      </c>
      <c r="J60" s="72">
        <v>6.665432</v>
      </c>
      <c r="K60" s="73">
        <v>11.933075000000001</v>
      </c>
      <c r="L60" s="73">
        <f t="shared" si="0"/>
        <v>1.9975802312033819</v>
      </c>
      <c r="M60" s="73">
        <v>1.484854101203382</v>
      </c>
      <c r="N60" s="73">
        <v>0.46508189999999999</v>
      </c>
      <c r="O60" s="73">
        <v>4.764423000000001E-2</v>
      </c>
      <c r="P60" s="74">
        <f t="shared" si="1"/>
        <v>0.12443180833132968</v>
      </c>
      <c r="Q60" s="74">
        <f t="shared" si="2"/>
        <v>0.163405995621697</v>
      </c>
      <c r="R60" s="75">
        <f t="shared" si="3"/>
        <v>0.16739861529432956</v>
      </c>
      <c r="S60" s="7"/>
    </row>
    <row r="61" spans="1:19" ht="25.5" x14ac:dyDescent="0.25">
      <c r="A61" s="44"/>
      <c r="B61" s="45"/>
      <c r="C61" s="46"/>
      <c r="D61" s="47"/>
      <c r="E61" s="48"/>
      <c r="F61" s="49">
        <v>51</v>
      </c>
      <c r="G61" s="50" t="s">
        <v>24</v>
      </c>
      <c r="H61" s="90"/>
      <c r="I61" s="46"/>
      <c r="J61" s="51">
        <v>1.1566830000000001</v>
      </c>
      <c r="K61" s="52">
        <v>1.1566830000000001</v>
      </c>
      <c r="L61" s="53">
        <f t="shared" si="0"/>
        <v>0</v>
      </c>
      <c r="M61" s="53">
        <v>0</v>
      </c>
      <c r="N61" s="53">
        <v>0</v>
      </c>
      <c r="O61" s="53">
        <v>0</v>
      </c>
      <c r="P61" s="54">
        <f t="shared" si="1"/>
        <v>0</v>
      </c>
      <c r="Q61" s="54">
        <f t="shared" si="2"/>
        <v>0</v>
      </c>
      <c r="R61" s="55">
        <f t="shared" si="3"/>
        <v>0</v>
      </c>
      <c r="S61" s="7"/>
    </row>
    <row r="62" spans="1:19" ht="38.25" x14ac:dyDescent="0.25">
      <c r="A62" s="66"/>
      <c r="B62" s="56"/>
      <c r="C62" s="67"/>
      <c r="D62" s="68"/>
      <c r="E62" s="69"/>
      <c r="F62" s="70"/>
      <c r="G62" s="71"/>
      <c r="H62" s="66">
        <v>3000712</v>
      </c>
      <c r="I62" s="67" t="s">
        <v>295</v>
      </c>
      <c r="J62" s="72">
        <v>0.87518300000000016</v>
      </c>
      <c r="K62" s="73">
        <v>0.87518300000000004</v>
      </c>
      <c r="L62" s="73">
        <f t="shared" si="0"/>
        <v>0</v>
      </c>
      <c r="M62" s="73">
        <v>0</v>
      </c>
      <c r="N62" s="73">
        <v>0</v>
      </c>
      <c r="O62" s="73">
        <v>0</v>
      </c>
      <c r="P62" s="74">
        <f t="shared" si="1"/>
        <v>0</v>
      </c>
      <c r="Q62" s="74">
        <f t="shared" si="2"/>
        <v>0</v>
      </c>
      <c r="R62" s="75">
        <f t="shared" si="3"/>
        <v>0</v>
      </c>
      <c r="S62" s="7"/>
    </row>
    <row r="63" spans="1:19" ht="25.5" x14ac:dyDescent="0.25">
      <c r="A63" s="66"/>
      <c r="B63" s="56"/>
      <c r="C63" s="67"/>
      <c r="D63" s="68"/>
      <c r="E63" s="69"/>
      <c r="F63" s="70"/>
      <c r="G63" s="71"/>
      <c r="H63" s="66">
        <v>3000713</v>
      </c>
      <c r="I63" s="67" t="s">
        <v>313</v>
      </c>
      <c r="J63" s="72">
        <v>0.28150000000000003</v>
      </c>
      <c r="K63" s="73">
        <v>0.28149999999999997</v>
      </c>
      <c r="L63" s="73">
        <f t="shared" si="0"/>
        <v>0</v>
      </c>
      <c r="M63" s="73">
        <v>0</v>
      </c>
      <c r="N63" s="73">
        <v>0</v>
      </c>
      <c r="O63" s="73">
        <v>0</v>
      </c>
      <c r="P63" s="74">
        <f t="shared" si="1"/>
        <v>0</v>
      </c>
      <c r="Q63" s="74">
        <f t="shared" si="2"/>
        <v>0</v>
      </c>
      <c r="R63" s="75">
        <f t="shared" si="3"/>
        <v>0</v>
      </c>
      <c r="S63" s="7"/>
    </row>
    <row r="64" spans="1:19" ht="38.25" x14ac:dyDescent="0.25">
      <c r="A64" s="44"/>
      <c r="B64" s="45"/>
      <c r="C64" s="46"/>
      <c r="D64" s="47"/>
      <c r="E64" s="48"/>
      <c r="F64" s="49">
        <v>61</v>
      </c>
      <c r="G64" s="50" t="s">
        <v>191</v>
      </c>
      <c r="H64" s="90"/>
      <c r="I64" s="46"/>
      <c r="J64" s="51">
        <v>85.039578000000006</v>
      </c>
      <c r="K64" s="52">
        <v>93.625508999999994</v>
      </c>
      <c r="L64" s="53">
        <f t="shared" si="0"/>
        <v>10.015694607409959</v>
      </c>
      <c r="M64" s="53">
        <v>7.1195733174099587</v>
      </c>
      <c r="N64" s="53">
        <v>0.84032277</v>
      </c>
      <c r="O64" s="53">
        <v>2.0557985200000002</v>
      </c>
      <c r="P64" s="54">
        <f t="shared" si="1"/>
        <v>7.6043093313489588E-2</v>
      </c>
      <c r="Q64" s="54">
        <f t="shared" si="2"/>
        <v>8.501845461165887E-2</v>
      </c>
      <c r="R64" s="55">
        <f t="shared" si="3"/>
        <v>0.10697612984309607</v>
      </c>
      <c r="S64" s="7"/>
    </row>
    <row r="65" spans="1:19" ht="25.5" x14ac:dyDescent="0.25">
      <c r="A65" s="66"/>
      <c r="B65" s="56"/>
      <c r="C65" s="67"/>
      <c r="D65" s="68"/>
      <c r="E65" s="69"/>
      <c r="F65" s="70"/>
      <c r="G65" s="71"/>
      <c r="H65" s="66">
        <v>3000132</v>
      </c>
      <c r="I65" s="67" t="s">
        <v>513</v>
      </c>
      <c r="J65" s="72">
        <v>1.5745</v>
      </c>
      <c r="K65" s="73">
        <v>2.1807529999999997</v>
      </c>
      <c r="L65" s="73">
        <f t="shared" si="0"/>
        <v>0</v>
      </c>
      <c r="M65" s="73">
        <v>0</v>
      </c>
      <c r="N65" s="73">
        <v>0</v>
      </c>
      <c r="O65" s="73">
        <v>0</v>
      </c>
      <c r="P65" s="74">
        <f t="shared" si="1"/>
        <v>0</v>
      </c>
      <c r="Q65" s="74">
        <f t="shared" si="2"/>
        <v>0</v>
      </c>
      <c r="R65" s="75">
        <f t="shared" si="3"/>
        <v>0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9000000</v>
      </c>
      <c r="I66" s="67" t="s">
        <v>293</v>
      </c>
      <c r="J66" s="72">
        <v>1.0000000000000002E-2</v>
      </c>
      <c r="K66" s="73">
        <v>1.0000000000000002E-2</v>
      </c>
      <c r="L66" s="73">
        <f t="shared" si="0"/>
        <v>7.0570000000000008E-3</v>
      </c>
      <c r="M66" s="73">
        <v>0</v>
      </c>
      <c r="N66" s="73">
        <v>0</v>
      </c>
      <c r="O66" s="73">
        <v>7.0570000000000008E-3</v>
      </c>
      <c r="P66" s="74">
        <f t="shared" si="1"/>
        <v>0</v>
      </c>
      <c r="Q66" s="74">
        <f t="shared" si="2"/>
        <v>0</v>
      </c>
      <c r="R66" s="75">
        <f t="shared" si="3"/>
        <v>0.70569999999999999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9000009</v>
      </c>
      <c r="I67" s="67" t="s">
        <v>294</v>
      </c>
      <c r="J67" s="72">
        <v>83.455078</v>
      </c>
      <c r="K67" s="73">
        <v>91.434755999999993</v>
      </c>
      <c r="L67" s="73">
        <f t="shared" si="0"/>
        <v>10.008637607409959</v>
      </c>
      <c r="M67" s="73">
        <v>7.1195733174099587</v>
      </c>
      <c r="N67" s="73">
        <v>0.84032277</v>
      </c>
      <c r="O67" s="73">
        <v>2.0487415200000001</v>
      </c>
      <c r="P67" s="74">
        <f t="shared" si="1"/>
        <v>7.7865066074108175E-2</v>
      </c>
      <c r="Q67" s="74">
        <f t="shared" si="2"/>
        <v>8.705547469727988E-2</v>
      </c>
      <c r="R67" s="75">
        <f t="shared" si="3"/>
        <v>0.10946206940618904</v>
      </c>
      <c r="S67" s="7"/>
    </row>
    <row r="68" spans="1:19" ht="38.25" x14ac:dyDescent="0.25">
      <c r="A68" s="44"/>
      <c r="B68" s="45"/>
      <c r="C68" s="46"/>
      <c r="D68" s="47"/>
      <c r="E68" s="48"/>
      <c r="F68" s="49">
        <v>68</v>
      </c>
      <c r="G68" s="50" t="s">
        <v>22</v>
      </c>
      <c r="H68" s="90"/>
      <c r="I68" s="46"/>
      <c r="J68" s="51">
        <v>8.6492159999999991</v>
      </c>
      <c r="K68" s="52">
        <v>10.004955000000001</v>
      </c>
      <c r="L68" s="53">
        <f t="shared" si="0"/>
        <v>0.70602416051079664</v>
      </c>
      <c r="M68" s="53">
        <v>8.0247450510796625E-2</v>
      </c>
      <c r="N68" s="53">
        <v>0.15387360999999999</v>
      </c>
      <c r="O68" s="53">
        <v>0.47190310000000002</v>
      </c>
      <c r="P68" s="54">
        <f t="shared" si="1"/>
        <v>8.0207707591684937E-3</v>
      </c>
      <c r="Q68" s="54">
        <f t="shared" si="2"/>
        <v>2.3400511097830687E-2</v>
      </c>
      <c r="R68" s="55">
        <f t="shared" si="3"/>
        <v>7.056744987966429E-2</v>
      </c>
      <c r="S68" s="7"/>
    </row>
    <row r="69" spans="1:19" ht="38.25" x14ac:dyDescent="0.25">
      <c r="A69" s="66"/>
      <c r="B69" s="56"/>
      <c r="C69" s="67"/>
      <c r="D69" s="68"/>
      <c r="E69" s="69"/>
      <c r="F69" s="70"/>
      <c r="G69" s="71"/>
      <c r="H69" s="66">
        <v>3000435</v>
      </c>
      <c r="I69" s="67" t="s">
        <v>290</v>
      </c>
      <c r="J69" s="72">
        <v>0.70922600000000002</v>
      </c>
      <c r="K69" s="73">
        <v>0.70922600000000013</v>
      </c>
      <c r="L69" s="73">
        <f t="shared" si="0"/>
        <v>2.7753400052154063E-2</v>
      </c>
      <c r="M69" s="73">
        <v>6.0000000521540642E-3</v>
      </c>
      <c r="N69" s="73">
        <v>4.1393999999999997E-3</v>
      </c>
      <c r="O69" s="73">
        <v>1.7614000000000001E-2</v>
      </c>
      <c r="P69" s="74">
        <f t="shared" si="1"/>
        <v>8.4599268105710491E-3</v>
      </c>
      <c r="Q69" s="74">
        <f t="shared" si="2"/>
        <v>1.429643026645112E-2</v>
      </c>
      <c r="R69" s="75">
        <f t="shared" si="3"/>
        <v>3.913195519080527E-2</v>
      </c>
      <c r="S69" s="7"/>
    </row>
    <row r="70" spans="1:19" ht="51" x14ac:dyDescent="0.25">
      <c r="A70" s="66"/>
      <c r="B70" s="56"/>
      <c r="C70" s="67"/>
      <c r="D70" s="68"/>
      <c r="E70" s="69"/>
      <c r="F70" s="70"/>
      <c r="G70" s="71"/>
      <c r="H70" s="66">
        <v>3000450</v>
      </c>
      <c r="I70" s="67" t="s">
        <v>291</v>
      </c>
      <c r="J70" s="72">
        <v>1.54172</v>
      </c>
      <c r="K70" s="73">
        <v>1.5417199999999998</v>
      </c>
      <c r="L70" s="73">
        <f t="shared" si="0"/>
        <v>0.15602265948312549</v>
      </c>
      <c r="M70" s="73">
        <v>2.8531449483125471E-2</v>
      </c>
      <c r="N70" s="73">
        <v>4.0488210000000004E-2</v>
      </c>
      <c r="O70" s="73">
        <v>8.7003000000000011E-2</v>
      </c>
      <c r="P70" s="74">
        <f t="shared" si="1"/>
        <v>1.8506245935140931E-2</v>
      </c>
      <c r="Q70" s="74">
        <f t="shared" si="2"/>
        <v>4.4767960124487895E-2</v>
      </c>
      <c r="R70" s="75">
        <f t="shared" si="3"/>
        <v>0.10120038624596264</v>
      </c>
      <c r="S70" s="7"/>
    </row>
    <row r="71" spans="1:19" ht="38.25" x14ac:dyDescent="0.25">
      <c r="A71" s="66"/>
      <c r="B71" s="56"/>
      <c r="C71" s="67"/>
      <c r="D71" s="68"/>
      <c r="E71" s="69"/>
      <c r="F71" s="70"/>
      <c r="G71" s="71"/>
      <c r="H71" s="66">
        <v>3000516</v>
      </c>
      <c r="I71" s="67" t="s">
        <v>292</v>
      </c>
      <c r="J71" s="72">
        <v>0.7</v>
      </c>
      <c r="K71" s="73">
        <v>0.7</v>
      </c>
      <c r="L71" s="73">
        <f t="shared" ref="L71:L121" si="4">SUM(M71,N71,O71)</f>
        <v>0.209505</v>
      </c>
      <c r="M71" s="73">
        <v>0</v>
      </c>
      <c r="N71" s="73">
        <v>8.9520000000000002E-2</v>
      </c>
      <c r="O71" s="73">
        <v>0.11998499999999999</v>
      </c>
      <c r="P71" s="74">
        <f t="shared" ref="P71:P121" si="5">IFERROR(M71/K71,0)</f>
        <v>0</v>
      </c>
      <c r="Q71" s="74">
        <f t="shared" ref="Q71:Q121" si="6">IFERROR(SUM(M71,N71)/K71,0)</f>
        <v>0.1278857142857143</v>
      </c>
      <c r="R71" s="75">
        <f t="shared" ref="R71:R121" si="7">IFERROR(SUM(M71,N71,O71)/K71,0)</f>
        <v>0.29929285714285714</v>
      </c>
      <c r="S71" s="7"/>
    </row>
    <row r="72" spans="1:19" ht="25.5" x14ac:dyDescent="0.25">
      <c r="A72" s="66"/>
      <c r="B72" s="56"/>
      <c r="C72" s="67"/>
      <c r="D72" s="68"/>
      <c r="E72" s="69"/>
      <c r="F72" s="70"/>
      <c r="G72" s="71"/>
      <c r="H72" s="66">
        <v>3000565</v>
      </c>
      <c r="I72" s="67" t="s">
        <v>382</v>
      </c>
      <c r="J72" s="72">
        <v>0.17959799999999998</v>
      </c>
      <c r="K72" s="73">
        <v>0.17959799999999998</v>
      </c>
      <c r="L72" s="73">
        <f t="shared" si="4"/>
        <v>7.5000000000000002E-4</v>
      </c>
      <c r="M72" s="73">
        <v>0</v>
      </c>
      <c r="N72" s="73">
        <v>0</v>
      </c>
      <c r="O72" s="73">
        <v>7.5000000000000002E-4</v>
      </c>
      <c r="P72" s="74">
        <f t="shared" si="5"/>
        <v>0</v>
      </c>
      <c r="Q72" s="74">
        <f t="shared" si="6"/>
        <v>0</v>
      </c>
      <c r="R72" s="75">
        <f t="shared" si="7"/>
        <v>4.1759930511475639E-3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9000000</v>
      </c>
      <c r="I73" s="67" t="s">
        <v>293</v>
      </c>
      <c r="J73" s="72">
        <v>0.99105999999999961</v>
      </c>
      <c r="K73" s="73">
        <v>0.99105999999999983</v>
      </c>
      <c r="L73" s="73">
        <f t="shared" si="4"/>
        <v>9.1456000975517093E-2</v>
      </c>
      <c r="M73" s="73">
        <v>4.571600097551709E-2</v>
      </c>
      <c r="N73" s="73">
        <v>1.9726E-2</v>
      </c>
      <c r="O73" s="73">
        <v>2.6014000000000002E-2</v>
      </c>
      <c r="P73" s="74">
        <f t="shared" si="5"/>
        <v>4.6128388771131013E-2</v>
      </c>
      <c r="Q73" s="74">
        <f t="shared" si="6"/>
        <v>6.6032330005768664E-2</v>
      </c>
      <c r="R73" s="75">
        <f t="shared" si="7"/>
        <v>9.2280993053414639E-2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9000009</v>
      </c>
      <c r="I74" s="67" t="s">
        <v>294</v>
      </c>
      <c r="J74" s="72">
        <v>4.5276119999999995</v>
      </c>
      <c r="K74" s="73">
        <v>5.8833510000000011</v>
      </c>
      <c r="L74" s="73">
        <f t="shared" si="4"/>
        <v>0.22053709999999999</v>
      </c>
      <c r="M74" s="73">
        <v>0</v>
      </c>
      <c r="N74" s="73">
        <v>0</v>
      </c>
      <c r="O74" s="73">
        <v>0.22053709999999999</v>
      </c>
      <c r="P74" s="74">
        <f t="shared" si="5"/>
        <v>0</v>
      </c>
      <c r="Q74" s="74">
        <f t="shared" si="6"/>
        <v>0</v>
      </c>
      <c r="R74" s="75">
        <f t="shared" si="7"/>
        <v>3.748494692905454E-2</v>
      </c>
      <c r="S74" s="7"/>
    </row>
    <row r="75" spans="1:19" ht="25.5" x14ac:dyDescent="0.25">
      <c r="A75" s="44"/>
      <c r="B75" s="45"/>
      <c r="C75" s="46"/>
      <c r="D75" s="47"/>
      <c r="E75" s="48"/>
      <c r="F75" s="49">
        <v>72</v>
      </c>
      <c r="G75" s="50" t="s">
        <v>25</v>
      </c>
      <c r="H75" s="90"/>
      <c r="I75" s="46"/>
      <c r="J75" s="51">
        <v>7.543533</v>
      </c>
      <c r="K75" s="52">
        <v>10.096228</v>
      </c>
      <c r="L75" s="53">
        <f t="shared" si="4"/>
        <v>1.1054253995546677</v>
      </c>
      <c r="M75" s="53">
        <v>2.2927999554667622E-2</v>
      </c>
      <c r="N75" s="53">
        <v>0.50373649000000009</v>
      </c>
      <c r="O75" s="53">
        <v>0.57876090999999996</v>
      </c>
      <c r="P75" s="54">
        <f t="shared" si="5"/>
        <v>2.2709470858490537E-3</v>
      </c>
      <c r="Q75" s="54">
        <f t="shared" si="6"/>
        <v>5.216448059162964E-2</v>
      </c>
      <c r="R75" s="55">
        <f t="shared" si="7"/>
        <v>0.10948894969038613</v>
      </c>
      <c r="S75" s="7"/>
    </row>
    <row r="76" spans="1:19" ht="25.5" x14ac:dyDescent="0.25">
      <c r="A76" s="66"/>
      <c r="B76" s="56"/>
      <c r="C76" s="67"/>
      <c r="D76" s="68"/>
      <c r="E76" s="69"/>
      <c r="F76" s="70"/>
      <c r="G76" s="71"/>
      <c r="H76" s="66">
        <v>3000568</v>
      </c>
      <c r="I76" s="67" t="s">
        <v>296</v>
      </c>
      <c r="J76" s="72">
        <v>6.4</v>
      </c>
      <c r="K76" s="73">
        <v>8.5044369999999994</v>
      </c>
      <c r="L76" s="73">
        <f t="shared" si="4"/>
        <v>0.83169473955466766</v>
      </c>
      <c r="M76" s="73">
        <v>2.2927999554667622E-2</v>
      </c>
      <c r="N76" s="73">
        <v>0.40529760000000004</v>
      </c>
      <c r="O76" s="73">
        <v>0.40346914</v>
      </c>
      <c r="P76" s="74">
        <f t="shared" si="5"/>
        <v>2.6960043980180726E-3</v>
      </c>
      <c r="Q76" s="74">
        <f t="shared" si="6"/>
        <v>5.0353197931229041E-2</v>
      </c>
      <c r="R76" s="75">
        <f t="shared" si="7"/>
        <v>9.7795390753634567E-2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9000009</v>
      </c>
      <c r="I77" s="67" t="s">
        <v>294</v>
      </c>
      <c r="J77" s="72">
        <v>1.1435329999999999</v>
      </c>
      <c r="K77" s="73">
        <v>1.5917909999999997</v>
      </c>
      <c r="L77" s="73">
        <f t="shared" si="4"/>
        <v>0.27373066000000001</v>
      </c>
      <c r="M77" s="73">
        <v>0</v>
      </c>
      <c r="N77" s="73">
        <v>9.8438890000000001E-2</v>
      </c>
      <c r="O77" s="73">
        <v>0.17529176999999999</v>
      </c>
      <c r="P77" s="74">
        <f t="shared" si="5"/>
        <v>0</v>
      </c>
      <c r="Q77" s="74">
        <f t="shared" si="6"/>
        <v>6.184159226933688E-2</v>
      </c>
      <c r="R77" s="75">
        <f t="shared" si="7"/>
        <v>0.17196394501539464</v>
      </c>
      <c r="S77" s="7"/>
    </row>
    <row r="78" spans="1:19" ht="25.5" x14ac:dyDescent="0.25">
      <c r="A78" s="44"/>
      <c r="B78" s="45"/>
      <c r="C78" s="46"/>
      <c r="D78" s="47"/>
      <c r="E78" s="48"/>
      <c r="F78" s="49">
        <v>82</v>
      </c>
      <c r="G78" s="50" t="s">
        <v>197</v>
      </c>
      <c r="H78" s="90"/>
      <c r="I78" s="46"/>
      <c r="J78" s="51">
        <v>2.71</v>
      </c>
      <c r="K78" s="52">
        <v>3.7002389999999998</v>
      </c>
      <c r="L78" s="53">
        <f t="shared" si="4"/>
        <v>2.3038179699999999</v>
      </c>
      <c r="M78" s="53">
        <v>0</v>
      </c>
      <c r="N78" s="53">
        <v>0.26826327</v>
      </c>
      <c r="O78" s="53">
        <v>2.0355547000000001</v>
      </c>
      <c r="P78" s="54">
        <f t="shared" si="5"/>
        <v>0</v>
      </c>
      <c r="Q78" s="54">
        <f t="shared" si="6"/>
        <v>7.2498903449209631E-2</v>
      </c>
      <c r="R78" s="55">
        <f t="shared" si="7"/>
        <v>0.62261328795248094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9000009</v>
      </c>
      <c r="I79" s="67" t="s">
        <v>294</v>
      </c>
      <c r="J79" s="72">
        <v>2.71</v>
      </c>
      <c r="K79" s="73">
        <v>3.7002389999999998</v>
      </c>
      <c r="L79" s="73">
        <f t="shared" si="4"/>
        <v>2.3038179699999999</v>
      </c>
      <c r="M79" s="73">
        <v>0</v>
      </c>
      <c r="N79" s="73">
        <v>0.26826327</v>
      </c>
      <c r="O79" s="73">
        <v>2.0355547000000001</v>
      </c>
      <c r="P79" s="74">
        <f t="shared" si="5"/>
        <v>0</v>
      </c>
      <c r="Q79" s="74">
        <f t="shared" si="6"/>
        <v>7.2498903449209631E-2</v>
      </c>
      <c r="R79" s="75">
        <f t="shared" si="7"/>
        <v>0.62261328795248094</v>
      </c>
      <c r="S79" s="7"/>
    </row>
    <row r="80" spans="1:19" ht="25.5" x14ac:dyDescent="0.25">
      <c r="A80" s="44"/>
      <c r="B80" s="45"/>
      <c r="C80" s="46"/>
      <c r="D80" s="47"/>
      <c r="E80" s="48"/>
      <c r="F80" s="49">
        <v>83</v>
      </c>
      <c r="G80" s="50" t="s">
        <v>198</v>
      </c>
      <c r="H80" s="90"/>
      <c r="I80" s="46"/>
      <c r="J80" s="51">
        <v>0</v>
      </c>
      <c r="K80" s="52">
        <v>0.22120200000000001</v>
      </c>
      <c r="L80" s="53">
        <f t="shared" si="4"/>
        <v>0</v>
      </c>
      <c r="M80" s="53">
        <v>0</v>
      </c>
      <c r="N80" s="53">
        <v>0</v>
      </c>
      <c r="O80" s="53">
        <v>0</v>
      </c>
      <c r="P80" s="54">
        <f t="shared" si="5"/>
        <v>0</v>
      </c>
      <c r="Q80" s="54">
        <f t="shared" si="6"/>
        <v>0</v>
      </c>
      <c r="R80" s="55">
        <f t="shared" si="7"/>
        <v>0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9000009</v>
      </c>
      <c r="I81" s="67" t="s">
        <v>294</v>
      </c>
      <c r="J81" s="72">
        <v>0</v>
      </c>
      <c r="K81" s="73">
        <v>0.22120200000000001</v>
      </c>
      <c r="L81" s="73">
        <f t="shared" si="4"/>
        <v>0</v>
      </c>
      <c r="M81" s="73">
        <v>0</v>
      </c>
      <c r="N81" s="73">
        <v>0</v>
      </c>
      <c r="O81" s="73">
        <v>0</v>
      </c>
      <c r="P81" s="74">
        <f t="shared" si="5"/>
        <v>0</v>
      </c>
      <c r="Q81" s="74">
        <f t="shared" si="6"/>
        <v>0</v>
      </c>
      <c r="R81" s="75">
        <f t="shared" si="7"/>
        <v>0</v>
      </c>
      <c r="S81" s="7"/>
    </row>
    <row r="82" spans="1:19" ht="25.5" x14ac:dyDescent="0.25">
      <c r="A82" s="44"/>
      <c r="B82" s="45"/>
      <c r="C82" s="46"/>
      <c r="D82" s="47"/>
      <c r="E82" s="48"/>
      <c r="F82" s="49">
        <v>88</v>
      </c>
      <c r="G82" s="50" t="s">
        <v>17</v>
      </c>
      <c r="H82" s="90"/>
      <c r="I82" s="46"/>
      <c r="J82" s="51">
        <v>0</v>
      </c>
      <c r="K82" s="52">
        <v>0.132019</v>
      </c>
      <c r="L82" s="53">
        <f t="shared" si="4"/>
        <v>8.43E-3</v>
      </c>
      <c r="M82" s="53">
        <v>0</v>
      </c>
      <c r="N82" s="53">
        <v>0</v>
      </c>
      <c r="O82" s="53">
        <v>8.43E-3</v>
      </c>
      <c r="P82" s="54">
        <f t="shared" si="5"/>
        <v>0</v>
      </c>
      <c r="Q82" s="54">
        <f t="shared" si="6"/>
        <v>0</v>
      </c>
      <c r="R82" s="55">
        <f t="shared" si="7"/>
        <v>6.3854445193494883E-2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9000009</v>
      </c>
      <c r="I83" s="67" t="s">
        <v>294</v>
      </c>
      <c r="J83" s="72">
        <v>0</v>
      </c>
      <c r="K83" s="73">
        <v>0.132019</v>
      </c>
      <c r="L83" s="73">
        <f t="shared" si="4"/>
        <v>8.43E-3</v>
      </c>
      <c r="M83" s="73">
        <v>0</v>
      </c>
      <c r="N83" s="73">
        <v>0</v>
      </c>
      <c r="O83" s="73">
        <v>8.43E-3</v>
      </c>
      <c r="P83" s="74">
        <f t="shared" si="5"/>
        <v>0</v>
      </c>
      <c r="Q83" s="74">
        <f t="shared" si="6"/>
        <v>0</v>
      </c>
      <c r="R83" s="75">
        <f t="shared" si="7"/>
        <v>6.3854445193494883E-2</v>
      </c>
      <c r="S83" s="7"/>
    </row>
    <row r="84" spans="1:19" ht="25.5" x14ac:dyDescent="0.25">
      <c r="A84" s="44"/>
      <c r="B84" s="45"/>
      <c r="C84" s="46"/>
      <c r="D84" s="47"/>
      <c r="E84" s="48"/>
      <c r="F84" s="49">
        <v>90</v>
      </c>
      <c r="G84" s="50" t="s">
        <v>81</v>
      </c>
      <c r="H84" s="90"/>
      <c r="I84" s="46"/>
      <c r="J84" s="51">
        <v>285.42157300000002</v>
      </c>
      <c r="K84" s="52">
        <v>331.9534440000001</v>
      </c>
      <c r="L84" s="53">
        <f t="shared" si="4"/>
        <v>69.301574616733788</v>
      </c>
      <c r="M84" s="53">
        <v>23.180832706733781</v>
      </c>
      <c r="N84" s="53">
        <v>24.808177240000006</v>
      </c>
      <c r="O84" s="53">
        <v>21.312564670000004</v>
      </c>
      <c r="P84" s="54">
        <f t="shared" si="5"/>
        <v>6.9831577667661654E-2</v>
      </c>
      <c r="Q84" s="54">
        <f t="shared" si="6"/>
        <v>0.14456548294384852</v>
      </c>
      <c r="R84" s="55">
        <f t="shared" si="7"/>
        <v>0.20876895802513129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3000001</v>
      </c>
      <c r="I85" s="67" t="s">
        <v>283</v>
      </c>
      <c r="J85" s="72">
        <v>2.0826249999999997</v>
      </c>
      <c r="K85" s="73">
        <v>2.6395110000000002</v>
      </c>
      <c r="L85" s="73">
        <f t="shared" si="4"/>
        <v>0.2295247200001139</v>
      </c>
      <c r="M85" s="73">
        <v>2.7944800000113901E-2</v>
      </c>
      <c r="N85" s="73">
        <v>3.4068979999999999E-2</v>
      </c>
      <c r="O85" s="73">
        <v>0.16751094</v>
      </c>
      <c r="P85" s="74">
        <f t="shared" si="5"/>
        <v>1.0587112537175977E-2</v>
      </c>
      <c r="Q85" s="74">
        <f t="shared" si="6"/>
        <v>2.3494419989200231E-2</v>
      </c>
      <c r="R85" s="75">
        <f t="shared" si="7"/>
        <v>8.6957288679650843E-2</v>
      </c>
      <c r="S85" s="7"/>
    </row>
    <row r="86" spans="1:19" ht="38.25" x14ac:dyDescent="0.25">
      <c r="A86" s="66"/>
      <c r="B86" s="56"/>
      <c r="C86" s="67"/>
      <c r="D86" s="68"/>
      <c r="E86" s="69"/>
      <c r="F86" s="70"/>
      <c r="G86" s="71"/>
      <c r="H86" s="66">
        <v>3000385</v>
      </c>
      <c r="I86" s="67" t="s">
        <v>383</v>
      </c>
      <c r="J86" s="72">
        <v>272.76806300000004</v>
      </c>
      <c r="K86" s="73">
        <v>297.60723100000013</v>
      </c>
      <c r="L86" s="73">
        <f t="shared" si="4"/>
        <v>66.946356667107665</v>
      </c>
      <c r="M86" s="73">
        <v>22.84997140710766</v>
      </c>
      <c r="N86" s="73">
        <v>24.377922290000004</v>
      </c>
      <c r="O86" s="73">
        <v>19.718462970000004</v>
      </c>
      <c r="P86" s="74">
        <f t="shared" si="5"/>
        <v>7.6778952347121066E-2</v>
      </c>
      <c r="Q86" s="74">
        <f t="shared" si="6"/>
        <v>0.1586920235049922</v>
      </c>
      <c r="R86" s="75">
        <f t="shared" si="7"/>
        <v>0.22494868972826684</v>
      </c>
      <c r="S86" s="7"/>
    </row>
    <row r="87" spans="1:19" ht="25.5" x14ac:dyDescent="0.25">
      <c r="A87" s="66"/>
      <c r="B87" s="56"/>
      <c r="C87" s="67"/>
      <c r="D87" s="68"/>
      <c r="E87" s="69"/>
      <c r="F87" s="70"/>
      <c r="G87" s="71"/>
      <c r="H87" s="66">
        <v>3000386</v>
      </c>
      <c r="I87" s="67" t="s">
        <v>384</v>
      </c>
      <c r="J87" s="72">
        <v>7.8248700000000007</v>
      </c>
      <c r="K87" s="73">
        <v>19.711074</v>
      </c>
      <c r="L87" s="73">
        <f t="shared" si="4"/>
        <v>2.0212432296260077</v>
      </c>
      <c r="M87" s="73">
        <v>0.30291649962600786</v>
      </c>
      <c r="N87" s="73">
        <v>0.31473596999999998</v>
      </c>
      <c r="O87" s="73">
        <v>1.4035907599999999</v>
      </c>
      <c r="P87" s="74">
        <f t="shared" si="5"/>
        <v>1.5367833311670782E-2</v>
      </c>
      <c r="Q87" s="74">
        <f t="shared" si="6"/>
        <v>3.1335302664177903E-2</v>
      </c>
      <c r="R87" s="75">
        <f t="shared" si="7"/>
        <v>0.10254353616784188</v>
      </c>
      <c r="S87" s="7"/>
    </row>
    <row r="88" spans="1:19" ht="51" x14ac:dyDescent="0.25">
      <c r="A88" s="66"/>
      <c r="B88" s="56"/>
      <c r="C88" s="67"/>
      <c r="D88" s="68"/>
      <c r="E88" s="69"/>
      <c r="F88" s="70"/>
      <c r="G88" s="71"/>
      <c r="H88" s="66">
        <v>3000387</v>
      </c>
      <c r="I88" s="67" t="s">
        <v>385</v>
      </c>
      <c r="J88" s="72">
        <v>2.7460149999999999</v>
      </c>
      <c r="K88" s="73">
        <v>2.7908749999999998</v>
      </c>
      <c r="L88" s="73">
        <f t="shared" si="4"/>
        <v>0.10444999999999999</v>
      </c>
      <c r="M88" s="73">
        <v>0</v>
      </c>
      <c r="N88" s="73">
        <v>8.1449999999999995E-2</v>
      </c>
      <c r="O88" s="73">
        <v>2.3E-2</v>
      </c>
      <c r="P88" s="74">
        <f t="shared" si="5"/>
        <v>0</v>
      </c>
      <c r="Q88" s="74">
        <f t="shared" si="6"/>
        <v>2.9184395574864515E-2</v>
      </c>
      <c r="R88" s="75">
        <f t="shared" si="7"/>
        <v>3.7425538585569039E-2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9000009</v>
      </c>
      <c r="I89" s="67" t="s">
        <v>294</v>
      </c>
      <c r="J89" s="72">
        <v>0</v>
      </c>
      <c r="K89" s="73">
        <v>9.204753000000002</v>
      </c>
      <c r="L89" s="73">
        <f t="shared" si="4"/>
        <v>0</v>
      </c>
      <c r="M89" s="73">
        <v>0</v>
      </c>
      <c r="N89" s="73">
        <v>0</v>
      </c>
      <c r="O89" s="73">
        <v>0</v>
      </c>
      <c r="P89" s="74">
        <f t="shared" si="5"/>
        <v>0</v>
      </c>
      <c r="Q89" s="74">
        <f t="shared" si="6"/>
        <v>0</v>
      </c>
      <c r="R89" s="75">
        <f t="shared" si="7"/>
        <v>0</v>
      </c>
      <c r="S89" s="7"/>
    </row>
    <row r="90" spans="1:19" ht="51" x14ac:dyDescent="0.25">
      <c r="A90" s="44"/>
      <c r="B90" s="45"/>
      <c r="C90" s="46"/>
      <c r="D90" s="47"/>
      <c r="E90" s="48"/>
      <c r="F90" s="49">
        <v>91</v>
      </c>
      <c r="G90" s="50" t="s">
        <v>82</v>
      </c>
      <c r="H90" s="90"/>
      <c r="I90" s="46"/>
      <c r="J90" s="51">
        <v>2.3042259999999999</v>
      </c>
      <c r="K90" s="52">
        <v>19.518357000000002</v>
      </c>
      <c r="L90" s="53">
        <f t="shared" si="4"/>
        <v>4.1578972500114499</v>
      </c>
      <c r="M90" s="53">
        <v>1.9420000011450611E-2</v>
      </c>
      <c r="N90" s="53">
        <v>1.8898957300000001</v>
      </c>
      <c r="O90" s="53">
        <v>2.2485815199999997</v>
      </c>
      <c r="P90" s="54">
        <f t="shared" si="5"/>
        <v>9.9496079569866497E-4</v>
      </c>
      <c r="Q90" s="54">
        <f t="shared" si="6"/>
        <v>9.7821539487747383E-2</v>
      </c>
      <c r="R90" s="55">
        <f t="shared" si="7"/>
        <v>0.21302496157906373</v>
      </c>
      <c r="S90" s="7"/>
    </row>
    <row r="91" spans="1:19" ht="38.25" x14ac:dyDescent="0.25">
      <c r="A91" s="66"/>
      <c r="B91" s="56"/>
      <c r="C91" s="67"/>
      <c r="D91" s="68"/>
      <c r="E91" s="69"/>
      <c r="F91" s="70"/>
      <c r="G91" s="71"/>
      <c r="H91" s="66">
        <v>3000515</v>
      </c>
      <c r="I91" s="67" t="s">
        <v>389</v>
      </c>
      <c r="J91" s="72">
        <v>1.0262259999999999</v>
      </c>
      <c r="K91" s="73">
        <v>1.5089929999999998</v>
      </c>
      <c r="L91" s="73">
        <f t="shared" si="4"/>
        <v>0.10898141001145059</v>
      </c>
      <c r="M91" s="73">
        <v>1.9420000011450611E-2</v>
      </c>
      <c r="N91" s="73">
        <v>3.1303369999999997E-2</v>
      </c>
      <c r="O91" s="73">
        <v>5.825803999999999E-2</v>
      </c>
      <c r="P91" s="74">
        <f t="shared" si="5"/>
        <v>1.286950967396841E-2</v>
      </c>
      <c r="Q91" s="74">
        <f t="shared" si="6"/>
        <v>3.3614052557865155E-2</v>
      </c>
      <c r="R91" s="75">
        <f t="shared" si="7"/>
        <v>7.2221282677554247E-2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9000009</v>
      </c>
      <c r="I92" s="67" t="s">
        <v>294</v>
      </c>
      <c r="J92" s="72">
        <v>1.278</v>
      </c>
      <c r="K92" s="73">
        <v>18.009364000000001</v>
      </c>
      <c r="L92" s="73">
        <f t="shared" si="4"/>
        <v>4.0489158399999994</v>
      </c>
      <c r="M92" s="73">
        <v>0</v>
      </c>
      <c r="N92" s="73">
        <v>1.8585923600000001</v>
      </c>
      <c r="O92" s="73">
        <v>2.1903234799999995</v>
      </c>
      <c r="P92" s="74">
        <f t="shared" si="5"/>
        <v>0</v>
      </c>
      <c r="Q92" s="74">
        <f t="shared" si="6"/>
        <v>0.10320144342687504</v>
      </c>
      <c r="R92" s="75">
        <f t="shared" si="7"/>
        <v>0.22482281106650956</v>
      </c>
      <c r="S92" s="7"/>
    </row>
    <row r="93" spans="1:19" ht="38.25" x14ac:dyDescent="0.25">
      <c r="A93" s="44"/>
      <c r="B93" s="45"/>
      <c r="C93" s="46"/>
      <c r="D93" s="47"/>
      <c r="E93" s="48"/>
      <c r="F93" s="49">
        <v>101</v>
      </c>
      <c r="G93" s="50" t="s">
        <v>88</v>
      </c>
      <c r="H93" s="90"/>
      <c r="I93" s="46"/>
      <c r="J93" s="51">
        <v>0</v>
      </c>
      <c r="K93" s="52">
        <v>0.16084399999999999</v>
      </c>
      <c r="L93" s="53">
        <f t="shared" si="4"/>
        <v>0</v>
      </c>
      <c r="M93" s="53">
        <v>0</v>
      </c>
      <c r="N93" s="53">
        <v>0</v>
      </c>
      <c r="O93" s="53">
        <v>0</v>
      </c>
      <c r="P93" s="54">
        <f t="shared" si="5"/>
        <v>0</v>
      </c>
      <c r="Q93" s="54">
        <f t="shared" si="6"/>
        <v>0</v>
      </c>
      <c r="R93" s="55">
        <f t="shared" si="7"/>
        <v>0</v>
      </c>
      <c r="S93" s="7"/>
    </row>
    <row r="94" spans="1:19" x14ac:dyDescent="0.25">
      <c r="A94" s="66"/>
      <c r="B94" s="56"/>
      <c r="C94" s="67"/>
      <c r="D94" s="68"/>
      <c r="E94" s="69"/>
      <c r="F94" s="70"/>
      <c r="G94" s="71"/>
      <c r="H94" s="66">
        <v>9000009</v>
      </c>
      <c r="I94" s="67" t="s">
        <v>294</v>
      </c>
      <c r="J94" s="72">
        <v>0</v>
      </c>
      <c r="K94" s="73">
        <v>0.16084399999999999</v>
      </c>
      <c r="L94" s="73">
        <f t="shared" si="4"/>
        <v>0</v>
      </c>
      <c r="M94" s="73">
        <v>0</v>
      </c>
      <c r="N94" s="73">
        <v>0</v>
      </c>
      <c r="O94" s="73">
        <v>0</v>
      </c>
      <c r="P94" s="74">
        <f t="shared" si="5"/>
        <v>0</v>
      </c>
      <c r="Q94" s="74">
        <f t="shared" si="6"/>
        <v>0</v>
      </c>
      <c r="R94" s="75">
        <f t="shared" si="7"/>
        <v>0</v>
      </c>
      <c r="S94" s="7"/>
    </row>
    <row r="95" spans="1:19" ht="25.5" x14ac:dyDescent="0.25">
      <c r="A95" s="44"/>
      <c r="B95" s="45"/>
      <c r="C95" s="46"/>
      <c r="D95" s="47"/>
      <c r="E95" s="48"/>
      <c r="F95" s="49">
        <v>104</v>
      </c>
      <c r="G95" s="50" t="s">
        <v>142</v>
      </c>
      <c r="H95" s="90"/>
      <c r="I95" s="46"/>
      <c r="J95" s="51">
        <v>2.2608469999999996</v>
      </c>
      <c r="K95" s="52">
        <v>2.2608469999999996</v>
      </c>
      <c r="L95" s="53">
        <f t="shared" si="4"/>
        <v>0.89818881176386034</v>
      </c>
      <c r="M95" s="53">
        <v>0.52690881176386029</v>
      </c>
      <c r="N95" s="53">
        <v>0.25044</v>
      </c>
      <c r="O95" s="53">
        <v>0.12084</v>
      </c>
      <c r="P95" s="54">
        <f t="shared" si="5"/>
        <v>0.23305814668744076</v>
      </c>
      <c r="Q95" s="54">
        <f t="shared" si="6"/>
        <v>0.34383079074517664</v>
      </c>
      <c r="R95" s="55">
        <f t="shared" si="7"/>
        <v>0.39727978574572292</v>
      </c>
      <c r="S95" s="7"/>
    </row>
    <row r="96" spans="1:19" ht="38.25" x14ac:dyDescent="0.25">
      <c r="A96" s="66"/>
      <c r="B96" s="56"/>
      <c r="C96" s="67"/>
      <c r="D96" s="68"/>
      <c r="E96" s="69"/>
      <c r="F96" s="70"/>
      <c r="G96" s="71"/>
      <c r="H96" s="66">
        <v>3000283</v>
      </c>
      <c r="I96" s="67" t="s">
        <v>428</v>
      </c>
      <c r="J96" s="72">
        <v>0.13131999999999999</v>
      </c>
      <c r="K96" s="73">
        <v>0.13131999999999999</v>
      </c>
      <c r="L96" s="73">
        <f t="shared" si="4"/>
        <v>5.2000000094994905E-2</v>
      </c>
      <c r="M96" s="73">
        <v>2.0000000949949026E-3</v>
      </c>
      <c r="N96" s="73">
        <v>0.05</v>
      </c>
      <c r="O96" s="73">
        <v>0</v>
      </c>
      <c r="P96" s="74">
        <f t="shared" si="5"/>
        <v>1.5229973309434227E-2</v>
      </c>
      <c r="Q96" s="74">
        <f t="shared" si="6"/>
        <v>0.39597928796066789</v>
      </c>
      <c r="R96" s="75">
        <f t="shared" si="7"/>
        <v>0.39597928796066789</v>
      </c>
      <c r="S96" s="7"/>
    </row>
    <row r="97" spans="1:19" ht="25.5" x14ac:dyDescent="0.25">
      <c r="A97" s="66"/>
      <c r="B97" s="56"/>
      <c r="C97" s="67"/>
      <c r="D97" s="68"/>
      <c r="E97" s="69"/>
      <c r="F97" s="70"/>
      <c r="G97" s="71"/>
      <c r="H97" s="66">
        <v>3000285</v>
      </c>
      <c r="I97" s="67" t="s">
        <v>447</v>
      </c>
      <c r="J97" s="72">
        <v>4.3869999999999999E-2</v>
      </c>
      <c r="K97" s="73">
        <v>4.3869999999999999E-2</v>
      </c>
      <c r="L97" s="73">
        <f t="shared" si="4"/>
        <v>3.9999998989515007E-4</v>
      </c>
      <c r="M97" s="73">
        <v>3.9999998989515007E-4</v>
      </c>
      <c r="N97" s="73">
        <v>0</v>
      </c>
      <c r="O97" s="73">
        <v>0</v>
      </c>
      <c r="P97" s="74">
        <f t="shared" si="5"/>
        <v>9.1178479574914543E-3</v>
      </c>
      <c r="Q97" s="74">
        <f t="shared" si="6"/>
        <v>9.1178479574914543E-3</v>
      </c>
      <c r="R97" s="75">
        <f t="shared" si="7"/>
        <v>9.1178479574914543E-3</v>
      </c>
      <c r="S97" s="7"/>
    </row>
    <row r="98" spans="1:19" ht="25.5" x14ac:dyDescent="0.25">
      <c r="A98" s="66"/>
      <c r="B98" s="56"/>
      <c r="C98" s="67"/>
      <c r="D98" s="68"/>
      <c r="E98" s="69"/>
      <c r="F98" s="70"/>
      <c r="G98" s="71"/>
      <c r="H98" s="66">
        <v>3000286</v>
      </c>
      <c r="I98" s="67" t="s">
        <v>448</v>
      </c>
      <c r="J98" s="72">
        <v>8.0893999999999994E-2</v>
      </c>
      <c r="K98" s="73">
        <v>8.0893999999999994E-2</v>
      </c>
      <c r="L98" s="73">
        <f t="shared" si="4"/>
        <v>3.9999998989515007E-4</v>
      </c>
      <c r="M98" s="73">
        <v>3.9999998989515007E-4</v>
      </c>
      <c r="N98" s="73">
        <v>0</v>
      </c>
      <c r="O98" s="73">
        <v>0</v>
      </c>
      <c r="P98" s="74">
        <f t="shared" si="5"/>
        <v>4.9447423776194785E-3</v>
      </c>
      <c r="Q98" s="74">
        <f t="shared" si="6"/>
        <v>4.9447423776194785E-3</v>
      </c>
      <c r="R98" s="75">
        <f t="shared" si="7"/>
        <v>4.9447423776194785E-3</v>
      </c>
      <c r="S98" s="7"/>
    </row>
    <row r="99" spans="1:19" ht="51" x14ac:dyDescent="0.25">
      <c r="A99" s="66"/>
      <c r="B99" s="56"/>
      <c r="C99" s="67"/>
      <c r="D99" s="68"/>
      <c r="E99" s="69"/>
      <c r="F99" s="70"/>
      <c r="G99" s="71"/>
      <c r="H99" s="66">
        <v>3000289</v>
      </c>
      <c r="I99" s="67" t="s">
        <v>449</v>
      </c>
      <c r="J99" s="72">
        <v>1.8973279999999997</v>
      </c>
      <c r="K99" s="73">
        <v>1.8973279999999997</v>
      </c>
      <c r="L99" s="73">
        <f t="shared" si="4"/>
        <v>0.84458881170928479</v>
      </c>
      <c r="M99" s="73">
        <v>0.52330881170928478</v>
      </c>
      <c r="N99" s="73">
        <v>0.20044000000000001</v>
      </c>
      <c r="O99" s="73">
        <v>0.12084</v>
      </c>
      <c r="P99" s="74">
        <f t="shared" si="5"/>
        <v>0.27581357135365359</v>
      </c>
      <c r="Q99" s="74">
        <f t="shared" si="6"/>
        <v>0.38145687604319595</v>
      </c>
      <c r="R99" s="75">
        <f t="shared" si="7"/>
        <v>0.44514644368779932</v>
      </c>
      <c r="S99" s="7"/>
    </row>
    <row r="100" spans="1:19" ht="25.5" x14ac:dyDescent="0.25">
      <c r="A100" s="66"/>
      <c r="B100" s="56"/>
      <c r="C100" s="67"/>
      <c r="D100" s="68"/>
      <c r="E100" s="69"/>
      <c r="F100" s="70"/>
      <c r="G100" s="71"/>
      <c r="H100" s="66">
        <v>3000686</v>
      </c>
      <c r="I100" s="67" t="s">
        <v>450</v>
      </c>
      <c r="J100" s="72">
        <v>8.4025000000000002E-2</v>
      </c>
      <c r="K100" s="73">
        <v>8.4025000000000002E-2</v>
      </c>
      <c r="L100" s="73">
        <f t="shared" si="4"/>
        <v>3.9999998989515007E-4</v>
      </c>
      <c r="M100" s="73">
        <v>3.9999998989515007E-4</v>
      </c>
      <c r="N100" s="73">
        <v>0</v>
      </c>
      <c r="O100" s="73">
        <v>0</v>
      </c>
      <c r="P100" s="74">
        <f t="shared" si="5"/>
        <v>4.7604878297548359E-3</v>
      </c>
      <c r="Q100" s="74">
        <f t="shared" si="6"/>
        <v>4.7604878297548359E-3</v>
      </c>
      <c r="R100" s="75">
        <f t="shared" si="7"/>
        <v>4.7604878297548359E-3</v>
      </c>
      <c r="S100" s="7"/>
    </row>
    <row r="101" spans="1:19" x14ac:dyDescent="0.25">
      <c r="A101" s="66"/>
      <c r="B101" s="56"/>
      <c r="C101" s="67"/>
      <c r="D101" s="68"/>
      <c r="E101" s="69"/>
      <c r="F101" s="70"/>
      <c r="G101" s="71"/>
      <c r="H101" s="66">
        <v>9000000</v>
      </c>
      <c r="I101" s="67" t="s">
        <v>293</v>
      </c>
      <c r="J101" s="72">
        <v>2.341E-2</v>
      </c>
      <c r="K101" s="73">
        <v>2.341E-2</v>
      </c>
      <c r="L101" s="73">
        <f t="shared" si="4"/>
        <v>3.9999998989515007E-4</v>
      </c>
      <c r="M101" s="73">
        <v>3.9999998989515007E-4</v>
      </c>
      <c r="N101" s="73">
        <v>0</v>
      </c>
      <c r="O101" s="73">
        <v>0</v>
      </c>
      <c r="P101" s="74">
        <f t="shared" si="5"/>
        <v>1.7086714647379327E-2</v>
      </c>
      <c r="Q101" s="74">
        <f t="shared" si="6"/>
        <v>1.7086714647379327E-2</v>
      </c>
      <c r="R101" s="75">
        <f t="shared" si="7"/>
        <v>1.7086714647379327E-2</v>
      </c>
      <c r="S101" s="7"/>
    </row>
    <row r="102" spans="1:19" ht="38.25" x14ac:dyDescent="0.25">
      <c r="A102" s="44"/>
      <c r="B102" s="45"/>
      <c r="C102" s="46"/>
      <c r="D102" s="47"/>
      <c r="E102" s="48"/>
      <c r="F102" s="49">
        <v>106</v>
      </c>
      <c r="G102" s="50" t="s">
        <v>83</v>
      </c>
      <c r="H102" s="90"/>
      <c r="I102" s="46"/>
      <c r="J102" s="51">
        <v>1.5816959999999998</v>
      </c>
      <c r="K102" s="52">
        <v>1.6032549999999999</v>
      </c>
      <c r="L102" s="53">
        <f t="shared" si="4"/>
        <v>0.45219012899419009</v>
      </c>
      <c r="M102" s="53">
        <v>0.20637599899419001</v>
      </c>
      <c r="N102" s="53">
        <v>0.13524135000000001</v>
      </c>
      <c r="O102" s="53">
        <v>0.11057278000000001</v>
      </c>
      <c r="P102" s="54">
        <f t="shared" si="5"/>
        <v>0.12872312825732027</v>
      </c>
      <c r="Q102" s="54">
        <f t="shared" si="6"/>
        <v>0.21307736385926759</v>
      </c>
      <c r="R102" s="55">
        <f t="shared" si="7"/>
        <v>0.28204504523247403</v>
      </c>
      <c r="S102" s="7"/>
    </row>
    <row r="103" spans="1:19" ht="51" x14ac:dyDescent="0.25">
      <c r="A103" s="66"/>
      <c r="B103" s="56"/>
      <c r="C103" s="67"/>
      <c r="D103" s="68"/>
      <c r="E103" s="69"/>
      <c r="F103" s="70"/>
      <c r="G103" s="71"/>
      <c r="H103" s="66">
        <v>3000574</v>
      </c>
      <c r="I103" s="67" t="s">
        <v>391</v>
      </c>
      <c r="J103" s="72">
        <v>1.5816959999999998</v>
      </c>
      <c r="K103" s="73">
        <v>1.6032549999999999</v>
      </c>
      <c r="L103" s="73">
        <f t="shared" si="4"/>
        <v>0.45219012899419009</v>
      </c>
      <c r="M103" s="73">
        <v>0.20637599899419001</v>
      </c>
      <c r="N103" s="73">
        <v>0.13524135000000001</v>
      </c>
      <c r="O103" s="73">
        <v>0.11057278000000001</v>
      </c>
      <c r="P103" s="74">
        <f t="shared" si="5"/>
        <v>0.12872312825732027</v>
      </c>
      <c r="Q103" s="74">
        <f t="shared" si="6"/>
        <v>0.21307736385926759</v>
      </c>
      <c r="R103" s="75">
        <f t="shared" si="7"/>
        <v>0.28204504523247403</v>
      </c>
      <c r="S103" s="7"/>
    </row>
    <row r="104" spans="1:19" ht="38.25" x14ac:dyDescent="0.25">
      <c r="A104" s="44"/>
      <c r="B104" s="45"/>
      <c r="C104" s="46"/>
      <c r="D104" s="47"/>
      <c r="E104" s="48"/>
      <c r="F104" s="49">
        <v>107</v>
      </c>
      <c r="G104" s="50" t="s">
        <v>84</v>
      </c>
      <c r="H104" s="90"/>
      <c r="I104" s="46"/>
      <c r="J104" s="51">
        <v>3.5085920000000002</v>
      </c>
      <c r="K104" s="52">
        <v>4.4546729999999997</v>
      </c>
      <c r="L104" s="53">
        <f t="shared" si="4"/>
        <v>1.4082011116445732</v>
      </c>
      <c r="M104" s="53">
        <v>0.34264504164457321</v>
      </c>
      <c r="N104" s="53">
        <v>7.7648520000000013E-2</v>
      </c>
      <c r="O104" s="53">
        <v>0.98790754999999986</v>
      </c>
      <c r="P104" s="54">
        <f t="shared" si="5"/>
        <v>7.6918113101584168E-2</v>
      </c>
      <c r="Q104" s="54">
        <f t="shared" si="6"/>
        <v>9.4348914419660715E-2</v>
      </c>
      <c r="R104" s="55">
        <f t="shared" si="7"/>
        <v>0.31611772887585088</v>
      </c>
      <c r="S104" s="7"/>
    </row>
    <row r="105" spans="1:19" ht="38.25" x14ac:dyDescent="0.25">
      <c r="A105" s="66"/>
      <c r="B105" s="56"/>
      <c r="C105" s="67"/>
      <c r="D105" s="68"/>
      <c r="E105" s="69"/>
      <c r="F105" s="70"/>
      <c r="G105" s="71"/>
      <c r="H105" s="66">
        <v>3000546</v>
      </c>
      <c r="I105" s="67" t="s">
        <v>396</v>
      </c>
      <c r="J105" s="72">
        <v>3.5085920000000002</v>
      </c>
      <c r="K105" s="73">
        <v>3.5085920000000002</v>
      </c>
      <c r="L105" s="73">
        <f t="shared" si="4"/>
        <v>0.65342926164457316</v>
      </c>
      <c r="M105" s="73">
        <v>0.34264504164457321</v>
      </c>
      <c r="N105" s="73">
        <v>7.7648520000000013E-2</v>
      </c>
      <c r="O105" s="73">
        <v>0.2331357</v>
      </c>
      <c r="P105" s="74">
        <f t="shared" si="5"/>
        <v>9.7658844814265441E-2</v>
      </c>
      <c r="Q105" s="74">
        <f t="shared" si="6"/>
        <v>0.11978980789005196</v>
      </c>
      <c r="R105" s="75">
        <f t="shared" si="7"/>
        <v>0.18623688979641209</v>
      </c>
      <c r="S105" s="7"/>
    </row>
    <row r="106" spans="1:19" x14ac:dyDescent="0.25">
      <c r="A106" s="66"/>
      <c r="B106" s="56"/>
      <c r="C106" s="67"/>
      <c r="D106" s="68"/>
      <c r="E106" s="69"/>
      <c r="F106" s="70"/>
      <c r="G106" s="71"/>
      <c r="H106" s="66">
        <v>9000009</v>
      </c>
      <c r="I106" s="67" t="s">
        <v>294</v>
      </c>
      <c r="J106" s="72">
        <v>0</v>
      </c>
      <c r="K106" s="73">
        <v>0.94608099999999995</v>
      </c>
      <c r="L106" s="73">
        <f t="shared" si="4"/>
        <v>0.75477184999999991</v>
      </c>
      <c r="M106" s="73">
        <v>0</v>
      </c>
      <c r="N106" s="73">
        <v>0</v>
      </c>
      <c r="O106" s="73">
        <v>0.75477184999999991</v>
      </c>
      <c r="P106" s="74">
        <f t="shared" si="5"/>
        <v>0</v>
      </c>
      <c r="Q106" s="74">
        <f t="shared" si="6"/>
        <v>0</v>
      </c>
      <c r="R106" s="75">
        <f t="shared" si="7"/>
        <v>0.79778776870056578</v>
      </c>
      <c r="S106" s="7"/>
    </row>
    <row r="107" spans="1:19" ht="25.5" x14ac:dyDescent="0.25">
      <c r="A107" s="44"/>
      <c r="B107" s="45"/>
      <c r="C107" s="46"/>
      <c r="D107" s="47"/>
      <c r="E107" s="48"/>
      <c r="F107" s="49">
        <v>121</v>
      </c>
      <c r="G107" s="50" t="s">
        <v>159</v>
      </c>
      <c r="H107" s="90"/>
      <c r="I107" s="46"/>
      <c r="J107" s="51">
        <v>6.3323000000000004E-2</v>
      </c>
      <c r="K107" s="52">
        <v>6.332299999999999E-2</v>
      </c>
      <c r="L107" s="53">
        <f t="shared" si="4"/>
        <v>3.7215E-3</v>
      </c>
      <c r="M107" s="53">
        <v>0</v>
      </c>
      <c r="N107" s="53">
        <v>0</v>
      </c>
      <c r="O107" s="53">
        <v>3.7215E-3</v>
      </c>
      <c r="P107" s="54">
        <f t="shared" si="5"/>
        <v>0</v>
      </c>
      <c r="Q107" s="54">
        <f t="shared" si="6"/>
        <v>0</v>
      </c>
      <c r="R107" s="55">
        <f t="shared" si="7"/>
        <v>5.8770115124046562E-2</v>
      </c>
      <c r="S107" s="7"/>
    </row>
    <row r="108" spans="1:19" ht="38.25" x14ac:dyDescent="0.25">
      <c r="A108" s="66"/>
      <c r="B108" s="56"/>
      <c r="C108" s="67"/>
      <c r="D108" s="68"/>
      <c r="E108" s="69"/>
      <c r="F108" s="70"/>
      <c r="G108" s="71"/>
      <c r="H108" s="66">
        <v>3000633</v>
      </c>
      <c r="I108" s="67" t="s">
        <v>464</v>
      </c>
      <c r="J108" s="72">
        <v>6.3323000000000004E-2</v>
      </c>
      <c r="K108" s="73">
        <v>6.332299999999999E-2</v>
      </c>
      <c r="L108" s="73">
        <f t="shared" si="4"/>
        <v>3.7215E-3</v>
      </c>
      <c r="M108" s="73">
        <v>0</v>
      </c>
      <c r="N108" s="73">
        <v>0</v>
      </c>
      <c r="O108" s="73">
        <v>3.7215E-3</v>
      </c>
      <c r="P108" s="74">
        <f t="shared" si="5"/>
        <v>0</v>
      </c>
      <c r="Q108" s="74">
        <f t="shared" si="6"/>
        <v>0</v>
      </c>
      <c r="R108" s="75">
        <f t="shared" si="7"/>
        <v>5.8770115124046562E-2</v>
      </c>
      <c r="S108" s="7"/>
    </row>
    <row r="109" spans="1:19" ht="38.25" x14ac:dyDescent="0.25">
      <c r="A109" s="44"/>
      <c r="B109" s="45"/>
      <c r="C109" s="46"/>
      <c r="D109" s="47"/>
      <c r="E109" s="48"/>
      <c r="F109" s="49">
        <v>129</v>
      </c>
      <c r="G109" s="50" t="s">
        <v>143</v>
      </c>
      <c r="H109" s="90"/>
      <c r="I109" s="46"/>
      <c r="J109" s="51">
        <v>0</v>
      </c>
      <c r="K109" s="52">
        <v>0.299348</v>
      </c>
      <c r="L109" s="53">
        <f t="shared" si="4"/>
        <v>0</v>
      </c>
      <c r="M109" s="53">
        <v>0</v>
      </c>
      <c r="N109" s="53">
        <v>0</v>
      </c>
      <c r="O109" s="53">
        <v>0</v>
      </c>
      <c r="P109" s="54">
        <f t="shared" si="5"/>
        <v>0</v>
      </c>
      <c r="Q109" s="54">
        <f t="shared" si="6"/>
        <v>0</v>
      </c>
      <c r="R109" s="55">
        <f t="shared" si="7"/>
        <v>0</v>
      </c>
      <c r="S109" s="7"/>
    </row>
    <row r="110" spans="1:19" ht="38.25" x14ac:dyDescent="0.25">
      <c r="A110" s="66"/>
      <c r="B110" s="56"/>
      <c r="C110" s="67"/>
      <c r="D110" s="68"/>
      <c r="E110" s="69"/>
      <c r="F110" s="70"/>
      <c r="G110" s="71"/>
      <c r="H110" s="66">
        <v>3000688</v>
      </c>
      <c r="I110" s="67" t="s">
        <v>429</v>
      </c>
      <c r="J110" s="72">
        <v>0</v>
      </c>
      <c r="K110" s="73">
        <v>0.15690999999999999</v>
      </c>
      <c r="L110" s="73">
        <f t="shared" si="4"/>
        <v>0</v>
      </c>
      <c r="M110" s="73">
        <v>0</v>
      </c>
      <c r="N110" s="73">
        <v>0</v>
      </c>
      <c r="O110" s="73">
        <v>0</v>
      </c>
      <c r="P110" s="74">
        <f t="shared" si="5"/>
        <v>0</v>
      </c>
      <c r="Q110" s="74">
        <f t="shared" si="6"/>
        <v>0</v>
      </c>
      <c r="R110" s="75">
        <f t="shared" si="7"/>
        <v>0</v>
      </c>
      <c r="S110" s="7"/>
    </row>
    <row r="111" spans="1:19" ht="25.5" x14ac:dyDescent="0.25">
      <c r="A111" s="66"/>
      <c r="B111" s="56"/>
      <c r="C111" s="67"/>
      <c r="D111" s="68"/>
      <c r="E111" s="69"/>
      <c r="F111" s="70"/>
      <c r="G111" s="71"/>
      <c r="H111" s="66">
        <v>3000689</v>
      </c>
      <c r="I111" s="67" t="s">
        <v>430</v>
      </c>
      <c r="J111" s="72">
        <v>0</v>
      </c>
      <c r="K111" s="73">
        <v>0.14243800000000001</v>
      </c>
      <c r="L111" s="73">
        <f t="shared" si="4"/>
        <v>0</v>
      </c>
      <c r="M111" s="73">
        <v>0</v>
      </c>
      <c r="N111" s="73">
        <v>0</v>
      </c>
      <c r="O111" s="73">
        <v>0</v>
      </c>
      <c r="P111" s="74">
        <f t="shared" si="5"/>
        <v>0</v>
      </c>
      <c r="Q111" s="74">
        <f t="shared" si="6"/>
        <v>0</v>
      </c>
      <c r="R111" s="75">
        <f t="shared" si="7"/>
        <v>0</v>
      </c>
      <c r="S111" s="7"/>
    </row>
    <row r="112" spans="1:19" ht="38.25" x14ac:dyDescent="0.25">
      <c r="A112" s="44"/>
      <c r="B112" s="45"/>
      <c r="C112" s="46"/>
      <c r="D112" s="47"/>
      <c r="E112" s="48"/>
      <c r="F112" s="49">
        <v>130</v>
      </c>
      <c r="G112" s="50" t="s">
        <v>160</v>
      </c>
      <c r="H112" s="90"/>
      <c r="I112" s="46"/>
      <c r="J112" s="51">
        <v>0.1</v>
      </c>
      <c r="K112" s="52">
        <v>0.1</v>
      </c>
      <c r="L112" s="53">
        <f t="shared" si="4"/>
        <v>0</v>
      </c>
      <c r="M112" s="53">
        <v>0</v>
      </c>
      <c r="N112" s="53">
        <v>0</v>
      </c>
      <c r="O112" s="53">
        <v>0</v>
      </c>
      <c r="P112" s="54">
        <f t="shared" si="5"/>
        <v>0</v>
      </c>
      <c r="Q112" s="54">
        <f t="shared" si="6"/>
        <v>0</v>
      </c>
      <c r="R112" s="55">
        <f t="shared" si="7"/>
        <v>0</v>
      </c>
      <c r="S112" s="7"/>
    </row>
    <row r="113" spans="1:19" x14ac:dyDescent="0.25">
      <c r="A113" s="66"/>
      <c r="B113" s="56"/>
      <c r="C113" s="67"/>
      <c r="D113" s="68"/>
      <c r="E113" s="69"/>
      <c r="F113" s="70"/>
      <c r="G113" s="71"/>
      <c r="H113" s="66">
        <v>3000001</v>
      </c>
      <c r="I113" s="67" t="s">
        <v>283</v>
      </c>
      <c r="J113" s="72">
        <v>0.1</v>
      </c>
      <c r="K113" s="73">
        <v>0.1</v>
      </c>
      <c r="L113" s="73">
        <f t="shared" si="4"/>
        <v>0</v>
      </c>
      <c r="M113" s="73">
        <v>0</v>
      </c>
      <c r="N113" s="73">
        <v>0</v>
      </c>
      <c r="O113" s="73">
        <v>0</v>
      </c>
      <c r="P113" s="74">
        <f t="shared" si="5"/>
        <v>0</v>
      </c>
      <c r="Q113" s="74">
        <f t="shared" si="6"/>
        <v>0</v>
      </c>
      <c r="R113" s="75">
        <f t="shared" si="7"/>
        <v>0</v>
      </c>
      <c r="S113" s="7"/>
    </row>
    <row r="114" spans="1:19" x14ac:dyDescent="0.25">
      <c r="A114" s="44"/>
      <c r="B114" s="45"/>
      <c r="C114" s="46"/>
      <c r="D114" s="47"/>
      <c r="E114" s="48"/>
      <c r="F114" s="49">
        <v>131</v>
      </c>
      <c r="G114" s="50" t="s">
        <v>144</v>
      </c>
      <c r="H114" s="90"/>
      <c r="I114" s="46"/>
      <c r="J114" s="51">
        <v>0.82593800000000006</v>
      </c>
      <c r="K114" s="52">
        <v>1.2623700000000002</v>
      </c>
      <c r="L114" s="53">
        <f t="shared" si="4"/>
        <v>0.19284099886130729</v>
      </c>
      <c r="M114" s="53">
        <v>7.1687998861307278E-2</v>
      </c>
      <c r="N114" s="53">
        <v>6.1586000000000009E-2</v>
      </c>
      <c r="O114" s="53">
        <v>5.9567000000000002E-2</v>
      </c>
      <c r="P114" s="54">
        <f t="shared" si="5"/>
        <v>5.6788420876056359E-2</v>
      </c>
      <c r="Q114" s="54">
        <f t="shared" si="6"/>
        <v>0.1055744344853785</v>
      </c>
      <c r="R114" s="55">
        <f t="shared" si="7"/>
        <v>0.15276107548603599</v>
      </c>
      <c r="S114" s="7"/>
    </row>
    <row r="115" spans="1:19" x14ac:dyDescent="0.25">
      <c r="A115" s="66"/>
      <c r="B115" s="56"/>
      <c r="C115" s="67"/>
      <c r="D115" s="68"/>
      <c r="E115" s="69"/>
      <c r="F115" s="70"/>
      <c r="G115" s="71"/>
      <c r="H115" s="66">
        <v>3000001</v>
      </c>
      <c r="I115" s="67" t="s">
        <v>283</v>
      </c>
      <c r="J115" s="72">
        <v>0.12765199999999999</v>
      </c>
      <c r="K115" s="73">
        <v>0.17357199999999998</v>
      </c>
      <c r="L115" s="73">
        <f t="shared" si="4"/>
        <v>3.6690999703463165E-2</v>
      </c>
      <c r="M115" s="73">
        <v>1.4920999703463167E-2</v>
      </c>
      <c r="N115" s="73">
        <v>1.1803000000000001E-2</v>
      </c>
      <c r="O115" s="73">
        <v>9.9669999999999984E-3</v>
      </c>
      <c r="P115" s="74">
        <f t="shared" si="5"/>
        <v>8.5964324334934034E-2</v>
      </c>
      <c r="Q115" s="74">
        <f t="shared" si="6"/>
        <v>0.1539649235099162</v>
      </c>
      <c r="R115" s="75">
        <f t="shared" si="7"/>
        <v>0.21138777973096565</v>
      </c>
      <c r="S115" s="7"/>
    </row>
    <row r="116" spans="1:19" ht="25.5" x14ac:dyDescent="0.25">
      <c r="A116" s="66"/>
      <c r="B116" s="56"/>
      <c r="C116" s="67"/>
      <c r="D116" s="68"/>
      <c r="E116" s="69"/>
      <c r="F116" s="70"/>
      <c r="G116" s="71"/>
      <c r="H116" s="66">
        <v>3000698</v>
      </c>
      <c r="I116" s="67" t="s">
        <v>431</v>
      </c>
      <c r="J116" s="72">
        <v>5.1848000000000005E-2</v>
      </c>
      <c r="K116" s="73">
        <v>5.1848000000000005E-2</v>
      </c>
      <c r="L116" s="73">
        <f t="shared" si="4"/>
        <v>1.3282000003635884E-2</v>
      </c>
      <c r="M116" s="73">
        <v>4.9540000036358833E-3</v>
      </c>
      <c r="N116" s="73">
        <v>4.1720000000000004E-3</v>
      </c>
      <c r="O116" s="73">
        <v>4.156E-3</v>
      </c>
      <c r="P116" s="74">
        <f t="shared" si="5"/>
        <v>9.5548526532091546E-2</v>
      </c>
      <c r="Q116" s="74">
        <f t="shared" si="6"/>
        <v>0.17601450400470381</v>
      </c>
      <c r="R116" s="75">
        <f t="shared" si="7"/>
        <v>0.25617188712459271</v>
      </c>
      <c r="S116" s="7"/>
    </row>
    <row r="117" spans="1:19" ht="38.25" x14ac:dyDescent="0.25">
      <c r="A117" s="66"/>
      <c r="B117" s="56"/>
      <c r="C117" s="67"/>
      <c r="D117" s="68"/>
      <c r="E117" s="69"/>
      <c r="F117" s="70"/>
      <c r="G117" s="71"/>
      <c r="H117" s="66">
        <v>3000699</v>
      </c>
      <c r="I117" s="67" t="s">
        <v>432</v>
      </c>
      <c r="J117" s="72">
        <v>8.8459999999999997E-2</v>
      </c>
      <c r="K117" s="73">
        <v>8.8459999999999997E-2</v>
      </c>
      <c r="L117" s="73">
        <f t="shared" si="4"/>
        <v>2.2456999879631213E-2</v>
      </c>
      <c r="M117" s="73">
        <v>8.0049998796312138E-3</v>
      </c>
      <c r="N117" s="73">
        <v>7.2410000000000009E-3</v>
      </c>
      <c r="O117" s="73">
        <v>7.2109999999999995E-3</v>
      </c>
      <c r="P117" s="74">
        <f t="shared" si="5"/>
        <v>9.0492876776296791E-2</v>
      </c>
      <c r="Q117" s="74">
        <f t="shared" si="6"/>
        <v>0.17234908297118715</v>
      </c>
      <c r="R117" s="75">
        <f t="shared" si="7"/>
        <v>0.25386615283327169</v>
      </c>
      <c r="S117" s="7"/>
    </row>
    <row r="118" spans="1:19" ht="25.5" x14ac:dyDescent="0.25">
      <c r="A118" s="66"/>
      <c r="B118" s="56"/>
      <c r="C118" s="67"/>
      <c r="D118" s="68"/>
      <c r="E118" s="69"/>
      <c r="F118" s="70"/>
      <c r="G118" s="71"/>
      <c r="H118" s="66">
        <v>3000700</v>
      </c>
      <c r="I118" s="67" t="s">
        <v>433</v>
      </c>
      <c r="J118" s="72">
        <v>0.19307200000000002</v>
      </c>
      <c r="K118" s="73">
        <v>0.27765600000000001</v>
      </c>
      <c r="L118" s="73">
        <f t="shared" si="4"/>
        <v>3.4676999662239104E-2</v>
      </c>
      <c r="M118" s="73">
        <v>1.2606999662239105E-2</v>
      </c>
      <c r="N118" s="73">
        <v>1.1054999999999999E-2</v>
      </c>
      <c r="O118" s="73">
        <v>1.1015E-2</v>
      </c>
      <c r="P118" s="74">
        <f t="shared" si="5"/>
        <v>4.5405104381821763E-2</v>
      </c>
      <c r="Q118" s="74">
        <f t="shared" si="6"/>
        <v>8.5220559477335631E-2</v>
      </c>
      <c r="R118" s="75">
        <f t="shared" si="7"/>
        <v>0.12489195141556135</v>
      </c>
      <c r="S118" s="7"/>
    </row>
    <row r="119" spans="1:19" ht="51" x14ac:dyDescent="0.25">
      <c r="A119" s="66"/>
      <c r="B119" s="56"/>
      <c r="C119" s="67"/>
      <c r="D119" s="68"/>
      <c r="E119" s="69"/>
      <c r="F119" s="70"/>
      <c r="G119" s="71"/>
      <c r="H119" s="66">
        <v>3000701</v>
      </c>
      <c r="I119" s="67" t="s">
        <v>434</v>
      </c>
      <c r="J119" s="72">
        <v>7.4751999999999999E-2</v>
      </c>
      <c r="K119" s="73">
        <v>0.15933600000000001</v>
      </c>
      <c r="L119" s="73">
        <f t="shared" si="4"/>
        <v>1.8866999931404366E-2</v>
      </c>
      <c r="M119" s="73">
        <v>6.5459999314043671E-3</v>
      </c>
      <c r="N119" s="73">
        <v>6.1709999999999994E-3</v>
      </c>
      <c r="O119" s="73">
        <v>6.1500000000000001E-3</v>
      </c>
      <c r="P119" s="74">
        <f t="shared" si="5"/>
        <v>4.1082993996362199E-2</v>
      </c>
      <c r="Q119" s="74">
        <f t="shared" si="6"/>
        <v>7.9812471327285528E-2</v>
      </c>
      <c r="R119" s="75">
        <f t="shared" si="7"/>
        <v>0.11841015170083576</v>
      </c>
      <c r="S119" s="7"/>
    </row>
    <row r="120" spans="1:19" ht="25.5" x14ac:dyDescent="0.25">
      <c r="A120" s="66"/>
      <c r="B120" s="56"/>
      <c r="C120" s="67"/>
      <c r="D120" s="68"/>
      <c r="E120" s="69"/>
      <c r="F120" s="70"/>
      <c r="G120" s="71"/>
      <c r="H120" s="66">
        <v>3000702</v>
      </c>
      <c r="I120" s="67" t="s">
        <v>435</v>
      </c>
      <c r="J120" s="72">
        <v>0.115102</v>
      </c>
      <c r="K120" s="73">
        <v>0.33644600000000002</v>
      </c>
      <c r="L120" s="73">
        <f t="shared" si="4"/>
        <v>2.2283999969030265E-2</v>
      </c>
      <c r="M120" s="73">
        <v>8.4839999690302648E-3</v>
      </c>
      <c r="N120" s="73">
        <v>6.9119999999999997E-3</v>
      </c>
      <c r="O120" s="73">
        <v>6.888E-3</v>
      </c>
      <c r="P120" s="74">
        <f t="shared" si="5"/>
        <v>2.5216527968917046E-2</v>
      </c>
      <c r="Q120" s="74">
        <f t="shared" si="6"/>
        <v>4.5760686615475478E-2</v>
      </c>
      <c r="R120" s="75">
        <f t="shared" si="7"/>
        <v>6.6233511377844473E-2</v>
      </c>
      <c r="S120" s="7"/>
    </row>
    <row r="121" spans="1:19" ht="15.75" thickBot="1" x14ac:dyDescent="0.3">
      <c r="A121" s="76"/>
      <c r="B121" s="77"/>
      <c r="C121" s="78"/>
      <c r="D121" s="79"/>
      <c r="E121" s="80"/>
      <c r="F121" s="81"/>
      <c r="G121" s="82"/>
      <c r="H121" s="76">
        <v>9000000</v>
      </c>
      <c r="I121" s="78" t="s">
        <v>293</v>
      </c>
      <c r="J121" s="83">
        <v>0.17505199999999999</v>
      </c>
      <c r="K121" s="84">
        <v>0.17505199999999999</v>
      </c>
      <c r="L121" s="84">
        <f t="shared" si="4"/>
        <v>4.4582999711903278E-2</v>
      </c>
      <c r="M121" s="84">
        <v>1.6170999711903278E-2</v>
      </c>
      <c r="N121" s="84">
        <v>1.4232000000000002E-2</v>
      </c>
      <c r="O121" s="84">
        <v>1.418E-2</v>
      </c>
      <c r="P121" s="85">
        <f t="shared" si="5"/>
        <v>9.237826309841235E-2</v>
      </c>
      <c r="Q121" s="85">
        <f t="shared" si="6"/>
        <v>0.17367981920745426</v>
      </c>
      <c r="R121" s="86">
        <f t="shared" si="7"/>
        <v>0.2546843207270027</v>
      </c>
      <c r="S121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4"/>
  <sheetViews>
    <sheetView workbookViewId="0">
      <selection activeCell="B6" sqref="B6:B144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43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562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67022.263820999739</v>
      </c>
      <c r="L6" s="40">
        <f>SUM(M6,N6,O6)</f>
        <v>12188.575138912096</v>
      </c>
      <c r="M6" s="40">
        <v>3443.8890355320987</v>
      </c>
      <c r="N6" s="40">
        <v>4080.7334671799981</v>
      </c>
      <c r="O6" s="40">
        <v>4663.9526361999997</v>
      </c>
      <c r="P6" s="41">
        <f>IFERROR(M6/K6,0)</f>
        <v>5.1384254114869854E-2</v>
      </c>
      <c r="Q6" s="41">
        <f>IFERROR(SUM(M6,N6)/K6,0)</f>
        <v>0.11227049153112081</v>
      </c>
      <c r="R6" s="42">
        <f>IFERROR(SUM(M6,N6,O6)/K6,0)</f>
        <v>0.18185860106821866</v>
      </c>
      <c r="S6" s="7"/>
    </row>
    <row r="7" spans="1:19" x14ac:dyDescent="0.25">
      <c r="A7" s="44"/>
      <c r="B7" s="45">
        <v>5</v>
      </c>
      <c r="C7" s="46" t="s">
        <v>43</v>
      </c>
      <c r="D7" s="47"/>
      <c r="E7" s="48"/>
      <c r="F7" s="49"/>
      <c r="G7" s="50"/>
      <c r="H7" s="90"/>
      <c r="I7" s="46"/>
      <c r="J7" s="51">
        <v>318.30025699999987</v>
      </c>
      <c r="K7" s="52">
        <v>348.39568300000008</v>
      </c>
      <c r="L7" s="53">
        <f t="shared" ref="L7:L70" si="0">SUM(M7,N7,O7)</f>
        <v>34.600046756512398</v>
      </c>
      <c r="M7" s="53">
        <v>7.7644344565123902</v>
      </c>
      <c r="N7" s="53">
        <v>10.668929930000003</v>
      </c>
      <c r="O7" s="53">
        <v>16.166682370000004</v>
      </c>
      <c r="P7" s="54">
        <f t="shared" ref="P7:P70" si="1">IFERROR(M7/K7,0)</f>
        <v>2.2286253347497387E-2</v>
      </c>
      <c r="Q7" s="54">
        <f t="shared" ref="Q7:Q70" si="2">IFERROR(SUM(M7,N7)/K7,0)</f>
        <v>5.2909278977812106E-2</v>
      </c>
      <c r="R7" s="55">
        <f t="shared" ref="R7:R70" si="3">IFERROR(SUM(M7,N7,O7)/K7,0)</f>
        <v>9.9312501402356326E-2</v>
      </c>
      <c r="S7" s="7"/>
    </row>
    <row r="8" spans="1:19" x14ac:dyDescent="0.25">
      <c r="A8" s="44"/>
      <c r="B8" s="45"/>
      <c r="C8" s="46"/>
      <c r="D8" s="47">
        <v>5</v>
      </c>
      <c r="E8" s="48" t="s">
        <v>44</v>
      </c>
      <c r="F8" s="49"/>
      <c r="G8" s="50"/>
      <c r="H8" s="90"/>
      <c r="I8" s="46"/>
      <c r="J8" s="51">
        <v>107.56725099999998</v>
      </c>
      <c r="K8" s="52">
        <v>109.10670300000002</v>
      </c>
      <c r="L8" s="53">
        <f t="shared" si="0"/>
        <v>6.1010563180726471</v>
      </c>
      <c r="M8" s="53">
        <v>1.215319518072647</v>
      </c>
      <c r="N8" s="53">
        <v>2.0033372300000001</v>
      </c>
      <c r="O8" s="53">
        <v>2.88239957</v>
      </c>
      <c r="P8" s="54">
        <f t="shared" si="1"/>
        <v>1.1138816265694022E-2</v>
      </c>
      <c r="Q8" s="54">
        <f t="shared" si="2"/>
        <v>2.9500082575794142E-2</v>
      </c>
      <c r="R8" s="55">
        <f t="shared" si="3"/>
        <v>5.5918253877331861E-2</v>
      </c>
      <c r="S8" s="7"/>
    </row>
    <row r="9" spans="1:19" ht="25.5" x14ac:dyDescent="0.25">
      <c r="A9" s="44"/>
      <c r="B9" s="45"/>
      <c r="C9" s="46"/>
      <c r="D9" s="47"/>
      <c r="E9" s="48"/>
      <c r="F9" s="49">
        <v>35</v>
      </c>
      <c r="G9" s="50" t="s">
        <v>45</v>
      </c>
      <c r="H9" s="90"/>
      <c r="I9" s="46"/>
      <c r="J9" s="51">
        <v>21.698920999999999</v>
      </c>
      <c r="K9" s="52">
        <v>23.238373000000003</v>
      </c>
      <c r="L9" s="53">
        <f t="shared" si="0"/>
        <v>2.7189014729876022</v>
      </c>
      <c r="M9" s="53">
        <v>0.76186840298760217</v>
      </c>
      <c r="N9" s="53">
        <v>0.81365568999999993</v>
      </c>
      <c r="O9" s="53">
        <v>1.14337738</v>
      </c>
      <c r="P9" s="54">
        <f t="shared" si="1"/>
        <v>3.2784928746414477E-2</v>
      </c>
      <c r="Q9" s="54">
        <f t="shared" si="2"/>
        <v>6.7798382140935684E-2</v>
      </c>
      <c r="R9" s="55">
        <f t="shared" si="3"/>
        <v>0.11700050915731501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6</v>
      </c>
      <c r="I10" s="67" t="s">
        <v>261</v>
      </c>
      <c r="J10" s="72">
        <v>0.61940099999999987</v>
      </c>
      <c r="K10" s="73">
        <v>0.61940099999999998</v>
      </c>
      <c r="L10" s="73">
        <f t="shared" si="0"/>
        <v>6.3395499792769955E-2</v>
      </c>
      <c r="M10" s="73">
        <v>9.6539397927699611E-3</v>
      </c>
      <c r="N10" s="73">
        <v>1.9817899999999999E-2</v>
      </c>
      <c r="O10" s="73">
        <v>3.3923659999999994E-2</v>
      </c>
      <c r="P10" s="74">
        <f t="shared" si="1"/>
        <v>1.5585928651665014E-2</v>
      </c>
      <c r="Q10" s="74">
        <f t="shared" si="2"/>
        <v>4.7581195046133215E-2</v>
      </c>
      <c r="R10" s="75">
        <f t="shared" si="3"/>
        <v>0.10234968912347568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15</v>
      </c>
      <c r="I11" s="67" t="s">
        <v>255</v>
      </c>
      <c r="J11" s="72">
        <v>20.870519999999999</v>
      </c>
      <c r="K11" s="73">
        <v>22.034833000000003</v>
      </c>
      <c r="L11" s="73">
        <f t="shared" si="0"/>
        <v>2.6087871632925328</v>
      </c>
      <c r="M11" s="73">
        <v>0.73893037329253275</v>
      </c>
      <c r="N11" s="73">
        <v>0.78055591999999996</v>
      </c>
      <c r="O11" s="73">
        <v>1.08930087</v>
      </c>
      <c r="P11" s="74">
        <f t="shared" si="1"/>
        <v>3.3534648222318393E-2</v>
      </c>
      <c r="Q11" s="74">
        <f t="shared" si="2"/>
        <v>6.8958375735932845E-2</v>
      </c>
      <c r="R11" s="75">
        <f t="shared" si="3"/>
        <v>0.11839377967114761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21</v>
      </c>
      <c r="I12" s="67" t="s">
        <v>274</v>
      </c>
      <c r="J12" s="72">
        <v>0.20900000000000002</v>
      </c>
      <c r="K12" s="73">
        <v>0.58413899999999985</v>
      </c>
      <c r="L12" s="73">
        <f t="shared" si="0"/>
        <v>4.6718809902299457E-2</v>
      </c>
      <c r="M12" s="73">
        <v>1.3284089902299456E-2</v>
      </c>
      <c r="N12" s="73">
        <v>1.3281869999999999E-2</v>
      </c>
      <c r="O12" s="73">
        <v>2.015285E-2</v>
      </c>
      <c r="P12" s="74">
        <f t="shared" si="1"/>
        <v>2.2741316539897968E-2</v>
      </c>
      <c r="Q12" s="74">
        <f t="shared" si="2"/>
        <v>4.5478832781751369E-2</v>
      </c>
      <c r="R12" s="75">
        <f t="shared" si="3"/>
        <v>7.9978926081462579E-2</v>
      </c>
      <c r="S12" s="7"/>
    </row>
    <row r="13" spans="1:19" x14ac:dyDescent="0.25">
      <c r="A13" s="44"/>
      <c r="B13" s="45"/>
      <c r="C13" s="46"/>
      <c r="D13" s="47"/>
      <c r="E13" s="48"/>
      <c r="F13" s="49">
        <v>36</v>
      </c>
      <c r="G13" s="50" t="s">
        <v>46</v>
      </c>
      <c r="H13" s="90"/>
      <c r="I13" s="46"/>
      <c r="J13" s="51">
        <v>77.681025999999989</v>
      </c>
      <c r="K13" s="52">
        <v>77.681026000000003</v>
      </c>
      <c r="L13" s="53">
        <f t="shared" si="0"/>
        <v>2.8526843345534232</v>
      </c>
      <c r="M13" s="53">
        <v>0.31166239455342293</v>
      </c>
      <c r="N13" s="53">
        <v>1.02748437</v>
      </c>
      <c r="O13" s="53">
        <v>1.51353757</v>
      </c>
      <c r="P13" s="54">
        <f t="shared" si="1"/>
        <v>4.012078761078966E-3</v>
      </c>
      <c r="Q13" s="54">
        <f t="shared" si="2"/>
        <v>1.7239045794186895E-2</v>
      </c>
      <c r="R13" s="55">
        <f t="shared" si="3"/>
        <v>3.6723051708320936E-2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1</v>
      </c>
      <c r="I14" s="67" t="s">
        <v>256</v>
      </c>
      <c r="J14" s="72">
        <v>2.9714870000000002</v>
      </c>
      <c r="K14" s="73">
        <v>4.4737619999999998</v>
      </c>
      <c r="L14" s="73">
        <f t="shared" si="0"/>
        <v>5.1046670000000002E-2</v>
      </c>
      <c r="M14" s="73">
        <v>0</v>
      </c>
      <c r="N14" s="73">
        <v>5.1046670000000002E-2</v>
      </c>
      <c r="O14" s="73">
        <v>0</v>
      </c>
      <c r="P14" s="74">
        <f t="shared" si="1"/>
        <v>0</v>
      </c>
      <c r="Q14" s="74">
        <f t="shared" si="2"/>
        <v>1.1410233713818482E-2</v>
      </c>
      <c r="R14" s="75">
        <f t="shared" si="3"/>
        <v>1.1410233713818482E-2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3</v>
      </c>
      <c r="I15" s="67" t="s">
        <v>258</v>
      </c>
      <c r="J15" s="72">
        <v>5.7026439999999994</v>
      </c>
      <c r="K15" s="73">
        <v>4.5088180000000007</v>
      </c>
      <c r="L15" s="73">
        <f t="shared" si="0"/>
        <v>5.3776900000000009E-3</v>
      </c>
      <c r="M15" s="73">
        <v>0</v>
      </c>
      <c r="N15" s="73">
        <v>1.2293900000000001E-3</v>
      </c>
      <c r="O15" s="73">
        <v>4.1483000000000006E-3</v>
      </c>
      <c r="P15" s="74">
        <f t="shared" si="1"/>
        <v>0</v>
      </c>
      <c r="Q15" s="74">
        <f t="shared" si="2"/>
        <v>2.7266347854360055E-4</v>
      </c>
      <c r="R15" s="75">
        <f t="shared" si="3"/>
        <v>1.1927050504145433E-3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5</v>
      </c>
      <c r="I16" s="67" t="s">
        <v>260</v>
      </c>
      <c r="J16" s="72">
        <v>3.8382699999999996</v>
      </c>
      <c r="K16" s="73">
        <v>6.3351689999999996</v>
      </c>
      <c r="L16" s="73">
        <f t="shared" si="0"/>
        <v>4.7306210000000001E-2</v>
      </c>
      <c r="M16" s="73">
        <v>0</v>
      </c>
      <c r="N16" s="73">
        <v>4.7306210000000001E-2</v>
      </c>
      <c r="O16" s="73">
        <v>0</v>
      </c>
      <c r="P16" s="74">
        <f t="shared" si="1"/>
        <v>0</v>
      </c>
      <c r="Q16" s="74">
        <f t="shared" si="2"/>
        <v>7.4672372591796689E-3</v>
      </c>
      <c r="R16" s="75">
        <f t="shared" si="3"/>
        <v>7.4672372591796689E-3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10</v>
      </c>
      <c r="I17" s="67" t="s">
        <v>264</v>
      </c>
      <c r="J17" s="72">
        <v>2.47607</v>
      </c>
      <c r="K17" s="73">
        <v>2.1256980000000003</v>
      </c>
      <c r="L17" s="73">
        <f t="shared" si="0"/>
        <v>4.4243599999999996E-3</v>
      </c>
      <c r="M17" s="73">
        <v>0</v>
      </c>
      <c r="N17" s="73">
        <v>4.4243599999999996E-3</v>
      </c>
      <c r="O17" s="73">
        <v>0</v>
      </c>
      <c r="P17" s="74">
        <f t="shared" si="1"/>
        <v>0</v>
      </c>
      <c r="Q17" s="74">
        <f t="shared" si="2"/>
        <v>2.0813680965028896E-3</v>
      </c>
      <c r="R17" s="75">
        <f t="shared" si="3"/>
        <v>2.0813680965028896E-3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11</v>
      </c>
      <c r="I18" s="67" t="s">
        <v>265</v>
      </c>
      <c r="J18" s="72">
        <v>0</v>
      </c>
      <c r="K18" s="73">
        <v>1.9450780000000001</v>
      </c>
      <c r="L18" s="73">
        <f t="shared" si="0"/>
        <v>1.90394E-3</v>
      </c>
      <c r="M18" s="73">
        <v>0</v>
      </c>
      <c r="N18" s="73">
        <v>1.90394E-3</v>
      </c>
      <c r="O18" s="73">
        <v>0</v>
      </c>
      <c r="P18" s="74">
        <f t="shared" si="1"/>
        <v>0</v>
      </c>
      <c r="Q18" s="74">
        <f t="shared" si="2"/>
        <v>9.7885020549304453E-4</v>
      </c>
      <c r="R18" s="75">
        <f t="shared" si="3"/>
        <v>9.7885020549304453E-4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12</v>
      </c>
      <c r="I19" s="67" t="s">
        <v>266</v>
      </c>
      <c r="J19" s="72">
        <v>2.3404189999999998</v>
      </c>
      <c r="K19" s="73">
        <v>3.9578919999999997</v>
      </c>
      <c r="L19" s="73">
        <f t="shared" si="0"/>
        <v>8.2099229999999995E-2</v>
      </c>
      <c r="M19" s="73">
        <v>0</v>
      </c>
      <c r="N19" s="73">
        <v>8.2099229999999995E-2</v>
      </c>
      <c r="O19" s="73">
        <v>0</v>
      </c>
      <c r="P19" s="74">
        <f t="shared" si="1"/>
        <v>0</v>
      </c>
      <c r="Q19" s="74">
        <f t="shared" si="2"/>
        <v>2.0743170859639424E-2</v>
      </c>
      <c r="R19" s="75">
        <f t="shared" si="3"/>
        <v>2.0743170859639424E-2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14</v>
      </c>
      <c r="I20" s="67" t="s">
        <v>268</v>
      </c>
      <c r="J20" s="72">
        <v>1.090811</v>
      </c>
      <c r="K20" s="73">
        <v>1.2902959999999999</v>
      </c>
      <c r="L20" s="73">
        <f t="shared" si="0"/>
        <v>1.4294000000000001E-2</v>
      </c>
      <c r="M20" s="73">
        <v>0</v>
      </c>
      <c r="N20" s="73">
        <v>4.8644700000000001E-3</v>
      </c>
      <c r="O20" s="73">
        <v>9.4295300000000002E-3</v>
      </c>
      <c r="P20" s="74">
        <f t="shared" si="1"/>
        <v>0</v>
      </c>
      <c r="Q20" s="74">
        <f t="shared" si="2"/>
        <v>3.7700419128634055E-3</v>
      </c>
      <c r="R20" s="75">
        <f t="shared" si="3"/>
        <v>1.1078078208411096E-2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15</v>
      </c>
      <c r="I21" s="67" t="s">
        <v>255</v>
      </c>
      <c r="J21" s="72">
        <v>25.767384</v>
      </c>
      <c r="K21" s="73">
        <v>28.346570000000003</v>
      </c>
      <c r="L21" s="73">
        <f t="shared" si="0"/>
        <v>2.3527322545534233</v>
      </c>
      <c r="M21" s="73">
        <v>0.31166239455342293</v>
      </c>
      <c r="N21" s="73">
        <v>0.59142943000000003</v>
      </c>
      <c r="O21" s="73">
        <v>1.4496404300000001</v>
      </c>
      <c r="P21" s="74">
        <f t="shared" si="1"/>
        <v>1.0994712748435626E-2</v>
      </c>
      <c r="Q21" s="74">
        <f t="shared" si="2"/>
        <v>3.1858945352239189E-2</v>
      </c>
      <c r="R21" s="75">
        <f t="shared" si="3"/>
        <v>8.2998833881962539E-2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16</v>
      </c>
      <c r="I22" s="67" t="s">
        <v>269</v>
      </c>
      <c r="J22" s="72">
        <v>4.0851629999999997</v>
      </c>
      <c r="K22" s="73">
        <v>3.1553810000000002</v>
      </c>
      <c r="L22" s="73">
        <f t="shared" si="0"/>
        <v>7.4083309999999999E-2</v>
      </c>
      <c r="M22" s="73">
        <v>0</v>
      </c>
      <c r="N22" s="73">
        <v>7.4083309999999999E-2</v>
      </c>
      <c r="O22" s="73">
        <v>0</v>
      </c>
      <c r="P22" s="74">
        <f t="shared" si="1"/>
        <v>0</v>
      </c>
      <c r="Q22" s="74">
        <f t="shared" si="2"/>
        <v>2.3478404034251329E-2</v>
      </c>
      <c r="R22" s="75">
        <f t="shared" si="3"/>
        <v>2.3478404034251329E-2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17</v>
      </c>
      <c r="I23" s="67" t="s">
        <v>270</v>
      </c>
      <c r="J23" s="72">
        <v>1.6901520000000001</v>
      </c>
      <c r="K23" s="73">
        <v>1.51345</v>
      </c>
      <c r="L23" s="73">
        <f t="shared" si="0"/>
        <v>1.7372229999999999E-2</v>
      </c>
      <c r="M23" s="73">
        <v>0</v>
      </c>
      <c r="N23" s="73">
        <v>0</v>
      </c>
      <c r="O23" s="73">
        <v>1.7372229999999999E-2</v>
      </c>
      <c r="P23" s="74">
        <f t="shared" si="1"/>
        <v>0</v>
      </c>
      <c r="Q23" s="74">
        <f t="shared" si="2"/>
        <v>0</v>
      </c>
      <c r="R23" s="75">
        <f t="shared" si="3"/>
        <v>1.14785622253791E-2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19</v>
      </c>
      <c r="I24" s="67" t="s">
        <v>272</v>
      </c>
      <c r="J24" s="72">
        <v>1.651945</v>
      </c>
      <c r="K24" s="73">
        <v>3.621397</v>
      </c>
      <c r="L24" s="73">
        <f t="shared" si="0"/>
        <v>0.15709232000000001</v>
      </c>
      <c r="M24" s="73">
        <v>0</v>
      </c>
      <c r="N24" s="73">
        <v>0.15709232000000001</v>
      </c>
      <c r="O24" s="73">
        <v>0</v>
      </c>
      <c r="P24" s="74">
        <f t="shared" si="1"/>
        <v>0</v>
      </c>
      <c r="Q24" s="74">
        <f t="shared" si="2"/>
        <v>4.3378928076651085E-2</v>
      </c>
      <c r="R24" s="75">
        <f t="shared" si="3"/>
        <v>4.3378928076651085E-2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20</v>
      </c>
      <c r="I25" s="67" t="s">
        <v>273</v>
      </c>
      <c r="J25" s="72">
        <v>9.4665109999999988</v>
      </c>
      <c r="K25" s="73">
        <v>6.0679290000000004</v>
      </c>
      <c r="L25" s="73">
        <f t="shared" si="0"/>
        <v>2.2605549999999999E-2</v>
      </c>
      <c r="M25" s="73">
        <v>0</v>
      </c>
      <c r="N25" s="73">
        <v>6.7201600000000002E-3</v>
      </c>
      <c r="O25" s="73">
        <v>1.5885389999999999E-2</v>
      </c>
      <c r="P25" s="74">
        <f t="shared" si="1"/>
        <v>0</v>
      </c>
      <c r="Q25" s="74">
        <f t="shared" si="2"/>
        <v>1.107488238573655E-3</v>
      </c>
      <c r="R25" s="75">
        <f t="shared" si="3"/>
        <v>3.725414387676586E-3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21</v>
      </c>
      <c r="I26" s="67" t="s">
        <v>274</v>
      </c>
      <c r="J26" s="72">
        <v>4.3814869999999999</v>
      </c>
      <c r="K26" s="73">
        <v>6.0418450000000012</v>
      </c>
      <c r="L26" s="73">
        <f t="shared" si="0"/>
        <v>1.0920859999999999E-2</v>
      </c>
      <c r="M26" s="73">
        <v>0</v>
      </c>
      <c r="N26" s="73">
        <v>1.2919699999999999E-3</v>
      </c>
      <c r="O26" s="73">
        <v>9.6288899999999993E-3</v>
      </c>
      <c r="P26" s="74">
        <f t="shared" si="1"/>
        <v>0</v>
      </c>
      <c r="Q26" s="74">
        <f t="shared" si="2"/>
        <v>2.1383699846652795E-4</v>
      </c>
      <c r="R26" s="75">
        <f t="shared" si="3"/>
        <v>1.8075372671758373E-3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22</v>
      </c>
      <c r="I27" s="67" t="s">
        <v>275</v>
      </c>
      <c r="J27" s="72">
        <v>7.8006799999999998</v>
      </c>
      <c r="K27" s="73">
        <v>3.2151209999999999</v>
      </c>
      <c r="L27" s="73">
        <f t="shared" si="0"/>
        <v>1.1425709999999999E-2</v>
      </c>
      <c r="M27" s="73">
        <v>0</v>
      </c>
      <c r="N27" s="73">
        <v>3.9929099999999997E-3</v>
      </c>
      <c r="O27" s="73">
        <v>7.4327999999999998E-3</v>
      </c>
      <c r="P27" s="74">
        <f t="shared" si="1"/>
        <v>0</v>
      </c>
      <c r="Q27" s="74">
        <f t="shared" si="2"/>
        <v>1.2419159341125886E-3</v>
      </c>
      <c r="R27" s="75">
        <f t="shared" si="3"/>
        <v>3.5537418342886625E-3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24</v>
      </c>
      <c r="I28" s="67" t="s">
        <v>277</v>
      </c>
      <c r="J28" s="72">
        <v>4.4180029999999997</v>
      </c>
      <c r="K28" s="73">
        <v>1.0826200000000001</v>
      </c>
      <c r="L28" s="73">
        <f t="shared" si="0"/>
        <v>0</v>
      </c>
      <c r="M28" s="73">
        <v>0</v>
      </c>
      <c r="N28" s="73">
        <v>0</v>
      </c>
      <c r="O28" s="73">
        <v>0</v>
      </c>
      <c r="P28" s="74">
        <f t="shared" si="1"/>
        <v>0</v>
      </c>
      <c r="Q28" s="74">
        <f t="shared" si="2"/>
        <v>0</v>
      </c>
      <c r="R28" s="75">
        <f t="shared" si="3"/>
        <v>0</v>
      </c>
      <c r="S28" s="7"/>
    </row>
    <row r="29" spans="1:19" ht="38.25" x14ac:dyDescent="0.25">
      <c r="A29" s="44"/>
      <c r="B29" s="45"/>
      <c r="C29" s="46"/>
      <c r="D29" s="47"/>
      <c r="E29" s="48"/>
      <c r="F29" s="49">
        <v>68</v>
      </c>
      <c r="G29" s="50" t="s">
        <v>22</v>
      </c>
      <c r="H29" s="90"/>
      <c r="I29" s="46"/>
      <c r="J29" s="51">
        <v>1.9000029999999999</v>
      </c>
      <c r="K29" s="52">
        <v>1.9000029999999999</v>
      </c>
      <c r="L29" s="53">
        <f t="shared" si="0"/>
        <v>0.14877178871493518</v>
      </c>
      <c r="M29" s="53">
        <v>4.5351658714935184E-2</v>
      </c>
      <c r="N29" s="53">
        <v>5.1506709999999997E-2</v>
      </c>
      <c r="O29" s="53">
        <v>5.1913420000000002E-2</v>
      </c>
      <c r="P29" s="54">
        <f t="shared" si="1"/>
        <v>2.3869256372192667E-2</v>
      </c>
      <c r="Q29" s="54">
        <f t="shared" si="2"/>
        <v>5.0978008305742249E-2</v>
      </c>
      <c r="R29" s="55">
        <f t="shared" si="3"/>
        <v>7.830081779604306E-2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15</v>
      </c>
      <c r="I30" s="67" t="s">
        <v>255</v>
      </c>
      <c r="J30" s="72">
        <v>1.9000029999999999</v>
      </c>
      <c r="K30" s="73">
        <v>1.9000029999999999</v>
      </c>
      <c r="L30" s="73">
        <f t="shared" si="0"/>
        <v>0.14877178871493518</v>
      </c>
      <c r="M30" s="73">
        <v>4.5351658714935184E-2</v>
      </c>
      <c r="N30" s="73">
        <v>5.1506709999999997E-2</v>
      </c>
      <c r="O30" s="73">
        <v>5.1913420000000002E-2</v>
      </c>
      <c r="P30" s="74">
        <f t="shared" si="1"/>
        <v>2.3869256372192667E-2</v>
      </c>
      <c r="Q30" s="74">
        <f t="shared" si="2"/>
        <v>5.0978008305742249E-2</v>
      </c>
      <c r="R30" s="75">
        <f t="shared" si="3"/>
        <v>7.830081779604306E-2</v>
      </c>
      <c r="S30" s="7"/>
    </row>
    <row r="31" spans="1:19" x14ac:dyDescent="0.25">
      <c r="A31" s="44"/>
      <c r="B31" s="45"/>
      <c r="C31" s="46"/>
      <c r="D31" s="47"/>
      <c r="E31" s="48"/>
      <c r="F31" s="49">
        <v>96</v>
      </c>
      <c r="G31" s="50" t="s">
        <v>47</v>
      </c>
      <c r="H31" s="90"/>
      <c r="I31" s="46"/>
      <c r="J31" s="51">
        <v>2.4393009999999999</v>
      </c>
      <c r="K31" s="52">
        <v>2.4393010000000004</v>
      </c>
      <c r="L31" s="53">
        <f t="shared" si="0"/>
        <v>0.34292901181668678</v>
      </c>
      <c r="M31" s="53">
        <v>9.6437061816686764E-2</v>
      </c>
      <c r="N31" s="53">
        <v>0.10973046</v>
      </c>
      <c r="O31" s="53">
        <v>0.13676148999999999</v>
      </c>
      <c r="P31" s="54">
        <f t="shared" si="1"/>
        <v>3.9534711713186177E-2</v>
      </c>
      <c r="Q31" s="54">
        <f t="shared" si="2"/>
        <v>8.4519098633865489E-2</v>
      </c>
      <c r="R31" s="55">
        <f t="shared" si="3"/>
        <v>0.14058495110553668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15</v>
      </c>
      <c r="I32" s="67" t="s">
        <v>255</v>
      </c>
      <c r="J32" s="72">
        <v>2.4393009999999999</v>
      </c>
      <c r="K32" s="73">
        <v>2.4393010000000004</v>
      </c>
      <c r="L32" s="73">
        <f t="shared" si="0"/>
        <v>0.34292901181668678</v>
      </c>
      <c r="M32" s="73">
        <v>9.6437061816686764E-2</v>
      </c>
      <c r="N32" s="73">
        <v>0.10973046</v>
      </c>
      <c r="O32" s="73">
        <v>0.13676148999999999</v>
      </c>
      <c r="P32" s="74">
        <f t="shared" si="1"/>
        <v>3.9534711713186177E-2</v>
      </c>
      <c r="Q32" s="74">
        <f t="shared" si="2"/>
        <v>8.4519098633865489E-2</v>
      </c>
      <c r="R32" s="75">
        <f t="shared" si="3"/>
        <v>0.14058495110553668</v>
      </c>
      <c r="S32" s="7"/>
    </row>
    <row r="33" spans="1:19" x14ac:dyDescent="0.25">
      <c r="A33" s="44"/>
      <c r="B33" s="45"/>
      <c r="C33" s="46"/>
      <c r="D33" s="47"/>
      <c r="E33" s="48"/>
      <c r="F33" s="49">
        <v>136</v>
      </c>
      <c r="G33" s="50" t="s">
        <v>48</v>
      </c>
      <c r="H33" s="90"/>
      <c r="I33" s="46"/>
      <c r="J33" s="51">
        <v>3.8479999999999999</v>
      </c>
      <c r="K33" s="52">
        <v>3.8479999999999999</v>
      </c>
      <c r="L33" s="53">
        <f t="shared" si="0"/>
        <v>3.7769710000000005E-2</v>
      </c>
      <c r="M33" s="53">
        <v>0</v>
      </c>
      <c r="N33" s="53">
        <v>9.6000000000000002E-4</v>
      </c>
      <c r="O33" s="53">
        <v>3.6809710000000002E-2</v>
      </c>
      <c r="P33" s="54">
        <f t="shared" si="1"/>
        <v>0</v>
      </c>
      <c r="Q33" s="54">
        <f t="shared" si="2"/>
        <v>2.494802494802495E-4</v>
      </c>
      <c r="R33" s="55">
        <f t="shared" si="3"/>
        <v>9.8154132016632038E-3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15</v>
      </c>
      <c r="I34" s="67" t="s">
        <v>255</v>
      </c>
      <c r="J34" s="72">
        <v>3.8479999999999999</v>
      </c>
      <c r="K34" s="73">
        <v>3.8479999999999999</v>
      </c>
      <c r="L34" s="73">
        <f t="shared" si="0"/>
        <v>3.7769710000000005E-2</v>
      </c>
      <c r="M34" s="73">
        <v>0</v>
      </c>
      <c r="N34" s="73">
        <v>9.6000000000000002E-4</v>
      </c>
      <c r="O34" s="73">
        <v>3.6809710000000002E-2</v>
      </c>
      <c r="P34" s="74">
        <f t="shared" si="1"/>
        <v>0</v>
      </c>
      <c r="Q34" s="74">
        <f t="shared" si="2"/>
        <v>2.494802494802495E-4</v>
      </c>
      <c r="R34" s="75">
        <f t="shared" si="3"/>
        <v>9.8154132016632038E-3</v>
      </c>
      <c r="S34" s="7"/>
    </row>
    <row r="35" spans="1:19" ht="25.5" x14ac:dyDescent="0.25">
      <c r="A35" s="44"/>
      <c r="B35" s="45"/>
      <c r="C35" s="46"/>
      <c r="D35" s="47">
        <v>50</v>
      </c>
      <c r="E35" s="48" t="s">
        <v>49</v>
      </c>
      <c r="F35" s="49"/>
      <c r="G35" s="50"/>
      <c r="H35" s="90"/>
      <c r="I35" s="46"/>
      <c r="J35" s="51">
        <v>53.886043999999998</v>
      </c>
      <c r="K35" s="52">
        <v>56.314577</v>
      </c>
      <c r="L35" s="53">
        <f t="shared" si="0"/>
        <v>9.2213900003890554</v>
      </c>
      <c r="M35" s="53">
        <v>2.7894517603890563</v>
      </c>
      <c r="N35" s="53">
        <v>3.0695441799999998</v>
      </c>
      <c r="O35" s="53">
        <v>3.3623940599999997</v>
      </c>
      <c r="P35" s="54">
        <f t="shared" si="1"/>
        <v>4.9533387428073131E-2</v>
      </c>
      <c r="Q35" s="54">
        <f t="shared" si="2"/>
        <v>0.10404048565239256</v>
      </c>
      <c r="R35" s="55">
        <f t="shared" si="3"/>
        <v>0.16374783389368361</v>
      </c>
      <c r="S35" s="7"/>
    </row>
    <row r="36" spans="1:19" ht="25.5" x14ac:dyDescent="0.25">
      <c r="A36" s="44"/>
      <c r="B36" s="45"/>
      <c r="C36" s="46"/>
      <c r="D36" s="47"/>
      <c r="E36" s="48"/>
      <c r="F36" s="49">
        <v>35</v>
      </c>
      <c r="G36" s="50" t="s">
        <v>45</v>
      </c>
      <c r="H36" s="90"/>
      <c r="I36" s="46"/>
      <c r="J36" s="51">
        <v>0.67352000000000001</v>
      </c>
      <c r="K36" s="52">
        <v>0.68332999999999999</v>
      </c>
      <c r="L36" s="53">
        <f t="shared" si="0"/>
        <v>0.12263107026829889</v>
      </c>
      <c r="M36" s="53">
        <v>1.43650002682989E-2</v>
      </c>
      <c r="N36" s="53">
        <v>3.8720429999999993E-2</v>
      </c>
      <c r="O36" s="53">
        <v>6.9545639999999992E-2</v>
      </c>
      <c r="P36" s="54">
        <f t="shared" si="1"/>
        <v>2.1022054158750383E-2</v>
      </c>
      <c r="Q36" s="54">
        <f t="shared" si="2"/>
        <v>7.7686374472508007E-2</v>
      </c>
      <c r="R36" s="55">
        <f t="shared" si="3"/>
        <v>0.17946097825106302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1</v>
      </c>
      <c r="I37" s="67" t="s">
        <v>256</v>
      </c>
      <c r="J37" s="72">
        <v>5.1904000000000006E-2</v>
      </c>
      <c r="K37" s="73">
        <v>5.1904000000000013E-2</v>
      </c>
      <c r="L37" s="73">
        <f t="shared" si="0"/>
        <v>5.4599999999999996E-3</v>
      </c>
      <c r="M37" s="73">
        <v>0</v>
      </c>
      <c r="N37" s="73">
        <v>6.3000000000000003E-4</v>
      </c>
      <c r="O37" s="73">
        <v>4.8299999999999992E-3</v>
      </c>
      <c r="P37" s="74">
        <f t="shared" si="1"/>
        <v>0</v>
      </c>
      <c r="Q37" s="74">
        <f t="shared" si="2"/>
        <v>1.2137792848335386E-2</v>
      </c>
      <c r="R37" s="75">
        <f t="shared" si="3"/>
        <v>0.10519420468557333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2</v>
      </c>
      <c r="I38" s="67" t="s">
        <v>257</v>
      </c>
      <c r="J38" s="72">
        <v>2.4E-2</v>
      </c>
      <c r="K38" s="73">
        <v>2.4E-2</v>
      </c>
      <c r="L38" s="73">
        <f t="shared" si="0"/>
        <v>7.3005100020517039E-3</v>
      </c>
      <c r="M38" s="73">
        <v>1.7800000205170363E-4</v>
      </c>
      <c r="N38" s="73">
        <v>1.7459999999999999E-3</v>
      </c>
      <c r="O38" s="73">
        <v>5.3765100000000001E-3</v>
      </c>
      <c r="P38" s="74">
        <f t="shared" si="1"/>
        <v>7.4166667521543177E-3</v>
      </c>
      <c r="Q38" s="74">
        <f t="shared" si="2"/>
        <v>8.0166666752154309E-2</v>
      </c>
      <c r="R38" s="75">
        <f t="shared" si="3"/>
        <v>0.30418791675215434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4</v>
      </c>
      <c r="I39" s="67" t="s">
        <v>259</v>
      </c>
      <c r="J39" s="72">
        <v>1.7368000000000001E-2</v>
      </c>
      <c r="K39" s="73">
        <v>1.7368000000000001E-2</v>
      </c>
      <c r="L39" s="73">
        <f t="shared" si="0"/>
        <v>5.5324999874702191E-3</v>
      </c>
      <c r="M39" s="73">
        <v>6.3999998747021891E-4</v>
      </c>
      <c r="N39" s="73">
        <v>2.8240000000000001E-3</v>
      </c>
      <c r="O39" s="73">
        <v>2.0685E-3</v>
      </c>
      <c r="P39" s="74">
        <f t="shared" si="1"/>
        <v>3.6849377445314309E-2</v>
      </c>
      <c r="Q39" s="74">
        <f t="shared" si="2"/>
        <v>0.19944725860606971</v>
      </c>
      <c r="R39" s="75">
        <f t="shared" si="3"/>
        <v>0.31854560038405222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5</v>
      </c>
      <c r="I40" s="67" t="s">
        <v>260</v>
      </c>
      <c r="J40" s="72">
        <v>9.7059999999999994E-3</v>
      </c>
      <c r="K40" s="73">
        <v>9.7059999999999994E-3</v>
      </c>
      <c r="L40" s="73">
        <f t="shared" si="0"/>
        <v>3.0559999999999997E-3</v>
      </c>
      <c r="M40" s="73">
        <v>0</v>
      </c>
      <c r="N40" s="73">
        <v>1.256E-3</v>
      </c>
      <c r="O40" s="73">
        <v>1.8E-3</v>
      </c>
      <c r="P40" s="74">
        <f t="shared" si="1"/>
        <v>0</v>
      </c>
      <c r="Q40" s="74">
        <f t="shared" si="2"/>
        <v>0.12940449206676283</v>
      </c>
      <c r="R40" s="75">
        <f t="shared" si="3"/>
        <v>0.31485678961467134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6</v>
      </c>
      <c r="I41" s="67" t="s">
        <v>261</v>
      </c>
      <c r="J41" s="72">
        <v>2.5144E-2</v>
      </c>
      <c r="K41" s="73">
        <v>2.5144E-2</v>
      </c>
      <c r="L41" s="73">
        <f t="shared" si="0"/>
        <v>5.8290000302065161E-3</v>
      </c>
      <c r="M41" s="73">
        <v>7.3400003020651639E-4</v>
      </c>
      <c r="N41" s="73">
        <v>5.0109999999999998E-3</v>
      </c>
      <c r="O41" s="73">
        <v>8.3999999999999995E-5</v>
      </c>
      <c r="P41" s="74">
        <f t="shared" si="1"/>
        <v>2.9191856117026582E-2</v>
      </c>
      <c r="Q41" s="74">
        <f t="shared" si="2"/>
        <v>0.22848393374986145</v>
      </c>
      <c r="R41" s="75">
        <f t="shared" si="3"/>
        <v>0.2318246909881688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8</v>
      </c>
      <c r="I42" s="67" t="s">
        <v>262</v>
      </c>
      <c r="J42" s="72">
        <v>0.10711999999999999</v>
      </c>
      <c r="K42" s="73">
        <v>0.11692999999999999</v>
      </c>
      <c r="L42" s="73">
        <f t="shared" si="0"/>
        <v>1.4850000123342033E-2</v>
      </c>
      <c r="M42" s="73">
        <v>2.7500001233420335E-3</v>
      </c>
      <c r="N42" s="73">
        <v>1E-3</v>
      </c>
      <c r="O42" s="73">
        <v>1.11E-2</v>
      </c>
      <c r="P42" s="74">
        <f t="shared" si="1"/>
        <v>2.351834536339719E-2</v>
      </c>
      <c r="Q42" s="74">
        <f t="shared" si="2"/>
        <v>3.2070470566510169E-2</v>
      </c>
      <c r="R42" s="75">
        <f t="shared" si="3"/>
        <v>0.12699906032106417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10</v>
      </c>
      <c r="I43" s="67" t="s">
        <v>264</v>
      </c>
      <c r="J43" s="72">
        <v>3.7430000000000005E-2</v>
      </c>
      <c r="K43" s="73">
        <v>3.7430000000000005E-2</v>
      </c>
      <c r="L43" s="73">
        <f t="shared" si="0"/>
        <v>7.1400000655907209E-3</v>
      </c>
      <c r="M43" s="73">
        <v>3.7400000655907206E-3</v>
      </c>
      <c r="N43" s="73">
        <v>1.64E-3</v>
      </c>
      <c r="O43" s="73">
        <v>1.7599999999999998E-3</v>
      </c>
      <c r="P43" s="74">
        <f t="shared" si="1"/>
        <v>9.9919852139746732E-2</v>
      </c>
      <c r="Q43" s="74">
        <f t="shared" si="2"/>
        <v>0.14373497369999252</v>
      </c>
      <c r="R43" s="75">
        <f t="shared" si="3"/>
        <v>0.19075607976464654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12</v>
      </c>
      <c r="I44" s="67" t="s">
        <v>266</v>
      </c>
      <c r="J44" s="72">
        <v>2.7252999999999999E-2</v>
      </c>
      <c r="K44" s="73">
        <v>2.7252999999999996E-2</v>
      </c>
      <c r="L44" s="73">
        <f t="shared" si="0"/>
        <v>7.9074800251000762E-3</v>
      </c>
      <c r="M44" s="73">
        <v>1.9010000251000747E-3</v>
      </c>
      <c r="N44" s="73">
        <v>2.2049999999999999E-3</v>
      </c>
      <c r="O44" s="73">
        <v>3.8014800000000003E-3</v>
      </c>
      <c r="P44" s="74">
        <f t="shared" si="1"/>
        <v>6.9753789494737276E-2</v>
      </c>
      <c r="Q44" s="74">
        <f t="shared" si="2"/>
        <v>0.15066231332697597</v>
      </c>
      <c r="R44" s="75">
        <f t="shared" si="3"/>
        <v>0.29015081000624071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13</v>
      </c>
      <c r="I45" s="67" t="s">
        <v>267</v>
      </c>
      <c r="J45" s="72">
        <v>7.0330000000000002E-3</v>
      </c>
      <c r="K45" s="73">
        <v>7.0330000000000002E-3</v>
      </c>
      <c r="L45" s="73">
        <f t="shared" si="0"/>
        <v>1.8140000000000001E-3</v>
      </c>
      <c r="M45" s="73">
        <v>0</v>
      </c>
      <c r="N45" s="73">
        <v>0</v>
      </c>
      <c r="O45" s="73">
        <v>1.8140000000000001E-3</v>
      </c>
      <c r="P45" s="74">
        <f t="shared" si="1"/>
        <v>0</v>
      </c>
      <c r="Q45" s="74">
        <f t="shared" si="2"/>
        <v>0</v>
      </c>
      <c r="R45" s="75">
        <f t="shared" si="3"/>
        <v>0.25792691596758138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14</v>
      </c>
      <c r="I46" s="67" t="s">
        <v>268</v>
      </c>
      <c r="J46" s="72">
        <v>1.8512000000000001E-2</v>
      </c>
      <c r="K46" s="73">
        <v>1.8512000000000001E-2</v>
      </c>
      <c r="L46" s="73">
        <f t="shared" si="0"/>
        <v>4.4070000204145914E-3</v>
      </c>
      <c r="M46" s="73">
        <v>9.2000002041459084E-4</v>
      </c>
      <c r="N46" s="73">
        <v>1.0790000000000001E-3</v>
      </c>
      <c r="O46" s="73">
        <v>2.4080000000000004E-3</v>
      </c>
      <c r="P46" s="74">
        <f t="shared" si="1"/>
        <v>4.9697494620494317E-2</v>
      </c>
      <c r="Q46" s="74">
        <f t="shared" si="2"/>
        <v>0.10798401147442691</v>
      </c>
      <c r="R46" s="75">
        <f t="shared" si="3"/>
        <v>0.23806179885558509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15</v>
      </c>
      <c r="I47" s="67" t="s">
        <v>255</v>
      </c>
      <c r="J47" s="72">
        <v>5.1208000000000004E-2</v>
      </c>
      <c r="K47" s="73">
        <v>5.1208000000000004E-2</v>
      </c>
      <c r="L47" s="73">
        <f t="shared" si="0"/>
        <v>8.432109969272409E-3</v>
      </c>
      <c r="M47" s="73">
        <v>1.9939999692724086E-3</v>
      </c>
      <c r="N47" s="73">
        <v>2.9200299999999997E-3</v>
      </c>
      <c r="O47" s="73">
        <v>3.5180799999999998E-3</v>
      </c>
      <c r="P47" s="74">
        <f t="shared" si="1"/>
        <v>3.8939227645532114E-2</v>
      </c>
      <c r="Q47" s="74">
        <f t="shared" si="2"/>
        <v>9.5962153750828158E-2</v>
      </c>
      <c r="R47" s="75">
        <f t="shared" si="3"/>
        <v>0.16466391909999234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16</v>
      </c>
      <c r="I48" s="67" t="s">
        <v>269</v>
      </c>
      <c r="J48" s="72">
        <v>0.101204</v>
      </c>
      <c r="K48" s="73">
        <v>0.101204</v>
      </c>
      <c r="L48" s="73">
        <f t="shared" si="0"/>
        <v>1.6649669996311962E-2</v>
      </c>
      <c r="M48" s="73">
        <v>2.899999963119626E-4</v>
      </c>
      <c r="N48" s="73">
        <v>7.0259999999999993E-3</v>
      </c>
      <c r="O48" s="73">
        <v>9.3336699999999988E-3</v>
      </c>
      <c r="P48" s="74">
        <f t="shared" si="1"/>
        <v>2.8654993509343763E-3</v>
      </c>
      <c r="Q48" s="74">
        <f t="shared" si="2"/>
        <v>7.2289632784395499E-2</v>
      </c>
      <c r="R48" s="75">
        <f t="shared" si="3"/>
        <v>0.16451592818773925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17</v>
      </c>
      <c r="I49" s="67" t="s">
        <v>270</v>
      </c>
      <c r="J49" s="72">
        <v>4.2049999999999997E-2</v>
      </c>
      <c r="K49" s="73">
        <v>4.2049999999999997E-2</v>
      </c>
      <c r="L49" s="73">
        <f t="shared" si="0"/>
        <v>8.150000000000001E-3</v>
      </c>
      <c r="M49" s="73">
        <v>0</v>
      </c>
      <c r="N49" s="73">
        <v>8.5999999999999998E-4</v>
      </c>
      <c r="O49" s="73">
        <v>7.2900000000000005E-3</v>
      </c>
      <c r="P49" s="74">
        <f t="shared" si="1"/>
        <v>0</v>
      </c>
      <c r="Q49" s="74">
        <f t="shared" si="2"/>
        <v>2.0451843043995246E-2</v>
      </c>
      <c r="R49" s="75">
        <f t="shared" si="3"/>
        <v>0.19381688466111777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19</v>
      </c>
      <c r="I50" s="67" t="s">
        <v>272</v>
      </c>
      <c r="J50" s="72">
        <v>4.4372999999999996E-2</v>
      </c>
      <c r="K50" s="73">
        <v>4.437300000000001E-2</v>
      </c>
      <c r="L50" s="73">
        <f t="shared" si="0"/>
        <v>1.146080000341609E-2</v>
      </c>
      <c r="M50" s="73">
        <v>2.680000034160912E-4</v>
      </c>
      <c r="N50" s="73">
        <v>5.2843999999999999E-3</v>
      </c>
      <c r="O50" s="73">
        <v>5.9084000000000003E-3</v>
      </c>
      <c r="P50" s="74">
        <f t="shared" si="1"/>
        <v>6.0397089089331609E-3</v>
      </c>
      <c r="Q50" s="74">
        <f t="shared" si="2"/>
        <v>0.12513014678782344</v>
      </c>
      <c r="R50" s="75">
        <f t="shared" si="3"/>
        <v>0.25828319030527769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20</v>
      </c>
      <c r="I51" s="67" t="s">
        <v>273</v>
      </c>
      <c r="J51" s="72">
        <v>2.7179999999999999E-3</v>
      </c>
      <c r="K51" s="73">
        <v>2.7179999999999999E-3</v>
      </c>
      <c r="L51" s="73">
        <f t="shared" si="0"/>
        <v>4.6700000000000002E-4</v>
      </c>
      <c r="M51" s="73">
        <v>0</v>
      </c>
      <c r="N51" s="73">
        <v>2.05E-4</v>
      </c>
      <c r="O51" s="73">
        <v>2.6200000000000003E-4</v>
      </c>
      <c r="P51" s="74">
        <f t="shared" si="1"/>
        <v>0</v>
      </c>
      <c r="Q51" s="74">
        <f t="shared" si="2"/>
        <v>7.5423105224429729E-2</v>
      </c>
      <c r="R51" s="75">
        <f t="shared" si="3"/>
        <v>0.17181751287711552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21</v>
      </c>
      <c r="I52" s="67" t="s">
        <v>274</v>
      </c>
      <c r="J52" s="72">
        <v>6.5849999999999992E-2</v>
      </c>
      <c r="K52" s="73">
        <v>6.5850000000000006E-2</v>
      </c>
      <c r="L52" s="73">
        <f t="shared" si="0"/>
        <v>8.2600000142492355E-3</v>
      </c>
      <c r="M52" s="73">
        <v>3.0000001424923539E-4</v>
      </c>
      <c r="N52" s="73">
        <v>1.7600000000000001E-3</v>
      </c>
      <c r="O52" s="73">
        <v>6.1999999999999998E-3</v>
      </c>
      <c r="P52" s="74">
        <f t="shared" si="1"/>
        <v>4.555808872425746E-3</v>
      </c>
      <c r="Q52" s="74">
        <f t="shared" si="2"/>
        <v>3.1283219654506235E-2</v>
      </c>
      <c r="R52" s="75">
        <f t="shared" si="3"/>
        <v>0.12543659854592612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22</v>
      </c>
      <c r="I53" s="67" t="s">
        <v>275</v>
      </c>
      <c r="J53" s="72">
        <v>1.0057E-2</v>
      </c>
      <c r="K53" s="73">
        <v>1.0056999999999998E-2</v>
      </c>
      <c r="L53" s="73">
        <f t="shared" si="0"/>
        <v>0</v>
      </c>
      <c r="M53" s="73">
        <v>0</v>
      </c>
      <c r="N53" s="73">
        <v>0</v>
      </c>
      <c r="O53" s="73">
        <v>0</v>
      </c>
      <c r="P53" s="74">
        <f t="shared" si="1"/>
        <v>0</v>
      </c>
      <c r="Q53" s="74">
        <f t="shared" si="2"/>
        <v>0</v>
      </c>
      <c r="R53" s="75">
        <f t="shared" si="3"/>
        <v>0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24</v>
      </c>
      <c r="I54" s="67" t="s">
        <v>277</v>
      </c>
      <c r="J54" s="72">
        <v>1.4759999999999999E-2</v>
      </c>
      <c r="K54" s="73">
        <v>1.4759999999999999E-2</v>
      </c>
      <c r="L54" s="73">
        <f t="shared" si="0"/>
        <v>4.0400000308733431E-3</v>
      </c>
      <c r="M54" s="73">
        <v>6.5000003087334335E-4</v>
      </c>
      <c r="N54" s="73">
        <v>1.3129999999999999E-3</v>
      </c>
      <c r="O54" s="73">
        <v>2.0769999999999999E-3</v>
      </c>
      <c r="P54" s="74">
        <f t="shared" si="1"/>
        <v>4.4037942471093723E-2</v>
      </c>
      <c r="Q54" s="74">
        <f t="shared" si="2"/>
        <v>0.1329945820374894</v>
      </c>
      <c r="R54" s="75">
        <f t="shared" si="3"/>
        <v>0.2737127392190612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25</v>
      </c>
      <c r="I55" s="67" t="s">
        <v>278</v>
      </c>
      <c r="J55" s="72">
        <v>1.583E-2</v>
      </c>
      <c r="K55" s="73">
        <v>1.583E-2</v>
      </c>
      <c r="L55" s="73">
        <f t="shared" si="0"/>
        <v>1.8750000000000001E-3</v>
      </c>
      <c r="M55" s="73">
        <v>0</v>
      </c>
      <c r="N55" s="73">
        <v>1.9610000000000001E-3</v>
      </c>
      <c r="O55" s="73">
        <v>-8.6000000000000003E-5</v>
      </c>
      <c r="P55" s="74">
        <f t="shared" si="1"/>
        <v>0</v>
      </c>
      <c r="Q55" s="74">
        <f t="shared" si="2"/>
        <v>0.12387871130764372</v>
      </c>
      <c r="R55" s="75">
        <f t="shared" si="3"/>
        <v>0.11844598862918509</v>
      </c>
      <c r="S55" s="7"/>
    </row>
    <row r="56" spans="1:19" ht="51" x14ac:dyDescent="0.25">
      <c r="A56" s="44"/>
      <c r="B56" s="45"/>
      <c r="C56" s="46"/>
      <c r="D56" s="47"/>
      <c r="E56" s="48"/>
      <c r="F56" s="49">
        <v>57</v>
      </c>
      <c r="G56" s="50" t="s">
        <v>50</v>
      </c>
      <c r="H56" s="90"/>
      <c r="I56" s="46"/>
      <c r="J56" s="51">
        <v>52.212524000000009</v>
      </c>
      <c r="K56" s="52">
        <v>54.631247000000002</v>
      </c>
      <c r="L56" s="53">
        <f t="shared" si="0"/>
        <v>9.0213251201207569</v>
      </c>
      <c r="M56" s="53">
        <v>2.7750867601207574</v>
      </c>
      <c r="N56" s="53">
        <v>3.0067398600000002</v>
      </c>
      <c r="O56" s="53">
        <v>3.2394984999999998</v>
      </c>
      <c r="P56" s="54">
        <f t="shared" si="1"/>
        <v>5.0796694428753515E-2</v>
      </c>
      <c r="Q56" s="54">
        <f t="shared" si="2"/>
        <v>0.10583369294354121</v>
      </c>
      <c r="R56" s="55">
        <f t="shared" si="3"/>
        <v>0.16513123195084228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1</v>
      </c>
      <c r="I57" s="67" t="s">
        <v>256</v>
      </c>
      <c r="J57" s="72">
        <v>1.500934</v>
      </c>
      <c r="K57" s="73">
        <v>1.516961</v>
      </c>
      <c r="L57" s="73">
        <f t="shared" si="0"/>
        <v>0.31647689921867905</v>
      </c>
      <c r="M57" s="73">
        <v>9.9419189218679094E-2</v>
      </c>
      <c r="N57" s="73">
        <v>0.1031161</v>
      </c>
      <c r="O57" s="73">
        <v>0.11394160999999998</v>
      </c>
      <c r="P57" s="74">
        <f t="shared" si="1"/>
        <v>6.553839500071465E-2</v>
      </c>
      <c r="Q57" s="74">
        <f t="shared" si="2"/>
        <v>0.13351384064499949</v>
      </c>
      <c r="R57" s="75">
        <f t="shared" si="3"/>
        <v>0.20862560027494381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2</v>
      </c>
      <c r="I58" s="67" t="s">
        <v>257</v>
      </c>
      <c r="J58" s="72">
        <v>1.6781470000000001</v>
      </c>
      <c r="K58" s="73">
        <v>1.7685930000000001</v>
      </c>
      <c r="L58" s="73">
        <f t="shared" si="0"/>
        <v>0.39050984809610623</v>
      </c>
      <c r="M58" s="73">
        <v>0.13455361809610622</v>
      </c>
      <c r="N58" s="73">
        <v>0.12771579999999999</v>
      </c>
      <c r="O58" s="73">
        <v>0.12824042999999999</v>
      </c>
      <c r="P58" s="74">
        <f t="shared" si="1"/>
        <v>7.6079470005878239E-2</v>
      </c>
      <c r="Q58" s="74">
        <f t="shared" si="2"/>
        <v>0.14829269260712113</v>
      </c>
      <c r="R58" s="75">
        <f t="shared" si="3"/>
        <v>0.22080255213952912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3</v>
      </c>
      <c r="I59" s="67" t="s">
        <v>258</v>
      </c>
      <c r="J59" s="72">
        <v>0.41818299999999997</v>
      </c>
      <c r="K59" s="73">
        <v>0.42091100000000004</v>
      </c>
      <c r="L59" s="73">
        <f t="shared" si="0"/>
        <v>9.3221099961215775E-2</v>
      </c>
      <c r="M59" s="73">
        <v>2.775574996121577E-2</v>
      </c>
      <c r="N59" s="73">
        <v>3.0544050000000003E-2</v>
      </c>
      <c r="O59" s="73">
        <v>3.4921299999999995E-2</v>
      </c>
      <c r="P59" s="74">
        <f t="shared" si="1"/>
        <v>6.5942087427545884E-2</v>
      </c>
      <c r="Q59" s="74">
        <f t="shared" si="2"/>
        <v>0.13850861574350817</v>
      </c>
      <c r="R59" s="75">
        <f t="shared" si="3"/>
        <v>0.22147461093013907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4</v>
      </c>
      <c r="I60" s="67" t="s">
        <v>259</v>
      </c>
      <c r="J60" s="72">
        <v>0.79777700000000007</v>
      </c>
      <c r="K60" s="73">
        <v>0.8090790000000001</v>
      </c>
      <c r="L60" s="73">
        <f t="shared" si="0"/>
        <v>0.1911092505241262</v>
      </c>
      <c r="M60" s="73">
        <v>5.5426740524126217E-2</v>
      </c>
      <c r="N60" s="73">
        <v>7.0392449999999995E-2</v>
      </c>
      <c r="O60" s="73">
        <v>6.5290059999999997E-2</v>
      </c>
      <c r="P60" s="74">
        <f t="shared" si="1"/>
        <v>6.8505968544636808E-2</v>
      </c>
      <c r="Q60" s="74">
        <f t="shared" si="2"/>
        <v>0.15550915364769843</v>
      </c>
      <c r="R60" s="75">
        <f t="shared" si="3"/>
        <v>0.23620592120686135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5</v>
      </c>
      <c r="I61" s="67" t="s">
        <v>260</v>
      </c>
      <c r="J61" s="72">
        <v>0.25918300000000005</v>
      </c>
      <c r="K61" s="73">
        <v>0.26591100000000001</v>
      </c>
      <c r="L61" s="73">
        <f t="shared" si="0"/>
        <v>6.5263479632438559E-2</v>
      </c>
      <c r="M61" s="73">
        <v>2.0607649632438552E-2</v>
      </c>
      <c r="N61" s="73">
        <v>2.0532650000000003E-2</v>
      </c>
      <c r="O61" s="73">
        <v>2.4123180000000001E-2</v>
      </c>
      <c r="P61" s="74">
        <f t="shared" si="1"/>
        <v>7.749829692054315E-2</v>
      </c>
      <c r="Q61" s="74">
        <f t="shared" si="2"/>
        <v>0.15471454596627648</v>
      </c>
      <c r="R61" s="75">
        <f t="shared" si="3"/>
        <v>0.24543354593243061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6</v>
      </c>
      <c r="I62" s="67" t="s">
        <v>261</v>
      </c>
      <c r="J62" s="72">
        <v>1.828749</v>
      </c>
      <c r="K62" s="73">
        <v>1.8884310000000002</v>
      </c>
      <c r="L62" s="73">
        <f t="shared" si="0"/>
        <v>0.27617500008516005</v>
      </c>
      <c r="M62" s="73">
        <v>8.0483350085160055E-2</v>
      </c>
      <c r="N62" s="73">
        <v>9.6359399999999984E-2</v>
      </c>
      <c r="O62" s="73">
        <v>9.9332249999999983E-2</v>
      </c>
      <c r="P62" s="74">
        <f t="shared" si="1"/>
        <v>4.2619163784729255E-2</v>
      </c>
      <c r="Q62" s="74">
        <f t="shared" si="2"/>
        <v>9.3645333128486039E-2</v>
      </c>
      <c r="R62" s="75">
        <f t="shared" si="3"/>
        <v>0.14624574585206451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8</v>
      </c>
      <c r="I63" s="67" t="s">
        <v>262</v>
      </c>
      <c r="J63" s="72">
        <v>8.3091360000000005</v>
      </c>
      <c r="K63" s="73">
        <v>8.0694540000000021</v>
      </c>
      <c r="L63" s="73">
        <f t="shared" si="0"/>
        <v>0.88540665853238965</v>
      </c>
      <c r="M63" s="73">
        <v>0.25441267853238969</v>
      </c>
      <c r="N63" s="73">
        <v>0.29549355999999999</v>
      </c>
      <c r="O63" s="73">
        <v>0.33550041999999997</v>
      </c>
      <c r="P63" s="74">
        <f t="shared" si="1"/>
        <v>3.1527867750704028E-2</v>
      </c>
      <c r="Q63" s="74">
        <f t="shared" si="2"/>
        <v>6.8146647658241744E-2</v>
      </c>
      <c r="R63" s="75">
        <f t="shared" si="3"/>
        <v>0.10972324255549253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10</v>
      </c>
      <c r="I64" s="67" t="s">
        <v>264</v>
      </c>
      <c r="J64" s="72">
        <v>1.2006730000000001</v>
      </c>
      <c r="K64" s="73">
        <v>1.2681569999999995</v>
      </c>
      <c r="L64" s="73">
        <f t="shared" si="0"/>
        <v>0.29048560114699767</v>
      </c>
      <c r="M64" s="73">
        <v>9.1424351146997651E-2</v>
      </c>
      <c r="N64" s="73">
        <v>9.810770000000002E-2</v>
      </c>
      <c r="O64" s="73">
        <v>0.10095355</v>
      </c>
      <c r="P64" s="74">
        <f t="shared" si="1"/>
        <v>7.2092297047603476E-2</v>
      </c>
      <c r="Q64" s="74">
        <f t="shared" si="2"/>
        <v>0.14945472141619512</v>
      </c>
      <c r="R64" s="75">
        <f t="shared" si="3"/>
        <v>0.22906122912777974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11</v>
      </c>
      <c r="I65" s="67" t="s">
        <v>265</v>
      </c>
      <c r="J65" s="72">
        <v>2.8980160000000001</v>
      </c>
      <c r="K65" s="73">
        <v>2.958761</v>
      </c>
      <c r="L65" s="73">
        <f t="shared" si="0"/>
        <v>0.36783507829359297</v>
      </c>
      <c r="M65" s="73">
        <v>0.129400428293593</v>
      </c>
      <c r="N65" s="73">
        <v>0.10955094999999998</v>
      </c>
      <c r="O65" s="73">
        <v>0.12888369999999999</v>
      </c>
      <c r="P65" s="74">
        <f t="shared" si="1"/>
        <v>4.3734667414364659E-2</v>
      </c>
      <c r="Q65" s="74">
        <f t="shared" si="2"/>
        <v>8.0760621859485432E-2</v>
      </c>
      <c r="R65" s="75">
        <f t="shared" si="3"/>
        <v>0.12432064580193972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12</v>
      </c>
      <c r="I66" s="67" t="s">
        <v>266</v>
      </c>
      <c r="J66" s="72">
        <v>1.8761939999999999</v>
      </c>
      <c r="K66" s="73">
        <v>2.0249419999999998</v>
      </c>
      <c r="L66" s="73">
        <f t="shared" si="0"/>
        <v>0.46739379027516192</v>
      </c>
      <c r="M66" s="73">
        <v>0.13731856027516187</v>
      </c>
      <c r="N66" s="73">
        <v>0.16973599</v>
      </c>
      <c r="O66" s="73">
        <v>0.16033924000000002</v>
      </c>
      <c r="P66" s="74">
        <f t="shared" si="1"/>
        <v>6.7813577018582205E-2</v>
      </c>
      <c r="Q66" s="74">
        <f t="shared" si="2"/>
        <v>0.15163621983995684</v>
      </c>
      <c r="R66" s="75">
        <f t="shared" si="3"/>
        <v>0.2308183593777807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13</v>
      </c>
      <c r="I67" s="67" t="s">
        <v>267</v>
      </c>
      <c r="J67" s="72">
        <v>0.51266899999999993</v>
      </c>
      <c r="K67" s="73">
        <v>0.51812499999999995</v>
      </c>
      <c r="L67" s="73">
        <f t="shared" si="0"/>
        <v>0.13310960096409297</v>
      </c>
      <c r="M67" s="73">
        <v>4.1433200964092975E-2</v>
      </c>
      <c r="N67" s="73">
        <v>4.2743199999999995E-2</v>
      </c>
      <c r="O67" s="73">
        <v>4.8933199999999996E-2</v>
      </c>
      <c r="P67" s="74">
        <f t="shared" si="1"/>
        <v>7.9967577252772939E-2</v>
      </c>
      <c r="Q67" s="74">
        <f t="shared" si="2"/>
        <v>0.1624635000513254</v>
      </c>
      <c r="R67" s="75">
        <f t="shared" si="3"/>
        <v>0.25690634685470298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14</v>
      </c>
      <c r="I68" s="67" t="s">
        <v>268</v>
      </c>
      <c r="J68" s="72">
        <v>0.84311800000000003</v>
      </c>
      <c r="K68" s="73">
        <v>0.85027900000000012</v>
      </c>
      <c r="L68" s="73">
        <f t="shared" si="0"/>
        <v>0.21794384065770531</v>
      </c>
      <c r="M68" s="73">
        <v>6.7764450657705311E-2</v>
      </c>
      <c r="N68" s="73">
        <v>8.4011450000000001E-2</v>
      </c>
      <c r="O68" s="73">
        <v>6.6167940000000008E-2</v>
      </c>
      <c r="P68" s="74">
        <f t="shared" si="1"/>
        <v>7.9696723849119286E-2</v>
      </c>
      <c r="Q68" s="74">
        <f t="shared" si="2"/>
        <v>0.17850129270240153</v>
      </c>
      <c r="R68" s="75">
        <f t="shared" si="3"/>
        <v>0.25632038502386306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15</v>
      </c>
      <c r="I69" s="67" t="s">
        <v>255</v>
      </c>
      <c r="J69" s="72">
        <v>12.066891</v>
      </c>
      <c r="K69" s="73">
        <v>14.931886999999998</v>
      </c>
      <c r="L69" s="73">
        <f t="shared" si="0"/>
        <v>1.5372888154825695</v>
      </c>
      <c r="M69" s="73">
        <v>0.48054029548256949</v>
      </c>
      <c r="N69" s="73">
        <v>0.49359623999999991</v>
      </c>
      <c r="O69" s="73">
        <v>0.56315228000000006</v>
      </c>
      <c r="P69" s="74">
        <f t="shared" si="1"/>
        <v>3.2182154571794547E-2</v>
      </c>
      <c r="Q69" s="74">
        <f t="shared" si="2"/>
        <v>6.5238675827279533E-2</v>
      </c>
      <c r="R69" s="75">
        <f t="shared" si="3"/>
        <v>0.10295341877972755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16</v>
      </c>
      <c r="I70" s="67" t="s">
        <v>269</v>
      </c>
      <c r="J70" s="72">
        <v>4.9240899999999996</v>
      </c>
      <c r="K70" s="73">
        <v>5.4862309999999992</v>
      </c>
      <c r="L70" s="73">
        <f t="shared" si="0"/>
        <v>1.2131527470595358</v>
      </c>
      <c r="M70" s="73">
        <v>0.37638358705953578</v>
      </c>
      <c r="N70" s="73">
        <v>0.41884920000000003</v>
      </c>
      <c r="O70" s="73">
        <v>0.41791995999999998</v>
      </c>
      <c r="P70" s="74">
        <f t="shared" si="1"/>
        <v>6.8605129288128008E-2</v>
      </c>
      <c r="Q70" s="74">
        <f t="shared" si="2"/>
        <v>0.14495065684611821</v>
      </c>
      <c r="R70" s="75">
        <f t="shared" si="3"/>
        <v>0.22112680764983028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17</v>
      </c>
      <c r="I71" s="67" t="s">
        <v>270</v>
      </c>
      <c r="J71" s="72">
        <v>3.3421629999999993</v>
      </c>
      <c r="K71" s="73">
        <v>3.4576750000000005</v>
      </c>
      <c r="L71" s="73">
        <f t="shared" ref="L71:L134" si="4">SUM(M71,N71,O71)</f>
        <v>0.78076013610552875</v>
      </c>
      <c r="M71" s="73">
        <v>0.23105415610552882</v>
      </c>
      <c r="N71" s="73">
        <v>0.26667477000000001</v>
      </c>
      <c r="O71" s="73">
        <v>0.28303120999999998</v>
      </c>
      <c r="P71" s="74">
        <f t="shared" ref="P71:P134" si="5">IFERROR(M71/K71,0)</f>
        <v>6.6823560949345676E-2</v>
      </c>
      <c r="Q71" s="74">
        <f t="shared" ref="Q71:Q134" si="6">IFERROR(SUM(M71,N71)/K71,0)</f>
        <v>0.14394901953061776</v>
      </c>
      <c r="R71" s="75">
        <f t="shared" ref="R71:R134" si="7">IFERROR(SUM(M71,N71,O71)/K71,0)</f>
        <v>0.22580495162371497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19</v>
      </c>
      <c r="I72" s="67" t="s">
        <v>272</v>
      </c>
      <c r="J72" s="72">
        <v>3.7472240000000006</v>
      </c>
      <c r="K72" s="73">
        <v>1.8096120000000004</v>
      </c>
      <c r="L72" s="73">
        <f t="shared" si="4"/>
        <v>0.41370638165599405</v>
      </c>
      <c r="M72" s="73">
        <v>0.12211288165599399</v>
      </c>
      <c r="N72" s="73">
        <v>0.1326051</v>
      </c>
      <c r="O72" s="73">
        <v>0.1589884</v>
      </c>
      <c r="P72" s="74">
        <f t="shared" si="5"/>
        <v>6.7480145830152521E-2</v>
      </c>
      <c r="Q72" s="74">
        <f t="shared" si="6"/>
        <v>0.14075834027183393</v>
      </c>
      <c r="R72" s="75">
        <f t="shared" si="7"/>
        <v>0.22861606888990232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20</v>
      </c>
      <c r="I73" s="67" t="s">
        <v>273</v>
      </c>
      <c r="J73" s="72">
        <v>0.51827000000000012</v>
      </c>
      <c r="K73" s="73">
        <v>0.57231200000000004</v>
      </c>
      <c r="L73" s="73">
        <f t="shared" si="4"/>
        <v>0.14312414958236333</v>
      </c>
      <c r="M73" s="73">
        <v>4.2357299582363339E-2</v>
      </c>
      <c r="N73" s="73">
        <v>4.9213999999999994E-2</v>
      </c>
      <c r="O73" s="73">
        <v>5.1552849999999997E-2</v>
      </c>
      <c r="P73" s="74">
        <f t="shared" si="5"/>
        <v>7.4010853489640857E-2</v>
      </c>
      <c r="Q73" s="74">
        <f t="shared" si="6"/>
        <v>0.16000241054243722</v>
      </c>
      <c r="R73" s="75">
        <f t="shared" si="7"/>
        <v>0.25008063710417278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21</v>
      </c>
      <c r="I74" s="67" t="s">
        <v>274</v>
      </c>
      <c r="J74" s="72">
        <v>1.0596230000000002</v>
      </c>
      <c r="K74" s="73">
        <v>1.12198</v>
      </c>
      <c r="L74" s="73">
        <f t="shared" si="4"/>
        <v>0.27200196050647263</v>
      </c>
      <c r="M74" s="73">
        <v>8.1235580506472616E-2</v>
      </c>
      <c r="N74" s="73">
        <v>0.10013554999999999</v>
      </c>
      <c r="O74" s="73">
        <v>9.0630829999999996E-2</v>
      </c>
      <c r="P74" s="74">
        <f t="shared" si="5"/>
        <v>7.2403768789526216E-2</v>
      </c>
      <c r="Q74" s="74">
        <f t="shared" si="6"/>
        <v>0.16165273044659673</v>
      </c>
      <c r="R74" s="75">
        <f t="shared" si="7"/>
        <v>0.24243031115213518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22</v>
      </c>
      <c r="I75" s="67" t="s">
        <v>275</v>
      </c>
      <c r="J75" s="72">
        <v>1.4944660000000001</v>
      </c>
      <c r="K75" s="73">
        <v>1.8490599999999997</v>
      </c>
      <c r="L75" s="73">
        <f t="shared" si="4"/>
        <v>0.51527863188025658</v>
      </c>
      <c r="M75" s="73">
        <v>0.15308079188025658</v>
      </c>
      <c r="N75" s="73">
        <v>0.15247250000000001</v>
      </c>
      <c r="O75" s="73">
        <v>0.20972533999999998</v>
      </c>
      <c r="P75" s="74">
        <f t="shared" si="5"/>
        <v>8.2788439466678534E-2</v>
      </c>
      <c r="Q75" s="74">
        <f t="shared" si="6"/>
        <v>0.16524790535745548</v>
      </c>
      <c r="R75" s="75">
        <f t="shared" si="7"/>
        <v>0.27867058498926844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24</v>
      </c>
      <c r="I76" s="67" t="s">
        <v>277</v>
      </c>
      <c r="J76" s="72">
        <v>0.84514600000000006</v>
      </c>
      <c r="K76" s="73">
        <v>0.94078399999999995</v>
      </c>
      <c r="L76" s="73">
        <f t="shared" si="4"/>
        <v>0.21909098132633595</v>
      </c>
      <c r="M76" s="73">
        <v>6.9928651326335967E-2</v>
      </c>
      <c r="N76" s="73">
        <v>6.8984649999999981E-2</v>
      </c>
      <c r="O76" s="73">
        <v>8.0177680000000001E-2</v>
      </c>
      <c r="P76" s="74">
        <f t="shared" si="5"/>
        <v>7.433018772251225E-2</v>
      </c>
      <c r="Q76" s="74">
        <f t="shared" si="6"/>
        <v>0.1476569556097212</v>
      </c>
      <c r="R76" s="75">
        <f t="shared" si="7"/>
        <v>0.23288127915263862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25</v>
      </c>
      <c r="I77" s="67" t="s">
        <v>278</v>
      </c>
      <c r="J77" s="72">
        <v>2.091872</v>
      </c>
      <c r="K77" s="73">
        <v>2.1021020000000004</v>
      </c>
      <c r="L77" s="73">
        <f t="shared" si="4"/>
        <v>0.23199116913403442</v>
      </c>
      <c r="M77" s="73">
        <v>7.8393549134034402E-2</v>
      </c>
      <c r="N77" s="73">
        <v>7.5904550000000001E-2</v>
      </c>
      <c r="O77" s="73">
        <v>7.7693070000000003E-2</v>
      </c>
      <c r="P77" s="74">
        <f t="shared" si="5"/>
        <v>3.7292933042275961E-2</v>
      </c>
      <c r="Q77" s="74">
        <f t="shared" si="6"/>
        <v>7.3401813581850162E-2</v>
      </c>
      <c r="R77" s="75">
        <f t="shared" si="7"/>
        <v>0.11036151867703584</v>
      </c>
      <c r="S77" s="7"/>
    </row>
    <row r="78" spans="1:19" x14ac:dyDescent="0.25">
      <c r="A78" s="44"/>
      <c r="B78" s="45"/>
      <c r="C78" s="46"/>
      <c r="D78" s="47"/>
      <c r="E78" s="48"/>
      <c r="F78" s="49">
        <v>128</v>
      </c>
      <c r="G78" s="50" t="s">
        <v>18</v>
      </c>
      <c r="H78" s="90"/>
      <c r="I78" s="46"/>
      <c r="J78" s="51">
        <v>1</v>
      </c>
      <c r="K78" s="52">
        <v>1</v>
      </c>
      <c r="L78" s="53">
        <f t="shared" si="4"/>
        <v>7.7433809999999992E-2</v>
      </c>
      <c r="M78" s="53">
        <v>0</v>
      </c>
      <c r="N78" s="53">
        <v>2.4083889999999997E-2</v>
      </c>
      <c r="O78" s="53">
        <v>5.3349919999999995E-2</v>
      </c>
      <c r="P78" s="54">
        <f t="shared" si="5"/>
        <v>0</v>
      </c>
      <c r="Q78" s="54">
        <f t="shared" si="6"/>
        <v>2.4083889999999997E-2</v>
      </c>
      <c r="R78" s="55">
        <f t="shared" si="7"/>
        <v>7.7433809999999992E-2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2</v>
      </c>
      <c r="I79" s="67" t="s">
        <v>257</v>
      </c>
      <c r="J79" s="72">
        <v>1.1975E-2</v>
      </c>
      <c r="K79" s="73">
        <v>3.6765000000000006E-2</v>
      </c>
      <c r="L79" s="73">
        <f t="shared" si="4"/>
        <v>0</v>
      </c>
      <c r="M79" s="73">
        <v>0</v>
      </c>
      <c r="N79" s="73">
        <v>0</v>
      </c>
      <c r="O79" s="73">
        <v>0</v>
      </c>
      <c r="P79" s="74">
        <f t="shared" si="5"/>
        <v>0</v>
      </c>
      <c r="Q79" s="74">
        <f t="shared" si="6"/>
        <v>0</v>
      </c>
      <c r="R79" s="75">
        <f t="shared" si="7"/>
        <v>0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4</v>
      </c>
      <c r="I80" s="67" t="s">
        <v>259</v>
      </c>
      <c r="J80" s="72">
        <v>4.6584E-2</v>
      </c>
      <c r="K80" s="73">
        <v>4.5319999999999999E-2</v>
      </c>
      <c r="L80" s="73">
        <f t="shared" si="4"/>
        <v>0</v>
      </c>
      <c r="M80" s="73">
        <v>0</v>
      </c>
      <c r="N80" s="73">
        <v>0</v>
      </c>
      <c r="O80" s="73">
        <v>0</v>
      </c>
      <c r="P80" s="74">
        <f t="shared" si="5"/>
        <v>0</v>
      </c>
      <c r="Q80" s="74">
        <f t="shared" si="6"/>
        <v>0</v>
      </c>
      <c r="R80" s="75">
        <f t="shared" si="7"/>
        <v>0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10</v>
      </c>
      <c r="I81" s="67" t="s">
        <v>264</v>
      </c>
      <c r="J81" s="72">
        <v>3.1134999999999999E-2</v>
      </c>
      <c r="K81" s="73">
        <v>0.2409</v>
      </c>
      <c r="L81" s="73">
        <f t="shared" si="4"/>
        <v>4.2318999999999996E-2</v>
      </c>
      <c r="M81" s="73">
        <v>0</v>
      </c>
      <c r="N81" s="73">
        <v>1.9394999999999999E-2</v>
      </c>
      <c r="O81" s="73">
        <v>2.2924E-2</v>
      </c>
      <c r="P81" s="74">
        <f t="shared" si="5"/>
        <v>0</v>
      </c>
      <c r="Q81" s="74">
        <f t="shared" si="6"/>
        <v>8.0510585305105853E-2</v>
      </c>
      <c r="R81" s="75">
        <f t="shared" si="7"/>
        <v>0.175670402656704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11</v>
      </c>
      <c r="I82" s="67" t="s">
        <v>265</v>
      </c>
      <c r="J82" s="72">
        <v>2.1992000000000001E-2</v>
      </c>
      <c r="K82" s="73">
        <v>1.018E-2</v>
      </c>
      <c r="L82" s="73">
        <f t="shared" si="4"/>
        <v>3.7650000000000001E-3</v>
      </c>
      <c r="M82" s="73">
        <v>0</v>
      </c>
      <c r="N82" s="73">
        <v>1.82E-3</v>
      </c>
      <c r="O82" s="73">
        <v>1.9450000000000001E-3</v>
      </c>
      <c r="P82" s="74">
        <f t="shared" si="5"/>
        <v>0</v>
      </c>
      <c r="Q82" s="74">
        <f t="shared" si="6"/>
        <v>0.1787819253438114</v>
      </c>
      <c r="R82" s="75">
        <f t="shared" si="7"/>
        <v>0.36984282907662086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13</v>
      </c>
      <c r="I83" s="67" t="s">
        <v>267</v>
      </c>
      <c r="J83" s="72">
        <v>2.5624999999999998E-2</v>
      </c>
      <c r="K83" s="73">
        <v>0</v>
      </c>
      <c r="L83" s="73">
        <f t="shared" si="4"/>
        <v>0</v>
      </c>
      <c r="M83" s="73">
        <v>0</v>
      </c>
      <c r="N83" s="73">
        <v>0</v>
      </c>
      <c r="O83" s="73">
        <v>0</v>
      </c>
      <c r="P83" s="74">
        <f t="shared" si="5"/>
        <v>0</v>
      </c>
      <c r="Q83" s="74">
        <f t="shared" si="6"/>
        <v>0</v>
      </c>
      <c r="R83" s="75">
        <f t="shared" si="7"/>
        <v>0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15</v>
      </c>
      <c r="I84" s="67" t="s">
        <v>255</v>
      </c>
      <c r="J84" s="72">
        <v>0.70327500000000009</v>
      </c>
      <c r="K84" s="73">
        <v>0.66683500000000007</v>
      </c>
      <c r="L84" s="73">
        <f t="shared" si="4"/>
        <v>3.1349809999999999E-2</v>
      </c>
      <c r="M84" s="73">
        <v>0</v>
      </c>
      <c r="N84" s="73">
        <v>2.8688899999999998E-3</v>
      </c>
      <c r="O84" s="73">
        <v>2.848092E-2</v>
      </c>
      <c r="P84" s="74">
        <f t="shared" si="5"/>
        <v>0</v>
      </c>
      <c r="Q84" s="74">
        <f t="shared" si="6"/>
        <v>4.3022486822077415E-3</v>
      </c>
      <c r="R84" s="75">
        <f t="shared" si="7"/>
        <v>4.7012844256825143E-2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16</v>
      </c>
      <c r="I85" s="67" t="s">
        <v>269</v>
      </c>
      <c r="J85" s="72">
        <v>3.5802E-2</v>
      </c>
      <c r="K85" s="73">
        <v>0</v>
      </c>
      <c r="L85" s="73">
        <f t="shared" si="4"/>
        <v>0</v>
      </c>
      <c r="M85" s="73">
        <v>0</v>
      </c>
      <c r="N85" s="73">
        <v>0</v>
      </c>
      <c r="O85" s="73">
        <v>0</v>
      </c>
      <c r="P85" s="74">
        <f t="shared" si="5"/>
        <v>0</v>
      </c>
      <c r="Q85" s="74">
        <f t="shared" si="6"/>
        <v>0</v>
      </c>
      <c r="R85" s="75">
        <f t="shared" si="7"/>
        <v>0</v>
      </c>
      <c r="S85" s="7"/>
    </row>
    <row r="86" spans="1:19" x14ac:dyDescent="0.25">
      <c r="A86" s="66"/>
      <c r="B86" s="56"/>
      <c r="C86" s="67"/>
      <c r="D86" s="68"/>
      <c r="E86" s="69"/>
      <c r="F86" s="70"/>
      <c r="G86" s="71"/>
      <c r="H86" s="66">
        <v>17</v>
      </c>
      <c r="I86" s="67" t="s">
        <v>270</v>
      </c>
      <c r="J86" s="72">
        <v>7.0669999999999997E-2</v>
      </c>
      <c r="K86" s="73">
        <v>0</v>
      </c>
      <c r="L86" s="73">
        <f t="shared" si="4"/>
        <v>0</v>
      </c>
      <c r="M86" s="73">
        <v>0</v>
      </c>
      <c r="N86" s="73">
        <v>0</v>
      </c>
      <c r="O86" s="73">
        <v>0</v>
      </c>
      <c r="P86" s="74">
        <f t="shared" si="5"/>
        <v>0</v>
      </c>
      <c r="Q86" s="74">
        <f t="shared" si="6"/>
        <v>0</v>
      </c>
      <c r="R86" s="75">
        <f t="shared" si="7"/>
        <v>0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21</v>
      </c>
      <c r="I87" s="67" t="s">
        <v>274</v>
      </c>
      <c r="J87" s="72">
        <v>2.6391999999999999E-2</v>
      </c>
      <c r="K87" s="73">
        <v>0</v>
      </c>
      <c r="L87" s="73">
        <f t="shared" si="4"/>
        <v>0</v>
      </c>
      <c r="M87" s="73">
        <v>0</v>
      </c>
      <c r="N87" s="73">
        <v>0</v>
      </c>
      <c r="O87" s="73">
        <v>0</v>
      </c>
      <c r="P87" s="74">
        <f t="shared" si="5"/>
        <v>0</v>
      </c>
      <c r="Q87" s="74">
        <f t="shared" si="6"/>
        <v>0</v>
      </c>
      <c r="R87" s="75">
        <f t="shared" si="7"/>
        <v>0</v>
      </c>
      <c r="S87" s="7"/>
    </row>
    <row r="88" spans="1:19" x14ac:dyDescent="0.25">
      <c r="A88" s="66"/>
      <c r="B88" s="56"/>
      <c r="C88" s="67"/>
      <c r="D88" s="68"/>
      <c r="E88" s="69"/>
      <c r="F88" s="70"/>
      <c r="G88" s="71"/>
      <c r="H88" s="66">
        <v>22</v>
      </c>
      <c r="I88" s="67" t="s">
        <v>275</v>
      </c>
      <c r="J88" s="72">
        <v>2.6550000000000001E-2</v>
      </c>
      <c r="K88" s="73">
        <v>0</v>
      </c>
      <c r="L88" s="73">
        <f t="shared" si="4"/>
        <v>0</v>
      </c>
      <c r="M88" s="73">
        <v>0</v>
      </c>
      <c r="N88" s="73">
        <v>0</v>
      </c>
      <c r="O88" s="73">
        <v>0</v>
      </c>
      <c r="P88" s="74">
        <f t="shared" si="5"/>
        <v>0</v>
      </c>
      <c r="Q88" s="74">
        <f t="shared" si="6"/>
        <v>0</v>
      </c>
      <c r="R88" s="75">
        <f t="shared" si="7"/>
        <v>0</v>
      </c>
      <c r="S88" s="7"/>
    </row>
    <row r="89" spans="1:19" ht="25.5" x14ac:dyDescent="0.25">
      <c r="A89" s="44"/>
      <c r="B89" s="45"/>
      <c r="C89" s="46"/>
      <c r="D89" s="47">
        <v>51</v>
      </c>
      <c r="E89" s="48" t="s">
        <v>51</v>
      </c>
      <c r="F89" s="49"/>
      <c r="G89" s="50"/>
      <c r="H89" s="90"/>
      <c r="I89" s="46"/>
      <c r="J89" s="51">
        <v>122.28569400000003</v>
      </c>
      <c r="K89" s="52">
        <v>147.03068500000001</v>
      </c>
      <c r="L89" s="53">
        <f t="shared" si="4"/>
        <v>16.01581505113192</v>
      </c>
      <c r="M89" s="53">
        <v>3.1804348011319235</v>
      </c>
      <c r="N89" s="53">
        <v>4.3938605499999994</v>
      </c>
      <c r="O89" s="53">
        <v>8.4415196999999971</v>
      </c>
      <c r="P89" s="54">
        <f t="shared" si="5"/>
        <v>2.1631095584788464E-2</v>
      </c>
      <c r="Q89" s="54">
        <f t="shared" si="6"/>
        <v>5.1515065383337652E-2</v>
      </c>
      <c r="R89" s="55">
        <f t="shared" si="7"/>
        <v>0.10892838492272494</v>
      </c>
      <c r="S89" s="7"/>
    </row>
    <row r="90" spans="1:19" ht="25.5" x14ac:dyDescent="0.25">
      <c r="A90" s="44"/>
      <c r="B90" s="45"/>
      <c r="C90" s="46"/>
      <c r="D90" s="47"/>
      <c r="E90" s="48"/>
      <c r="F90" s="49">
        <v>35</v>
      </c>
      <c r="G90" s="50" t="s">
        <v>45</v>
      </c>
      <c r="H90" s="90"/>
      <c r="I90" s="46"/>
      <c r="J90" s="51">
        <v>122.26469400000003</v>
      </c>
      <c r="K90" s="52">
        <v>147.00968500000002</v>
      </c>
      <c r="L90" s="53">
        <f t="shared" si="4"/>
        <v>16.01581505113192</v>
      </c>
      <c r="M90" s="53">
        <v>3.1804348011319235</v>
      </c>
      <c r="N90" s="53">
        <v>4.3938605499999994</v>
      </c>
      <c r="O90" s="53">
        <v>8.4415196999999971</v>
      </c>
      <c r="P90" s="54">
        <f t="shared" si="5"/>
        <v>2.1634185537721021E-2</v>
      </c>
      <c r="Q90" s="54">
        <f t="shared" si="6"/>
        <v>5.1522424193561955E-2</v>
      </c>
      <c r="R90" s="55">
        <f t="shared" si="7"/>
        <v>0.10894394509539911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1</v>
      </c>
      <c r="I91" s="67" t="s">
        <v>256</v>
      </c>
      <c r="J91" s="72">
        <v>0</v>
      </c>
      <c r="K91" s="73">
        <v>0.35361599999999999</v>
      </c>
      <c r="L91" s="73">
        <f t="shared" si="4"/>
        <v>3.0881099999999998E-3</v>
      </c>
      <c r="M91" s="73">
        <v>0</v>
      </c>
      <c r="N91" s="73">
        <v>0</v>
      </c>
      <c r="O91" s="73">
        <v>3.0881099999999998E-3</v>
      </c>
      <c r="P91" s="74">
        <f t="shared" si="5"/>
        <v>0</v>
      </c>
      <c r="Q91" s="74">
        <f t="shared" si="6"/>
        <v>0</v>
      </c>
      <c r="R91" s="75">
        <f t="shared" si="7"/>
        <v>8.7329476041808057E-3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2</v>
      </c>
      <c r="I92" s="67" t="s">
        <v>257</v>
      </c>
      <c r="J92" s="72">
        <v>1.090654</v>
      </c>
      <c r="K92" s="73">
        <v>0.95624799999999999</v>
      </c>
      <c r="L92" s="73">
        <f t="shared" si="4"/>
        <v>0.13417175996807268</v>
      </c>
      <c r="M92" s="73">
        <v>3.3115799968072679E-2</v>
      </c>
      <c r="N92" s="73">
        <v>4.2605159999999996E-2</v>
      </c>
      <c r="O92" s="73">
        <v>5.8450800000000011E-2</v>
      </c>
      <c r="P92" s="74">
        <f t="shared" si="5"/>
        <v>3.4630974358192311E-2</v>
      </c>
      <c r="Q92" s="74">
        <f t="shared" si="6"/>
        <v>7.9185483230367726E-2</v>
      </c>
      <c r="R92" s="75">
        <f t="shared" si="7"/>
        <v>0.14031063068165653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3</v>
      </c>
      <c r="I93" s="67" t="s">
        <v>258</v>
      </c>
      <c r="J93" s="72">
        <v>0.54713900000000004</v>
      </c>
      <c r="K93" s="73">
        <v>0.42083199999999998</v>
      </c>
      <c r="L93" s="73">
        <f t="shared" si="4"/>
        <v>6.1596940453492774E-2</v>
      </c>
      <c r="M93" s="73">
        <v>2.0007900453492766E-2</v>
      </c>
      <c r="N93" s="73">
        <v>2.1497340000000004E-2</v>
      </c>
      <c r="O93" s="73">
        <v>2.0091700000000001E-2</v>
      </c>
      <c r="P93" s="74">
        <f t="shared" si="5"/>
        <v>4.7543676463512201E-2</v>
      </c>
      <c r="Q93" s="74">
        <f t="shared" si="6"/>
        <v>9.8626626429294276E-2</v>
      </c>
      <c r="R93" s="75">
        <f t="shared" si="7"/>
        <v>0.14636943115897263</v>
      </c>
      <c r="S93" s="7"/>
    </row>
    <row r="94" spans="1:19" x14ac:dyDescent="0.25">
      <c r="A94" s="66"/>
      <c r="B94" s="56"/>
      <c r="C94" s="67"/>
      <c r="D94" s="68"/>
      <c r="E94" s="69"/>
      <c r="F94" s="70"/>
      <c r="G94" s="71"/>
      <c r="H94" s="66">
        <v>4</v>
      </c>
      <c r="I94" s="67" t="s">
        <v>259</v>
      </c>
      <c r="J94" s="72">
        <v>0.54394900000000013</v>
      </c>
      <c r="K94" s="73">
        <v>0.67883100000000007</v>
      </c>
      <c r="L94" s="73">
        <f t="shared" si="4"/>
        <v>9.8218850297822208E-2</v>
      </c>
      <c r="M94" s="73">
        <v>2.2857900297822198E-2</v>
      </c>
      <c r="N94" s="73">
        <v>3.4934020000000003E-2</v>
      </c>
      <c r="O94" s="73">
        <v>4.042693E-2</v>
      </c>
      <c r="P94" s="74">
        <f t="shared" si="5"/>
        <v>3.3672446157912934E-2</v>
      </c>
      <c r="Q94" s="74">
        <f t="shared" si="6"/>
        <v>8.5134474262109711E-2</v>
      </c>
      <c r="R94" s="75">
        <f t="shared" si="7"/>
        <v>0.14468822180752233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5</v>
      </c>
      <c r="I95" s="67" t="s">
        <v>260</v>
      </c>
      <c r="J95" s="72">
        <v>0.52504899999999988</v>
      </c>
      <c r="K95" s="73">
        <v>0.409165</v>
      </c>
      <c r="L95" s="73">
        <f t="shared" si="4"/>
        <v>6.3263980189328939E-2</v>
      </c>
      <c r="M95" s="73">
        <v>1.6207900189328939E-2</v>
      </c>
      <c r="N95" s="73">
        <v>1.59679E-2</v>
      </c>
      <c r="O95" s="73">
        <v>3.108818E-2</v>
      </c>
      <c r="P95" s="74">
        <f t="shared" si="5"/>
        <v>3.9612137375701587E-2</v>
      </c>
      <c r="Q95" s="74">
        <f t="shared" si="6"/>
        <v>7.8637713854628186E-2</v>
      </c>
      <c r="R95" s="75">
        <f t="shared" si="7"/>
        <v>0.15461728199950861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6</v>
      </c>
      <c r="I96" s="67" t="s">
        <v>261</v>
      </c>
      <c r="J96" s="72">
        <v>0.58264499999999997</v>
      </c>
      <c r="K96" s="73">
        <v>0.65526100000000009</v>
      </c>
      <c r="L96" s="73">
        <f t="shared" si="4"/>
        <v>0.10118907992267534</v>
      </c>
      <c r="M96" s="73">
        <v>2.7728519922675332E-2</v>
      </c>
      <c r="N96" s="73">
        <v>3.0489179999999998E-2</v>
      </c>
      <c r="O96" s="73">
        <v>4.2971380000000003E-2</v>
      </c>
      <c r="P96" s="74">
        <f t="shared" si="5"/>
        <v>4.2316756105849923E-2</v>
      </c>
      <c r="Q96" s="74">
        <f t="shared" si="6"/>
        <v>8.8846581625757245E-2</v>
      </c>
      <c r="R96" s="75">
        <f t="shared" si="7"/>
        <v>0.15442561044022965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8</v>
      </c>
      <c r="I97" s="67" t="s">
        <v>262</v>
      </c>
      <c r="J97" s="72">
        <v>1.48115</v>
      </c>
      <c r="K97" s="73">
        <v>1.4630279999999998</v>
      </c>
      <c r="L97" s="73">
        <f t="shared" si="4"/>
        <v>0.22775662063576912</v>
      </c>
      <c r="M97" s="73">
        <v>6.0463150635769125E-2</v>
      </c>
      <c r="N97" s="73">
        <v>6.6548259999999998E-2</v>
      </c>
      <c r="O97" s="73">
        <v>0.10074521</v>
      </c>
      <c r="P97" s="74">
        <f t="shared" si="5"/>
        <v>4.1327404968168162E-2</v>
      </c>
      <c r="Q97" s="74">
        <f t="shared" si="6"/>
        <v>8.6814066877577964E-2</v>
      </c>
      <c r="R97" s="75">
        <f t="shared" si="7"/>
        <v>0.1556748200552342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9</v>
      </c>
      <c r="I98" s="67" t="s">
        <v>263</v>
      </c>
      <c r="J98" s="72">
        <v>0.54512899999999997</v>
      </c>
      <c r="K98" s="73">
        <v>0.4277430000000001</v>
      </c>
      <c r="L98" s="73">
        <f t="shared" si="4"/>
        <v>5.8595760034822524E-2</v>
      </c>
      <c r="M98" s="73">
        <v>2.0307900034822524E-2</v>
      </c>
      <c r="N98" s="73">
        <v>1.4967900000000001E-2</v>
      </c>
      <c r="O98" s="73">
        <v>2.3319960000000001E-2</v>
      </c>
      <c r="P98" s="74">
        <f t="shared" si="5"/>
        <v>4.7476872876522865E-2</v>
      </c>
      <c r="Q98" s="74">
        <f t="shared" si="6"/>
        <v>8.2469613844814563E-2</v>
      </c>
      <c r="R98" s="75">
        <f t="shared" si="7"/>
        <v>0.13698823834597529</v>
      </c>
      <c r="S98" s="7"/>
    </row>
    <row r="99" spans="1:19" x14ac:dyDescent="0.25">
      <c r="A99" s="66"/>
      <c r="B99" s="56"/>
      <c r="C99" s="67"/>
      <c r="D99" s="68"/>
      <c r="E99" s="69"/>
      <c r="F99" s="70"/>
      <c r="G99" s="71"/>
      <c r="H99" s="66">
        <v>10</v>
      </c>
      <c r="I99" s="67" t="s">
        <v>264</v>
      </c>
      <c r="J99" s="72">
        <v>0</v>
      </c>
      <c r="K99" s="73">
        <v>0.40760399999999997</v>
      </c>
      <c r="L99" s="73">
        <f t="shared" si="4"/>
        <v>8.8415999999999994E-4</v>
      </c>
      <c r="M99" s="73">
        <v>0</v>
      </c>
      <c r="N99" s="73">
        <v>0</v>
      </c>
      <c r="O99" s="73">
        <v>8.8415999999999994E-4</v>
      </c>
      <c r="P99" s="74">
        <f t="shared" si="5"/>
        <v>0</v>
      </c>
      <c r="Q99" s="74">
        <f t="shared" si="6"/>
        <v>0</v>
      </c>
      <c r="R99" s="75">
        <f t="shared" si="7"/>
        <v>2.1691641887714545E-3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11</v>
      </c>
      <c r="I100" s="67" t="s">
        <v>265</v>
      </c>
      <c r="J100" s="72">
        <v>0.64502100000000007</v>
      </c>
      <c r="K100" s="73">
        <v>0.44743999999999995</v>
      </c>
      <c r="L100" s="73">
        <f t="shared" si="4"/>
        <v>6.9219590145882734E-2</v>
      </c>
      <c r="M100" s="73">
        <v>2.0807900145882741E-2</v>
      </c>
      <c r="N100" s="73">
        <v>2.31588E-2</v>
      </c>
      <c r="O100" s="73">
        <v>2.5252889999999997E-2</v>
      </c>
      <c r="P100" s="74">
        <f t="shared" si="5"/>
        <v>4.650433610290261E-2</v>
      </c>
      <c r="Q100" s="74">
        <f t="shared" si="6"/>
        <v>9.8262784162977707E-2</v>
      </c>
      <c r="R100" s="75">
        <f t="shared" si="7"/>
        <v>0.15470139045655895</v>
      </c>
      <c r="S100" s="7"/>
    </row>
    <row r="101" spans="1:19" x14ac:dyDescent="0.25">
      <c r="A101" s="66"/>
      <c r="B101" s="56"/>
      <c r="C101" s="67"/>
      <c r="D101" s="68"/>
      <c r="E101" s="69"/>
      <c r="F101" s="70"/>
      <c r="G101" s="71"/>
      <c r="H101" s="66">
        <v>12</v>
      </c>
      <c r="I101" s="67" t="s">
        <v>266</v>
      </c>
      <c r="J101" s="72">
        <v>0.5013780000000001</v>
      </c>
      <c r="K101" s="73">
        <v>0.67749900000000007</v>
      </c>
      <c r="L101" s="73">
        <f t="shared" si="4"/>
        <v>0.10997703971802905</v>
      </c>
      <c r="M101" s="73">
        <v>3.5279749718029052E-2</v>
      </c>
      <c r="N101" s="73">
        <v>3.6787389999999996E-2</v>
      </c>
      <c r="O101" s="73">
        <v>3.7909899999999996E-2</v>
      </c>
      <c r="P101" s="74">
        <f t="shared" si="5"/>
        <v>5.2073508179390743E-2</v>
      </c>
      <c r="Q101" s="74">
        <f t="shared" si="6"/>
        <v>0.10637231895254318</v>
      </c>
      <c r="R101" s="75">
        <f t="shared" si="7"/>
        <v>0.16232797349963474</v>
      </c>
      <c r="S101" s="7"/>
    </row>
    <row r="102" spans="1:19" x14ac:dyDescent="0.25">
      <c r="A102" s="66"/>
      <c r="B102" s="56"/>
      <c r="C102" s="67"/>
      <c r="D102" s="68"/>
      <c r="E102" s="69"/>
      <c r="F102" s="70"/>
      <c r="G102" s="71"/>
      <c r="H102" s="66">
        <v>13</v>
      </c>
      <c r="I102" s="67" t="s">
        <v>267</v>
      </c>
      <c r="J102" s="72">
        <v>0.62632100000000002</v>
      </c>
      <c r="K102" s="73">
        <v>0.511154</v>
      </c>
      <c r="L102" s="73">
        <f t="shared" si="4"/>
        <v>8.3857660386399122E-2</v>
      </c>
      <c r="M102" s="73">
        <v>2.4247900386399124E-2</v>
      </c>
      <c r="N102" s="73">
        <v>2.9017069999999999E-2</v>
      </c>
      <c r="O102" s="73">
        <v>3.0592689999999999E-2</v>
      </c>
      <c r="P102" s="74">
        <f t="shared" si="5"/>
        <v>4.7437563603921956E-2</v>
      </c>
      <c r="Q102" s="74">
        <f t="shared" si="6"/>
        <v>0.10420532830888367</v>
      </c>
      <c r="R102" s="75">
        <f t="shared" si="7"/>
        <v>0.16405556913650118</v>
      </c>
      <c r="S102" s="7"/>
    </row>
    <row r="103" spans="1:19" x14ac:dyDescent="0.25">
      <c r="A103" s="66"/>
      <c r="B103" s="56"/>
      <c r="C103" s="67"/>
      <c r="D103" s="68"/>
      <c r="E103" s="69"/>
      <c r="F103" s="70"/>
      <c r="G103" s="71"/>
      <c r="H103" s="66">
        <v>14</v>
      </c>
      <c r="I103" s="67" t="s">
        <v>268</v>
      </c>
      <c r="J103" s="72">
        <v>0.61400100000000002</v>
      </c>
      <c r="K103" s="73">
        <v>0.56358700000000006</v>
      </c>
      <c r="L103" s="73">
        <f t="shared" si="4"/>
        <v>0.1049706303101659</v>
      </c>
      <c r="M103" s="73">
        <v>2.3851850310165901E-2</v>
      </c>
      <c r="N103" s="73">
        <v>3.5806499999999998E-2</v>
      </c>
      <c r="O103" s="73">
        <v>4.5312279999999996E-2</v>
      </c>
      <c r="P103" s="74">
        <f t="shared" si="5"/>
        <v>4.232150548214543E-2</v>
      </c>
      <c r="Q103" s="74">
        <f t="shared" si="6"/>
        <v>0.1058547310533527</v>
      </c>
      <c r="R103" s="75">
        <f t="shared" si="7"/>
        <v>0.18625452735809359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15</v>
      </c>
      <c r="I104" s="67" t="s">
        <v>255</v>
      </c>
      <c r="J104" s="72">
        <v>109.97775000000003</v>
      </c>
      <c r="K104" s="73">
        <v>133.20286900000002</v>
      </c>
      <c r="L104" s="73">
        <f t="shared" si="4"/>
        <v>14.088107368005728</v>
      </c>
      <c r="M104" s="73">
        <v>2.6801852480057278</v>
      </c>
      <c r="N104" s="73">
        <v>3.8144654699999996</v>
      </c>
      <c r="O104" s="73">
        <v>7.5934566500000003</v>
      </c>
      <c r="P104" s="74">
        <f t="shared" si="5"/>
        <v>2.0121077482240471E-2</v>
      </c>
      <c r="Q104" s="74">
        <f t="shared" si="6"/>
        <v>4.8757588832457704E-2</v>
      </c>
      <c r="R104" s="75">
        <f t="shared" si="7"/>
        <v>0.10576429377062235</v>
      </c>
      <c r="S104" s="7"/>
    </row>
    <row r="105" spans="1:19" x14ac:dyDescent="0.25">
      <c r="A105" s="66"/>
      <c r="B105" s="56"/>
      <c r="C105" s="67"/>
      <c r="D105" s="68"/>
      <c r="E105" s="69"/>
      <c r="F105" s="70"/>
      <c r="G105" s="71"/>
      <c r="H105" s="66">
        <v>16</v>
      </c>
      <c r="I105" s="67" t="s">
        <v>269</v>
      </c>
      <c r="J105" s="72">
        <v>0.59922100000000011</v>
      </c>
      <c r="K105" s="73">
        <v>0.57873600000000014</v>
      </c>
      <c r="L105" s="73">
        <f t="shared" si="4"/>
        <v>0.13045312942384735</v>
      </c>
      <c r="M105" s="73">
        <v>3.6945799423847347E-2</v>
      </c>
      <c r="N105" s="73">
        <v>4.1372510000000001E-2</v>
      </c>
      <c r="O105" s="73">
        <v>5.2134819999999998E-2</v>
      </c>
      <c r="P105" s="74">
        <f t="shared" si="5"/>
        <v>6.3838778689847081E-2</v>
      </c>
      <c r="Q105" s="74">
        <f t="shared" si="6"/>
        <v>0.13532648638385608</v>
      </c>
      <c r="R105" s="75">
        <f t="shared" si="7"/>
        <v>0.22541042793924573</v>
      </c>
      <c r="S105" s="7"/>
    </row>
    <row r="106" spans="1:19" x14ac:dyDescent="0.25">
      <c r="A106" s="66"/>
      <c r="B106" s="56"/>
      <c r="C106" s="67"/>
      <c r="D106" s="68"/>
      <c r="E106" s="69"/>
      <c r="F106" s="70"/>
      <c r="G106" s="71"/>
      <c r="H106" s="66">
        <v>17</v>
      </c>
      <c r="I106" s="67" t="s">
        <v>270</v>
      </c>
      <c r="J106" s="72">
        <v>0.53289300000000006</v>
      </c>
      <c r="K106" s="73">
        <v>0.58790299999999995</v>
      </c>
      <c r="L106" s="73">
        <f t="shared" si="4"/>
        <v>9.9540369765300465E-2</v>
      </c>
      <c r="M106" s="73">
        <v>2.9765799765300471E-2</v>
      </c>
      <c r="N106" s="73">
        <v>3.2981849999999993E-2</v>
      </c>
      <c r="O106" s="73">
        <v>3.6792720000000001E-2</v>
      </c>
      <c r="P106" s="74">
        <f t="shared" si="5"/>
        <v>5.063046074828751E-2</v>
      </c>
      <c r="Q106" s="74">
        <f t="shared" si="6"/>
        <v>0.10673129711074866</v>
      </c>
      <c r="R106" s="75">
        <f t="shared" si="7"/>
        <v>0.16931427423452589</v>
      </c>
      <c r="S106" s="7"/>
    </row>
    <row r="107" spans="1:19" x14ac:dyDescent="0.25">
      <c r="A107" s="66"/>
      <c r="B107" s="56"/>
      <c r="C107" s="67"/>
      <c r="D107" s="68"/>
      <c r="E107" s="69"/>
      <c r="F107" s="70"/>
      <c r="G107" s="71"/>
      <c r="H107" s="66">
        <v>18</v>
      </c>
      <c r="I107" s="67" t="s">
        <v>271</v>
      </c>
      <c r="J107" s="72">
        <v>0.60532500000000011</v>
      </c>
      <c r="K107" s="73">
        <v>0.42502900000000005</v>
      </c>
      <c r="L107" s="73">
        <f t="shared" si="4"/>
        <v>8.4617550323306867E-2</v>
      </c>
      <c r="M107" s="73">
        <v>2.6211850323306862E-2</v>
      </c>
      <c r="N107" s="73">
        <v>3.0685799999999996E-2</v>
      </c>
      <c r="O107" s="73">
        <v>2.7719899999999999E-2</v>
      </c>
      <c r="P107" s="74">
        <f t="shared" si="5"/>
        <v>6.1670733816532187E-2</v>
      </c>
      <c r="Q107" s="74">
        <f t="shared" si="6"/>
        <v>0.13386768978894817</v>
      </c>
      <c r="R107" s="75">
        <f t="shared" si="7"/>
        <v>0.19908653367960036</v>
      </c>
      <c r="S107" s="7"/>
    </row>
    <row r="108" spans="1:19" x14ac:dyDescent="0.25">
      <c r="A108" s="66"/>
      <c r="B108" s="56"/>
      <c r="C108" s="67"/>
      <c r="D108" s="68"/>
      <c r="E108" s="69"/>
      <c r="F108" s="70"/>
      <c r="G108" s="71"/>
      <c r="H108" s="66">
        <v>19</v>
      </c>
      <c r="I108" s="67" t="s">
        <v>272</v>
      </c>
      <c r="J108" s="72">
        <v>0.65954100000000004</v>
      </c>
      <c r="K108" s="73">
        <v>0.52585999999999999</v>
      </c>
      <c r="L108" s="73">
        <f t="shared" si="4"/>
        <v>7.8889290129968759E-2</v>
      </c>
      <c r="M108" s="73">
        <v>2.2157900129968766E-2</v>
      </c>
      <c r="N108" s="73">
        <v>2.0623780000000001E-2</v>
      </c>
      <c r="O108" s="73">
        <v>3.6107609999999998E-2</v>
      </c>
      <c r="P108" s="74">
        <f t="shared" si="5"/>
        <v>4.2136500456335844E-2</v>
      </c>
      <c r="Q108" s="74">
        <f t="shared" si="6"/>
        <v>8.1355646236581536E-2</v>
      </c>
      <c r="R108" s="75">
        <f t="shared" si="7"/>
        <v>0.15001956819299578</v>
      </c>
      <c r="S108" s="7"/>
    </row>
    <row r="109" spans="1:19" x14ac:dyDescent="0.25">
      <c r="A109" s="66"/>
      <c r="B109" s="56"/>
      <c r="C109" s="67"/>
      <c r="D109" s="68"/>
      <c r="E109" s="69"/>
      <c r="F109" s="70"/>
      <c r="G109" s="71"/>
      <c r="H109" s="66">
        <v>20</v>
      </c>
      <c r="I109" s="67" t="s">
        <v>273</v>
      </c>
      <c r="J109" s="72">
        <v>0.51112899999999994</v>
      </c>
      <c r="K109" s="73">
        <v>0.66734600000000011</v>
      </c>
      <c r="L109" s="73">
        <f t="shared" si="4"/>
        <v>9.5693540419335338E-2</v>
      </c>
      <c r="M109" s="73">
        <v>1.9487900419335347E-2</v>
      </c>
      <c r="N109" s="73">
        <v>3.3375889999999998E-2</v>
      </c>
      <c r="O109" s="73">
        <v>4.282975E-2</v>
      </c>
      <c r="P109" s="74">
        <f t="shared" si="5"/>
        <v>2.9202093695527273E-2</v>
      </c>
      <c r="Q109" s="74">
        <f t="shared" si="6"/>
        <v>7.9214965579077923E-2</v>
      </c>
      <c r="R109" s="75">
        <f t="shared" si="7"/>
        <v>0.14339419194740857</v>
      </c>
      <c r="S109" s="7"/>
    </row>
    <row r="110" spans="1:19" x14ac:dyDescent="0.25">
      <c r="A110" s="66"/>
      <c r="B110" s="56"/>
      <c r="C110" s="67"/>
      <c r="D110" s="68"/>
      <c r="E110" s="69"/>
      <c r="F110" s="70"/>
      <c r="G110" s="71"/>
      <c r="H110" s="66">
        <v>21</v>
      </c>
      <c r="I110" s="67" t="s">
        <v>274</v>
      </c>
      <c r="J110" s="72">
        <v>0.55184900000000003</v>
      </c>
      <c r="K110" s="73">
        <v>0.73219400000000001</v>
      </c>
      <c r="L110" s="73">
        <f t="shared" si="4"/>
        <v>8.3475649810241262E-2</v>
      </c>
      <c r="M110" s="73">
        <v>2.0311849810241256E-2</v>
      </c>
      <c r="N110" s="73">
        <v>2.793518E-2</v>
      </c>
      <c r="O110" s="73">
        <v>3.5228620000000002E-2</v>
      </c>
      <c r="P110" s="74">
        <f t="shared" si="5"/>
        <v>2.7741076559274259E-2</v>
      </c>
      <c r="Q110" s="74">
        <f t="shared" si="6"/>
        <v>6.5893779258285726E-2</v>
      </c>
      <c r="R110" s="75">
        <f t="shared" si="7"/>
        <v>0.11400755784702041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22</v>
      </c>
      <c r="I111" s="67" t="s">
        <v>275</v>
      </c>
      <c r="J111" s="72">
        <v>0</v>
      </c>
      <c r="K111" s="73">
        <v>0.60210900000000001</v>
      </c>
      <c r="L111" s="73">
        <f t="shared" si="4"/>
        <v>9.5756109999999992E-2</v>
      </c>
      <c r="M111" s="73">
        <v>0</v>
      </c>
      <c r="N111" s="73">
        <v>0</v>
      </c>
      <c r="O111" s="73">
        <v>9.5756109999999992E-2</v>
      </c>
      <c r="P111" s="74">
        <f t="shared" si="5"/>
        <v>0</v>
      </c>
      <c r="Q111" s="74">
        <f t="shared" si="6"/>
        <v>0</v>
      </c>
      <c r="R111" s="75">
        <f t="shared" si="7"/>
        <v>0.1590345103627416</v>
      </c>
      <c r="S111" s="7"/>
    </row>
    <row r="112" spans="1:19" x14ac:dyDescent="0.25">
      <c r="A112" s="66"/>
      <c r="B112" s="56"/>
      <c r="C112" s="67"/>
      <c r="D112" s="68"/>
      <c r="E112" s="69"/>
      <c r="F112" s="70"/>
      <c r="G112" s="71"/>
      <c r="H112" s="66">
        <v>23</v>
      </c>
      <c r="I112" s="67" t="s">
        <v>276</v>
      </c>
      <c r="J112" s="72">
        <v>0.60540100000000008</v>
      </c>
      <c r="K112" s="73">
        <v>0.48792000000000002</v>
      </c>
      <c r="L112" s="73">
        <f t="shared" si="4"/>
        <v>7.4447100172960939E-2</v>
      </c>
      <c r="M112" s="73">
        <v>1.8007900172960944E-2</v>
      </c>
      <c r="N112" s="73">
        <v>2.6121499999999999E-2</v>
      </c>
      <c r="O112" s="73">
        <v>3.03177E-2</v>
      </c>
      <c r="P112" s="74">
        <f t="shared" si="5"/>
        <v>3.6907485188065553E-2</v>
      </c>
      <c r="Q112" s="74">
        <f t="shared" si="6"/>
        <v>9.0443925588131135E-2</v>
      </c>
      <c r="R112" s="75">
        <f t="shared" si="7"/>
        <v>0.15258054634563234</v>
      </c>
      <c r="S112" s="7"/>
    </row>
    <row r="113" spans="1:19" x14ac:dyDescent="0.25">
      <c r="A113" s="66"/>
      <c r="B113" s="56"/>
      <c r="C113" s="67"/>
      <c r="D113" s="68"/>
      <c r="E113" s="69"/>
      <c r="F113" s="70"/>
      <c r="G113" s="71"/>
      <c r="H113" s="66">
        <v>24</v>
      </c>
      <c r="I113" s="67" t="s">
        <v>277</v>
      </c>
      <c r="J113" s="72">
        <v>0.51914899999999997</v>
      </c>
      <c r="K113" s="73">
        <v>0.64246000000000003</v>
      </c>
      <c r="L113" s="73">
        <f t="shared" si="4"/>
        <v>6.1793931018774305E-2</v>
      </c>
      <c r="M113" s="73">
        <v>2.2484081018774305E-2</v>
      </c>
      <c r="N113" s="73">
        <v>1.4519049999999999E-2</v>
      </c>
      <c r="O113" s="73">
        <v>2.4790800000000002E-2</v>
      </c>
      <c r="P113" s="74">
        <f t="shared" si="5"/>
        <v>3.4996857421122407E-2</v>
      </c>
      <c r="Q113" s="74">
        <f t="shared" si="6"/>
        <v>5.7596007562765464E-2</v>
      </c>
      <c r="R113" s="75">
        <f t="shared" si="7"/>
        <v>9.6183312608994029E-2</v>
      </c>
      <c r="S113" s="7"/>
    </row>
    <row r="114" spans="1:19" x14ac:dyDescent="0.25">
      <c r="A114" s="66"/>
      <c r="B114" s="56"/>
      <c r="C114" s="67"/>
      <c r="D114" s="68"/>
      <c r="E114" s="69"/>
      <c r="F114" s="70"/>
      <c r="G114" s="71"/>
      <c r="H114" s="66">
        <v>25</v>
      </c>
      <c r="I114" s="67" t="s">
        <v>278</v>
      </c>
      <c r="J114" s="72">
        <v>0</v>
      </c>
      <c r="K114" s="73">
        <v>0.58525100000000008</v>
      </c>
      <c r="L114" s="73">
        <f t="shared" si="4"/>
        <v>6.2508299999999998E-3</v>
      </c>
      <c r="M114" s="73">
        <v>0</v>
      </c>
      <c r="N114" s="73">
        <v>0</v>
      </c>
      <c r="O114" s="73">
        <v>6.2508299999999998E-3</v>
      </c>
      <c r="P114" s="74">
        <f t="shared" si="5"/>
        <v>0</v>
      </c>
      <c r="Q114" s="74">
        <f t="shared" si="6"/>
        <v>0</v>
      </c>
      <c r="R114" s="75">
        <f t="shared" si="7"/>
        <v>1.068059687211128E-2</v>
      </c>
      <c r="S114" s="7"/>
    </row>
    <row r="115" spans="1:19" x14ac:dyDescent="0.25">
      <c r="A115" s="44"/>
      <c r="B115" s="45"/>
      <c r="C115" s="46"/>
      <c r="D115" s="47"/>
      <c r="E115" s="48"/>
      <c r="F115" s="49">
        <v>96</v>
      </c>
      <c r="G115" s="50" t="s">
        <v>47</v>
      </c>
      <c r="H115" s="90"/>
      <c r="I115" s="46"/>
      <c r="J115" s="51">
        <v>2.1000000000000001E-2</v>
      </c>
      <c r="K115" s="52">
        <v>2.1000000000000001E-2</v>
      </c>
      <c r="L115" s="53">
        <f t="shared" si="4"/>
        <v>0</v>
      </c>
      <c r="M115" s="53">
        <v>0</v>
      </c>
      <c r="N115" s="53">
        <v>0</v>
      </c>
      <c r="O115" s="53">
        <v>0</v>
      </c>
      <c r="P115" s="54">
        <f t="shared" si="5"/>
        <v>0</v>
      </c>
      <c r="Q115" s="54">
        <f t="shared" si="6"/>
        <v>0</v>
      </c>
      <c r="R115" s="55">
        <f t="shared" si="7"/>
        <v>0</v>
      </c>
      <c r="S115" s="7"/>
    </row>
    <row r="116" spans="1:19" x14ac:dyDescent="0.25">
      <c r="A116" s="66"/>
      <c r="B116" s="56"/>
      <c r="C116" s="67"/>
      <c r="D116" s="68"/>
      <c r="E116" s="69"/>
      <c r="F116" s="70"/>
      <c r="G116" s="71"/>
      <c r="H116" s="66">
        <v>15</v>
      </c>
      <c r="I116" s="67" t="s">
        <v>255</v>
      </c>
      <c r="J116" s="72">
        <v>2.1000000000000001E-2</v>
      </c>
      <c r="K116" s="73">
        <v>2.1000000000000001E-2</v>
      </c>
      <c r="L116" s="73">
        <f t="shared" si="4"/>
        <v>0</v>
      </c>
      <c r="M116" s="73">
        <v>0</v>
      </c>
      <c r="N116" s="73">
        <v>0</v>
      </c>
      <c r="O116" s="73">
        <v>0</v>
      </c>
      <c r="P116" s="74">
        <f t="shared" si="5"/>
        <v>0</v>
      </c>
      <c r="Q116" s="74">
        <f t="shared" si="6"/>
        <v>0</v>
      </c>
      <c r="R116" s="75">
        <f t="shared" si="7"/>
        <v>0</v>
      </c>
      <c r="S116" s="7"/>
    </row>
    <row r="117" spans="1:19" ht="25.5" x14ac:dyDescent="0.25">
      <c r="A117" s="44"/>
      <c r="B117" s="45"/>
      <c r="C117" s="46"/>
      <c r="D117" s="47">
        <v>55</v>
      </c>
      <c r="E117" s="48" t="s">
        <v>52</v>
      </c>
      <c r="F117" s="49"/>
      <c r="G117" s="50"/>
      <c r="H117" s="90"/>
      <c r="I117" s="46"/>
      <c r="J117" s="51">
        <v>0.15000000000000002</v>
      </c>
      <c r="K117" s="52">
        <v>0.15000000000000002</v>
      </c>
      <c r="L117" s="53">
        <f t="shared" si="4"/>
        <v>0</v>
      </c>
      <c r="M117" s="53">
        <v>0</v>
      </c>
      <c r="N117" s="53">
        <v>0</v>
      </c>
      <c r="O117" s="53">
        <v>0</v>
      </c>
      <c r="P117" s="54">
        <f t="shared" si="5"/>
        <v>0</v>
      </c>
      <c r="Q117" s="54">
        <f t="shared" si="6"/>
        <v>0</v>
      </c>
      <c r="R117" s="55">
        <f t="shared" si="7"/>
        <v>0</v>
      </c>
      <c r="S117" s="7"/>
    </row>
    <row r="118" spans="1:19" ht="25.5" x14ac:dyDescent="0.25">
      <c r="A118" s="44"/>
      <c r="B118" s="45"/>
      <c r="C118" s="46"/>
      <c r="D118" s="47"/>
      <c r="E118" s="48"/>
      <c r="F118" s="49">
        <v>35</v>
      </c>
      <c r="G118" s="50" t="s">
        <v>45</v>
      </c>
      <c r="H118" s="90"/>
      <c r="I118" s="46"/>
      <c r="J118" s="51">
        <v>0.15000000000000002</v>
      </c>
      <c r="K118" s="52">
        <v>0.15000000000000002</v>
      </c>
      <c r="L118" s="53">
        <f t="shared" si="4"/>
        <v>0</v>
      </c>
      <c r="M118" s="53">
        <v>0</v>
      </c>
      <c r="N118" s="53">
        <v>0</v>
      </c>
      <c r="O118" s="53">
        <v>0</v>
      </c>
      <c r="P118" s="54">
        <f t="shared" si="5"/>
        <v>0</v>
      </c>
      <c r="Q118" s="54">
        <f t="shared" si="6"/>
        <v>0</v>
      </c>
      <c r="R118" s="55">
        <f t="shared" si="7"/>
        <v>0</v>
      </c>
      <c r="S118" s="7"/>
    </row>
    <row r="119" spans="1:19" x14ac:dyDescent="0.25">
      <c r="A119" s="66"/>
      <c r="B119" s="56"/>
      <c r="C119" s="67"/>
      <c r="D119" s="68"/>
      <c r="E119" s="69"/>
      <c r="F119" s="70"/>
      <c r="G119" s="71"/>
      <c r="H119" s="66">
        <v>22</v>
      </c>
      <c r="I119" s="67" t="s">
        <v>275</v>
      </c>
      <c r="J119" s="72">
        <v>0.15000000000000002</v>
      </c>
      <c r="K119" s="73">
        <v>0.15000000000000002</v>
      </c>
      <c r="L119" s="73">
        <f t="shared" si="4"/>
        <v>0</v>
      </c>
      <c r="M119" s="73">
        <v>0</v>
      </c>
      <c r="N119" s="73">
        <v>0</v>
      </c>
      <c r="O119" s="73">
        <v>0</v>
      </c>
      <c r="P119" s="74">
        <f t="shared" si="5"/>
        <v>0</v>
      </c>
      <c r="Q119" s="74">
        <f t="shared" si="6"/>
        <v>0</v>
      </c>
      <c r="R119" s="75">
        <f t="shared" si="7"/>
        <v>0</v>
      </c>
      <c r="S119" s="7"/>
    </row>
    <row r="120" spans="1:19" x14ac:dyDescent="0.25">
      <c r="A120" s="44"/>
      <c r="B120" s="45"/>
      <c r="C120" s="46"/>
      <c r="D120" s="47">
        <v>112</v>
      </c>
      <c r="E120" s="48" t="s">
        <v>53</v>
      </c>
      <c r="F120" s="49"/>
      <c r="G120" s="50"/>
      <c r="H120" s="90"/>
      <c r="I120" s="46"/>
      <c r="J120" s="51">
        <v>13.123149</v>
      </c>
      <c r="K120" s="52">
        <v>13.123302000000002</v>
      </c>
      <c r="L120" s="53">
        <f t="shared" si="4"/>
        <v>1.5011304296422008</v>
      </c>
      <c r="M120" s="53">
        <v>0.16932028964220081</v>
      </c>
      <c r="N120" s="53">
        <v>0.61710863000000005</v>
      </c>
      <c r="O120" s="53">
        <v>0.71470151000000004</v>
      </c>
      <c r="P120" s="54">
        <f t="shared" si="5"/>
        <v>1.2902262680703437E-2</v>
      </c>
      <c r="Q120" s="54">
        <f t="shared" si="6"/>
        <v>5.9926146608696551E-2</v>
      </c>
      <c r="R120" s="55">
        <f t="shared" si="7"/>
        <v>0.11438664062156007</v>
      </c>
      <c r="S120" s="7"/>
    </row>
    <row r="121" spans="1:19" ht="25.5" x14ac:dyDescent="0.25">
      <c r="A121" s="44"/>
      <c r="B121" s="45"/>
      <c r="C121" s="46"/>
      <c r="D121" s="47"/>
      <c r="E121" s="48"/>
      <c r="F121" s="49">
        <v>35</v>
      </c>
      <c r="G121" s="50" t="s">
        <v>45</v>
      </c>
      <c r="H121" s="90"/>
      <c r="I121" s="46"/>
      <c r="J121" s="51">
        <v>0.16</v>
      </c>
      <c r="K121" s="52">
        <v>0.16</v>
      </c>
      <c r="L121" s="53">
        <f t="shared" si="4"/>
        <v>2.4784499779635483E-2</v>
      </c>
      <c r="M121" s="53">
        <v>5.9278997796354815E-3</v>
      </c>
      <c r="N121" s="53">
        <v>1.3091850000000002E-2</v>
      </c>
      <c r="O121" s="53">
        <v>5.7647500000000008E-3</v>
      </c>
      <c r="P121" s="54">
        <f t="shared" si="5"/>
        <v>3.704937362272176E-2</v>
      </c>
      <c r="Q121" s="54">
        <f t="shared" si="6"/>
        <v>0.11887343612272178</v>
      </c>
      <c r="R121" s="55">
        <f t="shared" si="7"/>
        <v>0.15490312362272177</v>
      </c>
      <c r="S121" s="7"/>
    </row>
    <row r="122" spans="1:19" x14ac:dyDescent="0.25">
      <c r="A122" s="66"/>
      <c r="B122" s="56"/>
      <c r="C122" s="67"/>
      <c r="D122" s="68"/>
      <c r="E122" s="69"/>
      <c r="F122" s="70"/>
      <c r="G122" s="71"/>
      <c r="H122" s="66">
        <v>15</v>
      </c>
      <c r="I122" s="67" t="s">
        <v>255</v>
      </c>
      <c r="J122" s="72">
        <v>0.16</v>
      </c>
      <c r="K122" s="73">
        <v>0.16</v>
      </c>
      <c r="L122" s="73">
        <f t="shared" si="4"/>
        <v>2.4784499779635483E-2</v>
      </c>
      <c r="M122" s="73">
        <v>5.9278997796354815E-3</v>
      </c>
      <c r="N122" s="73">
        <v>1.3091850000000002E-2</v>
      </c>
      <c r="O122" s="73">
        <v>5.7647500000000008E-3</v>
      </c>
      <c r="P122" s="74">
        <f t="shared" si="5"/>
        <v>3.704937362272176E-2</v>
      </c>
      <c r="Q122" s="74">
        <f t="shared" si="6"/>
        <v>0.11887343612272178</v>
      </c>
      <c r="R122" s="75">
        <f t="shared" si="7"/>
        <v>0.15490312362272177</v>
      </c>
      <c r="S122" s="7"/>
    </row>
    <row r="123" spans="1:19" ht="38.25" x14ac:dyDescent="0.25">
      <c r="A123" s="44"/>
      <c r="B123" s="45"/>
      <c r="C123" s="46"/>
      <c r="D123" s="47"/>
      <c r="E123" s="48"/>
      <c r="F123" s="49">
        <v>68</v>
      </c>
      <c r="G123" s="50" t="s">
        <v>22</v>
      </c>
      <c r="H123" s="90"/>
      <c r="I123" s="46"/>
      <c r="J123" s="51">
        <v>12.963149</v>
      </c>
      <c r="K123" s="52">
        <v>12.963302000000002</v>
      </c>
      <c r="L123" s="53">
        <f t="shared" si="4"/>
        <v>1.4763459298625654</v>
      </c>
      <c r="M123" s="53">
        <v>0.16339238986256532</v>
      </c>
      <c r="N123" s="53">
        <v>0.60401678000000003</v>
      </c>
      <c r="O123" s="53">
        <v>0.70893676000000005</v>
      </c>
      <c r="P123" s="54">
        <f t="shared" si="5"/>
        <v>1.2604226134866356E-2</v>
      </c>
      <c r="Q123" s="54">
        <f t="shared" si="6"/>
        <v>5.9198587664050811E-2</v>
      </c>
      <c r="R123" s="55">
        <f t="shared" si="7"/>
        <v>0.11388656453907849</v>
      </c>
      <c r="S123" s="7"/>
    </row>
    <row r="124" spans="1:19" x14ac:dyDescent="0.25">
      <c r="A124" s="66"/>
      <c r="B124" s="56"/>
      <c r="C124" s="67"/>
      <c r="D124" s="68"/>
      <c r="E124" s="69"/>
      <c r="F124" s="70"/>
      <c r="G124" s="71"/>
      <c r="H124" s="66">
        <v>4</v>
      </c>
      <c r="I124" s="67" t="s">
        <v>259</v>
      </c>
      <c r="J124" s="72">
        <v>0.58114900000000003</v>
      </c>
      <c r="K124" s="73">
        <v>0.58126899999999992</v>
      </c>
      <c r="L124" s="73">
        <f t="shared" si="4"/>
        <v>7.7283189989982515E-2</v>
      </c>
      <c r="M124" s="73">
        <v>1.8178799989982508E-2</v>
      </c>
      <c r="N124" s="73">
        <v>2.7863800000000001E-2</v>
      </c>
      <c r="O124" s="73">
        <v>3.1240590000000006E-2</v>
      </c>
      <c r="P124" s="74">
        <f t="shared" si="5"/>
        <v>3.1274332520713322E-2</v>
      </c>
      <c r="Q124" s="74">
        <f t="shared" si="6"/>
        <v>7.9210486005588665E-2</v>
      </c>
      <c r="R124" s="75">
        <f t="shared" si="7"/>
        <v>0.1329559807765123</v>
      </c>
      <c r="S124" s="7"/>
    </row>
    <row r="125" spans="1:19" x14ac:dyDescent="0.25">
      <c r="A125" s="66"/>
      <c r="B125" s="56"/>
      <c r="C125" s="67"/>
      <c r="D125" s="68"/>
      <c r="E125" s="69"/>
      <c r="F125" s="70"/>
      <c r="G125" s="71"/>
      <c r="H125" s="66">
        <v>15</v>
      </c>
      <c r="I125" s="67" t="s">
        <v>255</v>
      </c>
      <c r="J125" s="72">
        <v>12.382</v>
      </c>
      <c r="K125" s="73">
        <v>12.382033000000002</v>
      </c>
      <c r="L125" s="73">
        <f t="shared" si="4"/>
        <v>1.399062739872583</v>
      </c>
      <c r="M125" s="73">
        <v>0.14521358987258282</v>
      </c>
      <c r="N125" s="73">
        <v>0.57615298000000004</v>
      </c>
      <c r="O125" s="73">
        <v>0.67769617000000004</v>
      </c>
      <c r="P125" s="74">
        <f t="shared" si="5"/>
        <v>1.1727766342779316E-2</v>
      </c>
      <c r="Q125" s="74">
        <f t="shared" si="6"/>
        <v>5.8259138048863443E-2</v>
      </c>
      <c r="R125" s="75">
        <f t="shared" si="7"/>
        <v>0.11299135932464263</v>
      </c>
      <c r="S125" s="7"/>
    </row>
    <row r="126" spans="1:19" ht="25.5" x14ac:dyDescent="0.25">
      <c r="A126" s="44"/>
      <c r="B126" s="45"/>
      <c r="C126" s="46"/>
      <c r="D126" s="47">
        <v>331</v>
      </c>
      <c r="E126" s="48" t="s">
        <v>54</v>
      </c>
      <c r="F126" s="49"/>
      <c r="G126" s="50"/>
      <c r="H126" s="90"/>
      <c r="I126" s="46"/>
      <c r="J126" s="51">
        <v>21.288118999999995</v>
      </c>
      <c r="K126" s="52">
        <v>22.670415999999996</v>
      </c>
      <c r="L126" s="53">
        <f t="shared" si="4"/>
        <v>1.7606549572765626</v>
      </c>
      <c r="M126" s="53">
        <v>0.40990808727656258</v>
      </c>
      <c r="N126" s="53">
        <v>0.58507934000000006</v>
      </c>
      <c r="O126" s="53">
        <v>0.76566752999999999</v>
      </c>
      <c r="P126" s="54">
        <f t="shared" si="5"/>
        <v>1.8081189479565028E-2</v>
      </c>
      <c r="Q126" s="54">
        <f t="shared" si="6"/>
        <v>4.3889244347195162E-2</v>
      </c>
      <c r="R126" s="55">
        <f t="shared" si="7"/>
        <v>7.7663107605813797E-2</v>
      </c>
      <c r="S126" s="7"/>
    </row>
    <row r="127" spans="1:19" ht="38.25" x14ac:dyDescent="0.25">
      <c r="A127" s="44"/>
      <c r="B127" s="45"/>
      <c r="C127" s="46"/>
      <c r="D127" s="47"/>
      <c r="E127" s="48"/>
      <c r="F127" s="49">
        <v>68</v>
      </c>
      <c r="G127" s="50" t="s">
        <v>22</v>
      </c>
      <c r="H127" s="90"/>
      <c r="I127" s="46"/>
      <c r="J127" s="51">
        <v>19.676248999999995</v>
      </c>
      <c r="K127" s="52">
        <v>19.85427</v>
      </c>
      <c r="L127" s="53">
        <f t="shared" si="4"/>
        <v>1.6222494571952331</v>
      </c>
      <c r="M127" s="53">
        <v>0.36814983719523298</v>
      </c>
      <c r="N127" s="53">
        <v>0.53945304000000005</v>
      </c>
      <c r="O127" s="53">
        <v>0.71464658000000003</v>
      </c>
      <c r="P127" s="54">
        <f t="shared" si="5"/>
        <v>1.8542602533119221E-2</v>
      </c>
      <c r="Q127" s="54">
        <f t="shared" si="6"/>
        <v>4.5713233334453145E-2</v>
      </c>
      <c r="R127" s="55">
        <f t="shared" si="7"/>
        <v>8.1707837014165369E-2</v>
      </c>
      <c r="S127" s="7"/>
    </row>
    <row r="128" spans="1:19" x14ac:dyDescent="0.25">
      <c r="A128" s="66"/>
      <c r="B128" s="56"/>
      <c r="C128" s="67"/>
      <c r="D128" s="68"/>
      <c r="E128" s="69"/>
      <c r="F128" s="70"/>
      <c r="G128" s="71"/>
      <c r="H128" s="66">
        <v>4</v>
      </c>
      <c r="I128" s="67" t="s">
        <v>259</v>
      </c>
      <c r="J128" s="72">
        <v>0</v>
      </c>
      <c r="K128" s="73">
        <v>0.60906800000000005</v>
      </c>
      <c r="L128" s="73">
        <f t="shared" si="4"/>
        <v>7.9572070169091347E-2</v>
      </c>
      <c r="M128" s="73">
        <v>2.0324960169091355E-2</v>
      </c>
      <c r="N128" s="73">
        <v>3.0355359999999998E-2</v>
      </c>
      <c r="O128" s="73">
        <v>2.8891750000000001E-2</v>
      </c>
      <c r="P128" s="74">
        <f t="shared" si="5"/>
        <v>3.3370592723786757E-2</v>
      </c>
      <c r="Q128" s="74">
        <f t="shared" si="6"/>
        <v>8.320962547546637E-2</v>
      </c>
      <c r="R128" s="75">
        <f t="shared" si="7"/>
        <v>0.13064562605339852</v>
      </c>
      <c r="S128" s="7"/>
    </row>
    <row r="129" spans="1:19" x14ac:dyDescent="0.25">
      <c r="A129" s="66"/>
      <c r="B129" s="56"/>
      <c r="C129" s="67"/>
      <c r="D129" s="68"/>
      <c r="E129" s="69"/>
      <c r="F129" s="70"/>
      <c r="G129" s="71"/>
      <c r="H129" s="66">
        <v>6</v>
      </c>
      <c r="I129" s="67" t="s">
        <v>261</v>
      </c>
      <c r="J129" s="72">
        <v>0</v>
      </c>
      <c r="K129" s="73">
        <v>0.70803299999999991</v>
      </c>
      <c r="L129" s="73">
        <f t="shared" si="4"/>
        <v>7.725365002671393E-2</v>
      </c>
      <c r="M129" s="73">
        <v>2.1840860026713926E-2</v>
      </c>
      <c r="N129" s="73">
        <v>3.4585660000000004E-2</v>
      </c>
      <c r="O129" s="73">
        <v>2.0827129999999999E-2</v>
      </c>
      <c r="P129" s="74">
        <f t="shared" si="5"/>
        <v>3.0847234559284564E-2</v>
      </c>
      <c r="Q129" s="74">
        <f t="shared" si="6"/>
        <v>7.9694760027730252E-2</v>
      </c>
      <c r="R129" s="75">
        <f t="shared" si="7"/>
        <v>0.10911023924974392</v>
      </c>
      <c r="S129" s="7"/>
    </row>
    <row r="130" spans="1:19" x14ac:dyDescent="0.25">
      <c r="A130" s="66"/>
      <c r="B130" s="56"/>
      <c r="C130" s="67"/>
      <c r="D130" s="68"/>
      <c r="E130" s="69"/>
      <c r="F130" s="70"/>
      <c r="G130" s="71"/>
      <c r="H130" s="66">
        <v>8</v>
      </c>
      <c r="I130" s="67" t="s">
        <v>262</v>
      </c>
      <c r="J130" s="72">
        <v>0</v>
      </c>
      <c r="K130" s="73">
        <v>0.58341100000000012</v>
      </c>
      <c r="L130" s="73">
        <f t="shared" si="4"/>
        <v>7.8291489967092093E-2</v>
      </c>
      <c r="M130" s="73">
        <v>5.7078999670920894E-3</v>
      </c>
      <c r="N130" s="73">
        <v>2.4480540000000002E-2</v>
      </c>
      <c r="O130" s="73">
        <v>4.8103049999999994E-2</v>
      </c>
      <c r="P130" s="74">
        <f t="shared" si="5"/>
        <v>9.7836687465476108E-3</v>
      </c>
      <c r="Q130" s="74">
        <f t="shared" si="6"/>
        <v>5.1744721932037767E-2</v>
      </c>
      <c r="R130" s="75">
        <f t="shared" si="7"/>
        <v>0.13419611554648794</v>
      </c>
      <c r="S130" s="7"/>
    </row>
    <row r="131" spans="1:19" x14ac:dyDescent="0.25">
      <c r="A131" s="66"/>
      <c r="B131" s="56"/>
      <c r="C131" s="67"/>
      <c r="D131" s="68"/>
      <c r="E131" s="69"/>
      <c r="F131" s="70"/>
      <c r="G131" s="71"/>
      <c r="H131" s="66">
        <v>10</v>
      </c>
      <c r="I131" s="67" t="s">
        <v>264</v>
      </c>
      <c r="J131" s="72">
        <v>0</v>
      </c>
      <c r="K131" s="73">
        <v>0.45024500000000001</v>
      </c>
      <c r="L131" s="73">
        <f t="shared" si="4"/>
        <v>7.583316993418418E-2</v>
      </c>
      <c r="M131" s="73">
        <v>1.1415799934184179E-2</v>
      </c>
      <c r="N131" s="73">
        <v>1.84158E-2</v>
      </c>
      <c r="O131" s="73">
        <v>4.6001570000000006E-2</v>
      </c>
      <c r="P131" s="74">
        <f t="shared" si="5"/>
        <v>2.5354640105240876E-2</v>
      </c>
      <c r="Q131" s="74">
        <f t="shared" si="6"/>
        <v>6.6256371384877513E-2</v>
      </c>
      <c r="R131" s="75">
        <f t="shared" si="7"/>
        <v>0.16842645656072622</v>
      </c>
      <c r="S131" s="7"/>
    </row>
    <row r="132" spans="1:19" x14ac:dyDescent="0.25">
      <c r="A132" s="66"/>
      <c r="B132" s="56"/>
      <c r="C132" s="67"/>
      <c r="D132" s="68"/>
      <c r="E132" s="69"/>
      <c r="F132" s="70"/>
      <c r="G132" s="71"/>
      <c r="H132" s="66">
        <v>11</v>
      </c>
      <c r="I132" s="67" t="s">
        <v>265</v>
      </c>
      <c r="J132" s="72">
        <v>0</v>
      </c>
      <c r="K132" s="73">
        <v>0.428454</v>
      </c>
      <c r="L132" s="73">
        <f t="shared" si="4"/>
        <v>1.932007983627539E-2</v>
      </c>
      <c r="M132" s="73">
        <v>5.9062898362753913E-3</v>
      </c>
      <c r="N132" s="73">
        <v>7.5095599999999993E-3</v>
      </c>
      <c r="O132" s="73">
        <v>5.9042299999999999E-3</v>
      </c>
      <c r="P132" s="74">
        <f t="shared" si="5"/>
        <v>1.3785120074209579E-2</v>
      </c>
      <c r="Q132" s="74">
        <f t="shared" si="6"/>
        <v>3.1312229168768149E-2</v>
      </c>
      <c r="R132" s="75">
        <f t="shared" si="7"/>
        <v>4.5092541641052225E-2</v>
      </c>
      <c r="S132" s="7"/>
    </row>
    <row r="133" spans="1:19" x14ac:dyDescent="0.25">
      <c r="A133" s="66"/>
      <c r="B133" s="56"/>
      <c r="C133" s="67"/>
      <c r="D133" s="68"/>
      <c r="E133" s="69"/>
      <c r="F133" s="70"/>
      <c r="G133" s="71"/>
      <c r="H133" s="66">
        <v>12</v>
      </c>
      <c r="I133" s="67" t="s">
        <v>266</v>
      </c>
      <c r="J133" s="72">
        <v>1.2</v>
      </c>
      <c r="K133" s="73">
        <v>1.4683149999999998</v>
      </c>
      <c r="L133" s="73">
        <f t="shared" si="4"/>
        <v>4.0114159936607385E-2</v>
      </c>
      <c r="M133" s="73">
        <v>3.7039499366073869E-3</v>
      </c>
      <c r="N133" s="73">
        <v>9.3584500000000008E-3</v>
      </c>
      <c r="O133" s="73">
        <v>2.7051760000000001E-2</v>
      </c>
      <c r="P133" s="74">
        <f t="shared" si="5"/>
        <v>2.5225853693569755E-3</v>
      </c>
      <c r="Q133" s="74">
        <f t="shared" si="6"/>
        <v>8.8961836776218928E-3</v>
      </c>
      <c r="R133" s="75">
        <f t="shared" si="7"/>
        <v>2.7319859796165937E-2</v>
      </c>
      <c r="S133" s="7"/>
    </row>
    <row r="134" spans="1:19" x14ac:dyDescent="0.25">
      <c r="A134" s="66"/>
      <c r="B134" s="56"/>
      <c r="C134" s="67"/>
      <c r="D134" s="68"/>
      <c r="E134" s="69"/>
      <c r="F134" s="70"/>
      <c r="G134" s="71"/>
      <c r="H134" s="66">
        <v>14</v>
      </c>
      <c r="I134" s="67" t="s">
        <v>268</v>
      </c>
      <c r="J134" s="72">
        <v>0</v>
      </c>
      <c r="K134" s="73">
        <v>0.67646300000000004</v>
      </c>
      <c r="L134" s="73">
        <f t="shared" si="4"/>
        <v>6.1421600181606133E-2</v>
      </c>
      <c r="M134" s="73">
        <v>1.2811850181606133E-2</v>
      </c>
      <c r="N134" s="73">
        <v>2.440515E-2</v>
      </c>
      <c r="O134" s="73">
        <v>2.42046E-2</v>
      </c>
      <c r="P134" s="74">
        <f t="shared" si="5"/>
        <v>1.893946924163795E-2</v>
      </c>
      <c r="Q134" s="74">
        <f t="shared" si="6"/>
        <v>5.5017052198872859E-2</v>
      </c>
      <c r="R134" s="75">
        <f t="shared" si="7"/>
        <v>9.079816661311281E-2</v>
      </c>
      <c r="S134" s="7"/>
    </row>
    <row r="135" spans="1:19" x14ac:dyDescent="0.25">
      <c r="A135" s="66"/>
      <c r="B135" s="56"/>
      <c r="C135" s="67"/>
      <c r="D135" s="68"/>
      <c r="E135" s="69"/>
      <c r="F135" s="70"/>
      <c r="G135" s="71"/>
      <c r="H135" s="66">
        <v>15</v>
      </c>
      <c r="I135" s="67" t="s">
        <v>255</v>
      </c>
      <c r="J135" s="72">
        <v>18.476248999999996</v>
      </c>
      <c r="K135" s="73">
        <v>11.911038000000001</v>
      </c>
      <c r="L135" s="73">
        <f t="shared" ref="L135:L144" si="8">SUM(M135,N135,O135)</f>
        <v>0.86165404762160924</v>
      </c>
      <c r="M135" s="73">
        <v>0.21094945762160933</v>
      </c>
      <c r="N135" s="73">
        <v>0.27223045000000001</v>
      </c>
      <c r="O135" s="73">
        <v>0.37847413999999996</v>
      </c>
      <c r="P135" s="74">
        <f t="shared" ref="P135:P144" si="9">IFERROR(M135/K135,0)</f>
        <v>1.7710417649713595E-2</v>
      </c>
      <c r="Q135" s="74">
        <f t="shared" ref="Q135:Q144" si="10">IFERROR(SUM(M135,N135)/K135,0)</f>
        <v>4.0565726313828342E-2</v>
      </c>
      <c r="R135" s="75">
        <f t="shared" ref="R135:R144" si="11">IFERROR(SUM(M135,N135,O135)/K135,0)</f>
        <v>7.2340802507859445E-2</v>
      </c>
      <c r="S135" s="7"/>
    </row>
    <row r="136" spans="1:19" x14ac:dyDescent="0.25">
      <c r="A136" s="66"/>
      <c r="B136" s="56"/>
      <c r="C136" s="67"/>
      <c r="D136" s="68"/>
      <c r="E136" s="69"/>
      <c r="F136" s="70"/>
      <c r="G136" s="71"/>
      <c r="H136" s="66">
        <v>16</v>
      </c>
      <c r="I136" s="67" t="s">
        <v>269</v>
      </c>
      <c r="J136" s="72">
        <v>0</v>
      </c>
      <c r="K136" s="73">
        <v>0.40618700000000002</v>
      </c>
      <c r="L136" s="73">
        <f t="shared" si="8"/>
        <v>5.2741799820166635E-2</v>
      </c>
      <c r="M136" s="73">
        <v>1.094789982016664E-2</v>
      </c>
      <c r="N136" s="73">
        <v>1.7706E-2</v>
      </c>
      <c r="O136" s="73">
        <v>2.4087899999999999E-2</v>
      </c>
      <c r="P136" s="74">
        <f t="shared" si="9"/>
        <v>2.695285624642502E-2</v>
      </c>
      <c r="Q136" s="74">
        <f t="shared" si="10"/>
        <v>7.0543616167348139E-2</v>
      </c>
      <c r="R136" s="75">
        <f t="shared" si="11"/>
        <v>0.12984610492252738</v>
      </c>
      <c r="S136" s="7"/>
    </row>
    <row r="137" spans="1:19" x14ac:dyDescent="0.25">
      <c r="A137" s="66"/>
      <c r="B137" s="56"/>
      <c r="C137" s="67"/>
      <c r="D137" s="68"/>
      <c r="E137" s="69"/>
      <c r="F137" s="70"/>
      <c r="G137" s="71"/>
      <c r="H137" s="66">
        <v>20</v>
      </c>
      <c r="I137" s="67" t="s">
        <v>273</v>
      </c>
      <c r="J137" s="72">
        <v>0</v>
      </c>
      <c r="K137" s="73">
        <v>0.71110200000000001</v>
      </c>
      <c r="L137" s="73">
        <f t="shared" si="8"/>
        <v>4.8932409992028102E-2</v>
      </c>
      <c r="M137" s="73">
        <v>1.5109489992028102E-2</v>
      </c>
      <c r="N137" s="73">
        <v>2.3109299999999999E-2</v>
      </c>
      <c r="O137" s="73">
        <v>1.071362E-2</v>
      </c>
      <c r="P137" s="74">
        <f t="shared" si="9"/>
        <v>2.1247992541193951E-2</v>
      </c>
      <c r="Q137" s="74">
        <f t="shared" si="10"/>
        <v>5.3745862045146968E-2</v>
      </c>
      <c r="R137" s="75">
        <f t="shared" si="11"/>
        <v>6.8812083206105601E-2</v>
      </c>
      <c r="S137" s="7"/>
    </row>
    <row r="138" spans="1:19" x14ac:dyDescent="0.25">
      <c r="A138" s="66"/>
      <c r="B138" s="56"/>
      <c r="C138" s="67"/>
      <c r="D138" s="68"/>
      <c r="E138" s="69"/>
      <c r="F138" s="70"/>
      <c r="G138" s="71"/>
      <c r="H138" s="66">
        <v>21</v>
      </c>
      <c r="I138" s="67" t="s">
        <v>274</v>
      </c>
      <c r="J138" s="72">
        <v>0</v>
      </c>
      <c r="K138" s="73">
        <v>0.69455800000000001</v>
      </c>
      <c r="L138" s="73">
        <f t="shared" si="8"/>
        <v>0.11957488942512431</v>
      </c>
      <c r="M138" s="73">
        <v>2.2097439425124321E-2</v>
      </c>
      <c r="N138" s="73">
        <v>4.0825E-2</v>
      </c>
      <c r="O138" s="73">
        <v>5.6652449999999993E-2</v>
      </c>
      <c r="P138" s="74">
        <f t="shared" si="9"/>
        <v>3.1815110365332085E-2</v>
      </c>
      <c r="Q138" s="74">
        <f t="shared" si="10"/>
        <v>9.0593498923235094E-2</v>
      </c>
      <c r="R138" s="75">
        <f t="shared" si="11"/>
        <v>0.1721596892197978</v>
      </c>
      <c r="S138" s="7"/>
    </row>
    <row r="139" spans="1:19" x14ac:dyDescent="0.25">
      <c r="A139" s="66"/>
      <c r="B139" s="56"/>
      <c r="C139" s="67"/>
      <c r="D139" s="68"/>
      <c r="E139" s="69"/>
      <c r="F139" s="70"/>
      <c r="G139" s="71"/>
      <c r="H139" s="66">
        <v>22</v>
      </c>
      <c r="I139" s="67" t="s">
        <v>275</v>
      </c>
      <c r="J139" s="72">
        <v>0</v>
      </c>
      <c r="K139" s="73">
        <v>0.36875800000000009</v>
      </c>
      <c r="L139" s="73">
        <f t="shared" si="8"/>
        <v>4.1804249973132333E-2</v>
      </c>
      <c r="M139" s="73">
        <v>1.4510559973132331E-2</v>
      </c>
      <c r="N139" s="73">
        <v>9.5118500000000005E-3</v>
      </c>
      <c r="O139" s="73">
        <v>1.778184E-2</v>
      </c>
      <c r="P139" s="74">
        <f t="shared" si="9"/>
        <v>3.9349817422624937E-2</v>
      </c>
      <c r="Q139" s="74">
        <f t="shared" si="10"/>
        <v>6.5144105275363046E-2</v>
      </c>
      <c r="R139" s="75">
        <f t="shared" si="11"/>
        <v>0.11336499811023035</v>
      </c>
      <c r="S139" s="7"/>
    </row>
    <row r="140" spans="1:19" x14ac:dyDescent="0.25">
      <c r="A140" s="66"/>
      <c r="B140" s="56"/>
      <c r="C140" s="67"/>
      <c r="D140" s="68"/>
      <c r="E140" s="69"/>
      <c r="F140" s="70"/>
      <c r="G140" s="71"/>
      <c r="H140" s="66">
        <v>23</v>
      </c>
      <c r="I140" s="67" t="s">
        <v>276</v>
      </c>
      <c r="J140" s="72">
        <v>0</v>
      </c>
      <c r="K140" s="73">
        <v>0.83863799999999999</v>
      </c>
      <c r="L140" s="73">
        <f t="shared" si="8"/>
        <v>6.573584031160179E-2</v>
      </c>
      <c r="M140" s="73">
        <v>1.2823380311601795E-2</v>
      </c>
      <c r="N140" s="73">
        <v>2.6959919999999998E-2</v>
      </c>
      <c r="O140" s="73">
        <v>2.5952540000000003E-2</v>
      </c>
      <c r="P140" s="74">
        <f t="shared" si="9"/>
        <v>1.5290721755515246E-2</v>
      </c>
      <c r="Q140" s="74">
        <f t="shared" si="10"/>
        <v>4.7437989110440733E-2</v>
      </c>
      <c r="R140" s="75">
        <f t="shared" si="11"/>
        <v>7.8384046885070544E-2</v>
      </c>
      <c r="S140" s="7"/>
    </row>
    <row r="141" spans="1:19" ht="25.5" x14ac:dyDescent="0.25">
      <c r="A141" s="44"/>
      <c r="B141" s="45"/>
      <c r="C141" s="46"/>
      <c r="D141" s="47"/>
      <c r="E141" s="48"/>
      <c r="F141" s="49">
        <v>89</v>
      </c>
      <c r="G141" s="50" t="s">
        <v>55</v>
      </c>
      <c r="H141" s="90"/>
      <c r="I141" s="46"/>
      <c r="J141" s="51">
        <v>0.31162400000000001</v>
      </c>
      <c r="K141" s="52">
        <v>0.31162400000000001</v>
      </c>
      <c r="L141" s="53">
        <f t="shared" si="8"/>
        <v>2.2980190136519484E-2</v>
      </c>
      <c r="M141" s="53">
        <v>5.7714301365194842E-3</v>
      </c>
      <c r="N141" s="53">
        <v>5.7877699999999994E-3</v>
      </c>
      <c r="O141" s="53">
        <v>1.1420990000000001E-2</v>
      </c>
      <c r="P141" s="54">
        <f t="shared" si="9"/>
        <v>1.8520493083072818E-2</v>
      </c>
      <c r="Q141" s="54">
        <f t="shared" si="10"/>
        <v>3.7093420713807293E-2</v>
      </c>
      <c r="R141" s="55">
        <f t="shared" si="11"/>
        <v>7.3743325727541789E-2</v>
      </c>
      <c r="S141" s="7"/>
    </row>
    <row r="142" spans="1:19" x14ac:dyDescent="0.25">
      <c r="A142" s="66"/>
      <c r="B142" s="56"/>
      <c r="C142" s="67"/>
      <c r="D142" s="68"/>
      <c r="E142" s="69"/>
      <c r="F142" s="70"/>
      <c r="G142" s="71"/>
      <c r="H142" s="66">
        <v>15</v>
      </c>
      <c r="I142" s="67" t="s">
        <v>255</v>
      </c>
      <c r="J142" s="72">
        <v>0.31162400000000001</v>
      </c>
      <c r="K142" s="73">
        <v>0.31162400000000001</v>
      </c>
      <c r="L142" s="73">
        <f t="shared" si="8"/>
        <v>2.2980190136519484E-2</v>
      </c>
      <c r="M142" s="73">
        <v>5.7714301365194842E-3</v>
      </c>
      <c r="N142" s="73">
        <v>5.7877699999999994E-3</v>
      </c>
      <c r="O142" s="73">
        <v>1.1420990000000001E-2</v>
      </c>
      <c r="P142" s="74">
        <f t="shared" si="9"/>
        <v>1.8520493083072818E-2</v>
      </c>
      <c r="Q142" s="74">
        <f t="shared" si="10"/>
        <v>3.7093420713807293E-2</v>
      </c>
      <c r="R142" s="75">
        <f t="shared" si="11"/>
        <v>7.3743325727541789E-2</v>
      </c>
      <c r="S142" s="7"/>
    </row>
    <row r="143" spans="1:19" x14ac:dyDescent="0.25">
      <c r="A143" s="44"/>
      <c r="B143" s="45"/>
      <c r="C143" s="46"/>
      <c r="D143" s="47"/>
      <c r="E143" s="48"/>
      <c r="F143" s="49">
        <v>96</v>
      </c>
      <c r="G143" s="50" t="s">
        <v>47</v>
      </c>
      <c r="H143" s="90"/>
      <c r="I143" s="46"/>
      <c r="J143" s="51">
        <v>1.300246</v>
      </c>
      <c r="K143" s="52">
        <v>2.5045219999999997</v>
      </c>
      <c r="L143" s="53">
        <f t="shared" si="8"/>
        <v>0.11542530994481012</v>
      </c>
      <c r="M143" s="53">
        <v>3.5986819944810122E-2</v>
      </c>
      <c r="N143" s="53">
        <v>3.9838529999999997E-2</v>
      </c>
      <c r="O143" s="53">
        <v>3.9599960000000003E-2</v>
      </c>
      <c r="P143" s="54">
        <f t="shared" si="9"/>
        <v>1.4368737804982398E-2</v>
      </c>
      <c r="Q143" s="54">
        <f t="shared" si="10"/>
        <v>3.0275377874424792E-2</v>
      </c>
      <c r="R143" s="55">
        <f t="shared" si="11"/>
        <v>4.6086762242380036E-2</v>
      </c>
      <c r="S143" s="7"/>
    </row>
    <row r="144" spans="1:19" ht="15.75" thickBot="1" x14ac:dyDescent="0.3">
      <c r="A144" s="76"/>
      <c r="B144" s="77"/>
      <c r="C144" s="78"/>
      <c r="D144" s="79"/>
      <c r="E144" s="80"/>
      <c r="F144" s="81"/>
      <c r="G144" s="82"/>
      <c r="H144" s="76">
        <v>15</v>
      </c>
      <c r="I144" s="78" t="s">
        <v>255</v>
      </c>
      <c r="J144" s="83">
        <v>1.300246</v>
      </c>
      <c r="K144" s="84">
        <v>2.5045219999999997</v>
      </c>
      <c r="L144" s="84">
        <f t="shared" si="8"/>
        <v>0.11542530994481012</v>
      </c>
      <c r="M144" s="84">
        <v>3.5986819944810122E-2</v>
      </c>
      <c r="N144" s="84">
        <v>3.9838529999999997E-2</v>
      </c>
      <c r="O144" s="84">
        <v>3.9599960000000003E-2</v>
      </c>
      <c r="P144" s="85">
        <f t="shared" si="9"/>
        <v>1.4368737804982398E-2</v>
      </c>
      <c r="Q144" s="85">
        <f t="shared" si="10"/>
        <v>3.0275377874424792E-2</v>
      </c>
      <c r="R144" s="86">
        <f t="shared" si="11"/>
        <v>4.6086762242380036E-2</v>
      </c>
      <c r="S144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"/>
  <sheetViews>
    <sheetView workbookViewId="0">
      <selection activeCell="B6" sqref="B6:B31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245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663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14568.41602500002</v>
      </c>
      <c r="J7" s="53">
        <f t="shared" ref="J7:J31" si="0">SUM(K7,L7,M7)</f>
        <v>2878.6749700356795</v>
      </c>
      <c r="K7" s="53">
        <v>881.89872091568031</v>
      </c>
      <c r="L7" s="53">
        <v>979.26400236999962</v>
      </c>
      <c r="M7" s="53">
        <v>1017.5122467499996</v>
      </c>
      <c r="N7" s="54">
        <f t="shared" ref="N7:N31" si="1">IFERROR(K7/I7,0)</f>
        <v>6.0534976445092224E-2</v>
      </c>
      <c r="O7" s="54">
        <f t="shared" ref="O7:O31" si="2">IFERROR(SUM(K7,L7)/I7,0)</f>
        <v>0.12775326570107867</v>
      </c>
      <c r="P7" s="55">
        <f t="shared" ref="P7:P31" si="3">IFERROR(SUM(K7,L7,M7)/I7,0)</f>
        <v>0.19759697726202705</v>
      </c>
      <c r="Q7" s="7"/>
    </row>
    <row r="8" spans="1:17" x14ac:dyDescent="0.25">
      <c r="A8" s="44"/>
      <c r="B8" s="45"/>
      <c r="C8" s="46"/>
      <c r="D8" s="47">
        <v>460</v>
      </c>
      <c r="E8" s="48" t="s">
        <v>245</v>
      </c>
      <c r="F8" s="49"/>
      <c r="G8" s="50"/>
      <c r="H8" s="51">
        <v>197.42498000000006</v>
      </c>
      <c r="I8" s="52">
        <v>218.011471</v>
      </c>
      <c r="J8" s="53">
        <f t="shared" si="0"/>
        <v>42.528601437702626</v>
      </c>
      <c r="K8" s="53">
        <v>13.904896857702624</v>
      </c>
      <c r="L8" s="53">
        <v>13.698349100000003</v>
      </c>
      <c r="M8" s="53">
        <v>14.925355480000002</v>
      </c>
      <c r="N8" s="54">
        <f t="shared" si="1"/>
        <v>6.3780574452904013E-2</v>
      </c>
      <c r="O8" s="54">
        <f t="shared" si="2"/>
        <v>0.12661373197973894</v>
      </c>
      <c r="P8" s="55">
        <f t="shared" si="3"/>
        <v>0.19507506298924346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15.825277999999999</v>
      </c>
      <c r="I9" s="73">
        <v>15.976113999999999</v>
      </c>
      <c r="J9" s="73">
        <f t="shared" si="0"/>
        <v>3.6154246429851291</v>
      </c>
      <c r="K9" s="73">
        <v>1.1860656629851292</v>
      </c>
      <c r="L9" s="73">
        <v>1.2084598700000002</v>
      </c>
      <c r="M9" s="73">
        <v>1.2208991099999997</v>
      </c>
      <c r="N9" s="74">
        <f t="shared" si="1"/>
        <v>7.4239934879353597E-2</v>
      </c>
      <c r="O9" s="74">
        <f t="shared" si="2"/>
        <v>0.14988160030562686</v>
      </c>
      <c r="P9" s="75">
        <f t="shared" si="3"/>
        <v>0.22630188060658113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11.300386000000001</v>
      </c>
      <c r="I10" s="73">
        <v>11.479158</v>
      </c>
      <c r="J10" s="73">
        <f t="shared" si="0"/>
        <v>2.7159473616756946</v>
      </c>
      <c r="K10" s="73">
        <v>0.92012940167569468</v>
      </c>
      <c r="L10" s="73">
        <v>0.88692062999999999</v>
      </c>
      <c r="M10" s="73">
        <v>0.90889733000000006</v>
      </c>
      <c r="N10" s="74">
        <f t="shared" si="1"/>
        <v>8.0156523821319881E-2</v>
      </c>
      <c r="O10" s="74">
        <f t="shared" si="2"/>
        <v>0.15742008531250243</v>
      </c>
      <c r="P10" s="75">
        <f t="shared" si="3"/>
        <v>0.23659813391153731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10.648136000000001</v>
      </c>
      <c r="I11" s="73">
        <v>10.655950000000001</v>
      </c>
      <c r="J11" s="73">
        <f t="shared" si="0"/>
        <v>2.4467499934240222</v>
      </c>
      <c r="K11" s="73">
        <v>0.7763414334240224</v>
      </c>
      <c r="L11" s="73">
        <v>0.82628111999999998</v>
      </c>
      <c r="M11" s="73">
        <v>0.84412743999999984</v>
      </c>
      <c r="N11" s="74">
        <f t="shared" si="1"/>
        <v>7.2855206098379061E-2</v>
      </c>
      <c r="O11" s="74">
        <f t="shared" si="2"/>
        <v>0.15039696633561742</v>
      </c>
      <c r="P11" s="75">
        <f t="shared" si="3"/>
        <v>0.22961350169848976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0.92809200000000003</v>
      </c>
      <c r="I12" s="73">
        <v>0.93509200000000003</v>
      </c>
      <c r="J12" s="73">
        <f t="shared" si="0"/>
        <v>0.17556994032412193</v>
      </c>
      <c r="K12" s="73">
        <v>5.5958820324121916E-2</v>
      </c>
      <c r="L12" s="73">
        <v>5.8820709999999991E-2</v>
      </c>
      <c r="M12" s="73">
        <v>6.0790410000000003E-2</v>
      </c>
      <c r="N12" s="74">
        <f t="shared" si="1"/>
        <v>5.9843117387510442E-2</v>
      </c>
      <c r="O12" s="74">
        <f t="shared" si="2"/>
        <v>0.12274677820377236</v>
      </c>
      <c r="P12" s="75">
        <f t="shared" si="3"/>
        <v>0.18775686277299125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4.8934860000000002</v>
      </c>
      <c r="I13" s="73">
        <v>4.8934960000000007</v>
      </c>
      <c r="J13" s="73">
        <f t="shared" si="0"/>
        <v>1.0784993781614307</v>
      </c>
      <c r="K13" s="73">
        <v>0.3814412581614306</v>
      </c>
      <c r="L13" s="73">
        <v>0.34918464000000005</v>
      </c>
      <c r="M13" s="73">
        <v>0.34787348000000012</v>
      </c>
      <c r="N13" s="74">
        <f t="shared" si="1"/>
        <v>7.7948619588415022E-2</v>
      </c>
      <c r="O13" s="74">
        <f t="shared" si="2"/>
        <v>0.14930550636220619</v>
      </c>
      <c r="P13" s="75">
        <f t="shared" si="3"/>
        <v>0.22039445381408926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5.4723240000000013</v>
      </c>
      <c r="I14" s="73">
        <v>5.491639000000001</v>
      </c>
      <c r="J14" s="73">
        <f t="shared" si="0"/>
        <v>1.2774253336237331</v>
      </c>
      <c r="K14" s="73">
        <v>0.42622189362373319</v>
      </c>
      <c r="L14" s="73">
        <v>0.42072007</v>
      </c>
      <c r="M14" s="73">
        <v>0.43048336999999998</v>
      </c>
      <c r="N14" s="74">
        <f t="shared" si="1"/>
        <v>7.7612875431857978E-2</v>
      </c>
      <c r="O14" s="74">
        <f t="shared" si="2"/>
        <v>0.15422389629466413</v>
      </c>
      <c r="P14" s="75">
        <f t="shared" si="3"/>
        <v>0.23261276526438335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35</v>
      </c>
      <c r="G15" s="71" t="s">
        <v>45</v>
      </c>
      <c r="H15" s="72">
        <v>0</v>
      </c>
      <c r="I15" s="73">
        <v>0.22999999999999998</v>
      </c>
      <c r="J15" s="73">
        <f t="shared" si="0"/>
        <v>6.3292669999999995E-2</v>
      </c>
      <c r="K15" s="73">
        <v>0</v>
      </c>
      <c r="L15" s="73">
        <v>0</v>
      </c>
      <c r="M15" s="73">
        <v>6.3292669999999995E-2</v>
      </c>
      <c r="N15" s="74">
        <f t="shared" si="1"/>
        <v>0</v>
      </c>
      <c r="O15" s="74">
        <f t="shared" si="2"/>
        <v>0</v>
      </c>
      <c r="P15" s="75">
        <f t="shared" si="3"/>
        <v>0.27518552173913041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41</v>
      </c>
      <c r="G16" s="71" t="s">
        <v>163</v>
      </c>
      <c r="H16" s="72">
        <v>0.46255800000000002</v>
      </c>
      <c r="I16" s="73">
        <v>0.71255800000000002</v>
      </c>
      <c r="J16" s="73">
        <f t="shared" si="0"/>
        <v>0.16231553000000001</v>
      </c>
      <c r="K16" s="73">
        <v>0</v>
      </c>
      <c r="L16" s="73">
        <v>4.35346E-2</v>
      </c>
      <c r="M16" s="73">
        <v>0.11878093000000001</v>
      </c>
      <c r="N16" s="74">
        <f t="shared" si="1"/>
        <v>0</v>
      </c>
      <c r="O16" s="74">
        <f t="shared" si="2"/>
        <v>6.109621953581322E-2</v>
      </c>
      <c r="P16" s="75">
        <f t="shared" si="3"/>
        <v>0.22779272704818415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42</v>
      </c>
      <c r="G17" s="71" t="s">
        <v>158</v>
      </c>
      <c r="H17" s="72">
        <v>6.5170000000000003</v>
      </c>
      <c r="I17" s="73">
        <v>6.4405720000000004</v>
      </c>
      <c r="J17" s="73">
        <f t="shared" si="0"/>
        <v>2.068919004749745E-2</v>
      </c>
      <c r="K17" s="73">
        <v>1.0000000474974513E-3</v>
      </c>
      <c r="L17" s="73">
        <v>1.8689189999999998E-2</v>
      </c>
      <c r="M17" s="73">
        <v>1E-3</v>
      </c>
      <c r="N17" s="74">
        <f t="shared" si="1"/>
        <v>1.552657197990258E-4</v>
      </c>
      <c r="O17" s="74">
        <f t="shared" si="2"/>
        <v>3.0570561197821324E-3</v>
      </c>
      <c r="P17" s="75">
        <f t="shared" si="3"/>
        <v>3.2123218322064329E-3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51</v>
      </c>
      <c r="G18" s="71" t="s">
        <v>24</v>
      </c>
      <c r="H18" s="72">
        <v>0.83564800000000006</v>
      </c>
      <c r="I18" s="73">
        <v>0.83564800000000017</v>
      </c>
      <c r="J18" s="73">
        <f t="shared" si="0"/>
        <v>1.369825E-2</v>
      </c>
      <c r="K18" s="73">
        <v>0</v>
      </c>
      <c r="L18" s="73">
        <v>0</v>
      </c>
      <c r="M18" s="73">
        <v>1.369825E-2</v>
      </c>
      <c r="N18" s="74">
        <f t="shared" si="1"/>
        <v>0</v>
      </c>
      <c r="O18" s="74">
        <f t="shared" si="2"/>
        <v>0</v>
      </c>
      <c r="P18" s="75">
        <f t="shared" si="3"/>
        <v>1.6392368557095808E-2</v>
      </c>
      <c r="Q18" s="7"/>
    </row>
    <row r="19" spans="1:17" ht="38.25" x14ac:dyDescent="0.25">
      <c r="A19" s="66"/>
      <c r="B19" s="56"/>
      <c r="C19" s="67"/>
      <c r="D19" s="68"/>
      <c r="E19" s="69"/>
      <c r="F19" s="70">
        <v>61</v>
      </c>
      <c r="G19" s="71" t="s">
        <v>191</v>
      </c>
      <c r="H19" s="72">
        <v>14.977710000000002</v>
      </c>
      <c r="I19" s="73">
        <v>23.182788999999996</v>
      </c>
      <c r="J19" s="73">
        <f t="shared" si="0"/>
        <v>2.1621591200670873</v>
      </c>
      <c r="K19" s="73">
        <v>8.0222240067087114E-2</v>
      </c>
      <c r="L19" s="73">
        <v>0.56289548000000011</v>
      </c>
      <c r="M19" s="73">
        <v>1.5190414000000001</v>
      </c>
      <c r="N19" s="74">
        <f t="shared" si="1"/>
        <v>3.4604223015223547E-3</v>
      </c>
      <c r="O19" s="74">
        <f t="shared" si="2"/>
        <v>2.7741171265764759E-2</v>
      </c>
      <c r="P19" s="75">
        <f t="shared" si="3"/>
        <v>9.326570327957899E-2</v>
      </c>
      <c r="Q19" s="7"/>
    </row>
    <row r="20" spans="1:17" ht="38.25" x14ac:dyDescent="0.25">
      <c r="A20" s="66"/>
      <c r="B20" s="56"/>
      <c r="C20" s="67"/>
      <c r="D20" s="68"/>
      <c r="E20" s="69"/>
      <c r="F20" s="70">
        <v>68</v>
      </c>
      <c r="G20" s="71" t="s">
        <v>22</v>
      </c>
      <c r="H20" s="72">
        <v>8.3419879999999988</v>
      </c>
      <c r="I20" s="73">
        <v>6.8147399999999987</v>
      </c>
      <c r="J20" s="73">
        <f t="shared" si="0"/>
        <v>0.18712798040075446</v>
      </c>
      <c r="K20" s="73">
        <v>2.1177340400754474E-2</v>
      </c>
      <c r="L20" s="73">
        <v>8.1238970000000008E-2</v>
      </c>
      <c r="M20" s="73">
        <v>8.4711669999999975E-2</v>
      </c>
      <c r="N20" s="74">
        <f t="shared" si="1"/>
        <v>3.1075786311369879E-3</v>
      </c>
      <c r="O20" s="74">
        <f t="shared" si="2"/>
        <v>1.5028645318934325E-2</v>
      </c>
      <c r="P20" s="75">
        <f t="shared" si="3"/>
        <v>2.7459298579366857E-2</v>
      </c>
      <c r="Q20" s="7"/>
    </row>
    <row r="21" spans="1:17" ht="25.5" x14ac:dyDescent="0.25">
      <c r="A21" s="66"/>
      <c r="B21" s="56"/>
      <c r="C21" s="67"/>
      <c r="D21" s="68"/>
      <c r="E21" s="69"/>
      <c r="F21" s="70">
        <v>82</v>
      </c>
      <c r="G21" s="71" t="s">
        <v>197</v>
      </c>
      <c r="H21" s="72">
        <v>1.346438</v>
      </c>
      <c r="I21" s="73">
        <v>1.346438</v>
      </c>
      <c r="J21" s="73">
        <f t="shared" si="0"/>
        <v>0</v>
      </c>
      <c r="K21" s="73">
        <v>0</v>
      </c>
      <c r="L21" s="73">
        <v>0</v>
      </c>
      <c r="M21" s="73">
        <v>0</v>
      </c>
      <c r="N21" s="74">
        <f t="shared" si="1"/>
        <v>0</v>
      </c>
      <c r="O21" s="74">
        <f t="shared" si="2"/>
        <v>0</v>
      </c>
      <c r="P21" s="75">
        <f t="shared" si="3"/>
        <v>0</v>
      </c>
      <c r="Q21" s="7"/>
    </row>
    <row r="22" spans="1:17" ht="25.5" x14ac:dyDescent="0.25">
      <c r="A22" s="66"/>
      <c r="B22" s="56"/>
      <c r="C22" s="67"/>
      <c r="D22" s="68"/>
      <c r="E22" s="69"/>
      <c r="F22" s="70">
        <v>90</v>
      </c>
      <c r="G22" s="71" t="s">
        <v>81</v>
      </c>
      <c r="H22" s="72">
        <v>98.122091000000012</v>
      </c>
      <c r="I22" s="73">
        <v>108.766651</v>
      </c>
      <c r="J22" s="73">
        <f t="shared" si="0"/>
        <v>26.699309702540731</v>
      </c>
      <c r="K22" s="73">
        <v>9.7320717625407269</v>
      </c>
      <c r="L22" s="73">
        <v>8.6320188800000022</v>
      </c>
      <c r="M22" s="73">
        <v>8.3352190600000018</v>
      </c>
      <c r="N22" s="74">
        <f t="shared" si="1"/>
        <v>8.9476615056767059E-2</v>
      </c>
      <c r="O22" s="74">
        <f t="shared" si="2"/>
        <v>0.16883934987150365</v>
      </c>
      <c r="P22" s="75">
        <f t="shared" si="3"/>
        <v>0.24547330874921147</v>
      </c>
      <c r="Q22" s="7"/>
    </row>
    <row r="23" spans="1:17" ht="51" x14ac:dyDescent="0.25">
      <c r="A23" s="66"/>
      <c r="B23" s="56"/>
      <c r="C23" s="67"/>
      <c r="D23" s="68"/>
      <c r="E23" s="69"/>
      <c r="F23" s="70">
        <v>91</v>
      </c>
      <c r="G23" s="71" t="s">
        <v>82</v>
      </c>
      <c r="H23" s="72">
        <v>11.873144999999999</v>
      </c>
      <c r="I23" s="73">
        <v>13.857087999999999</v>
      </c>
      <c r="J23" s="73">
        <f t="shared" si="0"/>
        <v>0.84832976023748552</v>
      </c>
      <c r="K23" s="73">
        <v>1.0311850237485487E-2</v>
      </c>
      <c r="L23" s="73">
        <v>0.35337793000000001</v>
      </c>
      <c r="M23" s="73">
        <v>0.48463997999999997</v>
      </c>
      <c r="N23" s="74">
        <f t="shared" si="1"/>
        <v>7.4415708679092521E-4</v>
      </c>
      <c r="O23" s="74">
        <f t="shared" si="2"/>
        <v>2.6245758144675526E-2</v>
      </c>
      <c r="P23" s="75">
        <f t="shared" si="3"/>
        <v>6.1219915774330474E-2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94</v>
      </c>
      <c r="G24" s="71" t="s">
        <v>207</v>
      </c>
      <c r="H24" s="72">
        <v>1.3</v>
      </c>
      <c r="I24" s="73">
        <v>1.8000000000000003</v>
      </c>
      <c r="J24" s="73">
        <f t="shared" si="0"/>
        <v>0.22765538999999999</v>
      </c>
      <c r="K24" s="73">
        <v>0</v>
      </c>
      <c r="L24" s="73">
        <v>1.7265599999999999E-2</v>
      </c>
      <c r="M24" s="73">
        <v>0.21038978999999999</v>
      </c>
      <c r="N24" s="74">
        <f t="shared" si="1"/>
        <v>0</v>
      </c>
      <c r="O24" s="74">
        <f t="shared" si="2"/>
        <v>9.5919999999999981E-3</v>
      </c>
      <c r="P24" s="75">
        <f t="shared" si="3"/>
        <v>0.12647521666666664</v>
      </c>
      <c r="Q24" s="7"/>
    </row>
    <row r="25" spans="1:17" ht="38.25" x14ac:dyDescent="0.25">
      <c r="A25" s="66"/>
      <c r="B25" s="56"/>
      <c r="C25" s="67"/>
      <c r="D25" s="68"/>
      <c r="E25" s="69"/>
      <c r="F25" s="70">
        <v>101</v>
      </c>
      <c r="G25" s="71" t="s">
        <v>88</v>
      </c>
      <c r="H25" s="72">
        <v>0.08</v>
      </c>
      <c r="I25" s="73">
        <v>0.08</v>
      </c>
      <c r="J25" s="73">
        <f t="shared" si="0"/>
        <v>0</v>
      </c>
      <c r="K25" s="73">
        <v>0</v>
      </c>
      <c r="L25" s="73">
        <v>0</v>
      </c>
      <c r="M25" s="73">
        <v>0</v>
      </c>
      <c r="N25" s="74">
        <f t="shared" si="1"/>
        <v>0</v>
      </c>
      <c r="O25" s="74">
        <f t="shared" si="2"/>
        <v>0</v>
      </c>
      <c r="P25" s="75">
        <f t="shared" si="3"/>
        <v>0</v>
      </c>
      <c r="Q25" s="7"/>
    </row>
    <row r="26" spans="1:17" ht="25.5" x14ac:dyDescent="0.25">
      <c r="A26" s="66"/>
      <c r="B26" s="56"/>
      <c r="C26" s="67"/>
      <c r="D26" s="68"/>
      <c r="E26" s="69"/>
      <c r="F26" s="70">
        <v>104</v>
      </c>
      <c r="G26" s="71" t="s">
        <v>142</v>
      </c>
      <c r="H26" s="72">
        <v>1.292422</v>
      </c>
      <c r="I26" s="73">
        <v>1.292422</v>
      </c>
      <c r="J26" s="73">
        <f t="shared" si="0"/>
        <v>0.16200787985634574</v>
      </c>
      <c r="K26" s="73">
        <v>4.6905439856345765E-2</v>
      </c>
      <c r="L26" s="73">
        <v>4.6690139999999998E-2</v>
      </c>
      <c r="M26" s="73">
        <v>6.8412299999999995E-2</v>
      </c>
      <c r="N26" s="74">
        <f t="shared" si="1"/>
        <v>3.6292665906604626E-2</v>
      </c>
      <c r="O26" s="74">
        <f t="shared" si="2"/>
        <v>7.2418745468852866E-2</v>
      </c>
      <c r="P26" s="75">
        <f t="shared" si="3"/>
        <v>0.12535215266866839</v>
      </c>
      <c r="Q26" s="7"/>
    </row>
    <row r="27" spans="1:17" ht="38.25" x14ac:dyDescent="0.25">
      <c r="A27" s="66"/>
      <c r="B27" s="56"/>
      <c r="C27" s="67"/>
      <c r="D27" s="68"/>
      <c r="E27" s="69"/>
      <c r="F27" s="70">
        <v>106</v>
      </c>
      <c r="G27" s="71" t="s">
        <v>83</v>
      </c>
      <c r="H27" s="72">
        <v>1.0854050000000002</v>
      </c>
      <c r="I27" s="73">
        <v>1.0982430000000001</v>
      </c>
      <c r="J27" s="73">
        <f t="shared" si="0"/>
        <v>0.2557832174546027</v>
      </c>
      <c r="K27" s="73">
        <v>0.11011397745460272</v>
      </c>
      <c r="L27" s="73">
        <v>7.8674129999999995E-2</v>
      </c>
      <c r="M27" s="73">
        <v>6.6995109999999983E-2</v>
      </c>
      <c r="N27" s="74">
        <f t="shared" si="1"/>
        <v>0.10026376444430123</v>
      </c>
      <c r="O27" s="74">
        <f t="shared" si="2"/>
        <v>0.17190012361071522</v>
      </c>
      <c r="P27" s="75">
        <f t="shared" si="3"/>
        <v>0.23290220602781231</v>
      </c>
      <c r="Q27" s="7"/>
    </row>
    <row r="28" spans="1:17" ht="38.25" x14ac:dyDescent="0.25">
      <c r="A28" s="66"/>
      <c r="B28" s="56"/>
      <c r="C28" s="67"/>
      <c r="D28" s="68"/>
      <c r="E28" s="69"/>
      <c r="F28" s="70">
        <v>107</v>
      </c>
      <c r="G28" s="71" t="s">
        <v>84</v>
      </c>
      <c r="H28" s="72">
        <v>1.0307980000000001</v>
      </c>
      <c r="I28" s="73">
        <v>1.0307980000000001</v>
      </c>
      <c r="J28" s="73">
        <f t="shared" si="0"/>
        <v>0.20376029800956547</v>
      </c>
      <c r="K28" s="73">
        <v>9.3083448009565473E-2</v>
      </c>
      <c r="L28" s="73">
        <v>4.0035149999999999E-2</v>
      </c>
      <c r="M28" s="73">
        <v>7.0641700000000002E-2</v>
      </c>
      <c r="N28" s="74">
        <f t="shared" si="1"/>
        <v>9.0302317243112093E-2</v>
      </c>
      <c r="O28" s="74">
        <f t="shared" si="2"/>
        <v>0.12914130412512001</v>
      </c>
      <c r="P28" s="75">
        <f t="shared" si="3"/>
        <v>0.19767238392931055</v>
      </c>
      <c r="Q28" s="7"/>
    </row>
    <row r="29" spans="1:17" ht="25.5" x14ac:dyDescent="0.25">
      <c r="A29" s="66"/>
      <c r="B29" s="56"/>
      <c r="C29" s="67"/>
      <c r="D29" s="68"/>
      <c r="E29" s="69"/>
      <c r="F29" s="70">
        <v>121</v>
      </c>
      <c r="G29" s="71" t="s">
        <v>159</v>
      </c>
      <c r="H29" s="72">
        <v>2.7441E-2</v>
      </c>
      <c r="I29" s="73">
        <v>2.7440999999999997E-2</v>
      </c>
      <c r="J29" s="73">
        <f t="shared" si="0"/>
        <v>8.0000000474974506E-3</v>
      </c>
      <c r="K29" s="73">
        <v>1.0000000474974513E-3</v>
      </c>
      <c r="L29" s="73">
        <v>3.0000000000000001E-3</v>
      </c>
      <c r="M29" s="73">
        <v>4.0000000000000001E-3</v>
      </c>
      <c r="N29" s="74">
        <f t="shared" si="1"/>
        <v>3.6441822364252446E-2</v>
      </c>
      <c r="O29" s="74">
        <f t="shared" si="2"/>
        <v>0.145767284264329</v>
      </c>
      <c r="P29" s="75">
        <f t="shared" si="3"/>
        <v>0.29153456679776435</v>
      </c>
      <c r="Q29" s="7"/>
    </row>
    <row r="30" spans="1:17" ht="38.25" x14ac:dyDescent="0.25">
      <c r="A30" s="66"/>
      <c r="B30" s="56"/>
      <c r="C30" s="67"/>
      <c r="D30" s="68"/>
      <c r="E30" s="69"/>
      <c r="F30" s="70">
        <v>129</v>
      </c>
      <c r="G30" s="71" t="s">
        <v>143</v>
      </c>
      <c r="H30" s="72">
        <v>0.21735699999999999</v>
      </c>
      <c r="I30" s="73">
        <v>0.21735699999999999</v>
      </c>
      <c r="J30" s="73">
        <f t="shared" si="0"/>
        <v>6.2371169692248547E-2</v>
      </c>
      <c r="K30" s="73">
        <v>2.4115649692248553E-2</v>
      </c>
      <c r="L30" s="73">
        <v>1.8246739999999997E-2</v>
      </c>
      <c r="M30" s="73">
        <v>2.0008779999999997E-2</v>
      </c>
      <c r="N30" s="74">
        <f t="shared" si="1"/>
        <v>0.11094949641487761</v>
      </c>
      <c r="O30" s="74">
        <f t="shared" si="2"/>
        <v>0.19489774744889077</v>
      </c>
      <c r="P30" s="75">
        <f t="shared" si="3"/>
        <v>0.28695266171436185</v>
      </c>
      <c r="Q30" s="7"/>
    </row>
    <row r="31" spans="1:17" ht="15.75" thickBot="1" x14ac:dyDescent="0.3">
      <c r="A31" s="76"/>
      <c r="B31" s="77"/>
      <c r="C31" s="78"/>
      <c r="D31" s="79"/>
      <c r="E31" s="80"/>
      <c r="F31" s="81">
        <v>131</v>
      </c>
      <c r="G31" s="82" t="s">
        <v>144</v>
      </c>
      <c r="H31" s="83">
        <v>0.84727700000000006</v>
      </c>
      <c r="I31" s="84">
        <v>0.84727700000000006</v>
      </c>
      <c r="J31" s="84">
        <f t="shared" si="0"/>
        <v>0.14248462915468102</v>
      </c>
      <c r="K31" s="84">
        <v>3.8736679154681042E-2</v>
      </c>
      <c r="L31" s="84">
        <v>5.2295249999999988E-2</v>
      </c>
      <c r="M31" s="84">
        <v>5.145269999999999E-2</v>
      </c>
      <c r="N31" s="85">
        <f t="shared" si="1"/>
        <v>4.5719025955715829E-2</v>
      </c>
      <c r="O31" s="85">
        <f t="shared" si="2"/>
        <v>0.10744057628695342</v>
      </c>
      <c r="P31" s="86">
        <f t="shared" si="3"/>
        <v>0.16816770566730951</v>
      </c>
      <c r="Q31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2"/>
  <sheetViews>
    <sheetView workbookViewId="0">
      <selection activeCell="B6" sqref="B6:B112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245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664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12466.511010000029</v>
      </c>
      <c r="K7" s="52">
        <v>14568.416025000042</v>
      </c>
      <c r="L7" s="53">
        <f t="shared" ref="L7:L70" si="0">SUM(M7,N7,O7)</f>
        <v>2878.6749700356791</v>
      </c>
      <c r="M7" s="53">
        <v>881.89872091568031</v>
      </c>
      <c r="N7" s="53">
        <v>979.26400236999939</v>
      </c>
      <c r="O7" s="53">
        <v>1017.5122467499995</v>
      </c>
      <c r="P7" s="54">
        <f t="shared" ref="P7:P70" si="1">IFERROR(M7/K7,0)</f>
        <v>6.0534976445092134E-2</v>
      </c>
      <c r="Q7" s="54">
        <f t="shared" ref="Q7:Q70" si="2">IFERROR(SUM(M7,N7)/K7,0)</f>
        <v>0.12775326570107845</v>
      </c>
      <c r="R7" s="55">
        <f t="shared" ref="R7:R70" si="3">IFERROR(SUM(M7,N7,O7)/K7,0)</f>
        <v>0.19759697726202671</v>
      </c>
      <c r="S7" s="7"/>
    </row>
    <row r="8" spans="1:19" x14ac:dyDescent="0.25">
      <c r="A8" s="44"/>
      <c r="B8" s="45"/>
      <c r="C8" s="46"/>
      <c r="D8" s="47">
        <v>460</v>
      </c>
      <c r="E8" s="48" t="s">
        <v>245</v>
      </c>
      <c r="F8" s="49"/>
      <c r="G8" s="50"/>
      <c r="H8" s="90"/>
      <c r="I8" s="46"/>
      <c r="J8" s="51">
        <v>197.42498000000009</v>
      </c>
      <c r="K8" s="52">
        <v>218.01147100000011</v>
      </c>
      <c r="L8" s="53">
        <f t="shared" si="0"/>
        <v>42.528601437702619</v>
      </c>
      <c r="M8" s="53">
        <v>13.904896857702624</v>
      </c>
      <c r="N8" s="53">
        <v>13.6983491</v>
      </c>
      <c r="O8" s="53">
        <v>14.925355479999995</v>
      </c>
      <c r="P8" s="54">
        <f t="shared" si="1"/>
        <v>6.3780574452903985E-2</v>
      </c>
      <c r="Q8" s="54">
        <f t="shared" si="2"/>
        <v>0.12661373197973885</v>
      </c>
      <c r="R8" s="55">
        <f t="shared" si="3"/>
        <v>0.19507506298924335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15.825277999999999</v>
      </c>
      <c r="K9" s="52">
        <v>15.976113999999999</v>
      </c>
      <c r="L9" s="53">
        <f t="shared" si="0"/>
        <v>3.6154246429851291</v>
      </c>
      <c r="M9" s="53">
        <v>1.1860656629851292</v>
      </c>
      <c r="N9" s="53">
        <v>1.20845987</v>
      </c>
      <c r="O9" s="53">
        <v>1.22089911</v>
      </c>
      <c r="P9" s="54">
        <f t="shared" si="1"/>
        <v>7.4239934879353597E-2</v>
      </c>
      <c r="Q9" s="54">
        <f t="shared" si="2"/>
        <v>0.14988160030562683</v>
      </c>
      <c r="R9" s="55">
        <f t="shared" si="3"/>
        <v>0.22630188060658113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1.1159319999999997</v>
      </c>
      <c r="K10" s="73">
        <v>1.1669709999999998</v>
      </c>
      <c r="L10" s="73">
        <f t="shared" si="0"/>
        <v>0.23420053951938452</v>
      </c>
      <c r="M10" s="73">
        <v>7.6878539519384503E-2</v>
      </c>
      <c r="N10" s="73">
        <v>7.1577059999999998E-2</v>
      </c>
      <c r="O10" s="73">
        <v>8.5744940000000019E-2</v>
      </c>
      <c r="P10" s="74">
        <f t="shared" si="1"/>
        <v>6.5878706085570699E-2</v>
      </c>
      <c r="Q10" s="74">
        <f t="shared" si="2"/>
        <v>0.12721447192722402</v>
      </c>
      <c r="R10" s="75">
        <f t="shared" si="3"/>
        <v>0.20069096791555624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1.1025749999999999</v>
      </c>
      <c r="K11" s="73">
        <v>1.1025749999999999</v>
      </c>
      <c r="L11" s="73">
        <f t="shared" si="0"/>
        <v>0.23580033161314268</v>
      </c>
      <c r="M11" s="73">
        <v>7.7729511613142677E-2</v>
      </c>
      <c r="N11" s="73">
        <v>8.0544649999999995E-2</v>
      </c>
      <c r="O11" s="73">
        <v>7.7526170000000005E-2</v>
      </c>
      <c r="P11" s="74">
        <f t="shared" si="1"/>
        <v>7.0498162585894558E-2</v>
      </c>
      <c r="Q11" s="74">
        <f t="shared" si="2"/>
        <v>0.14354956498482432</v>
      </c>
      <c r="R11" s="75">
        <f t="shared" si="3"/>
        <v>0.21386330327927144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0.38638</v>
      </c>
      <c r="K12" s="73">
        <v>0.40305000000000002</v>
      </c>
      <c r="L12" s="73">
        <f t="shared" si="0"/>
        <v>6.4295119686854335E-2</v>
      </c>
      <c r="M12" s="73">
        <v>2.0026039686854347E-2</v>
      </c>
      <c r="N12" s="73">
        <v>2.1722039999999998E-2</v>
      </c>
      <c r="O12" s="73">
        <v>2.2547039999999997E-2</v>
      </c>
      <c r="P12" s="74">
        <f t="shared" si="1"/>
        <v>4.968624162474717E-2</v>
      </c>
      <c r="Q12" s="74">
        <f t="shared" si="2"/>
        <v>0.10358039867722203</v>
      </c>
      <c r="R12" s="75">
        <f t="shared" si="3"/>
        <v>0.15952144817480296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6.94E-3</v>
      </c>
      <c r="K13" s="73">
        <v>6.0067000000000002E-2</v>
      </c>
      <c r="L13" s="73">
        <f t="shared" si="0"/>
        <v>0</v>
      </c>
      <c r="M13" s="73">
        <v>0</v>
      </c>
      <c r="N13" s="73">
        <v>0</v>
      </c>
      <c r="O13" s="73">
        <v>0</v>
      </c>
      <c r="P13" s="74">
        <f t="shared" si="1"/>
        <v>0</v>
      </c>
      <c r="Q13" s="74">
        <f t="shared" si="2"/>
        <v>0</v>
      </c>
      <c r="R13" s="75">
        <f t="shared" si="3"/>
        <v>0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10.259812</v>
      </c>
      <c r="K14" s="73">
        <v>10.259812</v>
      </c>
      <c r="L14" s="73">
        <f t="shared" si="0"/>
        <v>2.4492085717315679</v>
      </c>
      <c r="M14" s="73">
        <v>0.78778703173156828</v>
      </c>
      <c r="N14" s="73">
        <v>0.83074258000000001</v>
      </c>
      <c r="O14" s="73">
        <v>0.83067895999999986</v>
      </c>
      <c r="P14" s="74">
        <f t="shared" si="1"/>
        <v>7.6783768721256127E-2</v>
      </c>
      <c r="Q14" s="74">
        <f t="shared" si="2"/>
        <v>0.15775431477024804</v>
      </c>
      <c r="R14" s="75">
        <f t="shared" si="3"/>
        <v>0.23871865992589025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0.61211700000000002</v>
      </c>
      <c r="K15" s="73">
        <v>0.61211700000000002</v>
      </c>
      <c r="L15" s="73">
        <f t="shared" si="0"/>
        <v>0.12425535971491986</v>
      </c>
      <c r="M15" s="73">
        <v>4.469026971491985E-2</v>
      </c>
      <c r="N15" s="73">
        <v>3.9772849999999998E-2</v>
      </c>
      <c r="O15" s="73">
        <v>3.979224E-2</v>
      </c>
      <c r="P15" s="74">
        <f t="shared" si="1"/>
        <v>7.3009358856100798E-2</v>
      </c>
      <c r="Q15" s="74">
        <f t="shared" si="2"/>
        <v>0.13798525398726036</v>
      </c>
      <c r="R15" s="75">
        <f t="shared" si="3"/>
        <v>0.20299282606906824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2.3415219999999999</v>
      </c>
      <c r="K16" s="73">
        <v>2.3715220000000001</v>
      </c>
      <c r="L16" s="73">
        <f t="shared" si="0"/>
        <v>0.5076647207192595</v>
      </c>
      <c r="M16" s="73">
        <v>0.17895427071925951</v>
      </c>
      <c r="N16" s="73">
        <v>0.16410069000000002</v>
      </c>
      <c r="O16" s="73">
        <v>0.16460975999999999</v>
      </c>
      <c r="P16" s="74">
        <f t="shared" si="1"/>
        <v>7.5459671349985158E-2</v>
      </c>
      <c r="Q16" s="74">
        <f t="shared" si="2"/>
        <v>0.14465603132471869</v>
      </c>
      <c r="R16" s="75">
        <f t="shared" si="3"/>
        <v>0.21406705091466977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11.300386</v>
      </c>
      <c r="K17" s="52">
        <v>11.479157999999998</v>
      </c>
      <c r="L17" s="53">
        <f t="shared" si="0"/>
        <v>2.7159473616756946</v>
      </c>
      <c r="M17" s="53">
        <v>0.92012940167569468</v>
      </c>
      <c r="N17" s="53">
        <v>0.8869206300000001</v>
      </c>
      <c r="O17" s="53">
        <v>0.90889732999999995</v>
      </c>
      <c r="P17" s="54">
        <f t="shared" si="1"/>
        <v>8.0156523821319894E-2</v>
      </c>
      <c r="Q17" s="54">
        <f t="shared" si="2"/>
        <v>0.15742008531250246</v>
      </c>
      <c r="R17" s="55">
        <f t="shared" si="3"/>
        <v>0.23659813391153733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0.10124999999999999</v>
      </c>
      <c r="K18" s="73">
        <v>0.10124999999999999</v>
      </c>
      <c r="L18" s="73">
        <f t="shared" si="0"/>
        <v>8.6710299493334905E-3</v>
      </c>
      <c r="M18" s="73">
        <v>1.5159999493334908E-3</v>
      </c>
      <c r="N18" s="73">
        <v>4.5320300000000003E-3</v>
      </c>
      <c r="O18" s="73">
        <v>2.6229999999999999E-3</v>
      </c>
      <c r="P18" s="74">
        <f t="shared" si="1"/>
        <v>1.4972839005762873E-2</v>
      </c>
      <c r="Q18" s="74">
        <f t="shared" si="2"/>
        <v>5.9733629129219666E-2</v>
      </c>
      <c r="R18" s="75">
        <f t="shared" si="3"/>
        <v>8.5639801968725837E-2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0.51288800000000001</v>
      </c>
      <c r="K19" s="73">
        <v>0.61165999999999998</v>
      </c>
      <c r="L19" s="73">
        <f t="shared" si="0"/>
        <v>0.16330034009862798</v>
      </c>
      <c r="M19" s="73">
        <v>5.9132250098627992E-2</v>
      </c>
      <c r="N19" s="73">
        <v>5.2965029999999996E-2</v>
      </c>
      <c r="O19" s="73">
        <v>5.1203059999999995E-2</v>
      </c>
      <c r="P19" s="74">
        <f t="shared" si="1"/>
        <v>9.6675032041702899E-2</v>
      </c>
      <c r="Q19" s="74">
        <f t="shared" si="2"/>
        <v>0.18326730552697248</v>
      </c>
      <c r="R19" s="75">
        <f t="shared" si="3"/>
        <v>0.26697894271102901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3033294</v>
      </c>
      <c r="I20" s="67" t="s">
        <v>439</v>
      </c>
      <c r="J20" s="72">
        <v>0.55020800000000003</v>
      </c>
      <c r="K20" s="73">
        <v>0.6302080000000001</v>
      </c>
      <c r="L20" s="73">
        <f t="shared" si="0"/>
        <v>9.4863120826677805E-2</v>
      </c>
      <c r="M20" s="73">
        <v>3.3291840826677799E-2</v>
      </c>
      <c r="N20" s="73">
        <v>3.1488479999999999E-2</v>
      </c>
      <c r="O20" s="73">
        <v>3.0082800000000003E-2</v>
      </c>
      <c r="P20" s="74">
        <f t="shared" si="1"/>
        <v>5.2826750575489037E-2</v>
      </c>
      <c r="Q20" s="74">
        <f t="shared" si="2"/>
        <v>0.10279196840833152</v>
      </c>
      <c r="R20" s="75">
        <f t="shared" si="3"/>
        <v>0.15052668456553675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3033295</v>
      </c>
      <c r="I21" s="67" t="s">
        <v>413</v>
      </c>
      <c r="J21" s="72">
        <v>5.7894930000000002</v>
      </c>
      <c r="K21" s="73">
        <v>5.7894929999999993</v>
      </c>
      <c r="L21" s="73">
        <f t="shared" si="0"/>
        <v>1.5385810807750384</v>
      </c>
      <c r="M21" s="73">
        <v>0.50728745077503845</v>
      </c>
      <c r="N21" s="73">
        <v>0.50790024999999994</v>
      </c>
      <c r="O21" s="73">
        <v>0.52339338000000002</v>
      </c>
      <c r="P21" s="74">
        <f t="shared" si="1"/>
        <v>8.7622085522003137E-2</v>
      </c>
      <c r="Q21" s="74">
        <f t="shared" si="2"/>
        <v>0.1753500178297199</v>
      </c>
      <c r="R21" s="75">
        <f t="shared" si="3"/>
        <v>0.26575402729997921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3033297</v>
      </c>
      <c r="I22" s="67" t="s">
        <v>440</v>
      </c>
      <c r="J22" s="72">
        <v>0.70684000000000002</v>
      </c>
      <c r="K22" s="73">
        <v>0.70684000000000002</v>
      </c>
      <c r="L22" s="73">
        <f t="shared" si="0"/>
        <v>0.14527008008418646</v>
      </c>
      <c r="M22" s="73">
        <v>5.1181020084186457E-2</v>
      </c>
      <c r="N22" s="73">
        <v>4.4464459999999997E-2</v>
      </c>
      <c r="O22" s="73">
        <v>4.9624600000000005E-2</v>
      </c>
      <c r="P22" s="74">
        <f t="shared" si="1"/>
        <v>7.2408211312583404E-2</v>
      </c>
      <c r="Q22" s="74">
        <f t="shared" si="2"/>
        <v>0.13531418720528895</v>
      </c>
      <c r="R22" s="75">
        <f t="shared" si="3"/>
        <v>0.20552045736543836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3033305</v>
      </c>
      <c r="I23" s="67" t="s">
        <v>441</v>
      </c>
      <c r="J23" s="72">
        <v>0.17343800000000001</v>
      </c>
      <c r="K23" s="73">
        <v>0.17343800000000001</v>
      </c>
      <c r="L23" s="73">
        <f t="shared" si="0"/>
        <v>2.6590489842282058E-2</v>
      </c>
      <c r="M23" s="73">
        <v>9.1003998422820587E-3</v>
      </c>
      <c r="N23" s="73">
        <v>8.399199999999999E-3</v>
      </c>
      <c r="O23" s="73">
        <v>9.0908900000000008E-3</v>
      </c>
      <c r="P23" s="74">
        <f t="shared" si="1"/>
        <v>5.2470622598750322E-2</v>
      </c>
      <c r="Q23" s="74">
        <f t="shared" si="2"/>
        <v>0.1008983028072398</v>
      </c>
      <c r="R23" s="75">
        <f t="shared" si="3"/>
        <v>0.1533140940409948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9000000</v>
      </c>
      <c r="I24" s="67" t="s">
        <v>293</v>
      </c>
      <c r="J24" s="72">
        <v>3.4662689999999996</v>
      </c>
      <c r="K24" s="73">
        <v>3.4662689999999996</v>
      </c>
      <c r="L24" s="73">
        <f t="shared" si="0"/>
        <v>0.73867122009954844</v>
      </c>
      <c r="M24" s="73">
        <v>0.25862044009954843</v>
      </c>
      <c r="N24" s="73">
        <v>0.23717117999999998</v>
      </c>
      <c r="O24" s="73">
        <v>0.24287959999999997</v>
      </c>
      <c r="P24" s="74">
        <f t="shared" si="1"/>
        <v>7.4610608726428468E-2</v>
      </c>
      <c r="Q24" s="74">
        <f t="shared" si="2"/>
        <v>0.14303322105109226</v>
      </c>
      <c r="R24" s="75">
        <f t="shared" si="3"/>
        <v>0.21310268190366891</v>
      </c>
      <c r="S24" s="7"/>
    </row>
    <row r="25" spans="1:19" x14ac:dyDescent="0.25">
      <c r="A25" s="44"/>
      <c r="B25" s="45"/>
      <c r="C25" s="46"/>
      <c r="D25" s="47"/>
      <c r="E25" s="48"/>
      <c r="F25" s="49">
        <v>16</v>
      </c>
      <c r="G25" s="50" t="s">
        <v>138</v>
      </c>
      <c r="H25" s="90"/>
      <c r="I25" s="46"/>
      <c r="J25" s="51">
        <v>10.648135999999999</v>
      </c>
      <c r="K25" s="52">
        <v>10.655949999999999</v>
      </c>
      <c r="L25" s="53">
        <f t="shared" si="0"/>
        <v>2.4467499934240222</v>
      </c>
      <c r="M25" s="53">
        <v>0.7763414334240224</v>
      </c>
      <c r="N25" s="53">
        <v>0.82628111999999998</v>
      </c>
      <c r="O25" s="53">
        <v>0.84412743999999995</v>
      </c>
      <c r="P25" s="54">
        <f t="shared" si="1"/>
        <v>7.2855206098379074E-2</v>
      </c>
      <c r="Q25" s="54">
        <f t="shared" si="2"/>
        <v>0.15039696633561742</v>
      </c>
      <c r="R25" s="55">
        <f t="shared" si="3"/>
        <v>0.22961350169848982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3000001</v>
      </c>
      <c r="I26" s="67" t="s">
        <v>283</v>
      </c>
      <c r="J26" s="72">
        <v>8.5589999999999999E-2</v>
      </c>
      <c r="K26" s="73">
        <v>8.5589999999999999E-2</v>
      </c>
      <c r="L26" s="73">
        <f t="shared" si="0"/>
        <v>0</v>
      </c>
      <c r="M26" s="73">
        <v>0</v>
      </c>
      <c r="N26" s="73">
        <v>0</v>
      </c>
      <c r="O26" s="73">
        <v>0</v>
      </c>
      <c r="P26" s="74">
        <f t="shared" si="1"/>
        <v>0</v>
      </c>
      <c r="Q26" s="74">
        <f t="shared" si="2"/>
        <v>0</v>
      </c>
      <c r="R26" s="75">
        <f t="shared" si="3"/>
        <v>0</v>
      </c>
      <c r="S26" s="7"/>
    </row>
    <row r="27" spans="1:19" ht="25.5" x14ac:dyDescent="0.25">
      <c r="A27" s="66"/>
      <c r="B27" s="56"/>
      <c r="C27" s="67"/>
      <c r="D27" s="68"/>
      <c r="E27" s="69"/>
      <c r="F27" s="70"/>
      <c r="G27" s="71"/>
      <c r="H27" s="66">
        <v>3000612</v>
      </c>
      <c r="I27" s="67" t="s">
        <v>414</v>
      </c>
      <c r="J27" s="72">
        <v>9.4741089999999986</v>
      </c>
      <c r="K27" s="73">
        <v>9.4741089999999986</v>
      </c>
      <c r="L27" s="73">
        <f t="shared" si="0"/>
        <v>2.2974827030693614</v>
      </c>
      <c r="M27" s="73">
        <v>0.7244934230693616</v>
      </c>
      <c r="N27" s="73">
        <v>0.78437349999999995</v>
      </c>
      <c r="O27" s="73">
        <v>0.78861577999999988</v>
      </c>
      <c r="P27" s="74">
        <f t="shared" si="1"/>
        <v>7.6470876899280102E-2</v>
      </c>
      <c r="Q27" s="74">
        <f t="shared" si="2"/>
        <v>0.15926214518635598</v>
      </c>
      <c r="R27" s="75">
        <f t="shared" si="3"/>
        <v>0.24250118961786926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3000614</v>
      </c>
      <c r="I28" s="67" t="s">
        <v>415</v>
      </c>
      <c r="J28" s="72">
        <v>0.13412399999999999</v>
      </c>
      <c r="K28" s="73">
        <v>0.13412399999999999</v>
      </c>
      <c r="L28" s="73">
        <f t="shared" si="0"/>
        <v>1.7752469833289524E-2</v>
      </c>
      <c r="M28" s="73">
        <v>6.4089898332895245E-3</v>
      </c>
      <c r="N28" s="73">
        <v>5.9796599999999995E-3</v>
      </c>
      <c r="O28" s="73">
        <v>5.36382E-3</v>
      </c>
      <c r="P28" s="74">
        <f t="shared" si="1"/>
        <v>4.7784064248676782E-2</v>
      </c>
      <c r="Q28" s="74">
        <f t="shared" si="2"/>
        <v>9.2367136629458751E-2</v>
      </c>
      <c r="R28" s="75">
        <f t="shared" si="3"/>
        <v>0.13235863703207126</v>
      </c>
      <c r="S28" s="7"/>
    </row>
    <row r="29" spans="1:19" ht="38.25" x14ac:dyDescent="0.25">
      <c r="A29" s="66"/>
      <c r="B29" s="56"/>
      <c r="C29" s="67"/>
      <c r="D29" s="68"/>
      <c r="E29" s="69"/>
      <c r="F29" s="70"/>
      <c r="G29" s="71"/>
      <c r="H29" s="66">
        <v>3043959</v>
      </c>
      <c r="I29" s="67" t="s">
        <v>416</v>
      </c>
      <c r="J29" s="72">
        <v>0.29880499999999999</v>
      </c>
      <c r="K29" s="73">
        <v>0.29880499999999999</v>
      </c>
      <c r="L29" s="73">
        <f t="shared" si="0"/>
        <v>8.9069230579139805E-2</v>
      </c>
      <c r="M29" s="73">
        <v>3.3940130579139804E-2</v>
      </c>
      <c r="N29" s="73">
        <v>2.5623E-2</v>
      </c>
      <c r="O29" s="73">
        <v>2.95061E-2</v>
      </c>
      <c r="P29" s="74">
        <f t="shared" si="1"/>
        <v>0.11358622037495961</v>
      </c>
      <c r="Q29" s="74">
        <f t="shared" si="2"/>
        <v>0.19933779749046973</v>
      </c>
      <c r="R29" s="75">
        <f t="shared" si="3"/>
        <v>0.29808480640932988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3043961</v>
      </c>
      <c r="I30" s="67" t="s">
        <v>417</v>
      </c>
      <c r="J30" s="72">
        <v>9.9101999999999996E-2</v>
      </c>
      <c r="K30" s="73">
        <v>9.9101999999999996E-2</v>
      </c>
      <c r="L30" s="73">
        <f t="shared" si="0"/>
        <v>1.2603549876311491E-2</v>
      </c>
      <c r="M30" s="73">
        <v>4.9948498763114912E-3</v>
      </c>
      <c r="N30" s="73">
        <v>4.6277899999999997E-3</v>
      </c>
      <c r="O30" s="73">
        <v>2.9809099999999998E-3</v>
      </c>
      <c r="P30" s="74">
        <f t="shared" si="1"/>
        <v>5.0401100646924296E-2</v>
      </c>
      <c r="Q30" s="74">
        <f t="shared" si="2"/>
        <v>9.7098341873135666E-2</v>
      </c>
      <c r="R30" s="75">
        <f t="shared" si="3"/>
        <v>0.12717755319076801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3043969</v>
      </c>
      <c r="I31" s="67" t="s">
        <v>418</v>
      </c>
      <c r="J31" s="72">
        <v>0.1431</v>
      </c>
      <c r="K31" s="73">
        <v>0.15091400000000002</v>
      </c>
      <c r="L31" s="73">
        <f t="shared" si="0"/>
        <v>7.7999999999999996E-3</v>
      </c>
      <c r="M31" s="73">
        <v>0</v>
      </c>
      <c r="N31" s="73">
        <v>0</v>
      </c>
      <c r="O31" s="73">
        <v>7.7999999999999996E-3</v>
      </c>
      <c r="P31" s="74">
        <f t="shared" si="1"/>
        <v>0</v>
      </c>
      <c r="Q31" s="74">
        <f t="shared" si="2"/>
        <v>0</v>
      </c>
      <c r="R31" s="75">
        <f t="shared" si="3"/>
        <v>5.1685065666538549E-2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9000000</v>
      </c>
      <c r="I32" s="67" t="s">
        <v>293</v>
      </c>
      <c r="J32" s="72">
        <v>0.41330600000000001</v>
      </c>
      <c r="K32" s="73">
        <v>0.41330600000000001</v>
      </c>
      <c r="L32" s="73">
        <f t="shared" si="0"/>
        <v>2.204204006591998E-2</v>
      </c>
      <c r="M32" s="73">
        <v>6.5040400659199804E-3</v>
      </c>
      <c r="N32" s="73">
        <v>5.6771699999999996E-3</v>
      </c>
      <c r="O32" s="73">
        <v>9.860830000000001E-3</v>
      </c>
      <c r="P32" s="74">
        <f t="shared" si="1"/>
        <v>1.5736621452192758E-2</v>
      </c>
      <c r="Q32" s="74">
        <f t="shared" si="2"/>
        <v>2.947261851006271E-2</v>
      </c>
      <c r="R32" s="75">
        <f t="shared" si="3"/>
        <v>5.3331043018780222E-2</v>
      </c>
      <c r="S32" s="7"/>
    </row>
    <row r="33" spans="1:19" x14ac:dyDescent="0.25">
      <c r="A33" s="44"/>
      <c r="B33" s="45"/>
      <c r="C33" s="46"/>
      <c r="D33" s="47"/>
      <c r="E33" s="48"/>
      <c r="F33" s="49">
        <v>17</v>
      </c>
      <c r="G33" s="50" t="s">
        <v>139</v>
      </c>
      <c r="H33" s="90"/>
      <c r="I33" s="46"/>
      <c r="J33" s="51">
        <v>0.92809200000000014</v>
      </c>
      <c r="K33" s="52">
        <v>0.93509200000000015</v>
      </c>
      <c r="L33" s="53">
        <f t="shared" si="0"/>
        <v>0.17556994032412193</v>
      </c>
      <c r="M33" s="53">
        <v>5.5958820324121916E-2</v>
      </c>
      <c r="N33" s="53">
        <v>5.8820709999999991E-2</v>
      </c>
      <c r="O33" s="53">
        <v>6.0790410000000003E-2</v>
      </c>
      <c r="P33" s="54">
        <f t="shared" si="1"/>
        <v>5.9843117387510435E-2</v>
      </c>
      <c r="Q33" s="54">
        <f t="shared" si="2"/>
        <v>0.12274677820377235</v>
      </c>
      <c r="R33" s="55">
        <f t="shared" si="3"/>
        <v>0.18775686277299122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3000001</v>
      </c>
      <c r="I34" s="67" t="s">
        <v>283</v>
      </c>
      <c r="J34" s="72">
        <v>0.66350400000000009</v>
      </c>
      <c r="K34" s="73">
        <v>0.66350400000000009</v>
      </c>
      <c r="L34" s="73">
        <f t="shared" si="0"/>
        <v>0.15300948040444731</v>
      </c>
      <c r="M34" s="73">
        <v>5.0047000404447317E-2</v>
      </c>
      <c r="N34" s="73">
        <v>5.1903889999999994E-2</v>
      </c>
      <c r="O34" s="73">
        <v>5.1058590000000001E-2</v>
      </c>
      <c r="P34" s="74">
        <f t="shared" si="1"/>
        <v>7.542833261660413E-2</v>
      </c>
      <c r="Q34" s="74">
        <f t="shared" si="2"/>
        <v>0.15365527623713993</v>
      </c>
      <c r="R34" s="75">
        <f t="shared" si="3"/>
        <v>0.23060822603096182</v>
      </c>
      <c r="S34" s="7"/>
    </row>
    <row r="35" spans="1:19" ht="38.25" x14ac:dyDescent="0.25">
      <c r="A35" s="66"/>
      <c r="B35" s="56"/>
      <c r="C35" s="67"/>
      <c r="D35" s="68"/>
      <c r="E35" s="69"/>
      <c r="F35" s="70"/>
      <c r="G35" s="71"/>
      <c r="H35" s="66">
        <v>3043977</v>
      </c>
      <c r="I35" s="67" t="s">
        <v>419</v>
      </c>
      <c r="J35" s="72">
        <v>4.5730000000000007E-3</v>
      </c>
      <c r="K35" s="73">
        <v>4.5729999999999998E-3</v>
      </c>
      <c r="L35" s="73">
        <f t="shared" si="0"/>
        <v>0</v>
      </c>
      <c r="M35" s="73">
        <v>0</v>
      </c>
      <c r="N35" s="73">
        <v>0</v>
      </c>
      <c r="O35" s="73">
        <v>0</v>
      </c>
      <c r="P35" s="74">
        <f t="shared" si="1"/>
        <v>0</v>
      </c>
      <c r="Q35" s="74">
        <f t="shared" si="2"/>
        <v>0</v>
      </c>
      <c r="R35" s="75">
        <f t="shared" si="3"/>
        <v>0</v>
      </c>
      <c r="S35" s="7"/>
    </row>
    <row r="36" spans="1:19" ht="63.75" x14ac:dyDescent="0.25">
      <c r="A36" s="66"/>
      <c r="B36" s="56"/>
      <c r="C36" s="67"/>
      <c r="D36" s="68"/>
      <c r="E36" s="69"/>
      <c r="F36" s="70"/>
      <c r="G36" s="71"/>
      <c r="H36" s="66">
        <v>3043981</v>
      </c>
      <c r="I36" s="67" t="s">
        <v>420</v>
      </c>
      <c r="J36" s="72">
        <v>9.1520000000000004E-3</v>
      </c>
      <c r="K36" s="73">
        <v>9.1520000000000004E-3</v>
      </c>
      <c r="L36" s="73">
        <f t="shared" si="0"/>
        <v>0</v>
      </c>
      <c r="M36" s="73">
        <v>0</v>
      </c>
      <c r="N36" s="73">
        <v>0</v>
      </c>
      <c r="O36" s="73">
        <v>0</v>
      </c>
      <c r="P36" s="74">
        <f t="shared" si="1"/>
        <v>0</v>
      </c>
      <c r="Q36" s="74">
        <f t="shared" si="2"/>
        <v>0</v>
      </c>
      <c r="R36" s="75">
        <f t="shared" si="3"/>
        <v>0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3043982</v>
      </c>
      <c r="I37" s="67" t="s">
        <v>421</v>
      </c>
      <c r="J37" s="72">
        <v>4.0446999999999997E-2</v>
      </c>
      <c r="K37" s="73">
        <v>4.0446999999999997E-2</v>
      </c>
      <c r="L37" s="73">
        <f t="shared" si="0"/>
        <v>0</v>
      </c>
      <c r="M37" s="73">
        <v>0</v>
      </c>
      <c r="N37" s="73">
        <v>0</v>
      </c>
      <c r="O37" s="73">
        <v>0</v>
      </c>
      <c r="P37" s="74">
        <f t="shared" si="1"/>
        <v>0</v>
      </c>
      <c r="Q37" s="74">
        <f t="shared" si="2"/>
        <v>0</v>
      </c>
      <c r="R37" s="75">
        <f t="shared" si="3"/>
        <v>0</v>
      </c>
      <c r="S37" s="7"/>
    </row>
    <row r="38" spans="1:19" ht="25.5" x14ac:dyDescent="0.25">
      <c r="A38" s="66"/>
      <c r="B38" s="56"/>
      <c r="C38" s="67"/>
      <c r="D38" s="68"/>
      <c r="E38" s="69"/>
      <c r="F38" s="70"/>
      <c r="G38" s="71"/>
      <c r="H38" s="66">
        <v>3043983</v>
      </c>
      <c r="I38" s="67" t="s">
        <v>422</v>
      </c>
      <c r="J38" s="72">
        <v>1.2500000000000001E-2</v>
      </c>
      <c r="K38" s="73">
        <v>1.2500000000000001E-2</v>
      </c>
      <c r="L38" s="73">
        <f t="shared" si="0"/>
        <v>0</v>
      </c>
      <c r="M38" s="73">
        <v>0</v>
      </c>
      <c r="N38" s="73">
        <v>0</v>
      </c>
      <c r="O38" s="73">
        <v>0</v>
      </c>
      <c r="P38" s="74">
        <f t="shared" si="1"/>
        <v>0</v>
      </c>
      <c r="Q38" s="74">
        <f t="shared" si="2"/>
        <v>0</v>
      </c>
      <c r="R38" s="75">
        <f t="shared" si="3"/>
        <v>0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3043984</v>
      </c>
      <c r="I39" s="67" t="s">
        <v>423</v>
      </c>
      <c r="J39" s="72">
        <v>0.16112199999999999</v>
      </c>
      <c r="K39" s="73">
        <v>0.16812199999999999</v>
      </c>
      <c r="L39" s="73">
        <f t="shared" si="0"/>
        <v>2.2560459919674598E-2</v>
      </c>
      <c r="M39" s="73">
        <v>5.9118199196745991E-3</v>
      </c>
      <c r="N39" s="73">
        <v>6.9168199999999997E-3</v>
      </c>
      <c r="O39" s="73">
        <v>9.7318199999999987E-3</v>
      </c>
      <c r="P39" s="74">
        <f t="shared" si="1"/>
        <v>3.5163868617281491E-2</v>
      </c>
      <c r="Q39" s="74">
        <f t="shared" si="2"/>
        <v>7.6305539546725587E-2</v>
      </c>
      <c r="R39" s="75">
        <f t="shared" si="3"/>
        <v>0.13419100367396652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9000000</v>
      </c>
      <c r="I40" s="67" t="s">
        <v>293</v>
      </c>
      <c r="J40" s="72">
        <v>3.6794E-2</v>
      </c>
      <c r="K40" s="73">
        <v>3.6794000000000007E-2</v>
      </c>
      <c r="L40" s="73">
        <f t="shared" si="0"/>
        <v>0</v>
      </c>
      <c r="M40" s="73">
        <v>0</v>
      </c>
      <c r="N40" s="73">
        <v>0</v>
      </c>
      <c r="O40" s="73">
        <v>0</v>
      </c>
      <c r="P40" s="74">
        <f t="shared" si="1"/>
        <v>0</v>
      </c>
      <c r="Q40" s="74">
        <f t="shared" si="2"/>
        <v>0</v>
      </c>
      <c r="R40" s="75">
        <f t="shared" si="3"/>
        <v>0</v>
      </c>
      <c r="S40" s="7"/>
    </row>
    <row r="41" spans="1:19" x14ac:dyDescent="0.25">
      <c r="A41" s="44"/>
      <c r="B41" s="45"/>
      <c r="C41" s="46"/>
      <c r="D41" s="47"/>
      <c r="E41" s="48"/>
      <c r="F41" s="49">
        <v>18</v>
      </c>
      <c r="G41" s="50" t="s">
        <v>140</v>
      </c>
      <c r="H41" s="90"/>
      <c r="I41" s="46"/>
      <c r="J41" s="51">
        <v>4.8934859999999993</v>
      </c>
      <c r="K41" s="52">
        <v>4.8934959999999998</v>
      </c>
      <c r="L41" s="53">
        <f t="shared" si="0"/>
        <v>1.0784993781614307</v>
      </c>
      <c r="M41" s="53">
        <v>0.3814412581614306</v>
      </c>
      <c r="N41" s="53">
        <v>0.34918464000000005</v>
      </c>
      <c r="O41" s="53">
        <v>0.34787348000000007</v>
      </c>
      <c r="P41" s="54">
        <f t="shared" si="1"/>
        <v>7.7948619588415036E-2</v>
      </c>
      <c r="Q41" s="54">
        <f t="shared" si="2"/>
        <v>0.14930550636220621</v>
      </c>
      <c r="R41" s="55">
        <f t="shared" si="3"/>
        <v>0.22039445381408931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3000001</v>
      </c>
      <c r="I42" s="67" t="s">
        <v>283</v>
      </c>
      <c r="J42" s="72">
        <v>1.4877439999999997</v>
      </c>
      <c r="K42" s="73">
        <v>1.487744</v>
      </c>
      <c r="L42" s="73">
        <f t="shared" si="0"/>
        <v>0.33012903035477165</v>
      </c>
      <c r="M42" s="73">
        <v>0.10391462035477161</v>
      </c>
      <c r="N42" s="73">
        <v>0.11532410000000001</v>
      </c>
      <c r="O42" s="73">
        <v>0.11089031000000002</v>
      </c>
      <c r="P42" s="74">
        <f t="shared" si="1"/>
        <v>6.9847111031717563E-2</v>
      </c>
      <c r="Q42" s="74">
        <f t="shared" si="2"/>
        <v>0.14736320250982132</v>
      </c>
      <c r="R42" s="75">
        <f t="shared" si="3"/>
        <v>0.22189908368292641</v>
      </c>
      <c r="S42" s="7"/>
    </row>
    <row r="43" spans="1:19" ht="38.25" x14ac:dyDescent="0.25">
      <c r="A43" s="66"/>
      <c r="B43" s="56"/>
      <c r="C43" s="67"/>
      <c r="D43" s="68"/>
      <c r="E43" s="69"/>
      <c r="F43" s="70"/>
      <c r="G43" s="71"/>
      <c r="H43" s="66">
        <v>3000015</v>
      </c>
      <c r="I43" s="67" t="s">
        <v>437</v>
      </c>
      <c r="J43" s="72">
        <v>0.21105299999999999</v>
      </c>
      <c r="K43" s="73">
        <v>0.21105299999999999</v>
      </c>
      <c r="L43" s="73">
        <f t="shared" si="0"/>
        <v>3.6538859595895826E-2</v>
      </c>
      <c r="M43" s="73">
        <v>1.2492699595895829E-2</v>
      </c>
      <c r="N43" s="73">
        <v>1.2023079999999998E-2</v>
      </c>
      <c r="O43" s="73">
        <v>1.2023079999999998E-2</v>
      </c>
      <c r="P43" s="74">
        <f t="shared" si="1"/>
        <v>5.9192238896845009E-2</v>
      </c>
      <c r="Q43" s="74">
        <f t="shared" si="2"/>
        <v>0.11615935142308249</v>
      </c>
      <c r="R43" s="75">
        <f t="shared" si="3"/>
        <v>0.17312646394931996</v>
      </c>
      <c r="S43" s="7"/>
    </row>
    <row r="44" spans="1:19" ht="25.5" x14ac:dyDescent="0.25">
      <c r="A44" s="66"/>
      <c r="B44" s="56"/>
      <c r="C44" s="67"/>
      <c r="D44" s="68"/>
      <c r="E44" s="69"/>
      <c r="F44" s="70"/>
      <c r="G44" s="71"/>
      <c r="H44" s="66">
        <v>3000016</v>
      </c>
      <c r="I44" s="67" t="s">
        <v>424</v>
      </c>
      <c r="J44" s="72">
        <v>0.35314899999999994</v>
      </c>
      <c r="K44" s="73">
        <v>0.35315899999999995</v>
      </c>
      <c r="L44" s="73">
        <f t="shared" si="0"/>
        <v>8.0201839498892466E-2</v>
      </c>
      <c r="M44" s="73">
        <v>2.8433379498892464E-2</v>
      </c>
      <c r="N44" s="73">
        <v>2.6905950000000001E-2</v>
      </c>
      <c r="O44" s="73">
        <v>2.4862510000000001E-2</v>
      </c>
      <c r="P44" s="74">
        <f t="shared" si="1"/>
        <v>8.0511552866817687E-2</v>
      </c>
      <c r="Q44" s="74">
        <f t="shared" si="2"/>
        <v>0.15669805809534082</v>
      </c>
      <c r="R44" s="75">
        <f t="shared" si="3"/>
        <v>0.22709838769192484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3000017</v>
      </c>
      <c r="I45" s="67" t="s">
        <v>442</v>
      </c>
      <c r="J45" s="72">
        <v>0.71200900000000011</v>
      </c>
      <c r="K45" s="73">
        <v>0.71200900000000011</v>
      </c>
      <c r="L45" s="73">
        <f t="shared" si="0"/>
        <v>0.14874736981280245</v>
      </c>
      <c r="M45" s="73">
        <v>5.4596409812802449E-2</v>
      </c>
      <c r="N45" s="73">
        <v>4.7480810000000005E-2</v>
      </c>
      <c r="O45" s="73">
        <v>4.6670150000000007E-2</v>
      </c>
      <c r="P45" s="74">
        <f t="shared" si="1"/>
        <v>7.6679381598831531E-2</v>
      </c>
      <c r="Q45" s="74">
        <f t="shared" si="2"/>
        <v>0.14336506956064102</v>
      </c>
      <c r="R45" s="75">
        <f t="shared" si="3"/>
        <v>0.20891220449854206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3000680</v>
      </c>
      <c r="I46" s="67" t="s">
        <v>445</v>
      </c>
      <c r="J46" s="72">
        <v>2.5846000000000001E-2</v>
      </c>
      <c r="K46" s="73">
        <v>2.5846000000000001E-2</v>
      </c>
      <c r="L46" s="73">
        <f t="shared" si="0"/>
        <v>0</v>
      </c>
      <c r="M46" s="73">
        <v>0</v>
      </c>
      <c r="N46" s="73">
        <v>0</v>
      </c>
      <c r="O46" s="73">
        <v>0</v>
      </c>
      <c r="P46" s="74">
        <f t="shared" si="1"/>
        <v>0</v>
      </c>
      <c r="Q46" s="74">
        <f t="shared" si="2"/>
        <v>0</v>
      </c>
      <c r="R46" s="75">
        <f t="shared" si="3"/>
        <v>0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3000681</v>
      </c>
      <c r="I47" s="67" t="s">
        <v>446</v>
      </c>
      <c r="J47" s="72">
        <v>0.38160100000000002</v>
      </c>
      <c r="K47" s="73">
        <v>0.38160100000000002</v>
      </c>
      <c r="L47" s="73">
        <f t="shared" si="0"/>
        <v>9.115550945700604E-2</v>
      </c>
      <c r="M47" s="73">
        <v>3.3343179457006045E-2</v>
      </c>
      <c r="N47" s="73">
        <v>2.799128E-2</v>
      </c>
      <c r="O47" s="73">
        <v>2.9821049999999995E-2</v>
      </c>
      <c r="P47" s="74">
        <f t="shared" si="1"/>
        <v>8.7377075681159225E-2</v>
      </c>
      <c r="Q47" s="74">
        <f t="shared" si="2"/>
        <v>0.16072929435983144</v>
      </c>
      <c r="R47" s="75">
        <f t="shared" si="3"/>
        <v>0.23887649523194654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9000000</v>
      </c>
      <c r="I48" s="67" t="s">
        <v>293</v>
      </c>
      <c r="J48" s="72">
        <v>1.7220840000000002</v>
      </c>
      <c r="K48" s="73">
        <v>1.7220840000000002</v>
      </c>
      <c r="L48" s="73">
        <f t="shared" si="0"/>
        <v>0.39172676944206219</v>
      </c>
      <c r="M48" s="73">
        <v>0.1486609694420622</v>
      </c>
      <c r="N48" s="73">
        <v>0.11945942000000001</v>
      </c>
      <c r="O48" s="73">
        <v>0.12360638000000002</v>
      </c>
      <c r="P48" s="74">
        <f t="shared" si="1"/>
        <v>8.6326200953067436E-2</v>
      </c>
      <c r="Q48" s="74">
        <f t="shared" si="2"/>
        <v>0.15569530257644931</v>
      </c>
      <c r="R48" s="75">
        <f t="shared" si="3"/>
        <v>0.22747250972778457</v>
      </c>
      <c r="S48" s="7"/>
    </row>
    <row r="49" spans="1:19" x14ac:dyDescent="0.25">
      <c r="A49" s="44"/>
      <c r="B49" s="45"/>
      <c r="C49" s="46"/>
      <c r="D49" s="47"/>
      <c r="E49" s="48"/>
      <c r="F49" s="49">
        <v>24</v>
      </c>
      <c r="G49" s="50" t="s">
        <v>141</v>
      </c>
      <c r="H49" s="90"/>
      <c r="I49" s="46"/>
      <c r="J49" s="51">
        <v>5.4723240000000004</v>
      </c>
      <c r="K49" s="52">
        <v>5.4916390000000002</v>
      </c>
      <c r="L49" s="53">
        <f t="shared" si="0"/>
        <v>1.2774253336237331</v>
      </c>
      <c r="M49" s="53">
        <v>0.42622189362373319</v>
      </c>
      <c r="N49" s="53">
        <v>0.42072007</v>
      </c>
      <c r="O49" s="53">
        <v>0.43048336999999992</v>
      </c>
      <c r="P49" s="54">
        <f t="shared" si="1"/>
        <v>7.7612875431857992E-2</v>
      </c>
      <c r="Q49" s="54">
        <f t="shared" si="2"/>
        <v>0.15422389629466415</v>
      </c>
      <c r="R49" s="55">
        <f t="shared" si="3"/>
        <v>0.23261276526438338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3000001</v>
      </c>
      <c r="I50" s="67" t="s">
        <v>283</v>
      </c>
      <c r="J50" s="72">
        <v>4.3030780000000002</v>
      </c>
      <c r="K50" s="73">
        <v>4.3030780000000002</v>
      </c>
      <c r="L50" s="73">
        <f t="shared" si="0"/>
        <v>1.0171787834567545</v>
      </c>
      <c r="M50" s="73">
        <v>0.33201433345675468</v>
      </c>
      <c r="N50" s="73">
        <v>0.34110852999999997</v>
      </c>
      <c r="O50" s="73">
        <v>0.34405591999999996</v>
      </c>
      <c r="P50" s="74">
        <f t="shared" si="1"/>
        <v>7.7157405340259846E-2</v>
      </c>
      <c r="Q50" s="74">
        <f t="shared" si="2"/>
        <v>0.15642822729607844</v>
      </c>
      <c r="R50" s="75">
        <f t="shared" si="3"/>
        <v>0.23638399849055827</v>
      </c>
      <c r="S50" s="7"/>
    </row>
    <row r="51" spans="1:19" ht="25.5" x14ac:dyDescent="0.25">
      <c r="A51" s="66"/>
      <c r="B51" s="56"/>
      <c r="C51" s="67"/>
      <c r="D51" s="68"/>
      <c r="E51" s="69"/>
      <c r="F51" s="70"/>
      <c r="G51" s="71"/>
      <c r="H51" s="66">
        <v>3000004</v>
      </c>
      <c r="I51" s="67" t="s">
        <v>438</v>
      </c>
      <c r="J51" s="72">
        <v>0.41795000000000004</v>
      </c>
      <c r="K51" s="73">
        <v>0.43726500000000001</v>
      </c>
      <c r="L51" s="73">
        <f t="shared" si="0"/>
        <v>0.1046662306734395</v>
      </c>
      <c r="M51" s="73">
        <v>3.5785910673439503E-2</v>
      </c>
      <c r="N51" s="73">
        <v>3.3100240000000003E-2</v>
      </c>
      <c r="O51" s="73">
        <v>3.5780079999999999E-2</v>
      </c>
      <c r="P51" s="74">
        <f t="shared" si="1"/>
        <v>8.1840327200758123E-2</v>
      </c>
      <c r="Q51" s="74">
        <f t="shared" si="2"/>
        <v>0.1575386794585423</v>
      </c>
      <c r="R51" s="75">
        <f t="shared" si="3"/>
        <v>0.23936567224323807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3000683</v>
      </c>
      <c r="I52" s="67" t="s">
        <v>427</v>
      </c>
      <c r="J52" s="72">
        <v>2E-3</v>
      </c>
      <c r="K52" s="73">
        <v>2E-3</v>
      </c>
      <c r="L52" s="73">
        <f t="shared" si="0"/>
        <v>0</v>
      </c>
      <c r="M52" s="73">
        <v>0</v>
      </c>
      <c r="N52" s="73">
        <v>0</v>
      </c>
      <c r="O52" s="73">
        <v>0</v>
      </c>
      <c r="P52" s="74">
        <f t="shared" si="1"/>
        <v>0</v>
      </c>
      <c r="Q52" s="74">
        <f t="shared" si="2"/>
        <v>0</v>
      </c>
      <c r="R52" s="75">
        <f t="shared" si="3"/>
        <v>0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9000000</v>
      </c>
      <c r="I53" s="67" t="s">
        <v>293</v>
      </c>
      <c r="J53" s="72">
        <v>0.74929600000000007</v>
      </c>
      <c r="K53" s="73">
        <v>0.74929600000000007</v>
      </c>
      <c r="L53" s="73">
        <f t="shared" si="0"/>
        <v>0.15558031949353901</v>
      </c>
      <c r="M53" s="73">
        <v>5.8421649493539007E-2</v>
      </c>
      <c r="N53" s="73">
        <v>4.6511300000000005E-2</v>
      </c>
      <c r="O53" s="73">
        <v>5.0647369999999997E-2</v>
      </c>
      <c r="P53" s="74">
        <f t="shared" si="1"/>
        <v>7.7968719295897757E-2</v>
      </c>
      <c r="Q53" s="74">
        <f t="shared" si="2"/>
        <v>0.14004205213098561</v>
      </c>
      <c r="R53" s="75">
        <f t="shared" si="3"/>
        <v>0.20763532635105353</v>
      </c>
      <c r="S53" s="7"/>
    </row>
    <row r="54" spans="1:19" ht="25.5" x14ac:dyDescent="0.25">
      <c r="A54" s="44"/>
      <c r="B54" s="45"/>
      <c r="C54" s="46"/>
      <c r="D54" s="47"/>
      <c r="E54" s="48"/>
      <c r="F54" s="49">
        <v>35</v>
      </c>
      <c r="G54" s="50" t="s">
        <v>45</v>
      </c>
      <c r="H54" s="90"/>
      <c r="I54" s="46"/>
      <c r="J54" s="51">
        <v>0</v>
      </c>
      <c r="K54" s="52">
        <v>0.22999999999999998</v>
      </c>
      <c r="L54" s="53">
        <f t="shared" si="0"/>
        <v>6.3292669999999995E-2</v>
      </c>
      <c r="M54" s="53">
        <v>0</v>
      </c>
      <c r="N54" s="53">
        <v>0</v>
      </c>
      <c r="O54" s="53">
        <v>6.3292669999999995E-2</v>
      </c>
      <c r="P54" s="54">
        <f t="shared" si="1"/>
        <v>0</v>
      </c>
      <c r="Q54" s="54">
        <f t="shared" si="2"/>
        <v>0</v>
      </c>
      <c r="R54" s="55">
        <f t="shared" si="3"/>
        <v>0.27518552173913041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9000009</v>
      </c>
      <c r="I55" s="67" t="s">
        <v>294</v>
      </c>
      <c r="J55" s="72">
        <v>0</v>
      </c>
      <c r="K55" s="73">
        <v>0.22999999999999998</v>
      </c>
      <c r="L55" s="73">
        <f t="shared" si="0"/>
        <v>6.3292669999999995E-2</v>
      </c>
      <c r="M55" s="73">
        <v>0</v>
      </c>
      <c r="N55" s="73">
        <v>0</v>
      </c>
      <c r="O55" s="73">
        <v>6.3292669999999995E-2</v>
      </c>
      <c r="P55" s="74">
        <f t="shared" si="1"/>
        <v>0</v>
      </c>
      <c r="Q55" s="74">
        <f t="shared" si="2"/>
        <v>0</v>
      </c>
      <c r="R55" s="75">
        <f t="shared" si="3"/>
        <v>0.27518552173913041</v>
      </c>
      <c r="S55" s="7"/>
    </row>
    <row r="56" spans="1:19" ht="25.5" x14ac:dyDescent="0.25">
      <c r="A56" s="44"/>
      <c r="B56" s="45"/>
      <c r="C56" s="46"/>
      <c r="D56" s="47"/>
      <c r="E56" s="48"/>
      <c r="F56" s="49">
        <v>41</v>
      </c>
      <c r="G56" s="50" t="s">
        <v>163</v>
      </c>
      <c r="H56" s="90"/>
      <c r="I56" s="46"/>
      <c r="J56" s="51">
        <v>0.46255800000000002</v>
      </c>
      <c r="K56" s="52">
        <v>0.71255800000000002</v>
      </c>
      <c r="L56" s="53">
        <f t="shared" si="0"/>
        <v>0.16231553000000001</v>
      </c>
      <c r="M56" s="53">
        <v>0</v>
      </c>
      <c r="N56" s="53">
        <v>4.35346E-2</v>
      </c>
      <c r="O56" s="53">
        <v>0.11878093000000001</v>
      </c>
      <c r="P56" s="54">
        <f t="shared" si="1"/>
        <v>0</v>
      </c>
      <c r="Q56" s="54">
        <f t="shared" si="2"/>
        <v>6.109621953581322E-2</v>
      </c>
      <c r="R56" s="55">
        <f t="shared" si="3"/>
        <v>0.22779272704818415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9000009</v>
      </c>
      <c r="I57" s="67" t="s">
        <v>294</v>
      </c>
      <c r="J57" s="72">
        <v>0.46255800000000002</v>
      </c>
      <c r="K57" s="73">
        <v>0.71255800000000002</v>
      </c>
      <c r="L57" s="73">
        <f t="shared" si="0"/>
        <v>0.16231553000000001</v>
      </c>
      <c r="M57" s="73">
        <v>0</v>
      </c>
      <c r="N57" s="73">
        <v>4.35346E-2</v>
      </c>
      <c r="O57" s="73">
        <v>0.11878093000000001</v>
      </c>
      <c r="P57" s="74">
        <f t="shared" si="1"/>
        <v>0</v>
      </c>
      <c r="Q57" s="74">
        <f t="shared" si="2"/>
        <v>6.109621953581322E-2</v>
      </c>
      <c r="R57" s="75">
        <f t="shared" si="3"/>
        <v>0.22779272704818415</v>
      </c>
      <c r="S57" s="7"/>
    </row>
    <row r="58" spans="1:19" ht="25.5" x14ac:dyDescent="0.25">
      <c r="A58" s="44"/>
      <c r="B58" s="45"/>
      <c r="C58" s="46"/>
      <c r="D58" s="47"/>
      <c r="E58" s="48"/>
      <c r="F58" s="49">
        <v>42</v>
      </c>
      <c r="G58" s="50" t="s">
        <v>158</v>
      </c>
      <c r="H58" s="90"/>
      <c r="I58" s="46"/>
      <c r="J58" s="51">
        <v>6.5169999999999995</v>
      </c>
      <c r="K58" s="52">
        <v>6.4405719999999995</v>
      </c>
      <c r="L58" s="53">
        <f t="shared" si="0"/>
        <v>2.068919004749745E-2</v>
      </c>
      <c r="M58" s="53">
        <v>1.0000000474974513E-3</v>
      </c>
      <c r="N58" s="53">
        <v>1.8689189999999998E-2</v>
      </c>
      <c r="O58" s="53">
        <v>1E-3</v>
      </c>
      <c r="P58" s="54">
        <f t="shared" si="1"/>
        <v>1.5526571979902583E-4</v>
      </c>
      <c r="Q58" s="54">
        <f t="shared" si="2"/>
        <v>3.0570561197821328E-3</v>
      </c>
      <c r="R58" s="55">
        <f t="shared" si="3"/>
        <v>3.2123218322064333E-3</v>
      </c>
      <c r="S58" s="7"/>
    </row>
    <row r="59" spans="1:19" ht="51" x14ac:dyDescent="0.25">
      <c r="A59" s="66"/>
      <c r="B59" s="56"/>
      <c r="C59" s="67"/>
      <c r="D59" s="68"/>
      <c r="E59" s="69"/>
      <c r="F59" s="70"/>
      <c r="G59" s="71"/>
      <c r="H59" s="66">
        <v>3000528</v>
      </c>
      <c r="I59" s="67" t="s">
        <v>458</v>
      </c>
      <c r="J59" s="72">
        <v>0.01</v>
      </c>
      <c r="K59" s="73">
        <v>0.01</v>
      </c>
      <c r="L59" s="73">
        <f t="shared" si="0"/>
        <v>1.0000000474974513E-3</v>
      </c>
      <c r="M59" s="73">
        <v>1.0000000474974513E-3</v>
      </c>
      <c r="N59" s="73">
        <v>0</v>
      </c>
      <c r="O59" s="73">
        <v>0</v>
      </c>
      <c r="P59" s="74">
        <f t="shared" si="1"/>
        <v>0.10000000474974513</v>
      </c>
      <c r="Q59" s="74">
        <f t="shared" si="2"/>
        <v>0.10000000474974513</v>
      </c>
      <c r="R59" s="75">
        <f t="shared" si="3"/>
        <v>0.10000000474974513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9000009</v>
      </c>
      <c r="I60" s="67" t="s">
        <v>294</v>
      </c>
      <c r="J60" s="72">
        <v>6.5069999999999997</v>
      </c>
      <c r="K60" s="73">
        <v>6.4305719999999997</v>
      </c>
      <c r="L60" s="73">
        <f t="shared" si="0"/>
        <v>1.9689189999999999E-2</v>
      </c>
      <c r="M60" s="73">
        <v>0</v>
      </c>
      <c r="N60" s="73">
        <v>1.8689189999999998E-2</v>
      </c>
      <c r="O60" s="73">
        <v>1E-3</v>
      </c>
      <c r="P60" s="74">
        <f t="shared" si="1"/>
        <v>0</v>
      </c>
      <c r="Q60" s="74">
        <f t="shared" si="2"/>
        <v>2.9063028918733819E-3</v>
      </c>
      <c r="R60" s="75">
        <f t="shared" si="3"/>
        <v>3.0618100536002084E-3</v>
      </c>
      <c r="S60" s="7"/>
    </row>
    <row r="61" spans="1:19" ht="25.5" x14ac:dyDescent="0.25">
      <c r="A61" s="44"/>
      <c r="B61" s="45"/>
      <c r="C61" s="46"/>
      <c r="D61" s="47"/>
      <c r="E61" s="48"/>
      <c r="F61" s="49">
        <v>51</v>
      </c>
      <c r="G61" s="50" t="s">
        <v>24</v>
      </c>
      <c r="H61" s="90"/>
      <c r="I61" s="46"/>
      <c r="J61" s="51">
        <v>0.83564800000000017</v>
      </c>
      <c r="K61" s="52">
        <v>0.83564800000000017</v>
      </c>
      <c r="L61" s="53">
        <f t="shared" si="0"/>
        <v>1.369825E-2</v>
      </c>
      <c r="M61" s="53">
        <v>0</v>
      </c>
      <c r="N61" s="53">
        <v>0</v>
      </c>
      <c r="O61" s="53">
        <v>1.369825E-2</v>
      </c>
      <c r="P61" s="54">
        <f t="shared" si="1"/>
        <v>0</v>
      </c>
      <c r="Q61" s="54">
        <f t="shared" si="2"/>
        <v>0</v>
      </c>
      <c r="R61" s="55">
        <f t="shared" si="3"/>
        <v>1.6392368557095808E-2</v>
      </c>
      <c r="S61" s="7"/>
    </row>
    <row r="62" spans="1:19" ht="38.25" x14ac:dyDescent="0.25">
      <c r="A62" s="66"/>
      <c r="B62" s="56"/>
      <c r="C62" s="67"/>
      <c r="D62" s="68"/>
      <c r="E62" s="69"/>
      <c r="F62" s="70"/>
      <c r="G62" s="71"/>
      <c r="H62" s="66">
        <v>3000712</v>
      </c>
      <c r="I62" s="67" t="s">
        <v>295</v>
      </c>
      <c r="J62" s="72">
        <v>0.6356480000000001</v>
      </c>
      <c r="K62" s="73">
        <v>0.6356480000000001</v>
      </c>
      <c r="L62" s="73">
        <f t="shared" si="0"/>
        <v>1.369825E-2</v>
      </c>
      <c r="M62" s="73">
        <v>0</v>
      </c>
      <c r="N62" s="73">
        <v>0</v>
      </c>
      <c r="O62" s="73">
        <v>1.369825E-2</v>
      </c>
      <c r="P62" s="74">
        <f t="shared" si="1"/>
        <v>0</v>
      </c>
      <c r="Q62" s="74">
        <f t="shared" si="2"/>
        <v>0</v>
      </c>
      <c r="R62" s="75">
        <f t="shared" si="3"/>
        <v>2.1550056005839709E-2</v>
      </c>
      <c r="S62" s="7"/>
    </row>
    <row r="63" spans="1:19" ht="25.5" x14ac:dyDescent="0.25">
      <c r="A63" s="66"/>
      <c r="B63" s="56"/>
      <c r="C63" s="67"/>
      <c r="D63" s="68"/>
      <c r="E63" s="69"/>
      <c r="F63" s="70"/>
      <c r="G63" s="71"/>
      <c r="H63" s="66">
        <v>3000713</v>
      </c>
      <c r="I63" s="67" t="s">
        <v>313</v>
      </c>
      <c r="J63" s="72">
        <v>0.2</v>
      </c>
      <c r="K63" s="73">
        <v>0.2</v>
      </c>
      <c r="L63" s="73">
        <f t="shared" si="0"/>
        <v>0</v>
      </c>
      <c r="M63" s="73">
        <v>0</v>
      </c>
      <c r="N63" s="73">
        <v>0</v>
      </c>
      <c r="O63" s="73">
        <v>0</v>
      </c>
      <c r="P63" s="74">
        <f t="shared" si="1"/>
        <v>0</v>
      </c>
      <c r="Q63" s="74">
        <f t="shared" si="2"/>
        <v>0</v>
      </c>
      <c r="R63" s="75">
        <f t="shared" si="3"/>
        <v>0</v>
      </c>
      <c r="S63" s="7"/>
    </row>
    <row r="64" spans="1:19" ht="38.25" x14ac:dyDescent="0.25">
      <c r="A64" s="44"/>
      <c r="B64" s="45"/>
      <c r="C64" s="46"/>
      <c r="D64" s="47"/>
      <c r="E64" s="48"/>
      <c r="F64" s="49">
        <v>61</v>
      </c>
      <c r="G64" s="50" t="s">
        <v>191</v>
      </c>
      <c r="H64" s="90"/>
      <c r="I64" s="46"/>
      <c r="J64" s="51">
        <v>14.97771</v>
      </c>
      <c r="K64" s="52">
        <v>23.182789</v>
      </c>
      <c r="L64" s="53">
        <f t="shared" si="0"/>
        <v>2.1621591200670869</v>
      </c>
      <c r="M64" s="53">
        <v>8.0222240067087114E-2</v>
      </c>
      <c r="N64" s="53">
        <v>0.56289548</v>
      </c>
      <c r="O64" s="53">
        <v>1.5190413999999999</v>
      </c>
      <c r="P64" s="54">
        <f t="shared" si="1"/>
        <v>3.4604223015223543E-3</v>
      </c>
      <c r="Q64" s="54">
        <f t="shared" si="2"/>
        <v>2.7741171265764749E-2</v>
      </c>
      <c r="R64" s="55">
        <f t="shared" si="3"/>
        <v>9.3265703279578949E-2</v>
      </c>
      <c r="S64" s="7"/>
    </row>
    <row r="65" spans="1:19" ht="25.5" x14ac:dyDescent="0.25">
      <c r="A65" s="66"/>
      <c r="B65" s="56"/>
      <c r="C65" s="67"/>
      <c r="D65" s="68"/>
      <c r="E65" s="69"/>
      <c r="F65" s="70"/>
      <c r="G65" s="71"/>
      <c r="H65" s="66">
        <v>3000132</v>
      </c>
      <c r="I65" s="67" t="s">
        <v>513</v>
      </c>
      <c r="J65" s="72">
        <v>1.5745</v>
      </c>
      <c r="K65" s="73">
        <v>1.5936500000000002</v>
      </c>
      <c r="L65" s="73">
        <f t="shared" si="0"/>
        <v>1E-4</v>
      </c>
      <c r="M65" s="73">
        <v>0</v>
      </c>
      <c r="N65" s="73">
        <v>1E-4</v>
      </c>
      <c r="O65" s="73">
        <v>0</v>
      </c>
      <c r="P65" s="74">
        <f t="shared" si="1"/>
        <v>0</v>
      </c>
      <c r="Q65" s="74">
        <f t="shared" si="2"/>
        <v>6.2749035233583282E-5</v>
      </c>
      <c r="R65" s="75">
        <f t="shared" si="3"/>
        <v>6.2749035233583282E-5</v>
      </c>
      <c r="S65" s="7"/>
    </row>
    <row r="66" spans="1:19" ht="25.5" x14ac:dyDescent="0.25">
      <c r="A66" s="66"/>
      <c r="B66" s="56"/>
      <c r="C66" s="67"/>
      <c r="D66" s="68"/>
      <c r="E66" s="69"/>
      <c r="F66" s="70"/>
      <c r="G66" s="71"/>
      <c r="H66" s="66">
        <v>3000478</v>
      </c>
      <c r="I66" s="67" t="s">
        <v>516</v>
      </c>
      <c r="J66" s="72">
        <v>0.26661599999999996</v>
      </c>
      <c r="K66" s="73">
        <v>0.26661599999999996</v>
      </c>
      <c r="L66" s="73">
        <f t="shared" si="0"/>
        <v>5.2179840041746348E-2</v>
      </c>
      <c r="M66" s="73">
        <v>1.8772300041746348E-2</v>
      </c>
      <c r="N66" s="73">
        <v>1.7024600000000001E-2</v>
      </c>
      <c r="O66" s="73">
        <v>1.6382939999999999E-2</v>
      </c>
      <c r="P66" s="74">
        <f t="shared" si="1"/>
        <v>7.0409502962111611E-2</v>
      </c>
      <c r="Q66" s="74">
        <f t="shared" si="2"/>
        <v>0.13426388529475483</v>
      </c>
      <c r="R66" s="75">
        <f t="shared" si="3"/>
        <v>0.19571158535776681</v>
      </c>
      <c r="S66" s="7"/>
    </row>
    <row r="67" spans="1:19" ht="25.5" x14ac:dyDescent="0.25">
      <c r="A67" s="66"/>
      <c r="B67" s="56"/>
      <c r="C67" s="67"/>
      <c r="D67" s="68"/>
      <c r="E67" s="69"/>
      <c r="F67" s="70"/>
      <c r="G67" s="71"/>
      <c r="H67" s="66">
        <v>3000479</v>
      </c>
      <c r="I67" s="67" t="s">
        <v>515</v>
      </c>
      <c r="J67" s="72">
        <v>0.84026900000000015</v>
      </c>
      <c r="K67" s="73">
        <v>0.84026900000000004</v>
      </c>
      <c r="L67" s="73">
        <f t="shared" si="0"/>
        <v>0.11145676020594299</v>
      </c>
      <c r="M67" s="73">
        <v>3.5649600205942988E-2</v>
      </c>
      <c r="N67" s="73">
        <v>3.5185840000000003E-2</v>
      </c>
      <c r="O67" s="73">
        <v>4.0621320000000002E-2</v>
      </c>
      <c r="P67" s="74">
        <f t="shared" si="1"/>
        <v>4.2426413691261947E-2</v>
      </c>
      <c r="Q67" s="74">
        <f t="shared" si="2"/>
        <v>8.4300908644663775E-2</v>
      </c>
      <c r="R67" s="75">
        <f t="shared" si="3"/>
        <v>0.13264414158554341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9000000</v>
      </c>
      <c r="I68" s="67" t="s">
        <v>293</v>
      </c>
      <c r="J68" s="72">
        <v>0.3463250000000001</v>
      </c>
      <c r="K68" s="73">
        <v>0.41971400000000009</v>
      </c>
      <c r="L68" s="73">
        <f t="shared" si="0"/>
        <v>6.6617269819397779E-2</v>
      </c>
      <c r="M68" s="73">
        <v>2.5800339819397777E-2</v>
      </c>
      <c r="N68" s="73">
        <v>1.9895780000000002E-2</v>
      </c>
      <c r="O68" s="73">
        <v>2.0921150000000003E-2</v>
      </c>
      <c r="P68" s="74">
        <f t="shared" si="1"/>
        <v>6.1471239509279588E-2</v>
      </c>
      <c r="Q68" s="74">
        <f t="shared" si="2"/>
        <v>0.10887442358224356</v>
      </c>
      <c r="R68" s="75">
        <f t="shared" si="3"/>
        <v>0.15872062837884313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9000009</v>
      </c>
      <c r="I69" s="67" t="s">
        <v>294</v>
      </c>
      <c r="J69" s="72">
        <v>11.95</v>
      </c>
      <c r="K69" s="73">
        <v>20.062539999999998</v>
      </c>
      <c r="L69" s="73">
        <f t="shared" si="0"/>
        <v>1.93180525</v>
      </c>
      <c r="M69" s="73">
        <v>0</v>
      </c>
      <c r="N69" s="73">
        <v>0.49068926000000002</v>
      </c>
      <c r="O69" s="73">
        <v>1.4411159899999999</v>
      </c>
      <c r="P69" s="74">
        <f t="shared" si="1"/>
        <v>0</v>
      </c>
      <c r="Q69" s="74">
        <f t="shared" si="2"/>
        <v>2.4457982887510755E-2</v>
      </c>
      <c r="R69" s="75">
        <f t="shared" si="3"/>
        <v>9.6289166277051669E-2</v>
      </c>
      <c r="S69" s="7"/>
    </row>
    <row r="70" spans="1:19" ht="38.25" x14ac:dyDescent="0.25">
      <c r="A70" s="44"/>
      <c r="B70" s="45"/>
      <c r="C70" s="46"/>
      <c r="D70" s="47"/>
      <c r="E70" s="48"/>
      <c r="F70" s="49">
        <v>68</v>
      </c>
      <c r="G70" s="50" t="s">
        <v>22</v>
      </c>
      <c r="H70" s="90"/>
      <c r="I70" s="46"/>
      <c r="J70" s="51">
        <v>8.3419880000000006</v>
      </c>
      <c r="K70" s="52">
        <v>6.8147399999999987</v>
      </c>
      <c r="L70" s="53">
        <f t="shared" si="0"/>
        <v>0.18712798040075446</v>
      </c>
      <c r="M70" s="53">
        <v>2.1177340400754474E-2</v>
      </c>
      <c r="N70" s="53">
        <v>8.1238970000000008E-2</v>
      </c>
      <c r="O70" s="53">
        <v>8.4711669999999989E-2</v>
      </c>
      <c r="P70" s="54">
        <f t="shared" si="1"/>
        <v>3.1075786311369879E-3</v>
      </c>
      <c r="Q70" s="54">
        <f t="shared" si="2"/>
        <v>1.5028645318934325E-2</v>
      </c>
      <c r="R70" s="55">
        <f t="shared" si="3"/>
        <v>2.7459298579366857E-2</v>
      </c>
      <c r="S70" s="7"/>
    </row>
    <row r="71" spans="1:19" ht="38.25" x14ac:dyDescent="0.25">
      <c r="A71" s="66"/>
      <c r="B71" s="56"/>
      <c r="C71" s="67"/>
      <c r="D71" s="68"/>
      <c r="E71" s="69"/>
      <c r="F71" s="70"/>
      <c r="G71" s="71"/>
      <c r="H71" s="66">
        <v>3000435</v>
      </c>
      <c r="I71" s="67" t="s">
        <v>290</v>
      </c>
      <c r="J71" s="72">
        <v>1.006904</v>
      </c>
      <c r="K71" s="73">
        <v>1.0065039999999996</v>
      </c>
      <c r="L71" s="73">
        <f t="shared" ref="L71:L112" si="4">SUM(M71,N71,O71)</f>
        <v>0.1474351299559615</v>
      </c>
      <c r="M71" s="73">
        <v>4.599539955961518E-3</v>
      </c>
      <c r="N71" s="73">
        <v>6.8644850000000007E-2</v>
      </c>
      <c r="O71" s="73">
        <v>7.4190739999999977E-2</v>
      </c>
      <c r="P71" s="74">
        <f t="shared" ref="P71:P112" si="5">IFERROR(M71/K71,0)</f>
        <v>4.5698178605962023E-3</v>
      </c>
      <c r="Q71" s="74">
        <f t="shared" ref="Q71:Q112" si="6">IFERROR(SUM(M71,N71)/K71,0)</f>
        <v>7.2771086807366436E-2</v>
      </c>
      <c r="R71" s="75">
        <f t="shared" ref="R71:R112" si="7">IFERROR(SUM(M71,N71,O71)/K71,0)</f>
        <v>0.14648240837191065</v>
      </c>
      <c r="S71" s="7"/>
    </row>
    <row r="72" spans="1:19" ht="51" x14ac:dyDescent="0.25">
      <c r="A72" s="66"/>
      <c r="B72" s="56"/>
      <c r="C72" s="67"/>
      <c r="D72" s="68"/>
      <c r="E72" s="69"/>
      <c r="F72" s="70"/>
      <c r="G72" s="71"/>
      <c r="H72" s="66">
        <v>3000450</v>
      </c>
      <c r="I72" s="67" t="s">
        <v>291</v>
      </c>
      <c r="J72" s="72">
        <v>0.3709130000000001</v>
      </c>
      <c r="K72" s="73">
        <v>0.3709130000000001</v>
      </c>
      <c r="L72" s="73">
        <f t="shared" si="4"/>
        <v>2.2394870279891118E-2</v>
      </c>
      <c r="M72" s="73">
        <v>1.0115800279891118E-2</v>
      </c>
      <c r="N72" s="73">
        <v>6.8591199999999998E-3</v>
      </c>
      <c r="O72" s="73">
        <v>5.4199500000000006E-3</v>
      </c>
      <c r="P72" s="74">
        <f t="shared" si="5"/>
        <v>2.7272703517782111E-2</v>
      </c>
      <c r="Q72" s="74">
        <f t="shared" si="6"/>
        <v>4.5765234111209675E-2</v>
      </c>
      <c r="R72" s="75">
        <f t="shared" si="7"/>
        <v>6.0377690401498763E-2</v>
      </c>
      <c r="S72" s="7"/>
    </row>
    <row r="73" spans="1:19" ht="38.25" x14ac:dyDescent="0.25">
      <c r="A73" s="66"/>
      <c r="B73" s="56"/>
      <c r="C73" s="67"/>
      <c r="D73" s="68"/>
      <c r="E73" s="69"/>
      <c r="F73" s="70"/>
      <c r="G73" s="71"/>
      <c r="H73" s="66">
        <v>3000516</v>
      </c>
      <c r="I73" s="67" t="s">
        <v>292</v>
      </c>
      <c r="J73" s="72">
        <v>0.90794399999999986</v>
      </c>
      <c r="K73" s="73">
        <v>0.90794399999999997</v>
      </c>
      <c r="L73" s="73">
        <f t="shared" si="4"/>
        <v>0</v>
      </c>
      <c r="M73" s="73">
        <v>0</v>
      </c>
      <c r="N73" s="73">
        <v>0</v>
      </c>
      <c r="O73" s="73">
        <v>0</v>
      </c>
      <c r="P73" s="74">
        <f t="shared" si="5"/>
        <v>0</v>
      </c>
      <c r="Q73" s="74">
        <f t="shared" si="6"/>
        <v>0</v>
      </c>
      <c r="R73" s="75">
        <f t="shared" si="7"/>
        <v>0</v>
      </c>
      <c r="S73" s="7"/>
    </row>
    <row r="74" spans="1:19" ht="25.5" x14ac:dyDescent="0.25">
      <c r="A74" s="66"/>
      <c r="B74" s="56"/>
      <c r="C74" s="67"/>
      <c r="D74" s="68"/>
      <c r="E74" s="69"/>
      <c r="F74" s="70"/>
      <c r="G74" s="71"/>
      <c r="H74" s="66">
        <v>3000565</v>
      </c>
      <c r="I74" s="67" t="s">
        <v>382</v>
      </c>
      <c r="J74" s="72">
        <v>5.1704E-2</v>
      </c>
      <c r="K74" s="73">
        <v>5.1704E-2</v>
      </c>
      <c r="L74" s="73">
        <f t="shared" si="4"/>
        <v>1.616E-3</v>
      </c>
      <c r="M74" s="73">
        <v>0</v>
      </c>
      <c r="N74" s="73">
        <v>0</v>
      </c>
      <c r="O74" s="73">
        <v>1.616E-3</v>
      </c>
      <c r="P74" s="74">
        <f t="shared" si="5"/>
        <v>0</v>
      </c>
      <c r="Q74" s="74">
        <f t="shared" si="6"/>
        <v>0</v>
      </c>
      <c r="R74" s="75">
        <f t="shared" si="7"/>
        <v>3.1254835215844039E-2</v>
      </c>
      <c r="S74" s="7"/>
    </row>
    <row r="75" spans="1:19" ht="38.25" x14ac:dyDescent="0.25">
      <c r="A75" s="66"/>
      <c r="B75" s="56"/>
      <c r="C75" s="67"/>
      <c r="D75" s="68"/>
      <c r="E75" s="69"/>
      <c r="F75" s="70"/>
      <c r="G75" s="71"/>
      <c r="H75" s="66">
        <v>3000610</v>
      </c>
      <c r="I75" s="67" t="s">
        <v>460</v>
      </c>
      <c r="J75" s="72">
        <v>1.21</v>
      </c>
      <c r="K75" s="73">
        <v>1.21</v>
      </c>
      <c r="L75" s="73">
        <f t="shared" si="4"/>
        <v>1.0000000474974513E-3</v>
      </c>
      <c r="M75" s="73">
        <v>1.0000000474974513E-3</v>
      </c>
      <c r="N75" s="73">
        <v>0</v>
      </c>
      <c r="O75" s="73">
        <v>0</v>
      </c>
      <c r="P75" s="74">
        <f t="shared" si="5"/>
        <v>8.2644632024582757E-4</v>
      </c>
      <c r="Q75" s="74">
        <f t="shared" si="6"/>
        <v>8.2644632024582757E-4</v>
      </c>
      <c r="R75" s="75">
        <f t="shared" si="7"/>
        <v>8.2644632024582757E-4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9000000</v>
      </c>
      <c r="I76" s="67" t="s">
        <v>293</v>
      </c>
      <c r="J76" s="72">
        <v>0.29452300000000003</v>
      </c>
      <c r="K76" s="73">
        <v>0.29452299999999998</v>
      </c>
      <c r="L76" s="73">
        <f t="shared" si="4"/>
        <v>1.4681980117404387E-2</v>
      </c>
      <c r="M76" s="73">
        <v>5.4620001174043864E-3</v>
      </c>
      <c r="N76" s="73">
        <v>5.7349999999999996E-3</v>
      </c>
      <c r="O76" s="73">
        <v>3.4849799999999999E-3</v>
      </c>
      <c r="P76" s="74">
        <f t="shared" si="5"/>
        <v>1.8545241347549722E-2</v>
      </c>
      <c r="Q76" s="74">
        <f t="shared" si="6"/>
        <v>3.8017404811863206E-2</v>
      </c>
      <c r="R76" s="75">
        <f t="shared" si="7"/>
        <v>4.9850029089084341E-2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9000009</v>
      </c>
      <c r="I77" s="67" t="s">
        <v>294</v>
      </c>
      <c r="J77" s="72">
        <v>4.5</v>
      </c>
      <c r="K77" s="73">
        <v>2.9731519999999998</v>
      </c>
      <c r="L77" s="73">
        <f t="shared" si="4"/>
        <v>0</v>
      </c>
      <c r="M77" s="73">
        <v>0</v>
      </c>
      <c r="N77" s="73">
        <v>0</v>
      </c>
      <c r="O77" s="73">
        <v>0</v>
      </c>
      <c r="P77" s="74">
        <f t="shared" si="5"/>
        <v>0</v>
      </c>
      <c r="Q77" s="74">
        <f t="shared" si="6"/>
        <v>0</v>
      </c>
      <c r="R77" s="75">
        <f t="shared" si="7"/>
        <v>0</v>
      </c>
      <c r="S77" s="7"/>
    </row>
    <row r="78" spans="1:19" ht="25.5" x14ac:dyDescent="0.25">
      <c r="A78" s="44"/>
      <c r="B78" s="45"/>
      <c r="C78" s="46"/>
      <c r="D78" s="47"/>
      <c r="E78" s="48"/>
      <c r="F78" s="49">
        <v>82</v>
      </c>
      <c r="G78" s="50" t="s">
        <v>197</v>
      </c>
      <c r="H78" s="90"/>
      <c r="I78" s="46"/>
      <c r="J78" s="51">
        <v>1.346438</v>
      </c>
      <c r="K78" s="52">
        <v>1.346438</v>
      </c>
      <c r="L78" s="53">
        <f t="shared" si="4"/>
        <v>0</v>
      </c>
      <c r="M78" s="53">
        <v>0</v>
      </c>
      <c r="N78" s="53">
        <v>0</v>
      </c>
      <c r="O78" s="53">
        <v>0</v>
      </c>
      <c r="P78" s="54">
        <f t="shared" si="5"/>
        <v>0</v>
      </c>
      <c r="Q78" s="54">
        <f t="shared" si="6"/>
        <v>0</v>
      </c>
      <c r="R78" s="55">
        <f t="shared" si="7"/>
        <v>0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9000009</v>
      </c>
      <c r="I79" s="67" t="s">
        <v>294</v>
      </c>
      <c r="J79" s="72">
        <v>1.346438</v>
      </c>
      <c r="K79" s="73">
        <v>1.346438</v>
      </c>
      <c r="L79" s="73">
        <f t="shared" si="4"/>
        <v>0</v>
      </c>
      <c r="M79" s="73">
        <v>0</v>
      </c>
      <c r="N79" s="73">
        <v>0</v>
      </c>
      <c r="O79" s="73">
        <v>0</v>
      </c>
      <c r="P79" s="74">
        <f t="shared" si="5"/>
        <v>0</v>
      </c>
      <c r="Q79" s="74">
        <f t="shared" si="6"/>
        <v>0</v>
      </c>
      <c r="R79" s="75">
        <f t="shared" si="7"/>
        <v>0</v>
      </c>
      <c r="S79" s="7"/>
    </row>
    <row r="80" spans="1:19" ht="25.5" x14ac:dyDescent="0.25">
      <c r="A80" s="44"/>
      <c r="B80" s="45"/>
      <c r="C80" s="46"/>
      <c r="D80" s="47"/>
      <c r="E80" s="48"/>
      <c r="F80" s="49">
        <v>90</v>
      </c>
      <c r="G80" s="50" t="s">
        <v>81</v>
      </c>
      <c r="H80" s="90"/>
      <c r="I80" s="46"/>
      <c r="J80" s="51">
        <v>98.122090999999998</v>
      </c>
      <c r="K80" s="52">
        <v>108.76665100000002</v>
      </c>
      <c r="L80" s="53">
        <f t="shared" si="4"/>
        <v>26.699309702540724</v>
      </c>
      <c r="M80" s="53">
        <v>9.7320717625407269</v>
      </c>
      <c r="N80" s="53">
        <v>8.6320188800000004</v>
      </c>
      <c r="O80" s="53">
        <v>8.3352190599999982</v>
      </c>
      <c r="P80" s="54">
        <f t="shared" si="5"/>
        <v>8.9476615056767031E-2</v>
      </c>
      <c r="Q80" s="54">
        <f t="shared" si="6"/>
        <v>0.16883934987150356</v>
      </c>
      <c r="R80" s="55">
        <f t="shared" si="7"/>
        <v>0.24547330874921136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3000001</v>
      </c>
      <c r="I81" s="67" t="s">
        <v>283</v>
      </c>
      <c r="J81" s="72">
        <v>0.70890600000000015</v>
      </c>
      <c r="K81" s="73">
        <v>0.70890600000000015</v>
      </c>
      <c r="L81" s="73">
        <f t="shared" si="4"/>
        <v>0.10117497975122161</v>
      </c>
      <c r="M81" s="73">
        <v>2.9120489751221612E-2</v>
      </c>
      <c r="N81" s="73">
        <v>3.551928E-2</v>
      </c>
      <c r="O81" s="73">
        <v>3.6535209999999999E-2</v>
      </c>
      <c r="P81" s="74">
        <f t="shared" si="5"/>
        <v>4.1078069237983045E-2</v>
      </c>
      <c r="Q81" s="74">
        <f t="shared" si="6"/>
        <v>9.1182427220564646E-2</v>
      </c>
      <c r="R81" s="75">
        <f t="shared" si="7"/>
        <v>0.14271988070522973</v>
      </c>
      <c r="S81" s="7"/>
    </row>
    <row r="82" spans="1:19" ht="38.25" x14ac:dyDescent="0.25">
      <c r="A82" s="66"/>
      <c r="B82" s="56"/>
      <c r="C82" s="67"/>
      <c r="D82" s="68"/>
      <c r="E82" s="69"/>
      <c r="F82" s="70"/>
      <c r="G82" s="71"/>
      <c r="H82" s="66">
        <v>3000385</v>
      </c>
      <c r="I82" s="67" t="s">
        <v>383</v>
      </c>
      <c r="J82" s="72">
        <v>92.450880000000012</v>
      </c>
      <c r="K82" s="73">
        <v>102.47629600000003</v>
      </c>
      <c r="L82" s="73">
        <f t="shared" si="4"/>
        <v>25.832383011489398</v>
      </c>
      <c r="M82" s="73">
        <v>9.6160033014893997</v>
      </c>
      <c r="N82" s="73">
        <v>8.2029613399999999</v>
      </c>
      <c r="O82" s="73">
        <v>8.0134183699999983</v>
      </c>
      <c r="P82" s="74">
        <f t="shared" si="5"/>
        <v>9.3836366816862665E-2</v>
      </c>
      <c r="Q82" s="74">
        <f t="shared" si="6"/>
        <v>0.17388376958403529</v>
      </c>
      <c r="R82" s="75">
        <f t="shared" si="7"/>
        <v>0.25208154490175355</v>
      </c>
      <c r="S82" s="7"/>
    </row>
    <row r="83" spans="1:19" ht="25.5" x14ac:dyDescent="0.25">
      <c r="A83" s="66"/>
      <c r="B83" s="56"/>
      <c r="C83" s="67"/>
      <c r="D83" s="68"/>
      <c r="E83" s="69"/>
      <c r="F83" s="70"/>
      <c r="G83" s="71"/>
      <c r="H83" s="66">
        <v>3000386</v>
      </c>
      <c r="I83" s="67" t="s">
        <v>384</v>
      </c>
      <c r="J83" s="72">
        <v>3.8476460000000001</v>
      </c>
      <c r="K83" s="73">
        <v>4.0186930000000007</v>
      </c>
      <c r="L83" s="73">
        <f t="shared" si="4"/>
        <v>0.44873848130010557</v>
      </c>
      <c r="M83" s="73">
        <v>8.6947971300105564E-2</v>
      </c>
      <c r="N83" s="73">
        <v>0.21632206000000001</v>
      </c>
      <c r="O83" s="73">
        <v>0.14546845000000003</v>
      </c>
      <c r="P83" s="74">
        <f t="shared" si="5"/>
        <v>2.163588293509993E-2</v>
      </c>
      <c r="Q83" s="74">
        <f t="shared" si="6"/>
        <v>7.5464841753302744E-2</v>
      </c>
      <c r="R83" s="75">
        <f t="shared" si="7"/>
        <v>0.11166279218146434</v>
      </c>
      <c r="S83" s="7"/>
    </row>
    <row r="84" spans="1:19" ht="51" x14ac:dyDescent="0.25">
      <c r="A84" s="66"/>
      <c r="B84" s="56"/>
      <c r="C84" s="67"/>
      <c r="D84" s="68"/>
      <c r="E84" s="69"/>
      <c r="F84" s="70"/>
      <c r="G84" s="71"/>
      <c r="H84" s="66">
        <v>3000387</v>
      </c>
      <c r="I84" s="67" t="s">
        <v>385</v>
      </c>
      <c r="J84" s="72">
        <v>0.16778500000000005</v>
      </c>
      <c r="K84" s="73">
        <v>0.16778500000000005</v>
      </c>
      <c r="L84" s="73">
        <f t="shared" si="4"/>
        <v>6.8000000000000005E-3</v>
      </c>
      <c r="M84" s="73">
        <v>0</v>
      </c>
      <c r="N84" s="73">
        <v>0</v>
      </c>
      <c r="O84" s="73">
        <v>6.8000000000000005E-3</v>
      </c>
      <c r="P84" s="74">
        <f t="shared" si="5"/>
        <v>0</v>
      </c>
      <c r="Q84" s="74">
        <f t="shared" si="6"/>
        <v>0</v>
      </c>
      <c r="R84" s="75">
        <f t="shared" si="7"/>
        <v>4.0528056739279429E-2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9000009</v>
      </c>
      <c r="I85" s="67" t="s">
        <v>294</v>
      </c>
      <c r="J85" s="72">
        <v>0.94687399999999999</v>
      </c>
      <c r="K85" s="73">
        <v>1.394971</v>
      </c>
      <c r="L85" s="73">
        <f t="shared" si="4"/>
        <v>0.31021323000000001</v>
      </c>
      <c r="M85" s="73">
        <v>0</v>
      </c>
      <c r="N85" s="73">
        <v>0.17721620000000002</v>
      </c>
      <c r="O85" s="73">
        <v>0.13299703000000002</v>
      </c>
      <c r="P85" s="74">
        <f t="shared" si="5"/>
        <v>0</v>
      </c>
      <c r="Q85" s="74">
        <f t="shared" si="6"/>
        <v>0.12703934347022269</v>
      </c>
      <c r="R85" s="75">
        <f t="shared" si="7"/>
        <v>0.22237969821594858</v>
      </c>
      <c r="S85" s="7"/>
    </row>
    <row r="86" spans="1:19" ht="51" x14ac:dyDescent="0.25">
      <c r="A86" s="44"/>
      <c r="B86" s="45"/>
      <c r="C86" s="46"/>
      <c r="D86" s="47"/>
      <c r="E86" s="48"/>
      <c r="F86" s="49">
        <v>91</v>
      </c>
      <c r="G86" s="50" t="s">
        <v>82</v>
      </c>
      <c r="H86" s="90"/>
      <c r="I86" s="46"/>
      <c r="J86" s="51">
        <v>11.873145000000001</v>
      </c>
      <c r="K86" s="52">
        <v>13.857087999999997</v>
      </c>
      <c r="L86" s="53">
        <f t="shared" si="4"/>
        <v>0.84832976023748552</v>
      </c>
      <c r="M86" s="53">
        <v>1.0311850237485487E-2</v>
      </c>
      <c r="N86" s="53">
        <v>0.35337793000000006</v>
      </c>
      <c r="O86" s="53">
        <v>0.48463997999999997</v>
      </c>
      <c r="P86" s="54">
        <f t="shared" si="5"/>
        <v>7.4415708679092531E-4</v>
      </c>
      <c r="Q86" s="54">
        <f t="shared" si="6"/>
        <v>2.6245758144675536E-2</v>
      </c>
      <c r="R86" s="55">
        <f t="shared" si="7"/>
        <v>6.1219915774330488E-2</v>
      </c>
      <c r="S86" s="7"/>
    </row>
    <row r="87" spans="1:19" ht="38.25" x14ac:dyDescent="0.25">
      <c r="A87" s="66"/>
      <c r="B87" s="56"/>
      <c r="C87" s="67"/>
      <c r="D87" s="68"/>
      <c r="E87" s="69"/>
      <c r="F87" s="70"/>
      <c r="G87" s="71"/>
      <c r="H87" s="66">
        <v>3000515</v>
      </c>
      <c r="I87" s="67" t="s">
        <v>389</v>
      </c>
      <c r="J87" s="72">
        <v>0.40914400000000001</v>
      </c>
      <c r="K87" s="73">
        <v>0.46914400000000006</v>
      </c>
      <c r="L87" s="73">
        <f t="shared" si="4"/>
        <v>4.9185010237485484E-2</v>
      </c>
      <c r="M87" s="73">
        <v>1.0311850237485487E-2</v>
      </c>
      <c r="N87" s="73">
        <v>1.9373849999999998E-2</v>
      </c>
      <c r="O87" s="73">
        <v>1.9499309999999999E-2</v>
      </c>
      <c r="P87" s="74">
        <f t="shared" si="5"/>
        <v>2.1980138800635807E-2</v>
      </c>
      <c r="Q87" s="74">
        <f t="shared" si="6"/>
        <v>6.3276307993889891E-2</v>
      </c>
      <c r="R87" s="75">
        <f t="shared" si="7"/>
        <v>0.10483990040901189</v>
      </c>
      <c r="S87" s="7"/>
    </row>
    <row r="88" spans="1:19" x14ac:dyDescent="0.25">
      <c r="A88" s="66"/>
      <c r="B88" s="56"/>
      <c r="C88" s="67"/>
      <c r="D88" s="68"/>
      <c r="E88" s="69"/>
      <c r="F88" s="70"/>
      <c r="G88" s="71"/>
      <c r="H88" s="66">
        <v>9000009</v>
      </c>
      <c r="I88" s="67" t="s">
        <v>294</v>
      </c>
      <c r="J88" s="72">
        <v>11.464001000000001</v>
      </c>
      <c r="K88" s="73">
        <v>13.387943999999997</v>
      </c>
      <c r="L88" s="73">
        <f t="shared" si="4"/>
        <v>0.79914474999999996</v>
      </c>
      <c r="M88" s="73">
        <v>0</v>
      </c>
      <c r="N88" s="73">
        <v>0.33400408000000004</v>
      </c>
      <c r="O88" s="73">
        <v>0.46514066999999998</v>
      </c>
      <c r="P88" s="74">
        <f t="shared" si="5"/>
        <v>0</v>
      </c>
      <c r="Q88" s="74">
        <f t="shared" si="6"/>
        <v>2.4948123475867549E-2</v>
      </c>
      <c r="R88" s="75">
        <f t="shared" si="7"/>
        <v>5.9691372327222172E-2</v>
      </c>
      <c r="S88" s="7"/>
    </row>
    <row r="89" spans="1:19" ht="25.5" x14ac:dyDescent="0.25">
      <c r="A89" s="44"/>
      <c r="B89" s="45"/>
      <c r="C89" s="46"/>
      <c r="D89" s="47"/>
      <c r="E89" s="48"/>
      <c r="F89" s="49">
        <v>94</v>
      </c>
      <c r="G89" s="50" t="s">
        <v>207</v>
      </c>
      <c r="H89" s="90"/>
      <c r="I89" s="46"/>
      <c r="J89" s="51">
        <v>1.3</v>
      </c>
      <c r="K89" s="52">
        <v>1.8000000000000003</v>
      </c>
      <c r="L89" s="53">
        <f t="shared" si="4"/>
        <v>0.22765538999999999</v>
      </c>
      <c r="M89" s="53">
        <v>0</v>
      </c>
      <c r="N89" s="53">
        <v>1.7265599999999999E-2</v>
      </c>
      <c r="O89" s="53">
        <v>0.21038978999999999</v>
      </c>
      <c r="P89" s="54">
        <f t="shared" si="5"/>
        <v>0</v>
      </c>
      <c r="Q89" s="54">
        <f t="shared" si="6"/>
        <v>9.5919999999999981E-3</v>
      </c>
      <c r="R89" s="55">
        <f t="shared" si="7"/>
        <v>0.12647521666666664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9000009</v>
      </c>
      <c r="I90" s="67" t="s">
        <v>294</v>
      </c>
      <c r="J90" s="72">
        <v>1.3</v>
      </c>
      <c r="K90" s="73">
        <v>1.8000000000000003</v>
      </c>
      <c r="L90" s="73">
        <f t="shared" si="4"/>
        <v>0.22765538999999999</v>
      </c>
      <c r="M90" s="73">
        <v>0</v>
      </c>
      <c r="N90" s="73">
        <v>1.7265599999999999E-2</v>
      </c>
      <c r="O90" s="73">
        <v>0.21038978999999999</v>
      </c>
      <c r="P90" s="74">
        <f t="shared" si="5"/>
        <v>0</v>
      </c>
      <c r="Q90" s="74">
        <f t="shared" si="6"/>
        <v>9.5919999999999981E-3</v>
      </c>
      <c r="R90" s="75">
        <f t="shared" si="7"/>
        <v>0.12647521666666664</v>
      </c>
      <c r="S90" s="7"/>
    </row>
    <row r="91" spans="1:19" ht="38.25" x14ac:dyDescent="0.25">
      <c r="A91" s="44"/>
      <c r="B91" s="45"/>
      <c r="C91" s="46"/>
      <c r="D91" s="47"/>
      <c r="E91" s="48"/>
      <c r="F91" s="49">
        <v>101</v>
      </c>
      <c r="G91" s="50" t="s">
        <v>88</v>
      </c>
      <c r="H91" s="90"/>
      <c r="I91" s="46"/>
      <c r="J91" s="51">
        <v>0.08</v>
      </c>
      <c r="K91" s="52">
        <v>0.08</v>
      </c>
      <c r="L91" s="53">
        <f t="shared" si="4"/>
        <v>0</v>
      </c>
      <c r="M91" s="53">
        <v>0</v>
      </c>
      <c r="N91" s="53">
        <v>0</v>
      </c>
      <c r="O91" s="53">
        <v>0</v>
      </c>
      <c r="P91" s="54">
        <f t="shared" si="5"/>
        <v>0</v>
      </c>
      <c r="Q91" s="54">
        <f t="shared" si="6"/>
        <v>0</v>
      </c>
      <c r="R91" s="55">
        <f t="shared" si="7"/>
        <v>0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9000009</v>
      </c>
      <c r="I92" s="67" t="s">
        <v>294</v>
      </c>
      <c r="J92" s="72">
        <v>0.08</v>
      </c>
      <c r="K92" s="73">
        <v>0.08</v>
      </c>
      <c r="L92" s="73">
        <f t="shared" si="4"/>
        <v>0</v>
      </c>
      <c r="M92" s="73">
        <v>0</v>
      </c>
      <c r="N92" s="73">
        <v>0</v>
      </c>
      <c r="O92" s="73">
        <v>0</v>
      </c>
      <c r="P92" s="74">
        <f t="shared" si="5"/>
        <v>0</v>
      </c>
      <c r="Q92" s="74">
        <f t="shared" si="6"/>
        <v>0</v>
      </c>
      <c r="R92" s="75">
        <f t="shared" si="7"/>
        <v>0</v>
      </c>
      <c r="S92" s="7"/>
    </row>
    <row r="93" spans="1:19" ht="25.5" x14ac:dyDescent="0.25">
      <c r="A93" s="44"/>
      <c r="B93" s="45"/>
      <c r="C93" s="46"/>
      <c r="D93" s="47"/>
      <c r="E93" s="48"/>
      <c r="F93" s="49">
        <v>104</v>
      </c>
      <c r="G93" s="50" t="s">
        <v>142</v>
      </c>
      <c r="H93" s="90"/>
      <c r="I93" s="46"/>
      <c r="J93" s="51">
        <v>1.292422</v>
      </c>
      <c r="K93" s="52">
        <v>1.292422</v>
      </c>
      <c r="L93" s="53">
        <f t="shared" si="4"/>
        <v>0.16200787985634577</v>
      </c>
      <c r="M93" s="53">
        <v>4.6905439856345765E-2</v>
      </c>
      <c r="N93" s="53">
        <v>4.6690139999999991E-2</v>
      </c>
      <c r="O93" s="53">
        <v>6.8412300000000009E-2</v>
      </c>
      <c r="P93" s="54">
        <f t="shared" si="5"/>
        <v>3.6292665906604626E-2</v>
      </c>
      <c r="Q93" s="54">
        <f t="shared" si="6"/>
        <v>7.2418745468852866E-2</v>
      </c>
      <c r="R93" s="55">
        <f t="shared" si="7"/>
        <v>0.12535215266866842</v>
      </c>
      <c r="S93" s="7"/>
    </row>
    <row r="94" spans="1:19" x14ac:dyDescent="0.25">
      <c r="A94" s="66"/>
      <c r="B94" s="56"/>
      <c r="C94" s="67"/>
      <c r="D94" s="68"/>
      <c r="E94" s="69"/>
      <c r="F94" s="70"/>
      <c r="G94" s="71"/>
      <c r="H94" s="66">
        <v>3000001</v>
      </c>
      <c r="I94" s="67" t="s">
        <v>283</v>
      </c>
      <c r="J94" s="72">
        <v>3.6849E-2</v>
      </c>
      <c r="K94" s="73">
        <v>3.6849E-2</v>
      </c>
      <c r="L94" s="73">
        <f t="shared" si="4"/>
        <v>1.1111999797104625E-2</v>
      </c>
      <c r="M94" s="73">
        <v>4.848999797104625E-3</v>
      </c>
      <c r="N94" s="73">
        <v>4.849E-3</v>
      </c>
      <c r="O94" s="73">
        <v>1.4139999999999999E-3</v>
      </c>
      <c r="P94" s="74">
        <f t="shared" si="5"/>
        <v>0.13159108244741038</v>
      </c>
      <c r="Q94" s="74">
        <f t="shared" si="6"/>
        <v>0.26318217040095049</v>
      </c>
      <c r="R94" s="75">
        <f t="shared" si="7"/>
        <v>0.30155498920200341</v>
      </c>
      <c r="S94" s="7"/>
    </row>
    <row r="95" spans="1:19" ht="38.25" x14ac:dyDescent="0.25">
      <c r="A95" s="66"/>
      <c r="B95" s="56"/>
      <c r="C95" s="67"/>
      <c r="D95" s="68"/>
      <c r="E95" s="69"/>
      <c r="F95" s="70"/>
      <c r="G95" s="71"/>
      <c r="H95" s="66">
        <v>3000283</v>
      </c>
      <c r="I95" s="67" t="s">
        <v>428</v>
      </c>
      <c r="J95" s="72">
        <v>0.45875000000000005</v>
      </c>
      <c r="K95" s="73">
        <v>0.45875000000000005</v>
      </c>
      <c r="L95" s="73">
        <f t="shared" si="4"/>
        <v>7.0416219919731834E-2</v>
      </c>
      <c r="M95" s="73">
        <v>2.006421991973184E-2</v>
      </c>
      <c r="N95" s="73">
        <v>2.0256999999999997E-2</v>
      </c>
      <c r="O95" s="73">
        <v>3.0095E-2</v>
      </c>
      <c r="P95" s="74">
        <f t="shared" si="5"/>
        <v>4.3736719171077576E-2</v>
      </c>
      <c r="Q95" s="74">
        <f t="shared" si="6"/>
        <v>8.7893667399960407E-2</v>
      </c>
      <c r="R95" s="75">
        <f t="shared" si="7"/>
        <v>0.15349584723647264</v>
      </c>
      <c r="S95" s="7"/>
    </row>
    <row r="96" spans="1:19" ht="25.5" x14ac:dyDescent="0.25">
      <c r="A96" s="66"/>
      <c r="B96" s="56"/>
      <c r="C96" s="67"/>
      <c r="D96" s="68"/>
      <c r="E96" s="69"/>
      <c r="F96" s="70"/>
      <c r="G96" s="71"/>
      <c r="H96" s="66">
        <v>3000285</v>
      </c>
      <c r="I96" s="67" t="s">
        <v>447</v>
      </c>
      <c r="J96" s="72">
        <v>8.9999999999999993E-3</v>
      </c>
      <c r="K96" s="73">
        <v>9.0000000000000011E-3</v>
      </c>
      <c r="L96" s="73">
        <f t="shared" si="4"/>
        <v>0</v>
      </c>
      <c r="M96" s="73">
        <v>0</v>
      </c>
      <c r="N96" s="73">
        <v>0</v>
      </c>
      <c r="O96" s="73">
        <v>0</v>
      </c>
      <c r="P96" s="74">
        <f t="shared" si="5"/>
        <v>0</v>
      </c>
      <c r="Q96" s="74">
        <f t="shared" si="6"/>
        <v>0</v>
      </c>
      <c r="R96" s="75">
        <f t="shared" si="7"/>
        <v>0</v>
      </c>
      <c r="S96" s="7"/>
    </row>
    <row r="97" spans="1:19" ht="51" x14ac:dyDescent="0.25">
      <c r="A97" s="66"/>
      <c r="B97" s="56"/>
      <c r="C97" s="67"/>
      <c r="D97" s="68"/>
      <c r="E97" s="69"/>
      <c r="F97" s="70"/>
      <c r="G97" s="71"/>
      <c r="H97" s="66">
        <v>3000289</v>
      </c>
      <c r="I97" s="67" t="s">
        <v>449</v>
      </c>
      <c r="J97" s="72">
        <v>8.9999999999999993E-3</v>
      </c>
      <c r="K97" s="73">
        <v>8.9999999999999993E-3</v>
      </c>
      <c r="L97" s="73">
        <f t="shared" si="4"/>
        <v>0</v>
      </c>
      <c r="M97" s="73">
        <v>0</v>
      </c>
      <c r="N97" s="73">
        <v>0</v>
      </c>
      <c r="O97" s="73">
        <v>0</v>
      </c>
      <c r="P97" s="74">
        <f t="shared" si="5"/>
        <v>0</v>
      </c>
      <c r="Q97" s="74">
        <f t="shared" si="6"/>
        <v>0</v>
      </c>
      <c r="R97" s="75">
        <f t="shared" si="7"/>
        <v>0</v>
      </c>
      <c r="S97" s="7"/>
    </row>
    <row r="98" spans="1:19" ht="25.5" x14ac:dyDescent="0.25">
      <c r="A98" s="66"/>
      <c r="B98" s="56"/>
      <c r="C98" s="67"/>
      <c r="D98" s="68"/>
      <c r="E98" s="69"/>
      <c r="F98" s="70"/>
      <c r="G98" s="71"/>
      <c r="H98" s="66">
        <v>3000686</v>
      </c>
      <c r="I98" s="67" t="s">
        <v>450</v>
      </c>
      <c r="J98" s="72">
        <v>0.45551000000000003</v>
      </c>
      <c r="K98" s="73">
        <v>0.45551000000000003</v>
      </c>
      <c r="L98" s="73">
        <f t="shared" si="4"/>
        <v>2.1453299999999998E-2</v>
      </c>
      <c r="M98" s="73">
        <v>0</v>
      </c>
      <c r="N98" s="73">
        <v>0</v>
      </c>
      <c r="O98" s="73">
        <v>2.1453299999999998E-2</v>
      </c>
      <c r="P98" s="74">
        <f t="shared" si="5"/>
        <v>0</v>
      </c>
      <c r="Q98" s="74">
        <f t="shared" si="6"/>
        <v>0</v>
      </c>
      <c r="R98" s="75">
        <f t="shared" si="7"/>
        <v>4.7097319488046359E-2</v>
      </c>
      <c r="S98" s="7"/>
    </row>
    <row r="99" spans="1:19" x14ac:dyDescent="0.25">
      <c r="A99" s="66"/>
      <c r="B99" s="56"/>
      <c r="C99" s="67"/>
      <c r="D99" s="68"/>
      <c r="E99" s="69"/>
      <c r="F99" s="70"/>
      <c r="G99" s="71"/>
      <c r="H99" s="66">
        <v>9000000</v>
      </c>
      <c r="I99" s="67" t="s">
        <v>293</v>
      </c>
      <c r="J99" s="72">
        <v>0.32331299999999996</v>
      </c>
      <c r="K99" s="73">
        <v>0.32331299999999996</v>
      </c>
      <c r="L99" s="73">
        <f t="shared" si="4"/>
        <v>5.90263601395093E-2</v>
      </c>
      <c r="M99" s="73">
        <v>2.19922201395093E-2</v>
      </c>
      <c r="N99" s="73">
        <v>2.1584139999999998E-2</v>
      </c>
      <c r="O99" s="73">
        <v>1.5449999999999998E-2</v>
      </c>
      <c r="P99" s="74">
        <f t="shared" si="5"/>
        <v>6.8021453326990569E-2</v>
      </c>
      <c r="Q99" s="74">
        <f t="shared" si="6"/>
        <v>0.13478072375533712</v>
      </c>
      <c r="R99" s="75">
        <f t="shared" si="7"/>
        <v>0.18256723404103548</v>
      </c>
      <c r="S99" s="7"/>
    </row>
    <row r="100" spans="1:19" ht="38.25" x14ac:dyDescent="0.25">
      <c r="A100" s="44"/>
      <c r="B100" s="45"/>
      <c r="C100" s="46"/>
      <c r="D100" s="47"/>
      <c r="E100" s="48"/>
      <c r="F100" s="49">
        <v>106</v>
      </c>
      <c r="G100" s="50" t="s">
        <v>83</v>
      </c>
      <c r="H100" s="90"/>
      <c r="I100" s="46"/>
      <c r="J100" s="51">
        <v>1.0854050000000002</v>
      </c>
      <c r="K100" s="52">
        <v>1.0982430000000001</v>
      </c>
      <c r="L100" s="53">
        <f t="shared" si="4"/>
        <v>0.2557832174546027</v>
      </c>
      <c r="M100" s="53">
        <v>0.11011397745460272</v>
      </c>
      <c r="N100" s="53">
        <v>7.8674129999999995E-2</v>
      </c>
      <c r="O100" s="53">
        <v>6.6995109999999983E-2</v>
      </c>
      <c r="P100" s="54">
        <f t="shared" si="5"/>
        <v>0.10026376444430123</v>
      </c>
      <c r="Q100" s="54">
        <f t="shared" si="6"/>
        <v>0.17190012361071522</v>
      </c>
      <c r="R100" s="55">
        <f t="shared" si="7"/>
        <v>0.23290220602781231</v>
      </c>
      <c r="S100" s="7"/>
    </row>
    <row r="101" spans="1:19" ht="51" x14ac:dyDescent="0.25">
      <c r="A101" s="66"/>
      <c r="B101" s="56"/>
      <c r="C101" s="67"/>
      <c r="D101" s="68"/>
      <c r="E101" s="69"/>
      <c r="F101" s="70"/>
      <c r="G101" s="71"/>
      <c r="H101" s="66">
        <v>3000574</v>
      </c>
      <c r="I101" s="67" t="s">
        <v>391</v>
      </c>
      <c r="J101" s="72">
        <v>1.0854050000000002</v>
      </c>
      <c r="K101" s="73">
        <v>1.0982430000000001</v>
      </c>
      <c r="L101" s="73">
        <f t="shared" si="4"/>
        <v>0.2557832174546027</v>
      </c>
      <c r="M101" s="73">
        <v>0.11011397745460272</v>
      </c>
      <c r="N101" s="73">
        <v>7.8674129999999995E-2</v>
      </c>
      <c r="O101" s="73">
        <v>6.6995109999999983E-2</v>
      </c>
      <c r="P101" s="74">
        <f t="shared" si="5"/>
        <v>0.10026376444430123</v>
      </c>
      <c r="Q101" s="74">
        <f t="shared" si="6"/>
        <v>0.17190012361071522</v>
      </c>
      <c r="R101" s="75">
        <f t="shared" si="7"/>
        <v>0.23290220602781231</v>
      </c>
      <c r="S101" s="7"/>
    </row>
    <row r="102" spans="1:19" ht="38.25" x14ac:dyDescent="0.25">
      <c r="A102" s="44"/>
      <c r="B102" s="45"/>
      <c r="C102" s="46"/>
      <c r="D102" s="47"/>
      <c r="E102" s="48"/>
      <c r="F102" s="49">
        <v>107</v>
      </c>
      <c r="G102" s="50" t="s">
        <v>84</v>
      </c>
      <c r="H102" s="90"/>
      <c r="I102" s="46"/>
      <c r="J102" s="51">
        <v>1.0307980000000001</v>
      </c>
      <c r="K102" s="52">
        <v>1.0307980000000001</v>
      </c>
      <c r="L102" s="53">
        <f t="shared" si="4"/>
        <v>0.20376029800956547</v>
      </c>
      <c r="M102" s="53">
        <v>9.3083448009565473E-2</v>
      </c>
      <c r="N102" s="53">
        <v>4.0035149999999999E-2</v>
      </c>
      <c r="O102" s="53">
        <v>7.0641700000000002E-2</v>
      </c>
      <c r="P102" s="54">
        <f t="shared" si="5"/>
        <v>9.0302317243112093E-2</v>
      </c>
      <c r="Q102" s="54">
        <f t="shared" si="6"/>
        <v>0.12914130412512001</v>
      </c>
      <c r="R102" s="55">
        <f t="shared" si="7"/>
        <v>0.19767238392931055</v>
      </c>
      <c r="S102" s="7"/>
    </row>
    <row r="103" spans="1:19" ht="38.25" x14ac:dyDescent="0.25">
      <c r="A103" s="66"/>
      <c r="B103" s="56"/>
      <c r="C103" s="67"/>
      <c r="D103" s="68"/>
      <c r="E103" s="69"/>
      <c r="F103" s="70"/>
      <c r="G103" s="71"/>
      <c r="H103" s="66">
        <v>3000546</v>
      </c>
      <c r="I103" s="67" t="s">
        <v>396</v>
      </c>
      <c r="J103" s="72">
        <v>1.0307980000000001</v>
      </c>
      <c r="K103" s="73">
        <v>1.0307980000000001</v>
      </c>
      <c r="L103" s="73">
        <f t="shared" si="4"/>
        <v>0.20376029800956547</v>
      </c>
      <c r="M103" s="73">
        <v>9.3083448009565473E-2</v>
      </c>
      <c r="N103" s="73">
        <v>4.0035149999999999E-2</v>
      </c>
      <c r="O103" s="73">
        <v>7.0641700000000002E-2</v>
      </c>
      <c r="P103" s="74">
        <f t="shared" si="5"/>
        <v>9.0302317243112093E-2</v>
      </c>
      <c r="Q103" s="74">
        <f t="shared" si="6"/>
        <v>0.12914130412512001</v>
      </c>
      <c r="R103" s="75">
        <f t="shared" si="7"/>
        <v>0.19767238392931055</v>
      </c>
      <c r="S103" s="7"/>
    </row>
    <row r="104" spans="1:19" ht="25.5" x14ac:dyDescent="0.25">
      <c r="A104" s="44"/>
      <c r="B104" s="45"/>
      <c r="C104" s="46"/>
      <c r="D104" s="47"/>
      <c r="E104" s="48"/>
      <c r="F104" s="49">
        <v>121</v>
      </c>
      <c r="G104" s="50" t="s">
        <v>159</v>
      </c>
      <c r="H104" s="90"/>
      <c r="I104" s="46"/>
      <c r="J104" s="51">
        <v>2.7441E-2</v>
      </c>
      <c r="K104" s="52">
        <v>2.7440999999999997E-2</v>
      </c>
      <c r="L104" s="53">
        <f t="shared" si="4"/>
        <v>8.0000000474974506E-3</v>
      </c>
      <c r="M104" s="53">
        <v>1.0000000474974513E-3</v>
      </c>
      <c r="N104" s="53">
        <v>3.0000000000000001E-3</v>
      </c>
      <c r="O104" s="53">
        <v>4.0000000000000001E-3</v>
      </c>
      <c r="P104" s="54">
        <f t="shared" si="5"/>
        <v>3.6441822364252446E-2</v>
      </c>
      <c r="Q104" s="54">
        <f t="shared" si="6"/>
        <v>0.145767284264329</v>
      </c>
      <c r="R104" s="55">
        <f t="shared" si="7"/>
        <v>0.29153456679776435</v>
      </c>
      <c r="S104" s="7"/>
    </row>
    <row r="105" spans="1:19" ht="38.25" x14ac:dyDescent="0.25">
      <c r="A105" s="66"/>
      <c r="B105" s="56"/>
      <c r="C105" s="67"/>
      <c r="D105" s="68"/>
      <c r="E105" s="69"/>
      <c r="F105" s="70"/>
      <c r="G105" s="71"/>
      <c r="H105" s="66">
        <v>3000633</v>
      </c>
      <c r="I105" s="67" t="s">
        <v>464</v>
      </c>
      <c r="J105" s="72">
        <v>2.7441E-2</v>
      </c>
      <c r="K105" s="73">
        <v>2.7440999999999997E-2</v>
      </c>
      <c r="L105" s="73">
        <f t="shared" si="4"/>
        <v>8.0000000474974506E-3</v>
      </c>
      <c r="M105" s="73">
        <v>1.0000000474974513E-3</v>
      </c>
      <c r="N105" s="73">
        <v>3.0000000000000001E-3</v>
      </c>
      <c r="O105" s="73">
        <v>4.0000000000000001E-3</v>
      </c>
      <c r="P105" s="74">
        <f t="shared" si="5"/>
        <v>3.6441822364252446E-2</v>
      </c>
      <c r="Q105" s="74">
        <f t="shared" si="6"/>
        <v>0.145767284264329</v>
      </c>
      <c r="R105" s="75">
        <f t="shared" si="7"/>
        <v>0.29153456679776435</v>
      </c>
      <c r="S105" s="7"/>
    </row>
    <row r="106" spans="1:19" ht="38.25" x14ac:dyDescent="0.25">
      <c r="A106" s="44"/>
      <c r="B106" s="45"/>
      <c r="C106" s="46"/>
      <c r="D106" s="47"/>
      <c r="E106" s="48"/>
      <c r="F106" s="49">
        <v>129</v>
      </c>
      <c r="G106" s="50" t="s">
        <v>143</v>
      </c>
      <c r="H106" s="90"/>
      <c r="I106" s="46"/>
      <c r="J106" s="51">
        <v>0.21735699999999999</v>
      </c>
      <c r="K106" s="52">
        <v>0.21735699999999999</v>
      </c>
      <c r="L106" s="53">
        <f t="shared" si="4"/>
        <v>6.2371169692248547E-2</v>
      </c>
      <c r="M106" s="53">
        <v>2.4115649692248553E-2</v>
      </c>
      <c r="N106" s="53">
        <v>1.8246739999999997E-2</v>
      </c>
      <c r="O106" s="53">
        <v>2.0008779999999997E-2</v>
      </c>
      <c r="P106" s="54">
        <f t="shared" si="5"/>
        <v>0.11094949641487761</v>
      </c>
      <c r="Q106" s="54">
        <f t="shared" si="6"/>
        <v>0.19489774744889077</v>
      </c>
      <c r="R106" s="55">
        <f t="shared" si="7"/>
        <v>0.28695266171436185</v>
      </c>
      <c r="S106" s="7"/>
    </row>
    <row r="107" spans="1:19" ht="38.25" x14ac:dyDescent="0.25">
      <c r="A107" s="66"/>
      <c r="B107" s="56"/>
      <c r="C107" s="67"/>
      <c r="D107" s="68"/>
      <c r="E107" s="69"/>
      <c r="F107" s="70"/>
      <c r="G107" s="71"/>
      <c r="H107" s="66">
        <v>3000688</v>
      </c>
      <c r="I107" s="67" t="s">
        <v>429</v>
      </c>
      <c r="J107" s="72">
        <v>0.21735699999999999</v>
      </c>
      <c r="K107" s="73">
        <v>0.21735699999999999</v>
      </c>
      <c r="L107" s="73">
        <f t="shared" si="4"/>
        <v>6.2371169692248547E-2</v>
      </c>
      <c r="M107" s="73">
        <v>2.4115649692248553E-2</v>
      </c>
      <c r="N107" s="73">
        <v>1.8246739999999997E-2</v>
      </c>
      <c r="O107" s="73">
        <v>2.0008779999999997E-2</v>
      </c>
      <c r="P107" s="74">
        <f t="shared" si="5"/>
        <v>0.11094949641487761</v>
      </c>
      <c r="Q107" s="74">
        <f t="shared" si="6"/>
        <v>0.19489774744889077</v>
      </c>
      <c r="R107" s="75">
        <f t="shared" si="7"/>
        <v>0.28695266171436185</v>
      </c>
      <c r="S107" s="7"/>
    </row>
    <row r="108" spans="1:19" x14ac:dyDescent="0.25">
      <c r="A108" s="44"/>
      <c r="B108" s="45"/>
      <c r="C108" s="46"/>
      <c r="D108" s="47"/>
      <c r="E108" s="48"/>
      <c r="F108" s="49">
        <v>131</v>
      </c>
      <c r="G108" s="50" t="s">
        <v>144</v>
      </c>
      <c r="H108" s="90"/>
      <c r="I108" s="46"/>
      <c r="J108" s="51">
        <v>0.84727700000000006</v>
      </c>
      <c r="K108" s="52">
        <v>0.84727700000000006</v>
      </c>
      <c r="L108" s="53">
        <f t="shared" si="4"/>
        <v>0.14248462915468102</v>
      </c>
      <c r="M108" s="53">
        <v>3.8736679154681042E-2</v>
      </c>
      <c r="N108" s="53">
        <v>5.2295249999999988E-2</v>
      </c>
      <c r="O108" s="53">
        <v>5.145269999999999E-2</v>
      </c>
      <c r="P108" s="54">
        <f t="shared" si="5"/>
        <v>4.5719025955715829E-2</v>
      </c>
      <c r="Q108" s="54">
        <f t="shared" si="6"/>
        <v>0.10744057628695342</v>
      </c>
      <c r="R108" s="55">
        <f t="shared" si="7"/>
        <v>0.16816770566730951</v>
      </c>
      <c r="S108" s="7"/>
    </row>
    <row r="109" spans="1:19" x14ac:dyDescent="0.25">
      <c r="A109" s="66"/>
      <c r="B109" s="56"/>
      <c r="C109" s="67"/>
      <c r="D109" s="68"/>
      <c r="E109" s="69"/>
      <c r="F109" s="70"/>
      <c r="G109" s="71"/>
      <c r="H109" s="66">
        <v>3000001</v>
      </c>
      <c r="I109" s="67" t="s">
        <v>283</v>
      </c>
      <c r="J109" s="72">
        <v>4.4000000000000004E-2</v>
      </c>
      <c r="K109" s="73">
        <v>4.4000000000000004E-2</v>
      </c>
      <c r="L109" s="73">
        <f t="shared" si="4"/>
        <v>0</v>
      </c>
      <c r="M109" s="73">
        <v>0</v>
      </c>
      <c r="N109" s="73">
        <v>0</v>
      </c>
      <c r="O109" s="73">
        <v>0</v>
      </c>
      <c r="P109" s="74">
        <f t="shared" si="5"/>
        <v>0</v>
      </c>
      <c r="Q109" s="74">
        <f t="shared" si="6"/>
        <v>0</v>
      </c>
      <c r="R109" s="75">
        <f t="shared" si="7"/>
        <v>0</v>
      </c>
      <c r="S109" s="7"/>
    </row>
    <row r="110" spans="1:19" ht="25.5" x14ac:dyDescent="0.25">
      <c r="A110" s="66"/>
      <c r="B110" s="56"/>
      <c r="C110" s="67"/>
      <c r="D110" s="68"/>
      <c r="E110" s="69"/>
      <c r="F110" s="70"/>
      <c r="G110" s="71"/>
      <c r="H110" s="66">
        <v>3000700</v>
      </c>
      <c r="I110" s="67" t="s">
        <v>433</v>
      </c>
      <c r="J110" s="72">
        <v>2.4732000000000001E-2</v>
      </c>
      <c r="K110" s="73">
        <v>2.4732000000000001E-2</v>
      </c>
      <c r="L110" s="73">
        <f t="shared" si="4"/>
        <v>0</v>
      </c>
      <c r="M110" s="73">
        <v>0</v>
      </c>
      <c r="N110" s="73">
        <v>0</v>
      </c>
      <c r="O110" s="73">
        <v>0</v>
      </c>
      <c r="P110" s="74">
        <f t="shared" si="5"/>
        <v>0</v>
      </c>
      <c r="Q110" s="74">
        <f t="shared" si="6"/>
        <v>0</v>
      </c>
      <c r="R110" s="75">
        <f t="shared" si="7"/>
        <v>0</v>
      </c>
      <c r="S110" s="7"/>
    </row>
    <row r="111" spans="1:19" ht="51" x14ac:dyDescent="0.25">
      <c r="A111" s="66"/>
      <c r="B111" s="56"/>
      <c r="C111" s="67"/>
      <c r="D111" s="68"/>
      <c r="E111" s="69"/>
      <c r="F111" s="70"/>
      <c r="G111" s="71"/>
      <c r="H111" s="66">
        <v>3000701</v>
      </c>
      <c r="I111" s="67" t="s">
        <v>434</v>
      </c>
      <c r="J111" s="72">
        <v>3.5000000000000003E-2</v>
      </c>
      <c r="K111" s="73">
        <v>3.5000000000000003E-2</v>
      </c>
      <c r="L111" s="73">
        <f t="shared" si="4"/>
        <v>0</v>
      </c>
      <c r="M111" s="73">
        <v>0</v>
      </c>
      <c r="N111" s="73">
        <v>0</v>
      </c>
      <c r="O111" s="73">
        <v>0</v>
      </c>
      <c r="P111" s="74">
        <f t="shared" si="5"/>
        <v>0</v>
      </c>
      <c r="Q111" s="74">
        <f t="shared" si="6"/>
        <v>0</v>
      </c>
      <c r="R111" s="75">
        <f t="shared" si="7"/>
        <v>0</v>
      </c>
      <c r="S111" s="7"/>
    </row>
    <row r="112" spans="1:19" ht="26.25" thickBot="1" x14ac:dyDescent="0.3">
      <c r="A112" s="76"/>
      <c r="B112" s="77"/>
      <c r="C112" s="78"/>
      <c r="D112" s="79"/>
      <c r="E112" s="80"/>
      <c r="F112" s="81"/>
      <c r="G112" s="82"/>
      <c r="H112" s="76">
        <v>3000702</v>
      </c>
      <c r="I112" s="78" t="s">
        <v>435</v>
      </c>
      <c r="J112" s="83">
        <v>0.74354500000000001</v>
      </c>
      <c r="K112" s="84">
        <v>0.74354500000000001</v>
      </c>
      <c r="L112" s="84">
        <f t="shared" si="4"/>
        <v>0.14248462915468102</v>
      </c>
      <c r="M112" s="84">
        <v>3.8736679154681042E-2</v>
      </c>
      <c r="N112" s="84">
        <v>5.2295249999999988E-2</v>
      </c>
      <c r="O112" s="84">
        <v>5.145269999999999E-2</v>
      </c>
      <c r="P112" s="85">
        <f t="shared" si="5"/>
        <v>5.2097289544924708E-2</v>
      </c>
      <c r="Q112" s="85">
        <f t="shared" si="6"/>
        <v>0.12242961643838776</v>
      </c>
      <c r="R112" s="86">
        <f t="shared" si="7"/>
        <v>0.19162879066456101</v>
      </c>
      <c r="S112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"/>
  <sheetViews>
    <sheetView workbookViewId="0">
      <selection activeCell="B6" sqref="B6:B31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246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665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14568.41602500002</v>
      </c>
      <c r="J7" s="53">
        <f t="shared" ref="J7:J31" si="0">SUM(K7,L7,M7)</f>
        <v>2878.6749700356795</v>
      </c>
      <c r="K7" s="53">
        <v>881.89872091568031</v>
      </c>
      <c r="L7" s="53">
        <v>979.26400236999962</v>
      </c>
      <c r="M7" s="53">
        <v>1017.5122467499996</v>
      </c>
      <c r="N7" s="54">
        <f t="shared" ref="N7:N31" si="1">IFERROR(K7/I7,0)</f>
        <v>6.0534976445092224E-2</v>
      </c>
      <c r="O7" s="54">
        <f t="shared" ref="O7:O31" si="2">IFERROR(SUM(K7,L7)/I7,0)</f>
        <v>0.12775326570107867</v>
      </c>
      <c r="P7" s="55">
        <f t="shared" ref="P7:P31" si="3">IFERROR(SUM(K7,L7,M7)/I7,0)</f>
        <v>0.19759697726202705</v>
      </c>
      <c r="Q7" s="7"/>
    </row>
    <row r="8" spans="1:17" x14ac:dyDescent="0.25">
      <c r="A8" s="44"/>
      <c r="B8" s="45"/>
      <c r="C8" s="46"/>
      <c r="D8" s="47">
        <v>461</v>
      </c>
      <c r="E8" s="48" t="s">
        <v>246</v>
      </c>
      <c r="F8" s="49"/>
      <c r="G8" s="50"/>
      <c r="H8" s="51">
        <v>243.58717100000004</v>
      </c>
      <c r="I8" s="52">
        <v>245.79510500000004</v>
      </c>
      <c r="J8" s="53">
        <f t="shared" si="0"/>
        <v>45.02108399927009</v>
      </c>
      <c r="K8" s="53">
        <v>13.263609269270091</v>
      </c>
      <c r="L8" s="53">
        <v>16.010299019999998</v>
      </c>
      <c r="M8" s="53">
        <v>15.747175710000002</v>
      </c>
      <c r="N8" s="54">
        <f t="shared" si="1"/>
        <v>5.3962056198271685E-2</v>
      </c>
      <c r="O8" s="54">
        <f t="shared" si="2"/>
        <v>0.11909882537843902</v>
      </c>
      <c r="P8" s="55">
        <f t="shared" si="3"/>
        <v>0.18316509598215996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13.515906999999999</v>
      </c>
      <c r="I9" s="73">
        <v>14.341443999999999</v>
      </c>
      <c r="J9" s="73">
        <f t="shared" si="0"/>
        <v>4.2189111569429176</v>
      </c>
      <c r="K9" s="73">
        <v>1.3381060369429179</v>
      </c>
      <c r="L9" s="73">
        <v>1.3161387899999999</v>
      </c>
      <c r="M9" s="73">
        <v>1.5646663299999997</v>
      </c>
      <c r="N9" s="74">
        <f t="shared" si="1"/>
        <v>9.3303438408497627E-2</v>
      </c>
      <c r="O9" s="74">
        <f t="shared" si="2"/>
        <v>0.18507514493958335</v>
      </c>
      <c r="P9" s="75">
        <f t="shared" si="3"/>
        <v>0.29417617618859843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17.190592000000002</v>
      </c>
      <c r="I10" s="73">
        <v>22.400664999999996</v>
      </c>
      <c r="J10" s="73">
        <f t="shared" si="0"/>
        <v>4.5457293753485786</v>
      </c>
      <c r="K10" s="73">
        <v>1.5712769353485783</v>
      </c>
      <c r="L10" s="73">
        <v>1.3975140199999998</v>
      </c>
      <c r="M10" s="73">
        <v>1.5769384200000001</v>
      </c>
      <c r="N10" s="74">
        <f t="shared" si="1"/>
        <v>7.0144209350417874E-2</v>
      </c>
      <c r="O10" s="74">
        <f t="shared" si="2"/>
        <v>0.13253137598140854</v>
      </c>
      <c r="P10" s="75">
        <f t="shared" si="3"/>
        <v>0.20292832267919633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7.1050030000000026</v>
      </c>
      <c r="I11" s="73">
        <v>5.4812810000000036</v>
      </c>
      <c r="J11" s="73">
        <f t="shared" si="0"/>
        <v>0.79241882023185206</v>
      </c>
      <c r="K11" s="73">
        <v>0.27090366023185197</v>
      </c>
      <c r="L11" s="73">
        <v>0.24068381000000003</v>
      </c>
      <c r="M11" s="73">
        <v>0.28083135000000004</v>
      </c>
      <c r="N11" s="74">
        <f t="shared" si="1"/>
        <v>4.9423421319186478E-2</v>
      </c>
      <c r="O11" s="74">
        <f t="shared" si="2"/>
        <v>9.3333560208252717E-2</v>
      </c>
      <c r="P11" s="75">
        <f t="shared" si="3"/>
        <v>0.14456818036365068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7.2289999999999992</v>
      </c>
      <c r="I12" s="73">
        <v>7.2490529999999991</v>
      </c>
      <c r="J12" s="73">
        <f t="shared" si="0"/>
        <v>0.9116188308633888</v>
      </c>
      <c r="K12" s="73">
        <v>0.30187464086338878</v>
      </c>
      <c r="L12" s="73">
        <v>0.26143099999999997</v>
      </c>
      <c r="M12" s="73">
        <v>0.34831319000000005</v>
      </c>
      <c r="N12" s="74">
        <f t="shared" si="1"/>
        <v>4.1643320977704096E-2</v>
      </c>
      <c r="O12" s="74">
        <f t="shared" si="2"/>
        <v>7.7707479978886732E-2</v>
      </c>
      <c r="P12" s="75">
        <f t="shared" si="3"/>
        <v>0.12575695485512231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3.6735010000000008</v>
      </c>
      <c r="I13" s="73">
        <v>3.6735010000000008</v>
      </c>
      <c r="J13" s="73">
        <f t="shared" si="0"/>
        <v>0.78565747960913668</v>
      </c>
      <c r="K13" s="73">
        <v>0.25894450960913673</v>
      </c>
      <c r="L13" s="73">
        <v>0.20990878999999998</v>
      </c>
      <c r="M13" s="73">
        <v>0.31680418000000005</v>
      </c>
      <c r="N13" s="74">
        <f t="shared" si="1"/>
        <v>7.0489843233780713E-2</v>
      </c>
      <c r="O13" s="74">
        <f t="shared" si="2"/>
        <v>0.12763118877853485</v>
      </c>
      <c r="P13" s="75">
        <f t="shared" si="3"/>
        <v>0.21387158452090704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4.3857799999999996</v>
      </c>
      <c r="I14" s="73">
        <v>4.4221659999999998</v>
      </c>
      <c r="J14" s="73">
        <f t="shared" si="0"/>
        <v>0.56049963909146028</v>
      </c>
      <c r="K14" s="73">
        <v>0.19871262909146026</v>
      </c>
      <c r="L14" s="73">
        <v>0.13874707</v>
      </c>
      <c r="M14" s="73">
        <v>0.22303993999999999</v>
      </c>
      <c r="N14" s="74">
        <f t="shared" si="1"/>
        <v>4.4935587920367594E-2</v>
      </c>
      <c r="O14" s="74">
        <f t="shared" si="2"/>
        <v>7.631095239108171E-2</v>
      </c>
      <c r="P14" s="75">
        <f t="shared" si="3"/>
        <v>0.12674776095955248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30</v>
      </c>
      <c r="G15" s="71" t="s">
        <v>64</v>
      </c>
      <c r="H15" s="72">
        <v>0.03</v>
      </c>
      <c r="I15" s="73">
        <v>1.0672540000000001</v>
      </c>
      <c r="J15" s="73">
        <f t="shared" si="0"/>
        <v>1.0200000000000001E-2</v>
      </c>
      <c r="K15" s="73">
        <v>0</v>
      </c>
      <c r="L15" s="73">
        <v>0</v>
      </c>
      <c r="M15" s="73">
        <v>1.0200000000000001E-2</v>
      </c>
      <c r="N15" s="74">
        <f t="shared" si="1"/>
        <v>0</v>
      </c>
      <c r="O15" s="74">
        <f t="shared" si="2"/>
        <v>0</v>
      </c>
      <c r="P15" s="75">
        <f t="shared" si="3"/>
        <v>9.5572375460761909E-3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35</v>
      </c>
      <c r="G16" s="71" t="s">
        <v>45</v>
      </c>
      <c r="H16" s="72">
        <v>0.03</v>
      </c>
      <c r="I16" s="73">
        <v>0.69361399999999995</v>
      </c>
      <c r="J16" s="73">
        <f t="shared" si="0"/>
        <v>0</v>
      </c>
      <c r="K16" s="73">
        <v>0</v>
      </c>
      <c r="L16" s="73">
        <v>0</v>
      </c>
      <c r="M16" s="73">
        <v>0</v>
      </c>
      <c r="N16" s="74">
        <f t="shared" si="1"/>
        <v>0</v>
      </c>
      <c r="O16" s="74">
        <f t="shared" si="2"/>
        <v>0</v>
      </c>
      <c r="P16" s="75">
        <f t="shared" si="3"/>
        <v>0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42</v>
      </c>
      <c r="G17" s="71" t="s">
        <v>158</v>
      </c>
      <c r="H17" s="72">
        <v>7.3724150000000002</v>
      </c>
      <c r="I17" s="73">
        <v>0.1</v>
      </c>
      <c r="J17" s="73">
        <f t="shared" si="0"/>
        <v>4.0786669999999997E-2</v>
      </c>
      <c r="K17" s="73">
        <v>0</v>
      </c>
      <c r="L17" s="73">
        <v>0</v>
      </c>
      <c r="M17" s="73">
        <v>4.0786669999999997E-2</v>
      </c>
      <c r="N17" s="74">
        <f t="shared" si="1"/>
        <v>0</v>
      </c>
      <c r="O17" s="74">
        <f t="shared" si="2"/>
        <v>0</v>
      </c>
      <c r="P17" s="75">
        <f t="shared" si="3"/>
        <v>0.40786669999999997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46</v>
      </c>
      <c r="G18" s="71" t="s">
        <v>169</v>
      </c>
      <c r="H18" s="72">
        <v>0.03</v>
      </c>
      <c r="I18" s="73">
        <v>0.03</v>
      </c>
      <c r="J18" s="73">
        <f t="shared" si="0"/>
        <v>0</v>
      </c>
      <c r="K18" s="73">
        <v>0</v>
      </c>
      <c r="L18" s="73">
        <v>0</v>
      </c>
      <c r="M18" s="73">
        <v>0</v>
      </c>
      <c r="N18" s="74">
        <f t="shared" si="1"/>
        <v>0</v>
      </c>
      <c r="O18" s="74">
        <f t="shared" si="2"/>
        <v>0</v>
      </c>
      <c r="P18" s="75">
        <f t="shared" si="3"/>
        <v>0</v>
      </c>
      <c r="Q18" s="7"/>
    </row>
    <row r="19" spans="1:17" ht="38.25" x14ac:dyDescent="0.25">
      <c r="A19" s="66"/>
      <c r="B19" s="56"/>
      <c r="C19" s="67"/>
      <c r="D19" s="68"/>
      <c r="E19" s="69"/>
      <c r="F19" s="70">
        <v>61</v>
      </c>
      <c r="G19" s="71" t="s">
        <v>191</v>
      </c>
      <c r="H19" s="72">
        <v>25.779995000000003</v>
      </c>
      <c r="I19" s="73">
        <v>39.754666</v>
      </c>
      <c r="J19" s="73">
        <f t="shared" si="0"/>
        <v>5.7783887410396808</v>
      </c>
      <c r="K19" s="73">
        <v>6.8017381039680913E-2</v>
      </c>
      <c r="L19" s="73">
        <v>3.5816409600000005</v>
      </c>
      <c r="M19" s="73">
        <v>2.1287303999999998</v>
      </c>
      <c r="N19" s="74">
        <f t="shared" si="1"/>
        <v>1.7109282477604242E-3</v>
      </c>
      <c r="O19" s="74">
        <f t="shared" si="2"/>
        <v>9.1804527826738161E-2</v>
      </c>
      <c r="P19" s="75">
        <f t="shared" si="3"/>
        <v>0.14535120835978552</v>
      </c>
      <c r="Q19" s="7"/>
    </row>
    <row r="20" spans="1:17" ht="38.25" x14ac:dyDescent="0.25">
      <c r="A20" s="66"/>
      <c r="B20" s="56"/>
      <c r="C20" s="67"/>
      <c r="D20" s="68"/>
      <c r="E20" s="69"/>
      <c r="F20" s="70">
        <v>68</v>
      </c>
      <c r="G20" s="71" t="s">
        <v>22</v>
      </c>
      <c r="H20" s="72">
        <v>33.525500000000001</v>
      </c>
      <c r="I20" s="73">
        <v>11.979984000000002</v>
      </c>
      <c r="J20" s="73">
        <f t="shared" si="0"/>
        <v>0.59507054999999998</v>
      </c>
      <c r="K20" s="73">
        <v>0</v>
      </c>
      <c r="L20" s="73">
        <v>4.5076210000000005E-2</v>
      </c>
      <c r="M20" s="73">
        <v>0.54999434000000003</v>
      </c>
      <c r="N20" s="74">
        <f t="shared" si="1"/>
        <v>0</v>
      </c>
      <c r="O20" s="74">
        <f t="shared" si="2"/>
        <v>3.7626268949941836E-3</v>
      </c>
      <c r="P20" s="75">
        <f t="shared" si="3"/>
        <v>4.967206550526277E-2</v>
      </c>
      <c r="Q20" s="7"/>
    </row>
    <row r="21" spans="1:17" ht="25.5" x14ac:dyDescent="0.25">
      <c r="A21" s="66"/>
      <c r="B21" s="56"/>
      <c r="C21" s="67"/>
      <c r="D21" s="68"/>
      <c r="E21" s="69"/>
      <c r="F21" s="70">
        <v>82</v>
      </c>
      <c r="G21" s="71" t="s">
        <v>197</v>
      </c>
      <c r="H21" s="72">
        <v>1.331348</v>
      </c>
      <c r="I21" s="73">
        <v>1.331348</v>
      </c>
      <c r="J21" s="73">
        <f t="shared" si="0"/>
        <v>0</v>
      </c>
      <c r="K21" s="73">
        <v>0</v>
      </c>
      <c r="L21" s="73">
        <v>0</v>
      </c>
      <c r="M21" s="73">
        <v>0</v>
      </c>
      <c r="N21" s="74">
        <f t="shared" si="1"/>
        <v>0</v>
      </c>
      <c r="O21" s="74">
        <f t="shared" si="2"/>
        <v>0</v>
      </c>
      <c r="P21" s="75">
        <f t="shared" si="3"/>
        <v>0</v>
      </c>
      <c r="Q21" s="7"/>
    </row>
    <row r="22" spans="1:17" ht="25.5" x14ac:dyDescent="0.25">
      <c r="A22" s="66"/>
      <c r="B22" s="56"/>
      <c r="C22" s="67"/>
      <c r="D22" s="68"/>
      <c r="E22" s="69"/>
      <c r="F22" s="70">
        <v>90</v>
      </c>
      <c r="G22" s="71" t="s">
        <v>81</v>
      </c>
      <c r="H22" s="72">
        <v>102.56382100000003</v>
      </c>
      <c r="I22" s="73">
        <v>111.63776800000004</v>
      </c>
      <c r="J22" s="73">
        <f t="shared" si="0"/>
        <v>24.245900415746817</v>
      </c>
      <c r="K22" s="73">
        <v>8.3664506757468189</v>
      </c>
      <c r="L22" s="73">
        <v>8.0475786199999977</v>
      </c>
      <c r="M22" s="73">
        <v>7.8318711200000015</v>
      </c>
      <c r="N22" s="74">
        <f t="shared" si="1"/>
        <v>7.4942833645212398E-2</v>
      </c>
      <c r="O22" s="74">
        <f t="shared" si="2"/>
        <v>0.14702935744601064</v>
      </c>
      <c r="P22" s="75">
        <f t="shared" si="3"/>
        <v>0.21718367224743163</v>
      </c>
      <c r="Q22" s="7"/>
    </row>
    <row r="23" spans="1:17" ht="51" x14ac:dyDescent="0.25">
      <c r="A23" s="66"/>
      <c r="B23" s="56"/>
      <c r="C23" s="67"/>
      <c r="D23" s="68"/>
      <c r="E23" s="69"/>
      <c r="F23" s="70">
        <v>91</v>
      </c>
      <c r="G23" s="71" t="s">
        <v>82</v>
      </c>
      <c r="H23" s="72">
        <v>4.830642000000001</v>
      </c>
      <c r="I23" s="73">
        <v>2.2912400000000002</v>
      </c>
      <c r="J23" s="73">
        <f t="shared" si="0"/>
        <v>0.78135733996977907</v>
      </c>
      <c r="K23" s="73">
        <v>1.2767899697792018E-3</v>
      </c>
      <c r="L23" s="73">
        <v>0.48721085999999997</v>
      </c>
      <c r="M23" s="73">
        <v>0.29286968999999996</v>
      </c>
      <c r="N23" s="74">
        <f t="shared" si="1"/>
        <v>5.5724846361760523E-4</v>
      </c>
      <c r="O23" s="74">
        <f t="shared" si="2"/>
        <v>0.21319794083979815</v>
      </c>
      <c r="P23" s="75">
        <f t="shared" si="3"/>
        <v>0.34101942178461403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104</v>
      </c>
      <c r="G24" s="71" t="s">
        <v>142</v>
      </c>
      <c r="H24" s="72">
        <v>1.8570730000000002</v>
      </c>
      <c r="I24" s="73">
        <v>1.8570730000000002</v>
      </c>
      <c r="J24" s="73">
        <f t="shared" si="0"/>
        <v>9.3000000342726707E-3</v>
      </c>
      <c r="K24" s="73">
        <v>9.3000000342726707E-3</v>
      </c>
      <c r="L24" s="73">
        <v>0</v>
      </c>
      <c r="M24" s="73">
        <v>0</v>
      </c>
      <c r="N24" s="74">
        <f t="shared" si="1"/>
        <v>5.0078806995054424E-3</v>
      </c>
      <c r="O24" s="74">
        <f t="shared" si="2"/>
        <v>5.0078806995054424E-3</v>
      </c>
      <c r="P24" s="75">
        <f t="shared" si="3"/>
        <v>5.0078806995054424E-3</v>
      </c>
      <c r="Q24" s="7"/>
    </row>
    <row r="25" spans="1:17" ht="38.25" x14ac:dyDescent="0.25">
      <c r="A25" s="66"/>
      <c r="B25" s="56"/>
      <c r="C25" s="67"/>
      <c r="D25" s="68"/>
      <c r="E25" s="69"/>
      <c r="F25" s="70">
        <v>106</v>
      </c>
      <c r="G25" s="71" t="s">
        <v>83</v>
      </c>
      <c r="H25" s="72">
        <v>2.3795169999999999</v>
      </c>
      <c r="I25" s="73">
        <v>2.4043910000000004</v>
      </c>
      <c r="J25" s="73">
        <f t="shared" si="0"/>
        <v>0.7046079250883609</v>
      </c>
      <c r="K25" s="73">
        <v>0.33036492508836091</v>
      </c>
      <c r="L25" s="73">
        <v>0.18500100000000003</v>
      </c>
      <c r="M25" s="73">
        <v>0.18924200000000002</v>
      </c>
      <c r="N25" s="74">
        <f t="shared" si="1"/>
        <v>0.13740066615137092</v>
      </c>
      <c r="O25" s="74">
        <f t="shared" si="2"/>
        <v>0.21434364256410907</v>
      </c>
      <c r="P25" s="75">
        <f t="shared" si="3"/>
        <v>0.29305047518825383</v>
      </c>
      <c r="Q25" s="7"/>
    </row>
    <row r="26" spans="1:17" ht="38.25" x14ac:dyDescent="0.25">
      <c r="A26" s="66"/>
      <c r="B26" s="56"/>
      <c r="C26" s="67"/>
      <c r="D26" s="68"/>
      <c r="E26" s="69"/>
      <c r="F26" s="70">
        <v>107</v>
      </c>
      <c r="G26" s="71" t="s">
        <v>84</v>
      </c>
      <c r="H26" s="72">
        <v>5.2508859999999995</v>
      </c>
      <c r="I26" s="73">
        <v>5.2508859999999995</v>
      </c>
      <c r="J26" s="73">
        <f t="shared" si="0"/>
        <v>0.85697848559624668</v>
      </c>
      <c r="K26" s="73">
        <v>0.49306616559624672</v>
      </c>
      <c r="L26" s="73">
        <v>4.3761710000000002E-2</v>
      </c>
      <c r="M26" s="73">
        <v>0.32015061</v>
      </c>
      <c r="N26" s="74">
        <f t="shared" si="1"/>
        <v>9.3901517876458715E-2</v>
      </c>
      <c r="O26" s="74">
        <f t="shared" si="2"/>
        <v>0.1022356751977184</v>
      </c>
      <c r="P26" s="75">
        <f t="shared" si="3"/>
        <v>0.16320645422434363</v>
      </c>
      <c r="Q26" s="7"/>
    </row>
    <row r="27" spans="1:17" ht="25.5" x14ac:dyDescent="0.25">
      <c r="A27" s="66"/>
      <c r="B27" s="56"/>
      <c r="C27" s="67"/>
      <c r="D27" s="68"/>
      <c r="E27" s="69"/>
      <c r="F27" s="70">
        <v>121</v>
      </c>
      <c r="G27" s="71" t="s">
        <v>159</v>
      </c>
      <c r="H27" s="72">
        <v>1.9626999999999999E-2</v>
      </c>
      <c r="I27" s="73">
        <v>1.9626999999999999E-2</v>
      </c>
      <c r="J27" s="73">
        <f t="shared" si="0"/>
        <v>0</v>
      </c>
      <c r="K27" s="73">
        <v>0</v>
      </c>
      <c r="L27" s="73">
        <v>0</v>
      </c>
      <c r="M27" s="73">
        <v>0</v>
      </c>
      <c r="N27" s="74">
        <f t="shared" si="1"/>
        <v>0</v>
      </c>
      <c r="O27" s="74">
        <f t="shared" si="2"/>
        <v>0</v>
      </c>
      <c r="P27" s="75">
        <f t="shared" si="3"/>
        <v>0</v>
      </c>
      <c r="Q27" s="7"/>
    </row>
    <row r="28" spans="1:17" ht="25.5" x14ac:dyDescent="0.25">
      <c r="A28" s="66"/>
      <c r="B28" s="56"/>
      <c r="C28" s="67"/>
      <c r="D28" s="68"/>
      <c r="E28" s="69"/>
      <c r="F28" s="70">
        <v>127</v>
      </c>
      <c r="G28" s="71" t="s">
        <v>184</v>
      </c>
      <c r="H28" s="72">
        <v>3.8413349999999999</v>
      </c>
      <c r="I28" s="73">
        <v>8.1639149999999994</v>
      </c>
      <c r="J28" s="73">
        <f t="shared" si="0"/>
        <v>0.16192823957510241</v>
      </c>
      <c r="K28" s="73">
        <v>4.5679429575102404E-2</v>
      </c>
      <c r="L28" s="73">
        <v>5.4606179999999997E-2</v>
      </c>
      <c r="M28" s="73">
        <v>6.1642630000000004E-2</v>
      </c>
      <c r="N28" s="74">
        <f t="shared" si="1"/>
        <v>5.5952848082203707E-3</v>
      </c>
      <c r="O28" s="74">
        <f t="shared" si="2"/>
        <v>1.2284009519342425E-2</v>
      </c>
      <c r="P28" s="75">
        <f t="shared" si="3"/>
        <v>1.9834630759274493E-2</v>
      </c>
      <c r="Q28" s="7"/>
    </row>
    <row r="29" spans="1:17" ht="38.25" x14ac:dyDescent="0.25">
      <c r="A29" s="66"/>
      <c r="B29" s="56"/>
      <c r="C29" s="67"/>
      <c r="D29" s="68"/>
      <c r="E29" s="69"/>
      <c r="F29" s="70">
        <v>129</v>
      </c>
      <c r="G29" s="71" t="s">
        <v>143</v>
      </c>
      <c r="H29" s="72">
        <v>0.67137200000000008</v>
      </c>
      <c r="I29" s="73">
        <v>0.67137200000000008</v>
      </c>
      <c r="J29" s="73">
        <f t="shared" si="0"/>
        <v>2.3750000000000004E-3</v>
      </c>
      <c r="K29" s="73">
        <v>0</v>
      </c>
      <c r="L29" s="73">
        <v>1E-3</v>
      </c>
      <c r="M29" s="73">
        <v>1.3750000000000001E-3</v>
      </c>
      <c r="N29" s="74">
        <f t="shared" si="1"/>
        <v>0</v>
      </c>
      <c r="O29" s="74">
        <f t="shared" si="2"/>
        <v>1.4894871993470086E-3</v>
      </c>
      <c r="P29" s="75">
        <f t="shared" si="3"/>
        <v>3.5375320984491459E-3</v>
      </c>
      <c r="Q29" s="7"/>
    </row>
    <row r="30" spans="1:17" ht="38.25" x14ac:dyDescent="0.25">
      <c r="A30" s="66"/>
      <c r="B30" s="56"/>
      <c r="C30" s="67"/>
      <c r="D30" s="68"/>
      <c r="E30" s="69"/>
      <c r="F30" s="70">
        <v>130</v>
      </c>
      <c r="G30" s="71" t="s">
        <v>160</v>
      </c>
      <c r="H30" s="72">
        <v>0.1</v>
      </c>
      <c r="I30" s="73">
        <v>0.1</v>
      </c>
      <c r="J30" s="73">
        <f t="shared" si="0"/>
        <v>0</v>
      </c>
      <c r="K30" s="73">
        <v>0</v>
      </c>
      <c r="L30" s="73">
        <v>0</v>
      </c>
      <c r="M30" s="73">
        <v>0</v>
      </c>
      <c r="N30" s="74">
        <f t="shared" si="1"/>
        <v>0</v>
      </c>
      <c r="O30" s="74">
        <f t="shared" si="2"/>
        <v>0</v>
      </c>
      <c r="P30" s="75">
        <f t="shared" si="3"/>
        <v>0</v>
      </c>
      <c r="Q30" s="7"/>
    </row>
    <row r="31" spans="1:17" ht="15.75" thickBot="1" x14ac:dyDescent="0.3">
      <c r="A31" s="76"/>
      <c r="B31" s="77"/>
      <c r="C31" s="78"/>
      <c r="D31" s="79"/>
      <c r="E31" s="80"/>
      <c r="F31" s="81">
        <v>131</v>
      </c>
      <c r="G31" s="82" t="s">
        <v>144</v>
      </c>
      <c r="H31" s="83">
        <v>0.87385699999999999</v>
      </c>
      <c r="I31" s="84">
        <v>0.87385699999999999</v>
      </c>
      <c r="J31" s="84">
        <f t="shared" si="0"/>
        <v>1.9355330132495761E-2</v>
      </c>
      <c r="K31" s="84">
        <v>9.6354901324957609E-3</v>
      </c>
      <c r="L31" s="84">
        <v>0</v>
      </c>
      <c r="M31" s="84">
        <v>9.7198399999999987E-3</v>
      </c>
      <c r="N31" s="85">
        <f t="shared" si="1"/>
        <v>1.1026392341648303E-2</v>
      </c>
      <c r="O31" s="85">
        <f t="shared" si="2"/>
        <v>1.1026392341648303E-2</v>
      </c>
      <c r="P31" s="86">
        <f t="shared" si="3"/>
        <v>2.2149310622328094E-2</v>
      </c>
      <c r="Q31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3"/>
  <sheetViews>
    <sheetView workbookViewId="0">
      <selection activeCell="B6" sqref="B6:B123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246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666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12466.511010000029</v>
      </c>
      <c r="K7" s="52">
        <v>14568.416025000042</v>
      </c>
      <c r="L7" s="53">
        <f t="shared" ref="L7:L70" si="0">SUM(M7,N7,O7)</f>
        <v>2878.6749700356791</v>
      </c>
      <c r="M7" s="53">
        <v>881.89872091568031</v>
      </c>
      <c r="N7" s="53">
        <v>979.26400236999939</v>
      </c>
      <c r="O7" s="53">
        <v>1017.5122467499995</v>
      </c>
      <c r="P7" s="54">
        <f t="shared" ref="P7:P70" si="1">IFERROR(M7/K7,0)</f>
        <v>6.0534976445092134E-2</v>
      </c>
      <c r="Q7" s="54">
        <f t="shared" ref="Q7:Q70" si="2">IFERROR(SUM(M7,N7)/K7,0)</f>
        <v>0.12775326570107845</v>
      </c>
      <c r="R7" s="55">
        <f t="shared" ref="R7:R70" si="3">IFERROR(SUM(M7,N7,O7)/K7,0)</f>
        <v>0.19759697726202671</v>
      </c>
      <c r="S7" s="7"/>
    </row>
    <row r="8" spans="1:19" x14ac:dyDescent="0.25">
      <c r="A8" s="44"/>
      <c r="B8" s="45"/>
      <c r="C8" s="46"/>
      <c r="D8" s="47">
        <v>461</v>
      </c>
      <c r="E8" s="48" t="s">
        <v>246</v>
      </c>
      <c r="F8" s="49"/>
      <c r="G8" s="50"/>
      <c r="H8" s="90"/>
      <c r="I8" s="46"/>
      <c r="J8" s="51">
        <v>243.58717100000001</v>
      </c>
      <c r="K8" s="52">
        <v>245.79510500000001</v>
      </c>
      <c r="L8" s="53">
        <f t="shared" si="0"/>
        <v>45.021083999270097</v>
      </c>
      <c r="M8" s="53">
        <v>13.263609269270091</v>
      </c>
      <c r="N8" s="53">
        <v>16.010299020000001</v>
      </c>
      <c r="O8" s="53">
        <v>15.747175710000006</v>
      </c>
      <c r="P8" s="54">
        <f t="shared" si="1"/>
        <v>5.3962056198271692E-2</v>
      </c>
      <c r="Q8" s="54">
        <f t="shared" si="2"/>
        <v>0.11909882537843905</v>
      </c>
      <c r="R8" s="55">
        <f t="shared" si="3"/>
        <v>0.18316509598215999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13.515906999999999</v>
      </c>
      <c r="K9" s="52">
        <v>14.341443999999999</v>
      </c>
      <c r="L9" s="53">
        <f t="shared" si="0"/>
        <v>4.2189111569429176</v>
      </c>
      <c r="M9" s="53">
        <v>1.3381060369429179</v>
      </c>
      <c r="N9" s="53">
        <v>1.3161387900000001</v>
      </c>
      <c r="O9" s="53">
        <v>1.5646663299999999</v>
      </c>
      <c r="P9" s="54">
        <f t="shared" si="1"/>
        <v>9.3303438408497627E-2</v>
      </c>
      <c r="Q9" s="54">
        <f t="shared" si="2"/>
        <v>0.18507514493958335</v>
      </c>
      <c r="R9" s="55">
        <f t="shared" si="3"/>
        <v>0.29417617618859843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0.14553100000000002</v>
      </c>
      <c r="K10" s="73">
        <v>0.14553099999999999</v>
      </c>
      <c r="L10" s="73">
        <f t="shared" si="0"/>
        <v>4.7379509848620896E-2</v>
      </c>
      <c r="M10" s="73">
        <v>1.5793169848620892E-2</v>
      </c>
      <c r="N10" s="73">
        <v>1.5793170000000002E-2</v>
      </c>
      <c r="O10" s="73">
        <v>1.5793170000000002E-2</v>
      </c>
      <c r="P10" s="74">
        <f t="shared" si="1"/>
        <v>0.10852100135792987</v>
      </c>
      <c r="Q10" s="74">
        <f t="shared" si="2"/>
        <v>0.21704200375604438</v>
      </c>
      <c r="R10" s="75">
        <f t="shared" si="3"/>
        <v>0.3255630061541589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1.796807</v>
      </c>
      <c r="K11" s="73">
        <v>1.796807</v>
      </c>
      <c r="L11" s="73">
        <f t="shared" si="0"/>
        <v>0.49475616042057391</v>
      </c>
      <c r="M11" s="73">
        <v>0.15168959042057395</v>
      </c>
      <c r="N11" s="73">
        <v>0.15073759</v>
      </c>
      <c r="O11" s="73">
        <v>0.19232898000000001</v>
      </c>
      <c r="P11" s="74">
        <f t="shared" si="1"/>
        <v>8.44217494814824E-2</v>
      </c>
      <c r="Q11" s="74">
        <f t="shared" si="2"/>
        <v>0.16831366998268257</v>
      </c>
      <c r="R11" s="75">
        <f t="shared" si="3"/>
        <v>0.27535297915723494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0.96364399999999995</v>
      </c>
      <c r="K12" s="73">
        <v>1.2000649999999999</v>
      </c>
      <c r="L12" s="73">
        <f t="shared" si="0"/>
        <v>0.2952362608035457</v>
      </c>
      <c r="M12" s="73">
        <v>9.3543640803545713E-2</v>
      </c>
      <c r="N12" s="73">
        <v>7.7330380000000004E-2</v>
      </c>
      <c r="O12" s="73">
        <v>0.12436224000000001</v>
      </c>
      <c r="P12" s="74">
        <f t="shared" si="1"/>
        <v>7.7948811775650245E-2</v>
      </c>
      <c r="Q12" s="74">
        <f t="shared" si="2"/>
        <v>0.14238730469061736</v>
      </c>
      <c r="R12" s="75">
        <f t="shared" si="3"/>
        <v>0.24601689142133612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2.1600000000000001E-2</v>
      </c>
      <c r="K13" s="73">
        <v>0.14074500000000004</v>
      </c>
      <c r="L13" s="73">
        <f t="shared" si="0"/>
        <v>3.1719000000000004E-2</v>
      </c>
      <c r="M13" s="73">
        <v>0</v>
      </c>
      <c r="N13" s="73">
        <v>0</v>
      </c>
      <c r="O13" s="73">
        <v>3.1719000000000004E-2</v>
      </c>
      <c r="P13" s="74">
        <f t="shared" si="1"/>
        <v>0</v>
      </c>
      <c r="Q13" s="74">
        <f t="shared" si="2"/>
        <v>0</v>
      </c>
      <c r="R13" s="75">
        <f t="shared" si="3"/>
        <v>0.22536502184802298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0.88681399999999999</v>
      </c>
      <c r="K14" s="73">
        <v>1.0781809999999998</v>
      </c>
      <c r="L14" s="73">
        <f t="shared" si="0"/>
        <v>0.31685883143255356</v>
      </c>
      <c r="M14" s="73">
        <v>0.11074189143255353</v>
      </c>
      <c r="N14" s="73">
        <v>8.8421670000000008E-2</v>
      </c>
      <c r="O14" s="73">
        <v>0.11769527</v>
      </c>
      <c r="P14" s="74">
        <f t="shared" si="1"/>
        <v>0.10271178163272544</v>
      </c>
      <c r="Q14" s="74">
        <f t="shared" si="2"/>
        <v>0.18472182447339877</v>
      </c>
      <c r="R14" s="75">
        <f t="shared" si="3"/>
        <v>0.29388278167817239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1.427772</v>
      </c>
      <c r="K15" s="73">
        <v>1.4277870000000001</v>
      </c>
      <c r="L15" s="73">
        <f t="shared" si="0"/>
        <v>0.32111439098868133</v>
      </c>
      <c r="M15" s="73">
        <v>9.3370730988681316E-2</v>
      </c>
      <c r="N15" s="73">
        <v>0.11560183</v>
      </c>
      <c r="O15" s="73">
        <v>0.11214183</v>
      </c>
      <c r="P15" s="74">
        <f t="shared" si="1"/>
        <v>6.5395420317373179E-2</v>
      </c>
      <c r="Q15" s="74">
        <f t="shared" si="2"/>
        <v>0.14636115960481591</v>
      </c>
      <c r="R15" s="75">
        <f t="shared" si="3"/>
        <v>0.22490356824139826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8.2737389999999991</v>
      </c>
      <c r="K16" s="73">
        <v>8.5523279999999993</v>
      </c>
      <c r="L16" s="73">
        <f t="shared" si="0"/>
        <v>2.7118470034489421</v>
      </c>
      <c r="M16" s="73">
        <v>0.87296701344894245</v>
      </c>
      <c r="N16" s="73">
        <v>0.86825414999999995</v>
      </c>
      <c r="O16" s="73">
        <v>0.97062583999999985</v>
      </c>
      <c r="P16" s="74">
        <f t="shared" si="1"/>
        <v>0.1020736124069309</v>
      </c>
      <c r="Q16" s="74">
        <f t="shared" si="2"/>
        <v>0.2035961627581335</v>
      </c>
      <c r="R16" s="75">
        <f t="shared" si="3"/>
        <v>0.3170887509750494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17.190592000000002</v>
      </c>
      <c r="K17" s="52">
        <v>22.400665</v>
      </c>
      <c r="L17" s="53">
        <f t="shared" si="0"/>
        <v>4.5457293753485786</v>
      </c>
      <c r="M17" s="53">
        <v>1.5712769353485783</v>
      </c>
      <c r="N17" s="53">
        <v>1.39751402</v>
      </c>
      <c r="O17" s="53">
        <v>1.5769384199999998</v>
      </c>
      <c r="P17" s="54">
        <f t="shared" si="1"/>
        <v>7.0144209350417874E-2</v>
      </c>
      <c r="Q17" s="54">
        <f t="shared" si="2"/>
        <v>0.13253137598140852</v>
      </c>
      <c r="R17" s="55">
        <f t="shared" si="3"/>
        <v>0.20292832267919628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3.0759999999999999E-2</v>
      </c>
      <c r="K18" s="73">
        <v>3.0759999999999999E-2</v>
      </c>
      <c r="L18" s="73">
        <f t="shared" si="0"/>
        <v>3.5799999999999998E-3</v>
      </c>
      <c r="M18" s="73">
        <v>0</v>
      </c>
      <c r="N18" s="73">
        <v>1.32E-3</v>
      </c>
      <c r="O18" s="73">
        <v>2.2599999999999999E-3</v>
      </c>
      <c r="P18" s="74">
        <f t="shared" si="1"/>
        <v>0</v>
      </c>
      <c r="Q18" s="74">
        <f t="shared" si="2"/>
        <v>4.2912873862158647E-2</v>
      </c>
      <c r="R18" s="75">
        <f t="shared" si="3"/>
        <v>0.11638491547464239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1.7387260000000002</v>
      </c>
      <c r="K19" s="73">
        <v>2.1045809999999996</v>
      </c>
      <c r="L19" s="73">
        <f t="shared" si="0"/>
        <v>0.6629855026948166</v>
      </c>
      <c r="M19" s="73">
        <v>0.16587953269481659</v>
      </c>
      <c r="N19" s="73">
        <v>0.17189509</v>
      </c>
      <c r="O19" s="73">
        <v>0.32521087999999998</v>
      </c>
      <c r="P19" s="74">
        <f t="shared" si="1"/>
        <v>7.8818317135247645E-2</v>
      </c>
      <c r="Q19" s="74">
        <f t="shared" si="2"/>
        <v>0.16049495015626231</v>
      </c>
      <c r="R19" s="75">
        <f t="shared" si="3"/>
        <v>0.31502018819651834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3033294</v>
      </c>
      <c r="I20" s="67" t="s">
        <v>439</v>
      </c>
      <c r="J20" s="72">
        <v>4.1488520000000007</v>
      </c>
      <c r="K20" s="73">
        <v>4.1489550000000008</v>
      </c>
      <c r="L20" s="73">
        <f t="shared" si="0"/>
        <v>1.0526063709631575</v>
      </c>
      <c r="M20" s="73">
        <v>0.42100983096315758</v>
      </c>
      <c r="N20" s="73">
        <v>0.48282126999999997</v>
      </c>
      <c r="O20" s="73">
        <v>0.14877526999999999</v>
      </c>
      <c r="P20" s="74">
        <f t="shared" si="1"/>
        <v>0.10147370385148971</v>
      </c>
      <c r="Q20" s="74">
        <f t="shared" si="2"/>
        <v>0.21784548180521537</v>
      </c>
      <c r="R20" s="75">
        <f t="shared" si="3"/>
        <v>0.25370397388334104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3033295</v>
      </c>
      <c r="I21" s="67" t="s">
        <v>413</v>
      </c>
      <c r="J21" s="72">
        <v>0.69513899999999995</v>
      </c>
      <c r="K21" s="73">
        <v>0.81799700000000009</v>
      </c>
      <c r="L21" s="73">
        <f t="shared" si="0"/>
        <v>0.16734396053399681</v>
      </c>
      <c r="M21" s="73">
        <v>5.590122053399682E-2</v>
      </c>
      <c r="N21" s="73">
        <v>5.8088169999999995E-2</v>
      </c>
      <c r="O21" s="73">
        <v>5.3354569999999997E-2</v>
      </c>
      <c r="P21" s="74">
        <f t="shared" si="1"/>
        <v>6.8339151040892346E-2</v>
      </c>
      <c r="Q21" s="74">
        <f t="shared" si="2"/>
        <v>0.13935184424147865</v>
      </c>
      <c r="R21" s="75">
        <f t="shared" si="3"/>
        <v>0.2045777191530003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3033297</v>
      </c>
      <c r="I22" s="67" t="s">
        <v>440</v>
      </c>
      <c r="J22" s="72">
        <v>2.6671849999999999</v>
      </c>
      <c r="K22" s="73">
        <v>2.6671849999999999</v>
      </c>
      <c r="L22" s="73">
        <f t="shared" si="0"/>
        <v>0.49377585342878105</v>
      </c>
      <c r="M22" s="73">
        <v>0.30243935342878103</v>
      </c>
      <c r="N22" s="73">
        <v>0.10066825</v>
      </c>
      <c r="O22" s="73">
        <v>9.0668250000000006E-2</v>
      </c>
      <c r="P22" s="74">
        <f t="shared" si="1"/>
        <v>0.11339271682645975</v>
      </c>
      <c r="Q22" s="74">
        <f t="shared" si="2"/>
        <v>0.15113597423080177</v>
      </c>
      <c r="R22" s="75">
        <f t="shared" si="3"/>
        <v>0.1851299603997402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3033305</v>
      </c>
      <c r="I23" s="67" t="s">
        <v>441</v>
      </c>
      <c r="J23" s="72">
        <v>0.32286200000000004</v>
      </c>
      <c r="K23" s="73">
        <v>0.36293200000000003</v>
      </c>
      <c r="L23" s="73">
        <f t="shared" si="0"/>
        <v>0.15154297020460578</v>
      </c>
      <c r="M23" s="73">
        <v>6.1355760204605758E-2</v>
      </c>
      <c r="N23" s="73">
        <v>4.727576E-2</v>
      </c>
      <c r="O23" s="73">
        <v>4.2911450000000004E-2</v>
      </c>
      <c r="P23" s="74">
        <f t="shared" si="1"/>
        <v>0.16905580165046277</v>
      </c>
      <c r="Q23" s="74">
        <f t="shared" si="2"/>
        <v>0.29931645653898181</v>
      </c>
      <c r="R23" s="75">
        <f t="shared" si="3"/>
        <v>0.41755196622123636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9000000</v>
      </c>
      <c r="I24" s="67" t="s">
        <v>293</v>
      </c>
      <c r="J24" s="72">
        <v>6.8859570000000003</v>
      </c>
      <c r="K24" s="73">
        <v>6.9144579999999998</v>
      </c>
      <c r="L24" s="73">
        <f t="shared" si="0"/>
        <v>2.0138947175232205</v>
      </c>
      <c r="M24" s="73">
        <v>0.56469123752322048</v>
      </c>
      <c r="N24" s="73">
        <v>0.53544548000000003</v>
      </c>
      <c r="O24" s="73">
        <v>0.91375800000000007</v>
      </c>
      <c r="P24" s="74">
        <f t="shared" si="1"/>
        <v>8.1668185347748223E-2</v>
      </c>
      <c r="Q24" s="74">
        <f t="shared" si="2"/>
        <v>0.15910671776778751</v>
      </c>
      <c r="R24" s="75">
        <f t="shared" si="3"/>
        <v>0.29125850753930682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9000009</v>
      </c>
      <c r="I25" s="67" t="s">
        <v>294</v>
      </c>
      <c r="J25" s="72">
        <v>0.70111100000000004</v>
      </c>
      <c r="K25" s="73">
        <v>5.3537970000000001</v>
      </c>
      <c r="L25" s="73">
        <f t="shared" si="0"/>
        <v>0</v>
      </c>
      <c r="M25" s="73">
        <v>0</v>
      </c>
      <c r="N25" s="73">
        <v>0</v>
      </c>
      <c r="O25" s="73">
        <v>0</v>
      </c>
      <c r="P25" s="74">
        <f t="shared" si="1"/>
        <v>0</v>
      </c>
      <c r="Q25" s="74">
        <f t="shared" si="2"/>
        <v>0</v>
      </c>
      <c r="R25" s="75">
        <f t="shared" si="3"/>
        <v>0</v>
      </c>
      <c r="S25" s="7"/>
    </row>
    <row r="26" spans="1:19" x14ac:dyDescent="0.25">
      <c r="A26" s="44"/>
      <c r="B26" s="45"/>
      <c r="C26" s="46"/>
      <c r="D26" s="47"/>
      <c r="E26" s="48"/>
      <c r="F26" s="49">
        <v>16</v>
      </c>
      <c r="G26" s="50" t="s">
        <v>138</v>
      </c>
      <c r="H26" s="90"/>
      <c r="I26" s="46"/>
      <c r="J26" s="51">
        <v>7.105003</v>
      </c>
      <c r="K26" s="52">
        <v>5.4812810000000001</v>
      </c>
      <c r="L26" s="53">
        <f t="shared" si="0"/>
        <v>0.79241882023185184</v>
      </c>
      <c r="M26" s="53">
        <v>0.27090366023185197</v>
      </c>
      <c r="N26" s="53">
        <v>0.24068381</v>
      </c>
      <c r="O26" s="53">
        <v>0.28083134999999998</v>
      </c>
      <c r="P26" s="54">
        <f t="shared" si="1"/>
        <v>4.9423421319186513E-2</v>
      </c>
      <c r="Q26" s="54">
        <f t="shared" si="2"/>
        <v>9.3333560208252758E-2</v>
      </c>
      <c r="R26" s="55">
        <f t="shared" si="3"/>
        <v>0.14456818036365074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3000001</v>
      </c>
      <c r="I27" s="67" t="s">
        <v>283</v>
      </c>
      <c r="J27" s="72">
        <v>2.9900000000000003E-2</v>
      </c>
      <c r="K27" s="73">
        <v>2.9900000000000003E-2</v>
      </c>
      <c r="L27" s="73">
        <f t="shared" si="0"/>
        <v>0</v>
      </c>
      <c r="M27" s="73">
        <v>0</v>
      </c>
      <c r="N27" s="73">
        <v>0</v>
      </c>
      <c r="O27" s="73">
        <v>0</v>
      </c>
      <c r="P27" s="74">
        <f t="shared" si="1"/>
        <v>0</v>
      </c>
      <c r="Q27" s="74">
        <f t="shared" si="2"/>
        <v>0</v>
      </c>
      <c r="R27" s="75">
        <f t="shared" si="3"/>
        <v>0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3000612</v>
      </c>
      <c r="I28" s="67" t="s">
        <v>414</v>
      </c>
      <c r="J28" s="72">
        <v>1.2845510000000002</v>
      </c>
      <c r="K28" s="73">
        <v>1.2845510000000002</v>
      </c>
      <c r="L28" s="73">
        <f t="shared" si="0"/>
        <v>0.17179705062465878</v>
      </c>
      <c r="M28" s="73">
        <v>5.0291490624658763E-2</v>
      </c>
      <c r="N28" s="73">
        <v>6.1252780000000007E-2</v>
      </c>
      <c r="O28" s="73">
        <v>6.0252779999999999E-2</v>
      </c>
      <c r="P28" s="74">
        <f t="shared" si="1"/>
        <v>3.9151026798203231E-2</v>
      </c>
      <c r="Q28" s="74">
        <f t="shared" si="2"/>
        <v>8.6835221509039925E-2</v>
      </c>
      <c r="R28" s="75">
        <f t="shared" si="3"/>
        <v>0.13374093408876622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3000614</v>
      </c>
      <c r="I29" s="67" t="s">
        <v>415</v>
      </c>
      <c r="J29" s="72">
        <v>0.57085200000000003</v>
      </c>
      <c r="K29" s="73">
        <v>0.57085200000000003</v>
      </c>
      <c r="L29" s="73">
        <f t="shared" si="0"/>
        <v>8.2450749238504956E-2</v>
      </c>
      <c r="M29" s="73">
        <v>3.4317419238504954E-2</v>
      </c>
      <c r="N29" s="73">
        <v>2.8853589999999998E-2</v>
      </c>
      <c r="O29" s="73">
        <v>1.927974E-2</v>
      </c>
      <c r="P29" s="74">
        <f t="shared" si="1"/>
        <v>6.0116140853504856E-2</v>
      </c>
      <c r="Q29" s="74">
        <f t="shared" si="2"/>
        <v>0.11066092303872974</v>
      </c>
      <c r="R29" s="75">
        <f t="shared" si="3"/>
        <v>0.14443454562391819</v>
      </c>
      <c r="S29" s="7"/>
    </row>
    <row r="30" spans="1:19" ht="38.25" x14ac:dyDescent="0.25">
      <c r="A30" s="66"/>
      <c r="B30" s="56"/>
      <c r="C30" s="67"/>
      <c r="D30" s="68"/>
      <c r="E30" s="69"/>
      <c r="F30" s="70"/>
      <c r="G30" s="71"/>
      <c r="H30" s="66">
        <v>3043959</v>
      </c>
      <c r="I30" s="67" t="s">
        <v>416</v>
      </c>
      <c r="J30" s="72">
        <v>0.14084200000000002</v>
      </c>
      <c r="K30" s="73">
        <v>0.14084200000000002</v>
      </c>
      <c r="L30" s="73">
        <f t="shared" si="0"/>
        <v>1.7829310089986769E-2</v>
      </c>
      <c r="M30" s="73">
        <v>7.1883100899867713E-3</v>
      </c>
      <c r="N30" s="73">
        <v>0</v>
      </c>
      <c r="O30" s="73">
        <v>1.0640999999999999E-2</v>
      </c>
      <c r="P30" s="74">
        <f t="shared" si="1"/>
        <v>5.1038114269797152E-2</v>
      </c>
      <c r="Q30" s="74">
        <f t="shared" si="2"/>
        <v>5.1038114269797152E-2</v>
      </c>
      <c r="R30" s="75">
        <f t="shared" si="3"/>
        <v>0.12659086131968281</v>
      </c>
      <c r="S30" s="7"/>
    </row>
    <row r="31" spans="1:19" ht="25.5" x14ac:dyDescent="0.25">
      <c r="A31" s="66"/>
      <c r="B31" s="56"/>
      <c r="C31" s="67"/>
      <c r="D31" s="68"/>
      <c r="E31" s="69"/>
      <c r="F31" s="70"/>
      <c r="G31" s="71"/>
      <c r="H31" s="66">
        <v>3043961</v>
      </c>
      <c r="I31" s="67" t="s">
        <v>417</v>
      </c>
      <c r="J31" s="72">
        <v>3.7999999999999999E-2</v>
      </c>
      <c r="K31" s="73">
        <v>3.7999999999999999E-2</v>
      </c>
      <c r="L31" s="73">
        <f t="shared" si="0"/>
        <v>4.0387099951505658E-3</v>
      </c>
      <c r="M31" s="73">
        <v>8.387099951505661E-4</v>
      </c>
      <c r="N31" s="73">
        <v>0</v>
      </c>
      <c r="O31" s="73">
        <v>3.2000000000000002E-3</v>
      </c>
      <c r="P31" s="74">
        <f t="shared" si="1"/>
        <v>2.2071315661857004E-2</v>
      </c>
      <c r="Q31" s="74">
        <f t="shared" si="2"/>
        <v>2.2071315661857004E-2</v>
      </c>
      <c r="R31" s="75">
        <f t="shared" si="3"/>
        <v>0.10628184197764647</v>
      </c>
      <c r="S31" s="7"/>
    </row>
    <row r="32" spans="1:19" ht="38.25" x14ac:dyDescent="0.25">
      <c r="A32" s="66"/>
      <c r="B32" s="56"/>
      <c r="C32" s="67"/>
      <c r="D32" s="68"/>
      <c r="E32" s="69"/>
      <c r="F32" s="70"/>
      <c r="G32" s="71"/>
      <c r="H32" s="66">
        <v>3043969</v>
      </c>
      <c r="I32" s="67" t="s">
        <v>418</v>
      </c>
      <c r="J32" s="72">
        <v>1.2808310000000001</v>
      </c>
      <c r="K32" s="73">
        <v>1.2956739999999998</v>
      </c>
      <c r="L32" s="73">
        <f t="shared" si="0"/>
        <v>0.23932375114981669</v>
      </c>
      <c r="M32" s="73">
        <v>8.4194241149816662E-2</v>
      </c>
      <c r="N32" s="73">
        <v>6.8297499999999997E-2</v>
      </c>
      <c r="O32" s="73">
        <v>8.6832010000000015E-2</v>
      </c>
      <c r="P32" s="74">
        <f t="shared" si="1"/>
        <v>6.498103778405423E-2</v>
      </c>
      <c r="Q32" s="74">
        <f t="shared" si="2"/>
        <v>0.11769298538815837</v>
      </c>
      <c r="R32" s="75">
        <f t="shared" si="3"/>
        <v>0.18470985074163465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9000000</v>
      </c>
      <c r="I33" s="67" t="s">
        <v>293</v>
      </c>
      <c r="J33" s="72">
        <v>2.1214620000000002</v>
      </c>
      <c r="K33" s="73">
        <v>2.1214620000000002</v>
      </c>
      <c r="L33" s="73">
        <f t="shared" si="0"/>
        <v>0.27697924913373423</v>
      </c>
      <c r="M33" s="73">
        <v>9.4073489133734256E-2</v>
      </c>
      <c r="N33" s="73">
        <v>8.2279939999999996E-2</v>
      </c>
      <c r="O33" s="73">
        <v>0.10062581999999999</v>
      </c>
      <c r="P33" s="74">
        <f t="shared" si="1"/>
        <v>4.434370690294441E-2</v>
      </c>
      <c r="Q33" s="74">
        <f t="shared" si="2"/>
        <v>8.3128252654883397E-2</v>
      </c>
      <c r="R33" s="75">
        <f t="shared" si="3"/>
        <v>0.13056055170148426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9000009</v>
      </c>
      <c r="I34" s="67" t="s">
        <v>294</v>
      </c>
      <c r="J34" s="72">
        <v>1.638565</v>
      </c>
      <c r="K34" s="73">
        <v>0</v>
      </c>
      <c r="L34" s="73">
        <f t="shared" si="0"/>
        <v>0</v>
      </c>
      <c r="M34" s="73">
        <v>0</v>
      </c>
      <c r="N34" s="73">
        <v>0</v>
      </c>
      <c r="O34" s="73">
        <v>0</v>
      </c>
      <c r="P34" s="74">
        <f t="shared" si="1"/>
        <v>0</v>
      </c>
      <c r="Q34" s="74">
        <f t="shared" si="2"/>
        <v>0</v>
      </c>
      <c r="R34" s="75">
        <f t="shared" si="3"/>
        <v>0</v>
      </c>
      <c r="S34" s="7"/>
    </row>
    <row r="35" spans="1:19" x14ac:dyDescent="0.25">
      <c r="A35" s="44"/>
      <c r="B35" s="45"/>
      <c r="C35" s="46"/>
      <c r="D35" s="47"/>
      <c r="E35" s="48"/>
      <c r="F35" s="49">
        <v>17</v>
      </c>
      <c r="G35" s="50" t="s">
        <v>139</v>
      </c>
      <c r="H35" s="90"/>
      <c r="I35" s="46"/>
      <c r="J35" s="51">
        <v>7.2289999999999992</v>
      </c>
      <c r="K35" s="52">
        <v>7.249053</v>
      </c>
      <c r="L35" s="53">
        <f t="shared" si="0"/>
        <v>0.9116188308633888</v>
      </c>
      <c r="M35" s="53">
        <v>0.30187464086338878</v>
      </c>
      <c r="N35" s="53">
        <v>0.26143099999999997</v>
      </c>
      <c r="O35" s="53">
        <v>0.34831318999999999</v>
      </c>
      <c r="P35" s="54">
        <f t="shared" si="1"/>
        <v>4.1643320977704089E-2</v>
      </c>
      <c r="Q35" s="54">
        <f t="shared" si="2"/>
        <v>7.7707479978886732E-2</v>
      </c>
      <c r="R35" s="55">
        <f t="shared" si="3"/>
        <v>0.12575695485512228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3000001</v>
      </c>
      <c r="I36" s="67" t="s">
        <v>283</v>
      </c>
      <c r="J36" s="72">
        <v>8.5400000000000004E-2</v>
      </c>
      <c r="K36" s="73">
        <v>8.5400000000000004E-2</v>
      </c>
      <c r="L36" s="73">
        <f t="shared" si="0"/>
        <v>1.1724999999999999E-3</v>
      </c>
      <c r="M36" s="73">
        <v>0</v>
      </c>
      <c r="N36" s="73">
        <v>1.2600000000000001E-3</v>
      </c>
      <c r="O36" s="73">
        <v>-8.7500000000000013E-5</v>
      </c>
      <c r="P36" s="74">
        <f t="shared" si="1"/>
        <v>0</v>
      </c>
      <c r="Q36" s="74">
        <f t="shared" si="2"/>
        <v>1.4754098360655738E-2</v>
      </c>
      <c r="R36" s="75">
        <f t="shared" si="3"/>
        <v>1.3729508196721311E-2</v>
      </c>
      <c r="S36" s="7"/>
    </row>
    <row r="37" spans="1:19" ht="38.25" x14ac:dyDescent="0.25">
      <c r="A37" s="66"/>
      <c r="B37" s="56"/>
      <c r="C37" s="67"/>
      <c r="D37" s="68"/>
      <c r="E37" s="69"/>
      <c r="F37" s="70"/>
      <c r="G37" s="71"/>
      <c r="H37" s="66">
        <v>3043977</v>
      </c>
      <c r="I37" s="67" t="s">
        <v>419</v>
      </c>
      <c r="J37" s="72">
        <v>1.06E-2</v>
      </c>
      <c r="K37" s="73">
        <v>1.0600000000000002E-2</v>
      </c>
      <c r="L37" s="73">
        <f t="shared" si="0"/>
        <v>0</v>
      </c>
      <c r="M37" s="73">
        <v>0</v>
      </c>
      <c r="N37" s="73">
        <v>0</v>
      </c>
      <c r="O37" s="73">
        <v>0</v>
      </c>
      <c r="P37" s="74">
        <f t="shared" si="1"/>
        <v>0</v>
      </c>
      <c r="Q37" s="74">
        <f t="shared" si="2"/>
        <v>0</v>
      </c>
      <c r="R37" s="75">
        <f t="shared" si="3"/>
        <v>0</v>
      </c>
      <c r="S37" s="7"/>
    </row>
    <row r="38" spans="1:19" ht="63.75" x14ac:dyDescent="0.25">
      <c r="A38" s="66"/>
      <c r="B38" s="56"/>
      <c r="C38" s="67"/>
      <c r="D38" s="68"/>
      <c r="E38" s="69"/>
      <c r="F38" s="70"/>
      <c r="G38" s="71"/>
      <c r="H38" s="66">
        <v>3043981</v>
      </c>
      <c r="I38" s="67" t="s">
        <v>420</v>
      </c>
      <c r="J38" s="72">
        <v>2.3519119999999991</v>
      </c>
      <c r="K38" s="73">
        <v>2.3519119999999996</v>
      </c>
      <c r="L38" s="73">
        <f t="shared" si="0"/>
        <v>0.3395723818380928</v>
      </c>
      <c r="M38" s="73">
        <v>0.1053248718380928</v>
      </c>
      <c r="N38" s="73">
        <v>9.345292999999999E-2</v>
      </c>
      <c r="O38" s="73">
        <v>0.14079458</v>
      </c>
      <c r="P38" s="74">
        <f t="shared" si="1"/>
        <v>4.4782658466002483E-2</v>
      </c>
      <c r="Q38" s="74">
        <f t="shared" si="2"/>
        <v>8.4517533750451901E-2</v>
      </c>
      <c r="R38" s="75">
        <f t="shared" si="3"/>
        <v>0.14438141471198448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3043982</v>
      </c>
      <c r="I39" s="67" t="s">
        <v>421</v>
      </c>
      <c r="J39" s="72">
        <v>4.5100000000000008E-2</v>
      </c>
      <c r="K39" s="73">
        <v>4.5099999999999994E-2</v>
      </c>
      <c r="L39" s="73">
        <f t="shared" si="0"/>
        <v>0</v>
      </c>
      <c r="M39" s="73">
        <v>0</v>
      </c>
      <c r="N39" s="73">
        <v>0</v>
      </c>
      <c r="O39" s="73">
        <v>0</v>
      </c>
      <c r="P39" s="74">
        <f t="shared" si="1"/>
        <v>0</v>
      </c>
      <c r="Q39" s="74">
        <f t="shared" si="2"/>
        <v>0</v>
      </c>
      <c r="R39" s="75">
        <f t="shared" si="3"/>
        <v>0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3043983</v>
      </c>
      <c r="I40" s="67" t="s">
        <v>422</v>
      </c>
      <c r="J40" s="72">
        <v>3.2480880000000001</v>
      </c>
      <c r="K40" s="73">
        <v>3.268141</v>
      </c>
      <c r="L40" s="73">
        <f t="shared" si="0"/>
        <v>0.31651622987002159</v>
      </c>
      <c r="M40" s="73">
        <v>9.9565549870021641E-2</v>
      </c>
      <c r="N40" s="73">
        <v>0.11415920999999998</v>
      </c>
      <c r="O40" s="73">
        <v>0.10279147</v>
      </c>
      <c r="P40" s="74">
        <f t="shared" si="1"/>
        <v>3.0465500071759952E-2</v>
      </c>
      <c r="Q40" s="74">
        <f t="shared" si="2"/>
        <v>6.5396431754328105E-2</v>
      </c>
      <c r="R40" s="75">
        <f t="shared" si="3"/>
        <v>9.6849012900612791E-2</v>
      </c>
      <c r="S40" s="7"/>
    </row>
    <row r="41" spans="1:19" ht="25.5" x14ac:dyDescent="0.25">
      <c r="A41" s="66"/>
      <c r="B41" s="56"/>
      <c r="C41" s="67"/>
      <c r="D41" s="68"/>
      <c r="E41" s="69"/>
      <c r="F41" s="70"/>
      <c r="G41" s="71"/>
      <c r="H41" s="66">
        <v>3043984</v>
      </c>
      <c r="I41" s="67" t="s">
        <v>423</v>
      </c>
      <c r="J41" s="72">
        <v>1.13117</v>
      </c>
      <c r="K41" s="73">
        <v>1.13117</v>
      </c>
      <c r="L41" s="73">
        <f t="shared" si="0"/>
        <v>0.18633556008232205</v>
      </c>
      <c r="M41" s="73">
        <v>5.7191890082322061E-2</v>
      </c>
      <c r="N41" s="73">
        <v>2.8379030000000003E-2</v>
      </c>
      <c r="O41" s="73">
        <v>0.10076464</v>
      </c>
      <c r="P41" s="74">
        <f t="shared" si="1"/>
        <v>5.0559942433340756E-2</v>
      </c>
      <c r="Q41" s="74">
        <f t="shared" si="2"/>
        <v>7.5648151986281512E-2</v>
      </c>
      <c r="R41" s="75">
        <f t="shared" si="3"/>
        <v>0.16472816648454436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9000000</v>
      </c>
      <c r="I42" s="67" t="s">
        <v>293</v>
      </c>
      <c r="J42" s="72">
        <v>0.35672999999999999</v>
      </c>
      <c r="K42" s="73">
        <v>0.35672999999999999</v>
      </c>
      <c r="L42" s="73">
        <f t="shared" si="0"/>
        <v>6.8022159072952268E-2</v>
      </c>
      <c r="M42" s="73">
        <v>3.9792329072952271E-2</v>
      </c>
      <c r="N42" s="73">
        <v>2.4179830000000003E-2</v>
      </c>
      <c r="O42" s="73">
        <v>4.0499999999999998E-3</v>
      </c>
      <c r="P42" s="74">
        <f t="shared" si="1"/>
        <v>0.11154747027990994</v>
      </c>
      <c r="Q42" s="74">
        <f t="shared" si="2"/>
        <v>0.17932935013302012</v>
      </c>
      <c r="R42" s="75">
        <f t="shared" si="3"/>
        <v>0.19068247434460872</v>
      </c>
      <c r="S42" s="7"/>
    </row>
    <row r="43" spans="1:19" x14ac:dyDescent="0.25">
      <c r="A43" s="44"/>
      <c r="B43" s="45"/>
      <c r="C43" s="46"/>
      <c r="D43" s="47"/>
      <c r="E43" s="48"/>
      <c r="F43" s="49">
        <v>18</v>
      </c>
      <c r="G43" s="50" t="s">
        <v>140</v>
      </c>
      <c r="H43" s="90"/>
      <c r="I43" s="46"/>
      <c r="J43" s="51">
        <v>3.6735010000000003</v>
      </c>
      <c r="K43" s="52">
        <v>3.6735010000000003</v>
      </c>
      <c r="L43" s="53">
        <f t="shared" si="0"/>
        <v>0.78565747960913668</v>
      </c>
      <c r="M43" s="53">
        <v>0.25894450960913673</v>
      </c>
      <c r="N43" s="53">
        <v>0.20990878999999998</v>
      </c>
      <c r="O43" s="53">
        <v>0.31680417999999999</v>
      </c>
      <c r="P43" s="54">
        <f t="shared" si="1"/>
        <v>7.0489843233780713E-2</v>
      </c>
      <c r="Q43" s="54">
        <f t="shared" si="2"/>
        <v>0.12763118877853488</v>
      </c>
      <c r="R43" s="55">
        <f t="shared" si="3"/>
        <v>0.21387158452090707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3000001</v>
      </c>
      <c r="I44" s="67" t="s">
        <v>283</v>
      </c>
      <c r="J44" s="72">
        <v>3.9349999999999996E-2</v>
      </c>
      <c r="K44" s="73">
        <v>3.9349999999999996E-2</v>
      </c>
      <c r="L44" s="73">
        <f t="shared" si="0"/>
        <v>1.79524E-3</v>
      </c>
      <c r="M44" s="73">
        <v>0</v>
      </c>
      <c r="N44" s="73">
        <v>0</v>
      </c>
      <c r="O44" s="73">
        <v>1.79524E-3</v>
      </c>
      <c r="P44" s="74">
        <f t="shared" si="1"/>
        <v>0</v>
      </c>
      <c r="Q44" s="74">
        <f t="shared" si="2"/>
        <v>0</v>
      </c>
      <c r="R44" s="75">
        <f t="shared" si="3"/>
        <v>4.5622363405336729E-2</v>
      </c>
      <c r="S44" s="7"/>
    </row>
    <row r="45" spans="1:19" ht="38.25" x14ac:dyDescent="0.25">
      <c r="A45" s="66"/>
      <c r="B45" s="56"/>
      <c r="C45" s="67"/>
      <c r="D45" s="68"/>
      <c r="E45" s="69"/>
      <c r="F45" s="70"/>
      <c r="G45" s="71"/>
      <c r="H45" s="66">
        <v>3000015</v>
      </c>
      <c r="I45" s="67" t="s">
        <v>437</v>
      </c>
      <c r="J45" s="72">
        <v>0.16800000000000004</v>
      </c>
      <c r="K45" s="73">
        <v>0.16800000000000004</v>
      </c>
      <c r="L45" s="73">
        <f t="shared" si="0"/>
        <v>0</v>
      </c>
      <c r="M45" s="73">
        <v>0</v>
      </c>
      <c r="N45" s="73">
        <v>0</v>
      </c>
      <c r="O45" s="73">
        <v>0</v>
      </c>
      <c r="P45" s="74">
        <f t="shared" si="1"/>
        <v>0</v>
      </c>
      <c r="Q45" s="74">
        <f t="shared" si="2"/>
        <v>0</v>
      </c>
      <c r="R45" s="75">
        <f t="shared" si="3"/>
        <v>0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3000016</v>
      </c>
      <c r="I46" s="67" t="s">
        <v>424</v>
      </c>
      <c r="J46" s="72">
        <v>0.25804600000000005</v>
      </c>
      <c r="K46" s="73">
        <v>0.25804600000000005</v>
      </c>
      <c r="L46" s="73">
        <f t="shared" si="0"/>
        <v>4.4584269698783749E-2</v>
      </c>
      <c r="M46" s="73">
        <v>2.8195519698783755E-2</v>
      </c>
      <c r="N46" s="73">
        <v>6.3155199999999998E-3</v>
      </c>
      <c r="O46" s="73">
        <v>1.0073229999999999E-2</v>
      </c>
      <c r="P46" s="74">
        <f t="shared" si="1"/>
        <v>0.10926547863087879</v>
      </c>
      <c r="Q46" s="74">
        <f t="shared" si="2"/>
        <v>0.1337398746687945</v>
      </c>
      <c r="R46" s="75">
        <f t="shared" si="3"/>
        <v>0.17277644179248561</v>
      </c>
      <c r="S46" s="7"/>
    </row>
    <row r="47" spans="1:19" ht="25.5" x14ac:dyDescent="0.25">
      <c r="A47" s="66"/>
      <c r="B47" s="56"/>
      <c r="C47" s="67"/>
      <c r="D47" s="68"/>
      <c r="E47" s="69"/>
      <c r="F47" s="70"/>
      <c r="G47" s="71"/>
      <c r="H47" s="66">
        <v>3000017</v>
      </c>
      <c r="I47" s="67" t="s">
        <v>442</v>
      </c>
      <c r="J47" s="72">
        <v>0.26850000000000002</v>
      </c>
      <c r="K47" s="73">
        <v>0.26850000000000002</v>
      </c>
      <c r="L47" s="73">
        <f t="shared" si="0"/>
        <v>7.2557139484283328E-2</v>
      </c>
      <c r="M47" s="73">
        <v>2.2981439484283328E-2</v>
      </c>
      <c r="N47" s="73">
        <v>2.0981440000000001E-2</v>
      </c>
      <c r="O47" s="73">
        <v>2.859426E-2</v>
      </c>
      <c r="P47" s="74">
        <f t="shared" si="1"/>
        <v>8.5591953386530084E-2</v>
      </c>
      <c r="Q47" s="74">
        <f t="shared" si="2"/>
        <v>0.16373511912209807</v>
      </c>
      <c r="R47" s="75">
        <f t="shared" si="3"/>
        <v>0.27023143197126004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3000680</v>
      </c>
      <c r="I48" s="67" t="s">
        <v>445</v>
      </c>
      <c r="J48" s="72">
        <v>0.24231400000000003</v>
      </c>
      <c r="K48" s="73">
        <v>0.24231400000000003</v>
      </c>
      <c r="L48" s="73">
        <f t="shared" si="0"/>
        <v>0.10605876059922903</v>
      </c>
      <c r="M48" s="73">
        <v>4.2072030599229038E-2</v>
      </c>
      <c r="N48" s="73">
        <v>3.2086139999999999E-2</v>
      </c>
      <c r="O48" s="73">
        <v>3.190059E-2</v>
      </c>
      <c r="P48" s="74">
        <f t="shared" si="1"/>
        <v>0.17362608268291982</v>
      </c>
      <c r="Q48" s="74">
        <f t="shared" si="2"/>
        <v>0.30604162615131203</v>
      </c>
      <c r="R48" s="75">
        <f t="shared" si="3"/>
        <v>0.43769142764854285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3000681</v>
      </c>
      <c r="I49" s="67" t="s">
        <v>446</v>
      </c>
      <c r="J49" s="72">
        <v>1.7500000000000002E-2</v>
      </c>
      <c r="K49" s="73">
        <v>1.7500000000000002E-2</v>
      </c>
      <c r="L49" s="73">
        <f t="shared" si="0"/>
        <v>0</v>
      </c>
      <c r="M49" s="73">
        <v>0</v>
      </c>
      <c r="N49" s="73">
        <v>0</v>
      </c>
      <c r="O49" s="73">
        <v>0</v>
      </c>
      <c r="P49" s="74">
        <f t="shared" si="1"/>
        <v>0</v>
      </c>
      <c r="Q49" s="74">
        <f t="shared" si="2"/>
        <v>0</v>
      </c>
      <c r="R49" s="75">
        <f t="shared" si="3"/>
        <v>0</v>
      </c>
      <c r="S49" s="7"/>
    </row>
    <row r="50" spans="1:19" ht="76.5" x14ac:dyDescent="0.25">
      <c r="A50" s="66"/>
      <c r="B50" s="56"/>
      <c r="C50" s="67"/>
      <c r="D50" s="68"/>
      <c r="E50" s="69"/>
      <c r="F50" s="70"/>
      <c r="G50" s="71"/>
      <c r="H50" s="66">
        <v>3043987</v>
      </c>
      <c r="I50" s="67" t="s">
        <v>425</v>
      </c>
      <c r="J50" s="72">
        <v>1.5817999999999999E-2</v>
      </c>
      <c r="K50" s="73">
        <v>1.5817999999999999E-2</v>
      </c>
      <c r="L50" s="73">
        <f t="shared" si="0"/>
        <v>3.0999999999999999E-3</v>
      </c>
      <c r="M50" s="73">
        <v>0</v>
      </c>
      <c r="N50" s="73">
        <v>0</v>
      </c>
      <c r="O50" s="73">
        <v>3.0999999999999999E-3</v>
      </c>
      <c r="P50" s="74">
        <f t="shared" si="1"/>
        <v>0</v>
      </c>
      <c r="Q50" s="74">
        <f t="shared" si="2"/>
        <v>0</v>
      </c>
      <c r="R50" s="75">
        <f t="shared" si="3"/>
        <v>0.19597926412947275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9000000</v>
      </c>
      <c r="I51" s="67" t="s">
        <v>293</v>
      </c>
      <c r="J51" s="72">
        <v>2.6639730000000004</v>
      </c>
      <c r="K51" s="73">
        <v>2.6639730000000004</v>
      </c>
      <c r="L51" s="73">
        <f t="shared" si="0"/>
        <v>0.55756206982684064</v>
      </c>
      <c r="M51" s="73">
        <v>0.16569551982684061</v>
      </c>
      <c r="N51" s="73">
        <v>0.15052568999999999</v>
      </c>
      <c r="O51" s="73">
        <v>0.24134085999999999</v>
      </c>
      <c r="P51" s="74">
        <f t="shared" si="1"/>
        <v>6.2198648344724432E-2</v>
      </c>
      <c r="Q51" s="74">
        <f t="shared" si="2"/>
        <v>0.11870285840991653</v>
      </c>
      <c r="R51" s="75">
        <f t="shared" si="3"/>
        <v>0.20929719251165105</v>
      </c>
      <c r="S51" s="7"/>
    </row>
    <row r="52" spans="1:19" x14ac:dyDescent="0.25">
      <c r="A52" s="44"/>
      <c r="B52" s="45"/>
      <c r="C52" s="46"/>
      <c r="D52" s="47"/>
      <c r="E52" s="48"/>
      <c r="F52" s="49">
        <v>24</v>
      </c>
      <c r="G52" s="50" t="s">
        <v>141</v>
      </c>
      <c r="H52" s="90"/>
      <c r="I52" s="46"/>
      <c r="J52" s="51">
        <v>4.3857800000000005</v>
      </c>
      <c r="K52" s="52">
        <v>4.4221659999999998</v>
      </c>
      <c r="L52" s="53">
        <f t="shared" si="0"/>
        <v>0.56049963909146028</v>
      </c>
      <c r="M52" s="53">
        <v>0.19871262909146026</v>
      </c>
      <c r="N52" s="53">
        <v>0.13874707</v>
      </c>
      <c r="O52" s="53">
        <v>0.22303993999999999</v>
      </c>
      <c r="P52" s="54">
        <f t="shared" si="1"/>
        <v>4.4935587920367594E-2</v>
      </c>
      <c r="Q52" s="54">
        <f t="shared" si="2"/>
        <v>7.631095239108171E-2</v>
      </c>
      <c r="R52" s="55">
        <f t="shared" si="3"/>
        <v>0.12674776095955248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3000001</v>
      </c>
      <c r="I53" s="67" t="s">
        <v>283</v>
      </c>
      <c r="J53" s="72">
        <v>6.7080000000000001E-2</v>
      </c>
      <c r="K53" s="73">
        <v>6.7080000000000001E-2</v>
      </c>
      <c r="L53" s="73">
        <f t="shared" si="0"/>
        <v>0</v>
      </c>
      <c r="M53" s="73">
        <v>0</v>
      </c>
      <c r="N53" s="73">
        <v>0</v>
      </c>
      <c r="O53" s="73">
        <v>0</v>
      </c>
      <c r="P53" s="74">
        <f t="shared" si="1"/>
        <v>0</v>
      </c>
      <c r="Q53" s="74">
        <f t="shared" si="2"/>
        <v>0</v>
      </c>
      <c r="R53" s="75">
        <f t="shared" si="3"/>
        <v>0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3000004</v>
      </c>
      <c r="I54" s="67" t="s">
        <v>438</v>
      </c>
      <c r="J54" s="72">
        <v>1.0679730000000001</v>
      </c>
      <c r="K54" s="73">
        <v>1.1043590000000001</v>
      </c>
      <c r="L54" s="73">
        <f t="shared" si="0"/>
        <v>8.3445770030560487E-2</v>
      </c>
      <c r="M54" s="73">
        <v>2.5722580030560493E-2</v>
      </c>
      <c r="N54" s="73">
        <v>1.54E-2</v>
      </c>
      <c r="O54" s="73">
        <v>4.2323189999999997E-2</v>
      </c>
      <c r="P54" s="74">
        <f t="shared" si="1"/>
        <v>2.3291864358021705E-2</v>
      </c>
      <c r="Q54" s="74">
        <f t="shared" si="2"/>
        <v>3.7236605153360899E-2</v>
      </c>
      <c r="R54" s="75">
        <f t="shared" si="3"/>
        <v>7.5560365814522704E-2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3000372</v>
      </c>
      <c r="I55" s="67" t="s">
        <v>444</v>
      </c>
      <c r="J55" s="72">
        <v>7.3600000000000013E-2</v>
      </c>
      <c r="K55" s="73">
        <v>7.3600000000000013E-2</v>
      </c>
      <c r="L55" s="73">
        <f t="shared" si="0"/>
        <v>4.999999888241291E-3</v>
      </c>
      <c r="M55" s="73">
        <v>4.999999888241291E-3</v>
      </c>
      <c r="N55" s="73">
        <v>0</v>
      </c>
      <c r="O55" s="73">
        <v>0</v>
      </c>
      <c r="P55" s="74">
        <f t="shared" si="1"/>
        <v>6.7934781090234916E-2</v>
      </c>
      <c r="Q55" s="74">
        <f t="shared" si="2"/>
        <v>6.7934781090234916E-2</v>
      </c>
      <c r="R55" s="75">
        <f t="shared" si="3"/>
        <v>6.7934781090234916E-2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3000683</v>
      </c>
      <c r="I56" s="67" t="s">
        <v>427</v>
      </c>
      <c r="J56" s="72">
        <v>1.2000000000000001E-3</v>
      </c>
      <c r="K56" s="73">
        <v>1.1999999999999999E-3</v>
      </c>
      <c r="L56" s="73">
        <f t="shared" si="0"/>
        <v>0</v>
      </c>
      <c r="M56" s="73">
        <v>0</v>
      </c>
      <c r="N56" s="73">
        <v>0</v>
      </c>
      <c r="O56" s="73">
        <v>0</v>
      </c>
      <c r="P56" s="74">
        <f t="shared" si="1"/>
        <v>0</v>
      </c>
      <c r="Q56" s="74">
        <f t="shared" si="2"/>
        <v>0</v>
      </c>
      <c r="R56" s="75">
        <f t="shared" si="3"/>
        <v>0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9000000</v>
      </c>
      <c r="I57" s="67" t="s">
        <v>293</v>
      </c>
      <c r="J57" s="72">
        <v>3.1759269999999997</v>
      </c>
      <c r="K57" s="73">
        <v>3.1759269999999997</v>
      </c>
      <c r="L57" s="73">
        <f t="shared" si="0"/>
        <v>0.47205386917265846</v>
      </c>
      <c r="M57" s="73">
        <v>0.16799004917265847</v>
      </c>
      <c r="N57" s="73">
        <v>0.12334707</v>
      </c>
      <c r="O57" s="73">
        <v>0.18071674999999998</v>
      </c>
      <c r="P57" s="74">
        <f t="shared" si="1"/>
        <v>5.2894808089939876E-2</v>
      </c>
      <c r="Q57" s="74">
        <f t="shared" si="2"/>
        <v>9.1732939444974182E-2</v>
      </c>
      <c r="R57" s="75">
        <f t="shared" si="3"/>
        <v>0.14863498725652652</v>
      </c>
      <c r="S57" s="7"/>
    </row>
    <row r="58" spans="1:19" ht="25.5" x14ac:dyDescent="0.25">
      <c r="A58" s="44"/>
      <c r="B58" s="45"/>
      <c r="C58" s="46"/>
      <c r="D58" s="47"/>
      <c r="E58" s="48"/>
      <c r="F58" s="49">
        <v>30</v>
      </c>
      <c r="G58" s="50" t="s">
        <v>64</v>
      </c>
      <c r="H58" s="90"/>
      <c r="I58" s="46"/>
      <c r="J58" s="51">
        <v>0.03</v>
      </c>
      <c r="K58" s="52">
        <v>1.0672540000000001</v>
      </c>
      <c r="L58" s="53">
        <f t="shared" si="0"/>
        <v>1.0200000000000001E-2</v>
      </c>
      <c r="M58" s="53">
        <v>0</v>
      </c>
      <c r="N58" s="53">
        <v>0</v>
      </c>
      <c r="O58" s="53">
        <v>1.0200000000000001E-2</v>
      </c>
      <c r="P58" s="54">
        <f t="shared" si="1"/>
        <v>0</v>
      </c>
      <c r="Q58" s="54">
        <f t="shared" si="2"/>
        <v>0</v>
      </c>
      <c r="R58" s="55">
        <f t="shared" si="3"/>
        <v>9.5572375460761909E-3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3000001</v>
      </c>
      <c r="I59" s="67" t="s">
        <v>283</v>
      </c>
      <c r="J59" s="72">
        <v>0.03</v>
      </c>
      <c r="K59" s="73">
        <v>0.03</v>
      </c>
      <c r="L59" s="73">
        <f t="shared" si="0"/>
        <v>1.0200000000000001E-2</v>
      </c>
      <c r="M59" s="73">
        <v>0</v>
      </c>
      <c r="N59" s="73">
        <v>0</v>
      </c>
      <c r="O59" s="73">
        <v>1.0200000000000001E-2</v>
      </c>
      <c r="P59" s="74">
        <f t="shared" si="1"/>
        <v>0</v>
      </c>
      <c r="Q59" s="74">
        <f t="shared" si="2"/>
        <v>0</v>
      </c>
      <c r="R59" s="75">
        <f t="shared" si="3"/>
        <v>0.34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9000009</v>
      </c>
      <c r="I60" s="67" t="s">
        <v>294</v>
      </c>
      <c r="J60" s="72">
        <v>0</v>
      </c>
      <c r="K60" s="73">
        <v>1.0372540000000001</v>
      </c>
      <c r="L60" s="73">
        <f t="shared" si="0"/>
        <v>0</v>
      </c>
      <c r="M60" s="73">
        <v>0</v>
      </c>
      <c r="N60" s="73">
        <v>0</v>
      </c>
      <c r="O60" s="73">
        <v>0</v>
      </c>
      <c r="P60" s="74">
        <f t="shared" si="1"/>
        <v>0</v>
      </c>
      <c r="Q60" s="74">
        <f t="shared" si="2"/>
        <v>0</v>
      </c>
      <c r="R60" s="75">
        <f t="shared" si="3"/>
        <v>0</v>
      </c>
      <c r="S60" s="7"/>
    </row>
    <row r="61" spans="1:19" ht="25.5" x14ac:dyDescent="0.25">
      <c r="A61" s="44"/>
      <c r="B61" s="45"/>
      <c r="C61" s="46"/>
      <c r="D61" s="47"/>
      <c r="E61" s="48"/>
      <c r="F61" s="49">
        <v>35</v>
      </c>
      <c r="G61" s="50" t="s">
        <v>45</v>
      </c>
      <c r="H61" s="90"/>
      <c r="I61" s="46"/>
      <c r="J61" s="51">
        <v>0.03</v>
      </c>
      <c r="K61" s="52">
        <v>0.69361399999999995</v>
      </c>
      <c r="L61" s="53">
        <f t="shared" si="0"/>
        <v>0</v>
      </c>
      <c r="M61" s="53">
        <v>0</v>
      </c>
      <c r="N61" s="53">
        <v>0</v>
      </c>
      <c r="O61" s="53">
        <v>0</v>
      </c>
      <c r="P61" s="54">
        <f t="shared" si="1"/>
        <v>0</v>
      </c>
      <c r="Q61" s="54">
        <f t="shared" si="2"/>
        <v>0</v>
      </c>
      <c r="R61" s="55">
        <f t="shared" si="3"/>
        <v>0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3000001</v>
      </c>
      <c r="I62" s="67" t="s">
        <v>283</v>
      </c>
      <c r="J62" s="72">
        <v>0.03</v>
      </c>
      <c r="K62" s="73">
        <v>0.03</v>
      </c>
      <c r="L62" s="73">
        <f t="shared" si="0"/>
        <v>0</v>
      </c>
      <c r="M62" s="73">
        <v>0</v>
      </c>
      <c r="N62" s="73">
        <v>0</v>
      </c>
      <c r="O62" s="73">
        <v>0</v>
      </c>
      <c r="P62" s="74">
        <f t="shared" si="1"/>
        <v>0</v>
      </c>
      <c r="Q62" s="74">
        <f t="shared" si="2"/>
        <v>0</v>
      </c>
      <c r="R62" s="75">
        <f t="shared" si="3"/>
        <v>0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9000009</v>
      </c>
      <c r="I63" s="67" t="s">
        <v>294</v>
      </c>
      <c r="J63" s="72">
        <v>0</v>
      </c>
      <c r="K63" s="73">
        <v>0.66361399999999993</v>
      </c>
      <c r="L63" s="73">
        <f t="shared" si="0"/>
        <v>0</v>
      </c>
      <c r="M63" s="73">
        <v>0</v>
      </c>
      <c r="N63" s="73">
        <v>0</v>
      </c>
      <c r="O63" s="73">
        <v>0</v>
      </c>
      <c r="P63" s="74">
        <f t="shared" si="1"/>
        <v>0</v>
      </c>
      <c r="Q63" s="74">
        <f t="shared" si="2"/>
        <v>0</v>
      </c>
      <c r="R63" s="75">
        <f t="shared" si="3"/>
        <v>0</v>
      </c>
      <c r="S63" s="7"/>
    </row>
    <row r="64" spans="1:19" ht="25.5" x14ac:dyDescent="0.25">
      <c r="A64" s="44"/>
      <c r="B64" s="45"/>
      <c r="C64" s="46"/>
      <c r="D64" s="47"/>
      <c r="E64" s="48"/>
      <c r="F64" s="49">
        <v>42</v>
      </c>
      <c r="G64" s="50" t="s">
        <v>158</v>
      </c>
      <c r="H64" s="90"/>
      <c r="I64" s="46"/>
      <c r="J64" s="51">
        <v>7.3724150000000002</v>
      </c>
      <c r="K64" s="52">
        <v>0.1</v>
      </c>
      <c r="L64" s="53">
        <f t="shared" si="0"/>
        <v>4.0786669999999997E-2</v>
      </c>
      <c r="M64" s="53">
        <v>0</v>
      </c>
      <c r="N64" s="53">
        <v>0</v>
      </c>
      <c r="O64" s="53">
        <v>4.0786669999999997E-2</v>
      </c>
      <c r="P64" s="54">
        <f t="shared" si="1"/>
        <v>0</v>
      </c>
      <c r="Q64" s="54">
        <f t="shared" si="2"/>
        <v>0</v>
      </c>
      <c r="R64" s="55">
        <f t="shared" si="3"/>
        <v>0.40786669999999997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9000009</v>
      </c>
      <c r="I65" s="67" t="s">
        <v>294</v>
      </c>
      <c r="J65" s="72">
        <v>7.3724150000000002</v>
      </c>
      <c r="K65" s="73">
        <v>0.1</v>
      </c>
      <c r="L65" s="73">
        <f t="shared" si="0"/>
        <v>4.0786669999999997E-2</v>
      </c>
      <c r="M65" s="73">
        <v>0</v>
      </c>
      <c r="N65" s="73">
        <v>0</v>
      </c>
      <c r="O65" s="73">
        <v>4.0786669999999997E-2</v>
      </c>
      <c r="P65" s="74">
        <f t="shared" si="1"/>
        <v>0</v>
      </c>
      <c r="Q65" s="74">
        <f t="shared" si="2"/>
        <v>0</v>
      </c>
      <c r="R65" s="75">
        <f t="shared" si="3"/>
        <v>0.40786669999999997</v>
      </c>
      <c r="S65" s="7"/>
    </row>
    <row r="66" spans="1:19" x14ac:dyDescent="0.25">
      <c r="A66" s="44"/>
      <c r="B66" s="45"/>
      <c r="C66" s="46"/>
      <c r="D66" s="47"/>
      <c r="E66" s="48"/>
      <c r="F66" s="49">
        <v>46</v>
      </c>
      <c r="G66" s="50" t="s">
        <v>169</v>
      </c>
      <c r="H66" s="90"/>
      <c r="I66" s="46"/>
      <c r="J66" s="51">
        <v>0.03</v>
      </c>
      <c r="K66" s="52">
        <v>0.03</v>
      </c>
      <c r="L66" s="53">
        <f t="shared" si="0"/>
        <v>0</v>
      </c>
      <c r="M66" s="53">
        <v>0</v>
      </c>
      <c r="N66" s="53">
        <v>0</v>
      </c>
      <c r="O66" s="53">
        <v>0</v>
      </c>
      <c r="P66" s="54">
        <f t="shared" si="1"/>
        <v>0</v>
      </c>
      <c r="Q66" s="54">
        <f t="shared" si="2"/>
        <v>0</v>
      </c>
      <c r="R66" s="55">
        <f t="shared" si="3"/>
        <v>0</v>
      </c>
      <c r="S66" s="7"/>
    </row>
    <row r="67" spans="1:19" ht="25.5" x14ac:dyDescent="0.25">
      <c r="A67" s="66"/>
      <c r="B67" s="56"/>
      <c r="C67" s="67"/>
      <c r="D67" s="68"/>
      <c r="E67" s="69"/>
      <c r="F67" s="70"/>
      <c r="G67" s="71"/>
      <c r="H67" s="66">
        <v>3000082</v>
      </c>
      <c r="I67" s="67" t="s">
        <v>480</v>
      </c>
      <c r="J67" s="72">
        <v>0.03</v>
      </c>
      <c r="K67" s="73">
        <v>0.03</v>
      </c>
      <c r="L67" s="73">
        <f t="shared" si="0"/>
        <v>0</v>
      </c>
      <c r="M67" s="73">
        <v>0</v>
      </c>
      <c r="N67" s="73">
        <v>0</v>
      </c>
      <c r="O67" s="73">
        <v>0</v>
      </c>
      <c r="P67" s="74">
        <f t="shared" si="1"/>
        <v>0</v>
      </c>
      <c r="Q67" s="74">
        <f t="shared" si="2"/>
        <v>0</v>
      </c>
      <c r="R67" s="75">
        <f t="shared" si="3"/>
        <v>0</v>
      </c>
      <c r="S67" s="7"/>
    </row>
    <row r="68" spans="1:19" ht="38.25" x14ac:dyDescent="0.25">
      <c r="A68" s="44"/>
      <c r="B68" s="45"/>
      <c r="C68" s="46"/>
      <c r="D68" s="47"/>
      <c r="E68" s="48"/>
      <c r="F68" s="49">
        <v>61</v>
      </c>
      <c r="G68" s="50" t="s">
        <v>191</v>
      </c>
      <c r="H68" s="90"/>
      <c r="I68" s="46"/>
      <c r="J68" s="51">
        <v>25.779995</v>
      </c>
      <c r="K68" s="52">
        <v>39.754666</v>
      </c>
      <c r="L68" s="53">
        <f t="shared" si="0"/>
        <v>5.7783887410396817</v>
      </c>
      <c r="M68" s="53">
        <v>6.8017381039680913E-2</v>
      </c>
      <c r="N68" s="53">
        <v>3.5816409600000005</v>
      </c>
      <c r="O68" s="53">
        <v>2.1287304000000002</v>
      </c>
      <c r="P68" s="54">
        <f t="shared" si="1"/>
        <v>1.7109282477604242E-3</v>
      </c>
      <c r="Q68" s="54">
        <f t="shared" si="2"/>
        <v>9.1804527826738161E-2</v>
      </c>
      <c r="R68" s="55">
        <f t="shared" si="3"/>
        <v>0.14535120835978554</v>
      </c>
      <c r="S68" s="7"/>
    </row>
    <row r="69" spans="1:19" ht="25.5" x14ac:dyDescent="0.25">
      <c r="A69" s="66"/>
      <c r="B69" s="56"/>
      <c r="C69" s="67"/>
      <c r="D69" s="68"/>
      <c r="E69" s="69"/>
      <c r="F69" s="70"/>
      <c r="G69" s="71"/>
      <c r="H69" s="66">
        <v>3000132</v>
      </c>
      <c r="I69" s="67" t="s">
        <v>513</v>
      </c>
      <c r="J69" s="72">
        <v>1.5891060000000001</v>
      </c>
      <c r="K69" s="73">
        <v>1.5891060000000001</v>
      </c>
      <c r="L69" s="73">
        <f t="shared" si="0"/>
        <v>0.17653550099639267</v>
      </c>
      <c r="M69" s="73">
        <v>5.7963230996392667E-2</v>
      </c>
      <c r="N69" s="73">
        <v>6.3515330000000009E-2</v>
      </c>
      <c r="O69" s="73">
        <v>5.5056940000000006E-2</v>
      </c>
      <c r="P69" s="74">
        <f t="shared" si="1"/>
        <v>3.6475371055418995E-2</v>
      </c>
      <c r="Q69" s="74">
        <f t="shared" si="2"/>
        <v>7.6444592743588322E-2</v>
      </c>
      <c r="R69" s="75">
        <f t="shared" si="3"/>
        <v>0.11109107951036158</v>
      </c>
      <c r="S69" s="7"/>
    </row>
    <row r="70" spans="1:19" ht="25.5" x14ac:dyDescent="0.25">
      <c r="A70" s="66"/>
      <c r="B70" s="56"/>
      <c r="C70" s="67"/>
      <c r="D70" s="68"/>
      <c r="E70" s="69"/>
      <c r="F70" s="70"/>
      <c r="G70" s="71"/>
      <c r="H70" s="66">
        <v>3000479</v>
      </c>
      <c r="I70" s="67" t="s">
        <v>515</v>
      </c>
      <c r="J70" s="72">
        <v>0.120933</v>
      </c>
      <c r="K70" s="73">
        <v>0.120933</v>
      </c>
      <c r="L70" s="73">
        <f t="shared" si="0"/>
        <v>3.1902210043288248E-2</v>
      </c>
      <c r="M70" s="73">
        <v>1.0054150043288246E-2</v>
      </c>
      <c r="N70" s="73">
        <v>1.010629E-2</v>
      </c>
      <c r="O70" s="73">
        <v>1.1741769999999999E-2</v>
      </c>
      <c r="P70" s="74">
        <f t="shared" si="1"/>
        <v>8.31381843110503E-2</v>
      </c>
      <c r="Q70" s="74">
        <f t="shared" si="2"/>
        <v>0.16670751608980383</v>
      </c>
      <c r="R70" s="75">
        <f t="shared" si="3"/>
        <v>0.26380069991886623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9000000</v>
      </c>
      <c r="I71" s="67" t="s">
        <v>293</v>
      </c>
      <c r="J71" s="72">
        <v>0.38407999999999998</v>
      </c>
      <c r="K71" s="73">
        <v>0.38407999999999998</v>
      </c>
      <c r="L71" s="73">
        <f t="shared" ref="L71:L123" si="4">SUM(M71,N71,O71)</f>
        <v>4.8576999999999995E-3</v>
      </c>
      <c r="M71" s="73">
        <v>0</v>
      </c>
      <c r="N71" s="73">
        <v>4.8976999999999996E-3</v>
      </c>
      <c r="O71" s="73">
        <v>-4.0000000000000003E-5</v>
      </c>
      <c r="P71" s="74">
        <f t="shared" ref="P71:P123" si="5">IFERROR(M71/K71,0)</f>
        <v>0</v>
      </c>
      <c r="Q71" s="74">
        <f t="shared" ref="Q71:Q123" si="6">IFERROR(SUM(M71,N71)/K71,0)</f>
        <v>1.2751770464486565E-2</v>
      </c>
      <c r="R71" s="75">
        <f t="shared" ref="R71:R123" si="7">IFERROR(SUM(M71,N71,O71)/K71,0)</f>
        <v>1.2647625494688605E-2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9000009</v>
      </c>
      <c r="I72" s="67" t="s">
        <v>294</v>
      </c>
      <c r="J72" s="72">
        <v>23.685876</v>
      </c>
      <c r="K72" s="73">
        <v>37.660547000000001</v>
      </c>
      <c r="L72" s="73">
        <f t="shared" si="4"/>
        <v>5.5650933300000007</v>
      </c>
      <c r="M72" s="73">
        <v>0</v>
      </c>
      <c r="N72" s="73">
        <v>3.5031216400000007</v>
      </c>
      <c r="O72" s="73">
        <v>2.06197169</v>
      </c>
      <c r="P72" s="74">
        <f t="shared" si="5"/>
        <v>0</v>
      </c>
      <c r="Q72" s="74">
        <f t="shared" si="6"/>
        <v>9.3018341980003652E-2</v>
      </c>
      <c r="R72" s="75">
        <f t="shared" si="7"/>
        <v>0.1477698486429313</v>
      </c>
      <c r="S72" s="7"/>
    </row>
    <row r="73" spans="1:19" ht="38.25" x14ac:dyDescent="0.25">
      <c r="A73" s="44"/>
      <c r="B73" s="45"/>
      <c r="C73" s="46"/>
      <c r="D73" s="47"/>
      <c r="E73" s="48"/>
      <c r="F73" s="49">
        <v>68</v>
      </c>
      <c r="G73" s="50" t="s">
        <v>22</v>
      </c>
      <c r="H73" s="90"/>
      <c r="I73" s="46"/>
      <c r="J73" s="51">
        <v>33.525500000000001</v>
      </c>
      <c r="K73" s="52">
        <v>11.979984000000002</v>
      </c>
      <c r="L73" s="53">
        <f t="shared" si="4"/>
        <v>0.59507054999999998</v>
      </c>
      <c r="M73" s="53">
        <v>0</v>
      </c>
      <c r="N73" s="53">
        <v>4.5076210000000005E-2</v>
      </c>
      <c r="O73" s="53">
        <v>0.54999434000000003</v>
      </c>
      <c r="P73" s="54">
        <f t="shared" si="5"/>
        <v>0</v>
      </c>
      <c r="Q73" s="54">
        <f t="shared" si="6"/>
        <v>3.7626268949941836E-3</v>
      </c>
      <c r="R73" s="55">
        <f t="shared" si="7"/>
        <v>4.967206550526277E-2</v>
      </c>
      <c r="S73" s="7"/>
    </row>
    <row r="74" spans="1:19" ht="38.25" x14ac:dyDescent="0.25">
      <c r="A74" s="66"/>
      <c r="B74" s="56"/>
      <c r="C74" s="67"/>
      <c r="D74" s="68"/>
      <c r="E74" s="69"/>
      <c r="F74" s="70"/>
      <c r="G74" s="71"/>
      <c r="H74" s="66">
        <v>3000435</v>
      </c>
      <c r="I74" s="67" t="s">
        <v>290</v>
      </c>
      <c r="J74" s="72">
        <v>0.59298600000000001</v>
      </c>
      <c r="K74" s="73">
        <v>0.5929859999999999</v>
      </c>
      <c r="L74" s="73">
        <f t="shared" si="4"/>
        <v>3.4930299999999994E-3</v>
      </c>
      <c r="M74" s="73">
        <v>0</v>
      </c>
      <c r="N74" s="73">
        <v>1.00311E-3</v>
      </c>
      <c r="O74" s="73">
        <v>2.4899199999999996E-3</v>
      </c>
      <c r="P74" s="74">
        <f t="shared" si="5"/>
        <v>0</v>
      </c>
      <c r="Q74" s="74">
        <f t="shared" si="6"/>
        <v>1.6916250973884714E-3</v>
      </c>
      <c r="R74" s="75">
        <f t="shared" si="7"/>
        <v>5.8905775178503374E-3</v>
      </c>
      <c r="S74" s="7"/>
    </row>
    <row r="75" spans="1:19" ht="51" x14ac:dyDescent="0.25">
      <c r="A75" s="66"/>
      <c r="B75" s="56"/>
      <c r="C75" s="67"/>
      <c r="D75" s="68"/>
      <c r="E75" s="69"/>
      <c r="F75" s="70"/>
      <c r="G75" s="71"/>
      <c r="H75" s="66">
        <v>3000450</v>
      </c>
      <c r="I75" s="67" t="s">
        <v>291</v>
      </c>
      <c r="J75" s="72">
        <v>0.39944499999999999</v>
      </c>
      <c r="K75" s="73">
        <v>0.39944499999999999</v>
      </c>
      <c r="L75" s="73">
        <f t="shared" si="4"/>
        <v>3.5027900000000001E-2</v>
      </c>
      <c r="M75" s="73">
        <v>0</v>
      </c>
      <c r="N75" s="73">
        <v>2.29561E-2</v>
      </c>
      <c r="O75" s="73">
        <v>1.2071800000000001E-2</v>
      </c>
      <c r="P75" s="74">
        <f t="shared" si="5"/>
        <v>0</v>
      </c>
      <c r="Q75" s="74">
        <f t="shared" si="6"/>
        <v>5.7469989610584686E-2</v>
      </c>
      <c r="R75" s="75">
        <f t="shared" si="7"/>
        <v>8.7691421847813839E-2</v>
      </c>
      <c r="S75" s="7"/>
    </row>
    <row r="76" spans="1:19" ht="38.25" x14ac:dyDescent="0.25">
      <c r="A76" s="66"/>
      <c r="B76" s="56"/>
      <c r="C76" s="67"/>
      <c r="D76" s="68"/>
      <c r="E76" s="69"/>
      <c r="F76" s="70"/>
      <c r="G76" s="71"/>
      <c r="H76" s="66">
        <v>3000516</v>
      </c>
      <c r="I76" s="67" t="s">
        <v>292</v>
      </c>
      <c r="J76" s="72">
        <v>0.49418899999999999</v>
      </c>
      <c r="K76" s="73">
        <v>0.49418899999999999</v>
      </c>
      <c r="L76" s="73">
        <f t="shared" si="4"/>
        <v>0</v>
      </c>
      <c r="M76" s="73">
        <v>0</v>
      </c>
      <c r="N76" s="73">
        <v>0</v>
      </c>
      <c r="O76" s="73">
        <v>0</v>
      </c>
      <c r="P76" s="74">
        <f t="shared" si="5"/>
        <v>0</v>
      </c>
      <c r="Q76" s="74">
        <f t="shared" si="6"/>
        <v>0</v>
      </c>
      <c r="R76" s="75">
        <f t="shared" si="7"/>
        <v>0</v>
      </c>
      <c r="S76" s="7"/>
    </row>
    <row r="77" spans="1:19" ht="25.5" x14ac:dyDescent="0.25">
      <c r="A77" s="66"/>
      <c r="B77" s="56"/>
      <c r="C77" s="67"/>
      <c r="D77" s="68"/>
      <c r="E77" s="69"/>
      <c r="F77" s="70"/>
      <c r="G77" s="71"/>
      <c r="H77" s="66">
        <v>3000565</v>
      </c>
      <c r="I77" s="67" t="s">
        <v>382</v>
      </c>
      <c r="J77" s="72">
        <v>0.18617900000000004</v>
      </c>
      <c r="K77" s="73">
        <v>0.18617900000000004</v>
      </c>
      <c r="L77" s="73">
        <f t="shared" si="4"/>
        <v>1.03E-2</v>
      </c>
      <c r="M77" s="73">
        <v>0</v>
      </c>
      <c r="N77" s="73">
        <v>0</v>
      </c>
      <c r="O77" s="73">
        <v>1.03E-2</v>
      </c>
      <c r="P77" s="74">
        <f t="shared" si="5"/>
        <v>0</v>
      </c>
      <c r="Q77" s="74">
        <f t="shared" si="6"/>
        <v>0</v>
      </c>
      <c r="R77" s="75">
        <f t="shared" si="7"/>
        <v>5.5323103035251009E-2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9000000</v>
      </c>
      <c r="I78" s="67" t="s">
        <v>293</v>
      </c>
      <c r="J78" s="72">
        <v>0.68753600000000004</v>
      </c>
      <c r="K78" s="73">
        <v>0.68753600000000004</v>
      </c>
      <c r="L78" s="73">
        <f t="shared" si="4"/>
        <v>2.7859999999999998E-3</v>
      </c>
      <c r="M78" s="73">
        <v>0</v>
      </c>
      <c r="N78" s="73">
        <v>0</v>
      </c>
      <c r="O78" s="73">
        <v>2.7859999999999998E-3</v>
      </c>
      <c r="P78" s="74">
        <f t="shared" si="5"/>
        <v>0</v>
      </c>
      <c r="Q78" s="74">
        <f t="shared" si="6"/>
        <v>0</v>
      </c>
      <c r="R78" s="75">
        <f t="shared" si="7"/>
        <v>4.0521514509785665E-3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9000009</v>
      </c>
      <c r="I79" s="67" t="s">
        <v>294</v>
      </c>
      <c r="J79" s="72">
        <v>31.165165000000002</v>
      </c>
      <c r="K79" s="73">
        <v>9.6196490000000008</v>
      </c>
      <c r="L79" s="73">
        <f t="shared" si="4"/>
        <v>0.54346362000000004</v>
      </c>
      <c r="M79" s="73">
        <v>0</v>
      </c>
      <c r="N79" s="73">
        <v>2.1117E-2</v>
      </c>
      <c r="O79" s="73">
        <v>0.52234661999999998</v>
      </c>
      <c r="P79" s="74">
        <f t="shared" si="5"/>
        <v>0</v>
      </c>
      <c r="Q79" s="74">
        <f t="shared" si="6"/>
        <v>2.1951944400466169E-3</v>
      </c>
      <c r="R79" s="75">
        <f t="shared" si="7"/>
        <v>5.6495161102031892E-2</v>
      </c>
      <c r="S79" s="7"/>
    </row>
    <row r="80" spans="1:19" ht="25.5" x14ac:dyDescent="0.25">
      <c r="A80" s="44"/>
      <c r="B80" s="45"/>
      <c r="C80" s="46"/>
      <c r="D80" s="47"/>
      <c r="E80" s="48"/>
      <c r="F80" s="49">
        <v>82</v>
      </c>
      <c r="G80" s="50" t="s">
        <v>197</v>
      </c>
      <c r="H80" s="90"/>
      <c r="I80" s="46"/>
      <c r="J80" s="51">
        <v>1.331348</v>
      </c>
      <c r="K80" s="52">
        <v>1.331348</v>
      </c>
      <c r="L80" s="53">
        <f t="shared" si="4"/>
        <v>0</v>
      </c>
      <c r="M80" s="53">
        <v>0</v>
      </c>
      <c r="N80" s="53">
        <v>0</v>
      </c>
      <c r="O80" s="53">
        <v>0</v>
      </c>
      <c r="P80" s="54">
        <f t="shared" si="5"/>
        <v>0</v>
      </c>
      <c r="Q80" s="54">
        <f t="shared" si="6"/>
        <v>0</v>
      </c>
      <c r="R80" s="55">
        <f t="shared" si="7"/>
        <v>0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9000009</v>
      </c>
      <c r="I81" s="67" t="s">
        <v>294</v>
      </c>
      <c r="J81" s="72">
        <v>1.331348</v>
      </c>
      <c r="K81" s="73">
        <v>1.331348</v>
      </c>
      <c r="L81" s="73">
        <f t="shared" si="4"/>
        <v>0</v>
      </c>
      <c r="M81" s="73">
        <v>0</v>
      </c>
      <c r="N81" s="73">
        <v>0</v>
      </c>
      <c r="O81" s="73">
        <v>0</v>
      </c>
      <c r="P81" s="74">
        <f t="shared" si="5"/>
        <v>0</v>
      </c>
      <c r="Q81" s="74">
        <f t="shared" si="6"/>
        <v>0</v>
      </c>
      <c r="R81" s="75">
        <f t="shared" si="7"/>
        <v>0</v>
      </c>
      <c r="S81" s="7"/>
    </row>
    <row r="82" spans="1:19" ht="25.5" x14ac:dyDescent="0.25">
      <c r="A82" s="44"/>
      <c r="B82" s="45"/>
      <c r="C82" s="46"/>
      <c r="D82" s="47"/>
      <c r="E82" s="48"/>
      <c r="F82" s="49">
        <v>90</v>
      </c>
      <c r="G82" s="50" t="s">
        <v>81</v>
      </c>
      <c r="H82" s="90"/>
      <c r="I82" s="46"/>
      <c r="J82" s="51">
        <v>102.56382100000002</v>
      </c>
      <c r="K82" s="52">
        <v>111.63776800000002</v>
      </c>
      <c r="L82" s="53">
        <f t="shared" si="4"/>
        <v>24.245900415746821</v>
      </c>
      <c r="M82" s="53">
        <v>8.3664506757468189</v>
      </c>
      <c r="N82" s="53">
        <v>8.0475786200000012</v>
      </c>
      <c r="O82" s="53">
        <v>7.8318711199999989</v>
      </c>
      <c r="P82" s="54">
        <f t="shared" si="5"/>
        <v>7.4942833645212412E-2</v>
      </c>
      <c r="Q82" s="54">
        <f t="shared" si="6"/>
        <v>0.14702935744601073</v>
      </c>
      <c r="R82" s="55">
        <f t="shared" si="7"/>
        <v>0.21718367224743168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3000001</v>
      </c>
      <c r="I83" s="67" t="s">
        <v>283</v>
      </c>
      <c r="J83" s="72">
        <v>0.75534200000000007</v>
      </c>
      <c r="K83" s="73">
        <v>0.75534200000000007</v>
      </c>
      <c r="L83" s="73">
        <f t="shared" si="4"/>
        <v>0.18952490059128113</v>
      </c>
      <c r="M83" s="73">
        <v>3.0394280591281131E-2</v>
      </c>
      <c r="N83" s="73">
        <v>5.4461200000000001E-2</v>
      </c>
      <c r="O83" s="73">
        <v>0.10466941999999999</v>
      </c>
      <c r="P83" s="74">
        <f t="shared" si="5"/>
        <v>4.0239097774625442E-2</v>
      </c>
      <c r="Q83" s="74">
        <f t="shared" si="6"/>
        <v>0.11234047701740553</v>
      </c>
      <c r="R83" s="75">
        <f t="shared" si="7"/>
        <v>0.25091269993099963</v>
      </c>
      <c r="S83" s="7"/>
    </row>
    <row r="84" spans="1:19" ht="38.25" x14ac:dyDescent="0.25">
      <c r="A84" s="66"/>
      <c r="B84" s="56"/>
      <c r="C84" s="67"/>
      <c r="D84" s="68"/>
      <c r="E84" s="69"/>
      <c r="F84" s="70"/>
      <c r="G84" s="71"/>
      <c r="H84" s="66">
        <v>3000385</v>
      </c>
      <c r="I84" s="67" t="s">
        <v>383</v>
      </c>
      <c r="J84" s="72">
        <v>91.535691000000028</v>
      </c>
      <c r="K84" s="73">
        <v>98.438146000000017</v>
      </c>
      <c r="L84" s="73">
        <f t="shared" si="4"/>
        <v>23.656427645801053</v>
      </c>
      <c r="M84" s="73">
        <v>8.2389666558010504</v>
      </c>
      <c r="N84" s="73">
        <v>7.8114230000000004</v>
      </c>
      <c r="O84" s="73">
        <v>7.606037989999999</v>
      </c>
      <c r="P84" s="74">
        <f t="shared" si="5"/>
        <v>8.369688977889779E-2</v>
      </c>
      <c r="Q84" s="74">
        <f t="shared" si="6"/>
        <v>0.16305050743033142</v>
      </c>
      <c r="R84" s="75">
        <f t="shared" si="7"/>
        <v>0.24031768787885388</v>
      </c>
      <c r="S84" s="7"/>
    </row>
    <row r="85" spans="1:19" ht="25.5" x14ac:dyDescent="0.25">
      <c r="A85" s="66"/>
      <c r="B85" s="56"/>
      <c r="C85" s="67"/>
      <c r="D85" s="68"/>
      <c r="E85" s="69"/>
      <c r="F85" s="70"/>
      <c r="G85" s="71"/>
      <c r="H85" s="66">
        <v>3000386</v>
      </c>
      <c r="I85" s="67" t="s">
        <v>384</v>
      </c>
      <c r="J85" s="72">
        <v>1.0748390000000001</v>
      </c>
      <c r="K85" s="73">
        <v>1.27321</v>
      </c>
      <c r="L85" s="73">
        <f t="shared" si="4"/>
        <v>0.27218039995761489</v>
      </c>
      <c r="M85" s="73">
        <v>7.3876689957614872E-2</v>
      </c>
      <c r="N85" s="73">
        <v>9.2414999999999997E-2</v>
      </c>
      <c r="O85" s="73">
        <v>0.10588871000000001</v>
      </c>
      <c r="P85" s="74">
        <f t="shared" si="5"/>
        <v>5.8023963020723116E-2</v>
      </c>
      <c r="Q85" s="74">
        <f t="shared" si="6"/>
        <v>0.13060821856379928</v>
      </c>
      <c r="R85" s="75">
        <f t="shared" si="7"/>
        <v>0.21377494675474973</v>
      </c>
      <c r="S85" s="7"/>
    </row>
    <row r="86" spans="1:19" ht="51" x14ac:dyDescent="0.25">
      <c r="A86" s="66"/>
      <c r="B86" s="56"/>
      <c r="C86" s="67"/>
      <c r="D86" s="68"/>
      <c r="E86" s="69"/>
      <c r="F86" s="70"/>
      <c r="G86" s="71"/>
      <c r="H86" s="66">
        <v>3000387</v>
      </c>
      <c r="I86" s="67" t="s">
        <v>385</v>
      </c>
      <c r="J86" s="72">
        <v>0.19335999999999998</v>
      </c>
      <c r="K86" s="73">
        <v>0.19335999999999998</v>
      </c>
      <c r="L86" s="73">
        <f t="shared" si="4"/>
        <v>7.1578049396872526E-2</v>
      </c>
      <c r="M86" s="73">
        <v>2.321304939687252E-2</v>
      </c>
      <c r="N86" s="73">
        <v>3.3090000000000001E-2</v>
      </c>
      <c r="O86" s="73">
        <v>1.5275E-2</v>
      </c>
      <c r="P86" s="74">
        <f t="shared" si="5"/>
        <v>0.12005093813028818</v>
      </c>
      <c r="Q86" s="74">
        <f t="shared" si="6"/>
        <v>0.29118250618986619</v>
      </c>
      <c r="R86" s="75">
        <f t="shared" si="7"/>
        <v>0.370180230641666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9000009</v>
      </c>
      <c r="I87" s="67" t="s">
        <v>294</v>
      </c>
      <c r="J87" s="72">
        <v>9.0045890000000011</v>
      </c>
      <c r="K87" s="73">
        <v>10.97771</v>
      </c>
      <c r="L87" s="73">
        <f t="shared" si="4"/>
        <v>5.6189419999999997E-2</v>
      </c>
      <c r="M87" s="73">
        <v>0</v>
      </c>
      <c r="N87" s="73">
        <v>5.6189419999999997E-2</v>
      </c>
      <c r="O87" s="73">
        <v>0</v>
      </c>
      <c r="P87" s="74">
        <f t="shared" si="5"/>
        <v>0</v>
      </c>
      <c r="Q87" s="74">
        <f t="shared" si="6"/>
        <v>5.1185010352796708E-3</v>
      </c>
      <c r="R87" s="75">
        <f t="shared" si="7"/>
        <v>5.1185010352796708E-3</v>
      </c>
      <c r="S87" s="7"/>
    </row>
    <row r="88" spans="1:19" ht="51" x14ac:dyDescent="0.25">
      <c r="A88" s="44"/>
      <c r="B88" s="45"/>
      <c r="C88" s="46"/>
      <c r="D88" s="47"/>
      <c r="E88" s="48"/>
      <c r="F88" s="49">
        <v>91</v>
      </c>
      <c r="G88" s="50" t="s">
        <v>82</v>
      </c>
      <c r="H88" s="90"/>
      <c r="I88" s="46"/>
      <c r="J88" s="51">
        <v>4.8306419999999992</v>
      </c>
      <c r="K88" s="52">
        <v>2.2912400000000002</v>
      </c>
      <c r="L88" s="53">
        <f t="shared" si="4"/>
        <v>0.7813573399697793</v>
      </c>
      <c r="M88" s="53">
        <v>1.2767899697792018E-3</v>
      </c>
      <c r="N88" s="53">
        <v>0.48721085999999997</v>
      </c>
      <c r="O88" s="53">
        <v>0.29286969000000007</v>
      </c>
      <c r="P88" s="54">
        <f t="shared" si="5"/>
        <v>5.5724846361760523E-4</v>
      </c>
      <c r="Q88" s="54">
        <f t="shared" si="6"/>
        <v>0.21319794083979815</v>
      </c>
      <c r="R88" s="55">
        <f t="shared" si="7"/>
        <v>0.34101942178461409</v>
      </c>
      <c r="S88" s="7"/>
    </row>
    <row r="89" spans="1:19" ht="38.25" x14ac:dyDescent="0.25">
      <c r="A89" s="66"/>
      <c r="B89" s="56"/>
      <c r="C89" s="67"/>
      <c r="D89" s="68"/>
      <c r="E89" s="69"/>
      <c r="F89" s="70"/>
      <c r="G89" s="71"/>
      <c r="H89" s="66">
        <v>3000515</v>
      </c>
      <c r="I89" s="67" t="s">
        <v>389</v>
      </c>
      <c r="J89" s="72">
        <v>0.246782</v>
      </c>
      <c r="K89" s="73">
        <v>0.53429400000000005</v>
      </c>
      <c r="L89" s="73">
        <f t="shared" si="4"/>
        <v>0.10019214996977922</v>
      </c>
      <c r="M89" s="73">
        <v>1.2767899697792018E-3</v>
      </c>
      <c r="N89" s="73">
        <v>2.1122450000000004E-2</v>
      </c>
      <c r="O89" s="73">
        <v>7.7792910000000021E-2</v>
      </c>
      <c r="P89" s="74">
        <f t="shared" si="5"/>
        <v>2.3896767880215793E-3</v>
      </c>
      <c r="Q89" s="74">
        <f t="shared" si="6"/>
        <v>4.1923061029656337E-2</v>
      </c>
      <c r="R89" s="75">
        <f t="shared" si="7"/>
        <v>0.18752250627890116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9000009</v>
      </c>
      <c r="I90" s="67" t="s">
        <v>294</v>
      </c>
      <c r="J90" s="72">
        <v>4.5838599999999996</v>
      </c>
      <c r="K90" s="73">
        <v>1.7569459999999999</v>
      </c>
      <c r="L90" s="73">
        <f t="shared" si="4"/>
        <v>0.68116518999999998</v>
      </c>
      <c r="M90" s="73">
        <v>0</v>
      </c>
      <c r="N90" s="73">
        <v>0.46608840999999995</v>
      </c>
      <c r="O90" s="73">
        <v>0.21507678000000002</v>
      </c>
      <c r="P90" s="74">
        <f t="shared" si="5"/>
        <v>0</v>
      </c>
      <c r="Q90" s="74">
        <f t="shared" si="6"/>
        <v>0.2652832870219119</v>
      </c>
      <c r="R90" s="75">
        <f t="shared" si="7"/>
        <v>0.38769842101009366</v>
      </c>
      <c r="S90" s="7"/>
    </row>
    <row r="91" spans="1:19" ht="25.5" x14ac:dyDescent="0.25">
      <c r="A91" s="44"/>
      <c r="B91" s="45"/>
      <c r="C91" s="46"/>
      <c r="D91" s="47"/>
      <c r="E91" s="48"/>
      <c r="F91" s="49">
        <v>104</v>
      </c>
      <c r="G91" s="50" t="s">
        <v>142</v>
      </c>
      <c r="H91" s="90"/>
      <c r="I91" s="46"/>
      <c r="J91" s="51">
        <v>1.8570730000000002</v>
      </c>
      <c r="K91" s="52">
        <v>1.8570730000000002</v>
      </c>
      <c r="L91" s="53">
        <f t="shared" si="4"/>
        <v>9.3000000342726707E-3</v>
      </c>
      <c r="M91" s="53">
        <v>9.3000000342726707E-3</v>
      </c>
      <c r="N91" s="53">
        <v>0</v>
      </c>
      <c r="O91" s="53">
        <v>0</v>
      </c>
      <c r="P91" s="54">
        <f t="shared" si="5"/>
        <v>5.0078806995054424E-3</v>
      </c>
      <c r="Q91" s="54">
        <f t="shared" si="6"/>
        <v>5.0078806995054424E-3</v>
      </c>
      <c r="R91" s="55">
        <f t="shared" si="7"/>
        <v>5.0078806995054424E-3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3000001</v>
      </c>
      <c r="I92" s="67" t="s">
        <v>283</v>
      </c>
      <c r="J92" s="72">
        <v>1.4300000000000001E-3</v>
      </c>
      <c r="K92" s="73">
        <v>1.4300000000000001E-3</v>
      </c>
      <c r="L92" s="73">
        <f t="shared" si="4"/>
        <v>0</v>
      </c>
      <c r="M92" s="73">
        <v>0</v>
      </c>
      <c r="N92" s="73">
        <v>0</v>
      </c>
      <c r="O92" s="73">
        <v>0</v>
      </c>
      <c r="P92" s="74">
        <f t="shared" si="5"/>
        <v>0</v>
      </c>
      <c r="Q92" s="74">
        <f t="shared" si="6"/>
        <v>0</v>
      </c>
      <c r="R92" s="75">
        <f t="shared" si="7"/>
        <v>0</v>
      </c>
      <c r="S92" s="7"/>
    </row>
    <row r="93" spans="1:19" ht="25.5" x14ac:dyDescent="0.25">
      <c r="A93" s="66"/>
      <c r="B93" s="56"/>
      <c r="C93" s="67"/>
      <c r="D93" s="68"/>
      <c r="E93" s="69"/>
      <c r="F93" s="70"/>
      <c r="G93" s="71"/>
      <c r="H93" s="66">
        <v>3000286</v>
      </c>
      <c r="I93" s="67" t="s">
        <v>448</v>
      </c>
      <c r="J93" s="72">
        <v>0.71104999999999996</v>
      </c>
      <c r="K93" s="73">
        <v>0.71104999999999996</v>
      </c>
      <c r="L93" s="73">
        <f t="shared" si="4"/>
        <v>0</v>
      </c>
      <c r="M93" s="73">
        <v>0</v>
      </c>
      <c r="N93" s="73">
        <v>0</v>
      </c>
      <c r="O93" s="73">
        <v>0</v>
      </c>
      <c r="P93" s="74">
        <f t="shared" si="5"/>
        <v>0</v>
      </c>
      <c r="Q93" s="74">
        <f t="shared" si="6"/>
        <v>0</v>
      </c>
      <c r="R93" s="75">
        <f t="shared" si="7"/>
        <v>0</v>
      </c>
      <c r="S93" s="7"/>
    </row>
    <row r="94" spans="1:19" ht="51" x14ac:dyDescent="0.25">
      <c r="A94" s="66"/>
      <c r="B94" s="56"/>
      <c r="C94" s="67"/>
      <c r="D94" s="68"/>
      <c r="E94" s="69"/>
      <c r="F94" s="70"/>
      <c r="G94" s="71"/>
      <c r="H94" s="66">
        <v>3000289</v>
      </c>
      <c r="I94" s="67" t="s">
        <v>449</v>
      </c>
      <c r="J94" s="72">
        <v>0.19381999999999999</v>
      </c>
      <c r="K94" s="73">
        <v>0.19381999999999999</v>
      </c>
      <c r="L94" s="73">
        <f t="shared" si="4"/>
        <v>0</v>
      </c>
      <c r="M94" s="73">
        <v>0</v>
      </c>
      <c r="N94" s="73">
        <v>0</v>
      </c>
      <c r="O94" s="73">
        <v>0</v>
      </c>
      <c r="P94" s="74">
        <f t="shared" si="5"/>
        <v>0</v>
      </c>
      <c r="Q94" s="74">
        <f t="shared" si="6"/>
        <v>0</v>
      </c>
      <c r="R94" s="75">
        <f t="shared" si="7"/>
        <v>0</v>
      </c>
      <c r="S94" s="7"/>
    </row>
    <row r="95" spans="1:19" ht="25.5" x14ac:dyDescent="0.25">
      <c r="A95" s="66"/>
      <c r="B95" s="56"/>
      <c r="C95" s="67"/>
      <c r="D95" s="68"/>
      <c r="E95" s="69"/>
      <c r="F95" s="70"/>
      <c r="G95" s="71"/>
      <c r="H95" s="66">
        <v>3000686</v>
      </c>
      <c r="I95" s="67" t="s">
        <v>450</v>
      </c>
      <c r="J95" s="72">
        <v>1E-3</v>
      </c>
      <c r="K95" s="73">
        <v>1E-3</v>
      </c>
      <c r="L95" s="73">
        <f t="shared" si="4"/>
        <v>0</v>
      </c>
      <c r="M95" s="73">
        <v>0</v>
      </c>
      <c r="N95" s="73">
        <v>0</v>
      </c>
      <c r="O95" s="73">
        <v>0</v>
      </c>
      <c r="P95" s="74">
        <f t="shared" si="5"/>
        <v>0</v>
      </c>
      <c r="Q95" s="74">
        <f t="shared" si="6"/>
        <v>0</v>
      </c>
      <c r="R95" s="75">
        <f t="shared" si="7"/>
        <v>0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9000000</v>
      </c>
      <c r="I96" s="67" t="s">
        <v>293</v>
      </c>
      <c r="J96" s="72">
        <v>0.94977300000000009</v>
      </c>
      <c r="K96" s="73">
        <v>0.94977300000000009</v>
      </c>
      <c r="L96" s="73">
        <f t="shared" si="4"/>
        <v>9.3000000342726707E-3</v>
      </c>
      <c r="M96" s="73">
        <v>9.3000000342726707E-3</v>
      </c>
      <c r="N96" s="73">
        <v>0</v>
      </c>
      <c r="O96" s="73">
        <v>0</v>
      </c>
      <c r="P96" s="74">
        <f t="shared" si="5"/>
        <v>9.791813448342573E-3</v>
      </c>
      <c r="Q96" s="74">
        <f t="shared" si="6"/>
        <v>9.791813448342573E-3</v>
      </c>
      <c r="R96" s="75">
        <f t="shared" si="7"/>
        <v>9.791813448342573E-3</v>
      </c>
      <c r="S96" s="7"/>
    </row>
    <row r="97" spans="1:19" ht="38.25" x14ac:dyDescent="0.25">
      <c r="A97" s="44"/>
      <c r="B97" s="45"/>
      <c r="C97" s="46"/>
      <c r="D97" s="47"/>
      <c r="E97" s="48"/>
      <c r="F97" s="49">
        <v>106</v>
      </c>
      <c r="G97" s="50" t="s">
        <v>83</v>
      </c>
      <c r="H97" s="90"/>
      <c r="I97" s="46"/>
      <c r="J97" s="51">
        <v>2.3795169999999999</v>
      </c>
      <c r="K97" s="52">
        <v>2.4043910000000004</v>
      </c>
      <c r="L97" s="53">
        <f t="shared" si="4"/>
        <v>0.7046079250883609</v>
      </c>
      <c r="M97" s="53">
        <v>0.33036492508836091</v>
      </c>
      <c r="N97" s="53">
        <v>0.18500100000000003</v>
      </c>
      <c r="O97" s="53">
        <v>0.18924200000000002</v>
      </c>
      <c r="P97" s="54">
        <f t="shared" si="5"/>
        <v>0.13740066615137092</v>
      </c>
      <c r="Q97" s="54">
        <f t="shared" si="6"/>
        <v>0.21434364256410907</v>
      </c>
      <c r="R97" s="55">
        <f t="shared" si="7"/>
        <v>0.29305047518825383</v>
      </c>
      <c r="S97" s="7"/>
    </row>
    <row r="98" spans="1:19" ht="51" x14ac:dyDescent="0.25">
      <c r="A98" s="66"/>
      <c r="B98" s="56"/>
      <c r="C98" s="67"/>
      <c r="D98" s="68"/>
      <c r="E98" s="69"/>
      <c r="F98" s="70"/>
      <c r="G98" s="71"/>
      <c r="H98" s="66">
        <v>3000573</v>
      </c>
      <c r="I98" s="67" t="s">
        <v>390</v>
      </c>
      <c r="J98" s="72">
        <v>0.50366300000000008</v>
      </c>
      <c r="K98" s="73">
        <v>0.50366300000000008</v>
      </c>
      <c r="L98" s="73">
        <f t="shared" si="4"/>
        <v>0.20791393120437862</v>
      </c>
      <c r="M98" s="73">
        <v>5.1813931204378605E-2</v>
      </c>
      <c r="N98" s="73">
        <v>7.2500000000000009E-2</v>
      </c>
      <c r="O98" s="73">
        <v>8.3599999999999994E-2</v>
      </c>
      <c r="P98" s="74">
        <f t="shared" si="5"/>
        <v>0.10287420597577863</v>
      </c>
      <c r="Q98" s="74">
        <f t="shared" si="6"/>
        <v>0.24681966156810922</v>
      </c>
      <c r="R98" s="75">
        <f t="shared" si="7"/>
        <v>0.41280366277526559</v>
      </c>
      <c r="S98" s="7"/>
    </row>
    <row r="99" spans="1:19" ht="51" x14ac:dyDescent="0.25">
      <c r="A99" s="66"/>
      <c r="B99" s="56"/>
      <c r="C99" s="67"/>
      <c r="D99" s="68"/>
      <c r="E99" s="69"/>
      <c r="F99" s="70"/>
      <c r="G99" s="71"/>
      <c r="H99" s="66">
        <v>3000574</v>
      </c>
      <c r="I99" s="67" t="s">
        <v>391</v>
      </c>
      <c r="J99" s="72">
        <v>0.30881799999999998</v>
      </c>
      <c r="K99" s="73">
        <v>0.33369199999999999</v>
      </c>
      <c r="L99" s="73">
        <f t="shared" si="4"/>
        <v>0.2492009944435209</v>
      </c>
      <c r="M99" s="73">
        <v>0.2143509944435209</v>
      </c>
      <c r="N99" s="73">
        <v>9.2500000000000013E-3</v>
      </c>
      <c r="O99" s="73">
        <v>2.5599999999999998E-2</v>
      </c>
      <c r="P99" s="74">
        <f t="shared" si="5"/>
        <v>0.64236180203157678</v>
      </c>
      <c r="Q99" s="74">
        <f t="shared" si="6"/>
        <v>0.67008197512532786</v>
      </c>
      <c r="R99" s="75">
        <f t="shared" si="7"/>
        <v>0.74679942714695258</v>
      </c>
      <c r="S99" s="7"/>
    </row>
    <row r="100" spans="1:19" ht="51" x14ac:dyDescent="0.25">
      <c r="A100" s="66"/>
      <c r="B100" s="56"/>
      <c r="C100" s="67"/>
      <c r="D100" s="68"/>
      <c r="E100" s="69"/>
      <c r="F100" s="70"/>
      <c r="G100" s="71"/>
      <c r="H100" s="66">
        <v>3000575</v>
      </c>
      <c r="I100" s="67" t="s">
        <v>392</v>
      </c>
      <c r="J100" s="72">
        <v>1.5670360000000001</v>
      </c>
      <c r="K100" s="73">
        <v>1.5670360000000001</v>
      </c>
      <c r="L100" s="73">
        <f t="shared" si="4"/>
        <v>0.24749299944046144</v>
      </c>
      <c r="M100" s="73">
        <v>6.4199999440461397E-2</v>
      </c>
      <c r="N100" s="73">
        <v>0.10325100000000001</v>
      </c>
      <c r="O100" s="73">
        <v>8.0042000000000016E-2</v>
      </c>
      <c r="P100" s="74">
        <f t="shared" si="5"/>
        <v>4.0969064807995087E-2</v>
      </c>
      <c r="Q100" s="74">
        <f t="shared" si="6"/>
        <v>0.10685842535874185</v>
      </c>
      <c r="R100" s="75">
        <f t="shared" si="7"/>
        <v>0.15793702214911554</v>
      </c>
      <c r="S100" s="7"/>
    </row>
    <row r="101" spans="1:19" ht="38.25" x14ac:dyDescent="0.25">
      <c r="A101" s="44"/>
      <c r="B101" s="45"/>
      <c r="C101" s="46"/>
      <c r="D101" s="47"/>
      <c r="E101" s="48"/>
      <c r="F101" s="49">
        <v>107</v>
      </c>
      <c r="G101" s="50" t="s">
        <v>84</v>
      </c>
      <c r="H101" s="90"/>
      <c r="I101" s="46"/>
      <c r="J101" s="51">
        <v>5.2508859999999995</v>
      </c>
      <c r="K101" s="52">
        <v>5.2508859999999995</v>
      </c>
      <c r="L101" s="53">
        <f t="shared" si="4"/>
        <v>0.85697848559624668</v>
      </c>
      <c r="M101" s="53">
        <v>0.49306616559624672</v>
      </c>
      <c r="N101" s="53">
        <v>4.3761710000000002E-2</v>
      </c>
      <c r="O101" s="53">
        <v>0.32015061</v>
      </c>
      <c r="P101" s="54">
        <f t="shared" si="5"/>
        <v>9.3901517876458715E-2</v>
      </c>
      <c r="Q101" s="54">
        <f t="shared" si="6"/>
        <v>0.1022356751977184</v>
      </c>
      <c r="R101" s="55">
        <f t="shared" si="7"/>
        <v>0.16320645422434363</v>
      </c>
      <c r="S101" s="7"/>
    </row>
    <row r="102" spans="1:19" ht="38.25" x14ac:dyDescent="0.25">
      <c r="A102" s="66"/>
      <c r="B102" s="56"/>
      <c r="C102" s="67"/>
      <c r="D102" s="68"/>
      <c r="E102" s="69"/>
      <c r="F102" s="70"/>
      <c r="G102" s="71"/>
      <c r="H102" s="66">
        <v>3000546</v>
      </c>
      <c r="I102" s="67" t="s">
        <v>396</v>
      </c>
      <c r="J102" s="72">
        <v>5.2508859999999995</v>
      </c>
      <c r="K102" s="73">
        <v>5.2508859999999995</v>
      </c>
      <c r="L102" s="73">
        <f t="shared" si="4"/>
        <v>0.85697848559624668</v>
      </c>
      <c r="M102" s="73">
        <v>0.49306616559624672</v>
      </c>
      <c r="N102" s="73">
        <v>4.3761710000000002E-2</v>
      </c>
      <c r="O102" s="73">
        <v>0.32015061</v>
      </c>
      <c r="P102" s="74">
        <f t="shared" si="5"/>
        <v>9.3901517876458715E-2</v>
      </c>
      <c r="Q102" s="74">
        <f t="shared" si="6"/>
        <v>0.1022356751977184</v>
      </c>
      <c r="R102" s="75">
        <f t="shared" si="7"/>
        <v>0.16320645422434363</v>
      </c>
      <c r="S102" s="7"/>
    </row>
    <row r="103" spans="1:19" ht="25.5" x14ac:dyDescent="0.25">
      <c r="A103" s="44"/>
      <c r="B103" s="45"/>
      <c r="C103" s="46"/>
      <c r="D103" s="47"/>
      <c r="E103" s="48"/>
      <c r="F103" s="49">
        <v>121</v>
      </c>
      <c r="G103" s="50" t="s">
        <v>159</v>
      </c>
      <c r="H103" s="90"/>
      <c r="I103" s="46"/>
      <c r="J103" s="51">
        <v>1.9626999999999999E-2</v>
      </c>
      <c r="K103" s="52">
        <v>1.9626999999999999E-2</v>
      </c>
      <c r="L103" s="53">
        <f t="shared" si="4"/>
        <v>0</v>
      </c>
      <c r="M103" s="53">
        <v>0</v>
      </c>
      <c r="N103" s="53">
        <v>0</v>
      </c>
      <c r="O103" s="53">
        <v>0</v>
      </c>
      <c r="P103" s="54">
        <f t="shared" si="5"/>
        <v>0</v>
      </c>
      <c r="Q103" s="54">
        <f t="shared" si="6"/>
        <v>0</v>
      </c>
      <c r="R103" s="55">
        <f t="shared" si="7"/>
        <v>0</v>
      </c>
      <c r="S103" s="7"/>
    </row>
    <row r="104" spans="1:19" ht="38.25" x14ac:dyDescent="0.25">
      <c r="A104" s="66"/>
      <c r="B104" s="56"/>
      <c r="C104" s="67"/>
      <c r="D104" s="68"/>
      <c r="E104" s="69"/>
      <c r="F104" s="70"/>
      <c r="G104" s="71"/>
      <c r="H104" s="66">
        <v>3000633</v>
      </c>
      <c r="I104" s="67" t="s">
        <v>464</v>
      </c>
      <c r="J104" s="72">
        <v>1.9626999999999999E-2</v>
      </c>
      <c r="K104" s="73">
        <v>1.9626999999999999E-2</v>
      </c>
      <c r="L104" s="73">
        <f t="shared" si="4"/>
        <v>0</v>
      </c>
      <c r="M104" s="73">
        <v>0</v>
      </c>
      <c r="N104" s="73">
        <v>0</v>
      </c>
      <c r="O104" s="73">
        <v>0</v>
      </c>
      <c r="P104" s="74">
        <f t="shared" si="5"/>
        <v>0</v>
      </c>
      <c r="Q104" s="74">
        <f t="shared" si="6"/>
        <v>0</v>
      </c>
      <c r="R104" s="75">
        <f t="shared" si="7"/>
        <v>0</v>
      </c>
      <c r="S104" s="7"/>
    </row>
    <row r="105" spans="1:19" ht="25.5" x14ac:dyDescent="0.25">
      <c r="A105" s="44"/>
      <c r="B105" s="45"/>
      <c r="C105" s="46"/>
      <c r="D105" s="47"/>
      <c r="E105" s="48"/>
      <c r="F105" s="49">
        <v>127</v>
      </c>
      <c r="G105" s="50" t="s">
        <v>184</v>
      </c>
      <c r="H105" s="90"/>
      <c r="I105" s="46"/>
      <c r="J105" s="51">
        <v>3.8413349999999999</v>
      </c>
      <c r="K105" s="52">
        <v>8.1639149999999994</v>
      </c>
      <c r="L105" s="53">
        <f t="shared" si="4"/>
        <v>0.16192823957510241</v>
      </c>
      <c r="M105" s="53">
        <v>4.5679429575102404E-2</v>
      </c>
      <c r="N105" s="53">
        <v>5.4606179999999997E-2</v>
      </c>
      <c r="O105" s="53">
        <v>6.1642630000000004E-2</v>
      </c>
      <c r="P105" s="54">
        <f t="shared" si="5"/>
        <v>5.5952848082203707E-3</v>
      </c>
      <c r="Q105" s="54">
        <f t="shared" si="6"/>
        <v>1.2284009519342425E-2</v>
      </c>
      <c r="R105" s="55">
        <f t="shared" si="7"/>
        <v>1.9834630759274493E-2</v>
      </c>
      <c r="S105" s="7"/>
    </row>
    <row r="106" spans="1:19" x14ac:dyDescent="0.25">
      <c r="A106" s="66"/>
      <c r="B106" s="56"/>
      <c r="C106" s="67"/>
      <c r="D106" s="68"/>
      <c r="E106" s="69"/>
      <c r="F106" s="70"/>
      <c r="G106" s="71"/>
      <c r="H106" s="66">
        <v>3000001</v>
      </c>
      <c r="I106" s="67" t="s">
        <v>283</v>
      </c>
      <c r="J106" s="72">
        <v>0.6462</v>
      </c>
      <c r="K106" s="73">
        <v>0.66187400000000007</v>
      </c>
      <c r="L106" s="73">
        <f t="shared" si="4"/>
        <v>0.14924823957510241</v>
      </c>
      <c r="M106" s="73">
        <v>4.5679429575102404E-2</v>
      </c>
      <c r="N106" s="73">
        <v>5.4606179999999997E-2</v>
      </c>
      <c r="O106" s="73">
        <v>4.896263E-2</v>
      </c>
      <c r="P106" s="74">
        <f t="shared" si="5"/>
        <v>6.9015295320714209E-2</v>
      </c>
      <c r="Q106" s="74">
        <f t="shared" si="6"/>
        <v>0.1515176749277089</v>
      </c>
      <c r="R106" s="75">
        <f t="shared" si="7"/>
        <v>0.22549343164273319</v>
      </c>
      <c r="S106" s="7"/>
    </row>
    <row r="107" spans="1:19" ht="25.5" x14ac:dyDescent="0.25">
      <c r="A107" s="66"/>
      <c r="B107" s="56"/>
      <c r="C107" s="67"/>
      <c r="D107" s="68"/>
      <c r="E107" s="69"/>
      <c r="F107" s="70"/>
      <c r="G107" s="71"/>
      <c r="H107" s="66">
        <v>3000665</v>
      </c>
      <c r="I107" s="67" t="s">
        <v>503</v>
      </c>
      <c r="J107" s="72">
        <v>9.7900000000000001E-3</v>
      </c>
      <c r="K107" s="73">
        <v>9.7900000000000001E-3</v>
      </c>
      <c r="L107" s="73">
        <f t="shared" si="4"/>
        <v>0</v>
      </c>
      <c r="M107" s="73">
        <v>0</v>
      </c>
      <c r="N107" s="73">
        <v>0</v>
      </c>
      <c r="O107" s="73">
        <v>0</v>
      </c>
      <c r="P107" s="74">
        <f t="shared" si="5"/>
        <v>0</v>
      </c>
      <c r="Q107" s="74">
        <f t="shared" si="6"/>
        <v>0</v>
      </c>
      <c r="R107" s="75">
        <f t="shared" si="7"/>
        <v>0</v>
      </c>
      <c r="S107" s="7"/>
    </row>
    <row r="108" spans="1:19" x14ac:dyDescent="0.25">
      <c r="A108" s="66"/>
      <c r="B108" s="56"/>
      <c r="C108" s="67"/>
      <c r="D108" s="68"/>
      <c r="E108" s="69"/>
      <c r="F108" s="70"/>
      <c r="G108" s="71"/>
      <c r="H108" s="66">
        <v>9000009</v>
      </c>
      <c r="I108" s="67" t="s">
        <v>294</v>
      </c>
      <c r="J108" s="72">
        <v>3.1853449999999999</v>
      </c>
      <c r="K108" s="73">
        <v>7.4922509999999996</v>
      </c>
      <c r="L108" s="73">
        <f t="shared" si="4"/>
        <v>1.268E-2</v>
      </c>
      <c r="M108" s="73">
        <v>0</v>
      </c>
      <c r="N108" s="73">
        <v>0</v>
      </c>
      <c r="O108" s="73">
        <v>1.268E-2</v>
      </c>
      <c r="P108" s="74">
        <f t="shared" si="5"/>
        <v>0</v>
      </c>
      <c r="Q108" s="74">
        <f t="shared" si="6"/>
        <v>0</v>
      </c>
      <c r="R108" s="75">
        <f t="shared" si="7"/>
        <v>1.6924152701237587E-3</v>
      </c>
      <c r="S108" s="7"/>
    </row>
    <row r="109" spans="1:19" ht="38.25" x14ac:dyDescent="0.25">
      <c r="A109" s="44"/>
      <c r="B109" s="45"/>
      <c r="C109" s="46"/>
      <c r="D109" s="47"/>
      <c r="E109" s="48"/>
      <c r="F109" s="49">
        <v>129</v>
      </c>
      <c r="G109" s="50" t="s">
        <v>143</v>
      </c>
      <c r="H109" s="90"/>
      <c r="I109" s="46"/>
      <c r="J109" s="51">
        <v>0.67137200000000008</v>
      </c>
      <c r="K109" s="52">
        <v>0.67137200000000008</v>
      </c>
      <c r="L109" s="53">
        <f t="shared" si="4"/>
        <v>2.3750000000000004E-3</v>
      </c>
      <c r="M109" s="53">
        <v>0</v>
      </c>
      <c r="N109" s="53">
        <v>1E-3</v>
      </c>
      <c r="O109" s="53">
        <v>1.3750000000000001E-3</v>
      </c>
      <c r="P109" s="54">
        <f t="shared" si="5"/>
        <v>0</v>
      </c>
      <c r="Q109" s="54">
        <f t="shared" si="6"/>
        <v>1.4894871993470086E-3</v>
      </c>
      <c r="R109" s="55">
        <f t="shared" si="7"/>
        <v>3.5375320984491459E-3</v>
      </c>
      <c r="S109" s="7"/>
    </row>
    <row r="110" spans="1:19" x14ac:dyDescent="0.25">
      <c r="A110" s="66"/>
      <c r="B110" s="56"/>
      <c r="C110" s="67"/>
      <c r="D110" s="68"/>
      <c r="E110" s="69"/>
      <c r="F110" s="70"/>
      <c r="G110" s="71"/>
      <c r="H110" s="66">
        <v>3000001</v>
      </c>
      <c r="I110" s="67" t="s">
        <v>283</v>
      </c>
      <c r="J110" s="72">
        <v>1E-3</v>
      </c>
      <c r="K110" s="73">
        <v>1E-3</v>
      </c>
      <c r="L110" s="73">
        <f t="shared" si="4"/>
        <v>2.0000000000000001E-4</v>
      </c>
      <c r="M110" s="73">
        <v>0</v>
      </c>
      <c r="N110" s="73">
        <v>0</v>
      </c>
      <c r="O110" s="73">
        <v>2.0000000000000001E-4</v>
      </c>
      <c r="P110" s="74">
        <f t="shared" si="5"/>
        <v>0</v>
      </c>
      <c r="Q110" s="74">
        <f t="shared" si="6"/>
        <v>0</v>
      </c>
      <c r="R110" s="75">
        <f t="shared" si="7"/>
        <v>0.2</v>
      </c>
      <c r="S110" s="7"/>
    </row>
    <row r="111" spans="1:19" ht="25.5" x14ac:dyDescent="0.25">
      <c r="A111" s="66"/>
      <c r="B111" s="56"/>
      <c r="C111" s="67"/>
      <c r="D111" s="68"/>
      <c r="E111" s="69"/>
      <c r="F111" s="70"/>
      <c r="G111" s="71"/>
      <c r="H111" s="66">
        <v>3000687</v>
      </c>
      <c r="I111" s="67" t="s">
        <v>451</v>
      </c>
      <c r="J111" s="72">
        <v>2.0599999999999997E-2</v>
      </c>
      <c r="K111" s="73">
        <v>2.0599999999999997E-2</v>
      </c>
      <c r="L111" s="73">
        <f t="shared" si="4"/>
        <v>2.1749999999999999E-3</v>
      </c>
      <c r="M111" s="73">
        <v>0</v>
      </c>
      <c r="N111" s="73">
        <v>1E-3</v>
      </c>
      <c r="O111" s="73">
        <v>1.175E-3</v>
      </c>
      <c r="P111" s="74">
        <f t="shared" si="5"/>
        <v>0</v>
      </c>
      <c r="Q111" s="74">
        <f t="shared" si="6"/>
        <v>4.8543689320388356E-2</v>
      </c>
      <c r="R111" s="75">
        <f t="shared" si="7"/>
        <v>0.10558252427184467</v>
      </c>
      <c r="S111" s="7"/>
    </row>
    <row r="112" spans="1:19" ht="38.25" x14ac:dyDescent="0.25">
      <c r="A112" s="66"/>
      <c r="B112" s="56"/>
      <c r="C112" s="67"/>
      <c r="D112" s="68"/>
      <c r="E112" s="69"/>
      <c r="F112" s="70"/>
      <c r="G112" s="71"/>
      <c r="H112" s="66">
        <v>3000688</v>
      </c>
      <c r="I112" s="67" t="s">
        <v>429</v>
      </c>
      <c r="J112" s="72">
        <v>0.43434</v>
      </c>
      <c r="K112" s="73">
        <v>0.43434</v>
      </c>
      <c r="L112" s="73">
        <f t="shared" si="4"/>
        <v>0</v>
      </c>
      <c r="M112" s="73">
        <v>0</v>
      </c>
      <c r="N112" s="73">
        <v>0</v>
      </c>
      <c r="O112" s="73">
        <v>0</v>
      </c>
      <c r="P112" s="74">
        <f t="shared" si="5"/>
        <v>0</v>
      </c>
      <c r="Q112" s="74">
        <f t="shared" si="6"/>
        <v>0</v>
      </c>
      <c r="R112" s="75">
        <f t="shared" si="7"/>
        <v>0</v>
      </c>
      <c r="S112" s="7"/>
    </row>
    <row r="113" spans="1:19" ht="25.5" x14ac:dyDescent="0.25">
      <c r="A113" s="66"/>
      <c r="B113" s="56"/>
      <c r="C113" s="67"/>
      <c r="D113" s="68"/>
      <c r="E113" s="69"/>
      <c r="F113" s="70"/>
      <c r="G113" s="71"/>
      <c r="H113" s="66">
        <v>3000689</v>
      </c>
      <c r="I113" s="67" t="s">
        <v>430</v>
      </c>
      <c r="J113" s="72">
        <v>0.21543200000000001</v>
      </c>
      <c r="K113" s="73">
        <v>0.21543200000000001</v>
      </c>
      <c r="L113" s="73">
        <f t="shared" si="4"/>
        <v>0</v>
      </c>
      <c r="M113" s="73">
        <v>0</v>
      </c>
      <c r="N113" s="73">
        <v>0</v>
      </c>
      <c r="O113" s="73">
        <v>0</v>
      </c>
      <c r="P113" s="74">
        <f t="shared" si="5"/>
        <v>0</v>
      </c>
      <c r="Q113" s="74">
        <f t="shared" si="6"/>
        <v>0</v>
      </c>
      <c r="R113" s="75">
        <f t="shared" si="7"/>
        <v>0</v>
      </c>
      <c r="S113" s="7"/>
    </row>
    <row r="114" spans="1:19" ht="38.25" x14ac:dyDescent="0.25">
      <c r="A114" s="44"/>
      <c r="B114" s="45"/>
      <c r="C114" s="46"/>
      <c r="D114" s="47"/>
      <c r="E114" s="48"/>
      <c r="F114" s="49">
        <v>130</v>
      </c>
      <c r="G114" s="50" t="s">
        <v>160</v>
      </c>
      <c r="H114" s="90"/>
      <c r="I114" s="46"/>
      <c r="J114" s="51">
        <v>0.1</v>
      </c>
      <c r="K114" s="52">
        <v>0.1</v>
      </c>
      <c r="L114" s="53">
        <f t="shared" si="4"/>
        <v>0</v>
      </c>
      <c r="M114" s="53">
        <v>0</v>
      </c>
      <c r="N114" s="53">
        <v>0</v>
      </c>
      <c r="O114" s="53">
        <v>0</v>
      </c>
      <c r="P114" s="54">
        <f t="shared" si="5"/>
        <v>0</v>
      </c>
      <c r="Q114" s="54">
        <f t="shared" si="6"/>
        <v>0</v>
      </c>
      <c r="R114" s="55">
        <f t="shared" si="7"/>
        <v>0</v>
      </c>
      <c r="S114" s="7"/>
    </row>
    <row r="115" spans="1:19" x14ac:dyDescent="0.25">
      <c r="A115" s="66"/>
      <c r="B115" s="56"/>
      <c r="C115" s="67"/>
      <c r="D115" s="68"/>
      <c r="E115" s="69"/>
      <c r="F115" s="70"/>
      <c r="G115" s="71"/>
      <c r="H115" s="66">
        <v>3000001</v>
      </c>
      <c r="I115" s="67" t="s">
        <v>283</v>
      </c>
      <c r="J115" s="72">
        <v>0.1</v>
      </c>
      <c r="K115" s="73">
        <v>0.1</v>
      </c>
      <c r="L115" s="73">
        <f t="shared" si="4"/>
        <v>0</v>
      </c>
      <c r="M115" s="73">
        <v>0</v>
      </c>
      <c r="N115" s="73">
        <v>0</v>
      </c>
      <c r="O115" s="73">
        <v>0</v>
      </c>
      <c r="P115" s="74">
        <f t="shared" si="5"/>
        <v>0</v>
      </c>
      <c r="Q115" s="74">
        <f t="shared" si="6"/>
        <v>0</v>
      </c>
      <c r="R115" s="75">
        <f t="shared" si="7"/>
        <v>0</v>
      </c>
      <c r="S115" s="7"/>
    </row>
    <row r="116" spans="1:19" x14ac:dyDescent="0.25">
      <c r="A116" s="44"/>
      <c r="B116" s="45"/>
      <c r="C116" s="46"/>
      <c r="D116" s="47"/>
      <c r="E116" s="48"/>
      <c r="F116" s="49">
        <v>131</v>
      </c>
      <c r="G116" s="50" t="s">
        <v>144</v>
      </c>
      <c r="H116" s="90"/>
      <c r="I116" s="46"/>
      <c r="J116" s="51">
        <v>0.87385699999999999</v>
      </c>
      <c r="K116" s="52">
        <v>0.87385699999999999</v>
      </c>
      <c r="L116" s="53">
        <f t="shared" si="4"/>
        <v>1.9355330132495761E-2</v>
      </c>
      <c r="M116" s="53">
        <v>9.6354901324957609E-3</v>
      </c>
      <c r="N116" s="53">
        <v>0</v>
      </c>
      <c r="O116" s="53">
        <v>9.7198399999999987E-3</v>
      </c>
      <c r="P116" s="54">
        <f t="shared" si="5"/>
        <v>1.1026392341648303E-2</v>
      </c>
      <c r="Q116" s="54">
        <f t="shared" si="6"/>
        <v>1.1026392341648303E-2</v>
      </c>
      <c r="R116" s="55">
        <f t="shared" si="7"/>
        <v>2.2149310622328094E-2</v>
      </c>
      <c r="S116" s="7"/>
    </row>
    <row r="117" spans="1:19" x14ac:dyDescent="0.25">
      <c r="A117" s="66"/>
      <c r="B117" s="56"/>
      <c r="C117" s="67"/>
      <c r="D117" s="68"/>
      <c r="E117" s="69"/>
      <c r="F117" s="70"/>
      <c r="G117" s="71"/>
      <c r="H117" s="66">
        <v>3000001</v>
      </c>
      <c r="I117" s="67" t="s">
        <v>283</v>
      </c>
      <c r="J117" s="72">
        <v>4.0000000000000001E-3</v>
      </c>
      <c r="K117" s="73">
        <v>4.0000000000000001E-3</v>
      </c>
      <c r="L117" s="73">
        <f t="shared" si="4"/>
        <v>0</v>
      </c>
      <c r="M117" s="73">
        <v>0</v>
      </c>
      <c r="N117" s="73">
        <v>0</v>
      </c>
      <c r="O117" s="73">
        <v>0</v>
      </c>
      <c r="P117" s="74">
        <f t="shared" si="5"/>
        <v>0</v>
      </c>
      <c r="Q117" s="74">
        <f t="shared" si="6"/>
        <v>0</v>
      </c>
      <c r="R117" s="75">
        <f t="shared" si="7"/>
        <v>0</v>
      </c>
      <c r="S117" s="7"/>
    </row>
    <row r="118" spans="1:19" ht="25.5" x14ac:dyDescent="0.25">
      <c r="A118" s="66"/>
      <c r="B118" s="56"/>
      <c r="C118" s="67"/>
      <c r="D118" s="68"/>
      <c r="E118" s="69"/>
      <c r="F118" s="70"/>
      <c r="G118" s="71"/>
      <c r="H118" s="66">
        <v>3000698</v>
      </c>
      <c r="I118" s="67" t="s">
        <v>431</v>
      </c>
      <c r="J118" s="72">
        <v>8.7459999999999996E-2</v>
      </c>
      <c r="K118" s="73">
        <v>8.7459999999999996E-2</v>
      </c>
      <c r="L118" s="73">
        <f t="shared" si="4"/>
        <v>1.4693550089746713E-2</v>
      </c>
      <c r="M118" s="73">
        <v>6.5935500897467136E-3</v>
      </c>
      <c r="N118" s="73">
        <v>0</v>
      </c>
      <c r="O118" s="73">
        <v>8.0999999999999996E-3</v>
      </c>
      <c r="P118" s="74">
        <f t="shared" si="5"/>
        <v>7.5389321858526342E-2</v>
      </c>
      <c r="Q118" s="74">
        <f t="shared" si="6"/>
        <v>7.5389321858526342E-2</v>
      </c>
      <c r="R118" s="75">
        <f t="shared" si="7"/>
        <v>0.16800308815168893</v>
      </c>
      <c r="S118" s="7"/>
    </row>
    <row r="119" spans="1:19" ht="38.25" x14ac:dyDescent="0.25">
      <c r="A119" s="66"/>
      <c r="B119" s="56"/>
      <c r="C119" s="67"/>
      <c r="D119" s="68"/>
      <c r="E119" s="69"/>
      <c r="F119" s="70"/>
      <c r="G119" s="71"/>
      <c r="H119" s="66">
        <v>3000699</v>
      </c>
      <c r="I119" s="67" t="s">
        <v>432</v>
      </c>
      <c r="J119" s="72">
        <v>4.3099999999999999E-2</v>
      </c>
      <c r="K119" s="73">
        <v>4.3099999999999999E-2</v>
      </c>
      <c r="L119" s="73">
        <f t="shared" si="4"/>
        <v>4.241940042749047E-3</v>
      </c>
      <c r="M119" s="73">
        <v>3.0419400427490473E-3</v>
      </c>
      <c r="N119" s="73">
        <v>0</v>
      </c>
      <c r="O119" s="73">
        <v>1.1999999999999999E-3</v>
      </c>
      <c r="P119" s="74">
        <f t="shared" si="5"/>
        <v>7.0578655284200639E-2</v>
      </c>
      <c r="Q119" s="74">
        <f t="shared" si="6"/>
        <v>7.0578655284200639E-2</v>
      </c>
      <c r="R119" s="75">
        <f t="shared" si="7"/>
        <v>9.8420882662390879E-2</v>
      </c>
      <c r="S119" s="7"/>
    </row>
    <row r="120" spans="1:19" ht="25.5" x14ac:dyDescent="0.25">
      <c r="A120" s="66"/>
      <c r="B120" s="56"/>
      <c r="C120" s="67"/>
      <c r="D120" s="68"/>
      <c r="E120" s="69"/>
      <c r="F120" s="70"/>
      <c r="G120" s="71"/>
      <c r="H120" s="66">
        <v>3000700</v>
      </c>
      <c r="I120" s="67" t="s">
        <v>433</v>
      </c>
      <c r="J120" s="72">
        <v>0.29960000000000003</v>
      </c>
      <c r="K120" s="73">
        <v>0.29960000000000003</v>
      </c>
      <c r="L120" s="73">
        <f t="shared" si="4"/>
        <v>4.0000000000000002E-4</v>
      </c>
      <c r="M120" s="73">
        <v>0</v>
      </c>
      <c r="N120" s="73">
        <v>0</v>
      </c>
      <c r="O120" s="73">
        <v>4.0000000000000002E-4</v>
      </c>
      <c r="P120" s="74">
        <f t="shared" si="5"/>
        <v>0</v>
      </c>
      <c r="Q120" s="74">
        <f t="shared" si="6"/>
        <v>0</v>
      </c>
      <c r="R120" s="75">
        <f t="shared" si="7"/>
        <v>1.3351134846461949E-3</v>
      </c>
      <c r="S120" s="7"/>
    </row>
    <row r="121" spans="1:19" ht="51" x14ac:dyDescent="0.25">
      <c r="A121" s="66"/>
      <c r="B121" s="56"/>
      <c r="C121" s="67"/>
      <c r="D121" s="68"/>
      <c r="E121" s="69"/>
      <c r="F121" s="70"/>
      <c r="G121" s="71"/>
      <c r="H121" s="66">
        <v>3000701</v>
      </c>
      <c r="I121" s="67" t="s">
        <v>434</v>
      </c>
      <c r="J121" s="72">
        <v>0.30349999999999999</v>
      </c>
      <c r="K121" s="73">
        <v>0.30349999999999999</v>
      </c>
      <c r="L121" s="73">
        <f t="shared" si="4"/>
        <v>1.984E-5</v>
      </c>
      <c r="M121" s="73">
        <v>0</v>
      </c>
      <c r="N121" s="73">
        <v>0</v>
      </c>
      <c r="O121" s="73">
        <v>1.984E-5</v>
      </c>
      <c r="P121" s="74">
        <f t="shared" si="5"/>
        <v>0</v>
      </c>
      <c r="Q121" s="74">
        <f t="shared" si="6"/>
        <v>0</v>
      </c>
      <c r="R121" s="75">
        <f t="shared" si="7"/>
        <v>6.5370675453047775E-5</v>
      </c>
      <c r="S121" s="7"/>
    </row>
    <row r="122" spans="1:19" ht="25.5" x14ac:dyDescent="0.25">
      <c r="A122" s="66"/>
      <c r="B122" s="56"/>
      <c r="C122" s="67"/>
      <c r="D122" s="68"/>
      <c r="E122" s="69"/>
      <c r="F122" s="70"/>
      <c r="G122" s="71"/>
      <c r="H122" s="66">
        <v>3000702</v>
      </c>
      <c r="I122" s="67" t="s">
        <v>435</v>
      </c>
      <c r="J122" s="72">
        <v>0.127997</v>
      </c>
      <c r="K122" s="73">
        <v>0.127997</v>
      </c>
      <c r="L122" s="73">
        <f t="shared" si="4"/>
        <v>0</v>
      </c>
      <c r="M122" s="73">
        <v>0</v>
      </c>
      <c r="N122" s="73">
        <v>0</v>
      </c>
      <c r="O122" s="73">
        <v>0</v>
      </c>
      <c r="P122" s="74">
        <f t="shared" si="5"/>
        <v>0</v>
      </c>
      <c r="Q122" s="74">
        <f t="shared" si="6"/>
        <v>0</v>
      </c>
      <c r="R122" s="75">
        <f t="shared" si="7"/>
        <v>0</v>
      </c>
      <c r="S122" s="7"/>
    </row>
    <row r="123" spans="1:19" ht="15.75" thickBot="1" x14ac:dyDescent="0.3">
      <c r="A123" s="76"/>
      <c r="B123" s="77"/>
      <c r="C123" s="78"/>
      <c r="D123" s="79"/>
      <c r="E123" s="80"/>
      <c r="F123" s="81"/>
      <c r="G123" s="82"/>
      <c r="H123" s="76">
        <v>9000000</v>
      </c>
      <c r="I123" s="78" t="s">
        <v>293</v>
      </c>
      <c r="J123" s="83">
        <v>8.2000000000000007E-3</v>
      </c>
      <c r="K123" s="84">
        <v>8.199999999999999E-3</v>
      </c>
      <c r="L123" s="84">
        <f t="shared" si="4"/>
        <v>0</v>
      </c>
      <c r="M123" s="84">
        <v>0</v>
      </c>
      <c r="N123" s="84">
        <v>0</v>
      </c>
      <c r="O123" s="84">
        <v>0</v>
      </c>
      <c r="P123" s="85">
        <f t="shared" si="5"/>
        <v>0</v>
      </c>
      <c r="Q123" s="85">
        <f t="shared" si="6"/>
        <v>0</v>
      </c>
      <c r="R123" s="86">
        <f t="shared" si="7"/>
        <v>0</v>
      </c>
      <c r="S123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workbookViewId="0">
      <selection activeCell="B6" sqref="B6:B35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247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667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14568.41602500002</v>
      </c>
      <c r="J7" s="53">
        <f t="shared" ref="J7:J35" si="0">SUM(K7,L7,M7)</f>
        <v>2878.6749700356795</v>
      </c>
      <c r="K7" s="53">
        <v>881.89872091568031</v>
      </c>
      <c r="L7" s="53">
        <v>979.26400236999962</v>
      </c>
      <c r="M7" s="53">
        <v>1017.5122467499996</v>
      </c>
      <c r="N7" s="54">
        <f t="shared" ref="N7:N35" si="1">IFERROR(K7/I7,0)</f>
        <v>6.0534976445092224E-2</v>
      </c>
      <c r="O7" s="54">
        <f t="shared" ref="O7:O35" si="2">IFERROR(SUM(K7,L7)/I7,0)</f>
        <v>0.12775326570107867</v>
      </c>
      <c r="P7" s="55">
        <f t="shared" ref="P7:P35" si="3">IFERROR(SUM(K7,L7,M7)/I7,0)</f>
        <v>0.19759697726202705</v>
      </c>
      <c r="Q7" s="7"/>
    </row>
    <row r="8" spans="1:17" x14ac:dyDescent="0.25">
      <c r="A8" s="44"/>
      <c r="B8" s="45"/>
      <c r="C8" s="46"/>
      <c r="D8" s="47">
        <v>462</v>
      </c>
      <c r="E8" s="48" t="s">
        <v>247</v>
      </c>
      <c r="F8" s="49"/>
      <c r="G8" s="50"/>
      <c r="H8" s="51">
        <v>329.86967699999991</v>
      </c>
      <c r="I8" s="52">
        <v>373.24449199999992</v>
      </c>
      <c r="J8" s="53">
        <f t="shared" si="0"/>
        <v>88.548508830898086</v>
      </c>
      <c r="K8" s="53">
        <v>22.521798540898089</v>
      </c>
      <c r="L8" s="53">
        <v>24.682311429999995</v>
      </c>
      <c r="M8" s="53">
        <v>41.344398859999998</v>
      </c>
      <c r="N8" s="54">
        <f t="shared" si="1"/>
        <v>6.0340605216213331E-2</v>
      </c>
      <c r="O8" s="54">
        <f t="shared" si="2"/>
        <v>0.12646967599698189</v>
      </c>
      <c r="P8" s="55">
        <f t="shared" si="3"/>
        <v>0.23723996128226349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21.349315000000008</v>
      </c>
      <c r="I9" s="73">
        <v>26.738536000000007</v>
      </c>
      <c r="J9" s="73">
        <f t="shared" si="0"/>
        <v>7.4753529034478854</v>
      </c>
      <c r="K9" s="73">
        <v>2.3580539434478851</v>
      </c>
      <c r="L9" s="73">
        <v>2.0759494199999997</v>
      </c>
      <c r="M9" s="73">
        <v>3.0413495400000006</v>
      </c>
      <c r="N9" s="74">
        <f t="shared" si="1"/>
        <v>8.8189343778877216E-2</v>
      </c>
      <c r="O9" s="74">
        <f t="shared" si="2"/>
        <v>0.16582820254062838</v>
      </c>
      <c r="P9" s="75">
        <f t="shared" si="3"/>
        <v>0.27957225868491392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13.522761999999993</v>
      </c>
      <c r="I10" s="73">
        <v>16.996145999999996</v>
      </c>
      <c r="J10" s="73">
        <f t="shared" si="0"/>
        <v>4.3350208896015836</v>
      </c>
      <c r="K10" s="73">
        <v>1.6227355996015831</v>
      </c>
      <c r="L10" s="73">
        <v>1.22971666</v>
      </c>
      <c r="M10" s="73">
        <v>1.4825686300000003</v>
      </c>
      <c r="N10" s="74">
        <f t="shared" si="1"/>
        <v>9.5476680395754632E-2</v>
      </c>
      <c r="O10" s="74">
        <f t="shared" si="2"/>
        <v>0.16782935729085782</v>
      </c>
      <c r="P10" s="75">
        <f t="shared" si="3"/>
        <v>0.25505905218757152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3.851059999999999</v>
      </c>
      <c r="I11" s="73">
        <v>3.9267439999999989</v>
      </c>
      <c r="J11" s="73">
        <f t="shared" si="0"/>
        <v>0.84592121075758153</v>
      </c>
      <c r="K11" s="73">
        <v>0.2545624407575815</v>
      </c>
      <c r="L11" s="73">
        <v>0.29487474000000002</v>
      </c>
      <c r="M11" s="73">
        <v>0.29648403000000001</v>
      </c>
      <c r="N11" s="74">
        <f t="shared" si="1"/>
        <v>6.4827867759543675E-2</v>
      </c>
      <c r="O11" s="74">
        <f t="shared" si="2"/>
        <v>0.139921823464321</v>
      </c>
      <c r="P11" s="75">
        <f t="shared" si="3"/>
        <v>0.21542560726076918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5.7248350000000006</v>
      </c>
      <c r="I12" s="73">
        <v>5.5108399999999991</v>
      </c>
      <c r="J12" s="73">
        <f t="shared" si="0"/>
        <v>1.115440381628606</v>
      </c>
      <c r="K12" s="73">
        <v>0.12266794162860606</v>
      </c>
      <c r="L12" s="73">
        <v>0.33904498</v>
      </c>
      <c r="M12" s="73">
        <v>0.65372745999999993</v>
      </c>
      <c r="N12" s="74">
        <f t="shared" si="1"/>
        <v>2.2259390878451576E-2</v>
      </c>
      <c r="O12" s="74">
        <f t="shared" si="2"/>
        <v>8.3782675894891911E-2</v>
      </c>
      <c r="P12" s="75">
        <f t="shared" si="3"/>
        <v>0.20240841353198535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1.5840830000000001</v>
      </c>
      <c r="I13" s="73">
        <v>1.595745</v>
      </c>
      <c r="J13" s="73">
        <f t="shared" si="0"/>
        <v>0.30377873043312603</v>
      </c>
      <c r="K13" s="73">
        <v>3.8665500433125999E-2</v>
      </c>
      <c r="L13" s="73">
        <v>0.14069917000000001</v>
      </c>
      <c r="M13" s="73">
        <v>0.12441406000000001</v>
      </c>
      <c r="N13" s="74">
        <f t="shared" si="1"/>
        <v>2.4230375425350541E-2</v>
      </c>
      <c r="O13" s="74">
        <f t="shared" si="2"/>
        <v>0.11240183765772477</v>
      </c>
      <c r="P13" s="75">
        <f t="shared" si="3"/>
        <v>0.19036796633116571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2.5374769999999995</v>
      </c>
      <c r="I14" s="73">
        <v>2.6440779999999995</v>
      </c>
      <c r="J14" s="73">
        <f t="shared" si="0"/>
        <v>0.69136162134238266</v>
      </c>
      <c r="K14" s="73">
        <v>0.25151061134238262</v>
      </c>
      <c r="L14" s="73">
        <v>0.20693315000000004</v>
      </c>
      <c r="M14" s="73">
        <v>0.23291786</v>
      </c>
      <c r="N14" s="74">
        <f t="shared" si="1"/>
        <v>9.5122235933426572E-2</v>
      </c>
      <c r="O14" s="74">
        <f t="shared" si="2"/>
        <v>0.17338511244463389</v>
      </c>
      <c r="P14" s="75">
        <f t="shared" si="3"/>
        <v>0.26147550160864497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42</v>
      </c>
      <c r="G15" s="71" t="s">
        <v>158</v>
      </c>
      <c r="H15" s="72">
        <v>0</v>
      </c>
      <c r="I15" s="73">
        <v>0.347028</v>
      </c>
      <c r="J15" s="73">
        <f t="shared" si="0"/>
        <v>7.6048519999999994E-2</v>
      </c>
      <c r="K15" s="73">
        <v>0</v>
      </c>
      <c r="L15" s="73">
        <v>1.0999999999999999E-2</v>
      </c>
      <c r="M15" s="73">
        <v>6.5048519999999999E-2</v>
      </c>
      <c r="N15" s="74">
        <f t="shared" si="1"/>
        <v>0</v>
      </c>
      <c r="O15" s="74">
        <f t="shared" si="2"/>
        <v>3.1697730442500315E-2</v>
      </c>
      <c r="P15" s="75">
        <f t="shared" si="3"/>
        <v>0.21914231704646309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46</v>
      </c>
      <c r="G16" s="71" t="s">
        <v>169</v>
      </c>
      <c r="H16" s="72">
        <v>0</v>
      </c>
      <c r="I16" s="73">
        <v>0.24642600000000001</v>
      </c>
      <c r="J16" s="73">
        <f t="shared" si="0"/>
        <v>0.22394599999999998</v>
      </c>
      <c r="K16" s="73">
        <v>0</v>
      </c>
      <c r="L16" s="73">
        <v>0</v>
      </c>
      <c r="M16" s="73">
        <v>0.22394599999999998</v>
      </c>
      <c r="N16" s="74">
        <f t="shared" si="1"/>
        <v>0</v>
      </c>
      <c r="O16" s="74">
        <f t="shared" si="2"/>
        <v>0</v>
      </c>
      <c r="P16" s="75">
        <f t="shared" si="3"/>
        <v>0.90877585969012997</v>
      </c>
      <c r="Q16" s="7"/>
    </row>
    <row r="17" spans="1:17" ht="51" x14ac:dyDescent="0.25">
      <c r="A17" s="66"/>
      <c r="B17" s="56"/>
      <c r="C17" s="67"/>
      <c r="D17" s="68"/>
      <c r="E17" s="69"/>
      <c r="F17" s="70">
        <v>47</v>
      </c>
      <c r="G17" s="71" t="s">
        <v>190</v>
      </c>
      <c r="H17" s="72">
        <v>4.0000000000000001E-3</v>
      </c>
      <c r="I17" s="73">
        <v>4.0000000000000001E-3</v>
      </c>
      <c r="J17" s="73">
        <f t="shared" si="0"/>
        <v>0</v>
      </c>
      <c r="K17" s="73">
        <v>0</v>
      </c>
      <c r="L17" s="73">
        <v>0</v>
      </c>
      <c r="M17" s="73">
        <v>0</v>
      </c>
      <c r="N17" s="74">
        <f t="shared" si="1"/>
        <v>0</v>
      </c>
      <c r="O17" s="74">
        <f t="shared" si="2"/>
        <v>0</v>
      </c>
      <c r="P17" s="75">
        <f t="shared" si="3"/>
        <v>0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51</v>
      </c>
      <c r="G18" s="71" t="s">
        <v>24</v>
      </c>
      <c r="H18" s="72">
        <v>0.75250000000000006</v>
      </c>
      <c r="I18" s="73">
        <v>0.75250000000000006</v>
      </c>
      <c r="J18" s="73">
        <f t="shared" si="0"/>
        <v>8.8174489974596121E-2</v>
      </c>
      <c r="K18" s="73">
        <v>8.3327999745961279E-3</v>
      </c>
      <c r="L18" s="73">
        <v>2.32698E-2</v>
      </c>
      <c r="M18" s="73">
        <v>5.657189E-2</v>
      </c>
      <c r="N18" s="74">
        <f t="shared" si="1"/>
        <v>1.1073488338333723E-2</v>
      </c>
      <c r="O18" s="74">
        <f t="shared" si="2"/>
        <v>4.1996810597469937E-2</v>
      </c>
      <c r="P18" s="75">
        <f t="shared" si="3"/>
        <v>0.11717540195959616</v>
      </c>
      <c r="Q18" s="7"/>
    </row>
    <row r="19" spans="1:17" ht="51" x14ac:dyDescent="0.25">
      <c r="A19" s="66"/>
      <c r="B19" s="56"/>
      <c r="C19" s="67"/>
      <c r="D19" s="68"/>
      <c r="E19" s="69"/>
      <c r="F19" s="70">
        <v>57</v>
      </c>
      <c r="G19" s="71" t="s">
        <v>50</v>
      </c>
      <c r="H19" s="72">
        <v>5.9193580000000008</v>
      </c>
      <c r="I19" s="73">
        <v>1.3252929999999998</v>
      </c>
      <c r="J19" s="73">
        <f t="shared" si="0"/>
        <v>0.44900000000000007</v>
      </c>
      <c r="K19" s="73">
        <v>0</v>
      </c>
      <c r="L19" s="73">
        <v>0</v>
      </c>
      <c r="M19" s="73">
        <v>0.44900000000000007</v>
      </c>
      <c r="N19" s="74">
        <f t="shared" si="1"/>
        <v>0</v>
      </c>
      <c r="O19" s="74">
        <f t="shared" si="2"/>
        <v>0</v>
      </c>
      <c r="P19" s="75">
        <f t="shared" si="3"/>
        <v>0.33879300652761324</v>
      </c>
      <c r="Q19" s="7"/>
    </row>
    <row r="20" spans="1:17" ht="38.25" x14ac:dyDescent="0.25">
      <c r="A20" s="66"/>
      <c r="B20" s="56"/>
      <c r="C20" s="67"/>
      <c r="D20" s="68"/>
      <c r="E20" s="69"/>
      <c r="F20" s="70">
        <v>61</v>
      </c>
      <c r="G20" s="71" t="s">
        <v>191</v>
      </c>
      <c r="H20" s="72">
        <v>44.046073</v>
      </c>
      <c r="I20" s="73">
        <v>43.601322000000003</v>
      </c>
      <c r="J20" s="73">
        <f t="shared" si="0"/>
        <v>13.880582079164689</v>
      </c>
      <c r="K20" s="73">
        <v>0.21898438916468876</v>
      </c>
      <c r="L20" s="73">
        <v>2.9120505800000003</v>
      </c>
      <c r="M20" s="73">
        <v>10.74954711</v>
      </c>
      <c r="N20" s="74">
        <f t="shared" si="1"/>
        <v>5.0224254476662145E-3</v>
      </c>
      <c r="O20" s="74">
        <f t="shared" si="2"/>
        <v>7.1810551275594089E-2</v>
      </c>
      <c r="P20" s="75">
        <f t="shared" si="3"/>
        <v>0.31835232149990056</v>
      </c>
      <c r="Q20" s="7"/>
    </row>
    <row r="21" spans="1:17" ht="38.25" x14ac:dyDescent="0.25">
      <c r="A21" s="66"/>
      <c r="B21" s="56"/>
      <c r="C21" s="67"/>
      <c r="D21" s="68"/>
      <c r="E21" s="69"/>
      <c r="F21" s="70">
        <v>68</v>
      </c>
      <c r="G21" s="71" t="s">
        <v>22</v>
      </c>
      <c r="H21" s="72">
        <v>6.4064650000000016</v>
      </c>
      <c r="I21" s="73">
        <v>8.5910699999999984</v>
      </c>
      <c r="J21" s="73">
        <f t="shared" si="0"/>
        <v>4.3537480893795166</v>
      </c>
      <c r="K21" s="73">
        <v>4.8683189379516989E-2</v>
      </c>
      <c r="L21" s="73">
        <v>1.5249526199999999</v>
      </c>
      <c r="M21" s="73">
        <v>2.78011228</v>
      </c>
      <c r="N21" s="74">
        <f t="shared" si="1"/>
        <v>5.666720138413143E-3</v>
      </c>
      <c r="O21" s="74">
        <f t="shared" si="2"/>
        <v>0.1831711078340087</v>
      </c>
      <c r="P21" s="75">
        <f t="shared" si="3"/>
        <v>0.50677599989052791</v>
      </c>
      <c r="Q21" s="7"/>
    </row>
    <row r="22" spans="1:17" ht="25.5" x14ac:dyDescent="0.25">
      <c r="A22" s="66"/>
      <c r="B22" s="56"/>
      <c r="C22" s="67"/>
      <c r="D22" s="68"/>
      <c r="E22" s="69"/>
      <c r="F22" s="70">
        <v>72</v>
      </c>
      <c r="G22" s="71" t="s">
        <v>25</v>
      </c>
      <c r="H22" s="72">
        <v>4.6389499999999995</v>
      </c>
      <c r="I22" s="73">
        <v>4.7473070000000002</v>
      </c>
      <c r="J22" s="73">
        <f t="shared" si="0"/>
        <v>0.73641810021240484</v>
      </c>
      <c r="K22" s="73">
        <v>2.0293000212404877E-2</v>
      </c>
      <c r="L22" s="73">
        <v>0.19486323</v>
      </c>
      <c r="M22" s="73">
        <v>0.52126187000000002</v>
      </c>
      <c r="N22" s="74">
        <f t="shared" si="1"/>
        <v>4.2746340635659071E-3</v>
      </c>
      <c r="O22" s="74">
        <f t="shared" si="2"/>
        <v>4.5321743508984116E-2</v>
      </c>
      <c r="P22" s="75">
        <f t="shared" si="3"/>
        <v>0.15512333628568889</v>
      </c>
      <c r="Q22" s="7"/>
    </row>
    <row r="23" spans="1:17" ht="25.5" x14ac:dyDescent="0.25">
      <c r="A23" s="66"/>
      <c r="B23" s="56"/>
      <c r="C23" s="67"/>
      <c r="D23" s="68"/>
      <c r="E23" s="69"/>
      <c r="F23" s="70">
        <v>74</v>
      </c>
      <c r="G23" s="71" t="s">
        <v>20</v>
      </c>
      <c r="H23" s="72">
        <v>0.16200000000000001</v>
      </c>
      <c r="I23" s="73">
        <v>0.16200000000000001</v>
      </c>
      <c r="J23" s="73">
        <f t="shared" si="0"/>
        <v>0</v>
      </c>
      <c r="K23" s="73">
        <v>0</v>
      </c>
      <c r="L23" s="73">
        <v>0</v>
      </c>
      <c r="M23" s="73">
        <v>0</v>
      </c>
      <c r="N23" s="74">
        <f t="shared" si="1"/>
        <v>0</v>
      </c>
      <c r="O23" s="74">
        <f t="shared" si="2"/>
        <v>0</v>
      </c>
      <c r="P23" s="75">
        <f t="shared" si="3"/>
        <v>0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83</v>
      </c>
      <c r="G24" s="71" t="s">
        <v>198</v>
      </c>
      <c r="H24" s="72">
        <v>0</v>
      </c>
      <c r="I24" s="73">
        <v>1.218289</v>
      </c>
      <c r="J24" s="73">
        <f t="shared" si="0"/>
        <v>1.080179</v>
      </c>
      <c r="K24" s="73">
        <v>0</v>
      </c>
      <c r="L24" s="73">
        <v>0</v>
      </c>
      <c r="M24" s="73">
        <v>1.080179</v>
      </c>
      <c r="N24" s="74">
        <f t="shared" si="1"/>
        <v>0</v>
      </c>
      <c r="O24" s="74">
        <f t="shared" si="2"/>
        <v>0</v>
      </c>
      <c r="P24" s="75">
        <f t="shared" si="3"/>
        <v>0.88663609373473784</v>
      </c>
      <c r="Q24" s="7"/>
    </row>
    <row r="25" spans="1:17" ht="25.5" x14ac:dyDescent="0.25">
      <c r="A25" s="66"/>
      <c r="B25" s="56"/>
      <c r="C25" s="67"/>
      <c r="D25" s="68"/>
      <c r="E25" s="69"/>
      <c r="F25" s="70">
        <v>90</v>
      </c>
      <c r="G25" s="71" t="s">
        <v>81</v>
      </c>
      <c r="H25" s="72">
        <v>193.65775799999992</v>
      </c>
      <c r="I25" s="73">
        <v>215.06128699999991</v>
      </c>
      <c r="J25" s="73">
        <f t="shared" si="0"/>
        <v>42.995373026539042</v>
      </c>
      <c r="K25" s="73">
        <v>17.232151386539044</v>
      </c>
      <c r="L25" s="73">
        <v>12.888030409999999</v>
      </c>
      <c r="M25" s="73">
        <v>12.875191229999999</v>
      </c>
      <c r="N25" s="74">
        <f t="shared" si="1"/>
        <v>8.0126700750837831E-2</v>
      </c>
      <c r="O25" s="74">
        <f t="shared" si="2"/>
        <v>0.14005394562964305</v>
      </c>
      <c r="P25" s="75">
        <f t="shared" si="3"/>
        <v>0.1999214904100293</v>
      </c>
      <c r="Q25" s="7"/>
    </row>
    <row r="26" spans="1:17" ht="51" x14ac:dyDescent="0.25">
      <c r="A26" s="66"/>
      <c r="B26" s="56"/>
      <c r="C26" s="67"/>
      <c r="D26" s="68"/>
      <c r="E26" s="69"/>
      <c r="F26" s="70">
        <v>91</v>
      </c>
      <c r="G26" s="71" t="s">
        <v>82</v>
      </c>
      <c r="H26" s="72">
        <v>6.0702780000000001</v>
      </c>
      <c r="I26" s="73">
        <v>7.2227179999999995</v>
      </c>
      <c r="J26" s="73">
        <f t="shared" si="0"/>
        <v>6.8902850279396397E-2</v>
      </c>
      <c r="K26" s="73">
        <v>1.55508502793964E-2</v>
      </c>
      <c r="L26" s="73">
        <v>2.4946999999999997E-2</v>
      </c>
      <c r="M26" s="73">
        <v>2.8405E-2</v>
      </c>
      <c r="N26" s="74">
        <f t="shared" si="1"/>
        <v>2.1530468556845775E-3</v>
      </c>
      <c r="O26" s="74">
        <f t="shared" si="2"/>
        <v>5.6070097544160518E-3</v>
      </c>
      <c r="P26" s="75">
        <f t="shared" si="3"/>
        <v>9.539739787625158E-3</v>
      </c>
      <c r="Q26" s="7"/>
    </row>
    <row r="27" spans="1:17" ht="38.25" x14ac:dyDescent="0.25">
      <c r="A27" s="66"/>
      <c r="B27" s="56"/>
      <c r="C27" s="67"/>
      <c r="D27" s="68"/>
      <c r="E27" s="69"/>
      <c r="F27" s="70">
        <v>101</v>
      </c>
      <c r="G27" s="71" t="s">
        <v>88</v>
      </c>
      <c r="H27" s="72">
        <v>0</v>
      </c>
      <c r="I27" s="73">
        <v>0.55030999999999997</v>
      </c>
      <c r="J27" s="73">
        <f t="shared" si="0"/>
        <v>5.1513000000000003E-2</v>
      </c>
      <c r="K27" s="73">
        <v>0</v>
      </c>
      <c r="L27" s="73">
        <v>0</v>
      </c>
      <c r="M27" s="73">
        <v>5.1513000000000003E-2</v>
      </c>
      <c r="N27" s="74">
        <f t="shared" si="1"/>
        <v>0</v>
      </c>
      <c r="O27" s="74">
        <f t="shared" si="2"/>
        <v>0</v>
      </c>
      <c r="P27" s="75">
        <f t="shared" si="3"/>
        <v>9.3607239555886693E-2</v>
      </c>
      <c r="Q27" s="7"/>
    </row>
    <row r="28" spans="1:17" ht="25.5" x14ac:dyDescent="0.25">
      <c r="A28" s="66"/>
      <c r="B28" s="56"/>
      <c r="C28" s="67"/>
      <c r="D28" s="68"/>
      <c r="E28" s="69"/>
      <c r="F28" s="70">
        <v>104</v>
      </c>
      <c r="G28" s="71" t="s">
        <v>142</v>
      </c>
      <c r="H28" s="72">
        <v>2.0763099999999994</v>
      </c>
      <c r="I28" s="73">
        <v>2.1628509999999999</v>
      </c>
      <c r="J28" s="73">
        <f t="shared" si="0"/>
        <v>0.51802489891034653</v>
      </c>
      <c r="K28" s="73">
        <v>0.14458001891034655</v>
      </c>
      <c r="L28" s="73">
        <v>0.20033186000000003</v>
      </c>
      <c r="M28" s="73">
        <v>0.17311301999999998</v>
      </c>
      <c r="N28" s="74">
        <f t="shared" si="1"/>
        <v>6.684696213948467E-2</v>
      </c>
      <c r="O28" s="74">
        <f t="shared" si="2"/>
        <v>0.15947093854840053</v>
      </c>
      <c r="P28" s="75">
        <f t="shared" si="3"/>
        <v>0.23951021078675627</v>
      </c>
      <c r="Q28" s="7"/>
    </row>
    <row r="29" spans="1:17" ht="38.25" x14ac:dyDescent="0.25">
      <c r="A29" s="66"/>
      <c r="B29" s="56"/>
      <c r="C29" s="67"/>
      <c r="D29" s="68"/>
      <c r="E29" s="69"/>
      <c r="F29" s="70">
        <v>106</v>
      </c>
      <c r="G29" s="71" t="s">
        <v>83</v>
      </c>
      <c r="H29" s="72">
        <v>1.439783</v>
      </c>
      <c r="I29" s="73">
        <v>1.4990190000000003</v>
      </c>
      <c r="J29" s="73">
        <f t="shared" si="0"/>
        <v>0.5329357407667441</v>
      </c>
      <c r="K29" s="73">
        <v>3.8510370766744018E-2</v>
      </c>
      <c r="L29" s="73">
        <v>0.37929360000000001</v>
      </c>
      <c r="M29" s="73">
        <v>0.11513177000000002</v>
      </c>
      <c r="N29" s="74">
        <f t="shared" si="1"/>
        <v>2.5690382021004411E-2</v>
      </c>
      <c r="O29" s="74">
        <f t="shared" si="2"/>
        <v>0.27871826225467716</v>
      </c>
      <c r="P29" s="75">
        <f t="shared" si="3"/>
        <v>0.3555230058903483</v>
      </c>
      <c r="Q29" s="7"/>
    </row>
    <row r="30" spans="1:17" ht="38.25" x14ac:dyDescent="0.25">
      <c r="A30" s="66"/>
      <c r="B30" s="56"/>
      <c r="C30" s="67"/>
      <c r="D30" s="68"/>
      <c r="E30" s="69"/>
      <c r="F30" s="70">
        <v>107</v>
      </c>
      <c r="G30" s="71" t="s">
        <v>84</v>
      </c>
      <c r="H30" s="72">
        <v>1.2083639999999998</v>
      </c>
      <c r="I30" s="73">
        <v>2.227163</v>
      </c>
      <c r="J30" s="73">
        <f t="shared" si="0"/>
        <v>0.18445899890893322</v>
      </c>
      <c r="K30" s="73">
        <v>0.10998849890893325</v>
      </c>
      <c r="L30" s="73">
        <v>6.8139999999999992E-2</v>
      </c>
      <c r="M30" s="73">
        <v>6.3305000000000002E-3</v>
      </c>
      <c r="N30" s="74">
        <f t="shared" si="1"/>
        <v>4.9385024315208741E-2</v>
      </c>
      <c r="O30" s="74">
        <f t="shared" si="2"/>
        <v>7.9980000973854729E-2</v>
      </c>
      <c r="P30" s="75">
        <f t="shared" si="3"/>
        <v>8.2822406311946289E-2</v>
      </c>
      <c r="Q30" s="7"/>
    </row>
    <row r="31" spans="1:17" x14ac:dyDescent="0.25">
      <c r="A31" s="66"/>
      <c r="B31" s="56"/>
      <c r="C31" s="67"/>
      <c r="D31" s="68"/>
      <c r="E31" s="69"/>
      <c r="F31" s="70">
        <v>108</v>
      </c>
      <c r="G31" s="71" t="s">
        <v>199</v>
      </c>
      <c r="H31" s="72">
        <v>14</v>
      </c>
      <c r="I31" s="73">
        <v>25.164117000000001</v>
      </c>
      <c r="J31" s="73">
        <f t="shared" si="0"/>
        <v>8.3483654200000004</v>
      </c>
      <c r="K31" s="73">
        <v>0</v>
      </c>
      <c r="L31" s="73">
        <v>2.1003646800000002</v>
      </c>
      <c r="M31" s="73">
        <v>6.2480007400000002</v>
      </c>
      <c r="N31" s="74">
        <f t="shared" si="1"/>
        <v>0</v>
      </c>
      <c r="O31" s="74">
        <f t="shared" si="2"/>
        <v>8.346665531717247E-2</v>
      </c>
      <c r="P31" s="75">
        <f t="shared" si="3"/>
        <v>0.33175673996429123</v>
      </c>
      <c r="Q31" s="7"/>
    </row>
    <row r="32" spans="1:17" ht="25.5" x14ac:dyDescent="0.25">
      <c r="A32" s="66"/>
      <c r="B32" s="56"/>
      <c r="C32" s="67"/>
      <c r="D32" s="68"/>
      <c r="E32" s="69"/>
      <c r="F32" s="70">
        <v>121</v>
      </c>
      <c r="G32" s="71" t="s">
        <v>159</v>
      </c>
      <c r="H32" s="72">
        <v>0.45059100000000002</v>
      </c>
      <c r="I32" s="73">
        <v>0.48138800000000004</v>
      </c>
      <c r="J32" s="73">
        <f t="shared" si="0"/>
        <v>0.11048910982880333</v>
      </c>
      <c r="K32" s="73">
        <v>1.846459982880333E-2</v>
      </c>
      <c r="L32" s="73">
        <v>4.002673000000001E-2</v>
      </c>
      <c r="M32" s="73">
        <v>5.199778E-2</v>
      </c>
      <c r="N32" s="74">
        <f t="shared" si="1"/>
        <v>3.8357000649794609E-2</v>
      </c>
      <c r="O32" s="74">
        <f t="shared" si="2"/>
        <v>0.12150558349772603</v>
      </c>
      <c r="P32" s="75">
        <f t="shared" si="3"/>
        <v>0.22952194452043534</v>
      </c>
      <c r="Q32" s="7"/>
    </row>
    <row r="33" spans="1:17" ht="38.25" x14ac:dyDescent="0.25">
      <c r="A33" s="66"/>
      <c r="B33" s="56"/>
      <c r="C33" s="67"/>
      <c r="D33" s="68"/>
      <c r="E33" s="69"/>
      <c r="F33" s="70">
        <v>129</v>
      </c>
      <c r="G33" s="71" t="s">
        <v>143</v>
      </c>
      <c r="H33" s="72">
        <v>4.7135000000000003E-2</v>
      </c>
      <c r="I33" s="73">
        <v>4.7135000000000003E-2</v>
      </c>
      <c r="J33" s="73">
        <f t="shared" si="0"/>
        <v>3.5199999999999999E-4</v>
      </c>
      <c r="K33" s="73">
        <v>0</v>
      </c>
      <c r="L33" s="73">
        <v>3.5199999999999999E-4</v>
      </c>
      <c r="M33" s="73">
        <v>0</v>
      </c>
      <c r="N33" s="74">
        <f t="shared" si="1"/>
        <v>0</v>
      </c>
      <c r="O33" s="74">
        <f t="shared" si="2"/>
        <v>7.4679113185530917E-3</v>
      </c>
      <c r="P33" s="75">
        <f t="shared" si="3"/>
        <v>7.4679113185530917E-3</v>
      </c>
      <c r="Q33" s="7"/>
    </row>
    <row r="34" spans="1:17" ht="38.25" x14ac:dyDescent="0.25">
      <c r="A34" s="66"/>
      <c r="B34" s="56"/>
      <c r="C34" s="67"/>
      <c r="D34" s="68"/>
      <c r="E34" s="69"/>
      <c r="F34" s="70">
        <v>130</v>
      </c>
      <c r="G34" s="71" t="s">
        <v>160</v>
      </c>
      <c r="H34" s="72">
        <v>0.1</v>
      </c>
      <c r="I34" s="73">
        <v>0.1</v>
      </c>
      <c r="J34" s="73">
        <f t="shared" si="0"/>
        <v>0</v>
      </c>
      <c r="K34" s="73">
        <v>0</v>
      </c>
      <c r="L34" s="73">
        <v>0</v>
      </c>
      <c r="M34" s="73">
        <v>0</v>
      </c>
      <c r="N34" s="74">
        <f t="shared" si="1"/>
        <v>0</v>
      </c>
      <c r="O34" s="74">
        <f t="shared" si="2"/>
        <v>0</v>
      </c>
      <c r="P34" s="75">
        <f t="shared" si="3"/>
        <v>0</v>
      </c>
      <c r="Q34" s="7"/>
    </row>
    <row r="35" spans="1:17" ht="15.75" thickBot="1" x14ac:dyDescent="0.3">
      <c r="A35" s="76"/>
      <c r="B35" s="77"/>
      <c r="C35" s="78"/>
      <c r="D35" s="79"/>
      <c r="E35" s="80"/>
      <c r="F35" s="81">
        <v>131</v>
      </c>
      <c r="G35" s="82" t="s">
        <v>144</v>
      </c>
      <c r="H35" s="83">
        <v>0.32057999999999998</v>
      </c>
      <c r="I35" s="84">
        <v>0.32117999999999997</v>
      </c>
      <c r="J35" s="84">
        <f t="shared" si="0"/>
        <v>8.3121769722450417E-2</v>
      </c>
      <c r="K35" s="84">
        <v>1.8063399722450413E-2</v>
      </c>
      <c r="L35" s="84">
        <v>2.7470800000000004E-2</v>
      </c>
      <c r="M35" s="84">
        <v>3.7587569999999994E-2</v>
      </c>
      <c r="N35" s="85">
        <f t="shared" si="1"/>
        <v>5.6240736417119415E-2</v>
      </c>
      <c r="O35" s="85">
        <f t="shared" si="2"/>
        <v>0.14177159138940912</v>
      </c>
      <c r="P35" s="86">
        <f t="shared" si="3"/>
        <v>0.25880120095413917</v>
      </c>
      <c r="Q35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7"/>
  <sheetViews>
    <sheetView workbookViewId="0">
      <selection activeCell="B6" sqref="B6:B137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247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668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12466.511010000029</v>
      </c>
      <c r="K7" s="52">
        <v>14568.416025000042</v>
      </c>
      <c r="L7" s="53">
        <f t="shared" ref="L7:L70" si="0">SUM(M7,N7,O7)</f>
        <v>2878.6749700356791</v>
      </c>
      <c r="M7" s="53">
        <v>881.89872091568031</v>
      </c>
      <c r="N7" s="53">
        <v>979.26400236999939</v>
      </c>
      <c r="O7" s="53">
        <v>1017.5122467499995</v>
      </c>
      <c r="P7" s="54">
        <f t="shared" ref="P7:P70" si="1">IFERROR(M7/K7,0)</f>
        <v>6.0534976445092134E-2</v>
      </c>
      <c r="Q7" s="54">
        <f t="shared" ref="Q7:Q70" si="2">IFERROR(SUM(M7,N7)/K7,0)</f>
        <v>0.12775326570107845</v>
      </c>
      <c r="R7" s="55">
        <f t="shared" ref="R7:R70" si="3">IFERROR(SUM(M7,N7,O7)/K7,0)</f>
        <v>0.19759697726202671</v>
      </c>
      <c r="S7" s="7"/>
    </row>
    <row r="8" spans="1:19" x14ac:dyDescent="0.25">
      <c r="A8" s="44"/>
      <c r="B8" s="45"/>
      <c r="C8" s="46"/>
      <c r="D8" s="47">
        <v>462</v>
      </c>
      <c r="E8" s="48" t="s">
        <v>247</v>
      </c>
      <c r="F8" s="49"/>
      <c r="G8" s="50"/>
      <c r="H8" s="90"/>
      <c r="I8" s="46"/>
      <c r="J8" s="51">
        <v>329.86967699999997</v>
      </c>
      <c r="K8" s="52">
        <v>373.24449199999987</v>
      </c>
      <c r="L8" s="53">
        <f t="shared" si="0"/>
        <v>88.548508830898086</v>
      </c>
      <c r="M8" s="53">
        <v>22.521798540898089</v>
      </c>
      <c r="N8" s="53">
        <v>24.682311430000002</v>
      </c>
      <c r="O8" s="53">
        <v>41.344398859999998</v>
      </c>
      <c r="P8" s="54">
        <f t="shared" si="1"/>
        <v>6.0340605216213337E-2</v>
      </c>
      <c r="Q8" s="54">
        <f t="shared" si="2"/>
        <v>0.12646967599698192</v>
      </c>
      <c r="R8" s="55">
        <f t="shared" si="3"/>
        <v>0.23723996128226352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21.349315000000001</v>
      </c>
      <c r="K9" s="52">
        <v>26.738535999999996</v>
      </c>
      <c r="L9" s="53">
        <f t="shared" si="0"/>
        <v>7.4753529034478863</v>
      </c>
      <c r="M9" s="53">
        <v>2.3580539434478851</v>
      </c>
      <c r="N9" s="53">
        <v>2.0759494200000002</v>
      </c>
      <c r="O9" s="53">
        <v>3.0413495400000006</v>
      </c>
      <c r="P9" s="54">
        <f t="shared" si="1"/>
        <v>8.8189343778877258E-2</v>
      </c>
      <c r="Q9" s="54">
        <f t="shared" si="2"/>
        <v>0.16582820254062849</v>
      </c>
      <c r="R9" s="55">
        <f t="shared" si="3"/>
        <v>0.27957225868491409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2.5649999999999999E-2</v>
      </c>
      <c r="K10" s="73">
        <v>0.44072700000000004</v>
      </c>
      <c r="L10" s="73">
        <f t="shared" si="0"/>
        <v>0.11504903999999999</v>
      </c>
      <c r="M10" s="73">
        <v>0</v>
      </c>
      <c r="N10" s="73">
        <v>8.4909149999999989E-2</v>
      </c>
      <c r="O10" s="73">
        <v>3.0139890000000003E-2</v>
      </c>
      <c r="P10" s="74">
        <f t="shared" si="1"/>
        <v>0</v>
      </c>
      <c r="Q10" s="74">
        <f t="shared" si="2"/>
        <v>0.19265701897092755</v>
      </c>
      <c r="R10" s="75">
        <f t="shared" si="3"/>
        <v>0.26104377539837581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8.0811080000000004</v>
      </c>
      <c r="K11" s="73">
        <v>8.4662279999999992</v>
      </c>
      <c r="L11" s="73">
        <f t="shared" si="0"/>
        <v>2.3638910429961824</v>
      </c>
      <c r="M11" s="73">
        <v>0.82537208299618214</v>
      </c>
      <c r="N11" s="73">
        <v>0.67517928999999999</v>
      </c>
      <c r="O11" s="73">
        <v>0.86333967</v>
      </c>
      <c r="P11" s="74">
        <f t="shared" si="1"/>
        <v>9.7489942746188996E-2</v>
      </c>
      <c r="Q11" s="74">
        <f t="shared" si="2"/>
        <v>0.17723966009374922</v>
      </c>
      <c r="R11" s="75">
        <f t="shared" si="3"/>
        <v>0.27921419586103546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3.6294919999999999</v>
      </c>
      <c r="K12" s="73">
        <v>5.0549269999999993</v>
      </c>
      <c r="L12" s="73">
        <f t="shared" si="0"/>
        <v>1.3351813853937928</v>
      </c>
      <c r="M12" s="73">
        <v>0.61881012539379299</v>
      </c>
      <c r="N12" s="73">
        <v>0.31498589999999999</v>
      </c>
      <c r="O12" s="73">
        <v>0.40138536000000002</v>
      </c>
      <c r="P12" s="74">
        <f t="shared" si="1"/>
        <v>0.12241722291811397</v>
      </c>
      <c r="Q12" s="74">
        <f t="shared" si="2"/>
        <v>0.18472987352612472</v>
      </c>
      <c r="R12" s="75">
        <f t="shared" si="3"/>
        <v>0.26413465226971489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0.24210700000000002</v>
      </c>
      <c r="K13" s="73">
        <v>0.96971499999999988</v>
      </c>
      <c r="L13" s="73">
        <f t="shared" si="0"/>
        <v>0.10386141071724533</v>
      </c>
      <c r="M13" s="73">
        <v>2.745782071724534E-2</v>
      </c>
      <c r="N13" s="73">
        <v>2.2473070000000001E-2</v>
      </c>
      <c r="O13" s="73">
        <v>5.3930520000000003E-2</v>
      </c>
      <c r="P13" s="74">
        <f t="shared" si="1"/>
        <v>2.8315351126099259E-2</v>
      </c>
      <c r="Q13" s="74">
        <f t="shared" si="2"/>
        <v>5.1490273654883491E-2</v>
      </c>
      <c r="R13" s="75">
        <f t="shared" si="3"/>
        <v>0.10710508831692338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1.7956310000000002</v>
      </c>
      <c r="K14" s="73">
        <v>2.5781619999999998</v>
      </c>
      <c r="L14" s="73">
        <f t="shared" si="0"/>
        <v>1.0529267009228112</v>
      </c>
      <c r="M14" s="73">
        <v>3.7215660922811367E-2</v>
      </c>
      <c r="N14" s="73">
        <v>0.27802011999999998</v>
      </c>
      <c r="O14" s="73">
        <v>0.73769091999999992</v>
      </c>
      <c r="P14" s="74">
        <f t="shared" si="1"/>
        <v>1.4434958285325502E-2</v>
      </c>
      <c r="Q14" s="74">
        <f t="shared" si="2"/>
        <v>0.12227151781882262</v>
      </c>
      <c r="R14" s="75">
        <f t="shared" si="3"/>
        <v>0.40840207129063699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2.5287260000000003</v>
      </c>
      <c r="K15" s="73">
        <v>2.7790630000000007</v>
      </c>
      <c r="L15" s="73">
        <f t="shared" si="0"/>
        <v>0.83307348619126942</v>
      </c>
      <c r="M15" s="73">
        <v>0.25195821619126946</v>
      </c>
      <c r="N15" s="73">
        <v>0.26372805999999999</v>
      </c>
      <c r="O15" s="73">
        <v>0.31738720999999998</v>
      </c>
      <c r="P15" s="74">
        <f t="shared" si="1"/>
        <v>9.0663009867451502E-2</v>
      </c>
      <c r="Q15" s="74">
        <f t="shared" si="2"/>
        <v>0.18556120397100367</v>
      </c>
      <c r="R15" s="75">
        <f t="shared" si="3"/>
        <v>0.29976775848236231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5.0466009999999981</v>
      </c>
      <c r="K16" s="73">
        <v>6.4497139999999984</v>
      </c>
      <c r="L16" s="73">
        <f t="shared" si="0"/>
        <v>1.6713698372265839</v>
      </c>
      <c r="M16" s="73">
        <v>0.59724003722658381</v>
      </c>
      <c r="N16" s="73">
        <v>0.43665383000000002</v>
      </c>
      <c r="O16" s="73">
        <v>0.63747597000000011</v>
      </c>
      <c r="P16" s="74">
        <f t="shared" si="1"/>
        <v>9.2599460569349895E-2</v>
      </c>
      <c r="Q16" s="74">
        <f t="shared" si="2"/>
        <v>0.16030073073419754</v>
      </c>
      <c r="R16" s="75">
        <f t="shared" si="3"/>
        <v>0.25913859703338543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13.522762</v>
      </c>
      <c r="K17" s="52">
        <v>16.996146</v>
      </c>
      <c r="L17" s="53">
        <f t="shared" si="0"/>
        <v>4.3350208896015836</v>
      </c>
      <c r="M17" s="53">
        <v>1.6227355996015831</v>
      </c>
      <c r="N17" s="53">
        <v>1.2297166600000002</v>
      </c>
      <c r="O17" s="53">
        <v>1.4825686300000001</v>
      </c>
      <c r="P17" s="54">
        <f t="shared" si="1"/>
        <v>9.5476680395754604E-2</v>
      </c>
      <c r="Q17" s="54">
        <f t="shared" si="2"/>
        <v>0.16782935729085779</v>
      </c>
      <c r="R17" s="55">
        <f t="shared" si="3"/>
        <v>0.25505905218757147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0.145818</v>
      </c>
      <c r="K18" s="73">
        <v>0.66071899999999995</v>
      </c>
      <c r="L18" s="73">
        <f t="shared" si="0"/>
        <v>0.14303856996371941</v>
      </c>
      <c r="M18" s="73">
        <v>5.0939999637193978E-3</v>
      </c>
      <c r="N18" s="73">
        <v>7.5734650000000001E-2</v>
      </c>
      <c r="O18" s="73">
        <v>6.2209920000000009E-2</v>
      </c>
      <c r="P18" s="74">
        <f t="shared" si="1"/>
        <v>7.7097827725847116E-3</v>
      </c>
      <c r="Q18" s="74">
        <f t="shared" si="2"/>
        <v>0.12233438112680187</v>
      </c>
      <c r="R18" s="75">
        <f t="shared" si="3"/>
        <v>0.21648926391358417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1.3658130000000002</v>
      </c>
      <c r="K19" s="73">
        <v>2.2725219999999999</v>
      </c>
      <c r="L19" s="73">
        <f t="shared" si="0"/>
        <v>0.46060989886356596</v>
      </c>
      <c r="M19" s="73">
        <v>0.13326275886356598</v>
      </c>
      <c r="N19" s="73">
        <v>0.15261952000000001</v>
      </c>
      <c r="O19" s="73">
        <v>0.17472762</v>
      </c>
      <c r="P19" s="74">
        <f t="shared" si="1"/>
        <v>5.8640910346991572E-2</v>
      </c>
      <c r="Q19" s="74">
        <f t="shared" si="2"/>
        <v>0.12579956491667232</v>
      </c>
      <c r="R19" s="75">
        <f t="shared" si="3"/>
        <v>0.20268666215929526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3033294</v>
      </c>
      <c r="I20" s="67" t="s">
        <v>439</v>
      </c>
      <c r="J20" s="72">
        <v>0.79807000000000006</v>
      </c>
      <c r="K20" s="73">
        <v>1.093337</v>
      </c>
      <c r="L20" s="73">
        <f t="shared" si="0"/>
        <v>0.28035797990299316</v>
      </c>
      <c r="M20" s="73">
        <v>0.10362442990299314</v>
      </c>
      <c r="N20" s="73">
        <v>8.3959890000000009E-2</v>
      </c>
      <c r="O20" s="73">
        <v>9.2773659999999994E-2</v>
      </c>
      <c r="P20" s="74">
        <f t="shared" si="1"/>
        <v>9.4778124130979871E-2</v>
      </c>
      <c r="Q20" s="74">
        <f t="shared" si="2"/>
        <v>0.1715704489128175</v>
      </c>
      <c r="R20" s="75">
        <f t="shared" si="3"/>
        <v>0.25642412165964673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3033295</v>
      </c>
      <c r="I21" s="67" t="s">
        <v>413</v>
      </c>
      <c r="J21" s="72">
        <v>2.8040760000000002</v>
      </c>
      <c r="K21" s="73">
        <v>3.816138</v>
      </c>
      <c r="L21" s="73">
        <f t="shared" si="0"/>
        <v>0.84884491377871951</v>
      </c>
      <c r="M21" s="73">
        <v>0.33417562377871946</v>
      </c>
      <c r="N21" s="73">
        <v>0.22416046000000001</v>
      </c>
      <c r="O21" s="73">
        <v>0.29050883</v>
      </c>
      <c r="P21" s="74">
        <f t="shared" si="1"/>
        <v>8.7569061647854315E-2</v>
      </c>
      <c r="Q21" s="74">
        <f t="shared" si="2"/>
        <v>0.14630919630755476</v>
      </c>
      <c r="R21" s="75">
        <f t="shared" si="3"/>
        <v>0.22243559163183288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3033297</v>
      </c>
      <c r="I22" s="67" t="s">
        <v>440</v>
      </c>
      <c r="J22" s="72">
        <v>1.723322</v>
      </c>
      <c r="K22" s="73">
        <v>1.8106709999999999</v>
      </c>
      <c r="L22" s="73">
        <f t="shared" si="0"/>
        <v>0.58965680889482541</v>
      </c>
      <c r="M22" s="73">
        <v>0.26002333889482543</v>
      </c>
      <c r="N22" s="73">
        <v>0.12929151999999999</v>
      </c>
      <c r="O22" s="73">
        <v>0.20034194999999999</v>
      </c>
      <c r="P22" s="74">
        <f t="shared" si="1"/>
        <v>0.1436060658699595</v>
      </c>
      <c r="Q22" s="74">
        <f t="shared" si="2"/>
        <v>0.21501137362603445</v>
      </c>
      <c r="R22" s="75">
        <f t="shared" si="3"/>
        <v>0.32565651567558407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3033305</v>
      </c>
      <c r="I23" s="67" t="s">
        <v>441</v>
      </c>
      <c r="J23" s="72">
        <v>1.6100840000000001</v>
      </c>
      <c r="K23" s="73">
        <v>1.9792520000000002</v>
      </c>
      <c r="L23" s="73">
        <f t="shared" si="0"/>
        <v>0.56238936105082293</v>
      </c>
      <c r="M23" s="73">
        <v>0.23186348105082288</v>
      </c>
      <c r="N23" s="73">
        <v>0.14152304000000002</v>
      </c>
      <c r="O23" s="73">
        <v>0.18900284000000001</v>
      </c>
      <c r="P23" s="74">
        <f t="shared" si="1"/>
        <v>0.11714702374979177</v>
      </c>
      <c r="Q23" s="74">
        <f t="shared" si="2"/>
        <v>0.18865031893403311</v>
      </c>
      <c r="R23" s="75">
        <f t="shared" si="3"/>
        <v>0.28414237350818533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9000000</v>
      </c>
      <c r="I24" s="67" t="s">
        <v>293</v>
      </c>
      <c r="J24" s="72">
        <v>5.0755790000000003</v>
      </c>
      <c r="K24" s="73">
        <v>5.0895069999999993</v>
      </c>
      <c r="L24" s="73">
        <f t="shared" si="0"/>
        <v>1.450123357146937</v>
      </c>
      <c r="M24" s="73">
        <v>0.5546919671469368</v>
      </c>
      <c r="N24" s="73">
        <v>0.42242758000000008</v>
      </c>
      <c r="O24" s="73">
        <v>0.47300380999999997</v>
      </c>
      <c r="P24" s="74">
        <f t="shared" si="1"/>
        <v>0.10898736697816447</v>
      </c>
      <c r="Q24" s="74">
        <f t="shared" si="2"/>
        <v>0.19198707205765453</v>
      </c>
      <c r="R24" s="75">
        <f t="shared" si="3"/>
        <v>0.28492413059790217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9000009</v>
      </c>
      <c r="I25" s="67" t="s">
        <v>294</v>
      </c>
      <c r="J25" s="72">
        <v>0</v>
      </c>
      <c r="K25" s="73">
        <v>0.27400000000000002</v>
      </c>
      <c r="L25" s="73">
        <f t="shared" si="0"/>
        <v>0</v>
      </c>
      <c r="M25" s="73">
        <v>0</v>
      </c>
      <c r="N25" s="73">
        <v>0</v>
      </c>
      <c r="O25" s="73">
        <v>0</v>
      </c>
      <c r="P25" s="74">
        <f t="shared" si="1"/>
        <v>0</v>
      </c>
      <c r="Q25" s="74">
        <f t="shared" si="2"/>
        <v>0</v>
      </c>
      <c r="R25" s="75">
        <f t="shared" si="3"/>
        <v>0</v>
      </c>
      <c r="S25" s="7"/>
    </row>
    <row r="26" spans="1:19" x14ac:dyDescent="0.25">
      <c r="A26" s="44"/>
      <c r="B26" s="45"/>
      <c r="C26" s="46"/>
      <c r="D26" s="47"/>
      <c r="E26" s="48"/>
      <c r="F26" s="49">
        <v>16</v>
      </c>
      <c r="G26" s="50" t="s">
        <v>138</v>
      </c>
      <c r="H26" s="90"/>
      <c r="I26" s="46"/>
      <c r="J26" s="51">
        <v>3.8510599999999999</v>
      </c>
      <c r="K26" s="52">
        <v>3.9267439999999998</v>
      </c>
      <c r="L26" s="53">
        <f t="shared" si="0"/>
        <v>0.84592121075758153</v>
      </c>
      <c r="M26" s="53">
        <v>0.2545624407575815</v>
      </c>
      <c r="N26" s="53">
        <v>0.29487473999999997</v>
      </c>
      <c r="O26" s="53">
        <v>0.29648403000000007</v>
      </c>
      <c r="P26" s="54">
        <f t="shared" si="1"/>
        <v>6.4827867759543661E-2</v>
      </c>
      <c r="Q26" s="54">
        <f t="shared" si="2"/>
        <v>0.13992182346432097</v>
      </c>
      <c r="R26" s="55">
        <f t="shared" si="3"/>
        <v>0.21542560726076912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3000001</v>
      </c>
      <c r="I27" s="67" t="s">
        <v>283</v>
      </c>
      <c r="J27" s="72">
        <v>0.28993799999999997</v>
      </c>
      <c r="K27" s="73">
        <v>0.30518000000000006</v>
      </c>
      <c r="L27" s="73">
        <f t="shared" si="0"/>
        <v>0.12020186958155415</v>
      </c>
      <c r="M27" s="73">
        <v>7.143094958155416E-2</v>
      </c>
      <c r="N27" s="73">
        <v>3.0395919999999993E-2</v>
      </c>
      <c r="O27" s="73">
        <v>1.8374999999999999E-2</v>
      </c>
      <c r="P27" s="74">
        <f t="shared" si="1"/>
        <v>0.23406169991989692</v>
      </c>
      <c r="Q27" s="74">
        <f t="shared" si="2"/>
        <v>0.33366167370585925</v>
      </c>
      <c r="R27" s="75">
        <f t="shared" si="3"/>
        <v>0.39387204135773685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3000612</v>
      </c>
      <c r="I28" s="67" t="s">
        <v>414</v>
      </c>
      <c r="J28" s="72">
        <v>1.3379609999999997</v>
      </c>
      <c r="K28" s="73">
        <v>1.3379609999999997</v>
      </c>
      <c r="L28" s="73">
        <f t="shared" si="0"/>
        <v>0.30025982139355289</v>
      </c>
      <c r="M28" s="73">
        <v>7.5601541393552907E-2</v>
      </c>
      <c r="N28" s="73">
        <v>0.12088888</v>
      </c>
      <c r="O28" s="73">
        <v>0.1037694</v>
      </c>
      <c r="P28" s="74">
        <f t="shared" si="1"/>
        <v>5.6505041173511725E-2</v>
      </c>
      <c r="Q28" s="74">
        <f t="shared" si="2"/>
        <v>0.14685810826590084</v>
      </c>
      <c r="R28" s="75">
        <f t="shared" si="3"/>
        <v>0.22441597430235483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3000614</v>
      </c>
      <c r="I29" s="67" t="s">
        <v>415</v>
      </c>
      <c r="J29" s="72">
        <v>0.238262</v>
      </c>
      <c r="K29" s="73">
        <v>0.25337899999999997</v>
      </c>
      <c r="L29" s="73">
        <f t="shared" si="0"/>
        <v>6.1715499948179424E-2</v>
      </c>
      <c r="M29" s="73">
        <v>1.8816579948179424E-2</v>
      </c>
      <c r="N29" s="73">
        <v>1.719656E-2</v>
      </c>
      <c r="O29" s="73">
        <v>2.570236E-2</v>
      </c>
      <c r="P29" s="74">
        <f t="shared" si="1"/>
        <v>7.4262586671268838E-2</v>
      </c>
      <c r="Q29" s="74">
        <f t="shared" si="2"/>
        <v>0.14213151029950954</v>
      </c>
      <c r="R29" s="75">
        <f t="shared" si="3"/>
        <v>0.24356990890397165</v>
      </c>
      <c r="S29" s="7"/>
    </row>
    <row r="30" spans="1:19" ht="38.25" x14ac:dyDescent="0.25">
      <c r="A30" s="66"/>
      <c r="B30" s="56"/>
      <c r="C30" s="67"/>
      <c r="D30" s="68"/>
      <c r="E30" s="69"/>
      <c r="F30" s="70"/>
      <c r="G30" s="71"/>
      <c r="H30" s="66">
        <v>3043959</v>
      </c>
      <c r="I30" s="67" t="s">
        <v>416</v>
      </c>
      <c r="J30" s="72">
        <v>0.566604</v>
      </c>
      <c r="K30" s="73">
        <v>0.566604</v>
      </c>
      <c r="L30" s="73">
        <f t="shared" si="0"/>
        <v>9.7820000509535238E-2</v>
      </c>
      <c r="M30" s="73">
        <v>2.8820280509535223E-2</v>
      </c>
      <c r="N30" s="73">
        <v>2.5049270000000005E-2</v>
      </c>
      <c r="O30" s="73">
        <v>4.3950450000000002E-2</v>
      </c>
      <c r="P30" s="74">
        <f t="shared" si="1"/>
        <v>5.0864943610590858E-2</v>
      </c>
      <c r="Q30" s="74">
        <f t="shared" si="2"/>
        <v>9.5074426776964566E-2</v>
      </c>
      <c r="R30" s="75">
        <f t="shared" si="3"/>
        <v>0.17264262255390933</v>
      </c>
      <c r="S30" s="7"/>
    </row>
    <row r="31" spans="1:19" ht="25.5" x14ac:dyDescent="0.25">
      <c r="A31" s="66"/>
      <c r="B31" s="56"/>
      <c r="C31" s="67"/>
      <c r="D31" s="68"/>
      <c r="E31" s="69"/>
      <c r="F31" s="70"/>
      <c r="G31" s="71"/>
      <c r="H31" s="66">
        <v>3043961</v>
      </c>
      <c r="I31" s="67" t="s">
        <v>417</v>
      </c>
      <c r="J31" s="72">
        <v>0.89006299999999994</v>
      </c>
      <c r="K31" s="73">
        <v>0.89006299999999994</v>
      </c>
      <c r="L31" s="73">
        <f t="shared" si="0"/>
        <v>0.19671332937765615</v>
      </c>
      <c r="M31" s="73">
        <v>3.6257859377656132E-2</v>
      </c>
      <c r="N31" s="73">
        <v>7.7008880000000002E-2</v>
      </c>
      <c r="O31" s="73">
        <v>8.3446590000000015E-2</v>
      </c>
      <c r="P31" s="74">
        <f t="shared" si="1"/>
        <v>4.0736284260390707E-2</v>
      </c>
      <c r="Q31" s="74">
        <f t="shared" si="2"/>
        <v>0.12725699122158335</v>
      </c>
      <c r="R31" s="75">
        <f t="shared" si="3"/>
        <v>0.22101056821557144</v>
      </c>
      <c r="S31" s="7"/>
    </row>
    <row r="32" spans="1:19" ht="38.25" x14ac:dyDescent="0.25">
      <c r="A32" s="66"/>
      <c r="B32" s="56"/>
      <c r="C32" s="67"/>
      <c r="D32" s="68"/>
      <c r="E32" s="69"/>
      <c r="F32" s="70"/>
      <c r="G32" s="71"/>
      <c r="H32" s="66">
        <v>3043969</v>
      </c>
      <c r="I32" s="67" t="s">
        <v>418</v>
      </c>
      <c r="J32" s="72">
        <v>3.6771999999999999E-2</v>
      </c>
      <c r="K32" s="73">
        <v>6.8889000000000006E-2</v>
      </c>
      <c r="L32" s="73">
        <f t="shared" si="0"/>
        <v>8.6439999415944338E-3</v>
      </c>
      <c r="M32" s="73">
        <v>2.599999941594433E-3</v>
      </c>
      <c r="N32" s="73">
        <v>1.872E-3</v>
      </c>
      <c r="O32" s="73">
        <v>4.1720000000000004E-3</v>
      </c>
      <c r="P32" s="74">
        <f t="shared" si="1"/>
        <v>3.774187376205828E-2</v>
      </c>
      <c r="Q32" s="74">
        <f t="shared" si="2"/>
        <v>6.4916023481171634E-2</v>
      </c>
      <c r="R32" s="75">
        <f t="shared" si="3"/>
        <v>0.12547721612440932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9000000</v>
      </c>
      <c r="I33" s="67" t="s">
        <v>293</v>
      </c>
      <c r="J33" s="72">
        <v>0.49146000000000012</v>
      </c>
      <c r="K33" s="73">
        <v>0.50466800000000012</v>
      </c>
      <c r="L33" s="73">
        <f t="shared" si="0"/>
        <v>6.0566690005509224E-2</v>
      </c>
      <c r="M33" s="73">
        <v>2.103523000550922E-2</v>
      </c>
      <c r="N33" s="73">
        <v>2.2463230000000001E-2</v>
      </c>
      <c r="O33" s="73">
        <v>1.706823E-2</v>
      </c>
      <c r="P33" s="74">
        <f t="shared" si="1"/>
        <v>4.1681323177830208E-2</v>
      </c>
      <c r="Q33" s="74">
        <f t="shared" si="2"/>
        <v>8.6192229357734615E-2</v>
      </c>
      <c r="R33" s="75">
        <f t="shared" si="3"/>
        <v>0.12001293921054874</v>
      </c>
      <c r="S33" s="7"/>
    </row>
    <row r="34" spans="1:19" x14ac:dyDescent="0.25">
      <c r="A34" s="44"/>
      <c r="B34" s="45"/>
      <c r="C34" s="46"/>
      <c r="D34" s="47"/>
      <c r="E34" s="48"/>
      <c r="F34" s="49">
        <v>17</v>
      </c>
      <c r="G34" s="50" t="s">
        <v>139</v>
      </c>
      <c r="H34" s="90"/>
      <c r="I34" s="46"/>
      <c r="J34" s="51">
        <v>5.7248349999999997</v>
      </c>
      <c r="K34" s="52">
        <v>5.5108399999999991</v>
      </c>
      <c r="L34" s="53">
        <f t="shared" si="0"/>
        <v>1.115440381628606</v>
      </c>
      <c r="M34" s="53">
        <v>0.12266794162860606</v>
      </c>
      <c r="N34" s="53">
        <v>0.33904498</v>
      </c>
      <c r="O34" s="53">
        <v>0.65372745999999993</v>
      </c>
      <c r="P34" s="54">
        <f t="shared" si="1"/>
        <v>2.2259390878451576E-2</v>
      </c>
      <c r="Q34" s="54">
        <f t="shared" si="2"/>
        <v>8.3782675894891911E-2</v>
      </c>
      <c r="R34" s="55">
        <f t="shared" si="3"/>
        <v>0.20240841353198535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3000001</v>
      </c>
      <c r="I35" s="67" t="s">
        <v>283</v>
      </c>
      <c r="J35" s="72">
        <v>0.21785000000000002</v>
      </c>
      <c r="K35" s="73">
        <v>0.21785000000000002</v>
      </c>
      <c r="L35" s="73">
        <f t="shared" si="0"/>
        <v>3.8737790117845838E-2</v>
      </c>
      <c r="M35" s="73">
        <v>3.4860001178458333E-3</v>
      </c>
      <c r="N35" s="73">
        <v>3.1933200000000002E-2</v>
      </c>
      <c r="O35" s="73">
        <v>3.3185900000000002E-3</v>
      </c>
      <c r="P35" s="74">
        <f t="shared" si="1"/>
        <v>1.6001836666724046E-2</v>
      </c>
      <c r="Q35" s="74">
        <f t="shared" si="2"/>
        <v>0.16258526563160813</v>
      </c>
      <c r="R35" s="75">
        <f t="shared" si="3"/>
        <v>0.17781863721756178</v>
      </c>
      <c r="S35" s="7"/>
    </row>
    <row r="36" spans="1:19" ht="38.25" x14ac:dyDescent="0.25">
      <c r="A36" s="66"/>
      <c r="B36" s="56"/>
      <c r="C36" s="67"/>
      <c r="D36" s="68"/>
      <c r="E36" s="69"/>
      <c r="F36" s="70"/>
      <c r="G36" s="71"/>
      <c r="H36" s="66">
        <v>3043977</v>
      </c>
      <c r="I36" s="67" t="s">
        <v>419</v>
      </c>
      <c r="J36" s="72">
        <v>2.4799999999999999E-2</v>
      </c>
      <c r="K36" s="73">
        <v>2.4799999999999999E-2</v>
      </c>
      <c r="L36" s="73">
        <f t="shared" si="0"/>
        <v>1.812E-3</v>
      </c>
      <c r="M36" s="73">
        <v>0</v>
      </c>
      <c r="N36" s="73">
        <v>1.042E-3</v>
      </c>
      <c r="O36" s="73">
        <v>7.7000000000000007E-4</v>
      </c>
      <c r="P36" s="74">
        <f t="shared" si="1"/>
        <v>0</v>
      </c>
      <c r="Q36" s="74">
        <f t="shared" si="2"/>
        <v>4.2016129032258064E-2</v>
      </c>
      <c r="R36" s="75">
        <f t="shared" si="3"/>
        <v>7.3064516129032267E-2</v>
      </c>
      <c r="S36" s="7"/>
    </row>
    <row r="37" spans="1:19" ht="63.75" x14ac:dyDescent="0.25">
      <c r="A37" s="66"/>
      <c r="B37" s="56"/>
      <c r="C37" s="67"/>
      <c r="D37" s="68"/>
      <c r="E37" s="69"/>
      <c r="F37" s="70"/>
      <c r="G37" s="71"/>
      <c r="H37" s="66">
        <v>3043981</v>
      </c>
      <c r="I37" s="67" t="s">
        <v>420</v>
      </c>
      <c r="J37" s="72">
        <v>3.5336579999999991</v>
      </c>
      <c r="K37" s="73">
        <v>3.5336579999999991</v>
      </c>
      <c r="L37" s="73">
        <f t="shared" si="0"/>
        <v>0.74835040087733118</v>
      </c>
      <c r="M37" s="73">
        <v>5.1729700877331197E-2</v>
      </c>
      <c r="N37" s="73">
        <v>0.18604965000000001</v>
      </c>
      <c r="O37" s="73">
        <v>0.51057105000000003</v>
      </c>
      <c r="P37" s="74">
        <f t="shared" si="1"/>
        <v>1.463913623710365E-2</v>
      </c>
      <c r="Q37" s="74">
        <f t="shared" si="2"/>
        <v>6.7289859651763484E-2</v>
      </c>
      <c r="R37" s="75">
        <f t="shared" si="3"/>
        <v>0.21177782368223846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3043982</v>
      </c>
      <c r="I38" s="67" t="s">
        <v>421</v>
      </c>
      <c r="J38" s="72">
        <v>4.4829999999999995E-2</v>
      </c>
      <c r="K38" s="73">
        <v>4.4829999999999995E-2</v>
      </c>
      <c r="L38" s="73">
        <f t="shared" si="0"/>
        <v>0</v>
      </c>
      <c r="M38" s="73">
        <v>0</v>
      </c>
      <c r="N38" s="73">
        <v>0</v>
      </c>
      <c r="O38" s="73">
        <v>0</v>
      </c>
      <c r="P38" s="74">
        <f t="shared" si="1"/>
        <v>0</v>
      </c>
      <c r="Q38" s="74">
        <f t="shared" si="2"/>
        <v>0</v>
      </c>
      <c r="R38" s="75">
        <f t="shared" si="3"/>
        <v>0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3043983</v>
      </c>
      <c r="I39" s="67" t="s">
        <v>422</v>
      </c>
      <c r="J39" s="72">
        <v>1.4826540000000001</v>
      </c>
      <c r="K39" s="73">
        <v>1.3010709999999999</v>
      </c>
      <c r="L39" s="73">
        <f t="shared" si="0"/>
        <v>0.26007773056136796</v>
      </c>
      <c r="M39" s="73">
        <v>6.1952240561367944E-2</v>
      </c>
      <c r="N39" s="73">
        <v>8.1443180000000004E-2</v>
      </c>
      <c r="O39" s="73">
        <v>0.11668231000000001</v>
      </c>
      <c r="P39" s="74">
        <f t="shared" si="1"/>
        <v>4.7616341123096241E-2</v>
      </c>
      <c r="Q39" s="74">
        <f t="shared" si="2"/>
        <v>0.11021337080095396</v>
      </c>
      <c r="R39" s="75">
        <f t="shared" si="3"/>
        <v>0.19989510992203191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3043984</v>
      </c>
      <c r="I40" s="67" t="s">
        <v>423</v>
      </c>
      <c r="J40" s="72">
        <v>0.38848300000000002</v>
      </c>
      <c r="K40" s="73">
        <v>0.35607100000000003</v>
      </c>
      <c r="L40" s="73">
        <f t="shared" si="0"/>
        <v>6.4566460072061085E-2</v>
      </c>
      <c r="M40" s="73">
        <v>5.5000000720610842E-3</v>
      </c>
      <c r="N40" s="73">
        <v>3.8576949999999999E-2</v>
      </c>
      <c r="O40" s="73">
        <v>2.0489509999999999E-2</v>
      </c>
      <c r="P40" s="74">
        <f t="shared" si="1"/>
        <v>1.5446357810832907E-2</v>
      </c>
      <c r="Q40" s="74">
        <f t="shared" si="2"/>
        <v>0.12378696965509992</v>
      </c>
      <c r="R40" s="75">
        <f t="shared" si="3"/>
        <v>0.18133029668819162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9000000</v>
      </c>
      <c r="I41" s="67" t="s">
        <v>293</v>
      </c>
      <c r="J41" s="72">
        <v>3.2560000000000006E-2</v>
      </c>
      <c r="K41" s="73">
        <v>3.2560000000000006E-2</v>
      </c>
      <c r="L41" s="73">
        <f t="shared" si="0"/>
        <v>1.8959999999999999E-3</v>
      </c>
      <c r="M41" s="73">
        <v>0</v>
      </c>
      <c r="N41" s="73">
        <v>0</v>
      </c>
      <c r="O41" s="73">
        <v>1.8959999999999999E-3</v>
      </c>
      <c r="P41" s="74">
        <f t="shared" si="1"/>
        <v>0</v>
      </c>
      <c r="Q41" s="74">
        <f t="shared" si="2"/>
        <v>0</v>
      </c>
      <c r="R41" s="75">
        <f t="shared" si="3"/>
        <v>5.8230958230958217E-2</v>
      </c>
      <c r="S41" s="7"/>
    </row>
    <row r="42" spans="1:19" x14ac:dyDescent="0.25">
      <c r="A42" s="44"/>
      <c r="B42" s="45"/>
      <c r="C42" s="46"/>
      <c r="D42" s="47"/>
      <c r="E42" s="48"/>
      <c r="F42" s="49">
        <v>18</v>
      </c>
      <c r="G42" s="50" t="s">
        <v>140</v>
      </c>
      <c r="H42" s="90"/>
      <c r="I42" s="46"/>
      <c r="J42" s="51">
        <v>1.5840829999999997</v>
      </c>
      <c r="K42" s="52">
        <v>1.5957449999999995</v>
      </c>
      <c r="L42" s="53">
        <f t="shared" si="0"/>
        <v>0.30377873043312598</v>
      </c>
      <c r="M42" s="53">
        <v>3.8665500433125999E-2</v>
      </c>
      <c r="N42" s="53">
        <v>0.14069917000000001</v>
      </c>
      <c r="O42" s="53">
        <v>0.12441405999999999</v>
      </c>
      <c r="P42" s="54">
        <f t="shared" si="1"/>
        <v>2.4230375425350548E-2</v>
      </c>
      <c r="Q42" s="54">
        <f t="shared" si="2"/>
        <v>0.1124018376577248</v>
      </c>
      <c r="R42" s="55">
        <f t="shared" si="3"/>
        <v>0.19036796633116573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3000001</v>
      </c>
      <c r="I43" s="67" t="s">
        <v>283</v>
      </c>
      <c r="J43" s="72">
        <v>8.8560000000000014E-2</v>
      </c>
      <c r="K43" s="73">
        <v>8.8560000000000014E-2</v>
      </c>
      <c r="L43" s="73">
        <f t="shared" si="0"/>
        <v>2.5787649939642845E-2</v>
      </c>
      <c r="M43" s="73">
        <v>1.8419999396428466E-3</v>
      </c>
      <c r="N43" s="73">
        <v>1.513565E-2</v>
      </c>
      <c r="O43" s="73">
        <v>8.8100000000000001E-3</v>
      </c>
      <c r="P43" s="74">
        <f t="shared" si="1"/>
        <v>2.0799457313040271E-2</v>
      </c>
      <c r="Q43" s="74">
        <f t="shared" si="2"/>
        <v>0.19170788098061026</v>
      </c>
      <c r="R43" s="75">
        <f t="shared" si="3"/>
        <v>0.29118845911972496</v>
      </c>
      <c r="S43" s="7"/>
    </row>
    <row r="44" spans="1:19" ht="38.25" x14ac:dyDescent="0.25">
      <c r="A44" s="66"/>
      <c r="B44" s="56"/>
      <c r="C44" s="67"/>
      <c r="D44" s="68"/>
      <c r="E44" s="69"/>
      <c r="F44" s="70"/>
      <c r="G44" s="71"/>
      <c r="H44" s="66">
        <v>3000015</v>
      </c>
      <c r="I44" s="67" t="s">
        <v>437</v>
      </c>
      <c r="J44" s="72">
        <v>3.4000000000000002E-2</v>
      </c>
      <c r="K44" s="73">
        <v>3.4000000000000002E-2</v>
      </c>
      <c r="L44" s="73">
        <f t="shared" si="0"/>
        <v>1.5999699999999999E-2</v>
      </c>
      <c r="M44" s="73">
        <v>0</v>
      </c>
      <c r="N44" s="73">
        <v>4.0968000000000003E-3</v>
      </c>
      <c r="O44" s="73">
        <v>1.1902899999999999E-2</v>
      </c>
      <c r="P44" s="74">
        <f t="shared" si="1"/>
        <v>0</v>
      </c>
      <c r="Q44" s="74">
        <f t="shared" si="2"/>
        <v>0.12049411764705882</v>
      </c>
      <c r="R44" s="75">
        <f t="shared" si="3"/>
        <v>0.4705794117647058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3000016</v>
      </c>
      <c r="I45" s="67" t="s">
        <v>424</v>
      </c>
      <c r="J45" s="72">
        <v>0.410522</v>
      </c>
      <c r="K45" s="73">
        <v>0.41052999999999995</v>
      </c>
      <c r="L45" s="73">
        <f t="shared" si="0"/>
        <v>7.8968720326125882E-2</v>
      </c>
      <c r="M45" s="73">
        <v>1.3300000326125883E-2</v>
      </c>
      <c r="N45" s="73">
        <v>3.9158529999999997E-2</v>
      </c>
      <c r="O45" s="73">
        <v>2.6510190000000003E-2</v>
      </c>
      <c r="P45" s="74">
        <f t="shared" si="1"/>
        <v>3.2397145948227617E-2</v>
      </c>
      <c r="Q45" s="74">
        <f t="shared" si="2"/>
        <v>0.12778245274675634</v>
      </c>
      <c r="R45" s="75">
        <f t="shared" si="3"/>
        <v>0.19235797706897398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3000017</v>
      </c>
      <c r="I46" s="67" t="s">
        <v>442</v>
      </c>
      <c r="J46" s="72">
        <v>6.6348000000000018E-2</v>
      </c>
      <c r="K46" s="73">
        <v>7.8002000000000016E-2</v>
      </c>
      <c r="L46" s="73">
        <f t="shared" si="0"/>
        <v>6.7677100222414931E-3</v>
      </c>
      <c r="M46" s="73">
        <v>2.4068700222414918E-3</v>
      </c>
      <c r="N46" s="73">
        <v>2.1804200000000002E-3</v>
      </c>
      <c r="O46" s="73">
        <v>2.1804200000000002E-3</v>
      </c>
      <c r="P46" s="74">
        <f t="shared" si="1"/>
        <v>3.0856516784716948E-2</v>
      </c>
      <c r="Q46" s="74">
        <f t="shared" si="2"/>
        <v>5.8809902595337193E-2</v>
      </c>
      <c r="R46" s="75">
        <f t="shared" si="3"/>
        <v>8.6763288405957428E-2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3000680</v>
      </c>
      <c r="I47" s="67" t="s">
        <v>445</v>
      </c>
      <c r="J47" s="72">
        <v>4.3261000000000001E-2</v>
      </c>
      <c r="K47" s="73">
        <v>4.3260999999999994E-2</v>
      </c>
      <c r="L47" s="73">
        <f t="shared" si="0"/>
        <v>1.1680340102980993E-2</v>
      </c>
      <c r="M47" s="73">
        <v>3.7000001029809937E-3</v>
      </c>
      <c r="N47" s="73">
        <v>5.6070000000000002E-4</v>
      </c>
      <c r="O47" s="73">
        <v>7.4196399999999999E-3</v>
      </c>
      <c r="P47" s="74">
        <f t="shared" si="1"/>
        <v>8.5527382699914334E-2</v>
      </c>
      <c r="Q47" s="74">
        <f t="shared" si="2"/>
        <v>9.8488248144541143E-2</v>
      </c>
      <c r="R47" s="75">
        <f t="shared" si="3"/>
        <v>0.26999699736439275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3000681</v>
      </c>
      <c r="I48" s="67" t="s">
        <v>446</v>
      </c>
      <c r="J48" s="72">
        <v>4.5553000000000003E-2</v>
      </c>
      <c r="K48" s="73">
        <v>4.5553000000000003E-2</v>
      </c>
      <c r="L48" s="73">
        <f t="shared" si="0"/>
        <v>9.2882198806856948E-3</v>
      </c>
      <c r="M48" s="73">
        <v>3.3627398806856945E-3</v>
      </c>
      <c r="N48" s="73">
        <v>2.9627399999999997E-3</v>
      </c>
      <c r="O48" s="73">
        <v>2.9627399999999997E-3</v>
      </c>
      <c r="P48" s="74">
        <f t="shared" si="1"/>
        <v>7.3820382426748932E-2</v>
      </c>
      <c r="Q48" s="74">
        <f t="shared" si="2"/>
        <v>0.13885978707627805</v>
      </c>
      <c r="R48" s="75">
        <f t="shared" si="3"/>
        <v>0.20389919172580717</v>
      </c>
      <c r="S48" s="7"/>
    </row>
    <row r="49" spans="1:19" ht="76.5" x14ac:dyDescent="0.25">
      <c r="A49" s="66"/>
      <c r="B49" s="56"/>
      <c r="C49" s="67"/>
      <c r="D49" s="68"/>
      <c r="E49" s="69"/>
      <c r="F49" s="70"/>
      <c r="G49" s="71"/>
      <c r="H49" s="66">
        <v>3043987</v>
      </c>
      <c r="I49" s="67" t="s">
        <v>425</v>
      </c>
      <c r="J49" s="72">
        <v>3.280000000000001E-2</v>
      </c>
      <c r="K49" s="73">
        <v>3.280000000000001E-2</v>
      </c>
      <c r="L49" s="73">
        <f t="shared" si="0"/>
        <v>4.0000000000000002E-4</v>
      </c>
      <c r="M49" s="73">
        <v>0</v>
      </c>
      <c r="N49" s="73">
        <v>4.0000000000000002E-4</v>
      </c>
      <c r="O49" s="73">
        <v>0</v>
      </c>
      <c r="P49" s="74">
        <f t="shared" si="1"/>
        <v>0</v>
      </c>
      <c r="Q49" s="74">
        <f t="shared" si="2"/>
        <v>1.2195121951219509E-2</v>
      </c>
      <c r="R49" s="75">
        <f t="shared" si="3"/>
        <v>1.2195121951219509E-2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9000000</v>
      </c>
      <c r="I50" s="67" t="s">
        <v>293</v>
      </c>
      <c r="J50" s="72">
        <v>0.86303899999999967</v>
      </c>
      <c r="K50" s="73">
        <v>0.86303899999999967</v>
      </c>
      <c r="L50" s="73">
        <f t="shared" si="0"/>
        <v>0.15488639016144912</v>
      </c>
      <c r="M50" s="73">
        <v>1.405389016144909E-2</v>
      </c>
      <c r="N50" s="73">
        <v>7.6204330000000015E-2</v>
      </c>
      <c r="O50" s="73">
        <v>6.4628169999999999E-2</v>
      </c>
      <c r="P50" s="74">
        <f t="shared" si="1"/>
        <v>1.6284188966488301E-2</v>
      </c>
      <c r="Q50" s="74">
        <f t="shared" si="2"/>
        <v>0.10458185569997316</v>
      </c>
      <c r="R50" s="75">
        <f t="shared" si="3"/>
        <v>0.17946626996166937</v>
      </c>
      <c r="S50" s="7"/>
    </row>
    <row r="51" spans="1:19" x14ac:dyDescent="0.25">
      <c r="A51" s="44"/>
      <c r="B51" s="45"/>
      <c r="C51" s="46"/>
      <c r="D51" s="47"/>
      <c r="E51" s="48"/>
      <c r="F51" s="49">
        <v>24</v>
      </c>
      <c r="G51" s="50" t="s">
        <v>141</v>
      </c>
      <c r="H51" s="90"/>
      <c r="I51" s="46"/>
      <c r="J51" s="51">
        <v>2.537477</v>
      </c>
      <c r="K51" s="52">
        <v>2.6440780000000004</v>
      </c>
      <c r="L51" s="53">
        <f t="shared" si="0"/>
        <v>0.69136162134238266</v>
      </c>
      <c r="M51" s="53">
        <v>0.25151061134238262</v>
      </c>
      <c r="N51" s="53">
        <v>0.20693315000000004</v>
      </c>
      <c r="O51" s="53">
        <v>0.23291786</v>
      </c>
      <c r="P51" s="54">
        <f t="shared" si="1"/>
        <v>9.5122235933426544E-2</v>
      </c>
      <c r="Q51" s="54">
        <f t="shared" si="2"/>
        <v>0.17338511244463384</v>
      </c>
      <c r="R51" s="55">
        <f t="shared" si="3"/>
        <v>0.26147550160864491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3000001</v>
      </c>
      <c r="I52" s="67" t="s">
        <v>283</v>
      </c>
      <c r="J52" s="72">
        <v>7.7648000000000009E-2</v>
      </c>
      <c r="K52" s="73">
        <v>7.7647999999999995E-2</v>
      </c>
      <c r="L52" s="73">
        <f t="shared" si="0"/>
        <v>1.6322E-2</v>
      </c>
      <c r="M52" s="73">
        <v>0</v>
      </c>
      <c r="N52" s="73">
        <v>0.01</v>
      </c>
      <c r="O52" s="73">
        <v>6.3219999999999995E-3</v>
      </c>
      <c r="P52" s="74">
        <f t="shared" si="1"/>
        <v>0</v>
      </c>
      <c r="Q52" s="74">
        <f t="shared" si="2"/>
        <v>0.12878631774160315</v>
      </c>
      <c r="R52" s="75">
        <f t="shared" si="3"/>
        <v>0.21020502781784464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3000004</v>
      </c>
      <c r="I53" s="67" t="s">
        <v>438</v>
      </c>
      <c r="J53" s="72">
        <v>1.803277</v>
      </c>
      <c r="K53" s="73">
        <v>1.9098780000000002</v>
      </c>
      <c r="L53" s="73">
        <f t="shared" si="0"/>
        <v>0.52911344115731329</v>
      </c>
      <c r="M53" s="73">
        <v>0.20323418115731329</v>
      </c>
      <c r="N53" s="73">
        <v>0.14609479000000003</v>
      </c>
      <c r="O53" s="73">
        <v>0.17978447</v>
      </c>
      <c r="P53" s="74">
        <f t="shared" si="1"/>
        <v>0.10641212745385478</v>
      </c>
      <c r="Q53" s="74">
        <f t="shared" si="2"/>
        <v>0.18290643232568429</v>
      </c>
      <c r="R53" s="75">
        <f t="shared" si="3"/>
        <v>0.27704043983820603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3000365</v>
      </c>
      <c r="I54" s="67" t="s">
        <v>426</v>
      </c>
      <c r="J54" s="72">
        <v>2.6249999999999997E-3</v>
      </c>
      <c r="K54" s="73">
        <v>2.6249999999999997E-3</v>
      </c>
      <c r="L54" s="73">
        <f t="shared" si="0"/>
        <v>0</v>
      </c>
      <c r="M54" s="73">
        <v>0</v>
      </c>
      <c r="N54" s="73">
        <v>0</v>
      </c>
      <c r="O54" s="73">
        <v>0</v>
      </c>
      <c r="P54" s="74">
        <f t="shared" si="1"/>
        <v>0</v>
      </c>
      <c r="Q54" s="74">
        <f t="shared" si="2"/>
        <v>0</v>
      </c>
      <c r="R54" s="75">
        <f t="shared" si="3"/>
        <v>0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3000366</v>
      </c>
      <c r="I55" s="67" t="s">
        <v>443</v>
      </c>
      <c r="J55" s="72">
        <v>3.5750000000000001E-3</v>
      </c>
      <c r="K55" s="73">
        <v>3.5750000000000001E-3</v>
      </c>
      <c r="L55" s="73">
        <f t="shared" si="0"/>
        <v>0</v>
      </c>
      <c r="M55" s="73">
        <v>0</v>
      </c>
      <c r="N55" s="73">
        <v>0</v>
      </c>
      <c r="O55" s="73">
        <v>0</v>
      </c>
      <c r="P55" s="74">
        <f t="shared" si="1"/>
        <v>0</v>
      </c>
      <c r="Q55" s="74">
        <f t="shared" si="2"/>
        <v>0</v>
      </c>
      <c r="R55" s="75">
        <f t="shared" si="3"/>
        <v>0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3000683</v>
      </c>
      <c r="I56" s="67" t="s">
        <v>427</v>
      </c>
      <c r="J56" s="72">
        <v>7.5999999999999991E-3</v>
      </c>
      <c r="K56" s="73">
        <v>7.5999999999999991E-3</v>
      </c>
      <c r="L56" s="73">
        <f t="shared" si="0"/>
        <v>0</v>
      </c>
      <c r="M56" s="73">
        <v>0</v>
      </c>
      <c r="N56" s="73">
        <v>0</v>
      </c>
      <c r="O56" s="73">
        <v>0</v>
      </c>
      <c r="P56" s="74">
        <f t="shared" si="1"/>
        <v>0</v>
      </c>
      <c r="Q56" s="74">
        <f t="shared" si="2"/>
        <v>0</v>
      </c>
      <c r="R56" s="75">
        <f t="shared" si="3"/>
        <v>0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9000000</v>
      </c>
      <c r="I57" s="67" t="s">
        <v>293</v>
      </c>
      <c r="J57" s="72">
        <v>0.64275199999999999</v>
      </c>
      <c r="K57" s="73">
        <v>0.64275199999999999</v>
      </c>
      <c r="L57" s="73">
        <f t="shared" si="0"/>
        <v>0.14592618018506934</v>
      </c>
      <c r="M57" s="73">
        <v>4.827643018506933E-2</v>
      </c>
      <c r="N57" s="73">
        <v>5.0838359999999999E-2</v>
      </c>
      <c r="O57" s="73">
        <v>4.6811390000000001E-2</v>
      </c>
      <c r="P57" s="74">
        <f t="shared" si="1"/>
        <v>7.5108953663418132E-2</v>
      </c>
      <c r="Q57" s="74">
        <f t="shared" si="2"/>
        <v>0.15420378339556987</v>
      </c>
      <c r="R57" s="75">
        <f t="shared" si="3"/>
        <v>0.22703341286385625</v>
      </c>
      <c r="S57" s="7"/>
    </row>
    <row r="58" spans="1:19" ht="25.5" x14ac:dyDescent="0.25">
      <c r="A58" s="44"/>
      <c r="B58" s="45"/>
      <c r="C58" s="46"/>
      <c r="D58" s="47"/>
      <c r="E58" s="48"/>
      <c r="F58" s="49">
        <v>42</v>
      </c>
      <c r="G58" s="50" t="s">
        <v>158</v>
      </c>
      <c r="H58" s="90"/>
      <c r="I58" s="46"/>
      <c r="J58" s="51">
        <v>0</v>
      </c>
      <c r="K58" s="52">
        <v>0.347028</v>
      </c>
      <c r="L58" s="53">
        <f t="shared" si="0"/>
        <v>7.6048519999999994E-2</v>
      </c>
      <c r="M58" s="53">
        <v>0</v>
      </c>
      <c r="N58" s="53">
        <v>1.0999999999999999E-2</v>
      </c>
      <c r="O58" s="53">
        <v>6.5048519999999999E-2</v>
      </c>
      <c r="P58" s="54">
        <f t="shared" si="1"/>
        <v>0</v>
      </c>
      <c r="Q58" s="54">
        <f t="shared" si="2"/>
        <v>3.1697730442500315E-2</v>
      </c>
      <c r="R58" s="55">
        <f t="shared" si="3"/>
        <v>0.21914231704646309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9000009</v>
      </c>
      <c r="I59" s="67" t="s">
        <v>294</v>
      </c>
      <c r="J59" s="72">
        <v>0</v>
      </c>
      <c r="K59" s="73">
        <v>0.347028</v>
      </c>
      <c r="L59" s="73">
        <f t="shared" si="0"/>
        <v>7.6048519999999994E-2</v>
      </c>
      <c r="M59" s="73">
        <v>0</v>
      </c>
      <c r="N59" s="73">
        <v>1.0999999999999999E-2</v>
      </c>
      <c r="O59" s="73">
        <v>6.5048519999999999E-2</v>
      </c>
      <c r="P59" s="74">
        <f t="shared" si="1"/>
        <v>0</v>
      </c>
      <c r="Q59" s="74">
        <f t="shared" si="2"/>
        <v>3.1697730442500315E-2</v>
      </c>
      <c r="R59" s="75">
        <f t="shared" si="3"/>
        <v>0.21914231704646309</v>
      </c>
      <c r="S59" s="7"/>
    </row>
    <row r="60" spans="1:19" x14ac:dyDescent="0.25">
      <c r="A60" s="44"/>
      <c r="B60" s="45"/>
      <c r="C60" s="46"/>
      <c r="D60" s="47"/>
      <c r="E60" s="48"/>
      <c r="F60" s="49">
        <v>46</v>
      </c>
      <c r="G60" s="50" t="s">
        <v>169</v>
      </c>
      <c r="H60" s="90"/>
      <c r="I60" s="46"/>
      <c r="J60" s="51">
        <v>0</v>
      </c>
      <c r="K60" s="52">
        <v>0.24642600000000001</v>
      </c>
      <c r="L60" s="53">
        <f t="shared" si="0"/>
        <v>0.22394599999999998</v>
      </c>
      <c r="M60" s="53">
        <v>0</v>
      </c>
      <c r="N60" s="53">
        <v>0</v>
      </c>
      <c r="O60" s="53">
        <v>0.22394599999999998</v>
      </c>
      <c r="P60" s="54">
        <f t="shared" si="1"/>
        <v>0</v>
      </c>
      <c r="Q60" s="54">
        <f t="shared" si="2"/>
        <v>0</v>
      </c>
      <c r="R60" s="55">
        <f t="shared" si="3"/>
        <v>0.90877585969012997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9000009</v>
      </c>
      <c r="I61" s="67" t="s">
        <v>294</v>
      </c>
      <c r="J61" s="72">
        <v>0</v>
      </c>
      <c r="K61" s="73">
        <v>0.24642600000000001</v>
      </c>
      <c r="L61" s="73">
        <f t="shared" si="0"/>
        <v>0.22394599999999998</v>
      </c>
      <c r="M61" s="73">
        <v>0</v>
      </c>
      <c r="N61" s="73">
        <v>0</v>
      </c>
      <c r="O61" s="73">
        <v>0.22394599999999998</v>
      </c>
      <c r="P61" s="74">
        <f t="shared" si="1"/>
        <v>0</v>
      </c>
      <c r="Q61" s="74">
        <f t="shared" si="2"/>
        <v>0</v>
      </c>
      <c r="R61" s="75">
        <f t="shared" si="3"/>
        <v>0.90877585969012997</v>
      </c>
      <c r="S61" s="7"/>
    </row>
    <row r="62" spans="1:19" ht="51" x14ac:dyDescent="0.25">
      <c r="A62" s="44"/>
      <c r="B62" s="45"/>
      <c r="C62" s="46"/>
      <c r="D62" s="47"/>
      <c r="E62" s="48"/>
      <c r="F62" s="49">
        <v>47</v>
      </c>
      <c r="G62" s="50" t="s">
        <v>190</v>
      </c>
      <c r="H62" s="90"/>
      <c r="I62" s="46"/>
      <c r="J62" s="51">
        <v>4.0000000000000001E-3</v>
      </c>
      <c r="K62" s="52">
        <v>4.0000000000000001E-3</v>
      </c>
      <c r="L62" s="53">
        <f t="shared" si="0"/>
        <v>0</v>
      </c>
      <c r="M62" s="53">
        <v>0</v>
      </c>
      <c r="N62" s="53">
        <v>0</v>
      </c>
      <c r="O62" s="53">
        <v>0</v>
      </c>
      <c r="P62" s="54">
        <f t="shared" si="1"/>
        <v>0</v>
      </c>
      <c r="Q62" s="54">
        <f t="shared" si="2"/>
        <v>0</v>
      </c>
      <c r="R62" s="55">
        <f t="shared" si="3"/>
        <v>0</v>
      </c>
      <c r="S62" s="7"/>
    </row>
    <row r="63" spans="1:19" ht="51" x14ac:dyDescent="0.25">
      <c r="A63" s="66"/>
      <c r="B63" s="56"/>
      <c r="C63" s="67"/>
      <c r="D63" s="68"/>
      <c r="E63" s="69"/>
      <c r="F63" s="70"/>
      <c r="G63" s="71"/>
      <c r="H63" s="66">
        <v>3000495</v>
      </c>
      <c r="I63" s="67" t="s">
        <v>510</v>
      </c>
      <c r="J63" s="72">
        <v>4.0000000000000001E-3</v>
      </c>
      <c r="K63" s="73">
        <v>4.0000000000000001E-3</v>
      </c>
      <c r="L63" s="73">
        <f t="shared" si="0"/>
        <v>0</v>
      </c>
      <c r="M63" s="73">
        <v>0</v>
      </c>
      <c r="N63" s="73">
        <v>0</v>
      </c>
      <c r="O63" s="73">
        <v>0</v>
      </c>
      <c r="P63" s="74">
        <f t="shared" si="1"/>
        <v>0</v>
      </c>
      <c r="Q63" s="74">
        <f t="shared" si="2"/>
        <v>0</v>
      </c>
      <c r="R63" s="75">
        <f t="shared" si="3"/>
        <v>0</v>
      </c>
      <c r="S63" s="7"/>
    </row>
    <row r="64" spans="1:19" ht="25.5" x14ac:dyDescent="0.25">
      <c r="A64" s="44"/>
      <c r="B64" s="45"/>
      <c r="C64" s="46"/>
      <c r="D64" s="47"/>
      <c r="E64" s="48"/>
      <c r="F64" s="49">
        <v>51</v>
      </c>
      <c r="G64" s="50" t="s">
        <v>24</v>
      </c>
      <c r="H64" s="90"/>
      <c r="I64" s="46"/>
      <c r="J64" s="51">
        <v>0.75249999999999995</v>
      </c>
      <c r="K64" s="52">
        <v>0.75249999999999995</v>
      </c>
      <c r="L64" s="53">
        <f t="shared" si="0"/>
        <v>8.8174489974596121E-2</v>
      </c>
      <c r="M64" s="53">
        <v>8.3327999745961279E-3</v>
      </c>
      <c r="N64" s="53">
        <v>2.32698E-2</v>
      </c>
      <c r="O64" s="53">
        <v>5.657189E-2</v>
      </c>
      <c r="P64" s="54">
        <f t="shared" si="1"/>
        <v>1.1073488338333725E-2</v>
      </c>
      <c r="Q64" s="54">
        <f t="shared" si="2"/>
        <v>4.1996810597469944E-2</v>
      </c>
      <c r="R64" s="55">
        <f t="shared" si="3"/>
        <v>0.11717540195959618</v>
      </c>
      <c r="S64" s="7"/>
    </row>
    <row r="65" spans="1:19" ht="25.5" x14ac:dyDescent="0.25">
      <c r="A65" s="66"/>
      <c r="B65" s="56"/>
      <c r="C65" s="67"/>
      <c r="D65" s="68"/>
      <c r="E65" s="69"/>
      <c r="F65" s="70"/>
      <c r="G65" s="71"/>
      <c r="H65" s="66">
        <v>3000098</v>
      </c>
      <c r="I65" s="67" t="s">
        <v>553</v>
      </c>
      <c r="J65" s="72">
        <v>2.5000000000000001E-3</v>
      </c>
      <c r="K65" s="73">
        <v>2.5000000000000001E-3</v>
      </c>
      <c r="L65" s="73">
        <f t="shared" si="0"/>
        <v>0</v>
      </c>
      <c r="M65" s="73">
        <v>0</v>
      </c>
      <c r="N65" s="73">
        <v>0</v>
      </c>
      <c r="O65" s="73">
        <v>0</v>
      </c>
      <c r="P65" s="74">
        <f t="shared" si="1"/>
        <v>0</v>
      </c>
      <c r="Q65" s="74">
        <f t="shared" si="2"/>
        <v>0</v>
      </c>
      <c r="R65" s="75">
        <f t="shared" si="3"/>
        <v>0</v>
      </c>
      <c r="S65" s="7"/>
    </row>
    <row r="66" spans="1:19" ht="38.25" x14ac:dyDescent="0.25">
      <c r="A66" s="66"/>
      <c r="B66" s="56"/>
      <c r="C66" s="67"/>
      <c r="D66" s="68"/>
      <c r="E66" s="69"/>
      <c r="F66" s="70"/>
      <c r="G66" s="71"/>
      <c r="H66" s="66">
        <v>3000712</v>
      </c>
      <c r="I66" s="67" t="s">
        <v>295</v>
      </c>
      <c r="J66" s="72">
        <v>0.56000000000000005</v>
      </c>
      <c r="K66" s="73">
        <v>0.56000000000000005</v>
      </c>
      <c r="L66" s="73">
        <f t="shared" si="0"/>
        <v>6.2741000000000005E-2</v>
      </c>
      <c r="M66" s="73">
        <v>0</v>
      </c>
      <c r="N66" s="73">
        <v>1.4937000000000001E-2</v>
      </c>
      <c r="O66" s="73">
        <v>4.7803999999999999E-2</v>
      </c>
      <c r="P66" s="74">
        <f t="shared" si="1"/>
        <v>0</v>
      </c>
      <c r="Q66" s="74">
        <f t="shared" si="2"/>
        <v>2.6673214285714283E-2</v>
      </c>
      <c r="R66" s="75">
        <f t="shared" si="3"/>
        <v>0.1120375</v>
      </c>
      <c r="S66" s="7"/>
    </row>
    <row r="67" spans="1:19" ht="25.5" x14ac:dyDescent="0.25">
      <c r="A67" s="66"/>
      <c r="B67" s="56"/>
      <c r="C67" s="67"/>
      <c r="D67" s="68"/>
      <c r="E67" s="69"/>
      <c r="F67" s="70"/>
      <c r="G67" s="71"/>
      <c r="H67" s="66">
        <v>3000713</v>
      </c>
      <c r="I67" s="67" t="s">
        <v>313</v>
      </c>
      <c r="J67" s="72">
        <v>0.19</v>
      </c>
      <c r="K67" s="73">
        <v>0.19</v>
      </c>
      <c r="L67" s="73">
        <f t="shared" si="0"/>
        <v>2.543348997459613E-2</v>
      </c>
      <c r="M67" s="73">
        <v>8.3327999745961279E-3</v>
      </c>
      <c r="N67" s="73">
        <v>8.3328000000000013E-3</v>
      </c>
      <c r="O67" s="73">
        <v>8.7678900000000004E-3</v>
      </c>
      <c r="P67" s="74">
        <f t="shared" si="1"/>
        <v>4.385684197155857E-2</v>
      </c>
      <c r="Q67" s="74">
        <f t="shared" si="2"/>
        <v>8.771368407682173E-2</v>
      </c>
      <c r="R67" s="75">
        <f t="shared" si="3"/>
        <v>0.13386047355050595</v>
      </c>
      <c r="S67" s="7"/>
    </row>
    <row r="68" spans="1:19" ht="51" x14ac:dyDescent="0.25">
      <c r="A68" s="44"/>
      <c r="B68" s="45"/>
      <c r="C68" s="46"/>
      <c r="D68" s="47"/>
      <c r="E68" s="48"/>
      <c r="F68" s="49">
        <v>57</v>
      </c>
      <c r="G68" s="50" t="s">
        <v>50</v>
      </c>
      <c r="H68" s="90"/>
      <c r="I68" s="46"/>
      <c r="J68" s="51">
        <v>5.9193580000000008</v>
      </c>
      <c r="K68" s="52">
        <v>1.3252929999999998</v>
      </c>
      <c r="L68" s="53">
        <f t="shared" si="0"/>
        <v>0.44900000000000007</v>
      </c>
      <c r="M68" s="53">
        <v>0</v>
      </c>
      <c r="N68" s="53">
        <v>0</v>
      </c>
      <c r="O68" s="53">
        <v>0.44900000000000007</v>
      </c>
      <c r="P68" s="54">
        <f t="shared" si="1"/>
        <v>0</v>
      </c>
      <c r="Q68" s="54">
        <f t="shared" si="2"/>
        <v>0</v>
      </c>
      <c r="R68" s="55">
        <f t="shared" si="3"/>
        <v>0.33879300652761324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9000009</v>
      </c>
      <c r="I69" s="67" t="s">
        <v>294</v>
      </c>
      <c r="J69" s="72">
        <v>5.9193580000000008</v>
      </c>
      <c r="K69" s="73">
        <v>1.3252929999999998</v>
      </c>
      <c r="L69" s="73">
        <f t="shared" si="0"/>
        <v>0.44900000000000007</v>
      </c>
      <c r="M69" s="73">
        <v>0</v>
      </c>
      <c r="N69" s="73">
        <v>0</v>
      </c>
      <c r="O69" s="73">
        <v>0.44900000000000007</v>
      </c>
      <c r="P69" s="74">
        <f t="shared" si="1"/>
        <v>0</v>
      </c>
      <c r="Q69" s="74">
        <f t="shared" si="2"/>
        <v>0</v>
      </c>
      <c r="R69" s="75">
        <f t="shared" si="3"/>
        <v>0.33879300652761324</v>
      </c>
      <c r="S69" s="7"/>
    </row>
    <row r="70" spans="1:19" ht="38.25" x14ac:dyDescent="0.25">
      <c r="A70" s="44"/>
      <c r="B70" s="45"/>
      <c r="C70" s="46"/>
      <c r="D70" s="47"/>
      <c r="E70" s="48"/>
      <c r="F70" s="49">
        <v>61</v>
      </c>
      <c r="G70" s="50" t="s">
        <v>191</v>
      </c>
      <c r="H70" s="90"/>
      <c r="I70" s="46"/>
      <c r="J70" s="51">
        <v>44.046072999999993</v>
      </c>
      <c r="K70" s="52">
        <v>43.601322000000003</v>
      </c>
      <c r="L70" s="53">
        <f t="shared" si="0"/>
        <v>13.880582079164688</v>
      </c>
      <c r="M70" s="53">
        <v>0.21898438916468876</v>
      </c>
      <c r="N70" s="53">
        <v>2.9120505800000003</v>
      </c>
      <c r="O70" s="53">
        <v>10.749547109999998</v>
      </c>
      <c r="P70" s="54">
        <f t="shared" si="1"/>
        <v>5.0224254476662145E-3</v>
      </c>
      <c r="Q70" s="54">
        <f t="shared" si="2"/>
        <v>7.1810551275594089E-2</v>
      </c>
      <c r="R70" s="55">
        <f t="shared" si="3"/>
        <v>0.31835232149990056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3000001</v>
      </c>
      <c r="I71" s="67" t="s">
        <v>283</v>
      </c>
      <c r="J71" s="72">
        <v>0.70509399999999978</v>
      </c>
      <c r="K71" s="73">
        <v>0.69459399999999982</v>
      </c>
      <c r="L71" s="73">
        <f t="shared" ref="L71:L134" si="4">SUM(M71,N71,O71)</f>
        <v>0.13416151014392852</v>
      </c>
      <c r="M71" s="73">
        <v>2.0738080143928528E-2</v>
      </c>
      <c r="N71" s="73">
        <v>4.3368349999999993E-2</v>
      </c>
      <c r="O71" s="73">
        <v>7.0055080000000006E-2</v>
      </c>
      <c r="P71" s="74">
        <f t="shared" ref="P71:P134" si="5">IFERROR(M71/K71,0)</f>
        <v>2.9856405531761769E-2</v>
      </c>
      <c r="Q71" s="74">
        <f t="shared" ref="Q71:Q134" si="6">IFERROR(SUM(M71,N71)/K71,0)</f>
        <v>9.2293383104271765E-2</v>
      </c>
      <c r="R71" s="75">
        <f t="shared" ref="R71:R134" si="7">IFERROR(SUM(M71,N71,O71)/K71,0)</f>
        <v>0.19315097761271843</v>
      </c>
      <c r="S71" s="7"/>
    </row>
    <row r="72" spans="1:19" ht="25.5" x14ac:dyDescent="0.25">
      <c r="A72" s="66"/>
      <c r="B72" s="56"/>
      <c r="C72" s="67"/>
      <c r="D72" s="68"/>
      <c r="E72" s="69"/>
      <c r="F72" s="70"/>
      <c r="G72" s="71"/>
      <c r="H72" s="66">
        <v>3000132</v>
      </c>
      <c r="I72" s="67" t="s">
        <v>513</v>
      </c>
      <c r="J72" s="72">
        <v>1.9688680000000001</v>
      </c>
      <c r="K72" s="73">
        <v>2.5386509999999998</v>
      </c>
      <c r="L72" s="73">
        <f t="shared" si="4"/>
        <v>0.39617986000180683</v>
      </c>
      <c r="M72" s="73">
        <v>2.5466350001806859E-2</v>
      </c>
      <c r="N72" s="73">
        <v>9.7880820000000007E-2</v>
      </c>
      <c r="O72" s="73">
        <v>0.27283268999999999</v>
      </c>
      <c r="P72" s="74">
        <f t="shared" si="5"/>
        <v>1.00314497746271E-2</v>
      </c>
      <c r="Q72" s="74">
        <f t="shared" si="6"/>
        <v>4.8587682986675554E-2</v>
      </c>
      <c r="R72" s="75">
        <f t="shared" si="7"/>
        <v>0.15605920624843939</v>
      </c>
      <c r="S72" s="7"/>
    </row>
    <row r="73" spans="1:19" ht="25.5" x14ac:dyDescent="0.25">
      <c r="A73" s="66"/>
      <c r="B73" s="56"/>
      <c r="C73" s="67"/>
      <c r="D73" s="68"/>
      <c r="E73" s="69"/>
      <c r="F73" s="70"/>
      <c r="G73" s="71"/>
      <c r="H73" s="66">
        <v>3000478</v>
      </c>
      <c r="I73" s="67" t="s">
        <v>516</v>
      </c>
      <c r="J73" s="72">
        <v>3.9100000000000003E-2</v>
      </c>
      <c r="K73" s="73">
        <v>3.9100000000000003E-2</v>
      </c>
      <c r="L73" s="73">
        <f t="shared" si="4"/>
        <v>5.7359999932521024E-3</v>
      </c>
      <c r="M73" s="73">
        <v>1.5919999932521023E-3</v>
      </c>
      <c r="N73" s="73">
        <v>2.0720000000000001E-3</v>
      </c>
      <c r="O73" s="73">
        <v>2.0720000000000001E-3</v>
      </c>
      <c r="P73" s="74">
        <f t="shared" si="5"/>
        <v>4.0716112359388802E-2</v>
      </c>
      <c r="Q73" s="74">
        <f t="shared" si="6"/>
        <v>9.3708439725117706E-2</v>
      </c>
      <c r="R73" s="75">
        <f t="shared" si="7"/>
        <v>0.14670076709084659</v>
      </c>
      <c r="S73" s="7"/>
    </row>
    <row r="74" spans="1:19" ht="25.5" x14ac:dyDescent="0.25">
      <c r="A74" s="66"/>
      <c r="B74" s="56"/>
      <c r="C74" s="67"/>
      <c r="D74" s="68"/>
      <c r="E74" s="69"/>
      <c r="F74" s="70"/>
      <c r="G74" s="71"/>
      <c r="H74" s="66">
        <v>3000479</v>
      </c>
      <c r="I74" s="67" t="s">
        <v>515</v>
      </c>
      <c r="J74" s="72">
        <v>0.16465700000000003</v>
      </c>
      <c r="K74" s="73">
        <v>0.16465700000000003</v>
      </c>
      <c r="L74" s="73">
        <f t="shared" si="4"/>
        <v>4.59725801465697E-2</v>
      </c>
      <c r="M74" s="73">
        <v>1.2015010146569693E-2</v>
      </c>
      <c r="N74" s="73">
        <v>1.5877590000000004E-2</v>
      </c>
      <c r="O74" s="73">
        <v>1.8079979999999999E-2</v>
      </c>
      <c r="P74" s="74">
        <f t="shared" si="5"/>
        <v>7.2969932323373385E-2</v>
      </c>
      <c r="Q74" s="74">
        <f t="shared" si="6"/>
        <v>0.16939820442841599</v>
      </c>
      <c r="R74" s="75">
        <f t="shared" si="7"/>
        <v>0.27920209979879201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9000000</v>
      </c>
      <c r="I75" s="67" t="s">
        <v>293</v>
      </c>
      <c r="J75" s="72">
        <v>0.23142300000000005</v>
      </c>
      <c r="K75" s="73">
        <v>0.23142300000000005</v>
      </c>
      <c r="L75" s="73">
        <f t="shared" si="4"/>
        <v>4.7508280143026618E-2</v>
      </c>
      <c r="M75" s="73">
        <v>9.6156601430266164E-3</v>
      </c>
      <c r="N75" s="73">
        <v>2.300396E-2</v>
      </c>
      <c r="O75" s="73">
        <v>1.4888660000000001E-2</v>
      </c>
      <c r="P75" s="74">
        <f t="shared" si="5"/>
        <v>4.1550149047530342E-2</v>
      </c>
      <c r="Q75" s="74">
        <f t="shared" si="6"/>
        <v>0.14095236922443583</v>
      </c>
      <c r="R75" s="75">
        <f t="shared" si="7"/>
        <v>0.20528763408575038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9000009</v>
      </c>
      <c r="I76" s="67" t="s">
        <v>294</v>
      </c>
      <c r="J76" s="72">
        <v>40.936930999999994</v>
      </c>
      <c r="K76" s="73">
        <v>39.932897000000004</v>
      </c>
      <c r="L76" s="73">
        <f t="shared" si="4"/>
        <v>13.251023848736104</v>
      </c>
      <c r="M76" s="73">
        <v>0.14955728873610497</v>
      </c>
      <c r="N76" s="73">
        <v>2.7298478600000005</v>
      </c>
      <c r="O76" s="73">
        <v>10.371618699999999</v>
      </c>
      <c r="P76" s="74">
        <f t="shared" si="5"/>
        <v>3.7452150976200137E-3</v>
      </c>
      <c r="Q76" s="74">
        <f t="shared" si="6"/>
        <v>7.2106092095850324E-2</v>
      </c>
      <c r="R76" s="75">
        <f t="shared" si="7"/>
        <v>0.33183226973830882</v>
      </c>
      <c r="S76" s="7"/>
    </row>
    <row r="77" spans="1:19" ht="38.25" x14ac:dyDescent="0.25">
      <c r="A77" s="44"/>
      <c r="B77" s="45"/>
      <c r="C77" s="46"/>
      <c r="D77" s="47"/>
      <c r="E77" s="48"/>
      <c r="F77" s="49">
        <v>68</v>
      </c>
      <c r="G77" s="50" t="s">
        <v>22</v>
      </c>
      <c r="H77" s="90"/>
      <c r="I77" s="46"/>
      <c r="J77" s="51">
        <v>6.4064649999999999</v>
      </c>
      <c r="K77" s="52">
        <v>8.5910700000000002</v>
      </c>
      <c r="L77" s="53">
        <f t="shared" si="4"/>
        <v>4.3537480893795166</v>
      </c>
      <c r="M77" s="53">
        <v>4.8683189379516989E-2</v>
      </c>
      <c r="N77" s="53">
        <v>1.5249526199999999</v>
      </c>
      <c r="O77" s="53">
        <v>2.78011228</v>
      </c>
      <c r="P77" s="54">
        <f t="shared" si="5"/>
        <v>5.6667201384131413E-3</v>
      </c>
      <c r="Q77" s="54">
        <f t="shared" si="6"/>
        <v>0.18317110783400867</v>
      </c>
      <c r="R77" s="55">
        <f t="shared" si="7"/>
        <v>0.5067759998905278</v>
      </c>
      <c r="S77" s="7"/>
    </row>
    <row r="78" spans="1:19" ht="25.5" x14ac:dyDescent="0.25">
      <c r="A78" s="66"/>
      <c r="B78" s="56"/>
      <c r="C78" s="67"/>
      <c r="D78" s="68"/>
      <c r="E78" s="69"/>
      <c r="F78" s="70"/>
      <c r="G78" s="71"/>
      <c r="H78" s="66">
        <v>3000433</v>
      </c>
      <c r="I78" s="67" t="s">
        <v>289</v>
      </c>
      <c r="J78" s="72">
        <v>0.02</v>
      </c>
      <c r="K78" s="73">
        <v>0.02</v>
      </c>
      <c r="L78" s="73">
        <f t="shared" si="4"/>
        <v>0</v>
      </c>
      <c r="M78" s="73">
        <v>0</v>
      </c>
      <c r="N78" s="73">
        <v>0</v>
      </c>
      <c r="O78" s="73">
        <v>0</v>
      </c>
      <c r="P78" s="74">
        <f t="shared" si="5"/>
        <v>0</v>
      </c>
      <c r="Q78" s="74">
        <f t="shared" si="6"/>
        <v>0</v>
      </c>
      <c r="R78" s="75">
        <f t="shared" si="7"/>
        <v>0</v>
      </c>
      <c r="S78" s="7"/>
    </row>
    <row r="79" spans="1:19" ht="38.25" x14ac:dyDescent="0.25">
      <c r="A79" s="66"/>
      <c r="B79" s="56"/>
      <c r="C79" s="67"/>
      <c r="D79" s="68"/>
      <c r="E79" s="69"/>
      <c r="F79" s="70"/>
      <c r="G79" s="71"/>
      <c r="H79" s="66">
        <v>3000435</v>
      </c>
      <c r="I79" s="67" t="s">
        <v>290</v>
      </c>
      <c r="J79" s="72">
        <v>0.33019000000000004</v>
      </c>
      <c r="K79" s="73">
        <v>0.33019000000000009</v>
      </c>
      <c r="L79" s="73">
        <f t="shared" si="4"/>
        <v>5.1854409641662463E-2</v>
      </c>
      <c r="M79" s="73">
        <v>1.0681749641662464E-2</v>
      </c>
      <c r="N79" s="73">
        <v>2.1813020000000002E-2</v>
      </c>
      <c r="O79" s="73">
        <v>1.9359639999999997E-2</v>
      </c>
      <c r="P79" s="74">
        <f t="shared" si="5"/>
        <v>3.2350312370642544E-2</v>
      </c>
      <c r="Q79" s="74">
        <f t="shared" si="6"/>
        <v>9.8412337265400093E-2</v>
      </c>
      <c r="R79" s="75">
        <f t="shared" si="7"/>
        <v>0.15704415530955645</v>
      </c>
      <c r="S79" s="7"/>
    </row>
    <row r="80" spans="1:19" ht="51" x14ac:dyDescent="0.25">
      <c r="A80" s="66"/>
      <c r="B80" s="56"/>
      <c r="C80" s="67"/>
      <c r="D80" s="68"/>
      <c r="E80" s="69"/>
      <c r="F80" s="70"/>
      <c r="G80" s="71"/>
      <c r="H80" s="66">
        <v>3000450</v>
      </c>
      <c r="I80" s="67" t="s">
        <v>291</v>
      </c>
      <c r="J80" s="72">
        <v>1.2363490000000001</v>
      </c>
      <c r="K80" s="73">
        <v>1.2363489999999999</v>
      </c>
      <c r="L80" s="73">
        <f t="shared" si="4"/>
        <v>0.19980861967461777</v>
      </c>
      <c r="M80" s="73">
        <v>1.8510999674617779E-2</v>
      </c>
      <c r="N80" s="73">
        <v>4.9871100000000002E-2</v>
      </c>
      <c r="O80" s="73">
        <v>0.13142651999999999</v>
      </c>
      <c r="P80" s="74">
        <f t="shared" si="5"/>
        <v>1.497230933548519E-2</v>
      </c>
      <c r="Q80" s="74">
        <f t="shared" si="6"/>
        <v>5.5309705976724848E-2</v>
      </c>
      <c r="R80" s="75">
        <f t="shared" si="7"/>
        <v>0.16161182617094186</v>
      </c>
      <c r="S80" s="7"/>
    </row>
    <row r="81" spans="1:19" ht="38.25" x14ac:dyDescent="0.25">
      <c r="A81" s="66"/>
      <c r="B81" s="56"/>
      <c r="C81" s="67"/>
      <c r="D81" s="68"/>
      <c r="E81" s="69"/>
      <c r="F81" s="70"/>
      <c r="G81" s="71"/>
      <c r="H81" s="66">
        <v>3000516</v>
      </c>
      <c r="I81" s="67" t="s">
        <v>292</v>
      </c>
      <c r="J81" s="72">
        <v>0.91238399999999997</v>
      </c>
      <c r="K81" s="73">
        <v>0.91238399999999997</v>
      </c>
      <c r="L81" s="73">
        <f t="shared" si="4"/>
        <v>0.69769373000000001</v>
      </c>
      <c r="M81" s="73">
        <v>0</v>
      </c>
      <c r="N81" s="73">
        <v>1.136E-2</v>
      </c>
      <c r="O81" s="73">
        <v>0.68633372999999998</v>
      </c>
      <c r="P81" s="74">
        <f t="shared" si="5"/>
        <v>0</v>
      </c>
      <c r="Q81" s="74">
        <f t="shared" si="6"/>
        <v>1.2450897867564535E-2</v>
      </c>
      <c r="R81" s="75">
        <f t="shared" si="7"/>
        <v>0.76469307879138615</v>
      </c>
      <c r="S81" s="7"/>
    </row>
    <row r="82" spans="1:19" ht="25.5" x14ac:dyDescent="0.25">
      <c r="A82" s="66"/>
      <c r="B82" s="56"/>
      <c r="C82" s="67"/>
      <c r="D82" s="68"/>
      <c r="E82" s="69"/>
      <c r="F82" s="70"/>
      <c r="G82" s="71"/>
      <c r="H82" s="66">
        <v>3000565</v>
      </c>
      <c r="I82" s="67" t="s">
        <v>382</v>
      </c>
      <c r="J82" s="72">
        <v>0.13646100000000003</v>
      </c>
      <c r="K82" s="73">
        <v>0.15127200000000005</v>
      </c>
      <c r="L82" s="73">
        <f t="shared" si="4"/>
        <v>1.2255410038092527E-2</v>
      </c>
      <c r="M82" s="73">
        <v>3.7245400380925275E-3</v>
      </c>
      <c r="N82" s="73">
        <v>6.2745400000000003E-3</v>
      </c>
      <c r="O82" s="73">
        <v>2.25633E-3</v>
      </c>
      <c r="P82" s="74">
        <f t="shared" si="5"/>
        <v>2.4621476797375103E-2</v>
      </c>
      <c r="Q82" s="74">
        <f t="shared" si="6"/>
        <v>6.6100005540301737E-2</v>
      </c>
      <c r="R82" s="75">
        <f t="shared" si="7"/>
        <v>8.1015720279314904E-2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9000000</v>
      </c>
      <c r="I83" s="67" t="s">
        <v>293</v>
      </c>
      <c r="J83" s="72">
        <v>0.69724999999999993</v>
      </c>
      <c r="K83" s="73">
        <v>0.69724999999999993</v>
      </c>
      <c r="L83" s="73">
        <f t="shared" si="4"/>
        <v>0.14423407002514421</v>
      </c>
      <c r="M83" s="73">
        <v>1.5765900025144219E-2</v>
      </c>
      <c r="N83" s="73">
        <v>3.124101E-2</v>
      </c>
      <c r="O83" s="73">
        <v>9.7227159999999993E-2</v>
      </c>
      <c r="P83" s="74">
        <f t="shared" si="5"/>
        <v>2.2611545392820682E-2</v>
      </c>
      <c r="Q83" s="74">
        <f t="shared" si="6"/>
        <v>6.7417583399274617E-2</v>
      </c>
      <c r="R83" s="75">
        <f t="shared" si="7"/>
        <v>0.20686134101849299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9000009</v>
      </c>
      <c r="I84" s="67" t="s">
        <v>294</v>
      </c>
      <c r="J84" s="72">
        <v>3.0738309999999998</v>
      </c>
      <c r="K84" s="73">
        <v>5.2436249999999998</v>
      </c>
      <c r="L84" s="73">
        <f t="shared" si="4"/>
        <v>3.2479018499999999</v>
      </c>
      <c r="M84" s="73">
        <v>0</v>
      </c>
      <c r="N84" s="73">
        <v>1.4043929499999999</v>
      </c>
      <c r="O84" s="73">
        <v>1.8435088999999998</v>
      </c>
      <c r="P84" s="74">
        <f t="shared" si="5"/>
        <v>0</v>
      </c>
      <c r="Q84" s="74">
        <f t="shared" si="6"/>
        <v>0.26782863953848718</v>
      </c>
      <c r="R84" s="75">
        <f t="shared" si="7"/>
        <v>0.6194001001215762</v>
      </c>
      <c r="S84" s="7"/>
    </row>
    <row r="85" spans="1:19" ht="25.5" x14ac:dyDescent="0.25">
      <c r="A85" s="44"/>
      <c r="B85" s="45"/>
      <c r="C85" s="46"/>
      <c r="D85" s="47"/>
      <c r="E85" s="48"/>
      <c r="F85" s="49">
        <v>72</v>
      </c>
      <c r="G85" s="50" t="s">
        <v>25</v>
      </c>
      <c r="H85" s="90"/>
      <c r="I85" s="46"/>
      <c r="J85" s="51">
        <v>4.6389499999999995</v>
      </c>
      <c r="K85" s="52">
        <v>4.7473069999999993</v>
      </c>
      <c r="L85" s="53">
        <f t="shared" si="4"/>
        <v>0.73641810021240484</v>
      </c>
      <c r="M85" s="53">
        <v>2.0293000212404877E-2</v>
      </c>
      <c r="N85" s="53">
        <v>0.19486323</v>
      </c>
      <c r="O85" s="53">
        <v>0.52126187000000002</v>
      </c>
      <c r="P85" s="54">
        <f t="shared" si="5"/>
        <v>4.274634063565908E-3</v>
      </c>
      <c r="Q85" s="54">
        <f t="shared" si="6"/>
        <v>4.5321743508984123E-2</v>
      </c>
      <c r="R85" s="55">
        <f t="shared" si="7"/>
        <v>0.15512333628568892</v>
      </c>
      <c r="S85" s="7"/>
    </row>
    <row r="86" spans="1:19" ht="25.5" x14ac:dyDescent="0.25">
      <c r="A86" s="66"/>
      <c r="B86" s="56"/>
      <c r="C86" s="67"/>
      <c r="D86" s="68"/>
      <c r="E86" s="69"/>
      <c r="F86" s="70"/>
      <c r="G86" s="71"/>
      <c r="H86" s="66">
        <v>3000568</v>
      </c>
      <c r="I86" s="67" t="s">
        <v>296</v>
      </c>
      <c r="J86" s="72">
        <v>4.6389499999999995</v>
      </c>
      <c r="K86" s="73">
        <v>4.6389499999999995</v>
      </c>
      <c r="L86" s="73">
        <f t="shared" si="4"/>
        <v>0.72841810021240483</v>
      </c>
      <c r="M86" s="73">
        <v>2.0293000212404877E-2</v>
      </c>
      <c r="N86" s="73">
        <v>0.19486323</v>
      </c>
      <c r="O86" s="73">
        <v>0.51326187000000001</v>
      </c>
      <c r="P86" s="74">
        <f t="shared" si="5"/>
        <v>4.3744813400456743E-3</v>
      </c>
      <c r="Q86" s="74">
        <f t="shared" si="6"/>
        <v>4.6380372759440153E-2</v>
      </c>
      <c r="R86" s="75">
        <f t="shared" si="7"/>
        <v>0.15702219256780195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9000009</v>
      </c>
      <c r="I87" s="67" t="s">
        <v>294</v>
      </c>
      <c r="J87" s="72">
        <v>0</v>
      </c>
      <c r="K87" s="73">
        <v>0.10835699999999999</v>
      </c>
      <c r="L87" s="73">
        <f t="shared" si="4"/>
        <v>8.0000000000000002E-3</v>
      </c>
      <c r="M87" s="73">
        <v>0</v>
      </c>
      <c r="N87" s="73">
        <v>0</v>
      </c>
      <c r="O87" s="73">
        <v>8.0000000000000002E-3</v>
      </c>
      <c r="P87" s="74">
        <f t="shared" si="5"/>
        <v>0</v>
      </c>
      <c r="Q87" s="74">
        <f t="shared" si="6"/>
        <v>0</v>
      </c>
      <c r="R87" s="75">
        <f t="shared" si="7"/>
        <v>7.3830024825345855E-2</v>
      </c>
      <c r="S87" s="7"/>
    </row>
    <row r="88" spans="1:19" ht="38.25" x14ac:dyDescent="0.25">
      <c r="A88" s="44"/>
      <c r="B88" s="45"/>
      <c r="C88" s="46"/>
      <c r="D88" s="47"/>
      <c r="E88" s="48"/>
      <c r="F88" s="49">
        <v>74</v>
      </c>
      <c r="G88" s="50" t="s">
        <v>20</v>
      </c>
      <c r="H88" s="90"/>
      <c r="I88" s="46"/>
      <c r="J88" s="51">
        <v>0.16200000000000001</v>
      </c>
      <c r="K88" s="52">
        <v>0.16200000000000001</v>
      </c>
      <c r="L88" s="53">
        <f t="shared" si="4"/>
        <v>0</v>
      </c>
      <c r="M88" s="53">
        <v>0</v>
      </c>
      <c r="N88" s="53">
        <v>0</v>
      </c>
      <c r="O88" s="53">
        <v>0</v>
      </c>
      <c r="P88" s="54">
        <f t="shared" si="5"/>
        <v>0</v>
      </c>
      <c r="Q88" s="54">
        <f t="shared" si="6"/>
        <v>0</v>
      </c>
      <c r="R88" s="55">
        <f t="shared" si="7"/>
        <v>0</v>
      </c>
      <c r="S88" s="7"/>
    </row>
    <row r="89" spans="1:19" ht="51" x14ac:dyDescent="0.25">
      <c r="A89" s="66"/>
      <c r="B89" s="56"/>
      <c r="C89" s="67"/>
      <c r="D89" s="68"/>
      <c r="E89" s="69"/>
      <c r="F89" s="70"/>
      <c r="G89" s="71"/>
      <c r="H89" s="66">
        <v>3000569</v>
      </c>
      <c r="I89" s="67" t="s">
        <v>288</v>
      </c>
      <c r="J89" s="72">
        <v>0.16200000000000001</v>
      </c>
      <c r="K89" s="73">
        <v>0.16200000000000001</v>
      </c>
      <c r="L89" s="73">
        <f t="shared" si="4"/>
        <v>0</v>
      </c>
      <c r="M89" s="73">
        <v>0</v>
      </c>
      <c r="N89" s="73">
        <v>0</v>
      </c>
      <c r="O89" s="73">
        <v>0</v>
      </c>
      <c r="P89" s="74">
        <f t="shared" si="5"/>
        <v>0</v>
      </c>
      <c r="Q89" s="74">
        <f t="shared" si="6"/>
        <v>0</v>
      </c>
      <c r="R89" s="75">
        <f t="shared" si="7"/>
        <v>0</v>
      </c>
      <c r="S89" s="7"/>
    </row>
    <row r="90" spans="1:19" ht="25.5" x14ac:dyDescent="0.25">
      <c r="A90" s="44"/>
      <c r="B90" s="45"/>
      <c r="C90" s="46"/>
      <c r="D90" s="47"/>
      <c r="E90" s="48"/>
      <c r="F90" s="49">
        <v>83</v>
      </c>
      <c r="G90" s="50" t="s">
        <v>198</v>
      </c>
      <c r="H90" s="90"/>
      <c r="I90" s="46"/>
      <c r="J90" s="51">
        <v>0</v>
      </c>
      <c r="K90" s="52">
        <v>1.218289</v>
      </c>
      <c r="L90" s="53">
        <f t="shared" si="4"/>
        <v>1.080179</v>
      </c>
      <c r="M90" s="53">
        <v>0</v>
      </c>
      <c r="N90" s="53">
        <v>0</v>
      </c>
      <c r="O90" s="53">
        <v>1.080179</v>
      </c>
      <c r="P90" s="54">
        <f t="shared" si="5"/>
        <v>0</v>
      </c>
      <c r="Q90" s="54">
        <f t="shared" si="6"/>
        <v>0</v>
      </c>
      <c r="R90" s="55">
        <f t="shared" si="7"/>
        <v>0.88663609373473784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9000009</v>
      </c>
      <c r="I91" s="67" t="s">
        <v>294</v>
      </c>
      <c r="J91" s="72">
        <v>0</v>
      </c>
      <c r="K91" s="73">
        <v>1.218289</v>
      </c>
      <c r="L91" s="73">
        <f t="shared" si="4"/>
        <v>1.080179</v>
      </c>
      <c r="M91" s="73">
        <v>0</v>
      </c>
      <c r="N91" s="73">
        <v>0</v>
      </c>
      <c r="O91" s="73">
        <v>1.080179</v>
      </c>
      <c r="P91" s="74">
        <f t="shared" si="5"/>
        <v>0</v>
      </c>
      <c r="Q91" s="74">
        <f t="shared" si="6"/>
        <v>0</v>
      </c>
      <c r="R91" s="75">
        <f t="shared" si="7"/>
        <v>0.88663609373473784</v>
      </c>
      <c r="S91" s="7"/>
    </row>
    <row r="92" spans="1:19" ht="25.5" x14ac:dyDescent="0.25">
      <c r="A92" s="44"/>
      <c r="B92" s="45"/>
      <c r="C92" s="46"/>
      <c r="D92" s="47"/>
      <c r="E92" s="48"/>
      <c r="F92" s="49">
        <v>90</v>
      </c>
      <c r="G92" s="50" t="s">
        <v>81</v>
      </c>
      <c r="H92" s="90"/>
      <c r="I92" s="46"/>
      <c r="J92" s="51">
        <v>193.65775799999997</v>
      </c>
      <c r="K92" s="52">
        <v>215.06128699999999</v>
      </c>
      <c r="L92" s="53">
        <f t="shared" si="4"/>
        <v>42.995373026539042</v>
      </c>
      <c r="M92" s="53">
        <v>17.232151386539044</v>
      </c>
      <c r="N92" s="53">
        <v>12.888030410000001</v>
      </c>
      <c r="O92" s="53">
        <v>12.87519123</v>
      </c>
      <c r="P92" s="54">
        <f t="shared" si="5"/>
        <v>8.0126700750837804E-2</v>
      </c>
      <c r="Q92" s="54">
        <f t="shared" si="6"/>
        <v>0.14005394562964299</v>
      </c>
      <c r="R92" s="55">
        <f t="shared" si="7"/>
        <v>0.19992149041002924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3000001</v>
      </c>
      <c r="I93" s="67" t="s">
        <v>283</v>
      </c>
      <c r="J93" s="72">
        <v>0.25158000000000003</v>
      </c>
      <c r="K93" s="73">
        <v>0.40258699999999997</v>
      </c>
      <c r="L93" s="73">
        <f t="shared" si="4"/>
        <v>6.2929410455882392E-2</v>
      </c>
      <c r="M93" s="73">
        <v>1.45000004558824E-2</v>
      </c>
      <c r="N93" s="73">
        <v>2.0132000000000001E-2</v>
      </c>
      <c r="O93" s="73">
        <v>2.8297409999999999E-2</v>
      </c>
      <c r="P93" s="74">
        <f t="shared" si="5"/>
        <v>3.6017060798988546E-2</v>
      </c>
      <c r="Q93" s="74">
        <f t="shared" si="6"/>
        <v>8.6023643227134503E-2</v>
      </c>
      <c r="R93" s="75">
        <f t="shared" si="7"/>
        <v>0.15631257456371517</v>
      </c>
      <c r="S93" s="7"/>
    </row>
    <row r="94" spans="1:19" ht="38.25" x14ac:dyDescent="0.25">
      <c r="A94" s="66"/>
      <c r="B94" s="56"/>
      <c r="C94" s="67"/>
      <c r="D94" s="68"/>
      <c r="E94" s="69"/>
      <c r="F94" s="70"/>
      <c r="G94" s="71"/>
      <c r="H94" s="66">
        <v>3000385</v>
      </c>
      <c r="I94" s="67" t="s">
        <v>383</v>
      </c>
      <c r="J94" s="72">
        <v>152.722286</v>
      </c>
      <c r="K94" s="73">
        <v>166.69381200000001</v>
      </c>
      <c r="L94" s="73">
        <f t="shared" si="4"/>
        <v>41.858758476991802</v>
      </c>
      <c r="M94" s="73">
        <v>17.184920186991803</v>
      </c>
      <c r="N94" s="73">
        <v>12.493574730000001</v>
      </c>
      <c r="O94" s="73">
        <v>12.18026356</v>
      </c>
      <c r="P94" s="74">
        <f t="shared" si="5"/>
        <v>0.10309273020279723</v>
      </c>
      <c r="Q94" s="74">
        <f t="shared" si="6"/>
        <v>0.1780419714499768</v>
      </c>
      <c r="R94" s="75">
        <f t="shared" si="7"/>
        <v>0.251111651804998</v>
      </c>
      <c r="S94" s="7"/>
    </row>
    <row r="95" spans="1:19" ht="25.5" x14ac:dyDescent="0.25">
      <c r="A95" s="66"/>
      <c r="B95" s="56"/>
      <c r="C95" s="67"/>
      <c r="D95" s="68"/>
      <c r="E95" s="69"/>
      <c r="F95" s="70"/>
      <c r="G95" s="71"/>
      <c r="H95" s="66">
        <v>3000386</v>
      </c>
      <c r="I95" s="67" t="s">
        <v>384</v>
      </c>
      <c r="J95" s="72">
        <v>0.82422699999999993</v>
      </c>
      <c r="K95" s="73">
        <v>6.0527830000000007</v>
      </c>
      <c r="L95" s="73">
        <f t="shared" si="4"/>
        <v>0.3826303990913586</v>
      </c>
      <c r="M95" s="73">
        <v>3.2731199091358576E-2</v>
      </c>
      <c r="N95" s="73">
        <v>8.8213E-2</v>
      </c>
      <c r="O95" s="73">
        <v>0.26168620000000004</v>
      </c>
      <c r="P95" s="74">
        <f t="shared" si="5"/>
        <v>5.4076280433907132E-3</v>
      </c>
      <c r="Q95" s="74">
        <f t="shared" si="6"/>
        <v>1.9981585180132603E-2</v>
      </c>
      <c r="R95" s="75">
        <f t="shared" si="7"/>
        <v>6.3215614881841714E-2</v>
      </c>
      <c r="S95" s="7"/>
    </row>
    <row r="96" spans="1:19" ht="51" x14ac:dyDescent="0.25">
      <c r="A96" s="66"/>
      <c r="B96" s="56"/>
      <c r="C96" s="67"/>
      <c r="D96" s="68"/>
      <c r="E96" s="69"/>
      <c r="F96" s="70"/>
      <c r="G96" s="71"/>
      <c r="H96" s="66">
        <v>3000387</v>
      </c>
      <c r="I96" s="67" t="s">
        <v>385</v>
      </c>
      <c r="J96" s="72">
        <v>0.15031099999999997</v>
      </c>
      <c r="K96" s="73">
        <v>0.99140399999999973</v>
      </c>
      <c r="L96" s="73">
        <f t="shared" si="4"/>
        <v>3.7757199999999998E-2</v>
      </c>
      <c r="M96" s="73">
        <v>0</v>
      </c>
      <c r="N96" s="73">
        <v>6.7780000000000002E-3</v>
      </c>
      <c r="O96" s="73">
        <v>3.0979199999999998E-2</v>
      </c>
      <c r="P96" s="74">
        <f t="shared" si="5"/>
        <v>0</v>
      </c>
      <c r="Q96" s="74">
        <f t="shared" si="6"/>
        <v>6.8367688651649597E-3</v>
      </c>
      <c r="R96" s="75">
        <f t="shared" si="7"/>
        <v>3.8084575006758103E-2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9000009</v>
      </c>
      <c r="I97" s="67" t="s">
        <v>294</v>
      </c>
      <c r="J97" s="72">
        <v>39.709353999999998</v>
      </c>
      <c r="K97" s="73">
        <v>40.920700999999987</v>
      </c>
      <c r="L97" s="73">
        <f t="shared" si="4"/>
        <v>0.65329753999999995</v>
      </c>
      <c r="M97" s="73">
        <v>0</v>
      </c>
      <c r="N97" s="73">
        <v>0.27933268</v>
      </c>
      <c r="O97" s="73">
        <v>0.37396485999999995</v>
      </c>
      <c r="P97" s="74">
        <f t="shared" si="5"/>
        <v>0</v>
      </c>
      <c r="Q97" s="74">
        <f t="shared" si="6"/>
        <v>6.8261948884991023E-3</v>
      </c>
      <c r="R97" s="75">
        <f t="shared" si="7"/>
        <v>1.5964964529810968E-2</v>
      </c>
      <c r="S97" s="7"/>
    </row>
    <row r="98" spans="1:19" ht="51" x14ac:dyDescent="0.25">
      <c r="A98" s="44"/>
      <c r="B98" s="45"/>
      <c r="C98" s="46"/>
      <c r="D98" s="47"/>
      <c r="E98" s="48"/>
      <c r="F98" s="49">
        <v>91</v>
      </c>
      <c r="G98" s="50" t="s">
        <v>82</v>
      </c>
      <c r="H98" s="90"/>
      <c r="I98" s="46"/>
      <c r="J98" s="51">
        <v>6.070278000000001</v>
      </c>
      <c r="K98" s="52">
        <v>7.2227180000000004</v>
      </c>
      <c r="L98" s="53">
        <f t="shared" si="4"/>
        <v>6.8902850279396397E-2</v>
      </c>
      <c r="M98" s="53">
        <v>1.55508502793964E-2</v>
      </c>
      <c r="N98" s="53">
        <v>2.4946999999999997E-2</v>
      </c>
      <c r="O98" s="53">
        <v>2.8405E-2</v>
      </c>
      <c r="P98" s="54">
        <f t="shared" si="5"/>
        <v>2.1530468556845775E-3</v>
      </c>
      <c r="Q98" s="54">
        <f t="shared" si="6"/>
        <v>5.6070097544160518E-3</v>
      </c>
      <c r="R98" s="55">
        <f t="shared" si="7"/>
        <v>9.5397397876251563E-3</v>
      </c>
      <c r="S98" s="7"/>
    </row>
    <row r="99" spans="1:19" ht="38.25" x14ac:dyDescent="0.25">
      <c r="A99" s="66"/>
      <c r="B99" s="56"/>
      <c r="C99" s="67"/>
      <c r="D99" s="68"/>
      <c r="E99" s="69"/>
      <c r="F99" s="70"/>
      <c r="G99" s="71"/>
      <c r="H99" s="66">
        <v>3000515</v>
      </c>
      <c r="I99" s="67" t="s">
        <v>389</v>
      </c>
      <c r="J99" s="72">
        <v>0.43348100000000006</v>
      </c>
      <c r="K99" s="73">
        <v>1.4885400000000002</v>
      </c>
      <c r="L99" s="73">
        <f t="shared" si="4"/>
        <v>6.8902850279396397E-2</v>
      </c>
      <c r="M99" s="73">
        <v>1.55508502793964E-2</v>
      </c>
      <c r="N99" s="73">
        <v>2.4946999999999997E-2</v>
      </c>
      <c r="O99" s="73">
        <v>2.8405E-2</v>
      </c>
      <c r="P99" s="74">
        <f t="shared" si="5"/>
        <v>1.0447048973757103E-2</v>
      </c>
      <c r="Q99" s="74">
        <f t="shared" si="6"/>
        <v>2.7206423931769648E-2</v>
      </c>
      <c r="R99" s="75">
        <f t="shared" si="7"/>
        <v>4.6288880567130465E-2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9000009</v>
      </c>
      <c r="I100" s="67" t="s">
        <v>294</v>
      </c>
      <c r="J100" s="72">
        <v>5.6367970000000005</v>
      </c>
      <c r="K100" s="73">
        <v>5.734178</v>
      </c>
      <c r="L100" s="73">
        <f t="shared" si="4"/>
        <v>0</v>
      </c>
      <c r="M100" s="73">
        <v>0</v>
      </c>
      <c r="N100" s="73">
        <v>0</v>
      </c>
      <c r="O100" s="73">
        <v>0</v>
      </c>
      <c r="P100" s="74">
        <f t="shared" si="5"/>
        <v>0</v>
      </c>
      <c r="Q100" s="74">
        <f t="shared" si="6"/>
        <v>0</v>
      </c>
      <c r="R100" s="75">
        <f t="shared" si="7"/>
        <v>0</v>
      </c>
      <c r="S100" s="7"/>
    </row>
    <row r="101" spans="1:19" ht="38.25" x14ac:dyDescent="0.25">
      <c r="A101" s="44"/>
      <c r="B101" s="45"/>
      <c r="C101" s="46"/>
      <c r="D101" s="47"/>
      <c r="E101" s="48"/>
      <c r="F101" s="49">
        <v>101</v>
      </c>
      <c r="G101" s="50" t="s">
        <v>88</v>
      </c>
      <c r="H101" s="90"/>
      <c r="I101" s="46"/>
      <c r="J101" s="51">
        <v>0</v>
      </c>
      <c r="K101" s="52">
        <v>0.55030999999999997</v>
      </c>
      <c r="L101" s="53">
        <f t="shared" si="4"/>
        <v>5.1513000000000003E-2</v>
      </c>
      <c r="M101" s="53">
        <v>0</v>
      </c>
      <c r="N101" s="53">
        <v>0</v>
      </c>
      <c r="O101" s="53">
        <v>5.1513000000000003E-2</v>
      </c>
      <c r="P101" s="54">
        <f t="shared" si="5"/>
        <v>0</v>
      </c>
      <c r="Q101" s="54">
        <f t="shared" si="6"/>
        <v>0</v>
      </c>
      <c r="R101" s="55">
        <f t="shared" si="7"/>
        <v>9.3607239555886693E-2</v>
      </c>
      <c r="S101" s="7"/>
    </row>
    <row r="102" spans="1:19" x14ac:dyDescent="0.25">
      <c r="A102" s="66"/>
      <c r="B102" s="56"/>
      <c r="C102" s="67"/>
      <c r="D102" s="68"/>
      <c r="E102" s="69"/>
      <c r="F102" s="70"/>
      <c r="G102" s="71"/>
      <c r="H102" s="66">
        <v>9000009</v>
      </c>
      <c r="I102" s="67" t="s">
        <v>294</v>
      </c>
      <c r="J102" s="72">
        <v>0</v>
      </c>
      <c r="K102" s="73">
        <v>0.55030999999999997</v>
      </c>
      <c r="L102" s="73">
        <f t="shared" si="4"/>
        <v>5.1513000000000003E-2</v>
      </c>
      <c r="M102" s="73">
        <v>0</v>
      </c>
      <c r="N102" s="73">
        <v>0</v>
      </c>
      <c r="O102" s="73">
        <v>5.1513000000000003E-2</v>
      </c>
      <c r="P102" s="74">
        <f t="shared" si="5"/>
        <v>0</v>
      </c>
      <c r="Q102" s="74">
        <f t="shared" si="6"/>
        <v>0</v>
      </c>
      <c r="R102" s="75">
        <f t="shared" si="7"/>
        <v>9.3607239555886693E-2</v>
      </c>
      <c r="S102" s="7"/>
    </row>
    <row r="103" spans="1:19" ht="25.5" x14ac:dyDescent="0.25">
      <c r="A103" s="44"/>
      <c r="B103" s="45"/>
      <c r="C103" s="46"/>
      <c r="D103" s="47"/>
      <c r="E103" s="48"/>
      <c r="F103" s="49">
        <v>104</v>
      </c>
      <c r="G103" s="50" t="s">
        <v>142</v>
      </c>
      <c r="H103" s="90"/>
      <c r="I103" s="46"/>
      <c r="J103" s="51">
        <v>2.0763099999999999</v>
      </c>
      <c r="K103" s="52">
        <v>2.1628509999999994</v>
      </c>
      <c r="L103" s="53">
        <f t="shared" si="4"/>
        <v>0.51802489891034653</v>
      </c>
      <c r="M103" s="53">
        <v>0.14458001891034655</v>
      </c>
      <c r="N103" s="53">
        <v>0.20033186000000003</v>
      </c>
      <c r="O103" s="53">
        <v>0.17311301999999998</v>
      </c>
      <c r="P103" s="54">
        <f t="shared" si="5"/>
        <v>6.6846962139484684E-2</v>
      </c>
      <c r="Q103" s="54">
        <f t="shared" si="6"/>
        <v>0.15947093854840055</v>
      </c>
      <c r="R103" s="55">
        <f t="shared" si="7"/>
        <v>0.2395102107867563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3000001</v>
      </c>
      <c r="I104" s="67" t="s">
        <v>283</v>
      </c>
      <c r="J104" s="72">
        <v>1.7519999999999997E-2</v>
      </c>
      <c r="K104" s="73">
        <v>1.7519999999999997E-2</v>
      </c>
      <c r="L104" s="73">
        <f t="shared" si="4"/>
        <v>0</v>
      </c>
      <c r="M104" s="73">
        <v>0</v>
      </c>
      <c r="N104" s="73">
        <v>0</v>
      </c>
      <c r="O104" s="73">
        <v>0</v>
      </c>
      <c r="P104" s="74">
        <f t="shared" si="5"/>
        <v>0</v>
      </c>
      <c r="Q104" s="74">
        <f t="shared" si="6"/>
        <v>0</v>
      </c>
      <c r="R104" s="75">
        <f t="shared" si="7"/>
        <v>0</v>
      </c>
      <c r="S104" s="7"/>
    </row>
    <row r="105" spans="1:19" ht="38.25" x14ac:dyDescent="0.25">
      <c r="A105" s="66"/>
      <c r="B105" s="56"/>
      <c r="C105" s="67"/>
      <c r="D105" s="68"/>
      <c r="E105" s="69"/>
      <c r="F105" s="70"/>
      <c r="G105" s="71"/>
      <c r="H105" s="66">
        <v>3000283</v>
      </c>
      <c r="I105" s="67" t="s">
        <v>428</v>
      </c>
      <c r="J105" s="72">
        <v>9.8099999999999993E-3</v>
      </c>
      <c r="K105" s="73">
        <v>9.8099999999999993E-3</v>
      </c>
      <c r="L105" s="73">
        <f t="shared" si="4"/>
        <v>2.3539499999999996E-3</v>
      </c>
      <c r="M105" s="73">
        <v>0</v>
      </c>
      <c r="N105" s="73">
        <v>0</v>
      </c>
      <c r="O105" s="73">
        <v>2.3539499999999996E-3</v>
      </c>
      <c r="P105" s="74">
        <f t="shared" si="5"/>
        <v>0</v>
      </c>
      <c r="Q105" s="74">
        <f t="shared" si="6"/>
        <v>0</v>
      </c>
      <c r="R105" s="75">
        <f t="shared" si="7"/>
        <v>0.23995412844036695</v>
      </c>
      <c r="S105" s="7"/>
    </row>
    <row r="106" spans="1:19" ht="25.5" x14ac:dyDescent="0.25">
      <c r="A106" s="66"/>
      <c r="B106" s="56"/>
      <c r="C106" s="67"/>
      <c r="D106" s="68"/>
      <c r="E106" s="69"/>
      <c r="F106" s="70"/>
      <c r="G106" s="71"/>
      <c r="H106" s="66">
        <v>3000285</v>
      </c>
      <c r="I106" s="67" t="s">
        <v>447</v>
      </c>
      <c r="J106" s="72">
        <v>4.0000000000000001E-3</v>
      </c>
      <c r="K106" s="73">
        <v>4.0000000000000001E-3</v>
      </c>
      <c r="L106" s="73">
        <f t="shared" si="4"/>
        <v>0</v>
      </c>
      <c r="M106" s="73">
        <v>0</v>
      </c>
      <c r="N106" s="73">
        <v>0</v>
      </c>
      <c r="O106" s="73">
        <v>0</v>
      </c>
      <c r="P106" s="74">
        <f t="shared" si="5"/>
        <v>0</v>
      </c>
      <c r="Q106" s="74">
        <f t="shared" si="6"/>
        <v>0</v>
      </c>
      <c r="R106" s="75">
        <f t="shared" si="7"/>
        <v>0</v>
      </c>
      <c r="S106" s="7"/>
    </row>
    <row r="107" spans="1:19" ht="25.5" x14ac:dyDescent="0.25">
      <c r="A107" s="66"/>
      <c r="B107" s="56"/>
      <c r="C107" s="67"/>
      <c r="D107" s="68"/>
      <c r="E107" s="69"/>
      <c r="F107" s="70"/>
      <c r="G107" s="71"/>
      <c r="H107" s="66">
        <v>3000286</v>
      </c>
      <c r="I107" s="67" t="s">
        <v>448</v>
      </c>
      <c r="J107" s="72">
        <v>7.1760000000000001E-3</v>
      </c>
      <c r="K107" s="73">
        <v>6.8760000000000002E-3</v>
      </c>
      <c r="L107" s="73">
        <f t="shared" si="4"/>
        <v>0</v>
      </c>
      <c r="M107" s="73">
        <v>0</v>
      </c>
      <c r="N107" s="73">
        <v>0</v>
      </c>
      <c r="O107" s="73">
        <v>0</v>
      </c>
      <c r="P107" s="74">
        <f t="shared" si="5"/>
        <v>0</v>
      </c>
      <c r="Q107" s="74">
        <f t="shared" si="6"/>
        <v>0</v>
      </c>
      <c r="R107" s="75">
        <f t="shared" si="7"/>
        <v>0</v>
      </c>
      <c r="S107" s="7"/>
    </row>
    <row r="108" spans="1:19" ht="51" x14ac:dyDescent="0.25">
      <c r="A108" s="66"/>
      <c r="B108" s="56"/>
      <c r="C108" s="67"/>
      <c r="D108" s="68"/>
      <c r="E108" s="69"/>
      <c r="F108" s="70"/>
      <c r="G108" s="71"/>
      <c r="H108" s="66">
        <v>3000289</v>
      </c>
      <c r="I108" s="67" t="s">
        <v>449</v>
      </c>
      <c r="J108" s="72">
        <v>7.7180000000000009E-3</v>
      </c>
      <c r="K108" s="73">
        <v>7.7180000000000009E-3</v>
      </c>
      <c r="L108" s="73">
        <f t="shared" si="4"/>
        <v>2.8760000000000001E-3</v>
      </c>
      <c r="M108" s="73">
        <v>0</v>
      </c>
      <c r="N108" s="73">
        <v>2.8760000000000001E-3</v>
      </c>
      <c r="O108" s="73">
        <v>0</v>
      </c>
      <c r="P108" s="74">
        <f t="shared" si="5"/>
        <v>0</v>
      </c>
      <c r="Q108" s="74">
        <f t="shared" si="6"/>
        <v>0.37263539777144333</v>
      </c>
      <c r="R108" s="75">
        <f t="shared" si="7"/>
        <v>0.37263539777144333</v>
      </c>
      <c r="S108" s="7"/>
    </row>
    <row r="109" spans="1:19" ht="25.5" x14ac:dyDescent="0.25">
      <c r="A109" s="66"/>
      <c r="B109" s="56"/>
      <c r="C109" s="67"/>
      <c r="D109" s="68"/>
      <c r="E109" s="69"/>
      <c r="F109" s="70"/>
      <c r="G109" s="71"/>
      <c r="H109" s="66">
        <v>3000686</v>
      </c>
      <c r="I109" s="67" t="s">
        <v>450</v>
      </c>
      <c r="J109" s="72">
        <v>2.0020259999999999</v>
      </c>
      <c r="K109" s="73">
        <v>2.0888669999999996</v>
      </c>
      <c r="L109" s="73">
        <f t="shared" si="4"/>
        <v>0.5127949489103466</v>
      </c>
      <c r="M109" s="73">
        <v>0.14458001891034655</v>
      </c>
      <c r="N109" s="73">
        <v>0.19745586000000004</v>
      </c>
      <c r="O109" s="73">
        <v>0.17075906999999999</v>
      </c>
      <c r="P109" s="74">
        <f t="shared" si="5"/>
        <v>6.92145641203325E-2</v>
      </c>
      <c r="Q109" s="74">
        <f t="shared" si="6"/>
        <v>0.1637422961396521</v>
      </c>
      <c r="R109" s="75">
        <f t="shared" si="7"/>
        <v>0.24548951604403091</v>
      </c>
      <c r="S109" s="7"/>
    </row>
    <row r="110" spans="1:19" x14ac:dyDescent="0.25">
      <c r="A110" s="66"/>
      <c r="B110" s="56"/>
      <c r="C110" s="67"/>
      <c r="D110" s="68"/>
      <c r="E110" s="69"/>
      <c r="F110" s="70"/>
      <c r="G110" s="71"/>
      <c r="H110" s="66">
        <v>9000000</v>
      </c>
      <c r="I110" s="67" t="s">
        <v>293</v>
      </c>
      <c r="J110" s="72">
        <v>2.8060000000000002E-2</v>
      </c>
      <c r="K110" s="73">
        <v>2.8060000000000002E-2</v>
      </c>
      <c r="L110" s="73">
        <f t="shared" si="4"/>
        <v>0</v>
      </c>
      <c r="M110" s="73">
        <v>0</v>
      </c>
      <c r="N110" s="73">
        <v>0</v>
      </c>
      <c r="O110" s="73">
        <v>0</v>
      </c>
      <c r="P110" s="74">
        <f t="shared" si="5"/>
        <v>0</v>
      </c>
      <c r="Q110" s="74">
        <f t="shared" si="6"/>
        <v>0</v>
      </c>
      <c r="R110" s="75">
        <f t="shared" si="7"/>
        <v>0</v>
      </c>
      <c r="S110" s="7"/>
    </row>
    <row r="111" spans="1:19" ht="38.25" x14ac:dyDescent="0.25">
      <c r="A111" s="44"/>
      <c r="B111" s="45"/>
      <c r="C111" s="46"/>
      <c r="D111" s="47"/>
      <c r="E111" s="48"/>
      <c r="F111" s="49">
        <v>106</v>
      </c>
      <c r="G111" s="50" t="s">
        <v>83</v>
      </c>
      <c r="H111" s="90"/>
      <c r="I111" s="46"/>
      <c r="J111" s="51">
        <v>1.439783</v>
      </c>
      <c r="K111" s="52">
        <v>1.4990190000000003</v>
      </c>
      <c r="L111" s="53">
        <f t="shared" si="4"/>
        <v>0.5329357407667441</v>
      </c>
      <c r="M111" s="53">
        <v>3.8510370766744018E-2</v>
      </c>
      <c r="N111" s="53">
        <v>0.37929360000000001</v>
      </c>
      <c r="O111" s="53">
        <v>0.11513177000000002</v>
      </c>
      <c r="P111" s="54">
        <f t="shared" si="5"/>
        <v>2.5690382021004411E-2</v>
      </c>
      <c r="Q111" s="54">
        <f t="shared" si="6"/>
        <v>0.27871826225467716</v>
      </c>
      <c r="R111" s="55">
        <f t="shared" si="7"/>
        <v>0.3555230058903483</v>
      </c>
      <c r="S111" s="7"/>
    </row>
    <row r="112" spans="1:19" ht="51" x14ac:dyDescent="0.25">
      <c r="A112" s="66"/>
      <c r="B112" s="56"/>
      <c r="C112" s="67"/>
      <c r="D112" s="68"/>
      <c r="E112" s="69"/>
      <c r="F112" s="70"/>
      <c r="G112" s="71"/>
      <c r="H112" s="66">
        <v>3000574</v>
      </c>
      <c r="I112" s="67" t="s">
        <v>391</v>
      </c>
      <c r="J112" s="72">
        <v>1.439783</v>
      </c>
      <c r="K112" s="73">
        <v>1.4990190000000003</v>
      </c>
      <c r="L112" s="73">
        <f t="shared" si="4"/>
        <v>0.5329357407667441</v>
      </c>
      <c r="M112" s="73">
        <v>3.8510370766744018E-2</v>
      </c>
      <c r="N112" s="73">
        <v>0.37929360000000001</v>
      </c>
      <c r="O112" s="73">
        <v>0.11513177000000002</v>
      </c>
      <c r="P112" s="74">
        <f t="shared" si="5"/>
        <v>2.5690382021004411E-2</v>
      </c>
      <c r="Q112" s="74">
        <f t="shared" si="6"/>
        <v>0.27871826225467716</v>
      </c>
      <c r="R112" s="75">
        <f t="shared" si="7"/>
        <v>0.3555230058903483</v>
      </c>
      <c r="S112" s="7"/>
    </row>
    <row r="113" spans="1:19" ht="38.25" x14ac:dyDescent="0.25">
      <c r="A113" s="44"/>
      <c r="B113" s="45"/>
      <c r="C113" s="46"/>
      <c r="D113" s="47"/>
      <c r="E113" s="48"/>
      <c r="F113" s="49">
        <v>107</v>
      </c>
      <c r="G113" s="50" t="s">
        <v>84</v>
      </c>
      <c r="H113" s="90"/>
      <c r="I113" s="46"/>
      <c r="J113" s="51">
        <v>1.2083639999999998</v>
      </c>
      <c r="K113" s="52">
        <v>2.227163</v>
      </c>
      <c r="L113" s="53">
        <f t="shared" si="4"/>
        <v>0.18445899890893322</v>
      </c>
      <c r="M113" s="53">
        <v>0.10998849890893325</v>
      </c>
      <c r="N113" s="53">
        <v>6.8139999999999992E-2</v>
      </c>
      <c r="O113" s="53">
        <v>6.3305000000000002E-3</v>
      </c>
      <c r="P113" s="54">
        <f t="shared" si="5"/>
        <v>4.9385024315208741E-2</v>
      </c>
      <c r="Q113" s="54">
        <f t="shared" si="6"/>
        <v>7.9980000973854729E-2</v>
      </c>
      <c r="R113" s="55">
        <f t="shared" si="7"/>
        <v>8.2822406311946289E-2</v>
      </c>
      <c r="S113" s="7"/>
    </row>
    <row r="114" spans="1:19" ht="38.25" x14ac:dyDescent="0.25">
      <c r="A114" s="66"/>
      <c r="B114" s="56"/>
      <c r="C114" s="67"/>
      <c r="D114" s="68"/>
      <c r="E114" s="69"/>
      <c r="F114" s="70"/>
      <c r="G114" s="71"/>
      <c r="H114" s="66">
        <v>3000546</v>
      </c>
      <c r="I114" s="67" t="s">
        <v>396</v>
      </c>
      <c r="J114" s="72">
        <v>1.2083639999999998</v>
      </c>
      <c r="K114" s="73">
        <v>1.2083639999999998</v>
      </c>
      <c r="L114" s="73">
        <f t="shared" si="4"/>
        <v>0.18445899890893322</v>
      </c>
      <c r="M114" s="73">
        <v>0.10998849890893325</v>
      </c>
      <c r="N114" s="73">
        <v>6.8139999999999992E-2</v>
      </c>
      <c r="O114" s="73">
        <v>6.3305000000000002E-3</v>
      </c>
      <c r="P114" s="74">
        <f t="shared" si="5"/>
        <v>9.1022654522092072E-2</v>
      </c>
      <c r="Q114" s="74">
        <f t="shared" si="6"/>
        <v>0.14741294751327685</v>
      </c>
      <c r="R114" s="75">
        <f t="shared" si="7"/>
        <v>0.15265184903632784</v>
      </c>
      <c r="S114" s="7"/>
    </row>
    <row r="115" spans="1:19" x14ac:dyDescent="0.25">
      <c r="A115" s="66"/>
      <c r="B115" s="56"/>
      <c r="C115" s="67"/>
      <c r="D115" s="68"/>
      <c r="E115" s="69"/>
      <c r="F115" s="70"/>
      <c r="G115" s="71"/>
      <c r="H115" s="66">
        <v>9000009</v>
      </c>
      <c r="I115" s="67" t="s">
        <v>294</v>
      </c>
      <c r="J115" s="72">
        <v>0</v>
      </c>
      <c r="K115" s="73">
        <v>1.018799</v>
      </c>
      <c r="L115" s="73">
        <f t="shared" si="4"/>
        <v>0</v>
      </c>
      <c r="M115" s="73">
        <v>0</v>
      </c>
      <c r="N115" s="73">
        <v>0</v>
      </c>
      <c r="O115" s="73">
        <v>0</v>
      </c>
      <c r="P115" s="74">
        <f t="shared" si="5"/>
        <v>0</v>
      </c>
      <c r="Q115" s="74">
        <f t="shared" si="6"/>
        <v>0</v>
      </c>
      <c r="R115" s="75">
        <f t="shared" si="7"/>
        <v>0</v>
      </c>
      <c r="S115" s="7"/>
    </row>
    <row r="116" spans="1:19" x14ac:dyDescent="0.25">
      <c r="A116" s="44"/>
      <c r="B116" s="45"/>
      <c r="C116" s="46"/>
      <c r="D116" s="47"/>
      <c r="E116" s="48"/>
      <c r="F116" s="49">
        <v>108</v>
      </c>
      <c r="G116" s="50" t="s">
        <v>199</v>
      </c>
      <c r="H116" s="90"/>
      <c r="I116" s="46"/>
      <c r="J116" s="51">
        <v>14</v>
      </c>
      <c r="K116" s="52">
        <v>25.164117000000001</v>
      </c>
      <c r="L116" s="53">
        <f t="shared" si="4"/>
        <v>8.3483654200000004</v>
      </c>
      <c r="M116" s="53">
        <v>0</v>
      </c>
      <c r="N116" s="53">
        <v>2.1003646800000002</v>
      </c>
      <c r="O116" s="53">
        <v>6.2480007400000002</v>
      </c>
      <c r="P116" s="54">
        <f t="shared" si="5"/>
        <v>0</v>
      </c>
      <c r="Q116" s="54">
        <f t="shared" si="6"/>
        <v>8.346665531717247E-2</v>
      </c>
      <c r="R116" s="55">
        <f t="shared" si="7"/>
        <v>0.33175673996429123</v>
      </c>
      <c r="S116" s="7"/>
    </row>
    <row r="117" spans="1:19" x14ac:dyDescent="0.25">
      <c r="A117" s="66"/>
      <c r="B117" s="56"/>
      <c r="C117" s="67"/>
      <c r="D117" s="68"/>
      <c r="E117" s="69"/>
      <c r="F117" s="70"/>
      <c r="G117" s="71"/>
      <c r="H117" s="66">
        <v>9000009</v>
      </c>
      <c r="I117" s="67" t="s">
        <v>294</v>
      </c>
      <c r="J117" s="72">
        <v>14</v>
      </c>
      <c r="K117" s="73">
        <v>25.164117000000001</v>
      </c>
      <c r="L117" s="73">
        <f t="shared" si="4"/>
        <v>8.3483654200000004</v>
      </c>
      <c r="M117" s="73">
        <v>0</v>
      </c>
      <c r="N117" s="73">
        <v>2.1003646800000002</v>
      </c>
      <c r="O117" s="73">
        <v>6.2480007400000002</v>
      </c>
      <c r="P117" s="74">
        <f t="shared" si="5"/>
        <v>0</v>
      </c>
      <c r="Q117" s="74">
        <f t="shared" si="6"/>
        <v>8.346665531717247E-2</v>
      </c>
      <c r="R117" s="75">
        <f t="shared" si="7"/>
        <v>0.33175673996429123</v>
      </c>
      <c r="S117" s="7"/>
    </row>
    <row r="118" spans="1:19" ht="25.5" x14ac:dyDescent="0.25">
      <c r="A118" s="44"/>
      <c r="B118" s="45"/>
      <c r="C118" s="46"/>
      <c r="D118" s="47"/>
      <c r="E118" s="48"/>
      <c r="F118" s="49">
        <v>121</v>
      </c>
      <c r="G118" s="50" t="s">
        <v>159</v>
      </c>
      <c r="H118" s="90"/>
      <c r="I118" s="46"/>
      <c r="J118" s="51">
        <v>0.45059100000000002</v>
      </c>
      <c r="K118" s="52">
        <v>0.48138800000000004</v>
      </c>
      <c r="L118" s="53">
        <f t="shared" si="4"/>
        <v>0.11048910982880333</v>
      </c>
      <c r="M118" s="53">
        <v>1.846459982880333E-2</v>
      </c>
      <c r="N118" s="53">
        <v>4.002673000000001E-2</v>
      </c>
      <c r="O118" s="53">
        <v>5.199778E-2</v>
      </c>
      <c r="P118" s="54">
        <f t="shared" si="5"/>
        <v>3.8357000649794609E-2</v>
      </c>
      <c r="Q118" s="54">
        <f t="shared" si="6"/>
        <v>0.12150558349772603</v>
      </c>
      <c r="R118" s="55">
        <f t="shared" si="7"/>
        <v>0.22952194452043534</v>
      </c>
      <c r="S118" s="7"/>
    </row>
    <row r="119" spans="1:19" ht="38.25" x14ac:dyDescent="0.25">
      <c r="A119" s="66"/>
      <c r="B119" s="56"/>
      <c r="C119" s="67"/>
      <c r="D119" s="68"/>
      <c r="E119" s="69"/>
      <c r="F119" s="70"/>
      <c r="G119" s="71"/>
      <c r="H119" s="66">
        <v>3000633</v>
      </c>
      <c r="I119" s="67" t="s">
        <v>464</v>
      </c>
      <c r="J119" s="72">
        <v>8.0199000000000006E-2</v>
      </c>
      <c r="K119" s="73">
        <v>8.0199000000000006E-2</v>
      </c>
      <c r="L119" s="73">
        <f t="shared" si="4"/>
        <v>9.4518499117969539E-3</v>
      </c>
      <c r="M119" s="73">
        <v>2.8139499117969535E-3</v>
      </c>
      <c r="N119" s="73">
        <v>3.17395E-3</v>
      </c>
      <c r="O119" s="73">
        <v>3.4639500000000004E-3</v>
      </c>
      <c r="P119" s="74">
        <f t="shared" si="5"/>
        <v>3.5087094749273101E-2</v>
      </c>
      <c r="Q119" s="74">
        <f t="shared" si="6"/>
        <v>7.4663024623710439E-2</v>
      </c>
      <c r="R119" s="75">
        <f t="shared" si="7"/>
        <v>0.11785495968524487</v>
      </c>
      <c r="S119" s="7"/>
    </row>
    <row r="120" spans="1:19" x14ac:dyDescent="0.25">
      <c r="A120" s="66"/>
      <c r="B120" s="56"/>
      <c r="C120" s="67"/>
      <c r="D120" s="68"/>
      <c r="E120" s="69"/>
      <c r="F120" s="70"/>
      <c r="G120" s="71"/>
      <c r="H120" s="66">
        <v>9000000</v>
      </c>
      <c r="I120" s="67" t="s">
        <v>293</v>
      </c>
      <c r="J120" s="72">
        <v>0.370392</v>
      </c>
      <c r="K120" s="73">
        <v>0.370392</v>
      </c>
      <c r="L120" s="73">
        <f t="shared" si="4"/>
        <v>9.1940859917006387E-2</v>
      </c>
      <c r="M120" s="73">
        <v>1.5650649917006376E-2</v>
      </c>
      <c r="N120" s="73">
        <v>3.6852780000000009E-2</v>
      </c>
      <c r="O120" s="73">
        <v>3.9437430000000002E-2</v>
      </c>
      <c r="P120" s="74">
        <f t="shared" si="5"/>
        <v>4.2254287125549087E-2</v>
      </c>
      <c r="Q120" s="74">
        <f t="shared" si="6"/>
        <v>0.14175098251853815</v>
      </c>
      <c r="R120" s="75">
        <f t="shared" si="7"/>
        <v>0.24822582538771459</v>
      </c>
      <c r="S120" s="7"/>
    </row>
    <row r="121" spans="1:19" x14ac:dyDescent="0.25">
      <c r="A121" s="66"/>
      <c r="B121" s="56"/>
      <c r="C121" s="67"/>
      <c r="D121" s="68"/>
      <c r="E121" s="69"/>
      <c r="F121" s="70"/>
      <c r="G121" s="71"/>
      <c r="H121" s="66">
        <v>9000009</v>
      </c>
      <c r="I121" s="67" t="s">
        <v>294</v>
      </c>
      <c r="J121" s="72">
        <v>0</v>
      </c>
      <c r="K121" s="73">
        <v>3.0796999999999998E-2</v>
      </c>
      <c r="L121" s="73">
        <f t="shared" si="4"/>
        <v>9.0963999999999993E-3</v>
      </c>
      <c r="M121" s="73">
        <v>0</v>
      </c>
      <c r="N121" s="73">
        <v>0</v>
      </c>
      <c r="O121" s="73">
        <v>9.0963999999999993E-3</v>
      </c>
      <c r="P121" s="74">
        <f t="shared" si="5"/>
        <v>0</v>
      </c>
      <c r="Q121" s="74">
        <f t="shared" si="6"/>
        <v>0</v>
      </c>
      <c r="R121" s="75">
        <f t="shared" si="7"/>
        <v>0.29536643179530475</v>
      </c>
      <c r="S121" s="7"/>
    </row>
    <row r="122" spans="1:19" ht="38.25" x14ac:dyDescent="0.25">
      <c r="A122" s="44"/>
      <c r="B122" s="45"/>
      <c r="C122" s="46"/>
      <c r="D122" s="47"/>
      <c r="E122" s="48"/>
      <c r="F122" s="49">
        <v>129</v>
      </c>
      <c r="G122" s="50" t="s">
        <v>143</v>
      </c>
      <c r="H122" s="90"/>
      <c r="I122" s="46"/>
      <c r="J122" s="51">
        <v>4.7135000000000003E-2</v>
      </c>
      <c r="K122" s="52">
        <v>4.7135000000000003E-2</v>
      </c>
      <c r="L122" s="53">
        <f t="shared" si="4"/>
        <v>3.5199999999999999E-4</v>
      </c>
      <c r="M122" s="53">
        <v>0</v>
      </c>
      <c r="N122" s="53">
        <v>3.5199999999999999E-4</v>
      </c>
      <c r="O122" s="53">
        <v>0</v>
      </c>
      <c r="P122" s="54">
        <f t="shared" si="5"/>
        <v>0</v>
      </c>
      <c r="Q122" s="54">
        <f t="shared" si="6"/>
        <v>7.4679113185530917E-3</v>
      </c>
      <c r="R122" s="55">
        <f t="shared" si="7"/>
        <v>7.4679113185530917E-3</v>
      </c>
      <c r="S122" s="7"/>
    </row>
    <row r="123" spans="1:19" x14ac:dyDescent="0.25">
      <c r="A123" s="66"/>
      <c r="B123" s="56"/>
      <c r="C123" s="67"/>
      <c r="D123" s="68"/>
      <c r="E123" s="69"/>
      <c r="F123" s="70"/>
      <c r="G123" s="71"/>
      <c r="H123" s="66">
        <v>3000001</v>
      </c>
      <c r="I123" s="67" t="s">
        <v>283</v>
      </c>
      <c r="J123" s="72">
        <v>8.3949999999999997E-3</v>
      </c>
      <c r="K123" s="73">
        <v>8.3949999999999997E-3</v>
      </c>
      <c r="L123" s="73">
        <f t="shared" si="4"/>
        <v>0</v>
      </c>
      <c r="M123" s="73">
        <v>0</v>
      </c>
      <c r="N123" s="73">
        <v>0</v>
      </c>
      <c r="O123" s="73">
        <v>0</v>
      </c>
      <c r="P123" s="74">
        <f t="shared" si="5"/>
        <v>0</v>
      </c>
      <c r="Q123" s="74">
        <f t="shared" si="6"/>
        <v>0</v>
      </c>
      <c r="R123" s="75">
        <f t="shared" si="7"/>
        <v>0</v>
      </c>
      <c r="S123" s="7"/>
    </row>
    <row r="124" spans="1:19" ht="25.5" x14ac:dyDescent="0.25">
      <c r="A124" s="66"/>
      <c r="B124" s="56"/>
      <c r="C124" s="67"/>
      <c r="D124" s="68"/>
      <c r="E124" s="69"/>
      <c r="F124" s="70"/>
      <c r="G124" s="71"/>
      <c r="H124" s="66">
        <v>3000687</v>
      </c>
      <c r="I124" s="67" t="s">
        <v>451</v>
      </c>
      <c r="J124" s="72">
        <v>1.9269999999999999E-2</v>
      </c>
      <c r="K124" s="73">
        <v>1.9269999999999999E-2</v>
      </c>
      <c r="L124" s="73">
        <f t="shared" si="4"/>
        <v>0</v>
      </c>
      <c r="M124" s="73">
        <v>0</v>
      </c>
      <c r="N124" s="73">
        <v>0</v>
      </c>
      <c r="O124" s="73">
        <v>0</v>
      </c>
      <c r="P124" s="74">
        <f t="shared" si="5"/>
        <v>0</v>
      </c>
      <c r="Q124" s="74">
        <f t="shared" si="6"/>
        <v>0</v>
      </c>
      <c r="R124" s="75">
        <f t="shared" si="7"/>
        <v>0</v>
      </c>
      <c r="S124" s="7"/>
    </row>
    <row r="125" spans="1:19" ht="38.25" x14ac:dyDescent="0.25">
      <c r="A125" s="66"/>
      <c r="B125" s="56"/>
      <c r="C125" s="67"/>
      <c r="D125" s="68"/>
      <c r="E125" s="69"/>
      <c r="F125" s="70"/>
      <c r="G125" s="71"/>
      <c r="H125" s="66">
        <v>3000688</v>
      </c>
      <c r="I125" s="67" t="s">
        <v>429</v>
      </c>
      <c r="J125" s="72">
        <v>7.9299999999999995E-3</v>
      </c>
      <c r="K125" s="73">
        <v>7.9299999999999995E-3</v>
      </c>
      <c r="L125" s="73">
        <f t="shared" si="4"/>
        <v>3.5199999999999999E-4</v>
      </c>
      <c r="M125" s="73">
        <v>0</v>
      </c>
      <c r="N125" s="73">
        <v>3.5199999999999999E-4</v>
      </c>
      <c r="O125" s="73">
        <v>0</v>
      </c>
      <c r="P125" s="74">
        <f t="shared" si="5"/>
        <v>0</v>
      </c>
      <c r="Q125" s="74">
        <f t="shared" si="6"/>
        <v>4.4388398486759142E-2</v>
      </c>
      <c r="R125" s="75">
        <f t="shared" si="7"/>
        <v>4.4388398486759142E-2</v>
      </c>
      <c r="S125" s="7"/>
    </row>
    <row r="126" spans="1:19" ht="25.5" x14ac:dyDescent="0.25">
      <c r="A126" s="66"/>
      <c r="B126" s="56"/>
      <c r="C126" s="67"/>
      <c r="D126" s="68"/>
      <c r="E126" s="69"/>
      <c r="F126" s="70"/>
      <c r="G126" s="71"/>
      <c r="H126" s="66">
        <v>3000689</v>
      </c>
      <c r="I126" s="67" t="s">
        <v>430</v>
      </c>
      <c r="J126" s="72">
        <v>1E-3</v>
      </c>
      <c r="K126" s="73">
        <v>1E-3</v>
      </c>
      <c r="L126" s="73">
        <f t="shared" si="4"/>
        <v>0</v>
      </c>
      <c r="M126" s="73">
        <v>0</v>
      </c>
      <c r="N126" s="73">
        <v>0</v>
      </c>
      <c r="O126" s="73">
        <v>0</v>
      </c>
      <c r="P126" s="74">
        <f t="shared" si="5"/>
        <v>0</v>
      </c>
      <c r="Q126" s="74">
        <f t="shared" si="6"/>
        <v>0</v>
      </c>
      <c r="R126" s="75">
        <f t="shared" si="7"/>
        <v>0</v>
      </c>
      <c r="S126" s="7"/>
    </row>
    <row r="127" spans="1:19" ht="38.25" x14ac:dyDescent="0.25">
      <c r="A127" s="66"/>
      <c r="B127" s="56"/>
      <c r="C127" s="67"/>
      <c r="D127" s="68"/>
      <c r="E127" s="69"/>
      <c r="F127" s="70"/>
      <c r="G127" s="71"/>
      <c r="H127" s="66">
        <v>3000690</v>
      </c>
      <c r="I127" s="67" t="s">
        <v>452</v>
      </c>
      <c r="J127" s="72">
        <v>1.0540000000000001E-2</v>
      </c>
      <c r="K127" s="73">
        <v>1.0540000000000001E-2</v>
      </c>
      <c r="L127" s="73">
        <f t="shared" si="4"/>
        <v>0</v>
      </c>
      <c r="M127" s="73">
        <v>0</v>
      </c>
      <c r="N127" s="73">
        <v>0</v>
      </c>
      <c r="O127" s="73">
        <v>0</v>
      </c>
      <c r="P127" s="74">
        <f t="shared" si="5"/>
        <v>0</v>
      </c>
      <c r="Q127" s="74">
        <f t="shared" si="6"/>
        <v>0</v>
      </c>
      <c r="R127" s="75">
        <f t="shared" si="7"/>
        <v>0</v>
      </c>
      <c r="S127" s="7"/>
    </row>
    <row r="128" spans="1:19" ht="38.25" x14ac:dyDescent="0.25">
      <c r="A128" s="44"/>
      <c r="B128" s="45"/>
      <c r="C128" s="46"/>
      <c r="D128" s="47"/>
      <c r="E128" s="48"/>
      <c r="F128" s="49">
        <v>130</v>
      </c>
      <c r="G128" s="50" t="s">
        <v>160</v>
      </c>
      <c r="H128" s="90"/>
      <c r="I128" s="46"/>
      <c r="J128" s="51">
        <v>0.1</v>
      </c>
      <c r="K128" s="52">
        <v>0.1</v>
      </c>
      <c r="L128" s="53">
        <f t="shared" si="4"/>
        <v>0</v>
      </c>
      <c r="M128" s="53">
        <v>0</v>
      </c>
      <c r="N128" s="53">
        <v>0</v>
      </c>
      <c r="O128" s="53">
        <v>0</v>
      </c>
      <c r="P128" s="54">
        <f t="shared" si="5"/>
        <v>0</v>
      </c>
      <c r="Q128" s="54">
        <f t="shared" si="6"/>
        <v>0</v>
      </c>
      <c r="R128" s="55">
        <f t="shared" si="7"/>
        <v>0</v>
      </c>
      <c r="S128" s="7"/>
    </row>
    <row r="129" spans="1:19" x14ac:dyDescent="0.25">
      <c r="A129" s="66"/>
      <c r="B129" s="56"/>
      <c r="C129" s="67"/>
      <c r="D129" s="68"/>
      <c r="E129" s="69"/>
      <c r="F129" s="70"/>
      <c r="G129" s="71"/>
      <c r="H129" s="66">
        <v>3000001</v>
      </c>
      <c r="I129" s="67" t="s">
        <v>283</v>
      </c>
      <c r="J129" s="72">
        <v>0.1</v>
      </c>
      <c r="K129" s="73">
        <v>0.1</v>
      </c>
      <c r="L129" s="73">
        <f t="shared" si="4"/>
        <v>0</v>
      </c>
      <c r="M129" s="73">
        <v>0</v>
      </c>
      <c r="N129" s="73">
        <v>0</v>
      </c>
      <c r="O129" s="73">
        <v>0</v>
      </c>
      <c r="P129" s="74">
        <f t="shared" si="5"/>
        <v>0</v>
      </c>
      <c r="Q129" s="74">
        <f t="shared" si="6"/>
        <v>0</v>
      </c>
      <c r="R129" s="75">
        <f t="shared" si="7"/>
        <v>0</v>
      </c>
      <c r="S129" s="7"/>
    </row>
    <row r="130" spans="1:19" x14ac:dyDescent="0.25">
      <c r="A130" s="44"/>
      <c r="B130" s="45"/>
      <c r="C130" s="46"/>
      <c r="D130" s="47"/>
      <c r="E130" s="48"/>
      <c r="F130" s="49">
        <v>131</v>
      </c>
      <c r="G130" s="50" t="s">
        <v>144</v>
      </c>
      <c r="H130" s="90"/>
      <c r="I130" s="46"/>
      <c r="J130" s="51">
        <v>0.32057999999999998</v>
      </c>
      <c r="K130" s="52">
        <v>0.32118000000000002</v>
      </c>
      <c r="L130" s="53">
        <f t="shared" si="4"/>
        <v>8.3121769722450417E-2</v>
      </c>
      <c r="M130" s="53">
        <v>1.8063399722450413E-2</v>
      </c>
      <c r="N130" s="53">
        <v>2.7470800000000004E-2</v>
      </c>
      <c r="O130" s="53">
        <v>3.7587570000000001E-2</v>
      </c>
      <c r="P130" s="54">
        <f t="shared" si="5"/>
        <v>5.6240736417119408E-2</v>
      </c>
      <c r="Q130" s="54">
        <f t="shared" si="6"/>
        <v>0.14177159138940909</v>
      </c>
      <c r="R130" s="55">
        <f t="shared" si="7"/>
        <v>0.25880120095413917</v>
      </c>
      <c r="S130" s="7"/>
    </row>
    <row r="131" spans="1:19" x14ac:dyDescent="0.25">
      <c r="A131" s="66"/>
      <c r="B131" s="56"/>
      <c r="C131" s="67"/>
      <c r="D131" s="68"/>
      <c r="E131" s="69"/>
      <c r="F131" s="70"/>
      <c r="G131" s="71"/>
      <c r="H131" s="66">
        <v>3000001</v>
      </c>
      <c r="I131" s="67" t="s">
        <v>283</v>
      </c>
      <c r="J131" s="72">
        <v>1.1800000000000001E-2</v>
      </c>
      <c r="K131" s="73">
        <v>1.1800000000000001E-2</v>
      </c>
      <c r="L131" s="73">
        <f t="shared" si="4"/>
        <v>0</v>
      </c>
      <c r="M131" s="73">
        <v>0</v>
      </c>
      <c r="N131" s="73">
        <v>0</v>
      </c>
      <c r="O131" s="73">
        <v>0</v>
      </c>
      <c r="P131" s="74">
        <f t="shared" si="5"/>
        <v>0</v>
      </c>
      <c r="Q131" s="74">
        <f t="shared" si="6"/>
        <v>0</v>
      </c>
      <c r="R131" s="75">
        <f t="shared" si="7"/>
        <v>0</v>
      </c>
      <c r="S131" s="7"/>
    </row>
    <row r="132" spans="1:19" ht="25.5" x14ac:dyDescent="0.25">
      <c r="A132" s="66"/>
      <c r="B132" s="56"/>
      <c r="C132" s="67"/>
      <c r="D132" s="68"/>
      <c r="E132" s="69"/>
      <c r="F132" s="70"/>
      <c r="G132" s="71"/>
      <c r="H132" s="66">
        <v>3000698</v>
      </c>
      <c r="I132" s="67" t="s">
        <v>431</v>
      </c>
      <c r="J132" s="72">
        <v>3.2600000000000004E-2</v>
      </c>
      <c r="K132" s="73">
        <v>3.2600000000000004E-2</v>
      </c>
      <c r="L132" s="73">
        <f t="shared" si="4"/>
        <v>3.6077499999999998E-3</v>
      </c>
      <c r="M132" s="73">
        <v>0</v>
      </c>
      <c r="N132" s="73">
        <v>1.8037999999999999E-3</v>
      </c>
      <c r="O132" s="73">
        <v>1.8039499999999999E-3</v>
      </c>
      <c r="P132" s="74">
        <f t="shared" si="5"/>
        <v>0</v>
      </c>
      <c r="Q132" s="74">
        <f t="shared" si="6"/>
        <v>5.5331288343558271E-2</v>
      </c>
      <c r="R132" s="75">
        <f t="shared" si="7"/>
        <v>0.11066717791411042</v>
      </c>
      <c r="S132" s="7"/>
    </row>
    <row r="133" spans="1:19" ht="38.25" x14ac:dyDescent="0.25">
      <c r="A133" s="66"/>
      <c r="B133" s="56"/>
      <c r="C133" s="67"/>
      <c r="D133" s="68"/>
      <c r="E133" s="69"/>
      <c r="F133" s="70"/>
      <c r="G133" s="71"/>
      <c r="H133" s="66">
        <v>3000699</v>
      </c>
      <c r="I133" s="67" t="s">
        <v>432</v>
      </c>
      <c r="J133" s="72">
        <v>7.7114000000000016E-2</v>
      </c>
      <c r="K133" s="73">
        <v>9.2137000000000024E-2</v>
      </c>
      <c r="L133" s="73">
        <f t="shared" si="4"/>
        <v>1.402277010127239E-2</v>
      </c>
      <c r="M133" s="73">
        <v>4.6266501012723893E-3</v>
      </c>
      <c r="N133" s="73">
        <v>4.8231300000000001E-3</v>
      </c>
      <c r="O133" s="73">
        <v>4.5729899999999999E-3</v>
      </c>
      <c r="P133" s="74">
        <f t="shared" si="5"/>
        <v>5.0214898480223882E-2</v>
      </c>
      <c r="Q133" s="74">
        <f t="shared" si="6"/>
        <v>0.10256227249934757</v>
      </c>
      <c r="R133" s="75">
        <f t="shared" si="7"/>
        <v>0.15219477627090514</v>
      </c>
      <c r="S133" s="7"/>
    </row>
    <row r="134" spans="1:19" ht="25.5" x14ac:dyDescent="0.25">
      <c r="A134" s="66"/>
      <c r="B134" s="56"/>
      <c r="C134" s="67"/>
      <c r="D134" s="68"/>
      <c r="E134" s="69"/>
      <c r="F134" s="70"/>
      <c r="G134" s="71"/>
      <c r="H134" s="66">
        <v>3000700</v>
      </c>
      <c r="I134" s="67" t="s">
        <v>433</v>
      </c>
      <c r="J134" s="72">
        <v>3.7837999999999997E-2</v>
      </c>
      <c r="K134" s="73">
        <v>2.3414999999999998E-2</v>
      </c>
      <c r="L134" s="73">
        <f t="shared" si="4"/>
        <v>3.8479999984866006E-3</v>
      </c>
      <c r="M134" s="73">
        <v>1.4999999984866008E-3</v>
      </c>
      <c r="N134" s="73">
        <v>1.421E-3</v>
      </c>
      <c r="O134" s="73">
        <v>9.2699999999999998E-4</v>
      </c>
      <c r="P134" s="74">
        <f t="shared" si="5"/>
        <v>6.406149897444377E-2</v>
      </c>
      <c r="Q134" s="74">
        <f t="shared" si="6"/>
        <v>0.12474909239746321</v>
      </c>
      <c r="R134" s="75">
        <f t="shared" si="7"/>
        <v>0.16433909880361311</v>
      </c>
      <c r="S134" s="7"/>
    </row>
    <row r="135" spans="1:19" ht="51" x14ac:dyDescent="0.25">
      <c r="A135" s="66"/>
      <c r="B135" s="56"/>
      <c r="C135" s="67"/>
      <c r="D135" s="68"/>
      <c r="E135" s="69"/>
      <c r="F135" s="70"/>
      <c r="G135" s="71"/>
      <c r="H135" s="66">
        <v>3000701</v>
      </c>
      <c r="I135" s="67" t="s">
        <v>434</v>
      </c>
      <c r="J135" s="72">
        <v>2.188E-2</v>
      </c>
      <c r="K135" s="73">
        <v>2.188E-2</v>
      </c>
      <c r="L135" s="73">
        <f t="shared" ref="L135:L137" si="8">SUM(M135,N135,O135)</f>
        <v>0</v>
      </c>
      <c r="M135" s="73">
        <v>0</v>
      </c>
      <c r="N135" s="73">
        <v>0</v>
      </c>
      <c r="O135" s="73">
        <v>0</v>
      </c>
      <c r="P135" s="74">
        <f t="shared" ref="P135:P137" si="9">IFERROR(M135/K135,0)</f>
        <v>0</v>
      </c>
      <c r="Q135" s="74">
        <f t="shared" ref="Q135:Q137" si="10">IFERROR(SUM(M135,N135)/K135,0)</f>
        <v>0</v>
      </c>
      <c r="R135" s="75">
        <f t="shared" ref="R135:R137" si="11">IFERROR(SUM(M135,N135,O135)/K135,0)</f>
        <v>0</v>
      </c>
      <c r="S135" s="7"/>
    </row>
    <row r="136" spans="1:19" ht="25.5" x14ac:dyDescent="0.25">
      <c r="A136" s="66"/>
      <c r="B136" s="56"/>
      <c r="C136" s="67"/>
      <c r="D136" s="68"/>
      <c r="E136" s="69"/>
      <c r="F136" s="70"/>
      <c r="G136" s="71"/>
      <c r="H136" s="66">
        <v>3000702</v>
      </c>
      <c r="I136" s="67" t="s">
        <v>435</v>
      </c>
      <c r="J136" s="72">
        <v>7.1199999999999996E-3</v>
      </c>
      <c r="K136" s="73">
        <v>7.1199999999999996E-3</v>
      </c>
      <c r="L136" s="73">
        <f t="shared" si="8"/>
        <v>0</v>
      </c>
      <c r="M136" s="73">
        <v>0</v>
      </c>
      <c r="N136" s="73">
        <v>0</v>
      </c>
      <c r="O136" s="73">
        <v>0</v>
      </c>
      <c r="P136" s="74">
        <f t="shared" si="9"/>
        <v>0</v>
      </c>
      <c r="Q136" s="74">
        <f t="shared" si="10"/>
        <v>0</v>
      </c>
      <c r="R136" s="75">
        <f t="shared" si="11"/>
        <v>0</v>
      </c>
      <c r="S136" s="7"/>
    </row>
    <row r="137" spans="1:19" ht="15.75" thickBot="1" x14ac:dyDescent="0.3">
      <c r="A137" s="76"/>
      <c r="B137" s="77"/>
      <c r="C137" s="78"/>
      <c r="D137" s="79"/>
      <c r="E137" s="80"/>
      <c r="F137" s="81"/>
      <c r="G137" s="82"/>
      <c r="H137" s="76">
        <v>9000000</v>
      </c>
      <c r="I137" s="78" t="s">
        <v>293</v>
      </c>
      <c r="J137" s="83">
        <v>0.13222799999999998</v>
      </c>
      <c r="K137" s="84">
        <v>0.13222800000000001</v>
      </c>
      <c r="L137" s="84">
        <f t="shared" si="8"/>
        <v>6.1643249622691423E-2</v>
      </c>
      <c r="M137" s="84">
        <v>1.1936749622691423E-2</v>
      </c>
      <c r="N137" s="84">
        <v>1.9422870000000002E-2</v>
      </c>
      <c r="O137" s="84">
        <v>3.0283629999999999E-2</v>
      </c>
      <c r="P137" s="85">
        <f t="shared" si="9"/>
        <v>9.027399357693848E-2</v>
      </c>
      <c r="Q137" s="85">
        <f t="shared" si="10"/>
        <v>0.23716323034978537</v>
      </c>
      <c r="R137" s="86">
        <f t="shared" si="11"/>
        <v>0.46618907964040457</v>
      </c>
      <c r="S137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2"/>
  <sheetViews>
    <sheetView workbookViewId="0">
      <selection activeCell="B6" sqref="B6:B32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248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669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14568.41602500002</v>
      </c>
      <c r="J7" s="53">
        <f t="shared" ref="J7:J32" si="0">SUM(K7,L7,M7)</f>
        <v>2878.6749700356795</v>
      </c>
      <c r="K7" s="53">
        <v>881.89872091568031</v>
      </c>
      <c r="L7" s="53">
        <v>979.26400236999962</v>
      </c>
      <c r="M7" s="53">
        <v>1017.5122467499996</v>
      </c>
      <c r="N7" s="54">
        <f t="shared" ref="N7:N32" si="1">IFERROR(K7/I7,0)</f>
        <v>6.0534976445092224E-2</v>
      </c>
      <c r="O7" s="54">
        <f t="shared" ref="O7:O32" si="2">IFERROR(SUM(K7,L7)/I7,0)</f>
        <v>0.12775326570107867</v>
      </c>
      <c r="P7" s="55">
        <f t="shared" ref="P7:P32" si="3">IFERROR(SUM(K7,L7,M7)/I7,0)</f>
        <v>0.19759697726202705</v>
      </c>
      <c r="Q7" s="7"/>
    </row>
    <row r="8" spans="1:17" x14ac:dyDescent="0.25">
      <c r="A8" s="44"/>
      <c r="B8" s="45"/>
      <c r="C8" s="46"/>
      <c r="D8" s="47">
        <v>463</v>
      </c>
      <c r="E8" s="48" t="s">
        <v>248</v>
      </c>
      <c r="F8" s="49"/>
      <c r="G8" s="50"/>
      <c r="H8" s="51">
        <v>466.8031949999999</v>
      </c>
      <c r="I8" s="52">
        <v>506.63392699999991</v>
      </c>
      <c r="J8" s="53">
        <f t="shared" si="0"/>
        <v>126.9780675295835</v>
      </c>
      <c r="K8" s="53">
        <v>40.67848476958352</v>
      </c>
      <c r="L8" s="53">
        <v>39.381438709999983</v>
      </c>
      <c r="M8" s="53">
        <v>46.918144049999995</v>
      </c>
      <c r="N8" s="54">
        <f t="shared" si="1"/>
        <v>8.0291671366066103E-2</v>
      </c>
      <c r="O8" s="54">
        <f t="shared" si="2"/>
        <v>0.15802321797447158</v>
      </c>
      <c r="P8" s="55">
        <f t="shared" si="3"/>
        <v>0.25063080216809785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33.421310999999989</v>
      </c>
      <c r="I9" s="73">
        <v>38.127119000000015</v>
      </c>
      <c r="J9" s="73">
        <f t="shared" si="0"/>
        <v>9.3651165020989975</v>
      </c>
      <c r="K9" s="73">
        <v>3.1233146520989976</v>
      </c>
      <c r="L9" s="73">
        <v>2.5606580799999992</v>
      </c>
      <c r="M9" s="73">
        <v>3.6811437699999998</v>
      </c>
      <c r="N9" s="74">
        <f t="shared" si="1"/>
        <v>8.1918454213626701E-2</v>
      </c>
      <c r="O9" s="74">
        <f t="shared" si="2"/>
        <v>0.14907952347773759</v>
      </c>
      <c r="P9" s="75">
        <f t="shared" si="3"/>
        <v>0.24562874792871167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33.143142000000005</v>
      </c>
      <c r="I10" s="73">
        <v>35.214677000000002</v>
      </c>
      <c r="J10" s="73">
        <f t="shared" si="0"/>
        <v>9.1683929469458825</v>
      </c>
      <c r="K10" s="73">
        <v>3.2101188569458827</v>
      </c>
      <c r="L10" s="73">
        <v>2.7592382400000011</v>
      </c>
      <c r="M10" s="73">
        <v>3.1990358499999991</v>
      </c>
      <c r="N10" s="74">
        <f t="shared" si="1"/>
        <v>9.115854894667591E-2</v>
      </c>
      <c r="O10" s="74">
        <f t="shared" si="2"/>
        <v>0.16951332812014386</v>
      </c>
      <c r="P10" s="75">
        <f t="shared" si="3"/>
        <v>0.26035715014355754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12.150102999999998</v>
      </c>
      <c r="I11" s="73">
        <v>12.252338999999994</v>
      </c>
      <c r="J11" s="73">
        <f t="shared" si="0"/>
        <v>2.8441098277751244</v>
      </c>
      <c r="K11" s="73">
        <v>0.96752235777512396</v>
      </c>
      <c r="L11" s="73">
        <v>0.89956615999999989</v>
      </c>
      <c r="M11" s="73">
        <v>0.97702131000000025</v>
      </c>
      <c r="N11" s="74">
        <f t="shared" si="1"/>
        <v>7.8966339225116478E-2</v>
      </c>
      <c r="O11" s="74">
        <f t="shared" si="2"/>
        <v>0.15238629275398966</v>
      </c>
      <c r="P11" s="75">
        <f t="shared" si="3"/>
        <v>0.23212790862015212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4.8817090000000016</v>
      </c>
      <c r="I12" s="73">
        <v>4.9533410000000009</v>
      </c>
      <c r="J12" s="73">
        <f t="shared" si="0"/>
        <v>0.94656014943772027</v>
      </c>
      <c r="K12" s="73">
        <v>0.3036182694377203</v>
      </c>
      <c r="L12" s="73">
        <v>0.25898662</v>
      </c>
      <c r="M12" s="73">
        <v>0.38395526000000002</v>
      </c>
      <c r="N12" s="74">
        <f t="shared" si="1"/>
        <v>6.1295652659027561E-2</v>
      </c>
      <c r="O12" s="74">
        <f t="shared" si="2"/>
        <v>0.11358089205603251</v>
      </c>
      <c r="P12" s="75">
        <f t="shared" si="3"/>
        <v>0.19109529294222224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16.080361000000007</v>
      </c>
      <c r="I13" s="73">
        <v>16.172496000000006</v>
      </c>
      <c r="J13" s="73">
        <f t="shared" si="0"/>
        <v>3.7412323129268179</v>
      </c>
      <c r="K13" s="73">
        <v>1.2460925429268173</v>
      </c>
      <c r="L13" s="73">
        <v>1.1825173200000003</v>
      </c>
      <c r="M13" s="73">
        <v>1.3126224500000001</v>
      </c>
      <c r="N13" s="74">
        <f t="shared" si="1"/>
        <v>7.7050106732245716E-2</v>
      </c>
      <c r="O13" s="74">
        <f t="shared" si="2"/>
        <v>0.15016914290328573</v>
      </c>
      <c r="P13" s="75">
        <f t="shared" si="3"/>
        <v>0.23133301828776562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5.1102399999999992</v>
      </c>
      <c r="I14" s="73">
        <v>5.5159429999999992</v>
      </c>
      <c r="J14" s="73">
        <f t="shared" si="0"/>
        <v>1.125615549919547</v>
      </c>
      <c r="K14" s="73">
        <v>0.35249822991954716</v>
      </c>
      <c r="L14" s="73">
        <v>0.34448365999999997</v>
      </c>
      <c r="M14" s="73">
        <v>0.42863365999999992</v>
      </c>
      <c r="N14" s="74">
        <f t="shared" si="1"/>
        <v>6.3905343097190676E-2</v>
      </c>
      <c r="O14" s="74">
        <f t="shared" si="2"/>
        <v>0.12635770346422129</v>
      </c>
      <c r="P14" s="75">
        <f t="shared" si="3"/>
        <v>0.20406584149247867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30</v>
      </c>
      <c r="G15" s="71" t="s">
        <v>64</v>
      </c>
      <c r="H15" s="72">
        <v>0</v>
      </c>
      <c r="I15" s="73">
        <v>1.0500000000000001E-2</v>
      </c>
      <c r="J15" s="73">
        <f t="shared" si="0"/>
        <v>0</v>
      </c>
      <c r="K15" s="73">
        <v>0</v>
      </c>
      <c r="L15" s="73">
        <v>0</v>
      </c>
      <c r="M15" s="73">
        <v>0</v>
      </c>
      <c r="N15" s="74">
        <f t="shared" si="1"/>
        <v>0</v>
      </c>
      <c r="O15" s="74">
        <f t="shared" si="2"/>
        <v>0</v>
      </c>
      <c r="P15" s="75">
        <f t="shared" si="3"/>
        <v>0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42</v>
      </c>
      <c r="G16" s="71" t="s">
        <v>158</v>
      </c>
      <c r="H16" s="72">
        <v>2.4579819999999999</v>
      </c>
      <c r="I16" s="73">
        <v>7.6139199999999985</v>
      </c>
      <c r="J16" s="73">
        <f t="shared" si="0"/>
        <v>3.3762223502721405</v>
      </c>
      <c r="K16" s="73">
        <v>2.2458328902721405</v>
      </c>
      <c r="L16" s="73">
        <v>0.33409721000000003</v>
      </c>
      <c r="M16" s="73">
        <v>0.79629225000000003</v>
      </c>
      <c r="N16" s="74">
        <f t="shared" si="1"/>
        <v>0.29496407767249211</v>
      </c>
      <c r="O16" s="74">
        <f t="shared" si="2"/>
        <v>0.33884386758360224</v>
      </c>
      <c r="P16" s="75">
        <f t="shared" si="3"/>
        <v>0.44342761025492011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46</v>
      </c>
      <c r="G17" s="71" t="s">
        <v>169</v>
      </c>
      <c r="H17" s="72">
        <v>0</v>
      </c>
      <c r="I17" s="73">
        <v>0.12578799999999998</v>
      </c>
      <c r="J17" s="73">
        <f t="shared" si="0"/>
        <v>8.7950790000000001E-2</v>
      </c>
      <c r="K17" s="73">
        <v>0</v>
      </c>
      <c r="L17" s="73">
        <v>0</v>
      </c>
      <c r="M17" s="73">
        <v>8.7950790000000001E-2</v>
      </c>
      <c r="N17" s="74">
        <f t="shared" si="1"/>
        <v>0</v>
      </c>
      <c r="O17" s="74">
        <f t="shared" si="2"/>
        <v>0</v>
      </c>
      <c r="P17" s="75">
        <f t="shared" si="3"/>
        <v>0.69919857220084591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51</v>
      </c>
      <c r="G18" s="71" t="s">
        <v>24</v>
      </c>
      <c r="H18" s="72">
        <v>1.4756090000000002</v>
      </c>
      <c r="I18" s="73">
        <v>1.4756090000000002</v>
      </c>
      <c r="J18" s="73">
        <f t="shared" si="0"/>
        <v>0.1048868</v>
      </c>
      <c r="K18" s="73">
        <v>0</v>
      </c>
      <c r="L18" s="73">
        <v>4.2519750000000002E-2</v>
      </c>
      <c r="M18" s="73">
        <v>6.236705E-2</v>
      </c>
      <c r="N18" s="74">
        <f t="shared" si="1"/>
        <v>0</v>
      </c>
      <c r="O18" s="74">
        <f t="shared" si="2"/>
        <v>2.8815051954820009E-2</v>
      </c>
      <c r="P18" s="75">
        <f t="shared" si="3"/>
        <v>7.1080347165136559E-2</v>
      </c>
      <c r="Q18" s="7"/>
    </row>
    <row r="19" spans="1:17" ht="51" x14ac:dyDescent="0.25">
      <c r="A19" s="66"/>
      <c r="B19" s="56"/>
      <c r="C19" s="67"/>
      <c r="D19" s="68"/>
      <c r="E19" s="69"/>
      <c r="F19" s="70">
        <v>57</v>
      </c>
      <c r="G19" s="71" t="s">
        <v>50</v>
      </c>
      <c r="H19" s="72">
        <v>0</v>
      </c>
      <c r="I19" s="73">
        <v>0.24007600000000001</v>
      </c>
      <c r="J19" s="73">
        <f t="shared" si="0"/>
        <v>0.12635238999999998</v>
      </c>
      <c r="K19" s="73">
        <v>0</v>
      </c>
      <c r="L19" s="73">
        <v>0</v>
      </c>
      <c r="M19" s="73">
        <v>0.12635238999999998</v>
      </c>
      <c r="N19" s="74">
        <f t="shared" si="1"/>
        <v>0</v>
      </c>
      <c r="O19" s="74">
        <f t="shared" si="2"/>
        <v>0</v>
      </c>
      <c r="P19" s="75">
        <f t="shared" si="3"/>
        <v>0.52630162948399661</v>
      </c>
      <c r="Q19" s="7"/>
    </row>
    <row r="20" spans="1:17" ht="38.25" x14ac:dyDescent="0.25">
      <c r="A20" s="66"/>
      <c r="B20" s="56"/>
      <c r="C20" s="67"/>
      <c r="D20" s="68"/>
      <c r="E20" s="69"/>
      <c r="F20" s="70">
        <v>61</v>
      </c>
      <c r="G20" s="71" t="s">
        <v>191</v>
      </c>
      <c r="H20" s="72">
        <v>10.427686</v>
      </c>
      <c r="I20" s="73">
        <v>20.042463000000001</v>
      </c>
      <c r="J20" s="73">
        <f t="shared" si="0"/>
        <v>8.9100572934228506</v>
      </c>
      <c r="K20" s="73">
        <v>1.8165836334228516</v>
      </c>
      <c r="L20" s="73">
        <v>2.0658829599999997</v>
      </c>
      <c r="M20" s="73">
        <v>5.0275906999999993</v>
      </c>
      <c r="N20" s="74">
        <f t="shared" si="1"/>
        <v>9.0636746263313611E-2</v>
      </c>
      <c r="O20" s="74">
        <f t="shared" si="2"/>
        <v>0.19371204993232874</v>
      </c>
      <c r="P20" s="75">
        <f t="shared" si="3"/>
        <v>0.44455899923192321</v>
      </c>
      <c r="Q20" s="7"/>
    </row>
    <row r="21" spans="1:17" ht="38.25" x14ac:dyDescent="0.25">
      <c r="A21" s="66"/>
      <c r="B21" s="56"/>
      <c r="C21" s="67"/>
      <c r="D21" s="68"/>
      <c r="E21" s="69"/>
      <c r="F21" s="70">
        <v>68</v>
      </c>
      <c r="G21" s="71" t="s">
        <v>22</v>
      </c>
      <c r="H21" s="72">
        <v>10.632128999999999</v>
      </c>
      <c r="I21" s="73">
        <v>5.416535999999998</v>
      </c>
      <c r="J21" s="73">
        <f t="shared" si="0"/>
        <v>0.43127988970857994</v>
      </c>
      <c r="K21" s="73">
        <v>0.11043172970857995</v>
      </c>
      <c r="L21" s="73">
        <v>0.14036131000000002</v>
      </c>
      <c r="M21" s="73">
        <v>0.18048684999999998</v>
      </c>
      <c r="N21" s="74">
        <f t="shared" si="1"/>
        <v>2.0387888072483963E-2</v>
      </c>
      <c r="O21" s="74">
        <f t="shared" si="2"/>
        <v>4.6301370416181126E-2</v>
      </c>
      <c r="P21" s="75">
        <f t="shared" si="3"/>
        <v>7.9622823462925402E-2</v>
      </c>
      <c r="Q21" s="7"/>
    </row>
    <row r="22" spans="1:17" ht="25.5" x14ac:dyDescent="0.25">
      <c r="A22" s="66"/>
      <c r="B22" s="56"/>
      <c r="C22" s="67"/>
      <c r="D22" s="68"/>
      <c r="E22" s="69"/>
      <c r="F22" s="70">
        <v>82</v>
      </c>
      <c r="G22" s="71" t="s">
        <v>197</v>
      </c>
      <c r="H22" s="72">
        <v>9.6796190000000006</v>
      </c>
      <c r="I22" s="73">
        <v>3.4904999999999999</v>
      </c>
      <c r="J22" s="73">
        <f t="shared" si="0"/>
        <v>0.32312986999999999</v>
      </c>
      <c r="K22" s="73">
        <v>0</v>
      </c>
      <c r="L22" s="73">
        <v>7.4781000000000005E-3</v>
      </c>
      <c r="M22" s="73">
        <v>0.31565177</v>
      </c>
      <c r="N22" s="74">
        <f t="shared" si="1"/>
        <v>0</v>
      </c>
      <c r="O22" s="74">
        <f t="shared" si="2"/>
        <v>2.1424151267726687E-3</v>
      </c>
      <c r="P22" s="75">
        <f t="shared" si="3"/>
        <v>9.2574092536885824E-2</v>
      </c>
      <c r="Q22" s="7"/>
    </row>
    <row r="23" spans="1:17" ht="25.5" x14ac:dyDescent="0.25">
      <c r="A23" s="66"/>
      <c r="B23" s="56"/>
      <c r="C23" s="67"/>
      <c r="D23" s="68"/>
      <c r="E23" s="69"/>
      <c r="F23" s="70">
        <v>83</v>
      </c>
      <c r="G23" s="71" t="s">
        <v>198</v>
      </c>
      <c r="H23" s="72">
        <v>2.5647350000000002</v>
      </c>
      <c r="I23" s="73">
        <v>6.8986009999999993</v>
      </c>
      <c r="J23" s="73">
        <f t="shared" si="0"/>
        <v>3.57889254</v>
      </c>
      <c r="K23" s="73">
        <v>0</v>
      </c>
      <c r="L23" s="73">
        <v>2.9188445400000003</v>
      </c>
      <c r="M23" s="73">
        <v>0.66004799999999986</v>
      </c>
      <c r="N23" s="74">
        <f t="shared" si="1"/>
        <v>0</v>
      </c>
      <c r="O23" s="74">
        <f t="shared" si="2"/>
        <v>0.4231067342494515</v>
      </c>
      <c r="P23" s="75">
        <f t="shared" si="3"/>
        <v>0.51878526385277257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90</v>
      </c>
      <c r="G24" s="71" t="s">
        <v>81</v>
      </c>
      <c r="H24" s="72">
        <v>308.70943399999987</v>
      </c>
      <c r="I24" s="73">
        <v>332.54361099999988</v>
      </c>
      <c r="J24" s="73">
        <f t="shared" si="0"/>
        <v>79.417853772823506</v>
      </c>
      <c r="K24" s="73">
        <v>26.474682822823524</v>
      </c>
      <c r="L24" s="73">
        <v>24.783909519999987</v>
      </c>
      <c r="M24" s="73">
        <v>28.159261429999997</v>
      </c>
      <c r="N24" s="74">
        <f t="shared" si="1"/>
        <v>7.9612664165192859E-2</v>
      </c>
      <c r="O24" s="74">
        <f t="shared" si="2"/>
        <v>0.15414096271067296</v>
      </c>
      <c r="P24" s="75">
        <f t="shared" si="3"/>
        <v>0.23881936427527256</v>
      </c>
      <c r="Q24" s="7"/>
    </row>
    <row r="25" spans="1:17" ht="51" x14ac:dyDescent="0.25">
      <c r="A25" s="66"/>
      <c r="B25" s="56"/>
      <c r="C25" s="67"/>
      <c r="D25" s="68"/>
      <c r="E25" s="69"/>
      <c r="F25" s="70">
        <v>91</v>
      </c>
      <c r="G25" s="71" t="s">
        <v>82</v>
      </c>
      <c r="H25" s="72">
        <v>0.40072900000000006</v>
      </c>
      <c r="I25" s="73">
        <v>0.768729</v>
      </c>
      <c r="J25" s="73">
        <f t="shared" si="0"/>
        <v>5.2900619871658838E-2</v>
      </c>
      <c r="K25" s="73">
        <v>1.3877469871658832E-2</v>
      </c>
      <c r="L25" s="73">
        <v>1.3720850000000001E-2</v>
      </c>
      <c r="M25" s="73">
        <v>2.5302300000000003E-2</v>
      </c>
      <c r="N25" s="74">
        <f t="shared" si="1"/>
        <v>1.8052486470080915E-2</v>
      </c>
      <c r="O25" s="74">
        <f t="shared" si="2"/>
        <v>3.5901234208230513E-2</v>
      </c>
      <c r="P25" s="75">
        <f t="shared" si="3"/>
        <v>6.8815694310555259E-2</v>
      </c>
      <c r="Q25" s="7"/>
    </row>
    <row r="26" spans="1:17" ht="25.5" x14ac:dyDescent="0.25">
      <c r="A26" s="66"/>
      <c r="B26" s="56"/>
      <c r="C26" s="67"/>
      <c r="D26" s="68"/>
      <c r="E26" s="69"/>
      <c r="F26" s="70">
        <v>104</v>
      </c>
      <c r="G26" s="71" t="s">
        <v>142</v>
      </c>
      <c r="H26" s="72">
        <v>7.2385909999999996</v>
      </c>
      <c r="I26" s="73">
        <v>6.7245629999999998</v>
      </c>
      <c r="J26" s="73">
        <f t="shared" si="0"/>
        <v>1.1016971323478049</v>
      </c>
      <c r="K26" s="73">
        <v>0.33698031234780501</v>
      </c>
      <c r="L26" s="73">
        <v>0.32387277999999997</v>
      </c>
      <c r="M26" s="73">
        <v>0.44084403999999994</v>
      </c>
      <c r="N26" s="74">
        <f t="shared" si="1"/>
        <v>5.0111852970639879E-2</v>
      </c>
      <c r="O26" s="74">
        <f t="shared" si="2"/>
        <v>9.8274503837320726E-2</v>
      </c>
      <c r="P26" s="75">
        <f t="shared" si="3"/>
        <v>0.16383178094216752</v>
      </c>
      <c r="Q26" s="7"/>
    </row>
    <row r="27" spans="1:17" ht="38.25" x14ac:dyDescent="0.25">
      <c r="A27" s="66"/>
      <c r="B27" s="56"/>
      <c r="C27" s="67"/>
      <c r="D27" s="68"/>
      <c r="E27" s="69"/>
      <c r="F27" s="70">
        <v>106</v>
      </c>
      <c r="G27" s="71" t="s">
        <v>83</v>
      </c>
      <c r="H27" s="72">
        <v>5.7187199999999994</v>
      </c>
      <c r="I27" s="73">
        <v>5.7653579999999991</v>
      </c>
      <c r="J27" s="73">
        <f t="shared" si="0"/>
        <v>1.0903050113896868</v>
      </c>
      <c r="K27" s="73">
        <v>0.31551855138968676</v>
      </c>
      <c r="L27" s="73">
        <v>0.38711120000000004</v>
      </c>
      <c r="M27" s="73">
        <v>0.38767525999999997</v>
      </c>
      <c r="N27" s="74">
        <f t="shared" si="1"/>
        <v>5.4726619125765791E-2</v>
      </c>
      <c r="O27" s="74">
        <f t="shared" si="2"/>
        <v>0.12187096644990424</v>
      </c>
      <c r="P27" s="75">
        <f t="shared" si="3"/>
        <v>0.18911314984944336</v>
      </c>
      <c r="Q27" s="7"/>
    </row>
    <row r="28" spans="1:17" ht="38.25" x14ac:dyDescent="0.25">
      <c r="A28" s="66"/>
      <c r="B28" s="56"/>
      <c r="C28" s="67"/>
      <c r="D28" s="68"/>
      <c r="E28" s="69"/>
      <c r="F28" s="70">
        <v>107</v>
      </c>
      <c r="G28" s="71" t="s">
        <v>84</v>
      </c>
      <c r="H28" s="72">
        <v>0.7244529999999999</v>
      </c>
      <c r="I28" s="73">
        <v>0.7244529999999999</v>
      </c>
      <c r="J28" s="73">
        <f t="shared" si="0"/>
        <v>0.31478571002009154</v>
      </c>
      <c r="K28" s="73">
        <v>2.6617120020091534E-2</v>
      </c>
      <c r="L28" s="73">
        <v>0.16798822999999999</v>
      </c>
      <c r="M28" s="73">
        <v>0.12018036</v>
      </c>
      <c r="N28" s="74">
        <f t="shared" si="1"/>
        <v>3.6740989436294058E-2</v>
      </c>
      <c r="O28" s="74">
        <f t="shared" si="2"/>
        <v>0.26862384450073579</v>
      </c>
      <c r="P28" s="75">
        <f t="shared" si="3"/>
        <v>0.43451502032580663</v>
      </c>
      <c r="Q28" s="7"/>
    </row>
    <row r="29" spans="1:17" ht="25.5" x14ac:dyDescent="0.25">
      <c r="A29" s="66"/>
      <c r="B29" s="56"/>
      <c r="C29" s="67"/>
      <c r="D29" s="68"/>
      <c r="E29" s="69"/>
      <c r="F29" s="70">
        <v>121</v>
      </c>
      <c r="G29" s="71" t="s">
        <v>159</v>
      </c>
      <c r="H29" s="72">
        <v>6.5722000000000003E-2</v>
      </c>
      <c r="I29" s="73">
        <v>6.5722000000000003E-2</v>
      </c>
      <c r="J29" s="73">
        <f t="shared" si="0"/>
        <v>0</v>
      </c>
      <c r="K29" s="73">
        <v>0</v>
      </c>
      <c r="L29" s="73">
        <v>0</v>
      </c>
      <c r="M29" s="73">
        <v>0</v>
      </c>
      <c r="N29" s="74">
        <f t="shared" si="1"/>
        <v>0</v>
      </c>
      <c r="O29" s="74">
        <f t="shared" si="2"/>
        <v>0</v>
      </c>
      <c r="P29" s="75">
        <f t="shared" si="3"/>
        <v>0</v>
      </c>
      <c r="Q29" s="7"/>
    </row>
    <row r="30" spans="1:17" ht="25.5" x14ac:dyDescent="0.25">
      <c r="A30" s="66"/>
      <c r="B30" s="56"/>
      <c r="C30" s="67"/>
      <c r="D30" s="68"/>
      <c r="E30" s="69"/>
      <c r="F30" s="70">
        <v>127</v>
      </c>
      <c r="G30" s="71" t="s">
        <v>184</v>
      </c>
      <c r="H30" s="72">
        <v>0</v>
      </c>
      <c r="I30" s="73">
        <v>0.45433100000000004</v>
      </c>
      <c r="J30" s="73">
        <f t="shared" si="0"/>
        <v>0.44867089999999998</v>
      </c>
      <c r="K30" s="73">
        <v>0</v>
      </c>
      <c r="L30" s="73">
        <v>4.5852959999999998E-2</v>
      </c>
      <c r="M30" s="73">
        <v>0.40281793999999999</v>
      </c>
      <c r="N30" s="74">
        <f t="shared" si="1"/>
        <v>0</v>
      </c>
      <c r="O30" s="74">
        <f t="shared" si="2"/>
        <v>0.10092412800359209</v>
      </c>
      <c r="P30" s="75">
        <f t="shared" si="3"/>
        <v>0.98754190226949057</v>
      </c>
      <c r="Q30" s="7"/>
    </row>
    <row r="31" spans="1:17" ht="38.25" x14ac:dyDescent="0.25">
      <c r="A31" s="66"/>
      <c r="B31" s="56"/>
      <c r="C31" s="67"/>
      <c r="D31" s="68"/>
      <c r="E31" s="69"/>
      <c r="F31" s="70">
        <v>129</v>
      </c>
      <c r="G31" s="71" t="s">
        <v>143</v>
      </c>
      <c r="H31" s="72">
        <v>0.66489599999999993</v>
      </c>
      <c r="I31" s="73">
        <v>0.66536999999999991</v>
      </c>
      <c r="J31" s="73">
        <f t="shared" si="0"/>
        <v>0.15982974056615334</v>
      </c>
      <c r="K31" s="73">
        <v>5.1165460566153342E-2</v>
      </c>
      <c r="L31" s="73">
        <v>5.8200450000000008E-2</v>
      </c>
      <c r="M31" s="73">
        <v>5.0463830000000001E-2</v>
      </c>
      <c r="N31" s="74">
        <f t="shared" si="1"/>
        <v>7.6897756986568908E-2</v>
      </c>
      <c r="O31" s="74">
        <f t="shared" si="2"/>
        <v>0.16436856270368874</v>
      </c>
      <c r="P31" s="75">
        <f t="shared" si="3"/>
        <v>0.24021182284466291</v>
      </c>
      <c r="Q31" s="7"/>
    </row>
    <row r="32" spans="1:17" ht="15.75" thickBot="1" x14ac:dyDescent="0.3">
      <c r="A32" s="76"/>
      <c r="B32" s="77"/>
      <c r="C32" s="78"/>
      <c r="D32" s="79"/>
      <c r="E32" s="80"/>
      <c r="F32" s="81">
        <v>131</v>
      </c>
      <c r="G32" s="82" t="s">
        <v>144</v>
      </c>
      <c r="H32" s="83">
        <v>1.2560239999999996</v>
      </c>
      <c r="I32" s="84">
        <v>1.3718819999999996</v>
      </c>
      <c r="J32" s="84">
        <f t="shared" si="0"/>
        <v>0.26222543005693866</v>
      </c>
      <c r="K32" s="84">
        <v>8.3629870056938671E-2</v>
      </c>
      <c r="L32" s="84">
        <v>8.6148769999999986E-2</v>
      </c>
      <c r="M32" s="84">
        <v>9.2446790000000015E-2</v>
      </c>
      <c r="N32" s="85">
        <f t="shared" si="1"/>
        <v>6.0959958696840323E-2</v>
      </c>
      <c r="O32" s="85">
        <f t="shared" si="2"/>
        <v>0.12375600821130295</v>
      </c>
      <c r="P32" s="86">
        <f t="shared" si="3"/>
        <v>0.19114284614634403</v>
      </c>
      <c r="Q32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1"/>
  <sheetViews>
    <sheetView workbookViewId="0">
      <selection activeCell="B6" sqref="B6:B121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248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670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12466.511010000029</v>
      </c>
      <c r="K7" s="52">
        <v>14568.416025000042</v>
      </c>
      <c r="L7" s="53">
        <f t="shared" ref="L7:L70" si="0">SUM(M7,N7,O7)</f>
        <v>2878.6749700356791</v>
      </c>
      <c r="M7" s="53">
        <v>881.89872091568031</v>
      </c>
      <c r="N7" s="53">
        <v>979.26400236999939</v>
      </c>
      <c r="O7" s="53">
        <v>1017.5122467499995</v>
      </c>
      <c r="P7" s="54">
        <f t="shared" ref="P7:P70" si="1">IFERROR(M7/K7,0)</f>
        <v>6.0534976445092134E-2</v>
      </c>
      <c r="Q7" s="54">
        <f t="shared" ref="Q7:Q70" si="2">IFERROR(SUM(M7,N7)/K7,0)</f>
        <v>0.12775326570107845</v>
      </c>
      <c r="R7" s="55">
        <f t="shared" ref="R7:R70" si="3">IFERROR(SUM(M7,N7,O7)/K7,0)</f>
        <v>0.19759697726202671</v>
      </c>
      <c r="S7" s="7"/>
    </row>
    <row r="8" spans="1:19" x14ac:dyDescent="0.25">
      <c r="A8" s="44"/>
      <c r="B8" s="45"/>
      <c r="C8" s="46"/>
      <c r="D8" s="47">
        <v>463</v>
      </c>
      <c r="E8" s="48" t="s">
        <v>248</v>
      </c>
      <c r="F8" s="49"/>
      <c r="G8" s="50"/>
      <c r="H8" s="90"/>
      <c r="I8" s="46"/>
      <c r="J8" s="51">
        <v>466.80319500000002</v>
      </c>
      <c r="K8" s="52">
        <v>506.63392699999991</v>
      </c>
      <c r="L8" s="53">
        <f t="shared" si="0"/>
        <v>126.97806752958354</v>
      </c>
      <c r="M8" s="53">
        <v>40.67848476958352</v>
      </c>
      <c r="N8" s="53">
        <v>39.381438710000005</v>
      </c>
      <c r="O8" s="53">
        <v>46.918144050000016</v>
      </c>
      <c r="P8" s="54">
        <f t="shared" si="1"/>
        <v>8.0291671366066103E-2</v>
      </c>
      <c r="Q8" s="54">
        <f t="shared" si="2"/>
        <v>0.15802321797447161</v>
      </c>
      <c r="R8" s="55">
        <f t="shared" si="3"/>
        <v>0.25063080216809791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33.421311000000003</v>
      </c>
      <c r="K9" s="52">
        <v>38.127119</v>
      </c>
      <c r="L9" s="53">
        <f t="shared" si="0"/>
        <v>9.3651165020989975</v>
      </c>
      <c r="M9" s="53">
        <v>3.1233146520989976</v>
      </c>
      <c r="N9" s="53">
        <v>2.5606580800000001</v>
      </c>
      <c r="O9" s="53">
        <v>3.6811437699999998</v>
      </c>
      <c r="P9" s="54">
        <f t="shared" si="1"/>
        <v>8.1918454213626729E-2</v>
      </c>
      <c r="Q9" s="54">
        <f t="shared" si="2"/>
        <v>0.14907952347773765</v>
      </c>
      <c r="R9" s="55">
        <f t="shared" si="3"/>
        <v>0.24562874792871178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1.0826830000000001</v>
      </c>
      <c r="K10" s="73">
        <v>1.083288</v>
      </c>
      <c r="L10" s="73">
        <f t="shared" si="0"/>
        <v>0.27738337196662932</v>
      </c>
      <c r="M10" s="73">
        <v>0.10693693196662934</v>
      </c>
      <c r="N10" s="73">
        <v>6.0104670000000006E-2</v>
      </c>
      <c r="O10" s="73">
        <v>0.11034177000000001</v>
      </c>
      <c r="P10" s="74">
        <f t="shared" si="1"/>
        <v>9.871514497218592E-2</v>
      </c>
      <c r="Q10" s="74">
        <f t="shared" si="2"/>
        <v>0.15419870059174415</v>
      </c>
      <c r="R10" s="75">
        <f t="shared" si="3"/>
        <v>0.25605690450427709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5.9646869999999996</v>
      </c>
      <c r="K11" s="73">
        <v>5.972078999999999</v>
      </c>
      <c r="L11" s="73">
        <f t="shared" si="0"/>
        <v>1.7473311853988087</v>
      </c>
      <c r="M11" s="73">
        <v>0.57994942539880867</v>
      </c>
      <c r="N11" s="73">
        <v>0.46349756000000003</v>
      </c>
      <c r="O11" s="73">
        <v>0.70388420000000007</v>
      </c>
      <c r="P11" s="74">
        <f t="shared" si="1"/>
        <v>9.7110139601101861E-2</v>
      </c>
      <c r="Q11" s="74">
        <f t="shared" si="2"/>
        <v>0.17472089458274226</v>
      </c>
      <c r="R11" s="75">
        <f t="shared" si="3"/>
        <v>0.29258340109010766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4.7101610000000003</v>
      </c>
      <c r="K12" s="73">
        <v>6.0200239999999985</v>
      </c>
      <c r="L12" s="73">
        <f t="shared" si="0"/>
        <v>1.3301220475457098</v>
      </c>
      <c r="M12" s="73">
        <v>0.30515108754570974</v>
      </c>
      <c r="N12" s="73">
        <v>0.39538873000000002</v>
      </c>
      <c r="O12" s="73">
        <v>0.62958222999999991</v>
      </c>
      <c r="P12" s="74">
        <f t="shared" si="1"/>
        <v>5.0689347342420865E-2</v>
      </c>
      <c r="Q12" s="74">
        <f t="shared" si="2"/>
        <v>0.11636827652941417</v>
      </c>
      <c r="R12" s="75">
        <f t="shared" si="3"/>
        <v>0.22094962537453508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1.1484239999999999</v>
      </c>
      <c r="K13" s="73">
        <v>2.3178079999999999</v>
      </c>
      <c r="L13" s="73">
        <f t="shared" si="0"/>
        <v>0.42746070821062843</v>
      </c>
      <c r="M13" s="73">
        <v>0.12718428821062844</v>
      </c>
      <c r="N13" s="73">
        <v>8.6805569999999999E-2</v>
      </c>
      <c r="O13" s="73">
        <v>0.21347084999999999</v>
      </c>
      <c r="P13" s="74">
        <f t="shared" si="1"/>
        <v>5.487265908592448E-2</v>
      </c>
      <c r="Q13" s="74">
        <f t="shared" si="2"/>
        <v>9.2324238336664838E-2</v>
      </c>
      <c r="R13" s="75">
        <f t="shared" si="3"/>
        <v>0.18442455467002808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3.4582109999999999</v>
      </c>
      <c r="K14" s="73">
        <v>4.3824580000000006</v>
      </c>
      <c r="L14" s="73">
        <f t="shared" si="0"/>
        <v>1.0718713118161727</v>
      </c>
      <c r="M14" s="73">
        <v>0.38793249181617284</v>
      </c>
      <c r="N14" s="73">
        <v>0.24873978000000002</v>
      </c>
      <c r="O14" s="73">
        <v>0.43519903999999998</v>
      </c>
      <c r="P14" s="74">
        <f t="shared" si="1"/>
        <v>8.8519386110756285E-2</v>
      </c>
      <c r="Q14" s="74">
        <f t="shared" si="2"/>
        <v>0.14527743832711523</v>
      </c>
      <c r="R14" s="75">
        <f t="shared" si="3"/>
        <v>0.24458222116816009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4.4413770000000001</v>
      </c>
      <c r="K15" s="73">
        <v>4.4113769999999999</v>
      </c>
      <c r="L15" s="73">
        <f t="shared" si="0"/>
        <v>1.10456743972618</v>
      </c>
      <c r="M15" s="73">
        <v>0.36790870972617995</v>
      </c>
      <c r="N15" s="73">
        <v>0.33818027000000006</v>
      </c>
      <c r="O15" s="73">
        <v>0.39847845999999998</v>
      </c>
      <c r="P15" s="74">
        <f t="shared" si="1"/>
        <v>8.3399970060636389E-2</v>
      </c>
      <c r="Q15" s="74">
        <f t="shared" si="2"/>
        <v>0.16006090155662961</v>
      </c>
      <c r="R15" s="75">
        <f t="shared" si="3"/>
        <v>0.25039062399930451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12.615768000000005</v>
      </c>
      <c r="K16" s="73">
        <v>13.841736000000004</v>
      </c>
      <c r="L16" s="73">
        <f t="shared" si="0"/>
        <v>3.4063804374348687</v>
      </c>
      <c r="M16" s="73">
        <v>1.2482517174348686</v>
      </c>
      <c r="N16" s="73">
        <v>0.96794150000000012</v>
      </c>
      <c r="O16" s="73">
        <v>1.1901872199999999</v>
      </c>
      <c r="P16" s="74">
        <f t="shared" si="1"/>
        <v>9.0180286449247998E-2</v>
      </c>
      <c r="Q16" s="74">
        <f t="shared" si="2"/>
        <v>0.16010948463652738</v>
      </c>
      <c r="R16" s="75">
        <f t="shared" si="3"/>
        <v>0.24609488560068388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9000009</v>
      </c>
      <c r="I17" s="67" t="s">
        <v>294</v>
      </c>
      <c r="J17" s="72">
        <v>0</v>
      </c>
      <c r="K17" s="73">
        <v>9.8349000000000006E-2</v>
      </c>
      <c r="L17" s="73">
        <f t="shared" si="0"/>
        <v>0</v>
      </c>
      <c r="M17" s="73">
        <v>0</v>
      </c>
      <c r="N17" s="73">
        <v>0</v>
      </c>
      <c r="O17" s="73">
        <v>0</v>
      </c>
      <c r="P17" s="74">
        <f t="shared" si="1"/>
        <v>0</v>
      </c>
      <c r="Q17" s="74">
        <f t="shared" si="2"/>
        <v>0</v>
      </c>
      <c r="R17" s="75">
        <f t="shared" si="3"/>
        <v>0</v>
      </c>
      <c r="S17" s="7"/>
    </row>
    <row r="18" spans="1:19" x14ac:dyDescent="0.25">
      <c r="A18" s="44"/>
      <c r="B18" s="45"/>
      <c r="C18" s="46"/>
      <c r="D18" s="47"/>
      <c r="E18" s="48"/>
      <c r="F18" s="49">
        <v>2</v>
      </c>
      <c r="G18" s="50" t="s">
        <v>137</v>
      </c>
      <c r="H18" s="90"/>
      <c r="I18" s="46"/>
      <c r="J18" s="51">
        <v>33.143141999999997</v>
      </c>
      <c r="K18" s="52">
        <v>35.214677000000009</v>
      </c>
      <c r="L18" s="53">
        <f t="shared" si="0"/>
        <v>9.1683929469458825</v>
      </c>
      <c r="M18" s="53">
        <v>3.2101188569458827</v>
      </c>
      <c r="N18" s="53">
        <v>2.7592382400000002</v>
      </c>
      <c r="O18" s="53">
        <v>3.1990358500000005</v>
      </c>
      <c r="P18" s="54">
        <f t="shared" si="1"/>
        <v>9.1158548946675896E-2</v>
      </c>
      <c r="Q18" s="54">
        <f t="shared" si="2"/>
        <v>0.1695133281201438</v>
      </c>
      <c r="R18" s="55">
        <f t="shared" si="3"/>
        <v>0.26035715014355748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3000001</v>
      </c>
      <c r="I19" s="67" t="s">
        <v>283</v>
      </c>
      <c r="J19" s="72">
        <v>1.0824869999999998</v>
      </c>
      <c r="K19" s="73">
        <v>1.02037</v>
      </c>
      <c r="L19" s="73">
        <f t="shared" si="0"/>
        <v>0.54843085272423697</v>
      </c>
      <c r="M19" s="73">
        <v>0.24417590272423695</v>
      </c>
      <c r="N19" s="73">
        <v>0.26419272999999999</v>
      </c>
      <c r="O19" s="73">
        <v>4.0062219999999996E-2</v>
      </c>
      <c r="P19" s="74">
        <f t="shared" si="1"/>
        <v>0.23930133453966398</v>
      </c>
      <c r="Q19" s="74">
        <f t="shared" si="2"/>
        <v>0.49821989349376888</v>
      </c>
      <c r="R19" s="75">
        <f t="shared" si="3"/>
        <v>0.53748233750917507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3033172</v>
      </c>
      <c r="I20" s="67" t="s">
        <v>412</v>
      </c>
      <c r="J20" s="72">
        <v>4.8299889999999994</v>
      </c>
      <c r="K20" s="73">
        <v>6.1787279999999996</v>
      </c>
      <c r="L20" s="73">
        <f t="shared" si="0"/>
        <v>1.5865386342310093</v>
      </c>
      <c r="M20" s="73">
        <v>0.50495133423100924</v>
      </c>
      <c r="N20" s="73">
        <v>0.41818279000000003</v>
      </c>
      <c r="O20" s="73">
        <v>0.66340451</v>
      </c>
      <c r="P20" s="74">
        <f t="shared" si="1"/>
        <v>8.1724156530439476E-2</v>
      </c>
      <c r="Q20" s="74">
        <f t="shared" si="2"/>
        <v>0.14940520512167058</v>
      </c>
      <c r="R20" s="75">
        <f t="shared" si="3"/>
        <v>0.25677431248486893</v>
      </c>
      <c r="S20" s="7"/>
    </row>
    <row r="21" spans="1:19" ht="25.5" x14ac:dyDescent="0.25">
      <c r="A21" s="66"/>
      <c r="B21" s="56"/>
      <c r="C21" s="67"/>
      <c r="D21" s="68"/>
      <c r="E21" s="69"/>
      <c r="F21" s="70"/>
      <c r="G21" s="71"/>
      <c r="H21" s="66">
        <v>3033294</v>
      </c>
      <c r="I21" s="67" t="s">
        <v>439</v>
      </c>
      <c r="J21" s="72">
        <v>1.7747839999999999</v>
      </c>
      <c r="K21" s="73">
        <v>1.7269000000000001</v>
      </c>
      <c r="L21" s="73">
        <f t="shared" si="0"/>
        <v>0.48531497001393242</v>
      </c>
      <c r="M21" s="73">
        <v>0.13613469001393241</v>
      </c>
      <c r="N21" s="73">
        <v>0.16054932999999999</v>
      </c>
      <c r="O21" s="73">
        <v>0.18863094999999999</v>
      </c>
      <c r="P21" s="74">
        <f t="shared" si="1"/>
        <v>7.8831831613835432E-2</v>
      </c>
      <c r="Q21" s="74">
        <f t="shared" si="2"/>
        <v>0.17180150559611582</v>
      </c>
      <c r="R21" s="75">
        <f t="shared" si="3"/>
        <v>0.28103246859339415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3033295</v>
      </c>
      <c r="I22" s="67" t="s">
        <v>413</v>
      </c>
      <c r="J22" s="72">
        <v>3.8733089999999999</v>
      </c>
      <c r="K22" s="73">
        <v>4.243849</v>
      </c>
      <c r="L22" s="73">
        <f t="shared" si="0"/>
        <v>1.0383366010654869</v>
      </c>
      <c r="M22" s="73">
        <v>0.32016376106548705</v>
      </c>
      <c r="N22" s="73">
        <v>0.29289233999999997</v>
      </c>
      <c r="O22" s="73">
        <v>0.42528049999999995</v>
      </c>
      <c r="P22" s="74">
        <f t="shared" si="1"/>
        <v>7.5441836188207226E-2</v>
      </c>
      <c r="Q22" s="74">
        <f t="shared" si="2"/>
        <v>0.14445756695525383</v>
      </c>
      <c r="R22" s="75">
        <f t="shared" si="3"/>
        <v>0.24466860179650285</v>
      </c>
      <c r="S22" s="7"/>
    </row>
    <row r="23" spans="1:19" ht="25.5" x14ac:dyDescent="0.25">
      <c r="A23" s="66"/>
      <c r="B23" s="56"/>
      <c r="C23" s="67"/>
      <c r="D23" s="68"/>
      <c r="E23" s="69"/>
      <c r="F23" s="70"/>
      <c r="G23" s="71"/>
      <c r="H23" s="66">
        <v>3033297</v>
      </c>
      <c r="I23" s="67" t="s">
        <v>440</v>
      </c>
      <c r="J23" s="72">
        <v>5.2619539999999994</v>
      </c>
      <c r="K23" s="73">
        <v>5.2043899999999992</v>
      </c>
      <c r="L23" s="73">
        <f t="shared" si="0"/>
        <v>1.4693818542282344</v>
      </c>
      <c r="M23" s="73">
        <v>0.54380210422823438</v>
      </c>
      <c r="N23" s="73">
        <v>0.42490862000000013</v>
      </c>
      <c r="O23" s="73">
        <v>0.50067112999999996</v>
      </c>
      <c r="P23" s="74">
        <f t="shared" si="1"/>
        <v>0.10448911481042629</v>
      </c>
      <c r="Q23" s="74">
        <f t="shared" si="2"/>
        <v>0.18613338435978752</v>
      </c>
      <c r="R23" s="75">
        <f t="shared" si="3"/>
        <v>0.2823350775457325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3033305</v>
      </c>
      <c r="I24" s="67" t="s">
        <v>441</v>
      </c>
      <c r="J24" s="72">
        <v>2.1117330000000001</v>
      </c>
      <c r="K24" s="73">
        <v>2.4572940000000005</v>
      </c>
      <c r="L24" s="73">
        <f t="shared" si="0"/>
        <v>0.54625393994937921</v>
      </c>
      <c r="M24" s="73">
        <v>0.17945586994937912</v>
      </c>
      <c r="N24" s="73">
        <v>0.16301467</v>
      </c>
      <c r="O24" s="73">
        <v>0.20378340000000003</v>
      </c>
      <c r="P24" s="74">
        <f t="shared" si="1"/>
        <v>7.3029873490668626E-2</v>
      </c>
      <c r="Q24" s="74">
        <f t="shared" si="2"/>
        <v>0.1393689725158565</v>
      </c>
      <c r="R24" s="75">
        <f t="shared" si="3"/>
        <v>0.2222989760075022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9000000</v>
      </c>
      <c r="I25" s="67" t="s">
        <v>293</v>
      </c>
      <c r="J25" s="72">
        <v>14.208886</v>
      </c>
      <c r="K25" s="73">
        <v>14.383146000000004</v>
      </c>
      <c r="L25" s="73">
        <f t="shared" si="0"/>
        <v>3.4941360947336042</v>
      </c>
      <c r="M25" s="73">
        <v>1.2814351947336036</v>
      </c>
      <c r="N25" s="73">
        <v>1.0354977599999999</v>
      </c>
      <c r="O25" s="73">
        <v>1.1772031400000003</v>
      </c>
      <c r="P25" s="74">
        <f t="shared" si="1"/>
        <v>8.9092830924027561E-2</v>
      </c>
      <c r="Q25" s="74">
        <f t="shared" si="2"/>
        <v>0.16108666036857328</v>
      </c>
      <c r="R25" s="75">
        <f t="shared" si="3"/>
        <v>0.24293267236066457</v>
      </c>
      <c r="S25" s="7"/>
    </row>
    <row r="26" spans="1:19" x14ac:dyDescent="0.25">
      <c r="A26" s="44"/>
      <c r="B26" s="45"/>
      <c r="C26" s="46"/>
      <c r="D26" s="47"/>
      <c r="E26" s="48"/>
      <c r="F26" s="49">
        <v>16</v>
      </c>
      <c r="G26" s="50" t="s">
        <v>138</v>
      </c>
      <c r="H26" s="90"/>
      <c r="I26" s="46"/>
      <c r="J26" s="51">
        <v>12.150102999999998</v>
      </c>
      <c r="K26" s="52">
        <v>12.252338999999999</v>
      </c>
      <c r="L26" s="53">
        <f t="shared" si="0"/>
        <v>2.844109827775124</v>
      </c>
      <c r="M26" s="53">
        <v>0.96752235777512396</v>
      </c>
      <c r="N26" s="53">
        <v>0.89956616000000011</v>
      </c>
      <c r="O26" s="53">
        <v>0.97702131000000003</v>
      </c>
      <c r="P26" s="54">
        <f t="shared" si="1"/>
        <v>7.896633922511645E-2</v>
      </c>
      <c r="Q26" s="54">
        <f t="shared" si="2"/>
        <v>0.1523862927539896</v>
      </c>
      <c r="R26" s="55">
        <f t="shared" si="3"/>
        <v>0.23212790862015198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3000001</v>
      </c>
      <c r="I27" s="67" t="s">
        <v>283</v>
      </c>
      <c r="J27" s="72">
        <v>0.91232899999999983</v>
      </c>
      <c r="K27" s="73">
        <v>0.91127699999999989</v>
      </c>
      <c r="L27" s="73">
        <f t="shared" si="0"/>
        <v>0.13226025002293518</v>
      </c>
      <c r="M27" s="73">
        <v>3.4508730022935197E-2</v>
      </c>
      <c r="N27" s="73">
        <v>4.5189920000000001E-2</v>
      </c>
      <c r="O27" s="73">
        <v>5.2561599999999993E-2</v>
      </c>
      <c r="P27" s="74">
        <f t="shared" si="1"/>
        <v>3.786854054577829E-2</v>
      </c>
      <c r="Q27" s="74">
        <f t="shared" si="2"/>
        <v>8.7458204281393254E-2</v>
      </c>
      <c r="R27" s="75">
        <f t="shared" si="3"/>
        <v>0.14513726344781575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3000612</v>
      </c>
      <c r="I28" s="67" t="s">
        <v>414</v>
      </c>
      <c r="J28" s="72">
        <v>1.7104920000000001</v>
      </c>
      <c r="K28" s="73">
        <v>1.7742600000000002</v>
      </c>
      <c r="L28" s="73">
        <f t="shared" si="0"/>
        <v>0.42417114967964209</v>
      </c>
      <c r="M28" s="73">
        <v>0.14485084967964212</v>
      </c>
      <c r="N28" s="73">
        <v>0.12516592999999998</v>
      </c>
      <c r="O28" s="73">
        <v>0.15415437000000001</v>
      </c>
      <c r="P28" s="74">
        <f t="shared" si="1"/>
        <v>8.1640148388422276E-2</v>
      </c>
      <c r="Q28" s="74">
        <f t="shared" si="2"/>
        <v>0.15218557577786912</v>
      </c>
      <c r="R28" s="75">
        <f t="shared" si="3"/>
        <v>0.23906933013179696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3000614</v>
      </c>
      <c r="I29" s="67" t="s">
        <v>415</v>
      </c>
      <c r="J29" s="72">
        <v>0.86946199999999996</v>
      </c>
      <c r="K29" s="73">
        <v>0.85342999999999991</v>
      </c>
      <c r="L29" s="73">
        <f t="shared" si="0"/>
        <v>0.26163796660567362</v>
      </c>
      <c r="M29" s="73">
        <v>0.1188995266056736</v>
      </c>
      <c r="N29" s="73">
        <v>7.0408970000000015E-2</v>
      </c>
      <c r="O29" s="73">
        <v>7.2329470000000021E-2</v>
      </c>
      <c r="P29" s="74">
        <f t="shared" si="1"/>
        <v>0.13931960044253613</v>
      </c>
      <c r="Q29" s="74">
        <f t="shared" si="2"/>
        <v>0.22182076632608841</v>
      </c>
      <c r="R29" s="75">
        <f t="shared" si="3"/>
        <v>0.30657226322683012</v>
      </c>
      <c r="S29" s="7"/>
    </row>
    <row r="30" spans="1:19" ht="38.25" x14ac:dyDescent="0.25">
      <c r="A30" s="66"/>
      <c r="B30" s="56"/>
      <c r="C30" s="67"/>
      <c r="D30" s="68"/>
      <c r="E30" s="69"/>
      <c r="F30" s="70"/>
      <c r="G30" s="71"/>
      <c r="H30" s="66">
        <v>3043959</v>
      </c>
      <c r="I30" s="67" t="s">
        <v>416</v>
      </c>
      <c r="J30" s="72">
        <v>1.4231389999999999</v>
      </c>
      <c r="K30" s="73">
        <v>1.4319680000000001</v>
      </c>
      <c r="L30" s="73">
        <f t="shared" si="0"/>
        <v>0.3471149200533416</v>
      </c>
      <c r="M30" s="73">
        <v>0.1148681700533416</v>
      </c>
      <c r="N30" s="73">
        <v>0.11632127</v>
      </c>
      <c r="O30" s="73">
        <v>0.11592547999999998</v>
      </c>
      <c r="P30" s="74">
        <f t="shared" si="1"/>
        <v>8.021699510976614E-2</v>
      </c>
      <c r="Q30" s="74">
        <f t="shared" si="2"/>
        <v>0.16144874749529431</v>
      </c>
      <c r="R30" s="75">
        <f t="shared" si="3"/>
        <v>0.2424041040395746</v>
      </c>
      <c r="S30" s="7"/>
    </row>
    <row r="31" spans="1:19" ht="25.5" x14ac:dyDescent="0.25">
      <c r="A31" s="66"/>
      <c r="B31" s="56"/>
      <c r="C31" s="67"/>
      <c r="D31" s="68"/>
      <c r="E31" s="69"/>
      <c r="F31" s="70"/>
      <c r="G31" s="71"/>
      <c r="H31" s="66">
        <v>3043961</v>
      </c>
      <c r="I31" s="67" t="s">
        <v>417</v>
      </c>
      <c r="J31" s="72">
        <v>0.44545000000000007</v>
      </c>
      <c r="K31" s="73">
        <v>0.44895000000000007</v>
      </c>
      <c r="L31" s="73">
        <f t="shared" si="0"/>
        <v>9.9508940180358663E-2</v>
      </c>
      <c r="M31" s="73">
        <v>3.1814140180358663E-2</v>
      </c>
      <c r="N31" s="73">
        <v>3.383274E-2</v>
      </c>
      <c r="O31" s="73">
        <v>3.3862059999999999E-2</v>
      </c>
      <c r="P31" s="74">
        <f t="shared" si="1"/>
        <v>7.0863437310076091E-2</v>
      </c>
      <c r="Q31" s="74">
        <f t="shared" si="2"/>
        <v>0.14622314329069752</v>
      </c>
      <c r="R31" s="75">
        <f t="shared" si="3"/>
        <v>0.2216481572120696</v>
      </c>
      <c r="S31" s="7"/>
    </row>
    <row r="32" spans="1:19" ht="38.25" x14ac:dyDescent="0.25">
      <c r="A32" s="66"/>
      <c r="B32" s="56"/>
      <c r="C32" s="67"/>
      <c r="D32" s="68"/>
      <c r="E32" s="69"/>
      <c r="F32" s="70"/>
      <c r="G32" s="71"/>
      <c r="H32" s="66">
        <v>3043969</v>
      </c>
      <c r="I32" s="67" t="s">
        <v>418</v>
      </c>
      <c r="J32" s="72">
        <v>0.8304419999999999</v>
      </c>
      <c r="K32" s="73">
        <v>0.81803599999999999</v>
      </c>
      <c r="L32" s="73">
        <f t="shared" si="0"/>
        <v>0.20829624977890293</v>
      </c>
      <c r="M32" s="73">
        <v>6.4764069778902922E-2</v>
      </c>
      <c r="N32" s="73">
        <v>7.2710570000000002E-2</v>
      </c>
      <c r="O32" s="73">
        <v>7.0821609999999993E-2</v>
      </c>
      <c r="P32" s="74">
        <f t="shared" si="1"/>
        <v>7.917019517344337E-2</v>
      </c>
      <c r="Q32" s="74">
        <f t="shared" si="2"/>
        <v>0.1680545107781356</v>
      </c>
      <c r="R32" s="75">
        <f t="shared" si="3"/>
        <v>0.25462968595380026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9000000</v>
      </c>
      <c r="I33" s="67" t="s">
        <v>293</v>
      </c>
      <c r="J33" s="72">
        <v>5.9587889999999994</v>
      </c>
      <c r="K33" s="73">
        <v>6.0144179999999992</v>
      </c>
      <c r="L33" s="73">
        <f t="shared" si="0"/>
        <v>1.37112035145427</v>
      </c>
      <c r="M33" s="73">
        <v>0.45781687145426986</v>
      </c>
      <c r="N33" s="73">
        <v>0.43593676000000003</v>
      </c>
      <c r="O33" s="73">
        <v>0.47736672000000002</v>
      </c>
      <c r="P33" s="74">
        <f t="shared" si="1"/>
        <v>7.6119895799438939E-2</v>
      </c>
      <c r="Q33" s="74">
        <f t="shared" si="2"/>
        <v>0.14860184833416468</v>
      </c>
      <c r="R33" s="75">
        <f t="shared" si="3"/>
        <v>0.22797224127991605</v>
      </c>
      <c r="S33" s="7"/>
    </row>
    <row r="34" spans="1:19" x14ac:dyDescent="0.25">
      <c r="A34" s="44"/>
      <c r="B34" s="45"/>
      <c r="C34" s="46"/>
      <c r="D34" s="47"/>
      <c r="E34" s="48"/>
      <c r="F34" s="49">
        <v>17</v>
      </c>
      <c r="G34" s="50" t="s">
        <v>139</v>
      </c>
      <c r="H34" s="90"/>
      <c r="I34" s="46"/>
      <c r="J34" s="51">
        <v>4.8817090000000007</v>
      </c>
      <c r="K34" s="52">
        <v>4.9533410000000018</v>
      </c>
      <c r="L34" s="53">
        <f t="shared" si="0"/>
        <v>0.94656014943772027</v>
      </c>
      <c r="M34" s="53">
        <v>0.3036182694377203</v>
      </c>
      <c r="N34" s="53">
        <v>0.25898662</v>
      </c>
      <c r="O34" s="53">
        <v>0.38395526000000002</v>
      </c>
      <c r="P34" s="54">
        <f t="shared" si="1"/>
        <v>6.1295652659027554E-2</v>
      </c>
      <c r="Q34" s="54">
        <f t="shared" si="2"/>
        <v>0.11358089205603249</v>
      </c>
      <c r="R34" s="55">
        <f t="shared" si="3"/>
        <v>0.19109529294222222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3000001</v>
      </c>
      <c r="I35" s="67" t="s">
        <v>283</v>
      </c>
      <c r="J35" s="72">
        <v>0.59612799999999999</v>
      </c>
      <c r="K35" s="73">
        <v>0.62707599999999997</v>
      </c>
      <c r="L35" s="73">
        <f t="shared" si="0"/>
        <v>0.12251611993876614</v>
      </c>
      <c r="M35" s="73">
        <v>1.8097469938766153E-2</v>
      </c>
      <c r="N35" s="73">
        <v>3.2865229999999995E-2</v>
      </c>
      <c r="O35" s="73">
        <v>7.1553419999999993E-2</v>
      </c>
      <c r="P35" s="74">
        <f t="shared" si="1"/>
        <v>2.8860090226330067E-2</v>
      </c>
      <c r="Q35" s="74">
        <f t="shared" si="2"/>
        <v>8.1270372233614663E-2</v>
      </c>
      <c r="R35" s="75">
        <f t="shared" si="3"/>
        <v>0.19537682822937913</v>
      </c>
      <c r="S35" s="7"/>
    </row>
    <row r="36" spans="1:19" ht="38.25" x14ac:dyDescent="0.25">
      <c r="A36" s="66"/>
      <c r="B36" s="56"/>
      <c r="C36" s="67"/>
      <c r="D36" s="68"/>
      <c r="E36" s="69"/>
      <c r="F36" s="70"/>
      <c r="G36" s="71"/>
      <c r="H36" s="66">
        <v>3043977</v>
      </c>
      <c r="I36" s="67" t="s">
        <v>419</v>
      </c>
      <c r="J36" s="72">
        <v>0.42277800000000004</v>
      </c>
      <c r="K36" s="73">
        <v>0.46909700000000004</v>
      </c>
      <c r="L36" s="73">
        <f t="shared" si="0"/>
        <v>9.5274600569409465E-2</v>
      </c>
      <c r="M36" s="73">
        <v>3.1092010569409467E-2</v>
      </c>
      <c r="N36" s="73">
        <v>2.6731569999999996E-2</v>
      </c>
      <c r="O36" s="73">
        <v>3.7451020000000002E-2</v>
      </c>
      <c r="P36" s="74">
        <f t="shared" si="1"/>
        <v>6.6280557260885206E-2</v>
      </c>
      <c r="Q36" s="74">
        <f t="shared" si="2"/>
        <v>0.12326572237598932</v>
      </c>
      <c r="R36" s="75">
        <f t="shared" si="3"/>
        <v>0.20310213147687889</v>
      </c>
      <c r="S36" s="7"/>
    </row>
    <row r="37" spans="1:19" ht="63.75" x14ac:dyDescent="0.25">
      <c r="A37" s="66"/>
      <c r="B37" s="56"/>
      <c r="C37" s="67"/>
      <c r="D37" s="68"/>
      <c r="E37" s="69"/>
      <c r="F37" s="70"/>
      <c r="G37" s="71"/>
      <c r="H37" s="66">
        <v>3043981</v>
      </c>
      <c r="I37" s="67" t="s">
        <v>420</v>
      </c>
      <c r="J37" s="72">
        <v>0.90528000000000008</v>
      </c>
      <c r="K37" s="73">
        <v>0.90528000000000008</v>
      </c>
      <c r="L37" s="73">
        <f t="shared" si="0"/>
        <v>0.13037564911906727</v>
      </c>
      <c r="M37" s="73">
        <v>5.1559179119067267E-2</v>
      </c>
      <c r="N37" s="73">
        <v>3.6830490000000007E-2</v>
      </c>
      <c r="O37" s="73">
        <v>4.1985979999999999E-2</v>
      </c>
      <c r="P37" s="74">
        <f t="shared" si="1"/>
        <v>5.695384755994528E-2</v>
      </c>
      <c r="Q37" s="74">
        <f t="shared" si="2"/>
        <v>9.7637934251355682E-2</v>
      </c>
      <c r="R37" s="75">
        <f t="shared" si="3"/>
        <v>0.14401693301416937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3043982</v>
      </c>
      <c r="I38" s="67" t="s">
        <v>421</v>
      </c>
      <c r="J38" s="72">
        <v>0.44015500000000007</v>
      </c>
      <c r="K38" s="73">
        <v>0.44015500000000007</v>
      </c>
      <c r="L38" s="73">
        <f t="shared" si="0"/>
        <v>5.8311010381846315E-2</v>
      </c>
      <c r="M38" s="73">
        <v>1.4792610381846316E-2</v>
      </c>
      <c r="N38" s="73">
        <v>1.4734359999999998E-2</v>
      </c>
      <c r="O38" s="73">
        <v>2.878404E-2</v>
      </c>
      <c r="P38" s="74">
        <f t="shared" si="1"/>
        <v>3.3607729962959215E-2</v>
      </c>
      <c r="Q38" s="74">
        <f t="shared" si="2"/>
        <v>6.7083119314437667E-2</v>
      </c>
      <c r="R38" s="75">
        <f t="shared" si="3"/>
        <v>0.13247835508365532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3043983</v>
      </c>
      <c r="I39" s="67" t="s">
        <v>422</v>
      </c>
      <c r="J39" s="72">
        <v>0.98504800000000015</v>
      </c>
      <c r="K39" s="73">
        <v>0.99998300000000029</v>
      </c>
      <c r="L39" s="73">
        <f t="shared" si="0"/>
        <v>0.23654560977831324</v>
      </c>
      <c r="M39" s="73">
        <v>9.5680269778313232E-2</v>
      </c>
      <c r="N39" s="73">
        <v>6.0996689999999999E-2</v>
      </c>
      <c r="O39" s="73">
        <v>7.9868649999999999E-2</v>
      </c>
      <c r="P39" s="74">
        <f t="shared" si="1"/>
        <v>9.5681896370551509E-2</v>
      </c>
      <c r="Q39" s="74">
        <f t="shared" si="2"/>
        <v>0.15667962333190982</v>
      </c>
      <c r="R39" s="75">
        <f t="shared" si="3"/>
        <v>0.23654963112204225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3043984</v>
      </c>
      <c r="I40" s="67" t="s">
        <v>423</v>
      </c>
      <c r="J40" s="72">
        <v>0.89652300000000018</v>
      </c>
      <c r="K40" s="73">
        <v>0.86740400000000006</v>
      </c>
      <c r="L40" s="73">
        <f t="shared" si="0"/>
        <v>0.19736493008176237</v>
      </c>
      <c r="M40" s="73">
        <v>5.8707710081762343E-2</v>
      </c>
      <c r="N40" s="73">
        <v>5.5966380000000003E-2</v>
      </c>
      <c r="O40" s="73">
        <v>8.2690840000000002E-2</v>
      </c>
      <c r="P40" s="74">
        <f t="shared" si="1"/>
        <v>6.768208364471727E-2</v>
      </c>
      <c r="Q40" s="74">
        <f t="shared" si="2"/>
        <v>0.13220378287598666</v>
      </c>
      <c r="R40" s="75">
        <f t="shared" si="3"/>
        <v>0.2275351855441782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9000000</v>
      </c>
      <c r="I41" s="67" t="s">
        <v>293</v>
      </c>
      <c r="J41" s="72">
        <v>0.63579700000000039</v>
      </c>
      <c r="K41" s="73">
        <v>0.64434600000000031</v>
      </c>
      <c r="L41" s="73">
        <f t="shared" si="0"/>
        <v>0.10617222956855552</v>
      </c>
      <c r="M41" s="73">
        <v>3.3689019568555523E-2</v>
      </c>
      <c r="N41" s="73">
        <v>3.0861899999999998E-2</v>
      </c>
      <c r="O41" s="73">
        <v>4.1621310000000002E-2</v>
      </c>
      <c r="P41" s="74">
        <f t="shared" si="1"/>
        <v>5.2284051687378374E-2</v>
      </c>
      <c r="Q41" s="74">
        <f t="shared" si="2"/>
        <v>0.10018052345875583</v>
      </c>
      <c r="R41" s="75">
        <f t="shared" si="3"/>
        <v>0.1647751822290438</v>
      </c>
      <c r="S41" s="7"/>
    </row>
    <row r="42" spans="1:19" x14ac:dyDescent="0.25">
      <c r="A42" s="44"/>
      <c r="B42" s="45"/>
      <c r="C42" s="46"/>
      <c r="D42" s="47"/>
      <c r="E42" s="48"/>
      <c r="F42" s="49">
        <v>18</v>
      </c>
      <c r="G42" s="50" t="s">
        <v>140</v>
      </c>
      <c r="H42" s="90"/>
      <c r="I42" s="46"/>
      <c r="J42" s="51">
        <v>16.080360999999996</v>
      </c>
      <c r="K42" s="52">
        <v>16.172495999999999</v>
      </c>
      <c r="L42" s="53">
        <f t="shared" si="0"/>
        <v>3.7412323129268175</v>
      </c>
      <c r="M42" s="53">
        <v>1.2460925429268173</v>
      </c>
      <c r="N42" s="53">
        <v>1.1825173200000001</v>
      </c>
      <c r="O42" s="53">
        <v>1.3126224500000001</v>
      </c>
      <c r="P42" s="54">
        <f t="shared" si="1"/>
        <v>7.7050106732245743E-2</v>
      </c>
      <c r="Q42" s="54">
        <f t="shared" si="2"/>
        <v>0.15016914290328578</v>
      </c>
      <c r="R42" s="55">
        <f t="shared" si="3"/>
        <v>0.2313330182877657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3000001</v>
      </c>
      <c r="I43" s="67" t="s">
        <v>283</v>
      </c>
      <c r="J43" s="72">
        <v>0.42969900000000005</v>
      </c>
      <c r="K43" s="73">
        <v>0.42880000000000007</v>
      </c>
      <c r="L43" s="73">
        <f t="shared" si="0"/>
        <v>4.8973819821961688E-2</v>
      </c>
      <c r="M43" s="73">
        <v>1.3765379821961687E-2</v>
      </c>
      <c r="N43" s="73">
        <v>1.6293120000000001E-2</v>
      </c>
      <c r="O43" s="73">
        <v>1.8915319999999999E-2</v>
      </c>
      <c r="P43" s="74">
        <f t="shared" si="1"/>
        <v>3.2102098465395718E-2</v>
      </c>
      <c r="Q43" s="74">
        <f t="shared" si="2"/>
        <v>7.0099113390768852E-2</v>
      </c>
      <c r="R43" s="75">
        <f t="shared" si="3"/>
        <v>0.11421133354002258</v>
      </c>
      <c r="S43" s="7"/>
    </row>
    <row r="44" spans="1:19" ht="38.25" x14ac:dyDescent="0.25">
      <c r="A44" s="66"/>
      <c r="B44" s="56"/>
      <c r="C44" s="67"/>
      <c r="D44" s="68"/>
      <c r="E44" s="69"/>
      <c r="F44" s="70"/>
      <c r="G44" s="71"/>
      <c r="H44" s="66">
        <v>3000015</v>
      </c>
      <c r="I44" s="67" t="s">
        <v>437</v>
      </c>
      <c r="J44" s="72">
        <v>1.7084830000000002</v>
      </c>
      <c r="K44" s="73">
        <v>1.6998990000000003</v>
      </c>
      <c r="L44" s="73">
        <f t="shared" si="0"/>
        <v>0.39653515078890461</v>
      </c>
      <c r="M44" s="73">
        <v>0.12369017078890465</v>
      </c>
      <c r="N44" s="73">
        <v>0.13428554999999998</v>
      </c>
      <c r="O44" s="73">
        <v>0.13855942999999998</v>
      </c>
      <c r="P44" s="74">
        <f t="shared" si="1"/>
        <v>7.2763246986382507E-2</v>
      </c>
      <c r="Q44" s="74">
        <f t="shared" si="2"/>
        <v>0.15175944028963168</v>
      </c>
      <c r="R44" s="75">
        <f t="shared" si="3"/>
        <v>0.23326983002455121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3000016</v>
      </c>
      <c r="I45" s="67" t="s">
        <v>424</v>
      </c>
      <c r="J45" s="72">
        <v>3.6636099999999989</v>
      </c>
      <c r="K45" s="73">
        <v>3.6704369999999997</v>
      </c>
      <c r="L45" s="73">
        <f t="shared" si="0"/>
        <v>0.86051086296083401</v>
      </c>
      <c r="M45" s="73">
        <v>0.27792413296083396</v>
      </c>
      <c r="N45" s="73">
        <v>0.28365348000000001</v>
      </c>
      <c r="O45" s="73">
        <v>0.29893324999999998</v>
      </c>
      <c r="P45" s="74">
        <f t="shared" si="1"/>
        <v>7.5719630376664682E-2</v>
      </c>
      <c r="Q45" s="74">
        <f t="shared" si="2"/>
        <v>0.15300020486956567</v>
      </c>
      <c r="R45" s="75">
        <f t="shared" si="3"/>
        <v>0.23444370873572659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3000017</v>
      </c>
      <c r="I46" s="67" t="s">
        <v>442</v>
      </c>
      <c r="J46" s="72">
        <v>1.8779490000000001</v>
      </c>
      <c r="K46" s="73">
        <v>1.9175119999999999</v>
      </c>
      <c r="L46" s="73">
        <f t="shared" si="0"/>
        <v>0.44284149924161614</v>
      </c>
      <c r="M46" s="73">
        <v>0.15418475924161612</v>
      </c>
      <c r="N46" s="73">
        <v>0.13942309999999999</v>
      </c>
      <c r="O46" s="73">
        <v>0.14923364</v>
      </c>
      <c r="P46" s="74">
        <f t="shared" si="1"/>
        <v>8.0408758454505694E-2</v>
      </c>
      <c r="Q46" s="74">
        <f t="shared" si="2"/>
        <v>0.15311917695514612</v>
      </c>
      <c r="R46" s="75">
        <f t="shared" si="3"/>
        <v>0.23094588155986306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3000680</v>
      </c>
      <c r="I47" s="67" t="s">
        <v>445</v>
      </c>
      <c r="J47" s="72">
        <v>2.7446269999999995</v>
      </c>
      <c r="K47" s="73">
        <v>2.7846649999999995</v>
      </c>
      <c r="L47" s="73">
        <f t="shared" si="0"/>
        <v>0.67691886945371427</v>
      </c>
      <c r="M47" s="73">
        <v>0.22694525945371424</v>
      </c>
      <c r="N47" s="73">
        <v>0.21049331000000002</v>
      </c>
      <c r="O47" s="73">
        <v>0.23948030000000001</v>
      </c>
      <c r="P47" s="74">
        <f t="shared" si="1"/>
        <v>8.1498226700057019E-2</v>
      </c>
      <c r="Q47" s="74">
        <f t="shared" si="2"/>
        <v>0.15708840002431687</v>
      </c>
      <c r="R47" s="75">
        <f t="shared" si="3"/>
        <v>0.24308808041675189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3000681</v>
      </c>
      <c r="I48" s="67" t="s">
        <v>446</v>
      </c>
      <c r="J48" s="72">
        <v>1.452952</v>
      </c>
      <c r="K48" s="73">
        <v>1.4539009999999999</v>
      </c>
      <c r="L48" s="73">
        <f t="shared" si="0"/>
        <v>0.35669421995168027</v>
      </c>
      <c r="M48" s="73">
        <v>0.12579723995168024</v>
      </c>
      <c r="N48" s="73">
        <v>0.10802876</v>
      </c>
      <c r="O48" s="73">
        <v>0.12286822000000003</v>
      </c>
      <c r="P48" s="74">
        <f t="shared" si="1"/>
        <v>8.6523937979051016E-2</v>
      </c>
      <c r="Q48" s="74">
        <f t="shared" si="2"/>
        <v>0.16082663121607335</v>
      </c>
      <c r="R48" s="75">
        <f t="shared" si="3"/>
        <v>0.24533597538737528</v>
      </c>
      <c r="S48" s="7"/>
    </row>
    <row r="49" spans="1:19" ht="76.5" x14ac:dyDescent="0.25">
      <c r="A49" s="66"/>
      <c r="B49" s="56"/>
      <c r="C49" s="67"/>
      <c r="D49" s="68"/>
      <c r="E49" s="69"/>
      <c r="F49" s="70"/>
      <c r="G49" s="71"/>
      <c r="H49" s="66">
        <v>3043987</v>
      </c>
      <c r="I49" s="67" t="s">
        <v>425</v>
      </c>
      <c r="J49" s="72">
        <v>0.19790899999999997</v>
      </c>
      <c r="K49" s="73">
        <v>0.19790899999999997</v>
      </c>
      <c r="L49" s="73">
        <f t="shared" si="0"/>
        <v>5.9313920570790359E-2</v>
      </c>
      <c r="M49" s="73">
        <v>2.1732480570790358E-2</v>
      </c>
      <c r="N49" s="73">
        <v>1.7899680000000001E-2</v>
      </c>
      <c r="O49" s="73">
        <v>1.968176E-2</v>
      </c>
      <c r="P49" s="74">
        <f t="shared" si="1"/>
        <v>0.10981047133172499</v>
      </c>
      <c r="Q49" s="74">
        <f t="shared" si="2"/>
        <v>0.20025446326741261</v>
      </c>
      <c r="R49" s="75">
        <f t="shared" si="3"/>
        <v>0.29970299769485148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9000000</v>
      </c>
      <c r="I50" s="67" t="s">
        <v>293</v>
      </c>
      <c r="J50" s="72">
        <v>4.0051319999999997</v>
      </c>
      <c r="K50" s="73">
        <v>4.019372999999999</v>
      </c>
      <c r="L50" s="73">
        <f t="shared" si="0"/>
        <v>0.89944397013731603</v>
      </c>
      <c r="M50" s="73">
        <v>0.302053120137316</v>
      </c>
      <c r="N50" s="73">
        <v>0.27244032000000007</v>
      </c>
      <c r="O50" s="73">
        <v>0.32495053000000002</v>
      </c>
      <c r="P50" s="74">
        <f t="shared" si="1"/>
        <v>7.5149313123543421E-2</v>
      </c>
      <c r="Q50" s="74">
        <f t="shared" si="2"/>
        <v>0.14293110894095079</v>
      </c>
      <c r="R50" s="75">
        <f t="shared" si="3"/>
        <v>0.22377718368942526</v>
      </c>
      <c r="S50" s="7"/>
    </row>
    <row r="51" spans="1:19" x14ac:dyDescent="0.25">
      <c r="A51" s="44"/>
      <c r="B51" s="45"/>
      <c r="C51" s="46"/>
      <c r="D51" s="47"/>
      <c r="E51" s="48"/>
      <c r="F51" s="49">
        <v>24</v>
      </c>
      <c r="G51" s="50" t="s">
        <v>141</v>
      </c>
      <c r="H51" s="90"/>
      <c r="I51" s="46"/>
      <c r="J51" s="51">
        <v>5.1102399999999983</v>
      </c>
      <c r="K51" s="52">
        <v>5.5159429999999992</v>
      </c>
      <c r="L51" s="53">
        <f t="shared" si="0"/>
        <v>1.125615549919547</v>
      </c>
      <c r="M51" s="53">
        <v>0.35249822991954716</v>
      </c>
      <c r="N51" s="53">
        <v>0.34448365999999997</v>
      </c>
      <c r="O51" s="53">
        <v>0.42863365999999997</v>
      </c>
      <c r="P51" s="54">
        <f t="shared" si="1"/>
        <v>6.3905343097190676E-2</v>
      </c>
      <c r="Q51" s="54">
        <f t="shared" si="2"/>
        <v>0.12635770346422129</v>
      </c>
      <c r="R51" s="55">
        <f t="shared" si="3"/>
        <v>0.20406584149247867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3000001</v>
      </c>
      <c r="I52" s="67" t="s">
        <v>283</v>
      </c>
      <c r="J52" s="72">
        <v>0.42432999999999993</v>
      </c>
      <c r="K52" s="73">
        <v>0.42477799999999993</v>
      </c>
      <c r="L52" s="73">
        <f t="shared" si="0"/>
        <v>7.2790210361111607E-2</v>
      </c>
      <c r="M52" s="73">
        <v>2.3259130361111602E-2</v>
      </c>
      <c r="N52" s="73">
        <v>2.323095E-2</v>
      </c>
      <c r="O52" s="73">
        <v>2.6300129999999998E-2</v>
      </c>
      <c r="P52" s="74">
        <f t="shared" si="1"/>
        <v>5.4755967496225334E-2</v>
      </c>
      <c r="Q52" s="74">
        <f t="shared" si="2"/>
        <v>0.10944559360680546</v>
      </c>
      <c r="R52" s="75">
        <f t="shared" si="3"/>
        <v>0.17136059391284769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3000004</v>
      </c>
      <c r="I53" s="67" t="s">
        <v>438</v>
      </c>
      <c r="J53" s="72">
        <v>0.9800350000000001</v>
      </c>
      <c r="K53" s="73">
        <v>1.2739980000000002</v>
      </c>
      <c r="L53" s="73">
        <f t="shared" si="0"/>
        <v>0.23658645034597342</v>
      </c>
      <c r="M53" s="73">
        <v>7.3735390345973428E-2</v>
      </c>
      <c r="N53" s="73">
        <v>5.9324660000000001E-2</v>
      </c>
      <c r="O53" s="73">
        <v>0.1035264</v>
      </c>
      <c r="P53" s="74">
        <f t="shared" si="1"/>
        <v>5.7877163344034623E-2</v>
      </c>
      <c r="Q53" s="74">
        <f t="shared" si="2"/>
        <v>0.10444290363562063</v>
      </c>
      <c r="R53" s="75">
        <f t="shared" si="3"/>
        <v>0.18570394172202262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3000365</v>
      </c>
      <c r="I54" s="67" t="s">
        <v>426</v>
      </c>
      <c r="J54" s="72">
        <v>7.8899999999999994E-3</v>
      </c>
      <c r="K54" s="73">
        <v>7.8899999999999994E-3</v>
      </c>
      <c r="L54" s="73">
        <f t="shared" si="0"/>
        <v>1.5679999999999999E-3</v>
      </c>
      <c r="M54" s="73">
        <v>0</v>
      </c>
      <c r="N54" s="73">
        <v>2.9999999999999997E-4</v>
      </c>
      <c r="O54" s="73">
        <v>1.268E-3</v>
      </c>
      <c r="P54" s="74">
        <f t="shared" si="1"/>
        <v>0</v>
      </c>
      <c r="Q54" s="74">
        <f t="shared" si="2"/>
        <v>3.8022813688212927E-2</v>
      </c>
      <c r="R54" s="75">
        <f t="shared" si="3"/>
        <v>0.19873257287705959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3000683</v>
      </c>
      <c r="I55" s="67" t="s">
        <v>427</v>
      </c>
      <c r="J55" s="72">
        <v>6.2740000000000004E-2</v>
      </c>
      <c r="K55" s="73">
        <v>6.2740000000000004E-2</v>
      </c>
      <c r="L55" s="73">
        <f t="shared" si="0"/>
        <v>1.7402799938160178E-2</v>
      </c>
      <c r="M55" s="73">
        <v>3.599999938160181E-3</v>
      </c>
      <c r="N55" s="73">
        <v>5.1003999999999997E-3</v>
      </c>
      <c r="O55" s="73">
        <v>8.702399999999999E-3</v>
      </c>
      <c r="P55" s="74">
        <f t="shared" si="1"/>
        <v>5.7379661111893222E-2</v>
      </c>
      <c r="Q55" s="74">
        <f t="shared" si="2"/>
        <v>0.1386738912680934</v>
      </c>
      <c r="R55" s="75">
        <f t="shared" si="3"/>
        <v>0.27737966111189316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9000000</v>
      </c>
      <c r="I56" s="67" t="s">
        <v>293</v>
      </c>
      <c r="J56" s="72">
        <v>3.6352449999999985</v>
      </c>
      <c r="K56" s="73">
        <v>3.7465369999999991</v>
      </c>
      <c r="L56" s="73">
        <f t="shared" si="0"/>
        <v>0.79726808927430193</v>
      </c>
      <c r="M56" s="73">
        <v>0.25190370927430195</v>
      </c>
      <c r="N56" s="73">
        <v>0.25652764999999994</v>
      </c>
      <c r="O56" s="73">
        <v>0.28883672999999999</v>
      </c>
      <c r="P56" s="74">
        <f t="shared" si="1"/>
        <v>6.7236413059393776E-2</v>
      </c>
      <c r="Q56" s="74">
        <f t="shared" si="2"/>
        <v>0.13570701671284763</v>
      </c>
      <c r="R56" s="75">
        <f t="shared" si="3"/>
        <v>0.21280133874943771</v>
      </c>
      <c r="S56" s="7"/>
    </row>
    <row r="57" spans="1:19" ht="25.5" x14ac:dyDescent="0.25">
      <c r="A57" s="44"/>
      <c r="B57" s="45"/>
      <c r="C57" s="46"/>
      <c r="D57" s="47"/>
      <c r="E57" s="48"/>
      <c r="F57" s="49">
        <v>30</v>
      </c>
      <c r="G57" s="50" t="s">
        <v>64</v>
      </c>
      <c r="H57" s="90"/>
      <c r="I57" s="46"/>
      <c r="J57" s="51">
        <v>0</v>
      </c>
      <c r="K57" s="52">
        <v>1.0500000000000001E-2</v>
      </c>
      <c r="L57" s="53">
        <f t="shared" si="0"/>
        <v>0</v>
      </c>
      <c r="M57" s="53">
        <v>0</v>
      </c>
      <c r="N57" s="53">
        <v>0</v>
      </c>
      <c r="O57" s="53">
        <v>0</v>
      </c>
      <c r="P57" s="54">
        <f t="shared" si="1"/>
        <v>0</v>
      </c>
      <c r="Q57" s="54">
        <f t="shared" si="2"/>
        <v>0</v>
      </c>
      <c r="R57" s="55">
        <f t="shared" si="3"/>
        <v>0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9000009</v>
      </c>
      <c r="I58" s="67" t="s">
        <v>294</v>
      </c>
      <c r="J58" s="72">
        <v>0</v>
      </c>
      <c r="K58" s="73">
        <v>1.0500000000000001E-2</v>
      </c>
      <c r="L58" s="73">
        <f t="shared" si="0"/>
        <v>0</v>
      </c>
      <c r="M58" s="73">
        <v>0</v>
      </c>
      <c r="N58" s="73">
        <v>0</v>
      </c>
      <c r="O58" s="73">
        <v>0</v>
      </c>
      <c r="P58" s="74">
        <f t="shared" si="1"/>
        <v>0</v>
      </c>
      <c r="Q58" s="74">
        <f t="shared" si="2"/>
        <v>0</v>
      </c>
      <c r="R58" s="75">
        <f t="shared" si="3"/>
        <v>0</v>
      </c>
      <c r="S58" s="7"/>
    </row>
    <row r="59" spans="1:19" ht="25.5" x14ac:dyDescent="0.25">
      <c r="A59" s="44"/>
      <c r="B59" s="45"/>
      <c r="C59" s="46"/>
      <c r="D59" s="47"/>
      <c r="E59" s="48"/>
      <c r="F59" s="49">
        <v>42</v>
      </c>
      <c r="G59" s="50" t="s">
        <v>158</v>
      </c>
      <c r="H59" s="90"/>
      <c r="I59" s="46"/>
      <c r="J59" s="51">
        <v>2.4579819999999999</v>
      </c>
      <c r="K59" s="52">
        <v>7.6139199999999994</v>
      </c>
      <c r="L59" s="53">
        <f t="shared" si="0"/>
        <v>3.3762223502721405</v>
      </c>
      <c r="M59" s="53">
        <v>2.2458328902721405</v>
      </c>
      <c r="N59" s="53">
        <v>0.33409720999999998</v>
      </c>
      <c r="O59" s="53">
        <v>0.79629225000000003</v>
      </c>
      <c r="P59" s="54">
        <f t="shared" si="1"/>
        <v>0.29496407767249205</v>
      </c>
      <c r="Q59" s="54">
        <f t="shared" si="2"/>
        <v>0.33884386758360224</v>
      </c>
      <c r="R59" s="55">
        <f t="shared" si="3"/>
        <v>0.44342761025492006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9000009</v>
      </c>
      <c r="I60" s="67" t="s">
        <v>294</v>
      </c>
      <c r="J60" s="72">
        <v>2.4579819999999999</v>
      </c>
      <c r="K60" s="73">
        <v>7.6139199999999994</v>
      </c>
      <c r="L60" s="73">
        <f t="shared" si="0"/>
        <v>3.3762223502721405</v>
      </c>
      <c r="M60" s="73">
        <v>2.2458328902721405</v>
      </c>
      <c r="N60" s="73">
        <v>0.33409720999999998</v>
      </c>
      <c r="O60" s="73">
        <v>0.79629225000000003</v>
      </c>
      <c r="P60" s="74">
        <f t="shared" si="1"/>
        <v>0.29496407767249205</v>
      </c>
      <c r="Q60" s="74">
        <f t="shared" si="2"/>
        <v>0.33884386758360224</v>
      </c>
      <c r="R60" s="75">
        <f t="shared" si="3"/>
        <v>0.44342761025492006</v>
      </c>
      <c r="S60" s="7"/>
    </row>
    <row r="61" spans="1:19" x14ac:dyDescent="0.25">
      <c r="A61" s="44"/>
      <c r="B61" s="45"/>
      <c r="C61" s="46"/>
      <c r="D61" s="47"/>
      <c r="E61" s="48"/>
      <c r="F61" s="49">
        <v>46</v>
      </c>
      <c r="G61" s="50" t="s">
        <v>169</v>
      </c>
      <c r="H61" s="90"/>
      <c r="I61" s="46"/>
      <c r="J61" s="51">
        <v>0</v>
      </c>
      <c r="K61" s="52">
        <v>0.12578799999999998</v>
      </c>
      <c r="L61" s="53">
        <f t="shared" si="0"/>
        <v>8.7950789999999987E-2</v>
      </c>
      <c r="M61" s="53">
        <v>0</v>
      </c>
      <c r="N61" s="53">
        <v>0</v>
      </c>
      <c r="O61" s="53">
        <v>8.7950789999999987E-2</v>
      </c>
      <c r="P61" s="54">
        <f t="shared" si="1"/>
        <v>0</v>
      </c>
      <c r="Q61" s="54">
        <f t="shared" si="2"/>
        <v>0</v>
      </c>
      <c r="R61" s="55">
        <f t="shared" si="3"/>
        <v>0.69919857220084591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9000009</v>
      </c>
      <c r="I62" s="67" t="s">
        <v>294</v>
      </c>
      <c r="J62" s="72">
        <v>0</v>
      </c>
      <c r="K62" s="73">
        <v>0.12578799999999998</v>
      </c>
      <c r="L62" s="73">
        <f t="shared" si="0"/>
        <v>8.7950789999999987E-2</v>
      </c>
      <c r="M62" s="73">
        <v>0</v>
      </c>
      <c r="N62" s="73">
        <v>0</v>
      </c>
      <c r="O62" s="73">
        <v>8.7950789999999987E-2</v>
      </c>
      <c r="P62" s="74">
        <f t="shared" si="1"/>
        <v>0</v>
      </c>
      <c r="Q62" s="74">
        <f t="shared" si="2"/>
        <v>0</v>
      </c>
      <c r="R62" s="75">
        <f t="shared" si="3"/>
        <v>0.69919857220084591</v>
      </c>
      <c r="S62" s="7"/>
    </row>
    <row r="63" spans="1:19" ht="25.5" x14ac:dyDescent="0.25">
      <c r="A63" s="44"/>
      <c r="B63" s="45"/>
      <c r="C63" s="46"/>
      <c r="D63" s="47"/>
      <c r="E63" s="48"/>
      <c r="F63" s="49">
        <v>51</v>
      </c>
      <c r="G63" s="50" t="s">
        <v>24</v>
      </c>
      <c r="H63" s="90"/>
      <c r="I63" s="46"/>
      <c r="J63" s="51">
        <v>1.4756090000000004</v>
      </c>
      <c r="K63" s="52">
        <v>1.4756090000000002</v>
      </c>
      <c r="L63" s="53">
        <f t="shared" si="0"/>
        <v>0.1048868</v>
      </c>
      <c r="M63" s="53">
        <v>0</v>
      </c>
      <c r="N63" s="53">
        <v>4.2519750000000002E-2</v>
      </c>
      <c r="O63" s="53">
        <v>6.236705E-2</v>
      </c>
      <c r="P63" s="54">
        <f t="shared" si="1"/>
        <v>0</v>
      </c>
      <c r="Q63" s="54">
        <f t="shared" si="2"/>
        <v>2.8815051954820009E-2</v>
      </c>
      <c r="R63" s="55">
        <f t="shared" si="3"/>
        <v>7.1080347165136559E-2</v>
      </c>
      <c r="S63" s="7"/>
    </row>
    <row r="64" spans="1:19" ht="25.5" x14ac:dyDescent="0.25">
      <c r="A64" s="66"/>
      <c r="B64" s="56"/>
      <c r="C64" s="67"/>
      <c r="D64" s="68"/>
      <c r="E64" s="69"/>
      <c r="F64" s="70"/>
      <c r="G64" s="71"/>
      <c r="H64" s="66">
        <v>3000098</v>
      </c>
      <c r="I64" s="67" t="s">
        <v>553</v>
      </c>
      <c r="J64" s="72">
        <v>0.37655500000000003</v>
      </c>
      <c r="K64" s="73">
        <v>1.0999999999999998E-3</v>
      </c>
      <c r="L64" s="73">
        <f t="shared" si="0"/>
        <v>0</v>
      </c>
      <c r="M64" s="73">
        <v>0</v>
      </c>
      <c r="N64" s="73">
        <v>0</v>
      </c>
      <c r="O64" s="73">
        <v>0</v>
      </c>
      <c r="P64" s="74">
        <f t="shared" si="1"/>
        <v>0</v>
      </c>
      <c r="Q64" s="74">
        <f t="shared" si="2"/>
        <v>0</v>
      </c>
      <c r="R64" s="75">
        <f t="shared" si="3"/>
        <v>0</v>
      </c>
      <c r="S64" s="7"/>
    </row>
    <row r="65" spans="1:19" ht="38.25" x14ac:dyDescent="0.25">
      <c r="A65" s="66"/>
      <c r="B65" s="56"/>
      <c r="C65" s="67"/>
      <c r="D65" s="68"/>
      <c r="E65" s="69"/>
      <c r="F65" s="70"/>
      <c r="G65" s="71"/>
      <c r="H65" s="66">
        <v>3000712</v>
      </c>
      <c r="I65" s="67" t="s">
        <v>295</v>
      </c>
      <c r="J65" s="72">
        <v>0.53339900000000007</v>
      </c>
      <c r="K65" s="73">
        <v>0.53339900000000007</v>
      </c>
      <c r="L65" s="73">
        <f t="shared" si="0"/>
        <v>0</v>
      </c>
      <c r="M65" s="73">
        <v>0</v>
      </c>
      <c r="N65" s="73">
        <v>0</v>
      </c>
      <c r="O65" s="73">
        <v>0</v>
      </c>
      <c r="P65" s="74">
        <f t="shared" si="1"/>
        <v>0</v>
      </c>
      <c r="Q65" s="74">
        <f t="shared" si="2"/>
        <v>0</v>
      </c>
      <c r="R65" s="75">
        <f t="shared" si="3"/>
        <v>0</v>
      </c>
      <c r="S65" s="7"/>
    </row>
    <row r="66" spans="1:19" ht="25.5" x14ac:dyDescent="0.25">
      <c r="A66" s="66"/>
      <c r="B66" s="56"/>
      <c r="C66" s="67"/>
      <c r="D66" s="68"/>
      <c r="E66" s="69"/>
      <c r="F66" s="70"/>
      <c r="G66" s="71"/>
      <c r="H66" s="66">
        <v>3000713</v>
      </c>
      <c r="I66" s="67" t="s">
        <v>313</v>
      </c>
      <c r="J66" s="72">
        <v>0.56565500000000013</v>
      </c>
      <c r="K66" s="73">
        <v>0.94111000000000011</v>
      </c>
      <c r="L66" s="73">
        <f t="shared" si="0"/>
        <v>0.1048868</v>
      </c>
      <c r="M66" s="73">
        <v>0</v>
      </c>
      <c r="N66" s="73">
        <v>4.2519750000000002E-2</v>
      </c>
      <c r="O66" s="73">
        <v>6.236705E-2</v>
      </c>
      <c r="P66" s="74">
        <f t="shared" si="1"/>
        <v>0</v>
      </c>
      <c r="Q66" s="74">
        <f t="shared" si="2"/>
        <v>4.5180425242532747E-2</v>
      </c>
      <c r="R66" s="75">
        <f t="shared" si="3"/>
        <v>0.11145009616304151</v>
      </c>
      <c r="S66" s="7"/>
    </row>
    <row r="67" spans="1:19" ht="51" x14ac:dyDescent="0.25">
      <c r="A67" s="44"/>
      <c r="B67" s="45"/>
      <c r="C67" s="46"/>
      <c r="D67" s="47"/>
      <c r="E67" s="48"/>
      <c r="F67" s="49">
        <v>57</v>
      </c>
      <c r="G67" s="50" t="s">
        <v>50</v>
      </c>
      <c r="H67" s="90"/>
      <c r="I67" s="46"/>
      <c r="J67" s="51">
        <v>0</v>
      </c>
      <c r="K67" s="52">
        <v>0.24007600000000001</v>
      </c>
      <c r="L67" s="53">
        <f t="shared" si="0"/>
        <v>0.12635238999999998</v>
      </c>
      <c r="M67" s="53">
        <v>0</v>
      </c>
      <c r="N67" s="53">
        <v>0</v>
      </c>
      <c r="O67" s="53">
        <v>0.12635238999999998</v>
      </c>
      <c r="P67" s="54">
        <f t="shared" si="1"/>
        <v>0</v>
      </c>
      <c r="Q67" s="54">
        <f t="shared" si="2"/>
        <v>0</v>
      </c>
      <c r="R67" s="55">
        <f t="shared" si="3"/>
        <v>0.52630162948399661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9000009</v>
      </c>
      <c r="I68" s="67" t="s">
        <v>294</v>
      </c>
      <c r="J68" s="72">
        <v>0</v>
      </c>
      <c r="K68" s="73">
        <v>0.24007600000000001</v>
      </c>
      <c r="L68" s="73">
        <f t="shared" si="0"/>
        <v>0.12635238999999998</v>
      </c>
      <c r="M68" s="73">
        <v>0</v>
      </c>
      <c r="N68" s="73">
        <v>0</v>
      </c>
      <c r="O68" s="73">
        <v>0.12635238999999998</v>
      </c>
      <c r="P68" s="74">
        <f t="shared" si="1"/>
        <v>0</v>
      </c>
      <c r="Q68" s="74">
        <f t="shared" si="2"/>
        <v>0</v>
      </c>
      <c r="R68" s="75">
        <f t="shared" si="3"/>
        <v>0.52630162948399661</v>
      </c>
      <c r="S68" s="7"/>
    </row>
    <row r="69" spans="1:19" ht="38.25" x14ac:dyDescent="0.25">
      <c r="A69" s="44"/>
      <c r="B69" s="45"/>
      <c r="C69" s="46"/>
      <c r="D69" s="47"/>
      <c r="E69" s="48"/>
      <c r="F69" s="49">
        <v>61</v>
      </c>
      <c r="G69" s="50" t="s">
        <v>191</v>
      </c>
      <c r="H69" s="90"/>
      <c r="I69" s="46"/>
      <c r="J69" s="51">
        <v>10.427686000000001</v>
      </c>
      <c r="K69" s="52">
        <v>20.042462999999998</v>
      </c>
      <c r="L69" s="53">
        <f t="shared" si="0"/>
        <v>8.9100572934228506</v>
      </c>
      <c r="M69" s="53">
        <v>1.8165836334228516</v>
      </c>
      <c r="N69" s="53">
        <v>2.0658829600000002</v>
      </c>
      <c r="O69" s="53">
        <v>5.0275906999999993</v>
      </c>
      <c r="P69" s="54">
        <f t="shared" si="1"/>
        <v>9.0636746263313639E-2</v>
      </c>
      <c r="Q69" s="54">
        <f t="shared" si="2"/>
        <v>0.19371204993232879</v>
      </c>
      <c r="R69" s="55">
        <f t="shared" si="3"/>
        <v>0.44455899923192332</v>
      </c>
      <c r="S69" s="7"/>
    </row>
    <row r="70" spans="1:19" ht="25.5" x14ac:dyDescent="0.25">
      <c r="A70" s="66"/>
      <c r="B70" s="56"/>
      <c r="C70" s="67"/>
      <c r="D70" s="68"/>
      <c r="E70" s="69"/>
      <c r="F70" s="70"/>
      <c r="G70" s="71"/>
      <c r="H70" s="66">
        <v>3000132</v>
      </c>
      <c r="I70" s="67" t="s">
        <v>513</v>
      </c>
      <c r="J70" s="72">
        <v>1.5745</v>
      </c>
      <c r="K70" s="73">
        <v>5.9244240000000001</v>
      </c>
      <c r="L70" s="73">
        <f t="shared" si="0"/>
        <v>1.4818207600000002</v>
      </c>
      <c r="M70" s="73">
        <v>0</v>
      </c>
      <c r="N70" s="73">
        <v>0</v>
      </c>
      <c r="O70" s="73">
        <v>1.4818207600000002</v>
      </c>
      <c r="P70" s="74">
        <f t="shared" si="1"/>
        <v>0</v>
      </c>
      <c r="Q70" s="74">
        <f t="shared" si="2"/>
        <v>0</v>
      </c>
      <c r="R70" s="75">
        <f t="shared" si="3"/>
        <v>0.25012064632781184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9000009</v>
      </c>
      <c r="I71" s="67" t="s">
        <v>294</v>
      </c>
      <c r="J71" s="72">
        <v>8.8531860000000009</v>
      </c>
      <c r="K71" s="73">
        <v>14.118039</v>
      </c>
      <c r="L71" s="73">
        <f t="shared" ref="L71:L121" si="4">SUM(M71,N71,O71)</f>
        <v>7.4282365334228508</v>
      </c>
      <c r="M71" s="73">
        <v>1.8165836334228516</v>
      </c>
      <c r="N71" s="73">
        <v>2.0658829600000002</v>
      </c>
      <c r="O71" s="73">
        <v>3.5457699399999996</v>
      </c>
      <c r="P71" s="74">
        <f t="shared" ref="P71:P121" si="5">IFERROR(M71/K71,0)</f>
        <v>0.12867110180265487</v>
      </c>
      <c r="Q71" s="74">
        <f t="shared" ref="Q71:Q121" si="6">IFERROR(SUM(M71,N71)/K71,0)</f>
        <v>0.27500041566841199</v>
      </c>
      <c r="R71" s="75">
        <f t="shared" ref="R71:R121" si="7">IFERROR(SUM(M71,N71,O71)/K71,0)</f>
        <v>0.52615214715180003</v>
      </c>
      <c r="S71" s="7"/>
    </row>
    <row r="72" spans="1:19" ht="38.25" x14ac:dyDescent="0.25">
      <c r="A72" s="44"/>
      <c r="B72" s="45"/>
      <c r="C72" s="46"/>
      <c r="D72" s="47"/>
      <c r="E72" s="48"/>
      <c r="F72" s="49">
        <v>68</v>
      </c>
      <c r="G72" s="50" t="s">
        <v>22</v>
      </c>
      <c r="H72" s="90"/>
      <c r="I72" s="46"/>
      <c r="J72" s="51">
        <v>10.632129000000001</v>
      </c>
      <c r="K72" s="52">
        <v>5.4165360000000007</v>
      </c>
      <c r="L72" s="53">
        <f t="shared" si="4"/>
        <v>0.43127988970858</v>
      </c>
      <c r="M72" s="53">
        <v>0.11043172970857995</v>
      </c>
      <c r="N72" s="53">
        <v>0.14036131000000002</v>
      </c>
      <c r="O72" s="53">
        <v>0.18048685</v>
      </c>
      <c r="P72" s="54">
        <f t="shared" si="5"/>
        <v>2.0387888072483953E-2</v>
      </c>
      <c r="Q72" s="54">
        <f t="shared" si="6"/>
        <v>4.6301370416181105E-2</v>
      </c>
      <c r="R72" s="55">
        <f t="shared" si="7"/>
        <v>7.9622823462925374E-2</v>
      </c>
      <c r="S72" s="7"/>
    </row>
    <row r="73" spans="1:19" ht="25.5" x14ac:dyDescent="0.25">
      <c r="A73" s="66"/>
      <c r="B73" s="56"/>
      <c r="C73" s="67"/>
      <c r="D73" s="68"/>
      <c r="E73" s="69"/>
      <c r="F73" s="70"/>
      <c r="G73" s="71"/>
      <c r="H73" s="66">
        <v>3000433</v>
      </c>
      <c r="I73" s="67" t="s">
        <v>289</v>
      </c>
      <c r="J73" s="72">
        <v>0.37656200000000006</v>
      </c>
      <c r="K73" s="73">
        <v>0.37656200000000006</v>
      </c>
      <c r="L73" s="73">
        <f t="shared" si="4"/>
        <v>2.2197540227987766E-2</v>
      </c>
      <c r="M73" s="73">
        <v>4.8000002279877663E-3</v>
      </c>
      <c r="N73" s="73">
        <v>4.7999999999999996E-3</v>
      </c>
      <c r="O73" s="73">
        <v>1.2597540000000001E-2</v>
      </c>
      <c r="P73" s="74">
        <f t="shared" si="5"/>
        <v>1.2746905497601366E-2</v>
      </c>
      <c r="Q73" s="74">
        <f t="shared" si="6"/>
        <v>2.5493810389757232E-2</v>
      </c>
      <c r="R73" s="75">
        <f t="shared" si="7"/>
        <v>5.8947902942909171E-2</v>
      </c>
      <c r="S73" s="7"/>
    </row>
    <row r="74" spans="1:19" ht="38.25" x14ac:dyDescent="0.25">
      <c r="A74" s="66"/>
      <c r="B74" s="56"/>
      <c r="C74" s="67"/>
      <c r="D74" s="68"/>
      <c r="E74" s="69"/>
      <c r="F74" s="70"/>
      <c r="G74" s="71"/>
      <c r="H74" s="66">
        <v>3000435</v>
      </c>
      <c r="I74" s="67" t="s">
        <v>290</v>
      </c>
      <c r="J74" s="72">
        <v>0.5</v>
      </c>
      <c r="K74" s="73">
        <v>0.5</v>
      </c>
      <c r="L74" s="73">
        <f t="shared" si="4"/>
        <v>8.222282035370887E-2</v>
      </c>
      <c r="M74" s="73">
        <v>1.3317000353708863E-2</v>
      </c>
      <c r="N74" s="73">
        <v>3.6406059999999997E-2</v>
      </c>
      <c r="O74" s="73">
        <v>3.2499760000000003E-2</v>
      </c>
      <c r="P74" s="74">
        <f t="shared" si="5"/>
        <v>2.6634000707417727E-2</v>
      </c>
      <c r="Q74" s="74">
        <f t="shared" si="6"/>
        <v>9.9446120707417721E-2</v>
      </c>
      <c r="R74" s="75">
        <f t="shared" si="7"/>
        <v>0.16444564070741774</v>
      </c>
      <c r="S74" s="7"/>
    </row>
    <row r="75" spans="1:19" ht="51" x14ac:dyDescent="0.25">
      <c r="A75" s="66"/>
      <c r="B75" s="56"/>
      <c r="C75" s="67"/>
      <c r="D75" s="68"/>
      <c r="E75" s="69"/>
      <c r="F75" s="70"/>
      <c r="G75" s="71"/>
      <c r="H75" s="66">
        <v>3000450</v>
      </c>
      <c r="I75" s="67" t="s">
        <v>291</v>
      </c>
      <c r="J75" s="72">
        <v>1.3587829999999999</v>
      </c>
      <c r="K75" s="73">
        <v>1.436267</v>
      </c>
      <c r="L75" s="73">
        <f t="shared" si="4"/>
        <v>9.3070689981508248E-2</v>
      </c>
      <c r="M75" s="73">
        <v>3.3687639981508255E-2</v>
      </c>
      <c r="N75" s="73">
        <v>2.7264809999999997E-2</v>
      </c>
      <c r="O75" s="73">
        <v>3.2118239999999992E-2</v>
      </c>
      <c r="P75" s="74">
        <f t="shared" si="5"/>
        <v>2.3454998256945438E-2</v>
      </c>
      <c r="Q75" s="74">
        <f t="shared" si="6"/>
        <v>4.2438105158378113E-2</v>
      </c>
      <c r="R75" s="75">
        <f t="shared" si="7"/>
        <v>6.4800409660256936E-2</v>
      </c>
      <c r="S75" s="7"/>
    </row>
    <row r="76" spans="1:19" ht="38.25" x14ac:dyDescent="0.25">
      <c r="A76" s="66"/>
      <c r="B76" s="56"/>
      <c r="C76" s="67"/>
      <c r="D76" s="68"/>
      <c r="E76" s="69"/>
      <c r="F76" s="70"/>
      <c r="G76" s="71"/>
      <c r="H76" s="66">
        <v>3000516</v>
      </c>
      <c r="I76" s="67" t="s">
        <v>292</v>
      </c>
      <c r="J76" s="72">
        <v>0.7</v>
      </c>
      <c r="K76" s="73">
        <v>0.7</v>
      </c>
      <c r="L76" s="73">
        <f t="shared" si="4"/>
        <v>0</v>
      </c>
      <c r="M76" s="73">
        <v>0</v>
      </c>
      <c r="N76" s="73">
        <v>0</v>
      </c>
      <c r="O76" s="73">
        <v>0</v>
      </c>
      <c r="P76" s="74">
        <f t="shared" si="5"/>
        <v>0</v>
      </c>
      <c r="Q76" s="74">
        <f t="shared" si="6"/>
        <v>0</v>
      </c>
      <c r="R76" s="75">
        <f t="shared" si="7"/>
        <v>0</v>
      </c>
      <c r="S76" s="7"/>
    </row>
    <row r="77" spans="1:19" ht="25.5" x14ac:dyDescent="0.25">
      <c r="A77" s="66"/>
      <c r="B77" s="56"/>
      <c r="C77" s="67"/>
      <c r="D77" s="68"/>
      <c r="E77" s="69"/>
      <c r="F77" s="70"/>
      <c r="G77" s="71"/>
      <c r="H77" s="66">
        <v>3000565</v>
      </c>
      <c r="I77" s="67" t="s">
        <v>382</v>
      </c>
      <c r="J77" s="72">
        <v>0.32327200000000006</v>
      </c>
      <c r="K77" s="73">
        <v>0.32327200000000006</v>
      </c>
      <c r="L77" s="73">
        <f t="shared" si="4"/>
        <v>2.0844100000000001E-3</v>
      </c>
      <c r="M77" s="73">
        <v>0</v>
      </c>
      <c r="N77" s="73">
        <v>1.23441E-3</v>
      </c>
      <c r="O77" s="73">
        <v>8.5000000000000006E-4</v>
      </c>
      <c r="P77" s="74">
        <f t="shared" si="5"/>
        <v>0</v>
      </c>
      <c r="Q77" s="74">
        <f t="shared" si="6"/>
        <v>3.8184872181939661E-3</v>
      </c>
      <c r="R77" s="75">
        <f t="shared" si="7"/>
        <v>6.4478519636714587E-3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9000000</v>
      </c>
      <c r="I78" s="67" t="s">
        <v>293</v>
      </c>
      <c r="J78" s="72">
        <v>2.0257890000000001</v>
      </c>
      <c r="K78" s="73">
        <v>2.0255770000000002</v>
      </c>
      <c r="L78" s="73">
        <f t="shared" si="4"/>
        <v>0.21846442914537509</v>
      </c>
      <c r="M78" s="73">
        <v>5.8627089145375066E-2</v>
      </c>
      <c r="N78" s="73">
        <v>7.0656030000000009E-2</v>
      </c>
      <c r="O78" s="73">
        <v>8.9181310000000014E-2</v>
      </c>
      <c r="P78" s="74">
        <f t="shared" si="5"/>
        <v>2.8943401877773622E-2</v>
      </c>
      <c r="Q78" s="74">
        <f t="shared" si="6"/>
        <v>6.3825329348316584E-2</v>
      </c>
      <c r="R78" s="75">
        <f t="shared" si="7"/>
        <v>0.10785293728422818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9000009</v>
      </c>
      <c r="I79" s="67" t="s">
        <v>294</v>
      </c>
      <c r="J79" s="72">
        <v>5.3477230000000002</v>
      </c>
      <c r="K79" s="73">
        <v>5.4858000000000004E-2</v>
      </c>
      <c r="L79" s="73">
        <f t="shared" si="4"/>
        <v>1.324E-2</v>
      </c>
      <c r="M79" s="73">
        <v>0</v>
      </c>
      <c r="N79" s="73">
        <v>0</v>
      </c>
      <c r="O79" s="73">
        <v>1.324E-2</v>
      </c>
      <c r="P79" s="74">
        <f t="shared" si="5"/>
        <v>0</v>
      </c>
      <c r="Q79" s="74">
        <f t="shared" si="6"/>
        <v>0</v>
      </c>
      <c r="R79" s="75">
        <f t="shared" si="7"/>
        <v>0.24135039556673593</v>
      </c>
      <c r="S79" s="7"/>
    </row>
    <row r="80" spans="1:19" ht="25.5" x14ac:dyDescent="0.25">
      <c r="A80" s="44"/>
      <c r="B80" s="45"/>
      <c r="C80" s="46"/>
      <c r="D80" s="47"/>
      <c r="E80" s="48"/>
      <c r="F80" s="49">
        <v>82</v>
      </c>
      <c r="G80" s="50" t="s">
        <v>197</v>
      </c>
      <c r="H80" s="90"/>
      <c r="I80" s="46"/>
      <c r="J80" s="51">
        <v>9.6796190000000006</v>
      </c>
      <c r="K80" s="52">
        <v>3.4904999999999999</v>
      </c>
      <c r="L80" s="53">
        <f t="shared" si="4"/>
        <v>0.32312986999999999</v>
      </c>
      <c r="M80" s="53">
        <v>0</v>
      </c>
      <c r="N80" s="53">
        <v>7.4781000000000005E-3</v>
      </c>
      <c r="O80" s="53">
        <v>0.31565177</v>
      </c>
      <c r="P80" s="54">
        <f t="shared" si="5"/>
        <v>0</v>
      </c>
      <c r="Q80" s="54">
        <f t="shared" si="6"/>
        <v>2.1424151267726687E-3</v>
      </c>
      <c r="R80" s="55">
        <f t="shared" si="7"/>
        <v>9.2574092536885824E-2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9000009</v>
      </c>
      <c r="I81" s="67" t="s">
        <v>294</v>
      </c>
      <c r="J81" s="72">
        <v>9.6796190000000006</v>
      </c>
      <c r="K81" s="73">
        <v>3.4904999999999999</v>
      </c>
      <c r="L81" s="73">
        <f t="shared" si="4"/>
        <v>0.32312986999999999</v>
      </c>
      <c r="M81" s="73">
        <v>0</v>
      </c>
      <c r="N81" s="73">
        <v>7.4781000000000005E-3</v>
      </c>
      <c r="O81" s="73">
        <v>0.31565177</v>
      </c>
      <c r="P81" s="74">
        <f t="shared" si="5"/>
        <v>0</v>
      </c>
      <c r="Q81" s="74">
        <f t="shared" si="6"/>
        <v>2.1424151267726687E-3</v>
      </c>
      <c r="R81" s="75">
        <f t="shared" si="7"/>
        <v>9.2574092536885824E-2</v>
      </c>
      <c r="S81" s="7"/>
    </row>
    <row r="82" spans="1:19" ht="25.5" x14ac:dyDescent="0.25">
      <c r="A82" s="44"/>
      <c r="B82" s="45"/>
      <c r="C82" s="46"/>
      <c r="D82" s="47"/>
      <c r="E82" s="48"/>
      <c r="F82" s="49">
        <v>83</v>
      </c>
      <c r="G82" s="50" t="s">
        <v>198</v>
      </c>
      <c r="H82" s="90"/>
      <c r="I82" s="46"/>
      <c r="J82" s="51">
        <v>2.5647350000000002</v>
      </c>
      <c r="K82" s="52">
        <v>6.8986009999999993</v>
      </c>
      <c r="L82" s="53">
        <f t="shared" si="4"/>
        <v>3.5788925399999996</v>
      </c>
      <c r="M82" s="53">
        <v>0</v>
      </c>
      <c r="N82" s="53">
        <v>2.9188445399999998</v>
      </c>
      <c r="O82" s="53">
        <v>0.66004799999999986</v>
      </c>
      <c r="P82" s="54">
        <f t="shared" si="5"/>
        <v>0</v>
      </c>
      <c r="Q82" s="54">
        <f t="shared" si="6"/>
        <v>0.42310673424945144</v>
      </c>
      <c r="R82" s="55">
        <f t="shared" si="7"/>
        <v>0.51878526385277246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9000009</v>
      </c>
      <c r="I83" s="67" t="s">
        <v>294</v>
      </c>
      <c r="J83" s="72">
        <v>2.5647350000000002</v>
      </c>
      <c r="K83" s="73">
        <v>6.8986009999999993</v>
      </c>
      <c r="L83" s="73">
        <f t="shared" si="4"/>
        <v>3.5788925399999996</v>
      </c>
      <c r="M83" s="73">
        <v>0</v>
      </c>
      <c r="N83" s="73">
        <v>2.9188445399999998</v>
      </c>
      <c r="O83" s="73">
        <v>0.66004799999999986</v>
      </c>
      <c r="P83" s="74">
        <f t="shared" si="5"/>
        <v>0</v>
      </c>
      <c r="Q83" s="74">
        <f t="shared" si="6"/>
        <v>0.42310673424945144</v>
      </c>
      <c r="R83" s="75">
        <f t="shared" si="7"/>
        <v>0.51878526385277246</v>
      </c>
      <c r="S83" s="7"/>
    </row>
    <row r="84" spans="1:19" ht="25.5" x14ac:dyDescent="0.25">
      <c r="A84" s="44"/>
      <c r="B84" s="45"/>
      <c r="C84" s="46"/>
      <c r="D84" s="47"/>
      <c r="E84" s="48"/>
      <c r="F84" s="49">
        <v>90</v>
      </c>
      <c r="G84" s="50" t="s">
        <v>81</v>
      </c>
      <c r="H84" s="90"/>
      <c r="I84" s="46"/>
      <c r="J84" s="51">
        <v>308.70943399999999</v>
      </c>
      <c r="K84" s="52">
        <v>332.54361099999994</v>
      </c>
      <c r="L84" s="53">
        <f t="shared" si="4"/>
        <v>79.417853772823534</v>
      </c>
      <c r="M84" s="53">
        <v>26.474682822823524</v>
      </c>
      <c r="N84" s="53">
        <v>24.783909519999998</v>
      </c>
      <c r="O84" s="53">
        <v>28.159261430000011</v>
      </c>
      <c r="P84" s="54">
        <f t="shared" si="5"/>
        <v>7.9612664165192845E-2</v>
      </c>
      <c r="Q84" s="54">
        <f t="shared" si="6"/>
        <v>0.15414096271067293</v>
      </c>
      <c r="R84" s="55">
        <f t="shared" si="7"/>
        <v>0.23881936427527259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3000001</v>
      </c>
      <c r="I85" s="67" t="s">
        <v>283</v>
      </c>
      <c r="J85" s="72">
        <v>2.1053139999999999</v>
      </c>
      <c r="K85" s="73">
        <v>2.1053139999999999</v>
      </c>
      <c r="L85" s="73">
        <f t="shared" si="4"/>
        <v>0.46938915797083569</v>
      </c>
      <c r="M85" s="73">
        <v>0.11348335797083564</v>
      </c>
      <c r="N85" s="73">
        <v>0.14931359</v>
      </c>
      <c r="O85" s="73">
        <v>0.20659221000000003</v>
      </c>
      <c r="P85" s="74">
        <f t="shared" si="5"/>
        <v>5.3903293271614423E-2</v>
      </c>
      <c r="Q85" s="74">
        <f t="shared" si="6"/>
        <v>0.12482553574945858</v>
      </c>
      <c r="R85" s="75">
        <f t="shared" si="7"/>
        <v>0.22295446568580066</v>
      </c>
      <c r="S85" s="7"/>
    </row>
    <row r="86" spans="1:19" ht="38.25" x14ac:dyDescent="0.25">
      <c r="A86" s="66"/>
      <c r="B86" s="56"/>
      <c r="C86" s="67"/>
      <c r="D86" s="68"/>
      <c r="E86" s="69"/>
      <c r="F86" s="70"/>
      <c r="G86" s="71"/>
      <c r="H86" s="66">
        <v>3000385</v>
      </c>
      <c r="I86" s="67" t="s">
        <v>383</v>
      </c>
      <c r="J86" s="72">
        <v>286.24423199999995</v>
      </c>
      <c r="K86" s="73">
        <v>305.26626899999997</v>
      </c>
      <c r="L86" s="73">
        <f t="shared" si="4"/>
        <v>73.007113268154058</v>
      </c>
      <c r="M86" s="73">
        <v>26.060463638154033</v>
      </c>
      <c r="N86" s="73">
        <v>22.661368030000002</v>
      </c>
      <c r="O86" s="73">
        <v>24.285281600000012</v>
      </c>
      <c r="P86" s="74">
        <f t="shared" si="5"/>
        <v>8.5369614283044279E-2</v>
      </c>
      <c r="Q86" s="74">
        <f t="shared" si="6"/>
        <v>0.15960437367599906</v>
      </c>
      <c r="R86" s="75">
        <f t="shared" si="7"/>
        <v>0.23915879572057819</v>
      </c>
      <c r="S86" s="7"/>
    </row>
    <row r="87" spans="1:19" ht="25.5" x14ac:dyDescent="0.25">
      <c r="A87" s="66"/>
      <c r="B87" s="56"/>
      <c r="C87" s="67"/>
      <c r="D87" s="68"/>
      <c r="E87" s="69"/>
      <c r="F87" s="70"/>
      <c r="G87" s="71"/>
      <c r="H87" s="66">
        <v>3000386</v>
      </c>
      <c r="I87" s="67" t="s">
        <v>384</v>
      </c>
      <c r="J87" s="72">
        <v>6.5906620000000018</v>
      </c>
      <c r="K87" s="73">
        <v>13.640272000000001</v>
      </c>
      <c r="L87" s="73">
        <f t="shared" si="4"/>
        <v>1.2260400889149947</v>
      </c>
      <c r="M87" s="73">
        <v>0.18608682891499484</v>
      </c>
      <c r="N87" s="73">
        <v>0.32499210000000001</v>
      </c>
      <c r="O87" s="73">
        <v>0.71496115999999998</v>
      </c>
      <c r="P87" s="74">
        <f t="shared" si="5"/>
        <v>1.3642457343592183E-2</v>
      </c>
      <c r="Q87" s="74">
        <f t="shared" si="6"/>
        <v>3.7468382515758833E-2</v>
      </c>
      <c r="R87" s="75">
        <f t="shared" si="7"/>
        <v>8.9883844612115849E-2</v>
      </c>
      <c r="S87" s="7"/>
    </row>
    <row r="88" spans="1:19" ht="51" x14ac:dyDescent="0.25">
      <c r="A88" s="66"/>
      <c r="B88" s="56"/>
      <c r="C88" s="67"/>
      <c r="D88" s="68"/>
      <c r="E88" s="69"/>
      <c r="F88" s="70"/>
      <c r="G88" s="71"/>
      <c r="H88" s="66">
        <v>3000387</v>
      </c>
      <c r="I88" s="67" t="s">
        <v>385</v>
      </c>
      <c r="J88" s="72">
        <v>2.0790329999999999</v>
      </c>
      <c r="K88" s="73">
        <v>2.0790329999999999</v>
      </c>
      <c r="L88" s="73">
        <f t="shared" si="4"/>
        <v>0.91459727000000002</v>
      </c>
      <c r="M88" s="73">
        <v>0</v>
      </c>
      <c r="N88" s="73">
        <v>0.38616059000000003</v>
      </c>
      <c r="O88" s="73">
        <v>0.52843667999999999</v>
      </c>
      <c r="P88" s="74">
        <f t="shared" si="5"/>
        <v>0</v>
      </c>
      <c r="Q88" s="74">
        <f t="shared" si="6"/>
        <v>0.18574048127182208</v>
      </c>
      <c r="R88" s="75">
        <f t="shared" si="7"/>
        <v>0.43991474401801223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9000009</v>
      </c>
      <c r="I89" s="67" t="s">
        <v>294</v>
      </c>
      <c r="J89" s="72">
        <v>11.690192999999997</v>
      </c>
      <c r="K89" s="73">
        <v>9.4527230000000007</v>
      </c>
      <c r="L89" s="73">
        <f t="shared" si="4"/>
        <v>3.8007139877836611</v>
      </c>
      <c r="M89" s="73">
        <v>0.11464899778366089</v>
      </c>
      <c r="N89" s="73">
        <v>1.2620752100000001</v>
      </c>
      <c r="O89" s="73">
        <v>2.4239897799999999</v>
      </c>
      <c r="P89" s="74">
        <f t="shared" si="5"/>
        <v>1.2128674222619332E-2</v>
      </c>
      <c r="Q89" s="74">
        <f t="shared" si="6"/>
        <v>0.14564313455325634</v>
      </c>
      <c r="R89" s="75">
        <f t="shared" si="7"/>
        <v>0.40207609889591189</v>
      </c>
      <c r="S89" s="7"/>
    </row>
    <row r="90" spans="1:19" ht="51" x14ac:dyDescent="0.25">
      <c r="A90" s="44"/>
      <c r="B90" s="45"/>
      <c r="C90" s="46"/>
      <c r="D90" s="47"/>
      <c r="E90" s="48"/>
      <c r="F90" s="49">
        <v>91</v>
      </c>
      <c r="G90" s="50" t="s">
        <v>82</v>
      </c>
      <c r="H90" s="90"/>
      <c r="I90" s="46"/>
      <c r="J90" s="51">
        <v>0.400729</v>
      </c>
      <c r="K90" s="52">
        <v>0.76872899999999977</v>
      </c>
      <c r="L90" s="53">
        <f t="shared" si="4"/>
        <v>5.2900619871658831E-2</v>
      </c>
      <c r="M90" s="53">
        <v>1.3877469871658832E-2</v>
      </c>
      <c r="N90" s="53">
        <v>1.3720850000000001E-2</v>
      </c>
      <c r="O90" s="53">
        <v>2.53023E-2</v>
      </c>
      <c r="P90" s="54">
        <f t="shared" si="5"/>
        <v>1.8052486470080922E-2</v>
      </c>
      <c r="Q90" s="54">
        <f t="shared" si="6"/>
        <v>3.590123420823052E-2</v>
      </c>
      <c r="R90" s="55">
        <f t="shared" si="7"/>
        <v>6.8815694310555273E-2</v>
      </c>
      <c r="S90" s="7"/>
    </row>
    <row r="91" spans="1:19" ht="38.25" x14ac:dyDescent="0.25">
      <c r="A91" s="66"/>
      <c r="B91" s="56"/>
      <c r="C91" s="67"/>
      <c r="D91" s="68"/>
      <c r="E91" s="69"/>
      <c r="F91" s="70"/>
      <c r="G91" s="71"/>
      <c r="H91" s="66">
        <v>3000515</v>
      </c>
      <c r="I91" s="67" t="s">
        <v>389</v>
      </c>
      <c r="J91" s="72">
        <v>0.400729</v>
      </c>
      <c r="K91" s="73">
        <v>0.76872899999999977</v>
      </c>
      <c r="L91" s="73">
        <f t="shared" si="4"/>
        <v>5.2900619871658831E-2</v>
      </c>
      <c r="M91" s="73">
        <v>1.3877469871658832E-2</v>
      </c>
      <c r="N91" s="73">
        <v>1.3720850000000001E-2</v>
      </c>
      <c r="O91" s="73">
        <v>2.53023E-2</v>
      </c>
      <c r="P91" s="74">
        <f t="shared" si="5"/>
        <v>1.8052486470080922E-2</v>
      </c>
      <c r="Q91" s="74">
        <f t="shared" si="6"/>
        <v>3.590123420823052E-2</v>
      </c>
      <c r="R91" s="75">
        <f t="shared" si="7"/>
        <v>6.8815694310555273E-2</v>
      </c>
      <c r="S91" s="7"/>
    </row>
    <row r="92" spans="1:19" ht="25.5" x14ac:dyDescent="0.25">
      <c r="A92" s="44"/>
      <c r="B92" s="45"/>
      <c r="C92" s="46"/>
      <c r="D92" s="47"/>
      <c r="E92" s="48"/>
      <c r="F92" s="49">
        <v>104</v>
      </c>
      <c r="G92" s="50" t="s">
        <v>142</v>
      </c>
      <c r="H92" s="90"/>
      <c r="I92" s="46"/>
      <c r="J92" s="51">
        <v>7.2385910000000004</v>
      </c>
      <c r="K92" s="52">
        <v>6.7245630000000007</v>
      </c>
      <c r="L92" s="53">
        <f t="shared" si="4"/>
        <v>1.1016971323478051</v>
      </c>
      <c r="M92" s="53">
        <v>0.33698031234780501</v>
      </c>
      <c r="N92" s="53">
        <v>0.32387277999999997</v>
      </c>
      <c r="O92" s="53">
        <v>0.44084404000000005</v>
      </c>
      <c r="P92" s="54">
        <f t="shared" si="5"/>
        <v>5.0111852970639872E-2</v>
      </c>
      <c r="Q92" s="54">
        <f t="shared" si="6"/>
        <v>9.8274503837320712E-2</v>
      </c>
      <c r="R92" s="55">
        <f t="shared" si="7"/>
        <v>0.16383178094216755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3000001</v>
      </c>
      <c r="I93" s="67" t="s">
        <v>283</v>
      </c>
      <c r="J93" s="72">
        <v>0.22137199999999996</v>
      </c>
      <c r="K93" s="73">
        <v>0.23242199999999996</v>
      </c>
      <c r="L93" s="73">
        <f t="shared" si="4"/>
        <v>3.1743819798995418E-2</v>
      </c>
      <c r="M93" s="73">
        <v>7.2273497989954194E-3</v>
      </c>
      <c r="N93" s="73">
        <v>6.7816499999999993E-3</v>
      </c>
      <c r="O93" s="73">
        <v>1.7734819999999998E-2</v>
      </c>
      <c r="P93" s="74">
        <f t="shared" si="5"/>
        <v>3.1095807621461913E-2</v>
      </c>
      <c r="Q93" s="74">
        <f t="shared" si="6"/>
        <v>6.0273983525636218E-2</v>
      </c>
      <c r="R93" s="75">
        <f t="shared" si="7"/>
        <v>0.13657837811823073</v>
      </c>
      <c r="S93" s="7"/>
    </row>
    <row r="94" spans="1:19" ht="38.25" x14ac:dyDescent="0.25">
      <c r="A94" s="66"/>
      <c r="B94" s="56"/>
      <c r="C94" s="67"/>
      <c r="D94" s="68"/>
      <c r="E94" s="69"/>
      <c r="F94" s="70"/>
      <c r="G94" s="71"/>
      <c r="H94" s="66">
        <v>3000283</v>
      </c>
      <c r="I94" s="67" t="s">
        <v>428</v>
      </c>
      <c r="J94" s="72">
        <v>0.70337000000000005</v>
      </c>
      <c r="K94" s="73">
        <v>0.70337000000000005</v>
      </c>
      <c r="L94" s="73">
        <f t="shared" si="4"/>
        <v>0.20126842160722638</v>
      </c>
      <c r="M94" s="73">
        <v>4.2623701607226394E-2</v>
      </c>
      <c r="N94" s="73">
        <v>6.9258999999999987E-2</v>
      </c>
      <c r="O94" s="73">
        <v>8.9385720000000002E-2</v>
      </c>
      <c r="P94" s="74">
        <f t="shared" si="5"/>
        <v>6.0599260143631928E-2</v>
      </c>
      <c r="Q94" s="74">
        <f t="shared" si="6"/>
        <v>0.15906663862153117</v>
      </c>
      <c r="R94" s="75">
        <f t="shared" si="7"/>
        <v>0.28614871491139282</v>
      </c>
      <c r="S94" s="7"/>
    </row>
    <row r="95" spans="1:19" ht="25.5" x14ac:dyDescent="0.25">
      <c r="A95" s="66"/>
      <c r="B95" s="56"/>
      <c r="C95" s="67"/>
      <c r="D95" s="68"/>
      <c r="E95" s="69"/>
      <c r="F95" s="70"/>
      <c r="G95" s="71"/>
      <c r="H95" s="66">
        <v>3000285</v>
      </c>
      <c r="I95" s="67" t="s">
        <v>447</v>
      </c>
      <c r="J95" s="72">
        <v>0.53730800000000001</v>
      </c>
      <c r="K95" s="73">
        <v>0.53730800000000001</v>
      </c>
      <c r="L95" s="73">
        <f t="shared" si="4"/>
        <v>3.8482579848969092E-2</v>
      </c>
      <c r="M95" s="73">
        <v>1.6585549848969094E-2</v>
      </c>
      <c r="N95" s="73">
        <v>4.1649999999999999E-4</v>
      </c>
      <c r="O95" s="73">
        <v>2.1480529999999998E-2</v>
      </c>
      <c r="P95" s="74">
        <f t="shared" si="5"/>
        <v>3.0867863216198332E-2</v>
      </c>
      <c r="Q95" s="74">
        <f t="shared" si="6"/>
        <v>3.1643023831711227E-2</v>
      </c>
      <c r="R95" s="75">
        <f t="shared" si="7"/>
        <v>7.1621081109845927E-2</v>
      </c>
      <c r="S95" s="7"/>
    </row>
    <row r="96" spans="1:19" ht="25.5" x14ac:dyDescent="0.25">
      <c r="A96" s="66"/>
      <c r="B96" s="56"/>
      <c r="C96" s="67"/>
      <c r="D96" s="68"/>
      <c r="E96" s="69"/>
      <c r="F96" s="70"/>
      <c r="G96" s="71"/>
      <c r="H96" s="66">
        <v>3000286</v>
      </c>
      <c r="I96" s="67" t="s">
        <v>448</v>
      </c>
      <c r="J96" s="72">
        <v>0.304033</v>
      </c>
      <c r="K96" s="73">
        <v>0.304033</v>
      </c>
      <c r="L96" s="73">
        <f t="shared" si="4"/>
        <v>2.6433740018682254E-2</v>
      </c>
      <c r="M96" s="73">
        <v>1.4076420018682256E-2</v>
      </c>
      <c r="N96" s="73">
        <v>1.1900000000000001E-3</v>
      </c>
      <c r="O96" s="73">
        <v>1.116732E-2</v>
      </c>
      <c r="P96" s="74">
        <f t="shared" si="5"/>
        <v>4.6298987342434067E-2</v>
      </c>
      <c r="Q96" s="74">
        <f t="shared" si="6"/>
        <v>5.0213036146346798E-2</v>
      </c>
      <c r="R96" s="75">
        <f t="shared" si="7"/>
        <v>8.6943654204254983E-2</v>
      </c>
      <c r="S96" s="7"/>
    </row>
    <row r="97" spans="1:19" ht="51" x14ac:dyDescent="0.25">
      <c r="A97" s="66"/>
      <c r="B97" s="56"/>
      <c r="C97" s="67"/>
      <c r="D97" s="68"/>
      <c r="E97" s="69"/>
      <c r="F97" s="70"/>
      <c r="G97" s="71"/>
      <c r="H97" s="66">
        <v>3000289</v>
      </c>
      <c r="I97" s="67" t="s">
        <v>449</v>
      </c>
      <c r="J97" s="72">
        <v>0.52282399999999996</v>
      </c>
      <c r="K97" s="73">
        <v>0.52638999999999991</v>
      </c>
      <c r="L97" s="73">
        <f t="shared" si="4"/>
        <v>7.5392940303731143E-2</v>
      </c>
      <c r="M97" s="73">
        <v>1.7774340303731151E-2</v>
      </c>
      <c r="N97" s="73">
        <v>1.6982349999999997E-2</v>
      </c>
      <c r="O97" s="73">
        <v>4.0636249999999999E-2</v>
      </c>
      <c r="P97" s="74">
        <f t="shared" si="5"/>
        <v>3.3766485502633323E-2</v>
      </c>
      <c r="Q97" s="74">
        <f t="shared" si="6"/>
        <v>6.6028401572467463E-2</v>
      </c>
      <c r="R97" s="75">
        <f t="shared" si="7"/>
        <v>0.14322639165586573</v>
      </c>
      <c r="S97" s="7"/>
    </row>
    <row r="98" spans="1:19" ht="25.5" x14ac:dyDescent="0.25">
      <c r="A98" s="66"/>
      <c r="B98" s="56"/>
      <c r="C98" s="67"/>
      <c r="D98" s="68"/>
      <c r="E98" s="69"/>
      <c r="F98" s="70"/>
      <c r="G98" s="71"/>
      <c r="H98" s="66">
        <v>3000686</v>
      </c>
      <c r="I98" s="67" t="s">
        <v>450</v>
      </c>
      <c r="J98" s="72">
        <v>2.2019390000000003</v>
      </c>
      <c r="K98" s="73">
        <v>2.2192430000000001</v>
      </c>
      <c r="L98" s="73">
        <f t="shared" si="4"/>
        <v>0.62310623046221925</v>
      </c>
      <c r="M98" s="73">
        <v>0.22288035046221921</v>
      </c>
      <c r="N98" s="73">
        <v>0.20619588</v>
      </c>
      <c r="O98" s="73">
        <v>0.19403000000000001</v>
      </c>
      <c r="P98" s="74">
        <f t="shared" si="5"/>
        <v>0.1004308002603677</v>
      </c>
      <c r="Q98" s="74">
        <f t="shared" si="6"/>
        <v>0.19334350968425684</v>
      </c>
      <c r="R98" s="75">
        <f t="shared" si="7"/>
        <v>0.28077422367096311</v>
      </c>
      <c r="S98" s="7"/>
    </row>
    <row r="99" spans="1:19" x14ac:dyDescent="0.25">
      <c r="A99" s="66"/>
      <c r="B99" s="56"/>
      <c r="C99" s="67"/>
      <c r="D99" s="68"/>
      <c r="E99" s="69"/>
      <c r="F99" s="70"/>
      <c r="G99" s="71"/>
      <c r="H99" s="66">
        <v>9000000</v>
      </c>
      <c r="I99" s="67" t="s">
        <v>293</v>
      </c>
      <c r="J99" s="72">
        <v>0.72269700000000003</v>
      </c>
      <c r="K99" s="73">
        <v>0.72269700000000003</v>
      </c>
      <c r="L99" s="73">
        <f t="shared" si="4"/>
        <v>7.5297400307981488E-2</v>
      </c>
      <c r="M99" s="73">
        <v>1.5812600307981484E-2</v>
      </c>
      <c r="N99" s="73">
        <v>2.3047400000000003E-2</v>
      </c>
      <c r="O99" s="73">
        <v>3.6437400000000002E-2</v>
      </c>
      <c r="P99" s="74">
        <f t="shared" si="5"/>
        <v>2.1879986090964101E-2</v>
      </c>
      <c r="Q99" s="74">
        <f t="shared" si="6"/>
        <v>5.3770806171855541E-2</v>
      </c>
      <c r="R99" s="75">
        <f t="shared" si="7"/>
        <v>0.10418944634885918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9000009</v>
      </c>
      <c r="I100" s="67" t="s">
        <v>294</v>
      </c>
      <c r="J100" s="72">
        <v>2.025048</v>
      </c>
      <c r="K100" s="73">
        <v>1.4790999999999999</v>
      </c>
      <c r="L100" s="73">
        <f t="shared" si="4"/>
        <v>2.9971999999999999E-2</v>
      </c>
      <c r="M100" s="73">
        <v>0</v>
      </c>
      <c r="N100" s="73">
        <v>0</v>
      </c>
      <c r="O100" s="73">
        <v>2.9971999999999999E-2</v>
      </c>
      <c r="P100" s="74">
        <f t="shared" si="5"/>
        <v>0</v>
      </c>
      <c r="Q100" s="74">
        <f t="shared" si="6"/>
        <v>0</v>
      </c>
      <c r="R100" s="75">
        <f t="shared" si="7"/>
        <v>2.0263673855723075E-2</v>
      </c>
      <c r="S100" s="7"/>
    </row>
    <row r="101" spans="1:19" ht="38.25" x14ac:dyDescent="0.25">
      <c r="A101" s="44"/>
      <c r="B101" s="45"/>
      <c r="C101" s="46"/>
      <c r="D101" s="47"/>
      <c r="E101" s="48"/>
      <c r="F101" s="49">
        <v>106</v>
      </c>
      <c r="G101" s="50" t="s">
        <v>83</v>
      </c>
      <c r="H101" s="90"/>
      <c r="I101" s="46"/>
      <c r="J101" s="51">
        <v>5.7187200000000002</v>
      </c>
      <c r="K101" s="52">
        <v>5.765358</v>
      </c>
      <c r="L101" s="53">
        <f t="shared" si="4"/>
        <v>1.0903050113896868</v>
      </c>
      <c r="M101" s="53">
        <v>0.31551855138968676</v>
      </c>
      <c r="N101" s="53">
        <v>0.38711120000000004</v>
      </c>
      <c r="O101" s="53">
        <v>0.38767526000000002</v>
      </c>
      <c r="P101" s="54">
        <f t="shared" si="5"/>
        <v>5.4726619125765784E-2</v>
      </c>
      <c r="Q101" s="54">
        <f t="shared" si="6"/>
        <v>0.12187096644990421</v>
      </c>
      <c r="R101" s="55">
        <f t="shared" si="7"/>
        <v>0.18911314984944333</v>
      </c>
      <c r="S101" s="7"/>
    </row>
    <row r="102" spans="1:19" ht="51" x14ac:dyDescent="0.25">
      <c r="A102" s="66"/>
      <c r="B102" s="56"/>
      <c r="C102" s="67"/>
      <c r="D102" s="68"/>
      <c r="E102" s="69"/>
      <c r="F102" s="70"/>
      <c r="G102" s="71"/>
      <c r="H102" s="66">
        <v>3000574</v>
      </c>
      <c r="I102" s="67" t="s">
        <v>391</v>
      </c>
      <c r="J102" s="72">
        <v>5.7187200000000002</v>
      </c>
      <c r="K102" s="73">
        <v>5.765358</v>
      </c>
      <c r="L102" s="73">
        <f t="shared" si="4"/>
        <v>1.0903050113896868</v>
      </c>
      <c r="M102" s="73">
        <v>0.31551855138968676</v>
      </c>
      <c r="N102" s="73">
        <v>0.38711120000000004</v>
      </c>
      <c r="O102" s="73">
        <v>0.38767526000000002</v>
      </c>
      <c r="P102" s="74">
        <f t="shared" si="5"/>
        <v>5.4726619125765784E-2</v>
      </c>
      <c r="Q102" s="74">
        <f t="shared" si="6"/>
        <v>0.12187096644990421</v>
      </c>
      <c r="R102" s="75">
        <f t="shared" si="7"/>
        <v>0.18911314984944333</v>
      </c>
      <c r="S102" s="7"/>
    </row>
    <row r="103" spans="1:19" ht="38.25" x14ac:dyDescent="0.25">
      <c r="A103" s="44"/>
      <c r="B103" s="45"/>
      <c r="C103" s="46"/>
      <c r="D103" s="47"/>
      <c r="E103" s="48"/>
      <c r="F103" s="49">
        <v>107</v>
      </c>
      <c r="G103" s="50" t="s">
        <v>84</v>
      </c>
      <c r="H103" s="90"/>
      <c r="I103" s="46"/>
      <c r="J103" s="51">
        <v>0.7244529999999999</v>
      </c>
      <c r="K103" s="52">
        <v>0.7244529999999999</v>
      </c>
      <c r="L103" s="53">
        <f t="shared" si="4"/>
        <v>0.31478571002009154</v>
      </c>
      <c r="M103" s="53">
        <v>2.6617120020091534E-2</v>
      </c>
      <c r="N103" s="53">
        <v>0.16798822999999999</v>
      </c>
      <c r="O103" s="53">
        <v>0.12018036</v>
      </c>
      <c r="P103" s="54">
        <f t="shared" si="5"/>
        <v>3.6740989436294058E-2</v>
      </c>
      <c r="Q103" s="54">
        <f t="shared" si="6"/>
        <v>0.26862384450073579</v>
      </c>
      <c r="R103" s="55">
        <f t="shared" si="7"/>
        <v>0.43451502032580663</v>
      </c>
      <c r="S103" s="7"/>
    </row>
    <row r="104" spans="1:19" ht="38.25" x14ac:dyDescent="0.25">
      <c r="A104" s="66"/>
      <c r="B104" s="56"/>
      <c r="C104" s="67"/>
      <c r="D104" s="68"/>
      <c r="E104" s="69"/>
      <c r="F104" s="70"/>
      <c r="G104" s="71"/>
      <c r="H104" s="66">
        <v>3000546</v>
      </c>
      <c r="I104" s="67" t="s">
        <v>396</v>
      </c>
      <c r="J104" s="72">
        <v>0.7244529999999999</v>
      </c>
      <c r="K104" s="73">
        <v>0.7244529999999999</v>
      </c>
      <c r="L104" s="73">
        <f t="shared" si="4"/>
        <v>0.31478571002009154</v>
      </c>
      <c r="M104" s="73">
        <v>2.6617120020091534E-2</v>
      </c>
      <c r="N104" s="73">
        <v>0.16798822999999999</v>
      </c>
      <c r="O104" s="73">
        <v>0.12018036</v>
      </c>
      <c r="P104" s="74">
        <f t="shared" si="5"/>
        <v>3.6740989436294058E-2</v>
      </c>
      <c r="Q104" s="74">
        <f t="shared" si="6"/>
        <v>0.26862384450073579</v>
      </c>
      <c r="R104" s="75">
        <f t="shared" si="7"/>
        <v>0.43451502032580663</v>
      </c>
      <c r="S104" s="7"/>
    </row>
    <row r="105" spans="1:19" ht="25.5" x14ac:dyDescent="0.25">
      <c r="A105" s="44"/>
      <c r="B105" s="45"/>
      <c r="C105" s="46"/>
      <c r="D105" s="47"/>
      <c r="E105" s="48"/>
      <c r="F105" s="49">
        <v>121</v>
      </c>
      <c r="G105" s="50" t="s">
        <v>159</v>
      </c>
      <c r="H105" s="90"/>
      <c r="I105" s="46"/>
      <c r="J105" s="51">
        <v>6.5722000000000003E-2</v>
      </c>
      <c r="K105" s="52">
        <v>6.5722000000000003E-2</v>
      </c>
      <c r="L105" s="53">
        <f t="shared" si="4"/>
        <v>0</v>
      </c>
      <c r="M105" s="53">
        <v>0</v>
      </c>
      <c r="N105" s="53">
        <v>0</v>
      </c>
      <c r="O105" s="53">
        <v>0</v>
      </c>
      <c r="P105" s="54">
        <f t="shared" si="5"/>
        <v>0</v>
      </c>
      <c r="Q105" s="54">
        <f t="shared" si="6"/>
        <v>0</v>
      </c>
      <c r="R105" s="55">
        <f t="shared" si="7"/>
        <v>0</v>
      </c>
      <c r="S105" s="7"/>
    </row>
    <row r="106" spans="1:19" ht="38.25" x14ac:dyDescent="0.25">
      <c r="A106" s="66"/>
      <c r="B106" s="56"/>
      <c r="C106" s="67"/>
      <c r="D106" s="68"/>
      <c r="E106" s="69"/>
      <c r="F106" s="70"/>
      <c r="G106" s="71"/>
      <c r="H106" s="66">
        <v>3000633</v>
      </c>
      <c r="I106" s="67" t="s">
        <v>464</v>
      </c>
      <c r="J106" s="72">
        <v>6.5722000000000003E-2</v>
      </c>
      <c r="K106" s="73">
        <v>6.5722000000000003E-2</v>
      </c>
      <c r="L106" s="73">
        <f t="shared" si="4"/>
        <v>0</v>
      </c>
      <c r="M106" s="73">
        <v>0</v>
      </c>
      <c r="N106" s="73">
        <v>0</v>
      </c>
      <c r="O106" s="73">
        <v>0</v>
      </c>
      <c r="P106" s="74">
        <f t="shared" si="5"/>
        <v>0</v>
      </c>
      <c r="Q106" s="74">
        <f t="shared" si="6"/>
        <v>0</v>
      </c>
      <c r="R106" s="75">
        <f t="shared" si="7"/>
        <v>0</v>
      </c>
      <c r="S106" s="7"/>
    </row>
    <row r="107" spans="1:19" ht="25.5" x14ac:dyDescent="0.25">
      <c r="A107" s="44"/>
      <c r="B107" s="45"/>
      <c r="C107" s="46"/>
      <c r="D107" s="47"/>
      <c r="E107" s="48"/>
      <c r="F107" s="49">
        <v>127</v>
      </c>
      <c r="G107" s="50" t="s">
        <v>184</v>
      </c>
      <c r="H107" s="90"/>
      <c r="I107" s="46"/>
      <c r="J107" s="51">
        <v>0</v>
      </c>
      <c r="K107" s="52">
        <v>0.45433100000000004</v>
      </c>
      <c r="L107" s="53">
        <f t="shared" si="4"/>
        <v>0.44867089999999998</v>
      </c>
      <c r="M107" s="53">
        <v>0</v>
      </c>
      <c r="N107" s="53">
        <v>4.5852959999999998E-2</v>
      </c>
      <c r="O107" s="53">
        <v>0.40281793999999999</v>
      </c>
      <c r="P107" s="54">
        <f t="shared" si="5"/>
        <v>0</v>
      </c>
      <c r="Q107" s="54">
        <f t="shared" si="6"/>
        <v>0.10092412800359209</v>
      </c>
      <c r="R107" s="55">
        <f t="shared" si="7"/>
        <v>0.98754190226949057</v>
      </c>
      <c r="S107" s="7"/>
    </row>
    <row r="108" spans="1:19" x14ac:dyDescent="0.25">
      <c r="A108" s="66"/>
      <c r="B108" s="56"/>
      <c r="C108" s="67"/>
      <c r="D108" s="68"/>
      <c r="E108" s="69"/>
      <c r="F108" s="70"/>
      <c r="G108" s="71"/>
      <c r="H108" s="66">
        <v>9000009</v>
      </c>
      <c r="I108" s="67" t="s">
        <v>294</v>
      </c>
      <c r="J108" s="72">
        <v>0</v>
      </c>
      <c r="K108" s="73">
        <v>0.45433100000000004</v>
      </c>
      <c r="L108" s="73">
        <f t="shared" si="4"/>
        <v>0.44867089999999998</v>
      </c>
      <c r="M108" s="73">
        <v>0</v>
      </c>
      <c r="N108" s="73">
        <v>4.5852959999999998E-2</v>
      </c>
      <c r="O108" s="73">
        <v>0.40281793999999999</v>
      </c>
      <c r="P108" s="74">
        <f t="shared" si="5"/>
        <v>0</v>
      </c>
      <c r="Q108" s="74">
        <f t="shared" si="6"/>
        <v>0.10092412800359209</v>
      </c>
      <c r="R108" s="75">
        <f t="shared" si="7"/>
        <v>0.98754190226949057</v>
      </c>
      <c r="S108" s="7"/>
    </row>
    <row r="109" spans="1:19" ht="38.25" x14ac:dyDescent="0.25">
      <c r="A109" s="44"/>
      <c r="B109" s="45"/>
      <c r="C109" s="46"/>
      <c r="D109" s="47"/>
      <c r="E109" s="48"/>
      <c r="F109" s="49">
        <v>129</v>
      </c>
      <c r="G109" s="50" t="s">
        <v>143</v>
      </c>
      <c r="H109" s="90"/>
      <c r="I109" s="46"/>
      <c r="J109" s="51">
        <v>0.66489600000000004</v>
      </c>
      <c r="K109" s="52">
        <v>0.66537000000000002</v>
      </c>
      <c r="L109" s="53">
        <f t="shared" si="4"/>
        <v>0.15982974056615334</v>
      </c>
      <c r="M109" s="53">
        <v>5.1165460566153342E-2</v>
      </c>
      <c r="N109" s="53">
        <v>5.8200449999999994E-2</v>
      </c>
      <c r="O109" s="53">
        <v>5.0463830000000008E-2</v>
      </c>
      <c r="P109" s="54">
        <f t="shared" si="5"/>
        <v>7.6897756986568894E-2</v>
      </c>
      <c r="Q109" s="54">
        <f t="shared" si="6"/>
        <v>0.16436856270368866</v>
      </c>
      <c r="R109" s="55">
        <f t="shared" si="7"/>
        <v>0.24021182284466289</v>
      </c>
      <c r="S109" s="7"/>
    </row>
    <row r="110" spans="1:19" ht="25.5" x14ac:dyDescent="0.25">
      <c r="A110" s="66"/>
      <c r="B110" s="56"/>
      <c r="C110" s="67"/>
      <c r="D110" s="68"/>
      <c r="E110" s="69"/>
      <c r="F110" s="70"/>
      <c r="G110" s="71"/>
      <c r="H110" s="66">
        <v>3000687</v>
      </c>
      <c r="I110" s="67" t="s">
        <v>451</v>
      </c>
      <c r="J110" s="72">
        <v>2.0000000000000004E-2</v>
      </c>
      <c r="K110" s="73">
        <v>2.0000000000000004E-2</v>
      </c>
      <c r="L110" s="73">
        <f t="shared" si="4"/>
        <v>5.4697599999999997E-3</v>
      </c>
      <c r="M110" s="73">
        <v>0</v>
      </c>
      <c r="N110" s="73">
        <v>5.4697599999999997E-3</v>
      </c>
      <c r="O110" s="73">
        <v>0</v>
      </c>
      <c r="P110" s="74">
        <f t="shared" si="5"/>
        <v>0</v>
      </c>
      <c r="Q110" s="74">
        <f t="shared" si="6"/>
        <v>0.27348799999999995</v>
      </c>
      <c r="R110" s="75">
        <f t="shared" si="7"/>
        <v>0.27348799999999995</v>
      </c>
      <c r="S110" s="7"/>
    </row>
    <row r="111" spans="1:19" ht="38.25" x14ac:dyDescent="0.25">
      <c r="A111" s="66"/>
      <c r="B111" s="56"/>
      <c r="C111" s="67"/>
      <c r="D111" s="68"/>
      <c r="E111" s="69"/>
      <c r="F111" s="70"/>
      <c r="G111" s="71"/>
      <c r="H111" s="66">
        <v>3000688</v>
      </c>
      <c r="I111" s="67" t="s">
        <v>429</v>
      </c>
      <c r="J111" s="72">
        <v>0.57588899999999998</v>
      </c>
      <c r="K111" s="73">
        <v>0.57588899999999998</v>
      </c>
      <c r="L111" s="73">
        <f t="shared" si="4"/>
        <v>0.14604588068101246</v>
      </c>
      <c r="M111" s="73">
        <v>4.8222310681012459E-2</v>
      </c>
      <c r="N111" s="73">
        <v>5.0149559999999996E-2</v>
      </c>
      <c r="O111" s="73">
        <v>4.7674010000000003E-2</v>
      </c>
      <c r="P111" s="74">
        <f t="shared" si="5"/>
        <v>8.3735425891122178E-2</v>
      </c>
      <c r="Q111" s="74">
        <f t="shared" si="6"/>
        <v>0.17081741564956521</v>
      </c>
      <c r="R111" s="75">
        <f t="shared" si="7"/>
        <v>0.25360074715963055</v>
      </c>
      <c r="S111" s="7"/>
    </row>
    <row r="112" spans="1:19" ht="25.5" x14ac:dyDescent="0.25">
      <c r="A112" s="66"/>
      <c r="B112" s="56"/>
      <c r="C112" s="67"/>
      <c r="D112" s="68"/>
      <c r="E112" s="69"/>
      <c r="F112" s="70"/>
      <c r="G112" s="71"/>
      <c r="H112" s="66">
        <v>3000689</v>
      </c>
      <c r="I112" s="67" t="s">
        <v>430</v>
      </c>
      <c r="J112" s="72">
        <v>3.4607000000000006E-2</v>
      </c>
      <c r="K112" s="73">
        <v>3.5081000000000001E-2</v>
      </c>
      <c r="L112" s="73">
        <f t="shared" si="4"/>
        <v>7.7024398976728338E-3</v>
      </c>
      <c r="M112" s="73">
        <v>2.6764798976728343E-3</v>
      </c>
      <c r="N112" s="73">
        <v>2.5811299999999996E-3</v>
      </c>
      <c r="O112" s="73">
        <v>2.4448299999999998E-3</v>
      </c>
      <c r="P112" s="74">
        <f t="shared" si="5"/>
        <v>7.6294287439720485E-2</v>
      </c>
      <c r="Q112" s="74">
        <f t="shared" si="6"/>
        <v>0.14987058230018624</v>
      </c>
      <c r="R112" s="75">
        <f t="shared" si="7"/>
        <v>0.21956158312684454</v>
      </c>
      <c r="S112" s="7"/>
    </row>
    <row r="113" spans="1:19" ht="38.25" x14ac:dyDescent="0.25">
      <c r="A113" s="66"/>
      <c r="B113" s="56"/>
      <c r="C113" s="67"/>
      <c r="D113" s="68"/>
      <c r="E113" s="69"/>
      <c r="F113" s="70"/>
      <c r="G113" s="71"/>
      <c r="H113" s="66">
        <v>3000690</v>
      </c>
      <c r="I113" s="67" t="s">
        <v>452</v>
      </c>
      <c r="J113" s="72">
        <v>3.44E-2</v>
      </c>
      <c r="K113" s="73">
        <v>3.44E-2</v>
      </c>
      <c r="L113" s="73">
        <f t="shared" si="4"/>
        <v>6.1165998746804892E-4</v>
      </c>
      <c r="M113" s="73">
        <v>2.6666998746804893E-4</v>
      </c>
      <c r="N113" s="73">
        <v>0</v>
      </c>
      <c r="O113" s="73">
        <v>3.4498999999999999E-4</v>
      </c>
      <c r="P113" s="74">
        <f t="shared" si="5"/>
        <v>7.7520345194200266E-3</v>
      </c>
      <c r="Q113" s="74">
        <f t="shared" si="6"/>
        <v>7.7520345194200266E-3</v>
      </c>
      <c r="R113" s="75">
        <f t="shared" si="7"/>
        <v>1.7780813589187469E-2</v>
      </c>
      <c r="S113" s="7"/>
    </row>
    <row r="114" spans="1:19" x14ac:dyDescent="0.25">
      <c r="A114" s="44"/>
      <c r="B114" s="45"/>
      <c r="C114" s="46"/>
      <c r="D114" s="47"/>
      <c r="E114" s="48"/>
      <c r="F114" s="49">
        <v>131</v>
      </c>
      <c r="G114" s="50" t="s">
        <v>144</v>
      </c>
      <c r="H114" s="90"/>
      <c r="I114" s="46"/>
      <c r="J114" s="51">
        <v>1.2560240000000003</v>
      </c>
      <c r="K114" s="52">
        <v>1.371882</v>
      </c>
      <c r="L114" s="53">
        <f t="shared" si="4"/>
        <v>0.26222543005693866</v>
      </c>
      <c r="M114" s="53">
        <v>8.3629870056938671E-2</v>
      </c>
      <c r="N114" s="53">
        <v>8.614877E-2</v>
      </c>
      <c r="O114" s="53">
        <v>9.2446790000000001E-2</v>
      </c>
      <c r="P114" s="54">
        <f t="shared" si="5"/>
        <v>6.0959958696840302E-2</v>
      </c>
      <c r="Q114" s="54">
        <f t="shared" si="6"/>
        <v>0.12375600821130291</v>
      </c>
      <c r="R114" s="55">
        <f t="shared" si="7"/>
        <v>0.19114284614634397</v>
      </c>
      <c r="S114" s="7"/>
    </row>
    <row r="115" spans="1:19" x14ac:dyDescent="0.25">
      <c r="A115" s="66"/>
      <c r="B115" s="56"/>
      <c r="C115" s="67"/>
      <c r="D115" s="68"/>
      <c r="E115" s="69"/>
      <c r="F115" s="70"/>
      <c r="G115" s="71"/>
      <c r="H115" s="66">
        <v>3000001</v>
      </c>
      <c r="I115" s="67" t="s">
        <v>283</v>
      </c>
      <c r="J115" s="72">
        <v>4.623E-2</v>
      </c>
      <c r="K115" s="73">
        <v>8.786999999999999E-2</v>
      </c>
      <c r="L115" s="73">
        <f t="shared" si="4"/>
        <v>1.1616999999606982E-2</v>
      </c>
      <c r="M115" s="73">
        <v>3.8029999996069819E-3</v>
      </c>
      <c r="N115" s="73">
        <v>3.9060000000000002E-3</v>
      </c>
      <c r="O115" s="73">
        <v>3.908E-3</v>
      </c>
      <c r="P115" s="74">
        <f t="shared" si="5"/>
        <v>4.3279845221429185E-2</v>
      </c>
      <c r="Q115" s="74">
        <f t="shared" si="6"/>
        <v>8.773187663146674E-2</v>
      </c>
      <c r="R115" s="75">
        <f t="shared" si="7"/>
        <v>0.13220666893828364</v>
      </c>
      <c r="S115" s="7"/>
    </row>
    <row r="116" spans="1:19" ht="25.5" x14ac:dyDescent="0.25">
      <c r="A116" s="66"/>
      <c r="B116" s="56"/>
      <c r="C116" s="67"/>
      <c r="D116" s="68"/>
      <c r="E116" s="69"/>
      <c r="F116" s="70"/>
      <c r="G116" s="71"/>
      <c r="H116" s="66">
        <v>3000698</v>
      </c>
      <c r="I116" s="67" t="s">
        <v>431</v>
      </c>
      <c r="J116" s="72">
        <v>0.75489800000000018</v>
      </c>
      <c r="K116" s="73">
        <v>0.82664099999999985</v>
      </c>
      <c r="L116" s="73">
        <f t="shared" si="4"/>
        <v>0.16505549981310069</v>
      </c>
      <c r="M116" s="73">
        <v>5.1773399813100696E-2</v>
      </c>
      <c r="N116" s="73">
        <v>5.6767560000000002E-2</v>
      </c>
      <c r="O116" s="73">
        <v>5.6514540000000002E-2</v>
      </c>
      <c r="P116" s="74">
        <f t="shared" si="5"/>
        <v>6.2631057270448362E-2</v>
      </c>
      <c r="Q116" s="74">
        <f t="shared" si="6"/>
        <v>0.13130362492678285</v>
      </c>
      <c r="R116" s="75">
        <f t="shared" si="7"/>
        <v>0.19967011049911718</v>
      </c>
      <c r="S116" s="7"/>
    </row>
    <row r="117" spans="1:19" ht="38.25" x14ac:dyDescent="0.25">
      <c r="A117" s="66"/>
      <c r="B117" s="56"/>
      <c r="C117" s="67"/>
      <c r="D117" s="68"/>
      <c r="E117" s="69"/>
      <c r="F117" s="70"/>
      <c r="G117" s="71"/>
      <c r="H117" s="66">
        <v>3000699</v>
      </c>
      <c r="I117" s="67" t="s">
        <v>432</v>
      </c>
      <c r="J117" s="72">
        <v>0.15846100000000002</v>
      </c>
      <c r="K117" s="73">
        <v>0.16046200000000002</v>
      </c>
      <c r="L117" s="73">
        <f t="shared" si="4"/>
        <v>4.1433590060280072E-2</v>
      </c>
      <c r="M117" s="73">
        <v>1.5266610060280073E-2</v>
      </c>
      <c r="N117" s="73">
        <v>1.3188289999999998E-2</v>
      </c>
      <c r="O117" s="73">
        <v>1.2978689999999999E-2</v>
      </c>
      <c r="P117" s="74">
        <f t="shared" si="5"/>
        <v>9.5141591531204092E-2</v>
      </c>
      <c r="Q117" s="74">
        <f t="shared" si="6"/>
        <v>0.1773310818778282</v>
      </c>
      <c r="R117" s="75">
        <f t="shared" si="7"/>
        <v>0.25821434395857007</v>
      </c>
      <c r="S117" s="7"/>
    </row>
    <row r="118" spans="1:19" ht="25.5" x14ac:dyDescent="0.25">
      <c r="A118" s="66"/>
      <c r="B118" s="56"/>
      <c r="C118" s="67"/>
      <c r="D118" s="68"/>
      <c r="E118" s="69"/>
      <c r="F118" s="70"/>
      <c r="G118" s="71"/>
      <c r="H118" s="66">
        <v>3000700</v>
      </c>
      <c r="I118" s="67" t="s">
        <v>433</v>
      </c>
      <c r="J118" s="72">
        <v>5.9952000000000005E-2</v>
      </c>
      <c r="K118" s="73">
        <v>6.0425999999999994E-2</v>
      </c>
      <c r="L118" s="73">
        <f t="shared" si="4"/>
        <v>1.2175540064808055E-2</v>
      </c>
      <c r="M118" s="73">
        <v>4.8046800648080534E-3</v>
      </c>
      <c r="N118" s="73">
        <v>4.7019400000000008E-3</v>
      </c>
      <c r="O118" s="73">
        <v>2.66892E-3</v>
      </c>
      <c r="P118" s="74">
        <f t="shared" si="5"/>
        <v>7.9513455545759337E-2</v>
      </c>
      <c r="Q118" s="74">
        <f t="shared" si="6"/>
        <v>0.15732664854215167</v>
      </c>
      <c r="R118" s="75">
        <f t="shared" si="7"/>
        <v>0.20149505287141389</v>
      </c>
      <c r="S118" s="7"/>
    </row>
    <row r="119" spans="1:19" ht="51" x14ac:dyDescent="0.25">
      <c r="A119" s="66"/>
      <c r="B119" s="56"/>
      <c r="C119" s="67"/>
      <c r="D119" s="68"/>
      <c r="E119" s="69"/>
      <c r="F119" s="70"/>
      <c r="G119" s="71"/>
      <c r="H119" s="66">
        <v>3000701</v>
      </c>
      <c r="I119" s="67" t="s">
        <v>434</v>
      </c>
      <c r="J119" s="72">
        <v>2.0435000000000002E-2</v>
      </c>
      <c r="K119" s="73">
        <v>2.0435000000000002E-2</v>
      </c>
      <c r="L119" s="73">
        <f t="shared" si="4"/>
        <v>0</v>
      </c>
      <c r="M119" s="73">
        <v>0</v>
      </c>
      <c r="N119" s="73">
        <v>0</v>
      </c>
      <c r="O119" s="73">
        <v>0</v>
      </c>
      <c r="P119" s="74">
        <f t="shared" si="5"/>
        <v>0</v>
      </c>
      <c r="Q119" s="74">
        <f t="shared" si="6"/>
        <v>0</v>
      </c>
      <c r="R119" s="75">
        <f t="shared" si="7"/>
        <v>0</v>
      </c>
      <c r="S119" s="7"/>
    </row>
    <row r="120" spans="1:19" ht="25.5" x14ac:dyDescent="0.25">
      <c r="A120" s="66"/>
      <c r="B120" s="56"/>
      <c r="C120" s="67"/>
      <c r="D120" s="68"/>
      <c r="E120" s="69"/>
      <c r="F120" s="70"/>
      <c r="G120" s="71"/>
      <c r="H120" s="66">
        <v>3000702</v>
      </c>
      <c r="I120" s="67" t="s">
        <v>435</v>
      </c>
      <c r="J120" s="72">
        <v>8.9191000000000006E-2</v>
      </c>
      <c r="K120" s="73">
        <v>8.919100000000002E-2</v>
      </c>
      <c r="L120" s="73">
        <f t="shared" si="4"/>
        <v>1.597374989589069E-2</v>
      </c>
      <c r="M120" s="73">
        <v>2.8082298958906904E-3</v>
      </c>
      <c r="N120" s="73">
        <v>2.4082299999999999E-3</v>
      </c>
      <c r="O120" s="73">
        <v>1.0757289999999999E-2</v>
      </c>
      <c r="P120" s="74">
        <f t="shared" si="5"/>
        <v>3.1485574731651061E-2</v>
      </c>
      <c r="Q120" s="74">
        <f t="shared" si="6"/>
        <v>5.848639319988215E-2</v>
      </c>
      <c r="R120" s="75">
        <f t="shared" si="7"/>
        <v>0.17909598385364764</v>
      </c>
      <c r="S120" s="7"/>
    </row>
    <row r="121" spans="1:19" ht="15.75" thickBot="1" x14ac:dyDescent="0.3">
      <c r="A121" s="76"/>
      <c r="B121" s="77"/>
      <c r="C121" s="78"/>
      <c r="D121" s="79"/>
      <c r="E121" s="80"/>
      <c r="F121" s="81"/>
      <c r="G121" s="82"/>
      <c r="H121" s="76">
        <v>9000000</v>
      </c>
      <c r="I121" s="78" t="s">
        <v>293</v>
      </c>
      <c r="J121" s="83">
        <v>0.126857</v>
      </c>
      <c r="K121" s="84">
        <v>0.126857</v>
      </c>
      <c r="L121" s="84">
        <f t="shared" si="4"/>
        <v>1.5970050223252177E-2</v>
      </c>
      <c r="M121" s="84">
        <v>5.1739502232521772E-3</v>
      </c>
      <c r="N121" s="84">
        <v>5.1767499999999999E-3</v>
      </c>
      <c r="O121" s="84">
        <v>5.6193499999999995E-3</v>
      </c>
      <c r="P121" s="85">
        <f t="shared" si="5"/>
        <v>4.0785689581593267E-2</v>
      </c>
      <c r="Q121" s="85">
        <f t="shared" si="6"/>
        <v>8.1593449500241833E-2</v>
      </c>
      <c r="R121" s="86">
        <f t="shared" si="7"/>
        <v>0.12589017731187224</v>
      </c>
      <c r="S121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workbookViewId="0">
      <selection activeCell="B6" sqref="B6:B27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672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671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14568.41602500002</v>
      </c>
      <c r="J7" s="53">
        <f t="shared" ref="J7:J27" si="0">SUM(K7,L7,M7)</f>
        <v>2878.6749700356795</v>
      </c>
      <c r="K7" s="53">
        <v>881.89872091568031</v>
      </c>
      <c r="L7" s="53">
        <v>979.26400236999962</v>
      </c>
      <c r="M7" s="53">
        <v>1017.5122467499996</v>
      </c>
      <c r="N7" s="54">
        <f t="shared" ref="N7:N27" si="1">IFERROR(K7/I7,0)</f>
        <v>6.0534976445092224E-2</v>
      </c>
      <c r="O7" s="54">
        <f t="shared" ref="O7:O27" si="2">IFERROR(SUM(K7,L7)/I7,0)</f>
        <v>0.12775326570107867</v>
      </c>
      <c r="P7" s="55">
        <f t="shared" ref="P7:P27" si="3">IFERROR(SUM(K7,L7,M7)/I7,0)</f>
        <v>0.19759697726202705</v>
      </c>
      <c r="Q7" s="7"/>
    </row>
    <row r="8" spans="1:17" x14ac:dyDescent="0.25">
      <c r="A8" s="44"/>
      <c r="B8" s="45"/>
      <c r="C8" s="46"/>
      <c r="D8" s="47">
        <v>464</v>
      </c>
      <c r="E8" s="48" t="s">
        <v>249</v>
      </c>
      <c r="F8" s="49"/>
      <c r="G8" s="50"/>
      <c r="H8" s="51">
        <v>424.17502999999999</v>
      </c>
      <c r="I8" s="52">
        <v>368.19688000000008</v>
      </c>
      <c r="J8" s="53">
        <f t="shared" si="0"/>
        <v>86.139429019260717</v>
      </c>
      <c r="K8" s="53">
        <v>24.700022329260719</v>
      </c>
      <c r="L8" s="53">
        <v>30.590765490000003</v>
      </c>
      <c r="M8" s="53">
        <v>30.848641200000003</v>
      </c>
      <c r="N8" s="54">
        <f t="shared" si="1"/>
        <v>6.7083736095918889E-2</v>
      </c>
      <c r="O8" s="54">
        <f t="shared" si="2"/>
        <v>0.1501663670242418</v>
      </c>
      <c r="P8" s="55">
        <f t="shared" si="3"/>
        <v>0.23394937246415748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22.499898000000009</v>
      </c>
      <c r="I9" s="73">
        <v>29.273492000000005</v>
      </c>
      <c r="J9" s="73">
        <f t="shared" si="0"/>
        <v>6.3732068015115351</v>
      </c>
      <c r="K9" s="73">
        <v>1.712325561511534</v>
      </c>
      <c r="L9" s="73">
        <v>2.4613896500000005</v>
      </c>
      <c r="M9" s="73">
        <v>2.1994915900000001</v>
      </c>
      <c r="N9" s="74">
        <f t="shared" si="1"/>
        <v>5.8494065604183257E-2</v>
      </c>
      <c r="O9" s="74">
        <f t="shared" si="2"/>
        <v>0.14257660860930205</v>
      </c>
      <c r="P9" s="75">
        <f t="shared" si="3"/>
        <v>0.21771255720060778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43.39399499999999</v>
      </c>
      <c r="I10" s="73">
        <v>48.357908999999992</v>
      </c>
      <c r="J10" s="73">
        <f t="shared" si="0"/>
        <v>11.246887931376259</v>
      </c>
      <c r="K10" s="73">
        <v>3.3849744613762596</v>
      </c>
      <c r="L10" s="73">
        <v>3.6807944999999997</v>
      </c>
      <c r="M10" s="73">
        <v>4.18111897</v>
      </c>
      <c r="N10" s="74">
        <f t="shared" si="1"/>
        <v>6.9998362860897487E-2</v>
      </c>
      <c r="O10" s="74">
        <f t="shared" si="2"/>
        <v>0.14611402989687292</v>
      </c>
      <c r="P10" s="75">
        <f t="shared" si="3"/>
        <v>0.23257597700049976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14.565352999999996</v>
      </c>
      <c r="I11" s="73">
        <v>15.971281999999997</v>
      </c>
      <c r="J11" s="73">
        <f t="shared" si="0"/>
        <v>3.8124975728803729</v>
      </c>
      <c r="K11" s="73">
        <v>0.8876273528803722</v>
      </c>
      <c r="L11" s="73">
        <v>1.8232154000000003</v>
      </c>
      <c r="M11" s="73">
        <v>1.10165482</v>
      </c>
      <c r="N11" s="74">
        <f t="shared" si="1"/>
        <v>5.5576462357897906E-2</v>
      </c>
      <c r="O11" s="74">
        <f t="shared" si="2"/>
        <v>0.16973232035351785</v>
      </c>
      <c r="P11" s="75">
        <f t="shared" si="3"/>
        <v>0.23870955211237105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4.3966409999999998</v>
      </c>
      <c r="I12" s="73">
        <v>4.3043370000000003</v>
      </c>
      <c r="J12" s="73">
        <f t="shared" si="0"/>
        <v>0.97800355209201606</v>
      </c>
      <c r="K12" s="73">
        <v>0.30227765209201607</v>
      </c>
      <c r="L12" s="73">
        <v>0.35583216000000001</v>
      </c>
      <c r="M12" s="73">
        <v>0.31989373999999998</v>
      </c>
      <c r="N12" s="74">
        <f t="shared" si="1"/>
        <v>7.0226297822874012E-2</v>
      </c>
      <c r="O12" s="74">
        <f t="shared" si="2"/>
        <v>0.15289458332189512</v>
      </c>
      <c r="P12" s="75">
        <f t="shared" si="3"/>
        <v>0.22721351792204375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17.264603999999995</v>
      </c>
      <c r="I13" s="73">
        <v>17.048971999999992</v>
      </c>
      <c r="J13" s="73">
        <f t="shared" si="0"/>
        <v>4.8556875053373831</v>
      </c>
      <c r="K13" s="73">
        <v>1.6726103553373832</v>
      </c>
      <c r="L13" s="73">
        <v>1.6879720499999997</v>
      </c>
      <c r="M13" s="73">
        <v>1.4951050999999997</v>
      </c>
      <c r="N13" s="74">
        <f t="shared" si="1"/>
        <v>9.8106229239943846E-2</v>
      </c>
      <c r="O13" s="74">
        <f t="shared" si="2"/>
        <v>0.19711349196522726</v>
      </c>
      <c r="P13" s="75">
        <f t="shared" si="3"/>
        <v>0.28480822804667549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9.7032369999999997</v>
      </c>
      <c r="I14" s="73">
        <v>11.163816999999996</v>
      </c>
      <c r="J14" s="73">
        <f t="shared" si="0"/>
        <v>2.6159341380534658</v>
      </c>
      <c r="K14" s="73">
        <v>0.65231323805346619</v>
      </c>
      <c r="L14" s="73">
        <v>0.69583769999999989</v>
      </c>
      <c r="M14" s="73">
        <v>1.2677832</v>
      </c>
      <c r="N14" s="74">
        <f t="shared" si="1"/>
        <v>5.8431022118462385E-2</v>
      </c>
      <c r="O14" s="74">
        <f t="shared" si="2"/>
        <v>0.1207607521740518</v>
      </c>
      <c r="P14" s="75">
        <f t="shared" si="3"/>
        <v>0.23432255634909338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51</v>
      </c>
      <c r="G15" s="71" t="s">
        <v>24</v>
      </c>
      <c r="H15" s="72">
        <v>1.7482919999999997</v>
      </c>
      <c r="I15" s="73">
        <v>1.748292</v>
      </c>
      <c r="J15" s="73">
        <f t="shared" si="0"/>
        <v>0</v>
      </c>
      <c r="K15" s="73">
        <v>0</v>
      </c>
      <c r="L15" s="73">
        <v>0</v>
      </c>
      <c r="M15" s="73">
        <v>0</v>
      </c>
      <c r="N15" s="74">
        <f t="shared" si="1"/>
        <v>0</v>
      </c>
      <c r="O15" s="74">
        <f t="shared" si="2"/>
        <v>0</v>
      </c>
      <c r="P15" s="75">
        <f t="shared" si="3"/>
        <v>0</v>
      </c>
      <c r="Q15" s="7"/>
    </row>
    <row r="16" spans="1:17" ht="38.25" x14ac:dyDescent="0.25">
      <c r="A16" s="66"/>
      <c r="B16" s="56"/>
      <c r="C16" s="67"/>
      <c r="D16" s="68"/>
      <c r="E16" s="69"/>
      <c r="F16" s="70">
        <v>61</v>
      </c>
      <c r="G16" s="71" t="s">
        <v>191</v>
      </c>
      <c r="H16" s="72">
        <v>90.061813000000001</v>
      </c>
      <c r="I16" s="73">
        <v>1.3318130000000001</v>
      </c>
      <c r="J16" s="73">
        <f t="shared" si="0"/>
        <v>0.18266999947458507</v>
      </c>
      <c r="K16" s="73">
        <v>7.5089999474585056E-2</v>
      </c>
      <c r="L16" s="73">
        <v>0.10758</v>
      </c>
      <c r="M16" s="73">
        <v>0</v>
      </c>
      <c r="N16" s="74">
        <f t="shared" si="1"/>
        <v>5.6381788940778506E-2</v>
      </c>
      <c r="O16" s="74">
        <f t="shared" si="2"/>
        <v>0.13715889503600359</v>
      </c>
      <c r="P16" s="75">
        <f t="shared" si="3"/>
        <v>0.13715889503600359</v>
      </c>
      <c r="Q16" s="7"/>
    </row>
    <row r="17" spans="1:17" ht="38.25" x14ac:dyDescent="0.25">
      <c r="A17" s="66"/>
      <c r="B17" s="56"/>
      <c r="C17" s="67"/>
      <c r="D17" s="68"/>
      <c r="E17" s="69"/>
      <c r="F17" s="70">
        <v>68</v>
      </c>
      <c r="G17" s="71" t="s">
        <v>22</v>
      </c>
      <c r="H17" s="72">
        <v>2.9104219999999996</v>
      </c>
      <c r="I17" s="73">
        <v>4.6115939999999984</v>
      </c>
      <c r="J17" s="73">
        <f t="shared" si="0"/>
        <v>0.94775997021308989</v>
      </c>
      <c r="K17" s="73">
        <v>5.2499180213089858E-2</v>
      </c>
      <c r="L17" s="73">
        <v>0.30397025999999999</v>
      </c>
      <c r="M17" s="73">
        <v>0.59129053000000009</v>
      </c>
      <c r="N17" s="74">
        <f t="shared" si="1"/>
        <v>1.1384172200130774E-2</v>
      </c>
      <c r="O17" s="74">
        <f t="shared" si="2"/>
        <v>7.7298530662736134E-2</v>
      </c>
      <c r="P17" s="75">
        <f t="shared" si="3"/>
        <v>0.20551678448126401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90</v>
      </c>
      <c r="G18" s="71" t="s">
        <v>81</v>
      </c>
      <c r="H18" s="72">
        <v>174.34707900000001</v>
      </c>
      <c r="I18" s="73">
        <v>190.46037500000003</v>
      </c>
      <c r="J18" s="73">
        <f t="shared" si="0"/>
        <v>46.057982691441552</v>
      </c>
      <c r="K18" s="73">
        <v>13.081174251441553</v>
      </c>
      <c r="L18" s="73">
        <v>16.2775167</v>
      </c>
      <c r="M18" s="73">
        <v>16.69929174</v>
      </c>
      <c r="N18" s="74">
        <f t="shared" si="1"/>
        <v>6.86818675613841E-2</v>
      </c>
      <c r="O18" s="74">
        <f t="shared" si="2"/>
        <v>0.15414592642402153</v>
      </c>
      <c r="P18" s="75">
        <f t="shared" si="3"/>
        <v>0.24182448811959728</v>
      </c>
      <c r="Q18" s="7"/>
    </row>
    <row r="19" spans="1:17" ht="51" x14ac:dyDescent="0.25">
      <c r="A19" s="66"/>
      <c r="B19" s="56"/>
      <c r="C19" s="67"/>
      <c r="D19" s="68"/>
      <c r="E19" s="69"/>
      <c r="F19" s="70">
        <v>91</v>
      </c>
      <c r="G19" s="71" t="s">
        <v>82</v>
      </c>
      <c r="H19" s="72">
        <v>7.6642080000000004</v>
      </c>
      <c r="I19" s="73">
        <v>6.9253039999999997</v>
      </c>
      <c r="J19" s="73">
        <f t="shared" si="0"/>
        <v>5.0342570188817728E-2</v>
      </c>
      <c r="K19" s="73">
        <v>4.1040001888177358E-3</v>
      </c>
      <c r="L19" s="73">
        <v>3.8465979999999997E-2</v>
      </c>
      <c r="M19" s="73">
        <v>7.7725899999999994E-3</v>
      </c>
      <c r="N19" s="74">
        <f t="shared" si="1"/>
        <v>5.9260939141700289E-4</v>
      </c>
      <c r="O19" s="74">
        <f t="shared" si="2"/>
        <v>6.1470197104441533E-3</v>
      </c>
      <c r="P19" s="75">
        <f t="shared" si="3"/>
        <v>7.2693661085228506E-3</v>
      </c>
      <c r="Q19" s="7"/>
    </row>
    <row r="20" spans="1:17" ht="38.25" x14ac:dyDescent="0.25">
      <c r="A20" s="66"/>
      <c r="B20" s="56"/>
      <c r="C20" s="67"/>
      <c r="D20" s="68"/>
      <c r="E20" s="69"/>
      <c r="F20" s="70">
        <v>101</v>
      </c>
      <c r="G20" s="71" t="s">
        <v>88</v>
      </c>
      <c r="H20" s="72">
        <v>2.5826780000000005</v>
      </c>
      <c r="I20" s="73">
        <v>3.388153</v>
      </c>
      <c r="J20" s="73">
        <f t="shared" si="0"/>
        <v>0.22973194024812282</v>
      </c>
      <c r="K20" s="73">
        <v>4.4921590248122811E-2</v>
      </c>
      <c r="L20" s="73">
        <v>6.4438380000000003E-2</v>
      </c>
      <c r="M20" s="73">
        <v>0.12037196999999999</v>
      </c>
      <c r="N20" s="74">
        <f t="shared" si="1"/>
        <v>1.3258430256285005E-2</v>
      </c>
      <c r="O20" s="74">
        <f t="shared" si="2"/>
        <v>3.2277164061989765E-2</v>
      </c>
      <c r="P20" s="75">
        <f t="shared" si="3"/>
        <v>6.7804476435427447E-2</v>
      </c>
      <c r="Q20" s="7"/>
    </row>
    <row r="21" spans="1:17" ht="25.5" x14ac:dyDescent="0.25">
      <c r="A21" s="66"/>
      <c r="B21" s="56"/>
      <c r="C21" s="67"/>
      <c r="D21" s="68"/>
      <c r="E21" s="69"/>
      <c r="F21" s="70">
        <v>104</v>
      </c>
      <c r="G21" s="71" t="s">
        <v>142</v>
      </c>
      <c r="H21" s="72">
        <v>23.316468999999998</v>
      </c>
      <c r="I21" s="73">
        <v>23.636426999999998</v>
      </c>
      <c r="J21" s="73">
        <f t="shared" si="0"/>
        <v>6.8340872470964378</v>
      </c>
      <c r="K21" s="73">
        <v>2.1261536570964381</v>
      </c>
      <c r="L21" s="73">
        <v>2.4385739899999996</v>
      </c>
      <c r="M21" s="73">
        <v>2.2693596</v>
      </c>
      <c r="N21" s="74">
        <f t="shared" si="1"/>
        <v>8.9952413581648294E-2</v>
      </c>
      <c r="O21" s="74">
        <f t="shared" si="2"/>
        <v>0.19312257504471544</v>
      </c>
      <c r="P21" s="75">
        <f t="shared" si="3"/>
        <v>0.28913368535339279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106</v>
      </c>
      <c r="G22" s="71" t="s">
        <v>83</v>
      </c>
      <c r="H22" s="72">
        <v>5.3689329999999993</v>
      </c>
      <c r="I22" s="73">
        <v>5.4193219999999993</v>
      </c>
      <c r="J22" s="73">
        <f t="shared" si="0"/>
        <v>1.1961531706150053</v>
      </c>
      <c r="K22" s="73">
        <v>0.4003605506150052</v>
      </c>
      <c r="L22" s="73">
        <v>0.40284841999999998</v>
      </c>
      <c r="M22" s="73">
        <v>0.39294420000000002</v>
      </c>
      <c r="N22" s="74">
        <f t="shared" si="1"/>
        <v>7.3876501638951375E-2</v>
      </c>
      <c r="O22" s="74">
        <f t="shared" si="2"/>
        <v>0.14821207719618898</v>
      </c>
      <c r="P22" s="75">
        <f t="shared" si="3"/>
        <v>0.22072007727442758</v>
      </c>
      <c r="Q22" s="7"/>
    </row>
    <row r="23" spans="1:17" ht="38.25" x14ac:dyDescent="0.25">
      <c r="A23" s="66"/>
      <c r="B23" s="56"/>
      <c r="C23" s="67"/>
      <c r="D23" s="68"/>
      <c r="E23" s="69"/>
      <c r="F23" s="70">
        <v>107</v>
      </c>
      <c r="G23" s="71" t="s">
        <v>84</v>
      </c>
      <c r="H23" s="72">
        <v>0.93671400000000005</v>
      </c>
      <c r="I23" s="73">
        <v>0.93671400000000005</v>
      </c>
      <c r="J23" s="73">
        <f t="shared" si="0"/>
        <v>0.13719146909110902</v>
      </c>
      <c r="K23" s="73">
        <v>4.2710259091109037E-2</v>
      </c>
      <c r="L23" s="73">
        <v>4.2176429999999994E-2</v>
      </c>
      <c r="M23" s="73">
        <v>5.2304779999999995E-2</v>
      </c>
      <c r="N23" s="74">
        <f t="shared" si="1"/>
        <v>4.5595837247130969E-2</v>
      </c>
      <c r="O23" s="74">
        <f t="shared" si="2"/>
        <v>9.0621778996693783E-2</v>
      </c>
      <c r="P23" s="75">
        <f t="shared" si="3"/>
        <v>0.14646035939583374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121</v>
      </c>
      <c r="G24" s="71" t="s">
        <v>159</v>
      </c>
      <c r="H24" s="72">
        <v>3.1650000000000003E-3</v>
      </c>
      <c r="I24" s="73">
        <v>3.1650000000000003E-3</v>
      </c>
      <c r="J24" s="73">
        <f t="shared" si="0"/>
        <v>0</v>
      </c>
      <c r="K24" s="73">
        <v>0</v>
      </c>
      <c r="L24" s="73">
        <v>0</v>
      </c>
      <c r="M24" s="73">
        <v>0</v>
      </c>
      <c r="N24" s="74">
        <f t="shared" si="1"/>
        <v>0</v>
      </c>
      <c r="O24" s="74">
        <f t="shared" si="2"/>
        <v>0</v>
      </c>
      <c r="P24" s="75">
        <f t="shared" si="3"/>
        <v>0</v>
      </c>
      <c r="Q24" s="7"/>
    </row>
    <row r="25" spans="1:17" ht="25.5" x14ac:dyDescent="0.25">
      <c r="A25" s="66"/>
      <c r="B25" s="56"/>
      <c r="C25" s="67"/>
      <c r="D25" s="68"/>
      <c r="E25" s="69"/>
      <c r="F25" s="70">
        <v>127</v>
      </c>
      <c r="G25" s="71" t="s">
        <v>184</v>
      </c>
      <c r="H25" s="72">
        <v>0.228163</v>
      </c>
      <c r="I25" s="73">
        <v>0.228163</v>
      </c>
      <c r="J25" s="73">
        <f t="shared" si="0"/>
        <v>0</v>
      </c>
      <c r="K25" s="73">
        <v>0</v>
      </c>
      <c r="L25" s="73">
        <v>0</v>
      </c>
      <c r="M25" s="73">
        <v>0</v>
      </c>
      <c r="N25" s="74">
        <f t="shared" si="1"/>
        <v>0</v>
      </c>
      <c r="O25" s="74">
        <f t="shared" si="2"/>
        <v>0</v>
      </c>
      <c r="P25" s="75">
        <f t="shared" si="3"/>
        <v>0</v>
      </c>
      <c r="Q25" s="7"/>
    </row>
    <row r="26" spans="1:17" ht="38.25" x14ac:dyDescent="0.25">
      <c r="A26" s="66"/>
      <c r="B26" s="56"/>
      <c r="C26" s="67"/>
      <c r="D26" s="68"/>
      <c r="E26" s="69"/>
      <c r="F26" s="70">
        <v>129</v>
      </c>
      <c r="G26" s="71" t="s">
        <v>143</v>
      </c>
      <c r="H26" s="72">
        <v>1.0078449999999999</v>
      </c>
      <c r="I26" s="73">
        <v>1.089486</v>
      </c>
      <c r="J26" s="73">
        <f t="shared" si="0"/>
        <v>0.11643395053254199</v>
      </c>
      <c r="K26" s="73">
        <v>4.1557600532541983E-2</v>
      </c>
      <c r="L26" s="73">
        <v>4.2949840000000003E-2</v>
      </c>
      <c r="M26" s="73">
        <v>3.1926510000000005E-2</v>
      </c>
      <c r="N26" s="74">
        <f t="shared" si="1"/>
        <v>3.814422629803594E-2</v>
      </c>
      <c r="O26" s="74">
        <f t="shared" si="2"/>
        <v>7.7566339110866953E-2</v>
      </c>
      <c r="P26" s="75">
        <f t="shared" si="3"/>
        <v>0.10687053393301245</v>
      </c>
      <c r="Q26" s="7"/>
    </row>
    <row r="27" spans="1:17" ht="15.75" thickBot="1" x14ac:dyDescent="0.3">
      <c r="A27" s="76"/>
      <c r="B27" s="77"/>
      <c r="C27" s="78"/>
      <c r="D27" s="79"/>
      <c r="E27" s="80"/>
      <c r="F27" s="81">
        <v>131</v>
      </c>
      <c r="G27" s="82" t="s">
        <v>144</v>
      </c>
      <c r="H27" s="83">
        <v>2.1755210000000003</v>
      </c>
      <c r="I27" s="84">
        <v>2.2982630000000004</v>
      </c>
      <c r="J27" s="84">
        <f t="shared" si="0"/>
        <v>0.504858509108425</v>
      </c>
      <c r="K27" s="84">
        <v>0.21932261910842499</v>
      </c>
      <c r="L27" s="84">
        <v>0.16720402999999998</v>
      </c>
      <c r="M27" s="84">
        <v>0.11833186000000002</v>
      </c>
      <c r="N27" s="85">
        <f t="shared" si="1"/>
        <v>9.5429730674176524E-2</v>
      </c>
      <c r="O27" s="85">
        <f t="shared" si="2"/>
        <v>0.16818207886061121</v>
      </c>
      <c r="P27" s="86">
        <f t="shared" si="3"/>
        <v>0.21966959791304341</v>
      </c>
      <c r="Q27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4"/>
  <sheetViews>
    <sheetView workbookViewId="0">
      <selection activeCell="B6" sqref="B6:B114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672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673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12466.511010000029</v>
      </c>
      <c r="K7" s="52">
        <v>14568.416025000042</v>
      </c>
      <c r="L7" s="53">
        <f t="shared" ref="L7:L70" si="0">SUM(M7,N7,O7)</f>
        <v>2878.6749700356791</v>
      </c>
      <c r="M7" s="53">
        <v>881.89872091568031</v>
      </c>
      <c r="N7" s="53">
        <v>979.26400236999939</v>
      </c>
      <c r="O7" s="53">
        <v>1017.5122467499995</v>
      </c>
      <c r="P7" s="54">
        <f t="shared" ref="P7:P70" si="1">IFERROR(M7/K7,0)</f>
        <v>6.0534976445092134E-2</v>
      </c>
      <c r="Q7" s="54">
        <f t="shared" ref="Q7:Q70" si="2">IFERROR(SUM(M7,N7)/K7,0)</f>
        <v>0.12775326570107845</v>
      </c>
      <c r="R7" s="55">
        <f t="shared" ref="R7:R70" si="3">IFERROR(SUM(M7,N7,O7)/K7,0)</f>
        <v>0.19759697726202671</v>
      </c>
      <c r="S7" s="7"/>
    </row>
    <row r="8" spans="1:19" x14ac:dyDescent="0.25">
      <c r="A8" s="44"/>
      <c r="B8" s="45"/>
      <c r="C8" s="46"/>
      <c r="D8" s="47">
        <v>464</v>
      </c>
      <c r="E8" s="48" t="s">
        <v>249</v>
      </c>
      <c r="F8" s="49"/>
      <c r="G8" s="50"/>
      <c r="H8" s="90"/>
      <c r="I8" s="46"/>
      <c r="J8" s="51">
        <v>424.17502999999982</v>
      </c>
      <c r="K8" s="52">
        <v>368.19687999999979</v>
      </c>
      <c r="L8" s="53">
        <f t="shared" si="0"/>
        <v>86.139429019260717</v>
      </c>
      <c r="M8" s="53">
        <v>24.700022329260719</v>
      </c>
      <c r="N8" s="53">
        <v>30.590765490000013</v>
      </c>
      <c r="O8" s="53">
        <v>30.848641199999989</v>
      </c>
      <c r="P8" s="54">
        <f t="shared" si="1"/>
        <v>6.708373609591893E-2</v>
      </c>
      <c r="Q8" s="54">
        <f t="shared" si="2"/>
        <v>0.15016636702424191</v>
      </c>
      <c r="R8" s="55">
        <f t="shared" si="3"/>
        <v>0.23394937246415767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22.499898000000002</v>
      </c>
      <c r="K9" s="52">
        <v>29.273491999999997</v>
      </c>
      <c r="L9" s="53">
        <f t="shared" si="0"/>
        <v>6.3732068015115342</v>
      </c>
      <c r="M9" s="53">
        <v>1.712325561511534</v>
      </c>
      <c r="N9" s="53">
        <v>2.4613896500000001</v>
      </c>
      <c r="O9" s="53">
        <v>2.1994915900000001</v>
      </c>
      <c r="P9" s="54">
        <f t="shared" si="1"/>
        <v>5.8494065604183271E-2</v>
      </c>
      <c r="Q9" s="54">
        <f t="shared" si="2"/>
        <v>0.14257660860930205</v>
      </c>
      <c r="R9" s="55">
        <f t="shared" si="3"/>
        <v>0.21771255720060781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0.63505800000000012</v>
      </c>
      <c r="K10" s="73">
        <v>0.63316200000000011</v>
      </c>
      <c r="L10" s="73">
        <f t="shared" si="0"/>
        <v>0.22755417953845719</v>
      </c>
      <c r="M10" s="73">
        <v>3.8124699538457207E-2</v>
      </c>
      <c r="N10" s="73">
        <v>0.14663745999999997</v>
      </c>
      <c r="O10" s="73">
        <v>4.279202E-2</v>
      </c>
      <c r="P10" s="74">
        <f t="shared" si="1"/>
        <v>6.0213183258719258E-2</v>
      </c>
      <c r="Q10" s="74">
        <f t="shared" si="2"/>
        <v>0.29180866751077472</v>
      </c>
      <c r="R10" s="75">
        <f t="shared" si="3"/>
        <v>0.35939329830036726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2.1014519999999992</v>
      </c>
      <c r="K11" s="73">
        <v>3.8069799999999994</v>
      </c>
      <c r="L11" s="73">
        <f t="shared" si="0"/>
        <v>1.2209735288666219</v>
      </c>
      <c r="M11" s="73">
        <v>0.33718297886662185</v>
      </c>
      <c r="N11" s="73">
        <v>0.41179307000000009</v>
      </c>
      <c r="O11" s="73">
        <v>0.47199748000000002</v>
      </c>
      <c r="P11" s="74">
        <f t="shared" si="1"/>
        <v>8.8569674352537153E-2</v>
      </c>
      <c r="Q11" s="74">
        <f t="shared" si="2"/>
        <v>0.19673758434943764</v>
      </c>
      <c r="R11" s="75">
        <f t="shared" si="3"/>
        <v>0.32071971191511961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2.0342929999999999</v>
      </c>
      <c r="K12" s="73">
        <v>5.7710049999999997</v>
      </c>
      <c r="L12" s="73">
        <f t="shared" si="0"/>
        <v>1.015204498299541</v>
      </c>
      <c r="M12" s="73">
        <v>0.32102197829954093</v>
      </c>
      <c r="N12" s="73">
        <v>0.42216810000000005</v>
      </c>
      <c r="O12" s="73">
        <v>0.27201441999999998</v>
      </c>
      <c r="P12" s="74">
        <f t="shared" si="1"/>
        <v>5.5626702506676208E-2</v>
      </c>
      <c r="Q12" s="74">
        <f t="shared" si="2"/>
        <v>0.12878000942635487</v>
      </c>
      <c r="R12" s="75">
        <f t="shared" si="3"/>
        <v>0.17591468007730734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0.66221100000000011</v>
      </c>
      <c r="K13" s="73">
        <v>1.7997500000000002</v>
      </c>
      <c r="L13" s="73">
        <f t="shared" si="0"/>
        <v>0.24012329925936682</v>
      </c>
      <c r="M13" s="73">
        <v>9.794119925936684E-2</v>
      </c>
      <c r="N13" s="73">
        <v>7.0475010000000005E-2</v>
      </c>
      <c r="O13" s="73">
        <v>7.1707089999999987E-2</v>
      </c>
      <c r="P13" s="74">
        <f t="shared" si="1"/>
        <v>5.4419335607371486E-2</v>
      </c>
      <c r="Q13" s="74">
        <f t="shared" si="2"/>
        <v>9.3577557582645826E-2</v>
      </c>
      <c r="R13" s="75">
        <f t="shared" si="3"/>
        <v>0.13342036352791597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2.068174</v>
      </c>
      <c r="K14" s="73">
        <v>3.4680009999999997</v>
      </c>
      <c r="L14" s="73">
        <f t="shared" si="0"/>
        <v>0.59632422046609801</v>
      </c>
      <c r="M14" s="73">
        <v>0.12724596046609804</v>
      </c>
      <c r="N14" s="73">
        <v>0.30293940999999996</v>
      </c>
      <c r="O14" s="73">
        <v>0.16613885</v>
      </c>
      <c r="P14" s="74">
        <f t="shared" si="1"/>
        <v>3.6691442841596082E-2</v>
      </c>
      <c r="Q14" s="74">
        <f t="shared" si="2"/>
        <v>0.12404418870297271</v>
      </c>
      <c r="R14" s="75">
        <f t="shared" si="3"/>
        <v>0.17195041768041533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2.9227830000000004</v>
      </c>
      <c r="K15" s="73">
        <v>2.8890359999999999</v>
      </c>
      <c r="L15" s="73">
        <f t="shared" si="0"/>
        <v>0.8932172186851518</v>
      </c>
      <c r="M15" s="73">
        <v>0.14760205868515186</v>
      </c>
      <c r="N15" s="73">
        <v>0.38698309999999997</v>
      </c>
      <c r="O15" s="73">
        <v>0.35863206000000003</v>
      </c>
      <c r="P15" s="74">
        <f t="shared" si="1"/>
        <v>5.1090418632772958E-2</v>
      </c>
      <c r="Q15" s="74">
        <f t="shared" si="2"/>
        <v>0.18503928600583439</v>
      </c>
      <c r="R15" s="75">
        <f t="shared" si="3"/>
        <v>0.30917483156497594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12.075927</v>
      </c>
      <c r="K16" s="73">
        <v>10.905558000000001</v>
      </c>
      <c r="L16" s="73">
        <f t="shared" si="0"/>
        <v>2.1798098563962975</v>
      </c>
      <c r="M16" s="73">
        <v>0.6432066863962973</v>
      </c>
      <c r="N16" s="73">
        <v>0.72039349999999991</v>
      </c>
      <c r="O16" s="73">
        <v>0.81620967000000011</v>
      </c>
      <c r="P16" s="74">
        <f t="shared" si="1"/>
        <v>5.8979713499877517E-2</v>
      </c>
      <c r="Q16" s="74">
        <f t="shared" si="2"/>
        <v>0.1250371770427792</v>
      </c>
      <c r="R16" s="75">
        <f t="shared" si="3"/>
        <v>0.19988063484658899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43.393994999999997</v>
      </c>
      <c r="K17" s="52">
        <v>48.357908999999999</v>
      </c>
      <c r="L17" s="53">
        <f t="shared" si="0"/>
        <v>11.246887931376261</v>
      </c>
      <c r="M17" s="53">
        <v>3.3849744613762596</v>
      </c>
      <c r="N17" s="53">
        <v>3.6807945000000002</v>
      </c>
      <c r="O17" s="53">
        <v>4.18111897</v>
      </c>
      <c r="P17" s="54">
        <f t="shared" si="1"/>
        <v>6.9998362860897473E-2</v>
      </c>
      <c r="Q17" s="54">
        <f t="shared" si="2"/>
        <v>0.14611402989687292</v>
      </c>
      <c r="R17" s="55">
        <f t="shared" si="3"/>
        <v>0.23257597700049976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0.360207</v>
      </c>
      <c r="K18" s="73">
        <v>0.360207</v>
      </c>
      <c r="L18" s="73">
        <f t="shared" si="0"/>
        <v>7.8730689981497085E-2</v>
      </c>
      <c r="M18" s="73">
        <v>2.3650639981497079E-2</v>
      </c>
      <c r="N18" s="73">
        <v>2.99308E-2</v>
      </c>
      <c r="O18" s="73">
        <v>2.5149250000000001E-2</v>
      </c>
      <c r="P18" s="74">
        <f t="shared" si="1"/>
        <v>6.5658468551408167E-2</v>
      </c>
      <c r="Q18" s="74">
        <f t="shared" si="2"/>
        <v>0.14875180099636343</v>
      </c>
      <c r="R18" s="75">
        <f t="shared" si="3"/>
        <v>0.21857068291703682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2.5400629999999995</v>
      </c>
      <c r="K19" s="73">
        <v>3.0322809999999993</v>
      </c>
      <c r="L19" s="73">
        <f t="shared" si="0"/>
        <v>0.45873431991544161</v>
      </c>
      <c r="M19" s="73">
        <v>0.10798332991544157</v>
      </c>
      <c r="N19" s="73">
        <v>0.13911241000000002</v>
      </c>
      <c r="O19" s="73">
        <v>0.21163858000000002</v>
      </c>
      <c r="P19" s="74">
        <f t="shared" si="1"/>
        <v>3.5611254338051651E-2</v>
      </c>
      <c r="Q19" s="74">
        <f t="shared" si="2"/>
        <v>8.1488404245992255E-2</v>
      </c>
      <c r="R19" s="75">
        <f t="shared" si="3"/>
        <v>0.15128357824206981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3033294</v>
      </c>
      <c r="I20" s="67" t="s">
        <v>439</v>
      </c>
      <c r="J20" s="72">
        <v>3.1563749999999997</v>
      </c>
      <c r="K20" s="73">
        <v>3.0551839999999997</v>
      </c>
      <c r="L20" s="73">
        <f t="shared" si="0"/>
        <v>0.93082974146773056</v>
      </c>
      <c r="M20" s="73">
        <v>0.28779022146773059</v>
      </c>
      <c r="N20" s="73">
        <v>0.35193726999999997</v>
      </c>
      <c r="O20" s="73">
        <v>0.29110225000000001</v>
      </c>
      <c r="P20" s="74">
        <f t="shared" si="1"/>
        <v>9.4197345059325602E-2</v>
      </c>
      <c r="Q20" s="74">
        <f t="shared" si="2"/>
        <v>0.20939082276803317</v>
      </c>
      <c r="R20" s="75">
        <f t="shared" si="3"/>
        <v>0.30467223626064116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3033295</v>
      </c>
      <c r="I21" s="67" t="s">
        <v>413</v>
      </c>
      <c r="J21" s="72">
        <v>6.4949860000000008</v>
      </c>
      <c r="K21" s="73">
        <v>8.2335819999999984</v>
      </c>
      <c r="L21" s="73">
        <f t="shared" si="0"/>
        <v>1.1550046047484663</v>
      </c>
      <c r="M21" s="73">
        <v>0.35702038474846631</v>
      </c>
      <c r="N21" s="73">
        <v>0.36944544000000001</v>
      </c>
      <c r="O21" s="73">
        <v>0.42853878000000001</v>
      </c>
      <c r="P21" s="74">
        <f t="shared" si="1"/>
        <v>4.3361490144686286E-2</v>
      </c>
      <c r="Q21" s="74">
        <f t="shared" si="2"/>
        <v>8.8232050734232861E-2</v>
      </c>
      <c r="R21" s="75">
        <f t="shared" si="3"/>
        <v>0.14027972330250268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3033297</v>
      </c>
      <c r="I22" s="67" t="s">
        <v>440</v>
      </c>
      <c r="J22" s="72">
        <v>6.6884709999999998</v>
      </c>
      <c r="K22" s="73">
        <v>7.761283999999999</v>
      </c>
      <c r="L22" s="73">
        <f t="shared" si="0"/>
        <v>2.26346990157848</v>
      </c>
      <c r="M22" s="73">
        <v>0.83682094157848042</v>
      </c>
      <c r="N22" s="73">
        <v>0.7160176199999998</v>
      </c>
      <c r="O22" s="73">
        <v>0.71063133999999994</v>
      </c>
      <c r="P22" s="74">
        <f t="shared" si="1"/>
        <v>0.10781990989873332</v>
      </c>
      <c r="Q22" s="74">
        <f t="shared" si="2"/>
        <v>0.20007495687291951</v>
      </c>
      <c r="R22" s="75">
        <f t="shared" si="3"/>
        <v>0.29163601043055254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3033305</v>
      </c>
      <c r="I23" s="67" t="s">
        <v>441</v>
      </c>
      <c r="J23" s="72">
        <v>3.8961839999999999</v>
      </c>
      <c r="K23" s="73">
        <v>3.8883849999999995</v>
      </c>
      <c r="L23" s="73">
        <f t="shared" si="0"/>
        <v>1.0536736034898957</v>
      </c>
      <c r="M23" s="73">
        <v>0.29701379348989576</v>
      </c>
      <c r="N23" s="73">
        <v>0.30721253000000004</v>
      </c>
      <c r="O23" s="73">
        <v>0.44944728</v>
      </c>
      <c r="P23" s="74">
        <f t="shared" si="1"/>
        <v>7.6384872765915879E-2</v>
      </c>
      <c r="Q23" s="74">
        <f t="shared" si="2"/>
        <v>0.15539261762657142</v>
      </c>
      <c r="R23" s="75">
        <f t="shared" si="3"/>
        <v>0.27097975213099934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9000000</v>
      </c>
      <c r="I24" s="67" t="s">
        <v>293</v>
      </c>
      <c r="J24" s="72">
        <v>20.257708999999998</v>
      </c>
      <c r="K24" s="73">
        <v>22.026986000000004</v>
      </c>
      <c r="L24" s="73">
        <f t="shared" si="0"/>
        <v>5.3064450701947479</v>
      </c>
      <c r="M24" s="73">
        <v>1.4746951501947478</v>
      </c>
      <c r="N24" s="73">
        <v>1.7671384299999999</v>
      </c>
      <c r="O24" s="73">
        <v>2.0646114899999999</v>
      </c>
      <c r="P24" s="74">
        <f t="shared" si="1"/>
        <v>6.6949475075470943E-2</v>
      </c>
      <c r="Q24" s="74">
        <f t="shared" si="2"/>
        <v>0.14717554095665869</v>
      </c>
      <c r="R24" s="75">
        <f t="shared" si="3"/>
        <v>0.24090654391820773</v>
      </c>
      <c r="S24" s="7"/>
    </row>
    <row r="25" spans="1:19" x14ac:dyDescent="0.25">
      <c r="A25" s="44"/>
      <c r="B25" s="45"/>
      <c r="C25" s="46"/>
      <c r="D25" s="47"/>
      <c r="E25" s="48"/>
      <c r="F25" s="49">
        <v>16</v>
      </c>
      <c r="G25" s="50" t="s">
        <v>138</v>
      </c>
      <c r="H25" s="90"/>
      <c r="I25" s="46"/>
      <c r="J25" s="51">
        <v>14.565353</v>
      </c>
      <c r="K25" s="52">
        <v>15.971281999999999</v>
      </c>
      <c r="L25" s="53">
        <f t="shared" si="0"/>
        <v>3.8124975728803721</v>
      </c>
      <c r="M25" s="53">
        <v>0.8876273528803722</v>
      </c>
      <c r="N25" s="53">
        <v>1.8232154</v>
      </c>
      <c r="O25" s="53">
        <v>1.10165482</v>
      </c>
      <c r="P25" s="54">
        <f t="shared" si="1"/>
        <v>5.5576462357897899E-2</v>
      </c>
      <c r="Q25" s="54">
        <f t="shared" si="2"/>
        <v>0.16973232035351779</v>
      </c>
      <c r="R25" s="55">
        <f t="shared" si="3"/>
        <v>0.23870955211237097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3000001</v>
      </c>
      <c r="I26" s="67" t="s">
        <v>283</v>
      </c>
      <c r="J26" s="72">
        <v>0.96383799999999997</v>
      </c>
      <c r="K26" s="73">
        <v>0.96383799999999997</v>
      </c>
      <c r="L26" s="73">
        <f t="shared" si="0"/>
        <v>0.28272191937183083</v>
      </c>
      <c r="M26" s="73">
        <v>5.6603229371830821E-2</v>
      </c>
      <c r="N26" s="73">
        <v>0.15849208000000001</v>
      </c>
      <c r="O26" s="73">
        <v>6.7626610000000004E-2</v>
      </c>
      <c r="P26" s="74">
        <f t="shared" si="1"/>
        <v>5.8726911962208195E-2</v>
      </c>
      <c r="Q26" s="74">
        <f t="shared" si="2"/>
        <v>0.22316541718819016</v>
      </c>
      <c r="R26" s="75">
        <f t="shared" si="3"/>
        <v>0.29332929327525042</v>
      </c>
      <c r="S26" s="7"/>
    </row>
    <row r="27" spans="1:19" ht="25.5" x14ac:dyDescent="0.25">
      <c r="A27" s="66"/>
      <c r="B27" s="56"/>
      <c r="C27" s="67"/>
      <c r="D27" s="68"/>
      <c r="E27" s="69"/>
      <c r="F27" s="70"/>
      <c r="G27" s="71"/>
      <c r="H27" s="66">
        <v>3000612</v>
      </c>
      <c r="I27" s="67" t="s">
        <v>414</v>
      </c>
      <c r="J27" s="72">
        <v>2.1288640000000001</v>
      </c>
      <c r="K27" s="73">
        <v>2.1544690000000002</v>
      </c>
      <c r="L27" s="73">
        <f t="shared" si="0"/>
        <v>0.53208214823028988</v>
      </c>
      <c r="M27" s="73">
        <v>0.13527623823028989</v>
      </c>
      <c r="N27" s="73">
        <v>0.21720430999999998</v>
      </c>
      <c r="O27" s="73">
        <v>0.1796016</v>
      </c>
      <c r="P27" s="74">
        <f t="shared" si="1"/>
        <v>6.2788667755391186E-2</v>
      </c>
      <c r="Q27" s="74">
        <f t="shared" si="2"/>
        <v>0.16360437222827984</v>
      </c>
      <c r="R27" s="75">
        <f t="shared" si="3"/>
        <v>0.24696672276569764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3000614</v>
      </c>
      <c r="I28" s="67" t="s">
        <v>415</v>
      </c>
      <c r="J28" s="72">
        <v>1.056902</v>
      </c>
      <c r="K28" s="73">
        <v>1.4072669999999998</v>
      </c>
      <c r="L28" s="73">
        <f t="shared" si="0"/>
        <v>0.34186455860090459</v>
      </c>
      <c r="M28" s="73">
        <v>0.11615198860090459</v>
      </c>
      <c r="N28" s="73">
        <v>0.11604492000000001</v>
      </c>
      <c r="O28" s="73">
        <v>0.10966765000000001</v>
      </c>
      <c r="P28" s="74">
        <f t="shared" si="1"/>
        <v>8.2537278711790021E-2</v>
      </c>
      <c r="Q28" s="74">
        <f t="shared" si="2"/>
        <v>0.16499847477479726</v>
      </c>
      <c r="R28" s="75">
        <f t="shared" si="3"/>
        <v>0.24292800058617492</v>
      </c>
      <c r="S28" s="7"/>
    </row>
    <row r="29" spans="1:19" ht="38.25" x14ac:dyDescent="0.25">
      <c r="A29" s="66"/>
      <c r="B29" s="56"/>
      <c r="C29" s="67"/>
      <c r="D29" s="68"/>
      <c r="E29" s="69"/>
      <c r="F29" s="70"/>
      <c r="G29" s="71"/>
      <c r="H29" s="66">
        <v>3043959</v>
      </c>
      <c r="I29" s="67" t="s">
        <v>416</v>
      </c>
      <c r="J29" s="72">
        <v>0.97490199999999994</v>
      </c>
      <c r="K29" s="73">
        <v>0.90734899999999996</v>
      </c>
      <c r="L29" s="73">
        <f t="shared" si="0"/>
        <v>0.27929719944711368</v>
      </c>
      <c r="M29" s="73">
        <v>4.4049859447113704E-2</v>
      </c>
      <c r="N29" s="73">
        <v>0.18419727999999999</v>
      </c>
      <c r="O29" s="73">
        <v>5.1050059999999994E-2</v>
      </c>
      <c r="P29" s="74">
        <f t="shared" si="1"/>
        <v>4.8547867961626349E-2</v>
      </c>
      <c r="Q29" s="74">
        <f t="shared" si="2"/>
        <v>0.25155385573479855</v>
      </c>
      <c r="R29" s="75">
        <f t="shared" si="3"/>
        <v>0.30781672702247281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3043961</v>
      </c>
      <c r="I30" s="67" t="s">
        <v>417</v>
      </c>
      <c r="J30" s="72">
        <v>0.38659099999999996</v>
      </c>
      <c r="K30" s="73">
        <v>0.36950699999999997</v>
      </c>
      <c r="L30" s="73">
        <f t="shared" si="0"/>
        <v>6.6092040059336055E-2</v>
      </c>
      <c r="M30" s="73">
        <v>2.6162850059336051E-2</v>
      </c>
      <c r="N30" s="73">
        <v>2.4276659999999999E-2</v>
      </c>
      <c r="O30" s="73">
        <v>1.5652529999999998E-2</v>
      </c>
      <c r="P30" s="74">
        <f t="shared" si="1"/>
        <v>7.0804748108523122E-2</v>
      </c>
      <c r="Q30" s="74">
        <f t="shared" si="2"/>
        <v>0.1365048836945878</v>
      </c>
      <c r="R30" s="75">
        <f t="shared" si="3"/>
        <v>0.17886546143736401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3043969</v>
      </c>
      <c r="I31" s="67" t="s">
        <v>418</v>
      </c>
      <c r="J31" s="72">
        <v>0.639235</v>
      </c>
      <c r="K31" s="73">
        <v>0.72775800000000002</v>
      </c>
      <c r="L31" s="73">
        <f t="shared" si="0"/>
        <v>0.35147463958124125</v>
      </c>
      <c r="M31" s="73">
        <v>2.8320929581241217E-2</v>
      </c>
      <c r="N31" s="73">
        <v>0.29737431000000003</v>
      </c>
      <c r="O31" s="73">
        <v>2.5779399999999997E-2</v>
      </c>
      <c r="P31" s="74">
        <f t="shared" si="1"/>
        <v>3.8915311932319833E-2</v>
      </c>
      <c r="Q31" s="74">
        <f t="shared" si="2"/>
        <v>0.4475323384713617</v>
      </c>
      <c r="R31" s="75">
        <f t="shared" si="3"/>
        <v>0.48295537744860412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9000000</v>
      </c>
      <c r="I32" s="67" t="s">
        <v>293</v>
      </c>
      <c r="J32" s="72">
        <v>8.4150209999999994</v>
      </c>
      <c r="K32" s="73">
        <v>9.4410939999999997</v>
      </c>
      <c r="L32" s="73">
        <f t="shared" si="0"/>
        <v>1.9589650675896562</v>
      </c>
      <c r="M32" s="73">
        <v>0.48106225758965593</v>
      </c>
      <c r="N32" s="73">
        <v>0.82562584000000017</v>
      </c>
      <c r="O32" s="73">
        <v>0.65227697000000007</v>
      </c>
      <c r="P32" s="74">
        <f t="shared" si="1"/>
        <v>5.0954079854480416E-2</v>
      </c>
      <c r="Q32" s="74">
        <f t="shared" si="2"/>
        <v>0.13840430966894898</v>
      </c>
      <c r="R32" s="75">
        <f t="shared" si="3"/>
        <v>0.20749343959393438</v>
      </c>
      <c r="S32" s="7"/>
    </row>
    <row r="33" spans="1:19" x14ac:dyDescent="0.25">
      <c r="A33" s="44"/>
      <c r="B33" s="45"/>
      <c r="C33" s="46"/>
      <c r="D33" s="47"/>
      <c r="E33" s="48"/>
      <c r="F33" s="49">
        <v>17</v>
      </c>
      <c r="G33" s="50" t="s">
        <v>139</v>
      </c>
      <c r="H33" s="90"/>
      <c r="I33" s="46"/>
      <c r="J33" s="51">
        <v>4.3966410000000007</v>
      </c>
      <c r="K33" s="52">
        <v>4.3043370000000003</v>
      </c>
      <c r="L33" s="53">
        <f t="shared" si="0"/>
        <v>0.97800355209201617</v>
      </c>
      <c r="M33" s="53">
        <v>0.30227765209201607</v>
      </c>
      <c r="N33" s="53">
        <v>0.35583216000000006</v>
      </c>
      <c r="O33" s="53">
        <v>0.31989374000000004</v>
      </c>
      <c r="P33" s="54">
        <f t="shared" si="1"/>
        <v>7.0226297822874012E-2</v>
      </c>
      <c r="Q33" s="54">
        <f t="shared" si="2"/>
        <v>0.15289458332189512</v>
      </c>
      <c r="R33" s="55">
        <f t="shared" si="3"/>
        <v>0.22721351792204378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3000001</v>
      </c>
      <c r="I34" s="67" t="s">
        <v>283</v>
      </c>
      <c r="J34" s="72">
        <v>7.4700000000000001E-3</v>
      </c>
      <c r="K34" s="73">
        <v>7.4700000000000001E-3</v>
      </c>
      <c r="L34" s="73">
        <f t="shared" si="0"/>
        <v>2.3825700000000001E-3</v>
      </c>
      <c r="M34" s="73">
        <v>0</v>
      </c>
      <c r="N34" s="73">
        <v>1.99972E-3</v>
      </c>
      <c r="O34" s="73">
        <v>3.8285000000000001E-4</v>
      </c>
      <c r="P34" s="74">
        <f t="shared" si="1"/>
        <v>0</v>
      </c>
      <c r="Q34" s="74">
        <f t="shared" si="2"/>
        <v>0.26770013386880859</v>
      </c>
      <c r="R34" s="75">
        <f t="shared" si="3"/>
        <v>0.3189518072289157</v>
      </c>
      <c r="S34" s="7"/>
    </row>
    <row r="35" spans="1:19" ht="38.25" x14ac:dyDescent="0.25">
      <c r="A35" s="66"/>
      <c r="B35" s="56"/>
      <c r="C35" s="67"/>
      <c r="D35" s="68"/>
      <c r="E35" s="69"/>
      <c r="F35" s="70"/>
      <c r="G35" s="71"/>
      <c r="H35" s="66">
        <v>3043977</v>
      </c>
      <c r="I35" s="67" t="s">
        <v>419</v>
      </c>
      <c r="J35" s="72">
        <v>4.0000000000000001E-3</v>
      </c>
      <c r="K35" s="73">
        <v>4.0000000000000001E-3</v>
      </c>
      <c r="L35" s="73">
        <f t="shared" si="0"/>
        <v>1.5E-3</v>
      </c>
      <c r="M35" s="73">
        <v>0</v>
      </c>
      <c r="N35" s="73">
        <v>1.5E-3</v>
      </c>
      <c r="O35" s="73">
        <v>0</v>
      </c>
      <c r="P35" s="74">
        <f t="shared" si="1"/>
        <v>0</v>
      </c>
      <c r="Q35" s="74">
        <f t="shared" si="2"/>
        <v>0.375</v>
      </c>
      <c r="R35" s="75">
        <f t="shared" si="3"/>
        <v>0.375</v>
      </c>
      <c r="S35" s="7"/>
    </row>
    <row r="36" spans="1:19" ht="63.75" x14ac:dyDescent="0.25">
      <c r="A36" s="66"/>
      <c r="B36" s="56"/>
      <c r="C36" s="67"/>
      <c r="D36" s="68"/>
      <c r="E36" s="69"/>
      <c r="F36" s="70"/>
      <c r="G36" s="71"/>
      <c r="H36" s="66">
        <v>3043981</v>
      </c>
      <c r="I36" s="67" t="s">
        <v>420</v>
      </c>
      <c r="J36" s="72">
        <v>0.31214800000000004</v>
      </c>
      <c r="K36" s="73">
        <v>0.27309599999999995</v>
      </c>
      <c r="L36" s="73">
        <f t="shared" si="0"/>
        <v>5.4777250339072117E-2</v>
      </c>
      <c r="M36" s="73">
        <v>1.6511170339072123E-2</v>
      </c>
      <c r="N36" s="73">
        <v>1.7332210000000001E-2</v>
      </c>
      <c r="O36" s="73">
        <v>2.0933869999999997E-2</v>
      </c>
      <c r="P36" s="74">
        <f t="shared" si="1"/>
        <v>6.0459217048481582E-2</v>
      </c>
      <c r="Q36" s="74">
        <f t="shared" si="2"/>
        <v>0.12392484818185594</v>
      </c>
      <c r="R36" s="75">
        <f t="shared" si="3"/>
        <v>0.20057873545958976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3043982</v>
      </c>
      <c r="I37" s="67" t="s">
        <v>421</v>
      </c>
      <c r="J37" s="72">
        <v>0.15650100000000003</v>
      </c>
      <c r="K37" s="73">
        <v>0.15650100000000003</v>
      </c>
      <c r="L37" s="73">
        <f t="shared" si="0"/>
        <v>2.2570419963451438E-2</v>
      </c>
      <c r="M37" s="73">
        <v>7.4610299634514377E-3</v>
      </c>
      <c r="N37" s="73">
        <v>7.6397900000000005E-3</v>
      </c>
      <c r="O37" s="73">
        <v>7.4695999999999999E-3</v>
      </c>
      <c r="P37" s="74">
        <f t="shared" si="1"/>
        <v>4.7674008239253655E-2</v>
      </c>
      <c r="Q37" s="74">
        <f t="shared" si="2"/>
        <v>9.6490245835179553E-2</v>
      </c>
      <c r="R37" s="75">
        <f t="shared" si="3"/>
        <v>0.14421901434145107</v>
      </c>
      <c r="S37" s="7"/>
    </row>
    <row r="38" spans="1:19" ht="25.5" x14ac:dyDescent="0.25">
      <c r="A38" s="66"/>
      <c r="B38" s="56"/>
      <c r="C38" s="67"/>
      <c r="D38" s="68"/>
      <c r="E38" s="69"/>
      <c r="F38" s="70"/>
      <c r="G38" s="71"/>
      <c r="H38" s="66">
        <v>3043983</v>
      </c>
      <c r="I38" s="67" t="s">
        <v>422</v>
      </c>
      <c r="J38" s="72">
        <v>1.8475430000000002</v>
      </c>
      <c r="K38" s="73">
        <v>1.7999070000000004</v>
      </c>
      <c r="L38" s="73">
        <f t="shared" si="0"/>
        <v>0.44260921142524856</v>
      </c>
      <c r="M38" s="73">
        <v>0.13500096142524853</v>
      </c>
      <c r="N38" s="73">
        <v>0.16589537000000001</v>
      </c>
      <c r="O38" s="73">
        <v>0.14171288000000001</v>
      </c>
      <c r="P38" s="74">
        <f t="shared" si="1"/>
        <v>7.5004409352954632E-2</v>
      </c>
      <c r="Q38" s="74">
        <f t="shared" si="2"/>
        <v>0.16717326585498499</v>
      </c>
      <c r="R38" s="75">
        <f t="shared" si="3"/>
        <v>0.24590671152745586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3043984</v>
      </c>
      <c r="I39" s="67" t="s">
        <v>423</v>
      </c>
      <c r="J39" s="72">
        <v>1.4445790000000001</v>
      </c>
      <c r="K39" s="73">
        <v>1.3542589999999999</v>
      </c>
      <c r="L39" s="73">
        <f t="shared" si="0"/>
        <v>0.3083783509294481</v>
      </c>
      <c r="M39" s="73">
        <v>9.8610780929448083E-2</v>
      </c>
      <c r="N39" s="73">
        <v>0.10133034</v>
      </c>
      <c r="O39" s="73">
        <v>0.10843723</v>
      </c>
      <c r="P39" s="74">
        <f t="shared" si="1"/>
        <v>7.2815304110549081E-2</v>
      </c>
      <c r="Q39" s="74">
        <f t="shared" si="2"/>
        <v>0.14763876107114526</v>
      </c>
      <c r="R39" s="75">
        <f t="shared" si="3"/>
        <v>0.22771002513510941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9000000</v>
      </c>
      <c r="I40" s="67" t="s">
        <v>293</v>
      </c>
      <c r="J40" s="72">
        <v>0.62440000000000007</v>
      </c>
      <c r="K40" s="73">
        <v>0.70910400000000018</v>
      </c>
      <c r="L40" s="73">
        <f t="shared" si="0"/>
        <v>0.14578574943479589</v>
      </c>
      <c r="M40" s="73">
        <v>4.4693709434795892E-2</v>
      </c>
      <c r="N40" s="73">
        <v>6.0134730000000004E-2</v>
      </c>
      <c r="O40" s="73">
        <v>4.0957309999999997E-2</v>
      </c>
      <c r="P40" s="74">
        <f t="shared" si="1"/>
        <v>6.3028426626835957E-2</v>
      </c>
      <c r="Q40" s="74">
        <f t="shared" si="2"/>
        <v>0.14783224947933712</v>
      </c>
      <c r="R40" s="75">
        <f t="shared" si="3"/>
        <v>0.20559149212921637</v>
      </c>
      <c r="S40" s="7"/>
    </row>
    <row r="41" spans="1:19" x14ac:dyDescent="0.25">
      <c r="A41" s="44"/>
      <c r="B41" s="45"/>
      <c r="C41" s="46"/>
      <c r="D41" s="47"/>
      <c r="E41" s="48"/>
      <c r="F41" s="49">
        <v>18</v>
      </c>
      <c r="G41" s="50" t="s">
        <v>140</v>
      </c>
      <c r="H41" s="90"/>
      <c r="I41" s="46"/>
      <c r="J41" s="51">
        <v>17.264603999999999</v>
      </c>
      <c r="K41" s="52">
        <v>17.048971999999999</v>
      </c>
      <c r="L41" s="53">
        <f t="shared" si="0"/>
        <v>4.8556875053373831</v>
      </c>
      <c r="M41" s="53">
        <v>1.6726103553373832</v>
      </c>
      <c r="N41" s="53">
        <v>1.6879720499999999</v>
      </c>
      <c r="O41" s="53">
        <v>1.4951051</v>
      </c>
      <c r="P41" s="54">
        <f t="shared" si="1"/>
        <v>9.8106229239943804E-2</v>
      </c>
      <c r="Q41" s="54">
        <f t="shared" si="2"/>
        <v>0.19711349196522718</v>
      </c>
      <c r="R41" s="55">
        <f t="shared" si="3"/>
        <v>0.28480822804667538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3000001</v>
      </c>
      <c r="I42" s="67" t="s">
        <v>283</v>
      </c>
      <c r="J42" s="72">
        <v>0.65534000000000003</v>
      </c>
      <c r="K42" s="73">
        <v>0.65534000000000003</v>
      </c>
      <c r="L42" s="73">
        <f t="shared" si="0"/>
        <v>0.46854779184143125</v>
      </c>
      <c r="M42" s="73">
        <v>0.41389001184143126</v>
      </c>
      <c r="N42" s="73">
        <v>2.6320660000000003E-2</v>
      </c>
      <c r="O42" s="73">
        <v>2.833712E-2</v>
      </c>
      <c r="P42" s="74">
        <f t="shared" si="1"/>
        <v>0.63156531242016545</v>
      </c>
      <c r="Q42" s="74">
        <f t="shared" si="2"/>
        <v>0.67172867800139047</v>
      </c>
      <c r="R42" s="75">
        <f t="shared" si="3"/>
        <v>0.71496901126351398</v>
      </c>
      <c r="S42" s="7"/>
    </row>
    <row r="43" spans="1:19" ht="38.25" x14ac:dyDescent="0.25">
      <c r="A43" s="66"/>
      <c r="B43" s="56"/>
      <c r="C43" s="67"/>
      <c r="D43" s="68"/>
      <c r="E43" s="69"/>
      <c r="F43" s="70"/>
      <c r="G43" s="71"/>
      <c r="H43" s="66">
        <v>3000015</v>
      </c>
      <c r="I43" s="67" t="s">
        <v>437</v>
      </c>
      <c r="J43" s="72">
        <v>1.0091030000000001</v>
      </c>
      <c r="K43" s="73">
        <v>0.98685299999999987</v>
      </c>
      <c r="L43" s="73">
        <f t="shared" si="0"/>
        <v>0.27190667049718653</v>
      </c>
      <c r="M43" s="73">
        <v>0.12508517049718648</v>
      </c>
      <c r="N43" s="73">
        <v>7.1999310000000011E-2</v>
      </c>
      <c r="O43" s="73">
        <v>7.4822190000000011E-2</v>
      </c>
      <c r="P43" s="74">
        <f t="shared" si="1"/>
        <v>0.12675157343311161</v>
      </c>
      <c r="Q43" s="74">
        <f t="shared" si="2"/>
        <v>0.19971006877132311</v>
      </c>
      <c r="R43" s="75">
        <f t="shared" si="3"/>
        <v>0.2755290509297601</v>
      </c>
      <c r="S43" s="7"/>
    </row>
    <row r="44" spans="1:19" ht="25.5" x14ac:dyDescent="0.25">
      <c r="A44" s="66"/>
      <c r="B44" s="56"/>
      <c r="C44" s="67"/>
      <c r="D44" s="68"/>
      <c r="E44" s="69"/>
      <c r="F44" s="70"/>
      <c r="G44" s="71"/>
      <c r="H44" s="66">
        <v>3000016</v>
      </c>
      <c r="I44" s="67" t="s">
        <v>424</v>
      </c>
      <c r="J44" s="72">
        <v>6.5458160000000003</v>
      </c>
      <c r="K44" s="73">
        <v>6.2972779999999995</v>
      </c>
      <c r="L44" s="73">
        <f t="shared" si="0"/>
        <v>1.6655085138074401</v>
      </c>
      <c r="M44" s="73">
        <v>0.52840334380744025</v>
      </c>
      <c r="N44" s="73">
        <v>0.54916412999999997</v>
      </c>
      <c r="O44" s="73">
        <v>0.58794104000000003</v>
      </c>
      <c r="P44" s="74">
        <f t="shared" si="1"/>
        <v>8.3909800997739065E-2</v>
      </c>
      <c r="Q44" s="74">
        <f t="shared" si="2"/>
        <v>0.17111638930462339</v>
      </c>
      <c r="R44" s="75">
        <f t="shared" si="3"/>
        <v>0.26448070321930212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3000017</v>
      </c>
      <c r="I45" s="67" t="s">
        <v>442</v>
      </c>
      <c r="J45" s="72">
        <v>2.6593619999999998</v>
      </c>
      <c r="K45" s="73">
        <v>2.4874499999999999</v>
      </c>
      <c r="L45" s="73">
        <f t="shared" si="0"/>
        <v>0.68830648835517172</v>
      </c>
      <c r="M45" s="73">
        <v>0.22907703835517168</v>
      </c>
      <c r="N45" s="73">
        <v>0.25507686000000002</v>
      </c>
      <c r="O45" s="73">
        <v>0.20415259000000002</v>
      </c>
      <c r="P45" s="74">
        <f t="shared" si="1"/>
        <v>9.2093122818618131E-2</v>
      </c>
      <c r="Q45" s="74">
        <f t="shared" si="2"/>
        <v>0.19463864534168393</v>
      </c>
      <c r="R45" s="75">
        <f t="shared" si="3"/>
        <v>0.27671168801590856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3000680</v>
      </c>
      <c r="I46" s="67" t="s">
        <v>445</v>
      </c>
      <c r="J46" s="72">
        <v>1.3656359999999999</v>
      </c>
      <c r="K46" s="73">
        <v>1.394444</v>
      </c>
      <c r="L46" s="73">
        <f t="shared" si="0"/>
        <v>0.34569890121672164</v>
      </c>
      <c r="M46" s="73">
        <v>8.1921961216721684E-2</v>
      </c>
      <c r="N46" s="73">
        <v>0.12601112999999997</v>
      </c>
      <c r="O46" s="73">
        <v>0.13776580999999999</v>
      </c>
      <c r="P46" s="74">
        <f t="shared" si="1"/>
        <v>5.8748835533532849E-2</v>
      </c>
      <c r="Q46" s="74">
        <f t="shared" si="2"/>
        <v>0.14911541174598739</v>
      </c>
      <c r="R46" s="75">
        <f t="shared" si="3"/>
        <v>0.24791164164120011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3000681</v>
      </c>
      <c r="I47" s="67" t="s">
        <v>446</v>
      </c>
      <c r="J47" s="72">
        <v>0.70309299999999997</v>
      </c>
      <c r="K47" s="73">
        <v>0.93884299999999987</v>
      </c>
      <c r="L47" s="73">
        <f t="shared" si="0"/>
        <v>0.27071296004597778</v>
      </c>
      <c r="M47" s="73">
        <v>7.3824990045977756E-2</v>
      </c>
      <c r="N47" s="73">
        <v>0.10325553</v>
      </c>
      <c r="O47" s="73">
        <v>9.3632440000000011E-2</v>
      </c>
      <c r="P47" s="74">
        <f t="shared" si="1"/>
        <v>7.8634010208285907E-2</v>
      </c>
      <c r="Q47" s="74">
        <f t="shared" si="2"/>
        <v>0.1886156897862345</v>
      </c>
      <c r="R47" s="75">
        <f t="shared" si="3"/>
        <v>0.28834742342007963</v>
      </c>
      <c r="S47" s="7"/>
    </row>
    <row r="48" spans="1:19" ht="76.5" x14ac:dyDescent="0.25">
      <c r="A48" s="66"/>
      <c r="B48" s="56"/>
      <c r="C48" s="67"/>
      <c r="D48" s="68"/>
      <c r="E48" s="69"/>
      <c r="F48" s="70"/>
      <c r="G48" s="71"/>
      <c r="H48" s="66">
        <v>3043987</v>
      </c>
      <c r="I48" s="67" t="s">
        <v>425</v>
      </c>
      <c r="J48" s="72">
        <v>0.51788000000000001</v>
      </c>
      <c r="K48" s="73">
        <v>0.501884</v>
      </c>
      <c r="L48" s="73">
        <f t="shared" si="0"/>
        <v>0.18840078992069126</v>
      </c>
      <c r="M48" s="73">
        <v>1.4623879920691252E-2</v>
      </c>
      <c r="N48" s="73">
        <v>0.13889916000000002</v>
      </c>
      <c r="O48" s="73">
        <v>3.4877749999999999E-2</v>
      </c>
      <c r="P48" s="74">
        <f t="shared" si="1"/>
        <v>2.9137967978041246E-2</v>
      </c>
      <c r="Q48" s="74">
        <f t="shared" si="2"/>
        <v>0.30589347323423594</v>
      </c>
      <c r="R48" s="75">
        <f t="shared" si="3"/>
        <v>0.37538712116881839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9000000</v>
      </c>
      <c r="I49" s="67" t="s">
        <v>293</v>
      </c>
      <c r="J49" s="72">
        <v>3.8083740000000006</v>
      </c>
      <c r="K49" s="73">
        <v>3.78688</v>
      </c>
      <c r="L49" s="73">
        <f t="shared" si="0"/>
        <v>0.95660538965276287</v>
      </c>
      <c r="M49" s="73">
        <v>0.20578395965276286</v>
      </c>
      <c r="N49" s="73">
        <v>0.41724527</v>
      </c>
      <c r="O49" s="73">
        <v>0.33357616000000001</v>
      </c>
      <c r="P49" s="74">
        <f t="shared" si="1"/>
        <v>5.4341294060747336E-2</v>
      </c>
      <c r="Q49" s="74">
        <f t="shared" si="2"/>
        <v>0.16452309807883081</v>
      </c>
      <c r="R49" s="75">
        <f t="shared" si="3"/>
        <v>0.25261043118682475</v>
      </c>
      <c r="S49" s="7"/>
    </row>
    <row r="50" spans="1:19" x14ac:dyDescent="0.25">
      <c r="A50" s="44"/>
      <c r="B50" s="45"/>
      <c r="C50" s="46"/>
      <c r="D50" s="47"/>
      <c r="E50" s="48"/>
      <c r="F50" s="49">
        <v>24</v>
      </c>
      <c r="G50" s="50" t="s">
        <v>141</v>
      </c>
      <c r="H50" s="90"/>
      <c r="I50" s="46"/>
      <c r="J50" s="51">
        <v>9.7032369999999997</v>
      </c>
      <c r="K50" s="52">
        <v>11.163816999999998</v>
      </c>
      <c r="L50" s="53">
        <f t="shared" si="0"/>
        <v>2.6159341380534658</v>
      </c>
      <c r="M50" s="53">
        <v>0.65231323805346619</v>
      </c>
      <c r="N50" s="53">
        <v>0.6958377</v>
      </c>
      <c r="O50" s="53">
        <v>1.2677831999999998</v>
      </c>
      <c r="P50" s="54">
        <f t="shared" si="1"/>
        <v>5.8431022118462378E-2</v>
      </c>
      <c r="Q50" s="54">
        <f t="shared" si="2"/>
        <v>0.1207607521740518</v>
      </c>
      <c r="R50" s="55">
        <f t="shared" si="3"/>
        <v>0.23432255634909335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3000001</v>
      </c>
      <c r="I51" s="67" t="s">
        <v>283</v>
      </c>
      <c r="J51" s="72">
        <v>0.31382199999999999</v>
      </c>
      <c r="K51" s="73">
        <v>0.31382199999999999</v>
      </c>
      <c r="L51" s="73">
        <f t="shared" si="0"/>
        <v>0.16602079716713519</v>
      </c>
      <c r="M51" s="73">
        <v>0.12304405716713518</v>
      </c>
      <c r="N51" s="73">
        <v>2.0990950000000001E-2</v>
      </c>
      <c r="O51" s="73">
        <v>2.1985790000000002E-2</v>
      </c>
      <c r="P51" s="74">
        <f t="shared" si="1"/>
        <v>0.39208231789720027</v>
      </c>
      <c r="Q51" s="74">
        <f t="shared" si="2"/>
        <v>0.45897039457761146</v>
      </c>
      <c r="R51" s="75">
        <f t="shared" si="3"/>
        <v>0.52902854856299175</v>
      </c>
      <c r="S51" s="7"/>
    </row>
    <row r="52" spans="1:19" ht="25.5" x14ac:dyDescent="0.25">
      <c r="A52" s="66"/>
      <c r="B52" s="56"/>
      <c r="C52" s="67"/>
      <c r="D52" s="68"/>
      <c r="E52" s="69"/>
      <c r="F52" s="70"/>
      <c r="G52" s="71"/>
      <c r="H52" s="66">
        <v>3000004</v>
      </c>
      <c r="I52" s="67" t="s">
        <v>438</v>
      </c>
      <c r="J52" s="72">
        <v>2.46427</v>
      </c>
      <c r="K52" s="73">
        <v>3.5234519999999994</v>
      </c>
      <c r="L52" s="73">
        <f t="shared" si="0"/>
        <v>0.65992356044503886</v>
      </c>
      <c r="M52" s="73">
        <v>0.18661055044503883</v>
      </c>
      <c r="N52" s="73">
        <v>0.25454405000000002</v>
      </c>
      <c r="O52" s="73">
        <v>0.21876896000000001</v>
      </c>
      <c r="P52" s="74">
        <f t="shared" si="1"/>
        <v>5.2962421637938836E-2</v>
      </c>
      <c r="Q52" s="74">
        <f t="shared" si="2"/>
        <v>0.12520522500236669</v>
      </c>
      <c r="R52" s="75">
        <f t="shared" si="3"/>
        <v>0.18729460780082685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3000365</v>
      </c>
      <c r="I53" s="67" t="s">
        <v>426</v>
      </c>
      <c r="J53" s="72">
        <v>0.55915399999999993</v>
      </c>
      <c r="K53" s="73">
        <v>0.61751200000000006</v>
      </c>
      <c r="L53" s="73">
        <f t="shared" si="0"/>
        <v>0.15251043002433617</v>
      </c>
      <c r="M53" s="73">
        <v>1.8215800024336204E-2</v>
      </c>
      <c r="N53" s="73">
        <v>5.6823169999999992E-2</v>
      </c>
      <c r="O53" s="73">
        <v>7.7471459999999992E-2</v>
      </c>
      <c r="P53" s="74">
        <f t="shared" si="1"/>
        <v>2.9498698040420594E-2</v>
      </c>
      <c r="Q53" s="74">
        <f t="shared" si="2"/>
        <v>0.12151823774167335</v>
      </c>
      <c r="R53" s="75">
        <f t="shared" si="3"/>
        <v>0.24697565395382787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3000366</v>
      </c>
      <c r="I54" s="67" t="s">
        <v>443</v>
      </c>
      <c r="J54" s="72">
        <v>0.45141999999999993</v>
      </c>
      <c r="K54" s="73">
        <v>0.5826800000000002</v>
      </c>
      <c r="L54" s="73">
        <f t="shared" si="0"/>
        <v>0.16468652011011958</v>
      </c>
      <c r="M54" s="73">
        <v>8.5837501101195812E-3</v>
      </c>
      <c r="N54" s="73">
        <v>5.8583750000000004E-2</v>
      </c>
      <c r="O54" s="73">
        <v>9.7519019999999998E-2</v>
      </c>
      <c r="P54" s="74">
        <f t="shared" si="1"/>
        <v>1.4731499468180783E-2</v>
      </c>
      <c r="Q54" s="74">
        <f t="shared" si="2"/>
        <v>0.11527339210221658</v>
      </c>
      <c r="R54" s="75">
        <f t="shared" si="3"/>
        <v>0.28263630141779283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3000683</v>
      </c>
      <c r="I55" s="67" t="s">
        <v>427</v>
      </c>
      <c r="J55" s="72">
        <v>1E-3</v>
      </c>
      <c r="K55" s="73">
        <v>1E-3</v>
      </c>
      <c r="L55" s="73">
        <f t="shared" si="0"/>
        <v>0</v>
      </c>
      <c r="M55" s="73">
        <v>0</v>
      </c>
      <c r="N55" s="73">
        <v>0</v>
      </c>
      <c r="O55" s="73">
        <v>0</v>
      </c>
      <c r="P55" s="74">
        <f t="shared" si="1"/>
        <v>0</v>
      </c>
      <c r="Q55" s="74">
        <f t="shared" si="2"/>
        <v>0</v>
      </c>
      <c r="R55" s="75">
        <f t="shared" si="3"/>
        <v>0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9000000</v>
      </c>
      <c r="I56" s="67" t="s">
        <v>293</v>
      </c>
      <c r="J56" s="72">
        <v>5.9135710000000001</v>
      </c>
      <c r="K56" s="73">
        <v>6.1253509999999993</v>
      </c>
      <c r="L56" s="73">
        <f t="shared" si="0"/>
        <v>1.4727928303068363</v>
      </c>
      <c r="M56" s="73">
        <v>0.3158590803068364</v>
      </c>
      <c r="N56" s="73">
        <v>0.30489578000000001</v>
      </c>
      <c r="O56" s="73">
        <v>0.85203796999999981</v>
      </c>
      <c r="P56" s="74">
        <f t="shared" si="1"/>
        <v>5.156587439753843E-2</v>
      </c>
      <c r="Q56" s="74">
        <f t="shared" si="2"/>
        <v>0.10134192478224294</v>
      </c>
      <c r="R56" s="75">
        <f t="shared" si="3"/>
        <v>0.24044219348521195</v>
      </c>
      <c r="S56" s="7"/>
    </row>
    <row r="57" spans="1:19" ht="25.5" x14ac:dyDescent="0.25">
      <c r="A57" s="44"/>
      <c r="B57" s="45"/>
      <c r="C57" s="46"/>
      <c r="D57" s="47"/>
      <c r="E57" s="48"/>
      <c r="F57" s="49">
        <v>51</v>
      </c>
      <c r="G57" s="50" t="s">
        <v>24</v>
      </c>
      <c r="H57" s="90"/>
      <c r="I57" s="46"/>
      <c r="J57" s="51">
        <v>1.748292</v>
      </c>
      <c r="K57" s="52">
        <v>1.748292</v>
      </c>
      <c r="L57" s="53">
        <f t="shared" si="0"/>
        <v>0</v>
      </c>
      <c r="M57" s="53">
        <v>0</v>
      </c>
      <c r="N57" s="53">
        <v>0</v>
      </c>
      <c r="O57" s="53">
        <v>0</v>
      </c>
      <c r="P57" s="54">
        <f t="shared" si="1"/>
        <v>0</v>
      </c>
      <c r="Q57" s="54">
        <f t="shared" si="2"/>
        <v>0</v>
      </c>
      <c r="R57" s="55">
        <f t="shared" si="3"/>
        <v>0</v>
      </c>
      <c r="S57" s="7"/>
    </row>
    <row r="58" spans="1:19" ht="38.25" x14ac:dyDescent="0.25">
      <c r="A58" s="66"/>
      <c r="B58" s="56"/>
      <c r="C58" s="67"/>
      <c r="D58" s="68"/>
      <c r="E58" s="69"/>
      <c r="F58" s="70"/>
      <c r="G58" s="71"/>
      <c r="H58" s="66">
        <v>3000712</v>
      </c>
      <c r="I58" s="67" t="s">
        <v>295</v>
      </c>
      <c r="J58" s="72">
        <v>1.15205</v>
      </c>
      <c r="K58" s="73">
        <v>1.15205</v>
      </c>
      <c r="L58" s="73">
        <f t="shared" si="0"/>
        <v>0</v>
      </c>
      <c r="M58" s="73">
        <v>0</v>
      </c>
      <c r="N58" s="73">
        <v>0</v>
      </c>
      <c r="O58" s="73">
        <v>0</v>
      </c>
      <c r="P58" s="74">
        <f t="shared" si="1"/>
        <v>0</v>
      </c>
      <c r="Q58" s="74">
        <f t="shared" si="2"/>
        <v>0</v>
      </c>
      <c r="R58" s="75">
        <f t="shared" si="3"/>
        <v>0</v>
      </c>
      <c r="S58" s="7"/>
    </row>
    <row r="59" spans="1:19" ht="25.5" x14ac:dyDescent="0.25">
      <c r="A59" s="66"/>
      <c r="B59" s="56"/>
      <c r="C59" s="67"/>
      <c r="D59" s="68"/>
      <c r="E59" s="69"/>
      <c r="F59" s="70"/>
      <c r="G59" s="71"/>
      <c r="H59" s="66">
        <v>3000713</v>
      </c>
      <c r="I59" s="67" t="s">
        <v>313</v>
      </c>
      <c r="J59" s="72">
        <v>0.59624199999999994</v>
      </c>
      <c r="K59" s="73">
        <v>0.59624199999999994</v>
      </c>
      <c r="L59" s="73">
        <f t="shared" si="0"/>
        <v>0</v>
      </c>
      <c r="M59" s="73">
        <v>0</v>
      </c>
      <c r="N59" s="73">
        <v>0</v>
      </c>
      <c r="O59" s="73">
        <v>0</v>
      </c>
      <c r="P59" s="74">
        <f t="shared" si="1"/>
        <v>0</v>
      </c>
      <c r="Q59" s="74">
        <f t="shared" si="2"/>
        <v>0</v>
      </c>
      <c r="R59" s="75">
        <f t="shared" si="3"/>
        <v>0</v>
      </c>
      <c r="S59" s="7"/>
    </row>
    <row r="60" spans="1:19" ht="38.25" x14ac:dyDescent="0.25">
      <c r="A60" s="44"/>
      <c r="B60" s="45"/>
      <c r="C60" s="46"/>
      <c r="D60" s="47"/>
      <c r="E60" s="48"/>
      <c r="F60" s="49">
        <v>61</v>
      </c>
      <c r="G60" s="50" t="s">
        <v>191</v>
      </c>
      <c r="H60" s="90"/>
      <c r="I60" s="46"/>
      <c r="J60" s="51">
        <v>90.061813000000001</v>
      </c>
      <c r="K60" s="52">
        <v>1.3318129999999999</v>
      </c>
      <c r="L60" s="53">
        <f t="shared" si="0"/>
        <v>0.18266999947458507</v>
      </c>
      <c r="M60" s="53">
        <v>7.5089999474585056E-2</v>
      </c>
      <c r="N60" s="53">
        <v>0.10758</v>
      </c>
      <c r="O60" s="53">
        <v>0</v>
      </c>
      <c r="P60" s="54">
        <f t="shared" si="1"/>
        <v>5.638178894077852E-2</v>
      </c>
      <c r="Q60" s="54">
        <f t="shared" si="2"/>
        <v>0.13715889503600362</v>
      </c>
      <c r="R60" s="55">
        <f t="shared" si="3"/>
        <v>0.13715889503600362</v>
      </c>
      <c r="S60" s="7"/>
    </row>
    <row r="61" spans="1:19" ht="25.5" x14ac:dyDescent="0.25">
      <c r="A61" s="66"/>
      <c r="B61" s="56"/>
      <c r="C61" s="67"/>
      <c r="D61" s="68"/>
      <c r="E61" s="69"/>
      <c r="F61" s="70"/>
      <c r="G61" s="71"/>
      <c r="H61" s="66">
        <v>3000479</v>
      </c>
      <c r="I61" s="67" t="s">
        <v>515</v>
      </c>
      <c r="J61" s="72">
        <v>0.88796300000000006</v>
      </c>
      <c r="K61" s="73">
        <v>0.88796300000000006</v>
      </c>
      <c r="L61" s="73">
        <f t="shared" si="0"/>
        <v>0.15504999964118005</v>
      </c>
      <c r="M61" s="73">
        <v>4.7469999641180038E-2</v>
      </c>
      <c r="N61" s="73">
        <v>0.10758</v>
      </c>
      <c r="O61" s="73">
        <v>0</v>
      </c>
      <c r="P61" s="74">
        <f t="shared" si="1"/>
        <v>5.3459434279558987E-2</v>
      </c>
      <c r="Q61" s="74">
        <f t="shared" si="2"/>
        <v>0.17461313099890427</v>
      </c>
      <c r="R61" s="75">
        <f t="shared" si="3"/>
        <v>0.17461313099890427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9000000</v>
      </c>
      <c r="I62" s="67" t="s">
        <v>293</v>
      </c>
      <c r="J62" s="72">
        <v>0.44384999999999997</v>
      </c>
      <c r="K62" s="73">
        <v>0.44384999999999997</v>
      </c>
      <c r="L62" s="73">
        <f t="shared" si="0"/>
        <v>2.7619999833405018E-2</v>
      </c>
      <c r="M62" s="73">
        <v>2.7619999833405018E-2</v>
      </c>
      <c r="N62" s="73">
        <v>0</v>
      </c>
      <c r="O62" s="73">
        <v>0</v>
      </c>
      <c r="P62" s="74">
        <f t="shared" si="1"/>
        <v>6.2228229882629313E-2</v>
      </c>
      <c r="Q62" s="74">
        <f t="shared" si="2"/>
        <v>6.2228229882629313E-2</v>
      </c>
      <c r="R62" s="75">
        <f t="shared" si="3"/>
        <v>6.2228229882629313E-2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9000009</v>
      </c>
      <c r="I63" s="67" t="s">
        <v>294</v>
      </c>
      <c r="J63" s="72">
        <v>88.73</v>
      </c>
      <c r="K63" s="73">
        <v>0</v>
      </c>
      <c r="L63" s="73">
        <f t="shared" si="0"/>
        <v>0</v>
      </c>
      <c r="M63" s="73">
        <v>0</v>
      </c>
      <c r="N63" s="73">
        <v>0</v>
      </c>
      <c r="O63" s="73">
        <v>0</v>
      </c>
      <c r="P63" s="74">
        <f t="shared" si="1"/>
        <v>0</v>
      </c>
      <c r="Q63" s="74">
        <f t="shared" si="2"/>
        <v>0</v>
      </c>
      <c r="R63" s="75">
        <f t="shared" si="3"/>
        <v>0</v>
      </c>
      <c r="S63" s="7"/>
    </row>
    <row r="64" spans="1:19" ht="38.25" x14ac:dyDescent="0.25">
      <c r="A64" s="44"/>
      <c r="B64" s="45"/>
      <c r="C64" s="46"/>
      <c r="D64" s="47"/>
      <c r="E64" s="48"/>
      <c r="F64" s="49">
        <v>68</v>
      </c>
      <c r="G64" s="50" t="s">
        <v>22</v>
      </c>
      <c r="H64" s="90"/>
      <c r="I64" s="46"/>
      <c r="J64" s="51">
        <v>2.9104219999999996</v>
      </c>
      <c r="K64" s="52">
        <v>4.6115940000000002</v>
      </c>
      <c r="L64" s="53">
        <f t="shared" si="0"/>
        <v>0.94775997021308989</v>
      </c>
      <c r="M64" s="53">
        <v>5.2499180213089858E-2</v>
      </c>
      <c r="N64" s="53">
        <v>0.30397026000000005</v>
      </c>
      <c r="O64" s="53">
        <v>0.59129052999999998</v>
      </c>
      <c r="P64" s="54">
        <f t="shared" si="1"/>
        <v>1.1384172200130769E-2</v>
      </c>
      <c r="Q64" s="54">
        <f t="shared" si="2"/>
        <v>7.729853066273612E-2</v>
      </c>
      <c r="R64" s="55">
        <f t="shared" si="3"/>
        <v>0.20551678448126393</v>
      </c>
      <c r="S64" s="7"/>
    </row>
    <row r="65" spans="1:19" ht="25.5" x14ac:dyDescent="0.25">
      <c r="A65" s="66"/>
      <c r="B65" s="56"/>
      <c r="C65" s="67"/>
      <c r="D65" s="68"/>
      <c r="E65" s="69"/>
      <c r="F65" s="70"/>
      <c r="G65" s="71"/>
      <c r="H65" s="66">
        <v>3000433</v>
      </c>
      <c r="I65" s="67" t="s">
        <v>289</v>
      </c>
      <c r="J65" s="72">
        <v>0.342808</v>
      </c>
      <c r="K65" s="73">
        <v>0.342808</v>
      </c>
      <c r="L65" s="73">
        <f t="shared" si="0"/>
        <v>0</v>
      </c>
      <c r="M65" s="73">
        <v>0</v>
      </c>
      <c r="N65" s="73">
        <v>0</v>
      </c>
      <c r="O65" s="73">
        <v>0</v>
      </c>
      <c r="P65" s="74">
        <f t="shared" si="1"/>
        <v>0</v>
      </c>
      <c r="Q65" s="74">
        <f t="shared" si="2"/>
        <v>0</v>
      </c>
      <c r="R65" s="75">
        <f t="shared" si="3"/>
        <v>0</v>
      </c>
      <c r="S65" s="7"/>
    </row>
    <row r="66" spans="1:19" ht="38.25" x14ac:dyDescent="0.25">
      <c r="A66" s="66"/>
      <c r="B66" s="56"/>
      <c r="C66" s="67"/>
      <c r="D66" s="68"/>
      <c r="E66" s="69"/>
      <c r="F66" s="70"/>
      <c r="G66" s="71"/>
      <c r="H66" s="66">
        <v>3000435</v>
      </c>
      <c r="I66" s="67" t="s">
        <v>290</v>
      </c>
      <c r="J66" s="72">
        <v>0.212899</v>
      </c>
      <c r="K66" s="73">
        <v>0.22640999999999997</v>
      </c>
      <c r="L66" s="73">
        <f t="shared" si="0"/>
        <v>1.3509759999999999E-2</v>
      </c>
      <c r="M66" s="73">
        <v>0</v>
      </c>
      <c r="N66" s="73">
        <v>0</v>
      </c>
      <c r="O66" s="73">
        <v>1.3509759999999999E-2</v>
      </c>
      <c r="P66" s="74">
        <f t="shared" si="1"/>
        <v>0</v>
      </c>
      <c r="Q66" s="74">
        <f t="shared" si="2"/>
        <v>0</v>
      </c>
      <c r="R66" s="75">
        <f t="shared" si="3"/>
        <v>5.9669449229274328E-2</v>
      </c>
      <c r="S66" s="7"/>
    </row>
    <row r="67" spans="1:19" ht="51" x14ac:dyDescent="0.25">
      <c r="A67" s="66"/>
      <c r="B67" s="56"/>
      <c r="C67" s="67"/>
      <c r="D67" s="68"/>
      <c r="E67" s="69"/>
      <c r="F67" s="70"/>
      <c r="G67" s="71"/>
      <c r="H67" s="66">
        <v>3000450</v>
      </c>
      <c r="I67" s="67" t="s">
        <v>291</v>
      </c>
      <c r="J67" s="72">
        <v>0.44466300000000003</v>
      </c>
      <c r="K67" s="73">
        <v>0.40520500000000004</v>
      </c>
      <c r="L67" s="73">
        <f t="shared" si="0"/>
        <v>2.4197600016553328E-2</v>
      </c>
      <c r="M67" s="73">
        <v>9.6990000165533274E-3</v>
      </c>
      <c r="N67" s="73">
        <v>7.9985999999999998E-3</v>
      </c>
      <c r="O67" s="73">
        <v>6.4999999999999997E-3</v>
      </c>
      <c r="P67" s="74">
        <f t="shared" si="1"/>
        <v>2.3936032419524259E-2</v>
      </c>
      <c r="Q67" s="74">
        <f t="shared" si="2"/>
        <v>4.3675670380556329E-2</v>
      </c>
      <c r="R67" s="75">
        <f t="shared" si="3"/>
        <v>5.9716933444931147E-2</v>
      </c>
      <c r="S67" s="7"/>
    </row>
    <row r="68" spans="1:19" ht="38.25" x14ac:dyDescent="0.25">
      <c r="A68" s="66"/>
      <c r="B68" s="56"/>
      <c r="C68" s="67"/>
      <c r="D68" s="68"/>
      <c r="E68" s="69"/>
      <c r="F68" s="70"/>
      <c r="G68" s="71"/>
      <c r="H68" s="66">
        <v>3000516</v>
      </c>
      <c r="I68" s="67" t="s">
        <v>292</v>
      </c>
      <c r="J68" s="72">
        <v>0.74</v>
      </c>
      <c r="K68" s="73">
        <v>0.74</v>
      </c>
      <c r="L68" s="73">
        <f t="shared" si="0"/>
        <v>0</v>
      </c>
      <c r="M68" s="73">
        <v>0</v>
      </c>
      <c r="N68" s="73">
        <v>0</v>
      </c>
      <c r="O68" s="73">
        <v>0</v>
      </c>
      <c r="P68" s="74">
        <f t="shared" si="1"/>
        <v>0</v>
      </c>
      <c r="Q68" s="74">
        <f t="shared" si="2"/>
        <v>0</v>
      </c>
      <c r="R68" s="75">
        <f t="shared" si="3"/>
        <v>0</v>
      </c>
      <c r="S68" s="7"/>
    </row>
    <row r="69" spans="1:19" ht="25.5" x14ac:dyDescent="0.25">
      <c r="A69" s="66"/>
      <c r="B69" s="56"/>
      <c r="C69" s="67"/>
      <c r="D69" s="68"/>
      <c r="E69" s="69"/>
      <c r="F69" s="70"/>
      <c r="G69" s="71"/>
      <c r="H69" s="66">
        <v>3000565</v>
      </c>
      <c r="I69" s="67" t="s">
        <v>382</v>
      </c>
      <c r="J69" s="72">
        <v>0.18418899999999999</v>
      </c>
      <c r="K69" s="73">
        <v>0.42250200000000004</v>
      </c>
      <c r="L69" s="73">
        <f t="shared" si="0"/>
        <v>2.8218399739549458E-2</v>
      </c>
      <c r="M69" s="73">
        <v>1.4587859739549458E-2</v>
      </c>
      <c r="N69" s="73">
        <v>6.7381999999999997E-3</v>
      </c>
      <c r="O69" s="73">
        <v>6.8923399999999994E-3</v>
      </c>
      <c r="P69" s="74">
        <f t="shared" si="1"/>
        <v>3.4527315230577504E-2</v>
      </c>
      <c r="Q69" s="74">
        <f t="shared" si="2"/>
        <v>5.0475642102402962E-2</v>
      </c>
      <c r="R69" s="75">
        <f t="shared" si="3"/>
        <v>6.6788795649605104E-2</v>
      </c>
      <c r="S69" s="7"/>
    </row>
    <row r="70" spans="1:19" ht="38.25" x14ac:dyDescent="0.25">
      <c r="A70" s="66"/>
      <c r="B70" s="56"/>
      <c r="C70" s="67"/>
      <c r="D70" s="68"/>
      <c r="E70" s="69"/>
      <c r="F70" s="70"/>
      <c r="G70" s="71"/>
      <c r="H70" s="66">
        <v>3000610</v>
      </c>
      <c r="I70" s="67" t="s">
        <v>460</v>
      </c>
      <c r="J70" s="72">
        <v>1E-3</v>
      </c>
      <c r="K70" s="73">
        <v>1.2220000000000002E-2</v>
      </c>
      <c r="L70" s="73">
        <f t="shared" si="0"/>
        <v>0</v>
      </c>
      <c r="M70" s="73">
        <v>0</v>
      </c>
      <c r="N70" s="73">
        <v>0</v>
      </c>
      <c r="O70" s="73">
        <v>0</v>
      </c>
      <c r="P70" s="74">
        <f t="shared" si="1"/>
        <v>0</v>
      </c>
      <c r="Q70" s="74">
        <f t="shared" si="2"/>
        <v>0</v>
      </c>
      <c r="R70" s="75">
        <f t="shared" si="3"/>
        <v>0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9000000</v>
      </c>
      <c r="I71" s="67" t="s">
        <v>293</v>
      </c>
      <c r="J71" s="72">
        <v>0.98486300000000004</v>
      </c>
      <c r="K71" s="73">
        <v>0.79843100000000033</v>
      </c>
      <c r="L71" s="73">
        <f t="shared" ref="L71:L114" si="4">SUM(M71,N71,O71)</f>
        <v>7.4066880456987075E-2</v>
      </c>
      <c r="M71" s="73">
        <v>2.8212320456987072E-2</v>
      </c>
      <c r="N71" s="73">
        <v>2.3415620000000002E-2</v>
      </c>
      <c r="O71" s="73">
        <v>2.2438940000000004E-2</v>
      </c>
      <c r="P71" s="74">
        <f t="shared" ref="P71:P114" si="5">IFERROR(M71/K71,0)</f>
        <v>3.5334700753085813E-2</v>
      </c>
      <c r="Q71" s="74">
        <f t="shared" ref="Q71:Q114" si="6">IFERROR(SUM(M71,N71)/K71,0)</f>
        <v>6.4661743415507469E-2</v>
      </c>
      <c r="R71" s="75">
        <f t="shared" ref="R71:R114" si="7">IFERROR(SUM(M71,N71,O71)/K71,0)</f>
        <v>9.2765536980637081E-2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9000009</v>
      </c>
      <c r="I72" s="67" t="s">
        <v>294</v>
      </c>
      <c r="J72" s="72">
        <v>0</v>
      </c>
      <c r="K72" s="73">
        <v>1.664018</v>
      </c>
      <c r="L72" s="73">
        <f t="shared" si="4"/>
        <v>0.80776732999999989</v>
      </c>
      <c r="M72" s="73">
        <v>0</v>
      </c>
      <c r="N72" s="73">
        <v>0.26581784000000003</v>
      </c>
      <c r="O72" s="73">
        <v>0.54194948999999992</v>
      </c>
      <c r="P72" s="74">
        <f t="shared" si="5"/>
        <v>0</v>
      </c>
      <c r="Q72" s="74">
        <f t="shared" si="6"/>
        <v>0.15974457007075646</v>
      </c>
      <c r="R72" s="75">
        <f t="shared" si="7"/>
        <v>0.4854318462901242</v>
      </c>
      <c r="S72" s="7"/>
    </row>
    <row r="73" spans="1:19" ht="25.5" x14ac:dyDescent="0.25">
      <c r="A73" s="44"/>
      <c r="B73" s="45"/>
      <c r="C73" s="46"/>
      <c r="D73" s="47"/>
      <c r="E73" s="48"/>
      <c r="F73" s="49">
        <v>90</v>
      </c>
      <c r="G73" s="50" t="s">
        <v>81</v>
      </c>
      <c r="H73" s="90"/>
      <c r="I73" s="46"/>
      <c r="J73" s="51">
        <v>174.34707900000004</v>
      </c>
      <c r="K73" s="52">
        <v>190.46037499999997</v>
      </c>
      <c r="L73" s="53">
        <f t="shared" si="4"/>
        <v>46.057982691441552</v>
      </c>
      <c r="M73" s="53">
        <v>13.081174251441553</v>
      </c>
      <c r="N73" s="53">
        <v>16.2775167</v>
      </c>
      <c r="O73" s="53">
        <v>16.699291739999996</v>
      </c>
      <c r="P73" s="54">
        <f t="shared" si="5"/>
        <v>6.8681867561384113E-2</v>
      </c>
      <c r="Q73" s="54">
        <f t="shared" si="6"/>
        <v>0.15414592642402156</v>
      </c>
      <c r="R73" s="55">
        <f t="shared" si="7"/>
        <v>0.24182448811959736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3000001</v>
      </c>
      <c r="I74" s="67" t="s">
        <v>283</v>
      </c>
      <c r="J74" s="72">
        <v>1.9799540000000004</v>
      </c>
      <c r="K74" s="73">
        <v>1.9799540000000002</v>
      </c>
      <c r="L74" s="73">
        <f t="shared" si="4"/>
        <v>0.31798180993741509</v>
      </c>
      <c r="M74" s="73">
        <v>1.1549999937415123E-2</v>
      </c>
      <c r="N74" s="73">
        <v>0.10062466999999999</v>
      </c>
      <c r="O74" s="73">
        <v>0.20580714</v>
      </c>
      <c r="P74" s="74">
        <f t="shared" si="5"/>
        <v>5.8334688267581581E-3</v>
      </c>
      <c r="Q74" s="74">
        <f t="shared" si="6"/>
        <v>5.6655189937450619E-2</v>
      </c>
      <c r="R74" s="75">
        <f t="shared" si="7"/>
        <v>0.16060060483092792</v>
      </c>
      <c r="S74" s="7"/>
    </row>
    <row r="75" spans="1:19" ht="38.25" x14ac:dyDescent="0.25">
      <c r="A75" s="66"/>
      <c r="B75" s="56"/>
      <c r="C75" s="67"/>
      <c r="D75" s="68"/>
      <c r="E75" s="69"/>
      <c r="F75" s="70"/>
      <c r="G75" s="71"/>
      <c r="H75" s="66">
        <v>3000385</v>
      </c>
      <c r="I75" s="67" t="s">
        <v>383</v>
      </c>
      <c r="J75" s="72">
        <v>168.38479300000003</v>
      </c>
      <c r="K75" s="73">
        <v>179.22155599999999</v>
      </c>
      <c r="L75" s="73">
        <f t="shared" si="4"/>
        <v>41.208070590948651</v>
      </c>
      <c r="M75" s="73">
        <v>12.981794450948655</v>
      </c>
      <c r="N75" s="73">
        <v>14.269849000000001</v>
      </c>
      <c r="O75" s="73">
        <v>13.956427139999997</v>
      </c>
      <c r="P75" s="74">
        <f t="shared" si="5"/>
        <v>7.2434336252212073E-2</v>
      </c>
      <c r="Q75" s="74">
        <f t="shared" si="6"/>
        <v>0.15205561238933032</v>
      </c>
      <c r="R75" s="75">
        <f t="shared" si="7"/>
        <v>0.22992809297419922</v>
      </c>
      <c r="S75" s="7"/>
    </row>
    <row r="76" spans="1:19" ht="25.5" x14ac:dyDescent="0.25">
      <c r="A76" s="66"/>
      <c r="B76" s="56"/>
      <c r="C76" s="67"/>
      <c r="D76" s="68"/>
      <c r="E76" s="69"/>
      <c r="F76" s="70"/>
      <c r="G76" s="71"/>
      <c r="H76" s="66">
        <v>3000386</v>
      </c>
      <c r="I76" s="67" t="s">
        <v>384</v>
      </c>
      <c r="J76" s="72">
        <v>3.5418729999999998</v>
      </c>
      <c r="K76" s="73">
        <v>4.395492</v>
      </c>
      <c r="L76" s="73">
        <f t="shared" si="4"/>
        <v>0.62058016055548249</v>
      </c>
      <c r="M76" s="73">
        <v>8.7829800555482507E-2</v>
      </c>
      <c r="N76" s="73">
        <v>0.23504061999999998</v>
      </c>
      <c r="O76" s="73">
        <v>0.29770974</v>
      </c>
      <c r="P76" s="74">
        <f t="shared" si="5"/>
        <v>1.9981790560756909E-2</v>
      </c>
      <c r="Q76" s="74">
        <f t="shared" si="6"/>
        <v>7.3454898918137598E-2</v>
      </c>
      <c r="R76" s="75">
        <f t="shared" si="7"/>
        <v>0.14118559664207841</v>
      </c>
      <c r="S76" s="7"/>
    </row>
    <row r="77" spans="1:19" ht="51" x14ac:dyDescent="0.25">
      <c r="A77" s="66"/>
      <c r="B77" s="56"/>
      <c r="C77" s="67"/>
      <c r="D77" s="68"/>
      <c r="E77" s="69"/>
      <c r="F77" s="70"/>
      <c r="G77" s="71"/>
      <c r="H77" s="66">
        <v>3000387</v>
      </c>
      <c r="I77" s="67" t="s">
        <v>385</v>
      </c>
      <c r="J77" s="72">
        <v>0.44045900000000004</v>
      </c>
      <c r="K77" s="73">
        <v>0.44045900000000004</v>
      </c>
      <c r="L77" s="73">
        <f t="shared" si="4"/>
        <v>9.5239000000000004E-2</v>
      </c>
      <c r="M77" s="73">
        <v>0</v>
      </c>
      <c r="N77" s="73">
        <v>2.2800000000000001E-2</v>
      </c>
      <c r="O77" s="73">
        <v>7.2439000000000003E-2</v>
      </c>
      <c r="P77" s="74">
        <f t="shared" si="5"/>
        <v>0</v>
      </c>
      <c r="Q77" s="74">
        <f t="shared" si="6"/>
        <v>5.176418236430632E-2</v>
      </c>
      <c r="R77" s="75">
        <f t="shared" si="7"/>
        <v>0.21622670895588464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9000009</v>
      </c>
      <c r="I78" s="67" t="s">
        <v>294</v>
      </c>
      <c r="J78" s="72">
        <v>0</v>
      </c>
      <c r="K78" s="73">
        <v>4.4229140000000005</v>
      </c>
      <c r="L78" s="73">
        <f t="shared" si="4"/>
        <v>3.8161111299999999</v>
      </c>
      <c r="M78" s="73">
        <v>0</v>
      </c>
      <c r="N78" s="73">
        <v>1.64920241</v>
      </c>
      <c r="O78" s="73">
        <v>2.1669087199999999</v>
      </c>
      <c r="P78" s="74">
        <f t="shared" si="5"/>
        <v>0</v>
      </c>
      <c r="Q78" s="74">
        <f t="shared" si="6"/>
        <v>0.37287688840434152</v>
      </c>
      <c r="R78" s="75">
        <f t="shared" si="7"/>
        <v>0.86280473235518473</v>
      </c>
      <c r="S78" s="7"/>
    </row>
    <row r="79" spans="1:19" ht="51" x14ac:dyDescent="0.25">
      <c r="A79" s="44"/>
      <c r="B79" s="45"/>
      <c r="C79" s="46"/>
      <c r="D79" s="47"/>
      <c r="E79" s="48"/>
      <c r="F79" s="49">
        <v>91</v>
      </c>
      <c r="G79" s="50" t="s">
        <v>82</v>
      </c>
      <c r="H79" s="90"/>
      <c r="I79" s="46"/>
      <c r="J79" s="51">
        <v>7.6642079999999995</v>
      </c>
      <c r="K79" s="52">
        <v>6.9253040000000015</v>
      </c>
      <c r="L79" s="53">
        <f t="shared" si="4"/>
        <v>5.0342570188817728E-2</v>
      </c>
      <c r="M79" s="53">
        <v>4.1040001888177358E-3</v>
      </c>
      <c r="N79" s="53">
        <v>3.8465979999999997E-2</v>
      </c>
      <c r="O79" s="53">
        <v>7.7725899999999994E-3</v>
      </c>
      <c r="P79" s="54">
        <f t="shared" si="5"/>
        <v>5.9260939141700278E-4</v>
      </c>
      <c r="Q79" s="54">
        <f t="shared" si="6"/>
        <v>6.1470197104441515E-3</v>
      </c>
      <c r="R79" s="55">
        <f t="shared" si="7"/>
        <v>7.2693661085228489E-3</v>
      </c>
      <c r="S79" s="7"/>
    </row>
    <row r="80" spans="1:19" ht="38.25" x14ac:dyDescent="0.25">
      <c r="A80" s="66"/>
      <c r="B80" s="56"/>
      <c r="C80" s="67"/>
      <c r="D80" s="68"/>
      <c r="E80" s="69"/>
      <c r="F80" s="70"/>
      <c r="G80" s="71"/>
      <c r="H80" s="66">
        <v>3000515</v>
      </c>
      <c r="I80" s="67" t="s">
        <v>389</v>
      </c>
      <c r="J80" s="72">
        <v>0.30180499999999999</v>
      </c>
      <c r="K80" s="73">
        <v>0.344526</v>
      </c>
      <c r="L80" s="73">
        <f t="shared" si="4"/>
        <v>1.7596690188817737E-2</v>
      </c>
      <c r="M80" s="73">
        <v>4.1040001888177358E-3</v>
      </c>
      <c r="N80" s="73">
        <v>5.7201000000000005E-3</v>
      </c>
      <c r="O80" s="73">
        <v>7.7725899999999994E-3</v>
      </c>
      <c r="P80" s="74">
        <f t="shared" si="5"/>
        <v>1.1912018799213225E-2</v>
      </c>
      <c r="Q80" s="74">
        <f t="shared" si="6"/>
        <v>2.851482961755495E-2</v>
      </c>
      <c r="R80" s="75">
        <f t="shared" si="7"/>
        <v>5.1075071805372414E-2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9000009</v>
      </c>
      <c r="I81" s="67" t="s">
        <v>294</v>
      </c>
      <c r="J81" s="72">
        <v>7.3624029999999996</v>
      </c>
      <c r="K81" s="73">
        <v>6.5807780000000013</v>
      </c>
      <c r="L81" s="73">
        <f t="shared" si="4"/>
        <v>3.2745879999999998E-2</v>
      </c>
      <c r="M81" s="73">
        <v>0</v>
      </c>
      <c r="N81" s="73">
        <v>3.2745879999999998E-2</v>
      </c>
      <c r="O81" s="73">
        <v>0</v>
      </c>
      <c r="P81" s="74">
        <f t="shared" si="5"/>
        <v>0</v>
      </c>
      <c r="Q81" s="74">
        <f t="shared" si="6"/>
        <v>4.9759891611599709E-3</v>
      </c>
      <c r="R81" s="75">
        <f t="shared" si="7"/>
        <v>4.9759891611599709E-3</v>
      </c>
      <c r="S81" s="7"/>
    </row>
    <row r="82" spans="1:19" ht="38.25" x14ac:dyDescent="0.25">
      <c r="A82" s="44"/>
      <c r="B82" s="45"/>
      <c r="C82" s="46"/>
      <c r="D82" s="47"/>
      <c r="E82" s="48"/>
      <c r="F82" s="49">
        <v>101</v>
      </c>
      <c r="G82" s="50" t="s">
        <v>88</v>
      </c>
      <c r="H82" s="90"/>
      <c r="I82" s="46"/>
      <c r="J82" s="51">
        <v>2.5826780000000005</v>
      </c>
      <c r="K82" s="52">
        <v>3.388153</v>
      </c>
      <c r="L82" s="53">
        <f t="shared" si="4"/>
        <v>0.22973194024812282</v>
      </c>
      <c r="M82" s="53">
        <v>4.4921590248122811E-2</v>
      </c>
      <c r="N82" s="53">
        <v>6.4438380000000003E-2</v>
      </c>
      <c r="O82" s="53">
        <v>0.12037196999999999</v>
      </c>
      <c r="P82" s="54">
        <f t="shared" si="5"/>
        <v>1.3258430256285005E-2</v>
      </c>
      <c r="Q82" s="54">
        <f t="shared" si="6"/>
        <v>3.2277164061989765E-2</v>
      </c>
      <c r="R82" s="55">
        <f t="shared" si="7"/>
        <v>6.7804476435427447E-2</v>
      </c>
      <c r="S82" s="7"/>
    </row>
    <row r="83" spans="1:19" ht="38.25" x14ac:dyDescent="0.25">
      <c r="A83" s="66"/>
      <c r="B83" s="56"/>
      <c r="C83" s="67"/>
      <c r="D83" s="68"/>
      <c r="E83" s="69"/>
      <c r="F83" s="70"/>
      <c r="G83" s="71"/>
      <c r="H83" s="66">
        <v>3000399</v>
      </c>
      <c r="I83" s="67" t="s">
        <v>400</v>
      </c>
      <c r="J83" s="72">
        <v>2.0340000000000003</v>
      </c>
      <c r="K83" s="73">
        <v>2.0340000000000003</v>
      </c>
      <c r="L83" s="73">
        <f t="shared" si="4"/>
        <v>0.17500857024812283</v>
      </c>
      <c r="M83" s="73">
        <v>4.4921590248122811E-2</v>
      </c>
      <c r="N83" s="73">
        <v>5.7810440000000005E-2</v>
      </c>
      <c r="O83" s="73">
        <v>7.227654E-2</v>
      </c>
      <c r="P83" s="74">
        <f t="shared" si="5"/>
        <v>2.2085344271446806E-2</v>
      </c>
      <c r="Q83" s="74">
        <f t="shared" si="6"/>
        <v>5.0507389502518589E-2</v>
      </c>
      <c r="R83" s="75">
        <f t="shared" si="7"/>
        <v>8.6041578293079055E-2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9000009</v>
      </c>
      <c r="I84" s="67" t="s">
        <v>294</v>
      </c>
      <c r="J84" s="72">
        <v>0.548678</v>
      </c>
      <c r="K84" s="73">
        <v>1.3541529999999999</v>
      </c>
      <c r="L84" s="73">
        <f t="shared" si="4"/>
        <v>5.4723369999999993E-2</v>
      </c>
      <c r="M84" s="73">
        <v>0</v>
      </c>
      <c r="N84" s="73">
        <v>6.6279399999999997E-3</v>
      </c>
      <c r="O84" s="73">
        <v>4.8095429999999995E-2</v>
      </c>
      <c r="P84" s="74">
        <f t="shared" si="5"/>
        <v>0</v>
      </c>
      <c r="Q84" s="74">
        <f t="shared" si="6"/>
        <v>4.8945281663150325E-3</v>
      </c>
      <c r="R84" s="75">
        <f t="shared" si="7"/>
        <v>4.0411511845411849E-2</v>
      </c>
      <c r="S84" s="7"/>
    </row>
    <row r="85" spans="1:19" ht="25.5" x14ac:dyDescent="0.25">
      <c r="A85" s="44"/>
      <c r="B85" s="45"/>
      <c r="C85" s="46"/>
      <c r="D85" s="47"/>
      <c r="E85" s="48"/>
      <c r="F85" s="49">
        <v>104</v>
      </c>
      <c r="G85" s="50" t="s">
        <v>142</v>
      </c>
      <c r="H85" s="90"/>
      <c r="I85" s="46"/>
      <c r="J85" s="51">
        <v>23.316468999999998</v>
      </c>
      <c r="K85" s="52">
        <v>23.636426999999998</v>
      </c>
      <c r="L85" s="53">
        <f t="shared" si="4"/>
        <v>6.8340872470964378</v>
      </c>
      <c r="M85" s="53">
        <v>2.1261536570964381</v>
      </c>
      <c r="N85" s="53">
        <v>2.4385739900000001</v>
      </c>
      <c r="O85" s="53">
        <v>2.2693596</v>
      </c>
      <c r="P85" s="54">
        <f t="shared" si="5"/>
        <v>8.9952413581648294E-2</v>
      </c>
      <c r="Q85" s="54">
        <f t="shared" si="6"/>
        <v>0.19312257504471544</v>
      </c>
      <c r="R85" s="55">
        <f t="shared" si="7"/>
        <v>0.28913368535339279</v>
      </c>
      <c r="S85" s="7"/>
    </row>
    <row r="86" spans="1:19" x14ac:dyDescent="0.25">
      <c r="A86" s="66"/>
      <c r="B86" s="56"/>
      <c r="C86" s="67"/>
      <c r="D86" s="68"/>
      <c r="E86" s="69"/>
      <c r="F86" s="70"/>
      <c r="G86" s="71"/>
      <c r="H86" s="66">
        <v>3000001</v>
      </c>
      <c r="I86" s="67" t="s">
        <v>283</v>
      </c>
      <c r="J86" s="72">
        <v>0.22534300000000002</v>
      </c>
      <c r="K86" s="73">
        <v>0.239983</v>
      </c>
      <c r="L86" s="73">
        <f t="shared" si="4"/>
        <v>6.6255360019058518E-2</v>
      </c>
      <c r="M86" s="73">
        <v>6.9366700190585107E-3</v>
      </c>
      <c r="N86" s="73">
        <v>4.6679490000000004E-2</v>
      </c>
      <c r="O86" s="73">
        <v>1.2639200000000001E-2</v>
      </c>
      <c r="P86" s="74">
        <f t="shared" si="5"/>
        <v>2.8904839172185157E-2</v>
      </c>
      <c r="Q86" s="74">
        <f t="shared" si="6"/>
        <v>0.22341649208093287</v>
      </c>
      <c r="R86" s="75">
        <f t="shared" si="7"/>
        <v>0.27608355599796036</v>
      </c>
      <c r="S86" s="7"/>
    </row>
    <row r="87" spans="1:19" ht="38.25" x14ac:dyDescent="0.25">
      <c r="A87" s="66"/>
      <c r="B87" s="56"/>
      <c r="C87" s="67"/>
      <c r="D87" s="68"/>
      <c r="E87" s="69"/>
      <c r="F87" s="70"/>
      <c r="G87" s="71"/>
      <c r="H87" s="66">
        <v>3000283</v>
      </c>
      <c r="I87" s="67" t="s">
        <v>428</v>
      </c>
      <c r="J87" s="72">
        <v>9.0900000000000009E-2</v>
      </c>
      <c r="K87" s="73">
        <v>9.0900000000000022E-2</v>
      </c>
      <c r="L87" s="73">
        <f t="shared" si="4"/>
        <v>4.3998749552965156E-2</v>
      </c>
      <c r="M87" s="73">
        <v>1.9999999552965164E-2</v>
      </c>
      <c r="N87" s="73">
        <v>1.9003099999999998E-2</v>
      </c>
      <c r="O87" s="73">
        <v>4.9956499999999999E-3</v>
      </c>
      <c r="P87" s="74">
        <f t="shared" si="5"/>
        <v>0.22002199728234498</v>
      </c>
      <c r="Q87" s="74">
        <f t="shared" si="6"/>
        <v>0.42907700278289496</v>
      </c>
      <c r="R87" s="75">
        <f t="shared" si="7"/>
        <v>0.48403464854747136</v>
      </c>
      <c r="S87" s="7"/>
    </row>
    <row r="88" spans="1:19" ht="25.5" x14ac:dyDescent="0.25">
      <c r="A88" s="66"/>
      <c r="B88" s="56"/>
      <c r="C88" s="67"/>
      <c r="D88" s="68"/>
      <c r="E88" s="69"/>
      <c r="F88" s="70"/>
      <c r="G88" s="71"/>
      <c r="H88" s="66">
        <v>3000285</v>
      </c>
      <c r="I88" s="67" t="s">
        <v>447</v>
      </c>
      <c r="J88" s="72">
        <v>9.1778809999999975</v>
      </c>
      <c r="K88" s="73">
        <v>9.1511989999999965</v>
      </c>
      <c r="L88" s="73">
        <f t="shared" si="4"/>
        <v>3.6899702451387606</v>
      </c>
      <c r="M88" s="73">
        <v>1.089751895138761</v>
      </c>
      <c r="N88" s="73">
        <v>1.3171232899999998</v>
      </c>
      <c r="O88" s="73">
        <v>1.28309506</v>
      </c>
      <c r="P88" s="74">
        <f t="shared" si="5"/>
        <v>0.11908296335144296</v>
      </c>
      <c r="Q88" s="74">
        <f t="shared" si="6"/>
        <v>0.26301200368812455</v>
      </c>
      <c r="R88" s="75">
        <f t="shared" si="7"/>
        <v>0.4032225990428972</v>
      </c>
      <c r="S88" s="7"/>
    </row>
    <row r="89" spans="1:19" ht="25.5" x14ac:dyDescent="0.25">
      <c r="A89" s="66"/>
      <c r="B89" s="56"/>
      <c r="C89" s="67"/>
      <c r="D89" s="68"/>
      <c r="E89" s="69"/>
      <c r="F89" s="70"/>
      <c r="G89" s="71"/>
      <c r="H89" s="66">
        <v>3000286</v>
      </c>
      <c r="I89" s="67" t="s">
        <v>448</v>
      </c>
      <c r="J89" s="72">
        <v>7.5079519999999995</v>
      </c>
      <c r="K89" s="73">
        <v>7.4302829999999993</v>
      </c>
      <c r="L89" s="73">
        <f t="shared" si="4"/>
        <v>1.6916464850323873</v>
      </c>
      <c r="M89" s="73">
        <v>0.57141906503238715</v>
      </c>
      <c r="N89" s="73">
        <v>0.53711790000000004</v>
      </c>
      <c r="O89" s="73">
        <v>0.58310952000000005</v>
      </c>
      <c r="P89" s="74">
        <f t="shared" si="5"/>
        <v>7.6904078220491362E-2</v>
      </c>
      <c r="Q89" s="74">
        <f t="shared" si="6"/>
        <v>0.14919175555391193</v>
      </c>
      <c r="R89" s="75">
        <f t="shared" si="7"/>
        <v>0.22766918635971031</v>
      </c>
      <c r="S89" s="7"/>
    </row>
    <row r="90" spans="1:19" ht="51" x14ac:dyDescent="0.25">
      <c r="A90" s="66"/>
      <c r="B90" s="56"/>
      <c r="C90" s="67"/>
      <c r="D90" s="68"/>
      <c r="E90" s="69"/>
      <c r="F90" s="70"/>
      <c r="G90" s="71"/>
      <c r="H90" s="66">
        <v>3000289</v>
      </c>
      <c r="I90" s="67" t="s">
        <v>449</v>
      </c>
      <c r="J90" s="72">
        <v>0.59101400000000004</v>
      </c>
      <c r="K90" s="73">
        <v>1.1293869999999999</v>
      </c>
      <c r="L90" s="73">
        <f t="shared" si="4"/>
        <v>0.32817545060203523</v>
      </c>
      <c r="M90" s="73">
        <v>9.6879150602035224E-2</v>
      </c>
      <c r="N90" s="73">
        <v>0.12935195999999999</v>
      </c>
      <c r="O90" s="73">
        <v>0.10194433999999999</v>
      </c>
      <c r="P90" s="74">
        <f t="shared" si="5"/>
        <v>8.5780295507239979E-2</v>
      </c>
      <c r="Q90" s="74">
        <f t="shared" si="6"/>
        <v>0.2003131881295209</v>
      </c>
      <c r="R90" s="75">
        <f t="shared" si="7"/>
        <v>0.29057838509035011</v>
      </c>
      <c r="S90" s="7"/>
    </row>
    <row r="91" spans="1:19" ht="25.5" x14ac:dyDescent="0.25">
      <c r="A91" s="66"/>
      <c r="B91" s="56"/>
      <c r="C91" s="67"/>
      <c r="D91" s="68"/>
      <c r="E91" s="69"/>
      <c r="F91" s="70"/>
      <c r="G91" s="71"/>
      <c r="H91" s="66">
        <v>3000686</v>
      </c>
      <c r="I91" s="67" t="s">
        <v>450</v>
      </c>
      <c r="J91" s="72">
        <v>4.3670040000000006</v>
      </c>
      <c r="K91" s="73">
        <v>4.2529400000000006</v>
      </c>
      <c r="L91" s="73">
        <f t="shared" si="4"/>
        <v>0.88618148776150418</v>
      </c>
      <c r="M91" s="73">
        <v>0.24647552776150405</v>
      </c>
      <c r="N91" s="73">
        <v>0.37217731000000004</v>
      </c>
      <c r="O91" s="73">
        <v>0.26752864999999998</v>
      </c>
      <c r="P91" s="74">
        <f t="shared" si="5"/>
        <v>5.7954151189883708E-2</v>
      </c>
      <c r="Q91" s="74">
        <f t="shared" si="6"/>
        <v>0.14546474621356145</v>
      </c>
      <c r="R91" s="75">
        <f t="shared" si="7"/>
        <v>0.20836914881505594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9000000</v>
      </c>
      <c r="I92" s="67" t="s">
        <v>293</v>
      </c>
      <c r="J92" s="72">
        <v>1.3563750000000001</v>
      </c>
      <c r="K92" s="73">
        <v>1.3417350000000001</v>
      </c>
      <c r="L92" s="73">
        <f t="shared" si="4"/>
        <v>0.12785946898972697</v>
      </c>
      <c r="M92" s="73">
        <v>9.4691348989726976E-2</v>
      </c>
      <c r="N92" s="73">
        <v>1.7120940000000001E-2</v>
      </c>
      <c r="O92" s="73">
        <v>1.6047180000000001E-2</v>
      </c>
      <c r="P92" s="74">
        <f t="shared" si="5"/>
        <v>7.0573808531287446E-2</v>
      </c>
      <c r="Q92" s="74">
        <f t="shared" si="6"/>
        <v>8.3334107696174706E-2</v>
      </c>
      <c r="R92" s="75">
        <f t="shared" si="7"/>
        <v>9.5294129608102171E-2</v>
      </c>
      <c r="S92" s="7"/>
    </row>
    <row r="93" spans="1:19" ht="38.25" x14ac:dyDescent="0.25">
      <c r="A93" s="44"/>
      <c r="B93" s="45"/>
      <c r="C93" s="46"/>
      <c r="D93" s="47"/>
      <c r="E93" s="48"/>
      <c r="F93" s="49">
        <v>106</v>
      </c>
      <c r="G93" s="50" t="s">
        <v>83</v>
      </c>
      <c r="H93" s="90"/>
      <c r="I93" s="46"/>
      <c r="J93" s="51">
        <v>5.3689329999999993</v>
      </c>
      <c r="K93" s="52">
        <v>5.4193219999999993</v>
      </c>
      <c r="L93" s="53">
        <f t="shared" si="4"/>
        <v>1.1961531706150053</v>
      </c>
      <c r="M93" s="53">
        <v>0.4003605506150052</v>
      </c>
      <c r="N93" s="53">
        <v>0.40284841999999998</v>
      </c>
      <c r="O93" s="53">
        <v>0.39294420000000002</v>
      </c>
      <c r="P93" s="54">
        <f t="shared" si="5"/>
        <v>7.3876501638951375E-2</v>
      </c>
      <c r="Q93" s="54">
        <f t="shared" si="6"/>
        <v>0.14821207719618898</v>
      </c>
      <c r="R93" s="55">
        <f t="shared" si="7"/>
        <v>0.22072007727442758</v>
      </c>
      <c r="S93" s="7"/>
    </row>
    <row r="94" spans="1:19" ht="51" x14ac:dyDescent="0.25">
      <c r="A94" s="66"/>
      <c r="B94" s="56"/>
      <c r="C94" s="67"/>
      <c r="D94" s="68"/>
      <c r="E94" s="69"/>
      <c r="F94" s="70"/>
      <c r="G94" s="71"/>
      <c r="H94" s="66">
        <v>3000573</v>
      </c>
      <c r="I94" s="67" t="s">
        <v>390</v>
      </c>
      <c r="J94" s="72">
        <v>8.0500000000000002E-2</v>
      </c>
      <c r="K94" s="73">
        <v>8.0500000000000002E-2</v>
      </c>
      <c r="L94" s="73">
        <f t="shared" si="4"/>
        <v>2.961364E-2</v>
      </c>
      <c r="M94" s="73">
        <v>0</v>
      </c>
      <c r="N94" s="73">
        <v>1.8181999999999999E-4</v>
      </c>
      <c r="O94" s="73">
        <v>2.9431820000000001E-2</v>
      </c>
      <c r="P94" s="74">
        <f t="shared" si="5"/>
        <v>0</v>
      </c>
      <c r="Q94" s="74">
        <f t="shared" si="6"/>
        <v>2.2586335403726706E-3</v>
      </c>
      <c r="R94" s="75">
        <f t="shared" si="7"/>
        <v>0.36787130434782606</v>
      </c>
      <c r="S94" s="7"/>
    </row>
    <row r="95" spans="1:19" ht="51" x14ac:dyDescent="0.25">
      <c r="A95" s="66"/>
      <c r="B95" s="56"/>
      <c r="C95" s="67"/>
      <c r="D95" s="68"/>
      <c r="E95" s="69"/>
      <c r="F95" s="70"/>
      <c r="G95" s="71"/>
      <c r="H95" s="66">
        <v>3000574</v>
      </c>
      <c r="I95" s="67" t="s">
        <v>391</v>
      </c>
      <c r="J95" s="72">
        <v>5.2884329999999995</v>
      </c>
      <c r="K95" s="73">
        <v>5.3388219999999995</v>
      </c>
      <c r="L95" s="73">
        <f t="shared" si="4"/>
        <v>1.1665395306150053</v>
      </c>
      <c r="M95" s="73">
        <v>0.4003605506150052</v>
      </c>
      <c r="N95" s="73">
        <v>0.40266659999999999</v>
      </c>
      <c r="O95" s="73">
        <v>0.36351238000000002</v>
      </c>
      <c r="P95" s="74">
        <f t="shared" si="5"/>
        <v>7.4990428715361782E-2</v>
      </c>
      <c r="Q95" s="74">
        <f t="shared" si="6"/>
        <v>0.15041279717042547</v>
      </c>
      <c r="R95" s="75">
        <f t="shared" si="7"/>
        <v>0.21850129684319974</v>
      </c>
      <c r="S95" s="7"/>
    </row>
    <row r="96" spans="1:19" ht="38.25" x14ac:dyDescent="0.25">
      <c r="A96" s="44"/>
      <c r="B96" s="45"/>
      <c r="C96" s="46"/>
      <c r="D96" s="47"/>
      <c r="E96" s="48"/>
      <c r="F96" s="49">
        <v>107</v>
      </c>
      <c r="G96" s="50" t="s">
        <v>84</v>
      </c>
      <c r="H96" s="90"/>
      <c r="I96" s="46"/>
      <c r="J96" s="51">
        <v>0.93671400000000005</v>
      </c>
      <c r="K96" s="52">
        <v>0.93671400000000005</v>
      </c>
      <c r="L96" s="53">
        <f t="shared" si="4"/>
        <v>0.13719146909110902</v>
      </c>
      <c r="M96" s="53">
        <v>4.2710259091109037E-2</v>
      </c>
      <c r="N96" s="53">
        <v>4.2176429999999994E-2</v>
      </c>
      <c r="O96" s="53">
        <v>5.2304779999999995E-2</v>
      </c>
      <c r="P96" s="54">
        <f t="shared" si="5"/>
        <v>4.5595837247130969E-2</v>
      </c>
      <c r="Q96" s="54">
        <f t="shared" si="6"/>
        <v>9.0621778996693783E-2</v>
      </c>
      <c r="R96" s="55">
        <f t="shared" si="7"/>
        <v>0.14646035939583374</v>
      </c>
      <c r="S96" s="7"/>
    </row>
    <row r="97" spans="1:19" ht="38.25" x14ac:dyDescent="0.25">
      <c r="A97" s="66"/>
      <c r="B97" s="56"/>
      <c r="C97" s="67"/>
      <c r="D97" s="68"/>
      <c r="E97" s="69"/>
      <c r="F97" s="70"/>
      <c r="G97" s="71"/>
      <c r="H97" s="66">
        <v>3000546</v>
      </c>
      <c r="I97" s="67" t="s">
        <v>396</v>
      </c>
      <c r="J97" s="72">
        <v>0.93671400000000005</v>
      </c>
      <c r="K97" s="73">
        <v>0.93671400000000005</v>
      </c>
      <c r="L97" s="73">
        <f t="shared" si="4"/>
        <v>0.13719146909110902</v>
      </c>
      <c r="M97" s="73">
        <v>4.2710259091109037E-2</v>
      </c>
      <c r="N97" s="73">
        <v>4.2176429999999994E-2</v>
      </c>
      <c r="O97" s="73">
        <v>5.2304779999999995E-2</v>
      </c>
      <c r="P97" s="74">
        <f t="shared" si="5"/>
        <v>4.5595837247130969E-2</v>
      </c>
      <c r="Q97" s="74">
        <f t="shared" si="6"/>
        <v>9.0621778996693783E-2</v>
      </c>
      <c r="R97" s="75">
        <f t="shared" si="7"/>
        <v>0.14646035939583374</v>
      </c>
      <c r="S97" s="7"/>
    </row>
    <row r="98" spans="1:19" ht="25.5" x14ac:dyDescent="0.25">
      <c r="A98" s="44"/>
      <c r="B98" s="45"/>
      <c r="C98" s="46"/>
      <c r="D98" s="47"/>
      <c r="E98" s="48"/>
      <c r="F98" s="49">
        <v>121</v>
      </c>
      <c r="G98" s="50" t="s">
        <v>159</v>
      </c>
      <c r="H98" s="90"/>
      <c r="I98" s="46"/>
      <c r="J98" s="51">
        <v>3.1650000000000003E-3</v>
      </c>
      <c r="K98" s="52">
        <v>3.1650000000000003E-3</v>
      </c>
      <c r="L98" s="53">
        <f t="shared" si="4"/>
        <v>0</v>
      </c>
      <c r="M98" s="53">
        <v>0</v>
      </c>
      <c r="N98" s="53">
        <v>0</v>
      </c>
      <c r="O98" s="53">
        <v>0</v>
      </c>
      <c r="P98" s="54">
        <f t="shared" si="5"/>
        <v>0</v>
      </c>
      <c r="Q98" s="54">
        <f t="shared" si="6"/>
        <v>0</v>
      </c>
      <c r="R98" s="55">
        <f t="shared" si="7"/>
        <v>0</v>
      </c>
      <c r="S98" s="7"/>
    </row>
    <row r="99" spans="1:19" ht="38.25" x14ac:dyDescent="0.25">
      <c r="A99" s="66"/>
      <c r="B99" s="56"/>
      <c r="C99" s="67"/>
      <c r="D99" s="68"/>
      <c r="E99" s="69"/>
      <c r="F99" s="70"/>
      <c r="G99" s="71"/>
      <c r="H99" s="66">
        <v>3000633</v>
      </c>
      <c r="I99" s="67" t="s">
        <v>464</v>
      </c>
      <c r="J99" s="72">
        <v>3.1650000000000003E-3</v>
      </c>
      <c r="K99" s="73">
        <v>3.1650000000000003E-3</v>
      </c>
      <c r="L99" s="73">
        <f t="shared" si="4"/>
        <v>0</v>
      </c>
      <c r="M99" s="73">
        <v>0</v>
      </c>
      <c r="N99" s="73">
        <v>0</v>
      </c>
      <c r="O99" s="73">
        <v>0</v>
      </c>
      <c r="P99" s="74">
        <f t="shared" si="5"/>
        <v>0</v>
      </c>
      <c r="Q99" s="74">
        <f t="shared" si="6"/>
        <v>0</v>
      </c>
      <c r="R99" s="75">
        <f t="shared" si="7"/>
        <v>0</v>
      </c>
      <c r="S99" s="7"/>
    </row>
    <row r="100" spans="1:19" ht="25.5" x14ac:dyDescent="0.25">
      <c r="A100" s="44"/>
      <c r="B100" s="45"/>
      <c r="C100" s="46"/>
      <c r="D100" s="47"/>
      <c r="E100" s="48"/>
      <c r="F100" s="49">
        <v>127</v>
      </c>
      <c r="G100" s="50" t="s">
        <v>184</v>
      </c>
      <c r="H100" s="90"/>
      <c r="I100" s="46"/>
      <c r="J100" s="51">
        <v>0.228163</v>
      </c>
      <c r="K100" s="52">
        <v>0.228163</v>
      </c>
      <c r="L100" s="53">
        <f t="shared" si="4"/>
        <v>0</v>
      </c>
      <c r="M100" s="53">
        <v>0</v>
      </c>
      <c r="N100" s="53">
        <v>0</v>
      </c>
      <c r="O100" s="53">
        <v>0</v>
      </c>
      <c r="P100" s="54">
        <f t="shared" si="5"/>
        <v>0</v>
      </c>
      <c r="Q100" s="54">
        <f t="shared" si="6"/>
        <v>0</v>
      </c>
      <c r="R100" s="55">
        <f t="shared" si="7"/>
        <v>0</v>
      </c>
      <c r="S100" s="7"/>
    </row>
    <row r="101" spans="1:19" ht="51" x14ac:dyDescent="0.25">
      <c r="A101" s="66"/>
      <c r="B101" s="56"/>
      <c r="C101" s="67"/>
      <c r="D101" s="68"/>
      <c r="E101" s="69"/>
      <c r="F101" s="70"/>
      <c r="G101" s="71"/>
      <c r="H101" s="66">
        <v>3000664</v>
      </c>
      <c r="I101" s="67" t="s">
        <v>507</v>
      </c>
      <c r="J101" s="72">
        <v>0.228163</v>
      </c>
      <c r="K101" s="73">
        <v>0.228163</v>
      </c>
      <c r="L101" s="73">
        <f t="shared" si="4"/>
        <v>0</v>
      </c>
      <c r="M101" s="73">
        <v>0</v>
      </c>
      <c r="N101" s="73">
        <v>0</v>
      </c>
      <c r="O101" s="73">
        <v>0</v>
      </c>
      <c r="P101" s="74">
        <f t="shared" si="5"/>
        <v>0</v>
      </c>
      <c r="Q101" s="74">
        <f t="shared" si="6"/>
        <v>0</v>
      </c>
      <c r="R101" s="75">
        <f t="shared" si="7"/>
        <v>0</v>
      </c>
      <c r="S101" s="7"/>
    </row>
    <row r="102" spans="1:19" ht="38.25" x14ac:dyDescent="0.25">
      <c r="A102" s="44"/>
      <c r="B102" s="45"/>
      <c r="C102" s="46"/>
      <c r="D102" s="47"/>
      <c r="E102" s="48"/>
      <c r="F102" s="49">
        <v>129</v>
      </c>
      <c r="G102" s="50" t="s">
        <v>143</v>
      </c>
      <c r="H102" s="90"/>
      <c r="I102" s="46"/>
      <c r="J102" s="51">
        <v>1.0078450000000001</v>
      </c>
      <c r="K102" s="52">
        <v>1.089486</v>
      </c>
      <c r="L102" s="53">
        <f t="shared" si="4"/>
        <v>0.11643395053254199</v>
      </c>
      <c r="M102" s="53">
        <v>4.1557600532541983E-2</v>
      </c>
      <c r="N102" s="53">
        <v>4.2949840000000003E-2</v>
      </c>
      <c r="O102" s="53">
        <v>3.1926510000000005E-2</v>
      </c>
      <c r="P102" s="54">
        <f t="shared" si="5"/>
        <v>3.814422629803594E-2</v>
      </c>
      <c r="Q102" s="54">
        <f t="shared" si="6"/>
        <v>7.7566339110866953E-2</v>
      </c>
      <c r="R102" s="55">
        <f t="shared" si="7"/>
        <v>0.10687053393301245</v>
      </c>
      <c r="S102" s="7"/>
    </row>
    <row r="103" spans="1:19" x14ac:dyDescent="0.25">
      <c r="A103" s="66"/>
      <c r="B103" s="56"/>
      <c r="C103" s="67"/>
      <c r="D103" s="68"/>
      <c r="E103" s="69"/>
      <c r="F103" s="70"/>
      <c r="G103" s="71"/>
      <c r="H103" s="66">
        <v>3000001</v>
      </c>
      <c r="I103" s="67" t="s">
        <v>283</v>
      </c>
      <c r="J103" s="72">
        <v>1.5499999999999998E-2</v>
      </c>
      <c r="K103" s="73">
        <v>1.5499999999999998E-2</v>
      </c>
      <c r="L103" s="73">
        <f t="shared" si="4"/>
        <v>0</v>
      </c>
      <c r="M103" s="73">
        <v>0</v>
      </c>
      <c r="N103" s="73">
        <v>0</v>
      </c>
      <c r="O103" s="73">
        <v>0</v>
      </c>
      <c r="P103" s="74">
        <f t="shared" si="5"/>
        <v>0</v>
      </c>
      <c r="Q103" s="74">
        <f t="shared" si="6"/>
        <v>0</v>
      </c>
      <c r="R103" s="75">
        <f t="shared" si="7"/>
        <v>0</v>
      </c>
      <c r="S103" s="7"/>
    </row>
    <row r="104" spans="1:19" ht="38.25" x14ac:dyDescent="0.25">
      <c r="A104" s="66"/>
      <c r="B104" s="56"/>
      <c r="C104" s="67"/>
      <c r="D104" s="68"/>
      <c r="E104" s="69"/>
      <c r="F104" s="70"/>
      <c r="G104" s="71"/>
      <c r="H104" s="66">
        <v>3000688</v>
      </c>
      <c r="I104" s="67" t="s">
        <v>429</v>
      </c>
      <c r="J104" s="72">
        <v>0.79324900000000009</v>
      </c>
      <c r="K104" s="73">
        <v>0.93858900000000001</v>
      </c>
      <c r="L104" s="73">
        <f t="shared" si="4"/>
        <v>7.5182600601335053E-2</v>
      </c>
      <c r="M104" s="73">
        <v>3.5248600601335056E-2</v>
      </c>
      <c r="N104" s="73">
        <v>1.7525430000000002E-2</v>
      </c>
      <c r="O104" s="73">
        <v>2.2408570000000003E-2</v>
      </c>
      <c r="P104" s="74">
        <f t="shared" si="5"/>
        <v>3.755488355535283E-2</v>
      </c>
      <c r="Q104" s="74">
        <f t="shared" si="6"/>
        <v>5.6226986041105383E-2</v>
      </c>
      <c r="R104" s="75">
        <f t="shared" si="7"/>
        <v>8.0101727807735917E-2</v>
      </c>
      <c r="S104" s="7"/>
    </row>
    <row r="105" spans="1:19" ht="25.5" x14ac:dyDescent="0.25">
      <c r="A105" s="66"/>
      <c r="B105" s="56"/>
      <c r="C105" s="67"/>
      <c r="D105" s="68"/>
      <c r="E105" s="69"/>
      <c r="F105" s="70"/>
      <c r="G105" s="71"/>
      <c r="H105" s="66">
        <v>3000689</v>
      </c>
      <c r="I105" s="67" t="s">
        <v>430</v>
      </c>
      <c r="J105" s="72">
        <v>0.13145500000000002</v>
      </c>
      <c r="K105" s="73">
        <v>9.3242999999999993E-2</v>
      </c>
      <c r="L105" s="73">
        <f t="shared" si="4"/>
        <v>1.9016879931206928E-2</v>
      </c>
      <c r="M105" s="73">
        <v>6.3089999312069267E-3</v>
      </c>
      <c r="N105" s="73">
        <v>5.2606700000000003E-3</v>
      </c>
      <c r="O105" s="73">
        <v>7.4472100000000001E-3</v>
      </c>
      <c r="P105" s="74">
        <f t="shared" si="5"/>
        <v>6.766191490199723E-2</v>
      </c>
      <c r="Q105" s="74">
        <f t="shared" si="6"/>
        <v>0.12408084179195143</v>
      </c>
      <c r="R105" s="75">
        <f t="shared" si="7"/>
        <v>0.20394967913094741</v>
      </c>
      <c r="S105" s="7"/>
    </row>
    <row r="106" spans="1:19" ht="38.25" x14ac:dyDescent="0.25">
      <c r="A106" s="66"/>
      <c r="B106" s="56"/>
      <c r="C106" s="67"/>
      <c r="D106" s="68"/>
      <c r="E106" s="69"/>
      <c r="F106" s="70"/>
      <c r="G106" s="71"/>
      <c r="H106" s="66">
        <v>3000690</v>
      </c>
      <c r="I106" s="67" t="s">
        <v>452</v>
      </c>
      <c r="J106" s="72">
        <v>6.7640999999999993E-2</v>
      </c>
      <c r="K106" s="73">
        <v>4.2154000000000004E-2</v>
      </c>
      <c r="L106" s="73">
        <f t="shared" si="4"/>
        <v>2.2234469999999999E-2</v>
      </c>
      <c r="M106" s="73">
        <v>0</v>
      </c>
      <c r="N106" s="73">
        <v>2.0163739999999999E-2</v>
      </c>
      <c r="O106" s="73">
        <v>2.0707299999999998E-3</v>
      </c>
      <c r="P106" s="74">
        <f t="shared" si="5"/>
        <v>0</v>
      </c>
      <c r="Q106" s="74">
        <f t="shared" si="6"/>
        <v>0.47833515206148874</v>
      </c>
      <c r="R106" s="75">
        <f t="shared" si="7"/>
        <v>0.52745812971485495</v>
      </c>
      <c r="S106" s="7"/>
    </row>
    <row r="107" spans="1:19" x14ac:dyDescent="0.25">
      <c r="A107" s="44"/>
      <c r="B107" s="45"/>
      <c r="C107" s="46"/>
      <c r="D107" s="47"/>
      <c r="E107" s="48"/>
      <c r="F107" s="49">
        <v>131</v>
      </c>
      <c r="G107" s="50" t="s">
        <v>144</v>
      </c>
      <c r="H107" s="90"/>
      <c r="I107" s="46"/>
      <c r="J107" s="51">
        <v>2.1755209999999998</v>
      </c>
      <c r="K107" s="52">
        <v>2.2982629999999999</v>
      </c>
      <c r="L107" s="53">
        <f t="shared" si="4"/>
        <v>0.50485850910842489</v>
      </c>
      <c r="M107" s="53">
        <v>0.21932261910842499</v>
      </c>
      <c r="N107" s="53">
        <v>0.16720402999999998</v>
      </c>
      <c r="O107" s="53">
        <v>0.11833186</v>
      </c>
      <c r="P107" s="54">
        <f t="shared" si="5"/>
        <v>9.5429730674176538E-2</v>
      </c>
      <c r="Q107" s="54">
        <f t="shared" si="6"/>
        <v>0.16818207886061123</v>
      </c>
      <c r="R107" s="55">
        <f t="shared" si="7"/>
        <v>0.21966959791304341</v>
      </c>
      <c r="S107" s="7"/>
    </row>
    <row r="108" spans="1:19" x14ac:dyDescent="0.25">
      <c r="A108" s="66"/>
      <c r="B108" s="56"/>
      <c r="C108" s="67"/>
      <c r="D108" s="68"/>
      <c r="E108" s="69"/>
      <c r="F108" s="70"/>
      <c r="G108" s="71"/>
      <c r="H108" s="66">
        <v>3000001</v>
      </c>
      <c r="I108" s="67" t="s">
        <v>283</v>
      </c>
      <c r="J108" s="72">
        <v>4.1000000000000002E-2</v>
      </c>
      <c r="K108" s="73">
        <v>4.1000000000000002E-2</v>
      </c>
      <c r="L108" s="73">
        <f t="shared" si="4"/>
        <v>2.4000000208616257E-2</v>
      </c>
      <c r="M108" s="73">
        <v>2.4000000208616257E-2</v>
      </c>
      <c r="N108" s="73">
        <v>0</v>
      </c>
      <c r="O108" s="73">
        <v>0</v>
      </c>
      <c r="P108" s="74">
        <f t="shared" si="5"/>
        <v>0.58536585874673797</v>
      </c>
      <c r="Q108" s="74">
        <f t="shared" si="6"/>
        <v>0.58536585874673797</v>
      </c>
      <c r="R108" s="75">
        <f t="shared" si="7"/>
        <v>0.58536585874673797</v>
      </c>
      <c r="S108" s="7"/>
    </row>
    <row r="109" spans="1:19" ht="25.5" x14ac:dyDescent="0.25">
      <c r="A109" s="66"/>
      <c r="B109" s="56"/>
      <c r="C109" s="67"/>
      <c r="D109" s="68"/>
      <c r="E109" s="69"/>
      <c r="F109" s="70"/>
      <c r="G109" s="71"/>
      <c r="H109" s="66">
        <v>3000698</v>
      </c>
      <c r="I109" s="67" t="s">
        <v>431</v>
      </c>
      <c r="J109" s="72">
        <v>1.5046089999999999</v>
      </c>
      <c r="K109" s="73">
        <v>1.38703</v>
      </c>
      <c r="L109" s="73">
        <f t="shared" si="4"/>
        <v>0.24144797050704547</v>
      </c>
      <c r="M109" s="73">
        <v>9.1371170507045463E-2</v>
      </c>
      <c r="N109" s="73">
        <v>8.3499679999999993E-2</v>
      </c>
      <c r="O109" s="73">
        <v>6.6577120000000004E-2</v>
      </c>
      <c r="P109" s="74">
        <f t="shared" si="5"/>
        <v>6.5875410414371324E-2</v>
      </c>
      <c r="Q109" s="74">
        <f t="shared" si="6"/>
        <v>0.12607575215175262</v>
      </c>
      <c r="R109" s="75">
        <f t="shared" si="7"/>
        <v>0.174075521442972</v>
      </c>
      <c r="S109" s="7"/>
    </row>
    <row r="110" spans="1:19" ht="38.25" x14ac:dyDescent="0.25">
      <c r="A110" s="66"/>
      <c r="B110" s="56"/>
      <c r="C110" s="67"/>
      <c r="D110" s="68"/>
      <c r="E110" s="69"/>
      <c r="F110" s="70"/>
      <c r="G110" s="71"/>
      <c r="H110" s="66">
        <v>3000699</v>
      </c>
      <c r="I110" s="67" t="s">
        <v>432</v>
      </c>
      <c r="J110" s="72">
        <v>0.13746</v>
      </c>
      <c r="K110" s="73">
        <v>0.181648</v>
      </c>
      <c r="L110" s="73">
        <f t="shared" si="4"/>
        <v>3.5346100032136736E-2</v>
      </c>
      <c r="M110" s="73">
        <v>1.9778560032136738E-2</v>
      </c>
      <c r="N110" s="73">
        <v>1.100336E-2</v>
      </c>
      <c r="O110" s="73">
        <v>4.5641799999999993E-3</v>
      </c>
      <c r="P110" s="74">
        <f t="shared" si="5"/>
        <v>0.10888399559663051</v>
      </c>
      <c r="Q110" s="74">
        <f t="shared" si="6"/>
        <v>0.16945917396358198</v>
      </c>
      <c r="R110" s="75">
        <f t="shared" si="7"/>
        <v>0.19458568237545548</v>
      </c>
      <c r="S110" s="7"/>
    </row>
    <row r="111" spans="1:19" ht="25.5" x14ac:dyDescent="0.25">
      <c r="A111" s="66"/>
      <c r="B111" s="56"/>
      <c r="C111" s="67"/>
      <c r="D111" s="68"/>
      <c r="E111" s="69"/>
      <c r="F111" s="70"/>
      <c r="G111" s="71"/>
      <c r="H111" s="66">
        <v>3000700</v>
      </c>
      <c r="I111" s="67" t="s">
        <v>433</v>
      </c>
      <c r="J111" s="72">
        <v>0.18124699999999999</v>
      </c>
      <c r="K111" s="73">
        <v>0.24689399999999997</v>
      </c>
      <c r="L111" s="73">
        <f t="shared" si="4"/>
        <v>8.3128050158931446E-2</v>
      </c>
      <c r="M111" s="73">
        <v>2.1328090158931445E-2</v>
      </c>
      <c r="N111" s="73">
        <v>4.259193E-2</v>
      </c>
      <c r="O111" s="73">
        <v>1.9208030000000001E-2</v>
      </c>
      <c r="P111" s="74">
        <f t="shared" si="5"/>
        <v>8.6385615522983336E-2</v>
      </c>
      <c r="Q111" s="74">
        <f t="shared" si="6"/>
        <v>0.25889661214501547</v>
      </c>
      <c r="R111" s="75">
        <f t="shared" si="7"/>
        <v>0.33669530308120671</v>
      </c>
      <c r="S111" s="7"/>
    </row>
    <row r="112" spans="1:19" ht="51" x14ac:dyDescent="0.25">
      <c r="A112" s="66"/>
      <c r="B112" s="56"/>
      <c r="C112" s="67"/>
      <c r="D112" s="68"/>
      <c r="E112" s="69"/>
      <c r="F112" s="70"/>
      <c r="G112" s="71"/>
      <c r="H112" s="66">
        <v>3000701</v>
      </c>
      <c r="I112" s="67" t="s">
        <v>434</v>
      </c>
      <c r="J112" s="72">
        <v>5.8630000000000002E-2</v>
      </c>
      <c r="K112" s="73">
        <v>5.8630000000000002E-2</v>
      </c>
      <c r="L112" s="73">
        <f t="shared" si="4"/>
        <v>2.8944939772757292E-2</v>
      </c>
      <c r="M112" s="73">
        <v>1.8499999772757292E-2</v>
      </c>
      <c r="N112" s="73">
        <v>6.9319799999999999E-3</v>
      </c>
      <c r="O112" s="73">
        <v>3.5129599999999999E-3</v>
      </c>
      <c r="P112" s="74">
        <f t="shared" si="5"/>
        <v>0.31553811654029151</v>
      </c>
      <c r="Q112" s="74">
        <f t="shared" si="6"/>
        <v>0.43377076194366865</v>
      </c>
      <c r="R112" s="75">
        <f t="shared" si="7"/>
        <v>0.49368821034892191</v>
      </c>
      <c r="S112" s="7"/>
    </row>
    <row r="113" spans="1:19" ht="25.5" x14ac:dyDescent="0.25">
      <c r="A113" s="66"/>
      <c r="B113" s="56"/>
      <c r="C113" s="67"/>
      <c r="D113" s="68"/>
      <c r="E113" s="69"/>
      <c r="F113" s="70"/>
      <c r="G113" s="71"/>
      <c r="H113" s="66">
        <v>3000702</v>
      </c>
      <c r="I113" s="67" t="s">
        <v>435</v>
      </c>
      <c r="J113" s="72">
        <v>0.16664999999999999</v>
      </c>
      <c r="K113" s="73">
        <v>0.29713599999999996</v>
      </c>
      <c r="L113" s="73">
        <f t="shared" si="4"/>
        <v>7.3991449203798174E-2</v>
      </c>
      <c r="M113" s="73">
        <v>2.6344799203798175E-2</v>
      </c>
      <c r="N113" s="73">
        <v>2.3177079999999999E-2</v>
      </c>
      <c r="O113" s="73">
        <v>2.446957E-2</v>
      </c>
      <c r="P113" s="74">
        <f t="shared" si="5"/>
        <v>8.8662427991889836E-2</v>
      </c>
      <c r="Q113" s="74">
        <f t="shared" si="6"/>
        <v>0.16666401649008597</v>
      </c>
      <c r="R113" s="75">
        <f t="shared" si="7"/>
        <v>0.24901543133042844</v>
      </c>
      <c r="S113" s="7"/>
    </row>
    <row r="114" spans="1:19" ht="15.75" thickBot="1" x14ac:dyDescent="0.3">
      <c r="A114" s="76"/>
      <c r="B114" s="77"/>
      <c r="C114" s="78"/>
      <c r="D114" s="79"/>
      <c r="E114" s="80"/>
      <c r="F114" s="81"/>
      <c r="G114" s="82"/>
      <c r="H114" s="76">
        <v>9000000</v>
      </c>
      <c r="I114" s="78" t="s">
        <v>293</v>
      </c>
      <c r="J114" s="83">
        <v>8.5925000000000001E-2</v>
      </c>
      <c r="K114" s="84">
        <v>8.5925000000000001E-2</v>
      </c>
      <c r="L114" s="84">
        <f t="shared" si="4"/>
        <v>1.7999999225139618E-2</v>
      </c>
      <c r="M114" s="84">
        <v>1.7999999225139618E-2</v>
      </c>
      <c r="N114" s="84">
        <v>0</v>
      </c>
      <c r="O114" s="84">
        <v>0</v>
      </c>
      <c r="P114" s="85">
        <f t="shared" si="5"/>
        <v>0.20948500698445874</v>
      </c>
      <c r="Q114" s="85">
        <f t="shared" si="6"/>
        <v>0.20948500698445874</v>
      </c>
      <c r="R114" s="86">
        <f t="shared" si="7"/>
        <v>0.20948500698445874</v>
      </c>
      <c r="S114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3"/>
  <sheetViews>
    <sheetView workbookViewId="0">
      <selection activeCell="B6" sqref="B6:B73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43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563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5</v>
      </c>
      <c r="C7" s="46" t="s">
        <v>43</v>
      </c>
      <c r="D7" s="47"/>
      <c r="E7" s="48"/>
      <c r="F7" s="49"/>
      <c r="G7" s="50"/>
      <c r="H7" s="90"/>
      <c r="I7" s="46"/>
      <c r="J7" s="51">
        <v>318.30025700000004</v>
      </c>
      <c r="K7" s="52">
        <v>348.39568300000002</v>
      </c>
      <c r="L7" s="53">
        <f t="shared" ref="L7:L70" si="0">SUM(M7,N7,O7)</f>
        <v>34.600046756512384</v>
      </c>
      <c r="M7" s="53">
        <v>7.7644344565123902</v>
      </c>
      <c r="N7" s="53">
        <v>10.668929929999999</v>
      </c>
      <c r="O7" s="53">
        <v>16.16668237</v>
      </c>
      <c r="P7" s="54">
        <f t="shared" ref="P7:P70" si="1">IFERROR(M7/K7,0)</f>
        <v>2.2286253347497391E-2</v>
      </c>
      <c r="Q7" s="54">
        <f t="shared" ref="Q7:Q70" si="2">IFERROR(SUM(M7,N7)/K7,0)</f>
        <v>5.2909278977812092E-2</v>
      </c>
      <c r="R7" s="55">
        <f t="shared" ref="R7:R70" si="3">IFERROR(SUM(M7,N7,O7)/K7,0)</f>
        <v>9.9312501402356299E-2</v>
      </c>
      <c r="S7" s="7"/>
    </row>
    <row r="8" spans="1:19" x14ac:dyDescent="0.25">
      <c r="A8" s="44"/>
      <c r="B8" s="45"/>
      <c r="C8" s="46"/>
      <c r="D8" s="47">
        <v>5</v>
      </c>
      <c r="E8" s="48" t="s">
        <v>44</v>
      </c>
      <c r="F8" s="49"/>
      <c r="G8" s="50"/>
      <c r="H8" s="90"/>
      <c r="I8" s="46"/>
      <c r="J8" s="51">
        <v>107.567251</v>
      </c>
      <c r="K8" s="52">
        <v>109.10670300000001</v>
      </c>
      <c r="L8" s="53">
        <f t="shared" si="0"/>
        <v>6.1010563180726471</v>
      </c>
      <c r="M8" s="53">
        <v>1.215319518072647</v>
      </c>
      <c r="N8" s="53">
        <v>2.0033372300000001</v>
      </c>
      <c r="O8" s="53">
        <v>2.8823995699999996</v>
      </c>
      <c r="P8" s="54">
        <f t="shared" si="1"/>
        <v>1.1138816265694023E-2</v>
      </c>
      <c r="Q8" s="54">
        <f t="shared" si="2"/>
        <v>2.9500082575794145E-2</v>
      </c>
      <c r="R8" s="55">
        <f t="shared" si="3"/>
        <v>5.5918253877331868E-2</v>
      </c>
      <c r="S8" s="7"/>
    </row>
    <row r="9" spans="1:19" ht="25.5" x14ac:dyDescent="0.25">
      <c r="A9" s="44"/>
      <c r="B9" s="45"/>
      <c r="C9" s="46"/>
      <c r="D9" s="47"/>
      <c r="E9" s="48"/>
      <c r="F9" s="49">
        <v>35</v>
      </c>
      <c r="G9" s="50" t="s">
        <v>45</v>
      </c>
      <c r="H9" s="90"/>
      <c r="I9" s="46"/>
      <c r="J9" s="51">
        <v>21.698921000000002</v>
      </c>
      <c r="K9" s="52">
        <v>23.238373000000003</v>
      </c>
      <c r="L9" s="53">
        <f t="shared" si="0"/>
        <v>2.7189014729876027</v>
      </c>
      <c r="M9" s="53">
        <v>0.76186840298760217</v>
      </c>
      <c r="N9" s="53">
        <v>0.81365568999999993</v>
      </c>
      <c r="O9" s="53">
        <v>1.1433773800000002</v>
      </c>
      <c r="P9" s="54">
        <f t="shared" si="1"/>
        <v>3.2784928746414477E-2</v>
      </c>
      <c r="Q9" s="54">
        <f t="shared" si="2"/>
        <v>6.7798382140935684E-2</v>
      </c>
      <c r="R9" s="55">
        <f t="shared" si="3"/>
        <v>0.11700050915731502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2.7042300000000004</v>
      </c>
      <c r="K10" s="73">
        <v>2.7042300000000004</v>
      </c>
      <c r="L10" s="73">
        <f t="shared" si="0"/>
        <v>0.5909247398349482</v>
      </c>
      <c r="M10" s="73">
        <v>0.17480861983494833</v>
      </c>
      <c r="N10" s="73">
        <v>0.13737933999999999</v>
      </c>
      <c r="O10" s="73">
        <v>0.27873677999999996</v>
      </c>
      <c r="P10" s="74">
        <f t="shared" si="1"/>
        <v>6.4642659771893776E-2</v>
      </c>
      <c r="Q10" s="74">
        <f t="shared" si="2"/>
        <v>0.11544430756072828</v>
      </c>
      <c r="R10" s="75">
        <f t="shared" si="3"/>
        <v>0.21851866883916979</v>
      </c>
      <c r="S10" s="7"/>
    </row>
    <row r="11" spans="1:19" ht="63.75" x14ac:dyDescent="0.25">
      <c r="A11" s="66"/>
      <c r="B11" s="56"/>
      <c r="C11" s="67"/>
      <c r="D11" s="68"/>
      <c r="E11" s="69"/>
      <c r="F11" s="70"/>
      <c r="G11" s="71"/>
      <c r="H11" s="66">
        <v>3000342</v>
      </c>
      <c r="I11" s="67" t="s">
        <v>320</v>
      </c>
      <c r="J11" s="72">
        <v>1.7379800000000001</v>
      </c>
      <c r="K11" s="73">
        <v>1.954291</v>
      </c>
      <c r="L11" s="73">
        <f t="shared" si="0"/>
        <v>0.28362580057338682</v>
      </c>
      <c r="M11" s="73">
        <v>6.4480650573386811E-2</v>
      </c>
      <c r="N11" s="73">
        <v>8.22301E-2</v>
      </c>
      <c r="O11" s="73">
        <v>0.13691504999999998</v>
      </c>
      <c r="P11" s="74">
        <f t="shared" si="1"/>
        <v>3.2994395703294349E-2</v>
      </c>
      <c r="Q11" s="74">
        <f t="shared" si="2"/>
        <v>7.5071087454932156E-2</v>
      </c>
      <c r="R11" s="75">
        <f t="shared" si="3"/>
        <v>0.1451297685827683</v>
      </c>
      <c r="S11" s="7"/>
    </row>
    <row r="12" spans="1:19" ht="38.25" x14ac:dyDescent="0.25">
      <c r="A12" s="66"/>
      <c r="B12" s="56"/>
      <c r="C12" s="67"/>
      <c r="D12" s="68"/>
      <c r="E12" s="69"/>
      <c r="F12" s="70"/>
      <c r="G12" s="71"/>
      <c r="H12" s="66">
        <v>3000469</v>
      </c>
      <c r="I12" s="67" t="s">
        <v>321</v>
      </c>
      <c r="J12" s="72">
        <v>0.88784699999999994</v>
      </c>
      <c r="K12" s="73">
        <v>0.88784699999999994</v>
      </c>
      <c r="L12" s="73">
        <f t="shared" si="0"/>
        <v>0.11976750955099479</v>
      </c>
      <c r="M12" s="73">
        <v>3.5774569550994784E-2</v>
      </c>
      <c r="N12" s="73">
        <v>4.0747699999999998E-2</v>
      </c>
      <c r="O12" s="73">
        <v>4.3245240000000004E-2</v>
      </c>
      <c r="P12" s="74">
        <f t="shared" si="1"/>
        <v>4.0293619904099229E-2</v>
      </c>
      <c r="Q12" s="74">
        <f t="shared" si="2"/>
        <v>8.6188577030721275E-2</v>
      </c>
      <c r="R12" s="75">
        <f t="shared" si="3"/>
        <v>0.13489656387980675</v>
      </c>
      <c r="S12" s="7"/>
    </row>
    <row r="13" spans="1:19" ht="38.25" x14ac:dyDescent="0.25">
      <c r="A13" s="66"/>
      <c r="B13" s="56"/>
      <c r="C13" s="67"/>
      <c r="D13" s="68"/>
      <c r="E13" s="69"/>
      <c r="F13" s="70"/>
      <c r="G13" s="71"/>
      <c r="H13" s="66">
        <v>3000473</v>
      </c>
      <c r="I13" s="67" t="s">
        <v>322</v>
      </c>
      <c r="J13" s="72">
        <v>2.8916899999999996</v>
      </c>
      <c r="K13" s="73">
        <v>3.8096920000000005</v>
      </c>
      <c r="L13" s="73">
        <f t="shared" si="0"/>
        <v>0.43322994118477015</v>
      </c>
      <c r="M13" s="73">
        <v>0.11838578118477017</v>
      </c>
      <c r="N13" s="73">
        <v>0.13227916000000001</v>
      </c>
      <c r="O13" s="73">
        <v>0.18256499999999998</v>
      </c>
      <c r="P13" s="74">
        <f t="shared" si="1"/>
        <v>3.1074895604361233E-2</v>
      </c>
      <c r="Q13" s="74">
        <f t="shared" si="2"/>
        <v>6.579664213925171E-2</v>
      </c>
      <c r="R13" s="75">
        <f t="shared" si="3"/>
        <v>0.1137178389184139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3000622</v>
      </c>
      <c r="I14" s="67" t="s">
        <v>323</v>
      </c>
      <c r="J14" s="72">
        <v>11.682660000000002</v>
      </c>
      <c r="K14" s="73">
        <v>11.68266</v>
      </c>
      <c r="L14" s="73">
        <f t="shared" si="0"/>
        <v>1.0855446922580119</v>
      </c>
      <c r="M14" s="73">
        <v>0.3253808222580119</v>
      </c>
      <c r="N14" s="73">
        <v>0.34490539999999997</v>
      </c>
      <c r="O14" s="73">
        <v>0.41525847000000005</v>
      </c>
      <c r="P14" s="74">
        <f t="shared" si="1"/>
        <v>2.7851604194422494E-2</v>
      </c>
      <c r="Q14" s="74">
        <f t="shared" si="2"/>
        <v>5.7374452586826281E-2</v>
      </c>
      <c r="R14" s="75">
        <f t="shared" si="3"/>
        <v>9.2919308809638543E-2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9000000</v>
      </c>
      <c r="I15" s="67" t="s">
        <v>293</v>
      </c>
      <c r="J15" s="72">
        <v>1.7945139999999999</v>
      </c>
      <c r="K15" s="73">
        <v>2.1996530000000001</v>
      </c>
      <c r="L15" s="73">
        <f t="shared" si="0"/>
        <v>0.20580878958549015</v>
      </c>
      <c r="M15" s="73">
        <v>4.3037959585490171E-2</v>
      </c>
      <c r="N15" s="73">
        <v>7.6113989999999992E-2</v>
      </c>
      <c r="O15" s="73">
        <v>8.6656839999999985E-2</v>
      </c>
      <c r="P15" s="74">
        <f t="shared" si="1"/>
        <v>1.9565794961973623E-2</v>
      </c>
      <c r="Q15" s="74">
        <f t="shared" si="2"/>
        <v>5.4168520937388831E-2</v>
      </c>
      <c r="R15" s="75">
        <f t="shared" si="3"/>
        <v>9.3564207438850647E-2</v>
      </c>
      <c r="S15" s="7"/>
    </row>
    <row r="16" spans="1:19" x14ac:dyDescent="0.25">
      <c r="A16" s="44"/>
      <c r="B16" s="45"/>
      <c r="C16" s="46"/>
      <c r="D16" s="47"/>
      <c r="E16" s="48"/>
      <c r="F16" s="49">
        <v>36</v>
      </c>
      <c r="G16" s="50" t="s">
        <v>46</v>
      </c>
      <c r="H16" s="90"/>
      <c r="I16" s="46"/>
      <c r="J16" s="51">
        <v>77.681025999999989</v>
      </c>
      <c r="K16" s="52">
        <v>77.681026000000003</v>
      </c>
      <c r="L16" s="53">
        <f t="shared" si="0"/>
        <v>2.8526843345534227</v>
      </c>
      <c r="M16" s="53">
        <v>0.31166239455342293</v>
      </c>
      <c r="N16" s="53">
        <v>1.0274843699999998</v>
      </c>
      <c r="O16" s="53">
        <v>1.51353757</v>
      </c>
      <c r="P16" s="54">
        <f t="shared" si="1"/>
        <v>4.012078761078966E-3</v>
      </c>
      <c r="Q16" s="54">
        <f t="shared" si="2"/>
        <v>1.7239045794186895E-2</v>
      </c>
      <c r="R16" s="55">
        <f t="shared" si="3"/>
        <v>3.6723051708320929E-2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3000001</v>
      </c>
      <c r="I17" s="67" t="s">
        <v>283</v>
      </c>
      <c r="J17" s="72">
        <v>1.2903170000000002</v>
      </c>
      <c r="K17" s="73">
        <v>1.2903169999999999</v>
      </c>
      <c r="L17" s="73">
        <f t="shared" si="0"/>
        <v>0.18317913060717345</v>
      </c>
      <c r="M17" s="73">
        <v>4.1646520607173443E-2</v>
      </c>
      <c r="N17" s="73">
        <v>4.7807179999999998E-2</v>
      </c>
      <c r="O17" s="73">
        <v>9.3725429999999998E-2</v>
      </c>
      <c r="P17" s="74">
        <f t="shared" si="1"/>
        <v>3.2276193065094425E-2</v>
      </c>
      <c r="Q17" s="74">
        <f t="shared" si="2"/>
        <v>6.9326917809478958E-2</v>
      </c>
      <c r="R17" s="75">
        <f t="shared" si="3"/>
        <v>0.14196444021676335</v>
      </c>
      <c r="S17" s="7"/>
    </row>
    <row r="18" spans="1:19" ht="38.25" x14ac:dyDescent="0.25">
      <c r="A18" s="66"/>
      <c r="B18" s="56"/>
      <c r="C18" s="67"/>
      <c r="D18" s="68"/>
      <c r="E18" s="69"/>
      <c r="F18" s="70"/>
      <c r="G18" s="71"/>
      <c r="H18" s="66">
        <v>3000579</v>
      </c>
      <c r="I18" s="67" t="s">
        <v>324</v>
      </c>
      <c r="J18" s="72">
        <v>0.10200000000000001</v>
      </c>
      <c r="K18" s="73">
        <v>0.10200000000000001</v>
      </c>
      <c r="L18" s="73">
        <f t="shared" si="0"/>
        <v>0</v>
      </c>
      <c r="M18" s="73">
        <v>0</v>
      </c>
      <c r="N18" s="73">
        <v>0</v>
      </c>
      <c r="O18" s="73">
        <v>0</v>
      </c>
      <c r="P18" s="74">
        <f t="shared" si="1"/>
        <v>0</v>
      </c>
      <c r="Q18" s="74">
        <f t="shared" si="2"/>
        <v>0</v>
      </c>
      <c r="R18" s="75">
        <f t="shared" si="3"/>
        <v>0</v>
      </c>
      <c r="S18" s="7"/>
    </row>
    <row r="19" spans="1:19" ht="25.5" x14ac:dyDescent="0.25">
      <c r="A19" s="66"/>
      <c r="B19" s="56"/>
      <c r="C19" s="67"/>
      <c r="D19" s="68"/>
      <c r="E19" s="69"/>
      <c r="F19" s="70"/>
      <c r="G19" s="71"/>
      <c r="H19" s="66">
        <v>3000580</v>
      </c>
      <c r="I19" s="67" t="s">
        <v>325</v>
      </c>
      <c r="J19" s="72">
        <v>2.9770120000000002</v>
      </c>
      <c r="K19" s="73">
        <v>2.9770120000000007</v>
      </c>
      <c r="L19" s="73">
        <f t="shared" si="0"/>
        <v>0.1706345700043024</v>
      </c>
      <c r="M19" s="73">
        <v>4.9966930004302412E-2</v>
      </c>
      <c r="N19" s="73">
        <v>4.0864490000000003E-2</v>
      </c>
      <c r="O19" s="73">
        <v>7.9803149999999989E-2</v>
      </c>
      <c r="P19" s="74">
        <f t="shared" si="1"/>
        <v>1.6784255489834237E-2</v>
      </c>
      <c r="Q19" s="74">
        <f t="shared" si="2"/>
        <v>3.0510935127000628E-2</v>
      </c>
      <c r="R19" s="75">
        <f t="shared" si="3"/>
        <v>5.7317394086521103E-2</v>
      </c>
      <c r="S19" s="7"/>
    </row>
    <row r="20" spans="1:19" ht="51" x14ac:dyDescent="0.25">
      <c r="A20" s="66"/>
      <c r="B20" s="56"/>
      <c r="C20" s="67"/>
      <c r="D20" s="68"/>
      <c r="E20" s="69"/>
      <c r="F20" s="70"/>
      <c r="G20" s="71"/>
      <c r="H20" s="66">
        <v>3000581</v>
      </c>
      <c r="I20" s="67" t="s">
        <v>326</v>
      </c>
      <c r="J20" s="72">
        <v>0.67318000000000022</v>
      </c>
      <c r="K20" s="73">
        <v>0.67318000000000011</v>
      </c>
      <c r="L20" s="73">
        <f t="shared" si="0"/>
        <v>3.2183669999999998E-2</v>
      </c>
      <c r="M20" s="73">
        <v>0</v>
      </c>
      <c r="N20" s="73">
        <v>0</v>
      </c>
      <c r="O20" s="73">
        <v>3.2183669999999998E-2</v>
      </c>
      <c r="P20" s="74">
        <f t="shared" si="1"/>
        <v>0</v>
      </c>
      <c r="Q20" s="74">
        <f t="shared" si="2"/>
        <v>0</v>
      </c>
      <c r="R20" s="75">
        <f t="shared" si="3"/>
        <v>4.7808416768174919E-2</v>
      </c>
      <c r="S20" s="7"/>
    </row>
    <row r="21" spans="1:19" ht="51" x14ac:dyDescent="0.25">
      <c r="A21" s="66"/>
      <c r="B21" s="56"/>
      <c r="C21" s="67"/>
      <c r="D21" s="68"/>
      <c r="E21" s="69"/>
      <c r="F21" s="70"/>
      <c r="G21" s="71"/>
      <c r="H21" s="66">
        <v>3000582</v>
      </c>
      <c r="I21" s="67" t="s">
        <v>327</v>
      </c>
      <c r="J21" s="72">
        <v>0.14550000000000002</v>
      </c>
      <c r="K21" s="73">
        <v>0.14550000000000002</v>
      </c>
      <c r="L21" s="73">
        <f t="shared" si="0"/>
        <v>0</v>
      </c>
      <c r="M21" s="73">
        <v>0</v>
      </c>
      <c r="N21" s="73">
        <v>0</v>
      </c>
      <c r="O21" s="73">
        <v>0</v>
      </c>
      <c r="P21" s="74">
        <f t="shared" si="1"/>
        <v>0</v>
      </c>
      <c r="Q21" s="74">
        <f t="shared" si="2"/>
        <v>0</v>
      </c>
      <c r="R21" s="75">
        <f t="shared" si="3"/>
        <v>0</v>
      </c>
      <c r="S21" s="7"/>
    </row>
    <row r="22" spans="1:19" ht="51" x14ac:dyDescent="0.25">
      <c r="A22" s="66"/>
      <c r="B22" s="56"/>
      <c r="C22" s="67"/>
      <c r="D22" s="68"/>
      <c r="E22" s="69"/>
      <c r="F22" s="70"/>
      <c r="G22" s="71"/>
      <c r="H22" s="66">
        <v>3000583</v>
      </c>
      <c r="I22" s="67" t="s">
        <v>328</v>
      </c>
      <c r="J22" s="72">
        <v>1.7320930000000003</v>
      </c>
      <c r="K22" s="73">
        <v>1.7320930000000003</v>
      </c>
      <c r="L22" s="73">
        <f t="shared" si="0"/>
        <v>0.15436736017353461</v>
      </c>
      <c r="M22" s="73">
        <v>3.3832110173534602E-2</v>
      </c>
      <c r="N22" s="73">
        <v>4.5212930000000005E-2</v>
      </c>
      <c r="O22" s="73">
        <v>7.5322319999999998E-2</v>
      </c>
      <c r="P22" s="74">
        <f t="shared" si="1"/>
        <v>1.953250210787446E-2</v>
      </c>
      <c r="Q22" s="74">
        <f t="shared" si="2"/>
        <v>4.5635563548570776E-2</v>
      </c>
      <c r="R22" s="75">
        <f t="shared" si="3"/>
        <v>8.9121865958429816E-2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9000009</v>
      </c>
      <c r="I23" s="67" t="s">
        <v>294</v>
      </c>
      <c r="J23" s="72">
        <v>70.760923999999989</v>
      </c>
      <c r="K23" s="73">
        <v>70.760924000000003</v>
      </c>
      <c r="L23" s="73">
        <f t="shared" si="0"/>
        <v>2.3123196037684122</v>
      </c>
      <c r="M23" s="73">
        <v>0.18621683376841247</v>
      </c>
      <c r="N23" s="73">
        <v>0.8935997699999999</v>
      </c>
      <c r="O23" s="73">
        <v>1.2325029999999999</v>
      </c>
      <c r="P23" s="74">
        <f t="shared" si="1"/>
        <v>2.6316337215779215E-3</v>
      </c>
      <c r="Q23" s="74">
        <f t="shared" si="2"/>
        <v>1.5260069297122409E-2</v>
      </c>
      <c r="R23" s="75">
        <f t="shared" si="3"/>
        <v>3.2677917034667499E-2</v>
      </c>
      <c r="S23" s="7"/>
    </row>
    <row r="24" spans="1:19" ht="38.25" x14ac:dyDescent="0.25">
      <c r="A24" s="44"/>
      <c r="B24" s="45"/>
      <c r="C24" s="46"/>
      <c r="D24" s="47"/>
      <c r="E24" s="48"/>
      <c r="F24" s="49">
        <v>68</v>
      </c>
      <c r="G24" s="50" t="s">
        <v>22</v>
      </c>
      <c r="H24" s="90"/>
      <c r="I24" s="46"/>
      <c r="J24" s="51">
        <v>1.9000029999999999</v>
      </c>
      <c r="K24" s="52">
        <v>1.9000029999999999</v>
      </c>
      <c r="L24" s="53">
        <f t="shared" si="0"/>
        <v>0.14877178871493518</v>
      </c>
      <c r="M24" s="53">
        <v>4.5351658714935184E-2</v>
      </c>
      <c r="N24" s="53">
        <v>5.1506709999999997E-2</v>
      </c>
      <c r="O24" s="53">
        <v>5.1913420000000002E-2</v>
      </c>
      <c r="P24" s="54">
        <f t="shared" si="1"/>
        <v>2.3869256372192667E-2</v>
      </c>
      <c r="Q24" s="54">
        <f t="shared" si="2"/>
        <v>5.0978008305742249E-2</v>
      </c>
      <c r="R24" s="55">
        <f t="shared" si="3"/>
        <v>7.830081779604306E-2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9000000</v>
      </c>
      <c r="I25" s="67" t="s">
        <v>293</v>
      </c>
      <c r="J25" s="72">
        <v>1.9000029999999999</v>
      </c>
      <c r="K25" s="73">
        <v>1.9000029999999999</v>
      </c>
      <c r="L25" s="73">
        <f t="shared" si="0"/>
        <v>0.14877178871493518</v>
      </c>
      <c r="M25" s="73">
        <v>4.5351658714935184E-2</v>
      </c>
      <c r="N25" s="73">
        <v>5.1506709999999997E-2</v>
      </c>
      <c r="O25" s="73">
        <v>5.1913420000000002E-2</v>
      </c>
      <c r="P25" s="74">
        <f t="shared" si="1"/>
        <v>2.3869256372192667E-2</v>
      </c>
      <c r="Q25" s="74">
        <f t="shared" si="2"/>
        <v>5.0978008305742249E-2</v>
      </c>
      <c r="R25" s="75">
        <f t="shared" si="3"/>
        <v>7.830081779604306E-2</v>
      </c>
      <c r="S25" s="7"/>
    </row>
    <row r="26" spans="1:19" x14ac:dyDescent="0.25">
      <c r="A26" s="44"/>
      <c r="B26" s="45"/>
      <c r="C26" s="46"/>
      <c r="D26" s="47"/>
      <c r="E26" s="48"/>
      <c r="F26" s="49">
        <v>96</v>
      </c>
      <c r="G26" s="50" t="s">
        <v>47</v>
      </c>
      <c r="H26" s="90"/>
      <c r="I26" s="46"/>
      <c r="J26" s="51">
        <v>2.4393009999999999</v>
      </c>
      <c r="K26" s="52">
        <v>2.4393009999999999</v>
      </c>
      <c r="L26" s="53">
        <f t="shared" si="0"/>
        <v>0.34292901181668678</v>
      </c>
      <c r="M26" s="53">
        <v>9.6437061816686764E-2</v>
      </c>
      <c r="N26" s="53">
        <v>0.10973046</v>
      </c>
      <c r="O26" s="53">
        <v>0.13676148999999999</v>
      </c>
      <c r="P26" s="54">
        <f t="shared" si="1"/>
        <v>3.9534711713186184E-2</v>
      </c>
      <c r="Q26" s="54">
        <f t="shared" si="2"/>
        <v>8.4519098633865503E-2</v>
      </c>
      <c r="R26" s="55">
        <f t="shared" si="3"/>
        <v>0.1405849511055367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3000001</v>
      </c>
      <c r="I27" s="67" t="s">
        <v>283</v>
      </c>
      <c r="J27" s="72">
        <v>0.98338199999999998</v>
      </c>
      <c r="K27" s="73">
        <v>0.98338200000000009</v>
      </c>
      <c r="L27" s="73">
        <f t="shared" si="0"/>
        <v>0.18446546169306771</v>
      </c>
      <c r="M27" s="73">
        <v>5.19438516930677E-2</v>
      </c>
      <c r="N27" s="73">
        <v>5.5648299999999998E-2</v>
      </c>
      <c r="O27" s="73">
        <v>7.687331E-2</v>
      </c>
      <c r="P27" s="74">
        <f t="shared" si="1"/>
        <v>5.282164173542702E-2</v>
      </c>
      <c r="Q27" s="74">
        <f t="shared" si="2"/>
        <v>0.10941033260021811</v>
      </c>
      <c r="R27" s="75">
        <f t="shared" si="3"/>
        <v>0.18758271118758293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3000503</v>
      </c>
      <c r="I28" s="67" t="s">
        <v>329</v>
      </c>
      <c r="J28" s="72">
        <v>0.45000000000000007</v>
      </c>
      <c r="K28" s="73">
        <v>0.45000000000000007</v>
      </c>
      <c r="L28" s="73">
        <f t="shared" si="0"/>
        <v>5.7032220062571456E-2</v>
      </c>
      <c r="M28" s="73">
        <v>1.7811850062571466E-2</v>
      </c>
      <c r="N28" s="73">
        <v>1.7810599999999999E-2</v>
      </c>
      <c r="O28" s="73">
        <v>2.1409769999999995E-2</v>
      </c>
      <c r="P28" s="74">
        <f t="shared" si="1"/>
        <v>3.9581889027936586E-2</v>
      </c>
      <c r="Q28" s="74">
        <f t="shared" si="2"/>
        <v>7.9161000139047685E-2</v>
      </c>
      <c r="R28" s="75">
        <f t="shared" si="3"/>
        <v>0.12673826680571432</v>
      </c>
      <c r="S28" s="7"/>
    </row>
    <row r="29" spans="1:19" ht="38.25" x14ac:dyDescent="0.25">
      <c r="A29" s="66"/>
      <c r="B29" s="56"/>
      <c r="C29" s="67"/>
      <c r="D29" s="68"/>
      <c r="E29" s="69"/>
      <c r="F29" s="70"/>
      <c r="G29" s="71"/>
      <c r="H29" s="66">
        <v>3000504</v>
      </c>
      <c r="I29" s="67" t="s">
        <v>330</v>
      </c>
      <c r="J29" s="72">
        <v>0.97591899999999998</v>
      </c>
      <c r="K29" s="73">
        <v>0.97591900000000009</v>
      </c>
      <c r="L29" s="73">
        <f t="shared" si="0"/>
        <v>0.1014313300610476</v>
      </c>
      <c r="M29" s="73">
        <v>2.6681360061047599E-2</v>
      </c>
      <c r="N29" s="73">
        <v>3.6271560000000001E-2</v>
      </c>
      <c r="O29" s="73">
        <v>3.8478409999999998E-2</v>
      </c>
      <c r="P29" s="74">
        <f t="shared" si="1"/>
        <v>2.7339728052274418E-2</v>
      </c>
      <c r="Q29" s="74">
        <f t="shared" si="2"/>
        <v>6.4506296179342337E-2</v>
      </c>
      <c r="R29" s="75">
        <f t="shared" si="3"/>
        <v>0.10393416877942492</v>
      </c>
      <c r="S29" s="7"/>
    </row>
    <row r="30" spans="1:19" ht="38.25" x14ac:dyDescent="0.25">
      <c r="A30" s="66"/>
      <c r="B30" s="56"/>
      <c r="C30" s="67"/>
      <c r="D30" s="68"/>
      <c r="E30" s="69"/>
      <c r="F30" s="70"/>
      <c r="G30" s="71"/>
      <c r="H30" s="66">
        <v>3000693</v>
      </c>
      <c r="I30" s="67" t="s">
        <v>331</v>
      </c>
      <c r="J30" s="72">
        <v>0.03</v>
      </c>
      <c r="K30" s="73">
        <v>0.03</v>
      </c>
      <c r="L30" s="73">
        <f t="shared" si="0"/>
        <v>0</v>
      </c>
      <c r="M30" s="73">
        <v>0</v>
      </c>
      <c r="N30" s="73">
        <v>0</v>
      </c>
      <c r="O30" s="73">
        <v>0</v>
      </c>
      <c r="P30" s="74">
        <f t="shared" si="1"/>
        <v>0</v>
      </c>
      <c r="Q30" s="74">
        <f t="shared" si="2"/>
        <v>0</v>
      </c>
      <c r="R30" s="75">
        <f t="shared" si="3"/>
        <v>0</v>
      </c>
      <c r="S30" s="7"/>
    </row>
    <row r="31" spans="1:19" x14ac:dyDescent="0.25">
      <c r="A31" s="44"/>
      <c r="B31" s="45"/>
      <c r="C31" s="46"/>
      <c r="D31" s="47"/>
      <c r="E31" s="48"/>
      <c r="F31" s="49">
        <v>136</v>
      </c>
      <c r="G31" s="50" t="s">
        <v>48</v>
      </c>
      <c r="H31" s="90"/>
      <c r="I31" s="46"/>
      <c r="J31" s="51">
        <v>3.8479999999999999</v>
      </c>
      <c r="K31" s="52">
        <v>3.8480000000000003</v>
      </c>
      <c r="L31" s="53">
        <f t="shared" si="0"/>
        <v>3.7769710000000005E-2</v>
      </c>
      <c r="M31" s="53">
        <v>0</v>
      </c>
      <c r="N31" s="53">
        <v>9.6000000000000002E-4</v>
      </c>
      <c r="O31" s="53">
        <v>3.6809710000000002E-2</v>
      </c>
      <c r="P31" s="54">
        <f t="shared" si="1"/>
        <v>0</v>
      </c>
      <c r="Q31" s="54">
        <f t="shared" si="2"/>
        <v>2.4948024948024945E-4</v>
      </c>
      <c r="R31" s="55">
        <f t="shared" si="3"/>
        <v>9.815413201663202E-3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3000001</v>
      </c>
      <c r="I32" s="67" t="s">
        <v>283</v>
      </c>
      <c r="J32" s="72">
        <v>0.14278000000000002</v>
      </c>
      <c r="K32" s="73">
        <v>0.14278000000000002</v>
      </c>
      <c r="L32" s="73">
        <f t="shared" si="0"/>
        <v>2.0000009999999999E-2</v>
      </c>
      <c r="M32" s="73">
        <v>0</v>
      </c>
      <c r="N32" s="73">
        <v>0</v>
      </c>
      <c r="O32" s="73">
        <v>2.0000009999999999E-2</v>
      </c>
      <c r="P32" s="74">
        <f t="shared" si="1"/>
        <v>0</v>
      </c>
      <c r="Q32" s="74">
        <f t="shared" si="2"/>
        <v>0</v>
      </c>
      <c r="R32" s="75">
        <f t="shared" si="3"/>
        <v>0.14007571088387727</v>
      </c>
      <c r="S32" s="7"/>
    </row>
    <row r="33" spans="1:19" ht="51" x14ac:dyDescent="0.25">
      <c r="A33" s="66"/>
      <c r="B33" s="56"/>
      <c r="C33" s="67"/>
      <c r="D33" s="68"/>
      <c r="E33" s="69"/>
      <c r="F33" s="70"/>
      <c r="G33" s="71"/>
      <c r="H33" s="66">
        <v>3000727</v>
      </c>
      <c r="I33" s="67" t="s">
        <v>332</v>
      </c>
      <c r="J33" s="72">
        <v>1.0229999999999999</v>
      </c>
      <c r="K33" s="73">
        <v>1.0230000000000001</v>
      </c>
      <c r="L33" s="73">
        <f t="shared" si="0"/>
        <v>1.2623999999999999E-3</v>
      </c>
      <c r="M33" s="73">
        <v>0</v>
      </c>
      <c r="N33" s="73">
        <v>9.6000000000000002E-4</v>
      </c>
      <c r="O33" s="73">
        <v>3.0239999999999998E-4</v>
      </c>
      <c r="P33" s="74">
        <f t="shared" si="1"/>
        <v>0</v>
      </c>
      <c r="Q33" s="74">
        <f t="shared" si="2"/>
        <v>9.3841642228738992E-4</v>
      </c>
      <c r="R33" s="75">
        <f t="shared" si="3"/>
        <v>1.2340175953079176E-3</v>
      </c>
      <c r="S33" s="7"/>
    </row>
    <row r="34" spans="1:19" ht="38.25" x14ac:dyDescent="0.25">
      <c r="A34" s="66"/>
      <c r="B34" s="56"/>
      <c r="C34" s="67"/>
      <c r="D34" s="68"/>
      <c r="E34" s="69"/>
      <c r="F34" s="70"/>
      <c r="G34" s="71"/>
      <c r="H34" s="66">
        <v>3000728</v>
      </c>
      <c r="I34" s="67" t="s">
        <v>333</v>
      </c>
      <c r="J34" s="72">
        <v>2.68222</v>
      </c>
      <c r="K34" s="73">
        <v>2.68222</v>
      </c>
      <c r="L34" s="73">
        <f t="shared" si="0"/>
        <v>1.6507300000000003E-2</v>
      </c>
      <c r="M34" s="73">
        <v>0</v>
      </c>
      <c r="N34" s="73">
        <v>0</v>
      </c>
      <c r="O34" s="73">
        <v>1.6507300000000003E-2</v>
      </c>
      <c r="P34" s="74">
        <f t="shared" si="1"/>
        <v>0</v>
      </c>
      <c r="Q34" s="74">
        <f t="shared" si="2"/>
        <v>0</v>
      </c>
      <c r="R34" s="75">
        <f t="shared" si="3"/>
        <v>6.1543422985437446E-3</v>
      </c>
      <c r="S34" s="7"/>
    </row>
    <row r="35" spans="1:19" ht="25.5" x14ac:dyDescent="0.25">
      <c r="A35" s="44"/>
      <c r="B35" s="45"/>
      <c r="C35" s="46"/>
      <c r="D35" s="47">
        <v>50</v>
      </c>
      <c r="E35" s="48" t="s">
        <v>49</v>
      </c>
      <c r="F35" s="49"/>
      <c r="G35" s="50"/>
      <c r="H35" s="90"/>
      <c r="I35" s="46"/>
      <c r="J35" s="51">
        <v>53.886043999999998</v>
      </c>
      <c r="K35" s="52">
        <v>56.314577</v>
      </c>
      <c r="L35" s="53">
        <f t="shared" si="0"/>
        <v>9.2213900003890554</v>
      </c>
      <c r="M35" s="53">
        <v>2.7894517603890563</v>
      </c>
      <c r="N35" s="53">
        <v>3.0695441799999998</v>
      </c>
      <c r="O35" s="53">
        <v>3.3623940599999997</v>
      </c>
      <c r="P35" s="54">
        <f t="shared" si="1"/>
        <v>4.9533387428073131E-2</v>
      </c>
      <c r="Q35" s="54">
        <f t="shared" si="2"/>
        <v>0.10404048565239256</v>
      </c>
      <c r="R35" s="55">
        <f t="shared" si="3"/>
        <v>0.16374783389368361</v>
      </c>
      <c r="S35" s="7"/>
    </row>
    <row r="36" spans="1:19" ht="25.5" x14ac:dyDescent="0.25">
      <c r="A36" s="44"/>
      <c r="B36" s="45"/>
      <c r="C36" s="46"/>
      <c r="D36" s="47"/>
      <c r="E36" s="48"/>
      <c r="F36" s="49">
        <v>35</v>
      </c>
      <c r="G36" s="50" t="s">
        <v>45</v>
      </c>
      <c r="H36" s="90"/>
      <c r="I36" s="46"/>
      <c r="J36" s="51">
        <v>0.6735199999999999</v>
      </c>
      <c r="K36" s="52">
        <v>0.68332999999999988</v>
      </c>
      <c r="L36" s="53">
        <f t="shared" si="0"/>
        <v>0.12263107026829891</v>
      </c>
      <c r="M36" s="53">
        <v>1.43650002682989E-2</v>
      </c>
      <c r="N36" s="53">
        <v>3.872043E-2</v>
      </c>
      <c r="O36" s="53">
        <v>6.9545640000000006E-2</v>
      </c>
      <c r="P36" s="54">
        <f t="shared" si="1"/>
        <v>2.1022054158750386E-2</v>
      </c>
      <c r="Q36" s="54">
        <f t="shared" si="2"/>
        <v>7.7686374472508021E-2</v>
      </c>
      <c r="R36" s="55">
        <f t="shared" si="3"/>
        <v>0.17946097825106308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9000000</v>
      </c>
      <c r="I37" s="67" t="s">
        <v>293</v>
      </c>
      <c r="J37" s="72">
        <v>0.6735199999999999</v>
      </c>
      <c r="K37" s="73">
        <v>0.68332999999999988</v>
      </c>
      <c r="L37" s="73">
        <f t="shared" si="0"/>
        <v>0.12263107026829891</v>
      </c>
      <c r="M37" s="73">
        <v>1.43650002682989E-2</v>
      </c>
      <c r="N37" s="73">
        <v>3.872043E-2</v>
      </c>
      <c r="O37" s="73">
        <v>6.9545640000000006E-2</v>
      </c>
      <c r="P37" s="74">
        <f t="shared" si="1"/>
        <v>2.1022054158750386E-2</v>
      </c>
      <c r="Q37" s="74">
        <f t="shared" si="2"/>
        <v>7.7686374472508021E-2</v>
      </c>
      <c r="R37" s="75">
        <f t="shared" si="3"/>
        <v>0.17946097825106308</v>
      </c>
      <c r="S37" s="7"/>
    </row>
    <row r="38" spans="1:19" ht="51" x14ac:dyDescent="0.25">
      <c r="A38" s="44"/>
      <c r="B38" s="45"/>
      <c r="C38" s="46"/>
      <c r="D38" s="47"/>
      <c r="E38" s="48"/>
      <c r="F38" s="49">
        <v>57</v>
      </c>
      <c r="G38" s="50" t="s">
        <v>50</v>
      </c>
      <c r="H38" s="90"/>
      <c r="I38" s="46"/>
      <c r="J38" s="51">
        <v>52.212524000000002</v>
      </c>
      <c r="K38" s="52">
        <v>54.631247000000002</v>
      </c>
      <c r="L38" s="53">
        <f t="shared" si="0"/>
        <v>9.0213251201207569</v>
      </c>
      <c r="M38" s="53">
        <v>2.7750867601207574</v>
      </c>
      <c r="N38" s="53">
        <v>3.0067398600000002</v>
      </c>
      <c r="O38" s="53">
        <v>3.2394984999999998</v>
      </c>
      <c r="P38" s="54">
        <f t="shared" si="1"/>
        <v>5.0796694428753515E-2</v>
      </c>
      <c r="Q38" s="54">
        <f t="shared" si="2"/>
        <v>0.10583369294354121</v>
      </c>
      <c r="R38" s="55">
        <f t="shared" si="3"/>
        <v>0.16513123195084228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3000001</v>
      </c>
      <c r="I39" s="67" t="s">
        <v>283</v>
      </c>
      <c r="J39" s="72">
        <v>10.590865000000003</v>
      </c>
      <c r="K39" s="73">
        <v>11.988541</v>
      </c>
      <c r="L39" s="73">
        <f t="shared" si="0"/>
        <v>2.0326676858236987</v>
      </c>
      <c r="M39" s="73">
        <v>0.5015326958236983</v>
      </c>
      <c r="N39" s="73">
        <v>0.70604412000000005</v>
      </c>
      <c r="O39" s="73">
        <v>0.82509087000000025</v>
      </c>
      <c r="P39" s="74">
        <f t="shared" si="1"/>
        <v>4.1834339626790139E-2</v>
      </c>
      <c r="Q39" s="74">
        <f t="shared" si="2"/>
        <v>0.10072758777099719</v>
      </c>
      <c r="R39" s="75">
        <f t="shared" si="3"/>
        <v>0.16955088078054692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3000341</v>
      </c>
      <c r="I40" s="67" t="s">
        <v>334</v>
      </c>
      <c r="J40" s="72">
        <v>0.147091</v>
      </c>
      <c r="K40" s="73">
        <v>0.261627</v>
      </c>
      <c r="L40" s="73">
        <f t="shared" si="0"/>
        <v>2.69999996998813E-3</v>
      </c>
      <c r="M40" s="73">
        <v>8.9999996998813003E-4</v>
      </c>
      <c r="N40" s="73">
        <v>1.8E-3</v>
      </c>
      <c r="O40" s="73">
        <v>0</v>
      </c>
      <c r="P40" s="74">
        <f t="shared" si="1"/>
        <v>3.4400118106622407E-3</v>
      </c>
      <c r="Q40" s="74">
        <f t="shared" si="2"/>
        <v>1.032003566141159E-2</v>
      </c>
      <c r="R40" s="75">
        <f t="shared" si="3"/>
        <v>1.032003566141159E-2</v>
      </c>
      <c r="S40" s="7"/>
    </row>
    <row r="41" spans="1:19" ht="25.5" x14ac:dyDescent="0.25">
      <c r="A41" s="66"/>
      <c r="B41" s="56"/>
      <c r="C41" s="67"/>
      <c r="D41" s="68"/>
      <c r="E41" s="69"/>
      <c r="F41" s="70"/>
      <c r="G41" s="71"/>
      <c r="H41" s="66">
        <v>3000475</v>
      </c>
      <c r="I41" s="67" t="s">
        <v>335</v>
      </c>
      <c r="J41" s="72">
        <v>32.751835000000007</v>
      </c>
      <c r="K41" s="73">
        <v>33.370010999999998</v>
      </c>
      <c r="L41" s="73">
        <f t="shared" si="0"/>
        <v>6.8517030339500504</v>
      </c>
      <c r="M41" s="73">
        <v>2.2483070639500511</v>
      </c>
      <c r="N41" s="73">
        <v>2.2455107399999998</v>
      </c>
      <c r="O41" s="73">
        <v>2.3578852299999995</v>
      </c>
      <c r="P41" s="74">
        <f t="shared" si="1"/>
        <v>6.7375077099916192E-2</v>
      </c>
      <c r="Q41" s="74">
        <f t="shared" si="2"/>
        <v>0.13466635668624896</v>
      </c>
      <c r="R41" s="75">
        <f t="shared" si="3"/>
        <v>0.20532516557905992</v>
      </c>
      <c r="S41" s="7"/>
    </row>
    <row r="42" spans="1:19" ht="38.25" x14ac:dyDescent="0.25">
      <c r="A42" s="66"/>
      <c r="B42" s="56"/>
      <c r="C42" s="67"/>
      <c r="D42" s="68"/>
      <c r="E42" s="69"/>
      <c r="F42" s="70"/>
      <c r="G42" s="71"/>
      <c r="H42" s="66">
        <v>3000506</v>
      </c>
      <c r="I42" s="67" t="s">
        <v>336</v>
      </c>
      <c r="J42" s="72">
        <v>9.4983000000000012E-2</v>
      </c>
      <c r="K42" s="73">
        <v>0.38331799999999999</v>
      </c>
      <c r="L42" s="73">
        <f t="shared" si="0"/>
        <v>5.6956000146031381E-2</v>
      </c>
      <c r="M42" s="73">
        <v>4.3000001460313797E-3</v>
      </c>
      <c r="N42" s="73">
        <v>1.8700000000000001E-2</v>
      </c>
      <c r="O42" s="73">
        <v>3.3956E-2</v>
      </c>
      <c r="P42" s="74">
        <f t="shared" si="1"/>
        <v>1.1217840398915208E-2</v>
      </c>
      <c r="Q42" s="74">
        <f t="shared" si="2"/>
        <v>6.0002400476970509E-2</v>
      </c>
      <c r="R42" s="75">
        <f t="shared" si="3"/>
        <v>0.14858681341870558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3000507</v>
      </c>
      <c r="I43" s="67" t="s">
        <v>337</v>
      </c>
      <c r="J43" s="72">
        <v>0.36196500000000004</v>
      </c>
      <c r="K43" s="73">
        <v>0.36196499999999998</v>
      </c>
      <c r="L43" s="73">
        <f t="shared" si="0"/>
        <v>6.6813400230988487E-2</v>
      </c>
      <c r="M43" s="73">
        <v>2.0047000230988488E-2</v>
      </c>
      <c r="N43" s="73">
        <v>2.4200000000000003E-2</v>
      </c>
      <c r="O43" s="73">
        <v>2.25664E-2</v>
      </c>
      <c r="P43" s="74">
        <f t="shared" si="1"/>
        <v>5.5383808464875027E-2</v>
      </c>
      <c r="Q43" s="74">
        <f t="shared" si="2"/>
        <v>0.12224110129705493</v>
      </c>
      <c r="R43" s="75">
        <f t="shared" si="3"/>
        <v>0.18458525059325762</v>
      </c>
      <c r="S43" s="7"/>
    </row>
    <row r="44" spans="1:19" ht="38.25" x14ac:dyDescent="0.25">
      <c r="A44" s="66"/>
      <c r="B44" s="56"/>
      <c r="C44" s="67"/>
      <c r="D44" s="68"/>
      <c r="E44" s="69"/>
      <c r="F44" s="70"/>
      <c r="G44" s="71"/>
      <c r="H44" s="66">
        <v>3000676</v>
      </c>
      <c r="I44" s="67" t="s">
        <v>338</v>
      </c>
      <c r="J44" s="72">
        <v>1E-3</v>
      </c>
      <c r="K44" s="73">
        <v>1E-3</v>
      </c>
      <c r="L44" s="73">
        <f t="shared" si="0"/>
        <v>0</v>
      </c>
      <c r="M44" s="73">
        <v>0</v>
      </c>
      <c r="N44" s="73">
        <v>0</v>
      </c>
      <c r="O44" s="73">
        <v>0</v>
      </c>
      <c r="P44" s="74">
        <f t="shared" si="1"/>
        <v>0</v>
      </c>
      <c r="Q44" s="74">
        <f t="shared" si="2"/>
        <v>0</v>
      </c>
      <c r="R44" s="75">
        <f t="shared" si="3"/>
        <v>0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9000009</v>
      </c>
      <c r="I45" s="67" t="s">
        <v>294</v>
      </c>
      <c r="J45" s="72">
        <v>8.2647849999999998</v>
      </c>
      <c r="K45" s="73">
        <v>8.2647849999999998</v>
      </c>
      <c r="L45" s="73">
        <f t="shared" si="0"/>
        <v>1.0485E-2</v>
      </c>
      <c r="M45" s="73">
        <v>0</v>
      </c>
      <c r="N45" s="73">
        <v>1.0485E-2</v>
      </c>
      <c r="O45" s="73">
        <v>0</v>
      </c>
      <c r="P45" s="74">
        <f t="shared" si="1"/>
        <v>0</v>
      </c>
      <c r="Q45" s="74">
        <f t="shared" si="2"/>
        <v>1.2686355422433856E-3</v>
      </c>
      <c r="R45" s="75">
        <f t="shared" si="3"/>
        <v>1.2686355422433856E-3</v>
      </c>
      <c r="S45" s="7"/>
    </row>
    <row r="46" spans="1:19" x14ac:dyDescent="0.25">
      <c r="A46" s="44"/>
      <c r="B46" s="45"/>
      <c r="C46" s="46"/>
      <c r="D46" s="47"/>
      <c r="E46" s="48"/>
      <c r="F46" s="49">
        <v>128</v>
      </c>
      <c r="G46" s="50" t="s">
        <v>18</v>
      </c>
      <c r="H46" s="90"/>
      <c r="I46" s="46"/>
      <c r="J46" s="51">
        <v>1</v>
      </c>
      <c r="K46" s="52">
        <v>1</v>
      </c>
      <c r="L46" s="53">
        <f t="shared" si="0"/>
        <v>7.7433809999999992E-2</v>
      </c>
      <c r="M46" s="53">
        <v>0</v>
      </c>
      <c r="N46" s="53">
        <v>2.4083889999999997E-2</v>
      </c>
      <c r="O46" s="53">
        <v>5.3349919999999995E-2</v>
      </c>
      <c r="P46" s="54">
        <f t="shared" si="1"/>
        <v>0</v>
      </c>
      <c r="Q46" s="54">
        <f t="shared" si="2"/>
        <v>2.4083889999999997E-2</v>
      </c>
      <c r="R46" s="55">
        <f t="shared" si="3"/>
        <v>7.7433809999999992E-2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3000001</v>
      </c>
      <c r="I47" s="67" t="s">
        <v>283</v>
      </c>
      <c r="J47" s="72">
        <v>0.46</v>
      </c>
      <c r="K47" s="73">
        <v>0.45837</v>
      </c>
      <c r="L47" s="73">
        <f t="shared" si="0"/>
        <v>2.5333999999999999E-2</v>
      </c>
      <c r="M47" s="73">
        <v>0</v>
      </c>
      <c r="N47" s="73">
        <v>4.96E-3</v>
      </c>
      <c r="O47" s="73">
        <v>2.0374E-2</v>
      </c>
      <c r="P47" s="74">
        <f t="shared" si="1"/>
        <v>0</v>
      </c>
      <c r="Q47" s="74">
        <f t="shared" si="2"/>
        <v>1.0820952505617732E-2</v>
      </c>
      <c r="R47" s="75">
        <f t="shared" si="3"/>
        <v>5.5269760237362825E-2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3000677</v>
      </c>
      <c r="I48" s="67" t="s">
        <v>339</v>
      </c>
      <c r="J48" s="72">
        <v>0.23</v>
      </c>
      <c r="K48" s="73">
        <v>0.22999999999999998</v>
      </c>
      <c r="L48" s="73">
        <f t="shared" si="0"/>
        <v>1.337815E-2</v>
      </c>
      <c r="M48" s="73">
        <v>0</v>
      </c>
      <c r="N48" s="73">
        <v>7.8988900000000004E-3</v>
      </c>
      <c r="O48" s="73">
        <v>5.4792599999999997E-3</v>
      </c>
      <c r="P48" s="74">
        <f t="shared" si="1"/>
        <v>0</v>
      </c>
      <c r="Q48" s="74">
        <f t="shared" si="2"/>
        <v>3.4343000000000005E-2</v>
      </c>
      <c r="R48" s="75">
        <f t="shared" si="3"/>
        <v>5.8165869565217396E-2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3000678</v>
      </c>
      <c r="I49" s="67" t="s">
        <v>340</v>
      </c>
      <c r="J49" s="72">
        <v>0.31</v>
      </c>
      <c r="K49" s="73">
        <v>0.31163000000000002</v>
      </c>
      <c r="L49" s="73">
        <f t="shared" si="0"/>
        <v>3.8721659999999998E-2</v>
      </c>
      <c r="M49" s="73">
        <v>0</v>
      </c>
      <c r="N49" s="73">
        <v>1.1224999999999997E-2</v>
      </c>
      <c r="O49" s="73">
        <v>2.7496659999999999E-2</v>
      </c>
      <c r="P49" s="74">
        <f t="shared" si="1"/>
        <v>0</v>
      </c>
      <c r="Q49" s="74">
        <f t="shared" si="2"/>
        <v>3.6020280460802863E-2</v>
      </c>
      <c r="R49" s="75">
        <f t="shared" si="3"/>
        <v>0.12425523858421846</v>
      </c>
      <c r="S49" s="7"/>
    </row>
    <row r="50" spans="1:19" ht="25.5" x14ac:dyDescent="0.25">
      <c r="A50" s="44"/>
      <c r="B50" s="45"/>
      <c r="C50" s="46"/>
      <c r="D50" s="47">
        <v>51</v>
      </c>
      <c r="E50" s="48" t="s">
        <v>51</v>
      </c>
      <c r="F50" s="49"/>
      <c r="G50" s="50"/>
      <c r="H50" s="90"/>
      <c r="I50" s="46"/>
      <c r="J50" s="51">
        <v>122.28569400000001</v>
      </c>
      <c r="K50" s="52">
        <v>147.03068500000003</v>
      </c>
      <c r="L50" s="53">
        <f t="shared" si="0"/>
        <v>16.015815051131923</v>
      </c>
      <c r="M50" s="53">
        <v>3.1804348011319235</v>
      </c>
      <c r="N50" s="53">
        <v>4.3938605499999994</v>
      </c>
      <c r="O50" s="53">
        <v>8.4415196999999988</v>
      </c>
      <c r="P50" s="54">
        <f t="shared" si="1"/>
        <v>2.163109558478846E-2</v>
      </c>
      <c r="Q50" s="54">
        <f t="shared" si="2"/>
        <v>5.1515065383337645E-2</v>
      </c>
      <c r="R50" s="55">
        <f t="shared" si="3"/>
        <v>0.10892838492272494</v>
      </c>
      <c r="S50" s="7"/>
    </row>
    <row r="51" spans="1:19" ht="25.5" x14ac:dyDescent="0.25">
      <c r="A51" s="44"/>
      <c r="B51" s="45"/>
      <c r="C51" s="46"/>
      <c r="D51" s="47"/>
      <c r="E51" s="48"/>
      <c r="F51" s="49">
        <v>35</v>
      </c>
      <c r="G51" s="50" t="s">
        <v>45</v>
      </c>
      <c r="H51" s="90"/>
      <c r="I51" s="46"/>
      <c r="J51" s="51">
        <v>122.26469400000001</v>
      </c>
      <c r="K51" s="52">
        <v>147.00968500000005</v>
      </c>
      <c r="L51" s="53">
        <f t="shared" si="0"/>
        <v>16.015815051131923</v>
      </c>
      <c r="M51" s="53">
        <v>3.1804348011319235</v>
      </c>
      <c r="N51" s="53">
        <v>4.3938605499999994</v>
      </c>
      <c r="O51" s="53">
        <v>8.4415196999999988</v>
      </c>
      <c r="P51" s="54">
        <f t="shared" si="1"/>
        <v>2.1634185537721017E-2</v>
      </c>
      <c r="Q51" s="54">
        <f t="shared" si="2"/>
        <v>5.1522424193561941E-2</v>
      </c>
      <c r="R51" s="55">
        <f t="shared" si="3"/>
        <v>0.10894394509539911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3000001</v>
      </c>
      <c r="I52" s="67" t="s">
        <v>283</v>
      </c>
      <c r="J52" s="72">
        <v>1.6517240000000002</v>
      </c>
      <c r="K52" s="73">
        <v>5.3492829999999998</v>
      </c>
      <c r="L52" s="73">
        <f t="shared" si="0"/>
        <v>1.1659176829449951</v>
      </c>
      <c r="M52" s="73">
        <v>0.18721817294499488</v>
      </c>
      <c r="N52" s="73">
        <v>0.22162987000000003</v>
      </c>
      <c r="O52" s="73">
        <v>0.75706964000000021</v>
      </c>
      <c r="P52" s="74">
        <f t="shared" si="1"/>
        <v>3.4998741503299582E-2</v>
      </c>
      <c r="Q52" s="74">
        <f t="shared" si="2"/>
        <v>7.6430438050294758E-2</v>
      </c>
      <c r="R52" s="75">
        <f t="shared" si="3"/>
        <v>0.2179577492806036</v>
      </c>
      <c r="S52" s="7"/>
    </row>
    <row r="53" spans="1:19" ht="51" x14ac:dyDescent="0.25">
      <c r="A53" s="66"/>
      <c r="B53" s="56"/>
      <c r="C53" s="67"/>
      <c r="D53" s="68"/>
      <c r="E53" s="69"/>
      <c r="F53" s="70"/>
      <c r="G53" s="71"/>
      <c r="H53" s="66">
        <v>3000623</v>
      </c>
      <c r="I53" s="67" t="s">
        <v>341</v>
      </c>
      <c r="J53" s="72">
        <v>120.61297</v>
      </c>
      <c r="K53" s="73">
        <v>141.66040200000006</v>
      </c>
      <c r="L53" s="73">
        <f t="shared" si="0"/>
        <v>14.849897368186927</v>
      </c>
      <c r="M53" s="73">
        <v>2.9932166281869286</v>
      </c>
      <c r="N53" s="73">
        <v>4.1722306799999993</v>
      </c>
      <c r="O53" s="73">
        <v>7.6844500599999988</v>
      </c>
      <c r="P53" s="74">
        <f t="shared" si="1"/>
        <v>2.1129522336008389E-2</v>
      </c>
      <c r="Q53" s="74">
        <f t="shared" si="2"/>
        <v>5.0581864847361685E-2</v>
      </c>
      <c r="R53" s="75">
        <f t="shared" si="3"/>
        <v>0.10482744054465495</v>
      </c>
      <c r="S53" s="7"/>
    </row>
    <row r="54" spans="1:19" x14ac:dyDescent="0.25">
      <c r="A54" s="44"/>
      <c r="B54" s="45"/>
      <c r="C54" s="46"/>
      <c r="D54" s="47"/>
      <c r="E54" s="48"/>
      <c r="F54" s="49">
        <v>96</v>
      </c>
      <c r="G54" s="50" t="s">
        <v>47</v>
      </c>
      <c r="H54" s="90"/>
      <c r="I54" s="46"/>
      <c r="J54" s="51">
        <v>2.1000000000000001E-2</v>
      </c>
      <c r="K54" s="52">
        <v>2.1000000000000001E-2</v>
      </c>
      <c r="L54" s="53">
        <f t="shared" si="0"/>
        <v>0</v>
      </c>
      <c r="M54" s="53">
        <v>0</v>
      </c>
      <c r="N54" s="53">
        <v>0</v>
      </c>
      <c r="O54" s="53">
        <v>0</v>
      </c>
      <c r="P54" s="54">
        <f t="shared" si="1"/>
        <v>0</v>
      </c>
      <c r="Q54" s="54">
        <f t="shared" si="2"/>
        <v>0</v>
      </c>
      <c r="R54" s="55">
        <f t="shared" si="3"/>
        <v>0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3000505</v>
      </c>
      <c r="I55" s="67" t="s">
        <v>342</v>
      </c>
      <c r="J55" s="72">
        <v>2.1000000000000001E-2</v>
      </c>
      <c r="K55" s="73">
        <v>2.1000000000000001E-2</v>
      </c>
      <c r="L55" s="73">
        <f t="shared" si="0"/>
        <v>0</v>
      </c>
      <c r="M55" s="73">
        <v>0</v>
      </c>
      <c r="N55" s="73">
        <v>0</v>
      </c>
      <c r="O55" s="73">
        <v>0</v>
      </c>
      <c r="P55" s="74">
        <f t="shared" si="1"/>
        <v>0</v>
      </c>
      <c r="Q55" s="74">
        <f t="shared" si="2"/>
        <v>0</v>
      </c>
      <c r="R55" s="75">
        <f t="shared" si="3"/>
        <v>0</v>
      </c>
      <c r="S55" s="7"/>
    </row>
    <row r="56" spans="1:19" ht="25.5" x14ac:dyDescent="0.25">
      <c r="A56" s="44"/>
      <c r="B56" s="45"/>
      <c r="C56" s="46"/>
      <c r="D56" s="47">
        <v>55</v>
      </c>
      <c r="E56" s="48" t="s">
        <v>52</v>
      </c>
      <c r="F56" s="49"/>
      <c r="G56" s="50"/>
      <c r="H56" s="90"/>
      <c r="I56" s="46"/>
      <c r="J56" s="51">
        <v>0.15000000000000002</v>
      </c>
      <c r="K56" s="52">
        <v>0.15000000000000002</v>
      </c>
      <c r="L56" s="53">
        <f t="shared" si="0"/>
        <v>0</v>
      </c>
      <c r="M56" s="53">
        <v>0</v>
      </c>
      <c r="N56" s="53">
        <v>0</v>
      </c>
      <c r="O56" s="53">
        <v>0</v>
      </c>
      <c r="P56" s="54">
        <f t="shared" si="1"/>
        <v>0</v>
      </c>
      <c r="Q56" s="54">
        <f t="shared" si="2"/>
        <v>0</v>
      </c>
      <c r="R56" s="55">
        <f t="shared" si="3"/>
        <v>0</v>
      </c>
      <c r="S56" s="7"/>
    </row>
    <row r="57" spans="1:19" ht="25.5" x14ac:dyDescent="0.25">
      <c r="A57" s="44"/>
      <c r="B57" s="45"/>
      <c r="C57" s="46"/>
      <c r="D57" s="47"/>
      <c r="E57" s="48"/>
      <c r="F57" s="49">
        <v>35</v>
      </c>
      <c r="G57" s="50" t="s">
        <v>45</v>
      </c>
      <c r="H57" s="90"/>
      <c r="I57" s="46"/>
      <c r="J57" s="51">
        <v>0.15000000000000002</v>
      </c>
      <c r="K57" s="52">
        <v>0.15000000000000002</v>
      </c>
      <c r="L57" s="53">
        <f t="shared" si="0"/>
        <v>0</v>
      </c>
      <c r="M57" s="53">
        <v>0</v>
      </c>
      <c r="N57" s="53">
        <v>0</v>
      </c>
      <c r="O57" s="53">
        <v>0</v>
      </c>
      <c r="P57" s="54">
        <f t="shared" si="1"/>
        <v>0</v>
      </c>
      <c r="Q57" s="54">
        <f t="shared" si="2"/>
        <v>0</v>
      </c>
      <c r="R57" s="55">
        <f t="shared" si="3"/>
        <v>0</v>
      </c>
      <c r="S57" s="7"/>
    </row>
    <row r="58" spans="1:19" ht="38.25" x14ac:dyDescent="0.25">
      <c r="A58" s="66"/>
      <c r="B58" s="56"/>
      <c r="C58" s="67"/>
      <c r="D58" s="68"/>
      <c r="E58" s="69"/>
      <c r="F58" s="70"/>
      <c r="G58" s="71"/>
      <c r="H58" s="66">
        <v>3000469</v>
      </c>
      <c r="I58" s="67" t="s">
        <v>321</v>
      </c>
      <c r="J58" s="72">
        <v>0.15000000000000002</v>
      </c>
      <c r="K58" s="73">
        <v>0.15000000000000002</v>
      </c>
      <c r="L58" s="73">
        <f t="shared" si="0"/>
        <v>0</v>
      </c>
      <c r="M58" s="73">
        <v>0</v>
      </c>
      <c r="N58" s="73">
        <v>0</v>
      </c>
      <c r="O58" s="73">
        <v>0</v>
      </c>
      <c r="P58" s="74">
        <f t="shared" si="1"/>
        <v>0</v>
      </c>
      <c r="Q58" s="74">
        <f t="shared" si="2"/>
        <v>0</v>
      </c>
      <c r="R58" s="75">
        <f t="shared" si="3"/>
        <v>0</v>
      </c>
      <c r="S58" s="7"/>
    </row>
    <row r="59" spans="1:19" x14ac:dyDescent="0.25">
      <c r="A59" s="44"/>
      <c r="B59" s="45"/>
      <c r="C59" s="46"/>
      <c r="D59" s="47">
        <v>112</v>
      </c>
      <c r="E59" s="48" t="s">
        <v>53</v>
      </c>
      <c r="F59" s="49"/>
      <c r="G59" s="50"/>
      <c r="H59" s="90"/>
      <c r="I59" s="46"/>
      <c r="J59" s="51">
        <v>13.123149</v>
      </c>
      <c r="K59" s="52">
        <v>13.123302000000001</v>
      </c>
      <c r="L59" s="53">
        <f t="shared" si="0"/>
        <v>1.5011304296422008</v>
      </c>
      <c r="M59" s="53">
        <v>0.16932028964220081</v>
      </c>
      <c r="N59" s="53">
        <v>0.61710863000000005</v>
      </c>
      <c r="O59" s="53">
        <v>0.71470151000000004</v>
      </c>
      <c r="P59" s="54">
        <f t="shared" si="1"/>
        <v>1.2902262680703439E-2</v>
      </c>
      <c r="Q59" s="54">
        <f t="shared" si="2"/>
        <v>5.9926146608696565E-2</v>
      </c>
      <c r="R59" s="55">
        <f t="shared" si="3"/>
        <v>0.11438664062156008</v>
      </c>
      <c r="S59" s="7"/>
    </row>
    <row r="60" spans="1:19" ht="25.5" x14ac:dyDescent="0.25">
      <c r="A60" s="44"/>
      <c r="B60" s="45"/>
      <c r="C60" s="46"/>
      <c r="D60" s="47"/>
      <c r="E60" s="48"/>
      <c r="F60" s="49">
        <v>35</v>
      </c>
      <c r="G60" s="50" t="s">
        <v>45</v>
      </c>
      <c r="H60" s="90"/>
      <c r="I60" s="46"/>
      <c r="J60" s="51">
        <v>0.16</v>
      </c>
      <c r="K60" s="52">
        <v>0.16</v>
      </c>
      <c r="L60" s="53">
        <f t="shared" si="0"/>
        <v>2.4784499779635483E-2</v>
      </c>
      <c r="M60" s="53">
        <v>5.9278997796354815E-3</v>
      </c>
      <c r="N60" s="53">
        <v>1.3091850000000002E-2</v>
      </c>
      <c r="O60" s="53">
        <v>5.7647500000000008E-3</v>
      </c>
      <c r="P60" s="54">
        <f t="shared" si="1"/>
        <v>3.704937362272176E-2</v>
      </c>
      <c r="Q60" s="54">
        <f t="shared" si="2"/>
        <v>0.11887343612272178</v>
      </c>
      <c r="R60" s="55">
        <f t="shared" si="3"/>
        <v>0.15490312362272177</v>
      </c>
      <c r="S60" s="7"/>
    </row>
    <row r="61" spans="1:19" ht="38.25" x14ac:dyDescent="0.25">
      <c r="A61" s="66"/>
      <c r="B61" s="56"/>
      <c r="C61" s="67"/>
      <c r="D61" s="68"/>
      <c r="E61" s="69"/>
      <c r="F61" s="70"/>
      <c r="G61" s="71"/>
      <c r="H61" s="66">
        <v>3000469</v>
      </c>
      <c r="I61" s="67" t="s">
        <v>321</v>
      </c>
      <c r="J61" s="72">
        <v>0.16</v>
      </c>
      <c r="K61" s="73">
        <v>0.16</v>
      </c>
      <c r="L61" s="73">
        <f t="shared" si="0"/>
        <v>2.4784499779635483E-2</v>
      </c>
      <c r="M61" s="73">
        <v>5.9278997796354815E-3</v>
      </c>
      <c r="N61" s="73">
        <v>1.3091850000000002E-2</v>
      </c>
      <c r="O61" s="73">
        <v>5.7647500000000008E-3</v>
      </c>
      <c r="P61" s="74">
        <f t="shared" si="1"/>
        <v>3.704937362272176E-2</v>
      </c>
      <c r="Q61" s="74">
        <f t="shared" si="2"/>
        <v>0.11887343612272178</v>
      </c>
      <c r="R61" s="75">
        <f t="shared" si="3"/>
        <v>0.15490312362272177</v>
      </c>
      <c r="S61" s="7"/>
    </row>
    <row r="62" spans="1:19" ht="38.25" x14ac:dyDescent="0.25">
      <c r="A62" s="44"/>
      <c r="B62" s="45"/>
      <c r="C62" s="46"/>
      <c r="D62" s="47"/>
      <c r="E62" s="48"/>
      <c r="F62" s="49">
        <v>68</v>
      </c>
      <c r="G62" s="50" t="s">
        <v>22</v>
      </c>
      <c r="H62" s="90"/>
      <c r="I62" s="46"/>
      <c r="J62" s="51">
        <v>12.963149</v>
      </c>
      <c r="K62" s="52">
        <v>12.963302000000001</v>
      </c>
      <c r="L62" s="53">
        <f t="shared" si="0"/>
        <v>1.4763459298625654</v>
      </c>
      <c r="M62" s="53">
        <v>0.16339238986256532</v>
      </c>
      <c r="N62" s="53">
        <v>0.60401678000000003</v>
      </c>
      <c r="O62" s="53">
        <v>0.70893676000000005</v>
      </c>
      <c r="P62" s="54">
        <f t="shared" si="1"/>
        <v>1.2604226134866357E-2</v>
      </c>
      <c r="Q62" s="54">
        <f t="shared" si="2"/>
        <v>5.9198587664050818E-2</v>
      </c>
      <c r="R62" s="55">
        <f t="shared" si="3"/>
        <v>0.1138865645390785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9000000</v>
      </c>
      <c r="I63" s="67" t="s">
        <v>293</v>
      </c>
      <c r="J63" s="72">
        <v>11.047148999999999</v>
      </c>
      <c r="K63" s="73">
        <v>11.047302</v>
      </c>
      <c r="L63" s="73">
        <f t="shared" si="0"/>
        <v>0.8485190998055685</v>
      </c>
      <c r="M63" s="73">
        <v>0.16219238980556838</v>
      </c>
      <c r="N63" s="73">
        <v>0.32736073000000004</v>
      </c>
      <c r="O63" s="73">
        <v>0.35896598000000002</v>
      </c>
      <c r="P63" s="74">
        <f t="shared" si="1"/>
        <v>1.4681629035357989E-2</v>
      </c>
      <c r="Q63" s="74">
        <f t="shared" si="2"/>
        <v>4.4314269656570301E-2</v>
      </c>
      <c r="R63" s="75">
        <f t="shared" si="3"/>
        <v>7.6807812423845073E-2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9000009</v>
      </c>
      <c r="I64" s="67" t="s">
        <v>294</v>
      </c>
      <c r="J64" s="72">
        <v>1.9159999999999999</v>
      </c>
      <c r="K64" s="73">
        <v>1.9159999999999999</v>
      </c>
      <c r="L64" s="73">
        <f t="shared" si="0"/>
        <v>0.62782683005699691</v>
      </c>
      <c r="M64" s="73">
        <v>1.2000000569969416E-3</v>
      </c>
      <c r="N64" s="73">
        <v>0.27665604999999999</v>
      </c>
      <c r="O64" s="73">
        <v>0.34997078000000004</v>
      </c>
      <c r="P64" s="74">
        <f t="shared" si="1"/>
        <v>6.2630483141802801E-4</v>
      </c>
      <c r="Q64" s="74">
        <f t="shared" si="2"/>
        <v>0.14501881526983137</v>
      </c>
      <c r="R64" s="75">
        <f t="shared" si="3"/>
        <v>0.32767579856836998</v>
      </c>
      <c r="S64" s="7"/>
    </row>
    <row r="65" spans="1:19" ht="25.5" x14ac:dyDescent="0.25">
      <c r="A65" s="44"/>
      <c r="B65" s="45"/>
      <c r="C65" s="46"/>
      <c r="D65" s="47">
        <v>331</v>
      </c>
      <c r="E65" s="48" t="s">
        <v>54</v>
      </c>
      <c r="F65" s="49"/>
      <c r="G65" s="50"/>
      <c r="H65" s="90"/>
      <c r="I65" s="46"/>
      <c r="J65" s="51">
        <v>21.288118999999998</v>
      </c>
      <c r="K65" s="52">
        <v>22.670415999999996</v>
      </c>
      <c r="L65" s="53">
        <f t="shared" si="0"/>
        <v>1.7606549572765628</v>
      </c>
      <c r="M65" s="53">
        <v>0.40990808727656258</v>
      </c>
      <c r="N65" s="53">
        <v>0.58507934000000017</v>
      </c>
      <c r="O65" s="53">
        <v>0.7656675300000001</v>
      </c>
      <c r="P65" s="54">
        <f t="shared" si="1"/>
        <v>1.8081189479565028E-2</v>
      </c>
      <c r="Q65" s="54">
        <f t="shared" si="2"/>
        <v>4.3889244347195169E-2</v>
      </c>
      <c r="R65" s="55">
        <f t="shared" si="3"/>
        <v>7.7663107605813811E-2</v>
      </c>
      <c r="S65" s="7"/>
    </row>
    <row r="66" spans="1:19" ht="38.25" x14ac:dyDescent="0.25">
      <c r="A66" s="44"/>
      <c r="B66" s="45"/>
      <c r="C66" s="46"/>
      <c r="D66" s="47"/>
      <c r="E66" s="48"/>
      <c r="F66" s="49">
        <v>68</v>
      </c>
      <c r="G66" s="50" t="s">
        <v>22</v>
      </c>
      <c r="H66" s="90"/>
      <c r="I66" s="46"/>
      <c r="J66" s="51">
        <v>19.676248999999999</v>
      </c>
      <c r="K66" s="52">
        <v>19.85427</v>
      </c>
      <c r="L66" s="53">
        <f t="shared" si="0"/>
        <v>1.6222494571952333</v>
      </c>
      <c r="M66" s="53">
        <v>0.36814983719523298</v>
      </c>
      <c r="N66" s="53">
        <v>0.53945304000000016</v>
      </c>
      <c r="O66" s="53">
        <v>0.71464658000000014</v>
      </c>
      <c r="P66" s="54">
        <f t="shared" si="1"/>
        <v>1.8542602533119221E-2</v>
      </c>
      <c r="Q66" s="54">
        <f t="shared" si="2"/>
        <v>4.5713233334453152E-2</v>
      </c>
      <c r="R66" s="55">
        <f t="shared" si="3"/>
        <v>8.1707837014165383E-2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9000000</v>
      </c>
      <c r="I67" s="67" t="s">
        <v>293</v>
      </c>
      <c r="J67" s="72">
        <v>18.476248999999999</v>
      </c>
      <c r="K67" s="73">
        <v>18.611056000000001</v>
      </c>
      <c r="L67" s="73">
        <f t="shared" si="0"/>
        <v>1.6214534571952333</v>
      </c>
      <c r="M67" s="73">
        <v>0.36814983719523298</v>
      </c>
      <c r="N67" s="73">
        <v>0.53945304000000016</v>
      </c>
      <c r="O67" s="73">
        <v>0.71385058000000012</v>
      </c>
      <c r="P67" s="74">
        <f t="shared" si="1"/>
        <v>1.9781243858233134E-2</v>
      </c>
      <c r="Q67" s="74">
        <f t="shared" si="2"/>
        <v>4.876686616789682E-2</v>
      </c>
      <c r="R67" s="75">
        <f t="shared" si="3"/>
        <v>8.7123130315401406E-2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9000009</v>
      </c>
      <c r="I68" s="67" t="s">
        <v>294</v>
      </c>
      <c r="J68" s="72">
        <v>1.2</v>
      </c>
      <c r="K68" s="73">
        <v>1.2432139999999998</v>
      </c>
      <c r="L68" s="73">
        <f t="shared" si="0"/>
        <v>7.9600000000000005E-4</v>
      </c>
      <c r="M68" s="73">
        <v>0</v>
      </c>
      <c r="N68" s="73">
        <v>0</v>
      </c>
      <c r="O68" s="73">
        <v>7.9600000000000005E-4</v>
      </c>
      <c r="P68" s="74">
        <f t="shared" si="1"/>
        <v>0</v>
      </c>
      <c r="Q68" s="74">
        <f t="shared" si="2"/>
        <v>0</v>
      </c>
      <c r="R68" s="75">
        <f t="shared" si="3"/>
        <v>6.4027592996861377E-4</v>
      </c>
      <c r="S68" s="7"/>
    </row>
    <row r="69" spans="1:19" ht="25.5" x14ac:dyDescent="0.25">
      <c r="A69" s="44"/>
      <c r="B69" s="45"/>
      <c r="C69" s="46"/>
      <c r="D69" s="47"/>
      <c r="E69" s="48"/>
      <c r="F69" s="49">
        <v>89</v>
      </c>
      <c r="G69" s="50" t="s">
        <v>55</v>
      </c>
      <c r="H69" s="90"/>
      <c r="I69" s="46"/>
      <c r="J69" s="51">
        <v>0.31162400000000001</v>
      </c>
      <c r="K69" s="52">
        <v>0.31162400000000001</v>
      </c>
      <c r="L69" s="53">
        <f t="shared" si="0"/>
        <v>2.2980190136519484E-2</v>
      </c>
      <c r="M69" s="53">
        <v>5.7714301365194842E-3</v>
      </c>
      <c r="N69" s="53">
        <v>5.7877699999999994E-3</v>
      </c>
      <c r="O69" s="53">
        <v>1.1420990000000001E-2</v>
      </c>
      <c r="P69" s="54">
        <f t="shared" si="1"/>
        <v>1.8520493083072818E-2</v>
      </c>
      <c r="Q69" s="54">
        <f t="shared" si="2"/>
        <v>3.7093420713807293E-2</v>
      </c>
      <c r="R69" s="55">
        <f t="shared" si="3"/>
        <v>7.3743325727541789E-2</v>
      </c>
      <c r="S69" s="7"/>
    </row>
    <row r="70" spans="1:19" ht="25.5" x14ac:dyDescent="0.25">
      <c r="A70" s="66"/>
      <c r="B70" s="56"/>
      <c r="C70" s="67"/>
      <c r="D70" s="68"/>
      <c r="E70" s="69"/>
      <c r="F70" s="70"/>
      <c r="G70" s="71"/>
      <c r="H70" s="66">
        <v>3000339</v>
      </c>
      <c r="I70" s="67" t="s">
        <v>343</v>
      </c>
      <c r="J70" s="72">
        <v>0.31162400000000001</v>
      </c>
      <c r="K70" s="73">
        <v>0.31162400000000001</v>
      </c>
      <c r="L70" s="73">
        <f t="shared" si="0"/>
        <v>2.2980190136519484E-2</v>
      </c>
      <c r="M70" s="73">
        <v>5.7714301365194842E-3</v>
      </c>
      <c r="N70" s="73">
        <v>5.7877699999999994E-3</v>
      </c>
      <c r="O70" s="73">
        <v>1.1420990000000001E-2</v>
      </c>
      <c r="P70" s="74">
        <f t="shared" si="1"/>
        <v>1.8520493083072818E-2</v>
      </c>
      <c r="Q70" s="74">
        <f t="shared" si="2"/>
        <v>3.7093420713807293E-2</v>
      </c>
      <c r="R70" s="75">
        <f t="shared" si="3"/>
        <v>7.3743325727541789E-2</v>
      </c>
      <c r="S70" s="7"/>
    </row>
    <row r="71" spans="1:19" x14ac:dyDescent="0.25">
      <c r="A71" s="44"/>
      <c r="B71" s="45"/>
      <c r="C71" s="46"/>
      <c r="D71" s="47"/>
      <c r="E71" s="48"/>
      <c r="F71" s="49">
        <v>96</v>
      </c>
      <c r="G71" s="50" t="s">
        <v>47</v>
      </c>
      <c r="H71" s="90"/>
      <c r="I71" s="46"/>
      <c r="J71" s="51">
        <v>1.300246</v>
      </c>
      <c r="K71" s="52">
        <v>2.5045219999999997</v>
      </c>
      <c r="L71" s="53">
        <f t="shared" ref="L71:L73" si="4">SUM(M71,N71,O71)</f>
        <v>0.11542530994481012</v>
      </c>
      <c r="M71" s="53">
        <v>3.5986819944810122E-2</v>
      </c>
      <c r="N71" s="53">
        <v>3.9838529999999997E-2</v>
      </c>
      <c r="O71" s="53">
        <v>3.9599960000000003E-2</v>
      </c>
      <c r="P71" s="54">
        <f t="shared" ref="P71:P73" si="5">IFERROR(M71/K71,0)</f>
        <v>1.4368737804982398E-2</v>
      </c>
      <c r="Q71" s="54">
        <f t="shared" ref="Q71:Q73" si="6">IFERROR(SUM(M71,N71)/K71,0)</f>
        <v>3.0275377874424792E-2</v>
      </c>
      <c r="R71" s="55">
        <f t="shared" ref="R71:R73" si="7">IFERROR(SUM(M71,N71,O71)/K71,0)</f>
        <v>4.6086762242380036E-2</v>
      </c>
      <c r="S71" s="7"/>
    </row>
    <row r="72" spans="1:19" ht="38.25" x14ac:dyDescent="0.25">
      <c r="A72" s="66"/>
      <c r="B72" s="56"/>
      <c r="C72" s="67"/>
      <c r="D72" s="68"/>
      <c r="E72" s="69"/>
      <c r="F72" s="70"/>
      <c r="G72" s="71"/>
      <c r="H72" s="66">
        <v>3000692</v>
      </c>
      <c r="I72" s="67" t="s">
        <v>344</v>
      </c>
      <c r="J72" s="72">
        <v>0.74524599999999996</v>
      </c>
      <c r="K72" s="73">
        <v>0.85445299999999991</v>
      </c>
      <c r="L72" s="73">
        <f t="shared" si="4"/>
        <v>7.6065310156704646E-2</v>
      </c>
      <c r="M72" s="73">
        <v>2.5006820156704634E-2</v>
      </c>
      <c r="N72" s="73">
        <v>2.485853E-2</v>
      </c>
      <c r="O72" s="73">
        <v>2.6199960000000001E-2</v>
      </c>
      <c r="P72" s="74">
        <f t="shared" si="5"/>
        <v>2.9266466565983897E-2</v>
      </c>
      <c r="Q72" s="74">
        <f t="shared" si="6"/>
        <v>5.8359383320913664E-2</v>
      </c>
      <c r="R72" s="75">
        <f t="shared" si="7"/>
        <v>8.9022228439369577E-2</v>
      </c>
      <c r="S72" s="7"/>
    </row>
    <row r="73" spans="1:19" ht="15.75" thickBot="1" x14ac:dyDescent="0.3">
      <c r="A73" s="76"/>
      <c r="B73" s="77"/>
      <c r="C73" s="78"/>
      <c r="D73" s="79"/>
      <c r="E73" s="80"/>
      <c r="F73" s="81"/>
      <c r="G73" s="82"/>
      <c r="H73" s="76">
        <v>9000009</v>
      </c>
      <c r="I73" s="78" t="s">
        <v>294</v>
      </c>
      <c r="J73" s="83">
        <v>0.55500000000000005</v>
      </c>
      <c r="K73" s="84">
        <v>1.6500689999999998</v>
      </c>
      <c r="L73" s="84">
        <f t="shared" si="4"/>
        <v>3.935999978810549E-2</v>
      </c>
      <c r="M73" s="84">
        <v>1.0979999788105488E-2</v>
      </c>
      <c r="N73" s="84">
        <v>1.498E-2</v>
      </c>
      <c r="O73" s="84">
        <v>1.34E-2</v>
      </c>
      <c r="P73" s="85">
        <f t="shared" si="5"/>
        <v>6.6542670567748922E-3</v>
      </c>
      <c r="Q73" s="85">
        <f t="shared" si="6"/>
        <v>1.5732675293036527E-2</v>
      </c>
      <c r="R73" s="86">
        <f t="shared" si="7"/>
        <v>2.3853547814125044E-2</v>
      </c>
      <c r="S73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"/>
  <sheetViews>
    <sheetView workbookViewId="0">
      <selection activeCell="B6" sqref="B6:B11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675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674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14568.41602500002</v>
      </c>
      <c r="J7" s="53">
        <f t="shared" ref="J7:J11" si="0">SUM(K7,L7,M7)</f>
        <v>2878.6749700356795</v>
      </c>
      <c r="K7" s="53">
        <v>881.89872091568031</v>
      </c>
      <c r="L7" s="53">
        <v>979.26400236999962</v>
      </c>
      <c r="M7" s="53">
        <v>1017.5122467499996</v>
      </c>
      <c r="N7" s="54">
        <f t="shared" ref="N7:N11" si="1">IFERROR(K7/I7,0)</f>
        <v>6.0534976445092224E-2</v>
      </c>
      <c r="O7" s="54">
        <f t="shared" ref="O7:O11" si="2">IFERROR(SUM(K7,L7)/I7,0)</f>
        <v>0.12775326570107867</v>
      </c>
      <c r="P7" s="55">
        <f t="shared" ref="P7:P11" si="3">IFERROR(SUM(K7,L7,M7)/I7,0)</f>
        <v>0.19759697726202705</v>
      </c>
      <c r="Q7" s="7"/>
    </row>
    <row r="8" spans="1:17" x14ac:dyDescent="0.25">
      <c r="A8" s="44"/>
      <c r="B8" s="45"/>
      <c r="C8" s="46"/>
      <c r="D8" s="47">
        <v>465</v>
      </c>
      <c r="E8" s="48" t="s">
        <v>250</v>
      </c>
      <c r="F8" s="49"/>
      <c r="G8" s="50"/>
      <c r="H8" s="51">
        <v>4.1892049999999994</v>
      </c>
      <c r="I8" s="52">
        <v>4.2250659999999991</v>
      </c>
      <c r="J8" s="53">
        <f t="shared" si="0"/>
        <v>1.3440000000000001E-2</v>
      </c>
      <c r="K8" s="53">
        <v>0</v>
      </c>
      <c r="L8" s="53">
        <v>4.0000000000000001E-3</v>
      </c>
      <c r="M8" s="53">
        <v>9.4400000000000005E-3</v>
      </c>
      <c r="N8" s="54">
        <f t="shared" si="1"/>
        <v>0</v>
      </c>
      <c r="O8" s="54">
        <f t="shared" si="2"/>
        <v>9.4673077296307344E-4</v>
      </c>
      <c r="P8" s="55">
        <f t="shared" si="3"/>
        <v>3.1810153971559268E-3</v>
      </c>
      <c r="Q8" s="7"/>
    </row>
    <row r="9" spans="1:17" ht="25.5" x14ac:dyDescent="0.25">
      <c r="A9" s="66"/>
      <c r="B9" s="56"/>
      <c r="C9" s="67"/>
      <c r="D9" s="68"/>
      <c r="E9" s="69"/>
      <c r="F9" s="70">
        <v>42</v>
      </c>
      <c r="G9" s="71" t="s">
        <v>158</v>
      </c>
      <c r="H9" s="72">
        <v>0</v>
      </c>
      <c r="I9" s="73">
        <v>3.5861000000000004E-2</v>
      </c>
      <c r="J9" s="73">
        <f t="shared" si="0"/>
        <v>0</v>
      </c>
      <c r="K9" s="73">
        <v>0</v>
      </c>
      <c r="L9" s="73">
        <v>0</v>
      </c>
      <c r="M9" s="73">
        <v>0</v>
      </c>
      <c r="N9" s="74">
        <f t="shared" si="1"/>
        <v>0</v>
      </c>
      <c r="O9" s="74">
        <f t="shared" si="2"/>
        <v>0</v>
      </c>
      <c r="P9" s="75">
        <f t="shared" si="3"/>
        <v>0</v>
      </c>
      <c r="Q9" s="7"/>
    </row>
    <row r="10" spans="1:17" ht="38.25" x14ac:dyDescent="0.25">
      <c r="A10" s="66"/>
      <c r="B10" s="56"/>
      <c r="C10" s="67"/>
      <c r="D10" s="68"/>
      <c r="E10" s="69"/>
      <c r="F10" s="70">
        <v>68</v>
      </c>
      <c r="G10" s="71" t="s">
        <v>22</v>
      </c>
      <c r="H10" s="72">
        <v>4.1609999999999996</v>
      </c>
      <c r="I10" s="73">
        <v>4.1609999999999996</v>
      </c>
      <c r="J10" s="73">
        <f t="shared" si="0"/>
        <v>9.4400000000000005E-3</v>
      </c>
      <c r="K10" s="73">
        <v>0</v>
      </c>
      <c r="L10" s="73">
        <v>0</v>
      </c>
      <c r="M10" s="73">
        <v>9.4400000000000005E-3</v>
      </c>
      <c r="N10" s="74">
        <f t="shared" si="1"/>
        <v>0</v>
      </c>
      <c r="O10" s="74">
        <f t="shared" si="2"/>
        <v>0</v>
      </c>
      <c r="P10" s="75">
        <f t="shared" si="3"/>
        <v>2.2686854121605387E-3</v>
      </c>
      <c r="Q10" s="7"/>
    </row>
    <row r="11" spans="1:17" ht="26.25" thickBot="1" x14ac:dyDescent="0.3">
      <c r="A11" s="76"/>
      <c r="B11" s="77"/>
      <c r="C11" s="78"/>
      <c r="D11" s="79"/>
      <c r="E11" s="80"/>
      <c r="F11" s="81">
        <v>121</v>
      </c>
      <c r="G11" s="82" t="s">
        <v>159</v>
      </c>
      <c r="H11" s="83">
        <v>2.8205000000000001E-2</v>
      </c>
      <c r="I11" s="84">
        <v>2.8205000000000001E-2</v>
      </c>
      <c r="J11" s="84">
        <f t="shared" si="0"/>
        <v>4.0000000000000001E-3</v>
      </c>
      <c r="K11" s="84">
        <v>0</v>
      </c>
      <c r="L11" s="84">
        <v>4.0000000000000001E-3</v>
      </c>
      <c r="M11" s="84">
        <v>0</v>
      </c>
      <c r="N11" s="85">
        <f t="shared" si="1"/>
        <v>0</v>
      </c>
      <c r="O11" s="85">
        <f t="shared" si="2"/>
        <v>0.14181882644921112</v>
      </c>
      <c r="P11" s="86">
        <f t="shared" si="3"/>
        <v>0.14181882644921112</v>
      </c>
      <c r="Q11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B6" sqref="B6:B15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675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676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12466.511010000029</v>
      </c>
      <c r="K7" s="52">
        <v>14568.416025000042</v>
      </c>
      <c r="L7" s="53">
        <f t="shared" ref="L7:L15" si="0">SUM(M7,N7,O7)</f>
        <v>2878.6749700356791</v>
      </c>
      <c r="M7" s="53">
        <v>881.89872091568031</v>
      </c>
      <c r="N7" s="53">
        <v>979.26400236999939</v>
      </c>
      <c r="O7" s="53">
        <v>1017.5122467499995</v>
      </c>
      <c r="P7" s="54">
        <f t="shared" ref="P7:P15" si="1">IFERROR(M7/K7,0)</f>
        <v>6.0534976445092134E-2</v>
      </c>
      <c r="Q7" s="54">
        <f t="shared" ref="Q7:Q15" si="2">IFERROR(SUM(M7,N7)/K7,0)</f>
        <v>0.12775326570107845</v>
      </c>
      <c r="R7" s="55">
        <f t="shared" ref="R7:R15" si="3">IFERROR(SUM(M7,N7,O7)/K7,0)</f>
        <v>0.19759697726202671</v>
      </c>
      <c r="S7" s="7"/>
    </row>
    <row r="8" spans="1:19" x14ac:dyDescent="0.25">
      <c r="A8" s="44"/>
      <c r="B8" s="45"/>
      <c r="C8" s="46"/>
      <c r="D8" s="47">
        <v>465</v>
      </c>
      <c r="E8" s="48" t="s">
        <v>250</v>
      </c>
      <c r="F8" s="49"/>
      <c r="G8" s="50"/>
      <c r="H8" s="90"/>
      <c r="I8" s="46"/>
      <c r="J8" s="51">
        <v>4.1892049999999994</v>
      </c>
      <c r="K8" s="52">
        <v>4.225066</v>
      </c>
      <c r="L8" s="53">
        <f t="shared" si="0"/>
        <v>1.3440000000000001E-2</v>
      </c>
      <c r="M8" s="53">
        <v>0</v>
      </c>
      <c r="N8" s="53">
        <v>4.0000000000000001E-3</v>
      </c>
      <c r="O8" s="53">
        <v>9.4400000000000005E-3</v>
      </c>
      <c r="P8" s="54">
        <f t="shared" si="1"/>
        <v>0</v>
      </c>
      <c r="Q8" s="54">
        <f t="shared" si="2"/>
        <v>9.4673077296307322E-4</v>
      </c>
      <c r="R8" s="55">
        <f t="shared" si="3"/>
        <v>3.1810153971559263E-3</v>
      </c>
      <c r="S8" s="7"/>
    </row>
    <row r="9" spans="1:19" ht="25.5" x14ac:dyDescent="0.25">
      <c r="A9" s="44"/>
      <c r="B9" s="45"/>
      <c r="C9" s="46"/>
      <c r="D9" s="47"/>
      <c r="E9" s="48"/>
      <c r="F9" s="49">
        <v>42</v>
      </c>
      <c r="G9" s="50" t="s">
        <v>158</v>
      </c>
      <c r="H9" s="90"/>
      <c r="I9" s="46"/>
      <c r="J9" s="51">
        <v>0</v>
      </c>
      <c r="K9" s="52">
        <v>3.5861000000000004E-2</v>
      </c>
      <c r="L9" s="53">
        <f t="shared" si="0"/>
        <v>0</v>
      </c>
      <c r="M9" s="53">
        <v>0</v>
      </c>
      <c r="N9" s="53">
        <v>0</v>
      </c>
      <c r="O9" s="53">
        <v>0</v>
      </c>
      <c r="P9" s="54">
        <f t="shared" si="1"/>
        <v>0</v>
      </c>
      <c r="Q9" s="54">
        <f t="shared" si="2"/>
        <v>0</v>
      </c>
      <c r="R9" s="55">
        <f t="shared" si="3"/>
        <v>0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9000009</v>
      </c>
      <c r="I10" s="67" t="s">
        <v>294</v>
      </c>
      <c r="J10" s="72">
        <v>0</v>
      </c>
      <c r="K10" s="73">
        <v>3.5861000000000004E-2</v>
      </c>
      <c r="L10" s="73">
        <f t="shared" si="0"/>
        <v>0</v>
      </c>
      <c r="M10" s="73">
        <v>0</v>
      </c>
      <c r="N10" s="73">
        <v>0</v>
      </c>
      <c r="O10" s="73">
        <v>0</v>
      </c>
      <c r="P10" s="74">
        <f t="shared" si="1"/>
        <v>0</v>
      </c>
      <c r="Q10" s="74">
        <f t="shared" si="2"/>
        <v>0</v>
      </c>
      <c r="R10" s="75">
        <f t="shared" si="3"/>
        <v>0</v>
      </c>
      <c r="S10" s="7"/>
    </row>
    <row r="11" spans="1:19" ht="38.25" x14ac:dyDescent="0.25">
      <c r="A11" s="44"/>
      <c r="B11" s="45"/>
      <c r="C11" s="46"/>
      <c r="D11" s="47"/>
      <c r="E11" s="48"/>
      <c r="F11" s="49">
        <v>68</v>
      </c>
      <c r="G11" s="50" t="s">
        <v>22</v>
      </c>
      <c r="H11" s="90"/>
      <c r="I11" s="46"/>
      <c r="J11" s="51">
        <v>4.1609999999999996</v>
      </c>
      <c r="K11" s="52">
        <v>4.1609999999999996</v>
      </c>
      <c r="L11" s="53">
        <f t="shared" si="0"/>
        <v>9.4400000000000005E-3</v>
      </c>
      <c r="M11" s="53">
        <v>0</v>
      </c>
      <c r="N11" s="53">
        <v>0</v>
      </c>
      <c r="O11" s="53">
        <v>9.4400000000000005E-3</v>
      </c>
      <c r="P11" s="54">
        <f t="shared" si="1"/>
        <v>0</v>
      </c>
      <c r="Q11" s="54">
        <f t="shared" si="2"/>
        <v>0</v>
      </c>
      <c r="R11" s="55">
        <f t="shared" si="3"/>
        <v>2.2686854121605387E-3</v>
      </c>
      <c r="S11" s="7"/>
    </row>
    <row r="12" spans="1:19" ht="38.25" x14ac:dyDescent="0.25">
      <c r="A12" s="66"/>
      <c r="B12" s="56"/>
      <c r="C12" s="67"/>
      <c r="D12" s="68"/>
      <c r="E12" s="69"/>
      <c r="F12" s="70"/>
      <c r="G12" s="71"/>
      <c r="H12" s="66">
        <v>3000435</v>
      </c>
      <c r="I12" s="67" t="s">
        <v>290</v>
      </c>
      <c r="J12" s="72">
        <v>0.2</v>
      </c>
      <c r="K12" s="73">
        <v>0.2</v>
      </c>
      <c r="L12" s="73">
        <f t="shared" si="0"/>
        <v>0</v>
      </c>
      <c r="M12" s="73">
        <v>0</v>
      </c>
      <c r="N12" s="73">
        <v>0</v>
      </c>
      <c r="O12" s="73">
        <v>0</v>
      </c>
      <c r="P12" s="74">
        <f t="shared" si="1"/>
        <v>0</v>
      </c>
      <c r="Q12" s="74">
        <f t="shared" si="2"/>
        <v>0</v>
      </c>
      <c r="R12" s="75">
        <f t="shared" si="3"/>
        <v>0</v>
      </c>
      <c r="S12" s="7"/>
    </row>
    <row r="13" spans="1:19" ht="38.25" x14ac:dyDescent="0.25">
      <c r="A13" s="66"/>
      <c r="B13" s="56"/>
      <c r="C13" s="67"/>
      <c r="D13" s="68"/>
      <c r="E13" s="69"/>
      <c r="F13" s="70"/>
      <c r="G13" s="71"/>
      <c r="H13" s="66">
        <v>3000516</v>
      </c>
      <c r="I13" s="67" t="s">
        <v>292</v>
      </c>
      <c r="J13" s="72">
        <v>3.9609999999999999</v>
      </c>
      <c r="K13" s="73">
        <v>3.9609999999999999</v>
      </c>
      <c r="L13" s="73">
        <f t="shared" si="0"/>
        <v>9.4400000000000005E-3</v>
      </c>
      <c r="M13" s="73">
        <v>0</v>
      </c>
      <c r="N13" s="73">
        <v>0</v>
      </c>
      <c r="O13" s="73">
        <v>9.4400000000000005E-3</v>
      </c>
      <c r="P13" s="74">
        <f t="shared" si="1"/>
        <v>0</v>
      </c>
      <c r="Q13" s="74">
        <f t="shared" si="2"/>
        <v>0</v>
      </c>
      <c r="R13" s="75">
        <f t="shared" si="3"/>
        <v>2.3832365564251455E-3</v>
      </c>
      <c r="S13" s="7"/>
    </row>
    <row r="14" spans="1:19" ht="25.5" x14ac:dyDescent="0.25">
      <c r="A14" s="44"/>
      <c r="B14" s="45"/>
      <c r="C14" s="46"/>
      <c r="D14" s="47"/>
      <c r="E14" s="48"/>
      <c r="F14" s="49">
        <v>121</v>
      </c>
      <c r="G14" s="50" t="s">
        <v>159</v>
      </c>
      <c r="H14" s="90"/>
      <c r="I14" s="46"/>
      <c r="J14" s="51">
        <v>2.8205000000000001E-2</v>
      </c>
      <c r="K14" s="52">
        <v>2.8205000000000001E-2</v>
      </c>
      <c r="L14" s="53">
        <f t="shared" si="0"/>
        <v>4.0000000000000001E-3</v>
      </c>
      <c r="M14" s="53">
        <v>0</v>
      </c>
      <c r="N14" s="53">
        <v>4.0000000000000001E-3</v>
      </c>
      <c r="O14" s="53">
        <v>0</v>
      </c>
      <c r="P14" s="54">
        <f t="shared" si="1"/>
        <v>0</v>
      </c>
      <c r="Q14" s="54">
        <f t="shared" si="2"/>
        <v>0.14181882644921112</v>
      </c>
      <c r="R14" s="55">
        <f t="shared" si="3"/>
        <v>0.14181882644921112</v>
      </c>
      <c r="S14" s="7"/>
    </row>
    <row r="15" spans="1:19" ht="39" thickBot="1" x14ac:dyDescent="0.3">
      <c r="A15" s="76"/>
      <c r="B15" s="77"/>
      <c r="C15" s="78"/>
      <c r="D15" s="79"/>
      <c r="E15" s="80"/>
      <c r="F15" s="81"/>
      <c r="G15" s="82"/>
      <c r="H15" s="76">
        <v>3000633</v>
      </c>
      <c r="I15" s="78" t="s">
        <v>464</v>
      </c>
      <c r="J15" s="83">
        <v>2.8205000000000001E-2</v>
      </c>
      <c r="K15" s="84">
        <v>2.8205000000000001E-2</v>
      </c>
      <c r="L15" s="84">
        <f t="shared" si="0"/>
        <v>4.0000000000000001E-3</v>
      </c>
      <c r="M15" s="84">
        <v>0</v>
      </c>
      <c r="N15" s="84">
        <v>4.0000000000000001E-3</v>
      </c>
      <c r="O15" s="84">
        <v>0</v>
      </c>
      <c r="P15" s="85">
        <f t="shared" si="1"/>
        <v>0</v>
      </c>
      <c r="Q15" s="85">
        <f t="shared" si="2"/>
        <v>0.14181882644921112</v>
      </c>
      <c r="R15" s="86">
        <f t="shared" si="3"/>
        <v>0.14181882644921112</v>
      </c>
      <c r="S15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2"/>
  <sheetViews>
    <sheetView workbookViewId="0">
      <selection activeCell="B6" sqref="B6:B52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251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677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999</v>
      </c>
      <c r="C7" s="46" t="s">
        <v>251</v>
      </c>
      <c r="D7" s="47"/>
      <c r="E7" s="48"/>
      <c r="F7" s="49"/>
      <c r="G7" s="50"/>
      <c r="H7" s="51">
        <v>5274.577906999989</v>
      </c>
      <c r="I7" s="52">
        <v>8454.1116009999841</v>
      </c>
      <c r="J7" s="53">
        <f t="shared" ref="J7:J52" si="0">SUM(K7,L7,M7)</f>
        <v>1014.4985386454014</v>
      </c>
      <c r="K7" s="53">
        <v>73.953360665401604</v>
      </c>
      <c r="L7" s="53">
        <v>304.70153875000005</v>
      </c>
      <c r="M7" s="53">
        <v>635.84363922999978</v>
      </c>
      <c r="N7" s="54">
        <f t="shared" ref="N7:N52" si="1">IFERROR(K7/I7,0)</f>
        <v>8.7476205845986379E-3</v>
      </c>
      <c r="O7" s="54">
        <f t="shared" ref="O7:O52" si="2">IFERROR(SUM(K7,L7)/I7,0)</f>
        <v>4.4789437055765019E-2</v>
      </c>
      <c r="P7" s="55">
        <f t="shared" ref="P7:P52" si="3">IFERROR(SUM(K7,L7,M7)/I7,0)</f>
        <v>0.12000060876005028</v>
      </c>
      <c r="Q7" s="7"/>
    </row>
    <row r="8" spans="1:17" x14ac:dyDescent="0.25">
      <c r="A8" s="44"/>
      <c r="B8" s="45"/>
      <c r="C8" s="46"/>
      <c r="D8" s="47">
        <v>999</v>
      </c>
      <c r="E8" s="48" t="s">
        <v>251</v>
      </c>
      <c r="F8" s="49"/>
      <c r="G8" s="50"/>
      <c r="H8" s="51">
        <v>5274.577906999989</v>
      </c>
      <c r="I8" s="52">
        <v>8454.1116009999841</v>
      </c>
      <c r="J8" s="53">
        <f t="shared" si="0"/>
        <v>1014.4985386454014</v>
      </c>
      <c r="K8" s="53">
        <v>73.953360665401604</v>
      </c>
      <c r="L8" s="53">
        <v>304.70153875000005</v>
      </c>
      <c r="M8" s="53">
        <v>635.84363922999978</v>
      </c>
      <c r="N8" s="54">
        <f t="shared" si="1"/>
        <v>8.7476205845986379E-3</v>
      </c>
      <c r="O8" s="54">
        <f t="shared" si="2"/>
        <v>4.4789437055765019E-2</v>
      </c>
      <c r="P8" s="55">
        <f t="shared" si="3"/>
        <v>0.12000060876005028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84.73567099999994</v>
      </c>
      <c r="I9" s="73">
        <v>113.66814600000006</v>
      </c>
      <c r="J9" s="73">
        <f t="shared" si="0"/>
        <v>8.054425474129701</v>
      </c>
      <c r="K9" s="73">
        <v>0.40841648412970244</v>
      </c>
      <c r="L9" s="73">
        <v>1.2874784300000002</v>
      </c>
      <c r="M9" s="73">
        <v>6.3585305599999984</v>
      </c>
      <c r="N9" s="74">
        <f t="shared" si="1"/>
        <v>3.5930601360358444E-3</v>
      </c>
      <c r="O9" s="74">
        <f t="shared" si="2"/>
        <v>1.4919702430351083E-2</v>
      </c>
      <c r="P9" s="75">
        <f t="shared" si="3"/>
        <v>7.0859125951871299E-2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14.232518999999991</v>
      </c>
      <c r="I10" s="73">
        <v>44.12629900000001</v>
      </c>
      <c r="J10" s="73">
        <f t="shared" si="0"/>
        <v>2.7037660272387161</v>
      </c>
      <c r="K10" s="73">
        <v>0.16534950723871589</v>
      </c>
      <c r="L10" s="73">
        <v>0.79339668000000008</v>
      </c>
      <c r="M10" s="73">
        <v>1.7450198400000001</v>
      </c>
      <c r="N10" s="74">
        <f t="shared" si="1"/>
        <v>3.7471873006778983E-3</v>
      </c>
      <c r="O10" s="74">
        <f t="shared" si="2"/>
        <v>2.1727319285007693E-2</v>
      </c>
      <c r="P10" s="75">
        <f t="shared" si="3"/>
        <v>6.127334692716277E-2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0.53832000000000002</v>
      </c>
      <c r="I11" s="73">
        <v>0.93371000000000004</v>
      </c>
      <c r="J11" s="73">
        <f t="shared" si="0"/>
        <v>1.8211999999999999E-2</v>
      </c>
      <c r="K11" s="73">
        <v>0</v>
      </c>
      <c r="L11" s="73">
        <v>2.4320000000000001E-3</v>
      </c>
      <c r="M11" s="73">
        <v>1.5779999999999999E-2</v>
      </c>
      <c r="N11" s="74">
        <f t="shared" si="1"/>
        <v>0</v>
      </c>
      <c r="O11" s="74">
        <f t="shared" si="2"/>
        <v>2.6046631180987674E-3</v>
      </c>
      <c r="P11" s="75">
        <f t="shared" si="3"/>
        <v>1.9504985487999484E-2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2.4899110000000002</v>
      </c>
      <c r="I12" s="73">
        <v>2.1927379999999999</v>
      </c>
      <c r="J12" s="73">
        <f t="shared" si="0"/>
        <v>0.13985438000146685</v>
      </c>
      <c r="K12" s="73">
        <v>9.5000000146683306E-4</v>
      </c>
      <c r="L12" s="73">
        <v>2.7488000000000002E-2</v>
      </c>
      <c r="M12" s="73">
        <v>0.11141638000000001</v>
      </c>
      <c r="N12" s="74">
        <f t="shared" si="1"/>
        <v>4.332482957228967E-4</v>
      </c>
      <c r="O12" s="74">
        <f t="shared" si="2"/>
        <v>1.2969173700399609E-2</v>
      </c>
      <c r="P12" s="75">
        <f t="shared" si="3"/>
        <v>6.3780707043644455E-2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5.000000000000001E-2</v>
      </c>
      <c r="I13" s="73">
        <v>6.4500000000000016E-2</v>
      </c>
      <c r="J13" s="73">
        <f t="shared" si="0"/>
        <v>1.0800000000000001E-2</v>
      </c>
      <c r="K13" s="73">
        <v>0</v>
      </c>
      <c r="L13" s="73">
        <v>0</v>
      </c>
      <c r="M13" s="73">
        <v>1.0800000000000001E-2</v>
      </c>
      <c r="N13" s="74">
        <f t="shared" si="1"/>
        <v>0</v>
      </c>
      <c r="O13" s="74">
        <f t="shared" si="2"/>
        <v>0</v>
      </c>
      <c r="P13" s="75">
        <f t="shared" si="3"/>
        <v>0.16744186046511625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0.16960000000000003</v>
      </c>
      <c r="I14" s="73">
        <v>0.49568099999999998</v>
      </c>
      <c r="J14" s="73">
        <f t="shared" si="0"/>
        <v>6.3015160000000001E-2</v>
      </c>
      <c r="K14" s="73">
        <v>0</v>
      </c>
      <c r="L14" s="73">
        <v>0</v>
      </c>
      <c r="M14" s="73">
        <v>6.3015160000000001E-2</v>
      </c>
      <c r="N14" s="74">
        <f t="shared" si="1"/>
        <v>0</v>
      </c>
      <c r="O14" s="74">
        <f t="shared" si="2"/>
        <v>0</v>
      </c>
      <c r="P14" s="75">
        <f t="shared" si="3"/>
        <v>0.1271284555994682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30</v>
      </c>
      <c r="G15" s="71" t="s">
        <v>64</v>
      </c>
      <c r="H15" s="72">
        <v>480.19639199999955</v>
      </c>
      <c r="I15" s="73">
        <v>597.58421799999962</v>
      </c>
      <c r="J15" s="73">
        <f t="shared" si="0"/>
        <v>111.86781851818048</v>
      </c>
      <c r="K15" s="73">
        <v>17.469559418180552</v>
      </c>
      <c r="L15" s="73">
        <v>43.168258469999998</v>
      </c>
      <c r="M15" s="73">
        <v>51.230000629999942</v>
      </c>
      <c r="N15" s="74">
        <f t="shared" si="1"/>
        <v>2.9233635849098952E-2</v>
      </c>
      <c r="O15" s="74">
        <f t="shared" si="2"/>
        <v>0.10147158519534495</v>
      </c>
      <c r="P15" s="75">
        <f t="shared" si="3"/>
        <v>0.18720008853744621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35</v>
      </c>
      <c r="G16" s="71" t="s">
        <v>45</v>
      </c>
      <c r="H16" s="72">
        <v>47.224587999999997</v>
      </c>
      <c r="I16" s="73">
        <v>48.100002000000032</v>
      </c>
      <c r="J16" s="73">
        <f t="shared" si="0"/>
        <v>7.236807499650924</v>
      </c>
      <c r="K16" s="73">
        <v>7.6727639650925994E-2</v>
      </c>
      <c r="L16" s="73">
        <v>0.81607186000000009</v>
      </c>
      <c r="M16" s="73">
        <v>6.3440079999999979</v>
      </c>
      <c r="N16" s="74">
        <f t="shared" si="1"/>
        <v>1.5951691571847739E-3</v>
      </c>
      <c r="O16" s="74">
        <f t="shared" si="2"/>
        <v>1.856131938728247E-2</v>
      </c>
      <c r="P16" s="75">
        <f t="shared" si="3"/>
        <v>0.15045337211526352</v>
      </c>
      <c r="Q16" s="7"/>
    </row>
    <row r="17" spans="1:17" x14ac:dyDescent="0.25">
      <c r="A17" s="66"/>
      <c r="B17" s="56"/>
      <c r="C17" s="67"/>
      <c r="D17" s="68"/>
      <c r="E17" s="69"/>
      <c r="F17" s="70">
        <v>36</v>
      </c>
      <c r="G17" s="71" t="s">
        <v>46</v>
      </c>
      <c r="H17" s="72">
        <v>825.74988299999723</v>
      </c>
      <c r="I17" s="73">
        <v>943.51270799999838</v>
      </c>
      <c r="J17" s="73">
        <f t="shared" si="0"/>
        <v>211.10517475133611</v>
      </c>
      <c r="K17" s="73">
        <v>31.71307614133616</v>
      </c>
      <c r="L17" s="73">
        <v>78.829059830000006</v>
      </c>
      <c r="M17" s="73">
        <v>100.56303877999993</v>
      </c>
      <c r="N17" s="74">
        <f t="shared" si="1"/>
        <v>3.3611710655768096E-2</v>
      </c>
      <c r="O17" s="74">
        <f t="shared" si="2"/>
        <v>0.11716019830369509</v>
      </c>
      <c r="P17" s="75">
        <f t="shared" si="3"/>
        <v>0.22374385947469028</v>
      </c>
      <c r="Q17" s="7"/>
    </row>
    <row r="18" spans="1:17" x14ac:dyDescent="0.25">
      <c r="A18" s="66"/>
      <c r="B18" s="56"/>
      <c r="C18" s="67"/>
      <c r="D18" s="68"/>
      <c r="E18" s="69"/>
      <c r="F18" s="70">
        <v>39</v>
      </c>
      <c r="G18" s="71" t="s">
        <v>157</v>
      </c>
      <c r="H18" s="72">
        <v>47.36891300000002</v>
      </c>
      <c r="I18" s="73">
        <v>40.610255000000024</v>
      </c>
      <c r="J18" s="73">
        <f t="shared" si="0"/>
        <v>2.6188467868332874</v>
      </c>
      <c r="K18" s="73">
        <v>0.33682707683328772</v>
      </c>
      <c r="L18" s="73">
        <v>0.51318467999999995</v>
      </c>
      <c r="M18" s="73">
        <v>1.7688350299999998</v>
      </c>
      <c r="N18" s="74">
        <f t="shared" si="1"/>
        <v>8.2941384345724383E-3</v>
      </c>
      <c r="O18" s="74">
        <f t="shared" si="2"/>
        <v>2.0930963295682017E-2</v>
      </c>
      <c r="P18" s="75">
        <f t="shared" si="3"/>
        <v>6.4487326829966621E-2</v>
      </c>
      <c r="Q18" s="7"/>
    </row>
    <row r="19" spans="1:17" ht="25.5" x14ac:dyDescent="0.25">
      <c r="A19" s="66"/>
      <c r="B19" s="56"/>
      <c r="C19" s="67"/>
      <c r="D19" s="68"/>
      <c r="E19" s="69"/>
      <c r="F19" s="70">
        <v>40</v>
      </c>
      <c r="G19" s="71" t="s">
        <v>162</v>
      </c>
      <c r="H19" s="72">
        <v>33.23743000000001</v>
      </c>
      <c r="I19" s="73">
        <v>29.031995999999989</v>
      </c>
      <c r="J19" s="73">
        <f t="shared" si="0"/>
        <v>1.0800515699624686</v>
      </c>
      <c r="K19" s="73">
        <v>3.1879549962468445E-2</v>
      </c>
      <c r="L19" s="73">
        <v>0.26151116000000002</v>
      </c>
      <c r="M19" s="73">
        <v>0.78666086000000013</v>
      </c>
      <c r="N19" s="74">
        <f t="shared" si="1"/>
        <v>1.0980832996280538E-3</v>
      </c>
      <c r="O19" s="74">
        <f t="shared" si="2"/>
        <v>1.0105771231246676E-2</v>
      </c>
      <c r="P19" s="75">
        <f t="shared" si="3"/>
        <v>3.7202112109772575E-2</v>
      </c>
      <c r="Q19" s="7"/>
    </row>
    <row r="20" spans="1:17" ht="25.5" x14ac:dyDescent="0.25">
      <c r="A20" s="66"/>
      <c r="B20" s="56"/>
      <c r="C20" s="67"/>
      <c r="D20" s="68"/>
      <c r="E20" s="69"/>
      <c r="F20" s="70">
        <v>41</v>
      </c>
      <c r="G20" s="71" t="s">
        <v>163</v>
      </c>
      <c r="H20" s="72">
        <v>7.9149459999999987</v>
      </c>
      <c r="I20" s="73">
        <v>6.2035260000000001</v>
      </c>
      <c r="J20" s="73">
        <f t="shared" si="0"/>
        <v>0.46237058999999997</v>
      </c>
      <c r="K20" s="73">
        <v>0</v>
      </c>
      <c r="L20" s="73">
        <v>1.6217220000000001E-2</v>
      </c>
      <c r="M20" s="73">
        <v>0.44615336999999999</v>
      </c>
      <c r="N20" s="74">
        <f t="shared" si="1"/>
        <v>0</v>
      </c>
      <c r="O20" s="74">
        <f t="shared" si="2"/>
        <v>2.6141939277759133E-3</v>
      </c>
      <c r="P20" s="75">
        <f t="shared" si="3"/>
        <v>7.4533513682379982E-2</v>
      </c>
      <c r="Q20" s="7"/>
    </row>
    <row r="21" spans="1:17" ht="25.5" x14ac:dyDescent="0.25">
      <c r="A21" s="66"/>
      <c r="B21" s="56"/>
      <c r="C21" s="67"/>
      <c r="D21" s="68"/>
      <c r="E21" s="69"/>
      <c r="F21" s="70">
        <v>42</v>
      </c>
      <c r="G21" s="71" t="s">
        <v>158</v>
      </c>
      <c r="H21" s="72">
        <v>274.7034910000001</v>
      </c>
      <c r="I21" s="73">
        <v>366.48046699999981</v>
      </c>
      <c r="J21" s="73">
        <f t="shared" si="0"/>
        <v>16.62745934324732</v>
      </c>
      <c r="K21" s="73">
        <v>0.50002361324732192</v>
      </c>
      <c r="L21" s="73">
        <v>3.3485894399999991</v>
      </c>
      <c r="M21" s="73">
        <v>12.778846290000001</v>
      </c>
      <c r="N21" s="74">
        <f t="shared" si="1"/>
        <v>1.3643936260518959E-3</v>
      </c>
      <c r="O21" s="74">
        <f t="shared" si="2"/>
        <v>1.050155028657318E-2</v>
      </c>
      <c r="P21" s="75">
        <f t="shared" si="3"/>
        <v>4.5370656393666213E-2</v>
      </c>
      <c r="Q21" s="7"/>
    </row>
    <row r="22" spans="1:17" ht="25.5" x14ac:dyDescent="0.25">
      <c r="A22" s="66"/>
      <c r="B22" s="56"/>
      <c r="C22" s="67"/>
      <c r="D22" s="68"/>
      <c r="E22" s="69"/>
      <c r="F22" s="70">
        <v>46</v>
      </c>
      <c r="G22" s="71" t="s">
        <v>169</v>
      </c>
      <c r="H22" s="72">
        <v>157.31519799999987</v>
      </c>
      <c r="I22" s="73">
        <v>155.89442700000015</v>
      </c>
      <c r="J22" s="73">
        <f t="shared" si="0"/>
        <v>9.552131683594336</v>
      </c>
      <c r="K22" s="73">
        <v>0.6109233635943383</v>
      </c>
      <c r="L22" s="73">
        <v>2.9820391199999987</v>
      </c>
      <c r="M22" s="73">
        <v>5.9591691999999981</v>
      </c>
      <c r="N22" s="74">
        <f t="shared" si="1"/>
        <v>3.9188274741491416E-3</v>
      </c>
      <c r="O22" s="74">
        <f t="shared" si="2"/>
        <v>2.304740812572045E-2</v>
      </c>
      <c r="P22" s="75">
        <f t="shared" si="3"/>
        <v>6.1273079913205152E-2</v>
      </c>
      <c r="Q22" s="7"/>
    </row>
    <row r="23" spans="1:17" ht="51" x14ac:dyDescent="0.25">
      <c r="A23" s="66"/>
      <c r="B23" s="56"/>
      <c r="C23" s="67"/>
      <c r="D23" s="68"/>
      <c r="E23" s="69"/>
      <c r="F23" s="70">
        <v>47</v>
      </c>
      <c r="G23" s="71" t="s">
        <v>190</v>
      </c>
      <c r="H23" s="72">
        <v>21.452529999999996</v>
      </c>
      <c r="I23" s="73">
        <v>22.240886999999997</v>
      </c>
      <c r="J23" s="73">
        <f t="shared" si="0"/>
        <v>4.2248953199889367</v>
      </c>
      <c r="K23" s="73">
        <v>8.6999998893588781E-4</v>
      </c>
      <c r="L23" s="73">
        <v>1.4387502200000002</v>
      </c>
      <c r="M23" s="73">
        <v>2.7852751000000002</v>
      </c>
      <c r="N23" s="74">
        <f t="shared" si="1"/>
        <v>3.9117144425754598E-5</v>
      </c>
      <c r="O23" s="74">
        <f t="shared" si="2"/>
        <v>6.4728543424951365E-2</v>
      </c>
      <c r="P23" s="75">
        <f t="shared" si="3"/>
        <v>0.18996073852580328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51</v>
      </c>
      <c r="G24" s="71" t="s">
        <v>24</v>
      </c>
      <c r="H24" s="72">
        <v>0.98040600000000011</v>
      </c>
      <c r="I24" s="73">
        <v>1.331658</v>
      </c>
      <c r="J24" s="73">
        <f t="shared" si="0"/>
        <v>3.5594139999999996E-2</v>
      </c>
      <c r="K24" s="73">
        <v>0</v>
      </c>
      <c r="L24" s="73">
        <v>0</v>
      </c>
      <c r="M24" s="73">
        <v>3.5594139999999996E-2</v>
      </c>
      <c r="N24" s="74">
        <f t="shared" si="1"/>
        <v>0</v>
      </c>
      <c r="O24" s="74">
        <f t="shared" si="2"/>
        <v>0</v>
      </c>
      <c r="P24" s="75">
        <f t="shared" si="3"/>
        <v>2.6729190227520877E-2</v>
      </c>
      <c r="Q24" s="7"/>
    </row>
    <row r="25" spans="1:17" x14ac:dyDescent="0.25">
      <c r="A25" s="66"/>
      <c r="B25" s="56"/>
      <c r="C25" s="67"/>
      <c r="D25" s="68"/>
      <c r="E25" s="69"/>
      <c r="F25" s="70">
        <v>60</v>
      </c>
      <c r="G25" s="71" t="s">
        <v>196</v>
      </c>
      <c r="H25" s="72">
        <v>0.43938499999999997</v>
      </c>
      <c r="I25" s="73">
        <v>5.2100939999999998</v>
      </c>
      <c r="J25" s="73">
        <f t="shared" si="0"/>
        <v>0.94107378999999991</v>
      </c>
      <c r="K25" s="73">
        <v>0</v>
      </c>
      <c r="L25" s="73">
        <v>0</v>
      </c>
      <c r="M25" s="73">
        <v>0.94107378999999991</v>
      </c>
      <c r="N25" s="74">
        <f t="shared" si="1"/>
        <v>0</v>
      </c>
      <c r="O25" s="74">
        <f t="shared" si="2"/>
        <v>0</v>
      </c>
      <c r="P25" s="75">
        <f t="shared" si="3"/>
        <v>0.18062510772358426</v>
      </c>
      <c r="Q25" s="7"/>
    </row>
    <row r="26" spans="1:17" ht="38.25" x14ac:dyDescent="0.25">
      <c r="A26" s="66"/>
      <c r="B26" s="56"/>
      <c r="C26" s="67"/>
      <c r="D26" s="68"/>
      <c r="E26" s="69"/>
      <c r="F26" s="70">
        <v>61</v>
      </c>
      <c r="G26" s="71" t="s">
        <v>191</v>
      </c>
      <c r="H26" s="72">
        <v>1051.824945999995</v>
      </c>
      <c r="I26" s="73">
        <v>1283.8936449999915</v>
      </c>
      <c r="J26" s="73">
        <f t="shared" si="0"/>
        <v>101.09863116826014</v>
      </c>
      <c r="K26" s="73">
        <v>6.484974328260094</v>
      </c>
      <c r="L26" s="73">
        <v>35.811228520000029</v>
      </c>
      <c r="M26" s="73">
        <v>58.802428320000026</v>
      </c>
      <c r="N26" s="74">
        <f t="shared" si="1"/>
        <v>5.0510214405338361E-3</v>
      </c>
      <c r="O26" s="74">
        <f t="shared" si="2"/>
        <v>3.2943696709598097E-2</v>
      </c>
      <c r="P26" s="75">
        <f t="shared" si="3"/>
        <v>7.8743774113984977E-2</v>
      </c>
      <c r="Q26" s="7"/>
    </row>
    <row r="27" spans="1:17" ht="38.25" x14ac:dyDescent="0.25">
      <c r="A27" s="66"/>
      <c r="B27" s="56"/>
      <c r="C27" s="67"/>
      <c r="D27" s="68"/>
      <c r="E27" s="69"/>
      <c r="F27" s="70">
        <v>68</v>
      </c>
      <c r="G27" s="71" t="s">
        <v>22</v>
      </c>
      <c r="H27" s="72">
        <v>214.77951900000022</v>
      </c>
      <c r="I27" s="73">
        <v>481.8471569999997</v>
      </c>
      <c r="J27" s="73">
        <f t="shared" si="0"/>
        <v>67.271941983124051</v>
      </c>
      <c r="K27" s="73">
        <v>2.1237073231241084</v>
      </c>
      <c r="L27" s="73">
        <v>10.233444300000002</v>
      </c>
      <c r="M27" s="73">
        <v>54.914790359999941</v>
      </c>
      <c r="N27" s="74">
        <f t="shared" si="1"/>
        <v>4.4074293938899589E-3</v>
      </c>
      <c r="O27" s="74">
        <f t="shared" si="2"/>
        <v>2.5645376222743009E-2</v>
      </c>
      <c r="P27" s="75">
        <f t="shared" si="3"/>
        <v>0.13961261575550624</v>
      </c>
      <c r="Q27" s="7"/>
    </row>
    <row r="28" spans="1:17" ht="25.5" x14ac:dyDescent="0.25">
      <c r="A28" s="66"/>
      <c r="B28" s="56"/>
      <c r="C28" s="67"/>
      <c r="D28" s="68"/>
      <c r="E28" s="69"/>
      <c r="F28" s="70">
        <v>72</v>
      </c>
      <c r="G28" s="71" t="s">
        <v>25</v>
      </c>
      <c r="H28" s="72">
        <v>3.1672480000000003</v>
      </c>
      <c r="I28" s="73">
        <v>38.345203000000005</v>
      </c>
      <c r="J28" s="73">
        <f t="shared" si="0"/>
        <v>4.414849860258907</v>
      </c>
      <c r="K28" s="73">
        <v>1.614671025890857E-2</v>
      </c>
      <c r="L28" s="73">
        <v>1.5194877299999996</v>
      </c>
      <c r="M28" s="73">
        <v>2.8792154199999991</v>
      </c>
      <c r="N28" s="74">
        <f t="shared" si="1"/>
        <v>4.2108814129654154E-4</v>
      </c>
      <c r="O28" s="74">
        <f t="shared" si="2"/>
        <v>4.0047628389368754E-2</v>
      </c>
      <c r="P28" s="75">
        <f t="shared" si="3"/>
        <v>0.11513434575529322</v>
      </c>
      <c r="Q28" s="7"/>
    </row>
    <row r="29" spans="1:17" ht="38.25" x14ac:dyDescent="0.25">
      <c r="A29" s="66"/>
      <c r="B29" s="56"/>
      <c r="C29" s="67"/>
      <c r="D29" s="68"/>
      <c r="E29" s="69"/>
      <c r="F29" s="70">
        <v>73</v>
      </c>
      <c r="G29" s="71" t="s">
        <v>151</v>
      </c>
      <c r="H29" s="72">
        <v>0.41</v>
      </c>
      <c r="I29" s="73">
        <v>31.09578500000001</v>
      </c>
      <c r="J29" s="73">
        <f t="shared" si="0"/>
        <v>9.158652219043848</v>
      </c>
      <c r="K29" s="73">
        <v>0.89525419904384762</v>
      </c>
      <c r="L29" s="73">
        <v>3.5295891600000004</v>
      </c>
      <c r="M29" s="73">
        <v>4.7338088599999999</v>
      </c>
      <c r="N29" s="74">
        <f t="shared" si="1"/>
        <v>2.8790210603908128E-2</v>
      </c>
      <c r="O29" s="74">
        <f t="shared" si="2"/>
        <v>0.14229720713092936</v>
      </c>
      <c r="P29" s="75">
        <f t="shared" si="3"/>
        <v>0.29453034290801294</v>
      </c>
      <c r="Q29" s="7"/>
    </row>
    <row r="30" spans="1:17" ht="25.5" x14ac:dyDescent="0.25">
      <c r="A30" s="66"/>
      <c r="B30" s="56"/>
      <c r="C30" s="67"/>
      <c r="D30" s="68"/>
      <c r="E30" s="69"/>
      <c r="F30" s="70">
        <v>74</v>
      </c>
      <c r="G30" s="71" t="s">
        <v>20</v>
      </c>
      <c r="H30" s="72">
        <v>0</v>
      </c>
      <c r="I30" s="73">
        <v>0.160853</v>
      </c>
      <c r="J30" s="73">
        <f t="shared" si="0"/>
        <v>0</v>
      </c>
      <c r="K30" s="73">
        <v>0</v>
      </c>
      <c r="L30" s="73">
        <v>0</v>
      </c>
      <c r="M30" s="73">
        <v>0</v>
      </c>
      <c r="N30" s="74">
        <f t="shared" si="1"/>
        <v>0</v>
      </c>
      <c r="O30" s="74">
        <f t="shared" si="2"/>
        <v>0</v>
      </c>
      <c r="P30" s="75">
        <f t="shared" si="3"/>
        <v>0</v>
      </c>
      <c r="Q30" s="7"/>
    </row>
    <row r="31" spans="1:17" x14ac:dyDescent="0.25">
      <c r="A31" s="66"/>
      <c r="B31" s="56"/>
      <c r="C31" s="67"/>
      <c r="D31" s="68"/>
      <c r="E31" s="69"/>
      <c r="F31" s="70">
        <v>80</v>
      </c>
      <c r="G31" s="71" t="s">
        <v>215</v>
      </c>
      <c r="H31" s="72">
        <v>0.25</v>
      </c>
      <c r="I31" s="73">
        <v>0.25</v>
      </c>
      <c r="J31" s="73">
        <f t="shared" si="0"/>
        <v>0</v>
      </c>
      <c r="K31" s="73">
        <v>0</v>
      </c>
      <c r="L31" s="73">
        <v>0</v>
      </c>
      <c r="M31" s="73">
        <v>0</v>
      </c>
      <c r="N31" s="74">
        <f t="shared" si="1"/>
        <v>0</v>
      </c>
      <c r="O31" s="74">
        <f t="shared" si="2"/>
        <v>0</v>
      </c>
      <c r="P31" s="75">
        <f t="shared" si="3"/>
        <v>0</v>
      </c>
      <c r="Q31" s="7"/>
    </row>
    <row r="32" spans="1:17" ht="25.5" x14ac:dyDescent="0.25">
      <c r="A32" s="66"/>
      <c r="B32" s="56"/>
      <c r="C32" s="67"/>
      <c r="D32" s="68"/>
      <c r="E32" s="69"/>
      <c r="F32" s="70">
        <v>82</v>
      </c>
      <c r="G32" s="71" t="s">
        <v>197</v>
      </c>
      <c r="H32" s="72">
        <v>261.85123700000031</v>
      </c>
      <c r="I32" s="73">
        <v>1005.722117000001</v>
      </c>
      <c r="J32" s="73">
        <f t="shared" si="0"/>
        <v>103.00780412844</v>
      </c>
      <c r="K32" s="73">
        <v>1.4399093784400065</v>
      </c>
      <c r="L32" s="73">
        <v>42.189141879999994</v>
      </c>
      <c r="M32" s="73">
        <v>59.37875287</v>
      </c>
      <c r="N32" s="74">
        <f t="shared" si="1"/>
        <v>1.431716926674692E-3</v>
      </c>
      <c r="O32" s="74">
        <f t="shared" si="2"/>
        <v>4.338082112441001E-2</v>
      </c>
      <c r="P32" s="75">
        <f t="shared" si="3"/>
        <v>0.10242173497755533</v>
      </c>
      <c r="Q32" s="7"/>
    </row>
    <row r="33" spans="1:17" ht="25.5" x14ac:dyDescent="0.25">
      <c r="A33" s="66"/>
      <c r="B33" s="56"/>
      <c r="C33" s="67"/>
      <c r="D33" s="68"/>
      <c r="E33" s="69"/>
      <c r="F33" s="70">
        <v>83</v>
      </c>
      <c r="G33" s="71" t="s">
        <v>198</v>
      </c>
      <c r="H33" s="72">
        <v>747.21298499999773</v>
      </c>
      <c r="I33" s="73">
        <v>1227.311996999993</v>
      </c>
      <c r="J33" s="73">
        <f t="shared" si="0"/>
        <v>106.40285138763225</v>
      </c>
      <c r="K33" s="73">
        <v>4.1954129876321531</v>
      </c>
      <c r="L33" s="73">
        <v>19.003021260000001</v>
      </c>
      <c r="M33" s="73">
        <v>83.204417140000103</v>
      </c>
      <c r="N33" s="74">
        <f t="shared" si="1"/>
        <v>3.418375276936348E-3</v>
      </c>
      <c r="O33" s="74">
        <f t="shared" si="2"/>
        <v>1.890182309334363E-2</v>
      </c>
      <c r="P33" s="75">
        <f t="shared" si="3"/>
        <v>8.66958455940465E-2</v>
      </c>
      <c r="Q33" s="7"/>
    </row>
    <row r="34" spans="1:17" ht="25.5" x14ac:dyDescent="0.25">
      <c r="A34" s="66"/>
      <c r="B34" s="56"/>
      <c r="C34" s="67"/>
      <c r="D34" s="68"/>
      <c r="E34" s="69"/>
      <c r="F34" s="70">
        <v>89</v>
      </c>
      <c r="G34" s="71" t="s">
        <v>55</v>
      </c>
      <c r="H34" s="72">
        <v>19.972047000000003</v>
      </c>
      <c r="I34" s="73">
        <v>32.089742000000001</v>
      </c>
      <c r="J34" s="73">
        <f t="shared" si="0"/>
        <v>1.8441259705039492</v>
      </c>
      <c r="K34" s="73">
        <v>2.2052790503948927E-2</v>
      </c>
      <c r="L34" s="73">
        <v>0.30506452000000001</v>
      </c>
      <c r="M34" s="73">
        <v>1.5170086600000003</v>
      </c>
      <c r="N34" s="74">
        <f t="shared" si="1"/>
        <v>6.8722243089236826E-4</v>
      </c>
      <c r="O34" s="74">
        <f t="shared" si="2"/>
        <v>1.0193827999737391E-2</v>
      </c>
      <c r="P34" s="75">
        <f t="shared" si="3"/>
        <v>5.7467771803959941E-2</v>
      </c>
      <c r="Q34" s="7"/>
    </row>
    <row r="35" spans="1:17" ht="25.5" x14ac:dyDescent="0.25">
      <c r="A35" s="66"/>
      <c r="B35" s="56"/>
      <c r="C35" s="67"/>
      <c r="D35" s="68"/>
      <c r="E35" s="69"/>
      <c r="F35" s="70">
        <v>90</v>
      </c>
      <c r="G35" s="71" t="s">
        <v>81</v>
      </c>
      <c r="H35" s="72">
        <v>440.24914799999908</v>
      </c>
      <c r="I35" s="73">
        <v>955.48048599999856</v>
      </c>
      <c r="J35" s="73">
        <f t="shared" si="0"/>
        <v>120.33143820727838</v>
      </c>
      <c r="K35" s="73">
        <v>2.6636435372784035</v>
      </c>
      <c r="L35" s="73">
        <v>23.848974639999994</v>
      </c>
      <c r="M35" s="73">
        <v>93.818820029999983</v>
      </c>
      <c r="N35" s="74">
        <f t="shared" si="1"/>
        <v>2.7877529434739367E-3</v>
      </c>
      <c r="O35" s="74">
        <f t="shared" si="2"/>
        <v>2.7747943119456275E-2</v>
      </c>
      <c r="P35" s="75">
        <f t="shared" si="3"/>
        <v>0.12593814313365115</v>
      </c>
      <c r="Q35" s="7"/>
    </row>
    <row r="36" spans="1:17" ht="51" x14ac:dyDescent="0.25">
      <c r="A36" s="66"/>
      <c r="B36" s="56"/>
      <c r="C36" s="67"/>
      <c r="D36" s="68"/>
      <c r="E36" s="69"/>
      <c r="F36" s="70">
        <v>91</v>
      </c>
      <c r="G36" s="71" t="s">
        <v>82</v>
      </c>
      <c r="H36" s="72">
        <v>52.118166000000031</v>
      </c>
      <c r="I36" s="73">
        <v>63.115467000000031</v>
      </c>
      <c r="J36" s="73">
        <f t="shared" si="0"/>
        <v>5.5805530415667706</v>
      </c>
      <c r="K36" s="73">
        <v>0.14867231156677008</v>
      </c>
      <c r="L36" s="73">
        <v>1.7581586500000002</v>
      </c>
      <c r="M36" s="73">
        <v>3.6737220800000001</v>
      </c>
      <c r="N36" s="74">
        <f t="shared" si="1"/>
        <v>2.3555606673522672E-3</v>
      </c>
      <c r="O36" s="74">
        <f t="shared" si="2"/>
        <v>3.0211785671597255E-2</v>
      </c>
      <c r="P36" s="75">
        <f t="shared" si="3"/>
        <v>8.8418153375412215E-2</v>
      </c>
      <c r="Q36" s="7"/>
    </row>
    <row r="37" spans="1:17" ht="25.5" x14ac:dyDescent="0.25">
      <c r="A37" s="66"/>
      <c r="B37" s="56"/>
      <c r="C37" s="67"/>
      <c r="D37" s="68"/>
      <c r="E37" s="69"/>
      <c r="F37" s="70">
        <v>93</v>
      </c>
      <c r="G37" s="71" t="s">
        <v>206</v>
      </c>
      <c r="H37" s="72">
        <v>3.7410049999999995</v>
      </c>
      <c r="I37" s="73">
        <v>6.0361359999999999</v>
      </c>
      <c r="J37" s="73">
        <f t="shared" si="0"/>
        <v>0.32220044102170942</v>
      </c>
      <c r="K37" s="73">
        <v>3.2919161021709442E-2</v>
      </c>
      <c r="L37" s="73">
        <v>0.12972987999999999</v>
      </c>
      <c r="M37" s="73">
        <v>0.15955140000000001</v>
      </c>
      <c r="N37" s="74">
        <f t="shared" si="1"/>
        <v>5.4536811333789435E-3</v>
      </c>
      <c r="O37" s="74">
        <f t="shared" si="2"/>
        <v>2.694588740573596E-2</v>
      </c>
      <c r="P37" s="75">
        <f t="shared" si="3"/>
        <v>5.3378592036645529E-2</v>
      </c>
      <c r="Q37" s="7"/>
    </row>
    <row r="38" spans="1:17" x14ac:dyDescent="0.25">
      <c r="A38" s="66"/>
      <c r="B38" s="56"/>
      <c r="C38" s="67"/>
      <c r="D38" s="68"/>
      <c r="E38" s="69"/>
      <c r="F38" s="70">
        <v>95</v>
      </c>
      <c r="G38" s="71" t="s">
        <v>208</v>
      </c>
      <c r="H38" s="72">
        <v>2.2220999999999998E-2</v>
      </c>
      <c r="I38" s="73">
        <v>8.934000000000001E-3</v>
      </c>
      <c r="J38" s="73">
        <f t="shared" si="0"/>
        <v>1E-3</v>
      </c>
      <c r="K38" s="73">
        <v>0</v>
      </c>
      <c r="L38" s="73">
        <v>0</v>
      </c>
      <c r="M38" s="73">
        <v>1E-3</v>
      </c>
      <c r="N38" s="74">
        <f t="shared" si="1"/>
        <v>0</v>
      </c>
      <c r="O38" s="74">
        <f t="shared" si="2"/>
        <v>0</v>
      </c>
      <c r="P38" s="75">
        <f t="shared" si="3"/>
        <v>0.11193194537721064</v>
      </c>
      <c r="Q38" s="7"/>
    </row>
    <row r="39" spans="1:17" x14ac:dyDescent="0.25">
      <c r="A39" s="66"/>
      <c r="B39" s="56"/>
      <c r="C39" s="67"/>
      <c r="D39" s="68"/>
      <c r="E39" s="69"/>
      <c r="F39" s="70">
        <v>96</v>
      </c>
      <c r="G39" s="71" t="s">
        <v>47</v>
      </c>
      <c r="H39" s="72">
        <v>0.81491900000000017</v>
      </c>
      <c r="I39" s="73">
        <v>1.8547070000000001</v>
      </c>
      <c r="J39" s="73">
        <f t="shared" si="0"/>
        <v>9.9834900000000004E-2</v>
      </c>
      <c r="K39" s="73">
        <v>0</v>
      </c>
      <c r="L39" s="73">
        <v>2.7806000000000001E-2</v>
      </c>
      <c r="M39" s="73">
        <v>7.2028900000000007E-2</v>
      </c>
      <c r="N39" s="74">
        <f t="shared" si="1"/>
        <v>0</v>
      </c>
      <c r="O39" s="74">
        <f t="shared" si="2"/>
        <v>1.4992125440837825E-2</v>
      </c>
      <c r="P39" s="75">
        <f t="shared" si="3"/>
        <v>5.3827855289272107E-2</v>
      </c>
      <c r="Q39" s="7"/>
    </row>
    <row r="40" spans="1:17" x14ac:dyDescent="0.25">
      <c r="A40" s="66"/>
      <c r="B40" s="56"/>
      <c r="C40" s="67"/>
      <c r="D40" s="68"/>
      <c r="E40" s="69"/>
      <c r="F40" s="70">
        <v>98</v>
      </c>
      <c r="G40" s="71" t="s">
        <v>221</v>
      </c>
      <c r="H40" s="72">
        <v>2.8125450000000001</v>
      </c>
      <c r="I40" s="73">
        <v>3.9735139999999998</v>
      </c>
      <c r="J40" s="73">
        <f t="shared" si="0"/>
        <v>0.24026506000000003</v>
      </c>
      <c r="K40" s="73">
        <v>0</v>
      </c>
      <c r="L40" s="73">
        <v>5.1817470000000004E-2</v>
      </c>
      <c r="M40" s="73">
        <v>0.18844759000000003</v>
      </c>
      <c r="N40" s="74">
        <f t="shared" si="1"/>
        <v>0</v>
      </c>
      <c r="O40" s="74">
        <f t="shared" si="2"/>
        <v>1.3040716605000009E-2</v>
      </c>
      <c r="P40" s="75">
        <f t="shared" si="3"/>
        <v>6.0466644889133406E-2</v>
      </c>
      <c r="Q40" s="7"/>
    </row>
    <row r="41" spans="1:17" ht="38.25" x14ac:dyDescent="0.25">
      <c r="A41" s="66"/>
      <c r="B41" s="56"/>
      <c r="C41" s="67"/>
      <c r="D41" s="68"/>
      <c r="E41" s="69"/>
      <c r="F41" s="70">
        <v>101</v>
      </c>
      <c r="G41" s="71" t="s">
        <v>88</v>
      </c>
      <c r="H41" s="72">
        <v>126.36044099999997</v>
      </c>
      <c r="I41" s="73">
        <v>182.70081800000003</v>
      </c>
      <c r="J41" s="73">
        <f t="shared" si="0"/>
        <v>25.009624732468865</v>
      </c>
      <c r="K41" s="73">
        <v>1.6608248624688713</v>
      </c>
      <c r="L41" s="73">
        <v>8.7575819899999949</v>
      </c>
      <c r="M41" s="73">
        <v>14.591217879999999</v>
      </c>
      <c r="N41" s="74">
        <f t="shared" si="1"/>
        <v>9.0904073700910915E-3</v>
      </c>
      <c r="O41" s="74">
        <f t="shared" si="2"/>
        <v>5.7024412733986035E-2</v>
      </c>
      <c r="P41" s="75">
        <f t="shared" si="3"/>
        <v>0.13688841137245955</v>
      </c>
      <c r="Q41" s="7"/>
    </row>
    <row r="42" spans="1:17" ht="25.5" x14ac:dyDescent="0.25">
      <c r="A42" s="66"/>
      <c r="B42" s="56"/>
      <c r="C42" s="67"/>
      <c r="D42" s="68"/>
      <c r="E42" s="69"/>
      <c r="F42" s="70">
        <v>104</v>
      </c>
      <c r="G42" s="71" t="s">
        <v>142</v>
      </c>
      <c r="H42" s="72">
        <v>0.64074399999999998</v>
      </c>
      <c r="I42" s="73">
        <v>0.59471600000000013</v>
      </c>
      <c r="J42" s="73">
        <f t="shared" si="0"/>
        <v>8.3896580108033428E-2</v>
      </c>
      <c r="K42" s="73">
        <v>3.5000001080334187E-3</v>
      </c>
      <c r="L42" s="73">
        <v>6.4436580000000007E-2</v>
      </c>
      <c r="M42" s="73">
        <v>1.5960000000000002E-2</v>
      </c>
      <c r="N42" s="74">
        <f t="shared" si="1"/>
        <v>5.8851621749430282E-3</v>
      </c>
      <c r="O42" s="74">
        <f t="shared" si="2"/>
        <v>0.11423365120163811</v>
      </c>
      <c r="P42" s="75">
        <f t="shared" si="3"/>
        <v>0.14106998989102934</v>
      </c>
      <c r="Q42" s="7"/>
    </row>
    <row r="43" spans="1:17" x14ac:dyDescent="0.25">
      <c r="A43" s="66"/>
      <c r="B43" s="56"/>
      <c r="C43" s="67"/>
      <c r="D43" s="68"/>
      <c r="E43" s="69"/>
      <c r="F43" s="70">
        <v>108</v>
      </c>
      <c r="G43" s="71" t="s">
        <v>199</v>
      </c>
      <c r="H43" s="72">
        <v>265.43407700000017</v>
      </c>
      <c r="I43" s="73">
        <v>680.09197399999925</v>
      </c>
      <c r="J43" s="73">
        <f t="shared" si="0"/>
        <v>85.813715972557802</v>
      </c>
      <c r="K43" s="73">
        <v>2.6100996225577546</v>
      </c>
      <c r="L43" s="73">
        <v>21.30506122000002</v>
      </c>
      <c r="M43" s="73">
        <v>61.898555130000027</v>
      </c>
      <c r="N43" s="74">
        <f t="shared" si="1"/>
        <v>3.8378627043726258E-3</v>
      </c>
      <c r="O43" s="74">
        <f t="shared" si="2"/>
        <v>3.5164597961507192E-2</v>
      </c>
      <c r="P43" s="75">
        <f t="shared" si="3"/>
        <v>0.12617957460641624</v>
      </c>
      <c r="Q43" s="7"/>
    </row>
    <row r="44" spans="1:17" x14ac:dyDescent="0.25">
      <c r="A44" s="66"/>
      <c r="B44" s="56"/>
      <c r="C44" s="67"/>
      <c r="D44" s="68"/>
      <c r="E44" s="69"/>
      <c r="F44" s="70">
        <v>109</v>
      </c>
      <c r="G44" s="71" t="s">
        <v>200</v>
      </c>
      <c r="H44" s="72">
        <v>11.450465999999999</v>
      </c>
      <c r="I44" s="73">
        <v>13.165491000000005</v>
      </c>
      <c r="J44" s="73">
        <f t="shared" si="0"/>
        <v>1.3076476597882474</v>
      </c>
      <c r="K44" s="73">
        <v>5.7788197882473469E-3</v>
      </c>
      <c r="L44" s="73">
        <v>0.46009445999999998</v>
      </c>
      <c r="M44" s="73">
        <v>0.84177437999999993</v>
      </c>
      <c r="N44" s="74">
        <f t="shared" si="1"/>
        <v>4.38936898612239E-4</v>
      </c>
      <c r="O44" s="74">
        <f t="shared" si="2"/>
        <v>3.5385940394342084E-2</v>
      </c>
      <c r="P44" s="75">
        <f t="shared" si="3"/>
        <v>9.9323880878293636E-2</v>
      </c>
      <c r="Q44" s="7"/>
    </row>
    <row r="45" spans="1:17" ht="25.5" x14ac:dyDescent="0.25">
      <c r="A45" s="66"/>
      <c r="B45" s="56"/>
      <c r="C45" s="67"/>
      <c r="D45" s="68"/>
      <c r="E45" s="69"/>
      <c r="F45" s="70">
        <v>115</v>
      </c>
      <c r="G45" s="71" t="s">
        <v>222</v>
      </c>
      <c r="H45" s="72">
        <v>0.11</v>
      </c>
      <c r="I45" s="73">
        <v>0.45755500000000005</v>
      </c>
      <c r="J45" s="73">
        <f t="shared" si="0"/>
        <v>0.17337489997963382</v>
      </c>
      <c r="K45" s="73">
        <v>9.0699997963383794E-4</v>
      </c>
      <c r="L45" s="73">
        <v>3.9885499999999997E-2</v>
      </c>
      <c r="M45" s="73">
        <v>0.13258239999999999</v>
      </c>
      <c r="N45" s="74">
        <f t="shared" si="1"/>
        <v>1.9822753103645196E-3</v>
      </c>
      <c r="O45" s="74">
        <f t="shared" si="2"/>
        <v>8.9153216508690389E-2</v>
      </c>
      <c r="P45" s="75">
        <f t="shared" si="3"/>
        <v>0.37891597726969173</v>
      </c>
      <c r="Q45" s="7"/>
    </row>
    <row r="46" spans="1:17" ht="38.25" x14ac:dyDescent="0.25">
      <c r="A46" s="66"/>
      <c r="B46" s="56"/>
      <c r="C46" s="67"/>
      <c r="D46" s="68"/>
      <c r="E46" s="69"/>
      <c r="F46" s="70">
        <v>118</v>
      </c>
      <c r="G46" s="71" t="s">
        <v>223</v>
      </c>
      <c r="H46" s="72">
        <v>0.40401100000000001</v>
      </c>
      <c r="I46" s="73">
        <v>1.9492080000000001</v>
      </c>
      <c r="J46" s="73">
        <f t="shared" si="0"/>
        <v>0.13594213999999999</v>
      </c>
      <c r="K46" s="73">
        <v>0</v>
      </c>
      <c r="L46" s="73">
        <v>6.5642900000000004E-2</v>
      </c>
      <c r="M46" s="73">
        <v>7.0299239999999985E-2</v>
      </c>
      <c r="N46" s="74">
        <f t="shared" si="1"/>
        <v>0</v>
      </c>
      <c r="O46" s="74">
        <f t="shared" si="2"/>
        <v>3.3676703563703822E-2</v>
      </c>
      <c r="P46" s="75">
        <f t="shared" si="3"/>
        <v>6.9742244029369876E-2</v>
      </c>
      <c r="Q46" s="7"/>
    </row>
    <row r="47" spans="1:17" ht="25.5" x14ac:dyDescent="0.25">
      <c r="A47" s="66"/>
      <c r="B47" s="56"/>
      <c r="C47" s="67"/>
      <c r="D47" s="68"/>
      <c r="E47" s="69"/>
      <c r="F47" s="70">
        <v>121</v>
      </c>
      <c r="G47" s="71" t="s">
        <v>159</v>
      </c>
      <c r="H47" s="72">
        <v>3.4857800000000001</v>
      </c>
      <c r="I47" s="73">
        <v>5.1754820000000006</v>
      </c>
      <c r="J47" s="73">
        <f t="shared" si="0"/>
        <v>0.30390488999999998</v>
      </c>
      <c r="K47" s="73">
        <v>0</v>
      </c>
      <c r="L47" s="73">
        <v>6.8192399999999986E-2</v>
      </c>
      <c r="M47" s="73">
        <v>0.23571249000000002</v>
      </c>
      <c r="N47" s="74">
        <f t="shared" si="1"/>
        <v>0</v>
      </c>
      <c r="O47" s="74">
        <f t="shared" si="2"/>
        <v>1.3176048143921664E-2</v>
      </c>
      <c r="P47" s="75">
        <f t="shared" si="3"/>
        <v>5.8720113411659038E-2</v>
      </c>
      <c r="Q47" s="7"/>
    </row>
    <row r="48" spans="1:17" ht="25.5" x14ac:dyDescent="0.25">
      <c r="A48" s="66"/>
      <c r="B48" s="56"/>
      <c r="C48" s="67"/>
      <c r="D48" s="68"/>
      <c r="E48" s="69"/>
      <c r="F48" s="70">
        <v>127</v>
      </c>
      <c r="G48" s="71" t="s">
        <v>184</v>
      </c>
      <c r="H48" s="72">
        <v>66.229768999999962</v>
      </c>
      <c r="I48" s="73">
        <v>58.691173999999975</v>
      </c>
      <c r="J48" s="73">
        <f t="shared" si="0"/>
        <v>4.6669015392052362</v>
      </c>
      <c r="K48" s="73">
        <v>0.33495483920523839</v>
      </c>
      <c r="L48" s="73">
        <v>1.9644069299999987</v>
      </c>
      <c r="M48" s="73">
        <v>2.3675397699999987</v>
      </c>
      <c r="N48" s="74">
        <f t="shared" si="1"/>
        <v>5.707073421384253E-3</v>
      </c>
      <c r="O48" s="74">
        <f t="shared" si="2"/>
        <v>3.9177300648394559E-2</v>
      </c>
      <c r="P48" s="75">
        <f t="shared" si="3"/>
        <v>7.9516241048530362E-2</v>
      </c>
      <c r="Q48" s="7"/>
    </row>
    <row r="49" spans="1:17" ht="38.25" x14ac:dyDescent="0.25">
      <c r="A49" s="66"/>
      <c r="B49" s="56"/>
      <c r="C49" s="67"/>
      <c r="D49" s="68"/>
      <c r="E49" s="69"/>
      <c r="F49" s="70">
        <v>129</v>
      </c>
      <c r="G49" s="71" t="s">
        <v>143</v>
      </c>
      <c r="H49" s="72">
        <v>8.745E-2</v>
      </c>
      <c r="I49" s="73">
        <v>0.12177600000000001</v>
      </c>
      <c r="J49" s="73">
        <f t="shared" si="0"/>
        <v>2.8206999999999998E-3</v>
      </c>
      <c r="K49" s="73">
        <v>0</v>
      </c>
      <c r="L49" s="73">
        <v>1.1907E-3</v>
      </c>
      <c r="M49" s="73">
        <v>1.6299999999999999E-3</v>
      </c>
      <c r="N49" s="74">
        <f t="shared" si="1"/>
        <v>0</v>
      </c>
      <c r="O49" s="74">
        <f t="shared" si="2"/>
        <v>9.7777887268427274E-3</v>
      </c>
      <c r="P49" s="75">
        <f t="shared" si="3"/>
        <v>2.316302062803836E-2</v>
      </c>
      <c r="Q49" s="7"/>
    </row>
    <row r="50" spans="1:17" ht="38.25" x14ac:dyDescent="0.25">
      <c r="A50" s="66"/>
      <c r="B50" s="56"/>
      <c r="C50" s="67"/>
      <c r="D50" s="68"/>
      <c r="E50" s="69"/>
      <c r="F50" s="70">
        <v>130</v>
      </c>
      <c r="G50" s="71" t="s">
        <v>160</v>
      </c>
      <c r="H50" s="72">
        <v>0</v>
      </c>
      <c r="I50" s="73">
        <v>0.77315499999999993</v>
      </c>
      <c r="J50" s="73">
        <f t="shared" si="0"/>
        <v>0.17081412999999998</v>
      </c>
      <c r="K50" s="73">
        <v>0</v>
      </c>
      <c r="L50" s="73">
        <v>8.3104949999999997E-2</v>
      </c>
      <c r="M50" s="73">
        <v>8.7709179999999984E-2</v>
      </c>
      <c r="N50" s="74">
        <f t="shared" si="1"/>
        <v>0</v>
      </c>
      <c r="O50" s="74">
        <f t="shared" si="2"/>
        <v>0.10748808453673585</v>
      </c>
      <c r="P50" s="75">
        <f t="shared" si="3"/>
        <v>0.22093128803409406</v>
      </c>
      <c r="Q50" s="7"/>
    </row>
    <row r="51" spans="1:17" ht="25.5" x14ac:dyDescent="0.25">
      <c r="A51" s="66"/>
      <c r="B51" s="56"/>
      <c r="C51" s="67"/>
      <c r="D51" s="68"/>
      <c r="E51" s="69"/>
      <c r="F51" s="70">
        <v>132</v>
      </c>
      <c r="G51" s="71" t="s">
        <v>37</v>
      </c>
      <c r="H51" s="72">
        <v>0</v>
      </c>
      <c r="I51" s="73">
        <v>4.8000000000000001E-2</v>
      </c>
      <c r="J51" s="73">
        <f t="shared" si="0"/>
        <v>4.3E-3</v>
      </c>
      <c r="K51" s="73">
        <v>0</v>
      </c>
      <c r="L51" s="73">
        <v>0</v>
      </c>
      <c r="M51" s="73">
        <v>4.3E-3</v>
      </c>
      <c r="N51" s="74">
        <f t="shared" si="1"/>
        <v>0</v>
      </c>
      <c r="O51" s="74">
        <f t="shared" si="2"/>
        <v>0</v>
      </c>
      <c r="P51" s="75">
        <f t="shared" si="3"/>
        <v>8.9583333333333334E-2</v>
      </c>
      <c r="Q51" s="7"/>
    </row>
    <row r="52" spans="1:17" ht="15.75" thickBot="1" x14ac:dyDescent="0.3">
      <c r="A52" s="76"/>
      <c r="B52" s="77"/>
      <c r="C52" s="78"/>
      <c r="D52" s="79"/>
      <c r="E52" s="80"/>
      <c r="F52" s="81">
        <v>136</v>
      </c>
      <c r="G52" s="82" t="s">
        <v>48</v>
      </c>
      <c r="H52" s="83">
        <v>2.3499999999999996</v>
      </c>
      <c r="I52" s="84">
        <v>1.4751969999999999</v>
      </c>
      <c r="J52" s="84">
        <f t="shared" si="0"/>
        <v>0.30914999999999998</v>
      </c>
      <c r="K52" s="84">
        <v>0</v>
      </c>
      <c r="L52" s="84">
        <v>0</v>
      </c>
      <c r="M52" s="84">
        <v>0.30914999999999998</v>
      </c>
      <c r="N52" s="85">
        <f t="shared" si="1"/>
        <v>0</v>
      </c>
      <c r="O52" s="85">
        <f t="shared" si="2"/>
        <v>0</v>
      </c>
      <c r="P52" s="86">
        <f t="shared" si="3"/>
        <v>0.20956523094881566</v>
      </c>
      <c r="Q52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70"/>
  <sheetViews>
    <sheetView workbookViewId="0">
      <selection activeCell="B6" sqref="B6:B670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251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678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67022.263820999739</v>
      </c>
      <c r="L6" s="40">
        <f>SUM(M6,N6,O6)</f>
        <v>12188.575138912096</v>
      </c>
      <c r="M6" s="40">
        <v>3443.8890355320987</v>
      </c>
      <c r="N6" s="40">
        <v>4080.7334671799981</v>
      </c>
      <c r="O6" s="40">
        <v>4663.9526361999997</v>
      </c>
      <c r="P6" s="41">
        <f>IFERROR(M6/K6,0)</f>
        <v>5.1384254114869854E-2</v>
      </c>
      <c r="Q6" s="41">
        <f>IFERROR(SUM(M6,N6)/K6,0)</f>
        <v>0.11227049153112081</v>
      </c>
      <c r="R6" s="42">
        <f>IFERROR(SUM(M6,N6,O6)/K6,0)</f>
        <v>0.18185860106821866</v>
      </c>
      <c r="S6" s="7"/>
    </row>
    <row r="7" spans="1:19" x14ac:dyDescent="0.25">
      <c r="A7" s="44"/>
      <c r="B7" s="45">
        <v>999</v>
      </c>
      <c r="C7" s="46" t="s">
        <v>251</v>
      </c>
      <c r="D7" s="47"/>
      <c r="E7" s="48"/>
      <c r="F7" s="49"/>
      <c r="G7" s="50"/>
      <c r="H7" s="90"/>
      <c r="I7" s="46"/>
      <c r="J7" s="51">
        <v>5274.577906999998</v>
      </c>
      <c r="K7" s="52">
        <v>8454.111601000006</v>
      </c>
      <c r="L7" s="53">
        <f t="shared" ref="L7:L70" si="0">SUM(M7,N7,O7)</f>
        <v>1014.498538645402</v>
      </c>
      <c r="M7" s="53">
        <v>73.953360665401604</v>
      </c>
      <c r="N7" s="53">
        <v>304.70153875</v>
      </c>
      <c r="O7" s="53">
        <v>635.84363923000046</v>
      </c>
      <c r="P7" s="54">
        <f t="shared" ref="P7:P70" si="1">IFERROR(M7/K7,0)</f>
        <v>8.7476205845986154E-3</v>
      </c>
      <c r="Q7" s="54">
        <f t="shared" ref="Q7:Q70" si="2">IFERROR(SUM(M7,N7)/K7,0)</f>
        <v>4.4789437055764901E-2</v>
      </c>
      <c r="R7" s="55">
        <f t="shared" ref="R7:R70" si="3">IFERROR(SUM(M7,N7,O7)/K7,0)</f>
        <v>0.12000060876005005</v>
      </c>
      <c r="S7" s="7"/>
    </row>
    <row r="8" spans="1:19" x14ac:dyDescent="0.25">
      <c r="A8" s="44"/>
      <c r="B8" s="45"/>
      <c r="C8" s="46"/>
      <c r="D8" s="47">
        <v>999</v>
      </c>
      <c r="E8" s="48" t="s">
        <v>251</v>
      </c>
      <c r="F8" s="49"/>
      <c r="G8" s="50"/>
      <c r="H8" s="90"/>
      <c r="I8" s="46"/>
      <c r="J8" s="51">
        <v>5274.577906999998</v>
      </c>
      <c r="K8" s="52">
        <v>8454.111601000006</v>
      </c>
      <c r="L8" s="53">
        <f t="shared" si="0"/>
        <v>1014.498538645402</v>
      </c>
      <c r="M8" s="53">
        <v>73.953360665401604</v>
      </c>
      <c r="N8" s="53">
        <v>304.70153875</v>
      </c>
      <c r="O8" s="53">
        <v>635.84363923000046</v>
      </c>
      <c r="P8" s="54">
        <f t="shared" si="1"/>
        <v>8.7476205845986154E-3</v>
      </c>
      <c r="Q8" s="54">
        <f t="shared" si="2"/>
        <v>4.4789437055764901E-2</v>
      </c>
      <c r="R8" s="55">
        <f t="shared" si="3"/>
        <v>0.12000060876005005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84.735670999999982</v>
      </c>
      <c r="K9" s="52">
        <v>113.66814599999998</v>
      </c>
      <c r="L9" s="53">
        <f t="shared" si="0"/>
        <v>8.0544254741297046</v>
      </c>
      <c r="M9" s="53">
        <v>0.40841648412970244</v>
      </c>
      <c r="N9" s="53">
        <v>1.2874784300000002</v>
      </c>
      <c r="O9" s="53">
        <v>6.3585305600000019</v>
      </c>
      <c r="P9" s="54">
        <f t="shared" si="1"/>
        <v>3.593060136035847E-3</v>
      </c>
      <c r="Q9" s="54">
        <f t="shared" si="2"/>
        <v>1.4919702430351093E-2</v>
      </c>
      <c r="R9" s="55">
        <f t="shared" si="3"/>
        <v>7.0859125951871396E-2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</v>
      </c>
      <c r="I10" s="67" t="s">
        <v>256</v>
      </c>
      <c r="J10" s="72">
        <v>0.28158899999999998</v>
      </c>
      <c r="K10" s="73">
        <v>0.49817900000000009</v>
      </c>
      <c r="L10" s="73">
        <f t="shared" si="0"/>
        <v>2.1284810000000001E-2</v>
      </c>
      <c r="M10" s="73">
        <v>0</v>
      </c>
      <c r="N10" s="73">
        <v>6.0800000000000003E-3</v>
      </c>
      <c r="O10" s="73">
        <v>1.5204809999999999E-2</v>
      </c>
      <c r="P10" s="74">
        <f t="shared" si="1"/>
        <v>0</v>
      </c>
      <c r="Q10" s="74">
        <f t="shared" si="2"/>
        <v>1.2204448601807782E-2</v>
      </c>
      <c r="R10" s="75">
        <f t="shared" si="3"/>
        <v>4.2725225270434916E-2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2</v>
      </c>
      <c r="I11" s="67" t="s">
        <v>257</v>
      </c>
      <c r="J11" s="72">
        <v>1.8418399999999997</v>
      </c>
      <c r="K11" s="73">
        <v>4.964082999999996</v>
      </c>
      <c r="L11" s="73">
        <f t="shared" si="0"/>
        <v>0.67470890994412047</v>
      </c>
      <c r="M11" s="73">
        <v>2.4999999441206455E-3</v>
      </c>
      <c r="N11" s="73">
        <v>1.07715E-2</v>
      </c>
      <c r="O11" s="73">
        <v>0.66143740999999978</v>
      </c>
      <c r="P11" s="74">
        <f t="shared" si="1"/>
        <v>5.0361767603818218E-4</v>
      </c>
      <c r="Q11" s="74">
        <f t="shared" si="2"/>
        <v>2.6735048435170515E-3</v>
      </c>
      <c r="R11" s="75">
        <f t="shared" si="3"/>
        <v>0.13591813632933233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</v>
      </c>
      <c r="I12" s="67" t="s">
        <v>258</v>
      </c>
      <c r="J12" s="72">
        <v>1.0555270000000001</v>
      </c>
      <c r="K12" s="73">
        <v>1.109807</v>
      </c>
      <c r="L12" s="73">
        <f t="shared" si="0"/>
        <v>5.3040899999999995E-2</v>
      </c>
      <c r="M12" s="73">
        <v>0</v>
      </c>
      <c r="N12" s="73">
        <v>2.9648999999999999E-3</v>
      </c>
      <c r="O12" s="73">
        <v>5.0075999999999996E-2</v>
      </c>
      <c r="P12" s="74">
        <f t="shared" si="1"/>
        <v>0</v>
      </c>
      <c r="Q12" s="74">
        <f t="shared" si="2"/>
        <v>2.6715455930625773E-3</v>
      </c>
      <c r="R12" s="75">
        <f t="shared" si="3"/>
        <v>4.7792904532049263E-2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4</v>
      </c>
      <c r="I13" s="67" t="s">
        <v>259</v>
      </c>
      <c r="J13" s="72">
        <v>2.8716310000000003</v>
      </c>
      <c r="K13" s="73">
        <v>2.7658409999999964</v>
      </c>
      <c r="L13" s="73">
        <f t="shared" si="0"/>
        <v>2.3402100501051546E-2</v>
      </c>
      <c r="M13" s="73">
        <v>1.3000000501051545E-2</v>
      </c>
      <c r="N13" s="73">
        <v>3.1930999999999999E-3</v>
      </c>
      <c r="O13" s="73">
        <v>7.2090000000000001E-3</v>
      </c>
      <c r="P13" s="74">
        <f t="shared" si="1"/>
        <v>4.7001980594877152E-3</v>
      </c>
      <c r="Q13" s="74">
        <f t="shared" si="2"/>
        <v>5.8546751245106164E-3</v>
      </c>
      <c r="R13" s="75">
        <f t="shared" si="3"/>
        <v>8.461115624886455E-3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5</v>
      </c>
      <c r="I14" s="67" t="s">
        <v>260</v>
      </c>
      <c r="J14" s="72">
        <v>4.1210349999999991</v>
      </c>
      <c r="K14" s="73">
        <v>8.9555909999999965</v>
      </c>
      <c r="L14" s="73">
        <f t="shared" si="0"/>
        <v>2.0469182000000004</v>
      </c>
      <c r="M14" s="73">
        <v>0</v>
      </c>
      <c r="N14" s="73">
        <v>7.1349999999999997E-2</v>
      </c>
      <c r="O14" s="73">
        <v>1.9755682000000003</v>
      </c>
      <c r="P14" s="74">
        <f t="shared" si="1"/>
        <v>0</v>
      </c>
      <c r="Q14" s="74">
        <f t="shared" si="2"/>
        <v>7.967090055809832E-3</v>
      </c>
      <c r="R14" s="75">
        <f t="shared" si="3"/>
        <v>0.22856316238649144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6</v>
      </c>
      <c r="I15" s="67" t="s">
        <v>261</v>
      </c>
      <c r="J15" s="72">
        <v>8.0346029999999988</v>
      </c>
      <c r="K15" s="73">
        <v>9.3471439999999948</v>
      </c>
      <c r="L15" s="73">
        <f t="shared" si="0"/>
        <v>0.70250781999999989</v>
      </c>
      <c r="M15" s="73">
        <v>0</v>
      </c>
      <c r="N15" s="73">
        <v>0.38114373000000001</v>
      </c>
      <c r="O15" s="73">
        <v>0.32136408999999994</v>
      </c>
      <c r="P15" s="74">
        <f t="shared" si="1"/>
        <v>0</v>
      </c>
      <c r="Q15" s="74">
        <f t="shared" si="2"/>
        <v>4.0776490658537008E-2</v>
      </c>
      <c r="R15" s="75">
        <f t="shared" si="3"/>
        <v>7.5157483398137478E-2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7</v>
      </c>
      <c r="I16" s="67" t="s">
        <v>279</v>
      </c>
      <c r="J16" s="72">
        <v>0.17100000000000004</v>
      </c>
      <c r="K16" s="73">
        <v>0.17100000000000004</v>
      </c>
      <c r="L16" s="73">
        <f t="shared" si="0"/>
        <v>1.0500000108033418E-2</v>
      </c>
      <c r="M16" s="73">
        <v>3.5000001080334187E-3</v>
      </c>
      <c r="N16" s="73">
        <v>3.5000000000000001E-3</v>
      </c>
      <c r="O16" s="73">
        <v>3.5000000000000001E-3</v>
      </c>
      <c r="P16" s="74">
        <f t="shared" si="1"/>
        <v>2.0467836889084316E-2</v>
      </c>
      <c r="Q16" s="74">
        <f t="shared" si="2"/>
        <v>4.093567314639425E-2</v>
      </c>
      <c r="R16" s="75">
        <f t="shared" si="3"/>
        <v>6.1403509403704183E-2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8</v>
      </c>
      <c r="I17" s="67" t="s">
        <v>262</v>
      </c>
      <c r="J17" s="72">
        <v>29.665240000000001</v>
      </c>
      <c r="K17" s="73">
        <v>26.259516000000005</v>
      </c>
      <c r="L17" s="73">
        <f t="shared" si="0"/>
        <v>1.1536033999069419</v>
      </c>
      <c r="M17" s="73">
        <v>8.5799999069422483E-3</v>
      </c>
      <c r="N17" s="73">
        <v>8.0406910000000012E-2</v>
      </c>
      <c r="O17" s="73">
        <v>1.0646164899999997</v>
      </c>
      <c r="P17" s="74">
        <f t="shared" si="1"/>
        <v>3.2673869186858762E-4</v>
      </c>
      <c r="Q17" s="74">
        <f t="shared" si="2"/>
        <v>3.3887490503230235E-3</v>
      </c>
      <c r="R17" s="75">
        <f t="shared" si="3"/>
        <v>4.3930870618747953E-2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9</v>
      </c>
      <c r="I18" s="67" t="s">
        <v>263</v>
      </c>
      <c r="J18" s="72">
        <v>1.4331939999999999</v>
      </c>
      <c r="K18" s="73">
        <v>2.2688299999999999</v>
      </c>
      <c r="L18" s="73">
        <f t="shared" si="0"/>
        <v>8.2874000000000003E-3</v>
      </c>
      <c r="M18" s="73">
        <v>0</v>
      </c>
      <c r="N18" s="73">
        <v>4.4749999999999998E-3</v>
      </c>
      <c r="O18" s="73">
        <v>3.8124000000000001E-3</v>
      </c>
      <c r="P18" s="74">
        <f t="shared" si="1"/>
        <v>0</v>
      </c>
      <c r="Q18" s="74">
        <f t="shared" si="2"/>
        <v>1.9723822410669819E-3</v>
      </c>
      <c r="R18" s="75">
        <f t="shared" si="3"/>
        <v>3.6527196837136326E-3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10</v>
      </c>
      <c r="I19" s="67" t="s">
        <v>264</v>
      </c>
      <c r="J19" s="72">
        <v>5.360936999999999</v>
      </c>
      <c r="K19" s="73">
        <v>7.6668479999999963</v>
      </c>
      <c r="L19" s="73">
        <f t="shared" si="0"/>
        <v>0.13101561930316447</v>
      </c>
      <c r="M19" s="73">
        <v>3.0950559303164482E-2</v>
      </c>
      <c r="N19" s="73">
        <v>3.0423800000000001E-2</v>
      </c>
      <c r="O19" s="73">
        <v>6.9641259999999996E-2</v>
      </c>
      <c r="P19" s="74">
        <f t="shared" si="1"/>
        <v>4.0369339920609485E-3</v>
      </c>
      <c r="Q19" s="74">
        <f t="shared" si="2"/>
        <v>8.0051618739753957E-3</v>
      </c>
      <c r="R19" s="75">
        <f t="shared" si="3"/>
        <v>1.7088589639857803E-2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11</v>
      </c>
      <c r="I20" s="67" t="s">
        <v>265</v>
      </c>
      <c r="J20" s="72">
        <v>4.1439589999999988</v>
      </c>
      <c r="K20" s="73">
        <v>2.9436929999999992</v>
      </c>
      <c r="L20" s="73">
        <f t="shared" si="0"/>
        <v>5.6787779999999996E-2</v>
      </c>
      <c r="M20" s="73">
        <v>0</v>
      </c>
      <c r="N20" s="73">
        <v>2.5190700000000003E-2</v>
      </c>
      <c r="O20" s="73">
        <v>3.1597079999999993E-2</v>
      </c>
      <c r="P20" s="74">
        <f t="shared" si="1"/>
        <v>0</v>
      </c>
      <c r="Q20" s="74">
        <f t="shared" si="2"/>
        <v>8.5575160181445582E-3</v>
      </c>
      <c r="R20" s="75">
        <f t="shared" si="3"/>
        <v>1.929133914440127E-2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12</v>
      </c>
      <c r="I21" s="67" t="s">
        <v>266</v>
      </c>
      <c r="J21" s="72">
        <v>1.8469589999999998</v>
      </c>
      <c r="K21" s="73">
        <v>2.2349109999999985</v>
      </c>
      <c r="L21" s="73">
        <f t="shared" si="0"/>
        <v>5.7220450055790323E-2</v>
      </c>
      <c r="M21" s="73">
        <v>2.43440005579032E-3</v>
      </c>
      <c r="N21" s="73">
        <v>2.0558750000000001E-2</v>
      </c>
      <c r="O21" s="73">
        <v>3.4227300000000002E-2</v>
      </c>
      <c r="P21" s="74">
        <f t="shared" si="1"/>
        <v>1.0892604026694224E-3</v>
      </c>
      <c r="Q21" s="74">
        <f t="shared" si="2"/>
        <v>1.0288172574116078E-2</v>
      </c>
      <c r="R21" s="75">
        <f t="shared" si="3"/>
        <v>2.5603010614646562E-2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13</v>
      </c>
      <c r="I22" s="67" t="s">
        <v>267</v>
      </c>
      <c r="J22" s="72">
        <v>5.8115169999999994</v>
      </c>
      <c r="K22" s="73">
        <v>7.1082289999999979</v>
      </c>
      <c r="L22" s="73">
        <f t="shared" si="0"/>
        <v>0.5775849191129796</v>
      </c>
      <c r="M22" s="73">
        <v>0.12296936911297962</v>
      </c>
      <c r="N22" s="73">
        <v>6.2385210000000003E-2</v>
      </c>
      <c r="O22" s="73">
        <v>0.39223033999999996</v>
      </c>
      <c r="P22" s="74">
        <f t="shared" si="1"/>
        <v>1.7299578996818991E-2</v>
      </c>
      <c r="Q22" s="74">
        <f t="shared" si="2"/>
        <v>2.6076056231865867E-2</v>
      </c>
      <c r="R22" s="75">
        <f t="shared" si="3"/>
        <v>8.1255811976932615E-2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14</v>
      </c>
      <c r="I23" s="67" t="s">
        <v>268</v>
      </c>
      <c r="J23" s="72">
        <v>0.27229100000000001</v>
      </c>
      <c r="K23" s="73">
        <v>1.1024240000000001</v>
      </c>
      <c r="L23" s="73">
        <f t="shared" si="0"/>
        <v>0.10643036974190569</v>
      </c>
      <c r="M23" s="73">
        <v>8.7995997419056948E-3</v>
      </c>
      <c r="N23" s="73">
        <v>4.543755E-2</v>
      </c>
      <c r="O23" s="73">
        <v>5.2193219999999992E-2</v>
      </c>
      <c r="P23" s="74">
        <f t="shared" si="1"/>
        <v>7.9820466008592838E-3</v>
      </c>
      <c r="Q23" s="74">
        <f t="shared" si="2"/>
        <v>4.91980850760739E-2</v>
      </c>
      <c r="R23" s="75">
        <f t="shared" si="3"/>
        <v>9.6542137818031615E-2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15</v>
      </c>
      <c r="I24" s="67" t="s">
        <v>255</v>
      </c>
      <c r="J24" s="72">
        <v>2.2931579999999996</v>
      </c>
      <c r="K24" s="73">
        <v>2.7135699999999989</v>
      </c>
      <c r="L24" s="73">
        <f t="shared" si="0"/>
        <v>0.16442547990297829</v>
      </c>
      <c r="M24" s="73">
        <v>4.4232599029783159E-3</v>
      </c>
      <c r="N24" s="73">
        <v>5.5226059999999993E-2</v>
      </c>
      <c r="O24" s="73">
        <v>0.10477615999999998</v>
      </c>
      <c r="P24" s="74">
        <f t="shared" si="1"/>
        <v>1.630051888463654E-3</v>
      </c>
      <c r="Q24" s="74">
        <f t="shared" si="2"/>
        <v>2.198186149720786E-2</v>
      </c>
      <c r="R24" s="75">
        <f t="shared" si="3"/>
        <v>6.0593786009934647E-2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16</v>
      </c>
      <c r="I25" s="67" t="s">
        <v>269</v>
      </c>
      <c r="J25" s="72">
        <v>0.25514999999999999</v>
      </c>
      <c r="K25" s="73">
        <v>1.9488640000000004</v>
      </c>
      <c r="L25" s="73">
        <f t="shared" si="0"/>
        <v>0.45766750892091757</v>
      </c>
      <c r="M25" s="73">
        <v>0.10476899892091751</v>
      </c>
      <c r="N25" s="73">
        <v>0.16729053000000002</v>
      </c>
      <c r="O25" s="73">
        <v>0.18560798000000003</v>
      </c>
      <c r="P25" s="74">
        <f t="shared" si="1"/>
        <v>5.37590098236293E-2</v>
      </c>
      <c r="Q25" s="74">
        <f t="shared" si="2"/>
        <v>0.13959903252403325</v>
      </c>
      <c r="R25" s="75">
        <f t="shared" si="3"/>
        <v>0.23483809487009738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17</v>
      </c>
      <c r="I26" s="67" t="s">
        <v>270</v>
      </c>
      <c r="J26" s="72">
        <v>0.27</v>
      </c>
      <c r="K26" s="73">
        <v>0.269368</v>
      </c>
      <c r="L26" s="73">
        <f t="shared" si="0"/>
        <v>3.0000000000000001E-3</v>
      </c>
      <c r="M26" s="73">
        <v>0</v>
      </c>
      <c r="N26" s="73">
        <v>0</v>
      </c>
      <c r="O26" s="73">
        <v>3.0000000000000001E-3</v>
      </c>
      <c r="P26" s="74">
        <f t="shared" si="1"/>
        <v>0</v>
      </c>
      <c r="Q26" s="74">
        <f t="shared" si="2"/>
        <v>0</v>
      </c>
      <c r="R26" s="75">
        <f t="shared" si="3"/>
        <v>1.1137180362923585E-2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18</v>
      </c>
      <c r="I27" s="67" t="s">
        <v>271</v>
      </c>
      <c r="J27" s="72">
        <v>0.2</v>
      </c>
      <c r="K27" s="73">
        <v>0.96060800000000002</v>
      </c>
      <c r="L27" s="73">
        <f t="shared" si="0"/>
        <v>1.3151700000000001E-2</v>
      </c>
      <c r="M27" s="73">
        <v>0</v>
      </c>
      <c r="N27" s="73">
        <v>8.0000000000000004E-4</v>
      </c>
      <c r="O27" s="73">
        <v>1.23517E-2</v>
      </c>
      <c r="P27" s="74">
        <f t="shared" si="1"/>
        <v>0</v>
      </c>
      <c r="Q27" s="74">
        <f t="shared" si="2"/>
        <v>8.3280588960325125E-4</v>
      </c>
      <c r="R27" s="75">
        <f t="shared" si="3"/>
        <v>1.3691016522868849E-2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19</v>
      </c>
      <c r="I28" s="67" t="s">
        <v>272</v>
      </c>
      <c r="J28" s="72">
        <v>0.95895100000000011</v>
      </c>
      <c r="K28" s="73">
        <v>0.79589700000000019</v>
      </c>
      <c r="L28" s="73">
        <f t="shared" si="0"/>
        <v>1.4758500000000001E-2</v>
      </c>
      <c r="M28" s="73">
        <v>0</v>
      </c>
      <c r="N28" s="73">
        <v>0</v>
      </c>
      <c r="O28" s="73">
        <v>1.4758500000000001E-2</v>
      </c>
      <c r="P28" s="74">
        <f t="shared" si="1"/>
        <v>0</v>
      </c>
      <c r="Q28" s="74">
        <f t="shared" si="2"/>
        <v>0</v>
      </c>
      <c r="R28" s="75">
        <f t="shared" si="3"/>
        <v>1.8543228583598127E-2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20</v>
      </c>
      <c r="I29" s="67" t="s">
        <v>273</v>
      </c>
      <c r="J29" s="72">
        <v>3.5801739999999995</v>
      </c>
      <c r="K29" s="73">
        <v>4.4953180000000001</v>
      </c>
      <c r="L29" s="73">
        <f t="shared" si="0"/>
        <v>0.13335600975091308</v>
      </c>
      <c r="M29" s="73">
        <v>1.1615709750913084E-2</v>
      </c>
      <c r="N29" s="73">
        <v>1.4054000000000001E-2</v>
      </c>
      <c r="O29" s="73">
        <v>0.1076863</v>
      </c>
      <c r="P29" s="74">
        <f t="shared" si="1"/>
        <v>2.5839572975511595E-3</v>
      </c>
      <c r="Q29" s="74">
        <f t="shared" si="2"/>
        <v>5.7103212166331914E-3</v>
      </c>
      <c r="R29" s="75">
        <f t="shared" si="3"/>
        <v>2.9665534173758803E-2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21</v>
      </c>
      <c r="I30" s="67" t="s">
        <v>274</v>
      </c>
      <c r="J30" s="72">
        <v>5.1410169999999953</v>
      </c>
      <c r="K30" s="73">
        <v>18.907551999999999</v>
      </c>
      <c r="L30" s="73">
        <f t="shared" si="0"/>
        <v>1.0936405100000002</v>
      </c>
      <c r="M30" s="73">
        <v>0</v>
      </c>
      <c r="N30" s="73">
        <v>0.19492024000000002</v>
      </c>
      <c r="O30" s="73">
        <v>0.8987202700000001</v>
      </c>
      <c r="P30" s="74">
        <f t="shared" si="1"/>
        <v>0</v>
      </c>
      <c r="Q30" s="74">
        <f t="shared" si="2"/>
        <v>1.0309120926918516E-2</v>
      </c>
      <c r="R30" s="75">
        <f t="shared" si="3"/>
        <v>5.78414651457788E-2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22</v>
      </c>
      <c r="I31" s="67" t="s">
        <v>275</v>
      </c>
      <c r="J31" s="72">
        <v>0.7586449999999999</v>
      </c>
      <c r="K31" s="73">
        <v>2.3323049999999985</v>
      </c>
      <c r="L31" s="73">
        <f t="shared" si="0"/>
        <v>0.32648797000000002</v>
      </c>
      <c r="M31" s="73">
        <v>0</v>
      </c>
      <c r="N31" s="73">
        <v>7.6481199999999996E-3</v>
      </c>
      <c r="O31" s="73">
        <v>0.31883985000000004</v>
      </c>
      <c r="P31" s="74">
        <f t="shared" si="1"/>
        <v>0</v>
      </c>
      <c r="Q31" s="74">
        <f t="shared" si="2"/>
        <v>3.2792109093793499E-3</v>
      </c>
      <c r="R31" s="75">
        <f t="shared" si="3"/>
        <v>0.13998510915167622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23</v>
      </c>
      <c r="I32" s="67" t="s">
        <v>276</v>
      </c>
      <c r="J32" s="72">
        <v>0</v>
      </c>
      <c r="K32" s="73">
        <v>1.0394E-2</v>
      </c>
      <c r="L32" s="73">
        <f t="shared" si="0"/>
        <v>0</v>
      </c>
      <c r="M32" s="73">
        <v>0</v>
      </c>
      <c r="N32" s="73">
        <v>0</v>
      </c>
      <c r="O32" s="73">
        <v>0</v>
      </c>
      <c r="P32" s="74">
        <f t="shared" si="1"/>
        <v>0</v>
      </c>
      <c r="Q32" s="74">
        <f t="shared" si="2"/>
        <v>0</v>
      </c>
      <c r="R32" s="75">
        <f t="shared" si="3"/>
        <v>0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24</v>
      </c>
      <c r="I33" s="67" t="s">
        <v>277</v>
      </c>
      <c r="J33" s="72">
        <v>1.3544</v>
      </c>
      <c r="K33" s="73">
        <v>1.4803770000000001</v>
      </c>
      <c r="L33" s="73">
        <f t="shared" si="0"/>
        <v>0.17192391688090555</v>
      </c>
      <c r="M33" s="73">
        <v>9.4874586880905554E-2</v>
      </c>
      <c r="N33" s="73">
        <v>6.790932999999999E-2</v>
      </c>
      <c r="O33" s="73">
        <v>9.1399999999999988E-3</v>
      </c>
      <c r="P33" s="74">
        <f t="shared" si="1"/>
        <v>6.4088125444333136E-2</v>
      </c>
      <c r="Q33" s="74">
        <f t="shared" si="2"/>
        <v>0.10996112266058276</v>
      </c>
      <c r="R33" s="75">
        <f t="shared" si="3"/>
        <v>0.11613522560868315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25</v>
      </c>
      <c r="I34" s="67" t="s">
        <v>278</v>
      </c>
      <c r="J34" s="72">
        <v>3.0128540000000004</v>
      </c>
      <c r="K34" s="73">
        <v>2.3577970000000006</v>
      </c>
      <c r="L34" s="73">
        <f t="shared" si="0"/>
        <v>5.2721199999999996E-2</v>
      </c>
      <c r="M34" s="73">
        <v>0</v>
      </c>
      <c r="N34" s="73">
        <v>3.1748999999999999E-2</v>
      </c>
      <c r="O34" s="73">
        <v>2.09722E-2</v>
      </c>
      <c r="P34" s="74">
        <f t="shared" si="1"/>
        <v>0</v>
      </c>
      <c r="Q34" s="74">
        <f t="shared" si="2"/>
        <v>1.3465535837054671E-2</v>
      </c>
      <c r="R34" s="75">
        <f t="shared" si="3"/>
        <v>2.2360364357067203E-2</v>
      </c>
      <c r="S34" s="7"/>
    </row>
    <row r="35" spans="1:19" x14ac:dyDescent="0.25">
      <c r="A35" s="44"/>
      <c r="B35" s="45"/>
      <c r="C35" s="46"/>
      <c r="D35" s="47"/>
      <c r="E35" s="48"/>
      <c r="F35" s="49">
        <v>2</v>
      </c>
      <c r="G35" s="50" t="s">
        <v>137</v>
      </c>
      <c r="H35" s="90"/>
      <c r="I35" s="46"/>
      <c r="J35" s="51">
        <v>14.232518999999998</v>
      </c>
      <c r="K35" s="52">
        <v>44.126298999999989</v>
      </c>
      <c r="L35" s="53">
        <f t="shared" si="0"/>
        <v>2.7037660272387156</v>
      </c>
      <c r="M35" s="53">
        <v>0.16534950723871589</v>
      </c>
      <c r="N35" s="53">
        <v>0.79339667999999997</v>
      </c>
      <c r="O35" s="53">
        <v>1.7450198399999999</v>
      </c>
      <c r="P35" s="54">
        <f t="shared" si="1"/>
        <v>3.7471873006779005E-3</v>
      </c>
      <c r="Q35" s="54">
        <f t="shared" si="2"/>
        <v>2.1727319285007703E-2</v>
      </c>
      <c r="R35" s="55">
        <f t="shared" si="3"/>
        <v>6.1273346927162783E-2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1</v>
      </c>
      <c r="I36" s="67" t="s">
        <v>256</v>
      </c>
      <c r="J36" s="72">
        <v>0</v>
      </c>
      <c r="K36" s="73">
        <v>1.1424999999999999E-2</v>
      </c>
      <c r="L36" s="73">
        <f t="shared" si="0"/>
        <v>1.14249E-2</v>
      </c>
      <c r="M36" s="73">
        <v>0</v>
      </c>
      <c r="N36" s="73">
        <v>1.14249E-2</v>
      </c>
      <c r="O36" s="73">
        <v>0</v>
      </c>
      <c r="P36" s="74">
        <f t="shared" si="1"/>
        <v>0</v>
      </c>
      <c r="Q36" s="74">
        <f t="shared" si="2"/>
        <v>0.99999124726477029</v>
      </c>
      <c r="R36" s="75">
        <f t="shared" si="3"/>
        <v>0.99999124726477029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2</v>
      </c>
      <c r="I37" s="67" t="s">
        <v>257</v>
      </c>
      <c r="J37" s="72">
        <v>1.03616</v>
      </c>
      <c r="K37" s="73">
        <v>1.441149</v>
      </c>
      <c r="L37" s="73">
        <f t="shared" si="0"/>
        <v>9.5389479999999999E-2</v>
      </c>
      <c r="M37" s="73">
        <v>0</v>
      </c>
      <c r="N37" s="73">
        <v>9.5389479999999999E-2</v>
      </c>
      <c r="O37" s="73">
        <v>0</v>
      </c>
      <c r="P37" s="74">
        <f t="shared" si="1"/>
        <v>0</v>
      </c>
      <c r="Q37" s="74">
        <f t="shared" si="2"/>
        <v>6.6189880435680137E-2</v>
      </c>
      <c r="R37" s="75">
        <f t="shared" si="3"/>
        <v>6.6189880435680137E-2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3</v>
      </c>
      <c r="I38" s="67" t="s">
        <v>258</v>
      </c>
      <c r="J38" s="72">
        <v>6.0000000000000005E-2</v>
      </c>
      <c r="K38" s="73">
        <v>0.18794300000000003</v>
      </c>
      <c r="L38" s="73">
        <f t="shared" si="0"/>
        <v>0.12794264999999999</v>
      </c>
      <c r="M38" s="73">
        <v>0</v>
      </c>
      <c r="N38" s="73">
        <v>0.12794264999999999</v>
      </c>
      <c r="O38" s="73">
        <v>0</v>
      </c>
      <c r="P38" s="74">
        <f t="shared" si="1"/>
        <v>0</v>
      </c>
      <c r="Q38" s="74">
        <f t="shared" si="2"/>
        <v>0.6807524089750614</v>
      </c>
      <c r="R38" s="75">
        <f t="shared" si="3"/>
        <v>0.6807524089750614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4</v>
      </c>
      <c r="I39" s="67" t="s">
        <v>259</v>
      </c>
      <c r="J39" s="72">
        <v>1.4999999999999999E-2</v>
      </c>
      <c r="K39" s="73">
        <v>9.9919999999999991E-3</v>
      </c>
      <c r="L39" s="73">
        <f t="shared" si="0"/>
        <v>0</v>
      </c>
      <c r="M39" s="73">
        <v>0</v>
      </c>
      <c r="N39" s="73">
        <v>0</v>
      </c>
      <c r="O39" s="73">
        <v>0</v>
      </c>
      <c r="P39" s="74">
        <f t="shared" si="1"/>
        <v>0</v>
      </c>
      <c r="Q39" s="74">
        <f t="shared" si="2"/>
        <v>0</v>
      </c>
      <c r="R39" s="75">
        <f t="shared" si="3"/>
        <v>0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5</v>
      </c>
      <c r="I40" s="67" t="s">
        <v>260</v>
      </c>
      <c r="J40" s="72">
        <v>0.83005700000000004</v>
      </c>
      <c r="K40" s="73">
        <v>3.1291329999999999</v>
      </c>
      <c r="L40" s="73">
        <f t="shared" si="0"/>
        <v>7.0681510000000003E-2</v>
      </c>
      <c r="M40" s="73">
        <v>0</v>
      </c>
      <c r="N40" s="73">
        <v>7.5171000000000005E-3</v>
      </c>
      <c r="O40" s="73">
        <v>6.3164410000000004E-2</v>
      </c>
      <c r="P40" s="74">
        <f t="shared" si="1"/>
        <v>0</v>
      </c>
      <c r="Q40" s="74">
        <f t="shared" si="2"/>
        <v>2.4022948209615892E-3</v>
      </c>
      <c r="R40" s="75">
        <f t="shared" si="3"/>
        <v>2.258820893838645E-2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6</v>
      </c>
      <c r="I41" s="67" t="s">
        <v>261</v>
      </c>
      <c r="J41" s="72">
        <v>0.53017300000000001</v>
      </c>
      <c r="K41" s="73">
        <v>4.361186</v>
      </c>
      <c r="L41" s="73">
        <f t="shared" si="0"/>
        <v>0.30782510002607705</v>
      </c>
      <c r="M41" s="73">
        <v>3.0000000260770321E-3</v>
      </c>
      <c r="N41" s="73">
        <v>4.5245E-2</v>
      </c>
      <c r="O41" s="73">
        <v>0.25958010000000004</v>
      </c>
      <c r="P41" s="74">
        <f t="shared" si="1"/>
        <v>6.8788628278569912E-4</v>
      </c>
      <c r="Q41" s="74">
        <f t="shared" si="2"/>
        <v>1.1062357814153543E-2</v>
      </c>
      <c r="R41" s="75">
        <f t="shared" si="3"/>
        <v>7.0582887321493981E-2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8</v>
      </c>
      <c r="I42" s="67" t="s">
        <v>262</v>
      </c>
      <c r="J42" s="72">
        <v>3.760694</v>
      </c>
      <c r="K42" s="73">
        <v>14.062647999999999</v>
      </c>
      <c r="L42" s="73">
        <f t="shared" si="0"/>
        <v>0.45702661</v>
      </c>
      <c r="M42" s="73">
        <v>0</v>
      </c>
      <c r="N42" s="73">
        <v>0.16517909</v>
      </c>
      <c r="O42" s="73">
        <v>0.29184752000000003</v>
      </c>
      <c r="P42" s="74">
        <f t="shared" si="1"/>
        <v>0</v>
      </c>
      <c r="Q42" s="74">
        <f t="shared" si="2"/>
        <v>1.1745945002676594E-2</v>
      </c>
      <c r="R42" s="75">
        <f t="shared" si="3"/>
        <v>3.2499328007072351E-2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9</v>
      </c>
      <c r="I43" s="67" t="s">
        <v>263</v>
      </c>
      <c r="J43" s="72">
        <v>0.74070800000000003</v>
      </c>
      <c r="K43" s="73">
        <v>3.972404</v>
      </c>
      <c r="L43" s="73">
        <f t="shared" si="0"/>
        <v>0</v>
      </c>
      <c r="M43" s="73">
        <v>0</v>
      </c>
      <c r="N43" s="73">
        <v>0</v>
      </c>
      <c r="O43" s="73">
        <v>0</v>
      </c>
      <c r="P43" s="74">
        <f t="shared" si="1"/>
        <v>0</v>
      </c>
      <c r="Q43" s="74">
        <f t="shared" si="2"/>
        <v>0</v>
      </c>
      <c r="R43" s="75">
        <f t="shared" si="3"/>
        <v>0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10</v>
      </c>
      <c r="I44" s="67" t="s">
        <v>264</v>
      </c>
      <c r="J44" s="72">
        <v>0.20382900000000001</v>
      </c>
      <c r="K44" s="73">
        <v>5.7817889999999998</v>
      </c>
      <c r="L44" s="73">
        <f t="shared" si="0"/>
        <v>0.34570487357627866</v>
      </c>
      <c r="M44" s="73">
        <v>9.0000003576278687E-2</v>
      </c>
      <c r="N44" s="73">
        <v>0</v>
      </c>
      <c r="O44" s="73">
        <v>0.25570486999999997</v>
      </c>
      <c r="P44" s="74">
        <f t="shared" si="1"/>
        <v>1.5566116919223218E-2</v>
      </c>
      <c r="Q44" s="74">
        <f t="shared" si="2"/>
        <v>1.5566116919223218E-2</v>
      </c>
      <c r="R44" s="75">
        <f t="shared" si="3"/>
        <v>5.9792025197785439E-2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11</v>
      </c>
      <c r="I45" s="67" t="s">
        <v>265</v>
      </c>
      <c r="J45" s="72">
        <v>0.82399999999999995</v>
      </c>
      <c r="K45" s="73">
        <v>0.40553099999999997</v>
      </c>
      <c r="L45" s="73">
        <f t="shared" si="0"/>
        <v>0.04</v>
      </c>
      <c r="M45" s="73">
        <v>0</v>
      </c>
      <c r="N45" s="73">
        <v>0</v>
      </c>
      <c r="O45" s="73">
        <v>0.04</v>
      </c>
      <c r="P45" s="74">
        <f t="shared" si="1"/>
        <v>0</v>
      </c>
      <c r="Q45" s="74">
        <f t="shared" si="2"/>
        <v>0</v>
      </c>
      <c r="R45" s="75">
        <f t="shared" si="3"/>
        <v>9.8636109200036501E-2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12</v>
      </c>
      <c r="I46" s="67" t="s">
        <v>266</v>
      </c>
      <c r="J46" s="72">
        <v>0.76714000000000016</v>
      </c>
      <c r="K46" s="73">
        <v>0.7630070000000001</v>
      </c>
      <c r="L46" s="73">
        <f t="shared" si="0"/>
        <v>0</v>
      </c>
      <c r="M46" s="73">
        <v>0</v>
      </c>
      <c r="N46" s="73">
        <v>0</v>
      </c>
      <c r="O46" s="73">
        <v>0</v>
      </c>
      <c r="P46" s="74">
        <f t="shared" si="1"/>
        <v>0</v>
      </c>
      <c r="Q46" s="74">
        <f t="shared" si="2"/>
        <v>0</v>
      </c>
      <c r="R46" s="75">
        <f t="shared" si="3"/>
        <v>0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13</v>
      </c>
      <c r="I47" s="67" t="s">
        <v>267</v>
      </c>
      <c r="J47" s="72">
        <v>0.02</v>
      </c>
      <c r="K47" s="73">
        <v>1.015341</v>
      </c>
      <c r="L47" s="73">
        <f t="shared" si="0"/>
        <v>0.50810767000000001</v>
      </c>
      <c r="M47" s="73">
        <v>0</v>
      </c>
      <c r="N47" s="73">
        <v>0.33669846000000003</v>
      </c>
      <c r="O47" s="73">
        <v>0.17140921000000001</v>
      </c>
      <c r="P47" s="74">
        <f t="shared" si="1"/>
        <v>0</v>
      </c>
      <c r="Q47" s="74">
        <f t="shared" si="2"/>
        <v>0.33161121239071406</v>
      </c>
      <c r="R47" s="75">
        <f t="shared" si="3"/>
        <v>0.50043056470683245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14</v>
      </c>
      <c r="I48" s="67" t="s">
        <v>268</v>
      </c>
      <c r="J48" s="72">
        <v>0.11119900000000001</v>
      </c>
      <c r="K48" s="73">
        <v>0.68253699999999995</v>
      </c>
      <c r="L48" s="73">
        <f t="shared" si="0"/>
        <v>0</v>
      </c>
      <c r="M48" s="73">
        <v>0</v>
      </c>
      <c r="N48" s="73">
        <v>0</v>
      </c>
      <c r="O48" s="73">
        <v>0</v>
      </c>
      <c r="P48" s="74">
        <f t="shared" si="1"/>
        <v>0</v>
      </c>
      <c r="Q48" s="74">
        <f t="shared" si="2"/>
        <v>0</v>
      </c>
      <c r="R48" s="75">
        <f t="shared" si="3"/>
        <v>0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15</v>
      </c>
      <c r="I49" s="67" t="s">
        <v>255</v>
      </c>
      <c r="J49" s="72">
        <v>0.19999999999999998</v>
      </c>
      <c r="K49" s="73">
        <v>0.115</v>
      </c>
      <c r="L49" s="73">
        <f t="shared" si="0"/>
        <v>0</v>
      </c>
      <c r="M49" s="73">
        <v>0</v>
      </c>
      <c r="N49" s="73">
        <v>0</v>
      </c>
      <c r="O49" s="73">
        <v>0</v>
      </c>
      <c r="P49" s="74">
        <f t="shared" si="1"/>
        <v>0</v>
      </c>
      <c r="Q49" s="74">
        <f t="shared" si="2"/>
        <v>0</v>
      </c>
      <c r="R49" s="75">
        <f t="shared" si="3"/>
        <v>0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16</v>
      </c>
      <c r="I50" s="67" t="s">
        <v>269</v>
      </c>
      <c r="J50" s="72">
        <v>0.56830500000000006</v>
      </c>
      <c r="K50" s="73">
        <v>0.80674800000000002</v>
      </c>
      <c r="L50" s="73">
        <f t="shared" si="0"/>
        <v>0.12575950363636018</v>
      </c>
      <c r="M50" s="73">
        <v>7.2349503636360168E-2</v>
      </c>
      <c r="N50" s="73">
        <v>0</v>
      </c>
      <c r="O50" s="73">
        <v>5.3409999999999999E-2</v>
      </c>
      <c r="P50" s="74">
        <f t="shared" si="1"/>
        <v>8.968042515923208E-2</v>
      </c>
      <c r="Q50" s="74">
        <f t="shared" si="2"/>
        <v>8.968042515923208E-2</v>
      </c>
      <c r="R50" s="75">
        <f t="shared" si="3"/>
        <v>0.15588449383991057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17</v>
      </c>
      <c r="I51" s="67" t="s">
        <v>270</v>
      </c>
      <c r="J51" s="72">
        <v>7.0000000000000007E-2</v>
      </c>
      <c r="K51" s="73">
        <v>7.0000000000000007E-2</v>
      </c>
      <c r="L51" s="73">
        <f t="shared" si="0"/>
        <v>0</v>
      </c>
      <c r="M51" s="73">
        <v>0</v>
      </c>
      <c r="N51" s="73">
        <v>0</v>
      </c>
      <c r="O51" s="73">
        <v>0</v>
      </c>
      <c r="P51" s="74">
        <f t="shared" si="1"/>
        <v>0</v>
      </c>
      <c r="Q51" s="74">
        <f t="shared" si="2"/>
        <v>0</v>
      </c>
      <c r="R51" s="75">
        <f t="shared" si="3"/>
        <v>0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19</v>
      </c>
      <c r="I52" s="67" t="s">
        <v>272</v>
      </c>
      <c r="J52" s="72">
        <v>1.3870880000000001</v>
      </c>
      <c r="K52" s="73">
        <v>0.56500000000000006</v>
      </c>
      <c r="L52" s="73">
        <f t="shared" si="0"/>
        <v>0</v>
      </c>
      <c r="M52" s="73">
        <v>0</v>
      </c>
      <c r="N52" s="73">
        <v>0</v>
      </c>
      <c r="O52" s="73">
        <v>0</v>
      </c>
      <c r="P52" s="74">
        <f t="shared" si="1"/>
        <v>0</v>
      </c>
      <c r="Q52" s="74">
        <f t="shared" si="2"/>
        <v>0</v>
      </c>
      <c r="R52" s="75">
        <f t="shared" si="3"/>
        <v>0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20</v>
      </c>
      <c r="I53" s="67" t="s">
        <v>273</v>
      </c>
      <c r="J53" s="72">
        <v>1.6950000000000001</v>
      </c>
      <c r="K53" s="73">
        <v>2.6630699999999998</v>
      </c>
      <c r="L53" s="73">
        <f t="shared" si="0"/>
        <v>1.49E-3</v>
      </c>
      <c r="M53" s="73">
        <v>0</v>
      </c>
      <c r="N53" s="73">
        <v>0</v>
      </c>
      <c r="O53" s="73">
        <v>1.49E-3</v>
      </c>
      <c r="P53" s="74">
        <f t="shared" si="1"/>
        <v>0</v>
      </c>
      <c r="Q53" s="74">
        <f t="shared" si="2"/>
        <v>0</v>
      </c>
      <c r="R53" s="75">
        <f t="shared" si="3"/>
        <v>5.5950463187223775E-4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21</v>
      </c>
      <c r="I54" s="67" t="s">
        <v>274</v>
      </c>
      <c r="J54" s="72">
        <v>1.0699990000000001</v>
      </c>
      <c r="K54" s="73">
        <v>3.7257910000000005</v>
      </c>
      <c r="L54" s="73">
        <f t="shared" si="0"/>
        <v>0.55549274999999998</v>
      </c>
      <c r="M54" s="73">
        <v>0</v>
      </c>
      <c r="N54" s="73">
        <v>0</v>
      </c>
      <c r="O54" s="73">
        <v>0.55549274999999998</v>
      </c>
      <c r="P54" s="74">
        <f t="shared" si="1"/>
        <v>0</v>
      </c>
      <c r="Q54" s="74">
        <f t="shared" si="2"/>
        <v>0</v>
      </c>
      <c r="R54" s="75">
        <f t="shared" si="3"/>
        <v>0.14909391052799256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22</v>
      </c>
      <c r="I55" s="67" t="s">
        <v>275</v>
      </c>
      <c r="J55" s="72">
        <v>0.12941000000000003</v>
      </c>
      <c r="K55" s="73">
        <v>0.20224800000000001</v>
      </c>
      <c r="L55" s="73">
        <f t="shared" si="0"/>
        <v>5.0220979999999998E-2</v>
      </c>
      <c r="M55" s="73">
        <v>0</v>
      </c>
      <c r="N55" s="73">
        <v>0</v>
      </c>
      <c r="O55" s="73">
        <v>5.0220979999999998E-2</v>
      </c>
      <c r="P55" s="74">
        <f t="shared" si="1"/>
        <v>0</v>
      </c>
      <c r="Q55" s="74">
        <f t="shared" si="2"/>
        <v>0</v>
      </c>
      <c r="R55" s="75">
        <f t="shared" si="3"/>
        <v>0.24831385230014633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25</v>
      </c>
      <c r="I56" s="67" t="s">
        <v>278</v>
      </c>
      <c r="J56" s="72">
        <v>0.213757</v>
      </c>
      <c r="K56" s="73">
        <v>0.15435699999999999</v>
      </c>
      <c r="L56" s="73">
        <f t="shared" si="0"/>
        <v>6.7000000000000002E-3</v>
      </c>
      <c r="M56" s="73">
        <v>0</v>
      </c>
      <c r="N56" s="73">
        <v>4.0000000000000001E-3</v>
      </c>
      <c r="O56" s="73">
        <v>2.7000000000000001E-3</v>
      </c>
      <c r="P56" s="74">
        <f t="shared" si="1"/>
        <v>0</v>
      </c>
      <c r="Q56" s="74">
        <f t="shared" si="2"/>
        <v>2.5913952719993263E-2</v>
      </c>
      <c r="R56" s="75">
        <f t="shared" si="3"/>
        <v>4.3405870805988719E-2</v>
      </c>
      <c r="S56" s="7"/>
    </row>
    <row r="57" spans="1:19" x14ac:dyDescent="0.25">
      <c r="A57" s="44"/>
      <c r="B57" s="45"/>
      <c r="C57" s="46"/>
      <c r="D57" s="47"/>
      <c r="E57" s="48"/>
      <c r="F57" s="49">
        <v>16</v>
      </c>
      <c r="G57" s="50" t="s">
        <v>138</v>
      </c>
      <c r="H57" s="90"/>
      <c r="I57" s="46"/>
      <c r="J57" s="51">
        <v>0.53832000000000002</v>
      </c>
      <c r="K57" s="52">
        <v>0.93371000000000004</v>
      </c>
      <c r="L57" s="53">
        <f t="shared" si="0"/>
        <v>1.8211999999999999E-2</v>
      </c>
      <c r="M57" s="53">
        <v>0</v>
      </c>
      <c r="N57" s="53">
        <v>2.4320000000000001E-3</v>
      </c>
      <c r="O57" s="53">
        <v>1.5779999999999999E-2</v>
      </c>
      <c r="P57" s="54">
        <f t="shared" si="1"/>
        <v>0</v>
      </c>
      <c r="Q57" s="54">
        <f t="shared" si="2"/>
        <v>2.6046631180987674E-3</v>
      </c>
      <c r="R57" s="55">
        <f t="shared" si="3"/>
        <v>1.9504985487999484E-2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3</v>
      </c>
      <c r="I58" s="67" t="s">
        <v>258</v>
      </c>
      <c r="J58" s="72">
        <v>0.16400000000000001</v>
      </c>
      <c r="K58" s="73">
        <v>0.124</v>
      </c>
      <c r="L58" s="73">
        <f t="shared" si="0"/>
        <v>1.1212E-2</v>
      </c>
      <c r="M58" s="73">
        <v>0</v>
      </c>
      <c r="N58" s="73">
        <v>2.4320000000000001E-3</v>
      </c>
      <c r="O58" s="73">
        <v>8.7799999999999996E-3</v>
      </c>
      <c r="P58" s="74">
        <f t="shared" si="1"/>
        <v>0</v>
      </c>
      <c r="Q58" s="74">
        <f t="shared" si="2"/>
        <v>1.9612903225806454E-2</v>
      </c>
      <c r="R58" s="75">
        <f t="shared" si="3"/>
        <v>9.0419354838709678E-2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11</v>
      </c>
      <c r="I59" s="67" t="s">
        <v>265</v>
      </c>
      <c r="J59" s="72">
        <v>0.37432000000000004</v>
      </c>
      <c r="K59" s="73">
        <v>0.55878300000000003</v>
      </c>
      <c r="L59" s="73">
        <f t="shared" si="0"/>
        <v>7.0000000000000001E-3</v>
      </c>
      <c r="M59" s="73">
        <v>0</v>
      </c>
      <c r="N59" s="73">
        <v>0</v>
      </c>
      <c r="O59" s="73">
        <v>7.0000000000000001E-3</v>
      </c>
      <c r="P59" s="74">
        <f t="shared" si="1"/>
        <v>0</v>
      </c>
      <c r="Q59" s="74">
        <f t="shared" si="2"/>
        <v>0</v>
      </c>
      <c r="R59" s="75">
        <f t="shared" si="3"/>
        <v>1.2527224342902342E-2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21</v>
      </c>
      <c r="I60" s="67" t="s">
        <v>274</v>
      </c>
      <c r="J60" s="72">
        <v>0</v>
      </c>
      <c r="K60" s="73">
        <v>0.25092699999999996</v>
      </c>
      <c r="L60" s="73">
        <f t="shared" si="0"/>
        <v>0</v>
      </c>
      <c r="M60" s="73">
        <v>0</v>
      </c>
      <c r="N60" s="73">
        <v>0</v>
      </c>
      <c r="O60" s="73">
        <v>0</v>
      </c>
      <c r="P60" s="74">
        <f t="shared" si="1"/>
        <v>0</v>
      </c>
      <c r="Q60" s="74">
        <f t="shared" si="2"/>
        <v>0</v>
      </c>
      <c r="R60" s="75">
        <f t="shared" si="3"/>
        <v>0</v>
      </c>
      <c r="S60" s="7"/>
    </row>
    <row r="61" spans="1:19" x14ac:dyDescent="0.25">
      <c r="A61" s="44"/>
      <c r="B61" s="45"/>
      <c r="C61" s="46"/>
      <c r="D61" s="47"/>
      <c r="E61" s="48"/>
      <c r="F61" s="49">
        <v>17</v>
      </c>
      <c r="G61" s="50" t="s">
        <v>139</v>
      </c>
      <c r="H61" s="90"/>
      <c r="I61" s="46"/>
      <c r="J61" s="51">
        <v>2.4899110000000002</v>
      </c>
      <c r="K61" s="52">
        <v>2.1927379999999999</v>
      </c>
      <c r="L61" s="53">
        <f t="shared" si="0"/>
        <v>0.13985438000146685</v>
      </c>
      <c r="M61" s="53">
        <v>9.5000000146683306E-4</v>
      </c>
      <c r="N61" s="53">
        <v>2.7488000000000002E-2</v>
      </c>
      <c r="O61" s="53">
        <v>0.11141638000000001</v>
      </c>
      <c r="P61" s="54">
        <f t="shared" si="1"/>
        <v>4.332482957228967E-4</v>
      </c>
      <c r="Q61" s="54">
        <f t="shared" si="2"/>
        <v>1.2969173700399609E-2</v>
      </c>
      <c r="R61" s="55">
        <f t="shared" si="3"/>
        <v>6.3780707043644455E-2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2</v>
      </c>
      <c r="I62" s="67" t="s">
        <v>257</v>
      </c>
      <c r="J62" s="72">
        <v>0</v>
      </c>
      <c r="K62" s="73">
        <v>7.6500000000000005E-3</v>
      </c>
      <c r="L62" s="73">
        <f t="shared" si="0"/>
        <v>5.6500000000000005E-3</v>
      </c>
      <c r="M62" s="73">
        <v>0</v>
      </c>
      <c r="N62" s="73">
        <v>4.0000000000000001E-3</v>
      </c>
      <c r="O62" s="73">
        <v>1.65E-3</v>
      </c>
      <c r="P62" s="74">
        <f t="shared" si="1"/>
        <v>0</v>
      </c>
      <c r="Q62" s="74">
        <f t="shared" si="2"/>
        <v>0.52287581699346397</v>
      </c>
      <c r="R62" s="75">
        <f t="shared" si="3"/>
        <v>0.73856209150326801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4</v>
      </c>
      <c r="I63" s="67" t="s">
        <v>259</v>
      </c>
      <c r="J63" s="72">
        <v>0.01</v>
      </c>
      <c r="K63" s="73">
        <v>9.045000000000001E-3</v>
      </c>
      <c r="L63" s="73">
        <f t="shared" si="0"/>
        <v>1.6700000065192581E-3</v>
      </c>
      <c r="M63" s="73">
        <v>7.5000000651925802E-4</v>
      </c>
      <c r="N63" s="73">
        <v>5.2000000000000006E-4</v>
      </c>
      <c r="O63" s="73">
        <v>4.0000000000000002E-4</v>
      </c>
      <c r="P63" s="74">
        <f t="shared" si="1"/>
        <v>8.2918740355915746E-2</v>
      </c>
      <c r="Q63" s="74">
        <f t="shared" si="2"/>
        <v>0.14040906650295831</v>
      </c>
      <c r="R63" s="75">
        <f t="shared" si="3"/>
        <v>0.18463239430837566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8</v>
      </c>
      <c r="I64" s="67" t="s">
        <v>262</v>
      </c>
      <c r="J64" s="72">
        <v>1.3293510000000002</v>
      </c>
      <c r="K64" s="73">
        <v>1.2930280000000001</v>
      </c>
      <c r="L64" s="73">
        <f t="shared" si="0"/>
        <v>4.8439099999999999E-2</v>
      </c>
      <c r="M64" s="73">
        <v>0</v>
      </c>
      <c r="N64" s="73">
        <v>0</v>
      </c>
      <c r="O64" s="73">
        <v>4.8439099999999999E-2</v>
      </c>
      <c r="P64" s="74">
        <f t="shared" si="1"/>
        <v>0</v>
      </c>
      <c r="Q64" s="74">
        <f t="shared" si="2"/>
        <v>0</v>
      </c>
      <c r="R64" s="75">
        <f t="shared" si="3"/>
        <v>3.7461756435282142E-2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9</v>
      </c>
      <c r="I65" s="67" t="s">
        <v>263</v>
      </c>
      <c r="J65" s="72">
        <v>0.05</v>
      </c>
      <c r="K65" s="73">
        <v>7.9349999999999993E-3</v>
      </c>
      <c r="L65" s="73">
        <f t="shared" si="0"/>
        <v>0</v>
      </c>
      <c r="M65" s="73">
        <v>0</v>
      </c>
      <c r="N65" s="73">
        <v>0</v>
      </c>
      <c r="O65" s="73">
        <v>0</v>
      </c>
      <c r="P65" s="74">
        <f t="shared" si="1"/>
        <v>0</v>
      </c>
      <c r="Q65" s="74">
        <f t="shared" si="2"/>
        <v>0</v>
      </c>
      <c r="R65" s="75">
        <f t="shared" si="3"/>
        <v>0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10</v>
      </c>
      <c r="I66" s="67" t="s">
        <v>264</v>
      </c>
      <c r="J66" s="72">
        <v>0</v>
      </c>
      <c r="K66" s="73">
        <v>1.089E-2</v>
      </c>
      <c r="L66" s="73">
        <f t="shared" si="0"/>
        <v>0</v>
      </c>
      <c r="M66" s="73">
        <v>0</v>
      </c>
      <c r="N66" s="73">
        <v>0</v>
      </c>
      <c r="O66" s="73">
        <v>0</v>
      </c>
      <c r="P66" s="74">
        <f t="shared" si="1"/>
        <v>0</v>
      </c>
      <c r="Q66" s="74">
        <f t="shared" si="2"/>
        <v>0</v>
      </c>
      <c r="R66" s="75">
        <f t="shared" si="3"/>
        <v>0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11</v>
      </c>
      <c r="I67" s="67" t="s">
        <v>265</v>
      </c>
      <c r="J67" s="72">
        <v>0.02</v>
      </c>
      <c r="K67" s="73">
        <v>0.02</v>
      </c>
      <c r="L67" s="73">
        <f t="shared" si="0"/>
        <v>0</v>
      </c>
      <c r="M67" s="73">
        <v>0</v>
      </c>
      <c r="N67" s="73">
        <v>0</v>
      </c>
      <c r="O67" s="73">
        <v>0</v>
      </c>
      <c r="P67" s="74">
        <f t="shared" si="1"/>
        <v>0</v>
      </c>
      <c r="Q67" s="74">
        <f t="shared" si="2"/>
        <v>0</v>
      </c>
      <c r="R67" s="75">
        <f t="shared" si="3"/>
        <v>0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12</v>
      </c>
      <c r="I68" s="67" t="s">
        <v>266</v>
      </c>
      <c r="J68" s="72">
        <v>0</v>
      </c>
      <c r="K68" s="73">
        <v>2.5999999999999999E-3</v>
      </c>
      <c r="L68" s="73">
        <f t="shared" si="0"/>
        <v>5.99999994947575E-4</v>
      </c>
      <c r="M68" s="73">
        <v>1.9999999494757503E-4</v>
      </c>
      <c r="N68" s="73">
        <v>0</v>
      </c>
      <c r="O68" s="73">
        <v>4.0000000000000002E-4</v>
      </c>
      <c r="P68" s="74">
        <f t="shared" si="1"/>
        <v>7.6923074979836553E-2</v>
      </c>
      <c r="Q68" s="74">
        <f t="shared" si="2"/>
        <v>7.6923074979836553E-2</v>
      </c>
      <c r="R68" s="75">
        <f t="shared" si="3"/>
        <v>0.23076922882599041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13</v>
      </c>
      <c r="I69" s="67" t="s">
        <v>267</v>
      </c>
      <c r="J69" s="72">
        <v>3.8559999999999997E-2</v>
      </c>
      <c r="K69" s="73">
        <v>3.8559999999999997E-2</v>
      </c>
      <c r="L69" s="73">
        <f t="shared" si="0"/>
        <v>1.3186E-2</v>
      </c>
      <c r="M69" s="73">
        <v>0</v>
      </c>
      <c r="N69" s="73">
        <v>0</v>
      </c>
      <c r="O69" s="73">
        <v>1.3186E-2</v>
      </c>
      <c r="P69" s="74">
        <f t="shared" si="1"/>
        <v>0</v>
      </c>
      <c r="Q69" s="74">
        <f t="shared" si="2"/>
        <v>0</v>
      </c>
      <c r="R69" s="75">
        <f t="shared" si="3"/>
        <v>0.34196058091286308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14</v>
      </c>
      <c r="I70" s="67" t="s">
        <v>268</v>
      </c>
      <c r="J70" s="72">
        <v>3.6499999999999998E-2</v>
      </c>
      <c r="K70" s="73">
        <v>3.6499999999999998E-2</v>
      </c>
      <c r="L70" s="73">
        <f t="shared" si="0"/>
        <v>6.9460000000000008E-3</v>
      </c>
      <c r="M70" s="73">
        <v>0</v>
      </c>
      <c r="N70" s="73">
        <v>2.63E-3</v>
      </c>
      <c r="O70" s="73">
        <v>4.3160000000000004E-3</v>
      </c>
      <c r="P70" s="74">
        <f t="shared" si="1"/>
        <v>0</v>
      </c>
      <c r="Q70" s="74">
        <f t="shared" si="2"/>
        <v>7.2054794520547943E-2</v>
      </c>
      <c r="R70" s="75">
        <f t="shared" si="3"/>
        <v>0.19030136986301374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16</v>
      </c>
      <c r="I71" s="67" t="s">
        <v>269</v>
      </c>
      <c r="J71" s="72">
        <v>4.9999999999999996E-2</v>
      </c>
      <c r="K71" s="73">
        <v>5.5999999999999994E-2</v>
      </c>
      <c r="L71" s="73">
        <f t="shared" ref="L71:L134" si="4">SUM(M71,N71,O71)</f>
        <v>0</v>
      </c>
      <c r="M71" s="73">
        <v>0</v>
      </c>
      <c r="N71" s="73">
        <v>0</v>
      </c>
      <c r="O71" s="73">
        <v>0</v>
      </c>
      <c r="P71" s="74">
        <f t="shared" ref="P71:P134" si="5">IFERROR(M71/K71,0)</f>
        <v>0</v>
      </c>
      <c r="Q71" s="74">
        <f t="shared" ref="Q71:Q134" si="6">IFERROR(SUM(M71,N71)/K71,0)</f>
        <v>0</v>
      </c>
      <c r="R71" s="75">
        <f t="shared" ref="R71:R134" si="7">IFERROR(SUM(M71,N71,O71)/K71,0)</f>
        <v>0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20</v>
      </c>
      <c r="I72" s="67" t="s">
        <v>273</v>
      </c>
      <c r="J72" s="72">
        <v>0.6</v>
      </c>
      <c r="K72" s="73">
        <v>0.30015999999999998</v>
      </c>
      <c r="L72" s="73">
        <f t="shared" si="4"/>
        <v>4.7013279999999998E-2</v>
      </c>
      <c r="M72" s="73">
        <v>0</v>
      </c>
      <c r="N72" s="73">
        <v>1.3438E-2</v>
      </c>
      <c r="O72" s="73">
        <v>3.3575279999999999E-2</v>
      </c>
      <c r="P72" s="74">
        <f t="shared" si="5"/>
        <v>0</v>
      </c>
      <c r="Q72" s="74">
        <f t="shared" si="6"/>
        <v>4.4769456289978679E-2</v>
      </c>
      <c r="R72" s="75">
        <f t="shared" si="7"/>
        <v>0.15662739872068229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22</v>
      </c>
      <c r="I73" s="67" t="s">
        <v>275</v>
      </c>
      <c r="J73" s="72">
        <v>0.02</v>
      </c>
      <c r="K73" s="73">
        <v>7.85E-2</v>
      </c>
      <c r="L73" s="73">
        <f t="shared" si="4"/>
        <v>1.2750000000000001E-2</v>
      </c>
      <c r="M73" s="73">
        <v>0</v>
      </c>
      <c r="N73" s="73">
        <v>4.4999999999999997E-3</v>
      </c>
      <c r="O73" s="73">
        <v>8.2500000000000004E-3</v>
      </c>
      <c r="P73" s="74">
        <f t="shared" si="5"/>
        <v>0</v>
      </c>
      <c r="Q73" s="74">
        <f t="shared" si="6"/>
        <v>5.7324840764331204E-2</v>
      </c>
      <c r="R73" s="75">
        <f t="shared" si="7"/>
        <v>0.16242038216560511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25</v>
      </c>
      <c r="I74" s="67" t="s">
        <v>278</v>
      </c>
      <c r="J74" s="72">
        <v>0.33549999999999996</v>
      </c>
      <c r="K74" s="73">
        <v>0.33187000000000005</v>
      </c>
      <c r="L74" s="73">
        <f t="shared" si="4"/>
        <v>3.5999999999999999E-3</v>
      </c>
      <c r="M74" s="73">
        <v>0</v>
      </c>
      <c r="N74" s="73">
        <v>2.3999999999999998E-3</v>
      </c>
      <c r="O74" s="73">
        <v>1.1999999999999999E-3</v>
      </c>
      <c r="P74" s="74">
        <f t="shared" si="5"/>
        <v>0</v>
      </c>
      <c r="Q74" s="74">
        <f t="shared" si="6"/>
        <v>7.2317473709585063E-3</v>
      </c>
      <c r="R74" s="75">
        <f t="shared" si="7"/>
        <v>1.0847621056437759E-2</v>
      </c>
      <c r="S74" s="7"/>
    </row>
    <row r="75" spans="1:19" x14ac:dyDescent="0.25">
      <c r="A75" s="44"/>
      <c r="B75" s="45"/>
      <c r="C75" s="46"/>
      <c r="D75" s="47"/>
      <c r="E75" s="48"/>
      <c r="F75" s="49">
        <v>18</v>
      </c>
      <c r="G75" s="50" t="s">
        <v>140</v>
      </c>
      <c r="H75" s="90"/>
      <c r="I75" s="46"/>
      <c r="J75" s="51">
        <v>5.000000000000001E-2</v>
      </c>
      <c r="K75" s="52">
        <v>6.4500000000000016E-2</v>
      </c>
      <c r="L75" s="53">
        <f t="shared" si="4"/>
        <v>1.0800000000000001E-2</v>
      </c>
      <c r="M75" s="53">
        <v>0</v>
      </c>
      <c r="N75" s="53">
        <v>0</v>
      </c>
      <c r="O75" s="53">
        <v>1.0800000000000001E-2</v>
      </c>
      <c r="P75" s="54">
        <f t="shared" si="5"/>
        <v>0</v>
      </c>
      <c r="Q75" s="54">
        <f t="shared" si="6"/>
        <v>0</v>
      </c>
      <c r="R75" s="55">
        <f t="shared" si="7"/>
        <v>0.16744186046511625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8</v>
      </c>
      <c r="I76" s="67" t="s">
        <v>262</v>
      </c>
      <c r="J76" s="72">
        <v>0</v>
      </c>
      <c r="K76" s="73">
        <v>1E-3</v>
      </c>
      <c r="L76" s="73">
        <f t="shared" si="4"/>
        <v>1E-3</v>
      </c>
      <c r="M76" s="73">
        <v>0</v>
      </c>
      <c r="N76" s="73">
        <v>0</v>
      </c>
      <c r="O76" s="73">
        <v>1E-3</v>
      </c>
      <c r="P76" s="74">
        <f t="shared" si="5"/>
        <v>0</v>
      </c>
      <c r="Q76" s="74">
        <f t="shared" si="6"/>
        <v>0</v>
      </c>
      <c r="R76" s="75">
        <f t="shared" si="7"/>
        <v>1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11</v>
      </c>
      <c r="I77" s="67" t="s">
        <v>265</v>
      </c>
      <c r="J77" s="72">
        <v>5.000000000000001E-2</v>
      </c>
      <c r="K77" s="73">
        <v>5.000000000000001E-2</v>
      </c>
      <c r="L77" s="73">
        <f t="shared" si="4"/>
        <v>7.8000000000000005E-3</v>
      </c>
      <c r="M77" s="73">
        <v>0</v>
      </c>
      <c r="N77" s="73">
        <v>0</v>
      </c>
      <c r="O77" s="73">
        <v>7.8000000000000005E-3</v>
      </c>
      <c r="P77" s="74">
        <f t="shared" si="5"/>
        <v>0</v>
      </c>
      <c r="Q77" s="74">
        <f t="shared" si="6"/>
        <v>0</v>
      </c>
      <c r="R77" s="75">
        <f t="shared" si="7"/>
        <v>0.15599999999999997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24</v>
      </c>
      <c r="I78" s="67" t="s">
        <v>277</v>
      </c>
      <c r="J78" s="72">
        <v>0</v>
      </c>
      <c r="K78" s="73">
        <v>1.35E-2</v>
      </c>
      <c r="L78" s="73">
        <f t="shared" si="4"/>
        <v>2E-3</v>
      </c>
      <c r="M78" s="73">
        <v>0</v>
      </c>
      <c r="N78" s="73">
        <v>0</v>
      </c>
      <c r="O78" s="73">
        <v>2E-3</v>
      </c>
      <c r="P78" s="74">
        <f t="shared" si="5"/>
        <v>0</v>
      </c>
      <c r="Q78" s="74">
        <f t="shared" si="6"/>
        <v>0</v>
      </c>
      <c r="R78" s="75">
        <f t="shared" si="7"/>
        <v>0.14814814814814814</v>
      </c>
      <c r="S78" s="7"/>
    </row>
    <row r="79" spans="1:19" x14ac:dyDescent="0.25">
      <c r="A79" s="44"/>
      <c r="B79" s="45"/>
      <c r="C79" s="46"/>
      <c r="D79" s="47"/>
      <c r="E79" s="48"/>
      <c r="F79" s="49">
        <v>24</v>
      </c>
      <c r="G79" s="50" t="s">
        <v>141</v>
      </c>
      <c r="H79" s="90"/>
      <c r="I79" s="46"/>
      <c r="J79" s="51">
        <v>0.16960000000000003</v>
      </c>
      <c r="K79" s="52">
        <v>0.49568100000000004</v>
      </c>
      <c r="L79" s="53">
        <f t="shared" si="4"/>
        <v>6.3015160000000014E-2</v>
      </c>
      <c r="M79" s="53">
        <v>0</v>
      </c>
      <c r="N79" s="53">
        <v>0</v>
      </c>
      <c r="O79" s="53">
        <v>6.3015160000000014E-2</v>
      </c>
      <c r="P79" s="54">
        <f t="shared" si="5"/>
        <v>0</v>
      </c>
      <c r="Q79" s="54">
        <f t="shared" si="6"/>
        <v>0</v>
      </c>
      <c r="R79" s="55">
        <f t="shared" si="7"/>
        <v>0.12712845559946823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3</v>
      </c>
      <c r="I80" s="67" t="s">
        <v>258</v>
      </c>
      <c r="J80" s="72">
        <v>1.9599999999999999E-2</v>
      </c>
      <c r="K80" s="73">
        <v>1.9599999999999999E-2</v>
      </c>
      <c r="L80" s="73">
        <f t="shared" si="4"/>
        <v>8.0000000000000004E-4</v>
      </c>
      <c r="M80" s="73">
        <v>0</v>
      </c>
      <c r="N80" s="73">
        <v>0</v>
      </c>
      <c r="O80" s="73">
        <v>8.0000000000000004E-4</v>
      </c>
      <c r="P80" s="74">
        <f t="shared" si="5"/>
        <v>0</v>
      </c>
      <c r="Q80" s="74">
        <f t="shared" si="6"/>
        <v>0</v>
      </c>
      <c r="R80" s="75">
        <f t="shared" si="7"/>
        <v>4.0816326530612249E-2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6</v>
      </c>
      <c r="I81" s="67" t="s">
        <v>261</v>
      </c>
      <c r="J81" s="72">
        <v>0</v>
      </c>
      <c r="K81" s="73">
        <v>0.29008099999999998</v>
      </c>
      <c r="L81" s="73">
        <f t="shared" si="4"/>
        <v>4.8915160000000006E-2</v>
      </c>
      <c r="M81" s="73">
        <v>0</v>
      </c>
      <c r="N81" s="73">
        <v>0</v>
      </c>
      <c r="O81" s="73">
        <v>4.8915160000000006E-2</v>
      </c>
      <c r="P81" s="74">
        <f t="shared" si="5"/>
        <v>0</v>
      </c>
      <c r="Q81" s="74">
        <f t="shared" si="6"/>
        <v>0</v>
      </c>
      <c r="R81" s="75">
        <f t="shared" si="7"/>
        <v>0.16862586656830336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8</v>
      </c>
      <c r="I82" s="67" t="s">
        <v>262</v>
      </c>
      <c r="J82" s="72">
        <v>0.15000000000000002</v>
      </c>
      <c r="K82" s="73">
        <v>0.18600000000000003</v>
      </c>
      <c r="L82" s="73">
        <f t="shared" si="4"/>
        <v>1.3299999999999999E-2</v>
      </c>
      <c r="M82" s="73">
        <v>0</v>
      </c>
      <c r="N82" s="73">
        <v>0</v>
      </c>
      <c r="O82" s="73">
        <v>1.3299999999999999E-2</v>
      </c>
      <c r="P82" s="74">
        <f t="shared" si="5"/>
        <v>0</v>
      </c>
      <c r="Q82" s="74">
        <f t="shared" si="6"/>
        <v>0</v>
      </c>
      <c r="R82" s="75">
        <f t="shared" si="7"/>
        <v>7.1505376344086005E-2</v>
      </c>
      <c r="S82" s="7"/>
    </row>
    <row r="83" spans="1:19" ht="25.5" x14ac:dyDescent="0.25">
      <c r="A83" s="44"/>
      <c r="B83" s="45"/>
      <c r="C83" s="46"/>
      <c r="D83" s="47"/>
      <c r="E83" s="48"/>
      <c r="F83" s="49">
        <v>30</v>
      </c>
      <c r="G83" s="50" t="s">
        <v>64</v>
      </c>
      <c r="H83" s="90"/>
      <c r="I83" s="46"/>
      <c r="J83" s="51">
        <v>480.196392</v>
      </c>
      <c r="K83" s="52">
        <v>597.58421799999996</v>
      </c>
      <c r="L83" s="53">
        <f t="shared" si="4"/>
        <v>111.86781851818054</v>
      </c>
      <c r="M83" s="53">
        <v>17.469559418180552</v>
      </c>
      <c r="N83" s="53">
        <v>43.168258469999998</v>
      </c>
      <c r="O83" s="53">
        <v>51.230000629999999</v>
      </c>
      <c r="P83" s="54">
        <f t="shared" si="5"/>
        <v>2.9233635849098934E-2</v>
      </c>
      <c r="Q83" s="54">
        <f t="shared" si="6"/>
        <v>0.1014715851953449</v>
      </c>
      <c r="R83" s="55">
        <f t="shared" si="7"/>
        <v>0.18720008853744619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1</v>
      </c>
      <c r="I84" s="67" t="s">
        <v>256</v>
      </c>
      <c r="J84" s="72">
        <v>0.63356100000000004</v>
      </c>
      <c r="K84" s="73">
        <v>1.472032</v>
      </c>
      <c r="L84" s="73">
        <f t="shared" si="4"/>
        <v>0.3756490915215191</v>
      </c>
      <c r="M84" s="73">
        <v>7.4911151521519059E-2</v>
      </c>
      <c r="N84" s="73">
        <v>0.12590604</v>
      </c>
      <c r="O84" s="73">
        <v>0.17483190000000004</v>
      </c>
      <c r="P84" s="74">
        <f t="shared" si="5"/>
        <v>5.0889621639691976E-2</v>
      </c>
      <c r="Q84" s="74">
        <f t="shared" si="6"/>
        <v>0.13642175681066651</v>
      </c>
      <c r="R84" s="75">
        <f t="shared" si="7"/>
        <v>0.25519084606959569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2</v>
      </c>
      <c r="I85" s="67" t="s">
        <v>257</v>
      </c>
      <c r="J85" s="72">
        <v>3.4777819999999999</v>
      </c>
      <c r="K85" s="73">
        <v>15.130019000000001</v>
      </c>
      <c r="L85" s="73">
        <f t="shared" si="4"/>
        <v>0.95110114021815939</v>
      </c>
      <c r="M85" s="73">
        <v>3.4865750218159519E-2</v>
      </c>
      <c r="N85" s="73">
        <v>0.2397802</v>
      </c>
      <c r="O85" s="73">
        <v>0.67645518999999987</v>
      </c>
      <c r="P85" s="74">
        <f t="shared" si="5"/>
        <v>2.3044088852868932E-3</v>
      </c>
      <c r="Q85" s="74">
        <f t="shared" si="6"/>
        <v>1.8152386339908726E-2</v>
      </c>
      <c r="R85" s="75">
        <f t="shared" si="7"/>
        <v>6.2861860267205166E-2</v>
      </c>
      <c r="S85" s="7"/>
    </row>
    <row r="86" spans="1:19" x14ac:dyDescent="0.25">
      <c r="A86" s="66"/>
      <c r="B86" s="56"/>
      <c r="C86" s="67"/>
      <c r="D86" s="68"/>
      <c r="E86" s="69"/>
      <c r="F86" s="70"/>
      <c r="G86" s="71"/>
      <c r="H86" s="66">
        <v>3</v>
      </c>
      <c r="I86" s="67" t="s">
        <v>258</v>
      </c>
      <c r="J86" s="72">
        <v>1.041741</v>
      </c>
      <c r="K86" s="73">
        <v>1.20502</v>
      </c>
      <c r="L86" s="73">
        <f t="shared" si="4"/>
        <v>9.4281489999999996E-2</v>
      </c>
      <c r="M86" s="73">
        <v>0</v>
      </c>
      <c r="N86" s="73">
        <v>1.621912E-2</v>
      </c>
      <c r="O86" s="73">
        <v>7.8062369999999992E-2</v>
      </c>
      <c r="P86" s="74">
        <f t="shared" si="5"/>
        <v>0</v>
      </c>
      <c r="Q86" s="74">
        <f t="shared" si="6"/>
        <v>1.3459627226104132E-2</v>
      </c>
      <c r="R86" s="75">
        <f t="shared" si="7"/>
        <v>7.8240601815737498E-2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4</v>
      </c>
      <c r="I87" s="67" t="s">
        <v>259</v>
      </c>
      <c r="J87" s="72">
        <v>22.312098999999996</v>
      </c>
      <c r="K87" s="73">
        <v>27.868376999999988</v>
      </c>
      <c r="L87" s="73">
        <f t="shared" si="4"/>
        <v>4.1640402676538057</v>
      </c>
      <c r="M87" s="73">
        <v>0.49938413765380574</v>
      </c>
      <c r="N87" s="73">
        <v>1.5666040599999997</v>
      </c>
      <c r="O87" s="73">
        <v>2.0980520700000005</v>
      </c>
      <c r="P87" s="74">
        <f t="shared" si="5"/>
        <v>1.7919383595743875E-2</v>
      </c>
      <c r="Q87" s="74">
        <f t="shared" si="6"/>
        <v>7.4133782446455576E-2</v>
      </c>
      <c r="R87" s="75">
        <f t="shared" si="7"/>
        <v>0.14941811170610358</v>
      </c>
      <c r="S87" s="7"/>
    </row>
    <row r="88" spans="1:19" x14ac:dyDescent="0.25">
      <c r="A88" s="66"/>
      <c r="B88" s="56"/>
      <c r="C88" s="67"/>
      <c r="D88" s="68"/>
      <c r="E88" s="69"/>
      <c r="F88" s="70"/>
      <c r="G88" s="71"/>
      <c r="H88" s="66">
        <v>5</v>
      </c>
      <c r="I88" s="67" t="s">
        <v>260</v>
      </c>
      <c r="J88" s="72">
        <v>4.8720170000000005</v>
      </c>
      <c r="K88" s="73">
        <v>9.437325999999997</v>
      </c>
      <c r="L88" s="73">
        <f t="shared" si="4"/>
        <v>1.0626591205543869</v>
      </c>
      <c r="M88" s="73">
        <v>4.3121440554386936E-2</v>
      </c>
      <c r="N88" s="73">
        <v>0.27352869000000002</v>
      </c>
      <c r="O88" s="73">
        <v>0.74600899000000009</v>
      </c>
      <c r="P88" s="74">
        <f t="shared" si="5"/>
        <v>4.569243507576929E-3</v>
      </c>
      <c r="Q88" s="74">
        <f t="shared" si="6"/>
        <v>3.3552950333006093E-2</v>
      </c>
      <c r="R88" s="75">
        <f t="shared" si="7"/>
        <v>0.11260171796061588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6</v>
      </c>
      <c r="I89" s="67" t="s">
        <v>261</v>
      </c>
      <c r="J89" s="72">
        <v>3.9158890000000008</v>
      </c>
      <c r="K89" s="73">
        <v>6.246309000000001</v>
      </c>
      <c r="L89" s="73">
        <f t="shared" si="4"/>
        <v>0.57267102945960946</v>
      </c>
      <c r="M89" s="73">
        <v>4.7740699459609459E-2</v>
      </c>
      <c r="N89" s="73">
        <v>0.21286067</v>
      </c>
      <c r="O89" s="73">
        <v>0.31206966000000003</v>
      </c>
      <c r="P89" s="74">
        <f t="shared" si="5"/>
        <v>7.6430255787232832E-3</v>
      </c>
      <c r="Q89" s="74">
        <f t="shared" si="6"/>
        <v>4.1720857783310014E-2</v>
      </c>
      <c r="R89" s="75">
        <f t="shared" si="7"/>
        <v>9.16815081449876E-2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7</v>
      </c>
      <c r="I90" s="67" t="s">
        <v>279</v>
      </c>
      <c r="J90" s="72">
        <v>21.645972999999998</v>
      </c>
      <c r="K90" s="73">
        <v>25.233547999999995</v>
      </c>
      <c r="L90" s="73">
        <f t="shared" si="4"/>
        <v>5.7260753365509238</v>
      </c>
      <c r="M90" s="73">
        <v>1.3176700565509236</v>
      </c>
      <c r="N90" s="73">
        <v>2.1744576900000001</v>
      </c>
      <c r="O90" s="73">
        <v>2.2339475900000001</v>
      </c>
      <c r="P90" s="74">
        <f t="shared" si="5"/>
        <v>5.2218976758675546E-2</v>
      </c>
      <c r="Q90" s="74">
        <f t="shared" si="6"/>
        <v>0.13839226043642078</v>
      </c>
      <c r="R90" s="75">
        <f t="shared" si="7"/>
        <v>0.22692311586745254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8</v>
      </c>
      <c r="I91" s="67" t="s">
        <v>262</v>
      </c>
      <c r="J91" s="72">
        <v>21.329829999999998</v>
      </c>
      <c r="K91" s="73">
        <v>25.368225000000002</v>
      </c>
      <c r="L91" s="73">
        <f t="shared" si="4"/>
        <v>4.0386812702055588</v>
      </c>
      <c r="M91" s="73">
        <v>1.7872290205559693E-2</v>
      </c>
      <c r="N91" s="73">
        <v>1.2495861199999991</v>
      </c>
      <c r="O91" s="73">
        <v>2.77122286</v>
      </c>
      <c r="P91" s="74">
        <f t="shared" si="5"/>
        <v>7.0451480959190843E-4</v>
      </c>
      <c r="Q91" s="74">
        <f t="shared" si="6"/>
        <v>4.9962439634840781E-2</v>
      </c>
      <c r="R91" s="75">
        <f t="shared" si="7"/>
        <v>0.15920235925870094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9</v>
      </c>
      <c r="I92" s="67" t="s">
        <v>263</v>
      </c>
      <c r="J92" s="72">
        <v>0.83323700000000001</v>
      </c>
      <c r="K92" s="73">
        <v>1.0109049999999999</v>
      </c>
      <c r="L92" s="73">
        <f t="shared" si="4"/>
        <v>0.11735553008493035</v>
      </c>
      <c r="M92" s="73">
        <v>5.5792800849303603E-3</v>
      </c>
      <c r="N92" s="73">
        <v>3.8711409999999995E-2</v>
      </c>
      <c r="O92" s="73">
        <v>7.3064839999999992E-2</v>
      </c>
      <c r="P92" s="74">
        <f t="shared" si="5"/>
        <v>5.5190943609244791E-3</v>
      </c>
      <c r="Q92" s="74">
        <f t="shared" si="6"/>
        <v>4.3812910298129261E-2</v>
      </c>
      <c r="R92" s="75">
        <f t="shared" si="7"/>
        <v>0.11608957328822229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10</v>
      </c>
      <c r="I93" s="67" t="s">
        <v>264</v>
      </c>
      <c r="J93" s="72">
        <v>3.7678570000000007</v>
      </c>
      <c r="K93" s="73">
        <v>4.7744239999999998</v>
      </c>
      <c r="L93" s="73">
        <f t="shared" si="4"/>
        <v>0.9025903403456168</v>
      </c>
      <c r="M93" s="73">
        <v>3.9847430345616885E-2</v>
      </c>
      <c r="N93" s="73">
        <v>0.34219797000000002</v>
      </c>
      <c r="O93" s="73">
        <v>0.52054493999999996</v>
      </c>
      <c r="P93" s="74">
        <f t="shared" si="5"/>
        <v>8.3460183564796273E-3</v>
      </c>
      <c r="Q93" s="74">
        <f t="shared" si="6"/>
        <v>8.0019160498861625E-2</v>
      </c>
      <c r="R93" s="75">
        <f t="shared" si="7"/>
        <v>0.18904695945429581</v>
      </c>
      <c r="S93" s="7"/>
    </row>
    <row r="94" spans="1:19" x14ac:dyDescent="0.25">
      <c r="A94" s="66"/>
      <c r="B94" s="56"/>
      <c r="C94" s="67"/>
      <c r="D94" s="68"/>
      <c r="E94" s="69"/>
      <c r="F94" s="70"/>
      <c r="G94" s="71"/>
      <c r="H94" s="66">
        <v>11</v>
      </c>
      <c r="I94" s="67" t="s">
        <v>265</v>
      </c>
      <c r="J94" s="72">
        <v>10.862522000000002</v>
      </c>
      <c r="K94" s="73">
        <v>15.682248000000005</v>
      </c>
      <c r="L94" s="73">
        <f t="shared" si="4"/>
        <v>1.8617661189612056</v>
      </c>
      <c r="M94" s="73">
        <v>0.12195342896120565</v>
      </c>
      <c r="N94" s="73">
        <v>0.68639183999999998</v>
      </c>
      <c r="O94" s="73">
        <v>1.05342085</v>
      </c>
      <c r="P94" s="74">
        <f t="shared" si="5"/>
        <v>7.7765272530574449E-3</v>
      </c>
      <c r="Q94" s="74">
        <f t="shared" si="6"/>
        <v>5.1545242044457235E-2</v>
      </c>
      <c r="R94" s="75">
        <f t="shared" si="7"/>
        <v>0.11871806382357969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12</v>
      </c>
      <c r="I95" s="67" t="s">
        <v>266</v>
      </c>
      <c r="J95" s="72">
        <v>6.9414339999999974</v>
      </c>
      <c r="K95" s="73">
        <v>8.0476499999999973</v>
      </c>
      <c r="L95" s="73">
        <f t="shared" si="4"/>
        <v>1.4819705540217187</v>
      </c>
      <c r="M95" s="73">
        <v>0.18800466402171878</v>
      </c>
      <c r="N95" s="73">
        <v>0.57023301000000004</v>
      </c>
      <c r="O95" s="73">
        <v>0.72373288000000002</v>
      </c>
      <c r="P95" s="74">
        <f t="shared" si="5"/>
        <v>2.3361436446878138E-2</v>
      </c>
      <c r="Q95" s="74">
        <f t="shared" si="6"/>
        <v>9.4218520191822336E-2</v>
      </c>
      <c r="R95" s="75">
        <f t="shared" si="7"/>
        <v>0.18414947891890418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13</v>
      </c>
      <c r="I96" s="67" t="s">
        <v>267</v>
      </c>
      <c r="J96" s="72">
        <v>31.051337999999994</v>
      </c>
      <c r="K96" s="73">
        <v>46.697800000000001</v>
      </c>
      <c r="L96" s="73">
        <f t="shared" si="4"/>
        <v>8.8769796590371133</v>
      </c>
      <c r="M96" s="73">
        <v>1.5425550590371131</v>
      </c>
      <c r="N96" s="73">
        <v>3.4414967000000001</v>
      </c>
      <c r="O96" s="73">
        <v>3.8929279000000001</v>
      </c>
      <c r="P96" s="74">
        <f t="shared" si="5"/>
        <v>3.3032713726066601E-2</v>
      </c>
      <c r="Q96" s="74">
        <f t="shared" si="6"/>
        <v>0.1067299050284406</v>
      </c>
      <c r="R96" s="75">
        <f t="shared" si="7"/>
        <v>0.19009417272413504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14</v>
      </c>
      <c r="I97" s="67" t="s">
        <v>268</v>
      </c>
      <c r="J97" s="72">
        <v>11.596034</v>
      </c>
      <c r="K97" s="73">
        <v>16.076516000000005</v>
      </c>
      <c r="L97" s="73">
        <f t="shared" si="4"/>
        <v>2.2740784439643908</v>
      </c>
      <c r="M97" s="73">
        <v>0.34063213396439096</v>
      </c>
      <c r="N97" s="73">
        <v>0.95922141999999988</v>
      </c>
      <c r="O97" s="73">
        <v>0.97422489000000001</v>
      </c>
      <c r="P97" s="74">
        <f t="shared" si="5"/>
        <v>2.1188181193262948E-2</v>
      </c>
      <c r="Q97" s="74">
        <f t="shared" si="6"/>
        <v>8.0854182209901107E-2</v>
      </c>
      <c r="R97" s="75">
        <f t="shared" si="7"/>
        <v>0.14145343704844943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15</v>
      </c>
      <c r="I98" s="67" t="s">
        <v>255</v>
      </c>
      <c r="J98" s="72">
        <v>281.24964299999994</v>
      </c>
      <c r="K98" s="73">
        <v>315.27206999999999</v>
      </c>
      <c r="L98" s="73">
        <f t="shared" si="4"/>
        <v>64.617212508842385</v>
      </c>
      <c r="M98" s="73">
        <v>10.979654818842391</v>
      </c>
      <c r="N98" s="73">
        <v>26.19457461</v>
      </c>
      <c r="O98" s="73">
        <v>27.442983079999994</v>
      </c>
      <c r="P98" s="74">
        <f t="shared" si="5"/>
        <v>3.4825967358422812E-2</v>
      </c>
      <c r="Q98" s="74">
        <f t="shared" si="6"/>
        <v>0.11791158483795408</v>
      </c>
      <c r="R98" s="75">
        <f t="shared" si="7"/>
        <v>0.20495698368980922</v>
      </c>
      <c r="S98" s="7"/>
    </row>
    <row r="99" spans="1:19" x14ac:dyDescent="0.25">
      <c r="A99" s="66"/>
      <c r="B99" s="56"/>
      <c r="C99" s="67"/>
      <c r="D99" s="68"/>
      <c r="E99" s="69"/>
      <c r="F99" s="70"/>
      <c r="G99" s="71"/>
      <c r="H99" s="66">
        <v>16</v>
      </c>
      <c r="I99" s="67" t="s">
        <v>269</v>
      </c>
      <c r="J99" s="72">
        <v>2.9494989999999999</v>
      </c>
      <c r="K99" s="73">
        <v>6.3033339999999995</v>
      </c>
      <c r="L99" s="73">
        <f t="shared" si="4"/>
        <v>1.6121656510662228</v>
      </c>
      <c r="M99" s="73">
        <v>0.21234763106622268</v>
      </c>
      <c r="N99" s="73">
        <v>0.57004923000000007</v>
      </c>
      <c r="O99" s="73">
        <v>0.82976879000000003</v>
      </c>
      <c r="P99" s="74">
        <f t="shared" si="5"/>
        <v>3.3688145204779356E-2</v>
      </c>
      <c r="Q99" s="74">
        <f t="shared" si="6"/>
        <v>0.12412429058435152</v>
      </c>
      <c r="R99" s="75">
        <f t="shared" si="7"/>
        <v>0.25576395778269451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17</v>
      </c>
      <c r="I100" s="67" t="s">
        <v>270</v>
      </c>
      <c r="J100" s="72">
        <v>0.91810700000000001</v>
      </c>
      <c r="K100" s="73">
        <v>1.0474750000000002</v>
      </c>
      <c r="L100" s="73">
        <f t="shared" si="4"/>
        <v>0.15687239880710541</v>
      </c>
      <c r="M100" s="73">
        <v>3.4647948807105422E-2</v>
      </c>
      <c r="N100" s="73">
        <v>5.7092700000000003E-2</v>
      </c>
      <c r="O100" s="73">
        <v>6.5131750000000002E-2</v>
      </c>
      <c r="P100" s="74">
        <f t="shared" si="5"/>
        <v>3.3077590211800199E-2</v>
      </c>
      <c r="Q100" s="74">
        <f t="shared" si="6"/>
        <v>8.7582661931888975E-2</v>
      </c>
      <c r="R100" s="75">
        <f t="shared" si="7"/>
        <v>0.14976242755875355</v>
      </c>
      <c r="S100" s="7"/>
    </row>
    <row r="101" spans="1:19" x14ac:dyDescent="0.25">
      <c r="A101" s="66"/>
      <c r="B101" s="56"/>
      <c r="C101" s="67"/>
      <c r="D101" s="68"/>
      <c r="E101" s="69"/>
      <c r="F101" s="70"/>
      <c r="G101" s="71"/>
      <c r="H101" s="66">
        <v>18</v>
      </c>
      <c r="I101" s="67" t="s">
        <v>271</v>
      </c>
      <c r="J101" s="72">
        <v>1.8503449999999999</v>
      </c>
      <c r="K101" s="73">
        <v>1.9187560000000001</v>
      </c>
      <c r="L101" s="73">
        <f t="shared" si="4"/>
        <v>0.2787561801673013</v>
      </c>
      <c r="M101" s="73">
        <v>5.7499650167301297E-2</v>
      </c>
      <c r="N101" s="73">
        <v>9.9686060000000007E-2</v>
      </c>
      <c r="O101" s="73">
        <v>0.12157046999999999</v>
      </c>
      <c r="P101" s="74">
        <f t="shared" si="5"/>
        <v>2.9967150678513209E-2</v>
      </c>
      <c r="Q101" s="74">
        <f t="shared" si="6"/>
        <v>8.1920635123643296E-2</v>
      </c>
      <c r="R101" s="75">
        <f t="shared" si="7"/>
        <v>0.14527963960362927</v>
      </c>
      <c r="S101" s="7"/>
    </row>
    <row r="102" spans="1:19" x14ac:dyDescent="0.25">
      <c r="A102" s="66"/>
      <c r="B102" s="56"/>
      <c r="C102" s="67"/>
      <c r="D102" s="68"/>
      <c r="E102" s="69"/>
      <c r="F102" s="70"/>
      <c r="G102" s="71"/>
      <c r="H102" s="66">
        <v>19</v>
      </c>
      <c r="I102" s="67" t="s">
        <v>272</v>
      </c>
      <c r="J102" s="72">
        <v>2.3863859999999999</v>
      </c>
      <c r="K102" s="73">
        <v>4.173635</v>
      </c>
      <c r="L102" s="73">
        <f t="shared" si="4"/>
        <v>0.81675180968218997</v>
      </c>
      <c r="M102" s="73">
        <v>3.4491499682189897E-2</v>
      </c>
      <c r="N102" s="73">
        <v>0.33309740000000004</v>
      </c>
      <c r="O102" s="73">
        <v>0.44916290999999997</v>
      </c>
      <c r="P102" s="74">
        <f t="shared" si="5"/>
        <v>8.2641389776992712E-3</v>
      </c>
      <c r="Q102" s="74">
        <f t="shared" si="6"/>
        <v>8.8074040897728231E-2</v>
      </c>
      <c r="R102" s="75">
        <f t="shared" si="7"/>
        <v>0.19569315708781193</v>
      </c>
      <c r="S102" s="7"/>
    </row>
    <row r="103" spans="1:19" x14ac:dyDescent="0.25">
      <c r="A103" s="66"/>
      <c r="B103" s="56"/>
      <c r="C103" s="67"/>
      <c r="D103" s="68"/>
      <c r="E103" s="69"/>
      <c r="F103" s="70"/>
      <c r="G103" s="71"/>
      <c r="H103" s="66">
        <v>20</v>
      </c>
      <c r="I103" s="67" t="s">
        <v>273</v>
      </c>
      <c r="J103" s="72">
        <v>19.449291000000002</v>
      </c>
      <c r="K103" s="73">
        <v>31.053650000000005</v>
      </c>
      <c r="L103" s="73">
        <f t="shared" si="4"/>
        <v>4.9112095599081886</v>
      </c>
      <c r="M103" s="73">
        <v>1.113506739908189</v>
      </c>
      <c r="N103" s="73">
        <v>1.5215451199999999</v>
      </c>
      <c r="O103" s="73">
        <v>2.2761576999999993</v>
      </c>
      <c r="P103" s="74">
        <f t="shared" si="5"/>
        <v>3.5857515619200607E-2</v>
      </c>
      <c r="Q103" s="74">
        <f t="shared" si="6"/>
        <v>8.4854819317799632E-2</v>
      </c>
      <c r="R103" s="75">
        <f t="shared" si="7"/>
        <v>0.15815240913413361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21</v>
      </c>
      <c r="I104" s="67" t="s">
        <v>274</v>
      </c>
      <c r="J104" s="72">
        <v>8.5727839999999969</v>
      </c>
      <c r="K104" s="73">
        <v>11.034520999999998</v>
      </c>
      <c r="L104" s="73">
        <f t="shared" si="4"/>
        <v>2.2739913096442548</v>
      </c>
      <c r="M104" s="73">
        <v>0.12229209964425536</v>
      </c>
      <c r="N104" s="73">
        <v>0.72685451999999984</v>
      </c>
      <c r="O104" s="73">
        <v>1.4248446899999994</v>
      </c>
      <c r="P104" s="74">
        <f t="shared" si="5"/>
        <v>1.108268312183695E-2</v>
      </c>
      <c r="Q104" s="74">
        <f t="shared" si="6"/>
        <v>7.6953645712782223E-2</v>
      </c>
      <c r="R104" s="75">
        <f t="shared" si="7"/>
        <v>0.20607974824138311</v>
      </c>
      <c r="S104" s="7"/>
    </row>
    <row r="105" spans="1:19" x14ac:dyDescent="0.25">
      <c r="A105" s="66"/>
      <c r="B105" s="56"/>
      <c r="C105" s="67"/>
      <c r="D105" s="68"/>
      <c r="E105" s="69"/>
      <c r="F105" s="70"/>
      <c r="G105" s="71"/>
      <c r="H105" s="66">
        <v>22</v>
      </c>
      <c r="I105" s="67" t="s">
        <v>275</v>
      </c>
      <c r="J105" s="72">
        <v>5.5612879999999993</v>
      </c>
      <c r="K105" s="73">
        <v>6.3462389999999989</v>
      </c>
      <c r="L105" s="73">
        <f t="shared" si="4"/>
        <v>1.2013074822526026</v>
      </c>
      <c r="M105" s="73">
        <v>0.21818250225260272</v>
      </c>
      <c r="N105" s="73">
        <v>0.42802147999999995</v>
      </c>
      <c r="O105" s="73">
        <v>0.55510349999999997</v>
      </c>
      <c r="P105" s="74">
        <f t="shared" si="5"/>
        <v>3.4379811767663138E-2</v>
      </c>
      <c r="Q105" s="74">
        <f t="shared" si="6"/>
        <v>0.10182471574937578</v>
      </c>
      <c r="R105" s="75">
        <f t="shared" si="7"/>
        <v>0.18929439661074896</v>
      </c>
      <c r="S105" s="7"/>
    </row>
    <row r="106" spans="1:19" x14ac:dyDescent="0.25">
      <c r="A106" s="66"/>
      <c r="B106" s="56"/>
      <c r="C106" s="67"/>
      <c r="D106" s="68"/>
      <c r="E106" s="69"/>
      <c r="F106" s="70"/>
      <c r="G106" s="71"/>
      <c r="H106" s="66">
        <v>23</v>
      </c>
      <c r="I106" s="67" t="s">
        <v>276</v>
      </c>
      <c r="J106" s="72">
        <v>5.412125999999998</v>
      </c>
      <c r="K106" s="73">
        <v>5.9885719999999987</v>
      </c>
      <c r="L106" s="73">
        <f t="shared" si="4"/>
        <v>1.2620181643138744</v>
      </c>
      <c r="M106" s="73">
        <v>0.24745453431387432</v>
      </c>
      <c r="N106" s="73">
        <v>0.51328036999999993</v>
      </c>
      <c r="O106" s="73">
        <v>0.50128326000000001</v>
      </c>
      <c r="P106" s="74">
        <f t="shared" si="5"/>
        <v>4.1321125355739959E-2</v>
      </c>
      <c r="Q106" s="74">
        <f t="shared" si="6"/>
        <v>0.1270311026257803</v>
      </c>
      <c r="R106" s="75">
        <f t="shared" si="7"/>
        <v>0.21073774587896324</v>
      </c>
      <c r="S106" s="7"/>
    </row>
    <row r="107" spans="1:19" x14ac:dyDescent="0.25">
      <c r="A107" s="66"/>
      <c r="B107" s="56"/>
      <c r="C107" s="67"/>
      <c r="D107" s="68"/>
      <c r="E107" s="69"/>
      <c r="F107" s="70"/>
      <c r="G107" s="71"/>
      <c r="H107" s="66">
        <v>24</v>
      </c>
      <c r="I107" s="67" t="s">
        <v>277</v>
      </c>
      <c r="J107" s="72">
        <v>2.1563330000000001</v>
      </c>
      <c r="K107" s="73">
        <v>2.989951</v>
      </c>
      <c r="L107" s="73">
        <f t="shared" si="4"/>
        <v>0.62603806102161841</v>
      </c>
      <c r="M107" s="73">
        <v>9.7140651021618396E-2</v>
      </c>
      <c r="N107" s="73">
        <v>0.20963680000000001</v>
      </c>
      <c r="O107" s="73">
        <v>0.31926061</v>
      </c>
      <c r="P107" s="74">
        <f t="shared" si="5"/>
        <v>3.2489044476520984E-2</v>
      </c>
      <c r="Q107" s="74">
        <f t="shared" si="6"/>
        <v>0.10260283563898485</v>
      </c>
      <c r="R107" s="75">
        <f t="shared" si="7"/>
        <v>0.20938070925631169</v>
      </c>
      <c r="S107" s="7"/>
    </row>
    <row r="108" spans="1:19" x14ac:dyDescent="0.25">
      <c r="A108" s="66"/>
      <c r="B108" s="56"/>
      <c r="C108" s="67"/>
      <c r="D108" s="68"/>
      <c r="E108" s="69"/>
      <c r="F108" s="70"/>
      <c r="G108" s="71"/>
      <c r="H108" s="66">
        <v>25</v>
      </c>
      <c r="I108" s="67" t="s">
        <v>278</v>
      </c>
      <c r="J108" s="72">
        <v>5.4092760000000002</v>
      </c>
      <c r="K108" s="73">
        <v>7.2056159999999991</v>
      </c>
      <c r="L108" s="73">
        <f t="shared" si="4"/>
        <v>1.6115959998958616</v>
      </c>
      <c r="M108" s="73">
        <v>7.820381989586167E-2</v>
      </c>
      <c r="N108" s="73">
        <v>0.61722524000000012</v>
      </c>
      <c r="O108" s="73">
        <v>0.91616693999999987</v>
      </c>
      <c r="P108" s="74">
        <f t="shared" si="5"/>
        <v>1.0853176174786677E-2</v>
      </c>
      <c r="Q108" s="74">
        <f t="shared" si="6"/>
        <v>9.6512089999780989E-2</v>
      </c>
      <c r="R108" s="75">
        <f t="shared" si="7"/>
        <v>0.22365832427038324</v>
      </c>
      <c r="S108" s="7"/>
    </row>
    <row r="109" spans="1:19" ht="25.5" x14ac:dyDescent="0.25">
      <c r="A109" s="44"/>
      <c r="B109" s="45"/>
      <c r="C109" s="46"/>
      <c r="D109" s="47"/>
      <c r="E109" s="48"/>
      <c r="F109" s="49">
        <v>35</v>
      </c>
      <c r="G109" s="50" t="s">
        <v>45</v>
      </c>
      <c r="H109" s="90"/>
      <c r="I109" s="46"/>
      <c r="J109" s="51">
        <v>47.224587999999997</v>
      </c>
      <c r="K109" s="52">
        <v>48.100002000000018</v>
      </c>
      <c r="L109" s="53">
        <f t="shared" si="4"/>
        <v>7.2368074996509257</v>
      </c>
      <c r="M109" s="53">
        <v>7.6727639650925994E-2</v>
      </c>
      <c r="N109" s="53">
        <v>0.81607185999999998</v>
      </c>
      <c r="O109" s="53">
        <v>6.3440079999999996</v>
      </c>
      <c r="P109" s="54">
        <f t="shared" si="5"/>
        <v>1.5951691571847745E-3</v>
      </c>
      <c r="Q109" s="54">
        <f t="shared" si="6"/>
        <v>1.856131938728247E-2</v>
      </c>
      <c r="R109" s="55">
        <f t="shared" si="7"/>
        <v>0.15045337211526361</v>
      </c>
      <c r="S109" s="7"/>
    </row>
    <row r="110" spans="1:19" x14ac:dyDescent="0.25">
      <c r="A110" s="66"/>
      <c r="B110" s="56"/>
      <c r="C110" s="67"/>
      <c r="D110" s="68"/>
      <c r="E110" s="69"/>
      <c r="F110" s="70"/>
      <c r="G110" s="71"/>
      <c r="H110" s="66">
        <v>1</v>
      </c>
      <c r="I110" s="67" t="s">
        <v>256</v>
      </c>
      <c r="J110" s="72">
        <v>0.34972599999999998</v>
      </c>
      <c r="K110" s="73">
        <v>0.343246</v>
      </c>
      <c r="L110" s="73">
        <f t="shared" si="4"/>
        <v>8.3330000000000001E-3</v>
      </c>
      <c r="M110" s="73">
        <v>0</v>
      </c>
      <c r="N110" s="73">
        <v>4.7330000000000002E-3</v>
      </c>
      <c r="O110" s="73">
        <v>3.5999999999999999E-3</v>
      </c>
      <c r="P110" s="74">
        <f t="shared" si="5"/>
        <v>0</v>
      </c>
      <c r="Q110" s="74">
        <f t="shared" si="6"/>
        <v>1.3788944372257798E-2</v>
      </c>
      <c r="R110" s="75">
        <f t="shared" si="7"/>
        <v>2.4277049113463813E-2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2</v>
      </c>
      <c r="I111" s="67" t="s">
        <v>257</v>
      </c>
      <c r="J111" s="72">
        <v>1.5845000000000001E-2</v>
      </c>
      <c r="K111" s="73">
        <v>0.23216400000000001</v>
      </c>
      <c r="L111" s="73">
        <f t="shared" si="4"/>
        <v>5.0818000000000002E-2</v>
      </c>
      <c r="M111" s="73">
        <v>0</v>
      </c>
      <c r="N111" s="73">
        <v>1.2517E-2</v>
      </c>
      <c r="O111" s="73">
        <v>3.8301000000000002E-2</v>
      </c>
      <c r="P111" s="74">
        <f t="shared" si="5"/>
        <v>0</v>
      </c>
      <c r="Q111" s="74">
        <f t="shared" si="6"/>
        <v>5.3914474250960527E-2</v>
      </c>
      <c r="R111" s="75">
        <f t="shared" si="7"/>
        <v>0.21888837201288744</v>
      </c>
      <c r="S111" s="7"/>
    </row>
    <row r="112" spans="1:19" x14ac:dyDescent="0.25">
      <c r="A112" s="66"/>
      <c r="B112" s="56"/>
      <c r="C112" s="67"/>
      <c r="D112" s="68"/>
      <c r="E112" s="69"/>
      <c r="F112" s="70"/>
      <c r="G112" s="71"/>
      <c r="H112" s="66">
        <v>3</v>
      </c>
      <c r="I112" s="67" t="s">
        <v>258</v>
      </c>
      <c r="J112" s="72">
        <v>3.8012000000000004E-2</v>
      </c>
      <c r="K112" s="73">
        <v>0.31292700000000007</v>
      </c>
      <c r="L112" s="73">
        <f t="shared" si="4"/>
        <v>1.4652399999999999E-2</v>
      </c>
      <c r="M112" s="73">
        <v>0</v>
      </c>
      <c r="N112" s="73">
        <v>2.8661999999999997E-3</v>
      </c>
      <c r="O112" s="73">
        <v>1.17862E-2</v>
      </c>
      <c r="P112" s="74">
        <f t="shared" si="5"/>
        <v>0</v>
      </c>
      <c r="Q112" s="74">
        <f t="shared" si="6"/>
        <v>9.1593246987316506E-3</v>
      </c>
      <c r="R112" s="75">
        <f t="shared" si="7"/>
        <v>4.6823700096188553E-2</v>
      </c>
      <c r="S112" s="7"/>
    </row>
    <row r="113" spans="1:19" x14ac:dyDescent="0.25">
      <c r="A113" s="66"/>
      <c r="B113" s="56"/>
      <c r="C113" s="67"/>
      <c r="D113" s="68"/>
      <c r="E113" s="69"/>
      <c r="F113" s="70"/>
      <c r="G113" s="71"/>
      <c r="H113" s="66">
        <v>4</v>
      </c>
      <c r="I113" s="67" t="s">
        <v>259</v>
      </c>
      <c r="J113" s="72">
        <v>5.8647210000000003</v>
      </c>
      <c r="K113" s="73">
        <v>5.9507210000000006</v>
      </c>
      <c r="L113" s="73">
        <f t="shared" si="4"/>
        <v>1.044439E-2</v>
      </c>
      <c r="M113" s="73">
        <v>0</v>
      </c>
      <c r="N113" s="73">
        <v>3.1653999999999996E-3</v>
      </c>
      <c r="O113" s="73">
        <v>7.2789899999999999E-3</v>
      </c>
      <c r="P113" s="74">
        <f t="shared" si="5"/>
        <v>0</v>
      </c>
      <c r="Q113" s="74">
        <f t="shared" si="6"/>
        <v>5.319355419284486E-4</v>
      </c>
      <c r="R113" s="75">
        <f t="shared" si="7"/>
        <v>1.7551469813489825E-3</v>
      </c>
      <c r="S113" s="7"/>
    </row>
    <row r="114" spans="1:19" x14ac:dyDescent="0.25">
      <c r="A114" s="66"/>
      <c r="B114" s="56"/>
      <c r="C114" s="67"/>
      <c r="D114" s="68"/>
      <c r="E114" s="69"/>
      <c r="F114" s="70"/>
      <c r="G114" s="71"/>
      <c r="H114" s="66">
        <v>5</v>
      </c>
      <c r="I114" s="67" t="s">
        <v>260</v>
      </c>
      <c r="J114" s="72">
        <v>1.101056</v>
      </c>
      <c r="K114" s="73">
        <v>1.1413199999999999</v>
      </c>
      <c r="L114" s="73">
        <f t="shared" si="4"/>
        <v>0.12893270000000001</v>
      </c>
      <c r="M114" s="73">
        <v>0</v>
      </c>
      <c r="N114" s="73">
        <v>9.8267699999999999E-2</v>
      </c>
      <c r="O114" s="73">
        <v>3.0664999999999998E-2</v>
      </c>
      <c r="P114" s="74">
        <f t="shared" si="5"/>
        <v>0</v>
      </c>
      <c r="Q114" s="74">
        <f t="shared" si="6"/>
        <v>8.6100042056566087E-2</v>
      </c>
      <c r="R114" s="75">
        <f t="shared" si="7"/>
        <v>0.11296805453334738</v>
      </c>
      <c r="S114" s="7"/>
    </row>
    <row r="115" spans="1:19" x14ac:dyDescent="0.25">
      <c r="A115" s="66"/>
      <c r="B115" s="56"/>
      <c r="C115" s="67"/>
      <c r="D115" s="68"/>
      <c r="E115" s="69"/>
      <c r="F115" s="70"/>
      <c r="G115" s="71"/>
      <c r="H115" s="66">
        <v>6</v>
      </c>
      <c r="I115" s="67" t="s">
        <v>261</v>
      </c>
      <c r="J115" s="72">
        <v>0.75429999999999997</v>
      </c>
      <c r="K115" s="73">
        <v>0.90342500000000014</v>
      </c>
      <c r="L115" s="73">
        <f t="shared" si="4"/>
        <v>0.24200937000000003</v>
      </c>
      <c r="M115" s="73">
        <v>0</v>
      </c>
      <c r="N115" s="73">
        <v>4.24842E-2</v>
      </c>
      <c r="O115" s="73">
        <v>0.19952517000000003</v>
      </c>
      <c r="P115" s="74">
        <f t="shared" si="5"/>
        <v>0</v>
      </c>
      <c r="Q115" s="74">
        <f t="shared" si="6"/>
        <v>4.7025707723385997E-2</v>
      </c>
      <c r="R115" s="75">
        <f t="shared" si="7"/>
        <v>0.26787986827904914</v>
      </c>
      <c r="S115" s="7"/>
    </row>
    <row r="116" spans="1:19" x14ac:dyDescent="0.25">
      <c r="A116" s="66"/>
      <c r="B116" s="56"/>
      <c r="C116" s="67"/>
      <c r="D116" s="68"/>
      <c r="E116" s="69"/>
      <c r="F116" s="70"/>
      <c r="G116" s="71"/>
      <c r="H116" s="66">
        <v>8</v>
      </c>
      <c r="I116" s="67" t="s">
        <v>262</v>
      </c>
      <c r="J116" s="72">
        <v>25.453339000000003</v>
      </c>
      <c r="K116" s="73">
        <v>25.547105000000006</v>
      </c>
      <c r="L116" s="73">
        <f t="shared" si="4"/>
        <v>5.1562517699999999</v>
      </c>
      <c r="M116" s="73">
        <v>0</v>
      </c>
      <c r="N116" s="73">
        <v>0.44914177000000005</v>
      </c>
      <c r="O116" s="73">
        <v>4.7071100000000001</v>
      </c>
      <c r="P116" s="74">
        <f t="shared" si="5"/>
        <v>0</v>
      </c>
      <c r="Q116" s="74">
        <f t="shared" si="6"/>
        <v>1.758092629282261E-2</v>
      </c>
      <c r="R116" s="75">
        <f t="shared" si="7"/>
        <v>0.20183311455446709</v>
      </c>
      <c r="S116" s="7"/>
    </row>
    <row r="117" spans="1:19" x14ac:dyDescent="0.25">
      <c r="A117" s="66"/>
      <c r="B117" s="56"/>
      <c r="C117" s="67"/>
      <c r="D117" s="68"/>
      <c r="E117" s="69"/>
      <c r="F117" s="70"/>
      <c r="G117" s="71"/>
      <c r="H117" s="66">
        <v>9</v>
      </c>
      <c r="I117" s="67" t="s">
        <v>263</v>
      </c>
      <c r="J117" s="72">
        <v>2.4533329999999998</v>
      </c>
      <c r="K117" s="73">
        <v>2.3552789999999999</v>
      </c>
      <c r="L117" s="73">
        <f t="shared" si="4"/>
        <v>0.56214562000000001</v>
      </c>
      <c r="M117" s="73">
        <v>0</v>
      </c>
      <c r="N117" s="73">
        <v>7.9500000000000005E-3</v>
      </c>
      <c r="O117" s="73">
        <v>0.55419562</v>
      </c>
      <c r="P117" s="74">
        <f t="shared" si="5"/>
        <v>0</v>
      </c>
      <c r="Q117" s="74">
        <f t="shared" si="6"/>
        <v>3.3753962906305371E-3</v>
      </c>
      <c r="R117" s="75">
        <f t="shared" si="7"/>
        <v>0.23867474723801302</v>
      </c>
      <c r="S117" s="7"/>
    </row>
    <row r="118" spans="1:19" x14ac:dyDescent="0.25">
      <c r="A118" s="66"/>
      <c r="B118" s="56"/>
      <c r="C118" s="67"/>
      <c r="D118" s="68"/>
      <c r="E118" s="69"/>
      <c r="F118" s="70"/>
      <c r="G118" s="71"/>
      <c r="H118" s="66">
        <v>10</v>
      </c>
      <c r="I118" s="67" t="s">
        <v>264</v>
      </c>
      <c r="J118" s="72">
        <v>0.23094199999999998</v>
      </c>
      <c r="K118" s="73">
        <v>0.24664200000000003</v>
      </c>
      <c r="L118" s="73">
        <f t="shared" si="4"/>
        <v>3.627782009687662E-2</v>
      </c>
      <c r="M118" s="73">
        <v>9.9839800968766212E-3</v>
      </c>
      <c r="N118" s="73">
        <v>1.327192E-2</v>
      </c>
      <c r="O118" s="73">
        <v>1.3021920000000001E-2</v>
      </c>
      <c r="P118" s="74">
        <f t="shared" si="5"/>
        <v>4.047964295163281E-2</v>
      </c>
      <c r="Q118" s="74">
        <f t="shared" si="6"/>
        <v>9.4290105078926614E-2</v>
      </c>
      <c r="R118" s="75">
        <f t="shared" si="7"/>
        <v>0.14708695233121941</v>
      </c>
      <c r="S118" s="7"/>
    </row>
    <row r="119" spans="1:19" x14ac:dyDescent="0.25">
      <c r="A119" s="66"/>
      <c r="B119" s="56"/>
      <c r="C119" s="67"/>
      <c r="D119" s="68"/>
      <c r="E119" s="69"/>
      <c r="F119" s="70"/>
      <c r="G119" s="71"/>
      <c r="H119" s="66">
        <v>11</v>
      </c>
      <c r="I119" s="67" t="s">
        <v>265</v>
      </c>
      <c r="J119" s="72">
        <v>1.4000000000000001</v>
      </c>
      <c r="K119" s="73">
        <v>1.503177</v>
      </c>
      <c r="L119" s="73">
        <f t="shared" si="4"/>
        <v>0.17672355000000001</v>
      </c>
      <c r="M119" s="73">
        <v>0</v>
      </c>
      <c r="N119" s="73">
        <v>4.0136749999999999E-2</v>
      </c>
      <c r="O119" s="73">
        <v>0.13658680000000001</v>
      </c>
      <c r="P119" s="74">
        <f t="shared" si="5"/>
        <v>0</v>
      </c>
      <c r="Q119" s="74">
        <f t="shared" si="6"/>
        <v>2.6701280022246216E-2</v>
      </c>
      <c r="R119" s="75">
        <f t="shared" si="7"/>
        <v>0.11756669374265306</v>
      </c>
      <c r="S119" s="7"/>
    </row>
    <row r="120" spans="1:19" x14ac:dyDescent="0.25">
      <c r="A120" s="66"/>
      <c r="B120" s="56"/>
      <c r="C120" s="67"/>
      <c r="D120" s="68"/>
      <c r="E120" s="69"/>
      <c r="F120" s="70"/>
      <c r="G120" s="71"/>
      <c r="H120" s="66">
        <v>12</v>
      </c>
      <c r="I120" s="67" t="s">
        <v>266</v>
      </c>
      <c r="J120" s="72">
        <v>8.7609999999999993E-2</v>
      </c>
      <c r="K120" s="73">
        <v>0.15761</v>
      </c>
      <c r="L120" s="73">
        <f t="shared" si="4"/>
        <v>3.35454E-3</v>
      </c>
      <c r="M120" s="73">
        <v>0</v>
      </c>
      <c r="N120" s="73">
        <v>0</v>
      </c>
      <c r="O120" s="73">
        <v>3.35454E-3</v>
      </c>
      <c r="P120" s="74">
        <f t="shared" si="5"/>
        <v>0</v>
      </c>
      <c r="Q120" s="74">
        <f t="shared" si="6"/>
        <v>0</v>
      </c>
      <c r="R120" s="75">
        <f t="shared" si="7"/>
        <v>2.1283801789226571E-2</v>
      </c>
      <c r="S120" s="7"/>
    </row>
    <row r="121" spans="1:19" x14ac:dyDescent="0.25">
      <c r="A121" s="66"/>
      <c r="B121" s="56"/>
      <c r="C121" s="67"/>
      <c r="D121" s="68"/>
      <c r="E121" s="69"/>
      <c r="F121" s="70"/>
      <c r="G121" s="71"/>
      <c r="H121" s="66">
        <v>13</v>
      </c>
      <c r="I121" s="67" t="s">
        <v>267</v>
      </c>
      <c r="J121" s="72">
        <v>0.32</v>
      </c>
      <c r="K121" s="73">
        <v>0.42624800000000002</v>
      </c>
      <c r="L121" s="73">
        <f t="shared" si="4"/>
        <v>6.8886200000000009E-2</v>
      </c>
      <c r="M121" s="73">
        <v>0</v>
      </c>
      <c r="N121" s="73">
        <v>0</v>
      </c>
      <c r="O121" s="73">
        <v>6.8886200000000009E-2</v>
      </c>
      <c r="P121" s="74">
        <f t="shared" si="5"/>
        <v>0</v>
      </c>
      <c r="Q121" s="74">
        <f t="shared" si="6"/>
        <v>0</v>
      </c>
      <c r="R121" s="75">
        <f t="shared" si="7"/>
        <v>0.16161061166269403</v>
      </c>
      <c r="S121" s="7"/>
    </row>
    <row r="122" spans="1:19" x14ac:dyDescent="0.25">
      <c r="A122" s="66"/>
      <c r="B122" s="56"/>
      <c r="C122" s="67"/>
      <c r="D122" s="68"/>
      <c r="E122" s="69"/>
      <c r="F122" s="70"/>
      <c r="G122" s="71"/>
      <c r="H122" s="66">
        <v>14</v>
      </c>
      <c r="I122" s="67" t="s">
        <v>268</v>
      </c>
      <c r="J122" s="72">
        <v>2.455667</v>
      </c>
      <c r="K122" s="73">
        <v>2.446806</v>
      </c>
      <c r="L122" s="73">
        <f t="shared" si="4"/>
        <v>0.49636710937483308</v>
      </c>
      <c r="M122" s="73">
        <v>4.7005409374833107E-2</v>
      </c>
      <c r="N122" s="73">
        <v>2.1606939999999998E-2</v>
      </c>
      <c r="O122" s="73">
        <v>0.42775476000000001</v>
      </c>
      <c r="P122" s="74">
        <f t="shared" si="5"/>
        <v>1.921092615222993E-2</v>
      </c>
      <c r="Q122" s="74">
        <f t="shared" si="6"/>
        <v>2.8041597648049373E-2</v>
      </c>
      <c r="R122" s="75">
        <f t="shared" si="7"/>
        <v>0.20286328763900083</v>
      </c>
      <c r="S122" s="7"/>
    </row>
    <row r="123" spans="1:19" x14ac:dyDescent="0.25">
      <c r="A123" s="66"/>
      <c r="B123" s="56"/>
      <c r="C123" s="67"/>
      <c r="D123" s="68"/>
      <c r="E123" s="69"/>
      <c r="F123" s="70"/>
      <c r="G123" s="71"/>
      <c r="H123" s="66">
        <v>15</v>
      </c>
      <c r="I123" s="67" t="s">
        <v>255</v>
      </c>
      <c r="J123" s="72">
        <v>0.81195700000000004</v>
      </c>
      <c r="K123" s="73">
        <v>0.20094400000000001</v>
      </c>
      <c r="L123" s="73">
        <f t="shared" si="4"/>
        <v>0.11270278</v>
      </c>
      <c r="M123" s="73">
        <v>0</v>
      </c>
      <c r="N123" s="73">
        <v>8.9482779999999998E-2</v>
      </c>
      <c r="O123" s="73">
        <v>2.3219999999999998E-2</v>
      </c>
      <c r="P123" s="74">
        <f t="shared" si="5"/>
        <v>0</v>
      </c>
      <c r="Q123" s="74">
        <f t="shared" si="6"/>
        <v>0.44531202723146746</v>
      </c>
      <c r="R123" s="75">
        <f t="shared" si="7"/>
        <v>0.56086660960267531</v>
      </c>
      <c r="S123" s="7"/>
    </row>
    <row r="124" spans="1:19" x14ac:dyDescent="0.25">
      <c r="A124" s="66"/>
      <c r="B124" s="56"/>
      <c r="C124" s="67"/>
      <c r="D124" s="68"/>
      <c r="E124" s="69"/>
      <c r="F124" s="70"/>
      <c r="G124" s="71"/>
      <c r="H124" s="66">
        <v>16</v>
      </c>
      <c r="I124" s="67" t="s">
        <v>269</v>
      </c>
      <c r="J124" s="72">
        <v>0.53292600000000001</v>
      </c>
      <c r="K124" s="73">
        <v>0.81381300000000012</v>
      </c>
      <c r="L124" s="73">
        <f t="shared" si="4"/>
        <v>4.1750000177323818E-2</v>
      </c>
      <c r="M124" s="73">
        <v>1.4150000177323818E-2</v>
      </c>
      <c r="N124" s="73">
        <v>5.0000000000000001E-3</v>
      </c>
      <c r="O124" s="73">
        <v>2.2599999999999999E-2</v>
      </c>
      <c r="P124" s="74">
        <f t="shared" si="5"/>
        <v>1.7387286977873069E-2</v>
      </c>
      <c r="Q124" s="74">
        <f t="shared" si="6"/>
        <v>2.3531204560905045E-2</v>
      </c>
      <c r="R124" s="75">
        <f t="shared" si="7"/>
        <v>5.1301712036209562E-2</v>
      </c>
      <c r="S124" s="7"/>
    </row>
    <row r="125" spans="1:19" x14ac:dyDescent="0.25">
      <c r="A125" s="66"/>
      <c r="B125" s="56"/>
      <c r="C125" s="67"/>
      <c r="D125" s="68"/>
      <c r="E125" s="69"/>
      <c r="F125" s="70"/>
      <c r="G125" s="71"/>
      <c r="H125" s="66">
        <v>17</v>
      </c>
      <c r="I125" s="67" t="s">
        <v>270</v>
      </c>
      <c r="J125" s="72">
        <v>0.03</v>
      </c>
      <c r="K125" s="73">
        <v>0.03</v>
      </c>
      <c r="L125" s="73">
        <f t="shared" si="4"/>
        <v>0</v>
      </c>
      <c r="M125" s="73">
        <v>0</v>
      </c>
      <c r="N125" s="73">
        <v>0</v>
      </c>
      <c r="O125" s="73">
        <v>0</v>
      </c>
      <c r="P125" s="74">
        <f t="shared" si="5"/>
        <v>0</v>
      </c>
      <c r="Q125" s="74">
        <f t="shared" si="6"/>
        <v>0</v>
      </c>
      <c r="R125" s="75">
        <f t="shared" si="7"/>
        <v>0</v>
      </c>
      <c r="S125" s="7"/>
    </row>
    <row r="126" spans="1:19" x14ac:dyDescent="0.25">
      <c r="A126" s="66"/>
      <c r="B126" s="56"/>
      <c r="C126" s="67"/>
      <c r="D126" s="68"/>
      <c r="E126" s="69"/>
      <c r="F126" s="70"/>
      <c r="G126" s="71"/>
      <c r="H126" s="66">
        <v>18</v>
      </c>
      <c r="I126" s="67" t="s">
        <v>271</v>
      </c>
      <c r="J126" s="72">
        <v>0</v>
      </c>
      <c r="K126" s="73">
        <v>1.300986</v>
      </c>
      <c r="L126" s="73">
        <f t="shared" si="4"/>
        <v>2.4806249887898563E-2</v>
      </c>
      <c r="M126" s="73">
        <v>3.1882498878985643E-3</v>
      </c>
      <c r="N126" s="73">
        <v>9.5481999999999997E-3</v>
      </c>
      <c r="O126" s="73">
        <v>1.2069799999999999E-2</v>
      </c>
      <c r="P126" s="74">
        <f t="shared" si="5"/>
        <v>2.4506411966758786E-3</v>
      </c>
      <c r="Q126" s="74">
        <f t="shared" si="6"/>
        <v>9.7898439244531177E-3</v>
      </c>
      <c r="R126" s="75">
        <f t="shared" si="7"/>
        <v>1.9067268892900127E-2</v>
      </c>
      <c r="S126" s="7"/>
    </row>
    <row r="127" spans="1:19" x14ac:dyDescent="0.25">
      <c r="A127" s="66"/>
      <c r="B127" s="56"/>
      <c r="C127" s="67"/>
      <c r="D127" s="68"/>
      <c r="E127" s="69"/>
      <c r="F127" s="70"/>
      <c r="G127" s="71"/>
      <c r="H127" s="66">
        <v>19</v>
      </c>
      <c r="I127" s="67" t="s">
        <v>272</v>
      </c>
      <c r="J127" s="72">
        <v>0.81200000000000006</v>
      </c>
      <c r="K127" s="73">
        <v>0.32800000000000007</v>
      </c>
      <c r="L127" s="73">
        <f t="shared" si="4"/>
        <v>0</v>
      </c>
      <c r="M127" s="73">
        <v>0</v>
      </c>
      <c r="N127" s="73">
        <v>0</v>
      </c>
      <c r="O127" s="73">
        <v>0</v>
      </c>
      <c r="P127" s="74">
        <f t="shared" si="5"/>
        <v>0</v>
      </c>
      <c r="Q127" s="74">
        <f t="shared" si="6"/>
        <v>0</v>
      </c>
      <c r="R127" s="75">
        <f t="shared" si="7"/>
        <v>0</v>
      </c>
      <c r="S127" s="7"/>
    </row>
    <row r="128" spans="1:19" x14ac:dyDescent="0.25">
      <c r="A128" s="66"/>
      <c r="B128" s="56"/>
      <c r="C128" s="67"/>
      <c r="D128" s="68"/>
      <c r="E128" s="69"/>
      <c r="F128" s="70"/>
      <c r="G128" s="71"/>
      <c r="H128" s="66">
        <v>20</v>
      </c>
      <c r="I128" s="67" t="s">
        <v>273</v>
      </c>
      <c r="J128" s="72">
        <v>2.7746090000000003</v>
      </c>
      <c r="K128" s="73">
        <v>2.4755810000000005</v>
      </c>
      <c r="L128" s="73">
        <f t="shared" si="4"/>
        <v>7.1760000000000001E-3</v>
      </c>
      <c r="M128" s="73">
        <v>0</v>
      </c>
      <c r="N128" s="73">
        <v>2.5000000000000001E-3</v>
      </c>
      <c r="O128" s="73">
        <v>4.6760000000000005E-3</v>
      </c>
      <c r="P128" s="74">
        <f t="shared" si="5"/>
        <v>0</v>
      </c>
      <c r="Q128" s="74">
        <f t="shared" si="6"/>
        <v>1.009863947089592E-3</v>
      </c>
      <c r="R128" s="75">
        <f t="shared" si="7"/>
        <v>2.8987134737259654E-3</v>
      </c>
      <c r="S128" s="7"/>
    </row>
    <row r="129" spans="1:19" x14ac:dyDescent="0.25">
      <c r="A129" s="66"/>
      <c r="B129" s="56"/>
      <c r="C129" s="67"/>
      <c r="D129" s="68"/>
      <c r="E129" s="69"/>
      <c r="F129" s="70"/>
      <c r="G129" s="71"/>
      <c r="H129" s="66">
        <v>21</v>
      </c>
      <c r="I129" s="67" t="s">
        <v>274</v>
      </c>
      <c r="J129" s="72">
        <v>2.0485999999999997E-2</v>
      </c>
      <c r="K129" s="73">
        <v>2.0485999999999997E-2</v>
      </c>
      <c r="L129" s="73">
        <f t="shared" si="4"/>
        <v>0</v>
      </c>
      <c r="M129" s="73">
        <v>0</v>
      </c>
      <c r="N129" s="73">
        <v>0</v>
      </c>
      <c r="O129" s="73">
        <v>0</v>
      </c>
      <c r="P129" s="74">
        <f t="shared" si="5"/>
        <v>0</v>
      </c>
      <c r="Q129" s="74">
        <f t="shared" si="6"/>
        <v>0</v>
      </c>
      <c r="R129" s="75">
        <f t="shared" si="7"/>
        <v>0</v>
      </c>
      <c r="S129" s="7"/>
    </row>
    <row r="130" spans="1:19" x14ac:dyDescent="0.25">
      <c r="A130" s="66"/>
      <c r="B130" s="56"/>
      <c r="C130" s="67"/>
      <c r="D130" s="68"/>
      <c r="E130" s="69"/>
      <c r="F130" s="70"/>
      <c r="G130" s="71"/>
      <c r="H130" s="66">
        <v>22</v>
      </c>
      <c r="I130" s="67" t="s">
        <v>275</v>
      </c>
      <c r="J130" s="72">
        <v>1.5384</v>
      </c>
      <c r="K130" s="73">
        <v>1.2385079999999999</v>
      </c>
      <c r="L130" s="73">
        <f t="shared" si="4"/>
        <v>7.7176000113993878E-2</v>
      </c>
      <c r="M130" s="73">
        <v>2.4000001139938831E-3</v>
      </c>
      <c r="N130" s="73">
        <v>2.3999999999999998E-3</v>
      </c>
      <c r="O130" s="73">
        <v>7.2375999999999996E-2</v>
      </c>
      <c r="P130" s="74">
        <f t="shared" si="5"/>
        <v>1.9378155926274866E-3</v>
      </c>
      <c r="Q130" s="74">
        <f t="shared" si="6"/>
        <v>3.8756310932136755E-3</v>
      </c>
      <c r="R130" s="75">
        <f t="shared" si="7"/>
        <v>6.2313687205891186E-2</v>
      </c>
      <c r="S130" s="7"/>
    </row>
    <row r="131" spans="1:19" x14ac:dyDescent="0.25">
      <c r="A131" s="66"/>
      <c r="B131" s="56"/>
      <c r="C131" s="67"/>
      <c r="D131" s="68"/>
      <c r="E131" s="69"/>
      <c r="F131" s="70"/>
      <c r="G131" s="71"/>
      <c r="H131" s="66">
        <v>24</v>
      </c>
      <c r="I131" s="67" t="s">
        <v>277</v>
      </c>
      <c r="J131" s="72">
        <v>1.4999999999999999E-2</v>
      </c>
      <c r="K131" s="73">
        <v>1.4999999999999999E-2</v>
      </c>
      <c r="L131" s="73">
        <f t="shared" si="4"/>
        <v>0</v>
      </c>
      <c r="M131" s="73">
        <v>0</v>
      </c>
      <c r="N131" s="73">
        <v>0</v>
      </c>
      <c r="O131" s="73">
        <v>0</v>
      </c>
      <c r="P131" s="74">
        <f t="shared" si="5"/>
        <v>0</v>
      </c>
      <c r="Q131" s="74">
        <f t="shared" si="6"/>
        <v>0</v>
      </c>
      <c r="R131" s="75">
        <f t="shared" si="7"/>
        <v>0</v>
      </c>
      <c r="S131" s="7"/>
    </row>
    <row r="132" spans="1:19" x14ac:dyDescent="0.25">
      <c r="A132" s="66"/>
      <c r="B132" s="56"/>
      <c r="C132" s="67"/>
      <c r="D132" s="68"/>
      <c r="E132" s="69"/>
      <c r="F132" s="70"/>
      <c r="G132" s="71"/>
      <c r="H132" s="66">
        <v>25</v>
      </c>
      <c r="I132" s="67" t="s">
        <v>278</v>
      </c>
      <c r="J132" s="72">
        <v>0.164659</v>
      </c>
      <c r="K132" s="73">
        <v>0.110014</v>
      </c>
      <c r="L132" s="73">
        <f t="shared" si="4"/>
        <v>1.7999999999999999E-2</v>
      </c>
      <c r="M132" s="73">
        <v>0</v>
      </c>
      <c r="N132" s="73">
        <v>1.0999999999999999E-2</v>
      </c>
      <c r="O132" s="73">
        <v>7.0000000000000001E-3</v>
      </c>
      <c r="P132" s="74">
        <f t="shared" si="5"/>
        <v>0</v>
      </c>
      <c r="Q132" s="74">
        <f t="shared" si="6"/>
        <v>9.99872743469013E-2</v>
      </c>
      <c r="R132" s="75">
        <f t="shared" si="7"/>
        <v>0.16361553984038393</v>
      </c>
      <c r="S132" s="7"/>
    </row>
    <row r="133" spans="1:19" x14ac:dyDescent="0.25">
      <c r="A133" s="44"/>
      <c r="B133" s="45"/>
      <c r="C133" s="46"/>
      <c r="D133" s="47"/>
      <c r="E133" s="48"/>
      <c r="F133" s="49">
        <v>36</v>
      </c>
      <c r="G133" s="50" t="s">
        <v>46</v>
      </c>
      <c r="H133" s="90"/>
      <c r="I133" s="46"/>
      <c r="J133" s="51">
        <v>825.74988300000007</v>
      </c>
      <c r="K133" s="52">
        <v>943.51270800000009</v>
      </c>
      <c r="L133" s="53">
        <f t="shared" si="4"/>
        <v>211.10517475133616</v>
      </c>
      <c r="M133" s="53">
        <v>31.71307614133616</v>
      </c>
      <c r="N133" s="53">
        <v>78.82905983000002</v>
      </c>
      <c r="O133" s="53">
        <v>100.56303878</v>
      </c>
      <c r="P133" s="54">
        <f t="shared" si="5"/>
        <v>3.361171065576804E-2</v>
      </c>
      <c r="Q133" s="54">
        <f t="shared" si="6"/>
        <v>0.11716019830369488</v>
      </c>
      <c r="R133" s="55">
        <f t="shared" si="7"/>
        <v>0.22374385947468992</v>
      </c>
      <c r="S133" s="7"/>
    </row>
    <row r="134" spans="1:19" x14ac:dyDescent="0.25">
      <c r="A134" s="66"/>
      <c r="B134" s="56"/>
      <c r="C134" s="67"/>
      <c r="D134" s="68"/>
      <c r="E134" s="69"/>
      <c r="F134" s="70"/>
      <c r="G134" s="71"/>
      <c r="H134" s="66">
        <v>1</v>
      </c>
      <c r="I134" s="67" t="s">
        <v>256</v>
      </c>
      <c r="J134" s="72">
        <v>1.8361580000000004</v>
      </c>
      <c r="K134" s="73">
        <v>2.5479639999999995</v>
      </c>
      <c r="L134" s="73">
        <f t="shared" si="4"/>
        <v>0.4779319017469541</v>
      </c>
      <c r="M134" s="73">
        <v>6.5739761746954173E-2</v>
      </c>
      <c r="N134" s="73">
        <v>6.0804619999999997E-2</v>
      </c>
      <c r="O134" s="73">
        <v>0.35138751999999995</v>
      </c>
      <c r="P134" s="74">
        <f t="shared" si="5"/>
        <v>2.5800898971474553E-2</v>
      </c>
      <c r="Q134" s="74">
        <f t="shared" si="6"/>
        <v>4.9664901759583026E-2</v>
      </c>
      <c r="R134" s="75">
        <f t="shared" si="7"/>
        <v>0.18757404019325005</v>
      </c>
      <c r="S134" s="7"/>
    </row>
    <row r="135" spans="1:19" x14ac:dyDescent="0.25">
      <c r="A135" s="66"/>
      <c r="B135" s="56"/>
      <c r="C135" s="67"/>
      <c r="D135" s="68"/>
      <c r="E135" s="69"/>
      <c r="F135" s="70"/>
      <c r="G135" s="71"/>
      <c r="H135" s="66">
        <v>2</v>
      </c>
      <c r="I135" s="67" t="s">
        <v>257</v>
      </c>
      <c r="J135" s="72">
        <v>15.830740999999996</v>
      </c>
      <c r="K135" s="73">
        <v>18.975069999999992</v>
      </c>
      <c r="L135" s="73">
        <f t="shared" ref="L135:L198" si="8">SUM(M135,N135,O135)</f>
        <v>1.8286126725158165</v>
      </c>
      <c r="M135" s="73">
        <v>0.30526997251581633</v>
      </c>
      <c r="N135" s="73">
        <v>0.56338073000000022</v>
      </c>
      <c r="O135" s="73">
        <v>0.95996196999999994</v>
      </c>
      <c r="P135" s="74">
        <f t="shared" ref="P135:P198" si="9">IFERROR(M135/K135,0)</f>
        <v>1.6087949742257419E-2</v>
      </c>
      <c r="Q135" s="74">
        <f t="shared" ref="Q135:Q198" si="10">IFERROR(SUM(M135,N135)/K135,0)</f>
        <v>4.5778524269782239E-2</v>
      </c>
      <c r="R135" s="75">
        <f t="shared" ref="R135:R198" si="11">IFERROR(SUM(M135,N135,O135)/K135,0)</f>
        <v>9.6369218796864373E-2</v>
      </c>
      <c r="S135" s="7"/>
    </row>
    <row r="136" spans="1:19" x14ac:dyDescent="0.25">
      <c r="A136" s="66"/>
      <c r="B136" s="56"/>
      <c r="C136" s="67"/>
      <c r="D136" s="68"/>
      <c r="E136" s="69"/>
      <c r="F136" s="70"/>
      <c r="G136" s="71"/>
      <c r="H136" s="66">
        <v>3</v>
      </c>
      <c r="I136" s="67" t="s">
        <v>258</v>
      </c>
      <c r="J136" s="72">
        <v>2.9304350000000001</v>
      </c>
      <c r="K136" s="73">
        <v>2.8795929999999998</v>
      </c>
      <c r="L136" s="73">
        <f t="shared" si="8"/>
        <v>9.2469049999999997E-2</v>
      </c>
      <c r="M136" s="73">
        <v>0</v>
      </c>
      <c r="N136" s="73">
        <v>2.8360950000000003E-2</v>
      </c>
      <c r="O136" s="73">
        <v>6.4108100000000001E-2</v>
      </c>
      <c r="P136" s="74">
        <f t="shared" si="9"/>
        <v>0</v>
      </c>
      <c r="Q136" s="74">
        <f t="shared" si="10"/>
        <v>9.8489439306179739E-3</v>
      </c>
      <c r="R136" s="75">
        <f t="shared" si="11"/>
        <v>3.2111847056163843E-2</v>
      </c>
      <c r="S136" s="7"/>
    </row>
    <row r="137" spans="1:19" x14ac:dyDescent="0.25">
      <c r="A137" s="66"/>
      <c r="B137" s="56"/>
      <c r="C137" s="67"/>
      <c r="D137" s="68"/>
      <c r="E137" s="69"/>
      <c r="F137" s="70"/>
      <c r="G137" s="71"/>
      <c r="H137" s="66">
        <v>4</v>
      </c>
      <c r="I137" s="67" t="s">
        <v>259</v>
      </c>
      <c r="J137" s="72">
        <v>20.975883</v>
      </c>
      <c r="K137" s="73">
        <v>32.082616999999985</v>
      </c>
      <c r="L137" s="73">
        <f t="shared" si="8"/>
        <v>7.4692767881911166</v>
      </c>
      <c r="M137" s="73">
        <v>1.3266548881911149</v>
      </c>
      <c r="N137" s="73">
        <v>2.0076413000000004</v>
      </c>
      <c r="O137" s="73">
        <v>4.1349806000000013</v>
      </c>
      <c r="P137" s="74">
        <f t="shared" si="9"/>
        <v>4.1351205488976021E-2</v>
      </c>
      <c r="Q137" s="74">
        <f t="shared" si="10"/>
        <v>0.10392843539512743</v>
      </c>
      <c r="R137" s="75">
        <f t="shared" si="11"/>
        <v>0.23281382526216987</v>
      </c>
      <c r="S137" s="7"/>
    </row>
    <row r="138" spans="1:19" x14ac:dyDescent="0.25">
      <c r="A138" s="66"/>
      <c r="B138" s="56"/>
      <c r="C138" s="67"/>
      <c r="D138" s="68"/>
      <c r="E138" s="69"/>
      <c r="F138" s="70"/>
      <c r="G138" s="71"/>
      <c r="H138" s="66">
        <v>5</v>
      </c>
      <c r="I138" s="67" t="s">
        <v>260</v>
      </c>
      <c r="J138" s="72">
        <v>11.614606000000002</v>
      </c>
      <c r="K138" s="73">
        <v>13.183714999999998</v>
      </c>
      <c r="L138" s="73">
        <f t="shared" si="8"/>
        <v>2.4089148121859973</v>
      </c>
      <c r="M138" s="73">
        <v>0.22190533218599739</v>
      </c>
      <c r="N138" s="73">
        <v>0.88259960999999998</v>
      </c>
      <c r="O138" s="73">
        <v>1.30440987</v>
      </c>
      <c r="P138" s="74">
        <f t="shared" si="9"/>
        <v>1.6831775579644846E-2</v>
      </c>
      <c r="Q138" s="74">
        <f t="shared" si="10"/>
        <v>8.3777974735193952E-2</v>
      </c>
      <c r="R138" s="75">
        <f t="shared" si="11"/>
        <v>0.18271896898453871</v>
      </c>
      <c r="S138" s="7"/>
    </row>
    <row r="139" spans="1:19" x14ac:dyDescent="0.25">
      <c r="A139" s="66"/>
      <c r="B139" s="56"/>
      <c r="C139" s="67"/>
      <c r="D139" s="68"/>
      <c r="E139" s="69"/>
      <c r="F139" s="70"/>
      <c r="G139" s="71"/>
      <c r="H139" s="66">
        <v>6</v>
      </c>
      <c r="I139" s="67" t="s">
        <v>261</v>
      </c>
      <c r="J139" s="72">
        <v>11.958307000000001</v>
      </c>
      <c r="K139" s="73">
        <v>11.412482000000002</v>
      </c>
      <c r="L139" s="73">
        <f t="shared" si="8"/>
        <v>1.7455263773522847</v>
      </c>
      <c r="M139" s="73">
        <v>0.24550465735228499</v>
      </c>
      <c r="N139" s="73">
        <v>0.63525946</v>
      </c>
      <c r="O139" s="73">
        <v>0.86476225999999967</v>
      </c>
      <c r="P139" s="74">
        <f t="shared" si="9"/>
        <v>2.1511942568871956E-2</v>
      </c>
      <c r="Q139" s="74">
        <f t="shared" si="10"/>
        <v>7.7175509880522464E-2</v>
      </c>
      <c r="R139" s="75">
        <f t="shared" si="11"/>
        <v>0.15294888327992845</v>
      </c>
      <c r="S139" s="7"/>
    </row>
    <row r="140" spans="1:19" x14ac:dyDescent="0.25">
      <c r="A140" s="66"/>
      <c r="B140" s="56"/>
      <c r="C140" s="67"/>
      <c r="D140" s="68"/>
      <c r="E140" s="69"/>
      <c r="F140" s="70"/>
      <c r="G140" s="71"/>
      <c r="H140" s="66">
        <v>7</v>
      </c>
      <c r="I140" s="67" t="s">
        <v>279</v>
      </c>
      <c r="J140" s="72">
        <v>73.494990000000001</v>
      </c>
      <c r="K140" s="73">
        <v>77.157671000000008</v>
      </c>
      <c r="L140" s="73">
        <f t="shared" si="8"/>
        <v>28.850520438014399</v>
      </c>
      <c r="M140" s="73">
        <v>7.0040414580143988</v>
      </c>
      <c r="N140" s="73">
        <v>12.510364299999999</v>
      </c>
      <c r="O140" s="73">
        <v>9.3361146800000032</v>
      </c>
      <c r="P140" s="74">
        <f t="shared" si="9"/>
        <v>9.0775698219486153E-2</v>
      </c>
      <c r="Q140" s="74">
        <f t="shared" si="10"/>
        <v>0.25291595126056093</v>
      </c>
      <c r="R140" s="75">
        <f t="shared" si="11"/>
        <v>0.37391642417530196</v>
      </c>
      <c r="S140" s="7"/>
    </row>
    <row r="141" spans="1:19" x14ac:dyDescent="0.25">
      <c r="A141" s="66"/>
      <c r="B141" s="56"/>
      <c r="C141" s="67"/>
      <c r="D141" s="68"/>
      <c r="E141" s="69"/>
      <c r="F141" s="70"/>
      <c r="G141" s="71"/>
      <c r="H141" s="66">
        <v>8</v>
      </c>
      <c r="I141" s="67" t="s">
        <v>262</v>
      </c>
      <c r="J141" s="72">
        <v>32.953310999999992</v>
      </c>
      <c r="K141" s="73">
        <v>35.311257000000012</v>
      </c>
      <c r="L141" s="73">
        <f t="shared" si="8"/>
        <v>5.5460529034036643</v>
      </c>
      <c r="M141" s="73">
        <v>0.25991545340366429</v>
      </c>
      <c r="N141" s="73">
        <v>1.6092505700000006</v>
      </c>
      <c r="O141" s="73">
        <v>3.6768868799999996</v>
      </c>
      <c r="P141" s="74">
        <f t="shared" si="9"/>
        <v>7.3606967150352141E-3</v>
      </c>
      <c r="Q141" s="74">
        <f t="shared" si="10"/>
        <v>5.2933998452778505E-2</v>
      </c>
      <c r="R141" s="75">
        <f t="shared" si="11"/>
        <v>0.15706189398478967</v>
      </c>
      <c r="S141" s="7"/>
    </row>
    <row r="142" spans="1:19" x14ac:dyDescent="0.25">
      <c r="A142" s="66"/>
      <c r="B142" s="56"/>
      <c r="C142" s="67"/>
      <c r="D142" s="68"/>
      <c r="E142" s="69"/>
      <c r="F142" s="70"/>
      <c r="G142" s="71"/>
      <c r="H142" s="66">
        <v>9</v>
      </c>
      <c r="I142" s="67" t="s">
        <v>263</v>
      </c>
      <c r="J142" s="72">
        <v>3.9538089999999992</v>
      </c>
      <c r="K142" s="73">
        <v>6.4864760000000015</v>
      </c>
      <c r="L142" s="73">
        <f t="shared" si="8"/>
        <v>1.1366614715496473</v>
      </c>
      <c r="M142" s="73">
        <v>9.4775661549647339E-2</v>
      </c>
      <c r="N142" s="73">
        <v>0.28685469000000002</v>
      </c>
      <c r="O142" s="73">
        <v>0.75503111999999994</v>
      </c>
      <c r="P142" s="74">
        <f t="shared" si="9"/>
        <v>1.4611271443792796E-2</v>
      </c>
      <c r="Q142" s="74">
        <f t="shared" si="10"/>
        <v>5.8834774313455761E-2</v>
      </c>
      <c r="R142" s="75">
        <f t="shared" si="11"/>
        <v>0.17523559349478007</v>
      </c>
      <c r="S142" s="7"/>
    </row>
    <row r="143" spans="1:19" x14ac:dyDescent="0.25">
      <c r="A143" s="66"/>
      <c r="B143" s="56"/>
      <c r="C143" s="67"/>
      <c r="D143" s="68"/>
      <c r="E143" s="69"/>
      <c r="F143" s="70"/>
      <c r="G143" s="71"/>
      <c r="H143" s="66">
        <v>10</v>
      </c>
      <c r="I143" s="67" t="s">
        <v>264</v>
      </c>
      <c r="J143" s="72">
        <v>9.2208299999999976</v>
      </c>
      <c r="K143" s="73">
        <v>11.154138</v>
      </c>
      <c r="L143" s="73">
        <f t="shared" si="8"/>
        <v>2.1376351214457863</v>
      </c>
      <c r="M143" s="73">
        <v>0.24313096144578594</v>
      </c>
      <c r="N143" s="73">
        <v>0.84761348000000003</v>
      </c>
      <c r="O143" s="73">
        <v>1.04689068</v>
      </c>
      <c r="P143" s="74">
        <f t="shared" si="9"/>
        <v>2.1797377927885234E-2</v>
      </c>
      <c r="Q143" s="74">
        <f t="shared" si="10"/>
        <v>9.7788322275175921E-2</v>
      </c>
      <c r="R143" s="75">
        <f t="shared" si="11"/>
        <v>0.19164503087964183</v>
      </c>
      <c r="S143" s="7"/>
    </row>
    <row r="144" spans="1:19" x14ac:dyDescent="0.25">
      <c r="A144" s="66"/>
      <c r="B144" s="56"/>
      <c r="C144" s="67"/>
      <c r="D144" s="68"/>
      <c r="E144" s="69"/>
      <c r="F144" s="70"/>
      <c r="G144" s="71"/>
      <c r="H144" s="66">
        <v>11</v>
      </c>
      <c r="I144" s="67" t="s">
        <v>265</v>
      </c>
      <c r="J144" s="72">
        <v>25.117925999999997</v>
      </c>
      <c r="K144" s="73">
        <v>28.717838999999994</v>
      </c>
      <c r="L144" s="73">
        <f t="shared" si="8"/>
        <v>5.8450367159163052</v>
      </c>
      <c r="M144" s="73">
        <v>0.66388757591630565</v>
      </c>
      <c r="N144" s="73">
        <v>2.3639822100000001</v>
      </c>
      <c r="O144" s="73">
        <v>2.8171669299999995</v>
      </c>
      <c r="P144" s="74">
        <f t="shared" si="9"/>
        <v>2.3117602125853055E-2</v>
      </c>
      <c r="Q144" s="74">
        <f t="shared" si="10"/>
        <v>0.1054351542926439</v>
      </c>
      <c r="R144" s="75">
        <f t="shared" si="11"/>
        <v>0.20353330610692213</v>
      </c>
      <c r="S144" s="7"/>
    </row>
    <row r="145" spans="1:19" x14ac:dyDescent="0.25">
      <c r="A145" s="66"/>
      <c r="B145" s="56"/>
      <c r="C145" s="67"/>
      <c r="D145" s="68"/>
      <c r="E145" s="69"/>
      <c r="F145" s="70"/>
      <c r="G145" s="71"/>
      <c r="H145" s="66">
        <v>12</v>
      </c>
      <c r="I145" s="67" t="s">
        <v>266</v>
      </c>
      <c r="J145" s="72">
        <v>22.930777000000003</v>
      </c>
      <c r="K145" s="73">
        <v>27.394655999999987</v>
      </c>
      <c r="L145" s="73">
        <f t="shared" si="8"/>
        <v>4.6870462956279209</v>
      </c>
      <c r="M145" s="73">
        <v>0.5893002756279202</v>
      </c>
      <c r="N145" s="73">
        <v>1.7623034800000006</v>
      </c>
      <c r="O145" s="73">
        <v>2.3354425400000003</v>
      </c>
      <c r="P145" s="74">
        <f t="shared" si="9"/>
        <v>2.1511504858024881E-2</v>
      </c>
      <c r="Q145" s="74">
        <f t="shared" si="10"/>
        <v>8.5841696848754812E-2</v>
      </c>
      <c r="R145" s="75">
        <f t="shared" si="11"/>
        <v>0.17109345324971129</v>
      </c>
      <c r="S145" s="7"/>
    </row>
    <row r="146" spans="1:19" x14ac:dyDescent="0.25">
      <c r="A146" s="66"/>
      <c r="B146" s="56"/>
      <c r="C146" s="67"/>
      <c r="D146" s="68"/>
      <c r="E146" s="69"/>
      <c r="F146" s="70"/>
      <c r="G146" s="71"/>
      <c r="H146" s="66">
        <v>13</v>
      </c>
      <c r="I146" s="67" t="s">
        <v>267</v>
      </c>
      <c r="J146" s="72">
        <v>21.319013000000002</v>
      </c>
      <c r="K146" s="73">
        <v>26.462575000000001</v>
      </c>
      <c r="L146" s="73">
        <f t="shared" si="8"/>
        <v>4.6838361564556426</v>
      </c>
      <c r="M146" s="73">
        <v>0.81629625645564374</v>
      </c>
      <c r="N146" s="73">
        <v>1.8490794399999999</v>
      </c>
      <c r="O146" s="73">
        <v>2.0184604599999996</v>
      </c>
      <c r="P146" s="74">
        <f t="shared" si="9"/>
        <v>3.0847196709150326E-2</v>
      </c>
      <c r="Q146" s="74">
        <f t="shared" si="10"/>
        <v>0.10072246168241916</v>
      </c>
      <c r="R146" s="75">
        <f t="shared" si="11"/>
        <v>0.17699850284621366</v>
      </c>
      <c r="S146" s="7"/>
    </row>
    <row r="147" spans="1:19" x14ac:dyDescent="0.25">
      <c r="A147" s="66"/>
      <c r="B147" s="56"/>
      <c r="C147" s="67"/>
      <c r="D147" s="68"/>
      <c r="E147" s="69"/>
      <c r="F147" s="70"/>
      <c r="G147" s="71"/>
      <c r="H147" s="66">
        <v>14</v>
      </c>
      <c r="I147" s="67" t="s">
        <v>268</v>
      </c>
      <c r="J147" s="72">
        <v>47.409767999999993</v>
      </c>
      <c r="K147" s="73">
        <v>56.317552000000006</v>
      </c>
      <c r="L147" s="73">
        <f t="shared" si="8"/>
        <v>8.7212675616742423</v>
      </c>
      <c r="M147" s="73">
        <v>2.6229433016742405</v>
      </c>
      <c r="N147" s="73">
        <v>2.3873170700000004</v>
      </c>
      <c r="O147" s="73">
        <v>3.7110071900000015</v>
      </c>
      <c r="P147" s="74">
        <f t="shared" si="9"/>
        <v>4.6574171080345256E-2</v>
      </c>
      <c r="Q147" s="74">
        <f t="shared" si="10"/>
        <v>8.8964455906645937E-2</v>
      </c>
      <c r="R147" s="75">
        <f t="shared" si="11"/>
        <v>0.15485878295410002</v>
      </c>
      <c r="S147" s="7"/>
    </row>
    <row r="148" spans="1:19" x14ac:dyDescent="0.25">
      <c r="A148" s="66"/>
      <c r="B148" s="56"/>
      <c r="C148" s="67"/>
      <c r="D148" s="68"/>
      <c r="E148" s="69"/>
      <c r="F148" s="70"/>
      <c r="G148" s="71"/>
      <c r="H148" s="66">
        <v>15</v>
      </c>
      <c r="I148" s="67" t="s">
        <v>255</v>
      </c>
      <c r="J148" s="72">
        <v>401.46677499999998</v>
      </c>
      <c r="K148" s="73">
        <v>449.51328700000005</v>
      </c>
      <c r="L148" s="73">
        <f t="shared" si="8"/>
        <v>107.69199112167313</v>
      </c>
      <c r="M148" s="73">
        <v>12.549294671673124</v>
      </c>
      <c r="N148" s="73">
        <v>39.850243020000001</v>
      </c>
      <c r="O148" s="73">
        <v>55.292453430000002</v>
      </c>
      <c r="P148" s="74">
        <f t="shared" si="9"/>
        <v>2.7917516644336973E-2</v>
      </c>
      <c r="Q148" s="74">
        <f t="shared" si="10"/>
        <v>0.11656949684709346</v>
      </c>
      <c r="R148" s="75">
        <f t="shared" si="11"/>
        <v>0.23957465604720404</v>
      </c>
      <c r="S148" s="7"/>
    </row>
    <row r="149" spans="1:19" x14ac:dyDescent="0.25">
      <c r="A149" s="66"/>
      <c r="B149" s="56"/>
      <c r="C149" s="67"/>
      <c r="D149" s="68"/>
      <c r="E149" s="69"/>
      <c r="F149" s="70"/>
      <c r="G149" s="71"/>
      <c r="H149" s="66">
        <v>16</v>
      </c>
      <c r="I149" s="67" t="s">
        <v>269</v>
      </c>
      <c r="J149" s="72">
        <v>16.693845999999997</v>
      </c>
      <c r="K149" s="73">
        <v>12.250450000000003</v>
      </c>
      <c r="L149" s="73">
        <f t="shared" si="8"/>
        <v>3.2521342884838198</v>
      </c>
      <c r="M149" s="73">
        <v>0.84562172848382033</v>
      </c>
      <c r="N149" s="73">
        <v>1.1109173799999998</v>
      </c>
      <c r="O149" s="73">
        <v>1.2955951799999998</v>
      </c>
      <c r="P149" s="74">
        <f t="shared" si="9"/>
        <v>6.9027809466902859E-2</v>
      </c>
      <c r="Q149" s="74">
        <f t="shared" si="10"/>
        <v>0.15971161128642783</v>
      </c>
      <c r="R149" s="75">
        <f t="shared" si="11"/>
        <v>0.26547059809915713</v>
      </c>
      <c r="S149" s="7"/>
    </row>
    <row r="150" spans="1:19" x14ac:dyDescent="0.25">
      <c r="A150" s="66"/>
      <c r="B150" s="56"/>
      <c r="C150" s="67"/>
      <c r="D150" s="68"/>
      <c r="E150" s="69"/>
      <c r="F150" s="70"/>
      <c r="G150" s="71"/>
      <c r="H150" s="66">
        <v>17</v>
      </c>
      <c r="I150" s="67" t="s">
        <v>270</v>
      </c>
      <c r="J150" s="72">
        <v>3.8754630000000008</v>
      </c>
      <c r="K150" s="73">
        <v>3.8754630000000003</v>
      </c>
      <c r="L150" s="73">
        <f t="shared" si="8"/>
        <v>0.611779389910034</v>
      </c>
      <c r="M150" s="73">
        <v>9.916469991003396E-2</v>
      </c>
      <c r="N150" s="73">
        <v>0.27553161000000004</v>
      </c>
      <c r="O150" s="73">
        <v>0.23708308000000003</v>
      </c>
      <c r="P150" s="74">
        <f t="shared" si="9"/>
        <v>2.5587832966031142E-2</v>
      </c>
      <c r="Q150" s="74">
        <f t="shared" si="10"/>
        <v>9.6684269701461212E-2</v>
      </c>
      <c r="R150" s="75">
        <f t="shared" si="11"/>
        <v>0.15785969054795104</v>
      </c>
      <c r="S150" s="7"/>
    </row>
    <row r="151" spans="1:19" x14ac:dyDescent="0.25">
      <c r="A151" s="66"/>
      <c r="B151" s="56"/>
      <c r="C151" s="67"/>
      <c r="D151" s="68"/>
      <c r="E151" s="69"/>
      <c r="F151" s="70"/>
      <c r="G151" s="71"/>
      <c r="H151" s="66">
        <v>18</v>
      </c>
      <c r="I151" s="67" t="s">
        <v>271</v>
      </c>
      <c r="J151" s="72">
        <v>2.2219389999999994</v>
      </c>
      <c r="K151" s="73">
        <v>2.3253279999999998</v>
      </c>
      <c r="L151" s="73">
        <f t="shared" si="8"/>
        <v>0.39666507987929972</v>
      </c>
      <c r="M151" s="73">
        <v>0.1380345398792997</v>
      </c>
      <c r="N151" s="73">
        <v>0.11992951000000002</v>
      </c>
      <c r="O151" s="73">
        <v>0.13870103</v>
      </c>
      <c r="P151" s="74">
        <f t="shared" si="9"/>
        <v>5.9361320157543244E-2</v>
      </c>
      <c r="Q151" s="74">
        <f t="shared" si="10"/>
        <v>0.11093662910320597</v>
      </c>
      <c r="R151" s="75">
        <f t="shared" si="11"/>
        <v>0.17058457124298151</v>
      </c>
      <c r="S151" s="7"/>
    </row>
    <row r="152" spans="1:19" x14ac:dyDescent="0.25">
      <c r="A152" s="66"/>
      <c r="B152" s="56"/>
      <c r="C152" s="67"/>
      <c r="D152" s="68"/>
      <c r="E152" s="69"/>
      <c r="F152" s="70"/>
      <c r="G152" s="71"/>
      <c r="H152" s="66">
        <v>19</v>
      </c>
      <c r="I152" s="67" t="s">
        <v>272</v>
      </c>
      <c r="J152" s="72">
        <v>6.6971599999999976</v>
      </c>
      <c r="K152" s="73">
        <v>8.5808569999999982</v>
      </c>
      <c r="L152" s="73">
        <f t="shared" si="8"/>
        <v>1.488385522179873</v>
      </c>
      <c r="M152" s="73">
        <v>0.10235607217987308</v>
      </c>
      <c r="N152" s="73">
        <v>0.68399089999999996</v>
      </c>
      <c r="O152" s="73">
        <v>0.70203854999999993</v>
      </c>
      <c r="P152" s="74">
        <f t="shared" si="9"/>
        <v>1.1928420690366138E-2</v>
      </c>
      <c r="Q152" s="74">
        <f t="shared" si="10"/>
        <v>9.1639677969213698E-2</v>
      </c>
      <c r="R152" s="75">
        <f t="shared" si="11"/>
        <v>0.17345418087958736</v>
      </c>
      <c r="S152" s="7"/>
    </row>
    <row r="153" spans="1:19" x14ac:dyDescent="0.25">
      <c r="A153" s="66"/>
      <c r="B153" s="56"/>
      <c r="C153" s="67"/>
      <c r="D153" s="68"/>
      <c r="E153" s="69"/>
      <c r="F153" s="70"/>
      <c r="G153" s="71"/>
      <c r="H153" s="66">
        <v>20</v>
      </c>
      <c r="I153" s="67" t="s">
        <v>273</v>
      </c>
      <c r="J153" s="72">
        <v>40.963023000000014</v>
      </c>
      <c r="K153" s="73">
        <v>50.436943000000007</v>
      </c>
      <c r="L153" s="73">
        <f t="shared" si="8"/>
        <v>9.9894221071324374</v>
      </c>
      <c r="M153" s="73">
        <v>2.2752878871324356</v>
      </c>
      <c r="N153" s="73">
        <v>3.3803581000000014</v>
      </c>
      <c r="O153" s="73">
        <v>4.3337761200000013</v>
      </c>
      <c r="P153" s="74">
        <f t="shared" si="9"/>
        <v>4.5111534359495879E-2</v>
      </c>
      <c r="Q153" s="74">
        <f t="shared" si="10"/>
        <v>0.1121330051096165</v>
      </c>
      <c r="R153" s="75">
        <f t="shared" si="11"/>
        <v>0.198057644118765</v>
      </c>
      <c r="S153" s="7"/>
    </row>
    <row r="154" spans="1:19" x14ac:dyDescent="0.25">
      <c r="A154" s="66"/>
      <c r="B154" s="56"/>
      <c r="C154" s="67"/>
      <c r="D154" s="68"/>
      <c r="E154" s="69"/>
      <c r="F154" s="70"/>
      <c r="G154" s="71"/>
      <c r="H154" s="66">
        <v>21</v>
      </c>
      <c r="I154" s="67" t="s">
        <v>274</v>
      </c>
      <c r="J154" s="72">
        <v>18.907458999999999</v>
      </c>
      <c r="K154" s="73">
        <v>18.269085000000004</v>
      </c>
      <c r="L154" s="73">
        <f t="shared" si="8"/>
        <v>2.5252933501671824</v>
      </c>
      <c r="M154" s="73">
        <v>1.7084280167182442E-2</v>
      </c>
      <c r="N154" s="73">
        <v>0.93413272999999986</v>
      </c>
      <c r="O154" s="73">
        <v>1.57407634</v>
      </c>
      <c r="P154" s="74">
        <f t="shared" si="9"/>
        <v>9.3514700748189845E-4</v>
      </c>
      <c r="Q154" s="74">
        <f t="shared" si="10"/>
        <v>5.2067030733459398E-2</v>
      </c>
      <c r="R154" s="75">
        <f t="shared" si="11"/>
        <v>0.13822768628900581</v>
      </c>
      <c r="S154" s="7"/>
    </row>
    <row r="155" spans="1:19" x14ac:dyDescent="0.25">
      <c r="A155" s="66"/>
      <c r="B155" s="56"/>
      <c r="C155" s="67"/>
      <c r="D155" s="68"/>
      <c r="E155" s="69"/>
      <c r="F155" s="70"/>
      <c r="G155" s="71"/>
      <c r="H155" s="66">
        <v>22</v>
      </c>
      <c r="I155" s="67" t="s">
        <v>275</v>
      </c>
      <c r="J155" s="72">
        <v>6.7661669999999985</v>
      </c>
      <c r="K155" s="73">
        <v>16.183805000000003</v>
      </c>
      <c r="L155" s="73">
        <f t="shared" si="8"/>
        <v>2.2502385427424825</v>
      </c>
      <c r="M155" s="73">
        <v>0.2705681327424827</v>
      </c>
      <c r="N155" s="73">
        <v>0.91038739999999974</v>
      </c>
      <c r="O155" s="73">
        <v>1.0692830100000001</v>
      </c>
      <c r="P155" s="74">
        <f t="shared" si="9"/>
        <v>1.6718449878905649E-2</v>
      </c>
      <c r="Q155" s="74">
        <f t="shared" si="10"/>
        <v>7.2971438592004931E-2</v>
      </c>
      <c r="R155" s="75">
        <f t="shared" si="11"/>
        <v>0.13904261344859767</v>
      </c>
      <c r="S155" s="7"/>
    </row>
    <row r="156" spans="1:19" x14ac:dyDescent="0.25">
      <c r="A156" s="66"/>
      <c r="B156" s="56"/>
      <c r="C156" s="67"/>
      <c r="D156" s="68"/>
      <c r="E156" s="69"/>
      <c r="F156" s="70"/>
      <c r="G156" s="71"/>
      <c r="H156" s="66">
        <v>23</v>
      </c>
      <c r="I156" s="67" t="s">
        <v>276</v>
      </c>
      <c r="J156" s="72">
        <v>9.8377090000000003</v>
      </c>
      <c r="K156" s="73">
        <v>10.271169999999998</v>
      </c>
      <c r="L156" s="73">
        <f t="shared" si="8"/>
        <v>1.7180764175359713</v>
      </c>
      <c r="M156" s="73">
        <v>0.36917439753597137</v>
      </c>
      <c r="N156" s="73">
        <v>0.77041143999999995</v>
      </c>
      <c r="O156" s="73">
        <v>0.57849057999999998</v>
      </c>
      <c r="P156" s="74">
        <f t="shared" si="9"/>
        <v>3.5942779404485703E-2</v>
      </c>
      <c r="Q156" s="74">
        <f t="shared" si="10"/>
        <v>0.11094995385491346</v>
      </c>
      <c r="R156" s="75">
        <f t="shared" si="11"/>
        <v>0.16727173413895122</v>
      </c>
      <c r="S156" s="7"/>
    </row>
    <row r="157" spans="1:19" x14ac:dyDescent="0.25">
      <c r="A157" s="66"/>
      <c r="B157" s="56"/>
      <c r="C157" s="67"/>
      <c r="D157" s="68"/>
      <c r="E157" s="69"/>
      <c r="F157" s="70"/>
      <c r="G157" s="71"/>
      <c r="H157" s="66">
        <v>24</v>
      </c>
      <c r="I157" s="67" t="s">
        <v>277</v>
      </c>
      <c r="J157" s="72">
        <v>6.5806839999999998</v>
      </c>
      <c r="K157" s="73">
        <v>7.5973719999999973</v>
      </c>
      <c r="L157" s="73">
        <f t="shared" si="8"/>
        <v>2.0144258704580444</v>
      </c>
      <c r="M157" s="73">
        <v>0.38314441045804415</v>
      </c>
      <c r="N157" s="73">
        <v>0.5599890500000001</v>
      </c>
      <c r="O157" s="73">
        <v>1.0712924100000001</v>
      </c>
      <c r="P157" s="74">
        <f t="shared" si="9"/>
        <v>5.0431176788242604E-2</v>
      </c>
      <c r="Q157" s="74">
        <f t="shared" si="10"/>
        <v>0.12413943406457451</v>
      </c>
      <c r="R157" s="75">
        <f t="shared" si="11"/>
        <v>0.26514772087743566</v>
      </c>
      <c r="S157" s="7"/>
    </row>
    <row r="158" spans="1:19" x14ac:dyDescent="0.25">
      <c r="A158" s="66"/>
      <c r="B158" s="56"/>
      <c r="C158" s="67"/>
      <c r="D158" s="68"/>
      <c r="E158" s="69"/>
      <c r="F158" s="70"/>
      <c r="G158" s="71"/>
      <c r="H158" s="66">
        <v>25</v>
      </c>
      <c r="I158" s="67" t="s">
        <v>278</v>
      </c>
      <c r="J158" s="72">
        <v>10.193103999999998</v>
      </c>
      <c r="K158" s="73">
        <v>14.125342999999999</v>
      </c>
      <c r="L158" s="73">
        <f t="shared" si="8"/>
        <v>3.5359747950941181</v>
      </c>
      <c r="M158" s="73">
        <v>0.20397976509411819</v>
      </c>
      <c r="N158" s="73">
        <v>2.4383567799999999</v>
      </c>
      <c r="O158" s="73">
        <v>0.89363824999999975</v>
      </c>
      <c r="P158" s="74">
        <f t="shared" si="9"/>
        <v>1.4440694650325886E-2</v>
      </c>
      <c r="Q158" s="74">
        <f t="shared" si="10"/>
        <v>0.18706353149046492</v>
      </c>
      <c r="R158" s="75">
        <f t="shared" si="11"/>
        <v>0.25032841999618122</v>
      </c>
      <c r="S158" s="7"/>
    </row>
    <row r="159" spans="1:19" x14ac:dyDescent="0.25">
      <c r="A159" s="44"/>
      <c r="B159" s="45"/>
      <c r="C159" s="46"/>
      <c r="D159" s="47"/>
      <c r="E159" s="48"/>
      <c r="F159" s="49">
        <v>39</v>
      </c>
      <c r="G159" s="50" t="s">
        <v>157</v>
      </c>
      <c r="H159" s="90"/>
      <c r="I159" s="46"/>
      <c r="J159" s="51">
        <v>47.368912999999999</v>
      </c>
      <c r="K159" s="52">
        <v>40.610254999999988</v>
      </c>
      <c r="L159" s="53">
        <f t="shared" si="8"/>
        <v>2.6188467868332874</v>
      </c>
      <c r="M159" s="53">
        <v>0.33682707683328772</v>
      </c>
      <c r="N159" s="53">
        <v>0.51318467999999995</v>
      </c>
      <c r="O159" s="53">
        <v>1.7688350299999998</v>
      </c>
      <c r="P159" s="54">
        <f t="shared" si="9"/>
        <v>8.2941384345724452E-3</v>
      </c>
      <c r="Q159" s="54">
        <f t="shared" si="10"/>
        <v>2.0930963295682038E-2</v>
      </c>
      <c r="R159" s="55">
        <f t="shared" si="11"/>
        <v>6.4487326829966676E-2</v>
      </c>
      <c r="S159" s="7"/>
    </row>
    <row r="160" spans="1:19" x14ac:dyDescent="0.25">
      <c r="A160" s="66"/>
      <c r="B160" s="56"/>
      <c r="C160" s="67"/>
      <c r="D160" s="68"/>
      <c r="E160" s="69"/>
      <c r="F160" s="70"/>
      <c r="G160" s="71"/>
      <c r="H160" s="66">
        <v>1</v>
      </c>
      <c r="I160" s="67" t="s">
        <v>256</v>
      </c>
      <c r="J160" s="72">
        <v>0.36199999999999999</v>
      </c>
      <c r="K160" s="73">
        <v>0.36199999999999999</v>
      </c>
      <c r="L160" s="73">
        <f t="shared" si="8"/>
        <v>0.10711200074505806</v>
      </c>
      <c r="M160" s="73">
        <v>5.000000074505806E-2</v>
      </c>
      <c r="N160" s="73">
        <v>1.023E-2</v>
      </c>
      <c r="O160" s="73">
        <v>4.6882E-2</v>
      </c>
      <c r="P160" s="74">
        <f t="shared" si="9"/>
        <v>0.13812154901949741</v>
      </c>
      <c r="Q160" s="74">
        <f t="shared" si="10"/>
        <v>0.1663812175277847</v>
      </c>
      <c r="R160" s="75">
        <f t="shared" si="11"/>
        <v>0.29588950482060239</v>
      </c>
      <c r="S160" s="7"/>
    </row>
    <row r="161" spans="1:19" x14ac:dyDescent="0.25">
      <c r="A161" s="66"/>
      <c r="B161" s="56"/>
      <c r="C161" s="67"/>
      <c r="D161" s="68"/>
      <c r="E161" s="69"/>
      <c r="F161" s="70"/>
      <c r="G161" s="71"/>
      <c r="H161" s="66">
        <v>2</v>
      </c>
      <c r="I161" s="67" t="s">
        <v>257</v>
      </c>
      <c r="J161" s="72">
        <v>0.50076500000000002</v>
      </c>
      <c r="K161" s="73">
        <v>0.52516300000000005</v>
      </c>
      <c r="L161" s="73">
        <f t="shared" si="8"/>
        <v>3.9999989999999999E-2</v>
      </c>
      <c r="M161" s="73">
        <v>0</v>
      </c>
      <c r="N161" s="73">
        <v>0</v>
      </c>
      <c r="O161" s="73">
        <v>3.9999989999999999E-2</v>
      </c>
      <c r="P161" s="74">
        <f t="shared" si="9"/>
        <v>0</v>
      </c>
      <c r="Q161" s="74">
        <f t="shared" si="10"/>
        <v>0</v>
      </c>
      <c r="R161" s="75">
        <f t="shared" si="11"/>
        <v>7.616680916210776E-2</v>
      </c>
      <c r="S161" s="7"/>
    </row>
    <row r="162" spans="1:19" x14ac:dyDescent="0.25">
      <c r="A162" s="66"/>
      <c r="B162" s="56"/>
      <c r="C162" s="67"/>
      <c r="D162" s="68"/>
      <c r="E162" s="69"/>
      <c r="F162" s="70"/>
      <c r="G162" s="71"/>
      <c r="H162" s="66">
        <v>3</v>
      </c>
      <c r="I162" s="67" t="s">
        <v>258</v>
      </c>
      <c r="J162" s="72">
        <v>5.8599999999999999E-2</v>
      </c>
      <c r="K162" s="73">
        <v>5.9400000000000001E-2</v>
      </c>
      <c r="L162" s="73">
        <f t="shared" si="8"/>
        <v>0</v>
      </c>
      <c r="M162" s="73">
        <v>0</v>
      </c>
      <c r="N162" s="73">
        <v>0</v>
      </c>
      <c r="O162" s="73">
        <v>0</v>
      </c>
      <c r="P162" s="74">
        <f t="shared" si="9"/>
        <v>0</v>
      </c>
      <c r="Q162" s="74">
        <f t="shared" si="10"/>
        <v>0</v>
      </c>
      <c r="R162" s="75">
        <f t="shared" si="11"/>
        <v>0</v>
      </c>
      <c r="S162" s="7"/>
    </row>
    <row r="163" spans="1:19" x14ac:dyDescent="0.25">
      <c r="A163" s="66"/>
      <c r="B163" s="56"/>
      <c r="C163" s="67"/>
      <c r="D163" s="68"/>
      <c r="E163" s="69"/>
      <c r="F163" s="70"/>
      <c r="G163" s="71"/>
      <c r="H163" s="66">
        <v>4</v>
      </c>
      <c r="I163" s="67" t="s">
        <v>259</v>
      </c>
      <c r="J163" s="72">
        <v>0.27139400000000002</v>
      </c>
      <c r="K163" s="73">
        <v>0.24668399999999999</v>
      </c>
      <c r="L163" s="73">
        <f t="shared" si="8"/>
        <v>2.6269599999999997E-2</v>
      </c>
      <c r="M163" s="73">
        <v>0</v>
      </c>
      <c r="N163" s="73">
        <v>9.963979999999999E-3</v>
      </c>
      <c r="O163" s="73">
        <v>1.630562E-2</v>
      </c>
      <c r="P163" s="74">
        <f t="shared" si="9"/>
        <v>0</v>
      </c>
      <c r="Q163" s="74">
        <f t="shared" si="10"/>
        <v>4.0391675179581976E-2</v>
      </c>
      <c r="R163" s="75">
        <f t="shared" si="11"/>
        <v>0.10649089523438893</v>
      </c>
      <c r="S163" s="7"/>
    </row>
    <row r="164" spans="1:19" x14ac:dyDescent="0.25">
      <c r="A164" s="66"/>
      <c r="B164" s="56"/>
      <c r="C164" s="67"/>
      <c r="D164" s="68"/>
      <c r="E164" s="69"/>
      <c r="F164" s="70"/>
      <c r="G164" s="71"/>
      <c r="H164" s="66">
        <v>5</v>
      </c>
      <c r="I164" s="67" t="s">
        <v>260</v>
      </c>
      <c r="J164" s="72">
        <v>0.99037200000000014</v>
      </c>
      <c r="K164" s="73">
        <v>0.79068399999999994</v>
      </c>
      <c r="L164" s="73">
        <f t="shared" si="8"/>
        <v>9.6829490000000004E-2</v>
      </c>
      <c r="M164" s="73">
        <v>0</v>
      </c>
      <c r="N164" s="73">
        <v>9.4579490000000002E-2</v>
      </c>
      <c r="O164" s="73">
        <v>2.2499999999999998E-3</v>
      </c>
      <c r="P164" s="74">
        <f t="shared" si="9"/>
        <v>0</v>
      </c>
      <c r="Q164" s="74">
        <f t="shared" si="10"/>
        <v>0.11961730602870427</v>
      </c>
      <c r="R164" s="75">
        <f t="shared" si="11"/>
        <v>0.1224629434767872</v>
      </c>
      <c r="S164" s="7"/>
    </row>
    <row r="165" spans="1:19" x14ac:dyDescent="0.25">
      <c r="A165" s="66"/>
      <c r="B165" s="56"/>
      <c r="C165" s="67"/>
      <c r="D165" s="68"/>
      <c r="E165" s="69"/>
      <c r="F165" s="70"/>
      <c r="G165" s="71"/>
      <c r="H165" s="66">
        <v>6</v>
      </c>
      <c r="I165" s="67" t="s">
        <v>261</v>
      </c>
      <c r="J165" s="72">
        <v>0.6841830000000001</v>
      </c>
      <c r="K165" s="73">
        <v>0.81559699999999991</v>
      </c>
      <c r="L165" s="73">
        <f t="shared" si="8"/>
        <v>0.1191443003245473</v>
      </c>
      <c r="M165" s="73">
        <v>2.1355000324547291E-2</v>
      </c>
      <c r="N165" s="73">
        <v>1.678E-2</v>
      </c>
      <c r="O165" s="73">
        <v>8.1009300000000006E-2</v>
      </c>
      <c r="P165" s="74">
        <f t="shared" si="9"/>
        <v>2.618327473561979E-2</v>
      </c>
      <c r="Q165" s="74">
        <f t="shared" si="10"/>
        <v>4.6757161103519629E-2</v>
      </c>
      <c r="R165" s="75">
        <f t="shared" si="11"/>
        <v>0.14608231801312083</v>
      </c>
      <c r="S165" s="7"/>
    </row>
    <row r="166" spans="1:19" x14ac:dyDescent="0.25">
      <c r="A166" s="66"/>
      <c r="B166" s="56"/>
      <c r="C166" s="67"/>
      <c r="D166" s="68"/>
      <c r="E166" s="69"/>
      <c r="F166" s="70"/>
      <c r="G166" s="71"/>
      <c r="H166" s="66">
        <v>8</v>
      </c>
      <c r="I166" s="67" t="s">
        <v>262</v>
      </c>
      <c r="J166" s="72">
        <v>24.274983999999993</v>
      </c>
      <c r="K166" s="73">
        <v>20.460916999999995</v>
      </c>
      <c r="L166" s="73">
        <f t="shared" si="8"/>
        <v>0.96418811999999976</v>
      </c>
      <c r="M166" s="73">
        <v>0</v>
      </c>
      <c r="N166" s="73">
        <v>9.3310709999999991E-2</v>
      </c>
      <c r="O166" s="73">
        <v>0.87087740999999974</v>
      </c>
      <c r="P166" s="74">
        <f t="shared" si="9"/>
        <v>0</v>
      </c>
      <c r="Q166" s="74">
        <f t="shared" si="10"/>
        <v>4.5604363675391486E-3</v>
      </c>
      <c r="R166" s="75">
        <f t="shared" si="11"/>
        <v>4.7123407030095474E-2</v>
      </c>
      <c r="S166" s="7"/>
    </row>
    <row r="167" spans="1:19" x14ac:dyDescent="0.25">
      <c r="A167" s="66"/>
      <c r="B167" s="56"/>
      <c r="C167" s="67"/>
      <c r="D167" s="68"/>
      <c r="E167" s="69"/>
      <c r="F167" s="70"/>
      <c r="G167" s="71"/>
      <c r="H167" s="66">
        <v>9</v>
      </c>
      <c r="I167" s="67" t="s">
        <v>263</v>
      </c>
      <c r="J167" s="72">
        <v>1.2307220000000001</v>
      </c>
      <c r="K167" s="73">
        <v>1.2844760000000002</v>
      </c>
      <c r="L167" s="73">
        <f t="shared" si="8"/>
        <v>0</v>
      </c>
      <c r="M167" s="73">
        <v>0</v>
      </c>
      <c r="N167" s="73">
        <v>0</v>
      </c>
      <c r="O167" s="73">
        <v>0</v>
      </c>
      <c r="P167" s="74">
        <f t="shared" si="9"/>
        <v>0</v>
      </c>
      <c r="Q167" s="74">
        <f t="shared" si="10"/>
        <v>0</v>
      </c>
      <c r="R167" s="75">
        <f t="shared" si="11"/>
        <v>0</v>
      </c>
      <c r="S167" s="7"/>
    </row>
    <row r="168" spans="1:19" x14ac:dyDescent="0.25">
      <c r="A168" s="66"/>
      <c r="B168" s="56"/>
      <c r="C168" s="67"/>
      <c r="D168" s="68"/>
      <c r="E168" s="69"/>
      <c r="F168" s="70"/>
      <c r="G168" s="71"/>
      <c r="H168" s="66">
        <v>12</v>
      </c>
      <c r="I168" s="67" t="s">
        <v>266</v>
      </c>
      <c r="J168" s="72">
        <v>0.50121400000000005</v>
      </c>
      <c r="K168" s="73">
        <v>0.61869300000000005</v>
      </c>
      <c r="L168" s="73">
        <f t="shared" si="8"/>
        <v>0.15527128659303696</v>
      </c>
      <c r="M168" s="73">
        <v>0.13817379659303697</v>
      </c>
      <c r="N168" s="73">
        <v>1.6347489999999999E-2</v>
      </c>
      <c r="O168" s="73">
        <v>7.5000000000000002E-4</v>
      </c>
      <c r="P168" s="74">
        <f t="shared" si="9"/>
        <v>0.22333176000542587</v>
      </c>
      <c r="Q168" s="74">
        <f t="shared" si="10"/>
        <v>0.24975437994778824</v>
      </c>
      <c r="R168" s="75">
        <f t="shared" si="11"/>
        <v>0.25096661283227212</v>
      </c>
      <c r="S168" s="7"/>
    </row>
    <row r="169" spans="1:19" x14ac:dyDescent="0.25">
      <c r="A169" s="66"/>
      <c r="B169" s="56"/>
      <c r="C169" s="67"/>
      <c r="D169" s="68"/>
      <c r="E169" s="69"/>
      <c r="F169" s="70"/>
      <c r="G169" s="71"/>
      <c r="H169" s="66">
        <v>13</v>
      </c>
      <c r="I169" s="67" t="s">
        <v>267</v>
      </c>
      <c r="J169" s="72">
        <v>2.1884999999999999</v>
      </c>
      <c r="K169" s="73">
        <v>1.8272279999999999</v>
      </c>
      <c r="L169" s="73">
        <f t="shared" si="8"/>
        <v>4.3410000000000002E-3</v>
      </c>
      <c r="M169" s="73">
        <v>0</v>
      </c>
      <c r="N169" s="73">
        <v>4.3410000000000002E-3</v>
      </c>
      <c r="O169" s="73">
        <v>0</v>
      </c>
      <c r="P169" s="74">
        <f t="shared" si="9"/>
        <v>0</v>
      </c>
      <c r="Q169" s="74">
        <f t="shared" si="10"/>
        <v>2.3757297939830174E-3</v>
      </c>
      <c r="R169" s="75">
        <f t="shared" si="11"/>
        <v>2.3757297939830174E-3</v>
      </c>
      <c r="S169" s="7"/>
    </row>
    <row r="170" spans="1:19" x14ac:dyDescent="0.25">
      <c r="A170" s="66"/>
      <c r="B170" s="56"/>
      <c r="C170" s="67"/>
      <c r="D170" s="68"/>
      <c r="E170" s="69"/>
      <c r="F170" s="70"/>
      <c r="G170" s="71"/>
      <c r="H170" s="66">
        <v>15</v>
      </c>
      <c r="I170" s="67" t="s">
        <v>255</v>
      </c>
      <c r="J170" s="72">
        <v>0.2235</v>
      </c>
      <c r="K170" s="73">
        <v>0.56530900000000006</v>
      </c>
      <c r="L170" s="73">
        <f t="shared" si="8"/>
        <v>0.10028303999999999</v>
      </c>
      <c r="M170" s="73">
        <v>0</v>
      </c>
      <c r="N170" s="73">
        <v>0</v>
      </c>
      <c r="O170" s="73">
        <v>0.10028303999999999</v>
      </c>
      <c r="P170" s="74">
        <f t="shared" si="9"/>
        <v>0</v>
      </c>
      <c r="Q170" s="74">
        <f t="shared" si="10"/>
        <v>0</v>
      </c>
      <c r="R170" s="75">
        <f t="shared" si="11"/>
        <v>0.17739508834991125</v>
      </c>
      <c r="S170" s="7"/>
    </row>
    <row r="171" spans="1:19" x14ac:dyDescent="0.25">
      <c r="A171" s="66"/>
      <c r="B171" s="56"/>
      <c r="C171" s="67"/>
      <c r="D171" s="68"/>
      <c r="E171" s="69"/>
      <c r="F171" s="70"/>
      <c r="G171" s="71"/>
      <c r="H171" s="66">
        <v>16</v>
      </c>
      <c r="I171" s="67" t="s">
        <v>269</v>
      </c>
      <c r="J171" s="72">
        <v>0.73730099999999998</v>
      </c>
      <c r="K171" s="73">
        <v>0.59435700000000002</v>
      </c>
      <c r="L171" s="73">
        <f t="shared" si="8"/>
        <v>0.11204999871551991</v>
      </c>
      <c r="M171" s="73">
        <v>0.11204999871551991</v>
      </c>
      <c r="N171" s="73">
        <v>0</v>
      </c>
      <c r="O171" s="73">
        <v>0</v>
      </c>
      <c r="P171" s="74">
        <f t="shared" si="9"/>
        <v>0.18852305721228135</v>
      </c>
      <c r="Q171" s="74">
        <f t="shared" si="10"/>
        <v>0.18852305721228135</v>
      </c>
      <c r="R171" s="75">
        <f t="shared" si="11"/>
        <v>0.18852305721228135</v>
      </c>
      <c r="S171" s="7"/>
    </row>
    <row r="172" spans="1:19" x14ac:dyDescent="0.25">
      <c r="A172" s="66"/>
      <c r="B172" s="56"/>
      <c r="C172" s="67"/>
      <c r="D172" s="68"/>
      <c r="E172" s="69"/>
      <c r="F172" s="70"/>
      <c r="G172" s="71"/>
      <c r="H172" s="66">
        <v>18</v>
      </c>
      <c r="I172" s="67" t="s">
        <v>271</v>
      </c>
      <c r="J172" s="72">
        <v>0</v>
      </c>
      <c r="K172" s="73">
        <v>8.9029999999999998E-2</v>
      </c>
      <c r="L172" s="73">
        <f t="shared" si="8"/>
        <v>1.8176029999999999E-2</v>
      </c>
      <c r="M172" s="73">
        <v>0</v>
      </c>
      <c r="N172" s="73">
        <v>6.0000000000000001E-3</v>
      </c>
      <c r="O172" s="73">
        <v>1.2176029999999999E-2</v>
      </c>
      <c r="P172" s="74">
        <f t="shared" si="9"/>
        <v>0</v>
      </c>
      <c r="Q172" s="74">
        <f t="shared" si="10"/>
        <v>6.7393013590924408E-2</v>
      </c>
      <c r="R172" s="75">
        <f t="shared" si="11"/>
        <v>0.20415623946984163</v>
      </c>
      <c r="S172" s="7"/>
    </row>
    <row r="173" spans="1:19" x14ac:dyDescent="0.25">
      <c r="A173" s="66"/>
      <c r="B173" s="56"/>
      <c r="C173" s="67"/>
      <c r="D173" s="68"/>
      <c r="E173" s="69"/>
      <c r="F173" s="70"/>
      <c r="G173" s="71"/>
      <c r="H173" s="66">
        <v>19</v>
      </c>
      <c r="I173" s="67" t="s">
        <v>272</v>
      </c>
      <c r="J173" s="72">
        <v>0.16999999999999998</v>
      </c>
      <c r="K173" s="73">
        <v>4.4999999999999998E-2</v>
      </c>
      <c r="L173" s="73">
        <f t="shared" si="8"/>
        <v>0</v>
      </c>
      <c r="M173" s="73">
        <v>0</v>
      </c>
      <c r="N173" s="73">
        <v>0</v>
      </c>
      <c r="O173" s="73">
        <v>0</v>
      </c>
      <c r="P173" s="74">
        <f t="shared" si="9"/>
        <v>0</v>
      </c>
      <c r="Q173" s="74">
        <f t="shared" si="10"/>
        <v>0</v>
      </c>
      <c r="R173" s="75">
        <f t="shared" si="11"/>
        <v>0</v>
      </c>
      <c r="S173" s="7"/>
    </row>
    <row r="174" spans="1:19" x14ac:dyDescent="0.25">
      <c r="A174" s="66"/>
      <c r="B174" s="56"/>
      <c r="C174" s="67"/>
      <c r="D174" s="68"/>
      <c r="E174" s="69"/>
      <c r="F174" s="70"/>
      <c r="G174" s="71"/>
      <c r="H174" s="66">
        <v>20</v>
      </c>
      <c r="I174" s="67" t="s">
        <v>273</v>
      </c>
      <c r="J174" s="72">
        <v>0.92693500000000006</v>
      </c>
      <c r="K174" s="73">
        <v>0.88790800000000003</v>
      </c>
      <c r="L174" s="73">
        <f t="shared" si="8"/>
        <v>0.12061250003407337</v>
      </c>
      <c r="M174" s="73">
        <v>4.7860000340733677E-3</v>
      </c>
      <c r="N174" s="73">
        <v>2.3918999999999999E-2</v>
      </c>
      <c r="O174" s="73">
        <v>9.1907500000000003E-2</v>
      </c>
      <c r="P174" s="74">
        <f t="shared" si="9"/>
        <v>5.3901981219601214E-3</v>
      </c>
      <c r="Q174" s="74">
        <f t="shared" si="10"/>
        <v>3.2328799868987963E-2</v>
      </c>
      <c r="R174" s="75">
        <f t="shared" si="11"/>
        <v>0.13583896083161021</v>
      </c>
      <c r="S174" s="7"/>
    </row>
    <row r="175" spans="1:19" x14ac:dyDescent="0.25">
      <c r="A175" s="66"/>
      <c r="B175" s="56"/>
      <c r="C175" s="67"/>
      <c r="D175" s="68"/>
      <c r="E175" s="69"/>
      <c r="F175" s="70"/>
      <c r="G175" s="71"/>
      <c r="H175" s="66">
        <v>21</v>
      </c>
      <c r="I175" s="67" t="s">
        <v>274</v>
      </c>
      <c r="J175" s="72">
        <v>12.285919999999996</v>
      </c>
      <c r="K175" s="73">
        <v>9.5674719999999969</v>
      </c>
      <c r="L175" s="73">
        <f t="shared" si="8"/>
        <v>0.41519179000000001</v>
      </c>
      <c r="M175" s="73">
        <v>0</v>
      </c>
      <c r="N175" s="73">
        <v>2.324333E-2</v>
      </c>
      <c r="O175" s="73">
        <v>0.39194846</v>
      </c>
      <c r="P175" s="74">
        <f t="shared" si="9"/>
        <v>0</v>
      </c>
      <c r="Q175" s="74">
        <f t="shared" si="10"/>
        <v>2.4294118655377311E-3</v>
      </c>
      <c r="R175" s="75">
        <f t="shared" si="11"/>
        <v>4.3396185533649864E-2</v>
      </c>
      <c r="S175" s="7"/>
    </row>
    <row r="176" spans="1:19" x14ac:dyDescent="0.25">
      <c r="A176" s="66"/>
      <c r="B176" s="56"/>
      <c r="C176" s="67"/>
      <c r="D176" s="68"/>
      <c r="E176" s="69"/>
      <c r="F176" s="70"/>
      <c r="G176" s="71"/>
      <c r="H176" s="66">
        <v>23</v>
      </c>
      <c r="I176" s="67" t="s">
        <v>276</v>
      </c>
      <c r="J176" s="72">
        <v>1.2063729999999999</v>
      </c>
      <c r="K176" s="73">
        <v>1.4421870000000003</v>
      </c>
      <c r="L176" s="73">
        <f t="shared" si="8"/>
        <v>0.13937764042105213</v>
      </c>
      <c r="M176" s="73">
        <v>1.0462280421052128E-2</v>
      </c>
      <c r="N176" s="73">
        <v>1.4469680000000002E-2</v>
      </c>
      <c r="O176" s="73">
        <v>0.11444567999999999</v>
      </c>
      <c r="P176" s="74">
        <f t="shared" si="9"/>
        <v>7.254454811374756E-3</v>
      </c>
      <c r="Q176" s="74">
        <f t="shared" si="10"/>
        <v>1.7287605852120511E-2</v>
      </c>
      <c r="R176" s="75">
        <f t="shared" si="11"/>
        <v>9.6643251132517566E-2</v>
      </c>
      <c r="S176" s="7"/>
    </row>
    <row r="177" spans="1:19" x14ac:dyDescent="0.25">
      <c r="A177" s="66"/>
      <c r="B177" s="56"/>
      <c r="C177" s="67"/>
      <c r="D177" s="68"/>
      <c r="E177" s="69"/>
      <c r="F177" s="70"/>
      <c r="G177" s="71"/>
      <c r="H177" s="66">
        <v>24</v>
      </c>
      <c r="I177" s="67" t="s">
        <v>277</v>
      </c>
      <c r="J177" s="72">
        <v>0.51014999999999999</v>
      </c>
      <c r="K177" s="73">
        <v>0.41015000000000007</v>
      </c>
      <c r="L177" s="73">
        <f t="shared" si="8"/>
        <v>0.2</v>
      </c>
      <c r="M177" s="73">
        <v>0</v>
      </c>
      <c r="N177" s="73">
        <v>0.2</v>
      </c>
      <c r="O177" s="73">
        <v>0</v>
      </c>
      <c r="P177" s="74">
        <f t="shared" si="9"/>
        <v>0</v>
      </c>
      <c r="Q177" s="74">
        <f t="shared" si="10"/>
        <v>0.48762647811776172</v>
      </c>
      <c r="R177" s="75">
        <f t="shared" si="11"/>
        <v>0.48762647811776172</v>
      </c>
      <c r="S177" s="7"/>
    </row>
    <row r="178" spans="1:19" x14ac:dyDescent="0.25">
      <c r="A178" s="66"/>
      <c r="B178" s="56"/>
      <c r="C178" s="67"/>
      <c r="D178" s="68"/>
      <c r="E178" s="69"/>
      <c r="F178" s="70"/>
      <c r="G178" s="71"/>
      <c r="H178" s="66">
        <v>25</v>
      </c>
      <c r="I178" s="67" t="s">
        <v>278</v>
      </c>
      <c r="J178" s="72">
        <v>0.246</v>
      </c>
      <c r="K178" s="73">
        <v>1.7999999999999999E-2</v>
      </c>
      <c r="L178" s="73">
        <f t="shared" si="8"/>
        <v>0</v>
      </c>
      <c r="M178" s="73">
        <v>0</v>
      </c>
      <c r="N178" s="73">
        <v>0</v>
      </c>
      <c r="O178" s="73">
        <v>0</v>
      </c>
      <c r="P178" s="74">
        <f t="shared" si="9"/>
        <v>0</v>
      </c>
      <c r="Q178" s="74">
        <f t="shared" si="10"/>
        <v>0</v>
      </c>
      <c r="R178" s="75">
        <f t="shared" si="11"/>
        <v>0</v>
      </c>
      <c r="S178" s="7"/>
    </row>
    <row r="179" spans="1:19" ht="25.5" x14ac:dyDescent="0.25">
      <c r="A179" s="44"/>
      <c r="B179" s="45"/>
      <c r="C179" s="46"/>
      <c r="D179" s="47"/>
      <c r="E179" s="48"/>
      <c r="F179" s="49">
        <v>40</v>
      </c>
      <c r="G179" s="50" t="s">
        <v>162</v>
      </c>
      <c r="H179" s="90"/>
      <c r="I179" s="46"/>
      <c r="J179" s="51">
        <v>33.237429999999996</v>
      </c>
      <c r="K179" s="52">
        <v>29.031996000000003</v>
      </c>
      <c r="L179" s="53">
        <f t="shared" si="8"/>
        <v>1.0800515699624684</v>
      </c>
      <c r="M179" s="53">
        <v>3.1879549962468445E-2</v>
      </c>
      <c r="N179" s="53">
        <v>0.26151116000000002</v>
      </c>
      <c r="O179" s="53">
        <v>0.78666085999999991</v>
      </c>
      <c r="P179" s="54">
        <f t="shared" si="9"/>
        <v>1.0980832996280532E-3</v>
      </c>
      <c r="Q179" s="54">
        <f t="shared" si="10"/>
        <v>1.0105771231246671E-2</v>
      </c>
      <c r="R179" s="55">
        <f t="shared" si="11"/>
        <v>3.7202112109772555E-2</v>
      </c>
      <c r="S179" s="7"/>
    </row>
    <row r="180" spans="1:19" x14ac:dyDescent="0.25">
      <c r="A180" s="66"/>
      <c r="B180" s="56"/>
      <c r="C180" s="67"/>
      <c r="D180" s="68"/>
      <c r="E180" s="69"/>
      <c r="F180" s="70"/>
      <c r="G180" s="71"/>
      <c r="H180" s="66">
        <v>2</v>
      </c>
      <c r="I180" s="67" t="s">
        <v>257</v>
      </c>
      <c r="J180" s="72">
        <v>0.79712800000000006</v>
      </c>
      <c r="K180" s="73">
        <v>0.87817800000000001</v>
      </c>
      <c r="L180" s="73">
        <f t="shared" si="8"/>
        <v>6.1475149869056042E-2</v>
      </c>
      <c r="M180" s="73">
        <v>1.4399999869056046E-2</v>
      </c>
      <c r="N180" s="73">
        <v>1.6029999999999999E-2</v>
      </c>
      <c r="O180" s="73">
        <v>3.1045150000000001E-2</v>
      </c>
      <c r="P180" s="74">
        <f t="shared" si="9"/>
        <v>1.6397586672697386E-2</v>
      </c>
      <c r="Q180" s="74">
        <f t="shared" si="10"/>
        <v>3.4651289225027325E-2</v>
      </c>
      <c r="R180" s="75">
        <f t="shared" si="11"/>
        <v>7.0003063011207345E-2</v>
      </c>
      <c r="S180" s="7"/>
    </row>
    <row r="181" spans="1:19" x14ac:dyDescent="0.25">
      <c r="A181" s="66"/>
      <c r="B181" s="56"/>
      <c r="C181" s="67"/>
      <c r="D181" s="68"/>
      <c r="E181" s="69"/>
      <c r="F181" s="70"/>
      <c r="G181" s="71"/>
      <c r="H181" s="66">
        <v>3</v>
      </c>
      <c r="I181" s="67" t="s">
        <v>258</v>
      </c>
      <c r="J181" s="72">
        <v>0.45572000000000012</v>
      </c>
      <c r="K181" s="73">
        <v>0.44355600000000006</v>
      </c>
      <c r="L181" s="73">
        <f t="shared" si="8"/>
        <v>3.0315000000000002E-2</v>
      </c>
      <c r="M181" s="73">
        <v>0</v>
      </c>
      <c r="N181" s="73">
        <v>2.4199999999999998E-3</v>
      </c>
      <c r="O181" s="73">
        <v>2.7895000000000003E-2</v>
      </c>
      <c r="P181" s="74">
        <f t="shared" si="9"/>
        <v>0</v>
      </c>
      <c r="Q181" s="74">
        <f t="shared" si="10"/>
        <v>5.4559063568072564E-3</v>
      </c>
      <c r="R181" s="75">
        <f t="shared" si="11"/>
        <v>6.8345372399426452E-2</v>
      </c>
      <c r="S181" s="7"/>
    </row>
    <row r="182" spans="1:19" x14ac:dyDescent="0.25">
      <c r="A182" s="66"/>
      <c r="B182" s="56"/>
      <c r="C182" s="67"/>
      <c r="D182" s="68"/>
      <c r="E182" s="69"/>
      <c r="F182" s="70"/>
      <c r="G182" s="71"/>
      <c r="H182" s="66">
        <v>4</v>
      </c>
      <c r="I182" s="67" t="s">
        <v>259</v>
      </c>
      <c r="J182" s="72">
        <v>2.8517489999999999</v>
      </c>
      <c r="K182" s="73">
        <v>2.9702190000000002</v>
      </c>
      <c r="L182" s="73">
        <f t="shared" si="8"/>
        <v>4.8400000237487258E-3</v>
      </c>
      <c r="M182" s="73">
        <v>5.0000002374872565E-4</v>
      </c>
      <c r="N182" s="73">
        <v>2.1700000000000001E-3</v>
      </c>
      <c r="O182" s="73">
        <v>2.1700000000000001E-3</v>
      </c>
      <c r="P182" s="74">
        <f t="shared" si="9"/>
        <v>1.683377635617864E-4</v>
      </c>
      <c r="Q182" s="74">
        <f t="shared" si="10"/>
        <v>8.9892362271897311E-4</v>
      </c>
      <c r="R182" s="75">
        <f t="shared" si="11"/>
        <v>1.6295094818761598E-3</v>
      </c>
      <c r="S182" s="7"/>
    </row>
    <row r="183" spans="1:19" x14ac:dyDescent="0.25">
      <c r="A183" s="66"/>
      <c r="B183" s="56"/>
      <c r="C183" s="67"/>
      <c r="D183" s="68"/>
      <c r="E183" s="69"/>
      <c r="F183" s="70"/>
      <c r="G183" s="71"/>
      <c r="H183" s="66">
        <v>5</v>
      </c>
      <c r="I183" s="67" t="s">
        <v>260</v>
      </c>
      <c r="J183" s="72">
        <v>0.61436800000000003</v>
      </c>
      <c r="K183" s="73">
        <v>0.31429099999999999</v>
      </c>
      <c r="L183" s="73">
        <f t="shared" si="8"/>
        <v>0</v>
      </c>
      <c r="M183" s="73">
        <v>0</v>
      </c>
      <c r="N183" s="73">
        <v>0</v>
      </c>
      <c r="O183" s="73">
        <v>0</v>
      </c>
      <c r="P183" s="74">
        <f t="shared" si="9"/>
        <v>0</v>
      </c>
      <c r="Q183" s="74">
        <f t="shared" si="10"/>
        <v>0</v>
      </c>
      <c r="R183" s="75">
        <f t="shared" si="11"/>
        <v>0</v>
      </c>
      <c r="S183" s="7"/>
    </row>
    <row r="184" spans="1:19" x14ac:dyDescent="0.25">
      <c r="A184" s="66"/>
      <c r="B184" s="56"/>
      <c r="C184" s="67"/>
      <c r="D184" s="68"/>
      <c r="E184" s="69"/>
      <c r="F184" s="70"/>
      <c r="G184" s="71"/>
      <c r="H184" s="66">
        <v>6</v>
      </c>
      <c r="I184" s="67" t="s">
        <v>261</v>
      </c>
      <c r="J184" s="72">
        <v>0.54125100000000004</v>
      </c>
      <c r="K184" s="73">
        <v>0.69340100000000005</v>
      </c>
      <c r="L184" s="73">
        <f t="shared" si="8"/>
        <v>8.6867E-2</v>
      </c>
      <c r="M184" s="73">
        <v>0</v>
      </c>
      <c r="N184" s="73">
        <v>4.0153999999999995E-2</v>
      </c>
      <c r="O184" s="73">
        <v>4.6713000000000005E-2</v>
      </c>
      <c r="P184" s="74">
        <f t="shared" si="9"/>
        <v>0</v>
      </c>
      <c r="Q184" s="74">
        <f t="shared" si="10"/>
        <v>5.7908771403560121E-2</v>
      </c>
      <c r="R184" s="75">
        <f t="shared" si="11"/>
        <v>0.12527671578206548</v>
      </c>
      <c r="S184" s="7"/>
    </row>
    <row r="185" spans="1:19" x14ac:dyDescent="0.25">
      <c r="A185" s="66"/>
      <c r="B185" s="56"/>
      <c r="C185" s="67"/>
      <c r="D185" s="68"/>
      <c r="E185" s="69"/>
      <c r="F185" s="70"/>
      <c r="G185" s="71"/>
      <c r="H185" s="66">
        <v>8</v>
      </c>
      <c r="I185" s="67" t="s">
        <v>262</v>
      </c>
      <c r="J185" s="72">
        <v>7.1544649999999992</v>
      </c>
      <c r="K185" s="73">
        <v>11.336165000000003</v>
      </c>
      <c r="L185" s="73">
        <f t="shared" si="8"/>
        <v>0.47578153018998981</v>
      </c>
      <c r="M185" s="73">
        <v>4.0000001899898052E-3</v>
      </c>
      <c r="N185" s="73">
        <v>2.198E-2</v>
      </c>
      <c r="O185" s="73">
        <v>0.44980153</v>
      </c>
      <c r="P185" s="74">
        <f t="shared" si="9"/>
        <v>3.5285303186657961E-4</v>
      </c>
      <c r="Q185" s="74">
        <f t="shared" si="10"/>
        <v>2.2917803498793284E-3</v>
      </c>
      <c r="R185" s="75">
        <f t="shared" si="11"/>
        <v>4.197023686493534E-2</v>
      </c>
      <c r="S185" s="7"/>
    </row>
    <row r="186" spans="1:19" x14ac:dyDescent="0.25">
      <c r="A186" s="66"/>
      <c r="B186" s="56"/>
      <c r="C186" s="67"/>
      <c r="D186" s="68"/>
      <c r="E186" s="69"/>
      <c r="F186" s="70"/>
      <c r="G186" s="71"/>
      <c r="H186" s="66">
        <v>9</v>
      </c>
      <c r="I186" s="67" t="s">
        <v>263</v>
      </c>
      <c r="J186" s="72">
        <v>0.37570000000000003</v>
      </c>
      <c r="K186" s="73">
        <v>0.28698299999999999</v>
      </c>
      <c r="L186" s="73">
        <f t="shared" si="8"/>
        <v>0</v>
      </c>
      <c r="M186" s="73">
        <v>0</v>
      </c>
      <c r="N186" s="73">
        <v>0</v>
      </c>
      <c r="O186" s="73">
        <v>0</v>
      </c>
      <c r="P186" s="74">
        <f t="shared" si="9"/>
        <v>0</v>
      </c>
      <c r="Q186" s="74">
        <f t="shared" si="10"/>
        <v>0</v>
      </c>
      <c r="R186" s="75">
        <f t="shared" si="11"/>
        <v>0</v>
      </c>
      <c r="S186" s="7"/>
    </row>
    <row r="187" spans="1:19" x14ac:dyDescent="0.25">
      <c r="A187" s="66"/>
      <c r="B187" s="56"/>
      <c r="C187" s="67"/>
      <c r="D187" s="68"/>
      <c r="E187" s="69"/>
      <c r="F187" s="70"/>
      <c r="G187" s="71"/>
      <c r="H187" s="66">
        <v>10</v>
      </c>
      <c r="I187" s="67" t="s">
        <v>264</v>
      </c>
      <c r="J187" s="72">
        <v>0</v>
      </c>
      <c r="K187" s="73">
        <v>1.7829000000000001E-2</v>
      </c>
      <c r="L187" s="73">
        <f t="shared" si="8"/>
        <v>0</v>
      </c>
      <c r="M187" s="73">
        <v>0</v>
      </c>
      <c r="N187" s="73">
        <v>0</v>
      </c>
      <c r="O187" s="73">
        <v>0</v>
      </c>
      <c r="P187" s="74">
        <f t="shared" si="9"/>
        <v>0</v>
      </c>
      <c r="Q187" s="74">
        <f t="shared" si="10"/>
        <v>0</v>
      </c>
      <c r="R187" s="75">
        <f t="shared" si="11"/>
        <v>0</v>
      </c>
      <c r="S187" s="7"/>
    </row>
    <row r="188" spans="1:19" x14ac:dyDescent="0.25">
      <c r="A188" s="66"/>
      <c r="B188" s="56"/>
      <c r="C188" s="67"/>
      <c r="D188" s="68"/>
      <c r="E188" s="69"/>
      <c r="F188" s="70"/>
      <c r="G188" s="71"/>
      <c r="H188" s="66">
        <v>11</v>
      </c>
      <c r="I188" s="67" t="s">
        <v>265</v>
      </c>
      <c r="J188" s="72">
        <v>0.03</v>
      </c>
      <c r="K188" s="73">
        <v>0</v>
      </c>
      <c r="L188" s="73">
        <f t="shared" si="8"/>
        <v>0</v>
      </c>
      <c r="M188" s="73">
        <v>0</v>
      </c>
      <c r="N188" s="73">
        <v>0</v>
      </c>
      <c r="O188" s="73">
        <v>0</v>
      </c>
      <c r="P188" s="74">
        <f t="shared" si="9"/>
        <v>0</v>
      </c>
      <c r="Q188" s="74">
        <f t="shared" si="10"/>
        <v>0</v>
      </c>
      <c r="R188" s="75">
        <f t="shared" si="11"/>
        <v>0</v>
      </c>
      <c r="S188" s="7"/>
    </row>
    <row r="189" spans="1:19" x14ac:dyDescent="0.25">
      <c r="A189" s="66"/>
      <c r="B189" s="56"/>
      <c r="C189" s="67"/>
      <c r="D189" s="68"/>
      <c r="E189" s="69"/>
      <c r="F189" s="70"/>
      <c r="G189" s="71"/>
      <c r="H189" s="66">
        <v>12</v>
      </c>
      <c r="I189" s="67" t="s">
        <v>266</v>
      </c>
      <c r="J189" s="72">
        <v>0.99941900000000017</v>
      </c>
      <c r="K189" s="73">
        <v>1.1306339999999999</v>
      </c>
      <c r="L189" s="73">
        <f t="shared" si="8"/>
        <v>0</v>
      </c>
      <c r="M189" s="73">
        <v>0</v>
      </c>
      <c r="N189" s="73">
        <v>0</v>
      </c>
      <c r="O189" s="73">
        <v>0</v>
      </c>
      <c r="P189" s="74">
        <f t="shared" si="9"/>
        <v>0</v>
      </c>
      <c r="Q189" s="74">
        <f t="shared" si="10"/>
        <v>0</v>
      </c>
      <c r="R189" s="75">
        <f t="shared" si="11"/>
        <v>0</v>
      </c>
      <c r="S189" s="7"/>
    </row>
    <row r="190" spans="1:19" x14ac:dyDescent="0.25">
      <c r="A190" s="66"/>
      <c r="B190" s="56"/>
      <c r="C190" s="67"/>
      <c r="D190" s="68"/>
      <c r="E190" s="69"/>
      <c r="F190" s="70"/>
      <c r="G190" s="71"/>
      <c r="H190" s="66">
        <v>13</v>
      </c>
      <c r="I190" s="67" t="s">
        <v>267</v>
      </c>
      <c r="J190" s="72">
        <v>0.66493999999999998</v>
      </c>
      <c r="K190" s="73">
        <v>0.54444000000000004</v>
      </c>
      <c r="L190" s="73">
        <f t="shared" si="8"/>
        <v>0</v>
      </c>
      <c r="M190" s="73">
        <v>0</v>
      </c>
      <c r="N190" s="73">
        <v>0</v>
      </c>
      <c r="O190" s="73">
        <v>0</v>
      </c>
      <c r="P190" s="74">
        <f t="shared" si="9"/>
        <v>0</v>
      </c>
      <c r="Q190" s="74">
        <f t="shared" si="10"/>
        <v>0</v>
      </c>
      <c r="R190" s="75">
        <f t="shared" si="11"/>
        <v>0</v>
      </c>
      <c r="S190" s="7"/>
    </row>
    <row r="191" spans="1:19" x14ac:dyDescent="0.25">
      <c r="A191" s="66"/>
      <c r="B191" s="56"/>
      <c r="C191" s="67"/>
      <c r="D191" s="68"/>
      <c r="E191" s="69"/>
      <c r="F191" s="70"/>
      <c r="G191" s="71"/>
      <c r="H191" s="66">
        <v>15</v>
      </c>
      <c r="I191" s="67" t="s">
        <v>255</v>
      </c>
      <c r="J191" s="72">
        <v>0.29749999999999999</v>
      </c>
      <c r="K191" s="73">
        <v>0.123</v>
      </c>
      <c r="L191" s="73">
        <f t="shared" si="8"/>
        <v>7.5914000000000008E-3</v>
      </c>
      <c r="M191" s="73">
        <v>0</v>
      </c>
      <c r="N191" s="73">
        <v>4.4404000000000006E-3</v>
      </c>
      <c r="O191" s="73">
        <v>3.1510000000000002E-3</v>
      </c>
      <c r="P191" s="74">
        <f t="shared" si="9"/>
        <v>0</v>
      </c>
      <c r="Q191" s="74">
        <f t="shared" si="10"/>
        <v>3.6100813008130089E-2</v>
      </c>
      <c r="R191" s="75">
        <f t="shared" si="11"/>
        <v>6.1718699186991875E-2</v>
      </c>
      <c r="S191" s="7"/>
    </row>
    <row r="192" spans="1:19" x14ac:dyDescent="0.25">
      <c r="A192" s="66"/>
      <c r="B192" s="56"/>
      <c r="C192" s="67"/>
      <c r="D192" s="68"/>
      <c r="E192" s="69"/>
      <c r="F192" s="70"/>
      <c r="G192" s="71"/>
      <c r="H192" s="66">
        <v>16</v>
      </c>
      <c r="I192" s="67" t="s">
        <v>269</v>
      </c>
      <c r="J192" s="72">
        <v>0.60092800000000002</v>
      </c>
      <c r="K192" s="73">
        <v>0.55384700000000009</v>
      </c>
      <c r="L192" s="73">
        <f t="shared" si="8"/>
        <v>6.9566670004650943E-2</v>
      </c>
      <c r="M192" s="73">
        <v>2.4666700046509504E-3</v>
      </c>
      <c r="N192" s="73">
        <v>2.3200000000000002E-2</v>
      </c>
      <c r="O192" s="73">
        <v>4.3899999999999995E-2</v>
      </c>
      <c r="P192" s="74">
        <f t="shared" si="9"/>
        <v>4.4537029263514109E-3</v>
      </c>
      <c r="Q192" s="74">
        <f t="shared" si="10"/>
        <v>4.6342527818424489E-2</v>
      </c>
      <c r="R192" s="75">
        <f t="shared" si="11"/>
        <v>0.12560629560989034</v>
      </c>
      <c r="S192" s="7"/>
    </row>
    <row r="193" spans="1:19" x14ac:dyDescent="0.25">
      <c r="A193" s="66"/>
      <c r="B193" s="56"/>
      <c r="C193" s="67"/>
      <c r="D193" s="68"/>
      <c r="E193" s="69"/>
      <c r="F193" s="70"/>
      <c r="G193" s="71"/>
      <c r="H193" s="66">
        <v>18</v>
      </c>
      <c r="I193" s="67" t="s">
        <v>271</v>
      </c>
      <c r="J193" s="72">
        <v>1.4081320000000002</v>
      </c>
      <c r="K193" s="73">
        <v>1.4781320000000002</v>
      </c>
      <c r="L193" s="73">
        <f t="shared" si="8"/>
        <v>5.2726800000000001E-3</v>
      </c>
      <c r="M193" s="73">
        <v>0</v>
      </c>
      <c r="N193" s="73">
        <v>1.3500000000000001E-3</v>
      </c>
      <c r="O193" s="73">
        <v>3.9226799999999996E-3</v>
      </c>
      <c r="P193" s="74">
        <f t="shared" si="9"/>
        <v>0</v>
      </c>
      <c r="Q193" s="74">
        <f t="shared" si="10"/>
        <v>9.1331491368835797E-4</v>
      </c>
      <c r="R193" s="75">
        <f t="shared" si="11"/>
        <v>3.5671239104491338E-3</v>
      </c>
      <c r="S193" s="7"/>
    </row>
    <row r="194" spans="1:19" x14ac:dyDescent="0.25">
      <c r="A194" s="66"/>
      <c r="B194" s="56"/>
      <c r="C194" s="67"/>
      <c r="D194" s="68"/>
      <c r="E194" s="69"/>
      <c r="F194" s="70"/>
      <c r="G194" s="71"/>
      <c r="H194" s="66">
        <v>19</v>
      </c>
      <c r="I194" s="67" t="s">
        <v>272</v>
      </c>
      <c r="J194" s="72">
        <v>0.31036000000000002</v>
      </c>
      <c r="K194" s="73">
        <v>0.31177299999999997</v>
      </c>
      <c r="L194" s="73">
        <f t="shared" si="8"/>
        <v>3.5000000000000001E-3</v>
      </c>
      <c r="M194" s="73">
        <v>0</v>
      </c>
      <c r="N194" s="73">
        <v>3.5000000000000001E-3</v>
      </c>
      <c r="O194" s="73">
        <v>0</v>
      </c>
      <c r="P194" s="74">
        <f t="shared" si="9"/>
        <v>0</v>
      </c>
      <c r="Q194" s="74">
        <f t="shared" si="10"/>
        <v>1.1226116437279689E-2</v>
      </c>
      <c r="R194" s="75">
        <f t="shared" si="11"/>
        <v>1.1226116437279689E-2</v>
      </c>
      <c r="S194" s="7"/>
    </row>
    <row r="195" spans="1:19" x14ac:dyDescent="0.25">
      <c r="A195" s="66"/>
      <c r="B195" s="56"/>
      <c r="C195" s="67"/>
      <c r="D195" s="68"/>
      <c r="E195" s="69"/>
      <c r="F195" s="70"/>
      <c r="G195" s="71"/>
      <c r="H195" s="66">
        <v>20</v>
      </c>
      <c r="I195" s="67" t="s">
        <v>273</v>
      </c>
      <c r="J195" s="72">
        <v>1.8839710000000003</v>
      </c>
      <c r="K195" s="73">
        <v>2.1081939999999997</v>
      </c>
      <c r="L195" s="73">
        <f t="shared" si="8"/>
        <v>0.27221163002907589</v>
      </c>
      <c r="M195" s="73">
        <v>6.1575000290758908E-3</v>
      </c>
      <c r="N195" s="73">
        <v>0.12675443</v>
      </c>
      <c r="O195" s="73">
        <v>0.1392997</v>
      </c>
      <c r="P195" s="74">
        <f t="shared" si="9"/>
        <v>2.920746396714862E-3</v>
      </c>
      <c r="Q195" s="74">
        <f t="shared" si="10"/>
        <v>6.3045398112828291E-2</v>
      </c>
      <c r="R195" s="75">
        <f t="shared" si="11"/>
        <v>0.12912076878554626</v>
      </c>
      <c r="S195" s="7"/>
    </row>
    <row r="196" spans="1:19" x14ac:dyDescent="0.25">
      <c r="A196" s="66"/>
      <c r="B196" s="56"/>
      <c r="C196" s="67"/>
      <c r="D196" s="68"/>
      <c r="E196" s="69"/>
      <c r="F196" s="70"/>
      <c r="G196" s="71"/>
      <c r="H196" s="66">
        <v>21</v>
      </c>
      <c r="I196" s="67" t="s">
        <v>274</v>
      </c>
      <c r="J196" s="72">
        <v>2.3525230000000001</v>
      </c>
      <c r="K196" s="73">
        <v>1.790732</v>
      </c>
      <c r="L196" s="73">
        <f t="shared" si="8"/>
        <v>0</v>
      </c>
      <c r="M196" s="73">
        <v>0</v>
      </c>
      <c r="N196" s="73">
        <v>0</v>
      </c>
      <c r="O196" s="73">
        <v>0</v>
      </c>
      <c r="P196" s="74">
        <f t="shared" si="9"/>
        <v>0</v>
      </c>
      <c r="Q196" s="74">
        <f t="shared" si="10"/>
        <v>0</v>
      </c>
      <c r="R196" s="75">
        <f t="shared" si="11"/>
        <v>0</v>
      </c>
      <c r="S196" s="7"/>
    </row>
    <row r="197" spans="1:19" x14ac:dyDescent="0.25">
      <c r="A197" s="66"/>
      <c r="B197" s="56"/>
      <c r="C197" s="67"/>
      <c r="D197" s="68"/>
      <c r="E197" s="69"/>
      <c r="F197" s="70"/>
      <c r="G197" s="71"/>
      <c r="H197" s="66">
        <v>22</v>
      </c>
      <c r="I197" s="67" t="s">
        <v>275</v>
      </c>
      <c r="J197" s="72">
        <v>0.84743199999999996</v>
      </c>
      <c r="K197" s="73">
        <v>0.25789400000000001</v>
      </c>
      <c r="L197" s="73">
        <f t="shared" si="8"/>
        <v>1.14815E-2</v>
      </c>
      <c r="M197" s="73">
        <v>0</v>
      </c>
      <c r="N197" s="73">
        <v>8.7200000000000003E-3</v>
      </c>
      <c r="O197" s="73">
        <v>2.7614999999999996E-3</v>
      </c>
      <c r="P197" s="74">
        <f t="shared" si="9"/>
        <v>0</v>
      </c>
      <c r="Q197" s="74">
        <f t="shared" si="10"/>
        <v>3.3812341504649193E-2</v>
      </c>
      <c r="R197" s="75">
        <f t="shared" si="11"/>
        <v>4.4520229241471303E-2</v>
      </c>
      <c r="S197" s="7"/>
    </row>
    <row r="198" spans="1:19" x14ac:dyDescent="0.25">
      <c r="A198" s="66"/>
      <c r="B198" s="56"/>
      <c r="C198" s="67"/>
      <c r="D198" s="68"/>
      <c r="E198" s="69"/>
      <c r="F198" s="70"/>
      <c r="G198" s="71"/>
      <c r="H198" s="66">
        <v>23</v>
      </c>
      <c r="I198" s="67" t="s">
        <v>276</v>
      </c>
      <c r="J198" s="72">
        <v>8.1384419999999995</v>
      </c>
      <c r="K198" s="73">
        <v>0.92977999999999994</v>
      </c>
      <c r="L198" s="73">
        <f t="shared" si="8"/>
        <v>4.2149009845947022E-2</v>
      </c>
      <c r="M198" s="73">
        <v>4.3553798459470272E-3</v>
      </c>
      <c r="N198" s="73">
        <v>1.0792329999999999E-2</v>
      </c>
      <c r="O198" s="73">
        <v>2.7001299999999999E-2</v>
      </c>
      <c r="P198" s="74">
        <f t="shared" si="9"/>
        <v>4.6843122523038006E-3</v>
      </c>
      <c r="Q198" s="74">
        <f t="shared" si="10"/>
        <v>1.6291714003255638E-2</v>
      </c>
      <c r="R198" s="75">
        <f t="shared" si="11"/>
        <v>4.533223971901635E-2</v>
      </c>
      <c r="S198" s="7"/>
    </row>
    <row r="199" spans="1:19" x14ac:dyDescent="0.25">
      <c r="A199" s="66"/>
      <c r="B199" s="56"/>
      <c r="C199" s="67"/>
      <c r="D199" s="68"/>
      <c r="E199" s="69"/>
      <c r="F199" s="70"/>
      <c r="G199" s="71"/>
      <c r="H199" s="66">
        <v>24</v>
      </c>
      <c r="I199" s="67" t="s">
        <v>277</v>
      </c>
      <c r="J199" s="72">
        <v>0.1074</v>
      </c>
      <c r="K199" s="73">
        <v>0.1074</v>
      </c>
      <c r="L199" s="73">
        <f t="shared" ref="L199:L262" si="12">SUM(M199,N199,O199)</f>
        <v>0</v>
      </c>
      <c r="M199" s="73">
        <v>0</v>
      </c>
      <c r="N199" s="73">
        <v>0</v>
      </c>
      <c r="O199" s="73">
        <v>0</v>
      </c>
      <c r="P199" s="74">
        <f t="shared" ref="P199:P262" si="13">IFERROR(M199/K199,0)</f>
        <v>0</v>
      </c>
      <c r="Q199" s="74">
        <f t="shared" ref="Q199:Q262" si="14">IFERROR(SUM(M199,N199)/K199,0)</f>
        <v>0</v>
      </c>
      <c r="R199" s="75">
        <f t="shared" ref="R199:R262" si="15">IFERROR(SUM(M199,N199,O199)/K199,0)</f>
        <v>0</v>
      </c>
      <c r="S199" s="7"/>
    </row>
    <row r="200" spans="1:19" x14ac:dyDescent="0.25">
      <c r="A200" s="66"/>
      <c r="B200" s="56"/>
      <c r="C200" s="67"/>
      <c r="D200" s="68"/>
      <c r="E200" s="69"/>
      <c r="F200" s="70"/>
      <c r="G200" s="71"/>
      <c r="H200" s="66">
        <v>25</v>
      </c>
      <c r="I200" s="67" t="s">
        <v>278</v>
      </c>
      <c r="J200" s="72">
        <v>2.8060020000000003</v>
      </c>
      <c r="K200" s="73">
        <v>2.7555480000000001</v>
      </c>
      <c r="L200" s="73">
        <f t="shared" si="12"/>
        <v>8.9999999999999993E-3</v>
      </c>
      <c r="M200" s="73">
        <v>0</v>
      </c>
      <c r="N200" s="73">
        <v>0</v>
      </c>
      <c r="O200" s="73">
        <v>8.9999999999999993E-3</v>
      </c>
      <c r="P200" s="74">
        <f t="shared" si="13"/>
        <v>0</v>
      </c>
      <c r="Q200" s="74">
        <f t="shared" si="14"/>
        <v>0</v>
      </c>
      <c r="R200" s="75">
        <f t="shared" si="15"/>
        <v>3.2661379877977079E-3</v>
      </c>
      <c r="S200" s="7"/>
    </row>
    <row r="201" spans="1:19" ht="25.5" x14ac:dyDescent="0.25">
      <c r="A201" s="44"/>
      <c r="B201" s="45"/>
      <c r="C201" s="46"/>
      <c r="D201" s="47"/>
      <c r="E201" s="48"/>
      <c r="F201" s="49">
        <v>41</v>
      </c>
      <c r="G201" s="50" t="s">
        <v>163</v>
      </c>
      <c r="H201" s="90"/>
      <c r="I201" s="46"/>
      <c r="J201" s="51">
        <v>7.9149460000000005</v>
      </c>
      <c r="K201" s="52">
        <v>6.203526000000001</v>
      </c>
      <c r="L201" s="53">
        <f t="shared" si="12"/>
        <v>0.46237058999999997</v>
      </c>
      <c r="M201" s="53">
        <v>0</v>
      </c>
      <c r="N201" s="53">
        <v>1.6217220000000001E-2</v>
      </c>
      <c r="O201" s="53">
        <v>0.44615336999999999</v>
      </c>
      <c r="P201" s="54">
        <f t="shared" si="13"/>
        <v>0</v>
      </c>
      <c r="Q201" s="54">
        <f t="shared" si="14"/>
        <v>2.6141939277759129E-3</v>
      </c>
      <c r="R201" s="55">
        <f t="shared" si="15"/>
        <v>7.4533513682379968E-2</v>
      </c>
      <c r="S201" s="7"/>
    </row>
    <row r="202" spans="1:19" x14ac:dyDescent="0.25">
      <c r="A202" s="66"/>
      <c r="B202" s="56"/>
      <c r="C202" s="67"/>
      <c r="D202" s="68"/>
      <c r="E202" s="69"/>
      <c r="F202" s="70"/>
      <c r="G202" s="71"/>
      <c r="H202" s="66">
        <v>8</v>
      </c>
      <c r="I202" s="67" t="s">
        <v>262</v>
      </c>
      <c r="J202" s="72">
        <v>4.3370119999999996</v>
      </c>
      <c r="K202" s="73">
        <v>3.7590430000000001</v>
      </c>
      <c r="L202" s="73">
        <f t="shared" si="12"/>
        <v>0.39315508999999998</v>
      </c>
      <c r="M202" s="73">
        <v>0</v>
      </c>
      <c r="N202" s="73">
        <v>1.335122E-2</v>
      </c>
      <c r="O202" s="73">
        <v>0.37980386999999999</v>
      </c>
      <c r="P202" s="74">
        <f t="shared" si="13"/>
        <v>0</v>
      </c>
      <c r="Q202" s="74">
        <f t="shared" si="14"/>
        <v>3.5517603815652015E-3</v>
      </c>
      <c r="R202" s="75">
        <f t="shared" si="15"/>
        <v>0.10458914409864425</v>
      </c>
      <c r="S202" s="7"/>
    </row>
    <row r="203" spans="1:19" x14ac:dyDescent="0.25">
      <c r="A203" s="66"/>
      <c r="B203" s="56"/>
      <c r="C203" s="67"/>
      <c r="D203" s="68"/>
      <c r="E203" s="69"/>
      <c r="F203" s="70"/>
      <c r="G203" s="71"/>
      <c r="H203" s="66">
        <v>9</v>
      </c>
      <c r="I203" s="67" t="s">
        <v>263</v>
      </c>
      <c r="J203" s="72">
        <v>0</v>
      </c>
      <c r="K203" s="73">
        <v>1.2453000000000001E-2</v>
      </c>
      <c r="L203" s="73">
        <f t="shared" si="12"/>
        <v>2.8660000000000001E-3</v>
      </c>
      <c r="M203" s="73">
        <v>0</v>
      </c>
      <c r="N203" s="73">
        <v>2.8660000000000001E-3</v>
      </c>
      <c r="O203" s="73">
        <v>0</v>
      </c>
      <c r="P203" s="74">
        <f t="shared" si="13"/>
        <v>0</v>
      </c>
      <c r="Q203" s="74">
        <f t="shared" si="14"/>
        <v>0.23014534650285071</v>
      </c>
      <c r="R203" s="75">
        <f t="shared" si="15"/>
        <v>0.23014534650285071</v>
      </c>
      <c r="S203" s="7"/>
    </row>
    <row r="204" spans="1:19" x14ac:dyDescent="0.25">
      <c r="A204" s="66"/>
      <c r="B204" s="56"/>
      <c r="C204" s="67"/>
      <c r="D204" s="68"/>
      <c r="E204" s="69"/>
      <c r="F204" s="70"/>
      <c r="G204" s="71"/>
      <c r="H204" s="66">
        <v>13</v>
      </c>
      <c r="I204" s="67" t="s">
        <v>267</v>
      </c>
      <c r="J204" s="72">
        <v>0</v>
      </c>
      <c r="K204" s="73">
        <v>0.94789199999999996</v>
      </c>
      <c r="L204" s="73">
        <f t="shared" si="12"/>
        <v>0</v>
      </c>
      <c r="M204" s="73">
        <v>0</v>
      </c>
      <c r="N204" s="73">
        <v>0</v>
      </c>
      <c r="O204" s="73">
        <v>0</v>
      </c>
      <c r="P204" s="74">
        <f t="shared" si="13"/>
        <v>0</v>
      </c>
      <c r="Q204" s="74">
        <f t="shared" si="14"/>
        <v>0</v>
      </c>
      <c r="R204" s="75">
        <f t="shared" si="15"/>
        <v>0</v>
      </c>
      <c r="S204" s="7"/>
    </row>
    <row r="205" spans="1:19" x14ac:dyDescent="0.25">
      <c r="A205" s="66"/>
      <c r="B205" s="56"/>
      <c r="C205" s="67"/>
      <c r="D205" s="68"/>
      <c r="E205" s="69"/>
      <c r="F205" s="70"/>
      <c r="G205" s="71"/>
      <c r="H205" s="66">
        <v>16</v>
      </c>
      <c r="I205" s="67" t="s">
        <v>269</v>
      </c>
      <c r="J205" s="72">
        <v>0</v>
      </c>
      <c r="K205" s="73">
        <v>2.5000000000000001E-3</v>
      </c>
      <c r="L205" s="73">
        <f t="shared" si="12"/>
        <v>0</v>
      </c>
      <c r="M205" s="73">
        <v>0</v>
      </c>
      <c r="N205" s="73">
        <v>0</v>
      </c>
      <c r="O205" s="73">
        <v>0</v>
      </c>
      <c r="P205" s="74">
        <f t="shared" si="13"/>
        <v>0</v>
      </c>
      <c r="Q205" s="74">
        <f t="shared" si="14"/>
        <v>0</v>
      </c>
      <c r="R205" s="75">
        <f t="shared" si="15"/>
        <v>0</v>
      </c>
      <c r="S205" s="7"/>
    </row>
    <row r="206" spans="1:19" x14ac:dyDescent="0.25">
      <c r="A206" s="66"/>
      <c r="B206" s="56"/>
      <c r="C206" s="67"/>
      <c r="D206" s="68"/>
      <c r="E206" s="69"/>
      <c r="F206" s="70"/>
      <c r="G206" s="71"/>
      <c r="H206" s="66">
        <v>18</v>
      </c>
      <c r="I206" s="67" t="s">
        <v>271</v>
      </c>
      <c r="J206" s="72">
        <v>2.2525080000000002</v>
      </c>
      <c r="K206" s="73">
        <v>6.9779999999999998E-3</v>
      </c>
      <c r="L206" s="73">
        <f t="shared" si="12"/>
        <v>0</v>
      </c>
      <c r="M206" s="73">
        <v>0</v>
      </c>
      <c r="N206" s="73">
        <v>0</v>
      </c>
      <c r="O206" s="73">
        <v>0</v>
      </c>
      <c r="P206" s="74">
        <f t="shared" si="13"/>
        <v>0</v>
      </c>
      <c r="Q206" s="74">
        <f t="shared" si="14"/>
        <v>0</v>
      </c>
      <c r="R206" s="75">
        <f t="shared" si="15"/>
        <v>0</v>
      </c>
      <c r="S206" s="7"/>
    </row>
    <row r="207" spans="1:19" x14ac:dyDescent="0.25">
      <c r="A207" s="66"/>
      <c r="B207" s="56"/>
      <c r="C207" s="67"/>
      <c r="D207" s="68"/>
      <c r="E207" s="69"/>
      <c r="F207" s="70"/>
      <c r="G207" s="71"/>
      <c r="H207" s="66">
        <v>19</v>
      </c>
      <c r="I207" s="67" t="s">
        <v>272</v>
      </c>
      <c r="J207" s="72">
        <v>0</v>
      </c>
      <c r="K207" s="73">
        <v>0.109649</v>
      </c>
      <c r="L207" s="73">
        <f t="shared" si="12"/>
        <v>5.8992499999999996E-2</v>
      </c>
      <c r="M207" s="73">
        <v>0</v>
      </c>
      <c r="N207" s="73">
        <v>0</v>
      </c>
      <c r="O207" s="73">
        <v>5.8992499999999996E-2</v>
      </c>
      <c r="P207" s="74">
        <f t="shared" si="13"/>
        <v>0</v>
      </c>
      <c r="Q207" s="74">
        <f t="shared" si="14"/>
        <v>0</v>
      </c>
      <c r="R207" s="75">
        <f t="shared" si="15"/>
        <v>0.53801220257366689</v>
      </c>
      <c r="S207" s="7"/>
    </row>
    <row r="208" spans="1:19" x14ac:dyDescent="0.25">
      <c r="A208" s="66"/>
      <c r="B208" s="56"/>
      <c r="C208" s="67"/>
      <c r="D208" s="68"/>
      <c r="E208" s="69"/>
      <c r="F208" s="70"/>
      <c r="G208" s="71"/>
      <c r="H208" s="66">
        <v>21</v>
      </c>
      <c r="I208" s="67" t="s">
        <v>274</v>
      </c>
      <c r="J208" s="72">
        <v>1.325426</v>
      </c>
      <c r="K208" s="73">
        <v>1.3350259999999998</v>
      </c>
      <c r="L208" s="73">
        <f t="shared" si="12"/>
        <v>7.3569999999999998E-3</v>
      </c>
      <c r="M208" s="73">
        <v>0</v>
      </c>
      <c r="N208" s="73">
        <v>0</v>
      </c>
      <c r="O208" s="73">
        <v>7.3569999999999998E-3</v>
      </c>
      <c r="P208" s="74">
        <f t="shared" si="13"/>
        <v>0</v>
      </c>
      <c r="Q208" s="74">
        <f t="shared" si="14"/>
        <v>0</v>
      </c>
      <c r="R208" s="75">
        <f t="shared" si="15"/>
        <v>5.5107540976730048E-3</v>
      </c>
      <c r="S208" s="7"/>
    </row>
    <row r="209" spans="1:19" x14ac:dyDescent="0.25">
      <c r="A209" s="66"/>
      <c r="B209" s="56"/>
      <c r="C209" s="67"/>
      <c r="D209" s="68"/>
      <c r="E209" s="69"/>
      <c r="F209" s="70"/>
      <c r="G209" s="71"/>
      <c r="H209" s="66">
        <v>22</v>
      </c>
      <c r="I209" s="67" t="s">
        <v>275</v>
      </c>
      <c r="J209" s="72">
        <v>0</v>
      </c>
      <c r="K209" s="73">
        <v>2.9985000000000001E-2</v>
      </c>
      <c r="L209" s="73">
        <f t="shared" si="12"/>
        <v>0</v>
      </c>
      <c r="M209" s="73">
        <v>0</v>
      </c>
      <c r="N209" s="73">
        <v>0</v>
      </c>
      <c r="O209" s="73">
        <v>0</v>
      </c>
      <c r="P209" s="74">
        <f t="shared" si="13"/>
        <v>0</v>
      </c>
      <c r="Q209" s="74">
        <f t="shared" si="14"/>
        <v>0</v>
      </c>
      <c r="R209" s="75">
        <f t="shared" si="15"/>
        <v>0</v>
      </c>
      <c r="S209" s="7"/>
    </row>
    <row r="210" spans="1:19" ht="25.5" x14ac:dyDescent="0.25">
      <c r="A210" s="44"/>
      <c r="B210" s="45"/>
      <c r="C210" s="46"/>
      <c r="D210" s="47"/>
      <c r="E210" s="48"/>
      <c r="F210" s="49">
        <v>42</v>
      </c>
      <c r="G210" s="50" t="s">
        <v>158</v>
      </c>
      <c r="H210" s="90"/>
      <c r="I210" s="46"/>
      <c r="J210" s="51">
        <v>274.70349100000004</v>
      </c>
      <c r="K210" s="52">
        <v>366.4804670000002</v>
      </c>
      <c r="L210" s="53">
        <f t="shared" si="12"/>
        <v>16.627459343247324</v>
      </c>
      <c r="M210" s="53">
        <v>0.50002361324732192</v>
      </c>
      <c r="N210" s="53">
        <v>3.3485894400000005</v>
      </c>
      <c r="O210" s="53">
        <v>12.778846290000001</v>
      </c>
      <c r="P210" s="54">
        <f t="shared" si="13"/>
        <v>1.3643936260518943E-3</v>
      </c>
      <c r="Q210" s="54">
        <f t="shared" si="14"/>
        <v>1.0501550286573173E-2</v>
      </c>
      <c r="R210" s="55">
        <f t="shared" si="15"/>
        <v>4.5370656393666171E-2</v>
      </c>
      <c r="S210" s="7"/>
    </row>
    <row r="211" spans="1:19" x14ac:dyDescent="0.25">
      <c r="A211" s="66"/>
      <c r="B211" s="56"/>
      <c r="C211" s="67"/>
      <c r="D211" s="68"/>
      <c r="E211" s="69"/>
      <c r="F211" s="70"/>
      <c r="G211" s="71"/>
      <c r="H211" s="66">
        <v>1</v>
      </c>
      <c r="I211" s="67" t="s">
        <v>256</v>
      </c>
      <c r="J211" s="72">
        <v>0.37889899999999999</v>
      </c>
      <c r="K211" s="73">
        <v>18.490193000000001</v>
      </c>
      <c r="L211" s="73">
        <f t="shared" si="12"/>
        <v>2.37760426</v>
      </c>
      <c r="M211" s="73">
        <v>0</v>
      </c>
      <c r="N211" s="73">
        <v>0.21734810999999998</v>
      </c>
      <c r="O211" s="73">
        <v>2.1602561499999999</v>
      </c>
      <c r="P211" s="74">
        <f t="shared" si="13"/>
        <v>0</v>
      </c>
      <c r="Q211" s="74">
        <f t="shared" si="14"/>
        <v>1.1754777789501708E-2</v>
      </c>
      <c r="R211" s="75">
        <f t="shared" si="15"/>
        <v>0.12858731436713505</v>
      </c>
      <c r="S211" s="7"/>
    </row>
    <row r="212" spans="1:19" x14ac:dyDescent="0.25">
      <c r="A212" s="66"/>
      <c r="B212" s="56"/>
      <c r="C212" s="67"/>
      <c r="D212" s="68"/>
      <c r="E212" s="69"/>
      <c r="F212" s="70"/>
      <c r="G212" s="71"/>
      <c r="H212" s="66">
        <v>2</v>
      </c>
      <c r="I212" s="67" t="s">
        <v>257</v>
      </c>
      <c r="J212" s="72">
        <v>12.035289999999991</v>
      </c>
      <c r="K212" s="73">
        <v>16.387679999999989</v>
      </c>
      <c r="L212" s="73">
        <f t="shared" si="12"/>
        <v>2.1409650096647237</v>
      </c>
      <c r="M212" s="73">
        <v>1.4999999664723873E-2</v>
      </c>
      <c r="N212" s="73">
        <v>0.17027253999999997</v>
      </c>
      <c r="O212" s="73">
        <v>1.95569247</v>
      </c>
      <c r="P212" s="74">
        <f t="shared" si="13"/>
        <v>9.1532173344389706E-4</v>
      </c>
      <c r="Q212" s="74">
        <f t="shared" si="14"/>
        <v>1.1305599063731044E-2</v>
      </c>
      <c r="R212" s="75">
        <f t="shared" si="15"/>
        <v>0.13064478984607492</v>
      </c>
      <c r="S212" s="7"/>
    </row>
    <row r="213" spans="1:19" x14ac:dyDescent="0.25">
      <c r="A213" s="66"/>
      <c r="B213" s="56"/>
      <c r="C213" s="67"/>
      <c r="D213" s="68"/>
      <c r="E213" s="69"/>
      <c r="F213" s="70"/>
      <c r="G213" s="71"/>
      <c r="H213" s="66">
        <v>3</v>
      </c>
      <c r="I213" s="67" t="s">
        <v>258</v>
      </c>
      <c r="J213" s="72">
        <v>1.9706129999999999</v>
      </c>
      <c r="K213" s="73">
        <v>8.4656769999999995</v>
      </c>
      <c r="L213" s="73">
        <f t="shared" si="12"/>
        <v>0.33618697999999997</v>
      </c>
      <c r="M213" s="73">
        <v>0</v>
      </c>
      <c r="N213" s="73">
        <v>3.4781190000000003E-2</v>
      </c>
      <c r="O213" s="73">
        <v>0.30140578999999995</v>
      </c>
      <c r="P213" s="74">
        <f t="shared" si="13"/>
        <v>0</v>
      </c>
      <c r="Q213" s="74">
        <f t="shared" si="14"/>
        <v>4.1084948079167212E-3</v>
      </c>
      <c r="R213" s="75">
        <f t="shared" si="15"/>
        <v>3.9711765520938254E-2</v>
      </c>
      <c r="S213" s="7"/>
    </row>
    <row r="214" spans="1:19" x14ac:dyDescent="0.25">
      <c r="A214" s="66"/>
      <c r="B214" s="56"/>
      <c r="C214" s="67"/>
      <c r="D214" s="68"/>
      <c r="E214" s="69"/>
      <c r="F214" s="70"/>
      <c r="G214" s="71"/>
      <c r="H214" s="66">
        <v>4</v>
      </c>
      <c r="I214" s="67" t="s">
        <v>259</v>
      </c>
      <c r="J214" s="72">
        <v>4.1723549999999996</v>
      </c>
      <c r="K214" s="73">
        <v>33.362783</v>
      </c>
      <c r="L214" s="73">
        <f t="shared" si="12"/>
        <v>0.39604913031918287</v>
      </c>
      <c r="M214" s="73">
        <v>1.6095000319182873E-2</v>
      </c>
      <c r="N214" s="73">
        <v>7.310773000000001E-2</v>
      </c>
      <c r="O214" s="73">
        <v>0.30684640000000002</v>
      </c>
      <c r="P214" s="74">
        <f t="shared" si="13"/>
        <v>4.8242379297862748E-4</v>
      </c>
      <c r="Q214" s="74">
        <f t="shared" si="14"/>
        <v>2.6737197049533572E-3</v>
      </c>
      <c r="R214" s="75">
        <f t="shared" si="15"/>
        <v>1.1870986012143618E-2</v>
      </c>
      <c r="S214" s="7"/>
    </row>
    <row r="215" spans="1:19" x14ac:dyDescent="0.25">
      <c r="A215" s="66"/>
      <c r="B215" s="56"/>
      <c r="C215" s="67"/>
      <c r="D215" s="68"/>
      <c r="E215" s="69"/>
      <c r="F215" s="70"/>
      <c r="G215" s="71"/>
      <c r="H215" s="66">
        <v>5</v>
      </c>
      <c r="I215" s="67" t="s">
        <v>260</v>
      </c>
      <c r="J215" s="72">
        <v>6.8907889999999963</v>
      </c>
      <c r="K215" s="73">
        <v>34.582604000000025</v>
      </c>
      <c r="L215" s="73">
        <f t="shared" si="12"/>
        <v>0.4733358101292825</v>
      </c>
      <c r="M215" s="73">
        <v>2.9891000129282475E-2</v>
      </c>
      <c r="N215" s="73">
        <v>0.11217629</v>
      </c>
      <c r="O215" s="73">
        <v>0.33126852000000001</v>
      </c>
      <c r="P215" s="74">
        <f t="shared" si="13"/>
        <v>8.6433630415114063E-4</v>
      </c>
      <c r="Q215" s="74">
        <f t="shared" si="14"/>
        <v>4.1080564705099241E-3</v>
      </c>
      <c r="R215" s="75">
        <f t="shared" si="15"/>
        <v>1.3687107255696596E-2</v>
      </c>
      <c r="S215" s="7"/>
    </row>
    <row r="216" spans="1:19" x14ac:dyDescent="0.25">
      <c r="A216" s="66"/>
      <c r="B216" s="56"/>
      <c r="C216" s="67"/>
      <c r="D216" s="68"/>
      <c r="E216" s="69"/>
      <c r="F216" s="70"/>
      <c r="G216" s="71"/>
      <c r="H216" s="66">
        <v>6</v>
      </c>
      <c r="I216" s="67" t="s">
        <v>261</v>
      </c>
      <c r="J216" s="72">
        <v>9.5664919999999984</v>
      </c>
      <c r="K216" s="73">
        <v>8.5776620000000001</v>
      </c>
      <c r="L216" s="73">
        <f t="shared" si="12"/>
        <v>0.6424693703227965</v>
      </c>
      <c r="M216" s="73">
        <v>1.6600000322796404E-2</v>
      </c>
      <c r="N216" s="73">
        <v>2.8058150000000004E-2</v>
      </c>
      <c r="O216" s="73">
        <v>0.59781122000000009</v>
      </c>
      <c r="P216" s="74">
        <f t="shared" si="13"/>
        <v>1.9352593192406514E-3</v>
      </c>
      <c r="Q216" s="74">
        <f t="shared" si="14"/>
        <v>5.2063313199793146E-3</v>
      </c>
      <c r="R216" s="75">
        <f t="shared" si="15"/>
        <v>7.4900289883513299E-2</v>
      </c>
      <c r="S216" s="7"/>
    </row>
    <row r="217" spans="1:19" x14ac:dyDescent="0.25">
      <c r="A217" s="66"/>
      <c r="B217" s="56"/>
      <c r="C217" s="67"/>
      <c r="D217" s="68"/>
      <c r="E217" s="69"/>
      <c r="F217" s="70"/>
      <c r="G217" s="71"/>
      <c r="H217" s="66">
        <v>8</v>
      </c>
      <c r="I217" s="67" t="s">
        <v>262</v>
      </c>
      <c r="J217" s="72">
        <v>124.17085599999999</v>
      </c>
      <c r="K217" s="73">
        <v>110.32211000000005</v>
      </c>
      <c r="L217" s="73">
        <f t="shared" si="12"/>
        <v>2.79522753</v>
      </c>
      <c r="M217" s="73">
        <v>0</v>
      </c>
      <c r="N217" s="73">
        <v>0.23817471000000001</v>
      </c>
      <c r="O217" s="73">
        <v>2.55705282</v>
      </c>
      <c r="P217" s="74">
        <f t="shared" si="13"/>
        <v>0</v>
      </c>
      <c r="Q217" s="74">
        <f t="shared" si="14"/>
        <v>2.1589027802314505E-3</v>
      </c>
      <c r="R217" s="75">
        <f t="shared" si="15"/>
        <v>2.5336965817640712E-2</v>
      </c>
      <c r="S217" s="7"/>
    </row>
    <row r="218" spans="1:19" x14ac:dyDescent="0.25">
      <c r="A218" s="66"/>
      <c r="B218" s="56"/>
      <c r="C218" s="67"/>
      <c r="D218" s="68"/>
      <c r="E218" s="69"/>
      <c r="F218" s="70"/>
      <c r="G218" s="71"/>
      <c r="H218" s="66">
        <v>9</v>
      </c>
      <c r="I218" s="67" t="s">
        <v>263</v>
      </c>
      <c r="J218" s="72">
        <v>10.713761000000002</v>
      </c>
      <c r="K218" s="73">
        <v>27.625484000000004</v>
      </c>
      <c r="L218" s="73">
        <f t="shared" si="12"/>
        <v>0.45778454000000002</v>
      </c>
      <c r="M218" s="73">
        <v>0</v>
      </c>
      <c r="N218" s="73">
        <v>0.22281077999999999</v>
      </c>
      <c r="O218" s="73">
        <v>0.23497376</v>
      </c>
      <c r="P218" s="74">
        <f t="shared" si="13"/>
        <v>0</v>
      </c>
      <c r="Q218" s="74">
        <f t="shared" si="14"/>
        <v>8.065407288429768E-3</v>
      </c>
      <c r="R218" s="75">
        <f t="shared" si="15"/>
        <v>1.6571095731752607E-2</v>
      </c>
      <c r="S218" s="7"/>
    </row>
    <row r="219" spans="1:19" x14ac:dyDescent="0.25">
      <c r="A219" s="66"/>
      <c r="B219" s="56"/>
      <c r="C219" s="67"/>
      <c r="D219" s="68"/>
      <c r="E219" s="69"/>
      <c r="F219" s="70"/>
      <c r="G219" s="71"/>
      <c r="H219" s="66">
        <v>10</v>
      </c>
      <c r="I219" s="67" t="s">
        <v>264</v>
      </c>
      <c r="J219" s="72">
        <v>3.9116220000000004</v>
      </c>
      <c r="K219" s="73">
        <v>4.5735580000000002</v>
      </c>
      <c r="L219" s="73">
        <f t="shared" si="12"/>
        <v>8.3364000000000008E-2</v>
      </c>
      <c r="M219" s="73">
        <v>0</v>
      </c>
      <c r="N219" s="73">
        <v>6.2794000000000003E-2</v>
      </c>
      <c r="O219" s="73">
        <v>2.0570000000000001E-2</v>
      </c>
      <c r="P219" s="74">
        <f t="shared" si="13"/>
        <v>0</v>
      </c>
      <c r="Q219" s="74">
        <f t="shared" si="14"/>
        <v>1.3729791991268067E-2</v>
      </c>
      <c r="R219" s="75">
        <f t="shared" si="15"/>
        <v>1.8227384456477869E-2</v>
      </c>
      <c r="S219" s="7"/>
    </row>
    <row r="220" spans="1:19" x14ac:dyDescent="0.25">
      <c r="A220" s="66"/>
      <c r="B220" s="56"/>
      <c r="C220" s="67"/>
      <c r="D220" s="68"/>
      <c r="E220" s="69"/>
      <c r="F220" s="70"/>
      <c r="G220" s="71"/>
      <c r="H220" s="66">
        <v>11</v>
      </c>
      <c r="I220" s="67" t="s">
        <v>265</v>
      </c>
      <c r="J220" s="72">
        <v>4.8013809999999992</v>
      </c>
      <c r="K220" s="73">
        <v>9.600500000000002</v>
      </c>
      <c r="L220" s="73">
        <f t="shared" si="12"/>
        <v>8.6372350000000001E-2</v>
      </c>
      <c r="M220" s="73">
        <v>0</v>
      </c>
      <c r="N220" s="73">
        <v>4.0000000000000001E-3</v>
      </c>
      <c r="O220" s="73">
        <v>8.2372349999999997E-2</v>
      </c>
      <c r="P220" s="74">
        <f t="shared" si="13"/>
        <v>0</v>
      </c>
      <c r="Q220" s="74">
        <f t="shared" si="14"/>
        <v>4.166449664079995E-4</v>
      </c>
      <c r="R220" s="75">
        <f t="shared" si="15"/>
        <v>8.9966512160824935E-3</v>
      </c>
      <c r="S220" s="7"/>
    </row>
    <row r="221" spans="1:19" x14ac:dyDescent="0.25">
      <c r="A221" s="66"/>
      <c r="B221" s="56"/>
      <c r="C221" s="67"/>
      <c r="D221" s="68"/>
      <c r="E221" s="69"/>
      <c r="F221" s="70"/>
      <c r="G221" s="71"/>
      <c r="H221" s="66">
        <v>12</v>
      </c>
      <c r="I221" s="67" t="s">
        <v>266</v>
      </c>
      <c r="J221" s="72">
        <v>2.2556780000000005</v>
      </c>
      <c r="K221" s="73">
        <v>3.9958630000000008</v>
      </c>
      <c r="L221" s="73">
        <f t="shared" si="12"/>
        <v>0.36776705999999998</v>
      </c>
      <c r="M221" s="73">
        <v>0</v>
      </c>
      <c r="N221" s="73">
        <v>0.16408561999999999</v>
      </c>
      <c r="O221" s="73">
        <v>0.20368143999999999</v>
      </c>
      <c r="P221" s="74">
        <f t="shared" si="13"/>
        <v>0</v>
      </c>
      <c r="Q221" s="74">
        <f t="shared" si="14"/>
        <v>4.1063875313042501E-2</v>
      </c>
      <c r="R221" s="75">
        <f t="shared" si="15"/>
        <v>9.2036954219901906E-2</v>
      </c>
      <c r="S221" s="7"/>
    </row>
    <row r="222" spans="1:19" x14ac:dyDescent="0.25">
      <c r="A222" s="66"/>
      <c r="B222" s="56"/>
      <c r="C222" s="67"/>
      <c r="D222" s="68"/>
      <c r="E222" s="69"/>
      <c r="F222" s="70"/>
      <c r="G222" s="71"/>
      <c r="H222" s="66">
        <v>13</v>
      </c>
      <c r="I222" s="67" t="s">
        <v>267</v>
      </c>
      <c r="J222" s="72">
        <v>16.092981999999999</v>
      </c>
      <c r="K222" s="73">
        <v>9.8925159999999988</v>
      </c>
      <c r="L222" s="73">
        <f t="shared" si="12"/>
        <v>0.77118349334465019</v>
      </c>
      <c r="M222" s="73">
        <v>7.1328133344650269E-2</v>
      </c>
      <c r="N222" s="73">
        <v>0.11272361</v>
      </c>
      <c r="O222" s="73">
        <v>0.58713174999999995</v>
      </c>
      <c r="P222" s="74">
        <f t="shared" si="13"/>
        <v>7.2103126590495562E-3</v>
      </c>
      <c r="Q222" s="74">
        <f t="shared" si="14"/>
        <v>1.8605149927950614E-2</v>
      </c>
      <c r="R222" s="75">
        <f t="shared" si="15"/>
        <v>7.7956254338598013E-2</v>
      </c>
      <c r="S222" s="7"/>
    </row>
    <row r="223" spans="1:19" x14ac:dyDescent="0.25">
      <c r="A223" s="66"/>
      <c r="B223" s="56"/>
      <c r="C223" s="67"/>
      <c r="D223" s="68"/>
      <c r="E223" s="69"/>
      <c r="F223" s="70"/>
      <c r="G223" s="71"/>
      <c r="H223" s="66">
        <v>14</v>
      </c>
      <c r="I223" s="67" t="s">
        <v>268</v>
      </c>
      <c r="J223" s="72">
        <v>7.8931000000000001E-2</v>
      </c>
      <c r="K223" s="73">
        <v>0.64829300000000001</v>
      </c>
      <c r="L223" s="73">
        <f t="shared" si="12"/>
        <v>2.8799999999999999E-2</v>
      </c>
      <c r="M223" s="73">
        <v>0</v>
      </c>
      <c r="N223" s="73">
        <v>0</v>
      </c>
      <c r="O223" s="73">
        <v>2.8799999999999999E-2</v>
      </c>
      <c r="P223" s="74">
        <f t="shared" si="13"/>
        <v>0</v>
      </c>
      <c r="Q223" s="74">
        <f t="shared" si="14"/>
        <v>0</v>
      </c>
      <c r="R223" s="75">
        <f t="shared" si="15"/>
        <v>4.4424357505017019E-2</v>
      </c>
      <c r="S223" s="7"/>
    </row>
    <row r="224" spans="1:19" x14ac:dyDescent="0.25">
      <c r="A224" s="66"/>
      <c r="B224" s="56"/>
      <c r="C224" s="67"/>
      <c r="D224" s="68"/>
      <c r="E224" s="69"/>
      <c r="F224" s="70"/>
      <c r="G224" s="71"/>
      <c r="H224" s="66">
        <v>15</v>
      </c>
      <c r="I224" s="67" t="s">
        <v>255</v>
      </c>
      <c r="J224" s="72">
        <v>7.2713879999999937</v>
      </c>
      <c r="K224" s="73">
        <v>9.275704999999995</v>
      </c>
      <c r="L224" s="73">
        <f t="shared" si="12"/>
        <v>1.2945421725035313</v>
      </c>
      <c r="M224" s="73">
        <v>0.20746782250353135</v>
      </c>
      <c r="N224" s="73">
        <v>0.76755798999999991</v>
      </c>
      <c r="O224" s="73">
        <v>0.31951636000000005</v>
      </c>
      <c r="P224" s="74">
        <f t="shared" si="13"/>
        <v>2.2366798265310451E-2</v>
      </c>
      <c r="Q224" s="74">
        <f t="shared" si="14"/>
        <v>0.10511608686385907</v>
      </c>
      <c r="R224" s="75">
        <f t="shared" si="15"/>
        <v>0.13956267178651455</v>
      </c>
      <c r="S224" s="7"/>
    </row>
    <row r="225" spans="1:19" x14ac:dyDescent="0.25">
      <c r="A225" s="66"/>
      <c r="B225" s="56"/>
      <c r="C225" s="67"/>
      <c r="D225" s="68"/>
      <c r="E225" s="69"/>
      <c r="F225" s="70"/>
      <c r="G225" s="71"/>
      <c r="H225" s="66">
        <v>18</v>
      </c>
      <c r="I225" s="67" t="s">
        <v>271</v>
      </c>
      <c r="J225" s="72">
        <v>13.812259000000001</v>
      </c>
      <c r="K225" s="73">
        <v>18.513568999999997</v>
      </c>
      <c r="L225" s="73">
        <f t="shared" si="12"/>
        <v>0.49751935006788733</v>
      </c>
      <c r="M225" s="73">
        <v>1.0590190067887306E-2</v>
      </c>
      <c r="N225" s="73">
        <v>0.20007101999999999</v>
      </c>
      <c r="O225" s="73">
        <v>0.28685814000000004</v>
      </c>
      <c r="P225" s="74">
        <f t="shared" si="13"/>
        <v>5.7202315058146316E-4</v>
      </c>
      <c r="Q225" s="74">
        <f t="shared" si="14"/>
        <v>1.1378746586781152E-2</v>
      </c>
      <c r="R225" s="75">
        <f t="shared" si="15"/>
        <v>2.6873227418651013E-2</v>
      </c>
      <c r="S225" s="7"/>
    </row>
    <row r="226" spans="1:19" x14ac:dyDescent="0.25">
      <c r="A226" s="66"/>
      <c r="B226" s="56"/>
      <c r="C226" s="67"/>
      <c r="D226" s="68"/>
      <c r="E226" s="69"/>
      <c r="F226" s="70"/>
      <c r="G226" s="71"/>
      <c r="H226" s="66">
        <v>19</v>
      </c>
      <c r="I226" s="67" t="s">
        <v>272</v>
      </c>
      <c r="J226" s="72">
        <v>0.41100000000000003</v>
      </c>
      <c r="K226" s="73">
        <v>0.39100000000000001</v>
      </c>
      <c r="L226" s="73">
        <f t="shared" si="12"/>
        <v>0</v>
      </c>
      <c r="M226" s="73">
        <v>0</v>
      </c>
      <c r="N226" s="73">
        <v>0</v>
      </c>
      <c r="O226" s="73">
        <v>0</v>
      </c>
      <c r="P226" s="74">
        <f t="shared" si="13"/>
        <v>0</v>
      </c>
      <c r="Q226" s="74">
        <f t="shared" si="14"/>
        <v>0</v>
      </c>
      <c r="R226" s="75">
        <f t="shared" si="15"/>
        <v>0</v>
      </c>
      <c r="S226" s="7"/>
    </row>
    <row r="227" spans="1:19" x14ac:dyDescent="0.25">
      <c r="A227" s="66"/>
      <c r="B227" s="56"/>
      <c r="C227" s="67"/>
      <c r="D227" s="68"/>
      <c r="E227" s="69"/>
      <c r="F227" s="70"/>
      <c r="G227" s="71"/>
      <c r="H227" s="66">
        <v>20</v>
      </c>
      <c r="I227" s="67" t="s">
        <v>273</v>
      </c>
      <c r="J227" s="72">
        <v>35.417846000000004</v>
      </c>
      <c r="K227" s="73">
        <v>30.641812000000012</v>
      </c>
      <c r="L227" s="73">
        <f t="shared" si="12"/>
        <v>0.76466139999999994</v>
      </c>
      <c r="M227" s="73">
        <v>0</v>
      </c>
      <c r="N227" s="73">
        <v>0.13488</v>
      </c>
      <c r="O227" s="73">
        <v>0.62978139999999994</v>
      </c>
      <c r="P227" s="74">
        <f t="shared" si="13"/>
        <v>0</v>
      </c>
      <c r="Q227" s="74">
        <f t="shared" si="14"/>
        <v>4.4018284558367485E-3</v>
      </c>
      <c r="R227" s="75">
        <f t="shared" si="15"/>
        <v>2.4954836221826555E-2</v>
      </c>
      <c r="S227" s="7"/>
    </row>
    <row r="228" spans="1:19" x14ac:dyDescent="0.25">
      <c r="A228" s="66"/>
      <c r="B228" s="56"/>
      <c r="C228" s="67"/>
      <c r="D228" s="68"/>
      <c r="E228" s="69"/>
      <c r="F228" s="70"/>
      <c r="G228" s="71"/>
      <c r="H228" s="66">
        <v>21</v>
      </c>
      <c r="I228" s="67" t="s">
        <v>274</v>
      </c>
      <c r="J228" s="72">
        <v>4.3779649999999997</v>
      </c>
      <c r="K228" s="73">
        <v>4.252076999999999</v>
      </c>
      <c r="L228" s="73">
        <f t="shared" si="12"/>
        <v>3.9778000000000001E-2</v>
      </c>
      <c r="M228" s="73">
        <v>0</v>
      </c>
      <c r="N228" s="73">
        <v>9.8650000000000005E-3</v>
      </c>
      <c r="O228" s="73">
        <v>2.9913000000000002E-2</v>
      </c>
      <c r="P228" s="74">
        <f t="shared" si="13"/>
        <v>0</v>
      </c>
      <c r="Q228" s="74">
        <f t="shared" si="14"/>
        <v>2.3200426520968466E-3</v>
      </c>
      <c r="R228" s="75">
        <f t="shared" si="15"/>
        <v>9.3549575889618208E-3</v>
      </c>
      <c r="S228" s="7"/>
    </row>
    <row r="229" spans="1:19" x14ac:dyDescent="0.25">
      <c r="A229" s="66"/>
      <c r="B229" s="56"/>
      <c r="C229" s="67"/>
      <c r="D229" s="68"/>
      <c r="E229" s="69"/>
      <c r="F229" s="70"/>
      <c r="G229" s="71"/>
      <c r="H229" s="66">
        <v>22</v>
      </c>
      <c r="I229" s="67" t="s">
        <v>275</v>
      </c>
      <c r="J229" s="72">
        <v>1.9020079999999999</v>
      </c>
      <c r="K229" s="73">
        <v>3.7857999999999996E-2</v>
      </c>
      <c r="L229" s="73">
        <f t="shared" si="12"/>
        <v>0</v>
      </c>
      <c r="M229" s="73">
        <v>0</v>
      </c>
      <c r="N229" s="73">
        <v>0</v>
      </c>
      <c r="O229" s="73">
        <v>0</v>
      </c>
      <c r="P229" s="74">
        <f t="shared" si="13"/>
        <v>0</v>
      </c>
      <c r="Q229" s="74">
        <f t="shared" si="14"/>
        <v>0</v>
      </c>
      <c r="R229" s="75">
        <f t="shared" si="15"/>
        <v>0</v>
      </c>
      <c r="S229" s="7"/>
    </row>
    <row r="230" spans="1:19" x14ac:dyDescent="0.25">
      <c r="A230" s="66"/>
      <c r="B230" s="56"/>
      <c r="C230" s="67"/>
      <c r="D230" s="68"/>
      <c r="E230" s="69"/>
      <c r="F230" s="70"/>
      <c r="G230" s="71"/>
      <c r="H230" s="66">
        <v>23</v>
      </c>
      <c r="I230" s="67" t="s">
        <v>276</v>
      </c>
      <c r="J230" s="72">
        <v>11.962876</v>
      </c>
      <c r="K230" s="73">
        <v>14.400873999999998</v>
      </c>
      <c r="L230" s="73">
        <f t="shared" si="12"/>
        <v>2.9805162872555031</v>
      </c>
      <c r="M230" s="73">
        <v>0.11735146725550294</v>
      </c>
      <c r="N230" s="73">
        <v>0.75899710000000009</v>
      </c>
      <c r="O230" s="73">
        <v>2.10416772</v>
      </c>
      <c r="P230" s="74">
        <f t="shared" si="13"/>
        <v>8.1489128545602831E-3</v>
      </c>
      <c r="Q230" s="74">
        <f t="shared" si="14"/>
        <v>6.0853845902373922E-2</v>
      </c>
      <c r="R230" s="75">
        <f t="shared" si="15"/>
        <v>0.20696773593432619</v>
      </c>
      <c r="S230" s="7"/>
    </row>
    <row r="231" spans="1:19" x14ac:dyDescent="0.25">
      <c r="A231" s="66"/>
      <c r="B231" s="56"/>
      <c r="C231" s="67"/>
      <c r="D231" s="68"/>
      <c r="E231" s="69"/>
      <c r="F231" s="70"/>
      <c r="G231" s="71"/>
      <c r="H231" s="66">
        <v>24</v>
      </c>
      <c r="I231" s="67" t="s">
        <v>277</v>
      </c>
      <c r="J231" s="72">
        <v>2.5085000000000006</v>
      </c>
      <c r="K231" s="73">
        <v>2.4426490000000003</v>
      </c>
      <c r="L231" s="73">
        <f t="shared" si="12"/>
        <v>9.3332599639764424E-2</v>
      </c>
      <c r="M231" s="73">
        <v>1.5699999639764428E-2</v>
      </c>
      <c r="N231" s="73">
        <v>3.6885599999999998E-2</v>
      </c>
      <c r="O231" s="73">
        <v>4.0746999999999998E-2</v>
      </c>
      <c r="P231" s="74">
        <f t="shared" si="13"/>
        <v>6.4274480859773248E-3</v>
      </c>
      <c r="Q231" s="74">
        <f t="shared" si="14"/>
        <v>2.1528103153488045E-2</v>
      </c>
      <c r="R231" s="75">
        <f t="shared" si="15"/>
        <v>3.820958297314285E-2</v>
      </c>
      <c r="S231" s="7"/>
    </row>
    <row r="232" spans="1:19" x14ac:dyDescent="0.25">
      <c r="A232" s="44"/>
      <c r="B232" s="45"/>
      <c r="C232" s="46"/>
      <c r="D232" s="47"/>
      <c r="E232" s="48"/>
      <c r="F232" s="49">
        <v>46</v>
      </c>
      <c r="G232" s="50" t="s">
        <v>169</v>
      </c>
      <c r="H232" s="90"/>
      <c r="I232" s="46"/>
      <c r="J232" s="51">
        <v>157.31519800000004</v>
      </c>
      <c r="K232" s="52">
        <v>155.89442699999995</v>
      </c>
      <c r="L232" s="53">
        <f t="shared" si="12"/>
        <v>9.5521316835943395</v>
      </c>
      <c r="M232" s="53">
        <v>0.6109233635943383</v>
      </c>
      <c r="N232" s="53">
        <v>2.9820391200000005</v>
      </c>
      <c r="O232" s="53">
        <v>5.9591691999999998</v>
      </c>
      <c r="P232" s="54">
        <f t="shared" si="13"/>
        <v>3.9188274741491468E-3</v>
      </c>
      <c r="Q232" s="54">
        <f t="shared" si="14"/>
        <v>2.3047408125720491E-2</v>
      </c>
      <c r="R232" s="55">
        <f t="shared" si="15"/>
        <v>6.1273079913205256E-2</v>
      </c>
      <c r="S232" s="7"/>
    </row>
    <row r="233" spans="1:19" x14ac:dyDescent="0.25">
      <c r="A233" s="66"/>
      <c r="B233" s="56"/>
      <c r="C233" s="67"/>
      <c r="D233" s="68"/>
      <c r="E233" s="69"/>
      <c r="F233" s="70"/>
      <c r="G233" s="71"/>
      <c r="H233" s="66">
        <v>1</v>
      </c>
      <c r="I233" s="67" t="s">
        <v>256</v>
      </c>
      <c r="J233" s="72">
        <v>1.6898659999999999</v>
      </c>
      <c r="K233" s="73">
        <v>1.620458</v>
      </c>
      <c r="L233" s="73">
        <f t="shared" si="12"/>
        <v>0.25871551659376379</v>
      </c>
      <c r="M233" s="73">
        <v>0.20500000659376383</v>
      </c>
      <c r="N233" s="73">
        <v>-2.855421000000001E-2</v>
      </c>
      <c r="O233" s="73">
        <v>8.2269719999999991E-2</v>
      </c>
      <c r="P233" s="74">
        <f t="shared" si="13"/>
        <v>0.12650744826077803</v>
      </c>
      <c r="Q233" s="74">
        <f t="shared" si="14"/>
        <v>0.10888637446559171</v>
      </c>
      <c r="R233" s="75">
        <f t="shared" si="15"/>
        <v>0.15965579891226048</v>
      </c>
      <c r="S233" s="7"/>
    </row>
    <row r="234" spans="1:19" x14ac:dyDescent="0.25">
      <c r="A234" s="66"/>
      <c r="B234" s="56"/>
      <c r="C234" s="67"/>
      <c r="D234" s="68"/>
      <c r="E234" s="69"/>
      <c r="F234" s="70"/>
      <c r="G234" s="71"/>
      <c r="H234" s="66">
        <v>2</v>
      </c>
      <c r="I234" s="67" t="s">
        <v>257</v>
      </c>
      <c r="J234" s="72">
        <v>14.264891000000002</v>
      </c>
      <c r="K234" s="73">
        <v>16.904758999999999</v>
      </c>
      <c r="L234" s="73">
        <f t="shared" si="12"/>
        <v>0.30906377000000002</v>
      </c>
      <c r="M234" s="73">
        <v>0</v>
      </c>
      <c r="N234" s="73">
        <v>1.5822000000000003E-2</v>
      </c>
      <c r="O234" s="73">
        <v>0.29324177000000001</v>
      </c>
      <c r="P234" s="74">
        <f t="shared" si="13"/>
        <v>0</v>
      </c>
      <c r="Q234" s="74">
        <f t="shared" si="14"/>
        <v>9.3594945659976607E-4</v>
      </c>
      <c r="R234" s="75">
        <f t="shared" si="15"/>
        <v>1.8282648690821326E-2</v>
      </c>
      <c r="S234" s="7"/>
    </row>
    <row r="235" spans="1:19" x14ac:dyDescent="0.25">
      <c r="A235" s="66"/>
      <c r="B235" s="56"/>
      <c r="C235" s="67"/>
      <c r="D235" s="68"/>
      <c r="E235" s="69"/>
      <c r="F235" s="70"/>
      <c r="G235" s="71"/>
      <c r="H235" s="66">
        <v>3</v>
      </c>
      <c r="I235" s="67" t="s">
        <v>258</v>
      </c>
      <c r="J235" s="72">
        <v>4.9495569999999987</v>
      </c>
      <c r="K235" s="73">
        <v>3.7872609999999991</v>
      </c>
      <c r="L235" s="73">
        <f t="shared" si="12"/>
        <v>2.3303130000000002E-2</v>
      </c>
      <c r="M235" s="73">
        <v>0</v>
      </c>
      <c r="N235" s="73">
        <v>6.3699999999999998E-3</v>
      </c>
      <c r="O235" s="73">
        <v>1.6933130000000001E-2</v>
      </c>
      <c r="P235" s="74">
        <f t="shared" si="13"/>
        <v>0</v>
      </c>
      <c r="Q235" s="74">
        <f t="shared" si="14"/>
        <v>1.6819543200217787E-3</v>
      </c>
      <c r="R235" s="75">
        <f t="shared" si="15"/>
        <v>6.1530298545571611E-3</v>
      </c>
      <c r="S235" s="7"/>
    </row>
    <row r="236" spans="1:19" x14ac:dyDescent="0.25">
      <c r="A236" s="66"/>
      <c r="B236" s="56"/>
      <c r="C236" s="67"/>
      <c r="D236" s="68"/>
      <c r="E236" s="69"/>
      <c r="F236" s="70"/>
      <c r="G236" s="71"/>
      <c r="H236" s="66">
        <v>4</v>
      </c>
      <c r="I236" s="67" t="s">
        <v>259</v>
      </c>
      <c r="J236" s="72">
        <v>3.6567029999999998</v>
      </c>
      <c r="K236" s="73">
        <v>6.2109249999999978</v>
      </c>
      <c r="L236" s="73">
        <f t="shared" si="12"/>
        <v>0.17571069000000003</v>
      </c>
      <c r="M236" s="73">
        <v>0</v>
      </c>
      <c r="N236" s="73">
        <v>7.4142499999999998E-3</v>
      </c>
      <c r="O236" s="73">
        <v>0.16829644000000002</v>
      </c>
      <c r="P236" s="74">
        <f t="shared" si="13"/>
        <v>0</v>
      </c>
      <c r="Q236" s="74">
        <f t="shared" si="14"/>
        <v>1.1937432830053498E-3</v>
      </c>
      <c r="R236" s="75">
        <f t="shared" si="15"/>
        <v>2.8290583125701901E-2</v>
      </c>
      <c r="S236" s="7"/>
    </row>
    <row r="237" spans="1:19" x14ac:dyDescent="0.25">
      <c r="A237" s="66"/>
      <c r="B237" s="56"/>
      <c r="C237" s="67"/>
      <c r="D237" s="68"/>
      <c r="E237" s="69"/>
      <c r="F237" s="70"/>
      <c r="G237" s="71"/>
      <c r="H237" s="66">
        <v>5</v>
      </c>
      <c r="I237" s="67" t="s">
        <v>260</v>
      </c>
      <c r="J237" s="72">
        <v>6.0380649999999987</v>
      </c>
      <c r="K237" s="73">
        <v>10.713755999999998</v>
      </c>
      <c r="L237" s="73">
        <f t="shared" si="12"/>
        <v>0.69209802999999992</v>
      </c>
      <c r="M237" s="73">
        <v>0</v>
      </c>
      <c r="N237" s="73">
        <v>0.55978242999999994</v>
      </c>
      <c r="O237" s="73">
        <v>0.13231560000000001</v>
      </c>
      <c r="P237" s="74">
        <f t="shared" si="13"/>
        <v>0</v>
      </c>
      <c r="Q237" s="74">
        <f t="shared" si="14"/>
        <v>5.2248943321091132E-2</v>
      </c>
      <c r="R237" s="75">
        <f t="shared" si="15"/>
        <v>6.4599009908383201E-2</v>
      </c>
      <c r="S237" s="7"/>
    </row>
    <row r="238" spans="1:19" x14ac:dyDescent="0.25">
      <c r="A238" s="66"/>
      <c r="B238" s="56"/>
      <c r="C238" s="67"/>
      <c r="D238" s="68"/>
      <c r="E238" s="69"/>
      <c r="F238" s="70"/>
      <c r="G238" s="71"/>
      <c r="H238" s="66">
        <v>6</v>
      </c>
      <c r="I238" s="67" t="s">
        <v>261</v>
      </c>
      <c r="J238" s="72">
        <v>8.7680630000000015</v>
      </c>
      <c r="K238" s="73">
        <v>9.6271100000000001</v>
      </c>
      <c r="L238" s="73">
        <f t="shared" si="12"/>
        <v>0.33509079000000003</v>
      </c>
      <c r="M238" s="73">
        <v>0</v>
      </c>
      <c r="N238" s="73">
        <v>0.12772999000000002</v>
      </c>
      <c r="O238" s="73">
        <v>0.20736080000000001</v>
      </c>
      <c r="P238" s="74">
        <f t="shared" si="13"/>
        <v>0</v>
      </c>
      <c r="Q238" s="74">
        <f t="shared" si="14"/>
        <v>1.3267739747442381E-2</v>
      </c>
      <c r="R238" s="75">
        <f t="shared" si="15"/>
        <v>3.4806997115437555E-2</v>
      </c>
      <c r="S238" s="7"/>
    </row>
    <row r="239" spans="1:19" x14ac:dyDescent="0.25">
      <c r="A239" s="66"/>
      <c r="B239" s="56"/>
      <c r="C239" s="67"/>
      <c r="D239" s="68"/>
      <c r="E239" s="69"/>
      <c r="F239" s="70"/>
      <c r="G239" s="71"/>
      <c r="H239" s="66">
        <v>8</v>
      </c>
      <c r="I239" s="67" t="s">
        <v>262</v>
      </c>
      <c r="J239" s="72">
        <v>31.411319000000006</v>
      </c>
      <c r="K239" s="73">
        <v>28.266397999999999</v>
      </c>
      <c r="L239" s="73">
        <f t="shared" si="12"/>
        <v>1.4467432600000001</v>
      </c>
      <c r="M239" s="73">
        <v>0</v>
      </c>
      <c r="N239" s="73">
        <v>5.4341040000000007E-2</v>
      </c>
      <c r="O239" s="73">
        <v>1.3924022200000001</v>
      </c>
      <c r="P239" s="74">
        <f t="shared" si="13"/>
        <v>0</v>
      </c>
      <c r="Q239" s="74">
        <f t="shared" si="14"/>
        <v>1.9224607252752901E-3</v>
      </c>
      <c r="R239" s="75">
        <f t="shared" si="15"/>
        <v>5.1182441427450362E-2</v>
      </c>
      <c r="S239" s="7"/>
    </row>
    <row r="240" spans="1:19" x14ac:dyDescent="0.25">
      <c r="A240" s="66"/>
      <c r="B240" s="56"/>
      <c r="C240" s="67"/>
      <c r="D240" s="68"/>
      <c r="E240" s="69"/>
      <c r="F240" s="70"/>
      <c r="G240" s="71"/>
      <c r="H240" s="66">
        <v>9</v>
      </c>
      <c r="I240" s="67" t="s">
        <v>263</v>
      </c>
      <c r="J240" s="72">
        <v>3.6743239999999999</v>
      </c>
      <c r="K240" s="73">
        <v>2.9821729999999995</v>
      </c>
      <c r="L240" s="73">
        <f t="shared" si="12"/>
        <v>0.22080617489124299</v>
      </c>
      <c r="M240" s="73">
        <v>0.17348666489124298</v>
      </c>
      <c r="N240" s="73">
        <v>0</v>
      </c>
      <c r="O240" s="73">
        <v>4.7319510000000002E-2</v>
      </c>
      <c r="P240" s="74">
        <f t="shared" si="13"/>
        <v>5.8174581049202381E-2</v>
      </c>
      <c r="Q240" s="74">
        <f t="shared" si="14"/>
        <v>5.8174581049202381E-2</v>
      </c>
      <c r="R240" s="75">
        <f t="shared" si="15"/>
        <v>7.4042040784100399E-2</v>
      </c>
      <c r="S240" s="7"/>
    </row>
    <row r="241" spans="1:19" x14ac:dyDescent="0.25">
      <c r="A241" s="66"/>
      <c r="B241" s="56"/>
      <c r="C241" s="67"/>
      <c r="D241" s="68"/>
      <c r="E241" s="69"/>
      <c r="F241" s="70"/>
      <c r="G241" s="71"/>
      <c r="H241" s="66">
        <v>10</v>
      </c>
      <c r="I241" s="67" t="s">
        <v>264</v>
      </c>
      <c r="J241" s="72">
        <v>2.8410649999999995</v>
      </c>
      <c r="K241" s="73">
        <v>4.8472359999999988</v>
      </c>
      <c r="L241" s="73">
        <f t="shared" si="12"/>
        <v>0.49332100000000001</v>
      </c>
      <c r="M241" s="73">
        <v>0</v>
      </c>
      <c r="N241" s="73">
        <v>4.6529000000000001E-2</v>
      </c>
      <c r="O241" s="73">
        <v>0.44679200000000002</v>
      </c>
      <c r="P241" s="74">
        <f t="shared" si="13"/>
        <v>0</v>
      </c>
      <c r="Q241" s="74">
        <f t="shared" si="14"/>
        <v>9.5990787327045798E-3</v>
      </c>
      <c r="R241" s="75">
        <f t="shared" si="15"/>
        <v>0.10177367060320565</v>
      </c>
      <c r="S241" s="7"/>
    </row>
    <row r="242" spans="1:19" x14ac:dyDescent="0.25">
      <c r="A242" s="66"/>
      <c r="B242" s="56"/>
      <c r="C242" s="67"/>
      <c r="D242" s="68"/>
      <c r="E242" s="69"/>
      <c r="F242" s="70"/>
      <c r="G242" s="71"/>
      <c r="H242" s="66">
        <v>11</v>
      </c>
      <c r="I242" s="67" t="s">
        <v>265</v>
      </c>
      <c r="J242" s="72">
        <v>6.6510540000000002</v>
      </c>
      <c r="K242" s="73">
        <v>5.3965970000000008</v>
      </c>
      <c r="L242" s="73">
        <f t="shared" si="12"/>
        <v>0.3588557500412986</v>
      </c>
      <c r="M242" s="73">
        <v>1.5190000412985682E-3</v>
      </c>
      <c r="N242" s="73">
        <v>6.0169150000000005E-2</v>
      </c>
      <c r="O242" s="73">
        <v>0.29716760000000003</v>
      </c>
      <c r="P242" s="74">
        <f t="shared" si="13"/>
        <v>2.8147368449016444E-4</v>
      </c>
      <c r="Q242" s="74">
        <f t="shared" si="14"/>
        <v>1.1430935095079095E-2</v>
      </c>
      <c r="R242" s="75">
        <f t="shared" si="15"/>
        <v>6.6496673744824486E-2</v>
      </c>
      <c r="S242" s="7"/>
    </row>
    <row r="243" spans="1:19" x14ac:dyDescent="0.25">
      <c r="A243" s="66"/>
      <c r="B243" s="56"/>
      <c r="C243" s="67"/>
      <c r="D243" s="68"/>
      <c r="E243" s="69"/>
      <c r="F243" s="70"/>
      <c r="G243" s="71"/>
      <c r="H243" s="66">
        <v>12</v>
      </c>
      <c r="I243" s="67" t="s">
        <v>266</v>
      </c>
      <c r="J243" s="72">
        <v>1.835815</v>
      </c>
      <c r="K243" s="73">
        <v>1.646552</v>
      </c>
      <c r="L243" s="73">
        <f t="shared" si="12"/>
        <v>0.11554789007339418</v>
      </c>
      <c r="M243" s="73">
        <v>2.4864000733941793E-3</v>
      </c>
      <c r="N243" s="73">
        <v>7.8516000000000002E-2</v>
      </c>
      <c r="O243" s="73">
        <v>3.4545489999999998E-2</v>
      </c>
      <c r="P243" s="74">
        <f t="shared" si="13"/>
        <v>1.5100647130453088E-3</v>
      </c>
      <c r="Q243" s="74">
        <f t="shared" si="14"/>
        <v>4.9195166671562263E-2</v>
      </c>
      <c r="R243" s="75">
        <f t="shared" si="15"/>
        <v>7.017567017221088E-2</v>
      </c>
      <c r="S243" s="7"/>
    </row>
    <row r="244" spans="1:19" x14ac:dyDescent="0.25">
      <c r="A244" s="66"/>
      <c r="B244" s="56"/>
      <c r="C244" s="67"/>
      <c r="D244" s="68"/>
      <c r="E244" s="69"/>
      <c r="F244" s="70"/>
      <c r="G244" s="71"/>
      <c r="H244" s="66">
        <v>13</v>
      </c>
      <c r="I244" s="67" t="s">
        <v>267</v>
      </c>
      <c r="J244" s="72">
        <v>10.879445999999998</v>
      </c>
      <c r="K244" s="73">
        <v>10.669540999999992</v>
      </c>
      <c r="L244" s="73">
        <f t="shared" si="12"/>
        <v>1.3599819092851209</v>
      </c>
      <c r="M244" s="73">
        <v>2.0105479285120964E-2</v>
      </c>
      <c r="N244" s="73">
        <v>0.54543100999999994</v>
      </c>
      <c r="O244" s="73">
        <v>0.79444541999999996</v>
      </c>
      <c r="P244" s="74">
        <f t="shared" si="13"/>
        <v>1.8843809012141178E-3</v>
      </c>
      <c r="Q244" s="74">
        <f t="shared" si="14"/>
        <v>5.3004762743319639E-2</v>
      </c>
      <c r="R244" s="75">
        <f t="shared" si="15"/>
        <v>0.12746395644246758</v>
      </c>
      <c r="S244" s="7"/>
    </row>
    <row r="245" spans="1:19" x14ac:dyDescent="0.25">
      <c r="A245" s="66"/>
      <c r="B245" s="56"/>
      <c r="C245" s="67"/>
      <c r="D245" s="68"/>
      <c r="E245" s="69"/>
      <c r="F245" s="70"/>
      <c r="G245" s="71"/>
      <c r="H245" s="66">
        <v>14</v>
      </c>
      <c r="I245" s="67" t="s">
        <v>268</v>
      </c>
      <c r="J245" s="72">
        <v>3.4376229999999994</v>
      </c>
      <c r="K245" s="73">
        <v>4.7750539999999999</v>
      </c>
      <c r="L245" s="73">
        <f t="shared" si="12"/>
        <v>0.13375999999999999</v>
      </c>
      <c r="M245" s="73">
        <v>0</v>
      </c>
      <c r="N245" s="73">
        <v>6.1829999999999996E-2</v>
      </c>
      <c r="O245" s="73">
        <v>7.1930000000000008E-2</v>
      </c>
      <c r="P245" s="74">
        <f t="shared" si="13"/>
        <v>0</v>
      </c>
      <c r="Q245" s="74">
        <f t="shared" si="14"/>
        <v>1.2948544665672889E-2</v>
      </c>
      <c r="R245" s="75">
        <f t="shared" si="15"/>
        <v>2.8012248657292668E-2</v>
      </c>
      <c r="S245" s="7"/>
    </row>
    <row r="246" spans="1:19" x14ac:dyDescent="0.25">
      <c r="A246" s="66"/>
      <c r="B246" s="56"/>
      <c r="C246" s="67"/>
      <c r="D246" s="68"/>
      <c r="E246" s="69"/>
      <c r="F246" s="70"/>
      <c r="G246" s="71"/>
      <c r="H246" s="66">
        <v>15</v>
      </c>
      <c r="I246" s="67" t="s">
        <v>255</v>
      </c>
      <c r="J246" s="72">
        <v>4.9968579999999978</v>
      </c>
      <c r="K246" s="73">
        <v>5.0795119999999967</v>
      </c>
      <c r="L246" s="73">
        <f t="shared" si="12"/>
        <v>0.11509797000000001</v>
      </c>
      <c r="M246" s="73">
        <v>0</v>
      </c>
      <c r="N246" s="73">
        <v>1.6242980000000001E-2</v>
      </c>
      <c r="O246" s="73">
        <v>9.8854990000000004E-2</v>
      </c>
      <c r="P246" s="74">
        <f t="shared" si="13"/>
        <v>0</v>
      </c>
      <c r="Q246" s="74">
        <f t="shared" si="14"/>
        <v>3.1977441927492269E-3</v>
      </c>
      <c r="R246" s="75">
        <f t="shared" si="15"/>
        <v>2.2659257424729008E-2</v>
      </c>
      <c r="S246" s="7"/>
    </row>
    <row r="247" spans="1:19" x14ac:dyDescent="0.25">
      <c r="A247" s="66"/>
      <c r="B247" s="56"/>
      <c r="C247" s="67"/>
      <c r="D247" s="68"/>
      <c r="E247" s="69"/>
      <c r="F247" s="70"/>
      <c r="G247" s="71"/>
      <c r="H247" s="66">
        <v>16</v>
      </c>
      <c r="I247" s="67" t="s">
        <v>269</v>
      </c>
      <c r="J247" s="72">
        <v>15.628767000000002</v>
      </c>
      <c r="K247" s="73">
        <v>12.501845000000003</v>
      </c>
      <c r="L247" s="73">
        <f t="shared" si="12"/>
        <v>0.27910203999092342</v>
      </c>
      <c r="M247" s="73">
        <v>3.3500799909234047E-3</v>
      </c>
      <c r="N247" s="73">
        <v>0.18335990000000002</v>
      </c>
      <c r="O247" s="73">
        <v>9.2392059999999984E-2</v>
      </c>
      <c r="P247" s="74">
        <f t="shared" si="13"/>
        <v>2.6796684736720089E-4</v>
      </c>
      <c r="Q247" s="74">
        <f t="shared" si="14"/>
        <v>1.493459405319162E-2</v>
      </c>
      <c r="R247" s="75">
        <f t="shared" si="15"/>
        <v>2.2324868048749873E-2</v>
      </c>
      <c r="S247" s="7"/>
    </row>
    <row r="248" spans="1:19" x14ac:dyDescent="0.25">
      <c r="A248" s="66"/>
      <c r="B248" s="56"/>
      <c r="C248" s="67"/>
      <c r="D248" s="68"/>
      <c r="E248" s="69"/>
      <c r="F248" s="70"/>
      <c r="G248" s="71"/>
      <c r="H248" s="66">
        <v>17</v>
      </c>
      <c r="I248" s="67" t="s">
        <v>270</v>
      </c>
      <c r="J248" s="72">
        <v>0.99734200000000006</v>
      </c>
      <c r="K248" s="73">
        <v>0.83713000000000004</v>
      </c>
      <c r="L248" s="73">
        <f t="shared" si="12"/>
        <v>1.1554E-2</v>
      </c>
      <c r="M248" s="73">
        <v>0</v>
      </c>
      <c r="N248" s="73">
        <v>5.777E-3</v>
      </c>
      <c r="O248" s="73">
        <v>5.777E-3</v>
      </c>
      <c r="P248" s="74">
        <f t="shared" si="13"/>
        <v>0</v>
      </c>
      <c r="Q248" s="74">
        <f t="shared" si="14"/>
        <v>6.9009592297492621E-3</v>
      </c>
      <c r="R248" s="75">
        <f t="shared" si="15"/>
        <v>1.3801918459498524E-2</v>
      </c>
      <c r="S248" s="7"/>
    </row>
    <row r="249" spans="1:19" x14ac:dyDescent="0.25">
      <c r="A249" s="66"/>
      <c r="B249" s="56"/>
      <c r="C249" s="67"/>
      <c r="D249" s="68"/>
      <c r="E249" s="69"/>
      <c r="F249" s="70"/>
      <c r="G249" s="71"/>
      <c r="H249" s="66">
        <v>18</v>
      </c>
      <c r="I249" s="67" t="s">
        <v>271</v>
      </c>
      <c r="J249" s="72">
        <v>0.25</v>
      </c>
      <c r="K249" s="73">
        <v>1.3717929999999998</v>
      </c>
      <c r="L249" s="73">
        <f t="shared" si="12"/>
        <v>0.25653451061888127</v>
      </c>
      <c r="M249" s="73">
        <v>3.3751470618881285E-2</v>
      </c>
      <c r="N249" s="73">
        <v>0.16494365999999999</v>
      </c>
      <c r="O249" s="73">
        <v>5.7839379999999996E-2</v>
      </c>
      <c r="P249" s="74">
        <f t="shared" si="13"/>
        <v>2.4603909349939307E-2</v>
      </c>
      <c r="Q249" s="74">
        <f t="shared" si="14"/>
        <v>0.14484337696640914</v>
      </c>
      <c r="R249" s="75">
        <f t="shared" si="15"/>
        <v>0.18700672085284101</v>
      </c>
      <c r="S249" s="7"/>
    </row>
    <row r="250" spans="1:19" x14ac:dyDescent="0.25">
      <c r="A250" s="66"/>
      <c r="B250" s="56"/>
      <c r="C250" s="67"/>
      <c r="D250" s="68"/>
      <c r="E250" s="69"/>
      <c r="F250" s="70"/>
      <c r="G250" s="71"/>
      <c r="H250" s="66">
        <v>19</v>
      </c>
      <c r="I250" s="67" t="s">
        <v>272</v>
      </c>
      <c r="J250" s="72">
        <v>4.5864750000000001</v>
      </c>
      <c r="K250" s="73">
        <v>1.5106090000000001</v>
      </c>
      <c r="L250" s="73">
        <f t="shared" si="12"/>
        <v>0</v>
      </c>
      <c r="M250" s="73">
        <v>0</v>
      </c>
      <c r="N250" s="73">
        <v>0</v>
      </c>
      <c r="O250" s="73">
        <v>0</v>
      </c>
      <c r="P250" s="74">
        <f t="shared" si="13"/>
        <v>0</v>
      </c>
      <c r="Q250" s="74">
        <f t="shared" si="14"/>
        <v>0</v>
      </c>
      <c r="R250" s="75">
        <f t="shared" si="15"/>
        <v>0</v>
      </c>
      <c r="S250" s="7"/>
    </row>
    <row r="251" spans="1:19" x14ac:dyDescent="0.25">
      <c r="A251" s="66"/>
      <c r="B251" s="56"/>
      <c r="C251" s="67"/>
      <c r="D251" s="68"/>
      <c r="E251" s="69"/>
      <c r="F251" s="70"/>
      <c r="G251" s="71"/>
      <c r="H251" s="66">
        <v>20</v>
      </c>
      <c r="I251" s="67" t="s">
        <v>273</v>
      </c>
      <c r="J251" s="72">
        <v>9.4146990000000006</v>
      </c>
      <c r="K251" s="73">
        <v>7.491477999999999</v>
      </c>
      <c r="L251" s="73">
        <f t="shared" si="12"/>
        <v>0.86284306000000011</v>
      </c>
      <c r="M251" s="73">
        <v>0</v>
      </c>
      <c r="N251" s="73">
        <v>0.65204729000000006</v>
      </c>
      <c r="O251" s="73">
        <v>0.21079577000000002</v>
      </c>
      <c r="P251" s="74">
        <f t="shared" si="13"/>
        <v>0</v>
      </c>
      <c r="Q251" s="74">
        <f t="shared" si="14"/>
        <v>8.7038537655720297E-2</v>
      </c>
      <c r="R251" s="75">
        <f t="shared" si="15"/>
        <v>0.1151766126791002</v>
      </c>
      <c r="S251" s="7"/>
    </row>
    <row r="252" spans="1:19" x14ac:dyDescent="0.25">
      <c r="A252" s="66"/>
      <c r="B252" s="56"/>
      <c r="C252" s="67"/>
      <c r="D252" s="68"/>
      <c r="E252" s="69"/>
      <c r="F252" s="70"/>
      <c r="G252" s="71"/>
      <c r="H252" s="66">
        <v>21</v>
      </c>
      <c r="I252" s="67" t="s">
        <v>274</v>
      </c>
      <c r="J252" s="72">
        <v>8.5847359999999977</v>
      </c>
      <c r="K252" s="73">
        <v>8.4378159999999998</v>
      </c>
      <c r="L252" s="73">
        <f t="shared" si="12"/>
        <v>9.6300000008195635E-2</v>
      </c>
      <c r="M252" s="73">
        <v>6.3000000081956387E-3</v>
      </c>
      <c r="N252" s="73">
        <v>0</v>
      </c>
      <c r="O252" s="73">
        <v>0.09</v>
      </c>
      <c r="P252" s="74">
        <f t="shared" si="13"/>
        <v>7.4663870463584879E-4</v>
      </c>
      <c r="Q252" s="74">
        <f t="shared" si="14"/>
        <v>7.4663870463584879E-4</v>
      </c>
      <c r="R252" s="75">
        <f t="shared" si="15"/>
        <v>1.1412905899843707E-2</v>
      </c>
      <c r="S252" s="7"/>
    </row>
    <row r="253" spans="1:19" x14ac:dyDescent="0.25">
      <c r="A253" s="66"/>
      <c r="B253" s="56"/>
      <c r="C253" s="67"/>
      <c r="D253" s="68"/>
      <c r="E253" s="69"/>
      <c r="F253" s="70"/>
      <c r="G253" s="71"/>
      <c r="H253" s="66">
        <v>22</v>
      </c>
      <c r="I253" s="67" t="s">
        <v>275</v>
      </c>
      <c r="J253" s="72">
        <v>4.0906750000000001</v>
      </c>
      <c r="K253" s="73">
        <v>4.0355549999999996</v>
      </c>
      <c r="L253" s="73">
        <f t="shared" si="12"/>
        <v>0.33077136093009707</v>
      </c>
      <c r="M253" s="73">
        <v>9.4826160930097103E-2</v>
      </c>
      <c r="N253" s="73">
        <v>0.13703980999999998</v>
      </c>
      <c r="O253" s="73">
        <v>9.890539000000001E-2</v>
      </c>
      <c r="P253" s="74">
        <f t="shared" si="13"/>
        <v>2.3497675271455132E-2</v>
      </c>
      <c r="Q253" s="74">
        <f t="shared" si="14"/>
        <v>5.7455782644542597E-2</v>
      </c>
      <c r="R253" s="75">
        <f t="shared" si="15"/>
        <v>8.1964280236571457E-2</v>
      </c>
      <c r="S253" s="7"/>
    </row>
    <row r="254" spans="1:19" x14ac:dyDescent="0.25">
      <c r="A254" s="66"/>
      <c r="B254" s="56"/>
      <c r="C254" s="67"/>
      <c r="D254" s="68"/>
      <c r="E254" s="69"/>
      <c r="F254" s="70"/>
      <c r="G254" s="71"/>
      <c r="H254" s="66">
        <v>23</v>
      </c>
      <c r="I254" s="67" t="s">
        <v>276</v>
      </c>
      <c r="J254" s="72">
        <v>1.2720800000000001</v>
      </c>
      <c r="K254" s="73">
        <v>0.54693000000000003</v>
      </c>
      <c r="L254" s="73">
        <f t="shared" si="12"/>
        <v>0</v>
      </c>
      <c r="M254" s="73">
        <v>0</v>
      </c>
      <c r="N254" s="73">
        <v>0</v>
      </c>
      <c r="O254" s="73">
        <v>0</v>
      </c>
      <c r="P254" s="74">
        <f t="shared" si="13"/>
        <v>0</v>
      </c>
      <c r="Q254" s="74">
        <f t="shared" si="14"/>
        <v>0</v>
      </c>
      <c r="R254" s="75">
        <f t="shared" si="15"/>
        <v>0</v>
      </c>
      <c r="S254" s="7"/>
    </row>
    <row r="255" spans="1:19" x14ac:dyDescent="0.25">
      <c r="A255" s="66"/>
      <c r="B255" s="56"/>
      <c r="C255" s="67"/>
      <c r="D255" s="68"/>
      <c r="E255" s="69"/>
      <c r="F255" s="70"/>
      <c r="G255" s="71"/>
      <c r="H255" s="66">
        <v>24</v>
      </c>
      <c r="I255" s="67" t="s">
        <v>277</v>
      </c>
      <c r="J255" s="72">
        <v>1.2255599999999998</v>
      </c>
      <c r="K255" s="73">
        <v>1.105898</v>
      </c>
      <c r="L255" s="73">
        <f t="shared" si="12"/>
        <v>0.26461773999403954</v>
      </c>
      <c r="M255" s="73">
        <v>1.0999999940395355E-3</v>
      </c>
      <c r="N255" s="73">
        <v>2.259686E-2</v>
      </c>
      <c r="O255" s="73">
        <v>0.24092088</v>
      </c>
      <c r="P255" s="74">
        <f t="shared" si="13"/>
        <v>9.9466677219737761E-4</v>
      </c>
      <c r="Q255" s="74">
        <f t="shared" si="14"/>
        <v>2.1427708517457789E-2</v>
      </c>
      <c r="R255" s="75">
        <f t="shared" si="15"/>
        <v>0.23927861339295262</v>
      </c>
      <c r="S255" s="7"/>
    </row>
    <row r="256" spans="1:19" x14ac:dyDescent="0.25">
      <c r="A256" s="66"/>
      <c r="B256" s="56"/>
      <c r="C256" s="67"/>
      <c r="D256" s="68"/>
      <c r="E256" s="69"/>
      <c r="F256" s="70"/>
      <c r="G256" s="71"/>
      <c r="H256" s="66">
        <v>25</v>
      </c>
      <c r="I256" s="67" t="s">
        <v>278</v>
      </c>
      <c r="J256" s="72">
        <v>6.1702149999999998</v>
      </c>
      <c r="K256" s="73">
        <v>5.5280409999999991</v>
      </c>
      <c r="L256" s="73">
        <f t="shared" si="12"/>
        <v>1.4123130911673809</v>
      </c>
      <c r="M256" s="73">
        <v>6.899810116738081E-2</v>
      </c>
      <c r="N256" s="73">
        <v>0.26465095999999999</v>
      </c>
      <c r="O256" s="73">
        <v>1.0786640300000001</v>
      </c>
      <c r="P256" s="74">
        <f t="shared" si="13"/>
        <v>1.2481474208925154E-2</v>
      </c>
      <c r="Q256" s="74">
        <f t="shared" si="14"/>
        <v>6.0355750105214642E-2</v>
      </c>
      <c r="R256" s="75">
        <f t="shared" si="15"/>
        <v>0.25548165998902345</v>
      </c>
      <c r="S256" s="7"/>
    </row>
    <row r="257" spans="1:19" ht="51" x14ac:dyDescent="0.25">
      <c r="A257" s="44"/>
      <c r="B257" s="45"/>
      <c r="C257" s="46"/>
      <c r="D257" s="47"/>
      <c r="E257" s="48"/>
      <c r="F257" s="49">
        <v>47</v>
      </c>
      <c r="G257" s="50" t="s">
        <v>190</v>
      </c>
      <c r="H257" s="90"/>
      <c r="I257" s="46"/>
      <c r="J257" s="51">
        <v>21.452529999999999</v>
      </c>
      <c r="K257" s="52">
        <v>22.240887000000004</v>
      </c>
      <c r="L257" s="53">
        <f t="shared" si="12"/>
        <v>4.2248953199889359</v>
      </c>
      <c r="M257" s="53">
        <v>8.6999998893588781E-4</v>
      </c>
      <c r="N257" s="53">
        <v>1.4387502199999997</v>
      </c>
      <c r="O257" s="53">
        <v>2.7852751000000002</v>
      </c>
      <c r="P257" s="54">
        <f t="shared" si="13"/>
        <v>3.9117144425754584E-5</v>
      </c>
      <c r="Q257" s="54">
        <f t="shared" si="14"/>
        <v>6.4728543424951324E-2</v>
      </c>
      <c r="R257" s="55">
        <f t="shared" si="15"/>
        <v>0.18996073852580317</v>
      </c>
      <c r="S257" s="7"/>
    </row>
    <row r="258" spans="1:19" x14ac:dyDescent="0.25">
      <c r="A258" s="66"/>
      <c r="B258" s="56"/>
      <c r="C258" s="67"/>
      <c r="D258" s="68"/>
      <c r="E258" s="69"/>
      <c r="F258" s="70"/>
      <c r="G258" s="71"/>
      <c r="H258" s="66">
        <v>2</v>
      </c>
      <c r="I258" s="67" t="s">
        <v>257</v>
      </c>
      <c r="J258" s="72">
        <v>0.42758299999999999</v>
      </c>
      <c r="K258" s="73">
        <v>0.75622200000000006</v>
      </c>
      <c r="L258" s="73">
        <f t="shared" si="12"/>
        <v>8.9741320000000013E-2</v>
      </c>
      <c r="M258" s="73">
        <v>0</v>
      </c>
      <c r="N258" s="73">
        <v>1.914132E-2</v>
      </c>
      <c r="O258" s="73">
        <v>7.060000000000001E-2</v>
      </c>
      <c r="P258" s="74">
        <f t="shared" si="13"/>
        <v>0</v>
      </c>
      <c r="Q258" s="74">
        <f t="shared" si="14"/>
        <v>2.5311773526821488E-2</v>
      </c>
      <c r="R258" s="75">
        <f t="shared" si="15"/>
        <v>0.11867060201898386</v>
      </c>
      <c r="S258" s="7"/>
    </row>
    <row r="259" spans="1:19" x14ac:dyDescent="0.25">
      <c r="A259" s="66"/>
      <c r="B259" s="56"/>
      <c r="C259" s="67"/>
      <c r="D259" s="68"/>
      <c r="E259" s="69"/>
      <c r="F259" s="70"/>
      <c r="G259" s="71"/>
      <c r="H259" s="66">
        <v>3</v>
      </c>
      <c r="I259" s="67" t="s">
        <v>258</v>
      </c>
      <c r="J259" s="72">
        <v>1.1165759999999998</v>
      </c>
      <c r="K259" s="73">
        <v>1.1323320000000001</v>
      </c>
      <c r="L259" s="73">
        <f t="shared" si="12"/>
        <v>4.1498E-2</v>
      </c>
      <c r="M259" s="73">
        <v>0</v>
      </c>
      <c r="N259" s="73">
        <v>0</v>
      </c>
      <c r="O259" s="73">
        <v>4.1498E-2</v>
      </c>
      <c r="P259" s="74">
        <f t="shared" si="13"/>
        <v>0</v>
      </c>
      <c r="Q259" s="74">
        <f t="shared" si="14"/>
        <v>0</v>
      </c>
      <c r="R259" s="75">
        <f t="shared" si="15"/>
        <v>3.6648262170458835E-2</v>
      </c>
      <c r="S259" s="7"/>
    </row>
    <row r="260" spans="1:19" x14ac:dyDescent="0.25">
      <c r="A260" s="66"/>
      <c r="B260" s="56"/>
      <c r="C260" s="67"/>
      <c r="D260" s="68"/>
      <c r="E260" s="69"/>
      <c r="F260" s="70"/>
      <c r="G260" s="71"/>
      <c r="H260" s="66">
        <v>4</v>
      </c>
      <c r="I260" s="67" t="s">
        <v>259</v>
      </c>
      <c r="J260" s="72">
        <v>0.36314000000000002</v>
      </c>
      <c r="K260" s="73">
        <v>0.31544399999999995</v>
      </c>
      <c r="L260" s="73">
        <f t="shared" si="12"/>
        <v>1.6553999999999999E-2</v>
      </c>
      <c r="M260" s="73">
        <v>0</v>
      </c>
      <c r="N260" s="73">
        <v>0.01</v>
      </c>
      <c r="O260" s="73">
        <v>6.5539999999999999E-3</v>
      </c>
      <c r="P260" s="74">
        <f t="shared" si="13"/>
        <v>0</v>
      </c>
      <c r="Q260" s="74">
        <f t="shared" si="14"/>
        <v>3.1701347941314469E-2</v>
      </c>
      <c r="R260" s="75">
        <f t="shared" si="15"/>
        <v>5.2478411382051969E-2</v>
      </c>
      <c r="S260" s="7"/>
    </row>
    <row r="261" spans="1:19" x14ac:dyDescent="0.25">
      <c r="A261" s="66"/>
      <c r="B261" s="56"/>
      <c r="C261" s="67"/>
      <c r="D261" s="68"/>
      <c r="E261" s="69"/>
      <c r="F261" s="70"/>
      <c r="G261" s="71"/>
      <c r="H261" s="66">
        <v>5</v>
      </c>
      <c r="I261" s="67" t="s">
        <v>260</v>
      </c>
      <c r="J261" s="72">
        <v>0.14688999999999999</v>
      </c>
      <c r="K261" s="73">
        <v>3.4884940000000002</v>
      </c>
      <c r="L261" s="73">
        <f t="shared" si="12"/>
        <v>1.1329140399889359</v>
      </c>
      <c r="M261" s="73">
        <v>8.6999998893588781E-4</v>
      </c>
      <c r="N261" s="73">
        <v>0.81292509000000002</v>
      </c>
      <c r="O261" s="73">
        <v>0.31911895000000001</v>
      </c>
      <c r="P261" s="74">
        <f t="shared" si="13"/>
        <v>2.4939128143430599E-4</v>
      </c>
      <c r="Q261" s="74">
        <f t="shared" si="14"/>
        <v>0.23327977344634557</v>
      </c>
      <c r="R261" s="75">
        <f t="shared" si="15"/>
        <v>0.32475734227690684</v>
      </c>
      <c r="S261" s="7"/>
    </row>
    <row r="262" spans="1:19" x14ac:dyDescent="0.25">
      <c r="A262" s="66"/>
      <c r="B262" s="56"/>
      <c r="C262" s="67"/>
      <c r="D262" s="68"/>
      <c r="E262" s="69"/>
      <c r="F262" s="70"/>
      <c r="G262" s="71"/>
      <c r="H262" s="66">
        <v>6</v>
      </c>
      <c r="I262" s="67" t="s">
        <v>261</v>
      </c>
      <c r="J262" s="72">
        <v>1.189025</v>
      </c>
      <c r="K262" s="73">
        <v>1.17428</v>
      </c>
      <c r="L262" s="73">
        <f t="shared" si="12"/>
        <v>9.4500420000000002E-2</v>
      </c>
      <c r="M262" s="73">
        <v>0</v>
      </c>
      <c r="N262" s="73">
        <v>7.700042E-2</v>
      </c>
      <c r="O262" s="73">
        <v>1.7499999999999998E-2</v>
      </c>
      <c r="P262" s="74">
        <f t="shared" si="13"/>
        <v>0</v>
      </c>
      <c r="Q262" s="74">
        <f t="shared" si="14"/>
        <v>6.5572452907313422E-2</v>
      </c>
      <c r="R262" s="75">
        <f t="shared" si="15"/>
        <v>8.0475201825799647E-2</v>
      </c>
      <c r="S262" s="7"/>
    </row>
    <row r="263" spans="1:19" x14ac:dyDescent="0.25">
      <c r="A263" s="66"/>
      <c r="B263" s="56"/>
      <c r="C263" s="67"/>
      <c r="D263" s="68"/>
      <c r="E263" s="69"/>
      <c r="F263" s="70"/>
      <c r="G263" s="71"/>
      <c r="H263" s="66">
        <v>7</v>
      </c>
      <c r="I263" s="67" t="s">
        <v>279</v>
      </c>
      <c r="J263" s="72">
        <v>0</v>
      </c>
      <c r="K263" s="73">
        <v>0.01</v>
      </c>
      <c r="L263" s="73">
        <f t="shared" ref="L263:L326" si="16">SUM(M263,N263,O263)</f>
        <v>0</v>
      </c>
      <c r="M263" s="73">
        <v>0</v>
      </c>
      <c r="N263" s="73">
        <v>0</v>
      </c>
      <c r="O263" s="73">
        <v>0</v>
      </c>
      <c r="P263" s="74">
        <f t="shared" ref="P263:P326" si="17">IFERROR(M263/K263,0)</f>
        <v>0</v>
      </c>
      <c r="Q263" s="74">
        <f t="shared" ref="Q263:Q326" si="18">IFERROR(SUM(M263,N263)/K263,0)</f>
        <v>0</v>
      </c>
      <c r="R263" s="75">
        <f t="shared" ref="R263:R326" si="19">IFERROR(SUM(M263,N263,O263)/K263,0)</f>
        <v>0</v>
      </c>
      <c r="S263" s="7"/>
    </row>
    <row r="264" spans="1:19" x14ac:dyDescent="0.25">
      <c r="A264" s="66"/>
      <c r="B264" s="56"/>
      <c r="C264" s="67"/>
      <c r="D264" s="68"/>
      <c r="E264" s="69"/>
      <c r="F264" s="70"/>
      <c r="G264" s="71"/>
      <c r="H264" s="66">
        <v>8</v>
      </c>
      <c r="I264" s="67" t="s">
        <v>262</v>
      </c>
      <c r="J264" s="72">
        <v>11.189123</v>
      </c>
      <c r="K264" s="73">
        <v>8.4141530000000007</v>
      </c>
      <c r="L264" s="73">
        <f t="shared" si="16"/>
        <v>2.0184863399999999</v>
      </c>
      <c r="M264" s="73">
        <v>0</v>
      </c>
      <c r="N264" s="73">
        <v>0.50168339000000006</v>
      </c>
      <c r="O264" s="73">
        <v>1.51680295</v>
      </c>
      <c r="P264" s="74">
        <f t="shared" si="17"/>
        <v>0</v>
      </c>
      <c r="Q264" s="74">
        <f t="shared" si="18"/>
        <v>5.9623754167531781E-2</v>
      </c>
      <c r="R264" s="75">
        <f t="shared" si="19"/>
        <v>0.23989180372641189</v>
      </c>
      <c r="S264" s="7"/>
    </row>
    <row r="265" spans="1:19" x14ac:dyDescent="0.25">
      <c r="A265" s="66"/>
      <c r="B265" s="56"/>
      <c r="C265" s="67"/>
      <c r="D265" s="68"/>
      <c r="E265" s="69"/>
      <c r="F265" s="70"/>
      <c r="G265" s="71"/>
      <c r="H265" s="66">
        <v>9</v>
      </c>
      <c r="I265" s="67" t="s">
        <v>263</v>
      </c>
      <c r="J265" s="72">
        <v>0.79079999999999995</v>
      </c>
      <c r="K265" s="73">
        <v>0.68056100000000008</v>
      </c>
      <c r="L265" s="73">
        <f t="shared" si="16"/>
        <v>5.0000000000000001E-3</v>
      </c>
      <c r="M265" s="73">
        <v>0</v>
      </c>
      <c r="N265" s="73">
        <v>0</v>
      </c>
      <c r="O265" s="73">
        <v>5.0000000000000001E-3</v>
      </c>
      <c r="P265" s="74">
        <f t="shared" si="17"/>
        <v>0</v>
      </c>
      <c r="Q265" s="74">
        <f t="shared" si="18"/>
        <v>0</v>
      </c>
      <c r="R265" s="75">
        <f t="shared" si="19"/>
        <v>7.3468800004701995E-3</v>
      </c>
      <c r="S265" s="7"/>
    </row>
    <row r="266" spans="1:19" x14ac:dyDescent="0.25">
      <c r="A266" s="66"/>
      <c r="B266" s="56"/>
      <c r="C266" s="67"/>
      <c r="D266" s="68"/>
      <c r="E266" s="69"/>
      <c r="F266" s="70"/>
      <c r="G266" s="71"/>
      <c r="H266" s="66">
        <v>10</v>
      </c>
      <c r="I266" s="67" t="s">
        <v>264</v>
      </c>
      <c r="J266" s="72">
        <v>0.11</v>
      </c>
      <c r="K266" s="73">
        <v>1.4400000000000001E-2</v>
      </c>
      <c r="L266" s="73">
        <f t="shared" si="16"/>
        <v>4.4000000000000003E-3</v>
      </c>
      <c r="M266" s="73">
        <v>0</v>
      </c>
      <c r="N266" s="73">
        <v>0</v>
      </c>
      <c r="O266" s="73">
        <v>4.4000000000000003E-3</v>
      </c>
      <c r="P266" s="74">
        <f t="shared" si="17"/>
        <v>0</v>
      </c>
      <c r="Q266" s="74">
        <f t="shared" si="18"/>
        <v>0</v>
      </c>
      <c r="R266" s="75">
        <f t="shared" si="19"/>
        <v>0.30555555555555552</v>
      </c>
      <c r="S266" s="7"/>
    </row>
    <row r="267" spans="1:19" x14ac:dyDescent="0.25">
      <c r="A267" s="66"/>
      <c r="B267" s="56"/>
      <c r="C267" s="67"/>
      <c r="D267" s="68"/>
      <c r="E267" s="69"/>
      <c r="F267" s="70"/>
      <c r="G267" s="71"/>
      <c r="H267" s="66">
        <v>11</v>
      </c>
      <c r="I267" s="67" t="s">
        <v>265</v>
      </c>
      <c r="J267" s="72">
        <v>0.67661499999999997</v>
      </c>
      <c r="K267" s="73">
        <v>0.45572899999999994</v>
      </c>
      <c r="L267" s="73">
        <f t="shared" si="16"/>
        <v>1.125E-2</v>
      </c>
      <c r="M267" s="73">
        <v>0</v>
      </c>
      <c r="N267" s="73">
        <v>3.0000000000000001E-3</v>
      </c>
      <c r="O267" s="73">
        <v>8.2500000000000004E-3</v>
      </c>
      <c r="P267" s="74">
        <f t="shared" si="17"/>
        <v>0</v>
      </c>
      <c r="Q267" s="74">
        <f t="shared" si="18"/>
        <v>6.5828595503029221E-3</v>
      </c>
      <c r="R267" s="75">
        <f t="shared" si="19"/>
        <v>2.4685723313635957E-2</v>
      </c>
      <c r="S267" s="7"/>
    </row>
    <row r="268" spans="1:19" x14ac:dyDescent="0.25">
      <c r="A268" s="66"/>
      <c r="B268" s="56"/>
      <c r="C268" s="67"/>
      <c r="D268" s="68"/>
      <c r="E268" s="69"/>
      <c r="F268" s="70"/>
      <c r="G268" s="71"/>
      <c r="H268" s="66">
        <v>12</v>
      </c>
      <c r="I268" s="67" t="s">
        <v>266</v>
      </c>
      <c r="J268" s="72">
        <v>0.51964600000000005</v>
      </c>
      <c r="K268" s="73">
        <v>1.3870770000000001</v>
      </c>
      <c r="L268" s="73">
        <f t="shared" si="16"/>
        <v>0.76370970000000005</v>
      </c>
      <c r="M268" s="73">
        <v>0</v>
      </c>
      <c r="N268" s="73">
        <v>0</v>
      </c>
      <c r="O268" s="73">
        <v>0.76370970000000005</v>
      </c>
      <c r="P268" s="74">
        <f t="shared" si="17"/>
        <v>0</v>
      </c>
      <c r="Q268" s="74">
        <f t="shared" si="18"/>
        <v>0</v>
      </c>
      <c r="R268" s="75">
        <f t="shared" si="19"/>
        <v>0.5505892607259727</v>
      </c>
      <c r="S268" s="7"/>
    </row>
    <row r="269" spans="1:19" x14ac:dyDescent="0.25">
      <c r="A269" s="66"/>
      <c r="B269" s="56"/>
      <c r="C269" s="67"/>
      <c r="D269" s="68"/>
      <c r="E269" s="69"/>
      <c r="F269" s="70"/>
      <c r="G269" s="71"/>
      <c r="H269" s="66">
        <v>13</v>
      </c>
      <c r="I269" s="67" t="s">
        <v>267</v>
      </c>
      <c r="J269" s="72">
        <v>0.79207299999999992</v>
      </c>
      <c r="K269" s="73">
        <v>0.79207299999999992</v>
      </c>
      <c r="L269" s="73">
        <f t="shared" si="16"/>
        <v>0</v>
      </c>
      <c r="M269" s="73">
        <v>0</v>
      </c>
      <c r="N269" s="73">
        <v>0</v>
      </c>
      <c r="O269" s="73">
        <v>0</v>
      </c>
      <c r="P269" s="74">
        <f t="shared" si="17"/>
        <v>0</v>
      </c>
      <c r="Q269" s="74">
        <f t="shared" si="18"/>
        <v>0</v>
      </c>
      <c r="R269" s="75">
        <f t="shared" si="19"/>
        <v>0</v>
      </c>
      <c r="S269" s="7"/>
    </row>
    <row r="270" spans="1:19" x14ac:dyDescent="0.25">
      <c r="A270" s="66"/>
      <c r="B270" s="56"/>
      <c r="C270" s="67"/>
      <c r="D270" s="68"/>
      <c r="E270" s="69"/>
      <c r="F270" s="70"/>
      <c r="G270" s="71"/>
      <c r="H270" s="66">
        <v>14</v>
      </c>
      <c r="I270" s="67" t="s">
        <v>268</v>
      </c>
      <c r="J270" s="72">
        <v>0.2</v>
      </c>
      <c r="K270" s="73">
        <v>0.2</v>
      </c>
      <c r="L270" s="73">
        <f t="shared" si="16"/>
        <v>0</v>
      </c>
      <c r="M270" s="73">
        <v>0</v>
      </c>
      <c r="N270" s="73">
        <v>0</v>
      </c>
      <c r="O270" s="73">
        <v>0</v>
      </c>
      <c r="P270" s="74">
        <f t="shared" si="17"/>
        <v>0</v>
      </c>
      <c r="Q270" s="74">
        <f t="shared" si="18"/>
        <v>0</v>
      </c>
      <c r="R270" s="75">
        <f t="shared" si="19"/>
        <v>0</v>
      </c>
      <c r="S270" s="7"/>
    </row>
    <row r="271" spans="1:19" x14ac:dyDescent="0.25">
      <c r="A271" s="66"/>
      <c r="B271" s="56"/>
      <c r="C271" s="67"/>
      <c r="D271" s="68"/>
      <c r="E271" s="69"/>
      <c r="F271" s="70"/>
      <c r="G271" s="71"/>
      <c r="H271" s="66">
        <v>15</v>
      </c>
      <c r="I271" s="67" t="s">
        <v>255</v>
      </c>
      <c r="J271" s="72">
        <v>1.1031820000000001</v>
      </c>
      <c r="K271" s="73">
        <v>0.8065119999999999</v>
      </c>
      <c r="L271" s="73">
        <f t="shared" si="16"/>
        <v>1.14065E-2</v>
      </c>
      <c r="M271" s="73">
        <v>0</v>
      </c>
      <c r="N271" s="73">
        <v>0</v>
      </c>
      <c r="O271" s="73">
        <v>1.14065E-2</v>
      </c>
      <c r="P271" s="74">
        <f t="shared" si="17"/>
        <v>0</v>
      </c>
      <c r="Q271" s="74">
        <f t="shared" si="18"/>
        <v>0</v>
      </c>
      <c r="R271" s="75">
        <f t="shared" si="19"/>
        <v>1.4143000972087212E-2</v>
      </c>
      <c r="S271" s="7"/>
    </row>
    <row r="272" spans="1:19" x14ac:dyDescent="0.25">
      <c r="A272" s="66"/>
      <c r="B272" s="56"/>
      <c r="C272" s="67"/>
      <c r="D272" s="68"/>
      <c r="E272" s="69"/>
      <c r="F272" s="70"/>
      <c r="G272" s="71"/>
      <c r="H272" s="66">
        <v>16</v>
      </c>
      <c r="I272" s="67" t="s">
        <v>269</v>
      </c>
      <c r="J272" s="72">
        <v>0.6524890000000001</v>
      </c>
      <c r="K272" s="73">
        <v>0.389042</v>
      </c>
      <c r="L272" s="73">
        <f t="shared" si="16"/>
        <v>4.2399999999999998E-3</v>
      </c>
      <c r="M272" s="73">
        <v>0</v>
      </c>
      <c r="N272" s="73">
        <v>0</v>
      </c>
      <c r="O272" s="73">
        <v>4.2399999999999998E-3</v>
      </c>
      <c r="P272" s="74">
        <f t="shared" si="17"/>
        <v>0</v>
      </c>
      <c r="Q272" s="74">
        <f t="shared" si="18"/>
        <v>0</v>
      </c>
      <c r="R272" s="75">
        <f t="shared" si="19"/>
        <v>1.0898566221641879E-2</v>
      </c>
      <c r="S272" s="7"/>
    </row>
    <row r="273" spans="1:19" x14ac:dyDescent="0.25">
      <c r="A273" s="66"/>
      <c r="B273" s="56"/>
      <c r="C273" s="67"/>
      <c r="D273" s="68"/>
      <c r="E273" s="69"/>
      <c r="F273" s="70"/>
      <c r="G273" s="71"/>
      <c r="H273" s="66">
        <v>19</v>
      </c>
      <c r="I273" s="67" t="s">
        <v>272</v>
      </c>
      <c r="J273" s="72">
        <v>0.141516</v>
      </c>
      <c r="K273" s="73">
        <v>2.0399999999999998E-2</v>
      </c>
      <c r="L273" s="73">
        <f t="shared" si="16"/>
        <v>0</v>
      </c>
      <c r="M273" s="73">
        <v>0</v>
      </c>
      <c r="N273" s="73">
        <v>0</v>
      </c>
      <c r="O273" s="73">
        <v>0</v>
      </c>
      <c r="P273" s="74">
        <f t="shared" si="17"/>
        <v>0</v>
      </c>
      <c r="Q273" s="74">
        <f t="shared" si="18"/>
        <v>0</v>
      </c>
      <c r="R273" s="75">
        <f t="shared" si="19"/>
        <v>0</v>
      </c>
      <c r="S273" s="7"/>
    </row>
    <row r="274" spans="1:19" x14ac:dyDescent="0.25">
      <c r="A274" s="66"/>
      <c r="B274" s="56"/>
      <c r="C274" s="67"/>
      <c r="D274" s="68"/>
      <c r="E274" s="69"/>
      <c r="F274" s="70"/>
      <c r="G274" s="71"/>
      <c r="H274" s="66">
        <v>20</v>
      </c>
      <c r="I274" s="67" t="s">
        <v>273</v>
      </c>
      <c r="J274" s="72">
        <v>0.70539700000000005</v>
      </c>
      <c r="K274" s="73">
        <v>1.2207020000000002</v>
      </c>
      <c r="L274" s="73">
        <f t="shared" si="16"/>
        <v>0</v>
      </c>
      <c r="M274" s="73">
        <v>0</v>
      </c>
      <c r="N274" s="73">
        <v>0</v>
      </c>
      <c r="O274" s="73">
        <v>0</v>
      </c>
      <c r="P274" s="74">
        <f t="shared" si="17"/>
        <v>0</v>
      </c>
      <c r="Q274" s="74">
        <f t="shared" si="18"/>
        <v>0</v>
      </c>
      <c r="R274" s="75">
        <f t="shared" si="19"/>
        <v>0</v>
      </c>
      <c r="S274" s="7"/>
    </row>
    <row r="275" spans="1:19" x14ac:dyDescent="0.25">
      <c r="A275" s="66"/>
      <c r="B275" s="56"/>
      <c r="C275" s="67"/>
      <c r="D275" s="68"/>
      <c r="E275" s="69"/>
      <c r="F275" s="70"/>
      <c r="G275" s="71"/>
      <c r="H275" s="66">
        <v>21</v>
      </c>
      <c r="I275" s="67" t="s">
        <v>274</v>
      </c>
      <c r="J275" s="72">
        <v>0.57499999999999996</v>
      </c>
      <c r="K275" s="73">
        <v>0.50051299999999999</v>
      </c>
      <c r="L275" s="73">
        <f t="shared" si="16"/>
        <v>0</v>
      </c>
      <c r="M275" s="73">
        <v>0</v>
      </c>
      <c r="N275" s="73">
        <v>0</v>
      </c>
      <c r="O275" s="73">
        <v>0</v>
      </c>
      <c r="P275" s="74">
        <f t="shared" si="17"/>
        <v>0</v>
      </c>
      <c r="Q275" s="74">
        <f t="shared" si="18"/>
        <v>0</v>
      </c>
      <c r="R275" s="75">
        <f t="shared" si="19"/>
        <v>0</v>
      </c>
      <c r="S275" s="7"/>
    </row>
    <row r="276" spans="1:19" x14ac:dyDescent="0.25">
      <c r="A276" s="66"/>
      <c r="B276" s="56"/>
      <c r="C276" s="67"/>
      <c r="D276" s="68"/>
      <c r="E276" s="69"/>
      <c r="F276" s="70"/>
      <c r="G276" s="71"/>
      <c r="H276" s="66">
        <v>22</v>
      </c>
      <c r="I276" s="67" t="s">
        <v>275</v>
      </c>
      <c r="J276" s="72">
        <v>0.73117500000000002</v>
      </c>
      <c r="K276" s="73">
        <v>0.44216200000000005</v>
      </c>
      <c r="L276" s="73">
        <f t="shared" si="16"/>
        <v>2.3999999999999998E-3</v>
      </c>
      <c r="M276" s="73">
        <v>0</v>
      </c>
      <c r="N276" s="73">
        <v>0</v>
      </c>
      <c r="O276" s="73">
        <v>2.3999999999999998E-3</v>
      </c>
      <c r="P276" s="74">
        <f t="shared" si="17"/>
        <v>0</v>
      </c>
      <c r="Q276" s="74">
        <f t="shared" si="18"/>
        <v>0</v>
      </c>
      <c r="R276" s="75">
        <f t="shared" si="19"/>
        <v>5.427874851298844E-3</v>
      </c>
      <c r="S276" s="7"/>
    </row>
    <row r="277" spans="1:19" x14ac:dyDescent="0.25">
      <c r="A277" s="66"/>
      <c r="B277" s="56"/>
      <c r="C277" s="67"/>
      <c r="D277" s="68"/>
      <c r="E277" s="69"/>
      <c r="F277" s="70"/>
      <c r="G277" s="71"/>
      <c r="H277" s="66">
        <v>24</v>
      </c>
      <c r="I277" s="67" t="s">
        <v>277</v>
      </c>
      <c r="J277" s="72">
        <v>2.23E-2</v>
      </c>
      <c r="K277" s="73">
        <v>3.8996000000000003E-2</v>
      </c>
      <c r="L277" s="73">
        <f t="shared" si="16"/>
        <v>2.7E-2</v>
      </c>
      <c r="M277" s="73">
        <v>0</v>
      </c>
      <c r="N277" s="73">
        <v>1.4999999999999999E-2</v>
      </c>
      <c r="O277" s="73">
        <v>1.2E-2</v>
      </c>
      <c r="P277" s="74">
        <f t="shared" si="17"/>
        <v>0</v>
      </c>
      <c r="Q277" s="74">
        <f t="shared" si="18"/>
        <v>0.3846548363934762</v>
      </c>
      <c r="R277" s="75">
        <f t="shared" si="19"/>
        <v>0.6923787055082572</v>
      </c>
      <c r="S277" s="7"/>
    </row>
    <row r="278" spans="1:19" x14ac:dyDescent="0.25">
      <c r="A278" s="66"/>
      <c r="B278" s="56"/>
      <c r="C278" s="67"/>
      <c r="D278" s="68"/>
      <c r="E278" s="69"/>
      <c r="F278" s="70"/>
      <c r="G278" s="71"/>
      <c r="H278" s="66">
        <v>25</v>
      </c>
      <c r="I278" s="67" t="s">
        <v>278</v>
      </c>
      <c r="J278" s="72">
        <v>0</v>
      </c>
      <c r="K278" s="73">
        <v>1.7949999999999999E-3</v>
      </c>
      <c r="L278" s="73">
        <f t="shared" si="16"/>
        <v>1.7949999999999999E-3</v>
      </c>
      <c r="M278" s="73">
        <v>0</v>
      </c>
      <c r="N278" s="73">
        <v>0</v>
      </c>
      <c r="O278" s="73">
        <v>1.7949999999999999E-3</v>
      </c>
      <c r="P278" s="74">
        <f t="shared" si="17"/>
        <v>0</v>
      </c>
      <c r="Q278" s="74">
        <f t="shared" si="18"/>
        <v>0</v>
      </c>
      <c r="R278" s="75">
        <f t="shared" si="19"/>
        <v>1</v>
      </c>
      <c r="S278" s="7"/>
    </row>
    <row r="279" spans="1:19" ht="25.5" x14ac:dyDescent="0.25">
      <c r="A279" s="44"/>
      <c r="B279" s="45"/>
      <c r="C279" s="46"/>
      <c r="D279" s="47"/>
      <c r="E279" s="48"/>
      <c r="F279" s="49">
        <v>51</v>
      </c>
      <c r="G279" s="50" t="s">
        <v>24</v>
      </c>
      <c r="H279" s="90"/>
      <c r="I279" s="46"/>
      <c r="J279" s="51">
        <v>0.980406</v>
      </c>
      <c r="K279" s="52">
        <v>1.331658</v>
      </c>
      <c r="L279" s="53">
        <f t="shared" si="16"/>
        <v>3.5594139999999996E-2</v>
      </c>
      <c r="M279" s="53">
        <v>0</v>
      </c>
      <c r="N279" s="53">
        <v>0</v>
      </c>
      <c r="O279" s="53">
        <v>3.5594139999999996E-2</v>
      </c>
      <c r="P279" s="54">
        <f t="shared" si="17"/>
        <v>0</v>
      </c>
      <c r="Q279" s="54">
        <f t="shared" si="18"/>
        <v>0</v>
      </c>
      <c r="R279" s="55">
        <f t="shared" si="19"/>
        <v>2.6729190227520877E-2</v>
      </c>
      <c r="S279" s="7"/>
    </row>
    <row r="280" spans="1:19" x14ac:dyDescent="0.25">
      <c r="A280" s="66"/>
      <c r="B280" s="56"/>
      <c r="C280" s="67"/>
      <c r="D280" s="68"/>
      <c r="E280" s="69"/>
      <c r="F280" s="70"/>
      <c r="G280" s="71"/>
      <c r="H280" s="66">
        <v>5</v>
      </c>
      <c r="I280" s="67" t="s">
        <v>260</v>
      </c>
      <c r="J280" s="72">
        <v>0</v>
      </c>
      <c r="K280" s="73">
        <v>0.41802200000000006</v>
      </c>
      <c r="L280" s="73">
        <f t="shared" si="16"/>
        <v>0</v>
      </c>
      <c r="M280" s="73">
        <v>0</v>
      </c>
      <c r="N280" s="73">
        <v>0</v>
      </c>
      <c r="O280" s="73">
        <v>0</v>
      </c>
      <c r="P280" s="74">
        <f t="shared" si="17"/>
        <v>0</v>
      </c>
      <c r="Q280" s="74">
        <f t="shared" si="18"/>
        <v>0</v>
      </c>
      <c r="R280" s="75">
        <f t="shared" si="19"/>
        <v>0</v>
      </c>
      <c r="S280" s="7"/>
    </row>
    <row r="281" spans="1:19" x14ac:dyDescent="0.25">
      <c r="A281" s="66"/>
      <c r="B281" s="56"/>
      <c r="C281" s="67"/>
      <c r="D281" s="68"/>
      <c r="E281" s="69"/>
      <c r="F281" s="70"/>
      <c r="G281" s="71"/>
      <c r="H281" s="66">
        <v>7</v>
      </c>
      <c r="I281" s="67" t="s">
        <v>279</v>
      </c>
      <c r="J281" s="72">
        <v>0</v>
      </c>
      <c r="K281" s="73">
        <v>0.10437300000000001</v>
      </c>
      <c r="L281" s="73">
        <f t="shared" si="16"/>
        <v>0</v>
      </c>
      <c r="M281" s="73">
        <v>0</v>
      </c>
      <c r="N281" s="73">
        <v>0</v>
      </c>
      <c r="O281" s="73">
        <v>0</v>
      </c>
      <c r="P281" s="74">
        <f t="shared" si="17"/>
        <v>0</v>
      </c>
      <c r="Q281" s="74">
        <f t="shared" si="18"/>
        <v>0</v>
      </c>
      <c r="R281" s="75">
        <f t="shared" si="19"/>
        <v>0</v>
      </c>
      <c r="S281" s="7"/>
    </row>
    <row r="282" spans="1:19" x14ac:dyDescent="0.25">
      <c r="A282" s="66"/>
      <c r="B282" s="56"/>
      <c r="C282" s="67"/>
      <c r="D282" s="68"/>
      <c r="E282" s="69"/>
      <c r="F282" s="70"/>
      <c r="G282" s="71"/>
      <c r="H282" s="66">
        <v>10</v>
      </c>
      <c r="I282" s="67" t="s">
        <v>264</v>
      </c>
      <c r="J282" s="72">
        <v>0</v>
      </c>
      <c r="K282" s="73">
        <v>0.01</v>
      </c>
      <c r="L282" s="73">
        <f t="shared" si="16"/>
        <v>0</v>
      </c>
      <c r="M282" s="73">
        <v>0</v>
      </c>
      <c r="N282" s="73">
        <v>0</v>
      </c>
      <c r="O282" s="73">
        <v>0</v>
      </c>
      <c r="P282" s="74">
        <f t="shared" si="17"/>
        <v>0</v>
      </c>
      <c r="Q282" s="74">
        <f t="shared" si="18"/>
        <v>0</v>
      </c>
      <c r="R282" s="75">
        <f t="shared" si="19"/>
        <v>0</v>
      </c>
      <c r="S282" s="7"/>
    </row>
    <row r="283" spans="1:19" x14ac:dyDescent="0.25">
      <c r="A283" s="66"/>
      <c r="B283" s="56"/>
      <c r="C283" s="67"/>
      <c r="D283" s="68"/>
      <c r="E283" s="69"/>
      <c r="F283" s="70"/>
      <c r="G283" s="71"/>
      <c r="H283" s="66">
        <v>12</v>
      </c>
      <c r="I283" s="67" t="s">
        <v>266</v>
      </c>
      <c r="J283" s="72">
        <v>1.4999999999999999E-2</v>
      </c>
      <c r="K283" s="73">
        <v>0</v>
      </c>
      <c r="L283" s="73">
        <f t="shared" si="16"/>
        <v>0</v>
      </c>
      <c r="M283" s="73">
        <v>0</v>
      </c>
      <c r="N283" s="73">
        <v>0</v>
      </c>
      <c r="O283" s="73">
        <v>0</v>
      </c>
      <c r="P283" s="74">
        <f t="shared" si="17"/>
        <v>0</v>
      </c>
      <c r="Q283" s="74">
        <f t="shared" si="18"/>
        <v>0</v>
      </c>
      <c r="R283" s="75">
        <f t="shared" si="19"/>
        <v>0</v>
      </c>
      <c r="S283" s="7"/>
    </row>
    <row r="284" spans="1:19" x14ac:dyDescent="0.25">
      <c r="A284" s="66"/>
      <c r="B284" s="56"/>
      <c r="C284" s="67"/>
      <c r="D284" s="68"/>
      <c r="E284" s="69"/>
      <c r="F284" s="70"/>
      <c r="G284" s="71"/>
      <c r="H284" s="66">
        <v>15</v>
      </c>
      <c r="I284" s="67" t="s">
        <v>255</v>
      </c>
      <c r="J284" s="72">
        <v>0.05</v>
      </c>
      <c r="K284" s="73">
        <v>0.17593200000000001</v>
      </c>
      <c r="L284" s="73">
        <f t="shared" si="16"/>
        <v>4.7078999999999992E-3</v>
      </c>
      <c r="M284" s="73">
        <v>0</v>
      </c>
      <c r="N284" s="73">
        <v>0</v>
      </c>
      <c r="O284" s="73">
        <v>4.7078999999999992E-3</v>
      </c>
      <c r="P284" s="74">
        <f t="shared" si="17"/>
        <v>0</v>
      </c>
      <c r="Q284" s="74">
        <f t="shared" si="18"/>
        <v>0</v>
      </c>
      <c r="R284" s="75">
        <f t="shared" si="19"/>
        <v>2.6759770820544294E-2</v>
      </c>
      <c r="S284" s="7"/>
    </row>
    <row r="285" spans="1:19" x14ac:dyDescent="0.25">
      <c r="A285" s="66"/>
      <c r="B285" s="56"/>
      <c r="C285" s="67"/>
      <c r="D285" s="68"/>
      <c r="E285" s="69"/>
      <c r="F285" s="70"/>
      <c r="G285" s="71"/>
      <c r="H285" s="66">
        <v>16</v>
      </c>
      <c r="I285" s="67" t="s">
        <v>269</v>
      </c>
      <c r="J285" s="72">
        <v>0</v>
      </c>
      <c r="K285" s="73">
        <v>0.25</v>
      </c>
      <c r="L285" s="73">
        <f t="shared" si="16"/>
        <v>0</v>
      </c>
      <c r="M285" s="73">
        <v>0</v>
      </c>
      <c r="N285" s="73">
        <v>0</v>
      </c>
      <c r="O285" s="73">
        <v>0</v>
      </c>
      <c r="P285" s="74">
        <f t="shared" si="17"/>
        <v>0</v>
      </c>
      <c r="Q285" s="74">
        <f t="shared" si="18"/>
        <v>0</v>
      </c>
      <c r="R285" s="75">
        <f t="shared" si="19"/>
        <v>0</v>
      </c>
      <c r="S285" s="7"/>
    </row>
    <row r="286" spans="1:19" x14ac:dyDescent="0.25">
      <c r="A286" s="66"/>
      <c r="B286" s="56"/>
      <c r="C286" s="67"/>
      <c r="D286" s="68"/>
      <c r="E286" s="69"/>
      <c r="F286" s="70"/>
      <c r="G286" s="71"/>
      <c r="H286" s="66">
        <v>21</v>
      </c>
      <c r="I286" s="67" t="s">
        <v>274</v>
      </c>
      <c r="J286" s="72">
        <v>0.8</v>
      </c>
      <c r="K286" s="73">
        <v>0</v>
      </c>
      <c r="L286" s="73">
        <f t="shared" si="16"/>
        <v>0</v>
      </c>
      <c r="M286" s="73">
        <v>0</v>
      </c>
      <c r="N286" s="73">
        <v>0</v>
      </c>
      <c r="O286" s="73">
        <v>0</v>
      </c>
      <c r="P286" s="74">
        <f t="shared" si="17"/>
        <v>0</v>
      </c>
      <c r="Q286" s="74">
        <f t="shared" si="18"/>
        <v>0</v>
      </c>
      <c r="R286" s="75">
        <f t="shared" si="19"/>
        <v>0</v>
      </c>
      <c r="S286" s="7"/>
    </row>
    <row r="287" spans="1:19" x14ac:dyDescent="0.25">
      <c r="A287" s="66"/>
      <c r="B287" s="56"/>
      <c r="C287" s="67"/>
      <c r="D287" s="68"/>
      <c r="E287" s="69"/>
      <c r="F287" s="70"/>
      <c r="G287" s="71"/>
      <c r="H287" s="66">
        <v>22</v>
      </c>
      <c r="I287" s="67" t="s">
        <v>275</v>
      </c>
      <c r="J287" s="72">
        <v>1.6173E-2</v>
      </c>
      <c r="K287" s="73">
        <v>5.1542999999999999E-2</v>
      </c>
      <c r="L287" s="73">
        <f t="shared" si="16"/>
        <v>0</v>
      </c>
      <c r="M287" s="73">
        <v>0</v>
      </c>
      <c r="N287" s="73">
        <v>0</v>
      </c>
      <c r="O287" s="73">
        <v>0</v>
      </c>
      <c r="P287" s="74">
        <f t="shared" si="17"/>
        <v>0</v>
      </c>
      <c r="Q287" s="74">
        <f t="shared" si="18"/>
        <v>0</v>
      </c>
      <c r="R287" s="75">
        <f t="shared" si="19"/>
        <v>0</v>
      </c>
      <c r="S287" s="7"/>
    </row>
    <row r="288" spans="1:19" x14ac:dyDescent="0.25">
      <c r="A288" s="66"/>
      <c r="B288" s="56"/>
      <c r="C288" s="67"/>
      <c r="D288" s="68"/>
      <c r="E288" s="69"/>
      <c r="F288" s="70"/>
      <c r="G288" s="71"/>
      <c r="H288" s="66">
        <v>23</v>
      </c>
      <c r="I288" s="67" t="s">
        <v>276</v>
      </c>
      <c r="J288" s="72">
        <v>5.0000000000000001E-3</v>
      </c>
      <c r="K288" s="73">
        <v>0.11755500000000001</v>
      </c>
      <c r="L288" s="73">
        <f t="shared" si="16"/>
        <v>8.9342399999999995E-3</v>
      </c>
      <c r="M288" s="73">
        <v>0</v>
      </c>
      <c r="N288" s="73">
        <v>0</v>
      </c>
      <c r="O288" s="73">
        <v>8.9342399999999995E-3</v>
      </c>
      <c r="P288" s="74">
        <f t="shared" si="17"/>
        <v>0</v>
      </c>
      <c r="Q288" s="74">
        <f t="shared" si="18"/>
        <v>0</v>
      </c>
      <c r="R288" s="75">
        <f t="shared" si="19"/>
        <v>7.6000510399387516E-2</v>
      </c>
      <c r="S288" s="7"/>
    </row>
    <row r="289" spans="1:19" x14ac:dyDescent="0.25">
      <c r="A289" s="66"/>
      <c r="B289" s="56"/>
      <c r="C289" s="67"/>
      <c r="D289" s="68"/>
      <c r="E289" s="69"/>
      <c r="F289" s="70"/>
      <c r="G289" s="71"/>
      <c r="H289" s="66">
        <v>25</v>
      </c>
      <c r="I289" s="67" t="s">
        <v>278</v>
      </c>
      <c r="J289" s="72">
        <v>9.4232999999999997E-2</v>
      </c>
      <c r="K289" s="73">
        <v>0.204233</v>
      </c>
      <c r="L289" s="73">
        <f t="shared" si="16"/>
        <v>2.1951999999999999E-2</v>
      </c>
      <c r="M289" s="73">
        <v>0</v>
      </c>
      <c r="N289" s="73">
        <v>0</v>
      </c>
      <c r="O289" s="73">
        <v>2.1951999999999999E-2</v>
      </c>
      <c r="P289" s="74">
        <f t="shared" si="17"/>
        <v>0</v>
      </c>
      <c r="Q289" s="74">
        <f t="shared" si="18"/>
        <v>0</v>
      </c>
      <c r="R289" s="75">
        <f t="shared" si="19"/>
        <v>0.10748507831741197</v>
      </c>
      <c r="S289" s="7"/>
    </row>
    <row r="290" spans="1:19" x14ac:dyDescent="0.25">
      <c r="A290" s="44"/>
      <c r="B290" s="45"/>
      <c r="C290" s="46"/>
      <c r="D290" s="47"/>
      <c r="E290" s="48"/>
      <c r="F290" s="49">
        <v>60</v>
      </c>
      <c r="G290" s="50" t="s">
        <v>196</v>
      </c>
      <c r="H290" s="90"/>
      <c r="I290" s="46"/>
      <c r="J290" s="51">
        <v>0.43938499999999997</v>
      </c>
      <c r="K290" s="52">
        <v>5.2100939999999998</v>
      </c>
      <c r="L290" s="53">
        <f t="shared" si="16"/>
        <v>0.94107378999999991</v>
      </c>
      <c r="M290" s="53">
        <v>0</v>
      </c>
      <c r="N290" s="53">
        <v>0</v>
      </c>
      <c r="O290" s="53">
        <v>0.94107378999999991</v>
      </c>
      <c r="P290" s="54">
        <f t="shared" si="17"/>
        <v>0</v>
      </c>
      <c r="Q290" s="54">
        <f t="shared" si="18"/>
        <v>0</v>
      </c>
      <c r="R290" s="55">
        <f t="shared" si="19"/>
        <v>0.18062510772358426</v>
      </c>
      <c r="S290" s="7"/>
    </row>
    <row r="291" spans="1:19" x14ac:dyDescent="0.25">
      <c r="A291" s="66"/>
      <c r="B291" s="56"/>
      <c r="C291" s="67"/>
      <c r="D291" s="68"/>
      <c r="E291" s="69"/>
      <c r="F291" s="70"/>
      <c r="G291" s="71"/>
      <c r="H291" s="66">
        <v>4</v>
      </c>
      <c r="I291" s="67" t="s">
        <v>259</v>
      </c>
      <c r="J291" s="72">
        <v>0.31938499999999997</v>
      </c>
      <c r="K291" s="73">
        <v>0.49136800000000003</v>
      </c>
      <c r="L291" s="73">
        <f t="shared" si="16"/>
        <v>0</v>
      </c>
      <c r="M291" s="73">
        <v>0</v>
      </c>
      <c r="N291" s="73">
        <v>0</v>
      </c>
      <c r="O291" s="73">
        <v>0</v>
      </c>
      <c r="P291" s="74">
        <f t="shared" si="17"/>
        <v>0</v>
      </c>
      <c r="Q291" s="74">
        <f t="shared" si="18"/>
        <v>0</v>
      </c>
      <c r="R291" s="75">
        <f t="shared" si="19"/>
        <v>0</v>
      </c>
      <c r="S291" s="7"/>
    </row>
    <row r="292" spans="1:19" x14ac:dyDescent="0.25">
      <c r="A292" s="66"/>
      <c r="B292" s="56"/>
      <c r="C292" s="67"/>
      <c r="D292" s="68"/>
      <c r="E292" s="69"/>
      <c r="F292" s="70"/>
      <c r="G292" s="71"/>
      <c r="H292" s="66">
        <v>8</v>
      </c>
      <c r="I292" s="67" t="s">
        <v>262</v>
      </c>
      <c r="J292" s="72">
        <v>0</v>
      </c>
      <c r="K292" s="73">
        <v>4.2964669999999998</v>
      </c>
      <c r="L292" s="73">
        <f t="shared" si="16"/>
        <v>0.92204995999999995</v>
      </c>
      <c r="M292" s="73">
        <v>0</v>
      </c>
      <c r="N292" s="73">
        <v>0</v>
      </c>
      <c r="O292" s="73">
        <v>0.92204995999999995</v>
      </c>
      <c r="P292" s="74">
        <f t="shared" si="17"/>
        <v>0</v>
      </c>
      <c r="Q292" s="74">
        <f t="shared" si="18"/>
        <v>0</v>
      </c>
      <c r="R292" s="75">
        <f t="shared" si="19"/>
        <v>0.21460654998630269</v>
      </c>
      <c r="S292" s="7"/>
    </row>
    <row r="293" spans="1:19" x14ac:dyDescent="0.25">
      <c r="A293" s="66"/>
      <c r="B293" s="56"/>
      <c r="C293" s="67"/>
      <c r="D293" s="68"/>
      <c r="E293" s="69"/>
      <c r="F293" s="70"/>
      <c r="G293" s="71"/>
      <c r="H293" s="66">
        <v>9</v>
      </c>
      <c r="I293" s="67" t="s">
        <v>263</v>
      </c>
      <c r="J293" s="72">
        <v>0</v>
      </c>
      <c r="K293" s="73">
        <v>0.24449799999999999</v>
      </c>
      <c r="L293" s="73">
        <f t="shared" si="16"/>
        <v>0</v>
      </c>
      <c r="M293" s="73">
        <v>0</v>
      </c>
      <c r="N293" s="73">
        <v>0</v>
      </c>
      <c r="O293" s="73">
        <v>0</v>
      </c>
      <c r="P293" s="74">
        <f t="shared" si="17"/>
        <v>0</v>
      </c>
      <c r="Q293" s="74">
        <f t="shared" si="18"/>
        <v>0</v>
      </c>
      <c r="R293" s="75">
        <f t="shared" si="19"/>
        <v>0</v>
      </c>
      <c r="S293" s="7"/>
    </row>
    <row r="294" spans="1:19" x14ac:dyDescent="0.25">
      <c r="A294" s="66"/>
      <c r="B294" s="56"/>
      <c r="C294" s="67"/>
      <c r="D294" s="68"/>
      <c r="E294" s="69"/>
      <c r="F294" s="70"/>
      <c r="G294" s="71"/>
      <c r="H294" s="66">
        <v>12</v>
      </c>
      <c r="I294" s="67" t="s">
        <v>266</v>
      </c>
      <c r="J294" s="72">
        <v>0</v>
      </c>
      <c r="K294" s="73">
        <v>4.6760999999999997E-2</v>
      </c>
      <c r="L294" s="73">
        <f t="shared" si="16"/>
        <v>1.9023830000000002E-2</v>
      </c>
      <c r="M294" s="73">
        <v>0</v>
      </c>
      <c r="N294" s="73">
        <v>0</v>
      </c>
      <c r="O294" s="73">
        <v>1.9023830000000002E-2</v>
      </c>
      <c r="P294" s="74">
        <f t="shared" si="17"/>
        <v>0</v>
      </c>
      <c r="Q294" s="74">
        <f t="shared" si="18"/>
        <v>0</v>
      </c>
      <c r="R294" s="75">
        <f t="shared" si="19"/>
        <v>0.40683111995038607</v>
      </c>
      <c r="S294" s="7"/>
    </row>
    <row r="295" spans="1:19" x14ac:dyDescent="0.25">
      <c r="A295" s="66"/>
      <c r="B295" s="56"/>
      <c r="C295" s="67"/>
      <c r="D295" s="68"/>
      <c r="E295" s="69"/>
      <c r="F295" s="70"/>
      <c r="G295" s="71"/>
      <c r="H295" s="66">
        <v>16</v>
      </c>
      <c r="I295" s="67" t="s">
        <v>269</v>
      </c>
      <c r="J295" s="72">
        <v>0</v>
      </c>
      <c r="K295" s="73">
        <v>1.0999999999999999E-2</v>
      </c>
      <c r="L295" s="73">
        <f t="shared" si="16"/>
        <v>0</v>
      </c>
      <c r="M295" s="73">
        <v>0</v>
      </c>
      <c r="N295" s="73">
        <v>0</v>
      </c>
      <c r="O295" s="73">
        <v>0</v>
      </c>
      <c r="P295" s="74">
        <f t="shared" si="17"/>
        <v>0</v>
      </c>
      <c r="Q295" s="74">
        <f t="shared" si="18"/>
        <v>0</v>
      </c>
      <c r="R295" s="75">
        <f t="shared" si="19"/>
        <v>0</v>
      </c>
      <c r="S295" s="7"/>
    </row>
    <row r="296" spans="1:19" x14ac:dyDescent="0.25">
      <c r="A296" s="66"/>
      <c r="B296" s="56"/>
      <c r="C296" s="67"/>
      <c r="D296" s="68"/>
      <c r="E296" s="69"/>
      <c r="F296" s="70"/>
      <c r="G296" s="71"/>
      <c r="H296" s="66">
        <v>22</v>
      </c>
      <c r="I296" s="67" t="s">
        <v>275</v>
      </c>
      <c r="J296" s="72">
        <v>0.12</v>
      </c>
      <c r="K296" s="73">
        <v>0.12</v>
      </c>
      <c r="L296" s="73">
        <f t="shared" si="16"/>
        <v>0</v>
      </c>
      <c r="M296" s="73">
        <v>0</v>
      </c>
      <c r="N296" s="73">
        <v>0</v>
      </c>
      <c r="O296" s="73">
        <v>0</v>
      </c>
      <c r="P296" s="74">
        <f t="shared" si="17"/>
        <v>0</v>
      </c>
      <c r="Q296" s="74">
        <f t="shared" si="18"/>
        <v>0</v>
      </c>
      <c r="R296" s="75">
        <f t="shared" si="19"/>
        <v>0</v>
      </c>
      <c r="S296" s="7"/>
    </row>
    <row r="297" spans="1:19" ht="38.25" x14ac:dyDescent="0.25">
      <c r="A297" s="44"/>
      <c r="B297" s="45"/>
      <c r="C297" s="46"/>
      <c r="D297" s="47"/>
      <c r="E297" s="48"/>
      <c r="F297" s="49">
        <v>61</v>
      </c>
      <c r="G297" s="50" t="s">
        <v>191</v>
      </c>
      <c r="H297" s="90"/>
      <c r="I297" s="46"/>
      <c r="J297" s="51">
        <v>1051.8249460000004</v>
      </c>
      <c r="K297" s="52">
        <v>1283.8936449999997</v>
      </c>
      <c r="L297" s="53">
        <f t="shared" si="16"/>
        <v>101.0986311682601</v>
      </c>
      <c r="M297" s="53">
        <v>6.484974328260094</v>
      </c>
      <c r="N297" s="53">
        <v>35.811228520000007</v>
      </c>
      <c r="O297" s="53">
        <v>58.802428319999997</v>
      </c>
      <c r="P297" s="54">
        <f t="shared" si="17"/>
        <v>5.0510214405338032E-3</v>
      </c>
      <c r="Q297" s="54">
        <f t="shared" si="18"/>
        <v>3.2943696709597868E-2</v>
      </c>
      <c r="R297" s="55">
        <f t="shared" si="19"/>
        <v>7.8743774113984435E-2</v>
      </c>
      <c r="S297" s="7"/>
    </row>
    <row r="298" spans="1:19" x14ac:dyDescent="0.25">
      <c r="A298" s="66"/>
      <c r="B298" s="56"/>
      <c r="C298" s="67"/>
      <c r="D298" s="68"/>
      <c r="E298" s="69"/>
      <c r="F298" s="70"/>
      <c r="G298" s="71"/>
      <c r="H298" s="66">
        <v>1</v>
      </c>
      <c r="I298" s="67" t="s">
        <v>256</v>
      </c>
      <c r="J298" s="72">
        <v>17.206201</v>
      </c>
      <c r="K298" s="73">
        <v>20.057420999999994</v>
      </c>
      <c r="L298" s="73">
        <f t="shared" si="16"/>
        <v>1.8580576636471813</v>
      </c>
      <c r="M298" s="73">
        <v>0.46716654364718124</v>
      </c>
      <c r="N298" s="73">
        <v>0.22855619000000002</v>
      </c>
      <c r="O298" s="73">
        <v>1.1623349300000001</v>
      </c>
      <c r="P298" s="74">
        <f t="shared" si="17"/>
        <v>2.3291456246901401E-2</v>
      </c>
      <c r="Q298" s="74">
        <f t="shared" si="18"/>
        <v>3.4686549863373835E-2</v>
      </c>
      <c r="R298" s="75">
        <f t="shared" si="19"/>
        <v>9.2636917959052753E-2</v>
      </c>
      <c r="S298" s="7"/>
    </row>
    <row r="299" spans="1:19" x14ac:dyDescent="0.25">
      <c r="A299" s="66"/>
      <c r="B299" s="56"/>
      <c r="C299" s="67"/>
      <c r="D299" s="68"/>
      <c r="E299" s="69"/>
      <c r="F299" s="70"/>
      <c r="G299" s="71"/>
      <c r="H299" s="66">
        <v>2</v>
      </c>
      <c r="I299" s="67" t="s">
        <v>257</v>
      </c>
      <c r="J299" s="72">
        <v>64.070753000000011</v>
      </c>
      <c r="K299" s="73">
        <v>73.978299999999962</v>
      </c>
      <c r="L299" s="73">
        <f t="shared" si="16"/>
        <v>2.5716471702635637</v>
      </c>
      <c r="M299" s="73">
        <v>8.0000002635642886E-3</v>
      </c>
      <c r="N299" s="73">
        <v>0.62854953999999996</v>
      </c>
      <c r="O299" s="73">
        <v>1.9350976299999996</v>
      </c>
      <c r="P299" s="74">
        <f t="shared" si="17"/>
        <v>1.0813982294219105E-4</v>
      </c>
      <c r="Q299" s="74">
        <f t="shared" si="18"/>
        <v>8.6045440387730529E-3</v>
      </c>
      <c r="R299" s="75">
        <f t="shared" si="19"/>
        <v>3.4762182562502318E-2</v>
      </c>
      <c r="S299" s="7"/>
    </row>
    <row r="300" spans="1:19" x14ac:dyDescent="0.25">
      <c r="A300" s="66"/>
      <c r="B300" s="56"/>
      <c r="C300" s="67"/>
      <c r="D300" s="68"/>
      <c r="E300" s="69"/>
      <c r="F300" s="70"/>
      <c r="G300" s="71"/>
      <c r="H300" s="66">
        <v>3</v>
      </c>
      <c r="I300" s="67" t="s">
        <v>258</v>
      </c>
      <c r="J300" s="72">
        <v>15.450959999999997</v>
      </c>
      <c r="K300" s="73">
        <v>30.093115000000004</v>
      </c>
      <c r="L300" s="73">
        <f t="shared" si="16"/>
        <v>0.92037493987344254</v>
      </c>
      <c r="M300" s="73">
        <v>1.8198849873442668E-2</v>
      </c>
      <c r="N300" s="73">
        <v>0.29586767000000003</v>
      </c>
      <c r="O300" s="73">
        <v>0.60630841999999985</v>
      </c>
      <c r="P300" s="74">
        <f t="shared" si="17"/>
        <v>6.047512819275328E-4</v>
      </c>
      <c r="Q300" s="74">
        <f t="shared" si="18"/>
        <v>1.043649086754371E-2</v>
      </c>
      <c r="R300" s="75">
        <f t="shared" si="19"/>
        <v>3.0584236290375471E-2</v>
      </c>
      <c r="S300" s="7"/>
    </row>
    <row r="301" spans="1:19" x14ac:dyDescent="0.25">
      <c r="A301" s="66"/>
      <c r="B301" s="56"/>
      <c r="C301" s="67"/>
      <c r="D301" s="68"/>
      <c r="E301" s="69"/>
      <c r="F301" s="70"/>
      <c r="G301" s="71"/>
      <c r="H301" s="66">
        <v>4</v>
      </c>
      <c r="I301" s="67" t="s">
        <v>259</v>
      </c>
      <c r="J301" s="72">
        <v>60.595422999999997</v>
      </c>
      <c r="K301" s="73">
        <v>78.565994999999987</v>
      </c>
      <c r="L301" s="73">
        <f t="shared" si="16"/>
        <v>6.1747746190908108</v>
      </c>
      <c r="M301" s="73">
        <v>0.82004173909081146</v>
      </c>
      <c r="N301" s="73">
        <v>1.98286758</v>
      </c>
      <c r="O301" s="73">
        <v>3.3718652999999996</v>
      </c>
      <c r="P301" s="74">
        <f t="shared" si="17"/>
        <v>1.0437616669792212E-2</v>
      </c>
      <c r="Q301" s="74">
        <f t="shared" si="18"/>
        <v>3.5675858481660057E-2</v>
      </c>
      <c r="R301" s="75">
        <f t="shared" si="19"/>
        <v>7.8593475702698243E-2</v>
      </c>
      <c r="S301" s="7"/>
    </row>
    <row r="302" spans="1:19" x14ac:dyDescent="0.25">
      <c r="A302" s="66"/>
      <c r="B302" s="56"/>
      <c r="C302" s="67"/>
      <c r="D302" s="68"/>
      <c r="E302" s="69"/>
      <c r="F302" s="70"/>
      <c r="G302" s="71"/>
      <c r="H302" s="66">
        <v>5</v>
      </c>
      <c r="I302" s="67" t="s">
        <v>260</v>
      </c>
      <c r="J302" s="72">
        <v>28.940090999999999</v>
      </c>
      <c r="K302" s="73">
        <v>30.709807999999992</v>
      </c>
      <c r="L302" s="73">
        <f t="shared" si="16"/>
        <v>1.0860910297966411</v>
      </c>
      <c r="M302" s="73">
        <v>4.0019999796641059E-2</v>
      </c>
      <c r="N302" s="73">
        <v>0.29181257999999999</v>
      </c>
      <c r="O302" s="73">
        <v>0.75425845000000002</v>
      </c>
      <c r="P302" s="74">
        <f t="shared" si="17"/>
        <v>1.3031667210892711E-3</v>
      </c>
      <c r="Q302" s="74">
        <f t="shared" si="18"/>
        <v>1.0805426715681229E-2</v>
      </c>
      <c r="R302" s="75">
        <f t="shared" si="19"/>
        <v>3.5366259202813687E-2</v>
      </c>
      <c r="S302" s="7"/>
    </row>
    <row r="303" spans="1:19" x14ac:dyDescent="0.25">
      <c r="A303" s="66"/>
      <c r="B303" s="56"/>
      <c r="C303" s="67"/>
      <c r="D303" s="68"/>
      <c r="E303" s="69"/>
      <c r="F303" s="70"/>
      <c r="G303" s="71"/>
      <c r="H303" s="66">
        <v>6</v>
      </c>
      <c r="I303" s="67" t="s">
        <v>261</v>
      </c>
      <c r="J303" s="72">
        <v>54.322671000000021</v>
      </c>
      <c r="K303" s="73">
        <v>88.342258000000001</v>
      </c>
      <c r="L303" s="73">
        <f t="shared" si="16"/>
        <v>8.0467007782600408</v>
      </c>
      <c r="M303" s="73">
        <v>0.2305276682600379</v>
      </c>
      <c r="N303" s="73">
        <v>2.8693816900000004</v>
      </c>
      <c r="O303" s="73">
        <v>4.946791420000002</v>
      </c>
      <c r="P303" s="74">
        <f t="shared" si="17"/>
        <v>2.6094835413878362E-3</v>
      </c>
      <c r="Q303" s="74">
        <f t="shared" si="18"/>
        <v>3.5089768231416935E-2</v>
      </c>
      <c r="R303" s="75">
        <f t="shared" si="19"/>
        <v>9.1085523060323415E-2</v>
      </c>
      <c r="S303" s="7"/>
    </row>
    <row r="304" spans="1:19" x14ac:dyDescent="0.25">
      <c r="A304" s="66"/>
      <c r="B304" s="56"/>
      <c r="C304" s="67"/>
      <c r="D304" s="68"/>
      <c r="E304" s="69"/>
      <c r="F304" s="70"/>
      <c r="G304" s="71"/>
      <c r="H304" s="66">
        <v>7</v>
      </c>
      <c r="I304" s="67" t="s">
        <v>279</v>
      </c>
      <c r="J304" s="72">
        <v>27.701391000000001</v>
      </c>
      <c r="K304" s="73">
        <v>30.454774</v>
      </c>
      <c r="L304" s="73">
        <f t="shared" si="16"/>
        <v>1.6381318334785271</v>
      </c>
      <c r="M304" s="73">
        <v>7.0540003478527069E-2</v>
      </c>
      <c r="N304" s="73">
        <v>0.61307725000000002</v>
      </c>
      <c r="O304" s="73">
        <v>0.95451458</v>
      </c>
      <c r="P304" s="74">
        <f t="shared" si="17"/>
        <v>2.3162215381577638E-3</v>
      </c>
      <c r="Q304" s="74">
        <f t="shared" si="18"/>
        <v>2.2446965243561719E-2</v>
      </c>
      <c r="R304" s="75">
        <f t="shared" si="19"/>
        <v>5.3788999829009636E-2</v>
      </c>
      <c r="S304" s="7"/>
    </row>
    <row r="305" spans="1:19" x14ac:dyDescent="0.25">
      <c r="A305" s="66"/>
      <c r="B305" s="56"/>
      <c r="C305" s="67"/>
      <c r="D305" s="68"/>
      <c r="E305" s="69"/>
      <c r="F305" s="70"/>
      <c r="G305" s="71"/>
      <c r="H305" s="66">
        <v>8</v>
      </c>
      <c r="I305" s="67" t="s">
        <v>262</v>
      </c>
      <c r="J305" s="72">
        <v>233.4126940000003</v>
      </c>
      <c r="K305" s="73">
        <v>239.10612100000006</v>
      </c>
      <c r="L305" s="73">
        <f t="shared" si="16"/>
        <v>12.159075710148423</v>
      </c>
      <c r="M305" s="73">
        <v>2.4004230148420902E-2</v>
      </c>
      <c r="N305" s="73">
        <v>1.7257306499999998</v>
      </c>
      <c r="O305" s="73">
        <v>10.409340830000003</v>
      </c>
      <c r="P305" s="74">
        <f t="shared" si="17"/>
        <v>1.0039153346651839E-4</v>
      </c>
      <c r="Q305" s="74">
        <f t="shared" si="18"/>
        <v>7.3178171802152246E-3</v>
      </c>
      <c r="R305" s="75">
        <f t="shared" si="19"/>
        <v>5.085221431929976E-2</v>
      </c>
      <c r="S305" s="7"/>
    </row>
    <row r="306" spans="1:19" x14ac:dyDescent="0.25">
      <c r="A306" s="66"/>
      <c r="B306" s="56"/>
      <c r="C306" s="67"/>
      <c r="D306" s="68"/>
      <c r="E306" s="69"/>
      <c r="F306" s="70"/>
      <c r="G306" s="71"/>
      <c r="H306" s="66">
        <v>9</v>
      </c>
      <c r="I306" s="67" t="s">
        <v>263</v>
      </c>
      <c r="J306" s="72">
        <v>35.810445000000009</v>
      </c>
      <c r="K306" s="73">
        <v>33.999302000000007</v>
      </c>
      <c r="L306" s="73">
        <f t="shared" si="16"/>
        <v>0.85048953082835554</v>
      </c>
      <c r="M306" s="73">
        <v>7.6316590828355402E-2</v>
      </c>
      <c r="N306" s="73">
        <v>0.10283341</v>
      </c>
      <c r="O306" s="73">
        <v>0.67133953000000013</v>
      </c>
      <c r="P306" s="74">
        <f t="shared" si="17"/>
        <v>2.2446516939775818E-3</v>
      </c>
      <c r="Q306" s="74">
        <f t="shared" si="18"/>
        <v>5.2692258455292809E-3</v>
      </c>
      <c r="R306" s="75">
        <f t="shared" si="19"/>
        <v>2.5014911506958448E-2</v>
      </c>
      <c r="S306" s="7"/>
    </row>
    <row r="307" spans="1:19" x14ac:dyDescent="0.25">
      <c r="A307" s="66"/>
      <c r="B307" s="56"/>
      <c r="C307" s="67"/>
      <c r="D307" s="68"/>
      <c r="E307" s="69"/>
      <c r="F307" s="70"/>
      <c r="G307" s="71"/>
      <c r="H307" s="66">
        <v>10</v>
      </c>
      <c r="I307" s="67" t="s">
        <v>264</v>
      </c>
      <c r="J307" s="72">
        <v>30.365154999999998</v>
      </c>
      <c r="K307" s="73">
        <v>53.731859</v>
      </c>
      <c r="L307" s="73">
        <f t="shared" si="16"/>
        <v>0.96379514929832943</v>
      </c>
      <c r="M307" s="73">
        <v>0.13098699929832947</v>
      </c>
      <c r="N307" s="73">
        <v>0.19711139999999999</v>
      </c>
      <c r="O307" s="73">
        <v>0.63569675000000003</v>
      </c>
      <c r="P307" s="74">
        <f t="shared" si="17"/>
        <v>2.4377902000064702E-3</v>
      </c>
      <c r="Q307" s="74">
        <f t="shared" si="18"/>
        <v>6.1062171569074035E-3</v>
      </c>
      <c r="R307" s="75">
        <f t="shared" si="19"/>
        <v>1.7937126450404954E-2</v>
      </c>
      <c r="S307" s="7"/>
    </row>
    <row r="308" spans="1:19" x14ac:dyDescent="0.25">
      <c r="A308" s="66"/>
      <c r="B308" s="56"/>
      <c r="C308" s="67"/>
      <c r="D308" s="68"/>
      <c r="E308" s="69"/>
      <c r="F308" s="70"/>
      <c r="G308" s="71"/>
      <c r="H308" s="66">
        <v>11</v>
      </c>
      <c r="I308" s="67" t="s">
        <v>265</v>
      </c>
      <c r="J308" s="72">
        <v>29.663542000000003</v>
      </c>
      <c r="K308" s="73">
        <v>34.567249999999994</v>
      </c>
      <c r="L308" s="73">
        <f t="shared" si="16"/>
        <v>3.6952275099489187</v>
      </c>
      <c r="M308" s="73">
        <v>4.4269999489188194E-3</v>
      </c>
      <c r="N308" s="73">
        <v>2.63877447</v>
      </c>
      <c r="O308" s="73">
        <v>1.0520260399999999</v>
      </c>
      <c r="P308" s="74">
        <f t="shared" si="17"/>
        <v>1.2806919696877305E-4</v>
      </c>
      <c r="Q308" s="74">
        <f t="shared" si="18"/>
        <v>7.6465483078605304E-2</v>
      </c>
      <c r="R308" s="75">
        <f t="shared" si="19"/>
        <v>0.10689966687974656</v>
      </c>
      <c r="S308" s="7"/>
    </row>
    <row r="309" spans="1:19" x14ac:dyDescent="0.25">
      <c r="A309" s="66"/>
      <c r="B309" s="56"/>
      <c r="C309" s="67"/>
      <c r="D309" s="68"/>
      <c r="E309" s="69"/>
      <c r="F309" s="70"/>
      <c r="G309" s="71"/>
      <c r="H309" s="66">
        <v>12</v>
      </c>
      <c r="I309" s="67" t="s">
        <v>266</v>
      </c>
      <c r="J309" s="72">
        <v>41.394157000000014</v>
      </c>
      <c r="K309" s="73">
        <v>76.057522999999961</v>
      </c>
      <c r="L309" s="73">
        <f t="shared" si="16"/>
        <v>5.55136484004385</v>
      </c>
      <c r="M309" s="73">
        <v>0.50270841004385147</v>
      </c>
      <c r="N309" s="73">
        <v>0.93076094999999981</v>
      </c>
      <c r="O309" s="73">
        <v>4.1178954799999987</v>
      </c>
      <c r="P309" s="74">
        <f t="shared" si="17"/>
        <v>6.6095816720701216E-3</v>
      </c>
      <c r="Q309" s="74">
        <f t="shared" si="18"/>
        <v>1.8847173869228583E-2</v>
      </c>
      <c r="R309" s="75">
        <f t="shared" si="19"/>
        <v>7.2989030158710971E-2</v>
      </c>
      <c r="S309" s="7"/>
    </row>
    <row r="310" spans="1:19" x14ac:dyDescent="0.25">
      <c r="A310" s="66"/>
      <c r="B310" s="56"/>
      <c r="C310" s="67"/>
      <c r="D310" s="68"/>
      <c r="E310" s="69"/>
      <c r="F310" s="70"/>
      <c r="G310" s="71"/>
      <c r="H310" s="66">
        <v>13</v>
      </c>
      <c r="I310" s="67" t="s">
        <v>267</v>
      </c>
      <c r="J310" s="72">
        <v>39.24404899999999</v>
      </c>
      <c r="K310" s="73">
        <v>43.653496999999994</v>
      </c>
      <c r="L310" s="73">
        <f t="shared" si="16"/>
        <v>6.8040984952324051</v>
      </c>
      <c r="M310" s="73">
        <v>0.25158843523240648</v>
      </c>
      <c r="N310" s="73">
        <v>2.9454851499999997</v>
      </c>
      <c r="O310" s="73">
        <v>3.6070249099999989</v>
      </c>
      <c r="P310" s="74">
        <f t="shared" si="17"/>
        <v>5.7633054055762478E-3</v>
      </c>
      <c r="Q310" s="74">
        <f t="shared" si="18"/>
        <v>7.3237513714706673E-2</v>
      </c>
      <c r="R310" s="75">
        <f t="shared" si="19"/>
        <v>0.15586605799834102</v>
      </c>
      <c r="S310" s="7"/>
    </row>
    <row r="311" spans="1:19" x14ac:dyDescent="0.25">
      <c r="A311" s="66"/>
      <c r="B311" s="56"/>
      <c r="C311" s="67"/>
      <c r="D311" s="68"/>
      <c r="E311" s="69"/>
      <c r="F311" s="70"/>
      <c r="G311" s="71"/>
      <c r="H311" s="66">
        <v>14</v>
      </c>
      <c r="I311" s="67" t="s">
        <v>268</v>
      </c>
      <c r="J311" s="72">
        <v>12.965084999999998</v>
      </c>
      <c r="K311" s="73">
        <v>25.23797600000001</v>
      </c>
      <c r="L311" s="73">
        <f t="shared" si="16"/>
        <v>2.9258426806663267</v>
      </c>
      <c r="M311" s="73">
        <v>0.16428493066632655</v>
      </c>
      <c r="N311" s="73">
        <v>0.48721230999999998</v>
      </c>
      <c r="O311" s="73">
        <v>2.2743454400000003</v>
      </c>
      <c r="P311" s="74">
        <f t="shared" si="17"/>
        <v>6.5094336671976576E-3</v>
      </c>
      <c r="Q311" s="74">
        <f t="shared" si="18"/>
        <v>2.5814163571053646E-2</v>
      </c>
      <c r="R311" s="75">
        <f t="shared" si="19"/>
        <v>0.11593016336438094</v>
      </c>
      <c r="S311" s="7"/>
    </row>
    <row r="312" spans="1:19" x14ac:dyDescent="0.25">
      <c r="A312" s="66"/>
      <c r="B312" s="56"/>
      <c r="C312" s="67"/>
      <c r="D312" s="68"/>
      <c r="E312" s="69"/>
      <c r="F312" s="70"/>
      <c r="G312" s="71"/>
      <c r="H312" s="66">
        <v>15</v>
      </c>
      <c r="I312" s="67" t="s">
        <v>255</v>
      </c>
      <c r="J312" s="72">
        <v>77.215279999999993</v>
      </c>
      <c r="K312" s="73">
        <v>88.823211999999884</v>
      </c>
      <c r="L312" s="73">
        <f t="shared" si="16"/>
        <v>16.384755042363341</v>
      </c>
      <c r="M312" s="73">
        <v>1.1421108823633404</v>
      </c>
      <c r="N312" s="73">
        <v>10.557885380000002</v>
      </c>
      <c r="O312" s="73">
        <v>4.6847587800000001</v>
      </c>
      <c r="P312" s="74">
        <f t="shared" si="17"/>
        <v>1.285824793594879E-2</v>
      </c>
      <c r="Q312" s="74">
        <f t="shared" si="18"/>
        <v>0.13172228293616942</v>
      </c>
      <c r="R312" s="75">
        <f t="shared" si="19"/>
        <v>0.18446478880276659</v>
      </c>
      <c r="S312" s="7"/>
    </row>
    <row r="313" spans="1:19" x14ac:dyDescent="0.25">
      <c r="A313" s="66"/>
      <c r="B313" s="56"/>
      <c r="C313" s="67"/>
      <c r="D313" s="68"/>
      <c r="E313" s="69"/>
      <c r="F313" s="70"/>
      <c r="G313" s="71"/>
      <c r="H313" s="66">
        <v>16</v>
      </c>
      <c r="I313" s="67" t="s">
        <v>269</v>
      </c>
      <c r="J313" s="72">
        <v>33.677187000000011</v>
      </c>
      <c r="K313" s="73">
        <v>63.978881999999992</v>
      </c>
      <c r="L313" s="73">
        <f t="shared" si="16"/>
        <v>4.1172119579055622</v>
      </c>
      <c r="M313" s="73">
        <v>0.64862109790556133</v>
      </c>
      <c r="N313" s="73">
        <v>0.9829941900000001</v>
      </c>
      <c r="O313" s="73">
        <v>2.4855966700000005</v>
      </c>
      <c r="P313" s="74">
        <f t="shared" si="17"/>
        <v>1.0138049894425499E-2</v>
      </c>
      <c r="Q313" s="74">
        <f t="shared" si="18"/>
        <v>2.550240386985133E-2</v>
      </c>
      <c r="R313" s="75">
        <f t="shared" si="19"/>
        <v>6.4352671212753648E-2</v>
      </c>
      <c r="S313" s="7"/>
    </row>
    <row r="314" spans="1:19" x14ac:dyDescent="0.25">
      <c r="A314" s="66"/>
      <c r="B314" s="56"/>
      <c r="C314" s="67"/>
      <c r="D314" s="68"/>
      <c r="E314" s="69"/>
      <c r="F314" s="70"/>
      <c r="G314" s="71"/>
      <c r="H314" s="66">
        <v>17</v>
      </c>
      <c r="I314" s="67" t="s">
        <v>270</v>
      </c>
      <c r="J314" s="72">
        <v>1.7118450000000001</v>
      </c>
      <c r="K314" s="73">
        <v>1.4153170000000002</v>
      </c>
      <c r="L314" s="73">
        <f t="shared" si="16"/>
        <v>0.15267243005676195</v>
      </c>
      <c r="M314" s="73">
        <v>1.911368005676195E-2</v>
      </c>
      <c r="N314" s="73">
        <v>4.2496660000000006E-2</v>
      </c>
      <c r="O314" s="73">
        <v>9.1062089999999984E-2</v>
      </c>
      <c r="P314" s="74">
        <f t="shared" si="17"/>
        <v>1.3504875626281566E-2</v>
      </c>
      <c r="Q314" s="74">
        <f t="shared" si="18"/>
        <v>4.3531124162828505E-2</v>
      </c>
      <c r="R314" s="75">
        <f t="shared" si="19"/>
        <v>0.10787154401223326</v>
      </c>
      <c r="S314" s="7"/>
    </row>
    <row r="315" spans="1:19" x14ac:dyDescent="0.25">
      <c r="A315" s="66"/>
      <c r="B315" s="56"/>
      <c r="C315" s="67"/>
      <c r="D315" s="68"/>
      <c r="E315" s="69"/>
      <c r="F315" s="70"/>
      <c r="G315" s="71"/>
      <c r="H315" s="66">
        <v>18</v>
      </c>
      <c r="I315" s="67" t="s">
        <v>271</v>
      </c>
      <c r="J315" s="72">
        <v>16.443434</v>
      </c>
      <c r="K315" s="73">
        <v>22.569196999999996</v>
      </c>
      <c r="L315" s="73">
        <f t="shared" si="16"/>
        <v>1.0482162495753264</v>
      </c>
      <c r="M315" s="73">
        <v>0.10011698957532644</v>
      </c>
      <c r="N315" s="73">
        <v>0.16991255</v>
      </c>
      <c r="O315" s="73">
        <v>0.77818670999999995</v>
      </c>
      <c r="P315" s="74">
        <f t="shared" si="17"/>
        <v>4.436001403830471E-3</v>
      </c>
      <c r="Q315" s="74">
        <f t="shared" si="18"/>
        <v>1.1964516928773606E-2</v>
      </c>
      <c r="R315" s="75">
        <f t="shared" si="19"/>
        <v>4.6444552261887151E-2</v>
      </c>
      <c r="S315" s="7"/>
    </row>
    <row r="316" spans="1:19" x14ac:dyDescent="0.25">
      <c r="A316" s="66"/>
      <c r="B316" s="56"/>
      <c r="C316" s="67"/>
      <c r="D316" s="68"/>
      <c r="E316" s="69"/>
      <c r="F316" s="70"/>
      <c r="G316" s="71"/>
      <c r="H316" s="66">
        <v>19</v>
      </c>
      <c r="I316" s="67" t="s">
        <v>272</v>
      </c>
      <c r="J316" s="72">
        <v>14.880128000000001</v>
      </c>
      <c r="K316" s="73">
        <v>16.845735999999995</v>
      </c>
      <c r="L316" s="73">
        <f t="shared" si="16"/>
        <v>0.53035356014134927</v>
      </c>
      <c r="M316" s="73">
        <v>1.1584280141349268E-2</v>
      </c>
      <c r="N316" s="73">
        <v>9.4746509999999992E-2</v>
      </c>
      <c r="O316" s="73">
        <v>0.42402276999999999</v>
      </c>
      <c r="P316" s="74">
        <f t="shared" si="17"/>
        <v>6.8766838927959402E-4</v>
      </c>
      <c r="Q316" s="74">
        <f t="shared" si="18"/>
        <v>6.3120299487864047E-3</v>
      </c>
      <c r="R316" s="75">
        <f t="shared" si="19"/>
        <v>3.1482955695218626E-2</v>
      </c>
      <c r="S316" s="7"/>
    </row>
    <row r="317" spans="1:19" x14ac:dyDescent="0.25">
      <c r="A317" s="66"/>
      <c r="B317" s="56"/>
      <c r="C317" s="67"/>
      <c r="D317" s="68"/>
      <c r="E317" s="69"/>
      <c r="F317" s="70"/>
      <c r="G317" s="71"/>
      <c r="H317" s="66">
        <v>20</v>
      </c>
      <c r="I317" s="67" t="s">
        <v>273</v>
      </c>
      <c r="J317" s="72">
        <v>70.429038999999989</v>
      </c>
      <c r="K317" s="73">
        <v>65.553835000000007</v>
      </c>
      <c r="L317" s="73">
        <f t="shared" si="16"/>
        <v>9.0702783189349692</v>
      </c>
      <c r="M317" s="73">
        <v>1.2277098389349703</v>
      </c>
      <c r="N317" s="73">
        <v>2.3563357499999995</v>
      </c>
      <c r="O317" s="73">
        <v>5.4862327299999993</v>
      </c>
      <c r="P317" s="74">
        <f t="shared" si="17"/>
        <v>1.8728268741790167E-2</v>
      </c>
      <c r="Q317" s="74">
        <f t="shared" si="18"/>
        <v>5.4673316808009319E-2</v>
      </c>
      <c r="R317" s="75">
        <f t="shared" si="19"/>
        <v>0.13836380921017005</v>
      </c>
      <c r="S317" s="7"/>
    </row>
    <row r="318" spans="1:19" x14ac:dyDescent="0.25">
      <c r="A318" s="66"/>
      <c r="B318" s="56"/>
      <c r="C318" s="67"/>
      <c r="D318" s="68"/>
      <c r="E318" s="69"/>
      <c r="F318" s="70"/>
      <c r="G318" s="71"/>
      <c r="H318" s="66">
        <v>21</v>
      </c>
      <c r="I318" s="67" t="s">
        <v>274</v>
      </c>
      <c r="J318" s="72">
        <v>65.278574000000006</v>
      </c>
      <c r="K318" s="73">
        <v>71.902792000000005</v>
      </c>
      <c r="L318" s="73">
        <f t="shared" si="16"/>
        <v>2.7732827296218625</v>
      </c>
      <c r="M318" s="73">
        <v>8.3099189621862024E-2</v>
      </c>
      <c r="N318" s="73">
        <v>0.43153735999999993</v>
      </c>
      <c r="O318" s="73">
        <v>2.2586461800000004</v>
      </c>
      <c r="P318" s="74">
        <f t="shared" si="17"/>
        <v>1.1557157560983448E-3</v>
      </c>
      <c r="Q318" s="74">
        <f t="shared" si="18"/>
        <v>7.1573931318530976E-3</v>
      </c>
      <c r="R318" s="75">
        <f t="shared" si="19"/>
        <v>3.8569889325324978E-2</v>
      </c>
      <c r="S318" s="7"/>
    </row>
    <row r="319" spans="1:19" x14ac:dyDescent="0.25">
      <c r="A319" s="66"/>
      <c r="B319" s="56"/>
      <c r="C319" s="67"/>
      <c r="D319" s="68"/>
      <c r="E319" s="69"/>
      <c r="F319" s="70"/>
      <c r="G319" s="71"/>
      <c r="H319" s="66">
        <v>22</v>
      </c>
      <c r="I319" s="67" t="s">
        <v>275</v>
      </c>
      <c r="J319" s="72">
        <v>30.097643999999995</v>
      </c>
      <c r="K319" s="73">
        <v>46.938893000000014</v>
      </c>
      <c r="L319" s="73">
        <f t="shared" si="16"/>
        <v>7.5207455696084278</v>
      </c>
      <c r="M319" s="73">
        <v>7.438795960842981E-2</v>
      </c>
      <c r="N319" s="73">
        <v>3.1290175899999988</v>
      </c>
      <c r="O319" s="73">
        <v>4.3173400199999996</v>
      </c>
      <c r="P319" s="74">
        <f t="shared" si="17"/>
        <v>1.5847829987901459E-3</v>
      </c>
      <c r="Q319" s="74">
        <f t="shared" si="18"/>
        <v>6.8246295233430995E-2</v>
      </c>
      <c r="R319" s="75">
        <f t="shared" si="19"/>
        <v>0.16022417847835538</v>
      </c>
      <c r="S319" s="7"/>
    </row>
    <row r="320" spans="1:19" x14ac:dyDescent="0.25">
      <c r="A320" s="66"/>
      <c r="B320" s="56"/>
      <c r="C320" s="67"/>
      <c r="D320" s="68"/>
      <c r="E320" s="69"/>
      <c r="F320" s="70"/>
      <c r="G320" s="71"/>
      <c r="H320" s="66">
        <v>23</v>
      </c>
      <c r="I320" s="67" t="s">
        <v>276</v>
      </c>
      <c r="J320" s="72">
        <v>10.594879999999998</v>
      </c>
      <c r="K320" s="73">
        <v>7.8367320000000005</v>
      </c>
      <c r="L320" s="73">
        <f t="shared" si="16"/>
        <v>0.88944184093085832</v>
      </c>
      <c r="M320" s="73">
        <v>0.2677653509308584</v>
      </c>
      <c r="N320" s="73">
        <v>0.11828476000000002</v>
      </c>
      <c r="O320" s="73">
        <v>0.50339172999999993</v>
      </c>
      <c r="P320" s="74">
        <f t="shared" si="17"/>
        <v>3.4167986212985002E-2</v>
      </c>
      <c r="Q320" s="74">
        <f t="shared" si="18"/>
        <v>4.9261619630588158E-2</v>
      </c>
      <c r="R320" s="75">
        <f t="shared" si="19"/>
        <v>0.11349652392487816</v>
      </c>
      <c r="S320" s="7"/>
    </row>
    <row r="321" spans="1:19" x14ac:dyDescent="0.25">
      <c r="A321" s="66"/>
      <c r="B321" s="56"/>
      <c r="C321" s="67"/>
      <c r="D321" s="68"/>
      <c r="E321" s="69"/>
      <c r="F321" s="70"/>
      <c r="G321" s="71"/>
      <c r="H321" s="66">
        <v>24</v>
      </c>
      <c r="I321" s="67" t="s">
        <v>277</v>
      </c>
      <c r="J321" s="72">
        <v>14.857478999999998</v>
      </c>
      <c r="K321" s="73">
        <v>14.847390000000001</v>
      </c>
      <c r="L321" s="73">
        <f t="shared" si="16"/>
        <v>1.9909314900000001</v>
      </c>
      <c r="M321" s="73">
        <v>0</v>
      </c>
      <c r="N321" s="73">
        <v>1.5477076900000002</v>
      </c>
      <c r="O321" s="73">
        <v>0.44322379999999995</v>
      </c>
      <c r="P321" s="74">
        <f t="shared" si="17"/>
        <v>0</v>
      </c>
      <c r="Q321" s="74">
        <f t="shared" si="18"/>
        <v>0.10424106122355513</v>
      </c>
      <c r="R321" s="75">
        <f t="shared" si="19"/>
        <v>0.13409302847167079</v>
      </c>
      <c r="S321" s="7"/>
    </row>
    <row r="322" spans="1:19" x14ac:dyDescent="0.25">
      <c r="A322" s="66"/>
      <c r="B322" s="56"/>
      <c r="C322" s="67"/>
      <c r="D322" s="68"/>
      <c r="E322" s="69"/>
      <c r="F322" s="70"/>
      <c r="G322" s="71"/>
      <c r="H322" s="66">
        <v>25</v>
      </c>
      <c r="I322" s="67" t="s">
        <v>278</v>
      </c>
      <c r="J322" s="72">
        <v>25.496839000000008</v>
      </c>
      <c r="K322" s="73">
        <v>24.626460000000009</v>
      </c>
      <c r="L322" s="73">
        <f t="shared" si="16"/>
        <v>1.3750700285448194</v>
      </c>
      <c r="M322" s="73">
        <v>0.10165365854481934</v>
      </c>
      <c r="N322" s="73">
        <v>0.44228924000000003</v>
      </c>
      <c r="O322" s="73">
        <v>0.83112712999999994</v>
      </c>
      <c r="P322" s="74">
        <f t="shared" si="17"/>
        <v>4.1278226161949099E-3</v>
      </c>
      <c r="Q322" s="74">
        <f t="shared" si="18"/>
        <v>2.2087742149899708E-2</v>
      </c>
      <c r="R322" s="75">
        <f t="shared" si="19"/>
        <v>5.583709670593414E-2</v>
      </c>
      <c r="S322" s="7"/>
    </row>
    <row r="323" spans="1:19" ht="38.25" x14ac:dyDescent="0.25">
      <c r="A323" s="44"/>
      <c r="B323" s="45"/>
      <c r="C323" s="46"/>
      <c r="D323" s="47"/>
      <c r="E323" s="48"/>
      <c r="F323" s="49">
        <v>68</v>
      </c>
      <c r="G323" s="50" t="s">
        <v>22</v>
      </c>
      <c r="H323" s="90"/>
      <c r="I323" s="46"/>
      <c r="J323" s="51">
        <v>214.77951899999999</v>
      </c>
      <c r="K323" s="52">
        <v>481.84715700000015</v>
      </c>
      <c r="L323" s="53">
        <f t="shared" si="16"/>
        <v>67.271941983124108</v>
      </c>
      <c r="M323" s="53">
        <v>2.1237073231241084</v>
      </c>
      <c r="N323" s="53">
        <v>10.233444299999999</v>
      </c>
      <c r="O323" s="53">
        <v>54.914790360000005</v>
      </c>
      <c r="P323" s="54">
        <f t="shared" si="17"/>
        <v>4.4074293938899545E-3</v>
      </c>
      <c r="Q323" s="54">
        <f t="shared" si="18"/>
        <v>2.5645376222742978E-2</v>
      </c>
      <c r="R323" s="55">
        <f t="shared" si="19"/>
        <v>0.13961261575550624</v>
      </c>
      <c r="S323" s="7"/>
    </row>
    <row r="324" spans="1:19" x14ac:dyDescent="0.25">
      <c r="A324" s="66"/>
      <c r="B324" s="56"/>
      <c r="C324" s="67"/>
      <c r="D324" s="68"/>
      <c r="E324" s="69"/>
      <c r="F324" s="70"/>
      <c r="G324" s="71"/>
      <c r="H324" s="66">
        <v>1</v>
      </c>
      <c r="I324" s="67" t="s">
        <v>256</v>
      </c>
      <c r="J324" s="72">
        <v>1.171257</v>
      </c>
      <c r="K324" s="73">
        <v>27.674699000000004</v>
      </c>
      <c r="L324" s="73">
        <f t="shared" si="16"/>
        <v>2.4748705836412244</v>
      </c>
      <c r="M324" s="73">
        <v>0.30138940364122391</v>
      </c>
      <c r="N324" s="73">
        <v>0.96058972000000009</v>
      </c>
      <c r="O324" s="73">
        <v>1.2128914600000003</v>
      </c>
      <c r="P324" s="74">
        <f t="shared" si="17"/>
        <v>1.0890431134995321E-2</v>
      </c>
      <c r="Q324" s="74">
        <f t="shared" si="18"/>
        <v>4.560046429560892E-2</v>
      </c>
      <c r="R324" s="75">
        <f t="shared" si="19"/>
        <v>8.9427190649525187E-2</v>
      </c>
      <c r="S324" s="7"/>
    </row>
    <row r="325" spans="1:19" x14ac:dyDescent="0.25">
      <c r="A325" s="66"/>
      <c r="B325" s="56"/>
      <c r="C325" s="67"/>
      <c r="D325" s="68"/>
      <c r="E325" s="69"/>
      <c r="F325" s="70"/>
      <c r="G325" s="71"/>
      <c r="H325" s="66">
        <v>2</v>
      </c>
      <c r="I325" s="67" t="s">
        <v>257</v>
      </c>
      <c r="J325" s="72">
        <v>3.8587429999999991</v>
      </c>
      <c r="K325" s="73">
        <v>6.8973519999999997</v>
      </c>
      <c r="L325" s="73">
        <f t="shared" si="16"/>
        <v>0.50825880999999995</v>
      </c>
      <c r="M325" s="73">
        <v>0</v>
      </c>
      <c r="N325" s="73">
        <v>2.9813000000000001E-3</v>
      </c>
      <c r="O325" s="73">
        <v>0.50527750999999999</v>
      </c>
      <c r="P325" s="74">
        <f t="shared" si="17"/>
        <v>0</v>
      </c>
      <c r="Q325" s="74">
        <f t="shared" si="18"/>
        <v>4.3223834306267104E-4</v>
      </c>
      <c r="R325" s="75">
        <f t="shared" si="19"/>
        <v>7.3688976581157514E-2</v>
      </c>
      <c r="S325" s="7"/>
    </row>
    <row r="326" spans="1:19" x14ac:dyDescent="0.25">
      <c r="A326" s="66"/>
      <c r="B326" s="56"/>
      <c r="C326" s="67"/>
      <c r="D326" s="68"/>
      <c r="E326" s="69"/>
      <c r="F326" s="70"/>
      <c r="G326" s="71"/>
      <c r="H326" s="66">
        <v>3</v>
      </c>
      <c r="I326" s="67" t="s">
        <v>258</v>
      </c>
      <c r="J326" s="72">
        <v>1.908447</v>
      </c>
      <c r="K326" s="73">
        <v>17.650500000000001</v>
      </c>
      <c r="L326" s="73">
        <f t="shared" si="16"/>
        <v>4.5427823600474975</v>
      </c>
      <c r="M326" s="73">
        <v>1.0000000474974513E-3</v>
      </c>
      <c r="N326" s="73">
        <v>1.4674328700000001</v>
      </c>
      <c r="O326" s="73">
        <v>3.0743494899999999</v>
      </c>
      <c r="P326" s="74">
        <f t="shared" si="17"/>
        <v>5.6655621511994063E-5</v>
      </c>
      <c r="Q326" s="74">
        <f t="shared" si="18"/>
        <v>8.3194972949633017E-2</v>
      </c>
      <c r="R326" s="75">
        <f t="shared" si="19"/>
        <v>0.25737414577759821</v>
      </c>
      <c r="S326" s="7"/>
    </row>
    <row r="327" spans="1:19" x14ac:dyDescent="0.25">
      <c r="A327" s="66"/>
      <c r="B327" s="56"/>
      <c r="C327" s="67"/>
      <c r="D327" s="68"/>
      <c r="E327" s="69"/>
      <c r="F327" s="70"/>
      <c r="G327" s="71"/>
      <c r="H327" s="66">
        <v>4</v>
      </c>
      <c r="I327" s="67" t="s">
        <v>259</v>
      </c>
      <c r="J327" s="72">
        <v>11.060778999999998</v>
      </c>
      <c r="K327" s="73">
        <v>13.860648999999997</v>
      </c>
      <c r="L327" s="73">
        <f t="shared" ref="L327:L390" si="20">SUM(M327,N327,O327)</f>
        <v>0.80625565026275647</v>
      </c>
      <c r="M327" s="73">
        <v>1.4002600262756459E-2</v>
      </c>
      <c r="N327" s="73">
        <v>0.32283879000000004</v>
      </c>
      <c r="O327" s="73">
        <v>0.46941426000000003</v>
      </c>
      <c r="P327" s="74">
        <f t="shared" ref="P327:P390" si="21">IFERROR(M327/K327,0)</f>
        <v>1.0102413142960666E-3</v>
      </c>
      <c r="Q327" s="74">
        <f t="shared" ref="Q327:Q390" si="22">IFERROR(SUM(M327,N327)/K327,0)</f>
        <v>2.4301992660138539E-2</v>
      </c>
      <c r="R327" s="75">
        <f t="shared" ref="R327:R390" si="23">IFERROR(SUM(M327,N327,O327)/K327,0)</f>
        <v>5.8168679566357726E-2</v>
      </c>
      <c r="S327" s="7"/>
    </row>
    <row r="328" spans="1:19" x14ac:dyDescent="0.25">
      <c r="A328" s="66"/>
      <c r="B328" s="56"/>
      <c r="C328" s="67"/>
      <c r="D328" s="68"/>
      <c r="E328" s="69"/>
      <c r="F328" s="70"/>
      <c r="G328" s="71"/>
      <c r="H328" s="66">
        <v>5</v>
      </c>
      <c r="I328" s="67" t="s">
        <v>260</v>
      </c>
      <c r="J328" s="72">
        <v>7.2045119999999985</v>
      </c>
      <c r="K328" s="73">
        <v>27.834395999999998</v>
      </c>
      <c r="L328" s="73">
        <f t="shared" si="20"/>
        <v>4.1570737903371384</v>
      </c>
      <c r="M328" s="73">
        <v>3.1526090337138157E-2</v>
      </c>
      <c r="N328" s="73">
        <v>6.1266630000000002E-2</v>
      </c>
      <c r="O328" s="73">
        <v>4.0642810699999998</v>
      </c>
      <c r="P328" s="74">
        <f t="shared" si="21"/>
        <v>1.1326306608966173E-3</v>
      </c>
      <c r="Q328" s="74">
        <f t="shared" si="22"/>
        <v>3.3337429106468906E-3</v>
      </c>
      <c r="R328" s="75">
        <f t="shared" si="23"/>
        <v>0.14935024242441397</v>
      </c>
      <c r="S328" s="7"/>
    </row>
    <row r="329" spans="1:19" x14ac:dyDescent="0.25">
      <c r="A329" s="66"/>
      <c r="B329" s="56"/>
      <c r="C329" s="67"/>
      <c r="D329" s="68"/>
      <c r="E329" s="69"/>
      <c r="F329" s="70"/>
      <c r="G329" s="71"/>
      <c r="H329" s="66">
        <v>6</v>
      </c>
      <c r="I329" s="67" t="s">
        <v>261</v>
      </c>
      <c r="J329" s="72">
        <v>2.8210929999999994</v>
      </c>
      <c r="K329" s="73">
        <v>25.29506000000001</v>
      </c>
      <c r="L329" s="73">
        <f t="shared" si="20"/>
        <v>3.6388079601009915</v>
      </c>
      <c r="M329" s="73">
        <v>9.0152201009914279E-3</v>
      </c>
      <c r="N329" s="73">
        <v>3.8800959999999995E-2</v>
      </c>
      <c r="O329" s="73">
        <v>3.59099178</v>
      </c>
      <c r="P329" s="74">
        <f t="shared" si="21"/>
        <v>3.5640240034976887E-4</v>
      </c>
      <c r="Q329" s="74">
        <f t="shared" si="22"/>
        <v>1.8903366942395632E-3</v>
      </c>
      <c r="R329" s="75">
        <f t="shared" si="23"/>
        <v>0.14385449016926585</v>
      </c>
      <c r="S329" s="7"/>
    </row>
    <row r="330" spans="1:19" x14ac:dyDescent="0.25">
      <c r="A330" s="66"/>
      <c r="B330" s="56"/>
      <c r="C330" s="67"/>
      <c r="D330" s="68"/>
      <c r="E330" s="69"/>
      <c r="F330" s="70"/>
      <c r="G330" s="71"/>
      <c r="H330" s="66">
        <v>7</v>
      </c>
      <c r="I330" s="67" t="s">
        <v>279</v>
      </c>
      <c r="J330" s="72">
        <v>1.3106309999999999</v>
      </c>
      <c r="K330" s="73">
        <v>1.0773170000000001</v>
      </c>
      <c r="L330" s="73">
        <f t="shared" si="20"/>
        <v>0.16420253942740912</v>
      </c>
      <c r="M330" s="73">
        <v>5.0155469427409116E-2</v>
      </c>
      <c r="N330" s="73">
        <v>2.7945109999999999E-2</v>
      </c>
      <c r="O330" s="73">
        <v>8.6101960000000005E-2</v>
      </c>
      <c r="P330" s="74">
        <f t="shared" si="21"/>
        <v>4.6555906411398978E-2</v>
      </c>
      <c r="Q330" s="74">
        <f t="shared" si="22"/>
        <v>7.2495448811639565E-2</v>
      </c>
      <c r="R330" s="75">
        <f t="shared" si="23"/>
        <v>0.15241803427162953</v>
      </c>
      <c r="S330" s="7"/>
    </row>
    <row r="331" spans="1:19" x14ac:dyDescent="0.25">
      <c r="A331" s="66"/>
      <c r="B331" s="56"/>
      <c r="C331" s="67"/>
      <c r="D331" s="68"/>
      <c r="E331" s="69"/>
      <c r="F331" s="70"/>
      <c r="G331" s="71"/>
      <c r="H331" s="66">
        <v>8</v>
      </c>
      <c r="I331" s="67" t="s">
        <v>262</v>
      </c>
      <c r="J331" s="72">
        <v>55.845203999999995</v>
      </c>
      <c r="K331" s="73">
        <v>48.506442000000007</v>
      </c>
      <c r="L331" s="73">
        <f t="shared" si="20"/>
        <v>2.9490935088171413</v>
      </c>
      <c r="M331" s="73">
        <v>5.7461078817141242E-2</v>
      </c>
      <c r="N331" s="73">
        <v>0.45795165000000004</v>
      </c>
      <c r="O331" s="73">
        <v>2.43368078</v>
      </c>
      <c r="P331" s="74">
        <f t="shared" si="21"/>
        <v>1.1846071665520476E-3</v>
      </c>
      <c r="Q331" s="74">
        <f t="shared" si="22"/>
        <v>1.0625655223632796E-2</v>
      </c>
      <c r="R331" s="75">
        <f t="shared" si="23"/>
        <v>6.079797625266229E-2</v>
      </c>
      <c r="S331" s="7"/>
    </row>
    <row r="332" spans="1:19" x14ac:dyDescent="0.25">
      <c r="A332" s="66"/>
      <c r="B332" s="56"/>
      <c r="C332" s="67"/>
      <c r="D332" s="68"/>
      <c r="E332" s="69"/>
      <c r="F332" s="70"/>
      <c r="G332" s="71"/>
      <c r="H332" s="66">
        <v>9</v>
      </c>
      <c r="I332" s="67" t="s">
        <v>263</v>
      </c>
      <c r="J332" s="72">
        <v>5.0460989999999981</v>
      </c>
      <c r="K332" s="73">
        <v>10.466066999999997</v>
      </c>
      <c r="L332" s="73">
        <f t="shared" si="20"/>
        <v>1.6548924300000001</v>
      </c>
      <c r="M332" s="73">
        <v>0</v>
      </c>
      <c r="N332" s="73">
        <v>0.10289981000000001</v>
      </c>
      <c r="O332" s="73">
        <v>1.55199262</v>
      </c>
      <c r="P332" s="74">
        <f t="shared" si="21"/>
        <v>0</v>
      </c>
      <c r="Q332" s="74">
        <f t="shared" si="22"/>
        <v>9.8317553289120011E-3</v>
      </c>
      <c r="R332" s="75">
        <f t="shared" si="23"/>
        <v>0.15811980087648975</v>
      </c>
      <c r="S332" s="7"/>
    </row>
    <row r="333" spans="1:19" x14ac:dyDescent="0.25">
      <c r="A333" s="66"/>
      <c r="B333" s="56"/>
      <c r="C333" s="67"/>
      <c r="D333" s="68"/>
      <c r="E333" s="69"/>
      <c r="F333" s="70"/>
      <c r="G333" s="71"/>
      <c r="H333" s="66">
        <v>10</v>
      </c>
      <c r="I333" s="67" t="s">
        <v>264</v>
      </c>
      <c r="J333" s="72">
        <v>6.0196930000000002</v>
      </c>
      <c r="K333" s="73">
        <v>27.935574000000006</v>
      </c>
      <c r="L333" s="73">
        <f t="shared" si="20"/>
        <v>4.2998655700364736</v>
      </c>
      <c r="M333" s="73">
        <v>3.6213200364727527E-3</v>
      </c>
      <c r="N333" s="73">
        <v>1.699E-3</v>
      </c>
      <c r="O333" s="73">
        <v>4.2945452500000005</v>
      </c>
      <c r="P333" s="74">
        <f t="shared" si="21"/>
        <v>1.2963113041717891E-4</v>
      </c>
      <c r="Q333" s="74">
        <f t="shared" si="22"/>
        <v>1.9044964089417855E-4</v>
      </c>
      <c r="R333" s="75">
        <f t="shared" si="23"/>
        <v>0.15392078824070243</v>
      </c>
      <c r="S333" s="7"/>
    </row>
    <row r="334" spans="1:19" x14ac:dyDescent="0.25">
      <c r="A334" s="66"/>
      <c r="B334" s="56"/>
      <c r="C334" s="67"/>
      <c r="D334" s="68"/>
      <c r="E334" s="69"/>
      <c r="F334" s="70"/>
      <c r="G334" s="71"/>
      <c r="H334" s="66">
        <v>11</v>
      </c>
      <c r="I334" s="67" t="s">
        <v>265</v>
      </c>
      <c r="J334" s="72">
        <v>16.052286000000002</v>
      </c>
      <c r="K334" s="73">
        <v>14.813859999999998</v>
      </c>
      <c r="L334" s="73">
        <f t="shared" si="20"/>
        <v>0.42472083987185594</v>
      </c>
      <c r="M334" s="73">
        <v>3.5773899871855974E-2</v>
      </c>
      <c r="N334" s="73">
        <v>7.3285080000000002E-2</v>
      </c>
      <c r="O334" s="73">
        <v>0.31566185999999996</v>
      </c>
      <c r="P334" s="74">
        <f t="shared" si="21"/>
        <v>2.4148938812609258E-3</v>
      </c>
      <c r="Q334" s="74">
        <f t="shared" si="22"/>
        <v>7.3619556193899489E-3</v>
      </c>
      <c r="R334" s="75">
        <f t="shared" si="23"/>
        <v>2.8670504505365652E-2</v>
      </c>
      <c r="S334" s="7"/>
    </row>
    <row r="335" spans="1:19" x14ac:dyDescent="0.25">
      <c r="A335" s="66"/>
      <c r="B335" s="56"/>
      <c r="C335" s="67"/>
      <c r="D335" s="68"/>
      <c r="E335" s="69"/>
      <c r="F335" s="70"/>
      <c r="G335" s="71"/>
      <c r="H335" s="66">
        <v>12</v>
      </c>
      <c r="I335" s="67" t="s">
        <v>266</v>
      </c>
      <c r="J335" s="72">
        <v>6.3361329999999985</v>
      </c>
      <c r="K335" s="73">
        <v>19.613875</v>
      </c>
      <c r="L335" s="73">
        <f t="shared" si="20"/>
        <v>2.3688762100223246</v>
      </c>
      <c r="M335" s="73">
        <v>9.1379000223241746E-3</v>
      </c>
      <c r="N335" s="73">
        <v>0.93348336999999992</v>
      </c>
      <c r="O335" s="73">
        <v>1.4262549400000004</v>
      </c>
      <c r="P335" s="74">
        <f t="shared" si="21"/>
        <v>4.6588958185591445E-4</v>
      </c>
      <c r="Q335" s="74">
        <f t="shared" si="22"/>
        <v>4.8058900651825512E-2</v>
      </c>
      <c r="R335" s="75">
        <f t="shared" si="23"/>
        <v>0.12077553313775705</v>
      </c>
      <c r="S335" s="7"/>
    </row>
    <row r="336" spans="1:19" x14ac:dyDescent="0.25">
      <c r="A336" s="66"/>
      <c r="B336" s="56"/>
      <c r="C336" s="67"/>
      <c r="D336" s="68"/>
      <c r="E336" s="69"/>
      <c r="F336" s="70"/>
      <c r="G336" s="71"/>
      <c r="H336" s="66">
        <v>13</v>
      </c>
      <c r="I336" s="67" t="s">
        <v>267</v>
      </c>
      <c r="J336" s="72">
        <v>3.8939559999999993</v>
      </c>
      <c r="K336" s="73">
        <v>24.050778000000008</v>
      </c>
      <c r="L336" s="73">
        <f t="shared" si="20"/>
        <v>6.7913304700063577</v>
      </c>
      <c r="M336" s="73">
        <v>7.2071400063578039E-3</v>
      </c>
      <c r="N336" s="73">
        <v>1.07110773</v>
      </c>
      <c r="O336" s="73">
        <v>5.7130155999999994</v>
      </c>
      <c r="P336" s="74">
        <f t="shared" si="21"/>
        <v>2.9966348724177658E-4</v>
      </c>
      <c r="Q336" s="74">
        <f t="shared" si="22"/>
        <v>4.4834926753985149E-2</v>
      </c>
      <c r="R336" s="75">
        <f t="shared" si="23"/>
        <v>0.28237466871160488</v>
      </c>
      <c r="S336" s="7"/>
    </row>
    <row r="337" spans="1:19" x14ac:dyDescent="0.25">
      <c r="A337" s="66"/>
      <c r="B337" s="56"/>
      <c r="C337" s="67"/>
      <c r="D337" s="68"/>
      <c r="E337" s="69"/>
      <c r="F337" s="70"/>
      <c r="G337" s="71"/>
      <c r="H337" s="66">
        <v>14</v>
      </c>
      <c r="I337" s="67" t="s">
        <v>268</v>
      </c>
      <c r="J337" s="72">
        <v>4.3606639999999999</v>
      </c>
      <c r="K337" s="73">
        <v>11.305262999999998</v>
      </c>
      <c r="L337" s="73">
        <f t="shared" si="20"/>
        <v>2.3389488997303451</v>
      </c>
      <c r="M337" s="73">
        <v>1.3315399730345234E-2</v>
      </c>
      <c r="N337" s="73">
        <v>2.59104E-2</v>
      </c>
      <c r="O337" s="73">
        <v>2.2997231</v>
      </c>
      <c r="P337" s="74">
        <f t="shared" si="21"/>
        <v>1.1778053929700917E-3</v>
      </c>
      <c r="Q337" s="74">
        <f t="shared" si="22"/>
        <v>3.4696936931361295E-3</v>
      </c>
      <c r="R337" s="75">
        <f t="shared" si="23"/>
        <v>0.20689026869435462</v>
      </c>
      <c r="S337" s="7"/>
    </row>
    <row r="338" spans="1:19" x14ac:dyDescent="0.25">
      <c r="A338" s="66"/>
      <c r="B338" s="56"/>
      <c r="C338" s="67"/>
      <c r="D338" s="68"/>
      <c r="E338" s="69"/>
      <c r="F338" s="70"/>
      <c r="G338" s="71"/>
      <c r="H338" s="66">
        <v>15</v>
      </c>
      <c r="I338" s="67" t="s">
        <v>255</v>
      </c>
      <c r="J338" s="72">
        <v>14.084788000000001</v>
      </c>
      <c r="K338" s="73">
        <v>55.92165399999999</v>
      </c>
      <c r="L338" s="73">
        <f t="shared" si="20"/>
        <v>5.1287617694369221</v>
      </c>
      <c r="M338" s="73">
        <v>0.2624783194369229</v>
      </c>
      <c r="N338" s="73">
        <v>1.3407818799999998</v>
      </c>
      <c r="O338" s="73">
        <v>3.5255015699999999</v>
      </c>
      <c r="P338" s="74">
        <f t="shared" si="21"/>
        <v>4.693679472301069E-3</v>
      </c>
      <c r="Q338" s="74">
        <f t="shared" si="22"/>
        <v>2.866975643168428E-2</v>
      </c>
      <c r="R338" s="75">
        <f t="shared" si="23"/>
        <v>9.1713341837795476E-2</v>
      </c>
      <c r="S338" s="7"/>
    </row>
    <row r="339" spans="1:19" x14ac:dyDescent="0.25">
      <c r="A339" s="66"/>
      <c r="B339" s="56"/>
      <c r="C339" s="67"/>
      <c r="D339" s="68"/>
      <c r="E339" s="69"/>
      <c r="F339" s="70"/>
      <c r="G339" s="71"/>
      <c r="H339" s="66">
        <v>16</v>
      </c>
      <c r="I339" s="67" t="s">
        <v>269</v>
      </c>
      <c r="J339" s="72">
        <v>4.9467799999999977</v>
      </c>
      <c r="K339" s="73">
        <v>12.179832000000001</v>
      </c>
      <c r="L339" s="73">
        <f t="shared" si="20"/>
        <v>1.882862938631066</v>
      </c>
      <c r="M339" s="73">
        <v>0.25144998863106593</v>
      </c>
      <c r="N339" s="73">
        <v>0.16670014999999996</v>
      </c>
      <c r="O339" s="73">
        <v>1.4647128</v>
      </c>
      <c r="P339" s="74">
        <f t="shared" si="21"/>
        <v>2.0644783001199516E-2</v>
      </c>
      <c r="Q339" s="74">
        <f t="shared" si="22"/>
        <v>3.4331355196940798E-2</v>
      </c>
      <c r="R339" s="75">
        <f t="shared" si="23"/>
        <v>0.15458858041975176</v>
      </c>
      <c r="S339" s="7"/>
    </row>
    <row r="340" spans="1:19" x14ac:dyDescent="0.25">
      <c r="A340" s="66"/>
      <c r="B340" s="56"/>
      <c r="C340" s="67"/>
      <c r="D340" s="68"/>
      <c r="E340" s="69"/>
      <c r="F340" s="70"/>
      <c r="G340" s="71"/>
      <c r="H340" s="66">
        <v>17</v>
      </c>
      <c r="I340" s="67" t="s">
        <v>270</v>
      </c>
      <c r="J340" s="72">
        <v>1.6327910000000001</v>
      </c>
      <c r="K340" s="73">
        <v>3.626039</v>
      </c>
      <c r="L340" s="73">
        <f t="shared" si="20"/>
        <v>8.861079999999999E-2</v>
      </c>
      <c r="M340" s="73">
        <v>0</v>
      </c>
      <c r="N340" s="73">
        <v>1.87715E-2</v>
      </c>
      <c r="O340" s="73">
        <v>6.9839299999999993E-2</v>
      </c>
      <c r="P340" s="74">
        <f t="shared" si="21"/>
        <v>0</v>
      </c>
      <c r="Q340" s="74">
        <f t="shared" si="22"/>
        <v>5.1768610321069356E-3</v>
      </c>
      <c r="R340" s="75">
        <f t="shared" si="23"/>
        <v>2.4437354369326966E-2</v>
      </c>
      <c r="S340" s="7"/>
    </row>
    <row r="341" spans="1:19" x14ac:dyDescent="0.25">
      <c r="A341" s="66"/>
      <c r="B341" s="56"/>
      <c r="C341" s="67"/>
      <c r="D341" s="68"/>
      <c r="E341" s="69"/>
      <c r="F341" s="70"/>
      <c r="G341" s="71"/>
      <c r="H341" s="66">
        <v>18</v>
      </c>
      <c r="I341" s="67" t="s">
        <v>271</v>
      </c>
      <c r="J341" s="72">
        <v>3.8329259999999996</v>
      </c>
      <c r="K341" s="73">
        <v>0.49971900000000002</v>
      </c>
      <c r="L341" s="73">
        <f t="shared" si="20"/>
        <v>8.7001099999999998E-2</v>
      </c>
      <c r="M341" s="73">
        <v>0</v>
      </c>
      <c r="N341" s="73">
        <v>4.3275299999999996E-3</v>
      </c>
      <c r="O341" s="73">
        <v>8.2673570000000002E-2</v>
      </c>
      <c r="P341" s="74">
        <f t="shared" si="21"/>
        <v>0</v>
      </c>
      <c r="Q341" s="74">
        <f t="shared" si="22"/>
        <v>8.6599268789059446E-3</v>
      </c>
      <c r="R341" s="75">
        <f t="shared" si="23"/>
        <v>0.17410004422485437</v>
      </c>
      <c r="S341" s="7"/>
    </row>
    <row r="342" spans="1:19" x14ac:dyDescent="0.25">
      <c r="A342" s="66"/>
      <c r="B342" s="56"/>
      <c r="C342" s="67"/>
      <c r="D342" s="68"/>
      <c r="E342" s="69"/>
      <c r="F342" s="70"/>
      <c r="G342" s="71"/>
      <c r="H342" s="66">
        <v>19</v>
      </c>
      <c r="I342" s="67" t="s">
        <v>272</v>
      </c>
      <c r="J342" s="72">
        <v>2.149435</v>
      </c>
      <c r="K342" s="73">
        <v>13.655101</v>
      </c>
      <c r="L342" s="73">
        <f t="shared" si="20"/>
        <v>0.29421202994685536</v>
      </c>
      <c r="M342" s="73">
        <v>7.7019399468554184E-3</v>
      </c>
      <c r="N342" s="73">
        <v>2.0314449999999998E-2</v>
      </c>
      <c r="O342" s="73">
        <v>0.26619563999999996</v>
      </c>
      <c r="P342" s="74">
        <f t="shared" si="21"/>
        <v>5.6403390548743788E-4</v>
      </c>
      <c r="Q342" s="74">
        <f t="shared" si="22"/>
        <v>2.0517160544514038E-3</v>
      </c>
      <c r="R342" s="75">
        <f t="shared" si="23"/>
        <v>2.154594315683607E-2</v>
      </c>
      <c r="S342" s="7"/>
    </row>
    <row r="343" spans="1:19" x14ac:dyDescent="0.25">
      <c r="A343" s="66"/>
      <c r="B343" s="56"/>
      <c r="C343" s="67"/>
      <c r="D343" s="68"/>
      <c r="E343" s="69"/>
      <c r="F343" s="70"/>
      <c r="G343" s="71"/>
      <c r="H343" s="66">
        <v>20</v>
      </c>
      <c r="I343" s="67" t="s">
        <v>273</v>
      </c>
      <c r="J343" s="72">
        <v>33.687996999999996</v>
      </c>
      <c r="K343" s="73">
        <v>61.253377000000008</v>
      </c>
      <c r="L343" s="73">
        <f t="shared" si="20"/>
        <v>14.000906333342911</v>
      </c>
      <c r="M343" s="73">
        <v>0.75595096334291156</v>
      </c>
      <c r="N343" s="73">
        <v>2.5449322000000003</v>
      </c>
      <c r="O343" s="73">
        <v>10.70002317</v>
      </c>
      <c r="P343" s="74">
        <f t="shared" si="21"/>
        <v>1.2341376106380413E-2</v>
      </c>
      <c r="Q343" s="74">
        <f t="shared" si="22"/>
        <v>5.3888998860306292E-2</v>
      </c>
      <c r="R343" s="75">
        <f t="shared" si="23"/>
        <v>0.22857362351373556</v>
      </c>
      <c r="S343" s="7"/>
    </row>
    <row r="344" spans="1:19" x14ac:dyDescent="0.25">
      <c r="A344" s="66"/>
      <c r="B344" s="56"/>
      <c r="C344" s="67"/>
      <c r="D344" s="68"/>
      <c r="E344" s="69"/>
      <c r="F344" s="70"/>
      <c r="G344" s="71"/>
      <c r="H344" s="66">
        <v>21</v>
      </c>
      <c r="I344" s="67" t="s">
        <v>274</v>
      </c>
      <c r="J344" s="72">
        <v>5.1920299999999999</v>
      </c>
      <c r="K344" s="73">
        <v>7.0792879999999974</v>
      </c>
      <c r="L344" s="73">
        <f t="shared" si="20"/>
        <v>0.76387810347138052</v>
      </c>
      <c r="M344" s="73">
        <v>9.6839173471380491E-2</v>
      </c>
      <c r="N344" s="73">
        <v>3.4205020000000003E-2</v>
      </c>
      <c r="O344" s="73">
        <v>0.63283391</v>
      </c>
      <c r="P344" s="74">
        <f t="shared" si="21"/>
        <v>1.3679225011241318E-2</v>
      </c>
      <c r="Q344" s="74">
        <f t="shared" si="22"/>
        <v>1.8510928425482978E-2</v>
      </c>
      <c r="R344" s="75">
        <f t="shared" si="23"/>
        <v>0.10790323878211774</v>
      </c>
      <c r="S344" s="7"/>
    </row>
    <row r="345" spans="1:19" x14ac:dyDescent="0.25">
      <c r="A345" s="66"/>
      <c r="B345" s="56"/>
      <c r="C345" s="67"/>
      <c r="D345" s="68"/>
      <c r="E345" s="69"/>
      <c r="F345" s="70"/>
      <c r="G345" s="71"/>
      <c r="H345" s="66">
        <v>22</v>
      </c>
      <c r="I345" s="67" t="s">
        <v>275</v>
      </c>
      <c r="J345" s="72">
        <v>3.3936899999999999</v>
      </c>
      <c r="K345" s="73">
        <v>27.830024000000002</v>
      </c>
      <c r="L345" s="73">
        <f t="shared" si="20"/>
        <v>5.8122084199116157</v>
      </c>
      <c r="M345" s="73">
        <v>5.8973599116143305E-3</v>
      </c>
      <c r="N345" s="73">
        <v>0.22015365999999997</v>
      </c>
      <c r="O345" s="73">
        <v>5.5861574000000012</v>
      </c>
      <c r="P345" s="74">
        <f t="shared" si="21"/>
        <v>2.1190638971832471E-4</v>
      </c>
      <c r="Q345" s="74">
        <f t="shared" si="22"/>
        <v>8.1225592874664531E-3</v>
      </c>
      <c r="R345" s="75">
        <f t="shared" si="23"/>
        <v>0.20884669089439575</v>
      </c>
      <c r="S345" s="7"/>
    </row>
    <row r="346" spans="1:19" x14ac:dyDescent="0.25">
      <c r="A346" s="66"/>
      <c r="B346" s="56"/>
      <c r="C346" s="67"/>
      <c r="D346" s="68"/>
      <c r="E346" s="69"/>
      <c r="F346" s="70"/>
      <c r="G346" s="71"/>
      <c r="H346" s="66">
        <v>23</v>
      </c>
      <c r="I346" s="67" t="s">
        <v>276</v>
      </c>
      <c r="J346" s="72">
        <v>6.1273620000000015</v>
      </c>
      <c r="K346" s="73">
        <v>5.1920169999999999</v>
      </c>
      <c r="L346" s="73">
        <f t="shared" si="20"/>
        <v>0.73806674013981277</v>
      </c>
      <c r="M346" s="73">
        <v>1.7436720139812678E-2</v>
      </c>
      <c r="N346" s="73">
        <v>3.3234119999999999E-2</v>
      </c>
      <c r="O346" s="73">
        <v>0.68739590000000006</v>
      </c>
      <c r="P346" s="74">
        <f t="shared" si="21"/>
        <v>3.3583711570691465E-3</v>
      </c>
      <c r="Q346" s="74">
        <f t="shared" si="22"/>
        <v>9.7593748517796983E-3</v>
      </c>
      <c r="R346" s="75">
        <f t="shared" si="23"/>
        <v>0.14215414551605143</v>
      </c>
      <c r="S346" s="7"/>
    </row>
    <row r="347" spans="1:19" x14ac:dyDescent="0.25">
      <c r="A347" s="66"/>
      <c r="B347" s="56"/>
      <c r="C347" s="67"/>
      <c r="D347" s="68"/>
      <c r="E347" s="69"/>
      <c r="F347" s="70"/>
      <c r="G347" s="71"/>
      <c r="H347" s="66">
        <v>24</v>
      </c>
      <c r="I347" s="67" t="s">
        <v>277</v>
      </c>
      <c r="J347" s="72">
        <v>6.2545579999999994</v>
      </c>
      <c r="K347" s="73">
        <v>7.7913500000000004</v>
      </c>
      <c r="L347" s="73">
        <f t="shared" si="20"/>
        <v>0.30811756437314031</v>
      </c>
      <c r="M347" s="73">
        <v>0.11358343437314034</v>
      </c>
      <c r="N347" s="73">
        <v>0.16757963000000001</v>
      </c>
      <c r="O347" s="73">
        <v>2.6954499999999996E-2</v>
      </c>
      <c r="P347" s="74">
        <f t="shared" si="21"/>
        <v>1.4578145555409566E-2</v>
      </c>
      <c r="Q347" s="74">
        <f t="shared" si="22"/>
        <v>3.6086565790670461E-2</v>
      </c>
      <c r="R347" s="75">
        <f t="shared" si="23"/>
        <v>3.9546107461882765E-2</v>
      </c>
      <c r="S347" s="7"/>
    </row>
    <row r="348" spans="1:19" x14ac:dyDescent="0.25">
      <c r="A348" s="66"/>
      <c r="B348" s="56"/>
      <c r="C348" s="67"/>
      <c r="D348" s="68"/>
      <c r="E348" s="69"/>
      <c r="F348" s="70"/>
      <c r="G348" s="71"/>
      <c r="H348" s="66">
        <v>25</v>
      </c>
      <c r="I348" s="67" t="s">
        <v>278</v>
      </c>
      <c r="J348" s="72">
        <v>6.5876650000000021</v>
      </c>
      <c r="K348" s="73">
        <v>9.8369240000000016</v>
      </c>
      <c r="L348" s="73">
        <f t="shared" si="20"/>
        <v>1.047336561568891</v>
      </c>
      <c r="M348" s="73">
        <v>7.8763901568891015E-2</v>
      </c>
      <c r="N348" s="73">
        <v>0.13425174000000001</v>
      </c>
      <c r="O348" s="73">
        <v>0.83432091999999991</v>
      </c>
      <c r="P348" s="74">
        <f t="shared" si="21"/>
        <v>8.0069645316860234E-3</v>
      </c>
      <c r="Q348" s="74">
        <f t="shared" si="22"/>
        <v>2.1654700348288855E-2</v>
      </c>
      <c r="R348" s="75">
        <f t="shared" si="23"/>
        <v>0.10646992510757335</v>
      </c>
      <c r="S348" s="7"/>
    </row>
    <row r="349" spans="1:19" ht="25.5" x14ac:dyDescent="0.25">
      <c r="A349" s="44"/>
      <c r="B349" s="45"/>
      <c r="C349" s="46"/>
      <c r="D349" s="47"/>
      <c r="E349" s="48"/>
      <c r="F349" s="49">
        <v>72</v>
      </c>
      <c r="G349" s="50" t="s">
        <v>25</v>
      </c>
      <c r="H349" s="90"/>
      <c r="I349" s="46"/>
      <c r="J349" s="51">
        <v>3.1672480000000003</v>
      </c>
      <c r="K349" s="52">
        <v>38.345202999999998</v>
      </c>
      <c r="L349" s="53">
        <f t="shared" si="20"/>
        <v>4.4148498602589079</v>
      </c>
      <c r="M349" s="53">
        <v>1.614671025890857E-2</v>
      </c>
      <c r="N349" s="53">
        <v>1.5194877299999998</v>
      </c>
      <c r="O349" s="53">
        <v>2.87921542</v>
      </c>
      <c r="P349" s="54">
        <f t="shared" si="21"/>
        <v>4.210881412965416E-4</v>
      </c>
      <c r="Q349" s="54">
        <f t="shared" si="22"/>
        <v>4.0047628389368768E-2</v>
      </c>
      <c r="R349" s="55">
        <f t="shared" si="23"/>
        <v>0.11513434575529326</v>
      </c>
      <c r="S349" s="7"/>
    </row>
    <row r="350" spans="1:19" x14ac:dyDescent="0.25">
      <c r="A350" s="66"/>
      <c r="B350" s="56"/>
      <c r="C350" s="67"/>
      <c r="D350" s="68"/>
      <c r="E350" s="69"/>
      <c r="F350" s="70"/>
      <c r="G350" s="71"/>
      <c r="H350" s="66">
        <v>3</v>
      </c>
      <c r="I350" s="67" t="s">
        <v>258</v>
      </c>
      <c r="J350" s="72">
        <v>0</v>
      </c>
      <c r="K350" s="73">
        <v>1.6167000000000001E-2</v>
      </c>
      <c r="L350" s="73">
        <f t="shared" si="20"/>
        <v>0</v>
      </c>
      <c r="M350" s="73">
        <v>0</v>
      </c>
      <c r="N350" s="73">
        <v>0</v>
      </c>
      <c r="O350" s="73">
        <v>0</v>
      </c>
      <c r="P350" s="74">
        <f t="shared" si="21"/>
        <v>0</v>
      </c>
      <c r="Q350" s="74">
        <f t="shared" si="22"/>
        <v>0</v>
      </c>
      <c r="R350" s="75">
        <f t="shared" si="23"/>
        <v>0</v>
      </c>
      <c r="S350" s="7"/>
    </row>
    <row r="351" spans="1:19" x14ac:dyDescent="0.25">
      <c r="A351" s="66"/>
      <c r="B351" s="56"/>
      <c r="C351" s="67"/>
      <c r="D351" s="68"/>
      <c r="E351" s="69"/>
      <c r="F351" s="70"/>
      <c r="G351" s="71"/>
      <c r="H351" s="66">
        <v>5</v>
      </c>
      <c r="I351" s="67" t="s">
        <v>260</v>
      </c>
      <c r="J351" s="72">
        <v>1.375E-2</v>
      </c>
      <c r="K351" s="73">
        <v>7.2416899999999993</v>
      </c>
      <c r="L351" s="73">
        <f t="shared" si="20"/>
        <v>0.46175374999999996</v>
      </c>
      <c r="M351" s="73">
        <v>0</v>
      </c>
      <c r="N351" s="73">
        <v>0.32786324999999999</v>
      </c>
      <c r="O351" s="73">
        <v>0.1338905</v>
      </c>
      <c r="P351" s="74">
        <f t="shared" si="21"/>
        <v>0</v>
      </c>
      <c r="Q351" s="74">
        <f t="shared" si="22"/>
        <v>4.5274411083600655E-2</v>
      </c>
      <c r="R351" s="75">
        <f t="shared" si="23"/>
        <v>6.3763258300203407E-2</v>
      </c>
      <c r="S351" s="7"/>
    </row>
    <row r="352" spans="1:19" x14ac:dyDescent="0.25">
      <c r="A352" s="66"/>
      <c r="B352" s="56"/>
      <c r="C352" s="67"/>
      <c r="D352" s="68"/>
      <c r="E352" s="69"/>
      <c r="F352" s="70"/>
      <c r="G352" s="71"/>
      <c r="H352" s="66">
        <v>8</v>
      </c>
      <c r="I352" s="67" t="s">
        <v>262</v>
      </c>
      <c r="J352" s="72">
        <v>2.7608980000000001</v>
      </c>
      <c r="K352" s="73">
        <v>0.70499999999999996</v>
      </c>
      <c r="L352" s="73">
        <f t="shared" si="20"/>
        <v>5.7666660000000002E-2</v>
      </c>
      <c r="M352" s="73">
        <v>0</v>
      </c>
      <c r="N352" s="73">
        <v>0</v>
      </c>
      <c r="O352" s="73">
        <v>5.7666660000000002E-2</v>
      </c>
      <c r="P352" s="74">
        <f t="shared" si="21"/>
        <v>0</v>
      </c>
      <c r="Q352" s="74">
        <f t="shared" si="22"/>
        <v>0</v>
      </c>
      <c r="R352" s="75">
        <f t="shared" si="23"/>
        <v>8.1796680851063841E-2</v>
      </c>
      <c r="S352" s="7"/>
    </row>
    <row r="353" spans="1:19" x14ac:dyDescent="0.25">
      <c r="A353" s="66"/>
      <c r="B353" s="56"/>
      <c r="C353" s="67"/>
      <c r="D353" s="68"/>
      <c r="E353" s="69"/>
      <c r="F353" s="70"/>
      <c r="G353" s="71"/>
      <c r="H353" s="66">
        <v>9</v>
      </c>
      <c r="I353" s="67" t="s">
        <v>263</v>
      </c>
      <c r="J353" s="72">
        <v>0</v>
      </c>
      <c r="K353" s="73">
        <v>1.1199999999999999E-3</v>
      </c>
      <c r="L353" s="73">
        <f t="shared" si="20"/>
        <v>1.1199999999999999E-3</v>
      </c>
      <c r="M353" s="73">
        <v>0</v>
      </c>
      <c r="N353" s="73">
        <v>0</v>
      </c>
      <c r="O353" s="73">
        <v>1.1199999999999999E-3</v>
      </c>
      <c r="P353" s="74">
        <f t="shared" si="21"/>
        <v>0</v>
      </c>
      <c r="Q353" s="74">
        <f t="shared" si="22"/>
        <v>0</v>
      </c>
      <c r="R353" s="75">
        <f t="shared" si="23"/>
        <v>1</v>
      </c>
      <c r="S353" s="7"/>
    </row>
    <row r="354" spans="1:19" x14ac:dyDescent="0.25">
      <c r="A354" s="66"/>
      <c r="B354" s="56"/>
      <c r="C354" s="67"/>
      <c r="D354" s="68"/>
      <c r="E354" s="69"/>
      <c r="F354" s="70"/>
      <c r="G354" s="71"/>
      <c r="H354" s="66">
        <v>10</v>
      </c>
      <c r="I354" s="67" t="s">
        <v>264</v>
      </c>
      <c r="J354" s="72">
        <v>0</v>
      </c>
      <c r="K354" s="73">
        <v>8.8874239999999993</v>
      </c>
      <c r="L354" s="73">
        <f t="shared" si="20"/>
        <v>2.2126154802589086</v>
      </c>
      <c r="M354" s="73">
        <v>1.614671025890857E-2</v>
      </c>
      <c r="N354" s="73">
        <v>0.57374846999999995</v>
      </c>
      <c r="O354" s="73">
        <v>1.6227202999999999</v>
      </c>
      <c r="P354" s="74">
        <f t="shared" si="21"/>
        <v>1.8168043134780755E-3</v>
      </c>
      <c r="Q354" s="74">
        <f t="shared" si="22"/>
        <v>6.6374146238427301E-2</v>
      </c>
      <c r="R354" s="75">
        <f t="shared" si="23"/>
        <v>0.24896027018165318</v>
      </c>
      <c r="S354" s="7"/>
    </row>
    <row r="355" spans="1:19" x14ac:dyDescent="0.25">
      <c r="A355" s="66"/>
      <c r="B355" s="56"/>
      <c r="C355" s="67"/>
      <c r="D355" s="68"/>
      <c r="E355" s="69"/>
      <c r="F355" s="70"/>
      <c r="G355" s="71"/>
      <c r="H355" s="66">
        <v>12</v>
      </c>
      <c r="I355" s="67" t="s">
        <v>266</v>
      </c>
      <c r="J355" s="72">
        <v>0.27260000000000001</v>
      </c>
      <c r="K355" s="73">
        <v>3.5023919999999995</v>
      </c>
      <c r="L355" s="73">
        <f t="shared" si="20"/>
        <v>0.18766668</v>
      </c>
      <c r="M355" s="73">
        <v>0</v>
      </c>
      <c r="N355" s="73">
        <v>4.0193120000000006E-2</v>
      </c>
      <c r="O355" s="73">
        <v>0.14747356</v>
      </c>
      <c r="P355" s="74">
        <f t="shared" si="21"/>
        <v>0</v>
      </c>
      <c r="Q355" s="74">
        <f t="shared" si="22"/>
        <v>1.1475905609651921E-2</v>
      </c>
      <c r="R355" s="75">
        <f t="shared" si="23"/>
        <v>5.3582431663845749E-2</v>
      </c>
      <c r="S355" s="7"/>
    </row>
    <row r="356" spans="1:19" x14ac:dyDescent="0.25">
      <c r="A356" s="66"/>
      <c r="B356" s="56"/>
      <c r="C356" s="67"/>
      <c r="D356" s="68"/>
      <c r="E356" s="69"/>
      <c r="F356" s="70"/>
      <c r="G356" s="71"/>
      <c r="H356" s="66">
        <v>13</v>
      </c>
      <c r="I356" s="67" t="s">
        <v>267</v>
      </c>
      <c r="J356" s="72">
        <v>0</v>
      </c>
      <c r="K356" s="73">
        <v>0.47360800000000003</v>
      </c>
      <c r="L356" s="73">
        <f t="shared" si="20"/>
        <v>0</v>
      </c>
      <c r="M356" s="73">
        <v>0</v>
      </c>
      <c r="N356" s="73">
        <v>0</v>
      </c>
      <c r="O356" s="73">
        <v>0</v>
      </c>
      <c r="P356" s="74">
        <f t="shared" si="21"/>
        <v>0</v>
      </c>
      <c r="Q356" s="74">
        <f t="shared" si="22"/>
        <v>0</v>
      </c>
      <c r="R356" s="75">
        <f t="shared" si="23"/>
        <v>0</v>
      </c>
      <c r="S356" s="7"/>
    </row>
    <row r="357" spans="1:19" x14ac:dyDescent="0.25">
      <c r="A357" s="66"/>
      <c r="B357" s="56"/>
      <c r="C357" s="67"/>
      <c r="D357" s="68"/>
      <c r="E357" s="69"/>
      <c r="F357" s="70"/>
      <c r="G357" s="71"/>
      <c r="H357" s="66">
        <v>16</v>
      </c>
      <c r="I357" s="67" t="s">
        <v>269</v>
      </c>
      <c r="J357" s="72">
        <v>0</v>
      </c>
      <c r="K357" s="73">
        <v>0.21365699999999999</v>
      </c>
      <c r="L357" s="73">
        <f t="shared" si="20"/>
        <v>1.316E-2</v>
      </c>
      <c r="M357" s="73">
        <v>0</v>
      </c>
      <c r="N357" s="73">
        <v>0</v>
      </c>
      <c r="O357" s="73">
        <v>1.316E-2</v>
      </c>
      <c r="P357" s="74">
        <f t="shared" si="21"/>
        <v>0</v>
      </c>
      <c r="Q357" s="74">
        <f t="shared" si="22"/>
        <v>0</v>
      </c>
      <c r="R357" s="75">
        <f t="shared" si="23"/>
        <v>6.1594050276845599E-2</v>
      </c>
      <c r="S357" s="7"/>
    </row>
    <row r="358" spans="1:19" x14ac:dyDescent="0.25">
      <c r="A358" s="66"/>
      <c r="B358" s="56"/>
      <c r="C358" s="67"/>
      <c r="D358" s="68"/>
      <c r="E358" s="69"/>
      <c r="F358" s="70"/>
      <c r="G358" s="71"/>
      <c r="H358" s="66">
        <v>19</v>
      </c>
      <c r="I358" s="67" t="s">
        <v>272</v>
      </c>
      <c r="J358" s="72">
        <v>0</v>
      </c>
      <c r="K358" s="73">
        <v>3.1247859999999998</v>
      </c>
      <c r="L358" s="73">
        <f t="shared" si="20"/>
        <v>0.10475413</v>
      </c>
      <c r="M358" s="73">
        <v>0</v>
      </c>
      <c r="N358" s="73">
        <v>2.4768290000000002E-2</v>
      </c>
      <c r="O358" s="73">
        <v>7.9985840000000002E-2</v>
      </c>
      <c r="P358" s="74">
        <f t="shared" si="21"/>
        <v>0</v>
      </c>
      <c r="Q358" s="74">
        <f t="shared" si="22"/>
        <v>7.9263955995706598E-3</v>
      </c>
      <c r="R358" s="75">
        <f t="shared" si="23"/>
        <v>3.352361729731252E-2</v>
      </c>
      <c r="S358" s="7"/>
    </row>
    <row r="359" spans="1:19" x14ac:dyDescent="0.25">
      <c r="A359" s="66"/>
      <c r="B359" s="56"/>
      <c r="C359" s="67"/>
      <c r="D359" s="68"/>
      <c r="E359" s="69"/>
      <c r="F359" s="70"/>
      <c r="G359" s="71"/>
      <c r="H359" s="66">
        <v>21</v>
      </c>
      <c r="I359" s="67" t="s">
        <v>274</v>
      </c>
      <c r="J359" s="72">
        <v>0</v>
      </c>
      <c r="K359" s="73">
        <v>5.2181609999999994</v>
      </c>
      <c r="L359" s="73">
        <f t="shared" si="20"/>
        <v>0.18393896000000001</v>
      </c>
      <c r="M359" s="73">
        <v>0</v>
      </c>
      <c r="N359" s="73">
        <v>2.5389599999999998E-3</v>
      </c>
      <c r="O359" s="73">
        <v>0.18140000000000001</v>
      </c>
      <c r="P359" s="74">
        <f t="shared" si="21"/>
        <v>0</v>
      </c>
      <c r="Q359" s="74">
        <f t="shared" si="22"/>
        <v>4.8656221990850802E-4</v>
      </c>
      <c r="R359" s="75">
        <f t="shared" si="23"/>
        <v>3.5249767111440226E-2</v>
      </c>
      <c r="S359" s="7"/>
    </row>
    <row r="360" spans="1:19" x14ac:dyDescent="0.25">
      <c r="A360" s="66"/>
      <c r="B360" s="56"/>
      <c r="C360" s="67"/>
      <c r="D360" s="68"/>
      <c r="E360" s="69"/>
      <c r="F360" s="70"/>
      <c r="G360" s="71"/>
      <c r="H360" s="66">
        <v>22</v>
      </c>
      <c r="I360" s="67" t="s">
        <v>275</v>
      </c>
      <c r="J360" s="72">
        <v>0.12</v>
      </c>
      <c r="K360" s="73">
        <v>7.1743489999999994</v>
      </c>
      <c r="L360" s="73">
        <f t="shared" si="20"/>
        <v>0.66994331000000007</v>
      </c>
      <c r="M360" s="73">
        <v>0</v>
      </c>
      <c r="N360" s="73">
        <v>3.3328620000000003E-2</v>
      </c>
      <c r="O360" s="73">
        <v>0.63661469000000004</v>
      </c>
      <c r="P360" s="74">
        <f t="shared" si="21"/>
        <v>0</v>
      </c>
      <c r="Q360" s="74">
        <f t="shared" si="22"/>
        <v>4.6455253291971168E-3</v>
      </c>
      <c r="R360" s="75">
        <f t="shared" si="23"/>
        <v>9.3380362455185842E-2</v>
      </c>
      <c r="S360" s="7"/>
    </row>
    <row r="361" spans="1:19" x14ac:dyDescent="0.25">
      <c r="A361" s="66"/>
      <c r="B361" s="56"/>
      <c r="C361" s="67"/>
      <c r="D361" s="68"/>
      <c r="E361" s="69"/>
      <c r="F361" s="70"/>
      <c r="G361" s="71"/>
      <c r="H361" s="66">
        <v>25</v>
      </c>
      <c r="I361" s="67" t="s">
        <v>278</v>
      </c>
      <c r="J361" s="72">
        <v>0</v>
      </c>
      <c r="K361" s="73">
        <v>1.7868490000000001</v>
      </c>
      <c r="L361" s="73">
        <f t="shared" si="20"/>
        <v>0.52223088999999989</v>
      </c>
      <c r="M361" s="73">
        <v>0</v>
      </c>
      <c r="N361" s="73">
        <v>0.51704701999999991</v>
      </c>
      <c r="O361" s="73">
        <v>5.1838699999999993E-3</v>
      </c>
      <c r="P361" s="74">
        <f t="shared" si="21"/>
        <v>0</v>
      </c>
      <c r="Q361" s="74">
        <f t="shared" si="22"/>
        <v>0.28936245871923139</v>
      </c>
      <c r="R361" s="75">
        <f t="shared" si="23"/>
        <v>0.2922635824291811</v>
      </c>
      <c r="S361" s="7"/>
    </row>
    <row r="362" spans="1:19" ht="25.5" x14ac:dyDescent="0.25">
      <c r="A362" s="44"/>
      <c r="B362" s="45"/>
      <c r="C362" s="46"/>
      <c r="D362" s="47"/>
      <c r="E362" s="48"/>
      <c r="F362" s="49">
        <v>73</v>
      </c>
      <c r="G362" s="50" t="s">
        <v>151</v>
      </c>
      <c r="H362" s="90"/>
      <c r="I362" s="46"/>
      <c r="J362" s="51">
        <v>0.41000000000000003</v>
      </c>
      <c r="K362" s="52">
        <v>31.095784999999996</v>
      </c>
      <c r="L362" s="53">
        <f t="shared" si="20"/>
        <v>9.158652219043848</v>
      </c>
      <c r="M362" s="53">
        <v>0.89525419904384762</v>
      </c>
      <c r="N362" s="53">
        <v>3.5295891600000004</v>
      </c>
      <c r="O362" s="53">
        <v>4.7338088599999999</v>
      </c>
      <c r="P362" s="54">
        <f t="shared" si="21"/>
        <v>2.8790210603908142E-2</v>
      </c>
      <c r="Q362" s="54">
        <f t="shared" si="22"/>
        <v>0.14229720713092944</v>
      </c>
      <c r="R362" s="55">
        <f t="shared" si="23"/>
        <v>0.29453034290801305</v>
      </c>
      <c r="S362" s="7"/>
    </row>
    <row r="363" spans="1:19" x14ac:dyDescent="0.25">
      <c r="A363" s="66"/>
      <c r="B363" s="56"/>
      <c r="C363" s="67"/>
      <c r="D363" s="68"/>
      <c r="E363" s="69"/>
      <c r="F363" s="70"/>
      <c r="G363" s="71"/>
      <c r="H363" s="66">
        <v>1</v>
      </c>
      <c r="I363" s="67" t="s">
        <v>256</v>
      </c>
      <c r="J363" s="72">
        <v>0</v>
      </c>
      <c r="K363" s="73">
        <v>0.61666299999999996</v>
      </c>
      <c r="L363" s="73">
        <f t="shared" si="20"/>
        <v>0.35214618902999401</v>
      </c>
      <c r="M363" s="73">
        <v>3.4638999029994011E-2</v>
      </c>
      <c r="N363" s="73">
        <v>0.1463737</v>
      </c>
      <c r="O363" s="73">
        <v>0.17113349</v>
      </c>
      <c r="P363" s="74">
        <f t="shared" si="21"/>
        <v>5.6171683772164069E-2</v>
      </c>
      <c r="Q363" s="74">
        <f t="shared" si="22"/>
        <v>0.29353585188343395</v>
      </c>
      <c r="R363" s="75">
        <f t="shared" si="23"/>
        <v>0.57105126954267404</v>
      </c>
      <c r="S363" s="7"/>
    </row>
    <row r="364" spans="1:19" x14ac:dyDescent="0.25">
      <c r="A364" s="66"/>
      <c r="B364" s="56"/>
      <c r="C364" s="67"/>
      <c r="D364" s="68"/>
      <c r="E364" s="69"/>
      <c r="F364" s="70"/>
      <c r="G364" s="71"/>
      <c r="H364" s="66">
        <v>2</v>
      </c>
      <c r="I364" s="67" t="s">
        <v>257</v>
      </c>
      <c r="J364" s="72">
        <v>0</v>
      </c>
      <c r="K364" s="73">
        <v>2.3937460000000002</v>
      </c>
      <c r="L364" s="73">
        <f t="shared" si="20"/>
        <v>0.45017559154376036</v>
      </c>
      <c r="M364" s="73">
        <v>4.32250015437603E-2</v>
      </c>
      <c r="N364" s="73">
        <v>0.26312210000000003</v>
      </c>
      <c r="O364" s="73">
        <v>0.14382849000000003</v>
      </c>
      <c r="P364" s="74">
        <f t="shared" si="21"/>
        <v>1.8057472072542491E-2</v>
      </c>
      <c r="Q364" s="74">
        <f t="shared" si="22"/>
        <v>0.12797811528197239</v>
      </c>
      <c r="R364" s="75">
        <f t="shared" si="23"/>
        <v>0.18806322456257277</v>
      </c>
      <c r="S364" s="7"/>
    </row>
    <row r="365" spans="1:19" x14ac:dyDescent="0.25">
      <c r="A365" s="66"/>
      <c r="B365" s="56"/>
      <c r="C365" s="67"/>
      <c r="D365" s="68"/>
      <c r="E365" s="69"/>
      <c r="F365" s="70"/>
      <c r="G365" s="71"/>
      <c r="H365" s="66">
        <v>3</v>
      </c>
      <c r="I365" s="67" t="s">
        <v>258</v>
      </c>
      <c r="J365" s="72">
        <v>4.9999999999999996E-2</v>
      </c>
      <c r="K365" s="73">
        <v>1.4524190000000003</v>
      </c>
      <c r="L365" s="73">
        <f t="shared" si="20"/>
        <v>0.62088185982154065</v>
      </c>
      <c r="M365" s="73">
        <v>7.8590799821540713E-2</v>
      </c>
      <c r="N365" s="73">
        <v>0.26074208999999998</v>
      </c>
      <c r="O365" s="73">
        <v>0.28154897000000001</v>
      </c>
      <c r="P365" s="74">
        <f t="shared" si="21"/>
        <v>5.4110280725837859E-2</v>
      </c>
      <c r="Q365" s="74">
        <f t="shared" si="22"/>
        <v>0.23363291847706524</v>
      </c>
      <c r="R365" s="75">
        <f t="shared" si="23"/>
        <v>0.42748122946721334</v>
      </c>
      <c r="S365" s="7"/>
    </row>
    <row r="366" spans="1:19" x14ac:dyDescent="0.25">
      <c r="A366" s="66"/>
      <c r="B366" s="56"/>
      <c r="C366" s="67"/>
      <c r="D366" s="68"/>
      <c r="E366" s="69"/>
      <c r="F366" s="70"/>
      <c r="G366" s="71"/>
      <c r="H366" s="66">
        <v>4</v>
      </c>
      <c r="I366" s="67" t="s">
        <v>259</v>
      </c>
      <c r="J366" s="72">
        <v>0</v>
      </c>
      <c r="K366" s="73">
        <v>0.89294799999999996</v>
      </c>
      <c r="L366" s="73">
        <f t="shared" si="20"/>
        <v>0.3927965599444318</v>
      </c>
      <c r="M366" s="73">
        <v>6.1930079944431782E-2</v>
      </c>
      <c r="N366" s="73">
        <v>0.11190901</v>
      </c>
      <c r="O366" s="73">
        <v>0.21895747000000002</v>
      </c>
      <c r="P366" s="74">
        <f t="shared" si="21"/>
        <v>6.9354632010410214E-2</v>
      </c>
      <c r="Q366" s="74">
        <f t="shared" si="22"/>
        <v>0.19467997010400581</v>
      </c>
      <c r="R366" s="75">
        <f t="shared" si="23"/>
        <v>0.43988738419754769</v>
      </c>
      <c r="S366" s="7"/>
    </row>
    <row r="367" spans="1:19" x14ac:dyDescent="0.25">
      <c r="A367" s="66"/>
      <c r="B367" s="56"/>
      <c r="C367" s="67"/>
      <c r="D367" s="68"/>
      <c r="E367" s="69"/>
      <c r="F367" s="70"/>
      <c r="G367" s="71"/>
      <c r="H367" s="66">
        <v>5</v>
      </c>
      <c r="I367" s="67" t="s">
        <v>260</v>
      </c>
      <c r="J367" s="72">
        <v>0</v>
      </c>
      <c r="K367" s="73">
        <v>0.97109799999999979</v>
      </c>
      <c r="L367" s="73">
        <f t="shared" si="20"/>
        <v>0.13674923</v>
      </c>
      <c r="M367" s="73">
        <v>0</v>
      </c>
      <c r="N367" s="73">
        <v>0</v>
      </c>
      <c r="O367" s="73">
        <v>0.13674923</v>
      </c>
      <c r="P367" s="74">
        <f t="shared" si="21"/>
        <v>0</v>
      </c>
      <c r="Q367" s="74">
        <f t="shared" si="22"/>
        <v>0</v>
      </c>
      <c r="R367" s="75">
        <f t="shared" si="23"/>
        <v>0.14081918611715813</v>
      </c>
      <c r="S367" s="7"/>
    </row>
    <row r="368" spans="1:19" x14ac:dyDescent="0.25">
      <c r="A368" s="66"/>
      <c r="B368" s="56"/>
      <c r="C368" s="67"/>
      <c r="D368" s="68"/>
      <c r="E368" s="69"/>
      <c r="F368" s="70"/>
      <c r="G368" s="71"/>
      <c r="H368" s="66">
        <v>6</v>
      </c>
      <c r="I368" s="67" t="s">
        <v>261</v>
      </c>
      <c r="J368" s="72">
        <v>0</v>
      </c>
      <c r="K368" s="73">
        <v>0.15034400000000001</v>
      </c>
      <c r="L368" s="73">
        <f t="shared" si="20"/>
        <v>8.96319E-2</v>
      </c>
      <c r="M368" s="73">
        <v>0</v>
      </c>
      <c r="N368" s="73">
        <v>3.981995E-2</v>
      </c>
      <c r="O368" s="73">
        <v>4.9811950000000001E-2</v>
      </c>
      <c r="P368" s="74">
        <f t="shared" si="21"/>
        <v>0</v>
      </c>
      <c r="Q368" s="74">
        <f t="shared" si="22"/>
        <v>0.26485892353535889</v>
      </c>
      <c r="R368" s="75">
        <f t="shared" si="23"/>
        <v>0.59617876336933961</v>
      </c>
      <c r="S368" s="7"/>
    </row>
    <row r="369" spans="1:19" x14ac:dyDescent="0.25">
      <c r="A369" s="66"/>
      <c r="B369" s="56"/>
      <c r="C369" s="67"/>
      <c r="D369" s="68"/>
      <c r="E369" s="69"/>
      <c r="F369" s="70"/>
      <c r="G369" s="71"/>
      <c r="H369" s="66">
        <v>8</v>
      </c>
      <c r="I369" s="67" t="s">
        <v>262</v>
      </c>
      <c r="J369" s="72">
        <v>0.1</v>
      </c>
      <c r="K369" s="73">
        <v>2.4492070000000004</v>
      </c>
      <c r="L369" s="73">
        <f t="shared" si="20"/>
        <v>0.43410663999999999</v>
      </c>
      <c r="M369" s="73">
        <v>0</v>
      </c>
      <c r="N369" s="73">
        <v>0.24661211999999999</v>
      </c>
      <c r="O369" s="73">
        <v>0.18749452</v>
      </c>
      <c r="P369" s="74">
        <f t="shared" si="21"/>
        <v>0</v>
      </c>
      <c r="Q369" s="74">
        <f t="shared" si="22"/>
        <v>0.10069059903879091</v>
      </c>
      <c r="R369" s="75">
        <f t="shared" si="23"/>
        <v>0.17724375277385698</v>
      </c>
      <c r="S369" s="7"/>
    </row>
    <row r="370" spans="1:19" x14ac:dyDescent="0.25">
      <c r="A370" s="66"/>
      <c r="B370" s="56"/>
      <c r="C370" s="67"/>
      <c r="D370" s="68"/>
      <c r="E370" s="69"/>
      <c r="F370" s="70"/>
      <c r="G370" s="71"/>
      <c r="H370" s="66">
        <v>9</v>
      </c>
      <c r="I370" s="67" t="s">
        <v>263</v>
      </c>
      <c r="J370" s="72">
        <v>0</v>
      </c>
      <c r="K370" s="73">
        <v>1.2495280000000002</v>
      </c>
      <c r="L370" s="73">
        <f t="shared" si="20"/>
        <v>0.29791156821782117</v>
      </c>
      <c r="M370" s="73">
        <v>3.2024998217821121E-2</v>
      </c>
      <c r="N370" s="73">
        <v>5.4175939999999999E-2</v>
      </c>
      <c r="O370" s="73">
        <v>0.21171063000000001</v>
      </c>
      <c r="P370" s="74">
        <f t="shared" si="21"/>
        <v>2.5629676340042894E-2</v>
      </c>
      <c r="Q370" s="74">
        <f t="shared" si="22"/>
        <v>6.8986799989933095E-2</v>
      </c>
      <c r="R370" s="75">
        <f t="shared" si="23"/>
        <v>0.23841928169502494</v>
      </c>
      <c r="S370" s="7"/>
    </row>
    <row r="371" spans="1:19" x14ac:dyDescent="0.25">
      <c r="A371" s="66"/>
      <c r="B371" s="56"/>
      <c r="C371" s="67"/>
      <c r="D371" s="68"/>
      <c r="E371" s="69"/>
      <c r="F371" s="70"/>
      <c r="G371" s="71"/>
      <c r="H371" s="66">
        <v>10</v>
      </c>
      <c r="I371" s="67" t="s">
        <v>264</v>
      </c>
      <c r="J371" s="72">
        <v>0</v>
      </c>
      <c r="K371" s="73">
        <v>0.81221299999999974</v>
      </c>
      <c r="L371" s="73">
        <f t="shared" si="20"/>
        <v>0.25194528000000005</v>
      </c>
      <c r="M371" s="73">
        <v>0</v>
      </c>
      <c r="N371" s="73">
        <v>8.0233120000000019E-2</v>
      </c>
      <c r="O371" s="73">
        <v>0.17171216</v>
      </c>
      <c r="P371" s="74">
        <f t="shared" si="21"/>
        <v>0</v>
      </c>
      <c r="Q371" s="74">
        <f t="shared" si="22"/>
        <v>9.878334870286494E-2</v>
      </c>
      <c r="R371" s="75">
        <f t="shared" si="23"/>
        <v>0.31019606925769488</v>
      </c>
      <c r="S371" s="7"/>
    </row>
    <row r="372" spans="1:19" x14ac:dyDescent="0.25">
      <c r="A372" s="66"/>
      <c r="B372" s="56"/>
      <c r="C372" s="67"/>
      <c r="D372" s="68"/>
      <c r="E372" s="69"/>
      <c r="F372" s="70"/>
      <c r="G372" s="71"/>
      <c r="H372" s="66">
        <v>11</v>
      </c>
      <c r="I372" s="67" t="s">
        <v>265</v>
      </c>
      <c r="J372" s="72">
        <v>6.0000000000000005E-2</v>
      </c>
      <c r="K372" s="73">
        <v>2.1040830000000001</v>
      </c>
      <c r="L372" s="73">
        <f t="shared" si="20"/>
        <v>0.41695675979475672</v>
      </c>
      <c r="M372" s="73">
        <v>4.550875979475677E-2</v>
      </c>
      <c r="N372" s="73">
        <v>4.8264880000000003E-2</v>
      </c>
      <c r="O372" s="73">
        <v>0.32318311999999993</v>
      </c>
      <c r="P372" s="74">
        <f t="shared" si="21"/>
        <v>2.1628785458918099E-2</v>
      </c>
      <c r="Q372" s="74">
        <f t="shared" si="22"/>
        <v>4.4567462307692603E-2</v>
      </c>
      <c r="R372" s="75">
        <f t="shared" si="23"/>
        <v>0.19816554755432969</v>
      </c>
      <c r="S372" s="7"/>
    </row>
    <row r="373" spans="1:19" x14ac:dyDescent="0.25">
      <c r="A373" s="66"/>
      <c r="B373" s="56"/>
      <c r="C373" s="67"/>
      <c r="D373" s="68"/>
      <c r="E373" s="69"/>
      <c r="F373" s="70"/>
      <c r="G373" s="71"/>
      <c r="H373" s="66">
        <v>12</v>
      </c>
      <c r="I373" s="67" t="s">
        <v>266</v>
      </c>
      <c r="J373" s="72">
        <v>0</v>
      </c>
      <c r="K373" s="73">
        <v>2.0491359999999998</v>
      </c>
      <c r="L373" s="73">
        <f t="shared" si="20"/>
        <v>0.81991549024326127</v>
      </c>
      <c r="M373" s="73">
        <v>2.9325000243261456E-2</v>
      </c>
      <c r="N373" s="73">
        <v>0.28088191999999995</v>
      </c>
      <c r="O373" s="73">
        <v>0.50970856999999992</v>
      </c>
      <c r="P373" s="74">
        <f t="shared" si="21"/>
        <v>1.4310909692310057E-2</v>
      </c>
      <c r="Q373" s="74">
        <f t="shared" si="22"/>
        <v>0.15138425182284701</v>
      </c>
      <c r="R373" s="75">
        <f t="shared" si="23"/>
        <v>0.4001274147949484</v>
      </c>
      <c r="S373" s="7"/>
    </row>
    <row r="374" spans="1:19" x14ac:dyDescent="0.25">
      <c r="A374" s="66"/>
      <c r="B374" s="56"/>
      <c r="C374" s="67"/>
      <c r="D374" s="68"/>
      <c r="E374" s="69"/>
      <c r="F374" s="70"/>
      <c r="G374" s="71"/>
      <c r="H374" s="66">
        <v>13</v>
      </c>
      <c r="I374" s="67" t="s">
        <v>267</v>
      </c>
      <c r="J374" s="72">
        <v>0</v>
      </c>
      <c r="K374" s="73">
        <v>1.6606760000000003</v>
      </c>
      <c r="L374" s="73">
        <f t="shared" si="20"/>
        <v>0.59213519000000003</v>
      </c>
      <c r="M374" s="73">
        <v>0</v>
      </c>
      <c r="N374" s="73">
        <v>0.33281110999999997</v>
      </c>
      <c r="O374" s="73">
        <v>0.25932408000000001</v>
      </c>
      <c r="P374" s="74">
        <f t="shared" si="21"/>
        <v>0</v>
      </c>
      <c r="Q374" s="74">
        <f t="shared" si="22"/>
        <v>0.20040700895298055</v>
      </c>
      <c r="R374" s="75">
        <f t="shared" si="23"/>
        <v>0.35656274312388447</v>
      </c>
      <c r="S374" s="7"/>
    </row>
    <row r="375" spans="1:19" x14ac:dyDescent="0.25">
      <c r="A375" s="66"/>
      <c r="B375" s="56"/>
      <c r="C375" s="67"/>
      <c r="D375" s="68"/>
      <c r="E375" s="69"/>
      <c r="F375" s="70"/>
      <c r="G375" s="71"/>
      <c r="H375" s="66">
        <v>14</v>
      </c>
      <c r="I375" s="67" t="s">
        <v>268</v>
      </c>
      <c r="J375" s="72">
        <v>0.1</v>
      </c>
      <c r="K375" s="73">
        <v>0.98395600000000005</v>
      </c>
      <c r="L375" s="73">
        <f t="shared" si="20"/>
        <v>0.30831756974242924</v>
      </c>
      <c r="M375" s="73">
        <v>8.5782697424292564E-3</v>
      </c>
      <c r="N375" s="73">
        <v>0.15555194</v>
      </c>
      <c r="O375" s="73">
        <v>0.14418735999999999</v>
      </c>
      <c r="P375" s="74">
        <f t="shared" si="21"/>
        <v>8.7181436389729382E-3</v>
      </c>
      <c r="Q375" s="74">
        <f t="shared" si="22"/>
        <v>0.1668064524657904</v>
      </c>
      <c r="R375" s="75">
        <f t="shared" si="23"/>
        <v>0.31334487491557472</v>
      </c>
      <c r="S375" s="7"/>
    </row>
    <row r="376" spans="1:19" x14ac:dyDescent="0.25">
      <c r="A376" s="66"/>
      <c r="B376" s="56"/>
      <c r="C376" s="67"/>
      <c r="D376" s="68"/>
      <c r="E376" s="69"/>
      <c r="F376" s="70"/>
      <c r="G376" s="71"/>
      <c r="H376" s="66">
        <v>15</v>
      </c>
      <c r="I376" s="67" t="s">
        <v>255</v>
      </c>
      <c r="J376" s="72">
        <v>0.1</v>
      </c>
      <c r="K376" s="73">
        <v>7.6182519999999965</v>
      </c>
      <c r="L376" s="73">
        <f t="shared" si="20"/>
        <v>2.2903479686448032</v>
      </c>
      <c r="M376" s="73">
        <v>0.32379691864480264</v>
      </c>
      <c r="N376" s="73">
        <v>0.89210230000000024</v>
      </c>
      <c r="O376" s="73">
        <v>1.07444875</v>
      </c>
      <c r="P376" s="74">
        <f t="shared" si="21"/>
        <v>4.2502783925341771E-2</v>
      </c>
      <c r="Q376" s="74">
        <f t="shared" si="22"/>
        <v>0.15960343903625182</v>
      </c>
      <c r="R376" s="75">
        <f t="shared" si="23"/>
        <v>0.30063956517122353</v>
      </c>
      <c r="S376" s="7"/>
    </row>
    <row r="377" spans="1:19" x14ac:dyDescent="0.25">
      <c r="A377" s="66"/>
      <c r="B377" s="56"/>
      <c r="C377" s="67"/>
      <c r="D377" s="68"/>
      <c r="E377" s="69"/>
      <c r="F377" s="70"/>
      <c r="G377" s="71"/>
      <c r="H377" s="66">
        <v>16</v>
      </c>
      <c r="I377" s="67" t="s">
        <v>269</v>
      </c>
      <c r="J377" s="72">
        <v>0</v>
      </c>
      <c r="K377" s="73">
        <v>0.72588700000000006</v>
      </c>
      <c r="L377" s="73">
        <f t="shared" si="20"/>
        <v>0.18424540986042381</v>
      </c>
      <c r="M377" s="73">
        <v>2.4321199860423803E-2</v>
      </c>
      <c r="N377" s="73">
        <v>6.0195000000000012E-2</v>
      </c>
      <c r="O377" s="73">
        <v>9.9729209999999999E-2</v>
      </c>
      <c r="P377" s="74">
        <f t="shared" si="21"/>
        <v>3.3505490331723536E-2</v>
      </c>
      <c r="Q377" s="74">
        <f t="shared" si="22"/>
        <v>0.11643162070738808</v>
      </c>
      <c r="R377" s="75">
        <f t="shared" si="23"/>
        <v>0.25382106286574052</v>
      </c>
      <c r="S377" s="7"/>
    </row>
    <row r="378" spans="1:19" x14ac:dyDescent="0.25">
      <c r="A378" s="66"/>
      <c r="B378" s="56"/>
      <c r="C378" s="67"/>
      <c r="D378" s="68"/>
      <c r="E378" s="69"/>
      <c r="F378" s="70"/>
      <c r="G378" s="71"/>
      <c r="H378" s="66">
        <v>18</v>
      </c>
      <c r="I378" s="67" t="s">
        <v>271</v>
      </c>
      <c r="J378" s="72">
        <v>0</v>
      </c>
      <c r="K378" s="73">
        <v>1.3872530000000001</v>
      </c>
      <c r="L378" s="73">
        <f t="shared" si="20"/>
        <v>0.29356452993557869</v>
      </c>
      <c r="M378" s="73">
        <v>3.1645159935578704E-2</v>
      </c>
      <c r="N378" s="73">
        <v>0.12831393999999999</v>
      </c>
      <c r="O378" s="73">
        <v>0.13360542999999997</v>
      </c>
      <c r="P378" s="74">
        <f t="shared" si="21"/>
        <v>2.2811383313338447E-2</v>
      </c>
      <c r="Q378" s="74">
        <f t="shared" si="22"/>
        <v>0.11530636440186375</v>
      </c>
      <c r="R378" s="75">
        <f t="shared" si="23"/>
        <v>0.21161571100266402</v>
      </c>
      <c r="S378" s="7"/>
    </row>
    <row r="379" spans="1:19" x14ac:dyDescent="0.25">
      <c r="A379" s="66"/>
      <c r="B379" s="56"/>
      <c r="C379" s="67"/>
      <c r="D379" s="68"/>
      <c r="E379" s="69"/>
      <c r="F379" s="70"/>
      <c r="G379" s="71"/>
      <c r="H379" s="66">
        <v>19</v>
      </c>
      <c r="I379" s="67" t="s">
        <v>272</v>
      </c>
      <c r="J379" s="72">
        <v>0</v>
      </c>
      <c r="K379" s="73">
        <v>6.3160000000000004E-3</v>
      </c>
      <c r="L379" s="73">
        <f t="shared" si="20"/>
        <v>0</v>
      </c>
      <c r="M379" s="73">
        <v>0</v>
      </c>
      <c r="N379" s="73">
        <v>0</v>
      </c>
      <c r="O379" s="73">
        <v>0</v>
      </c>
      <c r="P379" s="74">
        <f t="shared" si="21"/>
        <v>0</v>
      </c>
      <c r="Q379" s="74">
        <f t="shared" si="22"/>
        <v>0</v>
      </c>
      <c r="R379" s="75">
        <f t="shared" si="23"/>
        <v>0</v>
      </c>
      <c r="S379" s="7"/>
    </row>
    <row r="380" spans="1:19" x14ac:dyDescent="0.25">
      <c r="A380" s="66"/>
      <c r="B380" s="56"/>
      <c r="C380" s="67"/>
      <c r="D380" s="68"/>
      <c r="E380" s="69"/>
      <c r="F380" s="70"/>
      <c r="G380" s="71"/>
      <c r="H380" s="66">
        <v>20</v>
      </c>
      <c r="I380" s="67" t="s">
        <v>273</v>
      </c>
      <c r="J380" s="72">
        <v>0</v>
      </c>
      <c r="K380" s="73">
        <v>1.0996560000000002</v>
      </c>
      <c r="L380" s="73">
        <f t="shared" si="20"/>
        <v>0.4422870923570591</v>
      </c>
      <c r="M380" s="73">
        <v>0.16040388235705905</v>
      </c>
      <c r="N380" s="73">
        <v>0.19016374</v>
      </c>
      <c r="O380" s="73">
        <v>9.1719470000000011E-2</v>
      </c>
      <c r="P380" s="74">
        <f t="shared" si="21"/>
        <v>0.14586732792533211</v>
      </c>
      <c r="Q380" s="74">
        <f t="shared" si="22"/>
        <v>0.31879753519014947</v>
      </c>
      <c r="R380" s="75">
        <f t="shared" si="23"/>
        <v>0.40220495532881101</v>
      </c>
      <c r="S380" s="7"/>
    </row>
    <row r="381" spans="1:19" x14ac:dyDescent="0.25">
      <c r="A381" s="66"/>
      <c r="B381" s="56"/>
      <c r="C381" s="67"/>
      <c r="D381" s="68"/>
      <c r="E381" s="69"/>
      <c r="F381" s="70"/>
      <c r="G381" s="71"/>
      <c r="H381" s="66">
        <v>21</v>
      </c>
      <c r="I381" s="67" t="s">
        <v>274</v>
      </c>
      <c r="J381" s="72">
        <v>0</v>
      </c>
      <c r="K381" s="73">
        <v>1.3229680000000001</v>
      </c>
      <c r="L381" s="73">
        <f t="shared" si="20"/>
        <v>0.55372191000000004</v>
      </c>
      <c r="M381" s="73">
        <v>0</v>
      </c>
      <c r="N381" s="73">
        <v>0.16077147000000003</v>
      </c>
      <c r="O381" s="73">
        <v>0.39295044000000001</v>
      </c>
      <c r="P381" s="74">
        <f t="shared" si="21"/>
        <v>0</v>
      </c>
      <c r="Q381" s="74">
        <f t="shared" si="22"/>
        <v>0.12152332482720671</v>
      </c>
      <c r="R381" s="75">
        <f t="shared" si="23"/>
        <v>0.4185452029074021</v>
      </c>
      <c r="S381" s="7"/>
    </row>
    <row r="382" spans="1:19" x14ac:dyDescent="0.25">
      <c r="A382" s="66"/>
      <c r="B382" s="56"/>
      <c r="C382" s="67"/>
      <c r="D382" s="68"/>
      <c r="E382" s="69"/>
      <c r="F382" s="70"/>
      <c r="G382" s="71"/>
      <c r="H382" s="66">
        <v>22</v>
      </c>
      <c r="I382" s="67" t="s">
        <v>275</v>
      </c>
      <c r="J382" s="72">
        <v>0</v>
      </c>
      <c r="K382" s="73">
        <v>0.508432</v>
      </c>
      <c r="L382" s="73">
        <f t="shared" si="20"/>
        <v>0.16859843990798801</v>
      </c>
      <c r="M382" s="73">
        <v>2.1265129907988012E-2</v>
      </c>
      <c r="N382" s="73">
        <v>7.7344830000000003E-2</v>
      </c>
      <c r="O382" s="73">
        <v>6.9988479999999992E-2</v>
      </c>
      <c r="P382" s="74">
        <f t="shared" si="21"/>
        <v>4.1824924292703868E-2</v>
      </c>
      <c r="Q382" s="74">
        <f t="shared" si="22"/>
        <v>0.19394916116213773</v>
      </c>
      <c r="R382" s="75">
        <f t="shared" si="23"/>
        <v>0.33160469818577115</v>
      </c>
      <c r="S382" s="7"/>
    </row>
    <row r="383" spans="1:19" x14ac:dyDescent="0.25">
      <c r="A383" s="66"/>
      <c r="B383" s="56"/>
      <c r="C383" s="67"/>
      <c r="D383" s="68"/>
      <c r="E383" s="69"/>
      <c r="F383" s="70"/>
      <c r="G383" s="71"/>
      <c r="H383" s="66">
        <v>23</v>
      </c>
      <c r="I383" s="67" t="s">
        <v>276</v>
      </c>
      <c r="J383" s="72">
        <v>0</v>
      </c>
      <c r="K383" s="73">
        <v>0.32529600000000003</v>
      </c>
      <c r="L383" s="73">
        <f t="shared" si="20"/>
        <v>6.2217040000000001E-2</v>
      </c>
      <c r="M383" s="73">
        <v>0</v>
      </c>
      <c r="N383" s="73">
        <v>2.0000000000000001E-4</v>
      </c>
      <c r="O383" s="73">
        <v>6.2017040000000002E-2</v>
      </c>
      <c r="P383" s="74">
        <f t="shared" si="21"/>
        <v>0</v>
      </c>
      <c r="Q383" s="74">
        <f t="shared" si="22"/>
        <v>6.1482465200924697E-4</v>
      </c>
      <c r="R383" s="75">
        <f t="shared" si="23"/>
        <v>0.19126284983522698</v>
      </c>
      <c r="S383" s="7"/>
    </row>
    <row r="384" spans="1:19" x14ac:dyDescent="0.25">
      <c r="A384" s="66"/>
      <c r="B384" s="56"/>
      <c r="C384" s="67"/>
      <c r="D384" s="68"/>
      <c r="E384" s="69"/>
      <c r="F384" s="70"/>
      <c r="G384" s="71"/>
      <c r="H384" s="66">
        <v>25</v>
      </c>
      <c r="I384" s="67" t="s">
        <v>278</v>
      </c>
      <c r="J384" s="72">
        <v>0</v>
      </c>
      <c r="K384" s="73">
        <v>0.31570800000000004</v>
      </c>
      <c r="L384" s="73">
        <f t="shared" si="20"/>
        <v>0</v>
      </c>
      <c r="M384" s="73">
        <v>0</v>
      </c>
      <c r="N384" s="73">
        <v>0</v>
      </c>
      <c r="O384" s="73">
        <v>0</v>
      </c>
      <c r="P384" s="74">
        <f t="shared" si="21"/>
        <v>0</v>
      </c>
      <c r="Q384" s="74">
        <f t="shared" si="22"/>
        <v>0</v>
      </c>
      <c r="R384" s="75">
        <f t="shared" si="23"/>
        <v>0</v>
      </c>
      <c r="S384" s="7"/>
    </row>
    <row r="385" spans="1:19" ht="38.25" x14ac:dyDescent="0.25">
      <c r="A385" s="44"/>
      <c r="B385" s="45"/>
      <c r="C385" s="46"/>
      <c r="D385" s="47"/>
      <c r="E385" s="48"/>
      <c r="F385" s="49">
        <v>74</v>
      </c>
      <c r="G385" s="50" t="s">
        <v>20</v>
      </c>
      <c r="H385" s="90"/>
      <c r="I385" s="46"/>
      <c r="J385" s="51">
        <v>0</v>
      </c>
      <c r="K385" s="52">
        <v>0.160853</v>
      </c>
      <c r="L385" s="53">
        <f t="shared" si="20"/>
        <v>0</v>
      </c>
      <c r="M385" s="53">
        <v>0</v>
      </c>
      <c r="N385" s="53">
        <v>0</v>
      </c>
      <c r="O385" s="53">
        <v>0</v>
      </c>
      <c r="P385" s="54">
        <f t="shared" si="21"/>
        <v>0</v>
      </c>
      <c r="Q385" s="54">
        <f t="shared" si="22"/>
        <v>0</v>
      </c>
      <c r="R385" s="55">
        <f t="shared" si="23"/>
        <v>0</v>
      </c>
      <c r="S385" s="7"/>
    </row>
    <row r="386" spans="1:19" x14ac:dyDescent="0.25">
      <c r="A386" s="66"/>
      <c r="B386" s="56"/>
      <c r="C386" s="67"/>
      <c r="D386" s="68"/>
      <c r="E386" s="69"/>
      <c r="F386" s="70"/>
      <c r="G386" s="71"/>
      <c r="H386" s="66">
        <v>10</v>
      </c>
      <c r="I386" s="67" t="s">
        <v>264</v>
      </c>
      <c r="J386" s="72">
        <v>0</v>
      </c>
      <c r="K386" s="73">
        <v>0.160853</v>
      </c>
      <c r="L386" s="73">
        <f t="shared" si="20"/>
        <v>0</v>
      </c>
      <c r="M386" s="73">
        <v>0</v>
      </c>
      <c r="N386" s="73">
        <v>0</v>
      </c>
      <c r="O386" s="73">
        <v>0</v>
      </c>
      <c r="P386" s="74">
        <f t="shared" si="21"/>
        <v>0</v>
      </c>
      <c r="Q386" s="74">
        <f t="shared" si="22"/>
        <v>0</v>
      </c>
      <c r="R386" s="75">
        <f t="shared" si="23"/>
        <v>0</v>
      </c>
      <c r="S386" s="7"/>
    </row>
    <row r="387" spans="1:19" x14ac:dyDescent="0.25">
      <c r="A387" s="44"/>
      <c r="B387" s="45"/>
      <c r="C387" s="46"/>
      <c r="D387" s="47"/>
      <c r="E387" s="48"/>
      <c r="F387" s="49">
        <v>80</v>
      </c>
      <c r="G387" s="50" t="s">
        <v>215</v>
      </c>
      <c r="H387" s="90"/>
      <c r="I387" s="46"/>
      <c r="J387" s="51">
        <v>0.25</v>
      </c>
      <c r="K387" s="52">
        <v>0.25</v>
      </c>
      <c r="L387" s="53">
        <f t="shared" si="20"/>
        <v>0</v>
      </c>
      <c r="M387" s="53">
        <v>0</v>
      </c>
      <c r="N387" s="53">
        <v>0</v>
      </c>
      <c r="O387" s="53">
        <v>0</v>
      </c>
      <c r="P387" s="54">
        <f t="shared" si="21"/>
        <v>0</v>
      </c>
      <c r="Q387" s="54">
        <f t="shared" si="22"/>
        <v>0</v>
      </c>
      <c r="R387" s="55">
        <f t="shared" si="23"/>
        <v>0</v>
      </c>
      <c r="S387" s="7"/>
    </row>
    <row r="388" spans="1:19" x14ac:dyDescent="0.25">
      <c r="A388" s="66"/>
      <c r="B388" s="56"/>
      <c r="C388" s="67"/>
      <c r="D388" s="68"/>
      <c r="E388" s="69"/>
      <c r="F388" s="70"/>
      <c r="G388" s="71"/>
      <c r="H388" s="66">
        <v>5</v>
      </c>
      <c r="I388" s="67" t="s">
        <v>260</v>
      </c>
      <c r="J388" s="72">
        <v>0.25</v>
      </c>
      <c r="K388" s="73">
        <v>0.25</v>
      </c>
      <c r="L388" s="73">
        <f t="shared" si="20"/>
        <v>0</v>
      </c>
      <c r="M388" s="73">
        <v>0</v>
      </c>
      <c r="N388" s="73">
        <v>0</v>
      </c>
      <c r="O388" s="73">
        <v>0</v>
      </c>
      <c r="P388" s="74">
        <f t="shared" si="21"/>
        <v>0</v>
      </c>
      <c r="Q388" s="74">
        <f t="shared" si="22"/>
        <v>0</v>
      </c>
      <c r="R388" s="75">
        <f t="shared" si="23"/>
        <v>0</v>
      </c>
      <c r="S388" s="7"/>
    </row>
    <row r="389" spans="1:19" ht="25.5" x14ac:dyDescent="0.25">
      <c r="A389" s="44"/>
      <c r="B389" s="45"/>
      <c r="C389" s="46"/>
      <c r="D389" s="47"/>
      <c r="E389" s="48"/>
      <c r="F389" s="49">
        <v>82</v>
      </c>
      <c r="G389" s="50" t="s">
        <v>197</v>
      </c>
      <c r="H389" s="90"/>
      <c r="I389" s="46"/>
      <c r="J389" s="51">
        <v>261.85123700000003</v>
      </c>
      <c r="K389" s="52">
        <v>1005.7221169999999</v>
      </c>
      <c r="L389" s="53">
        <f t="shared" si="20"/>
        <v>103.00780412844003</v>
      </c>
      <c r="M389" s="53">
        <v>1.4399093784400065</v>
      </c>
      <c r="N389" s="53">
        <v>42.189141880000001</v>
      </c>
      <c r="O389" s="53">
        <v>59.378752870000014</v>
      </c>
      <c r="P389" s="54">
        <f t="shared" si="21"/>
        <v>1.4317169266746936E-3</v>
      </c>
      <c r="Q389" s="54">
        <f t="shared" si="22"/>
        <v>4.3380821124410066E-2</v>
      </c>
      <c r="R389" s="55">
        <f t="shared" si="23"/>
        <v>0.10242173497755547</v>
      </c>
      <c r="S389" s="7"/>
    </row>
    <row r="390" spans="1:19" x14ac:dyDescent="0.25">
      <c r="A390" s="66"/>
      <c r="B390" s="56"/>
      <c r="C390" s="67"/>
      <c r="D390" s="68"/>
      <c r="E390" s="69"/>
      <c r="F390" s="70"/>
      <c r="G390" s="71"/>
      <c r="H390" s="66">
        <v>1</v>
      </c>
      <c r="I390" s="67" t="s">
        <v>256</v>
      </c>
      <c r="J390" s="72">
        <v>1.041868</v>
      </c>
      <c r="K390" s="73">
        <v>12.833949</v>
      </c>
      <c r="L390" s="73">
        <f t="shared" si="20"/>
        <v>0.79704699000000012</v>
      </c>
      <c r="M390" s="73">
        <v>0</v>
      </c>
      <c r="N390" s="73">
        <v>0.56061926000000006</v>
      </c>
      <c r="O390" s="73">
        <v>0.23642773</v>
      </c>
      <c r="P390" s="74">
        <f t="shared" si="21"/>
        <v>0</v>
      </c>
      <c r="Q390" s="74">
        <f t="shared" si="22"/>
        <v>4.3682522035890903E-2</v>
      </c>
      <c r="R390" s="75">
        <f t="shared" si="23"/>
        <v>6.2104578255687326E-2</v>
      </c>
      <c r="S390" s="7"/>
    </row>
    <row r="391" spans="1:19" x14ac:dyDescent="0.25">
      <c r="A391" s="66"/>
      <c r="B391" s="56"/>
      <c r="C391" s="67"/>
      <c r="D391" s="68"/>
      <c r="E391" s="69"/>
      <c r="F391" s="70"/>
      <c r="G391" s="71"/>
      <c r="H391" s="66">
        <v>2</v>
      </c>
      <c r="I391" s="67" t="s">
        <v>257</v>
      </c>
      <c r="J391" s="72">
        <v>12.776519000000002</v>
      </c>
      <c r="K391" s="73">
        <v>60.281813999999976</v>
      </c>
      <c r="L391" s="73">
        <f t="shared" ref="L391:L454" si="24">SUM(M391,N391,O391)</f>
        <v>1.3780173900000001</v>
      </c>
      <c r="M391" s="73">
        <v>0</v>
      </c>
      <c r="N391" s="73">
        <v>0.19816289000000004</v>
      </c>
      <c r="O391" s="73">
        <v>1.1798545</v>
      </c>
      <c r="P391" s="74">
        <f t="shared" ref="P391:P454" si="25">IFERROR(M391/K391,0)</f>
        <v>0</v>
      </c>
      <c r="Q391" s="74">
        <f t="shared" ref="Q391:Q454" si="26">IFERROR(SUM(M391,N391)/K391,0)</f>
        <v>3.2872748321740967E-3</v>
      </c>
      <c r="R391" s="75">
        <f t="shared" ref="R391:R454" si="27">IFERROR(SUM(M391,N391,O391)/K391,0)</f>
        <v>2.2859587304390021E-2</v>
      </c>
      <c r="S391" s="7"/>
    </row>
    <row r="392" spans="1:19" x14ac:dyDescent="0.25">
      <c r="A392" s="66"/>
      <c r="B392" s="56"/>
      <c r="C392" s="67"/>
      <c r="D392" s="68"/>
      <c r="E392" s="69"/>
      <c r="F392" s="70"/>
      <c r="G392" s="71"/>
      <c r="H392" s="66">
        <v>3</v>
      </c>
      <c r="I392" s="67" t="s">
        <v>258</v>
      </c>
      <c r="J392" s="72">
        <v>0.75401900000000011</v>
      </c>
      <c r="K392" s="73">
        <v>5.7942329999999993</v>
      </c>
      <c r="L392" s="73">
        <f t="shared" si="24"/>
        <v>7.9690000000000004E-3</v>
      </c>
      <c r="M392" s="73">
        <v>0</v>
      </c>
      <c r="N392" s="73">
        <v>0</v>
      </c>
      <c r="O392" s="73">
        <v>7.9690000000000004E-3</v>
      </c>
      <c r="P392" s="74">
        <f t="shared" si="25"/>
        <v>0</v>
      </c>
      <c r="Q392" s="74">
        <f t="shared" si="26"/>
        <v>0</v>
      </c>
      <c r="R392" s="75">
        <f t="shared" si="27"/>
        <v>1.3753330250958153E-3</v>
      </c>
      <c r="S392" s="7"/>
    </row>
    <row r="393" spans="1:19" x14ac:dyDescent="0.25">
      <c r="A393" s="66"/>
      <c r="B393" s="56"/>
      <c r="C393" s="67"/>
      <c r="D393" s="68"/>
      <c r="E393" s="69"/>
      <c r="F393" s="70"/>
      <c r="G393" s="71"/>
      <c r="H393" s="66">
        <v>4</v>
      </c>
      <c r="I393" s="67" t="s">
        <v>259</v>
      </c>
      <c r="J393" s="72">
        <v>22.536189999999998</v>
      </c>
      <c r="K393" s="73">
        <v>93.253905000000003</v>
      </c>
      <c r="L393" s="73">
        <f t="shared" si="24"/>
        <v>11.14384841607483</v>
      </c>
      <c r="M393" s="73">
        <v>0.1885378360748291</v>
      </c>
      <c r="N393" s="73">
        <v>1.763906</v>
      </c>
      <c r="O393" s="73">
        <v>9.1914045800000004</v>
      </c>
      <c r="P393" s="74">
        <f t="shared" si="25"/>
        <v>2.0217688050149655E-3</v>
      </c>
      <c r="Q393" s="74">
        <f t="shared" si="26"/>
        <v>2.0936858741463202E-2</v>
      </c>
      <c r="R393" s="75">
        <f t="shared" si="27"/>
        <v>0.11950007258221336</v>
      </c>
      <c r="S393" s="7"/>
    </row>
    <row r="394" spans="1:19" x14ac:dyDescent="0.25">
      <c r="A394" s="66"/>
      <c r="B394" s="56"/>
      <c r="C394" s="67"/>
      <c r="D394" s="68"/>
      <c r="E394" s="69"/>
      <c r="F394" s="70"/>
      <c r="G394" s="71"/>
      <c r="H394" s="66">
        <v>5</v>
      </c>
      <c r="I394" s="67" t="s">
        <v>260</v>
      </c>
      <c r="J394" s="72">
        <v>1.5927770000000001</v>
      </c>
      <c r="K394" s="73">
        <v>49.232282000000005</v>
      </c>
      <c r="L394" s="73">
        <f t="shared" si="24"/>
        <v>3.1374056997135917</v>
      </c>
      <c r="M394" s="73">
        <v>1.8982899713591905E-2</v>
      </c>
      <c r="N394" s="73">
        <v>1.3338249999999999E-2</v>
      </c>
      <c r="O394" s="73">
        <v>3.1050845499999999</v>
      </c>
      <c r="P394" s="74">
        <f t="shared" si="25"/>
        <v>3.8557830233406412E-4</v>
      </c>
      <c r="Q394" s="74">
        <f t="shared" si="26"/>
        <v>6.5650318044554383E-4</v>
      </c>
      <c r="R394" s="75">
        <f t="shared" si="27"/>
        <v>6.3726595076652987E-2</v>
      </c>
      <c r="S394" s="7"/>
    </row>
    <row r="395" spans="1:19" x14ac:dyDescent="0.25">
      <c r="A395" s="66"/>
      <c r="B395" s="56"/>
      <c r="C395" s="67"/>
      <c r="D395" s="68"/>
      <c r="E395" s="69"/>
      <c r="F395" s="70"/>
      <c r="G395" s="71"/>
      <c r="H395" s="66">
        <v>6</v>
      </c>
      <c r="I395" s="67" t="s">
        <v>261</v>
      </c>
      <c r="J395" s="72">
        <v>4.7606679999999999</v>
      </c>
      <c r="K395" s="73">
        <v>8.9590309999999995</v>
      </c>
      <c r="L395" s="73">
        <f t="shared" si="24"/>
        <v>0.68463435115316063</v>
      </c>
      <c r="M395" s="73">
        <v>8.7763051153160632E-2</v>
      </c>
      <c r="N395" s="73">
        <v>0.25093809</v>
      </c>
      <c r="O395" s="73">
        <v>0.34593320999999999</v>
      </c>
      <c r="P395" s="74">
        <f t="shared" si="25"/>
        <v>9.7960428034193255E-3</v>
      </c>
      <c r="Q395" s="74">
        <f t="shared" si="26"/>
        <v>3.7805555216089852E-2</v>
      </c>
      <c r="R395" s="75">
        <f t="shared" si="27"/>
        <v>7.6418348273731909E-2</v>
      </c>
      <c r="S395" s="7"/>
    </row>
    <row r="396" spans="1:19" x14ac:dyDescent="0.25">
      <c r="A396" s="66"/>
      <c r="B396" s="56"/>
      <c r="C396" s="67"/>
      <c r="D396" s="68"/>
      <c r="E396" s="69"/>
      <c r="F396" s="70"/>
      <c r="G396" s="71"/>
      <c r="H396" s="66">
        <v>7</v>
      </c>
      <c r="I396" s="67" t="s">
        <v>279</v>
      </c>
      <c r="J396" s="72">
        <v>0</v>
      </c>
      <c r="K396" s="73">
        <v>0.37426400000000004</v>
      </c>
      <c r="L396" s="73">
        <f t="shared" si="24"/>
        <v>0</v>
      </c>
      <c r="M396" s="73">
        <v>0</v>
      </c>
      <c r="N396" s="73">
        <v>0</v>
      </c>
      <c r="O396" s="73">
        <v>0</v>
      </c>
      <c r="P396" s="74">
        <f t="shared" si="25"/>
        <v>0</v>
      </c>
      <c r="Q396" s="74">
        <f t="shared" si="26"/>
        <v>0</v>
      </c>
      <c r="R396" s="75">
        <f t="shared" si="27"/>
        <v>0</v>
      </c>
      <c r="S396" s="7"/>
    </row>
    <row r="397" spans="1:19" x14ac:dyDescent="0.25">
      <c r="A397" s="66"/>
      <c r="B397" s="56"/>
      <c r="C397" s="67"/>
      <c r="D397" s="68"/>
      <c r="E397" s="69"/>
      <c r="F397" s="70"/>
      <c r="G397" s="71"/>
      <c r="H397" s="66">
        <v>8</v>
      </c>
      <c r="I397" s="67" t="s">
        <v>262</v>
      </c>
      <c r="J397" s="72">
        <v>39.389097999999997</v>
      </c>
      <c r="K397" s="73">
        <v>61.015527999999968</v>
      </c>
      <c r="L397" s="73">
        <f t="shared" si="24"/>
        <v>2.910153329974535</v>
      </c>
      <c r="M397" s="73">
        <v>3.0550639974535443E-2</v>
      </c>
      <c r="N397" s="73">
        <v>0.56485635999999995</v>
      </c>
      <c r="O397" s="73">
        <v>2.3147463299999997</v>
      </c>
      <c r="P397" s="74">
        <f t="shared" si="25"/>
        <v>5.0070270594946686E-4</v>
      </c>
      <c r="Q397" s="74">
        <f t="shared" si="26"/>
        <v>9.7582864475832393E-3</v>
      </c>
      <c r="R397" s="75">
        <f t="shared" si="27"/>
        <v>4.7695290450892054E-2</v>
      </c>
      <c r="S397" s="7"/>
    </row>
    <row r="398" spans="1:19" x14ac:dyDescent="0.25">
      <c r="A398" s="66"/>
      <c r="B398" s="56"/>
      <c r="C398" s="67"/>
      <c r="D398" s="68"/>
      <c r="E398" s="69"/>
      <c r="F398" s="70"/>
      <c r="G398" s="71"/>
      <c r="H398" s="66">
        <v>9</v>
      </c>
      <c r="I398" s="67" t="s">
        <v>263</v>
      </c>
      <c r="J398" s="72">
        <v>1.3941379999999999</v>
      </c>
      <c r="K398" s="73">
        <v>5.8811030000000004</v>
      </c>
      <c r="L398" s="73">
        <f t="shared" si="24"/>
        <v>0.76688962999999988</v>
      </c>
      <c r="M398" s="73">
        <v>0</v>
      </c>
      <c r="N398" s="73">
        <v>0.13395251</v>
      </c>
      <c r="O398" s="73">
        <v>0.63293711999999991</v>
      </c>
      <c r="P398" s="74">
        <f t="shared" si="25"/>
        <v>0</v>
      </c>
      <c r="Q398" s="74">
        <f t="shared" si="26"/>
        <v>2.2776766535121045E-2</v>
      </c>
      <c r="R398" s="75">
        <f t="shared" si="27"/>
        <v>0.13039894557194456</v>
      </c>
      <c r="S398" s="7"/>
    </row>
    <row r="399" spans="1:19" x14ac:dyDescent="0.25">
      <c r="A399" s="66"/>
      <c r="B399" s="56"/>
      <c r="C399" s="67"/>
      <c r="D399" s="68"/>
      <c r="E399" s="69"/>
      <c r="F399" s="70"/>
      <c r="G399" s="71"/>
      <c r="H399" s="66">
        <v>10</v>
      </c>
      <c r="I399" s="67" t="s">
        <v>264</v>
      </c>
      <c r="J399" s="72">
        <v>5.5759599999999994</v>
      </c>
      <c r="K399" s="73">
        <v>6.6243839999999992</v>
      </c>
      <c r="L399" s="73">
        <f t="shared" si="24"/>
        <v>1.46E-2</v>
      </c>
      <c r="M399" s="73">
        <v>0</v>
      </c>
      <c r="N399" s="73">
        <v>0</v>
      </c>
      <c r="O399" s="73">
        <v>1.46E-2</v>
      </c>
      <c r="P399" s="74">
        <f t="shared" si="25"/>
        <v>0</v>
      </c>
      <c r="Q399" s="74">
        <f t="shared" si="26"/>
        <v>0</v>
      </c>
      <c r="R399" s="75">
        <f t="shared" si="27"/>
        <v>2.2039785133228995E-3</v>
      </c>
      <c r="S399" s="7"/>
    </row>
    <row r="400" spans="1:19" x14ac:dyDescent="0.25">
      <c r="A400" s="66"/>
      <c r="B400" s="56"/>
      <c r="C400" s="67"/>
      <c r="D400" s="68"/>
      <c r="E400" s="69"/>
      <c r="F400" s="70"/>
      <c r="G400" s="71"/>
      <c r="H400" s="66">
        <v>11</v>
      </c>
      <c r="I400" s="67" t="s">
        <v>265</v>
      </c>
      <c r="J400" s="72">
        <v>38.016484000000005</v>
      </c>
      <c r="K400" s="73">
        <v>48.292967999999995</v>
      </c>
      <c r="L400" s="73">
        <f t="shared" si="24"/>
        <v>5.0590183700000004</v>
      </c>
      <c r="M400" s="73">
        <v>0</v>
      </c>
      <c r="N400" s="73">
        <v>0.79613260000000008</v>
      </c>
      <c r="O400" s="73">
        <v>4.2628857700000005</v>
      </c>
      <c r="P400" s="74">
        <f t="shared" si="25"/>
        <v>0</v>
      </c>
      <c r="Q400" s="74">
        <f t="shared" si="26"/>
        <v>1.6485476726135369E-2</v>
      </c>
      <c r="R400" s="75">
        <f t="shared" si="27"/>
        <v>0.10475683271320166</v>
      </c>
      <c r="S400" s="7"/>
    </row>
    <row r="401" spans="1:19" x14ac:dyDescent="0.25">
      <c r="A401" s="66"/>
      <c r="B401" s="56"/>
      <c r="C401" s="67"/>
      <c r="D401" s="68"/>
      <c r="E401" s="69"/>
      <c r="F401" s="70"/>
      <c r="G401" s="71"/>
      <c r="H401" s="66">
        <v>12</v>
      </c>
      <c r="I401" s="67" t="s">
        <v>266</v>
      </c>
      <c r="J401" s="72">
        <v>4.641813</v>
      </c>
      <c r="K401" s="73">
        <v>29.548345999999992</v>
      </c>
      <c r="L401" s="73">
        <f t="shared" si="24"/>
        <v>0.64830391000000009</v>
      </c>
      <c r="M401" s="73">
        <v>0</v>
      </c>
      <c r="N401" s="73">
        <v>0.17257334000000002</v>
      </c>
      <c r="O401" s="73">
        <v>0.47573057000000002</v>
      </c>
      <c r="P401" s="74">
        <f t="shared" si="25"/>
        <v>0</v>
      </c>
      <c r="Q401" s="74">
        <f t="shared" si="26"/>
        <v>5.8403722496007072E-3</v>
      </c>
      <c r="R401" s="75">
        <f t="shared" si="27"/>
        <v>2.1940446683547034E-2</v>
      </c>
      <c r="S401" s="7"/>
    </row>
    <row r="402" spans="1:19" x14ac:dyDescent="0.25">
      <c r="A402" s="66"/>
      <c r="B402" s="56"/>
      <c r="C402" s="67"/>
      <c r="D402" s="68"/>
      <c r="E402" s="69"/>
      <c r="F402" s="70"/>
      <c r="G402" s="71"/>
      <c r="H402" s="66">
        <v>13</v>
      </c>
      <c r="I402" s="67" t="s">
        <v>267</v>
      </c>
      <c r="J402" s="72">
        <v>20.962432000000003</v>
      </c>
      <c r="K402" s="73">
        <v>64.066036999999994</v>
      </c>
      <c r="L402" s="73">
        <f t="shared" si="24"/>
        <v>1.758124260383823</v>
      </c>
      <c r="M402" s="73">
        <v>2.3928220383822918E-2</v>
      </c>
      <c r="N402" s="73">
        <v>0.68776437000000001</v>
      </c>
      <c r="O402" s="73">
        <v>1.04643167</v>
      </c>
      <c r="P402" s="74">
        <f t="shared" si="25"/>
        <v>3.734930628504916E-4</v>
      </c>
      <c r="Q402" s="74">
        <f t="shared" si="26"/>
        <v>1.1108734420139378E-2</v>
      </c>
      <c r="R402" s="75">
        <f t="shared" si="27"/>
        <v>2.7442375753378084E-2</v>
      </c>
      <c r="S402" s="7"/>
    </row>
    <row r="403" spans="1:19" x14ac:dyDescent="0.25">
      <c r="A403" s="66"/>
      <c r="B403" s="56"/>
      <c r="C403" s="67"/>
      <c r="D403" s="68"/>
      <c r="E403" s="69"/>
      <c r="F403" s="70"/>
      <c r="G403" s="71"/>
      <c r="H403" s="66">
        <v>14</v>
      </c>
      <c r="I403" s="67" t="s">
        <v>268</v>
      </c>
      <c r="J403" s="72">
        <v>2.3148869999999997</v>
      </c>
      <c r="K403" s="73">
        <v>80.259493999999989</v>
      </c>
      <c r="L403" s="73">
        <f t="shared" si="24"/>
        <v>5.0256737399999993</v>
      </c>
      <c r="M403" s="73">
        <v>0</v>
      </c>
      <c r="N403" s="73">
        <v>0.16442835</v>
      </c>
      <c r="O403" s="73">
        <v>4.8612453899999997</v>
      </c>
      <c r="P403" s="74">
        <f t="shared" si="25"/>
        <v>0</v>
      </c>
      <c r="Q403" s="74">
        <f t="shared" si="26"/>
        <v>2.0487090287411983E-3</v>
      </c>
      <c r="R403" s="75">
        <f t="shared" si="27"/>
        <v>6.2617809925390261E-2</v>
      </c>
      <c r="S403" s="7"/>
    </row>
    <row r="404" spans="1:19" x14ac:dyDescent="0.25">
      <c r="A404" s="66"/>
      <c r="B404" s="56"/>
      <c r="C404" s="67"/>
      <c r="D404" s="68"/>
      <c r="E404" s="69"/>
      <c r="F404" s="70"/>
      <c r="G404" s="71"/>
      <c r="H404" s="66">
        <v>15</v>
      </c>
      <c r="I404" s="67" t="s">
        <v>255</v>
      </c>
      <c r="J404" s="72">
        <v>18.778438999999995</v>
      </c>
      <c r="K404" s="73">
        <v>42.630097000000006</v>
      </c>
      <c r="L404" s="73">
        <f t="shared" si="24"/>
        <v>2.3124742303913219</v>
      </c>
      <c r="M404" s="73">
        <v>1.7631810391321778E-2</v>
      </c>
      <c r="N404" s="73">
        <v>0.65730496000000005</v>
      </c>
      <c r="O404" s="73">
        <v>1.6375374600000001</v>
      </c>
      <c r="P404" s="74">
        <f t="shared" si="25"/>
        <v>4.136000532985364E-4</v>
      </c>
      <c r="Q404" s="74">
        <f t="shared" si="26"/>
        <v>1.5832400531280089E-2</v>
      </c>
      <c r="R404" s="75">
        <f t="shared" si="27"/>
        <v>5.4245108341914434E-2</v>
      </c>
      <c r="S404" s="7"/>
    </row>
    <row r="405" spans="1:19" x14ac:dyDescent="0.25">
      <c r="A405" s="66"/>
      <c r="B405" s="56"/>
      <c r="C405" s="67"/>
      <c r="D405" s="68"/>
      <c r="E405" s="69"/>
      <c r="F405" s="70"/>
      <c r="G405" s="71"/>
      <c r="H405" s="66">
        <v>16</v>
      </c>
      <c r="I405" s="67" t="s">
        <v>269</v>
      </c>
      <c r="J405" s="72">
        <v>2.16662</v>
      </c>
      <c r="K405" s="73">
        <v>12.913233999999999</v>
      </c>
      <c r="L405" s="73">
        <f t="shared" si="24"/>
        <v>1.4724170863612174</v>
      </c>
      <c r="M405" s="73">
        <v>6.9247536361217499E-2</v>
      </c>
      <c r="N405" s="73">
        <v>0</v>
      </c>
      <c r="O405" s="73">
        <v>1.4031695499999999</v>
      </c>
      <c r="P405" s="74">
        <f t="shared" si="25"/>
        <v>5.3625247061439068E-3</v>
      </c>
      <c r="Q405" s="74">
        <f t="shared" si="26"/>
        <v>5.3625247061439068E-3</v>
      </c>
      <c r="R405" s="75">
        <f t="shared" si="27"/>
        <v>0.1140238832782878</v>
      </c>
      <c r="S405" s="7"/>
    </row>
    <row r="406" spans="1:19" x14ac:dyDescent="0.25">
      <c r="A406" s="66"/>
      <c r="B406" s="56"/>
      <c r="C406" s="67"/>
      <c r="D406" s="68"/>
      <c r="E406" s="69"/>
      <c r="F406" s="70"/>
      <c r="G406" s="71"/>
      <c r="H406" s="66">
        <v>17</v>
      </c>
      <c r="I406" s="67" t="s">
        <v>270</v>
      </c>
      <c r="J406" s="72">
        <v>1.4513690000000001</v>
      </c>
      <c r="K406" s="73">
        <v>2.5266090000000001</v>
      </c>
      <c r="L406" s="73">
        <f t="shared" si="24"/>
        <v>0.15455999999999998</v>
      </c>
      <c r="M406" s="73">
        <v>0</v>
      </c>
      <c r="N406" s="73">
        <v>0.06</v>
      </c>
      <c r="O406" s="73">
        <v>9.4559999999999991E-2</v>
      </c>
      <c r="P406" s="74">
        <f t="shared" si="25"/>
        <v>0</v>
      </c>
      <c r="Q406" s="74">
        <f t="shared" si="26"/>
        <v>2.3747243835512338E-2</v>
      </c>
      <c r="R406" s="75">
        <f t="shared" si="27"/>
        <v>6.1172900120279775E-2</v>
      </c>
      <c r="S406" s="7"/>
    </row>
    <row r="407" spans="1:19" x14ac:dyDescent="0.25">
      <c r="A407" s="66"/>
      <c r="B407" s="56"/>
      <c r="C407" s="67"/>
      <c r="D407" s="68"/>
      <c r="E407" s="69"/>
      <c r="F407" s="70"/>
      <c r="G407" s="71"/>
      <c r="H407" s="66">
        <v>18</v>
      </c>
      <c r="I407" s="67" t="s">
        <v>271</v>
      </c>
      <c r="J407" s="72">
        <v>11.909426</v>
      </c>
      <c r="K407" s="73">
        <v>36.587581999999991</v>
      </c>
      <c r="L407" s="73">
        <f t="shared" si="24"/>
        <v>0.34171821004112007</v>
      </c>
      <c r="M407" s="73">
        <v>2.8613200411200523E-3</v>
      </c>
      <c r="N407" s="73">
        <v>1.2850370000000002E-2</v>
      </c>
      <c r="O407" s="73">
        <v>0.32600652000000002</v>
      </c>
      <c r="P407" s="74">
        <f t="shared" si="25"/>
        <v>7.8204677235026168E-5</v>
      </c>
      <c r="Q407" s="74">
        <f t="shared" si="26"/>
        <v>4.294268487357283E-4</v>
      </c>
      <c r="R407" s="75">
        <f t="shared" si="27"/>
        <v>9.3397319899719018E-3</v>
      </c>
      <c r="S407" s="7"/>
    </row>
    <row r="408" spans="1:19" x14ac:dyDescent="0.25">
      <c r="A408" s="66"/>
      <c r="B408" s="56"/>
      <c r="C408" s="67"/>
      <c r="D408" s="68"/>
      <c r="E408" s="69"/>
      <c r="F408" s="70"/>
      <c r="G408" s="71"/>
      <c r="H408" s="66">
        <v>19</v>
      </c>
      <c r="I408" s="67" t="s">
        <v>272</v>
      </c>
      <c r="J408" s="72">
        <v>1.319283</v>
      </c>
      <c r="K408" s="73">
        <v>5.6629139999999998</v>
      </c>
      <c r="L408" s="73">
        <f t="shared" si="24"/>
        <v>2.7868388199999998</v>
      </c>
      <c r="M408" s="73">
        <v>0</v>
      </c>
      <c r="N408" s="73">
        <v>0</v>
      </c>
      <c r="O408" s="73">
        <v>2.7868388199999998</v>
      </c>
      <c r="P408" s="74">
        <f t="shared" si="25"/>
        <v>0</v>
      </c>
      <c r="Q408" s="74">
        <f t="shared" si="26"/>
        <v>0</v>
      </c>
      <c r="R408" s="75">
        <f t="shared" si="27"/>
        <v>0.49212098576810454</v>
      </c>
      <c r="S408" s="7"/>
    </row>
    <row r="409" spans="1:19" x14ac:dyDescent="0.25">
      <c r="A409" s="66"/>
      <c r="B409" s="56"/>
      <c r="C409" s="67"/>
      <c r="D409" s="68"/>
      <c r="E409" s="69"/>
      <c r="F409" s="70"/>
      <c r="G409" s="71"/>
      <c r="H409" s="66">
        <v>20</v>
      </c>
      <c r="I409" s="67" t="s">
        <v>273</v>
      </c>
      <c r="J409" s="72">
        <v>34.181742999999997</v>
      </c>
      <c r="K409" s="73">
        <v>122.49155200000003</v>
      </c>
      <c r="L409" s="73">
        <f t="shared" si="24"/>
        <v>16.893799982647529</v>
      </c>
      <c r="M409" s="73">
        <v>0.52779388264752924</v>
      </c>
      <c r="N409" s="73">
        <v>1.4696189400000002</v>
      </c>
      <c r="O409" s="73">
        <v>14.896387159999998</v>
      </c>
      <c r="P409" s="74">
        <f t="shared" si="25"/>
        <v>4.3088186412033472E-3</v>
      </c>
      <c r="Q409" s="74">
        <f t="shared" si="26"/>
        <v>1.6306535349046185E-2</v>
      </c>
      <c r="R409" s="75">
        <f t="shared" si="27"/>
        <v>0.13791808256823723</v>
      </c>
      <c r="S409" s="7"/>
    </row>
    <row r="410" spans="1:19" x14ac:dyDescent="0.25">
      <c r="A410" s="66"/>
      <c r="B410" s="56"/>
      <c r="C410" s="67"/>
      <c r="D410" s="68"/>
      <c r="E410" s="69"/>
      <c r="F410" s="70"/>
      <c r="G410" s="71"/>
      <c r="H410" s="66">
        <v>21</v>
      </c>
      <c r="I410" s="67" t="s">
        <v>274</v>
      </c>
      <c r="J410" s="72">
        <v>19.344802000000001</v>
      </c>
      <c r="K410" s="73">
        <v>177.90472399999993</v>
      </c>
      <c r="L410" s="73">
        <f t="shared" si="24"/>
        <v>32.863469039999998</v>
      </c>
      <c r="M410" s="73">
        <v>0</v>
      </c>
      <c r="N410" s="73">
        <v>32.803068439999997</v>
      </c>
      <c r="O410" s="73">
        <v>6.0400599999999999E-2</v>
      </c>
      <c r="P410" s="74">
        <f t="shared" si="25"/>
        <v>0</v>
      </c>
      <c r="Q410" s="74">
        <f t="shared" si="26"/>
        <v>0.1843855952920059</v>
      </c>
      <c r="R410" s="75">
        <f t="shared" si="27"/>
        <v>0.1847251062315805</v>
      </c>
      <c r="S410" s="7"/>
    </row>
    <row r="411" spans="1:19" x14ac:dyDescent="0.25">
      <c r="A411" s="66"/>
      <c r="B411" s="56"/>
      <c r="C411" s="67"/>
      <c r="D411" s="68"/>
      <c r="E411" s="69"/>
      <c r="F411" s="70"/>
      <c r="G411" s="71"/>
      <c r="H411" s="66">
        <v>22</v>
      </c>
      <c r="I411" s="67" t="s">
        <v>275</v>
      </c>
      <c r="J411" s="72">
        <v>4.441489999999999</v>
      </c>
      <c r="K411" s="73">
        <v>15.607130999999999</v>
      </c>
      <c r="L411" s="73">
        <f t="shared" si="24"/>
        <v>4.9795192603934435</v>
      </c>
      <c r="M411" s="73">
        <v>4.1482000393443741E-2</v>
      </c>
      <c r="N411" s="73">
        <v>1.1240367999999998</v>
      </c>
      <c r="O411" s="73">
        <v>3.8140004599999995</v>
      </c>
      <c r="P411" s="74">
        <f t="shared" si="25"/>
        <v>2.6578876279979803E-3</v>
      </c>
      <c r="Q411" s="74">
        <f t="shared" si="26"/>
        <v>7.4678606874860193E-2</v>
      </c>
      <c r="R411" s="75">
        <f t="shared" si="27"/>
        <v>0.31905410804800982</v>
      </c>
      <c r="S411" s="7"/>
    </row>
    <row r="412" spans="1:19" x14ac:dyDescent="0.25">
      <c r="A412" s="66"/>
      <c r="B412" s="56"/>
      <c r="C412" s="67"/>
      <c r="D412" s="68"/>
      <c r="E412" s="69"/>
      <c r="F412" s="70"/>
      <c r="G412" s="71"/>
      <c r="H412" s="66">
        <v>23</v>
      </c>
      <c r="I412" s="67" t="s">
        <v>276</v>
      </c>
      <c r="J412" s="72">
        <v>0.54731799999999997</v>
      </c>
      <c r="K412" s="73">
        <v>13.801551000000002</v>
      </c>
      <c r="L412" s="73">
        <f t="shared" si="24"/>
        <v>0.76136988000000005</v>
      </c>
      <c r="M412" s="73">
        <v>0</v>
      </c>
      <c r="N412" s="73">
        <v>1.164741E-2</v>
      </c>
      <c r="O412" s="73">
        <v>0.74972247000000003</v>
      </c>
      <c r="P412" s="74">
        <f t="shared" si="25"/>
        <v>0</v>
      </c>
      <c r="Q412" s="74">
        <f t="shared" si="26"/>
        <v>8.4392036808037007E-4</v>
      </c>
      <c r="R412" s="75">
        <f t="shared" si="27"/>
        <v>5.5165530308876151E-2</v>
      </c>
      <c r="S412" s="7"/>
    </row>
    <row r="413" spans="1:19" x14ac:dyDescent="0.25">
      <c r="A413" s="66"/>
      <c r="B413" s="56"/>
      <c r="C413" s="67"/>
      <c r="D413" s="68"/>
      <c r="E413" s="69"/>
      <c r="F413" s="70"/>
      <c r="G413" s="71"/>
      <c r="H413" s="66">
        <v>24</v>
      </c>
      <c r="I413" s="67" t="s">
        <v>277</v>
      </c>
      <c r="J413" s="72">
        <v>6.5143880000000003</v>
      </c>
      <c r="K413" s="73">
        <v>38.343019999999996</v>
      </c>
      <c r="L413" s="73">
        <f t="shared" si="24"/>
        <v>6.5722074613932655</v>
      </c>
      <c r="M413" s="73">
        <v>0.42617368139326572</v>
      </c>
      <c r="N413" s="73">
        <v>0.53752740999999993</v>
      </c>
      <c r="O413" s="73">
        <v>5.6085063699999997</v>
      </c>
      <c r="P413" s="74">
        <f t="shared" si="25"/>
        <v>1.1114765644262392E-2</v>
      </c>
      <c r="Q413" s="74">
        <f t="shared" si="26"/>
        <v>2.5133677300151782E-2</v>
      </c>
      <c r="R413" s="75">
        <f t="shared" si="27"/>
        <v>0.17140557685318647</v>
      </c>
      <c r="S413" s="7"/>
    </row>
    <row r="414" spans="1:19" x14ac:dyDescent="0.25">
      <c r="A414" s="66"/>
      <c r="B414" s="56"/>
      <c r="C414" s="67"/>
      <c r="D414" s="68"/>
      <c r="E414" s="69"/>
      <c r="F414" s="70"/>
      <c r="G414" s="71"/>
      <c r="H414" s="66">
        <v>25</v>
      </c>
      <c r="I414" s="67" t="s">
        <v>278</v>
      </c>
      <c r="J414" s="72">
        <v>5.4395060000000006</v>
      </c>
      <c r="K414" s="73">
        <v>10.836365000000001</v>
      </c>
      <c r="L414" s="73">
        <f t="shared" si="24"/>
        <v>0.53774506991216853</v>
      </c>
      <c r="M414" s="73">
        <v>4.9564999121685105E-3</v>
      </c>
      <c r="N414" s="73">
        <v>0.20641552999999999</v>
      </c>
      <c r="O414" s="73">
        <v>0.32637304</v>
      </c>
      <c r="P414" s="74">
        <f t="shared" si="25"/>
        <v>4.5739506856482871E-4</v>
      </c>
      <c r="Q414" s="74">
        <f t="shared" si="26"/>
        <v>1.9505805674888996E-2</v>
      </c>
      <c r="R414" s="75">
        <f t="shared" si="27"/>
        <v>4.9624119334497174E-2</v>
      </c>
      <c r="S414" s="7"/>
    </row>
    <row r="415" spans="1:19" ht="25.5" x14ac:dyDescent="0.25">
      <c r="A415" s="44"/>
      <c r="B415" s="45"/>
      <c r="C415" s="46"/>
      <c r="D415" s="47"/>
      <c r="E415" s="48"/>
      <c r="F415" s="49">
        <v>83</v>
      </c>
      <c r="G415" s="50" t="s">
        <v>198</v>
      </c>
      <c r="H415" s="90"/>
      <c r="I415" s="46"/>
      <c r="J415" s="51">
        <v>747.21298500000023</v>
      </c>
      <c r="K415" s="52">
        <v>1227.311997</v>
      </c>
      <c r="L415" s="53">
        <f t="shared" si="24"/>
        <v>106.40285138763214</v>
      </c>
      <c r="M415" s="53">
        <v>4.1954129876321531</v>
      </c>
      <c r="N415" s="53">
        <v>19.003021260000001</v>
      </c>
      <c r="O415" s="53">
        <v>83.20441713999999</v>
      </c>
      <c r="P415" s="54">
        <f t="shared" si="25"/>
        <v>3.418375276936328E-3</v>
      </c>
      <c r="Q415" s="54">
        <f t="shared" si="26"/>
        <v>1.8901823093343519E-2</v>
      </c>
      <c r="R415" s="55">
        <f t="shared" si="27"/>
        <v>8.6695845594045917E-2</v>
      </c>
      <c r="S415" s="7"/>
    </row>
    <row r="416" spans="1:19" x14ac:dyDescent="0.25">
      <c r="A416" s="66"/>
      <c r="B416" s="56"/>
      <c r="C416" s="67"/>
      <c r="D416" s="68"/>
      <c r="E416" s="69"/>
      <c r="F416" s="70"/>
      <c r="G416" s="71"/>
      <c r="H416" s="66">
        <v>1</v>
      </c>
      <c r="I416" s="67" t="s">
        <v>256</v>
      </c>
      <c r="J416" s="72">
        <v>14.461982999999996</v>
      </c>
      <c r="K416" s="73">
        <v>36.415528000000002</v>
      </c>
      <c r="L416" s="73">
        <f t="shared" si="24"/>
        <v>4.7188960301564622</v>
      </c>
      <c r="M416" s="73">
        <v>1.8000000156462193E-2</v>
      </c>
      <c r="N416" s="73">
        <v>0.11101865</v>
      </c>
      <c r="O416" s="73">
        <v>4.5898773799999999</v>
      </c>
      <c r="P416" s="74">
        <f t="shared" si="25"/>
        <v>4.9429463597128653E-4</v>
      </c>
      <c r="Q416" s="74">
        <f t="shared" si="26"/>
        <v>3.5429570087920238E-3</v>
      </c>
      <c r="R416" s="75">
        <f t="shared" si="27"/>
        <v>0.12958472084096823</v>
      </c>
      <c r="S416" s="7"/>
    </row>
    <row r="417" spans="1:19" x14ac:dyDescent="0.25">
      <c r="A417" s="66"/>
      <c r="B417" s="56"/>
      <c r="C417" s="67"/>
      <c r="D417" s="68"/>
      <c r="E417" s="69"/>
      <c r="F417" s="70"/>
      <c r="G417" s="71"/>
      <c r="H417" s="66">
        <v>2</v>
      </c>
      <c r="I417" s="67" t="s">
        <v>257</v>
      </c>
      <c r="J417" s="72">
        <v>48.630868999999947</v>
      </c>
      <c r="K417" s="73">
        <v>92.840381999999977</v>
      </c>
      <c r="L417" s="73">
        <f t="shared" si="24"/>
        <v>6.5341956999225141</v>
      </c>
      <c r="M417" s="73">
        <v>1.4299999922513962E-2</v>
      </c>
      <c r="N417" s="73">
        <v>0.68324199000000008</v>
      </c>
      <c r="O417" s="73">
        <v>5.8366537100000002</v>
      </c>
      <c r="P417" s="74">
        <f t="shared" si="25"/>
        <v>1.5402780142065729E-4</v>
      </c>
      <c r="Q417" s="74">
        <f t="shared" si="26"/>
        <v>7.5133468313660556E-3</v>
      </c>
      <c r="R417" s="75">
        <f t="shared" si="27"/>
        <v>7.0380965256288106E-2</v>
      </c>
      <c r="S417" s="7"/>
    </row>
    <row r="418" spans="1:19" x14ac:dyDescent="0.25">
      <c r="A418" s="66"/>
      <c r="B418" s="56"/>
      <c r="C418" s="67"/>
      <c r="D418" s="68"/>
      <c r="E418" s="69"/>
      <c r="F418" s="70"/>
      <c r="G418" s="71"/>
      <c r="H418" s="66">
        <v>3</v>
      </c>
      <c r="I418" s="67" t="s">
        <v>258</v>
      </c>
      <c r="J418" s="72">
        <v>8.8483709999999967</v>
      </c>
      <c r="K418" s="73">
        <v>51.718311000000007</v>
      </c>
      <c r="L418" s="73">
        <f t="shared" si="24"/>
        <v>4.4677200510218809</v>
      </c>
      <c r="M418" s="73">
        <v>0.9633374810218811</v>
      </c>
      <c r="N418" s="73">
        <v>0.69308533999999988</v>
      </c>
      <c r="O418" s="73">
        <v>2.8112972300000001</v>
      </c>
      <c r="P418" s="74">
        <f t="shared" si="25"/>
        <v>1.8626622996676768E-2</v>
      </c>
      <c r="Q418" s="74">
        <f t="shared" si="26"/>
        <v>3.202778259757711E-2</v>
      </c>
      <c r="R418" s="75">
        <f t="shared" si="27"/>
        <v>8.6385652675739555E-2</v>
      </c>
      <c r="S418" s="7"/>
    </row>
    <row r="419" spans="1:19" x14ac:dyDescent="0.25">
      <c r="A419" s="66"/>
      <c r="B419" s="56"/>
      <c r="C419" s="67"/>
      <c r="D419" s="68"/>
      <c r="E419" s="69"/>
      <c r="F419" s="70"/>
      <c r="G419" s="71"/>
      <c r="H419" s="66">
        <v>4</v>
      </c>
      <c r="I419" s="67" t="s">
        <v>259</v>
      </c>
      <c r="J419" s="72">
        <v>19.433563999999986</v>
      </c>
      <c r="K419" s="73">
        <v>39.766966999999994</v>
      </c>
      <c r="L419" s="73">
        <f t="shared" si="24"/>
        <v>3.6923476300000004</v>
      </c>
      <c r="M419" s="73">
        <v>0</v>
      </c>
      <c r="N419" s="73">
        <v>0.14537589000000001</v>
      </c>
      <c r="O419" s="73">
        <v>3.5469717400000005</v>
      </c>
      <c r="P419" s="74">
        <f t="shared" si="25"/>
        <v>0</v>
      </c>
      <c r="Q419" s="74">
        <f t="shared" si="26"/>
        <v>3.6556946875028217E-3</v>
      </c>
      <c r="R419" s="75">
        <f t="shared" si="27"/>
        <v>9.2849616366267027E-2</v>
      </c>
      <c r="S419" s="7"/>
    </row>
    <row r="420" spans="1:19" x14ac:dyDescent="0.25">
      <c r="A420" s="66"/>
      <c r="B420" s="56"/>
      <c r="C420" s="67"/>
      <c r="D420" s="68"/>
      <c r="E420" s="69"/>
      <c r="F420" s="70"/>
      <c r="G420" s="71"/>
      <c r="H420" s="66">
        <v>5</v>
      </c>
      <c r="I420" s="67" t="s">
        <v>260</v>
      </c>
      <c r="J420" s="72">
        <v>20.968201999999991</v>
      </c>
      <c r="K420" s="73">
        <v>54.103888999999981</v>
      </c>
      <c r="L420" s="73">
        <f t="shared" si="24"/>
        <v>5.8155131071056321</v>
      </c>
      <c r="M420" s="73">
        <v>0.50730701710563153</v>
      </c>
      <c r="N420" s="73">
        <v>2.1171881000000004</v>
      </c>
      <c r="O420" s="73">
        <v>3.1910179899999997</v>
      </c>
      <c r="P420" s="74">
        <f t="shared" si="25"/>
        <v>9.3765351526880394E-3</v>
      </c>
      <c r="Q420" s="74">
        <f t="shared" si="26"/>
        <v>4.8508437482296933E-2</v>
      </c>
      <c r="R420" s="75">
        <f t="shared" si="27"/>
        <v>0.10748789439342585</v>
      </c>
      <c r="S420" s="7"/>
    </row>
    <row r="421" spans="1:19" x14ac:dyDescent="0.25">
      <c r="A421" s="66"/>
      <c r="B421" s="56"/>
      <c r="C421" s="67"/>
      <c r="D421" s="68"/>
      <c r="E421" s="69"/>
      <c r="F421" s="70"/>
      <c r="G421" s="71"/>
      <c r="H421" s="66">
        <v>6</v>
      </c>
      <c r="I421" s="67" t="s">
        <v>261</v>
      </c>
      <c r="J421" s="72">
        <v>49.670087000000017</v>
      </c>
      <c r="K421" s="73">
        <v>105.30247799999999</v>
      </c>
      <c r="L421" s="73">
        <f t="shared" si="24"/>
        <v>8.9379785970288577</v>
      </c>
      <c r="M421" s="73">
        <v>0.77297238702885807</v>
      </c>
      <c r="N421" s="73">
        <v>2.5328923799999998</v>
      </c>
      <c r="O421" s="73">
        <v>5.6321138299999998</v>
      </c>
      <c r="P421" s="74">
        <f t="shared" si="25"/>
        <v>7.3404957006696281E-3</v>
      </c>
      <c r="Q421" s="74">
        <f t="shared" si="26"/>
        <v>3.1393988344973783E-2</v>
      </c>
      <c r="R421" s="75">
        <f t="shared" si="27"/>
        <v>8.4879090851298467E-2</v>
      </c>
      <c r="S421" s="7"/>
    </row>
    <row r="422" spans="1:19" x14ac:dyDescent="0.25">
      <c r="A422" s="66"/>
      <c r="B422" s="56"/>
      <c r="C422" s="67"/>
      <c r="D422" s="68"/>
      <c r="E422" s="69"/>
      <c r="F422" s="70"/>
      <c r="G422" s="71"/>
      <c r="H422" s="66">
        <v>8</v>
      </c>
      <c r="I422" s="67" t="s">
        <v>262</v>
      </c>
      <c r="J422" s="72">
        <v>247.01211400000028</v>
      </c>
      <c r="K422" s="73">
        <v>258.04145100000028</v>
      </c>
      <c r="L422" s="73">
        <f t="shared" si="24"/>
        <v>9.1586828899999979</v>
      </c>
      <c r="M422" s="73">
        <v>0</v>
      </c>
      <c r="N422" s="73">
        <v>0.90528785000000001</v>
      </c>
      <c r="O422" s="73">
        <v>8.2533950399999974</v>
      </c>
      <c r="P422" s="74">
        <f t="shared" si="25"/>
        <v>0</v>
      </c>
      <c r="Q422" s="74">
        <f t="shared" si="26"/>
        <v>3.508303981750587E-3</v>
      </c>
      <c r="R422" s="75">
        <f t="shared" si="27"/>
        <v>3.5493068476041036E-2</v>
      </c>
      <c r="S422" s="7"/>
    </row>
    <row r="423" spans="1:19" x14ac:dyDescent="0.25">
      <c r="A423" s="66"/>
      <c r="B423" s="56"/>
      <c r="C423" s="67"/>
      <c r="D423" s="68"/>
      <c r="E423" s="69"/>
      <c r="F423" s="70"/>
      <c r="G423" s="71"/>
      <c r="H423" s="66">
        <v>9</v>
      </c>
      <c r="I423" s="67" t="s">
        <v>263</v>
      </c>
      <c r="J423" s="72">
        <v>31.375681999999998</v>
      </c>
      <c r="K423" s="73">
        <v>65.578138000000038</v>
      </c>
      <c r="L423" s="73">
        <f t="shared" si="24"/>
        <v>5.2539565997293947</v>
      </c>
      <c r="M423" s="73">
        <v>1.2439999729394913E-2</v>
      </c>
      <c r="N423" s="73">
        <v>5.5507599999999997E-2</v>
      </c>
      <c r="O423" s="73">
        <v>5.1860089999999994</v>
      </c>
      <c r="P423" s="74">
        <f t="shared" si="25"/>
        <v>1.896973611753799E-4</v>
      </c>
      <c r="Q423" s="74">
        <f t="shared" si="26"/>
        <v>1.0361318848271486E-3</v>
      </c>
      <c r="R423" s="75">
        <f t="shared" si="27"/>
        <v>8.0117501959713941E-2</v>
      </c>
      <c r="S423" s="7"/>
    </row>
    <row r="424" spans="1:19" x14ac:dyDescent="0.25">
      <c r="A424" s="66"/>
      <c r="B424" s="56"/>
      <c r="C424" s="67"/>
      <c r="D424" s="68"/>
      <c r="E424" s="69"/>
      <c r="F424" s="70"/>
      <c r="G424" s="71"/>
      <c r="H424" s="66">
        <v>10</v>
      </c>
      <c r="I424" s="67" t="s">
        <v>264</v>
      </c>
      <c r="J424" s="72">
        <v>23.012846000000007</v>
      </c>
      <c r="K424" s="73">
        <v>45.165794000000005</v>
      </c>
      <c r="L424" s="73">
        <f t="shared" si="24"/>
        <v>4.050734740585713</v>
      </c>
      <c r="M424" s="73">
        <v>0.33734912058571354</v>
      </c>
      <c r="N424" s="73">
        <v>5.5468089999999998E-2</v>
      </c>
      <c r="O424" s="73">
        <v>3.6579175299999998</v>
      </c>
      <c r="P424" s="74">
        <f t="shared" si="25"/>
        <v>7.4691285308902903E-3</v>
      </c>
      <c r="Q424" s="74">
        <f t="shared" si="26"/>
        <v>8.6972280523998635E-3</v>
      </c>
      <c r="R424" s="75">
        <f t="shared" si="27"/>
        <v>8.9685896822398664E-2</v>
      </c>
      <c r="S424" s="7"/>
    </row>
    <row r="425" spans="1:19" x14ac:dyDescent="0.25">
      <c r="A425" s="66"/>
      <c r="B425" s="56"/>
      <c r="C425" s="67"/>
      <c r="D425" s="68"/>
      <c r="E425" s="69"/>
      <c r="F425" s="70"/>
      <c r="G425" s="71"/>
      <c r="H425" s="66">
        <v>11</v>
      </c>
      <c r="I425" s="67" t="s">
        <v>265</v>
      </c>
      <c r="J425" s="72">
        <v>26.471699000000005</v>
      </c>
      <c r="K425" s="73">
        <v>29.621272000000005</v>
      </c>
      <c r="L425" s="73">
        <f t="shared" si="24"/>
        <v>1.4754158560299813</v>
      </c>
      <c r="M425" s="73">
        <v>0.11745195602998137</v>
      </c>
      <c r="N425" s="73">
        <v>0.54870370000000002</v>
      </c>
      <c r="O425" s="73">
        <v>0.80926019999999987</v>
      </c>
      <c r="P425" s="74">
        <f t="shared" si="25"/>
        <v>3.9651219579625533E-3</v>
      </c>
      <c r="Q425" s="74">
        <f t="shared" si="26"/>
        <v>2.2489096890571793E-2</v>
      </c>
      <c r="R425" s="75">
        <f t="shared" si="27"/>
        <v>4.9809334860095845E-2</v>
      </c>
      <c r="S425" s="7"/>
    </row>
    <row r="426" spans="1:19" x14ac:dyDescent="0.25">
      <c r="A426" s="66"/>
      <c r="B426" s="56"/>
      <c r="C426" s="67"/>
      <c r="D426" s="68"/>
      <c r="E426" s="69"/>
      <c r="F426" s="70"/>
      <c r="G426" s="71"/>
      <c r="H426" s="66">
        <v>12</v>
      </c>
      <c r="I426" s="67" t="s">
        <v>266</v>
      </c>
      <c r="J426" s="72">
        <v>17.281412999999997</v>
      </c>
      <c r="K426" s="73">
        <v>47.818563999999974</v>
      </c>
      <c r="L426" s="73">
        <f t="shared" si="24"/>
        <v>3.4812292695785207</v>
      </c>
      <c r="M426" s="73">
        <v>1.2939999578520656E-2</v>
      </c>
      <c r="N426" s="73">
        <v>0.1239807</v>
      </c>
      <c r="O426" s="73">
        <v>3.3443085699999999</v>
      </c>
      <c r="P426" s="74">
        <f t="shared" si="25"/>
        <v>2.7060619341309918E-4</v>
      </c>
      <c r="Q426" s="74">
        <f t="shared" si="26"/>
        <v>2.863337752646038E-3</v>
      </c>
      <c r="R426" s="75">
        <f t="shared" si="27"/>
        <v>7.2800790705018298E-2</v>
      </c>
      <c r="S426" s="7"/>
    </row>
    <row r="427" spans="1:19" x14ac:dyDescent="0.25">
      <c r="A427" s="66"/>
      <c r="B427" s="56"/>
      <c r="C427" s="67"/>
      <c r="D427" s="68"/>
      <c r="E427" s="69"/>
      <c r="F427" s="70"/>
      <c r="G427" s="71"/>
      <c r="H427" s="66">
        <v>13</v>
      </c>
      <c r="I427" s="67" t="s">
        <v>267</v>
      </c>
      <c r="J427" s="72">
        <v>45.789574999999992</v>
      </c>
      <c r="K427" s="73">
        <v>87.248224000000008</v>
      </c>
      <c r="L427" s="73">
        <f t="shared" si="24"/>
        <v>14.72216677005957</v>
      </c>
      <c r="M427" s="73">
        <v>1.2835000059567392E-2</v>
      </c>
      <c r="N427" s="73">
        <v>2.1658682499999999</v>
      </c>
      <c r="O427" s="73">
        <v>12.543463520000001</v>
      </c>
      <c r="P427" s="74">
        <f t="shared" si="25"/>
        <v>1.4710901232290287E-4</v>
      </c>
      <c r="Q427" s="74">
        <f t="shared" si="26"/>
        <v>2.4971319187649794E-2</v>
      </c>
      <c r="R427" s="75">
        <f t="shared" si="27"/>
        <v>0.16873887049047059</v>
      </c>
      <c r="S427" s="7"/>
    </row>
    <row r="428" spans="1:19" x14ac:dyDescent="0.25">
      <c r="A428" s="66"/>
      <c r="B428" s="56"/>
      <c r="C428" s="67"/>
      <c r="D428" s="68"/>
      <c r="E428" s="69"/>
      <c r="F428" s="70"/>
      <c r="G428" s="71"/>
      <c r="H428" s="66">
        <v>14</v>
      </c>
      <c r="I428" s="67" t="s">
        <v>268</v>
      </c>
      <c r="J428" s="72">
        <v>6.0839299999999996</v>
      </c>
      <c r="K428" s="73">
        <v>24.697624999999999</v>
      </c>
      <c r="L428" s="73">
        <f t="shared" si="24"/>
        <v>3.198831880772472</v>
      </c>
      <c r="M428" s="73">
        <v>4.1497760772472247E-2</v>
      </c>
      <c r="N428" s="73">
        <v>1.8857221200000001</v>
      </c>
      <c r="O428" s="73">
        <v>1.271612</v>
      </c>
      <c r="P428" s="74">
        <f t="shared" si="25"/>
        <v>1.6802328471855999E-3</v>
      </c>
      <c r="Q428" s="74">
        <f t="shared" si="26"/>
        <v>7.8032599522118926E-2</v>
      </c>
      <c r="R428" s="75">
        <f t="shared" si="27"/>
        <v>0.12951981742262555</v>
      </c>
      <c r="S428" s="7"/>
    </row>
    <row r="429" spans="1:19" x14ac:dyDescent="0.25">
      <c r="A429" s="66"/>
      <c r="B429" s="56"/>
      <c r="C429" s="67"/>
      <c r="D429" s="68"/>
      <c r="E429" s="69"/>
      <c r="F429" s="70"/>
      <c r="G429" s="71"/>
      <c r="H429" s="66">
        <v>15</v>
      </c>
      <c r="I429" s="67" t="s">
        <v>255</v>
      </c>
      <c r="J429" s="72">
        <v>16.539378000000003</v>
      </c>
      <c r="K429" s="73">
        <v>21.710011999999999</v>
      </c>
      <c r="L429" s="73">
        <f t="shared" si="24"/>
        <v>3.3417409496289556</v>
      </c>
      <c r="M429" s="73">
        <v>0.38661459962895606</v>
      </c>
      <c r="N429" s="73">
        <v>9.6073770000000017E-2</v>
      </c>
      <c r="O429" s="73">
        <v>2.8590525799999997</v>
      </c>
      <c r="P429" s="74">
        <f t="shared" si="25"/>
        <v>1.7808124639864597E-2</v>
      </c>
      <c r="Q429" s="74">
        <f t="shared" si="26"/>
        <v>2.2233445547103155E-2</v>
      </c>
      <c r="R429" s="75">
        <f t="shared" si="27"/>
        <v>0.15392625990390774</v>
      </c>
      <c r="S429" s="7"/>
    </row>
    <row r="430" spans="1:19" x14ac:dyDescent="0.25">
      <c r="A430" s="66"/>
      <c r="B430" s="56"/>
      <c r="C430" s="67"/>
      <c r="D430" s="68"/>
      <c r="E430" s="69"/>
      <c r="F430" s="70"/>
      <c r="G430" s="71"/>
      <c r="H430" s="66">
        <v>16</v>
      </c>
      <c r="I430" s="67" t="s">
        <v>269</v>
      </c>
      <c r="J430" s="72">
        <v>15.028217000000003</v>
      </c>
      <c r="K430" s="73">
        <v>19.426857999999996</v>
      </c>
      <c r="L430" s="73">
        <f t="shared" si="24"/>
        <v>1.8873684534975059</v>
      </c>
      <c r="M430" s="73">
        <v>0.21174999349750578</v>
      </c>
      <c r="N430" s="73">
        <v>0.67419051000000008</v>
      </c>
      <c r="O430" s="73">
        <v>1.0014279500000001</v>
      </c>
      <c r="P430" s="74">
        <f t="shared" si="25"/>
        <v>1.0899857995436309E-2</v>
      </c>
      <c r="Q430" s="74">
        <f t="shared" si="26"/>
        <v>4.5603900718145261E-2</v>
      </c>
      <c r="R430" s="75">
        <f t="shared" si="27"/>
        <v>9.7152532514393541E-2</v>
      </c>
      <c r="S430" s="7"/>
    </row>
    <row r="431" spans="1:19" x14ac:dyDescent="0.25">
      <c r="A431" s="66"/>
      <c r="B431" s="56"/>
      <c r="C431" s="67"/>
      <c r="D431" s="68"/>
      <c r="E431" s="69"/>
      <c r="F431" s="70"/>
      <c r="G431" s="71"/>
      <c r="H431" s="66">
        <v>17</v>
      </c>
      <c r="I431" s="67" t="s">
        <v>270</v>
      </c>
      <c r="J431" s="72">
        <v>1.5265120000000001</v>
      </c>
      <c r="K431" s="73">
        <v>2.6047119999999997</v>
      </c>
      <c r="L431" s="73">
        <f t="shared" si="24"/>
        <v>7.7665100000000001E-2</v>
      </c>
      <c r="M431" s="73">
        <v>0</v>
      </c>
      <c r="N431" s="73">
        <v>1.8345E-2</v>
      </c>
      <c r="O431" s="73">
        <v>5.9320100000000001E-2</v>
      </c>
      <c r="P431" s="74">
        <f t="shared" si="25"/>
        <v>0</v>
      </c>
      <c r="Q431" s="74">
        <f t="shared" si="26"/>
        <v>7.0430051383799834E-3</v>
      </c>
      <c r="R431" s="75">
        <f t="shared" si="27"/>
        <v>2.9817154449321079E-2</v>
      </c>
      <c r="S431" s="7"/>
    </row>
    <row r="432" spans="1:19" x14ac:dyDescent="0.25">
      <c r="A432" s="66"/>
      <c r="B432" s="56"/>
      <c r="C432" s="67"/>
      <c r="D432" s="68"/>
      <c r="E432" s="69"/>
      <c r="F432" s="70"/>
      <c r="G432" s="71"/>
      <c r="H432" s="66">
        <v>18</v>
      </c>
      <c r="I432" s="67" t="s">
        <v>271</v>
      </c>
      <c r="J432" s="72">
        <v>16.331448999999999</v>
      </c>
      <c r="K432" s="73">
        <v>13.19675</v>
      </c>
      <c r="L432" s="73">
        <f t="shared" si="24"/>
        <v>0.78563333016371772</v>
      </c>
      <c r="M432" s="73">
        <v>0.21278523016371764</v>
      </c>
      <c r="N432" s="73">
        <v>0.21884870000000001</v>
      </c>
      <c r="O432" s="73">
        <v>0.35399940000000002</v>
      </c>
      <c r="P432" s="74">
        <f t="shared" si="25"/>
        <v>1.6124063134007816E-2</v>
      </c>
      <c r="Q432" s="74">
        <f t="shared" si="26"/>
        <v>3.2707593169812088E-2</v>
      </c>
      <c r="R432" s="75">
        <f t="shared" si="27"/>
        <v>5.953233410981626E-2</v>
      </c>
      <c r="S432" s="7"/>
    </row>
    <row r="433" spans="1:19" x14ac:dyDescent="0.25">
      <c r="A433" s="66"/>
      <c r="B433" s="56"/>
      <c r="C433" s="67"/>
      <c r="D433" s="68"/>
      <c r="E433" s="69"/>
      <c r="F433" s="70"/>
      <c r="G433" s="71"/>
      <c r="H433" s="66">
        <v>19</v>
      </c>
      <c r="I433" s="67" t="s">
        <v>272</v>
      </c>
      <c r="J433" s="72">
        <v>8.9378240000000009</v>
      </c>
      <c r="K433" s="73">
        <v>10.835645999999999</v>
      </c>
      <c r="L433" s="73">
        <f t="shared" si="24"/>
        <v>7.075381E-2</v>
      </c>
      <c r="M433" s="73">
        <v>0</v>
      </c>
      <c r="N433" s="73">
        <v>0</v>
      </c>
      <c r="O433" s="73">
        <v>7.075381E-2</v>
      </c>
      <c r="P433" s="74">
        <f t="shared" si="25"/>
        <v>0</v>
      </c>
      <c r="Q433" s="74">
        <f t="shared" si="26"/>
        <v>0</v>
      </c>
      <c r="R433" s="75">
        <f t="shared" si="27"/>
        <v>6.5297269770533302E-3</v>
      </c>
      <c r="S433" s="7"/>
    </row>
    <row r="434" spans="1:19" x14ac:dyDescent="0.25">
      <c r="A434" s="66"/>
      <c r="B434" s="56"/>
      <c r="C434" s="67"/>
      <c r="D434" s="68"/>
      <c r="E434" s="69"/>
      <c r="F434" s="70"/>
      <c r="G434" s="71"/>
      <c r="H434" s="66">
        <v>20</v>
      </c>
      <c r="I434" s="67" t="s">
        <v>273</v>
      </c>
      <c r="J434" s="72">
        <v>55.078263999999997</v>
      </c>
      <c r="K434" s="73">
        <v>86.964478000000042</v>
      </c>
      <c r="L434" s="73">
        <f t="shared" si="24"/>
        <v>14.053635042113578</v>
      </c>
      <c r="M434" s="73">
        <v>0.51595895211357856</v>
      </c>
      <c r="N434" s="73">
        <v>1.8913415700000002</v>
      </c>
      <c r="O434" s="73">
        <v>11.64633452</v>
      </c>
      <c r="P434" s="74">
        <f t="shared" si="25"/>
        <v>5.9329850989685504E-3</v>
      </c>
      <c r="Q434" s="74">
        <f t="shared" si="26"/>
        <v>2.7681423237124216E-2</v>
      </c>
      <c r="R434" s="75">
        <f t="shared" si="27"/>
        <v>0.16160201688456718</v>
      </c>
      <c r="S434" s="7"/>
    </row>
    <row r="435" spans="1:19" x14ac:dyDescent="0.25">
      <c r="A435" s="66"/>
      <c r="B435" s="56"/>
      <c r="C435" s="67"/>
      <c r="D435" s="68"/>
      <c r="E435" s="69"/>
      <c r="F435" s="70"/>
      <c r="G435" s="71"/>
      <c r="H435" s="66">
        <v>21</v>
      </c>
      <c r="I435" s="67" t="s">
        <v>274</v>
      </c>
      <c r="J435" s="72">
        <v>36.428276000000004</v>
      </c>
      <c r="K435" s="73">
        <v>71.531503000000001</v>
      </c>
      <c r="L435" s="73">
        <f t="shared" si="24"/>
        <v>3.1103942101780691</v>
      </c>
      <c r="M435" s="73">
        <v>6.2000001780688763E-3</v>
      </c>
      <c r="N435" s="73">
        <v>0.62646387000000003</v>
      </c>
      <c r="O435" s="73">
        <v>2.4777303400000004</v>
      </c>
      <c r="P435" s="74">
        <f t="shared" si="25"/>
        <v>8.6675100033461853E-5</v>
      </c>
      <c r="Q435" s="74">
        <f t="shared" si="26"/>
        <v>8.8445488161778014E-3</v>
      </c>
      <c r="R435" s="75">
        <f t="shared" si="27"/>
        <v>4.3482858317377575E-2</v>
      </c>
      <c r="S435" s="7"/>
    </row>
    <row r="436" spans="1:19" x14ac:dyDescent="0.25">
      <c r="A436" s="66"/>
      <c r="B436" s="56"/>
      <c r="C436" s="67"/>
      <c r="D436" s="68"/>
      <c r="E436" s="69"/>
      <c r="F436" s="70"/>
      <c r="G436" s="71"/>
      <c r="H436" s="66">
        <v>22</v>
      </c>
      <c r="I436" s="67" t="s">
        <v>275</v>
      </c>
      <c r="J436" s="72">
        <v>8.3362359999999978</v>
      </c>
      <c r="K436" s="73">
        <v>22.860068000000009</v>
      </c>
      <c r="L436" s="73">
        <f t="shared" si="24"/>
        <v>1.4590563006863129</v>
      </c>
      <c r="M436" s="73">
        <v>2.3470300686312839E-2</v>
      </c>
      <c r="N436" s="73">
        <v>0.27089373</v>
      </c>
      <c r="O436" s="73">
        <v>1.16469227</v>
      </c>
      <c r="P436" s="74">
        <f t="shared" si="25"/>
        <v>1.0266942638277729E-3</v>
      </c>
      <c r="Q436" s="74">
        <f t="shared" si="26"/>
        <v>1.2876778436805731E-2</v>
      </c>
      <c r="R436" s="75">
        <f t="shared" si="27"/>
        <v>6.3825545080894441E-2</v>
      </c>
      <c r="S436" s="7"/>
    </row>
    <row r="437" spans="1:19" x14ac:dyDescent="0.25">
      <c r="A437" s="66"/>
      <c r="B437" s="56"/>
      <c r="C437" s="67"/>
      <c r="D437" s="68"/>
      <c r="E437" s="69"/>
      <c r="F437" s="70"/>
      <c r="G437" s="71"/>
      <c r="H437" s="66">
        <v>23</v>
      </c>
      <c r="I437" s="67" t="s">
        <v>276</v>
      </c>
      <c r="J437" s="72">
        <v>9.4495180000000012</v>
      </c>
      <c r="K437" s="73">
        <v>9.0689340000000005</v>
      </c>
      <c r="L437" s="73">
        <f t="shared" si="24"/>
        <v>0.85810408999999999</v>
      </c>
      <c r="M437" s="73">
        <v>0</v>
      </c>
      <c r="N437" s="73">
        <v>0.17913008</v>
      </c>
      <c r="O437" s="73">
        <v>0.67897401000000002</v>
      </c>
      <c r="P437" s="74">
        <f t="shared" si="25"/>
        <v>0</v>
      </c>
      <c r="Q437" s="74">
        <f t="shared" si="26"/>
        <v>1.9752054651627191E-2</v>
      </c>
      <c r="R437" s="75">
        <f t="shared" si="27"/>
        <v>9.4620171455652879E-2</v>
      </c>
      <c r="S437" s="7"/>
    </row>
    <row r="438" spans="1:19" x14ac:dyDescent="0.25">
      <c r="A438" s="66"/>
      <c r="B438" s="56"/>
      <c r="C438" s="67"/>
      <c r="D438" s="68"/>
      <c r="E438" s="69"/>
      <c r="F438" s="70"/>
      <c r="G438" s="71"/>
      <c r="H438" s="66">
        <v>24</v>
      </c>
      <c r="I438" s="67" t="s">
        <v>277</v>
      </c>
      <c r="J438" s="72">
        <v>5.3700930000000007</v>
      </c>
      <c r="K438" s="73">
        <v>13.493333</v>
      </c>
      <c r="L438" s="73">
        <f t="shared" si="24"/>
        <v>4.2583196893730157</v>
      </c>
      <c r="M438" s="73">
        <v>2.8203189373016357E-2</v>
      </c>
      <c r="N438" s="73">
        <v>2.3969447800000001</v>
      </c>
      <c r="O438" s="73">
        <v>1.8331717199999997</v>
      </c>
      <c r="P438" s="74">
        <f t="shared" si="25"/>
        <v>2.0901573668282224E-3</v>
      </c>
      <c r="Q438" s="74">
        <f t="shared" si="26"/>
        <v>0.17972934999625492</v>
      </c>
      <c r="R438" s="75">
        <f t="shared" si="27"/>
        <v>0.3155869412970847</v>
      </c>
      <c r="S438" s="7"/>
    </row>
    <row r="439" spans="1:19" x14ac:dyDescent="0.25">
      <c r="A439" s="66"/>
      <c r="B439" s="56"/>
      <c r="C439" s="67"/>
      <c r="D439" s="68"/>
      <c r="E439" s="69"/>
      <c r="F439" s="70"/>
      <c r="G439" s="71"/>
      <c r="H439" s="66">
        <v>25</v>
      </c>
      <c r="I439" s="67" t="s">
        <v>278</v>
      </c>
      <c r="J439" s="72">
        <v>15.146883000000004</v>
      </c>
      <c r="K439" s="73">
        <v>17.301080000000002</v>
      </c>
      <c r="L439" s="73">
        <f t="shared" si="24"/>
        <v>0.99251128999999993</v>
      </c>
      <c r="M439" s="73">
        <v>0</v>
      </c>
      <c r="N439" s="73">
        <v>0.60744858999999995</v>
      </c>
      <c r="O439" s="73">
        <v>0.38506269999999998</v>
      </c>
      <c r="P439" s="74">
        <f t="shared" si="25"/>
        <v>0</v>
      </c>
      <c r="Q439" s="74">
        <f t="shared" si="26"/>
        <v>3.5110443394285207E-2</v>
      </c>
      <c r="R439" s="75">
        <f t="shared" si="27"/>
        <v>5.736701350435925E-2</v>
      </c>
      <c r="S439" s="7"/>
    </row>
    <row r="440" spans="1:19" ht="25.5" x14ac:dyDescent="0.25">
      <c r="A440" s="44"/>
      <c r="B440" s="45"/>
      <c r="C440" s="46"/>
      <c r="D440" s="47"/>
      <c r="E440" s="48"/>
      <c r="F440" s="49">
        <v>89</v>
      </c>
      <c r="G440" s="50" t="s">
        <v>55</v>
      </c>
      <c r="H440" s="90"/>
      <c r="I440" s="46"/>
      <c r="J440" s="51">
        <v>19.972047</v>
      </c>
      <c r="K440" s="52">
        <v>32.089742000000001</v>
      </c>
      <c r="L440" s="53">
        <f t="shared" si="24"/>
        <v>1.8441259705039494</v>
      </c>
      <c r="M440" s="53">
        <v>2.2052790503948927E-2</v>
      </c>
      <c r="N440" s="53">
        <v>0.30506452000000001</v>
      </c>
      <c r="O440" s="53">
        <v>1.5170086600000006</v>
      </c>
      <c r="P440" s="54">
        <f t="shared" si="25"/>
        <v>6.8722243089236826E-4</v>
      </c>
      <c r="Q440" s="54">
        <f t="shared" si="26"/>
        <v>1.0193827999737391E-2</v>
      </c>
      <c r="R440" s="55">
        <f t="shared" si="27"/>
        <v>5.7467771803959948E-2</v>
      </c>
      <c r="S440" s="7"/>
    </row>
    <row r="441" spans="1:19" x14ac:dyDescent="0.25">
      <c r="A441" s="66"/>
      <c r="B441" s="56"/>
      <c r="C441" s="67"/>
      <c r="D441" s="68"/>
      <c r="E441" s="69"/>
      <c r="F441" s="70"/>
      <c r="G441" s="71"/>
      <c r="H441" s="66">
        <v>2</v>
      </c>
      <c r="I441" s="67" t="s">
        <v>257</v>
      </c>
      <c r="J441" s="72">
        <v>0</v>
      </c>
      <c r="K441" s="73">
        <v>0.110045</v>
      </c>
      <c r="L441" s="73">
        <f t="shared" si="24"/>
        <v>8.6995600438094137E-2</v>
      </c>
      <c r="M441" s="73">
        <v>1.2900000438094139E-2</v>
      </c>
      <c r="N441" s="73">
        <v>0</v>
      </c>
      <c r="O441" s="73">
        <v>7.4095599999999998E-2</v>
      </c>
      <c r="P441" s="74">
        <f t="shared" si="25"/>
        <v>0.11722477566535634</v>
      </c>
      <c r="Q441" s="74">
        <f t="shared" si="26"/>
        <v>0.11722477566535634</v>
      </c>
      <c r="R441" s="75">
        <f t="shared" si="27"/>
        <v>0.7905456898368316</v>
      </c>
      <c r="S441" s="7"/>
    </row>
    <row r="442" spans="1:19" x14ac:dyDescent="0.25">
      <c r="A442" s="66"/>
      <c r="B442" s="56"/>
      <c r="C442" s="67"/>
      <c r="D442" s="68"/>
      <c r="E442" s="69"/>
      <c r="F442" s="70"/>
      <c r="G442" s="71"/>
      <c r="H442" s="66">
        <v>3</v>
      </c>
      <c r="I442" s="67" t="s">
        <v>258</v>
      </c>
      <c r="J442" s="72">
        <v>0.19333400000000001</v>
      </c>
      <c r="K442" s="73">
        <v>0.199791</v>
      </c>
      <c r="L442" s="73">
        <f t="shared" si="24"/>
        <v>2.9864999999999999E-2</v>
      </c>
      <c r="M442" s="73">
        <v>0</v>
      </c>
      <c r="N442" s="73">
        <v>1.4999999999999999E-2</v>
      </c>
      <c r="O442" s="73">
        <v>1.4865E-2</v>
      </c>
      <c r="P442" s="74">
        <f t="shared" si="25"/>
        <v>0</v>
      </c>
      <c r="Q442" s="74">
        <f t="shared" si="26"/>
        <v>7.5078456987551986E-2</v>
      </c>
      <c r="R442" s="75">
        <f t="shared" si="27"/>
        <v>0.14948120786221603</v>
      </c>
      <c r="S442" s="7"/>
    </row>
    <row r="443" spans="1:19" x14ac:dyDescent="0.25">
      <c r="A443" s="66"/>
      <c r="B443" s="56"/>
      <c r="C443" s="67"/>
      <c r="D443" s="68"/>
      <c r="E443" s="69"/>
      <c r="F443" s="70"/>
      <c r="G443" s="71"/>
      <c r="H443" s="66">
        <v>5</v>
      </c>
      <c r="I443" s="67" t="s">
        <v>260</v>
      </c>
      <c r="J443" s="72">
        <v>0.24725400000000003</v>
      </c>
      <c r="K443" s="73">
        <v>0.40189200000000003</v>
      </c>
      <c r="L443" s="73">
        <f t="shared" si="24"/>
        <v>0</v>
      </c>
      <c r="M443" s="73">
        <v>0</v>
      </c>
      <c r="N443" s="73">
        <v>0</v>
      </c>
      <c r="O443" s="73">
        <v>0</v>
      </c>
      <c r="P443" s="74">
        <f t="shared" si="25"/>
        <v>0</v>
      </c>
      <c r="Q443" s="74">
        <f t="shared" si="26"/>
        <v>0</v>
      </c>
      <c r="R443" s="75">
        <f t="shared" si="27"/>
        <v>0</v>
      </c>
      <c r="S443" s="7"/>
    </row>
    <row r="444" spans="1:19" x14ac:dyDescent="0.25">
      <c r="A444" s="66"/>
      <c r="B444" s="56"/>
      <c r="C444" s="67"/>
      <c r="D444" s="68"/>
      <c r="E444" s="69"/>
      <c r="F444" s="70"/>
      <c r="G444" s="71"/>
      <c r="H444" s="66">
        <v>6</v>
      </c>
      <c r="I444" s="67" t="s">
        <v>261</v>
      </c>
      <c r="J444" s="72">
        <v>0.7</v>
      </c>
      <c r="K444" s="73">
        <v>0.53287099999999998</v>
      </c>
      <c r="L444" s="73">
        <f t="shared" si="24"/>
        <v>0</v>
      </c>
      <c r="M444" s="73">
        <v>0</v>
      </c>
      <c r="N444" s="73">
        <v>0</v>
      </c>
      <c r="O444" s="73">
        <v>0</v>
      </c>
      <c r="P444" s="74">
        <f t="shared" si="25"/>
        <v>0</v>
      </c>
      <c r="Q444" s="74">
        <f t="shared" si="26"/>
        <v>0</v>
      </c>
      <c r="R444" s="75">
        <f t="shared" si="27"/>
        <v>0</v>
      </c>
      <c r="S444" s="7"/>
    </row>
    <row r="445" spans="1:19" x14ac:dyDescent="0.25">
      <c r="A445" s="66"/>
      <c r="B445" s="56"/>
      <c r="C445" s="67"/>
      <c r="D445" s="68"/>
      <c r="E445" s="69"/>
      <c r="F445" s="70"/>
      <c r="G445" s="71"/>
      <c r="H445" s="66">
        <v>8</v>
      </c>
      <c r="I445" s="67" t="s">
        <v>262</v>
      </c>
      <c r="J445" s="72">
        <v>17.636714000000001</v>
      </c>
      <c r="K445" s="73">
        <v>28.868109999999998</v>
      </c>
      <c r="L445" s="73">
        <f t="shared" si="24"/>
        <v>1.5959156100000005</v>
      </c>
      <c r="M445" s="73">
        <v>0</v>
      </c>
      <c r="N445" s="73">
        <v>0.24645764000000003</v>
      </c>
      <c r="O445" s="73">
        <v>1.3494579700000005</v>
      </c>
      <c r="P445" s="74">
        <f t="shared" si="25"/>
        <v>0</v>
      </c>
      <c r="Q445" s="74">
        <f t="shared" si="26"/>
        <v>8.5373666651540423E-3</v>
      </c>
      <c r="R445" s="75">
        <f t="shared" si="27"/>
        <v>5.5282996011862248E-2</v>
      </c>
      <c r="S445" s="7"/>
    </row>
    <row r="446" spans="1:19" x14ac:dyDescent="0.25">
      <c r="A446" s="66"/>
      <c r="B446" s="56"/>
      <c r="C446" s="67"/>
      <c r="D446" s="68"/>
      <c r="E446" s="69"/>
      <c r="F446" s="70"/>
      <c r="G446" s="71"/>
      <c r="H446" s="66">
        <v>9</v>
      </c>
      <c r="I446" s="67" t="s">
        <v>263</v>
      </c>
      <c r="J446" s="72">
        <v>2.5000000000000001E-2</v>
      </c>
      <c r="K446" s="73">
        <v>0.30360000000000004</v>
      </c>
      <c r="L446" s="73">
        <f t="shared" si="24"/>
        <v>0</v>
      </c>
      <c r="M446" s="73">
        <v>0</v>
      </c>
      <c r="N446" s="73">
        <v>0</v>
      </c>
      <c r="O446" s="73">
        <v>0</v>
      </c>
      <c r="P446" s="74">
        <f t="shared" si="25"/>
        <v>0</v>
      </c>
      <c r="Q446" s="74">
        <f t="shared" si="26"/>
        <v>0</v>
      </c>
      <c r="R446" s="75">
        <f t="shared" si="27"/>
        <v>0</v>
      </c>
      <c r="S446" s="7"/>
    </row>
    <row r="447" spans="1:19" x14ac:dyDescent="0.25">
      <c r="A447" s="66"/>
      <c r="B447" s="56"/>
      <c r="C447" s="67"/>
      <c r="D447" s="68"/>
      <c r="E447" s="69"/>
      <c r="F447" s="70"/>
      <c r="G447" s="71"/>
      <c r="H447" s="66">
        <v>12</v>
      </c>
      <c r="I447" s="67" t="s">
        <v>266</v>
      </c>
      <c r="J447" s="72">
        <v>0.35627100000000006</v>
      </c>
      <c r="K447" s="73">
        <v>0.25015599999999999</v>
      </c>
      <c r="L447" s="73">
        <f t="shared" si="24"/>
        <v>1.174066E-2</v>
      </c>
      <c r="M447" s="73">
        <v>0</v>
      </c>
      <c r="N447" s="73">
        <v>4.1250999999999996E-3</v>
      </c>
      <c r="O447" s="73">
        <v>7.6155600000000004E-3</v>
      </c>
      <c r="P447" s="74">
        <f t="shared" si="25"/>
        <v>0</v>
      </c>
      <c r="Q447" s="74">
        <f t="shared" si="26"/>
        <v>1.6490110171253135E-2</v>
      </c>
      <c r="R447" s="75">
        <f t="shared" si="27"/>
        <v>4.693335358736149E-2</v>
      </c>
      <c r="S447" s="7"/>
    </row>
    <row r="448" spans="1:19" x14ac:dyDescent="0.25">
      <c r="A448" s="66"/>
      <c r="B448" s="56"/>
      <c r="C448" s="67"/>
      <c r="D448" s="68"/>
      <c r="E448" s="69"/>
      <c r="F448" s="70"/>
      <c r="G448" s="71"/>
      <c r="H448" s="66">
        <v>15</v>
      </c>
      <c r="I448" s="67" t="s">
        <v>255</v>
      </c>
      <c r="J448" s="72">
        <v>0</v>
      </c>
      <c r="K448" s="73">
        <v>9.9153000000000005E-2</v>
      </c>
      <c r="L448" s="73">
        <f t="shared" si="24"/>
        <v>6.4500500065854782E-2</v>
      </c>
      <c r="M448" s="73">
        <v>9.1527900658547878E-3</v>
      </c>
      <c r="N448" s="73">
        <v>2.2207419999999999E-2</v>
      </c>
      <c r="O448" s="73">
        <v>3.3140290000000003E-2</v>
      </c>
      <c r="P448" s="74">
        <f t="shared" si="25"/>
        <v>9.2309764362699942E-2</v>
      </c>
      <c r="Q448" s="74">
        <f t="shared" si="26"/>
        <v>0.31628100073477133</v>
      </c>
      <c r="R448" s="75">
        <f t="shared" si="27"/>
        <v>0.65051486153575566</v>
      </c>
      <c r="S448" s="7"/>
    </row>
    <row r="449" spans="1:19" x14ac:dyDescent="0.25">
      <c r="A449" s="66"/>
      <c r="B449" s="56"/>
      <c r="C449" s="67"/>
      <c r="D449" s="68"/>
      <c r="E449" s="69"/>
      <c r="F449" s="70"/>
      <c r="G449" s="71"/>
      <c r="H449" s="66">
        <v>17</v>
      </c>
      <c r="I449" s="67" t="s">
        <v>270</v>
      </c>
      <c r="J449" s="72">
        <v>9.5000000000000001E-2</v>
      </c>
      <c r="K449" s="73">
        <v>9.5000000000000001E-2</v>
      </c>
      <c r="L449" s="73">
        <f t="shared" si="24"/>
        <v>0</v>
      </c>
      <c r="M449" s="73">
        <v>0</v>
      </c>
      <c r="N449" s="73">
        <v>0</v>
      </c>
      <c r="O449" s="73">
        <v>0</v>
      </c>
      <c r="P449" s="74">
        <f t="shared" si="25"/>
        <v>0</v>
      </c>
      <c r="Q449" s="74">
        <f t="shared" si="26"/>
        <v>0</v>
      </c>
      <c r="R449" s="75">
        <f t="shared" si="27"/>
        <v>0</v>
      </c>
      <c r="S449" s="7"/>
    </row>
    <row r="450" spans="1:19" x14ac:dyDescent="0.25">
      <c r="A450" s="66"/>
      <c r="B450" s="56"/>
      <c r="C450" s="67"/>
      <c r="D450" s="68"/>
      <c r="E450" s="69"/>
      <c r="F450" s="70"/>
      <c r="G450" s="71"/>
      <c r="H450" s="66">
        <v>20</v>
      </c>
      <c r="I450" s="67" t="s">
        <v>273</v>
      </c>
      <c r="J450" s="72">
        <v>0</v>
      </c>
      <c r="K450" s="73">
        <v>0.12604099999999999</v>
      </c>
      <c r="L450" s="73">
        <f t="shared" si="24"/>
        <v>7.7999999999999996E-3</v>
      </c>
      <c r="M450" s="73">
        <v>0</v>
      </c>
      <c r="N450" s="73">
        <v>0</v>
      </c>
      <c r="O450" s="73">
        <v>7.7999999999999996E-3</v>
      </c>
      <c r="P450" s="74">
        <f t="shared" si="25"/>
        <v>0</v>
      </c>
      <c r="Q450" s="74">
        <f t="shared" si="26"/>
        <v>0</v>
      </c>
      <c r="R450" s="75">
        <f t="shared" si="27"/>
        <v>6.1884624844296701E-2</v>
      </c>
      <c r="S450" s="7"/>
    </row>
    <row r="451" spans="1:19" x14ac:dyDescent="0.25">
      <c r="A451" s="66"/>
      <c r="B451" s="56"/>
      <c r="C451" s="67"/>
      <c r="D451" s="68"/>
      <c r="E451" s="69"/>
      <c r="F451" s="70"/>
      <c r="G451" s="71"/>
      <c r="H451" s="66">
        <v>21</v>
      </c>
      <c r="I451" s="67" t="s">
        <v>274</v>
      </c>
      <c r="J451" s="72">
        <v>0.12</v>
      </c>
      <c r="K451" s="73">
        <v>0.12</v>
      </c>
      <c r="L451" s="73">
        <f t="shared" si="24"/>
        <v>0</v>
      </c>
      <c r="M451" s="73">
        <v>0</v>
      </c>
      <c r="N451" s="73">
        <v>0</v>
      </c>
      <c r="O451" s="73">
        <v>0</v>
      </c>
      <c r="P451" s="74">
        <f t="shared" si="25"/>
        <v>0</v>
      </c>
      <c r="Q451" s="74">
        <f t="shared" si="26"/>
        <v>0</v>
      </c>
      <c r="R451" s="75">
        <f t="shared" si="27"/>
        <v>0</v>
      </c>
      <c r="S451" s="7"/>
    </row>
    <row r="452" spans="1:19" x14ac:dyDescent="0.25">
      <c r="A452" s="66"/>
      <c r="B452" s="56"/>
      <c r="C452" s="67"/>
      <c r="D452" s="68"/>
      <c r="E452" s="69"/>
      <c r="F452" s="70"/>
      <c r="G452" s="71"/>
      <c r="H452" s="66">
        <v>22</v>
      </c>
      <c r="I452" s="67" t="s">
        <v>275</v>
      </c>
      <c r="J452" s="72">
        <v>8.3474000000000007E-2</v>
      </c>
      <c r="K452" s="73">
        <v>0.46808300000000003</v>
      </c>
      <c r="L452" s="73">
        <f t="shared" si="24"/>
        <v>4.7308599999999999E-2</v>
      </c>
      <c r="M452" s="73">
        <v>0</v>
      </c>
      <c r="N452" s="73">
        <v>1.7274359999999999E-2</v>
      </c>
      <c r="O452" s="73">
        <v>3.003424E-2</v>
      </c>
      <c r="P452" s="74">
        <f t="shared" si="25"/>
        <v>0</v>
      </c>
      <c r="Q452" s="74">
        <f t="shared" si="26"/>
        <v>3.6904480615617311E-2</v>
      </c>
      <c r="R452" s="75">
        <f t="shared" si="27"/>
        <v>0.10106882753699664</v>
      </c>
      <c r="S452" s="7"/>
    </row>
    <row r="453" spans="1:19" x14ac:dyDescent="0.25">
      <c r="A453" s="66"/>
      <c r="B453" s="56"/>
      <c r="C453" s="67"/>
      <c r="D453" s="68"/>
      <c r="E453" s="69"/>
      <c r="F453" s="70"/>
      <c r="G453" s="71"/>
      <c r="H453" s="66">
        <v>25</v>
      </c>
      <c r="I453" s="67" t="s">
        <v>278</v>
      </c>
      <c r="J453" s="72">
        <v>0.51500000000000001</v>
      </c>
      <c r="K453" s="73">
        <v>0.51500000000000001</v>
      </c>
      <c r="L453" s="73">
        <f t="shared" si="24"/>
        <v>0</v>
      </c>
      <c r="M453" s="73">
        <v>0</v>
      </c>
      <c r="N453" s="73">
        <v>0</v>
      </c>
      <c r="O453" s="73">
        <v>0</v>
      </c>
      <c r="P453" s="74">
        <f t="shared" si="25"/>
        <v>0</v>
      </c>
      <c r="Q453" s="74">
        <f t="shared" si="26"/>
        <v>0</v>
      </c>
      <c r="R453" s="75">
        <f t="shared" si="27"/>
        <v>0</v>
      </c>
      <c r="S453" s="7"/>
    </row>
    <row r="454" spans="1:19" ht="25.5" x14ac:dyDescent="0.25">
      <c r="A454" s="44"/>
      <c r="B454" s="45"/>
      <c r="C454" s="46"/>
      <c r="D454" s="47"/>
      <c r="E454" s="48"/>
      <c r="F454" s="49">
        <v>90</v>
      </c>
      <c r="G454" s="50" t="s">
        <v>81</v>
      </c>
      <c r="H454" s="90"/>
      <c r="I454" s="46"/>
      <c r="J454" s="51">
        <v>440.24914799999993</v>
      </c>
      <c r="K454" s="52">
        <v>955.48048600000016</v>
      </c>
      <c r="L454" s="53">
        <f t="shared" si="24"/>
        <v>120.33143820727841</v>
      </c>
      <c r="M454" s="53">
        <v>2.6636435372784035</v>
      </c>
      <c r="N454" s="53">
        <v>23.848974640000002</v>
      </c>
      <c r="O454" s="53">
        <v>93.818820029999998</v>
      </c>
      <c r="P454" s="54">
        <f t="shared" si="25"/>
        <v>2.7877529434739319E-3</v>
      </c>
      <c r="Q454" s="54">
        <f t="shared" si="26"/>
        <v>2.7747943119456237E-2</v>
      </c>
      <c r="R454" s="55">
        <f t="shared" si="27"/>
        <v>0.12593814313365098</v>
      </c>
      <c r="S454" s="7"/>
    </row>
    <row r="455" spans="1:19" x14ac:dyDescent="0.25">
      <c r="A455" s="66"/>
      <c r="B455" s="56"/>
      <c r="C455" s="67"/>
      <c r="D455" s="68"/>
      <c r="E455" s="69"/>
      <c r="F455" s="70"/>
      <c r="G455" s="71"/>
      <c r="H455" s="66">
        <v>1</v>
      </c>
      <c r="I455" s="67" t="s">
        <v>256</v>
      </c>
      <c r="J455" s="72">
        <v>2.8034289999999999</v>
      </c>
      <c r="K455" s="73">
        <v>9.4079359999999994</v>
      </c>
      <c r="L455" s="73">
        <f t="shared" ref="L455:L518" si="28">SUM(M455,N455,O455)</f>
        <v>4.0242671998426625</v>
      </c>
      <c r="M455" s="73">
        <v>0.11314897984266281</v>
      </c>
      <c r="N455" s="73">
        <v>0.30428508999999992</v>
      </c>
      <c r="O455" s="73">
        <v>3.6068331299999996</v>
      </c>
      <c r="P455" s="74">
        <f t="shared" ref="P455:P518" si="29">IFERROR(M455/K455,0)</f>
        <v>1.2026971680362496E-2</v>
      </c>
      <c r="Q455" s="74">
        <f t="shared" ref="Q455:Q518" si="30">IFERROR(SUM(M455,N455)/K455,0)</f>
        <v>4.4370419807560631E-2</v>
      </c>
      <c r="R455" s="75">
        <f t="shared" ref="R455:R518" si="31">IFERROR(SUM(M455,N455,O455)/K455,0)</f>
        <v>0.42775239965946438</v>
      </c>
      <c r="S455" s="7"/>
    </row>
    <row r="456" spans="1:19" x14ac:dyDescent="0.25">
      <c r="A456" s="66"/>
      <c r="B456" s="56"/>
      <c r="C456" s="67"/>
      <c r="D456" s="68"/>
      <c r="E456" s="69"/>
      <c r="F456" s="70"/>
      <c r="G456" s="71"/>
      <c r="H456" s="66">
        <v>2</v>
      </c>
      <c r="I456" s="67" t="s">
        <v>257</v>
      </c>
      <c r="J456" s="72">
        <v>11.658149999999999</v>
      </c>
      <c r="K456" s="73">
        <v>11.377529999999997</v>
      </c>
      <c r="L456" s="73">
        <f t="shared" si="28"/>
        <v>1.0980331599300157</v>
      </c>
      <c r="M456" s="73">
        <v>2.1878039930015802E-2</v>
      </c>
      <c r="N456" s="73">
        <v>0.51259075999999992</v>
      </c>
      <c r="O456" s="73">
        <v>0.56356435999999999</v>
      </c>
      <c r="P456" s="74">
        <f t="shared" si="29"/>
        <v>1.9229164792372165E-3</v>
      </c>
      <c r="Q456" s="74">
        <f t="shared" si="30"/>
        <v>4.697581987742646E-2</v>
      </c>
      <c r="R456" s="75">
        <f t="shared" si="31"/>
        <v>9.6508922404952222E-2</v>
      </c>
      <c r="S456" s="7"/>
    </row>
    <row r="457" spans="1:19" x14ac:dyDescent="0.25">
      <c r="A457" s="66"/>
      <c r="B457" s="56"/>
      <c r="C457" s="67"/>
      <c r="D457" s="68"/>
      <c r="E457" s="69"/>
      <c r="F457" s="70"/>
      <c r="G457" s="71"/>
      <c r="H457" s="66">
        <v>3</v>
      </c>
      <c r="I457" s="67" t="s">
        <v>258</v>
      </c>
      <c r="J457" s="72">
        <v>3.136628</v>
      </c>
      <c r="K457" s="73">
        <v>47.631697000000003</v>
      </c>
      <c r="L457" s="73">
        <f t="shared" si="28"/>
        <v>2.9378703300000004</v>
      </c>
      <c r="M457" s="73">
        <v>0</v>
      </c>
      <c r="N457" s="73">
        <v>0.56429689000000005</v>
      </c>
      <c r="O457" s="73">
        <v>2.3735734400000004</v>
      </c>
      <c r="P457" s="74">
        <f t="shared" si="29"/>
        <v>0</v>
      </c>
      <c r="Q457" s="74">
        <f t="shared" si="30"/>
        <v>1.1847087665173887E-2</v>
      </c>
      <c r="R457" s="75">
        <f t="shared" si="31"/>
        <v>6.1678892733970835E-2</v>
      </c>
      <c r="S457" s="7"/>
    </row>
    <row r="458" spans="1:19" x14ac:dyDescent="0.25">
      <c r="A458" s="66"/>
      <c r="B458" s="56"/>
      <c r="C458" s="67"/>
      <c r="D458" s="68"/>
      <c r="E458" s="69"/>
      <c r="F458" s="70"/>
      <c r="G458" s="71"/>
      <c r="H458" s="66">
        <v>4</v>
      </c>
      <c r="I458" s="67" t="s">
        <v>259</v>
      </c>
      <c r="J458" s="72">
        <v>27.461306999999998</v>
      </c>
      <c r="K458" s="73">
        <v>48.686191999999998</v>
      </c>
      <c r="L458" s="73">
        <f t="shared" si="28"/>
        <v>5.3105905574087426</v>
      </c>
      <c r="M458" s="73">
        <v>0.3483586274087429</v>
      </c>
      <c r="N458" s="73">
        <v>1.1879883900000001</v>
      </c>
      <c r="O458" s="73">
        <v>3.7742435399999992</v>
      </c>
      <c r="P458" s="74">
        <f t="shared" si="29"/>
        <v>7.1551832891088079E-3</v>
      </c>
      <c r="Q458" s="74">
        <f t="shared" si="30"/>
        <v>3.1556113844531997E-2</v>
      </c>
      <c r="R458" s="75">
        <f t="shared" si="31"/>
        <v>0.10907796110668797</v>
      </c>
      <c r="S458" s="7"/>
    </row>
    <row r="459" spans="1:19" x14ac:dyDescent="0.25">
      <c r="A459" s="66"/>
      <c r="B459" s="56"/>
      <c r="C459" s="67"/>
      <c r="D459" s="68"/>
      <c r="E459" s="69"/>
      <c r="F459" s="70"/>
      <c r="G459" s="71"/>
      <c r="H459" s="66">
        <v>5</v>
      </c>
      <c r="I459" s="67" t="s">
        <v>260</v>
      </c>
      <c r="J459" s="72">
        <v>3.9996579999999993</v>
      </c>
      <c r="K459" s="73">
        <v>78.594517999999965</v>
      </c>
      <c r="L459" s="73">
        <f t="shared" si="28"/>
        <v>17.246268220000001</v>
      </c>
      <c r="M459" s="73">
        <v>0</v>
      </c>
      <c r="N459" s="73">
        <v>1.2024945999999999</v>
      </c>
      <c r="O459" s="73">
        <v>16.04377362</v>
      </c>
      <c r="P459" s="74">
        <f t="shared" si="29"/>
        <v>0</v>
      </c>
      <c r="Q459" s="74">
        <f t="shared" si="30"/>
        <v>1.5299980591521668E-2</v>
      </c>
      <c r="R459" s="75">
        <f t="shared" si="31"/>
        <v>0.2194334752456909</v>
      </c>
      <c r="S459" s="7"/>
    </row>
    <row r="460" spans="1:19" x14ac:dyDescent="0.25">
      <c r="A460" s="66"/>
      <c r="B460" s="56"/>
      <c r="C460" s="67"/>
      <c r="D460" s="68"/>
      <c r="E460" s="69"/>
      <c r="F460" s="70"/>
      <c r="G460" s="71"/>
      <c r="H460" s="66">
        <v>6</v>
      </c>
      <c r="I460" s="67" t="s">
        <v>261</v>
      </c>
      <c r="J460" s="72">
        <v>12.379720999999995</v>
      </c>
      <c r="K460" s="73">
        <v>72.676299999999955</v>
      </c>
      <c r="L460" s="73">
        <f t="shared" si="28"/>
        <v>9.8598055292645199</v>
      </c>
      <c r="M460" s="73">
        <v>6.2013549264520407E-2</v>
      </c>
      <c r="N460" s="73">
        <v>3.7356699999999994</v>
      </c>
      <c r="O460" s="73">
        <v>6.0621219800000006</v>
      </c>
      <c r="P460" s="74">
        <f t="shared" si="29"/>
        <v>8.5328434805459887E-4</v>
      </c>
      <c r="Q460" s="74">
        <f t="shared" si="30"/>
        <v>5.2254772866319861E-2</v>
      </c>
      <c r="R460" s="75">
        <f t="shared" si="31"/>
        <v>0.13566741192471998</v>
      </c>
      <c r="S460" s="7"/>
    </row>
    <row r="461" spans="1:19" x14ac:dyDescent="0.25">
      <c r="A461" s="66"/>
      <c r="B461" s="56"/>
      <c r="C461" s="67"/>
      <c r="D461" s="68"/>
      <c r="E461" s="69"/>
      <c r="F461" s="70"/>
      <c r="G461" s="71"/>
      <c r="H461" s="66">
        <v>7</v>
      </c>
      <c r="I461" s="67" t="s">
        <v>279</v>
      </c>
      <c r="J461" s="72">
        <v>0</v>
      </c>
      <c r="K461" s="73">
        <v>0.48285</v>
      </c>
      <c r="L461" s="73">
        <f t="shared" si="28"/>
        <v>0</v>
      </c>
      <c r="M461" s="73">
        <v>0</v>
      </c>
      <c r="N461" s="73">
        <v>0</v>
      </c>
      <c r="O461" s="73">
        <v>0</v>
      </c>
      <c r="P461" s="74">
        <f t="shared" si="29"/>
        <v>0</v>
      </c>
      <c r="Q461" s="74">
        <f t="shared" si="30"/>
        <v>0</v>
      </c>
      <c r="R461" s="75">
        <f t="shared" si="31"/>
        <v>0</v>
      </c>
      <c r="S461" s="7"/>
    </row>
    <row r="462" spans="1:19" x14ac:dyDescent="0.25">
      <c r="A462" s="66"/>
      <c r="B462" s="56"/>
      <c r="C462" s="67"/>
      <c r="D462" s="68"/>
      <c r="E462" s="69"/>
      <c r="F462" s="70"/>
      <c r="G462" s="71"/>
      <c r="H462" s="66">
        <v>8</v>
      </c>
      <c r="I462" s="67" t="s">
        <v>262</v>
      </c>
      <c r="J462" s="72">
        <v>172.27206300000003</v>
      </c>
      <c r="K462" s="73">
        <v>169.59388500000009</v>
      </c>
      <c r="L462" s="73">
        <f t="shared" si="28"/>
        <v>7.7480353298377409</v>
      </c>
      <c r="M462" s="73">
        <v>4.2719639837741852E-2</v>
      </c>
      <c r="N462" s="73">
        <v>1.1405618</v>
      </c>
      <c r="O462" s="73">
        <v>6.5647538899999995</v>
      </c>
      <c r="P462" s="74">
        <f t="shared" si="29"/>
        <v>2.5189375099073785E-4</v>
      </c>
      <c r="Q462" s="74">
        <f t="shared" si="30"/>
        <v>6.9771468460536838E-3</v>
      </c>
      <c r="R462" s="75">
        <f t="shared" si="31"/>
        <v>4.5685817798429097E-2</v>
      </c>
      <c r="S462" s="7"/>
    </row>
    <row r="463" spans="1:19" x14ac:dyDescent="0.25">
      <c r="A463" s="66"/>
      <c r="B463" s="56"/>
      <c r="C463" s="67"/>
      <c r="D463" s="68"/>
      <c r="E463" s="69"/>
      <c r="F463" s="70"/>
      <c r="G463" s="71"/>
      <c r="H463" s="66">
        <v>9</v>
      </c>
      <c r="I463" s="67" t="s">
        <v>263</v>
      </c>
      <c r="J463" s="72">
        <v>7.7563439999999959</v>
      </c>
      <c r="K463" s="73">
        <v>31.046164000000012</v>
      </c>
      <c r="L463" s="73">
        <f t="shared" si="28"/>
        <v>4.4783256921862975</v>
      </c>
      <c r="M463" s="73">
        <v>7.777000218629837E-2</v>
      </c>
      <c r="N463" s="73">
        <v>0.67986411999999996</v>
      </c>
      <c r="O463" s="73">
        <v>3.7206915699999996</v>
      </c>
      <c r="P463" s="74">
        <f t="shared" si="29"/>
        <v>2.5049794295455741E-3</v>
      </c>
      <c r="Q463" s="74">
        <f t="shared" si="30"/>
        <v>2.4403469690693447E-2</v>
      </c>
      <c r="R463" s="75">
        <f t="shared" si="31"/>
        <v>0.1442473115901306</v>
      </c>
      <c r="S463" s="7"/>
    </row>
    <row r="464" spans="1:19" x14ac:dyDescent="0.25">
      <c r="A464" s="66"/>
      <c r="B464" s="56"/>
      <c r="C464" s="67"/>
      <c r="D464" s="68"/>
      <c r="E464" s="69"/>
      <c r="F464" s="70"/>
      <c r="G464" s="71"/>
      <c r="H464" s="66">
        <v>10</v>
      </c>
      <c r="I464" s="67" t="s">
        <v>264</v>
      </c>
      <c r="J464" s="72">
        <v>4.0084300000000006</v>
      </c>
      <c r="K464" s="73">
        <v>70.475106000000011</v>
      </c>
      <c r="L464" s="73">
        <f t="shared" si="28"/>
        <v>12.909398569999997</v>
      </c>
      <c r="M464" s="73">
        <v>0</v>
      </c>
      <c r="N464" s="73">
        <v>0.40945786000000001</v>
      </c>
      <c r="O464" s="73">
        <v>12.499940709999997</v>
      </c>
      <c r="P464" s="74">
        <f t="shared" si="29"/>
        <v>0</v>
      </c>
      <c r="Q464" s="74">
        <f t="shared" si="30"/>
        <v>5.8099644433312371E-3</v>
      </c>
      <c r="R464" s="75">
        <f t="shared" si="31"/>
        <v>0.18317671732200014</v>
      </c>
      <c r="S464" s="7"/>
    </row>
    <row r="465" spans="1:19" x14ac:dyDescent="0.25">
      <c r="A465" s="66"/>
      <c r="B465" s="56"/>
      <c r="C465" s="67"/>
      <c r="D465" s="68"/>
      <c r="E465" s="69"/>
      <c r="F465" s="70"/>
      <c r="G465" s="71"/>
      <c r="H465" s="66">
        <v>11</v>
      </c>
      <c r="I465" s="67" t="s">
        <v>265</v>
      </c>
      <c r="J465" s="72">
        <v>19.616850999999993</v>
      </c>
      <c r="K465" s="73">
        <v>17.06324</v>
      </c>
      <c r="L465" s="73">
        <f t="shared" si="28"/>
        <v>1.234391981203605</v>
      </c>
      <c r="M465" s="73">
        <v>6.8756711203604937E-2</v>
      </c>
      <c r="N465" s="73">
        <v>1.0345064100000001</v>
      </c>
      <c r="O465" s="73">
        <v>0.13112886000000001</v>
      </c>
      <c r="P465" s="74">
        <f t="shared" si="29"/>
        <v>4.0295225996706914E-3</v>
      </c>
      <c r="Q465" s="74">
        <f t="shared" si="30"/>
        <v>6.4657305482640162E-2</v>
      </c>
      <c r="R465" s="75">
        <f t="shared" si="31"/>
        <v>7.2342180101997333E-2</v>
      </c>
      <c r="S465" s="7"/>
    </row>
    <row r="466" spans="1:19" x14ac:dyDescent="0.25">
      <c r="A466" s="66"/>
      <c r="B466" s="56"/>
      <c r="C466" s="67"/>
      <c r="D466" s="68"/>
      <c r="E466" s="69"/>
      <c r="F466" s="70"/>
      <c r="G466" s="71"/>
      <c r="H466" s="66">
        <v>12</v>
      </c>
      <c r="I466" s="67" t="s">
        <v>266</v>
      </c>
      <c r="J466" s="72">
        <v>10.062951999999996</v>
      </c>
      <c r="K466" s="73">
        <v>57.561906999999998</v>
      </c>
      <c r="L466" s="73">
        <f t="shared" si="28"/>
        <v>6.5277261200308283</v>
      </c>
      <c r="M466" s="73">
        <v>1.3051000030827709E-2</v>
      </c>
      <c r="N466" s="73">
        <v>0.36480892000000004</v>
      </c>
      <c r="O466" s="73">
        <v>6.1498662000000008</v>
      </c>
      <c r="P466" s="74">
        <f t="shared" si="29"/>
        <v>2.2672980641221126E-4</v>
      </c>
      <c r="Q466" s="74">
        <f t="shared" si="30"/>
        <v>6.5644093415950892E-3</v>
      </c>
      <c r="R466" s="75">
        <f t="shared" si="31"/>
        <v>0.11340357643173338</v>
      </c>
      <c r="S466" s="7"/>
    </row>
    <row r="467" spans="1:19" x14ac:dyDescent="0.25">
      <c r="A467" s="66"/>
      <c r="B467" s="56"/>
      <c r="C467" s="67"/>
      <c r="D467" s="68"/>
      <c r="E467" s="69"/>
      <c r="F467" s="70"/>
      <c r="G467" s="71"/>
      <c r="H467" s="66">
        <v>13</v>
      </c>
      <c r="I467" s="67" t="s">
        <v>267</v>
      </c>
      <c r="J467" s="72">
        <v>39.633278000000004</v>
      </c>
      <c r="K467" s="73">
        <v>57.537282000000019</v>
      </c>
      <c r="L467" s="73">
        <f t="shared" si="28"/>
        <v>14.232924176309917</v>
      </c>
      <c r="M467" s="73">
        <v>0.85520887630991638</v>
      </c>
      <c r="N467" s="73">
        <v>5.7055970800000004</v>
      </c>
      <c r="O467" s="73">
        <v>7.6721182199999998</v>
      </c>
      <c r="P467" s="74">
        <f t="shared" si="29"/>
        <v>1.4863560574688184E-2</v>
      </c>
      <c r="Q467" s="74">
        <f t="shared" si="30"/>
        <v>0.11402704000355655</v>
      </c>
      <c r="R467" s="75">
        <f t="shared" si="31"/>
        <v>0.24736872652952066</v>
      </c>
      <c r="S467" s="7"/>
    </row>
    <row r="468" spans="1:19" x14ac:dyDescent="0.25">
      <c r="A468" s="66"/>
      <c r="B468" s="56"/>
      <c r="C468" s="67"/>
      <c r="D468" s="68"/>
      <c r="E468" s="69"/>
      <c r="F468" s="70"/>
      <c r="G468" s="71"/>
      <c r="H468" s="66">
        <v>14</v>
      </c>
      <c r="I468" s="67" t="s">
        <v>268</v>
      </c>
      <c r="J468" s="72">
        <v>1.5042789999999999</v>
      </c>
      <c r="K468" s="73">
        <v>30.760946999999994</v>
      </c>
      <c r="L468" s="73">
        <f t="shared" si="28"/>
        <v>1.8499534315199186</v>
      </c>
      <c r="M468" s="73">
        <v>3.2000001519918442E-2</v>
      </c>
      <c r="N468" s="73">
        <v>3.2367159999999999E-2</v>
      </c>
      <c r="O468" s="73">
        <v>1.7855862700000003</v>
      </c>
      <c r="P468" s="74">
        <f t="shared" si="29"/>
        <v>1.040280116210936E-3</v>
      </c>
      <c r="Q468" s="74">
        <f t="shared" si="30"/>
        <v>2.0924960964276702E-3</v>
      </c>
      <c r="R468" s="75">
        <f t="shared" si="31"/>
        <v>6.0139677478717381E-2</v>
      </c>
      <c r="S468" s="7"/>
    </row>
    <row r="469" spans="1:19" x14ac:dyDescent="0.25">
      <c r="A469" s="66"/>
      <c r="B469" s="56"/>
      <c r="C469" s="67"/>
      <c r="D469" s="68"/>
      <c r="E469" s="69"/>
      <c r="F469" s="70"/>
      <c r="G469" s="71"/>
      <c r="H469" s="66">
        <v>15</v>
      </c>
      <c r="I469" s="67" t="s">
        <v>255</v>
      </c>
      <c r="J469" s="72">
        <v>6.4566879999999989</v>
      </c>
      <c r="K469" s="73">
        <v>9.9563709999999972</v>
      </c>
      <c r="L469" s="73">
        <f t="shared" si="28"/>
        <v>2.0598067893746115</v>
      </c>
      <c r="M469" s="73">
        <v>3.2715079374611378E-2</v>
      </c>
      <c r="N469" s="73">
        <v>0.50435479000000005</v>
      </c>
      <c r="O469" s="73">
        <v>1.52273692</v>
      </c>
      <c r="P469" s="74">
        <f t="shared" si="29"/>
        <v>3.2858437451367961E-3</v>
      </c>
      <c r="Q469" s="74">
        <f t="shared" si="30"/>
        <v>5.3942331937471152E-2</v>
      </c>
      <c r="R469" s="75">
        <f t="shared" si="31"/>
        <v>0.2068832900435924</v>
      </c>
      <c r="S469" s="7"/>
    </row>
    <row r="470" spans="1:19" x14ac:dyDescent="0.25">
      <c r="A470" s="66"/>
      <c r="B470" s="56"/>
      <c r="C470" s="67"/>
      <c r="D470" s="68"/>
      <c r="E470" s="69"/>
      <c r="F470" s="70"/>
      <c r="G470" s="71"/>
      <c r="H470" s="66">
        <v>16</v>
      </c>
      <c r="I470" s="67" t="s">
        <v>269</v>
      </c>
      <c r="J470" s="72">
        <v>12.855975000000001</v>
      </c>
      <c r="K470" s="73">
        <v>16.512888999999998</v>
      </c>
      <c r="L470" s="73">
        <f t="shared" si="28"/>
        <v>1.610621546500199</v>
      </c>
      <c r="M470" s="73">
        <v>0.21855486650019884</v>
      </c>
      <c r="N470" s="73">
        <v>0.60539206999999995</v>
      </c>
      <c r="O470" s="73">
        <v>0.78667461000000016</v>
      </c>
      <c r="P470" s="74">
        <f t="shared" si="29"/>
        <v>1.3235410623798105E-2</v>
      </c>
      <c r="Q470" s="74">
        <f t="shared" si="30"/>
        <v>4.9897200695783697E-2</v>
      </c>
      <c r="R470" s="75">
        <f t="shared" si="31"/>
        <v>9.7537235701166472E-2</v>
      </c>
      <c r="S470" s="7"/>
    </row>
    <row r="471" spans="1:19" x14ac:dyDescent="0.25">
      <c r="A471" s="66"/>
      <c r="B471" s="56"/>
      <c r="C471" s="67"/>
      <c r="D471" s="68"/>
      <c r="E471" s="69"/>
      <c r="F471" s="70"/>
      <c r="G471" s="71"/>
      <c r="H471" s="66">
        <v>17</v>
      </c>
      <c r="I471" s="67" t="s">
        <v>270</v>
      </c>
      <c r="J471" s="72">
        <v>0.72900000000000009</v>
      </c>
      <c r="K471" s="73">
        <v>0.59967300000000012</v>
      </c>
      <c r="L471" s="73">
        <f t="shared" si="28"/>
        <v>5.3578650000000005E-2</v>
      </c>
      <c r="M471" s="73">
        <v>0</v>
      </c>
      <c r="N471" s="73">
        <v>0</v>
      </c>
      <c r="O471" s="73">
        <v>5.3578650000000005E-2</v>
      </c>
      <c r="P471" s="74">
        <f t="shared" si="29"/>
        <v>0</v>
      </c>
      <c r="Q471" s="74">
        <f t="shared" si="30"/>
        <v>0</v>
      </c>
      <c r="R471" s="75">
        <f t="shared" si="31"/>
        <v>8.9346443811877466E-2</v>
      </c>
      <c r="S471" s="7"/>
    </row>
    <row r="472" spans="1:19" x14ac:dyDescent="0.25">
      <c r="A472" s="66"/>
      <c r="B472" s="56"/>
      <c r="C472" s="67"/>
      <c r="D472" s="68"/>
      <c r="E472" s="69"/>
      <c r="F472" s="70"/>
      <c r="G472" s="71"/>
      <c r="H472" s="66">
        <v>18</v>
      </c>
      <c r="I472" s="67" t="s">
        <v>271</v>
      </c>
      <c r="J472" s="72">
        <v>1.229314</v>
      </c>
      <c r="K472" s="73">
        <v>4.9399260000000016</v>
      </c>
      <c r="L472" s="73">
        <f t="shared" si="28"/>
        <v>0.15831461000000002</v>
      </c>
      <c r="M472" s="73">
        <v>0</v>
      </c>
      <c r="N472" s="73">
        <v>0</v>
      </c>
      <c r="O472" s="73">
        <v>0.15831461000000002</v>
      </c>
      <c r="P472" s="74">
        <f t="shared" si="29"/>
        <v>0</v>
      </c>
      <c r="Q472" s="74">
        <f t="shared" si="30"/>
        <v>0</v>
      </c>
      <c r="R472" s="75">
        <f t="shared" si="31"/>
        <v>3.2047971973669237E-2</v>
      </c>
      <c r="S472" s="7"/>
    </row>
    <row r="473" spans="1:19" x14ac:dyDescent="0.25">
      <c r="A473" s="66"/>
      <c r="B473" s="56"/>
      <c r="C473" s="67"/>
      <c r="D473" s="68"/>
      <c r="E473" s="69"/>
      <c r="F473" s="70"/>
      <c r="G473" s="71"/>
      <c r="H473" s="66">
        <v>19</v>
      </c>
      <c r="I473" s="67" t="s">
        <v>272</v>
      </c>
      <c r="J473" s="72">
        <v>3.636387</v>
      </c>
      <c r="K473" s="73">
        <v>4.2402310000000005</v>
      </c>
      <c r="L473" s="73">
        <f t="shared" si="28"/>
        <v>6.5580750000000007E-2</v>
      </c>
      <c r="M473" s="73">
        <v>0</v>
      </c>
      <c r="N473" s="73">
        <v>5.0505000000000003E-3</v>
      </c>
      <c r="O473" s="73">
        <v>6.0530250000000001E-2</v>
      </c>
      <c r="P473" s="74">
        <f t="shared" si="29"/>
        <v>0</v>
      </c>
      <c r="Q473" s="74">
        <f t="shared" si="30"/>
        <v>1.1910907684038912E-3</v>
      </c>
      <c r="R473" s="75">
        <f t="shared" si="31"/>
        <v>1.5466315396496087E-2</v>
      </c>
      <c r="S473" s="7"/>
    </row>
    <row r="474" spans="1:19" x14ac:dyDescent="0.25">
      <c r="A474" s="66"/>
      <c r="B474" s="56"/>
      <c r="C474" s="67"/>
      <c r="D474" s="68"/>
      <c r="E474" s="69"/>
      <c r="F474" s="70"/>
      <c r="G474" s="71"/>
      <c r="H474" s="66">
        <v>20</v>
      </c>
      <c r="I474" s="67" t="s">
        <v>273</v>
      </c>
      <c r="J474" s="72">
        <v>53.659218999999993</v>
      </c>
      <c r="K474" s="73">
        <v>101.98595600000004</v>
      </c>
      <c r="L474" s="73">
        <f t="shared" si="28"/>
        <v>17.299984983314989</v>
      </c>
      <c r="M474" s="73">
        <v>0.68310261331498623</v>
      </c>
      <c r="N474" s="73">
        <v>4.3249767500000003</v>
      </c>
      <c r="O474" s="73">
        <v>12.291905620000003</v>
      </c>
      <c r="P474" s="74">
        <f t="shared" si="29"/>
        <v>6.6980066678493056E-3</v>
      </c>
      <c r="Q474" s="74">
        <f t="shared" si="30"/>
        <v>4.9105578451556449E-2</v>
      </c>
      <c r="R474" s="75">
        <f t="shared" si="31"/>
        <v>0.16963105178241386</v>
      </c>
      <c r="S474" s="7"/>
    </row>
    <row r="475" spans="1:19" x14ac:dyDescent="0.25">
      <c r="A475" s="66"/>
      <c r="B475" s="56"/>
      <c r="C475" s="67"/>
      <c r="D475" s="68"/>
      <c r="E475" s="69"/>
      <c r="F475" s="70"/>
      <c r="G475" s="71"/>
      <c r="H475" s="66">
        <v>21</v>
      </c>
      <c r="I475" s="67" t="s">
        <v>274</v>
      </c>
      <c r="J475" s="72">
        <v>24.042178999999994</v>
      </c>
      <c r="K475" s="73">
        <v>50.803892000000012</v>
      </c>
      <c r="L475" s="73">
        <f t="shared" si="28"/>
        <v>4.8469750000260765</v>
      </c>
      <c r="M475" s="73">
        <v>3.0000000260770321E-3</v>
      </c>
      <c r="N475" s="73">
        <v>0.94539859999999998</v>
      </c>
      <c r="O475" s="73">
        <v>3.8985763999999996</v>
      </c>
      <c r="P475" s="74">
        <f t="shared" si="29"/>
        <v>5.9050594511086497E-5</v>
      </c>
      <c r="Q475" s="74">
        <f t="shared" si="30"/>
        <v>1.8667833559406762E-2</v>
      </c>
      <c r="R475" s="75">
        <f t="shared" si="31"/>
        <v>9.540558428133962E-2</v>
      </c>
      <c r="S475" s="7"/>
    </row>
    <row r="476" spans="1:19" x14ac:dyDescent="0.25">
      <c r="A476" s="66"/>
      <c r="B476" s="56"/>
      <c r="C476" s="67"/>
      <c r="D476" s="68"/>
      <c r="E476" s="69"/>
      <c r="F476" s="70"/>
      <c r="G476" s="71"/>
      <c r="H476" s="66">
        <v>22</v>
      </c>
      <c r="I476" s="67" t="s">
        <v>275</v>
      </c>
      <c r="J476" s="72">
        <v>4.9794150000000004</v>
      </c>
      <c r="K476" s="73">
        <v>35.700614000000002</v>
      </c>
      <c r="L476" s="73">
        <f t="shared" si="28"/>
        <v>1.8040168200865383</v>
      </c>
      <c r="M476" s="73">
        <v>6.2950000865384936E-3</v>
      </c>
      <c r="N476" s="73">
        <v>0.11524419</v>
      </c>
      <c r="O476" s="73">
        <v>1.6824776299999997</v>
      </c>
      <c r="P476" s="74">
        <f t="shared" si="29"/>
        <v>1.7632750200146399E-4</v>
      </c>
      <c r="Q476" s="74">
        <f t="shared" si="30"/>
        <v>3.4044005541904259E-3</v>
      </c>
      <c r="R476" s="75">
        <f t="shared" si="31"/>
        <v>5.0531814945438701E-2</v>
      </c>
      <c r="S476" s="7"/>
    </row>
    <row r="477" spans="1:19" x14ac:dyDescent="0.25">
      <c r="A477" s="66"/>
      <c r="B477" s="56"/>
      <c r="C477" s="67"/>
      <c r="D477" s="68"/>
      <c r="E477" s="69"/>
      <c r="F477" s="70"/>
      <c r="G477" s="71"/>
      <c r="H477" s="66">
        <v>23</v>
      </c>
      <c r="I477" s="67" t="s">
        <v>276</v>
      </c>
      <c r="J477" s="72">
        <v>7.6910000000000006E-2</v>
      </c>
      <c r="K477" s="73">
        <v>0.13388</v>
      </c>
      <c r="L477" s="73">
        <f t="shared" si="28"/>
        <v>2.3099999988079073E-2</v>
      </c>
      <c r="M477" s="73">
        <v>2.199999988079071E-3</v>
      </c>
      <c r="N477" s="73">
        <v>0</v>
      </c>
      <c r="O477" s="73">
        <v>2.0900000000000002E-2</v>
      </c>
      <c r="P477" s="74">
        <f t="shared" si="29"/>
        <v>1.6432626143405071E-2</v>
      </c>
      <c r="Q477" s="74">
        <f t="shared" si="30"/>
        <v>1.6432626143405071E-2</v>
      </c>
      <c r="R477" s="75">
        <f t="shared" si="31"/>
        <v>0.17254257535165127</v>
      </c>
      <c r="S477" s="7"/>
    </row>
    <row r="478" spans="1:19" x14ac:dyDescent="0.25">
      <c r="A478" s="66"/>
      <c r="B478" s="56"/>
      <c r="C478" s="67"/>
      <c r="D478" s="68"/>
      <c r="E478" s="69"/>
      <c r="F478" s="70"/>
      <c r="G478" s="71"/>
      <c r="H478" s="66">
        <v>24</v>
      </c>
      <c r="I478" s="67" t="s">
        <v>277</v>
      </c>
      <c r="J478" s="72">
        <v>4.7450120000000018</v>
      </c>
      <c r="K478" s="73">
        <v>5.6810270000000029</v>
      </c>
      <c r="L478" s="73">
        <f t="shared" si="28"/>
        <v>1.03958518</v>
      </c>
      <c r="M478" s="73">
        <v>0</v>
      </c>
      <c r="N478" s="73">
        <v>0.25536791999999997</v>
      </c>
      <c r="O478" s="73">
        <v>0.78421725999999992</v>
      </c>
      <c r="P478" s="74">
        <f t="shared" si="29"/>
        <v>0</v>
      </c>
      <c r="Q478" s="74">
        <f t="shared" si="30"/>
        <v>4.4951013258694217E-2</v>
      </c>
      <c r="R478" s="75">
        <f t="shared" si="31"/>
        <v>0.18299247301588242</v>
      </c>
      <c r="S478" s="7"/>
    </row>
    <row r="479" spans="1:19" x14ac:dyDescent="0.25">
      <c r="A479" s="66"/>
      <c r="B479" s="56"/>
      <c r="C479" s="67"/>
      <c r="D479" s="68"/>
      <c r="E479" s="69"/>
      <c r="F479" s="70"/>
      <c r="G479" s="71"/>
      <c r="H479" s="66">
        <v>25</v>
      </c>
      <c r="I479" s="67" t="s">
        <v>278</v>
      </c>
      <c r="J479" s="72">
        <v>11.545958999999996</v>
      </c>
      <c r="K479" s="73">
        <v>22.030472999999997</v>
      </c>
      <c r="L479" s="73">
        <f t="shared" si="28"/>
        <v>1.9122835804536629</v>
      </c>
      <c r="M479" s="73">
        <v>8.2870550453662872E-2</v>
      </c>
      <c r="N479" s="73">
        <v>0.21870074</v>
      </c>
      <c r="O479" s="73">
        <v>1.6107122899999999</v>
      </c>
      <c r="P479" s="74">
        <f t="shared" si="29"/>
        <v>3.7616328280224796E-3</v>
      </c>
      <c r="Q479" s="74">
        <f t="shared" si="30"/>
        <v>1.3688825040373075E-2</v>
      </c>
      <c r="R479" s="75">
        <f t="shared" si="31"/>
        <v>8.680174867120026E-2</v>
      </c>
      <c r="S479" s="7"/>
    </row>
    <row r="480" spans="1:19" ht="51" x14ac:dyDescent="0.25">
      <c r="A480" s="44"/>
      <c r="B480" s="45"/>
      <c r="C480" s="46"/>
      <c r="D480" s="47"/>
      <c r="E480" s="48"/>
      <c r="F480" s="49">
        <v>91</v>
      </c>
      <c r="G480" s="50" t="s">
        <v>82</v>
      </c>
      <c r="H480" s="90"/>
      <c r="I480" s="46"/>
      <c r="J480" s="51">
        <v>52.118166000000009</v>
      </c>
      <c r="K480" s="52">
        <v>63.115467000000002</v>
      </c>
      <c r="L480" s="53">
        <f t="shared" si="28"/>
        <v>5.5805530415667697</v>
      </c>
      <c r="M480" s="53">
        <v>0.14867231156677008</v>
      </c>
      <c r="N480" s="53">
        <v>1.7581586499999999</v>
      </c>
      <c r="O480" s="53">
        <v>3.6737220799999992</v>
      </c>
      <c r="P480" s="54">
        <f t="shared" si="29"/>
        <v>2.3555606673522685E-3</v>
      </c>
      <c r="Q480" s="54">
        <f t="shared" si="30"/>
        <v>3.0211785671597265E-2</v>
      </c>
      <c r="R480" s="55">
        <f t="shared" si="31"/>
        <v>8.8418153375412228E-2</v>
      </c>
      <c r="S480" s="7"/>
    </row>
    <row r="481" spans="1:19" x14ac:dyDescent="0.25">
      <c r="A481" s="66"/>
      <c r="B481" s="56"/>
      <c r="C481" s="67"/>
      <c r="D481" s="68"/>
      <c r="E481" s="69"/>
      <c r="F481" s="70"/>
      <c r="G481" s="71"/>
      <c r="H481" s="66">
        <v>2</v>
      </c>
      <c r="I481" s="67" t="s">
        <v>257</v>
      </c>
      <c r="J481" s="72">
        <v>1.9802050000000002</v>
      </c>
      <c r="K481" s="73">
        <v>1.6216030000000001</v>
      </c>
      <c r="L481" s="73">
        <f t="shared" si="28"/>
        <v>0</v>
      </c>
      <c r="M481" s="73">
        <v>0</v>
      </c>
      <c r="N481" s="73">
        <v>0</v>
      </c>
      <c r="O481" s="73">
        <v>0</v>
      </c>
      <c r="P481" s="74">
        <f t="shared" si="29"/>
        <v>0</v>
      </c>
      <c r="Q481" s="74">
        <f t="shared" si="30"/>
        <v>0</v>
      </c>
      <c r="R481" s="75">
        <f t="shared" si="31"/>
        <v>0</v>
      </c>
      <c r="S481" s="7"/>
    </row>
    <row r="482" spans="1:19" x14ac:dyDescent="0.25">
      <c r="A482" s="66"/>
      <c r="B482" s="56"/>
      <c r="C482" s="67"/>
      <c r="D482" s="68"/>
      <c r="E482" s="69"/>
      <c r="F482" s="70"/>
      <c r="G482" s="71"/>
      <c r="H482" s="66">
        <v>3</v>
      </c>
      <c r="I482" s="67" t="s">
        <v>258</v>
      </c>
      <c r="J482" s="72">
        <v>9.0135999999999994E-2</v>
      </c>
      <c r="K482" s="73">
        <v>0.33116600000000002</v>
      </c>
      <c r="L482" s="73">
        <f t="shared" si="28"/>
        <v>1.0500000000000001E-2</v>
      </c>
      <c r="M482" s="73">
        <v>0</v>
      </c>
      <c r="N482" s="73">
        <v>0</v>
      </c>
      <c r="O482" s="73">
        <v>1.0500000000000001E-2</v>
      </c>
      <c r="P482" s="74">
        <f t="shared" si="29"/>
        <v>0</v>
      </c>
      <c r="Q482" s="74">
        <f t="shared" si="30"/>
        <v>0</v>
      </c>
      <c r="R482" s="75">
        <f t="shared" si="31"/>
        <v>3.1706153409468363E-2</v>
      </c>
      <c r="S482" s="7"/>
    </row>
    <row r="483" spans="1:19" x14ac:dyDescent="0.25">
      <c r="A483" s="66"/>
      <c r="B483" s="56"/>
      <c r="C483" s="67"/>
      <c r="D483" s="68"/>
      <c r="E483" s="69"/>
      <c r="F483" s="70"/>
      <c r="G483" s="71"/>
      <c r="H483" s="66">
        <v>4</v>
      </c>
      <c r="I483" s="67" t="s">
        <v>259</v>
      </c>
      <c r="J483" s="72">
        <v>2.1891850000000002</v>
      </c>
      <c r="K483" s="73">
        <v>2.4011010000000002</v>
      </c>
      <c r="L483" s="73">
        <f t="shared" si="28"/>
        <v>0.17682561999999999</v>
      </c>
      <c r="M483" s="73">
        <v>0</v>
      </c>
      <c r="N483" s="73">
        <v>0</v>
      </c>
      <c r="O483" s="73">
        <v>0.17682561999999999</v>
      </c>
      <c r="P483" s="74">
        <f t="shared" si="29"/>
        <v>0</v>
      </c>
      <c r="Q483" s="74">
        <f t="shared" si="30"/>
        <v>0</v>
      </c>
      <c r="R483" s="75">
        <f t="shared" si="31"/>
        <v>7.364355768457885E-2</v>
      </c>
      <c r="S483" s="7"/>
    </row>
    <row r="484" spans="1:19" x14ac:dyDescent="0.25">
      <c r="A484" s="66"/>
      <c r="B484" s="56"/>
      <c r="C484" s="67"/>
      <c r="D484" s="68"/>
      <c r="E484" s="69"/>
      <c r="F484" s="70"/>
      <c r="G484" s="71"/>
      <c r="H484" s="66">
        <v>5</v>
      </c>
      <c r="I484" s="67" t="s">
        <v>260</v>
      </c>
      <c r="J484" s="72">
        <v>0.32923899999999995</v>
      </c>
      <c r="K484" s="73">
        <v>2.8839739999999998</v>
      </c>
      <c r="L484" s="73">
        <f t="shared" si="28"/>
        <v>0.72238521</v>
      </c>
      <c r="M484" s="73">
        <v>0</v>
      </c>
      <c r="N484" s="73">
        <v>5.5199999999999997E-3</v>
      </c>
      <c r="O484" s="73">
        <v>0.71686521000000003</v>
      </c>
      <c r="P484" s="74">
        <f t="shared" si="29"/>
        <v>0</v>
      </c>
      <c r="Q484" s="74">
        <f t="shared" si="30"/>
        <v>1.9140255772070068E-3</v>
      </c>
      <c r="R484" s="75">
        <f t="shared" si="31"/>
        <v>0.25048256676377806</v>
      </c>
      <c r="S484" s="7"/>
    </row>
    <row r="485" spans="1:19" x14ac:dyDescent="0.25">
      <c r="A485" s="66"/>
      <c r="B485" s="56"/>
      <c r="C485" s="67"/>
      <c r="D485" s="68"/>
      <c r="E485" s="69"/>
      <c r="F485" s="70"/>
      <c r="G485" s="71"/>
      <c r="H485" s="66">
        <v>6</v>
      </c>
      <c r="I485" s="67" t="s">
        <v>261</v>
      </c>
      <c r="J485" s="72">
        <v>6.2853950000000003</v>
      </c>
      <c r="K485" s="73">
        <v>4.9213610000000001</v>
      </c>
      <c r="L485" s="73">
        <f t="shared" si="28"/>
        <v>5.9644999999999993E-3</v>
      </c>
      <c r="M485" s="73">
        <v>0</v>
      </c>
      <c r="N485" s="73">
        <v>3.754E-3</v>
      </c>
      <c r="O485" s="73">
        <v>2.2104999999999998E-3</v>
      </c>
      <c r="P485" s="74">
        <f t="shared" si="29"/>
        <v>0</v>
      </c>
      <c r="Q485" s="74">
        <f t="shared" si="30"/>
        <v>7.6279712055262762E-4</v>
      </c>
      <c r="R485" s="75">
        <f t="shared" si="31"/>
        <v>1.2119614878892239E-3</v>
      </c>
      <c r="S485" s="7"/>
    </row>
    <row r="486" spans="1:19" x14ac:dyDescent="0.25">
      <c r="A486" s="66"/>
      <c r="B486" s="56"/>
      <c r="C486" s="67"/>
      <c r="D486" s="68"/>
      <c r="E486" s="69"/>
      <c r="F486" s="70"/>
      <c r="G486" s="71"/>
      <c r="H486" s="66">
        <v>8</v>
      </c>
      <c r="I486" s="67" t="s">
        <v>262</v>
      </c>
      <c r="J486" s="72">
        <v>10.243398999999998</v>
      </c>
      <c r="K486" s="73">
        <v>13.644148999999997</v>
      </c>
      <c r="L486" s="73">
        <f t="shared" si="28"/>
        <v>0.8201485399999997</v>
      </c>
      <c r="M486" s="73">
        <v>0</v>
      </c>
      <c r="N486" s="73">
        <v>0.41248282999999991</v>
      </c>
      <c r="O486" s="73">
        <v>0.40766570999999985</v>
      </c>
      <c r="P486" s="74">
        <f t="shared" si="29"/>
        <v>0</v>
      </c>
      <c r="Q486" s="74">
        <f t="shared" si="30"/>
        <v>3.0231480908043441E-2</v>
      </c>
      <c r="R486" s="75">
        <f t="shared" si="31"/>
        <v>6.0109907917305791E-2</v>
      </c>
      <c r="S486" s="7"/>
    </row>
    <row r="487" spans="1:19" x14ac:dyDescent="0.25">
      <c r="A487" s="66"/>
      <c r="B487" s="56"/>
      <c r="C487" s="67"/>
      <c r="D487" s="68"/>
      <c r="E487" s="69"/>
      <c r="F487" s="70"/>
      <c r="G487" s="71"/>
      <c r="H487" s="66">
        <v>9</v>
      </c>
      <c r="I487" s="67" t="s">
        <v>263</v>
      </c>
      <c r="J487" s="72">
        <v>0.09</v>
      </c>
      <c r="K487" s="73">
        <v>0.17427700000000002</v>
      </c>
      <c r="L487" s="73">
        <f t="shared" si="28"/>
        <v>0</v>
      </c>
      <c r="M487" s="73">
        <v>0</v>
      </c>
      <c r="N487" s="73">
        <v>0</v>
      </c>
      <c r="O487" s="73">
        <v>0</v>
      </c>
      <c r="P487" s="74">
        <f t="shared" si="29"/>
        <v>0</v>
      </c>
      <c r="Q487" s="74">
        <f t="shared" si="30"/>
        <v>0</v>
      </c>
      <c r="R487" s="75">
        <f t="shared" si="31"/>
        <v>0</v>
      </c>
      <c r="S487" s="7"/>
    </row>
    <row r="488" spans="1:19" x14ac:dyDescent="0.25">
      <c r="A488" s="66"/>
      <c r="B488" s="56"/>
      <c r="C488" s="67"/>
      <c r="D488" s="68"/>
      <c r="E488" s="69"/>
      <c r="F488" s="70"/>
      <c r="G488" s="71"/>
      <c r="H488" s="66">
        <v>10</v>
      </c>
      <c r="I488" s="67" t="s">
        <v>264</v>
      </c>
      <c r="J488" s="72">
        <v>2.7318199999999999</v>
      </c>
      <c r="K488" s="73">
        <v>5.938796</v>
      </c>
      <c r="L488" s="73">
        <f t="shared" si="28"/>
        <v>0</v>
      </c>
      <c r="M488" s="73">
        <v>0</v>
      </c>
      <c r="N488" s="73">
        <v>0</v>
      </c>
      <c r="O488" s="73">
        <v>0</v>
      </c>
      <c r="P488" s="74">
        <f t="shared" si="29"/>
        <v>0</v>
      </c>
      <c r="Q488" s="74">
        <f t="shared" si="30"/>
        <v>0</v>
      </c>
      <c r="R488" s="75">
        <f t="shared" si="31"/>
        <v>0</v>
      </c>
      <c r="S488" s="7"/>
    </row>
    <row r="489" spans="1:19" x14ac:dyDescent="0.25">
      <c r="A489" s="66"/>
      <c r="B489" s="56"/>
      <c r="C489" s="67"/>
      <c r="D489" s="68"/>
      <c r="E489" s="69"/>
      <c r="F489" s="70"/>
      <c r="G489" s="71"/>
      <c r="H489" s="66">
        <v>11</v>
      </c>
      <c r="I489" s="67" t="s">
        <v>265</v>
      </c>
      <c r="J489" s="72">
        <v>0.1855</v>
      </c>
      <c r="K489" s="73">
        <v>0.135905</v>
      </c>
      <c r="L489" s="73">
        <f t="shared" si="28"/>
        <v>0</v>
      </c>
      <c r="M489" s="73">
        <v>0</v>
      </c>
      <c r="N489" s="73">
        <v>0</v>
      </c>
      <c r="O489" s="73">
        <v>0</v>
      </c>
      <c r="P489" s="74">
        <f t="shared" si="29"/>
        <v>0</v>
      </c>
      <c r="Q489" s="74">
        <f t="shared" si="30"/>
        <v>0</v>
      </c>
      <c r="R489" s="75">
        <f t="shared" si="31"/>
        <v>0</v>
      </c>
      <c r="S489" s="7"/>
    </row>
    <row r="490" spans="1:19" x14ac:dyDescent="0.25">
      <c r="A490" s="66"/>
      <c r="B490" s="56"/>
      <c r="C490" s="67"/>
      <c r="D490" s="68"/>
      <c r="E490" s="69"/>
      <c r="F490" s="70"/>
      <c r="G490" s="71"/>
      <c r="H490" s="66">
        <v>12</v>
      </c>
      <c r="I490" s="67" t="s">
        <v>266</v>
      </c>
      <c r="J490" s="72">
        <v>0.38968400000000003</v>
      </c>
      <c r="K490" s="73">
        <v>0.32558399999999998</v>
      </c>
      <c r="L490" s="73">
        <f t="shared" si="28"/>
        <v>0</v>
      </c>
      <c r="M490" s="73">
        <v>0</v>
      </c>
      <c r="N490" s="73">
        <v>0</v>
      </c>
      <c r="O490" s="73">
        <v>0</v>
      </c>
      <c r="P490" s="74">
        <f t="shared" si="29"/>
        <v>0</v>
      </c>
      <c r="Q490" s="74">
        <f t="shared" si="30"/>
        <v>0</v>
      </c>
      <c r="R490" s="75">
        <f t="shared" si="31"/>
        <v>0</v>
      </c>
      <c r="S490" s="7"/>
    </row>
    <row r="491" spans="1:19" x14ac:dyDescent="0.25">
      <c r="A491" s="66"/>
      <c r="B491" s="56"/>
      <c r="C491" s="67"/>
      <c r="D491" s="68"/>
      <c r="E491" s="69"/>
      <c r="F491" s="70"/>
      <c r="G491" s="71"/>
      <c r="H491" s="66">
        <v>13</v>
      </c>
      <c r="I491" s="67" t="s">
        <v>267</v>
      </c>
      <c r="J491" s="72">
        <v>0.83158899999999991</v>
      </c>
      <c r="K491" s="73">
        <v>3.6506070000000004</v>
      </c>
      <c r="L491" s="73">
        <f t="shared" si="28"/>
        <v>0.35068108000000003</v>
      </c>
      <c r="M491" s="73">
        <v>0</v>
      </c>
      <c r="N491" s="73">
        <v>0.35068108000000003</v>
      </c>
      <c r="O491" s="73">
        <v>0</v>
      </c>
      <c r="P491" s="74">
        <f t="shared" si="29"/>
        <v>0</v>
      </c>
      <c r="Q491" s="74">
        <f t="shared" si="30"/>
        <v>9.6061033137776808E-2</v>
      </c>
      <c r="R491" s="75">
        <f t="shared" si="31"/>
        <v>9.6061033137776808E-2</v>
      </c>
      <c r="S491" s="7"/>
    </row>
    <row r="492" spans="1:19" x14ac:dyDescent="0.25">
      <c r="A492" s="66"/>
      <c r="B492" s="56"/>
      <c r="C492" s="67"/>
      <c r="D492" s="68"/>
      <c r="E492" s="69"/>
      <c r="F492" s="70"/>
      <c r="G492" s="71"/>
      <c r="H492" s="66">
        <v>14</v>
      </c>
      <c r="I492" s="67" t="s">
        <v>268</v>
      </c>
      <c r="J492" s="72">
        <v>1.1719050000000002</v>
      </c>
      <c r="K492" s="73">
        <v>2.3497859999999995</v>
      </c>
      <c r="L492" s="73">
        <f t="shared" si="28"/>
        <v>0.49560526999999999</v>
      </c>
      <c r="M492" s="73">
        <v>0</v>
      </c>
      <c r="N492" s="73">
        <v>0</v>
      </c>
      <c r="O492" s="73">
        <v>0.49560526999999999</v>
      </c>
      <c r="P492" s="74">
        <f t="shared" si="29"/>
        <v>0</v>
      </c>
      <c r="Q492" s="74">
        <f t="shared" si="30"/>
        <v>0</v>
      </c>
      <c r="R492" s="75">
        <f t="shared" si="31"/>
        <v>0.21091506630816598</v>
      </c>
      <c r="S492" s="7"/>
    </row>
    <row r="493" spans="1:19" x14ac:dyDescent="0.25">
      <c r="A493" s="66"/>
      <c r="B493" s="56"/>
      <c r="C493" s="67"/>
      <c r="D493" s="68"/>
      <c r="E493" s="69"/>
      <c r="F493" s="70"/>
      <c r="G493" s="71"/>
      <c r="H493" s="66">
        <v>15</v>
      </c>
      <c r="I493" s="67" t="s">
        <v>255</v>
      </c>
      <c r="J493" s="72">
        <v>0.29800000000000004</v>
      </c>
      <c r="K493" s="73">
        <v>0.43419900000000006</v>
      </c>
      <c r="L493" s="73">
        <f t="shared" si="28"/>
        <v>3.5577950000000004E-2</v>
      </c>
      <c r="M493" s="73">
        <v>0</v>
      </c>
      <c r="N493" s="73">
        <v>2.5077950000000002E-2</v>
      </c>
      <c r="O493" s="73">
        <v>1.0500000000000001E-2</v>
      </c>
      <c r="P493" s="74">
        <f t="shared" si="29"/>
        <v>0</v>
      </c>
      <c r="Q493" s="74">
        <f t="shared" si="30"/>
        <v>5.7756811968705593E-2</v>
      </c>
      <c r="R493" s="75">
        <f t="shared" si="31"/>
        <v>8.1939272084919593E-2</v>
      </c>
      <c r="S493" s="7"/>
    </row>
    <row r="494" spans="1:19" x14ac:dyDescent="0.25">
      <c r="A494" s="66"/>
      <c r="B494" s="56"/>
      <c r="C494" s="67"/>
      <c r="D494" s="68"/>
      <c r="E494" s="69"/>
      <c r="F494" s="70"/>
      <c r="G494" s="71"/>
      <c r="H494" s="66">
        <v>16</v>
      </c>
      <c r="I494" s="67" t="s">
        <v>269</v>
      </c>
      <c r="J494" s="72">
        <v>9.6857830000000007</v>
      </c>
      <c r="K494" s="73">
        <v>7.1483420000000004</v>
      </c>
      <c r="L494" s="73">
        <f t="shared" si="28"/>
        <v>1.47644854176239</v>
      </c>
      <c r="M494" s="73">
        <v>0.11115825176239014</v>
      </c>
      <c r="N494" s="73">
        <v>0</v>
      </c>
      <c r="O494" s="73">
        <v>1.3652902899999999</v>
      </c>
      <c r="P494" s="74">
        <f t="shared" si="29"/>
        <v>1.5550214547987509E-2</v>
      </c>
      <c r="Q494" s="74">
        <f t="shared" si="30"/>
        <v>1.5550214547987509E-2</v>
      </c>
      <c r="R494" s="75">
        <f t="shared" si="31"/>
        <v>0.20654419469051563</v>
      </c>
      <c r="S494" s="7"/>
    </row>
    <row r="495" spans="1:19" x14ac:dyDescent="0.25">
      <c r="A495" s="66"/>
      <c r="B495" s="56"/>
      <c r="C495" s="67"/>
      <c r="D495" s="68"/>
      <c r="E495" s="69"/>
      <c r="F495" s="70"/>
      <c r="G495" s="71"/>
      <c r="H495" s="66">
        <v>17</v>
      </c>
      <c r="I495" s="67" t="s">
        <v>270</v>
      </c>
      <c r="J495" s="72">
        <v>0</v>
      </c>
      <c r="K495" s="73">
        <v>2.5849E-2</v>
      </c>
      <c r="L495" s="73">
        <f t="shared" si="28"/>
        <v>0</v>
      </c>
      <c r="M495" s="73">
        <v>0</v>
      </c>
      <c r="N495" s="73">
        <v>0</v>
      </c>
      <c r="O495" s="73">
        <v>0</v>
      </c>
      <c r="P495" s="74">
        <f t="shared" si="29"/>
        <v>0</v>
      </c>
      <c r="Q495" s="74">
        <f t="shared" si="30"/>
        <v>0</v>
      </c>
      <c r="R495" s="75">
        <f t="shared" si="31"/>
        <v>0</v>
      </c>
      <c r="S495" s="7"/>
    </row>
    <row r="496" spans="1:19" x14ac:dyDescent="0.25">
      <c r="A496" s="66"/>
      <c r="B496" s="56"/>
      <c r="C496" s="67"/>
      <c r="D496" s="68"/>
      <c r="E496" s="69"/>
      <c r="F496" s="70"/>
      <c r="G496" s="71"/>
      <c r="H496" s="66">
        <v>18</v>
      </c>
      <c r="I496" s="67" t="s">
        <v>271</v>
      </c>
      <c r="J496" s="72">
        <v>1.2</v>
      </c>
      <c r="K496" s="73">
        <v>1.478999</v>
      </c>
      <c r="L496" s="73">
        <f t="shared" si="28"/>
        <v>0.10804571981568098</v>
      </c>
      <c r="M496" s="73">
        <v>8.8034598156809807E-3</v>
      </c>
      <c r="N496" s="73">
        <v>3.9126399999999999E-2</v>
      </c>
      <c r="O496" s="73">
        <v>6.011586E-2</v>
      </c>
      <c r="P496" s="74">
        <f t="shared" si="29"/>
        <v>5.9523095118258909E-3</v>
      </c>
      <c r="Q496" s="74">
        <f t="shared" si="30"/>
        <v>3.2406958906450227E-2</v>
      </c>
      <c r="R496" s="75">
        <f t="shared" si="31"/>
        <v>7.3053274421200409E-2</v>
      </c>
      <c r="S496" s="7"/>
    </row>
    <row r="497" spans="1:19" x14ac:dyDescent="0.25">
      <c r="A497" s="66"/>
      <c r="B497" s="56"/>
      <c r="C497" s="67"/>
      <c r="D497" s="68"/>
      <c r="E497" s="69"/>
      <c r="F497" s="70"/>
      <c r="G497" s="71"/>
      <c r="H497" s="66">
        <v>20</v>
      </c>
      <c r="I497" s="67" t="s">
        <v>273</v>
      </c>
      <c r="J497" s="72">
        <v>1.1000000000000001</v>
      </c>
      <c r="K497" s="73">
        <v>2.4104280000000005</v>
      </c>
      <c r="L497" s="73">
        <f t="shared" si="28"/>
        <v>1.0968845299886989</v>
      </c>
      <c r="M497" s="73">
        <v>2.8710599988698959E-2</v>
      </c>
      <c r="N497" s="73">
        <v>0.92151638999999996</v>
      </c>
      <c r="O497" s="73">
        <v>0.14665754</v>
      </c>
      <c r="P497" s="74">
        <f t="shared" si="29"/>
        <v>1.1910996714566439E-2</v>
      </c>
      <c r="Q497" s="74">
        <f t="shared" si="30"/>
        <v>0.39421504811124775</v>
      </c>
      <c r="R497" s="75">
        <f t="shared" si="31"/>
        <v>0.45505799384536633</v>
      </c>
      <c r="S497" s="7"/>
    </row>
    <row r="498" spans="1:19" x14ac:dyDescent="0.25">
      <c r="A498" s="66"/>
      <c r="B498" s="56"/>
      <c r="C498" s="67"/>
      <c r="D498" s="68"/>
      <c r="E498" s="69"/>
      <c r="F498" s="70"/>
      <c r="G498" s="71"/>
      <c r="H498" s="66">
        <v>21</v>
      </c>
      <c r="I498" s="67" t="s">
        <v>274</v>
      </c>
      <c r="J498" s="72">
        <v>3.9700379999999997</v>
      </c>
      <c r="K498" s="73">
        <v>3.7836059999999998</v>
      </c>
      <c r="L498" s="73">
        <f t="shared" si="28"/>
        <v>1.4067E-2</v>
      </c>
      <c r="M498" s="73">
        <v>0</v>
      </c>
      <c r="N498" s="73">
        <v>0</v>
      </c>
      <c r="O498" s="73">
        <v>1.4067E-2</v>
      </c>
      <c r="P498" s="74">
        <f t="shared" si="29"/>
        <v>0</v>
      </c>
      <c r="Q498" s="74">
        <f t="shared" si="30"/>
        <v>0</v>
      </c>
      <c r="R498" s="75">
        <f t="shared" si="31"/>
        <v>3.7178818301905644E-3</v>
      </c>
      <c r="S498" s="7"/>
    </row>
    <row r="499" spans="1:19" x14ac:dyDescent="0.25">
      <c r="A499" s="66"/>
      <c r="B499" s="56"/>
      <c r="C499" s="67"/>
      <c r="D499" s="68"/>
      <c r="E499" s="69"/>
      <c r="F499" s="70"/>
      <c r="G499" s="71"/>
      <c r="H499" s="66">
        <v>22</v>
      </c>
      <c r="I499" s="67" t="s">
        <v>275</v>
      </c>
      <c r="J499" s="72">
        <v>1.8781590000000001</v>
      </c>
      <c r="K499" s="73">
        <v>2.8372569999999997</v>
      </c>
      <c r="L499" s="73">
        <f t="shared" si="28"/>
        <v>0</v>
      </c>
      <c r="M499" s="73">
        <v>0</v>
      </c>
      <c r="N499" s="73">
        <v>0</v>
      </c>
      <c r="O499" s="73">
        <v>0</v>
      </c>
      <c r="P499" s="74">
        <f t="shared" si="29"/>
        <v>0</v>
      </c>
      <c r="Q499" s="74">
        <f t="shared" si="30"/>
        <v>0</v>
      </c>
      <c r="R499" s="75">
        <f t="shared" si="31"/>
        <v>0</v>
      </c>
      <c r="S499" s="7"/>
    </row>
    <row r="500" spans="1:19" x14ac:dyDescent="0.25">
      <c r="A500" s="66"/>
      <c r="B500" s="56"/>
      <c r="C500" s="67"/>
      <c r="D500" s="68"/>
      <c r="E500" s="69"/>
      <c r="F500" s="70"/>
      <c r="G500" s="71"/>
      <c r="H500" s="66">
        <v>23</v>
      </c>
      <c r="I500" s="67" t="s">
        <v>276</v>
      </c>
      <c r="J500" s="72">
        <v>0.47250000000000003</v>
      </c>
      <c r="K500" s="73">
        <v>0.47250000000000003</v>
      </c>
      <c r="L500" s="73">
        <f t="shared" si="28"/>
        <v>0</v>
      </c>
      <c r="M500" s="73">
        <v>0</v>
      </c>
      <c r="N500" s="73">
        <v>0</v>
      </c>
      <c r="O500" s="73">
        <v>0</v>
      </c>
      <c r="P500" s="74">
        <f t="shared" si="29"/>
        <v>0</v>
      </c>
      <c r="Q500" s="74">
        <f t="shared" si="30"/>
        <v>0</v>
      </c>
      <c r="R500" s="75">
        <f t="shared" si="31"/>
        <v>0</v>
      </c>
      <c r="S500" s="7"/>
    </row>
    <row r="501" spans="1:19" x14ac:dyDescent="0.25">
      <c r="A501" s="66"/>
      <c r="B501" s="56"/>
      <c r="C501" s="67"/>
      <c r="D501" s="68"/>
      <c r="E501" s="69"/>
      <c r="F501" s="70"/>
      <c r="G501" s="71"/>
      <c r="H501" s="66">
        <v>24</v>
      </c>
      <c r="I501" s="67" t="s">
        <v>277</v>
      </c>
      <c r="J501" s="72">
        <v>3.0069999999999997</v>
      </c>
      <c r="K501" s="73">
        <v>3.1902809999999997</v>
      </c>
      <c r="L501" s="73">
        <f t="shared" si="28"/>
        <v>0</v>
      </c>
      <c r="M501" s="73">
        <v>0</v>
      </c>
      <c r="N501" s="73">
        <v>0</v>
      </c>
      <c r="O501" s="73">
        <v>0</v>
      </c>
      <c r="P501" s="74">
        <f t="shared" si="29"/>
        <v>0</v>
      </c>
      <c r="Q501" s="74">
        <f t="shared" si="30"/>
        <v>0</v>
      </c>
      <c r="R501" s="75">
        <f t="shared" si="31"/>
        <v>0</v>
      </c>
      <c r="S501" s="7"/>
    </row>
    <row r="502" spans="1:19" x14ac:dyDescent="0.25">
      <c r="A502" s="66"/>
      <c r="B502" s="56"/>
      <c r="C502" s="67"/>
      <c r="D502" s="68"/>
      <c r="E502" s="69"/>
      <c r="F502" s="70"/>
      <c r="G502" s="71"/>
      <c r="H502" s="66">
        <v>25</v>
      </c>
      <c r="I502" s="67" t="s">
        <v>278</v>
      </c>
      <c r="J502" s="72">
        <v>3.988629</v>
      </c>
      <c r="K502" s="73">
        <v>2.9556969999999998</v>
      </c>
      <c r="L502" s="73">
        <f t="shared" si="28"/>
        <v>0.26741908000000003</v>
      </c>
      <c r="M502" s="73">
        <v>0</v>
      </c>
      <c r="N502" s="73">
        <v>0</v>
      </c>
      <c r="O502" s="73">
        <v>0.26741908000000003</v>
      </c>
      <c r="P502" s="74">
        <f t="shared" si="29"/>
        <v>0</v>
      </c>
      <c r="Q502" s="74">
        <f t="shared" si="30"/>
        <v>0</v>
      </c>
      <c r="R502" s="75">
        <f t="shared" si="31"/>
        <v>9.0475809935862864E-2</v>
      </c>
      <c r="S502" s="7"/>
    </row>
    <row r="503" spans="1:19" x14ac:dyDescent="0.25">
      <c r="A503" s="44"/>
      <c r="B503" s="45"/>
      <c r="C503" s="46"/>
      <c r="D503" s="47"/>
      <c r="E503" s="48"/>
      <c r="F503" s="49">
        <v>93</v>
      </c>
      <c r="G503" s="50" t="s">
        <v>206</v>
      </c>
      <c r="H503" s="90"/>
      <c r="I503" s="46"/>
      <c r="J503" s="51">
        <v>3.7410049999999999</v>
      </c>
      <c r="K503" s="52">
        <v>6.0361360000000008</v>
      </c>
      <c r="L503" s="53">
        <f t="shared" si="28"/>
        <v>0.32220044102170942</v>
      </c>
      <c r="M503" s="53">
        <v>3.2919161021709442E-2</v>
      </c>
      <c r="N503" s="53">
        <v>0.12972987999999999</v>
      </c>
      <c r="O503" s="53">
        <v>0.15955140000000001</v>
      </c>
      <c r="P503" s="54">
        <f t="shared" si="29"/>
        <v>5.4536811333789426E-3</v>
      </c>
      <c r="Q503" s="54">
        <f t="shared" si="30"/>
        <v>2.6945887405735957E-2</v>
      </c>
      <c r="R503" s="55">
        <f t="shared" si="31"/>
        <v>5.3378592036645522E-2</v>
      </c>
      <c r="S503" s="7"/>
    </row>
    <row r="504" spans="1:19" x14ac:dyDescent="0.25">
      <c r="A504" s="66"/>
      <c r="B504" s="56"/>
      <c r="C504" s="67"/>
      <c r="D504" s="68"/>
      <c r="E504" s="69"/>
      <c r="F504" s="70"/>
      <c r="G504" s="71"/>
      <c r="H504" s="66">
        <v>2</v>
      </c>
      <c r="I504" s="67" t="s">
        <v>257</v>
      </c>
      <c r="J504" s="72">
        <v>0.22100499999999998</v>
      </c>
      <c r="K504" s="73">
        <v>0.36899999999999999</v>
      </c>
      <c r="L504" s="73">
        <f t="shared" si="28"/>
        <v>5.8847099999999999E-2</v>
      </c>
      <c r="M504" s="73">
        <v>0</v>
      </c>
      <c r="N504" s="73">
        <v>3.6530600000000003E-2</v>
      </c>
      <c r="O504" s="73">
        <v>2.23165E-2</v>
      </c>
      <c r="P504" s="74">
        <f t="shared" si="29"/>
        <v>0</v>
      </c>
      <c r="Q504" s="74">
        <f t="shared" si="30"/>
        <v>9.89989159891599E-2</v>
      </c>
      <c r="R504" s="75">
        <f t="shared" si="31"/>
        <v>0.15947723577235773</v>
      </c>
      <c r="S504" s="7"/>
    </row>
    <row r="505" spans="1:19" x14ac:dyDescent="0.25">
      <c r="A505" s="66"/>
      <c r="B505" s="56"/>
      <c r="C505" s="67"/>
      <c r="D505" s="68"/>
      <c r="E505" s="69"/>
      <c r="F505" s="70"/>
      <c r="G505" s="71"/>
      <c r="H505" s="66">
        <v>5</v>
      </c>
      <c r="I505" s="67" t="s">
        <v>260</v>
      </c>
      <c r="J505" s="72">
        <v>0</v>
      </c>
      <c r="K505" s="73">
        <v>5.0144000000000001E-2</v>
      </c>
      <c r="L505" s="73">
        <f t="shared" si="28"/>
        <v>0</v>
      </c>
      <c r="M505" s="73">
        <v>0</v>
      </c>
      <c r="N505" s="73">
        <v>0</v>
      </c>
      <c r="O505" s="73">
        <v>0</v>
      </c>
      <c r="P505" s="74">
        <f t="shared" si="29"/>
        <v>0</v>
      </c>
      <c r="Q505" s="74">
        <f t="shared" si="30"/>
        <v>0</v>
      </c>
      <c r="R505" s="75">
        <f t="shared" si="31"/>
        <v>0</v>
      </c>
      <c r="S505" s="7"/>
    </row>
    <row r="506" spans="1:19" x14ac:dyDescent="0.25">
      <c r="A506" s="66"/>
      <c r="B506" s="56"/>
      <c r="C506" s="67"/>
      <c r="D506" s="68"/>
      <c r="E506" s="69"/>
      <c r="F506" s="70"/>
      <c r="G506" s="71"/>
      <c r="H506" s="66">
        <v>6</v>
      </c>
      <c r="I506" s="67" t="s">
        <v>261</v>
      </c>
      <c r="J506" s="72">
        <v>0</v>
      </c>
      <c r="K506" s="73">
        <v>2.5000000000000001E-3</v>
      </c>
      <c r="L506" s="73">
        <f t="shared" si="28"/>
        <v>0</v>
      </c>
      <c r="M506" s="73">
        <v>0</v>
      </c>
      <c r="N506" s="73">
        <v>0</v>
      </c>
      <c r="O506" s="73">
        <v>0</v>
      </c>
      <c r="P506" s="74">
        <f t="shared" si="29"/>
        <v>0</v>
      </c>
      <c r="Q506" s="74">
        <f t="shared" si="30"/>
        <v>0</v>
      </c>
      <c r="R506" s="75">
        <f t="shared" si="31"/>
        <v>0</v>
      </c>
      <c r="S506" s="7"/>
    </row>
    <row r="507" spans="1:19" x14ac:dyDescent="0.25">
      <c r="A507" s="66"/>
      <c r="B507" s="56"/>
      <c r="C507" s="67"/>
      <c r="D507" s="68"/>
      <c r="E507" s="69"/>
      <c r="F507" s="70"/>
      <c r="G507" s="71"/>
      <c r="H507" s="66">
        <v>8</v>
      </c>
      <c r="I507" s="67" t="s">
        <v>262</v>
      </c>
      <c r="J507" s="72">
        <v>1.1600000000000001</v>
      </c>
      <c r="K507" s="73">
        <v>0.66662100000000002</v>
      </c>
      <c r="L507" s="73">
        <f t="shared" si="28"/>
        <v>5.3299449999999998E-2</v>
      </c>
      <c r="M507" s="73">
        <v>0</v>
      </c>
      <c r="N507" s="73">
        <v>1.0324040000000001E-2</v>
      </c>
      <c r="O507" s="73">
        <v>4.2975409999999999E-2</v>
      </c>
      <c r="P507" s="74">
        <f t="shared" si="29"/>
        <v>0</v>
      </c>
      <c r="Q507" s="74">
        <f t="shared" si="30"/>
        <v>1.5487120867779444E-2</v>
      </c>
      <c r="R507" s="75">
        <f t="shared" si="31"/>
        <v>7.9954651893654707E-2</v>
      </c>
      <c r="S507" s="7"/>
    </row>
    <row r="508" spans="1:19" x14ac:dyDescent="0.25">
      <c r="A508" s="66"/>
      <c r="B508" s="56"/>
      <c r="C508" s="67"/>
      <c r="D508" s="68"/>
      <c r="E508" s="69"/>
      <c r="F508" s="70"/>
      <c r="G508" s="71"/>
      <c r="H508" s="66">
        <v>12</v>
      </c>
      <c r="I508" s="67" t="s">
        <v>266</v>
      </c>
      <c r="J508" s="72">
        <v>0</v>
      </c>
      <c r="K508" s="73">
        <v>0.14336199999999999</v>
      </c>
      <c r="L508" s="73">
        <f t="shared" si="28"/>
        <v>3.4564090000000006E-2</v>
      </c>
      <c r="M508" s="73">
        <v>0</v>
      </c>
      <c r="N508" s="73">
        <v>0</v>
      </c>
      <c r="O508" s="73">
        <v>3.4564090000000006E-2</v>
      </c>
      <c r="P508" s="74">
        <f t="shared" si="29"/>
        <v>0</v>
      </c>
      <c r="Q508" s="74">
        <f t="shared" si="30"/>
        <v>0</v>
      </c>
      <c r="R508" s="75">
        <f t="shared" si="31"/>
        <v>0.24109659463456151</v>
      </c>
      <c r="S508" s="7"/>
    </row>
    <row r="509" spans="1:19" x14ac:dyDescent="0.25">
      <c r="A509" s="66"/>
      <c r="B509" s="56"/>
      <c r="C509" s="67"/>
      <c r="D509" s="68"/>
      <c r="E509" s="69"/>
      <c r="F509" s="70"/>
      <c r="G509" s="71"/>
      <c r="H509" s="66">
        <v>15</v>
      </c>
      <c r="I509" s="67" t="s">
        <v>255</v>
      </c>
      <c r="J509" s="72">
        <v>1.9999999999999997E-2</v>
      </c>
      <c r="K509" s="73">
        <v>1.5654999999999999E-2</v>
      </c>
      <c r="L509" s="73">
        <f t="shared" si="28"/>
        <v>0</v>
      </c>
      <c r="M509" s="73">
        <v>0</v>
      </c>
      <c r="N509" s="73">
        <v>0</v>
      </c>
      <c r="O509" s="73">
        <v>0</v>
      </c>
      <c r="P509" s="74">
        <f t="shared" si="29"/>
        <v>0</v>
      </c>
      <c r="Q509" s="74">
        <f t="shared" si="30"/>
        <v>0</v>
      </c>
      <c r="R509" s="75">
        <f t="shared" si="31"/>
        <v>0</v>
      </c>
      <c r="S509" s="7"/>
    </row>
    <row r="510" spans="1:19" x14ac:dyDescent="0.25">
      <c r="A510" s="66"/>
      <c r="B510" s="56"/>
      <c r="C510" s="67"/>
      <c r="D510" s="68"/>
      <c r="E510" s="69"/>
      <c r="F510" s="70"/>
      <c r="G510" s="71"/>
      <c r="H510" s="66">
        <v>20</v>
      </c>
      <c r="I510" s="67" t="s">
        <v>273</v>
      </c>
      <c r="J510" s="72">
        <v>2</v>
      </c>
      <c r="K510" s="73">
        <v>4.4415340000000008</v>
      </c>
      <c r="L510" s="73">
        <f t="shared" si="28"/>
        <v>0.16816980102170945</v>
      </c>
      <c r="M510" s="73">
        <v>3.2919161021709442E-2</v>
      </c>
      <c r="N510" s="73">
        <v>7.5555239999999996E-2</v>
      </c>
      <c r="O510" s="73">
        <v>5.9695400000000003E-2</v>
      </c>
      <c r="P510" s="74">
        <f t="shared" si="29"/>
        <v>7.4116647585517606E-3</v>
      </c>
      <c r="Q510" s="74">
        <f t="shared" si="30"/>
        <v>2.4422733456888862E-2</v>
      </c>
      <c r="R510" s="75">
        <f t="shared" si="31"/>
        <v>3.7862999815313679E-2</v>
      </c>
      <c r="S510" s="7"/>
    </row>
    <row r="511" spans="1:19" x14ac:dyDescent="0.25">
      <c r="A511" s="66"/>
      <c r="B511" s="56"/>
      <c r="C511" s="67"/>
      <c r="D511" s="68"/>
      <c r="E511" s="69"/>
      <c r="F511" s="70"/>
      <c r="G511" s="71"/>
      <c r="H511" s="66">
        <v>21</v>
      </c>
      <c r="I511" s="67" t="s">
        <v>274</v>
      </c>
      <c r="J511" s="72">
        <v>0.33999999999999997</v>
      </c>
      <c r="K511" s="73">
        <v>0.33999999999999997</v>
      </c>
      <c r="L511" s="73">
        <f t="shared" si="28"/>
        <v>0</v>
      </c>
      <c r="M511" s="73">
        <v>0</v>
      </c>
      <c r="N511" s="73">
        <v>0</v>
      </c>
      <c r="O511" s="73">
        <v>0</v>
      </c>
      <c r="P511" s="74">
        <f t="shared" si="29"/>
        <v>0</v>
      </c>
      <c r="Q511" s="74">
        <f t="shared" si="30"/>
        <v>0</v>
      </c>
      <c r="R511" s="75">
        <f t="shared" si="31"/>
        <v>0</v>
      </c>
      <c r="S511" s="7"/>
    </row>
    <row r="512" spans="1:19" x14ac:dyDescent="0.25">
      <c r="A512" s="66"/>
      <c r="B512" s="56"/>
      <c r="C512" s="67"/>
      <c r="D512" s="68"/>
      <c r="E512" s="69"/>
      <c r="F512" s="70"/>
      <c r="G512" s="71"/>
      <c r="H512" s="66">
        <v>22</v>
      </c>
      <c r="I512" s="67" t="s">
        <v>275</v>
      </c>
      <c r="J512" s="72">
        <v>0</v>
      </c>
      <c r="K512" s="73">
        <v>7.3200000000000001E-3</v>
      </c>
      <c r="L512" s="73">
        <f t="shared" si="28"/>
        <v>7.3200000000000001E-3</v>
      </c>
      <c r="M512" s="73">
        <v>0</v>
      </c>
      <c r="N512" s="73">
        <v>7.3200000000000001E-3</v>
      </c>
      <c r="O512" s="73">
        <v>0</v>
      </c>
      <c r="P512" s="74">
        <f t="shared" si="29"/>
        <v>0</v>
      </c>
      <c r="Q512" s="74">
        <f t="shared" si="30"/>
        <v>1</v>
      </c>
      <c r="R512" s="75">
        <f t="shared" si="31"/>
        <v>1</v>
      </c>
      <c r="S512" s="7"/>
    </row>
    <row r="513" spans="1:19" x14ac:dyDescent="0.25">
      <c r="A513" s="44"/>
      <c r="B513" s="45"/>
      <c r="C513" s="46"/>
      <c r="D513" s="47"/>
      <c r="E513" s="48"/>
      <c r="F513" s="49">
        <v>95</v>
      </c>
      <c r="G513" s="50" t="s">
        <v>208</v>
      </c>
      <c r="H513" s="90"/>
      <c r="I513" s="46"/>
      <c r="J513" s="51">
        <v>2.2220999999999998E-2</v>
      </c>
      <c r="K513" s="52">
        <v>8.934000000000001E-3</v>
      </c>
      <c r="L513" s="53">
        <f t="shared" si="28"/>
        <v>1E-3</v>
      </c>
      <c r="M513" s="53">
        <v>0</v>
      </c>
      <c r="N513" s="53">
        <v>0</v>
      </c>
      <c r="O513" s="53">
        <v>1E-3</v>
      </c>
      <c r="P513" s="54">
        <f t="shared" si="29"/>
        <v>0</v>
      </c>
      <c r="Q513" s="54">
        <f t="shared" si="30"/>
        <v>0</v>
      </c>
      <c r="R513" s="55">
        <f t="shared" si="31"/>
        <v>0.11193194537721064</v>
      </c>
      <c r="S513" s="7"/>
    </row>
    <row r="514" spans="1:19" x14ac:dyDescent="0.25">
      <c r="A514" s="66"/>
      <c r="B514" s="56"/>
      <c r="C514" s="67"/>
      <c r="D514" s="68"/>
      <c r="E514" s="69"/>
      <c r="F514" s="70"/>
      <c r="G514" s="71"/>
      <c r="H514" s="66">
        <v>20</v>
      </c>
      <c r="I514" s="67" t="s">
        <v>273</v>
      </c>
      <c r="J514" s="72">
        <v>2.2220999999999998E-2</v>
      </c>
      <c r="K514" s="73">
        <v>8.934000000000001E-3</v>
      </c>
      <c r="L514" s="73">
        <f t="shared" si="28"/>
        <v>1E-3</v>
      </c>
      <c r="M514" s="73">
        <v>0</v>
      </c>
      <c r="N514" s="73">
        <v>0</v>
      </c>
      <c r="O514" s="73">
        <v>1E-3</v>
      </c>
      <c r="P514" s="74">
        <f t="shared" si="29"/>
        <v>0</v>
      </c>
      <c r="Q514" s="74">
        <f t="shared" si="30"/>
        <v>0</v>
      </c>
      <c r="R514" s="75">
        <f t="shared" si="31"/>
        <v>0.11193194537721064</v>
      </c>
      <c r="S514" s="7"/>
    </row>
    <row r="515" spans="1:19" x14ac:dyDescent="0.25">
      <c r="A515" s="44"/>
      <c r="B515" s="45"/>
      <c r="C515" s="46"/>
      <c r="D515" s="47"/>
      <c r="E515" s="48"/>
      <c r="F515" s="49">
        <v>96</v>
      </c>
      <c r="G515" s="50" t="s">
        <v>47</v>
      </c>
      <c r="H515" s="90"/>
      <c r="I515" s="46"/>
      <c r="J515" s="51">
        <v>0.81491900000000006</v>
      </c>
      <c r="K515" s="52">
        <v>1.8547069999999999</v>
      </c>
      <c r="L515" s="53">
        <f t="shared" si="28"/>
        <v>9.9834900000000004E-2</v>
      </c>
      <c r="M515" s="53">
        <v>0</v>
      </c>
      <c r="N515" s="53">
        <v>2.7806000000000001E-2</v>
      </c>
      <c r="O515" s="53">
        <v>7.2028900000000007E-2</v>
      </c>
      <c r="P515" s="54">
        <f t="shared" si="29"/>
        <v>0</v>
      </c>
      <c r="Q515" s="54">
        <f t="shared" si="30"/>
        <v>1.4992125440837827E-2</v>
      </c>
      <c r="R515" s="55">
        <f t="shared" si="31"/>
        <v>5.3827855289272114E-2</v>
      </c>
      <c r="S515" s="7"/>
    </row>
    <row r="516" spans="1:19" x14ac:dyDescent="0.25">
      <c r="A516" s="66"/>
      <c r="B516" s="56"/>
      <c r="C516" s="67"/>
      <c r="D516" s="68"/>
      <c r="E516" s="69"/>
      <c r="F516" s="70"/>
      <c r="G516" s="71"/>
      <c r="H516" s="66">
        <v>6</v>
      </c>
      <c r="I516" s="67" t="s">
        <v>261</v>
      </c>
      <c r="J516" s="72">
        <v>0.51491900000000002</v>
      </c>
      <c r="K516" s="73">
        <v>0.51491900000000002</v>
      </c>
      <c r="L516" s="73">
        <f t="shared" si="28"/>
        <v>0</v>
      </c>
      <c r="M516" s="73">
        <v>0</v>
      </c>
      <c r="N516" s="73">
        <v>0</v>
      </c>
      <c r="O516" s="73">
        <v>0</v>
      </c>
      <c r="P516" s="74">
        <f t="shared" si="29"/>
        <v>0</v>
      </c>
      <c r="Q516" s="74">
        <f t="shared" si="30"/>
        <v>0</v>
      </c>
      <c r="R516" s="75">
        <f t="shared" si="31"/>
        <v>0</v>
      </c>
      <c r="S516" s="7"/>
    </row>
    <row r="517" spans="1:19" x14ac:dyDescent="0.25">
      <c r="A517" s="66"/>
      <c r="B517" s="56"/>
      <c r="C517" s="67"/>
      <c r="D517" s="68"/>
      <c r="E517" s="69"/>
      <c r="F517" s="70"/>
      <c r="G517" s="71"/>
      <c r="H517" s="66">
        <v>11</v>
      </c>
      <c r="I517" s="67" t="s">
        <v>265</v>
      </c>
      <c r="J517" s="72">
        <v>0</v>
      </c>
      <c r="K517" s="73">
        <v>1.0379879999999999</v>
      </c>
      <c r="L517" s="73">
        <f t="shared" si="28"/>
        <v>9.8334900000000003E-2</v>
      </c>
      <c r="M517" s="73">
        <v>0</v>
      </c>
      <c r="N517" s="73">
        <v>2.7806000000000001E-2</v>
      </c>
      <c r="O517" s="73">
        <v>7.0528900000000005E-2</v>
      </c>
      <c r="P517" s="74">
        <f t="shared" si="29"/>
        <v>0</v>
      </c>
      <c r="Q517" s="74">
        <f t="shared" si="30"/>
        <v>2.678836364196889E-2</v>
      </c>
      <c r="R517" s="75">
        <f t="shared" si="31"/>
        <v>9.4736066312905362E-2</v>
      </c>
      <c r="S517" s="7"/>
    </row>
    <row r="518" spans="1:19" x14ac:dyDescent="0.25">
      <c r="A518" s="66"/>
      <c r="B518" s="56"/>
      <c r="C518" s="67"/>
      <c r="D518" s="68"/>
      <c r="E518" s="69"/>
      <c r="F518" s="70"/>
      <c r="G518" s="71"/>
      <c r="H518" s="66">
        <v>12</v>
      </c>
      <c r="I518" s="67" t="s">
        <v>266</v>
      </c>
      <c r="J518" s="72">
        <v>0.30000000000000004</v>
      </c>
      <c r="K518" s="73">
        <v>0.30000000000000004</v>
      </c>
      <c r="L518" s="73">
        <f t="shared" si="28"/>
        <v>0</v>
      </c>
      <c r="M518" s="73">
        <v>0</v>
      </c>
      <c r="N518" s="73">
        <v>0</v>
      </c>
      <c r="O518" s="73">
        <v>0</v>
      </c>
      <c r="P518" s="74">
        <f t="shared" si="29"/>
        <v>0</v>
      </c>
      <c r="Q518" s="74">
        <f t="shared" si="30"/>
        <v>0</v>
      </c>
      <c r="R518" s="75">
        <f t="shared" si="31"/>
        <v>0</v>
      </c>
      <c r="S518" s="7"/>
    </row>
    <row r="519" spans="1:19" x14ac:dyDescent="0.25">
      <c r="A519" s="66"/>
      <c r="B519" s="56"/>
      <c r="C519" s="67"/>
      <c r="D519" s="68"/>
      <c r="E519" s="69"/>
      <c r="F519" s="70"/>
      <c r="G519" s="71"/>
      <c r="H519" s="66">
        <v>22</v>
      </c>
      <c r="I519" s="67" t="s">
        <v>275</v>
      </c>
      <c r="J519" s="72">
        <v>0</v>
      </c>
      <c r="K519" s="73">
        <v>1.8E-3</v>
      </c>
      <c r="L519" s="73">
        <f t="shared" ref="L519:L582" si="32">SUM(M519,N519,O519)</f>
        <v>1.5E-3</v>
      </c>
      <c r="M519" s="73">
        <v>0</v>
      </c>
      <c r="N519" s="73">
        <v>0</v>
      </c>
      <c r="O519" s="73">
        <v>1.5E-3</v>
      </c>
      <c r="P519" s="74">
        <f t="shared" ref="P519:P582" si="33">IFERROR(M519/K519,0)</f>
        <v>0</v>
      </c>
      <c r="Q519" s="74">
        <f t="shared" ref="Q519:Q582" si="34">IFERROR(SUM(M519,N519)/K519,0)</f>
        <v>0</v>
      </c>
      <c r="R519" s="75">
        <f t="shared" ref="R519:R582" si="35">IFERROR(SUM(M519,N519,O519)/K519,0)</f>
        <v>0.83333333333333337</v>
      </c>
      <c r="S519" s="7"/>
    </row>
    <row r="520" spans="1:19" x14ac:dyDescent="0.25">
      <c r="A520" s="44"/>
      <c r="B520" s="45"/>
      <c r="C520" s="46"/>
      <c r="D520" s="47"/>
      <c r="E520" s="48"/>
      <c r="F520" s="49">
        <v>98</v>
      </c>
      <c r="G520" s="50" t="s">
        <v>221</v>
      </c>
      <c r="H520" s="90"/>
      <c r="I520" s="46"/>
      <c r="J520" s="51">
        <v>2.8125450000000001</v>
      </c>
      <c r="K520" s="52">
        <v>3.9735140000000002</v>
      </c>
      <c r="L520" s="53">
        <f t="shared" si="32"/>
        <v>0.24026506000000003</v>
      </c>
      <c r="M520" s="53">
        <v>0</v>
      </c>
      <c r="N520" s="53">
        <v>5.1817470000000004E-2</v>
      </c>
      <c r="O520" s="53">
        <v>0.18844759000000003</v>
      </c>
      <c r="P520" s="54">
        <f t="shared" si="33"/>
        <v>0</v>
      </c>
      <c r="Q520" s="54">
        <f t="shared" si="34"/>
        <v>1.3040716605000007E-2</v>
      </c>
      <c r="R520" s="55">
        <f t="shared" si="35"/>
        <v>6.0466644889133399E-2</v>
      </c>
      <c r="S520" s="7"/>
    </row>
    <row r="521" spans="1:19" x14ac:dyDescent="0.25">
      <c r="A521" s="66"/>
      <c r="B521" s="56"/>
      <c r="C521" s="67"/>
      <c r="D521" s="68"/>
      <c r="E521" s="69"/>
      <c r="F521" s="70"/>
      <c r="G521" s="71"/>
      <c r="H521" s="66">
        <v>3</v>
      </c>
      <c r="I521" s="67" t="s">
        <v>258</v>
      </c>
      <c r="J521" s="72">
        <v>8.2200000000000009E-2</v>
      </c>
      <c r="K521" s="73">
        <v>4.2199999999999994E-2</v>
      </c>
      <c r="L521" s="73">
        <f t="shared" si="32"/>
        <v>0</v>
      </c>
      <c r="M521" s="73">
        <v>0</v>
      </c>
      <c r="N521" s="73">
        <v>0</v>
      </c>
      <c r="O521" s="73">
        <v>0</v>
      </c>
      <c r="P521" s="74">
        <f t="shared" si="33"/>
        <v>0</v>
      </c>
      <c r="Q521" s="74">
        <f t="shared" si="34"/>
        <v>0</v>
      </c>
      <c r="R521" s="75">
        <f t="shared" si="35"/>
        <v>0</v>
      </c>
      <c r="S521" s="7"/>
    </row>
    <row r="522" spans="1:19" x14ac:dyDescent="0.25">
      <c r="A522" s="66"/>
      <c r="B522" s="56"/>
      <c r="C522" s="67"/>
      <c r="D522" s="68"/>
      <c r="E522" s="69"/>
      <c r="F522" s="70"/>
      <c r="G522" s="71"/>
      <c r="H522" s="66">
        <v>4</v>
      </c>
      <c r="I522" s="67" t="s">
        <v>259</v>
      </c>
      <c r="J522" s="72">
        <v>0.03</v>
      </c>
      <c r="K522" s="73">
        <v>0.03</v>
      </c>
      <c r="L522" s="73">
        <f t="shared" si="32"/>
        <v>0</v>
      </c>
      <c r="M522" s="73">
        <v>0</v>
      </c>
      <c r="N522" s="73">
        <v>0</v>
      </c>
      <c r="O522" s="73">
        <v>0</v>
      </c>
      <c r="P522" s="74">
        <f t="shared" si="33"/>
        <v>0</v>
      </c>
      <c r="Q522" s="74">
        <f t="shared" si="34"/>
        <v>0</v>
      </c>
      <c r="R522" s="75">
        <f t="shared" si="35"/>
        <v>0</v>
      </c>
      <c r="S522" s="7"/>
    </row>
    <row r="523" spans="1:19" x14ac:dyDescent="0.25">
      <c r="A523" s="66"/>
      <c r="B523" s="56"/>
      <c r="C523" s="67"/>
      <c r="D523" s="68"/>
      <c r="E523" s="69"/>
      <c r="F523" s="70"/>
      <c r="G523" s="71"/>
      <c r="H523" s="66">
        <v>5</v>
      </c>
      <c r="I523" s="67" t="s">
        <v>260</v>
      </c>
      <c r="J523" s="72">
        <v>7.7616000000000004E-2</v>
      </c>
      <c r="K523" s="73">
        <v>7.7616000000000004E-2</v>
      </c>
      <c r="L523" s="73">
        <f t="shared" si="32"/>
        <v>0</v>
      </c>
      <c r="M523" s="73">
        <v>0</v>
      </c>
      <c r="N523" s="73">
        <v>0</v>
      </c>
      <c r="O523" s="73">
        <v>0</v>
      </c>
      <c r="P523" s="74">
        <f t="shared" si="33"/>
        <v>0</v>
      </c>
      <c r="Q523" s="74">
        <f t="shared" si="34"/>
        <v>0</v>
      </c>
      <c r="R523" s="75">
        <f t="shared" si="35"/>
        <v>0</v>
      </c>
      <c r="S523" s="7"/>
    </row>
    <row r="524" spans="1:19" x14ac:dyDescent="0.25">
      <c r="A524" s="66"/>
      <c r="B524" s="56"/>
      <c r="C524" s="67"/>
      <c r="D524" s="68"/>
      <c r="E524" s="69"/>
      <c r="F524" s="70"/>
      <c r="G524" s="71"/>
      <c r="H524" s="66">
        <v>8</v>
      </c>
      <c r="I524" s="67" t="s">
        <v>262</v>
      </c>
      <c r="J524" s="72">
        <v>2.1177289999999998</v>
      </c>
      <c r="K524" s="73">
        <v>2.347496</v>
      </c>
      <c r="L524" s="73">
        <f t="shared" si="32"/>
        <v>3.0200000000000001E-3</v>
      </c>
      <c r="M524" s="73">
        <v>0</v>
      </c>
      <c r="N524" s="73">
        <v>0</v>
      </c>
      <c r="O524" s="73">
        <v>3.0200000000000001E-3</v>
      </c>
      <c r="P524" s="74">
        <f t="shared" si="33"/>
        <v>0</v>
      </c>
      <c r="Q524" s="74">
        <f t="shared" si="34"/>
        <v>0</v>
      </c>
      <c r="R524" s="75">
        <f t="shared" si="35"/>
        <v>1.2864771654562989E-3</v>
      </c>
      <c r="S524" s="7"/>
    </row>
    <row r="525" spans="1:19" x14ac:dyDescent="0.25">
      <c r="A525" s="66"/>
      <c r="B525" s="56"/>
      <c r="C525" s="67"/>
      <c r="D525" s="68"/>
      <c r="E525" s="69"/>
      <c r="F525" s="70"/>
      <c r="G525" s="71"/>
      <c r="H525" s="66">
        <v>11</v>
      </c>
      <c r="I525" s="67" t="s">
        <v>265</v>
      </c>
      <c r="J525" s="72">
        <v>0.2</v>
      </c>
      <c r="K525" s="73">
        <v>0.2</v>
      </c>
      <c r="L525" s="73">
        <f t="shared" si="32"/>
        <v>0</v>
      </c>
      <c r="M525" s="73">
        <v>0</v>
      </c>
      <c r="N525" s="73">
        <v>0</v>
      </c>
      <c r="O525" s="73">
        <v>0</v>
      </c>
      <c r="P525" s="74">
        <f t="shared" si="33"/>
        <v>0</v>
      </c>
      <c r="Q525" s="74">
        <f t="shared" si="34"/>
        <v>0</v>
      </c>
      <c r="R525" s="75">
        <f t="shared" si="35"/>
        <v>0</v>
      </c>
      <c r="S525" s="7"/>
    </row>
    <row r="526" spans="1:19" x14ac:dyDescent="0.25">
      <c r="A526" s="66"/>
      <c r="B526" s="56"/>
      <c r="C526" s="67"/>
      <c r="D526" s="68"/>
      <c r="E526" s="69"/>
      <c r="F526" s="70"/>
      <c r="G526" s="71"/>
      <c r="H526" s="66">
        <v>12</v>
      </c>
      <c r="I526" s="67" t="s">
        <v>266</v>
      </c>
      <c r="J526" s="72">
        <v>1.4999999999999999E-2</v>
      </c>
      <c r="K526" s="73">
        <v>8.3239999999999998E-3</v>
      </c>
      <c r="L526" s="73">
        <f t="shared" si="32"/>
        <v>0</v>
      </c>
      <c r="M526" s="73">
        <v>0</v>
      </c>
      <c r="N526" s="73">
        <v>0</v>
      </c>
      <c r="O526" s="73">
        <v>0</v>
      </c>
      <c r="P526" s="74">
        <f t="shared" si="33"/>
        <v>0</v>
      </c>
      <c r="Q526" s="74">
        <f t="shared" si="34"/>
        <v>0</v>
      </c>
      <c r="R526" s="75">
        <f t="shared" si="35"/>
        <v>0</v>
      </c>
      <c r="S526" s="7"/>
    </row>
    <row r="527" spans="1:19" x14ac:dyDescent="0.25">
      <c r="A527" s="66"/>
      <c r="B527" s="56"/>
      <c r="C527" s="67"/>
      <c r="D527" s="68"/>
      <c r="E527" s="69"/>
      <c r="F527" s="70"/>
      <c r="G527" s="71"/>
      <c r="H527" s="66">
        <v>14</v>
      </c>
      <c r="I527" s="67" t="s">
        <v>268</v>
      </c>
      <c r="J527" s="72">
        <v>0</v>
      </c>
      <c r="K527" s="73">
        <v>4.2504E-2</v>
      </c>
      <c r="L527" s="73">
        <f t="shared" si="32"/>
        <v>3.2889000000000002E-2</v>
      </c>
      <c r="M527" s="73">
        <v>0</v>
      </c>
      <c r="N527" s="73">
        <v>2.0941300000000003E-2</v>
      </c>
      <c r="O527" s="73">
        <v>1.1947699999999999E-2</v>
      </c>
      <c r="P527" s="74">
        <f t="shared" si="33"/>
        <v>0</v>
      </c>
      <c r="Q527" s="74">
        <f t="shared" si="34"/>
        <v>0.49269009975531719</v>
      </c>
      <c r="R527" s="75">
        <f t="shared" si="35"/>
        <v>0.77378599661208358</v>
      </c>
      <c r="S527" s="7"/>
    </row>
    <row r="528" spans="1:19" x14ac:dyDescent="0.25">
      <c r="A528" s="66"/>
      <c r="B528" s="56"/>
      <c r="C528" s="67"/>
      <c r="D528" s="68"/>
      <c r="E528" s="69"/>
      <c r="F528" s="70"/>
      <c r="G528" s="71"/>
      <c r="H528" s="66">
        <v>18</v>
      </c>
      <c r="I528" s="67" t="s">
        <v>271</v>
      </c>
      <c r="J528" s="72">
        <v>0</v>
      </c>
      <c r="K528" s="73">
        <v>0.93537400000000004</v>
      </c>
      <c r="L528" s="73">
        <f t="shared" si="32"/>
        <v>0.20435606000000003</v>
      </c>
      <c r="M528" s="73">
        <v>0</v>
      </c>
      <c r="N528" s="73">
        <v>3.0876170000000001E-2</v>
      </c>
      <c r="O528" s="73">
        <v>0.17347989000000003</v>
      </c>
      <c r="P528" s="74">
        <f t="shared" si="33"/>
        <v>0</v>
      </c>
      <c r="Q528" s="74">
        <f t="shared" si="34"/>
        <v>3.3009437936055527E-2</v>
      </c>
      <c r="R528" s="75">
        <f t="shared" si="35"/>
        <v>0.21847524091967493</v>
      </c>
      <c r="S528" s="7"/>
    </row>
    <row r="529" spans="1:19" x14ac:dyDescent="0.25">
      <c r="A529" s="66"/>
      <c r="B529" s="56"/>
      <c r="C529" s="67"/>
      <c r="D529" s="68"/>
      <c r="E529" s="69"/>
      <c r="F529" s="70"/>
      <c r="G529" s="71"/>
      <c r="H529" s="66">
        <v>20</v>
      </c>
      <c r="I529" s="67" t="s">
        <v>273</v>
      </c>
      <c r="J529" s="72">
        <v>0.09</v>
      </c>
      <c r="K529" s="73">
        <v>0.09</v>
      </c>
      <c r="L529" s="73">
        <f t="shared" si="32"/>
        <v>0</v>
      </c>
      <c r="M529" s="73">
        <v>0</v>
      </c>
      <c r="N529" s="73">
        <v>0</v>
      </c>
      <c r="O529" s="73">
        <v>0</v>
      </c>
      <c r="P529" s="74">
        <f t="shared" si="33"/>
        <v>0</v>
      </c>
      <c r="Q529" s="74">
        <f t="shared" si="34"/>
        <v>0</v>
      </c>
      <c r="R529" s="75">
        <f t="shared" si="35"/>
        <v>0</v>
      </c>
      <c r="S529" s="7"/>
    </row>
    <row r="530" spans="1:19" x14ac:dyDescent="0.25">
      <c r="A530" s="66"/>
      <c r="B530" s="56"/>
      <c r="C530" s="67"/>
      <c r="D530" s="68"/>
      <c r="E530" s="69"/>
      <c r="F530" s="70"/>
      <c r="G530" s="71"/>
      <c r="H530" s="66">
        <v>23</v>
      </c>
      <c r="I530" s="67" t="s">
        <v>276</v>
      </c>
      <c r="J530" s="72">
        <v>0.2</v>
      </c>
      <c r="K530" s="73">
        <v>0.2</v>
      </c>
      <c r="L530" s="73">
        <f t="shared" si="32"/>
        <v>0</v>
      </c>
      <c r="M530" s="73">
        <v>0</v>
      </c>
      <c r="N530" s="73">
        <v>0</v>
      </c>
      <c r="O530" s="73">
        <v>0</v>
      </c>
      <c r="P530" s="74">
        <f t="shared" si="33"/>
        <v>0</v>
      </c>
      <c r="Q530" s="74">
        <f t="shared" si="34"/>
        <v>0</v>
      </c>
      <c r="R530" s="75">
        <f t="shared" si="35"/>
        <v>0</v>
      </c>
      <c r="S530" s="7"/>
    </row>
    <row r="531" spans="1:19" ht="38.25" x14ac:dyDescent="0.25">
      <c r="A531" s="44"/>
      <c r="B531" s="45"/>
      <c r="C531" s="46"/>
      <c r="D531" s="47"/>
      <c r="E531" s="48"/>
      <c r="F531" s="49">
        <v>101</v>
      </c>
      <c r="G531" s="50" t="s">
        <v>88</v>
      </c>
      <c r="H531" s="90"/>
      <c r="I531" s="46"/>
      <c r="J531" s="51">
        <v>126.36044100000001</v>
      </c>
      <c r="K531" s="52">
        <v>182.70081799999994</v>
      </c>
      <c r="L531" s="53">
        <f t="shared" si="32"/>
        <v>25.009624732468872</v>
      </c>
      <c r="M531" s="53">
        <v>1.6608248624688713</v>
      </c>
      <c r="N531" s="53">
        <v>8.7575819900000003</v>
      </c>
      <c r="O531" s="53">
        <v>14.591217879999999</v>
      </c>
      <c r="P531" s="54">
        <f t="shared" si="33"/>
        <v>9.0904073700910949E-3</v>
      </c>
      <c r="Q531" s="54">
        <f t="shared" si="34"/>
        <v>5.7024412733986091E-2</v>
      </c>
      <c r="R531" s="55">
        <f t="shared" si="35"/>
        <v>0.13688841137245963</v>
      </c>
      <c r="S531" s="7"/>
    </row>
    <row r="532" spans="1:19" x14ac:dyDescent="0.25">
      <c r="A532" s="66"/>
      <c r="B532" s="56"/>
      <c r="C532" s="67"/>
      <c r="D532" s="68"/>
      <c r="E532" s="69"/>
      <c r="F532" s="70"/>
      <c r="G532" s="71"/>
      <c r="H532" s="66">
        <v>1</v>
      </c>
      <c r="I532" s="67" t="s">
        <v>256</v>
      </c>
      <c r="J532" s="72">
        <v>4.4649000000000001E-2</v>
      </c>
      <c r="K532" s="73">
        <v>0.18903600000000004</v>
      </c>
      <c r="L532" s="73">
        <f t="shared" si="32"/>
        <v>3.3148659999999996E-2</v>
      </c>
      <c r="M532" s="73">
        <v>0</v>
      </c>
      <c r="N532" s="73">
        <v>0</v>
      </c>
      <c r="O532" s="73">
        <v>3.3148659999999996E-2</v>
      </c>
      <c r="P532" s="74">
        <f t="shared" si="33"/>
        <v>0</v>
      </c>
      <c r="Q532" s="74">
        <f t="shared" si="34"/>
        <v>0</v>
      </c>
      <c r="R532" s="75">
        <f t="shared" si="35"/>
        <v>0.17535633424321287</v>
      </c>
      <c r="S532" s="7"/>
    </row>
    <row r="533" spans="1:19" x14ac:dyDescent="0.25">
      <c r="A533" s="66"/>
      <c r="B533" s="56"/>
      <c r="C533" s="67"/>
      <c r="D533" s="68"/>
      <c r="E533" s="69"/>
      <c r="F533" s="70"/>
      <c r="G533" s="71"/>
      <c r="H533" s="66">
        <v>2</v>
      </c>
      <c r="I533" s="67" t="s">
        <v>257</v>
      </c>
      <c r="J533" s="72">
        <v>2.7572049999999999</v>
      </c>
      <c r="K533" s="73">
        <v>6.1215780000000022</v>
      </c>
      <c r="L533" s="73">
        <f t="shared" si="32"/>
        <v>1.3577083999750479</v>
      </c>
      <c r="M533" s="73">
        <v>2.1829999750480056E-3</v>
      </c>
      <c r="N533" s="73">
        <v>0.41484524000000006</v>
      </c>
      <c r="O533" s="73">
        <v>0.94068015999999988</v>
      </c>
      <c r="P533" s="74">
        <f t="shared" si="33"/>
        <v>3.5660739355898184E-4</v>
      </c>
      <c r="Q533" s="74">
        <f t="shared" si="34"/>
        <v>6.812430389272961E-2</v>
      </c>
      <c r="R533" s="75">
        <f t="shared" si="35"/>
        <v>0.2217905905920087</v>
      </c>
      <c r="S533" s="7"/>
    </row>
    <row r="534" spans="1:19" x14ac:dyDescent="0.25">
      <c r="A534" s="66"/>
      <c r="B534" s="56"/>
      <c r="C534" s="67"/>
      <c r="D534" s="68"/>
      <c r="E534" s="69"/>
      <c r="F534" s="70"/>
      <c r="G534" s="71"/>
      <c r="H534" s="66">
        <v>3</v>
      </c>
      <c r="I534" s="67" t="s">
        <v>258</v>
      </c>
      <c r="J534" s="72">
        <v>0.8586410000000001</v>
      </c>
      <c r="K534" s="73">
        <v>2.6564219999999996</v>
      </c>
      <c r="L534" s="73">
        <f t="shared" si="32"/>
        <v>0.14022662</v>
      </c>
      <c r="M534" s="73">
        <v>0</v>
      </c>
      <c r="N534" s="73">
        <v>0</v>
      </c>
      <c r="O534" s="73">
        <v>0.14022662</v>
      </c>
      <c r="P534" s="74">
        <f t="shared" si="33"/>
        <v>0</v>
      </c>
      <c r="Q534" s="74">
        <f t="shared" si="34"/>
        <v>0</v>
      </c>
      <c r="R534" s="75">
        <f t="shared" si="35"/>
        <v>5.2787779953636892E-2</v>
      </c>
      <c r="S534" s="7"/>
    </row>
    <row r="535" spans="1:19" x14ac:dyDescent="0.25">
      <c r="A535" s="66"/>
      <c r="B535" s="56"/>
      <c r="C535" s="67"/>
      <c r="D535" s="68"/>
      <c r="E535" s="69"/>
      <c r="F535" s="70"/>
      <c r="G535" s="71"/>
      <c r="H535" s="66">
        <v>4</v>
      </c>
      <c r="I535" s="67" t="s">
        <v>259</v>
      </c>
      <c r="J535" s="72">
        <v>18.451827000000002</v>
      </c>
      <c r="K535" s="73">
        <v>34.013509999999997</v>
      </c>
      <c r="L535" s="73">
        <f t="shared" si="32"/>
        <v>2.7123844112108015</v>
      </c>
      <c r="M535" s="73">
        <v>0.12135749121080153</v>
      </c>
      <c r="N535" s="73">
        <v>0.52763834999999992</v>
      </c>
      <c r="O535" s="73">
        <v>2.0633885700000003</v>
      </c>
      <c r="P535" s="74">
        <f t="shared" si="33"/>
        <v>3.5679202531817959E-3</v>
      </c>
      <c r="Q535" s="74">
        <f t="shared" si="34"/>
        <v>1.9080531271568314E-2</v>
      </c>
      <c r="R535" s="75">
        <f t="shared" si="35"/>
        <v>7.9744325452174789E-2</v>
      </c>
      <c r="S535" s="7"/>
    </row>
    <row r="536" spans="1:19" x14ac:dyDescent="0.25">
      <c r="A536" s="66"/>
      <c r="B536" s="56"/>
      <c r="C536" s="67"/>
      <c r="D536" s="68"/>
      <c r="E536" s="69"/>
      <c r="F536" s="70"/>
      <c r="G536" s="71"/>
      <c r="H536" s="66">
        <v>5</v>
      </c>
      <c r="I536" s="67" t="s">
        <v>260</v>
      </c>
      <c r="J536" s="72">
        <v>0.67000000000000015</v>
      </c>
      <c r="K536" s="73">
        <v>0.90062700000000018</v>
      </c>
      <c r="L536" s="73">
        <f t="shared" si="32"/>
        <v>9.9468120000000007E-2</v>
      </c>
      <c r="M536" s="73">
        <v>0</v>
      </c>
      <c r="N536" s="73">
        <v>7.2100000000000011E-2</v>
      </c>
      <c r="O536" s="73">
        <v>2.7368119999999999E-2</v>
      </c>
      <c r="P536" s="74">
        <f t="shared" si="33"/>
        <v>0</v>
      </c>
      <c r="Q536" s="74">
        <f t="shared" si="34"/>
        <v>8.0055339224784514E-2</v>
      </c>
      <c r="R536" s="75">
        <f t="shared" si="35"/>
        <v>0.11044319124343373</v>
      </c>
      <c r="S536" s="7"/>
    </row>
    <row r="537" spans="1:19" x14ac:dyDescent="0.25">
      <c r="A537" s="66"/>
      <c r="B537" s="56"/>
      <c r="C537" s="67"/>
      <c r="D537" s="68"/>
      <c r="E537" s="69"/>
      <c r="F537" s="70"/>
      <c r="G537" s="71"/>
      <c r="H537" s="66">
        <v>6</v>
      </c>
      <c r="I537" s="67" t="s">
        <v>261</v>
      </c>
      <c r="J537" s="72">
        <v>10.614086</v>
      </c>
      <c r="K537" s="73">
        <v>10.486111999999997</v>
      </c>
      <c r="L537" s="73">
        <f t="shared" si="32"/>
        <v>1.8435700050769617</v>
      </c>
      <c r="M537" s="73">
        <v>0.20199992507696152</v>
      </c>
      <c r="N537" s="73">
        <v>0.63086863999999998</v>
      </c>
      <c r="O537" s="73">
        <v>1.0107014400000001</v>
      </c>
      <c r="P537" s="74">
        <f t="shared" si="33"/>
        <v>1.9263567381023736E-2</v>
      </c>
      <c r="Q537" s="74">
        <f t="shared" si="34"/>
        <v>7.9425869671901433E-2</v>
      </c>
      <c r="R537" s="75">
        <f t="shared" si="35"/>
        <v>0.17581063458763002</v>
      </c>
      <c r="S537" s="7"/>
    </row>
    <row r="538" spans="1:19" x14ac:dyDescent="0.25">
      <c r="A538" s="66"/>
      <c r="B538" s="56"/>
      <c r="C538" s="67"/>
      <c r="D538" s="68"/>
      <c r="E538" s="69"/>
      <c r="F538" s="70"/>
      <c r="G538" s="71"/>
      <c r="H538" s="66">
        <v>7</v>
      </c>
      <c r="I538" s="67" t="s">
        <v>279</v>
      </c>
      <c r="J538" s="72">
        <v>3.8917920000000001</v>
      </c>
      <c r="K538" s="73">
        <v>2.7271899999999998</v>
      </c>
      <c r="L538" s="73">
        <f t="shared" si="32"/>
        <v>0.47465331010728834</v>
      </c>
      <c r="M538" s="73">
        <v>4.2700000107288361E-2</v>
      </c>
      <c r="N538" s="73">
        <v>7.5054999999999997E-2</v>
      </c>
      <c r="O538" s="73">
        <v>0.35689831</v>
      </c>
      <c r="P538" s="74">
        <f t="shared" si="33"/>
        <v>1.5657141639302125E-2</v>
      </c>
      <c r="Q538" s="74">
        <f t="shared" si="34"/>
        <v>4.3178143109680059E-2</v>
      </c>
      <c r="R538" s="75">
        <f t="shared" si="35"/>
        <v>0.17404482639907318</v>
      </c>
      <c r="S538" s="7"/>
    </row>
    <row r="539" spans="1:19" x14ac:dyDescent="0.25">
      <c r="A539" s="66"/>
      <c r="B539" s="56"/>
      <c r="C539" s="67"/>
      <c r="D539" s="68"/>
      <c r="E539" s="69"/>
      <c r="F539" s="70"/>
      <c r="G539" s="71"/>
      <c r="H539" s="66">
        <v>8</v>
      </c>
      <c r="I539" s="67" t="s">
        <v>262</v>
      </c>
      <c r="J539" s="72">
        <v>26.862980999999998</v>
      </c>
      <c r="K539" s="73">
        <v>34.114068000000003</v>
      </c>
      <c r="L539" s="73">
        <f t="shared" si="32"/>
        <v>1.8616118506747814</v>
      </c>
      <c r="M539" s="73">
        <v>1.6869440674781799E-2</v>
      </c>
      <c r="N539" s="73">
        <v>0.30655261000000006</v>
      </c>
      <c r="O539" s="73">
        <v>1.5381897999999996</v>
      </c>
      <c r="P539" s="74">
        <f t="shared" si="33"/>
        <v>4.9450099808623815E-4</v>
      </c>
      <c r="Q539" s="74">
        <f t="shared" si="34"/>
        <v>9.4806063784237584E-3</v>
      </c>
      <c r="R539" s="75">
        <f t="shared" si="35"/>
        <v>5.4570209881588477E-2</v>
      </c>
      <c r="S539" s="7"/>
    </row>
    <row r="540" spans="1:19" x14ac:dyDescent="0.25">
      <c r="A540" s="66"/>
      <c r="B540" s="56"/>
      <c r="C540" s="67"/>
      <c r="D540" s="68"/>
      <c r="E540" s="69"/>
      <c r="F540" s="70"/>
      <c r="G540" s="71"/>
      <c r="H540" s="66">
        <v>9</v>
      </c>
      <c r="I540" s="67" t="s">
        <v>263</v>
      </c>
      <c r="J540" s="72">
        <v>3.0501619999999998</v>
      </c>
      <c r="K540" s="73">
        <v>3.955435</v>
      </c>
      <c r="L540" s="73">
        <f t="shared" si="32"/>
        <v>6.1949999071657658E-3</v>
      </c>
      <c r="M540" s="73">
        <v>6.1949999071657658E-3</v>
      </c>
      <c r="N540" s="73">
        <v>0</v>
      </c>
      <c r="O540" s="73">
        <v>0</v>
      </c>
      <c r="P540" s="74">
        <f t="shared" si="33"/>
        <v>1.5661993958100097E-3</v>
      </c>
      <c r="Q540" s="74">
        <f t="shared" si="34"/>
        <v>1.5661993958100097E-3</v>
      </c>
      <c r="R540" s="75">
        <f t="shared" si="35"/>
        <v>1.5661993958100097E-3</v>
      </c>
      <c r="S540" s="7"/>
    </row>
    <row r="541" spans="1:19" x14ac:dyDescent="0.25">
      <c r="A541" s="66"/>
      <c r="B541" s="56"/>
      <c r="C541" s="67"/>
      <c r="D541" s="68"/>
      <c r="E541" s="69"/>
      <c r="F541" s="70"/>
      <c r="G541" s="71"/>
      <c r="H541" s="66">
        <v>10</v>
      </c>
      <c r="I541" s="67" t="s">
        <v>264</v>
      </c>
      <c r="J541" s="72">
        <v>0.30318200000000001</v>
      </c>
      <c r="K541" s="73">
        <v>1.0057570000000002</v>
      </c>
      <c r="L541" s="73">
        <f t="shared" si="32"/>
        <v>0.30580049119209285</v>
      </c>
      <c r="M541" s="73">
        <v>0.2800000011920929</v>
      </c>
      <c r="N541" s="73">
        <v>2.088E-3</v>
      </c>
      <c r="O541" s="73">
        <v>2.3712489999999999E-2</v>
      </c>
      <c r="P541" s="74">
        <f t="shared" si="33"/>
        <v>0.2783972681195287</v>
      </c>
      <c r="Q541" s="74">
        <f t="shared" si="34"/>
        <v>0.28047331631009559</v>
      </c>
      <c r="R541" s="75">
        <f t="shared" si="35"/>
        <v>0.30405007491083114</v>
      </c>
      <c r="S541" s="7"/>
    </row>
    <row r="542" spans="1:19" x14ac:dyDescent="0.25">
      <c r="A542" s="66"/>
      <c r="B542" s="56"/>
      <c r="C542" s="67"/>
      <c r="D542" s="68"/>
      <c r="E542" s="69"/>
      <c r="F542" s="70"/>
      <c r="G542" s="71"/>
      <c r="H542" s="66">
        <v>11</v>
      </c>
      <c r="I542" s="67" t="s">
        <v>265</v>
      </c>
      <c r="J542" s="72">
        <v>5.4957310000000001</v>
      </c>
      <c r="K542" s="73">
        <v>11.168478</v>
      </c>
      <c r="L542" s="73">
        <f t="shared" si="32"/>
        <v>3.2206896999521217</v>
      </c>
      <c r="M542" s="73">
        <v>1.4919999521225691E-3</v>
      </c>
      <c r="N542" s="73">
        <v>2.4022680499999991</v>
      </c>
      <c r="O542" s="73">
        <v>0.81692964999999995</v>
      </c>
      <c r="P542" s="74">
        <f t="shared" si="33"/>
        <v>1.3359026647342359E-4</v>
      </c>
      <c r="Q542" s="74">
        <f t="shared" si="34"/>
        <v>0.21522718224919471</v>
      </c>
      <c r="R542" s="75">
        <f t="shared" si="35"/>
        <v>0.28837319641513565</v>
      </c>
      <c r="S542" s="7"/>
    </row>
    <row r="543" spans="1:19" x14ac:dyDescent="0.25">
      <c r="A543" s="66"/>
      <c r="B543" s="56"/>
      <c r="C543" s="67"/>
      <c r="D543" s="68"/>
      <c r="E543" s="69"/>
      <c r="F543" s="70"/>
      <c r="G543" s="71"/>
      <c r="H543" s="66">
        <v>12</v>
      </c>
      <c r="I543" s="67" t="s">
        <v>266</v>
      </c>
      <c r="J543" s="72">
        <v>2.8190879999999998</v>
      </c>
      <c r="K543" s="73">
        <v>4.9252329999999978</v>
      </c>
      <c r="L543" s="73">
        <f t="shared" si="32"/>
        <v>0.45953441915702375</v>
      </c>
      <c r="M543" s="73">
        <v>6.1598869157023728E-2</v>
      </c>
      <c r="N543" s="73">
        <v>0.13206924</v>
      </c>
      <c r="O543" s="73">
        <v>0.26586630999999999</v>
      </c>
      <c r="P543" s="74">
        <f t="shared" si="33"/>
        <v>1.2506792908482453E-2</v>
      </c>
      <c r="Q543" s="74">
        <f t="shared" si="34"/>
        <v>3.9321613648942863E-2</v>
      </c>
      <c r="R543" s="75">
        <f t="shared" si="35"/>
        <v>9.3302066959476626E-2</v>
      </c>
      <c r="S543" s="7"/>
    </row>
    <row r="544" spans="1:19" x14ac:dyDescent="0.25">
      <c r="A544" s="66"/>
      <c r="B544" s="56"/>
      <c r="C544" s="67"/>
      <c r="D544" s="68"/>
      <c r="E544" s="69"/>
      <c r="F544" s="70"/>
      <c r="G544" s="71"/>
      <c r="H544" s="66">
        <v>13</v>
      </c>
      <c r="I544" s="67" t="s">
        <v>267</v>
      </c>
      <c r="J544" s="72">
        <v>4.6698870000000001</v>
      </c>
      <c r="K544" s="73">
        <v>7.2131590000000019</v>
      </c>
      <c r="L544" s="73">
        <f t="shared" si="32"/>
        <v>2.1351896399048051</v>
      </c>
      <c r="M544" s="73">
        <v>2.0055999048054218E-3</v>
      </c>
      <c r="N544" s="73">
        <v>0.76268601000000003</v>
      </c>
      <c r="O544" s="73">
        <v>1.3704980299999998</v>
      </c>
      <c r="P544" s="74">
        <f t="shared" si="33"/>
        <v>2.7804737214380293E-4</v>
      </c>
      <c r="Q544" s="74">
        <f t="shared" si="34"/>
        <v>0.10601341380452105</v>
      </c>
      <c r="R544" s="75">
        <f t="shared" si="35"/>
        <v>0.2960131115791021</v>
      </c>
      <c r="S544" s="7"/>
    </row>
    <row r="545" spans="1:19" x14ac:dyDescent="0.25">
      <c r="A545" s="66"/>
      <c r="B545" s="56"/>
      <c r="C545" s="67"/>
      <c r="D545" s="68"/>
      <c r="E545" s="69"/>
      <c r="F545" s="70"/>
      <c r="G545" s="71"/>
      <c r="H545" s="66">
        <v>14</v>
      </c>
      <c r="I545" s="67" t="s">
        <v>268</v>
      </c>
      <c r="J545" s="72">
        <v>3.0850369999999998</v>
      </c>
      <c r="K545" s="73">
        <v>1.595091</v>
      </c>
      <c r="L545" s="73">
        <f t="shared" si="32"/>
        <v>0.13141472009081057</v>
      </c>
      <c r="M545" s="73">
        <v>2.4046830090810545E-2</v>
      </c>
      <c r="N545" s="73">
        <v>9.0339890000000006E-2</v>
      </c>
      <c r="O545" s="73">
        <v>1.7028000000000001E-2</v>
      </c>
      <c r="P545" s="74">
        <f t="shared" si="33"/>
        <v>1.5075522393901379E-2</v>
      </c>
      <c r="Q545" s="74">
        <f t="shared" si="34"/>
        <v>7.1711720579459445E-2</v>
      </c>
      <c r="R545" s="75">
        <f t="shared" si="35"/>
        <v>8.2386973590102733E-2</v>
      </c>
      <c r="S545" s="7"/>
    </row>
    <row r="546" spans="1:19" x14ac:dyDescent="0.25">
      <c r="A546" s="66"/>
      <c r="B546" s="56"/>
      <c r="C546" s="67"/>
      <c r="D546" s="68"/>
      <c r="E546" s="69"/>
      <c r="F546" s="70"/>
      <c r="G546" s="71"/>
      <c r="H546" s="66">
        <v>15</v>
      </c>
      <c r="I546" s="67" t="s">
        <v>255</v>
      </c>
      <c r="J546" s="72">
        <v>12.865059</v>
      </c>
      <c r="K546" s="73">
        <v>16.927120999999996</v>
      </c>
      <c r="L546" s="73">
        <f t="shared" si="32"/>
        <v>2.2442751199001623</v>
      </c>
      <c r="M546" s="73">
        <v>9.654999990016222E-2</v>
      </c>
      <c r="N546" s="73">
        <v>0.92122444999999997</v>
      </c>
      <c r="O546" s="73">
        <v>1.2265006700000001</v>
      </c>
      <c r="P546" s="74">
        <f t="shared" si="33"/>
        <v>5.7038642247646387E-3</v>
      </c>
      <c r="Q546" s="74">
        <f t="shared" si="34"/>
        <v>6.0126849090294941E-2</v>
      </c>
      <c r="R546" s="75">
        <f t="shared" si="35"/>
        <v>0.13258457359052156</v>
      </c>
      <c r="S546" s="7"/>
    </row>
    <row r="547" spans="1:19" x14ac:dyDescent="0.25">
      <c r="A547" s="66"/>
      <c r="B547" s="56"/>
      <c r="C547" s="67"/>
      <c r="D547" s="68"/>
      <c r="E547" s="69"/>
      <c r="F547" s="70"/>
      <c r="G547" s="71"/>
      <c r="H547" s="66">
        <v>16</v>
      </c>
      <c r="I547" s="67" t="s">
        <v>269</v>
      </c>
      <c r="J547" s="72">
        <v>2.7292549999999998</v>
      </c>
      <c r="K547" s="73">
        <v>2.9366210000000001</v>
      </c>
      <c r="L547" s="73">
        <f t="shared" si="32"/>
        <v>0.22224293000000001</v>
      </c>
      <c r="M547" s="73">
        <v>0</v>
      </c>
      <c r="N547" s="73">
        <v>0.12965073999999999</v>
      </c>
      <c r="O547" s="73">
        <v>9.2592190000000005E-2</v>
      </c>
      <c r="P547" s="74">
        <f t="shared" si="33"/>
        <v>0</v>
      </c>
      <c r="Q547" s="74">
        <f t="shared" si="34"/>
        <v>4.4149633200879508E-2</v>
      </c>
      <c r="R547" s="75">
        <f t="shared" si="35"/>
        <v>7.567981363614848E-2</v>
      </c>
      <c r="S547" s="7"/>
    </row>
    <row r="548" spans="1:19" x14ac:dyDescent="0.25">
      <c r="A548" s="66"/>
      <c r="B548" s="56"/>
      <c r="C548" s="67"/>
      <c r="D548" s="68"/>
      <c r="E548" s="69"/>
      <c r="F548" s="70"/>
      <c r="G548" s="71"/>
      <c r="H548" s="66">
        <v>17</v>
      </c>
      <c r="I548" s="67" t="s">
        <v>270</v>
      </c>
      <c r="J548" s="72">
        <v>0.20323800000000003</v>
      </c>
      <c r="K548" s="73">
        <v>0.56243700000000008</v>
      </c>
      <c r="L548" s="73">
        <f t="shared" si="32"/>
        <v>6.4587200000000011E-2</v>
      </c>
      <c r="M548" s="73">
        <v>0</v>
      </c>
      <c r="N548" s="73">
        <v>0</v>
      </c>
      <c r="O548" s="73">
        <v>6.4587200000000011E-2</v>
      </c>
      <c r="P548" s="74">
        <f t="shared" si="33"/>
        <v>0</v>
      </c>
      <c r="Q548" s="74">
        <f t="shared" si="34"/>
        <v>0</v>
      </c>
      <c r="R548" s="75">
        <f t="shared" si="35"/>
        <v>0.11483455035852905</v>
      </c>
      <c r="S548" s="7"/>
    </row>
    <row r="549" spans="1:19" x14ac:dyDescent="0.25">
      <c r="A549" s="66"/>
      <c r="B549" s="56"/>
      <c r="C549" s="67"/>
      <c r="D549" s="68"/>
      <c r="E549" s="69"/>
      <c r="F549" s="70"/>
      <c r="G549" s="71"/>
      <c r="H549" s="66">
        <v>18</v>
      </c>
      <c r="I549" s="67" t="s">
        <v>271</v>
      </c>
      <c r="J549" s="72">
        <v>3.5417260000000002</v>
      </c>
      <c r="K549" s="73">
        <v>3.4409909999999999</v>
      </c>
      <c r="L549" s="73">
        <f t="shared" si="32"/>
        <v>0.31981234072709674</v>
      </c>
      <c r="M549" s="73">
        <v>3.7714740727096796E-2</v>
      </c>
      <c r="N549" s="73">
        <v>0.11733010000000001</v>
      </c>
      <c r="O549" s="73">
        <v>0.16476749999999998</v>
      </c>
      <c r="P549" s="74">
        <f t="shared" si="33"/>
        <v>1.0960429924721337E-2</v>
      </c>
      <c r="Q549" s="74">
        <f t="shared" si="34"/>
        <v>4.5058194202512239E-2</v>
      </c>
      <c r="R549" s="75">
        <f t="shared" si="35"/>
        <v>9.2941928859185258E-2</v>
      </c>
      <c r="S549" s="7"/>
    </row>
    <row r="550" spans="1:19" x14ac:dyDescent="0.25">
      <c r="A550" s="66"/>
      <c r="B550" s="56"/>
      <c r="C550" s="67"/>
      <c r="D550" s="68"/>
      <c r="E550" s="69"/>
      <c r="F550" s="70"/>
      <c r="G550" s="71"/>
      <c r="H550" s="66">
        <v>19</v>
      </c>
      <c r="I550" s="67" t="s">
        <v>272</v>
      </c>
      <c r="J550" s="72">
        <v>0.39005999999999996</v>
      </c>
      <c r="K550" s="73">
        <v>0.38705999999999996</v>
      </c>
      <c r="L550" s="73">
        <f t="shared" si="32"/>
        <v>0</v>
      </c>
      <c r="M550" s="73">
        <v>0</v>
      </c>
      <c r="N550" s="73">
        <v>0</v>
      </c>
      <c r="O550" s="73">
        <v>0</v>
      </c>
      <c r="P550" s="74">
        <f t="shared" si="33"/>
        <v>0</v>
      </c>
      <c r="Q550" s="74">
        <f t="shared" si="34"/>
        <v>0</v>
      </c>
      <c r="R550" s="75">
        <f t="shared" si="35"/>
        <v>0</v>
      </c>
      <c r="S550" s="7"/>
    </row>
    <row r="551" spans="1:19" x14ac:dyDescent="0.25">
      <c r="A551" s="66"/>
      <c r="B551" s="56"/>
      <c r="C551" s="67"/>
      <c r="D551" s="68"/>
      <c r="E551" s="69"/>
      <c r="F551" s="70"/>
      <c r="G551" s="71"/>
      <c r="H551" s="66">
        <v>20</v>
      </c>
      <c r="I551" s="67" t="s">
        <v>273</v>
      </c>
      <c r="J551" s="72">
        <v>5.595680999999999</v>
      </c>
      <c r="K551" s="73">
        <v>10.342671999999999</v>
      </c>
      <c r="L551" s="73">
        <f t="shared" si="32"/>
        <v>2.7217759262780787</v>
      </c>
      <c r="M551" s="73">
        <v>0.68524077627807856</v>
      </c>
      <c r="N551" s="73">
        <v>1.1905761900000003</v>
      </c>
      <c r="O551" s="73">
        <v>0.84595895999999993</v>
      </c>
      <c r="P551" s="74">
        <f t="shared" si="33"/>
        <v>6.6253747221035206E-2</v>
      </c>
      <c r="Q551" s="74">
        <f t="shared" si="34"/>
        <v>0.18136676540434415</v>
      </c>
      <c r="R551" s="75">
        <f t="shared" si="35"/>
        <v>0.26315984170029555</v>
      </c>
      <c r="S551" s="7"/>
    </row>
    <row r="552" spans="1:19" x14ac:dyDescent="0.25">
      <c r="A552" s="66"/>
      <c r="B552" s="56"/>
      <c r="C552" s="67"/>
      <c r="D552" s="68"/>
      <c r="E552" s="69"/>
      <c r="F552" s="70"/>
      <c r="G552" s="71"/>
      <c r="H552" s="66">
        <v>21</v>
      </c>
      <c r="I552" s="67" t="s">
        <v>274</v>
      </c>
      <c r="J552" s="72">
        <v>10.920006000000003</v>
      </c>
      <c r="K552" s="73">
        <v>13.981341</v>
      </c>
      <c r="L552" s="73">
        <f t="shared" si="32"/>
        <v>0.64356602990616441</v>
      </c>
      <c r="M552" s="73">
        <v>1.6254799906164408E-2</v>
      </c>
      <c r="N552" s="73">
        <v>0.39643771999999999</v>
      </c>
      <c r="O552" s="73">
        <v>0.23087350999999998</v>
      </c>
      <c r="P552" s="74">
        <f t="shared" si="33"/>
        <v>1.1626066416779626E-3</v>
      </c>
      <c r="Q552" s="74">
        <f t="shared" si="34"/>
        <v>2.9517377475176694E-2</v>
      </c>
      <c r="R552" s="75">
        <f t="shared" si="35"/>
        <v>4.6030350730031144E-2</v>
      </c>
      <c r="S552" s="7"/>
    </row>
    <row r="553" spans="1:19" x14ac:dyDescent="0.25">
      <c r="A553" s="66"/>
      <c r="B553" s="56"/>
      <c r="C553" s="67"/>
      <c r="D553" s="68"/>
      <c r="E553" s="69"/>
      <c r="F553" s="70"/>
      <c r="G553" s="71"/>
      <c r="H553" s="66">
        <v>22</v>
      </c>
      <c r="I553" s="67" t="s">
        <v>275</v>
      </c>
      <c r="J553" s="72">
        <v>0.78691800000000001</v>
      </c>
      <c r="K553" s="73">
        <v>5.7493079999999983</v>
      </c>
      <c r="L553" s="73">
        <f t="shared" si="32"/>
        <v>2.9236852091651628</v>
      </c>
      <c r="M553" s="73">
        <v>3.2974999165162444E-2</v>
      </c>
      <c r="N553" s="73">
        <v>8.8963929999999997E-2</v>
      </c>
      <c r="O553" s="73">
        <v>2.8017462800000006</v>
      </c>
      <c r="P553" s="74">
        <f t="shared" si="33"/>
        <v>5.7354727151793664E-3</v>
      </c>
      <c r="Q553" s="74">
        <f t="shared" si="34"/>
        <v>2.1209322785483483E-2</v>
      </c>
      <c r="R553" s="75">
        <f t="shared" si="35"/>
        <v>0.50852819316084019</v>
      </c>
      <c r="S553" s="7"/>
    </row>
    <row r="554" spans="1:19" x14ac:dyDescent="0.25">
      <c r="A554" s="66"/>
      <c r="B554" s="56"/>
      <c r="C554" s="67"/>
      <c r="D554" s="68"/>
      <c r="E554" s="69"/>
      <c r="F554" s="70"/>
      <c r="G554" s="71"/>
      <c r="H554" s="66">
        <v>23</v>
      </c>
      <c r="I554" s="67" t="s">
        <v>276</v>
      </c>
      <c r="J554" s="72">
        <v>3.2055609999999999</v>
      </c>
      <c r="K554" s="73">
        <v>2.3712170000000001</v>
      </c>
      <c r="L554" s="73">
        <f t="shared" si="32"/>
        <v>5.5999999999999999E-3</v>
      </c>
      <c r="M554" s="73">
        <v>0</v>
      </c>
      <c r="N554" s="73">
        <v>0</v>
      </c>
      <c r="O554" s="73">
        <v>5.5999999999999999E-3</v>
      </c>
      <c r="P554" s="74">
        <f t="shared" si="33"/>
        <v>0</v>
      </c>
      <c r="Q554" s="74">
        <f t="shared" si="34"/>
        <v>0</v>
      </c>
      <c r="R554" s="75">
        <f t="shared" si="35"/>
        <v>2.3616564827259588E-3</v>
      </c>
      <c r="S554" s="7"/>
    </row>
    <row r="555" spans="1:19" x14ac:dyDescent="0.25">
      <c r="A555" s="66"/>
      <c r="B555" s="56"/>
      <c r="C555" s="67"/>
      <c r="D555" s="68"/>
      <c r="E555" s="69"/>
      <c r="F555" s="70"/>
      <c r="G555" s="71"/>
      <c r="H555" s="66">
        <v>24</v>
      </c>
      <c r="I555" s="67" t="s">
        <v>277</v>
      </c>
      <c r="J555" s="72">
        <v>0.49380000000000002</v>
      </c>
      <c r="K555" s="73">
        <v>1.2508080000000001</v>
      </c>
      <c r="L555" s="73">
        <f t="shared" si="32"/>
        <v>0.53525450000000008</v>
      </c>
      <c r="M555" s="73">
        <v>0</v>
      </c>
      <c r="N555" s="73">
        <v>0.26310058000000003</v>
      </c>
      <c r="O555" s="73">
        <v>0.27215392000000005</v>
      </c>
      <c r="P555" s="74">
        <f t="shared" si="33"/>
        <v>0</v>
      </c>
      <c r="Q555" s="74">
        <f t="shared" si="34"/>
        <v>0.21034449731693433</v>
      </c>
      <c r="R555" s="75">
        <f t="shared" si="35"/>
        <v>0.4279269879949601</v>
      </c>
      <c r="S555" s="7"/>
    </row>
    <row r="556" spans="1:19" x14ac:dyDescent="0.25">
      <c r="A556" s="66"/>
      <c r="B556" s="56"/>
      <c r="C556" s="67"/>
      <c r="D556" s="68"/>
      <c r="E556" s="69"/>
      <c r="F556" s="70"/>
      <c r="G556" s="71"/>
      <c r="H556" s="66">
        <v>25</v>
      </c>
      <c r="I556" s="67" t="s">
        <v>278</v>
      </c>
      <c r="J556" s="72">
        <v>2.0548690000000001</v>
      </c>
      <c r="K556" s="73">
        <v>3.6795460000000002</v>
      </c>
      <c r="L556" s="73">
        <f t="shared" si="32"/>
        <v>0.54723012924330472</v>
      </c>
      <c r="M556" s="73">
        <v>3.1641389243304729E-2</v>
      </c>
      <c r="N556" s="73">
        <v>0.23378725</v>
      </c>
      <c r="O556" s="73">
        <v>0.28180148999999999</v>
      </c>
      <c r="P556" s="74">
        <f t="shared" si="33"/>
        <v>8.5992644862449685E-3</v>
      </c>
      <c r="Q556" s="74">
        <f t="shared" si="34"/>
        <v>7.2136247037896714E-2</v>
      </c>
      <c r="R556" s="75">
        <f t="shared" si="35"/>
        <v>0.14872218725986974</v>
      </c>
      <c r="S556" s="7"/>
    </row>
    <row r="557" spans="1:19" ht="25.5" x14ac:dyDescent="0.25">
      <c r="A557" s="44"/>
      <c r="B557" s="45"/>
      <c r="C557" s="46"/>
      <c r="D557" s="47"/>
      <c r="E557" s="48"/>
      <c r="F557" s="49">
        <v>104</v>
      </c>
      <c r="G557" s="50" t="s">
        <v>142</v>
      </c>
      <c r="H557" s="90"/>
      <c r="I557" s="46"/>
      <c r="J557" s="51">
        <v>0.64074400000000009</v>
      </c>
      <c r="K557" s="52">
        <v>0.59471600000000002</v>
      </c>
      <c r="L557" s="53">
        <f t="shared" si="32"/>
        <v>8.3896580108033428E-2</v>
      </c>
      <c r="M557" s="53">
        <v>3.5000001080334187E-3</v>
      </c>
      <c r="N557" s="53">
        <v>6.4436580000000007E-2</v>
      </c>
      <c r="O557" s="53">
        <v>1.5960000000000002E-2</v>
      </c>
      <c r="P557" s="54">
        <f t="shared" si="33"/>
        <v>5.885162174943029E-3</v>
      </c>
      <c r="Q557" s="54">
        <f t="shared" si="34"/>
        <v>0.11423365120163813</v>
      </c>
      <c r="R557" s="55">
        <f t="shared" si="35"/>
        <v>0.14106998989102937</v>
      </c>
      <c r="S557" s="7"/>
    </row>
    <row r="558" spans="1:19" x14ac:dyDescent="0.25">
      <c r="A558" s="66"/>
      <c r="B558" s="56"/>
      <c r="C558" s="67"/>
      <c r="D558" s="68"/>
      <c r="E558" s="69"/>
      <c r="F558" s="70"/>
      <c r="G558" s="71"/>
      <c r="H558" s="66">
        <v>4</v>
      </c>
      <c r="I558" s="67" t="s">
        <v>259</v>
      </c>
      <c r="J558" s="72">
        <v>0.217611</v>
      </c>
      <c r="K558" s="73">
        <v>8.0084000000000016E-2</v>
      </c>
      <c r="L558" s="73">
        <f t="shared" si="32"/>
        <v>0</v>
      </c>
      <c r="M558" s="73">
        <v>0</v>
      </c>
      <c r="N558" s="73">
        <v>0</v>
      </c>
      <c r="O558" s="73">
        <v>0</v>
      </c>
      <c r="P558" s="74">
        <f t="shared" si="33"/>
        <v>0</v>
      </c>
      <c r="Q558" s="74">
        <f t="shared" si="34"/>
        <v>0</v>
      </c>
      <c r="R558" s="75">
        <f t="shared" si="35"/>
        <v>0</v>
      </c>
      <c r="S558" s="7"/>
    </row>
    <row r="559" spans="1:19" x14ac:dyDescent="0.25">
      <c r="A559" s="66"/>
      <c r="B559" s="56"/>
      <c r="C559" s="67"/>
      <c r="D559" s="68"/>
      <c r="E559" s="69"/>
      <c r="F559" s="70"/>
      <c r="G559" s="71"/>
      <c r="H559" s="66">
        <v>5</v>
      </c>
      <c r="I559" s="67" t="s">
        <v>260</v>
      </c>
      <c r="J559" s="72">
        <v>0.03</v>
      </c>
      <c r="K559" s="73">
        <v>0.03</v>
      </c>
      <c r="L559" s="73">
        <f t="shared" si="32"/>
        <v>0</v>
      </c>
      <c r="M559" s="73">
        <v>0</v>
      </c>
      <c r="N559" s="73">
        <v>0</v>
      </c>
      <c r="O559" s="73">
        <v>0</v>
      </c>
      <c r="P559" s="74">
        <f t="shared" si="33"/>
        <v>0</v>
      </c>
      <c r="Q559" s="74">
        <f t="shared" si="34"/>
        <v>0</v>
      </c>
      <c r="R559" s="75">
        <f t="shared" si="35"/>
        <v>0</v>
      </c>
      <c r="S559" s="7"/>
    </row>
    <row r="560" spans="1:19" x14ac:dyDescent="0.25">
      <c r="A560" s="66"/>
      <c r="B560" s="56"/>
      <c r="C560" s="67"/>
      <c r="D560" s="68"/>
      <c r="E560" s="69"/>
      <c r="F560" s="70"/>
      <c r="G560" s="71"/>
      <c r="H560" s="66">
        <v>10</v>
      </c>
      <c r="I560" s="67" t="s">
        <v>264</v>
      </c>
      <c r="J560" s="72">
        <v>0</v>
      </c>
      <c r="K560" s="73">
        <v>9.1499000000000025E-2</v>
      </c>
      <c r="L560" s="73">
        <f t="shared" si="32"/>
        <v>7.2396580108033431E-2</v>
      </c>
      <c r="M560" s="73">
        <v>3.5000001080334187E-3</v>
      </c>
      <c r="N560" s="73">
        <v>6.4436580000000007E-2</v>
      </c>
      <c r="O560" s="73">
        <v>4.4600000000000004E-3</v>
      </c>
      <c r="P560" s="74">
        <f t="shared" si="33"/>
        <v>3.825178535321061E-2</v>
      </c>
      <c r="Q560" s="74">
        <f t="shared" si="34"/>
        <v>0.74248439991730408</v>
      </c>
      <c r="R560" s="75">
        <f t="shared" si="35"/>
        <v>0.79122810203426719</v>
      </c>
      <c r="S560" s="7"/>
    </row>
    <row r="561" spans="1:19" x14ac:dyDescent="0.25">
      <c r="A561" s="66"/>
      <c r="B561" s="56"/>
      <c r="C561" s="67"/>
      <c r="D561" s="68"/>
      <c r="E561" s="69"/>
      <c r="F561" s="70"/>
      <c r="G561" s="71"/>
      <c r="H561" s="66">
        <v>12</v>
      </c>
      <c r="I561" s="67" t="s">
        <v>266</v>
      </c>
      <c r="J561" s="72">
        <v>9.2279E-2</v>
      </c>
      <c r="K561" s="73">
        <v>9.2279E-2</v>
      </c>
      <c r="L561" s="73">
        <f t="shared" si="32"/>
        <v>0</v>
      </c>
      <c r="M561" s="73">
        <v>0</v>
      </c>
      <c r="N561" s="73">
        <v>0</v>
      </c>
      <c r="O561" s="73">
        <v>0</v>
      </c>
      <c r="P561" s="74">
        <f t="shared" si="33"/>
        <v>0</v>
      </c>
      <c r="Q561" s="74">
        <f t="shared" si="34"/>
        <v>0</v>
      </c>
      <c r="R561" s="75">
        <f t="shared" si="35"/>
        <v>0</v>
      </c>
      <c r="S561" s="7"/>
    </row>
    <row r="562" spans="1:19" x14ac:dyDescent="0.25">
      <c r="A562" s="66"/>
      <c r="B562" s="56"/>
      <c r="C562" s="67"/>
      <c r="D562" s="68"/>
      <c r="E562" s="69"/>
      <c r="F562" s="70"/>
      <c r="G562" s="71"/>
      <c r="H562" s="66">
        <v>15</v>
      </c>
      <c r="I562" s="67" t="s">
        <v>255</v>
      </c>
      <c r="J562" s="72">
        <v>0.205702</v>
      </c>
      <c r="K562" s="73">
        <v>0.205702</v>
      </c>
      <c r="L562" s="73">
        <f t="shared" si="32"/>
        <v>0</v>
      </c>
      <c r="M562" s="73">
        <v>0</v>
      </c>
      <c r="N562" s="73">
        <v>0</v>
      </c>
      <c r="O562" s="73">
        <v>0</v>
      </c>
      <c r="P562" s="74">
        <f t="shared" si="33"/>
        <v>0</v>
      </c>
      <c r="Q562" s="74">
        <f t="shared" si="34"/>
        <v>0</v>
      </c>
      <c r="R562" s="75">
        <f t="shared" si="35"/>
        <v>0</v>
      </c>
      <c r="S562" s="7"/>
    </row>
    <row r="563" spans="1:19" x14ac:dyDescent="0.25">
      <c r="A563" s="66"/>
      <c r="B563" s="56"/>
      <c r="C563" s="67"/>
      <c r="D563" s="68"/>
      <c r="E563" s="69"/>
      <c r="F563" s="70"/>
      <c r="G563" s="71"/>
      <c r="H563" s="66">
        <v>16</v>
      </c>
      <c r="I563" s="67" t="s">
        <v>269</v>
      </c>
      <c r="J563" s="72">
        <v>9.5151999999999987E-2</v>
      </c>
      <c r="K563" s="73">
        <v>9.5151999999999987E-2</v>
      </c>
      <c r="L563" s="73">
        <f t="shared" si="32"/>
        <v>1.15E-2</v>
      </c>
      <c r="M563" s="73">
        <v>0</v>
      </c>
      <c r="N563" s="73">
        <v>0</v>
      </c>
      <c r="O563" s="73">
        <v>1.15E-2</v>
      </c>
      <c r="P563" s="74">
        <f t="shared" si="33"/>
        <v>0</v>
      </c>
      <c r="Q563" s="74">
        <f t="shared" si="34"/>
        <v>0</v>
      </c>
      <c r="R563" s="75">
        <f t="shared" si="35"/>
        <v>0.1208592567681184</v>
      </c>
      <c r="S563" s="7"/>
    </row>
    <row r="564" spans="1:19" x14ac:dyDescent="0.25">
      <c r="A564" s="44"/>
      <c r="B564" s="45"/>
      <c r="C564" s="46"/>
      <c r="D564" s="47"/>
      <c r="E564" s="48"/>
      <c r="F564" s="49">
        <v>108</v>
      </c>
      <c r="G564" s="50" t="s">
        <v>199</v>
      </c>
      <c r="H564" s="90"/>
      <c r="I564" s="46"/>
      <c r="J564" s="51">
        <v>265.43407699999995</v>
      </c>
      <c r="K564" s="52">
        <v>680.09197399999982</v>
      </c>
      <c r="L564" s="53">
        <f t="shared" si="32"/>
        <v>85.813715972557759</v>
      </c>
      <c r="M564" s="53">
        <v>2.6100996225577546</v>
      </c>
      <c r="N564" s="53">
        <v>21.305061219999999</v>
      </c>
      <c r="O564" s="53">
        <v>61.898555130000005</v>
      </c>
      <c r="P564" s="54">
        <f t="shared" si="33"/>
        <v>3.8378627043726228E-3</v>
      </c>
      <c r="Q564" s="54">
        <f t="shared" si="34"/>
        <v>3.516459796150713E-2</v>
      </c>
      <c r="R564" s="55">
        <f t="shared" si="35"/>
        <v>0.12617957460641607</v>
      </c>
      <c r="S564" s="7"/>
    </row>
    <row r="565" spans="1:19" x14ac:dyDescent="0.25">
      <c r="A565" s="66"/>
      <c r="B565" s="56"/>
      <c r="C565" s="67"/>
      <c r="D565" s="68"/>
      <c r="E565" s="69"/>
      <c r="F565" s="70"/>
      <c r="G565" s="71"/>
      <c r="H565" s="66">
        <v>1</v>
      </c>
      <c r="I565" s="67" t="s">
        <v>256</v>
      </c>
      <c r="J565" s="72">
        <v>0.82648500000000003</v>
      </c>
      <c r="K565" s="73">
        <v>11.473011</v>
      </c>
      <c r="L565" s="73">
        <f t="shared" si="32"/>
        <v>0.61939096000000005</v>
      </c>
      <c r="M565" s="73">
        <v>0</v>
      </c>
      <c r="N565" s="73">
        <v>0.21678854000000003</v>
      </c>
      <c r="O565" s="73">
        <v>0.40260242000000002</v>
      </c>
      <c r="P565" s="74">
        <f t="shared" si="33"/>
        <v>0</v>
      </c>
      <c r="Q565" s="74">
        <f t="shared" si="34"/>
        <v>1.8895522718491251E-2</v>
      </c>
      <c r="R565" s="75">
        <f t="shared" si="35"/>
        <v>5.3986783417186657E-2</v>
      </c>
      <c r="S565" s="7"/>
    </row>
    <row r="566" spans="1:19" x14ac:dyDescent="0.25">
      <c r="A566" s="66"/>
      <c r="B566" s="56"/>
      <c r="C566" s="67"/>
      <c r="D566" s="68"/>
      <c r="E566" s="69"/>
      <c r="F566" s="70"/>
      <c r="G566" s="71"/>
      <c r="H566" s="66">
        <v>2</v>
      </c>
      <c r="I566" s="67" t="s">
        <v>257</v>
      </c>
      <c r="J566" s="72">
        <v>2.2551299999999999</v>
      </c>
      <c r="K566" s="73">
        <v>15.450394000000001</v>
      </c>
      <c r="L566" s="73">
        <f t="shared" si="32"/>
        <v>2.0675147898149548</v>
      </c>
      <c r="M566" s="73">
        <v>8.3920998149551451E-3</v>
      </c>
      <c r="N566" s="73">
        <v>0.19505726000000001</v>
      </c>
      <c r="O566" s="73">
        <v>1.8640654299999999</v>
      </c>
      <c r="P566" s="74">
        <f t="shared" si="33"/>
        <v>5.4316412998627376E-4</v>
      </c>
      <c r="Q566" s="74">
        <f t="shared" si="34"/>
        <v>1.316790755076894E-2</v>
      </c>
      <c r="R566" s="75">
        <f t="shared" si="35"/>
        <v>0.13381631496355076</v>
      </c>
      <c r="S566" s="7"/>
    </row>
    <row r="567" spans="1:19" x14ac:dyDescent="0.25">
      <c r="A567" s="66"/>
      <c r="B567" s="56"/>
      <c r="C567" s="67"/>
      <c r="D567" s="68"/>
      <c r="E567" s="69"/>
      <c r="F567" s="70"/>
      <c r="G567" s="71"/>
      <c r="H567" s="66">
        <v>3</v>
      </c>
      <c r="I567" s="67" t="s">
        <v>258</v>
      </c>
      <c r="J567" s="72">
        <v>3.6042429999999999</v>
      </c>
      <c r="K567" s="73">
        <v>39.721434999999992</v>
      </c>
      <c r="L567" s="73">
        <f t="shared" si="32"/>
        <v>3.7527100516040659</v>
      </c>
      <c r="M567" s="73">
        <v>0.1439331416040659</v>
      </c>
      <c r="N567" s="73">
        <v>0.34326230000000002</v>
      </c>
      <c r="O567" s="73">
        <v>3.2655146099999999</v>
      </c>
      <c r="P567" s="74">
        <f t="shared" si="33"/>
        <v>3.6235634891857741E-3</v>
      </c>
      <c r="Q567" s="74">
        <f t="shared" si="34"/>
        <v>1.226530314436188E-2</v>
      </c>
      <c r="R567" s="75">
        <f t="shared" si="35"/>
        <v>9.4475691817379373E-2</v>
      </c>
      <c r="S567" s="7"/>
    </row>
    <row r="568" spans="1:19" x14ac:dyDescent="0.25">
      <c r="A568" s="66"/>
      <c r="B568" s="56"/>
      <c r="C568" s="67"/>
      <c r="D568" s="68"/>
      <c r="E568" s="69"/>
      <c r="F568" s="70"/>
      <c r="G568" s="71"/>
      <c r="H568" s="66">
        <v>4</v>
      </c>
      <c r="I568" s="67" t="s">
        <v>259</v>
      </c>
      <c r="J568" s="72">
        <v>19.199614999999998</v>
      </c>
      <c r="K568" s="73">
        <v>56.608859000000017</v>
      </c>
      <c r="L568" s="73">
        <f t="shared" si="32"/>
        <v>6.5011140698596721</v>
      </c>
      <c r="M568" s="73">
        <v>2.1915049859671853E-2</v>
      </c>
      <c r="N568" s="73">
        <v>1.31171331</v>
      </c>
      <c r="O568" s="73">
        <v>5.1674857100000002</v>
      </c>
      <c r="P568" s="74">
        <f t="shared" si="33"/>
        <v>3.8713110009286437E-4</v>
      </c>
      <c r="Q568" s="74">
        <f t="shared" si="34"/>
        <v>2.3558651126666792E-2</v>
      </c>
      <c r="R568" s="75">
        <f t="shared" si="35"/>
        <v>0.11484269749827797</v>
      </c>
      <c r="S568" s="7"/>
    </row>
    <row r="569" spans="1:19" x14ac:dyDescent="0.25">
      <c r="A569" s="66"/>
      <c r="B569" s="56"/>
      <c r="C569" s="67"/>
      <c r="D569" s="68"/>
      <c r="E569" s="69"/>
      <c r="F569" s="70"/>
      <c r="G569" s="71"/>
      <c r="H569" s="66">
        <v>5</v>
      </c>
      <c r="I569" s="67" t="s">
        <v>260</v>
      </c>
      <c r="J569" s="72">
        <v>9.5093429999999994</v>
      </c>
      <c r="K569" s="73">
        <v>30.704702999999995</v>
      </c>
      <c r="L569" s="73">
        <f t="shared" si="32"/>
        <v>3.0639563699999997</v>
      </c>
      <c r="M569" s="73">
        <v>0</v>
      </c>
      <c r="N569" s="73">
        <v>0.34812851999999994</v>
      </c>
      <c r="O569" s="73">
        <v>2.7158278499999997</v>
      </c>
      <c r="P569" s="74">
        <f t="shared" si="33"/>
        <v>0</v>
      </c>
      <c r="Q569" s="74">
        <f t="shared" si="34"/>
        <v>1.1337954319245492E-2</v>
      </c>
      <c r="R569" s="75">
        <f t="shared" si="35"/>
        <v>9.9787852369065427E-2</v>
      </c>
      <c r="S569" s="7"/>
    </row>
    <row r="570" spans="1:19" x14ac:dyDescent="0.25">
      <c r="A570" s="66"/>
      <c r="B570" s="56"/>
      <c r="C570" s="67"/>
      <c r="D570" s="68"/>
      <c r="E570" s="69"/>
      <c r="F570" s="70"/>
      <c r="G570" s="71"/>
      <c r="H570" s="66">
        <v>6</v>
      </c>
      <c r="I570" s="67" t="s">
        <v>261</v>
      </c>
      <c r="J570" s="72">
        <v>6.7712370000000002</v>
      </c>
      <c r="K570" s="73">
        <v>24.306139000000002</v>
      </c>
      <c r="L570" s="73">
        <f t="shared" si="32"/>
        <v>4.2598167900000004</v>
      </c>
      <c r="M570" s="73">
        <v>0</v>
      </c>
      <c r="N570" s="73">
        <v>2.22108237</v>
      </c>
      <c r="O570" s="73">
        <v>2.0387344200000004</v>
      </c>
      <c r="P570" s="74">
        <f t="shared" si="33"/>
        <v>0</v>
      </c>
      <c r="Q570" s="74">
        <f t="shared" si="34"/>
        <v>9.1379481126146772E-2</v>
      </c>
      <c r="R570" s="75">
        <f t="shared" si="35"/>
        <v>0.17525682668069989</v>
      </c>
      <c r="S570" s="7"/>
    </row>
    <row r="571" spans="1:19" x14ac:dyDescent="0.25">
      <c r="A571" s="66"/>
      <c r="B571" s="56"/>
      <c r="C571" s="67"/>
      <c r="D571" s="68"/>
      <c r="E571" s="69"/>
      <c r="F571" s="70"/>
      <c r="G571" s="71"/>
      <c r="H571" s="66">
        <v>7</v>
      </c>
      <c r="I571" s="67" t="s">
        <v>279</v>
      </c>
      <c r="J571" s="72">
        <v>24.235424000000005</v>
      </c>
      <c r="K571" s="73">
        <v>36.997095999999999</v>
      </c>
      <c r="L571" s="73">
        <f t="shared" si="32"/>
        <v>3.779826E-2</v>
      </c>
      <c r="M571" s="73">
        <v>0</v>
      </c>
      <c r="N571" s="73">
        <v>0</v>
      </c>
      <c r="O571" s="73">
        <v>3.779826E-2</v>
      </c>
      <c r="P571" s="74">
        <f t="shared" si="33"/>
        <v>0</v>
      </c>
      <c r="Q571" s="74">
        <f t="shared" si="34"/>
        <v>0</v>
      </c>
      <c r="R571" s="75">
        <f t="shared" si="35"/>
        <v>1.0216547806887329E-3</v>
      </c>
      <c r="S571" s="7"/>
    </row>
    <row r="572" spans="1:19" x14ac:dyDescent="0.25">
      <c r="A572" s="66"/>
      <c r="B572" s="56"/>
      <c r="C572" s="67"/>
      <c r="D572" s="68"/>
      <c r="E572" s="69"/>
      <c r="F572" s="70"/>
      <c r="G572" s="71"/>
      <c r="H572" s="66">
        <v>8</v>
      </c>
      <c r="I572" s="67" t="s">
        <v>262</v>
      </c>
      <c r="J572" s="72">
        <v>70.080635999999984</v>
      </c>
      <c r="K572" s="73">
        <v>89.566623999999948</v>
      </c>
      <c r="L572" s="73">
        <f t="shared" si="32"/>
        <v>4.711416829751963</v>
      </c>
      <c r="M572" s="73">
        <v>3.4619149751961231E-2</v>
      </c>
      <c r="N572" s="73">
        <v>1.2785012799999997</v>
      </c>
      <c r="O572" s="73">
        <v>3.3982964000000018</v>
      </c>
      <c r="P572" s="74">
        <f t="shared" si="33"/>
        <v>3.8651841730644274E-4</v>
      </c>
      <c r="Q572" s="74">
        <f t="shared" si="34"/>
        <v>1.4660823095799186E-2</v>
      </c>
      <c r="R572" s="75">
        <f t="shared" si="35"/>
        <v>5.2602371501151657E-2</v>
      </c>
      <c r="S572" s="7"/>
    </row>
    <row r="573" spans="1:19" x14ac:dyDescent="0.25">
      <c r="A573" s="66"/>
      <c r="B573" s="56"/>
      <c r="C573" s="67"/>
      <c r="D573" s="68"/>
      <c r="E573" s="69"/>
      <c r="F573" s="70"/>
      <c r="G573" s="71"/>
      <c r="H573" s="66">
        <v>9</v>
      </c>
      <c r="I573" s="67" t="s">
        <v>263</v>
      </c>
      <c r="J573" s="72">
        <v>2.8384010000000002</v>
      </c>
      <c r="K573" s="73">
        <v>10.665162999999998</v>
      </c>
      <c r="L573" s="73">
        <f t="shared" si="32"/>
        <v>0.89604334910665506</v>
      </c>
      <c r="M573" s="73">
        <v>7.5203739106655121E-2</v>
      </c>
      <c r="N573" s="73">
        <v>7.071E-3</v>
      </c>
      <c r="O573" s="73">
        <v>0.81376861</v>
      </c>
      <c r="P573" s="74">
        <f t="shared" si="33"/>
        <v>7.0513445604774285E-3</v>
      </c>
      <c r="Q573" s="74">
        <f t="shared" si="34"/>
        <v>7.7143442727181134E-3</v>
      </c>
      <c r="R573" s="75">
        <f t="shared" si="35"/>
        <v>8.4015907596222877E-2</v>
      </c>
      <c r="S573" s="7"/>
    </row>
    <row r="574" spans="1:19" x14ac:dyDescent="0.25">
      <c r="A574" s="66"/>
      <c r="B574" s="56"/>
      <c r="C574" s="67"/>
      <c r="D574" s="68"/>
      <c r="E574" s="69"/>
      <c r="F574" s="70"/>
      <c r="G574" s="71"/>
      <c r="H574" s="66">
        <v>10</v>
      </c>
      <c r="I574" s="67" t="s">
        <v>264</v>
      </c>
      <c r="J574" s="72">
        <v>0.28129599999999999</v>
      </c>
      <c r="K574" s="73">
        <v>10.155807999999999</v>
      </c>
      <c r="L574" s="73">
        <f t="shared" si="32"/>
        <v>0.38603896999999998</v>
      </c>
      <c r="M574" s="73">
        <v>0</v>
      </c>
      <c r="N574" s="73">
        <v>0</v>
      </c>
      <c r="O574" s="73">
        <v>0.38603896999999998</v>
      </c>
      <c r="P574" s="74">
        <f t="shared" si="33"/>
        <v>0</v>
      </c>
      <c r="Q574" s="74">
        <f t="shared" si="34"/>
        <v>0</v>
      </c>
      <c r="R574" s="75">
        <f t="shared" si="35"/>
        <v>3.8011645159105018E-2</v>
      </c>
      <c r="S574" s="7"/>
    </row>
    <row r="575" spans="1:19" x14ac:dyDescent="0.25">
      <c r="A575" s="66"/>
      <c r="B575" s="56"/>
      <c r="C575" s="67"/>
      <c r="D575" s="68"/>
      <c r="E575" s="69"/>
      <c r="F575" s="70"/>
      <c r="G575" s="71"/>
      <c r="H575" s="66">
        <v>11</v>
      </c>
      <c r="I575" s="67" t="s">
        <v>265</v>
      </c>
      <c r="J575" s="72">
        <v>17.226386999999999</v>
      </c>
      <c r="K575" s="73">
        <v>22.758297999999993</v>
      </c>
      <c r="L575" s="73">
        <f t="shared" si="32"/>
        <v>5.4955938418579766</v>
      </c>
      <c r="M575" s="73">
        <v>0.69909277185797691</v>
      </c>
      <c r="N575" s="73">
        <v>2.4525021899999997</v>
      </c>
      <c r="O575" s="73">
        <v>2.34399888</v>
      </c>
      <c r="P575" s="74">
        <f t="shared" si="33"/>
        <v>3.0718148248958563E-2</v>
      </c>
      <c r="Q575" s="74">
        <f t="shared" si="34"/>
        <v>0.13848113606114032</v>
      </c>
      <c r="R575" s="75">
        <f t="shared" si="35"/>
        <v>0.24147648659218621</v>
      </c>
      <c r="S575" s="7"/>
    </row>
    <row r="576" spans="1:19" x14ac:dyDescent="0.25">
      <c r="A576" s="66"/>
      <c r="B576" s="56"/>
      <c r="C576" s="67"/>
      <c r="D576" s="68"/>
      <c r="E576" s="69"/>
      <c r="F576" s="70"/>
      <c r="G576" s="71"/>
      <c r="H576" s="66">
        <v>12</v>
      </c>
      <c r="I576" s="67" t="s">
        <v>266</v>
      </c>
      <c r="J576" s="72">
        <v>3.0428170000000003</v>
      </c>
      <c r="K576" s="73">
        <v>21.455328999999988</v>
      </c>
      <c r="L576" s="73">
        <f t="shared" si="32"/>
        <v>4.3815250598370152</v>
      </c>
      <c r="M576" s="73">
        <v>1.8156799837015569E-2</v>
      </c>
      <c r="N576" s="73">
        <v>0.6958392699999999</v>
      </c>
      <c r="O576" s="73">
        <v>3.6675289899999997</v>
      </c>
      <c r="P576" s="74">
        <f t="shared" si="33"/>
        <v>8.4626061138543148E-4</v>
      </c>
      <c r="Q576" s="74">
        <f t="shared" si="34"/>
        <v>3.3278262469758249E-2</v>
      </c>
      <c r="R576" s="75">
        <f t="shared" si="35"/>
        <v>0.20421616745364368</v>
      </c>
      <c r="S576" s="7"/>
    </row>
    <row r="577" spans="1:19" x14ac:dyDescent="0.25">
      <c r="A577" s="66"/>
      <c r="B577" s="56"/>
      <c r="C577" s="67"/>
      <c r="D577" s="68"/>
      <c r="E577" s="69"/>
      <c r="F577" s="70"/>
      <c r="G577" s="71"/>
      <c r="H577" s="66">
        <v>13</v>
      </c>
      <c r="I577" s="67" t="s">
        <v>267</v>
      </c>
      <c r="J577" s="72">
        <v>18.096023000000006</v>
      </c>
      <c r="K577" s="73">
        <v>40.254122999999993</v>
      </c>
      <c r="L577" s="73">
        <f t="shared" si="32"/>
        <v>7.8196212812632941</v>
      </c>
      <c r="M577" s="73">
        <v>0.16819734126329422</v>
      </c>
      <c r="N577" s="73">
        <v>2.1194765200000001</v>
      </c>
      <c r="O577" s="73">
        <v>5.5319474199999998</v>
      </c>
      <c r="P577" s="74">
        <f t="shared" si="33"/>
        <v>4.1783879197490959E-3</v>
      </c>
      <c r="Q577" s="74">
        <f t="shared" si="34"/>
        <v>5.6830796220881392E-2</v>
      </c>
      <c r="R577" s="75">
        <f t="shared" si="35"/>
        <v>0.19425640651178255</v>
      </c>
      <c r="S577" s="7"/>
    </row>
    <row r="578" spans="1:19" x14ac:dyDescent="0.25">
      <c r="A578" s="66"/>
      <c r="B578" s="56"/>
      <c r="C578" s="67"/>
      <c r="D578" s="68"/>
      <c r="E578" s="69"/>
      <c r="F578" s="70"/>
      <c r="G578" s="71"/>
      <c r="H578" s="66">
        <v>14</v>
      </c>
      <c r="I578" s="67" t="s">
        <v>268</v>
      </c>
      <c r="J578" s="72">
        <v>11.499606999999999</v>
      </c>
      <c r="K578" s="73">
        <v>40.456312000000004</v>
      </c>
      <c r="L578" s="73">
        <f t="shared" si="32"/>
        <v>3.0488665120803868</v>
      </c>
      <c r="M578" s="73">
        <v>0.24975340208038688</v>
      </c>
      <c r="N578" s="73">
        <v>0.42012465999999998</v>
      </c>
      <c r="O578" s="73">
        <v>2.37898845</v>
      </c>
      <c r="P578" s="74">
        <f t="shared" si="33"/>
        <v>6.1734100251250494E-3</v>
      </c>
      <c r="Q578" s="74">
        <f t="shared" si="34"/>
        <v>1.655806050933132E-2</v>
      </c>
      <c r="R578" s="75">
        <f t="shared" si="35"/>
        <v>7.536194876291212E-2</v>
      </c>
      <c r="S578" s="7"/>
    </row>
    <row r="579" spans="1:19" x14ac:dyDescent="0.25">
      <c r="A579" s="66"/>
      <c r="B579" s="56"/>
      <c r="C579" s="67"/>
      <c r="D579" s="68"/>
      <c r="E579" s="69"/>
      <c r="F579" s="70"/>
      <c r="G579" s="71"/>
      <c r="H579" s="66">
        <v>15</v>
      </c>
      <c r="I579" s="67" t="s">
        <v>255</v>
      </c>
      <c r="J579" s="72">
        <v>4.1304540000000003</v>
      </c>
      <c r="K579" s="73">
        <v>51.371491000000006</v>
      </c>
      <c r="L579" s="73">
        <f t="shared" si="32"/>
        <v>11.23506608756758</v>
      </c>
      <c r="M579" s="73">
        <v>0.44948332756757736</v>
      </c>
      <c r="N579" s="73">
        <v>1.0718230200000001</v>
      </c>
      <c r="O579" s="73">
        <v>9.7137597400000022</v>
      </c>
      <c r="P579" s="74">
        <f t="shared" si="33"/>
        <v>8.7496648202711746E-3</v>
      </c>
      <c r="Q579" s="74">
        <f t="shared" si="34"/>
        <v>2.9613825060432395E-2</v>
      </c>
      <c r="R579" s="75">
        <f t="shared" si="35"/>
        <v>0.2187023555062394</v>
      </c>
      <c r="S579" s="7"/>
    </row>
    <row r="580" spans="1:19" x14ac:dyDescent="0.25">
      <c r="A580" s="66"/>
      <c r="B580" s="56"/>
      <c r="C580" s="67"/>
      <c r="D580" s="68"/>
      <c r="E580" s="69"/>
      <c r="F580" s="70"/>
      <c r="G580" s="71"/>
      <c r="H580" s="66">
        <v>16</v>
      </c>
      <c r="I580" s="67" t="s">
        <v>269</v>
      </c>
      <c r="J580" s="72">
        <v>4.8456389999999994</v>
      </c>
      <c r="K580" s="73">
        <v>19.849827999999999</v>
      </c>
      <c r="L580" s="73">
        <f t="shared" si="32"/>
        <v>4.1119542140732479</v>
      </c>
      <c r="M580" s="73">
        <v>0.35637214407324791</v>
      </c>
      <c r="N580" s="73">
        <v>1.7919820799999999</v>
      </c>
      <c r="O580" s="73">
        <v>1.9635999899999999</v>
      </c>
      <c r="P580" s="74">
        <f t="shared" si="33"/>
        <v>1.7953412194465761E-2</v>
      </c>
      <c r="Q580" s="74">
        <f t="shared" si="34"/>
        <v>0.10823036975802752</v>
      </c>
      <c r="R580" s="75">
        <f t="shared" si="35"/>
        <v>0.20715314077649682</v>
      </c>
      <c r="S580" s="7"/>
    </row>
    <row r="581" spans="1:19" x14ac:dyDescent="0.25">
      <c r="A581" s="66"/>
      <c r="B581" s="56"/>
      <c r="C581" s="67"/>
      <c r="D581" s="68"/>
      <c r="E581" s="69"/>
      <c r="F581" s="70"/>
      <c r="G581" s="71"/>
      <c r="H581" s="66">
        <v>17</v>
      </c>
      <c r="I581" s="67" t="s">
        <v>270</v>
      </c>
      <c r="J581" s="72">
        <v>0.23743600000000004</v>
      </c>
      <c r="K581" s="73">
        <v>2.4633739999999995</v>
      </c>
      <c r="L581" s="73">
        <f t="shared" si="32"/>
        <v>3.5620000000000001E-3</v>
      </c>
      <c r="M581" s="73">
        <v>0</v>
      </c>
      <c r="N581" s="73">
        <v>0</v>
      </c>
      <c r="O581" s="73">
        <v>3.5620000000000001E-3</v>
      </c>
      <c r="P581" s="74">
        <f t="shared" si="33"/>
        <v>0</v>
      </c>
      <c r="Q581" s="74">
        <f t="shared" si="34"/>
        <v>0</v>
      </c>
      <c r="R581" s="75">
        <f t="shared" si="35"/>
        <v>1.4459842476213522E-3</v>
      </c>
      <c r="S581" s="7"/>
    </row>
    <row r="582" spans="1:19" x14ac:dyDescent="0.25">
      <c r="A582" s="66"/>
      <c r="B582" s="56"/>
      <c r="C582" s="67"/>
      <c r="D582" s="68"/>
      <c r="E582" s="69"/>
      <c r="F582" s="70"/>
      <c r="G582" s="71"/>
      <c r="H582" s="66">
        <v>18</v>
      </c>
      <c r="I582" s="67" t="s">
        <v>271</v>
      </c>
      <c r="J582" s="72">
        <v>1.6358979999999999</v>
      </c>
      <c r="K582" s="73">
        <v>1.5710089999999999</v>
      </c>
      <c r="L582" s="73">
        <f t="shared" si="32"/>
        <v>0</v>
      </c>
      <c r="M582" s="73">
        <v>0</v>
      </c>
      <c r="N582" s="73">
        <v>0</v>
      </c>
      <c r="O582" s="73">
        <v>0</v>
      </c>
      <c r="P582" s="74">
        <f t="shared" si="33"/>
        <v>0</v>
      </c>
      <c r="Q582" s="74">
        <f t="shared" si="34"/>
        <v>0</v>
      </c>
      <c r="R582" s="75">
        <f t="shared" si="35"/>
        <v>0</v>
      </c>
      <c r="S582" s="7"/>
    </row>
    <row r="583" spans="1:19" x14ac:dyDescent="0.25">
      <c r="A583" s="66"/>
      <c r="B583" s="56"/>
      <c r="C583" s="67"/>
      <c r="D583" s="68"/>
      <c r="E583" s="69"/>
      <c r="F583" s="70"/>
      <c r="G583" s="71"/>
      <c r="H583" s="66">
        <v>19</v>
      </c>
      <c r="I583" s="67" t="s">
        <v>272</v>
      </c>
      <c r="J583" s="72">
        <v>1.982593</v>
      </c>
      <c r="K583" s="73">
        <v>3.6417599999999997</v>
      </c>
      <c r="L583" s="73">
        <f t="shared" ref="L583:L646" si="36">SUM(M583,N583,O583)</f>
        <v>0.28361845000000002</v>
      </c>
      <c r="M583" s="73">
        <v>0</v>
      </c>
      <c r="N583" s="73">
        <v>0</v>
      </c>
      <c r="O583" s="73">
        <v>0.28361845000000002</v>
      </c>
      <c r="P583" s="74">
        <f t="shared" ref="P583:P646" si="37">IFERROR(M583/K583,0)</f>
        <v>0</v>
      </c>
      <c r="Q583" s="74">
        <f t="shared" ref="Q583:Q646" si="38">IFERROR(SUM(M583,N583)/K583,0)</f>
        <v>0</v>
      </c>
      <c r="R583" s="75">
        <f t="shared" ref="R583:R646" si="39">IFERROR(SUM(M583,N583,O583)/K583,0)</f>
        <v>7.7879500571152421E-2</v>
      </c>
      <c r="S583" s="7"/>
    </row>
    <row r="584" spans="1:19" x14ac:dyDescent="0.25">
      <c r="A584" s="66"/>
      <c r="B584" s="56"/>
      <c r="C584" s="67"/>
      <c r="D584" s="68"/>
      <c r="E584" s="69"/>
      <c r="F584" s="70"/>
      <c r="G584" s="71"/>
      <c r="H584" s="66">
        <v>20</v>
      </c>
      <c r="I584" s="67" t="s">
        <v>273</v>
      </c>
      <c r="J584" s="72">
        <v>17.176178999999998</v>
      </c>
      <c r="K584" s="73">
        <v>53.004644999999989</v>
      </c>
      <c r="L584" s="73">
        <f t="shared" si="36"/>
        <v>12.57213355988824</v>
      </c>
      <c r="M584" s="73">
        <v>4.999999888241291E-3</v>
      </c>
      <c r="N584" s="73">
        <v>3.619796889999999</v>
      </c>
      <c r="O584" s="73">
        <v>8.9473366699999985</v>
      </c>
      <c r="P584" s="74">
        <f t="shared" si="37"/>
        <v>9.4331353190673988E-5</v>
      </c>
      <c r="Q584" s="74">
        <f t="shared" si="38"/>
        <v>6.8386400661456015E-2</v>
      </c>
      <c r="R584" s="75">
        <f t="shared" si="39"/>
        <v>0.23718927954122213</v>
      </c>
      <c r="S584" s="7"/>
    </row>
    <row r="585" spans="1:19" x14ac:dyDescent="0.25">
      <c r="A585" s="66"/>
      <c r="B585" s="56"/>
      <c r="C585" s="67"/>
      <c r="D585" s="68"/>
      <c r="E585" s="69"/>
      <c r="F585" s="70"/>
      <c r="G585" s="71"/>
      <c r="H585" s="66">
        <v>21</v>
      </c>
      <c r="I585" s="67" t="s">
        <v>274</v>
      </c>
      <c r="J585" s="72">
        <v>28.255515999999997</v>
      </c>
      <c r="K585" s="73">
        <v>43.369740000000014</v>
      </c>
      <c r="L585" s="73">
        <f t="shared" si="36"/>
        <v>0.77511302999999998</v>
      </c>
      <c r="M585" s="73">
        <v>0</v>
      </c>
      <c r="N585" s="73">
        <v>0.2169818</v>
      </c>
      <c r="O585" s="73">
        <v>0.55813122999999998</v>
      </c>
      <c r="P585" s="74">
        <f t="shared" si="37"/>
        <v>0</v>
      </c>
      <c r="Q585" s="74">
        <f t="shared" si="38"/>
        <v>5.0030689600629365E-3</v>
      </c>
      <c r="R585" s="75">
        <f t="shared" si="39"/>
        <v>1.7872208364633952E-2</v>
      </c>
      <c r="S585" s="7"/>
    </row>
    <row r="586" spans="1:19" x14ac:dyDescent="0.25">
      <c r="A586" s="66"/>
      <c r="B586" s="56"/>
      <c r="C586" s="67"/>
      <c r="D586" s="68"/>
      <c r="E586" s="69"/>
      <c r="F586" s="70"/>
      <c r="G586" s="71"/>
      <c r="H586" s="66">
        <v>22</v>
      </c>
      <c r="I586" s="67" t="s">
        <v>275</v>
      </c>
      <c r="J586" s="72">
        <v>4.163549999999999</v>
      </c>
      <c r="K586" s="73">
        <v>17.293777000000006</v>
      </c>
      <c r="L586" s="73">
        <f t="shared" si="36"/>
        <v>3.5828702473906571</v>
      </c>
      <c r="M586" s="73">
        <v>0.18623999739065766</v>
      </c>
      <c r="N586" s="73">
        <v>1.2588842600000001</v>
      </c>
      <c r="O586" s="73">
        <v>2.1377459899999995</v>
      </c>
      <c r="P586" s="74">
        <f t="shared" si="37"/>
        <v>1.0769191564726294E-2</v>
      </c>
      <c r="Q586" s="74">
        <f t="shared" si="38"/>
        <v>8.3563252688562906E-2</v>
      </c>
      <c r="R586" s="75">
        <f t="shared" si="39"/>
        <v>0.20717685022714563</v>
      </c>
      <c r="S586" s="7"/>
    </row>
    <row r="587" spans="1:19" x14ac:dyDescent="0.25">
      <c r="A587" s="66"/>
      <c r="B587" s="56"/>
      <c r="C587" s="67"/>
      <c r="D587" s="68"/>
      <c r="E587" s="69"/>
      <c r="F587" s="70"/>
      <c r="G587" s="71"/>
      <c r="H587" s="66">
        <v>23</v>
      </c>
      <c r="I587" s="67" t="s">
        <v>276</v>
      </c>
      <c r="J587" s="72">
        <v>0</v>
      </c>
      <c r="K587" s="73">
        <v>0.22507000000000002</v>
      </c>
      <c r="L587" s="73">
        <f t="shared" si="36"/>
        <v>0.12043756</v>
      </c>
      <c r="M587" s="73">
        <v>0</v>
      </c>
      <c r="N587" s="73">
        <v>0</v>
      </c>
      <c r="O587" s="73">
        <v>0.12043756</v>
      </c>
      <c r="P587" s="74">
        <f t="shared" si="37"/>
        <v>0</v>
      </c>
      <c r="Q587" s="74">
        <f t="shared" si="38"/>
        <v>0</v>
      </c>
      <c r="R587" s="75">
        <f t="shared" si="39"/>
        <v>0.5351115652907984</v>
      </c>
      <c r="S587" s="7"/>
    </row>
    <row r="588" spans="1:19" x14ac:dyDescent="0.25">
      <c r="A588" s="66"/>
      <c r="B588" s="56"/>
      <c r="C588" s="67"/>
      <c r="D588" s="68"/>
      <c r="E588" s="69"/>
      <c r="F588" s="70"/>
      <c r="G588" s="71"/>
      <c r="H588" s="66">
        <v>24</v>
      </c>
      <c r="I588" s="67" t="s">
        <v>277</v>
      </c>
      <c r="J588" s="72">
        <v>4.2042059999999992</v>
      </c>
      <c r="K588" s="73">
        <v>6.17821</v>
      </c>
      <c r="L588" s="73">
        <f t="shared" si="36"/>
        <v>0.96943863000543606</v>
      </c>
      <c r="M588" s="73">
        <v>5.6996800005435944E-2</v>
      </c>
      <c r="N588" s="73">
        <v>6.1538229999999999E-2</v>
      </c>
      <c r="O588" s="73">
        <v>0.85090360000000009</v>
      </c>
      <c r="P588" s="74">
        <f t="shared" si="37"/>
        <v>9.2254552702863684E-3</v>
      </c>
      <c r="Q588" s="74">
        <f t="shared" si="38"/>
        <v>1.9185982672236125E-2</v>
      </c>
      <c r="R588" s="75">
        <f t="shared" si="39"/>
        <v>0.15691254101194943</v>
      </c>
      <c r="S588" s="7"/>
    </row>
    <row r="589" spans="1:19" x14ac:dyDescent="0.25">
      <c r="A589" s="66"/>
      <c r="B589" s="56"/>
      <c r="C589" s="67"/>
      <c r="D589" s="68"/>
      <c r="E589" s="69"/>
      <c r="F589" s="70"/>
      <c r="G589" s="71"/>
      <c r="H589" s="66">
        <v>25</v>
      </c>
      <c r="I589" s="67" t="s">
        <v>278</v>
      </c>
      <c r="J589" s="72">
        <v>9.3359620000000021</v>
      </c>
      <c r="K589" s="73">
        <v>30.549776000000005</v>
      </c>
      <c r="L589" s="73">
        <f t="shared" si="36"/>
        <v>5.1181150584566115</v>
      </c>
      <c r="M589" s="73">
        <v>0.13674385845661163</v>
      </c>
      <c r="N589" s="73">
        <v>1.6745077200000005</v>
      </c>
      <c r="O589" s="73">
        <v>3.3068634799999996</v>
      </c>
      <c r="P589" s="74">
        <f t="shared" si="37"/>
        <v>4.4761001997727125E-3</v>
      </c>
      <c r="Q589" s="74">
        <f t="shared" si="38"/>
        <v>5.9288538759060358E-2</v>
      </c>
      <c r="R589" s="75">
        <f t="shared" si="39"/>
        <v>0.16753363620265532</v>
      </c>
      <c r="S589" s="7"/>
    </row>
    <row r="590" spans="1:19" x14ac:dyDescent="0.25">
      <c r="A590" s="44"/>
      <c r="B590" s="45"/>
      <c r="C590" s="46"/>
      <c r="D590" s="47"/>
      <c r="E590" s="48"/>
      <c r="F590" s="49">
        <v>109</v>
      </c>
      <c r="G590" s="50" t="s">
        <v>200</v>
      </c>
      <c r="H590" s="90"/>
      <c r="I590" s="46"/>
      <c r="J590" s="51">
        <v>11.450465999999999</v>
      </c>
      <c r="K590" s="52">
        <v>13.165490999999999</v>
      </c>
      <c r="L590" s="53">
        <f t="shared" si="36"/>
        <v>1.3076476597882474</v>
      </c>
      <c r="M590" s="53">
        <v>5.7788197882473469E-3</v>
      </c>
      <c r="N590" s="53">
        <v>0.46009445999999998</v>
      </c>
      <c r="O590" s="53">
        <v>0.84177437999999993</v>
      </c>
      <c r="P590" s="54">
        <f t="shared" si="37"/>
        <v>4.3893689861223916E-4</v>
      </c>
      <c r="Q590" s="54">
        <f t="shared" si="38"/>
        <v>3.5385940394342098E-2</v>
      </c>
      <c r="R590" s="55">
        <f t="shared" si="39"/>
        <v>9.9323880878293677E-2</v>
      </c>
      <c r="S590" s="7"/>
    </row>
    <row r="591" spans="1:19" x14ac:dyDescent="0.25">
      <c r="A591" s="66"/>
      <c r="B591" s="56"/>
      <c r="C591" s="67"/>
      <c r="D591" s="68"/>
      <c r="E591" s="69"/>
      <c r="F591" s="70"/>
      <c r="G591" s="71"/>
      <c r="H591" s="66">
        <v>1</v>
      </c>
      <c r="I591" s="67" t="s">
        <v>256</v>
      </c>
      <c r="J591" s="72">
        <v>0</v>
      </c>
      <c r="K591" s="73">
        <v>0.28647900000000004</v>
      </c>
      <c r="L591" s="73">
        <f t="shared" si="36"/>
        <v>1.6449999999999999E-2</v>
      </c>
      <c r="M591" s="73">
        <v>0</v>
      </c>
      <c r="N591" s="73">
        <v>1.226E-2</v>
      </c>
      <c r="O591" s="73">
        <v>4.1900000000000001E-3</v>
      </c>
      <c r="P591" s="74">
        <f t="shared" si="37"/>
        <v>0</v>
      </c>
      <c r="Q591" s="74">
        <f t="shared" si="38"/>
        <v>4.2795457956778679E-2</v>
      </c>
      <c r="R591" s="75">
        <f t="shared" si="39"/>
        <v>5.7421311858809887E-2</v>
      </c>
      <c r="S591" s="7"/>
    </row>
    <row r="592" spans="1:19" x14ac:dyDescent="0.25">
      <c r="A592" s="66"/>
      <c r="B592" s="56"/>
      <c r="C592" s="67"/>
      <c r="D592" s="68"/>
      <c r="E592" s="69"/>
      <c r="F592" s="70"/>
      <c r="G592" s="71"/>
      <c r="H592" s="66">
        <v>2</v>
      </c>
      <c r="I592" s="67" t="s">
        <v>257</v>
      </c>
      <c r="J592" s="72">
        <v>0.24839800000000001</v>
      </c>
      <c r="K592" s="73">
        <v>4.051679</v>
      </c>
      <c r="L592" s="73">
        <f t="shared" si="36"/>
        <v>0.15819859</v>
      </c>
      <c r="M592" s="73">
        <v>0</v>
      </c>
      <c r="N592" s="73">
        <v>0</v>
      </c>
      <c r="O592" s="73">
        <v>0.15819859</v>
      </c>
      <c r="P592" s="74">
        <f t="shared" si="37"/>
        <v>0</v>
      </c>
      <c r="Q592" s="74">
        <f t="shared" si="38"/>
        <v>0</v>
      </c>
      <c r="R592" s="75">
        <f t="shared" si="39"/>
        <v>3.9045193363047764E-2</v>
      </c>
      <c r="S592" s="7"/>
    </row>
    <row r="593" spans="1:19" x14ac:dyDescent="0.25">
      <c r="A593" s="66"/>
      <c r="B593" s="56"/>
      <c r="C593" s="67"/>
      <c r="D593" s="68"/>
      <c r="E593" s="69"/>
      <c r="F593" s="70"/>
      <c r="G593" s="71"/>
      <c r="H593" s="66">
        <v>5</v>
      </c>
      <c r="I593" s="67" t="s">
        <v>260</v>
      </c>
      <c r="J593" s="72">
        <v>0.04</v>
      </c>
      <c r="K593" s="73">
        <v>0.04</v>
      </c>
      <c r="L593" s="73">
        <f t="shared" si="36"/>
        <v>0</v>
      </c>
      <c r="M593" s="73">
        <v>0</v>
      </c>
      <c r="N593" s="73">
        <v>0</v>
      </c>
      <c r="O593" s="73">
        <v>0</v>
      </c>
      <c r="P593" s="74">
        <f t="shared" si="37"/>
        <v>0</v>
      </c>
      <c r="Q593" s="74">
        <f t="shared" si="38"/>
        <v>0</v>
      </c>
      <c r="R593" s="75">
        <f t="shared" si="39"/>
        <v>0</v>
      </c>
      <c r="S593" s="7"/>
    </row>
    <row r="594" spans="1:19" x14ac:dyDescent="0.25">
      <c r="A594" s="66"/>
      <c r="B594" s="56"/>
      <c r="C594" s="67"/>
      <c r="D594" s="68"/>
      <c r="E594" s="69"/>
      <c r="F594" s="70"/>
      <c r="G594" s="71"/>
      <c r="H594" s="66">
        <v>6</v>
      </c>
      <c r="I594" s="67" t="s">
        <v>261</v>
      </c>
      <c r="J594" s="72">
        <v>3.9073370000000001</v>
      </c>
      <c r="K594" s="73">
        <v>0.16227</v>
      </c>
      <c r="L594" s="73">
        <f t="shared" si="36"/>
        <v>0</v>
      </c>
      <c r="M594" s="73">
        <v>0</v>
      </c>
      <c r="N594" s="73">
        <v>0</v>
      </c>
      <c r="O594" s="73">
        <v>0</v>
      </c>
      <c r="P594" s="74">
        <f t="shared" si="37"/>
        <v>0</v>
      </c>
      <c r="Q594" s="74">
        <f t="shared" si="38"/>
        <v>0</v>
      </c>
      <c r="R594" s="75">
        <f t="shared" si="39"/>
        <v>0</v>
      </c>
      <c r="S594" s="7"/>
    </row>
    <row r="595" spans="1:19" x14ac:dyDescent="0.25">
      <c r="A595" s="66"/>
      <c r="B595" s="56"/>
      <c r="C595" s="67"/>
      <c r="D595" s="68"/>
      <c r="E595" s="69"/>
      <c r="F595" s="70"/>
      <c r="G595" s="71"/>
      <c r="H595" s="66">
        <v>8</v>
      </c>
      <c r="I595" s="67" t="s">
        <v>262</v>
      </c>
      <c r="J595" s="72">
        <v>4.5654460000000006</v>
      </c>
      <c r="K595" s="73">
        <v>4.1109850000000003</v>
      </c>
      <c r="L595" s="73">
        <f t="shared" si="36"/>
        <v>0.22372434000000002</v>
      </c>
      <c r="M595" s="73">
        <v>0</v>
      </c>
      <c r="N595" s="73">
        <v>4.6652070000000004E-2</v>
      </c>
      <c r="O595" s="73">
        <v>0.17707227</v>
      </c>
      <c r="P595" s="74">
        <f t="shared" si="37"/>
        <v>0</v>
      </c>
      <c r="Q595" s="74">
        <f t="shared" si="38"/>
        <v>1.134814892294669E-2</v>
      </c>
      <c r="R595" s="75">
        <f t="shared" si="39"/>
        <v>5.442110345817365E-2</v>
      </c>
      <c r="S595" s="7"/>
    </row>
    <row r="596" spans="1:19" x14ac:dyDescent="0.25">
      <c r="A596" s="66"/>
      <c r="B596" s="56"/>
      <c r="C596" s="67"/>
      <c r="D596" s="68"/>
      <c r="E596" s="69"/>
      <c r="F596" s="70"/>
      <c r="G596" s="71"/>
      <c r="H596" s="66">
        <v>12</v>
      </c>
      <c r="I596" s="67" t="s">
        <v>266</v>
      </c>
      <c r="J596" s="72">
        <v>4.0000000000000008E-2</v>
      </c>
      <c r="K596" s="73">
        <v>0.18928</v>
      </c>
      <c r="L596" s="73">
        <f t="shared" si="36"/>
        <v>2.192564E-2</v>
      </c>
      <c r="M596" s="73">
        <v>0</v>
      </c>
      <c r="N596" s="73">
        <v>1.8716699999999999E-2</v>
      </c>
      <c r="O596" s="73">
        <v>3.2089400000000004E-3</v>
      </c>
      <c r="P596" s="74">
        <f t="shared" si="37"/>
        <v>0</v>
      </c>
      <c r="Q596" s="74">
        <f t="shared" si="38"/>
        <v>9.8883664412510563E-2</v>
      </c>
      <c r="R596" s="75">
        <f t="shared" si="39"/>
        <v>0.11583706677937447</v>
      </c>
      <c r="S596" s="7"/>
    </row>
    <row r="597" spans="1:19" x14ac:dyDescent="0.25">
      <c r="A597" s="66"/>
      <c r="B597" s="56"/>
      <c r="C597" s="67"/>
      <c r="D597" s="68"/>
      <c r="E597" s="69"/>
      <c r="F597" s="70"/>
      <c r="G597" s="71"/>
      <c r="H597" s="66">
        <v>13</v>
      </c>
      <c r="I597" s="67" t="s">
        <v>267</v>
      </c>
      <c r="J597" s="72">
        <v>0</v>
      </c>
      <c r="K597" s="73">
        <v>4.6474000000000001E-2</v>
      </c>
      <c r="L597" s="73">
        <f t="shared" si="36"/>
        <v>1.0748000000000001E-2</v>
      </c>
      <c r="M597" s="73">
        <v>0</v>
      </c>
      <c r="N597" s="73">
        <v>5.1000000000000004E-3</v>
      </c>
      <c r="O597" s="73">
        <v>5.6480000000000002E-3</v>
      </c>
      <c r="P597" s="74">
        <f t="shared" si="37"/>
        <v>0</v>
      </c>
      <c r="Q597" s="74">
        <f t="shared" si="38"/>
        <v>0.10973877867194561</v>
      </c>
      <c r="R597" s="75">
        <f t="shared" si="39"/>
        <v>0.23126909669922968</v>
      </c>
      <c r="S597" s="7"/>
    </row>
    <row r="598" spans="1:19" x14ac:dyDescent="0.25">
      <c r="A598" s="66"/>
      <c r="B598" s="56"/>
      <c r="C598" s="67"/>
      <c r="D598" s="68"/>
      <c r="E598" s="69"/>
      <c r="F598" s="70"/>
      <c r="G598" s="71"/>
      <c r="H598" s="66">
        <v>15</v>
      </c>
      <c r="I598" s="67" t="s">
        <v>255</v>
      </c>
      <c r="J598" s="72">
        <v>0.17912800000000001</v>
      </c>
      <c r="K598" s="73">
        <v>1.1153659999999996</v>
      </c>
      <c r="L598" s="73">
        <f t="shared" si="36"/>
        <v>0.87082227000000001</v>
      </c>
      <c r="M598" s="73">
        <v>0</v>
      </c>
      <c r="N598" s="73">
        <v>0.37736568999999998</v>
      </c>
      <c r="O598" s="73">
        <v>0.49345658000000003</v>
      </c>
      <c r="P598" s="74">
        <f t="shared" si="37"/>
        <v>0</v>
      </c>
      <c r="Q598" s="74">
        <f t="shared" si="38"/>
        <v>0.33833350666955969</v>
      </c>
      <c r="R598" s="75">
        <f t="shared" si="39"/>
        <v>0.78075023803845578</v>
      </c>
      <c r="S598" s="7"/>
    </row>
    <row r="599" spans="1:19" x14ac:dyDescent="0.25">
      <c r="A599" s="66"/>
      <c r="B599" s="56"/>
      <c r="C599" s="67"/>
      <c r="D599" s="68"/>
      <c r="E599" s="69"/>
      <c r="F599" s="70"/>
      <c r="G599" s="71"/>
      <c r="H599" s="66">
        <v>16</v>
      </c>
      <c r="I599" s="67" t="s">
        <v>269</v>
      </c>
      <c r="J599" s="72">
        <v>0.48778199999999999</v>
      </c>
      <c r="K599" s="73">
        <v>0.204906</v>
      </c>
      <c r="L599" s="73">
        <f t="shared" si="36"/>
        <v>0</v>
      </c>
      <c r="M599" s="73">
        <v>0</v>
      </c>
      <c r="N599" s="73">
        <v>0</v>
      </c>
      <c r="O599" s="73">
        <v>0</v>
      </c>
      <c r="P599" s="74">
        <f t="shared" si="37"/>
        <v>0</v>
      </c>
      <c r="Q599" s="74">
        <f t="shared" si="38"/>
        <v>0</v>
      </c>
      <c r="R599" s="75">
        <f t="shared" si="39"/>
        <v>0</v>
      </c>
      <c r="S599" s="7"/>
    </row>
    <row r="600" spans="1:19" x14ac:dyDescent="0.25">
      <c r="A600" s="66"/>
      <c r="B600" s="56"/>
      <c r="C600" s="67"/>
      <c r="D600" s="68"/>
      <c r="E600" s="69"/>
      <c r="F600" s="70"/>
      <c r="G600" s="71"/>
      <c r="H600" s="66">
        <v>19</v>
      </c>
      <c r="I600" s="67" t="s">
        <v>272</v>
      </c>
      <c r="J600" s="72">
        <v>6.0000000000000005E-2</v>
      </c>
      <c r="K600" s="73">
        <v>0.03</v>
      </c>
      <c r="L600" s="73">
        <f t="shared" si="36"/>
        <v>0</v>
      </c>
      <c r="M600" s="73">
        <v>0</v>
      </c>
      <c r="N600" s="73">
        <v>0</v>
      </c>
      <c r="O600" s="73">
        <v>0</v>
      </c>
      <c r="P600" s="74">
        <f t="shared" si="37"/>
        <v>0</v>
      </c>
      <c r="Q600" s="74">
        <f t="shared" si="38"/>
        <v>0</v>
      </c>
      <c r="R600" s="75">
        <f t="shared" si="39"/>
        <v>0</v>
      </c>
      <c r="S600" s="7"/>
    </row>
    <row r="601" spans="1:19" x14ac:dyDescent="0.25">
      <c r="A601" s="66"/>
      <c r="B601" s="56"/>
      <c r="C601" s="67"/>
      <c r="D601" s="68"/>
      <c r="E601" s="69"/>
      <c r="F601" s="70"/>
      <c r="G601" s="71"/>
      <c r="H601" s="66">
        <v>20</v>
      </c>
      <c r="I601" s="67" t="s">
        <v>273</v>
      </c>
      <c r="J601" s="72">
        <v>0.75601200000000002</v>
      </c>
      <c r="K601" s="73">
        <v>1.6723889999999999</v>
      </c>
      <c r="L601" s="73">
        <f t="shared" si="36"/>
        <v>5.7788197882473469E-3</v>
      </c>
      <c r="M601" s="73">
        <v>5.7788197882473469E-3</v>
      </c>
      <c r="N601" s="73">
        <v>0</v>
      </c>
      <c r="O601" s="73">
        <v>0</v>
      </c>
      <c r="P601" s="74">
        <f t="shared" si="37"/>
        <v>3.4554280064311277E-3</v>
      </c>
      <c r="Q601" s="74">
        <f t="shared" si="38"/>
        <v>3.4554280064311277E-3</v>
      </c>
      <c r="R601" s="75">
        <f t="shared" si="39"/>
        <v>3.4554280064311277E-3</v>
      </c>
      <c r="S601" s="7"/>
    </row>
    <row r="602" spans="1:19" x14ac:dyDescent="0.25">
      <c r="A602" s="66"/>
      <c r="B602" s="56"/>
      <c r="C602" s="67"/>
      <c r="D602" s="68"/>
      <c r="E602" s="69"/>
      <c r="F602" s="70"/>
      <c r="G602" s="71"/>
      <c r="H602" s="66">
        <v>21</v>
      </c>
      <c r="I602" s="67" t="s">
        <v>274</v>
      </c>
      <c r="J602" s="72">
        <v>0.23200000000000001</v>
      </c>
      <c r="K602" s="73">
        <v>0.26</v>
      </c>
      <c r="L602" s="73">
        <f t="shared" si="36"/>
        <v>0</v>
      </c>
      <c r="M602" s="73">
        <v>0</v>
      </c>
      <c r="N602" s="73">
        <v>0</v>
      </c>
      <c r="O602" s="73">
        <v>0</v>
      </c>
      <c r="P602" s="74">
        <f t="shared" si="37"/>
        <v>0</v>
      </c>
      <c r="Q602" s="74">
        <f t="shared" si="38"/>
        <v>0</v>
      </c>
      <c r="R602" s="75">
        <f t="shared" si="39"/>
        <v>0</v>
      </c>
      <c r="S602" s="7"/>
    </row>
    <row r="603" spans="1:19" x14ac:dyDescent="0.25">
      <c r="A603" s="66"/>
      <c r="B603" s="56"/>
      <c r="C603" s="67"/>
      <c r="D603" s="68"/>
      <c r="E603" s="69"/>
      <c r="F603" s="70"/>
      <c r="G603" s="71"/>
      <c r="H603" s="66">
        <v>22</v>
      </c>
      <c r="I603" s="67" t="s">
        <v>275</v>
      </c>
      <c r="J603" s="72">
        <v>0.93436300000000005</v>
      </c>
      <c r="K603" s="73">
        <v>0.93436300000000005</v>
      </c>
      <c r="L603" s="73">
        <f t="shared" si="36"/>
        <v>0</v>
      </c>
      <c r="M603" s="73">
        <v>0</v>
      </c>
      <c r="N603" s="73">
        <v>0</v>
      </c>
      <c r="O603" s="73">
        <v>0</v>
      </c>
      <c r="P603" s="74">
        <f t="shared" si="37"/>
        <v>0</v>
      </c>
      <c r="Q603" s="74">
        <f t="shared" si="38"/>
        <v>0</v>
      </c>
      <c r="R603" s="75">
        <f t="shared" si="39"/>
        <v>0</v>
      </c>
      <c r="S603" s="7"/>
    </row>
    <row r="604" spans="1:19" x14ac:dyDescent="0.25">
      <c r="A604" s="66"/>
      <c r="B604" s="56"/>
      <c r="C604" s="67"/>
      <c r="D604" s="68"/>
      <c r="E604" s="69"/>
      <c r="F604" s="70"/>
      <c r="G604" s="71"/>
      <c r="H604" s="66">
        <v>24</v>
      </c>
      <c r="I604" s="67" t="s">
        <v>277</v>
      </c>
      <c r="J604" s="72">
        <v>0</v>
      </c>
      <c r="K604" s="73">
        <v>6.1299999999999993E-2</v>
      </c>
      <c r="L604" s="73">
        <f t="shared" si="36"/>
        <v>0</v>
      </c>
      <c r="M604" s="73">
        <v>0</v>
      </c>
      <c r="N604" s="73">
        <v>0</v>
      </c>
      <c r="O604" s="73">
        <v>0</v>
      </c>
      <c r="P604" s="74">
        <f t="shared" si="37"/>
        <v>0</v>
      </c>
      <c r="Q604" s="74">
        <f t="shared" si="38"/>
        <v>0</v>
      </c>
      <c r="R604" s="75">
        <f t="shared" si="39"/>
        <v>0</v>
      </c>
      <c r="S604" s="7"/>
    </row>
    <row r="605" spans="1:19" ht="25.5" x14ac:dyDescent="0.25">
      <c r="A605" s="44"/>
      <c r="B605" s="45"/>
      <c r="C605" s="46"/>
      <c r="D605" s="47"/>
      <c r="E605" s="48"/>
      <c r="F605" s="49">
        <v>115</v>
      </c>
      <c r="G605" s="50" t="s">
        <v>222</v>
      </c>
      <c r="H605" s="90"/>
      <c r="I605" s="46"/>
      <c r="J605" s="51">
        <v>0.11</v>
      </c>
      <c r="K605" s="52">
        <v>0.45755499999999999</v>
      </c>
      <c r="L605" s="53">
        <f t="shared" si="36"/>
        <v>0.17337489997963382</v>
      </c>
      <c r="M605" s="53">
        <v>9.0699997963383794E-4</v>
      </c>
      <c r="N605" s="53">
        <v>3.9885499999999997E-2</v>
      </c>
      <c r="O605" s="53">
        <v>0.13258239999999999</v>
      </c>
      <c r="P605" s="54">
        <f t="shared" si="37"/>
        <v>1.98227531036452E-3</v>
      </c>
      <c r="Q605" s="54">
        <f t="shared" si="38"/>
        <v>8.9153216508690403E-2</v>
      </c>
      <c r="R605" s="55">
        <f t="shared" si="39"/>
        <v>0.37891597726969178</v>
      </c>
      <c r="S605" s="7"/>
    </row>
    <row r="606" spans="1:19" x14ac:dyDescent="0.25">
      <c r="A606" s="66"/>
      <c r="B606" s="56"/>
      <c r="C606" s="67"/>
      <c r="D606" s="68"/>
      <c r="E606" s="69"/>
      <c r="F606" s="70"/>
      <c r="G606" s="71"/>
      <c r="H606" s="66">
        <v>1</v>
      </c>
      <c r="I606" s="67" t="s">
        <v>256</v>
      </c>
      <c r="J606" s="72">
        <v>0</v>
      </c>
      <c r="K606" s="73">
        <v>4.0000000000000001E-3</v>
      </c>
      <c r="L606" s="73">
        <f t="shared" si="36"/>
        <v>0</v>
      </c>
      <c r="M606" s="73">
        <v>0</v>
      </c>
      <c r="N606" s="73">
        <v>0</v>
      </c>
      <c r="O606" s="73">
        <v>0</v>
      </c>
      <c r="P606" s="74">
        <f t="shared" si="37"/>
        <v>0</v>
      </c>
      <c r="Q606" s="74">
        <f t="shared" si="38"/>
        <v>0</v>
      </c>
      <c r="R606" s="75">
        <f t="shared" si="39"/>
        <v>0</v>
      </c>
      <c r="S606" s="7"/>
    </row>
    <row r="607" spans="1:19" x14ac:dyDescent="0.25">
      <c r="A607" s="66"/>
      <c r="B607" s="56"/>
      <c r="C607" s="67"/>
      <c r="D607" s="68"/>
      <c r="E607" s="69"/>
      <c r="F607" s="70"/>
      <c r="G607" s="71"/>
      <c r="H607" s="66">
        <v>2</v>
      </c>
      <c r="I607" s="67" t="s">
        <v>257</v>
      </c>
      <c r="J607" s="72">
        <v>0</v>
      </c>
      <c r="K607" s="73">
        <v>3.0969999999999999E-3</v>
      </c>
      <c r="L607" s="73">
        <f t="shared" si="36"/>
        <v>0</v>
      </c>
      <c r="M607" s="73">
        <v>0</v>
      </c>
      <c r="N607" s="73">
        <v>0</v>
      </c>
      <c r="O607" s="73">
        <v>0</v>
      </c>
      <c r="P607" s="74">
        <f t="shared" si="37"/>
        <v>0</v>
      </c>
      <c r="Q607" s="74">
        <f t="shared" si="38"/>
        <v>0</v>
      </c>
      <c r="R607" s="75">
        <f t="shared" si="39"/>
        <v>0</v>
      </c>
      <c r="S607" s="7"/>
    </row>
    <row r="608" spans="1:19" x14ac:dyDescent="0.25">
      <c r="A608" s="66"/>
      <c r="B608" s="56"/>
      <c r="C608" s="67"/>
      <c r="D608" s="68"/>
      <c r="E608" s="69"/>
      <c r="F608" s="70"/>
      <c r="G608" s="71"/>
      <c r="H608" s="66">
        <v>8</v>
      </c>
      <c r="I608" s="67" t="s">
        <v>262</v>
      </c>
      <c r="J608" s="72">
        <v>0</v>
      </c>
      <c r="K608" s="73">
        <v>8.4430000000000009E-3</v>
      </c>
      <c r="L608" s="73">
        <f t="shared" si="36"/>
        <v>0</v>
      </c>
      <c r="M608" s="73">
        <v>0</v>
      </c>
      <c r="N608" s="73">
        <v>0</v>
      </c>
      <c r="O608" s="73">
        <v>0</v>
      </c>
      <c r="P608" s="74">
        <f t="shared" si="37"/>
        <v>0</v>
      </c>
      <c r="Q608" s="74">
        <f t="shared" si="38"/>
        <v>0</v>
      </c>
      <c r="R608" s="75">
        <f t="shared" si="39"/>
        <v>0</v>
      </c>
      <c r="S608" s="7"/>
    </row>
    <row r="609" spans="1:19" x14ac:dyDescent="0.25">
      <c r="A609" s="66"/>
      <c r="B609" s="56"/>
      <c r="C609" s="67"/>
      <c r="D609" s="68"/>
      <c r="E609" s="69"/>
      <c r="F609" s="70"/>
      <c r="G609" s="71"/>
      <c r="H609" s="66">
        <v>14</v>
      </c>
      <c r="I609" s="67" t="s">
        <v>268</v>
      </c>
      <c r="J609" s="72">
        <v>0</v>
      </c>
      <c r="K609" s="73">
        <v>7.0999999999999994E-2</v>
      </c>
      <c r="L609" s="73">
        <f t="shared" si="36"/>
        <v>2.1385999999999999E-2</v>
      </c>
      <c r="M609" s="73">
        <v>0</v>
      </c>
      <c r="N609" s="73">
        <v>1.9105999999999998E-2</v>
      </c>
      <c r="O609" s="73">
        <v>2.2799999999999999E-3</v>
      </c>
      <c r="P609" s="74">
        <f t="shared" si="37"/>
        <v>0</v>
      </c>
      <c r="Q609" s="74">
        <f t="shared" si="38"/>
        <v>0.26909859154929577</v>
      </c>
      <c r="R609" s="75">
        <f t="shared" si="39"/>
        <v>0.30121126760563383</v>
      </c>
      <c r="S609" s="7"/>
    </row>
    <row r="610" spans="1:19" x14ac:dyDescent="0.25">
      <c r="A610" s="66"/>
      <c r="B610" s="56"/>
      <c r="C610" s="67"/>
      <c r="D610" s="68"/>
      <c r="E610" s="69"/>
      <c r="F610" s="70"/>
      <c r="G610" s="71"/>
      <c r="H610" s="66">
        <v>19</v>
      </c>
      <c r="I610" s="67" t="s">
        <v>272</v>
      </c>
      <c r="J610" s="72">
        <v>0.1</v>
      </c>
      <c r="K610" s="73">
        <v>0.1</v>
      </c>
      <c r="L610" s="73">
        <f t="shared" si="36"/>
        <v>0</v>
      </c>
      <c r="M610" s="73">
        <v>0</v>
      </c>
      <c r="N610" s="73">
        <v>0</v>
      </c>
      <c r="O610" s="73">
        <v>0</v>
      </c>
      <c r="P610" s="74">
        <f t="shared" si="37"/>
        <v>0</v>
      </c>
      <c r="Q610" s="74">
        <f t="shared" si="38"/>
        <v>0</v>
      </c>
      <c r="R610" s="75">
        <f t="shared" si="39"/>
        <v>0</v>
      </c>
      <c r="S610" s="7"/>
    </row>
    <row r="611" spans="1:19" x14ac:dyDescent="0.25">
      <c r="A611" s="66"/>
      <c r="B611" s="56"/>
      <c r="C611" s="67"/>
      <c r="D611" s="68"/>
      <c r="E611" s="69"/>
      <c r="F611" s="70"/>
      <c r="G611" s="71"/>
      <c r="H611" s="66">
        <v>20</v>
      </c>
      <c r="I611" s="67" t="s">
        <v>273</v>
      </c>
      <c r="J611" s="72">
        <v>0</v>
      </c>
      <c r="K611" s="73">
        <v>0.161551</v>
      </c>
      <c r="L611" s="73">
        <f t="shared" si="36"/>
        <v>0.12619839999999999</v>
      </c>
      <c r="M611" s="73">
        <v>0</v>
      </c>
      <c r="N611" s="73">
        <v>0</v>
      </c>
      <c r="O611" s="73">
        <v>0.12619839999999999</v>
      </c>
      <c r="P611" s="74">
        <f t="shared" si="37"/>
        <v>0</v>
      </c>
      <c r="Q611" s="74">
        <f t="shared" si="38"/>
        <v>0</v>
      </c>
      <c r="R611" s="75">
        <f t="shared" si="39"/>
        <v>0.78116755699438556</v>
      </c>
      <c r="S611" s="7"/>
    </row>
    <row r="612" spans="1:19" x14ac:dyDescent="0.25">
      <c r="A612" s="66"/>
      <c r="B612" s="56"/>
      <c r="C612" s="67"/>
      <c r="D612" s="68"/>
      <c r="E612" s="69"/>
      <c r="F612" s="70"/>
      <c r="G612" s="71"/>
      <c r="H612" s="66">
        <v>22</v>
      </c>
      <c r="I612" s="67" t="s">
        <v>275</v>
      </c>
      <c r="J612" s="72">
        <v>0.01</v>
      </c>
      <c r="K612" s="73">
        <v>9.0764000000000011E-2</v>
      </c>
      <c r="L612" s="73">
        <f t="shared" si="36"/>
        <v>7.7149999796338378E-3</v>
      </c>
      <c r="M612" s="73">
        <v>9.0699997963383794E-4</v>
      </c>
      <c r="N612" s="73">
        <v>3.0119999999999999E-3</v>
      </c>
      <c r="O612" s="73">
        <v>3.7959999999999999E-3</v>
      </c>
      <c r="P612" s="74">
        <f t="shared" si="37"/>
        <v>9.99294852181303E-3</v>
      </c>
      <c r="Q612" s="74">
        <f t="shared" si="38"/>
        <v>4.3177911723082253E-2</v>
      </c>
      <c r="R612" s="75">
        <f t="shared" si="39"/>
        <v>8.5000660830657937E-2</v>
      </c>
      <c r="S612" s="7"/>
    </row>
    <row r="613" spans="1:19" x14ac:dyDescent="0.25">
      <c r="A613" s="66"/>
      <c r="B613" s="56"/>
      <c r="C613" s="67"/>
      <c r="D613" s="68"/>
      <c r="E613" s="69"/>
      <c r="F613" s="70"/>
      <c r="G613" s="71"/>
      <c r="H613" s="66">
        <v>25</v>
      </c>
      <c r="I613" s="67" t="s">
        <v>278</v>
      </c>
      <c r="J613" s="72">
        <v>0</v>
      </c>
      <c r="K613" s="73">
        <v>1.8699999999999998E-2</v>
      </c>
      <c r="L613" s="73">
        <f t="shared" si="36"/>
        <v>1.8075499999999998E-2</v>
      </c>
      <c r="M613" s="73">
        <v>0</v>
      </c>
      <c r="N613" s="73">
        <v>1.7767499999999999E-2</v>
      </c>
      <c r="O613" s="73">
        <v>3.0800000000000001E-4</v>
      </c>
      <c r="P613" s="74">
        <f t="shared" si="37"/>
        <v>0</v>
      </c>
      <c r="Q613" s="74">
        <f t="shared" si="38"/>
        <v>0.95013368983957225</v>
      </c>
      <c r="R613" s="75">
        <f t="shared" si="39"/>
        <v>0.96660427807486626</v>
      </c>
      <c r="S613" s="7"/>
    </row>
    <row r="614" spans="1:19" ht="38.25" x14ac:dyDescent="0.25">
      <c r="A614" s="44"/>
      <c r="B614" s="45"/>
      <c r="C614" s="46"/>
      <c r="D614" s="47"/>
      <c r="E614" s="48"/>
      <c r="F614" s="49">
        <v>118</v>
      </c>
      <c r="G614" s="50" t="s">
        <v>223</v>
      </c>
      <c r="H614" s="90"/>
      <c r="I614" s="46"/>
      <c r="J614" s="51">
        <v>0.40401100000000001</v>
      </c>
      <c r="K614" s="52">
        <v>1.9492080000000001</v>
      </c>
      <c r="L614" s="53">
        <f t="shared" si="36"/>
        <v>0.13594213999999999</v>
      </c>
      <c r="M614" s="53">
        <v>0</v>
      </c>
      <c r="N614" s="53">
        <v>6.5642900000000004E-2</v>
      </c>
      <c r="O614" s="53">
        <v>7.0299239999999985E-2</v>
      </c>
      <c r="P614" s="54">
        <f t="shared" si="37"/>
        <v>0</v>
      </c>
      <c r="Q614" s="54">
        <f t="shared" si="38"/>
        <v>3.3676703563703822E-2</v>
      </c>
      <c r="R614" s="55">
        <f t="shared" si="39"/>
        <v>6.9742244029369876E-2</v>
      </c>
      <c r="S614" s="7"/>
    </row>
    <row r="615" spans="1:19" x14ac:dyDescent="0.25">
      <c r="A615" s="66"/>
      <c r="B615" s="56"/>
      <c r="C615" s="67"/>
      <c r="D615" s="68"/>
      <c r="E615" s="69"/>
      <c r="F615" s="70"/>
      <c r="G615" s="71"/>
      <c r="H615" s="66">
        <v>1</v>
      </c>
      <c r="I615" s="67" t="s">
        <v>256</v>
      </c>
      <c r="J615" s="72">
        <v>0</v>
      </c>
      <c r="K615" s="73">
        <v>0.27225700000000003</v>
      </c>
      <c r="L615" s="73">
        <f t="shared" si="36"/>
        <v>0</v>
      </c>
      <c r="M615" s="73">
        <v>0</v>
      </c>
      <c r="N615" s="73">
        <v>0</v>
      </c>
      <c r="O615" s="73">
        <v>0</v>
      </c>
      <c r="P615" s="74">
        <f t="shared" si="37"/>
        <v>0</v>
      </c>
      <c r="Q615" s="74">
        <f t="shared" si="38"/>
        <v>0</v>
      </c>
      <c r="R615" s="75">
        <f t="shared" si="39"/>
        <v>0</v>
      </c>
      <c r="S615" s="7"/>
    </row>
    <row r="616" spans="1:19" x14ac:dyDescent="0.25">
      <c r="A616" s="66"/>
      <c r="B616" s="56"/>
      <c r="C616" s="67"/>
      <c r="D616" s="68"/>
      <c r="E616" s="69"/>
      <c r="F616" s="70"/>
      <c r="G616" s="71"/>
      <c r="H616" s="66">
        <v>2</v>
      </c>
      <c r="I616" s="67" t="s">
        <v>257</v>
      </c>
      <c r="J616" s="72">
        <v>0</v>
      </c>
      <c r="K616" s="73">
        <v>7.3009999999999992E-2</v>
      </c>
      <c r="L616" s="73">
        <f t="shared" si="36"/>
        <v>5.4339999999999996E-3</v>
      </c>
      <c r="M616" s="73">
        <v>0</v>
      </c>
      <c r="N616" s="73">
        <v>0</v>
      </c>
      <c r="O616" s="73">
        <v>5.4339999999999996E-3</v>
      </c>
      <c r="P616" s="74">
        <f t="shared" si="37"/>
        <v>0</v>
      </c>
      <c r="Q616" s="74">
        <f t="shared" si="38"/>
        <v>0</v>
      </c>
      <c r="R616" s="75">
        <f t="shared" si="39"/>
        <v>7.4428160525955356E-2</v>
      </c>
      <c r="S616" s="7"/>
    </row>
    <row r="617" spans="1:19" x14ac:dyDescent="0.25">
      <c r="A617" s="66"/>
      <c r="B617" s="56"/>
      <c r="C617" s="67"/>
      <c r="D617" s="68"/>
      <c r="E617" s="69"/>
      <c r="F617" s="70"/>
      <c r="G617" s="71"/>
      <c r="H617" s="66">
        <v>3</v>
      </c>
      <c r="I617" s="67" t="s">
        <v>258</v>
      </c>
      <c r="J617" s="72">
        <v>0</v>
      </c>
      <c r="K617" s="73">
        <v>6.5193000000000001E-2</v>
      </c>
      <c r="L617" s="73">
        <f t="shared" si="36"/>
        <v>6.5192899999999998E-2</v>
      </c>
      <c r="M617" s="73">
        <v>0</v>
      </c>
      <c r="N617" s="73">
        <v>6.5192899999999998E-2</v>
      </c>
      <c r="O617" s="73">
        <v>0</v>
      </c>
      <c r="P617" s="74">
        <f t="shared" si="37"/>
        <v>0</v>
      </c>
      <c r="Q617" s="74">
        <f t="shared" si="38"/>
        <v>0.99999846609298537</v>
      </c>
      <c r="R617" s="75">
        <f t="shared" si="39"/>
        <v>0.99999846609298537</v>
      </c>
      <c r="S617" s="7"/>
    </row>
    <row r="618" spans="1:19" x14ac:dyDescent="0.25">
      <c r="A618" s="66"/>
      <c r="B618" s="56"/>
      <c r="C618" s="67"/>
      <c r="D618" s="68"/>
      <c r="E618" s="69"/>
      <c r="F618" s="70"/>
      <c r="G618" s="71"/>
      <c r="H618" s="66">
        <v>5</v>
      </c>
      <c r="I618" s="67" t="s">
        <v>260</v>
      </c>
      <c r="J618" s="72">
        <v>5.3249999999999999E-2</v>
      </c>
      <c r="K618" s="73">
        <v>5.6598999999999997E-2</v>
      </c>
      <c r="L618" s="73">
        <f t="shared" si="36"/>
        <v>1.4499999999999999E-3</v>
      </c>
      <c r="M618" s="73">
        <v>0</v>
      </c>
      <c r="N618" s="73">
        <v>4.4999999999999999E-4</v>
      </c>
      <c r="O618" s="73">
        <v>1E-3</v>
      </c>
      <c r="P618" s="74">
        <f t="shared" si="37"/>
        <v>0</v>
      </c>
      <c r="Q618" s="74">
        <f t="shared" si="38"/>
        <v>7.9506705065460516E-3</v>
      </c>
      <c r="R618" s="75">
        <f t="shared" si="39"/>
        <v>2.5618827187759499E-2</v>
      </c>
      <c r="S618" s="7"/>
    </row>
    <row r="619" spans="1:19" x14ac:dyDescent="0.25">
      <c r="A619" s="66"/>
      <c r="B619" s="56"/>
      <c r="C619" s="67"/>
      <c r="D619" s="68"/>
      <c r="E619" s="69"/>
      <c r="F619" s="70"/>
      <c r="G619" s="71"/>
      <c r="H619" s="66">
        <v>6</v>
      </c>
      <c r="I619" s="67" t="s">
        <v>261</v>
      </c>
      <c r="J619" s="72">
        <v>0</v>
      </c>
      <c r="K619" s="73">
        <v>0.15000000000000002</v>
      </c>
      <c r="L619" s="73">
        <f t="shared" si="36"/>
        <v>0</v>
      </c>
      <c r="M619" s="73">
        <v>0</v>
      </c>
      <c r="N619" s="73">
        <v>0</v>
      </c>
      <c r="O619" s="73">
        <v>0</v>
      </c>
      <c r="P619" s="74">
        <f t="shared" si="37"/>
        <v>0</v>
      </c>
      <c r="Q619" s="74">
        <f t="shared" si="38"/>
        <v>0</v>
      </c>
      <c r="R619" s="75">
        <f t="shared" si="39"/>
        <v>0</v>
      </c>
      <c r="S619" s="7"/>
    </row>
    <row r="620" spans="1:19" x14ac:dyDescent="0.25">
      <c r="A620" s="66"/>
      <c r="B620" s="56"/>
      <c r="C620" s="67"/>
      <c r="D620" s="68"/>
      <c r="E620" s="69"/>
      <c r="F620" s="70"/>
      <c r="G620" s="71"/>
      <c r="H620" s="66">
        <v>8</v>
      </c>
      <c r="I620" s="67" t="s">
        <v>262</v>
      </c>
      <c r="J620" s="72">
        <v>0</v>
      </c>
      <c r="K620" s="73">
        <v>0.94515700000000002</v>
      </c>
      <c r="L620" s="73">
        <f t="shared" si="36"/>
        <v>6.386523999999999E-2</v>
      </c>
      <c r="M620" s="73">
        <v>0</v>
      </c>
      <c r="N620" s="73">
        <v>0</v>
      </c>
      <c r="O620" s="73">
        <v>6.386523999999999E-2</v>
      </c>
      <c r="P620" s="74">
        <f t="shared" si="37"/>
        <v>0</v>
      </c>
      <c r="Q620" s="74">
        <f t="shared" si="38"/>
        <v>0</v>
      </c>
      <c r="R620" s="75">
        <f t="shared" si="39"/>
        <v>6.7571038462393013E-2</v>
      </c>
      <c r="S620" s="7"/>
    </row>
    <row r="621" spans="1:19" x14ac:dyDescent="0.25">
      <c r="A621" s="66"/>
      <c r="B621" s="56"/>
      <c r="C621" s="67"/>
      <c r="D621" s="68"/>
      <c r="E621" s="69"/>
      <c r="F621" s="70"/>
      <c r="G621" s="71"/>
      <c r="H621" s="66">
        <v>10</v>
      </c>
      <c r="I621" s="67" t="s">
        <v>264</v>
      </c>
      <c r="J621" s="72">
        <v>0</v>
      </c>
      <c r="K621" s="73">
        <v>0.08</v>
      </c>
      <c r="L621" s="73">
        <f t="shared" si="36"/>
        <v>0</v>
      </c>
      <c r="M621" s="73">
        <v>0</v>
      </c>
      <c r="N621" s="73">
        <v>0</v>
      </c>
      <c r="O621" s="73">
        <v>0</v>
      </c>
      <c r="P621" s="74">
        <f t="shared" si="37"/>
        <v>0</v>
      </c>
      <c r="Q621" s="74">
        <f t="shared" si="38"/>
        <v>0</v>
      </c>
      <c r="R621" s="75">
        <f t="shared" si="39"/>
        <v>0</v>
      </c>
      <c r="S621" s="7"/>
    </row>
    <row r="622" spans="1:19" x14ac:dyDescent="0.25">
      <c r="A622" s="66"/>
      <c r="B622" s="56"/>
      <c r="C622" s="67"/>
      <c r="D622" s="68"/>
      <c r="E622" s="69"/>
      <c r="F622" s="70"/>
      <c r="G622" s="71"/>
      <c r="H622" s="66">
        <v>12</v>
      </c>
      <c r="I622" s="67" t="s">
        <v>266</v>
      </c>
      <c r="J622" s="72">
        <v>0.03</v>
      </c>
      <c r="K622" s="73">
        <v>1.511E-2</v>
      </c>
      <c r="L622" s="73">
        <f t="shared" si="36"/>
        <v>0</v>
      </c>
      <c r="M622" s="73">
        <v>0</v>
      </c>
      <c r="N622" s="73">
        <v>0</v>
      </c>
      <c r="O622" s="73">
        <v>0</v>
      </c>
      <c r="P622" s="74">
        <f t="shared" si="37"/>
        <v>0</v>
      </c>
      <c r="Q622" s="74">
        <f t="shared" si="38"/>
        <v>0</v>
      </c>
      <c r="R622" s="75">
        <f t="shared" si="39"/>
        <v>0</v>
      </c>
      <c r="S622" s="7"/>
    </row>
    <row r="623" spans="1:19" x14ac:dyDescent="0.25">
      <c r="A623" s="66"/>
      <c r="B623" s="56"/>
      <c r="C623" s="67"/>
      <c r="D623" s="68"/>
      <c r="E623" s="69"/>
      <c r="F623" s="70"/>
      <c r="G623" s="71"/>
      <c r="H623" s="66">
        <v>21</v>
      </c>
      <c r="I623" s="67" t="s">
        <v>274</v>
      </c>
      <c r="J623" s="72">
        <v>0.32076100000000002</v>
      </c>
      <c r="K623" s="73">
        <v>0.29188199999999997</v>
      </c>
      <c r="L623" s="73">
        <f t="shared" si="36"/>
        <v>0</v>
      </c>
      <c r="M623" s="73">
        <v>0</v>
      </c>
      <c r="N623" s="73">
        <v>0</v>
      </c>
      <c r="O623" s="73">
        <v>0</v>
      </c>
      <c r="P623" s="74">
        <f t="shared" si="37"/>
        <v>0</v>
      </c>
      <c r="Q623" s="74">
        <f t="shared" si="38"/>
        <v>0</v>
      </c>
      <c r="R623" s="75">
        <f t="shared" si="39"/>
        <v>0</v>
      </c>
      <c r="S623" s="7"/>
    </row>
    <row r="624" spans="1:19" ht="25.5" x14ac:dyDescent="0.25">
      <c r="A624" s="44"/>
      <c r="B624" s="45"/>
      <c r="C624" s="46"/>
      <c r="D624" s="47"/>
      <c r="E624" s="48"/>
      <c r="F624" s="49">
        <v>121</v>
      </c>
      <c r="G624" s="50" t="s">
        <v>159</v>
      </c>
      <c r="H624" s="90"/>
      <c r="I624" s="46"/>
      <c r="J624" s="51">
        <v>3.4857800000000001</v>
      </c>
      <c r="K624" s="52">
        <v>5.1754820000000006</v>
      </c>
      <c r="L624" s="53">
        <f t="shared" si="36"/>
        <v>0.30390489000000004</v>
      </c>
      <c r="M624" s="53">
        <v>0</v>
      </c>
      <c r="N624" s="53">
        <v>6.81924E-2</v>
      </c>
      <c r="O624" s="53">
        <v>0.23571249000000002</v>
      </c>
      <c r="P624" s="54">
        <f t="shared" si="37"/>
        <v>0</v>
      </c>
      <c r="Q624" s="54">
        <f t="shared" si="38"/>
        <v>1.3176048143921665E-2</v>
      </c>
      <c r="R624" s="55">
        <f t="shared" si="39"/>
        <v>5.8720113411659051E-2</v>
      </c>
      <c r="S624" s="7"/>
    </row>
    <row r="625" spans="1:19" x14ac:dyDescent="0.25">
      <c r="A625" s="66"/>
      <c r="B625" s="56"/>
      <c r="C625" s="67"/>
      <c r="D625" s="68"/>
      <c r="E625" s="69"/>
      <c r="F625" s="70"/>
      <c r="G625" s="71"/>
      <c r="H625" s="66">
        <v>8</v>
      </c>
      <c r="I625" s="67" t="s">
        <v>262</v>
      </c>
      <c r="J625" s="72">
        <v>3.4857800000000001</v>
      </c>
      <c r="K625" s="73">
        <v>4.8474710000000005</v>
      </c>
      <c r="L625" s="73">
        <f t="shared" si="36"/>
        <v>0.24288145</v>
      </c>
      <c r="M625" s="73">
        <v>0</v>
      </c>
      <c r="N625" s="73">
        <v>5.2887999999999998E-2</v>
      </c>
      <c r="O625" s="73">
        <v>0.18999345000000001</v>
      </c>
      <c r="P625" s="74">
        <f t="shared" si="37"/>
        <v>0</v>
      </c>
      <c r="Q625" s="74">
        <f t="shared" si="38"/>
        <v>1.0910431439404174E-2</v>
      </c>
      <c r="R625" s="75">
        <f t="shared" si="39"/>
        <v>5.0104776284375908E-2</v>
      </c>
      <c r="S625" s="7"/>
    </row>
    <row r="626" spans="1:19" x14ac:dyDescent="0.25">
      <c r="A626" s="66"/>
      <c r="B626" s="56"/>
      <c r="C626" s="67"/>
      <c r="D626" s="68"/>
      <c r="E626" s="69"/>
      <c r="F626" s="70"/>
      <c r="G626" s="71"/>
      <c r="H626" s="66">
        <v>14</v>
      </c>
      <c r="I626" s="67" t="s">
        <v>268</v>
      </c>
      <c r="J626" s="72">
        <v>0</v>
      </c>
      <c r="K626" s="73">
        <v>4.5000000000000005E-2</v>
      </c>
      <c r="L626" s="73">
        <f t="shared" si="36"/>
        <v>0</v>
      </c>
      <c r="M626" s="73">
        <v>0</v>
      </c>
      <c r="N626" s="73">
        <v>0</v>
      </c>
      <c r="O626" s="73">
        <v>0</v>
      </c>
      <c r="P626" s="74">
        <f t="shared" si="37"/>
        <v>0</v>
      </c>
      <c r="Q626" s="74">
        <f t="shared" si="38"/>
        <v>0</v>
      </c>
      <c r="R626" s="75">
        <f t="shared" si="39"/>
        <v>0</v>
      </c>
      <c r="S626" s="7"/>
    </row>
    <row r="627" spans="1:19" x14ac:dyDescent="0.25">
      <c r="A627" s="66"/>
      <c r="B627" s="56"/>
      <c r="C627" s="67"/>
      <c r="D627" s="68"/>
      <c r="E627" s="69"/>
      <c r="F627" s="70"/>
      <c r="G627" s="71"/>
      <c r="H627" s="66">
        <v>18</v>
      </c>
      <c r="I627" s="67" t="s">
        <v>271</v>
      </c>
      <c r="J627" s="72">
        <v>0</v>
      </c>
      <c r="K627" s="73">
        <v>8.3837999999999996E-2</v>
      </c>
      <c r="L627" s="73">
        <f t="shared" si="36"/>
        <v>1.6299999999999999E-2</v>
      </c>
      <c r="M627" s="73">
        <v>0</v>
      </c>
      <c r="N627" s="73">
        <v>0</v>
      </c>
      <c r="O627" s="73">
        <v>1.6299999999999999E-2</v>
      </c>
      <c r="P627" s="74">
        <f t="shared" si="37"/>
        <v>0</v>
      </c>
      <c r="Q627" s="74">
        <f t="shared" si="38"/>
        <v>0</v>
      </c>
      <c r="R627" s="75">
        <f t="shared" si="39"/>
        <v>0.19442257687444833</v>
      </c>
      <c r="S627" s="7"/>
    </row>
    <row r="628" spans="1:19" x14ac:dyDescent="0.25">
      <c r="A628" s="66"/>
      <c r="B628" s="56"/>
      <c r="C628" s="67"/>
      <c r="D628" s="68"/>
      <c r="E628" s="69"/>
      <c r="F628" s="70"/>
      <c r="G628" s="71"/>
      <c r="H628" s="66">
        <v>21</v>
      </c>
      <c r="I628" s="67" t="s">
        <v>274</v>
      </c>
      <c r="J628" s="72">
        <v>0</v>
      </c>
      <c r="K628" s="73">
        <v>0.19917299999999999</v>
      </c>
      <c r="L628" s="73">
        <f t="shared" si="36"/>
        <v>4.4723440000000003E-2</v>
      </c>
      <c r="M628" s="73">
        <v>0</v>
      </c>
      <c r="N628" s="73">
        <v>1.5304399999999999E-2</v>
      </c>
      <c r="O628" s="73">
        <v>2.941904E-2</v>
      </c>
      <c r="P628" s="74">
        <f t="shared" si="37"/>
        <v>0</v>
      </c>
      <c r="Q628" s="74">
        <f t="shared" si="38"/>
        <v>7.683973229303169E-2</v>
      </c>
      <c r="R628" s="75">
        <f t="shared" si="39"/>
        <v>0.22454569645484079</v>
      </c>
      <c r="S628" s="7"/>
    </row>
    <row r="629" spans="1:19" ht="25.5" x14ac:dyDescent="0.25">
      <c r="A629" s="44"/>
      <c r="B629" s="45"/>
      <c r="C629" s="46"/>
      <c r="D629" s="47"/>
      <c r="E629" s="48"/>
      <c r="F629" s="49">
        <v>127</v>
      </c>
      <c r="G629" s="50" t="s">
        <v>184</v>
      </c>
      <c r="H629" s="90"/>
      <c r="I629" s="46"/>
      <c r="J629" s="51">
        <v>66.22976899999999</v>
      </c>
      <c r="K629" s="52">
        <v>58.691174000000011</v>
      </c>
      <c r="L629" s="53">
        <f t="shared" si="36"/>
        <v>4.666901539205238</v>
      </c>
      <c r="M629" s="53">
        <v>0.33495483920523839</v>
      </c>
      <c r="N629" s="53">
        <v>1.9644069299999998</v>
      </c>
      <c r="O629" s="53">
        <v>2.3675397699999996</v>
      </c>
      <c r="P629" s="54">
        <f t="shared" si="37"/>
        <v>5.7070734213842495E-3</v>
      </c>
      <c r="Q629" s="54">
        <f t="shared" si="38"/>
        <v>3.9177300648394559E-2</v>
      </c>
      <c r="R629" s="55">
        <f t="shared" si="39"/>
        <v>7.9516241048530348E-2</v>
      </c>
      <c r="S629" s="7"/>
    </row>
    <row r="630" spans="1:19" x14ac:dyDescent="0.25">
      <c r="A630" s="66"/>
      <c r="B630" s="56"/>
      <c r="C630" s="67"/>
      <c r="D630" s="68"/>
      <c r="E630" s="69"/>
      <c r="F630" s="70"/>
      <c r="G630" s="71"/>
      <c r="H630" s="66">
        <v>1</v>
      </c>
      <c r="I630" s="67" t="s">
        <v>256</v>
      </c>
      <c r="J630" s="72">
        <v>4.9493000000000002E-2</v>
      </c>
      <c r="K630" s="73">
        <v>4.9493000000000002E-2</v>
      </c>
      <c r="L630" s="73">
        <f t="shared" si="36"/>
        <v>0</v>
      </c>
      <c r="M630" s="73">
        <v>0</v>
      </c>
      <c r="N630" s="73">
        <v>0</v>
      </c>
      <c r="O630" s="73">
        <v>0</v>
      </c>
      <c r="P630" s="74">
        <f t="shared" si="37"/>
        <v>0</v>
      </c>
      <c r="Q630" s="74">
        <f t="shared" si="38"/>
        <v>0</v>
      </c>
      <c r="R630" s="75">
        <f t="shared" si="39"/>
        <v>0</v>
      </c>
      <c r="S630" s="7"/>
    </row>
    <row r="631" spans="1:19" x14ac:dyDescent="0.25">
      <c r="A631" s="66"/>
      <c r="B631" s="56"/>
      <c r="C631" s="67"/>
      <c r="D631" s="68"/>
      <c r="E631" s="69"/>
      <c r="F631" s="70"/>
      <c r="G631" s="71"/>
      <c r="H631" s="66">
        <v>2</v>
      </c>
      <c r="I631" s="67" t="s">
        <v>257</v>
      </c>
      <c r="J631" s="72">
        <v>12.712288999999998</v>
      </c>
      <c r="K631" s="73">
        <v>9.8818559999999991</v>
      </c>
      <c r="L631" s="73">
        <f t="shared" si="36"/>
        <v>6.1736490012724306E-2</v>
      </c>
      <c r="M631" s="73">
        <v>4.5441200127243064E-3</v>
      </c>
      <c r="N631" s="73">
        <v>4.2098499999999997E-2</v>
      </c>
      <c r="O631" s="73">
        <v>1.5093870000000001E-2</v>
      </c>
      <c r="P631" s="74">
        <f t="shared" si="37"/>
        <v>4.5984479157805039E-4</v>
      </c>
      <c r="Q631" s="74">
        <f t="shared" si="38"/>
        <v>4.7200262797519321E-3</v>
      </c>
      <c r="R631" s="75">
        <f t="shared" si="39"/>
        <v>6.2474589806534638E-3</v>
      </c>
      <c r="S631" s="7"/>
    </row>
    <row r="632" spans="1:19" x14ac:dyDescent="0.25">
      <c r="A632" s="66"/>
      <c r="B632" s="56"/>
      <c r="C632" s="67"/>
      <c r="D632" s="68"/>
      <c r="E632" s="69"/>
      <c r="F632" s="70"/>
      <c r="G632" s="71"/>
      <c r="H632" s="66">
        <v>3</v>
      </c>
      <c r="I632" s="67" t="s">
        <v>258</v>
      </c>
      <c r="J632" s="72">
        <v>7.2538999999999992E-2</v>
      </c>
      <c r="K632" s="73">
        <v>0.11052299999999998</v>
      </c>
      <c r="L632" s="73">
        <f t="shared" si="36"/>
        <v>9.8565000000000007E-3</v>
      </c>
      <c r="M632" s="73">
        <v>0</v>
      </c>
      <c r="N632" s="73">
        <v>3.7000000000000002E-3</v>
      </c>
      <c r="O632" s="73">
        <v>6.1565000000000005E-3</v>
      </c>
      <c r="P632" s="74">
        <f t="shared" si="37"/>
        <v>0</v>
      </c>
      <c r="Q632" s="74">
        <f t="shared" si="38"/>
        <v>3.3477194792034246E-2</v>
      </c>
      <c r="R632" s="75">
        <f t="shared" si="39"/>
        <v>8.918053255883393E-2</v>
      </c>
      <c r="S632" s="7"/>
    </row>
    <row r="633" spans="1:19" x14ac:dyDescent="0.25">
      <c r="A633" s="66"/>
      <c r="B633" s="56"/>
      <c r="C633" s="67"/>
      <c r="D633" s="68"/>
      <c r="E633" s="69"/>
      <c r="F633" s="70"/>
      <c r="G633" s="71"/>
      <c r="H633" s="66">
        <v>4</v>
      </c>
      <c r="I633" s="67" t="s">
        <v>259</v>
      </c>
      <c r="J633" s="72">
        <v>8.6579679999999986</v>
      </c>
      <c r="K633" s="73">
        <v>8.7061059999999983</v>
      </c>
      <c r="L633" s="73">
        <f t="shared" si="36"/>
        <v>0.65035432051791298</v>
      </c>
      <c r="M633" s="73">
        <v>2.3864800517912954E-2</v>
      </c>
      <c r="N633" s="73">
        <v>0.24423804000000002</v>
      </c>
      <c r="O633" s="73">
        <v>0.38225147999999992</v>
      </c>
      <c r="P633" s="74">
        <f t="shared" si="37"/>
        <v>2.7411566684247767E-3</v>
      </c>
      <c r="Q633" s="74">
        <f t="shared" si="38"/>
        <v>3.0794805452393187E-2</v>
      </c>
      <c r="R633" s="75">
        <f t="shared" si="39"/>
        <v>7.4700942133936007E-2</v>
      </c>
      <c r="S633" s="7"/>
    </row>
    <row r="634" spans="1:19" x14ac:dyDescent="0.25">
      <c r="A634" s="66"/>
      <c r="B634" s="56"/>
      <c r="C634" s="67"/>
      <c r="D634" s="68"/>
      <c r="E634" s="69"/>
      <c r="F634" s="70"/>
      <c r="G634" s="71"/>
      <c r="H634" s="66">
        <v>5</v>
      </c>
      <c r="I634" s="67" t="s">
        <v>260</v>
      </c>
      <c r="J634" s="72">
        <v>0.9488089999999999</v>
      </c>
      <c r="K634" s="73">
        <v>0.9936060000000001</v>
      </c>
      <c r="L634" s="73">
        <f t="shared" si="36"/>
        <v>0.32095753008310496</v>
      </c>
      <c r="M634" s="73">
        <v>9.4317800831049681E-3</v>
      </c>
      <c r="N634" s="73">
        <v>0.17634482000000001</v>
      </c>
      <c r="O634" s="73">
        <v>0.13518092999999998</v>
      </c>
      <c r="P634" s="74">
        <f t="shared" si="37"/>
        <v>9.4924749680506838E-3</v>
      </c>
      <c r="Q634" s="74">
        <f t="shared" si="38"/>
        <v>0.1869720996885133</v>
      </c>
      <c r="R634" s="75">
        <f t="shared" si="39"/>
        <v>0.32302293875349475</v>
      </c>
      <c r="S634" s="7"/>
    </row>
    <row r="635" spans="1:19" x14ac:dyDescent="0.25">
      <c r="A635" s="66"/>
      <c r="B635" s="56"/>
      <c r="C635" s="67"/>
      <c r="D635" s="68"/>
      <c r="E635" s="69"/>
      <c r="F635" s="70"/>
      <c r="G635" s="71"/>
      <c r="H635" s="66">
        <v>6</v>
      </c>
      <c r="I635" s="67" t="s">
        <v>261</v>
      </c>
      <c r="J635" s="72">
        <v>1.298594</v>
      </c>
      <c r="K635" s="73">
        <v>1.9819190000000004</v>
      </c>
      <c r="L635" s="73">
        <f t="shared" si="36"/>
        <v>0.27141519952636761</v>
      </c>
      <c r="M635" s="73">
        <v>3.0030829526367597E-2</v>
      </c>
      <c r="N635" s="73">
        <v>4.611465E-2</v>
      </c>
      <c r="O635" s="73">
        <v>0.19526972000000001</v>
      </c>
      <c r="P635" s="74">
        <f t="shared" si="37"/>
        <v>1.5152400035706601E-2</v>
      </c>
      <c r="Q635" s="74">
        <f t="shared" si="38"/>
        <v>3.8420076464460752E-2</v>
      </c>
      <c r="R635" s="75">
        <f t="shared" si="39"/>
        <v>0.13694565697506686</v>
      </c>
      <c r="S635" s="7"/>
    </row>
    <row r="636" spans="1:19" x14ac:dyDescent="0.25">
      <c r="A636" s="66"/>
      <c r="B636" s="56"/>
      <c r="C636" s="67"/>
      <c r="D636" s="68"/>
      <c r="E636" s="69"/>
      <c r="F636" s="70"/>
      <c r="G636" s="71"/>
      <c r="H636" s="66">
        <v>7</v>
      </c>
      <c r="I636" s="67" t="s">
        <v>279</v>
      </c>
      <c r="J636" s="72">
        <v>0.1</v>
      </c>
      <c r="K636" s="73">
        <v>0.1</v>
      </c>
      <c r="L636" s="73">
        <f t="shared" si="36"/>
        <v>7.4000000000000003E-3</v>
      </c>
      <c r="M636" s="73">
        <v>0</v>
      </c>
      <c r="N636" s="73">
        <v>3.7000000000000002E-3</v>
      </c>
      <c r="O636" s="73">
        <v>3.7000000000000002E-3</v>
      </c>
      <c r="P636" s="74">
        <f t="shared" si="37"/>
        <v>0</v>
      </c>
      <c r="Q636" s="74">
        <f t="shared" si="38"/>
        <v>3.6999999999999998E-2</v>
      </c>
      <c r="R636" s="75">
        <f t="shared" si="39"/>
        <v>7.3999999999999996E-2</v>
      </c>
      <c r="S636" s="7"/>
    </row>
    <row r="637" spans="1:19" x14ac:dyDescent="0.25">
      <c r="A637" s="66"/>
      <c r="B637" s="56"/>
      <c r="C637" s="67"/>
      <c r="D637" s="68"/>
      <c r="E637" s="69"/>
      <c r="F637" s="70"/>
      <c r="G637" s="71"/>
      <c r="H637" s="66">
        <v>8</v>
      </c>
      <c r="I637" s="67" t="s">
        <v>262</v>
      </c>
      <c r="J637" s="72">
        <v>8.240434999999998</v>
      </c>
      <c r="K637" s="73">
        <v>4.5941999999999998</v>
      </c>
      <c r="L637" s="73">
        <f t="shared" si="36"/>
        <v>9.2004840000000004E-2</v>
      </c>
      <c r="M637" s="73">
        <v>0</v>
      </c>
      <c r="N637" s="73">
        <v>3.8339499999999996E-3</v>
      </c>
      <c r="O637" s="73">
        <v>8.8170890000000002E-2</v>
      </c>
      <c r="P637" s="74">
        <f t="shared" si="37"/>
        <v>0</v>
      </c>
      <c r="Q637" s="74">
        <f t="shared" si="38"/>
        <v>8.3451961168429754E-4</v>
      </c>
      <c r="R637" s="75">
        <f t="shared" si="39"/>
        <v>2.0026302729528538E-2</v>
      </c>
      <c r="S637" s="7"/>
    </row>
    <row r="638" spans="1:19" x14ac:dyDescent="0.25">
      <c r="A638" s="66"/>
      <c r="B638" s="56"/>
      <c r="C638" s="67"/>
      <c r="D638" s="68"/>
      <c r="E638" s="69"/>
      <c r="F638" s="70"/>
      <c r="G638" s="71"/>
      <c r="H638" s="66">
        <v>9</v>
      </c>
      <c r="I638" s="67" t="s">
        <v>263</v>
      </c>
      <c r="J638" s="72">
        <v>0.2</v>
      </c>
      <c r="K638" s="73">
        <v>6.9099999999999995E-3</v>
      </c>
      <c r="L638" s="73">
        <f t="shared" si="36"/>
        <v>6.9099999999999995E-3</v>
      </c>
      <c r="M638" s="73">
        <v>0</v>
      </c>
      <c r="N638" s="73">
        <v>0</v>
      </c>
      <c r="O638" s="73">
        <v>6.9099999999999995E-3</v>
      </c>
      <c r="P638" s="74">
        <f t="shared" si="37"/>
        <v>0</v>
      </c>
      <c r="Q638" s="74">
        <f t="shared" si="38"/>
        <v>0</v>
      </c>
      <c r="R638" s="75">
        <f t="shared" si="39"/>
        <v>1</v>
      </c>
      <c r="S638" s="7"/>
    </row>
    <row r="639" spans="1:19" x14ac:dyDescent="0.25">
      <c r="A639" s="66"/>
      <c r="B639" s="56"/>
      <c r="C639" s="67"/>
      <c r="D639" s="68"/>
      <c r="E639" s="69"/>
      <c r="F639" s="70"/>
      <c r="G639" s="71"/>
      <c r="H639" s="66">
        <v>10</v>
      </c>
      <c r="I639" s="67" t="s">
        <v>264</v>
      </c>
      <c r="J639" s="72">
        <v>2.1630639999999994</v>
      </c>
      <c r="K639" s="73">
        <v>2.0319430000000001</v>
      </c>
      <c r="L639" s="73">
        <f t="shared" si="36"/>
        <v>0.40076101941195397</v>
      </c>
      <c r="M639" s="73">
        <v>5.9618069411953911E-2</v>
      </c>
      <c r="N639" s="73">
        <v>0.13944100000000001</v>
      </c>
      <c r="O639" s="73">
        <v>0.20170195000000002</v>
      </c>
      <c r="P639" s="74">
        <f t="shared" si="37"/>
        <v>2.9340424122110666E-2</v>
      </c>
      <c r="Q639" s="74">
        <f t="shared" si="38"/>
        <v>9.7964888489467425E-2</v>
      </c>
      <c r="R639" s="75">
        <f t="shared" si="39"/>
        <v>0.19723044367482451</v>
      </c>
      <c r="S639" s="7"/>
    </row>
    <row r="640" spans="1:19" x14ac:dyDescent="0.25">
      <c r="A640" s="66"/>
      <c r="B640" s="56"/>
      <c r="C640" s="67"/>
      <c r="D640" s="68"/>
      <c r="E640" s="69"/>
      <c r="F640" s="70"/>
      <c r="G640" s="71"/>
      <c r="H640" s="66">
        <v>11</v>
      </c>
      <c r="I640" s="67" t="s">
        <v>265</v>
      </c>
      <c r="J640" s="72">
        <v>3.1358779999999995</v>
      </c>
      <c r="K640" s="73">
        <v>1.1395790000000001</v>
      </c>
      <c r="L640" s="73">
        <f t="shared" si="36"/>
        <v>0.10898499932944775</v>
      </c>
      <c r="M640" s="73">
        <v>2.9999999329447746E-2</v>
      </c>
      <c r="N640" s="73">
        <v>7.8985E-2</v>
      </c>
      <c r="O640" s="73">
        <v>0</v>
      </c>
      <c r="P640" s="74">
        <f t="shared" si="37"/>
        <v>2.6325510850452441E-2</v>
      </c>
      <c r="Q640" s="74">
        <f t="shared" si="38"/>
        <v>9.5636194883766498E-2</v>
      </c>
      <c r="R640" s="75">
        <f t="shared" si="39"/>
        <v>9.5636194883766498E-2</v>
      </c>
      <c r="S640" s="7"/>
    </row>
    <row r="641" spans="1:19" x14ac:dyDescent="0.25">
      <c r="A641" s="66"/>
      <c r="B641" s="56"/>
      <c r="C641" s="67"/>
      <c r="D641" s="68"/>
      <c r="E641" s="69"/>
      <c r="F641" s="70"/>
      <c r="G641" s="71"/>
      <c r="H641" s="66">
        <v>12</v>
      </c>
      <c r="I641" s="67" t="s">
        <v>266</v>
      </c>
      <c r="J641" s="72">
        <v>0.81274500000000005</v>
      </c>
      <c r="K641" s="73">
        <v>0.47564200000000012</v>
      </c>
      <c r="L641" s="73">
        <f t="shared" si="36"/>
        <v>0</v>
      </c>
      <c r="M641" s="73">
        <v>0</v>
      </c>
      <c r="N641" s="73">
        <v>0</v>
      </c>
      <c r="O641" s="73">
        <v>0</v>
      </c>
      <c r="P641" s="74">
        <f t="shared" si="37"/>
        <v>0</v>
      </c>
      <c r="Q641" s="74">
        <f t="shared" si="38"/>
        <v>0</v>
      </c>
      <c r="R641" s="75">
        <f t="shared" si="39"/>
        <v>0</v>
      </c>
      <c r="S641" s="7"/>
    </row>
    <row r="642" spans="1:19" x14ac:dyDescent="0.25">
      <c r="A642" s="66"/>
      <c r="B642" s="56"/>
      <c r="C642" s="67"/>
      <c r="D642" s="68"/>
      <c r="E642" s="69"/>
      <c r="F642" s="70"/>
      <c r="G642" s="71"/>
      <c r="H642" s="66">
        <v>13</v>
      </c>
      <c r="I642" s="67" t="s">
        <v>267</v>
      </c>
      <c r="J642" s="72">
        <v>1.862576</v>
      </c>
      <c r="K642" s="73">
        <v>2.1868079999999996</v>
      </c>
      <c r="L642" s="73">
        <f t="shared" si="36"/>
        <v>0.3087039500485374</v>
      </c>
      <c r="M642" s="73">
        <v>1.6122140048537403E-2</v>
      </c>
      <c r="N642" s="73">
        <v>0.12471250999999998</v>
      </c>
      <c r="O642" s="73">
        <v>0.1678693</v>
      </c>
      <c r="P642" s="74">
        <f t="shared" si="37"/>
        <v>7.3724533880145885E-3</v>
      </c>
      <c r="Q642" s="74">
        <f t="shared" si="38"/>
        <v>6.4401927397621295E-2</v>
      </c>
      <c r="R642" s="75">
        <f t="shared" si="39"/>
        <v>0.14116646273862976</v>
      </c>
      <c r="S642" s="7"/>
    </row>
    <row r="643" spans="1:19" x14ac:dyDescent="0.25">
      <c r="A643" s="66"/>
      <c r="B643" s="56"/>
      <c r="C643" s="67"/>
      <c r="D643" s="68"/>
      <c r="E643" s="69"/>
      <c r="F643" s="70"/>
      <c r="G643" s="71"/>
      <c r="H643" s="66">
        <v>14</v>
      </c>
      <c r="I643" s="67" t="s">
        <v>268</v>
      </c>
      <c r="J643" s="72">
        <v>0.51908700000000008</v>
      </c>
      <c r="K643" s="73">
        <v>0.48666300000000001</v>
      </c>
      <c r="L643" s="73">
        <f t="shared" si="36"/>
        <v>7.3586809815547688E-2</v>
      </c>
      <c r="M643" s="73">
        <v>1.727258981554769E-2</v>
      </c>
      <c r="N643" s="73">
        <v>2.6228169999999995E-2</v>
      </c>
      <c r="O643" s="73">
        <v>3.0086050000000003E-2</v>
      </c>
      <c r="P643" s="74">
        <f t="shared" si="37"/>
        <v>3.549189031331268E-2</v>
      </c>
      <c r="Q643" s="74">
        <f t="shared" si="38"/>
        <v>8.9385796363289763E-2</v>
      </c>
      <c r="R643" s="75">
        <f t="shared" si="39"/>
        <v>0.15120691282375626</v>
      </c>
      <c r="S643" s="7"/>
    </row>
    <row r="644" spans="1:19" x14ac:dyDescent="0.25">
      <c r="A644" s="66"/>
      <c r="B644" s="56"/>
      <c r="C644" s="67"/>
      <c r="D644" s="68"/>
      <c r="E644" s="69"/>
      <c r="F644" s="70"/>
      <c r="G644" s="71"/>
      <c r="H644" s="66">
        <v>15</v>
      </c>
      <c r="I644" s="67" t="s">
        <v>255</v>
      </c>
      <c r="J644" s="72">
        <v>11.841205999999998</v>
      </c>
      <c r="K644" s="73">
        <v>11.571310000000002</v>
      </c>
      <c r="L644" s="73">
        <f t="shared" si="36"/>
        <v>0.89166841006082043</v>
      </c>
      <c r="M644" s="73">
        <v>4.4305130060820375E-2</v>
      </c>
      <c r="N644" s="73">
        <v>0.52580364000000002</v>
      </c>
      <c r="O644" s="73">
        <v>0.32155964000000004</v>
      </c>
      <c r="P644" s="74">
        <f t="shared" si="37"/>
        <v>3.8288776344960395E-3</v>
      </c>
      <c r="Q644" s="74">
        <f t="shared" si="38"/>
        <v>4.9269163997924199E-2</v>
      </c>
      <c r="R644" s="75">
        <f t="shared" si="39"/>
        <v>7.7058553444754332E-2</v>
      </c>
      <c r="S644" s="7"/>
    </row>
    <row r="645" spans="1:19" x14ac:dyDescent="0.25">
      <c r="A645" s="66"/>
      <c r="B645" s="56"/>
      <c r="C645" s="67"/>
      <c r="D645" s="68"/>
      <c r="E645" s="69"/>
      <c r="F645" s="70"/>
      <c r="G645" s="71"/>
      <c r="H645" s="66">
        <v>16</v>
      </c>
      <c r="I645" s="67" t="s">
        <v>269</v>
      </c>
      <c r="J645" s="72">
        <v>0.12411</v>
      </c>
      <c r="K645" s="73">
        <v>0.10740999999999999</v>
      </c>
      <c r="L645" s="73">
        <f t="shared" si="36"/>
        <v>4.3500000000000004E-2</v>
      </c>
      <c r="M645" s="73">
        <v>0</v>
      </c>
      <c r="N645" s="73">
        <v>8.9999999999999993E-3</v>
      </c>
      <c r="O645" s="73">
        <v>3.4500000000000003E-2</v>
      </c>
      <c r="P645" s="74">
        <f t="shared" si="37"/>
        <v>0</v>
      </c>
      <c r="Q645" s="74">
        <f t="shared" si="38"/>
        <v>8.3791080904943679E-2</v>
      </c>
      <c r="R645" s="75">
        <f t="shared" si="39"/>
        <v>0.40499022437389448</v>
      </c>
      <c r="S645" s="7"/>
    </row>
    <row r="646" spans="1:19" x14ac:dyDescent="0.25">
      <c r="A646" s="66"/>
      <c r="B646" s="56"/>
      <c r="C646" s="67"/>
      <c r="D646" s="68"/>
      <c r="E646" s="69"/>
      <c r="F646" s="70"/>
      <c r="G646" s="71"/>
      <c r="H646" s="66">
        <v>18</v>
      </c>
      <c r="I646" s="67" t="s">
        <v>271</v>
      </c>
      <c r="J646" s="72">
        <v>2.8659189999999999</v>
      </c>
      <c r="K646" s="73">
        <v>2.4454159999999998</v>
      </c>
      <c r="L646" s="73">
        <f t="shared" si="36"/>
        <v>0.10638143</v>
      </c>
      <c r="M646" s="73">
        <v>0</v>
      </c>
      <c r="N646" s="73">
        <v>2.9503940000000003E-2</v>
      </c>
      <c r="O646" s="73">
        <v>7.6877489999999993E-2</v>
      </c>
      <c r="P646" s="74">
        <f t="shared" si="37"/>
        <v>0</v>
      </c>
      <c r="Q646" s="74">
        <f t="shared" si="38"/>
        <v>1.2064998347929352E-2</v>
      </c>
      <c r="R646" s="75">
        <f t="shared" si="39"/>
        <v>4.3502385688161033E-2</v>
      </c>
      <c r="S646" s="7"/>
    </row>
    <row r="647" spans="1:19" x14ac:dyDescent="0.25">
      <c r="A647" s="66"/>
      <c r="B647" s="56"/>
      <c r="C647" s="67"/>
      <c r="D647" s="68"/>
      <c r="E647" s="69"/>
      <c r="F647" s="70"/>
      <c r="G647" s="71"/>
      <c r="H647" s="66">
        <v>19</v>
      </c>
      <c r="I647" s="67" t="s">
        <v>272</v>
      </c>
      <c r="J647" s="72">
        <v>0.63200800000000013</v>
      </c>
      <c r="K647" s="73">
        <v>0.79882199999999992</v>
      </c>
      <c r="L647" s="73">
        <f t="shared" ref="L647:L670" si="40">SUM(M647,N647,O647)</f>
        <v>8.3123930080482911E-2</v>
      </c>
      <c r="M647" s="73">
        <v>4.8210000804829178E-3</v>
      </c>
      <c r="N647" s="73">
        <v>1.8790929999999997E-2</v>
      </c>
      <c r="O647" s="73">
        <v>5.9511999999999995E-2</v>
      </c>
      <c r="P647" s="74">
        <f t="shared" ref="P647:P670" si="41">IFERROR(M647/K647,0)</f>
        <v>6.035136839599959E-3</v>
      </c>
      <c r="Q647" s="74">
        <f t="shared" ref="Q647:Q670" si="42">IFERROR(SUM(M647,N647)/K647,0)</f>
        <v>2.9558437399674668E-2</v>
      </c>
      <c r="R647" s="75">
        <f t="shared" ref="R647:R670" si="43">IFERROR(SUM(M647,N647,O647)/K647,0)</f>
        <v>0.10405813820911658</v>
      </c>
      <c r="S647" s="7"/>
    </row>
    <row r="648" spans="1:19" x14ac:dyDescent="0.25">
      <c r="A648" s="66"/>
      <c r="B648" s="56"/>
      <c r="C648" s="67"/>
      <c r="D648" s="68"/>
      <c r="E648" s="69"/>
      <c r="F648" s="70"/>
      <c r="G648" s="71"/>
      <c r="H648" s="66">
        <v>20</v>
      </c>
      <c r="I648" s="67" t="s">
        <v>273</v>
      </c>
      <c r="J648" s="72">
        <v>1.8315910000000004</v>
      </c>
      <c r="K648" s="73">
        <v>1.6585749999999999</v>
      </c>
      <c r="L648" s="73">
        <f t="shared" si="40"/>
        <v>0.21831834982014386</v>
      </c>
      <c r="M648" s="73">
        <v>1.8214209820143878E-2</v>
      </c>
      <c r="N648" s="73">
        <v>0.13384488</v>
      </c>
      <c r="O648" s="73">
        <v>6.625926E-2</v>
      </c>
      <c r="P648" s="74">
        <f t="shared" si="41"/>
        <v>1.0981842738582144E-2</v>
      </c>
      <c r="Q648" s="74">
        <f t="shared" si="42"/>
        <v>9.1680563025575507E-2</v>
      </c>
      <c r="R648" s="75">
        <f t="shared" si="43"/>
        <v>0.13163007390087508</v>
      </c>
      <c r="S648" s="7"/>
    </row>
    <row r="649" spans="1:19" x14ac:dyDescent="0.25">
      <c r="A649" s="66"/>
      <c r="B649" s="56"/>
      <c r="C649" s="67"/>
      <c r="D649" s="68"/>
      <c r="E649" s="69"/>
      <c r="F649" s="70"/>
      <c r="G649" s="71"/>
      <c r="H649" s="66">
        <v>21</v>
      </c>
      <c r="I649" s="67" t="s">
        <v>274</v>
      </c>
      <c r="J649" s="72">
        <v>6.1039020000000006</v>
      </c>
      <c r="K649" s="73">
        <v>6.6445190000000007</v>
      </c>
      <c r="L649" s="73">
        <f t="shared" si="40"/>
        <v>0.42901093046192662</v>
      </c>
      <c r="M649" s="73">
        <v>6.4884730461926665E-2</v>
      </c>
      <c r="N649" s="73">
        <v>0.20103039</v>
      </c>
      <c r="O649" s="73">
        <v>0.16309580999999998</v>
      </c>
      <c r="P649" s="74">
        <f t="shared" si="41"/>
        <v>9.7651508652359421E-3</v>
      </c>
      <c r="Q649" s="74">
        <f t="shared" si="42"/>
        <v>4.0020221247305733E-2</v>
      </c>
      <c r="R649" s="75">
        <f t="shared" si="43"/>
        <v>6.4566137964527842E-2</v>
      </c>
      <c r="S649" s="7"/>
    </row>
    <row r="650" spans="1:19" x14ac:dyDescent="0.25">
      <c r="A650" s="66"/>
      <c r="B650" s="56"/>
      <c r="C650" s="67"/>
      <c r="D650" s="68"/>
      <c r="E650" s="69"/>
      <c r="F650" s="70"/>
      <c r="G650" s="71"/>
      <c r="H650" s="66">
        <v>22</v>
      </c>
      <c r="I650" s="67" t="s">
        <v>275</v>
      </c>
      <c r="J650" s="72">
        <v>1.745072</v>
      </c>
      <c r="K650" s="73">
        <v>2.1638080000000004</v>
      </c>
      <c r="L650" s="73">
        <f t="shared" si="40"/>
        <v>0.40843230003236336</v>
      </c>
      <c r="M650" s="73">
        <v>1.1027940032363404E-2</v>
      </c>
      <c r="N650" s="73">
        <v>7.9892009999999999E-2</v>
      </c>
      <c r="O650" s="73">
        <v>0.31751234999999994</v>
      </c>
      <c r="P650" s="74">
        <f t="shared" si="41"/>
        <v>5.0965427766065203E-3</v>
      </c>
      <c r="Q650" s="74">
        <f t="shared" si="42"/>
        <v>4.2018492413542878E-2</v>
      </c>
      <c r="R650" s="75">
        <f t="shared" si="43"/>
        <v>0.18875625750175767</v>
      </c>
      <c r="S650" s="7"/>
    </row>
    <row r="651" spans="1:19" x14ac:dyDescent="0.25">
      <c r="A651" s="66"/>
      <c r="B651" s="56"/>
      <c r="C651" s="67"/>
      <c r="D651" s="68"/>
      <c r="E651" s="69"/>
      <c r="F651" s="70"/>
      <c r="G651" s="71"/>
      <c r="H651" s="66">
        <v>23</v>
      </c>
      <c r="I651" s="67" t="s">
        <v>276</v>
      </c>
      <c r="J651" s="72">
        <v>0</v>
      </c>
      <c r="K651" s="73">
        <v>0.256581</v>
      </c>
      <c r="L651" s="73">
        <f t="shared" si="40"/>
        <v>4.4895020000000001E-2</v>
      </c>
      <c r="M651" s="73">
        <v>0</v>
      </c>
      <c r="N651" s="73">
        <v>0</v>
      </c>
      <c r="O651" s="73">
        <v>4.4895020000000001E-2</v>
      </c>
      <c r="P651" s="74">
        <f t="shared" si="41"/>
        <v>0</v>
      </c>
      <c r="Q651" s="74">
        <f t="shared" si="42"/>
        <v>0</v>
      </c>
      <c r="R651" s="75">
        <f t="shared" si="43"/>
        <v>0.17497406277160038</v>
      </c>
      <c r="S651" s="7"/>
    </row>
    <row r="652" spans="1:19" x14ac:dyDescent="0.25">
      <c r="A652" s="66"/>
      <c r="B652" s="56"/>
      <c r="C652" s="67"/>
      <c r="D652" s="68"/>
      <c r="E652" s="69"/>
      <c r="F652" s="70"/>
      <c r="G652" s="71"/>
      <c r="H652" s="66">
        <v>25</v>
      </c>
      <c r="I652" s="67" t="s">
        <v>278</v>
      </c>
      <c r="J652" s="72">
        <v>0.31248400000000004</v>
      </c>
      <c r="K652" s="73">
        <v>0.29948500000000006</v>
      </c>
      <c r="L652" s="73">
        <f t="shared" si="40"/>
        <v>0.12889951000390457</v>
      </c>
      <c r="M652" s="73">
        <v>8.1750000390456989E-4</v>
      </c>
      <c r="N652" s="73">
        <v>7.7144499999999991E-2</v>
      </c>
      <c r="O652" s="73">
        <v>5.0937509999999998E-2</v>
      </c>
      <c r="P652" s="74">
        <f t="shared" si="41"/>
        <v>2.7296859739371578E-3</v>
      </c>
      <c r="Q652" s="74">
        <f t="shared" si="42"/>
        <v>0.26032021638447517</v>
      </c>
      <c r="R652" s="75">
        <f t="shared" si="43"/>
        <v>0.43040389336328877</v>
      </c>
      <c r="S652" s="7"/>
    </row>
    <row r="653" spans="1:19" ht="38.25" x14ac:dyDescent="0.25">
      <c r="A653" s="44"/>
      <c r="B653" s="45"/>
      <c r="C653" s="46"/>
      <c r="D653" s="47"/>
      <c r="E653" s="48"/>
      <c r="F653" s="49">
        <v>129</v>
      </c>
      <c r="G653" s="50" t="s">
        <v>143</v>
      </c>
      <c r="H653" s="90"/>
      <c r="I653" s="46"/>
      <c r="J653" s="51">
        <v>8.745E-2</v>
      </c>
      <c r="K653" s="52">
        <v>0.121776</v>
      </c>
      <c r="L653" s="53">
        <f t="shared" si="40"/>
        <v>2.8206999999999998E-3</v>
      </c>
      <c r="M653" s="53">
        <v>0</v>
      </c>
      <c r="N653" s="53">
        <v>1.1907E-3</v>
      </c>
      <c r="O653" s="53">
        <v>1.6299999999999999E-3</v>
      </c>
      <c r="P653" s="54">
        <f t="shared" si="41"/>
        <v>0</v>
      </c>
      <c r="Q653" s="54">
        <f t="shared" si="42"/>
        <v>9.7777887268427292E-3</v>
      </c>
      <c r="R653" s="55">
        <f t="shared" si="43"/>
        <v>2.3163020628038364E-2</v>
      </c>
      <c r="S653" s="7"/>
    </row>
    <row r="654" spans="1:19" x14ac:dyDescent="0.25">
      <c r="A654" s="66"/>
      <c r="B654" s="56"/>
      <c r="C654" s="67"/>
      <c r="D654" s="68"/>
      <c r="E654" s="69"/>
      <c r="F654" s="70"/>
      <c r="G654" s="71"/>
      <c r="H654" s="66">
        <v>1</v>
      </c>
      <c r="I654" s="67" t="s">
        <v>256</v>
      </c>
      <c r="J654" s="72">
        <v>0</v>
      </c>
      <c r="K654" s="73">
        <v>2.3999999999999998E-3</v>
      </c>
      <c r="L654" s="73">
        <f t="shared" si="40"/>
        <v>0</v>
      </c>
      <c r="M654" s="73">
        <v>0</v>
      </c>
      <c r="N654" s="73">
        <v>0</v>
      </c>
      <c r="O654" s="73">
        <v>0</v>
      </c>
      <c r="P654" s="74">
        <f t="shared" si="41"/>
        <v>0</v>
      </c>
      <c r="Q654" s="74">
        <f t="shared" si="42"/>
        <v>0</v>
      </c>
      <c r="R654" s="75">
        <f t="shared" si="43"/>
        <v>0</v>
      </c>
      <c r="S654" s="7"/>
    </row>
    <row r="655" spans="1:19" x14ac:dyDescent="0.25">
      <c r="A655" s="66"/>
      <c r="B655" s="56"/>
      <c r="C655" s="67"/>
      <c r="D655" s="68"/>
      <c r="E655" s="69"/>
      <c r="F655" s="70"/>
      <c r="G655" s="71"/>
      <c r="H655" s="66">
        <v>5</v>
      </c>
      <c r="I655" s="67" t="s">
        <v>260</v>
      </c>
      <c r="J655" s="72">
        <v>1.2450000000000001E-2</v>
      </c>
      <c r="K655" s="73">
        <v>4.4376000000000006E-2</v>
      </c>
      <c r="L655" s="73">
        <f t="shared" si="40"/>
        <v>2.8206999999999998E-3</v>
      </c>
      <c r="M655" s="73">
        <v>0</v>
      </c>
      <c r="N655" s="73">
        <v>1.1907E-3</v>
      </c>
      <c r="O655" s="73">
        <v>1.6299999999999999E-3</v>
      </c>
      <c r="P655" s="74">
        <f t="shared" si="41"/>
        <v>0</v>
      </c>
      <c r="Q655" s="74">
        <f t="shared" si="42"/>
        <v>2.6832071389940506E-2</v>
      </c>
      <c r="R655" s="75">
        <f t="shared" si="43"/>
        <v>6.3563638002523876E-2</v>
      </c>
      <c r="S655" s="7"/>
    </row>
    <row r="656" spans="1:19" x14ac:dyDescent="0.25">
      <c r="A656" s="66"/>
      <c r="B656" s="56"/>
      <c r="C656" s="67"/>
      <c r="D656" s="68"/>
      <c r="E656" s="69"/>
      <c r="F656" s="70"/>
      <c r="G656" s="71"/>
      <c r="H656" s="66">
        <v>14</v>
      </c>
      <c r="I656" s="67" t="s">
        <v>268</v>
      </c>
      <c r="J656" s="72">
        <v>7.4999999999999997E-2</v>
      </c>
      <c r="K656" s="73">
        <v>7.4999999999999997E-2</v>
      </c>
      <c r="L656" s="73">
        <f t="shared" si="40"/>
        <v>0</v>
      </c>
      <c r="M656" s="73">
        <v>0</v>
      </c>
      <c r="N656" s="73">
        <v>0</v>
      </c>
      <c r="O656" s="73">
        <v>0</v>
      </c>
      <c r="P656" s="74">
        <f t="shared" si="41"/>
        <v>0</v>
      </c>
      <c r="Q656" s="74">
        <f t="shared" si="42"/>
        <v>0</v>
      </c>
      <c r="R656" s="75">
        <f t="shared" si="43"/>
        <v>0</v>
      </c>
      <c r="S656" s="7"/>
    </row>
    <row r="657" spans="1:19" ht="38.25" x14ac:dyDescent="0.25">
      <c r="A657" s="44"/>
      <c r="B657" s="45"/>
      <c r="C657" s="46"/>
      <c r="D657" s="47"/>
      <c r="E657" s="48"/>
      <c r="F657" s="49">
        <v>130</v>
      </c>
      <c r="G657" s="50" t="s">
        <v>160</v>
      </c>
      <c r="H657" s="90"/>
      <c r="I657" s="46"/>
      <c r="J657" s="51">
        <v>0</v>
      </c>
      <c r="K657" s="52">
        <v>0.77315499999999993</v>
      </c>
      <c r="L657" s="53">
        <f t="shared" si="40"/>
        <v>0.17081412999999998</v>
      </c>
      <c r="M657" s="53">
        <v>0</v>
      </c>
      <c r="N657" s="53">
        <v>8.3104949999999997E-2</v>
      </c>
      <c r="O657" s="53">
        <v>8.7709179999999984E-2</v>
      </c>
      <c r="P657" s="54">
        <f t="shared" si="41"/>
        <v>0</v>
      </c>
      <c r="Q657" s="54">
        <f t="shared" si="42"/>
        <v>0.10748808453673585</v>
      </c>
      <c r="R657" s="55">
        <f t="shared" si="43"/>
        <v>0.22093128803409406</v>
      </c>
      <c r="S657" s="7"/>
    </row>
    <row r="658" spans="1:19" x14ac:dyDescent="0.25">
      <c r="A658" s="66"/>
      <c r="B658" s="56"/>
      <c r="C658" s="67"/>
      <c r="D658" s="68"/>
      <c r="E658" s="69"/>
      <c r="F658" s="70"/>
      <c r="G658" s="71"/>
      <c r="H658" s="66">
        <v>6</v>
      </c>
      <c r="I658" s="67" t="s">
        <v>261</v>
      </c>
      <c r="J658" s="72">
        <v>0</v>
      </c>
      <c r="K658" s="73">
        <v>0.64240199999999992</v>
      </c>
      <c r="L658" s="73">
        <f t="shared" si="40"/>
        <v>0.15646412999999998</v>
      </c>
      <c r="M658" s="73">
        <v>0</v>
      </c>
      <c r="N658" s="73">
        <v>7.7754950000000003E-2</v>
      </c>
      <c r="O658" s="73">
        <v>7.870917999999999E-2</v>
      </c>
      <c r="P658" s="74">
        <f t="shared" si="41"/>
        <v>0</v>
      </c>
      <c r="Q658" s="74">
        <f t="shared" si="42"/>
        <v>0.12103783923462258</v>
      </c>
      <c r="R658" s="75">
        <f t="shared" si="43"/>
        <v>0.24356108791691183</v>
      </c>
      <c r="S658" s="7"/>
    </row>
    <row r="659" spans="1:19" x14ac:dyDescent="0.25">
      <c r="A659" s="66"/>
      <c r="B659" s="56"/>
      <c r="C659" s="67"/>
      <c r="D659" s="68"/>
      <c r="E659" s="69"/>
      <c r="F659" s="70"/>
      <c r="G659" s="71"/>
      <c r="H659" s="66">
        <v>8</v>
      </c>
      <c r="I659" s="67" t="s">
        <v>262</v>
      </c>
      <c r="J659" s="72">
        <v>0</v>
      </c>
      <c r="K659" s="73">
        <v>9.7000000000000003E-2</v>
      </c>
      <c r="L659" s="73">
        <f t="shared" si="40"/>
        <v>7.1000000000000004E-3</v>
      </c>
      <c r="M659" s="73">
        <v>0</v>
      </c>
      <c r="N659" s="73">
        <v>0</v>
      </c>
      <c r="O659" s="73">
        <v>7.1000000000000004E-3</v>
      </c>
      <c r="P659" s="74">
        <f t="shared" si="41"/>
        <v>0</v>
      </c>
      <c r="Q659" s="74">
        <f t="shared" si="42"/>
        <v>0</v>
      </c>
      <c r="R659" s="75">
        <f t="shared" si="43"/>
        <v>7.3195876288659797E-2</v>
      </c>
      <c r="S659" s="7"/>
    </row>
    <row r="660" spans="1:19" x14ac:dyDescent="0.25">
      <c r="A660" s="66"/>
      <c r="B660" s="56"/>
      <c r="C660" s="67"/>
      <c r="D660" s="68"/>
      <c r="E660" s="69"/>
      <c r="F660" s="70"/>
      <c r="G660" s="71"/>
      <c r="H660" s="66">
        <v>22</v>
      </c>
      <c r="I660" s="67" t="s">
        <v>275</v>
      </c>
      <c r="J660" s="72">
        <v>0</v>
      </c>
      <c r="K660" s="73">
        <v>3.3752999999999998E-2</v>
      </c>
      <c r="L660" s="73">
        <f t="shared" si="40"/>
        <v>7.2499999999999995E-3</v>
      </c>
      <c r="M660" s="73">
        <v>0</v>
      </c>
      <c r="N660" s="73">
        <v>5.3499999999999997E-3</v>
      </c>
      <c r="O660" s="73">
        <v>1.9E-3</v>
      </c>
      <c r="P660" s="74">
        <f t="shared" si="41"/>
        <v>0</v>
      </c>
      <c r="Q660" s="74">
        <f t="shared" si="42"/>
        <v>0.15850442923591976</v>
      </c>
      <c r="R660" s="75">
        <f t="shared" si="43"/>
        <v>0.21479572186176044</v>
      </c>
      <c r="S660" s="7"/>
    </row>
    <row r="661" spans="1:19" ht="25.5" x14ac:dyDescent="0.25">
      <c r="A661" s="44"/>
      <c r="B661" s="45"/>
      <c r="C661" s="46"/>
      <c r="D661" s="47"/>
      <c r="E661" s="48"/>
      <c r="F661" s="49">
        <v>132</v>
      </c>
      <c r="G661" s="50" t="s">
        <v>37</v>
      </c>
      <c r="H661" s="90"/>
      <c r="I661" s="46"/>
      <c r="J661" s="51">
        <v>0</v>
      </c>
      <c r="K661" s="52">
        <v>4.8000000000000001E-2</v>
      </c>
      <c r="L661" s="53">
        <f t="shared" si="40"/>
        <v>4.3E-3</v>
      </c>
      <c r="M661" s="53">
        <v>0</v>
      </c>
      <c r="N661" s="53">
        <v>0</v>
      </c>
      <c r="O661" s="53">
        <v>4.3E-3</v>
      </c>
      <c r="P661" s="54">
        <f t="shared" si="41"/>
        <v>0</v>
      </c>
      <c r="Q661" s="54">
        <f t="shared" si="42"/>
        <v>0</v>
      </c>
      <c r="R661" s="55">
        <f t="shared" si="43"/>
        <v>8.9583333333333334E-2</v>
      </c>
      <c r="S661" s="7"/>
    </row>
    <row r="662" spans="1:19" x14ac:dyDescent="0.25">
      <c r="A662" s="66"/>
      <c r="B662" s="56"/>
      <c r="C662" s="67"/>
      <c r="D662" s="68"/>
      <c r="E662" s="69"/>
      <c r="F662" s="70"/>
      <c r="G662" s="71"/>
      <c r="H662" s="66">
        <v>15</v>
      </c>
      <c r="I662" s="67" t="s">
        <v>255</v>
      </c>
      <c r="J662" s="72">
        <v>0</v>
      </c>
      <c r="K662" s="73">
        <v>4.8000000000000001E-2</v>
      </c>
      <c r="L662" s="73">
        <f t="shared" si="40"/>
        <v>4.3E-3</v>
      </c>
      <c r="M662" s="73">
        <v>0</v>
      </c>
      <c r="N662" s="73">
        <v>0</v>
      </c>
      <c r="O662" s="73">
        <v>4.3E-3</v>
      </c>
      <c r="P662" s="74">
        <f t="shared" si="41"/>
        <v>0</v>
      </c>
      <c r="Q662" s="74">
        <f t="shared" si="42"/>
        <v>0</v>
      </c>
      <c r="R662" s="75">
        <f t="shared" si="43"/>
        <v>8.9583333333333334E-2</v>
      </c>
      <c r="S662" s="7"/>
    </row>
    <row r="663" spans="1:19" x14ac:dyDescent="0.25">
      <c r="A663" s="44"/>
      <c r="B663" s="45"/>
      <c r="C663" s="46"/>
      <c r="D663" s="47"/>
      <c r="E663" s="48"/>
      <c r="F663" s="49">
        <v>136</v>
      </c>
      <c r="G663" s="50" t="s">
        <v>48</v>
      </c>
      <c r="H663" s="90"/>
      <c r="I663" s="46"/>
      <c r="J663" s="51">
        <v>2.35</v>
      </c>
      <c r="K663" s="52">
        <v>1.4751969999999999</v>
      </c>
      <c r="L663" s="53">
        <f t="shared" si="40"/>
        <v>0.30914999999999998</v>
      </c>
      <c r="M663" s="53">
        <v>0</v>
      </c>
      <c r="N663" s="53">
        <v>0</v>
      </c>
      <c r="O663" s="53">
        <v>0.30914999999999998</v>
      </c>
      <c r="P663" s="54">
        <f t="shared" si="41"/>
        <v>0</v>
      </c>
      <c r="Q663" s="54">
        <f t="shared" si="42"/>
        <v>0</v>
      </c>
      <c r="R663" s="55">
        <f t="shared" si="43"/>
        <v>0.20956523094881566</v>
      </c>
      <c r="S663" s="7"/>
    </row>
    <row r="664" spans="1:19" x14ac:dyDescent="0.25">
      <c r="A664" s="66"/>
      <c r="B664" s="56"/>
      <c r="C664" s="67"/>
      <c r="D664" s="68"/>
      <c r="E664" s="69"/>
      <c r="F664" s="70"/>
      <c r="G664" s="71"/>
      <c r="H664" s="66">
        <v>2</v>
      </c>
      <c r="I664" s="67" t="s">
        <v>257</v>
      </c>
      <c r="J664" s="72">
        <v>0</v>
      </c>
      <c r="K664" s="73">
        <v>0.7</v>
      </c>
      <c r="L664" s="73">
        <f t="shared" si="40"/>
        <v>0.30914999999999998</v>
      </c>
      <c r="M664" s="73">
        <v>0</v>
      </c>
      <c r="N664" s="73">
        <v>0</v>
      </c>
      <c r="O664" s="73">
        <v>0.30914999999999998</v>
      </c>
      <c r="P664" s="74">
        <f t="shared" si="41"/>
        <v>0</v>
      </c>
      <c r="Q664" s="74">
        <f t="shared" si="42"/>
        <v>0</v>
      </c>
      <c r="R664" s="75">
        <f t="shared" si="43"/>
        <v>0.44164285714285717</v>
      </c>
      <c r="S664" s="7"/>
    </row>
    <row r="665" spans="1:19" x14ac:dyDescent="0.25">
      <c r="A665" s="66"/>
      <c r="B665" s="56"/>
      <c r="C665" s="67"/>
      <c r="D665" s="68"/>
      <c r="E665" s="69"/>
      <c r="F665" s="70"/>
      <c r="G665" s="71"/>
      <c r="H665" s="66">
        <v>8</v>
      </c>
      <c r="I665" s="67" t="s">
        <v>262</v>
      </c>
      <c r="J665" s="72">
        <v>2</v>
      </c>
      <c r="K665" s="73">
        <v>0.32564800000000005</v>
      </c>
      <c r="L665" s="73">
        <f t="shared" si="40"/>
        <v>0</v>
      </c>
      <c r="M665" s="73">
        <v>0</v>
      </c>
      <c r="N665" s="73">
        <v>0</v>
      </c>
      <c r="O665" s="73">
        <v>0</v>
      </c>
      <c r="P665" s="74">
        <f t="shared" si="41"/>
        <v>0</v>
      </c>
      <c r="Q665" s="74">
        <f t="shared" si="42"/>
        <v>0</v>
      </c>
      <c r="R665" s="75">
        <f t="shared" si="43"/>
        <v>0</v>
      </c>
      <c r="S665" s="7"/>
    </row>
    <row r="666" spans="1:19" x14ac:dyDescent="0.25">
      <c r="A666" s="66"/>
      <c r="B666" s="56"/>
      <c r="C666" s="67"/>
      <c r="D666" s="68"/>
      <c r="E666" s="69"/>
      <c r="F666" s="70"/>
      <c r="G666" s="71"/>
      <c r="H666" s="66">
        <v>11</v>
      </c>
      <c r="I666" s="67" t="s">
        <v>265</v>
      </c>
      <c r="J666" s="72">
        <v>0.04</v>
      </c>
      <c r="K666" s="73">
        <v>3.9874E-2</v>
      </c>
      <c r="L666" s="73">
        <f t="shared" si="40"/>
        <v>0</v>
      </c>
      <c r="M666" s="73">
        <v>0</v>
      </c>
      <c r="N666" s="73">
        <v>0</v>
      </c>
      <c r="O666" s="73">
        <v>0</v>
      </c>
      <c r="P666" s="74">
        <f t="shared" si="41"/>
        <v>0</v>
      </c>
      <c r="Q666" s="74">
        <f t="shared" si="42"/>
        <v>0</v>
      </c>
      <c r="R666" s="75">
        <f t="shared" si="43"/>
        <v>0</v>
      </c>
      <c r="S666" s="7"/>
    </row>
    <row r="667" spans="1:19" x14ac:dyDescent="0.25">
      <c r="A667" s="66"/>
      <c r="B667" s="56"/>
      <c r="C667" s="67"/>
      <c r="D667" s="68"/>
      <c r="E667" s="69"/>
      <c r="F667" s="70"/>
      <c r="G667" s="71"/>
      <c r="H667" s="66">
        <v>19</v>
      </c>
      <c r="I667" s="67" t="s">
        <v>272</v>
      </c>
      <c r="J667" s="72">
        <v>0.223</v>
      </c>
      <c r="K667" s="73">
        <v>0.28299999999999997</v>
      </c>
      <c r="L667" s="73">
        <f t="shared" si="40"/>
        <v>0</v>
      </c>
      <c r="M667" s="73">
        <v>0</v>
      </c>
      <c r="N667" s="73">
        <v>0</v>
      </c>
      <c r="O667" s="73">
        <v>0</v>
      </c>
      <c r="P667" s="74">
        <f t="shared" si="41"/>
        <v>0</v>
      </c>
      <c r="Q667" s="74">
        <f t="shared" si="42"/>
        <v>0</v>
      </c>
      <c r="R667" s="75">
        <f t="shared" si="43"/>
        <v>0</v>
      </c>
      <c r="S667" s="7"/>
    </row>
    <row r="668" spans="1:19" x14ac:dyDescent="0.25">
      <c r="A668" s="66"/>
      <c r="B668" s="56"/>
      <c r="C668" s="67"/>
      <c r="D668" s="68"/>
      <c r="E668" s="69"/>
      <c r="F668" s="70"/>
      <c r="G668" s="71"/>
      <c r="H668" s="66">
        <v>22</v>
      </c>
      <c r="I668" s="67" t="s">
        <v>275</v>
      </c>
      <c r="J668" s="72">
        <v>0</v>
      </c>
      <c r="K668" s="73">
        <v>2.3599999999999999E-2</v>
      </c>
      <c r="L668" s="73">
        <f t="shared" si="40"/>
        <v>0</v>
      </c>
      <c r="M668" s="73">
        <v>0</v>
      </c>
      <c r="N668" s="73">
        <v>0</v>
      </c>
      <c r="O668" s="73">
        <v>0</v>
      </c>
      <c r="P668" s="74">
        <f t="shared" si="41"/>
        <v>0</v>
      </c>
      <c r="Q668" s="74">
        <f t="shared" si="42"/>
        <v>0</v>
      </c>
      <c r="R668" s="75">
        <f t="shared" si="43"/>
        <v>0</v>
      </c>
      <c r="S668" s="7"/>
    </row>
    <row r="669" spans="1:19" x14ac:dyDescent="0.25">
      <c r="A669" s="66"/>
      <c r="B669" s="56"/>
      <c r="C669" s="67"/>
      <c r="D669" s="68"/>
      <c r="E669" s="69"/>
      <c r="F669" s="70"/>
      <c r="G669" s="71"/>
      <c r="H669" s="66">
        <v>23</v>
      </c>
      <c r="I669" s="67" t="s">
        <v>276</v>
      </c>
      <c r="J669" s="72">
        <v>0</v>
      </c>
      <c r="K669" s="73">
        <v>1.6074999999999999E-2</v>
      </c>
      <c r="L669" s="73">
        <f t="shared" si="40"/>
        <v>0</v>
      </c>
      <c r="M669" s="73">
        <v>0</v>
      </c>
      <c r="N669" s="73">
        <v>0</v>
      </c>
      <c r="O669" s="73">
        <v>0</v>
      </c>
      <c r="P669" s="74">
        <f t="shared" si="41"/>
        <v>0</v>
      </c>
      <c r="Q669" s="74">
        <f t="shared" si="42"/>
        <v>0</v>
      </c>
      <c r="R669" s="75">
        <f t="shared" si="43"/>
        <v>0</v>
      </c>
      <c r="S669" s="7"/>
    </row>
    <row r="670" spans="1:19" ht="15.75" thickBot="1" x14ac:dyDescent="0.3">
      <c r="A670" s="76"/>
      <c r="B670" s="77"/>
      <c r="C670" s="78"/>
      <c r="D670" s="79"/>
      <c r="E670" s="80"/>
      <c r="F670" s="81"/>
      <c r="G670" s="82"/>
      <c r="H670" s="76">
        <v>24</v>
      </c>
      <c r="I670" s="78" t="s">
        <v>277</v>
      </c>
      <c r="J670" s="83">
        <v>8.6999999999999994E-2</v>
      </c>
      <c r="K670" s="84">
        <v>8.7000000000000008E-2</v>
      </c>
      <c r="L670" s="84">
        <f t="shared" si="40"/>
        <v>0</v>
      </c>
      <c r="M670" s="84">
        <v>0</v>
      </c>
      <c r="N670" s="84">
        <v>0</v>
      </c>
      <c r="O670" s="84">
        <v>0</v>
      </c>
      <c r="P670" s="85">
        <f t="shared" si="41"/>
        <v>0</v>
      </c>
      <c r="Q670" s="85">
        <f t="shared" si="42"/>
        <v>0</v>
      </c>
      <c r="R670" s="86">
        <f t="shared" si="43"/>
        <v>0</v>
      </c>
      <c r="S670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1"/>
  <sheetViews>
    <sheetView tabSelected="1" workbookViewId="0">
      <selection activeCell="B6" sqref="B6:B161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251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679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999</v>
      </c>
      <c r="C7" s="46" t="s">
        <v>251</v>
      </c>
      <c r="D7" s="47"/>
      <c r="E7" s="48"/>
      <c r="F7" s="49"/>
      <c r="G7" s="50"/>
      <c r="H7" s="90"/>
      <c r="I7" s="46"/>
      <c r="J7" s="51">
        <v>5274.5779069999953</v>
      </c>
      <c r="K7" s="52">
        <v>8454.1116009999914</v>
      </c>
      <c r="L7" s="53">
        <f t="shared" ref="L7:L70" si="0">SUM(M7,N7,O7)</f>
        <v>1014.4985386454014</v>
      </c>
      <c r="M7" s="53">
        <v>73.953360665401604</v>
      </c>
      <c r="N7" s="53">
        <v>304.70153874999994</v>
      </c>
      <c r="O7" s="53">
        <v>635.84363922999978</v>
      </c>
      <c r="P7" s="54">
        <f t="shared" ref="P7:P70" si="1">IFERROR(M7/K7,0)</f>
        <v>8.7476205845986293E-3</v>
      </c>
      <c r="Q7" s="54">
        <f t="shared" ref="Q7:Q70" si="2">IFERROR(SUM(M7,N7)/K7,0)</f>
        <v>4.478943705576497E-2</v>
      </c>
      <c r="R7" s="55">
        <f t="shared" ref="R7:R70" si="3">IFERROR(SUM(M7,N7,O7)/K7,0)</f>
        <v>0.12000060876005017</v>
      </c>
      <c r="S7" s="7"/>
    </row>
    <row r="8" spans="1:19" x14ac:dyDescent="0.25">
      <c r="A8" s="44"/>
      <c r="B8" s="45"/>
      <c r="C8" s="46"/>
      <c r="D8" s="47">
        <v>999</v>
      </c>
      <c r="E8" s="48" t="s">
        <v>251</v>
      </c>
      <c r="F8" s="49"/>
      <c r="G8" s="50"/>
      <c r="H8" s="90"/>
      <c r="I8" s="46"/>
      <c r="J8" s="51">
        <v>5274.5779069999953</v>
      </c>
      <c r="K8" s="52">
        <v>8454.1116009999914</v>
      </c>
      <c r="L8" s="53">
        <f t="shared" si="0"/>
        <v>1014.4985386454014</v>
      </c>
      <c r="M8" s="53">
        <v>73.953360665401604</v>
      </c>
      <c r="N8" s="53">
        <v>304.70153874999994</v>
      </c>
      <c r="O8" s="53">
        <v>635.84363922999978</v>
      </c>
      <c r="P8" s="54">
        <f t="shared" si="1"/>
        <v>8.7476205845986293E-3</v>
      </c>
      <c r="Q8" s="54">
        <f t="shared" si="2"/>
        <v>4.478943705576497E-2</v>
      </c>
      <c r="R8" s="55">
        <f t="shared" si="3"/>
        <v>0.12000060876005017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84.735670999999996</v>
      </c>
      <c r="K9" s="52">
        <v>113.66814600000009</v>
      </c>
      <c r="L9" s="53">
        <f t="shared" si="0"/>
        <v>8.0544254741297028</v>
      </c>
      <c r="M9" s="53">
        <v>0.40841648412970244</v>
      </c>
      <c r="N9" s="53">
        <v>1.2874784299999997</v>
      </c>
      <c r="O9" s="53">
        <v>6.3585305600000002</v>
      </c>
      <c r="P9" s="54">
        <f t="shared" si="1"/>
        <v>3.5930601360358435E-3</v>
      </c>
      <c r="Q9" s="54">
        <f t="shared" si="2"/>
        <v>1.4919702430351074E-2</v>
      </c>
      <c r="R9" s="55">
        <f t="shared" si="3"/>
        <v>7.0859125951871299E-2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9000000</v>
      </c>
      <c r="I10" s="67" t="s">
        <v>293</v>
      </c>
      <c r="J10" s="72">
        <v>17.102417000000006</v>
      </c>
      <c r="K10" s="73">
        <v>32.346168000000063</v>
      </c>
      <c r="L10" s="73">
        <f t="shared" si="0"/>
        <v>1.4221339912024231</v>
      </c>
      <c r="M10" s="73">
        <v>8.3341641202423489E-2</v>
      </c>
      <c r="N10" s="73">
        <v>0.31966122000000002</v>
      </c>
      <c r="O10" s="73">
        <v>1.0191311299999997</v>
      </c>
      <c r="P10" s="74">
        <f t="shared" si="1"/>
        <v>2.5765537729978811E-3</v>
      </c>
      <c r="Q10" s="74">
        <f t="shared" si="2"/>
        <v>1.2459060411805898E-2</v>
      </c>
      <c r="R10" s="75">
        <f t="shared" si="3"/>
        <v>4.39660732363234E-2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9000009</v>
      </c>
      <c r="I11" s="67" t="s">
        <v>294</v>
      </c>
      <c r="J11" s="72">
        <v>67.633253999999994</v>
      </c>
      <c r="K11" s="73">
        <v>81.32197800000003</v>
      </c>
      <c r="L11" s="73">
        <f t="shared" si="0"/>
        <v>6.632291482927279</v>
      </c>
      <c r="M11" s="73">
        <v>0.32507484292727895</v>
      </c>
      <c r="N11" s="73">
        <v>0.96781720999999976</v>
      </c>
      <c r="O11" s="73">
        <v>5.3393994300000003</v>
      </c>
      <c r="P11" s="74">
        <f t="shared" si="1"/>
        <v>3.9973799324861331E-3</v>
      </c>
      <c r="Q11" s="74">
        <f t="shared" si="2"/>
        <v>1.5898433421371996E-2</v>
      </c>
      <c r="R11" s="75">
        <f t="shared" si="3"/>
        <v>8.1555953827479169E-2</v>
      </c>
      <c r="S11" s="7"/>
    </row>
    <row r="12" spans="1:19" x14ac:dyDescent="0.25">
      <c r="A12" s="44"/>
      <c r="B12" s="45"/>
      <c r="C12" s="46"/>
      <c r="D12" s="47"/>
      <c r="E12" s="48"/>
      <c r="F12" s="49">
        <v>2</v>
      </c>
      <c r="G12" s="50" t="s">
        <v>137</v>
      </c>
      <c r="H12" s="90"/>
      <c r="I12" s="46"/>
      <c r="J12" s="51">
        <v>14.232518999999995</v>
      </c>
      <c r="K12" s="52">
        <v>44.126299000000017</v>
      </c>
      <c r="L12" s="53">
        <f t="shared" si="0"/>
        <v>2.7037660272387161</v>
      </c>
      <c r="M12" s="53">
        <v>0.16534950723871589</v>
      </c>
      <c r="N12" s="53">
        <v>0.79339668000000008</v>
      </c>
      <c r="O12" s="53">
        <v>1.7450198400000001</v>
      </c>
      <c r="P12" s="54">
        <f t="shared" si="1"/>
        <v>3.7471873006778979E-3</v>
      </c>
      <c r="Q12" s="54">
        <f t="shared" si="2"/>
        <v>2.1727319285007689E-2</v>
      </c>
      <c r="R12" s="55">
        <f t="shared" si="3"/>
        <v>6.1273346927162756E-2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3000001</v>
      </c>
      <c r="I13" s="67" t="s">
        <v>283</v>
      </c>
      <c r="J13" s="72">
        <v>0.35147300000000004</v>
      </c>
      <c r="K13" s="73">
        <v>0.40943999999999992</v>
      </c>
      <c r="L13" s="73">
        <f t="shared" si="0"/>
        <v>0.1368755036624372</v>
      </c>
      <c r="M13" s="73">
        <v>7.5349503662437201E-2</v>
      </c>
      <c r="N13" s="73">
        <v>1.4499999999999999E-3</v>
      </c>
      <c r="O13" s="73">
        <v>6.0075999999999997E-2</v>
      </c>
      <c r="P13" s="74">
        <f t="shared" si="1"/>
        <v>0.18403063614311552</v>
      </c>
      <c r="Q13" s="74">
        <f t="shared" si="2"/>
        <v>0.1875720585737525</v>
      </c>
      <c r="R13" s="75">
        <f t="shared" si="3"/>
        <v>0.33429929577578454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9000000</v>
      </c>
      <c r="I14" s="67" t="s">
        <v>293</v>
      </c>
      <c r="J14" s="72">
        <v>0.27505600000000002</v>
      </c>
      <c r="K14" s="73">
        <v>0.241648</v>
      </c>
      <c r="L14" s="73">
        <f t="shared" si="0"/>
        <v>2.7468179999999998E-2</v>
      </c>
      <c r="M14" s="73">
        <v>0</v>
      </c>
      <c r="N14" s="73">
        <v>4.0000000000000001E-3</v>
      </c>
      <c r="O14" s="73">
        <v>2.3468179999999998E-2</v>
      </c>
      <c r="P14" s="74">
        <f t="shared" si="1"/>
        <v>0</v>
      </c>
      <c r="Q14" s="74">
        <f t="shared" si="2"/>
        <v>1.6553002714692445E-2</v>
      </c>
      <c r="R14" s="75">
        <f t="shared" si="3"/>
        <v>0.11367021452691517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9000009</v>
      </c>
      <c r="I15" s="67" t="s">
        <v>294</v>
      </c>
      <c r="J15" s="72">
        <v>13.605989999999995</v>
      </c>
      <c r="K15" s="73">
        <v>43.475211000000016</v>
      </c>
      <c r="L15" s="73">
        <f t="shared" si="0"/>
        <v>2.5394223435762786</v>
      </c>
      <c r="M15" s="73">
        <v>9.0000003576278687E-2</v>
      </c>
      <c r="N15" s="73">
        <v>0.78794668000000012</v>
      </c>
      <c r="O15" s="73">
        <v>1.66147566</v>
      </c>
      <c r="P15" s="74">
        <f t="shared" si="1"/>
        <v>2.0701452967365392E-3</v>
      </c>
      <c r="Q15" s="74">
        <f t="shared" si="2"/>
        <v>2.0194190284120266E-2</v>
      </c>
      <c r="R15" s="75">
        <f t="shared" si="3"/>
        <v>5.8410811245430821E-2</v>
      </c>
      <c r="S15" s="7"/>
    </row>
    <row r="16" spans="1:19" x14ac:dyDescent="0.25">
      <c r="A16" s="44"/>
      <c r="B16" s="45"/>
      <c r="C16" s="46"/>
      <c r="D16" s="47"/>
      <c r="E16" s="48"/>
      <c r="F16" s="49">
        <v>16</v>
      </c>
      <c r="G16" s="50" t="s">
        <v>138</v>
      </c>
      <c r="H16" s="90"/>
      <c r="I16" s="46"/>
      <c r="J16" s="51">
        <v>0.53831999999999991</v>
      </c>
      <c r="K16" s="52">
        <v>0.93370999999999993</v>
      </c>
      <c r="L16" s="53">
        <f t="shared" si="0"/>
        <v>1.8211999999999999E-2</v>
      </c>
      <c r="M16" s="53">
        <v>0</v>
      </c>
      <c r="N16" s="53">
        <v>2.4320000000000001E-3</v>
      </c>
      <c r="O16" s="53">
        <v>1.5779999999999999E-2</v>
      </c>
      <c r="P16" s="54">
        <f t="shared" si="1"/>
        <v>0</v>
      </c>
      <c r="Q16" s="54">
        <f t="shared" si="2"/>
        <v>2.6046631180987674E-3</v>
      </c>
      <c r="R16" s="55">
        <f t="shared" si="3"/>
        <v>1.9504985487999487E-2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9000000</v>
      </c>
      <c r="I17" s="67" t="s">
        <v>293</v>
      </c>
      <c r="J17" s="72">
        <v>0.08</v>
      </c>
      <c r="K17" s="73">
        <v>9.6588000000000007E-2</v>
      </c>
      <c r="L17" s="73">
        <f t="shared" si="0"/>
        <v>7.0000000000000001E-3</v>
      </c>
      <c r="M17" s="73">
        <v>0</v>
      </c>
      <c r="N17" s="73">
        <v>0</v>
      </c>
      <c r="O17" s="73">
        <v>7.0000000000000001E-3</v>
      </c>
      <c r="P17" s="74">
        <f t="shared" si="1"/>
        <v>0</v>
      </c>
      <c r="Q17" s="74">
        <f t="shared" si="2"/>
        <v>0</v>
      </c>
      <c r="R17" s="75">
        <f t="shared" si="3"/>
        <v>7.2472770944630796E-2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9000009</v>
      </c>
      <c r="I18" s="67" t="s">
        <v>294</v>
      </c>
      <c r="J18" s="72">
        <v>0.45831999999999995</v>
      </c>
      <c r="K18" s="73">
        <v>0.83712199999999992</v>
      </c>
      <c r="L18" s="73">
        <f t="shared" si="0"/>
        <v>1.1212E-2</v>
      </c>
      <c r="M18" s="73">
        <v>0</v>
      </c>
      <c r="N18" s="73">
        <v>2.4320000000000001E-3</v>
      </c>
      <c r="O18" s="73">
        <v>8.7799999999999996E-3</v>
      </c>
      <c r="P18" s="74">
        <f t="shared" si="1"/>
        <v>0</v>
      </c>
      <c r="Q18" s="74">
        <f t="shared" si="2"/>
        <v>2.9051918358375486E-3</v>
      </c>
      <c r="R18" s="75">
        <f t="shared" si="3"/>
        <v>1.3393507756336593E-2</v>
      </c>
      <c r="S18" s="7"/>
    </row>
    <row r="19" spans="1:19" x14ac:dyDescent="0.25">
      <c r="A19" s="44"/>
      <c r="B19" s="45"/>
      <c r="C19" s="46"/>
      <c r="D19" s="47"/>
      <c r="E19" s="48"/>
      <c r="F19" s="49">
        <v>17</v>
      </c>
      <c r="G19" s="50" t="s">
        <v>139</v>
      </c>
      <c r="H19" s="90"/>
      <c r="I19" s="46"/>
      <c r="J19" s="51">
        <v>2.4899110000000002</v>
      </c>
      <c r="K19" s="52">
        <v>2.1927379999999999</v>
      </c>
      <c r="L19" s="53">
        <f t="shared" si="0"/>
        <v>0.13985438000146683</v>
      </c>
      <c r="M19" s="53">
        <v>9.5000000146683306E-4</v>
      </c>
      <c r="N19" s="53">
        <v>2.7487999999999999E-2</v>
      </c>
      <c r="O19" s="53">
        <v>0.11141638</v>
      </c>
      <c r="P19" s="54">
        <f t="shared" si="1"/>
        <v>4.332482957228967E-4</v>
      </c>
      <c r="Q19" s="54">
        <f t="shared" si="2"/>
        <v>1.2969173700399607E-2</v>
      </c>
      <c r="R19" s="55">
        <f t="shared" si="3"/>
        <v>6.3780707043644441E-2</v>
      </c>
      <c r="S19" s="7"/>
    </row>
    <row r="20" spans="1:19" ht="38.25" x14ac:dyDescent="0.25">
      <c r="A20" s="66"/>
      <c r="B20" s="56"/>
      <c r="C20" s="67"/>
      <c r="D20" s="68"/>
      <c r="E20" s="69"/>
      <c r="F20" s="70"/>
      <c r="G20" s="71"/>
      <c r="H20" s="66">
        <v>3043977</v>
      </c>
      <c r="I20" s="67" t="s">
        <v>419</v>
      </c>
      <c r="J20" s="72">
        <v>5.6499999999999995E-2</v>
      </c>
      <c r="K20" s="73">
        <v>5.6499999999999995E-2</v>
      </c>
      <c r="L20" s="73">
        <f t="shared" si="0"/>
        <v>6.9460000000000008E-3</v>
      </c>
      <c r="M20" s="73">
        <v>0</v>
      </c>
      <c r="N20" s="73">
        <v>2.63E-3</v>
      </c>
      <c r="O20" s="73">
        <v>4.3160000000000004E-3</v>
      </c>
      <c r="P20" s="74">
        <f t="shared" si="1"/>
        <v>0</v>
      </c>
      <c r="Q20" s="74">
        <f t="shared" si="2"/>
        <v>4.6548672566371685E-2</v>
      </c>
      <c r="R20" s="75">
        <f t="shared" si="3"/>
        <v>0.12293805309734515</v>
      </c>
      <c r="S20" s="7"/>
    </row>
    <row r="21" spans="1:19" ht="63.75" x14ac:dyDescent="0.25">
      <c r="A21" s="66"/>
      <c r="B21" s="56"/>
      <c r="C21" s="67"/>
      <c r="D21" s="68"/>
      <c r="E21" s="69"/>
      <c r="F21" s="70"/>
      <c r="G21" s="71"/>
      <c r="H21" s="66">
        <v>3043981</v>
      </c>
      <c r="I21" s="67" t="s">
        <v>420</v>
      </c>
      <c r="J21" s="72">
        <v>1.1860000000000001E-2</v>
      </c>
      <c r="K21" s="73">
        <v>1.1860000000000001E-2</v>
      </c>
      <c r="L21" s="73">
        <f t="shared" si="0"/>
        <v>1.1350000000000001E-2</v>
      </c>
      <c r="M21" s="73">
        <v>0</v>
      </c>
      <c r="N21" s="73">
        <v>0</v>
      </c>
      <c r="O21" s="73">
        <v>1.1350000000000001E-2</v>
      </c>
      <c r="P21" s="74">
        <f t="shared" si="1"/>
        <v>0</v>
      </c>
      <c r="Q21" s="74">
        <f t="shared" si="2"/>
        <v>0</v>
      </c>
      <c r="R21" s="75">
        <f t="shared" si="3"/>
        <v>0.95699831365935917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3043982</v>
      </c>
      <c r="I22" s="67" t="s">
        <v>421</v>
      </c>
      <c r="J22" s="72">
        <v>0.05</v>
      </c>
      <c r="K22" s="73">
        <v>7.9349999999999993E-3</v>
      </c>
      <c r="L22" s="73">
        <f t="shared" si="0"/>
        <v>0</v>
      </c>
      <c r="M22" s="73">
        <v>0</v>
      </c>
      <c r="N22" s="73">
        <v>0</v>
      </c>
      <c r="O22" s="73">
        <v>0</v>
      </c>
      <c r="P22" s="74">
        <f t="shared" si="1"/>
        <v>0</v>
      </c>
      <c r="Q22" s="74">
        <f t="shared" si="2"/>
        <v>0</v>
      </c>
      <c r="R22" s="75">
        <f t="shared" si="3"/>
        <v>0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9000000</v>
      </c>
      <c r="I23" s="67" t="s">
        <v>293</v>
      </c>
      <c r="J23" s="72">
        <v>1.0422</v>
      </c>
      <c r="K23" s="73">
        <v>0.8234149999999999</v>
      </c>
      <c r="L23" s="73">
        <f t="shared" si="0"/>
        <v>7.3119280001466821E-2</v>
      </c>
      <c r="M23" s="73">
        <v>9.5000000146683306E-4</v>
      </c>
      <c r="N23" s="73">
        <v>2.4857999999999998E-2</v>
      </c>
      <c r="O23" s="73">
        <v>4.731127999999999E-2</v>
      </c>
      <c r="P23" s="74">
        <f t="shared" si="1"/>
        <v>1.1537317166517894E-3</v>
      </c>
      <c r="Q23" s="74">
        <f t="shared" si="2"/>
        <v>3.1342640104281359E-2</v>
      </c>
      <c r="R23" s="75">
        <f t="shared" si="3"/>
        <v>8.8800034006505629E-2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9000009</v>
      </c>
      <c r="I24" s="67" t="s">
        <v>294</v>
      </c>
      <c r="J24" s="72">
        <v>1.3293510000000002</v>
      </c>
      <c r="K24" s="73">
        <v>1.2930280000000001</v>
      </c>
      <c r="L24" s="73">
        <f t="shared" si="0"/>
        <v>4.8439099999999999E-2</v>
      </c>
      <c r="M24" s="73">
        <v>0</v>
      </c>
      <c r="N24" s="73">
        <v>0</v>
      </c>
      <c r="O24" s="73">
        <v>4.8439099999999999E-2</v>
      </c>
      <c r="P24" s="74">
        <f t="shared" si="1"/>
        <v>0</v>
      </c>
      <c r="Q24" s="74">
        <f t="shared" si="2"/>
        <v>0</v>
      </c>
      <c r="R24" s="75">
        <f t="shared" si="3"/>
        <v>3.7461756435282142E-2</v>
      </c>
      <c r="S24" s="7"/>
    </row>
    <row r="25" spans="1:19" x14ac:dyDescent="0.25">
      <c r="A25" s="44"/>
      <c r="B25" s="45"/>
      <c r="C25" s="46"/>
      <c r="D25" s="47"/>
      <c r="E25" s="48"/>
      <c r="F25" s="49">
        <v>18</v>
      </c>
      <c r="G25" s="50" t="s">
        <v>140</v>
      </c>
      <c r="H25" s="90"/>
      <c r="I25" s="46"/>
      <c r="J25" s="51">
        <v>5.000000000000001E-2</v>
      </c>
      <c r="K25" s="52">
        <v>6.4500000000000002E-2</v>
      </c>
      <c r="L25" s="53">
        <f t="shared" si="0"/>
        <v>1.0800000000000001E-2</v>
      </c>
      <c r="M25" s="53">
        <v>0</v>
      </c>
      <c r="N25" s="53">
        <v>0</v>
      </c>
      <c r="O25" s="53">
        <v>1.0800000000000001E-2</v>
      </c>
      <c r="P25" s="54">
        <f t="shared" si="1"/>
        <v>0</v>
      </c>
      <c r="Q25" s="54">
        <f t="shared" si="2"/>
        <v>0</v>
      </c>
      <c r="R25" s="55">
        <f t="shared" si="3"/>
        <v>0.16744186046511628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9000000</v>
      </c>
      <c r="I26" s="67" t="s">
        <v>293</v>
      </c>
      <c r="J26" s="72">
        <v>5.000000000000001E-2</v>
      </c>
      <c r="K26" s="73">
        <v>5.000000000000001E-2</v>
      </c>
      <c r="L26" s="73">
        <f t="shared" si="0"/>
        <v>7.8000000000000005E-3</v>
      </c>
      <c r="M26" s="73">
        <v>0</v>
      </c>
      <c r="N26" s="73">
        <v>0</v>
      </c>
      <c r="O26" s="73">
        <v>7.8000000000000005E-3</v>
      </c>
      <c r="P26" s="74">
        <f t="shared" si="1"/>
        <v>0</v>
      </c>
      <c r="Q26" s="74">
        <f t="shared" si="2"/>
        <v>0</v>
      </c>
      <c r="R26" s="75">
        <f t="shared" si="3"/>
        <v>0.15599999999999997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9000009</v>
      </c>
      <c r="I27" s="67" t="s">
        <v>294</v>
      </c>
      <c r="J27" s="72">
        <v>0</v>
      </c>
      <c r="K27" s="73">
        <v>1.4499999999999999E-2</v>
      </c>
      <c r="L27" s="73">
        <f t="shared" si="0"/>
        <v>3.0000000000000001E-3</v>
      </c>
      <c r="M27" s="73">
        <v>0</v>
      </c>
      <c r="N27" s="73">
        <v>0</v>
      </c>
      <c r="O27" s="73">
        <v>3.0000000000000001E-3</v>
      </c>
      <c r="P27" s="74">
        <f t="shared" si="1"/>
        <v>0</v>
      </c>
      <c r="Q27" s="74">
        <f t="shared" si="2"/>
        <v>0</v>
      </c>
      <c r="R27" s="75">
        <f t="shared" si="3"/>
        <v>0.20689655172413796</v>
      </c>
      <c r="S27" s="7"/>
    </row>
    <row r="28" spans="1:19" x14ac:dyDescent="0.25">
      <c r="A28" s="44"/>
      <c r="B28" s="45"/>
      <c r="C28" s="46"/>
      <c r="D28" s="47"/>
      <c r="E28" s="48"/>
      <c r="F28" s="49">
        <v>24</v>
      </c>
      <c r="G28" s="50" t="s">
        <v>141</v>
      </c>
      <c r="H28" s="90"/>
      <c r="I28" s="46"/>
      <c r="J28" s="51">
        <v>0.16960000000000003</v>
      </c>
      <c r="K28" s="52">
        <v>0.49568099999999998</v>
      </c>
      <c r="L28" s="53">
        <f t="shared" si="0"/>
        <v>6.3015160000000014E-2</v>
      </c>
      <c r="M28" s="53">
        <v>0</v>
      </c>
      <c r="N28" s="53">
        <v>0</v>
      </c>
      <c r="O28" s="53">
        <v>6.3015160000000014E-2</v>
      </c>
      <c r="P28" s="54">
        <f t="shared" si="1"/>
        <v>0</v>
      </c>
      <c r="Q28" s="54">
        <f t="shared" si="2"/>
        <v>0</v>
      </c>
      <c r="R28" s="55">
        <f t="shared" si="3"/>
        <v>0.12712845559946823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9000009</v>
      </c>
      <c r="I29" s="67" t="s">
        <v>294</v>
      </c>
      <c r="J29" s="72">
        <v>0.16960000000000003</v>
      </c>
      <c r="K29" s="73">
        <v>0.49568099999999998</v>
      </c>
      <c r="L29" s="73">
        <f t="shared" si="0"/>
        <v>6.3015160000000014E-2</v>
      </c>
      <c r="M29" s="73">
        <v>0</v>
      </c>
      <c r="N29" s="73">
        <v>0</v>
      </c>
      <c r="O29" s="73">
        <v>6.3015160000000014E-2</v>
      </c>
      <c r="P29" s="74">
        <f t="shared" si="1"/>
        <v>0</v>
      </c>
      <c r="Q29" s="74">
        <f t="shared" si="2"/>
        <v>0</v>
      </c>
      <c r="R29" s="75">
        <f t="shared" si="3"/>
        <v>0.12712845559946823</v>
      </c>
      <c r="S29" s="7"/>
    </row>
    <row r="30" spans="1:19" ht="25.5" x14ac:dyDescent="0.25">
      <c r="A30" s="44"/>
      <c r="B30" s="45"/>
      <c r="C30" s="46"/>
      <c r="D30" s="47"/>
      <c r="E30" s="48"/>
      <c r="F30" s="49">
        <v>30</v>
      </c>
      <c r="G30" s="50" t="s">
        <v>64</v>
      </c>
      <c r="H30" s="90"/>
      <c r="I30" s="46"/>
      <c r="J30" s="51">
        <v>480.19639199999961</v>
      </c>
      <c r="K30" s="52">
        <v>597.58421799999985</v>
      </c>
      <c r="L30" s="53">
        <f t="shared" si="0"/>
        <v>111.86781851818053</v>
      </c>
      <c r="M30" s="53">
        <v>17.469559418180552</v>
      </c>
      <c r="N30" s="53">
        <v>43.168258469999991</v>
      </c>
      <c r="O30" s="53">
        <v>51.230000629999985</v>
      </c>
      <c r="P30" s="54">
        <f t="shared" si="1"/>
        <v>2.9233635849098941E-2</v>
      </c>
      <c r="Q30" s="54">
        <f t="shared" si="2"/>
        <v>0.1014715851953449</v>
      </c>
      <c r="R30" s="55">
        <f t="shared" si="3"/>
        <v>0.18720008853744621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3000001</v>
      </c>
      <c r="I31" s="67" t="s">
        <v>283</v>
      </c>
      <c r="J31" s="72">
        <v>0.27981800000000001</v>
      </c>
      <c r="K31" s="73">
        <v>0.19914300000000001</v>
      </c>
      <c r="L31" s="73">
        <f t="shared" si="0"/>
        <v>3.8962810031535983E-2</v>
      </c>
      <c r="M31" s="73">
        <v>2.6615000315359794E-3</v>
      </c>
      <c r="N31" s="73">
        <v>7.7938999999999994E-3</v>
      </c>
      <c r="O31" s="73">
        <v>2.8507410000000004E-2</v>
      </c>
      <c r="P31" s="74">
        <f t="shared" si="1"/>
        <v>1.3364768189371353E-2</v>
      </c>
      <c r="Q31" s="74">
        <f t="shared" si="2"/>
        <v>5.2501971103859929E-2</v>
      </c>
      <c r="R31" s="75">
        <f t="shared" si="3"/>
        <v>0.19565242078072531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3000355</v>
      </c>
      <c r="I32" s="67" t="s">
        <v>353</v>
      </c>
      <c r="J32" s="72">
        <v>428.93712299999964</v>
      </c>
      <c r="K32" s="73">
        <v>475.59492299999982</v>
      </c>
      <c r="L32" s="73">
        <f t="shared" si="0"/>
        <v>101.89500994800693</v>
      </c>
      <c r="M32" s="73">
        <v>16.363455368006953</v>
      </c>
      <c r="N32" s="73">
        <v>39.612055539999986</v>
      </c>
      <c r="O32" s="73">
        <v>45.919499039999984</v>
      </c>
      <c r="P32" s="74">
        <f t="shared" si="1"/>
        <v>3.4406286898077253E-2</v>
      </c>
      <c r="Q32" s="74">
        <f t="shared" si="2"/>
        <v>0.11769577049923</v>
      </c>
      <c r="R32" s="75">
        <f t="shared" si="3"/>
        <v>0.2142474719983648</v>
      </c>
      <c r="S32" s="7"/>
    </row>
    <row r="33" spans="1:19" ht="25.5" x14ac:dyDescent="0.25">
      <c r="A33" s="66"/>
      <c r="B33" s="56"/>
      <c r="C33" s="67"/>
      <c r="D33" s="68"/>
      <c r="E33" s="69"/>
      <c r="F33" s="70"/>
      <c r="G33" s="71"/>
      <c r="H33" s="66">
        <v>3000356</v>
      </c>
      <c r="I33" s="67" t="s">
        <v>354</v>
      </c>
      <c r="J33" s="72">
        <v>11.155019000000001</v>
      </c>
      <c r="K33" s="73">
        <v>15.271194999999999</v>
      </c>
      <c r="L33" s="73">
        <f t="shared" si="0"/>
        <v>4.2853561905075299</v>
      </c>
      <c r="M33" s="73">
        <v>1.0464271905075293</v>
      </c>
      <c r="N33" s="73">
        <v>1.4075696499999999</v>
      </c>
      <c r="O33" s="73">
        <v>1.8313593500000001</v>
      </c>
      <c r="P33" s="74">
        <f t="shared" si="1"/>
        <v>6.85229407723187E-2</v>
      </c>
      <c r="Q33" s="74">
        <f t="shared" si="2"/>
        <v>0.16069448661401611</v>
      </c>
      <c r="R33" s="75">
        <f t="shared" si="3"/>
        <v>0.28061695175181317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9000009</v>
      </c>
      <c r="I34" s="67" t="s">
        <v>294</v>
      </c>
      <c r="J34" s="72">
        <v>39.824432000000016</v>
      </c>
      <c r="K34" s="73">
        <v>106.51895700000003</v>
      </c>
      <c r="L34" s="73">
        <f t="shared" si="0"/>
        <v>5.648489569634533</v>
      </c>
      <c r="M34" s="73">
        <v>5.7015359634533525E-2</v>
      </c>
      <c r="N34" s="73">
        <v>2.1408393800000001</v>
      </c>
      <c r="O34" s="73">
        <v>3.4506348299999998</v>
      </c>
      <c r="P34" s="74">
        <f t="shared" si="1"/>
        <v>5.3526021320818523E-4</v>
      </c>
      <c r="Q34" s="74">
        <f t="shared" si="2"/>
        <v>2.0633460949439571E-2</v>
      </c>
      <c r="R34" s="75">
        <f t="shared" si="3"/>
        <v>5.3028021759868822E-2</v>
      </c>
      <c r="S34" s="7"/>
    </row>
    <row r="35" spans="1:19" ht="25.5" x14ac:dyDescent="0.25">
      <c r="A35" s="44"/>
      <c r="B35" s="45"/>
      <c r="C35" s="46"/>
      <c r="D35" s="47"/>
      <c r="E35" s="48"/>
      <c r="F35" s="49">
        <v>35</v>
      </c>
      <c r="G35" s="50" t="s">
        <v>45</v>
      </c>
      <c r="H35" s="90"/>
      <c r="I35" s="46"/>
      <c r="J35" s="51">
        <v>47.224588000000011</v>
      </c>
      <c r="K35" s="52">
        <v>48.100002000000032</v>
      </c>
      <c r="L35" s="53">
        <f t="shared" si="0"/>
        <v>7.2368074996509275</v>
      </c>
      <c r="M35" s="53">
        <v>7.6727639650925994E-2</v>
      </c>
      <c r="N35" s="53">
        <v>0.81607186000000009</v>
      </c>
      <c r="O35" s="53">
        <v>6.3440080000000014</v>
      </c>
      <c r="P35" s="54">
        <f t="shared" si="1"/>
        <v>1.5951691571847739E-3</v>
      </c>
      <c r="Q35" s="54">
        <f t="shared" si="2"/>
        <v>1.856131938728247E-2</v>
      </c>
      <c r="R35" s="55">
        <f t="shared" si="3"/>
        <v>0.15045337211526358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3000001</v>
      </c>
      <c r="I36" s="67" t="s">
        <v>283</v>
      </c>
      <c r="J36" s="72">
        <v>2.455667</v>
      </c>
      <c r="K36" s="73">
        <v>2.6108060000000002</v>
      </c>
      <c r="L36" s="73">
        <f t="shared" si="0"/>
        <v>0.50674229937483317</v>
      </c>
      <c r="M36" s="73">
        <v>4.7005409374833107E-2</v>
      </c>
      <c r="N36" s="73">
        <v>2.4772339999999997E-2</v>
      </c>
      <c r="O36" s="73">
        <v>0.43496455000000001</v>
      </c>
      <c r="P36" s="74">
        <f t="shared" si="1"/>
        <v>1.8004175482526509E-2</v>
      </c>
      <c r="Q36" s="74">
        <f t="shared" si="2"/>
        <v>2.7492563359680155E-2</v>
      </c>
      <c r="R36" s="75">
        <f t="shared" si="3"/>
        <v>0.19409419902314962</v>
      </c>
      <c r="S36" s="7"/>
    </row>
    <row r="37" spans="1:19" ht="63.75" x14ac:dyDescent="0.25">
      <c r="A37" s="66"/>
      <c r="B37" s="56"/>
      <c r="C37" s="67"/>
      <c r="D37" s="68"/>
      <c r="E37" s="69"/>
      <c r="F37" s="70"/>
      <c r="G37" s="71"/>
      <c r="H37" s="66">
        <v>3000342</v>
      </c>
      <c r="I37" s="67" t="s">
        <v>320</v>
      </c>
      <c r="J37" s="72">
        <v>0.11</v>
      </c>
      <c r="K37" s="73">
        <v>0.20982100000000001</v>
      </c>
      <c r="L37" s="73">
        <f t="shared" si="0"/>
        <v>0.13137070000000001</v>
      </c>
      <c r="M37" s="73">
        <v>0</v>
      </c>
      <c r="N37" s="73">
        <v>0.1030007</v>
      </c>
      <c r="O37" s="73">
        <v>2.8369999999999996E-2</v>
      </c>
      <c r="P37" s="74">
        <f t="shared" si="1"/>
        <v>0</v>
      </c>
      <c r="Q37" s="74">
        <f t="shared" si="2"/>
        <v>0.49089795587667584</v>
      </c>
      <c r="R37" s="75">
        <f t="shared" si="3"/>
        <v>0.62610844481724903</v>
      </c>
      <c r="S37" s="7"/>
    </row>
    <row r="38" spans="1:19" ht="38.25" x14ac:dyDescent="0.25">
      <c r="A38" s="66"/>
      <c r="B38" s="56"/>
      <c r="C38" s="67"/>
      <c r="D38" s="68"/>
      <c r="E38" s="69"/>
      <c r="F38" s="70"/>
      <c r="G38" s="71"/>
      <c r="H38" s="66">
        <v>3000473</v>
      </c>
      <c r="I38" s="67" t="s">
        <v>322</v>
      </c>
      <c r="J38" s="72">
        <v>0.45494099999999998</v>
      </c>
      <c r="K38" s="73">
        <v>6.5977999999999995E-2</v>
      </c>
      <c r="L38" s="73">
        <f t="shared" si="0"/>
        <v>5.4289999999999998E-2</v>
      </c>
      <c r="M38" s="73">
        <v>0</v>
      </c>
      <c r="N38" s="73">
        <v>5.4289999999999998E-2</v>
      </c>
      <c r="O38" s="73">
        <v>0</v>
      </c>
      <c r="P38" s="74">
        <f t="shared" si="1"/>
        <v>0</v>
      </c>
      <c r="Q38" s="74">
        <f t="shared" si="2"/>
        <v>0.82285004092273184</v>
      </c>
      <c r="R38" s="75">
        <f t="shared" si="3"/>
        <v>0.82285004092273184</v>
      </c>
      <c r="S38" s="7"/>
    </row>
    <row r="39" spans="1:19" ht="51" x14ac:dyDescent="0.25">
      <c r="A39" s="66"/>
      <c r="B39" s="56"/>
      <c r="C39" s="67"/>
      <c r="D39" s="68"/>
      <c r="E39" s="69"/>
      <c r="F39" s="70"/>
      <c r="G39" s="71"/>
      <c r="H39" s="66">
        <v>3000623</v>
      </c>
      <c r="I39" s="67" t="s">
        <v>341</v>
      </c>
      <c r="J39" s="72">
        <v>0.31871099999999997</v>
      </c>
      <c r="K39" s="73">
        <v>0.42326600000000003</v>
      </c>
      <c r="L39" s="73">
        <f t="shared" si="0"/>
        <v>5.4277820096876622E-2</v>
      </c>
      <c r="M39" s="73">
        <v>9.9839800968766212E-3</v>
      </c>
      <c r="N39" s="73">
        <v>2.4271919999999999E-2</v>
      </c>
      <c r="O39" s="73">
        <v>2.0021920000000002E-2</v>
      </c>
      <c r="P39" s="74">
        <f t="shared" si="1"/>
        <v>2.3587956738496882E-2</v>
      </c>
      <c r="Q39" s="74">
        <f t="shared" si="2"/>
        <v>8.093232174773457E-2</v>
      </c>
      <c r="R39" s="75">
        <f t="shared" si="3"/>
        <v>0.12823571961101676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9000009</v>
      </c>
      <c r="I40" s="67" t="s">
        <v>294</v>
      </c>
      <c r="J40" s="72">
        <v>43.885269000000008</v>
      </c>
      <c r="K40" s="73">
        <v>44.790131000000031</v>
      </c>
      <c r="L40" s="73">
        <f t="shared" si="0"/>
        <v>6.490126680179217</v>
      </c>
      <c r="M40" s="73">
        <v>1.9738250179216266E-2</v>
      </c>
      <c r="N40" s="73">
        <v>0.60973690000000003</v>
      </c>
      <c r="O40" s="73">
        <v>5.8606515300000011</v>
      </c>
      <c r="P40" s="74">
        <f t="shared" si="1"/>
        <v>4.40683019641453E-4</v>
      </c>
      <c r="Q40" s="74">
        <f t="shared" si="2"/>
        <v>1.4053880534067111E-2</v>
      </c>
      <c r="R40" s="75">
        <f t="shared" si="3"/>
        <v>0.14490081933851037</v>
      </c>
      <c r="S40" s="7"/>
    </row>
    <row r="41" spans="1:19" x14ac:dyDescent="0.25">
      <c r="A41" s="44"/>
      <c r="B41" s="45"/>
      <c r="C41" s="46"/>
      <c r="D41" s="47"/>
      <c r="E41" s="48"/>
      <c r="F41" s="49">
        <v>36</v>
      </c>
      <c r="G41" s="50" t="s">
        <v>46</v>
      </c>
      <c r="H41" s="90"/>
      <c r="I41" s="46"/>
      <c r="J41" s="51">
        <v>825.74988299999927</v>
      </c>
      <c r="K41" s="52">
        <v>943.51270799999975</v>
      </c>
      <c r="L41" s="53">
        <f t="shared" si="0"/>
        <v>211.10517475133611</v>
      </c>
      <c r="M41" s="53">
        <v>31.71307614133616</v>
      </c>
      <c r="N41" s="53">
        <v>78.829059829999977</v>
      </c>
      <c r="O41" s="53">
        <v>100.56303877999999</v>
      </c>
      <c r="P41" s="54">
        <f t="shared" si="1"/>
        <v>3.3611710655768047E-2</v>
      </c>
      <c r="Q41" s="54">
        <f t="shared" si="2"/>
        <v>0.11716019830369488</v>
      </c>
      <c r="R41" s="55">
        <f t="shared" si="3"/>
        <v>0.22374385947468994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3000001</v>
      </c>
      <c r="I42" s="67" t="s">
        <v>283</v>
      </c>
      <c r="J42" s="72">
        <v>5.9507989999999999</v>
      </c>
      <c r="K42" s="73">
        <v>5.5337579999999997</v>
      </c>
      <c r="L42" s="73">
        <f t="shared" si="0"/>
        <v>0.72907230044155591</v>
      </c>
      <c r="M42" s="73">
        <v>0.11440352044155588</v>
      </c>
      <c r="N42" s="73">
        <v>0.19890414000000001</v>
      </c>
      <c r="O42" s="73">
        <v>0.41576464000000002</v>
      </c>
      <c r="P42" s="74">
        <f t="shared" si="1"/>
        <v>2.0673748371641095E-2</v>
      </c>
      <c r="Q42" s="74">
        <f t="shared" si="2"/>
        <v>5.6617521120648197E-2</v>
      </c>
      <c r="R42" s="75">
        <f t="shared" si="3"/>
        <v>0.13174994288538747</v>
      </c>
      <c r="S42" s="7"/>
    </row>
    <row r="43" spans="1:19" ht="38.25" x14ac:dyDescent="0.25">
      <c r="A43" s="66"/>
      <c r="B43" s="56"/>
      <c r="C43" s="67"/>
      <c r="D43" s="68"/>
      <c r="E43" s="69"/>
      <c r="F43" s="70"/>
      <c r="G43" s="71"/>
      <c r="H43" s="66">
        <v>3000579</v>
      </c>
      <c r="I43" s="67" t="s">
        <v>324</v>
      </c>
      <c r="J43" s="72">
        <v>0.08</v>
      </c>
      <c r="K43" s="73">
        <v>7.7600000000000002E-2</v>
      </c>
      <c r="L43" s="73">
        <f t="shared" si="0"/>
        <v>0</v>
      </c>
      <c r="M43" s="73">
        <v>0</v>
      </c>
      <c r="N43" s="73">
        <v>0</v>
      </c>
      <c r="O43" s="73">
        <v>0</v>
      </c>
      <c r="P43" s="74">
        <f t="shared" si="1"/>
        <v>0</v>
      </c>
      <c r="Q43" s="74">
        <f t="shared" si="2"/>
        <v>0</v>
      </c>
      <c r="R43" s="75">
        <f t="shared" si="3"/>
        <v>0</v>
      </c>
      <c r="S43" s="7"/>
    </row>
    <row r="44" spans="1:19" ht="25.5" x14ac:dyDescent="0.25">
      <c r="A44" s="66"/>
      <c r="B44" s="56"/>
      <c r="C44" s="67"/>
      <c r="D44" s="68"/>
      <c r="E44" s="69"/>
      <c r="F44" s="70"/>
      <c r="G44" s="71"/>
      <c r="H44" s="66">
        <v>3000580</v>
      </c>
      <c r="I44" s="67" t="s">
        <v>325</v>
      </c>
      <c r="J44" s="72">
        <v>691.12020299999915</v>
      </c>
      <c r="K44" s="73">
        <v>780.69316899999978</v>
      </c>
      <c r="L44" s="73">
        <f t="shared" si="0"/>
        <v>188.44918579024474</v>
      </c>
      <c r="M44" s="73">
        <v>28.213608570244787</v>
      </c>
      <c r="N44" s="73">
        <v>70.595524199999971</v>
      </c>
      <c r="O44" s="73">
        <v>89.640053019999982</v>
      </c>
      <c r="P44" s="74">
        <f t="shared" si="1"/>
        <v>3.6139176939877636E-2</v>
      </c>
      <c r="Q44" s="74">
        <f t="shared" si="2"/>
        <v>0.12656589899052234</v>
      </c>
      <c r="R44" s="75">
        <f t="shared" si="3"/>
        <v>0.24138700487367118</v>
      </c>
      <c r="S44" s="7"/>
    </row>
    <row r="45" spans="1:19" ht="51" x14ac:dyDescent="0.25">
      <c r="A45" s="66"/>
      <c r="B45" s="56"/>
      <c r="C45" s="67"/>
      <c r="D45" s="68"/>
      <c r="E45" s="69"/>
      <c r="F45" s="70"/>
      <c r="G45" s="71"/>
      <c r="H45" s="66">
        <v>3000581</v>
      </c>
      <c r="I45" s="67" t="s">
        <v>326</v>
      </c>
      <c r="J45" s="72">
        <v>4.3210829999999989</v>
      </c>
      <c r="K45" s="73">
        <v>3.8181000000000003</v>
      </c>
      <c r="L45" s="73">
        <f t="shared" si="0"/>
        <v>0.86399903041278958</v>
      </c>
      <c r="M45" s="73">
        <v>6.0418960412789602E-2</v>
      </c>
      <c r="N45" s="73">
        <v>0.24651377999999999</v>
      </c>
      <c r="O45" s="73">
        <v>0.55706628999999996</v>
      </c>
      <c r="P45" s="74">
        <f t="shared" si="1"/>
        <v>1.5824352534713496E-2</v>
      </c>
      <c r="Q45" s="74">
        <f t="shared" si="2"/>
        <v>8.0388868917207409E-2</v>
      </c>
      <c r="R45" s="75">
        <f t="shared" si="3"/>
        <v>0.22629030942426587</v>
      </c>
      <c r="S45" s="7"/>
    </row>
    <row r="46" spans="1:19" ht="51" x14ac:dyDescent="0.25">
      <c r="A46" s="66"/>
      <c r="B46" s="56"/>
      <c r="C46" s="67"/>
      <c r="D46" s="68"/>
      <c r="E46" s="69"/>
      <c r="F46" s="70"/>
      <c r="G46" s="71"/>
      <c r="H46" s="66">
        <v>3000582</v>
      </c>
      <c r="I46" s="67" t="s">
        <v>327</v>
      </c>
      <c r="J46" s="72">
        <v>8.3348300000000002</v>
      </c>
      <c r="K46" s="73">
        <v>7.8001629999999968</v>
      </c>
      <c r="L46" s="73">
        <f t="shared" si="0"/>
        <v>1.1512411440786412</v>
      </c>
      <c r="M46" s="73">
        <v>0.4044881440786412</v>
      </c>
      <c r="N46" s="73">
        <v>0.37841090000000005</v>
      </c>
      <c r="O46" s="73">
        <v>0.36834209999999995</v>
      </c>
      <c r="P46" s="74">
        <f t="shared" si="1"/>
        <v>5.185637070387393E-2</v>
      </c>
      <c r="Q46" s="74">
        <f t="shared" si="2"/>
        <v>0.10036957485101805</v>
      </c>
      <c r="R46" s="75">
        <f t="shared" si="3"/>
        <v>0.14759193417863725</v>
      </c>
      <c r="S46" s="7"/>
    </row>
    <row r="47" spans="1:19" ht="51" x14ac:dyDescent="0.25">
      <c r="A47" s="66"/>
      <c r="B47" s="56"/>
      <c r="C47" s="67"/>
      <c r="D47" s="68"/>
      <c r="E47" s="69"/>
      <c r="F47" s="70"/>
      <c r="G47" s="71"/>
      <c r="H47" s="66">
        <v>3000583</v>
      </c>
      <c r="I47" s="67" t="s">
        <v>328</v>
      </c>
      <c r="J47" s="72">
        <v>68.106482999999997</v>
      </c>
      <c r="K47" s="73">
        <v>74.042066000000005</v>
      </c>
      <c r="L47" s="73">
        <f t="shared" si="0"/>
        <v>13.556662992463467</v>
      </c>
      <c r="M47" s="73">
        <v>2.5799311424634652</v>
      </c>
      <c r="N47" s="73">
        <v>4.5128362400000013</v>
      </c>
      <c r="O47" s="73">
        <v>6.4638956100000007</v>
      </c>
      <c r="P47" s="74">
        <f t="shared" si="1"/>
        <v>3.4844126884080534E-2</v>
      </c>
      <c r="Q47" s="74">
        <f t="shared" si="2"/>
        <v>9.5793753006074497E-2</v>
      </c>
      <c r="R47" s="75">
        <f t="shared" si="3"/>
        <v>0.18309406699245084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9000009</v>
      </c>
      <c r="I48" s="67" t="s">
        <v>294</v>
      </c>
      <c r="J48" s="72">
        <v>47.836485000000032</v>
      </c>
      <c r="K48" s="73">
        <v>71.547851999999992</v>
      </c>
      <c r="L48" s="73">
        <f t="shared" si="0"/>
        <v>6.355013493694921</v>
      </c>
      <c r="M48" s="73">
        <v>0.34022580369492061</v>
      </c>
      <c r="N48" s="73">
        <v>2.8968705699999999</v>
      </c>
      <c r="O48" s="73">
        <v>3.1179171200000004</v>
      </c>
      <c r="P48" s="74">
        <f t="shared" si="1"/>
        <v>4.7552203760767081E-3</v>
      </c>
      <c r="Q48" s="74">
        <f t="shared" si="2"/>
        <v>4.5243795351045911E-2</v>
      </c>
      <c r="R48" s="75">
        <f t="shared" si="3"/>
        <v>8.8821862796033643E-2</v>
      </c>
      <c r="S48" s="7"/>
    </row>
    <row r="49" spans="1:19" x14ac:dyDescent="0.25">
      <c r="A49" s="44"/>
      <c r="B49" s="45"/>
      <c r="C49" s="46"/>
      <c r="D49" s="47"/>
      <c r="E49" s="48"/>
      <c r="F49" s="49">
        <v>39</v>
      </c>
      <c r="G49" s="50" t="s">
        <v>157</v>
      </c>
      <c r="H49" s="90"/>
      <c r="I49" s="46"/>
      <c r="J49" s="51">
        <v>47.368912999999978</v>
      </c>
      <c r="K49" s="52">
        <v>40.610254999999995</v>
      </c>
      <c r="L49" s="53">
        <f t="shared" si="0"/>
        <v>2.6188467868332883</v>
      </c>
      <c r="M49" s="53">
        <v>0.33682707683328772</v>
      </c>
      <c r="N49" s="53">
        <v>0.51318468000000017</v>
      </c>
      <c r="O49" s="53">
        <v>1.7688350300000004</v>
      </c>
      <c r="P49" s="54">
        <f t="shared" si="1"/>
        <v>8.2941384345724435E-3</v>
      </c>
      <c r="Q49" s="54">
        <f t="shared" si="2"/>
        <v>2.0930963295682038E-2</v>
      </c>
      <c r="R49" s="55">
        <f t="shared" si="3"/>
        <v>6.4487326829966676E-2</v>
      </c>
      <c r="S49" s="7"/>
    </row>
    <row r="50" spans="1:19" ht="38.25" x14ac:dyDescent="0.25">
      <c r="A50" s="66"/>
      <c r="B50" s="56"/>
      <c r="C50" s="67"/>
      <c r="D50" s="68"/>
      <c r="E50" s="69"/>
      <c r="F50" s="70"/>
      <c r="G50" s="71"/>
      <c r="H50" s="66">
        <v>3000523</v>
      </c>
      <c r="I50" s="67" t="s">
        <v>468</v>
      </c>
      <c r="J50" s="72">
        <v>0.354294</v>
      </c>
      <c r="K50" s="73">
        <v>0.31542999999999999</v>
      </c>
      <c r="L50" s="73">
        <f t="shared" si="0"/>
        <v>1.4536E-2</v>
      </c>
      <c r="M50" s="73">
        <v>0</v>
      </c>
      <c r="N50" s="73">
        <v>2.9399999999999999E-3</v>
      </c>
      <c r="O50" s="73">
        <v>1.1596E-2</v>
      </c>
      <c r="P50" s="74">
        <f t="shared" si="1"/>
        <v>0</v>
      </c>
      <c r="Q50" s="74">
        <f t="shared" si="2"/>
        <v>9.3206099610056107E-3</v>
      </c>
      <c r="R50" s="75">
        <f t="shared" si="3"/>
        <v>4.6083124623529786E-2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9000009</v>
      </c>
      <c r="I51" s="67" t="s">
        <v>294</v>
      </c>
      <c r="J51" s="72">
        <v>47.014618999999975</v>
      </c>
      <c r="K51" s="73">
        <v>40.294824999999996</v>
      </c>
      <c r="L51" s="73">
        <f t="shared" si="0"/>
        <v>2.6043107868332882</v>
      </c>
      <c r="M51" s="73">
        <v>0.33682707683328772</v>
      </c>
      <c r="N51" s="73">
        <v>0.51024468000000012</v>
      </c>
      <c r="O51" s="73">
        <v>1.7572390300000005</v>
      </c>
      <c r="P51" s="74">
        <f t="shared" si="1"/>
        <v>8.359065384532325E-3</v>
      </c>
      <c r="Q51" s="74">
        <f t="shared" si="2"/>
        <v>2.1021849749522127E-2</v>
      </c>
      <c r="R51" s="75">
        <f t="shared" si="3"/>
        <v>6.4631395888511453E-2</v>
      </c>
      <c r="S51" s="7"/>
    </row>
    <row r="52" spans="1:19" ht="25.5" x14ac:dyDescent="0.25">
      <c r="A52" s="44"/>
      <c r="B52" s="45"/>
      <c r="C52" s="46"/>
      <c r="D52" s="47"/>
      <c r="E52" s="48"/>
      <c r="F52" s="49">
        <v>40</v>
      </c>
      <c r="G52" s="50" t="s">
        <v>162</v>
      </c>
      <c r="H52" s="90"/>
      <c r="I52" s="46"/>
      <c r="J52" s="51">
        <v>33.237429999999989</v>
      </c>
      <c r="K52" s="52">
        <v>29.031995999999992</v>
      </c>
      <c r="L52" s="53">
        <f t="shared" si="0"/>
        <v>1.0800515699624684</v>
      </c>
      <c r="M52" s="53">
        <v>3.1879549962468445E-2</v>
      </c>
      <c r="N52" s="53">
        <v>0.26151115999999996</v>
      </c>
      <c r="O52" s="53">
        <v>0.78666085999999991</v>
      </c>
      <c r="P52" s="54">
        <f t="shared" si="1"/>
        <v>1.0980832996280536E-3</v>
      </c>
      <c r="Q52" s="54">
        <f t="shared" si="2"/>
        <v>1.0105771231246672E-2</v>
      </c>
      <c r="R52" s="55">
        <f t="shared" si="3"/>
        <v>3.7202112109772568E-2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3000380</v>
      </c>
      <c r="I53" s="67" t="s">
        <v>470</v>
      </c>
      <c r="J53" s="72">
        <v>0.14500000000000002</v>
      </c>
      <c r="K53" s="73">
        <v>0.13</v>
      </c>
      <c r="L53" s="73">
        <f t="shared" si="0"/>
        <v>0</v>
      </c>
      <c r="M53" s="73">
        <v>0</v>
      </c>
      <c r="N53" s="73">
        <v>0</v>
      </c>
      <c r="O53" s="73">
        <v>0</v>
      </c>
      <c r="P53" s="74">
        <f t="shared" si="1"/>
        <v>0</v>
      </c>
      <c r="Q53" s="74">
        <f t="shared" si="2"/>
        <v>0</v>
      </c>
      <c r="R53" s="75">
        <f t="shared" si="3"/>
        <v>0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9000009</v>
      </c>
      <c r="I54" s="67" t="s">
        <v>294</v>
      </c>
      <c r="J54" s="72">
        <v>33.092429999999986</v>
      </c>
      <c r="K54" s="73">
        <v>28.901995999999993</v>
      </c>
      <c r="L54" s="73">
        <f t="shared" si="0"/>
        <v>1.0800515699624684</v>
      </c>
      <c r="M54" s="73">
        <v>3.1879549962468445E-2</v>
      </c>
      <c r="N54" s="73">
        <v>0.26151115999999996</v>
      </c>
      <c r="O54" s="73">
        <v>0.78666085999999991</v>
      </c>
      <c r="P54" s="74">
        <f t="shared" si="1"/>
        <v>1.1030224335533245E-3</v>
      </c>
      <c r="Q54" s="74">
        <f t="shared" si="2"/>
        <v>1.0151226578346648E-2</v>
      </c>
      <c r="R54" s="75">
        <f t="shared" si="3"/>
        <v>3.7369445693732316E-2</v>
      </c>
      <c r="S54" s="7"/>
    </row>
    <row r="55" spans="1:19" ht="25.5" x14ac:dyDescent="0.25">
      <c r="A55" s="44"/>
      <c r="B55" s="45"/>
      <c r="C55" s="46"/>
      <c r="D55" s="47"/>
      <c r="E55" s="48"/>
      <c r="F55" s="49">
        <v>41</v>
      </c>
      <c r="G55" s="50" t="s">
        <v>163</v>
      </c>
      <c r="H55" s="90"/>
      <c r="I55" s="46"/>
      <c r="J55" s="51">
        <v>7.9149460000000005</v>
      </c>
      <c r="K55" s="52">
        <v>6.203526000000001</v>
      </c>
      <c r="L55" s="53">
        <f t="shared" si="0"/>
        <v>0.46237058999999997</v>
      </c>
      <c r="M55" s="53">
        <v>0</v>
      </c>
      <c r="N55" s="53">
        <v>1.6217220000000001E-2</v>
      </c>
      <c r="O55" s="53">
        <v>0.44615336999999999</v>
      </c>
      <c r="P55" s="54">
        <f t="shared" si="1"/>
        <v>0</v>
      </c>
      <c r="Q55" s="54">
        <f t="shared" si="2"/>
        <v>2.6141939277759129E-3</v>
      </c>
      <c r="R55" s="55">
        <f t="shared" si="3"/>
        <v>7.4533513682379968E-2</v>
      </c>
      <c r="S55" s="7"/>
    </row>
    <row r="56" spans="1:19" ht="51" x14ac:dyDescent="0.25">
      <c r="A56" s="66"/>
      <c r="B56" s="56"/>
      <c r="C56" s="67"/>
      <c r="D56" s="68"/>
      <c r="E56" s="69"/>
      <c r="F56" s="70"/>
      <c r="G56" s="71"/>
      <c r="H56" s="66">
        <v>3000065</v>
      </c>
      <c r="I56" s="67" t="s">
        <v>473</v>
      </c>
      <c r="J56" s="72">
        <v>0</v>
      </c>
      <c r="K56" s="73">
        <v>9.5999999999999992E-3</v>
      </c>
      <c r="L56" s="73">
        <f t="shared" si="0"/>
        <v>1.6000000000000001E-3</v>
      </c>
      <c r="M56" s="73">
        <v>0</v>
      </c>
      <c r="N56" s="73">
        <v>0</v>
      </c>
      <c r="O56" s="73">
        <v>1.6000000000000001E-3</v>
      </c>
      <c r="P56" s="74">
        <f t="shared" si="1"/>
        <v>0</v>
      </c>
      <c r="Q56" s="74">
        <f t="shared" si="2"/>
        <v>0</v>
      </c>
      <c r="R56" s="75">
        <f t="shared" si="3"/>
        <v>0.16666666666666669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9000009</v>
      </c>
      <c r="I57" s="67" t="s">
        <v>294</v>
      </c>
      <c r="J57" s="72">
        <v>7.9149460000000005</v>
      </c>
      <c r="K57" s="73">
        <v>6.1939260000000012</v>
      </c>
      <c r="L57" s="73">
        <f t="shared" si="0"/>
        <v>0.46077058999999998</v>
      </c>
      <c r="M57" s="73">
        <v>0</v>
      </c>
      <c r="N57" s="73">
        <v>1.6217220000000001E-2</v>
      </c>
      <c r="O57" s="73">
        <v>0.44455337</v>
      </c>
      <c r="P57" s="74">
        <f t="shared" si="1"/>
        <v>0</v>
      </c>
      <c r="Q57" s="74">
        <f t="shared" si="2"/>
        <v>2.6182456813336158E-3</v>
      </c>
      <c r="R57" s="75">
        <f t="shared" si="3"/>
        <v>7.4390716001450433E-2</v>
      </c>
      <c r="S57" s="7"/>
    </row>
    <row r="58" spans="1:19" ht="25.5" x14ac:dyDescent="0.25">
      <c r="A58" s="44"/>
      <c r="B58" s="45"/>
      <c r="C58" s="46"/>
      <c r="D58" s="47"/>
      <c r="E58" s="48"/>
      <c r="F58" s="49">
        <v>42</v>
      </c>
      <c r="G58" s="50" t="s">
        <v>158</v>
      </c>
      <c r="H58" s="90"/>
      <c r="I58" s="46"/>
      <c r="J58" s="51">
        <v>274.70349099999999</v>
      </c>
      <c r="K58" s="52">
        <v>366.48046699999907</v>
      </c>
      <c r="L58" s="53">
        <f t="shared" si="0"/>
        <v>16.627459343247324</v>
      </c>
      <c r="M58" s="53">
        <v>0.50002361324732192</v>
      </c>
      <c r="N58" s="53">
        <v>3.3485894400000005</v>
      </c>
      <c r="O58" s="53">
        <v>12.778846290000002</v>
      </c>
      <c r="P58" s="54">
        <f t="shared" si="1"/>
        <v>1.3643936260518987E-3</v>
      </c>
      <c r="Q58" s="54">
        <f t="shared" si="2"/>
        <v>1.0501550286573206E-2</v>
      </c>
      <c r="R58" s="55">
        <f t="shared" si="3"/>
        <v>4.537065639366631E-2</v>
      </c>
      <c r="S58" s="7"/>
    </row>
    <row r="59" spans="1:19" ht="51" x14ac:dyDescent="0.25">
      <c r="A59" s="66"/>
      <c r="B59" s="56"/>
      <c r="C59" s="67"/>
      <c r="D59" s="68"/>
      <c r="E59" s="69"/>
      <c r="F59" s="70"/>
      <c r="G59" s="71"/>
      <c r="H59" s="66">
        <v>3000528</v>
      </c>
      <c r="I59" s="67" t="s">
        <v>458</v>
      </c>
      <c r="J59" s="72">
        <v>0.94468900000000011</v>
      </c>
      <c r="K59" s="73">
        <v>0.77852700000000008</v>
      </c>
      <c r="L59" s="73">
        <f t="shared" si="0"/>
        <v>0</v>
      </c>
      <c r="M59" s="73">
        <v>0</v>
      </c>
      <c r="N59" s="73">
        <v>0</v>
      </c>
      <c r="O59" s="73">
        <v>0</v>
      </c>
      <c r="P59" s="74">
        <f t="shared" si="1"/>
        <v>0</v>
      </c>
      <c r="Q59" s="74">
        <f t="shared" si="2"/>
        <v>0</v>
      </c>
      <c r="R59" s="75">
        <f t="shared" si="3"/>
        <v>0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9000009</v>
      </c>
      <c r="I60" s="67" t="s">
        <v>294</v>
      </c>
      <c r="J60" s="72">
        <v>273.758802</v>
      </c>
      <c r="K60" s="73">
        <v>365.70193999999907</v>
      </c>
      <c r="L60" s="73">
        <f t="shared" si="0"/>
        <v>16.627459343247324</v>
      </c>
      <c r="M60" s="73">
        <v>0.50002361324732192</v>
      </c>
      <c r="N60" s="73">
        <v>3.3485894400000005</v>
      </c>
      <c r="O60" s="73">
        <v>12.778846290000002</v>
      </c>
      <c r="P60" s="74">
        <f t="shared" si="1"/>
        <v>1.3672982244702426E-3</v>
      </c>
      <c r="Q60" s="74">
        <f t="shared" si="2"/>
        <v>1.0523906581538321E-2</v>
      </c>
      <c r="R60" s="75">
        <f t="shared" si="3"/>
        <v>4.5467244016390414E-2</v>
      </c>
      <c r="S60" s="7"/>
    </row>
    <row r="61" spans="1:19" x14ac:dyDescent="0.25">
      <c r="A61" s="44"/>
      <c r="B61" s="45"/>
      <c r="C61" s="46"/>
      <c r="D61" s="47"/>
      <c r="E61" s="48"/>
      <c r="F61" s="49">
        <v>46</v>
      </c>
      <c r="G61" s="50" t="s">
        <v>169</v>
      </c>
      <c r="H61" s="90"/>
      <c r="I61" s="46"/>
      <c r="J61" s="51">
        <v>157.31519799999995</v>
      </c>
      <c r="K61" s="52">
        <v>155.89442700000004</v>
      </c>
      <c r="L61" s="53">
        <f t="shared" si="0"/>
        <v>9.552131683594336</v>
      </c>
      <c r="M61" s="53">
        <v>0.6109233635943383</v>
      </c>
      <c r="N61" s="53">
        <v>2.9820391199999992</v>
      </c>
      <c r="O61" s="53">
        <v>5.9591691999999981</v>
      </c>
      <c r="P61" s="54">
        <f t="shared" si="1"/>
        <v>3.9188274741491442E-3</v>
      </c>
      <c r="Q61" s="54">
        <f t="shared" si="2"/>
        <v>2.3047408125720471E-2</v>
      </c>
      <c r="R61" s="55">
        <f t="shared" si="3"/>
        <v>6.1273079913205193E-2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3000001</v>
      </c>
      <c r="I62" s="67" t="s">
        <v>283</v>
      </c>
      <c r="J62" s="72">
        <v>2.8461909999999997</v>
      </c>
      <c r="K62" s="73">
        <v>4.0110049999999999</v>
      </c>
      <c r="L62" s="73">
        <f t="shared" si="0"/>
        <v>4.2927E-2</v>
      </c>
      <c r="M62" s="73">
        <v>0</v>
      </c>
      <c r="N62" s="73">
        <v>5.5999999999999999E-3</v>
      </c>
      <c r="O62" s="73">
        <v>3.7326999999999999E-2</v>
      </c>
      <c r="P62" s="74">
        <f t="shared" si="1"/>
        <v>0</v>
      </c>
      <c r="Q62" s="74">
        <f t="shared" si="2"/>
        <v>1.3961588180518348E-3</v>
      </c>
      <c r="R62" s="75">
        <f t="shared" si="3"/>
        <v>1.070230528259127E-2</v>
      </c>
      <c r="S62" s="7"/>
    </row>
    <row r="63" spans="1:19" ht="25.5" x14ac:dyDescent="0.25">
      <c r="A63" s="66"/>
      <c r="B63" s="56"/>
      <c r="C63" s="67"/>
      <c r="D63" s="68"/>
      <c r="E63" s="69"/>
      <c r="F63" s="70"/>
      <c r="G63" s="71"/>
      <c r="H63" s="66">
        <v>3000082</v>
      </c>
      <c r="I63" s="67" t="s">
        <v>480</v>
      </c>
      <c r="J63" s="72">
        <v>0.52155200000000002</v>
      </c>
      <c r="K63" s="73">
        <v>0.26336900000000002</v>
      </c>
      <c r="L63" s="73">
        <f t="shared" si="0"/>
        <v>9.6000000000000002E-4</v>
      </c>
      <c r="M63" s="73">
        <v>0</v>
      </c>
      <c r="N63" s="73">
        <v>9.6000000000000002E-4</v>
      </c>
      <c r="O63" s="73">
        <v>0</v>
      </c>
      <c r="P63" s="74">
        <f t="shared" si="1"/>
        <v>0</v>
      </c>
      <c r="Q63" s="74">
        <f t="shared" si="2"/>
        <v>3.6450759200968982E-3</v>
      </c>
      <c r="R63" s="75">
        <f t="shared" si="3"/>
        <v>3.6450759200968982E-3</v>
      </c>
      <c r="S63" s="7"/>
    </row>
    <row r="64" spans="1:19" ht="25.5" x14ac:dyDescent="0.25">
      <c r="A64" s="66"/>
      <c r="B64" s="56"/>
      <c r="C64" s="67"/>
      <c r="D64" s="68"/>
      <c r="E64" s="69"/>
      <c r="F64" s="70"/>
      <c r="G64" s="71"/>
      <c r="H64" s="66">
        <v>3000083</v>
      </c>
      <c r="I64" s="67" t="s">
        <v>481</v>
      </c>
      <c r="J64" s="72">
        <v>0.01</v>
      </c>
      <c r="K64" s="73">
        <v>0</v>
      </c>
      <c r="L64" s="73">
        <f t="shared" si="0"/>
        <v>0</v>
      </c>
      <c r="M64" s="73">
        <v>0</v>
      </c>
      <c r="N64" s="73">
        <v>0</v>
      </c>
      <c r="O64" s="73">
        <v>0</v>
      </c>
      <c r="P64" s="74">
        <f t="shared" si="1"/>
        <v>0</v>
      </c>
      <c r="Q64" s="74">
        <f t="shared" si="2"/>
        <v>0</v>
      </c>
      <c r="R64" s="75">
        <f t="shared" si="3"/>
        <v>0</v>
      </c>
      <c r="S64" s="7"/>
    </row>
    <row r="65" spans="1:19" ht="25.5" x14ac:dyDescent="0.25">
      <c r="A65" s="66"/>
      <c r="B65" s="56"/>
      <c r="C65" s="67"/>
      <c r="D65" s="68"/>
      <c r="E65" s="69"/>
      <c r="F65" s="70"/>
      <c r="G65" s="71"/>
      <c r="H65" s="66">
        <v>3000626</v>
      </c>
      <c r="I65" s="67" t="s">
        <v>482</v>
      </c>
      <c r="J65" s="72">
        <v>1.073369</v>
      </c>
      <c r="K65" s="73">
        <v>0.88785000000000003</v>
      </c>
      <c r="L65" s="73">
        <f t="shared" si="0"/>
        <v>9.6000596046447173E-4</v>
      </c>
      <c r="M65" s="73">
        <v>0.15000000596046448</v>
      </c>
      <c r="N65" s="73">
        <v>-0.14904000000000001</v>
      </c>
      <c r="O65" s="73">
        <v>0</v>
      </c>
      <c r="P65" s="74">
        <f t="shared" si="1"/>
        <v>0.1689474640541358</v>
      </c>
      <c r="Q65" s="74">
        <f t="shared" si="2"/>
        <v>1.0812704403496893E-3</v>
      </c>
      <c r="R65" s="75">
        <f t="shared" si="3"/>
        <v>1.0812704403496893E-3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9000009</v>
      </c>
      <c r="I66" s="67" t="s">
        <v>294</v>
      </c>
      <c r="J66" s="72">
        <v>152.86408599999996</v>
      </c>
      <c r="K66" s="73">
        <v>150.73220300000003</v>
      </c>
      <c r="L66" s="73">
        <f t="shared" si="0"/>
        <v>9.5072846776338711</v>
      </c>
      <c r="M66" s="73">
        <v>0.46092335763387382</v>
      </c>
      <c r="N66" s="73">
        <v>3.1245191199999991</v>
      </c>
      <c r="O66" s="73">
        <v>5.9218421999999977</v>
      </c>
      <c r="P66" s="74">
        <f t="shared" si="1"/>
        <v>3.057895714785471E-3</v>
      </c>
      <c r="Q66" s="74">
        <f t="shared" si="2"/>
        <v>2.3786837890466393E-2</v>
      </c>
      <c r="R66" s="75">
        <f t="shared" si="3"/>
        <v>6.3074011315510783E-2</v>
      </c>
      <c r="S66" s="7"/>
    </row>
    <row r="67" spans="1:19" ht="51" x14ac:dyDescent="0.25">
      <c r="A67" s="44"/>
      <c r="B67" s="45"/>
      <c r="C67" s="46"/>
      <c r="D67" s="47"/>
      <c r="E67" s="48"/>
      <c r="F67" s="49">
        <v>47</v>
      </c>
      <c r="G67" s="50" t="s">
        <v>190</v>
      </c>
      <c r="H67" s="90"/>
      <c r="I67" s="46"/>
      <c r="J67" s="51">
        <v>21.452530000000003</v>
      </c>
      <c r="K67" s="52">
        <v>22.240886999999997</v>
      </c>
      <c r="L67" s="53">
        <f t="shared" si="0"/>
        <v>4.2248953199889359</v>
      </c>
      <c r="M67" s="53">
        <v>8.6999998893588781E-4</v>
      </c>
      <c r="N67" s="53">
        <v>1.43875022</v>
      </c>
      <c r="O67" s="53">
        <v>2.7852750999999998</v>
      </c>
      <c r="P67" s="54">
        <f t="shared" si="1"/>
        <v>3.9117144425754598E-5</v>
      </c>
      <c r="Q67" s="54">
        <f t="shared" si="2"/>
        <v>6.4728543424951351E-2</v>
      </c>
      <c r="R67" s="55">
        <f t="shared" si="3"/>
        <v>0.18996073852580322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9000009</v>
      </c>
      <c r="I68" s="67" t="s">
        <v>294</v>
      </c>
      <c r="J68" s="72">
        <v>21.452530000000003</v>
      </c>
      <c r="K68" s="73">
        <v>22.240886999999997</v>
      </c>
      <c r="L68" s="73">
        <f t="shared" si="0"/>
        <v>4.2248953199889359</v>
      </c>
      <c r="M68" s="73">
        <v>8.6999998893588781E-4</v>
      </c>
      <c r="N68" s="73">
        <v>1.43875022</v>
      </c>
      <c r="O68" s="73">
        <v>2.7852750999999998</v>
      </c>
      <c r="P68" s="74">
        <f t="shared" si="1"/>
        <v>3.9117144425754598E-5</v>
      </c>
      <c r="Q68" s="74">
        <f t="shared" si="2"/>
        <v>6.4728543424951351E-2</v>
      </c>
      <c r="R68" s="75">
        <f t="shared" si="3"/>
        <v>0.18996073852580322</v>
      </c>
      <c r="S68" s="7"/>
    </row>
    <row r="69" spans="1:19" ht="25.5" x14ac:dyDescent="0.25">
      <c r="A69" s="44"/>
      <c r="B69" s="45"/>
      <c r="C69" s="46"/>
      <c r="D69" s="47"/>
      <c r="E69" s="48"/>
      <c r="F69" s="49">
        <v>51</v>
      </c>
      <c r="G69" s="50" t="s">
        <v>24</v>
      </c>
      <c r="H69" s="90"/>
      <c r="I69" s="46"/>
      <c r="J69" s="51">
        <v>0.98040600000000011</v>
      </c>
      <c r="K69" s="52">
        <v>1.3316580000000002</v>
      </c>
      <c r="L69" s="53">
        <f t="shared" si="0"/>
        <v>3.5594139999999996E-2</v>
      </c>
      <c r="M69" s="53">
        <v>0</v>
      </c>
      <c r="N69" s="53">
        <v>0</v>
      </c>
      <c r="O69" s="53">
        <v>3.5594139999999996E-2</v>
      </c>
      <c r="P69" s="54">
        <f t="shared" si="1"/>
        <v>0</v>
      </c>
      <c r="Q69" s="54">
        <f t="shared" si="2"/>
        <v>0</v>
      </c>
      <c r="R69" s="55">
        <f t="shared" si="3"/>
        <v>2.6729190227520874E-2</v>
      </c>
      <c r="S69" s="7"/>
    </row>
    <row r="70" spans="1:19" ht="38.25" x14ac:dyDescent="0.25">
      <c r="A70" s="66"/>
      <c r="B70" s="56"/>
      <c r="C70" s="67"/>
      <c r="D70" s="68"/>
      <c r="E70" s="69"/>
      <c r="F70" s="70"/>
      <c r="G70" s="71"/>
      <c r="H70" s="66">
        <v>3000501</v>
      </c>
      <c r="I70" s="67" t="s">
        <v>554</v>
      </c>
      <c r="J70" s="72">
        <v>0.18040600000000001</v>
      </c>
      <c r="K70" s="73">
        <v>0.43381100000000006</v>
      </c>
      <c r="L70" s="73">
        <f t="shared" si="0"/>
        <v>4.7078999999999992E-3</v>
      </c>
      <c r="M70" s="73">
        <v>0</v>
      </c>
      <c r="N70" s="73">
        <v>0</v>
      </c>
      <c r="O70" s="73">
        <v>4.7078999999999992E-3</v>
      </c>
      <c r="P70" s="74">
        <f t="shared" si="1"/>
        <v>0</v>
      </c>
      <c r="Q70" s="74">
        <f t="shared" si="2"/>
        <v>0</v>
      </c>
      <c r="R70" s="75">
        <f t="shared" si="3"/>
        <v>1.0852421907236098E-2</v>
      </c>
      <c r="S70" s="7"/>
    </row>
    <row r="71" spans="1:19" ht="38.25" x14ac:dyDescent="0.25">
      <c r="A71" s="66"/>
      <c r="B71" s="56"/>
      <c r="C71" s="67"/>
      <c r="D71" s="68"/>
      <c r="E71" s="69"/>
      <c r="F71" s="70"/>
      <c r="G71" s="71"/>
      <c r="H71" s="66">
        <v>3000712</v>
      </c>
      <c r="I71" s="67" t="s">
        <v>295</v>
      </c>
      <c r="J71" s="72">
        <v>0</v>
      </c>
      <c r="K71" s="73">
        <v>0.58323199999999997</v>
      </c>
      <c r="L71" s="73">
        <f t="shared" ref="L71:L134" si="4">SUM(M71,N71,O71)</f>
        <v>3.0886239999999999E-2</v>
      </c>
      <c r="M71" s="73">
        <v>0</v>
      </c>
      <c r="N71" s="73">
        <v>0</v>
      </c>
      <c r="O71" s="73">
        <v>3.0886239999999999E-2</v>
      </c>
      <c r="P71" s="74">
        <f t="shared" ref="P71:P134" si="5">IFERROR(M71/K71,0)</f>
        <v>0</v>
      </c>
      <c r="Q71" s="74">
        <f t="shared" ref="Q71:Q134" si="6">IFERROR(SUM(M71,N71)/K71,0)</f>
        <v>0</v>
      </c>
      <c r="R71" s="75">
        <f t="shared" ref="R71:R134" si="7">IFERROR(SUM(M71,N71,O71)/K71,0)</f>
        <v>5.2957039394271918E-2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9000009</v>
      </c>
      <c r="I72" s="67" t="s">
        <v>294</v>
      </c>
      <c r="J72" s="72">
        <v>0.8</v>
      </c>
      <c r="K72" s="73">
        <v>0.31461500000000003</v>
      </c>
      <c r="L72" s="73">
        <f t="shared" si="4"/>
        <v>0</v>
      </c>
      <c r="M72" s="73">
        <v>0</v>
      </c>
      <c r="N72" s="73">
        <v>0</v>
      </c>
      <c r="O72" s="73">
        <v>0</v>
      </c>
      <c r="P72" s="74">
        <f t="shared" si="5"/>
        <v>0</v>
      </c>
      <c r="Q72" s="74">
        <f t="shared" si="6"/>
        <v>0</v>
      </c>
      <c r="R72" s="75">
        <f t="shared" si="7"/>
        <v>0</v>
      </c>
      <c r="S72" s="7"/>
    </row>
    <row r="73" spans="1:19" x14ac:dyDescent="0.25">
      <c r="A73" s="44"/>
      <c r="B73" s="45"/>
      <c r="C73" s="46"/>
      <c r="D73" s="47"/>
      <c r="E73" s="48"/>
      <c r="F73" s="49">
        <v>60</v>
      </c>
      <c r="G73" s="50" t="s">
        <v>196</v>
      </c>
      <c r="H73" s="90"/>
      <c r="I73" s="46"/>
      <c r="J73" s="51">
        <v>0.43938499999999997</v>
      </c>
      <c r="K73" s="52">
        <v>5.2100939999999998</v>
      </c>
      <c r="L73" s="53">
        <f t="shared" si="4"/>
        <v>0.94107378999999991</v>
      </c>
      <c r="M73" s="53">
        <v>0</v>
      </c>
      <c r="N73" s="53">
        <v>0</v>
      </c>
      <c r="O73" s="53">
        <v>0.94107378999999991</v>
      </c>
      <c r="P73" s="54">
        <f t="shared" si="5"/>
        <v>0</v>
      </c>
      <c r="Q73" s="54">
        <f t="shared" si="6"/>
        <v>0</v>
      </c>
      <c r="R73" s="55">
        <f t="shared" si="7"/>
        <v>0.18062510772358426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9000009</v>
      </c>
      <c r="I74" s="67" t="s">
        <v>294</v>
      </c>
      <c r="J74" s="72">
        <v>0.43938499999999997</v>
      </c>
      <c r="K74" s="73">
        <v>5.2100939999999998</v>
      </c>
      <c r="L74" s="73">
        <f t="shared" si="4"/>
        <v>0.94107378999999991</v>
      </c>
      <c r="M74" s="73">
        <v>0</v>
      </c>
      <c r="N74" s="73">
        <v>0</v>
      </c>
      <c r="O74" s="73">
        <v>0.94107378999999991</v>
      </c>
      <c r="P74" s="74">
        <f t="shared" si="5"/>
        <v>0</v>
      </c>
      <c r="Q74" s="74">
        <f t="shared" si="6"/>
        <v>0</v>
      </c>
      <c r="R74" s="75">
        <f t="shared" si="7"/>
        <v>0.18062510772358426</v>
      </c>
      <c r="S74" s="7"/>
    </row>
    <row r="75" spans="1:19" ht="38.25" x14ac:dyDescent="0.25">
      <c r="A75" s="44"/>
      <c r="B75" s="45"/>
      <c r="C75" s="46"/>
      <c r="D75" s="47"/>
      <c r="E75" s="48"/>
      <c r="F75" s="49">
        <v>61</v>
      </c>
      <c r="G75" s="50" t="s">
        <v>191</v>
      </c>
      <c r="H75" s="90"/>
      <c r="I75" s="46"/>
      <c r="J75" s="51">
        <v>1051.8249459999986</v>
      </c>
      <c r="K75" s="52">
        <v>1283.8936449999956</v>
      </c>
      <c r="L75" s="53">
        <f t="shared" si="4"/>
        <v>101.09863116826011</v>
      </c>
      <c r="M75" s="53">
        <v>6.484974328260094</v>
      </c>
      <c r="N75" s="53">
        <v>35.811228520000014</v>
      </c>
      <c r="O75" s="53">
        <v>58.802428319999997</v>
      </c>
      <c r="P75" s="54">
        <f t="shared" si="5"/>
        <v>5.0510214405338196E-3</v>
      </c>
      <c r="Q75" s="54">
        <f t="shared" si="6"/>
        <v>3.2943696709597979E-2</v>
      </c>
      <c r="R75" s="55">
        <f t="shared" si="7"/>
        <v>7.8743774113984699E-2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3000001</v>
      </c>
      <c r="I76" s="67" t="s">
        <v>283</v>
      </c>
      <c r="J76" s="72">
        <v>20.375318999999994</v>
      </c>
      <c r="K76" s="73">
        <v>15.277905999999996</v>
      </c>
      <c r="L76" s="73">
        <f t="shared" si="4"/>
        <v>0.89361503022492328</v>
      </c>
      <c r="M76" s="73">
        <v>9.1999940224923193E-2</v>
      </c>
      <c r="N76" s="73">
        <v>0.19273092</v>
      </c>
      <c r="O76" s="73">
        <v>0.60888417000000006</v>
      </c>
      <c r="P76" s="74">
        <f t="shared" si="5"/>
        <v>6.0217637302470125E-3</v>
      </c>
      <c r="Q76" s="74">
        <f t="shared" si="6"/>
        <v>1.863677261955423E-2</v>
      </c>
      <c r="R76" s="75">
        <f t="shared" si="7"/>
        <v>5.8490674718441354E-2</v>
      </c>
      <c r="S76" s="7"/>
    </row>
    <row r="77" spans="1:19" ht="25.5" x14ac:dyDescent="0.25">
      <c r="A77" s="66"/>
      <c r="B77" s="56"/>
      <c r="C77" s="67"/>
      <c r="D77" s="68"/>
      <c r="E77" s="69"/>
      <c r="F77" s="70"/>
      <c r="G77" s="71"/>
      <c r="H77" s="66">
        <v>3000133</v>
      </c>
      <c r="I77" s="67" t="s">
        <v>514</v>
      </c>
      <c r="J77" s="72">
        <v>99.626098999999996</v>
      </c>
      <c r="K77" s="73">
        <v>144.70594700000001</v>
      </c>
      <c r="L77" s="73">
        <f t="shared" si="4"/>
        <v>10.94988374903696</v>
      </c>
      <c r="M77" s="73">
        <v>0.23516421903696028</v>
      </c>
      <c r="N77" s="73">
        <v>2.6297194799999999</v>
      </c>
      <c r="O77" s="73">
        <v>8.0850000499999997</v>
      </c>
      <c r="P77" s="74">
        <f t="shared" si="5"/>
        <v>1.6251178608226811E-3</v>
      </c>
      <c r="Q77" s="74">
        <f t="shared" si="6"/>
        <v>1.9797967937260796E-2</v>
      </c>
      <c r="R77" s="75">
        <f t="shared" si="7"/>
        <v>7.5669894541631796E-2</v>
      </c>
      <c r="S77" s="7"/>
    </row>
    <row r="78" spans="1:19" ht="25.5" x14ac:dyDescent="0.25">
      <c r="A78" s="66"/>
      <c r="B78" s="56"/>
      <c r="C78" s="67"/>
      <c r="D78" s="68"/>
      <c r="E78" s="69"/>
      <c r="F78" s="70"/>
      <c r="G78" s="71"/>
      <c r="H78" s="66">
        <v>3000478</v>
      </c>
      <c r="I78" s="67" t="s">
        <v>516</v>
      </c>
      <c r="J78" s="72">
        <v>62.065516000000017</v>
      </c>
      <c r="K78" s="73">
        <v>74.458158999999995</v>
      </c>
      <c r="L78" s="73">
        <f t="shared" si="4"/>
        <v>10.663106535069812</v>
      </c>
      <c r="M78" s="73">
        <v>1.354062425069813</v>
      </c>
      <c r="N78" s="73">
        <v>3.8679387600000004</v>
      </c>
      <c r="O78" s="73">
        <v>5.4411053499999991</v>
      </c>
      <c r="P78" s="74">
        <f t="shared" si="5"/>
        <v>1.8185548007839048E-2</v>
      </c>
      <c r="Q78" s="74">
        <f t="shared" si="6"/>
        <v>7.0133364230370157E-2</v>
      </c>
      <c r="R78" s="75">
        <f t="shared" si="7"/>
        <v>0.14320937662546576</v>
      </c>
      <c r="S78" s="7"/>
    </row>
    <row r="79" spans="1:19" ht="25.5" x14ac:dyDescent="0.25">
      <c r="A79" s="66"/>
      <c r="B79" s="56"/>
      <c r="C79" s="67"/>
      <c r="D79" s="68"/>
      <c r="E79" s="69"/>
      <c r="F79" s="70"/>
      <c r="G79" s="71"/>
      <c r="H79" s="66">
        <v>3000479</v>
      </c>
      <c r="I79" s="67" t="s">
        <v>515</v>
      </c>
      <c r="J79" s="72">
        <v>0.34327400000000002</v>
      </c>
      <c r="K79" s="73">
        <v>0.84527700000000017</v>
      </c>
      <c r="L79" s="73">
        <f t="shared" si="4"/>
        <v>0.3467114288104543</v>
      </c>
      <c r="M79" s="73">
        <v>4.2164288810454309E-2</v>
      </c>
      <c r="N79" s="73">
        <v>5.8900500000000001E-2</v>
      </c>
      <c r="O79" s="73">
        <v>0.24564664</v>
      </c>
      <c r="P79" s="74">
        <f t="shared" si="5"/>
        <v>4.9882214718316366E-2</v>
      </c>
      <c r="Q79" s="74">
        <f t="shared" si="6"/>
        <v>0.11956410597999742</v>
      </c>
      <c r="R79" s="75">
        <f t="shared" si="7"/>
        <v>0.41017492349898821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9000000</v>
      </c>
      <c r="I80" s="67" t="s">
        <v>293</v>
      </c>
      <c r="J80" s="72">
        <v>7.4794800000000015</v>
      </c>
      <c r="K80" s="73">
        <v>11.655962999999996</v>
      </c>
      <c r="L80" s="73">
        <f t="shared" si="4"/>
        <v>3.9344970947512241</v>
      </c>
      <c r="M80" s="73">
        <v>0.44764880475122482</v>
      </c>
      <c r="N80" s="73">
        <v>0.17938456999999999</v>
      </c>
      <c r="O80" s="73">
        <v>3.3074637199999994</v>
      </c>
      <c r="P80" s="74">
        <f t="shared" si="5"/>
        <v>3.8405132613343482E-2</v>
      </c>
      <c r="Q80" s="74">
        <f t="shared" si="6"/>
        <v>5.3795072509343497E-2</v>
      </c>
      <c r="R80" s="75">
        <f t="shared" si="7"/>
        <v>0.33755229788831909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9000009</v>
      </c>
      <c r="I81" s="67" t="s">
        <v>294</v>
      </c>
      <c r="J81" s="72">
        <v>861.9352579999985</v>
      </c>
      <c r="K81" s="73">
        <v>1036.9503929999955</v>
      </c>
      <c r="L81" s="73">
        <f t="shared" si="4"/>
        <v>74.310817330366731</v>
      </c>
      <c r="M81" s="73">
        <v>4.3139346503667184</v>
      </c>
      <c r="N81" s="73">
        <v>28.882554290000016</v>
      </c>
      <c r="O81" s="73">
        <v>41.114328389999997</v>
      </c>
      <c r="P81" s="74">
        <f t="shared" si="5"/>
        <v>4.1602131398842503E-3</v>
      </c>
      <c r="Q81" s="74">
        <f t="shared" si="6"/>
        <v>3.2013574771234864E-2</v>
      </c>
      <c r="R81" s="75">
        <f t="shared" si="7"/>
        <v>7.166284697127942E-2</v>
      </c>
      <c r="S81" s="7"/>
    </row>
    <row r="82" spans="1:19" ht="38.25" x14ac:dyDescent="0.25">
      <c r="A82" s="44"/>
      <c r="B82" s="45"/>
      <c r="C82" s="46"/>
      <c r="D82" s="47"/>
      <c r="E82" s="48"/>
      <c r="F82" s="49">
        <v>68</v>
      </c>
      <c r="G82" s="50" t="s">
        <v>22</v>
      </c>
      <c r="H82" s="90"/>
      <c r="I82" s="46"/>
      <c r="J82" s="51">
        <v>214.77951899999988</v>
      </c>
      <c r="K82" s="52">
        <v>481.84715700000055</v>
      </c>
      <c r="L82" s="53">
        <f t="shared" si="4"/>
        <v>67.271941983124123</v>
      </c>
      <c r="M82" s="53">
        <v>2.1237073231241084</v>
      </c>
      <c r="N82" s="53">
        <v>10.233444299999999</v>
      </c>
      <c r="O82" s="53">
        <v>54.914790360000012</v>
      </c>
      <c r="P82" s="54">
        <f t="shared" si="5"/>
        <v>4.4074293938899511E-3</v>
      </c>
      <c r="Q82" s="54">
        <f t="shared" si="6"/>
        <v>2.5645376222742957E-2</v>
      </c>
      <c r="R82" s="55">
        <f t="shared" si="7"/>
        <v>0.13961261575550615</v>
      </c>
      <c r="S82" s="7"/>
    </row>
    <row r="83" spans="1:19" ht="25.5" x14ac:dyDescent="0.25">
      <c r="A83" s="66"/>
      <c r="B83" s="56"/>
      <c r="C83" s="67"/>
      <c r="D83" s="68"/>
      <c r="E83" s="69"/>
      <c r="F83" s="70"/>
      <c r="G83" s="71"/>
      <c r="H83" s="66">
        <v>3000433</v>
      </c>
      <c r="I83" s="67" t="s">
        <v>289</v>
      </c>
      <c r="J83" s="72">
        <v>5.9890450000000008</v>
      </c>
      <c r="K83" s="73">
        <v>5.5541359999999989</v>
      </c>
      <c r="L83" s="73">
        <f t="shared" si="4"/>
        <v>0.74483857992585323</v>
      </c>
      <c r="M83" s="73">
        <v>6.1863809925853275E-2</v>
      </c>
      <c r="N83" s="73">
        <v>0.31664274000000003</v>
      </c>
      <c r="O83" s="73">
        <v>0.36633202999999998</v>
      </c>
      <c r="P83" s="74">
        <f t="shared" si="5"/>
        <v>1.1138331853208724E-2</v>
      </c>
      <c r="Q83" s="74">
        <f t="shared" si="6"/>
        <v>6.8148592314961925E-2</v>
      </c>
      <c r="R83" s="75">
        <f t="shared" si="7"/>
        <v>0.1341052109501556</v>
      </c>
      <c r="S83" s="7"/>
    </row>
    <row r="84" spans="1:19" ht="38.25" x14ac:dyDescent="0.25">
      <c r="A84" s="66"/>
      <c r="B84" s="56"/>
      <c r="C84" s="67"/>
      <c r="D84" s="68"/>
      <c r="E84" s="69"/>
      <c r="F84" s="70"/>
      <c r="G84" s="71"/>
      <c r="H84" s="66">
        <v>3000435</v>
      </c>
      <c r="I84" s="67" t="s">
        <v>290</v>
      </c>
      <c r="J84" s="72">
        <v>6.6798799999999972</v>
      </c>
      <c r="K84" s="73">
        <v>8.5155299999999947</v>
      </c>
      <c r="L84" s="73">
        <f t="shared" si="4"/>
        <v>1.3746649210882738</v>
      </c>
      <c r="M84" s="73">
        <v>0.10768787108827382</v>
      </c>
      <c r="N84" s="73">
        <v>0.26843262000000001</v>
      </c>
      <c r="O84" s="73">
        <v>0.99854442999999982</v>
      </c>
      <c r="P84" s="74">
        <f t="shared" si="5"/>
        <v>1.2646056215910683E-2</v>
      </c>
      <c r="Q84" s="74">
        <f t="shared" si="6"/>
        <v>4.4168770597751879E-2</v>
      </c>
      <c r="R84" s="75">
        <f t="shared" si="7"/>
        <v>0.16143034210299001</v>
      </c>
      <c r="S84" s="7"/>
    </row>
    <row r="85" spans="1:19" ht="51" x14ac:dyDescent="0.25">
      <c r="A85" s="66"/>
      <c r="B85" s="56"/>
      <c r="C85" s="67"/>
      <c r="D85" s="68"/>
      <c r="E85" s="69"/>
      <c r="F85" s="70"/>
      <c r="G85" s="71"/>
      <c r="H85" s="66">
        <v>3000450</v>
      </c>
      <c r="I85" s="67" t="s">
        <v>291</v>
      </c>
      <c r="J85" s="72">
        <v>0.255552</v>
      </c>
      <c r="K85" s="73">
        <v>0.25657799999999997</v>
      </c>
      <c r="L85" s="73">
        <f t="shared" si="4"/>
        <v>4.5245140003344717E-2</v>
      </c>
      <c r="M85" s="73">
        <v>2.1546100033447146E-3</v>
      </c>
      <c r="N85" s="73">
        <v>1.7909939999999999E-2</v>
      </c>
      <c r="O85" s="73">
        <v>2.5180589999999999E-2</v>
      </c>
      <c r="P85" s="74">
        <f t="shared" si="5"/>
        <v>8.3974853781100291E-3</v>
      </c>
      <c r="Q85" s="74">
        <f t="shared" si="6"/>
        <v>7.8200586189559176E-2</v>
      </c>
      <c r="R85" s="75">
        <f t="shared" si="7"/>
        <v>0.17634068393761243</v>
      </c>
      <c r="S85" s="7"/>
    </row>
    <row r="86" spans="1:19" ht="38.25" x14ac:dyDescent="0.25">
      <c r="A86" s="66"/>
      <c r="B86" s="56"/>
      <c r="C86" s="67"/>
      <c r="D86" s="68"/>
      <c r="E86" s="69"/>
      <c r="F86" s="70"/>
      <c r="G86" s="71"/>
      <c r="H86" s="66">
        <v>3000516</v>
      </c>
      <c r="I86" s="67" t="s">
        <v>292</v>
      </c>
      <c r="J86" s="72">
        <v>13.677818</v>
      </c>
      <c r="K86" s="73">
        <v>18.923639000000016</v>
      </c>
      <c r="L86" s="73">
        <f t="shared" si="4"/>
        <v>2.5903582423786244</v>
      </c>
      <c r="M86" s="73">
        <v>0.44158218237862457</v>
      </c>
      <c r="N86" s="73">
        <v>0.57647974000000002</v>
      </c>
      <c r="O86" s="73">
        <v>1.57229632</v>
      </c>
      <c r="P86" s="74">
        <f t="shared" si="5"/>
        <v>2.3334950660315608E-2</v>
      </c>
      <c r="Q86" s="74">
        <f t="shared" si="6"/>
        <v>5.3798422300204714E-2</v>
      </c>
      <c r="R86" s="75">
        <f t="shared" si="7"/>
        <v>0.13688478428375336</v>
      </c>
      <c r="S86" s="7"/>
    </row>
    <row r="87" spans="1:19" ht="38.25" x14ac:dyDescent="0.25">
      <c r="A87" s="66"/>
      <c r="B87" s="56"/>
      <c r="C87" s="67"/>
      <c r="D87" s="68"/>
      <c r="E87" s="69"/>
      <c r="F87" s="70"/>
      <c r="G87" s="71"/>
      <c r="H87" s="66">
        <v>3000610</v>
      </c>
      <c r="I87" s="67" t="s">
        <v>460</v>
      </c>
      <c r="J87" s="72">
        <v>0.82085600000000003</v>
      </c>
      <c r="K87" s="73">
        <v>3.3279939999999995</v>
      </c>
      <c r="L87" s="73">
        <f t="shared" si="4"/>
        <v>1.0901670298605626</v>
      </c>
      <c r="M87" s="73">
        <v>1.1279999860562384E-2</v>
      </c>
      <c r="N87" s="73">
        <v>0.36235552000000004</v>
      </c>
      <c r="O87" s="73">
        <v>0.71653151000000004</v>
      </c>
      <c r="P87" s="74">
        <f t="shared" si="5"/>
        <v>3.3894291457744171E-3</v>
      </c>
      <c r="Q87" s="74">
        <f t="shared" si="6"/>
        <v>0.11227049083038085</v>
      </c>
      <c r="R87" s="75">
        <f t="shared" si="7"/>
        <v>0.32757481830212515</v>
      </c>
      <c r="S87" s="7"/>
    </row>
    <row r="88" spans="1:19" x14ac:dyDescent="0.25">
      <c r="A88" s="66"/>
      <c r="B88" s="56"/>
      <c r="C88" s="67"/>
      <c r="D88" s="68"/>
      <c r="E88" s="69"/>
      <c r="F88" s="70"/>
      <c r="G88" s="71"/>
      <c r="H88" s="66">
        <v>9000000</v>
      </c>
      <c r="I88" s="67" t="s">
        <v>293</v>
      </c>
      <c r="J88" s="72">
        <v>8.3736039999999985</v>
      </c>
      <c r="K88" s="73">
        <v>7.3403030000000014</v>
      </c>
      <c r="L88" s="73">
        <f t="shared" si="4"/>
        <v>1.1475821902768901</v>
      </c>
      <c r="M88" s="73">
        <v>0.12057762027689023</v>
      </c>
      <c r="N88" s="73">
        <v>0.18672532999999997</v>
      </c>
      <c r="O88" s="73">
        <v>0.84027923999999998</v>
      </c>
      <c r="P88" s="74">
        <f t="shared" si="5"/>
        <v>1.6426790593915566E-2</v>
      </c>
      <c r="Q88" s="74">
        <f t="shared" si="6"/>
        <v>4.1865158737573932E-2</v>
      </c>
      <c r="R88" s="75">
        <f t="shared" si="7"/>
        <v>0.15633989363611964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9000009</v>
      </c>
      <c r="I89" s="67" t="s">
        <v>294</v>
      </c>
      <c r="J89" s="72">
        <v>178.98276399999989</v>
      </c>
      <c r="K89" s="73">
        <v>437.92897700000054</v>
      </c>
      <c r="L89" s="73">
        <f t="shared" si="4"/>
        <v>60.279085879590568</v>
      </c>
      <c r="M89" s="73">
        <v>1.3785612295905594</v>
      </c>
      <c r="N89" s="73">
        <v>8.5048984099999991</v>
      </c>
      <c r="O89" s="73">
        <v>50.395626240000013</v>
      </c>
      <c r="P89" s="74">
        <f t="shared" si="5"/>
        <v>3.1479105105907566E-3</v>
      </c>
      <c r="Q89" s="74">
        <f t="shared" si="6"/>
        <v>2.256863591739568E-2</v>
      </c>
      <c r="R89" s="75">
        <f t="shared" si="7"/>
        <v>0.13764580341891944</v>
      </c>
      <c r="S89" s="7"/>
    </row>
    <row r="90" spans="1:19" ht="25.5" x14ac:dyDescent="0.25">
      <c r="A90" s="44"/>
      <c r="B90" s="45"/>
      <c r="C90" s="46"/>
      <c r="D90" s="47"/>
      <c r="E90" s="48"/>
      <c r="F90" s="49">
        <v>72</v>
      </c>
      <c r="G90" s="50" t="s">
        <v>25</v>
      </c>
      <c r="H90" s="90"/>
      <c r="I90" s="46"/>
      <c r="J90" s="51">
        <v>3.1672480000000003</v>
      </c>
      <c r="K90" s="52">
        <v>38.345203000000005</v>
      </c>
      <c r="L90" s="53">
        <f t="shared" si="4"/>
        <v>4.4148498602589079</v>
      </c>
      <c r="M90" s="53">
        <v>1.614671025890857E-2</v>
      </c>
      <c r="N90" s="53">
        <v>1.5194877299999998</v>
      </c>
      <c r="O90" s="53">
        <v>2.87921542</v>
      </c>
      <c r="P90" s="54">
        <f t="shared" si="5"/>
        <v>4.2108814129654154E-4</v>
      </c>
      <c r="Q90" s="54">
        <f t="shared" si="6"/>
        <v>4.0047628389368761E-2</v>
      </c>
      <c r="R90" s="55">
        <f t="shared" si="7"/>
        <v>0.11513434575529323</v>
      </c>
      <c r="S90" s="7"/>
    </row>
    <row r="91" spans="1:19" ht="25.5" x14ac:dyDescent="0.25">
      <c r="A91" s="66"/>
      <c r="B91" s="56"/>
      <c r="C91" s="67"/>
      <c r="D91" s="68"/>
      <c r="E91" s="69"/>
      <c r="F91" s="70"/>
      <c r="G91" s="71"/>
      <c r="H91" s="66">
        <v>3000568</v>
      </c>
      <c r="I91" s="67" t="s">
        <v>296</v>
      </c>
      <c r="J91" s="72">
        <v>0.28634999999999999</v>
      </c>
      <c r="K91" s="73">
        <v>8.1158330000000003</v>
      </c>
      <c r="L91" s="73">
        <f t="shared" si="4"/>
        <v>0.66876927004749764</v>
      </c>
      <c r="M91" s="73">
        <v>1.0000000474974513E-3</v>
      </c>
      <c r="N91" s="73">
        <v>6.6758410000000004E-2</v>
      </c>
      <c r="O91" s="73">
        <v>0.60101086000000015</v>
      </c>
      <c r="P91" s="74">
        <f t="shared" si="5"/>
        <v>1.2321594684087895E-4</v>
      </c>
      <c r="Q91" s="74">
        <f t="shared" si="6"/>
        <v>8.3489162538826819E-3</v>
      </c>
      <c r="R91" s="75">
        <f t="shared" si="7"/>
        <v>8.2403034913051759E-2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9000009</v>
      </c>
      <c r="I92" s="67" t="s">
        <v>294</v>
      </c>
      <c r="J92" s="72">
        <v>2.8808980000000002</v>
      </c>
      <c r="K92" s="73">
        <v>30.229370000000007</v>
      </c>
      <c r="L92" s="73">
        <f t="shared" si="4"/>
        <v>3.7460805902114105</v>
      </c>
      <c r="M92" s="73">
        <v>1.5146710211411119E-2</v>
      </c>
      <c r="N92" s="73">
        <v>1.4527293199999998</v>
      </c>
      <c r="O92" s="73">
        <v>2.2782045599999998</v>
      </c>
      <c r="P92" s="74">
        <f t="shared" si="5"/>
        <v>5.0105940717292872E-4</v>
      </c>
      <c r="Q92" s="74">
        <f t="shared" si="6"/>
        <v>4.8557943159629545E-2</v>
      </c>
      <c r="R92" s="75">
        <f t="shared" si="7"/>
        <v>0.12392188756204346</v>
      </c>
      <c r="S92" s="7"/>
    </row>
    <row r="93" spans="1:19" ht="25.5" x14ac:dyDescent="0.25">
      <c r="A93" s="44"/>
      <c r="B93" s="45"/>
      <c r="C93" s="46"/>
      <c r="D93" s="47"/>
      <c r="E93" s="48"/>
      <c r="F93" s="49">
        <v>73</v>
      </c>
      <c r="G93" s="50" t="s">
        <v>151</v>
      </c>
      <c r="H93" s="90"/>
      <c r="I93" s="46"/>
      <c r="J93" s="51">
        <v>0.41</v>
      </c>
      <c r="K93" s="52">
        <v>31.095785000000024</v>
      </c>
      <c r="L93" s="53">
        <f t="shared" si="4"/>
        <v>9.158652219043848</v>
      </c>
      <c r="M93" s="53">
        <v>0.89525419904384762</v>
      </c>
      <c r="N93" s="53">
        <v>3.5295891600000004</v>
      </c>
      <c r="O93" s="53">
        <v>4.7338088600000008</v>
      </c>
      <c r="P93" s="54">
        <f t="shared" si="5"/>
        <v>2.8790210603908115E-2</v>
      </c>
      <c r="Q93" s="54">
        <f t="shared" si="6"/>
        <v>0.1422972071309293</v>
      </c>
      <c r="R93" s="55">
        <f t="shared" si="7"/>
        <v>0.29453034290801278</v>
      </c>
      <c r="S93" s="7"/>
    </row>
    <row r="94" spans="1:19" x14ac:dyDescent="0.25">
      <c r="A94" s="66"/>
      <c r="B94" s="56"/>
      <c r="C94" s="67"/>
      <c r="D94" s="68"/>
      <c r="E94" s="69"/>
      <c r="F94" s="70"/>
      <c r="G94" s="71"/>
      <c r="H94" s="66">
        <v>9000009</v>
      </c>
      <c r="I94" s="67" t="s">
        <v>294</v>
      </c>
      <c r="J94" s="72">
        <v>0.41</v>
      </c>
      <c r="K94" s="73">
        <v>31.095785000000024</v>
      </c>
      <c r="L94" s="73">
        <f t="shared" si="4"/>
        <v>9.158652219043848</v>
      </c>
      <c r="M94" s="73">
        <v>0.89525419904384762</v>
      </c>
      <c r="N94" s="73">
        <v>3.5295891600000004</v>
      </c>
      <c r="O94" s="73">
        <v>4.7338088600000008</v>
      </c>
      <c r="P94" s="74">
        <f t="shared" si="5"/>
        <v>2.8790210603908115E-2</v>
      </c>
      <c r="Q94" s="74">
        <f t="shared" si="6"/>
        <v>0.1422972071309293</v>
      </c>
      <c r="R94" s="75">
        <f t="shared" si="7"/>
        <v>0.29453034290801278</v>
      </c>
      <c r="S94" s="7"/>
    </row>
    <row r="95" spans="1:19" ht="38.25" x14ac:dyDescent="0.25">
      <c r="A95" s="44"/>
      <c r="B95" s="45"/>
      <c r="C95" s="46"/>
      <c r="D95" s="47"/>
      <c r="E95" s="48"/>
      <c r="F95" s="49">
        <v>74</v>
      </c>
      <c r="G95" s="50" t="s">
        <v>20</v>
      </c>
      <c r="H95" s="90"/>
      <c r="I95" s="46"/>
      <c r="J95" s="51">
        <v>0</v>
      </c>
      <c r="K95" s="52">
        <v>0.160853</v>
      </c>
      <c r="L95" s="53">
        <f t="shared" si="4"/>
        <v>0</v>
      </c>
      <c r="M95" s="53">
        <v>0</v>
      </c>
      <c r="N95" s="53">
        <v>0</v>
      </c>
      <c r="O95" s="53">
        <v>0</v>
      </c>
      <c r="P95" s="54">
        <f t="shared" si="5"/>
        <v>0</v>
      </c>
      <c r="Q95" s="54">
        <f t="shared" si="6"/>
        <v>0</v>
      </c>
      <c r="R95" s="55">
        <f t="shared" si="7"/>
        <v>0</v>
      </c>
      <c r="S95" s="7"/>
    </row>
    <row r="96" spans="1:19" ht="51" x14ac:dyDescent="0.25">
      <c r="A96" s="66"/>
      <c r="B96" s="56"/>
      <c r="C96" s="67"/>
      <c r="D96" s="68"/>
      <c r="E96" s="69"/>
      <c r="F96" s="70"/>
      <c r="G96" s="71"/>
      <c r="H96" s="66">
        <v>3000569</v>
      </c>
      <c r="I96" s="67" t="s">
        <v>288</v>
      </c>
      <c r="J96" s="72">
        <v>0</v>
      </c>
      <c r="K96" s="73">
        <v>0.160853</v>
      </c>
      <c r="L96" s="73">
        <f t="shared" si="4"/>
        <v>0</v>
      </c>
      <c r="M96" s="73">
        <v>0</v>
      </c>
      <c r="N96" s="73">
        <v>0</v>
      </c>
      <c r="O96" s="73">
        <v>0</v>
      </c>
      <c r="P96" s="74">
        <f t="shared" si="5"/>
        <v>0</v>
      </c>
      <c r="Q96" s="74">
        <f t="shared" si="6"/>
        <v>0</v>
      </c>
      <c r="R96" s="75">
        <f t="shared" si="7"/>
        <v>0</v>
      </c>
      <c r="S96" s="7"/>
    </row>
    <row r="97" spans="1:19" x14ac:dyDescent="0.25">
      <c r="A97" s="44"/>
      <c r="B97" s="45"/>
      <c r="C97" s="46"/>
      <c r="D97" s="47"/>
      <c r="E97" s="48"/>
      <c r="F97" s="49">
        <v>80</v>
      </c>
      <c r="G97" s="50" t="s">
        <v>215</v>
      </c>
      <c r="H97" s="90"/>
      <c r="I97" s="46"/>
      <c r="J97" s="51">
        <v>0.25</v>
      </c>
      <c r="K97" s="52">
        <v>0.25</v>
      </c>
      <c r="L97" s="53">
        <f t="shared" si="4"/>
        <v>0</v>
      </c>
      <c r="M97" s="53">
        <v>0</v>
      </c>
      <c r="N97" s="53">
        <v>0</v>
      </c>
      <c r="O97" s="53">
        <v>0</v>
      </c>
      <c r="P97" s="54">
        <f t="shared" si="5"/>
        <v>0</v>
      </c>
      <c r="Q97" s="54">
        <f t="shared" si="6"/>
        <v>0</v>
      </c>
      <c r="R97" s="55">
        <f t="shared" si="7"/>
        <v>0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9000009</v>
      </c>
      <c r="I98" s="67" t="s">
        <v>294</v>
      </c>
      <c r="J98" s="72">
        <v>0.25</v>
      </c>
      <c r="K98" s="73">
        <v>0.25</v>
      </c>
      <c r="L98" s="73">
        <f t="shared" si="4"/>
        <v>0</v>
      </c>
      <c r="M98" s="73">
        <v>0</v>
      </c>
      <c r="N98" s="73">
        <v>0</v>
      </c>
      <c r="O98" s="73">
        <v>0</v>
      </c>
      <c r="P98" s="74">
        <f t="shared" si="5"/>
        <v>0</v>
      </c>
      <c r="Q98" s="74">
        <f t="shared" si="6"/>
        <v>0</v>
      </c>
      <c r="R98" s="75">
        <f t="shared" si="7"/>
        <v>0</v>
      </c>
      <c r="S98" s="7"/>
    </row>
    <row r="99" spans="1:19" ht="25.5" x14ac:dyDescent="0.25">
      <c r="A99" s="44"/>
      <c r="B99" s="45"/>
      <c r="C99" s="46"/>
      <c r="D99" s="47"/>
      <c r="E99" s="48"/>
      <c r="F99" s="49">
        <v>82</v>
      </c>
      <c r="G99" s="50" t="s">
        <v>197</v>
      </c>
      <c r="H99" s="90"/>
      <c r="I99" s="46"/>
      <c r="J99" s="51">
        <v>261.85123700000008</v>
      </c>
      <c r="K99" s="52">
        <v>1005.7221169999987</v>
      </c>
      <c r="L99" s="53">
        <f t="shared" si="4"/>
        <v>103.00780412844</v>
      </c>
      <c r="M99" s="53">
        <v>1.4399093784400065</v>
      </c>
      <c r="N99" s="53">
        <v>42.189141879999987</v>
      </c>
      <c r="O99" s="53">
        <v>59.37875287</v>
      </c>
      <c r="P99" s="54">
        <f t="shared" si="5"/>
        <v>1.4317169266746955E-3</v>
      </c>
      <c r="Q99" s="54">
        <f t="shared" si="6"/>
        <v>4.3380821124410107E-2</v>
      </c>
      <c r="R99" s="55">
        <f t="shared" si="7"/>
        <v>0.10242173497755558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3000001</v>
      </c>
      <c r="I100" s="67" t="s">
        <v>283</v>
      </c>
      <c r="J100" s="72">
        <v>0.87493700000000008</v>
      </c>
      <c r="K100" s="73">
        <v>1.1786290000000001</v>
      </c>
      <c r="L100" s="73">
        <f t="shared" si="4"/>
        <v>0.28942013962576041</v>
      </c>
      <c r="M100" s="73">
        <v>2.3939399625760416E-2</v>
      </c>
      <c r="N100" s="73">
        <v>5.5929300000000001E-2</v>
      </c>
      <c r="O100" s="73">
        <v>0.20955143999999998</v>
      </c>
      <c r="P100" s="74">
        <f t="shared" si="5"/>
        <v>2.0311225691681107E-2</v>
      </c>
      <c r="Q100" s="74">
        <f t="shared" si="6"/>
        <v>6.7764071328433637E-2</v>
      </c>
      <c r="R100" s="75">
        <f t="shared" si="7"/>
        <v>0.24555660825056941</v>
      </c>
      <c r="S100" s="7"/>
    </row>
    <row r="101" spans="1:19" ht="25.5" x14ac:dyDescent="0.25">
      <c r="A101" s="66"/>
      <c r="B101" s="56"/>
      <c r="C101" s="67"/>
      <c r="D101" s="68"/>
      <c r="E101" s="69"/>
      <c r="F101" s="70"/>
      <c r="G101" s="71"/>
      <c r="H101" s="66">
        <v>3000270</v>
      </c>
      <c r="I101" s="67" t="s">
        <v>521</v>
      </c>
      <c r="J101" s="72">
        <v>0.28493100000000005</v>
      </c>
      <c r="K101" s="73">
        <v>0.25775100000000001</v>
      </c>
      <c r="L101" s="73">
        <f t="shared" si="4"/>
        <v>0.06</v>
      </c>
      <c r="M101" s="73">
        <v>0</v>
      </c>
      <c r="N101" s="73">
        <v>0.06</v>
      </c>
      <c r="O101" s="73">
        <v>0</v>
      </c>
      <c r="P101" s="74">
        <f t="shared" si="5"/>
        <v>0</v>
      </c>
      <c r="Q101" s="74">
        <f t="shared" si="6"/>
        <v>0.23278280200658774</v>
      </c>
      <c r="R101" s="75">
        <f t="shared" si="7"/>
        <v>0.23278280200658774</v>
      </c>
      <c r="S101" s="7"/>
    </row>
    <row r="102" spans="1:19" x14ac:dyDescent="0.25">
      <c r="A102" s="66"/>
      <c r="B102" s="56"/>
      <c r="C102" s="67"/>
      <c r="D102" s="68"/>
      <c r="E102" s="69"/>
      <c r="F102" s="70"/>
      <c r="G102" s="71"/>
      <c r="H102" s="66">
        <v>9000009</v>
      </c>
      <c r="I102" s="67" t="s">
        <v>294</v>
      </c>
      <c r="J102" s="72">
        <v>260.69136900000007</v>
      </c>
      <c r="K102" s="73">
        <v>1004.2857369999987</v>
      </c>
      <c r="L102" s="73">
        <f t="shared" si="4"/>
        <v>102.65838398881424</v>
      </c>
      <c r="M102" s="73">
        <v>1.4159699788142461</v>
      </c>
      <c r="N102" s="73">
        <v>42.073212579999989</v>
      </c>
      <c r="O102" s="73">
        <v>59.169201430000001</v>
      </c>
      <c r="P102" s="74">
        <f t="shared" si="5"/>
        <v>1.4099274007853882E-3</v>
      </c>
      <c r="Q102" s="74">
        <f t="shared" si="6"/>
        <v>4.3303594740601491E-2</v>
      </c>
      <c r="R102" s="75">
        <f t="shared" si="7"/>
        <v>0.10222029468971178</v>
      </c>
      <c r="S102" s="7"/>
    </row>
    <row r="103" spans="1:19" ht="25.5" x14ac:dyDescent="0.25">
      <c r="A103" s="44"/>
      <c r="B103" s="45"/>
      <c r="C103" s="46"/>
      <c r="D103" s="47"/>
      <c r="E103" s="48"/>
      <c r="F103" s="49">
        <v>83</v>
      </c>
      <c r="G103" s="50" t="s">
        <v>198</v>
      </c>
      <c r="H103" s="90"/>
      <c r="I103" s="46"/>
      <c r="J103" s="51">
        <v>747.21298499999898</v>
      </c>
      <c r="K103" s="52">
        <v>1227.3119969999964</v>
      </c>
      <c r="L103" s="53">
        <f t="shared" si="4"/>
        <v>106.40285138763213</v>
      </c>
      <c r="M103" s="53">
        <v>4.1954129876321531</v>
      </c>
      <c r="N103" s="53">
        <v>19.003021260000001</v>
      </c>
      <c r="O103" s="53">
        <v>83.204417139999975</v>
      </c>
      <c r="P103" s="54">
        <f t="shared" si="5"/>
        <v>3.4183752769363384E-3</v>
      </c>
      <c r="Q103" s="54">
        <f t="shared" si="6"/>
        <v>1.8901823093343578E-2</v>
      </c>
      <c r="R103" s="55">
        <f t="shared" si="7"/>
        <v>8.6695845594046153E-2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3000001</v>
      </c>
      <c r="I104" s="67" t="s">
        <v>283</v>
      </c>
      <c r="J104" s="72">
        <v>1.5821100000000001</v>
      </c>
      <c r="K104" s="73">
        <v>1.765568</v>
      </c>
      <c r="L104" s="73">
        <f t="shared" si="4"/>
        <v>2.6330599999999999E-2</v>
      </c>
      <c r="M104" s="73">
        <v>0</v>
      </c>
      <c r="N104" s="73">
        <v>2.3999999999999998E-3</v>
      </c>
      <c r="O104" s="73">
        <v>2.39306E-2</v>
      </c>
      <c r="P104" s="74">
        <f t="shared" si="5"/>
        <v>0</v>
      </c>
      <c r="Q104" s="74">
        <f t="shared" si="6"/>
        <v>1.359335919092326E-3</v>
      </c>
      <c r="R104" s="75">
        <f t="shared" si="7"/>
        <v>1.4913387646355166E-2</v>
      </c>
      <c r="S104" s="7"/>
    </row>
    <row r="105" spans="1:19" ht="25.5" x14ac:dyDescent="0.25">
      <c r="A105" s="66"/>
      <c r="B105" s="56"/>
      <c r="C105" s="67"/>
      <c r="D105" s="68"/>
      <c r="E105" s="69"/>
      <c r="F105" s="70"/>
      <c r="G105" s="71"/>
      <c r="H105" s="66">
        <v>3000627</v>
      </c>
      <c r="I105" s="67" t="s">
        <v>523</v>
      </c>
      <c r="J105" s="72">
        <v>5.3105940000000009</v>
      </c>
      <c r="K105" s="73">
        <v>4.9772539999999994</v>
      </c>
      <c r="L105" s="73">
        <f t="shared" si="4"/>
        <v>0.30879045033804181</v>
      </c>
      <c r="M105" s="73">
        <v>1.8160680338041857E-2</v>
      </c>
      <c r="N105" s="73">
        <v>9.086219999999999E-2</v>
      </c>
      <c r="O105" s="73">
        <v>0.19976756999999998</v>
      </c>
      <c r="P105" s="74">
        <f t="shared" si="5"/>
        <v>3.6487348923807906E-3</v>
      </c>
      <c r="Q105" s="74">
        <f t="shared" si="6"/>
        <v>2.1904222757778057E-2</v>
      </c>
      <c r="R105" s="75">
        <f t="shared" si="7"/>
        <v>6.204032390913581E-2</v>
      </c>
      <c r="S105" s="7"/>
    </row>
    <row r="106" spans="1:19" x14ac:dyDescent="0.25">
      <c r="A106" s="66"/>
      <c r="B106" s="56"/>
      <c r="C106" s="67"/>
      <c r="D106" s="68"/>
      <c r="E106" s="69"/>
      <c r="F106" s="70"/>
      <c r="G106" s="71"/>
      <c r="H106" s="66">
        <v>9000009</v>
      </c>
      <c r="I106" s="67" t="s">
        <v>294</v>
      </c>
      <c r="J106" s="72">
        <v>740.320280999999</v>
      </c>
      <c r="K106" s="73">
        <v>1220.5691749999964</v>
      </c>
      <c r="L106" s="73">
        <f t="shared" si="4"/>
        <v>106.06773033729408</v>
      </c>
      <c r="M106" s="73">
        <v>4.1772523072941112</v>
      </c>
      <c r="N106" s="73">
        <v>18.909759059999999</v>
      </c>
      <c r="O106" s="73">
        <v>82.98071896999997</v>
      </c>
      <c r="P106" s="74">
        <f t="shared" si="5"/>
        <v>3.4223806342595234E-3</v>
      </c>
      <c r="Q106" s="74">
        <f t="shared" si="6"/>
        <v>1.8914955284934323E-2</v>
      </c>
      <c r="R106" s="75">
        <f t="shared" si="7"/>
        <v>8.690022041339393E-2</v>
      </c>
      <c r="S106" s="7"/>
    </row>
    <row r="107" spans="1:19" ht="25.5" x14ac:dyDescent="0.25">
      <c r="A107" s="44"/>
      <c r="B107" s="45"/>
      <c r="C107" s="46"/>
      <c r="D107" s="47"/>
      <c r="E107" s="48"/>
      <c r="F107" s="49">
        <v>89</v>
      </c>
      <c r="G107" s="50" t="s">
        <v>55</v>
      </c>
      <c r="H107" s="90"/>
      <c r="I107" s="46"/>
      <c r="J107" s="51">
        <v>19.972046999999996</v>
      </c>
      <c r="K107" s="52">
        <v>32.089741999999994</v>
      </c>
      <c r="L107" s="53">
        <f t="shared" si="4"/>
        <v>1.844125970503949</v>
      </c>
      <c r="M107" s="53">
        <v>2.2052790503948927E-2</v>
      </c>
      <c r="N107" s="53">
        <v>0.30506452000000001</v>
      </c>
      <c r="O107" s="53">
        <v>1.5170086600000001</v>
      </c>
      <c r="P107" s="54">
        <f t="shared" si="5"/>
        <v>6.8722243089236836E-4</v>
      </c>
      <c r="Q107" s="54">
        <f t="shared" si="6"/>
        <v>1.0193827999737393E-2</v>
      </c>
      <c r="R107" s="55">
        <f t="shared" si="7"/>
        <v>5.7467771803959948E-2</v>
      </c>
      <c r="S107" s="7"/>
    </row>
    <row r="108" spans="1:19" ht="25.5" x14ac:dyDescent="0.25">
      <c r="A108" s="66"/>
      <c r="B108" s="56"/>
      <c r="C108" s="67"/>
      <c r="D108" s="68"/>
      <c r="E108" s="69"/>
      <c r="F108" s="70"/>
      <c r="G108" s="71"/>
      <c r="H108" s="66">
        <v>3000339</v>
      </c>
      <c r="I108" s="67" t="s">
        <v>343</v>
      </c>
      <c r="J108" s="72">
        <v>9.1700000000000004E-2</v>
      </c>
      <c r="K108" s="73">
        <v>0.100644</v>
      </c>
      <c r="L108" s="73">
        <f t="shared" si="4"/>
        <v>1.6500000000000001E-2</v>
      </c>
      <c r="M108" s="73">
        <v>0</v>
      </c>
      <c r="N108" s="73">
        <v>1.4999999999999999E-2</v>
      </c>
      <c r="O108" s="73">
        <v>1.5E-3</v>
      </c>
      <c r="P108" s="74">
        <f t="shared" si="5"/>
        <v>0</v>
      </c>
      <c r="Q108" s="74">
        <f t="shared" si="6"/>
        <v>0.14904018123286039</v>
      </c>
      <c r="R108" s="75">
        <f t="shared" si="7"/>
        <v>0.16394419935614643</v>
      </c>
      <c r="S108" s="7"/>
    </row>
    <row r="109" spans="1:19" x14ac:dyDescent="0.25">
      <c r="A109" s="66"/>
      <c r="B109" s="56"/>
      <c r="C109" s="67"/>
      <c r="D109" s="68"/>
      <c r="E109" s="69"/>
      <c r="F109" s="70"/>
      <c r="G109" s="71"/>
      <c r="H109" s="66">
        <v>9000009</v>
      </c>
      <c r="I109" s="67" t="s">
        <v>294</v>
      </c>
      <c r="J109" s="72">
        <v>19.880346999999997</v>
      </c>
      <c r="K109" s="73">
        <v>31.989097999999991</v>
      </c>
      <c r="L109" s="73">
        <f t="shared" si="4"/>
        <v>1.827625970503949</v>
      </c>
      <c r="M109" s="73">
        <v>2.2052790503948927E-2</v>
      </c>
      <c r="N109" s="73">
        <v>0.29006451999999999</v>
      </c>
      <c r="O109" s="73">
        <v>1.5155086600000001</v>
      </c>
      <c r="P109" s="74">
        <f t="shared" si="5"/>
        <v>6.8938456795339875E-4</v>
      </c>
      <c r="Q109" s="74">
        <f t="shared" si="6"/>
        <v>9.7569900377919069E-3</v>
      </c>
      <c r="R109" s="75">
        <f t="shared" si="7"/>
        <v>5.7132776000872222E-2</v>
      </c>
      <c r="S109" s="7"/>
    </row>
    <row r="110" spans="1:19" ht="25.5" x14ac:dyDescent="0.25">
      <c r="A110" s="44"/>
      <c r="B110" s="45"/>
      <c r="C110" s="46"/>
      <c r="D110" s="47"/>
      <c r="E110" s="48"/>
      <c r="F110" s="49">
        <v>90</v>
      </c>
      <c r="G110" s="50" t="s">
        <v>81</v>
      </c>
      <c r="H110" s="90"/>
      <c r="I110" s="46"/>
      <c r="J110" s="51">
        <v>440.24914799999908</v>
      </c>
      <c r="K110" s="52">
        <v>955.48048599999811</v>
      </c>
      <c r="L110" s="53">
        <f t="shared" si="4"/>
        <v>120.33143820727827</v>
      </c>
      <c r="M110" s="53">
        <v>2.6636435372784035</v>
      </c>
      <c r="N110" s="53">
        <v>23.848974639999987</v>
      </c>
      <c r="O110" s="53">
        <v>93.818820029999884</v>
      </c>
      <c r="P110" s="54">
        <f t="shared" si="5"/>
        <v>2.787752943473938E-3</v>
      </c>
      <c r="Q110" s="54">
        <f t="shared" si="6"/>
        <v>2.7747943119456282E-2</v>
      </c>
      <c r="R110" s="55">
        <f t="shared" si="7"/>
        <v>0.12593814313365109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9000009</v>
      </c>
      <c r="I111" s="67" t="s">
        <v>294</v>
      </c>
      <c r="J111" s="72">
        <v>440.24914799999908</v>
      </c>
      <c r="K111" s="73">
        <v>955.48048599999811</v>
      </c>
      <c r="L111" s="73">
        <f t="shared" si="4"/>
        <v>120.33143820727827</v>
      </c>
      <c r="M111" s="73">
        <v>2.6636435372784035</v>
      </c>
      <c r="N111" s="73">
        <v>23.848974639999987</v>
      </c>
      <c r="O111" s="73">
        <v>93.818820029999884</v>
      </c>
      <c r="P111" s="74">
        <f t="shared" si="5"/>
        <v>2.787752943473938E-3</v>
      </c>
      <c r="Q111" s="74">
        <f t="shared" si="6"/>
        <v>2.7747943119456282E-2</v>
      </c>
      <c r="R111" s="75">
        <f t="shared" si="7"/>
        <v>0.12593814313365109</v>
      </c>
      <c r="S111" s="7"/>
    </row>
    <row r="112" spans="1:19" ht="51" x14ac:dyDescent="0.25">
      <c r="A112" s="44"/>
      <c r="B112" s="45"/>
      <c r="C112" s="46"/>
      <c r="D112" s="47"/>
      <c r="E112" s="48"/>
      <c r="F112" s="49">
        <v>91</v>
      </c>
      <c r="G112" s="50" t="s">
        <v>82</v>
      </c>
      <c r="H112" s="90"/>
      <c r="I112" s="46"/>
      <c r="J112" s="51">
        <v>52.118166000000016</v>
      </c>
      <c r="K112" s="52">
        <v>63.115467000000017</v>
      </c>
      <c r="L112" s="53">
        <f t="shared" si="4"/>
        <v>5.5805530415667706</v>
      </c>
      <c r="M112" s="53">
        <v>0.14867231156677008</v>
      </c>
      <c r="N112" s="53">
        <v>1.7581586500000002</v>
      </c>
      <c r="O112" s="53">
        <v>3.6737220800000006</v>
      </c>
      <c r="P112" s="54">
        <f t="shared" si="5"/>
        <v>2.3555606673522677E-3</v>
      </c>
      <c r="Q112" s="54">
        <f t="shared" si="6"/>
        <v>3.0211785671597262E-2</v>
      </c>
      <c r="R112" s="55">
        <f t="shared" si="7"/>
        <v>8.8418153375412228E-2</v>
      </c>
      <c r="S112" s="7"/>
    </row>
    <row r="113" spans="1:19" x14ac:dyDescent="0.25">
      <c r="A113" s="66"/>
      <c r="B113" s="56"/>
      <c r="C113" s="67"/>
      <c r="D113" s="68"/>
      <c r="E113" s="69"/>
      <c r="F113" s="70"/>
      <c r="G113" s="71"/>
      <c r="H113" s="66">
        <v>9000009</v>
      </c>
      <c r="I113" s="67" t="s">
        <v>294</v>
      </c>
      <c r="J113" s="72">
        <v>52.118166000000016</v>
      </c>
      <c r="K113" s="73">
        <v>63.115467000000017</v>
      </c>
      <c r="L113" s="73">
        <f t="shared" si="4"/>
        <v>5.5805530415667706</v>
      </c>
      <c r="M113" s="73">
        <v>0.14867231156677008</v>
      </c>
      <c r="N113" s="73">
        <v>1.7581586500000002</v>
      </c>
      <c r="O113" s="73">
        <v>3.6737220800000006</v>
      </c>
      <c r="P113" s="74">
        <f t="shared" si="5"/>
        <v>2.3555606673522677E-3</v>
      </c>
      <c r="Q113" s="74">
        <f t="shared" si="6"/>
        <v>3.0211785671597262E-2</v>
      </c>
      <c r="R113" s="75">
        <f t="shared" si="7"/>
        <v>8.8418153375412228E-2</v>
      </c>
      <c r="S113" s="7"/>
    </row>
    <row r="114" spans="1:19" x14ac:dyDescent="0.25">
      <c r="A114" s="44"/>
      <c r="B114" s="45"/>
      <c r="C114" s="46"/>
      <c r="D114" s="47"/>
      <c r="E114" s="48"/>
      <c r="F114" s="49">
        <v>93</v>
      </c>
      <c r="G114" s="50" t="s">
        <v>206</v>
      </c>
      <c r="H114" s="90"/>
      <c r="I114" s="46"/>
      <c r="J114" s="51">
        <v>3.7410049999999999</v>
      </c>
      <c r="K114" s="52">
        <v>6.0361360000000017</v>
      </c>
      <c r="L114" s="53">
        <f t="shared" si="4"/>
        <v>0.32220044102170942</v>
      </c>
      <c r="M114" s="53">
        <v>3.2919161021709442E-2</v>
      </c>
      <c r="N114" s="53">
        <v>0.12972987999999999</v>
      </c>
      <c r="O114" s="53">
        <v>0.15955140000000001</v>
      </c>
      <c r="P114" s="54">
        <f t="shared" si="5"/>
        <v>5.4536811333789417E-3</v>
      </c>
      <c r="Q114" s="54">
        <f t="shared" si="6"/>
        <v>2.6945887405735953E-2</v>
      </c>
      <c r="R114" s="55">
        <f t="shared" si="7"/>
        <v>5.3378592036645515E-2</v>
      </c>
      <c r="S114" s="7"/>
    </row>
    <row r="115" spans="1:19" x14ac:dyDescent="0.25">
      <c r="A115" s="66"/>
      <c r="B115" s="56"/>
      <c r="C115" s="67"/>
      <c r="D115" s="68"/>
      <c r="E115" s="69"/>
      <c r="F115" s="70"/>
      <c r="G115" s="71"/>
      <c r="H115" s="66">
        <v>9000009</v>
      </c>
      <c r="I115" s="67" t="s">
        <v>294</v>
      </c>
      <c r="J115" s="72">
        <v>3.7410049999999999</v>
      </c>
      <c r="K115" s="73">
        <v>6.0361360000000017</v>
      </c>
      <c r="L115" s="73">
        <f t="shared" si="4"/>
        <v>0.32220044102170942</v>
      </c>
      <c r="M115" s="73">
        <v>3.2919161021709442E-2</v>
      </c>
      <c r="N115" s="73">
        <v>0.12972987999999999</v>
      </c>
      <c r="O115" s="73">
        <v>0.15955140000000001</v>
      </c>
      <c r="P115" s="74">
        <f t="shared" si="5"/>
        <v>5.4536811333789417E-3</v>
      </c>
      <c r="Q115" s="74">
        <f t="shared" si="6"/>
        <v>2.6945887405735953E-2</v>
      </c>
      <c r="R115" s="75">
        <f t="shared" si="7"/>
        <v>5.3378592036645515E-2</v>
      </c>
      <c r="S115" s="7"/>
    </row>
    <row r="116" spans="1:19" x14ac:dyDescent="0.25">
      <c r="A116" s="44"/>
      <c r="B116" s="45"/>
      <c r="C116" s="46"/>
      <c r="D116" s="47"/>
      <c r="E116" s="48"/>
      <c r="F116" s="49">
        <v>95</v>
      </c>
      <c r="G116" s="50" t="s">
        <v>208</v>
      </c>
      <c r="H116" s="90"/>
      <c r="I116" s="46"/>
      <c r="J116" s="51">
        <v>2.2220999999999998E-2</v>
      </c>
      <c r="K116" s="52">
        <v>8.934000000000001E-3</v>
      </c>
      <c r="L116" s="53">
        <f t="shared" si="4"/>
        <v>1E-3</v>
      </c>
      <c r="M116" s="53">
        <v>0</v>
      </c>
      <c r="N116" s="53">
        <v>0</v>
      </c>
      <c r="O116" s="53">
        <v>1E-3</v>
      </c>
      <c r="P116" s="54">
        <f t="shared" si="5"/>
        <v>0</v>
      </c>
      <c r="Q116" s="54">
        <f t="shared" si="6"/>
        <v>0</v>
      </c>
      <c r="R116" s="55">
        <f t="shared" si="7"/>
        <v>0.11193194537721064</v>
      </c>
      <c r="S116" s="7"/>
    </row>
    <row r="117" spans="1:19" x14ac:dyDescent="0.25">
      <c r="A117" s="66"/>
      <c r="B117" s="56"/>
      <c r="C117" s="67"/>
      <c r="D117" s="68"/>
      <c r="E117" s="69"/>
      <c r="F117" s="70"/>
      <c r="G117" s="71"/>
      <c r="H117" s="66">
        <v>9000009</v>
      </c>
      <c r="I117" s="67" t="s">
        <v>294</v>
      </c>
      <c r="J117" s="72">
        <v>2.2220999999999998E-2</v>
      </c>
      <c r="K117" s="73">
        <v>8.934000000000001E-3</v>
      </c>
      <c r="L117" s="73">
        <f t="shared" si="4"/>
        <v>1E-3</v>
      </c>
      <c r="M117" s="73">
        <v>0</v>
      </c>
      <c r="N117" s="73">
        <v>0</v>
      </c>
      <c r="O117" s="73">
        <v>1E-3</v>
      </c>
      <c r="P117" s="74">
        <f t="shared" si="5"/>
        <v>0</v>
      </c>
      <c r="Q117" s="74">
        <f t="shared" si="6"/>
        <v>0</v>
      </c>
      <c r="R117" s="75">
        <f t="shared" si="7"/>
        <v>0.11193194537721064</v>
      </c>
      <c r="S117" s="7"/>
    </row>
    <row r="118" spans="1:19" x14ac:dyDescent="0.25">
      <c r="A118" s="44"/>
      <c r="B118" s="45"/>
      <c r="C118" s="46"/>
      <c r="D118" s="47"/>
      <c r="E118" s="48"/>
      <c r="F118" s="49">
        <v>96</v>
      </c>
      <c r="G118" s="50" t="s">
        <v>47</v>
      </c>
      <c r="H118" s="90"/>
      <c r="I118" s="46"/>
      <c r="J118" s="51">
        <v>0.81491900000000017</v>
      </c>
      <c r="K118" s="52">
        <v>1.8547070000000001</v>
      </c>
      <c r="L118" s="53">
        <f t="shared" si="4"/>
        <v>9.9834900000000004E-2</v>
      </c>
      <c r="M118" s="53">
        <v>0</v>
      </c>
      <c r="N118" s="53">
        <v>2.7806000000000001E-2</v>
      </c>
      <c r="O118" s="53">
        <v>7.2028900000000007E-2</v>
      </c>
      <c r="P118" s="54">
        <f t="shared" si="5"/>
        <v>0</v>
      </c>
      <c r="Q118" s="54">
        <f t="shared" si="6"/>
        <v>1.4992125440837825E-2</v>
      </c>
      <c r="R118" s="55">
        <f t="shared" si="7"/>
        <v>5.3827855289272107E-2</v>
      </c>
      <c r="S118" s="7"/>
    </row>
    <row r="119" spans="1:19" x14ac:dyDescent="0.25">
      <c r="A119" s="66"/>
      <c r="B119" s="56"/>
      <c r="C119" s="67"/>
      <c r="D119" s="68"/>
      <c r="E119" s="69"/>
      <c r="F119" s="70"/>
      <c r="G119" s="71"/>
      <c r="H119" s="66">
        <v>3000001</v>
      </c>
      <c r="I119" s="67" t="s">
        <v>283</v>
      </c>
      <c r="J119" s="72">
        <v>0</v>
      </c>
      <c r="K119" s="73">
        <v>1.8E-3</v>
      </c>
      <c r="L119" s="73">
        <f t="shared" si="4"/>
        <v>1.5E-3</v>
      </c>
      <c r="M119" s="73">
        <v>0</v>
      </c>
      <c r="N119" s="73">
        <v>0</v>
      </c>
      <c r="O119" s="73">
        <v>1.5E-3</v>
      </c>
      <c r="P119" s="74">
        <f t="shared" si="5"/>
        <v>0</v>
      </c>
      <c r="Q119" s="74">
        <f t="shared" si="6"/>
        <v>0</v>
      </c>
      <c r="R119" s="75">
        <f t="shared" si="7"/>
        <v>0.83333333333333337</v>
      </c>
      <c r="S119" s="7"/>
    </row>
    <row r="120" spans="1:19" x14ac:dyDescent="0.25">
      <c r="A120" s="66"/>
      <c r="B120" s="56"/>
      <c r="C120" s="67"/>
      <c r="D120" s="68"/>
      <c r="E120" s="69"/>
      <c r="F120" s="70"/>
      <c r="G120" s="71"/>
      <c r="H120" s="66">
        <v>9000009</v>
      </c>
      <c r="I120" s="67" t="s">
        <v>294</v>
      </c>
      <c r="J120" s="72">
        <v>0.81491900000000017</v>
      </c>
      <c r="K120" s="73">
        <v>1.8529070000000001</v>
      </c>
      <c r="L120" s="73">
        <f t="shared" si="4"/>
        <v>9.8334900000000003E-2</v>
      </c>
      <c r="M120" s="73">
        <v>0</v>
      </c>
      <c r="N120" s="73">
        <v>2.7806000000000001E-2</v>
      </c>
      <c r="O120" s="73">
        <v>7.0528900000000005E-2</v>
      </c>
      <c r="P120" s="74">
        <f t="shared" si="5"/>
        <v>0</v>
      </c>
      <c r="Q120" s="74">
        <f t="shared" si="6"/>
        <v>1.5006689488463263E-2</v>
      </c>
      <c r="R120" s="75">
        <f t="shared" si="7"/>
        <v>5.3070607429298935E-2</v>
      </c>
      <c r="S120" s="7"/>
    </row>
    <row r="121" spans="1:19" x14ac:dyDescent="0.25">
      <c r="A121" s="44"/>
      <c r="B121" s="45"/>
      <c r="C121" s="46"/>
      <c r="D121" s="47"/>
      <c r="E121" s="48"/>
      <c r="F121" s="49">
        <v>98</v>
      </c>
      <c r="G121" s="50" t="s">
        <v>221</v>
      </c>
      <c r="H121" s="90"/>
      <c r="I121" s="46"/>
      <c r="J121" s="51">
        <v>2.8125449999999996</v>
      </c>
      <c r="K121" s="52">
        <v>3.9735139999999998</v>
      </c>
      <c r="L121" s="53">
        <f t="shared" si="4"/>
        <v>0.24026506000000003</v>
      </c>
      <c r="M121" s="53">
        <v>0</v>
      </c>
      <c r="N121" s="53">
        <v>5.1817470000000004E-2</v>
      </c>
      <c r="O121" s="53">
        <v>0.18844759000000003</v>
      </c>
      <c r="P121" s="54">
        <f t="shared" si="5"/>
        <v>0</v>
      </c>
      <c r="Q121" s="54">
        <f t="shared" si="6"/>
        <v>1.3040716605000009E-2</v>
      </c>
      <c r="R121" s="55">
        <f t="shared" si="7"/>
        <v>6.0466644889133406E-2</v>
      </c>
      <c r="S121" s="7"/>
    </row>
    <row r="122" spans="1:19" x14ac:dyDescent="0.25">
      <c r="A122" s="66"/>
      <c r="B122" s="56"/>
      <c r="C122" s="67"/>
      <c r="D122" s="68"/>
      <c r="E122" s="69"/>
      <c r="F122" s="70"/>
      <c r="G122" s="71"/>
      <c r="H122" s="66">
        <v>9000009</v>
      </c>
      <c r="I122" s="67" t="s">
        <v>294</v>
      </c>
      <c r="J122" s="72">
        <v>2.8125449999999996</v>
      </c>
      <c r="K122" s="73">
        <v>3.9735139999999998</v>
      </c>
      <c r="L122" s="73">
        <f t="shared" si="4"/>
        <v>0.24026506000000003</v>
      </c>
      <c r="M122" s="73">
        <v>0</v>
      </c>
      <c r="N122" s="73">
        <v>5.1817470000000004E-2</v>
      </c>
      <c r="O122" s="73">
        <v>0.18844759000000003</v>
      </c>
      <c r="P122" s="74">
        <f t="shared" si="5"/>
        <v>0</v>
      </c>
      <c r="Q122" s="74">
        <f t="shared" si="6"/>
        <v>1.3040716605000009E-2</v>
      </c>
      <c r="R122" s="75">
        <f t="shared" si="7"/>
        <v>6.0466644889133406E-2</v>
      </c>
      <c r="S122" s="7"/>
    </row>
    <row r="123" spans="1:19" ht="38.25" x14ac:dyDescent="0.25">
      <c r="A123" s="44"/>
      <c r="B123" s="45"/>
      <c r="C123" s="46"/>
      <c r="D123" s="47"/>
      <c r="E123" s="48"/>
      <c r="F123" s="49">
        <v>101</v>
      </c>
      <c r="G123" s="50" t="s">
        <v>88</v>
      </c>
      <c r="H123" s="90"/>
      <c r="I123" s="46"/>
      <c r="J123" s="51">
        <v>126.36044099999997</v>
      </c>
      <c r="K123" s="52">
        <v>182.7008180000002</v>
      </c>
      <c r="L123" s="53">
        <f t="shared" si="4"/>
        <v>25.009624732468872</v>
      </c>
      <c r="M123" s="53">
        <v>1.6608248624688713</v>
      </c>
      <c r="N123" s="53">
        <v>8.7575819899999967</v>
      </c>
      <c r="O123" s="53">
        <v>14.591217880000002</v>
      </c>
      <c r="P123" s="54">
        <f t="shared" si="5"/>
        <v>9.0904073700910828E-3</v>
      </c>
      <c r="Q123" s="54">
        <f t="shared" si="6"/>
        <v>5.7024412733985987E-2</v>
      </c>
      <c r="R123" s="55">
        <f t="shared" si="7"/>
        <v>0.13688841137245947</v>
      </c>
      <c r="S123" s="7"/>
    </row>
    <row r="124" spans="1:19" ht="38.25" x14ac:dyDescent="0.25">
      <c r="A124" s="66"/>
      <c r="B124" s="56"/>
      <c r="C124" s="67"/>
      <c r="D124" s="68"/>
      <c r="E124" s="69"/>
      <c r="F124" s="70"/>
      <c r="G124" s="71"/>
      <c r="H124" s="66">
        <v>3000399</v>
      </c>
      <c r="I124" s="67" t="s">
        <v>400</v>
      </c>
      <c r="J124" s="72">
        <v>1.2140680000000004</v>
      </c>
      <c r="K124" s="73">
        <v>3.0651429999999991</v>
      </c>
      <c r="L124" s="73">
        <f t="shared" si="4"/>
        <v>0.64364615999841002</v>
      </c>
      <c r="M124" s="73">
        <v>4.5246549998410046E-2</v>
      </c>
      <c r="N124" s="73">
        <v>0.12652806</v>
      </c>
      <c r="O124" s="73">
        <v>0.47187155000000003</v>
      </c>
      <c r="P124" s="74">
        <f t="shared" si="5"/>
        <v>1.4761644072857306E-2</v>
      </c>
      <c r="Q124" s="74">
        <f t="shared" si="6"/>
        <v>5.6041303782045436E-2</v>
      </c>
      <c r="R124" s="75">
        <f t="shared" si="7"/>
        <v>0.20998894994406794</v>
      </c>
      <c r="S124" s="7"/>
    </row>
    <row r="125" spans="1:19" x14ac:dyDescent="0.25">
      <c r="A125" s="66"/>
      <c r="B125" s="56"/>
      <c r="C125" s="67"/>
      <c r="D125" s="68"/>
      <c r="E125" s="69"/>
      <c r="F125" s="70"/>
      <c r="G125" s="71"/>
      <c r="H125" s="66">
        <v>9000009</v>
      </c>
      <c r="I125" s="67" t="s">
        <v>294</v>
      </c>
      <c r="J125" s="72">
        <v>125.14637299999997</v>
      </c>
      <c r="K125" s="73">
        <v>179.63567500000019</v>
      </c>
      <c r="L125" s="73">
        <f t="shared" si="4"/>
        <v>24.365978572470461</v>
      </c>
      <c r="M125" s="73">
        <v>1.6155783124704612</v>
      </c>
      <c r="N125" s="73">
        <v>8.6310539299999967</v>
      </c>
      <c r="O125" s="73">
        <v>14.119346330000003</v>
      </c>
      <c r="P125" s="74">
        <f t="shared" si="5"/>
        <v>8.9936384433128864E-3</v>
      </c>
      <c r="Q125" s="74">
        <f t="shared" si="6"/>
        <v>5.7041187628629149E-2</v>
      </c>
      <c r="R125" s="75">
        <f t="shared" si="7"/>
        <v>0.13564108895669211</v>
      </c>
      <c r="S125" s="7"/>
    </row>
    <row r="126" spans="1:19" ht="25.5" x14ac:dyDescent="0.25">
      <c r="A126" s="44"/>
      <c r="B126" s="45"/>
      <c r="C126" s="46"/>
      <c r="D126" s="47"/>
      <c r="E126" s="48"/>
      <c r="F126" s="49">
        <v>104</v>
      </c>
      <c r="G126" s="50" t="s">
        <v>142</v>
      </c>
      <c r="H126" s="90"/>
      <c r="I126" s="46"/>
      <c r="J126" s="51">
        <v>0.64074400000000009</v>
      </c>
      <c r="K126" s="52">
        <v>0.59471600000000002</v>
      </c>
      <c r="L126" s="53">
        <f t="shared" si="4"/>
        <v>8.3896580108033428E-2</v>
      </c>
      <c r="M126" s="53">
        <v>3.5000001080334187E-3</v>
      </c>
      <c r="N126" s="53">
        <v>6.4436580000000007E-2</v>
      </c>
      <c r="O126" s="53">
        <v>1.5960000000000002E-2</v>
      </c>
      <c r="P126" s="54">
        <f t="shared" si="5"/>
        <v>5.885162174943029E-3</v>
      </c>
      <c r="Q126" s="54">
        <f t="shared" si="6"/>
        <v>0.11423365120163813</v>
      </c>
      <c r="R126" s="55">
        <f t="shared" si="7"/>
        <v>0.14106998989102937</v>
      </c>
      <c r="S126" s="7"/>
    </row>
    <row r="127" spans="1:19" ht="25.5" x14ac:dyDescent="0.25">
      <c r="A127" s="66"/>
      <c r="B127" s="56"/>
      <c r="C127" s="67"/>
      <c r="D127" s="68"/>
      <c r="E127" s="69"/>
      <c r="F127" s="70"/>
      <c r="G127" s="71"/>
      <c r="H127" s="66">
        <v>3000285</v>
      </c>
      <c r="I127" s="67" t="s">
        <v>447</v>
      </c>
      <c r="J127" s="72">
        <v>0.03</v>
      </c>
      <c r="K127" s="73">
        <v>0.03</v>
      </c>
      <c r="L127" s="73">
        <f t="shared" si="4"/>
        <v>0</v>
      </c>
      <c r="M127" s="73">
        <v>0</v>
      </c>
      <c r="N127" s="73">
        <v>0</v>
      </c>
      <c r="O127" s="73">
        <v>0</v>
      </c>
      <c r="P127" s="74">
        <f t="shared" si="5"/>
        <v>0</v>
      </c>
      <c r="Q127" s="74">
        <f t="shared" si="6"/>
        <v>0</v>
      </c>
      <c r="R127" s="75">
        <f t="shared" si="7"/>
        <v>0</v>
      </c>
      <c r="S127" s="7"/>
    </row>
    <row r="128" spans="1:19" x14ac:dyDescent="0.25">
      <c r="A128" s="66"/>
      <c r="B128" s="56"/>
      <c r="C128" s="67"/>
      <c r="D128" s="68"/>
      <c r="E128" s="69"/>
      <c r="F128" s="70"/>
      <c r="G128" s="71"/>
      <c r="H128" s="66">
        <v>9000009</v>
      </c>
      <c r="I128" s="67" t="s">
        <v>294</v>
      </c>
      <c r="J128" s="72">
        <v>0.61074400000000006</v>
      </c>
      <c r="K128" s="73">
        <v>0.564716</v>
      </c>
      <c r="L128" s="73">
        <f t="shared" si="4"/>
        <v>8.3896580108033428E-2</v>
      </c>
      <c r="M128" s="73">
        <v>3.5000001080334187E-3</v>
      </c>
      <c r="N128" s="73">
        <v>6.4436580000000007E-2</v>
      </c>
      <c r="O128" s="73">
        <v>1.5960000000000002E-2</v>
      </c>
      <c r="P128" s="74">
        <f t="shared" si="5"/>
        <v>6.1978058139550126E-3</v>
      </c>
      <c r="Q128" s="74">
        <f t="shared" si="6"/>
        <v>0.12030220519346614</v>
      </c>
      <c r="R128" s="75">
        <f t="shared" si="7"/>
        <v>0.14856419883274677</v>
      </c>
      <c r="S128" s="7"/>
    </row>
    <row r="129" spans="1:19" x14ac:dyDescent="0.25">
      <c r="A129" s="44"/>
      <c r="B129" s="45"/>
      <c r="C129" s="46"/>
      <c r="D129" s="47"/>
      <c r="E129" s="48"/>
      <c r="F129" s="49">
        <v>108</v>
      </c>
      <c r="G129" s="50" t="s">
        <v>199</v>
      </c>
      <c r="H129" s="90"/>
      <c r="I129" s="46"/>
      <c r="J129" s="51">
        <v>265.43407700000012</v>
      </c>
      <c r="K129" s="52">
        <v>680.09197400000016</v>
      </c>
      <c r="L129" s="53">
        <f t="shared" si="4"/>
        <v>85.81371597255783</v>
      </c>
      <c r="M129" s="53">
        <v>2.6100996225577546</v>
      </c>
      <c r="N129" s="53">
        <v>21.305061220000002</v>
      </c>
      <c r="O129" s="53">
        <v>61.898555130000069</v>
      </c>
      <c r="P129" s="54">
        <f t="shared" si="5"/>
        <v>3.8378627043726206E-3</v>
      </c>
      <c r="Q129" s="54">
        <f t="shared" si="6"/>
        <v>3.5164597961507116E-2</v>
      </c>
      <c r="R129" s="55">
        <f t="shared" si="7"/>
        <v>0.12617957460641613</v>
      </c>
      <c r="S129" s="7"/>
    </row>
    <row r="130" spans="1:19" x14ac:dyDescent="0.25">
      <c r="A130" s="66"/>
      <c r="B130" s="56"/>
      <c r="C130" s="67"/>
      <c r="D130" s="68"/>
      <c r="E130" s="69"/>
      <c r="F130" s="70"/>
      <c r="G130" s="71"/>
      <c r="H130" s="66">
        <v>3000001</v>
      </c>
      <c r="I130" s="67" t="s">
        <v>283</v>
      </c>
      <c r="J130" s="72">
        <v>0.81747599999999998</v>
      </c>
      <c r="K130" s="73">
        <v>0.63514800000000005</v>
      </c>
      <c r="L130" s="73">
        <f t="shared" si="4"/>
        <v>0</v>
      </c>
      <c r="M130" s="73">
        <v>0</v>
      </c>
      <c r="N130" s="73">
        <v>0</v>
      </c>
      <c r="O130" s="73">
        <v>0</v>
      </c>
      <c r="P130" s="74">
        <f t="shared" si="5"/>
        <v>0</v>
      </c>
      <c r="Q130" s="74">
        <f t="shared" si="6"/>
        <v>0</v>
      </c>
      <c r="R130" s="75">
        <f t="shared" si="7"/>
        <v>0</v>
      </c>
      <c r="S130" s="7"/>
    </row>
    <row r="131" spans="1:19" ht="38.25" x14ac:dyDescent="0.25">
      <c r="A131" s="66"/>
      <c r="B131" s="56"/>
      <c r="C131" s="67"/>
      <c r="D131" s="68"/>
      <c r="E131" s="69"/>
      <c r="F131" s="70"/>
      <c r="G131" s="71"/>
      <c r="H131" s="66">
        <v>3000410</v>
      </c>
      <c r="I131" s="67" t="s">
        <v>524</v>
      </c>
      <c r="J131" s="72">
        <v>0.22648499999999999</v>
      </c>
      <c r="K131" s="73">
        <v>0.20648499999999997</v>
      </c>
      <c r="L131" s="73">
        <f t="shared" si="4"/>
        <v>0</v>
      </c>
      <c r="M131" s="73">
        <v>0</v>
      </c>
      <c r="N131" s="73">
        <v>0</v>
      </c>
      <c r="O131" s="73">
        <v>0</v>
      </c>
      <c r="P131" s="74">
        <f t="shared" si="5"/>
        <v>0</v>
      </c>
      <c r="Q131" s="74">
        <f t="shared" si="6"/>
        <v>0</v>
      </c>
      <c r="R131" s="75">
        <f t="shared" si="7"/>
        <v>0</v>
      </c>
      <c r="S131" s="7"/>
    </row>
    <row r="132" spans="1:19" x14ac:dyDescent="0.25">
      <c r="A132" s="66"/>
      <c r="B132" s="56"/>
      <c r="C132" s="67"/>
      <c r="D132" s="68"/>
      <c r="E132" s="69"/>
      <c r="F132" s="70"/>
      <c r="G132" s="71"/>
      <c r="H132" s="66">
        <v>9000009</v>
      </c>
      <c r="I132" s="67" t="s">
        <v>294</v>
      </c>
      <c r="J132" s="72">
        <v>264.39011600000009</v>
      </c>
      <c r="K132" s="73">
        <v>679.25034100000016</v>
      </c>
      <c r="L132" s="73">
        <f t="shared" si="4"/>
        <v>85.81371597255783</v>
      </c>
      <c r="M132" s="73">
        <v>2.6100996225577546</v>
      </c>
      <c r="N132" s="73">
        <v>21.305061220000002</v>
      </c>
      <c r="O132" s="73">
        <v>61.898555130000069</v>
      </c>
      <c r="P132" s="74">
        <f t="shared" si="5"/>
        <v>3.8426180525947709E-3</v>
      </c>
      <c r="Q132" s="74">
        <f t="shared" si="6"/>
        <v>3.520816906377932E-2</v>
      </c>
      <c r="R132" s="75">
        <f t="shared" si="7"/>
        <v>0.12633591886935513</v>
      </c>
      <c r="S132" s="7"/>
    </row>
    <row r="133" spans="1:19" x14ac:dyDescent="0.25">
      <c r="A133" s="44"/>
      <c r="B133" s="45"/>
      <c r="C133" s="46"/>
      <c r="D133" s="47"/>
      <c r="E133" s="48"/>
      <c r="F133" s="49">
        <v>109</v>
      </c>
      <c r="G133" s="50" t="s">
        <v>200</v>
      </c>
      <c r="H133" s="90"/>
      <c r="I133" s="46"/>
      <c r="J133" s="51">
        <v>11.450465999999997</v>
      </c>
      <c r="K133" s="52">
        <v>13.165491000000003</v>
      </c>
      <c r="L133" s="53">
        <f t="shared" si="4"/>
        <v>1.3076476597882476</v>
      </c>
      <c r="M133" s="53">
        <v>5.7788197882473469E-3</v>
      </c>
      <c r="N133" s="53">
        <v>0.46009446000000004</v>
      </c>
      <c r="O133" s="53">
        <v>0.84177438000000016</v>
      </c>
      <c r="P133" s="54">
        <f t="shared" si="5"/>
        <v>4.3893689861223905E-4</v>
      </c>
      <c r="Q133" s="54">
        <f t="shared" si="6"/>
        <v>3.5385940394342091E-2</v>
      </c>
      <c r="R133" s="55">
        <f t="shared" si="7"/>
        <v>9.9323880878293663E-2</v>
      </c>
      <c r="S133" s="7"/>
    </row>
    <row r="134" spans="1:19" x14ac:dyDescent="0.25">
      <c r="A134" s="66"/>
      <c r="B134" s="56"/>
      <c r="C134" s="67"/>
      <c r="D134" s="68"/>
      <c r="E134" s="69"/>
      <c r="F134" s="70"/>
      <c r="G134" s="71"/>
      <c r="H134" s="66">
        <v>3000001</v>
      </c>
      <c r="I134" s="67" t="s">
        <v>283</v>
      </c>
      <c r="J134" s="72">
        <v>0</v>
      </c>
      <c r="K134" s="73">
        <v>0.61648700000000001</v>
      </c>
      <c r="L134" s="73">
        <f t="shared" si="4"/>
        <v>0</v>
      </c>
      <c r="M134" s="73">
        <v>0</v>
      </c>
      <c r="N134" s="73">
        <v>0</v>
      </c>
      <c r="O134" s="73">
        <v>0</v>
      </c>
      <c r="P134" s="74">
        <f t="shared" si="5"/>
        <v>0</v>
      </c>
      <c r="Q134" s="74">
        <f t="shared" si="6"/>
        <v>0</v>
      </c>
      <c r="R134" s="75">
        <f t="shared" si="7"/>
        <v>0</v>
      </c>
      <c r="S134" s="7"/>
    </row>
    <row r="135" spans="1:19" ht="25.5" x14ac:dyDescent="0.25">
      <c r="A135" s="66"/>
      <c r="B135" s="56"/>
      <c r="C135" s="67"/>
      <c r="D135" s="68"/>
      <c r="E135" s="69"/>
      <c r="F135" s="70"/>
      <c r="G135" s="71"/>
      <c r="H135" s="66">
        <v>3000585</v>
      </c>
      <c r="I135" s="67" t="s">
        <v>525</v>
      </c>
      <c r="J135" s="72">
        <v>0.23200000000000001</v>
      </c>
      <c r="K135" s="73">
        <v>0.26</v>
      </c>
      <c r="L135" s="73">
        <f t="shared" ref="L135:L161" si="8">SUM(M135,N135,O135)</f>
        <v>0</v>
      </c>
      <c r="M135" s="73">
        <v>0</v>
      </c>
      <c r="N135" s="73">
        <v>0</v>
      </c>
      <c r="O135" s="73">
        <v>0</v>
      </c>
      <c r="P135" s="74">
        <f t="shared" ref="P135:P161" si="9">IFERROR(M135/K135,0)</f>
        <v>0</v>
      </c>
      <c r="Q135" s="74">
        <f t="shared" ref="Q135:Q161" si="10">IFERROR(SUM(M135,N135)/K135,0)</f>
        <v>0</v>
      </c>
      <c r="R135" s="75">
        <f t="shared" ref="R135:R161" si="11">IFERROR(SUM(M135,N135,O135)/K135,0)</f>
        <v>0</v>
      </c>
      <c r="S135" s="7"/>
    </row>
    <row r="136" spans="1:19" x14ac:dyDescent="0.25">
      <c r="A136" s="66"/>
      <c r="B136" s="56"/>
      <c r="C136" s="67"/>
      <c r="D136" s="68"/>
      <c r="E136" s="69"/>
      <c r="F136" s="70"/>
      <c r="G136" s="71"/>
      <c r="H136" s="66">
        <v>9000009</v>
      </c>
      <c r="I136" s="67" t="s">
        <v>294</v>
      </c>
      <c r="J136" s="72">
        <v>11.218465999999998</v>
      </c>
      <c r="K136" s="73">
        <v>12.289004000000004</v>
      </c>
      <c r="L136" s="73">
        <f t="shared" si="8"/>
        <v>1.3076476597882476</v>
      </c>
      <c r="M136" s="73">
        <v>5.7788197882473469E-3</v>
      </c>
      <c r="N136" s="73">
        <v>0.46009446000000004</v>
      </c>
      <c r="O136" s="73">
        <v>0.84177438000000016</v>
      </c>
      <c r="P136" s="74">
        <f t="shared" si="9"/>
        <v>4.7024313672998602E-4</v>
      </c>
      <c r="Q136" s="74">
        <f t="shared" si="10"/>
        <v>3.7909767120935696E-2</v>
      </c>
      <c r="R136" s="75">
        <f t="shared" si="11"/>
        <v>0.10640794484144095</v>
      </c>
      <c r="S136" s="7"/>
    </row>
    <row r="137" spans="1:19" ht="25.5" x14ac:dyDescent="0.25">
      <c r="A137" s="44"/>
      <c r="B137" s="45"/>
      <c r="C137" s="46"/>
      <c r="D137" s="47"/>
      <c r="E137" s="48"/>
      <c r="F137" s="49">
        <v>115</v>
      </c>
      <c r="G137" s="50" t="s">
        <v>222</v>
      </c>
      <c r="H137" s="90"/>
      <c r="I137" s="46"/>
      <c r="J137" s="51">
        <v>0.11</v>
      </c>
      <c r="K137" s="52">
        <v>0.45755499999999999</v>
      </c>
      <c r="L137" s="53">
        <f t="shared" si="8"/>
        <v>0.17337489997963382</v>
      </c>
      <c r="M137" s="53">
        <v>9.0699997963383794E-4</v>
      </c>
      <c r="N137" s="53">
        <v>3.9885499999999997E-2</v>
      </c>
      <c r="O137" s="53">
        <v>0.13258239999999999</v>
      </c>
      <c r="P137" s="54">
        <f t="shared" si="9"/>
        <v>1.98227531036452E-3</v>
      </c>
      <c r="Q137" s="54">
        <f t="shared" si="10"/>
        <v>8.9153216508690403E-2</v>
      </c>
      <c r="R137" s="55">
        <f t="shared" si="11"/>
        <v>0.37891597726969178</v>
      </c>
      <c r="S137" s="7"/>
    </row>
    <row r="138" spans="1:19" ht="63.75" x14ac:dyDescent="0.25">
      <c r="A138" s="66"/>
      <c r="B138" s="56"/>
      <c r="C138" s="67"/>
      <c r="D138" s="68"/>
      <c r="E138" s="69"/>
      <c r="F138" s="70"/>
      <c r="G138" s="71"/>
      <c r="H138" s="66">
        <v>3000557</v>
      </c>
      <c r="I138" s="67" t="s">
        <v>550</v>
      </c>
      <c r="J138" s="72">
        <v>0.11</v>
      </c>
      <c r="K138" s="73">
        <v>0.44911200000000001</v>
      </c>
      <c r="L138" s="73">
        <f t="shared" si="8"/>
        <v>0.17337489997963382</v>
      </c>
      <c r="M138" s="73">
        <v>9.0699997963383794E-4</v>
      </c>
      <c r="N138" s="73">
        <v>3.9885499999999997E-2</v>
      </c>
      <c r="O138" s="73">
        <v>0.13258239999999999</v>
      </c>
      <c r="P138" s="74">
        <f t="shared" si="9"/>
        <v>2.0195407373524597E-3</v>
      </c>
      <c r="Q138" s="74">
        <f t="shared" si="10"/>
        <v>9.0829236314402276E-2</v>
      </c>
      <c r="R138" s="75">
        <f t="shared" si="11"/>
        <v>0.38603933980751753</v>
      </c>
      <c r="S138" s="7"/>
    </row>
    <row r="139" spans="1:19" x14ac:dyDescent="0.25">
      <c r="A139" s="66"/>
      <c r="B139" s="56"/>
      <c r="C139" s="67"/>
      <c r="D139" s="68"/>
      <c r="E139" s="69"/>
      <c r="F139" s="70"/>
      <c r="G139" s="71"/>
      <c r="H139" s="66">
        <v>9000009</v>
      </c>
      <c r="I139" s="67" t="s">
        <v>294</v>
      </c>
      <c r="J139" s="72">
        <v>0</v>
      </c>
      <c r="K139" s="73">
        <v>8.4430000000000009E-3</v>
      </c>
      <c r="L139" s="73">
        <f t="shared" si="8"/>
        <v>0</v>
      </c>
      <c r="M139" s="73">
        <v>0</v>
      </c>
      <c r="N139" s="73">
        <v>0</v>
      </c>
      <c r="O139" s="73">
        <v>0</v>
      </c>
      <c r="P139" s="74">
        <f t="shared" si="9"/>
        <v>0</v>
      </c>
      <c r="Q139" s="74">
        <f t="shared" si="10"/>
        <v>0</v>
      </c>
      <c r="R139" s="75">
        <f t="shared" si="11"/>
        <v>0</v>
      </c>
      <c r="S139" s="7"/>
    </row>
    <row r="140" spans="1:19" ht="38.25" x14ac:dyDescent="0.25">
      <c r="A140" s="44"/>
      <c r="B140" s="45"/>
      <c r="C140" s="46"/>
      <c r="D140" s="47"/>
      <c r="E140" s="48"/>
      <c r="F140" s="49">
        <v>118</v>
      </c>
      <c r="G140" s="50" t="s">
        <v>223</v>
      </c>
      <c r="H140" s="90"/>
      <c r="I140" s="46"/>
      <c r="J140" s="51">
        <v>0.40401100000000001</v>
      </c>
      <c r="K140" s="52">
        <v>1.9492080000000001</v>
      </c>
      <c r="L140" s="53">
        <f t="shared" si="8"/>
        <v>0.13594213999999999</v>
      </c>
      <c r="M140" s="53">
        <v>0</v>
      </c>
      <c r="N140" s="53">
        <v>6.5642900000000004E-2</v>
      </c>
      <c r="O140" s="53">
        <v>7.0299239999999985E-2</v>
      </c>
      <c r="P140" s="54">
        <f t="shared" si="9"/>
        <v>0</v>
      </c>
      <c r="Q140" s="54">
        <f t="shared" si="10"/>
        <v>3.3676703563703822E-2</v>
      </c>
      <c r="R140" s="55">
        <f t="shared" si="11"/>
        <v>6.9742244029369876E-2</v>
      </c>
      <c r="S140" s="7"/>
    </row>
    <row r="141" spans="1:19" x14ac:dyDescent="0.25">
      <c r="A141" s="66"/>
      <c r="B141" s="56"/>
      <c r="C141" s="67"/>
      <c r="D141" s="68"/>
      <c r="E141" s="69"/>
      <c r="F141" s="70"/>
      <c r="G141" s="71"/>
      <c r="H141" s="66">
        <v>3000001</v>
      </c>
      <c r="I141" s="67" t="s">
        <v>283</v>
      </c>
      <c r="J141" s="72">
        <v>1.325E-2</v>
      </c>
      <c r="K141" s="73">
        <v>0.16417500000000002</v>
      </c>
      <c r="L141" s="73">
        <f t="shared" si="8"/>
        <v>1.4499999999999999E-3</v>
      </c>
      <c r="M141" s="73">
        <v>0</v>
      </c>
      <c r="N141" s="73">
        <v>4.4999999999999999E-4</v>
      </c>
      <c r="O141" s="73">
        <v>1E-3</v>
      </c>
      <c r="P141" s="74">
        <f t="shared" si="9"/>
        <v>0</v>
      </c>
      <c r="Q141" s="74">
        <f t="shared" si="10"/>
        <v>2.7409776153494744E-3</v>
      </c>
      <c r="R141" s="75">
        <f t="shared" si="11"/>
        <v>8.8320389827927503E-3</v>
      </c>
      <c r="S141" s="7"/>
    </row>
    <row r="142" spans="1:19" ht="63.75" x14ac:dyDescent="0.25">
      <c r="A142" s="66"/>
      <c r="B142" s="56"/>
      <c r="C142" s="67"/>
      <c r="D142" s="68"/>
      <c r="E142" s="69"/>
      <c r="F142" s="70"/>
      <c r="G142" s="71"/>
      <c r="H142" s="66">
        <v>3000591</v>
      </c>
      <c r="I142" s="67" t="s">
        <v>551</v>
      </c>
      <c r="J142" s="72">
        <v>0.04</v>
      </c>
      <c r="K142" s="73">
        <v>0.10519300000000001</v>
      </c>
      <c r="L142" s="73">
        <f t="shared" si="8"/>
        <v>6.5192899999999998E-2</v>
      </c>
      <c r="M142" s="73">
        <v>0</v>
      </c>
      <c r="N142" s="73">
        <v>6.5192899999999998E-2</v>
      </c>
      <c r="O142" s="73">
        <v>0</v>
      </c>
      <c r="P142" s="74">
        <f t="shared" si="9"/>
        <v>0</v>
      </c>
      <c r="Q142" s="74">
        <f t="shared" si="10"/>
        <v>0.61974561044936438</v>
      </c>
      <c r="R142" s="75">
        <f t="shared" si="11"/>
        <v>0.61974561044936438</v>
      </c>
      <c r="S142" s="7"/>
    </row>
    <row r="143" spans="1:19" ht="63.75" x14ac:dyDescent="0.25">
      <c r="A143" s="66"/>
      <c r="B143" s="56"/>
      <c r="C143" s="67"/>
      <c r="D143" s="68"/>
      <c r="E143" s="69"/>
      <c r="F143" s="70"/>
      <c r="G143" s="71"/>
      <c r="H143" s="66">
        <v>3000592</v>
      </c>
      <c r="I143" s="67" t="s">
        <v>552</v>
      </c>
      <c r="J143" s="72">
        <v>0.32076100000000002</v>
      </c>
      <c r="K143" s="73">
        <v>0.569573</v>
      </c>
      <c r="L143" s="73">
        <f t="shared" si="8"/>
        <v>5.4339999999999996E-3</v>
      </c>
      <c r="M143" s="73">
        <v>0</v>
      </c>
      <c r="N143" s="73">
        <v>0</v>
      </c>
      <c r="O143" s="73">
        <v>5.4339999999999996E-3</v>
      </c>
      <c r="P143" s="74">
        <f t="shared" si="9"/>
        <v>0</v>
      </c>
      <c r="Q143" s="74">
        <f t="shared" si="10"/>
        <v>0</v>
      </c>
      <c r="R143" s="75">
        <f t="shared" si="11"/>
        <v>9.5404803247344933E-3</v>
      </c>
      <c r="S143" s="7"/>
    </row>
    <row r="144" spans="1:19" x14ac:dyDescent="0.25">
      <c r="A144" s="66"/>
      <c r="B144" s="56"/>
      <c r="C144" s="67"/>
      <c r="D144" s="68"/>
      <c r="E144" s="69"/>
      <c r="F144" s="70"/>
      <c r="G144" s="71"/>
      <c r="H144" s="66">
        <v>9000009</v>
      </c>
      <c r="I144" s="67" t="s">
        <v>294</v>
      </c>
      <c r="J144" s="72">
        <v>0.03</v>
      </c>
      <c r="K144" s="73">
        <v>1.1102669999999999</v>
      </c>
      <c r="L144" s="73">
        <f t="shared" si="8"/>
        <v>6.386523999999999E-2</v>
      </c>
      <c r="M144" s="73">
        <v>0</v>
      </c>
      <c r="N144" s="73">
        <v>0</v>
      </c>
      <c r="O144" s="73">
        <v>6.386523999999999E-2</v>
      </c>
      <c r="P144" s="74">
        <f t="shared" si="9"/>
        <v>0</v>
      </c>
      <c r="Q144" s="74">
        <f t="shared" si="10"/>
        <v>0</v>
      </c>
      <c r="R144" s="75">
        <f t="shared" si="11"/>
        <v>5.7522415779267505E-2</v>
      </c>
      <c r="S144" s="7"/>
    </row>
    <row r="145" spans="1:19" ht="25.5" x14ac:dyDescent="0.25">
      <c r="A145" s="44"/>
      <c r="B145" s="45"/>
      <c r="C145" s="46"/>
      <c r="D145" s="47"/>
      <c r="E145" s="48"/>
      <c r="F145" s="49">
        <v>121</v>
      </c>
      <c r="G145" s="50" t="s">
        <v>159</v>
      </c>
      <c r="H145" s="90"/>
      <c r="I145" s="46"/>
      <c r="J145" s="51">
        <v>3.4857800000000001</v>
      </c>
      <c r="K145" s="52">
        <v>5.1754820000000006</v>
      </c>
      <c r="L145" s="53">
        <f t="shared" si="8"/>
        <v>0.30390488999999998</v>
      </c>
      <c r="M145" s="53">
        <v>0</v>
      </c>
      <c r="N145" s="53">
        <v>6.8192399999999986E-2</v>
      </c>
      <c r="O145" s="53">
        <v>0.23571249</v>
      </c>
      <c r="P145" s="54">
        <f t="shared" si="9"/>
        <v>0</v>
      </c>
      <c r="Q145" s="54">
        <f t="shared" si="10"/>
        <v>1.3176048143921664E-2</v>
      </c>
      <c r="R145" s="55">
        <f t="shared" si="11"/>
        <v>5.8720113411659038E-2</v>
      </c>
      <c r="S145" s="7"/>
    </row>
    <row r="146" spans="1:19" x14ac:dyDescent="0.25">
      <c r="A146" s="66"/>
      <c r="B146" s="56"/>
      <c r="C146" s="67"/>
      <c r="D146" s="68"/>
      <c r="E146" s="69"/>
      <c r="F146" s="70"/>
      <c r="G146" s="71"/>
      <c r="H146" s="66">
        <v>9000009</v>
      </c>
      <c r="I146" s="67" t="s">
        <v>294</v>
      </c>
      <c r="J146" s="72">
        <v>3.4857800000000001</v>
      </c>
      <c r="K146" s="73">
        <v>5.1754820000000006</v>
      </c>
      <c r="L146" s="73">
        <f t="shared" si="8"/>
        <v>0.30390488999999998</v>
      </c>
      <c r="M146" s="73">
        <v>0</v>
      </c>
      <c r="N146" s="73">
        <v>6.8192399999999986E-2</v>
      </c>
      <c r="O146" s="73">
        <v>0.23571249</v>
      </c>
      <c r="P146" s="74">
        <f t="shared" si="9"/>
        <v>0</v>
      </c>
      <c r="Q146" s="74">
        <f t="shared" si="10"/>
        <v>1.3176048143921664E-2</v>
      </c>
      <c r="R146" s="75">
        <f t="shared" si="11"/>
        <v>5.8720113411659038E-2</v>
      </c>
      <c r="S146" s="7"/>
    </row>
    <row r="147" spans="1:19" ht="25.5" x14ac:dyDescent="0.25">
      <c r="A147" s="44"/>
      <c r="B147" s="45"/>
      <c r="C147" s="46"/>
      <c r="D147" s="47"/>
      <c r="E147" s="48"/>
      <c r="F147" s="49">
        <v>127</v>
      </c>
      <c r="G147" s="50" t="s">
        <v>184</v>
      </c>
      <c r="H147" s="90"/>
      <c r="I147" s="46"/>
      <c r="J147" s="51">
        <v>66.22976899999999</v>
      </c>
      <c r="K147" s="52">
        <v>58.691173999999975</v>
      </c>
      <c r="L147" s="53">
        <f t="shared" si="8"/>
        <v>4.666901539205238</v>
      </c>
      <c r="M147" s="53">
        <v>0.33495483920523839</v>
      </c>
      <c r="N147" s="53">
        <v>1.9644069299999996</v>
      </c>
      <c r="O147" s="53">
        <v>2.3675397700000005</v>
      </c>
      <c r="P147" s="54">
        <f t="shared" si="9"/>
        <v>5.707073421384253E-3</v>
      </c>
      <c r="Q147" s="54">
        <f t="shared" si="10"/>
        <v>3.9177300648394579E-2</v>
      </c>
      <c r="R147" s="55">
        <f t="shared" si="11"/>
        <v>7.9516241048530403E-2</v>
      </c>
      <c r="S147" s="7"/>
    </row>
    <row r="148" spans="1:19" ht="51" x14ac:dyDescent="0.25">
      <c r="A148" s="66"/>
      <c r="B148" s="56"/>
      <c r="C148" s="67"/>
      <c r="D148" s="68"/>
      <c r="E148" s="69"/>
      <c r="F148" s="70"/>
      <c r="G148" s="71"/>
      <c r="H148" s="66">
        <v>3000664</v>
      </c>
      <c r="I148" s="67" t="s">
        <v>507</v>
      </c>
      <c r="J148" s="72">
        <v>0.90621499999999999</v>
      </c>
      <c r="K148" s="73">
        <v>0.94295700000000005</v>
      </c>
      <c r="L148" s="73">
        <f t="shared" si="8"/>
        <v>2.2465560003904567E-2</v>
      </c>
      <c r="M148" s="73">
        <v>8.1750000390456989E-4</v>
      </c>
      <c r="N148" s="73">
        <v>1.11375E-2</v>
      </c>
      <c r="O148" s="73">
        <v>1.0510559999999999E-2</v>
      </c>
      <c r="P148" s="74">
        <f t="shared" si="9"/>
        <v>8.6695364041474831E-4</v>
      </c>
      <c r="Q148" s="74">
        <f t="shared" si="10"/>
        <v>1.2678202721762042E-2</v>
      </c>
      <c r="R148" s="75">
        <f t="shared" si="11"/>
        <v>2.3824585854821126E-2</v>
      </c>
      <c r="S148" s="7"/>
    </row>
    <row r="149" spans="1:19" ht="25.5" x14ac:dyDescent="0.25">
      <c r="A149" s="66"/>
      <c r="B149" s="56"/>
      <c r="C149" s="67"/>
      <c r="D149" s="68"/>
      <c r="E149" s="69"/>
      <c r="F149" s="70"/>
      <c r="G149" s="71"/>
      <c r="H149" s="66">
        <v>3000665</v>
      </c>
      <c r="I149" s="67" t="s">
        <v>503</v>
      </c>
      <c r="J149" s="72">
        <v>22.696302000000003</v>
      </c>
      <c r="K149" s="73">
        <v>21.476842999999985</v>
      </c>
      <c r="L149" s="73">
        <f t="shared" si="8"/>
        <v>3.8833881787479521</v>
      </c>
      <c r="M149" s="73">
        <v>0.26960861874795228</v>
      </c>
      <c r="N149" s="73">
        <v>1.6464088999999995</v>
      </c>
      <c r="O149" s="73">
        <v>1.9673706600000003</v>
      </c>
      <c r="P149" s="74">
        <f t="shared" si="9"/>
        <v>1.2553456704411933E-2</v>
      </c>
      <c r="Q149" s="74">
        <f t="shared" si="10"/>
        <v>8.9213182717215608E-2</v>
      </c>
      <c r="R149" s="75">
        <f t="shared" si="11"/>
        <v>0.18081745900679885</v>
      </c>
      <c r="S149" s="7"/>
    </row>
    <row r="150" spans="1:19" x14ac:dyDescent="0.25">
      <c r="A150" s="66"/>
      <c r="B150" s="56"/>
      <c r="C150" s="67"/>
      <c r="D150" s="68"/>
      <c r="E150" s="69"/>
      <c r="F150" s="70"/>
      <c r="G150" s="71"/>
      <c r="H150" s="66">
        <v>9000009</v>
      </c>
      <c r="I150" s="67" t="s">
        <v>294</v>
      </c>
      <c r="J150" s="72">
        <v>42.627251999999984</v>
      </c>
      <c r="K150" s="73">
        <v>36.271373999999987</v>
      </c>
      <c r="L150" s="73">
        <f t="shared" si="8"/>
        <v>0.76104780045338161</v>
      </c>
      <c r="M150" s="73">
        <v>6.4528720453381538E-2</v>
      </c>
      <c r="N150" s="73">
        <v>0.30686052999999996</v>
      </c>
      <c r="O150" s="73">
        <v>0.38965855000000005</v>
      </c>
      <c r="P150" s="74">
        <f t="shared" si="9"/>
        <v>1.7790536540849421E-3</v>
      </c>
      <c r="Q150" s="74">
        <f t="shared" si="10"/>
        <v>1.0239183397171048E-2</v>
      </c>
      <c r="R150" s="75">
        <f t="shared" si="11"/>
        <v>2.0982050485691055E-2</v>
      </c>
      <c r="S150" s="7"/>
    </row>
    <row r="151" spans="1:19" ht="38.25" x14ac:dyDescent="0.25">
      <c r="A151" s="44"/>
      <c r="B151" s="45"/>
      <c r="C151" s="46"/>
      <c r="D151" s="47"/>
      <c r="E151" s="48"/>
      <c r="F151" s="49">
        <v>129</v>
      </c>
      <c r="G151" s="50" t="s">
        <v>143</v>
      </c>
      <c r="H151" s="90"/>
      <c r="I151" s="46"/>
      <c r="J151" s="51">
        <v>8.745E-2</v>
      </c>
      <c r="K151" s="52">
        <v>0.121776</v>
      </c>
      <c r="L151" s="53">
        <f t="shared" si="8"/>
        <v>2.8206999999999998E-3</v>
      </c>
      <c r="M151" s="53">
        <v>0</v>
      </c>
      <c r="N151" s="53">
        <v>1.1907E-3</v>
      </c>
      <c r="O151" s="53">
        <v>1.6299999999999999E-3</v>
      </c>
      <c r="P151" s="54">
        <f t="shared" si="9"/>
        <v>0</v>
      </c>
      <c r="Q151" s="54">
        <f t="shared" si="10"/>
        <v>9.7777887268427292E-3</v>
      </c>
      <c r="R151" s="55">
        <f t="shared" si="11"/>
        <v>2.3163020628038364E-2</v>
      </c>
      <c r="S151" s="7"/>
    </row>
    <row r="152" spans="1:19" ht="25.5" x14ac:dyDescent="0.25">
      <c r="A152" s="66"/>
      <c r="B152" s="56"/>
      <c r="C152" s="67"/>
      <c r="D152" s="68"/>
      <c r="E152" s="69"/>
      <c r="F152" s="70"/>
      <c r="G152" s="71"/>
      <c r="H152" s="66">
        <v>3000687</v>
      </c>
      <c r="I152" s="67" t="s">
        <v>451</v>
      </c>
      <c r="J152" s="72">
        <v>1.2450000000000001E-2</v>
      </c>
      <c r="K152" s="73">
        <v>4.6776000000000005E-2</v>
      </c>
      <c r="L152" s="73">
        <f t="shared" si="8"/>
        <v>2.8206999999999998E-3</v>
      </c>
      <c r="M152" s="73">
        <v>0</v>
      </c>
      <c r="N152" s="73">
        <v>1.1907E-3</v>
      </c>
      <c r="O152" s="73">
        <v>1.6299999999999999E-3</v>
      </c>
      <c r="P152" s="74">
        <f t="shared" si="9"/>
        <v>0</v>
      </c>
      <c r="Q152" s="74">
        <f t="shared" si="10"/>
        <v>2.5455361723961005E-2</v>
      </c>
      <c r="R152" s="75">
        <f t="shared" si="11"/>
        <v>6.0302291773559079E-2</v>
      </c>
      <c r="S152" s="7"/>
    </row>
    <row r="153" spans="1:19" x14ac:dyDescent="0.25">
      <c r="A153" s="66"/>
      <c r="B153" s="56"/>
      <c r="C153" s="67"/>
      <c r="D153" s="68"/>
      <c r="E153" s="69"/>
      <c r="F153" s="70"/>
      <c r="G153" s="71"/>
      <c r="H153" s="66">
        <v>9000009</v>
      </c>
      <c r="I153" s="67" t="s">
        <v>294</v>
      </c>
      <c r="J153" s="72">
        <v>7.4999999999999997E-2</v>
      </c>
      <c r="K153" s="73">
        <v>7.4999999999999997E-2</v>
      </c>
      <c r="L153" s="73">
        <f t="shared" si="8"/>
        <v>0</v>
      </c>
      <c r="M153" s="73">
        <v>0</v>
      </c>
      <c r="N153" s="73">
        <v>0</v>
      </c>
      <c r="O153" s="73">
        <v>0</v>
      </c>
      <c r="P153" s="74">
        <f t="shared" si="9"/>
        <v>0</v>
      </c>
      <c r="Q153" s="74">
        <f t="shared" si="10"/>
        <v>0</v>
      </c>
      <c r="R153" s="75">
        <f t="shared" si="11"/>
        <v>0</v>
      </c>
      <c r="S153" s="7"/>
    </row>
    <row r="154" spans="1:19" ht="38.25" x14ac:dyDescent="0.25">
      <c r="A154" s="44"/>
      <c r="B154" s="45"/>
      <c r="C154" s="46"/>
      <c r="D154" s="47"/>
      <c r="E154" s="48"/>
      <c r="F154" s="49">
        <v>130</v>
      </c>
      <c r="G154" s="50" t="s">
        <v>160</v>
      </c>
      <c r="H154" s="90"/>
      <c r="I154" s="46"/>
      <c r="J154" s="51">
        <v>0</v>
      </c>
      <c r="K154" s="52">
        <v>0.77315499999999993</v>
      </c>
      <c r="L154" s="53">
        <f t="shared" si="8"/>
        <v>0.17081413000000001</v>
      </c>
      <c r="M154" s="53">
        <v>0</v>
      </c>
      <c r="N154" s="53">
        <v>8.3104949999999997E-2</v>
      </c>
      <c r="O154" s="53">
        <v>8.7709179999999998E-2</v>
      </c>
      <c r="P154" s="54">
        <f t="shared" si="9"/>
        <v>0</v>
      </c>
      <c r="Q154" s="54">
        <f t="shared" si="10"/>
        <v>0.10748808453673585</v>
      </c>
      <c r="R154" s="55">
        <f t="shared" si="11"/>
        <v>0.22093128803409409</v>
      </c>
      <c r="S154" s="7"/>
    </row>
    <row r="155" spans="1:19" x14ac:dyDescent="0.25">
      <c r="A155" s="66"/>
      <c r="B155" s="56"/>
      <c r="C155" s="67"/>
      <c r="D155" s="68"/>
      <c r="E155" s="69"/>
      <c r="F155" s="70"/>
      <c r="G155" s="71"/>
      <c r="H155" s="66">
        <v>9000009</v>
      </c>
      <c r="I155" s="67" t="s">
        <v>294</v>
      </c>
      <c r="J155" s="72">
        <v>0</v>
      </c>
      <c r="K155" s="73">
        <v>0.77315499999999993</v>
      </c>
      <c r="L155" s="73">
        <f t="shared" si="8"/>
        <v>0.17081413000000001</v>
      </c>
      <c r="M155" s="73">
        <v>0</v>
      </c>
      <c r="N155" s="73">
        <v>8.3104949999999997E-2</v>
      </c>
      <c r="O155" s="73">
        <v>8.7709179999999998E-2</v>
      </c>
      <c r="P155" s="74">
        <f t="shared" si="9"/>
        <v>0</v>
      </c>
      <c r="Q155" s="74">
        <f t="shared" si="10"/>
        <v>0.10748808453673585</v>
      </c>
      <c r="R155" s="75">
        <f t="shared" si="11"/>
        <v>0.22093128803409409</v>
      </c>
      <c r="S155" s="7"/>
    </row>
    <row r="156" spans="1:19" ht="25.5" x14ac:dyDescent="0.25">
      <c r="A156" s="44"/>
      <c r="B156" s="45"/>
      <c r="C156" s="46"/>
      <c r="D156" s="47"/>
      <c r="E156" s="48"/>
      <c r="F156" s="49">
        <v>132</v>
      </c>
      <c r="G156" s="50" t="s">
        <v>37</v>
      </c>
      <c r="H156" s="90"/>
      <c r="I156" s="46"/>
      <c r="J156" s="51">
        <v>0</v>
      </c>
      <c r="K156" s="52">
        <v>4.8000000000000001E-2</v>
      </c>
      <c r="L156" s="53">
        <f t="shared" si="8"/>
        <v>4.3E-3</v>
      </c>
      <c r="M156" s="53">
        <v>0</v>
      </c>
      <c r="N156" s="53">
        <v>0</v>
      </c>
      <c r="O156" s="53">
        <v>4.3E-3</v>
      </c>
      <c r="P156" s="54">
        <f t="shared" si="9"/>
        <v>0</v>
      </c>
      <c r="Q156" s="54">
        <f t="shared" si="10"/>
        <v>0</v>
      </c>
      <c r="R156" s="55">
        <f t="shared" si="11"/>
        <v>8.9583333333333334E-2</v>
      </c>
      <c r="S156" s="7"/>
    </row>
    <row r="157" spans="1:19" x14ac:dyDescent="0.25">
      <c r="A157" s="66"/>
      <c r="B157" s="56"/>
      <c r="C157" s="67"/>
      <c r="D157" s="68"/>
      <c r="E157" s="69"/>
      <c r="F157" s="70"/>
      <c r="G157" s="71"/>
      <c r="H157" s="66">
        <v>3000001</v>
      </c>
      <c r="I157" s="67" t="s">
        <v>283</v>
      </c>
      <c r="J157" s="72">
        <v>0</v>
      </c>
      <c r="K157" s="73">
        <v>4.8000000000000001E-2</v>
      </c>
      <c r="L157" s="73">
        <f t="shared" si="8"/>
        <v>4.3E-3</v>
      </c>
      <c r="M157" s="73">
        <v>0</v>
      </c>
      <c r="N157" s="73">
        <v>0</v>
      </c>
      <c r="O157" s="73">
        <v>4.3E-3</v>
      </c>
      <c r="P157" s="74">
        <f t="shared" si="9"/>
        <v>0</v>
      </c>
      <c r="Q157" s="74">
        <f t="shared" si="10"/>
        <v>0</v>
      </c>
      <c r="R157" s="75">
        <f t="shared" si="11"/>
        <v>8.9583333333333334E-2</v>
      </c>
      <c r="S157" s="7"/>
    </row>
    <row r="158" spans="1:19" x14ac:dyDescent="0.25">
      <c r="A158" s="44"/>
      <c r="B158" s="45"/>
      <c r="C158" s="46"/>
      <c r="D158" s="47"/>
      <c r="E158" s="48"/>
      <c r="F158" s="49">
        <v>136</v>
      </c>
      <c r="G158" s="50" t="s">
        <v>48</v>
      </c>
      <c r="H158" s="90"/>
      <c r="I158" s="46"/>
      <c r="J158" s="51">
        <v>2.35</v>
      </c>
      <c r="K158" s="52">
        <v>1.4751970000000001</v>
      </c>
      <c r="L158" s="53">
        <f t="shared" si="8"/>
        <v>0.30914999999999998</v>
      </c>
      <c r="M158" s="53">
        <v>0</v>
      </c>
      <c r="N158" s="53">
        <v>0</v>
      </c>
      <c r="O158" s="53">
        <v>0.30914999999999998</v>
      </c>
      <c r="P158" s="54">
        <f t="shared" si="9"/>
        <v>0</v>
      </c>
      <c r="Q158" s="54">
        <f t="shared" si="10"/>
        <v>0</v>
      </c>
      <c r="R158" s="55">
        <f t="shared" si="11"/>
        <v>0.20956523094881563</v>
      </c>
      <c r="S158" s="7"/>
    </row>
    <row r="159" spans="1:19" ht="51" x14ac:dyDescent="0.25">
      <c r="A159" s="66"/>
      <c r="B159" s="56"/>
      <c r="C159" s="67"/>
      <c r="D159" s="68"/>
      <c r="E159" s="69"/>
      <c r="F159" s="70"/>
      <c r="G159" s="71"/>
      <c r="H159" s="66">
        <v>3000727</v>
      </c>
      <c r="I159" s="67" t="s">
        <v>332</v>
      </c>
      <c r="J159" s="72">
        <v>0</v>
      </c>
      <c r="K159" s="73">
        <v>1.6074999999999999E-2</v>
      </c>
      <c r="L159" s="73">
        <f t="shared" si="8"/>
        <v>0</v>
      </c>
      <c r="M159" s="73">
        <v>0</v>
      </c>
      <c r="N159" s="73">
        <v>0</v>
      </c>
      <c r="O159" s="73">
        <v>0</v>
      </c>
      <c r="P159" s="74">
        <f t="shared" si="9"/>
        <v>0</v>
      </c>
      <c r="Q159" s="74">
        <f t="shared" si="10"/>
        <v>0</v>
      </c>
      <c r="R159" s="75">
        <f t="shared" si="11"/>
        <v>0</v>
      </c>
      <c r="S159" s="7"/>
    </row>
    <row r="160" spans="1:19" ht="38.25" x14ac:dyDescent="0.25">
      <c r="A160" s="66"/>
      <c r="B160" s="56"/>
      <c r="C160" s="67"/>
      <c r="D160" s="68"/>
      <c r="E160" s="69"/>
      <c r="F160" s="70"/>
      <c r="G160" s="71"/>
      <c r="H160" s="66">
        <v>3000728</v>
      </c>
      <c r="I160" s="67" t="s">
        <v>333</v>
      </c>
      <c r="J160" s="72">
        <v>0.04</v>
      </c>
      <c r="K160" s="73">
        <v>6.3474000000000003E-2</v>
      </c>
      <c r="L160" s="73">
        <f t="shared" si="8"/>
        <v>0</v>
      </c>
      <c r="M160" s="73">
        <v>0</v>
      </c>
      <c r="N160" s="73">
        <v>0</v>
      </c>
      <c r="O160" s="73">
        <v>0</v>
      </c>
      <c r="P160" s="74">
        <f t="shared" si="9"/>
        <v>0</v>
      </c>
      <c r="Q160" s="74">
        <f t="shared" si="10"/>
        <v>0</v>
      </c>
      <c r="R160" s="75">
        <f t="shared" si="11"/>
        <v>0</v>
      </c>
      <c r="S160" s="7"/>
    </row>
    <row r="161" spans="1:19" ht="15.75" thickBot="1" x14ac:dyDescent="0.3">
      <c r="A161" s="76"/>
      <c r="B161" s="77"/>
      <c r="C161" s="78"/>
      <c r="D161" s="79"/>
      <c r="E161" s="80"/>
      <c r="F161" s="81"/>
      <c r="G161" s="82"/>
      <c r="H161" s="76">
        <v>9000009</v>
      </c>
      <c r="I161" s="78" t="s">
        <v>294</v>
      </c>
      <c r="J161" s="83">
        <v>2.31</v>
      </c>
      <c r="K161" s="84">
        <v>1.395648</v>
      </c>
      <c r="L161" s="84">
        <f t="shared" si="8"/>
        <v>0.30914999999999998</v>
      </c>
      <c r="M161" s="84">
        <v>0</v>
      </c>
      <c r="N161" s="84">
        <v>0</v>
      </c>
      <c r="O161" s="84">
        <v>0.30914999999999998</v>
      </c>
      <c r="P161" s="85">
        <f t="shared" si="9"/>
        <v>0</v>
      </c>
      <c r="Q161" s="85">
        <f t="shared" si="10"/>
        <v>0</v>
      </c>
      <c r="R161" s="86">
        <f t="shared" si="11"/>
        <v>0.22151000825423028</v>
      </c>
      <c r="S161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"/>
  <sheetViews>
    <sheetView workbookViewId="0">
      <selection activeCell="B6" sqref="B6:B15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56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564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6</v>
      </c>
      <c r="C7" s="46" t="s">
        <v>56</v>
      </c>
      <c r="D7" s="47"/>
      <c r="E7" s="48"/>
      <c r="F7" s="49"/>
      <c r="G7" s="50"/>
      <c r="H7" s="51">
        <v>1435.7045159999996</v>
      </c>
      <c r="I7" s="52">
        <v>1519.2970390000005</v>
      </c>
      <c r="J7" s="53">
        <f t="shared" ref="J7:J15" si="0">SUM(K7,L7,M7)</f>
        <v>228.52785743024839</v>
      </c>
      <c r="K7" s="53">
        <v>62.015882050248393</v>
      </c>
      <c r="L7" s="53">
        <v>78.409381830000001</v>
      </c>
      <c r="M7" s="53">
        <v>88.102593549999995</v>
      </c>
      <c r="N7" s="54">
        <f t="shared" ref="N7:N15" si="1">IFERROR(K7/I7,0)</f>
        <v>4.0818800049177463E-2</v>
      </c>
      <c r="O7" s="54">
        <f t="shared" ref="O7:O15" si="2">IFERROR(SUM(K7,L7)/I7,0)</f>
        <v>9.2427787506698583E-2</v>
      </c>
      <c r="P7" s="55">
        <f t="shared" ref="P7:P15" si="3">IFERROR(SUM(K7,L7,M7)/I7,0)</f>
        <v>0.15041683855361501</v>
      </c>
      <c r="Q7" s="7"/>
    </row>
    <row r="8" spans="1:17" ht="25.5" x14ac:dyDescent="0.25">
      <c r="A8" s="44"/>
      <c r="B8" s="45"/>
      <c r="C8" s="46"/>
      <c r="D8" s="47">
        <v>6</v>
      </c>
      <c r="E8" s="48" t="s">
        <v>57</v>
      </c>
      <c r="F8" s="49"/>
      <c r="G8" s="50"/>
      <c r="H8" s="51">
        <v>319.57484599999998</v>
      </c>
      <c r="I8" s="52">
        <v>332.38560200000001</v>
      </c>
      <c r="J8" s="53">
        <f t="shared" si="0"/>
        <v>14.853359408197448</v>
      </c>
      <c r="K8" s="53">
        <v>3.450512798197451</v>
      </c>
      <c r="L8" s="53">
        <v>5.4435548899999979</v>
      </c>
      <c r="M8" s="53">
        <v>5.9592917199999986</v>
      </c>
      <c r="N8" s="54">
        <f t="shared" si="1"/>
        <v>1.0381053744311858E-2</v>
      </c>
      <c r="O8" s="54">
        <f t="shared" si="2"/>
        <v>2.6758282051571682E-2</v>
      </c>
      <c r="P8" s="55">
        <f t="shared" si="3"/>
        <v>4.4687132411341479E-2</v>
      </c>
      <c r="Q8" s="7"/>
    </row>
    <row r="9" spans="1:17" ht="25.5" x14ac:dyDescent="0.25">
      <c r="A9" s="66"/>
      <c r="B9" s="56"/>
      <c r="C9" s="67"/>
      <c r="D9" s="68"/>
      <c r="E9" s="69"/>
      <c r="F9" s="70">
        <v>86</v>
      </c>
      <c r="G9" s="71" t="s">
        <v>40</v>
      </c>
      <c r="H9" s="72">
        <v>101.30364599999997</v>
      </c>
      <c r="I9" s="73">
        <v>114.11440199999997</v>
      </c>
      <c r="J9" s="73">
        <f t="shared" si="0"/>
        <v>14.669079138148081</v>
      </c>
      <c r="K9" s="73">
        <v>3.4444672981480835</v>
      </c>
      <c r="L9" s="73">
        <v>5.3810358399999982</v>
      </c>
      <c r="M9" s="73">
        <v>5.8435759999999988</v>
      </c>
      <c r="N9" s="74">
        <f t="shared" si="1"/>
        <v>3.0184334648207547E-2</v>
      </c>
      <c r="O9" s="74">
        <f t="shared" si="2"/>
        <v>7.7339082389864214E-2</v>
      </c>
      <c r="P9" s="75">
        <f t="shared" si="3"/>
        <v>0.12854713236062951</v>
      </c>
      <c r="Q9" s="7"/>
    </row>
    <row r="10" spans="1:17" ht="38.25" x14ac:dyDescent="0.25">
      <c r="A10" s="66"/>
      <c r="B10" s="56"/>
      <c r="C10" s="67"/>
      <c r="D10" s="68"/>
      <c r="E10" s="69"/>
      <c r="F10" s="70">
        <v>123</v>
      </c>
      <c r="G10" s="71" t="s">
        <v>58</v>
      </c>
      <c r="H10" s="72">
        <v>218.27119999999999</v>
      </c>
      <c r="I10" s="73">
        <v>218.27120000000002</v>
      </c>
      <c r="J10" s="73">
        <f t="shared" si="0"/>
        <v>0.18428027004936753</v>
      </c>
      <c r="K10" s="73">
        <v>6.045500049367547E-3</v>
      </c>
      <c r="L10" s="73">
        <v>6.2519049999999993E-2</v>
      </c>
      <c r="M10" s="73">
        <v>0.11571571999999999</v>
      </c>
      <c r="N10" s="74">
        <f t="shared" si="1"/>
        <v>2.7697195275270152E-5</v>
      </c>
      <c r="O10" s="74">
        <f t="shared" si="2"/>
        <v>3.1412550097936667E-4</v>
      </c>
      <c r="P10" s="75">
        <f t="shared" si="3"/>
        <v>8.4427203428288986E-4</v>
      </c>
      <c r="Q10" s="7"/>
    </row>
    <row r="11" spans="1:17" x14ac:dyDescent="0.25">
      <c r="A11" s="44"/>
      <c r="B11" s="45"/>
      <c r="C11" s="46"/>
      <c r="D11" s="47">
        <v>61</v>
      </c>
      <c r="E11" s="48" t="s">
        <v>59</v>
      </c>
      <c r="F11" s="49"/>
      <c r="G11" s="50"/>
      <c r="H11" s="51">
        <v>586.8154899999995</v>
      </c>
      <c r="I11" s="52">
        <v>598.67863100000011</v>
      </c>
      <c r="J11" s="53">
        <f t="shared" si="0"/>
        <v>112.46026922278315</v>
      </c>
      <c r="K11" s="53">
        <v>28.840691712783155</v>
      </c>
      <c r="L11" s="53">
        <v>39.668006089999999</v>
      </c>
      <c r="M11" s="53">
        <v>43.951571419999993</v>
      </c>
      <c r="N11" s="54">
        <f t="shared" si="1"/>
        <v>4.8173912044612716E-2</v>
      </c>
      <c r="O11" s="54">
        <f t="shared" si="2"/>
        <v>0.11443317709260806</v>
      </c>
      <c r="P11" s="55">
        <f t="shared" si="3"/>
        <v>0.1878474750884889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51</v>
      </c>
      <c r="G12" s="71" t="s">
        <v>24</v>
      </c>
      <c r="H12" s="72">
        <v>0.4</v>
      </c>
      <c r="I12" s="73">
        <v>0.63978599999999997</v>
      </c>
      <c r="J12" s="73">
        <f t="shared" si="0"/>
        <v>2.6431819182693661E-2</v>
      </c>
      <c r="K12" s="73">
        <v>2.247399918269366E-2</v>
      </c>
      <c r="L12" s="73">
        <v>1.3600000000000001E-3</v>
      </c>
      <c r="M12" s="73">
        <v>2.5978199999999998E-3</v>
      </c>
      <c r="N12" s="74">
        <f t="shared" si="1"/>
        <v>3.5127369437114378E-2</v>
      </c>
      <c r="O12" s="74">
        <f t="shared" si="2"/>
        <v>3.7253080221657964E-2</v>
      </c>
      <c r="P12" s="75">
        <f t="shared" si="3"/>
        <v>4.1313531685116062E-2</v>
      </c>
      <c r="Q12" s="7"/>
    </row>
    <row r="13" spans="1:17" ht="38.25" x14ac:dyDescent="0.25">
      <c r="A13" s="66"/>
      <c r="B13" s="56"/>
      <c r="C13" s="67"/>
      <c r="D13" s="68"/>
      <c r="E13" s="69"/>
      <c r="F13" s="70">
        <v>123</v>
      </c>
      <c r="G13" s="71" t="s">
        <v>58</v>
      </c>
      <c r="H13" s="72">
        <v>586.41548999999952</v>
      </c>
      <c r="I13" s="73">
        <v>598.03884500000015</v>
      </c>
      <c r="J13" s="73">
        <f t="shared" si="0"/>
        <v>112.43383740360045</v>
      </c>
      <c r="K13" s="73">
        <v>28.818217713600461</v>
      </c>
      <c r="L13" s="73">
        <v>39.66664609</v>
      </c>
      <c r="M13" s="73">
        <v>43.948973599999995</v>
      </c>
      <c r="N13" s="74">
        <f t="shared" si="1"/>
        <v>4.8187869324107957E-2</v>
      </c>
      <c r="O13" s="74">
        <f t="shared" si="2"/>
        <v>0.11451574488209114</v>
      </c>
      <c r="P13" s="75">
        <f t="shared" si="3"/>
        <v>0.18800423809192598</v>
      </c>
      <c r="Q13" s="7"/>
    </row>
    <row r="14" spans="1:17" ht="25.5" x14ac:dyDescent="0.25">
      <c r="A14" s="44"/>
      <c r="B14" s="45"/>
      <c r="C14" s="46"/>
      <c r="D14" s="47">
        <v>67</v>
      </c>
      <c r="E14" s="48" t="s">
        <v>60</v>
      </c>
      <c r="F14" s="49"/>
      <c r="G14" s="50"/>
      <c r="H14" s="51">
        <v>529.31418000000008</v>
      </c>
      <c r="I14" s="52">
        <v>588.23280600000021</v>
      </c>
      <c r="J14" s="53">
        <f t="shared" si="0"/>
        <v>101.21422879926777</v>
      </c>
      <c r="K14" s="53">
        <v>29.724677539267788</v>
      </c>
      <c r="L14" s="53">
        <v>33.297820849999994</v>
      </c>
      <c r="M14" s="53">
        <v>38.191730409999991</v>
      </c>
      <c r="N14" s="54">
        <f t="shared" si="1"/>
        <v>5.0532165557709098E-2</v>
      </c>
      <c r="O14" s="54">
        <f t="shared" si="2"/>
        <v>0.1071387004370303</v>
      </c>
      <c r="P14" s="55">
        <f t="shared" si="3"/>
        <v>0.17206491675894006</v>
      </c>
      <c r="Q14" s="7"/>
    </row>
    <row r="15" spans="1:17" ht="26.25" thickBot="1" x14ac:dyDescent="0.3">
      <c r="A15" s="76"/>
      <c r="B15" s="77"/>
      <c r="C15" s="78"/>
      <c r="D15" s="79"/>
      <c r="E15" s="80"/>
      <c r="F15" s="81">
        <v>113</v>
      </c>
      <c r="G15" s="82" t="s">
        <v>61</v>
      </c>
      <c r="H15" s="83">
        <v>529.31418000000008</v>
      </c>
      <c r="I15" s="84">
        <v>588.23280600000021</v>
      </c>
      <c r="J15" s="84">
        <f t="shared" si="0"/>
        <v>101.21422879926777</v>
      </c>
      <c r="K15" s="84">
        <v>29.724677539267788</v>
      </c>
      <c r="L15" s="84">
        <v>33.297820849999994</v>
      </c>
      <c r="M15" s="84">
        <v>38.191730409999991</v>
      </c>
      <c r="N15" s="85">
        <f t="shared" si="1"/>
        <v>5.0532165557709098E-2</v>
      </c>
      <c r="O15" s="85">
        <f t="shared" si="2"/>
        <v>0.1071387004370303</v>
      </c>
      <c r="P15" s="86">
        <f t="shared" si="3"/>
        <v>0.17206491675894006</v>
      </c>
      <c r="Q15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7"/>
  <sheetViews>
    <sheetView workbookViewId="0">
      <selection activeCell="B6" sqref="B6:B87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56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565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67022.263820999739</v>
      </c>
      <c r="L6" s="40">
        <f>SUM(M6,N6,O6)</f>
        <v>12188.575138912096</v>
      </c>
      <c r="M6" s="40">
        <v>3443.8890355320987</v>
      </c>
      <c r="N6" s="40">
        <v>4080.7334671799981</v>
      </c>
      <c r="O6" s="40">
        <v>4663.9526361999997</v>
      </c>
      <c r="P6" s="41">
        <f>IFERROR(M6/K6,0)</f>
        <v>5.1384254114869854E-2</v>
      </c>
      <c r="Q6" s="41">
        <f>IFERROR(SUM(M6,N6)/K6,0)</f>
        <v>0.11227049153112081</v>
      </c>
      <c r="R6" s="42">
        <f>IFERROR(SUM(M6,N6,O6)/K6,0)</f>
        <v>0.18185860106821866</v>
      </c>
      <c r="S6" s="7"/>
    </row>
    <row r="7" spans="1:19" x14ac:dyDescent="0.25">
      <c r="A7" s="44"/>
      <c r="B7" s="45">
        <v>6</v>
      </c>
      <c r="C7" s="46" t="s">
        <v>56</v>
      </c>
      <c r="D7" s="47"/>
      <c r="E7" s="48"/>
      <c r="F7" s="49"/>
      <c r="G7" s="50"/>
      <c r="H7" s="90"/>
      <c r="I7" s="46"/>
      <c r="J7" s="51">
        <v>1435.7045160000002</v>
      </c>
      <c r="K7" s="52">
        <v>1519.2970389999998</v>
      </c>
      <c r="L7" s="53">
        <f t="shared" ref="L7:L70" si="0">SUM(M7,N7,O7)</f>
        <v>228.52785743024836</v>
      </c>
      <c r="M7" s="53">
        <v>62.015882050248393</v>
      </c>
      <c r="N7" s="53">
        <v>78.409381830000001</v>
      </c>
      <c r="O7" s="53">
        <v>88.102593549999966</v>
      </c>
      <c r="P7" s="54">
        <f t="shared" ref="P7:P70" si="1">IFERROR(M7/K7,0)</f>
        <v>4.0818800049177484E-2</v>
      </c>
      <c r="Q7" s="54">
        <f t="shared" ref="Q7:Q70" si="2">IFERROR(SUM(M7,N7)/K7,0)</f>
        <v>9.2427787506698625E-2</v>
      </c>
      <c r="R7" s="55">
        <f t="shared" ref="R7:R70" si="3">IFERROR(SUM(M7,N7,O7)/K7,0)</f>
        <v>0.15041683855361504</v>
      </c>
      <c r="S7" s="7"/>
    </row>
    <row r="8" spans="1:19" ht="25.5" x14ac:dyDescent="0.25">
      <c r="A8" s="44"/>
      <c r="B8" s="45"/>
      <c r="C8" s="46"/>
      <c r="D8" s="47">
        <v>6</v>
      </c>
      <c r="E8" s="48" t="s">
        <v>57</v>
      </c>
      <c r="F8" s="49"/>
      <c r="G8" s="50"/>
      <c r="H8" s="90"/>
      <c r="I8" s="46"/>
      <c r="J8" s="51">
        <v>319.57484599999998</v>
      </c>
      <c r="K8" s="52">
        <v>332.38560200000001</v>
      </c>
      <c r="L8" s="53">
        <f t="shared" si="0"/>
        <v>14.85335940819745</v>
      </c>
      <c r="M8" s="53">
        <v>3.450512798197451</v>
      </c>
      <c r="N8" s="53">
        <v>5.4435548900000006</v>
      </c>
      <c r="O8" s="53">
        <v>5.9592917199999977</v>
      </c>
      <c r="P8" s="54">
        <f t="shared" si="1"/>
        <v>1.0381053744311858E-2</v>
      </c>
      <c r="Q8" s="54">
        <f t="shared" si="2"/>
        <v>2.6758282051571693E-2</v>
      </c>
      <c r="R8" s="55">
        <f t="shared" si="3"/>
        <v>4.4687132411341479E-2</v>
      </c>
      <c r="S8" s="7"/>
    </row>
    <row r="9" spans="1:19" ht="25.5" x14ac:dyDescent="0.25">
      <c r="A9" s="44"/>
      <c r="B9" s="45"/>
      <c r="C9" s="46"/>
      <c r="D9" s="47"/>
      <c r="E9" s="48"/>
      <c r="F9" s="49">
        <v>86</v>
      </c>
      <c r="G9" s="50" t="s">
        <v>40</v>
      </c>
      <c r="H9" s="90"/>
      <c r="I9" s="46"/>
      <c r="J9" s="51">
        <v>101.303646</v>
      </c>
      <c r="K9" s="52">
        <v>114.114402</v>
      </c>
      <c r="L9" s="53">
        <f t="shared" si="0"/>
        <v>14.669079138148081</v>
      </c>
      <c r="M9" s="53">
        <v>3.4444672981480835</v>
      </c>
      <c r="N9" s="53">
        <v>5.38103584</v>
      </c>
      <c r="O9" s="53">
        <v>5.8435759999999979</v>
      </c>
      <c r="P9" s="54">
        <f t="shared" si="1"/>
        <v>3.0184334648207536E-2</v>
      </c>
      <c r="Q9" s="54">
        <f t="shared" si="2"/>
        <v>7.7339082389864186E-2</v>
      </c>
      <c r="R9" s="55">
        <f t="shared" si="3"/>
        <v>0.12854713236062948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</v>
      </c>
      <c r="I10" s="67" t="s">
        <v>256</v>
      </c>
      <c r="J10" s="72">
        <v>3.6323189999999999</v>
      </c>
      <c r="K10" s="73">
        <v>3.6823190000000001</v>
      </c>
      <c r="L10" s="73">
        <f t="shared" si="0"/>
        <v>0.36490308142711103</v>
      </c>
      <c r="M10" s="73">
        <v>7.322130142711103E-2</v>
      </c>
      <c r="N10" s="73">
        <v>0.15480479000000003</v>
      </c>
      <c r="O10" s="73">
        <v>0.13687698999999998</v>
      </c>
      <c r="P10" s="74">
        <f t="shared" si="1"/>
        <v>1.9884562262832479E-2</v>
      </c>
      <c r="Q10" s="74">
        <f t="shared" si="2"/>
        <v>6.1924589213240636E-2</v>
      </c>
      <c r="R10" s="75">
        <f t="shared" si="3"/>
        <v>9.9095999403395252E-2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2</v>
      </c>
      <c r="I11" s="67" t="s">
        <v>257</v>
      </c>
      <c r="J11" s="72">
        <v>8.8259509999999999</v>
      </c>
      <c r="K11" s="73">
        <v>8.4736450000000012</v>
      </c>
      <c r="L11" s="73">
        <f t="shared" si="0"/>
        <v>1.4868551136574397</v>
      </c>
      <c r="M11" s="73">
        <v>0.35051549365743995</v>
      </c>
      <c r="N11" s="73">
        <v>0.52386443999999988</v>
      </c>
      <c r="O11" s="73">
        <v>0.6124751799999999</v>
      </c>
      <c r="P11" s="74">
        <f t="shared" si="1"/>
        <v>4.1365373892514955E-2</v>
      </c>
      <c r="Q11" s="74">
        <f t="shared" si="2"/>
        <v>0.10318817151974619</v>
      </c>
      <c r="R11" s="75">
        <f t="shared" si="3"/>
        <v>0.1754681856104946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</v>
      </c>
      <c r="I12" s="67" t="s">
        <v>258</v>
      </c>
      <c r="J12" s="72">
        <v>0.65017800000000003</v>
      </c>
      <c r="K12" s="73">
        <v>2.3610700000000002</v>
      </c>
      <c r="L12" s="73">
        <f t="shared" si="0"/>
        <v>0.25175183183170885</v>
      </c>
      <c r="M12" s="73">
        <v>4.8537401831708848E-2</v>
      </c>
      <c r="N12" s="73">
        <v>0.10460177000000001</v>
      </c>
      <c r="O12" s="73">
        <v>9.8612659999999977E-2</v>
      </c>
      <c r="P12" s="74">
        <f t="shared" si="1"/>
        <v>2.0557375186550524E-2</v>
      </c>
      <c r="Q12" s="74">
        <f t="shared" si="2"/>
        <v>6.4860072692342383E-2</v>
      </c>
      <c r="R12" s="75">
        <f t="shared" si="3"/>
        <v>0.10662616179601148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4</v>
      </c>
      <c r="I13" s="67" t="s">
        <v>259</v>
      </c>
      <c r="J13" s="72">
        <v>21.932708000000002</v>
      </c>
      <c r="K13" s="73">
        <v>19.378208000000001</v>
      </c>
      <c r="L13" s="73">
        <f t="shared" si="0"/>
        <v>0.59465259070933396</v>
      </c>
      <c r="M13" s="73">
        <v>0.12759285070933402</v>
      </c>
      <c r="N13" s="73">
        <v>0.24313121999999995</v>
      </c>
      <c r="O13" s="73">
        <v>0.22392851999999999</v>
      </c>
      <c r="P13" s="74">
        <f t="shared" si="1"/>
        <v>6.5843472579783444E-3</v>
      </c>
      <c r="Q13" s="74">
        <f t="shared" si="2"/>
        <v>1.9130977988745603E-2</v>
      </c>
      <c r="R13" s="75">
        <f t="shared" si="3"/>
        <v>3.0686665697330421E-2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5</v>
      </c>
      <c r="I14" s="67" t="s">
        <v>260</v>
      </c>
      <c r="J14" s="72">
        <v>1.8950820000000002</v>
      </c>
      <c r="K14" s="73">
        <v>3.056632</v>
      </c>
      <c r="L14" s="73">
        <f t="shared" si="0"/>
        <v>0.34777718091087551</v>
      </c>
      <c r="M14" s="73">
        <v>7.4801620910875499E-2</v>
      </c>
      <c r="N14" s="73">
        <v>0.12910962999999998</v>
      </c>
      <c r="O14" s="73">
        <v>0.14386593000000003</v>
      </c>
      <c r="P14" s="74">
        <f t="shared" si="1"/>
        <v>2.4471909248766452E-2</v>
      </c>
      <c r="Q14" s="74">
        <f t="shared" si="2"/>
        <v>6.6711089496830328E-2</v>
      </c>
      <c r="R14" s="75">
        <f t="shared" si="3"/>
        <v>0.11377790355884369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6</v>
      </c>
      <c r="I15" s="67" t="s">
        <v>261</v>
      </c>
      <c r="J15" s="72">
        <v>2.9028650000000003</v>
      </c>
      <c r="K15" s="73">
        <v>2.9269590000000001</v>
      </c>
      <c r="L15" s="73">
        <f t="shared" si="0"/>
        <v>0.61420835811233698</v>
      </c>
      <c r="M15" s="73">
        <v>0.11313577811233699</v>
      </c>
      <c r="N15" s="73">
        <v>0.17394214</v>
      </c>
      <c r="O15" s="73">
        <v>0.32713043999999997</v>
      </c>
      <c r="P15" s="74">
        <f t="shared" si="1"/>
        <v>3.8653010893673942E-2</v>
      </c>
      <c r="Q15" s="74">
        <f t="shared" si="2"/>
        <v>9.8080607932101868E-2</v>
      </c>
      <c r="R15" s="75">
        <f t="shared" si="3"/>
        <v>0.20984522096562916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7</v>
      </c>
      <c r="I16" s="67" t="s">
        <v>279</v>
      </c>
      <c r="J16" s="72">
        <v>1.1713599999999997</v>
      </c>
      <c r="K16" s="73">
        <v>1.7092139999999998</v>
      </c>
      <c r="L16" s="73">
        <f t="shared" si="0"/>
        <v>0.2425148113041341</v>
      </c>
      <c r="M16" s="73">
        <v>6.998536130413413E-2</v>
      </c>
      <c r="N16" s="73">
        <v>7.6008499999999993E-2</v>
      </c>
      <c r="O16" s="73">
        <v>9.6520950000000008E-2</v>
      </c>
      <c r="P16" s="74">
        <f t="shared" si="1"/>
        <v>4.094593263578121E-2</v>
      </c>
      <c r="Q16" s="74">
        <f t="shared" si="2"/>
        <v>8.5415788370639442E-2</v>
      </c>
      <c r="R16" s="75">
        <f t="shared" si="3"/>
        <v>0.14188674519640848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8</v>
      </c>
      <c r="I17" s="67" t="s">
        <v>262</v>
      </c>
      <c r="J17" s="72">
        <v>4.1281540000000003</v>
      </c>
      <c r="K17" s="73">
        <v>4.1456740000000005</v>
      </c>
      <c r="L17" s="73">
        <f t="shared" si="0"/>
        <v>0.68966904044971344</v>
      </c>
      <c r="M17" s="73">
        <v>0.13316816044971347</v>
      </c>
      <c r="N17" s="73">
        <v>0.27025431999999999</v>
      </c>
      <c r="O17" s="73">
        <v>0.28624655999999998</v>
      </c>
      <c r="P17" s="74">
        <f t="shared" si="1"/>
        <v>3.2122197850027151E-2</v>
      </c>
      <c r="Q17" s="74">
        <f t="shared" si="2"/>
        <v>9.7311674880782573E-2</v>
      </c>
      <c r="R17" s="75">
        <f t="shared" si="3"/>
        <v>0.1663587248900211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9</v>
      </c>
      <c r="I18" s="67" t="s">
        <v>263</v>
      </c>
      <c r="J18" s="72">
        <v>0.59008800000000006</v>
      </c>
      <c r="K18" s="73">
        <v>2.0636199999999998</v>
      </c>
      <c r="L18" s="73">
        <f t="shared" si="0"/>
        <v>0.15848772949881956</v>
      </c>
      <c r="M18" s="73">
        <v>2.853159949881956E-2</v>
      </c>
      <c r="N18" s="73">
        <v>5.7734200000000006E-2</v>
      </c>
      <c r="O18" s="73">
        <v>7.2221930000000004E-2</v>
      </c>
      <c r="P18" s="74">
        <f t="shared" si="1"/>
        <v>1.3825994853131664E-2</v>
      </c>
      <c r="Q18" s="74">
        <f t="shared" si="2"/>
        <v>4.1803141808481978E-2</v>
      </c>
      <c r="R18" s="75">
        <f t="shared" si="3"/>
        <v>7.6800830336408638E-2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10</v>
      </c>
      <c r="I19" s="67" t="s">
        <v>264</v>
      </c>
      <c r="J19" s="72">
        <v>3.1446799999999993</v>
      </c>
      <c r="K19" s="73">
        <v>3.2058799999999996</v>
      </c>
      <c r="L19" s="73">
        <f t="shared" si="0"/>
        <v>0.55418732309609409</v>
      </c>
      <c r="M19" s="73">
        <v>0.14031151309609413</v>
      </c>
      <c r="N19" s="73">
        <v>0.20615856000000002</v>
      </c>
      <c r="O19" s="73">
        <v>0.20771724999999996</v>
      </c>
      <c r="P19" s="74">
        <f t="shared" si="1"/>
        <v>4.3766926115791652E-2</v>
      </c>
      <c r="Q19" s="74">
        <f t="shared" si="2"/>
        <v>0.10807331312965368</v>
      </c>
      <c r="R19" s="75">
        <f t="shared" si="3"/>
        <v>0.17286589738109168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11</v>
      </c>
      <c r="I20" s="67" t="s">
        <v>265</v>
      </c>
      <c r="J20" s="72">
        <v>3.2485819999999999</v>
      </c>
      <c r="K20" s="73">
        <v>3.2966539999999998</v>
      </c>
      <c r="L20" s="73">
        <f t="shared" si="0"/>
        <v>0.59333399785595897</v>
      </c>
      <c r="M20" s="73">
        <v>0.13208143785595894</v>
      </c>
      <c r="N20" s="73">
        <v>0.23139468999999999</v>
      </c>
      <c r="O20" s="73">
        <v>0.22985786999999999</v>
      </c>
      <c r="P20" s="74">
        <f t="shared" si="1"/>
        <v>4.006530192612235E-2</v>
      </c>
      <c r="Q20" s="74">
        <f t="shared" si="2"/>
        <v>0.11025607414546962</v>
      </c>
      <c r="R20" s="75">
        <f t="shared" si="3"/>
        <v>0.17998067066060286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12</v>
      </c>
      <c r="I21" s="67" t="s">
        <v>266</v>
      </c>
      <c r="J21" s="72">
        <v>1.099045</v>
      </c>
      <c r="K21" s="73">
        <v>2.5841770000000008</v>
      </c>
      <c r="L21" s="73">
        <f t="shared" si="0"/>
        <v>0.25631420315781406</v>
      </c>
      <c r="M21" s="73">
        <v>6.6458623157814145E-2</v>
      </c>
      <c r="N21" s="73">
        <v>9.2683189999999985E-2</v>
      </c>
      <c r="O21" s="73">
        <v>9.717238999999997E-2</v>
      </c>
      <c r="P21" s="74">
        <f t="shared" si="1"/>
        <v>2.5717519797527073E-2</v>
      </c>
      <c r="Q21" s="74">
        <f t="shared" si="2"/>
        <v>6.158317064110317E-2</v>
      </c>
      <c r="R21" s="75">
        <f t="shared" si="3"/>
        <v>9.9186008991572164E-2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13</v>
      </c>
      <c r="I22" s="67" t="s">
        <v>267</v>
      </c>
      <c r="J22" s="72">
        <v>4.0470470000000001</v>
      </c>
      <c r="K22" s="73">
        <v>6.5397480000000003</v>
      </c>
      <c r="L22" s="73">
        <f t="shared" si="0"/>
        <v>0.89425371733981129</v>
      </c>
      <c r="M22" s="73">
        <v>0.21678615733981133</v>
      </c>
      <c r="N22" s="73">
        <v>0.34534647000000002</v>
      </c>
      <c r="O22" s="73">
        <v>0.33212109000000001</v>
      </c>
      <c r="P22" s="74">
        <f t="shared" si="1"/>
        <v>3.3149007781310733E-2</v>
      </c>
      <c r="Q22" s="74">
        <f t="shared" si="2"/>
        <v>8.5956313200418619E-2</v>
      </c>
      <c r="R22" s="75">
        <f t="shared" si="3"/>
        <v>0.13674131133796152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14</v>
      </c>
      <c r="I23" s="67" t="s">
        <v>268</v>
      </c>
      <c r="J23" s="72">
        <v>3.2717719999999999</v>
      </c>
      <c r="K23" s="73">
        <v>3.4955149999999993</v>
      </c>
      <c r="L23" s="73">
        <f t="shared" si="0"/>
        <v>0.67309034158618808</v>
      </c>
      <c r="M23" s="73">
        <v>0.18810123158618808</v>
      </c>
      <c r="N23" s="73">
        <v>0.24611142000000003</v>
      </c>
      <c r="O23" s="73">
        <v>0.23887769</v>
      </c>
      <c r="P23" s="74">
        <f t="shared" si="1"/>
        <v>5.3812165470950094E-2</v>
      </c>
      <c r="Q23" s="74">
        <f t="shared" si="2"/>
        <v>0.12421993657191807</v>
      </c>
      <c r="R23" s="75">
        <f t="shared" si="3"/>
        <v>0.19255827584381363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15</v>
      </c>
      <c r="I24" s="67" t="s">
        <v>255</v>
      </c>
      <c r="J24" s="72">
        <v>15.075799999999999</v>
      </c>
      <c r="K24" s="73">
        <v>19.461827</v>
      </c>
      <c r="L24" s="73">
        <f t="shared" si="0"/>
        <v>2.8674392745893167</v>
      </c>
      <c r="M24" s="73">
        <v>0.73336208458931651</v>
      </c>
      <c r="N24" s="73">
        <v>0.90908108999999993</v>
      </c>
      <c r="O24" s="73">
        <v>1.2249961</v>
      </c>
      <c r="P24" s="74">
        <f t="shared" si="1"/>
        <v>3.7682078079787497E-2</v>
      </c>
      <c r="Q24" s="74">
        <f t="shared" si="2"/>
        <v>8.4393062099941407E-2</v>
      </c>
      <c r="R24" s="75">
        <f t="shared" si="3"/>
        <v>0.14733659253004955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16</v>
      </c>
      <c r="I25" s="67" t="s">
        <v>269</v>
      </c>
      <c r="J25" s="72">
        <v>2.732056</v>
      </c>
      <c r="K25" s="73">
        <v>2.7494930000000002</v>
      </c>
      <c r="L25" s="73">
        <f t="shared" si="0"/>
        <v>0.31641239862624465</v>
      </c>
      <c r="M25" s="73">
        <v>9.0238188626244664E-2</v>
      </c>
      <c r="N25" s="73">
        <v>0.11170041999999999</v>
      </c>
      <c r="O25" s="73">
        <v>0.11447379000000001</v>
      </c>
      <c r="P25" s="74">
        <f t="shared" si="1"/>
        <v>3.2819937576216651E-2</v>
      </c>
      <c r="Q25" s="74">
        <f t="shared" si="2"/>
        <v>7.3445762046400784E-2</v>
      </c>
      <c r="R25" s="75">
        <f t="shared" si="3"/>
        <v>0.1150802706630803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17</v>
      </c>
      <c r="I26" s="67" t="s">
        <v>270</v>
      </c>
      <c r="J26" s="72">
        <v>2.0191780000000001</v>
      </c>
      <c r="K26" s="73">
        <v>2.3672259999999996</v>
      </c>
      <c r="L26" s="73">
        <f t="shared" si="0"/>
        <v>0.262739889870162</v>
      </c>
      <c r="M26" s="73">
        <v>5.813026987016201E-2</v>
      </c>
      <c r="N26" s="73">
        <v>0.10530877000000001</v>
      </c>
      <c r="O26" s="73">
        <v>9.9300849999999996E-2</v>
      </c>
      <c r="P26" s="74">
        <f t="shared" si="1"/>
        <v>2.4556282277299262E-2</v>
      </c>
      <c r="Q26" s="74">
        <f t="shared" si="2"/>
        <v>6.9042431888700961E-2</v>
      </c>
      <c r="R26" s="75">
        <f t="shared" si="3"/>
        <v>0.11099062356959667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18</v>
      </c>
      <c r="I27" s="67" t="s">
        <v>271</v>
      </c>
      <c r="J27" s="72">
        <v>1.7548029999999999</v>
      </c>
      <c r="K27" s="73">
        <v>1.7808030000000001</v>
      </c>
      <c r="L27" s="73">
        <f t="shared" si="0"/>
        <v>0.23205074074202658</v>
      </c>
      <c r="M27" s="73">
        <v>5.7221960742026567E-2</v>
      </c>
      <c r="N27" s="73">
        <v>8.8731830000000012E-2</v>
      </c>
      <c r="O27" s="73">
        <v>8.6096950000000019E-2</v>
      </c>
      <c r="P27" s="74">
        <f t="shared" si="1"/>
        <v>3.2132673149150449E-2</v>
      </c>
      <c r="Q27" s="74">
        <f t="shared" si="2"/>
        <v>8.1959537771458479E-2</v>
      </c>
      <c r="R27" s="75">
        <f t="shared" si="3"/>
        <v>0.13030680021430027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19</v>
      </c>
      <c r="I28" s="67" t="s">
        <v>272</v>
      </c>
      <c r="J28" s="72">
        <v>1.630285</v>
      </c>
      <c r="K28" s="73">
        <v>1.6304050000000001</v>
      </c>
      <c r="L28" s="73">
        <f t="shared" si="0"/>
        <v>0.18291364984579117</v>
      </c>
      <c r="M28" s="73">
        <v>5.4893519845791161E-2</v>
      </c>
      <c r="N28" s="73">
        <v>7.2837830000000006E-2</v>
      </c>
      <c r="O28" s="73">
        <v>5.5182300000000004E-2</v>
      </c>
      <c r="P28" s="74">
        <f t="shared" si="1"/>
        <v>3.3668640519252065E-2</v>
      </c>
      <c r="Q28" s="74">
        <f t="shared" si="2"/>
        <v>7.8343325643500328E-2</v>
      </c>
      <c r="R28" s="75">
        <f t="shared" si="3"/>
        <v>0.11218908789275742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20</v>
      </c>
      <c r="I29" s="67" t="s">
        <v>273</v>
      </c>
      <c r="J29" s="72">
        <v>5.2649980000000003</v>
      </c>
      <c r="K29" s="73">
        <v>6.1801449999999996</v>
      </c>
      <c r="L29" s="73">
        <f t="shared" si="0"/>
        <v>0.83100228282867217</v>
      </c>
      <c r="M29" s="73">
        <v>0.21072343282867223</v>
      </c>
      <c r="N29" s="73">
        <v>0.30703279999999999</v>
      </c>
      <c r="O29" s="73">
        <v>0.31324604999999994</v>
      </c>
      <c r="P29" s="74">
        <f t="shared" si="1"/>
        <v>3.4096842845705438E-2</v>
      </c>
      <c r="Q29" s="74">
        <f t="shared" si="2"/>
        <v>8.3777360050398861E-2</v>
      </c>
      <c r="R29" s="75">
        <f t="shared" si="3"/>
        <v>0.13446323392552639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21</v>
      </c>
      <c r="I30" s="67" t="s">
        <v>274</v>
      </c>
      <c r="J30" s="72">
        <v>3.9229960000000004</v>
      </c>
      <c r="K30" s="73">
        <v>4.2293719999999997</v>
      </c>
      <c r="L30" s="73">
        <f t="shared" si="0"/>
        <v>0.76452076162759541</v>
      </c>
      <c r="M30" s="73">
        <v>0.17064703162759542</v>
      </c>
      <c r="N30" s="73">
        <v>0.29882226000000001</v>
      </c>
      <c r="O30" s="73">
        <v>0.29505146999999998</v>
      </c>
      <c r="P30" s="74">
        <f t="shared" si="1"/>
        <v>4.0348078066340685E-2</v>
      </c>
      <c r="Q30" s="74">
        <f t="shared" si="2"/>
        <v>0.11100212788744888</v>
      </c>
      <c r="R30" s="75">
        <f t="shared" si="3"/>
        <v>0.18076460562646074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22</v>
      </c>
      <c r="I31" s="67" t="s">
        <v>275</v>
      </c>
      <c r="J31" s="72">
        <v>2.6370550000000001</v>
      </c>
      <c r="K31" s="73">
        <v>2.6844799999999998</v>
      </c>
      <c r="L31" s="73">
        <f t="shared" si="0"/>
        <v>0.48267226668096064</v>
      </c>
      <c r="M31" s="73">
        <v>8.4364136680960655E-2</v>
      </c>
      <c r="N31" s="73">
        <v>0.20248663</v>
      </c>
      <c r="O31" s="73">
        <v>0.19582150000000001</v>
      </c>
      <c r="P31" s="74">
        <f t="shared" si="1"/>
        <v>3.1426621424246286E-2</v>
      </c>
      <c r="Q31" s="74">
        <f t="shared" si="2"/>
        <v>0.10685524447228539</v>
      </c>
      <c r="R31" s="75">
        <f t="shared" si="3"/>
        <v>0.17980102913076673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23</v>
      </c>
      <c r="I32" s="67" t="s">
        <v>276</v>
      </c>
      <c r="J32" s="72">
        <v>2.1694119999999995</v>
      </c>
      <c r="K32" s="73">
        <v>2.1694119999999999</v>
      </c>
      <c r="L32" s="73">
        <f t="shared" si="0"/>
        <v>0.31842706093204554</v>
      </c>
      <c r="M32" s="73">
        <v>7.9222820932045579E-2</v>
      </c>
      <c r="N32" s="73">
        <v>0.12254833999999999</v>
      </c>
      <c r="O32" s="73">
        <v>0.11665589999999999</v>
      </c>
      <c r="P32" s="74">
        <f t="shared" si="1"/>
        <v>3.6518107640247946E-2</v>
      </c>
      <c r="Q32" s="74">
        <f t="shared" si="2"/>
        <v>9.3007303791094342E-2</v>
      </c>
      <c r="R32" s="75">
        <f t="shared" si="3"/>
        <v>0.14678035381570931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24</v>
      </c>
      <c r="I33" s="67" t="s">
        <v>277</v>
      </c>
      <c r="J33" s="72">
        <v>1.464661</v>
      </c>
      <c r="K33" s="73">
        <v>1.8281049999999999</v>
      </c>
      <c r="L33" s="73">
        <f t="shared" si="0"/>
        <v>0.27215164055966706</v>
      </c>
      <c r="M33" s="73">
        <v>6.1523170559667051E-2</v>
      </c>
      <c r="N33" s="73">
        <v>0.10696262000000001</v>
      </c>
      <c r="O33" s="73">
        <v>0.10366585</v>
      </c>
      <c r="P33" s="74">
        <f t="shared" si="1"/>
        <v>3.3654068316462706E-2</v>
      </c>
      <c r="Q33" s="74">
        <f t="shared" si="2"/>
        <v>9.2164175777467411E-2</v>
      </c>
      <c r="R33" s="75">
        <f t="shared" si="3"/>
        <v>0.1488709021416533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25</v>
      </c>
      <c r="I34" s="67" t="s">
        <v>278</v>
      </c>
      <c r="J34" s="72">
        <v>2.0925710000000004</v>
      </c>
      <c r="K34" s="73">
        <v>2.1138190000000003</v>
      </c>
      <c r="L34" s="73">
        <f t="shared" si="0"/>
        <v>0.41674985090826144</v>
      </c>
      <c r="M34" s="73">
        <v>8.0912150908261538E-2</v>
      </c>
      <c r="N34" s="73">
        <v>0.20037790999999994</v>
      </c>
      <c r="O34" s="73">
        <v>0.13545978999999997</v>
      </c>
      <c r="P34" s="74">
        <f t="shared" si="1"/>
        <v>3.8277710110592028E-2</v>
      </c>
      <c r="Q34" s="74">
        <f t="shared" si="2"/>
        <v>0.13307197111401753</v>
      </c>
      <c r="R34" s="75">
        <f t="shared" si="3"/>
        <v>0.19715493659024796</v>
      </c>
      <c r="S34" s="7"/>
    </row>
    <row r="35" spans="1:19" ht="38.25" x14ac:dyDescent="0.25">
      <c r="A35" s="44"/>
      <c r="B35" s="45"/>
      <c r="C35" s="46"/>
      <c r="D35" s="47"/>
      <c r="E35" s="48"/>
      <c r="F35" s="49">
        <v>123</v>
      </c>
      <c r="G35" s="50" t="s">
        <v>58</v>
      </c>
      <c r="H35" s="90"/>
      <c r="I35" s="46"/>
      <c r="J35" s="51">
        <v>218.27119999999999</v>
      </c>
      <c r="K35" s="52">
        <v>218.27120000000005</v>
      </c>
      <c r="L35" s="53">
        <f t="shared" si="0"/>
        <v>0.18428027004936751</v>
      </c>
      <c r="M35" s="53">
        <v>6.045500049367547E-3</v>
      </c>
      <c r="N35" s="53">
        <v>6.2519049999999979E-2</v>
      </c>
      <c r="O35" s="53">
        <v>0.11571571999999998</v>
      </c>
      <c r="P35" s="54">
        <f t="shared" si="1"/>
        <v>2.7697195275270149E-5</v>
      </c>
      <c r="Q35" s="54">
        <f t="shared" si="2"/>
        <v>3.1412550097936656E-4</v>
      </c>
      <c r="R35" s="55">
        <f t="shared" si="3"/>
        <v>8.4427203428288965E-4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2</v>
      </c>
      <c r="I36" s="67" t="s">
        <v>257</v>
      </c>
      <c r="J36" s="72">
        <v>0</v>
      </c>
      <c r="K36" s="73">
        <v>0.47292000000000001</v>
      </c>
      <c r="L36" s="73">
        <f t="shared" si="0"/>
        <v>0</v>
      </c>
      <c r="M36" s="73">
        <v>0</v>
      </c>
      <c r="N36" s="73">
        <v>0</v>
      </c>
      <c r="O36" s="73">
        <v>0</v>
      </c>
      <c r="P36" s="74">
        <f t="shared" si="1"/>
        <v>0</v>
      </c>
      <c r="Q36" s="74">
        <f t="shared" si="2"/>
        <v>0</v>
      </c>
      <c r="R36" s="75">
        <f t="shared" si="3"/>
        <v>0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4</v>
      </c>
      <c r="I37" s="67" t="s">
        <v>259</v>
      </c>
      <c r="J37" s="72">
        <v>108.699057</v>
      </c>
      <c r="K37" s="73">
        <v>104.274517</v>
      </c>
      <c r="L37" s="73">
        <f t="shared" si="0"/>
        <v>6.9138399999999989E-2</v>
      </c>
      <c r="M37" s="73">
        <v>0</v>
      </c>
      <c r="N37" s="73">
        <v>2.1185999999999997E-2</v>
      </c>
      <c r="O37" s="73">
        <v>4.7952399999999999E-2</v>
      </c>
      <c r="P37" s="74">
        <f t="shared" si="1"/>
        <v>0</v>
      </c>
      <c r="Q37" s="74">
        <f t="shared" si="2"/>
        <v>2.0317523983352516E-4</v>
      </c>
      <c r="R37" s="75">
        <f t="shared" si="3"/>
        <v>6.63042150557264E-4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11</v>
      </c>
      <c r="I38" s="67" t="s">
        <v>265</v>
      </c>
      <c r="J38" s="72">
        <v>109.572143</v>
      </c>
      <c r="K38" s="73">
        <v>107.11334300000001</v>
      </c>
      <c r="L38" s="73">
        <f t="shared" si="0"/>
        <v>0.1112571500130832</v>
      </c>
      <c r="M38" s="73">
        <v>2.5855000130832195E-3</v>
      </c>
      <c r="N38" s="73">
        <v>4.2367449999999994E-2</v>
      </c>
      <c r="O38" s="73">
        <v>6.6304199999999994E-2</v>
      </c>
      <c r="P38" s="74">
        <f t="shared" si="1"/>
        <v>2.413798263287534E-5</v>
      </c>
      <c r="Q38" s="74">
        <f t="shared" si="2"/>
        <v>4.1967647310833355E-4</v>
      </c>
      <c r="R38" s="75">
        <f t="shared" si="3"/>
        <v>1.03868618882601E-3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15</v>
      </c>
      <c r="I39" s="67" t="s">
        <v>255</v>
      </c>
      <c r="J39" s="72">
        <v>0</v>
      </c>
      <c r="K39" s="73">
        <v>1.9858800000000001</v>
      </c>
      <c r="L39" s="73">
        <f t="shared" si="0"/>
        <v>0</v>
      </c>
      <c r="M39" s="73">
        <v>0</v>
      </c>
      <c r="N39" s="73">
        <v>0</v>
      </c>
      <c r="O39" s="73">
        <v>0</v>
      </c>
      <c r="P39" s="74">
        <f t="shared" si="1"/>
        <v>0</v>
      </c>
      <c r="Q39" s="74">
        <f t="shared" si="2"/>
        <v>0</v>
      </c>
      <c r="R39" s="75">
        <f t="shared" si="3"/>
        <v>0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18</v>
      </c>
      <c r="I40" s="67" t="s">
        <v>271</v>
      </c>
      <c r="J40" s="72">
        <v>0</v>
      </c>
      <c r="K40" s="73">
        <v>4.4245400000000004</v>
      </c>
      <c r="L40" s="73">
        <f t="shared" si="0"/>
        <v>3.8847200362843275E-3</v>
      </c>
      <c r="M40" s="73">
        <v>3.4600000362843275E-3</v>
      </c>
      <c r="N40" s="73">
        <v>-1.0344E-3</v>
      </c>
      <c r="O40" s="73">
        <v>1.4591199999999999E-3</v>
      </c>
      <c r="P40" s="74">
        <f t="shared" si="1"/>
        <v>7.8200220503924184E-4</v>
      </c>
      <c r="Q40" s="74">
        <f t="shared" si="2"/>
        <v>5.4821518989190451E-4</v>
      </c>
      <c r="R40" s="75">
        <f t="shared" si="3"/>
        <v>8.7799410476215088E-4</v>
      </c>
      <c r="S40" s="7"/>
    </row>
    <row r="41" spans="1:19" x14ac:dyDescent="0.25">
      <c r="A41" s="44"/>
      <c r="B41" s="45"/>
      <c r="C41" s="46"/>
      <c r="D41" s="47">
        <v>61</v>
      </c>
      <c r="E41" s="48" t="s">
        <v>59</v>
      </c>
      <c r="F41" s="49"/>
      <c r="G41" s="50"/>
      <c r="H41" s="90"/>
      <c r="I41" s="46"/>
      <c r="J41" s="51">
        <v>586.81549000000007</v>
      </c>
      <c r="K41" s="52">
        <v>598.678631</v>
      </c>
      <c r="L41" s="53">
        <f t="shared" si="0"/>
        <v>112.46026922278317</v>
      </c>
      <c r="M41" s="53">
        <v>28.840691712783155</v>
      </c>
      <c r="N41" s="53">
        <v>39.66800609000002</v>
      </c>
      <c r="O41" s="53">
        <v>43.951571419999993</v>
      </c>
      <c r="P41" s="54">
        <f t="shared" si="1"/>
        <v>4.8173912044612723E-2</v>
      </c>
      <c r="Q41" s="54">
        <f t="shared" si="2"/>
        <v>0.1144331770926081</v>
      </c>
      <c r="R41" s="55">
        <f t="shared" si="3"/>
        <v>0.18784747508848895</v>
      </c>
      <c r="S41" s="7"/>
    </row>
    <row r="42" spans="1:19" ht="25.5" x14ac:dyDescent="0.25">
      <c r="A42" s="44"/>
      <c r="B42" s="45"/>
      <c r="C42" s="46"/>
      <c r="D42" s="47"/>
      <c r="E42" s="48"/>
      <c r="F42" s="49">
        <v>51</v>
      </c>
      <c r="G42" s="50" t="s">
        <v>24</v>
      </c>
      <c r="H42" s="90"/>
      <c r="I42" s="46"/>
      <c r="J42" s="51">
        <v>0.4</v>
      </c>
      <c r="K42" s="52">
        <v>0.63978599999999997</v>
      </c>
      <c r="L42" s="53">
        <f t="shared" si="0"/>
        <v>2.6431819182693661E-2</v>
      </c>
      <c r="M42" s="53">
        <v>2.247399918269366E-2</v>
      </c>
      <c r="N42" s="53">
        <v>1.3600000000000001E-3</v>
      </c>
      <c r="O42" s="53">
        <v>2.5978199999999998E-3</v>
      </c>
      <c r="P42" s="54">
        <f t="shared" si="1"/>
        <v>3.5127369437114378E-2</v>
      </c>
      <c r="Q42" s="54">
        <f t="shared" si="2"/>
        <v>3.7253080221657964E-2</v>
      </c>
      <c r="R42" s="55">
        <f t="shared" si="3"/>
        <v>4.1313531685116062E-2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15</v>
      </c>
      <c r="I43" s="67" t="s">
        <v>255</v>
      </c>
      <c r="J43" s="72">
        <v>0.4</v>
      </c>
      <c r="K43" s="73">
        <v>0.63978599999999997</v>
      </c>
      <c r="L43" s="73">
        <f t="shared" si="0"/>
        <v>2.6431819182693661E-2</v>
      </c>
      <c r="M43" s="73">
        <v>2.247399918269366E-2</v>
      </c>
      <c r="N43" s="73">
        <v>1.3600000000000001E-3</v>
      </c>
      <c r="O43" s="73">
        <v>2.5978199999999998E-3</v>
      </c>
      <c r="P43" s="74">
        <f t="shared" si="1"/>
        <v>3.5127369437114378E-2</v>
      </c>
      <c r="Q43" s="74">
        <f t="shared" si="2"/>
        <v>3.7253080221657964E-2</v>
      </c>
      <c r="R43" s="75">
        <f t="shared" si="3"/>
        <v>4.1313531685116062E-2</v>
      </c>
      <c r="S43" s="7"/>
    </row>
    <row r="44" spans="1:19" ht="38.25" x14ac:dyDescent="0.25">
      <c r="A44" s="44"/>
      <c r="B44" s="45"/>
      <c r="C44" s="46"/>
      <c r="D44" s="47"/>
      <c r="E44" s="48"/>
      <c r="F44" s="49">
        <v>123</v>
      </c>
      <c r="G44" s="50" t="s">
        <v>58</v>
      </c>
      <c r="H44" s="90"/>
      <c r="I44" s="46"/>
      <c r="J44" s="51">
        <v>586.41549000000009</v>
      </c>
      <c r="K44" s="52">
        <v>598.03884499999992</v>
      </c>
      <c r="L44" s="53">
        <f t="shared" si="0"/>
        <v>112.43383740360049</v>
      </c>
      <c r="M44" s="53">
        <v>28.818217713600461</v>
      </c>
      <c r="N44" s="53">
        <v>39.666646090000022</v>
      </c>
      <c r="O44" s="53">
        <v>43.948973600000002</v>
      </c>
      <c r="P44" s="54">
        <f t="shared" si="1"/>
        <v>4.8187869324107978E-2</v>
      </c>
      <c r="Q44" s="54">
        <f t="shared" si="2"/>
        <v>0.11451574488209122</v>
      </c>
      <c r="R44" s="55">
        <f t="shared" si="3"/>
        <v>0.18800423809192612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1</v>
      </c>
      <c r="I45" s="67" t="s">
        <v>256</v>
      </c>
      <c r="J45" s="72">
        <v>1.4849379999999996</v>
      </c>
      <c r="K45" s="73">
        <v>3.2058409999999999</v>
      </c>
      <c r="L45" s="73">
        <f t="shared" si="0"/>
        <v>0.36249039246932474</v>
      </c>
      <c r="M45" s="73">
        <v>9.680475246932474E-2</v>
      </c>
      <c r="N45" s="73">
        <v>0.14733079999999998</v>
      </c>
      <c r="O45" s="73">
        <v>0.11835484</v>
      </c>
      <c r="P45" s="74">
        <f t="shared" si="1"/>
        <v>3.0196367339903864E-2</v>
      </c>
      <c r="Q45" s="74">
        <f t="shared" si="2"/>
        <v>7.6153356473176531E-2</v>
      </c>
      <c r="R45" s="75">
        <f t="shared" si="3"/>
        <v>0.11307185617419103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2</v>
      </c>
      <c r="I46" s="67" t="s">
        <v>257</v>
      </c>
      <c r="J46" s="72">
        <v>5.1518540000000002</v>
      </c>
      <c r="K46" s="73">
        <v>9.5424170000000004</v>
      </c>
      <c r="L46" s="73">
        <f t="shared" si="0"/>
        <v>1.0758314000005811</v>
      </c>
      <c r="M46" s="73">
        <v>1.4111500000581145E-2</v>
      </c>
      <c r="N46" s="73">
        <v>0.66886120000000004</v>
      </c>
      <c r="O46" s="73">
        <v>0.39285870000000001</v>
      </c>
      <c r="P46" s="74">
        <f t="shared" si="1"/>
        <v>1.4788182072300073E-3</v>
      </c>
      <c r="Q46" s="74">
        <f t="shared" si="2"/>
        <v>7.1572296620508319E-2</v>
      </c>
      <c r="R46" s="75">
        <f t="shared" si="3"/>
        <v>0.11274202332601699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</v>
      </c>
      <c r="I47" s="67" t="s">
        <v>258</v>
      </c>
      <c r="J47" s="72">
        <v>1.0556269999999999</v>
      </c>
      <c r="K47" s="73">
        <v>1.2788529999999998</v>
      </c>
      <c r="L47" s="73">
        <f t="shared" si="0"/>
        <v>0.19856238000000001</v>
      </c>
      <c r="M47" s="73">
        <v>0</v>
      </c>
      <c r="N47" s="73">
        <v>7.4377120000000005E-2</v>
      </c>
      <c r="O47" s="73">
        <v>0.12418526000000001</v>
      </c>
      <c r="P47" s="74">
        <f t="shared" si="1"/>
        <v>0</v>
      </c>
      <c r="Q47" s="74">
        <f t="shared" si="2"/>
        <v>5.8159241132483573E-2</v>
      </c>
      <c r="R47" s="75">
        <f t="shared" si="3"/>
        <v>0.15526599226025201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4</v>
      </c>
      <c r="I48" s="67" t="s">
        <v>259</v>
      </c>
      <c r="J48" s="72">
        <v>68.791092000000006</v>
      </c>
      <c r="K48" s="73">
        <v>12.415047000000001</v>
      </c>
      <c r="L48" s="73">
        <f t="shared" si="0"/>
        <v>1.3801375602323249</v>
      </c>
      <c r="M48" s="73">
        <v>0.20669082023232477</v>
      </c>
      <c r="N48" s="73">
        <v>0.35369002000000005</v>
      </c>
      <c r="O48" s="73">
        <v>0.81975671999999999</v>
      </c>
      <c r="P48" s="74">
        <f t="shared" si="1"/>
        <v>1.6648412223677023E-2</v>
      </c>
      <c r="Q48" s="74">
        <f t="shared" si="2"/>
        <v>4.5137230671162563E-2</v>
      </c>
      <c r="R48" s="75">
        <f t="shared" si="3"/>
        <v>0.11116651916278084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5</v>
      </c>
      <c r="I49" s="67" t="s">
        <v>260</v>
      </c>
      <c r="J49" s="72">
        <v>4.3097459999999996</v>
      </c>
      <c r="K49" s="73">
        <v>4.9592750000000008</v>
      </c>
      <c r="L49" s="73">
        <f t="shared" si="0"/>
        <v>0.93365862004334699</v>
      </c>
      <c r="M49" s="73">
        <v>3.7181000043347012E-2</v>
      </c>
      <c r="N49" s="73">
        <v>0.12946515</v>
      </c>
      <c r="O49" s="73">
        <v>0.76701246999999995</v>
      </c>
      <c r="P49" s="74">
        <f t="shared" si="1"/>
        <v>7.4972652340003342E-3</v>
      </c>
      <c r="Q49" s="74">
        <f t="shared" si="2"/>
        <v>3.3602925839633209E-2</v>
      </c>
      <c r="R49" s="75">
        <f t="shared" si="3"/>
        <v>0.18826514360331839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6</v>
      </c>
      <c r="I50" s="67" t="s">
        <v>261</v>
      </c>
      <c r="J50" s="72">
        <v>3.1346000000000003</v>
      </c>
      <c r="K50" s="73">
        <v>3.5697989999999997</v>
      </c>
      <c r="L50" s="73">
        <f t="shared" si="0"/>
        <v>0.58551429999999993</v>
      </c>
      <c r="M50" s="73">
        <v>0</v>
      </c>
      <c r="N50" s="73">
        <v>9.1024520000000012E-2</v>
      </c>
      <c r="O50" s="73">
        <v>0.49448977999999993</v>
      </c>
      <c r="P50" s="74">
        <f t="shared" si="1"/>
        <v>0</v>
      </c>
      <c r="Q50" s="74">
        <f t="shared" si="2"/>
        <v>2.5498500055605378E-2</v>
      </c>
      <c r="R50" s="75">
        <f t="shared" si="3"/>
        <v>0.16401884251746388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7</v>
      </c>
      <c r="I51" s="67" t="s">
        <v>279</v>
      </c>
      <c r="J51" s="72">
        <v>7.7031279999999995</v>
      </c>
      <c r="K51" s="73">
        <v>7.5449839999999995</v>
      </c>
      <c r="L51" s="73">
        <f t="shared" si="0"/>
        <v>1.3578641167422485</v>
      </c>
      <c r="M51" s="73">
        <v>0.10027849674224854</v>
      </c>
      <c r="N51" s="73">
        <v>0.55338854999999998</v>
      </c>
      <c r="O51" s="73">
        <v>0.70419706999999998</v>
      </c>
      <c r="P51" s="74">
        <f t="shared" si="1"/>
        <v>1.3290750085387661E-2</v>
      </c>
      <c r="Q51" s="74">
        <f t="shared" si="2"/>
        <v>8.6635975204486654E-2</v>
      </c>
      <c r="R51" s="75">
        <f t="shared" si="3"/>
        <v>0.17996911812433911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8</v>
      </c>
      <c r="I52" s="67" t="s">
        <v>262</v>
      </c>
      <c r="J52" s="72">
        <v>6.8911600000000002</v>
      </c>
      <c r="K52" s="73">
        <v>9.9618150000000014</v>
      </c>
      <c r="L52" s="73">
        <f t="shared" si="0"/>
        <v>1.1781446793189037</v>
      </c>
      <c r="M52" s="73">
        <v>2.7776409318903461E-2</v>
      </c>
      <c r="N52" s="73">
        <v>0.47496664999999999</v>
      </c>
      <c r="O52" s="73">
        <v>0.67540162000000015</v>
      </c>
      <c r="P52" s="74">
        <f t="shared" si="1"/>
        <v>2.788288009655214E-3</v>
      </c>
      <c r="Q52" s="74">
        <f t="shared" si="2"/>
        <v>5.0467014225711225E-2</v>
      </c>
      <c r="R52" s="75">
        <f t="shared" si="3"/>
        <v>0.11826606690838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9</v>
      </c>
      <c r="I53" s="67" t="s">
        <v>263</v>
      </c>
      <c r="J53" s="72">
        <v>0.46909600000000001</v>
      </c>
      <c r="K53" s="73">
        <v>0.51944000000000001</v>
      </c>
      <c r="L53" s="73">
        <f t="shared" si="0"/>
        <v>9.3528079512853482E-2</v>
      </c>
      <c r="M53" s="73">
        <v>1.5660399512853473E-2</v>
      </c>
      <c r="N53" s="73">
        <v>2.00106E-2</v>
      </c>
      <c r="O53" s="73">
        <v>5.7857080000000005E-2</v>
      </c>
      <c r="P53" s="74">
        <f t="shared" si="1"/>
        <v>3.0148620654653999E-2</v>
      </c>
      <c r="Q53" s="74">
        <f t="shared" si="2"/>
        <v>6.8672030480620427E-2</v>
      </c>
      <c r="R53" s="75">
        <f t="shared" si="3"/>
        <v>0.18005559739884006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10</v>
      </c>
      <c r="I54" s="67" t="s">
        <v>264</v>
      </c>
      <c r="J54" s="72">
        <v>6.2521200000000006</v>
      </c>
      <c r="K54" s="73">
        <v>7.849095000000001</v>
      </c>
      <c r="L54" s="73">
        <f t="shared" si="0"/>
        <v>1.1827011222460388</v>
      </c>
      <c r="M54" s="73">
        <v>0.11939871224603849</v>
      </c>
      <c r="N54" s="73">
        <v>0.42756229000000001</v>
      </c>
      <c r="O54" s="73">
        <v>0.63574012000000024</v>
      </c>
      <c r="P54" s="74">
        <f t="shared" si="1"/>
        <v>1.5211780752562999E-2</v>
      </c>
      <c r="Q54" s="74">
        <f t="shared" si="2"/>
        <v>6.9684594497332289E-2</v>
      </c>
      <c r="R54" s="75">
        <f t="shared" si="3"/>
        <v>0.15067993472445407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11</v>
      </c>
      <c r="I55" s="67" t="s">
        <v>265</v>
      </c>
      <c r="J55" s="72">
        <v>31.341183000000001</v>
      </c>
      <c r="K55" s="73">
        <v>24.484816000000002</v>
      </c>
      <c r="L55" s="73">
        <f t="shared" si="0"/>
        <v>2.0121603508800319</v>
      </c>
      <c r="M55" s="73">
        <v>3.0009470880031586E-2</v>
      </c>
      <c r="N55" s="73">
        <v>1.2098867200000001</v>
      </c>
      <c r="O55" s="73">
        <v>0.77226416000000009</v>
      </c>
      <c r="P55" s="74">
        <f t="shared" si="1"/>
        <v>1.2256359565876085E-3</v>
      </c>
      <c r="Q55" s="74">
        <f t="shared" si="2"/>
        <v>5.0639391812461715E-2</v>
      </c>
      <c r="R55" s="75">
        <f t="shared" si="3"/>
        <v>8.2179925341486396E-2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12</v>
      </c>
      <c r="I56" s="67" t="s">
        <v>266</v>
      </c>
      <c r="J56" s="72">
        <v>8.329464999999999</v>
      </c>
      <c r="K56" s="73">
        <v>10.811032999999998</v>
      </c>
      <c r="L56" s="73">
        <f t="shared" si="0"/>
        <v>1.6141942980318233</v>
      </c>
      <c r="M56" s="73">
        <v>0.1861839280318236</v>
      </c>
      <c r="N56" s="73">
        <v>0.54670661000000009</v>
      </c>
      <c r="O56" s="73">
        <v>0.88130375999999966</v>
      </c>
      <c r="P56" s="74">
        <f t="shared" si="1"/>
        <v>1.7221659394788973E-2</v>
      </c>
      <c r="Q56" s="74">
        <f t="shared" si="2"/>
        <v>6.7790981493796545E-2</v>
      </c>
      <c r="R56" s="75">
        <f t="shared" si="3"/>
        <v>0.14930990387614426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13</v>
      </c>
      <c r="I57" s="67" t="s">
        <v>267</v>
      </c>
      <c r="J57" s="72">
        <v>7.2594449999999995</v>
      </c>
      <c r="K57" s="73">
        <v>10.659355999999999</v>
      </c>
      <c r="L57" s="73">
        <f t="shared" si="0"/>
        <v>1.5363383900000001</v>
      </c>
      <c r="M57" s="73">
        <v>0</v>
      </c>
      <c r="N57" s="73">
        <v>0.49258664000000002</v>
      </c>
      <c r="O57" s="73">
        <v>1.04375175</v>
      </c>
      <c r="P57" s="74">
        <f t="shared" si="1"/>
        <v>0</v>
      </c>
      <c r="Q57" s="74">
        <f t="shared" si="2"/>
        <v>4.6211669823205084E-2</v>
      </c>
      <c r="R57" s="75">
        <f t="shared" si="3"/>
        <v>0.14413050750908407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14</v>
      </c>
      <c r="I58" s="67" t="s">
        <v>268</v>
      </c>
      <c r="J58" s="72">
        <v>8.1468340000000001</v>
      </c>
      <c r="K58" s="73">
        <v>12.183297</v>
      </c>
      <c r="L58" s="73">
        <f t="shared" si="0"/>
        <v>1.300291607175136</v>
      </c>
      <c r="M58" s="73">
        <v>7.9767527175135911E-2</v>
      </c>
      <c r="N58" s="73">
        <v>0.51486922000000002</v>
      </c>
      <c r="O58" s="73">
        <v>0.70565485999999999</v>
      </c>
      <c r="P58" s="74">
        <f t="shared" si="1"/>
        <v>6.5472857778264715E-3</v>
      </c>
      <c r="Q58" s="74">
        <f t="shared" si="2"/>
        <v>4.880753930361674E-2</v>
      </c>
      <c r="R58" s="75">
        <f t="shared" si="3"/>
        <v>0.10672739958445863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15</v>
      </c>
      <c r="I59" s="67" t="s">
        <v>255</v>
      </c>
      <c r="J59" s="72">
        <v>346.1745430000002</v>
      </c>
      <c r="K59" s="73">
        <v>363.55186199999991</v>
      </c>
      <c r="L59" s="73">
        <f t="shared" si="0"/>
        <v>79.365603060629354</v>
      </c>
      <c r="M59" s="73">
        <v>22.331162470629351</v>
      </c>
      <c r="N59" s="73">
        <v>29.321600260000004</v>
      </c>
      <c r="O59" s="73">
        <v>27.712840329999999</v>
      </c>
      <c r="P59" s="74">
        <f t="shared" si="1"/>
        <v>6.1424970698209097E-2</v>
      </c>
      <c r="Q59" s="74">
        <f t="shared" si="2"/>
        <v>0.14207811355021852</v>
      </c>
      <c r="R59" s="75">
        <f t="shared" si="3"/>
        <v>0.21830613828799306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16</v>
      </c>
      <c r="I60" s="67" t="s">
        <v>269</v>
      </c>
      <c r="J60" s="72">
        <v>2.5478889999999996</v>
      </c>
      <c r="K60" s="73">
        <v>3.5277029999999998</v>
      </c>
      <c r="L60" s="73">
        <f t="shared" si="0"/>
        <v>0.66220198496781968</v>
      </c>
      <c r="M60" s="73">
        <v>0.19558786496781977</v>
      </c>
      <c r="N60" s="73">
        <v>0.22458539999999996</v>
      </c>
      <c r="O60" s="73">
        <v>0.24202872</v>
      </c>
      <c r="P60" s="74">
        <f t="shared" si="1"/>
        <v>5.5443404665250953E-2</v>
      </c>
      <c r="Q60" s="74">
        <f t="shared" si="2"/>
        <v>0.11910675727741812</v>
      </c>
      <c r="R60" s="75">
        <f t="shared" si="3"/>
        <v>0.18771477785057861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17</v>
      </c>
      <c r="I61" s="67" t="s">
        <v>270</v>
      </c>
      <c r="J61" s="72">
        <v>1.5514830000000002</v>
      </c>
      <c r="K61" s="73">
        <v>2.213044</v>
      </c>
      <c r="L61" s="73">
        <f t="shared" si="0"/>
        <v>0.27815535000000002</v>
      </c>
      <c r="M61" s="73">
        <v>0</v>
      </c>
      <c r="N61" s="73">
        <v>6.7526000000000003E-2</v>
      </c>
      <c r="O61" s="73">
        <v>0.21062934999999999</v>
      </c>
      <c r="P61" s="74">
        <f t="shared" si="1"/>
        <v>0</v>
      </c>
      <c r="Q61" s="74">
        <f t="shared" si="2"/>
        <v>3.0512723651224288E-2</v>
      </c>
      <c r="R61" s="75">
        <f t="shared" si="3"/>
        <v>0.12568902832478704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18</v>
      </c>
      <c r="I62" s="67" t="s">
        <v>271</v>
      </c>
      <c r="J62" s="72">
        <v>8.192615</v>
      </c>
      <c r="K62" s="73">
        <v>14.642517</v>
      </c>
      <c r="L62" s="73">
        <f t="shared" si="0"/>
        <v>0.16807583009845822</v>
      </c>
      <c r="M62" s="73">
        <v>2.3971200098458212E-2</v>
      </c>
      <c r="N62" s="73">
        <v>2.3911150000000003E-2</v>
      </c>
      <c r="O62" s="73">
        <v>0.12019347999999999</v>
      </c>
      <c r="P62" s="74">
        <f t="shared" si="1"/>
        <v>1.637095596232411E-3</v>
      </c>
      <c r="Q62" s="74">
        <f t="shared" si="2"/>
        <v>3.2700901148660587E-3</v>
      </c>
      <c r="R62" s="75">
        <f t="shared" si="3"/>
        <v>1.1478616012428616E-2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19</v>
      </c>
      <c r="I63" s="67" t="s">
        <v>272</v>
      </c>
      <c r="J63" s="72">
        <v>4.7991000000000001</v>
      </c>
      <c r="K63" s="73">
        <v>23.370004999999999</v>
      </c>
      <c r="L63" s="73">
        <f t="shared" si="0"/>
        <v>6.3909007009365526</v>
      </c>
      <c r="M63" s="73">
        <v>2.825158160936553</v>
      </c>
      <c r="N63" s="73">
        <v>1.23858655</v>
      </c>
      <c r="O63" s="73">
        <v>2.3271559899999996</v>
      </c>
      <c r="P63" s="74">
        <f t="shared" si="1"/>
        <v>0.12088821379955003</v>
      </c>
      <c r="Q63" s="74">
        <f t="shared" si="2"/>
        <v>0.17388719903725108</v>
      </c>
      <c r="R63" s="75">
        <f t="shared" si="3"/>
        <v>0.27346595351334124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20</v>
      </c>
      <c r="I64" s="67" t="s">
        <v>273</v>
      </c>
      <c r="J64" s="72">
        <v>11.953325999999999</v>
      </c>
      <c r="K64" s="73">
        <v>7.7612730000000001</v>
      </c>
      <c r="L64" s="73">
        <f t="shared" si="0"/>
        <v>0.76608003959742588</v>
      </c>
      <c r="M64" s="73">
        <v>2.3560449597425759E-2</v>
      </c>
      <c r="N64" s="73">
        <v>8.3136829999999995E-2</v>
      </c>
      <c r="O64" s="73">
        <v>0.65938276000000007</v>
      </c>
      <c r="P64" s="74">
        <f t="shared" si="1"/>
        <v>3.0356424258527895E-3</v>
      </c>
      <c r="Q64" s="74">
        <f t="shared" si="2"/>
        <v>1.3747394222239799E-2</v>
      </c>
      <c r="R64" s="75">
        <f t="shared" si="3"/>
        <v>9.8705462312358536E-2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21</v>
      </c>
      <c r="I65" s="67" t="s">
        <v>274</v>
      </c>
      <c r="J65" s="72">
        <v>19.209253</v>
      </c>
      <c r="K65" s="73">
        <v>24.064348000000003</v>
      </c>
      <c r="L65" s="73">
        <f t="shared" si="0"/>
        <v>3.0053595829842132</v>
      </c>
      <c r="M65" s="73">
        <v>0.6616886029842135</v>
      </c>
      <c r="N65" s="73">
        <v>1.1919151800000001</v>
      </c>
      <c r="O65" s="73">
        <v>1.1517557999999999</v>
      </c>
      <c r="P65" s="74">
        <f t="shared" si="1"/>
        <v>2.7496635395407906E-2</v>
      </c>
      <c r="Q65" s="74">
        <f t="shared" si="2"/>
        <v>7.702696881645052E-2</v>
      </c>
      <c r="R65" s="75">
        <f t="shared" si="3"/>
        <v>0.12488846915712044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22</v>
      </c>
      <c r="I66" s="67" t="s">
        <v>275</v>
      </c>
      <c r="J66" s="72">
        <v>6.5587290000000014</v>
      </c>
      <c r="K66" s="73">
        <v>10.178526</v>
      </c>
      <c r="L66" s="73">
        <f t="shared" si="0"/>
        <v>1.4651621812185436</v>
      </c>
      <c r="M66" s="73">
        <v>0.45730260121854371</v>
      </c>
      <c r="N66" s="73">
        <v>0.5316282</v>
      </c>
      <c r="O66" s="73">
        <v>0.47623137999999998</v>
      </c>
      <c r="P66" s="74">
        <f t="shared" si="1"/>
        <v>4.4928175378099316E-2</v>
      </c>
      <c r="Q66" s="74">
        <f t="shared" si="2"/>
        <v>9.7158547437865145E-2</v>
      </c>
      <c r="R66" s="75">
        <f t="shared" si="3"/>
        <v>0.14394640061031858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23</v>
      </c>
      <c r="I67" s="67" t="s">
        <v>276</v>
      </c>
      <c r="J67" s="72">
        <v>2.1678809999999999</v>
      </c>
      <c r="K67" s="73">
        <v>2.6564049999999999</v>
      </c>
      <c r="L67" s="73">
        <f t="shared" si="0"/>
        <v>0.66406991962507977</v>
      </c>
      <c r="M67" s="73">
        <v>8.0282009625079809E-2</v>
      </c>
      <c r="N67" s="73">
        <v>0.13700896000000001</v>
      </c>
      <c r="O67" s="73">
        <v>0.44677894999999995</v>
      </c>
      <c r="P67" s="74">
        <f t="shared" si="1"/>
        <v>3.0222051842651934E-2</v>
      </c>
      <c r="Q67" s="74">
        <f t="shared" si="2"/>
        <v>8.1798885947391237E-2</v>
      </c>
      <c r="R67" s="75">
        <f t="shared" si="3"/>
        <v>0.24998820572355487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24</v>
      </c>
      <c r="I68" s="67" t="s">
        <v>277</v>
      </c>
      <c r="J68" s="72">
        <v>19.529007</v>
      </c>
      <c r="K68" s="73">
        <v>1.5985579999999997</v>
      </c>
      <c r="L68" s="73">
        <f t="shared" si="0"/>
        <v>0.33007914999999999</v>
      </c>
      <c r="M68" s="73">
        <v>0</v>
      </c>
      <c r="N68" s="73">
        <v>0.10335775</v>
      </c>
      <c r="O68" s="73">
        <v>0.22672140000000002</v>
      </c>
      <c r="P68" s="74">
        <f t="shared" si="1"/>
        <v>0</v>
      </c>
      <c r="Q68" s="74">
        <f t="shared" si="2"/>
        <v>6.4656865750257433E-2</v>
      </c>
      <c r="R68" s="75">
        <f t="shared" si="3"/>
        <v>0.20648556386443284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25</v>
      </c>
      <c r="I69" s="67" t="s">
        <v>278</v>
      </c>
      <c r="J69" s="72">
        <v>3.4113759999999997</v>
      </c>
      <c r="K69" s="73">
        <v>25.489535999999998</v>
      </c>
      <c r="L69" s="73">
        <f t="shared" si="0"/>
        <v>4.5267323068904037</v>
      </c>
      <c r="M69" s="73">
        <v>1.3056413368904032</v>
      </c>
      <c r="N69" s="73">
        <v>1.0386637200000002</v>
      </c>
      <c r="O69" s="73">
        <v>2.1824272499999999</v>
      </c>
      <c r="P69" s="74">
        <f t="shared" si="1"/>
        <v>5.1222640415675015E-2</v>
      </c>
      <c r="Q69" s="74">
        <f t="shared" si="2"/>
        <v>9.1971272324863171E-2</v>
      </c>
      <c r="R69" s="75">
        <f t="shared" si="3"/>
        <v>0.17759178930877378</v>
      </c>
      <c r="S69" s="7"/>
    </row>
    <row r="70" spans="1:19" ht="25.5" x14ac:dyDescent="0.25">
      <c r="A70" s="44"/>
      <c r="B70" s="45"/>
      <c r="C70" s="46"/>
      <c r="D70" s="47">
        <v>67</v>
      </c>
      <c r="E70" s="48" t="s">
        <v>60</v>
      </c>
      <c r="F70" s="49"/>
      <c r="G70" s="50"/>
      <c r="H70" s="90"/>
      <c r="I70" s="46"/>
      <c r="J70" s="51">
        <v>529.31418000000008</v>
      </c>
      <c r="K70" s="52">
        <v>588.2328060000001</v>
      </c>
      <c r="L70" s="53">
        <f t="shared" si="0"/>
        <v>101.21422879926777</v>
      </c>
      <c r="M70" s="53">
        <v>29.724677539267788</v>
      </c>
      <c r="N70" s="53">
        <v>33.297820849999994</v>
      </c>
      <c r="O70" s="53">
        <v>38.191730409999984</v>
      </c>
      <c r="P70" s="54">
        <f t="shared" si="1"/>
        <v>5.0532165557709105E-2</v>
      </c>
      <c r="Q70" s="54">
        <f t="shared" si="2"/>
        <v>0.10713870043703032</v>
      </c>
      <c r="R70" s="55">
        <f t="shared" si="3"/>
        <v>0.17206491675894009</v>
      </c>
      <c r="S70" s="7"/>
    </row>
    <row r="71" spans="1:19" ht="25.5" x14ac:dyDescent="0.25">
      <c r="A71" s="44"/>
      <c r="B71" s="45"/>
      <c r="C71" s="46"/>
      <c r="D71" s="47"/>
      <c r="E71" s="48"/>
      <c r="F71" s="49">
        <v>113</v>
      </c>
      <c r="G71" s="50" t="s">
        <v>61</v>
      </c>
      <c r="H71" s="90"/>
      <c r="I71" s="46"/>
      <c r="J71" s="51">
        <v>529.31418000000008</v>
      </c>
      <c r="K71" s="52">
        <v>588.2328060000001</v>
      </c>
      <c r="L71" s="53">
        <f t="shared" ref="L71:L87" si="4">SUM(M71,N71,O71)</f>
        <v>101.21422879926777</v>
      </c>
      <c r="M71" s="53">
        <v>29.724677539267788</v>
      </c>
      <c r="N71" s="53">
        <v>33.297820849999994</v>
      </c>
      <c r="O71" s="53">
        <v>38.191730409999984</v>
      </c>
      <c r="P71" s="54">
        <f t="shared" ref="P71:P87" si="5">IFERROR(M71/K71,0)</f>
        <v>5.0532165557709105E-2</v>
      </c>
      <c r="Q71" s="54">
        <f t="shared" ref="Q71:Q87" si="6">IFERROR(SUM(M71,N71)/K71,0)</f>
        <v>0.10713870043703032</v>
      </c>
      <c r="R71" s="55">
        <f t="shared" ref="R71:R87" si="7">IFERROR(SUM(M71,N71,O71)/K71,0)</f>
        <v>0.17206491675894009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1</v>
      </c>
      <c r="I72" s="67" t="s">
        <v>256</v>
      </c>
      <c r="J72" s="72">
        <v>1.4999999999999999E-2</v>
      </c>
      <c r="K72" s="73">
        <v>0.60027100000000011</v>
      </c>
      <c r="L72" s="73">
        <f t="shared" si="4"/>
        <v>8.2882479999999994E-2</v>
      </c>
      <c r="M72" s="73">
        <v>0</v>
      </c>
      <c r="N72" s="73">
        <v>8.2882479999999994E-2</v>
      </c>
      <c r="O72" s="73">
        <v>0</v>
      </c>
      <c r="P72" s="74">
        <f t="shared" si="5"/>
        <v>0</v>
      </c>
      <c r="Q72" s="74">
        <f t="shared" si="6"/>
        <v>0.13807510274526003</v>
      </c>
      <c r="R72" s="75">
        <f t="shared" si="7"/>
        <v>0.13807510274526003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2</v>
      </c>
      <c r="I73" s="67" t="s">
        <v>257</v>
      </c>
      <c r="J73" s="72">
        <v>12.275716999999998</v>
      </c>
      <c r="K73" s="73">
        <v>16.460622000000001</v>
      </c>
      <c r="L73" s="73">
        <f t="shared" si="4"/>
        <v>2.947073788161676</v>
      </c>
      <c r="M73" s="73">
        <v>0.97050383816167596</v>
      </c>
      <c r="N73" s="73">
        <v>0.89189022000000018</v>
      </c>
      <c r="O73" s="73">
        <v>1.08467973</v>
      </c>
      <c r="P73" s="74">
        <f t="shared" si="5"/>
        <v>5.8959123061186627E-2</v>
      </c>
      <c r="Q73" s="74">
        <f t="shared" si="6"/>
        <v>0.11314238660979373</v>
      </c>
      <c r="R73" s="75">
        <f t="shared" si="7"/>
        <v>0.17903781449824166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4</v>
      </c>
      <c r="I74" s="67" t="s">
        <v>259</v>
      </c>
      <c r="J74" s="72">
        <v>25.114721000000003</v>
      </c>
      <c r="K74" s="73">
        <v>28.377955000000004</v>
      </c>
      <c r="L74" s="73">
        <f t="shared" si="4"/>
        <v>5.4592485603910177</v>
      </c>
      <c r="M74" s="73">
        <v>1.8549295303910185</v>
      </c>
      <c r="N74" s="73">
        <v>1.8518506099999996</v>
      </c>
      <c r="O74" s="73">
        <v>1.75246842</v>
      </c>
      <c r="P74" s="74">
        <f t="shared" si="5"/>
        <v>6.5365158637788315E-2</v>
      </c>
      <c r="Q74" s="74">
        <f t="shared" si="6"/>
        <v>0.13062182036693687</v>
      </c>
      <c r="R74" s="75">
        <f t="shared" si="7"/>
        <v>0.1923763907720277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6</v>
      </c>
      <c r="I75" s="67" t="s">
        <v>261</v>
      </c>
      <c r="J75" s="72">
        <v>0</v>
      </c>
      <c r="K75" s="73">
        <v>1.0880000000000001</v>
      </c>
      <c r="L75" s="73">
        <f t="shared" si="4"/>
        <v>0</v>
      </c>
      <c r="M75" s="73">
        <v>0</v>
      </c>
      <c r="N75" s="73">
        <v>0</v>
      </c>
      <c r="O75" s="73">
        <v>0</v>
      </c>
      <c r="P75" s="74">
        <f t="shared" si="5"/>
        <v>0</v>
      </c>
      <c r="Q75" s="74">
        <f t="shared" si="6"/>
        <v>0</v>
      </c>
      <c r="R75" s="75">
        <f t="shared" si="7"/>
        <v>0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8</v>
      </c>
      <c r="I76" s="67" t="s">
        <v>262</v>
      </c>
      <c r="J76" s="72">
        <v>15.489292000000001</v>
      </c>
      <c r="K76" s="73">
        <v>20.635532000000001</v>
      </c>
      <c r="L76" s="73">
        <f t="shared" si="4"/>
        <v>4.5345800718387874</v>
      </c>
      <c r="M76" s="73">
        <v>1.286942081838788</v>
      </c>
      <c r="N76" s="73">
        <v>1.1191431300000001</v>
      </c>
      <c r="O76" s="73">
        <v>2.1284948599999995</v>
      </c>
      <c r="P76" s="74">
        <f t="shared" si="5"/>
        <v>6.2365345455536979E-2</v>
      </c>
      <c r="Q76" s="74">
        <f t="shared" si="6"/>
        <v>0.11659913647192562</v>
      </c>
      <c r="R76" s="75">
        <f t="shared" si="7"/>
        <v>0.21974621598506824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11</v>
      </c>
      <c r="I77" s="67" t="s">
        <v>265</v>
      </c>
      <c r="J77" s="72">
        <v>16.988036000000001</v>
      </c>
      <c r="K77" s="73">
        <v>19.363371999999998</v>
      </c>
      <c r="L77" s="73">
        <f t="shared" si="4"/>
        <v>3.4145655343263561</v>
      </c>
      <c r="M77" s="73">
        <v>1.2240377843263559</v>
      </c>
      <c r="N77" s="73">
        <v>1.03623475</v>
      </c>
      <c r="O77" s="73">
        <v>1.154293</v>
      </c>
      <c r="P77" s="74">
        <f t="shared" si="5"/>
        <v>6.3214081944320238E-2</v>
      </c>
      <c r="Q77" s="74">
        <f t="shared" si="6"/>
        <v>0.11672928322227949</v>
      </c>
      <c r="R77" s="75">
        <f t="shared" si="7"/>
        <v>0.17634147266944808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12</v>
      </c>
      <c r="I78" s="67" t="s">
        <v>266</v>
      </c>
      <c r="J78" s="72">
        <v>18.755221999999996</v>
      </c>
      <c r="K78" s="73">
        <v>22.416233999999999</v>
      </c>
      <c r="L78" s="73">
        <f t="shared" si="4"/>
        <v>3.8342449452392109</v>
      </c>
      <c r="M78" s="73">
        <v>1.3332112252392108</v>
      </c>
      <c r="N78" s="73">
        <v>1.2820650999999996</v>
      </c>
      <c r="O78" s="73">
        <v>1.2189686200000005</v>
      </c>
      <c r="P78" s="74">
        <f t="shared" si="5"/>
        <v>5.9475254640864776E-2</v>
      </c>
      <c r="Q78" s="74">
        <f t="shared" si="6"/>
        <v>0.11666885370839769</v>
      </c>
      <c r="R78" s="75">
        <f t="shared" si="7"/>
        <v>0.17104768558533121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13</v>
      </c>
      <c r="I79" s="67" t="s">
        <v>267</v>
      </c>
      <c r="J79" s="72">
        <v>22.626731999999997</v>
      </c>
      <c r="K79" s="73">
        <v>26.923746999999999</v>
      </c>
      <c r="L79" s="73">
        <f t="shared" si="4"/>
        <v>5.1066293408254815</v>
      </c>
      <c r="M79" s="73">
        <v>1.675419820825482</v>
      </c>
      <c r="N79" s="73">
        <v>1.6955633799999998</v>
      </c>
      <c r="O79" s="73">
        <v>1.7356461400000001</v>
      </c>
      <c r="P79" s="74">
        <f t="shared" si="5"/>
        <v>6.2228330284989017E-2</v>
      </c>
      <c r="Q79" s="74">
        <f t="shared" si="6"/>
        <v>0.12520483128984544</v>
      </c>
      <c r="R79" s="75">
        <f t="shared" si="7"/>
        <v>0.18967008347038328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14</v>
      </c>
      <c r="I80" s="67" t="s">
        <v>268</v>
      </c>
      <c r="J80" s="72">
        <v>23.513017999999999</v>
      </c>
      <c r="K80" s="73">
        <v>26.153123999999995</v>
      </c>
      <c r="L80" s="73">
        <f t="shared" si="4"/>
        <v>4.7838884745238284</v>
      </c>
      <c r="M80" s="73">
        <v>1.5103127245238284</v>
      </c>
      <c r="N80" s="73">
        <v>1.5211949199999997</v>
      </c>
      <c r="O80" s="73">
        <v>1.7523808300000003</v>
      </c>
      <c r="P80" s="74">
        <f t="shared" si="5"/>
        <v>5.7748845779335145E-2</v>
      </c>
      <c r="Q80" s="74">
        <f t="shared" si="6"/>
        <v>0.11591378699247665</v>
      </c>
      <c r="R80" s="75">
        <f t="shared" si="7"/>
        <v>0.18291843355018808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15</v>
      </c>
      <c r="I81" s="67" t="s">
        <v>255</v>
      </c>
      <c r="J81" s="72">
        <v>337.782625</v>
      </c>
      <c r="K81" s="73">
        <v>347.97829700000011</v>
      </c>
      <c r="L81" s="73">
        <f t="shared" si="4"/>
        <v>55.555062976214799</v>
      </c>
      <c r="M81" s="73">
        <v>15.2571335962148</v>
      </c>
      <c r="N81" s="73">
        <v>17.831391480000001</v>
      </c>
      <c r="O81" s="73">
        <v>22.466537899999995</v>
      </c>
      <c r="P81" s="74">
        <f t="shared" si="5"/>
        <v>4.3845072315572588E-2</v>
      </c>
      <c r="Q81" s="74">
        <f t="shared" si="6"/>
        <v>9.5087898761154033E-2</v>
      </c>
      <c r="R81" s="75">
        <f t="shared" si="7"/>
        <v>0.15965094218566964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16</v>
      </c>
      <c r="I82" s="67" t="s">
        <v>269</v>
      </c>
      <c r="J82" s="72">
        <v>7.019737000000001</v>
      </c>
      <c r="K82" s="73">
        <v>10.31686</v>
      </c>
      <c r="L82" s="73">
        <f t="shared" si="4"/>
        <v>1.8169843883126138</v>
      </c>
      <c r="M82" s="73">
        <v>0.41567297831261385</v>
      </c>
      <c r="N82" s="73">
        <v>0.86343403000000007</v>
      </c>
      <c r="O82" s="73">
        <v>0.53787737999999996</v>
      </c>
      <c r="P82" s="74">
        <f t="shared" si="5"/>
        <v>4.0290648347715667E-2</v>
      </c>
      <c r="Q82" s="74">
        <f t="shared" si="6"/>
        <v>0.1239822008161993</v>
      </c>
      <c r="R82" s="75">
        <f t="shared" si="7"/>
        <v>0.17611796499250873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20</v>
      </c>
      <c r="I83" s="67" t="s">
        <v>273</v>
      </c>
      <c r="J83" s="72">
        <v>16.520911999999996</v>
      </c>
      <c r="K83" s="73">
        <v>22.572674999999997</v>
      </c>
      <c r="L83" s="73">
        <f t="shared" si="4"/>
        <v>4.7623028121901312</v>
      </c>
      <c r="M83" s="73">
        <v>1.6692520521901315</v>
      </c>
      <c r="N83" s="73">
        <v>1.69027086</v>
      </c>
      <c r="O83" s="73">
        <v>1.4027798999999999</v>
      </c>
      <c r="P83" s="74">
        <f t="shared" si="5"/>
        <v>7.3950121205844307E-2</v>
      </c>
      <c r="Q83" s="74">
        <f t="shared" si="6"/>
        <v>0.14883140399576622</v>
      </c>
      <c r="R83" s="75">
        <f t="shared" si="7"/>
        <v>0.21097644883427116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21</v>
      </c>
      <c r="I84" s="67" t="s">
        <v>274</v>
      </c>
      <c r="J84" s="72">
        <v>0</v>
      </c>
      <c r="K84" s="73">
        <v>0.24</v>
      </c>
      <c r="L84" s="73">
        <f t="shared" si="4"/>
        <v>0</v>
      </c>
      <c r="M84" s="73">
        <v>0</v>
      </c>
      <c r="N84" s="73">
        <v>0</v>
      </c>
      <c r="O84" s="73">
        <v>0</v>
      </c>
      <c r="P84" s="74">
        <f t="shared" si="5"/>
        <v>0</v>
      </c>
      <c r="Q84" s="74">
        <f t="shared" si="6"/>
        <v>0</v>
      </c>
      <c r="R84" s="75">
        <f t="shared" si="7"/>
        <v>0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22</v>
      </c>
      <c r="I85" s="67" t="s">
        <v>275</v>
      </c>
      <c r="J85" s="72">
        <v>9.7436970000000009</v>
      </c>
      <c r="K85" s="73">
        <v>14.067815000000001</v>
      </c>
      <c r="L85" s="73">
        <f t="shared" si="4"/>
        <v>3.3765310626009861</v>
      </c>
      <c r="M85" s="73">
        <v>1.1313956526009861</v>
      </c>
      <c r="N85" s="73">
        <v>1.2270120500000001</v>
      </c>
      <c r="O85" s="73">
        <v>1.0181233600000001</v>
      </c>
      <c r="P85" s="74">
        <f t="shared" si="5"/>
        <v>8.0424405112022437E-2</v>
      </c>
      <c r="Q85" s="74">
        <f t="shared" si="6"/>
        <v>0.16764562958789164</v>
      </c>
      <c r="R85" s="75">
        <f t="shared" si="7"/>
        <v>0.24001815936597018</v>
      </c>
      <c r="S85" s="7"/>
    </row>
    <row r="86" spans="1:19" x14ac:dyDescent="0.25">
      <c r="A86" s="66"/>
      <c r="B86" s="56"/>
      <c r="C86" s="67"/>
      <c r="D86" s="68"/>
      <c r="E86" s="69"/>
      <c r="F86" s="70"/>
      <c r="G86" s="71"/>
      <c r="H86" s="66">
        <v>23</v>
      </c>
      <c r="I86" s="67" t="s">
        <v>276</v>
      </c>
      <c r="J86" s="72">
        <v>17.546431999999996</v>
      </c>
      <c r="K86" s="73">
        <v>21.386905999999993</v>
      </c>
      <c r="L86" s="73">
        <f t="shared" si="4"/>
        <v>4.0863816603766443</v>
      </c>
      <c r="M86" s="73">
        <v>0.97964485037664417</v>
      </c>
      <c r="N86" s="73">
        <v>1.6330932399999998</v>
      </c>
      <c r="O86" s="73">
        <v>1.4736435699999999</v>
      </c>
      <c r="P86" s="74">
        <f t="shared" si="5"/>
        <v>4.5805823917524323E-2</v>
      </c>
      <c r="Q86" s="74">
        <f t="shared" si="6"/>
        <v>0.12216531415888979</v>
      </c>
      <c r="R86" s="75">
        <f t="shared" si="7"/>
        <v>0.19106932346252636</v>
      </c>
      <c r="S86" s="7"/>
    </row>
    <row r="87" spans="1:19" ht="15.75" thickBot="1" x14ac:dyDescent="0.3">
      <c r="A87" s="76"/>
      <c r="B87" s="77"/>
      <c r="C87" s="78"/>
      <c r="D87" s="79"/>
      <c r="E87" s="80"/>
      <c r="F87" s="81"/>
      <c r="G87" s="82"/>
      <c r="H87" s="76">
        <v>25</v>
      </c>
      <c r="I87" s="78" t="s">
        <v>278</v>
      </c>
      <c r="J87" s="83">
        <v>5.9230390000000002</v>
      </c>
      <c r="K87" s="84">
        <v>9.6513959999999983</v>
      </c>
      <c r="L87" s="84">
        <f t="shared" si="4"/>
        <v>1.4538527042662528</v>
      </c>
      <c r="M87" s="84">
        <v>0.41622140426625265</v>
      </c>
      <c r="N87" s="84">
        <v>0.57179460000000004</v>
      </c>
      <c r="O87" s="84">
        <v>0.46583669999999999</v>
      </c>
      <c r="P87" s="85">
        <f t="shared" si="5"/>
        <v>4.3125513062178024E-2</v>
      </c>
      <c r="Q87" s="85">
        <f t="shared" si="6"/>
        <v>0.10237026895034178</v>
      </c>
      <c r="R87" s="86">
        <f t="shared" si="7"/>
        <v>0.15063651976006923</v>
      </c>
      <c r="S87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"/>
  <sheetViews>
    <sheetView workbookViewId="0">
      <selection activeCell="B6" sqref="B6:B31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56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566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6</v>
      </c>
      <c r="C7" s="46" t="s">
        <v>56</v>
      </c>
      <c r="D7" s="47"/>
      <c r="E7" s="48"/>
      <c r="F7" s="49"/>
      <c r="G7" s="50"/>
      <c r="H7" s="90"/>
      <c r="I7" s="46"/>
      <c r="J7" s="51">
        <v>1435.7045159999998</v>
      </c>
      <c r="K7" s="52">
        <v>1519.297039</v>
      </c>
      <c r="L7" s="53">
        <f t="shared" ref="L7:L31" si="0">SUM(M7,N7,O7)</f>
        <v>228.52785743024839</v>
      </c>
      <c r="M7" s="53">
        <v>62.015882050248393</v>
      </c>
      <c r="N7" s="53">
        <v>78.409381830000015</v>
      </c>
      <c r="O7" s="53">
        <v>88.102593550000009</v>
      </c>
      <c r="P7" s="54">
        <f t="shared" ref="P7:P31" si="1">IFERROR(M7/K7,0)</f>
        <v>4.0818800049177477E-2</v>
      </c>
      <c r="Q7" s="54">
        <f t="shared" ref="Q7:Q31" si="2">IFERROR(SUM(M7,N7)/K7,0)</f>
        <v>9.2427787506698611E-2</v>
      </c>
      <c r="R7" s="55">
        <f t="shared" ref="R7:R31" si="3">IFERROR(SUM(M7,N7,O7)/K7,0)</f>
        <v>0.15041683855361504</v>
      </c>
      <c r="S7" s="7"/>
    </row>
    <row r="8" spans="1:19" ht="25.5" x14ac:dyDescent="0.25">
      <c r="A8" s="44"/>
      <c r="B8" s="45"/>
      <c r="C8" s="46"/>
      <c r="D8" s="47">
        <v>6</v>
      </c>
      <c r="E8" s="48" t="s">
        <v>57</v>
      </c>
      <c r="F8" s="49"/>
      <c r="G8" s="50"/>
      <c r="H8" s="90"/>
      <c r="I8" s="46"/>
      <c r="J8" s="51">
        <v>319.57484599999998</v>
      </c>
      <c r="K8" s="52">
        <v>332.38560200000001</v>
      </c>
      <c r="L8" s="53">
        <f t="shared" si="0"/>
        <v>14.853359408197448</v>
      </c>
      <c r="M8" s="53">
        <v>3.450512798197451</v>
      </c>
      <c r="N8" s="53">
        <v>5.4435548899999988</v>
      </c>
      <c r="O8" s="53">
        <v>5.9592917200000004</v>
      </c>
      <c r="P8" s="54">
        <f t="shared" si="1"/>
        <v>1.0381053744311858E-2</v>
      </c>
      <c r="Q8" s="54">
        <f t="shared" si="2"/>
        <v>2.6758282051571682E-2</v>
      </c>
      <c r="R8" s="55">
        <f t="shared" si="3"/>
        <v>4.4687132411341479E-2</v>
      </c>
      <c r="S8" s="7"/>
    </row>
    <row r="9" spans="1:19" ht="25.5" x14ac:dyDescent="0.25">
      <c r="A9" s="44"/>
      <c r="B9" s="45"/>
      <c r="C9" s="46"/>
      <c r="D9" s="47"/>
      <c r="E9" s="48"/>
      <c r="F9" s="49">
        <v>86</v>
      </c>
      <c r="G9" s="50" t="s">
        <v>40</v>
      </c>
      <c r="H9" s="90"/>
      <c r="I9" s="46"/>
      <c r="J9" s="51">
        <v>101.303646</v>
      </c>
      <c r="K9" s="52">
        <v>114.114402</v>
      </c>
      <c r="L9" s="53">
        <f t="shared" si="0"/>
        <v>14.669079138148083</v>
      </c>
      <c r="M9" s="53">
        <v>3.4444672981480835</v>
      </c>
      <c r="N9" s="53">
        <v>5.3810358399999991</v>
      </c>
      <c r="O9" s="53">
        <v>5.8435760000000005</v>
      </c>
      <c r="P9" s="54">
        <f t="shared" si="1"/>
        <v>3.0184334648207536E-2</v>
      </c>
      <c r="Q9" s="54">
        <f t="shared" si="2"/>
        <v>7.7339082389864186E-2</v>
      </c>
      <c r="R9" s="55">
        <f t="shared" si="3"/>
        <v>0.12854713236062951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2.3969240000000003</v>
      </c>
      <c r="K10" s="73">
        <v>2.3969240000000003</v>
      </c>
      <c r="L10" s="73">
        <f t="shared" si="0"/>
        <v>0.13137737012028683</v>
      </c>
      <c r="M10" s="73">
        <v>6.9320001202868298E-3</v>
      </c>
      <c r="N10" s="73">
        <v>6.2691980000000008E-2</v>
      </c>
      <c r="O10" s="73">
        <v>6.1753389999999998E-2</v>
      </c>
      <c r="P10" s="74">
        <f t="shared" si="1"/>
        <v>2.8920400147384017E-3</v>
      </c>
      <c r="Q10" s="74">
        <f t="shared" si="2"/>
        <v>2.9047220571151538E-2</v>
      </c>
      <c r="R10" s="75">
        <f t="shared" si="3"/>
        <v>5.4810820084527839E-2</v>
      </c>
      <c r="S10" s="7"/>
    </row>
    <row r="11" spans="1:19" ht="25.5" x14ac:dyDescent="0.25">
      <c r="A11" s="66"/>
      <c r="B11" s="56"/>
      <c r="C11" s="67"/>
      <c r="D11" s="68"/>
      <c r="E11" s="69"/>
      <c r="F11" s="70"/>
      <c r="G11" s="71"/>
      <c r="H11" s="66">
        <v>3000641</v>
      </c>
      <c r="I11" s="67" t="s">
        <v>345</v>
      </c>
      <c r="J11" s="72">
        <v>98.406722000000002</v>
      </c>
      <c r="K11" s="73">
        <v>111.217478</v>
      </c>
      <c r="L11" s="73">
        <f t="shared" si="0"/>
        <v>14.537701768027796</v>
      </c>
      <c r="M11" s="73">
        <v>3.4375352980277967</v>
      </c>
      <c r="N11" s="73">
        <v>5.3183438599999988</v>
      </c>
      <c r="O11" s="73">
        <v>5.7818226100000008</v>
      </c>
      <c r="P11" s="74">
        <f t="shared" si="1"/>
        <v>3.0908229172646736E-2</v>
      </c>
      <c r="Q11" s="74">
        <f t="shared" si="2"/>
        <v>7.8727546384641051E-2</v>
      </c>
      <c r="R11" s="75">
        <f t="shared" si="3"/>
        <v>0.13071418296347087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9000009</v>
      </c>
      <c r="I12" s="67" t="s">
        <v>294</v>
      </c>
      <c r="J12" s="72">
        <v>0.5</v>
      </c>
      <c r="K12" s="73">
        <v>0.5</v>
      </c>
      <c r="L12" s="73">
        <f t="shared" si="0"/>
        <v>0</v>
      </c>
      <c r="M12" s="73">
        <v>0</v>
      </c>
      <c r="N12" s="73">
        <v>0</v>
      </c>
      <c r="O12" s="73">
        <v>0</v>
      </c>
      <c r="P12" s="74">
        <f t="shared" si="1"/>
        <v>0</v>
      </c>
      <c r="Q12" s="74">
        <f t="shared" si="2"/>
        <v>0</v>
      </c>
      <c r="R12" s="75">
        <f t="shared" si="3"/>
        <v>0</v>
      </c>
      <c r="S12" s="7"/>
    </row>
    <row r="13" spans="1:19" ht="38.25" x14ac:dyDescent="0.25">
      <c r="A13" s="44"/>
      <c r="B13" s="45"/>
      <c r="C13" s="46"/>
      <c r="D13" s="47"/>
      <c r="E13" s="48"/>
      <c r="F13" s="49">
        <v>123</v>
      </c>
      <c r="G13" s="50" t="s">
        <v>58</v>
      </c>
      <c r="H13" s="90"/>
      <c r="I13" s="46"/>
      <c r="J13" s="51">
        <v>218.27119999999999</v>
      </c>
      <c r="K13" s="52">
        <v>218.27120000000002</v>
      </c>
      <c r="L13" s="53">
        <f t="shared" si="0"/>
        <v>0.18428027004936753</v>
      </c>
      <c r="M13" s="53">
        <v>6.045500049367547E-3</v>
      </c>
      <c r="N13" s="53">
        <v>6.2519049999999993E-2</v>
      </c>
      <c r="O13" s="53">
        <v>0.11571571999999999</v>
      </c>
      <c r="P13" s="54">
        <f t="shared" si="1"/>
        <v>2.7697195275270152E-5</v>
      </c>
      <c r="Q13" s="54">
        <f t="shared" si="2"/>
        <v>3.1412550097936667E-4</v>
      </c>
      <c r="R13" s="55">
        <f t="shared" si="3"/>
        <v>8.4427203428288986E-4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9000009</v>
      </c>
      <c r="I14" s="67" t="s">
        <v>294</v>
      </c>
      <c r="J14" s="72">
        <v>218.27119999999999</v>
      </c>
      <c r="K14" s="73">
        <v>218.27120000000002</v>
      </c>
      <c r="L14" s="73">
        <f t="shared" si="0"/>
        <v>0.18428027004936753</v>
      </c>
      <c r="M14" s="73">
        <v>6.045500049367547E-3</v>
      </c>
      <c r="N14" s="73">
        <v>6.2519049999999993E-2</v>
      </c>
      <c r="O14" s="73">
        <v>0.11571571999999999</v>
      </c>
      <c r="P14" s="74">
        <f t="shared" si="1"/>
        <v>2.7697195275270152E-5</v>
      </c>
      <c r="Q14" s="74">
        <f t="shared" si="2"/>
        <v>3.1412550097936667E-4</v>
      </c>
      <c r="R14" s="75">
        <f t="shared" si="3"/>
        <v>8.4427203428288986E-4</v>
      </c>
      <c r="S14" s="7"/>
    </row>
    <row r="15" spans="1:19" x14ac:dyDescent="0.25">
      <c r="A15" s="44"/>
      <c r="B15" s="45"/>
      <c r="C15" s="46"/>
      <c r="D15" s="47">
        <v>61</v>
      </c>
      <c r="E15" s="48" t="s">
        <v>59</v>
      </c>
      <c r="F15" s="49"/>
      <c r="G15" s="50"/>
      <c r="H15" s="90"/>
      <c r="I15" s="46"/>
      <c r="J15" s="51">
        <v>586.81548999999995</v>
      </c>
      <c r="K15" s="52">
        <v>598.678631</v>
      </c>
      <c r="L15" s="53">
        <f t="shared" si="0"/>
        <v>112.46026922278318</v>
      </c>
      <c r="M15" s="53">
        <v>28.840691712783155</v>
      </c>
      <c r="N15" s="53">
        <v>39.668006090000006</v>
      </c>
      <c r="O15" s="53">
        <v>43.951571420000015</v>
      </c>
      <c r="P15" s="54">
        <f t="shared" si="1"/>
        <v>4.8173912044612723E-2</v>
      </c>
      <c r="Q15" s="54">
        <f t="shared" si="2"/>
        <v>0.11443317709260807</v>
      </c>
      <c r="R15" s="55">
        <f t="shared" si="3"/>
        <v>0.18784747508848898</v>
      </c>
      <c r="S15" s="7"/>
    </row>
    <row r="16" spans="1:19" ht="25.5" x14ac:dyDescent="0.25">
      <c r="A16" s="44"/>
      <c r="B16" s="45"/>
      <c r="C16" s="46"/>
      <c r="D16" s="47"/>
      <c r="E16" s="48"/>
      <c r="F16" s="49">
        <v>51</v>
      </c>
      <c r="G16" s="50" t="s">
        <v>24</v>
      </c>
      <c r="H16" s="90"/>
      <c r="I16" s="46"/>
      <c r="J16" s="51">
        <v>0.4</v>
      </c>
      <c r="K16" s="52">
        <v>0.63978599999999997</v>
      </c>
      <c r="L16" s="53">
        <f t="shared" si="0"/>
        <v>2.6431819182693661E-2</v>
      </c>
      <c r="M16" s="53">
        <v>2.247399918269366E-2</v>
      </c>
      <c r="N16" s="53">
        <v>1.3600000000000001E-3</v>
      </c>
      <c r="O16" s="53">
        <v>2.5978199999999998E-3</v>
      </c>
      <c r="P16" s="54">
        <f t="shared" si="1"/>
        <v>3.5127369437114378E-2</v>
      </c>
      <c r="Q16" s="54">
        <f t="shared" si="2"/>
        <v>3.7253080221657964E-2</v>
      </c>
      <c r="R16" s="55">
        <f t="shared" si="3"/>
        <v>4.1313531685116062E-2</v>
      </c>
      <c r="S16" s="7"/>
    </row>
    <row r="17" spans="1:19" ht="25.5" x14ac:dyDescent="0.25">
      <c r="A17" s="66"/>
      <c r="B17" s="56"/>
      <c r="C17" s="67"/>
      <c r="D17" s="68"/>
      <c r="E17" s="69"/>
      <c r="F17" s="70"/>
      <c r="G17" s="71"/>
      <c r="H17" s="66">
        <v>3000713</v>
      </c>
      <c r="I17" s="67" t="s">
        <v>313</v>
      </c>
      <c r="J17" s="72">
        <v>0.4</v>
      </c>
      <c r="K17" s="73">
        <v>0.63978599999999997</v>
      </c>
      <c r="L17" s="73">
        <f t="shared" si="0"/>
        <v>2.6431819182693661E-2</v>
      </c>
      <c r="M17" s="73">
        <v>2.247399918269366E-2</v>
      </c>
      <c r="N17" s="73">
        <v>1.3600000000000001E-3</v>
      </c>
      <c r="O17" s="73">
        <v>2.5978199999999998E-3</v>
      </c>
      <c r="P17" s="74">
        <f t="shared" si="1"/>
        <v>3.5127369437114378E-2</v>
      </c>
      <c r="Q17" s="74">
        <f t="shared" si="2"/>
        <v>3.7253080221657964E-2</v>
      </c>
      <c r="R17" s="75">
        <f t="shared" si="3"/>
        <v>4.1313531685116062E-2</v>
      </c>
      <c r="S17" s="7"/>
    </row>
    <row r="18" spans="1:19" ht="38.25" x14ac:dyDescent="0.25">
      <c r="A18" s="44"/>
      <c r="B18" s="45"/>
      <c r="C18" s="46"/>
      <c r="D18" s="47"/>
      <c r="E18" s="48"/>
      <c r="F18" s="49">
        <v>123</v>
      </c>
      <c r="G18" s="50" t="s">
        <v>58</v>
      </c>
      <c r="H18" s="90"/>
      <c r="I18" s="46"/>
      <c r="J18" s="51">
        <v>586.41548999999998</v>
      </c>
      <c r="K18" s="52">
        <v>598.03884500000004</v>
      </c>
      <c r="L18" s="53">
        <f t="shared" si="0"/>
        <v>112.43383740360048</v>
      </c>
      <c r="M18" s="53">
        <v>28.818217713600461</v>
      </c>
      <c r="N18" s="53">
        <v>39.66664609</v>
      </c>
      <c r="O18" s="53">
        <v>43.948973600000009</v>
      </c>
      <c r="P18" s="54">
        <f t="shared" si="1"/>
        <v>4.8187869324107964E-2</v>
      </c>
      <c r="Q18" s="54">
        <f t="shared" si="2"/>
        <v>0.11451574488209115</v>
      </c>
      <c r="R18" s="55">
        <f t="shared" si="3"/>
        <v>0.18800423809192607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3000001</v>
      </c>
      <c r="I19" s="67" t="s">
        <v>283</v>
      </c>
      <c r="J19" s="72">
        <v>34.807724000000015</v>
      </c>
      <c r="K19" s="73">
        <v>35.179509000000003</v>
      </c>
      <c r="L19" s="73">
        <f t="shared" si="0"/>
        <v>7.4591486491572869</v>
      </c>
      <c r="M19" s="73">
        <v>2.5052135991572868</v>
      </c>
      <c r="N19" s="73">
        <v>2.4419115800000002</v>
      </c>
      <c r="O19" s="73">
        <v>2.5120234699999999</v>
      </c>
      <c r="P19" s="74">
        <f t="shared" si="1"/>
        <v>7.1212295747427476E-2</v>
      </c>
      <c r="Q19" s="74">
        <f t="shared" si="2"/>
        <v>0.14062519119176128</v>
      </c>
      <c r="R19" s="75">
        <f t="shared" si="3"/>
        <v>0.21203106186494206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3000646</v>
      </c>
      <c r="I20" s="67" t="s">
        <v>346</v>
      </c>
      <c r="J20" s="72">
        <v>1.48655</v>
      </c>
      <c r="K20" s="73">
        <v>1.48655</v>
      </c>
      <c r="L20" s="73">
        <f t="shared" si="0"/>
        <v>6.287294003148243E-2</v>
      </c>
      <c r="M20" s="73">
        <v>8.6040000314824283E-3</v>
      </c>
      <c r="N20" s="73">
        <v>4.5634000000000004E-3</v>
      </c>
      <c r="O20" s="73">
        <v>4.9705539999999999E-2</v>
      </c>
      <c r="P20" s="74">
        <f t="shared" si="1"/>
        <v>5.7878981746207177E-3</v>
      </c>
      <c r="Q20" s="74">
        <f t="shared" si="2"/>
        <v>8.8576906471241664E-3</v>
      </c>
      <c r="R20" s="75">
        <f t="shared" si="3"/>
        <v>4.2294534345620687E-2</v>
      </c>
      <c r="S20" s="7"/>
    </row>
    <row r="21" spans="1:19" ht="25.5" x14ac:dyDescent="0.25">
      <c r="A21" s="66"/>
      <c r="B21" s="56"/>
      <c r="C21" s="67"/>
      <c r="D21" s="68"/>
      <c r="E21" s="69"/>
      <c r="F21" s="70"/>
      <c r="G21" s="71"/>
      <c r="H21" s="66">
        <v>3000647</v>
      </c>
      <c r="I21" s="67" t="s">
        <v>347</v>
      </c>
      <c r="J21" s="72">
        <v>147.78678499999995</v>
      </c>
      <c r="K21" s="73">
        <v>154.52451400000001</v>
      </c>
      <c r="L21" s="73">
        <f t="shared" si="0"/>
        <v>43.613768612329267</v>
      </c>
      <c r="M21" s="73">
        <v>14.93813365232927</v>
      </c>
      <c r="N21" s="73">
        <v>13.721246369999998</v>
      </c>
      <c r="O21" s="73">
        <v>14.954388589999999</v>
      </c>
      <c r="P21" s="74">
        <f t="shared" si="1"/>
        <v>9.6671610643792538E-2</v>
      </c>
      <c r="Q21" s="74">
        <f t="shared" si="2"/>
        <v>0.18546817770499033</v>
      </c>
      <c r="R21" s="75">
        <f t="shared" si="3"/>
        <v>0.28224498161068001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3000648</v>
      </c>
      <c r="I22" s="67" t="s">
        <v>348</v>
      </c>
      <c r="J22" s="72">
        <v>204.87217499999991</v>
      </c>
      <c r="K22" s="73">
        <v>207.80143599999997</v>
      </c>
      <c r="L22" s="73">
        <f t="shared" si="0"/>
        <v>36.420405379739265</v>
      </c>
      <c r="M22" s="73">
        <v>2.7724070097392541</v>
      </c>
      <c r="N22" s="73">
        <v>16.532886650000005</v>
      </c>
      <c r="O22" s="73">
        <v>17.115111720000005</v>
      </c>
      <c r="P22" s="74">
        <f t="shared" si="1"/>
        <v>1.334161622318748E-2</v>
      </c>
      <c r="Q22" s="74">
        <f t="shared" si="2"/>
        <v>9.2902599863358318E-2</v>
      </c>
      <c r="R22" s="75">
        <f t="shared" si="3"/>
        <v>0.17526541722136738</v>
      </c>
      <c r="S22" s="7"/>
    </row>
    <row r="23" spans="1:19" ht="51" x14ac:dyDescent="0.25">
      <c r="A23" s="66"/>
      <c r="B23" s="56"/>
      <c r="C23" s="67"/>
      <c r="D23" s="68"/>
      <c r="E23" s="69"/>
      <c r="F23" s="70"/>
      <c r="G23" s="71"/>
      <c r="H23" s="66">
        <v>3000649</v>
      </c>
      <c r="I23" s="67" t="s">
        <v>349</v>
      </c>
      <c r="J23" s="72">
        <v>65.868953000000019</v>
      </c>
      <c r="K23" s="73">
        <v>67.518958999999995</v>
      </c>
      <c r="L23" s="73">
        <f t="shared" si="0"/>
        <v>10.910252430213305</v>
      </c>
      <c r="M23" s="73">
        <v>3.6919063002133043</v>
      </c>
      <c r="N23" s="73">
        <v>3.5141868100000004</v>
      </c>
      <c r="O23" s="73">
        <v>3.70415932</v>
      </c>
      <c r="P23" s="74">
        <f t="shared" si="1"/>
        <v>5.4679550083307778E-2</v>
      </c>
      <c r="Q23" s="74">
        <f t="shared" si="2"/>
        <v>0.10672695813057936</v>
      </c>
      <c r="R23" s="75">
        <f t="shared" si="3"/>
        <v>0.16158798346125725</v>
      </c>
      <c r="S23" s="7"/>
    </row>
    <row r="24" spans="1:19" ht="38.25" x14ac:dyDescent="0.25">
      <c r="A24" s="66"/>
      <c r="B24" s="56"/>
      <c r="C24" s="67"/>
      <c r="D24" s="68"/>
      <c r="E24" s="69"/>
      <c r="F24" s="70"/>
      <c r="G24" s="71"/>
      <c r="H24" s="66">
        <v>3000650</v>
      </c>
      <c r="I24" s="67" t="s">
        <v>350</v>
      </c>
      <c r="J24" s="72">
        <v>10.690303</v>
      </c>
      <c r="K24" s="73">
        <v>10.624081</v>
      </c>
      <c r="L24" s="73">
        <f t="shared" si="0"/>
        <v>0.64196866186278312</v>
      </c>
      <c r="M24" s="73">
        <v>0.21103011186278309</v>
      </c>
      <c r="N24" s="73">
        <v>0.18833082000000001</v>
      </c>
      <c r="O24" s="73">
        <v>0.24260773000000002</v>
      </c>
      <c r="P24" s="74">
        <f t="shared" si="1"/>
        <v>1.9863375652235997E-2</v>
      </c>
      <c r="Q24" s="74">
        <f t="shared" si="2"/>
        <v>3.7590162562087311E-2</v>
      </c>
      <c r="R24" s="75">
        <f t="shared" si="3"/>
        <v>6.042580641683578E-2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9000009</v>
      </c>
      <c r="I25" s="67" t="s">
        <v>294</v>
      </c>
      <c r="J25" s="72">
        <v>120.90299999999999</v>
      </c>
      <c r="K25" s="73">
        <v>120.903796</v>
      </c>
      <c r="L25" s="73">
        <f t="shared" si="0"/>
        <v>13.32542073026708</v>
      </c>
      <c r="M25" s="73">
        <v>4.6909230402670801</v>
      </c>
      <c r="N25" s="73">
        <v>3.2635204600000001</v>
      </c>
      <c r="O25" s="73">
        <v>5.3709772299999994</v>
      </c>
      <c r="P25" s="74">
        <f t="shared" si="1"/>
        <v>3.8798806947856958E-2</v>
      </c>
      <c r="Q25" s="74">
        <f t="shared" si="2"/>
        <v>6.5791511626872995E-2</v>
      </c>
      <c r="R25" s="75">
        <f t="shared" si="3"/>
        <v>0.11021507323282952</v>
      </c>
      <c r="S25" s="7"/>
    </row>
    <row r="26" spans="1:19" ht="25.5" x14ac:dyDescent="0.25">
      <c r="A26" s="44"/>
      <c r="B26" s="45"/>
      <c r="C26" s="46"/>
      <c r="D26" s="47">
        <v>67</v>
      </c>
      <c r="E26" s="48" t="s">
        <v>60</v>
      </c>
      <c r="F26" s="49"/>
      <c r="G26" s="50"/>
      <c r="H26" s="90"/>
      <c r="I26" s="46"/>
      <c r="J26" s="51">
        <v>529.31418000000008</v>
      </c>
      <c r="K26" s="52">
        <v>588.23280599999998</v>
      </c>
      <c r="L26" s="53">
        <f t="shared" si="0"/>
        <v>101.2142287992678</v>
      </c>
      <c r="M26" s="53">
        <v>29.724677539267788</v>
      </c>
      <c r="N26" s="53">
        <v>33.297820850000008</v>
      </c>
      <c r="O26" s="53">
        <v>38.191730409999998</v>
      </c>
      <c r="P26" s="54">
        <f t="shared" si="1"/>
        <v>5.0532165557709119E-2</v>
      </c>
      <c r="Q26" s="54">
        <f t="shared" si="2"/>
        <v>0.10713870043703036</v>
      </c>
      <c r="R26" s="55">
        <f t="shared" si="3"/>
        <v>0.17206491675894017</v>
      </c>
      <c r="S26" s="7"/>
    </row>
    <row r="27" spans="1:19" ht="25.5" x14ac:dyDescent="0.25">
      <c r="A27" s="44"/>
      <c r="B27" s="45"/>
      <c r="C27" s="46"/>
      <c r="D27" s="47"/>
      <c r="E27" s="48"/>
      <c r="F27" s="49">
        <v>113</v>
      </c>
      <c r="G27" s="50" t="s">
        <v>61</v>
      </c>
      <c r="H27" s="90"/>
      <c r="I27" s="46"/>
      <c r="J27" s="51">
        <v>529.31418000000008</v>
      </c>
      <c r="K27" s="52">
        <v>588.23280599999998</v>
      </c>
      <c r="L27" s="53">
        <f t="shared" si="0"/>
        <v>101.2142287992678</v>
      </c>
      <c r="M27" s="53">
        <v>29.724677539267788</v>
      </c>
      <c r="N27" s="53">
        <v>33.297820850000008</v>
      </c>
      <c r="O27" s="53">
        <v>38.191730409999998</v>
      </c>
      <c r="P27" s="54">
        <f t="shared" si="1"/>
        <v>5.0532165557709119E-2</v>
      </c>
      <c r="Q27" s="54">
        <f t="shared" si="2"/>
        <v>0.10713870043703036</v>
      </c>
      <c r="R27" s="55">
        <f t="shared" si="3"/>
        <v>0.17206491675894017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3000001</v>
      </c>
      <c r="I28" s="67" t="s">
        <v>283</v>
      </c>
      <c r="J28" s="72">
        <v>223.50520400000002</v>
      </c>
      <c r="K28" s="73">
        <v>274.55098299999997</v>
      </c>
      <c r="L28" s="73">
        <f t="shared" si="0"/>
        <v>39.727324173489421</v>
      </c>
      <c r="M28" s="73">
        <v>9.5484339534894218</v>
      </c>
      <c r="N28" s="73">
        <v>13.757190750000003</v>
      </c>
      <c r="O28" s="73">
        <v>16.421699469999997</v>
      </c>
      <c r="P28" s="74">
        <f t="shared" si="1"/>
        <v>3.4778363745612315E-2</v>
      </c>
      <c r="Q28" s="74">
        <f t="shared" si="2"/>
        <v>8.4886327664284583E-2</v>
      </c>
      <c r="R28" s="75">
        <f t="shared" si="3"/>
        <v>0.14469926036829897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3000550</v>
      </c>
      <c r="I29" s="67" t="s">
        <v>351</v>
      </c>
      <c r="J29" s="72">
        <v>238.75185999999997</v>
      </c>
      <c r="K29" s="73">
        <v>239.55285599999999</v>
      </c>
      <c r="L29" s="73">
        <f t="shared" si="0"/>
        <v>50.50482569898773</v>
      </c>
      <c r="M29" s="73">
        <v>16.784100608987728</v>
      </c>
      <c r="N29" s="73">
        <v>16.257312730000002</v>
      </c>
      <c r="O29" s="73">
        <v>17.46341236</v>
      </c>
      <c r="P29" s="74">
        <f t="shared" si="1"/>
        <v>7.0064289314871409E-2</v>
      </c>
      <c r="Q29" s="74">
        <f t="shared" si="2"/>
        <v>0.13792953209035308</v>
      </c>
      <c r="R29" s="75">
        <f t="shared" si="3"/>
        <v>0.21082957031824212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3000668</v>
      </c>
      <c r="I30" s="67" t="s">
        <v>352</v>
      </c>
      <c r="J30" s="72">
        <v>47.943883</v>
      </c>
      <c r="K30" s="73">
        <v>47.973883000000001</v>
      </c>
      <c r="L30" s="73">
        <f t="shared" si="0"/>
        <v>9.6951036667906365</v>
      </c>
      <c r="M30" s="73">
        <v>3.3921429767906375</v>
      </c>
      <c r="N30" s="73">
        <v>3.1199178299999994</v>
      </c>
      <c r="O30" s="73">
        <v>3.1830428599999996</v>
      </c>
      <c r="P30" s="74">
        <f t="shared" si="1"/>
        <v>7.0708117931388578E-2</v>
      </c>
      <c r="Q30" s="74">
        <f t="shared" si="2"/>
        <v>0.13574179114895987</v>
      </c>
      <c r="R30" s="75">
        <f t="shared" si="3"/>
        <v>0.20209128510174246</v>
      </c>
      <c r="S30" s="7"/>
    </row>
    <row r="31" spans="1:19" ht="15.75" thickBot="1" x14ac:dyDescent="0.3">
      <c r="A31" s="76"/>
      <c r="B31" s="77"/>
      <c r="C31" s="78"/>
      <c r="D31" s="79"/>
      <c r="E31" s="80"/>
      <c r="F31" s="81"/>
      <c r="G31" s="82"/>
      <c r="H31" s="76">
        <v>9000009</v>
      </c>
      <c r="I31" s="78" t="s">
        <v>294</v>
      </c>
      <c r="J31" s="83">
        <v>19.113233000000001</v>
      </c>
      <c r="K31" s="84">
        <v>26.155083999999999</v>
      </c>
      <c r="L31" s="84">
        <f t="shared" si="0"/>
        <v>1.28697526</v>
      </c>
      <c r="M31" s="84">
        <v>0</v>
      </c>
      <c r="N31" s="84">
        <v>0.16339953999999998</v>
      </c>
      <c r="O31" s="84">
        <v>1.1235757200000001</v>
      </c>
      <c r="P31" s="85">
        <f t="shared" si="1"/>
        <v>0</v>
      </c>
      <c r="Q31" s="85">
        <f t="shared" si="2"/>
        <v>6.2473337879549529E-3</v>
      </c>
      <c r="R31" s="86">
        <f t="shared" si="3"/>
        <v>4.9205548718558888E-2</v>
      </c>
      <c r="S31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workbookViewId="0">
      <selection activeCell="B6" sqref="B6:B17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62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567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7</v>
      </c>
      <c r="C7" s="46" t="s">
        <v>62</v>
      </c>
      <c r="D7" s="47"/>
      <c r="E7" s="48"/>
      <c r="F7" s="49"/>
      <c r="G7" s="50"/>
      <c r="H7" s="51">
        <v>4514.9050419999976</v>
      </c>
      <c r="I7" s="52">
        <v>4669.5175340000005</v>
      </c>
      <c r="J7" s="53">
        <f t="shared" ref="J7:J17" si="0">SUM(K7,L7,M7)</f>
        <v>1149.7154039695724</v>
      </c>
      <c r="K7" s="53">
        <v>451.13961963957263</v>
      </c>
      <c r="L7" s="53">
        <v>326.43740814</v>
      </c>
      <c r="M7" s="53">
        <v>372.1383761899998</v>
      </c>
      <c r="N7" s="54">
        <f t="shared" ref="N7:N17" si="1">IFERROR(K7/I7,0)</f>
        <v>9.661375428075919E-2</v>
      </c>
      <c r="O7" s="54">
        <f t="shared" ref="O7:O17" si="2">IFERROR(SUM(K7,L7)/I7,0)</f>
        <v>0.1665219205448587</v>
      </c>
      <c r="P7" s="55">
        <f t="shared" ref="P7:P17" si="3">IFERROR(SUM(K7,L7,M7)/I7,0)</f>
        <v>0.24621717245907923</v>
      </c>
      <c r="Q7" s="7"/>
    </row>
    <row r="8" spans="1:17" x14ac:dyDescent="0.25">
      <c r="A8" s="44"/>
      <c r="B8" s="45"/>
      <c r="C8" s="46"/>
      <c r="D8" s="47">
        <v>7</v>
      </c>
      <c r="E8" s="48" t="s">
        <v>63</v>
      </c>
      <c r="F8" s="49"/>
      <c r="G8" s="50"/>
      <c r="H8" s="51">
        <v>4513.7036919999973</v>
      </c>
      <c r="I8" s="52">
        <v>4668.3161840000002</v>
      </c>
      <c r="J8" s="53">
        <f t="shared" si="0"/>
        <v>1149.6677270696507</v>
      </c>
      <c r="K8" s="53">
        <v>451.13219963965093</v>
      </c>
      <c r="L8" s="53">
        <v>326.41177804</v>
      </c>
      <c r="M8" s="53">
        <v>372.12374938999983</v>
      </c>
      <c r="N8" s="54">
        <f t="shared" si="1"/>
        <v>9.6637027540217468E-2</v>
      </c>
      <c r="O8" s="54">
        <f t="shared" si="2"/>
        <v>0.1665576938307165</v>
      </c>
      <c r="P8" s="55">
        <f t="shared" si="3"/>
        <v>0.24627032140838614</v>
      </c>
      <c r="Q8" s="7"/>
    </row>
    <row r="9" spans="1:17" ht="25.5" x14ac:dyDescent="0.25">
      <c r="A9" s="66"/>
      <c r="B9" s="56"/>
      <c r="C9" s="67"/>
      <c r="D9" s="68"/>
      <c r="E9" s="69"/>
      <c r="F9" s="70">
        <v>30</v>
      </c>
      <c r="G9" s="71" t="s">
        <v>64</v>
      </c>
      <c r="H9" s="72">
        <v>3724.9501799999975</v>
      </c>
      <c r="I9" s="73">
        <v>3844.6599539999993</v>
      </c>
      <c r="J9" s="73">
        <f t="shared" si="0"/>
        <v>1034.1832323068488</v>
      </c>
      <c r="K9" s="73">
        <v>444.02279357684893</v>
      </c>
      <c r="L9" s="73">
        <v>273.41537877000007</v>
      </c>
      <c r="M9" s="73">
        <v>316.74505995999988</v>
      </c>
      <c r="N9" s="74">
        <f t="shared" si="1"/>
        <v>0.11549078433188503</v>
      </c>
      <c r="O9" s="74">
        <f t="shared" si="2"/>
        <v>0.18660640496968361</v>
      </c>
      <c r="P9" s="75">
        <f t="shared" si="3"/>
        <v>0.26899212015639523</v>
      </c>
      <c r="Q9" s="7"/>
    </row>
    <row r="10" spans="1:17" ht="25.5" x14ac:dyDescent="0.25">
      <c r="A10" s="66"/>
      <c r="B10" s="56"/>
      <c r="C10" s="67"/>
      <c r="D10" s="68"/>
      <c r="E10" s="69"/>
      <c r="F10" s="70">
        <v>31</v>
      </c>
      <c r="G10" s="71" t="s">
        <v>65</v>
      </c>
      <c r="H10" s="72">
        <v>299.35990499999997</v>
      </c>
      <c r="I10" s="73">
        <v>321.0663429999999</v>
      </c>
      <c r="J10" s="73">
        <f t="shared" si="0"/>
        <v>47.410843129031392</v>
      </c>
      <c r="K10" s="73">
        <v>3.6156401690313942</v>
      </c>
      <c r="L10" s="73">
        <v>22.04133526</v>
      </c>
      <c r="M10" s="73">
        <v>21.753867700000001</v>
      </c>
      <c r="N10" s="74">
        <f t="shared" si="1"/>
        <v>1.126134908831411E-2</v>
      </c>
      <c r="O10" s="74">
        <f t="shared" si="2"/>
        <v>7.9911756521397204E-2</v>
      </c>
      <c r="P10" s="75">
        <f t="shared" si="3"/>
        <v>0.14766681143227586</v>
      </c>
      <c r="Q10" s="7"/>
    </row>
    <row r="11" spans="1:17" x14ac:dyDescent="0.25">
      <c r="A11" s="66"/>
      <c r="B11" s="56"/>
      <c r="C11" s="67"/>
      <c r="D11" s="68"/>
      <c r="E11" s="69"/>
      <c r="F11" s="70">
        <v>32</v>
      </c>
      <c r="G11" s="71" t="s">
        <v>66</v>
      </c>
      <c r="H11" s="72">
        <v>158.92581300000001</v>
      </c>
      <c r="I11" s="73">
        <v>180.21485600000005</v>
      </c>
      <c r="J11" s="73">
        <f t="shared" si="0"/>
        <v>23.819289386893871</v>
      </c>
      <c r="K11" s="73">
        <v>1.4366769868938718</v>
      </c>
      <c r="L11" s="73">
        <v>10.675276910000001</v>
      </c>
      <c r="M11" s="73">
        <v>11.707335489999998</v>
      </c>
      <c r="N11" s="74">
        <f t="shared" si="1"/>
        <v>7.972023055046424E-3</v>
      </c>
      <c r="O11" s="74">
        <f t="shared" si="2"/>
        <v>6.7208409815525241E-2</v>
      </c>
      <c r="P11" s="75">
        <f t="shared" si="3"/>
        <v>0.13217161956333867</v>
      </c>
      <c r="Q11" s="7"/>
    </row>
    <row r="12" spans="1:17" ht="38.25" x14ac:dyDescent="0.25">
      <c r="A12" s="66"/>
      <c r="B12" s="56"/>
      <c r="C12" s="67"/>
      <c r="D12" s="68"/>
      <c r="E12" s="69"/>
      <c r="F12" s="70">
        <v>68</v>
      </c>
      <c r="G12" s="71" t="s">
        <v>22</v>
      </c>
      <c r="H12" s="72">
        <v>8.3995109999999986</v>
      </c>
      <c r="I12" s="73">
        <v>8.3995109999999986</v>
      </c>
      <c r="J12" s="73">
        <f t="shared" si="0"/>
        <v>2.6451399664723874E-2</v>
      </c>
      <c r="K12" s="73">
        <v>1.4999999664723873E-2</v>
      </c>
      <c r="L12" s="73">
        <v>2.4800000000000001E-4</v>
      </c>
      <c r="M12" s="73">
        <v>1.1203399999999999E-2</v>
      </c>
      <c r="N12" s="74">
        <f t="shared" si="1"/>
        <v>1.7858182059317352E-3</v>
      </c>
      <c r="O12" s="74">
        <f t="shared" si="2"/>
        <v>1.815343734263087E-3</v>
      </c>
      <c r="P12" s="75">
        <f t="shared" si="3"/>
        <v>3.1491594766318988E-3</v>
      </c>
      <c r="Q12" s="7"/>
    </row>
    <row r="13" spans="1:17" ht="25.5" x14ac:dyDescent="0.25">
      <c r="A13" s="66"/>
      <c r="B13" s="56"/>
      <c r="C13" s="67"/>
      <c r="D13" s="68"/>
      <c r="E13" s="69"/>
      <c r="F13" s="70">
        <v>74</v>
      </c>
      <c r="G13" s="71" t="s">
        <v>20</v>
      </c>
      <c r="H13" s="72">
        <v>0.58818400000000004</v>
      </c>
      <c r="I13" s="73">
        <v>0.58818400000000004</v>
      </c>
      <c r="J13" s="73">
        <f t="shared" si="0"/>
        <v>0</v>
      </c>
      <c r="K13" s="73">
        <v>0</v>
      </c>
      <c r="L13" s="73">
        <v>0</v>
      </c>
      <c r="M13" s="73">
        <v>0</v>
      </c>
      <c r="N13" s="74">
        <f t="shared" si="1"/>
        <v>0</v>
      </c>
      <c r="O13" s="74">
        <f t="shared" si="2"/>
        <v>0</v>
      </c>
      <c r="P13" s="75">
        <f t="shared" si="3"/>
        <v>0</v>
      </c>
      <c r="Q13" s="7"/>
    </row>
    <row r="14" spans="1:17" ht="25.5" x14ac:dyDescent="0.25">
      <c r="A14" s="66"/>
      <c r="B14" s="56"/>
      <c r="C14" s="67"/>
      <c r="D14" s="68"/>
      <c r="E14" s="69"/>
      <c r="F14" s="70">
        <v>86</v>
      </c>
      <c r="G14" s="71" t="s">
        <v>40</v>
      </c>
      <c r="H14" s="72">
        <v>295.46623299999987</v>
      </c>
      <c r="I14" s="73">
        <v>285.76147000000009</v>
      </c>
      <c r="J14" s="73">
        <f t="shared" si="0"/>
        <v>42.454788140278808</v>
      </c>
      <c r="K14" s="73">
        <v>1.2559839002788067</v>
      </c>
      <c r="L14" s="73">
        <v>20.157956600000002</v>
      </c>
      <c r="M14" s="73">
        <v>21.040847640000003</v>
      </c>
      <c r="N14" s="74">
        <f t="shared" si="1"/>
        <v>4.3952178027317898E-3</v>
      </c>
      <c r="O14" s="74">
        <f t="shared" si="2"/>
        <v>7.4936416376493314E-2</v>
      </c>
      <c r="P14" s="75">
        <f t="shared" si="3"/>
        <v>0.1485672233568745</v>
      </c>
      <c r="Q14" s="7"/>
    </row>
    <row r="15" spans="1:17" x14ac:dyDescent="0.25">
      <c r="A15" s="66"/>
      <c r="B15" s="56"/>
      <c r="C15" s="67"/>
      <c r="D15" s="68"/>
      <c r="E15" s="69"/>
      <c r="F15" s="70">
        <v>128</v>
      </c>
      <c r="G15" s="71" t="s">
        <v>18</v>
      </c>
      <c r="H15" s="72">
        <v>26.013866</v>
      </c>
      <c r="I15" s="73">
        <v>27.625865999999998</v>
      </c>
      <c r="J15" s="73">
        <f t="shared" si="0"/>
        <v>1.7731227069332123</v>
      </c>
      <c r="K15" s="73">
        <v>0.78610500693321228</v>
      </c>
      <c r="L15" s="73">
        <v>0.1215825</v>
      </c>
      <c r="M15" s="73">
        <v>0.86543519999999996</v>
      </c>
      <c r="N15" s="74">
        <f t="shared" si="1"/>
        <v>2.8455397812079893E-2</v>
      </c>
      <c r="O15" s="74">
        <f t="shared" si="2"/>
        <v>3.2856436317080968E-2</v>
      </c>
      <c r="P15" s="75">
        <f t="shared" si="3"/>
        <v>6.4183425306313019E-2</v>
      </c>
      <c r="Q15" s="7"/>
    </row>
    <row r="16" spans="1:17" ht="38.25" x14ac:dyDescent="0.25">
      <c r="A16" s="44"/>
      <c r="B16" s="45"/>
      <c r="C16" s="46"/>
      <c r="D16" s="47">
        <v>72</v>
      </c>
      <c r="E16" s="48" t="s">
        <v>67</v>
      </c>
      <c r="F16" s="49"/>
      <c r="G16" s="50"/>
      <c r="H16" s="51">
        <v>1.2013499999999999</v>
      </c>
      <c r="I16" s="52">
        <v>1.2013500000000001</v>
      </c>
      <c r="J16" s="53">
        <f t="shared" si="0"/>
        <v>4.7676899921694403E-2</v>
      </c>
      <c r="K16" s="53">
        <v>7.4199999216943979E-3</v>
      </c>
      <c r="L16" s="53">
        <v>2.5630099999999999E-2</v>
      </c>
      <c r="M16" s="53">
        <v>1.4626800000000001E-2</v>
      </c>
      <c r="N16" s="54">
        <f t="shared" si="1"/>
        <v>6.1763848351391324E-3</v>
      </c>
      <c r="O16" s="54">
        <f t="shared" si="2"/>
        <v>2.7510800284425353E-2</v>
      </c>
      <c r="P16" s="55">
        <f t="shared" si="3"/>
        <v>3.9686103068792937E-2</v>
      </c>
      <c r="Q16" s="7"/>
    </row>
    <row r="17" spans="1:17" ht="15.75" thickBot="1" x14ac:dyDescent="0.3">
      <c r="A17" s="76"/>
      <c r="B17" s="77"/>
      <c r="C17" s="78"/>
      <c r="D17" s="79"/>
      <c r="E17" s="80"/>
      <c r="F17" s="81">
        <v>128</v>
      </c>
      <c r="G17" s="82" t="s">
        <v>18</v>
      </c>
      <c r="H17" s="83">
        <v>1.2013499999999999</v>
      </c>
      <c r="I17" s="84">
        <v>1.2013500000000001</v>
      </c>
      <c r="J17" s="84">
        <f t="shared" si="0"/>
        <v>4.7676899921694403E-2</v>
      </c>
      <c r="K17" s="84">
        <v>7.4199999216943979E-3</v>
      </c>
      <c r="L17" s="84">
        <v>2.5630099999999999E-2</v>
      </c>
      <c r="M17" s="84">
        <v>1.4626800000000001E-2</v>
      </c>
      <c r="N17" s="85">
        <f t="shared" si="1"/>
        <v>6.1763848351391324E-3</v>
      </c>
      <c r="O17" s="85">
        <f t="shared" si="2"/>
        <v>2.7510800284425353E-2</v>
      </c>
      <c r="P17" s="86">
        <f t="shared" si="3"/>
        <v>3.9686103068792937E-2</v>
      </c>
      <c r="Q17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8"/>
  <sheetViews>
    <sheetView workbookViewId="0">
      <selection activeCell="B6" sqref="B6:B88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62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568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67022.263820999739</v>
      </c>
      <c r="L6" s="40">
        <f>SUM(M6,N6,O6)</f>
        <v>12188.575138912096</v>
      </c>
      <c r="M6" s="40">
        <v>3443.8890355320987</v>
      </c>
      <c r="N6" s="40">
        <v>4080.7334671799981</v>
      </c>
      <c r="O6" s="40">
        <v>4663.9526361999997</v>
      </c>
      <c r="P6" s="41">
        <f>IFERROR(M6/K6,0)</f>
        <v>5.1384254114869854E-2</v>
      </c>
      <c r="Q6" s="41">
        <f>IFERROR(SUM(M6,N6)/K6,0)</f>
        <v>0.11227049153112081</v>
      </c>
      <c r="R6" s="42">
        <f>IFERROR(SUM(M6,N6,O6)/K6,0)</f>
        <v>0.18185860106821866</v>
      </c>
      <c r="S6" s="7"/>
    </row>
    <row r="7" spans="1:19" x14ac:dyDescent="0.25">
      <c r="A7" s="44"/>
      <c r="B7" s="45">
        <v>7</v>
      </c>
      <c r="C7" s="46" t="s">
        <v>62</v>
      </c>
      <c r="D7" s="47"/>
      <c r="E7" s="48"/>
      <c r="F7" s="49"/>
      <c r="G7" s="50"/>
      <c r="H7" s="90"/>
      <c r="I7" s="46"/>
      <c r="J7" s="51">
        <v>4514.9050420000021</v>
      </c>
      <c r="K7" s="52">
        <v>4669.5175340000023</v>
      </c>
      <c r="L7" s="53">
        <f t="shared" ref="L7:L70" si="0">SUM(M7,N7,O7)</f>
        <v>1149.7154039695724</v>
      </c>
      <c r="M7" s="53">
        <v>451.13961963957263</v>
      </c>
      <c r="N7" s="53">
        <v>326.43740813999995</v>
      </c>
      <c r="O7" s="53">
        <v>372.13837618999992</v>
      </c>
      <c r="P7" s="54">
        <f t="shared" ref="P7:P70" si="1">IFERROR(M7/K7,0)</f>
        <v>9.6613754280759148E-2</v>
      </c>
      <c r="Q7" s="54">
        <f t="shared" ref="Q7:Q70" si="2">IFERROR(SUM(M7,N7)/K7,0)</f>
        <v>0.16652192054485862</v>
      </c>
      <c r="R7" s="55">
        <f t="shared" ref="R7:R70" si="3">IFERROR(SUM(M7,N7,O7)/K7,0)</f>
        <v>0.24621717245907912</v>
      </c>
      <c r="S7" s="7"/>
    </row>
    <row r="8" spans="1:19" x14ac:dyDescent="0.25">
      <c r="A8" s="44"/>
      <c r="B8" s="45"/>
      <c r="C8" s="46"/>
      <c r="D8" s="47">
        <v>7</v>
      </c>
      <c r="E8" s="48" t="s">
        <v>63</v>
      </c>
      <c r="F8" s="49"/>
      <c r="G8" s="50"/>
      <c r="H8" s="90"/>
      <c r="I8" s="46"/>
      <c r="J8" s="51">
        <v>4513.7036920000019</v>
      </c>
      <c r="K8" s="52">
        <v>4668.3161840000021</v>
      </c>
      <c r="L8" s="53">
        <f t="shared" si="0"/>
        <v>1149.6677270696509</v>
      </c>
      <c r="M8" s="53">
        <v>451.13219963965093</v>
      </c>
      <c r="N8" s="53">
        <v>326.41177803999994</v>
      </c>
      <c r="O8" s="53">
        <v>372.12374938999994</v>
      </c>
      <c r="P8" s="54">
        <f t="shared" si="1"/>
        <v>9.6637027540217427E-2</v>
      </c>
      <c r="Q8" s="54">
        <f t="shared" si="2"/>
        <v>0.16655769383071645</v>
      </c>
      <c r="R8" s="55">
        <f t="shared" si="3"/>
        <v>0.24627032140838609</v>
      </c>
      <c r="S8" s="7"/>
    </row>
    <row r="9" spans="1:19" ht="25.5" x14ac:dyDescent="0.25">
      <c r="A9" s="44"/>
      <c r="B9" s="45"/>
      <c r="C9" s="46"/>
      <c r="D9" s="47"/>
      <c r="E9" s="48"/>
      <c r="F9" s="49">
        <v>30</v>
      </c>
      <c r="G9" s="50" t="s">
        <v>64</v>
      </c>
      <c r="H9" s="90"/>
      <c r="I9" s="46"/>
      <c r="J9" s="51">
        <v>3724.9501799999994</v>
      </c>
      <c r="K9" s="52">
        <v>3844.6599540000002</v>
      </c>
      <c r="L9" s="53">
        <f t="shared" si="0"/>
        <v>1034.1832323068488</v>
      </c>
      <c r="M9" s="53">
        <v>444.02279357684893</v>
      </c>
      <c r="N9" s="53">
        <v>273.41537877000002</v>
      </c>
      <c r="O9" s="53">
        <v>316.74505995999999</v>
      </c>
      <c r="P9" s="54">
        <f t="shared" si="1"/>
        <v>0.115490784331885</v>
      </c>
      <c r="Q9" s="54">
        <f t="shared" si="2"/>
        <v>0.18660640496968353</v>
      </c>
      <c r="R9" s="55">
        <f t="shared" si="3"/>
        <v>0.26899212015639518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</v>
      </c>
      <c r="I10" s="67" t="s">
        <v>256</v>
      </c>
      <c r="J10" s="72">
        <v>37.7958</v>
      </c>
      <c r="K10" s="73">
        <v>58.512649999999994</v>
      </c>
      <c r="L10" s="73">
        <f t="shared" si="0"/>
        <v>23.958458177222475</v>
      </c>
      <c r="M10" s="73">
        <v>7.6174587372224778</v>
      </c>
      <c r="N10" s="73">
        <v>7.79424501</v>
      </c>
      <c r="O10" s="73">
        <v>8.5467544299999982</v>
      </c>
      <c r="P10" s="74">
        <f t="shared" si="1"/>
        <v>0.13018481879085084</v>
      </c>
      <c r="Q10" s="74">
        <f t="shared" si="2"/>
        <v>0.26339097181929855</v>
      </c>
      <c r="R10" s="75">
        <f t="shared" si="3"/>
        <v>0.40945775276324825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2</v>
      </c>
      <c r="I11" s="67" t="s">
        <v>257</v>
      </c>
      <c r="J11" s="72">
        <v>130.75585799999999</v>
      </c>
      <c r="K11" s="73">
        <v>131.96260800000002</v>
      </c>
      <c r="L11" s="73">
        <f t="shared" si="0"/>
        <v>44.909282964417152</v>
      </c>
      <c r="M11" s="73">
        <v>21.060841844417155</v>
      </c>
      <c r="N11" s="73">
        <v>11.157312260000001</v>
      </c>
      <c r="O11" s="73">
        <v>12.691128859999997</v>
      </c>
      <c r="P11" s="74">
        <f t="shared" si="1"/>
        <v>0.15959704164392652</v>
      </c>
      <c r="Q11" s="74">
        <f t="shared" si="2"/>
        <v>0.24414608496080306</v>
      </c>
      <c r="R11" s="75">
        <f t="shared" si="3"/>
        <v>0.34031824351650541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</v>
      </c>
      <c r="I12" s="67" t="s">
        <v>258</v>
      </c>
      <c r="J12" s="72">
        <v>61.062086000000001</v>
      </c>
      <c r="K12" s="73">
        <v>61.177686000000001</v>
      </c>
      <c r="L12" s="73">
        <f t="shared" si="0"/>
        <v>18.585458662402239</v>
      </c>
      <c r="M12" s="73">
        <v>9.5116061524022371</v>
      </c>
      <c r="N12" s="73">
        <v>4.3508920699999996</v>
      </c>
      <c r="O12" s="73">
        <v>4.7229604400000005</v>
      </c>
      <c r="P12" s="74">
        <f t="shared" si="1"/>
        <v>0.15547508861976631</v>
      </c>
      <c r="Q12" s="74">
        <f t="shared" si="2"/>
        <v>0.22659402682216906</v>
      </c>
      <c r="R12" s="75">
        <f t="shared" si="3"/>
        <v>0.3037947310135633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4</v>
      </c>
      <c r="I13" s="67" t="s">
        <v>259</v>
      </c>
      <c r="J13" s="72">
        <v>262.67108000000002</v>
      </c>
      <c r="K13" s="73">
        <v>303.03329000000002</v>
      </c>
      <c r="L13" s="73">
        <f t="shared" si="0"/>
        <v>112.90138869712494</v>
      </c>
      <c r="M13" s="73">
        <v>46.870025887124939</v>
      </c>
      <c r="N13" s="73">
        <v>32.033744870000007</v>
      </c>
      <c r="O13" s="73">
        <v>33.997617939999998</v>
      </c>
      <c r="P13" s="74">
        <f t="shared" si="1"/>
        <v>0.154669560849651</v>
      </c>
      <c r="Q13" s="74">
        <f t="shared" si="2"/>
        <v>0.26037987693406534</v>
      </c>
      <c r="R13" s="75">
        <f t="shared" si="3"/>
        <v>0.37257091026904976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5</v>
      </c>
      <c r="I14" s="67" t="s">
        <v>260</v>
      </c>
      <c r="J14" s="72">
        <v>43.262138999999991</v>
      </c>
      <c r="K14" s="73">
        <v>43.91804299999999</v>
      </c>
      <c r="L14" s="73">
        <f t="shared" si="0"/>
        <v>13.381097228513966</v>
      </c>
      <c r="M14" s="73">
        <v>6.8000219385139644</v>
      </c>
      <c r="N14" s="73">
        <v>3.1010517599999998</v>
      </c>
      <c r="O14" s="73">
        <v>3.48002353</v>
      </c>
      <c r="P14" s="74">
        <f t="shared" si="1"/>
        <v>0.15483435677026788</v>
      </c>
      <c r="Q14" s="74">
        <f t="shared" si="2"/>
        <v>0.22544432816630666</v>
      </c>
      <c r="R14" s="75">
        <f t="shared" si="3"/>
        <v>0.30468336734662721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6</v>
      </c>
      <c r="I15" s="67" t="s">
        <v>261</v>
      </c>
      <c r="J15" s="72">
        <v>88.117891</v>
      </c>
      <c r="K15" s="73">
        <v>80.194184000000007</v>
      </c>
      <c r="L15" s="73">
        <f t="shared" si="0"/>
        <v>25.854017397472354</v>
      </c>
      <c r="M15" s="73">
        <v>12.395125787472352</v>
      </c>
      <c r="N15" s="73">
        <v>6.4820094500000005</v>
      </c>
      <c r="O15" s="73">
        <v>6.9768821600000015</v>
      </c>
      <c r="P15" s="74">
        <f t="shared" si="1"/>
        <v>0.15456389939041404</v>
      </c>
      <c r="Q15" s="74">
        <f t="shared" si="2"/>
        <v>0.23539282147284335</v>
      </c>
      <c r="R15" s="75">
        <f t="shared" si="3"/>
        <v>0.32239267373145603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7</v>
      </c>
      <c r="I16" s="67" t="s">
        <v>279</v>
      </c>
      <c r="J16" s="72">
        <v>119.21827</v>
      </c>
      <c r="K16" s="73">
        <v>120.18727</v>
      </c>
      <c r="L16" s="73">
        <f t="shared" si="0"/>
        <v>34.895562797747381</v>
      </c>
      <c r="M16" s="73">
        <v>17.972005717747379</v>
      </c>
      <c r="N16" s="73">
        <v>8.4421329499999995</v>
      </c>
      <c r="O16" s="73">
        <v>8.4814241300000024</v>
      </c>
      <c r="P16" s="74">
        <f t="shared" si="1"/>
        <v>0.14953335505288853</v>
      </c>
      <c r="Q16" s="74">
        <f t="shared" si="2"/>
        <v>0.21977484527061295</v>
      </c>
      <c r="R16" s="75">
        <f t="shared" si="3"/>
        <v>0.29034325180817722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8</v>
      </c>
      <c r="I17" s="67" t="s">
        <v>262</v>
      </c>
      <c r="J17" s="72">
        <v>216.95940600000003</v>
      </c>
      <c r="K17" s="73">
        <v>204.84297399999994</v>
      </c>
      <c r="L17" s="73">
        <f t="shared" si="0"/>
        <v>63.625430074408364</v>
      </c>
      <c r="M17" s="73">
        <v>27.668958964408375</v>
      </c>
      <c r="N17" s="73">
        <v>16.994278449999999</v>
      </c>
      <c r="O17" s="73">
        <v>18.962192659999992</v>
      </c>
      <c r="P17" s="74">
        <f t="shared" si="1"/>
        <v>0.13507399557872257</v>
      </c>
      <c r="Q17" s="74">
        <f t="shared" si="2"/>
        <v>0.21803646247788017</v>
      </c>
      <c r="R17" s="75">
        <f t="shared" si="3"/>
        <v>0.31060586961800496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9</v>
      </c>
      <c r="I18" s="67" t="s">
        <v>263</v>
      </c>
      <c r="J18" s="72">
        <v>35.795153000000006</v>
      </c>
      <c r="K18" s="73">
        <v>36.330353000000009</v>
      </c>
      <c r="L18" s="73">
        <f t="shared" si="0"/>
        <v>12.352358209358602</v>
      </c>
      <c r="M18" s="73">
        <v>5.9004630993586034</v>
      </c>
      <c r="N18" s="73">
        <v>3.2451558299999999</v>
      </c>
      <c r="O18" s="73">
        <v>3.2067392799999999</v>
      </c>
      <c r="P18" s="74">
        <f t="shared" si="1"/>
        <v>0.16241138915877315</v>
      </c>
      <c r="Q18" s="74">
        <f t="shared" si="2"/>
        <v>0.25173493165229088</v>
      </c>
      <c r="R18" s="75">
        <f t="shared" si="3"/>
        <v>0.34000105116948903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10</v>
      </c>
      <c r="I19" s="67" t="s">
        <v>264</v>
      </c>
      <c r="J19" s="72">
        <v>44.590419000000004</v>
      </c>
      <c r="K19" s="73">
        <v>48.227534000000006</v>
      </c>
      <c r="L19" s="73">
        <f t="shared" si="0"/>
        <v>12.538972711133765</v>
      </c>
      <c r="M19" s="73">
        <v>6.3585209611337632</v>
      </c>
      <c r="N19" s="73">
        <v>3.0085879699999998</v>
      </c>
      <c r="O19" s="73">
        <v>3.1718637800000002</v>
      </c>
      <c r="P19" s="74">
        <f t="shared" si="1"/>
        <v>0.13184420669598745</v>
      </c>
      <c r="Q19" s="74">
        <f t="shared" si="2"/>
        <v>0.19422740816757836</v>
      </c>
      <c r="R19" s="75">
        <f t="shared" si="3"/>
        <v>0.25999614060992138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11</v>
      </c>
      <c r="I20" s="67" t="s">
        <v>265</v>
      </c>
      <c r="J20" s="72">
        <v>85.404050999999995</v>
      </c>
      <c r="K20" s="73">
        <v>88.549605</v>
      </c>
      <c r="L20" s="73">
        <f t="shared" si="0"/>
        <v>29.43948950903772</v>
      </c>
      <c r="M20" s="73">
        <v>13.094519539037719</v>
      </c>
      <c r="N20" s="73">
        <v>7.7062802800000005</v>
      </c>
      <c r="O20" s="73">
        <v>8.6386896900000014</v>
      </c>
      <c r="P20" s="74">
        <f t="shared" si="1"/>
        <v>0.14787778600523085</v>
      </c>
      <c r="Q20" s="74">
        <f t="shared" si="2"/>
        <v>0.23490561950036615</v>
      </c>
      <c r="R20" s="75">
        <f t="shared" si="3"/>
        <v>0.33246325050278563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12</v>
      </c>
      <c r="I21" s="67" t="s">
        <v>266</v>
      </c>
      <c r="J21" s="72">
        <v>134.329487</v>
      </c>
      <c r="K21" s="73">
        <v>148.90953699999997</v>
      </c>
      <c r="L21" s="73">
        <f t="shared" si="0"/>
        <v>45.22788145547571</v>
      </c>
      <c r="M21" s="73">
        <v>18.660877665475709</v>
      </c>
      <c r="N21" s="73">
        <v>13.013874099999999</v>
      </c>
      <c r="O21" s="73">
        <v>13.55312969</v>
      </c>
      <c r="P21" s="74">
        <f t="shared" si="1"/>
        <v>0.12531687386467202</v>
      </c>
      <c r="Q21" s="74">
        <f t="shared" si="2"/>
        <v>0.21271137096797041</v>
      </c>
      <c r="R21" s="75">
        <f t="shared" si="3"/>
        <v>0.30372723175867317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13</v>
      </c>
      <c r="I22" s="67" t="s">
        <v>267</v>
      </c>
      <c r="J22" s="72">
        <v>141.57348100000002</v>
      </c>
      <c r="K22" s="73">
        <v>143.34125299999999</v>
      </c>
      <c r="L22" s="73">
        <f t="shared" si="0"/>
        <v>46.821044503506513</v>
      </c>
      <c r="M22" s="73">
        <v>20.951466693506518</v>
      </c>
      <c r="N22" s="73">
        <v>12.009439349999999</v>
      </c>
      <c r="O22" s="73">
        <v>13.860138459999996</v>
      </c>
      <c r="P22" s="74">
        <f t="shared" si="1"/>
        <v>0.14616494731985158</v>
      </c>
      <c r="Q22" s="74">
        <f t="shared" si="2"/>
        <v>0.22994710422620987</v>
      </c>
      <c r="R22" s="75">
        <f t="shared" si="3"/>
        <v>0.32664040200281014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14</v>
      </c>
      <c r="I23" s="67" t="s">
        <v>268</v>
      </c>
      <c r="J23" s="72">
        <v>185.70153699999997</v>
      </c>
      <c r="K23" s="73">
        <v>185.16160599999995</v>
      </c>
      <c r="L23" s="73">
        <f t="shared" si="0"/>
        <v>58.892867088771453</v>
      </c>
      <c r="M23" s="73">
        <v>26.335447448771447</v>
      </c>
      <c r="N23" s="73">
        <v>15.73271761</v>
      </c>
      <c r="O23" s="73">
        <v>16.824702030000001</v>
      </c>
      <c r="P23" s="74">
        <f t="shared" si="1"/>
        <v>0.14222952596755645</v>
      </c>
      <c r="Q23" s="74">
        <f t="shared" si="2"/>
        <v>0.22719701976862017</v>
      </c>
      <c r="R23" s="75">
        <f t="shared" si="3"/>
        <v>0.31806198034797489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15</v>
      </c>
      <c r="I24" s="67" t="s">
        <v>255</v>
      </c>
      <c r="J24" s="72">
        <v>1406.9832079999999</v>
      </c>
      <c r="K24" s="73">
        <v>1555.3570090000001</v>
      </c>
      <c r="L24" s="73">
        <f t="shared" si="0"/>
        <v>397.96348064554195</v>
      </c>
      <c r="M24" s="73">
        <v>190.05190275554196</v>
      </c>
      <c r="N24" s="73">
        <v>90.776736179999972</v>
      </c>
      <c r="O24" s="73">
        <v>117.13484171000002</v>
      </c>
      <c r="P24" s="74">
        <f t="shared" si="1"/>
        <v>0.12219181940597276</v>
      </c>
      <c r="Q24" s="74">
        <f t="shared" si="2"/>
        <v>0.1805557420647094</v>
      </c>
      <c r="R24" s="75">
        <f t="shared" si="3"/>
        <v>0.2558663241575696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16</v>
      </c>
      <c r="I25" s="67" t="s">
        <v>269</v>
      </c>
      <c r="J25" s="72">
        <v>91.468328999999997</v>
      </c>
      <c r="K25" s="73">
        <v>100.77001999999999</v>
      </c>
      <c r="L25" s="73">
        <f t="shared" si="0"/>
        <v>15.590818484616349</v>
      </c>
      <c r="M25" s="73">
        <v>1.7916402346163522</v>
      </c>
      <c r="N25" s="73">
        <v>6.5417269599999992</v>
      </c>
      <c r="O25" s="73">
        <v>7.2574512899999997</v>
      </c>
      <c r="P25" s="74">
        <f t="shared" si="1"/>
        <v>1.7779496665936482E-2</v>
      </c>
      <c r="Q25" s="74">
        <f t="shared" si="2"/>
        <v>8.2696889358723477E-2</v>
      </c>
      <c r="R25" s="75">
        <f t="shared" si="3"/>
        <v>0.15471683427884952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17</v>
      </c>
      <c r="I26" s="67" t="s">
        <v>270</v>
      </c>
      <c r="J26" s="72">
        <v>27.332524000000003</v>
      </c>
      <c r="K26" s="73">
        <v>16.720101999999997</v>
      </c>
      <c r="L26" s="73">
        <f t="shared" si="0"/>
        <v>0.5460962150671852</v>
      </c>
      <c r="M26" s="73">
        <v>0.39372289506718516</v>
      </c>
      <c r="N26" s="73">
        <v>4.933448E-2</v>
      </c>
      <c r="O26" s="73">
        <v>0.10303884000000002</v>
      </c>
      <c r="P26" s="74">
        <f t="shared" si="1"/>
        <v>2.354787638659054E-2</v>
      </c>
      <c r="Q26" s="74">
        <f t="shared" si="2"/>
        <v>2.6498485180723494E-2</v>
      </c>
      <c r="R26" s="75">
        <f t="shared" si="3"/>
        <v>3.2661057633929826E-2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18</v>
      </c>
      <c r="I27" s="67" t="s">
        <v>271</v>
      </c>
      <c r="J27" s="72">
        <v>45.442665000000005</v>
      </c>
      <c r="K27" s="73">
        <v>23.943101999999996</v>
      </c>
      <c r="L27" s="73">
        <f t="shared" si="0"/>
        <v>1.1134391377232522</v>
      </c>
      <c r="M27" s="73">
        <v>0.50419738772325218</v>
      </c>
      <c r="N27" s="73">
        <v>8.5210709999999995E-2</v>
      </c>
      <c r="O27" s="73">
        <v>0.52403104</v>
      </c>
      <c r="P27" s="74">
        <f t="shared" si="1"/>
        <v>2.1058148093060468E-2</v>
      </c>
      <c r="Q27" s="74">
        <f t="shared" si="2"/>
        <v>2.4617031566054069E-2</v>
      </c>
      <c r="R27" s="75">
        <f t="shared" si="3"/>
        <v>4.650354568607077E-2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19</v>
      </c>
      <c r="I28" s="67" t="s">
        <v>272</v>
      </c>
      <c r="J28" s="72">
        <v>22.987523000000003</v>
      </c>
      <c r="K28" s="73">
        <v>23.147523</v>
      </c>
      <c r="L28" s="73">
        <f t="shared" si="0"/>
        <v>4.3936200783318666</v>
      </c>
      <c r="M28" s="73">
        <v>0.55971529833186651</v>
      </c>
      <c r="N28" s="73">
        <v>1.8158202000000001</v>
      </c>
      <c r="O28" s="73">
        <v>2.01808458</v>
      </c>
      <c r="P28" s="74">
        <f t="shared" si="1"/>
        <v>2.418035391224653E-2</v>
      </c>
      <c r="Q28" s="74">
        <f t="shared" si="2"/>
        <v>0.10262590508417971</v>
      </c>
      <c r="R28" s="75">
        <f t="shared" si="3"/>
        <v>0.18980951345558084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20</v>
      </c>
      <c r="I29" s="67" t="s">
        <v>273</v>
      </c>
      <c r="J29" s="72">
        <v>141.88004400000003</v>
      </c>
      <c r="K29" s="73">
        <v>135.65121100000002</v>
      </c>
      <c r="L29" s="73">
        <f t="shared" si="0"/>
        <v>25.24830549275503</v>
      </c>
      <c r="M29" s="73">
        <v>3.0346068627550267</v>
      </c>
      <c r="N29" s="73">
        <v>10.515085140000002</v>
      </c>
      <c r="O29" s="73">
        <v>11.69861349</v>
      </c>
      <c r="P29" s="74">
        <f t="shared" si="1"/>
        <v>2.2370658104593155E-2</v>
      </c>
      <c r="Q29" s="74">
        <f t="shared" si="2"/>
        <v>9.9886259052674634E-2</v>
      </c>
      <c r="R29" s="75">
        <f t="shared" si="3"/>
        <v>0.18612665015393801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21</v>
      </c>
      <c r="I30" s="67" t="s">
        <v>274</v>
      </c>
      <c r="J30" s="72">
        <v>138.33138400000001</v>
      </c>
      <c r="K30" s="73">
        <v>133.86804700000002</v>
      </c>
      <c r="L30" s="73">
        <f t="shared" si="0"/>
        <v>26.55178599482425</v>
      </c>
      <c r="M30" s="73">
        <v>2.7108998948242515</v>
      </c>
      <c r="N30" s="73">
        <v>11.462352089999998</v>
      </c>
      <c r="O30" s="73">
        <v>12.378534010000001</v>
      </c>
      <c r="P30" s="74">
        <f t="shared" si="1"/>
        <v>2.0250537417821977E-2</v>
      </c>
      <c r="Q30" s="74">
        <f t="shared" si="2"/>
        <v>0.10587479463881509</v>
      </c>
      <c r="R30" s="75">
        <f t="shared" si="3"/>
        <v>0.19834296973664109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22</v>
      </c>
      <c r="I31" s="67" t="s">
        <v>275</v>
      </c>
      <c r="J31" s="72">
        <v>93.389589999999998</v>
      </c>
      <c r="K31" s="73">
        <v>50.068893999999993</v>
      </c>
      <c r="L31" s="73">
        <f t="shared" si="0"/>
        <v>1.830421541035421</v>
      </c>
      <c r="M31" s="73">
        <v>0.87742622103542089</v>
      </c>
      <c r="N31" s="73">
        <v>0.32836510999999996</v>
      </c>
      <c r="O31" s="73">
        <v>0.62463021000000007</v>
      </c>
      <c r="P31" s="74">
        <f t="shared" si="1"/>
        <v>1.7524377930845068E-2</v>
      </c>
      <c r="Q31" s="74">
        <f t="shared" si="2"/>
        <v>2.4082643627706676E-2</v>
      </c>
      <c r="R31" s="75">
        <f t="shared" si="3"/>
        <v>3.6558058203471029E-2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23</v>
      </c>
      <c r="I32" s="67" t="s">
        <v>276</v>
      </c>
      <c r="J32" s="72">
        <v>75.852436000000012</v>
      </c>
      <c r="K32" s="73">
        <v>67.37035000000003</v>
      </c>
      <c r="L32" s="73">
        <f t="shared" si="0"/>
        <v>1.844800232709316</v>
      </c>
      <c r="M32" s="73">
        <v>0.91614975270931609</v>
      </c>
      <c r="N32" s="73">
        <v>0.33612273999999998</v>
      </c>
      <c r="O32" s="73">
        <v>0.59252773999999997</v>
      </c>
      <c r="P32" s="74">
        <f t="shared" si="1"/>
        <v>1.3598708522507538E-2</v>
      </c>
      <c r="Q32" s="74">
        <f t="shared" si="2"/>
        <v>1.8587887590153764E-2</v>
      </c>
      <c r="R32" s="75">
        <f t="shared" si="3"/>
        <v>2.7382969402850291E-2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24</v>
      </c>
      <c r="I33" s="67" t="s">
        <v>277</v>
      </c>
      <c r="J33" s="72">
        <v>57.351559000000009</v>
      </c>
      <c r="K33" s="73">
        <v>45.468114</v>
      </c>
      <c r="L33" s="73">
        <f t="shared" si="0"/>
        <v>7.8978372810101085</v>
      </c>
      <c r="M33" s="73">
        <v>1.034960201010108</v>
      </c>
      <c r="N33" s="73">
        <v>3.1682335699999995</v>
      </c>
      <c r="O33" s="73">
        <v>3.6946435100000001</v>
      </c>
      <c r="P33" s="74">
        <f t="shared" si="1"/>
        <v>2.276232968471285E-2</v>
      </c>
      <c r="Q33" s="74">
        <f t="shared" si="2"/>
        <v>9.2442668086257285E-2</v>
      </c>
      <c r="R33" s="75">
        <f t="shared" si="3"/>
        <v>0.17370056917271978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25</v>
      </c>
      <c r="I34" s="67" t="s">
        <v>278</v>
      </c>
      <c r="J34" s="72">
        <v>36.69426</v>
      </c>
      <c r="K34" s="73">
        <v>37.946989000000009</v>
      </c>
      <c r="L34" s="73">
        <f t="shared" si="0"/>
        <v>7.8193177266415468</v>
      </c>
      <c r="M34" s="73">
        <v>0.95023163664154708</v>
      </c>
      <c r="N34" s="73">
        <v>3.2646696299999998</v>
      </c>
      <c r="O34" s="73">
        <v>3.6044164599999999</v>
      </c>
      <c r="P34" s="74">
        <f t="shared" si="1"/>
        <v>2.5041028594957743E-2</v>
      </c>
      <c r="Q34" s="74">
        <f t="shared" si="2"/>
        <v>0.11107340470785564</v>
      </c>
      <c r="R34" s="75">
        <f t="shared" si="3"/>
        <v>0.20605897681741087</v>
      </c>
      <c r="S34" s="7"/>
    </row>
    <row r="35" spans="1:19" x14ac:dyDescent="0.25">
      <c r="A35" s="44"/>
      <c r="B35" s="45"/>
      <c r="C35" s="46"/>
      <c r="D35" s="47"/>
      <c r="E35" s="48"/>
      <c r="F35" s="49">
        <v>31</v>
      </c>
      <c r="G35" s="50" t="s">
        <v>65</v>
      </c>
      <c r="H35" s="90"/>
      <c r="I35" s="46"/>
      <c r="J35" s="51">
        <v>299.35990500000003</v>
      </c>
      <c r="K35" s="52">
        <v>321.06634299999996</v>
      </c>
      <c r="L35" s="53">
        <f t="shared" si="0"/>
        <v>47.410843129031392</v>
      </c>
      <c r="M35" s="53">
        <v>3.6156401690313942</v>
      </c>
      <c r="N35" s="53">
        <v>22.04133526</v>
      </c>
      <c r="O35" s="53">
        <v>21.753867699999997</v>
      </c>
      <c r="P35" s="54">
        <f t="shared" si="1"/>
        <v>1.1261349088314108E-2</v>
      </c>
      <c r="Q35" s="54">
        <f t="shared" si="2"/>
        <v>7.991175652139719E-2</v>
      </c>
      <c r="R35" s="55">
        <f t="shared" si="3"/>
        <v>0.14766681143227584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2</v>
      </c>
      <c r="I36" s="67" t="s">
        <v>257</v>
      </c>
      <c r="J36" s="72">
        <v>0</v>
      </c>
      <c r="K36" s="73">
        <v>0.88515999999999995</v>
      </c>
      <c r="L36" s="73">
        <f t="shared" si="0"/>
        <v>6.5384999999999999E-2</v>
      </c>
      <c r="M36" s="73">
        <v>0</v>
      </c>
      <c r="N36" s="73">
        <v>6.5384999999999999E-2</v>
      </c>
      <c r="O36" s="73">
        <v>0</v>
      </c>
      <c r="P36" s="74">
        <f t="shared" si="1"/>
        <v>0</v>
      </c>
      <c r="Q36" s="74">
        <f t="shared" si="2"/>
        <v>7.3868001265307973E-2</v>
      </c>
      <c r="R36" s="75">
        <f t="shared" si="3"/>
        <v>7.3868001265307973E-2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8</v>
      </c>
      <c r="I37" s="67" t="s">
        <v>262</v>
      </c>
      <c r="J37" s="72">
        <v>0</v>
      </c>
      <c r="K37" s="73">
        <v>0.91193599999999997</v>
      </c>
      <c r="L37" s="73">
        <f t="shared" si="0"/>
        <v>6.5384999999999999E-2</v>
      </c>
      <c r="M37" s="73">
        <v>0</v>
      </c>
      <c r="N37" s="73">
        <v>6.5384999999999999E-2</v>
      </c>
      <c r="O37" s="73">
        <v>0</v>
      </c>
      <c r="P37" s="74">
        <f t="shared" si="1"/>
        <v>0</v>
      </c>
      <c r="Q37" s="74">
        <f t="shared" si="2"/>
        <v>7.1699110463892199E-2</v>
      </c>
      <c r="R37" s="75">
        <f t="shared" si="3"/>
        <v>7.1699110463892199E-2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10</v>
      </c>
      <c r="I38" s="67" t="s">
        <v>264</v>
      </c>
      <c r="J38" s="72">
        <v>11.021917000000002</v>
      </c>
      <c r="K38" s="73">
        <v>11.021917000000002</v>
      </c>
      <c r="L38" s="73">
        <f t="shared" si="0"/>
        <v>6.5214786793056057</v>
      </c>
      <c r="M38" s="73">
        <v>2.6587499305605888E-2</v>
      </c>
      <c r="N38" s="73">
        <v>3.7804219900000002</v>
      </c>
      <c r="O38" s="73">
        <v>2.71446919</v>
      </c>
      <c r="P38" s="74">
        <f t="shared" si="1"/>
        <v>2.412239114630049E-3</v>
      </c>
      <c r="Q38" s="74">
        <f t="shared" si="2"/>
        <v>0.34540357084031803</v>
      </c>
      <c r="R38" s="75">
        <f t="shared" si="3"/>
        <v>0.59168279704026117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12</v>
      </c>
      <c r="I39" s="67" t="s">
        <v>266</v>
      </c>
      <c r="J39" s="72">
        <v>26.062143000000003</v>
      </c>
      <c r="K39" s="73">
        <v>26.062143000000003</v>
      </c>
      <c r="L39" s="73">
        <f t="shared" si="0"/>
        <v>0.21719999611377716</v>
      </c>
      <c r="M39" s="73">
        <v>0.21719999611377716</v>
      </c>
      <c r="N39" s="73">
        <v>0</v>
      </c>
      <c r="O39" s="73">
        <v>0</v>
      </c>
      <c r="P39" s="74">
        <f t="shared" si="1"/>
        <v>8.3339269573410417E-3</v>
      </c>
      <c r="Q39" s="74">
        <f t="shared" si="2"/>
        <v>8.3339269573410417E-3</v>
      </c>
      <c r="R39" s="75">
        <f t="shared" si="3"/>
        <v>8.3339269573410417E-3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15</v>
      </c>
      <c r="I40" s="67" t="s">
        <v>255</v>
      </c>
      <c r="J40" s="72">
        <v>217.87447</v>
      </c>
      <c r="K40" s="73">
        <v>217.91721999999999</v>
      </c>
      <c r="L40" s="73">
        <f t="shared" si="0"/>
        <v>39.960731063612016</v>
      </c>
      <c r="M40" s="73">
        <v>3.3718526736120111</v>
      </c>
      <c r="N40" s="73">
        <v>17.653879880000002</v>
      </c>
      <c r="O40" s="73">
        <v>18.93499851</v>
      </c>
      <c r="P40" s="74">
        <f t="shared" si="1"/>
        <v>1.5473089614542674E-2</v>
      </c>
      <c r="Q40" s="74">
        <f t="shared" si="2"/>
        <v>9.6484952192451859E-2</v>
      </c>
      <c r="R40" s="75">
        <f t="shared" si="3"/>
        <v>0.18337573810647922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17</v>
      </c>
      <c r="I41" s="67" t="s">
        <v>270</v>
      </c>
      <c r="J41" s="72">
        <v>0</v>
      </c>
      <c r="K41" s="73">
        <v>18.957184000000002</v>
      </c>
      <c r="L41" s="73">
        <f t="shared" si="0"/>
        <v>0.196155</v>
      </c>
      <c r="M41" s="73">
        <v>0</v>
      </c>
      <c r="N41" s="73">
        <v>0.196155</v>
      </c>
      <c r="O41" s="73">
        <v>0</v>
      </c>
      <c r="P41" s="74">
        <f t="shared" si="1"/>
        <v>0</v>
      </c>
      <c r="Q41" s="74">
        <f t="shared" si="2"/>
        <v>1.0347264657029228E-2</v>
      </c>
      <c r="R41" s="75">
        <f t="shared" si="3"/>
        <v>1.0347264657029228E-2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20</v>
      </c>
      <c r="I42" s="67" t="s">
        <v>273</v>
      </c>
      <c r="J42" s="72">
        <v>0</v>
      </c>
      <c r="K42" s="73">
        <v>0.90940799999999999</v>
      </c>
      <c r="L42" s="73">
        <f t="shared" si="0"/>
        <v>6.5384999999999999E-2</v>
      </c>
      <c r="M42" s="73">
        <v>0</v>
      </c>
      <c r="N42" s="73">
        <v>6.5384999999999999E-2</v>
      </c>
      <c r="O42" s="73">
        <v>0</v>
      </c>
      <c r="P42" s="74">
        <f t="shared" si="1"/>
        <v>0</v>
      </c>
      <c r="Q42" s="74">
        <f t="shared" si="2"/>
        <v>7.1898421830465534E-2</v>
      </c>
      <c r="R42" s="75">
        <f t="shared" si="3"/>
        <v>7.1898421830465534E-2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22</v>
      </c>
      <c r="I43" s="67" t="s">
        <v>275</v>
      </c>
      <c r="J43" s="72">
        <v>26</v>
      </c>
      <c r="K43" s="73">
        <v>26</v>
      </c>
      <c r="L43" s="73">
        <f t="shared" si="0"/>
        <v>0</v>
      </c>
      <c r="M43" s="73">
        <v>0</v>
      </c>
      <c r="N43" s="73">
        <v>0</v>
      </c>
      <c r="O43" s="73">
        <v>0</v>
      </c>
      <c r="P43" s="74">
        <f t="shared" si="1"/>
        <v>0</v>
      </c>
      <c r="Q43" s="74">
        <f t="shared" si="2"/>
        <v>0</v>
      </c>
      <c r="R43" s="75">
        <f t="shared" si="3"/>
        <v>0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25</v>
      </c>
      <c r="I44" s="67" t="s">
        <v>278</v>
      </c>
      <c r="J44" s="72">
        <v>18.401375000000002</v>
      </c>
      <c r="K44" s="73">
        <v>18.401375000000002</v>
      </c>
      <c r="L44" s="73">
        <f t="shared" si="0"/>
        <v>0.31912339000000001</v>
      </c>
      <c r="M44" s="73">
        <v>0</v>
      </c>
      <c r="N44" s="73">
        <v>0.21472339000000001</v>
      </c>
      <c r="O44" s="73">
        <v>0.10440000000000001</v>
      </c>
      <c r="P44" s="74">
        <f t="shared" si="1"/>
        <v>0</v>
      </c>
      <c r="Q44" s="74">
        <f t="shared" si="2"/>
        <v>1.1668877461602733E-2</v>
      </c>
      <c r="R44" s="75">
        <f t="shared" si="3"/>
        <v>1.7342366535109469E-2</v>
      </c>
      <c r="S44" s="7"/>
    </row>
    <row r="45" spans="1:19" x14ac:dyDescent="0.25">
      <c r="A45" s="44"/>
      <c r="B45" s="45"/>
      <c r="C45" s="46"/>
      <c r="D45" s="47"/>
      <c r="E45" s="48"/>
      <c r="F45" s="49">
        <v>32</v>
      </c>
      <c r="G45" s="50" t="s">
        <v>66</v>
      </c>
      <c r="H45" s="90"/>
      <c r="I45" s="46"/>
      <c r="J45" s="51">
        <v>158.92581300000001</v>
      </c>
      <c r="K45" s="52">
        <v>180.21485600000005</v>
      </c>
      <c r="L45" s="53">
        <f t="shared" si="0"/>
        <v>23.819289386893871</v>
      </c>
      <c r="M45" s="53">
        <v>1.4366769868938718</v>
      </c>
      <c r="N45" s="53">
        <v>10.675276910000001</v>
      </c>
      <c r="O45" s="53">
        <v>11.707335489999998</v>
      </c>
      <c r="P45" s="54">
        <f t="shared" si="1"/>
        <v>7.972023055046424E-3</v>
      </c>
      <c r="Q45" s="54">
        <f t="shared" si="2"/>
        <v>6.7208409815525241E-2</v>
      </c>
      <c r="R45" s="55">
        <f t="shared" si="3"/>
        <v>0.13217161956333867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5</v>
      </c>
      <c r="I46" s="67" t="s">
        <v>260</v>
      </c>
      <c r="J46" s="72">
        <v>4.0246190000000004</v>
      </c>
      <c r="K46" s="73">
        <v>2.09714</v>
      </c>
      <c r="L46" s="73">
        <f t="shared" si="0"/>
        <v>0</v>
      </c>
      <c r="M46" s="73">
        <v>0</v>
      </c>
      <c r="N46" s="73">
        <v>0</v>
      </c>
      <c r="O46" s="73">
        <v>0</v>
      </c>
      <c r="P46" s="74">
        <f t="shared" si="1"/>
        <v>0</v>
      </c>
      <c r="Q46" s="74">
        <f t="shared" si="2"/>
        <v>0</v>
      </c>
      <c r="R46" s="75">
        <f t="shared" si="3"/>
        <v>0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8</v>
      </c>
      <c r="I47" s="67" t="s">
        <v>262</v>
      </c>
      <c r="J47" s="72">
        <v>63.101406000000004</v>
      </c>
      <c r="K47" s="73">
        <v>85.548208000000031</v>
      </c>
      <c r="L47" s="73">
        <f t="shared" si="0"/>
        <v>10.104030046112413</v>
      </c>
      <c r="M47" s="73">
        <v>0.5200297461124137</v>
      </c>
      <c r="N47" s="73">
        <v>4.615120880000001</v>
      </c>
      <c r="O47" s="73">
        <v>4.9688794199999986</v>
      </c>
      <c r="P47" s="74">
        <f t="shared" si="1"/>
        <v>6.0787918095539014E-3</v>
      </c>
      <c r="Q47" s="74">
        <f t="shared" si="2"/>
        <v>6.0026396182517497E-2</v>
      </c>
      <c r="R47" s="75">
        <f t="shared" si="3"/>
        <v>0.11810919576611599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10</v>
      </c>
      <c r="I48" s="67" t="s">
        <v>264</v>
      </c>
      <c r="J48" s="72">
        <v>4.3803479999999997</v>
      </c>
      <c r="K48" s="73">
        <v>4.3663480000000003</v>
      </c>
      <c r="L48" s="73">
        <f t="shared" si="0"/>
        <v>3.5999998450279236E-2</v>
      </c>
      <c r="M48" s="73">
        <v>3.5999998450279236E-2</v>
      </c>
      <c r="N48" s="73">
        <v>0</v>
      </c>
      <c r="O48" s="73">
        <v>0</v>
      </c>
      <c r="P48" s="74">
        <f t="shared" si="1"/>
        <v>8.2448761414067855E-3</v>
      </c>
      <c r="Q48" s="74">
        <f t="shared" si="2"/>
        <v>8.2448761414067855E-3</v>
      </c>
      <c r="R48" s="75">
        <f t="shared" si="3"/>
        <v>8.2448761414067855E-3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15</v>
      </c>
      <c r="I49" s="67" t="s">
        <v>255</v>
      </c>
      <c r="J49" s="72">
        <v>34.918004000000003</v>
      </c>
      <c r="K49" s="73">
        <v>34.898360000000011</v>
      </c>
      <c r="L49" s="73">
        <f t="shared" si="0"/>
        <v>4.5004137148520567</v>
      </c>
      <c r="M49" s="73">
        <v>0.39601469485205598</v>
      </c>
      <c r="N49" s="73">
        <v>2.0178665700000002</v>
      </c>
      <c r="O49" s="73">
        <v>2.0865324500000004</v>
      </c>
      <c r="P49" s="74">
        <f t="shared" si="1"/>
        <v>1.1347659169429619E-2</v>
      </c>
      <c r="Q49" s="74">
        <f t="shared" si="2"/>
        <v>6.9168902631873114E-2</v>
      </c>
      <c r="R49" s="75">
        <f t="shared" si="3"/>
        <v>0.12895774227935225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22</v>
      </c>
      <c r="I50" s="67" t="s">
        <v>275</v>
      </c>
      <c r="J50" s="72">
        <v>52.501435999999998</v>
      </c>
      <c r="K50" s="73">
        <v>53.304800000000007</v>
      </c>
      <c r="L50" s="73">
        <f t="shared" si="0"/>
        <v>9.1788456274791237</v>
      </c>
      <c r="M50" s="73">
        <v>0.48463254747912288</v>
      </c>
      <c r="N50" s="73">
        <v>4.0422894600000001</v>
      </c>
      <c r="O50" s="73">
        <v>4.6519236199999998</v>
      </c>
      <c r="P50" s="74">
        <f t="shared" si="1"/>
        <v>9.0917243377542506E-3</v>
      </c>
      <c r="Q50" s="74">
        <f t="shared" si="2"/>
        <v>8.492522263434292E-2</v>
      </c>
      <c r="R50" s="75">
        <f t="shared" si="3"/>
        <v>0.17219548009708549</v>
      </c>
      <c r="S50" s="7"/>
    </row>
    <row r="51" spans="1:19" ht="38.25" x14ac:dyDescent="0.25">
      <c r="A51" s="44"/>
      <c r="B51" s="45"/>
      <c r="C51" s="46"/>
      <c r="D51" s="47"/>
      <c r="E51" s="48"/>
      <c r="F51" s="49">
        <v>68</v>
      </c>
      <c r="G51" s="50" t="s">
        <v>22</v>
      </c>
      <c r="H51" s="90"/>
      <c r="I51" s="46"/>
      <c r="J51" s="51">
        <v>8.3995110000000004</v>
      </c>
      <c r="K51" s="52">
        <v>8.3995110000000004</v>
      </c>
      <c r="L51" s="53">
        <f t="shared" si="0"/>
        <v>2.6451399664723874E-2</v>
      </c>
      <c r="M51" s="53">
        <v>1.4999999664723873E-2</v>
      </c>
      <c r="N51" s="53">
        <v>2.4800000000000001E-4</v>
      </c>
      <c r="O51" s="53">
        <v>1.1203399999999999E-2</v>
      </c>
      <c r="P51" s="54">
        <f t="shared" si="1"/>
        <v>1.785818205931735E-3</v>
      </c>
      <c r="Q51" s="54">
        <f t="shared" si="2"/>
        <v>1.8153437342630866E-3</v>
      </c>
      <c r="R51" s="55">
        <f t="shared" si="3"/>
        <v>3.1491594766318983E-3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4</v>
      </c>
      <c r="I52" s="67" t="s">
        <v>259</v>
      </c>
      <c r="J52" s="72">
        <v>0.43479799999999996</v>
      </c>
      <c r="K52" s="73">
        <v>0.43479799999999996</v>
      </c>
      <c r="L52" s="73">
        <f t="shared" si="0"/>
        <v>0</v>
      </c>
      <c r="M52" s="73">
        <v>0</v>
      </c>
      <c r="N52" s="73">
        <v>0</v>
      </c>
      <c r="O52" s="73">
        <v>0</v>
      </c>
      <c r="P52" s="74">
        <f t="shared" si="1"/>
        <v>0</v>
      </c>
      <c r="Q52" s="74">
        <f t="shared" si="2"/>
        <v>0</v>
      </c>
      <c r="R52" s="75">
        <f t="shared" si="3"/>
        <v>0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7</v>
      </c>
      <c r="I53" s="67" t="s">
        <v>279</v>
      </c>
      <c r="J53" s="72">
        <v>0.82448300000000019</v>
      </c>
      <c r="K53" s="73">
        <v>0.82448300000000019</v>
      </c>
      <c r="L53" s="73">
        <f t="shared" si="0"/>
        <v>2.6451399664723874E-2</v>
      </c>
      <c r="M53" s="73">
        <v>1.4999999664723873E-2</v>
      </c>
      <c r="N53" s="73">
        <v>2.4800000000000001E-4</v>
      </c>
      <c r="O53" s="73">
        <v>1.1203399999999999E-2</v>
      </c>
      <c r="P53" s="74">
        <f t="shared" si="1"/>
        <v>1.8193218859241331E-2</v>
      </c>
      <c r="Q53" s="74">
        <f t="shared" si="2"/>
        <v>1.8494013417770735E-2</v>
      </c>
      <c r="R53" s="75">
        <f t="shared" si="3"/>
        <v>3.2082407599336636E-2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8</v>
      </c>
      <c r="I54" s="67" t="s">
        <v>262</v>
      </c>
      <c r="J54" s="72">
        <v>0.60550100000000007</v>
      </c>
      <c r="K54" s="73">
        <v>0.60550100000000007</v>
      </c>
      <c r="L54" s="73">
        <f t="shared" si="0"/>
        <v>0</v>
      </c>
      <c r="M54" s="73">
        <v>0</v>
      </c>
      <c r="N54" s="73">
        <v>0</v>
      </c>
      <c r="O54" s="73">
        <v>0</v>
      </c>
      <c r="P54" s="74">
        <f t="shared" si="1"/>
        <v>0</v>
      </c>
      <c r="Q54" s="74">
        <f t="shared" si="2"/>
        <v>0</v>
      </c>
      <c r="R54" s="75">
        <f t="shared" si="3"/>
        <v>0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12</v>
      </c>
      <c r="I55" s="67" t="s">
        <v>266</v>
      </c>
      <c r="J55" s="72">
        <v>0.54242900000000005</v>
      </c>
      <c r="K55" s="73">
        <v>0.54242900000000005</v>
      </c>
      <c r="L55" s="73">
        <f t="shared" si="0"/>
        <v>0</v>
      </c>
      <c r="M55" s="73">
        <v>0</v>
      </c>
      <c r="N55" s="73">
        <v>0</v>
      </c>
      <c r="O55" s="73">
        <v>0</v>
      </c>
      <c r="P55" s="74">
        <f t="shared" si="1"/>
        <v>0</v>
      </c>
      <c r="Q55" s="74">
        <f t="shared" si="2"/>
        <v>0</v>
      </c>
      <c r="R55" s="75">
        <f t="shared" si="3"/>
        <v>0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13</v>
      </c>
      <c r="I56" s="67" t="s">
        <v>267</v>
      </c>
      <c r="J56" s="72">
        <v>0.46884400000000004</v>
      </c>
      <c r="K56" s="73">
        <v>0.46884400000000004</v>
      </c>
      <c r="L56" s="73">
        <f t="shared" si="0"/>
        <v>0</v>
      </c>
      <c r="M56" s="73">
        <v>0</v>
      </c>
      <c r="N56" s="73">
        <v>0</v>
      </c>
      <c r="O56" s="73">
        <v>0</v>
      </c>
      <c r="P56" s="74">
        <f t="shared" si="1"/>
        <v>0</v>
      </c>
      <c r="Q56" s="74">
        <f t="shared" si="2"/>
        <v>0</v>
      </c>
      <c r="R56" s="75">
        <f t="shared" si="3"/>
        <v>0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14</v>
      </c>
      <c r="I57" s="67" t="s">
        <v>268</v>
      </c>
      <c r="J57" s="72">
        <v>0.37584000000000001</v>
      </c>
      <c r="K57" s="73">
        <v>0.37584000000000001</v>
      </c>
      <c r="L57" s="73">
        <f t="shared" si="0"/>
        <v>0</v>
      </c>
      <c r="M57" s="73">
        <v>0</v>
      </c>
      <c r="N57" s="73">
        <v>0</v>
      </c>
      <c r="O57" s="73">
        <v>0</v>
      </c>
      <c r="P57" s="74">
        <f t="shared" si="1"/>
        <v>0</v>
      </c>
      <c r="Q57" s="74">
        <f t="shared" si="2"/>
        <v>0</v>
      </c>
      <c r="R57" s="75">
        <f t="shared" si="3"/>
        <v>0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15</v>
      </c>
      <c r="I58" s="67" t="s">
        <v>255</v>
      </c>
      <c r="J58" s="72">
        <v>5.1476159999999993</v>
      </c>
      <c r="K58" s="73">
        <v>5.1476159999999993</v>
      </c>
      <c r="L58" s="73">
        <f t="shared" si="0"/>
        <v>0</v>
      </c>
      <c r="M58" s="73">
        <v>0</v>
      </c>
      <c r="N58" s="73">
        <v>0</v>
      </c>
      <c r="O58" s="73">
        <v>0</v>
      </c>
      <c r="P58" s="74">
        <f t="shared" si="1"/>
        <v>0</v>
      </c>
      <c r="Q58" s="74">
        <f t="shared" si="2"/>
        <v>0</v>
      </c>
      <c r="R58" s="75">
        <f t="shared" si="3"/>
        <v>0</v>
      </c>
      <c r="S58" s="7"/>
    </row>
    <row r="59" spans="1:19" ht="38.25" x14ac:dyDescent="0.25">
      <c r="A59" s="44"/>
      <c r="B59" s="45"/>
      <c r="C59" s="46"/>
      <c r="D59" s="47"/>
      <c r="E59" s="48"/>
      <c r="F59" s="49">
        <v>74</v>
      </c>
      <c r="G59" s="50" t="s">
        <v>20</v>
      </c>
      <c r="H59" s="90"/>
      <c r="I59" s="46"/>
      <c r="J59" s="51">
        <v>0.58818400000000004</v>
      </c>
      <c r="K59" s="52">
        <v>0.58818400000000004</v>
      </c>
      <c r="L59" s="53">
        <f t="shared" si="0"/>
        <v>0</v>
      </c>
      <c r="M59" s="53">
        <v>0</v>
      </c>
      <c r="N59" s="53">
        <v>0</v>
      </c>
      <c r="O59" s="53">
        <v>0</v>
      </c>
      <c r="P59" s="54">
        <f t="shared" si="1"/>
        <v>0</v>
      </c>
      <c r="Q59" s="54">
        <f t="shared" si="2"/>
        <v>0</v>
      </c>
      <c r="R59" s="55">
        <f t="shared" si="3"/>
        <v>0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8</v>
      </c>
      <c r="I60" s="67" t="s">
        <v>262</v>
      </c>
      <c r="J60" s="72">
        <v>0.58818400000000004</v>
      </c>
      <c r="K60" s="73">
        <v>0.58818400000000004</v>
      </c>
      <c r="L60" s="73">
        <f t="shared" si="0"/>
        <v>0</v>
      </c>
      <c r="M60" s="73">
        <v>0</v>
      </c>
      <c r="N60" s="73">
        <v>0</v>
      </c>
      <c r="O60" s="73">
        <v>0</v>
      </c>
      <c r="P60" s="74">
        <f t="shared" si="1"/>
        <v>0</v>
      </c>
      <c r="Q60" s="74">
        <f t="shared" si="2"/>
        <v>0</v>
      </c>
      <c r="R60" s="75">
        <f t="shared" si="3"/>
        <v>0</v>
      </c>
      <c r="S60" s="7"/>
    </row>
    <row r="61" spans="1:19" ht="25.5" x14ac:dyDescent="0.25">
      <c r="A61" s="44"/>
      <c r="B61" s="45"/>
      <c r="C61" s="46"/>
      <c r="D61" s="47"/>
      <c r="E61" s="48"/>
      <c r="F61" s="49">
        <v>86</v>
      </c>
      <c r="G61" s="50" t="s">
        <v>40</v>
      </c>
      <c r="H61" s="90"/>
      <c r="I61" s="46"/>
      <c r="J61" s="51">
        <v>295.46623299999993</v>
      </c>
      <c r="K61" s="52">
        <v>285.76146999999997</v>
      </c>
      <c r="L61" s="53">
        <f t="shared" si="0"/>
        <v>42.454788140278808</v>
      </c>
      <c r="M61" s="53">
        <v>1.2559839002788067</v>
      </c>
      <c r="N61" s="53">
        <v>20.157956599999999</v>
      </c>
      <c r="O61" s="53">
        <v>21.040847640000003</v>
      </c>
      <c r="P61" s="54">
        <f t="shared" si="1"/>
        <v>4.3952178027317915E-3</v>
      </c>
      <c r="Q61" s="54">
        <f t="shared" si="2"/>
        <v>7.4936416376493328E-2</v>
      </c>
      <c r="R61" s="55">
        <f t="shared" si="3"/>
        <v>0.14856722335687458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2</v>
      </c>
      <c r="I62" s="67" t="s">
        <v>257</v>
      </c>
      <c r="J62" s="72">
        <v>2.9620299999999999</v>
      </c>
      <c r="K62" s="73">
        <v>5.7570099999999993</v>
      </c>
      <c r="L62" s="73">
        <f t="shared" si="0"/>
        <v>0</v>
      </c>
      <c r="M62" s="73">
        <v>0</v>
      </c>
      <c r="N62" s="73">
        <v>0</v>
      </c>
      <c r="O62" s="73">
        <v>0</v>
      </c>
      <c r="P62" s="74">
        <f t="shared" si="1"/>
        <v>0</v>
      </c>
      <c r="Q62" s="74">
        <f t="shared" si="2"/>
        <v>0</v>
      </c>
      <c r="R62" s="75">
        <f t="shared" si="3"/>
        <v>0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4</v>
      </c>
      <c r="I63" s="67" t="s">
        <v>259</v>
      </c>
      <c r="J63" s="72">
        <v>1.6387290000000001</v>
      </c>
      <c r="K63" s="73">
        <v>0.203372</v>
      </c>
      <c r="L63" s="73">
        <f t="shared" si="0"/>
        <v>0</v>
      </c>
      <c r="M63" s="73">
        <v>0</v>
      </c>
      <c r="N63" s="73">
        <v>0</v>
      </c>
      <c r="O63" s="73">
        <v>0</v>
      </c>
      <c r="P63" s="74">
        <f t="shared" si="1"/>
        <v>0</v>
      </c>
      <c r="Q63" s="74">
        <f t="shared" si="2"/>
        <v>0</v>
      </c>
      <c r="R63" s="75">
        <f t="shared" si="3"/>
        <v>0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6</v>
      </c>
      <c r="I64" s="67" t="s">
        <v>261</v>
      </c>
      <c r="J64" s="72">
        <v>2.167662</v>
      </c>
      <c r="K64" s="73">
        <v>4.8084380000000007</v>
      </c>
      <c r="L64" s="73">
        <f t="shared" si="0"/>
        <v>1.2E-2</v>
      </c>
      <c r="M64" s="73">
        <v>0</v>
      </c>
      <c r="N64" s="73">
        <v>0</v>
      </c>
      <c r="O64" s="73">
        <v>1.2E-2</v>
      </c>
      <c r="P64" s="74">
        <f t="shared" si="1"/>
        <v>0</v>
      </c>
      <c r="Q64" s="74">
        <f t="shared" si="2"/>
        <v>0</v>
      </c>
      <c r="R64" s="75">
        <f t="shared" si="3"/>
        <v>2.4956129204535857E-3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8</v>
      </c>
      <c r="I65" s="67" t="s">
        <v>262</v>
      </c>
      <c r="J65" s="72">
        <v>0.78867799999999999</v>
      </c>
      <c r="K65" s="73">
        <v>0.18878799999999998</v>
      </c>
      <c r="L65" s="73">
        <f t="shared" si="0"/>
        <v>0</v>
      </c>
      <c r="M65" s="73">
        <v>0</v>
      </c>
      <c r="N65" s="73">
        <v>0</v>
      </c>
      <c r="O65" s="73">
        <v>0</v>
      </c>
      <c r="P65" s="74">
        <f t="shared" si="1"/>
        <v>0</v>
      </c>
      <c r="Q65" s="74">
        <f t="shared" si="2"/>
        <v>0</v>
      </c>
      <c r="R65" s="75">
        <f t="shared" si="3"/>
        <v>0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9</v>
      </c>
      <c r="I66" s="67" t="s">
        <v>263</v>
      </c>
      <c r="J66" s="72">
        <v>0</v>
      </c>
      <c r="K66" s="73">
        <v>7.1240999999999999E-2</v>
      </c>
      <c r="L66" s="73">
        <f t="shared" si="0"/>
        <v>2.1999999999999999E-2</v>
      </c>
      <c r="M66" s="73">
        <v>0</v>
      </c>
      <c r="N66" s="73">
        <v>0</v>
      </c>
      <c r="O66" s="73">
        <v>2.1999999999999999E-2</v>
      </c>
      <c r="P66" s="74">
        <f t="shared" si="1"/>
        <v>0</v>
      </c>
      <c r="Q66" s="74">
        <f t="shared" si="2"/>
        <v>0</v>
      </c>
      <c r="R66" s="75">
        <f t="shared" si="3"/>
        <v>0.30881093752193256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10</v>
      </c>
      <c r="I67" s="67" t="s">
        <v>264</v>
      </c>
      <c r="J67" s="72">
        <v>7.4695650000000002</v>
      </c>
      <c r="K67" s="73">
        <v>2.5961999999999999E-2</v>
      </c>
      <c r="L67" s="73">
        <f t="shared" si="0"/>
        <v>2.5961939999999999E-2</v>
      </c>
      <c r="M67" s="73">
        <v>0</v>
      </c>
      <c r="N67" s="73">
        <v>0</v>
      </c>
      <c r="O67" s="73">
        <v>2.5961939999999999E-2</v>
      </c>
      <c r="P67" s="74">
        <f t="shared" si="1"/>
        <v>0</v>
      </c>
      <c r="Q67" s="74">
        <f t="shared" si="2"/>
        <v>0</v>
      </c>
      <c r="R67" s="75">
        <f t="shared" si="3"/>
        <v>0.99999768892997454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14</v>
      </c>
      <c r="I68" s="67" t="s">
        <v>268</v>
      </c>
      <c r="J68" s="72">
        <v>3.1952670000000003</v>
      </c>
      <c r="K68" s="73">
        <v>5.7077000000000003E-2</v>
      </c>
      <c r="L68" s="73">
        <f t="shared" si="0"/>
        <v>0</v>
      </c>
      <c r="M68" s="73">
        <v>0</v>
      </c>
      <c r="N68" s="73">
        <v>0</v>
      </c>
      <c r="O68" s="73">
        <v>0</v>
      </c>
      <c r="P68" s="74">
        <f t="shared" si="1"/>
        <v>0</v>
      </c>
      <c r="Q68" s="74">
        <f t="shared" si="2"/>
        <v>0</v>
      </c>
      <c r="R68" s="75">
        <f t="shared" si="3"/>
        <v>0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15</v>
      </c>
      <c r="I69" s="67" t="s">
        <v>255</v>
      </c>
      <c r="J69" s="72">
        <v>263.05617599999999</v>
      </c>
      <c r="K69" s="73">
        <v>273.58876099999998</v>
      </c>
      <c r="L69" s="73">
        <f t="shared" si="0"/>
        <v>42.394826200278807</v>
      </c>
      <c r="M69" s="73">
        <v>1.2559839002788067</v>
      </c>
      <c r="N69" s="73">
        <v>20.157956599999999</v>
      </c>
      <c r="O69" s="73">
        <v>20.980885700000002</v>
      </c>
      <c r="P69" s="74">
        <f t="shared" si="1"/>
        <v>4.5907730116106884E-3</v>
      </c>
      <c r="Q69" s="74">
        <f t="shared" si="2"/>
        <v>7.8270541604151672E-2</v>
      </c>
      <c r="R69" s="75">
        <f t="shared" si="3"/>
        <v>0.15495821555432537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16</v>
      </c>
      <c r="I70" s="67" t="s">
        <v>269</v>
      </c>
      <c r="J70" s="72">
        <v>12.841231000000002</v>
      </c>
      <c r="K70" s="73">
        <v>0.35186200000000001</v>
      </c>
      <c r="L70" s="73">
        <f t="shared" si="0"/>
        <v>0</v>
      </c>
      <c r="M70" s="73">
        <v>0</v>
      </c>
      <c r="N70" s="73">
        <v>0</v>
      </c>
      <c r="O70" s="73">
        <v>0</v>
      </c>
      <c r="P70" s="74">
        <f t="shared" si="1"/>
        <v>0</v>
      </c>
      <c r="Q70" s="74">
        <f t="shared" si="2"/>
        <v>0</v>
      </c>
      <c r="R70" s="75">
        <f t="shared" si="3"/>
        <v>0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17</v>
      </c>
      <c r="I71" s="67" t="s">
        <v>270</v>
      </c>
      <c r="J71" s="72">
        <v>0</v>
      </c>
      <c r="K71" s="73">
        <v>0.11346300000000001</v>
      </c>
      <c r="L71" s="73">
        <f t="shared" ref="L71:L88" si="4">SUM(M71,N71,O71)</f>
        <v>0</v>
      </c>
      <c r="M71" s="73">
        <v>0</v>
      </c>
      <c r="N71" s="73">
        <v>0</v>
      </c>
      <c r="O71" s="73">
        <v>0</v>
      </c>
      <c r="P71" s="74">
        <f t="shared" ref="P71:P88" si="5">IFERROR(M71/K71,0)</f>
        <v>0</v>
      </c>
      <c r="Q71" s="74">
        <f t="shared" ref="Q71:Q88" si="6">IFERROR(SUM(M71,N71)/K71,0)</f>
        <v>0</v>
      </c>
      <c r="R71" s="75">
        <f t="shared" ref="R71:R88" si="7">IFERROR(SUM(M71,N71,O71)/K71,0)</f>
        <v>0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19</v>
      </c>
      <c r="I72" s="67" t="s">
        <v>272</v>
      </c>
      <c r="J72" s="72">
        <v>0.74126999999999998</v>
      </c>
      <c r="K72" s="73">
        <v>0</v>
      </c>
      <c r="L72" s="73">
        <f t="shared" si="4"/>
        <v>0</v>
      </c>
      <c r="M72" s="73">
        <v>0</v>
      </c>
      <c r="N72" s="73">
        <v>0</v>
      </c>
      <c r="O72" s="73">
        <v>0</v>
      </c>
      <c r="P72" s="74">
        <f t="shared" si="5"/>
        <v>0</v>
      </c>
      <c r="Q72" s="74">
        <f t="shared" si="6"/>
        <v>0</v>
      </c>
      <c r="R72" s="75">
        <f t="shared" si="7"/>
        <v>0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20</v>
      </c>
      <c r="I73" s="67" t="s">
        <v>273</v>
      </c>
      <c r="J73" s="72">
        <v>0</v>
      </c>
      <c r="K73" s="73">
        <v>0.26237099999999997</v>
      </c>
      <c r="L73" s="73">
        <f t="shared" si="4"/>
        <v>0</v>
      </c>
      <c r="M73" s="73">
        <v>0</v>
      </c>
      <c r="N73" s="73">
        <v>0</v>
      </c>
      <c r="O73" s="73">
        <v>0</v>
      </c>
      <c r="P73" s="74">
        <f t="shared" si="5"/>
        <v>0</v>
      </c>
      <c r="Q73" s="74">
        <f t="shared" si="6"/>
        <v>0</v>
      </c>
      <c r="R73" s="75">
        <f t="shared" si="7"/>
        <v>0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21</v>
      </c>
      <c r="I74" s="67" t="s">
        <v>274</v>
      </c>
      <c r="J74" s="72">
        <v>0</v>
      </c>
      <c r="K74" s="73">
        <v>0.13986999999999999</v>
      </c>
      <c r="L74" s="73">
        <f t="shared" si="4"/>
        <v>0</v>
      </c>
      <c r="M74" s="73">
        <v>0</v>
      </c>
      <c r="N74" s="73">
        <v>0</v>
      </c>
      <c r="O74" s="73">
        <v>0</v>
      </c>
      <c r="P74" s="74">
        <f t="shared" si="5"/>
        <v>0</v>
      </c>
      <c r="Q74" s="74">
        <f t="shared" si="6"/>
        <v>0</v>
      </c>
      <c r="R74" s="75">
        <f t="shared" si="7"/>
        <v>0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22</v>
      </c>
      <c r="I75" s="67" t="s">
        <v>275</v>
      </c>
      <c r="J75" s="72">
        <v>0</v>
      </c>
      <c r="K75" s="73">
        <v>2.1252E-2</v>
      </c>
      <c r="L75" s="73">
        <f t="shared" si="4"/>
        <v>0</v>
      </c>
      <c r="M75" s="73">
        <v>0</v>
      </c>
      <c r="N75" s="73">
        <v>0</v>
      </c>
      <c r="O75" s="73">
        <v>0</v>
      </c>
      <c r="P75" s="74">
        <f t="shared" si="5"/>
        <v>0</v>
      </c>
      <c r="Q75" s="74">
        <f t="shared" si="6"/>
        <v>0</v>
      </c>
      <c r="R75" s="75">
        <f t="shared" si="7"/>
        <v>0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24</v>
      </c>
      <c r="I76" s="67" t="s">
        <v>277</v>
      </c>
      <c r="J76" s="72">
        <v>0</v>
      </c>
      <c r="K76" s="73">
        <v>0.17200299999999999</v>
      </c>
      <c r="L76" s="73">
        <f t="shared" si="4"/>
        <v>0</v>
      </c>
      <c r="M76" s="73">
        <v>0</v>
      </c>
      <c r="N76" s="73">
        <v>0</v>
      </c>
      <c r="O76" s="73">
        <v>0</v>
      </c>
      <c r="P76" s="74">
        <f t="shared" si="5"/>
        <v>0</v>
      </c>
      <c r="Q76" s="74">
        <f t="shared" si="6"/>
        <v>0</v>
      </c>
      <c r="R76" s="75">
        <f t="shared" si="7"/>
        <v>0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25</v>
      </c>
      <c r="I77" s="67" t="s">
        <v>278</v>
      </c>
      <c r="J77" s="72">
        <v>0.60562499999999997</v>
      </c>
      <c r="K77" s="73">
        <v>0</v>
      </c>
      <c r="L77" s="73">
        <f t="shared" si="4"/>
        <v>0</v>
      </c>
      <c r="M77" s="73">
        <v>0</v>
      </c>
      <c r="N77" s="73">
        <v>0</v>
      </c>
      <c r="O77" s="73">
        <v>0</v>
      </c>
      <c r="P77" s="74">
        <f t="shared" si="5"/>
        <v>0</v>
      </c>
      <c r="Q77" s="74">
        <f t="shared" si="6"/>
        <v>0</v>
      </c>
      <c r="R77" s="75">
        <f t="shared" si="7"/>
        <v>0</v>
      </c>
      <c r="S77" s="7"/>
    </row>
    <row r="78" spans="1:19" x14ac:dyDescent="0.25">
      <c r="A78" s="44"/>
      <c r="B78" s="45"/>
      <c r="C78" s="46"/>
      <c r="D78" s="47"/>
      <c r="E78" s="48"/>
      <c r="F78" s="49">
        <v>128</v>
      </c>
      <c r="G78" s="50" t="s">
        <v>18</v>
      </c>
      <c r="H78" s="90"/>
      <c r="I78" s="46"/>
      <c r="J78" s="51">
        <v>26.013866000000004</v>
      </c>
      <c r="K78" s="52">
        <v>27.625866000000006</v>
      </c>
      <c r="L78" s="53">
        <f t="shared" si="4"/>
        <v>1.7731227069332123</v>
      </c>
      <c r="M78" s="53">
        <v>0.78610500693321228</v>
      </c>
      <c r="N78" s="53">
        <v>0.1215825</v>
      </c>
      <c r="O78" s="53">
        <v>0.86543519999999996</v>
      </c>
      <c r="P78" s="54">
        <f t="shared" si="5"/>
        <v>2.8455397812079886E-2</v>
      </c>
      <c r="Q78" s="54">
        <f t="shared" si="6"/>
        <v>3.2856436317080961E-2</v>
      </c>
      <c r="R78" s="55">
        <f t="shared" si="7"/>
        <v>6.4183425306313005E-2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4</v>
      </c>
      <c r="I79" s="67" t="s">
        <v>259</v>
      </c>
      <c r="J79" s="72">
        <v>5.60229</v>
      </c>
      <c r="K79" s="73">
        <v>5.60229</v>
      </c>
      <c r="L79" s="73">
        <f t="shared" si="4"/>
        <v>0.5561250039100647</v>
      </c>
      <c r="M79" s="73">
        <v>0.2784000039100647</v>
      </c>
      <c r="N79" s="73">
        <v>0</v>
      </c>
      <c r="O79" s="73">
        <v>0.277725</v>
      </c>
      <c r="P79" s="74">
        <f t="shared" si="5"/>
        <v>4.9693965130342181E-2</v>
      </c>
      <c r="Q79" s="74">
        <f t="shared" si="6"/>
        <v>4.9693965130342181E-2</v>
      </c>
      <c r="R79" s="75">
        <f t="shared" si="7"/>
        <v>9.9267443118807613E-2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5</v>
      </c>
      <c r="I80" s="67" t="s">
        <v>260</v>
      </c>
      <c r="J80" s="72">
        <v>0.82169999999999999</v>
      </c>
      <c r="K80" s="73">
        <v>0.82169999999999999</v>
      </c>
      <c r="L80" s="73">
        <f t="shared" si="4"/>
        <v>0</v>
      </c>
      <c r="M80" s="73">
        <v>0</v>
      </c>
      <c r="N80" s="73">
        <v>0</v>
      </c>
      <c r="O80" s="73">
        <v>0</v>
      </c>
      <c r="P80" s="74">
        <f t="shared" si="5"/>
        <v>0</v>
      </c>
      <c r="Q80" s="74">
        <f t="shared" si="6"/>
        <v>0</v>
      </c>
      <c r="R80" s="75">
        <f t="shared" si="7"/>
        <v>0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7</v>
      </c>
      <c r="I81" s="67" t="s">
        <v>279</v>
      </c>
      <c r="J81" s="72">
        <v>8.508538999999999</v>
      </c>
      <c r="K81" s="73">
        <v>8.508538999999999</v>
      </c>
      <c r="L81" s="73">
        <f t="shared" si="4"/>
        <v>0</v>
      </c>
      <c r="M81" s="73">
        <v>0</v>
      </c>
      <c r="N81" s="73">
        <v>0</v>
      </c>
      <c r="O81" s="73">
        <v>0</v>
      </c>
      <c r="P81" s="74">
        <f t="shared" si="5"/>
        <v>0</v>
      </c>
      <c r="Q81" s="74">
        <f t="shared" si="6"/>
        <v>0</v>
      </c>
      <c r="R81" s="75">
        <f t="shared" si="7"/>
        <v>0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8</v>
      </c>
      <c r="I82" s="67" t="s">
        <v>262</v>
      </c>
      <c r="J82" s="72">
        <v>5.9943610000000005</v>
      </c>
      <c r="K82" s="73">
        <v>5.9943610000000005</v>
      </c>
      <c r="L82" s="73">
        <f t="shared" si="4"/>
        <v>0.78462751406669617</v>
      </c>
      <c r="M82" s="73">
        <v>0.25556251406669617</v>
      </c>
      <c r="N82" s="73">
        <v>0</v>
      </c>
      <c r="O82" s="73">
        <v>0.52906500000000001</v>
      </c>
      <c r="P82" s="74">
        <f t="shared" si="5"/>
        <v>4.2633821030581269E-2</v>
      </c>
      <c r="Q82" s="74">
        <f t="shared" si="6"/>
        <v>4.2633821030581269E-2</v>
      </c>
      <c r="R82" s="75">
        <f t="shared" si="7"/>
        <v>0.13089427114361249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13</v>
      </c>
      <c r="I83" s="67" t="s">
        <v>267</v>
      </c>
      <c r="J83" s="72">
        <v>0.759575</v>
      </c>
      <c r="K83" s="73">
        <v>0.759575</v>
      </c>
      <c r="L83" s="73">
        <f t="shared" si="4"/>
        <v>0</v>
      </c>
      <c r="M83" s="73">
        <v>0</v>
      </c>
      <c r="N83" s="73">
        <v>0</v>
      </c>
      <c r="O83" s="73">
        <v>0</v>
      </c>
      <c r="P83" s="74">
        <f t="shared" si="5"/>
        <v>0</v>
      </c>
      <c r="Q83" s="74">
        <f t="shared" si="6"/>
        <v>0</v>
      </c>
      <c r="R83" s="75">
        <f t="shared" si="7"/>
        <v>0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15</v>
      </c>
      <c r="I84" s="67" t="s">
        <v>255</v>
      </c>
      <c r="J84" s="72">
        <v>4.0988759999999997</v>
      </c>
      <c r="K84" s="73">
        <v>5.7108760000000007</v>
      </c>
      <c r="L84" s="73">
        <f t="shared" si="4"/>
        <v>0.43237018895645141</v>
      </c>
      <c r="M84" s="73">
        <v>0.25214248895645142</v>
      </c>
      <c r="N84" s="73">
        <v>0.1215825</v>
      </c>
      <c r="O84" s="73">
        <v>5.8645199999999995E-2</v>
      </c>
      <c r="P84" s="74">
        <f t="shared" si="5"/>
        <v>4.4151280636534812E-2</v>
      </c>
      <c r="Q84" s="74">
        <f t="shared" si="6"/>
        <v>6.5440921665336688E-2</v>
      </c>
      <c r="R84" s="75">
        <f t="shared" si="7"/>
        <v>7.570995920003365E-2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20</v>
      </c>
      <c r="I85" s="67" t="s">
        <v>273</v>
      </c>
      <c r="J85" s="72">
        <v>0.22852500000000001</v>
      </c>
      <c r="K85" s="73">
        <v>0.22852500000000001</v>
      </c>
      <c r="L85" s="73">
        <f t="shared" si="4"/>
        <v>0</v>
      </c>
      <c r="M85" s="73">
        <v>0</v>
      </c>
      <c r="N85" s="73">
        <v>0</v>
      </c>
      <c r="O85" s="73">
        <v>0</v>
      </c>
      <c r="P85" s="74">
        <f t="shared" si="5"/>
        <v>0</v>
      </c>
      <c r="Q85" s="74">
        <f t="shared" si="6"/>
        <v>0</v>
      </c>
      <c r="R85" s="75">
        <f t="shared" si="7"/>
        <v>0</v>
      </c>
      <c r="S85" s="7"/>
    </row>
    <row r="86" spans="1:19" ht="38.25" x14ac:dyDescent="0.25">
      <c r="A86" s="44"/>
      <c r="B86" s="45"/>
      <c r="C86" s="46"/>
      <c r="D86" s="47">
        <v>72</v>
      </c>
      <c r="E86" s="48" t="s">
        <v>67</v>
      </c>
      <c r="F86" s="49"/>
      <c r="G86" s="50"/>
      <c r="H86" s="90"/>
      <c r="I86" s="46"/>
      <c r="J86" s="51">
        <v>1.2013499999999999</v>
      </c>
      <c r="K86" s="52">
        <v>1.2013500000000001</v>
      </c>
      <c r="L86" s="53">
        <f t="shared" si="4"/>
        <v>4.7676899921694403E-2</v>
      </c>
      <c r="M86" s="53">
        <v>7.4199999216943979E-3</v>
      </c>
      <c r="N86" s="53">
        <v>2.5630099999999999E-2</v>
      </c>
      <c r="O86" s="53">
        <v>1.4626800000000001E-2</v>
      </c>
      <c r="P86" s="54">
        <f t="shared" si="5"/>
        <v>6.1763848351391324E-3</v>
      </c>
      <c r="Q86" s="54">
        <f t="shared" si="6"/>
        <v>2.7510800284425353E-2</v>
      </c>
      <c r="R86" s="55">
        <f t="shared" si="7"/>
        <v>3.9686103068792937E-2</v>
      </c>
      <c r="S86" s="7"/>
    </row>
    <row r="87" spans="1:19" x14ac:dyDescent="0.25">
      <c r="A87" s="44"/>
      <c r="B87" s="45"/>
      <c r="C87" s="46"/>
      <c r="D87" s="47"/>
      <c r="E87" s="48"/>
      <c r="F87" s="49">
        <v>128</v>
      </c>
      <c r="G87" s="50" t="s">
        <v>18</v>
      </c>
      <c r="H87" s="90"/>
      <c r="I87" s="46"/>
      <c r="J87" s="51">
        <v>1.2013499999999999</v>
      </c>
      <c r="K87" s="52">
        <v>1.2013500000000001</v>
      </c>
      <c r="L87" s="53">
        <f t="shared" si="4"/>
        <v>4.7676899921694403E-2</v>
      </c>
      <c r="M87" s="53">
        <v>7.4199999216943979E-3</v>
      </c>
      <c r="N87" s="53">
        <v>2.5630099999999999E-2</v>
      </c>
      <c r="O87" s="53">
        <v>1.4626800000000001E-2</v>
      </c>
      <c r="P87" s="54">
        <f t="shared" si="5"/>
        <v>6.1763848351391324E-3</v>
      </c>
      <c r="Q87" s="54">
        <f t="shared" si="6"/>
        <v>2.7510800284425353E-2</v>
      </c>
      <c r="R87" s="55">
        <f t="shared" si="7"/>
        <v>3.9686103068792937E-2</v>
      </c>
      <c r="S87" s="7"/>
    </row>
    <row r="88" spans="1:19" ht="15.75" thickBot="1" x14ac:dyDescent="0.3">
      <c r="A88" s="76"/>
      <c r="B88" s="77"/>
      <c r="C88" s="78"/>
      <c r="D88" s="79"/>
      <c r="E88" s="80"/>
      <c r="F88" s="81"/>
      <c r="G88" s="82"/>
      <c r="H88" s="76">
        <v>15</v>
      </c>
      <c r="I88" s="78" t="s">
        <v>255</v>
      </c>
      <c r="J88" s="83">
        <v>1.2013499999999999</v>
      </c>
      <c r="K88" s="84">
        <v>1.2013500000000001</v>
      </c>
      <c r="L88" s="84">
        <f t="shared" si="4"/>
        <v>4.7676899921694403E-2</v>
      </c>
      <c r="M88" s="84">
        <v>7.4199999216943979E-3</v>
      </c>
      <c r="N88" s="84">
        <v>2.5630099999999999E-2</v>
      </c>
      <c r="O88" s="84">
        <v>1.4626800000000001E-2</v>
      </c>
      <c r="P88" s="85">
        <f t="shared" si="5"/>
        <v>6.1763848351391324E-3</v>
      </c>
      <c r="Q88" s="85">
        <f t="shared" si="6"/>
        <v>2.7510800284425353E-2</v>
      </c>
      <c r="R88" s="86">
        <f t="shared" si="7"/>
        <v>3.9686103068792937E-2</v>
      </c>
      <c r="S88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6"/>
  <sheetViews>
    <sheetView workbookViewId="0">
      <selection activeCell="B6" sqref="B6:B4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62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569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7</v>
      </c>
      <c r="C7" s="46" t="s">
        <v>62</v>
      </c>
      <c r="D7" s="47"/>
      <c r="E7" s="48"/>
      <c r="F7" s="49"/>
      <c r="G7" s="50"/>
      <c r="H7" s="90"/>
      <c r="I7" s="46"/>
      <c r="J7" s="51">
        <v>4514.9050419999994</v>
      </c>
      <c r="K7" s="52">
        <v>4669.5175340000023</v>
      </c>
      <c r="L7" s="53">
        <f t="shared" ref="L7:L46" si="0">SUM(M7,N7,O7)</f>
        <v>1149.7154039695724</v>
      </c>
      <c r="M7" s="53">
        <v>451.13961963957263</v>
      </c>
      <c r="N7" s="53">
        <v>326.43740813999995</v>
      </c>
      <c r="O7" s="53">
        <v>372.13837618999986</v>
      </c>
      <c r="P7" s="54">
        <f t="shared" ref="P7:P46" si="1">IFERROR(M7/K7,0)</f>
        <v>9.6613754280759148E-2</v>
      </c>
      <c r="Q7" s="54">
        <f t="shared" ref="Q7:Q46" si="2">IFERROR(SUM(M7,N7)/K7,0)</f>
        <v>0.16652192054485862</v>
      </c>
      <c r="R7" s="55">
        <f t="shared" ref="R7:R46" si="3">IFERROR(SUM(M7,N7,O7)/K7,0)</f>
        <v>0.24621717245907912</v>
      </c>
      <c r="S7" s="7"/>
    </row>
    <row r="8" spans="1:19" x14ac:dyDescent="0.25">
      <c r="A8" s="44"/>
      <c r="B8" s="45"/>
      <c r="C8" s="46"/>
      <c r="D8" s="47">
        <v>7</v>
      </c>
      <c r="E8" s="48" t="s">
        <v>63</v>
      </c>
      <c r="F8" s="49"/>
      <c r="G8" s="50"/>
      <c r="H8" s="90"/>
      <c r="I8" s="46"/>
      <c r="J8" s="51">
        <v>4513.7036919999991</v>
      </c>
      <c r="K8" s="52">
        <v>4668.3161840000021</v>
      </c>
      <c r="L8" s="53">
        <f t="shared" si="0"/>
        <v>1149.6677270696507</v>
      </c>
      <c r="M8" s="53">
        <v>451.13219963965093</v>
      </c>
      <c r="N8" s="53">
        <v>326.41177803999994</v>
      </c>
      <c r="O8" s="53">
        <v>372.12374938999989</v>
      </c>
      <c r="P8" s="54">
        <f t="shared" si="1"/>
        <v>9.6637027540217427E-2</v>
      </c>
      <c r="Q8" s="54">
        <f t="shared" si="2"/>
        <v>0.16655769383071645</v>
      </c>
      <c r="R8" s="55">
        <f t="shared" si="3"/>
        <v>0.24627032140838603</v>
      </c>
      <c r="S8" s="7"/>
    </row>
    <row r="9" spans="1:19" ht="25.5" x14ac:dyDescent="0.25">
      <c r="A9" s="44"/>
      <c r="B9" s="45"/>
      <c r="C9" s="46"/>
      <c r="D9" s="47"/>
      <c r="E9" s="48"/>
      <c r="F9" s="49">
        <v>30</v>
      </c>
      <c r="G9" s="50" t="s">
        <v>64</v>
      </c>
      <c r="H9" s="90"/>
      <c r="I9" s="46"/>
      <c r="J9" s="51">
        <v>3724.9501799999998</v>
      </c>
      <c r="K9" s="52">
        <v>3844.6599539999997</v>
      </c>
      <c r="L9" s="53">
        <f t="shared" si="0"/>
        <v>1034.1832323068488</v>
      </c>
      <c r="M9" s="53">
        <v>444.02279357684893</v>
      </c>
      <c r="N9" s="53">
        <v>273.41537877000002</v>
      </c>
      <c r="O9" s="53">
        <v>316.74505995999994</v>
      </c>
      <c r="P9" s="54">
        <f t="shared" si="1"/>
        <v>0.11549078433188502</v>
      </c>
      <c r="Q9" s="54">
        <f t="shared" si="2"/>
        <v>0.18660640496968356</v>
      </c>
      <c r="R9" s="55">
        <f t="shared" si="3"/>
        <v>0.26899212015639523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41.714400000000005</v>
      </c>
      <c r="K10" s="73">
        <v>41.897954000000013</v>
      </c>
      <c r="L10" s="73">
        <f t="shared" si="0"/>
        <v>6.7517087670924667</v>
      </c>
      <c r="M10" s="73">
        <v>1.095303507092467</v>
      </c>
      <c r="N10" s="73">
        <v>3.1130496499999998</v>
      </c>
      <c r="O10" s="73">
        <v>2.5433556099999994</v>
      </c>
      <c r="P10" s="74">
        <f t="shared" si="1"/>
        <v>2.6142171693932039E-2</v>
      </c>
      <c r="Q10" s="74">
        <f t="shared" si="2"/>
        <v>0.10044292752558909</v>
      </c>
      <c r="R10" s="75">
        <f t="shared" si="3"/>
        <v>0.1611465029316817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3000355</v>
      </c>
      <c r="I11" s="67" t="s">
        <v>353</v>
      </c>
      <c r="J11" s="72">
        <v>2211.0435519999996</v>
      </c>
      <c r="K11" s="73">
        <v>2285.5816569999997</v>
      </c>
      <c r="L11" s="73">
        <f t="shared" si="0"/>
        <v>967.38544437045834</v>
      </c>
      <c r="M11" s="73">
        <v>420.82725278045837</v>
      </c>
      <c r="N11" s="73">
        <v>255.48766212000001</v>
      </c>
      <c r="O11" s="73">
        <v>291.07052946999994</v>
      </c>
      <c r="P11" s="74">
        <f t="shared" si="1"/>
        <v>0.18412260681721879</v>
      </c>
      <c r="Q11" s="74">
        <f t="shared" si="2"/>
        <v>0.2959049451718882</v>
      </c>
      <c r="R11" s="75">
        <f t="shared" si="3"/>
        <v>0.42325569135001967</v>
      </c>
      <c r="S11" s="7"/>
    </row>
    <row r="12" spans="1:19" ht="25.5" x14ac:dyDescent="0.25">
      <c r="A12" s="66"/>
      <c r="B12" s="56"/>
      <c r="C12" s="67"/>
      <c r="D12" s="68"/>
      <c r="E12" s="69"/>
      <c r="F12" s="70"/>
      <c r="G12" s="71"/>
      <c r="H12" s="66">
        <v>3000356</v>
      </c>
      <c r="I12" s="67" t="s">
        <v>354</v>
      </c>
      <c r="J12" s="72">
        <v>29.414721999999998</v>
      </c>
      <c r="K12" s="73">
        <v>29.461821999999998</v>
      </c>
      <c r="L12" s="73">
        <f t="shared" si="0"/>
        <v>4.9136283011770354</v>
      </c>
      <c r="M12" s="73">
        <v>0.89045393117703497</v>
      </c>
      <c r="N12" s="73">
        <v>2.00764897</v>
      </c>
      <c r="O12" s="73">
        <v>2.0155254000000005</v>
      </c>
      <c r="P12" s="74">
        <f t="shared" si="1"/>
        <v>3.0223993993889281E-2</v>
      </c>
      <c r="Q12" s="74">
        <f t="shared" si="2"/>
        <v>9.8368081280819461E-2</v>
      </c>
      <c r="R12" s="75">
        <f t="shared" si="3"/>
        <v>0.1667795121828187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3000422</v>
      </c>
      <c r="I13" s="67" t="s">
        <v>355</v>
      </c>
      <c r="J13" s="72">
        <v>1191.2696850000002</v>
      </c>
      <c r="K13" s="73">
        <v>1193.040714</v>
      </c>
      <c r="L13" s="73">
        <f t="shared" si="0"/>
        <v>28.238798910665164</v>
      </c>
      <c r="M13" s="73">
        <v>21.055067250665161</v>
      </c>
      <c r="N13" s="73">
        <v>2.4854228799999998</v>
      </c>
      <c r="O13" s="73">
        <v>4.6983087800000005</v>
      </c>
      <c r="P13" s="74">
        <f t="shared" si="1"/>
        <v>1.7648238659074934E-2</v>
      </c>
      <c r="Q13" s="74">
        <f t="shared" si="2"/>
        <v>1.9731506104044963E-2</v>
      </c>
      <c r="R13" s="75">
        <f t="shared" si="3"/>
        <v>2.3669602033937934E-2</v>
      </c>
      <c r="S13" s="7"/>
    </row>
    <row r="14" spans="1:19" ht="38.25" x14ac:dyDescent="0.25">
      <c r="A14" s="66"/>
      <c r="B14" s="56"/>
      <c r="C14" s="67"/>
      <c r="D14" s="68"/>
      <c r="E14" s="69"/>
      <c r="F14" s="70"/>
      <c r="G14" s="71"/>
      <c r="H14" s="66">
        <v>3000520</v>
      </c>
      <c r="I14" s="67" t="s">
        <v>356</v>
      </c>
      <c r="J14" s="72">
        <v>63.97312100000002</v>
      </c>
      <c r="K14" s="73">
        <v>65.380708000000013</v>
      </c>
      <c r="L14" s="73">
        <f t="shared" si="0"/>
        <v>0.94795144748590898</v>
      </c>
      <c r="M14" s="73">
        <v>0.15381610748590901</v>
      </c>
      <c r="N14" s="73">
        <v>0.36387384999999994</v>
      </c>
      <c r="O14" s="73">
        <v>0.43026149000000002</v>
      </c>
      <c r="P14" s="74">
        <f t="shared" si="1"/>
        <v>2.352622236606997E-3</v>
      </c>
      <c r="Q14" s="74">
        <f t="shared" si="2"/>
        <v>7.9180842992080912E-3</v>
      </c>
      <c r="R14" s="75">
        <f t="shared" si="3"/>
        <v>1.4498947418646931E-2</v>
      </c>
      <c r="S14" s="7"/>
    </row>
    <row r="15" spans="1:19" ht="38.25" x14ac:dyDescent="0.25">
      <c r="A15" s="66"/>
      <c r="B15" s="56"/>
      <c r="C15" s="67"/>
      <c r="D15" s="68"/>
      <c r="E15" s="69"/>
      <c r="F15" s="70"/>
      <c r="G15" s="71"/>
      <c r="H15" s="66">
        <v>3000659</v>
      </c>
      <c r="I15" s="67" t="s">
        <v>357</v>
      </c>
      <c r="J15" s="72">
        <v>19.439639000000003</v>
      </c>
      <c r="K15" s="73">
        <v>20.589638999999998</v>
      </c>
      <c r="L15" s="73">
        <f t="shared" si="0"/>
        <v>0.71895227996998801</v>
      </c>
      <c r="M15" s="73">
        <v>8.9999996998813003E-4</v>
      </c>
      <c r="N15" s="73">
        <v>0.14877372999999997</v>
      </c>
      <c r="O15" s="73">
        <v>0.56927854999999994</v>
      </c>
      <c r="P15" s="74">
        <f t="shared" si="1"/>
        <v>4.3711304019858247E-5</v>
      </c>
      <c r="Q15" s="74">
        <f t="shared" si="2"/>
        <v>7.2693712585241588E-3</v>
      </c>
      <c r="R15" s="75">
        <f t="shared" si="3"/>
        <v>3.4918158592775139E-2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9000009</v>
      </c>
      <c r="I16" s="67" t="s">
        <v>294</v>
      </c>
      <c r="J16" s="72">
        <v>168.09506099999999</v>
      </c>
      <c r="K16" s="73">
        <v>208.70745999999994</v>
      </c>
      <c r="L16" s="73">
        <f t="shared" si="0"/>
        <v>25.226748229999998</v>
      </c>
      <c r="M16" s="73">
        <v>0</v>
      </c>
      <c r="N16" s="73">
        <v>9.8089475700000008</v>
      </c>
      <c r="O16" s="73">
        <v>15.417800659999999</v>
      </c>
      <c r="P16" s="74">
        <f t="shared" si="1"/>
        <v>0</v>
      </c>
      <c r="Q16" s="74">
        <f t="shared" si="2"/>
        <v>4.6998547967571469E-2</v>
      </c>
      <c r="R16" s="75">
        <f t="shared" si="3"/>
        <v>0.12087132980296922</v>
      </c>
      <c r="S16" s="7"/>
    </row>
    <row r="17" spans="1:19" x14ac:dyDescent="0.25">
      <c r="A17" s="44"/>
      <c r="B17" s="45"/>
      <c r="C17" s="46"/>
      <c r="D17" s="47"/>
      <c r="E17" s="48"/>
      <c r="F17" s="49">
        <v>31</v>
      </c>
      <c r="G17" s="50" t="s">
        <v>65</v>
      </c>
      <c r="H17" s="90"/>
      <c r="I17" s="46"/>
      <c r="J17" s="51">
        <v>299.35990500000003</v>
      </c>
      <c r="K17" s="52">
        <v>321.06634299999996</v>
      </c>
      <c r="L17" s="53">
        <f t="shared" si="0"/>
        <v>47.410843129031392</v>
      </c>
      <c r="M17" s="53">
        <v>3.6156401690313942</v>
      </c>
      <c r="N17" s="53">
        <v>22.04133526</v>
      </c>
      <c r="O17" s="53">
        <v>21.753867700000001</v>
      </c>
      <c r="P17" s="54">
        <f t="shared" si="1"/>
        <v>1.1261349088314108E-2</v>
      </c>
      <c r="Q17" s="54">
        <f t="shared" si="2"/>
        <v>7.991175652139719E-2</v>
      </c>
      <c r="R17" s="55">
        <f t="shared" si="3"/>
        <v>0.14766681143227584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16.085378000000002</v>
      </c>
      <c r="K18" s="73">
        <v>16.085378000000002</v>
      </c>
      <c r="L18" s="73">
        <f t="shared" si="0"/>
        <v>2.6316090968896653</v>
      </c>
      <c r="M18" s="73">
        <v>0.61407751688966528</v>
      </c>
      <c r="N18" s="73">
        <v>0.75835805000000012</v>
      </c>
      <c r="O18" s="73">
        <v>1.25917353</v>
      </c>
      <c r="P18" s="74">
        <f t="shared" si="1"/>
        <v>3.8176132192209916E-2</v>
      </c>
      <c r="Q18" s="74">
        <f t="shared" si="2"/>
        <v>8.5321934423279649E-2</v>
      </c>
      <c r="R18" s="75">
        <f t="shared" si="3"/>
        <v>0.1636025648194071</v>
      </c>
      <c r="S18" s="7"/>
    </row>
    <row r="19" spans="1:19" ht="25.5" x14ac:dyDescent="0.25">
      <c r="A19" s="66"/>
      <c r="B19" s="56"/>
      <c r="C19" s="67"/>
      <c r="D19" s="68"/>
      <c r="E19" s="69"/>
      <c r="F19" s="70"/>
      <c r="G19" s="71"/>
      <c r="H19" s="66">
        <v>3000294</v>
      </c>
      <c r="I19" s="67" t="s">
        <v>358</v>
      </c>
      <c r="J19" s="72">
        <v>189.61330100000001</v>
      </c>
      <c r="K19" s="73">
        <v>189.65605099999999</v>
      </c>
      <c r="L19" s="73">
        <f t="shared" si="0"/>
        <v>41.830359670786414</v>
      </c>
      <c r="M19" s="73">
        <v>2.3783612907864153</v>
      </c>
      <c r="N19" s="73">
        <v>19.93493247</v>
      </c>
      <c r="O19" s="73">
        <v>19.517065909999999</v>
      </c>
      <c r="P19" s="74">
        <f t="shared" si="1"/>
        <v>1.2540392348390801E-2</v>
      </c>
      <c r="Q19" s="74">
        <f t="shared" si="2"/>
        <v>0.11765136753156595</v>
      </c>
      <c r="R19" s="75">
        <f t="shared" si="3"/>
        <v>0.22055905651429183</v>
      </c>
      <c r="S19" s="7"/>
    </row>
    <row r="20" spans="1:19" ht="38.25" x14ac:dyDescent="0.25">
      <c r="A20" s="66"/>
      <c r="B20" s="56"/>
      <c r="C20" s="67"/>
      <c r="D20" s="68"/>
      <c r="E20" s="69"/>
      <c r="F20" s="70"/>
      <c r="G20" s="71"/>
      <c r="H20" s="66">
        <v>3000489</v>
      </c>
      <c r="I20" s="67" t="s">
        <v>359</v>
      </c>
      <c r="J20" s="72">
        <v>4.3348969999999998</v>
      </c>
      <c r="K20" s="73">
        <v>4.3166539999999998</v>
      </c>
      <c r="L20" s="73">
        <f t="shared" si="0"/>
        <v>0.31757409997341324</v>
      </c>
      <c r="M20" s="73">
        <v>1.7223949973413255E-2</v>
      </c>
      <c r="N20" s="73">
        <v>0.10097360000000001</v>
      </c>
      <c r="O20" s="73">
        <v>0.19937654999999996</v>
      </c>
      <c r="P20" s="74">
        <f t="shared" si="1"/>
        <v>3.9901159493935011E-3</v>
      </c>
      <c r="Q20" s="74">
        <f t="shared" si="2"/>
        <v>2.7381752156511334E-2</v>
      </c>
      <c r="R20" s="75">
        <f t="shared" si="3"/>
        <v>7.3569505448760369E-2</v>
      </c>
      <c r="S20" s="7"/>
    </row>
    <row r="21" spans="1:19" ht="25.5" x14ac:dyDescent="0.25">
      <c r="A21" s="66"/>
      <c r="B21" s="56"/>
      <c r="C21" s="67"/>
      <c r="D21" s="68"/>
      <c r="E21" s="69"/>
      <c r="F21" s="70"/>
      <c r="G21" s="71"/>
      <c r="H21" s="66">
        <v>3000490</v>
      </c>
      <c r="I21" s="67" t="s">
        <v>360</v>
      </c>
      <c r="J21" s="72">
        <v>48.617287999999995</v>
      </c>
      <c r="K21" s="73">
        <v>48.635531</v>
      </c>
      <c r="L21" s="73">
        <f t="shared" si="0"/>
        <v>0.33659658999999997</v>
      </c>
      <c r="M21" s="73">
        <v>0</v>
      </c>
      <c r="N21" s="73">
        <v>0.21618339</v>
      </c>
      <c r="O21" s="73">
        <v>0.1204132</v>
      </c>
      <c r="P21" s="74">
        <f t="shared" si="1"/>
        <v>0</v>
      </c>
      <c r="Q21" s="74">
        <f t="shared" si="2"/>
        <v>4.4449682270354977E-3</v>
      </c>
      <c r="R21" s="75">
        <f t="shared" si="3"/>
        <v>6.9207960328427371E-3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3000491</v>
      </c>
      <c r="I22" s="67" t="s">
        <v>361</v>
      </c>
      <c r="J22" s="72">
        <v>1.4932500000000002</v>
      </c>
      <c r="K22" s="73">
        <v>1.4932500000000002</v>
      </c>
      <c r="L22" s="73">
        <f t="shared" si="0"/>
        <v>2.6648030012665986E-2</v>
      </c>
      <c r="M22" s="73">
        <v>5.475000012665987E-3</v>
      </c>
      <c r="N22" s="73">
        <v>1.9464099999999998E-2</v>
      </c>
      <c r="O22" s="73">
        <v>1.70893E-3</v>
      </c>
      <c r="P22" s="74">
        <f t="shared" si="1"/>
        <v>3.6664992550919043E-3</v>
      </c>
      <c r="Q22" s="74">
        <f t="shared" si="2"/>
        <v>1.6701222174897695E-2</v>
      </c>
      <c r="R22" s="75">
        <f t="shared" si="3"/>
        <v>1.7845658806406151E-2</v>
      </c>
      <c r="S22" s="7"/>
    </row>
    <row r="23" spans="1:19" ht="51" x14ac:dyDescent="0.25">
      <c r="A23" s="66"/>
      <c r="B23" s="56"/>
      <c r="C23" s="67"/>
      <c r="D23" s="68"/>
      <c r="E23" s="69"/>
      <c r="F23" s="70"/>
      <c r="G23" s="71"/>
      <c r="H23" s="66">
        <v>3000492</v>
      </c>
      <c r="I23" s="67" t="s">
        <v>362</v>
      </c>
      <c r="J23" s="72">
        <v>13.095790999999998</v>
      </c>
      <c r="K23" s="73">
        <v>13.095790999999998</v>
      </c>
      <c r="L23" s="73">
        <f t="shared" si="0"/>
        <v>1.8757456413692344</v>
      </c>
      <c r="M23" s="73">
        <v>0.60050241136923432</v>
      </c>
      <c r="N23" s="73">
        <v>0.61911365000000007</v>
      </c>
      <c r="O23" s="73">
        <v>0.65612957999999999</v>
      </c>
      <c r="P23" s="74">
        <f t="shared" si="1"/>
        <v>4.5854611712208476E-2</v>
      </c>
      <c r="Q23" s="74">
        <f t="shared" si="2"/>
        <v>9.3130385279456163E-2</v>
      </c>
      <c r="R23" s="75">
        <f t="shared" si="3"/>
        <v>0.14323271052273473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9000009</v>
      </c>
      <c r="I24" s="67" t="s">
        <v>294</v>
      </c>
      <c r="J24" s="72">
        <v>26.12</v>
      </c>
      <c r="K24" s="73">
        <v>47.783687999999998</v>
      </c>
      <c r="L24" s="73">
        <f t="shared" si="0"/>
        <v>0.39231000000000005</v>
      </c>
      <c r="M24" s="73">
        <v>0</v>
      </c>
      <c r="N24" s="73">
        <v>0.39231000000000005</v>
      </c>
      <c r="O24" s="73">
        <v>0</v>
      </c>
      <c r="P24" s="74">
        <f t="shared" si="1"/>
        <v>0</v>
      </c>
      <c r="Q24" s="74">
        <f t="shared" si="2"/>
        <v>8.2101239234610782E-3</v>
      </c>
      <c r="R24" s="75">
        <f t="shared" si="3"/>
        <v>8.2101239234610782E-3</v>
      </c>
      <c r="S24" s="7"/>
    </row>
    <row r="25" spans="1:19" x14ac:dyDescent="0.25">
      <c r="A25" s="44"/>
      <c r="B25" s="45"/>
      <c r="C25" s="46"/>
      <c r="D25" s="47"/>
      <c r="E25" s="48"/>
      <c r="F25" s="49">
        <v>32</v>
      </c>
      <c r="G25" s="50" t="s">
        <v>66</v>
      </c>
      <c r="H25" s="90"/>
      <c r="I25" s="46"/>
      <c r="J25" s="51">
        <v>158.92581300000001</v>
      </c>
      <c r="K25" s="52">
        <v>180.21485600000003</v>
      </c>
      <c r="L25" s="53">
        <f t="shared" si="0"/>
        <v>23.819289386893871</v>
      </c>
      <c r="M25" s="53">
        <v>1.4366769868938718</v>
      </c>
      <c r="N25" s="53">
        <v>10.675276910000003</v>
      </c>
      <c r="O25" s="53">
        <v>11.707335489999998</v>
      </c>
      <c r="P25" s="54">
        <f t="shared" si="1"/>
        <v>7.9720230550464257E-3</v>
      </c>
      <c r="Q25" s="54">
        <f t="shared" si="2"/>
        <v>6.7208409815525269E-2</v>
      </c>
      <c r="R25" s="55">
        <f t="shared" si="3"/>
        <v>0.1321716195633387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3000001</v>
      </c>
      <c r="I26" s="67" t="s">
        <v>283</v>
      </c>
      <c r="J26" s="72">
        <v>0.37722</v>
      </c>
      <c r="K26" s="73">
        <v>0.37722</v>
      </c>
      <c r="L26" s="73">
        <f t="shared" si="0"/>
        <v>3.5149020052154062E-2</v>
      </c>
      <c r="M26" s="73">
        <v>6.0000000521540642E-3</v>
      </c>
      <c r="N26" s="73">
        <v>5.6636000000000013E-3</v>
      </c>
      <c r="O26" s="73">
        <v>2.3485419999999996E-2</v>
      </c>
      <c r="P26" s="74">
        <f t="shared" si="1"/>
        <v>1.5905837580600352E-2</v>
      </c>
      <c r="Q26" s="74">
        <f t="shared" si="2"/>
        <v>3.0919887737007757E-2</v>
      </c>
      <c r="R26" s="75">
        <f t="shared" si="3"/>
        <v>9.3179099867859771E-2</v>
      </c>
      <c r="S26" s="7"/>
    </row>
    <row r="27" spans="1:19" ht="25.5" x14ac:dyDescent="0.25">
      <c r="A27" s="66"/>
      <c r="B27" s="56"/>
      <c r="C27" s="67"/>
      <c r="D27" s="68"/>
      <c r="E27" s="69"/>
      <c r="F27" s="70"/>
      <c r="G27" s="71"/>
      <c r="H27" s="66">
        <v>3000595</v>
      </c>
      <c r="I27" s="67" t="s">
        <v>363</v>
      </c>
      <c r="J27" s="72">
        <v>0.94373999999999991</v>
      </c>
      <c r="K27" s="73">
        <v>0.94373999999999991</v>
      </c>
      <c r="L27" s="73">
        <f t="shared" si="0"/>
        <v>0</v>
      </c>
      <c r="M27" s="73">
        <v>0</v>
      </c>
      <c r="N27" s="73">
        <v>0</v>
      </c>
      <c r="O27" s="73">
        <v>0</v>
      </c>
      <c r="P27" s="74">
        <f t="shared" si="1"/>
        <v>0</v>
      </c>
      <c r="Q27" s="74">
        <f t="shared" si="2"/>
        <v>0</v>
      </c>
      <c r="R27" s="75">
        <f t="shared" si="3"/>
        <v>0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3000596</v>
      </c>
      <c r="I28" s="67" t="s">
        <v>364</v>
      </c>
      <c r="J28" s="72">
        <v>150.86927299999999</v>
      </c>
      <c r="K28" s="73">
        <v>152.86463600000002</v>
      </c>
      <c r="L28" s="73">
        <f t="shared" si="0"/>
        <v>23.784140366841719</v>
      </c>
      <c r="M28" s="73">
        <v>1.4306769868417177</v>
      </c>
      <c r="N28" s="73">
        <v>10.669613310000003</v>
      </c>
      <c r="O28" s="73">
        <v>11.683850069999998</v>
      </c>
      <c r="P28" s="74">
        <f t="shared" si="1"/>
        <v>9.3591102839620643E-3</v>
      </c>
      <c r="Q28" s="74">
        <f t="shared" si="2"/>
        <v>7.9156897327395712E-2</v>
      </c>
      <c r="R28" s="75">
        <f t="shared" si="3"/>
        <v>0.15558955288286375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9000009</v>
      </c>
      <c r="I29" s="67" t="s">
        <v>294</v>
      </c>
      <c r="J29" s="72">
        <v>6.7355800000000006</v>
      </c>
      <c r="K29" s="73">
        <v>26.029260000000001</v>
      </c>
      <c r="L29" s="73">
        <f t="shared" si="0"/>
        <v>0</v>
      </c>
      <c r="M29" s="73">
        <v>0</v>
      </c>
      <c r="N29" s="73">
        <v>0</v>
      </c>
      <c r="O29" s="73">
        <v>0</v>
      </c>
      <c r="P29" s="74">
        <f t="shared" si="1"/>
        <v>0</v>
      </c>
      <c r="Q29" s="74">
        <f t="shared" si="2"/>
        <v>0</v>
      </c>
      <c r="R29" s="75">
        <f t="shared" si="3"/>
        <v>0</v>
      </c>
      <c r="S29" s="7"/>
    </row>
    <row r="30" spans="1:19" ht="38.25" x14ac:dyDescent="0.25">
      <c r="A30" s="44"/>
      <c r="B30" s="45"/>
      <c r="C30" s="46"/>
      <c r="D30" s="47"/>
      <c r="E30" s="48"/>
      <c r="F30" s="49">
        <v>68</v>
      </c>
      <c r="G30" s="50" t="s">
        <v>22</v>
      </c>
      <c r="H30" s="90"/>
      <c r="I30" s="46"/>
      <c r="J30" s="51">
        <v>8.3995109999999986</v>
      </c>
      <c r="K30" s="52">
        <v>8.3995109999999986</v>
      </c>
      <c r="L30" s="53">
        <f t="shared" si="0"/>
        <v>2.6451399664723874E-2</v>
      </c>
      <c r="M30" s="53">
        <v>1.4999999664723873E-2</v>
      </c>
      <c r="N30" s="53">
        <v>2.4800000000000001E-4</v>
      </c>
      <c r="O30" s="53">
        <v>1.1203399999999999E-2</v>
      </c>
      <c r="P30" s="54">
        <f t="shared" si="1"/>
        <v>1.7858182059317352E-3</v>
      </c>
      <c r="Q30" s="54">
        <f t="shared" si="2"/>
        <v>1.815343734263087E-3</v>
      </c>
      <c r="R30" s="55">
        <f t="shared" si="3"/>
        <v>3.1491594766318988E-3</v>
      </c>
      <c r="S30" s="7"/>
    </row>
    <row r="31" spans="1:19" ht="25.5" x14ac:dyDescent="0.25">
      <c r="A31" s="66"/>
      <c r="B31" s="56"/>
      <c r="C31" s="67"/>
      <c r="D31" s="68"/>
      <c r="E31" s="69"/>
      <c r="F31" s="70"/>
      <c r="G31" s="71"/>
      <c r="H31" s="66">
        <v>3000433</v>
      </c>
      <c r="I31" s="67" t="s">
        <v>289</v>
      </c>
      <c r="J31" s="72">
        <v>8.3995109999999986</v>
      </c>
      <c r="K31" s="73">
        <v>8.3995109999999986</v>
      </c>
      <c r="L31" s="73">
        <f t="shared" si="0"/>
        <v>2.6451399664723874E-2</v>
      </c>
      <c r="M31" s="73">
        <v>1.4999999664723873E-2</v>
      </c>
      <c r="N31" s="73">
        <v>2.4800000000000001E-4</v>
      </c>
      <c r="O31" s="73">
        <v>1.1203399999999999E-2</v>
      </c>
      <c r="P31" s="74">
        <f t="shared" si="1"/>
        <v>1.7858182059317352E-3</v>
      </c>
      <c r="Q31" s="74">
        <f t="shared" si="2"/>
        <v>1.815343734263087E-3</v>
      </c>
      <c r="R31" s="75">
        <f t="shared" si="3"/>
        <v>3.1491594766318988E-3</v>
      </c>
      <c r="S31" s="7"/>
    </row>
    <row r="32" spans="1:19" ht="38.25" x14ac:dyDescent="0.25">
      <c r="A32" s="44"/>
      <c r="B32" s="45"/>
      <c r="C32" s="46"/>
      <c r="D32" s="47"/>
      <c r="E32" s="48"/>
      <c r="F32" s="49">
        <v>74</v>
      </c>
      <c r="G32" s="50" t="s">
        <v>20</v>
      </c>
      <c r="H32" s="90"/>
      <c r="I32" s="46"/>
      <c r="J32" s="51">
        <v>0.58818400000000004</v>
      </c>
      <c r="K32" s="52">
        <v>0.58818400000000004</v>
      </c>
      <c r="L32" s="53">
        <f t="shared" si="0"/>
        <v>0</v>
      </c>
      <c r="M32" s="53">
        <v>0</v>
      </c>
      <c r="N32" s="53">
        <v>0</v>
      </c>
      <c r="O32" s="53">
        <v>0</v>
      </c>
      <c r="P32" s="54">
        <f t="shared" si="1"/>
        <v>0</v>
      </c>
      <c r="Q32" s="54">
        <f t="shared" si="2"/>
        <v>0</v>
      </c>
      <c r="R32" s="55">
        <f t="shared" si="3"/>
        <v>0</v>
      </c>
      <c r="S32" s="7"/>
    </row>
    <row r="33" spans="1:19" ht="38.25" x14ac:dyDescent="0.25">
      <c r="A33" s="66"/>
      <c r="B33" s="56"/>
      <c r="C33" s="67"/>
      <c r="D33" s="68"/>
      <c r="E33" s="69"/>
      <c r="F33" s="70"/>
      <c r="G33" s="71"/>
      <c r="H33" s="66">
        <v>3000570</v>
      </c>
      <c r="I33" s="67" t="s">
        <v>297</v>
      </c>
      <c r="J33" s="72">
        <v>0.58818400000000004</v>
      </c>
      <c r="K33" s="73">
        <v>0.58818400000000004</v>
      </c>
      <c r="L33" s="73">
        <f t="shared" si="0"/>
        <v>0</v>
      </c>
      <c r="M33" s="73">
        <v>0</v>
      </c>
      <c r="N33" s="73">
        <v>0</v>
      </c>
      <c r="O33" s="73">
        <v>0</v>
      </c>
      <c r="P33" s="74">
        <f t="shared" si="1"/>
        <v>0</v>
      </c>
      <c r="Q33" s="74">
        <f t="shared" si="2"/>
        <v>0</v>
      </c>
      <c r="R33" s="75">
        <f t="shared" si="3"/>
        <v>0</v>
      </c>
      <c r="S33" s="7"/>
    </row>
    <row r="34" spans="1:19" ht="25.5" x14ac:dyDescent="0.25">
      <c r="A34" s="44"/>
      <c r="B34" s="45"/>
      <c r="C34" s="46"/>
      <c r="D34" s="47"/>
      <c r="E34" s="48"/>
      <c r="F34" s="49">
        <v>86</v>
      </c>
      <c r="G34" s="50" t="s">
        <v>40</v>
      </c>
      <c r="H34" s="90"/>
      <c r="I34" s="46"/>
      <c r="J34" s="51">
        <v>295.46623299999993</v>
      </c>
      <c r="K34" s="52">
        <v>285.76146999999997</v>
      </c>
      <c r="L34" s="53">
        <f t="shared" si="0"/>
        <v>42.454788140278808</v>
      </c>
      <c r="M34" s="53">
        <v>1.2559839002788067</v>
      </c>
      <c r="N34" s="53">
        <v>20.157956599999999</v>
      </c>
      <c r="O34" s="53">
        <v>21.040847640000003</v>
      </c>
      <c r="P34" s="54">
        <f t="shared" si="1"/>
        <v>4.3952178027317915E-3</v>
      </c>
      <c r="Q34" s="54">
        <f t="shared" si="2"/>
        <v>7.4936416376493328E-2</v>
      </c>
      <c r="R34" s="55">
        <f t="shared" si="3"/>
        <v>0.14856722335687458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3000001</v>
      </c>
      <c r="I35" s="67" t="s">
        <v>283</v>
      </c>
      <c r="J35" s="72">
        <v>2.5851360000000003</v>
      </c>
      <c r="K35" s="73">
        <v>3.2851360000000009</v>
      </c>
      <c r="L35" s="73">
        <f t="shared" si="0"/>
        <v>0.33414915056867123</v>
      </c>
      <c r="M35" s="73">
        <v>3.6258330568671227E-2</v>
      </c>
      <c r="N35" s="73">
        <v>0.10223359999999999</v>
      </c>
      <c r="O35" s="73">
        <v>0.19565722000000005</v>
      </c>
      <c r="P35" s="74">
        <f t="shared" si="1"/>
        <v>1.1037086613361278E-2</v>
      </c>
      <c r="Q35" s="74">
        <f t="shared" si="2"/>
        <v>4.2157137655388137E-2</v>
      </c>
      <c r="R35" s="75">
        <f t="shared" si="3"/>
        <v>0.10171546948700788</v>
      </c>
      <c r="S35" s="7"/>
    </row>
    <row r="36" spans="1:19" ht="25.5" x14ac:dyDescent="0.25">
      <c r="A36" s="66"/>
      <c r="B36" s="56"/>
      <c r="C36" s="67"/>
      <c r="D36" s="68"/>
      <c r="E36" s="69"/>
      <c r="F36" s="70"/>
      <c r="G36" s="71"/>
      <c r="H36" s="66">
        <v>3000602</v>
      </c>
      <c r="I36" s="67" t="s">
        <v>365</v>
      </c>
      <c r="J36" s="72">
        <v>223.44221799999997</v>
      </c>
      <c r="K36" s="73">
        <v>224.097624</v>
      </c>
      <c r="L36" s="73">
        <f t="shared" si="0"/>
        <v>36.346568659620232</v>
      </c>
      <c r="M36" s="73">
        <v>1.1265668996202294</v>
      </c>
      <c r="N36" s="73">
        <v>17.401577849999999</v>
      </c>
      <c r="O36" s="73">
        <v>17.81842391</v>
      </c>
      <c r="P36" s="74">
        <f t="shared" si="1"/>
        <v>5.0271255871067577E-3</v>
      </c>
      <c r="Q36" s="74">
        <f t="shared" si="2"/>
        <v>8.2678898682211052E-2</v>
      </c>
      <c r="R36" s="75">
        <f t="shared" si="3"/>
        <v>0.16219078101256545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3000660</v>
      </c>
      <c r="I37" s="67" t="s">
        <v>366</v>
      </c>
      <c r="J37" s="72">
        <v>36.878822</v>
      </c>
      <c r="K37" s="73">
        <v>45.908586999999997</v>
      </c>
      <c r="L37" s="73">
        <f t="shared" si="0"/>
        <v>5.7141083900899057</v>
      </c>
      <c r="M37" s="73">
        <v>9.3158670089906082E-2</v>
      </c>
      <c r="N37" s="73">
        <v>2.6541451499999997</v>
      </c>
      <c r="O37" s="73">
        <v>2.9668045699999999</v>
      </c>
      <c r="P37" s="74">
        <f t="shared" si="1"/>
        <v>2.0292210276457883E-3</v>
      </c>
      <c r="Q37" s="74">
        <f t="shared" si="2"/>
        <v>5.9842918277792041E-2</v>
      </c>
      <c r="R37" s="75">
        <f t="shared" si="3"/>
        <v>0.12446709348928352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9000000</v>
      </c>
      <c r="I38" s="67" t="s">
        <v>293</v>
      </c>
      <c r="J38" s="72">
        <v>0.15000000000000002</v>
      </c>
      <c r="K38" s="73">
        <v>0.15</v>
      </c>
      <c r="L38" s="73">
        <f t="shared" si="0"/>
        <v>0</v>
      </c>
      <c r="M38" s="73">
        <v>0</v>
      </c>
      <c r="N38" s="73">
        <v>0</v>
      </c>
      <c r="O38" s="73">
        <v>0</v>
      </c>
      <c r="P38" s="74">
        <f t="shared" si="1"/>
        <v>0</v>
      </c>
      <c r="Q38" s="74">
        <f t="shared" si="2"/>
        <v>0</v>
      </c>
      <c r="R38" s="75">
        <f t="shared" si="3"/>
        <v>0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9000009</v>
      </c>
      <c r="I39" s="67" t="s">
        <v>294</v>
      </c>
      <c r="J39" s="72">
        <v>32.410057000000009</v>
      </c>
      <c r="K39" s="73">
        <v>12.320123000000001</v>
      </c>
      <c r="L39" s="73">
        <f t="shared" si="0"/>
        <v>5.9961939999999998E-2</v>
      </c>
      <c r="M39" s="73">
        <v>0</v>
      </c>
      <c r="N39" s="73">
        <v>0</v>
      </c>
      <c r="O39" s="73">
        <v>5.9961939999999998E-2</v>
      </c>
      <c r="P39" s="74">
        <f t="shared" si="1"/>
        <v>0</v>
      </c>
      <c r="Q39" s="74">
        <f t="shared" si="2"/>
        <v>0</v>
      </c>
      <c r="R39" s="75">
        <f t="shared" si="3"/>
        <v>4.8669919935052592E-3</v>
      </c>
      <c r="S39" s="7"/>
    </row>
    <row r="40" spans="1:19" x14ac:dyDescent="0.25">
      <c r="A40" s="44"/>
      <c r="B40" s="45"/>
      <c r="C40" s="46"/>
      <c r="D40" s="47"/>
      <c r="E40" s="48"/>
      <c r="F40" s="49">
        <v>128</v>
      </c>
      <c r="G40" s="50" t="s">
        <v>18</v>
      </c>
      <c r="H40" s="90"/>
      <c r="I40" s="46"/>
      <c r="J40" s="51">
        <v>26.013866</v>
      </c>
      <c r="K40" s="52">
        <v>27.625865999999998</v>
      </c>
      <c r="L40" s="53">
        <f t="shared" si="0"/>
        <v>1.7731227069332123</v>
      </c>
      <c r="M40" s="53">
        <v>0.78610500693321228</v>
      </c>
      <c r="N40" s="53">
        <v>0.1215825</v>
      </c>
      <c r="O40" s="53">
        <v>0.86543520000000007</v>
      </c>
      <c r="P40" s="54">
        <f t="shared" si="1"/>
        <v>2.8455397812079893E-2</v>
      </c>
      <c r="Q40" s="54">
        <f t="shared" si="2"/>
        <v>3.2856436317080968E-2</v>
      </c>
      <c r="R40" s="55">
        <f t="shared" si="3"/>
        <v>6.4183425306313019E-2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3000001</v>
      </c>
      <c r="I41" s="67" t="s">
        <v>283</v>
      </c>
      <c r="J41" s="72">
        <v>6.7999999999999996E-3</v>
      </c>
      <c r="K41" s="73">
        <v>6.7999999999999996E-3</v>
      </c>
      <c r="L41" s="73">
        <f t="shared" si="0"/>
        <v>0</v>
      </c>
      <c r="M41" s="73">
        <v>0</v>
      </c>
      <c r="N41" s="73">
        <v>0</v>
      </c>
      <c r="O41" s="73">
        <v>0</v>
      </c>
      <c r="P41" s="74">
        <f t="shared" si="1"/>
        <v>0</v>
      </c>
      <c r="Q41" s="74">
        <f t="shared" si="2"/>
        <v>0</v>
      </c>
      <c r="R41" s="75">
        <f t="shared" si="3"/>
        <v>0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3000678</v>
      </c>
      <c r="I42" s="67" t="s">
        <v>340</v>
      </c>
      <c r="J42" s="72">
        <v>3.0171E-2</v>
      </c>
      <c r="K42" s="73">
        <v>3.0171E-2</v>
      </c>
      <c r="L42" s="73">
        <f t="shared" si="0"/>
        <v>0</v>
      </c>
      <c r="M42" s="73">
        <v>0</v>
      </c>
      <c r="N42" s="73">
        <v>0</v>
      </c>
      <c r="O42" s="73">
        <v>0</v>
      </c>
      <c r="P42" s="74">
        <f t="shared" si="1"/>
        <v>0</v>
      </c>
      <c r="Q42" s="74">
        <f t="shared" si="2"/>
        <v>0</v>
      </c>
      <c r="R42" s="75">
        <f t="shared" si="3"/>
        <v>0</v>
      </c>
      <c r="S42" s="7"/>
    </row>
    <row r="43" spans="1:19" ht="25.5" x14ac:dyDescent="0.25">
      <c r="A43" s="66"/>
      <c r="B43" s="56"/>
      <c r="C43" s="67"/>
      <c r="D43" s="68"/>
      <c r="E43" s="69"/>
      <c r="F43" s="70"/>
      <c r="G43" s="71"/>
      <c r="H43" s="66">
        <v>3000679</v>
      </c>
      <c r="I43" s="67" t="s">
        <v>367</v>
      </c>
      <c r="J43" s="72">
        <v>25.976894999999999</v>
      </c>
      <c r="K43" s="73">
        <v>27.588894999999997</v>
      </c>
      <c r="L43" s="73">
        <f t="shared" si="0"/>
        <v>1.7731227069332123</v>
      </c>
      <c r="M43" s="73">
        <v>0.78610500693321228</v>
      </c>
      <c r="N43" s="73">
        <v>0.1215825</v>
      </c>
      <c r="O43" s="73">
        <v>0.86543520000000007</v>
      </c>
      <c r="P43" s="74">
        <f t="shared" si="1"/>
        <v>2.8493529984916482E-2</v>
      </c>
      <c r="Q43" s="74">
        <f t="shared" si="2"/>
        <v>3.2900466181527477E-2</v>
      </c>
      <c r="R43" s="75">
        <f t="shared" si="3"/>
        <v>6.4269435471526221E-2</v>
      </c>
      <c r="S43" s="7"/>
    </row>
    <row r="44" spans="1:19" ht="38.25" x14ac:dyDescent="0.25">
      <c r="A44" s="44"/>
      <c r="B44" s="45"/>
      <c r="C44" s="46"/>
      <c r="D44" s="47">
        <v>72</v>
      </c>
      <c r="E44" s="48" t="s">
        <v>67</v>
      </c>
      <c r="F44" s="49"/>
      <c r="G44" s="50"/>
      <c r="H44" s="90"/>
      <c r="I44" s="46"/>
      <c r="J44" s="51">
        <v>1.2013499999999999</v>
      </c>
      <c r="K44" s="52">
        <v>1.2013500000000001</v>
      </c>
      <c r="L44" s="53">
        <f t="shared" si="0"/>
        <v>4.7676899921694403E-2</v>
      </c>
      <c r="M44" s="53">
        <v>7.4199999216943979E-3</v>
      </c>
      <c r="N44" s="53">
        <v>2.5630099999999999E-2</v>
      </c>
      <c r="O44" s="53">
        <v>1.4626800000000001E-2</v>
      </c>
      <c r="P44" s="54">
        <f t="shared" si="1"/>
        <v>6.1763848351391324E-3</v>
      </c>
      <c r="Q44" s="54">
        <f t="shared" si="2"/>
        <v>2.7510800284425353E-2</v>
      </c>
      <c r="R44" s="55">
        <f t="shared" si="3"/>
        <v>3.9686103068792937E-2</v>
      </c>
      <c r="S44" s="7"/>
    </row>
    <row r="45" spans="1:19" x14ac:dyDescent="0.25">
      <c r="A45" s="44"/>
      <c r="B45" s="45"/>
      <c r="C45" s="46"/>
      <c r="D45" s="47"/>
      <c r="E45" s="48"/>
      <c r="F45" s="49">
        <v>128</v>
      </c>
      <c r="G45" s="50" t="s">
        <v>18</v>
      </c>
      <c r="H45" s="90"/>
      <c r="I45" s="46"/>
      <c r="J45" s="51">
        <v>1.2013499999999999</v>
      </c>
      <c r="K45" s="52">
        <v>1.2013500000000001</v>
      </c>
      <c r="L45" s="53">
        <f t="shared" si="0"/>
        <v>4.7676899921694403E-2</v>
      </c>
      <c r="M45" s="53">
        <v>7.4199999216943979E-3</v>
      </c>
      <c r="N45" s="53">
        <v>2.5630099999999999E-2</v>
      </c>
      <c r="O45" s="53">
        <v>1.4626800000000001E-2</v>
      </c>
      <c r="P45" s="54">
        <f t="shared" si="1"/>
        <v>6.1763848351391324E-3</v>
      </c>
      <c r="Q45" s="54">
        <f t="shared" si="2"/>
        <v>2.7510800284425353E-2</v>
      </c>
      <c r="R45" s="55">
        <f t="shared" si="3"/>
        <v>3.9686103068792937E-2</v>
      </c>
      <c r="S45" s="7"/>
    </row>
    <row r="46" spans="1:19" ht="15.75" thickBot="1" x14ac:dyDescent="0.3">
      <c r="A46" s="76"/>
      <c r="B46" s="77"/>
      <c r="C46" s="78"/>
      <c r="D46" s="79"/>
      <c r="E46" s="80"/>
      <c r="F46" s="81"/>
      <c r="G46" s="82"/>
      <c r="H46" s="76">
        <v>3000678</v>
      </c>
      <c r="I46" s="78" t="s">
        <v>340</v>
      </c>
      <c r="J46" s="83">
        <v>1.2013499999999999</v>
      </c>
      <c r="K46" s="84">
        <v>1.2013500000000001</v>
      </c>
      <c r="L46" s="84">
        <f t="shared" si="0"/>
        <v>4.7676899921694403E-2</v>
      </c>
      <c r="M46" s="84">
        <v>7.4199999216943979E-3</v>
      </c>
      <c r="N46" s="84">
        <v>2.5630099999999999E-2</v>
      </c>
      <c r="O46" s="84">
        <v>1.4626800000000001E-2</v>
      </c>
      <c r="P46" s="85">
        <f t="shared" si="1"/>
        <v>6.1763848351391324E-3</v>
      </c>
      <c r="Q46" s="85">
        <f t="shared" si="2"/>
        <v>2.7510800284425353E-2</v>
      </c>
      <c r="R46" s="86">
        <f t="shared" si="3"/>
        <v>3.9686103068792937E-2</v>
      </c>
      <c r="S46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"/>
  <sheetViews>
    <sheetView workbookViewId="0">
      <selection activeCell="B6" sqref="B6:B10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68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570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8</v>
      </c>
      <c r="C7" s="46" t="s">
        <v>68</v>
      </c>
      <c r="D7" s="47"/>
      <c r="E7" s="48"/>
      <c r="F7" s="49"/>
      <c r="G7" s="50"/>
      <c r="H7" s="51">
        <v>405.46538499999997</v>
      </c>
      <c r="I7" s="52">
        <v>405.72937899999999</v>
      </c>
      <c r="J7" s="53">
        <f t="shared" ref="J7:J10" si="0">SUM(K7,L7,M7)</f>
        <v>95.597876940786222</v>
      </c>
      <c r="K7" s="53">
        <v>18.847306960786227</v>
      </c>
      <c r="L7" s="53">
        <v>44.470463330000001</v>
      </c>
      <c r="M7" s="53">
        <v>32.28010665</v>
      </c>
      <c r="N7" s="54">
        <f t="shared" ref="N7:N10" si="1">IFERROR(K7/I7,0)</f>
        <v>4.6452901703197165E-2</v>
      </c>
      <c r="O7" s="54">
        <f t="shared" ref="O7:O10" si="2">IFERROR(SUM(K7,L7)/I7,0)</f>
        <v>0.1560591210990078</v>
      </c>
      <c r="P7" s="55">
        <f t="shared" ref="P7:P10" si="3">IFERROR(SUM(K7,L7,M7)/I7,0)</f>
        <v>0.23561980445292383</v>
      </c>
      <c r="Q7" s="7"/>
    </row>
    <row r="8" spans="1:17" x14ac:dyDescent="0.25">
      <c r="A8" s="44"/>
      <c r="B8" s="45"/>
      <c r="C8" s="46"/>
      <c r="D8" s="47">
        <v>8</v>
      </c>
      <c r="E8" s="48" t="s">
        <v>69</v>
      </c>
      <c r="F8" s="49"/>
      <c r="G8" s="50"/>
      <c r="H8" s="51">
        <v>405.46538499999997</v>
      </c>
      <c r="I8" s="52">
        <v>405.72937899999999</v>
      </c>
      <c r="J8" s="53">
        <f t="shared" si="0"/>
        <v>95.597876940786222</v>
      </c>
      <c r="K8" s="53">
        <v>18.847306960786227</v>
      </c>
      <c r="L8" s="53">
        <v>44.470463330000001</v>
      </c>
      <c r="M8" s="53">
        <v>32.28010665</v>
      </c>
      <c r="N8" s="54">
        <f t="shared" si="1"/>
        <v>4.6452901703197165E-2</v>
      </c>
      <c r="O8" s="54">
        <f t="shared" si="2"/>
        <v>0.1560591210990078</v>
      </c>
      <c r="P8" s="55">
        <f t="shared" si="3"/>
        <v>0.23561980445292383</v>
      </c>
      <c r="Q8" s="7"/>
    </row>
    <row r="9" spans="1:17" ht="38.25" x14ac:dyDescent="0.25">
      <c r="A9" s="66"/>
      <c r="B9" s="56"/>
      <c r="C9" s="67"/>
      <c r="D9" s="68"/>
      <c r="E9" s="69"/>
      <c r="F9" s="70">
        <v>62</v>
      </c>
      <c r="G9" s="71" t="s">
        <v>70</v>
      </c>
      <c r="H9" s="72">
        <v>145.936734</v>
      </c>
      <c r="I9" s="73">
        <v>145.94780700000004</v>
      </c>
      <c r="J9" s="73">
        <f t="shared" si="0"/>
        <v>38.531436384705572</v>
      </c>
      <c r="K9" s="73">
        <v>7.2436343147055595</v>
      </c>
      <c r="L9" s="73">
        <v>17.957316670000008</v>
      </c>
      <c r="M9" s="73">
        <v>13.330485400000001</v>
      </c>
      <c r="N9" s="74">
        <f t="shared" si="1"/>
        <v>4.9631676306760519E-2</v>
      </c>
      <c r="O9" s="74">
        <f t="shared" si="2"/>
        <v>0.172670980830192</v>
      </c>
      <c r="P9" s="75">
        <f t="shared" si="3"/>
        <v>0.26400832720087092</v>
      </c>
      <c r="Q9" s="7"/>
    </row>
    <row r="10" spans="1:17" ht="26.25" thickBot="1" x14ac:dyDescent="0.3">
      <c r="A10" s="76"/>
      <c r="B10" s="77"/>
      <c r="C10" s="78"/>
      <c r="D10" s="79"/>
      <c r="E10" s="80"/>
      <c r="F10" s="81">
        <v>133</v>
      </c>
      <c r="G10" s="82" t="s">
        <v>71</v>
      </c>
      <c r="H10" s="83">
        <v>259.52865099999997</v>
      </c>
      <c r="I10" s="84">
        <v>259.78157199999998</v>
      </c>
      <c r="J10" s="84">
        <f t="shared" si="0"/>
        <v>57.066440556080664</v>
      </c>
      <c r="K10" s="84">
        <v>11.603672646080668</v>
      </c>
      <c r="L10" s="84">
        <v>26.513146659999997</v>
      </c>
      <c r="M10" s="84">
        <v>18.94962125</v>
      </c>
      <c r="N10" s="85">
        <f t="shared" si="1"/>
        <v>4.4667035297179081E-2</v>
      </c>
      <c r="O10" s="85">
        <f t="shared" si="2"/>
        <v>0.14672641716896173</v>
      </c>
      <c r="P10" s="86">
        <f t="shared" si="3"/>
        <v>0.2196708570078276</v>
      </c>
      <c r="Q10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54"/>
  <sheetViews>
    <sheetView workbookViewId="0">
      <selection activeCell="B6" sqref="B6:O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/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254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38">
        <v>60148.45556599991</v>
      </c>
      <c r="K6" s="39">
        <v>67022.263820999739</v>
      </c>
      <c r="L6" s="40">
        <f>SUM(M6,N6,O6)</f>
        <v>12188.575138912096</v>
      </c>
      <c r="M6" s="39">
        <v>3443.8890355320987</v>
      </c>
      <c r="N6" s="39">
        <v>4080.7334671799981</v>
      </c>
      <c r="O6" s="39">
        <v>4663.9526361999997</v>
      </c>
      <c r="P6" s="41">
        <f>IFERROR(M6/K6,0)</f>
        <v>5.1384254114869854E-2</v>
      </c>
      <c r="Q6" s="41">
        <f>IFERROR(SUM(M6,N6)/K6,0)</f>
        <v>0.11227049153112081</v>
      </c>
      <c r="R6" s="42">
        <f>IFERROR(SUM(M6,N6,O6)/K6,0)</f>
        <v>0.18185860106821866</v>
      </c>
      <c r="S6" s="7"/>
    </row>
    <row r="7" spans="1:19" x14ac:dyDescent="0.25">
      <c r="A7" s="44"/>
      <c r="B7" s="45">
        <v>1</v>
      </c>
      <c r="C7" s="46" t="s">
        <v>15</v>
      </c>
      <c r="D7" s="47"/>
      <c r="E7" s="48"/>
      <c r="F7" s="49"/>
      <c r="G7" s="50"/>
      <c r="H7" s="90"/>
      <c r="I7" s="46"/>
      <c r="J7" s="51">
        <v>478.30492499999997</v>
      </c>
      <c r="K7" s="52">
        <v>504.581346</v>
      </c>
      <c r="L7" s="53">
        <f t="shared" ref="L7:L70" si="0">SUM(M7,N7,O7)</f>
        <v>166.10404157944097</v>
      </c>
      <c r="M7" s="53">
        <v>9.0550177994409751</v>
      </c>
      <c r="N7" s="53">
        <v>139.75797732999999</v>
      </c>
      <c r="O7" s="53">
        <v>17.29104645</v>
      </c>
      <c r="P7" s="54">
        <f t="shared" ref="P7:P70" si="1">IFERROR(M7/K7,0)</f>
        <v>1.7945605542542143E-2</v>
      </c>
      <c r="Q7" s="54">
        <f t="shared" ref="Q7:Q70" si="2">IFERROR(SUM(M7,N7)/K7,0)</f>
        <v>0.29492369527557005</v>
      </c>
      <c r="R7" s="55">
        <f t="shared" ref="R7:R70" si="3">IFERROR(SUM(M7,N7,O7)/K7,0)</f>
        <v>0.32919180008577048</v>
      </c>
      <c r="S7" s="7"/>
    </row>
    <row r="8" spans="1:19" x14ac:dyDescent="0.25">
      <c r="A8" s="44"/>
      <c r="B8" s="45"/>
      <c r="C8" s="46"/>
      <c r="D8" s="47">
        <v>1</v>
      </c>
      <c r="E8" s="48" t="s">
        <v>16</v>
      </c>
      <c r="F8" s="49"/>
      <c r="G8" s="50"/>
      <c r="H8" s="90"/>
      <c r="I8" s="46"/>
      <c r="J8" s="51">
        <v>16.451080000000001</v>
      </c>
      <c r="K8" s="52">
        <v>16.451080000000001</v>
      </c>
      <c r="L8" s="53">
        <f t="shared" si="0"/>
        <v>1.8030137698413227</v>
      </c>
      <c r="M8" s="53">
        <v>0.4921681898413226</v>
      </c>
      <c r="N8" s="53">
        <v>0.64954968999999996</v>
      </c>
      <c r="O8" s="53">
        <v>0.66129589</v>
      </c>
      <c r="P8" s="54">
        <f t="shared" si="1"/>
        <v>2.9917074735599278E-2</v>
      </c>
      <c r="Q8" s="54">
        <f t="shared" si="2"/>
        <v>6.9400785835417644E-2</v>
      </c>
      <c r="R8" s="55">
        <f t="shared" si="3"/>
        <v>0.10959850476937213</v>
      </c>
      <c r="S8" s="7"/>
    </row>
    <row r="9" spans="1:19" ht="25.5" x14ac:dyDescent="0.25">
      <c r="A9" s="44"/>
      <c r="B9" s="45"/>
      <c r="C9" s="46"/>
      <c r="D9" s="47"/>
      <c r="E9" s="48"/>
      <c r="F9" s="49">
        <v>88</v>
      </c>
      <c r="G9" s="50" t="s">
        <v>17</v>
      </c>
      <c r="H9" s="90"/>
      <c r="I9" s="46"/>
      <c r="J9" s="51">
        <v>14.87608</v>
      </c>
      <c r="K9" s="52">
        <v>14.87608</v>
      </c>
      <c r="L9" s="53">
        <f t="shared" si="0"/>
        <v>1.7848607998413226</v>
      </c>
      <c r="M9" s="53">
        <v>0.4921681898413226</v>
      </c>
      <c r="N9" s="53">
        <v>0.64954968999999996</v>
      </c>
      <c r="O9" s="53">
        <v>0.64314291999999995</v>
      </c>
      <c r="P9" s="54">
        <f t="shared" si="1"/>
        <v>3.3084535028133931E-2</v>
      </c>
      <c r="Q9" s="54">
        <f t="shared" si="2"/>
        <v>7.6748570849398665E-2</v>
      </c>
      <c r="R9" s="55">
        <f t="shared" si="3"/>
        <v>0.11998193071301866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15</v>
      </c>
      <c r="I10" s="67" t="s">
        <v>255</v>
      </c>
      <c r="J10" s="72">
        <v>14.87608</v>
      </c>
      <c r="K10" s="73">
        <v>14.87608</v>
      </c>
      <c r="L10" s="73">
        <f t="shared" si="0"/>
        <v>1.7848607998413226</v>
      </c>
      <c r="M10" s="73">
        <v>0.4921681898413226</v>
      </c>
      <c r="N10" s="73">
        <v>0.64954968999999996</v>
      </c>
      <c r="O10" s="73">
        <v>0.64314291999999995</v>
      </c>
      <c r="P10" s="74">
        <f t="shared" si="1"/>
        <v>3.3084535028133931E-2</v>
      </c>
      <c r="Q10" s="74">
        <f t="shared" si="2"/>
        <v>7.6748570849398665E-2</v>
      </c>
      <c r="R10" s="75">
        <f t="shared" si="3"/>
        <v>0.11998193071301866</v>
      </c>
      <c r="S10" s="7"/>
    </row>
    <row r="11" spans="1:19" x14ac:dyDescent="0.25">
      <c r="A11" s="44"/>
      <c r="B11" s="45"/>
      <c r="C11" s="46"/>
      <c r="D11" s="47"/>
      <c r="E11" s="48"/>
      <c r="F11" s="49">
        <v>128</v>
      </c>
      <c r="G11" s="50" t="s">
        <v>18</v>
      </c>
      <c r="H11" s="90"/>
      <c r="I11" s="46"/>
      <c r="J11" s="51">
        <v>1.5750000000000002</v>
      </c>
      <c r="K11" s="52">
        <v>1.575</v>
      </c>
      <c r="L11" s="53">
        <f t="shared" si="0"/>
        <v>1.8152970000000001E-2</v>
      </c>
      <c r="M11" s="53">
        <v>0</v>
      </c>
      <c r="N11" s="53">
        <v>0</v>
      </c>
      <c r="O11" s="53">
        <v>1.8152970000000001E-2</v>
      </c>
      <c r="P11" s="54">
        <f t="shared" si="1"/>
        <v>0</v>
      </c>
      <c r="Q11" s="54">
        <f t="shared" si="2"/>
        <v>0</v>
      </c>
      <c r="R11" s="55">
        <f t="shared" si="3"/>
        <v>1.1525695238095239E-2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15</v>
      </c>
      <c r="I12" s="67" t="s">
        <v>255</v>
      </c>
      <c r="J12" s="72">
        <v>1.5750000000000002</v>
      </c>
      <c r="K12" s="73">
        <v>1.575</v>
      </c>
      <c r="L12" s="73">
        <f t="shared" si="0"/>
        <v>1.8152970000000001E-2</v>
      </c>
      <c r="M12" s="73">
        <v>0</v>
      </c>
      <c r="N12" s="73">
        <v>0</v>
      </c>
      <c r="O12" s="73">
        <v>1.8152970000000001E-2</v>
      </c>
      <c r="P12" s="74">
        <f t="shared" si="1"/>
        <v>0</v>
      </c>
      <c r="Q12" s="74">
        <f t="shared" si="2"/>
        <v>0</v>
      </c>
      <c r="R12" s="75">
        <f t="shared" si="3"/>
        <v>1.1525695238095239E-2</v>
      </c>
      <c r="S12" s="7"/>
    </row>
    <row r="13" spans="1:19" ht="25.5" x14ac:dyDescent="0.25">
      <c r="A13" s="44"/>
      <c r="B13" s="45"/>
      <c r="C13" s="46"/>
      <c r="D13" s="47">
        <v>2</v>
      </c>
      <c r="E13" s="48" t="s">
        <v>19</v>
      </c>
      <c r="F13" s="49"/>
      <c r="G13" s="50"/>
      <c r="H13" s="90"/>
      <c r="I13" s="46"/>
      <c r="J13" s="51">
        <v>0</v>
      </c>
      <c r="K13" s="52">
        <v>0.102892</v>
      </c>
      <c r="L13" s="53">
        <f t="shared" si="0"/>
        <v>4.7000000000000002E-3</v>
      </c>
      <c r="M13" s="53">
        <v>0</v>
      </c>
      <c r="N13" s="53">
        <v>0</v>
      </c>
      <c r="O13" s="53">
        <v>4.7000000000000002E-3</v>
      </c>
      <c r="P13" s="54">
        <f t="shared" si="1"/>
        <v>0</v>
      </c>
      <c r="Q13" s="54">
        <f t="shared" si="2"/>
        <v>0</v>
      </c>
      <c r="R13" s="55">
        <f t="shared" si="3"/>
        <v>4.567896435096995E-2</v>
      </c>
      <c r="S13" s="7"/>
    </row>
    <row r="14" spans="1:19" ht="38.25" x14ac:dyDescent="0.25">
      <c r="A14" s="44"/>
      <c r="B14" s="45"/>
      <c r="C14" s="46"/>
      <c r="D14" s="47"/>
      <c r="E14" s="48"/>
      <c r="F14" s="49">
        <v>74</v>
      </c>
      <c r="G14" s="50" t="s">
        <v>20</v>
      </c>
      <c r="H14" s="90"/>
      <c r="I14" s="46"/>
      <c r="J14" s="51">
        <v>0</v>
      </c>
      <c r="K14" s="52">
        <v>0.102892</v>
      </c>
      <c r="L14" s="53">
        <f t="shared" si="0"/>
        <v>4.7000000000000002E-3</v>
      </c>
      <c r="M14" s="53">
        <v>0</v>
      </c>
      <c r="N14" s="53">
        <v>0</v>
      </c>
      <c r="O14" s="53">
        <v>4.7000000000000002E-3</v>
      </c>
      <c r="P14" s="54">
        <f t="shared" si="1"/>
        <v>0</v>
      </c>
      <c r="Q14" s="54">
        <f t="shared" si="2"/>
        <v>0</v>
      </c>
      <c r="R14" s="55">
        <f t="shared" si="3"/>
        <v>4.567896435096995E-2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15</v>
      </c>
      <c r="I15" s="67" t="s">
        <v>255</v>
      </c>
      <c r="J15" s="72">
        <v>0</v>
      </c>
      <c r="K15" s="73">
        <v>0.102892</v>
      </c>
      <c r="L15" s="73">
        <f t="shared" si="0"/>
        <v>4.7000000000000002E-3</v>
      </c>
      <c r="M15" s="73">
        <v>0</v>
      </c>
      <c r="N15" s="73">
        <v>0</v>
      </c>
      <c r="O15" s="73">
        <v>4.7000000000000002E-3</v>
      </c>
      <c r="P15" s="74">
        <f t="shared" si="1"/>
        <v>0</v>
      </c>
      <c r="Q15" s="74">
        <f t="shared" si="2"/>
        <v>0</v>
      </c>
      <c r="R15" s="75">
        <f t="shared" si="3"/>
        <v>4.567896435096995E-2</v>
      </c>
      <c r="S15" s="7"/>
    </row>
    <row r="16" spans="1:19" x14ac:dyDescent="0.25">
      <c r="A16" s="44"/>
      <c r="B16" s="45"/>
      <c r="C16" s="46"/>
      <c r="D16" s="47">
        <v>6</v>
      </c>
      <c r="E16" s="48" t="s">
        <v>21</v>
      </c>
      <c r="F16" s="49"/>
      <c r="G16" s="50"/>
      <c r="H16" s="90"/>
      <c r="I16" s="46"/>
      <c r="J16" s="51">
        <v>57.160965000000004</v>
      </c>
      <c r="K16" s="52">
        <v>78.990304000000009</v>
      </c>
      <c r="L16" s="53">
        <f t="shared" si="0"/>
        <v>6.1826321342398973</v>
      </c>
      <c r="M16" s="53">
        <v>1.661592744239897</v>
      </c>
      <c r="N16" s="53">
        <v>1.7021750400000002</v>
      </c>
      <c r="O16" s="53">
        <v>2.8188643500000006</v>
      </c>
      <c r="P16" s="54">
        <f t="shared" si="1"/>
        <v>2.1035401310012643E-2</v>
      </c>
      <c r="Q16" s="54">
        <f t="shared" si="2"/>
        <v>4.2584565622635115E-2</v>
      </c>
      <c r="R16" s="55">
        <f t="shared" si="3"/>
        <v>7.8270772755095322E-2</v>
      </c>
      <c r="S16" s="7"/>
    </row>
    <row r="17" spans="1:19" ht="38.25" x14ac:dyDescent="0.25">
      <c r="A17" s="44"/>
      <c r="B17" s="45"/>
      <c r="C17" s="46"/>
      <c r="D17" s="47"/>
      <c r="E17" s="48"/>
      <c r="F17" s="49">
        <v>68</v>
      </c>
      <c r="G17" s="50" t="s">
        <v>22</v>
      </c>
      <c r="H17" s="90"/>
      <c r="I17" s="46"/>
      <c r="J17" s="51">
        <v>57.160965000000004</v>
      </c>
      <c r="K17" s="52">
        <v>78.990304000000009</v>
      </c>
      <c r="L17" s="53">
        <f t="shared" si="0"/>
        <v>6.1826321342398973</v>
      </c>
      <c r="M17" s="53">
        <v>1.661592744239897</v>
      </c>
      <c r="N17" s="53">
        <v>1.7021750400000002</v>
      </c>
      <c r="O17" s="53">
        <v>2.8188643500000006</v>
      </c>
      <c r="P17" s="54">
        <f t="shared" si="1"/>
        <v>2.1035401310012643E-2</v>
      </c>
      <c r="Q17" s="54">
        <f t="shared" si="2"/>
        <v>4.2584565622635115E-2</v>
      </c>
      <c r="R17" s="55">
        <f t="shared" si="3"/>
        <v>7.8270772755095322E-2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1</v>
      </c>
      <c r="I18" s="67" t="s">
        <v>256</v>
      </c>
      <c r="J18" s="72">
        <v>0.45081000000000004</v>
      </c>
      <c r="K18" s="73">
        <v>0.44198700000000002</v>
      </c>
      <c r="L18" s="73">
        <f t="shared" si="0"/>
        <v>9.3723809715957035E-2</v>
      </c>
      <c r="M18" s="73">
        <v>2.2857449715957046E-2</v>
      </c>
      <c r="N18" s="73">
        <v>3.5443649999999993E-2</v>
      </c>
      <c r="O18" s="73">
        <v>3.5422710000000003E-2</v>
      </c>
      <c r="P18" s="74">
        <f t="shared" si="1"/>
        <v>5.1715208175708891E-2</v>
      </c>
      <c r="Q18" s="74">
        <f t="shared" si="2"/>
        <v>0.1319068201461967</v>
      </c>
      <c r="R18" s="75">
        <f t="shared" si="3"/>
        <v>0.21205105515763367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2</v>
      </c>
      <c r="I19" s="67" t="s">
        <v>257</v>
      </c>
      <c r="J19" s="72">
        <v>0.30703999999999998</v>
      </c>
      <c r="K19" s="73">
        <v>0.30382999999999999</v>
      </c>
      <c r="L19" s="73">
        <f t="shared" si="0"/>
        <v>8.3625690202405095E-2</v>
      </c>
      <c r="M19" s="73">
        <v>2.441580020240508E-2</v>
      </c>
      <c r="N19" s="73">
        <v>3.1608600000000008E-2</v>
      </c>
      <c r="O19" s="73">
        <v>2.7601290000000001E-2</v>
      </c>
      <c r="P19" s="74">
        <f t="shared" si="1"/>
        <v>8.036007044204023E-2</v>
      </c>
      <c r="Q19" s="74">
        <f t="shared" si="2"/>
        <v>0.18439390515224002</v>
      </c>
      <c r="R19" s="75">
        <f t="shared" si="3"/>
        <v>0.27523842346840371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3</v>
      </c>
      <c r="I20" s="67" t="s">
        <v>258</v>
      </c>
      <c r="J20" s="72">
        <v>0.43223700000000004</v>
      </c>
      <c r="K20" s="73">
        <v>0.42923699999999998</v>
      </c>
      <c r="L20" s="73">
        <f t="shared" si="0"/>
        <v>7.4080700223509682E-2</v>
      </c>
      <c r="M20" s="73">
        <v>2.1895180223509669E-2</v>
      </c>
      <c r="N20" s="73">
        <v>1.3242179999999999E-2</v>
      </c>
      <c r="O20" s="73">
        <v>3.8943340000000007E-2</v>
      </c>
      <c r="P20" s="74">
        <f t="shared" si="1"/>
        <v>5.1009536045377425E-2</v>
      </c>
      <c r="Q20" s="74">
        <f t="shared" si="2"/>
        <v>8.1860045204653065E-2</v>
      </c>
      <c r="R20" s="75">
        <f t="shared" si="3"/>
        <v>0.1725869396708804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4</v>
      </c>
      <c r="I21" s="67" t="s">
        <v>259</v>
      </c>
      <c r="J21" s="72">
        <v>0.87419899999999973</v>
      </c>
      <c r="K21" s="73">
        <v>0.78569899999999993</v>
      </c>
      <c r="L21" s="73">
        <f t="shared" si="0"/>
        <v>0.17749580981254187</v>
      </c>
      <c r="M21" s="73">
        <v>4.9923399812541902E-2</v>
      </c>
      <c r="N21" s="73">
        <v>5.0095329999999993E-2</v>
      </c>
      <c r="O21" s="73">
        <v>7.747707999999999E-2</v>
      </c>
      <c r="P21" s="74">
        <f t="shared" si="1"/>
        <v>6.3540108632621273E-2</v>
      </c>
      <c r="Q21" s="74">
        <f t="shared" si="2"/>
        <v>0.12729904176095669</v>
      </c>
      <c r="R21" s="75">
        <f t="shared" si="3"/>
        <v>0.22590815288366395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5</v>
      </c>
      <c r="I22" s="67" t="s">
        <v>260</v>
      </c>
      <c r="J22" s="72">
        <v>0.43203000000000008</v>
      </c>
      <c r="K22" s="73">
        <v>0.42067600000000005</v>
      </c>
      <c r="L22" s="73">
        <f t="shared" si="0"/>
        <v>7.0345589459074431E-2</v>
      </c>
      <c r="M22" s="73">
        <v>1.9811849459074438E-2</v>
      </c>
      <c r="N22" s="73">
        <v>1.300421E-2</v>
      </c>
      <c r="O22" s="73">
        <v>3.7529529999999985E-2</v>
      </c>
      <c r="P22" s="74">
        <f t="shared" si="1"/>
        <v>4.7095269183586502E-2</v>
      </c>
      <c r="Q22" s="74">
        <f t="shared" si="2"/>
        <v>7.8007919299114839E-2</v>
      </c>
      <c r="R22" s="75">
        <f t="shared" si="3"/>
        <v>0.16722035357157153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6</v>
      </c>
      <c r="I23" s="67" t="s">
        <v>261</v>
      </c>
      <c r="J23" s="72">
        <v>0.43334600000000001</v>
      </c>
      <c r="K23" s="73">
        <v>0.434313</v>
      </c>
      <c r="L23" s="73">
        <f t="shared" si="0"/>
        <v>9.1078379441514534E-2</v>
      </c>
      <c r="M23" s="73">
        <v>2.6165799441514537E-2</v>
      </c>
      <c r="N23" s="73">
        <v>2.3648459999999993E-2</v>
      </c>
      <c r="O23" s="73">
        <v>4.1264120000000001E-2</v>
      </c>
      <c r="P23" s="74">
        <f t="shared" si="1"/>
        <v>6.0246410863857486E-2</v>
      </c>
      <c r="Q23" s="74">
        <f t="shared" si="2"/>
        <v>0.1146966806001997</v>
      </c>
      <c r="R23" s="75">
        <f t="shared" si="3"/>
        <v>0.20970677700532689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8</v>
      </c>
      <c r="I24" s="67" t="s">
        <v>262</v>
      </c>
      <c r="J24" s="72">
        <v>0.61536499999999994</v>
      </c>
      <c r="K24" s="73">
        <v>0.68976799999999994</v>
      </c>
      <c r="L24" s="73">
        <f t="shared" si="0"/>
        <v>0.16456365917215407</v>
      </c>
      <c r="M24" s="73">
        <v>5.5090949172154069E-2</v>
      </c>
      <c r="N24" s="73">
        <v>4.9811830000000001E-2</v>
      </c>
      <c r="O24" s="73">
        <v>5.9660879999999993E-2</v>
      </c>
      <c r="P24" s="74">
        <f t="shared" si="1"/>
        <v>7.9868809762346282E-2</v>
      </c>
      <c r="Q24" s="74">
        <f t="shared" si="2"/>
        <v>0.15208414883287436</v>
      </c>
      <c r="R24" s="75">
        <f t="shared" si="3"/>
        <v>0.23857827439393259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</v>
      </c>
      <c r="I25" s="67" t="s">
        <v>263</v>
      </c>
      <c r="J25" s="72">
        <v>0.43327700000000008</v>
      </c>
      <c r="K25" s="73">
        <v>0.41952100000000009</v>
      </c>
      <c r="L25" s="73">
        <f t="shared" si="0"/>
        <v>6.7974249875375634E-2</v>
      </c>
      <c r="M25" s="73">
        <v>2.3061849875375628E-2</v>
      </c>
      <c r="N25" s="73">
        <v>1.567462E-2</v>
      </c>
      <c r="O25" s="73">
        <v>2.9237780000000001E-2</v>
      </c>
      <c r="P25" s="74">
        <f t="shared" si="1"/>
        <v>5.4971860467951841E-2</v>
      </c>
      <c r="Q25" s="74">
        <f t="shared" si="2"/>
        <v>9.2334996044001666E-2</v>
      </c>
      <c r="R25" s="75">
        <f t="shared" si="3"/>
        <v>0.16202824143576988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10</v>
      </c>
      <c r="I26" s="67" t="s">
        <v>264</v>
      </c>
      <c r="J26" s="72">
        <v>0.36868200000000012</v>
      </c>
      <c r="K26" s="73">
        <v>0.42331999999999992</v>
      </c>
      <c r="L26" s="73">
        <f t="shared" si="0"/>
        <v>0.14573350951558436</v>
      </c>
      <c r="M26" s="73">
        <v>3.0772919515584363E-2</v>
      </c>
      <c r="N26" s="73">
        <v>5.5592919999999997E-2</v>
      </c>
      <c r="O26" s="73">
        <v>5.9367670000000004E-2</v>
      </c>
      <c r="P26" s="74">
        <f t="shared" si="1"/>
        <v>7.2694225445488911E-2</v>
      </c>
      <c r="Q26" s="74">
        <f t="shared" si="2"/>
        <v>0.20402021996500133</v>
      </c>
      <c r="R26" s="75">
        <f t="shared" si="3"/>
        <v>0.34426322761878575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11</v>
      </c>
      <c r="I27" s="67" t="s">
        <v>265</v>
      </c>
      <c r="J27" s="72">
        <v>0.66120099999999993</v>
      </c>
      <c r="K27" s="73">
        <v>0.61520599999999992</v>
      </c>
      <c r="L27" s="73">
        <f t="shared" si="0"/>
        <v>0.10572674019732492</v>
      </c>
      <c r="M27" s="73">
        <v>3.0419750197324902E-2</v>
      </c>
      <c r="N27" s="73">
        <v>2.542587E-2</v>
      </c>
      <c r="O27" s="73">
        <v>4.9881120000000008E-2</v>
      </c>
      <c r="P27" s="74">
        <f t="shared" si="1"/>
        <v>4.9446445901575903E-2</v>
      </c>
      <c r="Q27" s="74">
        <f t="shared" si="2"/>
        <v>9.0775480403840203E-2</v>
      </c>
      <c r="R27" s="75">
        <f t="shared" si="3"/>
        <v>0.17185583397646467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12</v>
      </c>
      <c r="I28" s="67" t="s">
        <v>266</v>
      </c>
      <c r="J28" s="72">
        <v>0.76441999999999988</v>
      </c>
      <c r="K28" s="73">
        <v>0.69824399999999975</v>
      </c>
      <c r="L28" s="73">
        <f t="shared" si="0"/>
        <v>0.13149149050567688</v>
      </c>
      <c r="M28" s="73">
        <v>3.4427650505676866E-2</v>
      </c>
      <c r="N28" s="73">
        <v>2.9925239999999999E-2</v>
      </c>
      <c r="O28" s="73">
        <v>6.7138600000000007E-2</v>
      </c>
      <c r="P28" s="74">
        <f t="shared" si="1"/>
        <v>4.9306045602506975E-2</v>
      </c>
      <c r="Q28" s="74">
        <f t="shared" si="2"/>
        <v>9.2163900449809641E-2</v>
      </c>
      <c r="R28" s="75">
        <f t="shared" si="3"/>
        <v>0.18831739407095074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13</v>
      </c>
      <c r="I29" s="67" t="s">
        <v>267</v>
      </c>
      <c r="J29" s="72">
        <v>0.45069000000000004</v>
      </c>
      <c r="K29" s="73">
        <v>0.45068999999999998</v>
      </c>
      <c r="L29" s="73">
        <f t="shared" si="0"/>
        <v>9.8265539505030725E-2</v>
      </c>
      <c r="M29" s="73">
        <v>2.8115799505030736E-2</v>
      </c>
      <c r="N29" s="73">
        <v>2.9965259999999997E-2</v>
      </c>
      <c r="O29" s="73">
        <v>4.0184480000000002E-2</v>
      </c>
      <c r="P29" s="74">
        <f t="shared" si="1"/>
        <v>6.238389914360367E-2</v>
      </c>
      <c r="Q29" s="74">
        <f t="shared" si="2"/>
        <v>0.12887141828092644</v>
      </c>
      <c r="R29" s="75">
        <f t="shared" si="3"/>
        <v>0.21803354746062867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14</v>
      </c>
      <c r="I30" s="67" t="s">
        <v>268</v>
      </c>
      <c r="J30" s="72">
        <v>0.47070800000000007</v>
      </c>
      <c r="K30" s="73">
        <v>0.44191799999999998</v>
      </c>
      <c r="L30" s="73">
        <f t="shared" si="0"/>
        <v>7.6918710130641832E-2</v>
      </c>
      <c r="M30" s="73">
        <v>2.3901850130641833E-2</v>
      </c>
      <c r="N30" s="73">
        <v>1.8344050000000001E-2</v>
      </c>
      <c r="O30" s="73">
        <v>3.4672810000000005E-2</v>
      </c>
      <c r="P30" s="74">
        <f t="shared" si="1"/>
        <v>5.4086618174959689E-2</v>
      </c>
      <c r="Q30" s="74">
        <f t="shared" si="2"/>
        <v>9.559669470499467E-2</v>
      </c>
      <c r="R30" s="75">
        <f t="shared" si="3"/>
        <v>0.17405652209378625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15</v>
      </c>
      <c r="I31" s="67" t="s">
        <v>255</v>
      </c>
      <c r="J31" s="72">
        <v>46.086519000000003</v>
      </c>
      <c r="K31" s="73">
        <v>67.950996000000004</v>
      </c>
      <c r="L31" s="73">
        <f t="shared" si="0"/>
        <v>3.8178099367352116</v>
      </c>
      <c r="M31" s="73">
        <v>0.99610558673521155</v>
      </c>
      <c r="N31" s="73">
        <v>1.0010736499999999</v>
      </c>
      <c r="O31" s="73">
        <v>1.8206307000000002</v>
      </c>
      <c r="P31" s="74">
        <f t="shared" si="1"/>
        <v>1.4659175661460673E-2</v>
      </c>
      <c r="Q31" s="74">
        <f t="shared" si="2"/>
        <v>2.9391463765081699E-2</v>
      </c>
      <c r="R31" s="75">
        <f t="shared" si="3"/>
        <v>5.6184753152627984E-2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16</v>
      </c>
      <c r="I32" s="67" t="s">
        <v>269</v>
      </c>
      <c r="J32" s="72">
        <v>0.41599499999999995</v>
      </c>
      <c r="K32" s="73">
        <v>0.40943400000000008</v>
      </c>
      <c r="L32" s="73">
        <f t="shared" si="0"/>
        <v>0.10299412998034052</v>
      </c>
      <c r="M32" s="73">
        <v>2.6725799980340526E-2</v>
      </c>
      <c r="N32" s="73">
        <v>4.531317E-2</v>
      </c>
      <c r="O32" s="73">
        <v>3.0955159999999999E-2</v>
      </c>
      <c r="P32" s="74">
        <f t="shared" si="1"/>
        <v>6.5274989327560776E-2</v>
      </c>
      <c r="Q32" s="74">
        <f t="shared" si="2"/>
        <v>0.17594769848214978</v>
      </c>
      <c r="R32" s="75">
        <f t="shared" si="3"/>
        <v>0.25155246017756344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17</v>
      </c>
      <c r="I33" s="67" t="s">
        <v>270</v>
      </c>
      <c r="J33" s="72">
        <v>0.33843100000000009</v>
      </c>
      <c r="K33" s="73">
        <v>0.35603099999999999</v>
      </c>
      <c r="L33" s="73">
        <f t="shared" si="0"/>
        <v>6.7310139664003121E-2</v>
      </c>
      <c r="M33" s="73">
        <v>1.7827349664003123E-2</v>
      </c>
      <c r="N33" s="73">
        <v>2.4505449999999998E-2</v>
      </c>
      <c r="O33" s="73">
        <v>2.4977340000000001E-2</v>
      </c>
      <c r="P33" s="74">
        <f t="shared" si="1"/>
        <v>5.0072464656176353E-2</v>
      </c>
      <c r="Q33" s="74">
        <f t="shared" si="2"/>
        <v>0.11890200478049137</v>
      </c>
      <c r="R33" s="75">
        <f t="shared" si="3"/>
        <v>0.18905696319703374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18</v>
      </c>
      <c r="I34" s="67" t="s">
        <v>271</v>
      </c>
      <c r="J34" s="72">
        <v>0.48531300000000011</v>
      </c>
      <c r="K34" s="73">
        <v>0.45961600000000014</v>
      </c>
      <c r="L34" s="73">
        <f t="shared" si="0"/>
        <v>9.7516140364449541E-2</v>
      </c>
      <c r="M34" s="73">
        <v>2.7132470364449546E-2</v>
      </c>
      <c r="N34" s="73">
        <v>4.3646620000000004E-2</v>
      </c>
      <c r="O34" s="73">
        <v>2.6737049999999998E-2</v>
      </c>
      <c r="P34" s="74">
        <f t="shared" si="1"/>
        <v>5.9032910874402843E-2</v>
      </c>
      <c r="Q34" s="74">
        <f t="shared" si="2"/>
        <v>0.15399614104915738</v>
      </c>
      <c r="R34" s="75">
        <f t="shared" si="3"/>
        <v>0.21216872424904598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19</v>
      </c>
      <c r="I35" s="67" t="s">
        <v>272</v>
      </c>
      <c r="J35" s="72">
        <v>0.48531299999999999</v>
      </c>
      <c r="K35" s="73">
        <v>0.49726000000000004</v>
      </c>
      <c r="L35" s="73">
        <f t="shared" si="0"/>
        <v>8.4315360197315031E-2</v>
      </c>
      <c r="M35" s="73">
        <v>1.790790019731503E-2</v>
      </c>
      <c r="N35" s="73">
        <v>1.1084890000000002E-2</v>
      </c>
      <c r="O35" s="73">
        <v>5.5322570000000001E-2</v>
      </c>
      <c r="P35" s="74">
        <f t="shared" si="1"/>
        <v>3.6013152470166572E-2</v>
      </c>
      <c r="Q35" s="74">
        <f t="shared" si="2"/>
        <v>5.8305092300436449E-2</v>
      </c>
      <c r="R35" s="75">
        <f t="shared" si="3"/>
        <v>0.16955990869427467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20</v>
      </c>
      <c r="I36" s="67" t="s">
        <v>273</v>
      </c>
      <c r="J36" s="72">
        <v>0.61796300000000004</v>
      </c>
      <c r="K36" s="73">
        <v>0.61646500000000004</v>
      </c>
      <c r="L36" s="73">
        <f t="shared" si="0"/>
        <v>0.15154866961485325</v>
      </c>
      <c r="M36" s="73">
        <v>4.2728589614853263E-2</v>
      </c>
      <c r="N36" s="73">
        <v>4.5918849999999997E-2</v>
      </c>
      <c r="O36" s="73">
        <v>6.2901229999999989E-2</v>
      </c>
      <c r="P36" s="74">
        <f t="shared" si="1"/>
        <v>6.9312271767015585E-2</v>
      </c>
      <c r="Q36" s="74">
        <f t="shared" si="2"/>
        <v>0.1437996311467046</v>
      </c>
      <c r="R36" s="75">
        <f t="shared" si="3"/>
        <v>0.24583499406268522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21</v>
      </c>
      <c r="I37" s="67" t="s">
        <v>274</v>
      </c>
      <c r="J37" s="72">
        <v>0.57993899999999998</v>
      </c>
      <c r="K37" s="73">
        <v>0.55493899999999996</v>
      </c>
      <c r="L37" s="73">
        <f t="shared" si="0"/>
        <v>0.1246382196334046</v>
      </c>
      <c r="M37" s="73">
        <v>3.2623699633404613E-2</v>
      </c>
      <c r="N37" s="73">
        <v>3.143311E-2</v>
      </c>
      <c r="O37" s="73">
        <v>6.0581409999999988E-2</v>
      </c>
      <c r="P37" s="74">
        <f t="shared" si="1"/>
        <v>5.8787902153938747E-2</v>
      </c>
      <c r="Q37" s="74">
        <f t="shared" si="2"/>
        <v>0.11543036195582689</v>
      </c>
      <c r="R37" s="75">
        <f t="shared" si="3"/>
        <v>0.22459805426074689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22</v>
      </c>
      <c r="I38" s="67" t="s">
        <v>275</v>
      </c>
      <c r="J38" s="72">
        <v>0.38074700000000011</v>
      </c>
      <c r="K38" s="73">
        <v>0.38074700000000011</v>
      </c>
      <c r="L38" s="73">
        <f t="shared" si="0"/>
        <v>7.4824290014413139E-2</v>
      </c>
      <c r="M38" s="73">
        <v>2.9019750014413148E-2</v>
      </c>
      <c r="N38" s="73">
        <v>1.7300369999999999E-2</v>
      </c>
      <c r="O38" s="73">
        <v>2.8504169999999999E-2</v>
      </c>
      <c r="P38" s="74">
        <f t="shared" si="1"/>
        <v>7.6217934781923791E-2</v>
      </c>
      <c r="Q38" s="74">
        <f t="shared" si="2"/>
        <v>0.1216559027764188</v>
      </c>
      <c r="R38" s="75">
        <f t="shared" si="3"/>
        <v>0.1965197099764755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23</v>
      </c>
      <c r="I39" s="67" t="s">
        <v>276</v>
      </c>
      <c r="J39" s="72">
        <v>0.44392000000000004</v>
      </c>
      <c r="K39" s="73">
        <v>0.43976900000000008</v>
      </c>
      <c r="L39" s="73">
        <f t="shared" si="0"/>
        <v>7.9705460524507471E-2</v>
      </c>
      <c r="M39" s="73">
        <v>2.6311850524507463E-2</v>
      </c>
      <c r="N39" s="73">
        <v>2.112257E-2</v>
      </c>
      <c r="O39" s="73">
        <v>3.2271040000000008E-2</v>
      </c>
      <c r="P39" s="74">
        <f t="shared" si="1"/>
        <v>5.9831071595559164E-2</v>
      </c>
      <c r="Q39" s="74">
        <f t="shared" si="2"/>
        <v>0.10786212880968749</v>
      </c>
      <c r="R39" s="75">
        <f t="shared" si="3"/>
        <v>0.18124392698100014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24</v>
      </c>
      <c r="I40" s="67" t="s">
        <v>277</v>
      </c>
      <c r="J40" s="72">
        <v>0.29252000000000006</v>
      </c>
      <c r="K40" s="73">
        <v>0.34575100000000003</v>
      </c>
      <c r="L40" s="73">
        <f t="shared" si="0"/>
        <v>7.2669749704943595E-2</v>
      </c>
      <c r="M40" s="73">
        <v>2.1311849704943597E-2</v>
      </c>
      <c r="N40" s="73">
        <v>2.4714199999999999E-2</v>
      </c>
      <c r="O40" s="73">
        <v>2.6643700000000003E-2</v>
      </c>
      <c r="P40" s="74">
        <f t="shared" si="1"/>
        <v>6.1639300262164375E-2</v>
      </c>
      <c r="Q40" s="74">
        <f t="shared" si="2"/>
        <v>0.13311906460124076</v>
      </c>
      <c r="R40" s="75">
        <f t="shared" si="3"/>
        <v>0.2101794346363238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25</v>
      </c>
      <c r="I41" s="67" t="s">
        <v>278</v>
      </c>
      <c r="J41" s="72">
        <v>0.34030000000000005</v>
      </c>
      <c r="K41" s="73">
        <v>0.42488699999999996</v>
      </c>
      <c r="L41" s="73">
        <f t="shared" si="0"/>
        <v>0.12827616004966408</v>
      </c>
      <c r="M41" s="73">
        <v>3.303765004966408E-2</v>
      </c>
      <c r="N41" s="73">
        <v>4.4279940000000004E-2</v>
      </c>
      <c r="O41" s="73">
        <v>5.0958570000000002E-2</v>
      </c>
      <c r="P41" s="74">
        <f t="shared" si="1"/>
        <v>7.7756321209319385E-2</v>
      </c>
      <c r="Q41" s="74">
        <f t="shared" si="2"/>
        <v>0.18197212446995104</v>
      </c>
      <c r="R41" s="75">
        <f t="shared" si="3"/>
        <v>0.30190653055909944</v>
      </c>
      <c r="S41" s="7"/>
    </row>
    <row r="42" spans="1:19" ht="25.5" x14ac:dyDescent="0.25">
      <c r="A42" s="44"/>
      <c r="B42" s="45"/>
      <c r="C42" s="46"/>
      <c r="D42" s="47">
        <v>12</v>
      </c>
      <c r="E42" s="48" t="s">
        <v>23</v>
      </c>
      <c r="F42" s="49"/>
      <c r="G42" s="50"/>
      <c r="H42" s="90"/>
      <c r="I42" s="46"/>
      <c r="J42" s="51">
        <v>194.10295200000002</v>
      </c>
      <c r="K42" s="52">
        <v>194.10295200000002</v>
      </c>
      <c r="L42" s="53">
        <f t="shared" si="0"/>
        <v>134.66165937212605</v>
      </c>
      <c r="M42" s="53">
        <v>0.79675059212604538</v>
      </c>
      <c r="N42" s="53">
        <v>129.66519067999999</v>
      </c>
      <c r="O42" s="53">
        <v>4.1997180999999992</v>
      </c>
      <c r="P42" s="54">
        <f t="shared" si="1"/>
        <v>4.1047834868891912E-3</v>
      </c>
      <c r="Q42" s="54">
        <f t="shared" si="2"/>
        <v>0.67212754843690392</v>
      </c>
      <c r="R42" s="55">
        <f t="shared" si="3"/>
        <v>0.69376409778727133</v>
      </c>
      <c r="S42" s="7"/>
    </row>
    <row r="43" spans="1:19" ht="25.5" x14ac:dyDescent="0.25">
      <c r="A43" s="44"/>
      <c r="B43" s="45"/>
      <c r="C43" s="46"/>
      <c r="D43" s="47"/>
      <c r="E43" s="48"/>
      <c r="F43" s="49">
        <v>51</v>
      </c>
      <c r="G43" s="50" t="s">
        <v>24</v>
      </c>
      <c r="H43" s="90"/>
      <c r="I43" s="46"/>
      <c r="J43" s="51">
        <v>9.5261689999999994</v>
      </c>
      <c r="K43" s="52">
        <v>9.2039489999999997</v>
      </c>
      <c r="L43" s="53">
        <f t="shared" si="0"/>
        <v>1.4367145769457104</v>
      </c>
      <c r="M43" s="53">
        <v>0.15877818694571033</v>
      </c>
      <c r="N43" s="53">
        <v>1.05139731</v>
      </c>
      <c r="O43" s="53">
        <v>0.22653907999999998</v>
      </c>
      <c r="P43" s="54">
        <f t="shared" si="1"/>
        <v>1.7251093736580934E-2</v>
      </c>
      <c r="Q43" s="54">
        <f t="shared" si="2"/>
        <v>0.13148437664590606</v>
      </c>
      <c r="R43" s="55">
        <f t="shared" si="3"/>
        <v>0.15609762472018374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15</v>
      </c>
      <c r="I44" s="67" t="s">
        <v>255</v>
      </c>
      <c r="J44" s="72">
        <v>9.5261689999999994</v>
      </c>
      <c r="K44" s="73">
        <v>9.2039489999999997</v>
      </c>
      <c r="L44" s="73">
        <f t="shared" si="0"/>
        <v>1.4367145769457104</v>
      </c>
      <c r="M44" s="73">
        <v>0.15877818694571033</v>
      </c>
      <c r="N44" s="73">
        <v>1.05139731</v>
      </c>
      <c r="O44" s="73">
        <v>0.22653907999999998</v>
      </c>
      <c r="P44" s="74">
        <f t="shared" si="1"/>
        <v>1.7251093736580934E-2</v>
      </c>
      <c r="Q44" s="74">
        <f t="shared" si="2"/>
        <v>0.13148437664590606</v>
      </c>
      <c r="R44" s="75">
        <f t="shared" si="3"/>
        <v>0.15609762472018374</v>
      </c>
      <c r="S44" s="7"/>
    </row>
    <row r="45" spans="1:19" ht="25.5" x14ac:dyDescent="0.25">
      <c r="A45" s="44"/>
      <c r="B45" s="45"/>
      <c r="C45" s="46"/>
      <c r="D45" s="47"/>
      <c r="E45" s="48"/>
      <c r="F45" s="49">
        <v>72</v>
      </c>
      <c r="G45" s="50" t="s">
        <v>25</v>
      </c>
      <c r="H45" s="90"/>
      <c r="I45" s="46"/>
      <c r="J45" s="51">
        <v>105.444727</v>
      </c>
      <c r="K45" s="52">
        <v>105.44472700000001</v>
      </c>
      <c r="L45" s="53">
        <f t="shared" si="0"/>
        <v>62.501663184592516</v>
      </c>
      <c r="M45" s="53">
        <v>0.57809365459252149</v>
      </c>
      <c r="N45" s="53">
        <v>58.090635489999997</v>
      </c>
      <c r="O45" s="53">
        <v>3.8329340399999996</v>
      </c>
      <c r="P45" s="54">
        <f t="shared" si="1"/>
        <v>5.4824330342523571E-3</v>
      </c>
      <c r="Q45" s="54">
        <f t="shared" si="2"/>
        <v>0.55639320062531439</v>
      </c>
      <c r="R45" s="55">
        <f t="shared" si="3"/>
        <v>0.59274337335609495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5</v>
      </c>
      <c r="I46" s="67" t="s">
        <v>260</v>
      </c>
      <c r="J46" s="72">
        <v>0</v>
      </c>
      <c r="K46" s="73">
        <v>4.1242489999999998</v>
      </c>
      <c r="L46" s="73">
        <f t="shared" si="0"/>
        <v>3.9634819999999999</v>
      </c>
      <c r="M46" s="73">
        <v>0</v>
      </c>
      <c r="N46" s="73">
        <v>3.9634819999999999</v>
      </c>
      <c r="O46" s="73">
        <v>0</v>
      </c>
      <c r="P46" s="74">
        <f t="shared" si="1"/>
        <v>0</v>
      </c>
      <c r="Q46" s="74">
        <f t="shared" si="2"/>
        <v>0.96101908492915922</v>
      </c>
      <c r="R46" s="75">
        <f t="shared" si="3"/>
        <v>0.96101908492915922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10</v>
      </c>
      <c r="I47" s="67" t="s">
        <v>264</v>
      </c>
      <c r="J47" s="72">
        <v>25.068236000000002</v>
      </c>
      <c r="K47" s="73">
        <v>38.164824000000003</v>
      </c>
      <c r="L47" s="73">
        <f t="shared" si="0"/>
        <v>21.762080873092014</v>
      </c>
      <c r="M47" s="73">
        <v>0.14762430309201591</v>
      </c>
      <c r="N47" s="73">
        <v>19.587385269999999</v>
      </c>
      <c r="O47" s="73">
        <v>2.0270712999999998</v>
      </c>
      <c r="P47" s="74">
        <f t="shared" si="1"/>
        <v>3.8680724190426215E-3</v>
      </c>
      <c r="Q47" s="74">
        <f t="shared" si="2"/>
        <v>0.5170994519218014</v>
      </c>
      <c r="R47" s="75">
        <f t="shared" si="3"/>
        <v>0.57021305464665606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12</v>
      </c>
      <c r="I48" s="67" t="s">
        <v>266</v>
      </c>
      <c r="J48" s="72">
        <v>2.1272099999999994</v>
      </c>
      <c r="K48" s="73">
        <v>7.9837279999999993</v>
      </c>
      <c r="L48" s="73">
        <f t="shared" si="0"/>
        <v>3.6235829517192597</v>
      </c>
      <c r="M48" s="73">
        <v>0.1461112317192601</v>
      </c>
      <c r="N48" s="73">
        <v>3.2661680399999997</v>
      </c>
      <c r="O48" s="73">
        <v>0.21130368000000002</v>
      </c>
      <c r="P48" s="74">
        <f t="shared" si="1"/>
        <v>1.8301128460195552E-2</v>
      </c>
      <c r="Q48" s="74">
        <f t="shared" si="2"/>
        <v>0.42740424920779618</v>
      </c>
      <c r="R48" s="75">
        <f t="shared" si="3"/>
        <v>0.45387104266568951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15</v>
      </c>
      <c r="I49" s="67" t="s">
        <v>255</v>
      </c>
      <c r="J49" s="72">
        <v>77.649281000000002</v>
      </c>
      <c r="K49" s="73">
        <v>14.208875999999998</v>
      </c>
      <c r="L49" s="73">
        <f t="shared" si="0"/>
        <v>6.0742132892927518</v>
      </c>
      <c r="M49" s="73">
        <v>0.25213046929275151</v>
      </c>
      <c r="N49" s="73">
        <v>5.5409405100000004</v>
      </c>
      <c r="O49" s="73">
        <v>0.28114231000000001</v>
      </c>
      <c r="P49" s="74">
        <f t="shared" si="1"/>
        <v>1.7744575242457712E-2</v>
      </c>
      <c r="Q49" s="74">
        <f t="shared" si="2"/>
        <v>0.40770789887199754</v>
      </c>
      <c r="R49" s="75">
        <f t="shared" si="3"/>
        <v>0.42749428521247934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16</v>
      </c>
      <c r="I50" s="67" t="s">
        <v>269</v>
      </c>
      <c r="J50" s="72">
        <v>0</v>
      </c>
      <c r="K50" s="73">
        <v>2.3421400000000001</v>
      </c>
      <c r="L50" s="73">
        <f t="shared" si="0"/>
        <v>0</v>
      </c>
      <c r="M50" s="73">
        <v>0</v>
      </c>
      <c r="N50" s="73">
        <v>0</v>
      </c>
      <c r="O50" s="73">
        <v>0</v>
      </c>
      <c r="P50" s="74">
        <f t="shared" si="1"/>
        <v>0</v>
      </c>
      <c r="Q50" s="74">
        <f t="shared" si="2"/>
        <v>0</v>
      </c>
      <c r="R50" s="75">
        <f t="shared" si="3"/>
        <v>0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19</v>
      </c>
      <c r="I51" s="67" t="s">
        <v>272</v>
      </c>
      <c r="J51" s="72">
        <v>0.6</v>
      </c>
      <c r="K51" s="73">
        <v>10.220611999999999</v>
      </c>
      <c r="L51" s="73">
        <f t="shared" si="0"/>
        <v>2.9854987497733769</v>
      </c>
      <c r="M51" s="73">
        <v>1.0207899773376994E-2</v>
      </c>
      <c r="N51" s="73">
        <v>1.8306629000000001</v>
      </c>
      <c r="O51" s="73">
        <v>1.1446279499999998</v>
      </c>
      <c r="P51" s="74">
        <f t="shared" si="1"/>
        <v>9.9875621669005669E-4</v>
      </c>
      <c r="Q51" s="74">
        <f t="shared" si="2"/>
        <v>0.18011355873536508</v>
      </c>
      <c r="R51" s="75">
        <f t="shared" si="3"/>
        <v>0.29210567329758502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21</v>
      </c>
      <c r="I52" s="67" t="s">
        <v>274</v>
      </c>
      <c r="J52" s="72">
        <v>0</v>
      </c>
      <c r="K52" s="73">
        <v>6.863397</v>
      </c>
      <c r="L52" s="73">
        <f t="shared" si="0"/>
        <v>5.7042725999999995</v>
      </c>
      <c r="M52" s="73">
        <v>0</v>
      </c>
      <c r="N52" s="73">
        <v>5.7042725999999995</v>
      </c>
      <c r="O52" s="73">
        <v>0</v>
      </c>
      <c r="P52" s="74">
        <f t="shared" si="1"/>
        <v>0</v>
      </c>
      <c r="Q52" s="74">
        <f t="shared" si="2"/>
        <v>0.83111505862184565</v>
      </c>
      <c r="R52" s="75">
        <f t="shared" si="3"/>
        <v>0.83111505862184565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22</v>
      </c>
      <c r="I53" s="67" t="s">
        <v>275</v>
      </c>
      <c r="J53" s="72">
        <v>0</v>
      </c>
      <c r="K53" s="73">
        <v>8.130037999999999</v>
      </c>
      <c r="L53" s="73">
        <f t="shared" si="0"/>
        <v>7.4181043004588298</v>
      </c>
      <c r="M53" s="73">
        <v>8.7079004588304088E-3</v>
      </c>
      <c r="N53" s="73">
        <v>7.4006884999999993</v>
      </c>
      <c r="O53" s="73">
        <v>8.7079000000000011E-3</v>
      </c>
      <c r="P53" s="74">
        <f t="shared" si="1"/>
        <v>1.0710774609946976E-3</v>
      </c>
      <c r="Q53" s="74">
        <f t="shared" si="2"/>
        <v>0.91136061116305123</v>
      </c>
      <c r="R53" s="75">
        <f t="shared" si="3"/>
        <v>0.91243168856760948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25</v>
      </c>
      <c r="I54" s="67" t="s">
        <v>278</v>
      </c>
      <c r="J54" s="72">
        <v>0</v>
      </c>
      <c r="K54" s="73">
        <v>13.406863</v>
      </c>
      <c r="L54" s="73">
        <f t="shared" si="0"/>
        <v>10.970428420256285</v>
      </c>
      <c r="M54" s="73">
        <v>1.3311850256286561E-2</v>
      </c>
      <c r="N54" s="73">
        <v>10.797035669999998</v>
      </c>
      <c r="O54" s="73">
        <v>0.1600809</v>
      </c>
      <c r="P54" s="74">
        <f t="shared" si="1"/>
        <v>9.9291312638061279E-4</v>
      </c>
      <c r="Q54" s="74">
        <f t="shared" si="2"/>
        <v>0.80632937923332881</v>
      </c>
      <c r="R54" s="75">
        <f t="shared" si="3"/>
        <v>0.81826959970101021</v>
      </c>
      <c r="S54" s="7"/>
    </row>
    <row r="55" spans="1:19" ht="38.25" x14ac:dyDescent="0.25">
      <c r="A55" s="44"/>
      <c r="B55" s="45"/>
      <c r="C55" s="46"/>
      <c r="D55" s="47"/>
      <c r="E55" s="48"/>
      <c r="F55" s="49">
        <v>74</v>
      </c>
      <c r="G55" s="50" t="s">
        <v>20</v>
      </c>
      <c r="H55" s="90"/>
      <c r="I55" s="46"/>
      <c r="J55" s="51">
        <v>79.132056000000006</v>
      </c>
      <c r="K55" s="52">
        <v>79.454276000000007</v>
      </c>
      <c r="L55" s="53">
        <f t="shared" si="0"/>
        <v>70.723281610587819</v>
      </c>
      <c r="M55" s="53">
        <v>5.9878750587813556E-2</v>
      </c>
      <c r="N55" s="53">
        <v>70.523157879999999</v>
      </c>
      <c r="O55" s="53">
        <v>0.14024497999999999</v>
      </c>
      <c r="P55" s="54">
        <f t="shared" si="1"/>
        <v>7.5362527484126277E-4</v>
      </c>
      <c r="Q55" s="54">
        <f t="shared" si="2"/>
        <v>0.88834786727636672</v>
      </c>
      <c r="R55" s="55">
        <f t="shared" si="3"/>
        <v>0.89011297026465652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15</v>
      </c>
      <c r="I56" s="67" t="s">
        <v>255</v>
      </c>
      <c r="J56" s="72">
        <v>79.132056000000006</v>
      </c>
      <c r="K56" s="73">
        <v>79.454276000000007</v>
      </c>
      <c r="L56" s="73">
        <f t="shared" si="0"/>
        <v>70.723281610587819</v>
      </c>
      <c r="M56" s="73">
        <v>5.9878750587813556E-2</v>
      </c>
      <c r="N56" s="73">
        <v>70.523157879999999</v>
      </c>
      <c r="O56" s="73">
        <v>0.14024497999999999</v>
      </c>
      <c r="P56" s="74">
        <f t="shared" si="1"/>
        <v>7.5362527484126277E-4</v>
      </c>
      <c r="Q56" s="74">
        <f t="shared" si="2"/>
        <v>0.88834786727636672</v>
      </c>
      <c r="R56" s="75">
        <f t="shared" si="3"/>
        <v>0.89011297026465652</v>
      </c>
      <c r="S56" s="7"/>
    </row>
    <row r="57" spans="1:19" ht="25.5" x14ac:dyDescent="0.25">
      <c r="A57" s="44"/>
      <c r="B57" s="45"/>
      <c r="C57" s="46"/>
      <c r="D57" s="47">
        <v>19</v>
      </c>
      <c r="E57" s="48" t="s">
        <v>26</v>
      </c>
      <c r="F57" s="49"/>
      <c r="G57" s="50"/>
      <c r="H57" s="90"/>
      <c r="I57" s="46"/>
      <c r="J57" s="51">
        <v>61.370684000000004</v>
      </c>
      <c r="K57" s="52">
        <v>61.311909</v>
      </c>
      <c r="L57" s="53">
        <f t="shared" si="0"/>
        <v>9.7312642435629222</v>
      </c>
      <c r="M57" s="53">
        <v>2.9753880335629219</v>
      </c>
      <c r="N57" s="53">
        <v>3.2433239300000003</v>
      </c>
      <c r="O57" s="53">
        <v>3.51255228</v>
      </c>
      <c r="P57" s="54">
        <f t="shared" si="1"/>
        <v>4.8528712970964935E-2</v>
      </c>
      <c r="Q57" s="54">
        <f t="shared" si="2"/>
        <v>0.10142747249254501</v>
      </c>
      <c r="R57" s="55">
        <f t="shared" si="3"/>
        <v>0.15871735854062091</v>
      </c>
      <c r="S57" s="7"/>
    </row>
    <row r="58" spans="1:19" ht="25.5" x14ac:dyDescent="0.25">
      <c r="A58" s="44"/>
      <c r="B58" s="45"/>
      <c r="C58" s="46"/>
      <c r="D58" s="47"/>
      <c r="E58" s="48"/>
      <c r="F58" s="49">
        <v>124</v>
      </c>
      <c r="G58" s="50" t="s">
        <v>27</v>
      </c>
      <c r="H58" s="90"/>
      <c r="I58" s="46"/>
      <c r="J58" s="51">
        <v>61.370684000000004</v>
      </c>
      <c r="K58" s="52">
        <v>61.311909</v>
      </c>
      <c r="L58" s="53">
        <f t="shared" si="0"/>
        <v>9.7312642435629222</v>
      </c>
      <c r="M58" s="53">
        <v>2.9753880335629219</v>
      </c>
      <c r="N58" s="53">
        <v>3.2433239300000003</v>
      </c>
      <c r="O58" s="53">
        <v>3.51255228</v>
      </c>
      <c r="P58" s="54">
        <f t="shared" si="1"/>
        <v>4.8528712970964935E-2</v>
      </c>
      <c r="Q58" s="54">
        <f t="shared" si="2"/>
        <v>0.10142747249254501</v>
      </c>
      <c r="R58" s="55">
        <f t="shared" si="3"/>
        <v>0.15871735854062091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15</v>
      </c>
      <c r="I59" s="67" t="s">
        <v>255</v>
      </c>
      <c r="J59" s="72">
        <v>61.370684000000004</v>
      </c>
      <c r="K59" s="73">
        <v>61.311909</v>
      </c>
      <c r="L59" s="73">
        <f t="shared" si="0"/>
        <v>9.7312642435629222</v>
      </c>
      <c r="M59" s="73">
        <v>2.9753880335629219</v>
      </c>
      <c r="N59" s="73">
        <v>3.2433239300000003</v>
      </c>
      <c r="O59" s="73">
        <v>3.51255228</v>
      </c>
      <c r="P59" s="74">
        <f t="shared" si="1"/>
        <v>4.8528712970964935E-2</v>
      </c>
      <c r="Q59" s="74">
        <f t="shared" si="2"/>
        <v>0.10142747249254501</v>
      </c>
      <c r="R59" s="75">
        <f t="shared" si="3"/>
        <v>0.15871735854062091</v>
      </c>
      <c r="S59" s="7"/>
    </row>
    <row r="60" spans="1:19" ht="38.25" x14ac:dyDescent="0.25">
      <c r="A60" s="44"/>
      <c r="B60" s="45"/>
      <c r="C60" s="46"/>
      <c r="D60" s="47">
        <v>25</v>
      </c>
      <c r="E60" s="48" t="s">
        <v>28</v>
      </c>
      <c r="F60" s="49"/>
      <c r="G60" s="50"/>
      <c r="H60" s="90"/>
      <c r="I60" s="46"/>
      <c r="J60" s="51">
        <v>7.6720310000000005</v>
      </c>
      <c r="K60" s="52">
        <v>7.6720309999999996</v>
      </c>
      <c r="L60" s="53">
        <f t="shared" si="0"/>
        <v>1.142581887463729</v>
      </c>
      <c r="M60" s="53">
        <v>0.32451163746372913</v>
      </c>
      <c r="N60" s="53">
        <v>0.39807212000000003</v>
      </c>
      <c r="O60" s="53">
        <v>0.41999812999999997</v>
      </c>
      <c r="P60" s="54">
        <f t="shared" si="1"/>
        <v>4.2298009153473072E-2</v>
      </c>
      <c r="Q60" s="54">
        <f t="shared" si="2"/>
        <v>9.4184155077544546E-2</v>
      </c>
      <c r="R60" s="55">
        <f t="shared" si="3"/>
        <v>0.14892821567896808</v>
      </c>
      <c r="S60" s="7"/>
    </row>
    <row r="61" spans="1:19" ht="38.25" x14ac:dyDescent="0.25">
      <c r="A61" s="44"/>
      <c r="B61" s="45"/>
      <c r="C61" s="46"/>
      <c r="D61" s="47"/>
      <c r="E61" s="48"/>
      <c r="F61" s="49">
        <v>68</v>
      </c>
      <c r="G61" s="50" t="s">
        <v>22</v>
      </c>
      <c r="H61" s="90"/>
      <c r="I61" s="46"/>
      <c r="J61" s="51">
        <v>7.6720310000000005</v>
      </c>
      <c r="K61" s="52">
        <v>7.6720309999999996</v>
      </c>
      <c r="L61" s="53">
        <f t="shared" si="0"/>
        <v>1.142581887463729</v>
      </c>
      <c r="M61" s="53">
        <v>0.32451163746372913</v>
      </c>
      <c r="N61" s="53">
        <v>0.39807212000000003</v>
      </c>
      <c r="O61" s="53">
        <v>0.41999812999999997</v>
      </c>
      <c r="P61" s="54">
        <f t="shared" si="1"/>
        <v>4.2298009153473072E-2</v>
      </c>
      <c r="Q61" s="54">
        <f t="shared" si="2"/>
        <v>9.4184155077544546E-2</v>
      </c>
      <c r="R61" s="55">
        <f t="shared" si="3"/>
        <v>0.14892821567896808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15</v>
      </c>
      <c r="I62" s="67" t="s">
        <v>255</v>
      </c>
      <c r="J62" s="72">
        <v>7.6720310000000005</v>
      </c>
      <c r="K62" s="73">
        <v>7.6720309999999996</v>
      </c>
      <c r="L62" s="73">
        <f t="shared" si="0"/>
        <v>1.142581887463729</v>
      </c>
      <c r="M62" s="73">
        <v>0.32451163746372913</v>
      </c>
      <c r="N62" s="73">
        <v>0.39807212000000003</v>
      </c>
      <c r="O62" s="73">
        <v>0.41999812999999997</v>
      </c>
      <c r="P62" s="74">
        <f t="shared" si="1"/>
        <v>4.2298009153473072E-2</v>
      </c>
      <c r="Q62" s="74">
        <f t="shared" si="2"/>
        <v>9.4184155077544546E-2</v>
      </c>
      <c r="R62" s="75">
        <f t="shared" si="3"/>
        <v>0.14892821567896808</v>
      </c>
      <c r="S62" s="7"/>
    </row>
    <row r="63" spans="1:19" ht="25.5" x14ac:dyDescent="0.25">
      <c r="A63" s="44"/>
      <c r="B63" s="45"/>
      <c r="C63" s="46"/>
      <c r="D63" s="47">
        <v>70</v>
      </c>
      <c r="E63" s="48" t="s">
        <v>29</v>
      </c>
      <c r="F63" s="49"/>
      <c r="G63" s="50"/>
      <c r="H63" s="90"/>
      <c r="I63" s="46"/>
      <c r="J63" s="51">
        <v>47.725332999999992</v>
      </c>
      <c r="K63" s="52">
        <v>51.946828999999994</v>
      </c>
      <c r="L63" s="53">
        <f t="shared" si="0"/>
        <v>5.6463754936124317</v>
      </c>
      <c r="M63" s="53">
        <v>1.0224002536124317</v>
      </c>
      <c r="N63" s="53">
        <v>1.8126319199999998</v>
      </c>
      <c r="O63" s="53">
        <v>2.8113433199999998</v>
      </c>
      <c r="P63" s="54">
        <f t="shared" si="1"/>
        <v>1.9681668222952201E-2</v>
      </c>
      <c r="Q63" s="54">
        <f t="shared" si="2"/>
        <v>5.4575654148445361E-2</v>
      </c>
      <c r="R63" s="55">
        <f t="shared" si="3"/>
        <v>0.1086952871293151</v>
      </c>
      <c r="S63" s="7"/>
    </row>
    <row r="64" spans="1:19" ht="38.25" x14ac:dyDescent="0.25">
      <c r="A64" s="44"/>
      <c r="B64" s="45"/>
      <c r="C64" s="46"/>
      <c r="D64" s="47"/>
      <c r="E64" s="48"/>
      <c r="F64" s="49">
        <v>48</v>
      </c>
      <c r="G64" s="50" t="s">
        <v>30</v>
      </c>
      <c r="H64" s="90"/>
      <c r="I64" s="46"/>
      <c r="J64" s="51">
        <v>47.725332999999992</v>
      </c>
      <c r="K64" s="52">
        <v>51.946828999999994</v>
      </c>
      <c r="L64" s="53">
        <f t="shared" si="0"/>
        <v>5.6463754936124317</v>
      </c>
      <c r="M64" s="53">
        <v>1.0224002536124317</v>
      </c>
      <c r="N64" s="53">
        <v>1.8126319199999998</v>
      </c>
      <c r="O64" s="53">
        <v>2.8113433199999998</v>
      </c>
      <c r="P64" s="54">
        <f t="shared" si="1"/>
        <v>1.9681668222952201E-2</v>
      </c>
      <c r="Q64" s="54">
        <f t="shared" si="2"/>
        <v>5.4575654148445361E-2</v>
      </c>
      <c r="R64" s="55">
        <f t="shared" si="3"/>
        <v>0.1086952871293151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15</v>
      </c>
      <c r="I65" s="67" t="s">
        <v>255</v>
      </c>
      <c r="J65" s="72">
        <v>47.725332999999992</v>
      </c>
      <c r="K65" s="73">
        <v>51.946828999999994</v>
      </c>
      <c r="L65" s="73">
        <f t="shared" si="0"/>
        <v>5.6463754936124317</v>
      </c>
      <c r="M65" s="73">
        <v>1.0224002536124317</v>
      </c>
      <c r="N65" s="73">
        <v>1.8126319199999998</v>
      </c>
      <c r="O65" s="73">
        <v>2.8113433199999998</v>
      </c>
      <c r="P65" s="74">
        <f t="shared" si="1"/>
        <v>1.9681668222952201E-2</v>
      </c>
      <c r="Q65" s="74">
        <f t="shared" si="2"/>
        <v>5.4575654148445361E-2</v>
      </c>
      <c r="R65" s="75">
        <f t="shared" si="3"/>
        <v>0.1086952871293151</v>
      </c>
      <c r="S65" s="7"/>
    </row>
    <row r="66" spans="1:19" ht="25.5" x14ac:dyDescent="0.25">
      <c r="A66" s="44"/>
      <c r="B66" s="45"/>
      <c r="C66" s="46"/>
      <c r="D66" s="47">
        <v>114</v>
      </c>
      <c r="E66" s="48" t="s">
        <v>31</v>
      </c>
      <c r="F66" s="49"/>
      <c r="G66" s="50"/>
      <c r="H66" s="90"/>
      <c r="I66" s="46"/>
      <c r="J66" s="51">
        <v>62.750074000000005</v>
      </c>
      <c r="K66" s="52">
        <v>62.931543000000005</v>
      </c>
      <c r="L66" s="53">
        <f t="shared" si="0"/>
        <v>1.773060950798262</v>
      </c>
      <c r="M66" s="53">
        <v>7.653375079826219E-2</v>
      </c>
      <c r="N66" s="53">
        <v>0.60706885999999993</v>
      </c>
      <c r="O66" s="53">
        <v>1.08945834</v>
      </c>
      <c r="P66" s="54">
        <f t="shared" si="1"/>
        <v>1.2161429253095253E-3</v>
      </c>
      <c r="Q66" s="54">
        <f t="shared" si="2"/>
        <v>1.0862638642091806E-2</v>
      </c>
      <c r="R66" s="55">
        <f t="shared" si="3"/>
        <v>2.8174439498460442E-2</v>
      </c>
      <c r="S66" s="7"/>
    </row>
    <row r="67" spans="1:19" ht="25.5" x14ac:dyDescent="0.25">
      <c r="A67" s="44"/>
      <c r="B67" s="45"/>
      <c r="C67" s="46"/>
      <c r="D67" s="47"/>
      <c r="E67" s="48"/>
      <c r="F67" s="49">
        <v>137</v>
      </c>
      <c r="G67" s="50" t="s">
        <v>32</v>
      </c>
      <c r="H67" s="90"/>
      <c r="I67" s="46"/>
      <c r="J67" s="51">
        <v>62.750074000000005</v>
      </c>
      <c r="K67" s="52">
        <v>62.931543000000005</v>
      </c>
      <c r="L67" s="53">
        <f t="shared" si="0"/>
        <v>1.773060950798262</v>
      </c>
      <c r="M67" s="53">
        <v>7.653375079826219E-2</v>
      </c>
      <c r="N67" s="53">
        <v>0.60706885999999993</v>
      </c>
      <c r="O67" s="53">
        <v>1.08945834</v>
      </c>
      <c r="P67" s="54">
        <f t="shared" si="1"/>
        <v>1.2161429253095253E-3</v>
      </c>
      <c r="Q67" s="54">
        <f t="shared" si="2"/>
        <v>1.0862638642091806E-2</v>
      </c>
      <c r="R67" s="55">
        <f t="shared" si="3"/>
        <v>2.8174439498460442E-2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15</v>
      </c>
      <c r="I68" s="67" t="s">
        <v>255</v>
      </c>
      <c r="J68" s="72">
        <v>62.750074000000005</v>
      </c>
      <c r="K68" s="73">
        <v>62.931543000000005</v>
      </c>
      <c r="L68" s="73">
        <f t="shared" si="0"/>
        <v>1.773060950798262</v>
      </c>
      <c r="M68" s="73">
        <v>7.653375079826219E-2</v>
      </c>
      <c r="N68" s="73">
        <v>0.60706885999999993</v>
      </c>
      <c r="O68" s="73">
        <v>1.08945834</v>
      </c>
      <c r="P68" s="74">
        <f t="shared" si="1"/>
        <v>1.2161429253095253E-3</v>
      </c>
      <c r="Q68" s="74">
        <f t="shared" si="2"/>
        <v>1.0862638642091806E-2</v>
      </c>
      <c r="R68" s="75">
        <f t="shared" si="3"/>
        <v>2.8174439498460442E-2</v>
      </c>
      <c r="S68" s="7"/>
    </row>
    <row r="69" spans="1:19" ht="38.25" x14ac:dyDescent="0.25">
      <c r="A69" s="44"/>
      <c r="B69" s="45"/>
      <c r="C69" s="46"/>
      <c r="D69" s="47">
        <v>183</v>
      </c>
      <c r="E69" s="48" t="s">
        <v>33</v>
      </c>
      <c r="F69" s="49"/>
      <c r="G69" s="50"/>
      <c r="H69" s="90"/>
      <c r="I69" s="46"/>
      <c r="J69" s="51">
        <v>31.071806000000002</v>
      </c>
      <c r="K69" s="52">
        <v>31.071806000000002</v>
      </c>
      <c r="L69" s="53">
        <f t="shared" si="0"/>
        <v>5.1587537277963653</v>
      </c>
      <c r="M69" s="53">
        <v>1.7056725977963652</v>
      </c>
      <c r="N69" s="53">
        <v>1.67996509</v>
      </c>
      <c r="O69" s="53">
        <v>1.7731160399999999</v>
      </c>
      <c r="P69" s="54">
        <f t="shared" si="1"/>
        <v>5.48945432330636E-2</v>
      </c>
      <c r="Q69" s="54">
        <f t="shared" si="2"/>
        <v>0.10896172844914019</v>
      </c>
      <c r="R69" s="55">
        <f t="shared" si="3"/>
        <v>0.16602683885823583</v>
      </c>
      <c r="S69" s="7"/>
    </row>
    <row r="70" spans="1:19" x14ac:dyDescent="0.25">
      <c r="A70" s="44"/>
      <c r="B70" s="45"/>
      <c r="C70" s="46"/>
      <c r="D70" s="47"/>
      <c r="E70" s="48"/>
      <c r="F70" s="49">
        <v>114</v>
      </c>
      <c r="G70" s="50" t="s">
        <v>34</v>
      </c>
      <c r="H70" s="90"/>
      <c r="I70" s="46"/>
      <c r="J70" s="51">
        <v>31.071806000000002</v>
      </c>
      <c r="K70" s="52">
        <v>31.071806000000002</v>
      </c>
      <c r="L70" s="53">
        <f t="shared" si="0"/>
        <v>5.1587537277963653</v>
      </c>
      <c r="M70" s="53">
        <v>1.7056725977963652</v>
      </c>
      <c r="N70" s="53">
        <v>1.67996509</v>
      </c>
      <c r="O70" s="53">
        <v>1.7731160399999999</v>
      </c>
      <c r="P70" s="54">
        <f t="shared" si="1"/>
        <v>5.48945432330636E-2</v>
      </c>
      <c r="Q70" s="54">
        <f t="shared" si="2"/>
        <v>0.10896172844914019</v>
      </c>
      <c r="R70" s="55">
        <f t="shared" si="3"/>
        <v>0.16602683885823583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15</v>
      </c>
      <c r="I71" s="67" t="s">
        <v>255</v>
      </c>
      <c r="J71" s="72">
        <v>31.071806000000002</v>
      </c>
      <c r="K71" s="73">
        <v>31.071806000000002</v>
      </c>
      <c r="L71" s="73">
        <f t="shared" ref="L71:L134" si="4">SUM(M71,N71,O71)</f>
        <v>5.1587537277963653</v>
      </c>
      <c r="M71" s="73">
        <v>1.7056725977963652</v>
      </c>
      <c r="N71" s="73">
        <v>1.67996509</v>
      </c>
      <c r="O71" s="73">
        <v>1.7731160399999999</v>
      </c>
      <c r="P71" s="74">
        <f t="shared" ref="P71:P134" si="5">IFERROR(M71/K71,0)</f>
        <v>5.48945432330636E-2</v>
      </c>
      <c r="Q71" s="74">
        <f t="shared" ref="Q71:Q134" si="6">IFERROR(SUM(M71,N71)/K71,0)</f>
        <v>0.10896172844914019</v>
      </c>
      <c r="R71" s="75">
        <f t="shared" ref="R71:R134" si="7">IFERROR(SUM(M71,N71,O71)/K71,0)</f>
        <v>0.16602683885823583</v>
      </c>
      <c r="S71" s="7"/>
    </row>
    <row r="72" spans="1:19" x14ac:dyDescent="0.25">
      <c r="A72" s="43"/>
      <c r="B72" s="65"/>
      <c r="C72" s="56"/>
      <c r="D72" s="57"/>
      <c r="E72" s="58"/>
      <c r="F72" s="59"/>
      <c r="G72" s="60"/>
      <c r="H72" s="91"/>
      <c r="I72" s="56"/>
      <c r="J72" s="61"/>
      <c r="K72" s="62"/>
      <c r="L72" s="62"/>
      <c r="M72" s="62"/>
      <c r="N72" s="62"/>
      <c r="O72" s="62"/>
      <c r="P72" s="63"/>
      <c r="Q72" s="63"/>
      <c r="R72" s="64"/>
      <c r="S72" s="7"/>
    </row>
    <row r="73" spans="1:19" x14ac:dyDescent="0.25">
      <c r="A73" s="44"/>
      <c r="B73" s="45">
        <v>3</v>
      </c>
      <c r="C73" s="46" t="s">
        <v>35</v>
      </c>
      <c r="D73" s="47"/>
      <c r="E73" s="48"/>
      <c r="F73" s="49"/>
      <c r="G73" s="50"/>
      <c r="H73" s="90"/>
      <c r="I73" s="46"/>
      <c r="J73" s="51">
        <v>131.44782699999996</v>
      </c>
      <c r="K73" s="52">
        <v>131.91089400000001</v>
      </c>
      <c r="L73" s="53">
        <f t="shared" si="4"/>
        <v>20.992831551231141</v>
      </c>
      <c r="M73" s="53">
        <v>5.1208328112311392</v>
      </c>
      <c r="N73" s="53">
        <v>7.495301340000001</v>
      </c>
      <c r="O73" s="53">
        <v>8.3766973999999994</v>
      </c>
      <c r="P73" s="54">
        <f t="shared" si="5"/>
        <v>3.8820393494044085E-2</v>
      </c>
      <c r="Q73" s="54">
        <f t="shared" si="6"/>
        <v>9.5641336122179108E-2</v>
      </c>
      <c r="R73" s="55">
        <f t="shared" si="7"/>
        <v>0.15914403211634012</v>
      </c>
      <c r="S73" s="7"/>
    </row>
    <row r="74" spans="1:19" x14ac:dyDescent="0.25">
      <c r="A74" s="44"/>
      <c r="B74" s="45"/>
      <c r="C74" s="46"/>
      <c r="D74" s="47">
        <v>3</v>
      </c>
      <c r="E74" s="48" t="s">
        <v>36</v>
      </c>
      <c r="F74" s="49"/>
      <c r="G74" s="50"/>
      <c r="H74" s="90"/>
      <c r="I74" s="46"/>
      <c r="J74" s="51">
        <v>131.44782699999996</v>
      </c>
      <c r="K74" s="52">
        <v>131.91089400000001</v>
      </c>
      <c r="L74" s="53">
        <f t="shared" si="4"/>
        <v>20.992831551231141</v>
      </c>
      <c r="M74" s="53">
        <v>5.1208328112311392</v>
      </c>
      <c r="N74" s="53">
        <v>7.495301340000001</v>
      </c>
      <c r="O74" s="53">
        <v>8.3766973999999994</v>
      </c>
      <c r="P74" s="54">
        <f t="shared" si="5"/>
        <v>3.8820393494044085E-2</v>
      </c>
      <c r="Q74" s="54">
        <f t="shared" si="6"/>
        <v>9.5641336122179108E-2</v>
      </c>
      <c r="R74" s="55">
        <f t="shared" si="7"/>
        <v>0.15914403211634012</v>
      </c>
      <c r="S74" s="7"/>
    </row>
    <row r="75" spans="1:19" ht="25.5" x14ac:dyDescent="0.25">
      <c r="A75" s="44"/>
      <c r="B75" s="45"/>
      <c r="C75" s="46"/>
      <c r="D75" s="47"/>
      <c r="E75" s="48"/>
      <c r="F75" s="49">
        <v>132</v>
      </c>
      <c r="G75" s="50" t="s">
        <v>37</v>
      </c>
      <c r="H75" s="90"/>
      <c r="I75" s="46"/>
      <c r="J75" s="51">
        <v>131.44782699999996</v>
      </c>
      <c r="K75" s="52">
        <v>131.91089400000001</v>
      </c>
      <c r="L75" s="53">
        <f t="shared" si="4"/>
        <v>20.992831551231141</v>
      </c>
      <c r="M75" s="53">
        <v>5.1208328112311392</v>
      </c>
      <c r="N75" s="53">
        <v>7.495301340000001</v>
      </c>
      <c r="O75" s="53">
        <v>8.3766973999999994</v>
      </c>
      <c r="P75" s="54">
        <f t="shared" si="5"/>
        <v>3.8820393494044085E-2</v>
      </c>
      <c r="Q75" s="54">
        <f t="shared" si="6"/>
        <v>9.5641336122179108E-2</v>
      </c>
      <c r="R75" s="55">
        <f t="shared" si="7"/>
        <v>0.15914403211634012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1</v>
      </c>
      <c r="I76" s="67" t="s">
        <v>256</v>
      </c>
      <c r="J76" s="72">
        <v>0.32510600000000006</v>
      </c>
      <c r="K76" s="73">
        <v>0.45250200000000007</v>
      </c>
      <c r="L76" s="73">
        <f t="shared" si="4"/>
        <v>0.11292445949298097</v>
      </c>
      <c r="M76" s="73">
        <v>5.7643479492980987E-2</v>
      </c>
      <c r="N76" s="73">
        <v>2.7640489999999997E-2</v>
      </c>
      <c r="O76" s="73">
        <v>2.7640489999999997E-2</v>
      </c>
      <c r="P76" s="74">
        <f t="shared" si="5"/>
        <v>0.12738834191446885</v>
      </c>
      <c r="Q76" s="74">
        <f t="shared" si="6"/>
        <v>0.18847202773243205</v>
      </c>
      <c r="R76" s="75">
        <f t="shared" si="7"/>
        <v>0.24955571355039524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2</v>
      </c>
      <c r="I77" s="67" t="s">
        <v>257</v>
      </c>
      <c r="J77" s="72">
        <v>0.99832100000000024</v>
      </c>
      <c r="K77" s="73">
        <v>1.047669</v>
      </c>
      <c r="L77" s="73">
        <f t="shared" si="4"/>
        <v>0.2661449021167509</v>
      </c>
      <c r="M77" s="73">
        <v>6.6737752116750926E-2</v>
      </c>
      <c r="N77" s="73">
        <v>0.13076179999999998</v>
      </c>
      <c r="O77" s="73">
        <v>6.8645349999999994E-2</v>
      </c>
      <c r="P77" s="74">
        <f t="shared" si="5"/>
        <v>6.3701180541517341E-2</v>
      </c>
      <c r="Q77" s="74">
        <f t="shared" si="6"/>
        <v>0.18851331109038344</v>
      </c>
      <c r="R77" s="75">
        <f t="shared" si="7"/>
        <v>0.25403529370130346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4</v>
      </c>
      <c r="I78" s="67" t="s">
        <v>259</v>
      </c>
      <c r="J78" s="72">
        <v>2.3802639999999999</v>
      </c>
      <c r="K78" s="73">
        <v>0.34200600000000003</v>
      </c>
      <c r="L78" s="73">
        <f t="shared" si="4"/>
        <v>5.082885089556053E-2</v>
      </c>
      <c r="M78" s="73">
        <v>1.6904550895560533E-2</v>
      </c>
      <c r="N78" s="73">
        <v>1.6904549999999997E-2</v>
      </c>
      <c r="O78" s="73">
        <v>1.701975E-2</v>
      </c>
      <c r="P78" s="74">
        <f t="shared" si="5"/>
        <v>4.9427644238874559E-2</v>
      </c>
      <c r="Q78" s="74">
        <f t="shared" si="6"/>
        <v>9.8855285859196992E-2</v>
      </c>
      <c r="R78" s="75">
        <f t="shared" si="7"/>
        <v>0.14861976367537566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5</v>
      </c>
      <c r="I79" s="67" t="s">
        <v>260</v>
      </c>
      <c r="J79" s="72">
        <v>0.511189</v>
      </c>
      <c r="K79" s="73">
        <v>3.0673670000000004</v>
      </c>
      <c r="L79" s="73">
        <f t="shared" si="4"/>
        <v>0.37623884933744389</v>
      </c>
      <c r="M79" s="73">
        <v>3.9241509337443858E-2</v>
      </c>
      <c r="N79" s="73">
        <v>0.13938713000000003</v>
      </c>
      <c r="O79" s="73">
        <v>0.19761021000000001</v>
      </c>
      <c r="P79" s="74">
        <f t="shared" si="5"/>
        <v>1.2793222766445572E-2</v>
      </c>
      <c r="Q79" s="74">
        <f t="shared" si="6"/>
        <v>5.823517020866556E-2</v>
      </c>
      <c r="R79" s="75">
        <f t="shared" si="7"/>
        <v>0.12265856982142791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7</v>
      </c>
      <c r="I80" s="67" t="s">
        <v>279</v>
      </c>
      <c r="J80" s="72">
        <v>0.33806000000000003</v>
      </c>
      <c r="K80" s="73">
        <v>2.3675510000000002</v>
      </c>
      <c r="L80" s="73">
        <f t="shared" si="4"/>
        <v>0.34680360160809287</v>
      </c>
      <c r="M80" s="73">
        <v>0.1557216016080929</v>
      </c>
      <c r="N80" s="73">
        <v>0.14397677</v>
      </c>
      <c r="O80" s="73">
        <v>4.7105229999999998E-2</v>
      </c>
      <c r="P80" s="74">
        <f t="shared" si="5"/>
        <v>6.5773282859838245E-2</v>
      </c>
      <c r="Q80" s="74">
        <f t="shared" si="6"/>
        <v>0.12658581445894634</v>
      </c>
      <c r="R80" s="75">
        <f t="shared" si="7"/>
        <v>0.14648199832151149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8</v>
      </c>
      <c r="I81" s="67" t="s">
        <v>262</v>
      </c>
      <c r="J81" s="72">
        <v>82.934157999999968</v>
      </c>
      <c r="K81" s="73">
        <v>80.714598000000009</v>
      </c>
      <c r="L81" s="73">
        <f t="shared" si="4"/>
        <v>11.403335236116526</v>
      </c>
      <c r="M81" s="73">
        <v>2.1435985161165263</v>
      </c>
      <c r="N81" s="73">
        <v>4.0987729900000005</v>
      </c>
      <c r="O81" s="73">
        <v>5.1609637299999997</v>
      </c>
      <c r="P81" s="74">
        <f t="shared" si="5"/>
        <v>2.6557754969138619E-2</v>
      </c>
      <c r="Q81" s="74">
        <f t="shared" si="6"/>
        <v>7.733881677904815E-2</v>
      </c>
      <c r="R81" s="75">
        <f t="shared" si="7"/>
        <v>0.14127971294754543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9</v>
      </c>
      <c r="I82" s="67" t="s">
        <v>263</v>
      </c>
      <c r="J82" s="72">
        <v>0.27604899999999999</v>
      </c>
      <c r="K82" s="73">
        <v>0.36909800000000004</v>
      </c>
      <c r="L82" s="73">
        <f t="shared" si="4"/>
        <v>6.1616900130823743E-2</v>
      </c>
      <c r="M82" s="73">
        <v>2.0812420130823739E-2</v>
      </c>
      <c r="N82" s="73">
        <v>2.0395370000000003E-2</v>
      </c>
      <c r="O82" s="73">
        <v>2.0409110000000001E-2</v>
      </c>
      <c r="P82" s="74">
        <f t="shared" si="5"/>
        <v>5.6387247101918017E-2</v>
      </c>
      <c r="Q82" s="74">
        <f t="shared" si="6"/>
        <v>0.11164457713350855</v>
      </c>
      <c r="R82" s="75">
        <f t="shared" si="7"/>
        <v>0.16693913305090718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11</v>
      </c>
      <c r="I83" s="67" t="s">
        <v>265</v>
      </c>
      <c r="J83" s="72">
        <v>0.63038900000000009</v>
      </c>
      <c r="K83" s="73">
        <v>0.77189600000000003</v>
      </c>
      <c r="L83" s="73">
        <f t="shared" si="4"/>
        <v>0.17792719883199121</v>
      </c>
      <c r="M83" s="73">
        <v>4.6468578831991181E-2</v>
      </c>
      <c r="N83" s="73">
        <v>4.7491359999999996E-2</v>
      </c>
      <c r="O83" s="73">
        <v>8.3967260000000016E-2</v>
      </c>
      <c r="P83" s="74">
        <f t="shared" si="5"/>
        <v>6.0200569548217869E-2</v>
      </c>
      <c r="Q83" s="74">
        <f t="shared" si="6"/>
        <v>0.12172616366970573</v>
      </c>
      <c r="R83" s="75">
        <f t="shared" si="7"/>
        <v>0.23050669887133915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12</v>
      </c>
      <c r="I84" s="67" t="s">
        <v>266</v>
      </c>
      <c r="J84" s="72">
        <v>0.40291499999999997</v>
      </c>
      <c r="K84" s="73">
        <v>0.5709749999999999</v>
      </c>
      <c r="L84" s="73">
        <f t="shared" si="4"/>
        <v>9.885854012465603E-2</v>
      </c>
      <c r="M84" s="73">
        <v>4.1834650124656036E-2</v>
      </c>
      <c r="N84" s="73">
        <v>2.855835E-2</v>
      </c>
      <c r="O84" s="73">
        <v>2.8465540000000001E-2</v>
      </c>
      <c r="P84" s="74">
        <f t="shared" si="5"/>
        <v>7.3268794824039654E-2</v>
      </c>
      <c r="Q84" s="74">
        <f t="shared" si="6"/>
        <v>0.12328560816963273</v>
      </c>
      <c r="R84" s="75">
        <f t="shared" si="7"/>
        <v>0.1731398749939245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13</v>
      </c>
      <c r="I85" s="67" t="s">
        <v>267</v>
      </c>
      <c r="J85" s="72">
        <v>3.877345</v>
      </c>
      <c r="K85" s="73">
        <v>3.8675009999999999</v>
      </c>
      <c r="L85" s="73">
        <f t="shared" si="4"/>
        <v>0.72007316119936349</v>
      </c>
      <c r="M85" s="73">
        <v>0.29948653119936353</v>
      </c>
      <c r="N85" s="73">
        <v>0.27697497999999998</v>
      </c>
      <c r="O85" s="73">
        <v>0.14361165000000001</v>
      </c>
      <c r="P85" s="74">
        <f t="shared" si="5"/>
        <v>7.7436704269595161E-2</v>
      </c>
      <c r="Q85" s="74">
        <f t="shared" si="6"/>
        <v>0.1490527116087012</v>
      </c>
      <c r="R85" s="75">
        <f t="shared" si="7"/>
        <v>0.18618564318389666</v>
      </c>
      <c r="S85" s="7"/>
    </row>
    <row r="86" spans="1:19" x14ac:dyDescent="0.25">
      <c r="A86" s="66"/>
      <c r="B86" s="56"/>
      <c r="C86" s="67"/>
      <c r="D86" s="68"/>
      <c r="E86" s="69"/>
      <c r="F86" s="70"/>
      <c r="G86" s="71"/>
      <c r="H86" s="66">
        <v>14</v>
      </c>
      <c r="I86" s="67" t="s">
        <v>268</v>
      </c>
      <c r="J86" s="72">
        <v>0.51288500000000004</v>
      </c>
      <c r="K86" s="73">
        <v>0.54899100000000001</v>
      </c>
      <c r="L86" s="73">
        <f t="shared" si="4"/>
        <v>0.12878615920127928</v>
      </c>
      <c r="M86" s="73">
        <v>4.8878409201279283E-2</v>
      </c>
      <c r="N86" s="73">
        <v>3.7935129999999997E-2</v>
      </c>
      <c r="O86" s="73">
        <v>4.1972620000000002E-2</v>
      </c>
      <c r="P86" s="74">
        <f t="shared" si="5"/>
        <v>8.9033170309311599E-2</v>
      </c>
      <c r="Q86" s="74">
        <f t="shared" si="6"/>
        <v>0.15813290054168333</v>
      </c>
      <c r="R86" s="75">
        <f t="shared" si="7"/>
        <v>0.2345870136327905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15</v>
      </c>
      <c r="I87" s="67" t="s">
        <v>255</v>
      </c>
      <c r="J87" s="72">
        <v>37.203152000000003</v>
      </c>
      <c r="K87" s="73">
        <v>36.333224999999999</v>
      </c>
      <c r="L87" s="73">
        <f t="shared" si="4"/>
        <v>6.9741187333358408</v>
      </c>
      <c r="M87" s="73">
        <v>2.1145650933358411</v>
      </c>
      <c r="N87" s="73">
        <v>2.4117535899999996</v>
      </c>
      <c r="O87" s="73">
        <v>2.4478000500000001</v>
      </c>
      <c r="P87" s="74">
        <f t="shared" si="5"/>
        <v>5.8199212795886995E-2</v>
      </c>
      <c r="Q87" s="74">
        <f t="shared" si="6"/>
        <v>0.12457794988845172</v>
      </c>
      <c r="R87" s="75">
        <f t="shared" si="7"/>
        <v>0.19194879434280446</v>
      </c>
      <c r="S87" s="7"/>
    </row>
    <row r="88" spans="1:19" x14ac:dyDescent="0.25">
      <c r="A88" s="66"/>
      <c r="B88" s="56"/>
      <c r="C88" s="67"/>
      <c r="D88" s="68"/>
      <c r="E88" s="69"/>
      <c r="F88" s="70"/>
      <c r="G88" s="71"/>
      <c r="H88" s="66">
        <v>21</v>
      </c>
      <c r="I88" s="67" t="s">
        <v>274</v>
      </c>
      <c r="J88" s="72">
        <v>0.40445900000000001</v>
      </c>
      <c r="K88" s="73">
        <v>0.53120599999999984</v>
      </c>
      <c r="L88" s="73">
        <f t="shared" si="4"/>
        <v>6.8593899582529511E-2</v>
      </c>
      <c r="M88" s="73">
        <v>2.2445479582529515E-2</v>
      </c>
      <c r="N88" s="73">
        <v>2.5158140000000002E-2</v>
      </c>
      <c r="O88" s="73">
        <v>2.099028E-2</v>
      </c>
      <c r="P88" s="74">
        <f t="shared" si="5"/>
        <v>4.2253814118307254E-2</v>
      </c>
      <c r="Q88" s="74">
        <f t="shared" si="6"/>
        <v>8.9614235499089867E-2</v>
      </c>
      <c r="R88" s="75">
        <f t="shared" si="7"/>
        <v>0.12912862351428547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23</v>
      </c>
      <c r="I89" s="67" t="s">
        <v>276</v>
      </c>
      <c r="J89" s="72">
        <v>0.49049499999999996</v>
      </c>
      <c r="K89" s="73">
        <v>0.54609699999999983</v>
      </c>
      <c r="L89" s="73">
        <f t="shared" si="4"/>
        <v>0.12138201920825085</v>
      </c>
      <c r="M89" s="73">
        <v>4.0286339208250865E-2</v>
      </c>
      <c r="N89" s="73">
        <v>4.0543119999999995E-2</v>
      </c>
      <c r="O89" s="73">
        <v>4.0552560000000001E-2</v>
      </c>
      <c r="P89" s="74">
        <f t="shared" si="5"/>
        <v>7.3771398136687941E-2</v>
      </c>
      <c r="Q89" s="74">
        <f t="shared" si="6"/>
        <v>0.14801300722811309</v>
      </c>
      <c r="R89" s="75">
        <f t="shared" si="7"/>
        <v>0.2222719026258172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24</v>
      </c>
      <c r="I90" s="67" t="s">
        <v>277</v>
      </c>
      <c r="J90" s="72">
        <v>0.16303999999999999</v>
      </c>
      <c r="K90" s="73">
        <v>0.38021200000000005</v>
      </c>
      <c r="L90" s="73">
        <f t="shared" si="4"/>
        <v>8.5199040049048463E-2</v>
      </c>
      <c r="M90" s="73">
        <v>6.2079000490484759E-3</v>
      </c>
      <c r="N90" s="73">
        <v>4.9047569999999992E-2</v>
      </c>
      <c r="O90" s="73">
        <v>2.9943569999999999E-2</v>
      </c>
      <c r="P90" s="74">
        <f t="shared" si="5"/>
        <v>1.6327470066827127E-2</v>
      </c>
      <c r="Q90" s="74">
        <f t="shared" si="6"/>
        <v>0.14532805395160717</v>
      </c>
      <c r="R90" s="75">
        <f t="shared" si="7"/>
        <v>0.22408298541089827</v>
      </c>
      <c r="S90" s="7"/>
    </row>
    <row r="91" spans="1:19" x14ac:dyDescent="0.25">
      <c r="A91" s="43"/>
      <c r="B91" s="65"/>
      <c r="C91" s="56"/>
      <c r="D91" s="57"/>
      <c r="E91" s="58"/>
      <c r="F91" s="59"/>
      <c r="G91" s="60"/>
      <c r="H91" s="91"/>
      <c r="I91" s="56"/>
      <c r="J91" s="61"/>
      <c r="K91" s="62"/>
      <c r="L91" s="62"/>
      <c r="M91" s="62"/>
      <c r="N91" s="62"/>
      <c r="O91" s="62"/>
      <c r="P91" s="63"/>
      <c r="Q91" s="63"/>
      <c r="R91" s="64"/>
      <c r="S91" s="7"/>
    </row>
    <row r="92" spans="1:19" x14ac:dyDescent="0.25">
      <c r="A92" s="44"/>
      <c r="B92" s="45">
        <v>4</v>
      </c>
      <c r="C92" s="46" t="s">
        <v>38</v>
      </c>
      <c r="D92" s="47"/>
      <c r="E92" s="48"/>
      <c r="F92" s="49"/>
      <c r="G92" s="50"/>
      <c r="H92" s="90"/>
      <c r="I92" s="46"/>
      <c r="J92" s="51">
        <v>306.63365399999992</v>
      </c>
      <c r="K92" s="52">
        <v>346.84053299999994</v>
      </c>
      <c r="L92" s="53">
        <f t="shared" si="4"/>
        <v>90.979094691087482</v>
      </c>
      <c r="M92" s="53">
        <v>30.560651951087493</v>
      </c>
      <c r="N92" s="53">
        <v>29.834790969999993</v>
      </c>
      <c r="O92" s="53">
        <v>30.583651769999996</v>
      </c>
      <c r="P92" s="54">
        <f t="shared" si="5"/>
        <v>8.8111535542725911E-2</v>
      </c>
      <c r="Q92" s="54">
        <f t="shared" si="6"/>
        <v>0.17413029094003699</v>
      </c>
      <c r="R92" s="55">
        <f t="shared" si="7"/>
        <v>0.26230813885609933</v>
      </c>
      <c r="S92" s="7"/>
    </row>
    <row r="93" spans="1:19" x14ac:dyDescent="0.25">
      <c r="A93" s="44"/>
      <c r="B93" s="45"/>
      <c r="C93" s="46"/>
      <c r="D93" s="47">
        <v>4</v>
      </c>
      <c r="E93" s="48" t="s">
        <v>38</v>
      </c>
      <c r="F93" s="49"/>
      <c r="G93" s="50"/>
      <c r="H93" s="90"/>
      <c r="I93" s="46"/>
      <c r="J93" s="51">
        <v>306.63365399999992</v>
      </c>
      <c r="K93" s="52">
        <v>346.84053299999994</v>
      </c>
      <c r="L93" s="53">
        <f t="shared" si="4"/>
        <v>90.979094691087482</v>
      </c>
      <c r="M93" s="53">
        <v>30.560651951087493</v>
      </c>
      <c r="N93" s="53">
        <v>29.834790969999993</v>
      </c>
      <c r="O93" s="53">
        <v>30.583651769999996</v>
      </c>
      <c r="P93" s="54">
        <f t="shared" si="5"/>
        <v>8.8111535542725911E-2</v>
      </c>
      <c r="Q93" s="54">
        <f t="shared" si="6"/>
        <v>0.17413029094003699</v>
      </c>
      <c r="R93" s="55">
        <f t="shared" si="7"/>
        <v>0.26230813885609933</v>
      </c>
      <c r="S93" s="7"/>
    </row>
    <row r="94" spans="1:19" ht="25.5" x14ac:dyDescent="0.25">
      <c r="A94" s="44"/>
      <c r="B94" s="45"/>
      <c r="C94" s="46"/>
      <c r="D94" s="47"/>
      <c r="E94" s="48"/>
      <c r="F94" s="49">
        <v>51</v>
      </c>
      <c r="G94" s="50" t="s">
        <v>24</v>
      </c>
      <c r="H94" s="90"/>
      <c r="I94" s="46"/>
      <c r="J94" s="51">
        <v>0.75353999999999999</v>
      </c>
      <c r="K94" s="52">
        <v>0.24999999999999997</v>
      </c>
      <c r="L94" s="53">
        <f t="shared" si="4"/>
        <v>0</v>
      </c>
      <c r="M94" s="53">
        <v>0</v>
      </c>
      <c r="N94" s="53">
        <v>0</v>
      </c>
      <c r="O94" s="53">
        <v>0</v>
      </c>
      <c r="P94" s="54">
        <f t="shared" si="5"/>
        <v>0</v>
      </c>
      <c r="Q94" s="54">
        <f t="shared" si="6"/>
        <v>0</v>
      </c>
      <c r="R94" s="55">
        <f t="shared" si="7"/>
        <v>0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15</v>
      </c>
      <c r="I95" s="67" t="s">
        <v>255</v>
      </c>
      <c r="J95" s="72">
        <v>0.75353999999999999</v>
      </c>
      <c r="K95" s="73">
        <v>0.24999999999999997</v>
      </c>
      <c r="L95" s="73">
        <f t="shared" si="4"/>
        <v>0</v>
      </c>
      <c r="M95" s="73">
        <v>0</v>
      </c>
      <c r="N95" s="73">
        <v>0</v>
      </c>
      <c r="O95" s="73">
        <v>0</v>
      </c>
      <c r="P95" s="74">
        <f t="shared" si="5"/>
        <v>0</v>
      </c>
      <c r="Q95" s="74">
        <f t="shared" si="6"/>
        <v>0</v>
      </c>
      <c r="R95" s="75">
        <f t="shared" si="7"/>
        <v>0</v>
      </c>
      <c r="S95" s="7"/>
    </row>
    <row r="96" spans="1:19" ht="25.5" x14ac:dyDescent="0.25">
      <c r="A96" s="44"/>
      <c r="B96" s="45"/>
      <c r="C96" s="46"/>
      <c r="D96" s="47"/>
      <c r="E96" s="48"/>
      <c r="F96" s="49">
        <v>67</v>
      </c>
      <c r="G96" s="50" t="s">
        <v>39</v>
      </c>
      <c r="H96" s="90"/>
      <c r="I96" s="46"/>
      <c r="J96" s="51">
        <v>44.999913999999997</v>
      </c>
      <c r="K96" s="52">
        <v>46.487676999999998</v>
      </c>
      <c r="L96" s="53">
        <f t="shared" si="4"/>
        <v>11.782429040869472</v>
      </c>
      <c r="M96" s="53">
        <v>3.9843234008694708</v>
      </c>
      <c r="N96" s="53">
        <v>3.9236659000000005</v>
      </c>
      <c r="O96" s="53">
        <v>3.8744397400000006</v>
      </c>
      <c r="P96" s="54">
        <f t="shared" si="5"/>
        <v>8.5707087512018956E-2</v>
      </c>
      <c r="Q96" s="54">
        <f t="shared" si="6"/>
        <v>0.17010936685155234</v>
      </c>
      <c r="R96" s="55">
        <f t="shared" si="7"/>
        <v>0.25345273847237992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2</v>
      </c>
      <c r="I97" s="67" t="s">
        <v>257</v>
      </c>
      <c r="J97" s="72">
        <v>1.8698839999999999</v>
      </c>
      <c r="K97" s="73">
        <v>1.8717080000000001</v>
      </c>
      <c r="L97" s="73">
        <f t="shared" si="4"/>
        <v>0.42128179732348475</v>
      </c>
      <c r="M97" s="73">
        <v>0.14578065732348477</v>
      </c>
      <c r="N97" s="73">
        <v>0.13646386999999999</v>
      </c>
      <c r="O97" s="73">
        <v>0.13903726999999999</v>
      </c>
      <c r="P97" s="74">
        <f t="shared" si="5"/>
        <v>7.7886431710226578E-2</v>
      </c>
      <c r="Q97" s="74">
        <f t="shared" si="6"/>
        <v>0.1507951706801941</v>
      </c>
      <c r="R97" s="75">
        <f t="shared" si="7"/>
        <v>0.2250788035972944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3</v>
      </c>
      <c r="I98" s="67" t="s">
        <v>258</v>
      </c>
      <c r="J98" s="72">
        <v>1.0647499999999999</v>
      </c>
      <c r="K98" s="73">
        <v>1.1391150000000001</v>
      </c>
      <c r="L98" s="73">
        <f t="shared" si="4"/>
        <v>0.29513899138008393</v>
      </c>
      <c r="M98" s="73">
        <v>0.1013825513800839</v>
      </c>
      <c r="N98" s="73">
        <v>9.5339510000000002E-2</v>
      </c>
      <c r="O98" s="73">
        <v>9.841693E-2</v>
      </c>
      <c r="P98" s="74">
        <f t="shared" si="5"/>
        <v>8.9001155616495159E-2</v>
      </c>
      <c r="Q98" s="74">
        <f t="shared" si="6"/>
        <v>0.17269727936168333</v>
      </c>
      <c r="R98" s="75">
        <f t="shared" si="7"/>
        <v>0.25909499162076166</v>
      </c>
      <c r="S98" s="7"/>
    </row>
    <row r="99" spans="1:19" x14ac:dyDescent="0.25">
      <c r="A99" s="66"/>
      <c r="B99" s="56"/>
      <c r="C99" s="67"/>
      <c r="D99" s="68"/>
      <c r="E99" s="69"/>
      <c r="F99" s="70"/>
      <c r="G99" s="71"/>
      <c r="H99" s="66">
        <v>4</v>
      </c>
      <c r="I99" s="67" t="s">
        <v>259</v>
      </c>
      <c r="J99" s="72">
        <v>1.5852059999999999</v>
      </c>
      <c r="K99" s="73">
        <v>1.8644300000000005</v>
      </c>
      <c r="L99" s="73">
        <f t="shared" si="4"/>
        <v>0.40324310846878442</v>
      </c>
      <c r="M99" s="73">
        <v>0.12671533846878447</v>
      </c>
      <c r="N99" s="73">
        <v>0.1490832</v>
      </c>
      <c r="O99" s="73">
        <v>0.12744457000000001</v>
      </c>
      <c r="P99" s="74">
        <f t="shared" si="5"/>
        <v>6.7964653255302931E-2</v>
      </c>
      <c r="Q99" s="74">
        <f t="shared" si="6"/>
        <v>0.14792646464001563</v>
      </c>
      <c r="R99" s="75">
        <f t="shared" si="7"/>
        <v>0.21628224629982584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5</v>
      </c>
      <c r="I100" s="67" t="s">
        <v>260</v>
      </c>
      <c r="J100" s="72">
        <v>0.80228400000000011</v>
      </c>
      <c r="K100" s="73">
        <v>0.86544800000000011</v>
      </c>
      <c r="L100" s="73">
        <f t="shared" si="4"/>
        <v>0.19169242870832859</v>
      </c>
      <c r="M100" s="73">
        <v>6.2334378708328586E-2</v>
      </c>
      <c r="N100" s="73">
        <v>6.5215200000000001E-2</v>
      </c>
      <c r="O100" s="73">
        <v>6.4142850000000001E-2</v>
      </c>
      <c r="P100" s="74">
        <f t="shared" si="5"/>
        <v>7.2025562146227823E-2</v>
      </c>
      <c r="Q100" s="74">
        <f t="shared" si="6"/>
        <v>0.14737982953144332</v>
      </c>
      <c r="R100" s="75">
        <f t="shared" si="7"/>
        <v>0.22149502767159732</v>
      </c>
      <c r="S100" s="7"/>
    </row>
    <row r="101" spans="1:19" x14ac:dyDescent="0.25">
      <c r="A101" s="66"/>
      <c r="B101" s="56"/>
      <c r="C101" s="67"/>
      <c r="D101" s="68"/>
      <c r="E101" s="69"/>
      <c r="F101" s="70"/>
      <c r="G101" s="71"/>
      <c r="H101" s="66">
        <v>6</v>
      </c>
      <c r="I101" s="67" t="s">
        <v>261</v>
      </c>
      <c r="J101" s="72">
        <v>2.0851640000000002</v>
      </c>
      <c r="K101" s="73">
        <v>2.2147220000000005</v>
      </c>
      <c r="L101" s="73">
        <f t="shared" si="4"/>
        <v>0.31478226022632394</v>
      </c>
      <c r="M101" s="73">
        <v>0.1051789402263239</v>
      </c>
      <c r="N101" s="73">
        <v>9.9636550000000018E-2</v>
      </c>
      <c r="O101" s="73">
        <v>0.10996677000000002</v>
      </c>
      <c r="P101" s="74">
        <f t="shared" si="5"/>
        <v>4.7490809332423611E-2</v>
      </c>
      <c r="Q101" s="74">
        <f t="shared" si="6"/>
        <v>9.2479096801460353E-2</v>
      </c>
      <c r="R101" s="75">
        <f t="shared" si="7"/>
        <v>0.14213172588989673</v>
      </c>
      <c r="S101" s="7"/>
    </row>
    <row r="102" spans="1:19" x14ac:dyDescent="0.25">
      <c r="A102" s="66"/>
      <c r="B102" s="56"/>
      <c r="C102" s="67"/>
      <c r="D102" s="68"/>
      <c r="E102" s="69"/>
      <c r="F102" s="70"/>
      <c r="G102" s="71"/>
      <c r="H102" s="66">
        <v>7</v>
      </c>
      <c r="I102" s="67" t="s">
        <v>279</v>
      </c>
      <c r="J102" s="72">
        <v>1.3057850000000002</v>
      </c>
      <c r="K102" s="73">
        <v>1.6609389999999997</v>
      </c>
      <c r="L102" s="73">
        <f t="shared" si="4"/>
        <v>0.41526710968392544</v>
      </c>
      <c r="M102" s="73">
        <v>0.11759776968392543</v>
      </c>
      <c r="N102" s="73">
        <v>0.15178499000000001</v>
      </c>
      <c r="O102" s="73">
        <v>0.14588435</v>
      </c>
      <c r="P102" s="74">
        <f t="shared" si="5"/>
        <v>7.0801979894460576E-2</v>
      </c>
      <c r="Q102" s="74">
        <f t="shared" si="6"/>
        <v>0.16218702774992066</v>
      </c>
      <c r="R102" s="75">
        <f t="shared" si="7"/>
        <v>0.25001948276482489</v>
      </c>
      <c r="S102" s="7"/>
    </row>
    <row r="103" spans="1:19" x14ac:dyDescent="0.25">
      <c r="A103" s="66"/>
      <c r="B103" s="56"/>
      <c r="C103" s="67"/>
      <c r="D103" s="68"/>
      <c r="E103" s="69"/>
      <c r="F103" s="70"/>
      <c r="G103" s="71"/>
      <c r="H103" s="66">
        <v>8</v>
      </c>
      <c r="I103" s="67" t="s">
        <v>262</v>
      </c>
      <c r="J103" s="72">
        <v>1.3614329999999999</v>
      </c>
      <c r="K103" s="73">
        <v>1.6348359999999997</v>
      </c>
      <c r="L103" s="73">
        <f t="shared" si="4"/>
        <v>0.41870882266462583</v>
      </c>
      <c r="M103" s="73">
        <v>0.14361596266462584</v>
      </c>
      <c r="N103" s="73">
        <v>0.13427227999999999</v>
      </c>
      <c r="O103" s="73">
        <v>0.14082057999999997</v>
      </c>
      <c r="P103" s="74">
        <f t="shared" si="5"/>
        <v>8.784732087171182E-2</v>
      </c>
      <c r="Q103" s="74">
        <f t="shared" si="6"/>
        <v>0.16997927783864919</v>
      </c>
      <c r="R103" s="75">
        <f t="shared" si="7"/>
        <v>0.25611671303092537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9</v>
      </c>
      <c r="I104" s="67" t="s">
        <v>263</v>
      </c>
      <c r="J104" s="72">
        <v>0.288215</v>
      </c>
      <c r="K104" s="73">
        <v>0.33860400000000002</v>
      </c>
      <c r="L104" s="73">
        <f t="shared" si="4"/>
        <v>0.10818293936125227</v>
      </c>
      <c r="M104" s="73">
        <v>3.7401589361252263E-2</v>
      </c>
      <c r="N104" s="73">
        <v>3.5126530000000003E-2</v>
      </c>
      <c r="O104" s="73">
        <v>3.5654820000000004E-2</v>
      </c>
      <c r="P104" s="74">
        <f t="shared" si="5"/>
        <v>0.11045820297826446</v>
      </c>
      <c r="Q104" s="74">
        <f t="shared" si="6"/>
        <v>0.21419746772410328</v>
      </c>
      <c r="R104" s="75">
        <f t="shared" si="7"/>
        <v>0.31949693258571155</v>
      </c>
      <c r="S104" s="7"/>
    </row>
    <row r="105" spans="1:19" x14ac:dyDescent="0.25">
      <c r="A105" s="66"/>
      <c r="B105" s="56"/>
      <c r="C105" s="67"/>
      <c r="D105" s="68"/>
      <c r="E105" s="69"/>
      <c r="F105" s="70"/>
      <c r="G105" s="71"/>
      <c r="H105" s="66">
        <v>10</v>
      </c>
      <c r="I105" s="67" t="s">
        <v>264</v>
      </c>
      <c r="J105" s="72">
        <v>0.59152399999999994</v>
      </c>
      <c r="K105" s="73">
        <v>0.859927</v>
      </c>
      <c r="L105" s="73">
        <f t="shared" si="4"/>
        <v>0.20467713946610661</v>
      </c>
      <c r="M105" s="73">
        <v>5.7182819466106594E-2</v>
      </c>
      <c r="N105" s="73">
        <v>8.197370000000001E-2</v>
      </c>
      <c r="O105" s="73">
        <v>6.5520620000000002E-2</v>
      </c>
      <c r="P105" s="74">
        <f t="shared" si="5"/>
        <v>6.6497295079822577E-2</v>
      </c>
      <c r="Q105" s="74">
        <f t="shared" si="6"/>
        <v>0.16182364254885195</v>
      </c>
      <c r="R105" s="75">
        <f t="shared" si="7"/>
        <v>0.23801687755600953</v>
      </c>
      <c r="S105" s="7"/>
    </row>
    <row r="106" spans="1:19" x14ac:dyDescent="0.25">
      <c r="A106" s="66"/>
      <c r="B106" s="56"/>
      <c r="C106" s="67"/>
      <c r="D106" s="68"/>
      <c r="E106" s="69"/>
      <c r="F106" s="70"/>
      <c r="G106" s="71"/>
      <c r="H106" s="66">
        <v>11</v>
      </c>
      <c r="I106" s="67" t="s">
        <v>265</v>
      </c>
      <c r="J106" s="72">
        <v>2.5900679999999996</v>
      </c>
      <c r="K106" s="73">
        <v>2.590068</v>
      </c>
      <c r="L106" s="73">
        <f t="shared" si="4"/>
        <v>0.5498250796020584</v>
      </c>
      <c r="M106" s="73">
        <v>0.20627035960205831</v>
      </c>
      <c r="N106" s="73">
        <v>0.17084726000000003</v>
      </c>
      <c r="O106" s="73">
        <v>0.17270746000000001</v>
      </c>
      <c r="P106" s="74">
        <f t="shared" si="5"/>
        <v>7.9638974575979585E-2</v>
      </c>
      <c r="Q106" s="74">
        <f t="shared" si="6"/>
        <v>0.14560143579321405</v>
      </c>
      <c r="R106" s="75">
        <f t="shared" si="7"/>
        <v>0.21228210209232282</v>
      </c>
      <c r="S106" s="7"/>
    </row>
    <row r="107" spans="1:19" x14ac:dyDescent="0.25">
      <c r="A107" s="66"/>
      <c r="B107" s="56"/>
      <c r="C107" s="67"/>
      <c r="D107" s="68"/>
      <c r="E107" s="69"/>
      <c r="F107" s="70"/>
      <c r="G107" s="71"/>
      <c r="H107" s="66">
        <v>12</v>
      </c>
      <c r="I107" s="67" t="s">
        <v>266</v>
      </c>
      <c r="J107" s="72">
        <v>0.9949889999999999</v>
      </c>
      <c r="K107" s="73">
        <v>1.2625719999999998</v>
      </c>
      <c r="L107" s="73">
        <f t="shared" si="4"/>
        <v>0.34690767067532735</v>
      </c>
      <c r="M107" s="73">
        <v>0.11022774067532737</v>
      </c>
      <c r="N107" s="73">
        <v>0.11645725</v>
      </c>
      <c r="O107" s="73">
        <v>0.12022267999999998</v>
      </c>
      <c r="P107" s="74">
        <f t="shared" si="5"/>
        <v>8.7304122596832012E-2</v>
      </c>
      <c r="Q107" s="74">
        <f t="shared" si="6"/>
        <v>0.17954222862167657</v>
      </c>
      <c r="R107" s="75">
        <f t="shared" si="7"/>
        <v>0.27476268337594006</v>
      </c>
      <c r="S107" s="7"/>
    </row>
    <row r="108" spans="1:19" x14ac:dyDescent="0.25">
      <c r="A108" s="66"/>
      <c r="B108" s="56"/>
      <c r="C108" s="67"/>
      <c r="D108" s="68"/>
      <c r="E108" s="69"/>
      <c r="F108" s="70"/>
      <c r="G108" s="71"/>
      <c r="H108" s="66">
        <v>13</v>
      </c>
      <c r="I108" s="67" t="s">
        <v>267</v>
      </c>
      <c r="J108" s="72">
        <v>2.7743289999999998</v>
      </c>
      <c r="K108" s="73">
        <v>2.7743289999999998</v>
      </c>
      <c r="L108" s="73">
        <f t="shared" si="4"/>
        <v>0.54750038451391159</v>
      </c>
      <c r="M108" s="73">
        <v>0.1880729345139116</v>
      </c>
      <c r="N108" s="73">
        <v>0.18143682999999999</v>
      </c>
      <c r="O108" s="73">
        <v>0.17799062000000002</v>
      </c>
      <c r="P108" s="74">
        <f t="shared" si="5"/>
        <v>6.7790422301721109E-2</v>
      </c>
      <c r="Q108" s="74">
        <f t="shared" si="6"/>
        <v>0.13318887720739381</v>
      </c>
      <c r="R108" s="75">
        <f t="shared" si="7"/>
        <v>0.19734515427474955</v>
      </c>
      <c r="S108" s="7"/>
    </row>
    <row r="109" spans="1:19" x14ac:dyDescent="0.25">
      <c r="A109" s="66"/>
      <c r="B109" s="56"/>
      <c r="C109" s="67"/>
      <c r="D109" s="68"/>
      <c r="E109" s="69"/>
      <c r="F109" s="70"/>
      <c r="G109" s="71"/>
      <c r="H109" s="66">
        <v>14</v>
      </c>
      <c r="I109" s="67" t="s">
        <v>268</v>
      </c>
      <c r="J109" s="72">
        <v>2.0758740000000002</v>
      </c>
      <c r="K109" s="73">
        <v>2.0758740000000002</v>
      </c>
      <c r="L109" s="73">
        <f t="shared" si="4"/>
        <v>0.39885328676921983</v>
      </c>
      <c r="M109" s="73">
        <v>0.14097048676921986</v>
      </c>
      <c r="N109" s="73">
        <v>0.13241229999999998</v>
      </c>
      <c r="O109" s="73">
        <v>0.12547049999999998</v>
      </c>
      <c r="P109" s="74">
        <f t="shared" si="5"/>
        <v>6.7908980395351468E-2</v>
      </c>
      <c r="Q109" s="74">
        <f t="shared" si="6"/>
        <v>0.13169526992930197</v>
      </c>
      <c r="R109" s="75">
        <f t="shared" si="7"/>
        <v>0.19213752220472907</v>
      </c>
      <c r="S109" s="7"/>
    </row>
    <row r="110" spans="1:19" x14ac:dyDescent="0.25">
      <c r="A110" s="66"/>
      <c r="B110" s="56"/>
      <c r="C110" s="67"/>
      <c r="D110" s="68"/>
      <c r="E110" s="69"/>
      <c r="F110" s="70"/>
      <c r="G110" s="71"/>
      <c r="H110" s="66">
        <v>15</v>
      </c>
      <c r="I110" s="67" t="s">
        <v>255</v>
      </c>
      <c r="J110" s="72">
        <v>18.637214000000004</v>
      </c>
      <c r="K110" s="73">
        <v>17.596843999999997</v>
      </c>
      <c r="L110" s="73">
        <f t="shared" si="4"/>
        <v>5.0256813525855835</v>
      </c>
      <c r="M110" s="73">
        <v>1.7158747425855836</v>
      </c>
      <c r="N110" s="73">
        <v>1.6556308099999999</v>
      </c>
      <c r="O110" s="73">
        <v>1.6541758000000002</v>
      </c>
      <c r="P110" s="74">
        <f t="shared" si="5"/>
        <v>9.7510368483438498E-2</v>
      </c>
      <c r="Q110" s="74">
        <f t="shared" si="6"/>
        <v>0.19159717234440357</v>
      </c>
      <c r="R110" s="75">
        <f t="shared" si="7"/>
        <v>0.28560129035556514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16</v>
      </c>
      <c r="I111" s="67" t="s">
        <v>269</v>
      </c>
      <c r="J111" s="72">
        <v>0.94084900000000005</v>
      </c>
      <c r="K111" s="73">
        <v>0.96383800000000008</v>
      </c>
      <c r="L111" s="73">
        <f t="shared" si="4"/>
        <v>0.17428335092105329</v>
      </c>
      <c r="M111" s="73">
        <v>5.938894092105329E-2</v>
      </c>
      <c r="N111" s="73">
        <v>5.7201350000000005E-2</v>
      </c>
      <c r="O111" s="73">
        <v>5.7693060000000004E-2</v>
      </c>
      <c r="P111" s="74">
        <f t="shared" si="5"/>
        <v>6.1617139935397115E-2</v>
      </c>
      <c r="Q111" s="74">
        <f t="shared" si="6"/>
        <v>0.12096461326597757</v>
      </c>
      <c r="R111" s="75">
        <f t="shared" si="7"/>
        <v>0.1808222449426701</v>
      </c>
      <c r="S111" s="7"/>
    </row>
    <row r="112" spans="1:19" x14ac:dyDescent="0.25">
      <c r="A112" s="66"/>
      <c r="B112" s="56"/>
      <c r="C112" s="67"/>
      <c r="D112" s="68"/>
      <c r="E112" s="69"/>
      <c r="F112" s="70"/>
      <c r="G112" s="71"/>
      <c r="H112" s="66">
        <v>17</v>
      </c>
      <c r="I112" s="67" t="s">
        <v>270</v>
      </c>
      <c r="J112" s="72">
        <v>0.29366700000000001</v>
      </c>
      <c r="K112" s="73">
        <v>0.33349699999999999</v>
      </c>
      <c r="L112" s="73">
        <f t="shared" si="4"/>
        <v>8.6393849819083809E-2</v>
      </c>
      <c r="M112" s="73">
        <v>2.174421981908381E-2</v>
      </c>
      <c r="N112" s="73">
        <v>3.5688449999999997E-2</v>
      </c>
      <c r="O112" s="73">
        <v>2.896118E-2</v>
      </c>
      <c r="P112" s="74">
        <f t="shared" si="5"/>
        <v>6.5200645940094851E-2</v>
      </c>
      <c r="Q112" s="74">
        <f t="shared" si="6"/>
        <v>0.1722134526519993</v>
      </c>
      <c r="R112" s="75">
        <f t="shared" si="7"/>
        <v>0.2590543537695506</v>
      </c>
      <c r="S112" s="7"/>
    </row>
    <row r="113" spans="1:19" x14ac:dyDescent="0.25">
      <c r="A113" s="66"/>
      <c r="B113" s="56"/>
      <c r="C113" s="67"/>
      <c r="D113" s="68"/>
      <c r="E113" s="69"/>
      <c r="F113" s="70"/>
      <c r="G113" s="71"/>
      <c r="H113" s="66">
        <v>18</v>
      </c>
      <c r="I113" s="67" t="s">
        <v>271</v>
      </c>
      <c r="J113" s="72">
        <v>0.55972</v>
      </c>
      <c r="K113" s="73">
        <v>0.59304500000000004</v>
      </c>
      <c r="L113" s="73">
        <f t="shared" si="4"/>
        <v>0.17527269920878297</v>
      </c>
      <c r="M113" s="73">
        <v>6.3929159208782949E-2</v>
      </c>
      <c r="N113" s="73">
        <v>5.7416240000000007E-2</v>
      </c>
      <c r="O113" s="73">
        <v>5.3927299999999997E-2</v>
      </c>
      <c r="P113" s="74">
        <f t="shared" si="5"/>
        <v>0.10779815900780369</v>
      </c>
      <c r="Q113" s="74">
        <f t="shared" si="6"/>
        <v>0.20461415104887984</v>
      </c>
      <c r="R113" s="75">
        <f t="shared" si="7"/>
        <v>0.29554704821519945</v>
      </c>
      <c r="S113" s="7"/>
    </row>
    <row r="114" spans="1:19" x14ac:dyDescent="0.25">
      <c r="A114" s="66"/>
      <c r="B114" s="56"/>
      <c r="C114" s="67"/>
      <c r="D114" s="68"/>
      <c r="E114" s="69"/>
      <c r="F114" s="70"/>
      <c r="G114" s="71"/>
      <c r="H114" s="66">
        <v>19</v>
      </c>
      <c r="I114" s="67" t="s">
        <v>272</v>
      </c>
      <c r="J114" s="72">
        <v>0.25091000000000002</v>
      </c>
      <c r="K114" s="73">
        <v>0.36595500000000003</v>
      </c>
      <c r="L114" s="73">
        <f t="shared" si="4"/>
        <v>0.12299592022516591</v>
      </c>
      <c r="M114" s="73">
        <v>4.1835810225165915E-2</v>
      </c>
      <c r="N114" s="73">
        <v>4.2122680000000003E-2</v>
      </c>
      <c r="O114" s="73">
        <v>3.9037429999999998E-2</v>
      </c>
      <c r="P114" s="74">
        <f t="shared" si="5"/>
        <v>0.11431954810062962</v>
      </c>
      <c r="Q114" s="74">
        <f t="shared" si="6"/>
        <v>0.22942298978061756</v>
      </c>
      <c r="R114" s="75">
        <f t="shared" si="7"/>
        <v>0.33609575009267778</v>
      </c>
      <c r="S114" s="7"/>
    </row>
    <row r="115" spans="1:19" x14ac:dyDescent="0.25">
      <c r="A115" s="66"/>
      <c r="B115" s="56"/>
      <c r="C115" s="67"/>
      <c r="D115" s="68"/>
      <c r="E115" s="69"/>
      <c r="F115" s="70"/>
      <c r="G115" s="71"/>
      <c r="H115" s="66">
        <v>20</v>
      </c>
      <c r="I115" s="67" t="s">
        <v>273</v>
      </c>
      <c r="J115" s="72">
        <v>1.5686930000000001</v>
      </c>
      <c r="K115" s="73">
        <v>1.986335</v>
      </c>
      <c r="L115" s="73">
        <f t="shared" si="4"/>
        <v>0.45632321987904001</v>
      </c>
      <c r="M115" s="73">
        <v>0.14579769987904001</v>
      </c>
      <c r="N115" s="73">
        <v>0.15685480000000002</v>
      </c>
      <c r="O115" s="73">
        <v>0.15367071999999998</v>
      </c>
      <c r="P115" s="74">
        <f t="shared" si="5"/>
        <v>7.3400357884767675E-2</v>
      </c>
      <c r="Q115" s="74">
        <f t="shared" si="6"/>
        <v>0.15236729951344563</v>
      </c>
      <c r="R115" s="75">
        <f t="shared" si="7"/>
        <v>0.22973124869623704</v>
      </c>
      <c r="S115" s="7"/>
    </row>
    <row r="116" spans="1:19" x14ac:dyDescent="0.25">
      <c r="A116" s="66"/>
      <c r="B116" s="56"/>
      <c r="C116" s="67"/>
      <c r="D116" s="68"/>
      <c r="E116" s="69"/>
      <c r="F116" s="70"/>
      <c r="G116" s="71"/>
      <c r="H116" s="66">
        <v>21</v>
      </c>
      <c r="I116" s="67" t="s">
        <v>274</v>
      </c>
      <c r="J116" s="72">
        <v>1.0101180000000001</v>
      </c>
      <c r="K116" s="73">
        <v>1.0101180000000001</v>
      </c>
      <c r="L116" s="73">
        <f t="shared" si="4"/>
        <v>0.33163492134958211</v>
      </c>
      <c r="M116" s="73">
        <v>0.11663547134958208</v>
      </c>
      <c r="N116" s="73">
        <v>0.10529142000000001</v>
      </c>
      <c r="O116" s="73">
        <v>0.10970803000000001</v>
      </c>
      <c r="P116" s="74">
        <f t="shared" si="5"/>
        <v>0.11546717447821152</v>
      </c>
      <c r="Q116" s="74">
        <f t="shared" si="6"/>
        <v>0.21970392701603386</v>
      </c>
      <c r="R116" s="75">
        <f t="shared" si="7"/>
        <v>0.3283130499105868</v>
      </c>
      <c r="S116" s="7"/>
    </row>
    <row r="117" spans="1:19" x14ac:dyDescent="0.25">
      <c r="A117" s="66"/>
      <c r="B117" s="56"/>
      <c r="C117" s="67"/>
      <c r="D117" s="68"/>
      <c r="E117" s="69"/>
      <c r="F117" s="70"/>
      <c r="G117" s="71"/>
      <c r="H117" s="66">
        <v>22</v>
      </c>
      <c r="I117" s="67" t="s">
        <v>275</v>
      </c>
      <c r="J117" s="72">
        <v>0.36213099999999998</v>
      </c>
      <c r="K117" s="73">
        <v>0.37932500000000002</v>
      </c>
      <c r="L117" s="73">
        <f t="shared" si="4"/>
        <v>0.10410962938038762</v>
      </c>
      <c r="M117" s="73">
        <v>3.7526029380387627E-2</v>
      </c>
      <c r="N117" s="73">
        <v>3.3291799999999996E-2</v>
      </c>
      <c r="O117" s="73">
        <v>3.3291799999999996E-2</v>
      </c>
      <c r="P117" s="74">
        <f t="shared" si="5"/>
        <v>9.8928437040499903E-2</v>
      </c>
      <c r="Q117" s="74">
        <f t="shared" si="6"/>
        <v>0.1866943369943653</v>
      </c>
      <c r="R117" s="75">
        <f t="shared" si="7"/>
        <v>0.27446023694823068</v>
      </c>
      <c r="S117" s="7"/>
    </row>
    <row r="118" spans="1:19" x14ac:dyDescent="0.25">
      <c r="A118" s="66"/>
      <c r="B118" s="56"/>
      <c r="C118" s="67"/>
      <c r="D118" s="68"/>
      <c r="E118" s="69"/>
      <c r="F118" s="70"/>
      <c r="G118" s="71"/>
      <c r="H118" s="66">
        <v>23</v>
      </c>
      <c r="I118" s="67" t="s">
        <v>276</v>
      </c>
      <c r="J118" s="72">
        <v>0.77989299999999995</v>
      </c>
      <c r="K118" s="73">
        <v>0.82076799999999994</v>
      </c>
      <c r="L118" s="73">
        <f t="shared" si="4"/>
        <v>0.29734307930941706</v>
      </c>
      <c r="M118" s="73">
        <v>0.10119469930941705</v>
      </c>
      <c r="N118" s="73">
        <v>9.8346030000000001E-2</v>
      </c>
      <c r="O118" s="73">
        <v>9.7802349999999996E-2</v>
      </c>
      <c r="P118" s="74">
        <f t="shared" si="5"/>
        <v>0.12329269575497223</v>
      </c>
      <c r="Q118" s="74">
        <f t="shared" si="6"/>
        <v>0.24311465518808856</v>
      </c>
      <c r="R118" s="75">
        <f t="shared" si="7"/>
        <v>0.36227421062884652</v>
      </c>
      <c r="S118" s="7"/>
    </row>
    <row r="119" spans="1:19" x14ac:dyDescent="0.25">
      <c r="A119" s="66"/>
      <c r="B119" s="56"/>
      <c r="C119" s="67"/>
      <c r="D119" s="68"/>
      <c r="E119" s="69"/>
      <c r="F119" s="70"/>
      <c r="G119" s="71"/>
      <c r="H119" s="66">
        <v>24</v>
      </c>
      <c r="I119" s="67" t="s">
        <v>277</v>
      </c>
      <c r="J119" s="72">
        <v>0.70474199999999998</v>
      </c>
      <c r="K119" s="73">
        <v>0.73053099999999993</v>
      </c>
      <c r="L119" s="73">
        <f t="shared" si="4"/>
        <v>0.16431778946140402</v>
      </c>
      <c r="M119" s="73">
        <v>5.8188959461404011E-2</v>
      </c>
      <c r="N119" s="73">
        <v>5.361283E-2</v>
      </c>
      <c r="O119" s="73">
        <v>5.2516E-2</v>
      </c>
      <c r="P119" s="74">
        <f t="shared" si="5"/>
        <v>7.9652964023982573E-2</v>
      </c>
      <c r="Q119" s="74">
        <f t="shared" si="6"/>
        <v>0.1530418140522497</v>
      </c>
      <c r="R119" s="75">
        <f t="shared" si="7"/>
        <v>0.22492924935615879</v>
      </c>
      <c r="S119" s="7"/>
    </row>
    <row r="120" spans="1:19" x14ac:dyDescent="0.25">
      <c r="A120" s="66"/>
      <c r="B120" s="56"/>
      <c r="C120" s="67"/>
      <c r="D120" s="68"/>
      <c r="E120" s="69"/>
      <c r="F120" s="70"/>
      <c r="G120" s="71"/>
      <c r="H120" s="66">
        <v>25</v>
      </c>
      <c r="I120" s="67" t="s">
        <v>278</v>
      </c>
      <c r="J120" s="72">
        <v>0.50247199999999992</v>
      </c>
      <c r="K120" s="73">
        <v>0.55484900000000004</v>
      </c>
      <c r="L120" s="73">
        <f t="shared" si="4"/>
        <v>0.22801220988653756</v>
      </c>
      <c r="M120" s="73">
        <v>7.9476139886537567E-2</v>
      </c>
      <c r="N120" s="73">
        <v>7.8160019999999997E-2</v>
      </c>
      <c r="O120" s="73">
        <v>7.0376049999999996E-2</v>
      </c>
      <c r="P120" s="74">
        <f t="shared" si="5"/>
        <v>0.14323922344013879</v>
      </c>
      <c r="Q120" s="74">
        <f t="shared" si="6"/>
        <v>0.28410641433351697</v>
      </c>
      <c r="R120" s="75">
        <f t="shared" si="7"/>
        <v>0.41094461715987152</v>
      </c>
      <c r="S120" s="7"/>
    </row>
    <row r="121" spans="1:19" ht="38.25" x14ac:dyDescent="0.25">
      <c r="A121" s="44"/>
      <c r="B121" s="45"/>
      <c r="C121" s="46"/>
      <c r="D121" s="47"/>
      <c r="E121" s="48"/>
      <c r="F121" s="49">
        <v>74</v>
      </c>
      <c r="G121" s="50" t="s">
        <v>20</v>
      </c>
      <c r="H121" s="90"/>
      <c r="I121" s="46"/>
      <c r="J121" s="51">
        <v>0.25</v>
      </c>
      <c r="K121" s="52">
        <v>0.75353999999999999</v>
      </c>
      <c r="L121" s="53">
        <f t="shared" si="4"/>
        <v>0.11855925080417468</v>
      </c>
      <c r="M121" s="53">
        <v>3.9519750804174691E-2</v>
      </c>
      <c r="N121" s="53">
        <v>3.9519749999999999E-2</v>
      </c>
      <c r="O121" s="53">
        <v>3.9519749999999999E-2</v>
      </c>
      <c r="P121" s="54">
        <f t="shared" si="5"/>
        <v>5.2445458508074812E-2</v>
      </c>
      <c r="Q121" s="54">
        <f t="shared" si="6"/>
        <v>0.10489091594895385</v>
      </c>
      <c r="R121" s="55">
        <f t="shared" si="7"/>
        <v>0.15733637338983289</v>
      </c>
      <c r="S121" s="7"/>
    </row>
    <row r="122" spans="1:19" x14ac:dyDescent="0.25">
      <c r="A122" s="66"/>
      <c r="B122" s="56"/>
      <c r="C122" s="67"/>
      <c r="D122" s="68"/>
      <c r="E122" s="69"/>
      <c r="F122" s="70"/>
      <c r="G122" s="71"/>
      <c r="H122" s="66">
        <v>15</v>
      </c>
      <c r="I122" s="67" t="s">
        <v>255</v>
      </c>
      <c r="J122" s="72">
        <v>0.25</v>
      </c>
      <c r="K122" s="73">
        <v>0.75353999999999999</v>
      </c>
      <c r="L122" s="73">
        <f t="shared" si="4"/>
        <v>0.11855925080417468</v>
      </c>
      <c r="M122" s="73">
        <v>3.9519750804174691E-2</v>
      </c>
      <c r="N122" s="73">
        <v>3.9519749999999999E-2</v>
      </c>
      <c r="O122" s="73">
        <v>3.9519749999999999E-2</v>
      </c>
      <c r="P122" s="74">
        <f t="shared" si="5"/>
        <v>5.2445458508074812E-2</v>
      </c>
      <c r="Q122" s="74">
        <f t="shared" si="6"/>
        <v>0.10489091594895385</v>
      </c>
      <c r="R122" s="75">
        <f t="shared" si="7"/>
        <v>0.15733637338983289</v>
      </c>
      <c r="S122" s="7"/>
    </row>
    <row r="123" spans="1:19" ht="25.5" x14ac:dyDescent="0.25">
      <c r="A123" s="44"/>
      <c r="B123" s="45"/>
      <c r="C123" s="46"/>
      <c r="D123" s="47"/>
      <c r="E123" s="48"/>
      <c r="F123" s="49">
        <v>86</v>
      </c>
      <c r="G123" s="50" t="s">
        <v>40</v>
      </c>
      <c r="H123" s="90"/>
      <c r="I123" s="46"/>
      <c r="J123" s="51">
        <v>213.79379600000001</v>
      </c>
      <c r="K123" s="52">
        <v>245.77978399999998</v>
      </c>
      <c r="L123" s="53">
        <f t="shared" si="4"/>
        <v>58.373438717387259</v>
      </c>
      <c r="M123" s="53">
        <v>19.448597367387265</v>
      </c>
      <c r="N123" s="53">
        <v>19.002276870000003</v>
      </c>
      <c r="O123" s="53">
        <v>19.922564479999995</v>
      </c>
      <c r="P123" s="54">
        <f t="shared" si="5"/>
        <v>7.9130175195317398E-2</v>
      </c>
      <c r="Q123" s="54">
        <f t="shared" si="6"/>
        <v>0.15644441382285237</v>
      </c>
      <c r="R123" s="55">
        <f t="shared" si="7"/>
        <v>0.23750301089607623</v>
      </c>
      <c r="S123" s="7"/>
    </row>
    <row r="124" spans="1:19" x14ac:dyDescent="0.25">
      <c r="A124" s="66"/>
      <c r="B124" s="56"/>
      <c r="C124" s="67"/>
      <c r="D124" s="68"/>
      <c r="E124" s="69"/>
      <c r="F124" s="70"/>
      <c r="G124" s="71"/>
      <c r="H124" s="66">
        <v>1</v>
      </c>
      <c r="I124" s="67" t="s">
        <v>256</v>
      </c>
      <c r="J124" s="72">
        <v>6.8829809999999991</v>
      </c>
      <c r="K124" s="73">
        <v>5.8973380000000004</v>
      </c>
      <c r="L124" s="73">
        <f t="shared" si="4"/>
        <v>1.5417846335871128</v>
      </c>
      <c r="M124" s="73">
        <v>0.48670347358711297</v>
      </c>
      <c r="N124" s="73">
        <v>0.57427941999999998</v>
      </c>
      <c r="O124" s="73">
        <v>0.48080173999999987</v>
      </c>
      <c r="P124" s="74">
        <f t="shared" si="5"/>
        <v>8.252935029111659E-2</v>
      </c>
      <c r="Q124" s="74">
        <f t="shared" si="6"/>
        <v>0.17990878148532655</v>
      </c>
      <c r="R124" s="75">
        <f t="shared" si="7"/>
        <v>0.26143738642538594</v>
      </c>
      <c r="S124" s="7"/>
    </row>
    <row r="125" spans="1:19" x14ac:dyDescent="0.25">
      <c r="A125" s="66"/>
      <c r="B125" s="56"/>
      <c r="C125" s="67"/>
      <c r="D125" s="68"/>
      <c r="E125" s="69"/>
      <c r="F125" s="70"/>
      <c r="G125" s="71"/>
      <c r="H125" s="66">
        <v>2</v>
      </c>
      <c r="I125" s="67" t="s">
        <v>257</v>
      </c>
      <c r="J125" s="72">
        <v>20.364758000000002</v>
      </c>
      <c r="K125" s="73">
        <v>20.889500999999999</v>
      </c>
      <c r="L125" s="73">
        <f t="shared" si="4"/>
        <v>4.5173079817336568</v>
      </c>
      <c r="M125" s="73">
        <v>1.5208694117336563</v>
      </c>
      <c r="N125" s="73">
        <v>1.5490031799999999</v>
      </c>
      <c r="O125" s="73">
        <v>1.4474353900000003</v>
      </c>
      <c r="P125" s="74">
        <f t="shared" si="5"/>
        <v>7.280544478940193E-2</v>
      </c>
      <c r="Q125" s="74">
        <f t="shared" si="6"/>
        <v>0.14695767944546193</v>
      </c>
      <c r="R125" s="75">
        <f t="shared" si="7"/>
        <v>0.21624776875874904</v>
      </c>
      <c r="S125" s="7"/>
    </row>
    <row r="126" spans="1:19" x14ac:dyDescent="0.25">
      <c r="A126" s="66"/>
      <c r="B126" s="56"/>
      <c r="C126" s="67"/>
      <c r="D126" s="68"/>
      <c r="E126" s="69"/>
      <c r="F126" s="70"/>
      <c r="G126" s="71"/>
      <c r="H126" s="66">
        <v>3</v>
      </c>
      <c r="I126" s="67" t="s">
        <v>258</v>
      </c>
      <c r="J126" s="72">
        <v>8.361168000000001</v>
      </c>
      <c r="K126" s="73">
        <v>9.4780289999999994</v>
      </c>
      <c r="L126" s="73">
        <f t="shared" si="4"/>
        <v>0.77693995324898224</v>
      </c>
      <c r="M126" s="73">
        <v>0.18015489324898226</v>
      </c>
      <c r="N126" s="73">
        <v>0.19743635000000004</v>
      </c>
      <c r="O126" s="73">
        <v>0.39934870999999994</v>
      </c>
      <c r="P126" s="74">
        <f t="shared" si="5"/>
        <v>1.9007632625832046E-2</v>
      </c>
      <c r="Q126" s="74">
        <f t="shared" si="6"/>
        <v>3.9838582816003443E-2</v>
      </c>
      <c r="R126" s="75">
        <f t="shared" si="7"/>
        <v>8.1972734336324807E-2</v>
      </c>
      <c r="S126" s="7"/>
    </row>
    <row r="127" spans="1:19" x14ac:dyDescent="0.25">
      <c r="A127" s="66"/>
      <c r="B127" s="56"/>
      <c r="C127" s="67"/>
      <c r="D127" s="68"/>
      <c r="E127" s="69"/>
      <c r="F127" s="70"/>
      <c r="G127" s="71"/>
      <c r="H127" s="66">
        <v>4</v>
      </c>
      <c r="I127" s="67" t="s">
        <v>259</v>
      </c>
      <c r="J127" s="72">
        <v>10.633623999999999</v>
      </c>
      <c r="K127" s="73">
        <v>10.633623999999999</v>
      </c>
      <c r="L127" s="73">
        <f t="shared" si="4"/>
        <v>3.2735588511416731</v>
      </c>
      <c r="M127" s="73">
        <v>1.1507752411416732</v>
      </c>
      <c r="N127" s="73">
        <v>1.0829362000000002</v>
      </c>
      <c r="O127" s="73">
        <v>1.0398474099999999</v>
      </c>
      <c r="P127" s="74">
        <f t="shared" si="5"/>
        <v>0.10822041865893257</v>
      </c>
      <c r="Q127" s="74">
        <f t="shared" si="6"/>
        <v>0.21006116457960838</v>
      </c>
      <c r="R127" s="75">
        <f t="shared" si="7"/>
        <v>0.30784978396280266</v>
      </c>
      <c r="S127" s="7"/>
    </row>
    <row r="128" spans="1:19" x14ac:dyDescent="0.25">
      <c r="A128" s="66"/>
      <c r="B128" s="56"/>
      <c r="C128" s="67"/>
      <c r="D128" s="68"/>
      <c r="E128" s="69"/>
      <c r="F128" s="70"/>
      <c r="G128" s="71"/>
      <c r="H128" s="66">
        <v>5</v>
      </c>
      <c r="I128" s="67" t="s">
        <v>260</v>
      </c>
      <c r="J128" s="72">
        <v>19.191831000000004</v>
      </c>
      <c r="K128" s="73">
        <v>11.217124000000002</v>
      </c>
      <c r="L128" s="73">
        <f t="shared" si="4"/>
        <v>2.0101712045235569</v>
      </c>
      <c r="M128" s="73">
        <v>0.39652882452355698</v>
      </c>
      <c r="N128" s="73">
        <v>0.40259234999999999</v>
      </c>
      <c r="O128" s="73">
        <v>1.21105003</v>
      </c>
      <c r="P128" s="74">
        <f t="shared" si="5"/>
        <v>3.5350311231609539E-2</v>
      </c>
      <c r="Q128" s="74">
        <f t="shared" si="6"/>
        <v>7.1241182189263202E-2</v>
      </c>
      <c r="R128" s="75">
        <f t="shared" si="7"/>
        <v>0.17920557930210601</v>
      </c>
      <c r="S128" s="7"/>
    </row>
    <row r="129" spans="1:19" x14ac:dyDescent="0.25">
      <c r="A129" s="66"/>
      <c r="B129" s="56"/>
      <c r="C129" s="67"/>
      <c r="D129" s="68"/>
      <c r="E129" s="69"/>
      <c r="F129" s="70"/>
      <c r="G129" s="71"/>
      <c r="H129" s="66">
        <v>6</v>
      </c>
      <c r="I129" s="67" t="s">
        <v>261</v>
      </c>
      <c r="J129" s="72">
        <v>8.4045989999999993</v>
      </c>
      <c r="K129" s="73">
        <v>9.059747999999999</v>
      </c>
      <c r="L129" s="73">
        <f t="shared" si="4"/>
        <v>2.7114989069490907</v>
      </c>
      <c r="M129" s="73">
        <v>0.93147042694909032</v>
      </c>
      <c r="N129" s="73">
        <v>0.8672829700000001</v>
      </c>
      <c r="O129" s="73">
        <v>0.91274551000000004</v>
      </c>
      <c r="P129" s="74">
        <f t="shared" si="5"/>
        <v>0.10281416513451483</v>
      </c>
      <c r="Q129" s="74">
        <f t="shared" si="6"/>
        <v>0.19854342493291102</v>
      </c>
      <c r="R129" s="75">
        <f t="shared" si="7"/>
        <v>0.29929076470439253</v>
      </c>
      <c r="S129" s="7"/>
    </row>
    <row r="130" spans="1:19" x14ac:dyDescent="0.25">
      <c r="A130" s="66"/>
      <c r="B130" s="56"/>
      <c r="C130" s="67"/>
      <c r="D130" s="68"/>
      <c r="E130" s="69"/>
      <c r="F130" s="70"/>
      <c r="G130" s="71"/>
      <c r="H130" s="66">
        <v>7</v>
      </c>
      <c r="I130" s="67" t="s">
        <v>279</v>
      </c>
      <c r="J130" s="72">
        <v>1.130935</v>
      </c>
      <c r="K130" s="73">
        <v>3.4100810000000004</v>
      </c>
      <c r="L130" s="73">
        <f t="shared" si="4"/>
        <v>0.3471848901401115</v>
      </c>
      <c r="M130" s="73">
        <v>5.758762014011154E-2</v>
      </c>
      <c r="N130" s="73">
        <v>0.12262743999999999</v>
      </c>
      <c r="O130" s="73">
        <v>0.16696982999999999</v>
      </c>
      <c r="P130" s="74">
        <f t="shared" si="5"/>
        <v>1.6887464004553421E-2</v>
      </c>
      <c r="Q130" s="74">
        <f t="shared" si="6"/>
        <v>5.2847735915983081E-2</v>
      </c>
      <c r="R130" s="75">
        <f t="shared" si="7"/>
        <v>0.10181133238187347</v>
      </c>
      <c r="S130" s="7"/>
    </row>
    <row r="131" spans="1:19" x14ac:dyDescent="0.25">
      <c r="A131" s="66"/>
      <c r="B131" s="56"/>
      <c r="C131" s="67"/>
      <c r="D131" s="68"/>
      <c r="E131" s="69"/>
      <c r="F131" s="70"/>
      <c r="G131" s="71"/>
      <c r="H131" s="66">
        <v>8</v>
      </c>
      <c r="I131" s="67" t="s">
        <v>262</v>
      </c>
      <c r="J131" s="72">
        <v>9.3115130000000015</v>
      </c>
      <c r="K131" s="73">
        <v>9.3340009999999989</v>
      </c>
      <c r="L131" s="73">
        <f t="shared" si="4"/>
        <v>2.7690663311788573</v>
      </c>
      <c r="M131" s="73">
        <v>0.94659046117885737</v>
      </c>
      <c r="N131" s="73">
        <v>0.91238527999999997</v>
      </c>
      <c r="O131" s="73">
        <v>0.91009059000000003</v>
      </c>
      <c r="P131" s="74">
        <f t="shared" si="5"/>
        <v>0.10141315189261899</v>
      </c>
      <c r="Q131" s="74">
        <f t="shared" si="6"/>
        <v>0.19916172509290042</v>
      </c>
      <c r="R131" s="75">
        <f t="shared" si="7"/>
        <v>0.29666445623681181</v>
      </c>
      <c r="S131" s="7"/>
    </row>
    <row r="132" spans="1:19" x14ac:dyDescent="0.25">
      <c r="A132" s="66"/>
      <c r="B132" s="56"/>
      <c r="C132" s="67"/>
      <c r="D132" s="68"/>
      <c r="E132" s="69"/>
      <c r="F132" s="70"/>
      <c r="G132" s="71"/>
      <c r="H132" s="66">
        <v>9</v>
      </c>
      <c r="I132" s="67" t="s">
        <v>263</v>
      </c>
      <c r="J132" s="72">
        <v>7.0519870000000004</v>
      </c>
      <c r="K132" s="73">
        <v>8.8838590000000011</v>
      </c>
      <c r="L132" s="73">
        <f t="shared" si="4"/>
        <v>0.75930833930464003</v>
      </c>
      <c r="M132" s="73">
        <v>0.17472855930463993</v>
      </c>
      <c r="N132" s="73">
        <v>0.21920568000000001</v>
      </c>
      <c r="O132" s="73">
        <v>0.36537410000000003</v>
      </c>
      <c r="P132" s="74">
        <f t="shared" si="5"/>
        <v>1.9668092357683738E-2</v>
      </c>
      <c r="Q132" s="74">
        <f t="shared" si="6"/>
        <v>4.4342693789336356E-2</v>
      </c>
      <c r="R132" s="75">
        <f t="shared" si="7"/>
        <v>8.5470552752428861E-2</v>
      </c>
      <c r="S132" s="7"/>
    </row>
    <row r="133" spans="1:19" x14ac:dyDescent="0.25">
      <c r="A133" s="66"/>
      <c r="B133" s="56"/>
      <c r="C133" s="67"/>
      <c r="D133" s="68"/>
      <c r="E133" s="69"/>
      <c r="F133" s="70"/>
      <c r="G133" s="71"/>
      <c r="H133" s="66">
        <v>10</v>
      </c>
      <c r="I133" s="67" t="s">
        <v>264</v>
      </c>
      <c r="J133" s="72">
        <v>9.9120959999999982</v>
      </c>
      <c r="K133" s="73">
        <v>10.266151000000001</v>
      </c>
      <c r="L133" s="73">
        <f t="shared" si="4"/>
        <v>2.2100033023717027</v>
      </c>
      <c r="M133" s="73">
        <v>0.7772961323717027</v>
      </c>
      <c r="N133" s="73">
        <v>0.72524231000000006</v>
      </c>
      <c r="O133" s="73">
        <v>0.70746485999999986</v>
      </c>
      <c r="P133" s="74">
        <f t="shared" si="5"/>
        <v>7.5714465175088758E-2</v>
      </c>
      <c r="Q133" s="74">
        <f t="shared" si="6"/>
        <v>0.14635849817246041</v>
      </c>
      <c r="R133" s="75">
        <f t="shared" si="7"/>
        <v>0.21527087438823983</v>
      </c>
      <c r="S133" s="7"/>
    </row>
    <row r="134" spans="1:19" x14ac:dyDescent="0.25">
      <c r="A134" s="66"/>
      <c r="B134" s="56"/>
      <c r="C134" s="67"/>
      <c r="D134" s="68"/>
      <c r="E134" s="69"/>
      <c r="F134" s="70"/>
      <c r="G134" s="71"/>
      <c r="H134" s="66">
        <v>11</v>
      </c>
      <c r="I134" s="67" t="s">
        <v>265</v>
      </c>
      <c r="J134" s="72">
        <v>11.104259000000001</v>
      </c>
      <c r="K134" s="73">
        <v>11.10679</v>
      </c>
      <c r="L134" s="73">
        <f t="shared" si="4"/>
        <v>2.8776302034784051</v>
      </c>
      <c r="M134" s="73">
        <v>0.98215974347840529</v>
      </c>
      <c r="N134" s="73">
        <v>0.95757850999999994</v>
      </c>
      <c r="O134" s="73">
        <v>0.93789195000000003</v>
      </c>
      <c r="P134" s="74">
        <f t="shared" si="5"/>
        <v>8.842876686048852E-2</v>
      </c>
      <c r="Q134" s="74">
        <f t="shared" si="6"/>
        <v>0.17464436200544037</v>
      </c>
      <c r="R134" s="75">
        <f t="shared" si="7"/>
        <v>0.25908747743303018</v>
      </c>
      <c r="S134" s="7"/>
    </row>
    <row r="135" spans="1:19" x14ac:dyDescent="0.25">
      <c r="A135" s="66"/>
      <c r="B135" s="56"/>
      <c r="C135" s="67"/>
      <c r="D135" s="68"/>
      <c r="E135" s="69"/>
      <c r="F135" s="70"/>
      <c r="G135" s="71"/>
      <c r="H135" s="66">
        <v>12</v>
      </c>
      <c r="I135" s="67" t="s">
        <v>266</v>
      </c>
      <c r="J135" s="72">
        <v>1.202928</v>
      </c>
      <c r="K135" s="73">
        <v>14.11185</v>
      </c>
      <c r="L135" s="73">
        <f t="shared" ref="L135:L198" si="8">SUM(M135,N135,O135)</f>
        <v>2.1228457687837547</v>
      </c>
      <c r="M135" s="73">
        <v>0.73741833878375473</v>
      </c>
      <c r="N135" s="73">
        <v>0.67823277000000004</v>
      </c>
      <c r="O135" s="73">
        <v>0.70719465999999997</v>
      </c>
      <c r="P135" s="74">
        <f t="shared" ref="P135:P198" si="9">IFERROR(M135/K135,0)</f>
        <v>5.2255256311805658E-2</v>
      </c>
      <c r="Q135" s="74">
        <f t="shared" ref="Q135:Q198" si="10">IFERROR(SUM(M135,N135)/K135,0)</f>
        <v>0.10031647932650609</v>
      </c>
      <c r="R135" s="75">
        <f t="shared" ref="R135:R198" si="11">IFERROR(SUM(M135,N135,O135)/K135,0)</f>
        <v>0.15043001227930813</v>
      </c>
      <c r="S135" s="7"/>
    </row>
    <row r="136" spans="1:19" x14ac:dyDescent="0.25">
      <c r="A136" s="66"/>
      <c r="B136" s="56"/>
      <c r="C136" s="67"/>
      <c r="D136" s="68"/>
      <c r="E136" s="69"/>
      <c r="F136" s="70"/>
      <c r="G136" s="71"/>
      <c r="H136" s="66">
        <v>13</v>
      </c>
      <c r="I136" s="67" t="s">
        <v>267</v>
      </c>
      <c r="J136" s="72">
        <v>10.656582</v>
      </c>
      <c r="K136" s="73">
        <v>10.863839999999998</v>
      </c>
      <c r="L136" s="73">
        <f t="shared" si="8"/>
        <v>3.5738766369165926</v>
      </c>
      <c r="M136" s="73">
        <v>1.2463733569165925</v>
      </c>
      <c r="N136" s="73">
        <v>1.14443571</v>
      </c>
      <c r="O136" s="73">
        <v>1.1830675700000002</v>
      </c>
      <c r="P136" s="74">
        <f t="shared" si="9"/>
        <v>0.11472677772468967</v>
      </c>
      <c r="Q136" s="74">
        <f t="shared" si="10"/>
        <v>0.22007034961087357</v>
      </c>
      <c r="R136" s="75">
        <f t="shared" si="11"/>
        <v>0.32896992563555733</v>
      </c>
      <c r="S136" s="7"/>
    </row>
    <row r="137" spans="1:19" x14ac:dyDescent="0.25">
      <c r="A137" s="66"/>
      <c r="B137" s="56"/>
      <c r="C137" s="67"/>
      <c r="D137" s="68"/>
      <c r="E137" s="69"/>
      <c r="F137" s="70"/>
      <c r="G137" s="71"/>
      <c r="H137" s="66">
        <v>14</v>
      </c>
      <c r="I137" s="67" t="s">
        <v>268</v>
      </c>
      <c r="J137" s="72">
        <v>13.859827999999998</v>
      </c>
      <c r="K137" s="73">
        <v>13.859828</v>
      </c>
      <c r="L137" s="73">
        <f t="shared" si="8"/>
        <v>4.0183102898773209</v>
      </c>
      <c r="M137" s="73">
        <v>1.4410247398773208</v>
      </c>
      <c r="N137" s="73">
        <v>1.29941029</v>
      </c>
      <c r="O137" s="73">
        <v>1.2778752600000001</v>
      </c>
      <c r="P137" s="74">
        <f t="shared" si="9"/>
        <v>0.10397132921687922</v>
      </c>
      <c r="Q137" s="74">
        <f t="shared" si="10"/>
        <v>0.19772503885887477</v>
      </c>
      <c r="R137" s="75">
        <f t="shared" si="11"/>
        <v>0.28992497525058181</v>
      </c>
      <c r="S137" s="7"/>
    </row>
    <row r="138" spans="1:19" x14ac:dyDescent="0.25">
      <c r="A138" s="66"/>
      <c r="B138" s="56"/>
      <c r="C138" s="67"/>
      <c r="D138" s="68"/>
      <c r="E138" s="69"/>
      <c r="F138" s="70"/>
      <c r="G138" s="71"/>
      <c r="H138" s="66">
        <v>15</v>
      </c>
      <c r="I138" s="67" t="s">
        <v>255</v>
      </c>
      <c r="J138" s="72">
        <v>13.782408999999998</v>
      </c>
      <c r="K138" s="73">
        <v>32.817397000000007</v>
      </c>
      <c r="L138" s="73">
        <f t="shared" si="8"/>
        <v>7.4700312465081247</v>
      </c>
      <c r="M138" s="73">
        <v>2.4157808265081258</v>
      </c>
      <c r="N138" s="73">
        <v>2.5372687999999997</v>
      </c>
      <c r="O138" s="73">
        <v>2.5169816199999993</v>
      </c>
      <c r="P138" s="74">
        <f t="shared" si="9"/>
        <v>7.361281050133639E-2</v>
      </c>
      <c r="Q138" s="74">
        <f t="shared" si="10"/>
        <v>0.15092755913907871</v>
      </c>
      <c r="R138" s="75">
        <f t="shared" si="11"/>
        <v>0.22762412407382959</v>
      </c>
      <c r="S138" s="7"/>
    </row>
    <row r="139" spans="1:19" x14ac:dyDescent="0.25">
      <c r="A139" s="66"/>
      <c r="B139" s="56"/>
      <c r="C139" s="67"/>
      <c r="D139" s="68"/>
      <c r="E139" s="69"/>
      <c r="F139" s="70"/>
      <c r="G139" s="71"/>
      <c r="H139" s="66">
        <v>16</v>
      </c>
      <c r="I139" s="67" t="s">
        <v>269</v>
      </c>
      <c r="J139" s="72">
        <v>5.986737999999999</v>
      </c>
      <c r="K139" s="73">
        <v>6.2398960000000008</v>
      </c>
      <c r="L139" s="73">
        <f t="shared" si="8"/>
        <v>1.5321114050185596</v>
      </c>
      <c r="M139" s="73">
        <v>0.50221470501855947</v>
      </c>
      <c r="N139" s="73">
        <v>0.51201514000000004</v>
      </c>
      <c r="O139" s="73">
        <v>0.51788156000000007</v>
      </c>
      <c r="P139" s="74">
        <f t="shared" si="9"/>
        <v>8.0484467212043179E-2</v>
      </c>
      <c r="Q139" s="74">
        <f t="shared" si="10"/>
        <v>0.16253954312997512</v>
      </c>
      <c r="R139" s="75">
        <f t="shared" si="11"/>
        <v>0.24553476612728151</v>
      </c>
      <c r="S139" s="7"/>
    </row>
    <row r="140" spans="1:19" x14ac:dyDescent="0.25">
      <c r="A140" s="66"/>
      <c r="B140" s="56"/>
      <c r="C140" s="67"/>
      <c r="D140" s="68"/>
      <c r="E140" s="69"/>
      <c r="F140" s="70"/>
      <c r="G140" s="71"/>
      <c r="H140" s="66">
        <v>17</v>
      </c>
      <c r="I140" s="67" t="s">
        <v>270</v>
      </c>
      <c r="J140" s="72">
        <v>3.6501399999999995</v>
      </c>
      <c r="K140" s="73">
        <v>3.5539039999999997</v>
      </c>
      <c r="L140" s="73">
        <f t="shared" si="8"/>
        <v>0.93314383071325935</v>
      </c>
      <c r="M140" s="73">
        <v>0.31714988071325934</v>
      </c>
      <c r="N140" s="73">
        <v>0.30388944000000001</v>
      </c>
      <c r="O140" s="73">
        <v>0.31210451</v>
      </c>
      <c r="P140" s="74">
        <f t="shared" si="9"/>
        <v>8.9239855863652864E-2</v>
      </c>
      <c r="Q140" s="74">
        <f t="shared" si="10"/>
        <v>0.17474847961938741</v>
      </c>
      <c r="R140" s="75">
        <f t="shared" si="11"/>
        <v>0.26256866553324443</v>
      </c>
      <c r="S140" s="7"/>
    </row>
    <row r="141" spans="1:19" x14ac:dyDescent="0.25">
      <c r="A141" s="66"/>
      <c r="B141" s="56"/>
      <c r="C141" s="67"/>
      <c r="D141" s="68"/>
      <c r="E141" s="69"/>
      <c r="F141" s="70"/>
      <c r="G141" s="71"/>
      <c r="H141" s="66">
        <v>18</v>
      </c>
      <c r="I141" s="67" t="s">
        <v>271</v>
      </c>
      <c r="J141" s="72">
        <v>3.022713</v>
      </c>
      <c r="K141" s="73">
        <v>3.8332709999999999</v>
      </c>
      <c r="L141" s="73">
        <f t="shared" si="8"/>
        <v>1.1872851278254895</v>
      </c>
      <c r="M141" s="73">
        <v>0.39050415782548953</v>
      </c>
      <c r="N141" s="73">
        <v>0.40725959999999994</v>
      </c>
      <c r="O141" s="73">
        <v>0.38952136999999998</v>
      </c>
      <c r="P141" s="74">
        <f t="shared" si="9"/>
        <v>0.10187230639980568</v>
      </c>
      <c r="Q141" s="74">
        <f t="shared" si="10"/>
        <v>0.2081156687918724</v>
      </c>
      <c r="R141" s="75">
        <f t="shared" si="11"/>
        <v>0.30973159158992136</v>
      </c>
      <c r="S141" s="7"/>
    </row>
    <row r="142" spans="1:19" x14ac:dyDescent="0.25">
      <c r="A142" s="66"/>
      <c r="B142" s="56"/>
      <c r="C142" s="67"/>
      <c r="D142" s="68"/>
      <c r="E142" s="69"/>
      <c r="F142" s="70"/>
      <c r="G142" s="71"/>
      <c r="H142" s="66">
        <v>19</v>
      </c>
      <c r="I142" s="67" t="s">
        <v>272</v>
      </c>
      <c r="J142" s="72">
        <v>3.1222680000000009</v>
      </c>
      <c r="K142" s="73">
        <v>3.1414139999999997</v>
      </c>
      <c r="L142" s="73">
        <f t="shared" si="8"/>
        <v>0.89886490044848288</v>
      </c>
      <c r="M142" s="73">
        <v>0.29826382044848287</v>
      </c>
      <c r="N142" s="73">
        <v>0.30764382000000001</v>
      </c>
      <c r="O142" s="73">
        <v>0.29295726</v>
      </c>
      <c r="P142" s="74">
        <f t="shared" si="9"/>
        <v>9.4945722037427377E-2</v>
      </c>
      <c r="Q142" s="74">
        <f t="shared" si="10"/>
        <v>0.19287736046521819</v>
      </c>
      <c r="R142" s="75">
        <f t="shared" si="11"/>
        <v>0.28613385578866174</v>
      </c>
      <c r="S142" s="7"/>
    </row>
    <row r="143" spans="1:19" x14ac:dyDescent="0.25">
      <c r="A143" s="66"/>
      <c r="B143" s="56"/>
      <c r="C143" s="67"/>
      <c r="D143" s="68"/>
      <c r="E143" s="69"/>
      <c r="F143" s="70"/>
      <c r="G143" s="71"/>
      <c r="H143" s="66">
        <v>20</v>
      </c>
      <c r="I143" s="67" t="s">
        <v>273</v>
      </c>
      <c r="J143" s="72">
        <v>13.650358000000001</v>
      </c>
      <c r="K143" s="73">
        <v>14.592182999999999</v>
      </c>
      <c r="L143" s="73">
        <f t="shared" si="8"/>
        <v>3.5703815087616562</v>
      </c>
      <c r="M143" s="73">
        <v>1.2688826787616563</v>
      </c>
      <c r="N143" s="73">
        <v>1.13944534</v>
      </c>
      <c r="O143" s="73">
        <v>1.1620534899999999</v>
      </c>
      <c r="P143" s="74">
        <f t="shared" si="9"/>
        <v>8.6956329889890799E-2</v>
      </c>
      <c r="Q143" s="74">
        <f t="shared" si="10"/>
        <v>0.16504233936496387</v>
      </c>
      <c r="R143" s="75">
        <f t="shared" si="11"/>
        <v>0.24467768179453728</v>
      </c>
      <c r="S143" s="7"/>
    </row>
    <row r="144" spans="1:19" x14ac:dyDescent="0.25">
      <c r="A144" s="66"/>
      <c r="B144" s="56"/>
      <c r="C144" s="67"/>
      <c r="D144" s="68"/>
      <c r="E144" s="69"/>
      <c r="F144" s="70"/>
      <c r="G144" s="71"/>
      <c r="H144" s="66">
        <v>21</v>
      </c>
      <c r="I144" s="67" t="s">
        <v>274</v>
      </c>
      <c r="J144" s="72">
        <v>8.8583730000000003</v>
      </c>
      <c r="K144" s="73">
        <v>9.6243970000000001</v>
      </c>
      <c r="L144" s="73">
        <f t="shared" si="8"/>
        <v>2.5764736580469982</v>
      </c>
      <c r="M144" s="73">
        <v>0.94247681804699823</v>
      </c>
      <c r="N144" s="73">
        <v>0.81231204000000001</v>
      </c>
      <c r="O144" s="73">
        <v>0.8216848000000001</v>
      </c>
      <c r="P144" s="74">
        <f t="shared" si="9"/>
        <v>9.7925804395537525E-2</v>
      </c>
      <c r="Q144" s="74">
        <f t="shared" si="10"/>
        <v>0.18232714818881623</v>
      </c>
      <c r="R144" s="75">
        <f t="shared" si="11"/>
        <v>0.26770234624018502</v>
      </c>
      <c r="S144" s="7"/>
    </row>
    <row r="145" spans="1:19" x14ac:dyDescent="0.25">
      <c r="A145" s="66"/>
      <c r="B145" s="56"/>
      <c r="C145" s="67"/>
      <c r="D145" s="68"/>
      <c r="E145" s="69"/>
      <c r="F145" s="70"/>
      <c r="G145" s="71"/>
      <c r="H145" s="66">
        <v>22</v>
      </c>
      <c r="I145" s="67" t="s">
        <v>275</v>
      </c>
      <c r="J145" s="72">
        <v>8.8470969999999998</v>
      </c>
      <c r="K145" s="73">
        <v>8.9036679999999997</v>
      </c>
      <c r="L145" s="73">
        <f t="shared" si="8"/>
        <v>2.7884670107981755</v>
      </c>
      <c r="M145" s="73">
        <v>0.98702653079817537</v>
      </c>
      <c r="N145" s="73">
        <v>0.90734601000000015</v>
      </c>
      <c r="O145" s="73">
        <v>0.89409446999999997</v>
      </c>
      <c r="P145" s="74">
        <f t="shared" si="9"/>
        <v>0.11085616970423598</v>
      </c>
      <c r="Q145" s="74">
        <f t="shared" si="10"/>
        <v>0.21276316017153554</v>
      </c>
      <c r="R145" s="75">
        <f t="shared" si="11"/>
        <v>0.31318182695021596</v>
      </c>
      <c r="S145" s="7"/>
    </row>
    <row r="146" spans="1:19" x14ac:dyDescent="0.25">
      <c r="A146" s="66"/>
      <c r="B146" s="56"/>
      <c r="C146" s="67"/>
      <c r="D146" s="68"/>
      <c r="E146" s="69"/>
      <c r="F146" s="70"/>
      <c r="G146" s="71"/>
      <c r="H146" s="66">
        <v>23</v>
      </c>
      <c r="I146" s="67" t="s">
        <v>276</v>
      </c>
      <c r="J146" s="72">
        <v>4.0640540000000005</v>
      </c>
      <c r="K146" s="73">
        <v>3.7226709999999996</v>
      </c>
      <c r="L146" s="73">
        <f t="shared" si="8"/>
        <v>1.1801519730033017</v>
      </c>
      <c r="M146" s="73">
        <v>0.39472577300330158</v>
      </c>
      <c r="N146" s="73">
        <v>0.41763726000000001</v>
      </c>
      <c r="O146" s="73">
        <v>0.36778894000000001</v>
      </c>
      <c r="P146" s="74">
        <f t="shared" si="9"/>
        <v>0.10603294596898345</v>
      </c>
      <c r="Q146" s="74">
        <f t="shared" si="10"/>
        <v>0.21822047476215375</v>
      </c>
      <c r="R146" s="75">
        <f t="shared" si="11"/>
        <v>0.31701753203635286</v>
      </c>
      <c r="S146" s="7"/>
    </row>
    <row r="147" spans="1:19" x14ac:dyDescent="0.25">
      <c r="A147" s="66"/>
      <c r="B147" s="56"/>
      <c r="C147" s="67"/>
      <c r="D147" s="68"/>
      <c r="E147" s="69"/>
      <c r="F147" s="70"/>
      <c r="G147" s="71"/>
      <c r="H147" s="66">
        <v>24</v>
      </c>
      <c r="I147" s="67" t="s">
        <v>277</v>
      </c>
      <c r="J147" s="72">
        <v>5.1925689999999998</v>
      </c>
      <c r="K147" s="73">
        <v>4.7190379999999994</v>
      </c>
      <c r="L147" s="73">
        <f t="shared" si="8"/>
        <v>1.3588134582899587</v>
      </c>
      <c r="M147" s="73">
        <v>0.45116324828995857</v>
      </c>
      <c r="N147" s="73">
        <v>0.45776748</v>
      </c>
      <c r="O147" s="73">
        <v>0.44988273000000006</v>
      </c>
      <c r="P147" s="74">
        <f t="shared" si="9"/>
        <v>9.5604919538676877E-2</v>
      </c>
      <c r="Q147" s="74">
        <f t="shared" si="10"/>
        <v>0.19260932594523686</v>
      </c>
      <c r="R147" s="75">
        <f t="shared" si="11"/>
        <v>0.28794289393091532</v>
      </c>
      <c r="S147" s="7"/>
    </row>
    <row r="148" spans="1:19" x14ac:dyDescent="0.25">
      <c r="A148" s="66"/>
      <c r="B148" s="56"/>
      <c r="C148" s="67"/>
      <c r="D148" s="68"/>
      <c r="E148" s="69"/>
      <c r="F148" s="70"/>
      <c r="G148" s="71"/>
      <c r="H148" s="66">
        <v>25</v>
      </c>
      <c r="I148" s="67" t="s">
        <v>278</v>
      </c>
      <c r="J148" s="72">
        <v>5.547988000000001</v>
      </c>
      <c r="K148" s="73">
        <v>5.6201809999999996</v>
      </c>
      <c r="L148" s="73">
        <f t="shared" si="8"/>
        <v>1.3682273047378013</v>
      </c>
      <c r="M148" s="73">
        <v>0.4507277047378011</v>
      </c>
      <c r="N148" s="73">
        <v>0.46704348000000001</v>
      </c>
      <c r="O148" s="73">
        <v>0.45045612000000002</v>
      </c>
      <c r="P148" s="74">
        <f t="shared" si="9"/>
        <v>8.0198076314232786E-2</v>
      </c>
      <c r="Q148" s="74">
        <f t="shared" si="10"/>
        <v>0.16329922198907851</v>
      </c>
      <c r="R148" s="75">
        <f t="shared" si="11"/>
        <v>0.24344897517318417</v>
      </c>
      <c r="S148" s="7"/>
    </row>
    <row r="149" spans="1:19" ht="25.5" x14ac:dyDescent="0.25">
      <c r="A149" s="44"/>
      <c r="B149" s="45"/>
      <c r="C149" s="46"/>
      <c r="D149" s="47"/>
      <c r="E149" s="48"/>
      <c r="F149" s="49">
        <v>99</v>
      </c>
      <c r="G149" s="50" t="s">
        <v>41</v>
      </c>
      <c r="H149" s="90"/>
      <c r="I149" s="46"/>
      <c r="J149" s="51">
        <v>43.982809999999994</v>
      </c>
      <c r="K149" s="52">
        <v>45.478383000000001</v>
      </c>
      <c r="L149" s="53">
        <f t="shared" si="8"/>
        <v>18.327349929946656</v>
      </c>
      <c r="M149" s="53">
        <v>6.3107107199466554</v>
      </c>
      <c r="N149" s="53">
        <v>6.0913917299999998</v>
      </c>
      <c r="O149" s="53">
        <v>5.9252474800000003</v>
      </c>
      <c r="P149" s="54">
        <f t="shared" si="9"/>
        <v>0.138762864984594</v>
      </c>
      <c r="Q149" s="54">
        <f t="shared" si="10"/>
        <v>0.27270324122884171</v>
      </c>
      <c r="R149" s="55">
        <f t="shared" si="11"/>
        <v>0.40299035983637888</v>
      </c>
      <c r="S149" s="7"/>
    </row>
    <row r="150" spans="1:19" x14ac:dyDescent="0.25">
      <c r="A150" s="66"/>
      <c r="B150" s="56"/>
      <c r="C150" s="67"/>
      <c r="D150" s="68"/>
      <c r="E150" s="69"/>
      <c r="F150" s="70"/>
      <c r="G150" s="71"/>
      <c r="H150" s="66">
        <v>2</v>
      </c>
      <c r="I150" s="67" t="s">
        <v>257</v>
      </c>
      <c r="J150" s="72">
        <v>3.4717799999999999</v>
      </c>
      <c r="K150" s="73">
        <v>3.4717799999999999</v>
      </c>
      <c r="L150" s="73">
        <f t="shared" si="8"/>
        <v>0.90732054137635787</v>
      </c>
      <c r="M150" s="73">
        <v>0.32542996137635782</v>
      </c>
      <c r="N150" s="73">
        <v>0.29097360999999994</v>
      </c>
      <c r="O150" s="73">
        <v>0.29091697</v>
      </c>
      <c r="P150" s="74">
        <f t="shared" si="9"/>
        <v>9.3735767063684292E-2</v>
      </c>
      <c r="Q150" s="74">
        <f t="shared" si="10"/>
        <v>0.17754684092205089</v>
      </c>
      <c r="R150" s="75">
        <f t="shared" si="11"/>
        <v>0.26134160038261578</v>
      </c>
      <c r="S150" s="7"/>
    </row>
    <row r="151" spans="1:19" x14ac:dyDescent="0.25">
      <c r="A151" s="66"/>
      <c r="B151" s="56"/>
      <c r="C151" s="67"/>
      <c r="D151" s="68"/>
      <c r="E151" s="69"/>
      <c r="F151" s="70"/>
      <c r="G151" s="71"/>
      <c r="H151" s="66">
        <v>4</v>
      </c>
      <c r="I151" s="67" t="s">
        <v>259</v>
      </c>
      <c r="J151" s="72">
        <v>2.0007980000000001</v>
      </c>
      <c r="K151" s="73">
        <v>2.7370580000000002</v>
      </c>
      <c r="L151" s="73">
        <f t="shared" si="8"/>
        <v>1.5812664048912839</v>
      </c>
      <c r="M151" s="73">
        <v>0.51154279489128385</v>
      </c>
      <c r="N151" s="73">
        <v>0.53339734999999999</v>
      </c>
      <c r="O151" s="73">
        <v>0.53632625999999994</v>
      </c>
      <c r="P151" s="74">
        <f t="shared" si="9"/>
        <v>0.18689512421413204</v>
      </c>
      <c r="Q151" s="74">
        <f t="shared" si="10"/>
        <v>0.38177493677199525</v>
      </c>
      <c r="R151" s="75">
        <f t="shared" si="11"/>
        <v>0.57772484356973208</v>
      </c>
      <c r="S151" s="7"/>
    </row>
    <row r="152" spans="1:19" x14ac:dyDescent="0.25">
      <c r="A152" s="66"/>
      <c r="B152" s="56"/>
      <c r="C152" s="67"/>
      <c r="D152" s="68"/>
      <c r="E152" s="69"/>
      <c r="F152" s="70"/>
      <c r="G152" s="71"/>
      <c r="H152" s="66">
        <v>6</v>
      </c>
      <c r="I152" s="67" t="s">
        <v>261</v>
      </c>
      <c r="J152" s="72">
        <v>1.7506979999999999</v>
      </c>
      <c r="K152" s="73">
        <v>1.9886819999999998</v>
      </c>
      <c r="L152" s="73">
        <f t="shared" si="8"/>
        <v>0.4710086698842757</v>
      </c>
      <c r="M152" s="73">
        <v>0.14926699988427572</v>
      </c>
      <c r="N152" s="73">
        <v>0.14938314</v>
      </c>
      <c r="O152" s="73">
        <v>0.17235852999999998</v>
      </c>
      <c r="P152" s="74">
        <f t="shared" si="9"/>
        <v>7.5058254604947264E-2</v>
      </c>
      <c r="Q152" s="74">
        <f t="shared" si="10"/>
        <v>0.15017490975644959</v>
      </c>
      <c r="R152" s="75">
        <f t="shared" si="11"/>
        <v>0.2368446387528402</v>
      </c>
      <c r="S152" s="7"/>
    </row>
    <row r="153" spans="1:19" x14ac:dyDescent="0.25">
      <c r="A153" s="66"/>
      <c r="B153" s="56"/>
      <c r="C153" s="67"/>
      <c r="D153" s="68"/>
      <c r="E153" s="69"/>
      <c r="F153" s="70"/>
      <c r="G153" s="71"/>
      <c r="H153" s="66">
        <v>7</v>
      </c>
      <c r="I153" s="67" t="s">
        <v>279</v>
      </c>
      <c r="J153" s="72">
        <v>3.1277509999999999</v>
      </c>
      <c r="K153" s="73">
        <v>3.4027640000000003</v>
      </c>
      <c r="L153" s="73">
        <f t="shared" si="8"/>
        <v>1.3743258999452372</v>
      </c>
      <c r="M153" s="73">
        <v>0.49802362994523719</v>
      </c>
      <c r="N153" s="73">
        <v>0.44643087000000004</v>
      </c>
      <c r="O153" s="73">
        <v>0.42987140000000001</v>
      </c>
      <c r="P153" s="74">
        <f t="shared" si="9"/>
        <v>0.14635855732141198</v>
      </c>
      <c r="Q153" s="74">
        <f t="shared" si="10"/>
        <v>0.27755509930904321</v>
      </c>
      <c r="R153" s="75">
        <f t="shared" si="11"/>
        <v>0.40388516510261574</v>
      </c>
      <c r="S153" s="7"/>
    </row>
    <row r="154" spans="1:19" x14ac:dyDescent="0.25">
      <c r="A154" s="66"/>
      <c r="B154" s="56"/>
      <c r="C154" s="67"/>
      <c r="D154" s="68"/>
      <c r="E154" s="69"/>
      <c r="F154" s="70"/>
      <c r="G154" s="71"/>
      <c r="H154" s="66">
        <v>8</v>
      </c>
      <c r="I154" s="67" t="s">
        <v>262</v>
      </c>
      <c r="J154" s="72">
        <v>1.6606510000000001</v>
      </c>
      <c r="K154" s="73">
        <v>1.8412400000000004</v>
      </c>
      <c r="L154" s="73">
        <f t="shared" si="8"/>
        <v>0.93861182914885466</v>
      </c>
      <c r="M154" s="73">
        <v>0.33996817914885469</v>
      </c>
      <c r="N154" s="73">
        <v>0.30126510000000001</v>
      </c>
      <c r="O154" s="73">
        <v>0.29737855000000002</v>
      </c>
      <c r="P154" s="74">
        <f t="shared" si="9"/>
        <v>0.18464088285549662</v>
      </c>
      <c r="Q154" s="74">
        <f t="shared" si="10"/>
        <v>0.34826164929550441</v>
      </c>
      <c r="R154" s="75">
        <f t="shared" si="11"/>
        <v>0.50977158281856494</v>
      </c>
      <c r="S154" s="7"/>
    </row>
    <row r="155" spans="1:19" x14ac:dyDescent="0.25">
      <c r="A155" s="66"/>
      <c r="B155" s="56"/>
      <c r="C155" s="67"/>
      <c r="D155" s="68"/>
      <c r="E155" s="69"/>
      <c r="F155" s="70"/>
      <c r="G155" s="71"/>
      <c r="H155" s="66">
        <v>11</v>
      </c>
      <c r="I155" s="67" t="s">
        <v>265</v>
      </c>
      <c r="J155" s="72">
        <v>2.8659910000000002</v>
      </c>
      <c r="K155" s="73">
        <v>2.8659910000000002</v>
      </c>
      <c r="L155" s="73">
        <f t="shared" si="8"/>
        <v>0.66297643493834202</v>
      </c>
      <c r="M155" s="73">
        <v>0.24003354493834195</v>
      </c>
      <c r="N155" s="73">
        <v>0.21496406000000001</v>
      </c>
      <c r="O155" s="73">
        <v>0.20797883</v>
      </c>
      <c r="P155" s="74">
        <f t="shared" si="9"/>
        <v>8.3752372194588864E-2</v>
      </c>
      <c r="Q155" s="74">
        <f t="shared" si="10"/>
        <v>0.15875751352266701</v>
      </c>
      <c r="R155" s="75">
        <f t="shared" si="11"/>
        <v>0.23132537224936922</v>
      </c>
      <c r="S155" s="7"/>
    </row>
    <row r="156" spans="1:19" x14ac:dyDescent="0.25">
      <c r="A156" s="66"/>
      <c r="B156" s="56"/>
      <c r="C156" s="67"/>
      <c r="D156" s="68"/>
      <c r="E156" s="69"/>
      <c r="F156" s="70"/>
      <c r="G156" s="71"/>
      <c r="H156" s="66">
        <v>12</v>
      </c>
      <c r="I156" s="67" t="s">
        <v>266</v>
      </c>
      <c r="J156" s="72">
        <v>1.625178</v>
      </c>
      <c r="K156" s="73">
        <v>1.6251780000000002</v>
      </c>
      <c r="L156" s="73">
        <f t="shared" si="8"/>
        <v>0.44269232328429919</v>
      </c>
      <c r="M156" s="73">
        <v>0.16235494328429922</v>
      </c>
      <c r="N156" s="73">
        <v>0.1436925</v>
      </c>
      <c r="O156" s="73">
        <v>0.13664488</v>
      </c>
      <c r="P156" s="74">
        <f t="shared" si="9"/>
        <v>9.9899791459335044E-2</v>
      </c>
      <c r="Q156" s="74">
        <f t="shared" si="10"/>
        <v>0.18831626030151724</v>
      </c>
      <c r="R156" s="75">
        <f t="shared" si="11"/>
        <v>0.27239620723656061</v>
      </c>
      <c r="S156" s="7"/>
    </row>
    <row r="157" spans="1:19" x14ac:dyDescent="0.25">
      <c r="A157" s="66"/>
      <c r="B157" s="56"/>
      <c r="C157" s="67"/>
      <c r="D157" s="68"/>
      <c r="E157" s="69"/>
      <c r="F157" s="70"/>
      <c r="G157" s="71"/>
      <c r="H157" s="66">
        <v>13</v>
      </c>
      <c r="I157" s="67" t="s">
        <v>267</v>
      </c>
      <c r="J157" s="72">
        <v>2.8278820000000002</v>
      </c>
      <c r="K157" s="73">
        <v>2.8278820000000002</v>
      </c>
      <c r="L157" s="73">
        <f t="shared" si="8"/>
        <v>1.5961539601691337</v>
      </c>
      <c r="M157" s="73">
        <v>0.53382083016913384</v>
      </c>
      <c r="N157" s="73">
        <v>0.52359803999999999</v>
      </c>
      <c r="O157" s="73">
        <v>0.53873508999999997</v>
      </c>
      <c r="P157" s="74">
        <f t="shared" si="9"/>
        <v>0.18877054635558832</v>
      </c>
      <c r="Q157" s="74">
        <f t="shared" si="10"/>
        <v>0.37392609386428916</v>
      </c>
      <c r="R157" s="75">
        <f t="shared" si="11"/>
        <v>0.5644344283704672</v>
      </c>
      <c r="S157" s="7"/>
    </row>
    <row r="158" spans="1:19" x14ac:dyDescent="0.25">
      <c r="A158" s="66"/>
      <c r="B158" s="56"/>
      <c r="C158" s="67"/>
      <c r="D158" s="68"/>
      <c r="E158" s="69"/>
      <c r="F158" s="70"/>
      <c r="G158" s="71"/>
      <c r="H158" s="66">
        <v>14</v>
      </c>
      <c r="I158" s="67" t="s">
        <v>268</v>
      </c>
      <c r="J158" s="72">
        <v>3.417808</v>
      </c>
      <c r="K158" s="73">
        <v>3.417808</v>
      </c>
      <c r="L158" s="73">
        <f t="shared" si="8"/>
        <v>1.173505278006467</v>
      </c>
      <c r="M158" s="73">
        <v>0.400879488006467</v>
      </c>
      <c r="N158" s="73">
        <v>0.37588962999999997</v>
      </c>
      <c r="O158" s="73">
        <v>0.39673616000000006</v>
      </c>
      <c r="P158" s="74">
        <f t="shared" si="9"/>
        <v>0.11729140080615032</v>
      </c>
      <c r="Q158" s="74">
        <f t="shared" si="10"/>
        <v>0.2272711392818049</v>
      </c>
      <c r="R158" s="75">
        <f t="shared" si="11"/>
        <v>0.34335026367966459</v>
      </c>
      <c r="S158" s="7"/>
    </row>
    <row r="159" spans="1:19" x14ac:dyDescent="0.25">
      <c r="A159" s="66"/>
      <c r="B159" s="56"/>
      <c r="C159" s="67"/>
      <c r="D159" s="68"/>
      <c r="E159" s="69"/>
      <c r="F159" s="70"/>
      <c r="G159" s="71"/>
      <c r="H159" s="66">
        <v>15</v>
      </c>
      <c r="I159" s="67" t="s">
        <v>255</v>
      </c>
      <c r="J159" s="72">
        <v>20.480402999999995</v>
      </c>
      <c r="K159" s="73">
        <v>20.546129999999998</v>
      </c>
      <c r="L159" s="73">
        <f t="shared" si="8"/>
        <v>9.1491152682710908</v>
      </c>
      <c r="M159" s="73">
        <v>3.1368831782710913</v>
      </c>
      <c r="N159" s="73">
        <v>3.1029015199999996</v>
      </c>
      <c r="O159" s="73">
        <v>2.9093305700000003</v>
      </c>
      <c r="P159" s="74">
        <f t="shared" si="9"/>
        <v>0.15267513533064825</v>
      </c>
      <c r="Q159" s="74">
        <f t="shared" si="10"/>
        <v>0.30369635051813121</v>
      </c>
      <c r="R159" s="75">
        <f t="shared" si="11"/>
        <v>0.44529628052928177</v>
      </c>
      <c r="S159" s="7"/>
    </row>
    <row r="160" spans="1:19" x14ac:dyDescent="0.25">
      <c r="A160" s="66"/>
      <c r="B160" s="56"/>
      <c r="C160" s="67"/>
      <c r="D160" s="68"/>
      <c r="E160" s="69"/>
      <c r="F160" s="70"/>
      <c r="G160" s="71"/>
      <c r="H160" s="66">
        <v>18</v>
      </c>
      <c r="I160" s="67" t="s">
        <v>271</v>
      </c>
      <c r="J160" s="72">
        <v>0.75387000000000004</v>
      </c>
      <c r="K160" s="73">
        <v>0.75387000000000004</v>
      </c>
      <c r="L160" s="73">
        <f t="shared" si="8"/>
        <v>3.037332003131285E-2</v>
      </c>
      <c r="M160" s="73">
        <v>1.2507170031312853E-2</v>
      </c>
      <c r="N160" s="73">
        <v>8.8959099999999999E-3</v>
      </c>
      <c r="O160" s="73">
        <v>8.9702399999999991E-3</v>
      </c>
      <c r="P160" s="74">
        <f t="shared" si="9"/>
        <v>1.6590619113789982E-2</v>
      </c>
      <c r="Q160" s="74">
        <f t="shared" si="10"/>
        <v>2.839094277702104E-2</v>
      </c>
      <c r="R160" s="75">
        <f t="shared" si="11"/>
        <v>4.0289864341747049E-2</v>
      </c>
      <c r="S160" s="7"/>
    </row>
    <row r="161" spans="1:19" ht="25.5" x14ac:dyDescent="0.25">
      <c r="A161" s="44"/>
      <c r="B161" s="45"/>
      <c r="C161" s="46"/>
      <c r="D161" s="47"/>
      <c r="E161" s="48"/>
      <c r="F161" s="49">
        <v>119</v>
      </c>
      <c r="G161" s="50" t="s">
        <v>42</v>
      </c>
      <c r="H161" s="90"/>
      <c r="I161" s="46"/>
      <c r="J161" s="51">
        <v>2.8535939999999997</v>
      </c>
      <c r="K161" s="52">
        <v>8.0911490000000015</v>
      </c>
      <c r="L161" s="53">
        <f t="shared" si="8"/>
        <v>2.3773177520799273</v>
      </c>
      <c r="M161" s="53">
        <v>0.77750071207992733</v>
      </c>
      <c r="N161" s="53">
        <v>0.77793672000000003</v>
      </c>
      <c r="O161" s="53">
        <v>0.82188032</v>
      </c>
      <c r="P161" s="54">
        <f t="shared" si="9"/>
        <v>9.6092744316033138E-2</v>
      </c>
      <c r="Q161" s="54">
        <f t="shared" si="10"/>
        <v>0.19223937565356009</v>
      </c>
      <c r="R161" s="55">
        <f t="shared" si="11"/>
        <v>0.29381707741136975</v>
      </c>
      <c r="S161" s="7"/>
    </row>
    <row r="162" spans="1:19" x14ac:dyDescent="0.25">
      <c r="A162" s="66"/>
      <c r="B162" s="56"/>
      <c r="C162" s="67"/>
      <c r="D162" s="68"/>
      <c r="E162" s="69"/>
      <c r="F162" s="70"/>
      <c r="G162" s="71"/>
      <c r="H162" s="66">
        <v>15</v>
      </c>
      <c r="I162" s="67" t="s">
        <v>255</v>
      </c>
      <c r="J162" s="72">
        <v>2.8535939999999997</v>
      </c>
      <c r="K162" s="73">
        <v>8.0911490000000015</v>
      </c>
      <c r="L162" s="73">
        <f t="shared" si="8"/>
        <v>2.3773177520799273</v>
      </c>
      <c r="M162" s="73">
        <v>0.77750071207992733</v>
      </c>
      <c r="N162" s="73">
        <v>0.77793672000000003</v>
      </c>
      <c r="O162" s="73">
        <v>0.82188032</v>
      </c>
      <c r="P162" s="74">
        <f t="shared" si="9"/>
        <v>9.6092744316033138E-2</v>
      </c>
      <c r="Q162" s="74">
        <f t="shared" si="10"/>
        <v>0.19223937565356009</v>
      </c>
      <c r="R162" s="75">
        <f t="shared" si="11"/>
        <v>0.29381707741136975</v>
      </c>
      <c r="S162" s="7"/>
    </row>
    <row r="163" spans="1:19" x14ac:dyDescent="0.25">
      <c r="A163" s="43"/>
      <c r="B163" s="65"/>
      <c r="C163" s="56"/>
      <c r="D163" s="57"/>
      <c r="E163" s="58"/>
      <c r="F163" s="59"/>
      <c r="G163" s="60"/>
      <c r="H163" s="91"/>
      <c r="I163" s="56"/>
      <c r="J163" s="61"/>
      <c r="K163" s="62"/>
      <c r="L163" s="62"/>
      <c r="M163" s="62"/>
      <c r="N163" s="62"/>
      <c r="O163" s="62"/>
      <c r="P163" s="63"/>
      <c r="Q163" s="63"/>
      <c r="R163" s="64"/>
      <c r="S163" s="7"/>
    </row>
    <row r="164" spans="1:19" x14ac:dyDescent="0.25">
      <c r="A164" s="44"/>
      <c r="B164" s="45">
        <v>5</v>
      </c>
      <c r="C164" s="46" t="s">
        <v>43</v>
      </c>
      <c r="D164" s="47"/>
      <c r="E164" s="48"/>
      <c r="F164" s="49"/>
      <c r="G164" s="50"/>
      <c r="H164" s="90"/>
      <c r="I164" s="46"/>
      <c r="J164" s="51">
        <v>318.30025699999987</v>
      </c>
      <c r="K164" s="52">
        <v>348.39568300000008</v>
      </c>
      <c r="L164" s="53">
        <f t="shared" si="8"/>
        <v>34.600046756512398</v>
      </c>
      <c r="M164" s="53">
        <v>7.7644344565123902</v>
      </c>
      <c r="N164" s="53">
        <v>10.668929930000003</v>
      </c>
      <c r="O164" s="53">
        <v>16.166682370000004</v>
      </c>
      <c r="P164" s="54">
        <f t="shared" si="9"/>
        <v>2.2286253347497387E-2</v>
      </c>
      <c r="Q164" s="54">
        <f t="shared" si="10"/>
        <v>5.2909278977812106E-2</v>
      </c>
      <c r="R164" s="55">
        <f t="shared" si="11"/>
        <v>9.9312501402356326E-2</v>
      </c>
      <c r="S164" s="7"/>
    </row>
    <row r="165" spans="1:19" x14ac:dyDescent="0.25">
      <c r="A165" s="44"/>
      <c r="B165" s="45"/>
      <c r="C165" s="46"/>
      <c r="D165" s="47">
        <v>5</v>
      </c>
      <c r="E165" s="48" t="s">
        <v>44</v>
      </c>
      <c r="F165" s="49"/>
      <c r="G165" s="50"/>
      <c r="H165" s="90"/>
      <c r="I165" s="46"/>
      <c r="J165" s="51">
        <v>107.56725099999998</v>
      </c>
      <c r="K165" s="52">
        <v>109.10670300000002</v>
      </c>
      <c r="L165" s="53">
        <f t="shared" si="8"/>
        <v>6.1010563180726471</v>
      </c>
      <c r="M165" s="53">
        <v>1.215319518072647</v>
      </c>
      <c r="N165" s="53">
        <v>2.0033372300000001</v>
      </c>
      <c r="O165" s="53">
        <v>2.88239957</v>
      </c>
      <c r="P165" s="54">
        <f t="shared" si="9"/>
        <v>1.1138816265694022E-2</v>
      </c>
      <c r="Q165" s="54">
        <f t="shared" si="10"/>
        <v>2.9500082575794142E-2</v>
      </c>
      <c r="R165" s="55">
        <f t="shared" si="11"/>
        <v>5.5918253877331861E-2</v>
      </c>
      <c r="S165" s="7"/>
    </row>
    <row r="166" spans="1:19" ht="25.5" x14ac:dyDescent="0.25">
      <c r="A166" s="44"/>
      <c r="B166" s="45"/>
      <c r="C166" s="46"/>
      <c r="D166" s="47"/>
      <c r="E166" s="48"/>
      <c r="F166" s="49">
        <v>35</v>
      </c>
      <c r="G166" s="50" t="s">
        <v>45</v>
      </c>
      <c r="H166" s="90"/>
      <c r="I166" s="46"/>
      <c r="J166" s="51">
        <v>21.698920999999999</v>
      </c>
      <c r="K166" s="52">
        <v>23.238373000000003</v>
      </c>
      <c r="L166" s="53">
        <f t="shared" si="8"/>
        <v>2.7189014729876022</v>
      </c>
      <c r="M166" s="53">
        <v>0.76186840298760217</v>
      </c>
      <c r="N166" s="53">
        <v>0.81365568999999993</v>
      </c>
      <c r="O166" s="53">
        <v>1.14337738</v>
      </c>
      <c r="P166" s="54">
        <f t="shared" si="9"/>
        <v>3.2784928746414477E-2</v>
      </c>
      <c r="Q166" s="54">
        <f t="shared" si="10"/>
        <v>6.7798382140935684E-2</v>
      </c>
      <c r="R166" s="55">
        <f t="shared" si="11"/>
        <v>0.11700050915731501</v>
      </c>
      <c r="S166" s="7"/>
    </row>
    <row r="167" spans="1:19" x14ac:dyDescent="0.25">
      <c r="A167" s="66"/>
      <c r="B167" s="56"/>
      <c r="C167" s="67"/>
      <c r="D167" s="68"/>
      <c r="E167" s="69"/>
      <c r="F167" s="70"/>
      <c r="G167" s="71"/>
      <c r="H167" s="66">
        <v>6</v>
      </c>
      <c r="I167" s="67" t="s">
        <v>261</v>
      </c>
      <c r="J167" s="72">
        <v>0.61940099999999987</v>
      </c>
      <c r="K167" s="73">
        <v>0.61940099999999998</v>
      </c>
      <c r="L167" s="73">
        <f t="shared" si="8"/>
        <v>6.3395499792769955E-2</v>
      </c>
      <c r="M167" s="73">
        <v>9.6539397927699611E-3</v>
      </c>
      <c r="N167" s="73">
        <v>1.9817899999999999E-2</v>
      </c>
      <c r="O167" s="73">
        <v>3.3923659999999994E-2</v>
      </c>
      <c r="P167" s="74">
        <f t="shared" si="9"/>
        <v>1.5585928651665014E-2</v>
      </c>
      <c r="Q167" s="74">
        <f t="shared" si="10"/>
        <v>4.7581195046133215E-2</v>
      </c>
      <c r="R167" s="75">
        <f t="shared" si="11"/>
        <v>0.10234968912347568</v>
      </c>
      <c r="S167" s="7"/>
    </row>
    <row r="168" spans="1:19" x14ac:dyDescent="0.25">
      <c r="A168" s="66"/>
      <c r="B168" s="56"/>
      <c r="C168" s="67"/>
      <c r="D168" s="68"/>
      <c r="E168" s="69"/>
      <c r="F168" s="70"/>
      <c r="G168" s="71"/>
      <c r="H168" s="66">
        <v>15</v>
      </c>
      <c r="I168" s="67" t="s">
        <v>255</v>
      </c>
      <c r="J168" s="72">
        <v>20.870519999999999</v>
      </c>
      <c r="K168" s="73">
        <v>22.034833000000003</v>
      </c>
      <c r="L168" s="73">
        <f t="shared" si="8"/>
        <v>2.6087871632925328</v>
      </c>
      <c r="M168" s="73">
        <v>0.73893037329253275</v>
      </c>
      <c r="N168" s="73">
        <v>0.78055591999999996</v>
      </c>
      <c r="O168" s="73">
        <v>1.08930087</v>
      </c>
      <c r="P168" s="74">
        <f t="shared" si="9"/>
        <v>3.3534648222318393E-2</v>
      </c>
      <c r="Q168" s="74">
        <f t="shared" si="10"/>
        <v>6.8958375735932845E-2</v>
      </c>
      <c r="R168" s="75">
        <f t="shared" si="11"/>
        <v>0.11839377967114761</v>
      </c>
      <c r="S168" s="7"/>
    </row>
    <row r="169" spans="1:19" x14ac:dyDescent="0.25">
      <c r="A169" s="66"/>
      <c r="B169" s="56"/>
      <c r="C169" s="67"/>
      <c r="D169" s="68"/>
      <c r="E169" s="69"/>
      <c r="F169" s="70"/>
      <c r="G169" s="71"/>
      <c r="H169" s="66">
        <v>21</v>
      </c>
      <c r="I169" s="67" t="s">
        <v>274</v>
      </c>
      <c r="J169" s="72">
        <v>0.20900000000000002</v>
      </c>
      <c r="K169" s="73">
        <v>0.58413899999999985</v>
      </c>
      <c r="L169" s="73">
        <f t="shared" si="8"/>
        <v>4.6718809902299457E-2</v>
      </c>
      <c r="M169" s="73">
        <v>1.3284089902299456E-2</v>
      </c>
      <c r="N169" s="73">
        <v>1.3281869999999999E-2</v>
      </c>
      <c r="O169" s="73">
        <v>2.015285E-2</v>
      </c>
      <c r="P169" s="74">
        <f t="shared" si="9"/>
        <v>2.2741316539897968E-2</v>
      </c>
      <c r="Q169" s="74">
        <f t="shared" si="10"/>
        <v>4.5478832781751369E-2</v>
      </c>
      <c r="R169" s="75">
        <f t="shared" si="11"/>
        <v>7.9978926081462579E-2</v>
      </c>
      <c r="S169" s="7"/>
    </row>
    <row r="170" spans="1:19" x14ac:dyDescent="0.25">
      <c r="A170" s="44"/>
      <c r="B170" s="45"/>
      <c r="C170" s="46"/>
      <c r="D170" s="47"/>
      <c r="E170" s="48"/>
      <c r="F170" s="49">
        <v>36</v>
      </c>
      <c r="G170" s="50" t="s">
        <v>46</v>
      </c>
      <c r="H170" s="90"/>
      <c r="I170" s="46"/>
      <c r="J170" s="51">
        <v>77.681025999999989</v>
      </c>
      <c r="K170" s="52">
        <v>77.681026000000003</v>
      </c>
      <c r="L170" s="53">
        <f t="shared" si="8"/>
        <v>2.8526843345534232</v>
      </c>
      <c r="M170" s="53">
        <v>0.31166239455342293</v>
      </c>
      <c r="N170" s="53">
        <v>1.02748437</v>
      </c>
      <c r="O170" s="53">
        <v>1.51353757</v>
      </c>
      <c r="P170" s="54">
        <f t="shared" si="9"/>
        <v>4.012078761078966E-3</v>
      </c>
      <c r="Q170" s="54">
        <f t="shared" si="10"/>
        <v>1.7239045794186895E-2</v>
      </c>
      <c r="R170" s="55">
        <f t="shared" si="11"/>
        <v>3.6723051708320936E-2</v>
      </c>
      <c r="S170" s="7"/>
    </row>
    <row r="171" spans="1:19" x14ac:dyDescent="0.25">
      <c r="A171" s="66"/>
      <c r="B171" s="56"/>
      <c r="C171" s="67"/>
      <c r="D171" s="68"/>
      <c r="E171" s="69"/>
      <c r="F171" s="70"/>
      <c r="G171" s="71"/>
      <c r="H171" s="66">
        <v>1</v>
      </c>
      <c r="I171" s="67" t="s">
        <v>256</v>
      </c>
      <c r="J171" s="72">
        <v>2.9714870000000002</v>
      </c>
      <c r="K171" s="73">
        <v>4.4737619999999998</v>
      </c>
      <c r="L171" s="73">
        <f t="shared" si="8"/>
        <v>5.1046670000000002E-2</v>
      </c>
      <c r="M171" s="73">
        <v>0</v>
      </c>
      <c r="N171" s="73">
        <v>5.1046670000000002E-2</v>
      </c>
      <c r="O171" s="73">
        <v>0</v>
      </c>
      <c r="P171" s="74">
        <f t="shared" si="9"/>
        <v>0</v>
      </c>
      <c r="Q171" s="74">
        <f t="shared" si="10"/>
        <v>1.1410233713818482E-2</v>
      </c>
      <c r="R171" s="75">
        <f t="shared" si="11"/>
        <v>1.1410233713818482E-2</v>
      </c>
      <c r="S171" s="7"/>
    </row>
    <row r="172" spans="1:19" x14ac:dyDescent="0.25">
      <c r="A172" s="66"/>
      <c r="B172" s="56"/>
      <c r="C172" s="67"/>
      <c r="D172" s="68"/>
      <c r="E172" s="69"/>
      <c r="F172" s="70"/>
      <c r="G172" s="71"/>
      <c r="H172" s="66">
        <v>3</v>
      </c>
      <c r="I172" s="67" t="s">
        <v>258</v>
      </c>
      <c r="J172" s="72">
        <v>5.7026439999999994</v>
      </c>
      <c r="K172" s="73">
        <v>4.5088180000000007</v>
      </c>
      <c r="L172" s="73">
        <f t="shared" si="8"/>
        <v>5.3776900000000009E-3</v>
      </c>
      <c r="M172" s="73">
        <v>0</v>
      </c>
      <c r="N172" s="73">
        <v>1.2293900000000001E-3</v>
      </c>
      <c r="O172" s="73">
        <v>4.1483000000000006E-3</v>
      </c>
      <c r="P172" s="74">
        <f t="shared" si="9"/>
        <v>0</v>
      </c>
      <c r="Q172" s="74">
        <f t="shared" si="10"/>
        <v>2.7266347854360055E-4</v>
      </c>
      <c r="R172" s="75">
        <f t="shared" si="11"/>
        <v>1.1927050504145433E-3</v>
      </c>
      <c r="S172" s="7"/>
    </row>
    <row r="173" spans="1:19" x14ac:dyDescent="0.25">
      <c r="A173" s="66"/>
      <c r="B173" s="56"/>
      <c r="C173" s="67"/>
      <c r="D173" s="68"/>
      <c r="E173" s="69"/>
      <c r="F173" s="70"/>
      <c r="G173" s="71"/>
      <c r="H173" s="66">
        <v>5</v>
      </c>
      <c r="I173" s="67" t="s">
        <v>260</v>
      </c>
      <c r="J173" s="72">
        <v>3.8382699999999996</v>
      </c>
      <c r="K173" s="73">
        <v>6.3351689999999996</v>
      </c>
      <c r="L173" s="73">
        <f t="shared" si="8"/>
        <v>4.7306210000000001E-2</v>
      </c>
      <c r="M173" s="73">
        <v>0</v>
      </c>
      <c r="N173" s="73">
        <v>4.7306210000000001E-2</v>
      </c>
      <c r="O173" s="73">
        <v>0</v>
      </c>
      <c r="P173" s="74">
        <f t="shared" si="9"/>
        <v>0</v>
      </c>
      <c r="Q173" s="74">
        <f t="shared" si="10"/>
        <v>7.4672372591796689E-3</v>
      </c>
      <c r="R173" s="75">
        <f t="shared" si="11"/>
        <v>7.4672372591796689E-3</v>
      </c>
      <c r="S173" s="7"/>
    </row>
    <row r="174" spans="1:19" x14ac:dyDescent="0.25">
      <c r="A174" s="66"/>
      <c r="B174" s="56"/>
      <c r="C174" s="67"/>
      <c r="D174" s="68"/>
      <c r="E174" s="69"/>
      <c r="F174" s="70"/>
      <c r="G174" s="71"/>
      <c r="H174" s="66">
        <v>10</v>
      </c>
      <c r="I174" s="67" t="s">
        <v>264</v>
      </c>
      <c r="J174" s="72">
        <v>2.47607</v>
      </c>
      <c r="K174" s="73">
        <v>2.1256980000000003</v>
      </c>
      <c r="L174" s="73">
        <f t="shared" si="8"/>
        <v>4.4243599999999996E-3</v>
      </c>
      <c r="M174" s="73">
        <v>0</v>
      </c>
      <c r="N174" s="73">
        <v>4.4243599999999996E-3</v>
      </c>
      <c r="O174" s="73">
        <v>0</v>
      </c>
      <c r="P174" s="74">
        <f t="shared" si="9"/>
        <v>0</v>
      </c>
      <c r="Q174" s="74">
        <f t="shared" si="10"/>
        <v>2.0813680965028896E-3</v>
      </c>
      <c r="R174" s="75">
        <f t="shared" si="11"/>
        <v>2.0813680965028896E-3</v>
      </c>
      <c r="S174" s="7"/>
    </row>
    <row r="175" spans="1:19" x14ac:dyDescent="0.25">
      <c r="A175" s="66"/>
      <c r="B175" s="56"/>
      <c r="C175" s="67"/>
      <c r="D175" s="68"/>
      <c r="E175" s="69"/>
      <c r="F175" s="70"/>
      <c r="G175" s="71"/>
      <c r="H175" s="66">
        <v>11</v>
      </c>
      <c r="I175" s="67" t="s">
        <v>265</v>
      </c>
      <c r="J175" s="72">
        <v>0</v>
      </c>
      <c r="K175" s="73">
        <v>1.9450780000000001</v>
      </c>
      <c r="L175" s="73">
        <f t="shared" si="8"/>
        <v>1.90394E-3</v>
      </c>
      <c r="M175" s="73">
        <v>0</v>
      </c>
      <c r="N175" s="73">
        <v>1.90394E-3</v>
      </c>
      <c r="O175" s="73">
        <v>0</v>
      </c>
      <c r="P175" s="74">
        <f t="shared" si="9"/>
        <v>0</v>
      </c>
      <c r="Q175" s="74">
        <f t="shared" si="10"/>
        <v>9.7885020549304453E-4</v>
      </c>
      <c r="R175" s="75">
        <f t="shared" si="11"/>
        <v>9.7885020549304453E-4</v>
      </c>
      <c r="S175" s="7"/>
    </row>
    <row r="176" spans="1:19" x14ac:dyDescent="0.25">
      <c r="A176" s="66"/>
      <c r="B176" s="56"/>
      <c r="C176" s="67"/>
      <c r="D176" s="68"/>
      <c r="E176" s="69"/>
      <c r="F176" s="70"/>
      <c r="G176" s="71"/>
      <c r="H176" s="66">
        <v>12</v>
      </c>
      <c r="I176" s="67" t="s">
        <v>266</v>
      </c>
      <c r="J176" s="72">
        <v>2.3404189999999998</v>
      </c>
      <c r="K176" s="73">
        <v>3.9578919999999997</v>
      </c>
      <c r="L176" s="73">
        <f t="shared" si="8"/>
        <v>8.2099229999999995E-2</v>
      </c>
      <c r="M176" s="73">
        <v>0</v>
      </c>
      <c r="N176" s="73">
        <v>8.2099229999999995E-2</v>
      </c>
      <c r="O176" s="73">
        <v>0</v>
      </c>
      <c r="P176" s="74">
        <f t="shared" si="9"/>
        <v>0</v>
      </c>
      <c r="Q176" s="74">
        <f t="shared" si="10"/>
        <v>2.0743170859639424E-2</v>
      </c>
      <c r="R176" s="75">
        <f t="shared" si="11"/>
        <v>2.0743170859639424E-2</v>
      </c>
      <c r="S176" s="7"/>
    </row>
    <row r="177" spans="1:19" x14ac:dyDescent="0.25">
      <c r="A177" s="66"/>
      <c r="B177" s="56"/>
      <c r="C177" s="67"/>
      <c r="D177" s="68"/>
      <c r="E177" s="69"/>
      <c r="F177" s="70"/>
      <c r="G177" s="71"/>
      <c r="H177" s="66">
        <v>14</v>
      </c>
      <c r="I177" s="67" t="s">
        <v>268</v>
      </c>
      <c r="J177" s="72">
        <v>1.090811</v>
      </c>
      <c r="K177" s="73">
        <v>1.2902959999999999</v>
      </c>
      <c r="L177" s="73">
        <f t="shared" si="8"/>
        <v>1.4294000000000001E-2</v>
      </c>
      <c r="M177" s="73">
        <v>0</v>
      </c>
      <c r="N177" s="73">
        <v>4.8644700000000001E-3</v>
      </c>
      <c r="O177" s="73">
        <v>9.4295300000000002E-3</v>
      </c>
      <c r="P177" s="74">
        <f t="shared" si="9"/>
        <v>0</v>
      </c>
      <c r="Q177" s="74">
        <f t="shared" si="10"/>
        <v>3.7700419128634055E-3</v>
      </c>
      <c r="R177" s="75">
        <f t="shared" si="11"/>
        <v>1.1078078208411096E-2</v>
      </c>
      <c r="S177" s="7"/>
    </row>
    <row r="178" spans="1:19" x14ac:dyDescent="0.25">
      <c r="A178" s="66"/>
      <c r="B178" s="56"/>
      <c r="C178" s="67"/>
      <c r="D178" s="68"/>
      <c r="E178" s="69"/>
      <c r="F178" s="70"/>
      <c r="G178" s="71"/>
      <c r="H178" s="66">
        <v>15</v>
      </c>
      <c r="I178" s="67" t="s">
        <v>255</v>
      </c>
      <c r="J178" s="72">
        <v>25.767384</v>
      </c>
      <c r="K178" s="73">
        <v>28.346570000000003</v>
      </c>
      <c r="L178" s="73">
        <f t="shared" si="8"/>
        <v>2.3527322545534233</v>
      </c>
      <c r="M178" s="73">
        <v>0.31166239455342293</v>
      </c>
      <c r="N178" s="73">
        <v>0.59142943000000003</v>
      </c>
      <c r="O178" s="73">
        <v>1.4496404300000001</v>
      </c>
      <c r="P178" s="74">
        <f t="shared" si="9"/>
        <v>1.0994712748435626E-2</v>
      </c>
      <c r="Q178" s="74">
        <f t="shared" si="10"/>
        <v>3.1858945352239189E-2</v>
      </c>
      <c r="R178" s="75">
        <f t="shared" si="11"/>
        <v>8.2998833881962539E-2</v>
      </c>
      <c r="S178" s="7"/>
    </row>
    <row r="179" spans="1:19" x14ac:dyDescent="0.25">
      <c r="A179" s="66"/>
      <c r="B179" s="56"/>
      <c r="C179" s="67"/>
      <c r="D179" s="68"/>
      <c r="E179" s="69"/>
      <c r="F179" s="70"/>
      <c r="G179" s="71"/>
      <c r="H179" s="66">
        <v>16</v>
      </c>
      <c r="I179" s="67" t="s">
        <v>269</v>
      </c>
      <c r="J179" s="72">
        <v>4.0851629999999997</v>
      </c>
      <c r="K179" s="73">
        <v>3.1553810000000002</v>
      </c>
      <c r="L179" s="73">
        <f t="shared" si="8"/>
        <v>7.4083309999999999E-2</v>
      </c>
      <c r="M179" s="73">
        <v>0</v>
      </c>
      <c r="N179" s="73">
        <v>7.4083309999999999E-2</v>
      </c>
      <c r="O179" s="73">
        <v>0</v>
      </c>
      <c r="P179" s="74">
        <f t="shared" si="9"/>
        <v>0</v>
      </c>
      <c r="Q179" s="74">
        <f t="shared" si="10"/>
        <v>2.3478404034251329E-2</v>
      </c>
      <c r="R179" s="75">
        <f t="shared" si="11"/>
        <v>2.3478404034251329E-2</v>
      </c>
      <c r="S179" s="7"/>
    </row>
    <row r="180" spans="1:19" x14ac:dyDescent="0.25">
      <c r="A180" s="66"/>
      <c r="B180" s="56"/>
      <c r="C180" s="67"/>
      <c r="D180" s="68"/>
      <c r="E180" s="69"/>
      <c r="F180" s="70"/>
      <c r="G180" s="71"/>
      <c r="H180" s="66">
        <v>17</v>
      </c>
      <c r="I180" s="67" t="s">
        <v>270</v>
      </c>
      <c r="J180" s="72">
        <v>1.6901520000000001</v>
      </c>
      <c r="K180" s="73">
        <v>1.51345</v>
      </c>
      <c r="L180" s="73">
        <f t="shared" si="8"/>
        <v>1.7372229999999999E-2</v>
      </c>
      <c r="M180" s="73">
        <v>0</v>
      </c>
      <c r="N180" s="73">
        <v>0</v>
      </c>
      <c r="O180" s="73">
        <v>1.7372229999999999E-2</v>
      </c>
      <c r="P180" s="74">
        <f t="shared" si="9"/>
        <v>0</v>
      </c>
      <c r="Q180" s="74">
        <f t="shared" si="10"/>
        <v>0</v>
      </c>
      <c r="R180" s="75">
        <f t="shared" si="11"/>
        <v>1.14785622253791E-2</v>
      </c>
      <c r="S180" s="7"/>
    </row>
    <row r="181" spans="1:19" x14ac:dyDescent="0.25">
      <c r="A181" s="66"/>
      <c r="B181" s="56"/>
      <c r="C181" s="67"/>
      <c r="D181" s="68"/>
      <c r="E181" s="69"/>
      <c r="F181" s="70"/>
      <c r="G181" s="71"/>
      <c r="H181" s="66">
        <v>19</v>
      </c>
      <c r="I181" s="67" t="s">
        <v>272</v>
      </c>
      <c r="J181" s="72">
        <v>1.651945</v>
      </c>
      <c r="K181" s="73">
        <v>3.621397</v>
      </c>
      <c r="L181" s="73">
        <f t="shared" si="8"/>
        <v>0.15709232000000001</v>
      </c>
      <c r="M181" s="73">
        <v>0</v>
      </c>
      <c r="N181" s="73">
        <v>0.15709232000000001</v>
      </c>
      <c r="O181" s="73">
        <v>0</v>
      </c>
      <c r="P181" s="74">
        <f t="shared" si="9"/>
        <v>0</v>
      </c>
      <c r="Q181" s="74">
        <f t="shared" si="10"/>
        <v>4.3378928076651085E-2</v>
      </c>
      <c r="R181" s="75">
        <f t="shared" si="11"/>
        <v>4.3378928076651085E-2</v>
      </c>
      <c r="S181" s="7"/>
    </row>
    <row r="182" spans="1:19" x14ac:dyDescent="0.25">
      <c r="A182" s="66"/>
      <c r="B182" s="56"/>
      <c r="C182" s="67"/>
      <c r="D182" s="68"/>
      <c r="E182" s="69"/>
      <c r="F182" s="70"/>
      <c r="G182" s="71"/>
      <c r="H182" s="66">
        <v>20</v>
      </c>
      <c r="I182" s="67" t="s">
        <v>273</v>
      </c>
      <c r="J182" s="72">
        <v>9.4665109999999988</v>
      </c>
      <c r="K182" s="73">
        <v>6.0679290000000004</v>
      </c>
      <c r="L182" s="73">
        <f t="shared" si="8"/>
        <v>2.2605549999999999E-2</v>
      </c>
      <c r="M182" s="73">
        <v>0</v>
      </c>
      <c r="N182" s="73">
        <v>6.7201600000000002E-3</v>
      </c>
      <c r="O182" s="73">
        <v>1.5885389999999999E-2</v>
      </c>
      <c r="P182" s="74">
        <f t="shared" si="9"/>
        <v>0</v>
      </c>
      <c r="Q182" s="74">
        <f t="shared" si="10"/>
        <v>1.107488238573655E-3</v>
      </c>
      <c r="R182" s="75">
        <f t="shared" si="11"/>
        <v>3.725414387676586E-3</v>
      </c>
      <c r="S182" s="7"/>
    </row>
    <row r="183" spans="1:19" x14ac:dyDescent="0.25">
      <c r="A183" s="66"/>
      <c r="B183" s="56"/>
      <c r="C183" s="67"/>
      <c r="D183" s="68"/>
      <c r="E183" s="69"/>
      <c r="F183" s="70"/>
      <c r="G183" s="71"/>
      <c r="H183" s="66">
        <v>21</v>
      </c>
      <c r="I183" s="67" t="s">
        <v>274</v>
      </c>
      <c r="J183" s="72">
        <v>4.3814869999999999</v>
      </c>
      <c r="K183" s="73">
        <v>6.0418450000000012</v>
      </c>
      <c r="L183" s="73">
        <f t="shared" si="8"/>
        <v>1.0920859999999999E-2</v>
      </c>
      <c r="M183" s="73">
        <v>0</v>
      </c>
      <c r="N183" s="73">
        <v>1.2919699999999999E-3</v>
      </c>
      <c r="O183" s="73">
        <v>9.6288899999999993E-3</v>
      </c>
      <c r="P183" s="74">
        <f t="shared" si="9"/>
        <v>0</v>
      </c>
      <c r="Q183" s="74">
        <f t="shared" si="10"/>
        <v>2.1383699846652795E-4</v>
      </c>
      <c r="R183" s="75">
        <f t="shared" si="11"/>
        <v>1.8075372671758373E-3</v>
      </c>
      <c r="S183" s="7"/>
    </row>
    <row r="184" spans="1:19" x14ac:dyDescent="0.25">
      <c r="A184" s="66"/>
      <c r="B184" s="56"/>
      <c r="C184" s="67"/>
      <c r="D184" s="68"/>
      <c r="E184" s="69"/>
      <c r="F184" s="70"/>
      <c r="G184" s="71"/>
      <c r="H184" s="66">
        <v>22</v>
      </c>
      <c r="I184" s="67" t="s">
        <v>275</v>
      </c>
      <c r="J184" s="72">
        <v>7.8006799999999998</v>
      </c>
      <c r="K184" s="73">
        <v>3.2151209999999999</v>
      </c>
      <c r="L184" s="73">
        <f t="shared" si="8"/>
        <v>1.1425709999999999E-2</v>
      </c>
      <c r="M184" s="73">
        <v>0</v>
      </c>
      <c r="N184" s="73">
        <v>3.9929099999999997E-3</v>
      </c>
      <c r="O184" s="73">
        <v>7.4327999999999998E-3</v>
      </c>
      <c r="P184" s="74">
        <f t="shared" si="9"/>
        <v>0</v>
      </c>
      <c r="Q184" s="74">
        <f t="shared" si="10"/>
        <v>1.2419159341125886E-3</v>
      </c>
      <c r="R184" s="75">
        <f t="shared" si="11"/>
        <v>3.5537418342886625E-3</v>
      </c>
      <c r="S184" s="7"/>
    </row>
    <row r="185" spans="1:19" x14ac:dyDescent="0.25">
      <c r="A185" s="66"/>
      <c r="B185" s="56"/>
      <c r="C185" s="67"/>
      <c r="D185" s="68"/>
      <c r="E185" s="69"/>
      <c r="F185" s="70"/>
      <c r="G185" s="71"/>
      <c r="H185" s="66">
        <v>24</v>
      </c>
      <c r="I185" s="67" t="s">
        <v>277</v>
      </c>
      <c r="J185" s="72">
        <v>4.4180029999999997</v>
      </c>
      <c r="K185" s="73">
        <v>1.0826200000000001</v>
      </c>
      <c r="L185" s="73">
        <f t="shared" si="8"/>
        <v>0</v>
      </c>
      <c r="M185" s="73">
        <v>0</v>
      </c>
      <c r="N185" s="73">
        <v>0</v>
      </c>
      <c r="O185" s="73">
        <v>0</v>
      </c>
      <c r="P185" s="74">
        <f t="shared" si="9"/>
        <v>0</v>
      </c>
      <c r="Q185" s="74">
        <f t="shared" si="10"/>
        <v>0</v>
      </c>
      <c r="R185" s="75">
        <f t="shared" si="11"/>
        <v>0</v>
      </c>
      <c r="S185" s="7"/>
    </row>
    <row r="186" spans="1:19" ht="38.25" x14ac:dyDescent="0.25">
      <c r="A186" s="44"/>
      <c r="B186" s="45"/>
      <c r="C186" s="46"/>
      <c r="D186" s="47"/>
      <c r="E186" s="48"/>
      <c r="F186" s="49">
        <v>68</v>
      </c>
      <c r="G186" s="50" t="s">
        <v>22</v>
      </c>
      <c r="H186" s="90"/>
      <c r="I186" s="46"/>
      <c r="J186" s="51">
        <v>1.9000029999999999</v>
      </c>
      <c r="K186" s="52">
        <v>1.9000029999999999</v>
      </c>
      <c r="L186" s="53">
        <f t="shared" si="8"/>
        <v>0.14877178871493518</v>
      </c>
      <c r="M186" s="53">
        <v>4.5351658714935184E-2</v>
      </c>
      <c r="N186" s="53">
        <v>5.1506709999999997E-2</v>
      </c>
      <c r="O186" s="53">
        <v>5.1913420000000002E-2</v>
      </c>
      <c r="P186" s="54">
        <f t="shared" si="9"/>
        <v>2.3869256372192667E-2</v>
      </c>
      <c r="Q186" s="54">
        <f t="shared" si="10"/>
        <v>5.0978008305742249E-2</v>
      </c>
      <c r="R186" s="55">
        <f t="shared" si="11"/>
        <v>7.830081779604306E-2</v>
      </c>
      <c r="S186" s="7"/>
    </row>
    <row r="187" spans="1:19" x14ac:dyDescent="0.25">
      <c r="A187" s="66"/>
      <c r="B187" s="56"/>
      <c r="C187" s="67"/>
      <c r="D187" s="68"/>
      <c r="E187" s="69"/>
      <c r="F187" s="70"/>
      <c r="G187" s="71"/>
      <c r="H187" s="66">
        <v>15</v>
      </c>
      <c r="I187" s="67" t="s">
        <v>255</v>
      </c>
      <c r="J187" s="72">
        <v>1.9000029999999999</v>
      </c>
      <c r="K187" s="73">
        <v>1.9000029999999999</v>
      </c>
      <c r="L187" s="73">
        <f t="shared" si="8"/>
        <v>0.14877178871493518</v>
      </c>
      <c r="M187" s="73">
        <v>4.5351658714935184E-2</v>
      </c>
      <c r="N187" s="73">
        <v>5.1506709999999997E-2</v>
      </c>
      <c r="O187" s="73">
        <v>5.1913420000000002E-2</v>
      </c>
      <c r="P187" s="74">
        <f t="shared" si="9"/>
        <v>2.3869256372192667E-2</v>
      </c>
      <c r="Q187" s="74">
        <f t="shared" si="10"/>
        <v>5.0978008305742249E-2</v>
      </c>
      <c r="R187" s="75">
        <f t="shared" si="11"/>
        <v>7.830081779604306E-2</v>
      </c>
      <c r="S187" s="7"/>
    </row>
    <row r="188" spans="1:19" x14ac:dyDescent="0.25">
      <c r="A188" s="44"/>
      <c r="B188" s="45"/>
      <c r="C188" s="46"/>
      <c r="D188" s="47"/>
      <c r="E188" s="48"/>
      <c r="F188" s="49">
        <v>96</v>
      </c>
      <c r="G188" s="50" t="s">
        <v>47</v>
      </c>
      <c r="H188" s="90"/>
      <c r="I188" s="46"/>
      <c r="J188" s="51">
        <v>2.4393009999999999</v>
      </c>
      <c r="K188" s="52">
        <v>2.4393010000000004</v>
      </c>
      <c r="L188" s="53">
        <f t="shared" si="8"/>
        <v>0.34292901181668678</v>
      </c>
      <c r="M188" s="53">
        <v>9.6437061816686764E-2</v>
      </c>
      <c r="N188" s="53">
        <v>0.10973046</v>
      </c>
      <c r="O188" s="53">
        <v>0.13676148999999999</v>
      </c>
      <c r="P188" s="54">
        <f t="shared" si="9"/>
        <v>3.9534711713186177E-2</v>
      </c>
      <c r="Q188" s="54">
        <f t="shared" si="10"/>
        <v>8.4519098633865489E-2</v>
      </c>
      <c r="R188" s="55">
        <f t="shared" si="11"/>
        <v>0.14058495110553668</v>
      </c>
      <c r="S188" s="7"/>
    </row>
    <row r="189" spans="1:19" x14ac:dyDescent="0.25">
      <c r="A189" s="66"/>
      <c r="B189" s="56"/>
      <c r="C189" s="67"/>
      <c r="D189" s="68"/>
      <c r="E189" s="69"/>
      <c r="F189" s="70"/>
      <c r="G189" s="71"/>
      <c r="H189" s="66">
        <v>15</v>
      </c>
      <c r="I189" s="67" t="s">
        <v>255</v>
      </c>
      <c r="J189" s="72">
        <v>2.4393009999999999</v>
      </c>
      <c r="K189" s="73">
        <v>2.4393010000000004</v>
      </c>
      <c r="L189" s="73">
        <f t="shared" si="8"/>
        <v>0.34292901181668678</v>
      </c>
      <c r="M189" s="73">
        <v>9.6437061816686764E-2</v>
      </c>
      <c r="N189" s="73">
        <v>0.10973046</v>
      </c>
      <c r="O189" s="73">
        <v>0.13676148999999999</v>
      </c>
      <c r="P189" s="74">
        <f t="shared" si="9"/>
        <v>3.9534711713186177E-2</v>
      </c>
      <c r="Q189" s="74">
        <f t="shared" si="10"/>
        <v>8.4519098633865489E-2</v>
      </c>
      <c r="R189" s="75">
        <f t="shared" si="11"/>
        <v>0.14058495110553668</v>
      </c>
      <c r="S189" s="7"/>
    </row>
    <row r="190" spans="1:19" x14ac:dyDescent="0.25">
      <c r="A190" s="44"/>
      <c r="B190" s="45"/>
      <c r="C190" s="46"/>
      <c r="D190" s="47"/>
      <c r="E190" s="48"/>
      <c r="F190" s="49">
        <v>136</v>
      </c>
      <c r="G190" s="50" t="s">
        <v>48</v>
      </c>
      <c r="H190" s="90"/>
      <c r="I190" s="46"/>
      <c r="J190" s="51">
        <v>3.8479999999999999</v>
      </c>
      <c r="K190" s="52">
        <v>3.8479999999999999</v>
      </c>
      <c r="L190" s="53">
        <f t="shared" si="8"/>
        <v>3.7769710000000005E-2</v>
      </c>
      <c r="M190" s="53">
        <v>0</v>
      </c>
      <c r="N190" s="53">
        <v>9.6000000000000002E-4</v>
      </c>
      <c r="O190" s="53">
        <v>3.6809710000000002E-2</v>
      </c>
      <c r="P190" s="54">
        <f t="shared" si="9"/>
        <v>0</v>
      </c>
      <c r="Q190" s="54">
        <f t="shared" si="10"/>
        <v>2.494802494802495E-4</v>
      </c>
      <c r="R190" s="55">
        <f t="shared" si="11"/>
        <v>9.8154132016632038E-3</v>
      </c>
      <c r="S190" s="7"/>
    </row>
    <row r="191" spans="1:19" x14ac:dyDescent="0.25">
      <c r="A191" s="66"/>
      <c r="B191" s="56"/>
      <c r="C191" s="67"/>
      <c r="D191" s="68"/>
      <c r="E191" s="69"/>
      <c r="F191" s="70"/>
      <c r="G191" s="71"/>
      <c r="H191" s="66">
        <v>15</v>
      </c>
      <c r="I191" s="67" t="s">
        <v>255</v>
      </c>
      <c r="J191" s="72">
        <v>3.8479999999999999</v>
      </c>
      <c r="K191" s="73">
        <v>3.8479999999999999</v>
      </c>
      <c r="L191" s="73">
        <f t="shared" si="8"/>
        <v>3.7769710000000005E-2</v>
      </c>
      <c r="M191" s="73">
        <v>0</v>
      </c>
      <c r="N191" s="73">
        <v>9.6000000000000002E-4</v>
      </c>
      <c r="O191" s="73">
        <v>3.6809710000000002E-2</v>
      </c>
      <c r="P191" s="74">
        <f t="shared" si="9"/>
        <v>0</v>
      </c>
      <c r="Q191" s="74">
        <f t="shared" si="10"/>
        <v>2.494802494802495E-4</v>
      </c>
      <c r="R191" s="75">
        <f t="shared" si="11"/>
        <v>9.8154132016632038E-3</v>
      </c>
      <c r="S191" s="7"/>
    </row>
    <row r="192" spans="1:19" ht="25.5" x14ac:dyDescent="0.25">
      <c r="A192" s="44"/>
      <c r="B192" s="45"/>
      <c r="C192" s="46"/>
      <c r="D192" s="47">
        <v>50</v>
      </c>
      <c r="E192" s="48" t="s">
        <v>49</v>
      </c>
      <c r="F192" s="49"/>
      <c r="G192" s="50"/>
      <c r="H192" s="90"/>
      <c r="I192" s="46"/>
      <c r="J192" s="51">
        <v>53.886043999999998</v>
      </c>
      <c r="K192" s="52">
        <v>56.314577</v>
      </c>
      <c r="L192" s="53">
        <f t="shared" si="8"/>
        <v>9.2213900003890554</v>
      </c>
      <c r="M192" s="53">
        <v>2.7894517603890563</v>
      </c>
      <c r="N192" s="53">
        <v>3.0695441799999998</v>
      </c>
      <c r="O192" s="53">
        <v>3.3623940599999997</v>
      </c>
      <c r="P192" s="54">
        <f t="shared" si="9"/>
        <v>4.9533387428073131E-2</v>
      </c>
      <c r="Q192" s="54">
        <f t="shared" si="10"/>
        <v>0.10404048565239256</v>
      </c>
      <c r="R192" s="55">
        <f t="shared" si="11"/>
        <v>0.16374783389368361</v>
      </c>
      <c r="S192" s="7"/>
    </row>
    <row r="193" spans="1:19" ht="25.5" x14ac:dyDescent="0.25">
      <c r="A193" s="44"/>
      <c r="B193" s="45"/>
      <c r="C193" s="46"/>
      <c r="D193" s="47"/>
      <c r="E193" s="48"/>
      <c r="F193" s="49">
        <v>35</v>
      </c>
      <c r="G193" s="50" t="s">
        <v>45</v>
      </c>
      <c r="H193" s="90"/>
      <c r="I193" s="46"/>
      <c r="J193" s="51">
        <v>0.67352000000000001</v>
      </c>
      <c r="K193" s="52">
        <v>0.68332999999999999</v>
      </c>
      <c r="L193" s="53">
        <f t="shared" si="8"/>
        <v>0.12263107026829889</v>
      </c>
      <c r="M193" s="53">
        <v>1.43650002682989E-2</v>
      </c>
      <c r="N193" s="53">
        <v>3.8720429999999993E-2</v>
      </c>
      <c r="O193" s="53">
        <v>6.9545639999999992E-2</v>
      </c>
      <c r="P193" s="54">
        <f t="shared" si="9"/>
        <v>2.1022054158750383E-2</v>
      </c>
      <c r="Q193" s="54">
        <f t="shared" si="10"/>
        <v>7.7686374472508007E-2</v>
      </c>
      <c r="R193" s="55">
        <f t="shared" si="11"/>
        <v>0.17946097825106302</v>
      </c>
      <c r="S193" s="7"/>
    </row>
    <row r="194" spans="1:19" x14ac:dyDescent="0.25">
      <c r="A194" s="66"/>
      <c r="B194" s="56"/>
      <c r="C194" s="67"/>
      <c r="D194" s="68"/>
      <c r="E194" s="69"/>
      <c r="F194" s="70"/>
      <c r="G194" s="71"/>
      <c r="H194" s="66">
        <v>1</v>
      </c>
      <c r="I194" s="67" t="s">
        <v>256</v>
      </c>
      <c r="J194" s="72">
        <v>5.1904000000000006E-2</v>
      </c>
      <c r="K194" s="73">
        <v>5.1904000000000013E-2</v>
      </c>
      <c r="L194" s="73">
        <f t="shared" si="8"/>
        <v>5.4599999999999996E-3</v>
      </c>
      <c r="M194" s="73">
        <v>0</v>
      </c>
      <c r="N194" s="73">
        <v>6.3000000000000003E-4</v>
      </c>
      <c r="O194" s="73">
        <v>4.8299999999999992E-3</v>
      </c>
      <c r="P194" s="74">
        <f t="shared" si="9"/>
        <v>0</v>
      </c>
      <c r="Q194" s="74">
        <f t="shared" si="10"/>
        <v>1.2137792848335386E-2</v>
      </c>
      <c r="R194" s="75">
        <f t="shared" si="11"/>
        <v>0.10519420468557333</v>
      </c>
      <c r="S194" s="7"/>
    </row>
    <row r="195" spans="1:19" x14ac:dyDescent="0.25">
      <c r="A195" s="66"/>
      <c r="B195" s="56"/>
      <c r="C195" s="67"/>
      <c r="D195" s="68"/>
      <c r="E195" s="69"/>
      <c r="F195" s="70"/>
      <c r="G195" s="71"/>
      <c r="H195" s="66">
        <v>2</v>
      </c>
      <c r="I195" s="67" t="s">
        <v>257</v>
      </c>
      <c r="J195" s="72">
        <v>2.4E-2</v>
      </c>
      <c r="K195" s="73">
        <v>2.4E-2</v>
      </c>
      <c r="L195" s="73">
        <f t="shared" si="8"/>
        <v>7.3005100020517039E-3</v>
      </c>
      <c r="M195" s="73">
        <v>1.7800000205170363E-4</v>
      </c>
      <c r="N195" s="73">
        <v>1.7459999999999999E-3</v>
      </c>
      <c r="O195" s="73">
        <v>5.3765100000000001E-3</v>
      </c>
      <c r="P195" s="74">
        <f t="shared" si="9"/>
        <v>7.4166667521543177E-3</v>
      </c>
      <c r="Q195" s="74">
        <f t="shared" si="10"/>
        <v>8.0166666752154309E-2</v>
      </c>
      <c r="R195" s="75">
        <f t="shared" si="11"/>
        <v>0.30418791675215434</v>
      </c>
      <c r="S195" s="7"/>
    </row>
    <row r="196" spans="1:19" x14ac:dyDescent="0.25">
      <c r="A196" s="66"/>
      <c r="B196" s="56"/>
      <c r="C196" s="67"/>
      <c r="D196" s="68"/>
      <c r="E196" s="69"/>
      <c r="F196" s="70"/>
      <c r="G196" s="71"/>
      <c r="H196" s="66">
        <v>4</v>
      </c>
      <c r="I196" s="67" t="s">
        <v>259</v>
      </c>
      <c r="J196" s="72">
        <v>1.7368000000000001E-2</v>
      </c>
      <c r="K196" s="73">
        <v>1.7368000000000001E-2</v>
      </c>
      <c r="L196" s="73">
        <f t="shared" si="8"/>
        <v>5.5324999874702191E-3</v>
      </c>
      <c r="M196" s="73">
        <v>6.3999998747021891E-4</v>
      </c>
      <c r="N196" s="73">
        <v>2.8240000000000001E-3</v>
      </c>
      <c r="O196" s="73">
        <v>2.0685E-3</v>
      </c>
      <c r="P196" s="74">
        <f t="shared" si="9"/>
        <v>3.6849377445314309E-2</v>
      </c>
      <c r="Q196" s="74">
        <f t="shared" si="10"/>
        <v>0.19944725860606971</v>
      </c>
      <c r="R196" s="75">
        <f t="shared" si="11"/>
        <v>0.31854560038405222</v>
      </c>
      <c r="S196" s="7"/>
    </row>
    <row r="197" spans="1:19" x14ac:dyDescent="0.25">
      <c r="A197" s="66"/>
      <c r="B197" s="56"/>
      <c r="C197" s="67"/>
      <c r="D197" s="68"/>
      <c r="E197" s="69"/>
      <c r="F197" s="70"/>
      <c r="G197" s="71"/>
      <c r="H197" s="66">
        <v>5</v>
      </c>
      <c r="I197" s="67" t="s">
        <v>260</v>
      </c>
      <c r="J197" s="72">
        <v>9.7059999999999994E-3</v>
      </c>
      <c r="K197" s="73">
        <v>9.7059999999999994E-3</v>
      </c>
      <c r="L197" s="73">
        <f t="shared" si="8"/>
        <v>3.0559999999999997E-3</v>
      </c>
      <c r="M197" s="73">
        <v>0</v>
      </c>
      <c r="N197" s="73">
        <v>1.256E-3</v>
      </c>
      <c r="O197" s="73">
        <v>1.8E-3</v>
      </c>
      <c r="P197" s="74">
        <f t="shared" si="9"/>
        <v>0</v>
      </c>
      <c r="Q197" s="74">
        <f t="shared" si="10"/>
        <v>0.12940449206676283</v>
      </c>
      <c r="R197" s="75">
        <f t="shared" si="11"/>
        <v>0.31485678961467134</v>
      </c>
      <c r="S197" s="7"/>
    </row>
    <row r="198" spans="1:19" x14ac:dyDescent="0.25">
      <c r="A198" s="66"/>
      <c r="B198" s="56"/>
      <c r="C198" s="67"/>
      <c r="D198" s="68"/>
      <c r="E198" s="69"/>
      <c r="F198" s="70"/>
      <c r="G198" s="71"/>
      <c r="H198" s="66">
        <v>6</v>
      </c>
      <c r="I198" s="67" t="s">
        <v>261</v>
      </c>
      <c r="J198" s="72">
        <v>2.5144E-2</v>
      </c>
      <c r="K198" s="73">
        <v>2.5144E-2</v>
      </c>
      <c r="L198" s="73">
        <f t="shared" si="8"/>
        <v>5.8290000302065161E-3</v>
      </c>
      <c r="M198" s="73">
        <v>7.3400003020651639E-4</v>
      </c>
      <c r="N198" s="73">
        <v>5.0109999999999998E-3</v>
      </c>
      <c r="O198" s="73">
        <v>8.3999999999999995E-5</v>
      </c>
      <c r="P198" s="74">
        <f t="shared" si="9"/>
        <v>2.9191856117026582E-2</v>
      </c>
      <c r="Q198" s="74">
        <f t="shared" si="10"/>
        <v>0.22848393374986145</v>
      </c>
      <c r="R198" s="75">
        <f t="shared" si="11"/>
        <v>0.2318246909881688</v>
      </c>
      <c r="S198" s="7"/>
    </row>
    <row r="199" spans="1:19" x14ac:dyDescent="0.25">
      <c r="A199" s="66"/>
      <c r="B199" s="56"/>
      <c r="C199" s="67"/>
      <c r="D199" s="68"/>
      <c r="E199" s="69"/>
      <c r="F199" s="70"/>
      <c r="G199" s="71"/>
      <c r="H199" s="66">
        <v>8</v>
      </c>
      <c r="I199" s="67" t="s">
        <v>262</v>
      </c>
      <c r="J199" s="72">
        <v>0.10711999999999999</v>
      </c>
      <c r="K199" s="73">
        <v>0.11692999999999999</v>
      </c>
      <c r="L199" s="73">
        <f t="shared" ref="L199:L262" si="12">SUM(M199,N199,O199)</f>
        <v>1.4850000123342033E-2</v>
      </c>
      <c r="M199" s="73">
        <v>2.7500001233420335E-3</v>
      </c>
      <c r="N199" s="73">
        <v>1E-3</v>
      </c>
      <c r="O199" s="73">
        <v>1.11E-2</v>
      </c>
      <c r="P199" s="74">
        <f t="shared" ref="P199:P262" si="13">IFERROR(M199/K199,0)</f>
        <v>2.351834536339719E-2</v>
      </c>
      <c r="Q199" s="74">
        <f t="shared" ref="Q199:Q262" si="14">IFERROR(SUM(M199,N199)/K199,0)</f>
        <v>3.2070470566510169E-2</v>
      </c>
      <c r="R199" s="75">
        <f t="shared" ref="R199:R262" si="15">IFERROR(SUM(M199,N199,O199)/K199,0)</f>
        <v>0.12699906032106417</v>
      </c>
      <c r="S199" s="7"/>
    </row>
    <row r="200" spans="1:19" x14ac:dyDescent="0.25">
      <c r="A200" s="66"/>
      <c r="B200" s="56"/>
      <c r="C200" s="67"/>
      <c r="D200" s="68"/>
      <c r="E200" s="69"/>
      <c r="F200" s="70"/>
      <c r="G200" s="71"/>
      <c r="H200" s="66">
        <v>10</v>
      </c>
      <c r="I200" s="67" t="s">
        <v>264</v>
      </c>
      <c r="J200" s="72">
        <v>3.7430000000000005E-2</v>
      </c>
      <c r="K200" s="73">
        <v>3.7430000000000005E-2</v>
      </c>
      <c r="L200" s="73">
        <f t="shared" si="12"/>
        <v>7.1400000655907209E-3</v>
      </c>
      <c r="M200" s="73">
        <v>3.7400000655907206E-3</v>
      </c>
      <c r="N200" s="73">
        <v>1.64E-3</v>
      </c>
      <c r="O200" s="73">
        <v>1.7599999999999998E-3</v>
      </c>
      <c r="P200" s="74">
        <f t="shared" si="13"/>
        <v>9.9919852139746732E-2</v>
      </c>
      <c r="Q200" s="74">
        <f t="shared" si="14"/>
        <v>0.14373497369999252</v>
      </c>
      <c r="R200" s="75">
        <f t="shared" si="15"/>
        <v>0.19075607976464654</v>
      </c>
      <c r="S200" s="7"/>
    </row>
    <row r="201" spans="1:19" x14ac:dyDescent="0.25">
      <c r="A201" s="66"/>
      <c r="B201" s="56"/>
      <c r="C201" s="67"/>
      <c r="D201" s="68"/>
      <c r="E201" s="69"/>
      <c r="F201" s="70"/>
      <c r="G201" s="71"/>
      <c r="H201" s="66">
        <v>12</v>
      </c>
      <c r="I201" s="67" t="s">
        <v>266</v>
      </c>
      <c r="J201" s="72">
        <v>2.7252999999999999E-2</v>
      </c>
      <c r="K201" s="73">
        <v>2.7252999999999996E-2</v>
      </c>
      <c r="L201" s="73">
        <f t="shared" si="12"/>
        <v>7.9074800251000762E-3</v>
      </c>
      <c r="M201" s="73">
        <v>1.9010000251000747E-3</v>
      </c>
      <c r="N201" s="73">
        <v>2.2049999999999999E-3</v>
      </c>
      <c r="O201" s="73">
        <v>3.8014800000000003E-3</v>
      </c>
      <c r="P201" s="74">
        <f t="shared" si="13"/>
        <v>6.9753789494737276E-2</v>
      </c>
      <c r="Q201" s="74">
        <f t="shared" si="14"/>
        <v>0.15066231332697597</v>
      </c>
      <c r="R201" s="75">
        <f t="shared" si="15"/>
        <v>0.29015081000624071</v>
      </c>
      <c r="S201" s="7"/>
    </row>
    <row r="202" spans="1:19" x14ac:dyDescent="0.25">
      <c r="A202" s="66"/>
      <c r="B202" s="56"/>
      <c r="C202" s="67"/>
      <c r="D202" s="68"/>
      <c r="E202" s="69"/>
      <c r="F202" s="70"/>
      <c r="G202" s="71"/>
      <c r="H202" s="66">
        <v>13</v>
      </c>
      <c r="I202" s="67" t="s">
        <v>267</v>
      </c>
      <c r="J202" s="72">
        <v>7.0330000000000002E-3</v>
      </c>
      <c r="K202" s="73">
        <v>7.0330000000000002E-3</v>
      </c>
      <c r="L202" s="73">
        <f t="shared" si="12"/>
        <v>1.8140000000000001E-3</v>
      </c>
      <c r="M202" s="73">
        <v>0</v>
      </c>
      <c r="N202" s="73">
        <v>0</v>
      </c>
      <c r="O202" s="73">
        <v>1.8140000000000001E-3</v>
      </c>
      <c r="P202" s="74">
        <f t="shared" si="13"/>
        <v>0</v>
      </c>
      <c r="Q202" s="74">
        <f t="shared" si="14"/>
        <v>0</v>
      </c>
      <c r="R202" s="75">
        <f t="shared" si="15"/>
        <v>0.25792691596758138</v>
      </c>
      <c r="S202" s="7"/>
    </row>
    <row r="203" spans="1:19" x14ac:dyDescent="0.25">
      <c r="A203" s="66"/>
      <c r="B203" s="56"/>
      <c r="C203" s="67"/>
      <c r="D203" s="68"/>
      <c r="E203" s="69"/>
      <c r="F203" s="70"/>
      <c r="G203" s="71"/>
      <c r="H203" s="66">
        <v>14</v>
      </c>
      <c r="I203" s="67" t="s">
        <v>268</v>
      </c>
      <c r="J203" s="72">
        <v>1.8512000000000001E-2</v>
      </c>
      <c r="K203" s="73">
        <v>1.8512000000000001E-2</v>
      </c>
      <c r="L203" s="73">
        <f t="shared" si="12"/>
        <v>4.4070000204145914E-3</v>
      </c>
      <c r="M203" s="73">
        <v>9.2000002041459084E-4</v>
      </c>
      <c r="N203" s="73">
        <v>1.0790000000000001E-3</v>
      </c>
      <c r="O203" s="73">
        <v>2.4080000000000004E-3</v>
      </c>
      <c r="P203" s="74">
        <f t="shared" si="13"/>
        <v>4.9697494620494317E-2</v>
      </c>
      <c r="Q203" s="74">
        <f t="shared" si="14"/>
        <v>0.10798401147442691</v>
      </c>
      <c r="R203" s="75">
        <f t="shared" si="15"/>
        <v>0.23806179885558509</v>
      </c>
      <c r="S203" s="7"/>
    </row>
    <row r="204" spans="1:19" x14ac:dyDescent="0.25">
      <c r="A204" s="66"/>
      <c r="B204" s="56"/>
      <c r="C204" s="67"/>
      <c r="D204" s="68"/>
      <c r="E204" s="69"/>
      <c r="F204" s="70"/>
      <c r="G204" s="71"/>
      <c r="H204" s="66">
        <v>15</v>
      </c>
      <c r="I204" s="67" t="s">
        <v>255</v>
      </c>
      <c r="J204" s="72">
        <v>5.1208000000000004E-2</v>
      </c>
      <c r="K204" s="73">
        <v>5.1208000000000004E-2</v>
      </c>
      <c r="L204" s="73">
        <f t="shared" si="12"/>
        <v>8.432109969272409E-3</v>
      </c>
      <c r="M204" s="73">
        <v>1.9939999692724086E-3</v>
      </c>
      <c r="N204" s="73">
        <v>2.9200299999999997E-3</v>
      </c>
      <c r="O204" s="73">
        <v>3.5180799999999998E-3</v>
      </c>
      <c r="P204" s="74">
        <f t="shared" si="13"/>
        <v>3.8939227645532114E-2</v>
      </c>
      <c r="Q204" s="74">
        <f t="shared" si="14"/>
        <v>9.5962153750828158E-2</v>
      </c>
      <c r="R204" s="75">
        <f t="shared" si="15"/>
        <v>0.16466391909999234</v>
      </c>
      <c r="S204" s="7"/>
    </row>
    <row r="205" spans="1:19" x14ac:dyDescent="0.25">
      <c r="A205" s="66"/>
      <c r="B205" s="56"/>
      <c r="C205" s="67"/>
      <c r="D205" s="68"/>
      <c r="E205" s="69"/>
      <c r="F205" s="70"/>
      <c r="G205" s="71"/>
      <c r="H205" s="66">
        <v>16</v>
      </c>
      <c r="I205" s="67" t="s">
        <v>269</v>
      </c>
      <c r="J205" s="72">
        <v>0.101204</v>
      </c>
      <c r="K205" s="73">
        <v>0.101204</v>
      </c>
      <c r="L205" s="73">
        <f t="shared" si="12"/>
        <v>1.6649669996311962E-2</v>
      </c>
      <c r="M205" s="73">
        <v>2.899999963119626E-4</v>
      </c>
      <c r="N205" s="73">
        <v>7.0259999999999993E-3</v>
      </c>
      <c r="O205" s="73">
        <v>9.3336699999999988E-3</v>
      </c>
      <c r="P205" s="74">
        <f t="shared" si="13"/>
        <v>2.8654993509343763E-3</v>
      </c>
      <c r="Q205" s="74">
        <f t="shared" si="14"/>
        <v>7.2289632784395499E-2</v>
      </c>
      <c r="R205" s="75">
        <f t="shared" si="15"/>
        <v>0.16451592818773925</v>
      </c>
      <c r="S205" s="7"/>
    </row>
    <row r="206" spans="1:19" x14ac:dyDescent="0.25">
      <c r="A206" s="66"/>
      <c r="B206" s="56"/>
      <c r="C206" s="67"/>
      <c r="D206" s="68"/>
      <c r="E206" s="69"/>
      <c r="F206" s="70"/>
      <c r="G206" s="71"/>
      <c r="H206" s="66">
        <v>17</v>
      </c>
      <c r="I206" s="67" t="s">
        <v>270</v>
      </c>
      <c r="J206" s="72">
        <v>4.2049999999999997E-2</v>
      </c>
      <c r="K206" s="73">
        <v>4.2049999999999997E-2</v>
      </c>
      <c r="L206" s="73">
        <f t="shared" si="12"/>
        <v>8.150000000000001E-3</v>
      </c>
      <c r="M206" s="73">
        <v>0</v>
      </c>
      <c r="N206" s="73">
        <v>8.5999999999999998E-4</v>
      </c>
      <c r="O206" s="73">
        <v>7.2900000000000005E-3</v>
      </c>
      <c r="P206" s="74">
        <f t="shared" si="13"/>
        <v>0</v>
      </c>
      <c r="Q206" s="74">
        <f t="shared" si="14"/>
        <v>2.0451843043995246E-2</v>
      </c>
      <c r="R206" s="75">
        <f t="shared" si="15"/>
        <v>0.19381688466111777</v>
      </c>
      <c r="S206" s="7"/>
    </row>
    <row r="207" spans="1:19" x14ac:dyDescent="0.25">
      <c r="A207" s="66"/>
      <c r="B207" s="56"/>
      <c r="C207" s="67"/>
      <c r="D207" s="68"/>
      <c r="E207" s="69"/>
      <c r="F207" s="70"/>
      <c r="G207" s="71"/>
      <c r="H207" s="66">
        <v>19</v>
      </c>
      <c r="I207" s="67" t="s">
        <v>272</v>
      </c>
      <c r="J207" s="72">
        <v>4.4372999999999996E-2</v>
      </c>
      <c r="K207" s="73">
        <v>4.437300000000001E-2</v>
      </c>
      <c r="L207" s="73">
        <f t="shared" si="12"/>
        <v>1.146080000341609E-2</v>
      </c>
      <c r="M207" s="73">
        <v>2.680000034160912E-4</v>
      </c>
      <c r="N207" s="73">
        <v>5.2843999999999999E-3</v>
      </c>
      <c r="O207" s="73">
        <v>5.9084000000000003E-3</v>
      </c>
      <c r="P207" s="74">
        <f t="shared" si="13"/>
        <v>6.0397089089331609E-3</v>
      </c>
      <c r="Q207" s="74">
        <f t="shared" si="14"/>
        <v>0.12513014678782344</v>
      </c>
      <c r="R207" s="75">
        <f t="shared" si="15"/>
        <v>0.25828319030527769</v>
      </c>
      <c r="S207" s="7"/>
    </row>
    <row r="208" spans="1:19" x14ac:dyDescent="0.25">
      <c r="A208" s="66"/>
      <c r="B208" s="56"/>
      <c r="C208" s="67"/>
      <c r="D208" s="68"/>
      <c r="E208" s="69"/>
      <c r="F208" s="70"/>
      <c r="G208" s="71"/>
      <c r="H208" s="66">
        <v>20</v>
      </c>
      <c r="I208" s="67" t="s">
        <v>273</v>
      </c>
      <c r="J208" s="72">
        <v>2.7179999999999999E-3</v>
      </c>
      <c r="K208" s="73">
        <v>2.7179999999999999E-3</v>
      </c>
      <c r="L208" s="73">
        <f t="shared" si="12"/>
        <v>4.6700000000000002E-4</v>
      </c>
      <c r="M208" s="73">
        <v>0</v>
      </c>
      <c r="N208" s="73">
        <v>2.05E-4</v>
      </c>
      <c r="O208" s="73">
        <v>2.6200000000000003E-4</v>
      </c>
      <c r="P208" s="74">
        <f t="shared" si="13"/>
        <v>0</v>
      </c>
      <c r="Q208" s="74">
        <f t="shared" si="14"/>
        <v>7.5423105224429729E-2</v>
      </c>
      <c r="R208" s="75">
        <f t="shared" si="15"/>
        <v>0.17181751287711552</v>
      </c>
      <c r="S208" s="7"/>
    </row>
    <row r="209" spans="1:19" x14ac:dyDescent="0.25">
      <c r="A209" s="66"/>
      <c r="B209" s="56"/>
      <c r="C209" s="67"/>
      <c r="D209" s="68"/>
      <c r="E209" s="69"/>
      <c r="F209" s="70"/>
      <c r="G209" s="71"/>
      <c r="H209" s="66">
        <v>21</v>
      </c>
      <c r="I209" s="67" t="s">
        <v>274</v>
      </c>
      <c r="J209" s="72">
        <v>6.5849999999999992E-2</v>
      </c>
      <c r="K209" s="73">
        <v>6.5850000000000006E-2</v>
      </c>
      <c r="L209" s="73">
        <f t="shared" si="12"/>
        <v>8.2600000142492355E-3</v>
      </c>
      <c r="M209" s="73">
        <v>3.0000001424923539E-4</v>
      </c>
      <c r="N209" s="73">
        <v>1.7600000000000001E-3</v>
      </c>
      <c r="O209" s="73">
        <v>6.1999999999999998E-3</v>
      </c>
      <c r="P209" s="74">
        <f t="shared" si="13"/>
        <v>4.555808872425746E-3</v>
      </c>
      <c r="Q209" s="74">
        <f t="shared" si="14"/>
        <v>3.1283219654506235E-2</v>
      </c>
      <c r="R209" s="75">
        <f t="shared" si="15"/>
        <v>0.12543659854592612</v>
      </c>
      <c r="S209" s="7"/>
    </row>
    <row r="210" spans="1:19" x14ac:dyDescent="0.25">
      <c r="A210" s="66"/>
      <c r="B210" s="56"/>
      <c r="C210" s="67"/>
      <c r="D210" s="68"/>
      <c r="E210" s="69"/>
      <c r="F210" s="70"/>
      <c r="G210" s="71"/>
      <c r="H210" s="66">
        <v>22</v>
      </c>
      <c r="I210" s="67" t="s">
        <v>275</v>
      </c>
      <c r="J210" s="72">
        <v>1.0057E-2</v>
      </c>
      <c r="K210" s="73">
        <v>1.0056999999999998E-2</v>
      </c>
      <c r="L210" s="73">
        <f t="shared" si="12"/>
        <v>0</v>
      </c>
      <c r="M210" s="73">
        <v>0</v>
      </c>
      <c r="N210" s="73">
        <v>0</v>
      </c>
      <c r="O210" s="73">
        <v>0</v>
      </c>
      <c r="P210" s="74">
        <f t="shared" si="13"/>
        <v>0</v>
      </c>
      <c r="Q210" s="74">
        <f t="shared" si="14"/>
        <v>0</v>
      </c>
      <c r="R210" s="75">
        <f t="shared" si="15"/>
        <v>0</v>
      </c>
      <c r="S210" s="7"/>
    </row>
    <row r="211" spans="1:19" x14ac:dyDescent="0.25">
      <c r="A211" s="66"/>
      <c r="B211" s="56"/>
      <c r="C211" s="67"/>
      <c r="D211" s="68"/>
      <c r="E211" s="69"/>
      <c r="F211" s="70"/>
      <c r="G211" s="71"/>
      <c r="H211" s="66">
        <v>24</v>
      </c>
      <c r="I211" s="67" t="s">
        <v>277</v>
      </c>
      <c r="J211" s="72">
        <v>1.4759999999999999E-2</v>
      </c>
      <c r="K211" s="73">
        <v>1.4759999999999999E-2</v>
      </c>
      <c r="L211" s="73">
        <f t="shared" si="12"/>
        <v>4.0400000308733431E-3</v>
      </c>
      <c r="M211" s="73">
        <v>6.5000003087334335E-4</v>
      </c>
      <c r="N211" s="73">
        <v>1.3129999999999999E-3</v>
      </c>
      <c r="O211" s="73">
        <v>2.0769999999999999E-3</v>
      </c>
      <c r="P211" s="74">
        <f t="shared" si="13"/>
        <v>4.4037942471093723E-2</v>
      </c>
      <c r="Q211" s="74">
        <f t="shared" si="14"/>
        <v>0.1329945820374894</v>
      </c>
      <c r="R211" s="75">
        <f t="shared" si="15"/>
        <v>0.2737127392190612</v>
      </c>
      <c r="S211" s="7"/>
    </row>
    <row r="212" spans="1:19" x14ac:dyDescent="0.25">
      <c r="A212" s="66"/>
      <c r="B212" s="56"/>
      <c r="C212" s="67"/>
      <c r="D212" s="68"/>
      <c r="E212" s="69"/>
      <c r="F212" s="70"/>
      <c r="G212" s="71"/>
      <c r="H212" s="66">
        <v>25</v>
      </c>
      <c r="I212" s="67" t="s">
        <v>278</v>
      </c>
      <c r="J212" s="72">
        <v>1.583E-2</v>
      </c>
      <c r="K212" s="73">
        <v>1.583E-2</v>
      </c>
      <c r="L212" s="73">
        <f t="shared" si="12"/>
        <v>1.8750000000000001E-3</v>
      </c>
      <c r="M212" s="73">
        <v>0</v>
      </c>
      <c r="N212" s="73">
        <v>1.9610000000000001E-3</v>
      </c>
      <c r="O212" s="73">
        <v>-8.6000000000000003E-5</v>
      </c>
      <c r="P212" s="74">
        <f t="shared" si="13"/>
        <v>0</v>
      </c>
      <c r="Q212" s="74">
        <f t="shared" si="14"/>
        <v>0.12387871130764372</v>
      </c>
      <c r="R212" s="75">
        <f t="shared" si="15"/>
        <v>0.11844598862918509</v>
      </c>
      <c r="S212" s="7"/>
    </row>
    <row r="213" spans="1:19" ht="51" x14ac:dyDescent="0.25">
      <c r="A213" s="44"/>
      <c r="B213" s="45"/>
      <c r="C213" s="46"/>
      <c r="D213" s="47"/>
      <c r="E213" s="48"/>
      <c r="F213" s="49">
        <v>57</v>
      </c>
      <c r="G213" s="50" t="s">
        <v>50</v>
      </c>
      <c r="H213" s="90"/>
      <c r="I213" s="46"/>
      <c r="J213" s="51">
        <v>52.212524000000009</v>
      </c>
      <c r="K213" s="52">
        <v>54.631247000000002</v>
      </c>
      <c r="L213" s="53">
        <f t="shared" si="12"/>
        <v>9.0213251201207569</v>
      </c>
      <c r="M213" s="53">
        <v>2.7750867601207574</v>
      </c>
      <c r="N213" s="53">
        <v>3.0067398600000002</v>
      </c>
      <c r="O213" s="53">
        <v>3.2394984999999998</v>
      </c>
      <c r="P213" s="54">
        <f t="shared" si="13"/>
        <v>5.0796694428753515E-2</v>
      </c>
      <c r="Q213" s="54">
        <f t="shared" si="14"/>
        <v>0.10583369294354121</v>
      </c>
      <c r="R213" s="55">
        <f t="shared" si="15"/>
        <v>0.16513123195084228</v>
      </c>
      <c r="S213" s="7"/>
    </row>
    <row r="214" spans="1:19" x14ac:dyDescent="0.25">
      <c r="A214" s="66"/>
      <c r="B214" s="56"/>
      <c r="C214" s="67"/>
      <c r="D214" s="68"/>
      <c r="E214" s="69"/>
      <c r="F214" s="70"/>
      <c r="G214" s="71"/>
      <c r="H214" s="66">
        <v>1</v>
      </c>
      <c r="I214" s="67" t="s">
        <v>256</v>
      </c>
      <c r="J214" s="72">
        <v>1.500934</v>
      </c>
      <c r="K214" s="73">
        <v>1.516961</v>
      </c>
      <c r="L214" s="73">
        <f t="shared" si="12"/>
        <v>0.31647689921867905</v>
      </c>
      <c r="M214" s="73">
        <v>9.9419189218679094E-2</v>
      </c>
      <c r="N214" s="73">
        <v>0.1031161</v>
      </c>
      <c r="O214" s="73">
        <v>0.11394160999999998</v>
      </c>
      <c r="P214" s="74">
        <f t="shared" si="13"/>
        <v>6.553839500071465E-2</v>
      </c>
      <c r="Q214" s="74">
        <f t="shared" si="14"/>
        <v>0.13351384064499949</v>
      </c>
      <c r="R214" s="75">
        <f t="shared" si="15"/>
        <v>0.20862560027494381</v>
      </c>
      <c r="S214" s="7"/>
    </row>
    <row r="215" spans="1:19" x14ac:dyDescent="0.25">
      <c r="A215" s="66"/>
      <c r="B215" s="56"/>
      <c r="C215" s="67"/>
      <c r="D215" s="68"/>
      <c r="E215" s="69"/>
      <c r="F215" s="70"/>
      <c r="G215" s="71"/>
      <c r="H215" s="66">
        <v>2</v>
      </c>
      <c r="I215" s="67" t="s">
        <v>257</v>
      </c>
      <c r="J215" s="72">
        <v>1.6781470000000001</v>
      </c>
      <c r="K215" s="73">
        <v>1.7685930000000001</v>
      </c>
      <c r="L215" s="73">
        <f t="shared" si="12"/>
        <v>0.39050984809610623</v>
      </c>
      <c r="M215" s="73">
        <v>0.13455361809610622</v>
      </c>
      <c r="N215" s="73">
        <v>0.12771579999999999</v>
      </c>
      <c r="O215" s="73">
        <v>0.12824042999999999</v>
      </c>
      <c r="P215" s="74">
        <f t="shared" si="13"/>
        <v>7.6079470005878239E-2</v>
      </c>
      <c r="Q215" s="74">
        <f t="shared" si="14"/>
        <v>0.14829269260712113</v>
      </c>
      <c r="R215" s="75">
        <f t="shared" si="15"/>
        <v>0.22080255213952912</v>
      </c>
      <c r="S215" s="7"/>
    </row>
    <row r="216" spans="1:19" x14ac:dyDescent="0.25">
      <c r="A216" s="66"/>
      <c r="B216" s="56"/>
      <c r="C216" s="67"/>
      <c r="D216" s="68"/>
      <c r="E216" s="69"/>
      <c r="F216" s="70"/>
      <c r="G216" s="71"/>
      <c r="H216" s="66">
        <v>3</v>
      </c>
      <c r="I216" s="67" t="s">
        <v>258</v>
      </c>
      <c r="J216" s="72">
        <v>0.41818299999999997</v>
      </c>
      <c r="K216" s="73">
        <v>0.42091100000000004</v>
      </c>
      <c r="L216" s="73">
        <f t="shared" si="12"/>
        <v>9.3221099961215775E-2</v>
      </c>
      <c r="M216" s="73">
        <v>2.775574996121577E-2</v>
      </c>
      <c r="N216" s="73">
        <v>3.0544050000000003E-2</v>
      </c>
      <c r="O216" s="73">
        <v>3.4921299999999995E-2</v>
      </c>
      <c r="P216" s="74">
        <f t="shared" si="13"/>
        <v>6.5942087427545884E-2</v>
      </c>
      <c r="Q216" s="74">
        <f t="shared" si="14"/>
        <v>0.13850861574350817</v>
      </c>
      <c r="R216" s="75">
        <f t="shared" si="15"/>
        <v>0.22147461093013907</v>
      </c>
      <c r="S216" s="7"/>
    </row>
    <row r="217" spans="1:19" x14ac:dyDescent="0.25">
      <c r="A217" s="66"/>
      <c r="B217" s="56"/>
      <c r="C217" s="67"/>
      <c r="D217" s="68"/>
      <c r="E217" s="69"/>
      <c r="F217" s="70"/>
      <c r="G217" s="71"/>
      <c r="H217" s="66">
        <v>4</v>
      </c>
      <c r="I217" s="67" t="s">
        <v>259</v>
      </c>
      <c r="J217" s="72">
        <v>0.79777700000000007</v>
      </c>
      <c r="K217" s="73">
        <v>0.8090790000000001</v>
      </c>
      <c r="L217" s="73">
        <f t="shared" si="12"/>
        <v>0.1911092505241262</v>
      </c>
      <c r="M217" s="73">
        <v>5.5426740524126217E-2</v>
      </c>
      <c r="N217" s="73">
        <v>7.0392449999999995E-2</v>
      </c>
      <c r="O217" s="73">
        <v>6.5290059999999997E-2</v>
      </c>
      <c r="P217" s="74">
        <f t="shared" si="13"/>
        <v>6.8505968544636808E-2</v>
      </c>
      <c r="Q217" s="74">
        <f t="shared" si="14"/>
        <v>0.15550915364769843</v>
      </c>
      <c r="R217" s="75">
        <f t="shared" si="15"/>
        <v>0.23620592120686135</v>
      </c>
      <c r="S217" s="7"/>
    </row>
    <row r="218" spans="1:19" x14ac:dyDescent="0.25">
      <c r="A218" s="66"/>
      <c r="B218" s="56"/>
      <c r="C218" s="67"/>
      <c r="D218" s="68"/>
      <c r="E218" s="69"/>
      <c r="F218" s="70"/>
      <c r="G218" s="71"/>
      <c r="H218" s="66">
        <v>5</v>
      </c>
      <c r="I218" s="67" t="s">
        <v>260</v>
      </c>
      <c r="J218" s="72">
        <v>0.25918300000000005</v>
      </c>
      <c r="K218" s="73">
        <v>0.26591100000000001</v>
      </c>
      <c r="L218" s="73">
        <f t="shared" si="12"/>
        <v>6.5263479632438559E-2</v>
      </c>
      <c r="M218" s="73">
        <v>2.0607649632438552E-2</v>
      </c>
      <c r="N218" s="73">
        <v>2.0532650000000003E-2</v>
      </c>
      <c r="O218" s="73">
        <v>2.4123180000000001E-2</v>
      </c>
      <c r="P218" s="74">
        <f t="shared" si="13"/>
        <v>7.749829692054315E-2</v>
      </c>
      <c r="Q218" s="74">
        <f t="shared" si="14"/>
        <v>0.15471454596627648</v>
      </c>
      <c r="R218" s="75">
        <f t="shared" si="15"/>
        <v>0.24543354593243061</v>
      </c>
      <c r="S218" s="7"/>
    </row>
    <row r="219" spans="1:19" x14ac:dyDescent="0.25">
      <c r="A219" s="66"/>
      <c r="B219" s="56"/>
      <c r="C219" s="67"/>
      <c r="D219" s="68"/>
      <c r="E219" s="69"/>
      <c r="F219" s="70"/>
      <c r="G219" s="71"/>
      <c r="H219" s="66">
        <v>6</v>
      </c>
      <c r="I219" s="67" t="s">
        <v>261</v>
      </c>
      <c r="J219" s="72">
        <v>1.828749</v>
      </c>
      <c r="K219" s="73">
        <v>1.8884310000000002</v>
      </c>
      <c r="L219" s="73">
        <f t="shared" si="12"/>
        <v>0.27617500008516005</v>
      </c>
      <c r="M219" s="73">
        <v>8.0483350085160055E-2</v>
      </c>
      <c r="N219" s="73">
        <v>9.6359399999999984E-2</v>
      </c>
      <c r="O219" s="73">
        <v>9.9332249999999983E-2</v>
      </c>
      <c r="P219" s="74">
        <f t="shared" si="13"/>
        <v>4.2619163784729255E-2</v>
      </c>
      <c r="Q219" s="74">
        <f t="shared" si="14"/>
        <v>9.3645333128486039E-2</v>
      </c>
      <c r="R219" s="75">
        <f t="shared" si="15"/>
        <v>0.14624574585206451</v>
      </c>
      <c r="S219" s="7"/>
    </row>
    <row r="220" spans="1:19" x14ac:dyDescent="0.25">
      <c r="A220" s="66"/>
      <c r="B220" s="56"/>
      <c r="C220" s="67"/>
      <c r="D220" s="68"/>
      <c r="E220" s="69"/>
      <c r="F220" s="70"/>
      <c r="G220" s="71"/>
      <c r="H220" s="66">
        <v>8</v>
      </c>
      <c r="I220" s="67" t="s">
        <v>262</v>
      </c>
      <c r="J220" s="72">
        <v>8.3091360000000005</v>
      </c>
      <c r="K220" s="73">
        <v>8.0694540000000021</v>
      </c>
      <c r="L220" s="73">
        <f t="shared" si="12"/>
        <v>0.88540665853238965</v>
      </c>
      <c r="M220" s="73">
        <v>0.25441267853238969</v>
      </c>
      <c r="N220" s="73">
        <v>0.29549355999999999</v>
      </c>
      <c r="O220" s="73">
        <v>0.33550041999999997</v>
      </c>
      <c r="P220" s="74">
        <f t="shared" si="13"/>
        <v>3.1527867750704028E-2</v>
      </c>
      <c r="Q220" s="74">
        <f t="shared" si="14"/>
        <v>6.8146647658241744E-2</v>
      </c>
      <c r="R220" s="75">
        <f t="shared" si="15"/>
        <v>0.10972324255549253</v>
      </c>
      <c r="S220" s="7"/>
    </row>
    <row r="221" spans="1:19" x14ac:dyDescent="0.25">
      <c r="A221" s="66"/>
      <c r="B221" s="56"/>
      <c r="C221" s="67"/>
      <c r="D221" s="68"/>
      <c r="E221" s="69"/>
      <c r="F221" s="70"/>
      <c r="G221" s="71"/>
      <c r="H221" s="66">
        <v>10</v>
      </c>
      <c r="I221" s="67" t="s">
        <v>264</v>
      </c>
      <c r="J221" s="72">
        <v>1.2006730000000001</v>
      </c>
      <c r="K221" s="73">
        <v>1.2681569999999995</v>
      </c>
      <c r="L221" s="73">
        <f t="shared" si="12"/>
        <v>0.29048560114699767</v>
      </c>
      <c r="M221" s="73">
        <v>9.1424351146997651E-2</v>
      </c>
      <c r="N221" s="73">
        <v>9.810770000000002E-2</v>
      </c>
      <c r="O221" s="73">
        <v>0.10095355</v>
      </c>
      <c r="P221" s="74">
        <f t="shared" si="13"/>
        <v>7.2092297047603476E-2</v>
      </c>
      <c r="Q221" s="74">
        <f t="shared" si="14"/>
        <v>0.14945472141619512</v>
      </c>
      <c r="R221" s="75">
        <f t="shared" si="15"/>
        <v>0.22906122912777974</v>
      </c>
      <c r="S221" s="7"/>
    </row>
    <row r="222" spans="1:19" x14ac:dyDescent="0.25">
      <c r="A222" s="66"/>
      <c r="B222" s="56"/>
      <c r="C222" s="67"/>
      <c r="D222" s="68"/>
      <c r="E222" s="69"/>
      <c r="F222" s="70"/>
      <c r="G222" s="71"/>
      <c r="H222" s="66">
        <v>11</v>
      </c>
      <c r="I222" s="67" t="s">
        <v>265</v>
      </c>
      <c r="J222" s="72">
        <v>2.8980160000000001</v>
      </c>
      <c r="K222" s="73">
        <v>2.958761</v>
      </c>
      <c r="L222" s="73">
        <f t="shared" si="12"/>
        <v>0.36783507829359297</v>
      </c>
      <c r="M222" s="73">
        <v>0.129400428293593</v>
      </c>
      <c r="N222" s="73">
        <v>0.10955094999999998</v>
      </c>
      <c r="O222" s="73">
        <v>0.12888369999999999</v>
      </c>
      <c r="P222" s="74">
        <f t="shared" si="13"/>
        <v>4.3734667414364659E-2</v>
      </c>
      <c r="Q222" s="74">
        <f t="shared" si="14"/>
        <v>8.0760621859485432E-2</v>
      </c>
      <c r="R222" s="75">
        <f t="shared" si="15"/>
        <v>0.12432064580193972</v>
      </c>
      <c r="S222" s="7"/>
    </row>
    <row r="223" spans="1:19" x14ac:dyDescent="0.25">
      <c r="A223" s="66"/>
      <c r="B223" s="56"/>
      <c r="C223" s="67"/>
      <c r="D223" s="68"/>
      <c r="E223" s="69"/>
      <c r="F223" s="70"/>
      <c r="G223" s="71"/>
      <c r="H223" s="66">
        <v>12</v>
      </c>
      <c r="I223" s="67" t="s">
        <v>266</v>
      </c>
      <c r="J223" s="72">
        <v>1.8761939999999999</v>
      </c>
      <c r="K223" s="73">
        <v>2.0249419999999998</v>
      </c>
      <c r="L223" s="73">
        <f t="shared" si="12"/>
        <v>0.46739379027516192</v>
      </c>
      <c r="M223" s="73">
        <v>0.13731856027516187</v>
      </c>
      <c r="N223" s="73">
        <v>0.16973599</v>
      </c>
      <c r="O223" s="73">
        <v>0.16033924000000002</v>
      </c>
      <c r="P223" s="74">
        <f t="shared" si="13"/>
        <v>6.7813577018582205E-2</v>
      </c>
      <c r="Q223" s="74">
        <f t="shared" si="14"/>
        <v>0.15163621983995684</v>
      </c>
      <c r="R223" s="75">
        <f t="shared" si="15"/>
        <v>0.2308183593777807</v>
      </c>
      <c r="S223" s="7"/>
    </row>
    <row r="224" spans="1:19" x14ac:dyDescent="0.25">
      <c r="A224" s="66"/>
      <c r="B224" s="56"/>
      <c r="C224" s="67"/>
      <c r="D224" s="68"/>
      <c r="E224" s="69"/>
      <c r="F224" s="70"/>
      <c r="G224" s="71"/>
      <c r="H224" s="66">
        <v>13</v>
      </c>
      <c r="I224" s="67" t="s">
        <v>267</v>
      </c>
      <c r="J224" s="72">
        <v>0.51266899999999993</v>
      </c>
      <c r="K224" s="73">
        <v>0.51812499999999995</v>
      </c>
      <c r="L224" s="73">
        <f t="shared" si="12"/>
        <v>0.13310960096409297</v>
      </c>
      <c r="M224" s="73">
        <v>4.1433200964092975E-2</v>
      </c>
      <c r="N224" s="73">
        <v>4.2743199999999995E-2</v>
      </c>
      <c r="O224" s="73">
        <v>4.8933199999999996E-2</v>
      </c>
      <c r="P224" s="74">
        <f t="shared" si="13"/>
        <v>7.9967577252772939E-2</v>
      </c>
      <c r="Q224" s="74">
        <f t="shared" si="14"/>
        <v>0.1624635000513254</v>
      </c>
      <c r="R224" s="75">
        <f t="shared" si="15"/>
        <v>0.25690634685470298</v>
      </c>
      <c r="S224" s="7"/>
    </row>
    <row r="225" spans="1:19" x14ac:dyDescent="0.25">
      <c r="A225" s="66"/>
      <c r="B225" s="56"/>
      <c r="C225" s="67"/>
      <c r="D225" s="68"/>
      <c r="E225" s="69"/>
      <c r="F225" s="70"/>
      <c r="G225" s="71"/>
      <c r="H225" s="66">
        <v>14</v>
      </c>
      <c r="I225" s="67" t="s">
        <v>268</v>
      </c>
      <c r="J225" s="72">
        <v>0.84311800000000003</v>
      </c>
      <c r="K225" s="73">
        <v>0.85027900000000012</v>
      </c>
      <c r="L225" s="73">
        <f t="shared" si="12"/>
        <v>0.21794384065770531</v>
      </c>
      <c r="M225" s="73">
        <v>6.7764450657705311E-2</v>
      </c>
      <c r="N225" s="73">
        <v>8.4011450000000001E-2</v>
      </c>
      <c r="O225" s="73">
        <v>6.6167940000000008E-2</v>
      </c>
      <c r="P225" s="74">
        <f t="shared" si="13"/>
        <v>7.9696723849119286E-2</v>
      </c>
      <c r="Q225" s="74">
        <f t="shared" si="14"/>
        <v>0.17850129270240153</v>
      </c>
      <c r="R225" s="75">
        <f t="shared" si="15"/>
        <v>0.25632038502386306</v>
      </c>
      <c r="S225" s="7"/>
    </row>
    <row r="226" spans="1:19" x14ac:dyDescent="0.25">
      <c r="A226" s="66"/>
      <c r="B226" s="56"/>
      <c r="C226" s="67"/>
      <c r="D226" s="68"/>
      <c r="E226" s="69"/>
      <c r="F226" s="70"/>
      <c r="G226" s="71"/>
      <c r="H226" s="66">
        <v>15</v>
      </c>
      <c r="I226" s="67" t="s">
        <v>255</v>
      </c>
      <c r="J226" s="72">
        <v>12.066891</v>
      </c>
      <c r="K226" s="73">
        <v>14.931886999999998</v>
      </c>
      <c r="L226" s="73">
        <f t="shared" si="12"/>
        <v>1.5372888154825695</v>
      </c>
      <c r="M226" s="73">
        <v>0.48054029548256949</v>
      </c>
      <c r="N226" s="73">
        <v>0.49359623999999991</v>
      </c>
      <c r="O226" s="73">
        <v>0.56315228000000006</v>
      </c>
      <c r="P226" s="74">
        <f t="shared" si="13"/>
        <v>3.2182154571794547E-2</v>
      </c>
      <c r="Q226" s="74">
        <f t="shared" si="14"/>
        <v>6.5238675827279533E-2</v>
      </c>
      <c r="R226" s="75">
        <f t="shared" si="15"/>
        <v>0.10295341877972755</v>
      </c>
      <c r="S226" s="7"/>
    </row>
    <row r="227" spans="1:19" x14ac:dyDescent="0.25">
      <c r="A227" s="66"/>
      <c r="B227" s="56"/>
      <c r="C227" s="67"/>
      <c r="D227" s="68"/>
      <c r="E227" s="69"/>
      <c r="F227" s="70"/>
      <c r="G227" s="71"/>
      <c r="H227" s="66">
        <v>16</v>
      </c>
      <c r="I227" s="67" t="s">
        <v>269</v>
      </c>
      <c r="J227" s="72">
        <v>4.9240899999999996</v>
      </c>
      <c r="K227" s="73">
        <v>5.4862309999999992</v>
      </c>
      <c r="L227" s="73">
        <f t="shared" si="12"/>
        <v>1.2131527470595358</v>
      </c>
      <c r="M227" s="73">
        <v>0.37638358705953578</v>
      </c>
      <c r="N227" s="73">
        <v>0.41884920000000003</v>
      </c>
      <c r="O227" s="73">
        <v>0.41791995999999998</v>
      </c>
      <c r="P227" s="74">
        <f t="shared" si="13"/>
        <v>6.8605129288128008E-2</v>
      </c>
      <c r="Q227" s="74">
        <f t="shared" si="14"/>
        <v>0.14495065684611821</v>
      </c>
      <c r="R227" s="75">
        <f t="shared" si="15"/>
        <v>0.22112680764983028</v>
      </c>
      <c r="S227" s="7"/>
    </row>
    <row r="228" spans="1:19" x14ac:dyDescent="0.25">
      <c r="A228" s="66"/>
      <c r="B228" s="56"/>
      <c r="C228" s="67"/>
      <c r="D228" s="68"/>
      <c r="E228" s="69"/>
      <c r="F228" s="70"/>
      <c r="G228" s="71"/>
      <c r="H228" s="66">
        <v>17</v>
      </c>
      <c r="I228" s="67" t="s">
        <v>270</v>
      </c>
      <c r="J228" s="72">
        <v>3.3421629999999993</v>
      </c>
      <c r="K228" s="73">
        <v>3.4576750000000005</v>
      </c>
      <c r="L228" s="73">
        <f t="shared" si="12"/>
        <v>0.78076013610552875</v>
      </c>
      <c r="M228" s="73">
        <v>0.23105415610552882</v>
      </c>
      <c r="N228" s="73">
        <v>0.26667477000000001</v>
      </c>
      <c r="O228" s="73">
        <v>0.28303120999999998</v>
      </c>
      <c r="P228" s="74">
        <f t="shared" si="13"/>
        <v>6.6823560949345676E-2</v>
      </c>
      <c r="Q228" s="74">
        <f t="shared" si="14"/>
        <v>0.14394901953061776</v>
      </c>
      <c r="R228" s="75">
        <f t="shared" si="15"/>
        <v>0.22580495162371497</v>
      </c>
      <c r="S228" s="7"/>
    </row>
    <row r="229" spans="1:19" x14ac:dyDescent="0.25">
      <c r="A229" s="66"/>
      <c r="B229" s="56"/>
      <c r="C229" s="67"/>
      <c r="D229" s="68"/>
      <c r="E229" s="69"/>
      <c r="F229" s="70"/>
      <c r="G229" s="71"/>
      <c r="H229" s="66">
        <v>19</v>
      </c>
      <c r="I229" s="67" t="s">
        <v>272</v>
      </c>
      <c r="J229" s="72">
        <v>3.7472240000000006</v>
      </c>
      <c r="K229" s="73">
        <v>1.8096120000000004</v>
      </c>
      <c r="L229" s="73">
        <f t="shared" si="12"/>
        <v>0.41370638165599405</v>
      </c>
      <c r="M229" s="73">
        <v>0.12211288165599399</v>
      </c>
      <c r="N229" s="73">
        <v>0.1326051</v>
      </c>
      <c r="O229" s="73">
        <v>0.1589884</v>
      </c>
      <c r="P229" s="74">
        <f t="shared" si="13"/>
        <v>6.7480145830152521E-2</v>
      </c>
      <c r="Q229" s="74">
        <f t="shared" si="14"/>
        <v>0.14075834027183393</v>
      </c>
      <c r="R229" s="75">
        <f t="shared" si="15"/>
        <v>0.22861606888990232</v>
      </c>
      <c r="S229" s="7"/>
    </row>
    <row r="230" spans="1:19" x14ac:dyDescent="0.25">
      <c r="A230" s="66"/>
      <c r="B230" s="56"/>
      <c r="C230" s="67"/>
      <c r="D230" s="68"/>
      <c r="E230" s="69"/>
      <c r="F230" s="70"/>
      <c r="G230" s="71"/>
      <c r="H230" s="66">
        <v>20</v>
      </c>
      <c r="I230" s="67" t="s">
        <v>273</v>
      </c>
      <c r="J230" s="72">
        <v>0.51827000000000012</v>
      </c>
      <c r="K230" s="73">
        <v>0.57231200000000004</v>
      </c>
      <c r="L230" s="73">
        <f t="shared" si="12"/>
        <v>0.14312414958236333</v>
      </c>
      <c r="M230" s="73">
        <v>4.2357299582363339E-2</v>
      </c>
      <c r="N230" s="73">
        <v>4.9213999999999994E-2</v>
      </c>
      <c r="O230" s="73">
        <v>5.1552849999999997E-2</v>
      </c>
      <c r="P230" s="74">
        <f t="shared" si="13"/>
        <v>7.4010853489640857E-2</v>
      </c>
      <c r="Q230" s="74">
        <f t="shared" si="14"/>
        <v>0.16000241054243722</v>
      </c>
      <c r="R230" s="75">
        <f t="shared" si="15"/>
        <v>0.25008063710417278</v>
      </c>
      <c r="S230" s="7"/>
    </row>
    <row r="231" spans="1:19" x14ac:dyDescent="0.25">
      <c r="A231" s="66"/>
      <c r="B231" s="56"/>
      <c r="C231" s="67"/>
      <c r="D231" s="68"/>
      <c r="E231" s="69"/>
      <c r="F231" s="70"/>
      <c r="G231" s="71"/>
      <c r="H231" s="66">
        <v>21</v>
      </c>
      <c r="I231" s="67" t="s">
        <v>274</v>
      </c>
      <c r="J231" s="72">
        <v>1.0596230000000002</v>
      </c>
      <c r="K231" s="73">
        <v>1.12198</v>
      </c>
      <c r="L231" s="73">
        <f t="shared" si="12"/>
        <v>0.27200196050647263</v>
      </c>
      <c r="M231" s="73">
        <v>8.1235580506472616E-2</v>
      </c>
      <c r="N231" s="73">
        <v>0.10013554999999999</v>
      </c>
      <c r="O231" s="73">
        <v>9.0630829999999996E-2</v>
      </c>
      <c r="P231" s="74">
        <f t="shared" si="13"/>
        <v>7.2403768789526216E-2</v>
      </c>
      <c r="Q231" s="74">
        <f t="shared" si="14"/>
        <v>0.16165273044659673</v>
      </c>
      <c r="R231" s="75">
        <f t="shared" si="15"/>
        <v>0.24243031115213518</v>
      </c>
      <c r="S231" s="7"/>
    </row>
    <row r="232" spans="1:19" x14ac:dyDescent="0.25">
      <c r="A232" s="66"/>
      <c r="B232" s="56"/>
      <c r="C232" s="67"/>
      <c r="D232" s="68"/>
      <c r="E232" s="69"/>
      <c r="F232" s="70"/>
      <c r="G232" s="71"/>
      <c r="H232" s="66">
        <v>22</v>
      </c>
      <c r="I232" s="67" t="s">
        <v>275</v>
      </c>
      <c r="J232" s="72">
        <v>1.4944660000000001</v>
      </c>
      <c r="K232" s="73">
        <v>1.8490599999999997</v>
      </c>
      <c r="L232" s="73">
        <f t="shared" si="12"/>
        <v>0.51527863188025658</v>
      </c>
      <c r="M232" s="73">
        <v>0.15308079188025658</v>
      </c>
      <c r="N232" s="73">
        <v>0.15247250000000001</v>
      </c>
      <c r="O232" s="73">
        <v>0.20972533999999998</v>
      </c>
      <c r="P232" s="74">
        <f t="shared" si="13"/>
        <v>8.2788439466678534E-2</v>
      </c>
      <c r="Q232" s="74">
        <f t="shared" si="14"/>
        <v>0.16524790535745548</v>
      </c>
      <c r="R232" s="75">
        <f t="shared" si="15"/>
        <v>0.27867058498926844</v>
      </c>
      <c r="S232" s="7"/>
    </row>
    <row r="233" spans="1:19" x14ac:dyDescent="0.25">
      <c r="A233" s="66"/>
      <c r="B233" s="56"/>
      <c r="C233" s="67"/>
      <c r="D233" s="68"/>
      <c r="E233" s="69"/>
      <c r="F233" s="70"/>
      <c r="G233" s="71"/>
      <c r="H233" s="66">
        <v>24</v>
      </c>
      <c r="I233" s="67" t="s">
        <v>277</v>
      </c>
      <c r="J233" s="72">
        <v>0.84514600000000006</v>
      </c>
      <c r="K233" s="73">
        <v>0.94078399999999995</v>
      </c>
      <c r="L233" s="73">
        <f t="shared" si="12"/>
        <v>0.21909098132633595</v>
      </c>
      <c r="M233" s="73">
        <v>6.9928651326335967E-2</v>
      </c>
      <c r="N233" s="73">
        <v>6.8984649999999981E-2</v>
      </c>
      <c r="O233" s="73">
        <v>8.0177680000000001E-2</v>
      </c>
      <c r="P233" s="74">
        <f t="shared" si="13"/>
        <v>7.433018772251225E-2</v>
      </c>
      <c r="Q233" s="74">
        <f t="shared" si="14"/>
        <v>0.1476569556097212</v>
      </c>
      <c r="R233" s="75">
        <f t="shared" si="15"/>
        <v>0.23288127915263862</v>
      </c>
      <c r="S233" s="7"/>
    </row>
    <row r="234" spans="1:19" x14ac:dyDescent="0.25">
      <c r="A234" s="66"/>
      <c r="B234" s="56"/>
      <c r="C234" s="67"/>
      <c r="D234" s="68"/>
      <c r="E234" s="69"/>
      <c r="F234" s="70"/>
      <c r="G234" s="71"/>
      <c r="H234" s="66">
        <v>25</v>
      </c>
      <c r="I234" s="67" t="s">
        <v>278</v>
      </c>
      <c r="J234" s="72">
        <v>2.091872</v>
      </c>
      <c r="K234" s="73">
        <v>2.1021020000000004</v>
      </c>
      <c r="L234" s="73">
        <f t="shared" si="12"/>
        <v>0.23199116913403442</v>
      </c>
      <c r="M234" s="73">
        <v>7.8393549134034402E-2</v>
      </c>
      <c r="N234" s="73">
        <v>7.5904550000000001E-2</v>
      </c>
      <c r="O234" s="73">
        <v>7.7693070000000003E-2</v>
      </c>
      <c r="P234" s="74">
        <f t="shared" si="13"/>
        <v>3.7292933042275961E-2</v>
      </c>
      <c r="Q234" s="74">
        <f t="shared" si="14"/>
        <v>7.3401813581850162E-2</v>
      </c>
      <c r="R234" s="75">
        <f t="shared" si="15"/>
        <v>0.11036151867703584</v>
      </c>
      <c r="S234" s="7"/>
    </row>
    <row r="235" spans="1:19" x14ac:dyDescent="0.25">
      <c r="A235" s="44"/>
      <c r="B235" s="45"/>
      <c r="C235" s="46"/>
      <c r="D235" s="47"/>
      <c r="E235" s="48"/>
      <c r="F235" s="49">
        <v>128</v>
      </c>
      <c r="G235" s="50" t="s">
        <v>18</v>
      </c>
      <c r="H235" s="90"/>
      <c r="I235" s="46"/>
      <c r="J235" s="51">
        <v>1</v>
      </c>
      <c r="K235" s="52">
        <v>1</v>
      </c>
      <c r="L235" s="53">
        <f t="shared" si="12"/>
        <v>7.7433809999999992E-2</v>
      </c>
      <c r="M235" s="53">
        <v>0</v>
      </c>
      <c r="N235" s="53">
        <v>2.4083889999999997E-2</v>
      </c>
      <c r="O235" s="53">
        <v>5.3349919999999995E-2</v>
      </c>
      <c r="P235" s="54">
        <f t="shared" si="13"/>
        <v>0</v>
      </c>
      <c r="Q235" s="54">
        <f t="shared" si="14"/>
        <v>2.4083889999999997E-2</v>
      </c>
      <c r="R235" s="55">
        <f t="shared" si="15"/>
        <v>7.7433809999999992E-2</v>
      </c>
      <c r="S235" s="7"/>
    </row>
    <row r="236" spans="1:19" x14ac:dyDescent="0.25">
      <c r="A236" s="66"/>
      <c r="B236" s="56"/>
      <c r="C236" s="67"/>
      <c r="D236" s="68"/>
      <c r="E236" s="69"/>
      <c r="F236" s="70"/>
      <c r="G236" s="71"/>
      <c r="H236" s="66">
        <v>2</v>
      </c>
      <c r="I236" s="67" t="s">
        <v>257</v>
      </c>
      <c r="J236" s="72">
        <v>1.1975E-2</v>
      </c>
      <c r="K236" s="73">
        <v>3.6765000000000006E-2</v>
      </c>
      <c r="L236" s="73">
        <f t="shared" si="12"/>
        <v>0</v>
      </c>
      <c r="M236" s="73">
        <v>0</v>
      </c>
      <c r="N236" s="73">
        <v>0</v>
      </c>
      <c r="O236" s="73">
        <v>0</v>
      </c>
      <c r="P236" s="74">
        <f t="shared" si="13"/>
        <v>0</v>
      </c>
      <c r="Q236" s="74">
        <f t="shared" si="14"/>
        <v>0</v>
      </c>
      <c r="R236" s="75">
        <f t="shared" si="15"/>
        <v>0</v>
      </c>
      <c r="S236" s="7"/>
    </row>
    <row r="237" spans="1:19" x14ac:dyDescent="0.25">
      <c r="A237" s="66"/>
      <c r="B237" s="56"/>
      <c r="C237" s="67"/>
      <c r="D237" s="68"/>
      <c r="E237" s="69"/>
      <c r="F237" s="70"/>
      <c r="G237" s="71"/>
      <c r="H237" s="66">
        <v>4</v>
      </c>
      <c r="I237" s="67" t="s">
        <v>259</v>
      </c>
      <c r="J237" s="72">
        <v>4.6584E-2</v>
      </c>
      <c r="K237" s="73">
        <v>4.5319999999999999E-2</v>
      </c>
      <c r="L237" s="73">
        <f t="shared" si="12"/>
        <v>0</v>
      </c>
      <c r="M237" s="73">
        <v>0</v>
      </c>
      <c r="N237" s="73">
        <v>0</v>
      </c>
      <c r="O237" s="73">
        <v>0</v>
      </c>
      <c r="P237" s="74">
        <f t="shared" si="13"/>
        <v>0</v>
      </c>
      <c r="Q237" s="74">
        <f t="shared" si="14"/>
        <v>0</v>
      </c>
      <c r="R237" s="75">
        <f t="shared" si="15"/>
        <v>0</v>
      </c>
      <c r="S237" s="7"/>
    </row>
    <row r="238" spans="1:19" x14ac:dyDescent="0.25">
      <c r="A238" s="66"/>
      <c r="B238" s="56"/>
      <c r="C238" s="67"/>
      <c r="D238" s="68"/>
      <c r="E238" s="69"/>
      <c r="F238" s="70"/>
      <c r="G238" s="71"/>
      <c r="H238" s="66">
        <v>10</v>
      </c>
      <c r="I238" s="67" t="s">
        <v>264</v>
      </c>
      <c r="J238" s="72">
        <v>3.1134999999999999E-2</v>
      </c>
      <c r="K238" s="73">
        <v>0.2409</v>
      </c>
      <c r="L238" s="73">
        <f t="shared" si="12"/>
        <v>4.2318999999999996E-2</v>
      </c>
      <c r="M238" s="73">
        <v>0</v>
      </c>
      <c r="N238" s="73">
        <v>1.9394999999999999E-2</v>
      </c>
      <c r="O238" s="73">
        <v>2.2924E-2</v>
      </c>
      <c r="P238" s="74">
        <f t="shared" si="13"/>
        <v>0</v>
      </c>
      <c r="Q238" s="74">
        <f t="shared" si="14"/>
        <v>8.0510585305105853E-2</v>
      </c>
      <c r="R238" s="75">
        <f t="shared" si="15"/>
        <v>0.175670402656704</v>
      </c>
      <c r="S238" s="7"/>
    </row>
    <row r="239" spans="1:19" x14ac:dyDescent="0.25">
      <c r="A239" s="66"/>
      <c r="B239" s="56"/>
      <c r="C239" s="67"/>
      <c r="D239" s="68"/>
      <c r="E239" s="69"/>
      <c r="F239" s="70"/>
      <c r="G239" s="71"/>
      <c r="H239" s="66">
        <v>11</v>
      </c>
      <c r="I239" s="67" t="s">
        <v>265</v>
      </c>
      <c r="J239" s="72">
        <v>2.1992000000000001E-2</v>
      </c>
      <c r="K239" s="73">
        <v>1.018E-2</v>
      </c>
      <c r="L239" s="73">
        <f t="shared" si="12"/>
        <v>3.7650000000000001E-3</v>
      </c>
      <c r="M239" s="73">
        <v>0</v>
      </c>
      <c r="N239" s="73">
        <v>1.82E-3</v>
      </c>
      <c r="O239" s="73">
        <v>1.9450000000000001E-3</v>
      </c>
      <c r="P239" s="74">
        <f t="shared" si="13"/>
        <v>0</v>
      </c>
      <c r="Q239" s="74">
        <f t="shared" si="14"/>
        <v>0.1787819253438114</v>
      </c>
      <c r="R239" s="75">
        <f t="shared" si="15"/>
        <v>0.36984282907662086</v>
      </c>
      <c r="S239" s="7"/>
    </row>
    <row r="240" spans="1:19" x14ac:dyDescent="0.25">
      <c r="A240" s="66"/>
      <c r="B240" s="56"/>
      <c r="C240" s="67"/>
      <c r="D240" s="68"/>
      <c r="E240" s="69"/>
      <c r="F240" s="70"/>
      <c r="G240" s="71"/>
      <c r="H240" s="66">
        <v>13</v>
      </c>
      <c r="I240" s="67" t="s">
        <v>267</v>
      </c>
      <c r="J240" s="72">
        <v>2.5624999999999998E-2</v>
      </c>
      <c r="K240" s="73">
        <v>0</v>
      </c>
      <c r="L240" s="73">
        <f t="shared" si="12"/>
        <v>0</v>
      </c>
      <c r="M240" s="73">
        <v>0</v>
      </c>
      <c r="N240" s="73">
        <v>0</v>
      </c>
      <c r="O240" s="73">
        <v>0</v>
      </c>
      <c r="P240" s="74">
        <f t="shared" si="13"/>
        <v>0</v>
      </c>
      <c r="Q240" s="74">
        <f t="shared" si="14"/>
        <v>0</v>
      </c>
      <c r="R240" s="75">
        <f t="shared" si="15"/>
        <v>0</v>
      </c>
      <c r="S240" s="7"/>
    </row>
    <row r="241" spans="1:19" x14ac:dyDescent="0.25">
      <c r="A241" s="66"/>
      <c r="B241" s="56"/>
      <c r="C241" s="67"/>
      <c r="D241" s="68"/>
      <c r="E241" s="69"/>
      <c r="F241" s="70"/>
      <c r="G241" s="71"/>
      <c r="H241" s="66">
        <v>15</v>
      </c>
      <c r="I241" s="67" t="s">
        <v>255</v>
      </c>
      <c r="J241" s="72">
        <v>0.70327500000000009</v>
      </c>
      <c r="K241" s="73">
        <v>0.66683500000000007</v>
      </c>
      <c r="L241" s="73">
        <f t="shared" si="12"/>
        <v>3.1349809999999999E-2</v>
      </c>
      <c r="M241" s="73">
        <v>0</v>
      </c>
      <c r="N241" s="73">
        <v>2.8688899999999998E-3</v>
      </c>
      <c r="O241" s="73">
        <v>2.848092E-2</v>
      </c>
      <c r="P241" s="74">
        <f t="shared" si="13"/>
        <v>0</v>
      </c>
      <c r="Q241" s="74">
        <f t="shared" si="14"/>
        <v>4.3022486822077415E-3</v>
      </c>
      <c r="R241" s="75">
        <f t="shared" si="15"/>
        <v>4.7012844256825143E-2</v>
      </c>
      <c r="S241" s="7"/>
    </row>
    <row r="242" spans="1:19" x14ac:dyDescent="0.25">
      <c r="A242" s="66"/>
      <c r="B242" s="56"/>
      <c r="C242" s="67"/>
      <c r="D242" s="68"/>
      <c r="E242" s="69"/>
      <c r="F242" s="70"/>
      <c r="G242" s="71"/>
      <c r="H242" s="66">
        <v>16</v>
      </c>
      <c r="I242" s="67" t="s">
        <v>269</v>
      </c>
      <c r="J242" s="72">
        <v>3.5802E-2</v>
      </c>
      <c r="K242" s="73">
        <v>0</v>
      </c>
      <c r="L242" s="73">
        <f t="shared" si="12"/>
        <v>0</v>
      </c>
      <c r="M242" s="73">
        <v>0</v>
      </c>
      <c r="N242" s="73">
        <v>0</v>
      </c>
      <c r="O242" s="73">
        <v>0</v>
      </c>
      <c r="P242" s="74">
        <f t="shared" si="13"/>
        <v>0</v>
      </c>
      <c r="Q242" s="74">
        <f t="shared" si="14"/>
        <v>0</v>
      </c>
      <c r="R242" s="75">
        <f t="shared" si="15"/>
        <v>0</v>
      </c>
      <c r="S242" s="7"/>
    </row>
    <row r="243" spans="1:19" x14ac:dyDescent="0.25">
      <c r="A243" s="66"/>
      <c r="B243" s="56"/>
      <c r="C243" s="67"/>
      <c r="D243" s="68"/>
      <c r="E243" s="69"/>
      <c r="F243" s="70"/>
      <c r="G243" s="71"/>
      <c r="H243" s="66">
        <v>17</v>
      </c>
      <c r="I243" s="67" t="s">
        <v>270</v>
      </c>
      <c r="J243" s="72">
        <v>7.0669999999999997E-2</v>
      </c>
      <c r="K243" s="73">
        <v>0</v>
      </c>
      <c r="L243" s="73">
        <f t="shared" si="12"/>
        <v>0</v>
      </c>
      <c r="M243" s="73">
        <v>0</v>
      </c>
      <c r="N243" s="73">
        <v>0</v>
      </c>
      <c r="O243" s="73">
        <v>0</v>
      </c>
      <c r="P243" s="74">
        <f t="shared" si="13"/>
        <v>0</v>
      </c>
      <c r="Q243" s="74">
        <f t="shared" si="14"/>
        <v>0</v>
      </c>
      <c r="R243" s="75">
        <f t="shared" si="15"/>
        <v>0</v>
      </c>
      <c r="S243" s="7"/>
    </row>
    <row r="244" spans="1:19" x14ac:dyDescent="0.25">
      <c r="A244" s="66"/>
      <c r="B244" s="56"/>
      <c r="C244" s="67"/>
      <c r="D244" s="68"/>
      <c r="E244" s="69"/>
      <c r="F244" s="70"/>
      <c r="G244" s="71"/>
      <c r="H244" s="66">
        <v>21</v>
      </c>
      <c r="I244" s="67" t="s">
        <v>274</v>
      </c>
      <c r="J244" s="72">
        <v>2.6391999999999999E-2</v>
      </c>
      <c r="K244" s="73">
        <v>0</v>
      </c>
      <c r="L244" s="73">
        <f t="shared" si="12"/>
        <v>0</v>
      </c>
      <c r="M244" s="73">
        <v>0</v>
      </c>
      <c r="N244" s="73">
        <v>0</v>
      </c>
      <c r="O244" s="73">
        <v>0</v>
      </c>
      <c r="P244" s="74">
        <f t="shared" si="13"/>
        <v>0</v>
      </c>
      <c r="Q244" s="74">
        <f t="shared" si="14"/>
        <v>0</v>
      </c>
      <c r="R244" s="75">
        <f t="shared" si="15"/>
        <v>0</v>
      </c>
      <c r="S244" s="7"/>
    </row>
    <row r="245" spans="1:19" x14ac:dyDescent="0.25">
      <c r="A245" s="66"/>
      <c r="B245" s="56"/>
      <c r="C245" s="67"/>
      <c r="D245" s="68"/>
      <c r="E245" s="69"/>
      <c r="F245" s="70"/>
      <c r="G245" s="71"/>
      <c r="H245" s="66">
        <v>22</v>
      </c>
      <c r="I245" s="67" t="s">
        <v>275</v>
      </c>
      <c r="J245" s="72">
        <v>2.6550000000000001E-2</v>
      </c>
      <c r="K245" s="73">
        <v>0</v>
      </c>
      <c r="L245" s="73">
        <f t="shared" si="12"/>
        <v>0</v>
      </c>
      <c r="M245" s="73">
        <v>0</v>
      </c>
      <c r="N245" s="73">
        <v>0</v>
      </c>
      <c r="O245" s="73">
        <v>0</v>
      </c>
      <c r="P245" s="74">
        <f t="shared" si="13"/>
        <v>0</v>
      </c>
      <c r="Q245" s="74">
        <f t="shared" si="14"/>
        <v>0</v>
      </c>
      <c r="R245" s="75">
        <f t="shared" si="15"/>
        <v>0</v>
      </c>
      <c r="S245" s="7"/>
    </row>
    <row r="246" spans="1:19" ht="25.5" x14ac:dyDescent="0.25">
      <c r="A246" s="44"/>
      <c r="B246" s="45"/>
      <c r="C246" s="46"/>
      <c r="D246" s="47">
        <v>51</v>
      </c>
      <c r="E246" s="48" t="s">
        <v>51</v>
      </c>
      <c r="F246" s="49"/>
      <c r="G246" s="50"/>
      <c r="H246" s="90"/>
      <c r="I246" s="46"/>
      <c r="J246" s="51">
        <v>122.28569400000003</v>
      </c>
      <c r="K246" s="52">
        <v>147.03068500000001</v>
      </c>
      <c r="L246" s="53">
        <f t="shared" si="12"/>
        <v>16.01581505113192</v>
      </c>
      <c r="M246" s="53">
        <v>3.1804348011319235</v>
      </c>
      <c r="N246" s="53">
        <v>4.3938605499999994</v>
      </c>
      <c r="O246" s="53">
        <v>8.4415196999999971</v>
      </c>
      <c r="P246" s="54">
        <f t="shared" si="13"/>
        <v>2.1631095584788464E-2</v>
      </c>
      <c r="Q246" s="54">
        <f t="shared" si="14"/>
        <v>5.1515065383337652E-2</v>
      </c>
      <c r="R246" s="55">
        <f t="shared" si="15"/>
        <v>0.10892838492272494</v>
      </c>
      <c r="S246" s="7"/>
    </row>
    <row r="247" spans="1:19" ht="25.5" x14ac:dyDescent="0.25">
      <c r="A247" s="44"/>
      <c r="B247" s="45"/>
      <c r="C247" s="46"/>
      <c r="D247" s="47"/>
      <c r="E247" s="48"/>
      <c r="F247" s="49">
        <v>35</v>
      </c>
      <c r="G247" s="50" t="s">
        <v>45</v>
      </c>
      <c r="H247" s="90"/>
      <c r="I247" s="46"/>
      <c r="J247" s="51">
        <v>122.26469400000003</v>
      </c>
      <c r="K247" s="52">
        <v>147.00968500000002</v>
      </c>
      <c r="L247" s="53">
        <f t="shared" si="12"/>
        <v>16.01581505113192</v>
      </c>
      <c r="M247" s="53">
        <v>3.1804348011319235</v>
      </c>
      <c r="N247" s="53">
        <v>4.3938605499999994</v>
      </c>
      <c r="O247" s="53">
        <v>8.4415196999999971</v>
      </c>
      <c r="P247" s="54">
        <f t="shared" si="13"/>
        <v>2.1634185537721021E-2</v>
      </c>
      <c r="Q247" s="54">
        <f t="shared" si="14"/>
        <v>5.1522424193561955E-2</v>
      </c>
      <c r="R247" s="55">
        <f t="shared" si="15"/>
        <v>0.10894394509539911</v>
      </c>
      <c r="S247" s="7"/>
    </row>
    <row r="248" spans="1:19" x14ac:dyDescent="0.25">
      <c r="A248" s="66"/>
      <c r="B248" s="56"/>
      <c r="C248" s="67"/>
      <c r="D248" s="68"/>
      <c r="E248" s="69"/>
      <c r="F248" s="70"/>
      <c r="G248" s="71"/>
      <c r="H248" s="66">
        <v>1</v>
      </c>
      <c r="I248" s="67" t="s">
        <v>256</v>
      </c>
      <c r="J248" s="72">
        <v>0</v>
      </c>
      <c r="K248" s="73">
        <v>0.35361599999999999</v>
      </c>
      <c r="L248" s="73">
        <f t="shared" si="12"/>
        <v>3.0881099999999998E-3</v>
      </c>
      <c r="M248" s="73">
        <v>0</v>
      </c>
      <c r="N248" s="73">
        <v>0</v>
      </c>
      <c r="O248" s="73">
        <v>3.0881099999999998E-3</v>
      </c>
      <c r="P248" s="74">
        <f t="shared" si="13"/>
        <v>0</v>
      </c>
      <c r="Q248" s="74">
        <f t="shared" si="14"/>
        <v>0</v>
      </c>
      <c r="R248" s="75">
        <f t="shared" si="15"/>
        <v>8.7329476041808057E-3</v>
      </c>
      <c r="S248" s="7"/>
    </row>
    <row r="249" spans="1:19" x14ac:dyDescent="0.25">
      <c r="A249" s="66"/>
      <c r="B249" s="56"/>
      <c r="C249" s="67"/>
      <c r="D249" s="68"/>
      <c r="E249" s="69"/>
      <c r="F249" s="70"/>
      <c r="G249" s="71"/>
      <c r="H249" s="66">
        <v>2</v>
      </c>
      <c r="I249" s="67" t="s">
        <v>257</v>
      </c>
      <c r="J249" s="72">
        <v>1.090654</v>
      </c>
      <c r="K249" s="73">
        <v>0.95624799999999999</v>
      </c>
      <c r="L249" s="73">
        <f t="shared" si="12"/>
        <v>0.13417175996807268</v>
      </c>
      <c r="M249" s="73">
        <v>3.3115799968072679E-2</v>
      </c>
      <c r="N249" s="73">
        <v>4.2605159999999996E-2</v>
      </c>
      <c r="O249" s="73">
        <v>5.8450800000000011E-2</v>
      </c>
      <c r="P249" s="74">
        <f t="shared" si="13"/>
        <v>3.4630974358192311E-2</v>
      </c>
      <c r="Q249" s="74">
        <f t="shared" si="14"/>
        <v>7.9185483230367726E-2</v>
      </c>
      <c r="R249" s="75">
        <f t="shared" si="15"/>
        <v>0.14031063068165653</v>
      </c>
      <c r="S249" s="7"/>
    </row>
    <row r="250" spans="1:19" x14ac:dyDescent="0.25">
      <c r="A250" s="66"/>
      <c r="B250" s="56"/>
      <c r="C250" s="67"/>
      <c r="D250" s="68"/>
      <c r="E250" s="69"/>
      <c r="F250" s="70"/>
      <c r="G250" s="71"/>
      <c r="H250" s="66">
        <v>3</v>
      </c>
      <c r="I250" s="67" t="s">
        <v>258</v>
      </c>
      <c r="J250" s="72">
        <v>0.54713900000000004</v>
      </c>
      <c r="K250" s="73">
        <v>0.42083199999999998</v>
      </c>
      <c r="L250" s="73">
        <f t="shared" si="12"/>
        <v>6.1596940453492774E-2</v>
      </c>
      <c r="M250" s="73">
        <v>2.0007900453492766E-2</v>
      </c>
      <c r="N250" s="73">
        <v>2.1497340000000004E-2</v>
      </c>
      <c r="O250" s="73">
        <v>2.0091700000000001E-2</v>
      </c>
      <c r="P250" s="74">
        <f t="shared" si="13"/>
        <v>4.7543676463512201E-2</v>
      </c>
      <c r="Q250" s="74">
        <f t="shared" si="14"/>
        <v>9.8626626429294276E-2</v>
      </c>
      <c r="R250" s="75">
        <f t="shared" si="15"/>
        <v>0.14636943115897263</v>
      </c>
      <c r="S250" s="7"/>
    </row>
    <row r="251" spans="1:19" x14ac:dyDescent="0.25">
      <c r="A251" s="66"/>
      <c r="B251" s="56"/>
      <c r="C251" s="67"/>
      <c r="D251" s="68"/>
      <c r="E251" s="69"/>
      <c r="F251" s="70"/>
      <c r="G251" s="71"/>
      <c r="H251" s="66">
        <v>4</v>
      </c>
      <c r="I251" s="67" t="s">
        <v>259</v>
      </c>
      <c r="J251" s="72">
        <v>0.54394900000000013</v>
      </c>
      <c r="K251" s="73">
        <v>0.67883100000000007</v>
      </c>
      <c r="L251" s="73">
        <f t="shared" si="12"/>
        <v>9.8218850297822208E-2</v>
      </c>
      <c r="M251" s="73">
        <v>2.2857900297822198E-2</v>
      </c>
      <c r="N251" s="73">
        <v>3.4934020000000003E-2</v>
      </c>
      <c r="O251" s="73">
        <v>4.042693E-2</v>
      </c>
      <c r="P251" s="74">
        <f t="shared" si="13"/>
        <v>3.3672446157912934E-2</v>
      </c>
      <c r="Q251" s="74">
        <f t="shared" si="14"/>
        <v>8.5134474262109711E-2</v>
      </c>
      <c r="R251" s="75">
        <f t="shared" si="15"/>
        <v>0.14468822180752233</v>
      </c>
      <c r="S251" s="7"/>
    </row>
    <row r="252" spans="1:19" x14ac:dyDescent="0.25">
      <c r="A252" s="66"/>
      <c r="B252" s="56"/>
      <c r="C252" s="67"/>
      <c r="D252" s="68"/>
      <c r="E252" s="69"/>
      <c r="F252" s="70"/>
      <c r="G252" s="71"/>
      <c r="H252" s="66">
        <v>5</v>
      </c>
      <c r="I252" s="67" t="s">
        <v>260</v>
      </c>
      <c r="J252" s="72">
        <v>0.52504899999999988</v>
      </c>
      <c r="K252" s="73">
        <v>0.409165</v>
      </c>
      <c r="L252" s="73">
        <f t="shared" si="12"/>
        <v>6.3263980189328939E-2</v>
      </c>
      <c r="M252" s="73">
        <v>1.6207900189328939E-2</v>
      </c>
      <c r="N252" s="73">
        <v>1.59679E-2</v>
      </c>
      <c r="O252" s="73">
        <v>3.108818E-2</v>
      </c>
      <c r="P252" s="74">
        <f t="shared" si="13"/>
        <v>3.9612137375701587E-2</v>
      </c>
      <c r="Q252" s="74">
        <f t="shared" si="14"/>
        <v>7.8637713854628186E-2</v>
      </c>
      <c r="R252" s="75">
        <f t="shared" si="15"/>
        <v>0.15461728199950861</v>
      </c>
      <c r="S252" s="7"/>
    </row>
    <row r="253" spans="1:19" x14ac:dyDescent="0.25">
      <c r="A253" s="66"/>
      <c r="B253" s="56"/>
      <c r="C253" s="67"/>
      <c r="D253" s="68"/>
      <c r="E253" s="69"/>
      <c r="F253" s="70"/>
      <c r="G253" s="71"/>
      <c r="H253" s="66">
        <v>6</v>
      </c>
      <c r="I253" s="67" t="s">
        <v>261</v>
      </c>
      <c r="J253" s="72">
        <v>0.58264499999999997</v>
      </c>
      <c r="K253" s="73">
        <v>0.65526100000000009</v>
      </c>
      <c r="L253" s="73">
        <f t="shared" si="12"/>
        <v>0.10118907992267534</v>
      </c>
      <c r="M253" s="73">
        <v>2.7728519922675332E-2</v>
      </c>
      <c r="N253" s="73">
        <v>3.0489179999999998E-2</v>
      </c>
      <c r="O253" s="73">
        <v>4.2971380000000003E-2</v>
      </c>
      <c r="P253" s="74">
        <f t="shared" si="13"/>
        <v>4.2316756105849923E-2</v>
      </c>
      <c r="Q253" s="74">
        <f t="shared" si="14"/>
        <v>8.8846581625757245E-2</v>
      </c>
      <c r="R253" s="75">
        <f t="shared" si="15"/>
        <v>0.15442561044022965</v>
      </c>
      <c r="S253" s="7"/>
    </row>
    <row r="254" spans="1:19" x14ac:dyDescent="0.25">
      <c r="A254" s="66"/>
      <c r="B254" s="56"/>
      <c r="C254" s="67"/>
      <c r="D254" s="68"/>
      <c r="E254" s="69"/>
      <c r="F254" s="70"/>
      <c r="G254" s="71"/>
      <c r="H254" s="66">
        <v>8</v>
      </c>
      <c r="I254" s="67" t="s">
        <v>262</v>
      </c>
      <c r="J254" s="72">
        <v>1.48115</v>
      </c>
      <c r="K254" s="73">
        <v>1.4630279999999998</v>
      </c>
      <c r="L254" s="73">
        <f t="shared" si="12"/>
        <v>0.22775662063576912</v>
      </c>
      <c r="M254" s="73">
        <v>6.0463150635769125E-2</v>
      </c>
      <c r="N254" s="73">
        <v>6.6548259999999998E-2</v>
      </c>
      <c r="O254" s="73">
        <v>0.10074521</v>
      </c>
      <c r="P254" s="74">
        <f t="shared" si="13"/>
        <v>4.1327404968168162E-2</v>
      </c>
      <c r="Q254" s="74">
        <f t="shared" si="14"/>
        <v>8.6814066877577964E-2</v>
      </c>
      <c r="R254" s="75">
        <f t="shared" si="15"/>
        <v>0.1556748200552342</v>
      </c>
      <c r="S254" s="7"/>
    </row>
    <row r="255" spans="1:19" x14ac:dyDescent="0.25">
      <c r="A255" s="66"/>
      <c r="B255" s="56"/>
      <c r="C255" s="67"/>
      <c r="D255" s="68"/>
      <c r="E255" s="69"/>
      <c r="F255" s="70"/>
      <c r="G255" s="71"/>
      <c r="H255" s="66">
        <v>9</v>
      </c>
      <c r="I255" s="67" t="s">
        <v>263</v>
      </c>
      <c r="J255" s="72">
        <v>0.54512899999999997</v>
      </c>
      <c r="K255" s="73">
        <v>0.4277430000000001</v>
      </c>
      <c r="L255" s="73">
        <f t="shared" si="12"/>
        <v>5.8595760034822524E-2</v>
      </c>
      <c r="M255" s="73">
        <v>2.0307900034822524E-2</v>
      </c>
      <c r="N255" s="73">
        <v>1.4967900000000001E-2</v>
      </c>
      <c r="O255" s="73">
        <v>2.3319960000000001E-2</v>
      </c>
      <c r="P255" s="74">
        <f t="shared" si="13"/>
        <v>4.7476872876522865E-2</v>
      </c>
      <c r="Q255" s="74">
        <f t="shared" si="14"/>
        <v>8.2469613844814563E-2</v>
      </c>
      <c r="R255" s="75">
        <f t="shared" si="15"/>
        <v>0.13698823834597529</v>
      </c>
      <c r="S255" s="7"/>
    </row>
    <row r="256" spans="1:19" x14ac:dyDescent="0.25">
      <c r="A256" s="66"/>
      <c r="B256" s="56"/>
      <c r="C256" s="67"/>
      <c r="D256" s="68"/>
      <c r="E256" s="69"/>
      <c r="F256" s="70"/>
      <c r="G256" s="71"/>
      <c r="H256" s="66">
        <v>10</v>
      </c>
      <c r="I256" s="67" t="s">
        <v>264</v>
      </c>
      <c r="J256" s="72">
        <v>0</v>
      </c>
      <c r="K256" s="73">
        <v>0.40760399999999997</v>
      </c>
      <c r="L256" s="73">
        <f t="shared" si="12"/>
        <v>8.8415999999999994E-4</v>
      </c>
      <c r="M256" s="73">
        <v>0</v>
      </c>
      <c r="N256" s="73">
        <v>0</v>
      </c>
      <c r="O256" s="73">
        <v>8.8415999999999994E-4</v>
      </c>
      <c r="P256" s="74">
        <f t="shared" si="13"/>
        <v>0</v>
      </c>
      <c r="Q256" s="74">
        <f t="shared" si="14"/>
        <v>0</v>
      </c>
      <c r="R256" s="75">
        <f t="shared" si="15"/>
        <v>2.1691641887714545E-3</v>
      </c>
      <c r="S256" s="7"/>
    </row>
    <row r="257" spans="1:19" x14ac:dyDescent="0.25">
      <c r="A257" s="66"/>
      <c r="B257" s="56"/>
      <c r="C257" s="67"/>
      <c r="D257" s="68"/>
      <c r="E257" s="69"/>
      <c r="F257" s="70"/>
      <c r="G257" s="71"/>
      <c r="H257" s="66">
        <v>11</v>
      </c>
      <c r="I257" s="67" t="s">
        <v>265</v>
      </c>
      <c r="J257" s="72">
        <v>0.64502100000000007</v>
      </c>
      <c r="K257" s="73">
        <v>0.44743999999999995</v>
      </c>
      <c r="L257" s="73">
        <f t="shared" si="12"/>
        <v>6.9219590145882734E-2</v>
      </c>
      <c r="M257" s="73">
        <v>2.0807900145882741E-2</v>
      </c>
      <c r="N257" s="73">
        <v>2.31588E-2</v>
      </c>
      <c r="O257" s="73">
        <v>2.5252889999999997E-2</v>
      </c>
      <c r="P257" s="74">
        <f t="shared" si="13"/>
        <v>4.650433610290261E-2</v>
      </c>
      <c r="Q257" s="74">
        <f t="shared" si="14"/>
        <v>9.8262784162977707E-2</v>
      </c>
      <c r="R257" s="75">
        <f t="shared" si="15"/>
        <v>0.15470139045655895</v>
      </c>
      <c r="S257" s="7"/>
    </row>
    <row r="258" spans="1:19" x14ac:dyDescent="0.25">
      <c r="A258" s="66"/>
      <c r="B258" s="56"/>
      <c r="C258" s="67"/>
      <c r="D258" s="68"/>
      <c r="E258" s="69"/>
      <c r="F258" s="70"/>
      <c r="G258" s="71"/>
      <c r="H258" s="66">
        <v>12</v>
      </c>
      <c r="I258" s="67" t="s">
        <v>266</v>
      </c>
      <c r="J258" s="72">
        <v>0.5013780000000001</v>
      </c>
      <c r="K258" s="73">
        <v>0.67749900000000007</v>
      </c>
      <c r="L258" s="73">
        <f t="shared" si="12"/>
        <v>0.10997703971802905</v>
      </c>
      <c r="M258" s="73">
        <v>3.5279749718029052E-2</v>
      </c>
      <c r="N258" s="73">
        <v>3.6787389999999996E-2</v>
      </c>
      <c r="O258" s="73">
        <v>3.7909899999999996E-2</v>
      </c>
      <c r="P258" s="74">
        <f t="shared" si="13"/>
        <v>5.2073508179390743E-2</v>
      </c>
      <c r="Q258" s="74">
        <f t="shared" si="14"/>
        <v>0.10637231895254318</v>
      </c>
      <c r="R258" s="75">
        <f t="shared" si="15"/>
        <v>0.16232797349963474</v>
      </c>
      <c r="S258" s="7"/>
    </row>
    <row r="259" spans="1:19" x14ac:dyDescent="0.25">
      <c r="A259" s="66"/>
      <c r="B259" s="56"/>
      <c r="C259" s="67"/>
      <c r="D259" s="68"/>
      <c r="E259" s="69"/>
      <c r="F259" s="70"/>
      <c r="G259" s="71"/>
      <c r="H259" s="66">
        <v>13</v>
      </c>
      <c r="I259" s="67" t="s">
        <v>267</v>
      </c>
      <c r="J259" s="72">
        <v>0.62632100000000002</v>
      </c>
      <c r="K259" s="73">
        <v>0.511154</v>
      </c>
      <c r="L259" s="73">
        <f t="shared" si="12"/>
        <v>8.3857660386399122E-2</v>
      </c>
      <c r="M259" s="73">
        <v>2.4247900386399124E-2</v>
      </c>
      <c r="N259" s="73">
        <v>2.9017069999999999E-2</v>
      </c>
      <c r="O259" s="73">
        <v>3.0592689999999999E-2</v>
      </c>
      <c r="P259" s="74">
        <f t="shared" si="13"/>
        <v>4.7437563603921956E-2</v>
      </c>
      <c r="Q259" s="74">
        <f t="shared" si="14"/>
        <v>0.10420532830888367</v>
      </c>
      <c r="R259" s="75">
        <f t="shared" si="15"/>
        <v>0.16405556913650118</v>
      </c>
      <c r="S259" s="7"/>
    </row>
    <row r="260" spans="1:19" x14ac:dyDescent="0.25">
      <c r="A260" s="66"/>
      <c r="B260" s="56"/>
      <c r="C260" s="67"/>
      <c r="D260" s="68"/>
      <c r="E260" s="69"/>
      <c r="F260" s="70"/>
      <c r="G260" s="71"/>
      <c r="H260" s="66">
        <v>14</v>
      </c>
      <c r="I260" s="67" t="s">
        <v>268</v>
      </c>
      <c r="J260" s="72">
        <v>0.61400100000000002</v>
      </c>
      <c r="K260" s="73">
        <v>0.56358700000000006</v>
      </c>
      <c r="L260" s="73">
        <f t="shared" si="12"/>
        <v>0.1049706303101659</v>
      </c>
      <c r="M260" s="73">
        <v>2.3851850310165901E-2</v>
      </c>
      <c r="N260" s="73">
        <v>3.5806499999999998E-2</v>
      </c>
      <c r="O260" s="73">
        <v>4.5312279999999996E-2</v>
      </c>
      <c r="P260" s="74">
        <f t="shared" si="13"/>
        <v>4.232150548214543E-2</v>
      </c>
      <c r="Q260" s="74">
        <f t="shared" si="14"/>
        <v>0.1058547310533527</v>
      </c>
      <c r="R260" s="75">
        <f t="shared" si="15"/>
        <v>0.18625452735809359</v>
      </c>
      <c r="S260" s="7"/>
    </row>
    <row r="261" spans="1:19" x14ac:dyDescent="0.25">
      <c r="A261" s="66"/>
      <c r="B261" s="56"/>
      <c r="C261" s="67"/>
      <c r="D261" s="68"/>
      <c r="E261" s="69"/>
      <c r="F261" s="70"/>
      <c r="G261" s="71"/>
      <c r="H261" s="66">
        <v>15</v>
      </c>
      <c r="I261" s="67" t="s">
        <v>255</v>
      </c>
      <c r="J261" s="72">
        <v>109.97775000000003</v>
      </c>
      <c r="K261" s="73">
        <v>133.20286900000002</v>
      </c>
      <c r="L261" s="73">
        <f t="shared" si="12"/>
        <v>14.088107368005728</v>
      </c>
      <c r="M261" s="73">
        <v>2.6801852480057278</v>
      </c>
      <c r="N261" s="73">
        <v>3.8144654699999996</v>
      </c>
      <c r="O261" s="73">
        <v>7.5934566500000003</v>
      </c>
      <c r="P261" s="74">
        <f t="shared" si="13"/>
        <v>2.0121077482240471E-2</v>
      </c>
      <c r="Q261" s="74">
        <f t="shared" si="14"/>
        <v>4.8757588832457704E-2</v>
      </c>
      <c r="R261" s="75">
        <f t="shared" si="15"/>
        <v>0.10576429377062235</v>
      </c>
      <c r="S261" s="7"/>
    </row>
    <row r="262" spans="1:19" x14ac:dyDescent="0.25">
      <c r="A262" s="66"/>
      <c r="B262" s="56"/>
      <c r="C262" s="67"/>
      <c r="D262" s="68"/>
      <c r="E262" s="69"/>
      <c r="F262" s="70"/>
      <c r="G262" s="71"/>
      <c r="H262" s="66">
        <v>16</v>
      </c>
      <c r="I262" s="67" t="s">
        <v>269</v>
      </c>
      <c r="J262" s="72">
        <v>0.59922100000000011</v>
      </c>
      <c r="K262" s="73">
        <v>0.57873600000000014</v>
      </c>
      <c r="L262" s="73">
        <f t="shared" si="12"/>
        <v>0.13045312942384735</v>
      </c>
      <c r="M262" s="73">
        <v>3.6945799423847347E-2</v>
      </c>
      <c r="N262" s="73">
        <v>4.1372510000000001E-2</v>
      </c>
      <c r="O262" s="73">
        <v>5.2134819999999998E-2</v>
      </c>
      <c r="P262" s="74">
        <f t="shared" si="13"/>
        <v>6.3838778689847081E-2</v>
      </c>
      <c r="Q262" s="74">
        <f t="shared" si="14"/>
        <v>0.13532648638385608</v>
      </c>
      <c r="R262" s="75">
        <f t="shared" si="15"/>
        <v>0.22541042793924573</v>
      </c>
      <c r="S262" s="7"/>
    </row>
    <row r="263" spans="1:19" x14ac:dyDescent="0.25">
      <c r="A263" s="66"/>
      <c r="B263" s="56"/>
      <c r="C263" s="67"/>
      <c r="D263" s="68"/>
      <c r="E263" s="69"/>
      <c r="F263" s="70"/>
      <c r="G263" s="71"/>
      <c r="H263" s="66">
        <v>17</v>
      </c>
      <c r="I263" s="67" t="s">
        <v>270</v>
      </c>
      <c r="J263" s="72">
        <v>0.53289300000000006</v>
      </c>
      <c r="K263" s="73">
        <v>0.58790299999999995</v>
      </c>
      <c r="L263" s="73">
        <f t="shared" ref="L263:L326" si="16">SUM(M263,N263,O263)</f>
        <v>9.9540369765300465E-2</v>
      </c>
      <c r="M263" s="73">
        <v>2.9765799765300471E-2</v>
      </c>
      <c r="N263" s="73">
        <v>3.2981849999999993E-2</v>
      </c>
      <c r="O263" s="73">
        <v>3.6792720000000001E-2</v>
      </c>
      <c r="P263" s="74">
        <f t="shared" ref="P263:P326" si="17">IFERROR(M263/K263,0)</f>
        <v>5.063046074828751E-2</v>
      </c>
      <c r="Q263" s="74">
        <f t="shared" ref="Q263:Q326" si="18">IFERROR(SUM(M263,N263)/K263,0)</f>
        <v>0.10673129711074866</v>
      </c>
      <c r="R263" s="75">
        <f t="shared" ref="R263:R326" si="19">IFERROR(SUM(M263,N263,O263)/K263,0)</f>
        <v>0.16931427423452589</v>
      </c>
      <c r="S263" s="7"/>
    </row>
    <row r="264" spans="1:19" x14ac:dyDescent="0.25">
      <c r="A264" s="66"/>
      <c r="B264" s="56"/>
      <c r="C264" s="67"/>
      <c r="D264" s="68"/>
      <c r="E264" s="69"/>
      <c r="F264" s="70"/>
      <c r="G264" s="71"/>
      <c r="H264" s="66">
        <v>18</v>
      </c>
      <c r="I264" s="67" t="s">
        <v>271</v>
      </c>
      <c r="J264" s="72">
        <v>0.60532500000000011</v>
      </c>
      <c r="K264" s="73">
        <v>0.42502900000000005</v>
      </c>
      <c r="L264" s="73">
        <f t="shared" si="16"/>
        <v>8.4617550323306867E-2</v>
      </c>
      <c r="M264" s="73">
        <v>2.6211850323306862E-2</v>
      </c>
      <c r="N264" s="73">
        <v>3.0685799999999996E-2</v>
      </c>
      <c r="O264" s="73">
        <v>2.7719899999999999E-2</v>
      </c>
      <c r="P264" s="74">
        <f t="shared" si="17"/>
        <v>6.1670733816532187E-2</v>
      </c>
      <c r="Q264" s="74">
        <f t="shared" si="18"/>
        <v>0.13386768978894817</v>
      </c>
      <c r="R264" s="75">
        <f t="shared" si="19"/>
        <v>0.19908653367960036</v>
      </c>
      <c r="S264" s="7"/>
    </row>
    <row r="265" spans="1:19" x14ac:dyDescent="0.25">
      <c r="A265" s="66"/>
      <c r="B265" s="56"/>
      <c r="C265" s="67"/>
      <c r="D265" s="68"/>
      <c r="E265" s="69"/>
      <c r="F265" s="70"/>
      <c r="G265" s="71"/>
      <c r="H265" s="66">
        <v>19</v>
      </c>
      <c r="I265" s="67" t="s">
        <v>272</v>
      </c>
      <c r="J265" s="72">
        <v>0.65954100000000004</v>
      </c>
      <c r="K265" s="73">
        <v>0.52585999999999999</v>
      </c>
      <c r="L265" s="73">
        <f t="shared" si="16"/>
        <v>7.8889290129968759E-2</v>
      </c>
      <c r="M265" s="73">
        <v>2.2157900129968766E-2</v>
      </c>
      <c r="N265" s="73">
        <v>2.0623780000000001E-2</v>
      </c>
      <c r="O265" s="73">
        <v>3.6107609999999998E-2</v>
      </c>
      <c r="P265" s="74">
        <f t="shared" si="17"/>
        <v>4.2136500456335844E-2</v>
      </c>
      <c r="Q265" s="74">
        <f t="shared" si="18"/>
        <v>8.1355646236581536E-2</v>
      </c>
      <c r="R265" s="75">
        <f t="shared" si="19"/>
        <v>0.15001956819299578</v>
      </c>
      <c r="S265" s="7"/>
    </row>
    <row r="266" spans="1:19" x14ac:dyDescent="0.25">
      <c r="A266" s="66"/>
      <c r="B266" s="56"/>
      <c r="C266" s="67"/>
      <c r="D266" s="68"/>
      <c r="E266" s="69"/>
      <c r="F266" s="70"/>
      <c r="G266" s="71"/>
      <c r="H266" s="66">
        <v>20</v>
      </c>
      <c r="I266" s="67" t="s">
        <v>273</v>
      </c>
      <c r="J266" s="72">
        <v>0.51112899999999994</v>
      </c>
      <c r="K266" s="73">
        <v>0.66734600000000011</v>
      </c>
      <c r="L266" s="73">
        <f t="shared" si="16"/>
        <v>9.5693540419335338E-2</v>
      </c>
      <c r="M266" s="73">
        <v>1.9487900419335347E-2</v>
      </c>
      <c r="N266" s="73">
        <v>3.3375889999999998E-2</v>
      </c>
      <c r="O266" s="73">
        <v>4.282975E-2</v>
      </c>
      <c r="P266" s="74">
        <f t="shared" si="17"/>
        <v>2.9202093695527273E-2</v>
      </c>
      <c r="Q266" s="74">
        <f t="shared" si="18"/>
        <v>7.9214965579077923E-2</v>
      </c>
      <c r="R266" s="75">
        <f t="shared" si="19"/>
        <v>0.14339419194740857</v>
      </c>
      <c r="S266" s="7"/>
    </row>
    <row r="267" spans="1:19" x14ac:dyDescent="0.25">
      <c r="A267" s="66"/>
      <c r="B267" s="56"/>
      <c r="C267" s="67"/>
      <c r="D267" s="68"/>
      <c r="E267" s="69"/>
      <c r="F267" s="70"/>
      <c r="G267" s="71"/>
      <c r="H267" s="66">
        <v>21</v>
      </c>
      <c r="I267" s="67" t="s">
        <v>274</v>
      </c>
      <c r="J267" s="72">
        <v>0.55184900000000003</v>
      </c>
      <c r="K267" s="73">
        <v>0.73219400000000001</v>
      </c>
      <c r="L267" s="73">
        <f t="shared" si="16"/>
        <v>8.3475649810241262E-2</v>
      </c>
      <c r="M267" s="73">
        <v>2.0311849810241256E-2</v>
      </c>
      <c r="N267" s="73">
        <v>2.793518E-2</v>
      </c>
      <c r="O267" s="73">
        <v>3.5228620000000002E-2</v>
      </c>
      <c r="P267" s="74">
        <f t="shared" si="17"/>
        <v>2.7741076559274259E-2</v>
      </c>
      <c r="Q267" s="74">
        <f t="shared" si="18"/>
        <v>6.5893779258285726E-2</v>
      </c>
      <c r="R267" s="75">
        <f t="shared" si="19"/>
        <v>0.11400755784702041</v>
      </c>
      <c r="S267" s="7"/>
    </row>
    <row r="268" spans="1:19" x14ac:dyDescent="0.25">
      <c r="A268" s="66"/>
      <c r="B268" s="56"/>
      <c r="C268" s="67"/>
      <c r="D268" s="68"/>
      <c r="E268" s="69"/>
      <c r="F268" s="70"/>
      <c r="G268" s="71"/>
      <c r="H268" s="66">
        <v>22</v>
      </c>
      <c r="I268" s="67" t="s">
        <v>275</v>
      </c>
      <c r="J268" s="72">
        <v>0</v>
      </c>
      <c r="K268" s="73">
        <v>0.60210900000000001</v>
      </c>
      <c r="L268" s="73">
        <f t="shared" si="16"/>
        <v>9.5756109999999992E-2</v>
      </c>
      <c r="M268" s="73">
        <v>0</v>
      </c>
      <c r="N268" s="73">
        <v>0</v>
      </c>
      <c r="O268" s="73">
        <v>9.5756109999999992E-2</v>
      </c>
      <c r="P268" s="74">
        <f t="shared" si="17"/>
        <v>0</v>
      </c>
      <c r="Q268" s="74">
        <f t="shared" si="18"/>
        <v>0</v>
      </c>
      <c r="R268" s="75">
        <f t="shared" si="19"/>
        <v>0.1590345103627416</v>
      </c>
      <c r="S268" s="7"/>
    </row>
    <row r="269" spans="1:19" x14ac:dyDescent="0.25">
      <c r="A269" s="66"/>
      <c r="B269" s="56"/>
      <c r="C269" s="67"/>
      <c r="D269" s="68"/>
      <c r="E269" s="69"/>
      <c r="F269" s="70"/>
      <c r="G269" s="71"/>
      <c r="H269" s="66">
        <v>23</v>
      </c>
      <c r="I269" s="67" t="s">
        <v>276</v>
      </c>
      <c r="J269" s="72">
        <v>0.60540100000000008</v>
      </c>
      <c r="K269" s="73">
        <v>0.48792000000000002</v>
      </c>
      <c r="L269" s="73">
        <f t="shared" si="16"/>
        <v>7.4447100172960939E-2</v>
      </c>
      <c r="M269" s="73">
        <v>1.8007900172960944E-2</v>
      </c>
      <c r="N269" s="73">
        <v>2.6121499999999999E-2</v>
      </c>
      <c r="O269" s="73">
        <v>3.03177E-2</v>
      </c>
      <c r="P269" s="74">
        <f t="shared" si="17"/>
        <v>3.6907485188065553E-2</v>
      </c>
      <c r="Q269" s="74">
        <f t="shared" si="18"/>
        <v>9.0443925588131135E-2</v>
      </c>
      <c r="R269" s="75">
        <f t="shared" si="19"/>
        <v>0.15258054634563234</v>
      </c>
      <c r="S269" s="7"/>
    </row>
    <row r="270" spans="1:19" x14ac:dyDescent="0.25">
      <c r="A270" s="66"/>
      <c r="B270" s="56"/>
      <c r="C270" s="67"/>
      <c r="D270" s="68"/>
      <c r="E270" s="69"/>
      <c r="F270" s="70"/>
      <c r="G270" s="71"/>
      <c r="H270" s="66">
        <v>24</v>
      </c>
      <c r="I270" s="67" t="s">
        <v>277</v>
      </c>
      <c r="J270" s="72">
        <v>0.51914899999999997</v>
      </c>
      <c r="K270" s="73">
        <v>0.64246000000000003</v>
      </c>
      <c r="L270" s="73">
        <f t="shared" si="16"/>
        <v>6.1793931018774305E-2</v>
      </c>
      <c r="M270" s="73">
        <v>2.2484081018774305E-2</v>
      </c>
      <c r="N270" s="73">
        <v>1.4519049999999999E-2</v>
      </c>
      <c r="O270" s="73">
        <v>2.4790800000000002E-2</v>
      </c>
      <c r="P270" s="74">
        <f t="shared" si="17"/>
        <v>3.4996857421122407E-2</v>
      </c>
      <c r="Q270" s="74">
        <f t="shared" si="18"/>
        <v>5.7596007562765464E-2</v>
      </c>
      <c r="R270" s="75">
        <f t="shared" si="19"/>
        <v>9.6183312608994029E-2</v>
      </c>
      <c r="S270" s="7"/>
    </row>
    <row r="271" spans="1:19" x14ac:dyDescent="0.25">
      <c r="A271" s="66"/>
      <c r="B271" s="56"/>
      <c r="C271" s="67"/>
      <c r="D271" s="68"/>
      <c r="E271" s="69"/>
      <c r="F271" s="70"/>
      <c r="G271" s="71"/>
      <c r="H271" s="66">
        <v>25</v>
      </c>
      <c r="I271" s="67" t="s">
        <v>278</v>
      </c>
      <c r="J271" s="72">
        <v>0</v>
      </c>
      <c r="K271" s="73">
        <v>0.58525100000000008</v>
      </c>
      <c r="L271" s="73">
        <f t="shared" si="16"/>
        <v>6.2508299999999998E-3</v>
      </c>
      <c r="M271" s="73">
        <v>0</v>
      </c>
      <c r="N271" s="73">
        <v>0</v>
      </c>
      <c r="O271" s="73">
        <v>6.2508299999999998E-3</v>
      </c>
      <c r="P271" s="74">
        <f t="shared" si="17"/>
        <v>0</v>
      </c>
      <c r="Q271" s="74">
        <f t="shared" si="18"/>
        <v>0</v>
      </c>
      <c r="R271" s="75">
        <f t="shared" si="19"/>
        <v>1.068059687211128E-2</v>
      </c>
      <c r="S271" s="7"/>
    </row>
    <row r="272" spans="1:19" x14ac:dyDescent="0.25">
      <c r="A272" s="44"/>
      <c r="B272" s="45"/>
      <c r="C272" s="46"/>
      <c r="D272" s="47"/>
      <c r="E272" s="48"/>
      <c r="F272" s="49">
        <v>96</v>
      </c>
      <c r="G272" s="50" t="s">
        <v>47</v>
      </c>
      <c r="H272" s="90"/>
      <c r="I272" s="46"/>
      <c r="J272" s="51">
        <v>2.1000000000000001E-2</v>
      </c>
      <c r="K272" s="52">
        <v>2.1000000000000001E-2</v>
      </c>
      <c r="L272" s="53">
        <f t="shared" si="16"/>
        <v>0</v>
      </c>
      <c r="M272" s="53">
        <v>0</v>
      </c>
      <c r="N272" s="53">
        <v>0</v>
      </c>
      <c r="O272" s="53">
        <v>0</v>
      </c>
      <c r="P272" s="54">
        <f t="shared" si="17"/>
        <v>0</v>
      </c>
      <c r="Q272" s="54">
        <f t="shared" si="18"/>
        <v>0</v>
      </c>
      <c r="R272" s="55">
        <f t="shared" si="19"/>
        <v>0</v>
      </c>
      <c r="S272" s="7"/>
    </row>
    <row r="273" spans="1:19" x14ac:dyDescent="0.25">
      <c r="A273" s="66"/>
      <c r="B273" s="56"/>
      <c r="C273" s="67"/>
      <c r="D273" s="68"/>
      <c r="E273" s="69"/>
      <c r="F273" s="70"/>
      <c r="G273" s="71"/>
      <c r="H273" s="66">
        <v>15</v>
      </c>
      <c r="I273" s="67" t="s">
        <v>255</v>
      </c>
      <c r="J273" s="72">
        <v>2.1000000000000001E-2</v>
      </c>
      <c r="K273" s="73">
        <v>2.1000000000000001E-2</v>
      </c>
      <c r="L273" s="73">
        <f t="shared" si="16"/>
        <v>0</v>
      </c>
      <c r="M273" s="73">
        <v>0</v>
      </c>
      <c r="N273" s="73">
        <v>0</v>
      </c>
      <c r="O273" s="73">
        <v>0</v>
      </c>
      <c r="P273" s="74">
        <f t="shared" si="17"/>
        <v>0</v>
      </c>
      <c r="Q273" s="74">
        <f t="shared" si="18"/>
        <v>0</v>
      </c>
      <c r="R273" s="75">
        <f t="shared" si="19"/>
        <v>0</v>
      </c>
      <c r="S273" s="7"/>
    </row>
    <row r="274" spans="1:19" ht="25.5" x14ac:dyDescent="0.25">
      <c r="A274" s="44"/>
      <c r="B274" s="45"/>
      <c r="C274" s="46"/>
      <c r="D274" s="47">
        <v>55</v>
      </c>
      <c r="E274" s="48" t="s">
        <v>52</v>
      </c>
      <c r="F274" s="49"/>
      <c r="G274" s="50"/>
      <c r="H274" s="90"/>
      <c r="I274" s="46"/>
      <c r="J274" s="51">
        <v>0.15000000000000002</v>
      </c>
      <c r="K274" s="52">
        <v>0.15000000000000002</v>
      </c>
      <c r="L274" s="53">
        <f t="shared" si="16"/>
        <v>0</v>
      </c>
      <c r="M274" s="53">
        <v>0</v>
      </c>
      <c r="N274" s="53">
        <v>0</v>
      </c>
      <c r="O274" s="53">
        <v>0</v>
      </c>
      <c r="P274" s="54">
        <f t="shared" si="17"/>
        <v>0</v>
      </c>
      <c r="Q274" s="54">
        <f t="shared" si="18"/>
        <v>0</v>
      </c>
      <c r="R274" s="55">
        <f t="shared" si="19"/>
        <v>0</v>
      </c>
      <c r="S274" s="7"/>
    </row>
    <row r="275" spans="1:19" ht="25.5" x14ac:dyDescent="0.25">
      <c r="A275" s="44"/>
      <c r="B275" s="45"/>
      <c r="C275" s="46"/>
      <c r="D275" s="47"/>
      <c r="E275" s="48"/>
      <c r="F275" s="49">
        <v>35</v>
      </c>
      <c r="G275" s="50" t="s">
        <v>45</v>
      </c>
      <c r="H275" s="90"/>
      <c r="I275" s="46"/>
      <c r="J275" s="51">
        <v>0.15000000000000002</v>
      </c>
      <c r="K275" s="52">
        <v>0.15000000000000002</v>
      </c>
      <c r="L275" s="53">
        <f t="shared" si="16"/>
        <v>0</v>
      </c>
      <c r="M275" s="53">
        <v>0</v>
      </c>
      <c r="N275" s="53">
        <v>0</v>
      </c>
      <c r="O275" s="53">
        <v>0</v>
      </c>
      <c r="P275" s="54">
        <f t="shared" si="17"/>
        <v>0</v>
      </c>
      <c r="Q275" s="54">
        <f t="shared" si="18"/>
        <v>0</v>
      </c>
      <c r="R275" s="55">
        <f t="shared" si="19"/>
        <v>0</v>
      </c>
      <c r="S275" s="7"/>
    </row>
    <row r="276" spans="1:19" x14ac:dyDescent="0.25">
      <c r="A276" s="66"/>
      <c r="B276" s="56"/>
      <c r="C276" s="67"/>
      <c r="D276" s="68"/>
      <c r="E276" s="69"/>
      <c r="F276" s="70"/>
      <c r="G276" s="71"/>
      <c r="H276" s="66">
        <v>22</v>
      </c>
      <c r="I276" s="67" t="s">
        <v>275</v>
      </c>
      <c r="J276" s="72">
        <v>0.15000000000000002</v>
      </c>
      <c r="K276" s="73">
        <v>0.15000000000000002</v>
      </c>
      <c r="L276" s="73">
        <f t="shared" si="16"/>
        <v>0</v>
      </c>
      <c r="M276" s="73">
        <v>0</v>
      </c>
      <c r="N276" s="73">
        <v>0</v>
      </c>
      <c r="O276" s="73">
        <v>0</v>
      </c>
      <c r="P276" s="74">
        <f t="shared" si="17"/>
        <v>0</v>
      </c>
      <c r="Q276" s="74">
        <f t="shared" si="18"/>
        <v>0</v>
      </c>
      <c r="R276" s="75">
        <f t="shared" si="19"/>
        <v>0</v>
      </c>
      <c r="S276" s="7"/>
    </row>
    <row r="277" spans="1:19" x14ac:dyDescent="0.25">
      <c r="A277" s="44"/>
      <c r="B277" s="45"/>
      <c r="C277" s="46"/>
      <c r="D277" s="47">
        <v>112</v>
      </c>
      <c r="E277" s="48" t="s">
        <v>53</v>
      </c>
      <c r="F277" s="49"/>
      <c r="G277" s="50"/>
      <c r="H277" s="90"/>
      <c r="I277" s="46"/>
      <c r="J277" s="51">
        <v>13.123149</v>
      </c>
      <c r="K277" s="52">
        <v>13.123302000000002</v>
      </c>
      <c r="L277" s="53">
        <f t="shared" si="16"/>
        <v>1.5011304296422008</v>
      </c>
      <c r="M277" s="53">
        <v>0.16932028964220081</v>
      </c>
      <c r="N277" s="53">
        <v>0.61710863000000005</v>
      </c>
      <c r="O277" s="53">
        <v>0.71470151000000004</v>
      </c>
      <c r="P277" s="54">
        <f t="shared" si="17"/>
        <v>1.2902262680703437E-2</v>
      </c>
      <c r="Q277" s="54">
        <f t="shared" si="18"/>
        <v>5.9926146608696551E-2</v>
      </c>
      <c r="R277" s="55">
        <f t="shared" si="19"/>
        <v>0.11438664062156007</v>
      </c>
      <c r="S277" s="7"/>
    </row>
    <row r="278" spans="1:19" ht="25.5" x14ac:dyDescent="0.25">
      <c r="A278" s="44"/>
      <c r="B278" s="45"/>
      <c r="C278" s="46"/>
      <c r="D278" s="47"/>
      <c r="E278" s="48"/>
      <c r="F278" s="49">
        <v>35</v>
      </c>
      <c r="G278" s="50" t="s">
        <v>45</v>
      </c>
      <c r="H278" s="90"/>
      <c r="I278" s="46"/>
      <c r="J278" s="51">
        <v>0.16</v>
      </c>
      <c r="K278" s="52">
        <v>0.16</v>
      </c>
      <c r="L278" s="53">
        <f t="shared" si="16"/>
        <v>2.4784499779635483E-2</v>
      </c>
      <c r="M278" s="53">
        <v>5.9278997796354815E-3</v>
      </c>
      <c r="N278" s="53">
        <v>1.3091850000000002E-2</v>
      </c>
      <c r="O278" s="53">
        <v>5.7647500000000008E-3</v>
      </c>
      <c r="P278" s="54">
        <f t="shared" si="17"/>
        <v>3.704937362272176E-2</v>
      </c>
      <c r="Q278" s="54">
        <f t="shared" si="18"/>
        <v>0.11887343612272178</v>
      </c>
      <c r="R278" s="55">
        <f t="shared" si="19"/>
        <v>0.15490312362272177</v>
      </c>
      <c r="S278" s="7"/>
    </row>
    <row r="279" spans="1:19" x14ac:dyDescent="0.25">
      <c r="A279" s="66"/>
      <c r="B279" s="56"/>
      <c r="C279" s="67"/>
      <c r="D279" s="68"/>
      <c r="E279" s="69"/>
      <c r="F279" s="70"/>
      <c r="G279" s="71"/>
      <c r="H279" s="66">
        <v>15</v>
      </c>
      <c r="I279" s="67" t="s">
        <v>255</v>
      </c>
      <c r="J279" s="72">
        <v>0.16</v>
      </c>
      <c r="K279" s="73">
        <v>0.16</v>
      </c>
      <c r="L279" s="73">
        <f t="shared" si="16"/>
        <v>2.4784499779635483E-2</v>
      </c>
      <c r="M279" s="73">
        <v>5.9278997796354815E-3</v>
      </c>
      <c r="N279" s="73">
        <v>1.3091850000000002E-2</v>
      </c>
      <c r="O279" s="73">
        <v>5.7647500000000008E-3</v>
      </c>
      <c r="P279" s="74">
        <f t="shared" si="17"/>
        <v>3.704937362272176E-2</v>
      </c>
      <c r="Q279" s="74">
        <f t="shared" si="18"/>
        <v>0.11887343612272178</v>
      </c>
      <c r="R279" s="75">
        <f t="shared" si="19"/>
        <v>0.15490312362272177</v>
      </c>
      <c r="S279" s="7"/>
    </row>
    <row r="280" spans="1:19" ht="38.25" x14ac:dyDescent="0.25">
      <c r="A280" s="44"/>
      <c r="B280" s="45"/>
      <c r="C280" s="46"/>
      <c r="D280" s="47"/>
      <c r="E280" s="48"/>
      <c r="F280" s="49">
        <v>68</v>
      </c>
      <c r="G280" s="50" t="s">
        <v>22</v>
      </c>
      <c r="H280" s="90"/>
      <c r="I280" s="46"/>
      <c r="J280" s="51">
        <v>12.963149</v>
      </c>
      <c r="K280" s="52">
        <v>12.963302000000002</v>
      </c>
      <c r="L280" s="53">
        <f t="shared" si="16"/>
        <v>1.4763459298625654</v>
      </c>
      <c r="M280" s="53">
        <v>0.16339238986256532</v>
      </c>
      <c r="N280" s="53">
        <v>0.60401678000000003</v>
      </c>
      <c r="O280" s="53">
        <v>0.70893676000000005</v>
      </c>
      <c r="P280" s="54">
        <f t="shared" si="17"/>
        <v>1.2604226134866356E-2</v>
      </c>
      <c r="Q280" s="54">
        <f t="shared" si="18"/>
        <v>5.9198587664050811E-2</v>
      </c>
      <c r="R280" s="55">
        <f t="shared" si="19"/>
        <v>0.11388656453907849</v>
      </c>
      <c r="S280" s="7"/>
    </row>
    <row r="281" spans="1:19" x14ac:dyDescent="0.25">
      <c r="A281" s="66"/>
      <c r="B281" s="56"/>
      <c r="C281" s="67"/>
      <c r="D281" s="68"/>
      <c r="E281" s="69"/>
      <c r="F281" s="70"/>
      <c r="G281" s="71"/>
      <c r="H281" s="66">
        <v>4</v>
      </c>
      <c r="I281" s="67" t="s">
        <v>259</v>
      </c>
      <c r="J281" s="72">
        <v>0.58114900000000003</v>
      </c>
      <c r="K281" s="73">
        <v>0.58126899999999992</v>
      </c>
      <c r="L281" s="73">
        <f t="shared" si="16"/>
        <v>7.7283189989982515E-2</v>
      </c>
      <c r="M281" s="73">
        <v>1.8178799989982508E-2</v>
      </c>
      <c r="N281" s="73">
        <v>2.7863800000000001E-2</v>
      </c>
      <c r="O281" s="73">
        <v>3.1240590000000006E-2</v>
      </c>
      <c r="P281" s="74">
        <f t="shared" si="17"/>
        <v>3.1274332520713322E-2</v>
      </c>
      <c r="Q281" s="74">
        <f t="shared" si="18"/>
        <v>7.9210486005588665E-2</v>
      </c>
      <c r="R281" s="75">
        <f t="shared" si="19"/>
        <v>0.1329559807765123</v>
      </c>
      <c r="S281" s="7"/>
    </row>
    <row r="282" spans="1:19" x14ac:dyDescent="0.25">
      <c r="A282" s="66"/>
      <c r="B282" s="56"/>
      <c r="C282" s="67"/>
      <c r="D282" s="68"/>
      <c r="E282" s="69"/>
      <c r="F282" s="70"/>
      <c r="G282" s="71"/>
      <c r="H282" s="66">
        <v>15</v>
      </c>
      <c r="I282" s="67" t="s">
        <v>255</v>
      </c>
      <c r="J282" s="72">
        <v>12.382</v>
      </c>
      <c r="K282" s="73">
        <v>12.382033000000002</v>
      </c>
      <c r="L282" s="73">
        <f t="shared" si="16"/>
        <v>1.399062739872583</v>
      </c>
      <c r="M282" s="73">
        <v>0.14521358987258282</v>
      </c>
      <c r="N282" s="73">
        <v>0.57615298000000004</v>
      </c>
      <c r="O282" s="73">
        <v>0.67769617000000004</v>
      </c>
      <c r="P282" s="74">
        <f t="shared" si="17"/>
        <v>1.1727766342779316E-2</v>
      </c>
      <c r="Q282" s="74">
        <f t="shared" si="18"/>
        <v>5.8259138048863443E-2</v>
      </c>
      <c r="R282" s="75">
        <f t="shared" si="19"/>
        <v>0.11299135932464263</v>
      </c>
      <c r="S282" s="7"/>
    </row>
    <row r="283" spans="1:19" ht="25.5" x14ac:dyDescent="0.25">
      <c r="A283" s="44"/>
      <c r="B283" s="45"/>
      <c r="C283" s="46"/>
      <c r="D283" s="47">
        <v>331</v>
      </c>
      <c r="E283" s="48" t="s">
        <v>54</v>
      </c>
      <c r="F283" s="49"/>
      <c r="G283" s="50"/>
      <c r="H283" s="90"/>
      <c r="I283" s="46"/>
      <c r="J283" s="51">
        <v>21.288118999999995</v>
      </c>
      <c r="K283" s="52">
        <v>22.670415999999996</v>
      </c>
      <c r="L283" s="53">
        <f t="shared" si="16"/>
        <v>1.7606549572765626</v>
      </c>
      <c r="M283" s="53">
        <v>0.40990808727656258</v>
      </c>
      <c r="N283" s="53">
        <v>0.58507934000000006</v>
      </c>
      <c r="O283" s="53">
        <v>0.76566752999999999</v>
      </c>
      <c r="P283" s="54">
        <f t="shared" si="17"/>
        <v>1.8081189479565028E-2</v>
      </c>
      <c r="Q283" s="54">
        <f t="shared" si="18"/>
        <v>4.3889244347195162E-2</v>
      </c>
      <c r="R283" s="55">
        <f t="shared" si="19"/>
        <v>7.7663107605813797E-2</v>
      </c>
      <c r="S283" s="7"/>
    </row>
    <row r="284" spans="1:19" ht="38.25" x14ac:dyDescent="0.25">
      <c r="A284" s="44"/>
      <c r="B284" s="45"/>
      <c r="C284" s="46"/>
      <c r="D284" s="47"/>
      <c r="E284" s="48"/>
      <c r="F284" s="49">
        <v>68</v>
      </c>
      <c r="G284" s="50" t="s">
        <v>22</v>
      </c>
      <c r="H284" s="90"/>
      <c r="I284" s="46"/>
      <c r="J284" s="51">
        <v>19.676248999999995</v>
      </c>
      <c r="K284" s="52">
        <v>19.85427</v>
      </c>
      <c r="L284" s="53">
        <f t="shared" si="16"/>
        <v>1.6222494571952331</v>
      </c>
      <c r="M284" s="53">
        <v>0.36814983719523298</v>
      </c>
      <c r="N284" s="53">
        <v>0.53945304000000005</v>
      </c>
      <c r="O284" s="53">
        <v>0.71464658000000003</v>
      </c>
      <c r="P284" s="54">
        <f t="shared" si="17"/>
        <v>1.8542602533119221E-2</v>
      </c>
      <c r="Q284" s="54">
        <f t="shared" si="18"/>
        <v>4.5713233334453145E-2</v>
      </c>
      <c r="R284" s="55">
        <f t="shared" si="19"/>
        <v>8.1707837014165369E-2</v>
      </c>
      <c r="S284" s="7"/>
    </row>
    <row r="285" spans="1:19" x14ac:dyDescent="0.25">
      <c r="A285" s="66"/>
      <c r="B285" s="56"/>
      <c r="C285" s="67"/>
      <c r="D285" s="68"/>
      <c r="E285" s="69"/>
      <c r="F285" s="70"/>
      <c r="G285" s="71"/>
      <c r="H285" s="66">
        <v>4</v>
      </c>
      <c r="I285" s="67" t="s">
        <v>259</v>
      </c>
      <c r="J285" s="72">
        <v>0</v>
      </c>
      <c r="K285" s="73">
        <v>0.60906800000000005</v>
      </c>
      <c r="L285" s="73">
        <f t="shared" si="16"/>
        <v>7.9572070169091347E-2</v>
      </c>
      <c r="M285" s="73">
        <v>2.0324960169091355E-2</v>
      </c>
      <c r="N285" s="73">
        <v>3.0355359999999998E-2</v>
      </c>
      <c r="O285" s="73">
        <v>2.8891750000000001E-2</v>
      </c>
      <c r="P285" s="74">
        <f t="shared" si="17"/>
        <v>3.3370592723786757E-2</v>
      </c>
      <c r="Q285" s="74">
        <f t="shared" si="18"/>
        <v>8.320962547546637E-2</v>
      </c>
      <c r="R285" s="75">
        <f t="shared" si="19"/>
        <v>0.13064562605339852</v>
      </c>
      <c r="S285" s="7"/>
    </row>
    <row r="286" spans="1:19" x14ac:dyDescent="0.25">
      <c r="A286" s="66"/>
      <c r="B286" s="56"/>
      <c r="C286" s="67"/>
      <c r="D286" s="68"/>
      <c r="E286" s="69"/>
      <c r="F286" s="70"/>
      <c r="G286" s="71"/>
      <c r="H286" s="66">
        <v>6</v>
      </c>
      <c r="I286" s="67" t="s">
        <v>261</v>
      </c>
      <c r="J286" s="72">
        <v>0</v>
      </c>
      <c r="K286" s="73">
        <v>0.70803299999999991</v>
      </c>
      <c r="L286" s="73">
        <f t="shared" si="16"/>
        <v>7.725365002671393E-2</v>
      </c>
      <c r="M286" s="73">
        <v>2.1840860026713926E-2</v>
      </c>
      <c r="N286" s="73">
        <v>3.4585660000000004E-2</v>
      </c>
      <c r="O286" s="73">
        <v>2.0827129999999999E-2</v>
      </c>
      <c r="P286" s="74">
        <f t="shared" si="17"/>
        <v>3.0847234559284564E-2</v>
      </c>
      <c r="Q286" s="74">
        <f t="shared" si="18"/>
        <v>7.9694760027730252E-2</v>
      </c>
      <c r="R286" s="75">
        <f t="shared" si="19"/>
        <v>0.10911023924974392</v>
      </c>
      <c r="S286" s="7"/>
    </row>
    <row r="287" spans="1:19" x14ac:dyDescent="0.25">
      <c r="A287" s="66"/>
      <c r="B287" s="56"/>
      <c r="C287" s="67"/>
      <c r="D287" s="68"/>
      <c r="E287" s="69"/>
      <c r="F287" s="70"/>
      <c r="G287" s="71"/>
      <c r="H287" s="66">
        <v>8</v>
      </c>
      <c r="I287" s="67" t="s">
        <v>262</v>
      </c>
      <c r="J287" s="72">
        <v>0</v>
      </c>
      <c r="K287" s="73">
        <v>0.58341100000000012</v>
      </c>
      <c r="L287" s="73">
        <f t="shared" si="16"/>
        <v>7.8291489967092093E-2</v>
      </c>
      <c r="M287" s="73">
        <v>5.7078999670920894E-3</v>
      </c>
      <c r="N287" s="73">
        <v>2.4480540000000002E-2</v>
      </c>
      <c r="O287" s="73">
        <v>4.8103049999999994E-2</v>
      </c>
      <c r="P287" s="74">
        <f t="shared" si="17"/>
        <v>9.7836687465476108E-3</v>
      </c>
      <c r="Q287" s="74">
        <f t="shared" si="18"/>
        <v>5.1744721932037767E-2</v>
      </c>
      <c r="R287" s="75">
        <f t="shared" si="19"/>
        <v>0.13419611554648794</v>
      </c>
      <c r="S287" s="7"/>
    </row>
    <row r="288" spans="1:19" x14ac:dyDescent="0.25">
      <c r="A288" s="66"/>
      <c r="B288" s="56"/>
      <c r="C288" s="67"/>
      <c r="D288" s="68"/>
      <c r="E288" s="69"/>
      <c r="F288" s="70"/>
      <c r="G288" s="71"/>
      <c r="H288" s="66">
        <v>10</v>
      </c>
      <c r="I288" s="67" t="s">
        <v>264</v>
      </c>
      <c r="J288" s="72">
        <v>0</v>
      </c>
      <c r="K288" s="73">
        <v>0.45024500000000001</v>
      </c>
      <c r="L288" s="73">
        <f t="shared" si="16"/>
        <v>7.583316993418418E-2</v>
      </c>
      <c r="M288" s="73">
        <v>1.1415799934184179E-2</v>
      </c>
      <c r="N288" s="73">
        <v>1.84158E-2</v>
      </c>
      <c r="O288" s="73">
        <v>4.6001570000000006E-2</v>
      </c>
      <c r="P288" s="74">
        <f t="shared" si="17"/>
        <v>2.5354640105240876E-2</v>
      </c>
      <c r="Q288" s="74">
        <f t="shared" si="18"/>
        <v>6.6256371384877513E-2</v>
      </c>
      <c r="R288" s="75">
        <f t="shared" si="19"/>
        <v>0.16842645656072622</v>
      </c>
      <c r="S288" s="7"/>
    </row>
    <row r="289" spans="1:19" x14ac:dyDescent="0.25">
      <c r="A289" s="66"/>
      <c r="B289" s="56"/>
      <c r="C289" s="67"/>
      <c r="D289" s="68"/>
      <c r="E289" s="69"/>
      <c r="F289" s="70"/>
      <c r="G289" s="71"/>
      <c r="H289" s="66">
        <v>11</v>
      </c>
      <c r="I289" s="67" t="s">
        <v>265</v>
      </c>
      <c r="J289" s="72">
        <v>0</v>
      </c>
      <c r="K289" s="73">
        <v>0.428454</v>
      </c>
      <c r="L289" s="73">
        <f t="shared" si="16"/>
        <v>1.932007983627539E-2</v>
      </c>
      <c r="M289" s="73">
        <v>5.9062898362753913E-3</v>
      </c>
      <c r="N289" s="73">
        <v>7.5095599999999993E-3</v>
      </c>
      <c r="O289" s="73">
        <v>5.9042299999999999E-3</v>
      </c>
      <c r="P289" s="74">
        <f t="shared" si="17"/>
        <v>1.3785120074209579E-2</v>
      </c>
      <c r="Q289" s="74">
        <f t="shared" si="18"/>
        <v>3.1312229168768149E-2</v>
      </c>
      <c r="R289" s="75">
        <f t="shared" si="19"/>
        <v>4.5092541641052225E-2</v>
      </c>
      <c r="S289" s="7"/>
    </row>
    <row r="290" spans="1:19" x14ac:dyDescent="0.25">
      <c r="A290" s="66"/>
      <c r="B290" s="56"/>
      <c r="C290" s="67"/>
      <c r="D290" s="68"/>
      <c r="E290" s="69"/>
      <c r="F290" s="70"/>
      <c r="G290" s="71"/>
      <c r="H290" s="66">
        <v>12</v>
      </c>
      <c r="I290" s="67" t="s">
        <v>266</v>
      </c>
      <c r="J290" s="72">
        <v>1.2</v>
      </c>
      <c r="K290" s="73">
        <v>1.4683149999999998</v>
      </c>
      <c r="L290" s="73">
        <f t="shared" si="16"/>
        <v>4.0114159936607385E-2</v>
      </c>
      <c r="M290" s="73">
        <v>3.7039499366073869E-3</v>
      </c>
      <c r="N290" s="73">
        <v>9.3584500000000008E-3</v>
      </c>
      <c r="O290" s="73">
        <v>2.7051760000000001E-2</v>
      </c>
      <c r="P290" s="74">
        <f t="shared" si="17"/>
        <v>2.5225853693569755E-3</v>
      </c>
      <c r="Q290" s="74">
        <f t="shared" si="18"/>
        <v>8.8961836776218928E-3</v>
      </c>
      <c r="R290" s="75">
        <f t="shared" si="19"/>
        <v>2.7319859796165937E-2</v>
      </c>
      <c r="S290" s="7"/>
    </row>
    <row r="291" spans="1:19" x14ac:dyDescent="0.25">
      <c r="A291" s="66"/>
      <c r="B291" s="56"/>
      <c r="C291" s="67"/>
      <c r="D291" s="68"/>
      <c r="E291" s="69"/>
      <c r="F291" s="70"/>
      <c r="G291" s="71"/>
      <c r="H291" s="66">
        <v>14</v>
      </c>
      <c r="I291" s="67" t="s">
        <v>268</v>
      </c>
      <c r="J291" s="72">
        <v>0</v>
      </c>
      <c r="K291" s="73">
        <v>0.67646300000000004</v>
      </c>
      <c r="L291" s="73">
        <f t="shared" si="16"/>
        <v>6.1421600181606133E-2</v>
      </c>
      <c r="M291" s="73">
        <v>1.2811850181606133E-2</v>
      </c>
      <c r="N291" s="73">
        <v>2.440515E-2</v>
      </c>
      <c r="O291" s="73">
        <v>2.42046E-2</v>
      </c>
      <c r="P291" s="74">
        <f t="shared" si="17"/>
        <v>1.893946924163795E-2</v>
      </c>
      <c r="Q291" s="74">
        <f t="shared" si="18"/>
        <v>5.5017052198872859E-2</v>
      </c>
      <c r="R291" s="75">
        <f t="shared" si="19"/>
        <v>9.079816661311281E-2</v>
      </c>
      <c r="S291" s="7"/>
    </row>
    <row r="292" spans="1:19" x14ac:dyDescent="0.25">
      <c r="A292" s="66"/>
      <c r="B292" s="56"/>
      <c r="C292" s="67"/>
      <c r="D292" s="68"/>
      <c r="E292" s="69"/>
      <c r="F292" s="70"/>
      <c r="G292" s="71"/>
      <c r="H292" s="66">
        <v>15</v>
      </c>
      <c r="I292" s="67" t="s">
        <v>255</v>
      </c>
      <c r="J292" s="72">
        <v>18.476248999999996</v>
      </c>
      <c r="K292" s="73">
        <v>11.911038000000001</v>
      </c>
      <c r="L292" s="73">
        <f t="shared" si="16"/>
        <v>0.86165404762160924</v>
      </c>
      <c r="M292" s="73">
        <v>0.21094945762160933</v>
      </c>
      <c r="N292" s="73">
        <v>0.27223045000000001</v>
      </c>
      <c r="O292" s="73">
        <v>0.37847413999999996</v>
      </c>
      <c r="P292" s="74">
        <f t="shared" si="17"/>
        <v>1.7710417649713595E-2</v>
      </c>
      <c r="Q292" s="74">
        <f t="shared" si="18"/>
        <v>4.0565726313828342E-2</v>
      </c>
      <c r="R292" s="75">
        <f t="shared" si="19"/>
        <v>7.2340802507859445E-2</v>
      </c>
      <c r="S292" s="7"/>
    </row>
    <row r="293" spans="1:19" x14ac:dyDescent="0.25">
      <c r="A293" s="66"/>
      <c r="B293" s="56"/>
      <c r="C293" s="67"/>
      <c r="D293" s="68"/>
      <c r="E293" s="69"/>
      <c r="F293" s="70"/>
      <c r="G293" s="71"/>
      <c r="H293" s="66">
        <v>16</v>
      </c>
      <c r="I293" s="67" t="s">
        <v>269</v>
      </c>
      <c r="J293" s="72">
        <v>0</v>
      </c>
      <c r="K293" s="73">
        <v>0.40618700000000002</v>
      </c>
      <c r="L293" s="73">
        <f t="shared" si="16"/>
        <v>5.2741799820166635E-2</v>
      </c>
      <c r="M293" s="73">
        <v>1.094789982016664E-2</v>
      </c>
      <c r="N293" s="73">
        <v>1.7706E-2</v>
      </c>
      <c r="O293" s="73">
        <v>2.4087899999999999E-2</v>
      </c>
      <c r="P293" s="74">
        <f t="shared" si="17"/>
        <v>2.695285624642502E-2</v>
      </c>
      <c r="Q293" s="74">
        <f t="shared" si="18"/>
        <v>7.0543616167348139E-2</v>
      </c>
      <c r="R293" s="75">
        <f t="shared" si="19"/>
        <v>0.12984610492252738</v>
      </c>
      <c r="S293" s="7"/>
    </row>
    <row r="294" spans="1:19" x14ac:dyDescent="0.25">
      <c r="A294" s="66"/>
      <c r="B294" s="56"/>
      <c r="C294" s="67"/>
      <c r="D294" s="68"/>
      <c r="E294" s="69"/>
      <c r="F294" s="70"/>
      <c r="G294" s="71"/>
      <c r="H294" s="66">
        <v>20</v>
      </c>
      <c r="I294" s="67" t="s">
        <v>273</v>
      </c>
      <c r="J294" s="72">
        <v>0</v>
      </c>
      <c r="K294" s="73">
        <v>0.71110200000000001</v>
      </c>
      <c r="L294" s="73">
        <f t="shared" si="16"/>
        <v>4.8932409992028102E-2</v>
      </c>
      <c r="M294" s="73">
        <v>1.5109489992028102E-2</v>
      </c>
      <c r="N294" s="73">
        <v>2.3109299999999999E-2</v>
      </c>
      <c r="O294" s="73">
        <v>1.071362E-2</v>
      </c>
      <c r="P294" s="74">
        <f t="shared" si="17"/>
        <v>2.1247992541193951E-2</v>
      </c>
      <c r="Q294" s="74">
        <f t="shared" si="18"/>
        <v>5.3745862045146968E-2</v>
      </c>
      <c r="R294" s="75">
        <f t="shared" si="19"/>
        <v>6.8812083206105601E-2</v>
      </c>
      <c r="S294" s="7"/>
    </row>
    <row r="295" spans="1:19" x14ac:dyDescent="0.25">
      <c r="A295" s="66"/>
      <c r="B295" s="56"/>
      <c r="C295" s="67"/>
      <c r="D295" s="68"/>
      <c r="E295" s="69"/>
      <c r="F295" s="70"/>
      <c r="G295" s="71"/>
      <c r="H295" s="66">
        <v>21</v>
      </c>
      <c r="I295" s="67" t="s">
        <v>274</v>
      </c>
      <c r="J295" s="72">
        <v>0</v>
      </c>
      <c r="K295" s="73">
        <v>0.69455800000000001</v>
      </c>
      <c r="L295" s="73">
        <f t="shared" si="16"/>
        <v>0.11957488942512431</v>
      </c>
      <c r="M295" s="73">
        <v>2.2097439425124321E-2</v>
      </c>
      <c r="N295" s="73">
        <v>4.0825E-2</v>
      </c>
      <c r="O295" s="73">
        <v>5.6652449999999993E-2</v>
      </c>
      <c r="P295" s="74">
        <f t="shared" si="17"/>
        <v>3.1815110365332085E-2</v>
      </c>
      <c r="Q295" s="74">
        <f t="shared" si="18"/>
        <v>9.0593498923235094E-2</v>
      </c>
      <c r="R295" s="75">
        <f t="shared" si="19"/>
        <v>0.1721596892197978</v>
      </c>
      <c r="S295" s="7"/>
    </row>
    <row r="296" spans="1:19" x14ac:dyDescent="0.25">
      <c r="A296" s="66"/>
      <c r="B296" s="56"/>
      <c r="C296" s="67"/>
      <c r="D296" s="68"/>
      <c r="E296" s="69"/>
      <c r="F296" s="70"/>
      <c r="G296" s="71"/>
      <c r="H296" s="66">
        <v>22</v>
      </c>
      <c r="I296" s="67" t="s">
        <v>275</v>
      </c>
      <c r="J296" s="72">
        <v>0</v>
      </c>
      <c r="K296" s="73">
        <v>0.36875800000000009</v>
      </c>
      <c r="L296" s="73">
        <f t="shared" si="16"/>
        <v>4.1804249973132333E-2</v>
      </c>
      <c r="M296" s="73">
        <v>1.4510559973132331E-2</v>
      </c>
      <c r="N296" s="73">
        <v>9.5118500000000005E-3</v>
      </c>
      <c r="O296" s="73">
        <v>1.778184E-2</v>
      </c>
      <c r="P296" s="74">
        <f t="shared" si="17"/>
        <v>3.9349817422624937E-2</v>
      </c>
      <c r="Q296" s="74">
        <f t="shared" si="18"/>
        <v>6.5144105275363046E-2</v>
      </c>
      <c r="R296" s="75">
        <f t="shared" si="19"/>
        <v>0.11336499811023035</v>
      </c>
      <c r="S296" s="7"/>
    </row>
    <row r="297" spans="1:19" x14ac:dyDescent="0.25">
      <c r="A297" s="66"/>
      <c r="B297" s="56"/>
      <c r="C297" s="67"/>
      <c r="D297" s="68"/>
      <c r="E297" s="69"/>
      <c r="F297" s="70"/>
      <c r="G297" s="71"/>
      <c r="H297" s="66">
        <v>23</v>
      </c>
      <c r="I297" s="67" t="s">
        <v>276</v>
      </c>
      <c r="J297" s="72">
        <v>0</v>
      </c>
      <c r="K297" s="73">
        <v>0.83863799999999999</v>
      </c>
      <c r="L297" s="73">
        <f t="shared" si="16"/>
        <v>6.573584031160179E-2</v>
      </c>
      <c r="M297" s="73">
        <v>1.2823380311601795E-2</v>
      </c>
      <c r="N297" s="73">
        <v>2.6959919999999998E-2</v>
      </c>
      <c r="O297" s="73">
        <v>2.5952540000000003E-2</v>
      </c>
      <c r="P297" s="74">
        <f t="shared" si="17"/>
        <v>1.5290721755515246E-2</v>
      </c>
      <c r="Q297" s="74">
        <f t="shared" si="18"/>
        <v>4.7437989110440733E-2</v>
      </c>
      <c r="R297" s="75">
        <f t="shared" si="19"/>
        <v>7.8384046885070544E-2</v>
      </c>
      <c r="S297" s="7"/>
    </row>
    <row r="298" spans="1:19" ht="25.5" x14ac:dyDescent="0.25">
      <c r="A298" s="44"/>
      <c r="B298" s="45"/>
      <c r="C298" s="46"/>
      <c r="D298" s="47"/>
      <c r="E298" s="48"/>
      <c r="F298" s="49">
        <v>89</v>
      </c>
      <c r="G298" s="50" t="s">
        <v>55</v>
      </c>
      <c r="H298" s="90"/>
      <c r="I298" s="46"/>
      <c r="J298" s="51">
        <v>0.31162400000000001</v>
      </c>
      <c r="K298" s="52">
        <v>0.31162400000000001</v>
      </c>
      <c r="L298" s="53">
        <f t="shared" si="16"/>
        <v>2.2980190136519484E-2</v>
      </c>
      <c r="M298" s="53">
        <v>5.7714301365194842E-3</v>
      </c>
      <c r="N298" s="53">
        <v>5.7877699999999994E-3</v>
      </c>
      <c r="O298" s="53">
        <v>1.1420990000000001E-2</v>
      </c>
      <c r="P298" s="54">
        <f t="shared" si="17"/>
        <v>1.8520493083072818E-2</v>
      </c>
      <c r="Q298" s="54">
        <f t="shared" si="18"/>
        <v>3.7093420713807293E-2</v>
      </c>
      <c r="R298" s="55">
        <f t="shared" si="19"/>
        <v>7.3743325727541789E-2</v>
      </c>
      <c r="S298" s="7"/>
    </row>
    <row r="299" spans="1:19" x14ac:dyDescent="0.25">
      <c r="A299" s="66"/>
      <c r="B299" s="56"/>
      <c r="C299" s="67"/>
      <c r="D299" s="68"/>
      <c r="E299" s="69"/>
      <c r="F299" s="70"/>
      <c r="G299" s="71"/>
      <c r="H299" s="66">
        <v>15</v>
      </c>
      <c r="I299" s="67" t="s">
        <v>255</v>
      </c>
      <c r="J299" s="72">
        <v>0.31162400000000001</v>
      </c>
      <c r="K299" s="73">
        <v>0.31162400000000001</v>
      </c>
      <c r="L299" s="73">
        <f t="shared" si="16"/>
        <v>2.2980190136519484E-2</v>
      </c>
      <c r="M299" s="73">
        <v>5.7714301365194842E-3</v>
      </c>
      <c r="N299" s="73">
        <v>5.7877699999999994E-3</v>
      </c>
      <c r="O299" s="73">
        <v>1.1420990000000001E-2</v>
      </c>
      <c r="P299" s="74">
        <f t="shared" si="17"/>
        <v>1.8520493083072818E-2</v>
      </c>
      <c r="Q299" s="74">
        <f t="shared" si="18"/>
        <v>3.7093420713807293E-2</v>
      </c>
      <c r="R299" s="75">
        <f t="shared" si="19"/>
        <v>7.3743325727541789E-2</v>
      </c>
      <c r="S299" s="7"/>
    </row>
    <row r="300" spans="1:19" x14ac:dyDescent="0.25">
      <c r="A300" s="44"/>
      <c r="B300" s="45"/>
      <c r="C300" s="46"/>
      <c r="D300" s="47"/>
      <c r="E300" s="48"/>
      <c r="F300" s="49">
        <v>96</v>
      </c>
      <c r="G300" s="50" t="s">
        <v>47</v>
      </c>
      <c r="H300" s="90"/>
      <c r="I300" s="46"/>
      <c r="J300" s="51">
        <v>1.300246</v>
      </c>
      <c r="K300" s="52">
        <v>2.5045219999999997</v>
      </c>
      <c r="L300" s="53">
        <f t="shared" si="16"/>
        <v>0.11542530994481012</v>
      </c>
      <c r="M300" s="53">
        <v>3.5986819944810122E-2</v>
      </c>
      <c r="N300" s="53">
        <v>3.9838529999999997E-2</v>
      </c>
      <c r="O300" s="53">
        <v>3.9599960000000003E-2</v>
      </c>
      <c r="P300" s="54">
        <f t="shared" si="17"/>
        <v>1.4368737804982398E-2</v>
      </c>
      <c r="Q300" s="54">
        <f t="shared" si="18"/>
        <v>3.0275377874424792E-2</v>
      </c>
      <c r="R300" s="55">
        <f t="shared" si="19"/>
        <v>4.6086762242380036E-2</v>
      </c>
      <c r="S300" s="7"/>
    </row>
    <row r="301" spans="1:19" x14ac:dyDescent="0.25">
      <c r="A301" s="66"/>
      <c r="B301" s="56"/>
      <c r="C301" s="67"/>
      <c r="D301" s="68"/>
      <c r="E301" s="69"/>
      <c r="F301" s="70"/>
      <c r="G301" s="71"/>
      <c r="H301" s="66">
        <v>15</v>
      </c>
      <c r="I301" s="67" t="s">
        <v>255</v>
      </c>
      <c r="J301" s="72">
        <v>1.300246</v>
      </c>
      <c r="K301" s="73">
        <v>2.5045219999999997</v>
      </c>
      <c r="L301" s="73">
        <f t="shared" si="16"/>
        <v>0.11542530994481012</v>
      </c>
      <c r="M301" s="73">
        <v>3.5986819944810122E-2</v>
      </c>
      <c r="N301" s="73">
        <v>3.9838529999999997E-2</v>
      </c>
      <c r="O301" s="73">
        <v>3.9599960000000003E-2</v>
      </c>
      <c r="P301" s="74">
        <f t="shared" si="17"/>
        <v>1.4368737804982398E-2</v>
      </c>
      <c r="Q301" s="74">
        <f t="shared" si="18"/>
        <v>3.0275377874424792E-2</v>
      </c>
      <c r="R301" s="75">
        <f t="shared" si="19"/>
        <v>4.6086762242380036E-2</v>
      </c>
      <c r="S301" s="7"/>
    </row>
    <row r="302" spans="1:19" x14ac:dyDescent="0.25">
      <c r="A302" s="43"/>
      <c r="B302" s="65"/>
      <c r="C302" s="56"/>
      <c r="D302" s="57"/>
      <c r="E302" s="58"/>
      <c r="F302" s="59"/>
      <c r="G302" s="60"/>
      <c r="H302" s="91"/>
      <c r="I302" s="56"/>
      <c r="J302" s="61"/>
      <c r="K302" s="62"/>
      <c r="L302" s="62"/>
      <c r="M302" s="62"/>
      <c r="N302" s="62"/>
      <c r="O302" s="62"/>
      <c r="P302" s="63"/>
      <c r="Q302" s="63"/>
      <c r="R302" s="64"/>
      <c r="S302" s="7"/>
    </row>
    <row r="303" spans="1:19" x14ac:dyDescent="0.25">
      <c r="A303" s="44"/>
      <c r="B303" s="45">
        <v>6</v>
      </c>
      <c r="C303" s="46" t="s">
        <v>56</v>
      </c>
      <c r="D303" s="47"/>
      <c r="E303" s="48"/>
      <c r="F303" s="49"/>
      <c r="G303" s="50"/>
      <c r="H303" s="90"/>
      <c r="I303" s="46"/>
      <c r="J303" s="51">
        <v>1435.7045160000002</v>
      </c>
      <c r="K303" s="52">
        <v>1519.2970389999998</v>
      </c>
      <c r="L303" s="53">
        <f t="shared" si="16"/>
        <v>228.52785743024836</v>
      </c>
      <c r="M303" s="53">
        <v>62.015882050248393</v>
      </c>
      <c r="N303" s="53">
        <v>78.409381830000001</v>
      </c>
      <c r="O303" s="53">
        <v>88.102593549999966</v>
      </c>
      <c r="P303" s="54">
        <f t="shared" si="17"/>
        <v>4.0818800049177484E-2</v>
      </c>
      <c r="Q303" s="54">
        <f t="shared" si="18"/>
        <v>9.2427787506698625E-2</v>
      </c>
      <c r="R303" s="55">
        <f t="shared" si="19"/>
        <v>0.15041683855361504</v>
      </c>
      <c r="S303" s="7"/>
    </row>
    <row r="304" spans="1:19" ht="25.5" x14ac:dyDescent="0.25">
      <c r="A304" s="44"/>
      <c r="B304" s="45"/>
      <c r="C304" s="46"/>
      <c r="D304" s="47">
        <v>6</v>
      </c>
      <c r="E304" s="48" t="s">
        <v>57</v>
      </c>
      <c r="F304" s="49"/>
      <c r="G304" s="50"/>
      <c r="H304" s="90"/>
      <c r="I304" s="46"/>
      <c r="J304" s="51">
        <v>319.57484599999998</v>
      </c>
      <c r="K304" s="52">
        <v>332.38560200000001</v>
      </c>
      <c r="L304" s="53">
        <f t="shared" si="16"/>
        <v>14.85335940819745</v>
      </c>
      <c r="M304" s="53">
        <v>3.450512798197451</v>
      </c>
      <c r="N304" s="53">
        <v>5.4435548900000006</v>
      </c>
      <c r="O304" s="53">
        <v>5.9592917199999977</v>
      </c>
      <c r="P304" s="54">
        <f t="shared" si="17"/>
        <v>1.0381053744311858E-2</v>
      </c>
      <c r="Q304" s="54">
        <f t="shared" si="18"/>
        <v>2.6758282051571693E-2</v>
      </c>
      <c r="R304" s="55">
        <f t="shared" si="19"/>
        <v>4.4687132411341479E-2</v>
      </c>
      <c r="S304" s="7"/>
    </row>
    <row r="305" spans="1:19" ht="25.5" x14ac:dyDescent="0.25">
      <c r="A305" s="44"/>
      <c r="B305" s="45"/>
      <c r="C305" s="46"/>
      <c r="D305" s="47"/>
      <c r="E305" s="48"/>
      <c r="F305" s="49">
        <v>86</v>
      </c>
      <c r="G305" s="50" t="s">
        <v>40</v>
      </c>
      <c r="H305" s="90"/>
      <c r="I305" s="46"/>
      <c r="J305" s="51">
        <v>101.303646</v>
      </c>
      <c r="K305" s="52">
        <v>114.114402</v>
      </c>
      <c r="L305" s="53">
        <f t="shared" si="16"/>
        <v>14.669079138148081</v>
      </c>
      <c r="M305" s="53">
        <v>3.4444672981480835</v>
      </c>
      <c r="N305" s="53">
        <v>5.38103584</v>
      </c>
      <c r="O305" s="53">
        <v>5.8435759999999979</v>
      </c>
      <c r="P305" s="54">
        <f t="shared" si="17"/>
        <v>3.0184334648207536E-2</v>
      </c>
      <c r="Q305" s="54">
        <f t="shared" si="18"/>
        <v>7.7339082389864186E-2</v>
      </c>
      <c r="R305" s="55">
        <f t="shared" si="19"/>
        <v>0.12854713236062948</v>
      </c>
      <c r="S305" s="7"/>
    </row>
    <row r="306" spans="1:19" x14ac:dyDescent="0.25">
      <c r="A306" s="66"/>
      <c r="B306" s="56"/>
      <c r="C306" s="67"/>
      <c r="D306" s="68"/>
      <c r="E306" s="69"/>
      <c r="F306" s="70"/>
      <c r="G306" s="71"/>
      <c r="H306" s="66">
        <v>1</v>
      </c>
      <c r="I306" s="67" t="s">
        <v>256</v>
      </c>
      <c r="J306" s="72">
        <v>3.6323189999999999</v>
      </c>
      <c r="K306" s="73">
        <v>3.6823190000000001</v>
      </c>
      <c r="L306" s="73">
        <f t="shared" si="16"/>
        <v>0.36490308142711103</v>
      </c>
      <c r="M306" s="73">
        <v>7.322130142711103E-2</v>
      </c>
      <c r="N306" s="73">
        <v>0.15480479000000003</v>
      </c>
      <c r="O306" s="73">
        <v>0.13687698999999998</v>
      </c>
      <c r="P306" s="74">
        <f t="shared" si="17"/>
        <v>1.9884562262832479E-2</v>
      </c>
      <c r="Q306" s="74">
        <f t="shared" si="18"/>
        <v>6.1924589213240636E-2</v>
      </c>
      <c r="R306" s="75">
        <f t="shared" si="19"/>
        <v>9.9095999403395252E-2</v>
      </c>
      <c r="S306" s="7"/>
    </row>
    <row r="307" spans="1:19" x14ac:dyDescent="0.25">
      <c r="A307" s="66"/>
      <c r="B307" s="56"/>
      <c r="C307" s="67"/>
      <c r="D307" s="68"/>
      <c r="E307" s="69"/>
      <c r="F307" s="70"/>
      <c r="G307" s="71"/>
      <c r="H307" s="66">
        <v>2</v>
      </c>
      <c r="I307" s="67" t="s">
        <v>257</v>
      </c>
      <c r="J307" s="72">
        <v>8.8259509999999999</v>
      </c>
      <c r="K307" s="73">
        <v>8.4736450000000012</v>
      </c>
      <c r="L307" s="73">
        <f t="shared" si="16"/>
        <v>1.4868551136574397</v>
      </c>
      <c r="M307" s="73">
        <v>0.35051549365743995</v>
      </c>
      <c r="N307" s="73">
        <v>0.52386443999999988</v>
      </c>
      <c r="O307" s="73">
        <v>0.6124751799999999</v>
      </c>
      <c r="P307" s="74">
        <f t="shared" si="17"/>
        <v>4.1365373892514955E-2</v>
      </c>
      <c r="Q307" s="74">
        <f t="shared" si="18"/>
        <v>0.10318817151974619</v>
      </c>
      <c r="R307" s="75">
        <f t="shared" si="19"/>
        <v>0.1754681856104946</v>
      </c>
      <c r="S307" s="7"/>
    </row>
    <row r="308" spans="1:19" x14ac:dyDescent="0.25">
      <c r="A308" s="66"/>
      <c r="B308" s="56"/>
      <c r="C308" s="67"/>
      <c r="D308" s="68"/>
      <c r="E308" s="69"/>
      <c r="F308" s="70"/>
      <c r="G308" s="71"/>
      <c r="H308" s="66">
        <v>3</v>
      </c>
      <c r="I308" s="67" t="s">
        <v>258</v>
      </c>
      <c r="J308" s="72">
        <v>0.65017800000000003</v>
      </c>
      <c r="K308" s="73">
        <v>2.3610700000000002</v>
      </c>
      <c r="L308" s="73">
        <f t="shared" si="16"/>
        <v>0.25175183183170885</v>
      </c>
      <c r="M308" s="73">
        <v>4.8537401831708848E-2</v>
      </c>
      <c r="N308" s="73">
        <v>0.10460177000000001</v>
      </c>
      <c r="O308" s="73">
        <v>9.8612659999999977E-2</v>
      </c>
      <c r="P308" s="74">
        <f t="shared" si="17"/>
        <v>2.0557375186550524E-2</v>
      </c>
      <c r="Q308" s="74">
        <f t="shared" si="18"/>
        <v>6.4860072692342383E-2</v>
      </c>
      <c r="R308" s="75">
        <f t="shared" si="19"/>
        <v>0.10662616179601148</v>
      </c>
      <c r="S308" s="7"/>
    </row>
    <row r="309" spans="1:19" x14ac:dyDescent="0.25">
      <c r="A309" s="66"/>
      <c r="B309" s="56"/>
      <c r="C309" s="67"/>
      <c r="D309" s="68"/>
      <c r="E309" s="69"/>
      <c r="F309" s="70"/>
      <c r="G309" s="71"/>
      <c r="H309" s="66">
        <v>4</v>
      </c>
      <c r="I309" s="67" t="s">
        <v>259</v>
      </c>
      <c r="J309" s="72">
        <v>21.932708000000002</v>
      </c>
      <c r="K309" s="73">
        <v>19.378208000000001</v>
      </c>
      <c r="L309" s="73">
        <f t="shared" si="16"/>
        <v>0.59465259070933396</v>
      </c>
      <c r="M309" s="73">
        <v>0.12759285070933402</v>
      </c>
      <c r="N309" s="73">
        <v>0.24313121999999995</v>
      </c>
      <c r="O309" s="73">
        <v>0.22392851999999999</v>
      </c>
      <c r="P309" s="74">
        <f t="shared" si="17"/>
        <v>6.5843472579783444E-3</v>
      </c>
      <c r="Q309" s="74">
        <f t="shared" si="18"/>
        <v>1.9130977988745603E-2</v>
      </c>
      <c r="R309" s="75">
        <f t="shared" si="19"/>
        <v>3.0686665697330421E-2</v>
      </c>
      <c r="S309" s="7"/>
    </row>
    <row r="310" spans="1:19" x14ac:dyDescent="0.25">
      <c r="A310" s="66"/>
      <c r="B310" s="56"/>
      <c r="C310" s="67"/>
      <c r="D310" s="68"/>
      <c r="E310" s="69"/>
      <c r="F310" s="70"/>
      <c r="G310" s="71"/>
      <c r="H310" s="66">
        <v>5</v>
      </c>
      <c r="I310" s="67" t="s">
        <v>260</v>
      </c>
      <c r="J310" s="72">
        <v>1.8950820000000002</v>
      </c>
      <c r="K310" s="73">
        <v>3.056632</v>
      </c>
      <c r="L310" s="73">
        <f t="shared" si="16"/>
        <v>0.34777718091087551</v>
      </c>
      <c r="M310" s="73">
        <v>7.4801620910875499E-2</v>
      </c>
      <c r="N310" s="73">
        <v>0.12910962999999998</v>
      </c>
      <c r="O310" s="73">
        <v>0.14386593000000003</v>
      </c>
      <c r="P310" s="74">
        <f t="shared" si="17"/>
        <v>2.4471909248766452E-2</v>
      </c>
      <c r="Q310" s="74">
        <f t="shared" si="18"/>
        <v>6.6711089496830328E-2</v>
      </c>
      <c r="R310" s="75">
        <f t="shared" si="19"/>
        <v>0.11377790355884369</v>
      </c>
      <c r="S310" s="7"/>
    </row>
    <row r="311" spans="1:19" x14ac:dyDescent="0.25">
      <c r="A311" s="66"/>
      <c r="B311" s="56"/>
      <c r="C311" s="67"/>
      <c r="D311" s="68"/>
      <c r="E311" s="69"/>
      <c r="F311" s="70"/>
      <c r="G311" s="71"/>
      <c r="H311" s="66">
        <v>6</v>
      </c>
      <c r="I311" s="67" t="s">
        <v>261</v>
      </c>
      <c r="J311" s="72">
        <v>2.9028650000000003</v>
      </c>
      <c r="K311" s="73">
        <v>2.9269590000000001</v>
      </c>
      <c r="L311" s="73">
        <f t="shared" si="16"/>
        <v>0.61420835811233698</v>
      </c>
      <c r="M311" s="73">
        <v>0.11313577811233699</v>
      </c>
      <c r="N311" s="73">
        <v>0.17394214</v>
      </c>
      <c r="O311" s="73">
        <v>0.32713043999999997</v>
      </c>
      <c r="P311" s="74">
        <f t="shared" si="17"/>
        <v>3.8653010893673942E-2</v>
      </c>
      <c r="Q311" s="74">
        <f t="shared" si="18"/>
        <v>9.8080607932101868E-2</v>
      </c>
      <c r="R311" s="75">
        <f t="shared" si="19"/>
        <v>0.20984522096562916</v>
      </c>
      <c r="S311" s="7"/>
    </row>
    <row r="312" spans="1:19" x14ac:dyDescent="0.25">
      <c r="A312" s="66"/>
      <c r="B312" s="56"/>
      <c r="C312" s="67"/>
      <c r="D312" s="68"/>
      <c r="E312" s="69"/>
      <c r="F312" s="70"/>
      <c r="G312" s="71"/>
      <c r="H312" s="66">
        <v>7</v>
      </c>
      <c r="I312" s="67" t="s">
        <v>279</v>
      </c>
      <c r="J312" s="72">
        <v>1.1713599999999997</v>
      </c>
      <c r="K312" s="73">
        <v>1.7092139999999998</v>
      </c>
      <c r="L312" s="73">
        <f t="shared" si="16"/>
        <v>0.2425148113041341</v>
      </c>
      <c r="M312" s="73">
        <v>6.998536130413413E-2</v>
      </c>
      <c r="N312" s="73">
        <v>7.6008499999999993E-2</v>
      </c>
      <c r="O312" s="73">
        <v>9.6520950000000008E-2</v>
      </c>
      <c r="P312" s="74">
        <f t="shared" si="17"/>
        <v>4.094593263578121E-2</v>
      </c>
      <c r="Q312" s="74">
        <f t="shared" si="18"/>
        <v>8.5415788370639442E-2</v>
      </c>
      <c r="R312" s="75">
        <f t="shared" si="19"/>
        <v>0.14188674519640848</v>
      </c>
      <c r="S312" s="7"/>
    </row>
    <row r="313" spans="1:19" x14ac:dyDescent="0.25">
      <c r="A313" s="66"/>
      <c r="B313" s="56"/>
      <c r="C313" s="67"/>
      <c r="D313" s="68"/>
      <c r="E313" s="69"/>
      <c r="F313" s="70"/>
      <c r="G313" s="71"/>
      <c r="H313" s="66">
        <v>8</v>
      </c>
      <c r="I313" s="67" t="s">
        <v>262</v>
      </c>
      <c r="J313" s="72">
        <v>4.1281540000000003</v>
      </c>
      <c r="K313" s="73">
        <v>4.1456740000000005</v>
      </c>
      <c r="L313" s="73">
        <f t="shared" si="16"/>
        <v>0.68966904044971344</v>
      </c>
      <c r="M313" s="73">
        <v>0.13316816044971347</v>
      </c>
      <c r="N313" s="73">
        <v>0.27025431999999999</v>
      </c>
      <c r="O313" s="73">
        <v>0.28624655999999998</v>
      </c>
      <c r="P313" s="74">
        <f t="shared" si="17"/>
        <v>3.2122197850027151E-2</v>
      </c>
      <c r="Q313" s="74">
        <f t="shared" si="18"/>
        <v>9.7311674880782573E-2</v>
      </c>
      <c r="R313" s="75">
        <f t="shared" si="19"/>
        <v>0.1663587248900211</v>
      </c>
      <c r="S313" s="7"/>
    </row>
    <row r="314" spans="1:19" x14ac:dyDescent="0.25">
      <c r="A314" s="66"/>
      <c r="B314" s="56"/>
      <c r="C314" s="67"/>
      <c r="D314" s="68"/>
      <c r="E314" s="69"/>
      <c r="F314" s="70"/>
      <c r="G314" s="71"/>
      <c r="H314" s="66">
        <v>9</v>
      </c>
      <c r="I314" s="67" t="s">
        <v>263</v>
      </c>
      <c r="J314" s="72">
        <v>0.59008800000000006</v>
      </c>
      <c r="K314" s="73">
        <v>2.0636199999999998</v>
      </c>
      <c r="L314" s="73">
        <f t="shared" si="16"/>
        <v>0.15848772949881956</v>
      </c>
      <c r="M314" s="73">
        <v>2.853159949881956E-2</v>
      </c>
      <c r="N314" s="73">
        <v>5.7734200000000006E-2</v>
      </c>
      <c r="O314" s="73">
        <v>7.2221930000000004E-2</v>
      </c>
      <c r="P314" s="74">
        <f t="shared" si="17"/>
        <v>1.3825994853131664E-2</v>
      </c>
      <c r="Q314" s="74">
        <f t="shared" si="18"/>
        <v>4.1803141808481978E-2</v>
      </c>
      <c r="R314" s="75">
        <f t="shared" si="19"/>
        <v>7.6800830336408638E-2</v>
      </c>
      <c r="S314" s="7"/>
    </row>
    <row r="315" spans="1:19" x14ac:dyDescent="0.25">
      <c r="A315" s="66"/>
      <c r="B315" s="56"/>
      <c r="C315" s="67"/>
      <c r="D315" s="68"/>
      <c r="E315" s="69"/>
      <c r="F315" s="70"/>
      <c r="G315" s="71"/>
      <c r="H315" s="66">
        <v>10</v>
      </c>
      <c r="I315" s="67" t="s">
        <v>264</v>
      </c>
      <c r="J315" s="72">
        <v>3.1446799999999993</v>
      </c>
      <c r="K315" s="73">
        <v>3.2058799999999996</v>
      </c>
      <c r="L315" s="73">
        <f t="shared" si="16"/>
        <v>0.55418732309609409</v>
      </c>
      <c r="M315" s="73">
        <v>0.14031151309609413</v>
      </c>
      <c r="N315" s="73">
        <v>0.20615856000000002</v>
      </c>
      <c r="O315" s="73">
        <v>0.20771724999999996</v>
      </c>
      <c r="P315" s="74">
        <f t="shared" si="17"/>
        <v>4.3766926115791652E-2</v>
      </c>
      <c r="Q315" s="74">
        <f t="shared" si="18"/>
        <v>0.10807331312965368</v>
      </c>
      <c r="R315" s="75">
        <f t="shared" si="19"/>
        <v>0.17286589738109168</v>
      </c>
      <c r="S315" s="7"/>
    </row>
    <row r="316" spans="1:19" x14ac:dyDescent="0.25">
      <c r="A316" s="66"/>
      <c r="B316" s="56"/>
      <c r="C316" s="67"/>
      <c r="D316" s="68"/>
      <c r="E316" s="69"/>
      <c r="F316" s="70"/>
      <c r="G316" s="71"/>
      <c r="H316" s="66">
        <v>11</v>
      </c>
      <c r="I316" s="67" t="s">
        <v>265</v>
      </c>
      <c r="J316" s="72">
        <v>3.2485819999999999</v>
      </c>
      <c r="K316" s="73">
        <v>3.2966539999999998</v>
      </c>
      <c r="L316" s="73">
        <f t="shared" si="16"/>
        <v>0.59333399785595897</v>
      </c>
      <c r="M316" s="73">
        <v>0.13208143785595894</v>
      </c>
      <c r="N316" s="73">
        <v>0.23139468999999999</v>
      </c>
      <c r="O316" s="73">
        <v>0.22985786999999999</v>
      </c>
      <c r="P316" s="74">
        <f t="shared" si="17"/>
        <v>4.006530192612235E-2</v>
      </c>
      <c r="Q316" s="74">
        <f t="shared" si="18"/>
        <v>0.11025607414546962</v>
      </c>
      <c r="R316" s="75">
        <f t="shared" si="19"/>
        <v>0.17998067066060286</v>
      </c>
      <c r="S316" s="7"/>
    </row>
    <row r="317" spans="1:19" x14ac:dyDescent="0.25">
      <c r="A317" s="66"/>
      <c r="B317" s="56"/>
      <c r="C317" s="67"/>
      <c r="D317" s="68"/>
      <c r="E317" s="69"/>
      <c r="F317" s="70"/>
      <c r="G317" s="71"/>
      <c r="H317" s="66">
        <v>12</v>
      </c>
      <c r="I317" s="67" t="s">
        <v>266</v>
      </c>
      <c r="J317" s="72">
        <v>1.099045</v>
      </c>
      <c r="K317" s="73">
        <v>2.5841770000000008</v>
      </c>
      <c r="L317" s="73">
        <f t="shared" si="16"/>
        <v>0.25631420315781406</v>
      </c>
      <c r="M317" s="73">
        <v>6.6458623157814145E-2</v>
      </c>
      <c r="N317" s="73">
        <v>9.2683189999999985E-2</v>
      </c>
      <c r="O317" s="73">
        <v>9.717238999999997E-2</v>
      </c>
      <c r="P317" s="74">
        <f t="shared" si="17"/>
        <v>2.5717519797527073E-2</v>
      </c>
      <c r="Q317" s="74">
        <f t="shared" si="18"/>
        <v>6.158317064110317E-2</v>
      </c>
      <c r="R317" s="75">
        <f t="shared" si="19"/>
        <v>9.9186008991572164E-2</v>
      </c>
      <c r="S317" s="7"/>
    </row>
    <row r="318" spans="1:19" x14ac:dyDescent="0.25">
      <c r="A318" s="66"/>
      <c r="B318" s="56"/>
      <c r="C318" s="67"/>
      <c r="D318" s="68"/>
      <c r="E318" s="69"/>
      <c r="F318" s="70"/>
      <c r="G318" s="71"/>
      <c r="H318" s="66">
        <v>13</v>
      </c>
      <c r="I318" s="67" t="s">
        <v>267</v>
      </c>
      <c r="J318" s="72">
        <v>4.0470470000000001</v>
      </c>
      <c r="K318" s="73">
        <v>6.5397480000000003</v>
      </c>
      <c r="L318" s="73">
        <f t="shared" si="16"/>
        <v>0.89425371733981129</v>
      </c>
      <c r="M318" s="73">
        <v>0.21678615733981133</v>
      </c>
      <c r="N318" s="73">
        <v>0.34534647000000002</v>
      </c>
      <c r="O318" s="73">
        <v>0.33212109000000001</v>
      </c>
      <c r="P318" s="74">
        <f t="shared" si="17"/>
        <v>3.3149007781310733E-2</v>
      </c>
      <c r="Q318" s="74">
        <f t="shared" si="18"/>
        <v>8.5956313200418619E-2</v>
      </c>
      <c r="R318" s="75">
        <f t="shared" si="19"/>
        <v>0.13674131133796152</v>
      </c>
      <c r="S318" s="7"/>
    </row>
    <row r="319" spans="1:19" x14ac:dyDescent="0.25">
      <c r="A319" s="66"/>
      <c r="B319" s="56"/>
      <c r="C319" s="67"/>
      <c r="D319" s="68"/>
      <c r="E319" s="69"/>
      <c r="F319" s="70"/>
      <c r="G319" s="71"/>
      <c r="H319" s="66">
        <v>14</v>
      </c>
      <c r="I319" s="67" t="s">
        <v>268</v>
      </c>
      <c r="J319" s="72">
        <v>3.2717719999999999</v>
      </c>
      <c r="K319" s="73">
        <v>3.4955149999999993</v>
      </c>
      <c r="L319" s="73">
        <f t="shared" si="16"/>
        <v>0.67309034158618808</v>
      </c>
      <c r="M319" s="73">
        <v>0.18810123158618808</v>
      </c>
      <c r="N319" s="73">
        <v>0.24611142000000003</v>
      </c>
      <c r="O319" s="73">
        <v>0.23887769</v>
      </c>
      <c r="P319" s="74">
        <f t="shared" si="17"/>
        <v>5.3812165470950094E-2</v>
      </c>
      <c r="Q319" s="74">
        <f t="shared" si="18"/>
        <v>0.12421993657191807</v>
      </c>
      <c r="R319" s="75">
        <f t="shared" si="19"/>
        <v>0.19255827584381363</v>
      </c>
      <c r="S319" s="7"/>
    </row>
    <row r="320" spans="1:19" x14ac:dyDescent="0.25">
      <c r="A320" s="66"/>
      <c r="B320" s="56"/>
      <c r="C320" s="67"/>
      <c r="D320" s="68"/>
      <c r="E320" s="69"/>
      <c r="F320" s="70"/>
      <c r="G320" s="71"/>
      <c r="H320" s="66">
        <v>15</v>
      </c>
      <c r="I320" s="67" t="s">
        <v>255</v>
      </c>
      <c r="J320" s="72">
        <v>15.075799999999999</v>
      </c>
      <c r="K320" s="73">
        <v>19.461827</v>
      </c>
      <c r="L320" s="73">
        <f t="shared" si="16"/>
        <v>2.8674392745893167</v>
      </c>
      <c r="M320" s="73">
        <v>0.73336208458931651</v>
      </c>
      <c r="N320" s="73">
        <v>0.90908108999999993</v>
      </c>
      <c r="O320" s="73">
        <v>1.2249961</v>
      </c>
      <c r="P320" s="74">
        <f t="shared" si="17"/>
        <v>3.7682078079787497E-2</v>
      </c>
      <c r="Q320" s="74">
        <f t="shared" si="18"/>
        <v>8.4393062099941407E-2</v>
      </c>
      <c r="R320" s="75">
        <f t="shared" si="19"/>
        <v>0.14733659253004955</v>
      </c>
      <c r="S320" s="7"/>
    </row>
    <row r="321" spans="1:19" x14ac:dyDescent="0.25">
      <c r="A321" s="66"/>
      <c r="B321" s="56"/>
      <c r="C321" s="67"/>
      <c r="D321" s="68"/>
      <c r="E321" s="69"/>
      <c r="F321" s="70"/>
      <c r="G321" s="71"/>
      <c r="H321" s="66">
        <v>16</v>
      </c>
      <c r="I321" s="67" t="s">
        <v>269</v>
      </c>
      <c r="J321" s="72">
        <v>2.732056</v>
      </c>
      <c r="K321" s="73">
        <v>2.7494930000000002</v>
      </c>
      <c r="L321" s="73">
        <f t="shared" si="16"/>
        <v>0.31641239862624465</v>
      </c>
      <c r="M321" s="73">
        <v>9.0238188626244664E-2</v>
      </c>
      <c r="N321" s="73">
        <v>0.11170041999999999</v>
      </c>
      <c r="O321" s="73">
        <v>0.11447379000000001</v>
      </c>
      <c r="P321" s="74">
        <f t="shared" si="17"/>
        <v>3.2819937576216651E-2</v>
      </c>
      <c r="Q321" s="74">
        <f t="shared" si="18"/>
        <v>7.3445762046400784E-2</v>
      </c>
      <c r="R321" s="75">
        <f t="shared" si="19"/>
        <v>0.1150802706630803</v>
      </c>
      <c r="S321" s="7"/>
    </row>
    <row r="322" spans="1:19" x14ac:dyDescent="0.25">
      <c r="A322" s="66"/>
      <c r="B322" s="56"/>
      <c r="C322" s="67"/>
      <c r="D322" s="68"/>
      <c r="E322" s="69"/>
      <c r="F322" s="70"/>
      <c r="G322" s="71"/>
      <c r="H322" s="66">
        <v>17</v>
      </c>
      <c r="I322" s="67" t="s">
        <v>270</v>
      </c>
      <c r="J322" s="72">
        <v>2.0191780000000001</v>
      </c>
      <c r="K322" s="73">
        <v>2.3672259999999996</v>
      </c>
      <c r="L322" s="73">
        <f t="shared" si="16"/>
        <v>0.262739889870162</v>
      </c>
      <c r="M322" s="73">
        <v>5.813026987016201E-2</v>
      </c>
      <c r="N322" s="73">
        <v>0.10530877000000001</v>
      </c>
      <c r="O322" s="73">
        <v>9.9300849999999996E-2</v>
      </c>
      <c r="P322" s="74">
        <f t="shared" si="17"/>
        <v>2.4556282277299262E-2</v>
      </c>
      <c r="Q322" s="74">
        <f t="shared" si="18"/>
        <v>6.9042431888700961E-2</v>
      </c>
      <c r="R322" s="75">
        <f t="shared" si="19"/>
        <v>0.11099062356959667</v>
      </c>
      <c r="S322" s="7"/>
    </row>
    <row r="323" spans="1:19" x14ac:dyDescent="0.25">
      <c r="A323" s="66"/>
      <c r="B323" s="56"/>
      <c r="C323" s="67"/>
      <c r="D323" s="68"/>
      <c r="E323" s="69"/>
      <c r="F323" s="70"/>
      <c r="G323" s="71"/>
      <c r="H323" s="66">
        <v>18</v>
      </c>
      <c r="I323" s="67" t="s">
        <v>271</v>
      </c>
      <c r="J323" s="72">
        <v>1.7548029999999999</v>
      </c>
      <c r="K323" s="73">
        <v>1.7808030000000001</v>
      </c>
      <c r="L323" s="73">
        <f t="shared" si="16"/>
        <v>0.23205074074202658</v>
      </c>
      <c r="M323" s="73">
        <v>5.7221960742026567E-2</v>
      </c>
      <c r="N323" s="73">
        <v>8.8731830000000012E-2</v>
      </c>
      <c r="O323" s="73">
        <v>8.6096950000000019E-2</v>
      </c>
      <c r="P323" s="74">
        <f t="shared" si="17"/>
        <v>3.2132673149150449E-2</v>
      </c>
      <c r="Q323" s="74">
        <f t="shared" si="18"/>
        <v>8.1959537771458479E-2</v>
      </c>
      <c r="R323" s="75">
        <f t="shared" si="19"/>
        <v>0.13030680021430027</v>
      </c>
      <c r="S323" s="7"/>
    </row>
    <row r="324" spans="1:19" x14ac:dyDescent="0.25">
      <c r="A324" s="66"/>
      <c r="B324" s="56"/>
      <c r="C324" s="67"/>
      <c r="D324" s="68"/>
      <c r="E324" s="69"/>
      <c r="F324" s="70"/>
      <c r="G324" s="71"/>
      <c r="H324" s="66">
        <v>19</v>
      </c>
      <c r="I324" s="67" t="s">
        <v>272</v>
      </c>
      <c r="J324" s="72">
        <v>1.630285</v>
      </c>
      <c r="K324" s="73">
        <v>1.6304050000000001</v>
      </c>
      <c r="L324" s="73">
        <f t="shared" si="16"/>
        <v>0.18291364984579117</v>
      </c>
      <c r="M324" s="73">
        <v>5.4893519845791161E-2</v>
      </c>
      <c r="N324" s="73">
        <v>7.2837830000000006E-2</v>
      </c>
      <c r="O324" s="73">
        <v>5.5182300000000004E-2</v>
      </c>
      <c r="P324" s="74">
        <f t="shared" si="17"/>
        <v>3.3668640519252065E-2</v>
      </c>
      <c r="Q324" s="74">
        <f t="shared" si="18"/>
        <v>7.8343325643500328E-2</v>
      </c>
      <c r="R324" s="75">
        <f t="shared" si="19"/>
        <v>0.11218908789275742</v>
      </c>
      <c r="S324" s="7"/>
    </row>
    <row r="325" spans="1:19" x14ac:dyDescent="0.25">
      <c r="A325" s="66"/>
      <c r="B325" s="56"/>
      <c r="C325" s="67"/>
      <c r="D325" s="68"/>
      <c r="E325" s="69"/>
      <c r="F325" s="70"/>
      <c r="G325" s="71"/>
      <c r="H325" s="66">
        <v>20</v>
      </c>
      <c r="I325" s="67" t="s">
        <v>273</v>
      </c>
      <c r="J325" s="72">
        <v>5.2649980000000003</v>
      </c>
      <c r="K325" s="73">
        <v>6.1801449999999996</v>
      </c>
      <c r="L325" s="73">
        <f t="shared" si="16"/>
        <v>0.83100228282867217</v>
      </c>
      <c r="M325" s="73">
        <v>0.21072343282867223</v>
      </c>
      <c r="N325" s="73">
        <v>0.30703279999999999</v>
      </c>
      <c r="O325" s="73">
        <v>0.31324604999999994</v>
      </c>
      <c r="P325" s="74">
        <f t="shared" si="17"/>
        <v>3.4096842845705438E-2</v>
      </c>
      <c r="Q325" s="74">
        <f t="shared" si="18"/>
        <v>8.3777360050398861E-2</v>
      </c>
      <c r="R325" s="75">
        <f t="shared" si="19"/>
        <v>0.13446323392552639</v>
      </c>
      <c r="S325" s="7"/>
    </row>
    <row r="326" spans="1:19" x14ac:dyDescent="0.25">
      <c r="A326" s="66"/>
      <c r="B326" s="56"/>
      <c r="C326" s="67"/>
      <c r="D326" s="68"/>
      <c r="E326" s="69"/>
      <c r="F326" s="70"/>
      <c r="G326" s="71"/>
      <c r="H326" s="66">
        <v>21</v>
      </c>
      <c r="I326" s="67" t="s">
        <v>274</v>
      </c>
      <c r="J326" s="72">
        <v>3.9229960000000004</v>
      </c>
      <c r="K326" s="73">
        <v>4.2293719999999997</v>
      </c>
      <c r="L326" s="73">
        <f t="shared" si="16"/>
        <v>0.76452076162759541</v>
      </c>
      <c r="M326" s="73">
        <v>0.17064703162759542</v>
      </c>
      <c r="N326" s="73">
        <v>0.29882226000000001</v>
      </c>
      <c r="O326" s="73">
        <v>0.29505146999999998</v>
      </c>
      <c r="P326" s="74">
        <f t="shared" si="17"/>
        <v>4.0348078066340685E-2</v>
      </c>
      <c r="Q326" s="74">
        <f t="shared" si="18"/>
        <v>0.11100212788744888</v>
      </c>
      <c r="R326" s="75">
        <f t="shared" si="19"/>
        <v>0.18076460562646074</v>
      </c>
      <c r="S326" s="7"/>
    </row>
    <row r="327" spans="1:19" x14ac:dyDescent="0.25">
      <c r="A327" s="66"/>
      <c r="B327" s="56"/>
      <c r="C327" s="67"/>
      <c r="D327" s="68"/>
      <c r="E327" s="69"/>
      <c r="F327" s="70"/>
      <c r="G327" s="71"/>
      <c r="H327" s="66">
        <v>22</v>
      </c>
      <c r="I327" s="67" t="s">
        <v>275</v>
      </c>
      <c r="J327" s="72">
        <v>2.6370550000000001</v>
      </c>
      <c r="K327" s="73">
        <v>2.6844799999999998</v>
      </c>
      <c r="L327" s="73">
        <f t="shared" ref="L327:L390" si="20">SUM(M327,N327,O327)</f>
        <v>0.48267226668096064</v>
      </c>
      <c r="M327" s="73">
        <v>8.4364136680960655E-2</v>
      </c>
      <c r="N327" s="73">
        <v>0.20248663</v>
      </c>
      <c r="O327" s="73">
        <v>0.19582150000000001</v>
      </c>
      <c r="P327" s="74">
        <f t="shared" ref="P327:P390" si="21">IFERROR(M327/K327,0)</f>
        <v>3.1426621424246286E-2</v>
      </c>
      <c r="Q327" s="74">
        <f t="shared" ref="Q327:Q390" si="22">IFERROR(SUM(M327,N327)/K327,0)</f>
        <v>0.10685524447228539</v>
      </c>
      <c r="R327" s="75">
        <f t="shared" ref="R327:R390" si="23">IFERROR(SUM(M327,N327,O327)/K327,0)</f>
        <v>0.17980102913076673</v>
      </c>
      <c r="S327" s="7"/>
    </row>
    <row r="328" spans="1:19" x14ac:dyDescent="0.25">
      <c r="A328" s="66"/>
      <c r="B328" s="56"/>
      <c r="C328" s="67"/>
      <c r="D328" s="68"/>
      <c r="E328" s="69"/>
      <c r="F328" s="70"/>
      <c r="G328" s="71"/>
      <c r="H328" s="66">
        <v>23</v>
      </c>
      <c r="I328" s="67" t="s">
        <v>276</v>
      </c>
      <c r="J328" s="72">
        <v>2.1694119999999995</v>
      </c>
      <c r="K328" s="73">
        <v>2.1694119999999999</v>
      </c>
      <c r="L328" s="73">
        <f t="shared" si="20"/>
        <v>0.31842706093204554</v>
      </c>
      <c r="M328" s="73">
        <v>7.9222820932045579E-2</v>
      </c>
      <c r="N328" s="73">
        <v>0.12254833999999999</v>
      </c>
      <c r="O328" s="73">
        <v>0.11665589999999999</v>
      </c>
      <c r="P328" s="74">
        <f t="shared" si="21"/>
        <v>3.6518107640247946E-2</v>
      </c>
      <c r="Q328" s="74">
        <f t="shared" si="22"/>
        <v>9.3007303791094342E-2</v>
      </c>
      <c r="R328" s="75">
        <f t="shared" si="23"/>
        <v>0.14678035381570931</v>
      </c>
      <c r="S328" s="7"/>
    </row>
    <row r="329" spans="1:19" x14ac:dyDescent="0.25">
      <c r="A329" s="66"/>
      <c r="B329" s="56"/>
      <c r="C329" s="67"/>
      <c r="D329" s="68"/>
      <c r="E329" s="69"/>
      <c r="F329" s="70"/>
      <c r="G329" s="71"/>
      <c r="H329" s="66">
        <v>24</v>
      </c>
      <c r="I329" s="67" t="s">
        <v>277</v>
      </c>
      <c r="J329" s="72">
        <v>1.464661</v>
      </c>
      <c r="K329" s="73">
        <v>1.8281049999999999</v>
      </c>
      <c r="L329" s="73">
        <f t="shared" si="20"/>
        <v>0.27215164055966706</v>
      </c>
      <c r="M329" s="73">
        <v>6.1523170559667051E-2</v>
      </c>
      <c r="N329" s="73">
        <v>0.10696262000000001</v>
      </c>
      <c r="O329" s="73">
        <v>0.10366585</v>
      </c>
      <c r="P329" s="74">
        <f t="shared" si="21"/>
        <v>3.3654068316462706E-2</v>
      </c>
      <c r="Q329" s="74">
        <f t="shared" si="22"/>
        <v>9.2164175777467411E-2</v>
      </c>
      <c r="R329" s="75">
        <f t="shared" si="23"/>
        <v>0.1488709021416533</v>
      </c>
      <c r="S329" s="7"/>
    </row>
    <row r="330" spans="1:19" x14ac:dyDescent="0.25">
      <c r="A330" s="66"/>
      <c r="B330" s="56"/>
      <c r="C330" s="67"/>
      <c r="D330" s="68"/>
      <c r="E330" s="69"/>
      <c r="F330" s="70"/>
      <c r="G330" s="71"/>
      <c r="H330" s="66">
        <v>25</v>
      </c>
      <c r="I330" s="67" t="s">
        <v>278</v>
      </c>
      <c r="J330" s="72">
        <v>2.0925710000000004</v>
      </c>
      <c r="K330" s="73">
        <v>2.1138190000000003</v>
      </c>
      <c r="L330" s="73">
        <f t="shared" si="20"/>
        <v>0.41674985090826144</v>
      </c>
      <c r="M330" s="73">
        <v>8.0912150908261538E-2</v>
      </c>
      <c r="N330" s="73">
        <v>0.20037790999999994</v>
      </c>
      <c r="O330" s="73">
        <v>0.13545978999999997</v>
      </c>
      <c r="P330" s="74">
        <f t="shared" si="21"/>
        <v>3.8277710110592028E-2</v>
      </c>
      <c r="Q330" s="74">
        <f t="shared" si="22"/>
        <v>0.13307197111401753</v>
      </c>
      <c r="R330" s="75">
        <f t="shared" si="23"/>
        <v>0.19715493659024796</v>
      </c>
      <c r="S330" s="7"/>
    </row>
    <row r="331" spans="1:19" ht="38.25" x14ac:dyDescent="0.25">
      <c r="A331" s="44"/>
      <c r="B331" s="45"/>
      <c r="C331" s="46"/>
      <c r="D331" s="47"/>
      <c r="E331" s="48"/>
      <c r="F331" s="49">
        <v>123</v>
      </c>
      <c r="G331" s="50" t="s">
        <v>58</v>
      </c>
      <c r="H331" s="90"/>
      <c r="I331" s="46"/>
      <c r="J331" s="51">
        <v>218.27119999999999</v>
      </c>
      <c r="K331" s="52">
        <v>218.27120000000005</v>
      </c>
      <c r="L331" s="53">
        <f t="shared" si="20"/>
        <v>0.18428027004936751</v>
      </c>
      <c r="M331" s="53">
        <v>6.045500049367547E-3</v>
      </c>
      <c r="N331" s="53">
        <v>6.2519049999999979E-2</v>
      </c>
      <c r="O331" s="53">
        <v>0.11571571999999998</v>
      </c>
      <c r="P331" s="54">
        <f t="shared" si="21"/>
        <v>2.7697195275270149E-5</v>
      </c>
      <c r="Q331" s="54">
        <f t="shared" si="22"/>
        <v>3.1412550097936656E-4</v>
      </c>
      <c r="R331" s="55">
        <f t="shared" si="23"/>
        <v>8.4427203428288965E-4</v>
      </c>
      <c r="S331" s="7"/>
    </row>
    <row r="332" spans="1:19" x14ac:dyDescent="0.25">
      <c r="A332" s="66"/>
      <c r="B332" s="56"/>
      <c r="C332" s="67"/>
      <c r="D332" s="68"/>
      <c r="E332" s="69"/>
      <c r="F332" s="70"/>
      <c r="G332" s="71"/>
      <c r="H332" s="66">
        <v>2</v>
      </c>
      <c r="I332" s="67" t="s">
        <v>257</v>
      </c>
      <c r="J332" s="72">
        <v>0</v>
      </c>
      <c r="K332" s="73">
        <v>0.47292000000000001</v>
      </c>
      <c r="L332" s="73">
        <f t="shared" si="20"/>
        <v>0</v>
      </c>
      <c r="M332" s="73">
        <v>0</v>
      </c>
      <c r="N332" s="73">
        <v>0</v>
      </c>
      <c r="O332" s="73">
        <v>0</v>
      </c>
      <c r="P332" s="74">
        <f t="shared" si="21"/>
        <v>0</v>
      </c>
      <c r="Q332" s="74">
        <f t="shared" si="22"/>
        <v>0</v>
      </c>
      <c r="R332" s="75">
        <f t="shared" si="23"/>
        <v>0</v>
      </c>
      <c r="S332" s="7"/>
    </row>
    <row r="333" spans="1:19" x14ac:dyDescent="0.25">
      <c r="A333" s="66"/>
      <c r="B333" s="56"/>
      <c r="C333" s="67"/>
      <c r="D333" s="68"/>
      <c r="E333" s="69"/>
      <c r="F333" s="70"/>
      <c r="G333" s="71"/>
      <c r="H333" s="66">
        <v>4</v>
      </c>
      <c r="I333" s="67" t="s">
        <v>259</v>
      </c>
      <c r="J333" s="72">
        <v>108.699057</v>
      </c>
      <c r="K333" s="73">
        <v>104.274517</v>
      </c>
      <c r="L333" s="73">
        <f t="shared" si="20"/>
        <v>6.9138399999999989E-2</v>
      </c>
      <c r="M333" s="73">
        <v>0</v>
      </c>
      <c r="N333" s="73">
        <v>2.1185999999999997E-2</v>
      </c>
      <c r="O333" s="73">
        <v>4.7952399999999999E-2</v>
      </c>
      <c r="P333" s="74">
        <f t="shared" si="21"/>
        <v>0</v>
      </c>
      <c r="Q333" s="74">
        <f t="shared" si="22"/>
        <v>2.0317523983352516E-4</v>
      </c>
      <c r="R333" s="75">
        <f t="shared" si="23"/>
        <v>6.63042150557264E-4</v>
      </c>
      <c r="S333" s="7"/>
    </row>
    <row r="334" spans="1:19" x14ac:dyDescent="0.25">
      <c r="A334" s="66"/>
      <c r="B334" s="56"/>
      <c r="C334" s="67"/>
      <c r="D334" s="68"/>
      <c r="E334" s="69"/>
      <c r="F334" s="70"/>
      <c r="G334" s="71"/>
      <c r="H334" s="66">
        <v>11</v>
      </c>
      <c r="I334" s="67" t="s">
        <v>265</v>
      </c>
      <c r="J334" s="72">
        <v>109.572143</v>
      </c>
      <c r="K334" s="73">
        <v>107.11334300000001</v>
      </c>
      <c r="L334" s="73">
        <f t="shared" si="20"/>
        <v>0.1112571500130832</v>
      </c>
      <c r="M334" s="73">
        <v>2.5855000130832195E-3</v>
      </c>
      <c r="N334" s="73">
        <v>4.2367449999999994E-2</v>
      </c>
      <c r="O334" s="73">
        <v>6.6304199999999994E-2</v>
      </c>
      <c r="P334" s="74">
        <f t="shared" si="21"/>
        <v>2.413798263287534E-5</v>
      </c>
      <c r="Q334" s="74">
        <f t="shared" si="22"/>
        <v>4.1967647310833355E-4</v>
      </c>
      <c r="R334" s="75">
        <f t="shared" si="23"/>
        <v>1.03868618882601E-3</v>
      </c>
      <c r="S334" s="7"/>
    </row>
    <row r="335" spans="1:19" x14ac:dyDescent="0.25">
      <c r="A335" s="66"/>
      <c r="B335" s="56"/>
      <c r="C335" s="67"/>
      <c r="D335" s="68"/>
      <c r="E335" s="69"/>
      <c r="F335" s="70"/>
      <c r="G335" s="71"/>
      <c r="H335" s="66">
        <v>15</v>
      </c>
      <c r="I335" s="67" t="s">
        <v>255</v>
      </c>
      <c r="J335" s="72">
        <v>0</v>
      </c>
      <c r="K335" s="73">
        <v>1.9858800000000001</v>
      </c>
      <c r="L335" s="73">
        <f t="shared" si="20"/>
        <v>0</v>
      </c>
      <c r="M335" s="73">
        <v>0</v>
      </c>
      <c r="N335" s="73">
        <v>0</v>
      </c>
      <c r="O335" s="73">
        <v>0</v>
      </c>
      <c r="P335" s="74">
        <f t="shared" si="21"/>
        <v>0</v>
      </c>
      <c r="Q335" s="74">
        <f t="shared" si="22"/>
        <v>0</v>
      </c>
      <c r="R335" s="75">
        <f t="shared" si="23"/>
        <v>0</v>
      </c>
      <c r="S335" s="7"/>
    </row>
    <row r="336" spans="1:19" x14ac:dyDescent="0.25">
      <c r="A336" s="66"/>
      <c r="B336" s="56"/>
      <c r="C336" s="67"/>
      <c r="D336" s="68"/>
      <c r="E336" s="69"/>
      <c r="F336" s="70"/>
      <c r="G336" s="71"/>
      <c r="H336" s="66">
        <v>18</v>
      </c>
      <c r="I336" s="67" t="s">
        <v>271</v>
      </c>
      <c r="J336" s="72">
        <v>0</v>
      </c>
      <c r="K336" s="73">
        <v>4.4245400000000004</v>
      </c>
      <c r="L336" s="73">
        <f t="shared" si="20"/>
        <v>3.8847200362843275E-3</v>
      </c>
      <c r="M336" s="73">
        <v>3.4600000362843275E-3</v>
      </c>
      <c r="N336" s="73">
        <v>-1.0344E-3</v>
      </c>
      <c r="O336" s="73">
        <v>1.4591199999999999E-3</v>
      </c>
      <c r="P336" s="74">
        <f t="shared" si="21"/>
        <v>7.8200220503924184E-4</v>
      </c>
      <c r="Q336" s="74">
        <f t="shared" si="22"/>
        <v>5.4821518989190451E-4</v>
      </c>
      <c r="R336" s="75">
        <f t="shared" si="23"/>
        <v>8.7799410476215088E-4</v>
      </c>
      <c r="S336" s="7"/>
    </row>
    <row r="337" spans="1:19" x14ac:dyDescent="0.25">
      <c r="A337" s="44"/>
      <c r="B337" s="45"/>
      <c r="C337" s="46"/>
      <c r="D337" s="47">
        <v>61</v>
      </c>
      <c r="E337" s="48" t="s">
        <v>59</v>
      </c>
      <c r="F337" s="49"/>
      <c r="G337" s="50"/>
      <c r="H337" s="90"/>
      <c r="I337" s="46"/>
      <c r="J337" s="51">
        <v>586.81549000000007</v>
      </c>
      <c r="K337" s="52">
        <v>598.678631</v>
      </c>
      <c r="L337" s="53">
        <f t="shared" si="20"/>
        <v>112.46026922278317</v>
      </c>
      <c r="M337" s="53">
        <v>28.840691712783155</v>
      </c>
      <c r="N337" s="53">
        <v>39.66800609000002</v>
      </c>
      <c r="O337" s="53">
        <v>43.951571419999993</v>
      </c>
      <c r="P337" s="54">
        <f t="shared" si="21"/>
        <v>4.8173912044612723E-2</v>
      </c>
      <c r="Q337" s="54">
        <f t="shared" si="22"/>
        <v>0.1144331770926081</v>
      </c>
      <c r="R337" s="55">
        <f t="shared" si="23"/>
        <v>0.18784747508848895</v>
      </c>
      <c r="S337" s="7"/>
    </row>
    <row r="338" spans="1:19" ht="25.5" x14ac:dyDescent="0.25">
      <c r="A338" s="44"/>
      <c r="B338" s="45"/>
      <c r="C338" s="46"/>
      <c r="D338" s="47"/>
      <c r="E338" s="48"/>
      <c r="F338" s="49">
        <v>51</v>
      </c>
      <c r="G338" s="50" t="s">
        <v>24</v>
      </c>
      <c r="H338" s="90"/>
      <c r="I338" s="46"/>
      <c r="J338" s="51">
        <v>0.4</v>
      </c>
      <c r="K338" s="52">
        <v>0.63978599999999997</v>
      </c>
      <c r="L338" s="53">
        <f t="shared" si="20"/>
        <v>2.6431819182693661E-2</v>
      </c>
      <c r="M338" s="53">
        <v>2.247399918269366E-2</v>
      </c>
      <c r="N338" s="53">
        <v>1.3600000000000001E-3</v>
      </c>
      <c r="O338" s="53">
        <v>2.5978199999999998E-3</v>
      </c>
      <c r="P338" s="54">
        <f t="shared" si="21"/>
        <v>3.5127369437114378E-2</v>
      </c>
      <c r="Q338" s="54">
        <f t="shared" si="22"/>
        <v>3.7253080221657964E-2</v>
      </c>
      <c r="R338" s="55">
        <f t="shared" si="23"/>
        <v>4.1313531685116062E-2</v>
      </c>
      <c r="S338" s="7"/>
    </row>
    <row r="339" spans="1:19" x14ac:dyDescent="0.25">
      <c r="A339" s="66"/>
      <c r="B339" s="56"/>
      <c r="C339" s="67"/>
      <c r="D339" s="68"/>
      <c r="E339" s="69"/>
      <c r="F339" s="70"/>
      <c r="G339" s="71"/>
      <c r="H339" s="66">
        <v>15</v>
      </c>
      <c r="I339" s="67" t="s">
        <v>255</v>
      </c>
      <c r="J339" s="72">
        <v>0.4</v>
      </c>
      <c r="K339" s="73">
        <v>0.63978599999999997</v>
      </c>
      <c r="L339" s="73">
        <f t="shared" si="20"/>
        <v>2.6431819182693661E-2</v>
      </c>
      <c r="M339" s="73">
        <v>2.247399918269366E-2</v>
      </c>
      <c r="N339" s="73">
        <v>1.3600000000000001E-3</v>
      </c>
      <c r="O339" s="73">
        <v>2.5978199999999998E-3</v>
      </c>
      <c r="P339" s="74">
        <f t="shared" si="21"/>
        <v>3.5127369437114378E-2</v>
      </c>
      <c r="Q339" s="74">
        <f t="shared" si="22"/>
        <v>3.7253080221657964E-2</v>
      </c>
      <c r="R339" s="75">
        <f t="shared" si="23"/>
        <v>4.1313531685116062E-2</v>
      </c>
      <c r="S339" s="7"/>
    </row>
    <row r="340" spans="1:19" ht="38.25" x14ac:dyDescent="0.25">
      <c r="A340" s="44"/>
      <c r="B340" s="45"/>
      <c r="C340" s="46"/>
      <c r="D340" s="47"/>
      <c r="E340" s="48"/>
      <c r="F340" s="49">
        <v>123</v>
      </c>
      <c r="G340" s="50" t="s">
        <v>58</v>
      </c>
      <c r="H340" s="90"/>
      <c r="I340" s="46"/>
      <c r="J340" s="51">
        <v>586.41549000000009</v>
      </c>
      <c r="K340" s="52">
        <v>598.03884499999992</v>
      </c>
      <c r="L340" s="53">
        <f t="shared" si="20"/>
        <v>112.43383740360049</v>
      </c>
      <c r="M340" s="53">
        <v>28.818217713600461</v>
      </c>
      <c r="N340" s="53">
        <v>39.666646090000022</v>
      </c>
      <c r="O340" s="53">
        <v>43.948973600000002</v>
      </c>
      <c r="P340" s="54">
        <f t="shared" si="21"/>
        <v>4.8187869324107978E-2</v>
      </c>
      <c r="Q340" s="54">
        <f t="shared" si="22"/>
        <v>0.11451574488209122</v>
      </c>
      <c r="R340" s="55">
        <f t="shared" si="23"/>
        <v>0.18800423809192612</v>
      </c>
      <c r="S340" s="7"/>
    </row>
    <row r="341" spans="1:19" x14ac:dyDescent="0.25">
      <c r="A341" s="66"/>
      <c r="B341" s="56"/>
      <c r="C341" s="67"/>
      <c r="D341" s="68"/>
      <c r="E341" s="69"/>
      <c r="F341" s="70"/>
      <c r="G341" s="71"/>
      <c r="H341" s="66">
        <v>1</v>
      </c>
      <c r="I341" s="67" t="s">
        <v>256</v>
      </c>
      <c r="J341" s="72">
        <v>1.4849379999999996</v>
      </c>
      <c r="K341" s="73">
        <v>3.2058409999999999</v>
      </c>
      <c r="L341" s="73">
        <f t="shared" si="20"/>
        <v>0.36249039246932474</v>
      </c>
      <c r="M341" s="73">
        <v>9.680475246932474E-2</v>
      </c>
      <c r="N341" s="73">
        <v>0.14733079999999998</v>
      </c>
      <c r="O341" s="73">
        <v>0.11835484</v>
      </c>
      <c r="P341" s="74">
        <f t="shared" si="21"/>
        <v>3.0196367339903864E-2</v>
      </c>
      <c r="Q341" s="74">
        <f t="shared" si="22"/>
        <v>7.6153356473176531E-2</v>
      </c>
      <c r="R341" s="75">
        <f t="shared" si="23"/>
        <v>0.11307185617419103</v>
      </c>
      <c r="S341" s="7"/>
    </row>
    <row r="342" spans="1:19" x14ac:dyDescent="0.25">
      <c r="A342" s="66"/>
      <c r="B342" s="56"/>
      <c r="C342" s="67"/>
      <c r="D342" s="68"/>
      <c r="E342" s="69"/>
      <c r="F342" s="70"/>
      <c r="G342" s="71"/>
      <c r="H342" s="66">
        <v>2</v>
      </c>
      <c r="I342" s="67" t="s">
        <v>257</v>
      </c>
      <c r="J342" s="72">
        <v>5.1518540000000002</v>
      </c>
      <c r="K342" s="73">
        <v>9.5424170000000004</v>
      </c>
      <c r="L342" s="73">
        <f t="shared" si="20"/>
        <v>1.0758314000005811</v>
      </c>
      <c r="M342" s="73">
        <v>1.4111500000581145E-2</v>
      </c>
      <c r="N342" s="73">
        <v>0.66886120000000004</v>
      </c>
      <c r="O342" s="73">
        <v>0.39285870000000001</v>
      </c>
      <c r="P342" s="74">
        <f t="shared" si="21"/>
        <v>1.4788182072300073E-3</v>
      </c>
      <c r="Q342" s="74">
        <f t="shared" si="22"/>
        <v>7.1572296620508319E-2</v>
      </c>
      <c r="R342" s="75">
        <f t="shared" si="23"/>
        <v>0.11274202332601699</v>
      </c>
      <c r="S342" s="7"/>
    </row>
    <row r="343" spans="1:19" x14ac:dyDescent="0.25">
      <c r="A343" s="66"/>
      <c r="B343" s="56"/>
      <c r="C343" s="67"/>
      <c r="D343" s="68"/>
      <c r="E343" s="69"/>
      <c r="F343" s="70"/>
      <c r="G343" s="71"/>
      <c r="H343" s="66">
        <v>3</v>
      </c>
      <c r="I343" s="67" t="s">
        <v>258</v>
      </c>
      <c r="J343" s="72">
        <v>1.0556269999999999</v>
      </c>
      <c r="K343" s="73">
        <v>1.2788529999999998</v>
      </c>
      <c r="L343" s="73">
        <f t="shared" si="20"/>
        <v>0.19856238000000001</v>
      </c>
      <c r="M343" s="73">
        <v>0</v>
      </c>
      <c r="N343" s="73">
        <v>7.4377120000000005E-2</v>
      </c>
      <c r="O343" s="73">
        <v>0.12418526000000001</v>
      </c>
      <c r="P343" s="74">
        <f t="shared" si="21"/>
        <v>0</v>
      </c>
      <c r="Q343" s="74">
        <f t="shared" si="22"/>
        <v>5.8159241132483573E-2</v>
      </c>
      <c r="R343" s="75">
        <f t="shared" si="23"/>
        <v>0.15526599226025201</v>
      </c>
      <c r="S343" s="7"/>
    </row>
    <row r="344" spans="1:19" x14ac:dyDescent="0.25">
      <c r="A344" s="66"/>
      <c r="B344" s="56"/>
      <c r="C344" s="67"/>
      <c r="D344" s="68"/>
      <c r="E344" s="69"/>
      <c r="F344" s="70"/>
      <c r="G344" s="71"/>
      <c r="H344" s="66">
        <v>4</v>
      </c>
      <c r="I344" s="67" t="s">
        <v>259</v>
      </c>
      <c r="J344" s="72">
        <v>68.791092000000006</v>
      </c>
      <c r="K344" s="73">
        <v>12.415047000000001</v>
      </c>
      <c r="L344" s="73">
        <f t="shared" si="20"/>
        <v>1.3801375602323249</v>
      </c>
      <c r="M344" s="73">
        <v>0.20669082023232477</v>
      </c>
      <c r="N344" s="73">
        <v>0.35369002000000005</v>
      </c>
      <c r="O344" s="73">
        <v>0.81975671999999999</v>
      </c>
      <c r="P344" s="74">
        <f t="shared" si="21"/>
        <v>1.6648412223677023E-2</v>
      </c>
      <c r="Q344" s="74">
        <f t="shared" si="22"/>
        <v>4.5137230671162563E-2</v>
      </c>
      <c r="R344" s="75">
        <f t="shared" si="23"/>
        <v>0.11116651916278084</v>
      </c>
      <c r="S344" s="7"/>
    </row>
    <row r="345" spans="1:19" x14ac:dyDescent="0.25">
      <c r="A345" s="66"/>
      <c r="B345" s="56"/>
      <c r="C345" s="67"/>
      <c r="D345" s="68"/>
      <c r="E345" s="69"/>
      <c r="F345" s="70"/>
      <c r="G345" s="71"/>
      <c r="H345" s="66">
        <v>5</v>
      </c>
      <c r="I345" s="67" t="s">
        <v>260</v>
      </c>
      <c r="J345" s="72">
        <v>4.3097459999999996</v>
      </c>
      <c r="K345" s="73">
        <v>4.9592750000000008</v>
      </c>
      <c r="L345" s="73">
        <f t="shared" si="20"/>
        <v>0.93365862004334699</v>
      </c>
      <c r="M345" s="73">
        <v>3.7181000043347012E-2</v>
      </c>
      <c r="N345" s="73">
        <v>0.12946515</v>
      </c>
      <c r="O345" s="73">
        <v>0.76701246999999995</v>
      </c>
      <c r="P345" s="74">
        <f t="shared" si="21"/>
        <v>7.4972652340003342E-3</v>
      </c>
      <c r="Q345" s="74">
        <f t="shared" si="22"/>
        <v>3.3602925839633209E-2</v>
      </c>
      <c r="R345" s="75">
        <f t="shared" si="23"/>
        <v>0.18826514360331839</v>
      </c>
      <c r="S345" s="7"/>
    </row>
    <row r="346" spans="1:19" x14ac:dyDescent="0.25">
      <c r="A346" s="66"/>
      <c r="B346" s="56"/>
      <c r="C346" s="67"/>
      <c r="D346" s="68"/>
      <c r="E346" s="69"/>
      <c r="F346" s="70"/>
      <c r="G346" s="71"/>
      <c r="H346" s="66">
        <v>6</v>
      </c>
      <c r="I346" s="67" t="s">
        <v>261</v>
      </c>
      <c r="J346" s="72">
        <v>3.1346000000000003</v>
      </c>
      <c r="K346" s="73">
        <v>3.5697989999999997</v>
      </c>
      <c r="L346" s="73">
        <f t="shared" si="20"/>
        <v>0.58551429999999993</v>
      </c>
      <c r="M346" s="73">
        <v>0</v>
      </c>
      <c r="N346" s="73">
        <v>9.1024520000000012E-2</v>
      </c>
      <c r="O346" s="73">
        <v>0.49448977999999993</v>
      </c>
      <c r="P346" s="74">
        <f t="shared" si="21"/>
        <v>0</v>
      </c>
      <c r="Q346" s="74">
        <f t="shared" si="22"/>
        <v>2.5498500055605378E-2</v>
      </c>
      <c r="R346" s="75">
        <f t="shared" si="23"/>
        <v>0.16401884251746388</v>
      </c>
      <c r="S346" s="7"/>
    </row>
    <row r="347" spans="1:19" x14ac:dyDescent="0.25">
      <c r="A347" s="66"/>
      <c r="B347" s="56"/>
      <c r="C347" s="67"/>
      <c r="D347" s="68"/>
      <c r="E347" s="69"/>
      <c r="F347" s="70"/>
      <c r="G347" s="71"/>
      <c r="H347" s="66">
        <v>7</v>
      </c>
      <c r="I347" s="67" t="s">
        <v>279</v>
      </c>
      <c r="J347" s="72">
        <v>7.7031279999999995</v>
      </c>
      <c r="K347" s="73">
        <v>7.5449839999999995</v>
      </c>
      <c r="L347" s="73">
        <f t="shared" si="20"/>
        <v>1.3578641167422485</v>
      </c>
      <c r="M347" s="73">
        <v>0.10027849674224854</v>
      </c>
      <c r="N347" s="73">
        <v>0.55338854999999998</v>
      </c>
      <c r="O347" s="73">
        <v>0.70419706999999998</v>
      </c>
      <c r="P347" s="74">
        <f t="shared" si="21"/>
        <v>1.3290750085387661E-2</v>
      </c>
      <c r="Q347" s="74">
        <f t="shared" si="22"/>
        <v>8.6635975204486654E-2</v>
      </c>
      <c r="R347" s="75">
        <f t="shared" si="23"/>
        <v>0.17996911812433911</v>
      </c>
      <c r="S347" s="7"/>
    </row>
    <row r="348" spans="1:19" x14ac:dyDescent="0.25">
      <c r="A348" s="66"/>
      <c r="B348" s="56"/>
      <c r="C348" s="67"/>
      <c r="D348" s="68"/>
      <c r="E348" s="69"/>
      <c r="F348" s="70"/>
      <c r="G348" s="71"/>
      <c r="H348" s="66">
        <v>8</v>
      </c>
      <c r="I348" s="67" t="s">
        <v>262</v>
      </c>
      <c r="J348" s="72">
        <v>6.8911600000000002</v>
      </c>
      <c r="K348" s="73">
        <v>9.9618150000000014</v>
      </c>
      <c r="L348" s="73">
        <f t="shared" si="20"/>
        <v>1.1781446793189037</v>
      </c>
      <c r="M348" s="73">
        <v>2.7776409318903461E-2</v>
      </c>
      <c r="N348" s="73">
        <v>0.47496664999999999</v>
      </c>
      <c r="O348" s="73">
        <v>0.67540162000000015</v>
      </c>
      <c r="P348" s="74">
        <f t="shared" si="21"/>
        <v>2.788288009655214E-3</v>
      </c>
      <c r="Q348" s="74">
        <f t="shared" si="22"/>
        <v>5.0467014225711225E-2</v>
      </c>
      <c r="R348" s="75">
        <f t="shared" si="23"/>
        <v>0.11826606690838</v>
      </c>
      <c r="S348" s="7"/>
    </row>
    <row r="349" spans="1:19" x14ac:dyDescent="0.25">
      <c r="A349" s="66"/>
      <c r="B349" s="56"/>
      <c r="C349" s="67"/>
      <c r="D349" s="68"/>
      <c r="E349" s="69"/>
      <c r="F349" s="70"/>
      <c r="G349" s="71"/>
      <c r="H349" s="66">
        <v>9</v>
      </c>
      <c r="I349" s="67" t="s">
        <v>263</v>
      </c>
      <c r="J349" s="72">
        <v>0.46909600000000001</v>
      </c>
      <c r="K349" s="73">
        <v>0.51944000000000001</v>
      </c>
      <c r="L349" s="73">
        <f t="shared" si="20"/>
        <v>9.3528079512853482E-2</v>
      </c>
      <c r="M349" s="73">
        <v>1.5660399512853473E-2</v>
      </c>
      <c r="N349" s="73">
        <v>2.00106E-2</v>
      </c>
      <c r="O349" s="73">
        <v>5.7857080000000005E-2</v>
      </c>
      <c r="P349" s="74">
        <f t="shared" si="21"/>
        <v>3.0148620654653999E-2</v>
      </c>
      <c r="Q349" s="74">
        <f t="shared" si="22"/>
        <v>6.8672030480620427E-2</v>
      </c>
      <c r="R349" s="75">
        <f t="shared" si="23"/>
        <v>0.18005559739884006</v>
      </c>
      <c r="S349" s="7"/>
    </row>
    <row r="350" spans="1:19" x14ac:dyDescent="0.25">
      <c r="A350" s="66"/>
      <c r="B350" s="56"/>
      <c r="C350" s="67"/>
      <c r="D350" s="68"/>
      <c r="E350" s="69"/>
      <c r="F350" s="70"/>
      <c r="G350" s="71"/>
      <c r="H350" s="66">
        <v>10</v>
      </c>
      <c r="I350" s="67" t="s">
        <v>264</v>
      </c>
      <c r="J350" s="72">
        <v>6.2521200000000006</v>
      </c>
      <c r="K350" s="73">
        <v>7.849095000000001</v>
      </c>
      <c r="L350" s="73">
        <f t="shared" si="20"/>
        <v>1.1827011222460388</v>
      </c>
      <c r="M350" s="73">
        <v>0.11939871224603849</v>
      </c>
      <c r="N350" s="73">
        <v>0.42756229000000001</v>
      </c>
      <c r="O350" s="73">
        <v>0.63574012000000024</v>
      </c>
      <c r="P350" s="74">
        <f t="shared" si="21"/>
        <v>1.5211780752562999E-2</v>
      </c>
      <c r="Q350" s="74">
        <f t="shared" si="22"/>
        <v>6.9684594497332289E-2</v>
      </c>
      <c r="R350" s="75">
        <f t="shared" si="23"/>
        <v>0.15067993472445407</v>
      </c>
      <c r="S350" s="7"/>
    </row>
    <row r="351" spans="1:19" x14ac:dyDescent="0.25">
      <c r="A351" s="66"/>
      <c r="B351" s="56"/>
      <c r="C351" s="67"/>
      <c r="D351" s="68"/>
      <c r="E351" s="69"/>
      <c r="F351" s="70"/>
      <c r="G351" s="71"/>
      <c r="H351" s="66">
        <v>11</v>
      </c>
      <c r="I351" s="67" t="s">
        <v>265</v>
      </c>
      <c r="J351" s="72">
        <v>31.341183000000001</v>
      </c>
      <c r="K351" s="73">
        <v>24.484816000000002</v>
      </c>
      <c r="L351" s="73">
        <f t="shared" si="20"/>
        <v>2.0121603508800319</v>
      </c>
      <c r="M351" s="73">
        <v>3.0009470880031586E-2</v>
      </c>
      <c r="N351" s="73">
        <v>1.2098867200000001</v>
      </c>
      <c r="O351" s="73">
        <v>0.77226416000000009</v>
      </c>
      <c r="P351" s="74">
        <f t="shared" si="21"/>
        <v>1.2256359565876085E-3</v>
      </c>
      <c r="Q351" s="74">
        <f t="shared" si="22"/>
        <v>5.0639391812461715E-2</v>
      </c>
      <c r="R351" s="75">
        <f t="shared" si="23"/>
        <v>8.2179925341486396E-2</v>
      </c>
      <c r="S351" s="7"/>
    </row>
    <row r="352" spans="1:19" x14ac:dyDescent="0.25">
      <c r="A352" s="66"/>
      <c r="B352" s="56"/>
      <c r="C352" s="67"/>
      <c r="D352" s="68"/>
      <c r="E352" s="69"/>
      <c r="F352" s="70"/>
      <c r="G352" s="71"/>
      <c r="H352" s="66">
        <v>12</v>
      </c>
      <c r="I352" s="67" t="s">
        <v>266</v>
      </c>
      <c r="J352" s="72">
        <v>8.329464999999999</v>
      </c>
      <c r="K352" s="73">
        <v>10.811032999999998</v>
      </c>
      <c r="L352" s="73">
        <f t="shared" si="20"/>
        <v>1.6141942980318233</v>
      </c>
      <c r="M352" s="73">
        <v>0.1861839280318236</v>
      </c>
      <c r="N352" s="73">
        <v>0.54670661000000009</v>
      </c>
      <c r="O352" s="73">
        <v>0.88130375999999966</v>
      </c>
      <c r="P352" s="74">
        <f t="shared" si="21"/>
        <v>1.7221659394788973E-2</v>
      </c>
      <c r="Q352" s="74">
        <f t="shared" si="22"/>
        <v>6.7790981493796545E-2</v>
      </c>
      <c r="R352" s="75">
        <f t="shared" si="23"/>
        <v>0.14930990387614426</v>
      </c>
      <c r="S352" s="7"/>
    </row>
    <row r="353" spans="1:19" x14ac:dyDescent="0.25">
      <c r="A353" s="66"/>
      <c r="B353" s="56"/>
      <c r="C353" s="67"/>
      <c r="D353" s="68"/>
      <c r="E353" s="69"/>
      <c r="F353" s="70"/>
      <c r="G353" s="71"/>
      <c r="H353" s="66">
        <v>13</v>
      </c>
      <c r="I353" s="67" t="s">
        <v>267</v>
      </c>
      <c r="J353" s="72">
        <v>7.2594449999999995</v>
      </c>
      <c r="K353" s="73">
        <v>10.659355999999999</v>
      </c>
      <c r="L353" s="73">
        <f t="shared" si="20"/>
        <v>1.5363383900000001</v>
      </c>
      <c r="M353" s="73">
        <v>0</v>
      </c>
      <c r="N353" s="73">
        <v>0.49258664000000002</v>
      </c>
      <c r="O353" s="73">
        <v>1.04375175</v>
      </c>
      <c r="P353" s="74">
        <f t="shared" si="21"/>
        <v>0</v>
      </c>
      <c r="Q353" s="74">
        <f t="shared" si="22"/>
        <v>4.6211669823205084E-2</v>
      </c>
      <c r="R353" s="75">
        <f t="shared" si="23"/>
        <v>0.14413050750908407</v>
      </c>
      <c r="S353" s="7"/>
    </row>
    <row r="354" spans="1:19" x14ac:dyDescent="0.25">
      <c r="A354" s="66"/>
      <c r="B354" s="56"/>
      <c r="C354" s="67"/>
      <c r="D354" s="68"/>
      <c r="E354" s="69"/>
      <c r="F354" s="70"/>
      <c r="G354" s="71"/>
      <c r="H354" s="66">
        <v>14</v>
      </c>
      <c r="I354" s="67" t="s">
        <v>268</v>
      </c>
      <c r="J354" s="72">
        <v>8.1468340000000001</v>
      </c>
      <c r="K354" s="73">
        <v>12.183297</v>
      </c>
      <c r="L354" s="73">
        <f t="shared" si="20"/>
        <v>1.300291607175136</v>
      </c>
      <c r="M354" s="73">
        <v>7.9767527175135911E-2</v>
      </c>
      <c r="N354" s="73">
        <v>0.51486922000000002</v>
      </c>
      <c r="O354" s="73">
        <v>0.70565485999999999</v>
      </c>
      <c r="P354" s="74">
        <f t="shared" si="21"/>
        <v>6.5472857778264715E-3</v>
      </c>
      <c r="Q354" s="74">
        <f t="shared" si="22"/>
        <v>4.880753930361674E-2</v>
      </c>
      <c r="R354" s="75">
        <f t="shared" si="23"/>
        <v>0.10672739958445863</v>
      </c>
      <c r="S354" s="7"/>
    </row>
    <row r="355" spans="1:19" x14ac:dyDescent="0.25">
      <c r="A355" s="66"/>
      <c r="B355" s="56"/>
      <c r="C355" s="67"/>
      <c r="D355" s="68"/>
      <c r="E355" s="69"/>
      <c r="F355" s="70"/>
      <c r="G355" s="71"/>
      <c r="H355" s="66">
        <v>15</v>
      </c>
      <c r="I355" s="67" t="s">
        <v>255</v>
      </c>
      <c r="J355" s="72">
        <v>346.1745430000002</v>
      </c>
      <c r="K355" s="73">
        <v>363.55186199999991</v>
      </c>
      <c r="L355" s="73">
        <f t="shared" si="20"/>
        <v>79.365603060629354</v>
      </c>
      <c r="M355" s="73">
        <v>22.331162470629351</v>
      </c>
      <c r="N355" s="73">
        <v>29.321600260000004</v>
      </c>
      <c r="O355" s="73">
        <v>27.712840329999999</v>
      </c>
      <c r="P355" s="74">
        <f t="shared" si="21"/>
        <v>6.1424970698209097E-2</v>
      </c>
      <c r="Q355" s="74">
        <f t="shared" si="22"/>
        <v>0.14207811355021852</v>
      </c>
      <c r="R355" s="75">
        <f t="shared" si="23"/>
        <v>0.21830613828799306</v>
      </c>
      <c r="S355" s="7"/>
    </row>
    <row r="356" spans="1:19" x14ac:dyDescent="0.25">
      <c r="A356" s="66"/>
      <c r="B356" s="56"/>
      <c r="C356" s="67"/>
      <c r="D356" s="68"/>
      <c r="E356" s="69"/>
      <c r="F356" s="70"/>
      <c r="G356" s="71"/>
      <c r="H356" s="66">
        <v>16</v>
      </c>
      <c r="I356" s="67" t="s">
        <v>269</v>
      </c>
      <c r="J356" s="72">
        <v>2.5478889999999996</v>
      </c>
      <c r="K356" s="73">
        <v>3.5277029999999998</v>
      </c>
      <c r="L356" s="73">
        <f t="shared" si="20"/>
        <v>0.66220198496781968</v>
      </c>
      <c r="M356" s="73">
        <v>0.19558786496781977</v>
      </c>
      <c r="N356" s="73">
        <v>0.22458539999999996</v>
      </c>
      <c r="O356" s="73">
        <v>0.24202872</v>
      </c>
      <c r="P356" s="74">
        <f t="shared" si="21"/>
        <v>5.5443404665250953E-2</v>
      </c>
      <c r="Q356" s="74">
        <f t="shared" si="22"/>
        <v>0.11910675727741812</v>
      </c>
      <c r="R356" s="75">
        <f t="shared" si="23"/>
        <v>0.18771477785057861</v>
      </c>
      <c r="S356" s="7"/>
    </row>
    <row r="357" spans="1:19" x14ac:dyDescent="0.25">
      <c r="A357" s="66"/>
      <c r="B357" s="56"/>
      <c r="C357" s="67"/>
      <c r="D357" s="68"/>
      <c r="E357" s="69"/>
      <c r="F357" s="70"/>
      <c r="G357" s="71"/>
      <c r="H357" s="66">
        <v>17</v>
      </c>
      <c r="I357" s="67" t="s">
        <v>270</v>
      </c>
      <c r="J357" s="72">
        <v>1.5514830000000002</v>
      </c>
      <c r="K357" s="73">
        <v>2.213044</v>
      </c>
      <c r="L357" s="73">
        <f t="shared" si="20"/>
        <v>0.27815535000000002</v>
      </c>
      <c r="M357" s="73">
        <v>0</v>
      </c>
      <c r="N357" s="73">
        <v>6.7526000000000003E-2</v>
      </c>
      <c r="O357" s="73">
        <v>0.21062934999999999</v>
      </c>
      <c r="P357" s="74">
        <f t="shared" si="21"/>
        <v>0</v>
      </c>
      <c r="Q357" s="74">
        <f t="shared" si="22"/>
        <v>3.0512723651224288E-2</v>
      </c>
      <c r="R357" s="75">
        <f t="shared" si="23"/>
        <v>0.12568902832478704</v>
      </c>
      <c r="S357" s="7"/>
    </row>
    <row r="358" spans="1:19" x14ac:dyDescent="0.25">
      <c r="A358" s="66"/>
      <c r="B358" s="56"/>
      <c r="C358" s="67"/>
      <c r="D358" s="68"/>
      <c r="E358" s="69"/>
      <c r="F358" s="70"/>
      <c r="G358" s="71"/>
      <c r="H358" s="66">
        <v>18</v>
      </c>
      <c r="I358" s="67" t="s">
        <v>271</v>
      </c>
      <c r="J358" s="72">
        <v>8.192615</v>
      </c>
      <c r="K358" s="73">
        <v>14.642517</v>
      </c>
      <c r="L358" s="73">
        <f t="shared" si="20"/>
        <v>0.16807583009845822</v>
      </c>
      <c r="M358" s="73">
        <v>2.3971200098458212E-2</v>
      </c>
      <c r="N358" s="73">
        <v>2.3911150000000003E-2</v>
      </c>
      <c r="O358" s="73">
        <v>0.12019347999999999</v>
      </c>
      <c r="P358" s="74">
        <f t="shared" si="21"/>
        <v>1.637095596232411E-3</v>
      </c>
      <c r="Q358" s="74">
        <f t="shared" si="22"/>
        <v>3.2700901148660587E-3</v>
      </c>
      <c r="R358" s="75">
        <f t="shared" si="23"/>
        <v>1.1478616012428616E-2</v>
      </c>
      <c r="S358" s="7"/>
    </row>
    <row r="359" spans="1:19" x14ac:dyDescent="0.25">
      <c r="A359" s="66"/>
      <c r="B359" s="56"/>
      <c r="C359" s="67"/>
      <c r="D359" s="68"/>
      <c r="E359" s="69"/>
      <c r="F359" s="70"/>
      <c r="G359" s="71"/>
      <c r="H359" s="66">
        <v>19</v>
      </c>
      <c r="I359" s="67" t="s">
        <v>272</v>
      </c>
      <c r="J359" s="72">
        <v>4.7991000000000001</v>
      </c>
      <c r="K359" s="73">
        <v>23.370004999999999</v>
      </c>
      <c r="L359" s="73">
        <f t="shared" si="20"/>
        <v>6.3909007009365526</v>
      </c>
      <c r="M359" s="73">
        <v>2.825158160936553</v>
      </c>
      <c r="N359" s="73">
        <v>1.23858655</v>
      </c>
      <c r="O359" s="73">
        <v>2.3271559899999996</v>
      </c>
      <c r="P359" s="74">
        <f t="shared" si="21"/>
        <v>0.12088821379955003</v>
      </c>
      <c r="Q359" s="74">
        <f t="shared" si="22"/>
        <v>0.17388719903725108</v>
      </c>
      <c r="R359" s="75">
        <f t="shared" si="23"/>
        <v>0.27346595351334124</v>
      </c>
      <c r="S359" s="7"/>
    </row>
    <row r="360" spans="1:19" x14ac:dyDescent="0.25">
      <c r="A360" s="66"/>
      <c r="B360" s="56"/>
      <c r="C360" s="67"/>
      <c r="D360" s="68"/>
      <c r="E360" s="69"/>
      <c r="F360" s="70"/>
      <c r="G360" s="71"/>
      <c r="H360" s="66">
        <v>20</v>
      </c>
      <c r="I360" s="67" t="s">
        <v>273</v>
      </c>
      <c r="J360" s="72">
        <v>11.953325999999999</v>
      </c>
      <c r="K360" s="73">
        <v>7.7612730000000001</v>
      </c>
      <c r="L360" s="73">
        <f t="shared" si="20"/>
        <v>0.76608003959742588</v>
      </c>
      <c r="M360" s="73">
        <v>2.3560449597425759E-2</v>
      </c>
      <c r="N360" s="73">
        <v>8.3136829999999995E-2</v>
      </c>
      <c r="O360" s="73">
        <v>0.65938276000000007</v>
      </c>
      <c r="P360" s="74">
        <f t="shared" si="21"/>
        <v>3.0356424258527895E-3</v>
      </c>
      <c r="Q360" s="74">
        <f t="shared" si="22"/>
        <v>1.3747394222239799E-2</v>
      </c>
      <c r="R360" s="75">
        <f t="shared" si="23"/>
        <v>9.8705462312358536E-2</v>
      </c>
      <c r="S360" s="7"/>
    </row>
    <row r="361" spans="1:19" x14ac:dyDescent="0.25">
      <c r="A361" s="66"/>
      <c r="B361" s="56"/>
      <c r="C361" s="67"/>
      <c r="D361" s="68"/>
      <c r="E361" s="69"/>
      <c r="F361" s="70"/>
      <c r="G361" s="71"/>
      <c r="H361" s="66">
        <v>21</v>
      </c>
      <c r="I361" s="67" t="s">
        <v>274</v>
      </c>
      <c r="J361" s="72">
        <v>19.209253</v>
      </c>
      <c r="K361" s="73">
        <v>24.064348000000003</v>
      </c>
      <c r="L361" s="73">
        <f t="shared" si="20"/>
        <v>3.0053595829842132</v>
      </c>
      <c r="M361" s="73">
        <v>0.6616886029842135</v>
      </c>
      <c r="N361" s="73">
        <v>1.1919151800000001</v>
      </c>
      <c r="O361" s="73">
        <v>1.1517557999999999</v>
      </c>
      <c r="P361" s="74">
        <f t="shared" si="21"/>
        <v>2.7496635395407906E-2</v>
      </c>
      <c r="Q361" s="74">
        <f t="shared" si="22"/>
        <v>7.702696881645052E-2</v>
      </c>
      <c r="R361" s="75">
        <f t="shared" si="23"/>
        <v>0.12488846915712044</v>
      </c>
      <c r="S361" s="7"/>
    </row>
    <row r="362" spans="1:19" x14ac:dyDescent="0.25">
      <c r="A362" s="66"/>
      <c r="B362" s="56"/>
      <c r="C362" s="67"/>
      <c r="D362" s="68"/>
      <c r="E362" s="69"/>
      <c r="F362" s="70"/>
      <c r="G362" s="71"/>
      <c r="H362" s="66">
        <v>22</v>
      </c>
      <c r="I362" s="67" t="s">
        <v>275</v>
      </c>
      <c r="J362" s="72">
        <v>6.5587290000000014</v>
      </c>
      <c r="K362" s="73">
        <v>10.178526</v>
      </c>
      <c r="L362" s="73">
        <f t="shared" si="20"/>
        <v>1.4651621812185436</v>
      </c>
      <c r="M362" s="73">
        <v>0.45730260121854371</v>
      </c>
      <c r="N362" s="73">
        <v>0.5316282</v>
      </c>
      <c r="O362" s="73">
        <v>0.47623137999999998</v>
      </c>
      <c r="P362" s="74">
        <f t="shared" si="21"/>
        <v>4.4928175378099316E-2</v>
      </c>
      <c r="Q362" s="74">
        <f t="shared" si="22"/>
        <v>9.7158547437865145E-2</v>
      </c>
      <c r="R362" s="75">
        <f t="shared" si="23"/>
        <v>0.14394640061031858</v>
      </c>
      <c r="S362" s="7"/>
    </row>
    <row r="363" spans="1:19" x14ac:dyDescent="0.25">
      <c r="A363" s="66"/>
      <c r="B363" s="56"/>
      <c r="C363" s="67"/>
      <c r="D363" s="68"/>
      <c r="E363" s="69"/>
      <c r="F363" s="70"/>
      <c r="G363" s="71"/>
      <c r="H363" s="66">
        <v>23</v>
      </c>
      <c r="I363" s="67" t="s">
        <v>276</v>
      </c>
      <c r="J363" s="72">
        <v>2.1678809999999999</v>
      </c>
      <c r="K363" s="73">
        <v>2.6564049999999999</v>
      </c>
      <c r="L363" s="73">
        <f t="shared" si="20"/>
        <v>0.66406991962507977</v>
      </c>
      <c r="M363" s="73">
        <v>8.0282009625079809E-2</v>
      </c>
      <c r="N363" s="73">
        <v>0.13700896000000001</v>
      </c>
      <c r="O363" s="73">
        <v>0.44677894999999995</v>
      </c>
      <c r="P363" s="74">
        <f t="shared" si="21"/>
        <v>3.0222051842651934E-2</v>
      </c>
      <c r="Q363" s="74">
        <f t="shared" si="22"/>
        <v>8.1798885947391237E-2</v>
      </c>
      <c r="R363" s="75">
        <f t="shared" si="23"/>
        <v>0.24998820572355487</v>
      </c>
      <c r="S363" s="7"/>
    </row>
    <row r="364" spans="1:19" x14ac:dyDescent="0.25">
      <c r="A364" s="66"/>
      <c r="B364" s="56"/>
      <c r="C364" s="67"/>
      <c r="D364" s="68"/>
      <c r="E364" s="69"/>
      <c r="F364" s="70"/>
      <c r="G364" s="71"/>
      <c r="H364" s="66">
        <v>24</v>
      </c>
      <c r="I364" s="67" t="s">
        <v>277</v>
      </c>
      <c r="J364" s="72">
        <v>19.529007</v>
      </c>
      <c r="K364" s="73">
        <v>1.5985579999999997</v>
      </c>
      <c r="L364" s="73">
        <f t="shared" si="20"/>
        <v>0.33007914999999999</v>
      </c>
      <c r="M364" s="73">
        <v>0</v>
      </c>
      <c r="N364" s="73">
        <v>0.10335775</v>
      </c>
      <c r="O364" s="73">
        <v>0.22672140000000002</v>
      </c>
      <c r="P364" s="74">
        <f t="shared" si="21"/>
        <v>0</v>
      </c>
      <c r="Q364" s="74">
        <f t="shared" si="22"/>
        <v>6.4656865750257433E-2</v>
      </c>
      <c r="R364" s="75">
        <f t="shared" si="23"/>
        <v>0.20648556386443284</v>
      </c>
      <c r="S364" s="7"/>
    </row>
    <row r="365" spans="1:19" x14ac:dyDescent="0.25">
      <c r="A365" s="66"/>
      <c r="B365" s="56"/>
      <c r="C365" s="67"/>
      <c r="D365" s="68"/>
      <c r="E365" s="69"/>
      <c r="F365" s="70"/>
      <c r="G365" s="71"/>
      <c r="H365" s="66">
        <v>25</v>
      </c>
      <c r="I365" s="67" t="s">
        <v>278</v>
      </c>
      <c r="J365" s="72">
        <v>3.4113759999999997</v>
      </c>
      <c r="K365" s="73">
        <v>25.489535999999998</v>
      </c>
      <c r="L365" s="73">
        <f t="shared" si="20"/>
        <v>4.5267323068904037</v>
      </c>
      <c r="M365" s="73">
        <v>1.3056413368904032</v>
      </c>
      <c r="N365" s="73">
        <v>1.0386637200000002</v>
      </c>
      <c r="O365" s="73">
        <v>2.1824272499999999</v>
      </c>
      <c r="P365" s="74">
        <f t="shared" si="21"/>
        <v>5.1222640415675015E-2</v>
      </c>
      <c r="Q365" s="74">
        <f t="shared" si="22"/>
        <v>9.1971272324863171E-2</v>
      </c>
      <c r="R365" s="75">
        <f t="shared" si="23"/>
        <v>0.17759178930877378</v>
      </c>
      <c r="S365" s="7"/>
    </row>
    <row r="366" spans="1:19" ht="25.5" x14ac:dyDescent="0.25">
      <c r="A366" s="44"/>
      <c r="B366" s="45"/>
      <c r="C366" s="46"/>
      <c r="D366" s="47">
        <v>67</v>
      </c>
      <c r="E366" s="48" t="s">
        <v>60</v>
      </c>
      <c r="F366" s="49"/>
      <c r="G366" s="50"/>
      <c r="H366" s="90"/>
      <c r="I366" s="46"/>
      <c r="J366" s="51">
        <v>529.31418000000008</v>
      </c>
      <c r="K366" s="52">
        <v>588.2328060000001</v>
      </c>
      <c r="L366" s="53">
        <f t="shared" si="20"/>
        <v>101.21422879926777</v>
      </c>
      <c r="M366" s="53">
        <v>29.724677539267788</v>
      </c>
      <c r="N366" s="53">
        <v>33.297820849999994</v>
      </c>
      <c r="O366" s="53">
        <v>38.191730409999984</v>
      </c>
      <c r="P366" s="54">
        <f t="shared" si="21"/>
        <v>5.0532165557709105E-2</v>
      </c>
      <c r="Q366" s="54">
        <f t="shared" si="22"/>
        <v>0.10713870043703032</v>
      </c>
      <c r="R366" s="55">
        <f t="shared" si="23"/>
        <v>0.17206491675894009</v>
      </c>
      <c r="S366" s="7"/>
    </row>
    <row r="367" spans="1:19" ht="25.5" x14ac:dyDescent="0.25">
      <c r="A367" s="44"/>
      <c r="B367" s="45"/>
      <c r="C367" s="46"/>
      <c r="D367" s="47"/>
      <c r="E367" s="48"/>
      <c r="F367" s="49">
        <v>113</v>
      </c>
      <c r="G367" s="50" t="s">
        <v>61</v>
      </c>
      <c r="H367" s="90"/>
      <c r="I367" s="46"/>
      <c r="J367" s="51">
        <v>529.31418000000008</v>
      </c>
      <c r="K367" s="52">
        <v>588.2328060000001</v>
      </c>
      <c r="L367" s="53">
        <f t="shared" si="20"/>
        <v>101.21422879926777</v>
      </c>
      <c r="M367" s="53">
        <v>29.724677539267788</v>
      </c>
      <c r="N367" s="53">
        <v>33.297820849999994</v>
      </c>
      <c r="O367" s="53">
        <v>38.191730409999984</v>
      </c>
      <c r="P367" s="54">
        <f t="shared" si="21"/>
        <v>5.0532165557709105E-2</v>
      </c>
      <c r="Q367" s="54">
        <f t="shared" si="22"/>
        <v>0.10713870043703032</v>
      </c>
      <c r="R367" s="55">
        <f t="shared" si="23"/>
        <v>0.17206491675894009</v>
      </c>
      <c r="S367" s="7"/>
    </row>
    <row r="368" spans="1:19" x14ac:dyDescent="0.25">
      <c r="A368" s="66"/>
      <c r="B368" s="56"/>
      <c r="C368" s="67"/>
      <c r="D368" s="68"/>
      <c r="E368" s="69"/>
      <c r="F368" s="70"/>
      <c r="G368" s="71"/>
      <c r="H368" s="66">
        <v>1</v>
      </c>
      <c r="I368" s="67" t="s">
        <v>256</v>
      </c>
      <c r="J368" s="72">
        <v>1.4999999999999999E-2</v>
      </c>
      <c r="K368" s="73">
        <v>0.60027100000000011</v>
      </c>
      <c r="L368" s="73">
        <f t="shared" si="20"/>
        <v>8.2882479999999994E-2</v>
      </c>
      <c r="M368" s="73">
        <v>0</v>
      </c>
      <c r="N368" s="73">
        <v>8.2882479999999994E-2</v>
      </c>
      <c r="O368" s="73">
        <v>0</v>
      </c>
      <c r="P368" s="74">
        <f t="shared" si="21"/>
        <v>0</v>
      </c>
      <c r="Q368" s="74">
        <f t="shared" si="22"/>
        <v>0.13807510274526003</v>
      </c>
      <c r="R368" s="75">
        <f t="shared" si="23"/>
        <v>0.13807510274526003</v>
      </c>
      <c r="S368" s="7"/>
    </row>
    <row r="369" spans="1:19" x14ac:dyDescent="0.25">
      <c r="A369" s="66"/>
      <c r="B369" s="56"/>
      <c r="C369" s="67"/>
      <c r="D369" s="68"/>
      <c r="E369" s="69"/>
      <c r="F369" s="70"/>
      <c r="G369" s="71"/>
      <c r="H369" s="66">
        <v>2</v>
      </c>
      <c r="I369" s="67" t="s">
        <v>257</v>
      </c>
      <c r="J369" s="72">
        <v>12.275716999999998</v>
      </c>
      <c r="K369" s="73">
        <v>16.460622000000001</v>
      </c>
      <c r="L369" s="73">
        <f t="shared" si="20"/>
        <v>2.947073788161676</v>
      </c>
      <c r="M369" s="73">
        <v>0.97050383816167596</v>
      </c>
      <c r="N369" s="73">
        <v>0.89189022000000018</v>
      </c>
      <c r="O369" s="73">
        <v>1.08467973</v>
      </c>
      <c r="P369" s="74">
        <f t="shared" si="21"/>
        <v>5.8959123061186627E-2</v>
      </c>
      <c r="Q369" s="74">
        <f t="shared" si="22"/>
        <v>0.11314238660979373</v>
      </c>
      <c r="R369" s="75">
        <f t="shared" si="23"/>
        <v>0.17903781449824166</v>
      </c>
      <c r="S369" s="7"/>
    </row>
    <row r="370" spans="1:19" x14ac:dyDescent="0.25">
      <c r="A370" s="66"/>
      <c r="B370" s="56"/>
      <c r="C370" s="67"/>
      <c r="D370" s="68"/>
      <c r="E370" s="69"/>
      <c r="F370" s="70"/>
      <c r="G370" s="71"/>
      <c r="H370" s="66">
        <v>4</v>
      </c>
      <c r="I370" s="67" t="s">
        <v>259</v>
      </c>
      <c r="J370" s="72">
        <v>25.114721000000003</v>
      </c>
      <c r="K370" s="73">
        <v>28.377955000000004</v>
      </c>
      <c r="L370" s="73">
        <f t="shared" si="20"/>
        <v>5.4592485603910177</v>
      </c>
      <c r="M370" s="73">
        <v>1.8549295303910185</v>
      </c>
      <c r="N370" s="73">
        <v>1.8518506099999996</v>
      </c>
      <c r="O370" s="73">
        <v>1.75246842</v>
      </c>
      <c r="P370" s="74">
        <f t="shared" si="21"/>
        <v>6.5365158637788315E-2</v>
      </c>
      <c r="Q370" s="74">
        <f t="shared" si="22"/>
        <v>0.13062182036693687</v>
      </c>
      <c r="R370" s="75">
        <f t="shared" si="23"/>
        <v>0.1923763907720277</v>
      </c>
      <c r="S370" s="7"/>
    </row>
    <row r="371" spans="1:19" x14ac:dyDescent="0.25">
      <c r="A371" s="66"/>
      <c r="B371" s="56"/>
      <c r="C371" s="67"/>
      <c r="D371" s="68"/>
      <c r="E371" s="69"/>
      <c r="F371" s="70"/>
      <c r="G371" s="71"/>
      <c r="H371" s="66">
        <v>6</v>
      </c>
      <c r="I371" s="67" t="s">
        <v>261</v>
      </c>
      <c r="J371" s="72">
        <v>0</v>
      </c>
      <c r="K371" s="73">
        <v>1.0880000000000001</v>
      </c>
      <c r="L371" s="73">
        <f t="shared" si="20"/>
        <v>0</v>
      </c>
      <c r="M371" s="73">
        <v>0</v>
      </c>
      <c r="N371" s="73">
        <v>0</v>
      </c>
      <c r="O371" s="73">
        <v>0</v>
      </c>
      <c r="P371" s="74">
        <f t="shared" si="21"/>
        <v>0</v>
      </c>
      <c r="Q371" s="74">
        <f t="shared" si="22"/>
        <v>0</v>
      </c>
      <c r="R371" s="75">
        <f t="shared" si="23"/>
        <v>0</v>
      </c>
      <c r="S371" s="7"/>
    </row>
    <row r="372" spans="1:19" x14ac:dyDescent="0.25">
      <c r="A372" s="66"/>
      <c r="B372" s="56"/>
      <c r="C372" s="67"/>
      <c r="D372" s="68"/>
      <c r="E372" s="69"/>
      <c r="F372" s="70"/>
      <c r="G372" s="71"/>
      <c r="H372" s="66">
        <v>8</v>
      </c>
      <c r="I372" s="67" t="s">
        <v>262</v>
      </c>
      <c r="J372" s="72">
        <v>15.489292000000001</v>
      </c>
      <c r="K372" s="73">
        <v>20.635532000000001</v>
      </c>
      <c r="L372" s="73">
        <f t="shared" si="20"/>
        <v>4.5345800718387874</v>
      </c>
      <c r="M372" s="73">
        <v>1.286942081838788</v>
      </c>
      <c r="N372" s="73">
        <v>1.1191431300000001</v>
      </c>
      <c r="O372" s="73">
        <v>2.1284948599999995</v>
      </c>
      <c r="P372" s="74">
        <f t="shared" si="21"/>
        <v>6.2365345455536979E-2</v>
      </c>
      <c r="Q372" s="74">
        <f t="shared" si="22"/>
        <v>0.11659913647192562</v>
      </c>
      <c r="R372" s="75">
        <f t="shared" si="23"/>
        <v>0.21974621598506824</v>
      </c>
      <c r="S372" s="7"/>
    </row>
    <row r="373" spans="1:19" x14ac:dyDescent="0.25">
      <c r="A373" s="66"/>
      <c r="B373" s="56"/>
      <c r="C373" s="67"/>
      <c r="D373" s="68"/>
      <c r="E373" s="69"/>
      <c r="F373" s="70"/>
      <c r="G373" s="71"/>
      <c r="H373" s="66">
        <v>11</v>
      </c>
      <c r="I373" s="67" t="s">
        <v>265</v>
      </c>
      <c r="J373" s="72">
        <v>16.988036000000001</v>
      </c>
      <c r="K373" s="73">
        <v>19.363371999999998</v>
      </c>
      <c r="L373" s="73">
        <f t="shared" si="20"/>
        <v>3.4145655343263561</v>
      </c>
      <c r="M373" s="73">
        <v>1.2240377843263559</v>
      </c>
      <c r="N373" s="73">
        <v>1.03623475</v>
      </c>
      <c r="O373" s="73">
        <v>1.154293</v>
      </c>
      <c r="P373" s="74">
        <f t="shared" si="21"/>
        <v>6.3214081944320238E-2</v>
      </c>
      <c r="Q373" s="74">
        <f t="shared" si="22"/>
        <v>0.11672928322227949</v>
      </c>
      <c r="R373" s="75">
        <f t="shared" si="23"/>
        <v>0.17634147266944808</v>
      </c>
      <c r="S373" s="7"/>
    </row>
    <row r="374" spans="1:19" x14ac:dyDescent="0.25">
      <c r="A374" s="66"/>
      <c r="B374" s="56"/>
      <c r="C374" s="67"/>
      <c r="D374" s="68"/>
      <c r="E374" s="69"/>
      <c r="F374" s="70"/>
      <c r="G374" s="71"/>
      <c r="H374" s="66">
        <v>12</v>
      </c>
      <c r="I374" s="67" t="s">
        <v>266</v>
      </c>
      <c r="J374" s="72">
        <v>18.755221999999996</v>
      </c>
      <c r="K374" s="73">
        <v>22.416233999999999</v>
      </c>
      <c r="L374" s="73">
        <f t="shared" si="20"/>
        <v>3.8342449452392109</v>
      </c>
      <c r="M374" s="73">
        <v>1.3332112252392108</v>
      </c>
      <c r="N374" s="73">
        <v>1.2820650999999996</v>
      </c>
      <c r="O374" s="73">
        <v>1.2189686200000005</v>
      </c>
      <c r="P374" s="74">
        <f t="shared" si="21"/>
        <v>5.9475254640864776E-2</v>
      </c>
      <c r="Q374" s="74">
        <f t="shared" si="22"/>
        <v>0.11666885370839769</v>
      </c>
      <c r="R374" s="75">
        <f t="shared" si="23"/>
        <v>0.17104768558533121</v>
      </c>
      <c r="S374" s="7"/>
    </row>
    <row r="375" spans="1:19" x14ac:dyDescent="0.25">
      <c r="A375" s="66"/>
      <c r="B375" s="56"/>
      <c r="C375" s="67"/>
      <c r="D375" s="68"/>
      <c r="E375" s="69"/>
      <c r="F375" s="70"/>
      <c r="G375" s="71"/>
      <c r="H375" s="66">
        <v>13</v>
      </c>
      <c r="I375" s="67" t="s">
        <v>267</v>
      </c>
      <c r="J375" s="72">
        <v>22.626731999999997</v>
      </c>
      <c r="K375" s="73">
        <v>26.923746999999999</v>
      </c>
      <c r="L375" s="73">
        <f t="shared" si="20"/>
        <v>5.1066293408254815</v>
      </c>
      <c r="M375" s="73">
        <v>1.675419820825482</v>
      </c>
      <c r="N375" s="73">
        <v>1.6955633799999998</v>
      </c>
      <c r="O375" s="73">
        <v>1.7356461400000001</v>
      </c>
      <c r="P375" s="74">
        <f t="shared" si="21"/>
        <v>6.2228330284989017E-2</v>
      </c>
      <c r="Q375" s="74">
        <f t="shared" si="22"/>
        <v>0.12520483128984544</v>
      </c>
      <c r="R375" s="75">
        <f t="shared" si="23"/>
        <v>0.18967008347038328</v>
      </c>
      <c r="S375" s="7"/>
    </row>
    <row r="376" spans="1:19" x14ac:dyDescent="0.25">
      <c r="A376" s="66"/>
      <c r="B376" s="56"/>
      <c r="C376" s="67"/>
      <c r="D376" s="68"/>
      <c r="E376" s="69"/>
      <c r="F376" s="70"/>
      <c r="G376" s="71"/>
      <c r="H376" s="66">
        <v>14</v>
      </c>
      <c r="I376" s="67" t="s">
        <v>268</v>
      </c>
      <c r="J376" s="72">
        <v>23.513017999999999</v>
      </c>
      <c r="K376" s="73">
        <v>26.153123999999995</v>
      </c>
      <c r="L376" s="73">
        <f t="shared" si="20"/>
        <v>4.7838884745238284</v>
      </c>
      <c r="M376" s="73">
        <v>1.5103127245238284</v>
      </c>
      <c r="N376" s="73">
        <v>1.5211949199999997</v>
      </c>
      <c r="O376" s="73">
        <v>1.7523808300000003</v>
      </c>
      <c r="P376" s="74">
        <f t="shared" si="21"/>
        <v>5.7748845779335145E-2</v>
      </c>
      <c r="Q376" s="74">
        <f t="shared" si="22"/>
        <v>0.11591378699247665</v>
      </c>
      <c r="R376" s="75">
        <f t="shared" si="23"/>
        <v>0.18291843355018808</v>
      </c>
      <c r="S376" s="7"/>
    </row>
    <row r="377" spans="1:19" x14ac:dyDescent="0.25">
      <c r="A377" s="66"/>
      <c r="B377" s="56"/>
      <c r="C377" s="67"/>
      <c r="D377" s="68"/>
      <c r="E377" s="69"/>
      <c r="F377" s="70"/>
      <c r="G377" s="71"/>
      <c r="H377" s="66">
        <v>15</v>
      </c>
      <c r="I377" s="67" t="s">
        <v>255</v>
      </c>
      <c r="J377" s="72">
        <v>337.782625</v>
      </c>
      <c r="K377" s="73">
        <v>347.97829700000011</v>
      </c>
      <c r="L377" s="73">
        <f t="shared" si="20"/>
        <v>55.555062976214799</v>
      </c>
      <c r="M377" s="73">
        <v>15.2571335962148</v>
      </c>
      <c r="N377" s="73">
        <v>17.831391480000001</v>
      </c>
      <c r="O377" s="73">
        <v>22.466537899999995</v>
      </c>
      <c r="P377" s="74">
        <f t="shared" si="21"/>
        <v>4.3845072315572588E-2</v>
      </c>
      <c r="Q377" s="74">
        <f t="shared" si="22"/>
        <v>9.5087898761154033E-2</v>
      </c>
      <c r="R377" s="75">
        <f t="shared" si="23"/>
        <v>0.15965094218566964</v>
      </c>
      <c r="S377" s="7"/>
    </row>
    <row r="378" spans="1:19" x14ac:dyDescent="0.25">
      <c r="A378" s="66"/>
      <c r="B378" s="56"/>
      <c r="C378" s="67"/>
      <c r="D378" s="68"/>
      <c r="E378" s="69"/>
      <c r="F378" s="70"/>
      <c r="G378" s="71"/>
      <c r="H378" s="66">
        <v>16</v>
      </c>
      <c r="I378" s="67" t="s">
        <v>269</v>
      </c>
      <c r="J378" s="72">
        <v>7.019737000000001</v>
      </c>
      <c r="K378" s="73">
        <v>10.31686</v>
      </c>
      <c r="L378" s="73">
        <f t="shared" si="20"/>
        <v>1.8169843883126138</v>
      </c>
      <c r="M378" s="73">
        <v>0.41567297831261385</v>
      </c>
      <c r="N378" s="73">
        <v>0.86343403000000007</v>
      </c>
      <c r="O378" s="73">
        <v>0.53787737999999996</v>
      </c>
      <c r="P378" s="74">
        <f t="shared" si="21"/>
        <v>4.0290648347715667E-2</v>
      </c>
      <c r="Q378" s="74">
        <f t="shared" si="22"/>
        <v>0.1239822008161993</v>
      </c>
      <c r="R378" s="75">
        <f t="shared" si="23"/>
        <v>0.17611796499250873</v>
      </c>
      <c r="S378" s="7"/>
    </row>
    <row r="379" spans="1:19" x14ac:dyDescent="0.25">
      <c r="A379" s="66"/>
      <c r="B379" s="56"/>
      <c r="C379" s="67"/>
      <c r="D379" s="68"/>
      <c r="E379" s="69"/>
      <c r="F379" s="70"/>
      <c r="G379" s="71"/>
      <c r="H379" s="66">
        <v>20</v>
      </c>
      <c r="I379" s="67" t="s">
        <v>273</v>
      </c>
      <c r="J379" s="72">
        <v>16.520911999999996</v>
      </c>
      <c r="K379" s="73">
        <v>22.572674999999997</v>
      </c>
      <c r="L379" s="73">
        <f t="shared" si="20"/>
        <v>4.7623028121901312</v>
      </c>
      <c r="M379" s="73">
        <v>1.6692520521901315</v>
      </c>
      <c r="N379" s="73">
        <v>1.69027086</v>
      </c>
      <c r="O379" s="73">
        <v>1.4027798999999999</v>
      </c>
      <c r="P379" s="74">
        <f t="shared" si="21"/>
        <v>7.3950121205844307E-2</v>
      </c>
      <c r="Q379" s="74">
        <f t="shared" si="22"/>
        <v>0.14883140399576622</v>
      </c>
      <c r="R379" s="75">
        <f t="shared" si="23"/>
        <v>0.21097644883427116</v>
      </c>
      <c r="S379" s="7"/>
    </row>
    <row r="380" spans="1:19" x14ac:dyDescent="0.25">
      <c r="A380" s="66"/>
      <c r="B380" s="56"/>
      <c r="C380" s="67"/>
      <c r="D380" s="68"/>
      <c r="E380" s="69"/>
      <c r="F380" s="70"/>
      <c r="G380" s="71"/>
      <c r="H380" s="66">
        <v>21</v>
      </c>
      <c r="I380" s="67" t="s">
        <v>274</v>
      </c>
      <c r="J380" s="72">
        <v>0</v>
      </c>
      <c r="K380" s="73">
        <v>0.24</v>
      </c>
      <c r="L380" s="73">
        <f t="shared" si="20"/>
        <v>0</v>
      </c>
      <c r="M380" s="73">
        <v>0</v>
      </c>
      <c r="N380" s="73">
        <v>0</v>
      </c>
      <c r="O380" s="73">
        <v>0</v>
      </c>
      <c r="P380" s="74">
        <f t="shared" si="21"/>
        <v>0</v>
      </c>
      <c r="Q380" s="74">
        <f t="shared" si="22"/>
        <v>0</v>
      </c>
      <c r="R380" s="75">
        <f t="shared" si="23"/>
        <v>0</v>
      </c>
      <c r="S380" s="7"/>
    </row>
    <row r="381" spans="1:19" x14ac:dyDescent="0.25">
      <c r="A381" s="66"/>
      <c r="B381" s="56"/>
      <c r="C381" s="67"/>
      <c r="D381" s="68"/>
      <c r="E381" s="69"/>
      <c r="F381" s="70"/>
      <c r="G381" s="71"/>
      <c r="H381" s="66">
        <v>22</v>
      </c>
      <c r="I381" s="67" t="s">
        <v>275</v>
      </c>
      <c r="J381" s="72">
        <v>9.7436970000000009</v>
      </c>
      <c r="K381" s="73">
        <v>14.067815000000001</v>
      </c>
      <c r="L381" s="73">
        <f t="shared" si="20"/>
        <v>3.3765310626009861</v>
      </c>
      <c r="M381" s="73">
        <v>1.1313956526009861</v>
      </c>
      <c r="N381" s="73">
        <v>1.2270120500000001</v>
      </c>
      <c r="O381" s="73">
        <v>1.0181233600000001</v>
      </c>
      <c r="P381" s="74">
        <f t="shared" si="21"/>
        <v>8.0424405112022437E-2</v>
      </c>
      <c r="Q381" s="74">
        <f t="shared" si="22"/>
        <v>0.16764562958789164</v>
      </c>
      <c r="R381" s="75">
        <f t="shared" si="23"/>
        <v>0.24001815936597018</v>
      </c>
      <c r="S381" s="7"/>
    </row>
    <row r="382" spans="1:19" x14ac:dyDescent="0.25">
      <c r="A382" s="66"/>
      <c r="B382" s="56"/>
      <c r="C382" s="67"/>
      <c r="D382" s="68"/>
      <c r="E382" s="69"/>
      <c r="F382" s="70"/>
      <c r="G382" s="71"/>
      <c r="H382" s="66">
        <v>23</v>
      </c>
      <c r="I382" s="67" t="s">
        <v>276</v>
      </c>
      <c r="J382" s="72">
        <v>17.546431999999996</v>
      </c>
      <c r="K382" s="73">
        <v>21.386905999999993</v>
      </c>
      <c r="L382" s="73">
        <f t="shared" si="20"/>
        <v>4.0863816603766443</v>
      </c>
      <c r="M382" s="73">
        <v>0.97964485037664417</v>
      </c>
      <c r="N382" s="73">
        <v>1.6330932399999998</v>
      </c>
      <c r="O382" s="73">
        <v>1.4736435699999999</v>
      </c>
      <c r="P382" s="74">
        <f t="shared" si="21"/>
        <v>4.5805823917524323E-2</v>
      </c>
      <c r="Q382" s="74">
        <f t="shared" si="22"/>
        <v>0.12216531415888979</v>
      </c>
      <c r="R382" s="75">
        <f t="shared" si="23"/>
        <v>0.19106932346252636</v>
      </c>
      <c r="S382" s="7"/>
    </row>
    <row r="383" spans="1:19" x14ac:dyDescent="0.25">
      <c r="A383" s="66"/>
      <c r="B383" s="56"/>
      <c r="C383" s="67"/>
      <c r="D383" s="68"/>
      <c r="E383" s="69"/>
      <c r="F383" s="70"/>
      <c r="G383" s="71"/>
      <c r="H383" s="66">
        <v>25</v>
      </c>
      <c r="I383" s="67" t="s">
        <v>278</v>
      </c>
      <c r="J383" s="72">
        <v>5.9230390000000002</v>
      </c>
      <c r="K383" s="73">
        <v>9.6513959999999983</v>
      </c>
      <c r="L383" s="73">
        <f t="shared" si="20"/>
        <v>1.4538527042662528</v>
      </c>
      <c r="M383" s="73">
        <v>0.41622140426625265</v>
      </c>
      <c r="N383" s="73">
        <v>0.57179460000000004</v>
      </c>
      <c r="O383" s="73">
        <v>0.46583669999999999</v>
      </c>
      <c r="P383" s="74">
        <f t="shared" si="21"/>
        <v>4.3125513062178024E-2</v>
      </c>
      <c r="Q383" s="74">
        <f t="shared" si="22"/>
        <v>0.10237026895034178</v>
      </c>
      <c r="R383" s="75">
        <f t="shared" si="23"/>
        <v>0.15063651976006923</v>
      </c>
      <c r="S383" s="7"/>
    </row>
    <row r="384" spans="1:19" x14ac:dyDescent="0.25">
      <c r="A384" s="43"/>
      <c r="B384" s="65"/>
      <c r="C384" s="56"/>
      <c r="D384" s="57"/>
      <c r="E384" s="58"/>
      <c r="F384" s="59"/>
      <c r="G384" s="60"/>
      <c r="H384" s="91"/>
      <c r="I384" s="56"/>
      <c r="J384" s="61"/>
      <c r="K384" s="62"/>
      <c r="L384" s="62"/>
      <c r="M384" s="62"/>
      <c r="N384" s="62"/>
      <c r="O384" s="62"/>
      <c r="P384" s="63"/>
      <c r="Q384" s="63"/>
      <c r="R384" s="64"/>
      <c r="S384" s="7"/>
    </row>
    <row r="385" spans="1:19" x14ac:dyDescent="0.25">
      <c r="A385" s="44"/>
      <c r="B385" s="45">
        <v>7</v>
      </c>
      <c r="C385" s="46" t="s">
        <v>62</v>
      </c>
      <c r="D385" s="47"/>
      <c r="E385" s="48"/>
      <c r="F385" s="49"/>
      <c r="G385" s="50"/>
      <c r="H385" s="90"/>
      <c r="I385" s="46"/>
      <c r="J385" s="51">
        <v>4514.9050420000021</v>
      </c>
      <c r="K385" s="52">
        <v>4669.5175340000023</v>
      </c>
      <c r="L385" s="53">
        <f t="shared" si="20"/>
        <v>1149.7154039695724</v>
      </c>
      <c r="M385" s="53">
        <v>451.13961963957263</v>
      </c>
      <c r="N385" s="53">
        <v>326.43740813999995</v>
      </c>
      <c r="O385" s="53">
        <v>372.13837618999992</v>
      </c>
      <c r="P385" s="54">
        <f t="shared" si="21"/>
        <v>9.6613754280759148E-2</v>
      </c>
      <c r="Q385" s="54">
        <f t="shared" si="22"/>
        <v>0.16652192054485862</v>
      </c>
      <c r="R385" s="55">
        <f t="shared" si="23"/>
        <v>0.24621717245907912</v>
      </c>
      <c r="S385" s="7"/>
    </row>
    <row r="386" spans="1:19" x14ac:dyDescent="0.25">
      <c r="A386" s="44"/>
      <c r="B386" s="45"/>
      <c r="C386" s="46"/>
      <c r="D386" s="47">
        <v>7</v>
      </c>
      <c r="E386" s="48" t="s">
        <v>63</v>
      </c>
      <c r="F386" s="49"/>
      <c r="G386" s="50"/>
      <c r="H386" s="90"/>
      <c r="I386" s="46"/>
      <c r="J386" s="51">
        <v>4513.7036920000019</v>
      </c>
      <c r="K386" s="52">
        <v>4668.3161840000021</v>
      </c>
      <c r="L386" s="53">
        <f t="shared" si="20"/>
        <v>1149.6677270696509</v>
      </c>
      <c r="M386" s="53">
        <v>451.13219963965093</v>
      </c>
      <c r="N386" s="53">
        <v>326.41177803999994</v>
      </c>
      <c r="O386" s="53">
        <v>372.12374938999994</v>
      </c>
      <c r="P386" s="54">
        <f t="shared" si="21"/>
        <v>9.6637027540217427E-2</v>
      </c>
      <c r="Q386" s="54">
        <f t="shared" si="22"/>
        <v>0.16655769383071645</v>
      </c>
      <c r="R386" s="55">
        <f t="shared" si="23"/>
        <v>0.24627032140838609</v>
      </c>
      <c r="S386" s="7"/>
    </row>
    <row r="387" spans="1:19" ht="25.5" x14ac:dyDescent="0.25">
      <c r="A387" s="44"/>
      <c r="B387" s="45"/>
      <c r="C387" s="46"/>
      <c r="D387" s="47"/>
      <c r="E387" s="48"/>
      <c r="F387" s="49">
        <v>30</v>
      </c>
      <c r="G387" s="50" t="s">
        <v>64</v>
      </c>
      <c r="H387" s="90"/>
      <c r="I387" s="46"/>
      <c r="J387" s="51">
        <v>3724.9501799999994</v>
      </c>
      <c r="K387" s="52">
        <v>3844.6599540000002</v>
      </c>
      <c r="L387" s="53">
        <f t="shared" si="20"/>
        <v>1034.1832323068488</v>
      </c>
      <c r="M387" s="53">
        <v>444.02279357684893</v>
      </c>
      <c r="N387" s="53">
        <v>273.41537877000002</v>
      </c>
      <c r="O387" s="53">
        <v>316.74505995999999</v>
      </c>
      <c r="P387" s="54">
        <f t="shared" si="21"/>
        <v>0.115490784331885</v>
      </c>
      <c r="Q387" s="54">
        <f t="shared" si="22"/>
        <v>0.18660640496968353</v>
      </c>
      <c r="R387" s="55">
        <f t="shared" si="23"/>
        <v>0.26899212015639518</v>
      </c>
      <c r="S387" s="7"/>
    </row>
    <row r="388" spans="1:19" x14ac:dyDescent="0.25">
      <c r="A388" s="66"/>
      <c r="B388" s="56"/>
      <c r="C388" s="67"/>
      <c r="D388" s="68"/>
      <c r="E388" s="69"/>
      <c r="F388" s="70"/>
      <c r="G388" s="71"/>
      <c r="H388" s="66">
        <v>1</v>
      </c>
      <c r="I388" s="67" t="s">
        <v>256</v>
      </c>
      <c r="J388" s="72">
        <v>37.7958</v>
      </c>
      <c r="K388" s="73">
        <v>58.512649999999994</v>
      </c>
      <c r="L388" s="73">
        <f t="shared" si="20"/>
        <v>23.958458177222475</v>
      </c>
      <c r="M388" s="73">
        <v>7.6174587372224778</v>
      </c>
      <c r="N388" s="73">
        <v>7.79424501</v>
      </c>
      <c r="O388" s="73">
        <v>8.5467544299999982</v>
      </c>
      <c r="P388" s="74">
        <f t="shared" si="21"/>
        <v>0.13018481879085084</v>
      </c>
      <c r="Q388" s="74">
        <f t="shared" si="22"/>
        <v>0.26339097181929855</v>
      </c>
      <c r="R388" s="75">
        <f t="shared" si="23"/>
        <v>0.40945775276324825</v>
      </c>
      <c r="S388" s="7"/>
    </row>
    <row r="389" spans="1:19" x14ac:dyDescent="0.25">
      <c r="A389" s="66"/>
      <c r="B389" s="56"/>
      <c r="C389" s="67"/>
      <c r="D389" s="68"/>
      <c r="E389" s="69"/>
      <c r="F389" s="70"/>
      <c r="G389" s="71"/>
      <c r="H389" s="66">
        <v>2</v>
      </c>
      <c r="I389" s="67" t="s">
        <v>257</v>
      </c>
      <c r="J389" s="72">
        <v>130.75585799999999</v>
      </c>
      <c r="K389" s="73">
        <v>131.96260800000002</v>
      </c>
      <c r="L389" s="73">
        <f t="shared" si="20"/>
        <v>44.909282964417152</v>
      </c>
      <c r="M389" s="73">
        <v>21.060841844417155</v>
      </c>
      <c r="N389" s="73">
        <v>11.157312260000001</v>
      </c>
      <c r="O389" s="73">
        <v>12.691128859999997</v>
      </c>
      <c r="P389" s="74">
        <f t="shared" si="21"/>
        <v>0.15959704164392652</v>
      </c>
      <c r="Q389" s="74">
        <f t="shared" si="22"/>
        <v>0.24414608496080306</v>
      </c>
      <c r="R389" s="75">
        <f t="shared" si="23"/>
        <v>0.34031824351650541</v>
      </c>
      <c r="S389" s="7"/>
    </row>
    <row r="390" spans="1:19" x14ac:dyDescent="0.25">
      <c r="A390" s="66"/>
      <c r="B390" s="56"/>
      <c r="C390" s="67"/>
      <c r="D390" s="68"/>
      <c r="E390" s="69"/>
      <c r="F390" s="70"/>
      <c r="G390" s="71"/>
      <c r="H390" s="66">
        <v>3</v>
      </c>
      <c r="I390" s="67" t="s">
        <v>258</v>
      </c>
      <c r="J390" s="72">
        <v>61.062086000000001</v>
      </c>
      <c r="K390" s="73">
        <v>61.177686000000001</v>
      </c>
      <c r="L390" s="73">
        <f t="shared" si="20"/>
        <v>18.585458662402239</v>
      </c>
      <c r="M390" s="73">
        <v>9.5116061524022371</v>
      </c>
      <c r="N390" s="73">
        <v>4.3508920699999996</v>
      </c>
      <c r="O390" s="73">
        <v>4.7229604400000005</v>
      </c>
      <c r="P390" s="74">
        <f t="shared" si="21"/>
        <v>0.15547508861976631</v>
      </c>
      <c r="Q390" s="74">
        <f t="shared" si="22"/>
        <v>0.22659402682216906</v>
      </c>
      <c r="R390" s="75">
        <f t="shared" si="23"/>
        <v>0.3037947310135633</v>
      </c>
      <c r="S390" s="7"/>
    </row>
    <row r="391" spans="1:19" x14ac:dyDescent="0.25">
      <c r="A391" s="66"/>
      <c r="B391" s="56"/>
      <c r="C391" s="67"/>
      <c r="D391" s="68"/>
      <c r="E391" s="69"/>
      <c r="F391" s="70"/>
      <c r="G391" s="71"/>
      <c r="H391" s="66">
        <v>4</v>
      </c>
      <c r="I391" s="67" t="s">
        <v>259</v>
      </c>
      <c r="J391" s="72">
        <v>262.67108000000002</v>
      </c>
      <c r="K391" s="73">
        <v>303.03329000000002</v>
      </c>
      <c r="L391" s="73">
        <f t="shared" ref="L391:L454" si="24">SUM(M391,N391,O391)</f>
        <v>112.90138869712494</v>
      </c>
      <c r="M391" s="73">
        <v>46.870025887124939</v>
      </c>
      <c r="N391" s="73">
        <v>32.033744870000007</v>
      </c>
      <c r="O391" s="73">
        <v>33.997617939999998</v>
      </c>
      <c r="P391" s="74">
        <f t="shared" ref="P391:P454" si="25">IFERROR(M391/K391,0)</f>
        <v>0.154669560849651</v>
      </c>
      <c r="Q391" s="74">
        <f t="shared" ref="Q391:Q454" si="26">IFERROR(SUM(M391,N391)/K391,0)</f>
        <v>0.26037987693406534</v>
      </c>
      <c r="R391" s="75">
        <f t="shared" ref="R391:R454" si="27">IFERROR(SUM(M391,N391,O391)/K391,0)</f>
        <v>0.37257091026904976</v>
      </c>
      <c r="S391" s="7"/>
    </row>
    <row r="392" spans="1:19" x14ac:dyDescent="0.25">
      <c r="A392" s="66"/>
      <c r="B392" s="56"/>
      <c r="C392" s="67"/>
      <c r="D392" s="68"/>
      <c r="E392" s="69"/>
      <c r="F392" s="70"/>
      <c r="G392" s="71"/>
      <c r="H392" s="66">
        <v>5</v>
      </c>
      <c r="I392" s="67" t="s">
        <v>260</v>
      </c>
      <c r="J392" s="72">
        <v>43.262138999999991</v>
      </c>
      <c r="K392" s="73">
        <v>43.91804299999999</v>
      </c>
      <c r="L392" s="73">
        <f t="shared" si="24"/>
        <v>13.381097228513966</v>
      </c>
      <c r="M392" s="73">
        <v>6.8000219385139644</v>
      </c>
      <c r="N392" s="73">
        <v>3.1010517599999998</v>
      </c>
      <c r="O392" s="73">
        <v>3.48002353</v>
      </c>
      <c r="P392" s="74">
        <f t="shared" si="25"/>
        <v>0.15483435677026788</v>
      </c>
      <c r="Q392" s="74">
        <f t="shared" si="26"/>
        <v>0.22544432816630666</v>
      </c>
      <c r="R392" s="75">
        <f t="shared" si="27"/>
        <v>0.30468336734662721</v>
      </c>
      <c r="S392" s="7"/>
    </row>
    <row r="393" spans="1:19" x14ac:dyDescent="0.25">
      <c r="A393" s="66"/>
      <c r="B393" s="56"/>
      <c r="C393" s="67"/>
      <c r="D393" s="68"/>
      <c r="E393" s="69"/>
      <c r="F393" s="70"/>
      <c r="G393" s="71"/>
      <c r="H393" s="66">
        <v>6</v>
      </c>
      <c r="I393" s="67" t="s">
        <v>261</v>
      </c>
      <c r="J393" s="72">
        <v>88.117891</v>
      </c>
      <c r="K393" s="73">
        <v>80.194184000000007</v>
      </c>
      <c r="L393" s="73">
        <f t="shared" si="24"/>
        <v>25.854017397472354</v>
      </c>
      <c r="M393" s="73">
        <v>12.395125787472352</v>
      </c>
      <c r="N393" s="73">
        <v>6.4820094500000005</v>
      </c>
      <c r="O393" s="73">
        <v>6.9768821600000015</v>
      </c>
      <c r="P393" s="74">
        <f t="shared" si="25"/>
        <v>0.15456389939041404</v>
      </c>
      <c r="Q393" s="74">
        <f t="shared" si="26"/>
        <v>0.23539282147284335</v>
      </c>
      <c r="R393" s="75">
        <f t="shared" si="27"/>
        <v>0.32239267373145603</v>
      </c>
      <c r="S393" s="7"/>
    </row>
    <row r="394" spans="1:19" x14ac:dyDescent="0.25">
      <c r="A394" s="66"/>
      <c r="B394" s="56"/>
      <c r="C394" s="67"/>
      <c r="D394" s="68"/>
      <c r="E394" s="69"/>
      <c r="F394" s="70"/>
      <c r="G394" s="71"/>
      <c r="H394" s="66">
        <v>7</v>
      </c>
      <c r="I394" s="67" t="s">
        <v>279</v>
      </c>
      <c r="J394" s="72">
        <v>119.21827</v>
      </c>
      <c r="K394" s="73">
        <v>120.18727</v>
      </c>
      <c r="L394" s="73">
        <f t="shared" si="24"/>
        <v>34.895562797747381</v>
      </c>
      <c r="M394" s="73">
        <v>17.972005717747379</v>
      </c>
      <c r="N394" s="73">
        <v>8.4421329499999995</v>
      </c>
      <c r="O394" s="73">
        <v>8.4814241300000024</v>
      </c>
      <c r="P394" s="74">
        <f t="shared" si="25"/>
        <v>0.14953335505288853</v>
      </c>
      <c r="Q394" s="74">
        <f t="shared" si="26"/>
        <v>0.21977484527061295</v>
      </c>
      <c r="R394" s="75">
        <f t="shared" si="27"/>
        <v>0.29034325180817722</v>
      </c>
      <c r="S394" s="7"/>
    </row>
    <row r="395" spans="1:19" x14ac:dyDescent="0.25">
      <c r="A395" s="66"/>
      <c r="B395" s="56"/>
      <c r="C395" s="67"/>
      <c r="D395" s="68"/>
      <c r="E395" s="69"/>
      <c r="F395" s="70"/>
      <c r="G395" s="71"/>
      <c r="H395" s="66">
        <v>8</v>
      </c>
      <c r="I395" s="67" t="s">
        <v>262</v>
      </c>
      <c r="J395" s="72">
        <v>216.95940600000003</v>
      </c>
      <c r="K395" s="73">
        <v>204.84297399999994</v>
      </c>
      <c r="L395" s="73">
        <f t="shared" si="24"/>
        <v>63.625430074408364</v>
      </c>
      <c r="M395" s="73">
        <v>27.668958964408375</v>
      </c>
      <c r="N395" s="73">
        <v>16.994278449999999</v>
      </c>
      <c r="O395" s="73">
        <v>18.962192659999992</v>
      </c>
      <c r="P395" s="74">
        <f t="shared" si="25"/>
        <v>0.13507399557872257</v>
      </c>
      <c r="Q395" s="74">
        <f t="shared" si="26"/>
        <v>0.21803646247788017</v>
      </c>
      <c r="R395" s="75">
        <f t="shared" si="27"/>
        <v>0.31060586961800496</v>
      </c>
      <c r="S395" s="7"/>
    </row>
    <row r="396" spans="1:19" x14ac:dyDescent="0.25">
      <c r="A396" s="66"/>
      <c r="B396" s="56"/>
      <c r="C396" s="67"/>
      <c r="D396" s="68"/>
      <c r="E396" s="69"/>
      <c r="F396" s="70"/>
      <c r="G396" s="71"/>
      <c r="H396" s="66">
        <v>9</v>
      </c>
      <c r="I396" s="67" t="s">
        <v>263</v>
      </c>
      <c r="J396" s="72">
        <v>35.795153000000006</v>
      </c>
      <c r="K396" s="73">
        <v>36.330353000000009</v>
      </c>
      <c r="L396" s="73">
        <f t="shared" si="24"/>
        <v>12.352358209358602</v>
      </c>
      <c r="M396" s="73">
        <v>5.9004630993586034</v>
      </c>
      <c r="N396" s="73">
        <v>3.2451558299999999</v>
      </c>
      <c r="O396" s="73">
        <v>3.2067392799999999</v>
      </c>
      <c r="P396" s="74">
        <f t="shared" si="25"/>
        <v>0.16241138915877315</v>
      </c>
      <c r="Q396" s="74">
        <f t="shared" si="26"/>
        <v>0.25173493165229088</v>
      </c>
      <c r="R396" s="75">
        <f t="shared" si="27"/>
        <v>0.34000105116948903</v>
      </c>
      <c r="S396" s="7"/>
    </row>
    <row r="397" spans="1:19" x14ac:dyDescent="0.25">
      <c r="A397" s="66"/>
      <c r="B397" s="56"/>
      <c r="C397" s="67"/>
      <c r="D397" s="68"/>
      <c r="E397" s="69"/>
      <c r="F397" s="70"/>
      <c r="G397" s="71"/>
      <c r="H397" s="66">
        <v>10</v>
      </c>
      <c r="I397" s="67" t="s">
        <v>264</v>
      </c>
      <c r="J397" s="72">
        <v>44.590419000000004</v>
      </c>
      <c r="K397" s="73">
        <v>48.227534000000006</v>
      </c>
      <c r="L397" s="73">
        <f t="shared" si="24"/>
        <v>12.538972711133765</v>
      </c>
      <c r="M397" s="73">
        <v>6.3585209611337632</v>
      </c>
      <c r="N397" s="73">
        <v>3.0085879699999998</v>
      </c>
      <c r="O397" s="73">
        <v>3.1718637800000002</v>
      </c>
      <c r="P397" s="74">
        <f t="shared" si="25"/>
        <v>0.13184420669598745</v>
      </c>
      <c r="Q397" s="74">
        <f t="shared" si="26"/>
        <v>0.19422740816757836</v>
      </c>
      <c r="R397" s="75">
        <f t="shared" si="27"/>
        <v>0.25999614060992138</v>
      </c>
      <c r="S397" s="7"/>
    </row>
    <row r="398" spans="1:19" x14ac:dyDescent="0.25">
      <c r="A398" s="66"/>
      <c r="B398" s="56"/>
      <c r="C398" s="67"/>
      <c r="D398" s="68"/>
      <c r="E398" s="69"/>
      <c r="F398" s="70"/>
      <c r="G398" s="71"/>
      <c r="H398" s="66">
        <v>11</v>
      </c>
      <c r="I398" s="67" t="s">
        <v>265</v>
      </c>
      <c r="J398" s="72">
        <v>85.404050999999995</v>
      </c>
      <c r="K398" s="73">
        <v>88.549605</v>
      </c>
      <c r="L398" s="73">
        <f t="shared" si="24"/>
        <v>29.43948950903772</v>
      </c>
      <c r="M398" s="73">
        <v>13.094519539037719</v>
      </c>
      <c r="N398" s="73">
        <v>7.7062802800000005</v>
      </c>
      <c r="O398" s="73">
        <v>8.6386896900000014</v>
      </c>
      <c r="P398" s="74">
        <f t="shared" si="25"/>
        <v>0.14787778600523085</v>
      </c>
      <c r="Q398" s="74">
        <f t="shared" si="26"/>
        <v>0.23490561950036615</v>
      </c>
      <c r="R398" s="75">
        <f t="shared" si="27"/>
        <v>0.33246325050278563</v>
      </c>
      <c r="S398" s="7"/>
    </row>
    <row r="399" spans="1:19" x14ac:dyDescent="0.25">
      <c r="A399" s="66"/>
      <c r="B399" s="56"/>
      <c r="C399" s="67"/>
      <c r="D399" s="68"/>
      <c r="E399" s="69"/>
      <c r="F399" s="70"/>
      <c r="G399" s="71"/>
      <c r="H399" s="66">
        <v>12</v>
      </c>
      <c r="I399" s="67" t="s">
        <v>266</v>
      </c>
      <c r="J399" s="72">
        <v>134.329487</v>
      </c>
      <c r="K399" s="73">
        <v>148.90953699999997</v>
      </c>
      <c r="L399" s="73">
        <f t="shared" si="24"/>
        <v>45.22788145547571</v>
      </c>
      <c r="M399" s="73">
        <v>18.660877665475709</v>
      </c>
      <c r="N399" s="73">
        <v>13.013874099999999</v>
      </c>
      <c r="O399" s="73">
        <v>13.55312969</v>
      </c>
      <c r="P399" s="74">
        <f t="shared" si="25"/>
        <v>0.12531687386467202</v>
      </c>
      <c r="Q399" s="74">
        <f t="shared" si="26"/>
        <v>0.21271137096797041</v>
      </c>
      <c r="R399" s="75">
        <f t="shared" si="27"/>
        <v>0.30372723175867317</v>
      </c>
      <c r="S399" s="7"/>
    </row>
    <row r="400" spans="1:19" x14ac:dyDescent="0.25">
      <c r="A400" s="66"/>
      <c r="B400" s="56"/>
      <c r="C400" s="67"/>
      <c r="D400" s="68"/>
      <c r="E400" s="69"/>
      <c r="F400" s="70"/>
      <c r="G400" s="71"/>
      <c r="H400" s="66">
        <v>13</v>
      </c>
      <c r="I400" s="67" t="s">
        <v>267</v>
      </c>
      <c r="J400" s="72">
        <v>141.57348100000002</v>
      </c>
      <c r="K400" s="73">
        <v>143.34125299999999</v>
      </c>
      <c r="L400" s="73">
        <f t="shared" si="24"/>
        <v>46.821044503506513</v>
      </c>
      <c r="M400" s="73">
        <v>20.951466693506518</v>
      </c>
      <c r="N400" s="73">
        <v>12.009439349999999</v>
      </c>
      <c r="O400" s="73">
        <v>13.860138459999996</v>
      </c>
      <c r="P400" s="74">
        <f t="shared" si="25"/>
        <v>0.14616494731985158</v>
      </c>
      <c r="Q400" s="74">
        <f t="shared" si="26"/>
        <v>0.22994710422620987</v>
      </c>
      <c r="R400" s="75">
        <f t="shared" si="27"/>
        <v>0.32664040200281014</v>
      </c>
      <c r="S400" s="7"/>
    </row>
    <row r="401" spans="1:19" x14ac:dyDescent="0.25">
      <c r="A401" s="66"/>
      <c r="B401" s="56"/>
      <c r="C401" s="67"/>
      <c r="D401" s="68"/>
      <c r="E401" s="69"/>
      <c r="F401" s="70"/>
      <c r="G401" s="71"/>
      <c r="H401" s="66">
        <v>14</v>
      </c>
      <c r="I401" s="67" t="s">
        <v>268</v>
      </c>
      <c r="J401" s="72">
        <v>185.70153699999997</v>
      </c>
      <c r="K401" s="73">
        <v>185.16160599999995</v>
      </c>
      <c r="L401" s="73">
        <f t="shared" si="24"/>
        <v>58.892867088771453</v>
      </c>
      <c r="M401" s="73">
        <v>26.335447448771447</v>
      </c>
      <c r="N401" s="73">
        <v>15.73271761</v>
      </c>
      <c r="O401" s="73">
        <v>16.824702030000001</v>
      </c>
      <c r="P401" s="74">
        <f t="shared" si="25"/>
        <v>0.14222952596755645</v>
      </c>
      <c r="Q401" s="74">
        <f t="shared" si="26"/>
        <v>0.22719701976862017</v>
      </c>
      <c r="R401" s="75">
        <f t="shared" si="27"/>
        <v>0.31806198034797489</v>
      </c>
      <c r="S401" s="7"/>
    </row>
    <row r="402" spans="1:19" x14ac:dyDescent="0.25">
      <c r="A402" s="66"/>
      <c r="B402" s="56"/>
      <c r="C402" s="67"/>
      <c r="D402" s="68"/>
      <c r="E402" s="69"/>
      <c r="F402" s="70"/>
      <c r="G402" s="71"/>
      <c r="H402" s="66">
        <v>15</v>
      </c>
      <c r="I402" s="67" t="s">
        <v>255</v>
      </c>
      <c r="J402" s="72">
        <v>1406.9832079999999</v>
      </c>
      <c r="K402" s="73">
        <v>1555.3570090000001</v>
      </c>
      <c r="L402" s="73">
        <f t="shared" si="24"/>
        <v>397.96348064554195</v>
      </c>
      <c r="M402" s="73">
        <v>190.05190275554196</v>
      </c>
      <c r="N402" s="73">
        <v>90.776736179999972</v>
      </c>
      <c r="O402" s="73">
        <v>117.13484171000002</v>
      </c>
      <c r="P402" s="74">
        <f t="shared" si="25"/>
        <v>0.12219181940597276</v>
      </c>
      <c r="Q402" s="74">
        <f t="shared" si="26"/>
        <v>0.1805557420647094</v>
      </c>
      <c r="R402" s="75">
        <f t="shared" si="27"/>
        <v>0.2558663241575696</v>
      </c>
      <c r="S402" s="7"/>
    </row>
    <row r="403" spans="1:19" x14ac:dyDescent="0.25">
      <c r="A403" s="66"/>
      <c r="B403" s="56"/>
      <c r="C403" s="67"/>
      <c r="D403" s="68"/>
      <c r="E403" s="69"/>
      <c r="F403" s="70"/>
      <c r="G403" s="71"/>
      <c r="H403" s="66">
        <v>16</v>
      </c>
      <c r="I403" s="67" t="s">
        <v>269</v>
      </c>
      <c r="J403" s="72">
        <v>91.468328999999997</v>
      </c>
      <c r="K403" s="73">
        <v>100.77001999999999</v>
      </c>
      <c r="L403" s="73">
        <f t="shared" si="24"/>
        <v>15.590818484616349</v>
      </c>
      <c r="M403" s="73">
        <v>1.7916402346163522</v>
      </c>
      <c r="N403" s="73">
        <v>6.5417269599999992</v>
      </c>
      <c r="O403" s="73">
        <v>7.2574512899999997</v>
      </c>
      <c r="P403" s="74">
        <f t="shared" si="25"/>
        <v>1.7779496665936482E-2</v>
      </c>
      <c r="Q403" s="74">
        <f t="shared" si="26"/>
        <v>8.2696889358723477E-2</v>
      </c>
      <c r="R403" s="75">
        <f t="shared" si="27"/>
        <v>0.15471683427884952</v>
      </c>
      <c r="S403" s="7"/>
    </row>
    <row r="404" spans="1:19" x14ac:dyDescent="0.25">
      <c r="A404" s="66"/>
      <c r="B404" s="56"/>
      <c r="C404" s="67"/>
      <c r="D404" s="68"/>
      <c r="E404" s="69"/>
      <c r="F404" s="70"/>
      <c r="G404" s="71"/>
      <c r="H404" s="66">
        <v>17</v>
      </c>
      <c r="I404" s="67" t="s">
        <v>270</v>
      </c>
      <c r="J404" s="72">
        <v>27.332524000000003</v>
      </c>
      <c r="K404" s="73">
        <v>16.720101999999997</v>
      </c>
      <c r="L404" s="73">
        <f t="shared" si="24"/>
        <v>0.5460962150671852</v>
      </c>
      <c r="M404" s="73">
        <v>0.39372289506718516</v>
      </c>
      <c r="N404" s="73">
        <v>4.933448E-2</v>
      </c>
      <c r="O404" s="73">
        <v>0.10303884000000002</v>
      </c>
      <c r="P404" s="74">
        <f t="shared" si="25"/>
        <v>2.354787638659054E-2</v>
      </c>
      <c r="Q404" s="74">
        <f t="shared" si="26"/>
        <v>2.6498485180723494E-2</v>
      </c>
      <c r="R404" s="75">
        <f t="shared" si="27"/>
        <v>3.2661057633929826E-2</v>
      </c>
      <c r="S404" s="7"/>
    </row>
    <row r="405" spans="1:19" x14ac:dyDescent="0.25">
      <c r="A405" s="66"/>
      <c r="B405" s="56"/>
      <c r="C405" s="67"/>
      <c r="D405" s="68"/>
      <c r="E405" s="69"/>
      <c r="F405" s="70"/>
      <c r="G405" s="71"/>
      <c r="H405" s="66">
        <v>18</v>
      </c>
      <c r="I405" s="67" t="s">
        <v>271</v>
      </c>
      <c r="J405" s="72">
        <v>45.442665000000005</v>
      </c>
      <c r="K405" s="73">
        <v>23.943101999999996</v>
      </c>
      <c r="L405" s="73">
        <f t="shared" si="24"/>
        <v>1.1134391377232522</v>
      </c>
      <c r="M405" s="73">
        <v>0.50419738772325218</v>
      </c>
      <c r="N405" s="73">
        <v>8.5210709999999995E-2</v>
      </c>
      <c r="O405" s="73">
        <v>0.52403104</v>
      </c>
      <c r="P405" s="74">
        <f t="shared" si="25"/>
        <v>2.1058148093060468E-2</v>
      </c>
      <c r="Q405" s="74">
        <f t="shared" si="26"/>
        <v>2.4617031566054069E-2</v>
      </c>
      <c r="R405" s="75">
        <f t="shared" si="27"/>
        <v>4.650354568607077E-2</v>
      </c>
      <c r="S405" s="7"/>
    </row>
    <row r="406" spans="1:19" x14ac:dyDescent="0.25">
      <c r="A406" s="66"/>
      <c r="B406" s="56"/>
      <c r="C406" s="67"/>
      <c r="D406" s="68"/>
      <c r="E406" s="69"/>
      <c r="F406" s="70"/>
      <c r="G406" s="71"/>
      <c r="H406" s="66">
        <v>19</v>
      </c>
      <c r="I406" s="67" t="s">
        <v>272</v>
      </c>
      <c r="J406" s="72">
        <v>22.987523000000003</v>
      </c>
      <c r="K406" s="73">
        <v>23.147523</v>
      </c>
      <c r="L406" s="73">
        <f t="shared" si="24"/>
        <v>4.3936200783318666</v>
      </c>
      <c r="M406" s="73">
        <v>0.55971529833186651</v>
      </c>
      <c r="N406" s="73">
        <v>1.8158202000000001</v>
      </c>
      <c r="O406" s="73">
        <v>2.01808458</v>
      </c>
      <c r="P406" s="74">
        <f t="shared" si="25"/>
        <v>2.418035391224653E-2</v>
      </c>
      <c r="Q406" s="74">
        <f t="shared" si="26"/>
        <v>0.10262590508417971</v>
      </c>
      <c r="R406" s="75">
        <f t="shared" si="27"/>
        <v>0.18980951345558084</v>
      </c>
      <c r="S406" s="7"/>
    </row>
    <row r="407" spans="1:19" x14ac:dyDescent="0.25">
      <c r="A407" s="66"/>
      <c r="B407" s="56"/>
      <c r="C407" s="67"/>
      <c r="D407" s="68"/>
      <c r="E407" s="69"/>
      <c r="F407" s="70"/>
      <c r="G407" s="71"/>
      <c r="H407" s="66">
        <v>20</v>
      </c>
      <c r="I407" s="67" t="s">
        <v>273</v>
      </c>
      <c r="J407" s="72">
        <v>141.88004400000003</v>
      </c>
      <c r="K407" s="73">
        <v>135.65121100000002</v>
      </c>
      <c r="L407" s="73">
        <f t="shared" si="24"/>
        <v>25.24830549275503</v>
      </c>
      <c r="M407" s="73">
        <v>3.0346068627550267</v>
      </c>
      <c r="N407" s="73">
        <v>10.515085140000002</v>
      </c>
      <c r="O407" s="73">
        <v>11.69861349</v>
      </c>
      <c r="P407" s="74">
        <f t="shared" si="25"/>
        <v>2.2370658104593155E-2</v>
      </c>
      <c r="Q407" s="74">
        <f t="shared" si="26"/>
        <v>9.9886259052674634E-2</v>
      </c>
      <c r="R407" s="75">
        <f t="shared" si="27"/>
        <v>0.18612665015393801</v>
      </c>
      <c r="S407" s="7"/>
    </row>
    <row r="408" spans="1:19" x14ac:dyDescent="0.25">
      <c r="A408" s="66"/>
      <c r="B408" s="56"/>
      <c r="C408" s="67"/>
      <c r="D408" s="68"/>
      <c r="E408" s="69"/>
      <c r="F408" s="70"/>
      <c r="G408" s="71"/>
      <c r="H408" s="66">
        <v>21</v>
      </c>
      <c r="I408" s="67" t="s">
        <v>274</v>
      </c>
      <c r="J408" s="72">
        <v>138.33138400000001</v>
      </c>
      <c r="K408" s="73">
        <v>133.86804700000002</v>
      </c>
      <c r="L408" s="73">
        <f t="shared" si="24"/>
        <v>26.55178599482425</v>
      </c>
      <c r="M408" s="73">
        <v>2.7108998948242515</v>
      </c>
      <c r="N408" s="73">
        <v>11.462352089999998</v>
      </c>
      <c r="O408" s="73">
        <v>12.378534010000001</v>
      </c>
      <c r="P408" s="74">
        <f t="shared" si="25"/>
        <v>2.0250537417821977E-2</v>
      </c>
      <c r="Q408" s="74">
        <f t="shared" si="26"/>
        <v>0.10587479463881509</v>
      </c>
      <c r="R408" s="75">
        <f t="shared" si="27"/>
        <v>0.19834296973664109</v>
      </c>
      <c r="S408" s="7"/>
    </row>
    <row r="409" spans="1:19" x14ac:dyDescent="0.25">
      <c r="A409" s="66"/>
      <c r="B409" s="56"/>
      <c r="C409" s="67"/>
      <c r="D409" s="68"/>
      <c r="E409" s="69"/>
      <c r="F409" s="70"/>
      <c r="G409" s="71"/>
      <c r="H409" s="66">
        <v>22</v>
      </c>
      <c r="I409" s="67" t="s">
        <v>275</v>
      </c>
      <c r="J409" s="72">
        <v>93.389589999999998</v>
      </c>
      <c r="K409" s="73">
        <v>50.068893999999993</v>
      </c>
      <c r="L409" s="73">
        <f t="shared" si="24"/>
        <v>1.830421541035421</v>
      </c>
      <c r="M409" s="73">
        <v>0.87742622103542089</v>
      </c>
      <c r="N409" s="73">
        <v>0.32836510999999996</v>
      </c>
      <c r="O409" s="73">
        <v>0.62463021000000007</v>
      </c>
      <c r="P409" s="74">
        <f t="shared" si="25"/>
        <v>1.7524377930845068E-2</v>
      </c>
      <c r="Q409" s="74">
        <f t="shared" si="26"/>
        <v>2.4082643627706676E-2</v>
      </c>
      <c r="R409" s="75">
        <f t="shared" si="27"/>
        <v>3.6558058203471029E-2</v>
      </c>
      <c r="S409" s="7"/>
    </row>
    <row r="410" spans="1:19" x14ac:dyDescent="0.25">
      <c r="A410" s="66"/>
      <c r="B410" s="56"/>
      <c r="C410" s="67"/>
      <c r="D410" s="68"/>
      <c r="E410" s="69"/>
      <c r="F410" s="70"/>
      <c r="G410" s="71"/>
      <c r="H410" s="66">
        <v>23</v>
      </c>
      <c r="I410" s="67" t="s">
        <v>276</v>
      </c>
      <c r="J410" s="72">
        <v>75.852436000000012</v>
      </c>
      <c r="K410" s="73">
        <v>67.37035000000003</v>
      </c>
      <c r="L410" s="73">
        <f t="shared" si="24"/>
        <v>1.844800232709316</v>
      </c>
      <c r="M410" s="73">
        <v>0.91614975270931609</v>
      </c>
      <c r="N410" s="73">
        <v>0.33612273999999998</v>
      </c>
      <c r="O410" s="73">
        <v>0.59252773999999997</v>
      </c>
      <c r="P410" s="74">
        <f t="shared" si="25"/>
        <v>1.3598708522507538E-2</v>
      </c>
      <c r="Q410" s="74">
        <f t="shared" si="26"/>
        <v>1.8587887590153764E-2</v>
      </c>
      <c r="R410" s="75">
        <f t="shared" si="27"/>
        <v>2.7382969402850291E-2</v>
      </c>
      <c r="S410" s="7"/>
    </row>
    <row r="411" spans="1:19" x14ac:dyDescent="0.25">
      <c r="A411" s="66"/>
      <c r="B411" s="56"/>
      <c r="C411" s="67"/>
      <c r="D411" s="68"/>
      <c r="E411" s="69"/>
      <c r="F411" s="70"/>
      <c r="G411" s="71"/>
      <c r="H411" s="66">
        <v>24</v>
      </c>
      <c r="I411" s="67" t="s">
        <v>277</v>
      </c>
      <c r="J411" s="72">
        <v>57.351559000000009</v>
      </c>
      <c r="K411" s="73">
        <v>45.468114</v>
      </c>
      <c r="L411" s="73">
        <f t="shared" si="24"/>
        <v>7.8978372810101085</v>
      </c>
      <c r="M411" s="73">
        <v>1.034960201010108</v>
      </c>
      <c r="N411" s="73">
        <v>3.1682335699999995</v>
      </c>
      <c r="O411" s="73">
        <v>3.6946435100000001</v>
      </c>
      <c r="P411" s="74">
        <f t="shared" si="25"/>
        <v>2.276232968471285E-2</v>
      </c>
      <c r="Q411" s="74">
        <f t="shared" si="26"/>
        <v>9.2442668086257285E-2</v>
      </c>
      <c r="R411" s="75">
        <f t="shared" si="27"/>
        <v>0.17370056917271978</v>
      </c>
      <c r="S411" s="7"/>
    </row>
    <row r="412" spans="1:19" x14ac:dyDescent="0.25">
      <c r="A412" s="66"/>
      <c r="B412" s="56"/>
      <c r="C412" s="67"/>
      <c r="D412" s="68"/>
      <c r="E412" s="69"/>
      <c r="F412" s="70"/>
      <c r="G412" s="71"/>
      <c r="H412" s="66">
        <v>25</v>
      </c>
      <c r="I412" s="67" t="s">
        <v>278</v>
      </c>
      <c r="J412" s="72">
        <v>36.69426</v>
      </c>
      <c r="K412" s="73">
        <v>37.946989000000009</v>
      </c>
      <c r="L412" s="73">
        <f t="shared" si="24"/>
        <v>7.8193177266415468</v>
      </c>
      <c r="M412" s="73">
        <v>0.95023163664154708</v>
      </c>
      <c r="N412" s="73">
        <v>3.2646696299999998</v>
      </c>
      <c r="O412" s="73">
        <v>3.6044164599999999</v>
      </c>
      <c r="P412" s="74">
        <f t="shared" si="25"/>
        <v>2.5041028594957743E-2</v>
      </c>
      <c r="Q412" s="74">
        <f t="shared" si="26"/>
        <v>0.11107340470785564</v>
      </c>
      <c r="R412" s="75">
        <f t="shared" si="27"/>
        <v>0.20605897681741087</v>
      </c>
      <c r="S412" s="7"/>
    </row>
    <row r="413" spans="1:19" x14ac:dyDescent="0.25">
      <c r="A413" s="44"/>
      <c r="B413" s="45"/>
      <c r="C413" s="46"/>
      <c r="D413" s="47"/>
      <c r="E413" s="48"/>
      <c r="F413" s="49">
        <v>31</v>
      </c>
      <c r="G413" s="50" t="s">
        <v>65</v>
      </c>
      <c r="H413" s="90"/>
      <c r="I413" s="46"/>
      <c r="J413" s="51">
        <v>299.35990500000003</v>
      </c>
      <c r="K413" s="52">
        <v>321.06634299999996</v>
      </c>
      <c r="L413" s="53">
        <f t="shared" si="24"/>
        <v>47.410843129031392</v>
      </c>
      <c r="M413" s="53">
        <v>3.6156401690313942</v>
      </c>
      <c r="N413" s="53">
        <v>22.04133526</v>
      </c>
      <c r="O413" s="53">
        <v>21.753867699999997</v>
      </c>
      <c r="P413" s="54">
        <f t="shared" si="25"/>
        <v>1.1261349088314108E-2</v>
      </c>
      <c r="Q413" s="54">
        <f t="shared" si="26"/>
        <v>7.991175652139719E-2</v>
      </c>
      <c r="R413" s="55">
        <f t="shared" si="27"/>
        <v>0.14766681143227584</v>
      </c>
      <c r="S413" s="7"/>
    </row>
    <row r="414" spans="1:19" x14ac:dyDescent="0.25">
      <c r="A414" s="66"/>
      <c r="B414" s="56"/>
      <c r="C414" s="67"/>
      <c r="D414" s="68"/>
      <c r="E414" s="69"/>
      <c r="F414" s="70"/>
      <c r="G414" s="71"/>
      <c r="H414" s="66">
        <v>2</v>
      </c>
      <c r="I414" s="67" t="s">
        <v>257</v>
      </c>
      <c r="J414" s="72">
        <v>0</v>
      </c>
      <c r="K414" s="73">
        <v>0.88515999999999995</v>
      </c>
      <c r="L414" s="73">
        <f t="shared" si="24"/>
        <v>6.5384999999999999E-2</v>
      </c>
      <c r="M414" s="73">
        <v>0</v>
      </c>
      <c r="N414" s="73">
        <v>6.5384999999999999E-2</v>
      </c>
      <c r="O414" s="73">
        <v>0</v>
      </c>
      <c r="P414" s="74">
        <f t="shared" si="25"/>
        <v>0</v>
      </c>
      <c r="Q414" s="74">
        <f t="shared" si="26"/>
        <v>7.3868001265307973E-2</v>
      </c>
      <c r="R414" s="75">
        <f t="shared" si="27"/>
        <v>7.3868001265307973E-2</v>
      </c>
      <c r="S414" s="7"/>
    </row>
    <row r="415" spans="1:19" x14ac:dyDescent="0.25">
      <c r="A415" s="66"/>
      <c r="B415" s="56"/>
      <c r="C415" s="67"/>
      <c r="D415" s="68"/>
      <c r="E415" s="69"/>
      <c r="F415" s="70"/>
      <c r="G415" s="71"/>
      <c r="H415" s="66">
        <v>8</v>
      </c>
      <c r="I415" s="67" t="s">
        <v>262</v>
      </c>
      <c r="J415" s="72">
        <v>0</v>
      </c>
      <c r="K415" s="73">
        <v>0.91193599999999997</v>
      </c>
      <c r="L415" s="73">
        <f t="shared" si="24"/>
        <v>6.5384999999999999E-2</v>
      </c>
      <c r="M415" s="73">
        <v>0</v>
      </c>
      <c r="N415" s="73">
        <v>6.5384999999999999E-2</v>
      </c>
      <c r="O415" s="73">
        <v>0</v>
      </c>
      <c r="P415" s="74">
        <f t="shared" si="25"/>
        <v>0</v>
      </c>
      <c r="Q415" s="74">
        <f t="shared" si="26"/>
        <v>7.1699110463892199E-2</v>
      </c>
      <c r="R415" s="75">
        <f t="shared" si="27"/>
        <v>7.1699110463892199E-2</v>
      </c>
      <c r="S415" s="7"/>
    </row>
    <row r="416" spans="1:19" x14ac:dyDescent="0.25">
      <c r="A416" s="66"/>
      <c r="B416" s="56"/>
      <c r="C416" s="67"/>
      <c r="D416" s="68"/>
      <c r="E416" s="69"/>
      <c r="F416" s="70"/>
      <c r="G416" s="71"/>
      <c r="H416" s="66">
        <v>10</v>
      </c>
      <c r="I416" s="67" t="s">
        <v>264</v>
      </c>
      <c r="J416" s="72">
        <v>11.021917000000002</v>
      </c>
      <c r="K416" s="73">
        <v>11.021917000000002</v>
      </c>
      <c r="L416" s="73">
        <f t="shared" si="24"/>
        <v>6.5214786793056057</v>
      </c>
      <c r="M416" s="73">
        <v>2.6587499305605888E-2</v>
      </c>
      <c r="N416" s="73">
        <v>3.7804219900000002</v>
      </c>
      <c r="O416" s="73">
        <v>2.71446919</v>
      </c>
      <c r="P416" s="74">
        <f t="shared" si="25"/>
        <v>2.412239114630049E-3</v>
      </c>
      <c r="Q416" s="74">
        <f t="shared" si="26"/>
        <v>0.34540357084031803</v>
      </c>
      <c r="R416" s="75">
        <f t="shared" si="27"/>
        <v>0.59168279704026117</v>
      </c>
      <c r="S416" s="7"/>
    </row>
    <row r="417" spans="1:19" x14ac:dyDescent="0.25">
      <c r="A417" s="66"/>
      <c r="B417" s="56"/>
      <c r="C417" s="67"/>
      <c r="D417" s="68"/>
      <c r="E417" s="69"/>
      <c r="F417" s="70"/>
      <c r="G417" s="71"/>
      <c r="H417" s="66">
        <v>12</v>
      </c>
      <c r="I417" s="67" t="s">
        <v>266</v>
      </c>
      <c r="J417" s="72">
        <v>26.062143000000003</v>
      </c>
      <c r="K417" s="73">
        <v>26.062143000000003</v>
      </c>
      <c r="L417" s="73">
        <f t="shared" si="24"/>
        <v>0.21719999611377716</v>
      </c>
      <c r="M417" s="73">
        <v>0.21719999611377716</v>
      </c>
      <c r="N417" s="73">
        <v>0</v>
      </c>
      <c r="O417" s="73">
        <v>0</v>
      </c>
      <c r="P417" s="74">
        <f t="shared" si="25"/>
        <v>8.3339269573410417E-3</v>
      </c>
      <c r="Q417" s="74">
        <f t="shared" si="26"/>
        <v>8.3339269573410417E-3</v>
      </c>
      <c r="R417" s="75">
        <f t="shared" si="27"/>
        <v>8.3339269573410417E-3</v>
      </c>
      <c r="S417" s="7"/>
    </row>
    <row r="418" spans="1:19" x14ac:dyDescent="0.25">
      <c r="A418" s="66"/>
      <c r="B418" s="56"/>
      <c r="C418" s="67"/>
      <c r="D418" s="68"/>
      <c r="E418" s="69"/>
      <c r="F418" s="70"/>
      <c r="G418" s="71"/>
      <c r="H418" s="66">
        <v>15</v>
      </c>
      <c r="I418" s="67" t="s">
        <v>255</v>
      </c>
      <c r="J418" s="72">
        <v>217.87447</v>
      </c>
      <c r="K418" s="73">
        <v>217.91721999999999</v>
      </c>
      <c r="L418" s="73">
        <f t="shared" si="24"/>
        <v>39.960731063612016</v>
      </c>
      <c r="M418" s="73">
        <v>3.3718526736120111</v>
      </c>
      <c r="N418" s="73">
        <v>17.653879880000002</v>
      </c>
      <c r="O418" s="73">
        <v>18.93499851</v>
      </c>
      <c r="P418" s="74">
        <f t="shared" si="25"/>
        <v>1.5473089614542674E-2</v>
      </c>
      <c r="Q418" s="74">
        <f t="shared" si="26"/>
        <v>9.6484952192451859E-2</v>
      </c>
      <c r="R418" s="75">
        <f t="shared" si="27"/>
        <v>0.18337573810647922</v>
      </c>
      <c r="S418" s="7"/>
    </row>
    <row r="419" spans="1:19" x14ac:dyDescent="0.25">
      <c r="A419" s="66"/>
      <c r="B419" s="56"/>
      <c r="C419" s="67"/>
      <c r="D419" s="68"/>
      <c r="E419" s="69"/>
      <c r="F419" s="70"/>
      <c r="G419" s="71"/>
      <c r="H419" s="66">
        <v>17</v>
      </c>
      <c r="I419" s="67" t="s">
        <v>270</v>
      </c>
      <c r="J419" s="72">
        <v>0</v>
      </c>
      <c r="K419" s="73">
        <v>18.957184000000002</v>
      </c>
      <c r="L419" s="73">
        <f t="shared" si="24"/>
        <v>0.196155</v>
      </c>
      <c r="M419" s="73">
        <v>0</v>
      </c>
      <c r="N419" s="73">
        <v>0.196155</v>
      </c>
      <c r="O419" s="73">
        <v>0</v>
      </c>
      <c r="P419" s="74">
        <f t="shared" si="25"/>
        <v>0</v>
      </c>
      <c r="Q419" s="74">
        <f t="shared" si="26"/>
        <v>1.0347264657029228E-2</v>
      </c>
      <c r="R419" s="75">
        <f t="shared" si="27"/>
        <v>1.0347264657029228E-2</v>
      </c>
      <c r="S419" s="7"/>
    </row>
    <row r="420" spans="1:19" x14ac:dyDescent="0.25">
      <c r="A420" s="66"/>
      <c r="B420" s="56"/>
      <c r="C420" s="67"/>
      <c r="D420" s="68"/>
      <c r="E420" s="69"/>
      <c r="F420" s="70"/>
      <c r="G420" s="71"/>
      <c r="H420" s="66">
        <v>20</v>
      </c>
      <c r="I420" s="67" t="s">
        <v>273</v>
      </c>
      <c r="J420" s="72">
        <v>0</v>
      </c>
      <c r="K420" s="73">
        <v>0.90940799999999999</v>
      </c>
      <c r="L420" s="73">
        <f t="shared" si="24"/>
        <v>6.5384999999999999E-2</v>
      </c>
      <c r="M420" s="73">
        <v>0</v>
      </c>
      <c r="N420" s="73">
        <v>6.5384999999999999E-2</v>
      </c>
      <c r="O420" s="73">
        <v>0</v>
      </c>
      <c r="P420" s="74">
        <f t="shared" si="25"/>
        <v>0</v>
      </c>
      <c r="Q420" s="74">
        <f t="shared" si="26"/>
        <v>7.1898421830465534E-2</v>
      </c>
      <c r="R420" s="75">
        <f t="shared" si="27"/>
        <v>7.1898421830465534E-2</v>
      </c>
      <c r="S420" s="7"/>
    </row>
    <row r="421" spans="1:19" x14ac:dyDescent="0.25">
      <c r="A421" s="66"/>
      <c r="B421" s="56"/>
      <c r="C421" s="67"/>
      <c r="D421" s="68"/>
      <c r="E421" s="69"/>
      <c r="F421" s="70"/>
      <c r="G421" s="71"/>
      <c r="H421" s="66">
        <v>22</v>
      </c>
      <c r="I421" s="67" t="s">
        <v>275</v>
      </c>
      <c r="J421" s="72">
        <v>26</v>
      </c>
      <c r="K421" s="73">
        <v>26</v>
      </c>
      <c r="L421" s="73">
        <f t="shared" si="24"/>
        <v>0</v>
      </c>
      <c r="M421" s="73">
        <v>0</v>
      </c>
      <c r="N421" s="73">
        <v>0</v>
      </c>
      <c r="O421" s="73">
        <v>0</v>
      </c>
      <c r="P421" s="74">
        <f t="shared" si="25"/>
        <v>0</v>
      </c>
      <c r="Q421" s="74">
        <f t="shared" si="26"/>
        <v>0</v>
      </c>
      <c r="R421" s="75">
        <f t="shared" si="27"/>
        <v>0</v>
      </c>
      <c r="S421" s="7"/>
    </row>
    <row r="422" spans="1:19" x14ac:dyDescent="0.25">
      <c r="A422" s="66"/>
      <c r="B422" s="56"/>
      <c r="C422" s="67"/>
      <c r="D422" s="68"/>
      <c r="E422" s="69"/>
      <c r="F422" s="70"/>
      <c r="G422" s="71"/>
      <c r="H422" s="66">
        <v>25</v>
      </c>
      <c r="I422" s="67" t="s">
        <v>278</v>
      </c>
      <c r="J422" s="72">
        <v>18.401375000000002</v>
      </c>
      <c r="K422" s="73">
        <v>18.401375000000002</v>
      </c>
      <c r="L422" s="73">
        <f t="shared" si="24"/>
        <v>0.31912339000000001</v>
      </c>
      <c r="M422" s="73">
        <v>0</v>
      </c>
      <c r="N422" s="73">
        <v>0.21472339000000001</v>
      </c>
      <c r="O422" s="73">
        <v>0.10440000000000001</v>
      </c>
      <c r="P422" s="74">
        <f t="shared" si="25"/>
        <v>0</v>
      </c>
      <c r="Q422" s="74">
        <f t="shared" si="26"/>
        <v>1.1668877461602733E-2</v>
      </c>
      <c r="R422" s="75">
        <f t="shared" si="27"/>
        <v>1.7342366535109469E-2</v>
      </c>
      <c r="S422" s="7"/>
    </row>
    <row r="423" spans="1:19" x14ac:dyDescent="0.25">
      <c r="A423" s="44"/>
      <c r="B423" s="45"/>
      <c r="C423" s="46"/>
      <c r="D423" s="47"/>
      <c r="E423" s="48"/>
      <c r="F423" s="49">
        <v>32</v>
      </c>
      <c r="G423" s="50" t="s">
        <v>66</v>
      </c>
      <c r="H423" s="90"/>
      <c r="I423" s="46"/>
      <c r="J423" s="51">
        <v>158.92581300000001</v>
      </c>
      <c r="K423" s="52">
        <v>180.21485600000005</v>
      </c>
      <c r="L423" s="53">
        <f t="shared" si="24"/>
        <v>23.819289386893871</v>
      </c>
      <c r="M423" s="53">
        <v>1.4366769868938718</v>
      </c>
      <c r="N423" s="53">
        <v>10.675276910000001</v>
      </c>
      <c r="O423" s="53">
        <v>11.707335489999998</v>
      </c>
      <c r="P423" s="54">
        <f t="shared" si="25"/>
        <v>7.972023055046424E-3</v>
      </c>
      <c r="Q423" s="54">
        <f t="shared" si="26"/>
        <v>6.7208409815525241E-2</v>
      </c>
      <c r="R423" s="55">
        <f t="shared" si="27"/>
        <v>0.13217161956333867</v>
      </c>
      <c r="S423" s="7"/>
    </row>
    <row r="424" spans="1:19" x14ac:dyDescent="0.25">
      <c r="A424" s="66"/>
      <c r="B424" s="56"/>
      <c r="C424" s="67"/>
      <c r="D424" s="68"/>
      <c r="E424" s="69"/>
      <c r="F424" s="70"/>
      <c r="G424" s="71"/>
      <c r="H424" s="66">
        <v>5</v>
      </c>
      <c r="I424" s="67" t="s">
        <v>260</v>
      </c>
      <c r="J424" s="72">
        <v>4.0246190000000004</v>
      </c>
      <c r="K424" s="73">
        <v>2.09714</v>
      </c>
      <c r="L424" s="73">
        <f t="shared" si="24"/>
        <v>0</v>
      </c>
      <c r="M424" s="73">
        <v>0</v>
      </c>
      <c r="N424" s="73">
        <v>0</v>
      </c>
      <c r="O424" s="73">
        <v>0</v>
      </c>
      <c r="P424" s="74">
        <f t="shared" si="25"/>
        <v>0</v>
      </c>
      <c r="Q424" s="74">
        <f t="shared" si="26"/>
        <v>0</v>
      </c>
      <c r="R424" s="75">
        <f t="shared" si="27"/>
        <v>0</v>
      </c>
      <c r="S424" s="7"/>
    </row>
    <row r="425" spans="1:19" x14ac:dyDescent="0.25">
      <c r="A425" s="66"/>
      <c r="B425" s="56"/>
      <c r="C425" s="67"/>
      <c r="D425" s="68"/>
      <c r="E425" s="69"/>
      <c r="F425" s="70"/>
      <c r="G425" s="71"/>
      <c r="H425" s="66">
        <v>8</v>
      </c>
      <c r="I425" s="67" t="s">
        <v>262</v>
      </c>
      <c r="J425" s="72">
        <v>63.101406000000004</v>
      </c>
      <c r="K425" s="73">
        <v>85.548208000000031</v>
      </c>
      <c r="L425" s="73">
        <f t="shared" si="24"/>
        <v>10.104030046112413</v>
      </c>
      <c r="M425" s="73">
        <v>0.5200297461124137</v>
      </c>
      <c r="N425" s="73">
        <v>4.615120880000001</v>
      </c>
      <c r="O425" s="73">
        <v>4.9688794199999986</v>
      </c>
      <c r="P425" s="74">
        <f t="shared" si="25"/>
        <v>6.0787918095539014E-3</v>
      </c>
      <c r="Q425" s="74">
        <f t="shared" si="26"/>
        <v>6.0026396182517497E-2</v>
      </c>
      <c r="R425" s="75">
        <f t="shared" si="27"/>
        <v>0.11810919576611599</v>
      </c>
      <c r="S425" s="7"/>
    </row>
    <row r="426" spans="1:19" x14ac:dyDescent="0.25">
      <c r="A426" s="66"/>
      <c r="B426" s="56"/>
      <c r="C426" s="67"/>
      <c r="D426" s="68"/>
      <c r="E426" s="69"/>
      <c r="F426" s="70"/>
      <c r="G426" s="71"/>
      <c r="H426" s="66">
        <v>10</v>
      </c>
      <c r="I426" s="67" t="s">
        <v>264</v>
      </c>
      <c r="J426" s="72">
        <v>4.3803479999999997</v>
      </c>
      <c r="K426" s="73">
        <v>4.3663480000000003</v>
      </c>
      <c r="L426" s="73">
        <f t="shared" si="24"/>
        <v>3.5999998450279236E-2</v>
      </c>
      <c r="M426" s="73">
        <v>3.5999998450279236E-2</v>
      </c>
      <c r="N426" s="73">
        <v>0</v>
      </c>
      <c r="O426" s="73">
        <v>0</v>
      </c>
      <c r="P426" s="74">
        <f t="shared" si="25"/>
        <v>8.2448761414067855E-3</v>
      </c>
      <c r="Q426" s="74">
        <f t="shared" si="26"/>
        <v>8.2448761414067855E-3</v>
      </c>
      <c r="R426" s="75">
        <f t="shared" si="27"/>
        <v>8.2448761414067855E-3</v>
      </c>
      <c r="S426" s="7"/>
    </row>
    <row r="427" spans="1:19" x14ac:dyDescent="0.25">
      <c r="A427" s="66"/>
      <c r="B427" s="56"/>
      <c r="C427" s="67"/>
      <c r="D427" s="68"/>
      <c r="E427" s="69"/>
      <c r="F427" s="70"/>
      <c r="G427" s="71"/>
      <c r="H427" s="66">
        <v>15</v>
      </c>
      <c r="I427" s="67" t="s">
        <v>255</v>
      </c>
      <c r="J427" s="72">
        <v>34.918004000000003</v>
      </c>
      <c r="K427" s="73">
        <v>34.898360000000011</v>
      </c>
      <c r="L427" s="73">
        <f t="shared" si="24"/>
        <v>4.5004137148520567</v>
      </c>
      <c r="M427" s="73">
        <v>0.39601469485205598</v>
      </c>
      <c r="N427" s="73">
        <v>2.0178665700000002</v>
      </c>
      <c r="O427" s="73">
        <v>2.0865324500000004</v>
      </c>
      <c r="P427" s="74">
        <f t="shared" si="25"/>
        <v>1.1347659169429619E-2</v>
      </c>
      <c r="Q427" s="74">
        <f t="shared" si="26"/>
        <v>6.9168902631873114E-2</v>
      </c>
      <c r="R427" s="75">
        <f t="shared" si="27"/>
        <v>0.12895774227935225</v>
      </c>
      <c r="S427" s="7"/>
    </row>
    <row r="428" spans="1:19" x14ac:dyDescent="0.25">
      <c r="A428" s="66"/>
      <c r="B428" s="56"/>
      <c r="C428" s="67"/>
      <c r="D428" s="68"/>
      <c r="E428" s="69"/>
      <c r="F428" s="70"/>
      <c r="G428" s="71"/>
      <c r="H428" s="66">
        <v>22</v>
      </c>
      <c r="I428" s="67" t="s">
        <v>275</v>
      </c>
      <c r="J428" s="72">
        <v>52.501435999999998</v>
      </c>
      <c r="K428" s="73">
        <v>53.304800000000007</v>
      </c>
      <c r="L428" s="73">
        <f t="shared" si="24"/>
        <v>9.1788456274791237</v>
      </c>
      <c r="M428" s="73">
        <v>0.48463254747912288</v>
      </c>
      <c r="N428" s="73">
        <v>4.0422894600000001</v>
      </c>
      <c r="O428" s="73">
        <v>4.6519236199999998</v>
      </c>
      <c r="P428" s="74">
        <f t="shared" si="25"/>
        <v>9.0917243377542506E-3</v>
      </c>
      <c r="Q428" s="74">
        <f t="shared" si="26"/>
        <v>8.492522263434292E-2</v>
      </c>
      <c r="R428" s="75">
        <f t="shared" si="27"/>
        <v>0.17219548009708549</v>
      </c>
      <c r="S428" s="7"/>
    </row>
    <row r="429" spans="1:19" ht="38.25" x14ac:dyDescent="0.25">
      <c r="A429" s="44"/>
      <c r="B429" s="45"/>
      <c r="C429" s="46"/>
      <c r="D429" s="47"/>
      <c r="E429" s="48"/>
      <c r="F429" s="49">
        <v>68</v>
      </c>
      <c r="G429" s="50" t="s">
        <v>22</v>
      </c>
      <c r="H429" s="90"/>
      <c r="I429" s="46"/>
      <c r="J429" s="51">
        <v>8.3995110000000004</v>
      </c>
      <c r="K429" s="52">
        <v>8.3995110000000004</v>
      </c>
      <c r="L429" s="53">
        <f t="shared" si="24"/>
        <v>2.6451399664723874E-2</v>
      </c>
      <c r="M429" s="53">
        <v>1.4999999664723873E-2</v>
      </c>
      <c r="N429" s="53">
        <v>2.4800000000000001E-4</v>
      </c>
      <c r="O429" s="53">
        <v>1.1203399999999999E-2</v>
      </c>
      <c r="P429" s="54">
        <f t="shared" si="25"/>
        <v>1.785818205931735E-3</v>
      </c>
      <c r="Q429" s="54">
        <f t="shared" si="26"/>
        <v>1.8153437342630866E-3</v>
      </c>
      <c r="R429" s="55">
        <f t="shared" si="27"/>
        <v>3.1491594766318983E-3</v>
      </c>
      <c r="S429" s="7"/>
    </row>
    <row r="430" spans="1:19" x14ac:dyDescent="0.25">
      <c r="A430" s="66"/>
      <c r="B430" s="56"/>
      <c r="C430" s="67"/>
      <c r="D430" s="68"/>
      <c r="E430" s="69"/>
      <c r="F430" s="70"/>
      <c r="G430" s="71"/>
      <c r="H430" s="66">
        <v>4</v>
      </c>
      <c r="I430" s="67" t="s">
        <v>259</v>
      </c>
      <c r="J430" s="72">
        <v>0.43479799999999996</v>
      </c>
      <c r="K430" s="73">
        <v>0.43479799999999996</v>
      </c>
      <c r="L430" s="73">
        <f t="shared" si="24"/>
        <v>0</v>
      </c>
      <c r="M430" s="73">
        <v>0</v>
      </c>
      <c r="N430" s="73">
        <v>0</v>
      </c>
      <c r="O430" s="73">
        <v>0</v>
      </c>
      <c r="P430" s="74">
        <f t="shared" si="25"/>
        <v>0</v>
      </c>
      <c r="Q430" s="74">
        <f t="shared" si="26"/>
        <v>0</v>
      </c>
      <c r="R430" s="75">
        <f t="shared" si="27"/>
        <v>0</v>
      </c>
      <c r="S430" s="7"/>
    </row>
    <row r="431" spans="1:19" x14ac:dyDescent="0.25">
      <c r="A431" s="66"/>
      <c r="B431" s="56"/>
      <c r="C431" s="67"/>
      <c r="D431" s="68"/>
      <c r="E431" s="69"/>
      <c r="F431" s="70"/>
      <c r="G431" s="71"/>
      <c r="H431" s="66">
        <v>7</v>
      </c>
      <c r="I431" s="67" t="s">
        <v>279</v>
      </c>
      <c r="J431" s="72">
        <v>0.82448300000000019</v>
      </c>
      <c r="K431" s="73">
        <v>0.82448300000000019</v>
      </c>
      <c r="L431" s="73">
        <f t="shared" si="24"/>
        <v>2.6451399664723874E-2</v>
      </c>
      <c r="M431" s="73">
        <v>1.4999999664723873E-2</v>
      </c>
      <c r="N431" s="73">
        <v>2.4800000000000001E-4</v>
      </c>
      <c r="O431" s="73">
        <v>1.1203399999999999E-2</v>
      </c>
      <c r="P431" s="74">
        <f t="shared" si="25"/>
        <v>1.8193218859241331E-2</v>
      </c>
      <c r="Q431" s="74">
        <f t="shared" si="26"/>
        <v>1.8494013417770735E-2</v>
      </c>
      <c r="R431" s="75">
        <f t="shared" si="27"/>
        <v>3.2082407599336636E-2</v>
      </c>
      <c r="S431" s="7"/>
    </row>
    <row r="432" spans="1:19" x14ac:dyDescent="0.25">
      <c r="A432" s="66"/>
      <c r="B432" s="56"/>
      <c r="C432" s="67"/>
      <c r="D432" s="68"/>
      <c r="E432" s="69"/>
      <c r="F432" s="70"/>
      <c r="G432" s="71"/>
      <c r="H432" s="66">
        <v>8</v>
      </c>
      <c r="I432" s="67" t="s">
        <v>262</v>
      </c>
      <c r="J432" s="72">
        <v>0.60550100000000007</v>
      </c>
      <c r="K432" s="73">
        <v>0.60550100000000007</v>
      </c>
      <c r="L432" s="73">
        <f t="shared" si="24"/>
        <v>0</v>
      </c>
      <c r="M432" s="73">
        <v>0</v>
      </c>
      <c r="N432" s="73">
        <v>0</v>
      </c>
      <c r="O432" s="73">
        <v>0</v>
      </c>
      <c r="P432" s="74">
        <f t="shared" si="25"/>
        <v>0</v>
      </c>
      <c r="Q432" s="74">
        <f t="shared" si="26"/>
        <v>0</v>
      </c>
      <c r="R432" s="75">
        <f t="shared" si="27"/>
        <v>0</v>
      </c>
      <c r="S432" s="7"/>
    </row>
    <row r="433" spans="1:19" x14ac:dyDescent="0.25">
      <c r="A433" s="66"/>
      <c r="B433" s="56"/>
      <c r="C433" s="67"/>
      <c r="D433" s="68"/>
      <c r="E433" s="69"/>
      <c r="F433" s="70"/>
      <c r="G433" s="71"/>
      <c r="H433" s="66">
        <v>12</v>
      </c>
      <c r="I433" s="67" t="s">
        <v>266</v>
      </c>
      <c r="J433" s="72">
        <v>0.54242900000000005</v>
      </c>
      <c r="K433" s="73">
        <v>0.54242900000000005</v>
      </c>
      <c r="L433" s="73">
        <f t="shared" si="24"/>
        <v>0</v>
      </c>
      <c r="M433" s="73">
        <v>0</v>
      </c>
      <c r="N433" s="73">
        <v>0</v>
      </c>
      <c r="O433" s="73">
        <v>0</v>
      </c>
      <c r="P433" s="74">
        <f t="shared" si="25"/>
        <v>0</v>
      </c>
      <c r="Q433" s="74">
        <f t="shared" si="26"/>
        <v>0</v>
      </c>
      <c r="R433" s="75">
        <f t="shared" si="27"/>
        <v>0</v>
      </c>
      <c r="S433" s="7"/>
    </row>
    <row r="434" spans="1:19" x14ac:dyDescent="0.25">
      <c r="A434" s="66"/>
      <c r="B434" s="56"/>
      <c r="C434" s="67"/>
      <c r="D434" s="68"/>
      <c r="E434" s="69"/>
      <c r="F434" s="70"/>
      <c r="G434" s="71"/>
      <c r="H434" s="66">
        <v>13</v>
      </c>
      <c r="I434" s="67" t="s">
        <v>267</v>
      </c>
      <c r="J434" s="72">
        <v>0.46884400000000004</v>
      </c>
      <c r="K434" s="73">
        <v>0.46884400000000004</v>
      </c>
      <c r="L434" s="73">
        <f t="shared" si="24"/>
        <v>0</v>
      </c>
      <c r="M434" s="73">
        <v>0</v>
      </c>
      <c r="N434" s="73">
        <v>0</v>
      </c>
      <c r="O434" s="73">
        <v>0</v>
      </c>
      <c r="P434" s="74">
        <f t="shared" si="25"/>
        <v>0</v>
      </c>
      <c r="Q434" s="74">
        <f t="shared" si="26"/>
        <v>0</v>
      </c>
      <c r="R434" s="75">
        <f t="shared" si="27"/>
        <v>0</v>
      </c>
      <c r="S434" s="7"/>
    </row>
    <row r="435" spans="1:19" x14ac:dyDescent="0.25">
      <c r="A435" s="66"/>
      <c r="B435" s="56"/>
      <c r="C435" s="67"/>
      <c r="D435" s="68"/>
      <c r="E435" s="69"/>
      <c r="F435" s="70"/>
      <c r="G435" s="71"/>
      <c r="H435" s="66">
        <v>14</v>
      </c>
      <c r="I435" s="67" t="s">
        <v>268</v>
      </c>
      <c r="J435" s="72">
        <v>0.37584000000000001</v>
      </c>
      <c r="K435" s="73">
        <v>0.37584000000000001</v>
      </c>
      <c r="L435" s="73">
        <f t="shared" si="24"/>
        <v>0</v>
      </c>
      <c r="M435" s="73">
        <v>0</v>
      </c>
      <c r="N435" s="73">
        <v>0</v>
      </c>
      <c r="O435" s="73">
        <v>0</v>
      </c>
      <c r="P435" s="74">
        <f t="shared" si="25"/>
        <v>0</v>
      </c>
      <c r="Q435" s="74">
        <f t="shared" si="26"/>
        <v>0</v>
      </c>
      <c r="R435" s="75">
        <f t="shared" si="27"/>
        <v>0</v>
      </c>
      <c r="S435" s="7"/>
    </row>
    <row r="436" spans="1:19" x14ac:dyDescent="0.25">
      <c r="A436" s="66"/>
      <c r="B436" s="56"/>
      <c r="C436" s="67"/>
      <c r="D436" s="68"/>
      <c r="E436" s="69"/>
      <c r="F436" s="70"/>
      <c r="G436" s="71"/>
      <c r="H436" s="66">
        <v>15</v>
      </c>
      <c r="I436" s="67" t="s">
        <v>255</v>
      </c>
      <c r="J436" s="72">
        <v>5.1476159999999993</v>
      </c>
      <c r="K436" s="73">
        <v>5.1476159999999993</v>
      </c>
      <c r="L436" s="73">
        <f t="shared" si="24"/>
        <v>0</v>
      </c>
      <c r="M436" s="73">
        <v>0</v>
      </c>
      <c r="N436" s="73">
        <v>0</v>
      </c>
      <c r="O436" s="73">
        <v>0</v>
      </c>
      <c r="P436" s="74">
        <f t="shared" si="25"/>
        <v>0</v>
      </c>
      <c r="Q436" s="74">
        <f t="shared" si="26"/>
        <v>0</v>
      </c>
      <c r="R436" s="75">
        <f t="shared" si="27"/>
        <v>0</v>
      </c>
      <c r="S436" s="7"/>
    </row>
    <row r="437" spans="1:19" ht="38.25" x14ac:dyDescent="0.25">
      <c r="A437" s="44"/>
      <c r="B437" s="45"/>
      <c r="C437" s="46"/>
      <c r="D437" s="47"/>
      <c r="E437" s="48"/>
      <c r="F437" s="49">
        <v>74</v>
      </c>
      <c r="G437" s="50" t="s">
        <v>20</v>
      </c>
      <c r="H437" s="90"/>
      <c r="I437" s="46"/>
      <c r="J437" s="51">
        <v>0.58818400000000004</v>
      </c>
      <c r="K437" s="52">
        <v>0.58818400000000004</v>
      </c>
      <c r="L437" s="53">
        <f t="shared" si="24"/>
        <v>0</v>
      </c>
      <c r="M437" s="53">
        <v>0</v>
      </c>
      <c r="N437" s="53">
        <v>0</v>
      </c>
      <c r="O437" s="53">
        <v>0</v>
      </c>
      <c r="P437" s="54">
        <f t="shared" si="25"/>
        <v>0</v>
      </c>
      <c r="Q437" s="54">
        <f t="shared" si="26"/>
        <v>0</v>
      </c>
      <c r="R437" s="55">
        <f t="shared" si="27"/>
        <v>0</v>
      </c>
      <c r="S437" s="7"/>
    </row>
    <row r="438" spans="1:19" x14ac:dyDescent="0.25">
      <c r="A438" s="66"/>
      <c r="B438" s="56"/>
      <c r="C438" s="67"/>
      <c r="D438" s="68"/>
      <c r="E438" s="69"/>
      <c r="F438" s="70"/>
      <c r="G438" s="71"/>
      <c r="H438" s="66">
        <v>8</v>
      </c>
      <c r="I438" s="67" t="s">
        <v>262</v>
      </c>
      <c r="J438" s="72">
        <v>0.58818400000000004</v>
      </c>
      <c r="K438" s="73">
        <v>0.58818400000000004</v>
      </c>
      <c r="L438" s="73">
        <f t="shared" si="24"/>
        <v>0</v>
      </c>
      <c r="M438" s="73">
        <v>0</v>
      </c>
      <c r="N438" s="73">
        <v>0</v>
      </c>
      <c r="O438" s="73">
        <v>0</v>
      </c>
      <c r="P438" s="74">
        <f t="shared" si="25"/>
        <v>0</v>
      </c>
      <c r="Q438" s="74">
        <f t="shared" si="26"/>
        <v>0</v>
      </c>
      <c r="R438" s="75">
        <f t="shared" si="27"/>
        <v>0</v>
      </c>
      <c r="S438" s="7"/>
    </row>
    <row r="439" spans="1:19" ht="25.5" x14ac:dyDescent="0.25">
      <c r="A439" s="44"/>
      <c r="B439" s="45"/>
      <c r="C439" s="46"/>
      <c r="D439" s="47"/>
      <c r="E439" s="48"/>
      <c r="F439" s="49">
        <v>86</v>
      </c>
      <c r="G439" s="50" t="s">
        <v>40</v>
      </c>
      <c r="H439" s="90"/>
      <c r="I439" s="46"/>
      <c r="J439" s="51">
        <v>295.46623299999993</v>
      </c>
      <c r="K439" s="52">
        <v>285.76146999999997</v>
      </c>
      <c r="L439" s="53">
        <f t="shared" si="24"/>
        <v>42.454788140278808</v>
      </c>
      <c r="M439" s="53">
        <v>1.2559839002788067</v>
      </c>
      <c r="N439" s="53">
        <v>20.157956599999999</v>
      </c>
      <c r="O439" s="53">
        <v>21.040847640000003</v>
      </c>
      <c r="P439" s="54">
        <f t="shared" si="25"/>
        <v>4.3952178027317915E-3</v>
      </c>
      <c r="Q439" s="54">
        <f t="shared" si="26"/>
        <v>7.4936416376493328E-2</v>
      </c>
      <c r="R439" s="55">
        <f t="shared" si="27"/>
        <v>0.14856722335687458</v>
      </c>
      <c r="S439" s="7"/>
    </row>
    <row r="440" spans="1:19" x14ac:dyDescent="0.25">
      <c r="A440" s="66"/>
      <c r="B440" s="56"/>
      <c r="C440" s="67"/>
      <c r="D440" s="68"/>
      <c r="E440" s="69"/>
      <c r="F440" s="70"/>
      <c r="G440" s="71"/>
      <c r="H440" s="66">
        <v>2</v>
      </c>
      <c r="I440" s="67" t="s">
        <v>257</v>
      </c>
      <c r="J440" s="72">
        <v>2.9620299999999999</v>
      </c>
      <c r="K440" s="73">
        <v>5.7570099999999993</v>
      </c>
      <c r="L440" s="73">
        <f t="shared" si="24"/>
        <v>0</v>
      </c>
      <c r="M440" s="73">
        <v>0</v>
      </c>
      <c r="N440" s="73">
        <v>0</v>
      </c>
      <c r="O440" s="73">
        <v>0</v>
      </c>
      <c r="P440" s="74">
        <f t="shared" si="25"/>
        <v>0</v>
      </c>
      <c r="Q440" s="74">
        <f t="shared" si="26"/>
        <v>0</v>
      </c>
      <c r="R440" s="75">
        <f t="shared" si="27"/>
        <v>0</v>
      </c>
      <c r="S440" s="7"/>
    </row>
    <row r="441" spans="1:19" x14ac:dyDescent="0.25">
      <c r="A441" s="66"/>
      <c r="B441" s="56"/>
      <c r="C441" s="67"/>
      <c r="D441" s="68"/>
      <c r="E441" s="69"/>
      <c r="F441" s="70"/>
      <c r="G441" s="71"/>
      <c r="H441" s="66">
        <v>4</v>
      </c>
      <c r="I441" s="67" t="s">
        <v>259</v>
      </c>
      <c r="J441" s="72">
        <v>1.6387290000000001</v>
      </c>
      <c r="K441" s="73">
        <v>0.203372</v>
      </c>
      <c r="L441" s="73">
        <f t="shared" si="24"/>
        <v>0</v>
      </c>
      <c r="M441" s="73">
        <v>0</v>
      </c>
      <c r="N441" s="73">
        <v>0</v>
      </c>
      <c r="O441" s="73">
        <v>0</v>
      </c>
      <c r="P441" s="74">
        <f t="shared" si="25"/>
        <v>0</v>
      </c>
      <c r="Q441" s="74">
        <f t="shared" si="26"/>
        <v>0</v>
      </c>
      <c r="R441" s="75">
        <f t="shared" si="27"/>
        <v>0</v>
      </c>
      <c r="S441" s="7"/>
    </row>
    <row r="442" spans="1:19" x14ac:dyDescent="0.25">
      <c r="A442" s="66"/>
      <c r="B442" s="56"/>
      <c r="C442" s="67"/>
      <c r="D442" s="68"/>
      <c r="E442" s="69"/>
      <c r="F442" s="70"/>
      <c r="G442" s="71"/>
      <c r="H442" s="66">
        <v>6</v>
      </c>
      <c r="I442" s="67" t="s">
        <v>261</v>
      </c>
      <c r="J442" s="72">
        <v>2.167662</v>
      </c>
      <c r="K442" s="73">
        <v>4.8084380000000007</v>
      </c>
      <c r="L442" s="73">
        <f t="shared" si="24"/>
        <v>1.2E-2</v>
      </c>
      <c r="M442" s="73">
        <v>0</v>
      </c>
      <c r="N442" s="73">
        <v>0</v>
      </c>
      <c r="O442" s="73">
        <v>1.2E-2</v>
      </c>
      <c r="P442" s="74">
        <f t="shared" si="25"/>
        <v>0</v>
      </c>
      <c r="Q442" s="74">
        <f t="shared" si="26"/>
        <v>0</v>
      </c>
      <c r="R442" s="75">
        <f t="shared" si="27"/>
        <v>2.4956129204535857E-3</v>
      </c>
      <c r="S442" s="7"/>
    </row>
    <row r="443" spans="1:19" x14ac:dyDescent="0.25">
      <c r="A443" s="66"/>
      <c r="B443" s="56"/>
      <c r="C443" s="67"/>
      <c r="D443" s="68"/>
      <c r="E443" s="69"/>
      <c r="F443" s="70"/>
      <c r="G443" s="71"/>
      <c r="H443" s="66">
        <v>8</v>
      </c>
      <c r="I443" s="67" t="s">
        <v>262</v>
      </c>
      <c r="J443" s="72">
        <v>0.78867799999999999</v>
      </c>
      <c r="K443" s="73">
        <v>0.18878799999999998</v>
      </c>
      <c r="L443" s="73">
        <f t="shared" si="24"/>
        <v>0</v>
      </c>
      <c r="M443" s="73">
        <v>0</v>
      </c>
      <c r="N443" s="73">
        <v>0</v>
      </c>
      <c r="O443" s="73">
        <v>0</v>
      </c>
      <c r="P443" s="74">
        <f t="shared" si="25"/>
        <v>0</v>
      </c>
      <c r="Q443" s="74">
        <f t="shared" si="26"/>
        <v>0</v>
      </c>
      <c r="R443" s="75">
        <f t="shared" si="27"/>
        <v>0</v>
      </c>
      <c r="S443" s="7"/>
    </row>
    <row r="444" spans="1:19" x14ac:dyDescent="0.25">
      <c r="A444" s="66"/>
      <c r="B444" s="56"/>
      <c r="C444" s="67"/>
      <c r="D444" s="68"/>
      <c r="E444" s="69"/>
      <c r="F444" s="70"/>
      <c r="G444" s="71"/>
      <c r="H444" s="66">
        <v>9</v>
      </c>
      <c r="I444" s="67" t="s">
        <v>263</v>
      </c>
      <c r="J444" s="72">
        <v>0</v>
      </c>
      <c r="K444" s="73">
        <v>7.1240999999999999E-2</v>
      </c>
      <c r="L444" s="73">
        <f t="shared" si="24"/>
        <v>2.1999999999999999E-2</v>
      </c>
      <c r="M444" s="73">
        <v>0</v>
      </c>
      <c r="N444" s="73">
        <v>0</v>
      </c>
      <c r="O444" s="73">
        <v>2.1999999999999999E-2</v>
      </c>
      <c r="P444" s="74">
        <f t="shared" si="25"/>
        <v>0</v>
      </c>
      <c r="Q444" s="74">
        <f t="shared" si="26"/>
        <v>0</v>
      </c>
      <c r="R444" s="75">
        <f t="shared" si="27"/>
        <v>0.30881093752193256</v>
      </c>
      <c r="S444" s="7"/>
    </row>
    <row r="445" spans="1:19" x14ac:dyDescent="0.25">
      <c r="A445" s="66"/>
      <c r="B445" s="56"/>
      <c r="C445" s="67"/>
      <c r="D445" s="68"/>
      <c r="E445" s="69"/>
      <c r="F445" s="70"/>
      <c r="G445" s="71"/>
      <c r="H445" s="66">
        <v>10</v>
      </c>
      <c r="I445" s="67" t="s">
        <v>264</v>
      </c>
      <c r="J445" s="72">
        <v>7.4695650000000002</v>
      </c>
      <c r="K445" s="73">
        <v>2.5961999999999999E-2</v>
      </c>
      <c r="L445" s="73">
        <f t="shared" si="24"/>
        <v>2.5961939999999999E-2</v>
      </c>
      <c r="M445" s="73">
        <v>0</v>
      </c>
      <c r="N445" s="73">
        <v>0</v>
      </c>
      <c r="O445" s="73">
        <v>2.5961939999999999E-2</v>
      </c>
      <c r="P445" s="74">
        <f t="shared" si="25"/>
        <v>0</v>
      </c>
      <c r="Q445" s="74">
        <f t="shared" si="26"/>
        <v>0</v>
      </c>
      <c r="R445" s="75">
        <f t="shared" si="27"/>
        <v>0.99999768892997454</v>
      </c>
      <c r="S445" s="7"/>
    </row>
    <row r="446" spans="1:19" x14ac:dyDescent="0.25">
      <c r="A446" s="66"/>
      <c r="B446" s="56"/>
      <c r="C446" s="67"/>
      <c r="D446" s="68"/>
      <c r="E446" s="69"/>
      <c r="F446" s="70"/>
      <c r="G446" s="71"/>
      <c r="H446" s="66">
        <v>14</v>
      </c>
      <c r="I446" s="67" t="s">
        <v>268</v>
      </c>
      <c r="J446" s="72">
        <v>3.1952670000000003</v>
      </c>
      <c r="K446" s="73">
        <v>5.7077000000000003E-2</v>
      </c>
      <c r="L446" s="73">
        <f t="shared" si="24"/>
        <v>0</v>
      </c>
      <c r="M446" s="73">
        <v>0</v>
      </c>
      <c r="N446" s="73">
        <v>0</v>
      </c>
      <c r="O446" s="73">
        <v>0</v>
      </c>
      <c r="P446" s="74">
        <f t="shared" si="25"/>
        <v>0</v>
      </c>
      <c r="Q446" s="74">
        <f t="shared" si="26"/>
        <v>0</v>
      </c>
      <c r="R446" s="75">
        <f t="shared" si="27"/>
        <v>0</v>
      </c>
      <c r="S446" s="7"/>
    </row>
    <row r="447" spans="1:19" x14ac:dyDescent="0.25">
      <c r="A447" s="66"/>
      <c r="B447" s="56"/>
      <c r="C447" s="67"/>
      <c r="D447" s="68"/>
      <c r="E447" s="69"/>
      <c r="F447" s="70"/>
      <c r="G447" s="71"/>
      <c r="H447" s="66">
        <v>15</v>
      </c>
      <c r="I447" s="67" t="s">
        <v>255</v>
      </c>
      <c r="J447" s="72">
        <v>263.05617599999999</v>
      </c>
      <c r="K447" s="73">
        <v>273.58876099999998</v>
      </c>
      <c r="L447" s="73">
        <f t="shared" si="24"/>
        <v>42.394826200278807</v>
      </c>
      <c r="M447" s="73">
        <v>1.2559839002788067</v>
      </c>
      <c r="N447" s="73">
        <v>20.157956599999999</v>
      </c>
      <c r="O447" s="73">
        <v>20.980885700000002</v>
      </c>
      <c r="P447" s="74">
        <f t="shared" si="25"/>
        <v>4.5907730116106884E-3</v>
      </c>
      <c r="Q447" s="74">
        <f t="shared" si="26"/>
        <v>7.8270541604151672E-2</v>
      </c>
      <c r="R447" s="75">
        <f t="shared" si="27"/>
        <v>0.15495821555432537</v>
      </c>
      <c r="S447" s="7"/>
    </row>
    <row r="448" spans="1:19" x14ac:dyDescent="0.25">
      <c r="A448" s="66"/>
      <c r="B448" s="56"/>
      <c r="C448" s="67"/>
      <c r="D448" s="68"/>
      <c r="E448" s="69"/>
      <c r="F448" s="70"/>
      <c r="G448" s="71"/>
      <c r="H448" s="66">
        <v>16</v>
      </c>
      <c r="I448" s="67" t="s">
        <v>269</v>
      </c>
      <c r="J448" s="72">
        <v>12.841231000000002</v>
      </c>
      <c r="K448" s="73">
        <v>0.35186200000000001</v>
      </c>
      <c r="L448" s="73">
        <f t="shared" si="24"/>
        <v>0</v>
      </c>
      <c r="M448" s="73">
        <v>0</v>
      </c>
      <c r="N448" s="73">
        <v>0</v>
      </c>
      <c r="O448" s="73">
        <v>0</v>
      </c>
      <c r="P448" s="74">
        <f t="shared" si="25"/>
        <v>0</v>
      </c>
      <c r="Q448" s="74">
        <f t="shared" si="26"/>
        <v>0</v>
      </c>
      <c r="R448" s="75">
        <f t="shared" si="27"/>
        <v>0</v>
      </c>
      <c r="S448" s="7"/>
    </row>
    <row r="449" spans="1:19" x14ac:dyDescent="0.25">
      <c r="A449" s="66"/>
      <c r="B449" s="56"/>
      <c r="C449" s="67"/>
      <c r="D449" s="68"/>
      <c r="E449" s="69"/>
      <c r="F449" s="70"/>
      <c r="G449" s="71"/>
      <c r="H449" s="66">
        <v>17</v>
      </c>
      <c r="I449" s="67" t="s">
        <v>270</v>
      </c>
      <c r="J449" s="72">
        <v>0</v>
      </c>
      <c r="K449" s="73">
        <v>0.11346300000000001</v>
      </c>
      <c r="L449" s="73">
        <f t="shared" si="24"/>
        <v>0</v>
      </c>
      <c r="M449" s="73">
        <v>0</v>
      </c>
      <c r="N449" s="73">
        <v>0</v>
      </c>
      <c r="O449" s="73">
        <v>0</v>
      </c>
      <c r="P449" s="74">
        <f t="shared" si="25"/>
        <v>0</v>
      </c>
      <c r="Q449" s="74">
        <f t="shared" si="26"/>
        <v>0</v>
      </c>
      <c r="R449" s="75">
        <f t="shared" si="27"/>
        <v>0</v>
      </c>
      <c r="S449" s="7"/>
    </row>
    <row r="450" spans="1:19" x14ac:dyDescent="0.25">
      <c r="A450" s="66"/>
      <c r="B450" s="56"/>
      <c r="C450" s="67"/>
      <c r="D450" s="68"/>
      <c r="E450" s="69"/>
      <c r="F450" s="70"/>
      <c r="G450" s="71"/>
      <c r="H450" s="66">
        <v>19</v>
      </c>
      <c r="I450" s="67" t="s">
        <v>272</v>
      </c>
      <c r="J450" s="72">
        <v>0.74126999999999998</v>
      </c>
      <c r="K450" s="73">
        <v>0</v>
      </c>
      <c r="L450" s="73">
        <f t="shared" si="24"/>
        <v>0</v>
      </c>
      <c r="M450" s="73">
        <v>0</v>
      </c>
      <c r="N450" s="73">
        <v>0</v>
      </c>
      <c r="O450" s="73">
        <v>0</v>
      </c>
      <c r="P450" s="74">
        <f t="shared" si="25"/>
        <v>0</v>
      </c>
      <c r="Q450" s="74">
        <f t="shared" si="26"/>
        <v>0</v>
      </c>
      <c r="R450" s="75">
        <f t="shared" si="27"/>
        <v>0</v>
      </c>
      <c r="S450" s="7"/>
    </row>
    <row r="451" spans="1:19" x14ac:dyDescent="0.25">
      <c r="A451" s="66"/>
      <c r="B451" s="56"/>
      <c r="C451" s="67"/>
      <c r="D451" s="68"/>
      <c r="E451" s="69"/>
      <c r="F451" s="70"/>
      <c r="G451" s="71"/>
      <c r="H451" s="66">
        <v>20</v>
      </c>
      <c r="I451" s="67" t="s">
        <v>273</v>
      </c>
      <c r="J451" s="72">
        <v>0</v>
      </c>
      <c r="K451" s="73">
        <v>0.26237099999999997</v>
      </c>
      <c r="L451" s="73">
        <f t="shared" si="24"/>
        <v>0</v>
      </c>
      <c r="M451" s="73">
        <v>0</v>
      </c>
      <c r="N451" s="73">
        <v>0</v>
      </c>
      <c r="O451" s="73">
        <v>0</v>
      </c>
      <c r="P451" s="74">
        <f t="shared" si="25"/>
        <v>0</v>
      </c>
      <c r="Q451" s="74">
        <f t="shared" si="26"/>
        <v>0</v>
      </c>
      <c r="R451" s="75">
        <f t="shared" si="27"/>
        <v>0</v>
      </c>
      <c r="S451" s="7"/>
    </row>
    <row r="452" spans="1:19" x14ac:dyDescent="0.25">
      <c r="A452" s="66"/>
      <c r="B452" s="56"/>
      <c r="C452" s="67"/>
      <c r="D452" s="68"/>
      <c r="E452" s="69"/>
      <c r="F452" s="70"/>
      <c r="G452" s="71"/>
      <c r="H452" s="66">
        <v>21</v>
      </c>
      <c r="I452" s="67" t="s">
        <v>274</v>
      </c>
      <c r="J452" s="72">
        <v>0</v>
      </c>
      <c r="K452" s="73">
        <v>0.13986999999999999</v>
      </c>
      <c r="L452" s="73">
        <f t="shared" si="24"/>
        <v>0</v>
      </c>
      <c r="M452" s="73">
        <v>0</v>
      </c>
      <c r="N452" s="73">
        <v>0</v>
      </c>
      <c r="O452" s="73">
        <v>0</v>
      </c>
      <c r="P452" s="74">
        <f t="shared" si="25"/>
        <v>0</v>
      </c>
      <c r="Q452" s="74">
        <f t="shared" si="26"/>
        <v>0</v>
      </c>
      <c r="R452" s="75">
        <f t="shared" si="27"/>
        <v>0</v>
      </c>
      <c r="S452" s="7"/>
    </row>
    <row r="453" spans="1:19" x14ac:dyDescent="0.25">
      <c r="A453" s="66"/>
      <c r="B453" s="56"/>
      <c r="C453" s="67"/>
      <c r="D453" s="68"/>
      <c r="E453" s="69"/>
      <c r="F453" s="70"/>
      <c r="G453" s="71"/>
      <c r="H453" s="66">
        <v>22</v>
      </c>
      <c r="I453" s="67" t="s">
        <v>275</v>
      </c>
      <c r="J453" s="72">
        <v>0</v>
      </c>
      <c r="K453" s="73">
        <v>2.1252E-2</v>
      </c>
      <c r="L453" s="73">
        <f t="shared" si="24"/>
        <v>0</v>
      </c>
      <c r="M453" s="73">
        <v>0</v>
      </c>
      <c r="N453" s="73">
        <v>0</v>
      </c>
      <c r="O453" s="73">
        <v>0</v>
      </c>
      <c r="P453" s="74">
        <f t="shared" si="25"/>
        <v>0</v>
      </c>
      <c r="Q453" s="74">
        <f t="shared" si="26"/>
        <v>0</v>
      </c>
      <c r="R453" s="75">
        <f t="shared" si="27"/>
        <v>0</v>
      </c>
      <c r="S453" s="7"/>
    </row>
    <row r="454" spans="1:19" x14ac:dyDescent="0.25">
      <c r="A454" s="66"/>
      <c r="B454" s="56"/>
      <c r="C454" s="67"/>
      <c r="D454" s="68"/>
      <c r="E454" s="69"/>
      <c r="F454" s="70"/>
      <c r="G454" s="71"/>
      <c r="H454" s="66">
        <v>24</v>
      </c>
      <c r="I454" s="67" t="s">
        <v>277</v>
      </c>
      <c r="J454" s="72">
        <v>0</v>
      </c>
      <c r="K454" s="73">
        <v>0.17200299999999999</v>
      </c>
      <c r="L454" s="73">
        <f t="shared" si="24"/>
        <v>0</v>
      </c>
      <c r="M454" s="73">
        <v>0</v>
      </c>
      <c r="N454" s="73">
        <v>0</v>
      </c>
      <c r="O454" s="73">
        <v>0</v>
      </c>
      <c r="P454" s="74">
        <f t="shared" si="25"/>
        <v>0</v>
      </c>
      <c r="Q454" s="74">
        <f t="shared" si="26"/>
        <v>0</v>
      </c>
      <c r="R454" s="75">
        <f t="shared" si="27"/>
        <v>0</v>
      </c>
      <c r="S454" s="7"/>
    </row>
    <row r="455" spans="1:19" x14ac:dyDescent="0.25">
      <c r="A455" s="66"/>
      <c r="B455" s="56"/>
      <c r="C455" s="67"/>
      <c r="D455" s="68"/>
      <c r="E455" s="69"/>
      <c r="F455" s="70"/>
      <c r="G455" s="71"/>
      <c r="H455" s="66">
        <v>25</v>
      </c>
      <c r="I455" s="67" t="s">
        <v>278</v>
      </c>
      <c r="J455" s="72">
        <v>0.60562499999999997</v>
      </c>
      <c r="K455" s="73">
        <v>0</v>
      </c>
      <c r="L455" s="73">
        <f t="shared" ref="L455:L518" si="28">SUM(M455,N455,O455)</f>
        <v>0</v>
      </c>
      <c r="M455" s="73">
        <v>0</v>
      </c>
      <c r="N455" s="73">
        <v>0</v>
      </c>
      <c r="O455" s="73">
        <v>0</v>
      </c>
      <c r="P455" s="74">
        <f t="shared" ref="P455:P518" si="29">IFERROR(M455/K455,0)</f>
        <v>0</v>
      </c>
      <c r="Q455" s="74">
        <f t="shared" ref="Q455:Q518" si="30">IFERROR(SUM(M455,N455)/K455,0)</f>
        <v>0</v>
      </c>
      <c r="R455" s="75">
        <f t="shared" ref="R455:R518" si="31">IFERROR(SUM(M455,N455,O455)/K455,0)</f>
        <v>0</v>
      </c>
      <c r="S455" s="7"/>
    </row>
    <row r="456" spans="1:19" x14ac:dyDescent="0.25">
      <c r="A456" s="44"/>
      <c r="B456" s="45"/>
      <c r="C456" s="46"/>
      <c r="D456" s="47"/>
      <c r="E456" s="48"/>
      <c r="F456" s="49">
        <v>128</v>
      </c>
      <c r="G456" s="50" t="s">
        <v>18</v>
      </c>
      <c r="H456" s="90"/>
      <c r="I456" s="46"/>
      <c r="J456" s="51">
        <v>26.013866000000004</v>
      </c>
      <c r="K456" s="52">
        <v>27.625866000000006</v>
      </c>
      <c r="L456" s="53">
        <f t="shared" si="28"/>
        <v>1.7731227069332123</v>
      </c>
      <c r="M456" s="53">
        <v>0.78610500693321228</v>
      </c>
      <c r="N456" s="53">
        <v>0.1215825</v>
      </c>
      <c r="O456" s="53">
        <v>0.86543519999999996</v>
      </c>
      <c r="P456" s="54">
        <f t="shared" si="29"/>
        <v>2.8455397812079886E-2</v>
      </c>
      <c r="Q456" s="54">
        <f t="shared" si="30"/>
        <v>3.2856436317080961E-2</v>
      </c>
      <c r="R456" s="55">
        <f t="shared" si="31"/>
        <v>6.4183425306313005E-2</v>
      </c>
      <c r="S456" s="7"/>
    </row>
    <row r="457" spans="1:19" x14ac:dyDescent="0.25">
      <c r="A457" s="66"/>
      <c r="B457" s="56"/>
      <c r="C457" s="67"/>
      <c r="D457" s="68"/>
      <c r="E457" s="69"/>
      <c r="F457" s="70"/>
      <c r="G457" s="71"/>
      <c r="H457" s="66">
        <v>4</v>
      </c>
      <c r="I457" s="67" t="s">
        <v>259</v>
      </c>
      <c r="J457" s="72">
        <v>5.60229</v>
      </c>
      <c r="K457" s="73">
        <v>5.60229</v>
      </c>
      <c r="L457" s="73">
        <f t="shared" si="28"/>
        <v>0.5561250039100647</v>
      </c>
      <c r="M457" s="73">
        <v>0.2784000039100647</v>
      </c>
      <c r="N457" s="73">
        <v>0</v>
      </c>
      <c r="O457" s="73">
        <v>0.277725</v>
      </c>
      <c r="P457" s="74">
        <f t="shared" si="29"/>
        <v>4.9693965130342181E-2</v>
      </c>
      <c r="Q457" s="74">
        <f t="shared" si="30"/>
        <v>4.9693965130342181E-2</v>
      </c>
      <c r="R457" s="75">
        <f t="shared" si="31"/>
        <v>9.9267443118807613E-2</v>
      </c>
      <c r="S457" s="7"/>
    </row>
    <row r="458" spans="1:19" x14ac:dyDescent="0.25">
      <c r="A458" s="66"/>
      <c r="B458" s="56"/>
      <c r="C458" s="67"/>
      <c r="D458" s="68"/>
      <c r="E458" s="69"/>
      <c r="F458" s="70"/>
      <c r="G458" s="71"/>
      <c r="H458" s="66">
        <v>5</v>
      </c>
      <c r="I458" s="67" t="s">
        <v>260</v>
      </c>
      <c r="J458" s="72">
        <v>0.82169999999999999</v>
      </c>
      <c r="K458" s="73">
        <v>0.82169999999999999</v>
      </c>
      <c r="L458" s="73">
        <f t="shared" si="28"/>
        <v>0</v>
      </c>
      <c r="M458" s="73">
        <v>0</v>
      </c>
      <c r="N458" s="73">
        <v>0</v>
      </c>
      <c r="O458" s="73">
        <v>0</v>
      </c>
      <c r="P458" s="74">
        <f t="shared" si="29"/>
        <v>0</v>
      </c>
      <c r="Q458" s="74">
        <f t="shared" si="30"/>
        <v>0</v>
      </c>
      <c r="R458" s="75">
        <f t="shared" si="31"/>
        <v>0</v>
      </c>
      <c r="S458" s="7"/>
    </row>
    <row r="459" spans="1:19" x14ac:dyDescent="0.25">
      <c r="A459" s="66"/>
      <c r="B459" s="56"/>
      <c r="C459" s="67"/>
      <c r="D459" s="68"/>
      <c r="E459" s="69"/>
      <c r="F459" s="70"/>
      <c r="G459" s="71"/>
      <c r="H459" s="66">
        <v>7</v>
      </c>
      <c r="I459" s="67" t="s">
        <v>279</v>
      </c>
      <c r="J459" s="72">
        <v>8.508538999999999</v>
      </c>
      <c r="K459" s="73">
        <v>8.508538999999999</v>
      </c>
      <c r="L459" s="73">
        <f t="shared" si="28"/>
        <v>0</v>
      </c>
      <c r="M459" s="73">
        <v>0</v>
      </c>
      <c r="N459" s="73">
        <v>0</v>
      </c>
      <c r="O459" s="73">
        <v>0</v>
      </c>
      <c r="P459" s="74">
        <f t="shared" si="29"/>
        <v>0</v>
      </c>
      <c r="Q459" s="74">
        <f t="shared" si="30"/>
        <v>0</v>
      </c>
      <c r="R459" s="75">
        <f t="shared" si="31"/>
        <v>0</v>
      </c>
      <c r="S459" s="7"/>
    </row>
    <row r="460" spans="1:19" x14ac:dyDescent="0.25">
      <c r="A460" s="66"/>
      <c r="B460" s="56"/>
      <c r="C460" s="67"/>
      <c r="D460" s="68"/>
      <c r="E460" s="69"/>
      <c r="F460" s="70"/>
      <c r="G460" s="71"/>
      <c r="H460" s="66">
        <v>8</v>
      </c>
      <c r="I460" s="67" t="s">
        <v>262</v>
      </c>
      <c r="J460" s="72">
        <v>5.9943610000000005</v>
      </c>
      <c r="K460" s="73">
        <v>5.9943610000000005</v>
      </c>
      <c r="L460" s="73">
        <f t="shared" si="28"/>
        <v>0.78462751406669617</v>
      </c>
      <c r="M460" s="73">
        <v>0.25556251406669617</v>
      </c>
      <c r="N460" s="73">
        <v>0</v>
      </c>
      <c r="O460" s="73">
        <v>0.52906500000000001</v>
      </c>
      <c r="P460" s="74">
        <f t="shared" si="29"/>
        <v>4.2633821030581269E-2</v>
      </c>
      <c r="Q460" s="74">
        <f t="shared" si="30"/>
        <v>4.2633821030581269E-2</v>
      </c>
      <c r="R460" s="75">
        <f t="shared" si="31"/>
        <v>0.13089427114361249</v>
      </c>
      <c r="S460" s="7"/>
    </row>
    <row r="461" spans="1:19" x14ac:dyDescent="0.25">
      <c r="A461" s="66"/>
      <c r="B461" s="56"/>
      <c r="C461" s="67"/>
      <c r="D461" s="68"/>
      <c r="E461" s="69"/>
      <c r="F461" s="70"/>
      <c r="G461" s="71"/>
      <c r="H461" s="66">
        <v>13</v>
      </c>
      <c r="I461" s="67" t="s">
        <v>267</v>
      </c>
      <c r="J461" s="72">
        <v>0.759575</v>
      </c>
      <c r="K461" s="73">
        <v>0.759575</v>
      </c>
      <c r="L461" s="73">
        <f t="shared" si="28"/>
        <v>0</v>
      </c>
      <c r="M461" s="73">
        <v>0</v>
      </c>
      <c r="N461" s="73">
        <v>0</v>
      </c>
      <c r="O461" s="73">
        <v>0</v>
      </c>
      <c r="P461" s="74">
        <f t="shared" si="29"/>
        <v>0</v>
      </c>
      <c r="Q461" s="74">
        <f t="shared" si="30"/>
        <v>0</v>
      </c>
      <c r="R461" s="75">
        <f t="shared" si="31"/>
        <v>0</v>
      </c>
      <c r="S461" s="7"/>
    </row>
    <row r="462" spans="1:19" x14ac:dyDescent="0.25">
      <c r="A462" s="66"/>
      <c r="B462" s="56"/>
      <c r="C462" s="67"/>
      <c r="D462" s="68"/>
      <c r="E462" s="69"/>
      <c r="F462" s="70"/>
      <c r="G462" s="71"/>
      <c r="H462" s="66">
        <v>15</v>
      </c>
      <c r="I462" s="67" t="s">
        <v>255</v>
      </c>
      <c r="J462" s="72">
        <v>4.0988759999999997</v>
      </c>
      <c r="K462" s="73">
        <v>5.7108760000000007</v>
      </c>
      <c r="L462" s="73">
        <f t="shared" si="28"/>
        <v>0.43237018895645141</v>
      </c>
      <c r="M462" s="73">
        <v>0.25214248895645142</v>
      </c>
      <c r="N462" s="73">
        <v>0.1215825</v>
      </c>
      <c r="O462" s="73">
        <v>5.8645199999999995E-2</v>
      </c>
      <c r="P462" s="74">
        <f t="shared" si="29"/>
        <v>4.4151280636534812E-2</v>
      </c>
      <c r="Q462" s="74">
        <f t="shared" si="30"/>
        <v>6.5440921665336688E-2</v>
      </c>
      <c r="R462" s="75">
        <f t="shared" si="31"/>
        <v>7.570995920003365E-2</v>
      </c>
      <c r="S462" s="7"/>
    </row>
    <row r="463" spans="1:19" x14ac:dyDescent="0.25">
      <c r="A463" s="66"/>
      <c r="B463" s="56"/>
      <c r="C463" s="67"/>
      <c r="D463" s="68"/>
      <c r="E463" s="69"/>
      <c r="F463" s="70"/>
      <c r="G463" s="71"/>
      <c r="H463" s="66">
        <v>20</v>
      </c>
      <c r="I463" s="67" t="s">
        <v>273</v>
      </c>
      <c r="J463" s="72">
        <v>0.22852500000000001</v>
      </c>
      <c r="K463" s="73">
        <v>0.22852500000000001</v>
      </c>
      <c r="L463" s="73">
        <f t="shared" si="28"/>
        <v>0</v>
      </c>
      <c r="M463" s="73">
        <v>0</v>
      </c>
      <c r="N463" s="73">
        <v>0</v>
      </c>
      <c r="O463" s="73">
        <v>0</v>
      </c>
      <c r="P463" s="74">
        <f t="shared" si="29"/>
        <v>0</v>
      </c>
      <c r="Q463" s="74">
        <f t="shared" si="30"/>
        <v>0</v>
      </c>
      <c r="R463" s="75">
        <f t="shared" si="31"/>
        <v>0</v>
      </c>
      <c r="S463" s="7"/>
    </row>
    <row r="464" spans="1:19" ht="38.25" x14ac:dyDescent="0.25">
      <c r="A464" s="44"/>
      <c r="B464" s="45"/>
      <c r="C464" s="46"/>
      <c r="D464" s="47">
        <v>72</v>
      </c>
      <c r="E464" s="48" t="s">
        <v>67</v>
      </c>
      <c r="F464" s="49"/>
      <c r="G464" s="50"/>
      <c r="H464" s="90"/>
      <c r="I464" s="46"/>
      <c r="J464" s="51">
        <v>1.2013499999999999</v>
      </c>
      <c r="K464" s="52">
        <v>1.2013500000000001</v>
      </c>
      <c r="L464" s="53">
        <f t="shared" si="28"/>
        <v>4.7676899921694403E-2</v>
      </c>
      <c r="M464" s="53">
        <v>7.4199999216943979E-3</v>
      </c>
      <c r="N464" s="53">
        <v>2.5630099999999999E-2</v>
      </c>
      <c r="O464" s="53">
        <v>1.4626800000000001E-2</v>
      </c>
      <c r="P464" s="54">
        <f t="shared" si="29"/>
        <v>6.1763848351391324E-3</v>
      </c>
      <c r="Q464" s="54">
        <f t="shared" si="30"/>
        <v>2.7510800284425353E-2</v>
      </c>
      <c r="R464" s="55">
        <f t="shared" si="31"/>
        <v>3.9686103068792937E-2</v>
      </c>
      <c r="S464" s="7"/>
    </row>
    <row r="465" spans="1:19" x14ac:dyDescent="0.25">
      <c r="A465" s="44"/>
      <c r="B465" s="45"/>
      <c r="C465" s="46"/>
      <c r="D465" s="47"/>
      <c r="E465" s="48"/>
      <c r="F465" s="49">
        <v>128</v>
      </c>
      <c r="G465" s="50" t="s">
        <v>18</v>
      </c>
      <c r="H465" s="90"/>
      <c r="I465" s="46"/>
      <c r="J465" s="51">
        <v>1.2013499999999999</v>
      </c>
      <c r="K465" s="52">
        <v>1.2013500000000001</v>
      </c>
      <c r="L465" s="53">
        <f t="shared" si="28"/>
        <v>4.7676899921694403E-2</v>
      </c>
      <c r="M465" s="53">
        <v>7.4199999216943979E-3</v>
      </c>
      <c r="N465" s="53">
        <v>2.5630099999999999E-2</v>
      </c>
      <c r="O465" s="53">
        <v>1.4626800000000001E-2</v>
      </c>
      <c r="P465" s="54">
        <f t="shared" si="29"/>
        <v>6.1763848351391324E-3</v>
      </c>
      <c r="Q465" s="54">
        <f t="shared" si="30"/>
        <v>2.7510800284425353E-2</v>
      </c>
      <c r="R465" s="55">
        <f t="shared" si="31"/>
        <v>3.9686103068792937E-2</v>
      </c>
      <c r="S465" s="7"/>
    </row>
    <row r="466" spans="1:19" x14ac:dyDescent="0.25">
      <c r="A466" s="66"/>
      <c r="B466" s="56"/>
      <c r="C466" s="67"/>
      <c r="D466" s="68"/>
      <c r="E466" s="69"/>
      <c r="F466" s="70"/>
      <c r="G466" s="71"/>
      <c r="H466" s="66">
        <v>15</v>
      </c>
      <c r="I466" s="67" t="s">
        <v>255</v>
      </c>
      <c r="J466" s="72">
        <v>1.2013499999999999</v>
      </c>
      <c r="K466" s="73">
        <v>1.2013500000000001</v>
      </c>
      <c r="L466" s="73">
        <f t="shared" si="28"/>
        <v>4.7676899921694403E-2</v>
      </c>
      <c r="M466" s="73">
        <v>7.4199999216943979E-3</v>
      </c>
      <c r="N466" s="73">
        <v>2.5630099999999999E-2</v>
      </c>
      <c r="O466" s="73">
        <v>1.4626800000000001E-2</v>
      </c>
      <c r="P466" s="74">
        <f t="shared" si="29"/>
        <v>6.1763848351391324E-3</v>
      </c>
      <c r="Q466" s="74">
        <f t="shared" si="30"/>
        <v>2.7510800284425353E-2</v>
      </c>
      <c r="R466" s="75">
        <f t="shared" si="31"/>
        <v>3.9686103068792937E-2</v>
      </c>
      <c r="S466" s="7"/>
    </row>
    <row r="467" spans="1:19" x14ac:dyDescent="0.25">
      <c r="A467" s="43"/>
      <c r="B467" s="65"/>
      <c r="C467" s="56"/>
      <c r="D467" s="57"/>
      <c r="E467" s="58"/>
      <c r="F467" s="59"/>
      <c r="G467" s="60"/>
      <c r="H467" s="91"/>
      <c r="I467" s="56"/>
      <c r="J467" s="61"/>
      <c r="K467" s="62"/>
      <c r="L467" s="62"/>
      <c r="M467" s="62"/>
      <c r="N467" s="62"/>
      <c r="O467" s="62"/>
      <c r="P467" s="63"/>
      <c r="Q467" s="63"/>
      <c r="R467" s="64"/>
      <c r="S467" s="7"/>
    </row>
    <row r="468" spans="1:19" x14ac:dyDescent="0.25">
      <c r="A468" s="44"/>
      <c r="B468" s="45">
        <v>8</v>
      </c>
      <c r="C468" s="46" t="s">
        <v>68</v>
      </c>
      <c r="D468" s="47"/>
      <c r="E468" s="48"/>
      <c r="F468" s="49"/>
      <c r="G468" s="50"/>
      <c r="H468" s="90"/>
      <c r="I468" s="46"/>
      <c r="J468" s="51">
        <v>405.46538499999997</v>
      </c>
      <c r="K468" s="52">
        <v>405.72937900000005</v>
      </c>
      <c r="L468" s="53">
        <f t="shared" si="28"/>
        <v>95.597876940786222</v>
      </c>
      <c r="M468" s="53">
        <v>18.847306960786227</v>
      </c>
      <c r="N468" s="53">
        <v>44.470463330000001</v>
      </c>
      <c r="O468" s="53">
        <v>32.28010665</v>
      </c>
      <c r="P468" s="54">
        <f t="shared" si="29"/>
        <v>4.6452901703197158E-2</v>
      </c>
      <c r="Q468" s="54">
        <f t="shared" si="30"/>
        <v>0.15605912109900777</v>
      </c>
      <c r="R468" s="55">
        <f t="shared" si="31"/>
        <v>0.2356198044529238</v>
      </c>
      <c r="S468" s="7"/>
    </row>
    <row r="469" spans="1:19" x14ac:dyDescent="0.25">
      <c r="A469" s="44"/>
      <c r="B469" s="45"/>
      <c r="C469" s="46"/>
      <c r="D469" s="47">
        <v>8</v>
      </c>
      <c r="E469" s="48" t="s">
        <v>69</v>
      </c>
      <c r="F469" s="49"/>
      <c r="G469" s="50"/>
      <c r="H469" s="90"/>
      <c r="I469" s="46"/>
      <c r="J469" s="51">
        <v>405.46538499999997</v>
      </c>
      <c r="K469" s="52">
        <v>405.72937900000005</v>
      </c>
      <c r="L469" s="53">
        <f t="shared" si="28"/>
        <v>95.597876940786222</v>
      </c>
      <c r="M469" s="53">
        <v>18.847306960786227</v>
      </c>
      <c r="N469" s="53">
        <v>44.470463330000001</v>
      </c>
      <c r="O469" s="53">
        <v>32.28010665</v>
      </c>
      <c r="P469" s="54">
        <f t="shared" si="29"/>
        <v>4.6452901703197158E-2</v>
      </c>
      <c r="Q469" s="54">
        <f t="shared" si="30"/>
        <v>0.15605912109900777</v>
      </c>
      <c r="R469" s="55">
        <f t="shared" si="31"/>
        <v>0.2356198044529238</v>
      </c>
      <c r="S469" s="7"/>
    </row>
    <row r="470" spans="1:19" ht="38.25" x14ac:dyDescent="0.25">
      <c r="A470" s="44"/>
      <c r="B470" s="45"/>
      <c r="C470" s="46"/>
      <c r="D470" s="47"/>
      <c r="E470" s="48"/>
      <c r="F470" s="49">
        <v>62</v>
      </c>
      <c r="G470" s="50" t="s">
        <v>70</v>
      </c>
      <c r="H470" s="90"/>
      <c r="I470" s="46"/>
      <c r="J470" s="51">
        <v>145.93673400000003</v>
      </c>
      <c r="K470" s="52">
        <v>145.94780700000007</v>
      </c>
      <c r="L470" s="53">
        <f t="shared" si="28"/>
        <v>38.531436384705572</v>
      </c>
      <c r="M470" s="53">
        <v>7.2436343147055595</v>
      </c>
      <c r="N470" s="53">
        <v>17.957316670000008</v>
      </c>
      <c r="O470" s="53">
        <v>13.330485400000001</v>
      </c>
      <c r="P470" s="54">
        <f t="shared" si="29"/>
        <v>4.9631676306760512E-2</v>
      </c>
      <c r="Q470" s="54">
        <f t="shared" si="30"/>
        <v>0.17267098083019194</v>
      </c>
      <c r="R470" s="55">
        <f t="shared" si="31"/>
        <v>0.26400832720087086</v>
      </c>
      <c r="S470" s="7"/>
    </row>
    <row r="471" spans="1:19" x14ac:dyDescent="0.25">
      <c r="A471" s="66"/>
      <c r="B471" s="56"/>
      <c r="C471" s="67"/>
      <c r="D471" s="68"/>
      <c r="E471" s="69"/>
      <c r="F471" s="70"/>
      <c r="G471" s="71"/>
      <c r="H471" s="66">
        <v>15</v>
      </c>
      <c r="I471" s="67" t="s">
        <v>255</v>
      </c>
      <c r="J471" s="72">
        <v>1.7378619999999998</v>
      </c>
      <c r="K471" s="73">
        <v>1.7390639999999999</v>
      </c>
      <c r="L471" s="73">
        <f t="shared" si="28"/>
        <v>0.24040408964578322</v>
      </c>
      <c r="M471" s="73">
        <v>8.0075369645783212E-2</v>
      </c>
      <c r="N471" s="73">
        <v>8.4502080000000007E-2</v>
      </c>
      <c r="O471" s="73">
        <v>7.5826640000000001E-2</v>
      </c>
      <c r="P471" s="74">
        <f t="shared" si="29"/>
        <v>4.6045096469010463E-2</v>
      </c>
      <c r="Q471" s="74">
        <f t="shared" si="30"/>
        <v>9.4635648628102947E-2</v>
      </c>
      <c r="R471" s="75">
        <f t="shared" si="31"/>
        <v>0.13823763222387631</v>
      </c>
      <c r="S471" s="7"/>
    </row>
    <row r="472" spans="1:19" x14ac:dyDescent="0.25">
      <c r="A472" s="66"/>
      <c r="B472" s="56"/>
      <c r="C472" s="67"/>
      <c r="D472" s="68"/>
      <c r="E472" s="69"/>
      <c r="F472" s="70"/>
      <c r="G472" s="71"/>
      <c r="H472" s="66">
        <v>98</v>
      </c>
      <c r="I472" s="67" t="s">
        <v>280</v>
      </c>
      <c r="J472" s="72">
        <v>144.19887200000002</v>
      </c>
      <c r="K472" s="73">
        <v>144.20874300000006</v>
      </c>
      <c r="L472" s="73">
        <f t="shared" si="28"/>
        <v>38.291032295059786</v>
      </c>
      <c r="M472" s="73">
        <v>7.1635589450597763</v>
      </c>
      <c r="N472" s="73">
        <v>17.872814590000008</v>
      </c>
      <c r="O472" s="73">
        <v>13.25465876</v>
      </c>
      <c r="P472" s="74">
        <f t="shared" si="29"/>
        <v>4.9674928135666319E-2</v>
      </c>
      <c r="Q472" s="74">
        <f t="shared" si="30"/>
        <v>0.17361203637327158</v>
      </c>
      <c r="R472" s="75">
        <f t="shared" si="31"/>
        <v>0.26552504028871377</v>
      </c>
      <c r="S472" s="7"/>
    </row>
    <row r="473" spans="1:19" ht="25.5" x14ac:dyDescent="0.25">
      <c r="A473" s="44"/>
      <c r="B473" s="45"/>
      <c r="C473" s="46"/>
      <c r="D473" s="47"/>
      <c r="E473" s="48"/>
      <c r="F473" s="49">
        <v>133</v>
      </c>
      <c r="G473" s="50" t="s">
        <v>71</v>
      </c>
      <c r="H473" s="90"/>
      <c r="I473" s="46"/>
      <c r="J473" s="51">
        <v>259.52865099999997</v>
      </c>
      <c r="K473" s="52">
        <v>259.78157199999998</v>
      </c>
      <c r="L473" s="53">
        <f t="shared" si="28"/>
        <v>57.066440556080664</v>
      </c>
      <c r="M473" s="53">
        <v>11.603672646080668</v>
      </c>
      <c r="N473" s="53">
        <v>26.513146659999997</v>
      </c>
      <c r="O473" s="53">
        <v>18.94962125</v>
      </c>
      <c r="P473" s="54">
        <f t="shared" si="29"/>
        <v>4.4667035297179081E-2</v>
      </c>
      <c r="Q473" s="54">
        <f t="shared" si="30"/>
        <v>0.14672641716896173</v>
      </c>
      <c r="R473" s="55">
        <f t="shared" si="31"/>
        <v>0.2196708570078276</v>
      </c>
      <c r="S473" s="7"/>
    </row>
    <row r="474" spans="1:19" x14ac:dyDescent="0.25">
      <c r="A474" s="66"/>
      <c r="B474" s="56"/>
      <c r="C474" s="67"/>
      <c r="D474" s="68"/>
      <c r="E474" s="69"/>
      <c r="F474" s="70"/>
      <c r="G474" s="71"/>
      <c r="H474" s="66">
        <v>15</v>
      </c>
      <c r="I474" s="67" t="s">
        <v>255</v>
      </c>
      <c r="J474" s="72">
        <v>201.06579299999996</v>
      </c>
      <c r="K474" s="73">
        <v>201.32160399999998</v>
      </c>
      <c r="L474" s="73">
        <f t="shared" si="28"/>
        <v>49.973564996154785</v>
      </c>
      <c r="M474" s="73">
        <v>10.033429506154789</v>
      </c>
      <c r="N474" s="73">
        <v>23.461774249999998</v>
      </c>
      <c r="O474" s="73">
        <v>16.478361239999998</v>
      </c>
      <c r="P474" s="74">
        <f t="shared" si="29"/>
        <v>4.9837818231146171E-2</v>
      </c>
      <c r="Q474" s="74">
        <f t="shared" si="30"/>
        <v>0.16637659888779144</v>
      </c>
      <c r="R474" s="75">
        <f t="shared" si="31"/>
        <v>0.24822753248158499</v>
      </c>
      <c r="S474" s="7"/>
    </row>
    <row r="475" spans="1:19" x14ac:dyDescent="0.25">
      <c r="A475" s="66"/>
      <c r="B475" s="56"/>
      <c r="C475" s="67"/>
      <c r="D475" s="68"/>
      <c r="E475" s="69"/>
      <c r="F475" s="70"/>
      <c r="G475" s="71"/>
      <c r="H475" s="66">
        <v>98</v>
      </c>
      <c r="I475" s="67" t="s">
        <v>280</v>
      </c>
      <c r="J475" s="72">
        <v>58.462857999999997</v>
      </c>
      <c r="K475" s="73">
        <v>58.459967999999996</v>
      </c>
      <c r="L475" s="73">
        <f t="shared" si="28"/>
        <v>7.0928755599258784</v>
      </c>
      <c r="M475" s="73">
        <v>1.5702431399258785</v>
      </c>
      <c r="N475" s="73">
        <v>3.0513724099999999</v>
      </c>
      <c r="O475" s="73">
        <v>2.47126001</v>
      </c>
      <c r="P475" s="74">
        <f t="shared" si="29"/>
        <v>2.6860143678591793E-2</v>
      </c>
      <c r="Q475" s="74">
        <f t="shared" si="30"/>
        <v>7.9056073891896048E-2</v>
      </c>
      <c r="R475" s="75">
        <f t="shared" si="31"/>
        <v>0.12132876227243024</v>
      </c>
      <c r="S475" s="7"/>
    </row>
    <row r="476" spans="1:19" x14ac:dyDescent="0.25">
      <c r="A476" s="43"/>
      <c r="B476" s="65"/>
      <c r="C476" s="56"/>
      <c r="D476" s="57"/>
      <c r="E476" s="58"/>
      <c r="F476" s="59"/>
      <c r="G476" s="60"/>
      <c r="H476" s="91"/>
      <c r="I476" s="56"/>
      <c r="J476" s="61"/>
      <c r="K476" s="62"/>
      <c r="L476" s="62"/>
      <c r="M476" s="62"/>
      <c r="N476" s="62"/>
      <c r="O476" s="62"/>
      <c r="P476" s="63"/>
      <c r="Q476" s="63"/>
      <c r="R476" s="64"/>
      <c r="S476" s="7"/>
    </row>
    <row r="477" spans="1:19" x14ac:dyDescent="0.25">
      <c r="A477" s="44"/>
      <c r="B477" s="45">
        <v>9</v>
      </c>
      <c r="C477" s="46" t="s">
        <v>72</v>
      </c>
      <c r="D477" s="47"/>
      <c r="E477" s="48"/>
      <c r="F477" s="49"/>
      <c r="G477" s="50"/>
      <c r="H477" s="90"/>
      <c r="I477" s="46"/>
      <c r="J477" s="51">
        <v>162.15262500000003</v>
      </c>
      <c r="K477" s="52">
        <v>187.979657</v>
      </c>
      <c r="L477" s="53">
        <f t="shared" si="28"/>
        <v>18.616457343948383</v>
      </c>
      <c r="M477" s="53">
        <v>5.5219468239483831</v>
      </c>
      <c r="N477" s="53">
        <v>7.6031297300000009</v>
      </c>
      <c r="O477" s="53">
        <v>5.49138079</v>
      </c>
      <c r="P477" s="54">
        <f t="shared" si="29"/>
        <v>2.9375236193501422E-2</v>
      </c>
      <c r="Q477" s="54">
        <f t="shared" si="30"/>
        <v>6.9821792226955615E-2</v>
      </c>
      <c r="R477" s="55">
        <f t="shared" si="31"/>
        <v>9.9034425538654866E-2</v>
      </c>
      <c r="S477" s="7"/>
    </row>
    <row r="478" spans="1:19" ht="25.5" x14ac:dyDescent="0.25">
      <c r="A478" s="44"/>
      <c r="B478" s="45"/>
      <c r="C478" s="46"/>
      <c r="D478" s="47">
        <v>55</v>
      </c>
      <c r="E478" s="48" t="s">
        <v>73</v>
      </c>
      <c r="F478" s="49"/>
      <c r="G478" s="50"/>
      <c r="H478" s="90"/>
      <c r="I478" s="46"/>
      <c r="J478" s="51">
        <v>102.82792200000004</v>
      </c>
      <c r="K478" s="52">
        <v>103.31340299999999</v>
      </c>
      <c r="L478" s="53">
        <f t="shared" si="28"/>
        <v>6.8270507973018724</v>
      </c>
      <c r="M478" s="53">
        <v>2.3908348073018715</v>
      </c>
      <c r="N478" s="53">
        <v>2.7340907600000008</v>
      </c>
      <c r="O478" s="53">
        <v>1.7021252300000003</v>
      </c>
      <c r="P478" s="54">
        <f t="shared" si="29"/>
        <v>2.314157445091487E-2</v>
      </c>
      <c r="Q478" s="54">
        <f t="shared" si="30"/>
        <v>4.9605621521361297E-2</v>
      </c>
      <c r="R478" s="55">
        <f t="shared" si="31"/>
        <v>6.6080978837778415E-2</v>
      </c>
      <c r="S478" s="7"/>
    </row>
    <row r="479" spans="1:19" x14ac:dyDescent="0.25">
      <c r="A479" s="44"/>
      <c r="B479" s="45"/>
      <c r="C479" s="46"/>
      <c r="D479" s="47"/>
      <c r="E479" s="48"/>
      <c r="F479" s="49">
        <v>134</v>
      </c>
      <c r="G479" s="50" t="s">
        <v>74</v>
      </c>
      <c r="H479" s="90"/>
      <c r="I479" s="46"/>
      <c r="J479" s="51">
        <v>102.82792200000004</v>
      </c>
      <c r="K479" s="52">
        <v>103.31340299999999</v>
      </c>
      <c r="L479" s="53">
        <f t="shared" si="28"/>
        <v>6.8270507973018724</v>
      </c>
      <c r="M479" s="53">
        <v>2.3908348073018715</v>
      </c>
      <c r="N479" s="53">
        <v>2.7340907600000008</v>
      </c>
      <c r="O479" s="53">
        <v>1.7021252300000003</v>
      </c>
      <c r="P479" s="54">
        <f t="shared" si="29"/>
        <v>2.314157445091487E-2</v>
      </c>
      <c r="Q479" s="54">
        <f t="shared" si="30"/>
        <v>4.9605621521361297E-2</v>
      </c>
      <c r="R479" s="55">
        <f t="shared" si="31"/>
        <v>6.6080978837778415E-2</v>
      </c>
      <c r="S479" s="7"/>
    </row>
    <row r="480" spans="1:19" x14ac:dyDescent="0.25">
      <c r="A480" s="66"/>
      <c r="B480" s="56"/>
      <c r="C480" s="67"/>
      <c r="D480" s="68"/>
      <c r="E480" s="69"/>
      <c r="F480" s="70"/>
      <c r="G480" s="71"/>
      <c r="H480" s="66">
        <v>15</v>
      </c>
      <c r="I480" s="67" t="s">
        <v>255</v>
      </c>
      <c r="J480" s="72">
        <v>102.82792200000004</v>
      </c>
      <c r="K480" s="73">
        <v>103.31340299999999</v>
      </c>
      <c r="L480" s="73">
        <f t="shared" si="28"/>
        <v>6.8270507973018724</v>
      </c>
      <c r="M480" s="73">
        <v>2.3908348073018715</v>
      </c>
      <c r="N480" s="73">
        <v>2.7340907600000008</v>
      </c>
      <c r="O480" s="73">
        <v>1.7021252300000003</v>
      </c>
      <c r="P480" s="74">
        <f t="shared" si="29"/>
        <v>2.314157445091487E-2</v>
      </c>
      <c r="Q480" s="74">
        <f t="shared" si="30"/>
        <v>4.9605621521361297E-2</v>
      </c>
      <c r="R480" s="75">
        <f t="shared" si="31"/>
        <v>6.6080978837778415E-2</v>
      </c>
      <c r="S480" s="7"/>
    </row>
    <row r="481" spans="1:19" ht="38.25" x14ac:dyDescent="0.25">
      <c r="A481" s="44"/>
      <c r="B481" s="45"/>
      <c r="C481" s="46"/>
      <c r="D481" s="47">
        <v>57</v>
      </c>
      <c r="E481" s="48" t="s">
        <v>75</v>
      </c>
      <c r="F481" s="49"/>
      <c r="G481" s="50"/>
      <c r="H481" s="90"/>
      <c r="I481" s="46"/>
      <c r="J481" s="51">
        <v>18.745369999999998</v>
      </c>
      <c r="K481" s="52">
        <v>20.012685999999999</v>
      </c>
      <c r="L481" s="53">
        <f t="shared" si="28"/>
        <v>2.3723385291691717</v>
      </c>
      <c r="M481" s="53">
        <v>0.36492459916917142</v>
      </c>
      <c r="N481" s="53">
        <v>1.7159408399999998</v>
      </c>
      <c r="O481" s="53">
        <v>0.29147308999999999</v>
      </c>
      <c r="P481" s="54">
        <f t="shared" si="29"/>
        <v>1.8234663711266516E-2</v>
      </c>
      <c r="Q481" s="54">
        <f t="shared" si="30"/>
        <v>0.10397731914492496</v>
      </c>
      <c r="R481" s="55">
        <f t="shared" si="31"/>
        <v>0.11854173543567174</v>
      </c>
      <c r="S481" s="7"/>
    </row>
    <row r="482" spans="1:19" x14ac:dyDescent="0.25">
      <c r="A482" s="44"/>
      <c r="B482" s="45"/>
      <c r="C482" s="46"/>
      <c r="D482" s="47"/>
      <c r="E482" s="48"/>
      <c r="F482" s="49">
        <v>110</v>
      </c>
      <c r="G482" s="50" t="s">
        <v>76</v>
      </c>
      <c r="H482" s="90"/>
      <c r="I482" s="46"/>
      <c r="J482" s="51">
        <v>18.745369999999998</v>
      </c>
      <c r="K482" s="52">
        <v>20.012685999999999</v>
      </c>
      <c r="L482" s="53">
        <f t="shared" si="28"/>
        <v>2.3723385291691717</v>
      </c>
      <c r="M482" s="53">
        <v>0.36492459916917142</v>
      </c>
      <c r="N482" s="53">
        <v>1.7159408399999998</v>
      </c>
      <c r="O482" s="53">
        <v>0.29147308999999999</v>
      </c>
      <c r="P482" s="54">
        <f t="shared" si="29"/>
        <v>1.8234663711266516E-2</v>
      </c>
      <c r="Q482" s="54">
        <f t="shared" si="30"/>
        <v>0.10397731914492496</v>
      </c>
      <c r="R482" s="55">
        <f t="shared" si="31"/>
        <v>0.11854173543567174</v>
      </c>
      <c r="S482" s="7"/>
    </row>
    <row r="483" spans="1:19" x14ac:dyDescent="0.25">
      <c r="A483" s="66"/>
      <c r="B483" s="56"/>
      <c r="C483" s="67"/>
      <c r="D483" s="68"/>
      <c r="E483" s="69"/>
      <c r="F483" s="70"/>
      <c r="G483" s="71"/>
      <c r="H483" s="66">
        <v>15</v>
      </c>
      <c r="I483" s="67" t="s">
        <v>255</v>
      </c>
      <c r="J483" s="72">
        <v>18.745369999999998</v>
      </c>
      <c r="K483" s="73">
        <v>20.012685999999999</v>
      </c>
      <c r="L483" s="73">
        <f t="shared" si="28"/>
        <v>2.3723385291691717</v>
      </c>
      <c r="M483" s="73">
        <v>0.36492459916917142</v>
      </c>
      <c r="N483" s="73">
        <v>1.7159408399999998</v>
      </c>
      <c r="O483" s="73">
        <v>0.29147308999999999</v>
      </c>
      <c r="P483" s="74">
        <f t="shared" si="29"/>
        <v>1.8234663711266516E-2</v>
      </c>
      <c r="Q483" s="74">
        <f t="shared" si="30"/>
        <v>0.10397731914492496</v>
      </c>
      <c r="R483" s="75">
        <f t="shared" si="31"/>
        <v>0.11854173543567174</v>
      </c>
      <c r="S483" s="7"/>
    </row>
    <row r="484" spans="1:19" ht="25.5" x14ac:dyDescent="0.25">
      <c r="A484" s="44"/>
      <c r="B484" s="45"/>
      <c r="C484" s="46"/>
      <c r="D484" s="47">
        <v>59</v>
      </c>
      <c r="E484" s="48" t="s">
        <v>77</v>
      </c>
      <c r="F484" s="49"/>
      <c r="G484" s="50"/>
      <c r="H484" s="90"/>
      <c r="I484" s="46"/>
      <c r="J484" s="51">
        <v>40.579332999999991</v>
      </c>
      <c r="K484" s="52">
        <v>64.653567999999979</v>
      </c>
      <c r="L484" s="53">
        <f t="shared" si="28"/>
        <v>9.4170680174773409</v>
      </c>
      <c r="M484" s="53">
        <v>2.7661874174773402</v>
      </c>
      <c r="N484" s="53">
        <v>3.1530981299999996</v>
      </c>
      <c r="O484" s="53">
        <v>3.4977824699999998</v>
      </c>
      <c r="P484" s="54">
        <f t="shared" si="29"/>
        <v>4.2784760424627165E-2</v>
      </c>
      <c r="Q484" s="54">
        <f t="shared" si="30"/>
        <v>9.1553888371285905E-2</v>
      </c>
      <c r="R484" s="55">
        <f t="shared" si="31"/>
        <v>0.14565426640456014</v>
      </c>
      <c r="S484" s="7"/>
    </row>
    <row r="485" spans="1:19" x14ac:dyDescent="0.25">
      <c r="A485" s="44"/>
      <c r="B485" s="45"/>
      <c r="C485" s="46"/>
      <c r="D485" s="47"/>
      <c r="E485" s="48"/>
      <c r="F485" s="49">
        <v>34</v>
      </c>
      <c r="G485" s="50" t="s">
        <v>78</v>
      </c>
      <c r="H485" s="90"/>
      <c r="I485" s="46"/>
      <c r="J485" s="51">
        <v>40.579332999999991</v>
      </c>
      <c r="K485" s="52">
        <v>64.653567999999979</v>
      </c>
      <c r="L485" s="53">
        <f t="shared" si="28"/>
        <v>9.4170680174773409</v>
      </c>
      <c r="M485" s="53">
        <v>2.7661874174773402</v>
      </c>
      <c r="N485" s="53">
        <v>3.1530981299999996</v>
      </c>
      <c r="O485" s="53">
        <v>3.4977824699999998</v>
      </c>
      <c r="P485" s="54">
        <f t="shared" si="29"/>
        <v>4.2784760424627165E-2</v>
      </c>
      <c r="Q485" s="54">
        <f t="shared" si="30"/>
        <v>9.1553888371285905E-2</v>
      </c>
      <c r="R485" s="55">
        <f t="shared" si="31"/>
        <v>0.14565426640456014</v>
      </c>
      <c r="S485" s="7"/>
    </row>
    <row r="486" spans="1:19" x14ac:dyDescent="0.25">
      <c r="A486" s="66"/>
      <c r="B486" s="56"/>
      <c r="C486" s="67"/>
      <c r="D486" s="68"/>
      <c r="E486" s="69"/>
      <c r="F486" s="70"/>
      <c r="G486" s="71"/>
      <c r="H486" s="66">
        <v>2</v>
      </c>
      <c r="I486" s="67" t="s">
        <v>257</v>
      </c>
      <c r="J486" s="72">
        <v>5.3030000000000001E-2</v>
      </c>
      <c r="K486" s="73">
        <v>0.60459399999999996</v>
      </c>
      <c r="L486" s="73">
        <f t="shared" si="28"/>
        <v>0.10370736033618629</v>
      </c>
      <c r="M486" s="73">
        <v>2.850703033618629E-2</v>
      </c>
      <c r="N486" s="73">
        <v>4.3281500000000001E-2</v>
      </c>
      <c r="O486" s="73">
        <v>3.1918829999999995E-2</v>
      </c>
      <c r="P486" s="74">
        <f t="shared" si="29"/>
        <v>4.7150700033718976E-2</v>
      </c>
      <c r="Q486" s="74">
        <f t="shared" si="30"/>
        <v>0.11873841013338918</v>
      </c>
      <c r="R486" s="75">
        <f t="shared" si="31"/>
        <v>0.1715322354111789</v>
      </c>
      <c r="S486" s="7"/>
    </row>
    <row r="487" spans="1:19" x14ac:dyDescent="0.25">
      <c r="A487" s="66"/>
      <c r="B487" s="56"/>
      <c r="C487" s="67"/>
      <c r="D487" s="68"/>
      <c r="E487" s="69"/>
      <c r="F487" s="70"/>
      <c r="G487" s="71"/>
      <c r="H487" s="66">
        <v>3</v>
      </c>
      <c r="I487" s="67" t="s">
        <v>258</v>
      </c>
      <c r="J487" s="72">
        <v>1.4709E-2</v>
      </c>
      <c r="K487" s="73">
        <v>0.170844</v>
      </c>
      <c r="L487" s="73">
        <f t="shared" si="28"/>
        <v>3.0791399691420605E-2</v>
      </c>
      <c r="M487" s="73">
        <v>9.7078996914206073E-3</v>
      </c>
      <c r="N487" s="73">
        <v>9.7079000000000002E-3</v>
      </c>
      <c r="O487" s="73">
        <v>1.13756E-2</v>
      </c>
      <c r="P487" s="74">
        <f t="shared" si="29"/>
        <v>5.6823181916957032E-2</v>
      </c>
      <c r="Q487" s="74">
        <f t="shared" si="30"/>
        <v>0.11364636564011968</v>
      </c>
      <c r="R487" s="75">
        <f t="shared" si="31"/>
        <v>0.18023108620390887</v>
      </c>
      <c r="S487" s="7"/>
    </row>
    <row r="488" spans="1:19" x14ac:dyDescent="0.25">
      <c r="A488" s="66"/>
      <c r="B488" s="56"/>
      <c r="C488" s="67"/>
      <c r="D488" s="68"/>
      <c r="E488" s="69"/>
      <c r="F488" s="70"/>
      <c r="G488" s="71"/>
      <c r="H488" s="66">
        <v>4</v>
      </c>
      <c r="I488" s="67" t="s">
        <v>259</v>
      </c>
      <c r="J488" s="72">
        <v>5.3030000000000001E-2</v>
      </c>
      <c r="K488" s="73">
        <v>0.55339400000000005</v>
      </c>
      <c r="L488" s="73">
        <f t="shared" si="28"/>
        <v>9.4386100840398668E-2</v>
      </c>
      <c r="M488" s="73">
        <v>2.8623700840398669E-2</v>
      </c>
      <c r="N488" s="73">
        <v>4.0026800000000001E-2</v>
      </c>
      <c r="O488" s="73">
        <v>2.5735599999999997E-2</v>
      </c>
      <c r="P488" s="74">
        <f t="shared" si="29"/>
        <v>5.1723908897455824E-2</v>
      </c>
      <c r="Q488" s="74">
        <f t="shared" si="30"/>
        <v>0.12405356913952566</v>
      </c>
      <c r="R488" s="75">
        <f t="shared" si="31"/>
        <v>0.17055859087810613</v>
      </c>
      <c r="S488" s="7"/>
    </row>
    <row r="489" spans="1:19" x14ac:dyDescent="0.25">
      <c r="A489" s="66"/>
      <c r="B489" s="56"/>
      <c r="C489" s="67"/>
      <c r="D489" s="68"/>
      <c r="E489" s="69"/>
      <c r="F489" s="70"/>
      <c r="G489" s="71"/>
      <c r="H489" s="66">
        <v>5</v>
      </c>
      <c r="I489" s="67" t="s">
        <v>260</v>
      </c>
      <c r="J489" s="72">
        <v>2.9618000000000002E-2</v>
      </c>
      <c r="K489" s="73">
        <v>0.44509100000000007</v>
      </c>
      <c r="L489" s="73">
        <f t="shared" si="28"/>
        <v>3.9849419984787221E-2</v>
      </c>
      <c r="M489" s="73">
        <v>1.2207899984787218E-2</v>
      </c>
      <c r="N489" s="73">
        <v>1.2227399999999999E-2</v>
      </c>
      <c r="O489" s="73">
        <v>1.541412E-2</v>
      </c>
      <c r="P489" s="74">
        <f t="shared" si="29"/>
        <v>2.7427874265683234E-2</v>
      </c>
      <c r="Q489" s="74">
        <f t="shared" si="30"/>
        <v>5.4899559831106927E-2</v>
      </c>
      <c r="R489" s="75">
        <f t="shared" si="31"/>
        <v>8.9530949816525637E-2</v>
      </c>
      <c r="S489" s="7"/>
    </row>
    <row r="490" spans="1:19" x14ac:dyDescent="0.25">
      <c r="A490" s="66"/>
      <c r="B490" s="56"/>
      <c r="C490" s="67"/>
      <c r="D490" s="68"/>
      <c r="E490" s="69"/>
      <c r="F490" s="70"/>
      <c r="G490" s="71"/>
      <c r="H490" s="66">
        <v>6</v>
      </c>
      <c r="I490" s="67" t="s">
        <v>261</v>
      </c>
      <c r="J490" s="72">
        <v>2.9618000000000002E-2</v>
      </c>
      <c r="K490" s="73">
        <v>0.56761099999999998</v>
      </c>
      <c r="L490" s="73">
        <f t="shared" si="28"/>
        <v>9.3679100846359137E-2</v>
      </c>
      <c r="M490" s="73">
        <v>2.7523700846359134E-2</v>
      </c>
      <c r="N490" s="73">
        <v>3.5332349999999998E-2</v>
      </c>
      <c r="O490" s="73">
        <v>3.0823050000000001E-2</v>
      </c>
      <c r="P490" s="74">
        <f t="shared" si="29"/>
        <v>4.8490428914096335E-2</v>
      </c>
      <c r="Q490" s="74">
        <f t="shared" si="30"/>
        <v>0.11073790121466838</v>
      </c>
      <c r="R490" s="75">
        <f t="shared" si="31"/>
        <v>0.16504102430424911</v>
      </c>
      <c r="S490" s="7"/>
    </row>
    <row r="491" spans="1:19" x14ac:dyDescent="0.25">
      <c r="A491" s="66"/>
      <c r="B491" s="56"/>
      <c r="C491" s="67"/>
      <c r="D491" s="68"/>
      <c r="E491" s="69"/>
      <c r="F491" s="70"/>
      <c r="G491" s="71"/>
      <c r="H491" s="66">
        <v>8</v>
      </c>
      <c r="I491" s="67" t="s">
        <v>262</v>
      </c>
      <c r="J491" s="72">
        <v>5.4030000000000002E-2</v>
      </c>
      <c r="K491" s="73">
        <v>0.68694499999999992</v>
      </c>
      <c r="L491" s="73">
        <f t="shared" si="28"/>
        <v>0.11863962038702071</v>
      </c>
      <c r="M491" s="73">
        <v>3.6213070387020707E-2</v>
      </c>
      <c r="N491" s="73">
        <v>4.038775E-2</v>
      </c>
      <c r="O491" s="73">
        <v>4.2038800000000001E-2</v>
      </c>
      <c r="P491" s="74">
        <f t="shared" si="29"/>
        <v>5.2716113207055458E-2</v>
      </c>
      <c r="Q491" s="74">
        <f t="shared" si="30"/>
        <v>0.11150939360068232</v>
      </c>
      <c r="R491" s="75">
        <f t="shared" si="31"/>
        <v>0.1727061415208215</v>
      </c>
      <c r="S491" s="7"/>
    </row>
    <row r="492" spans="1:19" x14ac:dyDescent="0.25">
      <c r="A492" s="66"/>
      <c r="B492" s="56"/>
      <c r="C492" s="67"/>
      <c r="D492" s="68"/>
      <c r="E492" s="69"/>
      <c r="F492" s="70"/>
      <c r="G492" s="71"/>
      <c r="H492" s="66">
        <v>9</v>
      </c>
      <c r="I492" s="67" t="s">
        <v>263</v>
      </c>
      <c r="J492" s="72">
        <v>2.8618000000000001E-2</v>
      </c>
      <c r="K492" s="73">
        <v>0.46566399999999997</v>
      </c>
      <c r="L492" s="73">
        <f t="shared" si="28"/>
        <v>4.4753249855333382E-2</v>
      </c>
      <c r="M492" s="73">
        <v>1.070789985533338E-2</v>
      </c>
      <c r="N492" s="73">
        <v>1.5227899999999999E-2</v>
      </c>
      <c r="O492" s="73">
        <v>1.8817449999999999E-2</v>
      </c>
      <c r="P492" s="74">
        <f t="shared" si="29"/>
        <v>2.2994905887793304E-2</v>
      </c>
      <c r="Q492" s="74">
        <f t="shared" si="30"/>
        <v>5.5696381629959331E-2</v>
      </c>
      <c r="R492" s="75">
        <f t="shared" si="31"/>
        <v>9.6106312395489848E-2</v>
      </c>
      <c r="S492" s="7"/>
    </row>
    <row r="493" spans="1:19" x14ac:dyDescent="0.25">
      <c r="A493" s="66"/>
      <c r="B493" s="56"/>
      <c r="C493" s="67"/>
      <c r="D493" s="68"/>
      <c r="E493" s="69"/>
      <c r="F493" s="70"/>
      <c r="G493" s="71"/>
      <c r="H493" s="66">
        <v>10</v>
      </c>
      <c r="I493" s="67" t="s">
        <v>264</v>
      </c>
      <c r="J493" s="72">
        <v>2.8618000000000001E-2</v>
      </c>
      <c r="K493" s="73">
        <v>0.42878600000000006</v>
      </c>
      <c r="L493" s="73">
        <f t="shared" si="28"/>
        <v>3.7437269921829809E-2</v>
      </c>
      <c r="M493" s="73">
        <v>1.2107899921829812E-2</v>
      </c>
      <c r="N493" s="73">
        <v>1.21584E-2</v>
      </c>
      <c r="O493" s="73">
        <v>1.3170969999999999E-2</v>
      </c>
      <c r="P493" s="74">
        <f t="shared" si="29"/>
        <v>2.8237628844761282E-2</v>
      </c>
      <c r="Q493" s="74">
        <f t="shared" si="30"/>
        <v>5.659303223946166E-2</v>
      </c>
      <c r="R493" s="75">
        <f t="shared" si="31"/>
        <v>8.7309916652665437E-2</v>
      </c>
      <c r="S493" s="7"/>
    </row>
    <row r="494" spans="1:19" x14ac:dyDescent="0.25">
      <c r="A494" s="66"/>
      <c r="B494" s="56"/>
      <c r="C494" s="67"/>
      <c r="D494" s="68"/>
      <c r="E494" s="69"/>
      <c r="F494" s="70"/>
      <c r="G494" s="71"/>
      <c r="H494" s="66">
        <v>11</v>
      </c>
      <c r="I494" s="67" t="s">
        <v>265</v>
      </c>
      <c r="J494" s="72">
        <v>5.3030000000000001E-2</v>
      </c>
      <c r="K494" s="73">
        <v>0.81334700000000004</v>
      </c>
      <c r="L494" s="73">
        <f t="shared" si="28"/>
        <v>8.6189350226484246E-2</v>
      </c>
      <c r="M494" s="73">
        <v>1.8811850226484239E-2</v>
      </c>
      <c r="N494" s="73">
        <v>3.2765249999999996E-2</v>
      </c>
      <c r="O494" s="73">
        <v>3.4612250000000004E-2</v>
      </c>
      <c r="P494" s="74">
        <f t="shared" si="29"/>
        <v>2.3128935407008618E-2</v>
      </c>
      <c r="Q494" s="74">
        <f t="shared" si="30"/>
        <v>6.3413401938513608E-2</v>
      </c>
      <c r="R494" s="75">
        <f t="shared" si="31"/>
        <v>0.10596873195141095</v>
      </c>
      <c r="S494" s="7"/>
    </row>
    <row r="495" spans="1:19" x14ac:dyDescent="0.25">
      <c r="A495" s="66"/>
      <c r="B495" s="56"/>
      <c r="C495" s="67"/>
      <c r="D495" s="68"/>
      <c r="E495" s="69"/>
      <c r="F495" s="70"/>
      <c r="G495" s="71"/>
      <c r="H495" s="66">
        <v>12</v>
      </c>
      <c r="I495" s="67" t="s">
        <v>266</v>
      </c>
      <c r="J495" s="72">
        <v>5.3030000000000001E-2</v>
      </c>
      <c r="K495" s="73">
        <v>0.54295099999999985</v>
      </c>
      <c r="L495" s="73">
        <f t="shared" si="28"/>
        <v>9.9660230710284403E-2</v>
      </c>
      <c r="M495" s="73">
        <v>2.4420580710284412E-2</v>
      </c>
      <c r="N495" s="73">
        <v>3.7362720000000002E-2</v>
      </c>
      <c r="O495" s="73">
        <v>3.7876929999999996E-2</v>
      </c>
      <c r="P495" s="74">
        <f t="shared" si="29"/>
        <v>4.4977503882089577E-2</v>
      </c>
      <c r="Q495" s="74">
        <f t="shared" si="30"/>
        <v>0.11379166943294042</v>
      </c>
      <c r="R495" s="75">
        <f t="shared" si="31"/>
        <v>0.18355290018857029</v>
      </c>
      <c r="S495" s="7"/>
    </row>
    <row r="496" spans="1:19" x14ac:dyDescent="0.25">
      <c r="A496" s="66"/>
      <c r="B496" s="56"/>
      <c r="C496" s="67"/>
      <c r="D496" s="68"/>
      <c r="E496" s="69"/>
      <c r="F496" s="70"/>
      <c r="G496" s="71"/>
      <c r="H496" s="66">
        <v>13</v>
      </c>
      <c r="I496" s="67" t="s">
        <v>267</v>
      </c>
      <c r="J496" s="72">
        <v>5.3030000000000001E-2</v>
      </c>
      <c r="K496" s="73">
        <v>0.65311699999999995</v>
      </c>
      <c r="L496" s="73">
        <f t="shared" si="28"/>
        <v>0.1267891908254975</v>
      </c>
      <c r="M496" s="73">
        <v>3.1373700825497508E-2</v>
      </c>
      <c r="N496" s="73">
        <v>4.0018049999999999E-2</v>
      </c>
      <c r="O496" s="73">
        <v>5.5397440000000006E-2</v>
      </c>
      <c r="P496" s="74">
        <f t="shared" si="29"/>
        <v>4.8036876739539026E-2</v>
      </c>
      <c r="Q496" s="74">
        <f t="shared" si="30"/>
        <v>0.10930928275561272</v>
      </c>
      <c r="R496" s="75">
        <f t="shared" si="31"/>
        <v>0.19412936859015692</v>
      </c>
      <c r="S496" s="7"/>
    </row>
    <row r="497" spans="1:19" x14ac:dyDescent="0.25">
      <c r="A497" s="66"/>
      <c r="B497" s="56"/>
      <c r="C497" s="67"/>
      <c r="D497" s="68"/>
      <c r="E497" s="69"/>
      <c r="F497" s="70"/>
      <c r="G497" s="71"/>
      <c r="H497" s="66">
        <v>14</v>
      </c>
      <c r="I497" s="67" t="s">
        <v>268</v>
      </c>
      <c r="J497" s="72">
        <v>2.8618000000000001E-2</v>
      </c>
      <c r="K497" s="73">
        <v>0.59072900000000006</v>
      </c>
      <c r="L497" s="73">
        <f t="shared" si="28"/>
        <v>0.12566047084039866</v>
      </c>
      <c r="M497" s="73">
        <v>2.8623700840398669E-2</v>
      </c>
      <c r="N497" s="73">
        <v>3.93762E-2</v>
      </c>
      <c r="O497" s="73">
        <v>5.7660570000000008E-2</v>
      </c>
      <c r="P497" s="74">
        <f t="shared" si="29"/>
        <v>4.8454876670010555E-2</v>
      </c>
      <c r="Q497" s="74">
        <f t="shared" si="30"/>
        <v>0.11511183781463016</v>
      </c>
      <c r="R497" s="75">
        <f t="shared" si="31"/>
        <v>0.21272101224148238</v>
      </c>
      <c r="S497" s="7"/>
    </row>
    <row r="498" spans="1:19" x14ac:dyDescent="0.25">
      <c r="A498" s="66"/>
      <c r="B498" s="56"/>
      <c r="C498" s="67"/>
      <c r="D498" s="68"/>
      <c r="E498" s="69"/>
      <c r="F498" s="70"/>
      <c r="G498" s="71"/>
      <c r="H498" s="66">
        <v>15</v>
      </c>
      <c r="I498" s="67" t="s">
        <v>255</v>
      </c>
      <c r="J498" s="72">
        <v>39.919248999999994</v>
      </c>
      <c r="K498" s="73">
        <v>54.564132999999984</v>
      </c>
      <c r="L498" s="73">
        <f t="shared" si="28"/>
        <v>7.9663500629285586</v>
      </c>
      <c r="M498" s="73">
        <v>2.3937003129285586</v>
      </c>
      <c r="N498" s="73">
        <v>2.6108289300000003</v>
      </c>
      <c r="O498" s="73">
        <v>2.9618208199999994</v>
      </c>
      <c r="P498" s="74">
        <f t="shared" si="29"/>
        <v>4.3869483144331443E-2</v>
      </c>
      <c r="Q498" s="74">
        <f t="shared" si="30"/>
        <v>9.1718294926972643E-2</v>
      </c>
      <c r="R498" s="75">
        <f t="shared" si="31"/>
        <v>0.14599975524083852</v>
      </c>
      <c r="S498" s="7"/>
    </row>
    <row r="499" spans="1:19" x14ac:dyDescent="0.25">
      <c r="A499" s="66"/>
      <c r="B499" s="56"/>
      <c r="C499" s="67"/>
      <c r="D499" s="68"/>
      <c r="E499" s="69"/>
      <c r="F499" s="70"/>
      <c r="G499" s="71"/>
      <c r="H499" s="66">
        <v>16</v>
      </c>
      <c r="I499" s="67" t="s">
        <v>269</v>
      </c>
      <c r="J499" s="72">
        <v>2.8618000000000001E-2</v>
      </c>
      <c r="K499" s="73">
        <v>0.41754599999999997</v>
      </c>
      <c r="L499" s="73">
        <f t="shared" si="28"/>
        <v>2.204151009102067E-2</v>
      </c>
      <c r="M499" s="73">
        <v>4.5039500910206698E-3</v>
      </c>
      <c r="N499" s="73">
        <v>5.9444500000000004E-3</v>
      </c>
      <c r="O499" s="73">
        <v>1.159311E-2</v>
      </c>
      <c r="P499" s="74">
        <f t="shared" si="29"/>
        <v>1.07867159331443E-2</v>
      </c>
      <c r="Q499" s="74">
        <f t="shared" si="30"/>
        <v>2.5023350938628727E-2</v>
      </c>
      <c r="R499" s="75">
        <f t="shared" si="31"/>
        <v>5.278821995904804E-2</v>
      </c>
      <c r="S499" s="7"/>
    </row>
    <row r="500" spans="1:19" x14ac:dyDescent="0.25">
      <c r="A500" s="66"/>
      <c r="B500" s="56"/>
      <c r="C500" s="67"/>
      <c r="D500" s="68"/>
      <c r="E500" s="69"/>
      <c r="F500" s="70"/>
      <c r="G500" s="71"/>
      <c r="H500" s="66">
        <v>17</v>
      </c>
      <c r="I500" s="67" t="s">
        <v>270</v>
      </c>
      <c r="J500" s="72">
        <v>1.2206E-2</v>
      </c>
      <c r="K500" s="73">
        <v>0.16940899999999998</v>
      </c>
      <c r="L500" s="73">
        <f t="shared" si="28"/>
        <v>3.0907369900589995E-2</v>
      </c>
      <c r="M500" s="73">
        <v>9.5870699005899951E-3</v>
      </c>
      <c r="N500" s="73">
        <v>1.00809E-2</v>
      </c>
      <c r="O500" s="73">
        <v>1.12394E-2</v>
      </c>
      <c r="P500" s="74">
        <f t="shared" si="29"/>
        <v>5.6591266701237812E-2</v>
      </c>
      <c r="Q500" s="74">
        <f t="shared" si="30"/>
        <v>0.11609755031072728</v>
      </c>
      <c r="R500" s="75">
        <f t="shared" si="31"/>
        <v>0.18244231357596113</v>
      </c>
      <c r="S500" s="7"/>
    </row>
    <row r="501" spans="1:19" x14ac:dyDescent="0.25">
      <c r="A501" s="66"/>
      <c r="B501" s="56"/>
      <c r="C501" s="67"/>
      <c r="D501" s="68"/>
      <c r="E501" s="69"/>
      <c r="F501" s="70"/>
      <c r="G501" s="71"/>
      <c r="H501" s="66">
        <v>20</v>
      </c>
      <c r="I501" s="67" t="s">
        <v>273</v>
      </c>
      <c r="J501" s="72">
        <v>3.6220999999999996E-2</v>
      </c>
      <c r="K501" s="73">
        <v>0.94221900000000003</v>
      </c>
      <c r="L501" s="73">
        <f t="shared" si="28"/>
        <v>0.22051246117324888</v>
      </c>
      <c r="M501" s="73">
        <v>3.6227651173248887E-2</v>
      </c>
      <c r="N501" s="73">
        <v>0.10964873</v>
      </c>
      <c r="O501" s="73">
        <v>7.4636079999999994E-2</v>
      </c>
      <c r="P501" s="74">
        <f t="shared" si="29"/>
        <v>3.8449289574131795E-2</v>
      </c>
      <c r="Q501" s="74">
        <f t="shared" si="30"/>
        <v>0.15482216042475144</v>
      </c>
      <c r="R501" s="75">
        <f t="shared" si="31"/>
        <v>0.23403525207329598</v>
      </c>
      <c r="S501" s="7"/>
    </row>
    <row r="502" spans="1:19" x14ac:dyDescent="0.25">
      <c r="A502" s="66"/>
      <c r="B502" s="56"/>
      <c r="C502" s="67"/>
      <c r="D502" s="68"/>
      <c r="E502" s="69"/>
      <c r="F502" s="70"/>
      <c r="G502" s="71"/>
      <c r="H502" s="66">
        <v>21</v>
      </c>
      <c r="I502" s="67" t="s">
        <v>274</v>
      </c>
      <c r="J502" s="72">
        <v>3.7220999999999997E-2</v>
      </c>
      <c r="K502" s="73">
        <v>0.79655699999999996</v>
      </c>
      <c r="L502" s="73">
        <f t="shared" si="28"/>
        <v>3.6057289937289766E-2</v>
      </c>
      <c r="M502" s="73">
        <v>1.1207899937289767E-2</v>
      </c>
      <c r="N502" s="73">
        <v>1.12254E-2</v>
      </c>
      <c r="O502" s="73">
        <v>1.3623989999999999E-2</v>
      </c>
      <c r="P502" s="74">
        <f t="shared" si="29"/>
        <v>1.4070430537035978E-2</v>
      </c>
      <c r="Q502" s="74">
        <f t="shared" si="30"/>
        <v>2.816283070425565E-2</v>
      </c>
      <c r="R502" s="75">
        <f t="shared" si="31"/>
        <v>4.526642781030079E-2</v>
      </c>
      <c r="S502" s="7"/>
    </row>
    <row r="503" spans="1:19" x14ac:dyDescent="0.25">
      <c r="A503" s="66"/>
      <c r="B503" s="56"/>
      <c r="C503" s="67"/>
      <c r="D503" s="68"/>
      <c r="E503" s="69"/>
      <c r="F503" s="70"/>
      <c r="G503" s="71"/>
      <c r="H503" s="66">
        <v>22</v>
      </c>
      <c r="I503" s="67" t="s">
        <v>275</v>
      </c>
      <c r="J503" s="72">
        <v>2.9618000000000002E-2</v>
      </c>
      <c r="K503" s="73">
        <v>0.48159200000000002</v>
      </c>
      <c r="L503" s="73">
        <f t="shared" si="28"/>
        <v>4.0077989921829815E-2</v>
      </c>
      <c r="M503" s="73">
        <v>1.2107899921829812E-2</v>
      </c>
      <c r="N503" s="73">
        <v>1.23619E-2</v>
      </c>
      <c r="O503" s="73">
        <v>1.5608189999999999E-2</v>
      </c>
      <c r="P503" s="74">
        <f t="shared" si="29"/>
        <v>2.5141405841105774E-2</v>
      </c>
      <c r="Q503" s="74">
        <f t="shared" si="30"/>
        <v>5.0810229243487874E-2</v>
      </c>
      <c r="R503" s="75">
        <f t="shared" si="31"/>
        <v>8.3219800000477198E-2</v>
      </c>
      <c r="S503" s="7"/>
    </row>
    <row r="504" spans="1:19" x14ac:dyDescent="0.25">
      <c r="A504" s="66"/>
      <c r="B504" s="56"/>
      <c r="C504" s="67"/>
      <c r="D504" s="68"/>
      <c r="E504" s="69"/>
      <c r="F504" s="70"/>
      <c r="G504" s="71"/>
      <c r="H504" s="66">
        <v>23</v>
      </c>
      <c r="I504" s="67" t="s">
        <v>276</v>
      </c>
      <c r="J504" s="72">
        <v>1.5809E-2</v>
      </c>
      <c r="K504" s="73">
        <v>0.28673100000000001</v>
      </c>
      <c r="L504" s="73">
        <f t="shared" si="28"/>
        <v>3.4297699691420602E-2</v>
      </c>
      <c r="M504" s="73">
        <v>9.7078996914206073E-3</v>
      </c>
      <c r="N504" s="73">
        <v>1.3464899999999998E-2</v>
      </c>
      <c r="O504" s="73">
        <v>1.11249E-2</v>
      </c>
      <c r="P504" s="74">
        <f t="shared" si="29"/>
        <v>3.3857168186978759E-2</v>
      </c>
      <c r="Q504" s="74">
        <f t="shared" si="30"/>
        <v>8.0817210875073167E-2</v>
      </c>
      <c r="R504" s="75">
        <f t="shared" si="31"/>
        <v>0.1196162943365754</v>
      </c>
      <c r="S504" s="7"/>
    </row>
    <row r="505" spans="1:19" x14ac:dyDescent="0.25">
      <c r="A505" s="66"/>
      <c r="B505" s="56"/>
      <c r="C505" s="67"/>
      <c r="D505" s="68"/>
      <c r="E505" s="69"/>
      <c r="F505" s="70"/>
      <c r="G505" s="71"/>
      <c r="H505" s="66">
        <v>24</v>
      </c>
      <c r="I505" s="67" t="s">
        <v>277</v>
      </c>
      <c r="J505" s="72">
        <v>1.3206000000000001E-2</v>
      </c>
      <c r="K505" s="73">
        <v>0.18218699999999999</v>
      </c>
      <c r="L505" s="73">
        <f t="shared" si="28"/>
        <v>3.2222019675960653E-2</v>
      </c>
      <c r="M505" s="73">
        <v>1.0607899675960653E-2</v>
      </c>
      <c r="N505" s="73">
        <v>9.8113999999999996E-3</v>
      </c>
      <c r="O505" s="73">
        <v>1.1802719999999999E-2</v>
      </c>
      <c r="P505" s="74">
        <f t="shared" si="29"/>
        <v>5.8225338119408374E-2</v>
      </c>
      <c r="Q505" s="74">
        <f t="shared" si="30"/>
        <v>0.11207879637932812</v>
      </c>
      <c r="R505" s="75">
        <f t="shared" si="31"/>
        <v>0.17686234295509917</v>
      </c>
      <c r="S505" s="7"/>
    </row>
    <row r="506" spans="1:19" x14ac:dyDescent="0.25">
      <c r="A506" s="66"/>
      <c r="B506" s="56"/>
      <c r="C506" s="67"/>
      <c r="D506" s="68"/>
      <c r="E506" s="69"/>
      <c r="F506" s="70"/>
      <c r="G506" s="71"/>
      <c r="H506" s="66">
        <v>25</v>
      </c>
      <c r="I506" s="67" t="s">
        <v>278</v>
      </c>
      <c r="J506" s="72">
        <v>8.2059999999999998E-3</v>
      </c>
      <c r="K506" s="73">
        <v>0.29012100000000007</v>
      </c>
      <c r="L506" s="73">
        <f t="shared" si="28"/>
        <v>3.305884969142061E-2</v>
      </c>
      <c r="M506" s="73">
        <v>9.7078996914206073E-3</v>
      </c>
      <c r="N506" s="73">
        <v>1.1859300000000001E-2</v>
      </c>
      <c r="O506" s="73">
        <v>1.1491650000000001E-2</v>
      </c>
      <c r="P506" s="74">
        <f t="shared" si="29"/>
        <v>3.346155463210386E-2</v>
      </c>
      <c r="Q506" s="74">
        <f t="shared" si="30"/>
        <v>7.4338636952928625E-2</v>
      </c>
      <c r="R506" s="75">
        <f t="shared" si="31"/>
        <v>0.11394848939380672</v>
      </c>
      <c r="S506" s="7"/>
    </row>
    <row r="507" spans="1:19" x14ac:dyDescent="0.25">
      <c r="A507" s="43"/>
      <c r="B507" s="65"/>
      <c r="C507" s="56"/>
      <c r="D507" s="57"/>
      <c r="E507" s="58"/>
      <c r="F507" s="59"/>
      <c r="G507" s="60"/>
      <c r="H507" s="91"/>
      <c r="I507" s="56"/>
      <c r="J507" s="61"/>
      <c r="K507" s="62"/>
      <c r="L507" s="62"/>
      <c r="M507" s="62"/>
      <c r="N507" s="62"/>
      <c r="O507" s="62"/>
      <c r="P507" s="63"/>
      <c r="Q507" s="63"/>
      <c r="R507" s="64"/>
      <c r="S507" s="7"/>
    </row>
    <row r="508" spans="1:19" x14ac:dyDescent="0.25">
      <c r="A508" s="44"/>
      <c r="B508" s="45">
        <v>10</v>
      </c>
      <c r="C508" s="46" t="s">
        <v>79</v>
      </c>
      <c r="D508" s="47"/>
      <c r="E508" s="48"/>
      <c r="F508" s="49"/>
      <c r="G508" s="50"/>
      <c r="H508" s="90"/>
      <c r="I508" s="46"/>
      <c r="J508" s="51">
        <v>9273.7798920000041</v>
      </c>
      <c r="K508" s="52">
        <v>8472.9058989999976</v>
      </c>
      <c r="L508" s="53">
        <f t="shared" si="28"/>
        <v>1155.9280294963946</v>
      </c>
      <c r="M508" s="53">
        <v>275.78541089639486</v>
      </c>
      <c r="N508" s="53">
        <v>314.19754621999994</v>
      </c>
      <c r="O508" s="53">
        <v>565.94507237999994</v>
      </c>
      <c r="P508" s="54">
        <f t="shared" si="29"/>
        <v>3.2549094039737186E-2</v>
      </c>
      <c r="Q508" s="54">
        <f t="shared" si="30"/>
        <v>6.9631713623306821E-2</v>
      </c>
      <c r="R508" s="55">
        <f t="shared" si="31"/>
        <v>0.13642639765807163</v>
      </c>
      <c r="S508" s="7"/>
    </row>
    <row r="509" spans="1:19" x14ac:dyDescent="0.25">
      <c r="A509" s="44"/>
      <c r="B509" s="45"/>
      <c r="C509" s="46"/>
      <c r="D509" s="47">
        <v>10</v>
      </c>
      <c r="E509" s="48" t="s">
        <v>80</v>
      </c>
      <c r="F509" s="49"/>
      <c r="G509" s="50"/>
      <c r="H509" s="90"/>
      <c r="I509" s="46"/>
      <c r="J509" s="51">
        <v>6915.4579630000026</v>
      </c>
      <c r="K509" s="52">
        <v>5735.8498689999969</v>
      </c>
      <c r="L509" s="53">
        <f t="shared" si="28"/>
        <v>729.96833668618524</v>
      </c>
      <c r="M509" s="53">
        <v>158.51541046618513</v>
      </c>
      <c r="N509" s="53">
        <v>169.92645138999998</v>
      </c>
      <c r="O509" s="53">
        <v>401.5264748300001</v>
      </c>
      <c r="P509" s="54">
        <f t="shared" si="29"/>
        <v>2.7635906463120367E-2</v>
      </c>
      <c r="Q509" s="54">
        <f t="shared" si="30"/>
        <v>5.726123754237078E-2</v>
      </c>
      <c r="R509" s="55">
        <f t="shared" si="31"/>
        <v>0.12726419856826723</v>
      </c>
      <c r="S509" s="7"/>
    </row>
    <row r="510" spans="1:19" ht="25.5" x14ac:dyDescent="0.25">
      <c r="A510" s="44"/>
      <c r="B510" s="45"/>
      <c r="C510" s="46"/>
      <c r="D510" s="47"/>
      <c r="E510" s="48"/>
      <c r="F510" s="49">
        <v>51</v>
      </c>
      <c r="G510" s="50" t="s">
        <v>24</v>
      </c>
      <c r="H510" s="90"/>
      <c r="I510" s="46"/>
      <c r="J510" s="51">
        <v>2.3620160000000006</v>
      </c>
      <c r="K510" s="52">
        <v>2.3620160000000006</v>
      </c>
      <c r="L510" s="53">
        <f t="shared" si="28"/>
        <v>3.2439719999999998E-2</v>
      </c>
      <c r="M510" s="53">
        <v>0</v>
      </c>
      <c r="N510" s="53">
        <v>0</v>
      </c>
      <c r="O510" s="53">
        <v>3.2439719999999998E-2</v>
      </c>
      <c r="P510" s="54">
        <f t="shared" si="29"/>
        <v>0</v>
      </c>
      <c r="Q510" s="54">
        <f t="shared" si="30"/>
        <v>0</v>
      </c>
      <c r="R510" s="55">
        <f t="shared" si="31"/>
        <v>1.3733912048013219E-2</v>
      </c>
      <c r="S510" s="7"/>
    </row>
    <row r="511" spans="1:19" x14ac:dyDescent="0.25">
      <c r="A511" s="66"/>
      <c r="B511" s="56"/>
      <c r="C511" s="67"/>
      <c r="D511" s="68"/>
      <c r="E511" s="69"/>
      <c r="F511" s="70"/>
      <c r="G511" s="71"/>
      <c r="H511" s="66">
        <v>15</v>
      </c>
      <c r="I511" s="67" t="s">
        <v>255</v>
      </c>
      <c r="J511" s="72">
        <v>2.3620160000000006</v>
      </c>
      <c r="K511" s="73">
        <v>2.3620160000000006</v>
      </c>
      <c r="L511" s="73">
        <f t="shared" si="28"/>
        <v>3.2439719999999998E-2</v>
      </c>
      <c r="M511" s="73">
        <v>0</v>
      </c>
      <c r="N511" s="73">
        <v>0</v>
      </c>
      <c r="O511" s="73">
        <v>3.2439719999999998E-2</v>
      </c>
      <c r="P511" s="74">
        <f t="shared" si="29"/>
        <v>0</v>
      </c>
      <c r="Q511" s="74">
        <f t="shared" si="30"/>
        <v>0</v>
      </c>
      <c r="R511" s="75">
        <f t="shared" si="31"/>
        <v>1.3733912048013219E-2</v>
      </c>
      <c r="S511" s="7"/>
    </row>
    <row r="512" spans="1:19" ht="38.25" x14ac:dyDescent="0.25">
      <c r="A512" s="44"/>
      <c r="B512" s="45"/>
      <c r="C512" s="46"/>
      <c r="D512" s="47"/>
      <c r="E512" s="48"/>
      <c r="F512" s="49">
        <v>68</v>
      </c>
      <c r="G512" s="50" t="s">
        <v>22</v>
      </c>
      <c r="H512" s="90"/>
      <c r="I512" s="46"/>
      <c r="J512" s="51">
        <v>98.997152999999997</v>
      </c>
      <c r="K512" s="52">
        <v>116.36581200000001</v>
      </c>
      <c r="L512" s="53">
        <f t="shared" si="28"/>
        <v>12.838930411097513</v>
      </c>
      <c r="M512" s="53">
        <v>0.43241083109751344</v>
      </c>
      <c r="N512" s="53">
        <v>0.86817053999999994</v>
      </c>
      <c r="O512" s="53">
        <v>11.53834904</v>
      </c>
      <c r="P512" s="54">
        <f t="shared" si="29"/>
        <v>3.7159611028840106E-3</v>
      </c>
      <c r="Q512" s="54">
        <f t="shared" si="30"/>
        <v>1.1176662189213387E-2</v>
      </c>
      <c r="R512" s="55">
        <f t="shared" si="31"/>
        <v>0.1103324953474953</v>
      </c>
      <c r="S512" s="7"/>
    </row>
    <row r="513" spans="1:19" x14ac:dyDescent="0.25">
      <c r="A513" s="66"/>
      <c r="B513" s="56"/>
      <c r="C513" s="67"/>
      <c r="D513" s="68"/>
      <c r="E513" s="69"/>
      <c r="F513" s="70"/>
      <c r="G513" s="71"/>
      <c r="H513" s="66">
        <v>15</v>
      </c>
      <c r="I513" s="67" t="s">
        <v>255</v>
      </c>
      <c r="J513" s="72">
        <v>98.997152999999997</v>
      </c>
      <c r="K513" s="73">
        <v>116.36581200000001</v>
      </c>
      <c r="L513" s="73">
        <f t="shared" si="28"/>
        <v>12.838930411097513</v>
      </c>
      <c r="M513" s="73">
        <v>0.43241083109751344</v>
      </c>
      <c r="N513" s="73">
        <v>0.86817053999999994</v>
      </c>
      <c r="O513" s="73">
        <v>11.53834904</v>
      </c>
      <c r="P513" s="74">
        <f t="shared" si="29"/>
        <v>3.7159611028840106E-3</v>
      </c>
      <c r="Q513" s="74">
        <f t="shared" si="30"/>
        <v>1.1176662189213387E-2</v>
      </c>
      <c r="R513" s="75">
        <f t="shared" si="31"/>
        <v>0.1103324953474953</v>
      </c>
      <c r="S513" s="7"/>
    </row>
    <row r="514" spans="1:19" ht="25.5" x14ac:dyDescent="0.25">
      <c r="A514" s="44"/>
      <c r="B514" s="45"/>
      <c r="C514" s="46"/>
      <c r="D514" s="47"/>
      <c r="E514" s="48"/>
      <c r="F514" s="49">
        <v>90</v>
      </c>
      <c r="G514" s="50" t="s">
        <v>81</v>
      </c>
      <c r="H514" s="90"/>
      <c r="I514" s="46"/>
      <c r="J514" s="51">
        <v>5773.3945820000017</v>
      </c>
      <c r="K514" s="52">
        <v>4659.1290799999997</v>
      </c>
      <c r="L514" s="53">
        <f t="shared" si="28"/>
        <v>612.60206436937892</v>
      </c>
      <c r="M514" s="53">
        <v>118.81850062937883</v>
      </c>
      <c r="N514" s="53">
        <v>137.80880313999998</v>
      </c>
      <c r="O514" s="53">
        <v>355.97476060000008</v>
      </c>
      <c r="P514" s="54">
        <f t="shared" si="29"/>
        <v>2.5502298517425671E-2</v>
      </c>
      <c r="Q514" s="54">
        <f t="shared" si="30"/>
        <v>5.5080531009752333E-2</v>
      </c>
      <c r="R514" s="55">
        <f t="shared" si="31"/>
        <v>0.13148424391139191</v>
      </c>
      <c r="S514" s="7"/>
    </row>
    <row r="515" spans="1:19" x14ac:dyDescent="0.25">
      <c r="A515" s="66"/>
      <c r="B515" s="56"/>
      <c r="C515" s="67"/>
      <c r="D515" s="68"/>
      <c r="E515" s="69"/>
      <c r="F515" s="70"/>
      <c r="G515" s="71"/>
      <c r="H515" s="66">
        <v>1</v>
      </c>
      <c r="I515" s="67" t="s">
        <v>256</v>
      </c>
      <c r="J515" s="72">
        <v>74.288479000000009</v>
      </c>
      <c r="K515" s="73">
        <v>131.06480300000001</v>
      </c>
      <c r="L515" s="73">
        <f t="shared" si="28"/>
        <v>4.9867080000000001</v>
      </c>
      <c r="M515" s="73">
        <v>0</v>
      </c>
      <c r="N515" s="73">
        <v>0</v>
      </c>
      <c r="O515" s="73">
        <v>4.9867080000000001</v>
      </c>
      <c r="P515" s="74">
        <f t="shared" si="29"/>
        <v>0</v>
      </c>
      <c r="Q515" s="74">
        <f t="shared" si="30"/>
        <v>0</v>
      </c>
      <c r="R515" s="75">
        <f t="shared" si="31"/>
        <v>3.8047651893239408E-2</v>
      </c>
      <c r="S515" s="7"/>
    </row>
    <row r="516" spans="1:19" x14ac:dyDescent="0.25">
      <c r="A516" s="66"/>
      <c r="B516" s="56"/>
      <c r="C516" s="67"/>
      <c r="D516" s="68"/>
      <c r="E516" s="69"/>
      <c r="F516" s="70"/>
      <c r="G516" s="71"/>
      <c r="H516" s="66">
        <v>2</v>
      </c>
      <c r="I516" s="67" t="s">
        <v>257</v>
      </c>
      <c r="J516" s="72">
        <v>104.40165</v>
      </c>
      <c r="K516" s="73">
        <v>17.330017999999999</v>
      </c>
      <c r="L516" s="73">
        <f t="shared" si="28"/>
        <v>9.313015</v>
      </c>
      <c r="M516" s="73">
        <v>0</v>
      </c>
      <c r="N516" s="73">
        <v>0</v>
      </c>
      <c r="O516" s="73">
        <v>9.313015</v>
      </c>
      <c r="P516" s="74">
        <f t="shared" si="29"/>
        <v>0</v>
      </c>
      <c r="Q516" s="74">
        <f t="shared" si="30"/>
        <v>0</v>
      </c>
      <c r="R516" s="75">
        <f t="shared" si="31"/>
        <v>0.53739211349924743</v>
      </c>
      <c r="S516" s="7"/>
    </row>
    <row r="517" spans="1:19" x14ac:dyDescent="0.25">
      <c r="A517" s="66"/>
      <c r="B517" s="56"/>
      <c r="C517" s="67"/>
      <c r="D517" s="68"/>
      <c r="E517" s="69"/>
      <c r="F517" s="70"/>
      <c r="G517" s="71"/>
      <c r="H517" s="66">
        <v>3</v>
      </c>
      <c r="I517" s="67" t="s">
        <v>258</v>
      </c>
      <c r="J517" s="72">
        <v>136.79714700000002</v>
      </c>
      <c r="K517" s="73">
        <v>14.20431</v>
      </c>
      <c r="L517" s="73">
        <f t="shared" si="28"/>
        <v>3.5630959999999998</v>
      </c>
      <c r="M517" s="73">
        <v>0</v>
      </c>
      <c r="N517" s="73">
        <v>0</v>
      </c>
      <c r="O517" s="73">
        <v>3.5630959999999998</v>
      </c>
      <c r="P517" s="74">
        <f t="shared" si="29"/>
        <v>0</v>
      </c>
      <c r="Q517" s="74">
        <f t="shared" si="30"/>
        <v>0</v>
      </c>
      <c r="R517" s="75">
        <f t="shared" si="31"/>
        <v>0.25084611642522586</v>
      </c>
      <c r="S517" s="7"/>
    </row>
    <row r="518" spans="1:19" x14ac:dyDescent="0.25">
      <c r="A518" s="66"/>
      <c r="B518" s="56"/>
      <c r="C518" s="67"/>
      <c r="D518" s="68"/>
      <c r="E518" s="69"/>
      <c r="F518" s="70"/>
      <c r="G518" s="71"/>
      <c r="H518" s="66">
        <v>4</v>
      </c>
      <c r="I518" s="67" t="s">
        <v>259</v>
      </c>
      <c r="J518" s="72">
        <v>71.153999000000013</v>
      </c>
      <c r="K518" s="73">
        <v>11.579283</v>
      </c>
      <c r="L518" s="73">
        <f t="shared" si="28"/>
        <v>7.1841220000000003</v>
      </c>
      <c r="M518" s="73">
        <v>0</v>
      </c>
      <c r="N518" s="73">
        <v>0</v>
      </c>
      <c r="O518" s="73">
        <v>7.1841220000000003</v>
      </c>
      <c r="P518" s="74">
        <f t="shared" si="29"/>
        <v>0</v>
      </c>
      <c r="Q518" s="74">
        <f t="shared" si="30"/>
        <v>0</v>
      </c>
      <c r="R518" s="75">
        <f t="shared" si="31"/>
        <v>0.6204289160218297</v>
      </c>
      <c r="S518" s="7"/>
    </row>
    <row r="519" spans="1:19" x14ac:dyDescent="0.25">
      <c r="A519" s="66"/>
      <c r="B519" s="56"/>
      <c r="C519" s="67"/>
      <c r="D519" s="68"/>
      <c r="E519" s="69"/>
      <c r="F519" s="70"/>
      <c r="G519" s="71"/>
      <c r="H519" s="66">
        <v>5</v>
      </c>
      <c r="I519" s="67" t="s">
        <v>260</v>
      </c>
      <c r="J519" s="72">
        <v>275.62112999999999</v>
      </c>
      <c r="K519" s="73">
        <v>15.155756</v>
      </c>
      <c r="L519" s="73">
        <f t="shared" ref="L519:L582" si="32">SUM(M519,N519,O519)</f>
        <v>6.7580869999999997</v>
      </c>
      <c r="M519" s="73">
        <v>0</v>
      </c>
      <c r="N519" s="73">
        <v>0</v>
      </c>
      <c r="O519" s="73">
        <v>6.7580869999999997</v>
      </c>
      <c r="P519" s="74">
        <f t="shared" ref="P519:P582" si="33">IFERROR(M519/K519,0)</f>
        <v>0</v>
      </c>
      <c r="Q519" s="74">
        <f t="shared" ref="Q519:Q582" si="34">IFERROR(SUM(M519,N519)/K519,0)</f>
        <v>0</v>
      </c>
      <c r="R519" s="75">
        <f t="shared" ref="R519:R582" si="35">IFERROR(SUM(M519,N519,O519)/K519,0)</f>
        <v>0.44590893387304464</v>
      </c>
      <c r="S519" s="7"/>
    </row>
    <row r="520" spans="1:19" x14ac:dyDescent="0.25">
      <c r="A520" s="66"/>
      <c r="B520" s="56"/>
      <c r="C520" s="67"/>
      <c r="D520" s="68"/>
      <c r="E520" s="69"/>
      <c r="F520" s="70"/>
      <c r="G520" s="71"/>
      <c r="H520" s="66">
        <v>6</v>
      </c>
      <c r="I520" s="67" t="s">
        <v>261</v>
      </c>
      <c r="J520" s="72">
        <v>247.36348499999997</v>
      </c>
      <c r="K520" s="73">
        <v>46.987504999999999</v>
      </c>
      <c r="L520" s="73">
        <f t="shared" si="32"/>
        <v>13.391055</v>
      </c>
      <c r="M520" s="73">
        <v>0</v>
      </c>
      <c r="N520" s="73">
        <v>0</v>
      </c>
      <c r="O520" s="73">
        <v>13.391055</v>
      </c>
      <c r="P520" s="74">
        <f t="shared" si="33"/>
        <v>0</v>
      </c>
      <c r="Q520" s="74">
        <f t="shared" si="34"/>
        <v>0</v>
      </c>
      <c r="R520" s="75">
        <f t="shared" si="35"/>
        <v>0.28499182921076571</v>
      </c>
      <c r="S520" s="7"/>
    </row>
    <row r="521" spans="1:19" x14ac:dyDescent="0.25">
      <c r="A521" s="66"/>
      <c r="B521" s="56"/>
      <c r="C521" s="67"/>
      <c r="D521" s="68"/>
      <c r="E521" s="69"/>
      <c r="F521" s="70"/>
      <c r="G521" s="71"/>
      <c r="H521" s="66">
        <v>7</v>
      </c>
      <c r="I521" s="67" t="s">
        <v>279</v>
      </c>
      <c r="J521" s="72">
        <v>40.698464999999999</v>
      </c>
      <c r="K521" s="73">
        <v>5.6107740000000002</v>
      </c>
      <c r="L521" s="73">
        <f t="shared" si="32"/>
        <v>3.1034449999999998</v>
      </c>
      <c r="M521" s="73">
        <v>0</v>
      </c>
      <c r="N521" s="73">
        <v>0</v>
      </c>
      <c r="O521" s="73">
        <v>3.1034449999999998</v>
      </c>
      <c r="P521" s="74">
        <f t="shared" si="33"/>
        <v>0</v>
      </c>
      <c r="Q521" s="74">
        <f t="shared" si="34"/>
        <v>0</v>
      </c>
      <c r="R521" s="75">
        <f t="shared" si="35"/>
        <v>0.55312243907881509</v>
      </c>
      <c r="S521" s="7"/>
    </row>
    <row r="522" spans="1:19" x14ac:dyDescent="0.25">
      <c r="A522" s="66"/>
      <c r="B522" s="56"/>
      <c r="C522" s="67"/>
      <c r="D522" s="68"/>
      <c r="E522" s="69"/>
      <c r="F522" s="70"/>
      <c r="G522" s="71"/>
      <c r="H522" s="66">
        <v>8</v>
      </c>
      <c r="I522" s="67" t="s">
        <v>262</v>
      </c>
      <c r="J522" s="72">
        <v>175.472938</v>
      </c>
      <c r="K522" s="73">
        <v>20.684616000000002</v>
      </c>
      <c r="L522" s="73">
        <f t="shared" si="32"/>
        <v>10.041988</v>
      </c>
      <c r="M522" s="73">
        <v>0</v>
      </c>
      <c r="N522" s="73">
        <v>0</v>
      </c>
      <c r="O522" s="73">
        <v>10.041988</v>
      </c>
      <c r="P522" s="74">
        <f t="shared" si="33"/>
        <v>0</v>
      </c>
      <c r="Q522" s="74">
        <f t="shared" si="34"/>
        <v>0</v>
      </c>
      <c r="R522" s="75">
        <f t="shared" si="35"/>
        <v>0.48548099708498332</v>
      </c>
      <c r="S522" s="7"/>
    </row>
    <row r="523" spans="1:19" x14ac:dyDescent="0.25">
      <c r="A523" s="66"/>
      <c r="B523" s="56"/>
      <c r="C523" s="67"/>
      <c r="D523" s="68"/>
      <c r="E523" s="69"/>
      <c r="F523" s="70"/>
      <c r="G523" s="71"/>
      <c r="H523" s="66">
        <v>9</v>
      </c>
      <c r="I523" s="67" t="s">
        <v>263</v>
      </c>
      <c r="J523" s="72">
        <v>115.52887100000001</v>
      </c>
      <c r="K523" s="73">
        <v>24.486249999999998</v>
      </c>
      <c r="L523" s="73">
        <f t="shared" si="32"/>
        <v>4.5635570000000003</v>
      </c>
      <c r="M523" s="73">
        <v>0</v>
      </c>
      <c r="N523" s="73">
        <v>0</v>
      </c>
      <c r="O523" s="73">
        <v>4.5635570000000003</v>
      </c>
      <c r="P523" s="74">
        <f t="shared" si="33"/>
        <v>0</v>
      </c>
      <c r="Q523" s="74">
        <f t="shared" si="34"/>
        <v>0</v>
      </c>
      <c r="R523" s="75">
        <f t="shared" si="35"/>
        <v>0.18637222931236921</v>
      </c>
      <c r="S523" s="7"/>
    </row>
    <row r="524" spans="1:19" x14ac:dyDescent="0.25">
      <c r="A524" s="66"/>
      <c r="B524" s="56"/>
      <c r="C524" s="67"/>
      <c r="D524" s="68"/>
      <c r="E524" s="69"/>
      <c r="F524" s="70"/>
      <c r="G524" s="71"/>
      <c r="H524" s="66">
        <v>10</v>
      </c>
      <c r="I524" s="67" t="s">
        <v>264</v>
      </c>
      <c r="J524" s="72">
        <v>172.31271599999999</v>
      </c>
      <c r="K524" s="73">
        <v>36.782505999999998</v>
      </c>
      <c r="L524" s="73">
        <f t="shared" si="32"/>
        <v>10.039349210744557</v>
      </c>
      <c r="M524" s="73">
        <v>4.8631600744556636E-2</v>
      </c>
      <c r="N524" s="73">
        <v>4.8631600000000004E-2</v>
      </c>
      <c r="O524" s="73">
        <v>9.9420860100000006</v>
      </c>
      <c r="P524" s="74">
        <f t="shared" si="33"/>
        <v>1.3221394090048306E-3</v>
      </c>
      <c r="Q524" s="74">
        <f t="shared" si="34"/>
        <v>2.6442787977675212E-3</v>
      </c>
      <c r="R524" s="75">
        <f t="shared" si="35"/>
        <v>0.27293815192321474</v>
      </c>
      <c r="S524" s="7"/>
    </row>
    <row r="525" spans="1:19" x14ac:dyDescent="0.25">
      <c r="A525" s="66"/>
      <c r="B525" s="56"/>
      <c r="C525" s="67"/>
      <c r="D525" s="68"/>
      <c r="E525" s="69"/>
      <c r="F525" s="70"/>
      <c r="G525" s="71"/>
      <c r="H525" s="66">
        <v>11</v>
      </c>
      <c r="I525" s="67" t="s">
        <v>265</v>
      </c>
      <c r="J525" s="72">
        <v>58.645157999999995</v>
      </c>
      <c r="K525" s="73">
        <v>8.0235669999999999</v>
      </c>
      <c r="L525" s="73">
        <f t="shared" si="32"/>
        <v>3.8765450000000001</v>
      </c>
      <c r="M525" s="73">
        <v>0</v>
      </c>
      <c r="N525" s="73">
        <v>0</v>
      </c>
      <c r="O525" s="73">
        <v>3.8765450000000001</v>
      </c>
      <c r="P525" s="74">
        <f t="shared" si="33"/>
        <v>0</v>
      </c>
      <c r="Q525" s="74">
        <f t="shared" si="34"/>
        <v>0</v>
      </c>
      <c r="R525" s="75">
        <f t="shared" si="35"/>
        <v>0.48314484069242525</v>
      </c>
      <c r="S525" s="7"/>
    </row>
    <row r="526" spans="1:19" x14ac:dyDescent="0.25">
      <c r="A526" s="66"/>
      <c r="B526" s="56"/>
      <c r="C526" s="67"/>
      <c r="D526" s="68"/>
      <c r="E526" s="69"/>
      <c r="F526" s="70"/>
      <c r="G526" s="71"/>
      <c r="H526" s="66">
        <v>12</v>
      </c>
      <c r="I526" s="67" t="s">
        <v>266</v>
      </c>
      <c r="J526" s="72">
        <v>211.71403699999999</v>
      </c>
      <c r="K526" s="73">
        <v>18.941683999999999</v>
      </c>
      <c r="L526" s="73">
        <f t="shared" si="32"/>
        <v>7.6951900000000002</v>
      </c>
      <c r="M526" s="73">
        <v>0</v>
      </c>
      <c r="N526" s="73">
        <v>0</v>
      </c>
      <c r="O526" s="73">
        <v>7.6951900000000002</v>
      </c>
      <c r="P526" s="74">
        <f t="shared" si="33"/>
        <v>0</v>
      </c>
      <c r="Q526" s="74">
        <f t="shared" si="34"/>
        <v>0</v>
      </c>
      <c r="R526" s="75">
        <f t="shared" si="35"/>
        <v>0.40625690936455283</v>
      </c>
      <c r="S526" s="7"/>
    </row>
    <row r="527" spans="1:19" x14ac:dyDescent="0.25">
      <c r="A527" s="66"/>
      <c r="B527" s="56"/>
      <c r="C527" s="67"/>
      <c r="D527" s="68"/>
      <c r="E527" s="69"/>
      <c r="F527" s="70"/>
      <c r="G527" s="71"/>
      <c r="H527" s="66">
        <v>13</v>
      </c>
      <c r="I527" s="67" t="s">
        <v>267</v>
      </c>
      <c r="J527" s="72">
        <v>216.43036699999999</v>
      </c>
      <c r="K527" s="73">
        <v>18.661456999999999</v>
      </c>
      <c r="L527" s="73">
        <f t="shared" si="32"/>
        <v>11.136939999999999</v>
      </c>
      <c r="M527" s="73">
        <v>0</v>
      </c>
      <c r="N527" s="73">
        <v>0</v>
      </c>
      <c r="O527" s="73">
        <v>11.136939999999999</v>
      </c>
      <c r="P527" s="74">
        <f t="shared" si="33"/>
        <v>0</v>
      </c>
      <c r="Q527" s="74">
        <f t="shared" si="34"/>
        <v>0</v>
      </c>
      <c r="R527" s="75">
        <f t="shared" si="35"/>
        <v>0.59678834294664129</v>
      </c>
      <c r="S527" s="7"/>
    </row>
    <row r="528" spans="1:19" x14ac:dyDescent="0.25">
      <c r="A528" s="66"/>
      <c r="B528" s="56"/>
      <c r="C528" s="67"/>
      <c r="D528" s="68"/>
      <c r="E528" s="69"/>
      <c r="F528" s="70"/>
      <c r="G528" s="71"/>
      <c r="H528" s="66">
        <v>14</v>
      </c>
      <c r="I528" s="67" t="s">
        <v>268</v>
      </c>
      <c r="J528" s="72">
        <v>119.62729400000002</v>
      </c>
      <c r="K528" s="73">
        <v>10.839079</v>
      </c>
      <c r="L528" s="73">
        <f t="shared" si="32"/>
        <v>8.0000230000000006</v>
      </c>
      <c r="M528" s="73">
        <v>0</v>
      </c>
      <c r="N528" s="73">
        <v>0</v>
      </c>
      <c r="O528" s="73">
        <v>8.0000230000000006</v>
      </c>
      <c r="P528" s="74">
        <f t="shared" si="33"/>
        <v>0</v>
      </c>
      <c r="Q528" s="74">
        <f t="shared" si="34"/>
        <v>0</v>
      </c>
      <c r="R528" s="75">
        <f t="shared" si="35"/>
        <v>0.73807221074779517</v>
      </c>
      <c r="S528" s="7"/>
    </row>
    <row r="529" spans="1:19" x14ac:dyDescent="0.25">
      <c r="A529" s="66"/>
      <c r="B529" s="56"/>
      <c r="C529" s="67"/>
      <c r="D529" s="68"/>
      <c r="E529" s="69"/>
      <c r="F529" s="70"/>
      <c r="G529" s="71"/>
      <c r="H529" s="66">
        <v>15</v>
      </c>
      <c r="I529" s="67" t="s">
        <v>255</v>
      </c>
      <c r="J529" s="72">
        <v>2922.1083150000027</v>
      </c>
      <c r="K529" s="73">
        <v>4064.0857650000007</v>
      </c>
      <c r="L529" s="73">
        <f t="shared" si="32"/>
        <v>445.86729429580612</v>
      </c>
      <c r="M529" s="73">
        <v>118.57944134580612</v>
      </c>
      <c r="N529" s="73">
        <v>137.54326594</v>
      </c>
      <c r="O529" s="73">
        <v>189.74458701000003</v>
      </c>
      <c r="P529" s="74">
        <f t="shared" si="33"/>
        <v>2.9177396394292406E-2</v>
      </c>
      <c r="Q529" s="74">
        <f t="shared" si="34"/>
        <v>6.3020989736865471E-2</v>
      </c>
      <c r="R529" s="75">
        <f t="shared" si="35"/>
        <v>0.10970912526886746</v>
      </c>
      <c r="S529" s="7"/>
    </row>
    <row r="530" spans="1:19" x14ac:dyDescent="0.25">
      <c r="A530" s="66"/>
      <c r="B530" s="56"/>
      <c r="C530" s="67"/>
      <c r="D530" s="68"/>
      <c r="E530" s="69"/>
      <c r="F530" s="70"/>
      <c r="G530" s="71"/>
      <c r="H530" s="66">
        <v>16</v>
      </c>
      <c r="I530" s="67" t="s">
        <v>269</v>
      </c>
      <c r="J530" s="72">
        <v>88.519257000000025</v>
      </c>
      <c r="K530" s="73">
        <v>37.487254000000007</v>
      </c>
      <c r="L530" s="73">
        <f t="shared" si="32"/>
        <v>12.51037</v>
      </c>
      <c r="M530" s="73">
        <v>0</v>
      </c>
      <c r="N530" s="73">
        <v>0</v>
      </c>
      <c r="O530" s="73">
        <v>12.51037</v>
      </c>
      <c r="P530" s="74">
        <f t="shared" si="33"/>
        <v>0</v>
      </c>
      <c r="Q530" s="74">
        <f t="shared" si="34"/>
        <v>0</v>
      </c>
      <c r="R530" s="75">
        <f t="shared" si="35"/>
        <v>0.33372329699049169</v>
      </c>
      <c r="S530" s="7"/>
    </row>
    <row r="531" spans="1:19" x14ac:dyDescent="0.25">
      <c r="A531" s="66"/>
      <c r="B531" s="56"/>
      <c r="C531" s="67"/>
      <c r="D531" s="68"/>
      <c r="E531" s="69"/>
      <c r="F531" s="70"/>
      <c r="G531" s="71"/>
      <c r="H531" s="66">
        <v>17</v>
      </c>
      <c r="I531" s="67" t="s">
        <v>270</v>
      </c>
      <c r="J531" s="72">
        <v>56.40827199999999</v>
      </c>
      <c r="K531" s="73">
        <v>52.716984999999994</v>
      </c>
      <c r="L531" s="73">
        <f t="shared" si="32"/>
        <v>7.4558178628281571</v>
      </c>
      <c r="M531" s="73">
        <v>0.19042768282815814</v>
      </c>
      <c r="N531" s="73">
        <v>0.2169056</v>
      </c>
      <c r="O531" s="73">
        <v>7.0484845799999993</v>
      </c>
      <c r="P531" s="74">
        <f t="shared" si="33"/>
        <v>3.6122642982742308E-3</v>
      </c>
      <c r="Q531" s="74">
        <f t="shared" si="34"/>
        <v>7.7267939892267778E-3</v>
      </c>
      <c r="R531" s="75">
        <f t="shared" si="35"/>
        <v>0.14143103712832131</v>
      </c>
      <c r="S531" s="7"/>
    </row>
    <row r="532" spans="1:19" x14ac:dyDescent="0.25">
      <c r="A532" s="66"/>
      <c r="B532" s="56"/>
      <c r="C532" s="67"/>
      <c r="D532" s="68"/>
      <c r="E532" s="69"/>
      <c r="F532" s="70"/>
      <c r="G532" s="71"/>
      <c r="H532" s="66">
        <v>18</v>
      </c>
      <c r="I532" s="67" t="s">
        <v>271</v>
      </c>
      <c r="J532" s="72">
        <v>49.837696999999999</v>
      </c>
      <c r="K532" s="73">
        <v>2.3169949999999999</v>
      </c>
      <c r="L532" s="73">
        <f t="shared" si="32"/>
        <v>1.4655359999999999</v>
      </c>
      <c r="M532" s="73">
        <v>0</v>
      </c>
      <c r="N532" s="73">
        <v>0</v>
      </c>
      <c r="O532" s="73">
        <v>1.4655359999999999</v>
      </c>
      <c r="P532" s="74">
        <f t="shared" si="33"/>
        <v>0</v>
      </c>
      <c r="Q532" s="74">
        <f t="shared" si="34"/>
        <v>0</v>
      </c>
      <c r="R532" s="75">
        <f t="shared" si="35"/>
        <v>0.63251582329698597</v>
      </c>
      <c r="S532" s="7"/>
    </row>
    <row r="533" spans="1:19" x14ac:dyDescent="0.25">
      <c r="A533" s="66"/>
      <c r="B533" s="56"/>
      <c r="C533" s="67"/>
      <c r="D533" s="68"/>
      <c r="E533" s="69"/>
      <c r="F533" s="70"/>
      <c r="G533" s="71"/>
      <c r="H533" s="66">
        <v>19</v>
      </c>
      <c r="I533" s="67" t="s">
        <v>272</v>
      </c>
      <c r="J533" s="72">
        <v>41.207347000000013</v>
      </c>
      <c r="K533" s="73">
        <v>5.793463</v>
      </c>
      <c r="L533" s="73">
        <f t="shared" si="32"/>
        <v>2.4074409999999999</v>
      </c>
      <c r="M533" s="73">
        <v>0</v>
      </c>
      <c r="N533" s="73">
        <v>0</v>
      </c>
      <c r="O533" s="73">
        <v>2.4074409999999999</v>
      </c>
      <c r="P533" s="74">
        <f t="shared" si="33"/>
        <v>0</v>
      </c>
      <c r="Q533" s="74">
        <f t="shared" si="34"/>
        <v>0</v>
      </c>
      <c r="R533" s="75">
        <f t="shared" si="35"/>
        <v>0.41554438165912166</v>
      </c>
      <c r="S533" s="7"/>
    </row>
    <row r="534" spans="1:19" x14ac:dyDescent="0.25">
      <c r="A534" s="66"/>
      <c r="B534" s="56"/>
      <c r="C534" s="67"/>
      <c r="D534" s="68"/>
      <c r="E534" s="69"/>
      <c r="F534" s="70"/>
      <c r="G534" s="71"/>
      <c r="H534" s="66">
        <v>20</v>
      </c>
      <c r="I534" s="67" t="s">
        <v>273</v>
      </c>
      <c r="J534" s="72">
        <v>177.876373</v>
      </c>
      <c r="K534" s="73">
        <v>23.118082000000001</v>
      </c>
      <c r="L534" s="73">
        <f t="shared" si="32"/>
        <v>12.452154999999999</v>
      </c>
      <c r="M534" s="73">
        <v>0</v>
      </c>
      <c r="N534" s="73">
        <v>0</v>
      </c>
      <c r="O534" s="73">
        <v>12.452154999999999</v>
      </c>
      <c r="P534" s="74">
        <f t="shared" si="33"/>
        <v>0</v>
      </c>
      <c r="Q534" s="74">
        <f t="shared" si="34"/>
        <v>0</v>
      </c>
      <c r="R534" s="75">
        <f t="shared" si="35"/>
        <v>0.53863270318013401</v>
      </c>
      <c r="S534" s="7"/>
    </row>
    <row r="535" spans="1:19" x14ac:dyDescent="0.25">
      <c r="A535" s="66"/>
      <c r="B535" s="56"/>
      <c r="C535" s="67"/>
      <c r="D535" s="68"/>
      <c r="E535" s="69"/>
      <c r="F535" s="70"/>
      <c r="G535" s="71"/>
      <c r="H535" s="66">
        <v>21</v>
      </c>
      <c r="I535" s="67" t="s">
        <v>274</v>
      </c>
      <c r="J535" s="72">
        <v>176.60669599999997</v>
      </c>
      <c r="K535" s="73">
        <v>28.468699000000001</v>
      </c>
      <c r="L535" s="73">
        <f t="shared" si="32"/>
        <v>10.442254</v>
      </c>
      <c r="M535" s="73">
        <v>0</v>
      </c>
      <c r="N535" s="73">
        <v>0</v>
      </c>
      <c r="O535" s="73">
        <v>10.442254</v>
      </c>
      <c r="P535" s="74">
        <f t="shared" si="33"/>
        <v>0</v>
      </c>
      <c r="Q535" s="74">
        <f t="shared" si="34"/>
        <v>0</v>
      </c>
      <c r="R535" s="75">
        <f t="shared" si="35"/>
        <v>0.36679772405475924</v>
      </c>
      <c r="S535" s="7"/>
    </row>
    <row r="536" spans="1:19" x14ac:dyDescent="0.25">
      <c r="A536" s="66"/>
      <c r="B536" s="56"/>
      <c r="C536" s="67"/>
      <c r="D536" s="68"/>
      <c r="E536" s="69"/>
      <c r="F536" s="70"/>
      <c r="G536" s="71"/>
      <c r="H536" s="66">
        <v>22</v>
      </c>
      <c r="I536" s="67" t="s">
        <v>275</v>
      </c>
      <c r="J536" s="72">
        <v>136.51223199999998</v>
      </c>
      <c r="K536" s="73">
        <v>49.445864999999998</v>
      </c>
      <c r="L536" s="73">
        <f t="shared" si="32"/>
        <v>7.7838099999999999</v>
      </c>
      <c r="M536" s="73">
        <v>0</v>
      </c>
      <c r="N536" s="73">
        <v>0</v>
      </c>
      <c r="O536" s="73">
        <v>7.7838099999999999</v>
      </c>
      <c r="P536" s="74">
        <f t="shared" si="33"/>
        <v>0</v>
      </c>
      <c r="Q536" s="74">
        <f t="shared" si="34"/>
        <v>0</v>
      </c>
      <c r="R536" s="75">
        <f t="shared" si="35"/>
        <v>0.15742084803248968</v>
      </c>
      <c r="S536" s="7"/>
    </row>
    <row r="537" spans="1:19" x14ac:dyDescent="0.25">
      <c r="A537" s="66"/>
      <c r="B537" s="56"/>
      <c r="C537" s="67"/>
      <c r="D537" s="68"/>
      <c r="E537" s="69"/>
      <c r="F537" s="70"/>
      <c r="G537" s="71"/>
      <c r="H537" s="66">
        <v>23</v>
      </c>
      <c r="I537" s="67" t="s">
        <v>276</v>
      </c>
      <c r="J537" s="72">
        <v>39.838428</v>
      </c>
      <c r="K537" s="73">
        <v>2.8272810000000002</v>
      </c>
      <c r="L537" s="73">
        <f t="shared" si="32"/>
        <v>1.9876750000000001</v>
      </c>
      <c r="M537" s="73">
        <v>0</v>
      </c>
      <c r="N537" s="73">
        <v>0</v>
      </c>
      <c r="O537" s="73">
        <v>1.9876750000000001</v>
      </c>
      <c r="P537" s="74">
        <f t="shared" si="33"/>
        <v>0</v>
      </c>
      <c r="Q537" s="74">
        <f t="shared" si="34"/>
        <v>0</v>
      </c>
      <c r="R537" s="75">
        <f t="shared" si="35"/>
        <v>0.70303411652396774</v>
      </c>
      <c r="S537" s="7"/>
    </row>
    <row r="538" spans="1:19" x14ac:dyDescent="0.25">
      <c r="A538" s="66"/>
      <c r="B538" s="56"/>
      <c r="C538" s="67"/>
      <c r="D538" s="68"/>
      <c r="E538" s="69"/>
      <c r="F538" s="70"/>
      <c r="G538" s="71"/>
      <c r="H538" s="66">
        <v>24</v>
      </c>
      <c r="I538" s="67" t="s">
        <v>277</v>
      </c>
      <c r="J538" s="72">
        <v>33.355101999999995</v>
      </c>
      <c r="K538" s="73">
        <v>3.4034260000000001</v>
      </c>
      <c r="L538" s="73">
        <f t="shared" si="32"/>
        <v>1.879173</v>
      </c>
      <c r="M538" s="73">
        <v>0</v>
      </c>
      <c r="N538" s="73">
        <v>0</v>
      </c>
      <c r="O538" s="73">
        <v>1.879173</v>
      </c>
      <c r="P538" s="74">
        <f t="shared" si="33"/>
        <v>0</v>
      </c>
      <c r="Q538" s="74">
        <f t="shared" si="34"/>
        <v>0</v>
      </c>
      <c r="R538" s="75">
        <f t="shared" si="35"/>
        <v>0.55214157734000968</v>
      </c>
      <c r="S538" s="7"/>
    </row>
    <row r="539" spans="1:19" x14ac:dyDescent="0.25">
      <c r="A539" s="66"/>
      <c r="B539" s="56"/>
      <c r="C539" s="67"/>
      <c r="D539" s="68"/>
      <c r="E539" s="69"/>
      <c r="F539" s="70"/>
      <c r="G539" s="71"/>
      <c r="H539" s="66">
        <v>25</v>
      </c>
      <c r="I539" s="67" t="s">
        <v>278</v>
      </c>
      <c r="J539" s="72">
        <v>31.069126999999998</v>
      </c>
      <c r="K539" s="73">
        <v>9.1136569999999999</v>
      </c>
      <c r="L539" s="73">
        <f t="shared" si="32"/>
        <v>4.6974179999999999</v>
      </c>
      <c r="M539" s="73">
        <v>0</v>
      </c>
      <c r="N539" s="73">
        <v>0</v>
      </c>
      <c r="O539" s="73">
        <v>4.6974179999999999</v>
      </c>
      <c r="P539" s="74">
        <f t="shared" si="33"/>
        <v>0</v>
      </c>
      <c r="Q539" s="74">
        <f t="shared" si="34"/>
        <v>0</v>
      </c>
      <c r="R539" s="75">
        <f t="shared" si="35"/>
        <v>0.51542624437149653</v>
      </c>
      <c r="S539" s="7"/>
    </row>
    <row r="540" spans="1:19" ht="51" x14ac:dyDescent="0.25">
      <c r="A540" s="44"/>
      <c r="B540" s="45"/>
      <c r="C540" s="46"/>
      <c r="D540" s="47"/>
      <c r="E540" s="48"/>
      <c r="F540" s="49">
        <v>91</v>
      </c>
      <c r="G540" s="50" t="s">
        <v>82</v>
      </c>
      <c r="H540" s="90"/>
      <c r="I540" s="46"/>
      <c r="J540" s="51">
        <v>357.13514499999997</v>
      </c>
      <c r="K540" s="52">
        <v>268.84170599999993</v>
      </c>
      <c r="L540" s="53">
        <f t="shared" si="32"/>
        <v>6.1947095197374171</v>
      </c>
      <c r="M540" s="53">
        <v>1.0361176297374186</v>
      </c>
      <c r="N540" s="53">
        <v>2.3938949699999998</v>
      </c>
      <c r="O540" s="53">
        <v>2.7646969199999987</v>
      </c>
      <c r="P540" s="54">
        <f t="shared" si="33"/>
        <v>3.8540063041313201E-3</v>
      </c>
      <c r="Q540" s="54">
        <f t="shared" si="34"/>
        <v>1.2758483982159447E-2</v>
      </c>
      <c r="R540" s="55">
        <f t="shared" si="35"/>
        <v>2.3042219199938489E-2</v>
      </c>
      <c r="S540" s="7"/>
    </row>
    <row r="541" spans="1:19" x14ac:dyDescent="0.25">
      <c r="A541" s="66"/>
      <c r="B541" s="56"/>
      <c r="C541" s="67"/>
      <c r="D541" s="68"/>
      <c r="E541" s="69"/>
      <c r="F541" s="70"/>
      <c r="G541" s="71"/>
      <c r="H541" s="66">
        <v>1</v>
      </c>
      <c r="I541" s="67" t="s">
        <v>256</v>
      </c>
      <c r="J541" s="72">
        <v>23.005209000000001</v>
      </c>
      <c r="K541" s="73">
        <v>0</v>
      </c>
      <c r="L541" s="73">
        <f t="shared" si="32"/>
        <v>0</v>
      </c>
      <c r="M541" s="73">
        <v>0</v>
      </c>
      <c r="N541" s="73">
        <v>0</v>
      </c>
      <c r="O541" s="73">
        <v>0</v>
      </c>
      <c r="P541" s="74">
        <f t="shared" si="33"/>
        <v>0</v>
      </c>
      <c r="Q541" s="74">
        <f t="shared" si="34"/>
        <v>0</v>
      </c>
      <c r="R541" s="75">
        <f t="shared" si="35"/>
        <v>0</v>
      </c>
      <c r="S541" s="7"/>
    </row>
    <row r="542" spans="1:19" x14ac:dyDescent="0.25">
      <c r="A542" s="66"/>
      <c r="B542" s="56"/>
      <c r="C542" s="67"/>
      <c r="D542" s="68"/>
      <c r="E542" s="69"/>
      <c r="F542" s="70"/>
      <c r="G542" s="71"/>
      <c r="H542" s="66">
        <v>2</v>
      </c>
      <c r="I542" s="67" t="s">
        <v>257</v>
      </c>
      <c r="J542" s="72">
        <v>11.042412000000001</v>
      </c>
      <c r="K542" s="73">
        <v>0</v>
      </c>
      <c r="L542" s="73">
        <f t="shared" si="32"/>
        <v>0</v>
      </c>
      <c r="M542" s="73">
        <v>0</v>
      </c>
      <c r="N542" s="73">
        <v>0</v>
      </c>
      <c r="O542" s="73">
        <v>0</v>
      </c>
      <c r="P542" s="74">
        <f t="shared" si="33"/>
        <v>0</v>
      </c>
      <c r="Q542" s="74">
        <f t="shared" si="34"/>
        <v>0</v>
      </c>
      <c r="R542" s="75">
        <f t="shared" si="35"/>
        <v>0</v>
      </c>
      <c r="S542" s="7"/>
    </row>
    <row r="543" spans="1:19" x14ac:dyDescent="0.25">
      <c r="A543" s="66"/>
      <c r="B543" s="56"/>
      <c r="C543" s="67"/>
      <c r="D543" s="68"/>
      <c r="E543" s="69"/>
      <c r="F543" s="70"/>
      <c r="G543" s="71"/>
      <c r="H543" s="66">
        <v>4</v>
      </c>
      <c r="I543" s="67" t="s">
        <v>259</v>
      </c>
      <c r="J543" s="72">
        <v>30.277535</v>
      </c>
      <c r="K543" s="73">
        <v>0</v>
      </c>
      <c r="L543" s="73">
        <f t="shared" si="32"/>
        <v>0</v>
      </c>
      <c r="M543" s="73">
        <v>0</v>
      </c>
      <c r="N543" s="73">
        <v>0</v>
      </c>
      <c r="O543" s="73">
        <v>0</v>
      </c>
      <c r="P543" s="74">
        <f t="shared" si="33"/>
        <v>0</v>
      </c>
      <c r="Q543" s="74">
        <f t="shared" si="34"/>
        <v>0</v>
      </c>
      <c r="R543" s="75">
        <f t="shared" si="35"/>
        <v>0</v>
      </c>
      <c r="S543" s="7"/>
    </row>
    <row r="544" spans="1:19" x14ac:dyDescent="0.25">
      <c r="A544" s="66"/>
      <c r="B544" s="56"/>
      <c r="C544" s="67"/>
      <c r="D544" s="68"/>
      <c r="E544" s="69"/>
      <c r="F544" s="70"/>
      <c r="G544" s="71"/>
      <c r="H544" s="66">
        <v>5</v>
      </c>
      <c r="I544" s="67" t="s">
        <v>260</v>
      </c>
      <c r="J544" s="72">
        <v>34.345104999999997</v>
      </c>
      <c r="K544" s="73">
        <v>37.158391000000002</v>
      </c>
      <c r="L544" s="73">
        <f t="shared" si="32"/>
        <v>0.27375402999999998</v>
      </c>
      <c r="M544" s="73">
        <v>0</v>
      </c>
      <c r="N544" s="73">
        <v>0.18604488</v>
      </c>
      <c r="O544" s="73">
        <v>8.7709150000000013E-2</v>
      </c>
      <c r="P544" s="74">
        <f t="shared" si="33"/>
        <v>0</v>
      </c>
      <c r="Q544" s="74">
        <f t="shared" si="34"/>
        <v>5.0068066725494111E-3</v>
      </c>
      <c r="R544" s="75">
        <f t="shared" si="35"/>
        <v>7.3672196947386654E-3</v>
      </c>
      <c r="S544" s="7"/>
    </row>
    <row r="545" spans="1:19" x14ac:dyDescent="0.25">
      <c r="A545" s="66"/>
      <c r="B545" s="56"/>
      <c r="C545" s="67"/>
      <c r="D545" s="68"/>
      <c r="E545" s="69"/>
      <c r="F545" s="70"/>
      <c r="G545" s="71"/>
      <c r="H545" s="66">
        <v>6</v>
      </c>
      <c r="I545" s="67" t="s">
        <v>261</v>
      </c>
      <c r="J545" s="72">
        <v>18.473136</v>
      </c>
      <c r="K545" s="73">
        <v>8.2554560000000006</v>
      </c>
      <c r="L545" s="73">
        <f t="shared" si="32"/>
        <v>0</v>
      </c>
      <c r="M545" s="73">
        <v>0</v>
      </c>
      <c r="N545" s="73">
        <v>0</v>
      </c>
      <c r="O545" s="73">
        <v>0</v>
      </c>
      <c r="P545" s="74">
        <f t="shared" si="33"/>
        <v>0</v>
      </c>
      <c r="Q545" s="74">
        <f t="shared" si="34"/>
        <v>0</v>
      </c>
      <c r="R545" s="75">
        <f t="shared" si="35"/>
        <v>0</v>
      </c>
      <c r="S545" s="7"/>
    </row>
    <row r="546" spans="1:19" x14ac:dyDescent="0.25">
      <c r="A546" s="66"/>
      <c r="B546" s="56"/>
      <c r="C546" s="67"/>
      <c r="D546" s="68"/>
      <c r="E546" s="69"/>
      <c r="F546" s="70"/>
      <c r="G546" s="71"/>
      <c r="H546" s="66">
        <v>8</v>
      </c>
      <c r="I546" s="67" t="s">
        <v>262</v>
      </c>
      <c r="J546" s="72">
        <v>29.918348999999999</v>
      </c>
      <c r="K546" s="73">
        <v>15.268331999999999</v>
      </c>
      <c r="L546" s="73">
        <f t="shared" si="32"/>
        <v>0</v>
      </c>
      <c r="M546" s="73">
        <v>0</v>
      </c>
      <c r="N546" s="73">
        <v>0</v>
      </c>
      <c r="O546" s="73">
        <v>0</v>
      </c>
      <c r="P546" s="74">
        <f t="shared" si="33"/>
        <v>0</v>
      </c>
      <c r="Q546" s="74">
        <f t="shared" si="34"/>
        <v>0</v>
      </c>
      <c r="R546" s="75">
        <f t="shared" si="35"/>
        <v>0</v>
      </c>
      <c r="S546" s="7"/>
    </row>
    <row r="547" spans="1:19" x14ac:dyDescent="0.25">
      <c r="A547" s="66"/>
      <c r="B547" s="56"/>
      <c r="C547" s="67"/>
      <c r="D547" s="68"/>
      <c r="E547" s="69"/>
      <c r="F547" s="70"/>
      <c r="G547" s="71"/>
      <c r="H547" s="66">
        <v>9</v>
      </c>
      <c r="I547" s="67" t="s">
        <v>263</v>
      </c>
      <c r="J547" s="72">
        <v>16.845289000000001</v>
      </c>
      <c r="K547" s="73">
        <v>20.367215999999988</v>
      </c>
      <c r="L547" s="73">
        <f t="shared" si="32"/>
        <v>0.30128074000000005</v>
      </c>
      <c r="M547" s="73">
        <v>0</v>
      </c>
      <c r="N547" s="73">
        <v>7.3096159999999993E-2</v>
      </c>
      <c r="O547" s="73">
        <v>0.22818458000000003</v>
      </c>
      <c r="P547" s="74">
        <f t="shared" si="33"/>
        <v>0</v>
      </c>
      <c r="Q547" s="74">
        <f t="shared" si="34"/>
        <v>3.5889126918475277E-3</v>
      </c>
      <c r="R547" s="75">
        <f t="shared" si="35"/>
        <v>1.4792436040350345E-2</v>
      </c>
      <c r="S547" s="7"/>
    </row>
    <row r="548" spans="1:19" x14ac:dyDescent="0.25">
      <c r="A548" s="66"/>
      <c r="B548" s="56"/>
      <c r="C548" s="67"/>
      <c r="D548" s="68"/>
      <c r="E548" s="69"/>
      <c r="F548" s="70"/>
      <c r="G548" s="71"/>
      <c r="H548" s="66">
        <v>10</v>
      </c>
      <c r="I548" s="67" t="s">
        <v>264</v>
      </c>
      <c r="J548" s="72">
        <v>0</v>
      </c>
      <c r="K548" s="73">
        <v>4.5099750000000034</v>
      </c>
      <c r="L548" s="73">
        <f t="shared" si="32"/>
        <v>1.0354158599999996</v>
      </c>
      <c r="M548" s="73">
        <v>0</v>
      </c>
      <c r="N548" s="73">
        <v>0.93749638999999974</v>
      </c>
      <c r="O548" s="73">
        <v>9.7919469999999995E-2</v>
      </c>
      <c r="P548" s="74">
        <f t="shared" si="33"/>
        <v>0</v>
      </c>
      <c r="Q548" s="74">
        <f t="shared" si="34"/>
        <v>0.20787174873474887</v>
      </c>
      <c r="R548" s="75">
        <f t="shared" si="35"/>
        <v>0.22958350323449661</v>
      </c>
      <c r="S548" s="7"/>
    </row>
    <row r="549" spans="1:19" x14ac:dyDescent="0.25">
      <c r="A549" s="66"/>
      <c r="B549" s="56"/>
      <c r="C549" s="67"/>
      <c r="D549" s="68"/>
      <c r="E549" s="69"/>
      <c r="F549" s="70"/>
      <c r="G549" s="71"/>
      <c r="H549" s="66">
        <v>12</v>
      </c>
      <c r="I549" s="67" t="s">
        <v>266</v>
      </c>
      <c r="J549" s="72">
        <v>5.5241439999999997</v>
      </c>
      <c r="K549" s="73">
        <v>5.5241439999999997</v>
      </c>
      <c r="L549" s="73">
        <f t="shared" si="32"/>
        <v>0</v>
      </c>
      <c r="M549" s="73">
        <v>0</v>
      </c>
      <c r="N549" s="73">
        <v>0</v>
      </c>
      <c r="O549" s="73">
        <v>0</v>
      </c>
      <c r="P549" s="74">
        <f t="shared" si="33"/>
        <v>0</v>
      </c>
      <c r="Q549" s="74">
        <f t="shared" si="34"/>
        <v>0</v>
      </c>
      <c r="R549" s="75">
        <f t="shared" si="35"/>
        <v>0</v>
      </c>
      <c r="S549" s="7"/>
    </row>
    <row r="550" spans="1:19" x14ac:dyDescent="0.25">
      <c r="A550" s="66"/>
      <c r="B550" s="56"/>
      <c r="C550" s="67"/>
      <c r="D550" s="68"/>
      <c r="E550" s="69"/>
      <c r="F550" s="70"/>
      <c r="G550" s="71"/>
      <c r="H550" s="66">
        <v>13</v>
      </c>
      <c r="I550" s="67" t="s">
        <v>267</v>
      </c>
      <c r="J550" s="72">
        <v>3.5948869999999999</v>
      </c>
      <c r="K550" s="73">
        <v>3.5948869999999999</v>
      </c>
      <c r="L550" s="73">
        <f t="shared" si="32"/>
        <v>0</v>
      </c>
      <c r="M550" s="73">
        <v>0</v>
      </c>
      <c r="N550" s="73">
        <v>0</v>
      </c>
      <c r="O550" s="73">
        <v>0</v>
      </c>
      <c r="P550" s="74">
        <f t="shared" si="33"/>
        <v>0</v>
      </c>
      <c r="Q550" s="74">
        <f t="shared" si="34"/>
        <v>0</v>
      </c>
      <c r="R550" s="75">
        <f t="shared" si="35"/>
        <v>0</v>
      </c>
      <c r="S550" s="7"/>
    </row>
    <row r="551" spans="1:19" x14ac:dyDescent="0.25">
      <c r="A551" s="66"/>
      <c r="B551" s="56"/>
      <c r="C551" s="67"/>
      <c r="D551" s="68"/>
      <c r="E551" s="69"/>
      <c r="F551" s="70"/>
      <c r="G551" s="71"/>
      <c r="H551" s="66">
        <v>14</v>
      </c>
      <c r="I551" s="67" t="s">
        <v>268</v>
      </c>
      <c r="J551" s="72">
        <v>5.0705790000000004</v>
      </c>
      <c r="K551" s="73">
        <v>5.0705790000000004</v>
      </c>
      <c r="L551" s="73">
        <f t="shared" si="32"/>
        <v>0</v>
      </c>
      <c r="M551" s="73">
        <v>0</v>
      </c>
      <c r="N551" s="73">
        <v>0</v>
      </c>
      <c r="O551" s="73">
        <v>0</v>
      </c>
      <c r="P551" s="74">
        <f t="shared" si="33"/>
        <v>0</v>
      </c>
      <c r="Q551" s="74">
        <f t="shared" si="34"/>
        <v>0</v>
      </c>
      <c r="R551" s="75">
        <f t="shared" si="35"/>
        <v>0</v>
      </c>
      <c r="S551" s="7"/>
    </row>
    <row r="552" spans="1:19" x14ac:dyDescent="0.25">
      <c r="A552" s="66"/>
      <c r="B552" s="56"/>
      <c r="C552" s="67"/>
      <c r="D552" s="68"/>
      <c r="E552" s="69"/>
      <c r="F552" s="70"/>
      <c r="G552" s="71"/>
      <c r="H552" s="66">
        <v>15</v>
      </c>
      <c r="I552" s="67" t="s">
        <v>255</v>
      </c>
      <c r="J552" s="72">
        <v>135.90369999999999</v>
      </c>
      <c r="K552" s="73">
        <v>135.26881799999995</v>
      </c>
      <c r="L552" s="73">
        <f t="shared" si="32"/>
        <v>4.5610971591975664</v>
      </c>
      <c r="M552" s="73">
        <v>1.0205593291975674</v>
      </c>
      <c r="N552" s="73">
        <v>1.1919366</v>
      </c>
      <c r="O552" s="73">
        <v>2.348601229999999</v>
      </c>
      <c r="P552" s="74">
        <f t="shared" si="33"/>
        <v>7.5446754417383003E-3</v>
      </c>
      <c r="Q552" s="74">
        <f t="shared" si="34"/>
        <v>1.635628936446808E-2</v>
      </c>
      <c r="R552" s="75">
        <f t="shared" si="35"/>
        <v>3.3718762584275468E-2</v>
      </c>
      <c r="S552" s="7"/>
    </row>
    <row r="553" spans="1:19" x14ac:dyDescent="0.25">
      <c r="A553" s="66"/>
      <c r="B553" s="56"/>
      <c r="C553" s="67"/>
      <c r="D553" s="68"/>
      <c r="E553" s="69"/>
      <c r="F553" s="70"/>
      <c r="G553" s="71"/>
      <c r="H553" s="66">
        <v>16</v>
      </c>
      <c r="I553" s="67" t="s">
        <v>269</v>
      </c>
      <c r="J553" s="72">
        <v>6.5034510000000001</v>
      </c>
      <c r="K553" s="73">
        <v>6.5034510000000001</v>
      </c>
      <c r="L553" s="73">
        <f t="shared" si="32"/>
        <v>2.316173053985119E-2</v>
      </c>
      <c r="M553" s="73">
        <v>1.5558300539851189E-2</v>
      </c>
      <c r="N553" s="73">
        <v>5.3209399999999997E-3</v>
      </c>
      <c r="O553" s="73">
        <v>2.2824899999999999E-3</v>
      </c>
      <c r="P553" s="74">
        <f t="shared" si="33"/>
        <v>2.3923145634296606E-3</v>
      </c>
      <c r="Q553" s="74">
        <f t="shared" si="34"/>
        <v>3.2104863310035221E-3</v>
      </c>
      <c r="R553" s="75">
        <f t="shared" si="35"/>
        <v>3.5614523027622086E-3</v>
      </c>
      <c r="S553" s="7"/>
    </row>
    <row r="554" spans="1:19" x14ac:dyDescent="0.25">
      <c r="A554" s="66"/>
      <c r="B554" s="56"/>
      <c r="C554" s="67"/>
      <c r="D554" s="68"/>
      <c r="E554" s="69"/>
      <c r="F554" s="70"/>
      <c r="G554" s="71"/>
      <c r="H554" s="66">
        <v>17</v>
      </c>
      <c r="I554" s="67" t="s">
        <v>270</v>
      </c>
      <c r="J554" s="72">
        <v>6.2179599999999997</v>
      </c>
      <c r="K554" s="73">
        <v>6.2179599999999997</v>
      </c>
      <c r="L554" s="73">
        <f t="shared" si="32"/>
        <v>0</v>
      </c>
      <c r="M554" s="73">
        <v>0</v>
      </c>
      <c r="N554" s="73">
        <v>0</v>
      </c>
      <c r="O554" s="73">
        <v>0</v>
      </c>
      <c r="P554" s="74">
        <f t="shared" si="33"/>
        <v>0</v>
      </c>
      <c r="Q554" s="74">
        <f t="shared" si="34"/>
        <v>0</v>
      </c>
      <c r="R554" s="75">
        <f t="shared" si="35"/>
        <v>0</v>
      </c>
      <c r="S554" s="7"/>
    </row>
    <row r="555" spans="1:19" x14ac:dyDescent="0.25">
      <c r="A555" s="66"/>
      <c r="B555" s="56"/>
      <c r="C555" s="67"/>
      <c r="D555" s="68"/>
      <c r="E555" s="69"/>
      <c r="F555" s="70"/>
      <c r="G555" s="71"/>
      <c r="H555" s="66">
        <v>19</v>
      </c>
      <c r="I555" s="67" t="s">
        <v>272</v>
      </c>
      <c r="J555" s="72">
        <v>3.0518649999999998</v>
      </c>
      <c r="K555" s="73">
        <v>3.0518649999999998</v>
      </c>
      <c r="L555" s="73">
        <f t="shared" si="32"/>
        <v>0</v>
      </c>
      <c r="M555" s="73">
        <v>0</v>
      </c>
      <c r="N555" s="73">
        <v>0</v>
      </c>
      <c r="O555" s="73">
        <v>0</v>
      </c>
      <c r="P555" s="74">
        <f t="shared" si="33"/>
        <v>0</v>
      </c>
      <c r="Q555" s="74">
        <f t="shared" si="34"/>
        <v>0</v>
      </c>
      <c r="R555" s="75">
        <f t="shared" si="35"/>
        <v>0</v>
      </c>
      <c r="S555" s="7"/>
    </row>
    <row r="556" spans="1:19" x14ac:dyDescent="0.25">
      <c r="A556" s="66"/>
      <c r="B556" s="56"/>
      <c r="C556" s="67"/>
      <c r="D556" s="68"/>
      <c r="E556" s="69"/>
      <c r="F556" s="70"/>
      <c r="G556" s="71"/>
      <c r="H556" s="66">
        <v>20</v>
      </c>
      <c r="I556" s="67" t="s">
        <v>273</v>
      </c>
      <c r="J556" s="72">
        <v>3.497779</v>
      </c>
      <c r="K556" s="73">
        <v>9.8569000000000004E-2</v>
      </c>
      <c r="L556" s="73">
        <f t="shared" si="32"/>
        <v>0</v>
      </c>
      <c r="M556" s="73">
        <v>0</v>
      </c>
      <c r="N556" s="73">
        <v>0</v>
      </c>
      <c r="O556" s="73">
        <v>0</v>
      </c>
      <c r="P556" s="74">
        <f t="shared" si="33"/>
        <v>0</v>
      </c>
      <c r="Q556" s="74">
        <f t="shared" si="34"/>
        <v>0</v>
      </c>
      <c r="R556" s="75">
        <f t="shared" si="35"/>
        <v>0</v>
      </c>
      <c r="S556" s="7"/>
    </row>
    <row r="557" spans="1:19" x14ac:dyDescent="0.25">
      <c r="A557" s="66"/>
      <c r="B557" s="56"/>
      <c r="C557" s="67"/>
      <c r="D557" s="68"/>
      <c r="E557" s="69"/>
      <c r="F557" s="70"/>
      <c r="G557" s="71"/>
      <c r="H557" s="66">
        <v>21</v>
      </c>
      <c r="I557" s="67" t="s">
        <v>274</v>
      </c>
      <c r="J557" s="72">
        <v>18.905052999999999</v>
      </c>
      <c r="K557" s="73">
        <v>12.993371</v>
      </c>
      <c r="L557" s="73">
        <f t="shared" si="32"/>
        <v>0</v>
      </c>
      <c r="M557" s="73">
        <v>0</v>
      </c>
      <c r="N557" s="73">
        <v>0</v>
      </c>
      <c r="O557" s="73">
        <v>0</v>
      </c>
      <c r="P557" s="74">
        <f t="shared" si="33"/>
        <v>0</v>
      </c>
      <c r="Q557" s="74">
        <f t="shared" si="34"/>
        <v>0</v>
      </c>
      <c r="R557" s="75">
        <f t="shared" si="35"/>
        <v>0</v>
      </c>
      <c r="S557" s="7"/>
    </row>
    <row r="558" spans="1:19" x14ac:dyDescent="0.25">
      <c r="A558" s="66"/>
      <c r="B558" s="56"/>
      <c r="C558" s="67"/>
      <c r="D558" s="68"/>
      <c r="E558" s="69"/>
      <c r="F558" s="70"/>
      <c r="G558" s="71"/>
      <c r="H558" s="66">
        <v>22</v>
      </c>
      <c r="I558" s="67" t="s">
        <v>275</v>
      </c>
      <c r="J558" s="72">
        <v>3.7328749999999999</v>
      </c>
      <c r="K558" s="73">
        <v>3.7328749999999999</v>
      </c>
      <c r="L558" s="73">
        <f t="shared" si="32"/>
        <v>0</v>
      </c>
      <c r="M558" s="73">
        <v>0</v>
      </c>
      <c r="N558" s="73">
        <v>0</v>
      </c>
      <c r="O558" s="73">
        <v>0</v>
      </c>
      <c r="P558" s="74">
        <f t="shared" si="33"/>
        <v>0</v>
      </c>
      <c r="Q558" s="74">
        <f t="shared" si="34"/>
        <v>0</v>
      </c>
      <c r="R558" s="75">
        <f t="shared" si="35"/>
        <v>0</v>
      </c>
      <c r="S558" s="7"/>
    </row>
    <row r="559" spans="1:19" x14ac:dyDescent="0.25">
      <c r="A559" s="66"/>
      <c r="B559" s="56"/>
      <c r="C559" s="67"/>
      <c r="D559" s="68"/>
      <c r="E559" s="69"/>
      <c r="F559" s="70"/>
      <c r="G559" s="71"/>
      <c r="H559" s="66">
        <v>23</v>
      </c>
      <c r="I559" s="67" t="s">
        <v>276</v>
      </c>
      <c r="J559" s="72">
        <v>1.2258169999999999</v>
      </c>
      <c r="K559" s="73">
        <v>1.2258169999999999</v>
      </c>
      <c r="L559" s="73">
        <f t="shared" si="32"/>
        <v>0</v>
      </c>
      <c r="M559" s="73">
        <v>0</v>
      </c>
      <c r="N559" s="73">
        <v>0</v>
      </c>
      <c r="O559" s="73">
        <v>0</v>
      </c>
      <c r="P559" s="74">
        <f t="shared" si="33"/>
        <v>0</v>
      </c>
      <c r="Q559" s="74">
        <f t="shared" si="34"/>
        <v>0</v>
      </c>
      <c r="R559" s="75">
        <f t="shared" si="35"/>
        <v>0</v>
      </c>
      <c r="S559" s="7"/>
    </row>
    <row r="560" spans="1:19" ht="38.25" x14ac:dyDescent="0.25">
      <c r="A560" s="44"/>
      <c r="B560" s="45"/>
      <c r="C560" s="46"/>
      <c r="D560" s="47"/>
      <c r="E560" s="48"/>
      <c r="F560" s="49">
        <v>106</v>
      </c>
      <c r="G560" s="50" t="s">
        <v>83</v>
      </c>
      <c r="H560" s="90"/>
      <c r="I560" s="46"/>
      <c r="J560" s="51">
        <v>58.558455000000002</v>
      </c>
      <c r="K560" s="52">
        <v>64.140643000000011</v>
      </c>
      <c r="L560" s="53">
        <f t="shared" si="32"/>
        <v>10.493127470405327</v>
      </c>
      <c r="M560" s="53">
        <v>3.434917850405327</v>
      </c>
      <c r="N560" s="53">
        <v>4.16503947</v>
      </c>
      <c r="O560" s="53">
        <v>2.89317015</v>
      </c>
      <c r="P560" s="54">
        <f t="shared" si="33"/>
        <v>5.3552906390497618E-2</v>
      </c>
      <c r="Q560" s="54">
        <f t="shared" si="34"/>
        <v>0.11848894811368395</v>
      </c>
      <c r="R560" s="55">
        <f t="shared" si="35"/>
        <v>0.16359560770859943</v>
      </c>
      <c r="S560" s="7"/>
    </row>
    <row r="561" spans="1:19" x14ac:dyDescent="0.25">
      <c r="A561" s="66"/>
      <c r="B561" s="56"/>
      <c r="C561" s="67"/>
      <c r="D561" s="68"/>
      <c r="E561" s="69"/>
      <c r="F561" s="70"/>
      <c r="G561" s="71"/>
      <c r="H561" s="66">
        <v>15</v>
      </c>
      <c r="I561" s="67" t="s">
        <v>255</v>
      </c>
      <c r="J561" s="72">
        <v>58.558455000000002</v>
      </c>
      <c r="K561" s="73">
        <v>64.140643000000011</v>
      </c>
      <c r="L561" s="73">
        <f t="shared" si="32"/>
        <v>10.493127470405327</v>
      </c>
      <c r="M561" s="73">
        <v>3.434917850405327</v>
      </c>
      <c r="N561" s="73">
        <v>4.16503947</v>
      </c>
      <c r="O561" s="73">
        <v>2.89317015</v>
      </c>
      <c r="P561" s="74">
        <f t="shared" si="33"/>
        <v>5.3552906390497618E-2</v>
      </c>
      <c r="Q561" s="74">
        <f t="shared" si="34"/>
        <v>0.11848894811368395</v>
      </c>
      <c r="R561" s="75">
        <f t="shared" si="35"/>
        <v>0.16359560770859943</v>
      </c>
      <c r="S561" s="7"/>
    </row>
    <row r="562" spans="1:19" ht="38.25" x14ac:dyDescent="0.25">
      <c r="A562" s="44"/>
      <c r="B562" s="45"/>
      <c r="C562" s="46"/>
      <c r="D562" s="47"/>
      <c r="E562" s="48"/>
      <c r="F562" s="49">
        <v>107</v>
      </c>
      <c r="G562" s="50" t="s">
        <v>84</v>
      </c>
      <c r="H562" s="90"/>
      <c r="I562" s="46"/>
      <c r="J562" s="51">
        <v>12.117322</v>
      </c>
      <c r="K562" s="52">
        <v>12.117322</v>
      </c>
      <c r="L562" s="53">
        <f t="shared" si="32"/>
        <v>1.4077637782802055</v>
      </c>
      <c r="M562" s="53">
        <v>0.3643174682802055</v>
      </c>
      <c r="N562" s="53">
        <v>0.50574039999999998</v>
      </c>
      <c r="O562" s="53">
        <v>0.53770591000000001</v>
      </c>
      <c r="P562" s="54">
        <f t="shared" si="33"/>
        <v>3.0065840313577993E-2</v>
      </c>
      <c r="Q562" s="54">
        <f t="shared" si="34"/>
        <v>7.1802818170566524E-2</v>
      </c>
      <c r="R562" s="55">
        <f t="shared" si="35"/>
        <v>0.1161777972294708</v>
      </c>
      <c r="S562" s="7"/>
    </row>
    <row r="563" spans="1:19" x14ac:dyDescent="0.25">
      <c r="A563" s="66"/>
      <c r="B563" s="56"/>
      <c r="C563" s="67"/>
      <c r="D563" s="68"/>
      <c r="E563" s="69"/>
      <c r="F563" s="70"/>
      <c r="G563" s="71"/>
      <c r="H563" s="66">
        <v>15</v>
      </c>
      <c r="I563" s="67" t="s">
        <v>255</v>
      </c>
      <c r="J563" s="72">
        <v>12.117322</v>
      </c>
      <c r="K563" s="73">
        <v>12.117322</v>
      </c>
      <c r="L563" s="73">
        <f t="shared" si="32"/>
        <v>1.4077637782802055</v>
      </c>
      <c r="M563" s="73">
        <v>0.3643174682802055</v>
      </c>
      <c r="N563" s="73">
        <v>0.50574039999999998</v>
      </c>
      <c r="O563" s="73">
        <v>0.53770591000000001</v>
      </c>
      <c r="P563" s="74">
        <f t="shared" si="33"/>
        <v>3.0065840313577993E-2</v>
      </c>
      <c r="Q563" s="74">
        <f t="shared" si="34"/>
        <v>7.1802818170566524E-2</v>
      </c>
      <c r="R563" s="75">
        <f t="shared" si="35"/>
        <v>0.1161777972294708</v>
      </c>
      <c r="S563" s="7"/>
    </row>
    <row r="564" spans="1:19" ht="38.25" x14ac:dyDescent="0.25">
      <c r="A564" s="44"/>
      <c r="B564" s="45"/>
      <c r="C564" s="46"/>
      <c r="D564" s="47"/>
      <c r="E564" s="48"/>
      <c r="F564" s="49">
        <v>122</v>
      </c>
      <c r="G564" s="50" t="s">
        <v>85</v>
      </c>
      <c r="H564" s="90"/>
      <c r="I564" s="46"/>
      <c r="J564" s="51">
        <v>612.89328999999998</v>
      </c>
      <c r="K564" s="52">
        <v>612.89329000000009</v>
      </c>
      <c r="L564" s="53">
        <f t="shared" si="32"/>
        <v>86.399301417285827</v>
      </c>
      <c r="M564" s="53">
        <v>34.429146057285834</v>
      </c>
      <c r="N564" s="53">
        <v>24.184802869999999</v>
      </c>
      <c r="O564" s="53">
        <v>27.785352489999998</v>
      </c>
      <c r="P564" s="54">
        <f t="shared" si="33"/>
        <v>5.6174780535263862E-2</v>
      </c>
      <c r="Q564" s="54">
        <f t="shared" si="34"/>
        <v>9.5634835433238016E-2</v>
      </c>
      <c r="R564" s="55">
        <f t="shared" si="35"/>
        <v>0.14096956652484449</v>
      </c>
      <c r="S564" s="7"/>
    </row>
    <row r="565" spans="1:19" x14ac:dyDescent="0.25">
      <c r="A565" s="66"/>
      <c r="B565" s="56"/>
      <c r="C565" s="67"/>
      <c r="D565" s="68"/>
      <c r="E565" s="69"/>
      <c r="F565" s="70"/>
      <c r="G565" s="71"/>
      <c r="H565" s="66">
        <v>1</v>
      </c>
      <c r="I565" s="67" t="s">
        <v>256</v>
      </c>
      <c r="J565" s="72">
        <v>26.808858000000001</v>
      </c>
      <c r="K565" s="73">
        <v>0</v>
      </c>
      <c r="L565" s="73">
        <f t="shared" si="32"/>
        <v>0</v>
      </c>
      <c r="M565" s="73">
        <v>0</v>
      </c>
      <c r="N565" s="73">
        <v>0</v>
      </c>
      <c r="O565" s="73">
        <v>0</v>
      </c>
      <c r="P565" s="74">
        <f t="shared" si="33"/>
        <v>0</v>
      </c>
      <c r="Q565" s="74">
        <f t="shared" si="34"/>
        <v>0</v>
      </c>
      <c r="R565" s="75">
        <f t="shared" si="35"/>
        <v>0</v>
      </c>
      <c r="S565" s="7"/>
    </row>
    <row r="566" spans="1:19" x14ac:dyDescent="0.25">
      <c r="A566" s="66"/>
      <c r="B566" s="56"/>
      <c r="C566" s="67"/>
      <c r="D566" s="68"/>
      <c r="E566" s="69"/>
      <c r="F566" s="70"/>
      <c r="G566" s="71"/>
      <c r="H566" s="66">
        <v>2</v>
      </c>
      <c r="I566" s="67" t="s">
        <v>257</v>
      </c>
      <c r="J566" s="72">
        <v>25.231866</v>
      </c>
      <c r="K566" s="73">
        <v>0</v>
      </c>
      <c r="L566" s="73">
        <f t="shared" si="32"/>
        <v>0</v>
      </c>
      <c r="M566" s="73">
        <v>0</v>
      </c>
      <c r="N566" s="73">
        <v>0</v>
      </c>
      <c r="O566" s="73">
        <v>0</v>
      </c>
      <c r="P566" s="74">
        <f t="shared" si="33"/>
        <v>0</v>
      </c>
      <c r="Q566" s="74">
        <f t="shared" si="34"/>
        <v>0</v>
      </c>
      <c r="R566" s="75">
        <f t="shared" si="35"/>
        <v>0</v>
      </c>
      <c r="S566" s="7"/>
    </row>
    <row r="567" spans="1:19" x14ac:dyDescent="0.25">
      <c r="A567" s="66"/>
      <c r="B567" s="56"/>
      <c r="C567" s="67"/>
      <c r="D567" s="68"/>
      <c r="E567" s="69"/>
      <c r="F567" s="70"/>
      <c r="G567" s="71"/>
      <c r="H567" s="66">
        <v>3</v>
      </c>
      <c r="I567" s="67" t="s">
        <v>258</v>
      </c>
      <c r="J567" s="72">
        <v>27.334521000000002</v>
      </c>
      <c r="K567" s="73">
        <v>0</v>
      </c>
      <c r="L567" s="73">
        <f t="shared" si="32"/>
        <v>0</v>
      </c>
      <c r="M567" s="73">
        <v>0</v>
      </c>
      <c r="N567" s="73">
        <v>0</v>
      </c>
      <c r="O567" s="73">
        <v>0</v>
      </c>
      <c r="P567" s="74">
        <f t="shared" si="33"/>
        <v>0</v>
      </c>
      <c r="Q567" s="74">
        <f t="shared" si="34"/>
        <v>0</v>
      </c>
      <c r="R567" s="75">
        <f t="shared" si="35"/>
        <v>0</v>
      </c>
      <c r="S567" s="7"/>
    </row>
    <row r="568" spans="1:19" x14ac:dyDescent="0.25">
      <c r="A568" s="66"/>
      <c r="B568" s="56"/>
      <c r="C568" s="67"/>
      <c r="D568" s="68"/>
      <c r="E568" s="69"/>
      <c r="F568" s="70"/>
      <c r="G568" s="71"/>
      <c r="H568" s="66">
        <v>4</v>
      </c>
      <c r="I568" s="67" t="s">
        <v>259</v>
      </c>
      <c r="J568" s="72">
        <v>17.872571000000001</v>
      </c>
      <c r="K568" s="73">
        <v>0</v>
      </c>
      <c r="L568" s="73">
        <f t="shared" si="32"/>
        <v>0</v>
      </c>
      <c r="M568" s="73">
        <v>0</v>
      </c>
      <c r="N568" s="73">
        <v>0</v>
      </c>
      <c r="O568" s="73">
        <v>0</v>
      </c>
      <c r="P568" s="74">
        <f t="shared" si="33"/>
        <v>0</v>
      </c>
      <c r="Q568" s="74">
        <f t="shared" si="34"/>
        <v>0</v>
      </c>
      <c r="R568" s="75">
        <f t="shared" si="35"/>
        <v>0</v>
      </c>
      <c r="S568" s="7"/>
    </row>
    <row r="569" spans="1:19" x14ac:dyDescent="0.25">
      <c r="A569" s="66"/>
      <c r="B569" s="56"/>
      <c r="C569" s="67"/>
      <c r="D569" s="68"/>
      <c r="E569" s="69"/>
      <c r="F569" s="70"/>
      <c r="G569" s="71"/>
      <c r="H569" s="66">
        <v>5</v>
      </c>
      <c r="I569" s="67" t="s">
        <v>260</v>
      </c>
      <c r="J569" s="72">
        <v>17.346907999999999</v>
      </c>
      <c r="K569" s="73">
        <v>0</v>
      </c>
      <c r="L569" s="73">
        <f t="shared" si="32"/>
        <v>0</v>
      </c>
      <c r="M569" s="73">
        <v>0</v>
      </c>
      <c r="N569" s="73">
        <v>0</v>
      </c>
      <c r="O569" s="73">
        <v>0</v>
      </c>
      <c r="P569" s="74">
        <f t="shared" si="33"/>
        <v>0</v>
      </c>
      <c r="Q569" s="74">
        <f t="shared" si="34"/>
        <v>0</v>
      </c>
      <c r="R569" s="75">
        <f t="shared" si="35"/>
        <v>0</v>
      </c>
      <c r="S569" s="7"/>
    </row>
    <row r="570" spans="1:19" x14ac:dyDescent="0.25">
      <c r="A570" s="66"/>
      <c r="B570" s="56"/>
      <c r="C570" s="67"/>
      <c r="D570" s="68"/>
      <c r="E570" s="69"/>
      <c r="F570" s="70"/>
      <c r="G570" s="71"/>
      <c r="H570" s="66">
        <v>6</v>
      </c>
      <c r="I570" s="67" t="s">
        <v>261</v>
      </c>
      <c r="J570" s="72">
        <v>28.385847999999999</v>
      </c>
      <c r="K570" s="73">
        <v>0</v>
      </c>
      <c r="L570" s="73">
        <f t="shared" si="32"/>
        <v>0</v>
      </c>
      <c r="M570" s="73">
        <v>0</v>
      </c>
      <c r="N570" s="73">
        <v>0</v>
      </c>
      <c r="O570" s="73">
        <v>0</v>
      </c>
      <c r="P570" s="74">
        <f t="shared" si="33"/>
        <v>0</v>
      </c>
      <c r="Q570" s="74">
        <f t="shared" si="34"/>
        <v>0</v>
      </c>
      <c r="R570" s="75">
        <f t="shared" si="35"/>
        <v>0</v>
      </c>
      <c r="S570" s="7"/>
    </row>
    <row r="571" spans="1:19" x14ac:dyDescent="0.25">
      <c r="A571" s="66"/>
      <c r="B571" s="56"/>
      <c r="C571" s="67"/>
      <c r="D571" s="68"/>
      <c r="E571" s="69"/>
      <c r="F571" s="70"/>
      <c r="G571" s="71"/>
      <c r="H571" s="66">
        <v>7</v>
      </c>
      <c r="I571" s="67" t="s">
        <v>279</v>
      </c>
      <c r="J571" s="72">
        <v>13.141596</v>
      </c>
      <c r="K571" s="73">
        <v>0</v>
      </c>
      <c r="L571" s="73">
        <f t="shared" si="32"/>
        <v>0</v>
      </c>
      <c r="M571" s="73">
        <v>0</v>
      </c>
      <c r="N571" s="73">
        <v>0</v>
      </c>
      <c r="O571" s="73">
        <v>0</v>
      </c>
      <c r="P571" s="74">
        <f t="shared" si="33"/>
        <v>0</v>
      </c>
      <c r="Q571" s="74">
        <f t="shared" si="34"/>
        <v>0</v>
      </c>
      <c r="R571" s="75">
        <f t="shared" si="35"/>
        <v>0</v>
      </c>
      <c r="S571" s="7"/>
    </row>
    <row r="572" spans="1:19" x14ac:dyDescent="0.25">
      <c r="A572" s="66"/>
      <c r="B572" s="56"/>
      <c r="C572" s="67"/>
      <c r="D572" s="68"/>
      <c r="E572" s="69"/>
      <c r="F572" s="70"/>
      <c r="G572" s="71"/>
      <c r="H572" s="66">
        <v>8</v>
      </c>
      <c r="I572" s="67" t="s">
        <v>262</v>
      </c>
      <c r="J572" s="72">
        <v>22.077883</v>
      </c>
      <c r="K572" s="73">
        <v>0</v>
      </c>
      <c r="L572" s="73">
        <f t="shared" si="32"/>
        <v>0</v>
      </c>
      <c r="M572" s="73">
        <v>0</v>
      </c>
      <c r="N572" s="73">
        <v>0</v>
      </c>
      <c r="O572" s="73">
        <v>0</v>
      </c>
      <c r="P572" s="74">
        <f t="shared" si="33"/>
        <v>0</v>
      </c>
      <c r="Q572" s="74">
        <f t="shared" si="34"/>
        <v>0</v>
      </c>
      <c r="R572" s="75">
        <f t="shared" si="35"/>
        <v>0</v>
      </c>
      <c r="S572" s="7"/>
    </row>
    <row r="573" spans="1:19" x14ac:dyDescent="0.25">
      <c r="A573" s="66"/>
      <c r="B573" s="56"/>
      <c r="C573" s="67"/>
      <c r="D573" s="68"/>
      <c r="E573" s="69"/>
      <c r="F573" s="70"/>
      <c r="G573" s="71"/>
      <c r="H573" s="66">
        <v>9</v>
      </c>
      <c r="I573" s="67" t="s">
        <v>263</v>
      </c>
      <c r="J573" s="72">
        <v>27.334521000000002</v>
      </c>
      <c r="K573" s="73">
        <v>0</v>
      </c>
      <c r="L573" s="73">
        <f t="shared" si="32"/>
        <v>0</v>
      </c>
      <c r="M573" s="73">
        <v>0</v>
      </c>
      <c r="N573" s="73">
        <v>0</v>
      </c>
      <c r="O573" s="73">
        <v>0</v>
      </c>
      <c r="P573" s="74">
        <f t="shared" si="33"/>
        <v>0</v>
      </c>
      <c r="Q573" s="74">
        <f t="shared" si="34"/>
        <v>0</v>
      </c>
      <c r="R573" s="75">
        <f t="shared" si="35"/>
        <v>0</v>
      </c>
      <c r="S573" s="7"/>
    </row>
    <row r="574" spans="1:19" x14ac:dyDescent="0.25">
      <c r="A574" s="66"/>
      <c r="B574" s="56"/>
      <c r="C574" s="67"/>
      <c r="D574" s="68"/>
      <c r="E574" s="69"/>
      <c r="F574" s="70"/>
      <c r="G574" s="71"/>
      <c r="H574" s="66">
        <v>10</v>
      </c>
      <c r="I574" s="67" t="s">
        <v>264</v>
      </c>
      <c r="J574" s="72">
        <v>32.065496000000003</v>
      </c>
      <c r="K574" s="73">
        <v>0</v>
      </c>
      <c r="L574" s="73">
        <f t="shared" si="32"/>
        <v>0</v>
      </c>
      <c r="M574" s="73">
        <v>0</v>
      </c>
      <c r="N574" s="73">
        <v>0</v>
      </c>
      <c r="O574" s="73">
        <v>0</v>
      </c>
      <c r="P574" s="74">
        <f t="shared" si="33"/>
        <v>0</v>
      </c>
      <c r="Q574" s="74">
        <f t="shared" si="34"/>
        <v>0</v>
      </c>
      <c r="R574" s="75">
        <f t="shared" si="35"/>
        <v>0</v>
      </c>
      <c r="S574" s="7"/>
    </row>
    <row r="575" spans="1:19" x14ac:dyDescent="0.25">
      <c r="A575" s="66"/>
      <c r="B575" s="56"/>
      <c r="C575" s="67"/>
      <c r="D575" s="68"/>
      <c r="E575" s="69"/>
      <c r="F575" s="70"/>
      <c r="G575" s="71"/>
      <c r="H575" s="66">
        <v>11</v>
      </c>
      <c r="I575" s="67" t="s">
        <v>265</v>
      </c>
      <c r="J575" s="72">
        <v>18.218235</v>
      </c>
      <c r="K575" s="73">
        <v>0</v>
      </c>
      <c r="L575" s="73">
        <f t="shared" si="32"/>
        <v>0</v>
      </c>
      <c r="M575" s="73">
        <v>0</v>
      </c>
      <c r="N575" s="73">
        <v>0</v>
      </c>
      <c r="O575" s="73">
        <v>0</v>
      </c>
      <c r="P575" s="74">
        <f t="shared" si="33"/>
        <v>0</v>
      </c>
      <c r="Q575" s="74">
        <f t="shared" si="34"/>
        <v>0</v>
      </c>
      <c r="R575" s="75">
        <f t="shared" si="35"/>
        <v>0</v>
      </c>
      <c r="S575" s="7"/>
    </row>
    <row r="576" spans="1:19" x14ac:dyDescent="0.25">
      <c r="A576" s="66"/>
      <c r="B576" s="56"/>
      <c r="C576" s="67"/>
      <c r="D576" s="68"/>
      <c r="E576" s="69"/>
      <c r="F576" s="70"/>
      <c r="G576" s="71"/>
      <c r="H576" s="66">
        <v>12</v>
      </c>
      <c r="I576" s="67" t="s">
        <v>266</v>
      </c>
      <c r="J576" s="72">
        <v>16.821244</v>
      </c>
      <c r="K576" s="73">
        <v>0</v>
      </c>
      <c r="L576" s="73">
        <f t="shared" si="32"/>
        <v>0</v>
      </c>
      <c r="M576" s="73">
        <v>0</v>
      </c>
      <c r="N576" s="73">
        <v>0</v>
      </c>
      <c r="O576" s="73">
        <v>0</v>
      </c>
      <c r="P576" s="74">
        <f t="shared" si="33"/>
        <v>0</v>
      </c>
      <c r="Q576" s="74">
        <f t="shared" si="34"/>
        <v>0</v>
      </c>
      <c r="R576" s="75">
        <f t="shared" si="35"/>
        <v>0</v>
      </c>
      <c r="S576" s="7"/>
    </row>
    <row r="577" spans="1:19" x14ac:dyDescent="0.25">
      <c r="A577" s="66"/>
      <c r="B577" s="56"/>
      <c r="C577" s="67"/>
      <c r="D577" s="68"/>
      <c r="E577" s="69"/>
      <c r="F577" s="70"/>
      <c r="G577" s="71"/>
      <c r="H577" s="66">
        <v>13</v>
      </c>
      <c r="I577" s="67" t="s">
        <v>267</v>
      </c>
      <c r="J577" s="72">
        <v>19.449563000000001</v>
      </c>
      <c r="K577" s="73">
        <v>0</v>
      </c>
      <c r="L577" s="73">
        <f t="shared" si="32"/>
        <v>0</v>
      </c>
      <c r="M577" s="73">
        <v>0</v>
      </c>
      <c r="N577" s="73">
        <v>0</v>
      </c>
      <c r="O577" s="73">
        <v>0</v>
      </c>
      <c r="P577" s="74">
        <f t="shared" si="33"/>
        <v>0</v>
      </c>
      <c r="Q577" s="74">
        <f t="shared" si="34"/>
        <v>0</v>
      </c>
      <c r="R577" s="75">
        <f t="shared" si="35"/>
        <v>0</v>
      </c>
      <c r="S577" s="7"/>
    </row>
    <row r="578" spans="1:19" x14ac:dyDescent="0.25">
      <c r="A578" s="66"/>
      <c r="B578" s="56"/>
      <c r="C578" s="67"/>
      <c r="D578" s="68"/>
      <c r="E578" s="69"/>
      <c r="F578" s="70"/>
      <c r="G578" s="71"/>
      <c r="H578" s="66">
        <v>14</v>
      </c>
      <c r="I578" s="67" t="s">
        <v>268</v>
      </c>
      <c r="J578" s="72">
        <v>18.9239</v>
      </c>
      <c r="K578" s="73">
        <v>0</v>
      </c>
      <c r="L578" s="73">
        <f t="shared" si="32"/>
        <v>0</v>
      </c>
      <c r="M578" s="73">
        <v>0</v>
      </c>
      <c r="N578" s="73">
        <v>0</v>
      </c>
      <c r="O578" s="73">
        <v>0</v>
      </c>
      <c r="P578" s="74">
        <f t="shared" si="33"/>
        <v>0</v>
      </c>
      <c r="Q578" s="74">
        <f t="shared" si="34"/>
        <v>0</v>
      </c>
      <c r="R578" s="75">
        <f t="shared" si="35"/>
        <v>0</v>
      </c>
      <c r="S578" s="7"/>
    </row>
    <row r="579" spans="1:19" x14ac:dyDescent="0.25">
      <c r="A579" s="66"/>
      <c r="B579" s="56"/>
      <c r="C579" s="67"/>
      <c r="D579" s="68"/>
      <c r="E579" s="69"/>
      <c r="F579" s="70"/>
      <c r="G579" s="71"/>
      <c r="H579" s="66">
        <v>15</v>
      </c>
      <c r="I579" s="67" t="s">
        <v>255</v>
      </c>
      <c r="J579" s="72">
        <v>103.70499999999998</v>
      </c>
      <c r="K579" s="73">
        <v>612.89329000000009</v>
      </c>
      <c r="L579" s="73">
        <f t="shared" si="32"/>
        <v>86.399301417285827</v>
      </c>
      <c r="M579" s="73">
        <v>34.429146057285834</v>
      </c>
      <c r="N579" s="73">
        <v>24.184802869999999</v>
      </c>
      <c r="O579" s="73">
        <v>27.785352489999998</v>
      </c>
      <c r="P579" s="74">
        <f t="shared" si="33"/>
        <v>5.6174780535263862E-2</v>
      </c>
      <c r="Q579" s="74">
        <f t="shared" si="34"/>
        <v>9.5634835433238016E-2</v>
      </c>
      <c r="R579" s="75">
        <f t="shared" si="35"/>
        <v>0.14096956652484449</v>
      </c>
      <c r="S579" s="7"/>
    </row>
    <row r="580" spans="1:19" x14ac:dyDescent="0.25">
      <c r="A580" s="66"/>
      <c r="B580" s="56"/>
      <c r="C580" s="67"/>
      <c r="D580" s="68"/>
      <c r="E580" s="69"/>
      <c r="F580" s="70"/>
      <c r="G580" s="71"/>
      <c r="H580" s="66">
        <v>16</v>
      </c>
      <c r="I580" s="67" t="s">
        <v>269</v>
      </c>
      <c r="J580" s="72">
        <v>29.437176999999998</v>
      </c>
      <c r="K580" s="73">
        <v>0</v>
      </c>
      <c r="L580" s="73">
        <f t="shared" si="32"/>
        <v>0</v>
      </c>
      <c r="M580" s="73">
        <v>0</v>
      </c>
      <c r="N580" s="73">
        <v>0</v>
      </c>
      <c r="O580" s="73">
        <v>0</v>
      </c>
      <c r="P580" s="74">
        <f t="shared" si="33"/>
        <v>0</v>
      </c>
      <c r="Q580" s="74">
        <f t="shared" si="34"/>
        <v>0</v>
      </c>
      <c r="R580" s="75">
        <f t="shared" si="35"/>
        <v>0</v>
      </c>
      <c r="S580" s="7"/>
    </row>
    <row r="581" spans="1:19" x14ac:dyDescent="0.25">
      <c r="A581" s="66"/>
      <c r="B581" s="56"/>
      <c r="C581" s="67"/>
      <c r="D581" s="68"/>
      <c r="E581" s="69"/>
      <c r="F581" s="70"/>
      <c r="G581" s="71"/>
      <c r="H581" s="66">
        <v>17</v>
      </c>
      <c r="I581" s="67" t="s">
        <v>270</v>
      </c>
      <c r="J581" s="72">
        <v>17.346907999999999</v>
      </c>
      <c r="K581" s="73">
        <v>0</v>
      </c>
      <c r="L581" s="73">
        <f t="shared" si="32"/>
        <v>0</v>
      </c>
      <c r="M581" s="73">
        <v>0</v>
      </c>
      <c r="N581" s="73">
        <v>0</v>
      </c>
      <c r="O581" s="73">
        <v>0</v>
      </c>
      <c r="P581" s="74">
        <f t="shared" si="33"/>
        <v>0</v>
      </c>
      <c r="Q581" s="74">
        <f t="shared" si="34"/>
        <v>0</v>
      </c>
      <c r="R581" s="75">
        <f t="shared" si="35"/>
        <v>0</v>
      </c>
      <c r="S581" s="7"/>
    </row>
    <row r="582" spans="1:19" x14ac:dyDescent="0.25">
      <c r="A582" s="66"/>
      <c r="B582" s="56"/>
      <c r="C582" s="67"/>
      <c r="D582" s="68"/>
      <c r="E582" s="69"/>
      <c r="F582" s="70"/>
      <c r="G582" s="71"/>
      <c r="H582" s="66">
        <v>18</v>
      </c>
      <c r="I582" s="67" t="s">
        <v>271</v>
      </c>
      <c r="J582" s="72">
        <v>14.192924999999999</v>
      </c>
      <c r="K582" s="73">
        <v>0</v>
      </c>
      <c r="L582" s="73">
        <f t="shared" si="32"/>
        <v>0</v>
      </c>
      <c r="M582" s="73">
        <v>0</v>
      </c>
      <c r="N582" s="73">
        <v>0</v>
      </c>
      <c r="O582" s="73">
        <v>0</v>
      </c>
      <c r="P582" s="74">
        <f t="shared" si="33"/>
        <v>0</v>
      </c>
      <c r="Q582" s="74">
        <f t="shared" si="34"/>
        <v>0</v>
      </c>
      <c r="R582" s="75">
        <f t="shared" si="35"/>
        <v>0</v>
      </c>
      <c r="S582" s="7"/>
    </row>
    <row r="583" spans="1:19" x14ac:dyDescent="0.25">
      <c r="A583" s="66"/>
      <c r="B583" s="56"/>
      <c r="C583" s="67"/>
      <c r="D583" s="68"/>
      <c r="E583" s="69"/>
      <c r="F583" s="70"/>
      <c r="G583" s="71"/>
      <c r="H583" s="66">
        <v>19</v>
      </c>
      <c r="I583" s="67" t="s">
        <v>272</v>
      </c>
      <c r="J583" s="72">
        <v>22.077883</v>
      </c>
      <c r="K583" s="73">
        <v>0</v>
      </c>
      <c r="L583" s="73">
        <f t="shared" ref="L583:L646" si="36">SUM(M583,N583,O583)</f>
        <v>0</v>
      </c>
      <c r="M583" s="73">
        <v>0</v>
      </c>
      <c r="N583" s="73">
        <v>0</v>
      </c>
      <c r="O583" s="73">
        <v>0</v>
      </c>
      <c r="P583" s="74">
        <f t="shared" ref="P583:P646" si="37">IFERROR(M583/K583,0)</f>
        <v>0</v>
      </c>
      <c r="Q583" s="74">
        <f t="shared" ref="Q583:Q646" si="38">IFERROR(SUM(M583,N583)/K583,0)</f>
        <v>0</v>
      </c>
      <c r="R583" s="75">
        <f t="shared" ref="R583:R646" si="39">IFERROR(SUM(M583,N583,O583)/K583,0)</f>
        <v>0</v>
      </c>
      <c r="S583" s="7"/>
    </row>
    <row r="584" spans="1:19" x14ac:dyDescent="0.25">
      <c r="A584" s="66"/>
      <c r="B584" s="56"/>
      <c r="C584" s="67"/>
      <c r="D584" s="68"/>
      <c r="E584" s="69"/>
      <c r="F584" s="70"/>
      <c r="G584" s="71"/>
      <c r="H584" s="66">
        <v>20</v>
      </c>
      <c r="I584" s="67" t="s">
        <v>273</v>
      </c>
      <c r="J584" s="72">
        <v>20.500890999999999</v>
      </c>
      <c r="K584" s="73">
        <v>0</v>
      </c>
      <c r="L584" s="73">
        <f t="shared" si="36"/>
        <v>0</v>
      </c>
      <c r="M584" s="73">
        <v>0</v>
      </c>
      <c r="N584" s="73">
        <v>0</v>
      </c>
      <c r="O584" s="73">
        <v>0</v>
      </c>
      <c r="P584" s="74">
        <f t="shared" si="37"/>
        <v>0</v>
      </c>
      <c r="Q584" s="74">
        <f t="shared" si="38"/>
        <v>0</v>
      </c>
      <c r="R584" s="75">
        <f t="shared" si="39"/>
        <v>0</v>
      </c>
      <c r="S584" s="7"/>
    </row>
    <row r="585" spans="1:19" x14ac:dyDescent="0.25">
      <c r="A585" s="66"/>
      <c r="B585" s="56"/>
      <c r="C585" s="67"/>
      <c r="D585" s="68"/>
      <c r="E585" s="69"/>
      <c r="F585" s="70"/>
      <c r="G585" s="71"/>
      <c r="H585" s="66">
        <v>21</v>
      </c>
      <c r="I585" s="67" t="s">
        <v>274</v>
      </c>
      <c r="J585" s="72">
        <v>32.065496000000003</v>
      </c>
      <c r="K585" s="73">
        <v>0</v>
      </c>
      <c r="L585" s="73">
        <f t="shared" si="36"/>
        <v>0</v>
      </c>
      <c r="M585" s="73">
        <v>0</v>
      </c>
      <c r="N585" s="73">
        <v>0</v>
      </c>
      <c r="O585" s="73">
        <v>0</v>
      </c>
      <c r="P585" s="74">
        <f t="shared" si="37"/>
        <v>0</v>
      </c>
      <c r="Q585" s="74">
        <f t="shared" si="38"/>
        <v>0</v>
      </c>
      <c r="R585" s="75">
        <f t="shared" si="39"/>
        <v>0</v>
      </c>
      <c r="S585" s="7"/>
    </row>
    <row r="586" spans="1:19" x14ac:dyDescent="0.25">
      <c r="A586" s="66"/>
      <c r="B586" s="56"/>
      <c r="C586" s="67"/>
      <c r="D586" s="68"/>
      <c r="E586" s="69"/>
      <c r="F586" s="70"/>
      <c r="G586" s="71"/>
      <c r="H586" s="66">
        <v>22</v>
      </c>
      <c r="I586" s="67" t="s">
        <v>275</v>
      </c>
      <c r="J586" s="72">
        <v>19.449563000000001</v>
      </c>
      <c r="K586" s="73">
        <v>0</v>
      </c>
      <c r="L586" s="73">
        <f t="shared" si="36"/>
        <v>0</v>
      </c>
      <c r="M586" s="73">
        <v>0</v>
      </c>
      <c r="N586" s="73">
        <v>0</v>
      </c>
      <c r="O586" s="73">
        <v>0</v>
      </c>
      <c r="P586" s="74">
        <f t="shared" si="37"/>
        <v>0</v>
      </c>
      <c r="Q586" s="74">
        <f t="shared" si="38"/>
        <v>0</v>
      </c>
      <c r="R586" s="75">
        <f t="shared" si="39"/>
        <v>0</v>
      </c>
      <c r="S586" s="7"/>
    </row>
    <row r="587" spans="1:19" x14ac:dyDescent="0.25">
      <c r="A587" s="66"/>
      <c r="B587" s="56"/>
      <c r="C587" s="67"/>
      <c r="D587" s="68"/>
      <c r="E587" s="69"/>
      <c r="F587" s="70"/>
      <c r="G587" s="71"/>
      <c r="H587" s="66">
        <v>23</v>
      </c>
      <c r="I587" s="67" t="s">
        <v>276</v>
      </c>
      <c r="J587" s="72">
        <v>13.667259999999999</v>
      </c>
      <c r="K587" s="73">
        <v>0</v>
      </c>
      <c r="L587" s="73">
        <f t="shared" si="36"/>
        <v>0</v>
      </c>
      <c r="M587" s="73">
        <v>0</v>
      </c>
      <c r="N587" s="73">
        <v>0</v>
      </c>
      <c r="O587" s="73">
        <v>0</v>
      </c>
      <c r="P587" s="74">
        <f t="shared" si="37"/>
        <v>0</v>
      </c>
      <c r="Q587" s="74">
        <f t="shared" si="38"/>
        <v>0</v>
      </c>
      <c r="R587" s="75">
        <f t="shared" si="39"/>
        <v>0</v>
      </c>
      <c r="S587" s="7"/>
    </row>
    <row r="588" spans="1:19" x14ac:dyDescent="0.25">
      <c r="A588" s="66"/>
      <c r="B588" s="56"/>
      <c r="C588" s="67"/>
      <c r="D588" s="68"/>
      <c r="E588" s="69"/>
      <c r="F588" s="70"/>
      <c r="G588" s="71"/>
      <c r="H588" s="66">
        <v>24</v>
      </c>
      <c r="I588" s="67" t="s">
        <v>277</v>
      </c>
      <c r="J588" s="72">
        <v>8.9362859999999991</v>
      </c>
      <c r="K588" s="73">
        <v>0</v>
      </c>
      <c r="L588" s="73">
        <f t="shared" si="36"/>
        <v>0</v>
      </c>
      <c r="M588" s="73">
        <v>0</v>
      </c>
      <c r="N588" s="73">
        <v>0</v>
      </c>
      <c r="O588" s="73">
        <v>0</v>
      </c>
      <c r="P588" s="74">
        <f t="shared" si="37"/>
        <v>0</v>
      </c>
      <c r="Q588" s="74">
        <f t="shared" si="38"/>
        <v>0</v>
      </c>
      <c r="R588" s="75">
        <f t="shared" si="39"/>
        <v>0</v>
      </c>
      <c r="S588" s="7"/>
    </row>
    <row r="589" spans="1:19" x14ac:dyDescent="0.25">
      <c r="A589" s="66"/>
      <c r="B589" s="56"/>
      <c r="C589" s="67"/>
      <c r="D589" s="68"/>
      <c r="E589" s="69"/>
      <c r="F589" s="70"/>
      <c r="G589" s="71"/>
      <c r="H589" s="66">
        <v>25</v>
      </c>
      <c r="I589" s="67" t="s">
        <v>278</v>
      </c>
      <c r="J589" s="72">
        <v>20.500890999999999</v>
      </c>
      <c r="K589" s="73">
        <v>0</v>
      </c>
      <c r="L589" s="73">
        <f t="shared" si="36"/>
        <v>0</v>
      </c>
      <c r="M589" s="73">
        <v>0</v>
      </c>
      <c r="N589" s="73">
        <v>0</v>
      </c>
      <c r="O589" s="73">
        <v>0</v>
      </c>
      <c r="P589" s="74">
        <f t="shared" si="37"/>
        <v>0</v>
      </c>
      <c r="Q589" s="74">
        <f t="shared" si="38"/>
        <v>0</v>
      </c>
      <c r="R589" s="75">
        <f t="shared" si="39"/>
        <v>0</v>
      </c>
      <c r="S589" s="7"/>
    </row>
    <row r="590" spans="1:19" ht="38.25" x14ac:dyDescent="0.25">
      <c r="A590" s="44"/>
      <c r="B590" s="45"/>
      <c r="C590" s="46"/>
      <c r="D590" s="47">
        <v>117</v>
      </c>
      <c r="E590" s="48" t="s">
        <v>86</v>
      </c>
      <c r="F590" s="49"/>
      <c r="G590" s="50"/>
      <c r="H590" s="90"/>
      <c r="I590" s="46"/>
      <c r="J590" s="51">
        <v>6.5815400000000004</v>
      </c>
      <c r="K590" s="52">
        <v>6.5815399999999995</v>
      </c>
      <c r="L590" s="53">
        <f t="shared" si="36"/>
        <v>0.65519406462494145</v>
      </c>
      <c r="M590" s="53">
        <v>0.18938246462494135</v>
      </c>
      <c r="N590" s="53">
        <v>0.20767958000000003</v>
      </c>
      <c r="O590" s="53">
        <v>0.25813202000000002</v>
      </c>
      <c r="P590" s="54">
        <f t="shared" si="37"/>
        <v>2.8774795051757091E-2</v>
      </c>
      <c r="Q590" s="54">
        <f t="shared" si="38"/>
        <v>6.0329656072126189E-2</v>
      </c>
      <c r="R590" s="55">
        <f t="shared" si="39"/>
        <v>9.9550267053750571E-2</v>
      </c>
      <c r="S590" s="7"/>
    </row>
    <row r="591" spans="1:19" ht="25.5" x14ac:dyDescent="0.25">
      <c r="A591" s="44"/>
      <c r="B591" s="45"/>
      <c r="C591" s="46"/>
      <c r="D591" s="47"/>
      <c r="E591" s="48"/>
      <c r="F591" s="49">
        <v>90</v>
      </c>
      <c r="G591" s="50" t="s">
        <v>81</v>
      </c>
      <c r="H591" s="90"/>
      <c r="I591" s="46"/>
      <c r="J591" s="51">
        <v>6.5815400000000004</v>
      </c>
      <c r="K591" s="52">
        <v>6.5815399999999995</v>
      </c>
      <c r="L591" s="53">
        <f t="shared" si="36"/>
        <v>0.65519406462494145</v>
      </c>
      <c r="M591" s="53">
        <v>0.18938246462494135</v>
      </c>
      <c r="N591" s="53">
        <v>0.20767958000000003</v>
      </c>
      <c r="O591" s="53">
        <v>0.25813202000000002</v>
      </c>
      <c r="P591" s="54">
        <f t="shared" si="37"/>
        <v>2.8774795051757091E-2</v>
      </c>
      <c r="Q591" s="54">
        <f t="shared" si="38"/>
        <v>6.0329656072126189E-2</v>
      </c>
      <c r="R591" s="55">
        <f t="shared" si="39"/>
        <v>9.9550267053750571E-2</v>
      </c>
      <c r="S591" s="7"/>
    </row>
    <row r="592" spans="1:19" x14ac:dyDescent="0.25">
      <c r="A592" s="66"/>
      <c r="B592" s="56"/>
      <c r="C592" s="67"/>
      <c r="D592" s="68"/>
      <c r="E592" s="69"/>
      <c r="F592" s="70"/>
      <c r="G592" s="71"/>
      <c r="H592" s="66">
        <v>15</v>
      </c>
      <c r="I592" s="67" t="s">
        <v>255</v>
      </c>
      <c r="J592" s="72">
        <v>6.5815400000000004</v>
      </c>
      <c r="K592" s="73">
        <v>6.5815399999999995</v>
      </c>
      <c r="L592" s="73">
        <f t="shared" si="36"/>
        <v>0.65519406462494145</v>
      </c>
      <c r="M592" s="73">
        <v>0.18938246462494135</v>
      </c>
      <c r="N592" s="73">
        <v>0.20767958000000003</v>
      </c>
      <c r="O592" s="73">
        <v>0.25813202000000002</v>
      </c>
      <c r="P592" s="74">
        <f t="shared" si="37"/>
        <v>2.8774795051757091E-2</v>
      </c>
      <c r="Q592" s="74">
        <f t="shared" si="38"/>
        <v>6.0329656072126189E-2</v>
      </c>
      <c r="R592" s="75">
        <f t="shared" si="39"/>
        <v>9.9550267053750571E-2</v>
      </c>
      <c r="S592" s="7"/>
    </row>
    <row r="593" spans="1:19" x14ac:dyDescent="0.25">
      <c r="A593" s="44"/>
      <c r="B593" s="45"/>
      <c r="C593" s="46"/>
      <c r="D593" s="47">
        <v>342</v>
      </c>
      <c r="E593" s="48" t="s">
        <v>87</v>
      </c>
      <c r="F593" s="49"/>
      <c r="G593" s="50"/>
      <c r="H593" s="90"/>
      <c r="I593" s="46"/>
      <c r="J593" s="51">
        <v>155.22619499999999</v>
      </c>
      <c r="K593" s="52">
        <v>194.49018899999999</v>
      </c>
      <c r="L593" s="53">
        <f t="shared" si="36"/>
        <v>26.674872131706913</v>
      </c>
      <c r="M593" s="53">
        <v>1.9830241717069157</v>
      </c>
      <c r="N593" s="53">
        <v>9.2474834199999965</v>
      </c>
      <c r="O593" s="53">
        <v>15.444364539999999</v>
      </c>
      <c r="P593" s="54">
        <f t="shared" si="37"/>
        <v>1.0196011335599636E-2</v>
      </c>
      <c r="Q593" s="54">
        <f t="shared" si="38"/>
        <v>5.7743311626412747E-2</v>
      </c>
      <c r="R593" s="55">
        <f t="shared" si="39"/>
        <v>0.13715279042536646</v>
      </c>
      <c r="S593" s="7"/>
    </row>
    <row r="594" spans="1:19" ht="38.25" x14ac:dyDescent="0.25">
      <c r="A594" s="44"/>
      <c r="B594" s="45"/>
      <c r="C594" s="46"/>
      <c r="D594" s="47"/>
      <c r="E594" s="48"/>
      <c r="F594" s="49">
        <v>101</v>
      </c>
      <c r="G594" s="50" t="s">
        <v>88</v>
      </c>
      <c r="H594" s="90"/>
      <c r="I594" s="46"/>
      <c r="J594" s="51">
        <v>155.22619499999999</v>
      </c>
      <c r="K594" s="52">
        <v>194.49018899999999</v>
      </c>
      <c r="L594" s="53">
        <f t="shared" si="36"/>
        <v>26.674872131706913</v>
      </c>
      <c r="M594" s="53">
        <v>1.9830241717069157</v>
      </c>
      <c r="N594" s="53">
        <v>9.2474834199999965</v>
      </c>
      <c r="O594" s="53">
        <v>15.444364539999999</v>
      </c>
      <c r="P594" s="54">
        <f t="shared" si="37"/>
        <v>1.0196011335599636E-2</v>
      </c>
      <c r="Q594" s="54">
        <f t="shared" si="38"/>
        <v>5.7743311626412747E-2</v>
      </c>
      <c r="R594" s="55">
        <f t="shared" si="39"/>
        <v>0.13715279042536646</v>
      </c>
      <c r="S594" s="7"/>
    </row>
    <row r="595" spans="1:19" x14ac:dyDescent="0.25">
      <c r="A595" s="66"/>
      <c r="B595" s="56"/>
      <c r="C595" s="67"/>
      <c r="D595" s="68"/>
      <c r="E595" s="69"/>
      <c r="F595" s="70"/>
      <c r="G595" s="71"/>
      <c r="H595" s="66">
        <v>1</v>
      </c>
      <c r="I595" s="67" t="s">
        <v>256</v>
      </c>
      <c r="J595" s="72">
        <v>0.36755100000000002</v>
      </c>
      <c r="K595" s="73">
        <v>0.24802400000000002</v>
      </c>
      <c r="L595" s="73">
        <f t="shared" si="36"/>
        <v>1.8914150023729169E-2</v>
      </c>
      <c r="M595" s="73">
        <v>6.3727500237291679E-3</v>
      </c>
      <c r="N595" s="73">
        <v>7.8493E-3</v>
      </c>
      <c r="O595" s="73">
        <v>4.6921000000000003E-3</v>
      </c>
      <c r="P595" s="74">
        <f t="shared" si="37"/>
        <v>2.569408615186098E-2</v>
      </c>
      <c r="Q595" s="74">
        <f t="shared" si="38"/>
        <v>5.7341426731804854E-2</v>
      </c>
      <c r="R595" s="75">
        <f t="shared" si="39"/>
        <v>7.6259354029163173E-2</v>
      </c>
      <c r="S595" s="7"/>
    </row>
    <row r="596" spans="1:19" x14ac:dyDescent="0.25">
      <c r="A596" s="66"/>
      <c r="B596" s="56"/>
      <c r="C596" s="67"/>
      <c r="D596" s="68"/>
      <c r="E596" s="69"/>
      <c r="F596" s="70"/>
      <c r="G596" s="71"/>
      <c r="H596" s="66">
        <v>2</v>
      </c>
      <c r="I596" s="67" t="s">
        <v>257</v>
      </c>
      <c r="J596" s="72">
        <v>0.49014000000000002</v>
      </c>
      <c r="K596" s="73">
        <v>0.60585500000000003</v>
      </c>
      <c r="L596" s="73">
        <f t="shared" si="36"/>
        <v>4.0549250010197983E-2</v>
      </c>
      <c r="M596" s="73">
        <v>6.4187500101979822E-3</v>
      </c>
      <c r="N596" s="73">
        <v>2.2689250000000001E-2</v>
      </c>
      <c r="O596" s="73">
        <v>1.144125E-2</v>
      </c>
      <c r="P596" s="74">
        <f t="shared" si="37"/>
        <v>1.0594531711709867E-2</v>
      </c>
      <c r="Q596" s="74">
        <f t="shared" si="38"/>
        <v>4.8044499113150806E-2</v>
      </c>
      <c r="R596" s="75">
        <f t="shared" si="39"/>
        <v>6.6928968169278097E-2</v>
      </c>
      <c r="S596" s="7"/>
    </row>
    <row r="597" spans="1:19" x14ac:dyDescent="0.25">
      <c r="A597" s="66"/>
      <c r="B597" s="56"/>
      <c r="C597" s="67"/>
      <c r="D597" s="68"/>
      <c r="E597" s="69"/>
      <c r="F597" s="70"/>
      <c r="G597" s="71"/>
      <c r="H597" s="66">
        <v>3</v>
      </c>
      <c r="I597" s="67" t="s">
        <v>258</v>
      </c>
      <c r="J597" s="72">
        <v>0.35006999999999999</v>
      </c>
      <c r="K597" s="73">
        <v>0.31839000000000001</v>
      </c>
      <c r="L597" s="73">
        <f t="shared" si="36"/>
        <v>7.0652999852650802E-3</v>
      </c>
      <c r="M597" s="73">
        <v>1.6597499852650799E-3</v>
      </c>
      <c r="N597" s="73">
        <v>1.2301E-3</v>
      </c>
      <c r="O597" s="73">
        <v>4.1754500000000007E-3</v>
      </c>
      <c r="P597" s="74">
        <f t="shared" si="37"/>
        <v>5.2129463402276451E-3</v>
      </c>
      <c r="Q597" s="74">
        <f t="shared" si="38"/>
        <v>9.0764470783161535E-3</v>
      </c>
      <c r="R597" s="75">
        <f t="shared" si="39"/>
        <v>2.2190709460928673E-2</v>
      </c>
      <c r="S597" s="7"/>
    </row>
    <row r="598" spans="1:19" x14ac:dyDescent="0.25">
      <c r="A598" s="66"/>
      <c r="B598" s="56"/>
      <c r="C598" s="67"/>
      <c r="D598" s="68"/>
      <c r="E598" s="69"/>
      <c r="F598" s="70"/>
      <c r="G598" s="71"/>
      <c r="H598" s="66">
        <v>4</v>
      </c>
      <c r="I598" s="67" t="s">
        <v>259</v>
      </c>
      <c r="J598" s="72">
        <v>0.74517299999999997</v>
      </c>
      <c r="K598" s="73">
        <v>1.3799819999999998</v>
      </c>
      <c r="L598" s="73">
        <f t="shared" si="36"/>
        <v>0.28173559995015363</v>
      </c>
      <c r="M598" s="73">
        <v>1.2662249950153637E-2</v>
      </c>
      <c r="N598" s="73">
        <v>2.7959800000000007E-2</v>
      </c>
      <c r="O598" s="73">
        <v>0.24111355000000001</v>
      </c>
      <c r="P598" s="74">
        <f t="shared" si="37"/>
        <v>9.1756631247028146E-3</v>
      </c>
      <c r="Q598" s="74">
        <f t="shared" si="38"/>
        <v>2.9436652036152391E-2</v>
      </c>
      <c r="R598" s="75">
        <f t="shared" si="39"/>
        <v>0.2041588947900434</v>
      </c>
      <c r="S598" s="7"/>
    </row>
    <row r="599" spans="1:19" x14ac:dyDescent="0.25">
      <c r="A599" s="66"/>
      <c r="B599" s="56"/>
      <c r="C599" s="67"/>
      <c r="D599" s="68"/>
      <c r="E599" s="69"/>
      <c r="F599" s="70"/>
      <c r="G599" s="71"/>
      <c r="H599" s="66">
        <v>5</v>
      </c>
      <c r="I599" s="67" t="s">
        <v>260</v>
      </c>
      <c r="J599" s="72">
        <v>0.56727599999999989</v>
      </c>
      <c r="K599" s="73">
        <v>0.35227600000000003</v>
      </c>
      <c r="L599" s="73">
        <f t="shared" si="36"/>
        <v>4.4069649674461114E-2</v>
      </c>
      <c r="M599" s="73">
        <v>1.3489299674461108E-2</v>
      </c>
      <c r="N599" s="73">
        <v>1.9519750000000002E-2</v>
      </c>
      <c r="O599" s="73">
        <v>1.10606E-2</v>
      </c>
      <c r="P599" s="74">
        <f t="shared" si="37"/>
        <v>3.8291849783865795E-2</v>
      </c>
      <c r="Q599" s="74">
        <f t="shared" si="38"/>
        <v>9.3702238229289275E-2</v>
      </c>
      <c r="R599" s="75">
        <f t="shared" si="39"/>
        <v>0.12509977879407372</v>
      </c>
      <c r="S599" s="7"/>
    </row>
    <row r="600" spans="1:19" x14ac:dyDescent="0.25">
      <c r="A600" s="66"/>
      <c r="B600" s="56"/>
      <c r="C600" s="67"/>
      <c r="D600" s="68"/>
      <c r="E600" s="69"/>
      <c r="F600" s="70"/>
      <c r="G600" s="71"/>
      <c r="H600" s="66">
        <v>6</v>
      </c>
      <c r="I600" s="67" t="s">
        <v>261</v>
      </c>
      <c r="J600" s="72">
        <v>0.30549099999999996</v>
      </c>
      <c r="K600" s="73">
        <v>0.29828699999999997</v>
      </c>
      <c r="L600" s="73">
        <f t="shared" si="36"/>
        <v>2.217314990542419E-2</v>
      </c>
      <c r="M600" s="73">
        <v>7.1999999054241925E-3</v>
      </c>
      <c r="N600" s="73">
        <v>8.5778499999999997E-3</v>
      </c>
      <c r="O600" s="73">
        <v>6.3952999999999996E-3</v>
      </c>
      <c r="P600" s="74">
        <f t="shared" si="37"/>
        <v>2.4137826675061914E-2</v>
      </c>
      <c r="Q600" s="74">
        <f t="shared" si="38"/>
        <v>5.2894862684006318E-2</v>
      </c>
      <c r="R600" s="75">
        <f t="shared" si="39"/>
        <v>7.4334952262164272E-2</v>
      </c>
      <c r="S600" s="7"/>
    </row>
    <row r="601" spans="1:19" x14ac:dyDescent="0.25">
      <c r="A601" s="66"/>
      <c r="B601" s="56"/>
      <c r="C601" s="67"/>
      <c r="D601" s="68"/>
      <c r="E601" s="69"/>
      <c r="F601" s="70"/>
      <c r="G601" s="71"/>
      <c r="H601" s="66">
        <v>7</v>
      </c>
      <c r="I601" s="67" t="s">
        <v>279</v>
      </c>
      <c r="J601" s="72">
        <v>0.213591</v>
      </c>
      <c r="K601" s="73">
        <v>0.104336</v>
      </c>
      <c r="L601" s="73">
        <f t="shared" si="36"/>
        <v>0</v>
      </c>
      <c r="M601" s="73">
        <v>0</v>
      </c>
      <c r="N601" s="73">
        <v>0</v>
      </c>
      <c r="O601" s="73">
        <v>0</v>
      </c>
      <c r="P601" s="74">
        <f t="shared" si="37"/>
        <v>0</v>
      </c>
      <c r="Q601" s="74">
        <f t="shared" si="38"/>
        <v>0</v>
      </c>
      <c r="R601" s="75">
        <f t="shared" si="39"/>
        <v>0</v>
      </c>
      <c r="S601" s="7"/>
    </row>
    <row r="602" spans="1:19" x14ac:dyDescent="0.25">
      <c r="A602" s="66"/>
      <c r="B602" s="56"/>
      <c r="C602" s="67"/>
      <c r="D602" s="68"/>
      <c r="E602" s="69"/>
      <c r="F602" s="70"/>
      <c r="G602" s="71"/>
      <c r="H602" s="66">
        <v>8</v>
      </c>
      <c r="I602" s="67" t="s">
        <v>262</v>
      </c>
      <c r="J602" s="72">
        <v>0.87569900000000001</v>
      </c>
      <c r="K602" s="73">
        <v>0.97203200000000012</v>
      </c>
      <c r="L602" s="73">
        <f t="shared" si="36"/>
        <v>0.11962875028283558</v>
      </c>
      <c r="M602" s="73">
        <v>1.1041150282835588E-2</v>
      </c>
      <c r="N602" s="73">
        <v>6.3033229999999996E-2</v>
      </c>
      <c r="O602" s="73">
        <v>4.5554369999999997E-2</v>
      </c>
      <c r="P602" s="74">
        <f t="shared" si="37"/>
        <v>1.1358834156525286E-2</v>
      </c>
      <c r="Q602" s="74">
        <f t="shared" si="38"/>
        <v>7.6205701337852635E-2</v>
      </c>
      <c r="R602" s="75">
        <f t="shared" si="39"/>
        <v>0.12307079425660428</v>
      </c>
      <c r="S602" s="7"/>
    </row>
    <row r="603" spans="1:19" x14ac:dyDescent="0.25">
      <c r="A603" s="66"/>
      <c r="B603" s="56"/>
      <c r="C603" s="67"/>
      <c r="D603" s="68"/>
      <c r="E603" s="69"/>
      <c r="F603" s="70"/>
      <c r="G603" s="71"/>
      <c r="H603" s="66">
        <v>9</v>
      </c>
      <c r="I603" s="67" t="s">
        <v>263</v>
      </c>
      <c r="J603" s="72">
        <v>0.21671899999999999</v>
      </c>
      <c r="K603" s="73">
        <v>0.22769300000000001</v>
      </c>
      <c r="L603" s="73">
        <f t="shared" si="36"/>
        <v>9.9780500119063999E-3</v>
      </c>
      <c r="M603" s="73">
        <v>1.9394000119064003E-3</v>
      </c>
      <c r="N603" s="73">
        <v>2.2460499999999999E-3</v>
      </c>
      <c r="O603" s="73">
        <v>5.7926000000000002E-3</v>
      </c>
      <c r="P603" s="74">
        <f t="shared" si="37"/>
        <v>8.5176092892904048E-3</v>
      </c>
      <c r="Q603" s="74">
        <f t="shared" si="38"/>
        <v>1.8381988080030567E-2</v>
      </c>
      <c r="R603" s="75">
        <f t="shared" si="39"/>
        <v>4.3822383700449288E-2</v>
      </c>
      <c r="S603" s="7"/>
    </row>
    <row r="604" spans="1:19" x14ac:dyDescent="0.25">
      <c r="A604" s="66"/>
      <c r="B604" s="56"/>
      <c r="C604" s="67"/>
      <c r="D604" s="68"/>
      <c r="E604" s="69"/>
      <c r="F604" s="70"/>
      <c r="G604" s="71"/>
      <c r="H604" s="66">
        <v>10</v>
      </c>
      <c r="I604" s="67" t="s">
        <v>264</v>
      </c>
      <c r="J604" s="72">
        <v>0.34861900000000001</v>
      </c>
      <c r="K604" s="73">
        <v>0.30130400000000002</v>
      </c>
      <c r="L604" s="73">
        <f t="shared" si="36"/>
        <v>1.7191560015932694E-2</v>
      </c>
      <c r="M604" s="73">
        <v>4.1338500159326941E-3</v>
      </c>
      <c r="N604" s="73">
        <v>8.9188500000000007E-3</v>
      </c>
      <c r="O604" s="73">
        <v>4.1388599999999994E-3</v>
      </c>
      <c r="P604" s="74">
        <f t="shared" si="37"/>
        <v>1.371986437595483E-2</v>
      </c>
      <c r="Q604" s="74">
        <f t="shared" si="38"/>
        <v>4.3320699412993831E-2</v>
      </c>
      <c r="R604" s="75">
        <f t="shared" si="39"/>
        <v>5.7057191460892297E-2</v>
      </c>
      <c r="S604" s="7"/>
    </row>
    <row r="605" spans="1:19" x14ac:dyDescent="0.25">
      <c r="A605" s="66"/>
      <c r="B605" s="56"/>
      <c r="C605" s="67"/>
      <c r="D605" s="68"/>
      <c r="E605" s="69"/>
      <c r="F605" s="70"/>
      <c r="G605" s="71"/>
      <c r="H605" s="66">
        <v>11</v>
      </c>
      <c r="I605" s="67" t="s">
        <v>265</v>
      </c>
      <c r="J605" s="72">
        <v>1.0765229999999999</v>
      </c>
      <c r="K605" s="73">
        <v>0.72708499999999998</v>
      </c>
      <c r="L605" s="73">
        <f t="shared" si="36"/>
        <v>0.10765985035849809</v>
      </c>
      <c r="M605" s="73">
        <v>3.2214400358498096E-2</v>
      </c>
      <c r="N605" s="73">
        <v>3.9976450000000004E-2</v>
      </c>
      <c r="O605" s="73">
        <v>3.5469000000000001E-2</v>
      </c>
      <c r="P605" s="74">
        <f t="shared" si="37"/>
        <v>4.4306237040370927E-2</v>
      </c>
      <c r="Q605" s="74">
        <f t="shared" si="38"/>
        <v>9.928804797031722E-2</v>
      </c>
      <c r="R605" s="75">
        <f t="shared" si="39"/>
        <v>0.14807051494460496</v>
      </c>
      <c r="S605" s="7"/>
    </row>
    <row r="606" spans="1:19" x14ac:dyDescent="0.25">
      <c r="A606" s="66"/>
      <c r="B606" s="56"/>
      <c r="C606" s="67"/>
      <c r="D606" s="68"/>
      <c r="E606" s="69"/>
      <c r="F606" s="70"/>
      <c r="G606" s="71"/>
      <c r="H606" s="66">
        <v>12</v>
      </c>
      <c r="I606" s="67" t="s">
        <v>266</v>
      </c>
      <c r="J606" s="72">
        <v>0.68453699999999995</v>
      </c>
      <c r="K606" s="73">
        <v>0.62386699999999995</v>
      </c>
      <c r="L606" s="73">
        <f t="shared" si="36"/>
        <v>5.215240993238747E-2</v>
      </c>
      <c r="M606" s="73">
        <v>1.9415349932387471E-2</v>
      </c>
      <c r="N606" s="73">
        <v>1.7499199999999999E-2</v>
      </c>
      <c r="O606" s="73">
        <v>1.5237859999999999E-2</v>
      </c>
      <c r="P606" s="74">
        <f t="shared" si="37"/>
        <v>3.1120975997107513E-2</v>
      </c>
      <c r="Q606" s="74">
        <f t="shared" si="38"/>
        <v>5.9170544254444415E-2</v>
      </c>
      <c r="R606" s="75">
        <f t="shared" si="39"/>
        <v>8.3595397628641155E-2</v>
      </c>
      <c r="S606" s="7"/>
    </row>
    <row r="607" spans="1:19" x14ac:dyDescent="0.25">
      <c r="A607" s="66"/>
      <c r="B607" s="56"/>
      <c r="C607" s="67"/>
      <c r="D607" s="68"/>
      <c r="E607" s="69"/>
      <c r="F607" s="70"/>
      <c r="G607" s="71"/>
      <c r="H607" s="66">
        <v>13</v>
      </c>
      <c r="I607" s="67" t="s">
        <v>267</v>
      </c>
      <c r="J607" s="72">
        <v>2.2696610000000002</v>
      </c>
      <c r="K607" s="73">
        <v>2.7024150000000002</v>
      </c>
      <c r="L607" s="73">
        <f t="shared" si="36"/>
        <v>0.27894895032374856</v>
      </c>
      <c r="M607" s="73">
        <v>8.0346150323748589E-2</v>
      </c>
      <c r="N607" s="73">
        <v>0.11932471</v>
      </c>
      <c r="O607" s="73">
        <v>7.9278089999999996E-2</v>
      </c>
      <c r="P607" s="74">
        <f t="shared" si="37"/>
        <v>2.9731240510339301E-2</v>
      </c>
      <c r="Q607" s="74">
        <f t="shared" si="38"/>
        <v>7.3886083493374846E-2</v>
      </c>
      <c r="R607" s="75">
        <f t="shared" si="39"/>
        <v>0.10322209961229069</v>
      </c>
      <c r="S607" s="7"/>
    </row>
    <row r="608" spans="1:19" x14ac:dyDescent="0.25">
      <c r="A608" s="66"/>
      <c r="B608" s="56"/>
      <c r="C608" s="67"/>
      <c r="D608" s="68"/>
      <c r="E608" s="69"/>
      <c r="F608" s="70"/>
      <c r="G608" s="71"/>
      <c r="H608" s="66">
        <v>14</v>
      </c>
      <c r="I608" s="67" t="s">
        <v>268</v>
      </c>
      <c r="J608" s="72">
        <v>32.785620999999999</v>
      </c>
      <c r="K608" s="73">
        <v>50.104289000000001</v>
      </c>
      <c r="L608" s="73">
        <f t="shared" si="36"/>
        <v>0.10552937053197936</v>
      </c>
      <c r="M608" s="73">
        <v>2.9021980531979352E-2</v>
      </c>
      <c r="N608" s="73">
        <v>3.7091150000000003E-2</v>
      </c>
      <c r="O608" s="73">
        <v>3.9416239999999998E-2</v>
      </c>
      <c r="P608" s="74">
        <f t="shared" si="37"/>
        <v>5.7923146124235696E-4</v>
      </c>
      <c r="Q608" s="74">
        <f t="shared" si="38"/>
        <v>1.3195104022328179E-3</v>
      </c>
      <c r="R608" s="75">
        <f t="shared" si="39"/>
        <v>2.106194352582857E-3</v>
      </c>
      <c r="S608" s="7"/>
    </row>
    <row r="609" spans="1:19" x14ac:dyDescent="0.25">
      <c r="A609" s="66"/>
      <c r="B609" s="56"/>
      <c r="C609" s="67"/>
      <c r="D609" s="68"/>
      <c r="E609" s="69"/>
      <c r="F609" s="70"/>
      <c r="G609" s="71"/>
      <c r="H609" s="66">
        <v>15</v>
      </c>
      <c r="I609" s="67" t="s">
        <v>255</v>
      </c>
      <c r="J609" s="72">
        <v>100.44627700000002</v>
      </c>
      <c r="K609" s="73">
        <v>121.425579</v>
      </c>
      <c r="L609" s="73">
        <f t="shared" si="36"/>
        <v>25.126785191308254</v>
      </c>
      <c r="M609" s="73">
        <v>1.6475467513082549</v>
      </c>
      <c r="N609" s="73">
        <v>8.6671075000000002</v>
      </c>
      <c r="O609" s="73">
        <v>14.812130939999999</v>
      </c>
      <c r="P609" s="74">
        <f t="shared" si="37"/>
        <v>1.3568366442034878E-2</v>
      </c>
      <c r="Q609" s="74">
        <f t="shared" si="38"/>
        <v>8.4946304858124294E-2</v>
      </c>
      <c r="R609" s="75">
        <f t="shared" si="39"/>
        <v>0.20693156580549024</v>
      </c>
      <c r="S609" s="7"/>
    </row>
    <row r="610" spans="1:19" x14ac:dyDescent="0.25">
      <c r="A610" s="66"/>
      <c r="B610" s="56"/>
      <c r="C610" s="67"/>
      <c r="D610" s="68"/>
      <c r="E610" s="69"/>
      <c r="F610" s="70"/>
      <c r="G610" s="71"/>
      <c r="H610" s="66">
        <v>16</v>
      </c>
      <c r="I610" s="67" t="s">
        <v>269</v>
      </c>
      <c r="J610" s="72">
        <v>5.4475179999999996</v>
      </c>
      <c r="K610" s="73">
        <v>5.6619260000000002</v>
      </c>
      <c r="L610" s="73">
        <f t="shared" si="36"/>
        <v>4.4578169803870318E-2</v>
      </c>
      <c r="M610" s="73">
        <v>4.8268598038703203E-3</v>
      </c>
      <c r="N610" s="73">
        <v>1.0381159999999999E-2</v>
      </c>
      <c r="O610" s="73">
        <v>2.9370149999999998E-2</v>
      </c>
      <c r="P610" s="74">
        <f t="shared" si="37"/>
        <v>8.5251199041992427E-4</v>
      </c>
      <c r="Q610" s="74">
        <f t="shared" si="38"/>
        <v>2.6860152894739916E-3</v>
      </c>
      <c r="R610" s="75">
        <f t="shared" si="39"/>
        <v>7.8733225767822317E-3</v>
      </c>
      <c r="S610" s="7"/>
    </row>
    <row r="611" spans="1:19" x14ac:dyDescent="0.25">
      <c r="A611" s="66"/>
      <c r="B611" s="56"/>
      <c r="C611" s="67"/>
      <c r="D611" s="68"/>
      <c r="E611" s="69"/>
      <c r="F611" s="70"/>
      <c r="G611" s="71"/>
      <c r="H611" s="66">
        <v>17</v>
      </c>
      <c r="I611" s="67" t="s">
        <v>270</v>
      </c>
      <c r="J611" s="72">
        <v>0.16303499999999999</v>
      </c>
      <c r="K611" s="73">
        <v>0.11281700000000001</v>
      </c>
      <c r="L611" s="73">
        <f t="shared" si="36"/>
        <v>1.3411150025154649E-2</v>
      </c>
      <c r="M611" s="73">
        <v>3.7796000251546502E-3</v>
      </c>
      <c r="N611" s="73">
        <v>7.5794000000000009E-3</v>
      </c>
      <c r="O611" s="73">
        <v>2.05215E-3</v>
      </c>
      <c r="P611" s="74">
        <f t="shared" si="37"/>
        <v>3.3502043354766121E-2</v>
      </c>
      <c r="Q611" s="74">
        <f t="shared" si="38"/>
        <v>0.10068518064790456</v>
      </c>
      <c r="R611" s="75">
        <f t="shared" si="39"/>
        <v>0.11887525838441589</v>
      </c>
      <c r="S611" s="7"/>
    </row>
    <row r="612" spans="1:19" x14ac:dyDescent="0.25">
      <c r="A612" s="66"/>
      <c r="B612" s="56"/>
      <c r="C612" s="67"/>
      <c r="D612" s="68"/>
      <c r="E612" s="69"/>
      <c r="F612" s="70"/>
      <c r="G612" s="71"/>
      <c r="H612" s="66">
        <v>18</v>
      </c>
      <c r="I612" s="67" t="s">
        <v>271</v>
      </c>
      <c r="J612" s="72">
        <v>0.42510999999999999</v>
      </c>
      <c r="K612" s="73">
        <v>0.79555900000000013</v>
      </c>
      <c r="L612" s="73">
        <f t="shared" si="36"/>
        <v>6.0813989886410527E-2</v>
      </c>
      <c r="M612" s="73">
        <v>1.9815989886410534E-2</v>
      </c>
      <c r="N612" s="73">
        <v>2.045435E-2</v>
      </c>
      <c r="O612" s="73">
        <v>2.054365E-2</v>
      </c>
      <c r="P612" s="74">
        <f t="shared" si="37"/>
        <v>2.4908259332633447E-2</v>
      </c>
      <c r="Q612" s="74">
        <f t="shared" si="38"/>
        <v>5.0618923155178339E-2</v>
      </c>
      <c r="R612" s="75">
        <f t="shared" si="39"/>
        <v>7.6441835095084731E-2</v>
      </c>
      <c r="S612" s="7"/>
    </row>
    <row r="613" spans="1:19" x14ac:dyDescent="0.25">
      <c r="A613" s="66"/>
      <c r="B613" s="56"/>
      <c r="C613" s="67"/>
      <c r="D613" s="68"/>
      <c r="E613" s="69"/>
      <c r="F613" s="70"/>
      <c r="G613" s="71"/>
      <c r="H613" s="66">
        <v>19</v>
      </c>
      <c r="I613" s="67" t="s">
        <v>272</v>
      </c>
      <c r="J613" s="72">
        <v>0.33873900000000001</v>
      </c>
      <c r="K613" s="73">
        <v>0.23038199999999998</v>
      </c>
      <c r="L613" s="73">
        <f t="shared" si="36"/>
        <v>1.3082390085416437E-2</v>
      </c>
      <c r="M613" s="73">
        <v>3.2677000854164362E-3</v>
      </c>
      <c r="N613" s="73">
        <v>6.8466400000000011E-3</v>
      </c>
      <c r="O613" s="73">
        <v>2.9680499999999999E-3</v>
      </c>
      <c r="P613" s="74">
        <f t="shared" si="37"/>
        <v>1.41838341772206E-2</v>
      </c>
      <c r="Q613" s="74">
        <f t="shared" si="38"/>
        <v>4.3902475390509843E-2</v>
      </c>
      <c r="R613" s="75">
        <f t="shared" si="39"/>
        <v>5.6785643346339724E-2</v>
      </c>
      <c r="S613" s="7"/>
    </row>
    <row r="614" spans="1:19" x14ac:dyDescent="0.25">
      <c r="A614" s="66"/>
      <c r="B614" s="56"/>
      <c r="C614" s="67"/>
      <c r="D614" s="68"/>
      <c r="E614" s="69"/>
      <c r="F614" s="70"/>
      <c r="G614" s="71"/>
      <c r="H614" s="66">
        <v>20</v>
      </c>
      <c r="I614" s="67" t="s">
        <v>273</v>
      </c>
      <c r="J614" s="72">
        <v>0.96819099999999991</v>
      </c>
      <c r="K614" s="73">
        <v>1.1463410000000001</v>
      </c>
      <c r="L614" s="73">
        <f t="shared" si="36"/>
        <v>0.1348511695648861</v>
      </c>
      <c r="M614" s="73">
        <v>1.7799999564886093E-2</v>
      </c>
      <c r="N614" s="73">
        <v>8.6992900000000012E-2</v>
      </c>
      <c r="O614" s="73">
        <v>3.0058269999999995E-2</v>
      </c>
      <c r="P614" s="74">
        <f t="shared" si="37"/>
        <v>1.5527665472041995E-2</v>
      </c>
      <c r="Q614" s="74">
        <f t="shared" si="38"/>
        <v>9.1415119554204297E-2</v>
      </c>
      <c r="R614" s="75">
        <f t="shared" si="39"/>
        <v>0.11763617419675829</v>
      </c>
      <c r="S614" s="7"/>
    </row>
    <row r="615" spans="1:19" x14ac:dyDescent="0.25">
      <c r="A615" s="66"/>
      <c r="B615" s="56"/>
      <c r="C615" s="67"/>
      <c r="D615" s="68"/>
      <c r="E615" s="69"/>
      <c r="F615" s="70"/>
      <c r="G615" s="71"/>
      <c r="H615" s="66">
        <v>21</v>
      </c>
      <c r="I615" s="67" t="s">
        <v>274</v>
      </c>
      <c r="J615" s="72">
        <v>0.52036699999999991</v>
      </c>
      <c r="K615" s="73">
        <v>0.62612799999999991</v>
      </c>
      <c r="L615" s="73">
        <f t="shared" si="36"/>
        <v>5.2646749874694199E-2</v>
      </c>
      <c r="M615" s="73">
        <v>2.1957919874694198E-2</v>
      </c>
      <c r="N615" s="73">
        <v>1.6090340000000002E-2</v>
      </c>
      <c r="O615" s="73">
        <v>1.459849E-2</v>
      </c>
      <c r="P615" s="74">
        <f t="shared" si="37"/>
        <v>3.5069378585040445E-2</v>
      </c>
      <c r="Q615" s="74">
        <f t="shared" si="38"/>
        <v>6.076754253873682E-2</v>
      </c>
      <c r="R615" s="75">
        <f t="shared" si="39"/>
        <v>8.4083046716796256E-2</v>
      </c>
      <c r="S615" s="7"/>
    </row>
    <row r="616" spans="1:19" x14ac:dyDescent="0.25">
      <c r="A616" s="66"/>
      <c r="B616" s="56"/>
      <c r="C616" s="67"/>
      <c r="D616" s="68"/>
      <c r="E616" s="69"/>
      <c r="F616" s="70"/>
      <c r="G616" s="71"/>
      <c r="H616" s="66">
        <v>22</v>
      </c>
      <c r="I616" s="67" t="s">
        <v>275</v>
      </c>
      <c r="J616" s="72">
        <v>4.2342369999999994</v>
      </c>
      <c r="K616" s="73">
        <v>4.27705</v>
      </c>
      <c r="L616" s="73">
        <f t="shared" si="36"/>
        <v>7.8639000569969419E-3</v>
      </c>
      <c r="M616" s="73">
        <v>1.2000000569969416E-3</v>
      </c>
      <c r="N616" s="73">
        <v>5.0111499999999998E-3</v>
      </c>
      <c r="O616" s="73">
        <v>1.6527499999999999E-3</v>
      </c>
      <c r="P616" s="74">
        <f t="shared" si="37"/>
        <v>2.8056722670928363E-4</v>
      </c>
      <c r="Q616" s="74">
        <f t="shared" si="38"/>
        <v>1.452204219496368E-3</v>
      </c>
      <c r="R616" s="75">
        <f t="shared" si="39"/>
        <v>1.83862710442874E-3</v>
      </c>
      <c r="S616" s="7"/>
    </row>
    <row r="617" spans="1:19" x14ac:dyDescent="0.25">
      <c r="A617" s="66"/>
      <c r="B617" s="56"/>
      <c r="C617" s="67"/>
      <c r="D617" s="68"/>
      <c r="E617" s="69"/>
      <c r="F617" s="70"/>
      <c r="G617" s="71"/>
      <c r="H617" s="66">
        <v>23</v>
      </c>
      <c r="I617" s="67" t="s">
        <v>276</v>
      </c>
      <c r="J617" s="72">
        <v>0.60429100000000002</v>
      </c>
      <c r="K617" s="73">
        <v>0.81146600000000002</v>
      </c>
      <c r="L617" s="73">
        <f t="shared" si="36"/>
        <v>6.6833660151475849E-2</v>
      </c>
      <c r="M617" s="73">
        <v>2.4791710151475854E-2</v>
      </c>
      <c r="N617" s="73">
        <v>2.8304259999999998E-2</v>
      </c>
      <c r="O617" s="73">
        <v>1.373769E-2</v>
      </c>
      <c r="P617" s="74">
        <f t="shared" si="37"/>
        <v>3.0551754665600103E-2</v>
      </c>
      <c r="Q617" s="74">
        <f t="shared" si="38"/>
        <v>6.5432156309045419E-2</v>
      </c>
      <c r="R617" s="75">
        <f t="shared" si="39"/>
        <v>8.2361627167960028E-2</v>
      </c>
      <c r="S617" s="7"/>
    </row>
    <row r="618" spans="1:19" x14ac:dyDescent="0.25">
      <c r="A618" s="66"/>
      <c r="B618" s="56"/>
      <c r="C618" s="67"/>
      <c r="D618" s="68"/>
      <c r="E618" s="69"/>
      <c r="F618" s="70"/>
      <c r="G618" s="71"/>
      <c r="H618" s="66">
        <v>24</v>
      </c>
      <c r="I618" s="67" t="s">
        <v>277</v>
      </c>
      <c r="J618" s="72">
        <v>0.60581099999999988</v>
      </c>
      <c r="K618" s="73">
        <v>0.28763300000000003</v>
      </c>
      <c r="L618" s="73">
        <f t="shared" si="36"/>
        <v>3.3200819917159383E-2</v>
      </c>
      <c r="M618" s="73">
        <v>9.1225599171593785E-3</v>
      </c>
      <c r="N618" s="73">
        <v>1.4091330000000003E-2</v>
      </c>
      <c r="O618" s="73">
        <v>9.9869300000000015E-3</v>
      </c>
      <c r="P618" s="74">
        <f t="shared" si="37"/>
        <v>3.1715971106094844E-2</v>
      </c>
      <c r="Q618" s="74">
        <f t="shared" si="38"/>
        <v>8.0706629340720218E-2</v>
      </c>
      <c r="R618" s="75">
        <f t="shared" si="39"/>
        <v>0.11542771489070927</v>
      </c>
      <c r="S618" s="7"/>
    </row>
    <row r="619" spans="1:19" x14ac:dyDescent="0.25">
      <c r="A619" s="66"/>
      <c r="B619" s="56"/>
      <c r="C619" s="67"/>
      <c r="D619" s="68"/>
      <c r="E619" s="69"/>
      <c r="F619" s="70"/>
      <c r="G619" s="71"/>
      <c r="H619" s="66">
        <v>25</v>
      </c>
      <c r="I619" s="67" t="s">
        <v>278</v>
      </c>
      <c r="J619" s="72">
        <v>0.17594800000000002</v>
      </c>
      <c r="K619" s="73">
        <v>0.14947299999999999</v>
      </c>
      <c r="L619" s="73">
        <f t="shared" si="36"/>
        <v>1.5208900026077032E-2</v>
      </c>
      <c r="M619" s="73">
        <v>3.0000000260770321E-3</v>
      </c>
      <c r="N619" s="73">
        <v>8.7086999999999998E-3</v>
      </c>
      <c r="O619" s="73">
        <v>3.5001999999999998E-3</v>
      </c>
      <c r="P619" s="74">
        <f t="shared" si="37"/>
        <v>2.0070514581744074E-2</v>
      </c>
      <c r="Q619" s="74">
        <f t="shared" si="38"/>
        <v>7.8333210854649546E-2</v>
      </c>
      <c r="R619" s="75">
        <f t="shared" si="39"/>
        <v>0.10175014903077501</v>
      </c>
      <c r="S619" s="7"/>
    </row>
    <row r="620" spans="1:19" ht="25.5" x14ac:dyDescent="0.25">
      <c r="A620" s="44"/>
      <c r="B620" s="45"/>
      <c r="C620" s="46"/>
      <c r="D620" s="47">
        <v>510</v>
      </c>
      <c r="E620" s="48" t="s">
        <v>89</v>
      </c>
      <c r="F620" s="49"/>
      <c r="G620" s="50"/>
      <c r="H620" s="90"/>
      <c r="I620" s="46"/>
      <c r="J620" s="51">
        <v>243.65247699999995</v>
      </c>
      <c r="K620" s="52">
        <v>240.0506389999999</v>
      </c>
      <c r="L620" s="53">
        <f t="shared" si="36"/>
        <v>48.79401091619652</v>
      </c>
      <c r="M620" s="53">
        <v>13.155399616196519</v>
      </c>
      <c r="N620" s="53">
        <v>15.520462009999996</v>
      </c>
      <c r="O620" s="53">
        <v>20.118149290000005</v>
      </c>
      <c r="P620" s="54">
        <f t="shared" si="37"/>
        <v>5.4802601946818914E-2</v>
      </c>
      <c r="Q620" s="54">
        <f t="shared" si="38"/>
        <v>0.11945755173014359</v>
      </c>
      <c r="R620" s="55">
        <f t="shared" si="39"/>
        <v>0.20326549064589883</v>
      </c>
      <c r="S620" s="7"/>
    </row>
    <row r="621" spans="1:19" x14ac:dyDescent="0.25">
      <c r="A621" s="44"/>
      <c r="B621" s="45"/>
      <c r="C621" s="46"/>
      <c r="D621" s="47"/>
      <c r="E621" s="48"/>
      <c r="F621" s="49">
        <v>66</v>
      </c>
      <c r="G621" s="50" t="s">
        <v>90</v>
      </c>
      <c r="H621" s="90"/>
      <c r="I621" s="46"/>
      <c r="J621" s="51">
        <v>243.65247699999995</v>
      </c>
      <c r="K621" s="52">
        <v>240.0506389999999</v>
      </c>
      <c r="L621" s="53">
        <f t="shared" si="36"/>
        <v>48.79401091619652</v>
      </c>
      <c r="M621" s="53">
        <v>13.155399616196519</v>
      </c>
      <c r="N621" s="53">
        <v>15.520462009999996</v>
      </c>
      <c r="O621" s="53">
        <v>20.118149290000005</v>
      </c>
      <c r="P621" s="54">
        <f t="shared" si="37"/>
        <v>5.4802601946818914E-2</v>
      </c>
      <c r="Q621" s="54">
        <f t="shared" si="38"/>
        <v>0.11945755173014359</v>
      </c>
      <c r="R621" s="55">
        <f t="shared" si="39"/>
        <v>0.20326549064589883</v>
      </c>
      <c r="S621" s="7"/>
    </row>
    <row r="622" spans="1:19" x14ac:dyDescent="0.25">
      <c r="A622" s="66"/>
      <c r="B622" s="56"/>
      <c r="C622" s="67"/>
      <c r="D622" s="68"/>
      <c r="E622" s="69"/>
      <c r="F622" s="70"/>
      <c r="G622" s="71"/>
      <c r="H622" s="66">
        <v>15</v>
      </c>
      <c r="I622" s="67" t="s">
        <v>255</v>
      </c>
      <c r="J622" s="72">
        <v>243.65247699999995</v>
      </c>
      <c r="K622" s="73">
        <v>240.0506389999999</v>
      </c>
      <c r="L622" s="73">
        <f t="shared" si="36"/>
        <v>48.79401091619652</v>
      </c>
      <c r="M622" s="73">
        <v>13.155399616196519</v>
      </c>
      <c r="N622" s="73">
        <v>15.520462009999996</v>
      </c>
      <c r="O622" s="73">
        <v>20.118149290000005</v>
      </c>
      <c r="P622" s="74">
        <f t="shared" si="37"/>
        <v>5.4802601946818914E-2</v>
      </c>
      <c r="Q622" s="74">
        <f t="shared" si="38"/>
        <v>0.11945755173014359</v>
      </c>
      <c r="R622" s="75">
        <f t="shared" si="39"/>
        <v>0.20326549064589883</v>
      </c>
      <c r="S622" s="7"/>
    </row>
    <row r="623" spans="1:19" ht="25.5" x14ac:dyDescent="0.25">
      <c r="A623" s="44"/>
      <c r="B623" s="45"/>
      <c r="C623" s="46"/>
      <c r="D623" s="47">
        <v>511</v>
      </c>
      <c r="E623" s="48" t="s">
        <v>91</v>
      </c>
      <c r="F623" s="49"/>
      <c r="G623" s="50"/>
      <c r="H623" s="90"/>
      <c r="I623" s="46"/>
      <c r="J623" s="51">
        <v>99.257818</v>
      </c>
      <c r="K623" s="52">
        <v>137.89601299999998</v>
      </c>
      <c r="L623" s="53">
        <f t="shared" si="36"/>
        <v>19.208753427656141</v>
      </c>
      <c r="M623" s="53">
        <v>4.7167787776561454</v>
      </c>
      <c r="N623" s="53">
        <v>7.0321848599999983</v>
      </c>
      <c r="O623" s="53">
        <v>7.4597897899999994</v>
      </c>
      <c r="P623" s="54">
        <f t="shared" si="37"/>
        <v>3.4205331068245942E-2</v>
      </c>
      <c r="Q623" s="54">
        <f t="shared" si="38"/>
        <v>8.5201619554121144E-2</v>
      </c>
      <c r="R623" s="55">
        <f t="shared" si="39"/>
        <v>0.13929883112469787</v>
      </c>
      <c r="S623" s="7"/>
    </row>
    <row r="624" spans="1:19" x14ac:dyDescent="0.25">
      <c r="A624" s="44"/>
      <c r="B624" s="45"/>
      <c r="C624" s="46"/>
      <c r="D624" s="47"/>
      <c r="E624" s="48"/>
      <c r="F624" s="49">
        <v>66</v>
      </c>
      <c r="G624" s="50" t="s">
        <v>90</v>
      </c>
      <c r="H624" s="90"/>
      <c r="I624" s="46"/>
      <c r="J624" s="51">
        <v>99.257818</v>
      </c>
      <c r="K624" s="52">
        <v>137.89601299999998</v>
      </c>
      <c r="L624" s="53">
        <f t="shared" si="36"/>
        <v>19.208753427656141</v>
      </c>
      <c r="M624" s="53">
        <v>4.7167787776561454</v>
      </c>
      <c r="N624" s="53">
        <v>7.0321848599999983</v>
      </c>
      <c r="O624" s="53">
        <v>7.4597897899999994</v>
      </c>
      <c r="P624" s="54">
        <f t="shared" si="37"/>
        <v>3.4205331068245942E-2</v>
      </c>
      <c r="Q624" s="54">
        <f t="shared" si="38"/>
        <v>8.5201619554121144E-2</v>
      </c>
      <c r="R624" s="55">
        <f t="shared" si="39"/>
        <v>0.13929883112469787</v>
      </c>
      <c r="S624" s="7"/>
    </row>
    <row r="625" spans="1:19" x14ac:dyDescent="0.25">
      <c r="A625" s="66"/>
      <c r="B625" s="56"/>
      <c r="C625" s="67"/>
      <c r="D625" s="68"/>
      <c r="E625" s="69"/>
      <c r="F625" s="70"/>
      <c r="G625" s="71"/>
      <c r="H625" s="66">
        <v>3</v>
      </c>
      <c r="I625" s="67" t="s">
        <v>258</v>
      </c>
      <c r="J625" s="72">
        <v>0</v>
      </c>
      <c r="K625" s="73">
        <v>0.03</v>
      </c>
      <c r="L625" s="73">
        <f t="shared" si="36"/>
        <v>0</v>
      </c>
      <c r="M625" s="73">
        <v>0</v>
      </c>
      <c r="N625" s="73">
        <v>0</v>
      </c>
      <c r="O625" s="73">
        <v>0</v>
      </c>
      <c r="P625" s="74">
        <f t="shared" si="37"/>
        <v>0</v>
      </c>
      <c r="Q625" s="74">
        <f t="shared" si="38"/>
        <v>0</v>
      </c>
      <c r="R625" s="75">
        <f t="shared" si="39"/>
        <v>0</v>
      </c>
      <c r="S625" s="7"/>
    </row>
    <row r="626" spans="1:19" x14ac:dyDescent="0.25">
      <c r="A626" s="66"/>
      <c r="B626" s="56"/>
      <c r="C626" s="67"/>
      <c r="D626" s="68"/>
      <c r="E626" s="69"/>
      <c r="F626" s="70"/>
      <c r="G626" s="71"/>
      <c r="H626" s="66">
        <v>8</v>
      </c>
      <c r="I626" s="67" t="s">
        <v>262</v>
      </c>
      <c r="J626" s="72">
        <v>99.257818</v>
      </c>
      <c r="K626" s="73">
        <v>132.98341599999998</v>
      </c>
      <c r="L626" s="73">
        <f t="shared" si="36"/>
        <v>19.208753427656141</v>
      </c>
      <c r="M626" s="73">
        <v>4.7167787776561454</v>
      </c>
      <c r="N626" s="73">
        <v>7.0321848599999983</v>
      </c>
      <c r="O626" s="73">
        <v>7.4597897899999994</v>
      </c>
      <c r="P626" s="74">
        <f t="shared" si="37"/>
        <v>3.5468924769206905E-2</v>
      </c>
      <c r="Q626" s="74">
        <f t="shared" si="38"/>
        <v>8.834908886425466E-2</v>
      </c>
      <c r="R626" s="75">
        <f t="shared" si="39"/>
        <v>0.14444472856417032</v>
      </c>
      <c r="S626" s="7"/>
    </row>
    <row r="627" spans="1:19" x14ac:dyDescent="0.25">
      <c r="A627" s="66"/>
      <c r="B627" s="56"/>
      <c r="C627" s="67"/>
      <c r="D627" s="68"/>
      <c r="E627" s="69"/>
      <c r="F627" s="70"/>
      <c r="G627" s="71"/>
      <c r="H627" s="66">
        <v>17</v>
      </c>
      <c r="I627" s="67" t="s">
        <v>270</v>
      </c>
      <c r="J627" s="72">
        <v>0</v>
      </c>
      <c r="K627" s="73">
        <v>4.8825969999999996</v>
      </c>
      <c r="L627" s="73">
        <f t="shared" si="36"/>
        <v>0</v>
      </c>
      <c r="M627" s="73">
        <v>0</v>
      </c>
      <c r="N627" s="73">
        <v>0</v>
      </c>
      <c r="O627" s="73">
        <v>0</v>
      </c>
      <c r="P627" s="74">
        <f t="shared" si="37"/>
        <v>0</v>
      </c>
      <c r="Q627" s="74">
        <f t="shared" si="38"/>
        <v>0</v>
      </c>
      <c r="R627" s="75">
        <f t="shared" si="39"/>
        <v>0</v>
      </c>
      <c r="S627" s="7"/>
    </row>
    <row r="628" spans="1:19" x14ac:dyDescent="0.25">
      <c r="A628" s="44"/>
      <c r="B628" s="45"/>
      <c r="C628" s="46"/>
      <c r="D628" s="47">
        <v>512</v>
      </c>
      <c r="E628" s="48" t="s">
        <v>92</v>
      </c>
      <c r="F628" s="49"/>
      <c r="G628" s="50"/>
      <c r="H628" s="90"/>
      <c r="I628" s="46"/>
      <c r="J628" s="51">
        <v>89.029879000000008</v>
      </c>
      <c r="K628" s="52">
        <v>91.649385000000024</v>
      </c>
      <c r="L628" s="53">
        <f t="shared" si="36"/>
        <v>20.900651613126428</v>
      </c>
      <c r="M628" s="53">
        <v>6.8388571031264291</v>
      </c>
      <c r="N628" s="53">
        <v>6.6893147900000001</v>
      </c>
      <c r="O628" s="53">
        <v>7.3724797199999994</v>
      </c>
      <c r="P628" s="54">
        <f t="shared" si="37"/>
        <v>7.4619781716226768E-2</v>
      </c>
      <c r="Q628" s="54">
        <f t="shared" si="38"/>
        <v>0.14760788512794087</v>
      </c>
      <c r="R628" s="55">
        <f t="shared" si="39"/>
        <v>0.22805010217064112</v>
      </c>
      <c r="S628" s="7"/>
    </row>
    <row r="629" spans="1:19" x14ac:dyDescent="0.25">
      <c r="A629" s="44"/>
      <c r="B629" s="45"/>
      <c r="C629" s="46"/>
      <c r="D629" s="47"/>
      <c r="E629" s="48"/>
      <c r="F629" s="49">
        <v>66</v>
      </c>
      <c r="G629" s="50" t="s">
        <v>90</v>
      </c>
      <c r="H629" s="90"/>
      <c r="I629" s="46"/>
      <c r="J629" s="51">
        <v>89.029879000000008</v>
      </c>
      <c r="K629" s="52">
        <v>91.649385000000024</v>
      </c>
      <c r="L629" s="53">
        <f t="shared" si="36"/>
        <v>20.900651613126428</v>
      </c>
      <c r="M629" s="53">
        <v>6.8388571031264291</v>
      </c>
      <c r="N629" s="53">
        <v>6.6893147900000001</v>
      </c>
      <c r="O629" s="53">
        <v>7.3724797199999994</v>
      </c>
      <c r="P629" s="54">
        <f t="shared" si="37"/>
        <v>7.4619781716226768E-2</v>
      </c>
      <c r="Q629" s="54">
        <f t="shared" si="38"/>
        <v>0.14760788512794087</v>
      </c>
      <c r="R629" s="55">
        <f t="shared" si="39"/>
        <v>0.22805010217064112</v>
      </c>
      <c r="S629" s="7"/>
    </row>
    <row r="630" spans="1:19" x14ac:dyDescent="0.25">
      <c r="A630" s="66"/>
      <c r="B630" s="56"/>
      <c r="C630" s="67"/>
      <c r="D630" s="68"/>
      <c r="E630" s="69"/>
      <c r="F630" s="70"/>
      <c r="G630" s="71"/>
      <c r="H630" s="66">
        <v>13</v>
      </c>
      <c r="I630" s="67" t="s">
        <v>267</v>
      </c>
      <c r="J630" s="72">
        <v>88.979879000000011</v>
      </c>
      <c r="K630" s="73">
        <v>91.624385000000018</v>
      </c>
      <c r="L630" s="73">
        <f t="shared" si="36"/>
        <v>20.900651613126428</v>
      </c>
      <c r="M630" s="73">
        <v>6.8388571031264291</v>
      </c>
      <c r="N630" s="73">
        <v>6.6893147900000001</v>
      </c>
      <c r="O630" s="73">
        <v>7.3724797199999994</v>
      </c>
      <c r="P630" s="74">
        <f t="shared" si="37"/>
        <v>7.4640141957039358E-2</v>
      </c>
      <c r="Q630" s="74">
        <f t="shared" si="38"/>
        <v>0.14764816040103765</v>
      </c>
      <c r="R630" s="75">
        <f t="shared" si="39"/>
        <v>0.22811232635423881</v>
      </c>
      <c r="S630" s="7"/>
    </row>
    <row r="631" spans="1:19" x14ac:dyDescent="0.25">
      <c r="A631" s="66"/>
      <c r="B631" s="56"/>
      <c r="C631" s="67"/>
      <c r="D631" s="68"/>
      <c r="E631" s="69"/>
      <c r="F631" s="70"/>
      <c r="G631" s="71"/>
      <c r="H631" s="66">
        <v>15</v>
      </c>
      <c r="I631" s="67" t="s">
        <v>255</v>
      </c>
      <c r="J631" s="72">
        <v>0.05</v>
      </c>
      <c r="K631" s="73">
        <v>2.5000000000000001E-2</v>
      </c>
      <c r="L631" s="73">
        <f t="shared" si="36"/>
        <v>0</v>
      </c>
      <c r="M631" s="73">
        <v>0</v>
      </c>
      <c r="N631" s="73">
        <v>0</v>
      </c>
      <c r="O631" s="73">
        <v>0</v>
      </c>
      <c r="P631" s="74">
        <f t="shared" si="37"/>
        <v>0</v>
      </c>
      <c r="Q631" s="74">
        <f t="shared" si="38"/>
        <v>0</v>
      </c>
      <c r="R631" s="75">
        <f t="shared" si="39"/>
        <v>0</v>
      </c>
      <c r="S631" s="7"/>
    </row>
    <row r="632" spans="1:19" x14ac:dyDescent="0.25">
      <c r="A632" s="44"/>
      <c r="B632" s="45"/>
      <c r="C632" s="46"/>
      <c r="D632" s="47">
        <v>513</v>
      </c>
      <c r="E632" s="48" t="s">
        <v>93</v>
      </c>
      <c r="F632" s="49"/>
      <c r="G632" s="50"/>
      <c r="H632" s="90"/>
      <c r="I632" s="46"/>
      <c r="J632" s="51">
        <v>112.859073</v>
      </c>
      <c r="K632" s="52">
        <v>113.75496000000001</v>
      </c>
      <c r="L632" s="53">
        <f t="shared" si="36"/>
        <v>21.208869407854841</v>
      </c>
      <c r="M632" s="53">
        <v>7.2505409978548414</v>
      </c>
      <c r="N632" s="53">
        <v>7.2616306799999997</v>
      </c>
      <c r="O632" s="53">
        <v>6.6966977300000021</v>
      </c>
      <c r="P632" s="54">
        <f t="shared" si="37"/>
        <v>6.3738240493907611E-2</v>
      </c>
      <c r="Q632" s="54">
        <f t="shared" si="38"/>
        <v>0.12757396844809968</v>
      </c>
      <c r="R632" s="55">
        <f t="shared" si="39"/>
        <v>0.18644346943513354</v>
      </c>
      <c r="S632" s="7"/>
    </row>
    <row r="633" spans="1:19" x14ac:dyDescent="0.25">
      <c r="A633" s="44"/>
      <c r="B633" s="45"/>
      <c r="C633" s="46"/>
      <c r="D633" s="47"/>
      <c r="E633" s="48"/>
      <c r="F633" s="49">
        <v>66</v>
      </c>
      <c r="G633" s="50" t="s">
        <v>90</v>
      </c>
      <c r="H633" s="90"/>
      <c r="I633" s="46"/>
      <c r="J633" s="51">
        <v>112.859073</v>
      </c>
      <c r="K633" s="52">
        <v>113.75496000000001</v>
      </c>
      <c r="L633" s="53">
        <f t="shared" si="36"/>
        <v>21.208869407854841</v>
      </c>
      <c r="M633" s="53">
        <v>7.2505409978548414</v>
      </c>
      <c r="N633" s="53">
        <v>7.2616306799999997</v>
      </c>
      <c r="O633" s="53">
        <v>6.6966977300000021</v>
      </c>
      <c r="P633" s="54">
        <f t="shared" si="37"/>
        <v>6.3738240493907611E-2</v>
      </c>
      <c r="Q633" s="54">
        <f t="shared" si="38"/>
        <v>0.12757396844809968</v>
      </c>
      <c r="R633" s="55">
        <f t="shared" si="39"/>
        <v>0.18644346943513354</v>
      </c>
      <c r="S633" s="7"/>
    </row>
    <row r="634" spans="1:19" x14ac:dyDescent="0.25">
      <c r="A634" s="66"/>
      <c r="B634" s="56"/>
      <c r="C634" s="67"/>
      <c r="D634" s="68"/>
      <c r="E634" s="69"/>
      <c r="F634" s="70"/>
      <c r="G634" s="71"/>
      <c r="H634" s="66">
        <v>4</v>
      </c>
      <c r="I634" s="67" t="s">
        <v>259</v>
      </c>
      <c r="J634" s="72">
        <v>112.859073</v>
      </c>
      <c r="K634" s="73">
        <v>113.75496000000001</v>
      </c>
      <c r="L634" s="73">
        <f t="shared" si="36"/>
        <v>21.208869407854841</v>
      </c>
      <c r="M634" s="73">
        <v>7.2505409978548414</v>
      </c>
      <c r="N634" s="73">
        <v>7.2616306799999997</v>
      </c>
      <c r="O634" s="73">
        <v>6.6966977300000021</v>
      </c>
      <c r="P634" s="74">
        <f t="shared" si="37"/>
        <v>6.3738240493907611E-2</v>
      </c>
      <c r="Q634" s="74">
        <f t="shared" si="38"/>
        <v>0.12757396844809968</v>
      </c>
      <c r="R634" s="75">
        <f t="shared" si="39"/>
        <v>0.18644346943513354</v>
      </c>
      <c r="S634" s="7"/>
    </row>
    <row r="635" spans="1:19" x14ac:dyDescent="0.25">
      <c r="A635" s="44"/>
      <c r="B635" s="45"/>
      <c r="C635" s="46"/>
      <c r="D635" s="47">
        <v>514</v>
      </c>
      <c r="E635" s="48" t="s">
        <v>94</v>
      </c>
      <c r="F635" s="49"/>
      <c r="G635" s="50"/>
      <c r="H635" s="90"/>
      <c r="I635" s="46"/>
      <c r="J635" s="51">
        <v>112.67809700000002</v>
      </c>
      <c r="K635" s="52">
        <v>116.67008900000005</v>
      </c>
      <c r="L635" s="53">
        <f t="shared" si="36"/>
        <v>19.903903603493827</v>
      </c>
      <c r="M635" s="53">
        <v>4.797352953493828</v>
      </c>
      <c r="N635" s="53">
        <v>6.3977304399999992</v>
      </c>
      <c r="O635" s="53">
        <v>8.708820209999999</v>
      </c>
      <c r="P635" s="54">
        <f t="shared" si="37"/>
        <v>4.1118961977425303E-2</v>
      </c>
      <c r="Q635" s="54">
        <f t="shared" si="38"/>
        <v>9.5955042885874753E-2</v>
      </c>
      <c r="R635" s="55">
        <f t="shared" si="39"/>
        <v>0.17059988360421854</v>
      </c>
      <c r="S635" s="7"/>
    </row>
    <row r="636" spans="1:19" x14ac:dyDescent="0.25">
      <c r="A636" s="44"/>
      <c r="B636" s="45"/>
      <c r="C636" s="46"/>
      <c r="D636" s="47"/>
      <c r="E636" s="48"/>
      <c r="F636" s="49">
        <v>66</v>
      </c>
      <c r="G636" s="50" t="s">
        <v>90</v>
      </c>
      <c r="H636" s="90"/>
      <c r="I636" s="46"/>
      <c r="J636" s="51">
        <v>110.77591300000003</v>
      </c>
      <c r="K636" s="52">
        <v>114.52444500000004</v>
      </c>
      <c r="L636" s="53">
        <f t="shared" si="36"/>
        <v>19.533819243493827</v>
      </c>
      <c r="M636" s="53">
        <v>4.797352953493828</v>
      </c>
      <c r="N636" s="53">
        <v>6.2607655399999995</v>
      </c>
      <c r="O636" s="53">
        <v>8.4757007499999997</v>
      </c>
      <c r="P636" s="54">
        <f t="shared" si="37"/>
        <v>4.1889335970969568E-2</v>
      </c>
      <c r="Q636" s="54">
        <f t="shared" si="38"/>
        <v>9.6556839838811914E-2</v>
      </c>
      <c r="R636" s="55">
        <f t="shared" si="39"/>
        <v>0.17056462699726527</v>
      </c>
      <c r="S636" s="7"/>
    </row>
    <row r="637" spans="1:19" x14ac:dyDescent="0.25">
      <c r="A637" s="66"/>
      <c r="B637" s="56"/>
      <c r="C637" s="67"/>
      <c r="D637" s="68"/>
      <c r="E637" s="69"/>
      <c r="F637" s="70"/>
      <c r="G637" s="71"/>
      <c r="H637" s="66">
        <v>15</v>
      </c>
      <c r="I637" s="67" t="s">
        <v>255</v>
      </c>
      <c r="J637" s="72">
        <v>110.77591300000003</v>
      </c>
      <c r="K637" s="73">
        <v>114.52444500000004</v>
      </c>
      <c r="L637" s="73">
        <f t="shared" si="36"/>
        <v>19.533819243493827</v>
      </c>
      <c r="M637" s="73">
        <v>4.797352953493828</v>
      </c>
      <c r="N637" s="73">
        <v>6.2607655399999995</v>
      </c>
      <c r="O637" s="73">
        <v>8.4757007499999997</v>
      </c>
      <c r="P637" s="74">
        <f t="shared" si="37"/>
        <v>4.1889335970969568E-2</v>
      </c>
      <c r="Q637" s="74">
        <f t="shared" si="38"/>
        <v>9.6556839838811914E-2</v>
      </c>
      <c r="R637" s="75">
        <f t="shared" si="39"/>
        <v>0.17056462699726527</v>
      </c>
      <c r="S637" s="7"/>
    </row>
    <row r="638" spans="1:19" ht="38.25" x14ac:dyDescent="0.25">
      <c r="A638" s="44"/>
      <c r="B638" s="45"/>
      <c r="C638" s="46"/>
      <c r="D638" s="47"/>
      <c r="E638" s="48"/>
      <c r="F638" s="49">
        <v>68</v>
      </c>
      <c r="G638" s="50" t="s">
        <v>22</v>
      </c>
      <c r="H638" s="90"/>
      <c r="I638" s="46"/>
      <c r="J638" s="51">
        <v>1.9021839999999999</v>
      </c>
      <c r="K638" s="52">
        <v>2.1456439999999999</v>
      </c>
      <c r="L638" s="53">
        <f t="shared" si="36"/>
        <v>0.37008436</v>
      </c>
      <c r="M638" s="53">
        <v>0</v>
      </c>
      <c r="N638" s="53">
        <v>0.1369649</v>
      </c>
      <c r="O638" s="53">
        <v>0.23311946</v>
      </c>
      <c r="P638" s="54">
        <f t="shared" si="37"/>
        <v>0</v>
      </c>
      <c r="Q638" s="54">
        <f t="shared" si="38"/>
        <v>6.383393517284322E-2</v>
      </c>
      <c r="R638" s="55">
        <f t="shared" si="39"/>
        <v>0.17248171644503935</v>
      </c>
      <c r="S638" s="7"/>
    </row>
    <row r="639" spans="1:19" x14ac:dyDescent="0.25">
      <c r="A639" s="66"/>
      <c r="B639" s="56"/>
      <c r="C639" s="67"/>
      <c r="D639" s="68"/>
      <c r="E639" s="69"/>
      <c r="F639" s="70"/>
      <c r="G639" s="71"/>
      <c r="H639" s="66">
        <v>15</v>
      </c>
      <c r="I639" s="67" t="s">
        <v>255</v>
      </c>
      <c r="J639" s="72">
        <v>1.8116189999999999</v>
      </c>
      <c r="K639" s="73">
        <v>2.0550789999999997</v>
      </c>
      <c r="L639" s="73">
        <f t="shared" si="36"/>
        <v>0.37008436</v>
      </c>
      <c r="M639" s="73">
        <v>0</v>
      </c>
      <c r="N639" s="73">
        <v>0.1369649</v>
      </c>
      <c r="O639" s="73">
        <v>0.23311946</v>
      </c>
      <c r="P639" s="74">
        <f t="shared" si="37"/>
        <v>0</v>
      </c>
      <c r="Q639" s="74">
        <f t="shared" si="38"/>
        <v>6.6647024274979219E-2</v>
      </c>
      <c r="R639" s="75">
        <f t="shared" si="39"/>
        <v>0.18008279000466651</v>
      </c>
      <c r="S639" s="7"/>
    </row>
    <row r="640" spans="1:19" x14ac:dyDescent="0.25">
      <c r="A640" s="66"/>
      <c r="B640" s="56"/>
      <c r="C640" s="67"/>
      <c r="D640" s="68"/>
      <c r="E640" s="69"/>
      <c r="F640" s="70"/>
      <c r="G640" s="71"/>
      <c r="H640" s="66">
        <v>16</v>
      </c>
      <c r="I640" s="67" t="s">
        <v>269</v>
      </c>
      <c r="J640" s="72">
        <v>9.0565000000000007E-2</v>
      </c>
      <c r="K640" s="73">
        <v>9.0565000000000007E-2</v>
      </c>
      <c r="L640" s="73">
        <f t="shared" si="36"/>
        <v>0</v>
      </c>
      <c r="M640" s="73">
        <v>0</v>
      </c>
      <c r="N640" s="73">
        <v>0</v>
      </c>
      <c r="O640" s="73">
        <v>0</v>
      </c>
      <c r="P640" s="74">
        <f t="shared" si="37"/>
        <v>0</v>
      </c>
      <c r="Q640" s="74">
        <f t="shared" si="38"/>
        <v>0</v>
      </c>
      <c r="R640" s="75">
        <f t="shared" si="39"/>
        <v>0</v>
      </c>
      <c r="S640" s="7"/>
    </row>
    <row r="641" spans="1:19" ht="25.5" x14ac:dyDescent="0.25">
      <c r="A641" s="44"/>
      <c r="B641" s="45"/>
      <c r="C641" s="46"/>
      <c r="D641" s="47">
        <v>515</v>
      </c>
      <c r="E641" s="48" t="s">
        <v>95</v>
      </c>
      <c r="F641" s="49"/>
      <c r="G641" s="50"/>
      <c r="H641" s="90"/>
      <c r="I641" s="46"/>
      <c r="J641" s="51">
        <v>86.651529999999966</v>
      </c>
      <c r="K641" s="52">
        <v>110.18133099999997</v>
      </c>
      <c r="L641" s="53">
        <f t="shared" si="36"/>
        <v>22.34141803538057</v>
      </c>
      <c r="M641" s="53">
        <v>5.7606710053805728</v>
      </c>
      <c r="N641" s="53">
        <v>7.7538495099999993</v>
      </c>
      <c r="O641" s="53">
        <v>8.8268975199999993</v>
      </c>
      <c r="P641" s="54">
        <f t="shared" si="37"/>
        <v>5.2283548883436289E-2</v>
      </c>
      <c r="Q641" s="54">
        <f t="shared" si="38"/>
        <v>0.12265708167366915</v>
      </c>
      <c r="R641" s="55">
        <f t="shared" si="39"/>
        <v>0.20276954210491954</v>
      </c>
      <c r="S641" s="7"/>
    </row>
    <row r="642" spans="1:19" x14ac:dyDescent="0.25">
      <c r="A642" s="44"/>
      <c r="B642" s="45"/>
      <c r="C642" s="46"/>
      <c r="D642" s="47"/>
      <c r="E642" s="48"/>
      <c r="F642" s="49">
        <v>66</v>
      </c>
      <c r="G642" s="50" t="s">
        <v>90</v>
      </c>
      <c r="H642" s="90"/>
      <c r="I642" s="46"/>
      <c r="J642" s="51">
        <v>86.651529999999966</v>
      </c>
      <c r="K642" s="52">
        <v>110.18133099999997</v>
      </c>
      <c r="L642" s="53">
        <f t="shared" si="36"/>
        <v>22.34141803538057</v>
      </c>
      <c r="M642" s="53">
        <v>5.7606710053805728</v>
      </c>
      <c r="N642" s="53">
        <v>7.7538495099999993</v>
      </c>
      <c r="O642" s="53">
        <v>8.8268975199999993</v>
      </c>
      <c r="P642" s="54">
        <f t="shared" si="37"/>
        <v>5.2283548883436289E-2</v>
      </c>
      <c r="Q642" s="54">
        <f t="shared" si="38"/>
        <v>0.12265708167366915</v>
      </c>
      <c r="R642" s="55">
        <f t="shared" si="39"/>
        <v>0.20276954210491954</v>
      </c>
      <c r="S642" s="7"/>
    </row>
    <row r="643" spans="1:19" x14ac:dyDescent="0.25">
      <c r="A643" s="66"/>
      <c r="B643" s="56"/>
      <c r="C643" s="67"/>
      <c r="D643" s="68"/>
      <c r="E643" s="69"/>
      <c r="F643" s="70"/>
      <c r="G643" s="71"/>
      <c r="H643" s="66">
        <v>11</v>
      </c>
      <c r="I643" s="67" t="s">
        <v>265</v>
      </c>
      <c r="J643" s="72">
        <v>86.651529999999966</v>
      </c>
      <c r="K643" s="73">
        <v>110.18133099999997</v>
      </c>
      <c r="L643" s="73">
        <f t="shared" si="36"/>
        <v>22.34141803538057</v>
      </c>
      <c r="M643" s="73">
        <v>5.7606710053805728</v>
      </c>
      <c r="N643" s="73">
        <v>7.7538495099999993</v>
      </c>
      <c r="O643" s="73">
        <v>8.8268975199999993</v>
      </c>
      <c r="P643" s="74">
        <f t="shared" si="37"/>
        <v>5.2283548883436289E-2</v>
      </c>
      <c r="Q643" s="74">
        <f t="shared" si="38"/>
        <v>0.12265708167366915</v>
      </c>
      <c r="R643" s="75">
        <f t="shared" si="39"/>
        <v>0.20276954210491954</v>
      </c>
      <c r="S643" s="7"/>
    </row>
    <row r="644" spans="1:19" ht="25.5" x14ac:dyDescent="0.25">
      <c r="A644" s="44"/>
      <c r="B644" s="45"/>
      <c r="C644" s="46"/>
      <c r="D644" s="47">
        <v>516</v>
      </c>
      <c r="E644" s="48" t="s">
        <v>96</v>
      </c>
      <c r="F644" s="49"/>
      <c r="G644" s="50"/>
      <c r="H644" s="90"/>
      <c r="I644" s="46"/>
      <c r="J644" s="51">
        <v>48.662029000000004</v>
      </c>
      <c r="K644" s="52">
        <v>57.768795000000004</v>
      </c>
      <c r="L644" s="53">
        <f t="shared" si="36"/>
        <v>11.001679712753241</v>
      </c>
      <c r="M644" s="53">
        <v>2.0942014027532423</v>
      </c>
      <c r="N644" s="53">
        <v>3.8178047299999998</v>
      </c>
      <c r="O644" s="53">
        <v>5.0896735799999995</v>
      </c>
      <c r="P644" s="54">
        <f t="shared" si="37"/>
        <v>3.6251429560773117E-2</v>
      </c>
      <c r="Q644" s="54">
        <f t="shared" si="38"/>
        <v>0.10233909384388651</v>
      </c>
      <c r="R644" s="55">
        <f t="shared" si="39"/>
        <v>0.19044329577505018</v>
      </c>
      <c r="S644" s="7"/>
    </row>
    <row r="645" spans="1:19" x14ac:dyDescent="0.25">
      <c r="A645" s="44"/>
      <c r="B645" s="45"/>
      <c r="C645" s="46"/>
      <c r="D645" s="47"/>
      <c r="E645" s="48"/>
      <c r="F645" s="49">
        <v>66</v>
      </c>
      <c r="G645" s="50" t="s">
        <v>90</v>
      </c>
      <c r="H645" s="90"/>
      <c r="I645" s="46"/>
      <c r="J645" s="51">
        <v>48.662029000000004</v>
      </c>
      <c r="K645" s="52">
        <v>57.768795000000004</v>
      </c>
      <c r="L645" s="53">
        <f t="shared" si="36"/>
        <v>11.001679712753241</v>
      </c>
      <c r="M645" s="53">
        <v>2.0942014027532423</v>
      </c>
      <c r="N645" s="53">
        <v>3.8178047299999998</v>
      </c>
      <c r="O645" s="53">
        <v>5.0896735799999995</v>
      </c>
      <c r="P645" s="54">
        <f t="shared" si="37"/>
        <v>3.6251429560773117E-2</v>
      </c>
      <c r="Q645" s="54">
        <f t="shared" si="38"/>
        <v>0.10233909384388651</v>
      </c>
      <c r="R645" s="55">
        <f t="shared" si="39"/>
        <v>0.19044329577505018</v>
      </c>
      <c r="S645" s="7"/>
    </row>
    <row r="646" spans="1:19" x14ac:dyDescent="0.25">
      <c r="A646" s="66"/>
      <c r="B646" s="56"/>
      <c r="C646" s="67"/>
      <c r="D646" s="68"/>
      <c r="E646" s="69"/>
      <c r="F646" s="70"/>
      <c r="G646" s="71"/>
      <c r="H646" s="66">
        <v>5</v>
      </c>
      <c r="I646" s="67" t="s">
        <v>260</v>
      </c>
      <c r="J646" s="72">
        <v>48.662029000000004</v>
      </c>
      <c r="K646" s="73">
        <v>57.768795000000004</v>
      </c>
      <c r="L646" s="73">
        <f t="shared" si="36"/>
        <v>11.001679712753241</v>
      </c>
      <c r="M646" s="73">
        <v>2.0942014027532423</v>
      </c>
      <c r="N646" s="73">
        <v>3.8178047299999998</v>
      </c>
      <c r="O646" s="73">
        <v>5.0896735799999995</v>
      </c>
      <c r="P646" s="74">
        <f t="shared" si="37"/>
        <v>3.6251429560773117E-2</v>
      </c>
      <c r="Q646" s="74">
        <f t="shared" si="38"/>
        <v>0.10233909384388651</v>
      </c>
      <c r="R646" s="75">
        <f t="shared" si="39"/>
        <v>0.19044329577505018</v>
      </c>
      <c r="S646" s="7"/>
    </row>
    <row r="647" spans="1:19" ht="25.5" x14ac:dyDescent="0.25">
      <c r="A647" s="44"/>
      <c r="B647" s="45"/>
      <c r="C647" s="46"/>
      <c r="D647" s="47">
        <v>517</v>
      </c>
      <c r="E647" s="48" t="s">
        <v>97</v>
      </c>
      <c r="F647" s="49"/>
      <c r="G647" s="50"/>
      <c r="H647" s="90"/>
      <c r="I647" s="46"/>
      <c r="J647" s="51">
        <v>58.44065599999999</v>
      </c>
      <c r="K647" s="52">
        <v>74.646585000000002</v>
      </c>
      <c r="L647" s="53">
        <f t="shared" ref="L647:L710" si="40">SUM(M647,N647,O647)</f>
        <v>10.693052316412778</v>
      </c>
      <c r="M647" s="53">
        <v>3.2488863864127779</v>
      </c>
      <c r="N647" s="53">
        <v>3.4736420899999993</v>
      </c>
      <c r="O647" s="53">
        <v>3.9705238400000007</v>
      </c>
      <c r="P647" s="54">
        <f t="shared" ref="P647:P710" si="41">IFERROR(M647/K647,0)</f>
        <v>4.3523576951481138E-2</v>
      </c>
      <c r="Q647" s="54">
        <f t="shared" ref="Q647:Q710" si="42">IFERROR(SUM(M647,N647)/K647,0)</f>
        <v>9.0058084725681387E-2</v>
      </c>
      <c r="R647" s="55">
        <f t="shared" ref="R647:R710" si="43">IFERROR(SUM(M647,N647,O647)/K647,0)</f>
        <v>0.14324904905445812</v>
      </c>
      <c r="S647" s="7"/>
    </row>
    <row r="648" spans="1:19" x14ac:dyDescent="0.25">
      <c r="A648" s="44"/>
      <c r="B648" s="45"/>
      <c r="C648" s="46"/>
      <c r="D648" s="47"/>
      <c r="E648" s="48"/>
      <c r="F648" s="49">
        <v>66</v>
      </c>
      <c r="G648" s="50" t="s">
        <v>90</v>
      </c>
      <c r="H648" s="90"/>
      <c r="I648" s="46"/>
      <c r="J648" s="51">
        <v>58.44065599999999</v>
      </c>
      <c r="K648" s="52">
        <v>74.646585000000002</v>
      </c>
      <c r="L648" s="53">
        <f t="shared" si="40"/>
        <v>10.693052316412778</v>
      </c>
      <c r="M648" s="53">
        <v>3.2488863864127779</v>
      </c>
      <c r="N648" s="53">
        <v>3.4736420899999993</v>
      </c>
      <c r="O648" s="53">
        <v>3.9705238400000007</v>
      </c>
      <c r="P648" s="54">
        <f t="shared" si="41"/>
        <v>4.3523576951481138E-2</v>
      </c>
      <c r="Q648" s="54">
        <f t="shared" si="42"/>
        <v>9.0058084725681387E-2</v>
      </c>
      <c r="R648" s="55">
        <f t="shared" si="43"/>
        <v>0.14324904905445812</v>
      </c>
      <c r="S648" s="7"/>
    </row>
    <row r="649" spans="1:19" x14ac:dyDescent="0.25">
      <c r="A649" s="66"/>
      <c r="B649" s="56"/>
      <c r="C649" s="67"/>
      <c r="D649" s="68"/>
      <c r="E649" s="69"/>
      <c r="F649" s="70"/>
      <c r="G649" s="71"/>
      <c r="H649" s="66">
        <v>12</v>
      </c>
      <c r="I649" s="67" t="s">
        <v>266</v>
      </c>
      <c r="J649" s="72">
        <v>58.44065599999999</v>
      </c>
      <c r="K649" s="73">
        <v>74.646585000000002</v>
      </c>
      <c r="L649" s="73">
        <f t="shared" si="40"/>
        <v>10.693052316412778</v>
      </c>
      <c r="M649" s="73">
        <v>3.2488863864127779</v>
      </c>
      <c r="N649" s="73">
        <v>3.4736420899999993</v>
      </c>
      <c r="O649" s="73">
        <v>3.9705238400000007</v>
      </c>
      <c r="P649" s="74">
        <f t="shared" si="41"/>
        <v>4.3523576951481138E-2</v>
      </c>
      <c r="Q649" s="74">
        <f t="shared" si="42"/>
        <v>9.0058084725681387E-2</v>
      </c>
      <c r="R649" s="75">
        <f t="shared" si="43"/>
        <v>0.14324904905445812</v>
      </c>
      <c r="S649" s="7"/>
    </row>
    <row r="650" spans="1:19" x14ac:dyDescent="0.25">
      <c r="A650" s="44"/>
      <c r="B650" s="45"/>
      <c r="C650" s="46"/>
      <c r="D650" s="47">
        <v>518</v>
      </c>
      <c r="E650" s="48" t="s">
        <v>98</v>
      </c>
      <c r="F650" s="49"/>
      <c r="G650" s="50"/>
      <c r="H650" s="90"/>
      <c r="I650" s="46"/>
      <c r="J650" s="51">
        <v>71.4208</v>
      </c>
      <c r="K650" s="52">
        <v>71.557738999999998</v>
      </c>
      <c r="L650" s="53">
        <f t="shared" si="40"/>
        <v>12.791468588607882</v>
      </c>
      <c r="M650" s="53">
        <v>3.3306264786078827</v>
      </c>
      <c r="N650" s="53">
        <v>3.4620199099999995</v>
      </c>
      <c r="O650" s="53">
        <v>5.9988222000000002</v>
      </c>
      <c r="P650" s="54">
        <f t="shared" si="41"/>
        <v>4.6544601955742101E-2</v>
      </c>
      <c r="Q650" s="54">
        <f t="shared" si="42"/>
        <v>9.4925391488513672E-2</v>
      </c>
      <c r="R650" s="55">
        <f t="shared" si="43"/>
        <v>0.17875730518271243</v>
      </c>
      <c r="S650" s="7"/>
    </row>
    <row r="651" spans="1:19" x14ac:dyDescent="0.25">
      <c r="A651" s="44"/>
      <c r="B651" s="45"/>
      <c r="C651" s="46"/>
      <c r="D651" s="47"/>
      <c r="E651" s="48"/>
      <c r="F651" s="49">
        <v>66</v>
      </c>
      <c r="G651" s="50" t="s">
        <v>90</v>
      </c>
      <c r="H651" s="90"/>
      <c r="I651" s="46"/>
      <c r="J651" s="51">
        <v>71.4208</v>
      </c>
      <c r="K651" s="52">
        <v>71.557738999999998</v>
      </c>
      <c r="L651" s="53">
        <f t="shared" si="40"/>
        <v>12.791468588607882</v>
      </c>
      <c r="M651" s="53">
        <v>3.3306264786078827</v>
      </c>
      <c r="N651" s="53">
        <v>3.4620199099999995</v>
      </c>
      <c r="O651" s="53">
        <v>5.9988222000000002</v>
      </c>
      <c r="P651" s="54">
        <f t="shared" si="41"/>
        <v>4.6544601955742101E-2</v>
      </c>
      <c r="Q651" s="54">
        <f t="shared" si="42"/>
        <v>9.4925391488513672E-2</v>
      </c>
      <c r="R651" s="55">
        <f t="shared" si="43"/>
        <v>0.17875730518271243</v>
      </c>
      <c r="S651" s="7"/>
    </row>
    <row r="652" spans="1:19" x14ac:dyDescent="0.25">
      <c r="A652" s="66"/>
      <c r="B652" s="56"/>
      <c r="C652" s="67"/>
      <c r="D652" s="68"/>
      <c r="E652" s="69"/>
      <c r="F652" s="70"/>
      <c r="G652" s="71"/>
      <c r="H652" s="66">
        <v>15</v>
      </c>
      <c r="I652" s="67" t="s">
        <v>255</v>
      </c>
      <c r="J652" s="72">
        <v>71.4208</v>
      </c>
      <c r="K652" s="73">
        <v>71.557738999999998</v>
      </c>
      <c r="L652" s="73">
        <f t="shared" si="40"/>
        <v>12.791468588607882</v>
      </c>
      <c r="M652" s="73">
        <v>3.3306264786078827</v>
      </c>
      <c r="N652" s="73">
        <v>3.4620199099999995</v>
      </c>
      <c r="O652" s="73">
        <v>5.9988222000000002</v>
      </c>
      <c r="P652" s="74">
        <f t="shared" si="41"/>
        <v>4.6544601955742101E-2</v>
      </c>
      <c r="Q652" s="74">
        <f t="shared" si="42"/>
        <v>9.4925391488513672E-2</v>
      </c>
      <c r="R652" s="75">
        <f t="shared" si="43"/>
        <v>0.17875730518271243</v>
      </c>
      <c r="S652" s="7"/>
    </row>
    <row r="653" spans="1:19" ht="25.5" x14ac:dyDescent="0.25">
      <c r="A653" s="44"/>
      <c r="B653" s="45"/>
      <c r="C653" s="46"/>
      <c r="D653" s="47">
        <v>519</v>
      </c>
      <c r="E653" s="48" t="s">
        <v>99</v>
      </c>
      <c r="F653" s="49"/>
      <c r="G653" s="50"/>
      <c r="H653" s="90"/>
      <c r="I653" s="46"/>
      <c r="J653" s="51">
        <v>55.887766000000006</v>
      </c>
      <c r="K653" s="52">
        <v>64.452097999999992</v>
      </c>
      <c r="L653" s="53">
        <f t="shared" si="40"/>
        <v>13.314511122459381</v>
      </c>
      <c r="M653" s="53">
        <v>3.8123182724593789</v>
      </c>
      <c r="N653" s="53">
        <v>5.1007715800000017</v>
      </c>
      <c r="O653" s="53">
        <v>4.4014212700000002</v>
      </c>
      <c r="P653" s="54">
        <f t="shared" si="41"/>
        <v>5.9149638115106498E-2</v>
      </c>
      <c r="Q653" s="54">
        <f t="shared" si="42"/>
        <v>0.13829014305258738</v>
      </c>
      <c r="R653" s="55">
        <f t="shared" si="43"/>
        <v>0.20657994907255592</v>
      </c>
      <c r="S653" s="7"/>
    </row>
    <row r="654" spans="1:19" x14ac:dyDescent="0.25">
      <c r="A654" s="44"/>
      <c r="B654" s="45"/>
      <c r="C654" s="46"/>
      <c r="D654" s="47"/>
      <c r="E654" s="48"/>
      <c r="F654" s="49">
        <v>66</v>
      </c>
      <c r="G654" s="50" t="s">
        <v>90</v>
      </c>
      <c r="H654" s="90"/>
      <c r="I654" s="46"/>
      <c r="J654" s="51">
        <v>55.887766000000006</v>
      </c>
      <c r="K654" s="52">
        <v>64.452097999999992</v>
      </c>
      <c r="L654" s="53">
        <f t="shared" si="40"/>
        <v>13.314511122459381</v>
      </c>
      <c r="M654" s="53">
        <v>3.8123182724593789</v>
      </c>
      <c r="N654" s="53">
        <v>5.1007715800000017</v>
      </c>
      <c r="O654" s="53">
        <v>4.4014212700000002</v>
      </c>
      <c r="P654" s="54">
        <f t="shared" si="41"/>
        <v>5.9149638115106498E-2</v>
      </c>
      <c r="Q654" s="54">
        <f t="shared" si="42"/>
        <v>0.13829014305258738</v>
      </c>
      <c r="R654" s="55">
        <f t="shared" si="43"/>
        <v>0.20657994907255592</v>
      </c>
      <c r="S654" s="7"/>
    </row>
    <row r="655" spans="1:19" x14ac:dyDescent="0.25">
      <c r="A655" s="66"/>
      <c r="B655" s="56"/>
      <c r="C655" s="67"/>
      <c r="D655" s="68"/>
      <c r="E655" s="69"/>
      <c r="F655" s="70"/>
      <c r="G655" s="71"/>
      <c r="H655" s="66">
        <v>16</v>
      </c>
      <c r="I655" s="67" t="s">
        <v>269</v>
      </c>
      <c r="J655" s="72">
        <v>55.887766000000006</v>
      </c>
      <c r="K655" s="73">
        <v>64.452097999999992</v>
      </c>
      <c r="L655" s="73">
        <f t="shared" si="40"/>
        <v>13.314511122459381</v>
      </c>
      <c r="M655" s="73">
        <v>3.8123182724593789</v>
      </c>
      <c r="N655" s="73">
        <v>5.1007715800000017</v>
      </c>
      <c r="O655" s="73">
        <v>4.4014212700000002</v>
      </c>
      <c r="P655" s="74">
        <f t="shared" si="41"/>
        <v>5.9149638115106498E-2</v>
      </c>
      <c r="Q655" s="74">
        <f t="shared" si="42"/>
        <v>0.13829014305258738</v>
      </c>
      <c r="R655" s="75">
        <f t="shared" si="43"/>
        <v>0.20657994907255592</v>
      </c>
      <c r="S655" s="7"/>
    </row>
    <row r="656" spans="1:19" x14ac:dyDescent="0.25">
      <c r="A656" s="44"/>
      <c r="B656" s="45"/>
      <c r="C656" s="46"/>
      <c r="D656" s="47">
        <v>520</v>
      </c>
      <c r="E656" s="48" t="s">
        <v>100</v>
      </c>
      <c r="F656" s="49"/>
      <c r="G656" s="50"/>
      <c r="H656" s="90"/>
      <c r="I656" s="46"/>
      <c r="J656" s="51">
        <v>120.74197600000002</v>
      </c>
      <c r="K656" s="52">
        <v>133.97961900000001</v>
      </c>
      <c r="L656" s="53">
        <f t="shared" si="40"/>
        <v>17.230670145557859</v>
      </c>
      <c r="M656" s="53">
        <v>5.2791178755578585</v>
      </c>
      <c r="N656" s="53">
        <v>5.8113487000000008</v>
      </c>
      <c r="O656" s="53">
        <v>6.1402035699999988</v>
      </c>
      <c r="P656" s="54">
        <f t="shared" si="41"/>
        <v>3.9402395043068889E-2</v>
      </c>
      <c r="Q656" s="54">
        <f t="shared" si="42"/>
        <v>8.2777266112078265E-2</v>
      </c>
      <c r="R656" s="55">
        <f t="shared" si="43"/>
        <v>0.12860665132625773</v>
      </c>
      <c r="S656" s="7"/>
    </row>
    <row r="657" spans="1:19" x14ac:dyDescent="0.25">
      <c r="A657" s="44"/>
      <c r="B657" s="45"/>
      <c r="C657" s="46"/>
      <c r="D657" s="47"/>
      <c r="E657" s="48"/>
      <c r="F657" s="49">
        <v>66</v>
      </c>
      <c r="G657" s="50" t="s">
        <v>90</v>
      </c>
      <c r="H657" s="90"/>
      <c r="I657" s="46"/>
      <c r="J657" s="51">
        <v>120.74197600000002</v>
      </c>
      <c r="K657" s="52">
        <v>133.97961900000001</v>
      </c>
      <c r="L657" s="53">
        <f t="shared" si="40"/>
        <v>17.230670145557859</v>
      </c>
      <c r="M657" s="53">
        <v>5.2791178755578585</v>
      </c>
      <c r="N657" s="53">
        <v>5.8113487000000008</v>
      </c>
      <c r="O657" s="53">
        <v>6.1402035699999988</v>
      </c>
      <c r="P657" s="54">
        <f t="shared" si="41"/>
        <v>3.9402395043068889E-2</v>
      </c>
      <c r="Q657" s="54">
        <f t="shared" si="42"/>
        <v>8.2777266112078265E-2</v>
      </c>
      <c r="R657" s="55">
        <f t="shared" si="43"/>
        <v>0.12860665132625773</v>
      </c>
      <c r="S657" s="7"/>
    </row>
    <row r="658" spans="1:19" x14ac:dyDescent="0.25">
      <c r="A658" s="66"/>
      <c r="B658" s="56"/>
      <c r="C658" s="67"/>
      <c r="D658" s="68"/>
      <c r="E658" s="69"/>
      <c r="F658" s="70"/>
      <c r="G658" s="71"/>
      <c r="H658" s="66">
        <v>21</v>
      </c>
      <c r="I658" s="67" t="s">
        <v>274</v>
      </c>
      <c r="J658" s="72">
        <v>120.74197600000002</v>
      </c>
      <c r="K658" s="73">
        <v>133.97961900000001</v>
      </c>
      <c r="L658" s="73">
        <f t="shared" si="40"/>
        <v>17.230670145557859</v>
      </c>
      <c r="M658" s="73">
        <v>5.2791178755578585</v>
      </c>
      <c r="N658" s="73">
        <v>5.8113487000000008</v>
      </c>
      <c r="O658" s="73">
        <v>6.1402035699999988</v>
      </c>
      <c r="P658" s="74">
        <f t="shared" si="41"/>
        <v>3.9402395043068889E-2</v>
      </c>
      <c r="Q658" s="74">
        <f t="shared" si="42"/>
        <v>8.2777266112078265E-2</v>
      </c>
      <c r="R658" s="75">
        <f t="shared" si="43"/>
        <v>0.12860665132625773</v>
      </c>
      <c r="S658" s="7"/>
    </row>
    <row r="659" spans="1:19" x14ac:dyDescent="0.25">
      <c r="A659" s="44"/>
      <c r="B659" s="45"/>
      <c r="C659" s="46"/>
      <c r="D659" s="47">
        <v>521</v>
      </c>
      <c r="E659" s="48" t="s">
        <v>101</v>
      </c>
      <c r="F659" s="49"/>
      <c r="G659" s="50"/>
      <c r="H659" s="90"/>
      <c r="I659" s="46"/>
      <c r="J659" s="51">
        <v>68.793936000000002</v>
      </c>
      <c r="K659" s="52">
        <v>84.515835000000024</v>
      </c>
      <c r="L659" s="53">
        <f t="shared" si="40"/>
        <v>18.447101063867148</v>
      </c>
      <c r="M659" s="53">
        <v>5.2394985138671473</v>
      </c>
      <c r="N659" s="53">
        <v>6.8039560699999999</v>
      </c>
      <c r="O659" s="53">
        <v>6.4036464799999999</v>
      </c>
      <c r="P659" s="54">
        <f t="shared" si="41"/>
        <v>6.19942820640315E-2</v>
      </c>
      <c r="Q659" s="54">
        <f t="shared" si="42"/>
        <v>0.14249938587090979</v>
      </c>
      <c r="R659" s="55">
        <f t="shared" si="43"/>
        <v>0.21826798568418737</v>
      </c>
      <c r="S659" s="7"/>
    </row>
    <row r="660" spans="1:19" x14ac:dyDescent="0.25">
      <c r="A660" s="44"/>
      <c r="B660" s="45"/>
      <c r="C660" s="46"/>
      <c r="D660" s="47"/>
      <c r="E660" s="48"/>
      <c r="F660" s="49">
        <v>66</v>
      </c>
      <c r="G660" s="50" t="s">
        <v>90</v>
      </c>
      <c r="H660" s="90"/>
      <c r="I660" s="46"/>
      <c r="J660" s="51">
        <v>68.793936000000002</v>
      </c>
      <c r="K660" s="52">
        <v>84.515835000000024</v>
      </c>
      <c r="L660" s="53">
        <f t="shared" si="40"/>
        <v>18.447101063867148</v>
      </c>
      <c r="M660" s="53">
        <v>5.2394985138671473</v>
      </c>
      <c r="N660" s="53">
        <v>6.8039560699999999</v>
      </c>
      <c r="O660" s="53">
        <v>6.4036464799999999</v>
      </c>
      <c r="P660" s="54">
        <f t="shared" si="41"/>
        <v>6.19942820640315E-2</v>
      </c>
      <c r="Q660" s="54">
        <f t="shared" si="42"/>
        <v>0.14249938587090979</v>
      </c>
      <c r="R660" s="55">
        <f t="shared" si="43"/>
        <v>0.21826798568418737</v>
      </c>
      <c r="S660" s="7"/>
    </row>
    <row r="661" spans="1:19" x14ac:dyDescent="0.25">
      <c r="A661" s="66"/>
      <c r="B661" s="56"/>
      <c r="C661" s="67"/>
      <c r="D661" s="68"/>
      <c r="E661" s="69"/>
      <c r="F661" s="70"/>
      <c r="G661" s="71"/>
      <c r="H661" s="66">
        <v>20</v>
      </c>
      <c r="I661" s="67" t="s">
        <v>273</v>
      </c>
      <c r="J661" s="72">
        <v>68.793936000000002</v>
      </c>
      <c r="K661" s="73">
        <v>84.515835000000024</v>
      </c>
      <c r="L661" s="73">
        <f t="shared" si="40"/>
        <v>18.447101063867148</v>
      </c>
      <c r="M661" s="73">
        <v>5.2394985138671473</v>
      </c>
      <c r="N661" s="73">
        <v>6.8039560699999999</v>
      </c>
      <c r="O661" s="73">
        <v>6.4036464799999999</v>
      </c>
      <c r="P661" s="74">
        <f t="shared" si="41"/>
        <v>6.19942820640315E-2</v>
      </c>
      <c r="Q661" s="74">
        <f t="shared" si="42"/>
        <v>0.14249938587090979</v>
      </c>
      <c r="R661" s="75">
        <f t="shared" si="43"/>
        <v>0.21826798568418737</v>
      </c>
      <c r="S661" s="7"/>
    </row>
    <row r="662" spans="1:19" x14ac:dyDescent="0.25">
      <c r="A662" s="44"/>
      <c r="B662" s="45"/>
      <c r="C662" s="46"/>
      <c r="D662" s="47">
        <v>522</v>
      </c>
      <c r="E662" s="48" t="s">
        <v>102</v>
      </c>
      <c r="F662" s="49"/>
      <c r="G662" s="50"/>
      <c r="H662" s="90"/>
      <c r="I662" s="46"/>
      <c r="J662" s="51">
        <v>43.040734999999998</v>
      </c>
      <c r="K662" s="52">
        <v>43.761554999999994</v>
      </c>
      <c r="L662" s="53">
        <f t="shared" si="40"/>
        <v>8.5800675646719498</v>
      </c>
      <c r="M662" s="53">
        <v>2.4231249546719482</v>
      </c>
      <c r="N662" s="53">
        <v>2.78251567</v>
      </c>
      <c r="O662" s="53">
        <v>3.3744269400000002</v>
      </c>
      <c r="P662" s="54">
        <f t="shared" si="41"/>
        <v>5.5371088954036224E-2</v>
      </c>
      <c r="Q662" s="54">
        <f t="shared" si="42"/>
        <v>0.11895465379765296</v>
      </c>
      <c r="R662" s="55">
        <f t="shared" si="43"/>
        <v>0.1960640467339872</v>
      </c>
      <c r="S662" s="7"/>
    </row>
    <row r="663" spans="1:19" x14ac:dyDescent="0.25">
      <c r="A663" s="44"/>
      <c r="B663" s="45"/>
      <c r="C663" s="46"/>
      <c r="D663" s="47"/>
      <c r="E663" s="48"/>
      <c r="F663" s="49">
        <v>66</v>
      </c>
      <c r="G663" s="50" t="s">
        <v>90</v>
      </c>
      <c r="H663" s="90"/>
      <c r="I663" s="46"/>
      <c r="J663" s="51">
        <v>43.040734999999998</v>
      </c>
      <c r="K663" s="52">
        <v>43.761554999999994</v>
      </c>
      <c r="L663" s="53">
        <f t="shared" si="40"/>
        <v>8.5800675646719498</v>
      </c>
      <c r="M663" s="53">
        <v>2.4231249546719482</v>
      </c>
      <c r="N663" s="53">
        <v>2.78251567</v>
      </c>
      <c r="O663" s="53">
        <v>3.3744269400000002</v>
      </c>
      <c r="P663" s="54">
        <f t="shared" si="41"/>
        <v>5.5371088954036224E-2</v>
      </c>
      <c r="Q663" s="54">
        <f t="shared" si="42"/>
        <v>0.11895465379765296</v>
      </c>
      <c r="R663" s="55">
        <f t="shared" si="43"/>
        <v>0.1960640467339872</v>
      </c>
      <c r="S663" s="7"/>
    </row>
    <row r="664" spans="1:19" x14ac:dyDescent="0.25">
      <c r="A664" s="66"/>
      <c r="B664" s="56"/>
      <c r="C664" s="67"/>
      <c r="D664" s="68"/>
      <c r="E664" s="69"/>
      <c r="F664" s="70"/>
      <c r="G664" s="71"/>
      <c r="H664" s="66">
        <v>6</v>
      </c>
      <c r="I664" s="67" t="s">
        <v>261</v>
      </c>
      <c r="J664" s="72">
        <v>43.040734999999998</v>
      </c>
      <c r="K664" s="73">
        <v>43.761554999999994</v>
      </c>
      <c r="L664" s="73">
        <f t="shared" si="40"/>
        <v>8.5800675646719498</v>
      </c>
      <c r="M664" s="73">
        <v>2.4231249546719482</v>
      </c>
      <c r="N664" s="73">
        <v>2.78251567</v>
      </c>
      <c r="O664" s="73">
        <v>3.3744269400000002</v>
      </c>
      <c r="P664" s="74">
        <f t="shared" si="41"/>
        <v>5.5371088954036224E-2</v>
      </c>
      <c r="Q664" s="74">
        <f t="shared" si="42"/>
        <v>0.11895465379765296</v>
      </c>
      <c r="R664" s="75">
        <f t="shared" si="43"/>
        <v>0.1960640467339872</v>
      </c>
      <c r="S664" s="7"/>
    </row>
    <row r="665" spans="1:19" x14ac:dyDescent="0.25">
      <c r="A665" s="44"/>
      <c r="B665" s="45"/>
      <c r="C665" s="46"/>
      <c r="D665" s="47">
        <v>523</v>
      </c>
      <c r="E665" s="48" t="s">
        <v>103</v>
      </c>
      <c r="F665" s="49"/>
      <c r="G665" s="50"/>
      <c r="H665" s="90"/>
      <c r="I665" s="46"/>
      <c r="J665" s="51">
        <v>88.071166000000005</v>
      </c>
      <c r="K665" s="52">
        <v>103.34299700000003</v>
      </c>
      <c r="L665" s="53">
        <f t="shared" si="40"/>
        <v>13.604160707586832</v>
      </c>
      <c r="M665" s="53">
        <v>3.1157181975868298</v>
      </c>
      <c r="N665" s="53">
        <v>5.4147229500000007</v>
      </c>
      <c r="O665" s="53">
        <v>5.0737195599999998</v>
      </c>
      <c r="P665" s="54">
        <f t="shared" si="41"/>
        <v>3.0149292047208859E-2</v>
      </c>
      <c r="Q665" s="54">
        <f t="shared" si="42"/>
        <v>8.2544936717742268E-2</v>
      </c>
      <c r="R665" s="55">
        <f t="shared" si="43"/>
        <v>0.13164085716990412</v>
      </c>
      <c r="S665" s="7"/>
    </row>
    <row r="666" spans="1:19" x14ac:dyDescent="0.25">
      <c r="A666" s="44"/>
      <c r="B666" s="45"/>
      <c r="C666" s="46"/>
      <c r="D666" s="47"/>
      <c r="E666" s="48"/>
      <c r="F666" s="49">
        <v>66</v>
      </c>
      <c r="G666" s="50" t="s">
        <v>90</v>
      </c>
      <c r="H666" s="90"/>
      <c r="I666" s="46"/>
      <c r="J666" s="51">
        <v>88.071166000000005</v>
      </c>
      <c r="K666" s="52">
        <v>103.34299700000003</v>
      </c>
      <c r="L666" s="53">
        <f t="shared" si="40"/>
        <v>13.604160707586832</v>
      </c>
      <c r="M666" s="53">
        <v>3.1157181975868298</v>
      </c>
      <c r="N666" s="53">
        <v>5.4147229500000007</v>
      </c>
      <c r="O666" s="53">
        <v>5.0737195599999998</v>
      </c>
      <c r="P666" s="54">
        <f t="shared" si="41"/>
        <v>3.0149292047208859E-2</v>
      </c>
      <c r="Q666" s="54">
        <f t="shared" si="42"/>
        <v>8.2544936717742268E-2</v>
      </c>
      <c r="R666" s="55">
        <f t="shared" si="43"/>
        <v>0.13164085716990412</v>
      </c>
      <c r="S666" s="7"/>
    </row>
    <row r="667" spans="1:19" x14ac:dyDescent="0.25">
      <c r="A667" s="66"/>
      <c r="B667" s="56"/>
      <c r="C667" s="67"/>
      <c r="D667" s="68"/>
      <c r="E667" s="69"/>
      <c r="F667" s="70"/>
      <c r="G667" s="71"/>
      <c r="H667" s="66">
        <v>14</v>
      </c>
      <c r="I667" s="67" t="s">
        <v>268</v>
      </c>
      <c r="J667" s="72">
        <v>88.071166000000005</v>
      </c>
      <c r="K667" s="73">
        <v>103.34299700000003</v>
      </c>
      <c r="L667" s="73">
        <f t="shared" si="40"/>
        <v>13.604160707586832</v>
      </c>
      <c r="M667" s="73">
        <v>3.1157181975868298</v>
      </c>
      <c r="N667" s="73">
        <v>5.4147229500000007</v>
      </c>
      <c r="O667" s="73">
        <v>5.0737195599999998</v>
      </c>
      <c r="P667" s="74">
        <f t="shared" si="41"/>
        <v>3.0149292047208859E-2</v>
      </c>
      <c r="Q667" s="74">
        <f t="shared" si="42"/>
        <v>8.2544936717742268E-2</v>
      </c>
      <c r="R667" s="75">
        <f t="shared" si="43"/>
        <v>0.13164085716990412</v>
      </c>
      <c r="S667" s="7"/>
    </row>
    <row r="668" spans="1:19" ht="25.5" x14ac:dyDescent="0.25">
      <c r="A668" s="44"/>
      <c r="B668" s="45"/>
      <c r="C668" s="46"/>
      <c r="D668" s="47">
        <v>524</v>
      </c>
      <c r="E668" s="48" t="s">
        <v>104</v>
      </c>
      <c r="F668" s="49"/>
      <c r="G668" s="50"/>
      <c r="H668" s="90"/>
      <c r="I668" s="46"/>
      <c r="J668" s="51">
        <v>116.92862400000001</v>
      </c>
      <c r="K668" s="52">
        <v>128.22513400000003</v>
      </c>
      <c r="L668" s="53">
        <f t="shared" si="40"/>
        <v>19.497318480701264</v>
      </c>
      <c r="M668" s="53">
        <v>6.6241166807012632</v>
      </c>
      <c r="N668" s="53">
        <v>6.8841582800000003</v>
      </c>
      <c r="O668" s="53">
        <v>5.9890435200000001</v>
      </c>
      <c r="P668" s="54">
        <f t="shared" si="41"/>
        <v>5.1660048806821776E-2</v>
      </c>
      <c r="Q668" s="54">
        <f t="shared" si="42"/>
        <v>0.10534810562725762</v>
      </c>
      <c r="R668" s="55">
        <f t="shared" si="43"/>
        <v>0.15205535664093173</v>
      </c>
      <c r="S668" s="7"/>
    </row>
    <row r="669" spans="1:19" x14ac:dyDescent="0.25">
      <c r="A669" s="44"/>
      <c r="B669" s="45"/>
      <c r="C669" s="46"/>
      <c r="D669" s="47"/>
      <c r="E669" s="48"/>
      <c r="F669" s="49">
        <v>66</v>
      </c>
      <c r="G669" s="50" t="s">
        <v>90</v>
      </c>
      <c r="H669" s="90"/>
      <c r="I669" s="46"/>
      <c r="J669" s="51">
        <v>116.92862400000001</v>
      </c>
      <c r="K669" s="52">
        <v>128.22513400000003</v>
      </c>
      <c r="L669" s="53">
        <f t="shared" si="40"/>
        <v>19.497318480701264</v>
      </c>
      <c r="M669" s="53">
        <v>6.6241166807012632</v>
      </c>
      <c r="N669" s="53">
        <v>6.8841582800000003</v>
      </c>
      <c r="O669" s="53">
        <v>5.9890435200000001</v>
      </c>
      <c r="P669" s="54">
        <f t="shared" si="41"/>
        <v>5.1660048806821776E-2</v>
      </c>
      <c r="Q669" s="54">
        <f t="shared" si="42"/>
        <v>0.10534810562725762</v>
      </c>
      <c r="R669" s="55">
        <f t="shared" si="43"/>
        <v>0.15205535664093173</v>
      </c>
      <c r="S669" s="7"/>
    </row>
    <row r="670" spans="1:19" x14ac:dyDescent="0.25">
      <c r="A670" s="66"/>
      <c r="B670" s="56"/>
      <c r="C670" s="67"/>
      <c r="D670" s="68"/>
      <c r="E670" s="69"/>
      <c r="F670" s="70"/>
      <c r="G670" s="71"/>
      <c r="H670" s="66">
        <v>15</v>
      </c>
      <c r="I670" s="67" t="s">
        <v>255</v>
      </c>
      <c r="J670" s="72">
        <v>116.92862400000001</v>
      </c>
      <c r="K670" s="73">
        <v>128.22513400000003</v>
      </c>
      <c r="L670" s="73">
        <f t="shared" si="40"/>
        <v>19.497318480701264</v>
      </c>
      <c r="M670" s="73">
        <v>6.6241166807012632</v>
      </c>
      <c r="N670" s="73">
        <v>6.8841582800000003</v>
      </c>
      <c r="O670" s="73">
        <v>5.9890435200000001</v>
      </c>
      <c r="P670" s="74">
        <f t="shared" si="41"/>
        <v>5.1660048806821776E-2</v>
      </c>
      <c r="Q670" s="74">
        <f t="shared" si="42"/>
        <v>0.10534810562725762</v>
      </c>
      <c r="R670" s="75">
        <f t="shared" si="43"/>
        <v>0.15205535664093173</v>
      </c>
      <c r="S670" s="7"/>
    </row>
    <row r="671" spans="1:19" ht="25.5" x14ac:dyDescent="0.25">
      <c r="A671" s="44"/>
      <c r="B671" s="45"/>
      <c r="C671" s="46"/>
      <c r="D671" s="47">
        <v>525</v>
      </c>
      <c r="E671" s="48" t="s">
        <v>105</v>
      </c>
      <c r="F671" s="49"/>
      <c r="G671" s="50"/>
      <c r="H671" s="90"/>
      <c r="I671" s="46"/>
      <c r="J671" s="51">
        <v>45.52950899999999</v>
      </c>
      <c r="K671" s="52">
        <v>47.248794999999994</v>
      </c>
      <c r="L671" s="53">
        <f t="shared" si="40"/>
        <v>12.49248088947882</v>
      </c>
      <c r="M671" s="53">
        <v>7.59643675947882</v>
      </c>
      <c r="N671" s="53">
        <v>2.1719392800000001</v>
      </c>
      <c r="O671" s="53">
        <v>2.7241048500000007</v>
      </c>
      <c r="P671" s="54">
        <f t="shared" si="41"/>
        <v>0.1607752485429273</v>
      </c>
      <c r="Q671" s="54">
        <f t="shared" si="42"/>
        <v>0.2067433897410256</v>
      </c>
      <c r="R671" s="55">
        <f t="shared" si="43"/>
        <v>0.26439787278128091</v>
      </c>
      <c r="S671" s="7"/>
    </row>
    <row r="672" spans="1:19" x14ac:dyDescent="0.25">
      <c r="A672" s="44"/>
      <c r="B672" s="45"/>
      <c r="C672" s="46"/>
      <c r="D672" s="47"/>
      <c r="E672" s="48"/>
      <c r="F672" s="49">
        <v>66</v>
      </c>
      <c r="G672" s="50" t="s">
        <v>90</v>
      </c>
      <c r="H672" s="90"/>
      <c r="I672" s="46"/>
      <c r="J672" s="51">
        <v>45.52950899999999</v>
      </c>
      <c r="K672" s="52">
        <v>47.248794999999994</v>
      </c>
      <c r="L672" s="53">
        <f t="shared" si="40"/>
        <v>12.49248088947882</v>
      </c>
      <c r="M672" s="53">
        <v>7.59643675947882</v>
      </c>
      <c r="N672" s="53">
        <v>2.1719392800000001</v>
      </c>
      <c r="O672" s="53">
        <v>2.7241048500000007</v>
      </c>
      <c r="P672" s="54">
        <f t="shared" si="41"/>
        <v>0.1607752485429273</v>
      </c>
      <c r="Q672" s="54">
        <f t="shared" si="42"/>
        <v>0.2067433897410256</v>
      </c>
      <c r="R672" s="55">
        <f t="shared" si="43"/>
        <v>0.26439787278128091</v>
      </c>
      <c r="S672" s="7"/>
    </row>
    <row r="673" spans="1:19" x14ac:dyDescent="0.25">
      <c r="A673" s="66"/>
      <c r="B673" s="56"/>
      <c r="C673" s="67"/>
      <c r="D673" s="68"/>
      <c r="E673" s="69"/>
      <c r="F673" s="70"/>
      <c r="G673" s="71"/>
      <c r="H673" s="66">
        <v>10</v>
      </c>
      <c r="I673" s="67" t="s">
        <v>264</v>
      </c>
      <c r="J673" s="72">
        <v>45.52950899999999</v>
      </c>
      <c r="K673" s="73">
        <v>47.248794999999994</v>
      </c>
      <c r="L673" s="73">
        <f t="shared" si="40"/>
        <v>12.49248088947882</v>
      </c>
      <c r="M673" s="73">
        <v>7.59643675947882</v>
      </c>
      <c r="N673" s="73">
        <v>2.1719392800000001</v>
      </c>
      <c r="O673" s="73">
        <v>2.7241048500000007</v>
      </c>
      <c r="P673" s="74">
        <f t="shared" si="41"/>
        <v>0.1607752485429273</v>
      </c>
      <c r="Q673" s="74">
        <f t="shared" si="42"/>
        <v>0.2067433897410256</v>
      </c>
      <c r="R673" s="75">
        <f t="shared" si="43"/>
        <v>0.26439787278128091</v>
      </c>
      <c r="S673" s="7"/>
    </row>
    <row r="674" spans="1:19" ht="25.5" x14ac:dyDescent="0.25">
      <c r="A674" s="44"/>
      <c r="B674" s="45"/>
      <c r="C674" s="46"/>
      <c r="D674" s="47">
        <v>526</v>
      </c>
      <c r="E674" s="48" t="s">
        <v>106</v>
      </c>
      <c r="F674" s="49"/>
      <c r="G674" s="50"/>
      <c r="H674" s="90"/>
      <c r="I674" s="46"/>
      <c r="J674" s="51">
        <v>44.423856999999991</v>
      </c>
      <c r="K674" s="52">
        <v>45.601808999999982</v>
      </c>
      <c r="L674" s="53">
        <f t="shared" si="40"/>
        <v>5.2206379882524478</v>
      </c>
      <c r="M674" s="53">
        <v>1.5233396682524472</v>
      </c>
      <c r="N674" s="53">
        <v>1.6063152600000006</v>
      </c>
      <c r="O674" s="53">
        <v>2.0909830600000001</v>
      </c>
      <c r="P674" s="54">
        <f t="shared" si="41"/>
        <v>3.3405246450912675E-2</v>
      </c>
      <c r="Q674" s="54">
        <f t="shared" si="42"/>
        <v>6.8630060887550512E-2</v>
      </c>
      <c r="R674" s="55">
        <f t="shared" si="43"/>
        <v>0.1144831335145597</v>
      </c>
      <c r="S674" s="7"/>
    </row>
    <row r="675" spans="1:19" x14ac:dyDescent="0.25">
      <c r="A675" s="44"/>
      <c r="B675" s="45"/>
      <c r="C675" s="46"/>
      <c r="D675" s="47"/>
      <c r="E675" s="48"/>
      <c r="F675" s="49">
        <v>66</v>
      </c>
      <c r="G675" s="50" t="s">
        <v>90</v>
      </c>
      <c r="H675" s="90"/>
      <c r="I675" s="46"/>
      <c r="J675" s="51">
        <v>44.423856999999991</v>
      </c>
      <c r="K675" s="52">
        <v>45.601808999999982</v>
      </c>
      <c r="L675" s="53">
        <f t="shared" si="40"/>
        <v>5.2206379882524478</v>
      </c>
      <c r="M675" s="53">
        <v>1.5233396682524472</v>
      </c>
      <c r="N675" s="53">
        <v>1.6063152600000006</v>
      </c>
      <c r="O675" s="53">
        <v>2.0909830600000001</v>
      </c>
      <c r="P675" s="54">
        <f t="shared" si="41"/>
        <v>3.3405246450912675E-2</v>
      </c>
      <c r="Q675" s="54">
        <f t="shared" si="42"/>
        <v>6.8630060887550512E-2</v>
      </c>
      <c r="R675" s="55">
        <f t="shared" si="43"/>
        <v>0.1144831335145597</v>
      </c>
      <c r="S675" s="7"/>
    </row>
    <row r="676" spans="1:19" x14ac:dyDescent="0.25">
      <c r="A676" s="66"/>
      <c r="B676" s="56"/>
      <c r="C676" s="67"/>
      <c r="D676" s="68"/>
      <c r="E676" s="69"/>
      <c r="F676" s="70"/>
      <c r="G676" s="71"/>
      <c r="H676" s="66">
        <v>10</v>
      </c>
      <c r="I676" s="67" t="s">
        <v>264</v>
      </c>
      <c r="J676" s="72">
        <v>44.423856999999991</v>
      </c>
      <c r="K676" s="73">
        <v>45.601808999999982</v>
      </c>
      <c r="L676" s="73">
        <f t="shared" si="40"/>
        <v>5.2206379882524478</v>
      </c>
      <c r="M676" s="73">
        <v>1.5233396682524472</v>
      </c>
      <c r="N676" s="73">
        <v>1.6063152600000006</v>
      </c>
      <c r="O676" s="73">
        <v>2.0909830600000001</v>
      </c>
      <c r="P676" s="74">
        <f t="shared" si="41"/>
        <v>3.3405246450912675E-2</v>
      </c>
      <c r="Q676" s="74">
        <f t="shared" si="42"/>
        <v>6.8630060887550512E-2</v>
      </c>
      <c r="R676" s="75">
        <f t="shared" si="43"/>
        <v>0.1144831335145597</v>
      </c>
      <c r="S676" s="7"/>
    </row>
    <row r="677" spans="1:19" ht="25.5" x14ac:dyDescent="0.25">
      <c r="A677" s="44"/>
      <c r="B677" s="45"/>
      <c r="C677" s="46"/>
      <c r="D677" s="47">
        <v>527</v>
      </c>
      <c r="E677" s="48" t="s">
        <v>107</v>
      </c>
      <c r="F677" s="49"/>
      <c r="G677" s="50"/>
      <c r="H677" s="90"/>
      <c r="I677" s="46"/>
      <c r="J677" s="51">
        <v>41.11613599999999</v>
      </c>
      <c r="K677" s="52">
        <v>66.529108999999991</v>
      </c>
      <c r="L677" s="53">
        <f t="shared" si="40"/>
        <v>7.2873297373182</v>
      </c>
      <c r="M677" s="53">
        <v>2.4621128873181988</v>
      </c>
      <c r="N677" s="53">
        <v>2.3044072300000003</v>
      </c>
      <c r="O677" s="53">
        <v>2.5208096200000005</v>
      </c>
      <c r="P677" s="54">
        <f t="shared" si="41"/>
        <v>3.7008054434010215E-2</v>
      </c>
      <c r="Q677" s="54">
        <f t="shared" si="42"/>
        <v>7.1645632851000604E-2</v>
      </c>
      <c r="R677" s="55">
        <f t="shared" si="43"/>
        <v>0.109535958723244</v>
      </c>
      <c r="S677" s="7"/>
    </row>
    <row r="678" spans="1:19" x14ac:dyDescent="0.25">
      <c r="A678" s="44"/>
      <c r="B678" s="45"/>
      <c r="C678" s="46"/>
      <c r="D678" s="47"/>
      <c r="E678" s="48"/>
      <c r="F678" s="49">
        <v>66</v>
      </c>
      <c r="G678" s="50" t="s">
        <v>90</v>
      </c>
      <c r="H678" s="90"/>
      <c r="I678" s="46"/>
      <c r="J678" s="51">
        <v>41.11613599999999</v>
      </c>
      <c r="K678" s="52">
        <v>66.529108999999991</v>
      </c>
      <c r="L678" s="53">
        <f t="shared" si="40"/>
        <v>7.2873297373182</v>
      </c>
      <c r="M678" s="53">
        <v>2.4621128873181988</v>
      </c>
      <c r="N678" s="53">
        <v>2.3044072300000003</v>
      </c>
      <c r="O678" s="53">
        <v>2.5208096200000005</v>
      </c>
      <c r="P678" s="54">
        <f t="shared" si="41"/>
        <v>3.7008054434010215E-2</v>
      </c>
      <c r="Q678" s="54">
        <f t="shared" si="42"/>
        <v>7.1645632851000604E-2</v>
      </c>
      <c r="R678" s="55">
        <f t="shared" si="43"/>
        <v>0.109535958723244</v>
      </c>
      <c r="S678" s="7"/>
    </row>
    <row r="679" spans="1:19" x14ac:dyDescent="0.25">
      <c r="A679" s="66"/>
      <c r="B679" s="56"/>
      <c r="C679" s="67"/>
      <c r="D679" s="68"/>
      <c r="E679" s="69"/>
      <c r="F679" s="70"/>
      <c r="G679" s="71"/>
      <c r="H679" s="66">
        <v>19</v>
      </c>
      <c r="I679" s="67" t="s">
        <v>272</v>
      </c>
      <c r="J679" s="72">
        <v>41.11613599999999</v>
      </c>
      <c r="K679" s="73">
        <v>66.529108999999991</v>
      </c>
      <c r="L679" s="73">
        <f t="shared" si="40"/>
        <v>7.2873297373182</v>
      </c>
      <c r="M679" s="73">
        <v>2.4621128873181988</v>
      </c>
      <c r="N679" s="73">
        <v>2.3044072300000003</v>
      </c>
      <c r="O679" s="73">
        <v>2.5208096200000005</v>
      </c>
      <c r="P679" s="74">
        <f t="shared" si="41"/>
        <v>3.7008054434010215E-2</v>
      </c>
      <c r="Q679" s="74">
        <f t="shared" si="42"/>
        <v>7.1645632851000604E-2</v>
      </c>
      <c r="R679" s="75">
        <f t="shared" si="43"/>
        <v>0.109535958723244</v>
      </c>
      <c r="S679" s="7"/>
    </row>
    <row r="680" spans="1:19" ht="25.5" x14ac:dyDescent="0.25">
      <c r="A680" s="44"/>
      <c r="B680" s="45"/>
      <c r="C680" s="46"/>
      <c r="D680" s="47">
        <v>528</v>
      </c>
      <c r="E680" s="48" t="s">
        <v>108</v>
      </c>
      <c r="F680" s="49"/>
      <c r="G680" s="50"/>
      <c r="H680" s="90"/>
      <c r="I680" s="46"/>
      <c r="J680" s="51">
        <v>68.714286000000001</v>
      </c>
      <c r="K680" s="52">
        <v>68.705933999999999</v>
      </c>
      <c r="L680" s="53">
        <f t="shared" si="40"/>
        <v>8.8171144787470617</v>
      </c>
      <c r="M680" s="53">
        <v>2.5181644887470611</v>
      </c>
      <c r="N680" s="53">
        <v>2.8395458199999997</v>
      </c>
      <c r="O680" s="53">
        <v>3.45940417</v>
      </c>
      <c r="P680" s="54">
        <f t="shared" si="41"/>
        <v>3.6651339151390634E-2</v>
      </c>
      <c r="Q680" s="54">
        <f t="shared" si="42"/>
        <v>7.7980314025671502E-2</v>
      </c>
      <c r="R680" s="55">
        <f t="shared" si="43"/>
        <v>0.12833119303417173</v>
      </c>
      <c r="S680" s="7"/>
    </row>
    <row r="681" spans="1:19" x14ac:dyDescent="0.25">
      <c r="A681" s="44"/>
      <c r="B681" s="45"/>
      <c r="C681" s="46"/>
      <c r="D681" s="47"/>
      <c r="E681" s="48"/>
      <c r="F681" s="49">
        <v>66</v>
      </c>
      <c r="G681" s="50" t="s">
        <v>90</v>
      </c>
      <c r="H681" s="90"/>
      <c r="I681" s="46"/>
      <c r="J681" s="51">
        <v>68.714286000000001</v>
      </c>
      <c r="K681" s="52">
        <v>68.705933999999999</v>
      </c>
      <c r="L681" s="53">
        <f t="shared" si="40"/>
        <v>8.8171144787470617</v>
      </c>
      <c r="M681" s="53">
        <v>2.5181644887470611</v>
      </c>
      <c r="N681" s="53">
        <v>2.8395458199999997</v>
      </c>
      <c r="O681" s="53">
        <v>3.45940417</v>
      </c>
      <c r="P681" s="54">
        <f t="shared" si="41"/>
        <v>3.6651339151390634E-2</v>
      </c>
      <c r="Q681" s="54">
        <f t="shared" si="42"/>
        <v>7.7980314025671502E-2</v>
      </c>
      <c r="R681" s="55">
        <f t="shared" si="43"/>
        <v>0.12833119303417173</v>
      </c>
      <c r="S681" s="7"/>
    </row>
    <row r="682" spans="1:19" x14ac:dyDescent="0.25">
      <c r="A682" s="66"/>
      <c r="B682" s="56"/>
      <c r="C682" s="67"/>
      <c r="D682" s="68"/>
      <c r="E682" s="69"/>
      <c r="F682" s="70"/>
      <c r="G682" s="71"/>
      <c r="H682" s="66">
        <v>15</v>
      </c>
      <c r="I682" s="67" t="s">
        <v>255</v>
      </c>
      <c r="J682" s="72">
        <v>68.714286000000001</v>
      </c>
      <c r="K682" s="73">
        <v>68.705933999999999</v>
      </c>
      <c r="L682" s="73">
        <f t="shared" si="40"/>
        <v>8.8171144787470617</v>
      </c>
      <c r="M682" s="73">
        <v>2.5181644887470611</v>
      </c>
      <c r="N682" s="73">
        <v>2.8395458199999997</v>
      </c>
      <c r="O682" s="73">
        <v>3.45940417</v>
      </c>
      <c r="P682" s="74">
        <f t="shared" si="41"/>
        <v>3.6651339151390634E-2</v>
      </c>
      <c r="Q682" s="74">
        <f t="shared" si="42"/>
        <v>7.7980314025671502E-2</v>
      </c>
      <c r="R682" s="75">
        <f t="shared" si="43"/>
        <v>0.12833119303417173</v>
      </c>
      <c r="S682" s="7"/>
    </row>
    <row r="683" spans="1:19" x14ac:dyDescent="0.25">
      <c r="A683" s="44"/>
      <c r="B683" s="45"/>
      <c r="C683" s="46"/>
      <c r="D683" s="47">
        <v>529</v>
      </c>
      <c r="E683" s="48" t="s">
        <v>109</v>
      </c>
      <c r="F683" s="49"/>
      <c r="G683" s="50"/>
      <c r="H683" s="90"/>
      <c r="I683" s="46"/>
      <c r="J683" s="51">
        <v>76.415936999999985</v>
      </c>
      <c r="K683" s="52">
        <v>76.365192999999991</v>
      </c>
      <c r="L683" s="53">
        <f t="shared" si="40"/>
        <v>10.972842988682491</v>
      </c>
      <c r="M683" s="53">
        <v>3.2768924686824903</v>
      </c>
      <c r="N683" s="53">
        <v>3.2752049400000001</v>
      </c>
      <c r="O683" s="53">
        <v>4.4207455799999993</v>
      </c>
      <c r="P683" s="54">
        <f t="shared" si="41"/>
        <v>4.2910812373413244E-2</v>
      </c>
      <c r="Q683" s="54">
        <f t="shared" si="42"/>
        <v>8.5799526607396787E-2</v>
      </c>
      <c r="R683" s="55">
        <f t="shared" si="43"/>
        <v>0.1436890624853458</v>
      </c>
      <c r="S683" s="7"/>
    </row>
    <row r="684" spans="1:19" x14ac:dyDescent="0.25">
      <c r="A684" s="44"/>
      <c r="B684" s="45"/>
      <c r="C684" s="46"/>
      <c r="D684" s="47"/>
      <c r="E684" s="48"/>
      <c r="F684" s="49">
        <v>66</v>
      </c>
      <c r="G684" s="50" t="s">
        <v>90</v>
      </c>
      <c r="H684" s="90"/>
      <c r="I684" s="46"/>
      <c r="J684" s="51">
        <v>76.415936999999985</v>
      </c>
      <c r="K684" s="52">
        <v>76.365192999999991</v>
      </c>
      <c r="L684" s="53">
        <f t="shared" si="40"/>
        <v>10.972842988682491</v>
      </c>
      <c r="M684" s="53">
        <v>3.2768924686824903</v>
      </c>
      <c r="N684" s="53">
        <v>3.2752049400000001</v>
      </c>
      <c r="O684" s="53">
        <v>4.4207455799999993</v>
      </c>
      <c r="P684" s="54">
        <f t="shared" si="41"/>
        <v>4.2910812373413244E-2</v>
      </c>
      <c r="Q684" s="54">
        <f t="shared" si="42"/>
        <v>8.5799526607396787E-2</v>
      </c>
      <c r="R684" s="55">
        <f t="shared" si="43"/>
        <v>0.1436890624853458</v>
      </c>
      <c r="S684" s="7"/>
    </row>
    <row r="685" spans="1:19" x14ac:dyDescent="0.25">
      <c r="A685" s="66"/>
      <c r="B685" s="56"/>
      <c r="C685" s="67"/>
      <c r="D685" s="68"/>
      <c r="E685" s="69"/>
      <c r="F685" s="70"/>
      <c r="G685" s="71"/>
      <c r="H685" s="66">
        <v>7</v>
      </c>
      <c r="I685" s="67" t="s">
        <v>279</v>
      </c>
      <c r="J685" s="72">
        <v>75.435936999999981</v>
      </c>
      <c r="K685" s="73">
        <v>75.385192999999987</v>
      </c>
      <c r="L685" s="73">
        <f t="shared" si="40"/>
        <v>10.732844107110109</v>
      </c>
      <c r="M685" s="73">
        <v>3.1968929771101102</v>
      </c>
      <c r="N685" s="73">
        <v>3.1952052800000001</v>
      </c>
      <c r="O685" s="73">
        <v>4.3407458499999994</v>
      </c>
      <c r="P685" s="74">
        <f t="shared" si="41"/>
        <v>4.2407439045889436E-2</v>
      </c>
      <c r="Q685" s="74">
        <f t="shared" si="42"/>
        <v>8.4792490444510912E-2</v>
      </c>
      <c r="R685" s="75">
        <f t="shared" si="43"/>
        <v>0.14237337174569695</v>
      </c>
      <c r="S685" s="7"/>
    </row>
    <row r="686" spans="1:19" x14ac:dyDescent="0.25">
      <c r="A686" s="66"/>
      <c r="B686" s="56"/>
      <c r="C686" s="67"/>
      <c r="D686" s="68"/>
      <c r="E686" s="69"/>
      <c r="F686" s="70"/>
      <c r="G686" s="71"/>
      <c r="H686" s="66">
        <v>15</v>
      </c>
      <c r="I686" s="67" t="s">
        <v>255</v>
      </c>
      <c r="J686" s="72">
        <v>0.98</v>
      </c>
      <c r="K686" s="73">
        <v>0.98</v>
      </c>
      <c r="L686" s="73">
        <f t="shared" si="40"/>
        <v>0.23999888157238006</v>
      </c>
      <c r="M686" s="73">
        <v>7.9999491572380066E-2</v>
      </c>
      <c r="N686" s="73">
        <v>7.999966E-2</v>
      </c>
      <c r="O686" s="73">
        <v>7.9999729999999991E-2</v>
      </c>
      <c r="P686" s="74">
        <f t="shared" si="41"/>
        <v>8.1632134257530686E-2</v>
      </c>
      <c r="Q686" s="74">
        <f t="shared" si="42"/>
        <v>0.16326444037997967</v>
      </c>
      <c r="R686" s="75">
        <f t="shared" si="43"/>
        <v>0.24489681793100007</v>
      </c>
      <c r="S686" s="7"/>
    </row>
    <row r="687" spans="1:19" ht="25.5" x14ac:dyDescent="0.25">
      <c r="A687" s="44"/>
      <c r="B687" s="45"/>
      <c r="C687" s="46"/>
      <c r="D687" s="47">
        <v>530</v>
      </c>
      <c r="E687" s="48" t="s">
        <v>110</v>
      </c>
      <c r="F687" s="49"/>
      <c r="G687" s="50"/>
      <c r="H687" s="90"/>
      <c r="I687" s="46"/>
      <c r="J687" s="51">
        <v>69.81294299999999</v>
      </c>
      <c r="K687" s="52">
        <v>75.416894000000013</v>
      </c>
      <c r="L687" s="53">
        <f t="shared" si="40"/>
        <v>10.57822034698242</v>
      </c>
      <c r="M687" s="53">
        <v>3.18072336698242</v>
      </c>
      <c r="N687" s="53">
        <v>4.565397270000001</v>
      </c>
      <c r="O687" s="53">
        <v>2.8320997099999992</v>
      </c>
      <c r="P687" s="54">
        <f t="shared" si="41"/>
        <v>4.2175210331287571E-2</v>
      </c>
      <c r="Q687" s="54">
        <f t="shared" si="42"/>
        <v>0.10271068226414123</v>
      </c>
      <c r="R687" s="55">
        <f t="shared" si="43"/>
        <v>0.14026327240395789</v>
      </c>
      <c r="S687" s="7"/>
    </row>
    <row r="688" spans="1:19" x14ac:dyDescent="0.25">
      <c r="A688" s="44"/>
      <c r="B688" s="45"/>
      <c r="C688" s="46"/>
      <c r="D688" s="47"/>
      <c r="E688" s="48"/>
      <c r="F688" s="49">
        <v>66</v>
      </c>
      <c r="G688" s="50" t="s">
        <v>90</v>
      </c>
      <c r="H688" s="90"/>
      <c r="I688" s="46"/>
      <c r="J688" s="51">
        <v>69.81294299999999</v>
      </c>
      <c r="K688" s="52">
        <v>75.416894000000013</v>
      </c>
      <c r="L688" s="53">
        <f t="shared" si="40"/>
        <v>10.57822034698242</v>
      </c>
      <c r="M688" s="53">
        <v>3.18072336698242</v>
      </c>
      <c r="N688" s="53">
        <v>4.565397270000001</v>
      </c>
      <c r="O688" s="53">
        <v>2.8320997099999992</v>
      </c>
      <c r="P688" s="54">
        <f t="shared" si="41"/>
        <v>4.2175210331287571E-2</v>
      </c>
      <c r="Q688" s="54">
        <f t="shared" si="42"/>
        <v>0.10271068226414123</v>
      </c>
      <c r="R688" s="55">
        <f t="shared" si="43"/>
        <v>0.14026327240395789</v>
      </c>
      <c r="S688" s="7"/>
    </row>
    <row r="689" spans="1:19" x14ac:dyDescent="0.25">
      <c r="A689" s="66"/>
      <c r="B689" s="56"/>
      <c r="C689" s="67"/>
      <c r="D689" s="68"/>
      <c r="E689" s="69"/>
      <c r="F689" s="70"/>
      <c r="G689" s="71"/>
      <c r="H689" s="66">
        <v>15</v>
      </c>
      <c r="I689" s="67" t="s">
        <v>255</v>
      </c>
      <c r="J689" s="72">
        <v>69.81294299999999</v>
      </c>
      <c r="K689" s="73">
        <v>75.416894000000013</v>
      </c>
      <c r="L689" s="73">
        <f t="shared" si="40"/>
        <v>10.57822034698242</v>
      </c>
      <c r="M689" s="73">
        <v>3.18072336698242</v>
      </c>
      <c r="N689" s="73">
        <v>4.565397270000001</v>
      </c>
      <c r="O689" s="73">
        <v>2.8320997099999992</v>
      </c>
      <c r="P689" s="74">
        <f t="shared" si="41"/>
        <v>4.2175210331287571E-2</v>
      </c>
      <c r="Q689" s="74">
        <f t="shared" si="42"/>
        <v>0.10271068226414123</v>
      </c>
      <c r="R689" s="75">
        <f t="shared" si="43"/>
        <v>0.14026327240395789</v>
      </c>
      <c r="S689" s="7"/>
    </row>
    <row r="690" spans="1:19" ht="25.5" x14ac:dyDescent="0.25">
      <c r="A690" s="44"/>
      <c r="B690" s="45"/>
      <c r="C690" s="46"/>
      <c r="D690" s="47">
        <v>531</v>
      </c>
      <c r="E690" s="48" t="s">
        <v>111</v>
      </c>
      <c r="F690" s="49"/>
      <c r="G690" s="50"/>
      <c r="H690" s="90"/>
      <c r="I690" s="46"/>
      <c r="J690" s="51">
        <v>44.53315700000001</v>
      </c>
      <c r="K690" s="52">
        <v>48.185708999999996</v>
      </c>
      <c r="L690" s="53">
        <f t="shared" si="40"/>
        <v>8.8788721638176717</v>
      </c>
      <c r="M690" s="53">
        <v>2.605418393817672</v>
      </c>
      <c r="N690" s="53">
        <v>2.4818884999999997</v>
      </c>
      <c r="O690" s="53">
        <v>3.79156527</v>
      </c>
      <c r="P690" s="54">
        <f t="shared" si="41"/>
        <v>5.4070355046922154E-2</v>
      </c>
      <c r="Q690" s="54">
        <f t="shared" si="42"/>
        <v>0.1055770891285977</v>
      </c>
      <c r="R690" s="55">
        <f t="shared" si="43"/>
        <v>0.18426359906456233</v>
      </c>
      <c r="S690" s="7"/>
    </row>
    <row r="691" spans="1:19" x14ac:dyDescent="0.25">
      <c r="A691" s="44"/>
      <c r="B691" s="45"/>
      <c r="C691" s="46"/>
      <c r="D691" s="47"/>
      <c r="E691" s="48"/>
      <c r="F691" s="49">
        <v>66</v>
      </c>
      <c r="G691" s="50" t="s">
        <v>90</v>
      </c>
      <c r="H691" s="90"/>
      <c r="I691" s="46"/>
      <c r="J691" s="51">
        <v>44.53315700000001</v>
      </c>
      <c r="K691" s="52">
        <v>48.185708999999996</v>
      </c>
      <c r="L691" s="53">
        <f t="shared" si="40"/>
        <v>8.8788721638176717</v>
      </c>
      <c r="M691" s="53">
        <v>2.605418393817672</v>
      </c>
      <c r="N691" s="53">
        <v>2.4818884999999997</v>
      </c>
      <c r="O691" s="53">
        <v>3.79156527</v>
      </c>
      <c r="P691" s="54">
        <f t="shared" si="41"/>
        <v>5.4070355046922154E-2</v>
      </c>
      <c r="Q691" s="54">
        <f t="shared" si="42"/>
        <v>0.1055770891285977</v>
      </c>
      <c r="R691" s="55">
        <f t="shared" si="43"/>
        <v>0.18426359906456233</v>
      </c>
      <c r="S691" s="7"/>
    </row>
    <row r="692" spans="1:19" x14ac:dyDescent="0.25">
      <c r="A692" s="66"/>
      <c r="B692" s="56"/>
      <c r="C692" s="67"/>
      <c r="D692" s="68"/>
      <c r="E692" s="69"/>
      <c r="F692" s="70"/>
      <c r="G692" s="71"/>
      <c r="H692" s="66">
        <v>23</v>
      </c>
      <c r="I692" s="67" t="s">
        <v>276</v>
      </c>
      <c r="J692" s="72">
        <v>44.53315700000001</v>
      </c>
      <c r="K692" s="73">
        <v>48.185708999999996</v>
      </c>
      <c r="L692" s="73">
        <f t="shared" si="40"/>
        <v>8.8788721638176717</v>
      </c>
      <c r="M692" s="73">
        <v>2.605418393817672</v>
      </c>
      <c r="N692" s="73">
        <v>2.4818884999999997</v>
      </c>
      <c r="O692" s="73">
        <v>3.79156527</v>
      </c>
      <c r="P692" s="74">
        <f t="shared" si="41"/>
        <v>5.4070355046922154E-2</v>
      </c>
      <c r="Q692" s="74">
        <f t="shared" si="42"/>
        <v>0.1055770891285977</v>
      </c>
      <c r="R692" s="75">
        <f t="shared" si="43"/>
        <v>0.18426359906456233</v>
      </c>
      <c r="S692" s="7"/>
    </row>
    <row r="693" spans="1:19" ht="25.5" x14ac:dyDescent="0.25">
      <c r="A693" s="44"/>
      <c r="B693" s="45"/>
      <c r="C693" s="46"/>
      <c r="D693" s="47">
        <v>532</v>
      </c>
      <c r="E693" s="48" t="s">
        <v>112</v>
      </c>
      <c r="F693" s="49"/>
      <c r="G693" s="50"/>
      <c r="H693" s="90"/>
      <c r="I693" s="46"/>
      <c r="J693" s="51">
        <v>40.064000000000014</v>
      </c>
      <c r="K693" s="52">
        <v>66.606821999999994</v>
      </c>
      <c r="L693" s="53">
        <f t="shared" si="40"/>
        <v>6.5156214259444285</v>
      </c>
      <c r="M693" s="53">
        <v>2.1741176559444284</v>
      </c>
      <c r="N693" s="53">
        <v>2.1255696400000006</v>
      </c>
      <c r="O693" s="53">
        <v>2.2159341299999999</v>
      </c>
      <c r="P693" s="54">
        <f t="shared" si="41"/>
        <v>3.2641065744653433E-2</v>
      </c>
      <c r="Q693" s="54">
        <f t="shared" si="42"/>
        <v>6.4553256961342925E-2</v>
      </c>
      <c r="R693" s="55">
        <f t="shared" si="43"/>
        <v>9.782213338364093E-2</v>
      </c>
      <c r="S693" s="7"/>
    </row>
    <row r="694" spans="1:19" x14ac:dyDescent="0.25">
      <c r="A694" s="44"/>
      <c r="B694" s="45"/>
      <c r="C694" s="46"/>
      <c r="D694" s="47"/>
      <c r="E694" s="48"/>
      <c r="F694" s="49">
        <v>66</v>
      </c>
      <c r="G694" s="50" t="s">
        <v>90</v>
      </c>
      <c r="H694" s="90"/>
      <c r="I694" s="46"/>
      <c r="J694" s="51">
        <v>40.064000000000014</v>
      </c>
      <c r="K694" s="52">
        <v>66.606821999999994</v>
      </c>
      <c r="L694" s="53">
        <f t="shared" si="40"/>
        <v>6.5156214259444285</v>
      </c>
      <c r="M694" s="53">
        <v>2.1741176559444284</v>
      </c>
      <c r="N694" s="53">
        <v>2.1255696400000006</v>
      </c>
      <c r="O694" s="53">
        <v>2.2159341299999999</v>
      </c>
      <c r="P694" s="54">
        <f t="shared" si="41"/>
        <v>3.2641065744653433E-2</v>
      </c>
      <c r="Q694" s="54">
        <f t="shared" si="42"/>
        <v>6.4553256961342925E-2</v>
      </c>
      <c r="R694" s="55">
        <f t="shared" si="43"/>
        <v>9.782213338364093E-2</v>
      </c>
      <c r="S694" s="7"/>
    </row>
    <row r="695" spans="1:19" x14ac:dyDescent="0.25">
      <c r="A695" s="66"/>
      <c r="B695" s="56"/>
      <c r="C695" s="67"/>
      <c r="D695" s="68"/>
      <c r="E695" s="69"/>
      <c r="F695" s="70"/>
      <c r="G695" s="71"/>
      <c r="H695" s="66">
        <v>2</v>
      </c>
      <c r="I695" s="67" t="s">
        <v>257</v>
      </c>
      <c r="J695" s="72">
        <v>40.064000000000014</v>
      </c>
      <c r="K695" s="73">
        <v>66.606821999999994</v>
      </c>
      <c r="L695" s="73">
        <f t="shared" si="40"/>
        <v>6.5156214259444285</v>
      </c>
      <c r="M695" s="73">
        <v>2.1741176559444284</v>
      </c>
      <c r="N695" s="73">
        <v>2.1255696400000006</v>
      </c>
      <c r="O695" s="73">
        <v>2.2159341299999999</v>
      </c>
      <c r="P695" s="74">
        <f t="shared" si="41"/>
        <v>3.2641065744653433E-2</v>
      </c>
      <c r="Q695" s="74">
        <f t="shared" si="42"/>
        <v>6.4553256961342925E-2</v>
      </c>
      <c r="R695" s="75">
        <f t="shared" si="43"/>
        <v>9.782213338364093E-2</v>
      </c>
      <c r="S695" s="7"/>
    </row>
    <row r="696" spans="1:19" x14ac:dyDescent="0.25">
      <c r="A696" s="44"/>
      <c r="B696" s="45"/>
      <c r="C696" s="46"/>
      <c r="D696" s="47">
        <v>533</v>
      </c>
      <c r="E696" s="48" t="s">
        <v>113</v>
      </c>
      <c r="F696" s="49"/>
      <c r="G696" s="50"/>
      <c r="H696" s="90"/>
      <c r="I696" s="46"/>
      <c r="J696" s="51">
        <v>47.117866000000006</v>
      </c>
      <c r="K696" s="52">
        <v>47.932131000000005</v>
      </c>
      <c r="L696" s="53">
        <f t="shared" si="40"/>
        <v>4.6309649676824698</v>
      </c>
      <c r="M696" s="53">
        <v>1.2552347176824696</v>
      </c>
      <c r="N696" s="53">
        <v>1.6718712699999996</v>
      </c>
      <c r="O696" s="53">
        <v>1.7038589800000001</v>
      </c>
      <c r="P696" s="54">
        <f t="shared" si="41"/>
        <v>2.6187751128412578E-2</v>
      </c>
      <c r="Q696" s="54">
        <f t="shared" si="42"/>
        <v>6.1067720683698978E-2</v>
      </c>
      <c r="R696" s="55">
        <f t="shared" si="43"/>
        <v>9.6615044461145896E-2</v>
      </c>
      <c r="S696" s="7"/>
    </row>
    <row r="697" spans="1:19" x14ac:dyDescent="0.25">
      <c r="A697" s="44"/>
      <c r="B697" s="45"/>
      <c r="C697" s="46"/>
      <c r="D697" s="47"/>
      <c r="E697" s="48"/>
      <c r="F697" s="49">
        <v>66</v>
      </c>
      <c r="G697" s="50" t="s">
        <v>90</v>
      </c>
      <c r="H697" s="90"/>
      <c r="I697" s="46"/>
      <c r="J697" s="51">
        <v>47.117866000000006</v>
      </c>
      <c r="K697" s="52">
        <v>47.932131000000005</v>
      </c>
      <c r="L697" s="53">
        <f t="shared" si="40"/>
        <v>4.6309649676824698</v>
      </c>
      <c r="M697" s="53">
        <v>1.2552347176824696</v>
      </c>
      <c r="N697" s="53">
        <v>1.6718712699999996</v>
      </c>
      <c r="O697" s="53">
        <v>1.7038589800000001</v>
      </c>
      <c r="P697" s="54">
        <f t="shared" si="41"/>
        <v>2.6187751128412578E-2</v>
      </c>
      <c r="Q697" s="54">
        <f t="shared" si="42"/>
        <v>6.1067720683698978E-2</v>
      </c>
      <c r="R697" s="55">
        <f t="shared" si="43"/>
        <v>9.6615044461145896E-2</v>
      </c>
      <c r="S697" s="7"/>
    </row>
    <row r="698" spans="1:19" x14ac:dyDescent="0.25">
      <c r="A698" s="66"/>
      <c r="B698" s="56"/>
      <c r="C698" s="67"/>
      <c r="D698" s="68"/>
      <c r="E698" s="69"/>
      <c r="F698" s="70"/>
      <c r="G698" s="71"/>
      <c r="H698" s="66">
        <v>22</v>
      </c>
      <c r="I698" s="67" t="s">
        <v>275</v>
      </c>
      <c r="J698" s="72">
        <v>47.117866000000006</v>
      </c>
      <c r="K698" s="73">
        <v>47.932131000000005</v>
      </c>
      <c r="L698" s="73">
        <f t="shared" si="40"/>
        <v>4.6309649676824698</v>
      </c>
      <c r="M698" s="73">
        <v>1.2552347176824696</v>
      </c>
      <c r="N698" s="73">
        <v>1.6718712699999996</v>
      </c>
      <c r="O698" s="73">
        <v>1.7038589800000001</v>
      </c>
      <c r="P698" s="74">
        <f t="shared" si="41"/>
        <v>2.6187751128412578E-2</v>
      </c>
      <c r="Q698" s="74">
        <f t="shared" si="42"/>
        <v>6.1067720683698978E-2</v>
      </c>
      <c r="R698" s="75">
        <f t="shared" si="43"/>
        <v>9.6615044461145896E-2</v>
      </c>
      <c r="S698" s="7"/>
    </row>
    <row r="699" spans="1:19" x14ac:dyDescent="0.25">
      <c r="A699" s="44"/>
      <c r="B699" s="45"/>
      <c r="C699" s="46"/>
      <c r="D699" s="47">
        <v>534</v>
      </c>
      <c r="E699" s="48" t="s">
        <v>114</v>
      </c>
      <c r="F699" s="49"/>
      <c r="G699" s="50"/>
      <c r="H699" s="90"/>
      <c r="I699" s="46"/>
      <c r="J699" s="51">
        <v>24.518181999999996</v>
      </c>
      <c r="K699" s="52">
        <v>34.75729599999999</v>
      </c>
      <c r="L699" s="53">
        <f t="shared" si="40"/>
        <v>4.1554626366483713</v>
      </c>
      <c r="M699" s="53">
        <v>1.1090804566483712</v>
      </c>
      <c r="N699" s="53">
        <v>1.0177419200000002</v>
      </c>
      <c r="O699" s="53">
        <v>2.0286402599999995</v>
      </c>
      <c r="P699" s="54">
        <f t="shared" si="41"/>
        <v>3.1909284791554887E-2</v>
      </c>
      <c r="Q699" s="54">
        <f t="shared" si="42"/>
        <v>6.1190674229904769E-2</v>
      </c>
      <c r="R699" s="55">
        <f t="shared" si="43"/>
        <v>0.11955655689235356</v>
      </c>
      <c r="S699" s="7"/>
    </row>
    <row r="700" spans="1:19" x14ac:dyDescent="0.25">
      <c r="A700" s="44"/>
      <c r="B700" s="45"/>
      <c r="C700" s="46"/>
      <c r="D700" s="47"/>
      <c r="E700" s="48"/>
      <c r="F700" s="49">
        <v>66</v>
      </c>
      <c r="G700" s="50" t="s">
        <v>90</v>
      </c>
      <c r="H700" s="90"/>
      <c r="I700" s="46"/>
      <c r="J700" s="51">
        <v>24.518181999999996</v>
      </c>
      <c r="K700" s="52">
        <v>34.75729599999999</v>
      </c>
      <c r="L700" s="53">
        <f t="shared" si="40"/>
        <v>4.1554626366483713</v>
      </c>
      <c r="M700" s="53">
        <v>1.1090804566483712</v>
      </c>
      <c r="N700" s="53">
        <v>1.0177419200000002</v>
      </c>
      <c r="O700" s="53">
        <v>2.0286402599999995</v>
      </c>
      <c r="P700" s="54">
        <f t="shared" si="41"/>
        <v>3.1909284791554887E-2</v>
      </c>
      <c r="Q700" s="54">
        <f t="shared" si="42"/>
        <v>6.1190674229904769E-2</v>
      </c>
      <c r="R700" s="55">
        <f t="shared" si="43"/>
        <v>0.11955655689235356</v>
      </c>
      <c r="S700" s="7"/>
    </row>
    <row r="701" spans="1:19" x14ac:dyDescent="0.25">
      <c r="A701" s="66"/>
      <c r="B701" s="56"/>
      <c r="C701" s="67"/>
      <c r="D701" s="68"/>
      <c r="E701" s="69"/>
      <c r="F701" s="70"/>
      <c r="G701" s="71"/>
      <c r="H701" s="66">
        <v>25</v>
      </c>
      <c r="I701" s="67" t="s">
        <v>278</v>
      </c>
      <c r="J701" s="72">
        <v>24.518181999999996</v>
      </c>
      <c r="K701" s="73">
        <v>34.75729599999999</v>
      </c>
      <c r="L701" s="73">
        <f t="shared" si="40"/>
        <v>4.1554626366483713</v>
      </c>
      <c r="M701" s="73">
        <v>1.1090804566483712</v>
      </c>
      <c r="N701" s="73">
        <v>1.0177419200000002</v>
      </c>
      <c r="O701" s="73">
        <v>2.0286402599999995</v>
      </c>
      <c r="P701" s="74">
        <f t="shared" si="41"/>
        <v>3.1909284791554887E-2</v>
      </c>
      <c r="Q701" s="74">
        <f t="shared" si="42"/>
        <v>6.1190674229904769E-2</v>
      </c>
      <c r="R701" s="75">
        <f t="shared" si="43"/>
        <v>0.11955655689235356</v>
      </c>
      <c r="S701" s="7"/>
    </row>
    <row r="702" spans="1:19" x14ac:dyDescent="0.25">
      <c r="A702" s="44"/>
      <c r="B702" s="45"/>
      <c r="C702" s="46"/>
      <c r="D702" s="47">
        <v>535</v>
      </c>
      <c r="E702" s="48" t="s">
        <v>115</v>
      </c>
      <c r="F702" s="49"/>
      <c r="G702" s="50"/>
      <c r="H702" s="90"/>
      <c r="I702" s="46"/>
      <c r="J702" s="51">
        <v>47.344182000000011</v>
      </c>
      <c r="K702" s="52">
        <v>48.108211000000004</v>
      </c>
      <c r="L702" s="53">
        <f t="shared" si="40"/>
        <v>8.5192723107640589</v>
      </c>
      <c r="M702" s="53">
        <v>1.7861995207640575</v>
      </c>
      <c r="N702" s="53">
        <v>3.4482809900000002</v>
      </c>
      <c r="O702" s="53">
        <v>3.2847918000000003</v>
      </c>
      <c r="P702" s="54">
        <f t="shared" si="41"/>
        <v>3.7128787033133645E-2</v>
      </c>
      <c r="Q702" s="54">
        <f t="shared" si="42"/>
        <v>0.10880638464739538</v>
      </c>
      <c r="R702" s="55">
        <f t="shared" si="43"/>
        <v>0.17708561872658407</v>
      </c>
      <c r="S702" s="7"/>
    </row>
    <row r="703" spans="1:19" x14ac:dyDescent="0.25">
      <c r="A703" s="44"/>
      <c r="B703" s="45"/>
      <c r="C703" s="46"/>
      <c r="D703" s="47"/>
      <c r="E703" s="48"/>
      <c r="F703" s="49">
        <v>66</v>
      </c>
      <c r="G703" s="50" t="s">
        <v>90</v>
      </c>
      <c r="H703" s="90"/>
      <c r="I703" s="46"/>
      <c r="J703" s="51">
        <v>47.344182000000011</v>
      </c>
      <c r="K703" s="52">
        <v>48.108211000000004</v>
      </c>
      <c r="L703" s="53">
        <f t="shared" si="40"/>
        <v>8.5192723107640589</v>
      </c>
      <c r="M703" s="53">
        <v>1.7861995207640575</v>
      </c>
      <c r="N703" s="53">
        <v>3.4482809900000002</v>
      </c>
      <c r="O703" s="53">
        <v>3.2847918000000003</v>
      </c>
      <c r="P703" s="54">
        <f t="shared" si="41"/>
        <v>3.7128787033133645E-2</v>
      </c>
      <c r="Q703" s="54">
        <f t="shared" si="42"/>
        <v>0.10880638464739538</v>
      </c>
      <c r="R703" s="55">
        <f t="shared" si="43"/>
        <v>0.17708561872658407</v>
      </c>
      <c r="S703" s="7"/>
    </row>
    <row r="704" spans="1:19" x14ac:dyDescent="0.25">
      <c r="A704" s="66"/>
      <c r="B704" s="56"/>
      <c r="C704" s="67"/>
      <c r="D704" s="68"/>
      <c r="E704" s="69"/>
      <c r="F704" s="70"/>
      <c r="G704" s="71"/>
      <c r="H704" s="66">
        <v>24</v>
      </c>
      <c r="I704" s="67" t="s">
        <v>277</v>
      </c>
      <c r="J704" s="72">
        <v>47.344182000000011</v>
      </c>
      <c r="K704" s="73">
        <v>48.108211000000004</v>
      </c>
      <c r="L704" s="73">
        <f t="shared" si="40"/>
        <v>8.5192723107640589</v>
      </c>
      <c r="M704" s="73">
        <v>1.7861995207640575</v>
      </c>
      <c r="N704" s="73">
        <v>3.4482809900000002</v>
      </c>
      <c r="O704" s="73">
        <v>3.2847918000000003</v>
      </c>
      <c r="P704" s="74">
        <f t="shared" si="41"/>
        <v>3.7128787033133645E-2</v>
      </c>
      <c r="Q704" s="74">
        <f t="shared" si="42"/>
        <v>0.10880638464739538</v>
      </c>
      <c r="R704" s="75">
        <f t="shared" si="43"/>
        <v>0.17708561872658407</v>
      </c>
      <c r="S704" s="7"/>
    </row>
    <row r="705" spans="1:19" x14ac:dyDescent="0.25">
      <c r="A705" s="44"/>
      <c r="B705" s="45"/>
      <c r="C705" s="46"/>
      <c r="D705" s="47">
        <v>536</v>
      </c>
      <c r="E705" s="48" t="s">
        <v>116</v>
      </c>
      <c r="F705" s="49"/>
      <c r="G705" s="50"/>
      <c r="H705" s="90"/>
      <c r="I705" s="46"/>
      <c r="J705" s="51">
        <v>13.023967000000001</v>
      </c>
      <c r="K705" s="52">
        <v>13.023967000000003</v>
      </c>
      <c r="L705" s="53">
        <f t="shared" si="40"/>
        <v>2.4571431688589285</v>
      </c>
      <c r="M705" s="53">
        <v>0.78858068885892862</v>
      </c>
      <c r="N705" s="53">
        <v>0.78196498999999986</v>
      </c>
      <c r="O705" s="53">
        <v>0.8865974900000001</v>
      </c>
      <c r="P705" s="54">
        <f t="shared" si="41"/>
        <v>6.0548424981338521E-2</v>
      </c>
      <c r="Q705" s="54">
        <f t="shared" si="42"/>
        <v>0.12058888653963329</v>
      </c>
      <c r="R705" s="55">
        <f t="shared" si="43"/>
        <v>0.18866319062839518</v>
      </c>
      <c r="S705" s="7"/>
    </row>
    <row r="706" spans="1:19" x14ac:dyDescent="0.25">
      <c r="A706" s="44"/>
      <c r="B706" s="45"/>
      <c r="C706" s="46"/>
      <c r="D706" s="47"/>
      <c r="E706" s="48"/>
      <c r="F706" s="49">
        <v>66</v>
      </c>
      <c r="G706" s="50" t="s">
        <v>90</v>
      </c>
      <c r="H706" s="90"/>
      <c r="I706" s="46"/>
      <c r="J706" s="51">
        <v>13.023967000000001</v>
      </c>
      <c r="K706" s="52">
        <v>13.023967000000003</v>
      </c>
      <c r="L706" s="53">
        <f t="shared" si="40"/>
        <v>2.4571431688589285</v>
      </c>
      <c r="M706" s="53">
        <v>0.78858068885892862</v>
      </c>
      <c r="N706" s="53">
        <v>0.78196498999999986</v>
      </c>
      <c r="O706" s="53">
        <v>0.8865974900000001</v>
      </c>
      <c r="P706" s="54">
        <f t="shared" si="41"/>
        <v>6.0548424981338521E-2</v>
      </c>
      <c r="Q706" s="54">
        <f t="shared" si="42"/>
        <v>0.12058888653963329</v>
      </c>
      <c r="R706" s="55">
        <f t="shared" si="43"/>
        <v>0.18866319062839518</v>
      </c>
      <c r="S706" s="7"/>
    </row>
    <row r="707" spans="1:19" x14ac:dyDescent="0.25">
      <c r="A707" s="66"/>
      <c r="B707" s="56"/>
      <c r="C707" s="67"/>
      <c r="D707" s="68"/>
      <c r="E707" s="69"/>
      <c r="F707" s="70"/>
      <c r="G707" s="71"/>
      <c r="H707" s="66">
        <v>2</v>
      </c>
      <c r="I707" s="67" t="s">
        <v>257</v>
      </c>
      <c r="J707" s="72">
        <v>13.023967000000001</v>
      </c>
      <c r="K707" s="73">
        <v>13.023967000000003</v>
      </c>
      <c r="L707" s="73">
        <f t="shared" si="40"/>
        <v>2.4571431688589285</v>
      </c>
      <c r="M707" s="73">
        <v>0.78858068885892862</v>
      </c>
      <c r="N707" s="73">
        <v>0.78196498999999986</v>
      </c>
      <c r="O707" s="73">
        <v>0.8865974900000001</v>
      </c>
      <c r="P707" s="74">
        <f t="shared" si="41"/>
        <v>6.0548424981338521E-2</v>
      </c>
      <c r="Q707" s="74">
        <f t="shared" si="42"/>
        <v>0.12058888653963329</v>
      </c>
      <c r="R707" s="75">
        <f t="shared" si="43"/>
        <v>0.18866319062839518</v>
      </c>
      <c r="S707" s="7"/>
    </row>
    <row r="708" spans="1:19" x14ac:dyDescent="0.25">
      <c r="A708" s="44"/>
      <c r="B708" s="45"/>
      <c r="C708" s="46"/>
      <c r="D708" s="47">
        <v>537</v>
      </c>
      <c r="E708" s="48" t="s">
        <v>117</v>
      </c>
      <c r="F708" s="49"/>
      <c r="G708" s="50"/>
      <c r="H708" s="90"/>
      <c r="I708" s="46"/>
      <c r="J708" s="51">
        <v>27.514018999999998</v>
      </c>
      <c r="K708" s="52">
        <v>45.565913000000016</v>
      </c>
      <c r="L708" s="53">
        <f t="shared" si="40"/>
        <v>7.3545214991227699</v>
      </c>
      <c r="M708" s="53">
        <v>1.2342727891227696</v>
      </c>
      <c r="N708" s="53">
        <v>3.9727815999999994</v>
      </c>
      <c r="O708" s="53">
        <v>2.1474671100000005</v>
      </c>
      <c r="P708" s="54">
        <f t="shared" si="41"/>
        <v>2.7087634327063063E-2</v>
      </c>
      <c r="Q708" s="54">
        <f t="shared" si="42"/>
        <v>0.11427521246249948</v>
      </c>
      <c r="R708" s="55">
        <f t="shared" si="43"/>
        <v>0.16140401925278589</v>
      </c>
      <c r="S708" s="7"/>
    </row>
    <row r="709" spans="1:19" x14ac:dyDescent="0.25">
      <c r="A709" s="44"/>
      <c r="B709" s="45"/>
      <c r="C709" s="46"/>
      <c r="D709" s="47"/>
      <c r="E709" s="48"/>
      <c r="F709" s="49">
        <v>66</v>
      </c>
      <c r="G709" s="50" t="s">
        <v>90</v>
      </c>
      <c r="H709" s="90"/>
      <c r="I709" s="46"/>
      <c r="J709" s="51">
        <v>27.514018999999998</v>
      </c>
      <c r="K709" s="52">
        <v>45.565913000000016</v>
      </c>
      <c r="L709" s="53">
        <f t="shared" si="40"/>
        <v>7.3545214991227699</v>
      </c>
      <c r="M709" s="53">
        <v>1.2342727891227696</v>
      </c>
      <c r="N709" s="53">
        <v>3.9727815999999994</v>
      </c>
      <c r="O709" s="53">
        <v>2.1474671100000005</v>
      </c>
      <c r="P709" s="54">
        <f t="shared" si="41"/>
        <v>2.7087634327063063E-2</v>
      </c>
      <c r="Q709" s="54">
        <f t="shared" si="42"/>
        <v>0.11427521246249948</v>
      </c>
      <c r="R709" s="55">
        <f t="shared" si="43"/>
        <v>0.16140401925278589</v>
      </c>
      <c r="S709" s="7"/>
    </row>
    <row r="710" spans="1:19" x14ac:dyDescent="0.25">
      <c r="A710" s="66"/>
      <c r="B710" s="56"/>
      <c r="C710" s="67"/>
      <c r="D710" s="68"/>
      <c r="E710" s="69"/>
      <c r="F710" s="70"/>
      <c r="G710" s="71"/>
      <c r="H710" s="66">
        <v>9</v>
      </c>
      <c r="I710" s="67" t="s">
        <v>263</v>
      </c>
      <c r="J710" s="72">
        <v>27.514018999999998</v>
      </c>
      <c r="K710" s="73">
        <v>45.565913000000016</v>
      </c>
      <c r="L710" s="73">
        <f t="shared" si="40"/>
        <v>7.3545214991227699</v>
      </c>
      <c r="M710" s="73">
        <v>1.2342727891227696</v>
      </c>
      <c r="N710" s="73">
        <v>3.9727815999999994</v>
      </c>
      <c r="O710" s="73">
        <v>2.1474671100000005</v>
      </c>
      <c r="P710" s="74">
        <f t="shared" si="41"/>
        <v>2.7087634327063063E-2</v>
      </c>
      <c r="Q710" s="74">
        <f t="shared" si="42"/>
        <v>0.11427521246249948</v>
      </c>
      <c r="R710" s="75">
        <f t="shared" si="43"/>
        <v>0.16140401925278589</v>
      </c>
      <c r="S710" s="7"/>
    </row>
    <row r="711" spans="1:19" ht="25.5" x14ac:dyDescent="0.25">
      <c r="A711" s="44"/>
      <c r="B711" s="45"/>
      <c r="C711" s="46"/>
      <c r="D711" s="47">
        <v>538</v>
      </c>
      <c r="E711" s="48" t="s">
        <v>118</v>
      </c>
      <c r="F711" s="49"/>
      <c r="G711" s="50"/>
      <c r="H711" s="90"/>
      <c r="I711" s="46"/>
      <c r="J711" s="51">
        <v>26.163712999999998</v>
      </c>
      <c r="K711" s="52">
        <v>26.205255999999999</v>
      </c>
      <c r="L711" s="53">
        <f t="shared" ref="L711:L774" si="44">SUM(M711,N711,O711)</f>
        <v>3.2966545765043671</v>
      </c>
      <c r="M711" s="53">
        <v>0.88670915650436655</v>
      </c>
      <c r="N711" s="53">
        <v>1.0641137000000003</v>
      </c>
      <c r="O711" s="53">
        <v>1.3458317200000001</v>
      </c>
      <c r="P711" s="54">
        <f t="shared" ref="P711:P774" si="45">IFERROR(M711/K711,0)</f>
        <v>3.3837072856848512E-2</v>
      </c>
      <c r="Q711" s="54">
        <f t="shared" ref="Q711:Q774" si="46">IFERROR(SUM(M711,N711)/K711,0)</f>
        <v>7.4443953400202115E-2</v>
      </c>
      <c r="R711" s="55">
        <f t="shared" ref="R711:R774" si="47">IFERROR(SUM(M711,N711,O711)/K711,0)</f>
        <v>0.1258012734737019</v>
      </c>
      <c r="S711" s="7"/>
    </row>
    <row r="712" spans="1:19" x14ac:dyDescent="0.25">
      <c r="A712" s="44"/>
      <c r="B712" s="45"/>
      <c r="C712" s="46"/>
      <c r="D712" s="47"/>
      <c r="E712" s="48"/>
      <c r="F712" s="49">
        <v>66</v>
      </c>
      <c r="G712" s="50" t="s">
        <v>90</v>
      </c>
      <c r="H712" s="90"/>
      <c r="I712" s="46"/>
      <c r="J712" s="51">
        <v>26.163712999999998</v>
      </c>
      <c r="K712" s="52">
        <v>26.205255999999999</v>
      </c>
      <c r="L712" s="53">
        <f t="shared" si="44"/>
        <v>3.2966545765043671</v>
      </c>
      <c r="M712" s="53">
        <v>0.88670915650436655</v>
      </c>
      <c r="N712" s="53">
        <v>1.0641137000000003</v>
      </c>
      <c r="O712" s="53">
        <v>1.3458317200000001</v>
      </c>
      <c r="P712" s="54">
        <f t="shared" si="45"/>
        <v>3.3837072856848512E-2</v>
      </c>
      <c r="Q712" s="54">
        <f t="shared" si="46"/>
        <v>7.4443953400202115E-2</v>
      </c>
      <c r="R712" s="55">
        <f t="shared" si="47"/>
        <v>0.1258012734737019</v>
      </c>
      <c r="S712" s="7"/>
    </row>
    <row r="713" spans="1:19" x14ac:dyDescent="0.25">
      <c r="A713" s="66"/>
      <c r="B713" s="56"/>
      <c r="C713" s="67"/>
      <c r="D713" s="68"/>
      <c r="E713" s="69"/>
      <c r="F713" s="70"/>
      <c r="G713" s="71"/>
      <c r="H713" s="66">
        <v>17</v>
      </c>
      <c r="I713" s="67" t="s">
        <v>270</v>
      </c>
      <c r="J713" s="72">
        <v>26.163712999999998</v>
      </c>
      <c r="K713" s="73">
        <v>26.205255999999999</v>
      </c>
      <c r="L713" s="73">
        <f t="shared" si="44"/>
        <v>3.2966545765043671</v>
      </c>
      <c r="M713" s="73">
        <v>0.88670915650436655</v>
      </c>
      <c r="N713" s="73">
        <v>1.0641137000000003</v>
      </c>
      <c r="O713" s="73">
        <v>1.3458317200000001</v>
      </c>
      <c r="P713" s="74">
        <f t="shared" si="45"/>
        <v>3.3837072856848512E-2</v>
      </c>
      <c r="Q713" s="74">
        <f t="shared" si="46"/>
        <v>7.4443953400202115E-2</v>
      </c>
      <c r="R713" s="75">
        <f t="shared" si="47"/>
        <v>0.1258012734737019</v>
      </c>
      <c r="S713" s="7"/>
    </row>
    <row r="714" spans="1:19" ht="25.5" x14ac:dyDescent="0.25">
      <c r="A714" s="44"/>
      <c r="B714" s="45"/>
      <c r="C714" s="46"/>
      <c r="D714" s="47">
        <v>539</v>
      </c>
      <c r="E714" s="48" t="s">
        <v>119</v>
      </c>
      <c r="F714" s="49"/>
      <c r="G714" s="50"/>
      <c r="H714" s="90"/>
      <c r="I714" s="46"/>
      <c r="J714" s="51">
        <v>18.231728</v>
      </c>
      <c r="K714" s="52">
        <v>18.231728</v>
      </c>
      <c r="L714" s="53">
        <f t="shared" si="44"/>
        <v>1.8485591761026261</v>
      </c>
      <c r="M714" s="53">
        <v>0.68893287610262632</v>
      </c>
      <c r="N714" s="53">
        <v>0.58324724999999999</v>
      </c>
      <c r="O714" s="53">
        <v>0.57637905</v>
      </c>
      <c r="P714" s="54">
        <f t="shared" si="45"/>
        <v>3.7787579767678978E-2</v>
      </c>
      <c r="Q714" s="54">
        <f t="shared" si="46"/>
        <v>6.9778362539339445E-2</v>
      </c>
      <c r="R714" s="55">
        <f t="shared" si="47"/>
        <v>0.10139242841395101</v>
      </c>
      <c r="S714" s="7"/>
    </row>
    <row r="715" spans="1:19" x14ac:dyDescent="0.25">
      <c r="A715" s="44"/>
      <c r="B715" s="45"/>
      <c r="C715" s="46"/>
      <c r="D715" s="47"/>
      <c r="E715" s="48"/>
      <c r="F715" s="49">
        <v>66</v>
      </c>
      <c r="G715" s="50" t="s">
        <v>90</v>
      </c>
      <c r="H715" s="90"/>
      <c r="I715" s="46"/>
      <c r="J715" s="51">
        <v>18.231728</v>
      </c>
      <c r="K715" s="52">
        <v>18.231728</v>
      </c>
      <c r="L715" s="53">
        <f t="shared" si="44"/>
        <v>1.8485591761026261</v>
      </c>
      <c r="M715" s="53">
        <v>0.68893287610262632</v>
      </c>
      <c r="N715" s="53">
        <v>0.58324724999999999</v>
      </c>
      <c r="O715" s="53">
        <v>0.57637905</v>
      </c>
      <c r="P715" s="54">
        <f t="shared" si="45"/>
        <v>3.7787579767678978E-2</v>
      </c>
      <c r="Q715" s="54">
        <f t="shared" si="46"/>
        <v>6.9778362539339445E-2</v>
      </c>
      <c r="R715" s="55">
        <f t="shared" si="47"/>
        <v>0.10139242841395101</v>
      </c>
      <c r="S715" s="7"/>
    </row>
    <row r="716" spans="1:19" x14ac:dyDescent="0.25">
      <c r="A716" s="66"/>
      <c r="B716" s="56"/>
      <c r="C716" s="67"/>
      <c r="D716" s="68"/>
      <c r="E716" s="69"/>
      <c r="F716" s="70"/>
      <c r="G716" s="71"/>
      <c r="H716" s="66">
        <v>3</v>
      </c>
      <c r="I716" s="67" t="s">
        <v>258</v>
      </c>
      <c r="J716" s="72">
        <v>18.231728</v>
      </c>
      <c r="K716" s="73">
        <v>18.231728</v>
      </c>
      <c r="L716" s="73">
        <f t="shared" si="44"/>
        <v>1.8485591761026261</v>
      </c>
      <c r="M716" s="73">
        <v>0.68893287610262632</v>
      </c>
      <c r="N716" s="73">
        <v>0.58324724999999999</v>
      </c>
      <c r="O716" s="73">
        <v>0.57637905</v>
      </c>
      <c r="P716" s="74">
        <f t="shared" si="45"/>
        <v>3.7787579767678978E-2</v>
      </c>
      <c r="Q716" s="74">
        <f t="shared" si="46"/>
        <v>6.9778362539339445E-2</v>
      </c>
      <c r="R716" s="75">
        <f t="shared" si="47"/>
        <v>0.10139242841395101</v>
      </c>
      <c r="S716" s="7"/>
    </row>
    <row r="717" spans="1:19" ht="25.5" x14ac:dyDescent="0.25">
      <c r="A717" s="44"/>
      <c r="B717" s="45"/>
      <c r="C717" s="46"/>
      <c r="D717" s="47">
        <v>541</v>
      </c>
      <c r="E717" s="48" t="s">
        <v>120</v>
      </c>
      <c r="F717" s="49"/>
      <c r="G717" s="50"/>
      <c r="H717" s="90"/>
      <c r="I717" s="46"/>
      <c r="J717" s="51">
        <v>30.943989999999996</v>
      </c>
      <c r="K717" s="52">
        <v>31.069277999999997</v>
      </c>
      <c r="L717" s="53">
        <f t="shared" si="44"/>
        <v>4.3762895077387309</v>
      </c>
      <c r="M717" s="53">
        <v>0.90188624773873016</v>
      </c>
      <c r="N717" s="53">
        <v>0.83273268000000011</v>
      </c>
      <c r="O717" s="53">
        <v>2.6416705800000004</v>
      </c>
      <c r="P717" s="54">
        <f t="shared" si="45"/>
        <v>2.9028233219282735E-2</v>
      </c>
      <c r="Q717" s="54">
        <f t="shared" si="46"/>
        <v>5.583068031831092E-2</v>
      </c>
      <c r="R717" s="55">
        <f t="shared" si="47"/>
        <v>0.1408558482671767</v>
      </c>
      <c r="S717" s="7"/>
    </row>
    <row r="718" spans="1:19" x14ac:dyDescent="0.25">
      <c r="A718" s="44"/>
      <c r="B718" s="45"/>
      <c r="C718" s="46"/>
      <c r="D718" s="47"/>
      <c r="E718" s="48"/>
      <c r="F718" s="49">
        <v>66</v>
      </c>
      <c r="G718" s="50" t="s">
        <v>90</v>
      </c>
      <c r="H718" s="90"/>
      <c r="I718" s="46"/>
      <c r="J718" s="51">
        <v>30.943989999999996</v>
      </c>
      <c r="K718" s="52">
        <v>31.069277999999997</v>
      </c>
      <c r="L718" s="53">
        <f t="shared" si="44"/>
        <v>4.3762895077387309</v>
      </c>
      <c r="M718" s="53">
        <v>0.90188624773873016</v>
      </c>
      <c r="N718" s="53">
        <v>0.83273268000000011</v>
      </c>
      <c r="O718" s="53">
        <v>2.6416705800000004</v>
      </c>
      <c r="P718" s="54">
        <f t="shared" si="45"/>
        <v>2.9028233219282735E-2</v>
      </c>
      <c r="Q718" s="54">
        <f t="shared" si="46"/>
        <v>5.583068031831092E-2</v>
      </c>
      <c r="R718" s="55">
        <f t="shared" si="47"/>
        <v>0.1408558482671767</v>
      </c>
      <c r="S718" s="7"/>
    </row>
    <row r="719" spans="1:19" x14ac:dyDescent="0.25">
      <c r="A719" s="66"/>
      <c r="B719" s="56"/>
      <c r="C719" s="67"/>
      <c r="D719" s="68"/>
      <c r="E719" s="69"/>
      <c r="F719" s="70"/>
      <c r="G719" s="71"/>
      <c r="H719" s="66">
        <v>1</v>
      </c>
      <c r="I719" s="67" t="s">
        <v>256</v>
      </c>
      <c r="J719" s="72">
        <v>30.943989999999996</v>
      </c>
      <c r="K719" s="73">
        <v>31.069277999999997</v>
      </c>
      <c r="L719" s="73">
        <f t="shared" si="44"/>
        <v>4.3762895077387309</v>
      </c>
      <c r="M719" s="73">
        <v>0.90188624773873016</v>
      </c>
      <c r="N719" s="73">
        <v>0.83273268000000011</v>
      </c>
      <c r="O719" s="73">
        <v>2.6416705800000004</v>
      </c>
      <c r="P719" s="74">
        <f t="shared" si="45"/>
        <v>2.9028233219282735E-2</v>
      </c>
      <c r="Q719" s="74">
        <f t="shared" si="46"/>
        <v>5.583068031831092E-2</v>
      </c>
      <c r="R719" s="75">
        <f t="shared" si="47"/>
        <v>0.1408558482671767</v>
      </c>
      <c r="S719" s="7"/>
    </row>
    <row r="720" spans="1:19" ht="25.5" x14ac:dyDescent="0.25">
      <c r="A720" s="44"/>
      <c r="B720" s="45"/>
      <c r="C720" s="46"/>
      <c r="D720" s="47">
        <v>542</v>
      </c>
      <c r="E720" s="48" t="s">
        <v>121</v>
      </c>
      <c r="F720" s="49"/>
      <c r="G720" s="50"/>
      <c r="H720" s="90"/>
      <c r="I720" s="46"/>
      <c r="J720" s="51">
        <v>9.8161760000000022</v>
      </c>
      <c r="K720" s="52">
        <v>24.471380000000003</v>
      </c>
      <c r="L720" s="53">
        <f t="shared" si="44"/>
        <v>2.6798235142593128</v>
      </c>
      <c r="M720" s="53">
        <v>0.29582027425931301</v>
      </c>
      <c r="N720" s="53">
        <v>1.9393469700000001</v>
      </c>
      <c r="O720" s="53">
        <v>0.44465627000000002</v>
      </c>
      <c r="P720" s="54">
        <f t="shared" si="45"/>
        <v>1.2088418154567212E-2</v>
      </c>
      <c r="Q720" s="54">
        <f t="shared" si="46"/>
        <v>9.133801380466948E-2</v>
      </c>
      <c r="R720" s="55">
        <f t="shared" si="47"/>
        <v>0.10950847538060021</v>
      </c>
      <c r="S720" s="7"/>
    </row>
    <row r="721" spans="1:19" x14ac:dyDescent="0.25">
      <c r="A721" s="44"/>
      <c r="B721" s="45"/>
      <c r="C721" s="46"/>
      <c r="D721" s="47"/>
      <c r="E721" s="48"/>
      <c r="F721" s="49">
        <v>66</v>
      </c>
      <c r="G721" s="50" t="s">
        <v>90</v>
      </c>
      <c r="H721" s="90"/>
      <c r="I721" s="46"/>
      <c r="J721" s="51">
        <v>9.8161760000000022</v>
      </c>
      <c r="K721" s="52">
        <v>24.471380000000003</v>
      </c>
      <c r="L721" s="53">
        <f t="shared" si="44"/>
        <v>2.6798235142593128</v>
      </c>
      <c r="M721" s="53">
        <v>0.29582027425931301</v>
      </c>
      <c r="N721" s="53">
        <v>1.9393469700000001</v>
      </c>
      <c r="O721" s="53">
        <v>0.44465627000000002</v>
      </c>
      <c r="P721" s="54">
        <f t="shared" si="45"/>
        <v>1.2088418154567212E-2</v>
      </c>
      <c r="Q721" s="54">
        <f t="shared" si="46"/>
        <v>9.133801380466948E-2</v>
      </c>
      <c r="R721" s="55">
        <f t="shared" si="47"/>
        <v>0.10950847538060021</v>
      </c>
      <c r="S721" s="7"/>
    </row>
    <row r="722" spans="1:19" x14ac:dyDescent="0.25">
      <c r="A722" s="66"/>
      <c r="B722" s="56"/>
      <c r="C722" s="67"/>
      <c r="D722" s="68"/>
      <c r="E722" s="69"/>
      <c r="F722" s="70"/>
      <c r="G722" s="71"/>
      <c r="H722" s="66">
        <v>25</v>
      </c>
      <c r="I722" s="67" t="s">
        <v>278</v>
      </c>
      <c r="J722" s="72">
        <v>9.8161760000000022</v>
      </c>
      <c r="K722" s="73">
        <v>24.471380000000003</v>
      </c>
      <c r="L722" s="73">
        <f t="shared" si="44"/>
        <v>2.6798235142593128</v>
      </c>
      <c r="M722" s="73">
        <v>0.29582027425931301</v>
      </c>
      <c r="N722" s="73">
        <v>1.9393469700000001</v>
      </c>
      <c r="O722" s="73">
        <v>0.44465627000000002</v>
      </c>
      <c r="P722" s="74">
        <f t="shared" si="45"/>
        <v>1.2088418154567212E-2</v>
      </c>
      <c r="Q722" s="74">
        <f t="shared" si="46"/>
        <v>9.133801380466948E-2</v>
      </c>
      <c r="R722" s="75">
        <f t="shared" si="47"/>
        <v>0.10950847538060021</v>
      </c>
      <c r="S722" s="7"/>
    </row>
    <row r="723" spans="1:19" x14ac:dyDescent="0.25">
      <c r="A723" s="44"/>
      <c r="B723" s="45"/>
      <c r="C723" s="46"/>
      <c r="D723" s="47">
        <v>543</v>
      </c>
      <c r="E723" s="48" t="s">
        <v>122</v>
      </c>
      <c r="F723" s="49"/>
      <c r="G723" s="50"/>
      <c r="H723" s="90"/>
      <c r="I723" s="46"/>
      <c r="J723" s="51">
        <v>5.8678409999999994</v>
      </c>
      <c r="K723" s="52">
        <v>6.2110359999999991</v>
      </c>
      <c r="L723" s="53">
        <f t="shared" si="44"/>
        <v>1.1994296078430067</v>
      </c>
      <c r="M723" s="53">
        <v>0.22789599784300663</v>
      </c>
      <c r="N723" s="53">
        <v>0.39053791000000004</v>
      </c>
      <c r="O723" s="53">
        <v>0.5809957</v>
      </c>
      <c r="P723" s="54">
        <f t="shared" si="45"/>
        <v>3.6692107056376211E-2</v>
      </c>
      <c r="Q723" s="54">
        <f t="shared" si="46"/>
        <v>9.9570169588939231E-2</v>
      </c>
      <c r="R723" s="55">
        <f t="shared" si="47"/>
        <v>0.19311264784860477</v>
      </c>
      <c r="S723" s="7"/>
    </row>
    <row r="724" spans="1:19" x14ac:dyDescent="0.25">
      <c r="A724" s="44"/>
      <c r="B724" s="45"/>
      <c r="C724" s="46"/>
      <c r="D724" s="47"/>
      <c r="E724" s="48"/>
      <c r="F724" s="49">
        <v>66</v>
      </c>
      <c r="G724" s="50" t="s">
        <v>90</v>
      </c>
      <c r="H724" s="90"/>
      <c r="I724" s="46"/>
      <c r="J724" s="51">
        <v>5.8678409999999994</v>
      </c>
      <c r="K724" s="52">
        <v>6.2110359999999991</v>
      </c>
      <c r="L724" s="53">
        <f t="shared" si="44"/>
        <v>1.1994296078430067</v>
      </c>
      <c r="M724" s="53">
        <v>0.22789599784300663</v>
      </c>
      <c r="N724" s="53">
        <v>0.39053791000000004</v>
      </c>
      <c r="O724" s="53">
        <v>0.5809957</v>
      </c>
      <c r="P724" s="54">
        <f t="shared" si="45"/>
        <v>3.6692107056376211E-2</v>
      </c>
      <c r="Q724" s="54">
        <f t="shared" si="46"/>
        <v>9.9570169588939231E-2</v>
      </c>
      <c r="R724" s="55">
        <f t="shared" si="47"/>
        <v>0.19311264784860477</v>
      </c>
      <c r="S724" s="7"/>
    </row>
    <row r="725" spans="1:19" x14ac:dyDescent="0.25">
      <c r="A725" s="66"/>
      <c r="B725" s="56"/>
      <c r="C725" s="67"/>
      <c r="D725" s="68"/>
      <c r="E725" s="69"/>
      <c r="F725" s="70"/>
      <c r="G725" s="71"/>
      <c r="H725" s="66">
        <v>15</v>
      </c>
      <c r="I725" s="67" t="s">
        <v>255</v>
      </c>
      <c r="J725" s="72">
        <v>5.8678409999999994</v>
      </c>
      <c r="K725" s="73">
        <v>6.2110359999999991</v>
      </c>
      <c r="L725" s="73">
        <f t="shared" si="44"/>
        <v>1.1994296078430067</v>
      </c>
      <c r="M725" s="73">
        <v>0.22789599784300663</v>
      </c>
      <c r="N725" s="73">
        <v>0.39053791000000004</v>
      </c>
      <c r="O725" s="73">
        <v>0.5809957</v>
      </c>
      <c r="P725" s="74">
        <f t="shared" si="45"/>
        <v>3.6692107056376211E-2</v>
      </c>
      <c r="Q725" s="74">
        <f t="shared" si="46"/>
        <v>9.9570169588939231E-2</v>
      </c>
      <c r="R725" s="75">
        <f t="shared" si="47"/>
        <v>0.19311264784860477</v>
      </c>
      <c r="S725" s="7"/>
    </row>
    <row r="726" spans="1:19" ht="25.5" x14ac:dyDescent="0.25">
      <c r="A726" s="44"/>
      <c r="B726" s="45"/>
      <c r="C726" s="46"/>
      <c r="D726" s="47">
        <v>544</v>
      </c>
      <c r="E726" s="48" t="s">
        <v>123</v>
      </c>
      <c r="F726" s="49"/>
      <c r="G726" s="50"/>
      <c r="H726" s="90"/>
      <c r="I726" s="46"/>
      <c r="J726" s="51">
        <v>11.276949</v>
      </c>
      <c r="K726" s="52">
        <v>11.188125000000001</v>
      </c>
      <c r="L726" s="53">
        <f t="shared" si="44"/>
        <v>1.0570641783413401</v>
      </c>
      <c r="M726" s="53">
        <v>0.2475538483413402</v>
      </c>
      <c r="N726" s="53">
        <v>0.38576933000000002</v>
      </c>
      <c r="O726" s="53">
        <v>0.42374099999999998</v>
      </c>
      <c r="P726" s="54">
        <f t="shared" si="45"/>
        <v>2.212648217117168E-2</v>
      </c>
      <c r="Q726" s="54">
        <f t="shared" si="46"/>
        <v>5.6606730648910357E-2</v>
      </c>
      <c r="R726" s="55">
        <f t="shared" si="47"/>
        <v>9.448090527602615E-2</v>
      </c>
      <c r="S726" s="7"/>
    </row>
    <row r="727" spans="1:19" x14ac:dyDescent="0.25">
      <c r="A727" s="44"/>
      <c r="B727" s="45"/>
      <c r="C727" s="46"/>
      <c r="D727" s="47"/>
      <c r="E727" s="48"/>
      <c r="F727" s="49">
        <v>66</v>
      </c>
      <c r="G727" s="50" t="s">
        <v>90</v>
      </c>
      <c r="H727" s="90"/>
      <c r="I727" s="46"/>
      <c r="J727" s="51">
        <v>11.276949</v>
      </c>
      <c r="K727" s="52">
        <v>11.188125000000001</v>
      </c>
      <c r="L727" s="53">
        <f t="shared" si="44"/>
        <v>1.0570641783413401</v>
      </c>
      <c r="M727" s="53">
        <v>0.2475538483413402</v>
      </c>
      <c r="N727" s="53">
        <v>0.38576933000000002</v>
      </c>
      <c r="O727" s="53">
        <v>0.42374099999999998</v>
      </c>
      <c r="P727" s="54">
        <f t="shared" si="45"/>
        <v>2.212648217117168E-2</v>
      </c>
      <c r="Q727" s="54">
        <f t="shared" si="46"/>
        <v>5.6606730648910357E-2</v>
      </c>
      <c r="R727" s="55">
        <f t="shared" si="47"/>
        <v>9.448090527602615E-2</v>
      </c>
      <c r="S727" s="7"/>
    </row>
    <row r="728" spans="1:19" x14ac:dyDescent="0.25">
      <c r="A728" s="66"/>
      <c r="B728" s="56"/>
      <c r="C728" s="67"/>
      <c r="D728" s="68"/>
      <c r="E728" s="69"/>
      <c r="F728" s="70"/>
      <c r="G728" s="71"/>
      <c r="H728" s="66">
        <v>3</v>
      </c>
      <c r="I728" s="67" t="s">
        <v>258</v>
      </c>
      <c r="J728" s="72">
        <v>11.276949</v>
      </c>
      <c r="K728" s="73">
        <v>11.188125000000001</v>
      </c>
      <c r="L728" s="73">
        <f t="shared" si="44"/>
        <v>1.0570641783413401</v>
      </c>
      <c r="M728" s="73">
        <v>0.2475538483413402</v>
      </c>
      <c r="N728" s="73">
        <v>0.38576933000000002</v>
      </c>
      <c r="O728" s="73">
        <v>0.42374099999999998</v>
      </c>
      <c r="P728" s="74">
        <f t="shared" si="45"/>
        <v>2.212648217117168E-2</v>
      </c>
      <c r="Q728" s="74">
        <f t="shared" si="46"/>
        <v>5.6606730648910357E-2</v>
      </c>
      <c r="R728" s="75">
        <f t="shared" si="47"/>
        <v>9.448090527602615E-2</v>
      </c>
      <c r="S728" s="7"/>
    </row>
    <row r="729" spans="1:19" x14ac:dyDescent="0.25">
      <c r="A729" s="44"/>
      <c r="B729" s="45"/>
      <c r="C729" s="46"/>
      <c r="D729" s="47">
        <v>545</v>
      </c>
      <c r="E729" s="48" t="s">
        <v>124</v>
      </c>
      <c r="F729" s="49"/>
      <c r="G729" s="50"/>
      <c r="H729" s="90"/>
      <c r="I729" s="46"/>
      <c r="J729" s="51">
        <v>13.404956000000002</v>
      </c>
      <c r="K729" s="52">
        <v>44.441227000000012</v>
      </c>
      <c r="L729" s="53">
        <f t="shared" si="44"/>
        <v>0.94660506746340312</v>
      </c>
      <c r="M729" s="53">
        <v>0.11083675746340305</v>
      </c>
      <c r="N729" s="53">
        <v>0.38484334000000003</v>
      </c>
      <c r="O729" s="53">
        <v>0.45092497000000004</v>
      </c>
      <c r="P729" s="54">
        <f t="shared" si="45"/>
        <v>2.4940075903710536E-3</v>
      </c>
      <c r="Q729" s="54">
        <f t="shared" si="46"/>
        <v>1.115360963061175E-2</v>
      </c>
      <c r="R729" s="55">
        <f t="shared" si="47"/>
        <v>2.1300155989469032E-2</v>
      </c>
      <c r="S729" s="7"/>
    </row>
    <row r="730" spans="1:19" x14ac:dyDescent="0.25">
      <c r="A730" s="44"/>
      <c r="B730" s="45"/>
      <c r="C730" s="46"/>
      <c r="D730" s="47"/>
      <c r="E730" s="48"/>
      <c r="F730" s="49">
        <v>66</v>
      </c>
      <c r="G730" s="50" t="s">
        <v>90</v>
      </c>
      <c r="H730" s="90"/>
      <c r="I730" s="46"/>
      <c r="J730" s="51">
        <v>13.404956000000002</v>
      </c>
      <c r="K730" s="52">
        <v>44.441227000000012</v>
      </c>
      <c r="L730" s="53">
        <f t="shared" si="44"/>
        <v>0.94660506746340312</v>
      </c>
      <c r="M730" s="53">
        <v>0.11083675746340305</v>
      </c>
      <c r="N730" s="53">
        <v>0.38484334000000003</v>
      </c>
      <c r="O730" s="53">
        <v>0.45092497000000004</v>
      </c>
      <c r="P730" s="54">
        <f t="shared" si="45"/>
        <v>2.4940075903710536E-3</v>
      </c>
      <c r="Q730" s="54">
        <f t="shared" si="46"/>
        <v>1.115360963061175E-2</v>
      </c>
      <c r="R730" s="55">
        <f t="shared" si="47"/>
        <v>2.1300155989469032E-2</v>
      </c>
      <c r="S730" s="7"/>
    </row>
    <row r="731" spans="1:19" x14ac:dyDescent="0.25">
      <c r="A731" s="66"/>
      <c r="B731" s="56"/>
      <c r="C731" s="67"/>
      <c r="D731" s="68"/>
      <c r="E731" s="69"/>
      <c r="F731" s="70"/>
      <c r="G731" s="71"/>
      <c r="H731" s="66">
        <v>18</v>
      </c>
      <c r="I731" s="67" t="s">
        <v>271</v>
      </c>
      <c r="J731" s="72">
        <v>13.404956000000002</v>
      </c>
      <c r="K731" s="73">
        <v>44.441227000000012</v>
      </c>
      <c r="L731" s="73">
        <f t="shared" si="44"/>
        <v>0.94660506746340312</v>
      </c>
      <c r="M731" s="73">
        <v>0.11083675746340305</v>
      </c>
      <c r="N731" s="73">
        <v>0.38484334000000003</v>
      </c>
      <c r="O731" s="73">
        <v>0.45092497000000004</v>
      </c>
      <c r="P731" s="74">
        <f t="shared" si="45"/>
        <v>2.4940075903710536E-3</v>
      </c>
      <c r="Q731" s="74">
        <f t="shared" si="46"/>
        <v>1.115360963061175E-2</v>
      </c>
      <c r="R731" s="75">
        <f t="shared" si="47"/>
        <v>2.1300155989469032E-2</v>
      </c>
      <c r="S731" s="7"/>
    </row>
    <row r="732" spans="1:19" x14ac:dyDescent="0.25">
      <c r="A732" s="44"/>
      <c r="B732" s="45"/>
      <c r="C732" s="46"/>
      <c r="D732" s="47">
        <v>546</v>
      </c>
      <c r="E732" s="48" t="s">
        <v>125</v>
      </c>
      <c r="F732" s="49"/>
      <c r="G732" s="50"/>
      <c r="H732" s="90"/>
      <c r="I732" s="46"/>
      <c r="J732" s="51">
        <v>18.284731000000001</v>
      </c>
      <c r="K732" s="52">
        <v>30.222843999999998</v>
      </c>
      <c r="L732" s="53">
        <f t="shared" si="44"/>
        <v>0.52710615109087477</v>
      </c>
      <c r="M732" s="53">
        <v>0.14550182109087473</v>
      </c>
      <c r="N732" s="53">
        <v>0.19302721</v>
      </c>
      <c r="O732" s="53">
        <v>0.18857712000000001</v>
      </c>
      <c r="P732" s="54">
        <f t="shared" si="45"/>
        <v>4.8142994448462477E-3</v>
      </c>
      <c r="Q732" s="54">
        <f t="shared" si="46"/>
        <v>1.1201097788509737E-2</v>
      </c>
      <c r="R732" s="55">
        <f t="shared" si="47"/>
        <v>1.7440653536473099E-2</v>
      </c>
      <c r="S732" s="7"/>
    </row>
    <row r="733" spans="1:19" x14ac:dyDescent="0.25">
      <c r="A733" s="44"/>
      <c r="B733" s="45"/>
      <c r="C733" s="46"/>
      <c r="D733" s="47"/>
      <c r="E733" s="48"/>
      <c r="F733" s="49">
        <v>66</v>
      </c>
      <c r="G733" s="50" t="s">
        <v>90</v>
      </c>
      <c r="H733" s="90"/>
      <c r="I733" s="46"/>
      <c r="J733" s="51">
        <v>18.284731000000001</v>
      </c>
      <c r="K733" s="52">
        <v>30.222843999999998</v>
      </c>
      <c r="L733" s="53">
        <f t="shared" si="44"/>
        <v>0.52710615109087477</v>
      </c>
      <c r="M733" s="53">
        <v>0.14550182109087473</v>
      </c>
      <c r="N733" s="53">
        <v>0.19302721</v>
      </c>
      <c r="O733" s="53">
        <v>0.18857712000000001</v>
      </c>
      <c r="P733" s="54">
        <f t="shared" si="45"/>
        <v>4.8142994448462477E-3</v>
      </c>
      <c r="Q733" s="54">
        <f t="shared" si="46"/>
        <v>1.1201097788509737E-2</v>
      </c>
      <c r="R733" s="55">
        <f t="shared" si="47"/>
        <v>1.7440653536473099E-2</v>
      </c>
      <c r="S733" s="7"/>
    </row>
    <row r="734" spans="1:19" x14ac:dyDescent="0.25">
      <c r="A734" s="66"/>
      <c r="B734" s="56"/>
      <c r="C734" s="67"/>
      <c r="D734" s="68"/>
      <c r="E734" s="69"/>
      <c r="F734" s="70"/>
      <c r="G734" s="71"/>
      <c r="H734" s="66">
        <v>6</v>
      </c>
      <c r="I734" s="67" t="s">
        <v>261</v>
      </c>
      <c r="J734" s="72">
        <v>18.284731000000001</v>
      </c>
      <c r="K734" s="73">
        <v>30.222843999999998</v>
      </c>
      <c r="L734" s="73">
        <f t="shared" si="44"/>
        <v>0.52710615109087477</v>
      </c>
      <c r="M734" s="73">
        <v>0.14550182109087473</v>
      </c>
      <c r="N734" s="73">
        <v>0.19302721</v>
      </c>
      <c r="O734" s="73">
        <v>0.18857712000000001</v>
      </c>
      <c r="P734" s="74">
        <f t="shared" si="45"/>
        <v>4.8142994448462477E-3</v>
      </c>
      <c r="Q734" s="74">
        <f t="shared" si="46"/>
        <v>1.1201097788509737E-2</v>
      </c>
      <c r="R734" s="75">
        <f t="shared" si="47"/>
        <v>1.7440653536473099E-2</v>
      </c>
      <c r="S734" s="7"/>
    </row>
    <row r="735" spans="1:19" x14ac:dyDescent="0.25">
      <c r="A735" s="44"/>
      <c r="B735" s="45"/>
      <c r="C735" s="46"/>
      <c r="D735" s="47">
        <v>547</v>
      </c>
      <c r="E735" s="48" t="s">
        <v>126</v>
      </c>
      <c r="F735" s="49"/>
      <c r="G735" s="50"/>
      <c r="H735" s="90"/>
      <c r="I735" s="46"/>
      <c r="J735" s="51">
        <v>7.1944089999999994</v>
      </c>
      <c r="K735" s="52">
        <v>7.1814089999999995</v>
      </c>
      <c r="L735" s="53">
        <f t="shared" si="44"/>
        <v>0.29922968956798091</v>
      </c>
      <c r="M735" s="53">
        <v>7.0058539567980915E-2</v>
      </c>
      <c r="N735" s="53">
        <v>0.10145831</v>
      </c>
      <c r="O735" s="53">
        <v>0.12771283999999999</v>
      </c>
      <c r="P735" s="54">
        <f t="shared" si="45"/>
        <v>9.7555423410616102E-3</v>
      </c>
      <c r="Q735" s="54">
        <f t="shared" si="46"/>
        <v>2.3883453730038341E-2</v>
      </c>
      <c r="R735" s="55">
        <f t="shared" si="47"/>
        <v>4.1667267463527134E-2</v>
      </c>
      <c r="S735" s="7"/>
    </row>
    <row r="736" spans="1:19" x14ac:dyDescent="0.25">
      <c r="A736" s="44"/>
      <c r="B736" s="45"/>
      <c r="C736" s="46"/>
      <c r="D736" s="47"/>
      <c r="E736" s="48"/>
      <c r="F736" s="49">
        <v>66</v>
      </c>
      <c r="G736" s="50" t="s">
        <v>90</v>
      </c>
      <c r="H736" s="90"/>
      <c r="I736" s="46"/>
      <c r="J736" s="51">
        <v>7.1944089999999994</v>
      </c>
      <c r="K736" s="52">
        <v>7.1814089999999995</v>
      </c>
      <c r="L736" s="53">
        <f t="shared" si="44"/>
        <v>0.29922968956798091</v>
      </c>
      <c r="M736" s="53">
        <v>7.0058539567980915E-2</v>
      </c>
      <c r="N736" s="53">
        <v>0.10145831</v>
      </c>
      <c r="O736" s="53">
        <v>0.12771283999999999</v>
      </c>
      <c r="P736" s="54">
        <f t="shared" si="45"/>
        <v>9.7555423410616102E-3</v>
      </c>
      <c r="Q736" s="54">
        <f t="shared" si="46"/>
        <v>2.3883453730038341E-2</v>
      </c>
      <c r="R736" s="55">
        <f t="shared" si="47"/>
        <v>4.1667267463527134E-2</v>
      </c>
      <c r="S736" s="7"/>
    </row>
    <row r="737" spans="1:19" x14ac:dyDescent="0.25">
      <c r="A737" s="66"/>
      <c r="B737" s="56"/>
      <c r="C737" s="67"/>
      <c r="D737" s="68"/>
      <c r="E737" s="69"/>
      <c r="F737" s="70"/>
      <c r="G737" s="71"/>
      <c r="H737" s="66">
        <v>15</v>
      </c>
      <c r="I737" s="67" t="s">
        <v>255</v>
      </c>
      <c r="J737" s="72">
        <v>7.1944089999999994</v>
      </c>
      <c r="K737" s="73">
        <v>7.1814089999999995</v>
      </c>
      <c r="L737" s="73">
        <f t="shared" si="44"/>
        <v>0.29922968956798091</v>
      </c>
      <c r="M737" s="73">
        <v>7.0058539567980915E-2</v>
      </c>
      <c r="N737" s="73">
        <v>0.10145831</v>
      </c>
      <c r="O737" s="73">
        <v>0.12771283999999999</v>
      </c>
      <c r="P737" s="74">
        <f t="shared" si="45"/>
        <v>9.7555423410616102E-3</v>
      </c>
      <c r="Q737" s="74">
        <f t="shared" si="46"/>
        <v>2.3883453730038341E-2</v>
      </c>
      <c r="R737" s="75">
        <f t="shared" si="47"/>
        <v>4.1667267463527134E-2</v>
      </c>
      <c r="S737" s="7"/>
    </row>
    <row r="738" spans="1:19" x14ac:dyDescent="0.25">
      <c r="A738" s="44"/>
      <c r="B738" s="45"/>
      <c r="C738" s="46"/>
      <c r="D738" s="47">
        <v>548</v>
      </c>
      <c r="E738" s="48" t="s">
        <v>127</v>
      </c>
      <c r="F738" s="49"/>
      <c r="G738" s="50"/>
      <c r="H738" s="90"/>
      <c r="I738" s="46"/>
      <c r="J738" s="51">
        <v>6.2443700000000009</v>
      </c>
      <c r="K738" s="52">
        <v>6.5154180000000004</v>
      </c>
      <c r="L738" s="53">
        <f t="shared" si="44"/>
        <v>0.40886235858172287</v>
      </c>
      <c r="M738" s="53">
        <v>0.11031149858172284</v>
      </c>
      <c r="N738" s="53">
        <v>0.16749364000000005</v>
      </c>
      <c r="O738" s="53">
        <v>0.13105721999999997</v>
      </c>
      <c r="P738" s="54">
        <f t="shared" si="45"/>
        <v>1.6930839829727401E-2</v>
      </c>
      <c r="Q738" s="54">
        <f t="shared" si="46"/>
        <v>4.2638114481944656E-2</v>
      </c>
      <c r="R738" s="55">
        <f t="shared" si="47"/>
        <v>6.2753051083095951E-2</v>
      </c>
      <c r="S738" s="7"/>
    </row>
    <row r="739" spans="1:19" x14ac:dyDescent="0.25">
      <c r="A739" s="44"/>
      <c r="B739" s="45"/>
      <c r="C739" s="46"/>
      <c r="D739" s="47"/>
      <c r="E739" s="48"/>
      <c r="F739" s="49">
        <v>66</v>
      </c>
      <c r="G739" s="50" t="s">
        <v>90</v>
      </c>
      <c r="H739" s="90"/>
      <c r="I739" s="46"/>
      <c r="J739" s="51">
        <v>6.2443700000000009</v>
      </c>
      <c r="K739" s="52">
        <v>6.5154180000000004</v>
      </c>
      <c r="L739" s="53">
        <f t="shared" si="44"/>
        <v>0.40886235858172287</v>
      </c>
      <c r="M739" s="53">
        <v>0.11031149858172284</v>
      </c>
      <c r="N739" s="53">
        <v>0.16749364000000005</v>
      </c>
      <c r="O739" s="53">
        <v>0.13105721999999997</v>
      </c>
      <c r="P739" s="54">
        <f t="shared" si="45"/>
        <v>1.6930839829727401E-2</v>
      </c>
      <c r="Q739" s="54">
        <f t="shared" si="46"/>
        <v>4.2638114481944656E-2</v>
      </c>
      <c r="R739" s="55">
        <f t="shared" si="47"/>
        <v>6.2753051083095951E-2</v>
      </c>
      <c r="S739" s="7"/>
    </row>
    <row r="740" spans="1:19" x14ac:dyDescent="0.25">
      <c r="A740" s="66"/>
      <c r="B740" s="56"/>
      <c r="C740" s="67"/>
      <c r="D740" s="68"/>
      <c r="E740" s="69"/>
      <c r="F740" s="70"/>
      <c r="G740" s="71"/>
      <c r="H740" s="66">
        <v>20</v>
      </c>
      <c r="I740" s="67" t="s">
        <v>273</v>
      </c>
      <c r="J740" s="72">
        <v>6.2443700000000009</v>
      </c>
      <c r="K740" s="73">
        <v>6.5154180000000004</v>
      </c>
      <c r="L740" s="73">
        <f t="shared" si="44"/>
        <v>0.40886235858172287</v>
      </c>
      <c r="M740" s="73">
        <v>0.11031149858172284</v>
      </c>
      <c r="N740" s="73">
        <v>0.16749364000000005</v>
      </c>
      <c r="O740" s="73">
        <v>0.13105721999999997</v>
      </c>
      <c r="P740" s="74">
        <f t="shared" si="45"/>
        <v>1.6930839829727401E-2</v>
      </c>
      <c r="Q740" s="74">
        <f t="shared" si="46"/>
        <v>4.2638114481944656E-2</v>
      </c>
      <c r="R740" s="75">
        <f t="shared" si="47"/>
        <v>6.2753051083095951E-2</v>
      </c>
      <c r="S740" s="7"/>
    </row>
    <row r="741" spans="1:19" x14ac:dyDescent="0.25">
      <c r="A741" s="44"/>
      <c r="B741" s="45"/>
      <c r="C741" s="46"/>
      <c r="D741" s="47">
        <v>549</v>
      </c>
      <c r="E741" s="48" t="s">
        <v>128</v>
      </c>
      <c r="F741" s="49"/>
      <c r="G741" s="50"/>
      <c r="H741" s="90"/>
      <c r="I741" s="46"/>
      <c r="J741" s="51">
        <v>8.0086109999999984</v>
      </c>
      <c r="K741" s="52">
        <v>12.148070000000001</v>
      </c>
      <c r="L741" s="53">
        <f t="shared" si="44"/>
        <v>1.959148117769111</v>
      </c>
      <c r="M741" s="53">
        <v>0.161185927769111</v>
      </c>
      <c r="N741" s="53">
        <v>1.2654305100000001</v>
      </c>
      <c r="O741" s="53">
        <v>0.53253167999999995</v>
      </c>
      <c r="P741" s="54">
        <f t="shared" si="45"/>
        <v>1.3268439165160474E-2</v>
      </c>
      <c r="Q741" s="54">
        <f t="shared" si="46"/>
        <v>0.11743564514932092</v>
      </c>
      <c r="R741" s="55">
        <f t="shared" si="47"/>
        <v>0.16127237641609826</v>
      </c>
      <c r="S741" s="7"/>
    </row>
    <row r="742" spans="1:19" x14ac:dyDescent="0.25">
      <c r="A742" s="44"/>
      <c r="B742" s="45"/>
      <c r="C742" s="46"/>
      <c r="D742" s="47"/>
      <c r="E742" s="48"/>
      <c r="F742" s="49">
        <v>66</v>
      </c>
      <c r="G742" s="50" t="s">
        <v>90</v>
      </c>
      <c r="H742" s="90"/>
      <c r="I742" s="46"/>
      <c r="J742" s="51">
        <v>8.0086109999999984</v>
      </c>
      <c r="K742" s="52">
        <v>12.148070000000001</v>
      </c>
      <c r="L742" s="53">
        <f t="shared" si="44"/>
        <v>1.959148117769111</v>
      </c>
      <c r="M742" s="53">
        <v>0.161185927769111</v>
      </c>
      <c r="N742" s="53">
        <v>1.2654305100000001</v>
      </c>
      <c r="O742" s="53">
        <v>0.53253167999999995</v>
      </c>
      <c r="P742" s="54">
        <f t="shared" si="45"/>
        <v>1.3268439165160474E-2</v>
      </c>
      <c r="Q742" s="54">
        <f t="shared" si="46"/>
        <v>0.11743564514932092</v>
      </c>
      <c r="R742" s="55">
        <f t="shared" si="47"/>
        <v>0.16127237641609826</v>
      </c>
      <c r="S742" s="7"/>
    </row>
    <row r="743" spans="1:19" x14ac:dyDescent="0.25">
      <c r="A743" s="66"/>
      <c r="B743" s="56"/>
      <c r="C743" s="67"/>
      <c r="D743" s="68"/>
      <c r="E743" s="69"/>
      <c r="F743" s="70"/>
      <c r="G743" s="71"/>
      <c r="H743" s="66">
        <v>15</v>
      </c>
      <c r="I743" s="67" t="s">
        <v>255</v>
      </c>
      <c r="J743" s="72">
        <v>8.0086109999999984</v>
      </c>
      <c r="K743" s="73">
        <v>12.148070000000001</v>
      </c>
      <c r="L743" s="73">
        <f t="shared" si="44"/>
        <v>1.959148117769111</v>
      </c>
      <c r="M743" s="73">
        <v>0.161185927769111</v>
      </c>
      <c r="N743" s="73">
        <v>1.2654305100000001</v>
      </c>
      <c r="O743" s="73">
        <v>0.53253167999999995</v>
      </c>
      <c r="P743" s="74">
        <f t="shared" si="45"/>
        <v>1.3268439165160474E-2</v>
      </c>
      <c r="Q743" s="74">
        <f t="shared" si="46"/>
        <v>0.11743564514932092</v>
      </c>
      <c r="R743" s="75">
        <f t="shared" si="47"/>
        <v>0.16127237641609826</v>
      </c>
      <c r="S743" s="7"/>
    </row>
    <row r="744" spans="1:19" ht="25.5" x14ac:dyDescent="0.25">
      <c r="A744" s="44"/>
      <c r="B744" s="45"/>
      <c r="C744" s="46"/>
      <c r="D744" s="47">
        <v>550</v>
      </c>
      <c r="E744" s="48" t="s">
        <v>129</v>
      </c>
      <c r="F744" s="49"/>
      <c r="G744" s="50"/>
      <c r="H744" s="90"/>
      <c r="I744" s="46"/>
      <c r="J744" s="51">
        <v>9.8656549999999985</v>
      </c>
      <c r="K744" s="52">
        <v>21.794442999999998</v>
      </c>
      <c r="L744" s="53">
        <f t="shared" si="44"/>
        <v>1.0983900828210689</v>
      </c>
      <c r="M744" s="53">
        <v>0.17672315282106865</v>
      </c>
      <c r="N744" s="53">
        <v>0.6179917800000001</v>
      </c>
      <c r="O744" s="53">
        <v>0.30367515</v>
      </c>
      <c r="P744" s="54">
        <f t="shared" si="45"/>
        <v>8.1086336008251592E-3</v>
      </c>
      <c r="Q744" s="54">
        <f t="shared" si="46"/>
        <v>3.6464108434478865E-2</v>
      </c>
      <c r="R744" s="55">
        <f t="shared" si="47"/>
        <v>5.0397712977618608E-2</v>
      </c>
      <c r="S744" s="7"/>
    </row>
    <row r="745" spans="1:19" x14ac:dyDescent="0.25">
      <c r="A745" s="44"/>
      <c r="B745" s="45"/>
      <c r="C745" s="46"/>
      <c r="D745" s="47"/>
      <c r="E745" s="48"/>
      <c r="F745" s="49">
        <v>66</v>
      </c>
      <c r="G745" s="50" t="s">
        <v>90</v>
      </c>
      <c r="H745" s="90"/>
      <c r="I745" s="46"/>
      <c r="J745" s="51">
        <v>9.8656549999999985</v>
      </c>
      <c r="K745" s="52">
        <v>21.794442999999998</v>
      </c>
      <c r="L745" s="53">
        <f t="shared" si="44"/>
        <v>1.0983900828210689</v>
      </c>
      <c r="M745" s="53">
        <v>0.17672315282106865</v>
      </c>
      <c r="N745" s="53">
        <v>0.6179917800000001</v>
      </c>
      <c r="O745" s="53">
        <v>0.30367515</v>
      </c>
      <c r="P745" s="54">
        <f t="shared" si="45"/>
        <v>8.1086336008251592E-3</v>
      </c>
      <c r="Q745" s="54">
        <f t="shared" si="46"/>
        <v>3.6464108434478865E-2</v>
      </c>
      <c r="R745" s="55">
        <f t="shared" si="47"/>
        <v>5.0397712977618608E-2</v>
      </c>
      <c r="S745" s="7"/>
    </row>
    <row r="746" spans="1:19" x14ac:dyDescent="0.25">
      <c r="A746" s="66"/>
      <c r="B746" s="56"/>
      <c r="C746" s="67"/>
      <c r="D746" s="68"/>
      <c r="E746" s="69"/>
      <c r="F746" s="70"/>
      <c r="G746" s="71"/>
      <c r="H746" s="66">
        <v>6</v>
      </c>
      <c r="I746" s="67" t="s">
        <v>261</v>
      </c>
      <c r="J746" s="72">
        <v>9.8656549999999985</v>
      </c>
      <c r="K746" s="73">
        <v>21.794442999999998</v>
      </c>
      <c r="L746" s="73">
        <f t="shared" si="44"/>
        <v>1.0983900828210689</v>
      </c>
      <c r="M746" s="73">
        <v>0.17672315282106865</v>
      </c>
      <c r="N746" s="73">
        <v>0.6179917800000001</v>
      </c>
      <c r="O746" s="73">
        <v>0.30367515</v>
      </c>
      <c r="P746" s="74">
        <f t="shared" si="45"/>
        <v>8.1086336008251592E-3</v>
      </c>
      <c r="Q746" s="74">
        <f t="shared" si="46"/>
        <v>3.6464108434478865E-2</v>
      </c>
      <c r="R746" s="75">
        <f t="shared" si="47"/>
        <v>5.0397712977618608E-2</v>
      </c>
      <c r="S746" s="7"/>
    </row>
    <row r="747" spans="1:19" ht="25.5" x14ac:dyDescent="0.25">
      <c r="A747" s="44"/>
      <c r="B747" s="45"/>
      <c r="C747" s="46"/>
      <c r="D747" s="47">
        <v>551</v>
      </c>
      <c r="E747" s="48" t="s">
        <v>130</v>
      </c>
      <c r="F747" s="49"/>
      <c r="G747" s="50"/>
      <c r="H747" s="90"/>
      <c r="I747" s="46"/>
      <c r="J747" s="51">
        <v>2.384944</v>
      </c>
      <c r="K747" s="52">
        <v>2.2208329999999998</v>
      </c>
      <c r="L747" s="53">
        <f t="shared" si="44"/>
        <v>0.59985301859950935</v>
      </c>
      <c r="M747" s="53">
        <v>0.11402763859950937</v>
      </c>
      <c r="N747" s="53">
        <v>0.15069157999999999</v>
      </c>
      <c r="O747" s="53">
        <v>0.33513379999999998</v>
      </c>
      <c r="P747" s="54">
        <f t="shared" si="45"/>
        <v>5.134453540608834E-2</v>
      </c>
      <c r="Q747" s="54">
        <f t="shared" si="46"/>
        <v>0.11919816510269317</v>
      </c>
      <c r="R747" s="55">
        <f t="shared" si="47"/>
        <v>0.2701027130808617</v>
      </c>
      <c r="S747" s="7"/>
    </row>
    <row r="748" spans="1:19" x14ac:dyDescent="0.25">
      <c r="A748" s="44"/>
      <c r="B748" s="45"/>
      <c r="C748" s="46"/>
      <c r="D748" s="47"/>
      <c r="E748" s="48"/>
      <c r="F748" s="49">
        <v>66</v>
      </c>
      <c r="G748" s="50" t="s">
        <v>90</v>
      </c>
      <c r="H748" s="90"/>
      <c r="I748" s="46"/>
      <c r="J748" s="51">
        <v>2.384944</v>
      </c>
      <c r="K748" s="52">
        <v>2.2208329999999998</v>
      </c>
      <c r="L748" s="53">
        <f t="shared" si="44"/>
        <v>0.59985301859950935</v>
      </c>
      <c r="M748" s="53">
        <v>0.11402763859950937</v>
      </c>
      <c r="N748" s="53">
        <v>0.15069157999999999</v>
      </c>
      <c r="O748" s="53">
        <v>0.33513379999999998</v>
      </c>
      <c r="P748" s="54">
        <f t="shared" si="45"/>
        <v>5.134453540608834E-2</v>
      </c>
      <c r="Q748" s="54">
        <f t="shared" si="46"/>
        <v>0.11919816510269317</v>
      </c>
      <c r="R748" s="55">
        <f t="shared" si="47"/>
        <v>0.2701027130808617</v>
      </c>
      <c r="S748" s="7"/>
    </row>
    <row r="749" spans="1:19" x14ac:dyDescent="0.25">
      <c r="A749" s="66"/>
      <c r="B749" s="56"/>
      <c r="C749" s="67"/>
      <c r="D749" s="68"/>
      <c r="E749" s="69"/>
      <c r="F749" s="70"/>
      <c r="G749" s="71"/>
      <c r="H749" s="66">
        <v>12</v>
      </c>
      <c r="I749" s="67" t="s">
        <v>266</v>
      </c>
      <c r="J749" s="72">
        <v>2.384944</v>
      </c>
      <c r="K749" s="73">
        <v>2.2208329999999998</v>
      </c>
      <c r="L749" s="73">
        <f t="shared" si="44"/>
        <v>0.59985301859950935</v>
      </c>
      <c r="M749" s="73">
        <v>0.11402763859950937</v>
      </c>
      <c r="N749" s="73">
        <v>0.15069157999999999</v>
      </c>
      <c r="O749" s="73">
        <v>0.33513379999999998</v>
      </c>
      <c r="P749" s="74">
        <f t="shared" si="45"/>
        <v>5.134453540608834E-2</v>
      </c>
      <c r="Q749" s="74">
        <f t="shared" si="46"/>
        <v>0.11919816510269317</v>
      </c>
      <c r="R749" s="75">
        <f t="shared" si="47"/>
        <v>0.2701027130808617</v>
      </c>
      <c r="S749" s="7"/>
    </row>
    <row r="750" spans="1:19" x14ac:dyDescent="0.25">
      <c r="A750" s="44"/>
      <c r="B750" s="45"/>
      <c r="C750" s="46"/>
      <c r="D750" s="47">
        <v>552</v>
      </c>
      <c r="E750" s="48" t="s">
        <v>131</v>
      </c>
      <c r="F750" s="49"/>
      <c r="G750" s="50"/>
      <c r="H750" s="90"/>
      <c r="I750" s="46"/>
      <c r="J750" s="51">
        <v>14.197221000000003</v>
      </c>
      <c r="K750" s="52">
        <v>26.527978999999998</v>
      </c>
      <c r="L750" s="53">
        <f t="shared" si="44"/>
        <v>2.8324556985680247</v>
      </c>
      <c r="M750" s="53">
        <v>1.7623669785680249</v>
      </c>
      <c r="N750" s="53">
        <v>0.25303212000000003</v>
      </c>
      <c r="O750" s="53">
        <v>0.81705659999999991</v>
      </c>
      <c r="P750" s="54">
        <f t="shared" si="45"/>
        <v>6.64342722288805E-2</v>
      </c>
      <c r="Q750" s="54">
        <f t="shared" si="46"/>
        <v>7.5972583458695619E-2</v>
      </c>
      <c r="R750" s="55">
        <f t="shared" si="47"/>
        <v>0.10677238920341518</v>
      </c>
      <c r="S750" s="7"/>
    </row>
    <row r="751" spans="1:19" x14ac:dyDescent="0.25">
      <c r="A751" s="44"/>
      <c r="B751" s="45"/>
      <c r="C751" s="46"/>
      <c r="D751" s="47"/>
      <c r="E751" s="48"/>
      <c r="F751" s="49">
        <v>66</v>
      </c>
      <c r="G751" s="50" t="s">
        <v>90</v>
      </c>
      <c r="H751" s="90"/>
      <c r="I751" s="46"/>
      <c r="J751" s="51">
        <v>14.197221000000003</v>
      </c>
      <c r="K751" s="52">
        <v>26.527978999999998</v>
      </c>
      <c r="L751" s="53">
        <f t="shared" si="44"/>
        <v>2.8324556985680247</v>
      </c>
      <c r="M751" s="53">
        <v>1.7623669785680249</v>
      </c>
      <c r="N751" s="53">
        <v>0.25303212000000003</v>
      </c>
      <c r="O751" s="53">
        <v>0.81705659999999991</v>
      </c>
      <c r="P751" s="54">
        <f t="shared" si="45"/>
        <v>6.64342722288805E-2</v>
      </c>
      <c r="Q751" s="54">
        <f t="shared" si="46"/>
        <v>7.5972583458695619E-2</v>
      </c>
      <c r="R751" s="55">
        <f t="shared" si="47"/>
        <v>0.10677238920341518</v>
      </c>
      <c r="S751" s="7"/>
    </row>
    <row r="752" spans="1:19" x14ac:dyDescent="0.25">
      <c r="A752" s="66"/>
      <c r="B752" s="56"/>
      <c r="C752" s="67"/>
      <c r="D752" s="68"/>
      <c r="E752" s="69"/>
      <c r="F752" s="70"/>
      <c r="G752" s="71"/>
      <c r="H752" s="66">
        <v>21</v>
      </c>
      <c r="I752" s="67" t="s">
        <v>274</v>
      </c>
      <c r="J752" s="72">
        <v>14.197221000000003</v>
      </c>
      <c r="K752" s="73">
        <v>26.527978999999998</v>
      </c>
      <c r="L752" s="73">
        <f t="shared" si="44"/>
        <v>2.8324556985680247</v>
      </c>
      <c r="M752" s="73">
        <v>1.7623669785680249</v>
      </c>
      <c r="N752" s="73">
        <v>0.25303212000000003</v>
      </c>
      <c r="O752" s="73">
        <v>0.81705659999999991</v>
      </c>
      <c r="P752" s="74">
        <f t="shared" si="45"/>
        <v>6.64342722288805E-2</v>
      </c>
      <c r="Q752" s="74">
        <f t="shared" si="46"/>
        <v>7.5972583458695619E-2</v>
      </c>
      <c r="R752" s="75">
        <f t="shared" si="47"/>
        <v>0.10677238920341518</v>
      </c>
      <c r="S752" s="7"/>
    </row>
    <row r="753" spans="1:19" x14ac:dyDescent="0.25">
      <c r="A753" s="44"/>
      <c r="B753" s="45"/>
      <c r="C753" s="46"/>
      <c r="D753" s="47">
        <v>553</v>
      </c>
      <c r="E753" s="48" t="s">
        <v>132</v>
      </c>
      <c r="F753" s="49"/>
      <c r="G753" s="50"/>
      <c r="H753" s="90"/>
      <c r="I753" s="46"/>
      <c r="J753" s="51">
        <v>1.2808969999999995</v>
      </c>
      <c r="K753" s="52">
        <v>1.353513</v>
      </c>
      <c r="L753" s="53">
        <f t="shared" si="44"/>
        <v>0</v>
      </c>
      <c r="M753" s="53">
        <v>0</v>
      </c>
      <c r="N753" s="53">
        <v>0</v>
      </c>
      <c r="O753" s="53">
        <v>0</v>
      </c>
      <c r="P753" s="54">
        <f t="shared" si="45"/>
        <v>0</v>
      </c>
      <c r="Q753" s="54">
        <f t="shared" si="46"/>
        <v>0</v>
      </c>
      <c r="R753" s="55">
        <f t="shared" si="47"/>
        <v>0</v>
      </c>
      <c r="S753" s="7"/>
    </row>
    <row r="754" spans="1:19" x14ac:dyDescent="0.25">
      <c r="A754" s="44"/>
      <c r="B754" s="45"/>
      <c r="C754" s="46"/>
      <c r="D754" s="47"/>
      <c r="E754" s="48"/>
      <c r="F754" s="49">
        <v>66</v>
      </c>
      <c r="G754" s="50" t="s">
        <v>90</v>
      </c>
      <c r="H754" s="90"/>
      <c r="I754" s="46"/>
      <c r="J754" s="51">
        <v>1.2808969999999995</v>
      </c>
      <c r="K754" s="52">
        <v>1.353513</v>
      </c>
      <c r="L754" s="53">
        <f t="shared" si="44"/>
        <v>0</v>
      </c>
      <c r="M754" s="53">
        <v>0</v>
      </c>
      <c r="N754" s="53">
        <v>0</v>
      </c>
      <c r="O754" s="53">
        <v>0</v>
      </c>
      <c r="P754" s="54">
        <f t="shared" si="45"/>
        <v>0</v>
      </c>
      <c r="Q754" s="54">
        <f t="shared" si="46"/>
        <v>0</v>
      </c>
      <c r="R754" s="55">
        <f t="shared" si="47"/>
        <v>0</v>
      </c>
      <c r="S754" s="7"/>
    </row>
    <row r="755" spans="1:19" x14ac:dyDescent="0.25">
      <c r="A755" s="66"/>
      <c r="B755" s="56"/>
      <c r="C755" s="67"/>
      <c r="D755" s="68"/>
      <c r="E755" s="69"/>
      <c r="F755" s="70"/>
      <c r="G755" s="71"/>
      <c r="H755" s="66">
        <v>12</v>
      </c>
      <c r="I755" s="67" t="s">
        <v>266</v>
      </c>
      <c r="J755" s="72">
        <v>1.2808969999999995</v>
      </c>
      <c r="K755" s="73">
        <v>1.353513</v>
      </c>
      <c r="L755" s="73">
        <f t="shared" si="44"/>
        <v>0</v>
      </c>
      <c r="M755" s="73">
        <v>0</v>
      </c>
      <c r="N755" s="73">
        <v>0</v>
      </c>
      <c r="O755" s="73">
        <v>0</v>
      </c>
      <c r="P755" s="74">
        <f t="shared" si="45"/>
        <v>0</v>
      </c>
      <c r="Q755" s="74">
        <f t="shared" si="46"/>
        <v>0</v>
      </c>
      <c r="R755" s="75">
        <f t="shared" si="47"/>
        <v>0</v>
      </c>
      <c r="S755" s="7"/>
    </row>
    <row r="756" spans="1:19" x14ac:dyDescent="0.25">
      <c r="A756" s="44"/>
      <c r="B756" s="45"/>
      <c r="C756" s="46"/>
      <c r="D756" s="47">
        <v>554</v>
      </c>
      <c r="E756" s="48" t="s">
        <v>133</v>
      </c>
      <c r="F756" s="49"/>
      <c r="G756" s="50"/>
      <c r="H756" s="90"/>
      <c r="I756" s="46"/>
      <c r="J756" s="51">
        <v>7.1033999999999997</v>
      </c>
      <c r="K756" s="52">
        <v>9.7012049999999981</v>
      </c>
      <c r="L756" s="53">
        <f t="shared" si="44"/>
        <v>0.10203456</v>
      </c>
      <c r="M756" s="53">
        <v>0</v>
      </c>
      <c r="N756" s="53">
        <v>1.7194519999999998E-2</v>
      </c>
      <c r="O756" s="53">
        <v>8.4840040000000005E-2</v>
      </c>
      <c r="P756" s="54">
        <f t="shared" si="45"/>
        <v>0</v>
      </c>
      <c r="Q756" s="54">
        <f t="shared" si="46"/>
        <v>1.7724107469123682E-3</v>
      </c>
      <c r="R756" s="55">
        <f t="shared" si="47"/>
        <v>1.0517720221353947E-2</v>
      </c>
      <c r="S756" s="7"/>
    </row>
    <row r="757" spans="1:19" x14ac:dyDescent="0.25">
      <c r="A757" s="44"/>
      <c r="B757" s="45"/>
      <c r="C757" s="46"/>
      <c r="D757" s="47"/>
      <c r="E757" s="48"/>
      <c r="F757" s="49">
        <v>66</v>
      </c>
      <c r="G757" s="50" t="s">
        <v>90</v>
      </c>
      <c r="H757" s="90"/>
      <c r="I757" s="46"/>
      <c r="J757" s="51">
        <v>7.1033999999999997</v>
      </c>
      <c r="K757" s="52">
        <v>9.7012049999999981</v>
      </c>
      <c r="L757" s="53">
        <f t="shared" si="44"/>
        <v>0.10203456</v>
      </c>
      <c r="M757" s="53">
        <v>0</v>
      </c>
      <c r="N757" s="53">
        <v>1.7194519999999998E-2</v>
      </c>
      <c r="O757" s="53">
        <v>8.4840040000000005E-2</v>
      </c>
      <c r="P757" s="54">
        <f t="shared" si="45"/>
        <v>0</v>
      </c>
      <c r="Q757" s="54">
        <f t="shared" si="46"/>
        <v>1.7724107469123682E-3</v>
      </c>
      <c r="R757" s="55">
        <f t="shared" si="47"/>
        <v>1.0517720221353947E-2</v>
      </c>
      <c r="S757" s="7"/>
    </row>
    <row r="758" spans="1:19" x14ac:dyDescent="0.25">
      <c r="A758" s="66"/>
      <c r="B758" s="56"/>
      <c r="C758" s="67"/>
      <c r="D758" s="68"/>
      <c r="E758" s="69"/>
      <c r="F758" s="70"/>
      <c r="G758" s="71"/>
      <c r="H758" s="66">
        <v>5</v>
      </c>
      <c r="I758" s="67" t="s">
        <v>260</v>
      </c>
      <c r="J758" s="72">
        <v>7.1033999999999997</v>
      </c>
      <c r="K758" s="73">
        <v>9.7012049999999981</v>
      </c>
      <c r="L758" s="73">
        <f t="shared" si="44"/>
        <v>0.10203456</v>
      </c>
      <c r="M758" s="73">
        <v>0</v>
      </c>
      <c r="N758" s="73">
        <v>1.7194519999999998E-2</v>
      </c>
      <c r="O758" s="73">
        <v>8.4840040000000005E-2</v>
      </c>
      <c r="P758" s="74">
        <f t="shared" si="45"/>
        <v>0</v>
      </c>
      <c r="Q758" s="74">
        <f t="shared" si="46"/>
        <v>1.7724107469123682E-3</v>
      </c>
      <c r="R758" s="75">
        <f t="shared" si="47"/>
        <v>1.0517720221353947E-2</v>
      </c>
      <c r="S758" s="7"/>
    </row>
    <row r="759" spans="1:19" x14ac:dyDescent="0.25">
      <c r="A759" s="43"/>
      <c r="B759" s="65"/>
      <c r="C759" s="56"/>
      <c r="D759" s="57"/>
      <c r="E759" s="58"/>
      <c r="F759" s="59"/>
      <c r="G759" s="60"/>
      <c r="H759" s="91"/>
      <c r="I759" s="56"/>
      <c r="J759" s="61"/>
      <c r="K759" s="62"/>
      <c r="L759" s="62"/>
      <c r="M759" s="62"/>
      <c r="N759" s="62"/>
      <c r="O759" s="62"/>
      <c r="P759" s="63"/>
      <c r="Q759" s="63"/>
      <c r="R759" s="64"/>
      <c r="S759" s="7"/>
    </row>
    <row r="760" spans="1:19" x14ac:dyDescent="0.25">
      <c r="A760" s="44"/>
      <c r="B760" s="45">
        <v>11</v>
      </c>
      <c r="C760" s="46" t="s">
        <v>134</v>
      </c>
      <c r="D760" s="47"/>
      <c r="E760" s="48"/>
      <c r="F760" s="49"/>
      <c r="G760" s="50"/>
      <c r="H760" s="90"/>
      <c r="I760" s="46"/>
      <c r="J760" s="51">
        <v>2609.6738419999992</v>
      </c>
      <c r="K760" s="52">
        <v>2889.3530390000001</v>
      </c>
      <c r="L760" s="53">
        <f t="shared" si="44"/>
        <v>866.10235734932098</v>
      </c>
      <c r="M760" s="53">
        <v>80.960588799320988</v>
      </c>
      <c r="N760" s="53">
        <v>253.50715359999998</v>
      </c>
      <c r="O760" s="53">
        <v>531.63461495000001</v>
      </c>
      <c r="P760" s="54">
        <f t="shared" si="45"/>
        <v>2.802031724975405E-2</v>
      </c>
      <c r="Q760" s="54">
        <f t="shared" si="46"/>
        <v>0.11575869680330918</v>
      </c>
      <c r="R760" s="55">
        <f t="shared" si="47"/>
        <v>0.29975650107785978</v>
      </c>
      <c r="S760" s="7"/>
    </row>
    <row r="761" spans="1:19" x14ac:dyDescent="0.25">
      <c r="A761" s="44"/>
      <c r="B761" s="45"/>
      <c r="C761" s="46"/>
      <c r="D761" s="47">
        <v>11</v>
      </c>
      <c r="E761" s="48" t="s">
        <v>135</v>
      </c>
      <c r="F761" s="49"/>
      <c r="G761" s="50"/>
      <c r="H761" s="90"/>
      <c r="I761" s="46"/>
      <c r="J761" s="51">
        <v>844.69505700000047</v>
      </c>
      <c r="K761" s="52">
        <v>980.91854300000045</v>
      </c>
      <c r="L761" s="53">
        <f t="shared" si="44"/>
        <v>180.02051019653715</v>
      </c>
      <c r="M761" s="53">
        <v>16.553324076537137</v>
      </c>
      <c r="N761" s="53">
        <v>11.622623869999998</v>
      </c>
      <c r="O761" s="53">
        <v>151.84456225000002</v>
      </c>
      <c r="P761" s="54">
        <f t="shared" si="45"/>
        <v>1.6875329959520534E-2</v>
      </c>
      <c r="Q761" s="54">
        <f t="shared" si="46"/>
        <v>2.8724044567824143E-2</v>
      </c>
      <c r="R761" s="55">
        <f t="shared" si="47"/>
        <v>0.18352238468850829</v>
      </c>
      <c r="S761" s="7"/>
    </row>
    <row r="762" spans="1:19" x14ac:dyDescent="0.25">
      <c r="A762" s="44"/>
      <c r="B762" s="45"/>
      <c r="C762" s="46"/>
      <c r="D762" s="47"/>
      <c r="E762" s="48"/>
      <c r="F762" s="49">
        <v>1</v>
      </c>
      <c r="G762" s="50" t="s">
        <v>136</v>
      </c>
      <c r="H762" s="90"/>
      <c r="I762" s="46"/>
      <c r="J762" s="51">
        <v>304.31519899999995</v>
      </c>
      <c r="K762" s="52">
        <v>329.81823299999991</v>
      </c>
      <c r="L762" s="53">
        <f t="shared" si="44"/>
        <v>107.17612480028043</v>
      </c>
      <c r="M762" s="53">
        <v>2.0114944302804361</v>
      </c>
      <c r="N762" s="53">
        <v>0.64990323000000016</v>
      </c>
      <c r="O762" s="53">
        <v>104.51472713999999</v>
      </c>
      <c r="P762" s="54">
        <f t="shared" si="45"/>
        <v>6.0987969403148087E-3</v>
      </c>
      <c r="Q762" s="54">
        <f t="shared" si="46"/>
        <v>8.069286030892164E-3</v>
      </c>
      <c r="R762" s="55">
        <f t="shared" si="47"/>
        <v>0.32495512399485948</v>
      </c>
      <c r="S762" s="7"/>
    </row>
    <row r="763" spans="1:19" x14ac:dyDescent="0.25">
      <c r="A763" s="66"/>
      <c r="B763" s="56"/>
      <c r="C763" s="67"/>
      <c r="D763" s="68"/>
      <c r="E763" s="69"/>
      <c r="F763" s="70"/>
      <c r="G763" s="71"/>
      <c r="H763" s="66">
        <v>1</v>
      </c>
      <c r="I763" s="67" t="s">
        <v>256</v>
      </c>
      <c r="J763" s="72">
        <v>42.144182999999998</v>
      </c>
      <c r="K763" s="73">
        <v>35.867725000000007</v>
      </c>
      <c r="L763" s="73">
        <f t="shared" si="44"/>
        <v>17.268670780268462</v>
      </c>
      <c r="M763" s="73">
        <v>1.358100026845932E-2</v>
      </c>
      <c r="N763" s="73">
        <v>-6.8999999999999997E-4</v>
      </c>
      <c r="O763" s="73">
        <v>17.255779780000001</v>
      </c>
      <c r="P763" s="74">
        <f t="shared" si="45"/>
        <v>3.7864125110971818E-4</v>
      </c>
      <c r="Q763" s="74">
        <f t="shared" si="46"/>
        <v>3.5940390053897531E-4</v>
      </c>
      <c r="R763" s="75">
        <f t="shared" si="47"/>
        <v>0.48145430969676661</v>
      </c>
      <c r="S763" s="7"/>
    </row>
    <row r="764" spans="1:19" x14ac:dyDescent="0.25">
      <c r="A764" s="66"/>
      <c r="B764" s="56"/>
      <c r="C764" s="67"/>
      <c r="D764" s="68"/>
      <c r="E764" s="69"/>
      <c r="F764" s="70"/>
      <c r="G764" s="71"/>
      <c r="H764" s="66">
        <v>2</v>
      </c>
      <c r="I764" s="67" t="s">
        <v>257</v>
      </c>
      <c r="J764" s="72">
        <v>5.7641070000000001</v>
      </c>
      <c r="K764" s="73">
        <v>6.286169000000001</v>
      </c>
      <c r="L764" s="73">
        <f t="shared" si="44"/>
        <v>3.1584875898036624</v>
      </c>
      <c r="M764" s="73">
        <v>2.93589998036623E-2</v>
      </c>
      <c r="N764" s="73">
        <v>-1.8339999999999999E-3</v>
      </c>
      <c r="O764" s="73">
        <v>3.1309625900000002</v>
      </c>
      <c r="P764" s="74">
        <f t="shared" si="45"/>
        <v>4.6704121069068129E-3</v>
      </c>
      <c r="Q764" s="74">
        <f t="shared" si="46"/>
        <v>4.3786604852116282E-3</v>
      </c>
      <c r="R764" s="75">
        <f t="shared" si="47"/>
        <v>0.50245031430170939</v>
      </c>
      <c r="S764" s="7"/>
    </row>
    <row r="765" spans="1:19" x14ac:dyDescent="0.25">
      <c r="A765" s="66"/>
      <c r="B765" s="56"/>
      <c r="C765" s="67"/>
      <c r="D765" s="68"/>
      <c r="E765" s="69"/>
      <c r="F765" s="70"/>
      <c r="G765" s="71"/>
      <c r="H765" s="66">
        <v>3</v>
      </c>
      <c r="I765" s="67" t="s">
        <v>258</v>
      </c>
      <c r="J765" s="72">
        <v>1.761517</v>
      </c>
      <c r="K765" s="73">
        <v>2.8569329999999997</v>
      </c>
      <c r="L765" s="73">
        <f t="shared" si="44"/>
        <v>1.8648241299858439</v>
      </c>
      <c r="M765" s="73">
        <v>1.0424999985843897E-2</v>
      </c>
      <c r="N765" s="73">
        <v>-6.2100000000000002E-4</v>
      </c>
      <c r="O765" s="73">
        <v>1.85502013</v>
      </c>
      <c r="P765" s="74">
        <f t="shared" si="45"/>
        <v>3.6490180154185969E-3</v>
      </c>
      <c r="Q765" s="74">
        <f t="shared" si="46"/>
        <v>3.4316520498884283E-3</v>
      </c>
      <c r="R765" s="75">
        <f t="shared" si="47"/>
        <v>0.65273638898281616</v>
      </c>
      <c r="S765" s="7"/>
    </row>
    <row r="766" spans="1:19" x14ac:dyDescent="0.25">
      <c r="A766" s="66"/>
      <c r="B766" s="56"/>
      <c r="C766" s="67"/>
      <c r="D766" s="68"/>
      <c r="E766" s="69"/>
      <c r="F766" s="70"/>
      <c r="G766" s="71"/>
      <c r="H766" s="66">
        <v>4</v>
      </c>
      <c r="I766" s="67" t="s">
        <v>259</v>
      </c>
      <c r="J766" s="72">
        <v>3.8837299999999999</v>
      </c>
      <c r="K766" s="73">
        <v>4.6711800000000006</v>
      </c>
      <c r="L766" s="73">
        <f t="shared" si="44"/>
        <v>3.9026823896820688</v>
      </c>
      <c r="M766" s="73">
        <v>2.9923999682068825E-2</v>
      </c>
      <c r="N766" s="73">
        <v>-1.624E-3</v>
      </c>
      <c r="O766" s="73">
        <v>3.8743823900000001</v>
      </c>
      <c r="P766" s="74">
        <f t="shared" si="45"/>
        <v>6.4060900419313366E-3</v>
      </c>
      <c r="Q766" s="74">
        <f t="shared" si="46"/>
        <v>6.0584262824530033E-3</v>
      </c>
      <c r="R766" s="75">
        <f t="shared" si="47"/>
        <v>0.83548105396967542</v>
      </c>
      <c r="S766" s="7"/>
    </row>
    <row r="767" spans="1:19" x14ac:dyDescent="0.25">
      <c r="A767" s="66"/>
      <c r="B767" s="56"/>
      <c r="C767" s="67"/>
      <c r="D767" s="68"/>
      <c r="E767" s="69"/>
      <c r="F767" s="70"/>
      <c r="G767" s="71"/>
      <c r="H767" s="66">
        <v>5</v>
      </c>
      <c r="I767" s="67" t="s">
        <v>260</v>
      </c>
      <c r="J767" s="72">
        <v>2.4952619999999994</v>
      </c>
      <c r="K767" s="73">
        <v>3.2313450000000001</v>
      </c>
      <c r="L767" s="73">
        <f t="shared" si="44"/>
        <v>2.4050557403082746</v>
      </c>
      <c r="M767" s="73">
        <v>1.6858000308275223E-2</v>
      </c>
      <c r="N767" s="73">
        <v>-8.4599999999999996E-4</v>
      </c>
      <c r="O767" s="73">
        <v>2.3890437399999995</v>
      </c>
      <c r="P767" s="74">
        <f t="shared" si="45"/>
        <v>5.2170227283918069E-3</v>
      </c>
      <c r="Q767" s="74">
        <f t="shared" si="46"/>
        <v>4.9552122439031499E-3</v>
      </c>
      <c r="R767" s="75">
        <f t="shared" si="47"/>
        <v>0.7442893718585526</v>
      </c>
      <c r="S767" s="7"/>
    </row>
    <row r="768" spans="1:19" x14ac:dyDescent="0.25">
      <c r="A768" s="66"/>
      <c r="B768" s="56"/>
      <c r="C768" s="67"/>
      <c r="D768" s="68"/>
      <c r="E768" s="69"/>
      <c r="F768" s="70"/>
      <c r="G768" s="71"/>
      <c r="H768" s="66">
        <v>6</v>
      </c>
      <c r="I768" s="67" t="s">
        <v>261</v>
      </c>
      <c r="J768" s="72">
        <v>7.4715780000000001</v>
      </c>
      <c r="K768" s="73">
        <v>9.1416250000000012</v>
      </c>
      <c r="L768" s="73">
        <f t="shared" si="44"/>
        <v>5.8444436486248312</v>
      </c>
      <c r="M768" s="73">
        <v>4.5348998624831438E-2</v>
      </c>
      <c r="N768" s="73">
        <v>-2.7029999999999997E-3</v>
      </c>
      <c r="O768" s="73">
        <v>5.8017976500000001</v>
      </c>
      <c r="P768" s="74">
        <f t="shared" si="45"/>
        <v>4.9607152584831941E-3</v>
      </c>
      <c r="Q768" s="74">
        <f t="shared" si="46"/>
        <v>4.6650347859195094E-3</v>
      </c>
      <c r="R768" s="75">
        <f t="shared" si="47"/>
        <v>0.63932218272187169</v>
      </c>
      <c r="S768" s="7"/>
    </row>
    <row r="769" spans="1:19" x14ac:dyDescent="0.25">
      <c r="A769" s="66"/>
      <c r="B769" s="56"/>
      <c r="C769" s="67"/>
      <c r="D769" s="68"/>
      <c r="E769" s="69"/>
      <c r="F769" s="70"/>
      <c r="G769" s="71"/>
      <c r="H769" s="66">
        <v>7</v>
      </c>
      <c r="I769" s="67" t="s">
        <v>279</v>
      </c>
      <c r="J769" s="72">
        <v>43.139712999999993</v>
      </c>
      <c r="K769" s="73">
        <v>35.721811000000002</v>
      </c>
      <c r="L769" s="73">
        <f t="shared" si="44"/>
        <v>16.119730378704723</v>
      </c>
      <c r="M769" s="73">
        <v>9.7773568704724312E-2</v>
      </c>
      <c r="N769" s="73">
        <v>-1.3309999999999999E-3</v>
      </c>
      <c r="O769" s="73">
        <v>16.023287809999999</v>
      </c>
      <c r="P769" s="74">
        <f t="shared" si="45"/>
        <v>2.7370831984057107E-3</v>
      </c>
      <c r="Q769" s="74">
        <f t="shared" si="46"/>
        <v>2.699823049417184E-3</v>
      </c>
      <c r="R769" s="75">
        <f t="shared" si="47"/>
        <v>0.45125736706643238</v>
      </c>
      <c r="S769" s="7"/>
    </row>
    <row r="770" spans="1:19" x14ac:dyDescent="0.25">
      <c r="A770" s="66"/>
      <c r="B770" s="56"/>
      <c r="C770" s="67"/>
      <c r="D770" s="68"/>
      <c r="E770" s="69"/>
      <c r="F770" s="70"/>
      <c r="G770" s="71"/>
      <c r="H770" s="66">
        <v>8</v>
      </c>
      <c r="I770" s="67" t="s">
        <v>262</v>
      </c>
      <c r="J770" s="72">
        <v>6.5587549999999997</v>
      </c>
      <c r="K770" s="73">
        <v>7.0195729999999994</v>
      </c>
      <c r="L770" s="73">
        <f t="shared" si="44"/>
        <v>2.947497308590231</v>
      </c>
      <c r="M770" s="73">
        <v>3.3296998590230942E-2</v>
      </c>
      <c r="N770" s="73">
        <v>-1.9680000000000001E-3</v>
      </c>
      <c r="O770" s="73">
        <v>2.9161683100000002</v>
      </c>
      <c r="P770" s="74">
        <f t="shared" si="45"/>
        <v>4.7434507184740361E-3</v>
      </c>
      <c r="Q770" s="74">
        <f t="shared" si="46"/>
        <v>4.463091784960559E-3</v>
      </c>
      <c r="R770" s="75">
        <f t="shared" si="47"/>
        <v>0.41989695222063095</v>
      </c>
      <c r="S770" s="7"/>
    </row>
    <row r="771" spans="1:19" x14ac:dyDescent="0.25">
      <c r="A771" s="66"/>
      <c r="B771" s="56"/>
      <c r="C771" s="67"/>
      <c r="D771" s="68"/>
      <c r="E771" s="69"/>
      <c r="F771" s="70"/>
      <c r="G771" s="71"/>
      <c r="H771" s="66">
        <v>9</v>
      </c>
      <c r="I771" s="67" t="s">
        <v>263</v>
      </c>
      <c r="J771" s="72">
        <v>3.1743170000000003</v>
      </c>
      <c r="K771" s="73">
        <v>3.6894389999999997</v>
      </c>
      <c r="L771" s="73">
        <f t="shared" si="44"/>
        <v>2.3739267603004075</v>
      </c>
      <c r="M771" s="73">
        <v>1.331000030040741E-2</v>
      </c>
      <c r="N771" s="73">
        <v>-7.9299999999999998E-4</v>
      </c>
      <c r="O771" s="73">
        <v>2.3614097599999999</v>
      </c>
      <c r="P771" s="74">
        <f t="shared" si="45"/>
        <v>3.6075946235748606E-3</v>
      </c>
      <c r="Q771" s="74">
        <f t="shared" si="46"/>
        <v>3.3926567969838803E-3</v>
      </c>
      <c r="R771" s="75">
        <f t="shared" si="47"/>
        <v>0.64343840901026084</v>
      </c>
      <c r="S771" s="7"/>
    </row>
    <row r="772" spans="1:19" x14ac:dyDescent="0.25">
      <c r="A772" s="66"/>
      <c r="B772" s="56"/>
      <c r="C772" s="67"/>
      <c r="D772" s="68"/>
      <c r="E772" s="69"/>
      <c r="F772" s="70"/>
      <c r="G772" s="71"/>
      <c r="H772" s="66">
        <v>10</v>
      </c>
      <c r="I772" s="67" t="s">
        <v>264</v>
      </c>
      <c r="J772" s="72">
        <v>4.0556710000000002</v>
      </c>
      <c r="K772" s="73">
        <v>4.5488330000000001</v>
      </c>
      <c r="L772" s="73">
        <f t="shared" si="44"/>
        <v>2.6634980801196857</v>
      </c>
      <c r="M772" s="73">
        <v>2.6037000119686127E-2</v>
      </c>
      <c r="N772" s="73">
        <v>-1.552E-3</v>
      </c>
      <c r="O772" s="73">
        <v>2.6390130799999998</v>
      </c>
      <c r="P772" s="74">
        <f t="shared" si="45"/>
        <v>5.7238856910522161E-3</v>
      </c>
      <c r="Q772" s="74">
        <f t="shared" si="46"/>
        <v>5.3826992812631555E-3</v>
      </c>
      <c r="R772" s="75">
        <f t="shared" si="47"/>
        <v>0.58553437334799618</v>
      </c>
      <c r="S772" s="7"/>
    </row>
    <row r="773" spans="1:19" x14ac:dyDescent="0.25">
      <c r="A773" s="66"/>
      <c r="B773" s="56"/>
      <c r="C773" s="67"/>
      <c r="D773" s="68"/>
      <c r="E773" s="69"/>
      <c r="F773" s="70"/>
      <c r="G773" s="71"/>
      <c r="H773" s="66">
        <v>11</v>
      </c>
      <c r="I773" s="67" t="s">
        <v>265</v>
      </c>
      <c r="J773" s="72">
        <v>3.1052429999999998</v>
      </c>
      <c r="K773" s="73">
        <v>3.6133299999999995</v>
      </c>
      <c r="L773" s="73">
        <f t="shared" si="44"/>
        <v>2.5844933695497465</v>
      </c>
      <c r="M773" s="73">
        <v>1.9968999549746513E-2</v>
      </c>
      <c r="N773" s="73">
        <v>-1.189E-3</v>
      </c>
      <c r="O773" s="73">
        <v>2.5657133700000001</v>
      </c>
      <c r="P773" s="74">
        <f t="shared" si="45"/>
        <v>5.5264809883809442E-3</v>
      </c>
      <c r="Q773" s="74">
        <f t="shared" si="46"/>
        <v>5.1974216442302575E-3</v>
      </c>
      <c r="R773" s="75">
        <f t="shared" si="47"/>
        <v>0.71526635251962789</v>
      </c>
      <c r="S773" s="7"/>
    </row>
    <row r="774" spans="1:19" x14ac:dyDescent="0.25">
      <c r="A774" s="66"/>
      <c r="B774" s="56"/>
      <c r="C774" s="67"/>
      <c r="D774" s="68"/>
      <c r="E774" s="69"/>
      <c r="F774" s="70"/>
      <c r="G774" s="71"/>
      <c r="H774" s="66">
        <v>12</v>
      </c>
      <c r="I774" s="67" t="s">
        <v>266</v>
      </c>
      <c r="J774" s="72">
        <v>7.8047329999999997</v>
      </c>
      <c r="K774" s="73">
        <v>8.2931560000000015</v>
      </c>
      <c r="L774" s="73">
        <f t="shared" si="44"/>
        <v>3.0082161591192813</v>
      </c>
      <c r="M774" s="73">
        <v>4.1285999119281769E-2</v>
      </c>
      <c r="N774" s="73">
        <v>-2.4599999999999999E-3</v>
      </c>
      <c r="O774" s="73">
        <v>2.9693901599999997</v>
      </c>
      <c r="P774" s="74">
        <f t="shared" si="45"/>
        <v>4.9783217775333979E-3</v>
      </c>
      <c r="Q774" s="74">
        <f t="shared" si="46"/>
        <v>4.6816916405867399E-3</v>
      </c>
      <c r="R774" s="75">
        <f t="shared" si="47"/>
        <v>0.36273478505882206</v>
      </c>
      <c r="S774" s="7"/>
    </row>
    <row r="775" spans="1:19" x14ac:dyDescent="0.25">
      <c r="A775" s="66"/>
      <c r="B775" s="56"/>
      <c r="C775" s="67"/>
      <c r="D775" s="68"/>
      <c r="E775" s="69"/>
      <c r="F775" s="70"/>
      <c r="G775" s="71"/>
      <c r="H775" s="66">
        <v>13</v>
      </c>
      <c r="I775" s="67" t="s">
        <v>267</v>
      </c>
      <c r="J775" s="72">
        <v>7.1479619999999997</v>
      </c>
      <c r="K775" s="73">
        <v>7.7652079999999994</v>
      </c>
      <c r="L775" s="73">
        <f t="shared" ref="L775:L838" si="48">SUM(M775,N775,O775)</f>
        <v>2.8817089992506508</v>
      </c>
      <c r="M775" s="73">
        <v>4.8916999250650406E-2</v>
      </c>
      <c r="N775" s="73">
        <v>-2.7720000000000002E-3</v>
      </c>
      <c r="O775" s="73">
        <v>2.8355640000000002</v>
      </c>
      <c r="P775" s="74">
        <f t="shared" ref="P775:P838" si="49">IFERROR(M775/K775,0)</f>
        <v>6.2995092018977997E-3</v>
      </c>
      <c r="Q775" s="74">
        <f t="shared" ref="Q775:Q838" si="50">IFERROR(SUM(M775,N775)/K775,0)</f>
        <v>5.9425322864050016E-3</v>
      </c>
      <c r="R775" s="75">
        <f t="shared" ref="R775:R838" si="51">IFERROR(SUM(M775,N775,O775)/K775,0)</f>
        <v>0.37110519116173718</v>
      </c>
      <c r="S775" s="7"/>
    </row>
    <row r="776" spans="1:19" x14ac:dyDescent="0.25">
      <c r="A776" s="66"/>
      <c r="B776" s="56"/>
      <c r="C776" s="67"/>
      <c r="D776" s="68"/>
      <c r="E776" s="69"/>
      <c r="F776" s="70"/>
      <c r="G776" s="71"/>
      <c r="H776" s="66">
        <v>14</v>
      </c>
      <c r="I776" s="67" t="s">
        <v>268</v>
      </c>
      <c r="J776" s="72">
        <v>3.809167</v>
      </c>
      <c r="K776" s="73">
        <v>3.7908500000000003</v>
      </c>
      <c r="L776" s="73">
        <f t="shared" si="48"/>
        <v>0.99925125074172028</v>
      </c>
      <c r="M776" s="73">
        <v>2.62410007417202E-2</v>
      </c>
      <c r="N776" s="73">
        <v>-1.5640000000000001E-3</v>
      </c>
      <c r="O776" s="73">
        <v>0.97457425000000009</v>
      </c>
      <c r="P776" s="74">
        <f t="shared" si="49"/>
        <v>6.9221944265059811E-3</v>
      </c>
      <c r="Q776" s="74">
        <f t="shared" si="50"/>
        <v>6.5096220482794617E-3</v>
      </c>
      <c r="R776" s="75">
        <f t="shared" si="51"/>
        <v>0.26359556583397398</v>
      </c>
      <c r="S776" s="7"/>
    </row>
    <row r="777" spans="1:19" x14ac:dyDescent="0.25">
      <c r="A777" s="66"/>
      <c r="B777" s="56"/>
      <c r="C777" s="67"/>
      <c r="D777" s="68"/>
      <c r="E777" s="69"/>
      <c r="F777" s="70"/>
      <c r="G777" s="71"/>
      <c r="H777" s="66">
        <v>15</v>
      </c>
      <c r="I777" s="67" t="s">
        <v>255</v>
      </c>
      <c r="J777" s="72">
        <v>130.16938500000001</v>
      </c>
      <c r="K777" s="73">
        <v>157.28405199999997</v>
      </c>
      <c r="L777" s="73">
        <f t="shared" si="48"/>
        <v>19.429458512501341</v>
      </c>
      <c r="M777" s="73">
        <v>1.3744588625013421</v>
      </c>
      <c r="N777" s="73">
        <v>0.68260723000000023</v>
      </c>
      <c r="O777" s="73">
        <v>17.372392420000001</v>
      </c>
      <c r="P777" s="74">
        <f t="shared" si="49"/>
        <v>8.7387045604683574E-3</v>
      </c>
      <c r="Q777" s="74">
        <f t="shared" si="50"/>
        <v>1.3078669237878884E-2</v>
      </c>
      <c r="R777" s="75">
        <f t="shared" si="51"/>
        <v>0.12353101452715209</v>
      </c>
      <c r="S777" s="7"/>
    </row>
    <row r="778" spans="1:19" x14ac:dyDescent="0.25">
      <c r="A778" s="66"/>
      <c r="B778" s="56"/>
      <c r="C778" s="67"/>
      <c r="D778" s="68"/>
      <c r="E778" s="69"/>
      <c r="F778" s="70"/>
      <c r="G778" s="71"/>
      <c r="H778" s="66">
        <v>16</v>
      </c>
      <c r="I778" s="67" t="s">
        <v>269</v>
      </c>
      <c r="J778" s="72">
        <v>5.6346179999999988</v>
      </c>
      <c r="K778" s="73">
        <v>6.0874079999999999</v>
      </c>
      <c r="L778" s="73">
        <f t="shared" si="48"/>
        <v>2.8625713612514594</v>
      </c>
      <c r="M778" s="73">
        <v>3.4044001251459122E-2</v>
      </c>
      <c r="N778" s="73">
        <v>-2.029E-3</v>
      </c>
      <c r="O778" s="73">
        <v>2.8305563600000001</v>
      </c>
      <c r="P778" s="74">
        <f t="shared" si="49"/>
        <v>5.5925282569295708E-3</v>
      </c>
      <c r="Q778" s="74">
        <f t="shared" si="50"/>
        <v>5.2592172647963004E-3</v>
      </c>
      <c r="R778" s="75">
        <f t="shared" si="51"/>
        <v>0.47024470205569585</v>
      </c>
      <c r="S778" s="7"/>
    </row>
    <row r="779" spans="1:19" x14ac:dyDescent="0.25">
      <c r="A779" s="66"/>
      <c r="B779" s="56"/>
      <c r="C779" s="67"/>
      <c r="D779" s="68"/>
      <c r="E779" s="69"/>
      <c r="F779" s="70"/>
      <c r="G779" s="71"/>
      <c r="H779" s="66">
        <v>17</v>
      </c>
      <c r="I779" s="67" t="s">
        <v>270</v>
      </c>
      <c r="J779" s="72">
        <v>0.79071899999999995</v>
      </c>
      <c r="K779" s="73">
        <v>1.4364870000000001</v>
      </c>
      <c r="L779" s="73">
        <f t="shared" si="48"/>
        <v>0.74864080999657268</v>
      </c>
      <c r="M779" s="73">
        <v>5.3199999965727329E-3</v>
      </c>
      <c r="N779" s="73">
        <v>-3.1700000000000001E-4</v>
      </c>
      <c r="O779" s="73">
        <v>0.74363780999999995</v>
      </c>
      <c r="P779" s="74">
        <f t="shared" si="49"/>
        <v>3.7034793886563072E-3</v>
      </c>
      <c r="Q779" s="74">
        <f t="shared" si="50"/>
        <v>3.4828021392276664E-3</v>
      </c>
      <c r="R779" s="75">
        <f t="shared" si="51"/>
        <v>0.52116086675102014</v>
      </c>
      <c r="S779" s="7"/>
    </row>
    <row r="780" spans="1:19" x14ac:dyDescent="0.25">
      <c r="A780" s="66"/>
      <c r="B780" s="56"/>
      <c r="C780" s="67"/>
      <c r="D780" s="68"/>
      <c r="E780" s="69"/>
      <c r="F780" s="70"/>
      <c r="G780" s="71"/>
      <c r="H780" s="66">
        <v>18</v>
      </c>
      <c r="I780" s="67" t="s">
        <v>271</v>
      </c>
      <c r="J780" s="72">
        <v>0.58790600000000004</v>
      </c>
      <c r="K780" s="73">
        <v>0.60573899999999992</v>
      </c>
      <c r="L780" s="73">
        <f t="shared" si="48"/>
        <v>0.33877744977558855</v>
      </c>
      <c r="M780" s="73">
        <v>3.9149997755885124E-3</v>
      </c>
      <c r="N780" s="73">
        <v>-2.33E-4</v>
      </c>
      <c r="O780" s="73">
        <v>0.33509545000000002</v>
      </c>
      <c r="P780" s="74">
        <f t="shared" si="49"/>
        <v>6.4631793158249889E-3</v>
      </c>
      <c r="Q780" s="74">
        <f t="shared" si="50"/>
        <v>6.0785251991179578E-3</v>
      </c>
      <c r="R780" s="75">
        <f t="shared" si="51"/>
        <v>0.55927957383557703</v>
      </c>
      <c r="S780" s="7"/>
    </row>
    <row r="781" spans="1:19" x14ac:dyDescent="0.25">
      <c r="A781" s="66"/>
      <c r="B781" s="56"/>
      <c r="C781" s="67"/>
      <c r="D781" s="68"/>
      <c r="E781" s="69"/>
      <c r="F781" s="70"/>
      <c r="G781" s="71"/>
      <c r="H781" s="66">
        <v>19</v>
      </c>
      <c r="I781" s="67" t="s">
        <v>272</v>
      </c>
      <c r="J781" s="72">
        <v>2.864087</v>
      </c>
      <c r="K781" s="73">
        <v>3.4034329999999997</v>
      </c>
      <c r="L781" s="73">
        <f t="shared" si="48"/>
        <v>2.2280110896960164</v>
      </c>
      <c r="M781" s="73">
        <v>9.2249996960163116E-3</v>
      </c>
      <c r="N781" s="73">
        <v>-5.5000000000000003E-4</v>
      </c>
      <c r="O781" s="73">
        <v>2.2193360900000001</v>
      </c>
      <c r="P781" s="74">
        <f t="shared" si="49"/>
        <v>2.7104983985335724E-3</v>
      </c>
      <c r="Q781" s="74">
        <f t="shared" si="50"/>
        <v>2.5488968626725759E-3</v>
      </c>
      <c r="R781" s="75">
        <f t="shared" si="51"/>
        <v>0.65463638910947164</v>
      </c>
      <c r="S781" s="7"/>
    </row>
    <row r="782" spans="1:19" x14ac:dyDescent="0.25">
      <c r="A782" s="66"/>
      <c r="B782" s="56"/>
      <c r="C782" s="67"/>
      <c r="D782" s="68"/>
      <c r="E782" s="69"/>
      <c r="F782" s="70"/>
      <c r="G782" s="71"/>
      <c r="H782" s="66">
        <v>20</v>
      </c>
      <c r="I782" s="67" t="s">
        <v>273</v>
      </c>
      <c r="J782" s="72">
        <v>7.5676209999999999</v>
      </c>
      <c r="K782" s="73">
        <v>8.0434650000000012</v>
      </c>
      <c r="L782" s="73">
        <f t="shared" si="48"/>
        <v>4.3927893911105542</v>
      </c>
      <c r="M782" s="73">
        <v>5.0048001110553741E-2</v>
      </c>
      <c r="N782" s="73">
        <v>-2.9819999999999998E-3</v>
      </c>
      <c r="O782" s="73">
        <v>4.3457233900000007</v>
      </c>
      <c r="P782" s="74">
        <f t="shared" si="49"/>
        <v>6.2221941800646528E-3</v>
      </c>
      <c r="Q782" s="74">
        <f t="shared" si="50"/>
        <v>5.8514584337165309E-3</v>
      </c>
      <c r="R782" s="75">
        <f t="shared" si="51"/>
        <v>0.5461314733277951</v>
      </c>
      <c r="S782" s="7"/>
    </row>
    <row r="783" spans="1:19" x14ac:dyDescent="0.25">
      <c r="A783" s="66"/>
      <c r="B783" s="56"/>
      <c r="C783" s="67"/>
      <c r="D783" s="68"/>
      <c r="E783" s="69"/>
      <c r="F783" s="70"/>
      <c r="G783" s="71"/>
      <c r="H783" s="66">
        <v>21</v>
      </c>
      <c r="I783" s="67" t="s">
        <v>274</v>
      </c>
      <c r="J783" s="72">
        <v>6.4222370000000009</v>
      </c>
      <c r="K783" s="73">
        <v>7.0421350000000009</v>
      </c>
      <c r="L783" s="73">
        <f t="shared" si="48"/>
        <v>3.7355349505992654</v>
      </c>
      <c r="M783" s="73">
        <v>3.0656000599265099E-2</v>
      </c>
      <c r="N783" s="73">
        <v>-1.7080000000000001E-3</v>
      </c>
      <c r="O783" s="73">
        <v>3.7065869500000002</v>
      </c>
      <c r="P783" s="74">
        <f t="shared" si="49"/>
        <v>4.3532253498782822E-3</v>
      </c>
      <c r="Q783" s="74">
        <f t="shared" si="50"/>
        <v>4.1106852679287029E-3</v>
      </c>
      <c r="R783" s="75">
        <f t="shared" si="51"/>
        <v>0.53045489054090345</v>
      </c>
      <c r="S783" s="7"/>
    </row>
    <row r="784" spans="1:19" x14ac:dyDescent="0.25">
      <c r="A784" s="66"/>
      <c r="B784" s="56"/>
      <c r="C784" s="67"/>
      <c r="D784" s="68"/>
      <c r="E784" s="69"/>
      <c r="F784" s="70"/>
      <c r="G784" s="71"/>
      <c r="H784" s="66">
        <v>22</v>
      </c>
      <c r="I784" s="67" t="s">
        <v>275</v>
      </c>
      <c r="J784" s="72">
        <v>4.096552</v>
      </c>
      <c r="K784" s="73">
        <v>4.0075449999999995</v>
      </c>
      <c r="L784" s="73">
        <f t="shared" si="48"/>
        <v>2.82213163971509</v>
      </c>
      <c r="M784" s="73">
        <v>2.4454999715089798E-2</v>
      </c>
      <c r="N784" s="73">
        <v>-1.4580000000000001E-3</v>
      </c>
      <c r="O784" s="73">
        <v>2.7991346400000001</v>
      </c>
      <c r="P784" s="74">
        <f t="shared" si="49"/>
        <v>6.102239579365871E-3</v>
      </c>
      <c r="Q784" s="74">
        <f t="shared" si="50"/>
        <v>5.7384258230636963E-3</v>
      </c>
      <c r="R784" s="75">
        <f t="shared" si="51"/>
        <v>0.70420460399448803</v>
      </c>
      <c r="S784" s="7"/>
    </row>
    <row r="785" spans="1:19" x14ac:dyDescent="0.25">
      <c r="A785" s="66"/>
      <c r="B785" s="56"/>
      <c r="C785" s="67"/>
      <c r="D785" s="68"/>
      <c r="E785" s="69"/>
      <c r="F785" s="70"/>
      <c r="G785" s="71"/>
      <c r="H785" s="66">
        <v>23</v>
      </c>
      <c r="I785" s="67" t="s">
        <v>276</v>
      </c>
      <c r="J785" s="72">
        <v>1.0998940000000001</v>
      </c>
      <c r="K785" s="73">
        <v>1.1000330000000003</v>
      </c>
      <c r="L785" s="73">
        <f t="shared" si="48"/>
        <v>0.34271157045055145</v>
      </c>
      <c r="M785" s="73">
        <v>8.1010004505515099E-3</v>
      </c>
      <c r="N785" s="73">
        <v>-4.8200000000000001E-4</v>
      </c>
      <c r="O785" s="73">
        <v>0.33509256999999992</v>
      </c>
      <c r="P785" s="74">
        <f t="shared" si="49"/>
        <v>7.364324934389703E-3</v>
      </c>
      <c r="Q785" s="74">
        <f t="shared" si="50"/>
        <v>6.9261562612680785E-3</v>
      </c>
      <c r="R785" s="75">
        <f t="shared" si="51"/>
        <v>0.31154662673806272</v>
      </c>
      <c r="S785" s="7"/>
    </row>
    <row r="786" spans="1:19" x14ac:dyDescent="0.25">
      <c r="A786" s="66"/>
      <c r="B786" s="56"/>
      <c r="C786" s="67"/>
      <c r="D786" s="68"/>
      <c r="E786" s="69"/>
      <c r="F786" s="70"/>
      <c r="G786" s="71"/>
      <c r="H786" s="66">
        <v>24</v>
      </c>
      <c r="I786" s="67" t="s">
        <v>277</v>
      </c>
      <c r="J786" s="72">
        <v>0.73319799999999991</v>
      </c>
      <c r="K786" s="73">
        <v>1.5810819999999999</v>
      </c>
      <c r="L786" s="73">
        <f t="shared" si="48"/>
        <v>0.91465557998283387</v>
      </c>
      <c r="M786" s="73">
        <v>5.0429999828338623E-3</v>
      </c>
      <c r="N786" s="73">
        <v>-3.01E-4</v>
      </c>
      <c r="O786" s="73">
        <v>0.90991358</v>
      </c>
      <c r="P786" s="74">
        <f t="shared" si="49"/>
        <v>3.1895878789549577E-3</v>
      </c>
      <c r="Q786" s="74">
        <f t="shared" si="50"/>
        <v>2.9992119212247452E-3</v>
      </c>
      <c r="R786" s="75">
        <f t="shared" si="51"/>
        <v>0.57849977419440224</v>
      </c>
      <c r="S786" s="7"/>
    </row>
    <row r="787" spans="1:19" x14ac:dyDescent="0.25">
      <c r="A787" s="66"/>
      <c r="B787" s="56"/>
      <c r="C787" s="67"/>
      <c r="D787" s="68"/>
      <c r="E787" s="69"/>
      <c r="F787" s="70"/>
      <c r="G787" s="71"/>
      <c r="H787" s="66">
        <v>25</v>
      </c>
      <c r="I787" s="67" t="s">
        <v>278</v>
      </c>
      <c r="J787" s="72">
        <v>2.0330440000000003</v>
      </c>
      <c r="K787" s="73">
        <v>2.7296769999999997</v>
      </c>
      <c r="L787" s="73">
        <f t="shared" si="48"/>
        <v>1.3383558601515746</v>
      </c>
      <c r="M787" s="73">
        <v>1.3902000151574612E-2</v>
      </c>
      <c r="N787" s="73">
        <v>-6.9700000000000003E-4</v>
      </c>
      <c r="O787" s="73">
        <v>1.3251508599999999</v>
      </c>
      <c r="P787" s="74">
        <f t="shared" si="49"/>
        <v>5.0929103156067967E-3</v>
      </c>
      <c r="Q787" s="74">
        <f t="shared" si="50"/>
        <v>4.8375687495533773E-3</v>
      </c>
      <c r="R787" s="75">
        <f t="shared" si="51"/>
        <v>0.49029825146036499</v>
      </c>
      <c r="S787" s="7"/>
    </row>
    <row r="788" spans="1:19" x14ac:dyDescent="0.25">
      <c r="A788" s="44"/>
      <c r="B788" s="45"/>
      <c r="C788" s="46"/>
      <c r="D788" s="47"/>
      <c r="E788" s="48"/>
      <c r="F788" s="49">
        <v>2</v>
      </c>
      <c r="G788" s="50" t="s">
        <v>137</v>
      </c>
      <c r="H788" s="90"/>
      <c r="I788" s="46"/>
      <c r="J788" s="51">
        <v>143.155922</v>
      </c>
      <c r="K788" s="52">
        <v>138.792564</v>
      </c>
      <c r="L788" s="53">
        <f t="shared" si="48"/>
        <v>26.349309974497881</v>
      </c>
      <c r="M788" s="53">
        <v>8.4258500144978825</v>
      </c>
      <c r="N788" s="53">
        <v>7.5785076299999981</v>
      </c>
      <c r="O788" s="53">
        <v>10.344952330000002</v>
      </c>
      <c r="P788" s="54">
        <f t="shared" si="49"/>
        <v>6.0708223637239545E-2</v>
      </c>
      <c r="Q788" s="54">
        <f t="shared" si="50"/>
        <v>0.11531134798041399</v>
      </c>
      <c r="R788" s="55">
        <f t="shared" si="51"/>
        <v>0.18984669794339906</v>
      </c>
      <c r="S788" s="7"/>
    </row>
    <row r="789" spans="1:19" x14ac:dyDescent="0.25">
      <c r="A789" s="66"/>
      <c r="B789" s="56"/>
      <c r="C789" s="67"/>
      <c r="D789" s="68"/>
      <c r="E789" s="69"/>
      <c r="F789" s="70"/>
      <c r="G789" s="71"/>
      <c r="H789" s="66">
        <v>1</v>
      </c>
      <c r="I789" s="67" t="s">
        <v>256</v>
      </c>
      <c r="J789" s="72">
        <v>13.455079</v>
      </c>
      <c r="K789" s="73">
        <v>16.933910000000001</v>
      </c>
      <c r="L789" s="73">
        <f t="shared" si="48"/>
        <v>7.3134644938028526</v>
      </c>
      <c r="M789" s="73">
        <v>1.6571559138028533</v>
      </c>
      <c r="N789" s="73">
        <v>1.9369444800000002</v>
      </c>
      <c r="O789" s="73">
        <v>3.7193640999999995</v>
      </c>
      <c r="P789" s="74">
        <f t="shared" si="49"/>
        <v>9.7860205575844753E-2</v>
      </c>
      <c r="Q789" s="74">
        <f t="shared" si="50"/>
        <v>0.21224279530261195</v>
      </c>
      <c r="R789" s="75">
        <f t="shared" si="51"/>
        <v>0.43188280165672621</v>
      </c>
      <c r="S789" s="7"/>
    </row>
    <row r="790" spans="1:19" x14ac:dyDescent="0.25">
      <c r="A790" s="66"/>
      <c r="B790" s="56"/>
      <c r="C790" s="67"/>
      <c r="D790" s="68"/>
      <c r="E790" s="69"/>
      <c r="F790" s="70"/>
      <c r="G790" s="71"/>
      <c r="H790" s="66">
        <v>2</v>
      </c>
      <c r="I790" s="67" t="s">
        <v>257</v>
      </c>
      <c r="J790" s="72">
        <v>0.98475800000000002</v>
      </c>
      <c r="K790" s="73">
        <v>0.98475800000000002</v>
      </c>
      <c r="L790" s="73">
        <f t="shared" si="48"/>
        <v>0.38911949999999995</v>
      </c>
      <c r="M790" s="73">
        <v>0</v>
      </c>
      <c r="N790" s="73">
        <v>9.8262500000000003E-2</v>
      </c>
      <c r="O790" s="73">
        <v>0.29085699999999998</v>
      </c>
      <c r="P790" s="74">
        <f t="shared" si="49"/>
        <v>0</v>
      </c>
      <c r="Q790" s="74">
        <f t="shared" si="50"/>
        <v>9.9783398560864697E-2</v>
      </c>
      <c r="R790" s="75">
        <f t="shared" si="51"/>
        <v>0.39514225830102417</v>
      </c>
      <c r="S790" s="7"/>
    </row>
    <row r="791" spans="1:19" x14ac:dyDescent="0.25">
      <c r="A791" s="66"/>
      <c r="B791" s="56"/>
      <c r="C791" s="67"/>
      <c r="D791" s="68"/>
      <c r="E791" s="69"/>
      <c r="F791" s="70"/>
      <c r="G791" s="71"/>
      <c r="H791" s="66">
        <v>3</v>
      </c>
      <c r="I791" s="67" t="s">
        <v>258</v>
      </c>
      <c r="J791" s="72">
        <v>3.0969410000000002</v>
      </c>
      <c r="K791" s="73">
        <v>4.1188019999999996</v>
      </c>
      <c r="L791" s="73">
        <f t="shared" si="48"/>
        <v>1.666102512146759</v>
      </c>
      <c r="M791" s="73">
        <v>1.1180069721467589</v>
      </c>
      <c r="N791" s="73">
        <v>0.20109174000000002</v>
      </c>
      <c r="O791" s="73">
        <v>0.34700379999999997</v>
      </c>
      <c r="P791" s="74">
        <f t="shared" si="49"/>
        <v>0.27143984395141085</v>
      </c>
      <c r="Q791" s="74">
        <f t="shared" si="50"/>
        <v>0.3202627152620493</v>
      </c>
      <c r="R791" s="75">
        <f t="shared" si="51"/>
        <v>0.40451143612797097</v>
      </c>
      <c r="S791" s="7"/>
    </row>
    <row r="792" spans="1:19" x14ac:dyDescent="0.25">
      <c r="A792" s="66"/>
      <c r="B792" s="56"/>
      <c r="C792" s="67"/>
      <c r="D792" s="68"/>
      <c r="E792" s="69"/>
      <c r="F792" s="70"/>
      <c r="G792" s="71"/>
      <c r="H792" s="66">
        <v>4</v>
      </c>
      <c r="I792" s="67" t="s">
        <v>259</v>
      </c>
      <c r="J792" s="72">
        <v>0.9783130000000001</v>
      </c>
      <c r="K792" s="73">
        <v>0.9783130000000001</v>
      </c>
      <c r="L792" s="73">
        <f t="shared" si="48"/>
        <v>0.11791500000000001</v>
      </c>
      <c r="M792" s="73">
        <v>0</v>
      </c>
      <c r="N792" s="73">
        <v>0.11791500000000001</v>
      </c>
      <c r="O792" s="73">
        <v>0</v>
      </c>
      <c r="P792" s="74">
        <f t="shared" si="49"/>
        <v>0</v>
      </c>
      <c r="Q792" s="74">
        <f t="shared" si="50"/>
        <v>0.12052891048161478</v>
      </c>
      <c r="R792" s="75">
        <f t="shared" si="51"/>
        <v>0.12052891048161478</v>
      </c>
      <c r="S792" s="7"/>
    </row>
    <row r="793" spans="1:19" x14ac:dyDescent="0.25">
      <c r="A793" s="66"/>
      <c r="B793" s="56"/>
      <c r="C793" s="67"/>
      <c r="D793" s="68"/>
      <c r="E793" s="69"/>
      <c r="F793" s="70"/>
      <c r="G793" s="71"/>
      <c r="H793" s="66">
        <v>5</v>
      </c>
      <c r="I793" s="67" t="s">
        <v>260</v>
      </c>
      <c r="J793" s="72">
        <v>3.0475889999999999</v>
      </c>
      <c r="K793" s="73">
        <v>3.4053900000000001</v>
      </c>
      <c r="L793" s="73">
        <f t="shared" si="48"/>
        <v>0.58508009022416974</v>
      </c>
      <c r="M793" s="73">
        <v>2.1577000224169751E-2</v>
      </c>
      <c r="N793" s="73">
        <v>0.11572249999999999</v>
      </c>
      <c r="O793" s="73">
        <v>0.44778058999999998</v>
      </c>
      <c r="P793" s="74">
        <f t="shared" si="49"/>
        <v>6.3361319038846503E-3</v>
      </c>
      <c r="Q793" s="74">
        <f t="shared" si="50"/>
        <v>4.0318289600947251E-2</v>
      </c>
      <c r="R793" s="75">
        <f t="shared" si="51"/>
        <v>0.17181001007936528</v>
      </c>
      <c r="S793" s="7"/>
    </row>
    <row r="794" spans="1:19" x14ac:dyDescent="0.25">
      <c r="A794" s="66"/>
      <c r="B794" s="56"/>
      <c r="C794" s="67"/>
      <c r="D794" s="68"/>
      <c r="E794" s="69"/>
      <c r="F794" s="70"/>
      <c r="G794" s="71"/>
      <c r="H794" s="66">
        <v>6</v>
      </c>
      <c r="I794" s="67" t="s">
        <v>261</v>
      </c>
      <c r="J794" s="72">
        <v>5.3210259999999998</v>
      </c>
      <c r="K794" s="73">
        <v>8.4753420000000013</v>
      </c>
      <c r="L794" s="73">
        <f t="shared" si="48"/>
        <v>2.3812544443899952</v>
      </c>
      <c r="M794" s="73">
        <v>0.90954815438999503</v>
      </c>
      <c r="N794" s="73">
        <v>0.97767711000000002</v>
      </c>
      <c r="O794" s="73">
        <v>0.49402918000000007</v>
      </c>
      <c r="P794" s="74">
        <f t="shared" si="49"/>
        <v>0.10731698548447896</v>
      </c>
      <c r="Q794" s="74">
        <f t="shared" si="50"/>
        <v>0.22267246140509667</v>
      </c>
      <c r="R794" s="75">
        <f t="shared" si="51"/>
        <v>0.28096263777792035</v>
      </c>
      <c r="S794" s="7"/>
    </row>
    <row r="795" spans="1:19" x14ac:dyDescent="0.25">
      <c r="A795" s="66"/>
      <c r="B795" s="56"/>
      <c r="C795" s="67"/>
      <c r="D795" s="68"/>
      <c r="E795" s="69"/>
      <c r="F795" s="70"/>
      <c r="G795" s="71"/>
      <c r="H795" s="66">
        <v>7</v>
      </c>
      <c r="I795" s="67" t="s">
        <v>279</v>
      </c>
      <c r="J795" s="72">
        <v>1.001139</v>
      </c>
      <c r="K795" s="73">
        <v>1.001139</v>
      </c>
      <c r="L795" s="73">
        <f t="shared" si="48"/>
        <v>0.19652500000000001</v>
      </c>
      <c r="M795" s="73">
        <v>0</v>
      </c>
      <c r="N795" s="73">
        <v>0.19652500000000001</v>
      </c>
      <c r="O795" s="73">
        <v>0</v>
      </c>
      <c r="P795" s="74">
        <f t="shared" si="49"/>
        <v>0</v>
      </c>
      <c r="Q795" s="74">
        <f t="shared" si="50"/>
        <v>0.19630141269094503</v>
      </c>
      <c r="R795" s="75">
        <f t="shared" si="51"/>
        <v>0.19630141269094503</v>
      </c>
      <c r="S795" s="7"/>
    </row>
    <row r="796" spans="1:19" x14ac:dyDescent="0.25">
      <c r="A796" s="66"/>
      <c r="B796" s="56"/>
      <c r="C796" s="67"/>
      <c r="D796" s="68"/>
      <c r="E796" s="69"/>
      <c r="F796" s="70"/>
      <c r="G796" s="71"/>
      <c r="H796" s="66">
        <v>8</v>
      </c>
      <c r="I796" s="67" t="s">
        <v>262</v>
      </c>
      <c r="J796" s="72">
        <v>1.5921419999999999</v>
      </c>
      <c r="K796" s="73">
        <v>2.4512489999999998</v>
      </c>
      <c r="L796" s="73">
        <f t="shared" si="48"/>
        <v>0.51454745030918048</v>
      </c>
      <c r="M796" s="73">
        <v>1.7355000309180468E-2</v>
      </c>
      <c r="N796" s="73">
        <v>0.13868</v>
      </c>
      <c r="O796" s="73">
        <v>0.35851244999999998</v>
      </c>
      <c r="P796" s="74">
        <f t="shared" si="49"/>
        <v>7.0800642077489756E-3</v>
      </c>
      <c r="Q796" s="74">
        <f t="shared" si="50"/>
        <v>6.3655304014068131E-2</v>
      </c>
      <c r="R796" s="75">
        <f t="shared" si="51"/>
        <v>0.20991235501133526</v>
      </c>
      <c r="S796" s="7"/>
    </row>
    <row r="797" spans="1:19" x14ac:dyDescent="0.25">
      <c r="A797" s="66"/>
      <c r="B797" s="56"/>
      <c r="C797" s="67"/>
      <c r="D797" s="68"/>
      <c r="E797" s="69"/>
      <c r="F797" s="70"/>
      <c r="G797" s="71"/>
      <c r="H797" s="66">
        <v>9</v>
      </c>
      <c r="I797" s="67" t="s">
        <v>263</v>
      </c>
      <c r="J797" s="72">
        <v>3.7232750000000001</v>
      </c>
      <c r="K797" s="73">
        <v>5.5720340000000004</v>
      </c>
      <c r="L797" s="73">
        <f t="shared" si="48"/>
        <v>1.5973093000735974</v>
      </c>
      <c r="M797" s="73">
        <v>1.0400585700735974</v>
      </c>
      <c r="N797" s="73">
        <v>7.5825000000000004E-2</v>
      </c>
      <c r="O797" s="73">
        <v>0.48142573</v>
      </c>
      <c r="P797" s="74">
        <f t="shared" si="49"/>
        <v>0.18665689586129541</v>
      </c>
      <c r="Q797" s="74">
        <f t="shared" si="50"/>
        <v>0.20026503249506325</v>
      </c>
      <c r="R797" s="75">
        <f t="shared" si="51"/>
        <v>0.28666539006646358</v>
      </c>
      <c r="S797" s="7"/>
    </row>
    <row r="798" spans="1:19" x14ac:dyDescent="0.25">
      <c r="A798" s="66"/>
      <c r="B798" s="56"/>
      <c r="C798" s="67"/>
      <c r="D798" s="68"/>
      <c r="E798" s="69"/>
      <c r="F798" s="70"/>
      <c r="G798" s="71"/>
      <c r="H798" s="66">
        <v>10</v>
      </c>
      <c r="I798" s="67" t="s">
        <v>264</v>
      </c>
      <c r="J798" s="72">
        <v>4.9041600000000001</v>
      </c>
      <c r="K798" s="73">
        <v>5.6052679999999997</v>
      </c>
      <c r="L798" s="73">
        <f t="shared" si="48"/>
        <v>0.7039049506123376</v>
      </c>
      <c r="M798" s="73">
        <v>5.9430430612337659E-2</v>
      </c>
      <c r="N798" s="73">
        <v>0.25865065999999998</v>
      </c>
      <c r="O798" s="73">
        <v>0.38582385999999996</v>
      </c>
      <c r="P798" s="74">
        <f t="shared" si="49"/>
        <v>1.0602602875069964E-2</v>
      </c>
      <c r="Q798" s="74">
        <f t="shared" si="50"/>
        <v>5.6746812215283486E-2</v>
      </c>
      <c r="R798" s="75">
        <f t="shared" si="51"/>
        <v>0.12557917848215958</v>
      </c>
      <c r="S798" s="7"/>
    </row>
    <row r="799" spans="1:19" x14ac:dyDescent="0.25">
      <c r="A799" s="66"/>
      <c r="B799" s="56"/>
      <c r="C799" s="67"/>
      <c r="D799" s="68"/>
      <c r="E799" s="69"/>
      <c r="F799" s="70"/>
      <c r="G799" s="71"/>
      <c r="H799" s="66">
        <v>11</v>
      </c>
      <c r="I799" s="67" t="s">
        <v>265</v>
      </c>
      <c r="J799" s="72">
        <v>0.97203800000000007</v>
      </c>
      <c r="K799" s="73">
        <v>0.97203800000000007</v>
      </c>
      <c r="L799" s="73">
        <f t="shared" si="48"/>
        <v>0.31444</v>
      </c>
      <c r="M799" s="73">
        <v>0</v>
      </c>
      <c r="N799" s="73">
        <v>0</v>
      </c>
      <c r="O799" s="73">
        <v>0.31444</v>
      </c>
      <c r="P799" s="74">
        <f t="shared" si="49"/>
        <v>0</v>
      </c>
      <c r="Q799" s="74">
        <f t="shared" si="50"/>
        <v>0</v>
      </c>
      <c r="R799" s="75">
        <f t="shared" si="51"/>
        <v>0.32348529584234359</v>
      </c>
      <c r="S799" s="7"/>
    </row>
    <row r="800" spans="1:19" x14ac:dyDescent="0.25">
      <c r="A800" s="66"/>
      <c r="B800" s="56"/>
      <c r="C800" s="67"/>
      <c r="D800" s="68"/>
      <c r="E800" s="69"/>
      <c r="F800" s="70"/>
      <c r="G800" s="71"/>
      <c r="H800" s="66">
        <v>12</v>
      </c>
      <c r="I800" s="67" t="s">
        <v>266</v>
      </c>
      <c r="J800" s="72">
        <v>1.0978279999999998</v>
      </c>
      <c r="K800" s="73">
        <v>1.0978279999999998</v>
      </c>
      <c r="L800" s="73">
        <f t="shared" si="48"/>
        <v>0.31500400000000001</v>
      </c>
      <c r="M800" s="73">
        <v>0</v>
      </c>
      <c r="N800" s="73">
        <v>0.303004</v>
      </c>
      <c r="O800" s="73">
        <v>1.2E-2</v>
      </c>
      <c r="P800" s="74">
        <f t="shared" si="49"/>
        <v>0</v>
      </c>
      <c r="Q800" s="74">
        <f t="shared" si="50"/>
        <v>0.27600316260835034</v>
      </c>
      <c r="R800" s="75">
        <f t="shared" si="51"/>
        <v>0.2869338366301461</v>
      </c>
      <c r="S800" s="7"/>
    </row>
    <row r="801" spans="1:19" x14ac:dyDescent="0.25">
      <c r="A801" s="66"/>
      <c r="B801" s="56"/>
      <c r="C801" s="67"/>
      <c r="D801" s="68"/>
      <c r="E801" s="69"/>
      <c r="F801" s="70"/>
      <c r="G801" s="71"/>
      <c r="H801" s="66">
        <v>13</v>
      </c>
      <c r="I801" s="67" t="s">
        <v>267</v>
      </c>
      <c r="J801" s="72">
        <v>1.6572170000000002</v>
      </c>
      <c r="K801" s="73">
        <v>1.6572170000000002</v>
      </c>
      <c r="L801" s="73">
        <f t="shared" si="48"/>
        <v>0.58957499999999996</v>
      </c>
      <c r="M801" s="73">
        <v>0</v>
      </c>
      <c r="N801" s="73">
        <v>0.19652500000000001</v>
      </c>
      <c r="O801" s="73">
        <v>0.39305000000000001</v>
      </c>
      <c r="P801" s="74">
        <f t="shared" si="49"/>
        <v>0</v>
      </c>
      <c r="Q801" s="74">
        <f t="shared" si="50"/>
        <v>0.11858736665144033</v>
      </c>
      <c r="R801" s="75">
        <f t="shared" si="51"/>
        <v>0.35576209995432095</v>
      </c>
      <c r="S801" s="7"/>
    </row>
    <row r="802" spans="1:19" x14ac:dyDescent="0.25">
      <c r="A802" s="66"/>
      <c r="B802" s="56"/>
      <c r="C802" s="67"/>
      <c r="D802" s="68"/>
      <c r="E802" s="69"/>
      <c r="F802" s="70"/>
      <c r="G802" s="71"/>
      <c r="H802" s="66">
        <v>14</v>
      </c>
      <c r="I802" s="67" t="s">
        <v>268</v>
      </c>
      <c r="J802" s="72">
        <v>0.86050500000000008</v>
      </c>
      <c r="K802" s="73">
        <v>0.86050500000000008</v>
      </c>
      <c r="L802" s="73">
        <f t="shared" si="48"/>
        <v>0</v>
      </c>
      <c r="M802" s="73">
        <v>0</v>
      </c>
      <c r="N802" s="73">
        <v>0</v>
      </c>
      <c r="O802" s="73">
        <v>0</v>
      </c>
      <c r="P802" s="74">
        <f t="shared" si="49"/>
        <v>0</v>
      </c>
      <c r="Q802" s="74">
        <f t="shared" si="50"/>
        <v>0</v>
      </c>
      <c r="R802" s="75">
        <f t="shared" si="51"/>
        <v>0</v>
      </c>
      <c r="S802" s="7"/>
    </row>
    <row r="803" spans="1:19" x14ac:dyDescent="0.25">
      <c r="A803" s="66"/>
      <c r="B803" s="56"/>
      <c r="C803" s="67"/>
      <c r="D803" s="68"/>
      <c r="E803" s="69"/>
      <c r="F803" s="70"/>
      <c r="G803" s="71"/>
      <c r="H803" s="66">
        <v>15</v>
      </c>
      <c r="I803" s="67" t="s">
        <v>255</v>
      </c>
      <c r="J803" s="72">
        <v>81.990358999999998</v>
      </c>
      <c r="K803" s="73">
        <v>69.103697999999994</v>
      </c>
      <c r="L803" s="73">
        <f t="shared" si="48"/>
        <v>5.197518150550577</v>
      </c>
      <c r="M803" s="73">
        <v>0.83819981055057724</v>
      </c>
      <c r="N803" s="73">
        <v>2.19157818</v>
      </c>
      <c r="O803" s="73">
        <v>2.1677401599999997</v>
      </c>
      <c r="P803" s="74">
        <f t="shared" si="49"/>
        <v>1.2129594143436105E-2</v>
      </c>
      <c r="Q803" s="74">
        <f t="shared" si="50"/>
        <v>4.3843934235626256E-2</v>
      </c>
      <c r="R803" s="75">
        <f t="shared" si="51"/>
        <v>7.5213314207158308E-2</v>
      </c>
      <c r="S803" s="7"/>
    </row>
    <row r="804" spans="1:19" x14ac:dyDescent="0.25">
      <c r="A804" s="66"/>
      <c r="B804" s="56"/>
      <c r="C804" s="67"/>
      <c r="D804" s="68"/>
      <c r="E804" s="69"/>
      <c r="F804" s="70"/>
      <c r="G804" s="71"/>
      <c r="H804" s="66">
        <v>16</v>
      </c>
      <c r="I804" s="67" t="s">
        <v>269</v>
      </c>
      <c r="J804" s="72">
        <v>1.0058290000000001</v>
      </c>
      <c r="K804" s="73">
        <v>1.0058290000000001</v>
      </c>
      <c r="L804" s="73">
        <f t="shared" si="48"/>
        <v>9.8262500000000003E-2</v>
      </c>
      <c r="M804" s="73">
        <v>0</v>
      </c>
      <c r="N804" s="73">
        <v>9.8262500000000003E-2</v>
      </c>
      <c r="O804" s="73">
        <v>0</v>
      </c>
      <c r="P804" s="74">
        <f t="shared" si="49"/>
        <v>0</v>
      </c>
      <c r="Q804" s="74">
        <f t="shared" si="50"/>
        <v>9.7693047227709676E-2</v>
      </c>
      <c r="R804" s="75">
        <f t="shared" si="51"/>
        <v>9.7693047227709676E-2</v>
      </c>
      <c r="S804" s="7"/>
    </row>
    <row r="805" spans="1:19" x14ac:dyDescent="0.25">
      <c r="A805" s="66"/>
      <c r="B805" s="56"/>
      <c r="C805" s="67"/>
      <c r="D805" s="68"/>
      <c r="E805" s="69"/>
      <c r="F805" s="70"/>
      <c r="G805" s="71"/>
      <c r="H805" s="66">
        <v>17</v>
      </c>
      <c r="I805" s="67" t="s">
        <v>270</v>
      </c>
      <c r="J805" s="72">
        <v>0.19967400000000002</v>
      </c>
      <c r="K805" s="73">
        <v>0.19967400000000002</v>
      </c>
      <c r="L805" s="73">
        <f t="shared" si="48"/>
        <v>0</v>
      </c>
      <c r="M805" s="73">
        <v>0</v>
      </c>
      <c r="N805" s="73">
        <v>0</v>
      </c>
      <c r="O805" s="73">
        <v>0</v>
      </c>
      <c r="P805" s="74">
        <f t="shared" si="49"/>
        <v>0</v>
      </c>
      <c r="Q805" s="74">
        <f t="shared" si="50"/>
        <v>0</v>
      </c>
      <c r="R805" s="75">
        <f t="shared" si="51"/>
        <v>0</v>
      </c>
      <c r="S805" s="7"/>
    </row>
    <row r="806" spans="1:19" x14ac:dyDescent="0.25">
      <c r="A806" s="66"/>
      <c r="B806" s="56"/>
      <c r="C806" s="67"/>
      <c r="D806" s="68"/>
      <c r="E806" s="69"/>
      <c r="F806" s="70"/>
      <c r="G806" s="71"/>
      <c r="H806" s="66">
        <v>18</v>
      </c>
      <c r="I806" s="67" t="s">
        <v>271</v>
      </c>
      <c r="J806" s="72">
        <v>0.15969799999999998</v>
      </c>
      <c r="K806" s="73">
        <v>0.15969799999999998</v>
      </c>
      <c r="L806" s="73">
        <f t="shared" si="48"/>
        <v>0</v>
      </c>
      <c r="M806" s="73">
        <v>0</v>
      </c>
      <c r="N806" s="73">
        <v>0</v>
      </c>
      <c r="O806" s="73">
        <v>0</v>
      </c>
      <c r="P806" s="74">
        <f t="shared" si="49"/>
        <v>0</v>
      </c>
      <c r="Q806" s="74">
        <f t="shared" si="50"/>
        <v>0</v>
      </c>
      <c r="R806" s="75">
        <f t="shared" si="51"/>
        <v>0</v>
      </c>
      <c r="S806" s="7"/>
    </row>
    <row r="807" spans="1:19" x14ac:dyDescent="0.25">
      <c r="A807" s="66"/>
      <c r="B807" s="56"/>
      <c r="C807" s="67"/>
      <c r="D807" s="68"/>
      <c r="E807" s="69"/>
      <c r="F807" s="70"/>
      <c r="G807" s="71"/>
      <c r="H807" s="66">
        <v>19</v>
      </c>
      <c r="I807" s="67" t="s">
        <v>272</v>
      </c>
      <c r="J807" s="72">
        <v>0.360763</v>
      </c>
      <c r="K807" s="73">
        <v>0.360763</v>
      </c>
      <c r="L807" s="73">
        <f t="shared" si="48"/>
        <v>0</v>
      </c>
      <c r="M807" s="73">
        <v>0</v>
      </c>
      <c r="N807" s="73">
        <v>0</v>
      </c>
      <c r="O807" s="73">
        <v>0</v>
      </c>
      <c r="P807" s="74">
        <f t="shared" si="49"/>
        <v>0</v>
      </c>
      <c r="Q807" s="74">
        <f t="shared" si="50"/>
        <v>0</v>
      </c>
      <c r="R807" s="75">
        <f t="shared" si="51"/>
        <v>0</v>
      </c>
      <c r="S807" s="7"/>
    </row>
    <row r="808" spans="1:19" x14ac:dyDescent="0.25">
      <c r="A808" s="66"/>
      <c r="B808" s="56"/>
      <c r="C808" s="67"/>
      <c r="D808" s="68"/>
      <c r="E808" s="69"/>
      <c r="F808" s="70"/>
      <c r="G808" s="71"/>
      <c r="H808" s="66">
        <v>20</v>
      </c>
      <c r="I808" s="67" t="s">
        <v>273</v>
      </c>
      <c r="J808" s="72">
        <v>1.5802139999999998</v>
      </c>
      <c r="K808" s="73">
        <v>1.5802139999999998</v>
      </c>
      <c r="L808" s="73">
        <f t="shared" si="48"/>
        <v>0.11791500000000001</v>
      </c>
      <c r="M808" s="73">
        <v>0</v>
      </c>
      <c r="N808" s="73">
        <v>0.11791500000000001</v>
      </c>
      <c r="O808" s="73">
        <v>0</v>
      </c>
      <c r="P808" s="74">
        <f t="shared" si="49"/>
        <v>0</v>
      </c>
      <c r="Q808" s="74">
        <f t="shared" si="50"/>
        <v>7.461964012469198E-2</v>
      </c>
      <c r="R808" s="75">
        <f t="shared" si="51"/>
        <v>7.461964012469198E-2</v>
      </c>
      <c r="S808" s="7"/>
    </row>
    <row r="809" spans="1:19" x14ac:dyDescent="0.25">
      <c r="A809" s="66"/>
      <c r="B809" s="56"/>
      <c r="C809" s="67"/>
      <c r="D809" s="68"/>
      <c r="E809" s="69"/>
      <c r="F809" s="70"/>
      <c r="G809" s="71"/>
      <c r="H809" s="66">
        <v>21</v>
      </c>
      <c r="I809" s="67" t="s">
        <v>274</v>
      </c>
      <c r="J809" s="72">
        <v>10.524270999999999</v>
      </c>
      <c r="K809" s="73">
        <v>7.135167</v>
      </c>
      <c r="L809" s="73">
        <f t="shared" si="48"/>
        <v>3.4856061617686365</v>
      </c>
      <c r="M809" s="73">
        <v>2.7136631617686362</v>
      </c>
      <c r="N809" s="73">
        <v>0.18581429999999999</v>
      </c>
      <c r="O809" s="73">
        <v>0.58612869999999995</v>
      </c>
      <c r="P809" s="74">
        <f t="shared" si="49"/>
        <v>0.38032230524788502</v>
      </c>
      <c r="Q809" s="74">
        <f t="shared" si="50"/>
        <v>0.40636434462832283</v>
      </c>
      <c r="R809" s="75">
        <f t="shared" si="51"/>
        <v>0.48851080314849482</v>
      </c>
      <c r="S809" s="7"/>
    </row>
    <row r="810" spans="1:19" x14ac:dyDescent="0.25">
      <c r="A810" s="66"/>
      <c r="B810" s="56"/>
      <c r="C810" s="67"/>
      <c r="D810" s="68"/>
      <c r="E810" s="69"/>
      <c r="F810" s="70"/>
      <c r="G810" s="71"/>
      <c r="H810" s="66">
        <v>22</v>
      </c>
      <c r="I810" s="67" t="s">
        <v>275</v>
      </c>
      <c r="J810" s="72">
        <v>1.9012640000000001</v>
      </c>
      <c r="K810" s="73">
        <v>1.9012640000000001</v>
      </c>
      <c r="L810" s="73">
        <f t="shared" si="48"/>
        <v>0.42705175000000001</v>
      </c>
      <c r="M810" s="73">
        <v>0</v>
      </c>
      <c r="N810" s="73">
        <v>0.17746500000000001</v>
      </c>
      <c r="O810" s="73">
        <v>0.24958675</v>
      </c>
      <c r="P810" s="74">
        <f t="shared" si="49"/>
        <v>0</v>
      </c>
      <c r="Q810" s="74">
        <f t="shared" si="50"/>
        <v>9.3340535559501475E-2</v>
      </c>
      <c r="R810" s="75">
        <f t="shared" si="51"/>
        <v>0.22461465109527134</v>
      </c>
      <c r="S810" s="7"/>
    </row>
    <row r="811" spans="1:19" x14ac:dyDescent="0.25">
      <c r="A811" s="66"/>
      <c r="B811" s="56"/>
      <c r="C811" s="67"/>
      <c r="D811" s="68"/>
      <c r="E811" s="69"/>
      <c r="F811" s="70"/>
      <c r="G811" s="71"/>
      <c r="H811" s="66">
        <v>23</v>
      </c>
      <c r="I811" s="67" t="s">
        <v>276</v>
      </c>
      <c r="J811" s="72">
        <v>0.29396900000000004</v>
      </c>
      <c r="K811" s="73">
        <v>0.29396900000000004</v>
      </c>
      <c r="L811" s="73">
        <f t="shared" si="48"/>
        <v>8.298599999999999E-2</v>
      </c>
      <c r="M811" s="73">
        <v>0</v>
      </c>
      <c r="N811" s="73">
        <v>7.0985999999999994E-2</v>
      </c>
      <c r="O811" s="73">
        <v>1.2E-2</v>
      </c>
      <c r="P811" s="74">
        <f t="shared" si="49"/>
        <v>0</v>
      </c>
      <c r="Q811" s="74">
        <f t="shared" si="50"/>
        <v>0.24147444118257363</v>
      </c>
      <c r="R811" s="75">
        <f t="shared" si="51"/>
        <v>0.28229507192935305</v>
      </c>
      <c r="S811" s="7"/>
    </row>
    <row r="812" spans="1:19" x14ac:dyDescent="0.25">
      <c r="A812" s="66"/>
      <c r="B812" s="56"/>
      <c r="C812" s="67"/>
      <c r="D812" s="68"/>
      <c r="E812" s="69"/>
      <c r="F812" s="70"/>
      <c r="G812" s="71"/>
      <c r="H812" s="66">
        <v>24</v>
      </c>
      <c r="I812" s="67" t="s">
        <v>277</v>
      </c>
      <c r="J812" s="72">
        <v>0.16244600000000001</v>
      </c>
      <c r="K812" s="73">
        <v>0.16244600000000001</v>
      </c>
      <c r="L812" s="73">
        <f t="shared" si="48"/>
        <v>0</v>
      </c>
      <c r="M812" s="73">
        <v>0</v>
      </c>
      <c r="N812" s="73">
        <v>0</v>
      </c>
      <c r="O812" s="73">
        <v>0</v>
      </c>
      <c r="P812" s="74">
        <f t="shared" si="49"/>
        <v>0</v>
      </c>
      <c r="Q812" s="74">
        <f t="shared" si="50"/>
        <v>0</v>
      </c>
      <c r="R812" s="75">
        <f t="shared" si="51"/>
        <v>0</v>
      </c>
      <c r="S812" s="7"/>
    </row>
    <row r="813" spans="1:19" x14ac:dyDescent="0.25">
      <c r="A813" s="66"/>
      <c r="B813" s="56"/>
      <c r="C813" s="67"/>
      <c r="D813" s="68"/>
      <c r="E813" s="69"/>
      <c r="F813" s="70"/>
      <c r="G813" s="71"/>
      <c r="H813" s="66">
        <v>25</v>
      </c>
      <c r="I813" s="67" t="s">
        <v>278</v>
      </c>
      <c r="J813" s="72">
        <v>2.285425</v>
      </c>
      <c r="K813" s="73">
        <v>2.776049</v>
      </c>
      <c r="L813" s="73">
        <f t="shared" si="48"/>
        <v>0.25572867061977655</v>
      </c>
      <c r="M813" s="73">
        <v>5.0855000619776547E-2</v>
      </c>
      <c r="N813" s="73">
        <v>0.11966365999999999</v>
      </c>
      <c r="O813" s="73">
        <v>8.5210010000000003E-2</v>
      </c>
      <c r="P813" s="74">
        <f t="shared" si="49"/>
        <v>1.8319201361278764E-2</v>
      </c>
      <c r="Q813" s="74">
        <f t="shared" si="50"/>
        <v>6.1424946252669373E-2</v>
      </c>
      <c r="R813" s="75">
        <f t="shared" si="51"/>
        <v>9.2119653010367092E-2</v>
      </c>
      <c r="S813" s="7"/>
    </row>
    <row r="814" spans="1:19" x14ac:dyDescent="0.25">
      <c r="A814" s="44"/>
      <c r="B814" s="45"/>
      <c r="C814" s="46"/>
      <c r="D814" s="47"/>
      <c r="E814" s="48"/>
      <c r="F814" s="49">
        <v>16</v>
      </c>
      <c r="G814" s="50" t="s">
        <v>138</v>
      </c>
      <c r="H814" s="90"/>
      <c r="I814" s="46"/>
      <c r="J814" s="51">
        <v>106.11477000000001</v>
      </c>
      <c r="K814" s="52">
        <v>112.77814100000001</v>
      </c>
      <c r="L814" s="53">
        <f t="shared" si="48"/>
        <v>11.986713114867268</v>
      </c>
      <c r="M814" s="53">
        <v>4.9700875248672673</v>
      </c>
      <c r="N814" s="53">
        <v>2.1449156300000007</v>
      </c>
      <c r="O814" s="53">
        <v>4.8717099599999996</v>
      </c>
      <c r="P814" s="54">
        <f t="shared" si="49"/>
        <v>4.4069599665304528E-2</v>
      </c>
      <c r="Q814" s="54">
        <f t="shared" si="50"/>
        <v>6.3088494736469075E-2</v>
      </c>
      <c r="R814" s="55">
        <f t="shared" si="51"/>
        <v>0.10628578382815573</v>
      </c>
      <c r="S814" s="7"/>
    </row>
    <row r="815" spans="1:19" x14ac:dyDescent="0.25">
      <c r="A815" s="66"/>
      <c r="B815" s="56"/>
      <c r="C815" s="67"/>
      <c r="D815" s="68"/>
      <c r="E815" s="69"/>
      <c r="F815" s="70"/>
      <c r="G815" s="71"/>
      <c r="H815" s="66">
        <v>1</v>
      </c>
      <c r="I815" s="67" t="s">
        <v>256</v>
      </c>
      <c r="J815" s="72">
        <v>1.5395239999999999</v>
      </c>
      <c r="K815" s="73">
        <v>1.4783169999999999</v>
      </c>
      <c r="L815" s="73">
        <f t="shared" si="48"/>
        <v>7.4721399999999993E-2</v>
      </c>
      <c r="M815" s="73">
        <v>0</v>
      </c>
      <c r="N815" s="73">
        <v>6.1824440000000001E-2</v>
      </c>
      <c r="O815" s="73">
        <v>1.2896959999999999E-2</v>
      </c>
      <c r="P815" s="74">
        <f t="shared" si="49"/>
        <v>0</v>
      </c>
      <c r="Q815" s="74">
        <f t="shared" si="50"/>
        <v>4.1820827332703342E-2</v>
      </c>
      <c r="R815" s="75">
        <f t="shared" si="51"/>
        <v>5.0544910191792421E-2</v>
      </c>
      <c r="S815" s="7"/>
    </row>
    <row r="816" spans="1:19" x14ac:dyDescent="0.25">
      <c r="A816" s="66"/>
      <c r="B816" s="56"/>
      <c r="C816" s="67"/>
      <c r="D816" s="68"/>
      <c r="E816" s="69"/>
      <c r="F816" s="70"/>
      <c r="G816" s="71"/>
      <c r="H816" s="66">
        <v>2</v>
      </c>
      <c r="I816" s="67" t="s">
        <v>257</v>
      </c>
      <c r="J816" s="72">
        <v>1.1069840000000002</v>
      </c>
      <c r="K816" s="73">
        <v>1.047299</v>
      </c>
      <c r="L816" s="73">
        <f t="shared" si="48"/>
        <v>0.11216534063388348</v>
      </c>
      <c r="M816" s="73">
        <v>1.6579700633883476E-2</v>
      </c>
      <c r="N816" s="73">
        <v>4.3234169999999995E-2</v>
      </c>
      <c r="O816" s="73">
        <v>5.2351469999999997E-2</v>
      </c>
      <c r="P816" s="74">
        <f t="shared" si="49"/>
        <v>1.5830914222092714E-2</v>
      </c>
      <c r="Q816" s="74">
        <f t="shared" si="50"/>
        <v>5.7112506202988328E-2</v>
      </c>
      <c r="R816" s="75">
        <f t="shared" si="51"/>
        <v>0.10709963499810797</v>
      </c>
      <c r="S816" s="7"/>
    </row>
    <row r="817" spans="1:19" x14ac:dyDescent="0.25">
      <c r="A817" s="66"/>
      <c r="B817" s="56"/>
      <c r="C817" s="67"/>
      <c r="D817" s="68"/>
      <c r="E817" s="69"/>
      <c r="F817" s="70"/>
      <c r="G817" s="71"/>
      <c r="H817" s="66">
        <v>3</v>
      </c>
      <c r="I817" s="67" t="s">
        <v>258</v>
      </c>
      <c r="J817" s="72">
        <v>0.32191700000000001</v>
      </c>
      <c r="K817" s="73">
        <v>0.32160500000000003</v>
      </c>
      <c r="L817" s="73">
        <f t="shared" si="48"/>
        <v>3.7318190000000001E-2</v>
      </c>
      <c r="M817" s="73">
        <v>0</v>
      </c>
      <c r="N817" s="73">
        <v>1.7867000000000001E-2</v>
      </c>
      <c r="O817" s="73">
        <v>1.945119E-2</v>
      </c>
      <c r="P817" s="74">
        <f t="shared" si="49"/>
        <v>0</v>
      </c>
      <c r="Q817" s="74">
        <f t="shared" si="50"/>
        <v>5.5555728300244085E-2</v>
      </c>
      <c r="R817" s="75">
        <f t="shared" si="51"/>
        <v>0.11603734394676699</v>
      </c>
      <c r="S817" s="7"/>
    </row>
    <row r="818" spans="1:19" x14ac:dyDescent="0.25">
      <c r="A818" s="66"/>
      <c r="B818" s="56"/>
      <c r="C818" s="67"/>
      <c r="D818" s="68"/>
      <c r="E818" s="69"/>
      <c r="F818" s="70"/>
      <c r="G818" s="71"/>
      <c r="H818" s="66">
        <v>4</v>
      </c>
      <c r="I818" s="67" t="s">
        <v>259</v>
      </c>
      <c r="J818" s="72">
        <v>7.2306780000000019</v>
      </c>
      <c r="K818" s="73">
        <v>7.1688800000000015</v>
      </c>
      <c r="L818" s="73">
        <f t="shared" si="48"/>
        <v>0.16607553976984976</v>
      </c>
      <c r="M818" s="73">
        <v>2.3211579769849777E-2</v>
      </c>
      <c r="N818" s="73">
        <v>7.2401499999999994E-2</v>
      </c>
      <c r="O818" s="73">
        <v>7.0462459999999991E-2</v>
      </c>
      <c r="P818" s="74">
        <f t="shared" si="49"/>
        <v>3.2378251232897987E-3</v>
      </c>
      <c r="Q818" s="74">
        <f t="shared" si="50"/>
        <v>1.3337240931616898E-2</v>
      </c>
      <c r="R818" s="75">
        <f t="shared" si="51"/>
        <v>2.3166176553359761E-2</v>
      </c>
      <c r="S818" s="7"/>
    </row>
    <row r="819" spans="1:19" x14ac:dyDescent="0.25">
      <c r="A819" s="66"/>
      <c r="B819" s="56"/>
      <c r="C819" s="67"/>
      <c r="D819" s="68"/>
      <c r="E819" s="69"/>
      <c r="F819" s="70"/>
      <c r="G819" s="71"/>
      <c r="H819" s="66">
        <v>5</v>
      </c>
      <c r="I819" s="67" t="s">
        <v>260</v>
      </c>
      <c r="J819" s="72">
        <v>0.61417600000000006</v>
      </c>
      <c r="K819" s="73">
        <v>0.49204600000000004</v>
      </c>
      <c r="L819" s="73">
        <f t="shared" si="48"/>
        <v>5.1332839999999998E-2</v>
      </c>
      <c r="M819" s="73">
        <v>0</v>
      </c>
      <c r="N819" s="73">
        <v>1.3645959999999999E-2</v>
      </c>
      <c r="O819" s="73">
        <v>3.7686879999999999E-2</v>
      </c>
      <c r="P819" s="74">
        <f t="shared" si="49"/>
        <v>0</v>
      </c>
      <c r="Q819" s="74">
        <f t="shared" si="50"/>
        <v>2.7733098124972051E-2</v>
      </c>
      <c r="R819" s="75">
        <f t="shared" si="51"/>
        <v>0.10432528666019029</v>
      </c>
      <c r="S819" s="7"/>
    </row>
    <row r="820" spans="1:19" x14ac:dyDescent="0.25">
      <c r="A820" s="66"/>
      <c r="B820" s="56"/>
      <c r="C820" s="67"/>
      <c r="D820" s="68"/>
      <c r="E820" s="69"/>
      <c r="F820" s="70"/>
      <c r="G820" s="71"/>
      <c r="H820" s="66">
        <v>6</v>
      </c>
      <c r="I820" s="67" t="s">
        <v>261</v>
      </c>
      <c r="J820" s="72">
        <v>0.7107030000000002</v>
      </c>
      <c r="K820" s="73">
        <v>0.70943000000000012</v>
      </c>
      <c r="L820" s="73">
        <f t="shared" si="48"/>
        <v>0.11829732003364443</v>
      </c>
      <c r="M820" s="73">
        <v>3.3159400336444378E-3</v>
      </c>
      <c r="N820" s="73">
        <v>9.3210919999999989E-2</v>
      </c>
      <c r="O820" s="73">
        <v>2.1770459999999998E-2</v>
      </c>
      <c r="P820" s="74">
        <f t="shared" si="49"/>
        <v>4.6740905144192343E-3</v>
      </c>
      <c r="Q820" s="74">
        <f t="shared" si="50"/>
        <v>0.13606255731170716</v>
      </c>
      <c r="R820" s="75">
        <f t="shared" si="51"/>
        <v>0.16674981327776442</v>
      </c>
      <c r="S820" s="7"/>
    </row>
    <row r="821" spans="1:19" x14ac:dyDescent="0.25">
      <c r="A821" s="66"/>
      <c r="B821" s="56"/>
      <c r="C821" s="67"/>
      <c r="D821" s="68"/>
      <c r="E821" s="69"/>
      <c r="F821" s="70"/>
      <c r="G821" s="71"/>
      <c r="H821" s="66">
        <v>7</v>
      </c>
      <c r="I821" s="67" t="s">
        <v>279</v>
      </c>
      <c r="J821" s="72">
        <v>7.2988860000000004</v>
      </c>
      <c r="K821" s="73">
        <v>6.9937049999999994</v>
      </c>
      <c r="L821" s="73">
        <f t="shared" si="48"/>
        <v>1.2264833240724564</v>
      </c>
      <c r="M821" s="73">
        <v>0.12600572407245636</v>
      </c>
      <c r="N821" s="73">
        <v>0.2610825</v>
      </c>
      <c r="O821" s="73">
        <v>0.83939510000000006</v>
      </c>
      <c r="P821" s="74">
        <f t="shared" si="49"/>
        <v>1.8017020173492646E-2</v>
      </c>
      <c r="Q821" s="74">
        <f t="shared" si="50"/>
        <v>5.5348091472610925E-2</v>
      </c>
      <c r="R821" s="75">
        <f t="shared" si="51"/>
        <v>0.17536961082465682</v>
      </c>
      <c r="S821" s="7"/>
    </row>
    <row r="822" spans="1:19" x14ac:dyDescent="0.25">
      <c r="A822" s="66"/>
      <c r="B822" s="56"/>
      <c r="C822" s="67"/>
      <c r="D822" s="68"/>
      <c r="E822" s="69"/>
      <c r="F822" s="70"/>
      <c r="G822" s="71"/>
      <c r="H822" s="66">
        <v>8</v>
      </c>
      <c r="I822" s="67" t="s">
        <v>262</v>
      </c>
      <c r="J822" s="72">
        <v>1.1774880000000001</v>
      </c>
      <c r="K822" s="73">
        <v>1.0553540000000001</v>
      </c>
      <c r="L822" s="73">
        <f t="shared" si="48"/>
        <v>0.11292853999999999</v>
      </c>
      <c r="M822" s="73">
        <v>0</v>
      </c>
      <c r="N822" s="73">
        <v>5.1967100000000002E-2</v>
      </c>
      <c r="O822" s="73">
        <v>6.0961439999999999E-2</v>
      </c>
      <c r="P822" s="74">
        <f t="shared" si="49"/>
        <v>0</v>
      </c>
      <c r="Q822" s="74">
        <f t="shared" si="50"/>
        <v>4.9241391987901686E-2</v>
      </c>
      <c r="R822" s="75">
        <f t="shared" si="51"/>
        <v>0.10700536502443728</v>
      </c>
      <c r="S822" s="7"/>
    </row>
    <row r="823" spans="1:19" x14ac:dyDescent="0.25">
      <c r="A823" s="66"/>
      <c r="B823" s="56"/>
      <c r="C823" s="67"/>
      <c r="D823" s="68"/>
      <c r="E823" s="69"/>
      <c r="F823" s="70"/>
      <c r="G823" s="71"/>
      <c r="H823" s="66">
        <v>9</v>
      </c>
      <c r="I823" s="67" t="s">
        <v>263</v>
      </c>
      <c r="J823" s="72">
        <v>0.21920200000000001</v>
      </c>
      <c r="K823" s="73">
        <v>0.21880200000000002</v>
      </c>
      <c r="L823" s="73">
        <f t="shared" si="48"/>
        <v>3.8724040000000001E-2</v>
      </c>
      <c r="M823" s="73">
        <v>0</v>
      </c>
      <c r="N823" s="73">
        <v>3.2431500000000002E-2</v>
      </c>
      <c r="O823" s="73">
        <v>6.2925400000000001E-3</v>
      </c>
      <c r="P823" s="74">
        <f t="shared" si="49"/>
        <v>0</v>
      </c>
      <c r="Q823" s="74">
        <f t="shared" si="50"/>
        <v>0.14822305097759617</v>
      </c>
      <c r="R823" s="75">
        <f t="shared" si="51"/>
        <v>0.17698211168088041</v>
      </c>
      <c r="S823" s="7"/>
    </row>
    <row r="824" spans="1:19" x14ac:dyDescent="0.25">
      <c r="A824" s="66"/>
      <c r="B824" s="56"/>
      <c r="C824" s="67"/>
      <c r="D824" s="68"/>
      <c r="E824" s="69"/>
      <c r="F824" s="70"/>
      <c r="G824" s="71"/>
      <c r="H824" s="66">
        <v>10</v>
      </c>
      <c r="I824" s="67" t="s">
        <v>264</v>
      </c>
      <c r="J824" s="72">
        <v>0.710094</v>
      </c>
      <c r="K824" s="73">
        <v>0.70859500000000009</v>
      </c>
      <c r="L824" s="73">
        <f t="shared" si="48"/>
        <v>0.17135115963527203</v>
      </c>
      <c r="M824" s="73">
        <v>9.9478196352720261E-3</v>
      </c>
      <c r="N824" s="73">
        <v>0.14576538</v>
      </c>
      <c r="O824" s="73">
        <v>1.5637959999999999E-2</v>
      </c>
      <c r="P824" s="74">
        <f t="shared" si="49"/>
        <v>1.4038794565685653E-2</v>
      </c>
      <c r="Q824" s="74">
        <f t="shared" si="50"/>
        <v>0.21974922153736903</v>
      </c>
      <c r="R824" s="75">
        <f t="shared" si="51"/>
        <v>0.24181818900115301</v>
      </c>
      <c r="S824" s="7"/>
    </row>
    <row r="825" spans="1:19" x14ac:dyDescent="0.25">
      <c r="A825" s="66"/>
      <c r="B825" s="56"/>
      <c r="C825" s="67"/>
      <c r="D825" s="68"/>
      <c r="E825" s="69"/>
      <c r="F825" s="70"/>
      <c r="G825" s="71"/>
      <c r="H825" s="66">
        <v>11</v>
      </c>
      <c r="I825" s="67" t="s">
        <v>265</v>
      </c>
      <c r="J825" s="72">
        <v>1.2553890000000003</v>
      </c>
      <c r="K825" s="73">
        <v>1.5659270000000001</v>
      </c>
      <c r="L825" s="73">
        <f t="shared" si="48"/>
        <v>0.25929149963527198</v>
      </c>
      <c r="M825" s="73">
        <v>9.9478196352720261E-3</v>
      </c>
      <c r="N825" s="73">
        <v>8.7726379999999993E-2</v>
      </c>
      <c r="O825" s="73">
        <v>0.16161729999999999</v>
      </c>
      <c r="P825" s="74">
        <f t="shared" si="49"/>
        <v>6.3526713794908865E-3</v>
      </c>
      <c r="Q825" s="74">
        <f t="shared" si="50"/>
        <v>6.2374682622671436E-2</v>
      </c>
      <c r="R825" s="75">
        <f t="shared" si="51"/>
        <v>0.16558338903107997</v>
      </c>
      <c r="S825" s="7"/>
    </row>
    <row r="826" spans="1:19" x14ac:dyDescent="0.25">
      <c r="A826" s="66"/>
      <c r="B826" s="56"/>
      <c r="C826" s="67"/>
      <c r="D826" s="68"/>
      <c r="E826" s="69"/>
      <c r="F826" s="70"/>
      <c r="G826" s="71"/>
      <c r="H826" s="66">
        <v>12</v>
      </c>
      <c r="I826" s="67" t="s">
        <v>266</v>
      </c>
      <c r="J826" s="72">
        <v>1.37774</v>
      </c>
      <c r="K826" s="73">
        <v>1.3166</v>
      </c>
      <c r="L826" s="73">
        <f t="shared" si="48"/>
        <v>0.13535722003364445</v>
      </c>
      <c r="M826" s="73">
        <v>3.3159400336444378E-3</v>
      </c>
      <c r="N826" s="73">
        <v>5.7712949999999999E-2</v>
      </c>
      <c r="O826" s="73">
        <v>7.4328330000000012E-2</v>
      </c>
      <c r="P826" s="74">
        <f t="shared" si="49"/>
        <v>2.5185629907674601E-3</v>
      </c>
      <c r="Q826" s="74">
        <f t="shared" si="50"/>
        <v>4.6353402729488409E-2</v>
      </c>
      <c r="R826" s="75">
        <f t="shared" si="51"/>
        <v>0.102808157400611</v>
      </c>
      <c r="S826" s="7"/>
    </row>
    <row r="827" spans="1:19" x14ac:dyDescent="0.25">
      <c r="A827" s="66"/>
      <c r="B827" s="56"/>
      <c r="C827" s="67"/>
      <c r="D827" s="68"/>
      <c r="E827" s="69"/>
      <c r="F827" s="70"/>
      <c r="G827" s="71"/>
      <c r="H827" s="66">
        <v>13</v>
      </c>
      <c r="I827" s="67" t="s">
        <v>267</v>
      </c>
      <c r="J827" s="72">
        <v>2.4287289999999997</v>
      </c>
      <c r="K827" s="73">
        <v>2.3064629999999999</v>
      </c>
      <c r="L827" s="73">
        <f t="shared" si="48"/>
        <v>0.31891387063388349</v>
      </c>
      <c r="M827" s="73">
        <v>1.6579700633883476E-2</v>
      </c>
      <c r="N827" s="73">
        <v>7.2216050000000004E-2</v>
      </c>
      <c r="O827" s="73">
        <v>0.23011812000000001</v>
      </c>
      <c r="P827" s="74">
        <f t="shared" si="49"/>
        <v>7.1883661840157322E-3</v>
      </c>
      <c r="Q827" s="74">
        <f t="shared" si="50"/>
        <v>3.8498666847846023E-2</v>
      </c>
      <c r="R827" s="75">
        <f t="shared" si="51"/>
        <v>0.13826966685955228</v>
      </c>
      <c r="S827" s="7"/>
    </row>
    <row r="828" spans="1:19" x14ac:dyDescent="0.25">
      <c r="A828" s="66"/>
      <c r="B828" s="56"/>
      <c r="C828" s="67"/>
      <c r="D828" s="68"/>
      <c r="E828" s="69"/>
      <c r="F828" s="70"/>
      <c r="G828" s="71"/>
      <c r="H828" s="66">
        <v>14</v>
      </c>
      <c r="I828" s="67" t="s">
        <v>268</v>
      </c>
      <c r="J828" s="72">
        <v>0.77030600000000005</v>
      </c>
      <c r="K828" s="73">
        <v>0.71320600000000001</v>
      </c>
      <c r="L828" s="73">
        <f t="shared" si="48"/>
        <v>8.1601310134577748E-2</v>
      </c>
      <c r="M828" s="73">
        <v>1.3263760134577751E-2</v>
      </c>
      <c r="N828" s="73">
        <v>2.7614799999999998E-2</v>
      </c>
      <c r="O828" s="73">
        <v>4.0722750000000002E-2</v>
      </c>
      <c r="P828" s="74">
        <f t="shared" si="49"/>
        <v>1.8597375981943158E-2</v>
      </c>
      <c r="Q828" s="74">
        <f t="shared" si="50"/>
        <v>5.7316623997243077E-2</v>
      </c>
      <c r="R828" s="75">
        <f t="shared" si="51"/>
        <v>0.11441478357526121</v>
      </c>
      <c r="S828" s="7"/>
    </row>
    <row r="829" spans="1:19" x14ac:dyDescent="0.25">
      <c r="A829" s="66"/>
      <c r="B829" s="56"/>
      <c r="C829" s="67"/>
      <c r="D829" s="68"/>
      <c r="E829" s="69"/>
      <c r="F829" s="70"/>
      <c r="G829" s="71"/>
      <c r="H829" s="66">
        <v>15</v>
      </c>
      <c r="I829" s="67" t="s">
        <v>255</v>
      </c>
      <c r="J829" s="72">
        <v>66.019300000000001</v>
      </c>
      <c r="K829" s="73">
        <v>73.778643000000002</v>
      </c>
      <c r="L829" s="73">
        <f t="shared" si="48"/>
        <v>7.8897070125605371</v>
      </c>
      <c r="M829" s="73">
        <v>4.6444619925605366</v>
      </c>
      <c r="N829" s="73">
        <v>0.59983874000000015</v>
      </c>
      <c r="O829" s="73">
        <v>2.64540628</v>
      </c>
      <c r="P829" s="74">
        <f t="shared" si="49"/>
        <v>6.2951306824124378E-2</v>
      </c>
      <c r="Q829" s="74">
        <f t="shared" si="50"/>
        <v>7.1081555844833527E-2</v>
      </c>
      <c r="R829" s="75">
        <f t="shared" si="51"/>
        <v>0.10693754576863845</v>
      </c>
      <c r="S829" s="7"/>
    </row>
    <row r="830" spans="1:19" x14ac:dyDescent="0.25">
      <c r="A830" s="66"/>
      <c r="B830" s="56"/>
      <c r="C830" s="67"/>
      <c r="D830" s="68"/>
      <c r="E830" s="69"/>
      <c r="F830" s="70"/>
      <c r="G830" s="71"/>
      <c r="H830" s="66">
        <v>16</v>
      </c>
      <c r="I830" s="67" t="s">
        <v>269</v>
      </c>
      <c r="J830" s="72">
        <v>2.5664979999999997</v>
      </c>
      <c r="K830" s="73">
        <v>2.5054509999999999</v>
      </c>
      <c r="L830" s="73">
        <f t="shared" si="48"/>
        <v>0.33328804758148189</v>
      </c>
      <c r="M830" s="73">
        <v>8.2898497581481934E-2</v>
      </c>
      <c r="N830" s="73">
        <v>1.3264049999999999E-2</v>
      </c>
      <c r="O830" s="73">
        <v>0.23712549999999996</v>
      </c>
      <c r="P830" s="74">
        <f t="shared" si="49"/>
        <v>3.3087255580524999E-2</v>
      </c>
      <c r="Q830" s="74">
        <f t="shared" si="50"/>
        <v>3.8381332375481275E-2</v>
      </c>
      <c r="R830" s="75">
        <f t="shared" si="51"/>
        <v>0.13302517094985369</v>
      </c>
      <c r="S830" s="7"/>
    </row>
    <row r="831" spans="1:19" x14ac:dyDescent="0.25">
      <c r="A831" s="66"/>
      <c r="B831" s="56"/>
      <c r="C831" s="67"/>
      <c r="D831" s="68"/>
      <c r="E831" s="69"/>
      <c r="F831" s="70"/>
      <c r="G831" s="71"/>
      <c r="H831" s="66">
        <v>17</v>
      </c>
      <c r="I831" s="67" t="s">
        <v>270</v>
      </c>
      <c r="J831" s="72">
        <v>0.58866099999999999</v>
      </c>
      <c r="K831" s="73">
        <v>0.52761999999999998</v>
      </c>
      <c r="L831" s="73">
        <f t="shared" si="48"/>
        <v>2.8060160000000001E-2</v>
      </c>
      <c r="M831" s="73">
        <v>0</v>
      </c>
      <c r="N831" s="73">
        <v>6.1596400000000009E-3</v>
      </c>
      <c r="O831" s="73">
        <v>2.190052E-2</v>
      </c>
      <c r="P831" s="74">
        <f t="shared" si="49"/>
        <v>0</v>
      </c>
      <c r="Q831" s="74">
        <f t="shared" si="50"/>
        <v>1.1674386869337782E-2</v>
      </c>
      <c r="R831" s="75">
        <f t="shared" si="51"/>
        <v>5.3182517721087147E-2</v>
      </c>
      <c r="S831" s="7"/>
    </row>
    <row r="832" spans="1:19" x14ac:dyDescent="0.25">
      <c r="A832" s="66"/>
      <c r="B832" s="56"/>
      <c r="C832" s="67"/>
      <c r="D832" s="68"/>
      <c r="E832" s="69"/>
      <c r="F832" s="70"/>
      <c r="G832" s="71"/>
      <c r="H832" s="66">
        <v>18</v>
      </c>
      <c r="I832" s="67" t="s">
        <v>271</v>
      </c>
      <c r="J832" s="72">
        <v>0.21104700000000001</v>
      </c>
      <c r="K832" s="73">
        <v>0.21089400000000003</v>
      </c>
      <c r="L832" s="73">
        <f t="shared" si="48"/>
        <v>1.471458E-2</v>
      </c>
      <c r="M832" s="73">
        <v>0</v>
      </c>
      <c r="N832" s="73">
        <v>1.264676E-2</v>
      </c>
      <c r="O832" s="73">
        <v>2.0678200000000002E-3</v>
      </c>
      <c r="P832" s="74">
        <f t="shared" si="49"/>
        <v>0</v>
      </c>
      <c r="Q832" s="74">
        <f t="shared" si="50"/>
        <v>5.9967376976111215E-2</v>
      </c>
      <c r="R832" s="75">
        <f t="shared" si="51"/>
        <v>6.9772397507752701E-2</v>
      </c>
      <c r="S832" s="7"/>
    </row>
    <row r="833" spans="1:19" x14ac:dyDescent="0.25">
      <c r="A833" s="66"/>
      <c r="B833" s="56"/>
      <c r="C833" s="67"/>
      <c r="D833" s="68"/>
      <c r="E833" s="69"/>
      <c r="F833" s="70"/>
      <c r="G833" s="71"/>
      <c r="H833" s="66">
        <v>19</v>
      </c>
      <c r="I833" s="67" t="s">
        <v>272</v>
      </c>
      <c r="J833" s="72">
        <v>0.38580499999999995</v>
      </c>
      <c r="K833" s="73">
        <v>0.38528499999999999</v>
      </c>
      <c r="L833" s="73">
        <f t="shared" si="48"/>
        <v>4.9790340000000002E-2</v>
      </c>
      <c r="M833" s="73">
        <v>0</v>
      </c>
      <c r="N833" s="73">
        <v>2.9776999999999998E-2</v>
      </c>
      <c r="O833" s="73">
        <v>2.0013340000000001E-2</v>
      </c>
      <c r="P833" s="74">
        <f t="shared" si="49"/>
        <v>0</v>
      </c>
      <c r="Q833" s="74">
        <f t="shared" si="50"/>
        <v>7.7285645690852223E-2</v>
      </c>
      <c r="R833" s="75">
        <f t="shared" si="51"/>
        <v>0.12922989475323463</v>
      </c>
      <c r="S833" s="7"/>
    </row>
    <row r="834" spans="1:19" x14ac:dyDescent="0.25">
      <c r="A834" s="66"/>
      <c r="B834" s="56"/>
      <c r="C834" s="67"/>
      <c r="D834" s="68"/>
      <c r="E834" s="69"/>
      <c r="F834" s="70"/>
      <c r="G834" s="71"/>
      <c r="H834" s="66">
        <v>20</v>
      </c>
      <c r="I834" s="67" t="s">
        <v>273</v>
      </c>
      <c r="J834" s="72">
        <v>1.8814279999999997</v>
      </c>
      <c r="K834" s="73">
        <v>1.7605139999999999</v>
      </c>
      <c r="L834" s="73">
        <f t="shared" si="48"/>
        <v>0.18838559999999999</v>
      </c>
      <c r="M834" s="73">
        <v>0</v>
      </c>
      <c r="N834" s="73">
        <v>4.4648E-2</v>
      </c>
      <c r="O834" s="73">
        <v>0.14373759999999999</v>
      </c>
      <c r="P834" s="74">
        <f t="shared" si="49"/>
        <v>0</v>
      </c>
      <c r="Q834" s="74">
        <f t="shared" si="50"/>
        <v>2.5360775319026148E-2</v>
      </c>
      <c r="R834" s="75">
        <f t="shared" si="51"/>
        <v>0.10700602210490799</v>
      </c>
      <c r="S834" s="7"/>
    </row>
    <row r="835" spans="1:19" x14ac:dyDescent="0.25">
      <c r="A835" s="66"/>
      <c r="B835" s="56"/>
      <c r="C835" s="67"/>
      <c r="D835" s="68"/>
      <c r="E835" s="69"/>
      <c r="F835" s="70"/>
      <c r="G835" s="71"/>
      <c r="H835" s="66">
        <v>21</v>
      </c>
      <c r="I835" s="67" t="s">
        <v>274</v>
      </c>
      <c r="J835" s="72">
        <v>1.0217509999999999</v>
      </c>
      <c r="K835" s="73">
        <v>0.95957499999999996</v>
      </c>
      <c r="L835" s="73">
        <f t="shared" si="48"/>
        <v>7.4642570000000005E-2</v>
      </c>
      <c r="M835" s="73">
        <v>0</v>
      </c>
      <c r="N835" s="73">
        <v>6.5311000000000008E-2</v>
      </c>
      <c r="O835" s="73">
        <v>9.3315699999999991E-3</v>
      </c>
      <c r="P835" s="74">
        <f t="shared" si="49"/>
        <v>0</v>
      </c>
      <c r="Q835" s="74">
        <f t="shared" si="50"/>
        <v>6.8062423468723141E-2</v>
      </c>
      <c r="R835" s="75">
        <f t="shared" si="51"/>
        <v>7.7787114086965592E-2</v>
      </c>
      <c r="S835" s="7"/>
    </row>
    <row r="836" spans="1:19" x14ac:dyDescent="0.25">
      <c r="A836" s="66"/>
      <c r="B836" s="56"/>
      <c r="C836" s="67"/>
      <c r="D836" s="68"/>
      <c r="E836" s="69"/>
      <c r="F836" s="70"/>
      <c r="G836" s="71"/>
      <c r="H836" s="66">
        <v>22</v>
      </c>
      <c r="I836" s="67" t="s">
        <v>275</v>
      </c>
      <c r="J836" s="72">
        <v>2.78213</v>
      </c>
      <c r="K836" s="73">
        <v>2.7804930000000003</v>
      </c>
      <c r="L836" s="73">
        <f t="shared" si="48"/>
        <v>0.26370129000000003</v>
      </c>
      <c r="M836" s="73">
        <v>0</v>
      </c>
      <c r="N836" s="73">
        <v>0.190471</v>
      </c>
      <c r="O836" s="73">
        <v>7.3230290000000017E-2</v>
      </c>
      <c r="P836" s="74">
        <f t="shared" si="49"/>
        <v>0</v>
      </c>
      <c r="Q836" s="74">
        <f t="shared" si="50"/>
        <v>6.8502600078475279E-2</v>
      </c>
      <c r="R836" s="75">
        <f t="shared" si="51"/>
        <v>9.4839760430973932E-2</v>
      </c>
      <c r="S836" s="7"/>
    </row>
    <row r="837" spans="1:19" x14ac:dyDescent="0.25">
      <c r="A837" s="66"/>
      <c r="B837" s="56"/>
      <c r="C837" s="67"/>
      <c r="D837" s="68"/>
      <c r="E837" s="69"/>
      <c r="F837" s="70"/>
      <c r="G837" s="71"/>
      <c r="H837" s="66">
        <v>23</v>
      </c>
      <c r="I837" s="67" t="s">
        <v>276</v>
      </c>
      <c r="J837" s="72">
        <v>0.48066500000000001</v>
      </c>
      <c r="K837" s="73">
        <v>0.41952200000000006</v>
      </c>
      <c r="L837" s="73">
        <f t="shared" si="48"/>
        <v>9.8886000000000009E-3</v>
      </c>
      <c r="M837" s="73">
        <v>0</v>
      </c>
      <c r="N837" s="73">
        <v>6.1879999999999999E-3</v>
      </c>
      <c r="O837" s="73">
        <v>3.7006000000000001E-3</v>
      </c>
      <c r="P837" s="74">
        <f t="shared" si="49"/>
        <v>0</v>
      </c>
      <c r="Q837" s="74">
        <f t="shared" si="50"/>
        <v>1.4750120375093557E-2</v>
      </c>
      <c r="R837" s="75">
        <f t="shared" si="51"/>
        <v>2.3571111884478049E-2</v>
      </c>
      <c r="S837" s="7"/>
    </row>
    <row r="838" spans="1:19" x14ac:dyDescent="0.25">
      <c r="A838" s="66"/>
      <c r="B838" s="56"/>
      <c r="C838" s="67"/>
      <c r="D838" s="68"/>
      <c r="E838" s="69"/>
      <c r="F838" s="70"/>
      <c r="G838" s="71"/>
      <c r="H838" s="66">
        <v>24</v>
      </c>
      <c r="I838" s="67" t="s">
        <v>277</v>
      </c>
      <c r="J838" s="72">
        <v>0.16426900000000003</v>
      </c>
      <c r="K838" s="73">
        <v>0.164156</v>
      </c>
      <c r="L838" s="73">
        <f t="shared" si="48"/>
        <v>7.54173E-3</v>
      </c>
      <c r="M838" s="73">
        <v>0</v>
      </c>
      <c r="N838" s="73">
        <v>6.4440000000000001E-3</v>
      </c>
      <c r="O838" s="73">
        <v>1.0977300000000001E-3</v>
      </c>
      <c r="P838" s="74">
        <f t="shared" si="49"/>
        <v>0</v>
      </c>
      <c r="Q838" s="74">
        <f t="shared" si="50"/>
        <v>3.925534247910524E-2</v>
      </c>
      <c r="R838" s="75">
        <f t="shared" si="51"/>
        <v>4.5942457174882427E-2</v>
      </c>
      <c r="S838" s="7"/>
    </row>
    <row r="839" spans="1:19" x14ac:dyDescent="0.25">
      <c r="A839" s="66"/>
      <c r="B839" s="56"/>
      <c r="C839" s="67"/>
      <c r="D839" s="68"/>
      <c r="E839" s="69"/>
      <c r="F839" s="70"/>
      <c r="G839" s="71"/>
      <c r="H839" s="66">
        <v>25</v>
      </c>
      <c r="I839" s="67" t="s">
        <v>278</v>
      </c>
      <c r="J839" s="72">
        <v>3.2513999999999998</v>
      </c>
      <c r="K839" s="73">
        <v>3.189759</v>
      </c>
      <c r="L839" s="73">
        <f t="shared" ref="L839:L902" si="52">SUM(M839,N839,O839)</f>
        <v>0.22243159014276503</v>
      </c>
      <c r="M839" s="73">
        <v>2.0559050142765045E-2</v>
      </c>
      <c r="N839" s="73">
        <v>0.13146679</v>
      </c>
      <c r="O839" s="73">
        <v>7.0405750000000003E-2</v>
      </c>
      <c r="P839" s="74">
        <f t="shared" ref="P839:P902" si="53">IFERROR(M839/K839,0)</f>
        <v>6.4453302405495351E-3</v>
      </c>
      <c r="Q839" s="74">
        <f t="shared" ref="Q839:Q902" si="54">IFERROR(SUM(M839,N839)/K839,0)</f>
        <v>4.7660603870939795E-2</v>
      </c>
      <c r="R839" s="75">
        <f t="shared" ref="R839:R902" si="55">IFERROR(SUM(M839,N839,O839)/K839,0)</f>
        <v>6.9733039437388539E-2</v>
      </c>
      <c r="S839" s="7"/>
    </row>
    <row r="840" spans="1:19" x14ac:dyDescent="0.25">
      <c r="A840" s="44"/>
      <c r="B840" s="45"/>
      <c r="C840" s="46"/>
      <c r="D840" s="47"/>
      <c r="E840" s="48"/>
      <c r="F840" s="49">
        <v>17</v>
      </c>
      <c r="G840" s="50" t="s">
        <v>139</v>
      </c>
      <c r="H840" s="90"/>
      <c r="I840" s="46"/>
      <c r="J840" s="51">
        <v>54.219967000000004</v>
      </c>
      <c r="K840" s="52">
        <v>54.303354999999996</v>
      </c>
      <c r="L840" s="53">
        <f t="shared" si="52"/>
        <v>1.6352770292133925</v>
      </c>
      <c r="M840" s="53">
        <v>0.13884605921339244</v>
      </c>
      <c r="N840" s="53">
        <v>0.11280849999999999</v>
      </c>
      <c r="O840" s="53">
        <v>1.3836224699999999</v>
      </c>
      <c r="P840" s="54">
        <f t="shared" si="53"/>
        <v>2.5568596859879551E-3</v>
      </c>
      <c r="Q840" s="54">
        <f t="shared" si="54"/>
        <v>4.6342359364977071E-3</v>
      </c>
      <c r="R840" s="55">
        <f t="shared" si="55"/>
        <v>3.0113738446057203E-2</v>
      </c>
      <c r="S840" s="7"/>
    </row>
    <row r="841" spans="1:19" x14ac:dyDescent="0.25">
      <c r="A841" s="66"/>
      <c r="B841" s="56"/>
      <c r="C841" s="67"/>
      <c r="D841" s="68"/>
      <c r="E841" s="69"/>
      <c r="F841" s="70"/>
      <c r="G841" s="71"/>
      <c r="H841" s="66">
        <v>1</v>
      </c>
      <c r="I841" s="67" t="s">
        <v>256</v>
      </c>
      <c r="J841" s="72">
        <v>0.57922200000000001</v>
      </c>
      <c r="K841" s="73">
        <v>0.57922200000000001</v>
      </c>
      <c r="L841" s="73">
        <f t="shared" si="52"/>
        <v>0.14042236</v>
      </c>
      <c r="M841" s="73">
        <v>0</v>
      </c>
      <c r="N841" s="73">
        <v>0</v>
      </c>
      <c r="O841" s="73">
        <v>0.14042236</v>
      </c>
      <c r="P841" s="74">
        <f t="shared" si="53"/>
        <v>0</v>
      </c>
      <c r="Q841" s="74">
        <f t="shared" si="54"/>
        <v>0</v>
      </c>
      <c r="R841" s="75">
        <f t="shared" si="55"/>
        <v>0.24243271146468884</v>
      </c>
      <c r="S841" s="7"/>
    </row>
    <row r="842" spans="1:19" x14ac:dyDescent="0.25">
      <c r="A842" s="66"/>
      <c r="B842" s="56"/>
      <c r="C842" s="67"/>
      <c r="D842" s="68"/>
      <c r="E842" s="69"/>
      <c r="F842" s="70"/>
      <c r="G842" s="71"/>
      <c r="H842" s="66">
        <v>2</v>
      </c>
      <c r="I842" s="67" t="s">
        <v>257</v>
      </c>
      <c r="J842" s="72">
        <v>0.60166900000000001</v>
      </c>
      <c r="K842" s="73">
        <v>0.60166900000000001</v>
      </c>
      <c r="L842" s="73">
        <f t="shared" si="52"/>
        <v>4.2743139999999999E-2</v>
      </c>
      <c r="M842" s="73">
        <v>0</v>
      </c>
      <c r="N842" s="73">
        <v>0</v>
      </c>
      <c r="O842" s="73">
        <v>4.2743139999999999E-2</v>
      </c>
      <c r="P842" s="74">
        <f t="shared" si="53"/>
        <v>0</v>
      </c>
      <c r="Q842" s="74">
        <f t="shared" si="54"/>
        <v>0</v>
      </c>
      <c r="R842" s="75">
        <f t="shared" si="55"/>
        <v>7.1040954411811144E-2</v>
      </c>
      <c r="S842" s="7"/>
    </row>
    <row r="843" spans="1:19" x14ac:dyDescent="0.25">
      <c r="A843" s="66"/>
      <c r="B843" s="56"/>
      <c r="C843" s="67"/>
      <c r="D843" s="68"/>
      <c r="E843" s="69"/>
      <c r="F843" s="70"/>
      <c r="G843" s="71"/>
      <c r="H843" s="66">
        <v>3</v>
      </c>
      <c r="I843" s="67" t="s">
        <v>258</v>
      </c>
      <c r="J843" s="72">
        <v>0.20155299999999998</v>
      </c>
      <c r="K843" s="73">
        <v>0.20155299999999998</v>
      </c>
      <c r="L843" s="73">
        <f t="shared" si="52"/>
        <v>9.0034000000000003E-2</v>
      </c>
      <c r="M843" s="73">
        <v>0</v>
      </c>
      <c r="N843" s="73">
        <v>0</v>
      </c>
      <c r="O843" s="73">
        <v>9.0034000000000003E-2</v>
      </c>
      <c r="P843" s="74">
        <f t="shared" si="53"/>
        <v>0</v>
      </c>
      <c r="Q843" s="74">
        <f t="shared" si="54"/>
        <v>0</v>
      </c>
      <c r="R843" s="75">
        <f t="shared" si="55"/>
        <v>0.44670136390924475</v>
      </c>
      <c r="S843" s="7"/>
    </row>
    <row r="844" spans="1:19" x14ac:dyDescent="0.25">
      <c r="A844" s="66"/>
      <c r="B844" s="56"/>
      <c r="C844" s="67"/>
      <c r="D844" s="68"/>
      <c r="E844" s="69"/>
      <c r="F844" s="70"/>
      <c r="G844" s="71"/>
      <c r="H844" s="66">
        <v>4</v>
      </c>
      <c r="I844" s="67" t="s">
        <v>259</v>
      </c>
      <c r="J844" s="72">
        <v>0.42333999999999999</v>
      </c>
      <c r="K844" s="73">
        <v>0.42333999999999999</v>
      </c>
      <c r="L844" s="73">
        <f t="shared" si="52"/>
        <v>2.620308E-2</v>
      </c>
      <c r="M844" s="73">
        <v>0</v>
      </c>
      <c r="N844" s="73">
        <v>0</v>
      </c>
      <c r="O844" s="73">
        <v>2.620308E-2</v>
      </c>
      <c r="P844" s="74">
        <f t="shared" si="53"/>
        <v>0</v>
      </c>
      <c r="Q844" s="74">
        <f t="shared" si="54"/>
        <v>0</v>
      </c>
      <c r="R844" s="75">
        <f t="shared" si="55"/>
        <v>6.1896064628903485E-2</v>
      </c>
      <c r="S844" s="7"/>
    </row>
    <row r="845" spans="1:19" x14ac:dyDescent="0.25">
      <c r="A845" s="66"/>
      <c r="B845" s="56"/>
      <c r="C845" s="67"/>
      <c r="D845" s="68"/>
      <c r="E845" s="69"/>
      <c r="F845" s="70"/>
      <c r="G845" s="71"/>
      <c r="H845" s="66">
        <v>5</v>
      </c>
      <c r="I845" s="67" t="s">
        <v>260</v>
      </c>
      <c r="J845" s="72">
        <v>0.42488300000000001</v>
      </c>
      <c r="K845" s="73">
        <v>0.42488300000000001</v>
      </c>
      <c r="L845" s="73">
        <f t="shared" si="52"/>
        <v>9.0034000000000003E-2</v>
      </c>
      <c r="M845" s="73">
        <v>0</v>
      </c>
      <c r="N845" s="73">
        <v>0</v>
      </c>
      <c r="O845" s="73">
        <v>9.0034000000000003E-2</v>
      </c>
      <c r="P845" s="74">
        <f t="shared" si="53"/>
        <v>0</v>
      </c>
      <c r="Q845" s="74">
        <f t="shared" si="54"/>
        <v>0</v>
      </c>
      <c r="R845" s="75">
        <f t="shared" si="55"/>
        <v>0.2119030415432013</v>
      </c>
      <c r="S845" s="7"/>
    </row>
    <row r="846" spans="1:19" x14ac:dyDescent="0.25">
      <c r="A846" s="66"/>
      <c r="B846" s="56"/>
      <c r="C846" s="67"/>
      <c r="D846" s="68"/>
      <c r="E846" s="69"/>
      <c r="F846" s="70"/>
      <c r="G846" s="71"/>
      <c r="H846" s="66">
        <v>6</v>
      </c>
      <c r="I846" s="67" t="s">
        <v>261</v>
      </c>
      <c r="J846" s="72">
        <v>1.053013</v>
      </c>
      <c r="K846" s="73">
        <v>1.053013</v>
      </c>
      <c r="L846" s="73">
        <f t="shared" si="52"/>
        <v>4.9873830000000001E-2</v>
      </c>
      <c r="M846" s="73">
        <v>0</v>
      </c>
      <c r="N846" s="73">
        <v>0</v>
      </c>
      <c r="O846" s="73">
        <v>4.9873830000000001E-2</v>
      </c>
      <c r="P846" s="74">
        <f t="shared" si="53"/>
        <v>0</v>
      </c>
      <c r="Q846" s="74">
        <f t="shared" si="54"/>
        <v>0</v>
      </c>
      <c r="R846" s="75">
        <f t="shared" si="55"/>
        <v>4.7362976525456006E-2</v>
      </c>
      <c r="S846" s="7"/>
    </row>
    <row r="847" spans="1:19" x14ac:dyDescent="0.25">
      <c r="A847" s="66"/>
      <c r="B847" s="56"/>
      <c r="C847" s="67"/>
      <c r="D847" s="68"/>
      <c r="E847" s="69"/>
      <c r="F847" s="70"/>
      <c r="G847" s="71"/>
      <c r="H847" s="66">
        <v>7</v>
      </c>
      <c r="I847" s="67" t="s">
        <v>279</v>
      </c>
      <c r="J847" s="72">
        <v>0.378801</v>
      </c>
      <c r="K847" s="73">
        <v>0.378801</v>
      </c>
      <c r="L847" s="73">
        <f t="shared" si="52"/>
        <v>1.345908E-2</v>
      </c>
      <c r="M847" s="73">
        <v>0</v>
      </c>
      <c r="N847" s="73">
        <v>0</v>
      </c>
      <c r="O847" s="73">
        <v>1.345908E-2</v>
      </c>
      <c r="P847" s="74">
        <f t="shared" si="53"/>
        <v>0</v>
      </c>
      <c r="Q847" s="74">
        <f t="shared" si="54"/>
        <v>0</v>
      </c>
      <c r="R847" s="75">
        <f t="shared" si="55"/>
        <v>3.5530740415152022E-2</v>
      </c>
      <c r="S847" s="7"/>
    </row>
    <row r="848" spans="1:19" x14ac:dyDescent="0.25">
      <c r="A848" s="66"/>
      <c r="B848" s="56"/>
      <c r="C848" s="67"/>
      <c r="D848" s="68"/>
      <c r="E848" s="69"/>
      <c r="F848" s="70"/>
      <c r="G848" s="71"/>
      <c r="H848" s="66">
        <v>8</v>
      </c>
      <c r="I848" s="67" t="s">
        <v>262</v>
      </c>
      <c r="J848" s="72">
        <v>0.59615400000000007</v>
      </c>
      <c r="K848" s="73">
        <v>0.59615400000000007</v>
      </c>
      <c r="L848" s="73">
        <f t="shared" si="52"/>
        <v>0.11375554</v>
      </c>
      <c r="M848" s="73">
        <v>0</v>
      </c>
      <c r="N848" s="73">
        <v>0</v>
      </c>
      <c r="O848" s="73">
        <v>0.11375554</v>
      </c>
      <c r="P848" s="74">
        <f t="shared" si="53"/>
        <v>0</v>
      </c>
      <c r="Q848" s="74">
        <f t="shared" si="54"/>
        <v>0</v>
      </c>
      <c r="R848" s="75">
        <f t="shared" si="55"/>
        <v>0.19081569527336895</v>
      </c>
      <c r="S848" s="7"/>
    </row>
    <row r="849" spans="1:19" x14ac:dyDescent="0.25">
      <c r="A849" s="66"/>
      <c r="B849" s="56"/>
      <c r="C849" s="67"/>
      <c r="D849" s="68"/>
      <c r="E849" s="69"/>
      <c r="F849" s="70"/>
      <c r="G849" s="71"/>
      <c r="H849" s="66">
        <v>9</v>
      </c>
      <c r="I849" s="67" t="s">
        <v>263</v>
      </c>
      <c r="J849" s="72">
        <v>0.15878099999999998</v>
      </c>
      <c r="K849" s="73">
        <v>0.15878099999999998</v>
      </c>
      <c r="L849" s="73">
        <f t="shared" si="52"/>
        <v>0</v>
      </c>
      <c r="M849" s="73">
        <v>0</v>
      </c>
      <c r="N849" s="73">
        <v>0</v>
      </c>
      <c r="O849" s="73">
        <v>0</v>
      </c>
      <c r="P849" s="74">
        <f t="shared" si="53"/>
        <v>0</v>
      </c>
      <c r="Q849" s="74">
        <f t="shared" si="54"/>
        <v>0</v>
      </c>
      <c r="R849" s="75">
        <f t="shared" si="55"/>
        <v>0</v>
      </c>
      <c r="S849" s="7"/>
    </row>
    <row r="850" spans="1:19" x14ac:dyDescent="0.25">
      <c r="A850" s="66"/>
      <c r="B850" s="56"/>
      <c r="C850" s="67"/>
      <c r="D850" s="68"/>
      <c r="E850" s="69"/>
      <c r="F850" s="70"/>
      <c r="G850" s="71"/>
      <c r="H850" s="66">
        <v>10</v>
      </c>
      <c r="I850" s="67" t="s">
        <v>264</v>
      </c>
      <c r="J850" s="72">
        <v>0.33833599999999997</v>
      </c>
      <c r="K850" s="73">
        <v>0.33833599999999997</v>
      </c>
      <c r="L850" s="73">
        <f t="shared" si="52"/>
        <v>2.6918200000000002E-3</v>
      </c>
      <c r="M850" s="73">
        <v>0</v>
      </c>
      <c r="N850" s="73">
        <v>0</v>
      </c>
      <c r="O850" s="73">
        <v>2.6918200000000002E-3</v>
      </c>
      <c r="P850" s="74">
        <f t="shared" si="53"/>
        <v>0</v>
      </c>
      <c r="Q850" s="74">
        <f t="shared" si="54"/>
        <v>0</v>
      </c>
      <c r="R850" s="75">
        <f t="shared" si="55"/>
        <v>7.9560555187742372E-3</v>
      </c>
      <c r="S850" s="7"/>
    </row>
    <row r="851" spans="1:19" x14ac:dyDescent="0.25">
      <c r="A851" s="66"/>
      <c r="B851" s="56"/>
      <c r="C851" s="67"/>
      <c r="D851" s="68"/>
      <c r="E851" s="69"/>
      <c r="F851" s="70"/>
      <c r="G851" s="71"/>
      <c r="H851" s="66">
        <v>11</v>
      </c>
      <c r="I851" s="67" t="s">
        <v>265</v>
      </c>
      <c r="J851" s="72">
        <v>0.29058099999999998</v>
      </c>
      <c r="K851" s="73">
        <v>0.29058099999999998</v>
      </c>
      <c r="L851" s="73">
        <f t="shared" si="52"/>
        <v>0</v>
      </c>
      <c r="M851" s="73">
        <v>0</v>
      </c>
      <c r="N851" s="73">
        <v>0</v>
      </c>
      <c r="O851" s="73">
        <v>0</v>
      </c>
      <c r="P851" s="74">
        <f t="shared" si="53"/>
        <v>0</v>
      </c>
      <c r="Q851" s="74">
        <f t="shared" si="54"/>
        <v>0</v>
      </c>
      <c r="R851" s="75">
        <f t="shared" si="55"/>
        <v>0</v>
      </c>
      <c r="S851" s="7"/>
    </row>
    <row r="852" spans="1:19" x14ac:dyDescent="0.25">
      <c r="A852" s="66"/>
      <c r="B852" s="56"/>
      <c r="C852" s="67"/>
      <c r="D852" s="68"/>
      <c r="E852" s="69"/>
      <c r="F852" s="70"/>
      <c r="G852" s="71"/>
      <c r="H852" s="66">
        <v>12</v>
      </c>
      <c r="I852" s="67" t="s">
        <v>266</v>
      </c>
      <c r="J852" s="72">
        <v>1.1418330000000001</v>
      </c>
      <c r="K852" s="73">
        <v>1.1418330000000001</v>
      </c>
      <c r="L852" s="73">
        <f t="shared" si="52"/>
        <v>4.134525E-2</v>
      </c>
      <c r="M852" s="73">
        <v>0</v>
      </c>
      <c r="N852" s="73">
        <v>9.1277099999999989E-3</v>
      </c>
      <c r="O852" s="73">
        <v>3.2217540000000003E-2</v>
      </c>
      <c r="P852" s="74">
        <f t="shared" si="53"/>
        <v>0</v>
      </c>
      <c r="Q852" s="74">
        <f t="shared" si="54"/>
        <v>7.9939097924127244E-3</v>
      </c>
      <c r="R852" s="75">
        <f t="shared" si="55"/>
        <v>3.6209542025847911E-2</v>
      </c>
      <c r="S852" s="7"/>
    </row>
    <row r="853" spans="1:19" x14ac:dyDescent="0.25">
      <c r="A853" s="66"/>
      <c r="B853" s="56"/>
      <c r="C853" s="67"/>
      <c r="D853" s="68"/>
      <c r="E853" s="69"/>
      <c r="F853" s="70"/>
      <c r="G853" s="71"/>
      <c r="H853" s="66">
        <v>13</v>
      </c>
      <c r="I853" s="67" t="s">
        <v>267</v>
      </c>
      <c r="J853" s="72">
        <v>1.0377130000000001</v>
      </c>
      <c r="K853" s="73">
        <v>1.0377130000000001</v>
      </c>
      <c r="L853" s="73">
        <f t="shared" si="52"/>
        <v>7.8772880000000003E-2</v>
      </c>
      <c r="M853" s="73">
        <v>0</v>
      </c>
      <c r="N853" s="73">
        <v>4.5638599999999994E-3</v>
      </c>
      <c r="O853" s="73">
        <v>7.4209020000000001E-2</v>
      </c>
      <c r="P853" s="74">
        <f t="shared" si="53"/>
        <v>0</v>
      </c>
      <c r="Q853" s="74">
        <f t="shared" si="54"/>
        <v>4.3979982904714492E-3</v>
      </c>
      <c r="R853" s="75">
        <f t="shared" si="55"/>
        <v>7.5910083038373807E-2</v>
      </c>
      <c r="S853" s="7"/>
    </row>
    <row r="854" spans="1:19" x14ac:dyDescent="0.25">
      <c r="A854" s="66"/>
      <c r="B854" s="56"/>
      <c r="C854" s="67"/>
      <c r="D854" s="68"/>
      <c r="E854" s="69"/>
      <c r="F854" s="70"/>
      <c r="G854" s="71"/>
      <c r="H854" s="66">
        <v>14</v>
      </c>
      <c r="I854" s="67" t="s">
        <v>268</v>
      </c>
      <c r="J854" s="72">
        <v>0.67565699999999995</v>
      </c>
      <c r="K854" s="73">
        <v>0.67565699999999995</v>
      </c>
      <c r="L854" s="73">
        <f t="shared" si="52"/>
        <v>6.0749940000000002E-2</v>
      </c>
      <c r="M854" s="73">
        <v>0</v>
      </c>
      <c r="N854" s="73">
        <v>0</v>
      </c>
      <c r="O854" s="73">
        <v>6.0749940000000002E-2</v>
      </c>
      <c r="P854" s="74">
        <f t="shared" si="53"/>
        <v>0</v>
      </c>
      <c r="Q854" s="74">
        <f t="shared" si="54"/>
        <v>0</v>
      </c>
      <c r="R854" s="75">
        <f t="shared" si="55"/>
        <v>8.991239637863592E-2</v>
      </c>
      <c r="S854" s="7"/>
    </row>
    <row r="855" spans="1:19" x14ac:dyDescent="0.25">
      <c r="A855" s="66"/>
      <c r="B855" s="56"/>
      <c r="C855" s="67"/>
      <c r="D855" s="68"/>
      <c r="E855" s="69"/>
      <c r="F855" s="70"/>
      <c r="G855" s="71"/>
      <c r="H855" s="66">
        <v>15</v>
      </c>
      <c r="I855" s="67" t="s">
        <v>255</v>
      </c>
      <c r="J855" s="72">
        <v>34.307725999999995</v>
      </c>
      <c r="K855" s="73">
        <v>34.566738999999991</v>
      </c>
      <c r="L855" s="73">
        <f t="shared" si="52"/>
        <v>0.43087743921339244</v>
      </c>
      <c r="M855" s="73">
        <v>0.13884605921339244</v>
      </c>
      <c r="N855" s="73">
        <v>7.6297649999999995E-2</v>
      </c>
      <c r="O855" s="73">
        <v>0.21573373000000001</v>
      </c>
      <c r="P855" s="74">
        <f t="shared" si="53"/>
        <v>4.016753191945369E-3</v>
      </c>
      <c r="Q855" s="74">
        <f t="shared" si="54"/>
        <v>6.2240094216984851E-3</v>
      </c>
      <c r="R855" s="75">
        <f t="shared" si="55"/>
        <v>1.2465087875758039E-2</v>
      </c>
      <c r="S855" s="7"/>
    </row>
    <row r="856" spans="1:19" x14ac:dyDescent="0.25">
      <c r="A856" s="66"/>
      <c r="B856" s="56"/>
      <c r="C856" s="67"/>
      <c r="D856" s="68"/>
      <c r="E856" s="69"/>
      <c r="F856" s="70"/>
      <c r="G856" s="71"/>
      <c r="H856" s="66">
        <v>16</v>
      </c>
      <c r="I856" s="67" t="s">
        <v>269</v>
      </c>
      <c r="J856" s="72">
        <v>4.4135600000000004</v>
      </c>
      <c r="K856" s="73">
        <v>4.4135600000000004</v>
      </c>
      <c r="L856" s="73">
        <f t="shared" si="52"/>
        <v>0.30738545</v>
      </c>
      <c r="M856" s="73">
        <v>0</v>
      </c>
      <c r="N856" s="73">
        <v>9.1277099999999989E-3</v>
      </c>
      <c r="O856" s="73">
        <v>0.29825773999999999</v>
      </c>
      <c r="P856" s="74">
        <f t="shared" si="53"/>
        <v>0</v>
      </c>
      <c r="Q856" s="74">
        <f t="shared" si="54"/>
        <v>2.0681060187241135E-3</v>
      </c>
      <c r="R856" s="75">
        <f t="shared" si="55"/>
        <v>6.9645694178848819E-2</v>
      </c>
      <c r="S856" s="7"/>
    </row>
    <row r="857" spans="1:19" x14ac:dyDescent="0.25">
      <c r="A857" s="66"/>
      <c r="B857" s="56"/>
      <c r="C857" s="67"/>
      <c r="D857" s="68"/>
      <c r="E857" s="69"/>
      <c r="F857" s="70"/>
      <c r="G857" s="71"/>
      <c r="H857" s="66">
        <v>17</v>
      </c>
      <c r="I857" s="67" t="s">
        <v>270</v>
      </c>
      <c r="J857" s="72">
        <v>0.34423799999999993</v>
      </c>
      <c r="K857" s="73">
        <v>0.34423799999999993</v>
      </c>
      <c r="L857" s="73">
        <f t="shared" si="52"/>
        <v>3.4308430000000001E-2</v>
      </c>
      <c r="M857" s="73">
        <v>0</v>
      </c>
      <c r="N857" s="73">
        <v>4.5638599999999994E-3</v>
      </c>
      <c r="O857" s="73">
        <v>2.9744570000000001E-2</v>
      </c>
      <c r="P857" s="74">
        <f t="shared" si="53"/>
        <v>0</v>
      </c>
      <c r="Q857" s="74">
        <f t="shared" si="54"/>
        <v>1.3257862292948484E-2</v>
      </c>
      <c r="R857" s="75">
        <f t="shared" si="55"/>
        <v>9.9664853967313338E-2</v>
      </c>
      <c r="S857" s="7"/>
    </row>
    <row r="858" spans="1:19" x14ac:dyDescent="0.25">
      <c r="A858" s="66"/>
      <c r="B858" s="56"/>
      <c r="C858" s="67"/>
      <c r="D858" s="68"/>
      <c r="E858" s="69"/>
      <c r="F858" s="70"/>
      <c r="G858" s="71"/>
      <c r="H858" s="66">
        <v>18</v>
      </c>
      <c r="I858" s="67" t="s">
        <v>271</v>
      </c>
      <c r="J858" s="72">
        <v>5.0141000000000005E-2</v>
      </c>
      <c r="K858" s="73">
        <v>5.0141000000000005E-2</v>
      </c>
      <c r="L858" s="73">
        <f t="shared" si="52"/>
        <v>0</v>
      </c>
      <c r="M858" s="73">
        <v>0</v>
      </c>
      <c r="N858" s="73">
        <v>0</v>
      </c>
      <c r="O858" s="73">
        <v>0</v>
      </c>
      <c r="P858" s="74">
        <f t="shared" si="53"/>
        <v>0</v>
      </c>
      <c r="Q858" s="74">
        <f t="shared" si="54"/>
        <v>0</v>
      </c>
      <c r="R858" s="75">
        <f t="shared" si="55"/>
        <v>0</v>
      </c>
      <c r="S858" s="7"/>
    </row>
    <row r="859" spans="1:19" x14ac:dyDescent="0.25">
      <c r="A859" s="66"/>
      <c r="B859" s="56"/>
      <c r="C859" s="67"/>
      <c r="D859" s="68"/>
      <c r="E859" s="69"/>
      <c r="F859" s="70"/>
      <c r="G859" s="71"/>
      <c r="H859" s="66">
        <v>19</v>
      </c>
      <c r="I859" s="67" t="s">
        <v>272</v>
      </c>
      <c r="J859" s="72">
        <v>0.10751100000000001</v>
      </c>
      <c r="K859" s="73">
        <v>0.10751100000000001</v>
      </c>
      <c r="L859" s="73">
        <f t="shared" si="52"/>
        <v>0</v>
      </c>
      <c r="M859" s="73">
        <v>0</v>
      </c>
      <c r="N859" s="73">
        <v>0</v>
      </c>
      <c r="O859" s="73">
        <v>0</v>
      </c>
      <c r="P859" s="74">
        <f t="shared" si="53"/>
        <v>0</v>
      </c>
      <c r="Q859" s="74">
        <f t="shared" si="54"/>
        <v>0</v>
      </c>
      <c r="R859" s="75">
        <f t="shared" si="55"/>
        <v>0</v>
      </c>
      <c r="S859" s="7"/>
    </row>
    <row r="860" spans="1:19" x14ac:dyDescent="0.25">
      <c r="A860" s="66"/>
      <c r="B860" s="56"/>
      <c r="C860" s="67"/>
      <c r="D860" s="68"/>
      <c r="E860" s="69"/>
      <c r="F860" s="70"/>
      <c r="G860" s="71"/>
      <c r="H860" s="66">
        <v>20</v>
      </c>
      <c r="I860" s="67" t="s">
        <v>273</v>
      </c>
      <c r="J860" s="72">
        <v>2.4185679999999996</v>
      </c>
      <c r="K860" s="73">
        <v>2.4185679999999996</v>
      </c>
      <c r="L860" s="73">
        <f t="shared" si="52"/>
        <v>9.0034000000000003E-2</v>
      </c>
      <c r="M860" s="73">
        <v>0</v>
      </c>
      <c r="N860" s="73">
        <v>0</v>
      </c>
      <c r="O860" s="73">
        <v>9.0034000000000003E-2</v>
      </c>
      <c r="P860" s="74">
        <f t="shared" si="53"/>
        <v>0</v>
      </c>
      <c r="Q860" s="74">
        <f t="shared" si="54"/>
        <v>0</v>
      </c>
      <c r="R860" s="75">
        <f t="shared" si="55"/>
        <v>3.7226160273351842E-2</v>
      </c>
      <c r="S860" s="7"/>
    </row>
    <row r="861" spans="1:19" x14ac:dyDescent="0.25">
      <c r="A861" s="66"/>
      <c r="B861" s="56"/>
      <c r="C861" s="67"/>
      <c r="D861" s="68"/>
      <c r="E861" s="69"/>
      <c r="F861" s="70"/>
      <c r="G861" s="71"/>
      <c r="H861" s="66">
        <v>21</v>
      </c>
      <c r="I861" s="67" t="s">
        <v>274</v>
      </c>
      <c r="J861" s="72">
        <v>0.40728599999999993</v>
      </c>
      <c r="K861" s="73">
        <v>0.40728599999999993</v>
      </c>
      <c r="L861" s="73">
        <f t="shared" si="52"/>
        <v>0</v>
      </c>
      <c r="M861" s="73">
        <v>0</v>
      </c>
      <c r="N861" s="73">
        <v>0</v>
      </c>
      <c r="O861" s="73">
        <v>0</v>
      </c>
      <c r="P861" s="74">
        <f t="shared" si="53"/>
        <v>0</v>
      </c>
      <c r="Q861" s="74">
        <f t="shared" si="54"/>
        <v>0</v>
      </c>
      <c r="R861" s="75">
        <f t="shared" si="55"/>
        <v>0</v>
      </c>
      <c r="S861" s="7"/>
    </row>
    <row r="862" spans="1:19" x14ac:dyDescent="0.25">
      <c r="A862" s="66"/>
      <c r="B862" s="56"/>
      <c r="C862" s="67"/>
      <c r="D862" s="68"/>
      <c r="E862" s="69"/>
      <c r="F862" s="70"/>
      <c r="G862" s="71"/>
      <c r="H862" s="66">
        <v>22</v>
      </c>
      <c r="I862" s="67" t="s">
        <v>275</v>
      </c>
      <c r="J862" s="72">
        <v>2.6491480000000003</v>
      </c>
      <c r="K862" s="73">
        <v>2.4735230000000001</v>
      </c>
      <c r="L862" s="73">
        <f t="shared" si="52"/>
        <v>1.585725E-2</v>
      </c>
      <c r="M862" s="73">
        <v>0</v>
      </c>
      <c r="N862" s="73">
        <v>9.1277099999999989E-3</v>
      </c>
      <c r="O862" s="73">
        <v>6.72954E-3</v>
      </c>
      <c r="P862" s="74">
        <f t="shared" si="53"/>
        <v>0</v>
      </c>
      <c r="Q862" s="74">
        <f t="shared" si="54"/>
        <v>3.690165808039787E-3</v>
      </c>
      <c r="R862" s="75">
        <f t="shared" si="55"/>
        <v>6.4107954524781048E-3</v>
      </c>
      <c r="S862" s="7"/>
    </row>
    <row r="863" spans="1:19" x14ac:dyDescent="0.25">
      <c r="A863" s="66"/>
      <c r="B863" s="56"/>
      <c r="C863" s="67"/>
      <c r="D863" s="68"/>
      <c r="E863" s="69"/>
      <c r="F863" s="70"/>
      <c r="G863" s="71"/>
      <c r="H863" s="66">
        <v>23</v>
      </c>
      <c r="I863" s="67" t="s">
        <v>276</v>
      </c>
      <c r="J863" s="72">
        <v>7.3030999999999999E-2</v>
      </c>
      <c r="K863" s="73">
        <v>7.3030999999999999E-2</v>
      </c>
      <c r="L863" s="73">
        <f t="shared" si="52"/>
        <v>0</v>
      </c>
      <c r="M863" s="73">
        <v>0</v>
      </c>
      <c r="N863" s="73">
        <v>0</v>
      </c>
      <c r="O863" s="73">
        <v>0</v>
      </c>
      <c r="P863" s="74">
        <f t="shared" si="53"/>
        <v>0</v>
      </c>
      <c r="Q863" s="74">
        <f t="shared" si="54"/>
        <v>0</v>
      </c>
      <c r="R863" s="75">
        <f t="shared" si="55"/>
        <v>0</v>
      </c>
      <c r="S863" s="7"/>
    </row>
    <row r="864" spans="1:19" x14ac:dyDescent="0.25">
      <c r="A864" s="66"/>
      <c r="B864" s="56"/>
      <c r="C864" s="67"/>
      <c r="D864" s="68"/>
      <c r="E864" s="69"/>
      <c r="F864" s="70"/>
      <c r="G864" s="71"/>
      <c r="H864" s="66">
        <v>24</v>
      </c>
      <c r="I864" s="67" t="s">
        <v>277</v>
      </c>
      <c r="J864" s="72">
        <v>0.34910599999999997</v>
      </c>
      <c r="K864" s="73">
        <v>0.34910599999999997</v>
      </c>
      <c r="L864" s="73">
        <f t="shared" si="52"/>
        <v>0</v>
      </c>
      <c r="M864" s="73">
        <v>0</v>
      </c>
      <c r="N864" s="73">
        <v>0</v>
      </c>
      <c r="O864" s="73">
        <v>0</v>
      </c>
      <c r="P864" s="74">
        <f t="shared" si="53"/>
        <v>0</v>
      </c>
      <c r="Q864" s="74">
        <f t="shared" si="54"/>
        <v>0</v>
      </c>
      <c r="R864" s="75">
        <f t="shared" si="55"/>
        <v>0</v>
      </c>
      <c r="S864" s="7"/>
    </row>
    <row r="865" spans="1:19" x14ac:dyDescent="0.25">
      <c r="A865" s="66"/>
      <c r="B865" s="56"/>
      <c r="C865" s="67"/>
      <c r="D865" s="68"/>
      <c r="E865" s="69"/>
      <c r="F865" s="70"/>
      <c r="G865" s="71"/>
      <c r="H865" s="66">
        <v>25</v>
      </c>
      <c r="I865" s="67" t="s">
        <v>278</v>
      </c>
      <c r="J865" s="72">
        <v>1.198116</v>
      </c>
      <c r="K865" s="73">
        <v>1.198116</v>
      </c>
      <c r="L865" s="73">
        <f t="shared" si="52"/>
        <v>6.72954E-3</v>
      </c>
      <c r="M865" s="73">
        <v>0</v>
      </c>
      <c r="N865" s="73">
        <v>0</v>
      </c>
      <c r="O865" s="73">
        <v>6.72954E-3</v>
      </c>
      <c r="P865" s="74">
        <f t="shared" si="53"/>
        <v>0</v>
      </c>
      <c r="Q865" s="74">
        <f t="shared" si="54"/>
        <v>0</v>
      </c>
      <c r="R865" s="75">
        <f t="shared" si="55"/>
        <v>5.6167683262722473E-3</v>
      </c>
      <c r="S865" s="7"/>
    </row>
    <row r="866" spans="1:19" x14ac:dyDescent="0.25">
      <c r="A866" s="44"/>
      <c r="B866" s="45"/>
      <c r="C866" s="46"/>
      <c r="D866" s="47"/>
      <c r="E866" s="48"/>
      <c r="F866" s="49">
        <v>18</v>
      </c>
      <c r="G866" s="50" t="s">
        <v>140</v>
      </c>
      <c r="H866" s="90"/>
      <c r="I866" s="46"/>
      <c r="J866" s="51">
        <v>34.598181999999987</v>
      </c>
      <c r="K866" s="52">
        <v>39.391557999999996</v>
      </c>
      <c r="L866" s="53">
        <f t="shared" si="52"/>
        <v>1.0206379263653875</v>
      </c>
      <c r="M866" s="53">
        <v>0.51050297636538744</v>
      </c>
      <c r="N866" s="53">
        <v>0.17910039999999999</v>
      </c>
      <c r="O866" s="53">
        <v>0.33103454999999998</v>
      </c>
      <c r="P866" s="54">
        <f t="shared" si="53"/>
        <v>1.2959705131880985E-2</v>
      </c>
      <c r="Q866" s="54">
        <f t="shared" si="54"/>
        <v>1.7506374750787656E-2</v>
      </c>
      <c r="R866" s="55">
        <f t="shared" si="55"/>
        <v>2.591006749124743E-2</v>
      </c>
      <c r="S866" s="7"/>
    </row>
    <row r="867" spans="1:19" x14ac:dyDescent="0.25">
      <c r="A867" s="66"/>
      <c r="B867" s="56"/>
      <c r="C867" s="67"/>
      <c r="D867" s="68"/>
      <c r="E867" s="69"/>
      <c r="F867" s="70"/>
      <c r="G867" s="71"/>
      <c r="H867" s="66">
        <v>1</v>
      </c>
      <c r="I867" s="67" t="s">
        <v>256</v>
      </c>
      <c r="J867" s="72">
        <v>1.4827E-2</v>
      </c>
      <c r="K867" s="73">
        <v>1.4827E-2</v>
      </c>
      <c r="L867" s="73">
        <f t="shared" si="52"/>
        <v>0</v>
      </c>
      <c r="M867" s="73">
        <v>0</v>
      </c>
      <c r="N867" s="73">
        <v>0</v>
      </c>
      <c r="O867" s="73">
        <v>0</v>
      </c>
      <c r="P867" s="74">
        <f t="shared" si="53"/>
        <v>0</v>
      </c>
      <c r="Q867" s="74">
        <f t="shared" si="54"/>
        <v>0</v>
      </c>
      <c r="R867" s="75">
        <f t="shared" si="55"/>
        <v>0</v>
      </c>
      <c r="S867" s="7"/>
    </row>
    <row r="868" spans="1:19" x14ac:dyDescent="0.25">
      <c r="A868" s="66"/>
      <c r="B868" s="56"/>
      <c r="C868" s="67"/>
      <c r="D868" s="68"/>
      <c r="E868" s="69"/>
      <c r="F868" s="70"/>
      <c r="G868" s="71"/>
      <c r="H868" s="66">
        <v>2</v>
      </c>
      <c r="I868" s="67" t="s">
        <v>257</v>
      </c>
      <c r="J868" s="72">
        <v>1.8095E-2</v>
      </c>
      <c r="K868" s="73">
        <v>1.8095E-2</v>
      </c>
      <c r="L868" s="73">
        <f t="shared" si="52"/>
        <v>0</v>
      </c>
      <c r="M868" s="73">
        <v>0</v>
      </c>
      <c r="N868" s="73">
        <v>0</v>
      </c>
      <c r="O868" s="73">
        <v>0</v>
      </c>
      <c r="P868" s="74">
        <f t="shared" si="53"/>
        <v>0</v>
      </c>
      <c r="Q868" s="74">
        <f t="shared" si="54"/>
        <v>0</v>
      </c>
      <c r="R868" s="75">
        <f t="shared" si="55"/>
        <v>0</v>
      </c>
      <c r="S868" s="7"/>
    </row>
    <row r="869" spans="1:19" x14ac:dyDescent="0.25">
      <c r="A869" s="66"/>
      <c r="B869" s="56"/>
      <c r="C869" s="67"/>
      <c r="D869" s="68"/>
      <c r="E869" s="69"/>
      <c r="F869" s="70"/>
      <c r="G869" s="71"/>
      <c r="H869" s="66">
        <v>3</v>
      </c>
      <c r="I869" s="67" t="s">
        <v>258</v>
      </c>
      <c r="J869" s="72">
        <v>9.2570999999999987E-2</v>
      </c>
      <c r="K869" s="73">
        <v>9.2570999999999987E-2</v>
      </c>
      <c r="L869" s="73">
        <f t="shared" si="52"/>
        <v>0</v>
      </c>
      <c r="M869" s="73">
        <v>0</v>
      </c>
      <c r="N869" s="73">
        <v>0</v>
      </c>
      <c r="O869" s="73">
        <v>0</v>
      </c>
      <c r="P869" s="74">
        <f t="shared" si="53"/>
        <v>0</v>
      </c>
      <c r="Q869" s="74">
        <f t="shared" si="54"/>
        <v>0</v>
      </c>
      <c r="R869" s="75">
        <f t="shared" si="55"/>
        <v>0</v>
      </c>
      <c r="S869" s="7"/>
    </row>
    <row r="870" spans="1:19" x14ac:dyDescent="0.25">
      <c r="A870" s="66"/>
      <c r="B870" s="56"/>
      <c r="C870" s="67"/>
      <c r="D870" s="68"/>
      <c r="E870" s="69"/>
      <c r="F870" s="70"/>
      <c r="G870" s="71"/>
      <c r="H870" s="66">
        <v>4</v>
      </c>
      <c r="I870" s="67" t="s">
        <v>259</v>
      </c>
      <c r="J870" s="72">
        <v>2.5332999999999998E-2</v>
      </c>
      <c r="K870" s="73">
        <v>2.5332999999999998E-2</v>
      </c>
      <c r="L870" s="73">
        <f t="shared" si="52"/>
        <v>0</v>
      </c>
      <c r="M870" s="73">
        <v>0</v>
      </c>
      <c r="N870" s="73">
        <v>0</v>
      </c>
      <c r="O870" s="73">
        <v>0</v>
      </c>
      <c r="P870" s="74">
        <f t="shared" si="53"/>
        <v>0</v>
      </c>
      <c r="Q870" s="74">
        <f t="shared" si="54"/>
        <v>0</v>
      </c>
      <c r="R870" s="75">
        <f t="shared" si="55"/>
        <v>0</v>
      </c>
      <c r="S870" s="7"/>
    </row>
    <row r="871" spans="1:19" x14ac:dyDescent="0.25">
      <c r="A871" s="66"/>
      <c r="B871" s="56"/>
      <c r="C871" s="67"/>
      <c r="D871" s="68"/>
      <c r="E871" s="69"/>
      <c r="F871" s="70"/>
      <c r="G871" s="71"/>
      <c r="H871" s="66">
        <v>5</v>
      </c>
      <c r="I871" s="67" t="s">
        <v>260</v>
      </c>
      <c r="J871" s="72">
        <v>3.1870999999999997E-2</v>
      </c>
      <c r="K871" s="73">
        <v>3.1870999999999997E-2</v>
      </c>
      <c r="L871" s="73">
        <f t="shared" si="52"/>
        <v>0</v>
      </c>
      <c r="M871" s="73">
        <v>0</v>
      </c>
      <c r="N871" s="73">
        <v>0</v>
      </c>
      <c r="O871" s="73">
        <v>0</v>
      </c>
      <c r="P871" s="74">
        <f t="shared" si="53"/>
        <v>0</v>
      </c>
      <c r="Q871" s="74">
        <f t="shared" si="54"/>
        <v>0</v>
      </c>
      <c r="R871" s="75">
        <f t="shared" si="55"/>
        <v>0</v>
      </c>
      <c r="S871" s="7"/>
    </row>
    <row r="872" spans="1:19" x14ac:dyDescent="0.25">
      <c r="A872" s="66"/>
      <c r="B872" s="56"/>
      <c r="C872" s="67"/>
      <c r="D872" s="68"/>
      <c r="E872" s="69"/>
      <c r="F872" s="70"/>
      <c r="G872" s="71"/>
      <c r="H872" s="66">
        <v>6</v>
      </c>
      <c r="I872" s="67" t="s">
        <v>261</v>
      </c>
      <c r="J872" s="72">
        <v>0.12180300000000001</v>
      </c>
      <c r="K872" s="73">
        <v>0.12180300000000001</v>
      </c>
      <c r="L872" s="73">
        <f t="shared" si="52"/>
        <v>0</v>
      </c>
      <c r="M872" s="73">
        <v>0</v>
      </c>
      <c r="N872" s="73">
        <v>0</v>
      </c>
      <c r="O872" s="73">
        <v>0</v>
      </c>
      <c r="P872" s="74">
        <f t="shared" si="53"/>
        <v>0</v>
      </c>
      <c r="Q872" s="74">
        <f t="shared" si="54"/>
        <v>0</v>
      </c>
      <c r="R872" s="75">
        <f t="shared" si="55"/>
        <v>0</v>
      </c>
      <c r="S872" s="7"/>
    </row>
    <row r="873" spans="1:19" x14ac:dyDescent="0.25">
      <c r="A873" s="66"/>
      <c r="B873" s="56"/>
      <c r="C873" s="67"/>
      <c r="D873" s="68"/>
      <c r="E873" s="69"/>
      <c r="F873" s="70"/>
      <c r="G873" s="71"/>
      <c r="H873" s="66">
        <v>7</v>
      </c>
      <c r="I873" s="67" t="s">
        <v>279</v>
      </c>
      <c r="J873" s="72">
        <v>9.8062999999999997E-2</v>
      </c>
      <c r="K873" s="73">
        <v>9.8062999999999997E-2</v>
      </c>
      <c r="L873" s="73">
        <f t="shared" si="52"/>
        <v>0</v>
      </c>
      <c r="M873" s="73">
        <v>0</v>
      </c>
      <c r="N873" s="73">
        <v>0</v>
      </c>
      <c r="O873" s="73">
        <v>0</v>
      </c>
      <c r="P873" s="74">
        <f t="shared" si="53"/>
        <v>0</v>
      </c>
      <c r="Q873" s="74">
        <f t="shared" si="54"/>
        <v>0</v>
      </c>
      <c r="R873" s="75">
        <f t="shared" si="55"/>
        <v>0</v>
      </c>
      <c r="S873" s="7"/>
    </row>
    <row r="874" spans="1:19" x14ac:dyDescent="0.25">
      <c r="A874" s="66"/>
      <c r="B874" s="56"/>
      <c r="C874" s="67"/>
      <c r="D874" s="68"/>
      <c r="E874" s="69"/>
      <c r="F874" s="70"/>
      <c r="G874" s="71"/>
      <c r="H874" s="66">
        <v>8</v>
      </c>
      <c r="I874" s="67" t="s">
        <v>262</v>
      </c>
      <c r="J874" s="72">
        <v>5.0974999999999999E-2</v>
      </c>
      <c r="K874" s="73">
        <v>5.0974999999999999E-2</v>
      </c>
      <c r="L874" s="73">
        <f t="shared" si="52"/>
        <v>0</v>
      </c>
      <c r="M874" s="73">
        <v>0</v>
      </c>
      <c r="N874" s="73">
        <v>0</v>
      </c>
      <c r="O874" s="73">
        <v>0</v>
      </c>
      <c r="P874" s="74">
        <f t="shared" si="53"/>
        <v>0</v>
      </c>
      <c r="Q874" s="74">
        <f t="shared" si="54"/>
        <v>0</v>
      </c>
      <c r="R874" s="75">
        <f t="shared" si="55"/>
        <v>0</v>
      </c>
      <c r="S874" s="7"/>
    </row>
    <row r="875" spans="1:19" x14ac:dyDescent="0.25">
      <c r="A875" s="66"/>
      <c r="B875" s="56"/>
      <c r="C875" s="67"/>
      <c r="D875" s="68"/>
      <c r="E875" s="69"/>
      <c r="F875" s="70"/>
      <c r="G875" s="71"/>
      <c r="H875" s="66">
        <v>9</v>
      </c>
      <c r="I875" s="67" t="s">
        <v>263</v>
      </c>
      <c r="J875" s="72">
        <v>2.1830999999999996E-2</v>
      </c>
      <c r="K875" s="73">
        <v>2.1830999999999996E-2</v>
      </c>
      <c r="L875" s="73">
        <f t="shared" si="52"/>
        <v>0</v>
      </c>
      <c r="M875" s="73">
        <v>0</v>
      </c>
      <c r="N875" s="73">
        <v>0</v>
      </c>
      <c r="O875" s="73">
        <v>0</v>
      </c>
      <c r="P875" s="74">
        <f t="shared" si="53"/>
        <v>0</v>
      </c>
      <c r="Q875" s="74">
        <f t="shared" si="54"/>
        <v>0</v>
      </c>
      <c r="R875" s="75">
        <f t="shared" si="55"/>
        <v>0</v>
      </c>
      <c r="S875" s="7"/>
    </row>
    <row r="876" spans="1:19" x14ac:dyDescent="0.25">
      <c r="A876" s="66"/>
      <c r="B876" s="56"/>
      <c r="C876" s="67"/>
      <c r="D876" s="68"/>
      <c r="E876" s="69"/>
      <c r="F876" s="70"/>
      <c r="G876" s="71"/>
      <c r="H876" s="66">
        <v>10</v>
      </c>
      <c r="I876" s="67" t="s">
        <v>264</v>
      </c>
      <c r="J876" s="72">
        <v>4.7980999999999996E-2</v>
      </c>
      <c r="K876" s="73">
        <v>4.7980999999999996E-2</v>
      </c>
      <c r="L876" s="73">
        <f t="shared" si="52"/>
        <v>0</v>
      </c>
      <c r="M876" s="73">
        <v>0</v>
      </c>
      <c r="N876" s="73">
        <v>0</v>
      </c>
      <c r="O876" s="73">
        <v>0</v>
      </c>
      <c r="P876" s="74">
        <f t="shared" si="53"/>
        <v>0</v>
      </c>
      <c r="Q876" s="74">
        <f t="shared" si="54"/>
        <v>0</v>
      </c>
      <c r="R876" s="75">
        <f t="shared" si="55"/>
        <v>0</v>
      </c>
      <c r="S876" s="7"/>
    </row>
    <row r="877" spans="1:19" x14ac:dyDescent="0.25">
      <c r="A877" s="66"/>
      <c r="B877" s="56"/>
      <c r="C877" s="67"/>
      <c r="D877" s="68"/>
      <c r="E877" s="69"/>
      <c r="F877" s="70"/>
      <c r="G877" s="71"/>
      <c r="H877" s="66">
        <v>11</v>
      </c>
      <c r="I877" s="67" t="s">
        <v>265</v>
      </c>
      <c r="J877" s="72">
        <v>4.9849999999999998E-2</v>
      </c>
      <c r="K877" s="73">
        <v>4.9849999999999998E-2</v>
      </c>
      <c r="L877" s="73">
        <f t="shared" si="52"/>
        <v>0</v>
      </c>
      <c r="M877" s="73">
        <v>0</v>
      </c>
      <c r="N877" s="73">
        <v>0</v>
      </c>
      <c r="O877" s="73">
        <v>0</v>
      </c>
      <c r="P877" s="74">
        <f t="shared" si="53"/>
        <v>0</v>
      </c>
      <c r="Q877" s="74">
        <f t="shared" si="54"/>
        <v>0</v>
      </c>
      <c r="R877" s="75">
        <f t="shared" si="55"/>
        <v>0</v>
      </c>
      <c r="S877" s="7"/>
    </row>
    <row r="878" spans="1:19" x14ac:dyDescent="0.25">
      <c r="A878" s="66"/>
      <c r="B878" s="56"/>
      <c r="C878" s="67"/>
      <c r="D878" s="68"/>
      <c r="E878" s="69"/>
      <c r="F878" s="70"/>
      <c r="G878" s="71"/>
      <c r="H878" s="66">
        <v>12</v>
      </c>
      <c r="I878" s="67" t="s">
        <v>266</v>
      </c>
      <c r="J878" s="72">
        <v>0.12562400000000001</v>
      </c>
      <c r="K878" s="73">
        <v>0.12562400000000001</v>
      </c>
      <c r="L878" s="73">
        <f t="shared" si="52"/>
        <v>0</v>
      </c>
      <c r="M878" s="73">
        <v>0</v>
      </c>
      <c r="N878" s="73">
        <v>0</v>
      </c>
      <c r="O878" s="73">
        <v>0</v>
      </c>
      <c r="P878" s="74">
        <f t="shared" si="53"/>
        <v>0</v>
      </c>
      <c r="Q878" s="74">
        <f t="shared" si="54"/>
        <v>0</v>
      </c>
      <c r="R878" s="75">
        <f t="shared" si="55"/>
        <v>0</v>
      </c>
      <c r="S878" s="7"/>
    </row>
    <row r="879" spans="1:19" x14ac:dyDescent="0.25">
      <c r="A879" s="66"/>
      <c r="B879" s="56"/>
      <c r="C879" s="67"/>
      <c r="D879" s="68"/>
      <c r="E879" s="69"/>
      <c r="F879" s="70"/>
      <c r="G879" s="71"/>
      <c r="H879" s="66">
        <v>13</v>
      </c>
      <c r="I879" s="67" t="s">
        <v>267</v>
      </c>
      <c r="J879" s="72">
        <v>0.20394600000000002</v>
      </c>
      <c r="K879" s="73">
        <v>0.20394600000000002</v>
      </c>
      <c r="L879" s="73">
        <f t="shared" si="52"/>
        <v>0</v>
      </c>
      <c r="M879" s="73">
        <v>0</v>
      </c>
      <c r="N879" s="73">
        <v>0</v>
      </c>
      <c r="O879" s="73">
        <v>0</v>
      </c>
      <c r="P879" s="74">
        <f t="shared" si="53"/>
        <v>0</v>
      </c>
      <c r="Q879" s="74">
        <f t="shared" si="54"/>
        <v>0</v>
      </c>
      <c r="R879" s="75">
        <f t="shared" si="55"/>
        <v>0</v>
      </c>
      <c r="S879" s="7"/>
    </row>
    <row r="880" spans="1:19" x14ac:dyDescent="0.25">
      <c r="A880" s="66"/>
      <c r="B880" s="56"/>
      <c r="C880" s="67"/>
      <c r="D880" s="68"/>
      <c r="E880" s="69"/>
      <c r="F880" s="70"/>
      <c r="G880" s="71"/>
      <c r="H880" s="66">
        <v>14</v>
      </c>
      <c r="I880" s="67" t="s">
        <v>268</v>
      </c>
      <c r="J880" s="72">
        <v>7.2279999999999997E-2</v>
      </c>
      <c r="K880" s="73">
        <v>7.2279999999999997E-2</v>
      </c>
      <c r="L880" s="73">
        <f t="shared" si="52"/>
        <v>0</v>
      </c>
      <c r="M880" s="73">
        <v>0</v>
      </c>
      <c r="N880" s="73">
        <v>0</v>
      </c>
      <c r="O880" s="73">
        <v>0</v>
      </c>
      <c r="P880" s="74">
        <f t="shared" si="53"/>
        <v>0</v>
      </c>
      <c r="Q880" s="74">
        <f t="shared" si="54"/>
        <v>0</v>
      </c>
      <c r="R880" s="75">
        <f t="shared" si="55"/>
        <v>0</v>
      </c>
      <c r="S880" s="7"/>
    </row>
    <row r="881" spans="1:19" x14ac:dyDescent="0.25">
      <c r="A881" s="66"/>
      <c r="B881" s="56"/>
      <c r="C881" s="67"/>
      <c r="D881" s="68"/>
      <c r="E881" s="69"/>
      <c r="F881" s="70"/>
      <c r="G881" s="71"/>
      <c r="H881" s="66">
        <v>15</v>
      </c>
      <c r="I881" s="67" t="s">
        <v>255</v>
      </c>
      <c r="J881" s="72">
        <v>33.343768999999995</v>
      </c>
      <c r="K881" s="73">
        <v>38.137145000000004</v>
      </c>
      <c r="L881" s="73">
        <f t="shared" si="52"/>
        <v>1.0206379263653875</v>
      </c>
      <c r="M881" s="73">
        <v>0.51050297636538744</v>
      </c>
      <c r="N881" s="73">
        <v>0.17910039999999999</v>
      </c>
      <c r="O881" s="73">
        <v>0.33103454999999998</v>
      </c>
      <c r="P881" s="74">
        <f t="shared" si="53"/>
        <v>1.3385977801049014E-2</v>
      </c>
      <c r="Q881" s="74">
        <f t="shared" si="54"/>
        <v>1.8082197195552721E-2</v>
      </c>
      <c r="R881" s="75">
        <f t="shared" si="55"/>
        <v>2.6762305525633537E-2</v>
      </c>
      <c r="S881" s="7"/>
    </row>
    <row r="882" spans="1:19" x14ac:dyDescent="0.25">
      <c r="A882" s="66"/>
      <c r="B882" s="56"/>
      <c r="C882" s="67"/>
      <c r="D882" s="68"/>
      <c r="E882" s="69"/>
      <c r="F882" s="70"/>
      <c r="G882" s="71"/>
      <c r="H882" s="66">
        <v>16</v>
      </c>
      <c r="I882" s="67" t="s">
        <v>269</v>
      </c>
      <c r="J882" s="72">
        <v>2.9651999999999998E-2</v>
      </c>
      <c r="K882" s="73">
        <v>2.9651999999999998E-2</v>
      </c>
      <c r="L882" s="73">
        <f t="shared" si="52"/>
        <v>0</v>
      </c>
      <c r="M882" s="73">
        <v>0</v>
      </c>
      <c r="N882" s="73">
        <v>0</v>
      </c>
      <c r="O882" s="73">
        <v>0</v>
      </c>
      <c r="P882" s="74">
        <f t="shared" si="53"/>
        <v>0</v>
      </c>
      <c r="Q882" s="74">
        <f t="shared" si="54"/>
        <v>0</v>
      </c>
      <c r="R882" s="75">
        <f t="shared" si="55"/>
        <v>0</v>
      </c>
      <c r="S882" s="7"/>
    </row>
    <row r="883" spans="1:19" x14ac:dyDescent="0.25">
      <c r="A883" s="66"/>
      <c r="B883" s="56"/>
      <c r="C883" s="67"/>
      <c r="D883" s="68"/>
      <c r="E883" s="69"/>
      <c r="F883" s="70"/>
      <c r="G883" s="71"/>
      <c r="H883" s="66">
        <v>17</v>
      </c>
      <c r="I883" s="67" t="s">
        <v>270</v>
      </c>
      <c r="J883" s="72">
        <v>1.9729E-2</v>
      </c>
      <c r="K883" s="73">
        <v>1.9729E-2</v>
      </c>
      <c r="L883" s="73">
        <f t="shared" si="52"/>
        <v>0</v>
      </c>
      <c r="M883" s="73">
        <v>0</v>
      </c>
      <c r="N883" s="73">
        <v>0</v>
      </c>
      <c r="O883" s="73">
        <v>0</v>
      </c>
      <c r="P883" s="74">
        <f t="shared" si="53"/>
        <v>0</v>
      </c>
      <c r="Q883" s="74">
        <f t="shared" si="54"/>
        <v>0</v>
      </c>
      <c r="R883" s="75">
        <f t="shared" si="55"/>
        <v>0</v>
      </c>
      <c r="S883" s="7"/>
    </row>
    <row r="884" spans="1:19" x14ac:dyDescent="0.25">
      <c r="A884" s="66"/>
      <c r="B884" s="56"/>
      <c r="C884" s="67"/>
      <c r="D884" s="68"/>
      <c r="E884" s="69"/>
      <c r="F884" s="70"/>
      <c r="G884" s="71"/>
      <c r="H884" s="66">
        <v>18</v>
      </c>
      <c r="I884" s="67" t="s">
        <v>271</v>
      </c>
      <c r="J884" s="72">
        <v>9.9229999999999995E-3</v>
      </c>
      <c r="K884" s="73">
        <v>9.9229999999999995E-3</v>
      </c>
      <c r="L884" s="73">
        <f t="shared" si="52"/>
        <v>0</v>
      </c>
      <c r="M884" s="73">
        <v>0</v>
      </c>
      <c r="N884" s="73">
        <v>0</v>
      </c>
      <c r="O884" s="73">
        <v>0</v>
      </c>
      <c r="P884" s="74">
        <f t="shared" si="53"/>
        <v>0</v>
      </c>
      <c r="Q884" s="74">
        <f t="shared" si="54"/>
        <v>0</v>
      </c>
      <c r="R884" s="75">
        <f t="shared" si="55"/>
        <v>0</v>
      </c>
      <c r="S884" s="7"/>
    </row>
    <row r="885" spans="1:19" x14ac:dyDescent="0.25">
      <c r="A885" s="66"/>
      <c r="B885" s="56"/>
      <c r="C885" s="67"/>
      <c r="D885" s="68"/>
      <c r="E885" s="69"/>
      <c r="F885" s="70"/>
      <c r="G885" s="71"/>
      <c r="H885" s="66">
        <v>19</v>
      </c>
      <c r="I885" s="67" t="s">
        <v>272</v>
      </c>
      <c r="J885" s="72">
        <v>2.3816E-2</v>
      </c>
      <c r="K885" s="73">
        <v>2.3816E-2</v>
      </c>
      <c r="L885" s="73">
        <f t="shared" si="52"/>
        <v>0</v>
      </c>
      <c r="M885" s="73">
        <v>0</v>
      </c>
      <c r="N885" s="73">
        <v>0</v>
      </c>
      <c r="O885" s="73">
        <v>0</v>
      </c>
      <c r="P885" s="74">
        <f t="shared" si="53"/>
        <v>0</v>
      </c>
      <c r="Q885" s="74">
        <f t="shared" si="54"/>
        <v>0</v>
      </c>
      <c r="R885" s="75">
        <f t="shared" si="55"/>
        <v>0</v>
      </c>
      <c r="S885" s="7"/>
    </row>
    <row r="886" spans="1:19" x14ac:dyDescent="0.25">
      <c r="A886" s="66"/>
      <c r="B886" s="56"/>
      <c r="C886" s="67"/>
      <c r="D886" s="68"/>
      <c r="E886" s="69"/>
      <c r="F886" s="70"/>
      <c r="G886" s="71"/>
      <c r="H886" s="66">
        <v>20</v>
      </c>
      <c r="I886" s="67" t="s">
        <v>273</v>
      </c>
      <c r="J886" s="72">
        <v>5.9421999999999996E-2</v>
      </c>
      <c r="K886" s="73">
        <v>5.9421999999999996E-2</v>
      </c>
      <c r="L886" s="73">
        <f t="shared" si="52"/>
        <v>0</v>
      </c>
      <c r="M886" s="73">
        <v>0</v>
      </c>
      <c r="N886" s="73">
        <v>0</v>
      </c>
      <c r="O886" s="73">
        <v>0</v>
      </c>
      <c r="P886" s="74">
        <f t="shared" si="53"/>
        <v>0</v>
      </c>
      <c r="Q886" s="74">
        <f t="shared" si="54"/>
        <v>0</v>
      </c>
      <c r="R886" s="75">
        <f t="shared" si="55"/>
        <v>0</v>
      </c>
      <c r="S886" s="7"/>
    </row>
    <row r="887" spans="1:19" x14ac:dyDescent="0.25">
      <c r="A887" s="66"/>
      <c r="B887" s="56"/>
      <c r="C887" s="67"/>
      <c r="D887" s="68"/>
      <c r="E887" s="69"/>
      <c r="F887" s="70"/>
      <c r="G887" s="71"/>
      <c r="H887" s="66">
        <v>21</v>
      </c>
      <c r="I887" s="67" t="s">
        <v>274</v>
      </c>
      <c r="J887" s="72">
        <v>3.8058000000000002E-2</v>
      </c>
      <c r="K887" s="73">
        <v>3.8058000000000002E-2</v>
      </c>
      <c r="L887" s="73">
        <f t="shared" si="52"/>
        <v>0</v>
      </c>
      <c r="M887" s="73">
        <v>0</v>
      </c>
      <c r="N887" s="73">
        <v>0</v>
      </c>
      <c r="O887" s="73">
        <v>0</v>
      </c>
      <c r="P887" s="74">
        <f t="shared" si="53"/>
        <v>0</v>
      </c>
      <c r="Q887" s="74">
        <f t="shared" si="54"/>
        <v>0</v>
      </c>
      <c r="R887" s="75">
        <f t="shared" si="55"/>
        <v>0</v>
      </c>
      <c r="S887" s="7"/>
    </row>
    <row r="888" spans="1:19" x14ac:dyDescent="0.25">
      <c r="A888" s="66"/>
      <c r="B888" s="56"/>
      <c r="C888" s="67"/>
      <c r="D888" s="68"/>
      <c r="E888" s="69"/>
      <c r="F888" s="70"/>
      <c r="G888" s="71"/>
      <c r="H888" s="66">
        <v>22</v>
      </c>
      <c r="I888" s="67" t="s">
        <v>275</v>
      </c>
      <c r="J888" s="72">
        <v>7.1209999999999996E-2</v>
      </c>
      <c r="K888" s="73">
        <v>7.1209999999999996E-2</v>
      </c>
      <c r="L888" s="73">
        <f t="shared" si="52"/>
        <v>0</v>
      </c>
      <c r="M888" s="73">
        <v>0</v>
      </c>
      <c r="N888" s="73">
        <v>0</v>
      </c>
      <c r="O888" s="73">
        <v>0</v>
      </c>
      <c r="P888" s="74">
        <f t="shared" si="53"/>
        <v>0</v>
      </c>
      <c r="Q888" s="74">
        <f t="shared" si="54"/>
        <v>0</v>
      </c>
      <c r="R888" s="75">
        <f t="shared" si="55"/>
        <v>0</v>
      </c>
      <c r="S888" s="7"/>
    </row>
    <row r="889" spans="1:19" x14ac:dyDescent="0.25">
      <c r="A889" s="66"/>
      <c r="B889" s="56"/>
      <c r="C889" s="67"/>
      <c r="D889" s="68"/>
      <c r="E889" s="69"/>
      <c r="F889" s="70"/>
      <c r="G889" s="71"/>
      <c r="H889" s="66">
        <v>23</v>
      </c>
      <c r="I889" s="67" t="s">
        <v>276</v>
      </c>
      <c r="J889" s="72">
        <v>4.9049999999999996E-3</v>
      </c>
      <c r="K889" s="73">
        <v>4.9049999999999996E-3</v>
      </c>
      <c r="L889" s="73">
        <f t="shared" si="52"/>
        <v>0</v>
      </c>
      <c r="M889" s="73">
        <v>0</v>
      </c>
      <c r="N889" s="73">
        <v>0</v>
      </c>
      <c r="O889" s="73">
        <v>0</v>
      </c>
      <c r="P889" s="74">
        <f t="shared" si="53"/>
        <v>0</v>
      </c>
      <c r="Q889" s="74">
        <f t="shared" si="54"/>
        <v>0</v>
      </c>
      <c r="R889" s="75">
        <f t="shared" si="55"/>
        <v>0</v>
      </c>
      <c r="S889" s="7"/>
    </row>
    <row r="890" spans="1:19" x14ac:dyDescent="0.25">
      <c r="A890" s="66"/>
      <c r="B890" s="56"/>
      <c r="C890" s="67"/>
      <c r="D890" s="68"/>
      <c r="E890" s="69"/>
      <c r="F890" s="70"/>
      <c r="G890" s="71"/>
      <c r="H890" s="66">
        <v>25</v>
      </c>
      <c r="I890" s="67" t="s">
        <v>278</v>
      </c>
      <c r="J890" s="72">
        <v>2.2648000000000001E-2</v>
      </c>
      <c r="K890" s="73">
        <v>2.2648000000000001E-2</v>
      </c>
      <c r="L890" s="73">
        <f t="shared" si="52"/>
        <v>0</v>
      </c>
      <c r="M890" s="73">
        <v>0</v>
      </c>
      <c r="N890" s="73">
        <v>0</v>
      </c>
      <c r="O890" s="73">
        <v>0</v>
      </c>
      <c r="P890" s="74">
        <f t="shared" si="53"/>
        <v>0</v>
      </c>
      <c r="Q890" s="74">
        <f t="shared" si="54"/>
        <v>0</v>
      </c>
      <c r="R890" s="75">
        <f t="shared" si="55"/>
        <v>0</v>
      </c>
      <c r="S890" s="7"/>
    </row>
    <row r="891" spans="1:19" x14ac:dyDescent="0.25">
      <c r="A891" s="44"/>
      <c r="B891" s="45"/>
      <c r="C891" s="46"/>
      <c r="D891" s="47"/>
      <c r="E891" s="48"/>
      <c r="F891" s="49">
        <v>24</v>
      </c>
      <c r="G891" s="50" t="s">
        <v>141</v>
      </c>
      <c r="H891" s="90"/>
      <c r="I891" s="46"/>
      <c r="J891" s="51">
        <v>69.082985000000008</v>
      </c>
      <c r="K891" s="52">
        <v>69.551434</v>
      </c>
      <c r="L891" s="53">
        <f t="shared" si="52"/>
        <v>13.887427631595864</v>
      </c>
      <c r="M891" s="53">
        <v>7.4027771595865488E-2</v>
      </c>
      <c r="N891" s="53">
        <v>0.10755708000000001</v>
      </c>
      <c r="O891" s="53">
        <v>13.705842779999999</v>
      </c>
      <c r="P891" s="54">
        <f t="shared" si="53"/>
        <v>1.0643601050104228E-3</v>
      </c>
      <c r="Q891" s="54">
        <f t="shared" si="54"/>
        <v>2.610799535720076E-3</v>
      </c>
      <c r="R891" s="55">
        <f t="shared" si="55"/>
        <v>0.1996713343336079</v>
      </c>
      <c r="S891" s="7"/>
    </row>
    <row r="892" spans="1:19" x14ac:dyDescent="0.25">
      <c r="A892" s="66"/>
      <c r="B892" s="56"/>
      <c r="C892" s="67"/>
      <c r="D892" s="68"/>
      <c r="E892" s="69"/>
      <c r="F892" s="70"/>
      <c r="G892" s="71"/>
      <c r="H892" s="66">
        <v>15</v>
      </c>
      <c r="I892" s="67" t="s">
        <v>255</v>
      </c>
      <c r="J892" s="72">
        <v>69.082985000000008</v>
      </c>
      <c r="K892" s="73">
        <v>69.551434</v>
      </c>
      <c r="L892" s="73">
        <f t="shared" si="52"/>
        <v>13.887427631595864</v>
      </c>
      <c r="M892" s="73">
        <v>7.4027771595865488E-2</v>
      </c>
      <c r="N892" s="73">
        <v>0.10755708000000001</v>
      </c>
      <c r="O892" s="73">
        <v>13.705842779999999</v>
      </c>
      <c r="P892" s="74">
        <f t="shared" si="53"/>
        <v>1.0643601050104228E-3</v>
      </c>
      <c r="Q892" s="74">
        <f t="shared" si="54"/>
        <v>2.610799535720076E-3</v>
      </c>
      <c r="R892" s="75">
        <f t="shared" si="55"/>
        <v>0.1996713343336079</v>
      </c>
      <c r="S892" s="7"/>
    </row>
    <row r="893" spans="1:19" ht="38.25" x14ac:dyDescent="0.25">
      <c r="A893" s="44"/>
      <c r="B893" s="45"/>
      <c r="C893" s="46"/>
      <c r="D893" s="47"/>
      <c r="E893" s="48"/>
      <c r="F893" s="49">
        <v>68</v>
      </c>
      <c r="G893" s="50" t="s">
        <v>22</v>
      </c>
      <c r="H893" s="90"/>
      <c r="I893" s="46"/>
      <c r="J893" s="51">
        <v>80.301369999999991</v>
      </c>
      <c r="K893" s="52">
        <v>160.326415</v>
      </c>
      <c r="L893" s="53">
        <f t="shared" si="52"/>
        <v>17.695443379840064</v>
      </c>
      <c r="M893" s="53">
        <v>0.40525529984006425</v>
      </c>
      <c r="N893" s="53">
        <v>0.75256592999999994</v>
      </c>
      <c r="O893" s="53">
        <v>16.537622150000001</v>
      </c>
      <c r="P893" s="54">
        <f t="shared" si="53"/>
        <v>2.5276889016701601E-3</v>
      </c>
      <c r="Q893" s="54">
        <f t="shared" si="54"/>
        <v>7.221649843789397E-3</v>
      </c>
      <c r="R893" s="55">
        <f t="shared" si="55"/>
        <v>0.11037135321612515</v>
      </c>
      <c r="S893" s="7"/>
    </row>
    <row r="894" spans="1:19" x14ac:dyDescent="0.25">
      <c r="A894" s="66"/>
      <c r="B894" s="56"/>
      <c r="C894" s="67"/>
      <c r="D894" s="68"/>
      <c r="E894" s="69"/>
      <c r="F894" s="70"/>
      <c r="G894" s="71"/>
      <c r="H894" s="66">
        <v>2</v>
      </c>
      <c r="I894" s="67" t="s">
        <v>257</v>
      </c>
      <c r="J894" s="72">
        <v>0</v>
      </c>
      <c r="K894" s="73">
        <v>0.70245000000000002</v>
      </c>
      <c r="L894" s="73">
        <f t="shared" si="52"/>
        <v>0</v>
      </c>
      <c r="M894" s="73">
        <v>0</v>
      </c>
      <c r="N894" s="73">
        <v>0</v>
      </c>
      <c r="O894" s="73">
        <v>0</v>
      </c>
      <c r="P894" s="74">
        <f t="shared" si="53"/>
        <v>0</v>
      </c>
      <c r="Q894" s="74">
        <f t="shared" si="54"/>
        <v>0</v>
      </c>
      <c r="R894" s="75">
        <f t="shared" si="55"/>
        <v>0</v>
      </c>
      <c r="S894" s="7"/>
    </row>
    <row r="895" spans="1:19" x14ac:dyDescent="0.25">
      <c r="A895" s="66"/>
      <c r="B895" s="56"/>
      <c r="C895" s="67"/>
      <c r="D895" s="68"/>
      <c r="E895" s="69"/>
      <c r="F895" s="70"/>
      <c r="G895" s="71"/>
      <c r="H895" s="66">
        <v>15</v>
      </c>
      <c r="I895" s="67" t="s">
        <v>255</v>
      </c>
      <c r="J895" s="72">
        <v>80.301369999999991</v>
      </c>
      <c r="K895" s="73">
        <v>159.623965</v>
      </c>
      <c r="L895" s="73">
        <f t="shared" si="52"/>
        <v>17.695443379840064</v>
      </c>
      <c r="M895" s="73">
        <v>0.40525529984006425</v>
      </c>
      <c r="N895" s="73">
        <v>0.75256592999999994</v>
      </c>
      <c r="O895" s="73">
        <v>16.537622150000001</v>
      </c>
      <c r="P895" s="74">
        <f t="shared" si="53"/>
        <v>2.5388123884785363E-3</v>
      </c>
      <c r="Q895" s="74">
        <f t="shared" si="54"/>
        <v>7.2534298332964228E-3</v>
      </c>
      <c r="R895" s="75">
        <f t="shared" si="55"/>
        <v>0.1108570594637219</v>
      </c>
      <c r="S895" s="7"/>
    </row>
    <row r="896" spans="1:19" ht="25.5" x14ac:dyDescent="0.25">
      <c r="A896" s="44"/>
      <c r="B896" s="45"/>
      <c r="C896" s="46"/>
      <c r="D896" s="47"/>
      <c r="E896" s="48"/>
      <c r="F896" s="49">
        <v>104</v>
      </c>
      <c r="G896" s="50" t="s">
        <v>142</v>
      </c>
      <c r="H896" s="90"/>
      <c r="I896" s="46"/>
      <c r="J896" s="51">
        <v>15.835575999999998</v>
      </c>
      <c r="K896" s="52">
        <v>38.849821000000006</v>
      </c>
      <c r="L896" s="53">
        <f t="shared" si="52"/>
        <v>0.22089747987684188</v>
      </c>
      <c r="M896" s="53">
        <v>1.7259999876841903E-2</v>
      </c>
      <c r="N896" s="53">
        <v>8.0905469999999993E-2</v>
      </c>
      <c r="O896" s="53">
        <v>0.12273200999999999</v>
      </c>
      <c r="P896" s="54">
        <f t="shared" si="53"/>
        <v>4.4427488808357443E-4</v>
      </c>
      <c r="Q896" s="54">
        <f t="shared" si="54"/>
        <v>2.5267933635226242E-3</v>
      </c>
      <c r="R896" s="55">
        <f t="shared" si="55"/>
        <v>5.6859330156718577E-3</v>
      </c>
      <c r="S896" s="7"/>
    </row>
    <row r="897" spans="1:19" x14ac:dyDescent="0.25">
      <c r="A897" s="66"/>
      <c r="B897" s="56"/>
      <c r="C897" s="67"/>
      <c r="D897" s="68"/>
      <c r="E897" s="69"/>
      <c r="F897" s="70"/>
      <c r="G897" s="71"/>
      <c r="H897" s="66">
        <v>15</v>
      </c>
      <c r="I897" s="67" t="s">
        <v>255</v>
      </c>
      <c r="J897" s="72">
        <v>15.835575999999998</v>
      </c>
      <c r="K897" s="73">
        <v>34.281662000000004</v>
      </c>
      <c r="L897" s="73">
        <f t="shared" si="52"/>
        <v>0.22089747987684188</v>
      </c>
      <c r="M897" s="73">
        <v>1.7259999876841903E-2</v>
      </c>
      <c r="N897" s="73">
        <v>8.0905469999999993E-2</v>
      </c>
      <c r="O897" s="73">
        <v>0.12273200999999999</v>
      </c>
      <c r="P897" s="74">
        <f t="shared" si="53"/>
        <v>5.0347616976218661E-4</v>
      </c>
      <c r="Q897" s="74">
        <f t="shared" si="54"/>
        <v>2.8634979796732692E-3</v>
      </c>
      <c r="R897" s="75">
        <f t="shared" si="55"/>
        <v>6.4436047434585251E-3</v>
      </c>
      <c r="S897" s="7"/>
    </row>
    <row r="898" spans="1:19" x14ac:dyDescent="0.25">
      <c r="A898" s="66"/>
      <c r="B898" s="56"/>
      <c r="C898" s="67"/>
      <c r="D898" s="68"/>
      <c r="E898" s="69"/>
      <c r="F898" s="70"/>
      <c r="G898" s="71"/>
      <c r="H898" s="66">
        <v>16</v>
      </c>
      <c r="I898" s="67" t="s">
        <v>269</v>
      </c>
      <c r="J898" s="72">
        <v>0</v>
      </c>
      <c r="K898" s="73">
        <v>4.5681589999999996</v>
      </c>
      <c r="L898" s="73">
        <f t="shared" si="52"/>
        <v>0</v>
      </c>
      <c r="M898" s="73">
        <v>0</v>
      </c>
      <c r="N898" s="73">
        <v>0</v>
      </c>
      <c r="O898" s="73">
        <v>0</v>
      </c>
      <c r="P898" s="74">
        <f t="shared" si="53"/>
        <v>0</v>
      </c>
      <c r="Q898" s="74">
        <f t="shared" si="54"/>
        <v>0</v>
      </c>
      <c r="R898" s="75">
        <f t="shared" si="55"/>
        <v>0</v>
      </c>
      <c r="S898" s="7"/>
    </row>
    <row r="899" spans="1:19" ht="38.25" x14ac:dyDescent="0.25">
      <c r="A899" s="44"/>
      <c r="B899" s="45"/>
      <c r="C899" s="46"/>
      <c r="D899" s="47"/>
      <c r="E899" s="48"/>
      <c r="F899" s="49">
        <v>129</v>
      </c>
      <c r="G899" s="50" t="s">
        <v>143</v>
      </c>
      <c r="H899" s="90"/>
      <c r="I899" s="46"/>
      <c r="J899" s="51">
        <v>11.033752999999999</v>
      </c>
      <c r="K899" s="52">
        <v>11.069689</v>
      </c>
      <c r="L899" s="53">
        <f t="shared" si="52"/>
        <v>4.8678860000000004E-2</v>
      </c>
      <c r="M899" s="53">
        <v>0</v>
      </c>
      <c r="N899" s="53">
        <v>1.636E-2</v>
      </c>
      <c r="O899" s="53">
        <v>3.2318860000000005E-2</v>
      </c>
      <c r="P899" s="54">
        <f t="shared" si="53"/>
        <v>0</v>
      </c>
      <c r="Q899" s="54">
        <f t="shared" si="54"/>
        <v>1.4779096323302306E-3</v>
      </c>
      <c r="R899" s="55">
        <f t="shared" si="55"/>
        <v>4.3974912032307325E-3</v>
      </c>
      <c r="S899" s="7"/>
    </row>
    <row r="900" spans="1:19" x14ac:dyDescent="0.25">
      <c r="A900" s="66"/>
      <c r="B900" s="56"/>
      <c r="C900" s="67"/>
      <c r="D900" s="68"/>
      <c r="E900" s="69"/>
      <c r="F900" s="70"/>
      <c r="G900" s="71"/>
      <c r="H900" s="66">
        <v>15</v>
      </c>
      <c r="I900" s="67" t="s">
        <v>255</v>
      </c>
      <c r="J900" s="72">
        <v>11.033752999999999</v>
      </c>
      <c r="K900" s="73">
        <v>11.069689</v>
      </c>
      <c r="L900" s="73">
        <f t="shared" si="52"/>
        <v>4.8678860000000004E-2</v>
      </c>
      <c r="M900" s="73">
        <v>0</v>
      </c>
      <c r="N900" s="73">
        <v>1.636E-2</v>
      </c>
      <c r="O900" s="73">
        <v>3.2318860000000005E-2</v>
      </c>
      <c r="P900" s="74">
        <f t="shared" si="53"/>
        <v>0</v>
      </c>
      <c r="Q900" s="74">
        <f t="shared" si="54"/>
        <v>1.4779096323302306E-3</v>
      </c>
      <c r="R900" s="75">
        <f t="shared" si="55"/>
        <v>4.3974912032307325E-3</v>
      </c>
      <c r="S900" s="7"/>
    </row>
    <row r="901" spans="1:19" x14ac:dyDescent="0.25">
      <c r="A901" s="44"/>
      <c r="B901" s="45"/>
      <c r="C901" s="46"/>
      <c r="D901" s="47"/>
      <c r="E901" s="48"/>
      <c r="F901" s="49">
        <v>131</v>
      </c>
      <c r="G901" s="50" t="s">
        <v>144</v>
      </c>
      <c r="H901" s="90"/>
      <c r="I901" s="46"/>
      <c r="J901" s="51">
        <v>26.037333</v>
      </c>
      <c r="K901" s="52">
        <v>26.037333</v>
      </c>
      <c r="L901" s="53">
        <f t="shared" si="52"/>
        <v>0</v>
      </c>
      <c r="M901" s="53">
        <v>0</v>
      </c>
      <c r="N901" s="53">
        <v>0</v>
      </c>
      <c r="O901" s="53">
        <v>0</v>
      </c>
      <c r="P901" s="54">
        <f t="shared" si="53"/>
        <v>0</v>
      </c>
      <c r="Q901" s="54">
        <f t="shared" si="54"/>
        <v>0</v>
      </c>
      <c r="R901" s="55">
        <f t="shared" si="55"/>
        <v>0</v>
      </c>
      <c r="S901" s="7"/>
    </row>
    <row r="902" spans="1:19" x14ac:dyDescent="0.25">
      <c r="A902" s="66"/>
      <c r="B902" s="56"/>
      <c r="C902" s="67"/>
      <c r="D902" s="68"/>
      <c r="E902" s="69"/>
      <c r="F902" s="70"/>
      <c r="G902" s="71"/>
      <c r="H902" s="66">
        <v>1</v>
      </c>
      <c r="I902" s="67" t="s">
        <v>256</v>
      </c>
      <c r="J902" s="72">
        <v>1.934E-3</v>
      </c>
      <c r="K902" s="73">
        <v>1.934E-3</v>
      </c>
      <c r="L902" s="73">
        <f t="shared" si="52"/>
        <v>0</v>
      </c>
      <c r="M902" s="73">
        <v>0</v>
      </c>
      <c r="N902" s="73">
        <v>0</v>
      </c>
      <c r="O902" s="73">
        <v>0</v>
      </c>
      <c r="P902" s="74">
        <f t="shared" si="53"/>
        <v>0</v>
      </c>
      <c r="Q902" s="74">
        <f t="shared" si="54"/>
        <v>0</v>
      </c>
      <c r="R902" s="75">
        <f t="shared" si="55"/>
        <v>0</v>
      </c>
      <c r="S902" s="7"/>
    </row>
    <row r="903" spans="1:19" x14ac:dyDescent="0.25">
      <c r="A903" s="66"/>
      <c r="B903" s="56"/>
      <c r="C903" s="67"/>
      <c r="D903" s="68"/>
      <c r="E903" s="69"/>
      <c r="F903" s="70"/>
      <c r="G903" s="71"/>
      <c r="H903" s="66">
        <v>2</v>
      </c>
      <c r="I903" s="67" t="s">
        <v>257</v>
      </c>
      <c r="J903" s="72">
        <v>4.0490000000000005E-3</v>
      </c>
      <c r="K903" s="73">
        <v>4.0490000000000005E-3</v>
      </c>
      <c r="L903" s="73">
        <f t="shared" ref="L903:L966" si="56">SUM(M903,N903,O903)</f>
        <v>0</v>
      </c>
      <c r="M903" s="73">
        <v>0</v>
      </c>
      <c r="N903" s="73">
        <v>0</v>
      </c>
      <c r="O903" s="73">
        <v>0</v>
      </c>
      <c r="P903" s="74">
        <f t="shared" ref="P903:P966" si="57">IFERROR(M903/K903,0)</f>
        <v>0</v>
      </c>
      <c r="Q903" s="74">
        <f t="shared" ref="Q903:Q966" si="58">IFERROR(SUM(M903,N903)/K903,0)</f>
        <v>0</v>
      </c>
      <c r="R903" s="75">
        <f t="shared" ref="R903:R966" si="59">IFERROR(SUM(M903,N903,O903)/K903,0)</f>
        <v>0</v>
      </c>
      <c r="S903" s="7"/>
    </row>
    <row r="904" spans="1:19" x14ac:dyDescent="0.25">
      <c r="A904" s="66"/>
      <c r="B904" s="56"/>
      <c r="C904" s="67"/>
      <c r="D904" s="68"/>
      <c r="E904" s="69"/>
      <c r="F904" s="70"/>
      <c r="G904" s="71"/>
      <c r="H904" s="66">
        <v>3</v>
      </c>
      <c r="I904" s="67" t="s">
        <v>258</v>
      </c>
      <c r="J904" s="72">
        <v>4.653E-3</v>
      </c>
      <c r="K904" s="73">
        <v>4.653E-3</v>
      </c>
      <c r="L904" s="73">
        <f t="shared" si="56"/>
        <v>0</v>
      </c>
      <c r="M904" s="73">
        <v>0</v>
      </c>
      <c r="N904" s="73">
        <v>0</v>
      </c>
      <c r="O904" s="73">
        <v>0</v>
      </c>
      <c r="P904" s="74">
        <f t="shared" si="57"/>
        <v>0</v>
      </c>
      <c r="Q904" s="74">
        <f t="shared" si="58"/>
        <v>0</v>
      </c>
      <c r="R904" s="75">
        <f t="shared" si="59"/>
        <v>0</v>
      </c>
      <c r="S904" s="7"/>
    </row>
    <row r="905" spans="1:19" x14ac:dyDescent="0.25">
      <c r="A905" s="66"/>
      <c r="B905" s="56"/>
      <c r="C905" s="67"/>
      <c r="D905" s="68"/>
      <c r="E905" s="69"/>
      <c r="F905" s="70"/>
      <c r="G905" s="71"/>
      <c r="H905" s="66">
        <v>4</v>
      </c>
      <c r="I905" s="67" t="s">
        <v>259</v>
      </c>
      <c r="J905" s="72">
        <v>2.3931000000000001E-2</v>
      </c>
      <c r="K905" s="73">
        <v>2.3931000000000001E-2</v>
      </c>
      <c r="L905" s="73">
        <f t="shared" si="56"/>
        <v>0</v>
      </c>
      <c r="M905" s="73">
        <v>0</v>
      </c>
      <c r="N905" s="73">
        <v>0</v>
      </c>
      <c r="O905" s="73">
        <v>0</v>
      </c>
      <c r="P905" s="74">
        <f t="shared" si="57"/>
        <v>0</v>
      </c>
      <c r="Q905" s="74">
        <f t="shared" si="58"/>
        <v>0</v>
      </c>
      <c r="R905" s="75">
        <f t="shared" si="59"/>
        <v>0</v>
      </c>
      <c r="S905" s="7"/>
    </row>
    <row r="906" spans="1:19" x14ac:dyDescent="0.25">
      <c r="A906" s="66"/>
      <c r="B906" s="56"/>
      <c r="C906" s="67"/>
      <c r="D906" s="68"/>
      <c r="E906" s="69"/>
      <c r="F906" s="70"/>
      <c r="G906" s="71"/>
      <c r="H906" s="66">
        <v>5</v>
      </c>
      <c r="I906" s="67" t="s">
        <v>260</v>
      </c>
      <c r="J906" s="72">
        <v>9.6389000000000002E-2</v>
      </c>
      <c r="K906" s="73">
        <v>9.6389000000000002E-2</v>
      </c>
      <c r="L906" s="73">
        <f t="shared" si="56"/>
        <v>0</v>
      </c>
      <c r="M906" s="73">
        <v>0</v>
      </c>
      <c r="N906" s="73">
        <v>0</v>
      </c>
      <c r="O906" s="73">
        <v>0</v>
      </c>
      <c r="P906" s="74">
        <f t="shared" si="57"/>
        <v>0</v>
      </c>
      <c r="Q906" s="74">
        <f t="shared" si="58"/>
        <v>0</v>
      </c>
      <c r="R906" s="75">
        <f t="shared" si="59"/>
        <v>0</v>
      </c>
      <c r="S906" s="7"/>
    </row>
    <row r="907" spans="1:19" x14ac:dyDescent="0.25">
      <c r="A907" s="66"/>
      <c r="B907" s="56"/>
      <c r="C907" s="67"/>
      <c r="D907" s="68"/>
      <c r="E907" s="69"/>
      <c r="F907" s="70"/>
      <c r="G907" s="71"/>
      <c r="H907" s="66">
        <v>6</v>
      </c>
      <c r="I907" s="67" t="s">
        <v>261</v>
      </c>
      <c r="J907" s="72">
        <v>5.2999000000000004E-2</v>
      </c>
      <c r="K907" s="73">
        <v>5.2999000000000004E-2</v>
      </c>
      <c r="L907" s="73">
        <f t="shared" si="56"/>
        <v>0</v>
      </c>
      <c r="M907" s="73">
        <v>0</v>
      </c>
      <c r="N907" s="73">
        <v>0</v>
      </c>
      <c r="O907" s="73">
        <v>0</v>
      </c>
      <c r="P907" s="74">
        <f t="shared" si="57"/>
        <v>0</v>
      </c>
      <c r="Q907" s="74">
        <f t="shared" si="58"/>
        <v>0</v>
      </c>
      <c r="R907" s="75">
        <f t="shared" si="59"/>
        <v>0</v>
      </c>
      <c r="S907" s="7"/>
    </row>
    <row r="908" spans="1:19" x14ac:dyDescent="0.25">
      <c r="A908" s="66"/>
      <c r="B908" s="56"/>
      <c r="C908" s="67"/>
      <c r="D908" s="68"/>
      <c r="E908" s="69"/>
      <c r="F908" s="70"/>
      <c r="G908" s="71"/>
      <c r="H908" s="66">
        <v>7</v>
      </c>
      <c r="I908" s="67" t="s">
        <v>279</v>
      </c>
      <c r="J908" s="72">
        <v>4.0490000000000005E-3</v>
      </c>
      <c r="K908" s="73">
        <v>4.0490000000000005E-3</v>
      </c>
      <c r="L908" s="73">
        <f t="shared" si="56"/>
        <v>0</v>
      </c>
      <c r="M908" s="73">
        <v>0</v>
      </c>
      <c r="N908" s="73">
        <v>0</v>
      </c>
      <c r="O908" s="73">
        <v>0</v>
      </c>
      <c r="P908" s="74">
        <f t="shared" si="57"/>
        <v>0</v>
      </c>
      <c r="Q908" s="74">
        <f t="shared" si="58"/>
        <v>0</v>
      </c>
      <c r="R908" s="75">
        <f t="shared" si="59"/>
        <v>0</v>
      </c>
      <c r="S908" s="7"/>
    </row>
    <row r="909" spans="1:19" x14ac:dyDescent="0.25">
      <c r="A909" s="66"/>
      <c r="B909" s="56"/>
      <c r="C909" s="67"/>
      <c r="D909" s="68"/>
      <c r="E909" s="69"/>
      <c r="F909" s="70"/>
      <c r="G909" s="71"/>
      <c r="H909" s="66">
        <v>8</v>
      </c>
      <c r="I909" s="67" t="s">
        <v>262</v>
      </c>
      <c r="J909" s="72">
        <v>1.2508999999999999E-2</v>
      </c>
      <c r="K909" s="73">
        <v>1.2508999999999999E-2</v>
      </c>
      <c r="L909" s="73">
        <f t="shared" si="56"/>
        <v>0</v>
      </c>
      <c r="M909" s="73">
        <v>0</v>
      </c>
      <c r="N909" s="73">
        <v>0</v>
      </c>
      <c r="O909" s="73">
        <v>0</v>
      </c>
      <c r="P909" s="74">
        <f t="shared" si="57"/>
        <v>0</v>
      </c>
      <c r="Q909" s="74">
        <f t="shared" si="58"/>
        <v>0</v>
      </c>
      <c r="R909" s="75">
        <f t="shared" si="59"/>
        <v>0</v>
      </c>
      <c r="S909" s="7"/>
    </row>
    <row r="910" spans="1:19" x14ac:dyDescent="0.25">
      <c r="A910" s="66"/>
      <c r="B910" s="56"/>
      <c r="C910" s="67"/>
      <c r="D910" s="68"/>
      <c r="E910" s="69"/>
      <c r="F910" s="70"/>
      <c r="G910" s="71"/>
      <c r="H910" s="66">
        <v>9</v>
      </c>
      <c r="I910" s="67" t="s">
        <v>263</v>
      </c>
      <c r="J910" s="72">
        <v>4.895E-3</v>
      </c>
      <c r="K910" s="73">
        <v>4.895E-3</v>
      </c>
      <c r="L910" s="73">
        <f t="shared" si="56"/>
        <v>0</v>
      </c>
      <c r="M910" s="73">
        <v>0</v>
      </c>
      <c r="N910" s="73">
        <v>0</v>
      </c>
      <c r="O910" s="73">
        <v>0</v>
      </c>
      <c r="P910" s="74">
        <f t="shared" si="57"/>
        <v>0</v>
      </c>
      <c r="Q910" s="74">
        <f t="shared" si="58"/>
        <v>0</v>
      </c>
      <c r="R910" s="75">
        <f t="shared" si="59"/>
        <v>0</v>
      </c>
      <c r="S910" s="7"/>
    </row>
    <row r="911" spans="1:19" x14ac:dyDescent="0.25">
      <c r="A911" s="66"/>
      <c r="B911" s="56"/>
      <c r="C911" s="67"/>
      <c r="D911" s="68"/>
      <c r="E911" s="69"/>
      <c r="F911" s="70"/>
      <c r="G911" s="71"/>
      <c r="H911" s="66">
        <v>10</v>
      </c>
      <c r="I911" s="67" t="s">
        <v>264</v>
      </c>
      <c r="J911" s="72">
        <v>6.2249999999999996E-3</v>
      </c>
      <c r="K911" s="73">
        <v>6.2249999999999996E-3</v>
      </c>
      <c r="L911" s="73">
        <f t="shared" si="56"/>
        <v>0</v>
      </c>
      <c r="M911" s="73">
        <v>0</v>
      </c>
      <c r="N911" s="73">
        <v>0</v>
      </c>
      <c r="O911" s="73">
        <v>0</v>
      </c>
      <c r="P911" s="74">
        <f t="shared" si="57"/>
        <v>0</v>
      </c>
      <c r="Q911" s="74">
        <f t="shared" si="58"/>
        <v>0</v>
      </c>
      <c r="R911" s="75">
        <f t="shared" si="59"/>
        <v>0</v>
      </c>
      <c r="S911" s="7"/>
    </row>
    <row r="912" spans="1:19" x14ac:dyDescent="0.25">
      <c r="A912" s="66"/>
      <c r="B912" s="56"/>
      <c r="C912" s="67"/>
      <c r="D912" s="68"/>
      <c r="E912" s="69"/>
      <c r="F912" s="70"/>
      <c r="G912" s="71"/>
      <c r="H912" s="66">
        <v>11</v>
      </c>
      <c r="I912" s="67" t="s">
        <v>265</v>
      </c>
      <c r="J912" s="72">
        <v>1.3779E-2</v>
      </c>
      <c r="K912" s="73">
        <v>1.3779E-2</v>
      </c>
      <c r="L912" s="73">
        <f t="shared" si="56"/>
        <v>0</v>
      </c>
      <c r="M912" s="73">
        <v>0</v>
      </c>
      <c r="N912" s="73">
        <v>0</v>
      </c>
      <c r="O912" s="73">
        <v>0</v>
      </c>
      <c r="P912" s="74">
        <f t="shared" si="57"/>
        <v>0</v>
      </c>
      <c r="Q912" s="74">
        <f t="shared" si="58"/>
        <v>0</v>
      </c>
      <c r="R912" s="75">
        <f t="shared" si="59"/>
        <v>0</v>
      </c>
      <c r="S912" s="7"/>
    </row>
    <row r="913" spans="1:19" x14ac:dyDescent="0.25">
      <c r="A913" s="66"/>
      <c r="B913" s="56"/>
      <c r="C913" s="67"/>
      <c r="D913" s="68"/>
      <c r="E913" s="69"/>
      <c r="F913" s="70"/>
      <c r="G913" s="71"/>
      <c r="H913" s="66">
        <v>12</v>
      </c>
      <c r="I913" s="67" t="s">
        <v>266</v>
      </c>
      <c r="J913" s="72">
        <v>6.2003000000000003E-2</v>
      </c>
      <c r="K913" s="73">
        <v>6.2003000000000003E-2</v>
      </c>
      <c r="L913" s="73">
        <f t="shared" si="56"/>
        <v>0</v>
      </c>
      <c r="M913" s="73">
        <v>0</v>
      </c>
      <c r="N913" s="73">
        <v>0</v>
      </c>
      <c r="O913" s="73">
        <v>0</v>
      </c>
      <c r="P913" s="74">
        <f t="shared" si="57"/>
        <v>0</v>
      </c>
      <c r="Q913" s="74">
        <f t="shared" si="58"/>
        <v>0</v>
      </c>
      <c r="R913" s="75">
        <f t="shared" si="59"/>
        <v>0</v>
      </c>
      <c r="S913" s="7"/>
    </row>
    <row r="914" spans="1:19" x14ac:dyDescent="0.25">
      <c r="A914" s="66"/>
      <c r="B914" s="56"/>
      <c r="C914" s="67"/>
      <c r="D914" s="68"/>
      <c r="E914" s="69"/>
      <c r="F914" s="70"/>
      <c r="G914" s="71"/>
      <c r="H914" s="66">
        <v>13</v>
      </c>
      <c r="I914" s="67" t="s">
        <v>267</v>
      </c>
      <c r="J914" s="72">
        <v>3.1907999999999999E-2</v>
      </c>
      <c r="K914" s="73">
        <v>3.1907999999999999E-2</v>
      </c>
      <c r="L914" s="73">
        <f t="shared" si="56"/>
        <v>0</v>
      </c>
      <c r="M914" s="73">
        <v>0</v>
      </c>
      <c r="N914" s="73">
        <v>0</v>
      </c>
      <c r="O914" s="73">
        <v>0</v>
      </c>
      <c r="P914" s="74">
        <f t="shared" si="57"/>
        <v>0</v>
      </c>
      <c r="Q914" s="74">
        <f t="shared" si="58"/>
        <v>0</v>
      </c>
      <c r="R914" s="75">
        <f t="shared" si="59"/>
        <v>0</v>
      </c>
      <c r="S914" s="7"/>
    </row>
    <row r="915" spans="1:19" x14ac:dyDescent="0.25">
      <c r="A915" s="66"/>
      <c r="B915" s="56"/>
      <c r="C915" s="67"/>
      <c r="D915" s="68"/>
      <c r="E915" s="69"/>
      <c r="F915" s="70"/>
      <c r="G915" s="71"/>
      <c r="H915" s="66">
        <v>14</v>
      </c>
      <c r="I915" s="67" t="s">
        <v>268</v>
      </c>
      <c r="J915" s="72">
        <v>3.3660999999999996E-2</v>
      </c>
      <c r="K915" s="73">
        <v>3.3660999999999996E-2</v>
      </c>
      <c r="L915" s="73">
        <f t="shared" si="56"/>
        <v>0</v>
      </c>
      <c r="M915" s="73">
        <v>0</v>
      </c>
      <c r="N915" s="73">
        <v>0</v>
      </c>
      <c r="O915" s="73">
        <v>0</v>
      </c>
      <c r="P915" s="74">
        <f t="shared" si="57"/>
        <v>0</v>
      </c>
      <c r="Q915" s="74">
        <f t="shared" si="58"/>
        <v>0</v>
      </c>
      <c r="R915" s="75">
        <f t="shared" si="59"/>
        <v>0</v>
      </c>
      <c r="S915" s="7"/>
    </row>
    <row r="916" spans="1:19" x14ac:dyDescent="0.25">
      <c r="A916" s="66"/>
      <c r="B916" s="56"/>
      <c r="C916" s="67"/>
      <c r="D916" s="68"/>
      <c r="E916" s="69"/>
      <c r="F916" s="70"/>
      <c r="G916" s="71"/>
      <c r="H916" s="66">
        <v>15</v>
      </c>
      <c r="I916" s="67" t="s">
        <v>255</v>
      </c>
      <c r="J916" s="72">
        <v>25.167195000000003</v>
      </c>
      <c r="K916" s="73">
        <v>25.167195000000003</v>
      </c>
      <c r="L916" s="73">
        <f t="shared" si="56"/>
        <v>0</v>
      </c>
      <c r="M916" s="73">
        <v>0</v>
      </c>
      <c r="N916" s="73">
        <v>0</v>
      </c>
      <c r="O916" s="73">
        <v>0</v>
      </c>
      <c r="P916" s="74">
        <f t="shared" si="57"/>
        <v>0</v>
      </c>
      <c r="Q916" s="74">
        <f t="shared" si="58"/>
        <v>0</v>
      </c>
      <c r="R916" s="75">
        <f t="shared" si="59"/>
        <v>0</v>
      </c>
      <c r="S916" s="7"/>
    </row>
    <row r="917" spans="1:19" x14ac:dyDescent="0.25">
      <c r="A917" s="66"/>
      <c r="B917" s="56"/>
      <c r="C917" s="67"/>
      <c r="D917" s="68"/>
      <c r="E917" s="69"/>
      <c r="F917" s="70"/>
      <c r="G917" s="71"/>
      <c r="H917" s="66">
        <v>16</v>
      </c>
      <c r="I917" s="67" t="s">
        <v>269</v>
      </c>
      <c r="J917" s="72">
        <v>3.5660000000000002E-3</v>
      </c>
      <c r="K917" s="73">
        <v>3.5660000000000002E-3</v>
      </c>
      <c r="L917" s="73">
        <f t="shared" si="56"/>
        <v>0</v>
      </c>
      <c r="M917" s="73">
        <v>0</v>
      </c>
      <c r="N917" s="73">
        <v>0</v>
      </c>
      <c r="O917" s="73">
        <v>0</v>
      </c>
      <c r="P917" s="74">
        <f t="shared" si="57"/>
        <v>0</v>
      </c>
      <c r="Q917" s="74">
        <f t="shared" si="58"/>
        <v>0</v>
      </c>
      <c r="R917" s="75">
        <f t="shared" si="59"/>
        <v>0</v>
      </c>
      <c r="S917" s="7"/>
    </row>
    <row r="918" spans="1:19" x14ac:dyDescent="0.25">
      <c r="A918" s="66"/>
      <c r="B918" s="56"/>
      <c r="C918" s="67"/>
      <c r="D918" s="68"/>
      <c r="E918" s="69"/>
      <c r="F918" s="70"/>
      <c r="G918" s="71"/>
      <c r="H918" s="66">
        <v>17</v>
      </c>
      <c r="I918" s="67" t="s">
        <v>270</v>
      </c>
      <c r="J918" s="72">
        <v>1.21E-4</v>
      </c>
      <c r="K918" s="73">
        <v>1.21E-4</v>
      </c>
      <c r="L918" s="73">
        <f t="shared" si="56"/>
        <v>0</v>
      </c>
      <c r="M918" s="73">
        <v>0</v>
      </c>
      <c r="N918" s="73">
        <v>0</v>
      </c>
      <c r="O918" s="73">
        <v>0</v>
      </c>
      <c r="P918" s="74">
        <f t="shared" si="57"/>
        <v>0</v>
      </c>
      <c r="Q918" s="74">
        <f t="shared" si="58"/>
        <v>0</v>
      </c>
      <c r="R918" s="75">
        <f t="shared" si="59"/>
        <v>0</v>
      </c>
      <c r="S918" s="7"/>
    </row>
    <row r="919" spans="1:19" x14ac:dyDescent="0.25">
      <c r="A919" s="66"/>
      <c r="B919" s="56"/>
      <c r="C919" s="67"/>
      <c r="D919" s="68"/>
      <c r="E919" s="69"/>
      <c r="F919" s="70"/>
      <c r="G919" s="71"/>
      <c r="H919" s="66">
        <v>18</v>
      </c>
      <c r="I919" s="67" t="s">
        <v>271</v>
      </c>
      <c r="J919" s="72">
        <v>3.8070000000000001E-3</v>
      </c>
      <c r="K919" s="73">
        <v>3.8070000000000001E-3</v>
      </c>
      <c r="L919" s="73">
        <f t="shared" si="56"/>
        <v>0</v>
      </c>
      <c r="M919" s="73">
        <v>0</v>
      </c>
      <c r="N919" s="73">
        <v>0</v>
      </c>
      <c r="O919" s="73">
        <v>0</v>
      </c>
      <c r="P919" s="74">
        <f t="shared" si="57"/>
        <v>0</v>
      </c>
      <c r="Q919" s="74">
        <f t="shared" si="58"/>
        <v>0</v>
      </c>
      <c r="R919" s="75">
        <f t="shared" si="59"/>
        <v>0</v>
      </c>
      <c r="S919" s="7"/>
    </row>
    <row r="920" spans="1:19" x14ac:dyDescent="0.25">
      <c r="A920" s="66"/>
      <c r="B920" s="56"/>
      <c r="C920" s="67"/>
      <c r="D920" s="68"/>
      <c r="E920" s="69"/>
      <c r="F920" s="70"/>
      <c r="G920" s="71"/>
      <c r="H920" s="66">
        <v>19</v>
      </c>
      <c r="I920" s="67" t="s">
        <v>272</v>
      </c>
      <c r="J920" s="72">
        <v>2.9610000000000001E-3</v>
      </c>
      <c r="K920" s="73">
        <v>2.9610000000000001E-3</v>
      </c>
      <c r="L920" s="73">
        <f t="shared" si="56"/>
        <v>0</v>
      </c>
      <c r="M920" s="73">
        <v>0</v>
      </c>
      <c r="N920" s="73">
        <v>0</v>
      </c>
      <c r="O920" s="73">
        <v>0</v>
      </c>
      <c r="P920" s="74">
        <f t="shared" si="57"/>
        <v>0</v>
      </c>
      <c r="Q920" s="74">
        <f t="shared" si="58"/>
        <v>0</v>
      </c>
      <c r="R920" s="75">
        <f t="shared" si="59"/>
        <v>0</v>
      </c>
      <c r="S920" s="7"/>
    </row>
    <row r="921" spans="1:19" x14ac:dyDescent="0.25">
      <c r="A921" s="66"/>
      <c r="B921" s="56"/>
      <c r="C921" s="67"/>
      <c r="D921" s="68"/>
      <c r="E921" s="69"/>
      <c r="F921" s="70"/>
      <c r="G921" s="71"/>
      <c r="H921" s="66">
        <v>20</v>
      </c>
      <c r="I921" s="67" t="s">
        <v>273</v>
      </c>
      <c r="J921" s="72">
        <v>0.48772299999999996</v>
      </c>
      <c r="K921" s="73">
        <v>0.48772299999999996</v>
      </c>
      <c r="L921" s="73">
        <f t="shared" si="56"/>
        <v>0</v>
      </c>
      <c r="M921" s="73">
        <v>0</v>
      </c>
      <c r="N921" s="73">
        <v>0</v>
      </c>
      <c r="O921" s="73">
        <v>0</v>
      </c>
      <c r="P921" s="74">
        <f t="shared" si="57"/>
        <v>0</v>
      </c>
      <c r="Q921" s="74">
        <f t="shared" si="58"/>
        <v>0</v>
      </c>
      <c r="R921" s="75">
        <f t="shared" si="59"/>
        <v>0</v>
      </c>
      <c r="S921" s="7"/>
    </row>
    <row r="922" spans="1:19" x14ac:dyDescent="0.25">
      <c r="A922" s="66"/>
      <c r="B922" s="56"/>
      <c r="C922" s="67"/>
      <c r="D922" s="68"/>
      <c r="E922" s="69"/>
      <c r="F922" s="70"/>
      <c r="G922" s="71"/>
      <c r="H922" s="66">
        <v>21</v>
      </c>
      <c r="I922" s="67" t="s">
        <v>274</v>
      </c>
      <c r="J922" s="72">
        <v>6.4060000000000002E-3</v>
      </c>
      <c r="K922" s="73">
        <v>6.4060000000000002E-3</v>
      </c>
      <c r="L922" s="73">
        <f t="shared" si="56"/>
        <v>0</v>
      </c>
      <c r="M922" s="73">
        <v>0</v>
      </c>
      <c r="N922" s="73">
        <v>0</v>
      </c>
      <c r="O922" s="73">
        <v>0</v>
      </c>
      <c r="P922" s="74">
        <f t="shared" si="57"/>
        <v>0</v>
      </c>
      <c r="Q922" s="74">
        <f t="shared" si="58"/>
        <v>0</v>
      </c>
      <c r="R922" s="75">
        <f t="shared" si="59"/>
        <v>0</v>
      </c>
      <c r="S922" s="7"/>
    </row>
    <row r="923" spans="1:19" x14ac:dyDescent="0.25">
      <c r="A923" s="66"/>
      <c r="B923" s="56"/>
      <c r="C923" s="67"/>
      <c r="D923" s="68"/>
      <c r="E923" s="69"/>
      <c r="F923" s="70"/>
      <c r="G923" s="71"/>
      <c r="H923" s="66">
        <v>22</v>
      </c>
      <c r="I923" s="67" t="s">
        <v>275</v>
      </c>
      <c r="J923" s="72">
        <v>4.7739999999999996E-3</v>
      </c>
      <c r="K923" s="73">
        <v>4.7739999999999996E-3</v>
      </c>
      <c r="L923" s="73">
        <f t="shared" si="56"/>
        <v>0</v>
      </c>
      <c r="M923" s="73">
        <v>0</v>
      </c>
      <c r="N923" s="73">
        <v>0</v>
      </c>
      <c r="O923" s="73">
        <v>0</v>
      </c>
      <c r="P923" s="74">
        <f t="shared" si="57"/>
        <v>0</v>
      </c>
      <c r="Q923" s="74">
        <f t="shared" si="58"/>
        <v>0</v>
      </c>
      <c r="R923" s="75">
        <f t="shared" si="59"/>
        <v>0</v>
      </c>
      <c r="S923" s="7"/>
    </row>
    <row r="924" spans="1:19" x14ac:dyDescent="0.25">
      <c r="A924" s="66"/>
      <c r="B924" s="56"/>
      <c r="C924" s="67"/>
      <c r="D924" s="68"/>
      <c r="E924" s="69"/>
      <c r="F924" s="70"/>
      <c r="G924" s="71"/>
      <c r="H924" s="66">
        <v>23</v>
      </c>
      <c r="I924" s="67" t="s">
        <v>276</v>
      </c>
      <c r="J924" s="72">
        <v>5.862E-3</v>
      </c>
      <c r="K924" s="73">
        <v>5.862E-3</v>
      </c>
      <c r="L924" s="73">
        <f t="shared" si="56"/>
        <v>0</v>
      </c>
      <c r="M924" s="73">
        <v>0</v>
      </c>
      <c r="N924" s="73">
        <v>0</v>
      </c>
      <c r="O924" s="73">
        <v>0</v>
      </c>
      <c r="P924" s="74">
        <f t="shared" si="57"/>
        <v>0</v>
      </c>
      <c r="Q924" s="74">
        <f t="shared" si="58"/>
        <v>0</v>
      </c>
      <c r="R924" s="75">
        <f t="shared" si="59"/>
        <v>0</v>
      </c>
      <c r="S924" s="7"/>
    </row>
    <row r="925" spans="1:19" x14ac:dyDescent="0.25">
      <c r="A925" s="66"/>
      <c r="B925" s="56"/>
      <c r="C925" s="67"/>
      <c r="D925" s="68"/>
      <c r="E925" s="69"/>
      <c r="F925" s="70"/>
      <c r="G925" s="71"/>
      <c r="H925" s="66">
        <v>24</v>
      </c>
      <c r="I925" s="67" t="s">
        <v>277</v>
      </c>
      <c r="J925" s="72">
        <v>6.6500000000000001E-4</v>
      </c>
      <c r="K925" s="73">
        <v>6.6500000000000001E-4</v>
      </c>
      <c r="L925" s="73">
        <f t="shared" si="56"/>
        <v>0</v>
      </c>
      <c r="M925" s="73">
        <v>0</v>
      </c>
      <c r="N925" s="73">
        <v>0</v>
      </c>
      <c r="O925" s="73">
        <v>0</v>
      </c>
      <c r="P925" s="74">
        <f t="shared" si="57"/>
        <v>0</v>
      </c>
      <c r="Q925" s="74">
        <f t="shared" si="58"/>
        <v>0</v>
      </c>
      <c r="R925" s="75">
        <f t="shared" si="59"/>
        <v>0</v>
      </c>
      <c r="S925" s="7"/>
    </row>
    <row r="926" spans="1:19" x14ac:dyDescent="0.25">
      <c r="A926" s="66"/>
      <c r="B926" s="56"/>
      <c r="C926" s="67"/>
      <c r="D926" s="68"/>
      <c r="E926" s="69"/>
      <c r="F926" s="70"/>
      <c r="G926" s="71"/>
      <c r="H926" s="66">
        <v>25</v>
      </c>
      <c r="I926" s="67" t="s">
        <v>278</v>
      </c>
      <c r="J926" s="72">
        <v>1.2690000000000002E-3</v>
      </c>
      <c r="K926" s="73">
        <v>1.2690000000000002E-3</v>
      </c>
      <c r="L926" s="73">
        <f t="shared" si="56"/>
        <v>0</v>
      </c>
      <c r="M926" s="73">
        <v>0</v>
      </c>
      <c r="N926" s="73">
        <v>0</v>
      </c>
      <c r="O926" s="73">
        <v>0</v>
      </c>
      <c r="P926" s="74">
        <f t="shared" si="57"/>
        <v>0</v>
      </c>
      <c r="Q926" s="74">
        <f t="shared" si="58"/>
        <v>0</v>
      </c>
      <c r="R926" s="75">
        <f t="shared" si="59"/>
        <v>0</v>
      </c>
      <c r="S926" s="7"/>
    </row>
    <row r="927" spans="1:19" x14ac:dyDescent="0.25">
      <c r="A927" s="44"/>
      <c r="B927" s="45"/>
      <c r="C927" s="46"/>
      <c r="D927" s="47">
        <v>131</v>
      </c>
      <c r="E927" s="48" t="s">
        <v>145</v>
      </c>
      <c r="F927" s="49"/>
      <c r="G927" s="50"/>
      <c r="H927" s="90"/>
      <c r="I927" s="46"/>
      <c r="J927" s="51">
        <v>61.489708000000007</v>
      </c>
      <c r="K927" s="52">
        <v>62.804365000000004</v>
      </c>
      <c r="L927" s="53">
        <f t="shared" si="56"/>
        <v>4.5230815169143117</v>
      </c>
      <c r="M927" s="53">
        <v>1.1277971569143119</v>
      </c>
      <c r="N927" s="53">
        <v>1.4481854199999999</v>
      </c>
      <c r="O927" s="53">
        <v>1.9470989400000003</v>
      </c>
      <c r="P927" s="54">
        <f t="shared" si="57"/>
        <v>1.7957305306952977E-2</v>
      </c>
      <c r="Q927" s="54">
        <f t="shared" si="58"/>
        <v>4.1015979970728332E-2</v>
      </c>
      <c r="R927" s="55">
        <f t="shared" si="59"/>
        <v>7.2018585283273082E-2</v>
      </c>
      <c r="S927" s="7"/>
    </row>
    <row r="928" spans="1:19" x14ac:dyDescent="0.25">
      <c r="A928" s="44"/>
      <c r="B928" s="45"/>
      <c r="C928" s="46"/>
      <c r="D928" s="47"/>
      <c r="E928" s="48"/>
      <c r="F928" s="49">
        <v>1</v>
      </c>
      <c r="G928" s="50" t="s">
        <v>136</v>
      </c>
      <c r="H928" s="90"/>
      <c r="I928" s="46"/>
      <c r="J928" s="51">
        <v>8.8809260000000005</v>
      </c>
      <c r="K928" s="52">
        <v>8.7668189999999981</v>
      </c>
      <c r="L928" s="53">
        <f t="shared" si="56"/>
        <v>0.75542503460331079</v>
      </c>
      <c r="M928" s="53">
        <v>0.16369507460331079</v>
      </c>
      <c r="N928" s="53">
        <v>0.26180762999999996</v>
      </c>
      <c r="O928" s="53">
        <v>0.32992233000000004</v>
      </c>
      <c r="P928" s="54">
        <f t="shared" si="57"/>
        <v>1.8672117515293841E-2</v>
      </c>
      <c r="Q928" s="54">
        <f t="shared" si="58"/>
        <v>4.8535586807861644E-2</v>
      </c>
      <c r="R928" s="55">
        <f t="shared" si="59"/>
        <v>8.6168658735090914E-2</v>
      </c>
      <c r="S928" s="7"/>
    </row>
    <row r="929" spans="1:19" x14ac:dyDescent="0.25">
      <c r="A929" s="66"/>
      <c r="B929" s="56"/>
      <c r="C929" s="67"/>
      <c r="D929" s="68"/>
      <c r="E929" s="69"/>
      <c r="F929" s="70"/>
      <c r="G929" s="71"/>
      <c r="H929" s="66">
        <v>15</v>
      </c>
      <c r="I929" s="67" t="s">
        <v>255</v>
      </c>
      <c r="J929" s="72">
        <v>8.8809260000000005</v>
      </c>
      <c r="K929" s="73">
        <v>8.7668189999999981</v>
      </c>
      <c r="L929" s="73">
        <f t="shared" si="56"/>
        <v>0.75542503460331079</v>
      </c>
      <c r="M929" s="73">
        <v>0.16369507460331079</v>
      </c>
      <c r="N929" s="73">
        <v>0.26180762999999996</v>
      </c>
      <c r="O929" s="73">
        <v>0.32992233000000004</v>
      </c>
      <c r="P929" s="74">
        <f t="shared" si="57"/>
        <v>1.8672117515293841E-2</v>
      </c>
      <c r="Q929" s="74">
        <f t="shared" si="58"/>
        <v>4.8535586807861644E-2</v>
      </c>
      <c r="R929" s="75">
        <f t="shared" si="59"/>
        <v>8.6168658735090914E-2</v>
      </c>
      <c r="S929" s="7"/>
    </row>
    <row r="930" spans="1:19" x14ac:dyDescent="0.25">
      <c r="A930" s="44"/>
      <c r="B930" s="45"/>
      <c r="C930" s="46"/>
      <c r="D930" s="47"/>
      <c r="E930" s="48"/>
      <c r="F930" s="49">
        <v>2</v>
      </c>
      <c r="G930" s="50" t="s">
        <v>137</v>
      </c>
      <c r="H930" s="90"/>
      <c r="I930" s="46"/>
      <c r="J930" s="51">
        <v>0.24000000000000002</v>
      </c>
      <c r="K930" s="52">
        <v>0.23999999999999996</v>
      </c>
      <c r="L930" s="53">
        <f t="shared" si="56"/>
        <v>0.01</v>
      </c>
      <c r="M930" s="53">
        <v>0</v>
      </c>
      <c r="N930" s="53">
        <v>0</v>
      </c>
      <c r="O930" s="53">
        <v>0.01</v>
      </c>
      <c r="P930" s="54">
        <f t="shared" si="57"/>
        <v>0</v>
      </c>
      <c r="Q930" s="54">
        <f t="shared" si="58"/>
        <v>0</v>
      </c>
      <c r="R930" s="55">
        <f t="shared" si="59"/>
        <v>4.1666666666666671E-2</v>
      </c>
      <c r="S930" s="7"/>
    </row>
    <row r="931" spans="1:19" x14ac:dyDescent="0.25">
      <c r="A931" s="66"/>
      <c r="B931" s="56"/>
      <c r="C931" s="67"/>
      <c r="D931" s="68"/>
      <c r="E931" s="69"/>
      <c r="F931" s="70"/>
      <c r="G931" s="71"/>
      <c r="H931" s="66">
        <v>15</v>
      </c>
      <c r="I931" s="67" t="s">
        <v>255</v>
      </c>
      <c r="J931" s="72">
        <v>0.24000000000000002</v>
      </c>
      <c r="K931" s="73">
        <v>0.23999999999999996</v>
      </c>
      <c r="L931" s="73">
        <f t="shared" si="56"/>
        <v>0.01</v>
      </c>
      <c r="M931" s="73">
        <v>0</v>
      </c>
      <c r="N931" s="73">
        <v>0</v>
      </c>
      <c r="O931" s="73">
        <v>0.01</v>
      </c>
      <c r="P931" s="74">
        <f t="shared" si="57"/>
        <v>0</v>
      </c>
      <c r="Q931" s="74">
        <f t="shared" si="58"/>
        <v>0</v>
      </c>
      <c r="R931" s="75">
        <f t="shared" si="59"/>
        <v>4.1666666666666671E-2</v>
      </c>
      <c r="S931" s="7"/>
    </row>
    <row r="932" spans="1:19" x14ac:dyDescent="0.25">
      <c r="A932" s="44"/>
      <c r="B932" s="45"/>
      <c r="C932" s="46"/>
      <c r="D932" s="47"/>
      <c r="E932" s="48"/>
      <c r="F932" s="49">
        <v>16</v>
      </c>
      <c r="G932" s="50" t="s">
        <v>138</v>
      </c>
      <c r="H932" s="90"/>
      <c r="I932" s="46"/>
      <c r="J932" s="51">
        <v>32.847029000000006</v>
      </c>
      <c r="K932" s="52">
        <v>32.857422000000007</v>
      </c>
      <c r="L932" s="53">
        <f t="shared" si="56"/>
        <v>1.6137968233926083</v>
      </c>
      <c r="M932" s="53">
        <v>0.34430486339260824</v>
      </c>
      <c r="N932" s="53">
        <v>0.45259947</v>
      </c>
      <c r="O932" s="53">
        <v>0.81689249000000008</v>
      </c>
      <c r="P932" s="54">
        <f t="shared" si="57"/>
        <v>1.0478754644616006E-2</v>
      </c>
      <c r="Q932" s="54">
        <f t="shared" si="58"/>
        <v>2.4253404098246299E-2</v>
      </c>
      <c r="R932" s="55">
        <f t="shared" si="59"/>
        <v>4.9115138229426765E-2</v>
      </c>
      <c r="S932" s="7"/>
    </row>
    <row r="933" spans="1:19" x14ac:dyDescent="0.25">
      <c r="A933" s="66"/>
      <c r="B933" s="56"/>
      <c r="C933" s="67"/>
      <c r="D933" s="68"/>
      <c r="E933" s="69"/>
      <c r="F933" s="70"/>
      <c r="G933" s="71"/>
      <c r="H933" s="66">
        <v>15</v>
      </c>
      <c r="I933" s="67" t="s">
        <v>255</v>
      </c>
      <c r="J933" s="72">
        <v>32.847029000000006</v>
      </c>
      <c r="K933" s="73">
        <v>32.857422000000007</v>
      </c>
      <c r="L933" s="73">
        <f t="shared" si="56"/>
        <v>1.6137968233926083</v>
      </c>
      <c r="M933" s="73">
        <v>0.34430486339260824</v>
      </c>
      <c r="N933" s="73">
        <v>0.45259947</v>
      </c>
      <c r="O933" s="73">
        <v>0.81689249000000008</v>
      </c>
      <c r="P933" s="74">
        <f t="shared" si="57"/>
        <v>1.0478754644616006E-2</v>
      </c>
      <c r="Q933" s="74">
        <f t="shared" si="58"/>
        <v>2.4253404098246299E-2</v>
      </c>
      <c r="R933" s="75">
        <f t="shared" si="59"/>
        <v>4.9115138229426765E-2</v>
      </c>
      <c r="S933" s="7"/>
    </row>
    <row r="934" spans="1:19" x14ac:dyDescent="0.25">
      <c r="A934" s="44"/>
      <c r="B934" s="45"/>
      <c r="C934" s="46"/>
      <c r="D934" s="47"/>
      <c r="E934" s="48"/>
      <c r="F934" s="49">
        <v>17</v>
      </c>
      <c r="G934" s="50" t="s">
        <v>139</v>
      </c>
      <c r="H934" s="90"/>
      <c r="I934" s="46"/>
      <c r="J934" s="51">
        <v>14.862013000000001</v>
      </c>
      <c r="K934" s="52">
        <v>15.818269000000001</v>
      </c>
      <c r="L934" s="53">
        <f t="shared" si="56"/>
        <v>1.8037187487857407</v>
      </c>
      <c r="M934" s="53">
        <v>0.57866345878574066</v>
      </c>
      <c r="N934" s="53">
        <v>0.60885363999999997</v>
      </c>
      <c r="O934" s="53">
        <v>0.61620165000000005</v>
      </c>
      <c r="P934" s="54">
        <f t="shared" si="57"/>
        <v>3.6581971060533909E-2</v>
      </c>
      <c r="Q934" s="54">
        <f t="shared" si="58"/>
        <v>7.5072506276492104E-2</v>
      </c>
      <c r="R934" s="55">
        <f t="shared" si="59"/>
        <v>0.11402756830002958</v>
      </c>
      <c r="S934" s="7"/>
    </row>
    <row r="935" spans="1:19" x14ac:dyDescent="0.25">
      <c r="A935" s="66"/>
      <c r="B935" s="56"/>
      <c r="C935" s="67"/>
      <c r="D935" s="68"/>
      <c r="E935" s="69"/>
      <c r="F935" s="70"/>
      <c r="G935" s="71"/>
      <c r="H935" s="66">
        <v>15</v>
      </c>
      <c r="I935" s="67" t="s">
        <v>255</v>
      </c>
      <c r="J935" s="72">
        <v>14.862013000000001</v>
      </c>
      <c r="K935" s="73">
        <v>15.818269000000001</v>
      </c>
      <c r="L935" s="73">
        <f t="shared" si="56"/>
        <v>1.8037187487857407</v>
      </c>
      <c r="M935" s="73">
        <v>0.57866345878574066</v>
      </c>
      <c r="N935" s="73">
        <v>0.60885363999999997</v>
      </c>
      <c r="O935" s="73">
        <v>0.61620165000000005</v>
      </c>
      <c r="P935" s="74">
        <f t="shared" si="57"/>
        <v>3.6581971060533909E-2</v>
      </c>
      <c r="Q935" s="74">
        <f t="shared" si="58"/>
        <v>7.5072506276492104E-2</v>
      </c>
      <c r="R935" s="75">
        <f t="shared" si="59"/>
        <v>0.11402756830002958</v>
      </c>
      <c r="S935" s="7"/>
    </row>
    <row r="936" spans="1:19" x14ac:dyDescent="0.25">
      <c r="A936" s="44"/>
      <c r="B936" s="45"/>
      <c r="C936" s="46"/>
      <c r="D936" s="47"/>
      <c r="E936" s="48"/>
      <c r="F936" s="49">
        <v>18</v>
      </c>
      <c r="G936" s="50" t="s">
        <v>140</v>
      </c>
      <c r="H936" s="90"/>
      <c r="I936" s="46"/>
      <c r="J936" s="51">
        <v>3.9684599999999994</v>
      </c>
      <c r="K936" s="52">
        <v>4.4306419999999997</v>
      </c>
      <c r="L936" s="53">
        <f t="shared" si="56"/>
        <v>0.31462314010676162</v>
      </c>
      <c r="M936" s="53">
        <v>3.579271010676166E-2</v>
      </c>
      <c r="N936" s="53">
        <v>0.11693531000000001</v>
      </c>
      <c r="O936" s="53">
        <v>0.16189511999999998</v>
      </c>
      <c r="P936" s="54">
        <f t="shared" si="57"/>
        <v>8.0784477975791458E-3</v>
      </c>
      <c r="Q936" s="54">
        <f t="shared" si="58"/>
        <v>3.4470855489286134E-2</v>
      </c>
      <c r="R936" s="55">
        <f t="shared" si="59"/>
        <v>7.1010733908711571E-2</v>
      </c>
      <c r="S936" s="7"/>
    </row>
    <row r="937" spans="1:19" x14ac:dyDescent="0.25">
      <c r="A937" s="66"/>
      <c r="B937" s="56"/>
      <c r="C937" s="67"/>
      <c r="D937" s="68"/>
      <c r="E937" s="69"/>
      <c r="F937" s="70"/>
      <c r="G937" s="71"/>
      <c r="H937" s="66">
        <v>15</v>
      </c>
      <c r="I937" s="67" t="s">
        <v>255</v>
      </c>
      <c r="J937" s="72">
        <v>3.9684599999999994</v>
      </c>
      <c r="K937" s="73">
        <v>4.4306419999999997</v>
      </c>
      <c r="L937" s="73">
        <f t="shared" si="56"/>
        <v>0.31462314010676162</v>
      </c>
      <c r="M937" s="73">
        <v>3.579271010676166E-2</v>
      </c>
      <c r="N937" s="73">
        <v>0.11693531000000001</v>
      </c>
      <c r="O937" s="73">
        <v>0.16189511999999998</v>
      </c>
      <c r="P937" s="74">
        <f t="shared" si="57"/>
        <v>8.0784477975791458E-3</v>
      </c>
      <c r="Q937" s="74">
        <f t="shared" si="58"/>
        <v>3.4470855489286134E-2</v>
      </c>
      <c r="R937" s="75">
        <f t="shared" si="59"/>
        <v>7.1010733908711571E-2</v>
      </c>
      <c r="S937" s="7"/>
    </row>
    <row r="938" spans="1:19" x14ac:dyDescent="0.25">
      <c r="A938" s="44"/>
      <c r="B938" s="45"/>
      <c r="C938" s="46"/>
      <c r="D938" s="47"/>
      <c r="E938" s="48"/>
      <c r="F938" s="49">
        <v>24</v>
      </c>
      <c r="G938" s="50" t="s">
        <v>141</v>
      </c>
      <c r="H938" s="90"/>
      <c r="I938" s="46"/>
      <c r="J938" s="51">
        <v>0.39127999999999996</v>
      </c>
      <c r="K938" s="52">
        <v>0.39121300000000003</v>
      </c>
      <c r="L938" s="53">
        <f t="shared" si="56"/>
        <v>1.9411390025890582E-2</v>
      </c>
      <c r="M938" s="53">
        <v>5.3410500258905813E-3</v>
      </c>
      <c r="N938" s="53">
        <v>7.3360400000000003E-3</v>
      </c>
      <c r="O938" s="53">
        <v>6.7343000000000004E-3</v>
      </c>
      <c r="P938" s="54">
        <f t="shared" si="57"/>
        <v>1.3652537175120921E-2</v>
      </c>
      <c r="Q938" s="54">
        <f t="shared" si="58"/>
        <v>3.2404572511369974E-2</v>
      </c>
      <c r="R938" s="55">
        <f t="shared" si="59"/>
        <v>4.9618468777598346E-2</v>
      </c>
      <c r="S938" s="7"/>
    </row>
    <row r="939" spans="1:19" x14ac:dyDescent="0.25">
      <c r="A939" s="66"/>
      <c r="B939" s="56"/>
      <c r="C939" s="67"/>
      <c r="D939" s="68"/>
      <c r="E939" s="69"/>
      <c r="F939" s="70"/>
      <c r="G939" s="71"/>
      <c r="H939" s="66">
        <v>15</v>
      </c>
      <c r="I939" s="67" t="s">
        <v>255</v>
      </c>
      <c r="J939" s="72">
        <v>0.39127999999999996</v>
      </c>
      <c r="K939" s="73">
        <v>0.39121300000000003</v>
      </c>
      <c r="L939" s="73">
        <f t="shared" si="56"/>
        <v>1.9411390025890582E-2</v>
      </c>
      <c r="M939" s="73">
        <v>5.3410500258905813E-3</v>
      </c>
      <c r="N939" s="73">
        <v>7.3360400000000003E-3</v>
      </c>
      <c r="O939" s="73">
        <v>6.7343000000000004E-3</v>
      </c>
      <c r="P939" s="74">
        <f t="shared" si="57"/>
        <v>1.3652537175120921E-2</v>
      </c>
      <c r="Q939" s="74">
        <f t="shared" si="58"/>
        <v>3.2404572511369974E-2</v>
      </c>
      <c r="R939" s="75">
        <f t="shared" si="59"/>
        <v>4.9618468777598346E-2</v>
      </c>
      <c r="S939" s="7"/>
    </row>
    <row r="940" spans="1:19" ht="38.25" x14ac:dyDescent="0.25">
      <c r="A940" s="44"/>
      <c r="B940" s="45"/>
      <c r="C940" s="46"/>
      <c r="D940" s="47"/>
      <c r="E940" s="48"/>
      <c r="F940" s="49">
        <v>68</v>
      </c>
      <c r="G940" s="50" t="s">
        <v>22</v>
      </c>
      <c r="H940" s="90"/>
      <c r="I940" s="46"/>
      <c r="J940" s="51">
        <v>0.15</v>
      </c>
      <c r="K940" s="52">
        <v>0.15</v>
      </c>
      <c r="L940" s="53">
        <f t="shared" si="56"/>
        <v>6.1063799999999998E-3</v>
      </c>
      <c r="M940" s="53">
        <v>0</v>
      </c>
      <c r="N940" s="53">
        <v>6.5333000000000003E-4</v>
      </c>
      <c r="O940" s="53">
        <v>5.4530500000000001E-3</v>
      </c>
      <c r="P940" s="54">
        <f t="shared" si="57"/>
        <v>0</v>
      </c>
      <c r="Q940" s="54">
        <f t="shared" si="58"/>
        <v>4.355533333333334E-3</v>
      </c>
      <c r="R940" s="55">
        <f t="shared" si="59"/>
        <v>4.0709200000000001E-2</v>
      </c>
      <c r="S940" s="7"/>
    </row>
    <row r="941" spans="1:19" x14ac:dyDescent="0.25">
      <c r="A941" s="66"/>
      <c r="B941" s="56"/>
      <c r="C941" s="67"/>
      <c r="D941" s="68"/>
      <c r="E941" s="69"/>
      <c r="F941" s="70"/>
      <c r="G941" s="71"/>
      <c r="H941" s="66">
        <v>15</v>
      </c>
      <c r="I941" s="67" t="s">
        <v>255</v>
      </c>
      <c r="J941" s="72">
        <v>0.15</v>
      </c>
      <c r="K941" s="73">
        <v>0.15</v>
      </c>
      <c r="L941" s="73">
        <f t="shared" si="56"/>
        <v>6.1063799999999998E-3</v>
      </c>
      <c r="M941" s="73">
        <v>0</v>
      </c>
      <c r="N941" s="73">
        <v>6.5333000000000003E-4</v>
      </c>
      <c r="O941" s="73">
        <v>5.4530500000000001E-3</v>
      </c>
      <c r="P941" s="74">
        <f t="shared" si="57"/>
        <v>0</v>
      </c>
      <c r="Q941" s="74">
        <f t="shared" si="58"/>
        <v>4.355533333333334E-3</v>
      </c>
      <c r="R941" s="75">
        <f t="shared" si="59"/>
        <v>4.0709200000000001E-2</v>
      </c>
      <c r="S941" s="7"/>
    </row>
    <row r="942" spans="1:19" x14ac:dyDescent="0.25">
      <c r="A942" s="44"/>
      <c r="B942" s="45"/>
      <c r="C942" s="46"/>
      <c r="D942" s="47"/>
      <c r="E942" s="48"/>
      <c r="F942" s="49">
        <v>131</v>
      </c>
      <c r="G942" s="50" t="s">
        <v>144</v>
      </c>
      <c r="H942" s="90"/>
      <c r="I942" s="46"/>
      <c r="J942" s="51">
        <v>0.15</v>
      </c>
      <c r="K942" s="52">
        <v>0.15</v>
      </c>
      <c r="L942" s="53">
        <f t="shared" si="56"/>
        <v>0</v>
      </c>
      <c r="M942" s="53">
        <v>0</v>
      </c>
      <c r="N942" s="53">
        <v>0</v>
      </c>
      <c r="O942" s="53">
        <v>0</v>
      </c>
      <c r="P942" s="54">
        <f t="shared" si="57"/>
        <v>0</v>
      </c>
      <c r="Q942" s="54">
        <f t="shared" si="58"/>
        <v>0</v>
      </c>
      <c r="R942" s="55">
        <f t="shared" si="59"/>
        <v>0</v>
      </c>
      <c r="S942" s="7"/>
    </row>
    <row r="943" spans="1:19" x14ac:dyDescent="0.25">
      <c r="A943" s="66"/>
      <c r="B943" s="56"/>
      <c r="C943" s="67"/>
      <c r="D943" s="68"/>
      <c r="E943" s="69"/>
      <c r="F943" s="70"/>
      <c r="G943" s="71"/>
      <c r="H943" s="66">
        <v>15</v>
      </c>
      <c r="I943" s="67" t="s">
        <v>255</v>
      </c>
      <c r="J943" s="72">
        <v>0.15</v>
      </c>
      <c r="K943" s="73">
        <v>0.15</v>
      </c>
      <c r="L943" s="73">
        <f t="shared" si="56"/>
        <v>0</v>
      </c>
      <c r="M943" s="73">
        <v>0</v>
      </c>
      <c r="N943" s="73">
        <v>0</v>
      </c>
      <c r="O943" s="73">
        <v>0</v>
      </c>
      <c r="P943" s="74">
        <f t="shared" si="57"/>
        <v>0</v>
      </c>
      <c r="Q943" s="74">
        <f t="shared" si="58"/>
        <v>0</v>
      </c>
      <c r="R943" s="75">
        <f t="shared" si="59"/>
        <v>0</v>
      </c>
      <c r="S943" s="7"/>
    </row>
    <row r="944" spans="1:19" x14ac:dyDescent="0.25">
      <c r="A944" s="44"/>
      <c r="B944" s="45"/>
      <c r="C944" s="46"/>
      <c r="D944" s="47">
        <v>135</v>
      </c>
      <c r="E944" s="48" t="s">
        <v>146</v>
      </c>
      <c r="F944" s="49"/>
      <c r="G944" s="50"/>
      <c r="H944" s="90"/>
      <c r="I944" s="46"/>
      <c r="J944" s="51">
        <v>747.221126999999</v>
      </c>
      <c r="K944" s="52">
        <v>766.1236419999999</v>
      </c>
      <c r="L944" s="53">
        <f t="shared" si="56"/>
        <v>463.38351834000002</v>
      </c>
      <c r="M944" s="53">
        <v>0</v>
      </c>
      <c r="N944" s="53">
        <v>170.36582900000005</v>
      </c>
      <c r="O944" s="53">
        <v>293.01768934</v>
      </c>
      <c r="P944" s="54">
        <f t="shared" si="57"/>
        <v>0</v>
      </c>
      <c r="Q944" s="54">
        <f t="shared" si="58"/>
        <v>0.22237380451444164</v>
      </c>
      <c r="R944" s="55">
        <f t="shared" si="59"/>
        <v>0.6048416899527036</v>
      </c>
      <c r="S944" s="7"/>
    </row>
    <row r="945" spans="1:19" x14ac:dyDescent="0.25">
      <c r="A945" s="44"/>
      <c r="B945" s="45"/>
      <c r="C945" s="46"/>
      <c r="D945" s="47"/>
      <c r="E945" s="48"/>
      <c r="F945" s="49">
        <v>1</v>
      </c>
      <c r="G945" s="50" t="s">
        <v>136</v>
      </c>
      <c r="H945" s="90"/>
      <c r="I945" s="46"/>
      <c r="J945" s="51">
        <v>224.256508</v>
      </c>
      <c r="K945" s="52">
        <v>243.15902299999996</v>
      </c>
      <c r="L945" s="53">
        <f t="shared" si="56"/>
        <v>223.63493400000004</v>
      </c>
      <c r="M945" s="53">
        <v>0</v>
      </c>
      <c r="N945" s="53">
        <v>105.11746100000002</v>
      </c>
      <c r="O945" s="53">
        <v>118.51747300000002</v>
      </c>
      <c r="P945" s="54">
        <f t="shared" si="57"/>
        <v>0</v>
      </c>
      <c r="Q945" s="54">
        <f t="shared" si="58"/>
        <v>0.43229924064960584</v>
      </c>
      <c r="R945" s="55">
        <f t="shared" si="59"/>
        <v>0.9197065000544935</v>
      </c>
      <c r="S945" s="7"/>
    </row>
    <row r="946" spans="1:19" x14ac:dyDescent="0.25">
      <c r="A946" s="66"/>
      <c r="B946" s="56"/>
      <c r="C946" s="67"/>
      <c r="D946" s="68"/>
      <c r="E946" s="69"/>
      <c r="F946" s="70"/>
      <c r="G946" s="71"/>
      <c r="H946" s="66">
        <v>1</v>
      </c>
      <c r="I946" s="67" t="s">
        <v>256</v>
      </c>
      <c r="J946" s="72">
        <v>6.045579</v>
      </c>
      <c r="K946" s="73">
        <v>4.7386049999999997</v>
      </c>
      <c r="L946" s="73">
        <f t="shared" si="56"/>
        <v>4.4400070000000005</v>
      </c>
      <c r="M946" s="73">
        <v>0</v>
      </c>
      <c r="N946" s="73">
        <v>2.2311290000000001</v>
      </c>
      <c r="O946" s="73">
        <v>2.2088780000000003</v>
      </c>
      <c r="P946" s="74">
        <f t="shared" si="57"/>
        <v>0</v>
      </c>
      <c r="Q946" s="74">
        <f t="shared" si="58"/>
        <v>0.4708408909373118</v>
      </c>
      <c r="R946" s="75">
        <f t="shared" si="59"/>
        <v>0.93698609611900563</v>
      </c>
      <c r="S946" s="7"/>
    </row>
    <row r="947" spans="1:19" x14ac:dyDescent="0.25">
      <c r="A947" s="66"/>
      <c r="B947" s="56"/>
      <c r="C947" s="67"/>
      <c r="D947" s="68"/>
      <c r="E947" s="69"/>
      <c r="F947" s="70"/>
      <c r="G947" s="71"/>
      <c r="H947" s="66">
        <v>2</v>
      </c>
      <c r="I947" s="67" t="s">
        <v>257</v>
      </c>
      <c r="J947" s="72">
        <v>10.967613</v>
      </c>
      <c r="K947" s="73">
        <v>13.654662000000002</v>
      </c>
      <c r="L947" s="73">
        <f t="shared" si="56"/>
        <v>13.125478000000001</v>
      </c>
      <c r="M947" s="73">
        <v>0</v>
      </c>
      <c r="N947" s="73">
        <v>6.4300950000000006</v>
      </c>
      <c r="O947" s="73">
        <v>6.6953830000000005</v>
      </c>
      <c r="P947" s="74">
        <f t="shared" si="57"/>
        <v>0</v>
      </c>
      <c r="Q947" s="74">
        <f t="shared" si="58"/>
        <v>0.47090839743964369</v>
      </c>
      <c r="R947" s="75">
        <f t="shared" si="59"/>
        <v>0.96124517765434248</v>
      </c>
      <c r="S947" s="7"/>
    </row>
    <row r="948" spans="1:19" x14ac:dyDescent="0.25">
      <c r="A948" s="66"/>
      <c r="B948" s="56"/>
      <c r="C948" s="67"/>
      <c r="D948" s="68"/>
      <c r="E948" s="69"/>
      <c r="F948" s="70"/>
      <c r="G948" s="71"/>
      <c r="H948" s="66">
        <v>3</v>
      </c>
      <c r="I948" s="67" t="s">
        <v>258</v>
      </c>
      <c r="J948" s="72">
        <v>8.5744480000000003</v>
      </c>
      <c r="K948" s="73">
        <v>12.168897999999999</v>
      </c>
      <c r="L948" s="73">
        <f t="shared" si="56"/>
        <v>11.797578999999999</v>
      </c>
      <c r="M948" s="73">
        <v>0</v>
      </c>
      <c r="N948" s="73">
        <v>5.490651999999999</v>
      </c>
      <c r="O948" s="73">
        <v>6.3069269999999999</v>
      </c>
      <c r="P948" s="74">
        <f t="shared" si="57"/>
        <v>0</v>
      </c>
      <c r="Q948" s="74">
        <f t="shared" si="58"/>
        <v>0.45120371622804295</v>
      </c>
      <c r="R948" s="75">
        <f t="shared" si="59"/>
        <v>0.96948622627948733</v>
      </c>
      <c r="S948" s="7"/>
    </row>
    <row r="949" spans="1:19" x14ac:dyDescent="0.25">
      <c r="A949" s="66"/>
      <c r="B949" s="56"/>
      <c r="C949" s="67"/>
      <c r="D949" s="68"/>
      <c r="E949" s="69"/>
      <c r="F949" s="70"/>
      <c r="G949" s="71"/>
      <c r="H949" s="66">
        <v>4</v>
      </c>
      <c r="I949" s="67" t="s">
        <v>259</v>
      </c>
      <c r="J949" s="72">
        <v>6.5801289999999995</v>
      </c>
      <c r="K949" s="73">
        <v>6.3100990000000001</v>
      </c>
      <c r="L949" s="73">
        <f t="shared" si="56"/>
        <v>5.8029439999999992</v>
      </c>
      <c r="M949" s="73">
        <v>0</v>
      </c>
      <c r="N949" s="73">
        <v>2.5732889999999995</v>
      </c>
      <c r="O949" s="73">
        <v>3.2296549999999997</v>
      </c>
      <c r="P949" s="74">
        <f t="shared" si="57"/>
        <v>0</v>
      </c>
      <c r="Q949" s="74">
        <f t="shared" si="58"/>
        <v>0.4078048537748773</v>
      </c>
      <c r="R949" s="75">
        <f t="shared" si="59"/>
        <v>0.91962804387062691</v>
      </c>
      <c r="S949" s="7"/>
    </row>
    <row r="950" spans="1:19" x14ac:dyDescent="0.25">
      <c r="A950" s="66"/>
      <c r="B950" s="56"/>
      <c r="C950" s="67"/>
      <c r="D950" s="68"/>
      <c r="E950" s="69"/>
      <c r="F950" s="70"/>
      <c r="G950" s="71"/>
      <c r="H950" s="66">
        <v>5</v>
      </c>
      <c r="I950" s="67" t="s">
        <v>260</v>
      </c>
      <c r="J950" s="72">
        <v>10.884207</v>
      </c>
      <c r="K950" s="73">
        <v>15.898534</v>
      </c>
      <c r="L950" s="73">
        <f t="shared" si="56"/>
        <v>15.683693000000002</v>
      </c>
      <c r="M950" s="73">
        <v>0</v>
      </c>
      <c r="N950" s="73">
        <v>8.1069700000000005</v>
      </c>
      <c r="O950" s="73">
        <v>7.5767230000000003</v>
      </c>
      <c r="P950" s="74">
        <f t="shared" si="57"/>
        <v>0</v>
      </c>
      <c r="Q950" s="74">
        <f t="shared" si="58"/>
        <v>0.50991934224878854</v>
      </c>
      <c r="R950" s="75">
        <f t="shared" si="59"/>
        <v>0.98648674148195059</v>
      </c>
      <c r="S950" s="7"/>
    </row>
    <row r="951" spans="1:19" x14ac:dyDescent="0.25">
      <c r="A951" s="66"/>
      <c r="B951" s="56"/>
      <c r="C951" s="67"/>
      <c r="D951" s="68"/>
      <c r="E951" s="69"/>
      <c r="F951" s="70"/>
      <c r="G951" s="71"/>
      <c r="H951" s="66">
        <v>6</v>
      </c>
      <c r="I951" s="67" t="s">
        <v>261</v>
      </c>
      <c r="J951" s="72">
        <v>18.345727</v>
      </c>
      <c r="K951" s="73">
        <v>16.546208</v>
      </c>
      <c r="L951" s="73">
        <f t="shared" si="56"/>
        <v>16.113541000000001</v>
      </c>
      <c r="M951" s="73">
        <v>0</v>
      </c>
      <c r="N951" s="73">
        <v>7.8701400000000001</v>
      </c>
      <c r="O951" s="73">
        <v>8.2434010000000004</v>
      </c>
      <c r="P951" s="74">
        <f t="shared" si="57"/>
        <v>0</v>
      </c>
      <c r="Q951" s="74">
        <f t="shared" si="58"/>
        <v>0.47564614200425864</v>
      </c>
      <c r="R951" s="75">
        <f t="shared" si="59"/>
        <v>0.97385098748909726</v>
      </c>
      <c r="S951" s="7"/>
    </row>
    <row r="952" spans="1:19" x14ac:dyDescent="0.25">
      <c r="A952" s="66"/>
      <c r="B952" s="56"/>
      <c r="C952" s="67"/>
      <c r="D952" s="68"/>
      <c r="E952" s="69"/>
      <c r="F952" s="70"/>
      <c r="G952" s="71"/>
      <c r="H952" s="66">
        <v>7</v>
      </c>
      <c r="I952" s="67" t="s">
        <v>279</v>
      </c>
      <c r="J952" s="72">
        <v>5.5192699999999988</v>
      </c>
      <c r="K952" s="73">
        <v>8.0274610000000006</v>
      </c>
      <c r="L952" s="73">
        <f t="shared" si="56"/>
        <v>7.0568209999999993</v>
      </c>
      <c r="M952" s="73">
        <v>0</v>
      </c>
      <c r="N952" s="73">
        <v>3.0717569999999994</v>
      </c>
      <c r="O952" s="73">
        <v>3.9850640000000004</v>
      </c>
      <c r="P952" s="74">
        <f t="shared" si="57"/>
        <v>0</v>
      </c>
      <c r="Q952" s="74">
        <f t="shared" si="58"/>
        <v>0.38265611007017025</v>
      </c>
      <c r="R952" s="75">
        <f t="shared" si="59"/>
        <v>0.87908505566081219</v>
      </c>
      <c r="S952" s="7"/>
    </row>
    <row r="953" spans="1:19" x14ac:dyDescent="0.25">
      <c r="A953" s="66"/>
      <c r="B953" s="56"/>
      <c r="C953" s="67"/>
      <c r="D953" s="68"/>
      <c r="E953" s="69"/>
      <c r="F953" s="70"/>
      <c r="G953" s="71"/>
      <c r="H953" s="66">
        <v>8</v>
      </c>
      <c r="I953" s="67" t="s">
        <v>262</v>
      </c>
      <c r="J953" s="72">
        <v>14.873608000000001</v>
      </c>
      <c r="K953" s="73">
        <v>9.7077429999999989</v>
      </c>
      <c r="L953" s="73">
        <f t="shared" si="56"/>
        <v>9.0115449999999999</v>
      </c>
      <c r="M953" s="73">
        <v>0</v>
      </c>
      <c r="N953" s="73">
        <v>0.33126300000000003</v>
      </c>
      <c r="O953" s="73">
        <v>8.6802820000000001</v>
      </c>
      <c r="P953" s="74">
        <f t="shared" si="57"/>
        <v>0</v>
      </c>
      <c r="Q953" s="74">
        <f t="shared" si="58"/>
        <v>3.4123585677948015E-2</v>
      </c>
      <c r="R953" s="75">
        <f t="shared" si="59"/>
        <v>0.92828425721612129</v>
      </c>
      <c r="S953" s="7"/>
    </row>
    <row r="954" spans="1:19" x14ac:dyDescent="0.25">
      <c r="A954" s="66"/>
      <c r="B954" s="56"/>
      <c r="C954" s="67"/>
      <c r="D954" s="68"/>
      <c r="E954" s="69"/>
      <c r="F954" s="70"/>
      <c r="G954" s="71"/>
      <c r="H954" s="66">
        <v>9</v>
      </c>
      <c r="I954" s="67" t="s">
        <v>263</v>
      </c>
      <c r="J954" s="72">
        <v>8.0158190000000005</v>
      </c>
      <c r="K954" s="73">
        <v>6.9236590000000007</v>
      </c>
      <c r="L954" s="73">
        <f t="shared" si="56"/>
        <v>6.7725869999999997</v>
      </c>
      <c r="M954" s="73">
        <v>0</v>
      </c>
      <c r="N954" s="73">
        <v>4.7606999999999999</v>
      </c>
      <c r="O954" s="73">
        <v>2.0118870000000002</v>
      </c>
      <c r="P954" s="74">
        <f t="shared" si="57"/>
        <v>0</v>
      </c>
      <c r="Q954" s="74">
        <f t="shared" si="58"/>
        <v>0.68759885488294548</v>
      </c>
      <c r="R954" s="75">
        <f t="shared" si="59"/>
        <v>0.9781803234388059</v>
      </c>
      <c r="S954" s="7"/>
    </row>
    <row r="955" spans="1:19" x14ac:dyDescent="0.25">
      <c r="A955" s="66"/>
      <c r="B955" s="56"/>
      <c r="C955" s="67"/>
      <c r="D955" s="68"/>
      <c r="E955" s="69"/>
      <c r="F955" s="70"/>
      <c r="G955" s="71"/>
      <c r="H955" s="66">
        <v>10</v>
      </c>
      <c r="I955" s="67" t="s">
        <v>264</v>
      </c>
      <c r="J955" s="72">
        <v>9.7563269999999989</v>
      </c>
      <c r="K955" s="73">
        <v>8.1311729999999987</v>
      </c>
      <c r="L955" s="73">
        <f t="shared" si="56"/>
        <v>7.0649609999999994</v>
      </c>
      <c r="M955" s="73">
        <v>0</v>
      </c>
      <c r="N955" s="73">
        <v>4.7755779999999994</v>
      </c>
      <c r="O955" s="73">
        <v>2.2893829999999999</v>
      </c>
      <c r="P955" s="74">
        <f t="shared" si="57"/>
        <v>0</v>
      </c>
      <c r="Q955" s="74">
        <f t="shared" si="58"/>
        <v>0.58731722962972255</v>
      </c>
      <c r="R955" s="75">
        <f t="shared" si="59"/>
        <v>0.86887353153105962</v>
      </c>
      <c r="S955" s="7"/>
    </row>
    <row r="956" spans="1:19" x14ac:dyDescent="0.25">
      <c r="A956" s="66"/>
      <c r="B956" s="56"/>
      <c r="C956" s="67"/>
      <c r="D956" s="68"/>
      <c r="E956" s="69"/>
      <c r="F956" s="70"/>
      <c r="G956" s="71"/>
      <c r="H956" s="66">
        <v>11</v>
      </c>
      <c r="I956" s="67" t="s">
        <v>265</v>
      </c>
      <c r="J956" s="72">
        <v>3.1822980000000003</v>
      </c>
      <c r="K956" s="73">
        <v>4.4435319999999994</v>
      </c>
      <c r="L956" s="73">
        <f t="shared" si="56"/>
        <v>4.2157830000000001</v>
      </c>
      <c r="M956" s="73">
        <v>0</v>
      </c>
      <c r="N956" s="73">
        <v>2.0588890000000002</v>
      </c>
      <c r="O956" s="73">
        <v>2.1568940000000003</v>
      </c>
      <c r="P956" s="74">
        <f t="shared" si="57"/>
        <v>0</v>
      </c>
      <c r="Q956" s="74">
        <f t="shared" si="58"/>
        <v>0.46334514975924568</v>
      </c>
      <c r="R956" s="75">
        <f t="shared" si="59"/>
        <v>0.94874595254405747</v>
      </c>
      <c r="S956" s="7"/>
    </row>
    <row r="957" spans="1:19" x14ac:dyDescent="0.25">
      <c r="A957" s="66"/>
      <c r="B957" s="56"/>
      <c r="C957" s="67"/>
      <c r="D957" s="68"/>
      <c r="E957" s="69"/>
      <c r="F957" s="70"/>
      <c r="G957" s="71"/>
      <c r="H957" s="66">
        <v>12</v>
      </c>
      <c r="I957" s="67" t="s">
        <v>266</v>
      </c>
      <c r="J957" s="72">
        <v>8.1943319999999993</v>
      </c>
      <c r="K957" s="73">
        <v>11.341175000000002</v>
      </c>
      <c r="L957" s="73">
        <f t="shared" si="56"/>
        <v>11.073861000000001</v>
      </c>
      <c r="M957" s="73">
        <v>0</v>
      </c>
      <c r="N957" s="73">
        <v>5.419206</v>
      </c>
      <c r="O957" s="73">
        <v>5.654655</v>
      </c>
      <c r="P957" s="74">
        <f t="shared" si="57"/>
        <v>0</v>
      </c>
      <c r="Q957" s="74">
        <f t="shared" si="58"/>
        <v>0.47783461590179144</v>
      </c>
      <c r="R957" s="75">
        <f t="shared" si="59"/>
        <v>0.97642977910137174</v>
      </c>
      <c r="S957" s="7"/>
    </row>
    <row r="958" spans="1:19" x14ac:dyDescent="0.25">
      <c r="A958" s="66"/>
      <c r="B958" s="56"/>
      <c r="C958" s="67"/>
      <c r="D958" s="68"/>
      <c r="E958" s="69"/>
      <c r="F958" s="70"/>
      <c r="G958" s="71"/>
      <c r="H958" s="66">
        <v>13</v>
      </c>
      <c r="I958" s="67" t="s">
        <v>267</v>
      </c>
      <c r="J958" s="72">
        <v>14.969104999999999</v>
      </c>
      <c r="K958" s="73">
        <v>11.565676000000002</v>
      </c>
      <c r="L958" s="73">
        <f t="shared" si="56"/>
        <v>10.749381999999999</v>
      </c>
      <c r="M958" s="73">
        <v>0</v>
      </c>
      <c r="N958" s="73">
        <v>6.1671829999999987</v>
      </c>
      <c r="O958" s="73">
        <v>4.5821990000000001</v>
      </c>
      <c r="P958" s="74">
        <f t="shared" si="57"/>
        <v>0</v>
      </c>
      <c r="Q958" s="74">
        <f t="shared" si="58"/>
        <v>0.53323152057864998</v>
      </c>
      <c r="R958" s="75">
        <f t="shared" si="59"/>
        <v>0.92942098671966922</v>
      </c>
      <c r="S958" s="7"/>
    </row>
    <row r="959" spans="1:19" x14ac:dyDescent="0.25">
      <c r="A959" s="66"/>
      <c r="B959" s="56"/>
      <c r="C959" s="67"/>
      <c r="D959" s="68"/>
      <c r="E959" s="69"/>
      <c r="F959" s="70"/>
      <c r="G959" s="71"/>
      <c r="H959" s="66">
        <v>14</v>
      </c>
      <c r="I959" s="67" t="s">
        <v>268</v>
      </c>
      <c r="J959" s="72">
        <v>8.3723209999999995</v>
      </c>
      <c r="K959" s="73">
        <v>4.403168</v>
      </c>
      <c r="L959" s="73">
        <f t="shared" si="56"/>
        <v>3.8583989999999995</v>
      </c>
      <c r="M959" s="73">
        <v>0</v>
      </c>
      <c r="N959" s="73">
        <v>2.4844499999999998</v>
      </c>
      <c r="O959" s="73">
        <v>1.3739489999999999</v>
      </c>
      <c r="P959" s="74">
        <f t="shared" si="57"/>
        <v>0</v>
      </c>
      <c r="Q959" s="74">
        <f t="shared" si="58"/>
        <v>0.5642414734118707</v>
      </c>
      <c r="R959" s="75">
        <f t="shared" si="59"/>
        <v>0.87627794351703125</v>
      </c>
      <c r="S959" s="7"/>
    </row>
    <row r="960" spans="1:19" x14ac:dyDescent="0.25">
      <c r="A960" s="66"/>
      <c r="B960" s="56"/>
      <c r="C960" s="67"/>
      <c r="D960" s="68"/>
      <c r="E960" s="69"/>
      <c r="F960" s="70"/>
      <c r="G960" s="71"/>
      <c r="H960" s="66">
        <v>15</v>
      </c>
      <c r="I960" s="67" t="s">
        <v>255</v>
      </c>
      <c r="J960" s="72">
        <v>29.500217999999997</v>
      </c>
      <c r="K960" s="73">
        <v>43.031874000000009</v>
      </c>
      <c r="L960" s="73">
        <f t="shared" si="56"/>
        <v>33.333069999999999</v>
      </c>
      <c r="M960" s="73">
        <v>0</v>
      </c>
      <c r="N960" s="73">
        <v>12.805363999999999</v>
      </c>
      <c r="O960" s="73">
        <v>20.527705999999998</v>
      </c>
      <c r="P960" s="74">
        <f t="shared" si="57"/>
        <v>0</v>
      </c>
      <c r="Q960" s="74">
        <f t="shared" si="58"/>
        <v>0.29757858093746964</v>
      </c>
      <c r="R960" s="75">
        <f t="shared" si="59"/>
        <v>0.77461348766730431</v>
      </c>
      <c r="S960" s="7"/>
    </row>
    <row r="961" spans="1:19" x14ac:dyDescent="0.25">
      <c r="A961" s="66"/>
      <c r="B961" s="56"/>
      <c r="C961" s="67"/>
      <c r="D961" s="68"/>
      <c r="E961" s="69"/>
      <c r="F961" s="70"/>
      <c r="G961" s="71"/>
      <c r="H961" s="66">
        <v>16</v>
      </c>
      <c r="I961" s="67" t="s">
        <v>269</v>
      </c>
      <c r="J961" s="72">
        <v>13.520074999999999</v>
      </c>
      <c r="K961" s="73">
        <v>14.466004</v>
      </c>
      <c r="L961" s="73">
        <f t="shared" si="56"/>
        <v>13.435154999999998</v>
      </c>
      <c r="M961" s="73">
        <v>0</v>
      </c>
      <c r="N961" s="73">
        <v>6.473166</v>
      </c>
      <c r="O961" s="73">
        <v>6.9619889999999991</v>
      </c>
      <c r="P961" s="74">
        <f t="shared" si="57"/>
        <v>0</v>
      </c>
      <c r="Q961" s="74">
        <f t="shared" si="58"/>
        <v>0.44747436818073605</v>
      </c>
      <c r="R961" s="75">
        <f t="shared" si="59"/>
        <v>0.92873989250936184</v>
      </c>
      <c r="S961" s="7"/>
    </row>
    <row r="962" spans="1:19" x14ac:dyDescent="0.25">
      <c r="A962" s="66"/>
      <c r="B962" s="56"/>
      <c r="C962" s="67"/>
      <c r="D962" s="68"/>
      <c r="E962" s="69"/>
      <c r="F962" s="70"/>
      <c r="G962" s="71"/>
      <c r="H962" s="66">
        <v>17</v>
      </c>
      <c r="I962" s="67" t="s">
        <v>270</v>
      </c>
      <c r="J962" s="72">
        <v>1.020586</v>
      </c>
      <c r="K962" s="73">
        <v>1.1229099999999999</v>
      </c>
      <c r="L962" s="73">
        <f t="shared" si="56"/>
        <v>1.1084559999999999</v>
      </c>
      <c r="M962" s="73">
        <v>0</v>
      </c>
      <c r="N962" s="73">
        <v>0.54984500000000003</v>
      </c>
      <c r="O962" s="73">
        <v>0.55861099999999997</v>
      </c>
      <c r="P962" s="74">
        <f t="shared" si="57"/>
        <v>0</v>
      </c>
      <c r="Q962" s="74">
        <f t="shared" si="58"/>
        <v>0.4896607920492293</v>
      </c>
      <c r="R962" s="75">
        <f t="shared" si="59"/>
        <v>0.98712808684578468</v>
      </c>
      <c r="S962" s="7"/>
    </row>
    <row r="963" spans="1:19" x14ac:dyDescent="0.25">
      <c r="A963" s="66"/>
      <c r="B963" s="56"/>
      <c r="C963" s="67"/>
      <c r="D963" s="68"/>
      <c r="E963" s="69"/>
      <c r="F963" s="70"/>
      <c r="G963" s="71"/>
      <c r="H963" s="66">
        <v>18</v>
      </c>
      <c r="I963" s="67" t="s">
        <v>271</v>
      </c>
      <c r="J963" s="72">
        <v>0.96965000000000001</v>
      </c>
      <c r="K963" s="73">
        <v>2.0190429999999999</v>
      </c>
      <c r="L963" s="73">
        <f t="shared" si="56"/>
        <v>1.9571390000000002</v>
      </c>
      <c r="M963" s="73">
        <v>0</v>
      </c>
      <c r="N963" s="73">
        <v>0.74771799999999999</v>
      </c>
      <c r="O963" s="73">
        <v>1.2094210000000001</v>
      </c>
      <c r="P963" s="74">
        <f t="shared" si="57"/>
        <v>0</v>
      </c>
      <c r="Q963" s="74">
        <f t="shared" si="58"/>
        <v>0.37033287552568223</v>
      </c>
      <c r="R963" s="75">
        <f t="shared" si="59"/>
        <v>0.96933992985785855</v>
      </c>
      <c r="S963" s="7"/>
    </row>
    <row r="964" spans="1:19" x14ac:dyDescent="0.25">
      <c r="A964" s="66"/>
      <c r="B964" s="56"/>
      <c r="C964" s="67"/>
      <c r="D964" s="68"/>
      <c r="E964" s="69"/>
      <c r="F964" s="70"/>
      <c r="G964" s="71"/>
      <c r="H964" s="66">
        <v>19</v>
      </c>
      <c r="I964" s="67" t="s">
        <v>272</v>
      </c>
      <c r="J964" s="72">
        <v>2.286626</v>
      </c>
      <c r="K964" s="73">
        <v>2.5399380000000003</v>
      </c>
      <c r="L964" s="73">
        <f t="shared" si="56"/>
        <v>2.4592830000000001</v>
      </c>
      <c r="M964" s="73">
        <v>0</v>
      </c>
      <c r="N964" s="73">
        <v>1.1925559999999999</v>
      </c>
      <c r="O964" s="73">
        <v>1.2667269999999999</v>
      </c>
      <c r="P964" s="74">
        <f t="shared" si="57"/>
        <v>0</v>
      </c>
      <c r="Q964" s="74">
        <f t="shared" si="58"/>
        <v>0.4695216969863043</v>
      </c>
      <c r="R964" s="75">
        <f t="shared" si="59"/>
        <v>0.96824528787710562</v>
      </c>
      <c r="S964" s="7"/>
    </row>
    <row r="965" spans="1:19" x14ac:dyDescent="0.25">
      <c r="A965" s="66"/>
      <c r="B965" s="56"/>
      <c r="C965" s="67"/>
      <c r="D965" s="68"/>
      <c r="E965" s="69"/>
      <c r="F965" s="70"/>
      <c r="G965" s="71"/>
      <c r="H965" s="66">
        <v>20</v>
      </c>
      <c r="I965" s="67" t="s">
        <v>273</v>
      </c>
      <c r="J965" s="72">
        <v>14.688390999999999</v>
      </c>
      <c r="K965" s="73">
        <v>11.937014999999999</v>
      </c>
      <c r="L965" s="73">
        <f t="shared" si="56"/>
        <v>11.543255000000002</v>
      </c>
      <c r="M965" s="73">
        <v>0</v>
      </c>
      <c r="N965" s="73">
        <v>5.9095370000000003</v>
      </c>
      <c r="O965" s="73">
        <v>5.6337180000000009</v>
      </c>
      <c r="P965" s="74">
        <f t="shared" si="57"/>
        <v>0</v>
      </c>
      <c r="Q965" s="74">
        <f t="shared" si="58"/>
        <v>0.49505986211795838</v>
      </c>
      <c r="R965" s="75">
        <f t="shared" si="59"/>
        <v>0.96701352892662051</v>
      </c>
      <c r="S965" s="7"/>
    </row>
    <row r="966" spans="1:19" x14ac:dyDescent="0.25">
      <c r="A966" s="66"/>
      <c r="B966" s="56"/>
      <c r="C966" s="67"/>
      <c r="D966" s="68"/>
      <c r="E966" s="69"/>
      <c r="F966" s="70"/>
      <c r="G966" s="71"/>
      <c r="H966" s="66">
        <v>21</v>
      </c>
      <c r="I966" s="67" t="s">
        <v>274</v>
      </c>
      <c r="J966" s="72">
        <v>10.645334999999999</v>
      </c>
      <c r="K966" s="73">
        <v>9.2603950000000008</v>
      </c>
      <c r="L966" s="73">
        <f t="shared" si="56"/>
        <v>9.0681220000000007</v>
      </c>
      <c r="M966" s="73">
        <v>0</v>
      </c>
      <c r="N966" s="73">
        <v>4.6798550000000008</v>
      </c>
      <c r="O966" s="73">
        <v>4.3882669999999999</v>
      </c>
      <c r="P966" s="74">
        <f t="shared" si="57"/>
        <v>0</v>
      </c>
      <c r="Q966" s="74">
        <f t="shared" si="58"/>
        <v>0.5053623522538726</v>
      </c>
      <c r="R966" s="75">
        <f t="shared" si="59"/>
        <v>0.97923706278187916</v>
      </c>
      <c r="S966" s="7"/>
    </row>
    <row r="967" spans="1:19" x14ac:dyDescent="0.25">
      <c r="A967" s="66"/>
      <c r="B967" s="56"/>
      <c r="C967" s="67"/>
      <c r="D967" s="68"/>
      <c r="E967" s="69"/>
      <c r="F967" s="70"/>
      <c r="G967" s="71"/>
      <c r="H967" s="66">
        <v>22</v>
      </c>
      <c r="I967" s="67" t="s">
        <v>275</v>
      </c>
      <c r="J967" s="72">
        <v>9.4284910000000011</v>
      </c>
      <c r="K967" s="73">
        <v>13.420507000000001</v>
      </c>
      <c r="L967" s="73">
        <f t="shared" ref="L967:L1030" si="60">SUM(M967,N967,O967)</f>
        <v>13.138636999999999</v>
      </c>
      <c r="M967" s="73">
        <v>0</v>
      </c>
      <c r="N967" s="73">
        <v>6.2577259999999999</v>
      </c>
      <c r="O967" s="73">
        <v>6.8809110000000002</v>
      </c>
      <c r="P967" s="74">
        <f t="shared" ref="P967:P1030" si="61">IFERROR(M967/K967,0)</f>
        <v>0</v>
      </c>
      <c r="Q967" s="74">
        <f t="shared" ref="Q967:Q1030" si="62">IFERROR(SUM(M967,N967)/K967,0)</f>
        <v>0.46628089385892796</v>
      </c>
      <c r="R967" s="75">
        <f t="shared" ref="R967:R1030" si="63">IFERROR(SUM(M967,N967,O967)/K967,0)</f>
        <v>0.97899706769647366</v>
      </c>
      <c r="S967" s="7"/>
    </row>
    <row r="968" spans="1:19" x14ac:dyDescent="0.25">
      <c r="A968" s="66"/>
      <c r="B968" s="56"/>
      <c r="C968" s="67"/>
      <c r="D968" s="68"/>
      <c r="E968" s="69"/>
      <c r="F968" s="70"/>
      <c r="G968" s="71"/>
      <c r="H968" s="66">
        <v>23</v>
      </c>
      <c r="I968" s="67" t="s">
        <v>276</v>
      </c>
      <c r="J968" s="72">
        <v>1.5497549999999998</v>
      </c>
      <c r="K968" s="73">
        <v>3.0390779999999999</v>
      </c>
      <c r="L968" s="73">
        <f t="shared" si="60"/>
        <v>3.0152720000000004</v>
      </c>
      <c r="M968" s="73">
        <v>0</v>
      </c>
      <c r="N968" s="73">
        <v>1.150596</v>
      </c>
      <c r="O968" s="73">
        <v>1.8646760000000002</v>
      </c>
      <c r="P968" s="74">
        <f t="shared" si="61"/>
        <v>0</v>
      </c>
      <c r="Q968" s="74">
        <f t="shared" si="62"/>
        <v>0.37860035181722879</v>
      </c>
      <c r="R968" s="75">
        <f t="shared" si="63"/>
        <v>0.99216670319090217</v>
      </c>
      <c r="S968" s="7"/>
    </row>
    <row r="969" spans="1:19" x14ac:dyDescent="0.25">
      <c r="A969" s="66"/>
      <c r="B969" s="56"/>
      <c r="C969" s="67"/>
      <c r="D969" s="68"/>
      <c r="E969" s="69"/>
      <c r="F969" s="70"/>
      <c r="G969" s="71"/>
      <c r="H969" s="66">
        <v>24</v>
      </c>
      <c r="I969" s="67" t="s">
        <v>277</v>
      </c>
      <c r="J969" s="72">
        <v>1.8287839999999997</v>
      </c>
      <c r="K969" s="73">
        <v>1.9402060000000001</v>
      </c>
      <c r="L969" s="73">
        <f t="shared" si="60"/>
        <v>1.820773</v>
      </c>
      <c r="M969" s="73">
        <v>0</v>
      </c>
      <c r="N969" s="73">
        <v>0.82553699999999997</v>
      </c>
      <c r="O969" s="73">
        <v>0.9952359999999999</v>
      </c>
      <c r="P969" s="74">
        <f t="shared" si="61"/>
        <v>0</v>
      </c>
      <c r="Q969" s="74">
        <f t="shared" si="62"/>
        <v>0.4254893552540297</v>
      </c>
      <c r="R969" s="75">
        <f t="shared" si="63"/>
        <v>0.93844313438882254</v>
      </c>
      <c r="S969" s="7"/>
    </row>
    <row r="970" spans="1:19" x14ac:dyDescent="0.25">
      <c r="A970" s="66"/>
      <c r="B970" s="56"/>
      <c r="C970" s="67"/>
      <c r="D970" s="68"/>
      <c r="E970" s="69"/>
      <c r="F970" s="70"/>
      <c r="G970" s="71"/>
      <c r="H970" s="66">
        <v>25</v>
      </c>
      <c r="I970" s="67" t="s">
        <v>278</v>
      </c>
      <c r="J970" s="72">
        <v>4.537814</v>
      </c>
      <c r="K970" s="73">
        <v>6.5214599999999994</v>
      </c>
      <c r="L970" s="73">
        <f t="shared" si="60"/>
        <v>5.9891909999999999</v>
      </c>
      <c r="M970" s="73">
        <v>0</v>
      </c>
      <c r="N970" s="73">
        <v>2.7542599999999999</v>
      </c>
      <c r="O970" s="73">
        <v>3.2349310000000004</v>
      </c>
      <c r="P970" s="74">
        <f t="shared" si="61"/>
        <v>0</v>
      </c>
      <c r="Q970" s="74">
        <f t="shared" si="62"/>
        <v>0.42233794273061559</v>
      </c>
      <c r="R970" s="75">
        <f t="shared" si="63"/>
        <v>0.91838192674646479</v>
      </c>
      <c r="S970" s="7"/>
    </row>
    <row r="971" spans="1:19" x14ac:dyDescent="0.25">
      <c r="A971" s="44"/>
      <c r="B971" s="45"/>
      <c r="C971" s="46"/>
      <c r="D971" s="47"/>
      <c r="E971" s="48"/>
      <c r="F971" s="49">
        <v>2</v>
      </c>
      <c r="G971" s="50" t="s">
        <v>137</v>
      </c>
      <c r="H971" s="90"/>
      <c r="I971" s="46"/>
      <c r="J971" s="51">
        <v>333.65526199999999</v>
      </c>
      <c r="K971" s="52">
        <v>333.65526200000005</v>
      </c>
      <c r="L971" s="53">
        <f t="shared" si="60"/>
        <v>188.68301699999998</v>
      </c>
      <c r="M971" s="53">
        <v>0</v>
      </c>
      <c r="N971" s="53">
        <v>51.111055</v>
      </c>
      <c r="O971" s="53">
        <v>137.57196199999998</v>
      </c>
      <c r="P971" s="54">
        <f t="shared" si="61"/>
        <v>0</v>
      </c>
      <c r="Q971" s="54">
        <f t="shared" si="62"/>
        <v>0.15318522085828815</v>
      </c>
      <c r="R971" s="55">
        <f t="shared" si="63"/>
        <v>0.56550289621987126</v>
      </c>
      <c r="S971" s="7"/>
    </row>
    <row r="972" spans="1:19" x14ac:dyDescent="0.25">
      <c r="A972" s="66"/>
      <c r="B972" s="56"/>
      <c r="C972" s="67"/>
      <c r="D972" s="68"/>
      <c r="E972" s="69"/>
      <c r="F972" s="70"/>
      <c r="G972" s="71"/>
      <c r="H972" s="66">
        <v>1</v>
      </c>
      <c r="I972" s="67" t="s">
        <v>256</v>
      </c>
      <c r="J972" s="72">
        <v>5.9020730000000015</v>
      </c>
      <c r="K972" s="73">
        <v>5.0846530000000012</v>
      </c>
      <c r="L972" s="73">
        <f t="shared" si="60"/>
        <v>2.4529940000000003</v>
      </c>
      <c r="M972" s="73">
        <v>0</v>
      </c>
      <c r="N972" s="73">
        <v>0.83863399999999999</v>
      </c>
      <c r="O972" s="73">
        <v>1.6143600000000002</v>
      </c>
      <c r="P972" s="74">
        <f t="shared" si="61"/>
        <v>0</v>
      </c>
      <c r="Q972" s="74">
        <f t="shared" si="62"/>
        <v>0.1649343622858826</v>
      </c>
      <c r="R972" s="75">
        <f t="shared" si="63"/>
        <v>0.4824309544820462</v>
      </c>
      <c r="S972" s="7"/>
    </row>
    <row r="973" spans="1:19" x14ac:dyDescent="0.25">
      <c r="A973" s="66"/>
      <c r="B973" s="56"/>
      <c r="C973" s="67"/>
      <c r="D973" s="68"/>
      <c r="E973" s="69"/>
      <c r="F973" s="70"/>
      <c r="G973" s="71"/>
      <c r="H973" s="66">
        <v>2</v>
      </c>
      <c r="I973" s="67" t="s">
        <v>257</v>
      </c>
      <c r="J973" s="72">
        <v>16.255754</v>
      </c>
      <c r="K973" s="73">
        <v>15.775871</v>
      </c>
      <c r="L973" s="73">
        <f t="shared" si="60"/>
        <v>7.8196630000000003</v>
      </c>
      <c r="M973" s="73">
        <v>0</v>
      </c>
      <c r="N973" s="73">
        <v>2.4476490000000002</v>
      </c>
      <c r="O973" s="73">
        <v>5.3720140000000001</v>
      </c>
      <c r="P973" s="74">
        <f t="shared" si="61"/>
        <v>0</v>
      </c>
      <c r="Q973" s="74">
        <f t="shared" si="62"/>
        <v>0.15515143347711199</v>
      </c>
      <c r="R973" s="75">
        <f t="shared" si="63"/>
        <v>0.49567234671226712</v>
      </c>
      <c r="S973" s="7"/>
    </row>
    <row r="974" spans="1:19" x14ac:dyDescent="0.25">
      <c r="A974" s="66"/>
      <c r="B974" s="56"/>
      <c r="C974" s="67"/>
      <c r="D974" s="68"/>
      <c r="E974" s="69"/>
      <c r="F974" s="70"/>
      <c r="G974" s="71"/>
      <c r="H974" s="66">
        <v>3</v>
      </c>
      <c r="I974" s="67" t="s">
        <v>258</v>
      </c>
      <c r="J974" s="72">
        <v>9.5980330000000009</v>
      </c>
      <c r="K974" s="73">
        <v>12.866237000000002</v>
      </c>
      <c r="L974" s="73">
        <f t="shared" si="60"/>
        <v>7.5856219999999999</v>
      </c>
      <c r="M974" s="73">
        <v>0</v>
      </c>
      <c r="N974" s="73">
        <v>2.0678169999999998</v>
      </c>
      <c r="O974" s="73">
        <v>5.5178050000000001</v>
      </c>
      <c r="P974" s="74">
        <f t="shared" si="61"/>
        <v>0</v>
      </c>
      <c r="Q974" s="74">
        <f t="shared" si="62"/>
        <v>0.16071653273602837</v>
      </c>
      <c r="R974" s="75">
        <f t="shared" si="63"/>
        <v>0.58957580215567296</v>
      </c>
      <c r="S974" s="7"/>
    </row>
    <row r="975" spans="1:19" x14ac:dyDescent="0.25">
      <c r="A975" s="66"/>
      <c r="B975" s="56"/>
      <c r="C975" s="67"/>
      <c r="D975" s="68"/>
      <c r="E975" s="69"/>
      <c r="F975" s="70"/>
      <c r="G975" s="71"/>
      <c r="H975" s="66">
        <v>4</v>
      </c>
      <c r="I975" s="67" t="s">
        <v>259</v>
      </c>
      <c r="J975" s="72">
        <v>10.061624999999999</v>
      </c>
      <c r="K975" s="73">
        <v>9.7289750000000002</v>
      </c>
      <c r="L975" s="73">
        <f t="shared" si="60"/>
        <v>4.5895860000000006</v>
      </c>
      <c r="M975" s="73">
        <v>0</v>
      </c>
      <c r="N975" s="73">
        <v>1.3755600000000001</v>
      </c>
      <c r="O975" s="73">
        <v>3.214026</v>
      </c>
      <c r="P975" s="74">
        <f t="shared" si="61"/>
        <v>0</v>
      </c>
      <c r="Q975" s="74">
        <f t="shared" si="62"/>
        <v>0.14138796738608128</v>
      </c>
      <c r="R975" s="75">
        <f t="shared" si="63"/>
        <v>0.47174404292332961</v>
      </c>
      <c r="S975" s="7"/>
    </row>
    <row r="976" spans="1:19" x14ac:dyDescent="0.25">
      <c r="A976" s="66"/>
      <c r="B976" s="56"/>
      <c r="C976" s="67"/>
      <c r="D976" s="68"/>
      <c r="E976" s="69"/>
      <c r="F976" s="70"/>
      <c r="G976" s="71"/>
      <c r="H976" s="66">
        <v>5</v>
      </c>
      <c r="I976" s="67" t="s">
        <v>260</v>
      </c>
      <c r="J976" s="72">
        <v>14.043208</v>
      </c>
      <c r="K976" s="73">
        <v>16.331232999999997</v>
      </c>
      <c r="L976" s="73">
        <f t="shared" si="60"/>
        <v>10.512003</v>
      </c>
      <c r="M976" s="73">
        <v>0</v>
      </c>
      <c r="N976" s="73">
        <v>3.9224760000000001</v>
      </c>
      <c r="O976" s="73">
        <v>6.5895270000000004</v>
      </c>
      <c r="P976" s="74">
        <f t="shared" si="61"/>
        <v>0</v>
      </c>
      <c r="Q976" s="74">
        <f t="shared" si="62"/>
        <v>0.24018247734264772</v>
      </c>
      <c r="R976" s="75">
        <f t="shared" si="63"/>
        <v>0.64367479173189202</v>
      </c>
      <c r="S976" s="7"/>
    </row>
    <row r="977" spans="1:19" x14ac:dyDescent="0.25">
      <c r="A977" s="66"/>
      <c r="B977" s="56"/>
      <c r="C977" s="67"/>
      <c r="D977" s="68"/>
      <c r="E977" s="69"/>
      <c r="F977" s="70"/>
      <c r="G977" s="71"/>
      <c r="H977" s="66">
        <v>6</v>
      </c>
      <c r="I977" s="67" t="s">
        <v>261</v>
      </c>
      <c r="J977" s="72">
        <v>20.410479999999996</v>
      </c>
      <c r="K977" s="73">
        <v>18.487790999999998</v>
      </c>
      <c r="L977" s="73">
        <f t="shared" si="60"/>
        <v>11.259791</v>
      </c>
      <c r="M977" s="73">
        <v>0</v>
      </c>
      <c r="N977" s="73">
        <v>3.5826310000000001</v>
      </c>
      <c r="O977" s="73">
        <v>7.6771600000000007</v>
      </c>
      <c r="P977" s="74">
        <f t="shared" si="61"/>
        <v>0</v>
      </c>
      <c r="Q977" s="74">
        <f t="shared" si="62"/>
        <v>0.19378361644179126</v>
      </c>
      <c r="R977" s="75">
        <f t="shared" si="63"/>
        <v>0.60903928435798527</v>
      </c>
      <c r="S977" s="7"/>
    </row>
    <row r="978" spans="1:19" x14ac:dyDescent="0.25">
      <c r="A978" s="66"/>
      <c r="B978" s="56"/>
      <c r="C978" s="67"/>
      <c r="D978" s="68"/>
      <c r="E978" s="69"/>
      <c r="F978" s="70"/>
      <c r="G978" s="71"/>
      <c r="H978" s="66">
        <v>7</v>
      </c>
      <c r="I978" s="67" t="s">
        <v>279</v>
      </c>
      <c r="J978" s="72">
        <v>11.283875</v>
      </c>
      <c r="K978" s="73">
        <v>11.808480000000001</v>
      </c>
      <c r="L978" s="73">
        <f t="shared" si="60"/>
        <v>4.4979450000000005</v>
      </c>
      <c r="M978" s="73">
        <v>0</v>
      </c>
      <c r="N978" s="73">
        <v>1.0534939999999999</v>
      </c>
      <c r="O978" s="73">
        <v>3.4444510000000004</v>
      </c>
      <c r="P978" s="74">
        <f t="shared" si="61"/>
        <v>0</v>
      </c>
      <c r="Q978" s="74">
        <f t="shared" si="62"/>
        <v>8.9215038684064316E-2</v>
      </c>
      <c r="R978" s="75">
        <f t="shared" si="63"/>
        <v>0.38090804235600179</v>
      </c>
      <c r="S978" s="7"/>
    </row>
    <row r="979" spans="1:19" x14ac:dyDescent="0.25">
      <c r="A979" s="66"/>
      <c r="B979" s="56"/>
      <c r="C979" s="67"/>
      <c r="D979" s="68"/>
      <c r="E979" s="69"/>
      <c r="F979" s="70"/>
      <c r="G979" s="71"/>
      <c r="H979" s="66">
        <v>8</v>
      </c>
      <c r="I979" s="67" t="s">
        <v>262</v>
      </c>
      <c r="J979" s="72">
        <v>20.269404000000002</v>
      </c>
      <c r="K979" s="73">
        <v>19.125444999999999</v>
      </c>
      <c r="L979" s="73">
        <f t="shared" si="60"/>
        <v>10.710305</v>
      </c>
      <c r="M979" s="73">
        <v>0</v>
      </c>
      <c r="N979" s="73">
        <v>9.5813000000000009E-2</v>
      </c>
      <c r="O979" s="73">
        <v>10.614492</v>
      </c>
      <c r="P979" s="74">
        <f t="shared" si="61"/>
        <v>0</v>
      </c>
      <c r="Q979" s="74">
        <f t="shared" si="62"/>
        <v>5.0097134994767445E-3</v>
      </c>
      <c r="R979" s="75">
        <f t="shared" si="63"/>
        <v>0.56000291757917264</v>
      </c>
      <c r="S979" s="7"/>
    </row>
    <row r="980" spans="1:19" x14ac:dyDescent="0.25">
      <c r="A980" s="66"/>
      <c r="B980" s="56"/>
      <c r="C980" s="67"/>
      <c r="D980" s="68"/>
      <c r="E980" s="69"/>
      <c r="F980" s="70"/>
      <c r="G980" s="71"/>
      <c r="H980" s="66">
        <v>9</v>
      </c>
      <c r="I980" s="67" t="s">
        <v>263</v>
      </c>
      <c r="J980" s="72">
        <v>9.5408980000000003</v>
      </c>
      <c r="K980" s="73">
        <v>7.7391909999999999</v>
      </c>
      <c r="L980" s="73">
        <f t="shared" si="60"/>
        <v>4.4539910000000003</v>
      </c>
      <c r="M980" s="73">
        <v>0</v>
      </c>
      <c r="N980" s="73">
        <v>2.1482570000000001</v>
      </c>
      <c r="O980" s="73">
        <v>2.3057340000000002</v>
      </c>
      <c r="P980" s="74">
        <f t="shared" si="61"/>
        <v>0</v>
      </c>
      <c r="Q980" s="74">
        <f t="shared" si="62"/>
        <v>0.27758159735300497</v>
      </c>
      <c r="R980" s="75">
        <f t="shared" si="63"/>
        <v>0.57551118715121519</v>
      </c>
      <c r="S980" s="7"/>
    </row>
    <row r="981" spans="1:19" x14ac:dyDescent="0.25">
      <c r="A981" s="66"/>
      <c r="B981" s="56"/>
      <c r="C981" s="67"/>
      <c r="D981" s="68"/>
      <c r="E981" s="69"/>
      <c r="F981" s="70"/>
      <c r="G981" s="71"/>
      <c r="H981" s="66">
        <v>10</v>
      </c>
      <c r="I981" s="67" t="s">
        <v>264</v>
      </c>
      <c r="J981" s="72">
        <v>13.610058</v>
      </c>
      <c r="K981" s="73">
        <v>11.969500000000002</v>
      </c>
      <c r="L981" s="73">
        <f t="shared" si="60"/>
        <v>5.1325660000000006</v>
      </c>
      <c r="M981" s="73">
        <v>0</v>
      </c>
      <c r="N981" s="73">
        <v>2.5386220000000002</v>
      </c>
      <c r="O981" s="73">
        <v>2.5939440000000005</v>
      </c>
      <c r="P981" s="74">
        <f t="shared" si="61"/>
        <v>0</v>
      </c>
      <c r="Q981" s="74">
        <f t="shared" si="62"/>
        <v>0.21209089769831654</v>
      </c>
      <c r="R981" s="75">
        <f t="shared" si="63"/>
        <v>0.42880370942812984</v>
      </c>
      <c r="S981" s="7"/>
    </row>
    <row r="982" spans="1:19" x14ac:dyDescent="0.25">
      <c r="A982" s="66"/>
      <c r="B982" s="56"/>
      <c r="C982" s="67"/>
      <c r="D982" s="68"/>
      <c r="E982" s="69"/>
      <c r="F982" s="70"/>
      <c r="G982" s="71"/>
      <c r="H982" s="66">
        <v>11</v>
      </c>
      <c r="I982" s="67" t="s">
        <v>265</v>
      </c>
      <c r="J982" s="72">
        <v>5.0912350000000011</v>
      </c>
      <c r="K982" s="73">
        <v>5.1224200000000009</v>
      </c>
      <c r="L982" s="73">
        <f t="shared" si="60"/>
        <v>2.6749139999999998</v>
      </c>
      <c r="M982" s="73">
        <v>0</v>
      </c>
      <c r="N982" s="73">
        <v>0.99385699999999988</v>
      </c>
      <c r="O982" s="73">
        <v>1.6810569999999998</v>
      </c>
      <c r="P982" s="74">
        <f t="shared" si="61"/>
        <v>0</v>
      </c>
      <c r="Q982" s="74">
        <f t="shared" si="62"/>
        <v>0.19402099007890797</v>
      </c>
      <c r="R982" s="75">
        <f t="shared" si="63"/>
        <v>0.52219732079759162</v>
      </c>
      <c r="S982" s="7"/>
    </row>
    <row r="983" spans="1:19" x14ac:dyDescent="0.25">
      <c r="A983" s="66"/>
      <c r="B983" s="56"/>
      <c r="C983" s="67"/>
      <c r="D983" s="68"/>
      <c r="E983" s="69"/>
      <c r="F983" s="70"/>
      <c r="G983" s="71"/>
      <c r="H983" s="66">
        <v>12</v>
      </c>
      <c r="I983" s="67" t="s">
        <v>266</v>
      </c>
      <c r="J983" s="72">
        <v>11.979732000000002</v>
      </c>
      <c r="K983" s="73">
        <v>14.379160999999998</v>
      </c>
      <c r="L983" s="73">
        <f t="shared" si="60"/>
        <v>10.374886</v>
      </c>
      <c r="M983" s="73">
        <v>0</v>
      </c>
      <c r="N983" s="73">
        <v>3.0717559999999997</v>
      </c>
      <c r="O983" s="73">
        <v>7.3031299999999995</v>
      </c>
      <c r="P983" s="74">
        <f t="shared" si="61"/>
        <v>0</v>
      </c>
      <c r="Q983" s="74">
        <f t="shared" si="62"/>
        <v>0.21362553767914555</v>
      </c>
      <c r="R983" s="75">
        <f t="shared" si="63"/>
        <v>0.721522347513878</v>
      </c>
      <c r="S983" s="7"/>
    </row>
    <row r="984" spans="1:19" x14ac:dyDescent="0.25">
      <c r="A984" s="66"/>
      <c r="B984" s="56"/>
      <c r="C984" s="67"/>
      <c r="D984" s="68"/>
      <c r="E984" s="69"/>
      <c r="F984" s="70"/>
      <c r="G984" s="71"/>
      <c r="H984" s="66">
        <v>13</v>
      </c>
      <c r="I984" s="67" t="s">
        <v>267</v>
      </c>
      <c r="J984" s="72">
        <v>24.104199999999992</v>
      </c>
      <c r="K984" s="73">
        <v>19.845738999999998</v>
      </c>
      <c r="L984" s="73">
        <f t="shared" si="60"/>
        <v>7.9116210000000002</v>
      </c>
      <c r="M984" s="73">
        <v>0</v>
      </c>
      <c r="N984" s="73">
        <v>2.8120260000000004</v>
      </c>
      <c r="O984" s="73">
        <v>5.0995949999999999</v>
      </c>
      <c r="P984" s="74">
        <f t="shared" si="61"/>
        <v>0</v>
      </c>
      <c r="Q984" s="74">
        <f t="shared" si="62"/>
        <v>0.14169419440616449</v>
      </c>
      <c r="R984" s="75">
        <f t="shared" si="63"/>
        <v>0.39865590291195513</v>
      </c>
      <c r="S984" s="7"/>
    </row>
    <row r="985" spans="1:19" x14ac:dyDescent="0.25">
      <c r="A985" s="66"/>
      <c r="B985" s="56"/>
      <c r="C985" s="67"/>
      <c r="D985" s="68"/>
      <c r="E985" s="69"/>
      <c r="F985" s="70"/>
      <c r="G985" s="71"/>
      <c r="H985" s="66">
        <v>14</v>
      </c>
      <c r="I985" s="67" t="s">
        <v>268</v>
      </c>
      <c r="J985" s="72">
        <v>11.181899000000001</v>
      </c>
      <c r="K985" s="73">
        <v>8.3788030000000013</v>
      </c>
      <c r="L985" s="73">
        <f t="shared" si="60"/>
        <v>3.4566790000000003</v>
      </c>
      <c r="M985" s="73">
        <v>0</v>
      </c>
      <c r="N985" s="73">
        <v>1.4061750000000002</v>
      </c>
      <c r="O985" s="73">
        <v>2.0505040000000001</v>
      </c>
      <c r="P985" s="74">
        <f t="shared" si="61"/>
        <v>0</v>
      </c>
      <c r="Q985" s="74">
        <f t="shared" si="62"/>
        <v>0.16782528482887113</v>
      </c>
      <c r="R985" s="75">
        <f t="shared" si="63"/>
        <v>0.41255045619284758</v>
      </c>
      <c r="S985" s="7"/>
    </row>
    <row r="986" spans="1:19" x14ac:dyDescent="0.25">
      <c r="A986" s="66"/>
      <c r="B986" s="56"/>
      <c r="C986" s="67"/>
      <c r="D986" s="68"/>
      <c r="E986" s="69"/>
      <c r="F986" s="70"/>
      <c r="G986" s="71"/>
      <c r="H986" s="66">
        <v>15</v>
      </c>
      <c r="I986" s="67" t="s">
        <v>255</v>
      </c>
      <c r="J986" s="72">
        <v>74.45078199999999</v>
      </c>
      <c r="K986" s="73">
        <v>75.78571199999999</v>
      </c>
      <c r="L986" s="73">
        <f t="shared" si="60"/>
        <v>40.989131</v>
      </c>
      <c r="M986" s="73">
        <v>0</v>
      </c>
      <c r="N986" s="73">
        <v>6.3760209999999997</v>
      </c>
      <c r="O986" s="73">
        <v>34.613109999999999</v>
      </c>
      <c r="P986" s="74">
        <f t="shared" si="61"/>
        <v>0</v>
      </c>
      <c r="Q986" s="74">
        <f t="shared" si="62"/>
        <v>8.4132230624157769E-2</v>
      </c>
      <c r="R986" s="75">
        <f t="shared" si="63"/>
        <v>0.54085565627462873</v>
      </c>
      <c r="S986" s="7"/>
    </row>
    <row r="987" spans="1:19" x14ac:dyDescent="0.25">
      <c r="A987" s="66"/>
      <c r="B987" s="56"/>
      <c r="C987" s="67"/>
      <c r="D987" s="68"/>
      <c r="E987" s="69"/>
      <c r="F987" s="70"/>
      <c r="G987" s="71"/>
      <c r="H987" s="66">
        <v>16</v>
      </c>
      <c r="I987" s="67" t="s">
        <v>269</v>
      </c>
      <c r="J987" s="72">
        <v>16.032271999999999</v>
      </c>
      <c r="K987" s="73">
        <v>18.616796000000001</v>
      </c>
      <c r="L987" s="73">
        <f t="shared" si="60"/>
        <v>12.971523000000001</v>
      </c>
      <c r="M987" s="73">
        <v>0</v>
      </c>
      <c r="N987" s="73">
        <v>3.8073860000000002</v>
      </c>
      <c r="O987" s="73">
        <v>9.1641370000000002</v>
      </c>
      <c r="P987" s="74">
        <f t="shared" si="61"/>
        <v>0</v>
      </c>
      <c r="Q987" s="74">
        <f t="shared" si="62"/>
        <v>0.20451349415871561</v>
      </c>
      <c r="R987" s="75">
        <f t="shared" si="63"/>
        <v>0.69676452382031795</v>
      </c>
      <c r="S987" s="7"/>
    </row>
    <row r="988" spans="1:19" x14ac:dyDescent="0.25">
      <c r="A988" s="66"/>
      <c r="B988" s="56"/>
      <c r="C988" s="67"/>
      <c r="D988" s="68"/>
      <c r="E988" s="69"/>
      <c r="F988" s="70"/>
      <c r="G988" s="71"/>
      <c r="H988" s="66">
        <v>17</v>
      </c>
      <c r="I988" s="67" t="s">
        <v>270</v>
      </c>
      <c r="J988" s="72">
        <v>1.891019</v>
      </c>
      <c r="K988" s="73">
        <v>1.9672670000000001</v>
      </c>
      <c r="L988" s="73">
        <f t="shared" si="60"/>
        <v>1.6568649999999998</v>
      </c>
      <c r="M988" s="73">
        <v>0</v>
      </c>
      <c r="N988" s="73">
        <v>0.39702399999999999</v>
      </c>
      <c r="O988" s="73">
        <v>1.2598409999999998</v>
      </c>
      <c r="P988" s="74">
        <f t="shared" si="61"/>
        <v>0</v>
      </c>
      <c r="Q988" s="74">
        <f t="shared" si="62"/>
        <v>0.20181500528398025</v>
      </c>
      <c r="R988" s="75">
        <f t="shared" si="63"/>
        <v>0.84221663861590712</v>
      </c>
      <c r="S988" s="7"/>
    </row>
    <row r="989" spans="1:19" x14ac:dyDescent="0.25">
      <c r="A989" s="66"/>
      <c r="B989" s="56"/>
      <c r="C989" s="67"/>
      <c r="D989" s="68"/>
      <c r="E989" s="69"/>
      <c r="F989" s="70"/>
      <c r="G989" s="71"/>
      <c r="H989" s="66">
        <v>18</v>
      </c>
      <c r="I989" s="67" t="s">
        <v>271</v>
      </c>
      <c r="J989" s="72">
        <v>1.5930350000000002</v>
      </c>
      <c r="K989" s="73">
        <v>1.3611279999999999</v>
      </c>
      <c r="L989" s="73">
        <f t="shared" si="60"/>
        <v>0.55323600000000006</v>
      </c>
      <c r="M989" s="73">
        <v>0</v>
      </c>
      <c r="N989" s="73">
        <v>0.26314700000000002</v>
      </c>
      <c r="O989" s="73">
        <v>0.29008899999999999</v>
      </c>
      <c r="P989" s="74">
        <f t="shared" si="61"/>
        <v>0</v>
      </c>
      <c r="Q989" s="74">
        <f t="shared" si="62"/>
        <v>0.19333009092458611</v>
      </c>
      <c r="R989" s="75">
        <f t="shared" si="63"/>
        <v>0.40645405869249629</v>
      </c>
      <c r="S989" s="7"/>
    </row>
    <row r="990" spans="1:19" x14ac:dyDescent="0.25">
      <c r="A990" s="66"/>
      <c r="B990" s="56"/>
      <c r="C990" s="67"/>
      <c r="D990" s="68"/>
      <c r="E990" s="69"/>
      <c r="F990" s="70"/>
      <c r="G990" s="71"/>
      <c r="H990" s="66">
        <v>19</v>
      </c>
      <c r="I990" s="67" t="s">
        <v>272</v>
      </c>
      <c r="J990" s="72">
        <v>2.495752</v>
      </c>
      <c r="K990" s="73">
        <v>2.5017949999999995</v>
      </c>
      <c r="L990" s="73">
        <f t="shared" si="60"/>
        <v>1.662255</v>
      </c>
      <c r="M990" s="73">
        <v>0</v>
      </c>
      <c r="N990" s="73">
        <v>0.53625299999999998</v>
      </c>
      <c r="O990" s="73">
        <v>1.1260019999999999</v>
      </c>
      <c r="P990" s="74">
        <f t="shared" si="61"/>
        <v>0</v>
      </c>
      <c r="Q990" s="74">
        <f t="shared" si="62"/>
        <v>0.21434729863957683</v>
      </c>
      <c r="R990" s="75">
        <f t="shared" si="63"/>
        <v>0.6644249428910044</v>
      </c>
      <c r="S990" s="7"/>
    </row>
    <row r="991" spans="1:19" x14ac:dyDescent="0.25">
      <c r="A991" s="66"/>
      <c r="B991" s="56"/>
      <c r="C991" s="67"/>
      <c r="D991" s="68"/>
      <c r="E991" s="69"/>
      <c r="F991" s="70"/>
      <c r="G991" s="71"/>
      <c r="H991" s="66">
        <v>20</v>
      </c>
      <c r="I991" s="67" t="s">
        <v>273</v>
      </c>
      <c r="J991" s="72">
        <v>16.747800000000002</v>
      </c>
      <c r="K991" s="73">
        <v>15.377425000000001</v>
      </c>
      <c r="L991" s="73">
        <f t="shared" si="60"/>
        <v>9.2125310000000002</v>
      </c>
      <c r="M991" s="73">
        <v>0</v>
      </c>
      <c r="N991" s="73">
        <v>3.1060789999999998</v>
      </c>
      <c r="O991" s="73">
        <v>6.1064520000000009</v>
      </c>
      <c r="P991" s="74">
        <f t="shared" si="61"/>
        <v>0</v>
      </c>
      <c r="Q991" s="74">
        <f t="shared" si="62"/>
        <v>0.20198953986119261</v>
      </c>
      <c r="R991" s="75">
        <f t="shared" si="63"/>
        <v>0.59909451679978931</v>
      </c>
      <c r="S991" s="7"/>
    </row>
    <row r="992" spans="1:19" x14ac:dyDescent="0.25">
      <c r="A992" s="66"/>
      <c r="B992" s="56"/>
      <c r="C992" s="67"/>
      <c r="D992" s="68"/>
      <c r="E992" s="69"/>
      <c r="F992" s="70"/>
      <c r="G992" s="71"/>
      <c r="H992" s="66">
        <v>21</v>
      </c>
      <c r="I992" s="67" t="s">
        <v>274</v>
      </c>
      <c r="J992" s="72">
        <v>13.169323999999998</v>
      </c>
      <c r="K992" s="73">
        <v>10.523311</v>
      </c>
      <c r="L992" s="73">
        <f t="shared" si="60"/>
        <v>6.4477669999999998</v>
      </c>
      <c r="M992" s="73">
        <v>0</v>
      </c>
      <c r="N992" s="73">
        <v>2.3274749999999997</v>
      </c>
      <c r="O992" s="73">
        <v>4.1202920000000001</v>
      </c>
      <c r="P992" s="74">
        <f t="shared" si="61"/>
        <v>0</v>
      </c>
      <c r="Q992" s="74">
        <f t="shared" si="62"/>
        <v>0.22117326001293697</v>
      </c>
      <c r="R992" s="75">
        <f t="shared" si="63"/>
        <v>0.61271276692288201</v>
      </c>
      <c r="S992" s="7"/>
    </row>
    <row r="993" spans="1:19" x14ac:dyDescent="0.25">
      <c r="A993" s="66"/>
      <c r="B993" s="56"/>
      <c r="C993" s="67"/>
      <c r="D993" s="68"/>
      <c r="E993" s="69"/>
      <c r="F993" s="70"/>
      <c r="G993" s="71"/>
      <c r="H993" s="66">
        <v>22</v>
      </c>
      <c r="I993" s="67" t="s">
        <v>275</v>
      </c>
      <c r="J993" s="72">
        <v>12.802792</v>
      </c>
      <c r="K993" s="73">
        <v>17.104319</v>
      </c>
      <c r="L993" s="73">
        <f t="shared" si="60"/>
        <v>13.256498000000001</v>
      </c>
      <c r="M993" s="73">
        <v>0</v>
      </c>
      <c r="N993" s="73">
        <v>3.582525</v>
      </c>
      <c r="O993" s="73">
        <v>9.6739730000000002</v>
      </c>
      <c r="P993" s="74">
        <f t="shared" si="61"/>
        <v>0</v>
      </c>
      <c r="Q993" s="74">
        <f t="shared" si="62"/>
        <v>0.20945148415438228</v>
      </c>
      <c r="R993" s="75">
        <f t="shared" si="63"/>
        <v>0.77503804740779214</v>
      </c>
      <c r="S993" s="7"/>
    </row>
    <row r="994" spans="1:19" x14ac:dyDescent="0.25">
      <c r="A994" s="66"/>
      <c r="B994" s="56"/>
      <c r="C994" s="67"/>
      <c r="D994" s="68"/>
      <c r="E994" s="69"/>
      <c r="F994" s="70"/>
      <c r="G994" s="71"/>
      <c r="H994" s="66">
        <v>23</v>
      </c>
      <c r="I994" s="67" t="s">
        <v>276</v>
      </c>
      <c r="J994" s="72">
        <v>2.4187210000000001</v>
      </c>
      <c r="K994" s="73">
        <v>3.1057289999999997</v>
      </c>
      <c r="L994" s="73">
        <f t="shared" si="60"/>
        <v>1.219754</v>
      </c>
      <c r="M994" s="73">
        <v>0</v>
      </c>
      <c r="N994" s="73">
        <v>0.366064</v>
      </c>
      <c r="O994" s="73">
        <v>0.85369000000000006</v>
      </c>
      <c r="P994" s="74">
        <f t="shared" si="61"/>
        <v>0</v>
      </c>
      <c r="Q994" s="74">
        <f t="shared" si="62"/>
        <v>0.11786733485117344</v>
      </c>
      <c r="R994" s="75">
        <f t="shared" si="63"/>
        <v>0.39274321745393759</v>
      </c>
      <c r="S994" s="7"/>
    </row>
    <row r="995" spans="1:19" x14ac:dyDescent="0.25">
      <c r="A995" s="66"/>
      <c r="B995" s="56"/>
      <c r="C995" s="67"/>
      <c r="D995" s="68"/>
      <c r="E995" s="69"/>
      <c r="F995" s="70"/>
      <c r="G995" s="71"/>
      <c r="H995" s="66">
        <v>24</v>
      </c>
      <c r="I995" s="67" t="s">
        <v>277</v>
      </c>
      <c r="J995" s="72">
        <v>2.4489520000000002</v>
      </c>
      <c r="K995" s="73">
        <v>2.8087770000000005</v>
      </c>
      <c r="L995" s="73">
        <f t="shared" si="60"/>
        <v>1.6778620000000002</v>
      </c>
      <c r="M995" s="73">
        <v>0</v>
      </c>
      <c r="N995" s="73">
        <v>0.55738699999999997</v>
      </c>
      <c r="O995" s="73">
        <v>1.1204750000000001</v>
      </c>
      <c r="P995" s="74">
        <f t="shared" si="61"/>
        <v>0</v>
      </c>
      <c r="Q995" s="74">
        <f t="shared" si="62"/>
        <v>0.19844473235148247</v>
      </c>
      <c r="R995" s="75">
        <f t="shared" si="63"/>
        <v>0.59736390607015077</v>
      </c>
      <c r="S995" s="7"/>
    </row>
    <row r="996" spans="1:19" x14ac:dyDescent="0.25">
      <c r="A996" s="66"/>
      <c r="B996" s="56"/>
      <c r="C996" s="67"/>
      <c r="D996" s="68"/>
      <c r="E996" s="69"/>
      <c r="F996" s="70"/>
      <c r="G996" s="71"/>
      <c r="H996" s="66">
        <v>25</v>
      </c>
      <c r="I996" s="67" t="s">
        <v>278</v>
      </c>
      <c r="J996" s="72">
        <v>6.2723390000000006</v>
      </c>
      <c r="K996" s="73">
        <v>7.8595040000000003</v>
      </c>
      <c r="L996" s="73">
        <f t="shared" si="60"/>
        <v>5.6030290000000003</v>
      </c>
      <c r="M996" s="73">
        <v>0</v>
      </c>
      <c r="N996" s="73">
        <v>1.4369270000000001</v>
      </c>
      <c r="O996" s="73">
        <v>4.1661020000000004</v>
      </c>
      <c r="P996" s="74">
        <f t="shared" si="61"/>
        <v>0</v>
      </c>
      <c r="Q996" s="74">
        <f t="shared" si="62"/>
        <v>0.18282667710328795</v>
      </c>
      <c r="R996" s="75">
        <f t="shared" si="63"/>
        <v>0.71289854932321428</v>
      </c>
      <c r="S996" s="7"/>
    </row>
    <row r="997" spans="1:19" x14ac:dyDescent="0.25">
      <c r="A997" s="44"/>
      <c r="B997" s="45"/>
      <c r="C997" s="46"/>
      <c r="D997" s="47"/>
      <c r="E997" s="48"/>
      <c r="F997" s="49">
        <v>16</v>
      </c>
      <c r="G997" s="50" t="s">
        <v>138</v>
      </c>
      <c r="H997" s="90"/>
      <c r="I997" s="46"/>
      <c r="J997" s="51">
        <v>41.218499999999999</v>
      </c>
      <c r="K997" s="52">
        <v>41.218499999999999</v>
      </c>
      <c r="L997" s="53">
        <f t="shared" si="60"/>
        <v>11.917899999999998</v>
      </c>
      <c r="M997" s="53">
        <v>0</v>
      </c>
      <c r="N997" s="53">
        <v>0.44806399999999996</v>
      </c>
      <c r="O997" s="53">
        <v>11.469835999999997</v>
      </c>
      <c r="P997" s="54">
        <f t="shared" si="61"/>
        <v>0</v>
      </c>
      <c r="Q997" s="54">
        <f t="shared" si="62"/>
        <v>1.0870458653274621E-2</v>
      </c>
      <c r="R997" s="55">
        <f t="shared" si="63"/>
        <v>0.28913958538035101</v>
      </c>
      <c r="S997" s="7"/>
    </row>
    <row r="998" spans="1:19" x14ac:dyDescent="0.25">
      <c r="A998" s="66"/>
      <c r="B998" s="56"/>
      <c r="C998" s="67"/>
      <c r="D998" s="68"/>
      <c r="E998" s="69"/>
      <c r="F998" s="70"/>
      <c r="G998" s="71"/>
      <c r="H998" s="66">
        <v>1</v>
      </c>
      <c r="I998" s="67" t="s">
        <v>256</v>
      </c>
      <c r="J998" s="72">
        <v>1.4342000000000001E-2</v>
      </c>
      <c r="K998" s="73">
        <v>0</v>
      </c>
      <c r="L998" s="73">
        <f t="shared" si="60"/>
        <v>0</v>
      </c>
      <c r="M998" s="73">
        <v>0</v>
      </c>
      <c r="N998" s="73">
        <v>0</v>
      </c>
      <c r="O998" s="73">
        <v>0</v>
      </c>
      <c r="P998" s="74">
        <f t="shared" si="61"/>
        <v>0</v>
      </c>
      <c r="Q998" s="74">
        <f t="shared" si="62"/>
        <v>0</v>
      </c>
      <c r="R998" s="75">
        <f t="shared" si="63"/>
        <v>0</v>
      </c>
      <c r="S998" s="7"/>
    </row>
    <row r="999" spans="1:19" x14ac:dyDescent="0.25">
      <c r="A999" s="66"/>
      <c r="B999" s="56"/>
      <c r="C999" s="67"/>
      <c r="D999" s="68"/>
      <c r="E999" s="69"/>
      <c r="F999" s="70"/>
      <c r="G999" s="71"/>
      <c r="H999" s="66">
        <v>2</v>
      </c>
      <c r="I999" s="67" t="s">
        <v>257</v>
      </c>
      <c r="J999" s="72">
        <v>7.4887999999999996E-2</v>
      </c>
      <c r="K999" s="73">
        <v>0.84980500000000003</v>
      </c>
      <c r="L999" s="73">
        <f t="shared" si="60"/>
        <v>0.84980500000000003</v>
      </c>
      <c r="M999" s="73">
        <v>0</v>
      </c>
      <c r="N999" s="73">
        <v>2.911E-3</v>
      </c>
      <c r="O999" s="73">
        <v>0.84689400000000004</v>
      </c>
      <c r="P999" s="74">
        <f t="shared" si="61"/>
        <v>0</v>
      </c>
      <c r="Q999" s="74">
        <f t="shared" si="62"/>
        <v>3.4254917304558101E-3</v>
      </c>
      <c r="R999" s="75">
        <f t="shared" si="63"/>
        <v>1</v>
      </c>
      <c r="S999" s="7"/>
    </row>
    <row r="1000" spans="1:19" x14ac:dyDescent="0.25">
      <c r="A1000" s="66"/>
      <c r="B1000" s="56"/>
      <c r="C1000" s="67"/>
      <c r="D1000" s="68"/>
      <c r="E1000" s="69"/>
      <c r="F1000" s="70"/>
      <c r="G1000" s="71"/>
      <c r="H1000" s="66">
        <v>3</v>
      </c>
      <c r="I1000" s="67" t="s">
        <v>258</v>
      </c>
      <c r="J1000" s="72">
        <v>8.3802000000000001E-2</v>
      </c>
      <c r="K1000" s="73">
        <v>7.3052000000000006E-2</v>
      </c>
      <c r="L1000" s="73">
        <f t="shared" si="60"/>
        <v>7.3052000000000006E-2</v>
      </c>
      <c r="M1000" s="73">
        <v>0</v>
      </c>
      <c r="N1000" s="73">
        <v>6.5209999999999999E-3</v>
      </c>
      <c r="O1000" s="73">
        <v>6.6531000000000007E-2</v>
      </c>
      <c r="P1000" s="74">
        <f t="shared" si="61"/>
        <v>0</v>
      </c>
      <c r="Q1000" s="74">
        <f t="shared" si="62"/>
        <v>8.926518096698241E-2</v>
      </c>
      <c r="R1000" s="75">
        <f t="shared" si="63"/>
        <v>1</v>
      </c>
      <c r="S1000" s="7"/>
    </row>
    <row r="1001" spans="1:19" x14ac:dyDescent="0.25">
      <c r="A1001" s="66"/>
      <c r="B1001" s="56"/>
      <c r="C1001" s="67"/>
      <c r="D1001" s="68"/>
      <c r="E1001" s="69"/>
      <c r="F1001" s="70"/>
      <c r="G1001" s="71"/>
      <c r="H1001" s="66">
        <v>4</v>
      </c>
      <c r="I1001" s="67" t="s">
        <v>259</v>
      </c>
      <c r="J1001" s="72">
        <v>0.377743</v>
      </c>
      <c r="K1001" s="73">
        <v>0</v>
      </c>
      <c r="L1001" s="73">
        <f t="shared" si="60"/>
        <v>0</v>
      </c>
      <c r="M1001" s="73">
        <v>0</v>
      </c>
      <c r="N1001" s="73">
        <v>0</v>
      </c>
      <c r="O1001" s="73">
        <v>0</v>
      </c>
      <c r="P1001" s="74">
        <f t="shared" si="61"/>
        <v>0</v>
      </c>
      <c r="Q1001" s="74">
        <f t="shared" si="62"/>
        <v>0</v>
      </c>
      <c r="R1001" s="75">
        <f t="shared" si="63"/>
        <v>0</v>
      </c>
      <c r="S1001" s="7"/>
    </row>
    <row r="1002" spans="1:19" x14ac:dyDescent="0.25">
      <c r="A1002" s="66"/>
      <c r="B1002" s="56"/>
      <c r="C1002" s="67"/>
      <c r="D1002" s="68"/>
      <c r="E1002" s="69"/>
      <c r="F1002" s="70"/>
      <c r="G1002" s="71"/>
      <c r="H1002" s="66">
        <v>5</v>
      </c>
      <c r="I1002" s="67" t="s">
        <v>260</v>
      </c>
      <c r="J1002" s="72">
        <v>8.4999999999999995E-4</v>
      </c>
      <c r="K1002" s="73">
        <v>7.9999999999999996E-6</v>
      </c>
      <c r="L1002" s="73">
        <f t="shared" si="60"/>
        <v>7.9999999999999996E-6</v>
      </c>
      <c r="M1002" s="73">
        <v>0</v>
      </c>
      <c r="N1002" s="73">
        <v>7.9999999999999996E-6</v>
      </c>
      <c r="O1002" s="73">
        <v>0</v>
      </c>
      <c r="P1002" s="74">
        <f t="shared" si="61"/>
        <v>0</v>
      </c>
      <c r="Q1002" s="74">
        <f t="shared" si="62"/>
        <v>1</v>
      </c>
      <c r="R1002" s="75">
        <f t="shared" si="63"/>
        <v>1</v>
      </c>
      <c r="S1002" s="7"/>
    </row>
    <row r="1003" spans="1:19" x14ac:dyDescent="0.25">
      <c r="A1003" s="66"/>
      <c r="B1003" s="56"/>
      <c r="C1003" s="67"/>
      <c r="D1003" s="68"/>
      <c r="E1003" s="69"/>
      <c r="F1003" s="70"/>
      <c r="G1003" s="71"/>
      <c r="H1003" s="66">
        <v>6</v>
      </c>
      <c r="I1003" s="67" t="s">
        <v>261</v>
      </c>
      <c r="J1003" s="72">
        <v>7.9579999999999998E-3</v>
      </c>
      <c r="K1003" s="73">
        <v>0</v>
      </c>
      <c r="L1003" s="73">
        <f t="shared" si="60"/>
        <v>0</v>
      </c>
      <c r="M1003" s="73">
        <v>0</v>
      </c>
      <c r="N1003" s="73">
        <v>0</v>
      </c>
      <c r="O1003" s="73">
        <v>0</v>
      </c>
      <c r="P1003" s="74">
        <f t="shared" si="61"/>
        <v>0</v>
      </c>
      <c r="Q1003" s="74">
        <f t="shared" si="62"/>
        <v>0</v>
      </c>
      <c r="R1003" s="75">
        <f t="shared" si="63"/>
        <v>0</v>
      </c>
      <c r="S1003" s="7"/>
    </row>
    <row r="1004" spans="1:19" x14ac:dyDescent="0.25">
      <c r="A1004" s="66"/>
      <c r="B1004" s="56"/>
      <c r="C1004" s="67"/>
      <c r="D1004" s="68"/>
      <c r="E1004" s="69"/>
      <c r="F1004" s="70"/>
      <c r="G1004" s="71"/>
      <c r="H1004" s="66">
        <v>7</v>
      </c>
      <c r="I1004" s="67" t="s">
        <v>279</v>
      </c>
      <c r="J1004" s="72">
        <v>1.2830159999999999</v>
      </c>
      <c r="K1004" s="73">
        <v>1.5347310000000001</v>
      </c>
      <c r="L1004" s="73">
        <f t="shared" si="60"/>
        <v>1.5347310000000001</v>
      </c>
      <c r="M1004" s="73">
        <v>0</v>
      </c>
      <c r="N1004" s="73">
        <v>2.0830000000000002E-3</v>
      </c>
      <c r="O1004" s="73">
        <v>1.532648</v>
      </c>
      <c r="P1004" s="74">
        <f t="shared" si="61"/>
        <v>0</v>
      </c>
      <c r="Q1004" s="74">
        <f t="shared" si="62"/>
        <v>1.3572411060961173E-3</v>
      </c>
      <c r="R1004" s="75">
        <f t="shared" si="63"/>
        <v>1</v>
      </c>
      <c r="S1004" s="7"/>
    </row>
    <row r="1005" spans="1:19" x14ac:dyDescent="0.25">
      <c r="A1005" s="66"/>
      <c r="B1005" s="56"/>
      <c r="C1005" s="67"/>
      <c r="D1005" s="68"/>
      <c r="E1005" s="69"/>
      <c r="F1005" s="70"/>
      <c r="G1005" s="71"/>
      <c r="H1005" s="66">
        <v>8</v>
      </c>
      <c r="I1005" s="67" t="s">
        <v>262</v>
      </c>
      <c r="J1005" s="72">
        <v>0.136242</v>
      </c>
      <c r="K1005" s="73">
        <v>0</v>
      </c>
      <c r="L1005" s="73">
        <f t="shared" si="60"/>
        <v>0</v>
      </c>
      <c r="M1005" s="73">
        <v>0</v>
      </c>
      <c r="N1005" s="73">
        <v>0</v>
      </c>
      <c r="O1005" s="73">
        <v>0</v>
      </c>
      <c r="P1005" s="74">
        <f t="shared" si="61"/>
        <v>0</v>
      </c>
      <c r="Q1005" s="74">
        <f t="shared" si="62"/>
        <v>0</v>
      </c>
      <c r="R1005" s="75">
        <f t="shared" si="63"/>
        <v>0</v>
      </c>
      <c r="S1005" s="7"/>
    </row>
    <row r="1006" spans="1:19" x14ac:dyDescent="0.25">
      <c r="A1006" s="66"/>
      <c r="B1006" s="56"/>
      <c r="C1006" s="67"/>
      <c r="D1006" s="68"/>
      <c r="E1006" s="69"/>
      <c r="F1006" s="70"/>
      <c r="G1006" s="71"/>
      <c r="H1006" s="66">
        <v>9</v>
      </c>
      <c r="I1006" s="67" t="s">
        <v>263</v>
      </c>
      <c r="J1006" s="72">
        <v>4.0058000000000003E-2</v>
      </c>
      <c r="K1006" s="73">
        <v>0.51943499999999998</v>
      </c>
      <c r="L1006" s="73">
        <f t="shared" si="60"/>
        <v>0.51943500000000009</v>
      </c>
      <c r="M1006" s="73">
        <v>0</v>
      </c>
      <c r="N1006" s="73">
        <v>1.5337E-2</v>
      </c>
      <c r="O1006" s="73">
        <v>0.50409800000000005</v>
      </c>
      <c r="P1006" s="74">
        <f t="shared" si="61"/>
        <v>0</v>
      </c>
      <c r="Q1006" s="74">
        <f t="shared" si="62"/>
        <v>2.9526312243110305E-2</v>
      </c>
      <c r="R1006" s="75">
        <f t="shared" si="63"/>
        <v>1.0000000000000002</v>
      </c>
      <c r="S1006" s="7"/>
    </row>
    <row r="1007" spans="1:19" x14ac:dyDescent="0.25">
      <c r="A1007" s="66"/>
      <c r="B1007" s="56"/>
      <c r="C1007" s="67"/>
      <c r="D1007" s="68"/>
      <c r="E1007" s="69"/>
      <c r="F1007" s="70"/>
      <c r="G1007" s="71"/>
      <c r="H1007" s="66">
        <v>10</v>
      </c>
      <c r="I1007" s="67" t="s">
        <v>264</v>
      </c>
      <c r="J1007" s="72">
        <v>0.10933900000000001</v>
      </c>
      <c r="K1007" s="73">
        <v>0.55687399999999998</v>
      </c>
      <c r="L1007" s="73">
        <f t="shared" si="60"/>
        <v>0.55687399999999998</v>
      </c>
      <c r="M1007" s="73">
        <v>0</v>
      </c>
      <c r="N1007" s="73">
        <v>5.0220000000000004E-3</v>
      </c>
      <c r="O1007" s="73">
        <v>0.55185200000000001</v>
      </c>
      <c r="P1007" s="74">
        <f t="shared" si="61"/>
        <v>0</v>
      </c>
      <c r="Q1007" s="74">
        <f t="shared" si="62"/>
        <v>9.018198012476792E-3</v>
      </c>
      <c r="R1007" s="75">
        <f t="shared" si="63"/>
        <v>1</v>
      </c>
      <c r="S1007" s="7"/>
    </row>
    <row r="1008" spans="1:19" x14ac:dyDescent="0.25">
      <c r="A1008" s="66"/>
      <c r="B1008" s="56"/>
      <c r="C1008" s="67"/>
      <c r="D1008" s="68"/>
      <c r="E1008" s="69"/>
      <c r="F1008" s="70"/>
      <c r="G1008" s="71"/>
      <c r="H1008" s="66">
        <v>11</v>
      </c>
      <c r="I1008" s="67" t="s">
        <v>265</v>
      </c>
      <c r="J1008" s="72">
        <v>0.137712</v>
      </c>
      <c r="K1008" s="73">
        <v>1.2425090000000001</v>
      </c>
      <c r="L1008" s="73">
        <f t="shared" si="60"/>
        <v>1.2425090000000001</v>
      </c>
      <c r="M1008" s="73">
        <v>0</v>
      </c>
      <c r="N1008" s="73">
        <v>0.17205500000000001</v>
      </c>
      <c r="O1008" s="73">
        <v>1.070454</v>
      </c>
      <c r="P1008" s="74">
        <f t="shared" si="61"/>
        <v>0</v>
      </c>
      <c r="Q1008" s="74">
        <f t="shared" si="62"/>
        <v>0.13847384606469651</v>
      </c>
      <c r="R1008" s="75">
        <f t="shared" si="63"/>
        <v>1</v>
      </c>
      <c r="S1008" s="7"/>
    </row>
    <row r="1009" spans="1:19" x14ac:dyDescent="0.25">
      <c r="A1009" s="66"/>
      <c r="B1009" s="56"/>
      <c r="C1009" s="67"/>
      <c r="D1009" s="68"/>
      <c r="E1009" s="69"/>
      <c r="F1009" s="70"/>
      <c r="G1009" s="71"/>
      <c r="H1009" s="66">
        <v>12</v>
      </c>
      <c r="I1009" s="67" t="s">
        <v>266</v>
      </c>
      <c r="J1009" s="72">
        <v>0.147982</v>
      </c>
      <c r="K1009" s="73">
        <v>0.80253800000000008</v>
      </c>
      <c r="L1009" s="73">
        <f t="shared" si="60"/>
        <v>0.80253800000000008</v>
      </c>
      <c r="M1009" s="73">
        <v>0</v>
      </c>
      <c r="N1009" s="73">
        <v>1.6355000000000001E-2</v>
      </c>
      <c r="O1009" s="73">
        <v>0.78618300000000008</v>
      </c>
      <c r="P1009" s="74">
        <f t="shared" si="61"/>
        <v>0</v>
      </c>
      <c r="Q1009" s="74">
        <f t="shared" si="62"/>
        <v>2.0379097313772059E-2</v>
      </c>
      <c r="R1009" s="75">
        <f t="shared" si="63"/>
        <v>1</v>
      </c>
      <c r="S1009" s="7"/>
    </row>
    <row r="1010" spans="1:19" x14ac:dyDescent="0.25">
      <c r="A1010" s="66"/>
      <c r="B1010" s="56"/>
      <c r="C1010" s="67"/>
      <c r="D1010" s="68"/>
      <c r="E1010" s="69"/>
      <c r="F1010" s="70"/>
      <c r="G1010" s="71"/>
      <c r="H1010" s="66">
        <v>13</v>
      </c>
      <c r="I1010" s="67" t="s">
        <v>267</v>
      </c>
      <c r="J1010" s="72">
        <v>0.828098</v>
      </c>
      <c r="K1010" s="73">
        <v>0.81689600000000007</v>
      </c>
      <c r="L1010" s="73">
        <f t="shared" si="60"/>
        <v>0.81689600000000007</v>
      </c>
      <c r="M1010" s="73">
        <v>0</v>
      </c>
      <c r="N1010" s="73">
        <v>3.0280999999999999E-2</v>
      </c>
      <c r="O1010" s="73">
        <v>0.78661500000000006</v>
      </c>
      <c r="P1010" s="74">
        <f t="shared" si="61"/>
        <v>0</v>
      </c>
      <c r="Q1010" s="74">
        <f t="shared" si="62"/>
        <v>3.7068366107803195E-2</v>
      </c>
      <c r="R1010" s="75">
        <f t="shared" si="63"/>
        <v>1</v>
      </c>
      <c r="S1010" s="7"/>
    </row>
    <row r="1011" spans="1:19" x14ac:dyDescent="0.25">
      <c r="A1011" s="66"/>
      <c r="B1011" s="56"/>
      <c r="C1011" s="67"/>
      <c r="D1011" s="68"/>
      <c r="E1011" s="69"/>
      <c r="F1011" s="70"/>
      <c r="G1011" s="71"/>
      <c r="H1011" s="66">
        <v>14</v>
      </c>
      <c r="I1011" s="67" t="s">
        <v>268</v>
      </c>
      <c r="J1011" s="72">
        <v>0.16683799999999999</v>
      </c>
      <c r="K1011" s="73">
        <v>1.7351999999999999E-2</v>
      </c>
      <c r="L1011" s="73">
        <f t="shared" si="60"/>
        <v>1.7351999999999999E-2</v>
      </c>
      <c r="M1011" s="73">
        <v>0</v>
      </c>
      <c r="N1011" s="73">
        <v>1.7351999999999999E-2</v>
      </c>
      <c r="O1011" s="73">
        <v>0</v>
      </c>
      <c r="P1011" s="74">
        <f t="shared" si="61"/>
        <v>0</v>
      </c>
      <c r="Q1011" s="74">
        <f t="shared" si="62"/>
        <v>1</v>
      </c>
      <c r="R1011" s="75">
        <f t="shared" si="63"/>
        <v>1</v>
      </c>
      <c r="S1011" s="7"/>
    </row>
    <row r="1012" spans="1:19" x14ac:dyDescent="0.25">
      <c r="A1012" s="66"/>
      <c r="B1012" s="56"/>
      <c r="C1012" s="67"/>
      <c r="D1012" s="68"/>
      <c r="E1012" s="69"/>
      <c r="F1012" s="70"/>
      <c r="G1012" s="71"/>
      <c r="H1012" s="66">
        <v>15</v>
      </c>
      <c r="I1012" s="67" t="s">
        <v>255</v>
      </c>
      <c r="J1012" s="72">
        <v>36.158802999999999</v>
      </c>
      <c r="K1012" s="73">
        <v>31.743058999999999</v>
      </c>
      <c r="L1012" s="73">
        <f t="shared" si="60"/>
        <v>2.4424589999999999</v>
      </c>
      <c r="M1012" s="73">
        <v>0</v>
      </c>
      <c r="N1012" s="73">
        <v>2.2775999999999998E-2</v>
      </c>
      <c r="O1012" s="73">
        <v>2.419683</v>
      </c>
      <c r="P1012" s="74">
        <f t="shared" si="61"/>
        <v>0</v>
      </c>
      <c r="Q1012" s="74">
        <f t="shared" si="62"/>
        <v>7.1751118882398823E-4</v>
      </c>
      <c r="R1012" s="75">
        <f t="shared" si="63"/>
        <v>7.6944663713727143E-2</v>
      </c>
      <c r="S1012" s="7"/>
    </row>
    <row r="1013" spans="1:19" x14ac:dyDescent="0.25">
      <c r="A1013" s="66"/>
      <c r="B1013" s="56"/>
      <c r="C1013" s="67"/>
      <c r="D1013" s="68"/>
      <c r="E1013" s="69"/>
      <c r="F1013" s="70"/>
      <c r="G1013" s="71"/>
      <c r="H1013" s="66">
        <v>16</v>
      </c>
      <c r="I1013" s="67" t="s">
        <v>269</v>
      </c>
      <c r="J1013" s="72">
        <v>0.94433900000000004</v>
      </c>
      <c r="K1013" s="73">
        <v>0.42909900000000001</v>
      </c>
      <c r="L1013" s="73">
        <f t="shared" si="60"/>
        <v>0.42909900000000001</v>
      </c>
      <c r="M1013" s="73">
        <v>0</v>
      </c>
      <c r="N1013" s="73">
        <v>4.0148999999999997E-2</v>
      </c>
      <c r="O1013" s="73">
        <v>0.38895000000000002</v>
      </c>
      <c r="P1013" s="74">
        <f t="shared" si="61"/>
        <v>0</v>
      </c>
      <c r="Q1013" s="74">
        <f t="shared" si="62"/>
        <v>9.3565820474995273E-2</v>
      </c>
      <c r="R1013" s="75">
        <f t="shared" si="63"/>
        <v>1</v>
      </c>
      <c r="S1013" s="7"/>
    </row>
    <row r="1014" spans="1:19" x14ac:dyDescent="0.25">
      <c r="A1014" s="66"/>
      <c r="B1014" s="56"/>
      <c r="C1014" s="67"/>
      <c r="D1014" s="68"/>
      <c r="E1014" s="69"/>
      <c r="F1014" s="70"/>
      <c r="G1014" s="71"/>
      <c r="H1014" s="66">
        <v>17</v>
      </c>
      <c r="I1014" s="67" t="s">
        <v>270</v>
      </c>
      <c r="J1014" s="72">
        <v>0.13839299999999999</v>
      </c>
      <c r="K1014" s="73">
        <v>0.170678</v>
      </c>
      <c r="L1014" s="73">
        <f t="shared" si="60"/>
        <v>0.17067800000000002</v>
      </c>
      <c r="M1014" s="73">
        <v>0</v>
      </c>
      <c r="N1014" s="73">
        <v>2.4823000000000001E-2</v>
      </c>
      <c r="O1014" s="73">
        <v>0.14585500000000001</v>
      </c>
      <c r="P1014" s="74">
        <f t="shared" si="61"/>
        <v>0</v>
      </c>
      <c r="Q1014" s="74">
        <f t="shared" si="62"/>
        <v>0.1454376076588664</v>
      </c>
      <c r="R1014" s="75">
        <f t="shared" si="63"/>
        <v>1.0000000000000002</v>
      </c>
      <c r="S1014" s="7"/>
    </row>
    <row r="1015" spans="1:19" x14ac:dyDescent="0.25">
      <c r="A1015" s="66"/>
      <c r="B1015" s="56"/>
      <c r="C1015" s="67"/>
      <c r="D1015" s="68"/>
      <c r="E1015" s="69"/>
      <c r="F1015" s="70"/>
      <c r="G1015" s="71"/>
      <c r="H1015" s="66">
        <v>18</v>
      </c>
      <c r="I1015" s="67" t="s">
        <v>271</v>
      </c>
      <c r="J1015" s="72">
        <v>1.8060000000000001E-3</v>
      </c>
      <c r="K1015" s="73">
        <v>0</v>
      </c>
      <c r="L1015" s="73">
        <f t="shared" si="60"/>
        <v>0</v>
      </c>
      <c r="M1015" s="73">
        <v>0</v>
      </c>
      <c r="N1015" s="73">
        <v>0</v>
      </c>
      <c r="O1015" s="73">
        <v>0</v>
      </c>
      <c r="P1015" s="74">
        <f t="shared" si="61"/>
        <v>0</v>
      </c>
      <c r="Q1015" s="74">
        <f t="shared" si="62"/>
        <v>0</v>
      </c>
      <c r="R1015" s="75">
        <f t="shared" si="63"/>
        <v>0</v>
      </c>
      <c r="S1015" s="7"/>
    </row>
    <row r="1016" spans="1:19" x14ac:dyDescent="0.25">
      <c r="A1016" s="66"/>
      <c r="B1016" s="56"/>
      <c r="C1016" s="67"/>
      <c r="D1016" s="68"/>
      <c r="E1016" s="69"/>
      <c r="F1016" s="70"/>
      <c r="G1016" s="71"/>
      <c r="H1016" s="66">
        <v>19</v>
      </c>
      <c r="I1016" s="67" t="s">
        <v>272</v>
      </c>
      <c r="J1016" s="72">
        <v>1.7174999999999999E-2</v>
      </c>
      <c r="K1016" s="73">
        <v>0</v>
      </c>
      <c r="L1016" s="73">
        <f t="shared" si="60"/>
        <v>0</v>
      </c>
      <c r="M1016" s="73">
        <v>0</v>
      </c>
      <c r="N1016" s="73">
        <v>0</v>
      </c>
      <c r="O1016" s="73">
        <v>0</v>
      </c>
      <c r="P1016" s="74">
        <f t="shared" si="61"/>
        <v>0</v>
      </c>
      <c r="Q1016" s="74">
        <f t="shared" si="62"/>
        <v>0</v>
      </c>
      <c r="R1016" s="75">
        <f t="shared" si="63"/>
        <v>0</v>
      </c>
      <c r="S1016" s="7"/>
    </row>
    <row r="1017" spans="1:19" x14ac:dyDescent="0.25">
      <c r="A1017" s="66"/>
      <c r="B1017" s="56"/>
      <c r="C1017" s="67"/>
      <c r="D1017" s="68"/>
      <c r="E1017" s="69"/>
      <c r="F1017" s="70"/>
      <c r="G1017" s="71"/>
      <c r="H1017" s="66">
        <v>20</v>
      </c>
      <c r="I1017" s="67" t="s">
        <v>273</v>
      </c>
      <c r="J1017" s="72">
        <v>0.149203</v>
      </c>
      <c r="K1017" s="73">
        <v>0.50038000000000005</v>
      </c>
      <c r="L1017" s="73">
        <f t="shared" si="60"/>
        <v>0.50038000000000005</v>
      </c>
      <c r="M1017" s="73">
        <v>0</v>
      </c>
      <c r="N1017" s="73">
        <v>2.1746000000000001E-2</v>
      </c>
      <c r="O1017" s="73">
        <v>0.478634</v>
      </c>
      <c r="P1017" s="74">
        <f t="shared" si="61"/>
        <v>0</v>
      </c>
      <c r="Q1017" s="74">
        <f t="shared" si="62"/>
        <v>4.3458971181901757E-2</v>
      </c>
      <c r="R1017" s="75">
        <f t="shared" si="63"/>
        <v>1</v>
      </c>
      <c r="S1017" s="7"/>
    </row>
    <row r="1018" spans="1:19" x14ac:dyDescent="0.25">
      <c r="A1018" s="66"/>
      <c r="B1018" s="56"/>
      <c r="C1018" s="67"/>
      <c r="D1018" s="68"/>
      <c r="E1018" s="69"/>
      <c r="F1018" s="70"/>
      <c r="G1018" s="71"/>
      <c r="H1018" s="66">
        <v>21</v>
      </c>
      <c r="I1018" s="67" t="s">
        <v>274</v>
      </c>
      <c r="J1018" s="72">
        <v>9.3999999999999994E-5</v>
      </c>
      <c r="K1018" s="73">
        <v>0</v>
      </c>
      <c r="L1018" s="73">
        <f t="shared" si="60"/>
        <v>0</v>
      </c>
      <c r="M1018" s="73">
        <v>0</v>
      </c>
      <c r="N1018" s="73">
        <v>0</v>
      </c>
      <c r="O1018" s="73">
        <v>0</v>
      </c>
      <c r="P1018" s="74">
        <f t="shared" si="61"/>
        <v>0</v>
      </c>
      <c r="Q1018" s="74">
        <f t="shared" si="62"/>
        <v>0</v>
      </c>
      <c r="R1018" s="75">
        <f t="shared" si="63"/>
        <v>0</v>
      </c>
      <c r="S1018" s="7"/>
    </row>
    <row r="1019" spans="1:19" x14ac:dyDescent="0.25">
      <c r="A1019" s="66"/>
      <c r="B1019" s="56"/>
      <c r="C1019" s="67"/>
      <c r="D1019" s="68"/>
      <c r="E1019" s="69"/>
      <c r="F1019" s="70"/>
      <c r="G1019" s="71"/>
      <c r="H1019" s="66">
        <v>22</v>
      </c>
      <c r="I1019" s="67" t="s">
        <v>275</v>
      </c>
      <c r="J1019" s="72">
        <v>5.5646000000000001E-2</v>
      </c>
      <c r="K1019" s="73">
        <v>0.96347400000000005</v>
      </c>
      <c r="L1019" s="73">
        <f t="shared" si="60"/>
        <v>0.96347399999999994</v>
      </c>
      <c r="M1019" s="73">
        <v>0</v>
      </c>
      <c r="N1019" s="73">
        <v>2.3685000000000001E-2</v>
      </c>
      <c r="O1019" s="73">
        <v>0.93978899999999999</v>
      </c>
      <c r="P1019" s="74">
        <f t="shared" si="61"/>
        <v>0</v>
      </c>
      <c r="Q1019" s="74">
        <f t="shared" si="62"/>
        <v>2.4582915574265625E-2</v>
      </c>
      <c r="R1019" s="75">
        <f t="shared" si="63"/>
        <v>0.99999999999999989</v>
      </c>
      <c r="S1019" s="7"/>
    </row>
    <row r="1020" spans="1:19" x14ac:dyDescent="0.25">
      <c r="A1020" s="66"/>
      <c r="B1020" s="56"/>
      <c r="C1020" s="67"/>
      <c r="D1020" s="68"/>
      <c r="E1020" s="69"/>
      <c r="F1020" s="70"/>
      <c r="G1020" s="71"/>
      <c r="H1020" s="66">
        <v>23</v>
      </c>
      <c r="I1020" s="67" t="s">
        <v>276</v>
      </c>
      <c r="J1020" s="72">
        <v>2.5701000000000002E-2</v>
      </c>
      <c r="K1020" s="73">
        <v>0</v>
      </c>
      <c r="L1020" s="73">
        <f t="shared" si="60"/>
        <v>0</v>
      </c>
      <c r="M1020" s="73">
        <v>0</v>
      </c>
      <c r="N1020" s="73">
        <v>0</v>
      </c>
      <c r="O1020" s="73">
        <v>0</v>
      </c>
      <c r="P1020" s="74">
        <f t="shared" si="61"/>
        <v>0</v>
      </c>
      <c r="Q1020" s="74">
        <f t="shared" si="62"/>
        <v>0</v>
      </c>
      <c r="R1020" s="75">
        <f t="shared" si="63"/>
        <v>0</v>
      </c>
      <c r="S1020" s="7"/>
    </row>
    <row r="1021" spans="1:19" x14ac:dyDescent="0.25">
      <c r="A1021" s="66"/>
      <c r="B1021" s="56"/>
      <c r="C1021" s="67"/>
      <c r="D1021" s="68"/>
      <c r="E1021" s="69"/>
      <c r="F1021" s="70"/>
      <c r="G1021" s="71"/>
      <c r="H1021" s="66">
        <v>24</v>
      </c>
      <c r="I1021" s="67" t="s">
        <v>277</v>
      </c>
      <c r="J1021" s="72">
        <v>8.0531000000000005E-2</v>
      </c>
      <c r="K1021" s="73">
        <v>0.34425</v>
      </c>
      <c r="L1021" s="73">
        <f t="shared" si="60"/>
        <v>0.34425</v>
      </c>
      <c r="M1021" s="73">
        <v>0</v>
      </c>
      <c r="N1021" s="73">
        <v>1.4843E-2</v>
      </c>
      <c r="O1021" s="73">
        <v>0.32940700000000001</v>
      </c>
      <c r="P1021" s="74">
        <f t="shared" si="61"/>
        <v>0</v>
      </c>
      <c r="Q1021" s="74">
        <f t="shared" si="62"/>
        <v>4.311692084241104E-2</v>
      </c>
      <c r="R1021" s="75">
        <f t="shared" si="63"/>
        <v>1</v>
      </c>
      <c r="S1021" s="7"/>
    </row>
    <row r="1022" spans="1:19" x14ac:dyDescent="0.25">
      <c r="A1022" s="66"/>
      <c r="B1022" s="56"/>
      <c r="C1022" s="67"/>
      <c r="D1022" s="68"/>
      <c r="E1022" s="69"/>
      <c r="F1022" s="70"/>
      <c r="G1022" s="71"/>
      <c r="H1022" s="66">
        <v>25</v>
      </c>
      <c r="I1022" s="67" t="s">
        <v>278</v>
      </c>
      <c r="J1022" s="72">
        <v>0.23794100000000001</v>
      </c>
      <c r="K1022" s="73">
        <v>0.65436000000000005</v>
      </c>
      <c r="L1022" s="73">
        <f t="shared" si="60"/>
        <v>0.65435999999999994</v>
      </c>
      <c r="M1022" s="73">
        <v>0</v>
      </c>
      <c r="N1022" s="73">
        <v>3.2117E-2</v>
      </c>
      <c r="O1022" s="73">
        <v>0.62224299999999999</v>
      </c>
      <c r="P1022" s="74">
        <f t="shared" si="61"/>
        <v>0</v>
      </c>
      <c r="Q1022" s="74">
        <f t="shared" si="62"/>
        <v>4.9081545326731459E-2</v>
      </c>
      <c r="R1022" s="75">
        <f t="shared" si="63"/>
        <v>0.99999999999999978</v>
      </c>
      <c r="S1022" s="7"/>
    </row>
    <row r="1023" spans="1:19" x14ac:dyDescent="0.25">
      <c r="A1023" s="44"/>
      <c r="B1023" s="45"/>
      <c r="C1023" s="46"/>
      <c r="D1023" s="47"/>
      <c r="E1023" s="48"/>
      <c r="F1023" s="49">
        <v>17</v>
      </c>
      <c r="G1023" s="50" t="s">
        <v>139</v>
      </c>
      <c r="H1023" s="90"/>
      <c r="I1023" s="46"/>
      <c r="J1023" s="51">
        <v>8.4664800000000007</v>
      </c>
      <c r="K1023" s="52">
        <v>8.4664800000000007</v>
      </c>
      <c r="L1023" s="53">
        <f t="shared" si="60"/>
        <v>1.054101</v>
      </c>
      <c r="M1023" s="53">
        <v>0</v>
      </c>
      <c r="N1023" s="53">
        <v>0.60249699999999995</v>
      </c>
      <c r="O1023" s="53">
        <v>0.45160400000000001</v>
      </c>
      <c r="P1023" s="54">
        <f t="shared" si="61"/>
        <v>0</v>
      </c>
      <c r="Q1023" s="54">
        <f t="shared" si="62"/>
        <v>7.1162631932042586E-2</v>
      </c>
      <c r="R1023" s="55">
        <f t="shared" si="63"/>
        <v>0.12450286305524845</v>
      </c>
      <c r="S1023" s="7"/>
    </row>
    <row r="1024" spans="1:19" x14ac:dyDescent="0.25">
      <c r="A1024" s="66"/>
      <c r="B1024" s="56"/>
      <c r="C1024" s="67"/>
      <c r="D1024" s="68"/>
      <c r="E1024" s="69"/>
      <c r="F1024" s="70"/>
      <c r="G1024" s="71"/>
      <c r="H1024" s="66">
        <v>1</v>
      </c>
      <c r="I1024" s="67" t="s">
        <v>256</v>
      </c>
      <c r="J1024" s="72">
        <v>8.2760000000000004E-3</v>
      </c>
      <c r="K1024" s="73">
        <v>0.17211099999999999</v>
      </c>
      <c r="L1024" s="73">
        <f t="shared" si="60"/>
        <v>0.17211099999999999</v>
      </c>
      <c r="M1024" s="73">
        <v>0</v>
      </c>
      <c r="N1024" s="73">
        <v>8.9910000000000007E-3</v>
      </c>
      <c r="O1024" s="73">
        <v>0.16311999999999999</v>
      </c>
      <c r="P1024" s="74">
        <f t="shared" si="61"/>
        <v>0</v>
      </c>
      <c r="Q1024" s="74">
        <f t="shared" si="62"/>
        <v>5.2239543085566879E-2</v>
      </c>
      <c r="R1024" s="75">
        <f t="shared" si="63"/>
        <v>1</v>
      </c>
      <c r="S1024" s="7"/>
    </row>
    <row r="1025" spans="1:19" x14ac:dyDescent="0.25">
      <c r="A1025" s="66"/>
      <c r="B1025" s="56"/>
      <c r="C1025" s="67"/>
      <c r="D1025" s="68"/>
      <c r="E1025" s="69"/>
      <c r="F1025" s="70"/>
      <c r="G1025" s="71"/>
      <c r="H1025" s="66">
        <v>2</v>
      </c>
      <c r="I1025" s="67" t="s">
        <v>257</v>
      </c>
      <c r="J1025" s="72">
        <v>4.7340000000000004E-3</v>
      </c>
      <c r="K1025" s="73">
        <v>1.2959999999999999E-2</v>
      </c>
      <c r="L1025" s="73">
        <f t="shared" si="60"/>
        <v>1.2959999999999999E-2</v>
      </c>
      <c r="M1025" s="73">
        <v>0</v>
      </c>
      <c r="N1025" s="73">
        <v>1.2959999999999999E-2</v>
      </c>
      <c r="O1025" s="73">
        <v>0</v>
      </c>
      <c r="P1025" s="74">
        <f t="shared" si="61"/>
        <v>0</v>
      </c>
      <c r="Q1025" s="74">
        <f t="shared" si="62"/>
        <v>1</v>
      </c>
      <c r="R1025" s="75">
        <f t="shared" si="63"/>
        <v>1</v>
      </c>
      <c r="S1025" s="7"/>
    </row>
    <row r="1026" spans="1:19" x14ac:dyDescent="0.25">
      <c r="A1026" s="66"/>
      <c r="B1026" s="56"/>
      <c r="C1026" s="67"/>
      <c r="D1026" s="68"/>
      <c r="E1026" s="69"/>
      <c r="F1026" s="70"/>
      <c r="G1026" s="71"/>
      <c r="H1026" s="66">
        <v>3</v>
      </c>
      <c r="I1026" s="67" t="s">
        <v>258</v>
      </c>
      <c r="J1026" s="72">
        <v>3.3100000000000002E-4</v>
      </c>
      <c r="K1026" s="73">
        <v>7.5010999999999994E-2</v>
      </c>
      <c r="L1026" s="73">
        <f t="shared" si="60"/>
        <v>7.5010999999999994E-2</v>
      </c>
      <c r="M1026" s="73">
        <v>0</v>
      </c>
      <c r="N1026" s="73">
        <v>3.1159999999999998E-3</v>
      </c>
      <c r="O1026" s="73">
        <v>7.1895000000000001E-2</v>
      </c>
      <c r="P1026" s="74">
        <f t="shared" si="61"/>
        <v>0</v>
      </c>
      <c r="Q1026" s="74">
        <f t="shared" si="62"/>
        <v>4.154057404913946E-2</v>
      </c>
      <c r="R1026" s="75">
        <f t="shared" si="63"/>
        <v>1</v>
      </c>
      <c r="S1026" s="7"/>
    </row>
    <row r="1027" spans="1:19" x14ac:dyDescent="0.25">
      <c r="A1027" s="66"/>
      <c r="B1027" s="56"/>
      <c r="C1027" s="67"/>
      <c r="D1027" s="68"/>
      <c r="E1027" s="69"/>
      <c r="F1027" s="70"/>
      <c r="G1027" s="71"/>
      <c r="H1027" s="66">
        <v>4</v>
      </c>
      <c r="I1027" s="67" t="s">
        <v>259</v>
      </c>
      <c r="J1027" s="72">
        <v>2.7500000000000002E-4</v>
      </c>
      <c r="K1027" s="73">
        <v>0</v>
      </c>
      <c r="L1027" s="73">
        <f t="shared" si="60"/>
        <v>0</v>
      </c>
      <c r="M1027" s="73">
        <v>0</v>
      </c>
      <c r="N1027" s="73">
        <v>0</v>
      </c>
      <c r="O1027" s="73">
        <v>0</v>
      </c>
      <c r="P1027" s="74">
        <f t="shared" si="61"/>
        <v>0</v>
      </c>
      <c r="Q1027" s="74">
        <f t="shared" si="62"/>
        <v>0</v>
      </c>
      <c r="R1027" s="75">
        <f t="shared" si="63"/>
        <v>0</v>
      </c>
      <c r="S1027" s="7"/>
    </row>
    <row r="1028" spans="1:19" x14ac:dyDescent="0.25">
      <c r="A1028" s="66"/>
      <c r="B1028" s="56"/>
      <c r="C1028" s="67"/>
      <c r="D1028" s="68"/>
      <c r="E1028" s="69"/>
      <c r="F1028" s="70"/>
      <c r="G1028" s="71"/>
      <c r="H1028" s="66">
        <v>5</v>
      </c>
      <c r="I1028" s="67" t="s">
        <v>260</v>
      </c>
      <c r="J1028" s="72">
        <v>5.7200000000000003E-4</v>
      </c>
      <c r="K1028" s="73">
        <v>6.1131999999999999E-2</v>
      </c>
      <c r="L1028" s="73">
        <f t="shared" si="60"/>
        <v>6.1131999999999999E-2</v>
      </c>
      <c r="M1028" s="73">
        <v>0</v>
      </c>
      <c r="N1028" s="73">
        <v>5.5240000000000003E-3</v>
      </c>
      <c r="O1028" s="73">
        <v>5.5607999999999998E-2</v>
      </c>
      <c r="P1028" s="74">
        <f t="shared" si="61"/>
        <v>0</v>
      </c>
      <c r="Q1028" s="74">
        <f t="shared" si="62"/>
        <v>9.0361839952888837E-2</v>
      </c>
      <c r="R1028" s="75">
        <f t="shared" si="63"/>
        <v>1</v>
      </c>
      <c r="S1028" s="7"/>
    </row>
    <row r="1029" spans="1:19" x14ac:dyDescent="0.25">
      <c r="A1029" s="66"/>
      <c r="B1029" s="56"/>
      <c r="C1029" s="67"/>
      <c r="D1029" s="68"/>
      <c r="E1029" s="69"/>
      <c r="F1029" s="70"/>
      <c r="G1029" s="71"/>
      <c r="H1029" s="66">
        <v>6</v>
      </c>
      <c r="I1029" s="67" t="s">
        <v>261</v>
      </c>
      <c r="J1029" s="72">
        <v>3.1250000000000002E-3</v>
      </c>
      <c r="K1029" s="73">
        <v>4.9145000000000001E-2</v>
      </c>
      <c r="L1029" s="73">
        <f t="shared" si="60"/>
        <v>4.9145000000000001E-2</v>
      </c>
      <c r="M1029" s="73">
        <v>0</v>
      </c>
      <c r="N1029" s="73">
        <v>1.3864E-2</v>
      </c>
      <c r="O1029" s="73">
        <v>3.5281E-2</v>
      </c>
      <c r="P1029" s="74">
        <f t="shared" si="61"/>
        <v>0</v>
      </c>
      <c r="Q1029" s="74">
        <f t="shared" si="62"/>
        <v>0.28210397802421405</v>
      </c>
      <c r="R1029" s="75">
        <f t="shared" si="63"/>
        <v>1</v>
      </c>
      <c r="S1029" s="7"/>
    </row>
    <row r="1030" spans="1:19" x14ac:dyDescent="0.25">
      <c r="A1030" s="66"/>
      <c r="B1030" s="56"/>
      <c r="C1030" s="67"/>
      <c r="D1030" s="68"/>
      <c r="E1030" s="69"/>
      <c r="F1030" s="70"/>
      <c r="G1030" s="71"/>
      <c r="H1030" s="66">
        <v>7</v>
      </c>
      <c r="I1030" s="67" t="s">
        <v>279</v>
      </c>
      <c r="J1030" s="72">
        <v>1.2833000000000001E-2</v>
      </c>
      <c r="K1030" s="73">
        <v>0</v>
      </c>
      <c r="L1030" s="73">
        <f t="shared" si="60"/>
        <v>0</v>
      </c>
      <c r="M1030" s="73">
        <v>0</v>
      </c>
      <c r="N1030" s="73">
        <v>0</v>
      </c>
      <c r="O1030" s="73">
        <v>0</v>
      </c>
      <c r="P1030" s="74">
        <f t="shared" si="61"/>
        <v>0</v>
      </c>
      <c r="Q1030" s="74">
        <f t="shared" si="62"/>
        <v>0</v>
      </c>
      <c r="R1030" s="75">
        <f t="shared" si="63"/>
        <v>0</v>
      </c>
      <c r="S1030" s="7"/>
    </row>
    <row r="1031" spans="1:19" x14ac:dyDescent="0.25">
      <c r="A1031" s="66"/>
      <c r="B1031" s="56"/>
      <c r="C1031" s="67"/>
      <c r="D1031" s="68"/>
      <c r="E1031" s="69"/>
      <c r="F1031" s="70"/>
      <c r="G1031" s="71"/>
      <c r="H1031" s="66">
        <v>8</v>
      </c>
      <c r="I1031" s="67" t="s">
        <v>262</v>
      </c>
      <c r="J1031" s="72">
        <v>1.3389999999999999E-3</v>
      </c>
      <c r="K1031" s="73">
        <v>6.3913999999999999E-2</v>
      </c>
      <c r="L1031" s="73">
        <f t="shared" ref="L1031:L1094" si="64">SUM(M1031,N1031,O1031)</f>
        <v>6.3913999999999999E-2</v>
      </c>
      <c r="M1031" s="73">
        <v>0</v>
      </c>
      <c r="N1031" s="73">
        <v>0</v>
      </c>
      <c r="O1031" s="73">
        <v>6.3913999999999999E-2</v>
      </c>
      <c r="P1031" s="74">
        <f t="shared" ref="P1031:P1094" si="65">IFERROR(M1031/K1031,0)</f>
        <v>0</v>
      </c>
      <c r="Q1031" s="74">
        <f t="shared" ref="Q1031:Q1094" si="66">IFERROR(SUM(M1031,N1031)/K1031,0)</f>
        <v>0</v>
      </c>
      <c r="R1031" s="75">
        <f t="shared" ref="R1031:R1094" si="67">IFERROR(SUM(M1031,N1031,O1031)/K1031,0)</f>
        <v>1</v>
      </c>
      <c r="S1031" s="7"/>
    </row>
    <row r="1032" spans="1:19" x14ac:dyDescent="0.25">
      <c r="A1032" s="66"/>
      <c r="B1032" s="56"/>
      <c r="C1032" s="67"/>
      <c r="D1032" s="68"/>
      <c r="E1032" s="69"/>
      <c r="F1032" s="70"/>
      <c r="G1032" s="71"/>
      <c r="H1032" s="66">
        <v>9</v>
      </c>
      <c r="I1032" s="67" t="s">
        <v>263</v>
      </c>
      <c r="J1032" s="72">
        <v>1.2800000000000001E-3</v>
      </c>
      <c r="K1032" s="73">
        <v>0</v>
      </c>
      <c r="L1032" s="73">
        <f t="shared" si="64"/>
        <v>0</v>
      </c>
      <c r="M1032" s="73">
        <v>0</v>
      </c>
      <c r="N1032" s="73">
        <v>0</v>
      </c>
      <c r="O1032" s="73">
        <v>0</v>
      </c>
      <c r="P1032" s="74">
        <f t="shared" si="65"/>
        <v>0</v>
      </c>
      <c r="Q1032" s="74">
        <f t="shared" si="66"/>
        <v>0</v>
      </c>
      <c r="R1032" s="75">
        <f t="shared" si="67"/>
        <v>0</v>
      </c>
      <c r="S1032" s="7"/>
    </row>
    <row r="1033" spans="1:19" x14ac:dyDescent="0.25">
      <c r="A1033" s="66"/>
      <c r="B1033" s="56"/>
      <c r="C1033" s="67"/>
      <c r="D1033" s="68"/>
      <c r="E1033" s="69"/>
      <c r="F1033" s="70"/>
      <c r="G1033" s="71"/>
      <c r="H1033" s="66">
        <v>10</v>
      </c>
      <c r="I1033" s="67" t="s">
        <v>264</v>
      </c>
      <c r="J1033" s="72">
        <v>5.0090000000000004E-3</v>
      </c>
      <c r="K1033" s="73">
        <v>2.993E-3</v>
      </c>
      <c r="L1033" s="73">
        <f t="shared" si="64"/>
        <v>2.993E-3</v>
      </c>
      <c r="M1033" s="73">
        <v>0</v>
      </c>
      <c r="N1033" s="73">
        <v>2.993E-3</v>
      </c>
      <c r="O1033" s="73">
        <v>0</v>
      </c>
      <c r="P1033" s="74">
        <f t="shared" si="65"/>
        <v>0</v>
      </c>
      <c r="Q1033" s="74">
        <f t="shared" si="66"/>
        <v>1</v>
      </c>
      <c r="R1033" s="75">
        <f t="shared" si="67"/>
        <v>1</v>
      </c>
      <c r="S1033" s="7"/>
    </row>
    <row r="1034" spans="1:19" x14ac:dyDescent="0.25">
      <c r="A1034" s="66"/>
      <c r="B1034" s="56"/>
      <c r="C1034" s="67"/>
      <c r="D1034" s="68"/>
      <c r="E1034" s="69"/>
      <c r="F1034" s="70"/>
      <c r="G1034" s="71"/>
      <c r="H1034" s="66">
        <v>12</v>
      </c>
      <c r="I1034" s="67" t="s">
        <v>266</v>
      </c>
      <c r="J1034" s="72">
        <v>5.4164999999999998E-2</v>
      </c>
      <c r="K1034" s="73">
        <v>1.8624999999999999E-2</v>
      </c>
      <c r="L1034" s="73">
        <f t="shared" si="64"/>
        <v>1.8624999999999999E-2</v>
      </c>
      <c r="M1034" s="73">
        <v>0</v>
      </c>
      <c r="N1034" s="73">
        <v>1.8624999999999999E-2</v>
      </c>
      <c r="O1034" s="73">
        <v>0</v>
      </c>
      <c r="P1034" s="74">
        <f t="shared" si="65"/>
        <v>0</v>
      </c>
      <c r="Q1034" s="74">
        <f t="shared" si="66"/>
        <v>1</v>
      </c>
      <c r="R1034" s="75">
        <f t="shared" si="67"/>
        <v>1</v>
      </c>
      <c r="S1034" s="7"/>
    </row>
    <row r="1035" spans="1:19" x14ac:dyDescent="0.25">
      <c r="A1035" s="66"/>
      <c r="B1035" s="56"/>
      <c r="C1035" s="67"/>
      <c r="D1035" s="68"/>
      <c r="E1035" s="69"/>
      <c r="F1035" s="70"/>
      <c r="G1035" s="71"/>
      <c r="H1035" s="66">
        <v>13</v>
      </c>
      <c r="I1035" s="67" t="s">
        <v>267</v>
      </c>
      <c r="J1035" s="72">
        <v>1.529E-3</v>
      </c>
      <c r="K1035" s="73">
        <v>1.294E-3</v>
      </c>
      <c r="L1035" s="73">
        <f t="shared" si="64"/>
        <v>1.294E-3</v>
      </c>
      <c r="M1035" s="73">
        <v>0</v>
      </c>
      <c r="N1035" s="73">
        <v>1.294E-3</v>
      </c>
      <c r="O1035" s="73">
        <v>0</v>
      </c>
      <c r="P1035" s="74">
        <f t="shared" si="65"/>
        <v>0</v>
      </c>
      <c r="Q1035" s="74">
        <f t="shared" si="66"/>
        <v>1</v>
      </c>
      <c r="R1035" s="75">
        <f t="shared" si="67"/>
        <v>1</v>
      </c>
      <c r="S1035" s="7"/>
    </row>
    <row r="1036" spans="1:19" x14ac:dyDescent="0.25">
      <c r="A1036" s="66"/>
      <c r="B1036" s="56"/>
      <c r="C1036" s="67"/>
      <c r="D1036" s="68"/>
      <c r="E1036" s="69"/>
      <c r="F1036" s="70"/>
      <c r="G1036" s="71"/>
      <c r="H1036" s="66">
        <v>14</v>
      </c>
      <c r="I1036" s="67" t="s">
        <v>268</v>
      </c>
      <c r="J1036" s="72">
        <v>7.7770000000000001E-3</v>
      </c>
      <c r="K1036" s="73">
        <v>5.4910000000000002E-3</v>
      </c>
      <c r="L1036" s="73">
        <f t="shared" si="64"/>
        <v>5.4910000000000002E-3</v>
      </c>
      <c r="M1036" s="73">
        <v>0</v>
      </c>
      <c r="N1036" s="73">
        <v>5.4910000000000002E-3</v>
      </c>
      <c r="O1036" s="73">
        <v>0</v>
      </c>
      <c r="P1036" s="74">
        <f t="shared" si="65"/>
        <v>0</v>
      </c>
      <c r="Q1036" s="74">
        <f t="shared" si="66"/>
        <v>1</v>
      </c>
      <c r="R1036" s="75">
        <f t="shared" si="67"/>
        <v>1</v>
      </c>
      <c r="S1036" s="7"/>
    </row>
    <row r="1037" spans="1:19" x14ac:dyDescent="0.25">
      <c r="A1037" s="66"/>
      <c r="B1037" s="56"/>
      <c r="C1037" s="67"/>
      <c r="D1037" s="68"/>
      <c r="E1037" s="69"/>
      <c r="F1037" s="70"/>
      <c r="G1037" s="71"/>
      <c r="H1037" s="66">
        <v>15</v>
      </c>
      <c r="I1037" s="67" t="s">
        <v>255</v>
      </c>
      <c r="J1037" s="72">
        <v>7.4319379999999997</v>
      </c>
      <c r="K1037" s="73">
        <v>7.4123789999999996</v>
      </c>
      <c r="L1037" s="73">
        <f t="shared" si="64"/>
        <v>0</v>
      </c>
      <c r="M1037" s="73">
        <v>0</v>
      </c>
      <c r="N1037" s="73">
        <v>0</v>
      </c>
      <c r="O1037" s="73">
        <v>0</v>
      </c>
      <c r="P1037" s="74">
        <f t="shared" si="65"/>
        <v>0</v>
      </c>
      <c r="Q1037" s="74">
        <f t="shared" si="66"/>
        <v>0</v>
      </c>
      <c r="R1037" s="75">
        <f t="shared" si="67"/>
        <v>0</v>
      </c>
      <c r="S1037" s="7"/>
    </row>
    <row r="1038" spans="1:19" x14ac:dyDescent="0.25">
      <c r="A1038" s="66"/>
      <c r="B1038" s="56"/>
      <c r="C1038" s="67"/>
      <c r="D1038" s="68"/>
      <c r="E1038" s="69"/>
      <c r="F1038" s="70"/>
      <c r="G1038" s="71"/>
      <c r="H1038" s="66">
        <v>16</v>
      </c>
      <c r="I1038" s="67" t="s">
        <v>269</v>
      </c>
      <c r="J1038" s="72">
        <v>0.50476299999999996</v>
      </c>
      <c r="K1038" s="73">
        <v>0.23080300000000001</v>
      </c>
      <c r="L1038" s="73">
        <f t="shared" si="64"/>
        <v>0.23080300000000001</v>
      </c>
      <c r="M1038" s="73">
        <v>0</v>
      </c>
      <c r="N1038" s="73">
        <v>0.23080300000000001</v>
      </c>
      <c r="O1038" s="73">
        <v>0</v>
      </c>
      <c r="P1038" s="74">
        <f t="shared" si="65"/>
        <v>0</v>
      </c>
      <c r="Q1038" s="74">
        <f t="shared" si="66"/>
        <v>1</v>
      </c>
      <c r="R1038" s="75">
        <f t="shared" si="67"/>
        <v>1</v>
      </c>
      <c r="S1038" s="7"/>
    </row>
    <row r="1039" spans="1:19" x14ac:dyDescent="0.25">
      <c r="A1039" s="66"/>
      <c r="B1039" s="56"/>
      <c r="C1039" s="67"/>
      <c r="D1039" s="68"/>
      <c r="E1039" s="69"/>
      <c r="F1039" s="70"/>
      <c r="G1039" s="71"/>
      <c r="H1039" s="66">
        <v>17</v>
      </c>
      <c r="I1039" s="67" t="s">
        <v>270</v>
      </c>
      <c r="J1039" s="72">
        <v>9.9257999999999999E-2</v>
      </c>
      <c r="K1039" s="73">
        <v>6.4286999999999997E-2</v>
      </c>
      <c r="L1039" s="73">
        <f t="shared" si="64"/>
        <v>6.4286999999999997E-2</v>
      </c>
      <c r="M1039" s="73">
        <v>0</v>
      </c>
      <c r="N1039" s="73">
        <v>6.4286999999999997E-2</v>
      </c>
      <c r="O1039" s="73">
        <v>0</v>
      </c>
      <c r="P1039" s="74">
        <f t="shared" si="65"/>
        <v>0</v>
      </c>
      <c r="Q1039" s="74">
        <f t="shared" si="66"/>
        <v>1</v>
      </c>
      <c r="R1039" s="75">
        <f t="shared" si="67"/>
        <v>1</v>
      </c>
      <c r="S1039" s="7"/>
    </row>
    <row r="1040" spans="1:19" x14ac:dyDescent="0.25">
      <c r="A1040" s="66"/>
      <c r="B1040" s="56"/>
      <c r="C1040" s="67"/>
      <c r="D1040" s="68"/>
      <c r="E1040" s="69"/>
      <c r="F1040" s="70"/>
      <c r="G1040" s="71"/>
      <c r="H1040" s="66">
        <v>19</v>
      </c>
      <c r="I1040" s="67" t="s">
        <v>272</v>
      </c>
      <c r="J1040" s="72">
        <v>1.276E-3</v>
      </c>
      <c r="K1040" s="73">
        <v>3.5680999999999997E-2</v>
      </c>
      <c r="L1040" s="73">
        <f t="shared" si="64"/>
        <v>3.5680999999999997E-2</v>
      </c>
      <c r="M1040" s="73">
        <v>0</v>
      </c>
      <c r="N1040" s="73">
        <v>2.9269999999999999E-3</v>
      </c>
      <c r="O1040" s="73">
        <v>3.2753999999999998E-2</v>
      </c>
      <c r="P1040" s="74">
        <f t="shared" si="65"/>
        <v>0</v>
      </c>
      <c r="Q1040" s="74">
        <f t="shared" si="66"/>
        <v>8.2032454247358541E-2</v>
      </c>
      <c r="R1040" s="75">
        <f t="shared" si="67"/>
        <v>1</v>
      </c>
      <c r="S1040" s="7"/>
    </row>
    <row r="1041" spans="1:19" x14ac:dyDescent="0.25">
      <c r="A1041" s="66"/>
      <c r="B1041" s="56"/>
      <c r="C1041" s="67"/>
      <c r="D1041" s="68"/>
      <c r="E1041" s="69"/>
      <c r="F1041" s="70"/>
      <c r="G1041" s="71"/>
      <c r="H1041" s="66">
        <v>20</v>
      </c>
      <c r="I1041" s="67" t="s">
        <v>273</v>
      </c>
      <c r="J1041" s="72">
        <v>4.0028000000000001E-2</v>
      </c>
      <c r="K1041" s="73">
        <v>5.0077000000000003E-2</v>
      </c>
      <c r="L1041" s="73">
        <f t="shared" si="64"/>
        <v>5.0076999999999997E-2</v>
      </c>
      <c r="M1041" s="73">
        <v>0</v>
      </c>
      <c r="N1041" s="73">
        <v>2.1045000000000001E-2</v>
      </c>
      <c r="O1041" s="73">
        <v>2.9031999999999999E-2</v>
      </c>
      <c r="P1041" s="74">
        <f t="shared" si="65"/>
        <v>0</v>
      </c>
      <c r="Q1041" s="74">
        <f t="shared" si="66"/>
        <v>0.42025281067156578</v>
      </c>
      <c r="R1041" s="75">
        <f t="shared" si="67"/>
        <v>0.99999999999999989</v>
      </c>
      <c r="S1041" s="7"/>
    </row>
    <row r="1042" spans="1:19" x14ac:dyDescent="0.25">
      <c r="A1042" s="66"/>
      <c r="B1042" s="56"/>
      <c r="C1042" s="67"/>
      <c r="D1042" s="68"/>
      <c r="E1042" s="69"/>
      <c r="F1042" s="70"/>
      <c r="G1042" s="71"/>
      <c r="H1042" s="66">
        <v>21</v>
      </c>
      <c r="I1042" s="67" t="s">
        <v>274</v>
      </c>
      <c r="J1042" s="72">
        <v>9.9400000000000009E-4</v>
      </c>
      <c r="K1042" s="73">
        <v>0</v>
      </c>
      <c r="L1042" s="73">
        <f t="shared" si="64"/>
        <v>0</v>
      </c>
      <c r="M1042" s="73">
        <v>0</v>
      </c>
      <c r="N1042" s="73">
        <v>0</v>
      </c>
      <c r="O1042" s="73">
        <v>0</v>
      </c>
      <c r="P1042" s="74">
        <f t="shared" si="65"/>
        <v>0</v>
      </c>
      <c r="Q1042" s="74">
        <f t="shared" si="66"/>
        <v>0</v>
      </c>
      <c r="R1042" s="75">
        <f t="shared" si="67"/>
        <v>0</v>
      </c>
      <c r="S1042" s="7"/>
    </row>
    <row r="1043" spans="1:19" x14ac:dyDescent="0.25">
      <c r="A1043" s="66"/>
      <c r="B1043" s="56"/>
      <c r="C1043" s="67"/>
      <c r="D1043" s="68"/>
      <c r="E1043" s="69"/>
      <c r="F1043" s="70"/>
      <c r="G1043" s="71"/>
      <c r="H1043" s="66">
        <v>22</v>
      </c>
      <c r="I1043" s="67" t="s">
        <v>275</v>
      </c>
      <c r="J1043" s="72">
        <v>0.121962</v>
      </c>
      <c r="K1043" s="73">
        <v>0.15662100000000001</v>
      </c>
      <c r="L1043" s="73">
        <f t="shared" si="64"/>
        <v>0.15662100000000001</v>
      </c>
      <c r="M1043" s="73">
        <v>0</v>
      </c>
      <c r="N1043" s="73">
        <v>0.15662100000000001</v>
      </c>
      <c r="O1043" s="73">
        <v>0</v>
      </c>
      <c r="P1043" s="74">
        <f t="shared" si="65"/>
        <v>0</v>
      </c>
      <c r="Q1043" s="74">
        <f t="shared" si="66"/>
        <v>1</v>
      </c>
      <c r="R1043" s="75">
        <f t="shared" si="67"/>
        <v>1</v>
      </c>
      <c r="S1043" s="7"/>
    </row>
    <row r="1044" spans="1:19" x14ac:dyDescent="0.25">
      <c r="A1044" s="66"/>
      <c r="B1044" s="56"/>
      <c r="C1044" s="67"/>
      <c r="D1044" s="68"/>
      <c r="E1044" s="69"/>
      <c r="F1044" s="70"/>
      <c r="G1044" s="71"/>
      <c r="H1044" s="66">
        <v>23</v>
      </c>
      <c r="I1044" s="67" t="s">
        <v>276</v>
      </c>
      <c r="J1044" s="72">
        <v>9.2E-5</v>
      </c>
      <c r="K1044" s="73">
        <v>0</v>
      </c>
      <c r="L1044" s="73">
        <f t="shared" si="64"/>
        <v>0</v>
      </c>
      <c r="M1044" s="73">
        <v>0</v>
      </c>
      <c r="N1044" s="73">
        <v>0</v>
      </c>
      <c r="O1044" s="73">
        <v>0</v>
      </c>
      <c r="P1044" s="74">
        <f t="shared" si="65"/>
        <v>0</v>
      </c>
      <c r="Q1044" s="74">
        <f t="shared" si="66"/>
        <v>0</v>
      </c>
      <c r="R1044" s="75">
        <f t="shared" si="67"/>
        <v>0</v>
      </c>
      <c r="S1044" s="7"/>
    </row>
    <row r="1045" spans="1:19" x14ac:dyDescent="0.25">
      <c r="A1045" s="66"/>
      <c r="B1045" s="56"/>
      <c r="C1045" s="67"/>
      <c r="D1045" s="68"/>
      <c r="E1045" s="69"/>
      <c r="F1045" s="70"/>
      <c r="G1045" s="71"/>
      <c r="H1045" s="66">
        <v>24</v>
      </c>
      <c r="I1045" s="67" t="s">
        <v>277</v>
      </c>
      <c r="J1045" s="72">
        <v>1.4602E-2</v>
      </c>
      <c r="K1045" s="73">
        <v>2.0053000000000001E-2</v>
      </c>
      <c r="L1045" s="73">
        <f t="shared" si="64"/>
        <v>2.0053000000000001E-2</v>
      </c>
      <c r="M1045" s="73">
        <v>0</v>
      </c>
      <c r="N1045" s="73">
        <v>2.0053000000000001E-2</v>
      </c>
      <c r="O1045" s="73">
        <v>0</v>
      </c>
      <c r="P1045" s="74">
        <f t="shared" si="65"/>
        <v>0</v>
      </c>
      <c r="Q1045" s="74">
        <f t="shared" si="66"/>
        <v>1</v>
      </c>
      <c r="R1045" s="75">
        <f t="shared" si="67"/>
        <v>1</v>
      </c>
      <c r="S1045" s="7"/>
    </row>
    <row r="1046" spans="1:19" x14ac:dyDescent="0.25">
      <c r="A1046" s="66"/>
      <c r="B1046" s="56"/>
      <c r="C1046" s="67"/>
      <c r="D1046" s="68"/>
      <c r="E1046" s="69"/>
      <c r="F1046" s="70"/>
      <c r="G1046" s="71"/>
      <c r="H1046" s="66">
        <v>25</v>
      </c>
      <c r="I1046" s="67" t="s">
        <v>278</v>
      </c>
      <c r="J1046" s="72">
        <v>0.15032200000000001</v>
      </c>
      <c r="K1046" s="73">
        <v>3.3903000000000003E-2</v>
      </c>
      <c r="L1046" s="73">
        <f t="shared" si="64"/>
        <v>3.3903000000000003E-2</v>
      </c>
      <c r="M1046" s="73">
        <v>0</v>
      </c>
      <c r="N1046" s="73">
        <v>3.3903000000000003E-2</v>
      </c>
      <c r="O1046" s="73">
        <v>0</v>
      </c>
      <c r="P1046" s="74">
        <f t="shared" si="65"/>
        <v>0</v>
      </c>
      <c r="Q1046" s="74">
        <f t="shared" si="66"/>
        <v>1</v>
      </c>
      <c r="R1046" s="75">
        <f t="shared" si="67"/>
        <v>1</v>
      </c>
      <c r="S1046" s="7"/>
    </row>
    <row r="1047" spans="1:19" x14ac:dyDescent="0.25">
      <c r="A1047" s="44"/>
      <c r="B1047" s="45"/>
      <c r="C1047" s="46"/>
      <c r="D1047" s="47"/>
      <c r="E1047" s="48"/>
      <c r="F1047" s="49">
        <v>18</v>
      </c>
      <c r="G1047" s="50" t="s">
        <v>140</v>
      </c>
      <c r="H1047" s="90"/>
      <c r="I1047" s="46"/>
      <c r="J1047" s="51">
        <v>13.849820000000001</v>
      </c>
      <c r="K1047" s="52">
        <v>13.849820000000003</v>
      </c>
      <c r="L1047" s="53">
        <f t="shared" si="64"/>
        <v>3.5698739999999995</v>
      </c>
      <c r="M1047" s="53">
        <v>0</v>
      </c>
      <c r="N1047" s="53">
        <v>1.6770000000000001E-3</v>
      </c>
      <c r="O1047" s="53">
        <v>3.5681969999999996</v>
      </c>
      <c r="P1047" s="54">
        <f t="shared" si="65"/>
        <v>0</v>
      </c>
      <c r="Q1047" s="54">
        <f t="shared" si="66"/>
        <v>1.2108460615372617E-4</v>
      </c>
      <c r="R1047" s="55">
        <f t="shared" si="67"/>
        <v>0.25775598527634286</v>
      </c>
      <c r="S1047" s="7"/>
    </row>
    <row r="1048" spans="1:19" x14ac:dyDescent="0.25">
      <c r="A1048" s="66"/>
      <c r="B1048" s="56"/>
      <c r="C1048" s="67"/>
      <c r="D1048" s="68"/>
      <c r="E1048" s="69"/>
      <c r="F1048" s="70"/>
      <c r="G1048" s="71"/>
      <c r="H1048" s="66">
        <v>1</v>
      </c>
      <c r="I1048" s="67" t="s">
        <v>256</v>
      </c>
      <c r="J1048" s="72">
        <v>6.4702999999999997E-2</v>
      </c>
      <c r="K1048" s="73">
        <v>6.4702999999999997E-2</v>
      </c>
      <c r="L1048" s="73">
        <f t="shared" si="64"/>
        <v>5.8E-5</v>
      </c>
      <c r="M1048" s="73">
        <v>0</v>
      </c>
      <c r="N1048" s="73">
        <v>5.8E-5</v>
      </c>
      <c r="O1048" s="73">
        <v>0</v>
      </c>
      <c r="P1048" s="74">
        <f t="shared" si="65"/>
        <v>0</v>
      </c>
      <c r="Q1048" s="74">
        <f t="shared" si="66"/>
        <v>8.9640356706798766E-4</v>
      </c>
      <c r="R1048" s="75">
        <f t="shared" si="67"/>
        <v>8.9640356706798766E-4</v>
      </c>
      <c r="S1048" s="7"/>
    </row>
    <row r="1049" spans="1:19" x14ac:dyDescent="0.25">
      <c r="A1049" s="66"/>
      <c r="B1049" s="56"/>
      <c r="C1049" s="67"/>
      <c r="D1049" s="68"/>
      <c r="E1049" s="69"/>
      <c r="F1049" s="70"/>
      <c r="G1049" s="71"/>
      <c r="H1049" s="66">
        <v>2</v>
      </c>
      <c r="I1049" s="67" t="s">
        <v>257</v>
      </c>
      <c r="J1049" s="72">
        <v>0.289215</v>
      </c>
      <c r="K1049" s="73">
        <v>0.289215</v>
      </c>
      <c r="L1049" s="73">
        <f t="shared" si="64"/>
        <v>2.722E-3</v>
      </c>
      <c r="M1049" s="73">
        <v>0</v>
      </c>
      <c r="N1049" s="73">
        <v>1.2400000000000001E-4</v>
      </c>
      <c r="O1049" s="73">
        <v>2.598E-3</v>
      </c>
      <c r="P1049" s="74">
        <f t="shared" si="65"/>
        <v>0</v>
      </c>
      <c r="Q1049" s="74">
        <f t="shared" si="66"/>
        <v>4.2874678007710526E-4</v>
      </c>
      <c r="R1049" s="75">
        <f t="shared" si="67"/>
        <v>9.4116833497571006E-3</v>
      </c>
      <c r="S1049" s="7"/>
    </row>
    <row r="1050" spans="1:19" x14ac:dyDescent="0.25">
      <c r="A1050" s="66"/>
      <c r="B1050" s="56"/>
      <c r="C1050" s="67"/>
      <c r="D1050" s="68"/>
      <c r="E1050" s="69"/>
      <c r="F1050" s="70"/>
      <c r="G1050" s="71"/>
      <c r="H1050" s="66">
        <v>3</v>
      </c>
      <c r="I1050" s="67" t="s">
        <v>258</v>
      </c>
      <c r="J1050" s="72">
        <v>0.119091</v>
      </c>
      <c r="K1050" s="73">
        <v>0.119091</v>
      </c>
      <c r="L1050" s="73">
        <f t="shared" si="64"/>
        <v>7.9999999999999996E-6</v>
      </c>
      <c r="M1050" s="73">
        <v>0</v>
      </c>
      <c r="N1050" s="73">
        <v>7.9999999999999996E-6</v>
      </c>
      <c r="O1050" s="73">
        <v>0</v>
      </c>
      <c r="P1050" s="74">
        <f t="shared" si="65"/>
        <v>0</v>
      </c>
      <c r="Q1050" s="74">
        <f t="shared" si="66"/>
        <v>6.7175521240060113E-5</v>
      </c>
      <c r="R1050" s="75">
        <f t="shared" si="67"/>
        <v>6.7175521240060113E-5</v>
      </c>
      <c r="S1050" s="7"/>
    </row>
    <row r="1051" spans="1:19" x14ac:dyDescent="0.25">
      <c r="A1051" s="66"/>
      <c r="B1051" s="56"/>
      <c r="C1051" s="67"/>
      <c r="D1051" s="68"/>
      <c r="E1051" s="69"/>
      <c r="F1051" s="70"/>
      <c r="G1051" s="71"/>
      <c r="H1051" s="66">
        <v>4</v>
      </c>
      <c r="I1051" s="67" t="s">
        <v>259</v>
      </c>
      <c r="J1051" s="72">
        <v>0.197743</v>
      </c>
      <c r="K1051" s="73">
        <v>0.197743</v>
      </c>
      <c r="L1051" s="73">
        <f t="shared" si="64"/>
        <v>2.4000000000000001E-5</v>
      </c>
      <c r="M1051" s="73">
        <v>0</v>
      </c>
      <c r="N1051" s="73">
        <v>2.4000000000000001E-5</v>
      </c>
      <c r="O1051" s="73">
        <v>0</v>
      </c>
      <c r="P1051" s="74">
        <f t="shared" si="65"/>
        <v>0</v>
      </c>
      <c r="Q1051" s="74">
        <f t="shared" si="66"/>
        <v>1.2136965657444258E-4</v>
      </c>
      <c r="R1051" s="75">
        <f t="shared" si="67"/>
        <v>1.2136965657444258E-4</v>
      </c>
      <c r="S1051" s="7"/>
    </row>
    <row r="1052" spans="1:19" x14ac:dyDescent="0.25">
      <c r="A1052" s="66"/>
      <c r="B1052" s="56"/>
      <c r="C1052" s="67"/>
      <c r="D1052" s="68"/>
      <c r="E1052" s="69"/>
      <c r="F1052" s="70"/>
      <c r="G1052" s="71"/>
      <c r="H1052" s="66">
        <v>5</v>
      </c>
      <c r="I1052" s="67" t="s">
        <v>260</v>
      </c>
      <c r="J1052" s="72">
        <v>7.7800000000000008E-2</v>
      </c>
      <c r="K1052" s="73">
        <v>7.7800000000000008E-2</v>
      </c>
      <c r="L1052" s="73">
        <f t="shared" si="64"/>
        <v>1.2369999999999998E-3</v>
      </c>
      <c r="M1052" s="73">
        <v>0</v>
      </c>
      <c r="N1052" s="73">
        <v>8.1000000000000004E-5</v>
      </c>
      <c r="O1052" s="73">
        <v>1.1559999999999999E-3</v>
      </c>
      <c r="P1052" s="74">
        <f t="shared" si="65"/>
        <v>0</v>
      </c>
      <c r="Q1052" s="74">
        <f t="shared" si="66"/>
        <v>1.0411311053984576E-3</v>
      </c>
      <c r="R1052" s="75">
        <f t="shared" si="67"/>
        <v>1.5899742930591255E-2</v>
      </c>
      <c r="S1052" s="7"/>
    </row>
    <row r="1053" spans="1:19" x14ac:dyDescent="0.25">
      <c r="A1053" s="66"/>
      <c r="B1053" s="56"/>
      <c r="C1053" s="67"/>
      <c r="D1053" s="68"/>
      <c r="E1053" s="69"/>
      <c r="F1053" s="70"/>
      <c r="G1053" s="71"/>
      <c r="H1053" s="66">
        <v>6</v>
      </c>
      <c r="I1053" s="67" t="s">
        <v>261</v>
      </c>
      <c r="J1053" s="72">
        <v>0.21140500000000001</v>
      </c>
      <c r="K1053" s="73">
        <v>0.21140500000000001</v>
      </c>
      <c r="L1053" s="73">
        <f t="shared" si="64"/>
        <v>3.8409999999999998E-3</v>
      </c>
      <c r="M1053" s="73">
        <v>0</v>
      </c>
      <c r="N1053" s="73">
        <v>1.95E-4</v>
      </c>
      <c r="O1053" s="73">
        <v>3.6459999999999999E-3</v>
      </c>
      <c r="P1053" s="74">
        <f t="shared" si="65"/>
        <v>0</v>
      </c>
      <c r="Q1053" s="74">
        <f t="shared" si="66"/>
        <v>9.2240013244719848E-4</v>
      </c>
      <c r="R1053" s="75">
        <f t="shared" si="67"/>
        <v>1.8168917480665073E-2</v>
      </c>
      <c r="S1053" s="7"/>
    </row>
    <row r="1054" spans="1:19" x14ac:dyDescent="0.25">
      <c r="A1054" s="66"/>
      <c r="B1054" s="56"/>
      <c r="C1054" s="67"/>
      <c r="D1054" s="68"/>
      <c r="E1054" s="69"/>
      <c r="F1054" s="70"/>
      <c r="G1054" s="71"/>
      <c r="H1054" s="66">
        <v>7</v>
      </c>
      <c r="I1054" s="67" t="s">
        <v>279</v>
      </c>
      <c r="J1054" s="72">
        <v>0.86247200000000002</v>
      </c>
      <c r="K1054" s="73">
        <v>0.86247200000000002</v>
      </c>
      <c r="L1054" s="73">
        <f t="shared" si="64"/>
        <v>0.189085</v>
      </c>
      <c r="M1054" s="73">
        <v>0</v>
      </c>
      <c r="N1054" s="73">
        <v>2.4000000000000001E-5</v>
      </c>
      <c r="O1054" s="73">
        <v>0.18906100000000001</v>
      </c>
      <c r="P1054" s="74">
        <f t="shared" si="65"/>
        <v>0</v>
      </c>
      <c r="Q1054" s="74">
        <f t="shared" si="66"/>
        <v>2.7826990325483031E-5</v>
      </c>
      <c r="R1054" s="75">
        <f t="shared" si="67"/>
        <v>0.21923610273724828</v>
      </c>
      <c r="S1054" s="7"/>
    </row>
    <row r="1055" spans="1:19" x14ac:dyDescent="0.25">
      <c r="A1055" s="66"/>
      <c r="B1055" s="56"/>
      <c r="C1055" s="67"/>
      <c r="D1055" s="68"/>
      <c r="E1055" s="69"/>
      <c r="F1055" s="70"/>
      <c r="G1055" s="71"/>
      <c r="H1055" s="66">
        <v>8</v>
      </c>
      <c r="I1055" s="67" t="s">
        <v>262</v>
      </c>
      <c r="J1055" s="72">
        <v>0.191575</v>
      </c>
      <c r="K1055" s="73">
        <v>0.191575</v>
      </c>
      <c r="L1055" s="73">
        <f t="shared" si="64"/>
        <v>1.3300000000000001E-4</v>
      </c>
      <c r="M1055" s="73">
        <v>0</v>
      </c>
      <c r="N1055" s="73">
        <v>1.3300000000000001E-4</v>
      </c>
      <c r="O1055" s="73">
        <v>0</v>
      </c>
      <c r="P1055" s="74">
        <f t="shared" si="65"/>
        <v>0</v>
      </c>
      <c r="Q1055" s="74">
        <f t="shared" si="66"/>
        <v>6.9424507373091484E-4</v>
      </c>
      <c r="R1055" s="75">
        <f t="shared" si="67"/>
        <v>6.9424507373091484E-4</v>
      </c>
      <c r="S1055" s="7"/>
    </row>
    <row r="1056" spans="1:19" x14ac:dyDescent="0.25">
      <c r="A1056" s="66"/>
      <c r="B1056" s="56"/>
      <c r="C1056" s="67"/>
      <c r="D1056" s="68"/>
      <c r="E1056" s="69"/>
      <c r="F1056" s="70"/>
      <c r="G1056" s="71"/>
      <c r="H1056" s="66">
        <v>9</v>
      </c>
      <c r="I1056" s="67" t="s">
        <v>263</v>
      </c>
      <c r="J1056" s="72">
        <v>4.9666999999999996E-2</v>
      </c>
      <c r="K1056" s="73">
        <v>4.9666999999999996E-2</v>
      </c>
      <c r="L1056" s="73">
        <f t="shared" si="64"/>
        <v>7.4999999999999993E-5</v>
      </c>
      <c r="M1056" s="73">
        <v>0</v>
      </c>
      <c r="N1056" s="73">
        <v>7.4999999999999993E-5</v>
      </c>
      <c r="O1056" s="73">
        <v>0</v>
      </c>
      <c r="P1056" s="74">
        <f t="shared" si="65"/>
        <v>0</v>
      </c>
      <c r="Q1056" s="74">
        <f t="shared" si="66"/>
        <v>1.5100569794833591E-3</v>
      </c>
      <c r="R1056" s="75">
        <f t="shared" si="67"/>
        <v>1.5100569794833591E-3</v>
      </c>
      <c r="S1056" s="7"/>
    </row>
    <row r="1057" spans="1:19" x14ac:dyDescent="0.25">
      <c r="A1057" s="66"/>
      <c r="B1057" s="56"/>
      <c r="C1057" s="67"/>
      <c r="D1057" s="68"/>
      <c r="E1057" s="69"/>
      <c r="F1057" s="70"/>
      <c r="G1057" s="71"/>
      <c r="H1057" s="66">
        <v>10</v>
      </c>
      <c r="I1057" s="67" t="s">
        <v>264</v>
      </c>
      <c r="J1057" s="72">
        <v>0.153416</v>
      </c>
      <c r="K1057" s="73">
        <v>0.153416</v>
      </c>
      <c r="L1057" s="73">
        <f t="shared" si="64"/>
        <v>2.3E-5</v>
      </c>
      <c r="M1057" s="73">
        <v>0</v>
      </c>
      <c r="N1057" s="73">
        <v>2.3E-5</v>
      </c>
      <c r="O1057" s="73">
        <v>0</v>
      </c>
      <c r="P1057" s="74">
        <f t="shared" si="65"/>
        <v>0</v>
      </c>
      <c r="Q1057" s="74">
        <f t="shared" si="66"/>
        <v>1.4991917401053345E-4</v>
      </c>
      <c r="R1057" s="75">
        <f t="shared" si="67"/>
        <v>1.4991917401053345E-4</v>
      </c>
      <c r="S1057" s="7"/>
    </row>
    <row r="1058" spans="1:19" x14ac:dyDescent="0.25">
      <c r="A1058" s="66"/>
      <c r="B1058" s="56"/>
      <c r="C1058" s="67"/>
      <c r="D1058" s="68"/>
      <c r="E1058" s="69"/>
      <c r="F1058" s="70"/>
      <c r="G1058" s="71"/>
      <c r="H1058" s="66">
        <v>11</v>
      </c>
      <c r="I1058" s="67" t="s">
        <v>265</v>
      </c>
      <c r="J1058" s="72">
        <v>0.12806299999999998</v>
      </c>
      <c r="K1058" s="73">
        <v>0.12806299999999998</v>
      </c>
      <c r="L1058" s="73">
        <f t="shared" si="64"/>
        <v>4.1771000000000003E-2</v>
      </c>
      <c r="M1058" s="73">
        <v>0</v>
      </c>
      <c r="N1058" s="73">
        <v>3.1000000000000001E-5</v>
      </c>
      <c r="O1058" s="73">
        <v>4.1739999999999999E-2</v>
      </c>
      <c r="P1058" s="74">
        <f t="shared" si="65"/>
        <v>0</v>
      </c>
      <c r="Q1058" s="74">
        <f t="shared" si="66"/>
        <v>2.4206835698054868E-4</v>
      </c>
      <c r="R1058" s="75">
        <f t="shared" si="67"/>
        <v>0.32617539804627416</v>
      </c>
      <c r="S1058" s="7"/>
    </row>
    <row r="1059" spans="1:19" x14ac:dyDescent="0.25">
      <c r="A1059" s="66"/>
      <c r="B1059" s="56"/>
      <c r="C1059" s="67"/>
      <c r="D1059" s="68"/>
      <c r="E1059" s="69"/>
      <c r="F1059" s="70"/>
      <c r="G1059" s="71"/>
      <c r="H1059" s="66">
        <v>12</v>
      </c>
      <c r="I1059" s="67" t="s">
        <v>266</v>
      </c>
      <c r="J1059" s="72">
        <v>0.149871</v>
      </c>
      <c r="K1059" s="73">
        <v>0.149871</v>
      </c>
      <c r="L1059" s="73">
        <f t="shared" si="64"/>
        <v>6.3357999999999998E-2</v>
      </c>
      <c r="M1059" s="73">
        <v>0</v>
      </c>
      <c r="N1059" s="73">
        <v>3.0000000000000001E-5</v>
      </c>
      <c r="O1059" s="73">
        <v>6.3327999999999995E-2</v>
      </c>
      <c r="P1059" s="74">
        <f t="shared" si="65"/>
        <v>0</v>
      </c>
      <c r="Q1059" s="74">
        <f t="shared" si="66"/>
        <v>2.0017214804732069E-4</v>
      </c>
      <c r="R1059" s="75">
        <f t="shared" si="67"/>
        <v>0.42275023186607147</v>
      </c>
      <c r="S1059" s="7"/>
    </row>
    <row r="1060" spans="1:19" x14ac:dyDescent="0.25">
      <c r="A1060" s="66"/>
      <c r="B1060" s="56"/>
      <c r="C1060" s="67"/>
      <c r="D1060" s="68"/>
      <c r="E1060" s="69"/>
      <c r="F1060" s="70"/>
      <c r="G1060" s="71"/>
      <c r="H1060" s="66">
        <v>13</v>
      </c>
      <c r="I1060" s="67" t="s">
        <v>267</v>
      </c>
      <c r="J1060" s="72">
        <v>0.72865999999999997</v>
      </c>
      <c r="K1060" s="73">
        <v>0.72865999999999997</v>
      </c>
      <c r="L1060" s="73">
        <f t="shared" si="64"/>
        <v>7.3609999999999995E-3</v>
      </c>
      <c r="M1060" s="73">
        <v>0</v>
      </c>
      <c r="N1060" s="73">
        <v>2.4000000000000001E-5</v>
      </c>
      <c r="O1060" s="73">
        <v>7.3369999999999998E-3</v>
      </c>
      <c r="P1060" s="74">
        <f t="shared" si="65"/>
        <v>0</v>
      </c>
      <c r="Q1060" s="74">
        <f t="shared" si="66"/>
        <v>3.2937172343754292E-5</v>
      </c>
      <c r="R1060" s="75">
        <f t="shared" si="67"/>
        <v>1.0102105234265638E-2</v>
      </c>
      <c r="S1060" s="7"/>
    </row>
    <row r="1061" spans="1:19" x14ac:dyDescent="0.25">
      <c r="A1061" s="66"/>
      <c r="B1061" s="56"/>
      <c r="C1061" s="67"/>
      <c r="D1061" s="68"/>
      <c r="E1061" s="69"/>
      <c r="F1061" s="70"/>
      <c r="G1061" s="71"/>
      <c r="H1061" s="66">
        <v>14</v>
      </c>
      <c r="I1061" s="67" t="s">
        <v>268</v>
      </c>
      <c r="J1061" s="72">
        <v>0.20392900000000003</v>
      </c>
      <c r="K1061" s="73">
        <v>0.20392900000000003</v>
      </c>
      <c r="L1061" s="73">
        <f t="shared" si="64"/>
        <v>8.1460000000000005E-3</v>
      </c>
      <c r="M1061" s="73">
        <v>0</v>
      </c>
      <c r="N1061" s="73">
        <v>1.08E-4</v>
      </c>
      <c r="O1061" s="73">
        <v>8.038E-3</v>
      </c>
      <c r="P1061" s="74">
        <f t="shared" si="65"/>
        <v>0</v>
      </c>
      <c r="Q1061" s="74">
        <f t="shared" si="66"/>
        <v>5.2959608491190554E-4</v>
      </c>
      <c r="R1061" s="75">
        <f t="shared" si="67"/>
        <v>3.9945275071225764E-2</v>
      </c>
      <c r="S1061" s="7"/>
    </row>
    <row r="1062" spans="1:19" x14ac:dyDescent="0.25">
      <c r="A1062" s="66"/>
      <c r="B1062" s="56"/>
      <c r="C1062" s="67"/>
      <c r="D1062" s="68"/>
      <c r="E1062" s="69"/>
      <c r="F1062" s="70"/>
      <c r="G1062" s="71"/>
      <c r="H1062" s="66">
        <v>15</v>
      </c>
      <c r="I1062" s="67" t="s">
        <v>255</v>
      </c>
      <c r="J1062" s="72">
        <v>9.3220139999999994</v>
      </c>
      <c r="K1062" s="73">
        <v>9.2813320000000008</v>
      </c>
      <c r="L1062" s="73">
        <f t="shared" si="64"/>
        <v>2.9973589999999999</v>
      </c>
      <c r="M1062" s="73">
        <v>0</v>
      </c>
      <c r="N1062" s="73">
        <v>4.2000000000000002E-4</v>
      </c>
      <c r="O1062" s="73">
        <v>2.9969389999999998</v>
      </c>
      <c r="P1062" s="74">
        <f t="shared" si="65"/>
        <v>0</v>
      </c>
      <c r="Q1062" s="74">
        <f t="shared" si="66"/>
        <v>4.5252125449235086E-5</v>
      </c>
      <c r="R1062" s="75">
        <f t="shared" si="67"/>
        <v>0.3229449178199853</v>
      </c>
      <c r="S1062" s="7"/>
    </row>
    <row r="1063" spans="1:19" x14ac:dyDescent="0.25">
      <c r="A1063" s="66"/>
      <c r="B1063" s="56"/>
      <c r="C1063" s="67"/>
      <c r="D1063" s="68"/>
      <c r="E1063" s="69"/>
      <c r="F1063" s="70"/>
      <c r="G1063" s="71"/>
      <c r="H1063" s="66">
        <v>16</v>
      </c>
      <c r="I1063" s="67" t="s">
        <v>269</v>
      </c>
      <c r="J1063" s="72">
        <v>0.28920099999999999</v>
      </c>
      <c r="K1063" s="73">
        <v>0.28920099999999999</v>
      </c>
      <c r="L1063" s="73">
        <f t="shared" si="64"/>
        <v>3.2742E-2</v>
      </c>
      <c r="M1063" s="73">
        <v>0</v>
      </c>
      <c r="N1063" s="73">
        <v>1.5999999999999999E-5</v>
      </c>
      <c r="O1063" s="73">
        <v>3.2725999999999998E-2</v>
      </c>
      <c r="P1063" s="74">
        <f t="shared" si="65"/>
        <v>0</v>
      </c>
      <c r="Q1063" s="74">
        <f t="shared" si="66"/>
        <v>5.5324843275092408E-5</v>
      </c>
      <c r="R1063" s="75">
        <f t="shared" si="67"/>
        <v>0.11321537615706724</v>
      </c>
      <c r="S1063" s="7"/>
    </row>
    <row r="1064" spans="1:19" x14ac:dyDescent="0.25">
      <c r="A1064" s="66"/>
      <c r="B1064" s="56"/>
      <c r="C1064" s="67"/>
      <c r="D1064" s="68"/>
      <c r="E1064" s="69"/>
      <c r="F1064" s="70"/>
      <c r="G1064" s="71"/>
      <c r="H1064" s="66">
        <v>17</v>
      </c>
      <c r="I1064" s="67" t="s">
        <v>270</v>
      </c>
      <c r="J1064" s="72">
        <v>3.3465000000000002E-2</v>
      </c>
      <c r="K1064" s="73">
        <v>6.4356999999999998E-2</v>
      </c>
      <c r="L1064" s="73">
        <f t="shared" si="64"/>
        <v>6.4356999999999998E-2</v>
      </c>
      <c r="M1064" s="73">
        <v>0</v>
      </c>
      <c r="N1064" s="73">
        <v>1.5999999999999999E-5</v>
      </c>
      <c r="O1064" s="73">
        <v>6.4340999999999995E-2</v>
      </c>
      <c r="P1064" s="74">
        <f t="shared" si="65"/>
        <v>0</v>
      </c>
      <c r="Q1064" s="74">
        <f t="shared" si="66"/>
        <v>2.4861320446882237E-4</v>
      </c>
      <c r="R1064" s="75">
        <f t="shared" si="67"/>
        <v>1</v>
      </c>
      <c r="S1064" s="7"/>
    </row>
    <row r="1065" spans="1:19" x14ac:dyDescent="0.25">
      <c r="A1065" s="66"/>
      <c r="B1065" s="56"/>
      <c r="C1065" s="67"/>
      <c r="D1065" s="68"/>
      <c r="E1065" s="69"/>
      <c r="F1065" s="70"/>
      <c r="G1065" s="71"/>
      <c r="H1065" s="66">
        <v>18</v>
      </c>
      <c r="I1065" s="67" t="s">
        <v>271</v>
      </c>
      <c r="J1065" s="72">
        <v>5.0221000000000002E-2</v>
      </c>
      <c r="K1065" s="73">
        <v>5.0221000000000002E-2</v>
      </c>
      <c r="L1065" s="73">
        <f t="shared" si="64"/>
        <v>1.7E-5</v>
      </c>
      <c r="M1065" s="73">
        <v>0</v>
      </c>
      <c r="N1065" s="73">
        <v>1.7E-5</v>
      </c>
      <c r="O1065" s="73">
        <v>0</v>
      </c>
      <c r="P1065" s="74">
        <f t="shared" si="65"/>
        <v>0</v>
      </c>
      <c r="Q1065" s="74">
        <f t="shared" si="66"/>
        <v>3.3850381314589511E-4</v>
      </c>
      <c r="R1065" s="75">
        <f t="shared" si="67"/>
        <v>3.3850381314589511E-4</v>
      </c>
      <c r="S1065" s="7"/>
    </row>
    <row r="1066" spans="1:19" x14ac:dyDescent="0.25">
      <c r="A1066" s="66"/>
      <c r="B1066" s="56"/>
      <c r="C1066" s="67"/>
      <c r="D1066" s="68"/>
      <c r="E1066" s="69"/>
      <c r="F1066" s="70"/>
      <c r="G1066" s="71"/>
      <c r="H1066" s="66">
        <v>19</v>
      </c>
      <c r="I1066" s="67" t="s">
        <v>272</v>
      </c>
      <c r="J1066" s="72">
        <v>1.8172000000000001E-2</v>
      </c>
      <c r="K1066" s="73">
        <v>1.8172000000000001E-2</v>
      </c>
      <c r="L1066" s="73">
        <f t="shared" si="64"/>
        <v>3.875E-3</v>
      </c>
      <c r="M1066" s="73">
        <v>0</v>
      </c>
      <c r="N1066" s="73">
        <v>4.1E-5</v>
      </c>
      <c r="O1066" s="73">
        <v>3.8340000000000002E-3</v>
      </c>
      <c r="P1066" s="74">
        <f t="shared" si="65"/>
        <v>0</v>
      </c>
      <c r="Q1066" s="74">
        <f t="shared" si="66"/>
        <v>2.2562183579132732E-3</v>
      </c>
      <c r="R1066" s="75">
        <f t="shared" si="67"/>
        <v>0.21324014968082763</v>
      </c>
      <c r="S1066" s="7"/>
    </row>
    <row r="1067" spans="1:19" x14ac:dyDescent="0.25">
      <c r="A1067" s="66"/>
      <c r="B1067" s="56"/>
      <c r="C1067" s="67"/>
      <c r="D1067" s="68"/>
      <c r="E1067" s="69"/>
      <c r="F1067" s="70"/>
      <c r="G1067" s="71"/>
      <c r="H1067" s="66">
        <v>20</v>
      </c>
      <c r="I1067" s="67" t="s">
        <v>273</v>
      </c>
      <c r="J1067" s="72">
        <v>0.242756</v>
      </c>
      <c r="K1067" s="73">
        <v>0.242756</v>
      </c>
      <c r="L1067" s="73">
        <f t="shared" si="64"/>
        <v>9.3000000000000011E-5</v>
      </c>
      <c r="M1067" s="73">
        <v>0</v>
      </c>
      <c r="N1067" s="73">
        <v>9.3000000000000011E-5</v>
      </c>
      <c r="O1067" s="73">
        <v>0</v>
      </c>
      <c r="P1067" s="74">
        <f t="shared" si="65"/>
        <v>0</v>
      </c>
      <c r="Q1067" s="74">
        <f t="shared" si="66"/>
        <v>3.8310072665557191E-4</v>
      </c>
      <c r="R1067" s="75">
        <f t="shared" si="67"/>
        <v>3.8310072665557191E-4</v>
      </c>
      <c r="S1067" s="7"/>
    </row>
    <row r="1068" spans="1:19" x14ac:dyDescent="0.25">
      <c r="A1068" s="66"/>
      <c r="B1068" s="56"/>
      <c r="C1068" s="67"/>
      <c r="D1068" s="68"/>
      <c r="E1068" s="69"/>
      <c r="F1068" s="70"/>
      <c r="G1068" s="71"/>
      <c r="H1068" s="66">
        <v>21</v>
      </c>
      <c r="I1068" s="67" t="s">
        <v>274</v>
      </c>
      <c r="J1068" s="72">
        <v>4.9169999999999998E-2</v>
      </c>
      <c r="K1068" s="73">
        <v>4.9169999999999998E-2</v>
      </c>
      <c r="L1068" s="73">
        <f t="shared" si="64"/>
        <v>2.4260000000000002E-3</v>
      </c>
      <c r="M1068" s="73">
        <v>0</v>
      </c>
      <c r="N1068" s="73">
        <v>0</v>
      </c>
      <c r="O1068" s="73">
        <v>2.4260000000000002E-3</v>
      </c>
      <c r="P1068" s="74">
        <f t="shared" si="65"/>
        <v>0</v>
      </c>
      <c r="Q1068" s="74">
        <f t="shared" si="66"/>
        <v>0</v>
      </c>
      <c r="R1068" s="75">
        <f t="shared" si="67"/>
        <v>4.9339027862517801E-2</v>
      </c>
      <c r="S1068" s="7"/>
    </row>
    <row r="1069" spans="1:19" x14ac:dyDescent="0.25">
      <c r="A1069" s="66"/>
      <c r="B1069" s="56"/>
      <c r="C1069" s="67"/>
      <c r="D1069" s="68"/>
      <c r="E1069" s="69"/>
      <c r="F1069" s="70"/>
      <c r="G1069" s="71"/>
      <c r="H1069" s="66">
        <v>22</v>
      </c>
      <c r="I1069" s="67" t="s">
        <v>275</v>
      </c>
      <c r="J1069" s="72">
        <v>0.17898799999999998</v>
      </c>
      <c r="K1069" s="73">
        <v>0.17898799999999998</v>
      </c>
      <c r="L1069" s="73">
        <f t="shared" si="64"/>
        <v>6.1032999999999997E-2</v>
      </c>
      <c r="M1069" s="73">
        <v>0</v>
      </c>
      <c r="N1069" s="73">
        <v>9.4999999999999992E-5</v>
      </c>
      <c r="O1069" s="73">
        <v>6.0937999999999999E-2</v>
      </c>
      <c r="P1069" s="74">
        <f t="shared" si="65"/>
        <v>0</v>
      </c>
      <c r="Q1069" s="74">
        <f t="shared" si="66"/>
        <v>5.3076183878248827E-4</v>
      </c>
      <c r="R1069" s="75">
        <f t="shared" si="67"/>
        <v>0.3409893400674906</v>
      </c>
      <c r="S1069" s="7"/>
    </row>
    <row r="1070" spans="1:19" x14ac:dyDescent="0.25">
      <c r="A1070" s="66"/>
      <c r="B1070" s="56"/>
      <c r="C1070" s="67"/>
      <c r="D1070" s="68"/>
      <c r="E1070" s="69"/>
      <c r="F1070" s="70"/>
      <c r="G1070" s="71"/>
      <c r="H1070" s="66">
        <v>23</v>
      </c>
      <c r="I1070" s="67" t="s">
        <v>276</v>
      </c>
      <c r="J1070" s="72">
        <v>5.2332999999999998E-2</v>
      </c>
      <c r="K1070" s="73">
        <v>5.2332999999999998E-2</v>
      </c>
      <c r="L1070" s="73">
        <f t="shared" si="64"/>
        <v>1.0000000000000001E-5</v>
      </c>
      <c r="M1070" s="73">
        <v>0</v>
      </c>
      <c r="N1070" s="73">
        <v>1.0000000000000001E-5</v>
      </c>
      <c r="O1070" s="73">
        <v>0</v>
      </c>
      <c r="P1070" s="74">
        <f t="shared" si="65"/>
        <v>0</v>
      </c>
      <c r="Q1070" s="74">
        <f t="shared" si="66"/>
        <v>1.9108401964343724E-4</v>
      </c>
      <c r="R1070" s="75">
        <f t="shared" si="67"/>
        <v>1.9108401964343724E-4</v>
      </c>
      <c r="S1070" s="7"/>
    </row>
    <row r="1071" spans="1:19" x14ac:dyDescent="0.25">
      <c r="A1071" s="66"/>
      <c r="B1071" s="56"/>
      <c r="C1071" s="67"/>
      <c r="D1071" s="68"/>
      <c r="E1071" s="69"/>
      <c r="F1071" s="70"/>
      <c r="G1071" s="71"/>
      <c r="H1071" s="66">
        <v>24</v>
      </c>
      <c r="I1071" s="67" t="s">
        <v>277</v>
      </c>
      <c r="J1071" s="72">
        <v>6.3063999999999995E-2</v>
      </c>
      <c r="K1071" s="73">
        <v>6.3063999999999995E-2</v>
      </c>
      <c r="L1071" s="73">
        <f t="shared" si="64"/>
        <v>0</v>
      </c>
      <c r="M1071" s="73">
        <v>0</v>
      </c>
      <c r="N1071" s="73">
        <v>0</v>
      </c>
      <c r="O1071" s="73">
        <v>0</v>
      </c>
      <c r="P1071" s="74">
        <f t="shared" si="65"/>
        <v>0</v>
      </c>
      <c r="Q1071" s="74">
        <f t="shared" si="66"/>
        <v>0</v>
      </c>
      <c r="R1071" s="75">
        <f t="shared" si="67"/>
        <v>0</v>
      </c>
      <c r="S1071" s="7"/>
    </row>
    <row r="1072" spans="1:19" x14ac:dyDescent="0.25">
      <c r="A1072" s="66"/>
      <c r="B1072" s="56"/>
      <c r="C1072" s="67"/>
      <c r="D1072" s="68"/>
      <c r="E1072" s="69"/>
      <c r="F1072" s="70"/>
      <c r="G1072" s="71"/>
      <c r="H1072" s="66">
        <v>25</v>
      </c>
      <c r="I1072" s="67" t="s">
        <v>278</v>
      </c>
      <c r="J1072" s="72">
        <v>0.12282599999999999</v>
      </c>
      <c r="K1072" s="73">
        <v>0.13261600000000001</v>
      </c>
      <c r="L1072" s="73">
        <f t="shared" si="64"/>
        <v>9.0120000000000006E-2</v>
      </c>
      <c r="M1072" s="73">
        <v>0</v>
      </c>
      <c r="N1072" s="73">
        <v>3.1000000000000001E-5</v>
      </c>
      <c r="O1072" s="73">
        <v>9.0089000000000002E-2</v>
      </c>
      <c r="P1072" s="74">
        <f t="shared" si="65"/>
        <v>0</v>
      </c>
      <c r="Q1072" s="74">
        <f t="shared" si="66"/>
        <v>2.3375761597393979E-4</v>
      </c>
      <c r="R1072" s="75">
        <f t="shared" si="67"/>
        <v>0.67955601134101462</v>
      </c>
      <c r="S1072" s="7"/>
    </row>
    <row r="1073" spans="1:19" x14ac:dyDescent="0.25">
      <c r="A1073" s="44"/>
      <c r="B1073" s="45"/>
      <c r="C1073" s="46"/>
      <c r="D1073" s="47"/>
      <c r="E1073" s="48"/>
      <c r="F1073" s="49">
        <v>24</v>
      </c>
      <c r="G1073" s="50" t="s">
        <v>141</v>
      </c>
      <c r="H1073" s="90"/>
      <c r="I1073" s="46"/>
      <c r="J1073" s="51">
        <v>116.38797099999999</v>
      </c>
      <c r="K1073" s="52">
        <v>116.38797099999996</v>
      </c>
      <c r="L1073" s="53">
        <f t="shared" si="64"/>
        <v>31.094743339999997</v>
      </c>
      <c r="M1073" s="53">
        <v>0</v>
      </c>
      <c r="N1073" s="53">
        <v>13.085075</v>
      </c>
      <c r="O1073" s="53">
        <v>18.009668339999997</v>
      </c>
      <c r="P1073" s="54">
        <f t="shared" si="65"/>
        <v>0</v>
      </c>
      <c r="Q1073" s="54">
        <f t="shared" si="66"/>
        <v>0.11242635203254814</v>
      </c>
      <c r="R1073" s="55">
        <f t="shared" si="67"/>
        <v>0.26716457957669876</v>
      </c>
      <c r="S1073" s="7"/>
    </row>
    <row r="1074" spans="1:19" x14ac:dyDescent="0.25">
      <c r="A1074" s="66"/>
      <c r="B1074" s="56"/>
      <c r="C1074" s="67"/>
      <c r="D1074" s="68"/>
      <c r="E1074" s="69"/>
      <c r="F1074" s="70"/>
      <c r="G1074" s="71"/>
      <c r="H1074" s="66">
        <v>1</v>
      </c>
      <c r="I1074" s="67" t="s">
        <v>256</v>
      </c>
      <c r="J1074" s="72">
        <v>4.6301999999999996E-2</v>
      </c>
      <c r="K1074" s="73">
        <v>0.15498300000000004</v>
      </c>
      <c r="L1074" s="73">
        <f t="shared" si="64"/>
        <v>0.144786</v>
      </c>
      <c r="M1074" s="73">
        <v>0</v>
      </c>
      <c r="N1074" s="73">
        <v>4.1583000000000002E-2</v>
      </c>
      <c r="O1074" s="73">
        <v>0.103203</v>
      </c>
      <c r="P1074" s="74">
        <f t="shared" si="65"/>
        <v>0</v>
      </c>
      <c r="Q1074" s="74">
        <f t="shared" si="66"/>
        <v>0.26830684655736431</v>
      </c>
      <c r="R1074" s="75">
        <f t="shared" si="67"/>
        <v>0.93420568707535645</v>
      </c>
      <c r="S1074" s="7"/>
    </row>
    <row r="1075" spans="1:19" x14ac:dyDescent="0.25">
      <c r="A1075" s="66"/>
      <c r="B1075" s="56"/>
      <c r="C1075" s="67"/>
      <c r="D1075" s="68"/>
      <c r="E1075" s="69"/>
      <c r="F1075" s="70"/>
      <c r="G1075" s="71"/>
      <c r="H1075" s="66">
        <v>2</v>
      </c>
      <c r="I1075" s="67" t="s">
        <v>257</v>
      </c>
      <c r="J1075" s="72">
        <v>0.33982699999999999</v>
      </c>
      <c r="K1075" s="73">
        <v>1.4557580000000001</v>
      </c>
      <c r="L1075" s="73">
        <f t="shared" si="64"/>
        <v>1.3800400000000002</v>
      </c>
      <c r="M1075" s="73">
        <v>0</v>
      </c>
      <c r="N1075" s="73">
        <v>0.310089</v>
      </c>
      <c r="O1075" s="73">
        <v>1.0699510000000001</v>
      </c>
      <c r="P1075" s="74">
        <f t="shared" si="65"/>
        <v>0</v>
      </c>
      <c r="Q1075" s="74">
        <f t="shared" si="66"/>
        <v>0.2130086181906608</v>
      </c>
      <c r="R1075" s="75">
        <f t="shared" si="67"/>
        <v>0.94798723414193842</v>
      </c>
      <c r="S1075" s="7"/>
    </row>
    <row r="1076" spans="1:19" x14ac:dyDescent="0.25">
      <c r="A1076" s="66"/>
      <c r="B1076" s="56"/>
      <c r="C1076" s="67"/>
      <c r="D1076" s="68"/>
      <c r="E1076" s="69"/>
      <c r="F1076" s="70"/>
      <c r="G1076" s="71"/>
      <c r="H1076" s="66">
        <v>3</v>
      </c>
      <c r="I1076" s="67" t="s">
        <v>258</v>
      </c>
      <c r="J1076" s="72">
        <v>0.14496500000000001</v>
      </c>
      <c r="K1076" s="73">
        <v>1.5721019999999999</v>
      </c>
      <c r="L1076" s="73">
        <f t="shared" si="64"/>
        <v>1.5251109999999999</v>
      </c>
      <c r="M1076" s="73">
        <v>0</v>
      </c>
      <c r="N1076" s="73">
        <v>0.284026</v>
      </c>
      <c r="O1076" s="73">
        <v>1.241085</v>
      </c>
      <c r="P1076" s="74">
        <f t="shared" si="65"/>
        <v>0</v>
      </c>
      <c r="Q1076" s="74">
        <f t="shared" si="66"/>
        <v>0.1806663944197005</v>
      </c>
      <c r="R1076" s="75">
        <f t="shared" si="67"/>
        <v>0.970109445824762</v>
      </c>
      <c r="S1076" s="7"/>
    </row>
    <row r="1077" spans="1:19" x14ac:dyDescent="0.25">
      <c r="A1077" s="66"/>
      <c r="B1077" s="56"/>
      <c r="C1077" s="67"/>
      <c r="D1077" s="68"/>
      <c r="E1077" s="69"/>
      <c r="F1077" s="70"/>
      <c r="G1077" s="71"/>
      <c r="H1077" s="66">
        <v>4</v>
      </c>
      <c r="I1077" s="67" t="s">
        <v>259</v>
      </c>
      <c r="J1077" s="72">
        <v>5.1179780000000008</v>
      </c>
      <c r="K1077" s="73">
        <v>5.4970720000000011</v>
      </c>
      <c r="L1077" s="73">
        <f t="shared" si="64"/>
        <v>1.7582</v>
      </c>
      <c r="M1077" s="73">
        <v>0</v>
      </c>
      <c r="N1077" s="73">
        <v>0.118802</v>
      </c>
      <c r="O1077" s="73">
        <v>1.6393979999999999</v>
      </c>
      <c r="P1077" s="74">
        <f t="shared" si="65"/>
        <v>0</v>
      </c>
      <c r="Q1077" s="74">
        <f t="shared" si="66"/>
        <v>2.1611869009538164E-2</v>
      </c>
      <c r="R1077" s="75">
        <f t="shared" si="67"/>
        <v>0.31984300005530208</v>
      </c>
      <c r="S1077" s="7"/>
    </row>
    <row r="1078" spans="1:19" x14ac:dyDescent="0.25">
      <c r="A1078" s="66"/>
      <c r="B1078" s="56"/>
      <c r="C1078" s="67"/>
      <c r="D1078" s="68"/>
      <c r="E1078" s="69"/>
      <c r="F1078" s="70"/>
      <c r="G1078" s="71"/>
      <c r="H1078" s="66">
        <v>5</v>
      </c>
      <c r="I1078" s="67" t="s">
        <v>260</v>
      </c>
      <c r="J1078" s="72">
        <v>0.20774500000000001</v>
      </c>
      <c r="K1078" s="73">
        <v>1.4011570000000002</v>
      </c>
      <c r="L1078" s="73">
        <f t="shared" si="64"/>
        <v>1.3669699999999998</v>
      </c>
      <c r="M1078" s="73">
        <v>0</v>
      </c>
      <c r="N1078" s="73">
        <v>0.38035799999999997</v>
      </c>
      <c r="O1078" s="73">
        <v>0.98661199999999993</v>
      </c>
      <c r="P1078" s="74">
        <f t="shared" si="65"/>
        <v>0</v>
      </c>
      <c r="Q1078" s="74">
        <f t="shared" si="66"/>
        <v>0.2714599434610111</v>
      </c>
      <c r="R1078" s="75">
        <f t="shared" si="67"/>
        <v>0.97560087841690801</v>
      </c>
      <c r="S1078" s="7"/>
    </row>
    <row r="1079" spans="1:19" x14ac:dyDescent="0.25">
      <c r="A1079" s="66"/>
      <c r="B1079" s="56"/>
      <c r="C1079" s="67"/>
      <c r="D1079" s="68"/>
      <c r="E1079" s="69"/>
      <c r="F1079" s="70"/>
      <c r="G1079" s="71"/>
      <c r="H1079" s="66">
        <v>6</v>
      </c>
      <c r="I1079" s="67" t="s">
        <v>261</v>
      </c>
      <c r="J1079" s="72">
        <v>0.5812949999999999</v>
      </c>
      <c r="K1079" s="73">
        <v>1.771048</v>
      </c>
      <c r="L1079" s="73">
        <f t="shared" si="64"/>
        <v>1.4448590000000001</v>
      </c>
      <c r="M1079" s="73">
        <v>0</v>
      </c>
      <c r="N1079" s="73">
        <v>0.28354600000000002</v>
      </c>
      <c r="O1079" s="73">
        <v>1.161313</v>
      </c>
      <c r="P1079" s="74">
        <f t="shared" si="65"/>
        <v>0</v>
      </c>
      <c r="Q1079" s="74">
        <f t="shared" si="66"/>
        <v>0.16010068614741105</v>
      </c>
      <c r="R1079" s="75">
        <f t="shared" si="67"/>
        <v>0.81582147971144781</v>
      </c>
      <c r="S1079" s="7"/>
    </row>
    <row r="1080" spans="1:19" x14ac:dyDescent="0.25">
      <c r="A1080" s="66"/>
      <c r="B1080" s="56"/>
      <c r="C1080" s="67"/>
      <c r="D1080" s="68"/>
      <c r="E1080" s="69"/>
      <c r="F1080" s="70"/>
      <c r="G1080" s="71"/>
      <c r="H1080" s="66">
        <v>7</v>
      </c>
      <c r="I1080" s="67" t="s">
        <v>279</v>
      </c>
      <c r="J1080" s="72">
        <v>1.2804120000000001</v>
      </c>
      <c r="K1080" s="73">
        <v>2.2798340000000001</v>
      </c>
      <c r="L1080" s="73">
        <f t="shared" si="64"/>
        <v>1.6646570000000001</v>
      </c>
      <c r="M1080" s="73">
        <v>0</v>
      </c>
      <c r="N1080" s="73">
        <v>0.77510800000000002</v>
      </c>
      <c r="O1080" s="73">
        <v>0.88954900000000003</v>
      </c>
      <c r="P1080" s="74">
        <f t="shared" si="65"/>
        <v>0</v>
      </c>
      <c r="Q1080" s="74">
        <f t="shared" si="66"/>
        <v>0.33998440237315525</v>
      </c>
      <c r="R1080" s="75">
        <f t="shared" si="67"/>
        <v>0.73016588049831699</v>
      </c>
      <c r="S1080" s="7"/>
    </row>
    <row r="1081" spans="1:19" x14ac:dyDescent="0.25">
      <c r="A1081" s="66"/>
      <c r="B1081" s="56"/>
      <c r="C1081" s="67"/>
      <c r="D1081" s="68"/>
      <c r="E1081" s="69"/>
      <c r="F1081" s="70"/>
      <c r="G1081" s="71"/>
      <c r="H1081" s="66">
        <v>8</v>
      </c>
      <c r="I1081" s="67" t="s">
        <v>262</v>
      </c>
      <c r="J1081" s="72">
        <v>0.55588599999999999</v>
      </c>
      <c r="K1081" s="73">
        <v>0.93559500000000018</v>
      </c>
      <c r="L1081" s="73">
        <f t="shared" si="64"/>
        <v>0.580932</v>
      </c>
      <c r="M1081" s="73">
        <v>0</v>
      </c>
      <c r="N1081" s="73">
        <v>1.6100000000000001E-4</v>
      </c>
      <c r="O1081" s="73">
        <v>0.58077100000000004</v>
      </c>
      <c r="P1081" s="74">
        <f t="shared" si="65"/>
        <v>0</v>
      </c>
      <c r="Q1081" s="74">
        <f t="shared" si="66"/>
        <v>1.7208300600152842E-4</v>
      </c>
      <c r="R1081" s="75">
        <f t="shared" si="67"/>
        <v>0.6209225145495646</v>
      </c>
      <c r="S1081" s="7"/>
    </row>
    <row r="1082" spans="1:19" x14ac:dyDescent="0.25">
      <c r="A1082" s="66"/>
      <c r="B1082" s="56"/>
      <c r="C1082" s="67"/>
      <c r="D1082" s="68"/>
      <c r="E1082" s="69"/>
      <c r="F1082" s="70"/>
      <c r="G1082" s="71"/>
      <c r="H1082" s="66">
        <v>9</v>
      </c>
      <c r="I1082" s="67" t="s">
        <v>263</v>
      </c>
      <c r="J1082" s="72">
        <v>0.11645599999999999</v>
      </c>
      <c r="K1082" s="73">
        <v>0.61113099999999998</v>
      </c>
      <c r="L1082" s="73">
        <f t="shared" si="64"/>
        <v>0.59682400000000002</v>
      </c>
      <c r="M1082" s="73">
        <v>0</v>
      </c>
      <c r="N1082" s="73">
        <v>0.31347000000000003</v>
      </c>
      <c r="O1082" s="73">
        <v>0.28335399999999999</v>
      </c>
      <c r="P1082" s="74">
        <f t="shared" si="65"/>
        <v>0</v>
      </c>
      <c r="Q1082" s="74">
        <f t="shared" si="66"/>
        <v>0.51293421541371664</v>
      </c>
      <c r="R1082" s="75">
        <f t="shared" si="67"/>
        <v>0.97658930736617855</v>
      </c>
      <c r="S1082" s="7"/>
    </row>
    <row r="1083" spans="1:19" x14ac:dyDescent="0.25">
      <c r="A1083" s="66"/>
      <c r="B1083" s="56"/>
      <c r="C1083" s="67"/>
      <c r="D1083" s="68"/>
      <c r="E1083" s="69"/>
      <c r="F1083" s="70"/>
      <c r="G1083" s="71"/>
      <c r="H1083" s="66">
        <v>10</v>
      </c>
      <c r="I1083" s="67" t="s">
        <v>264</v>
      </c>
      <c r="J1083" s="72">
        <v>0.28843199999999997</v>
      </c>
      <c r="K1083" s="73">
        <v>0.70897199999999994</v>
      </c>
      <c r="L1083" s="73">
        <f t="shared" si="64"/>
        <v>0.61459699999999995</v>
      </c>
      <c r="M1083" s="73">
        <v>0</v>
      </c>
      <c r="N1083" s="73">
        <v>0.27450999999999998</v>
      </c>
      <c r="O1083" s="73">
        <v>0.34008699999999997</v>
      </c>
      <c r="P1083" s="74">
        <f t="shared" si="65"/>
        <v>0</v>
      </c>
      <c r="Q1083" s="74">
        <f t="shared" si="66"/>
        <v>0.38719441670474997</v>
      </c>
      <c r="R1083" s="75">
        <f t="shared" si="67"/>
        <v>0.86688472887504731</v>
      </c>
      <c r="S1083" s="7"/>
    </row>
    <row r="1084" spans="1:19" x14ac:dyDescent="0.25">
      <c r="A1084" s="66"/>
      <c r="B1084" s="56"/>
      <c r="C1084" s="67"/>
      <c r="D1084" s="68"/>
      <c r="E1084" s="69"/>
      <c r="F1084" s="70"/>
      <c r="G1084" s="71"/>
      <c r="H1084" s="66">
        <v>11</v>
      </c>
      <c r="I1084" s="67" t="s">
        <v>265</v>
      </c>
      <c r="J1084" s="72">
        <v>8.3954000000000001E-2</v>
      </c>
      <c r="K1084" s="73">
        <v>0.34557599999999999</v>
      </c>
      <c r="L1084" s="73">
        <f t="shared" si="64"/>
        <v>0.32259100000000002</v>
      </c>
      <c r="M1084" s="73">
        <v>0</v>
      </c>
      <c r="N1084" s="73">
        <v>6.6821000000000005E-2</v>
      </c>
      <c r="O1084" s="73">
        <v>0.25577</v>
      </c>
      <c r="P1084" s="74">
        <f t="shared" si="65"/>
        <v>0</v>
      </c>
      <c r="Q1084" s="74">
        <f t="shared" si="66"/>
        <v>0.1933612287890363</v>
      </c>
      <c r="R1084" s="75">
        <f t="shared" si="67"/>
        <v>0.93348785795309863</v>
      </c>
      <c r="S1084" s="7"/>
    </row>
    <row r="1085" spans="1:19" x14ac:dyDescent="0.25">
      <c r="A1085" s="66"/>
      <c r="B1085" s="56"/>
      <c r="C1085" s="67"/>
      <c r="D1085" s="68"/>
      <c r="E1085" s="69"/>
      <c r="F1085" s="70"/>
      <c r="G1085" s="71"/>
      <c r="H1085" s="66">
        <v>12</v>
      </c>
      <c r="I1085" s="67" t="s">
        <v>266</v>
      </c>
      <c r="J1085" s="72">
        <v>0.26250600000000002</v>
      </c>
      <c r="K1085" s="73">
        <v>1.9840869999999999</v>
      </c>
      <c r="L1085" s="73">
        <f t="shared" si="64"/>
        <v>1.9054199999999999</v>
      </c>
      <c r="M1085" s="73">
        <v>0</v>
      </c>
      <c r="N1085" s="73">
        <v>0.52816099999999999</v>
      </c>
      <c r="O1085" s="73">
        <v>1.377259</v>
      </c>
      <c r="P1085" s="74">
        <f t="shared" si="65"/>
        <v>0</v>
      </c>
      <c r="Q1085" s="74">
        <f t="shared" si="66"/>
        <v>0.26619850843234194</v>
      </c>
      <c r="R1085" s="75">
        <f t="shared" si="67"/>
        <v>0.96035103299401692</v>
      </c>
      <c r="S1085" s="7"/>
    </row>
    <row r="1086" spans="1:19" x14ac:dyDescent="0.25">
      <c r="A1086" s="66"/>
      <c r="B1086" s="56"/>
      <c r="C1086" s="67"/>
      <c r="D1086" s="68"/>
      <c r="E1086" s="69"/>
      <c r="F1086" s="70"/>
      <c r="G1086" s="71"/>
      <c r="H1086" s="66">
        <v>13</v>
      </c>
      <c r="I1086" s="67" t="s">
        <v>267</v>
      </c>
      <c r="J1086" s="72">
        <v>2.0077629999999997</v>
      </c>
      <c r="K1086" s="73">
        <v>2.5394919999999996</v>
      </c>
      <c r="L1086" s="73">
        <f t="shared" si="64"/>
        <v>1.1254599999999999</v>
      </c>
      <c r="M1086" s="73">
        <v>0</v>
      </c>
      <c r="N1086" s="73">
        <v>0.32736199999999999</v>
      </c>
      <c r="O1086" s="73">
        <v>0.79809799999999997</v>
      </c>
      <c r="P1086" s="74">
        <f t="shared" si="65"/>
        <v>0</v>
      </c>
      <c r="Q1086" s="74">
        <f t="shared" si="66"/>
        <v>0.12890845885712576</v>
      </c>
      <c r="R1086" s="75">
        <f t="shared" si="67"/>
        <v>0.44318312481393918</v>
      </c>
      <c r="S1086" s="7"/>
    </row>
    <row r="1087" spans="1:19" x14ac:dyDescent="0.25">
      <c r="A1087" s="66"/>
      <c r="B1087" s="56"/>
      <c r="C1087" s="67"/>
      <c r="D1087" s="68"/>
      <c r="E1087" s="69"/>
      <c r="F1087" s="70"/>
      <c r="G1087" s="71"/>
      <c r="H1087" s="66">
        <v>14</v>
      </c>
      <c r="I1087" s="67" t="s">
        <v>268</v>
      </c>
      <c r="J1087" s="72">
        <v>0.36603700000000006</v>
      </c>
      <c r="K1087" s="73">
        <v>0.55206299999999997</v>
      </c>
      <c r="L1087" s="73">
        <f t="shared" si="64"/>
        <v>0.25371999999999995</v>
      </c>
      <c r="M1087" s="73">
        <v>0</v>
      </c>
      <c r="N1087" s="73">
        <v>9.7901000000000002E-2</v>
      </c>
      <c r="O1087" s="73">
        <v>0.15581899999999996</v>
      </c>
      <c r="P1087" s="74">
        <f t="shared" si="65"/>
        <v>0</v>
      </c>
      <c r="Q1087" s="74">
        <f t="shared" si="66"/>
        <v>0.17733664454962569</v>
      </c>
      <c r="R1087" s="75">
        <f t="shared" si="67"/>
        <v>0.45958522849747213</v>
      </c>
      <c r="S1087" s="7"/>
    </row>
    <row r="1088" spans="1:19" x14ac:dyDescent="0.25">
      <c r="A1088" s="66"/>
      <c r="B1088" s="56"/>
      <c r="C1088" s="67"/>
      <c r="D1088" s="68"/>
      <c r="E1088" s="69"/>
      <c r="F1088" s="70"/>
      <c r="G1088" s="71"/>
      <c r="H1088" s="66">
        <v>15</v>
      </c>
      <c r="I1088" s="67" t="s">
        <v>255</v>
      </c>
      <c r="J1088" s="72">
        <v>104.037784</v>
      </c>
      <c r="K1088" s="73">
        <v>81.678971999999987</v>
      </c>
      <c r="L1088" s="73">
        <f t="shared" si="64"/>
        <v>10.628572999999999</v>
      </c>
      <c r="M1088" s="73">
        <v>0</v>
      </c>
      <c r="N1088" s="73">
        <v>8.1879799999999996</v>
      </c>
      <c r="O1088" s="73">
        <v>2.4405929999999998</v>
      </c>
      <c r="P1088" s="74">
        <f t="shared" si="65"/>
        <v>0</v>
      </c>
      <c r="Q1088" s="74">
        <f t="shared" si="66"/>
        <v>0.10024587478892365</v>
      </c>
      <c r="R1088" s="75">
        <f t="shared" si="67"/>
        <v>0.13012618474189416</v>
      </c>
      <c r="S1088" s="7"/>
    </row>
    <row r="1089" spans="1:19" x14ac:dyDescent="0.25">
      <c r="A1089" s="66"/>
      <c r="B1089" s="56"/>
      <c r="C1089" s="67"/>
      <c r="D1089" s="68"/>
      <c r="E1089" s="69"/>
      <c r="F1089" s="70"/>
      <c r="G1089" s="71"/>
      <c r="H1089" s="66">
        <v>16</v>
      </c>
      <c r="I1089" s="67" t="s">
        <v>269</v>
      </c>
      <c r="J1089" s="72">
        <v>0.19395800000000002</v>
      </c>
      <c r="K1089" s="73">
        <v>0.59428399999999992</v>
      </c>
      <c r="L1089" s="73">
        <f t="shared" si="64"/>
        <v>0.48523899999999998</v>
      </c>
      <c r="M1089" s="73">
        <v>0</v>
      </c>
      <c r="N1089" s="73">
        <v>0.12870899999999999</v>
      </c>
      <c r="O1089" s="73">
        <v>0.35652999999999996</v>
      </c>
      <c r="P1089" s="74">
        <f t="shared" si="65"/>
        <v>0</v>
      </c>
      <c r="Q1089" s="74">
        <f t="shared" si="66"/>
        <v>0.21657826897577589</v>
      </c>
      <c r="R1089" s="75">
        <f t="shared" si="67"/>
        <v>0.81651028801044623</v>
      </c>
      <c r="S1089" s="7"/>
    </row>
    <row r="1090" spans="1:19" x14ac:dyDescent="0.25">
      <c r="A1090" s="66"/>
      <c r="B1090" s="56"/>
      <c r="C1090" s="67"/>
      <c r="D1090" s="68"/>
      <c r="E1090" s="69"/>
      <c r="F1090" s="70"/>
      <c r="G1090" s="71"/>
      <c r="H1090" s="66">
        <v>17</v>
      </c>
      <c r="I1090" s="67" t="s">
        <v>270</v>
      </c>
      <c r="J1090" s="72">
        <v>1.9548000000000003E-2</v>
      </c>
      <c r="K1090" s="73">
        <v>0.13484799999999997</v>
      </c>
      <c r="L1090" s="73">
        <f t="shared" si="64"/>
        <v>0.13134699999999999</v>
      </c>
      <c r="M1090" s="73">
        <v>0</v>
      </c>
      <c r="N1090" s="73">
        <v>3.0745000000000001E-2</v>
      </c>
      <c r="O1090" s="73">
        <v>0.100602</v>
      </c>
      <c r="P1090" s="74">
        <f t="shared" si="65"/>
        <v>0</v>
      </c>
      <c r="Q1090" s="74">
        <f t="shared" si="66"/>
        <v>0.2279974489795919</v>
      </c>
      <c r="R1090" s="75">
        <f t="shared" si="67"/>
        <v>0.97403743474133853</v>
      </c>
      <c r="S1090" s="7"/>
    </row>
    <row r="1091" spans="1:19" x14ac:dyDescent="0.25">
      <c r="A1091" s="66"/>
      <c r="B1091" s="56"/>
      <c r="C1091" s="67"/>
      <c r="D1091" s="68"/>
      <c r="E1091" s="69"/>
      <c r="F1091" s="70"/>
      <c r="G1091" s="71"/>
      <c r="H1091" s="66">
        <v>18</v>
      </c>
      <c r="I1091" s="67" t="s">
        <v>271</v>
      </c>
      <c r="J1091" s="72">
        <v>1.6307000000000002E-2</v>
      </c>
      <c r="K1091" s="73">
        <v>0.29095599999999999</v>
      </c>
      <c r="L1091" s="73">
        <f t="shared" si="64"/>
        <v>0.28792699999999999</v>
      </c>
      <c r="M1091" s="73">
        <v>0</v>
      </c>
      <c r="N1091" s="73">
        <v>6.5368999999999997E-2</v>
      </c>
      <c r="O1091" s="73">
        <v>0.22255800000000001</v>
      </c>
      <c r="P1091" s="74">
        <f t="shared" si="65"/>
        <v>0</v>
      </c>
      <c r="Q1091" s="74">
        <f t="shared" si="66"/>
        <v>0.22466970950934162</v>
      </c>
      <c r="R1091" s="75">
        <f t="shared" si="67"/>
        <v>0.98958949119454487</v>
      </c>
      <c r="S1091" s="7"/>
    </row>
    <row r="1092" spans="1:19" x14ac:dyDescent="0.25">
      <c r="A1092" s="66"/>
      <c r="B1092" s="56"/>
      <c r="C1092" s="67"/>
      <c r="D1092" s="68"/>
      <c r="E1092" s="69"/>
      <c r="F1092" s="70"/>
      <c r="G1092" s="71"/>
      <c r="H1092" s="66">
        <v>19</v>
      </c>
      <c r="I1092" s="67" t="s">
        <v>272</v>
      </c>
      <c r="J1092" s="72">
        <v>2.3696999999999999E-2</v>
      </c>
      <c r="K1092" s="73">
        <v>0.225045</v>
      </c>
      <c r="L1092" s="73">
        <f t="shared" si="64"/>
        <v>0.22434500000000002</v>
      </c>
      <c r="M1092" s="73">
        <v>0</v>
      </c>
      <c r="N1092" s="73">
        <v>5.8687000000000003E-2</v>
      </c>
      <c r="O1092" s="73">
        <v>0.165658</v>
      </c>
      <c r="P1092" s="74">
        <f t="shared" si="65"/>
        <v>0</v>
      </c>
      <c r="Q1092" s="74">
        <f t="shared" si="66"/>
        <v>0.26077895532004713</v>
      </c>
      <c r="R1092" s="75">
        <f t="shared" si="67"/>
        <v>0.99688951098669165</v>
      </c>
      <c r="S1092" s="7"/>
    </row>
    <row r="1093" spans="1:19" x14ac:dyDescent="0.25">
      <c r="A1093" s="66"/>
      <c r="B1093" s="56"/>
      <c r="C1093" s="67"/>
      <c r="D1093" s="68"/>
      <c r="E1093" s="69"/>
      <c r="F1093" s="70"/>
      <c r="G1093" s="71"/>
      <c r="H1093" s="66">
        <v>20</v>
      </c>
      <c r="I1093" s="67" t="s">
        <v>273</v>
      </c>
      <c r="J1093" s="72">
        <v>0.26685800000000004</v>
      </c>
      <c r="K1093" s="73">
        <v>1.093577</v>
      </c>
      <c r="L1093" s="73">
        <f t="shared" si="64"/>
        <v>0.99388200000000004</v>
      </c>
      <c r="M1093" s="73">
        <v>0</v>
      </c>
      <c r="N1093" s="73">
        <v>0.26080300000000001</v>
      </c>
      <c r="O1093" s="73">
        <v>0.73307900000000004</v>
      </c>
      <c r="P1093" s="74">
        <f t="shared" si="65"/>
        <v>0</v>
      </c>
      <c r="Q1093" s="74">
        <f t="shared" si="66"/>
        <v>0.23848617884245921</v>
      </c>
      <c r="R1093" s="75">
        <f t="shared" si="67"/>
        <v>0.90883586615300072</v>
      </c>
      <c r="S1093" s="7"/>
    </row>
    <row r="1094" spans="1:19" x14ac:dyDescent="0.25">
      <c r="A1094" s="66"/>
      <c r="B1094" s="56"/>
      <c r="C1094" s="67"/>
      <c r="D1094" s="68"/>
      <c r="E1094" s="69"/>
      <c r="F1094" s="70"/>
      <c r="G1094" s="71"/>
      <c r="H1094" s="66">
        <v>21</v>
      </c>
      <c r="I1094" s="67" t="s">
        <v>274</v>
      </c>
      <c r="J1094" s="72">
        <v>7.701100000000001E-2</v>
      </c>
      <c r="K1094" s="73">
        <v>0.25592900000000002</v>
      </c>
      <c r="L1094" s="73">
        <f t="shared" si="64"/>
        <v>0.25285100000000005</v>
      </c>
      <c r="M1094" s="73">
        <v>0</v>
      </c>
      <c r="N1094" s="73">
        <v>8.3819000000000005E-2</v>
      </c>
      <c r="O1094" s="73">
        <v>0.16903200000000002</v>
      </c>
      <c r="P1094" s="74">
        <f t="shared" si="65"/>
        <v>0</v>
      </c>
      <c r="Q1094" s="74">
        <f t="shared" si="66"/>
        <v>0.32750880126910198</v>
      </c>
      <c r="R1094" s="75">
        <f t="shared" si="67"/>
        <v>0.98797322694966194</v>
      </c>
      <c r="S1094" s="7"/>
    </row>
    <row r="1095" spans="1:19" x14ac:dyDescent="0.25">
      <c r="A1095" s="66"/>
      <c r="B1095" s="56"/>
      <c r="C1095" s="67"/>
      <c r="D1095" s="68"/>
      <c r="E1095" s="69"/>
      <c r="F1095" s="70"/>
      <c r="G1095" s="71"/>
      <c r="H1095" s="66">
        <v>22</v>
      </c>
      <c r="I1095" s="67" t="s">
        <v>275</v>
      </c>
      <c r="J1095" s="72">
        <v>0.15614900000000001</v>
      </c>
      <c r="K1095" s="73">
        <v>1.181786</v>
      </c>
      <c r="L1095" s="73">
        <f t="shared" ref="L1095:L1158" si="68">SUM(M1095,N1095,O1095)</f>
        <v>1.1566429999999999</v>
      </c>
      <c r="M1095" s="73">
        <v>0</v>
      </c>
      <c r="N1095" s="73">
        <v>0.26714700000000002</v>
      </c>
      <c r="O1095" s="73">
        <v>0.88949599999999995</v>
      </c>
      <c r="P1095" s="74">
        <f t="shared" ref="P1095:P1158" si="69">IFERROR(M1095/K1095,0)</f>
        <v>0</v>
      </c>
      <c r="Q1095" s="74">
        <f t="shared" ref="Q1095:Q1158" si="70">IFERROR(SUM(M1095,N1095)/K1095,0)</f>
        <v>0.22605361715234401</v>
      </c>
      <c r="R1095" s="75">
        <f t="shared" ref="R1095:R1158" si="71">IFERROR(SUM(M1095,N1095,O1095)/K1095,0)</f>
        <v>0.97872457449995165</v>
      </c>
      <c r="S1095" s="7"/>
    </row>
    <row r="1096" spans="1:19" x14ac:dyDescent="0.25">
      <c r="A1096" s="66"/>
      <c r="B1096" s="56"/>
      <c r="C1096" s="67"/>
      <c r="D1096" s="68"/>
      <c r="E1096" s="69"/>
      <c r="F1096" s="70"/>
      <c r="G1096" s="71"/>
      <c r="H1096" s="66">
        <v>23</v>
      </c>
      <c r="I1096" s="67" t="s">
        <v>276</v>
      </c>
      <c r="J1096" s="72">
        <v>6.7387000000000002E-2</v>
      </c>
      <c r="K1096" s="73">
        <v>0.33655200000000002</v>
      </c>
      <c r="L1096" s="73">
        <f t="shared" si="68"/>
        <v>0.32803100000000002</v>
      </c>
      <c r="M1096" s="73">
        <v>0</v>
      </c>
      <c r="N1096" s="73">
        <v>6.5016000000000004E-2</v>
      </c>
      <c r="O1096" s="73">
        <v>0.263015</v>
      </c>
      <c r="P1096" s="74">
        <f t="shared" si="69"/>
        <v>0</v>
      </c>
      <c r="Q1096" s="74">
        <f t="shared" si="70"/>
        <v>0.19318262853882906</v>
      </c>
      <c r="R1096" s="75">
        <f t="shared" si="71"/>
        <v>0.97468147567092156</v>
      </c>
      <c r="S1096" s="7"/>
    </row>
    <row r="1097" spans="1:19" x14ac:dyDescent="0.25">
      <c r="A1097" s="66"/>
      <c r="B1097" s="56"/>
      <c r="C1097" s="67"/>
      <c r="D1097" s="68"/>
      <c r="E1097" s="69"/>
      <c r="F1097" s="70"/>
      <c r="G1097" s="71"/>
      <c r="H1097" s="66">
        <v>24</v>
      </c>
      <c r="I1097" s="67" t="s">
        <v>277</v>
      </c>
      <c r="J1097" s="72">
        <v>2.4681000000000002E-2</v>
      </c>
      <c r="K1097" s="73">
        <v>0.15187300000000001</v>
      </c>
      <c r="L1097" s="73">
        <f t="shared" si="68"/>
        <v>0.149449</v>
      </c>
      <c r="M1097" s="73">
        <v>0</v>
      </c>
      <c r="N1097" s="73">
        <v>3.6386000000000002E-2</v>
      </c>
      <c r="O1097" s="73">
        <v>0.113063</v>
      </c>
      <c r="P1097" s="74">
        <f t="shared" si="69"/>
        <v>0</v>
      </c>
      <c r="Q1097" s="74">
        <f t="shared" si="70"/>
        <v>0.23958175580912999</v>
      </c>
      <c r="R1097" s="75">
        <f t="shared" si="71"/>
        <v>0.98403929599072903</v>
      </c>
      <c r="S1097" s="7"/>
    </row>
    <row r="1098" spans="1:19" x14ac:dyDescent="0.25">
      <c r="A1098" s="66"/>
      <c r="B1098" s="56"/>
      <c r="C1098" s="67"/>
      <c r="D1098" s="68"/>
      <c r="E1098" s="69"/>
      <c r="F1098" s="70"/>
      <c r="G1098" s="71"/>
      <c r="H1098" s="66">
        <v>25</v>
      </c>
      <c r="I1098" s="67" t="s">
        <v>278</v>
      </c>
      <c r="J1098" s="72">
        <v>0.105033</v>
      </c>
      <c r="K1098" s="73">
        <v>0.42027900000000007</v>
      </c>
      <c r="L1098" s="73">
        <f t="shared" si="68"/>
        <v>0.36262200000000006</v>
      </c>
      <c r="M1098" s="73">
        <v>0</v>
      </c>
      <c r="N1098" s="73">
        <v>9.8516000000000006E-2</v>
      </c>
      <c r="O1098" s="73">
        <v>0.26410600000000006</v>
      </c>
      <c r="P1098" s="74">
        <f t="shared" si="69"/>
        <v>0</v>
      </c>
      <c r="Q1098" s="74">
        <f t="shared" si="70"/>
        <v>0.23440619207716776</v>
      </c>
      <c r="R1098" s="75">
        <f t="shared" si="71"/>
        <v>0.86281256022784858</v>
      </c>
      <c r="S1098" s="7"/>
    </row>
    <row r="1099" spans="1:19" x14ac:dyDescent="0.25">
      <c r="A1099" s="66"/>
      <c r="B1099" s="56"/>
      <c r="C1099" s="67"/>
      <c r="D1099" s="68"/>
      <c r="E1099" s="69"/>
      <c r="F1099" s="70"/>
      <c r="G1099" s="71"/>
      <c r="H1099" s="66">
        <v>98</v>
      </c>
      <c r="I1099" s="67" t="s">
        <v>280</v>
      </c>
      <c r="J1099" s="72">
        <v>0</v>
      </c>
      <c r="K1099" s="73">
        <v>8.2149999999999999</v>
      </c>
      <c r="L1099" s="73">
        <f t="shared" si="68"/>
        <v>1.4096673400000002</v>
      </c>
      <c r="M1099" s="73">
        <v>0</v>
      </c>
      <c r="N1099" s="73">
        <v>0</v>
      </c>
      <c r="O1099" s="73">
        <v>1.4096673400000002</v>
      </c>
      <c r="P1099" s="74">
        <f t="shared" si="69"/>
        <v>0</v>
      </c>
      <c r="Q1099" s="74">
        <f t="shared" si="70"/>
        <v>0</v>
      </c>
      <c r="R1099" s="75">
        <f t="shared" si="71"/>
        <v>0.17159675471698116</v>
      </c>
      <c r="S1099" s="7"/>
    </row>
    <row r="1100" spans="1:19" x14ac:dyDescent="0.25">
      <c r="A1100" s="44"/>
      <c r="B1100" s="45"/>
      <c r="C1100" s="46"/>
      <c r="D1100" s="47"/>
      <c r="E1100" s="48"/>
      <c r="F1100" s="49">
        <v>131</v>
      </c>
      <c r="G1100" s="50" t="s">
        <v>144</v>
      </c>
      <c r="H1100" s="90"/>
      <c r="I1100" s="46"/>
      <c r="J1100" s="51">
        <v>9.3865860000000012</v>
      </c>
      <c r="K1100" s="52">
        <v>9.3865860000000012</v>
      </c>
      <c r="L1100" s="53">
        <f t="shared" si="68"/>
        <v>3.4289489999999998</v>
      </c>
      <c r="M1100" s="53">
        <v>0</v>
      </c>
      <c r="N1100" s="53">
        <v>0</v>
      </c>
      <c r="O1100" s="53">
        <v>3.4289489999999998</v>
      </c>
      <c r="P1100" s="54">
        <f t="shared" si="69"/>
        <v>0</v>
      </c>
      <c r="Q1100" s="54">
        <f t="shared" si="70"/>
        <v>0</v>
      </c>
      <c r="R1100" s="55">
        <f t="shared" si="71"/>
        <v>0.36530310381218467</v>
      </c>
      <c r="S1100" s="7"/>
    </row>
    <row r="1101" spans="1:19" x14ac:dyDescent="0.25">
      <c r="A1101" s="66"/>
      <c r="B1101" s="56"/>
      <c r="C1101" s="67"/>
      <c r="D1101" s="68"/>
      <c r="E1101" s="69"/>
      <c r="F1101" s="70"/>
      <c r="G1101" s="71"/>
      <c r="H1101" s="66">
        <v>1</v>
      </c>
      <c r="I1101" s="67" t="s">
        <v>256</v>
      </c>
      <c r="J1101" s="72">
        <v>8.2468E-2</v>
      </c>
      <c r="K1101" s="73">
        <v>8.2468E-2</v>
      </c>
      <c r="L1101" s="73">
        <f t="shared" si="68"/>
        <v>0</v>
      </c>
      <c r="M1101" s="73">
        <v>0</v>
      </c>
      <c r="N1101" s="73">
        <v>0</v>
      </c>
      <c r="O1101" s="73">
        <v>0</v>
      </c>
      <c r="P1101" s="74">
        <f t="shared" si="69"/>
        <v>0</v>
      </c>
      <c r="Q1101" s="74">
        <f t="shared" si="70"/>
        <v>0</v>
      </c>
      <c r="R1101" s="75">
        <f t="shared" si="71"/>
        <v>0</v>
      </c>
      <c r="S1101" s="7"/>
    </row>
    <row r="1102" spans="1:19" x14ac:dyDescent="0.25">
      <c r="A1102" s="66"/>
      <c r="B1102" s="56"/>
      <c r="C1102" s="67"/>
      <c r="D1102" s="68"/>
      <c r="E1102" s="69"/>
      <c r="F1102" s="70"/>
      <c r="G1102" s="71"/>
      <c r="H1102" s="66">
        <v>2</v>
      </c>
      <c r="I1102" s="67" t="s">
        <v>257</v>
      </c>
      <c r="J1102" s="72">
        <v>1.727657</v>
      </c>
      <c r="K1102" s="73">
        <v>0.40298299999999998</v>
      </c>
      <c r="L1102" s="73">
        <f t="shared" si="68"/>
        <v>0</v>
      </c>
      <c r="M1102" s="73">
        <v>0</v>
      </c>
      <c r="N1102" s="73">
        <v>0</v>
      </c>
      <c r="O1102" s="73">
        <v>0</v>
      </c>
      <c r="P1102" s="74">
        <f t="shared" si="69"/>
        <v>0</v>
      </c>
      <c r="Q1102" s="74">
        <f t="shared" si="70"/>
        <v>0</v>
      </c>
      <c r="R1102" s="75">
        <f t="shared" si="71"/>
        <v>0</v>
      </c>
      <c r="S1102" s="7"/>
    </row>
    <row r="1103" spans="1:19" x14ac:dyDescent="0.25">
      <c r="A1103" s="66"/>
      <c r="B1103" s="56"/>
      <c r="C1103" s="67"/>
      <c r="D1103" s="68"/>
      <c r="E1103" s="69"/>
      <c r="F1103" s="70"/>
      <c r="G1103" s="71"/>
      <c r="H1103" s="66">
        <v>3</v>
      </c>
      <c r="I1103" s="67" t="s">
        <v>258</v>
      </c>
      <c r="J1103" s="72">
        <v>0.29155599999999998</v>
      </c>
      <c r="K1103" s="73">
        <v>0.29155599999999998</v>
      </c>
      <c r="L1103" s="73">
        <f t="shared" si="68"/>
        <v>0</v>
      </c>
      <c r="M1103" s="73">
        <v>0</v>
      </c>
      <c r="N1103" s="73">
        <v>0</v>
      </c>
      <c r="O1103" s="73">
        <v>0</v>
      </c>
      <c r="P1103" s="74">
        <f t="shared" si="69"/>
        <v>0</v>
      </c>
      <c r="Q1103" s="74">
        <f t="shared" si="70"/>
        <v>0</v>
      </c>
      <c r="R1103" s="75">
        <f t="shared" si="71"/>
        <v>0</v>
      </c>
      <c r="S1103" s="7"/>
    </row>
    <row r="1104" spans="1:19" x14ac:dyDescent="0.25">
      <c r="A1104" s="66"/>
      <c r="B1104" s="56"/>
      <c r="C1104" s="67"/>
      <c r="D1104" s="68"/>
      <c r="E1104" s="69"/>
      <c r="F1104" s="70"/>
      <c r="G1104" s="71"/>
      <c r="H1104" s="66">
        <v>4</v>
      </c>
      <c r="I1104" s="67" t="s">
        <v>259</v>
      </c>
      <c r="J1104" s="72">
        <v>0.241925</v>
      </c>
      <c r="K1104" s="73">
        <v>0.241925</v>
      </c>
      <c r="L1104" s="73">
        <f t="shared" si="68"/>
        <v>0</v>
      </c>
      <c r="M1104" s="73">
        <v>0</v>
      </c>
      <c r="N1104" s="73">
        <v>0</v>
      </c>
      <c r="O1104" s="73">
        <v>0</v>
      </c>
      <c r="P1104" s="74">
        <f t="shared" si="69"/>
        <v>0</v>
      </c>
      <c r="Q1104" s="74">
        <f t="shared" si="70"/>
        <v>0</v>
      </c>
      <c r="R1104" s="75">
        <f t="shared" si="71"/>
        <v>0</v>
      </c>
      <c r="S1104" s="7"/>
    </row>
    <row r="1105" spans="1:19" x14ac:dyDescent="0.25">
      <c r="A1105" s="66"/>
      <c r="B1105" s="56"/>
      <c r="C1105" s="67"/>
      <c r="D1105" s="68"/>
      <c r="E1105" s="69"/>
      <c r="F1105" s="70"/>
      <c r="G1105" s="71"/>
      <c r="H1105" s="66">
        <v>5</v>
      </c>
      <c r="I1105" s="67" t="s">
        <v>260</v>
      </c>
      <c r="J1105" s="72">
        <v>0.62267799999999995</v>
      </c>
      <c r="K1105" s="73">
        <v>0.62267799999999995</v>
      </c>
      <c r="L1105" s="73">
        <f t="shared" si="68"/>
        <v>0</v>
      </c>
      <c r="M1105" s="73">
        <v>0</v>
      </c>
      <c r="N1105" s="73">
        <v>0</v>
      </c>
      <c r="O1105" s="73">
        <v>0</v>
      </c>
      <c r="P1105" s="74">
        <f t="shared" si="69"/>
        <v>0</v>
      </c>
      <c r="Q1105" s="74">
        <f t="shared" si="70"/>
        <v>0</v>
      </c>
      <c r="R1105" s="75">
        <f t="shared" si="71"/>
        <v>0</v>
      </c>
      <c r="S1105" s="7"/>
    </row>
    <row r="1106" spans="1:19" x14ac:dyDescent="0.25">
      <c r="A1106" s="66"/>
      <c r="B1106" s="56"/>
      <c r="C1106" s="67"/>
      <c r="D1106" s="68"/>
      <c r="E1106" s="69"/>
      <c r="F1106" s="70"/>
      <c r="G1106" s="71"/>
      <c r="H1106" s="66">
        <v>6</v>
      </c>
      <c r="I1106" s="67" t="s">
        <v>261</v>
      </c>
      <c r="J1106" s="72">
        <v>0.35666300000000001</v>
      </c>
      <c r="K1106" s="73">
        <v>0.35666300000000001</v>
      </c>
      <c r="L1106" s="73">
        <f t="shared" si="68"/>
        <v>0</v>
      </c>
      <c r="M1106" s="73">
        <v>0</v>
      </c>
      <c r="N1106" s="73">
        <v>0</v>
      </c>
      <c r="O1106" s="73">
        <v>0</v>
      </c>
      <c r="P1106" s="74">
        <f t="shared" si="69"/>
        <v>0</v>
      </c>
      <c r="Q1106" s="74">
        <f t="shared" si="70"/>
        <v>0</v>
      </c>
      <c r="R1106" s="75">
        <f t="shared" si="71"/>
        <v>0</v>
      </c>
      <c r="S1106" s="7"/>
    </row>
    <row r="1107" spans="1:19" x14ac:dyDescent="0.25">
      <c r="A1107" s="66"/>
      <c r="B1107" s="56"/>
      <c r="C1107" s="67"/>
      <c r="D1107" s="68"/>
      <c r="E1107" s="69"/>
      <c r="F1107" s="70"/>
      <c r="G1107" s="71"/>
      <c r="H1107" s="66">
        <v>7</v>
      </c>
      <c r="I1107" s="67" t="s">
        <v>279</v>
      </c>
      <c r="J1107" s="72">
        <v>0.16395100000000001</v>
      </c>
      <c r="K1107" s="73">
        <v>0.16395100000000001</v>
      </c>
      <c r="L1107" s="73">
        <f t="shared" si="68"/>
        <v>0</v>
      </c>
      <c r="M1107" s="73">
        <v>0</v>
      </c>
      <c r="N1107" s="73">
        <v>0</v>
      </c>
      <c r="O1107" s="73">
        <v>0</v>
      </c>
      <c r="P1107" s="74">
        <f t="shared" si="69"/>
        <v>0</v>
      </c>
      <c r="Q1107" s="74">
        <f t="shared" si="70"/>
        <v>0</v>
      </c>
      <c r="R1107" s="75">
        <f t="shared" si="71"/>
        <v>0</v>
      </c>
      <c r="S1107" s="7"/>
    </row>
    <row r="1108" spans="1:19" x14ac:dyDescent="0.25">
      <c r="A1108" s="66"/>
      <c r="B1108" s="56"/>
      <c r="C1108" s="67"/>
      <c r="D1108" s="68"/>
      <c r="E1108" s="69"/>
      <c r="F1108" s="70"/>
      <c r="G1108" s="71"/>
      <c r="H1108" s="66">
        <v>8</v>
      </c>
      <c r="I1108" s="67" t="s">
        <v>262</v>
      </c>
      <c r="J1108" s="72">
        <v>1.021485</v>
      </c>
      <c r="K1108" s="73">
        <v>0.22148499999999999</v>
      </c>
      <c r="L1108" s="73">
        <f t="shared" si="68"/>
        <v>0</v>
      </c>
      <c r="M1108" s="73">
        <v>0</v>
      </c>
      <c r="N1108" s="73">
        <v>0</v>
      </c>
      <c r="O1108" s="73">
        <v>0</v>
      </c>
      <c r="P1108" s="74">
        <f t="shared" si="69"/>
        <v>0</v>
      </c>
      <c r="Q1108" s="74">
        <f t="shared" si="70"/>
        <v>0</v>
      </c>
      <c r="R1108" s="75">
        <f t="shared" si="71"/>
        <v>0</v>
      </c>
      <c r="S1108" s="7"/>
    </row>
    <row r="1109" spans="1:19" x14ac:dyDescent="0.25">
      <c r="A1109" s="66"/>
      <c r="B1109" s="56"/>
      <c r="C1109" s="67"/>
      <c r="D1109" s="68"/>
      <c r="E1109" s="69"/>
      <c r="F1109" s="70"/>
      <c r="G1109" s="71"/>
      <c r="H1109" s="66">
        <v>9</v>
      </c>
      <c r="I1109" s="67" t="s">
        <v>263</v>
      </c>
      <c r="J1109" s="72">
        <v>0.43865999999999999</v>
      </c>
      <c r="K1109" s="73">
        <v>0.43865999999999999</v>
      </c>
      <c r="L1109" s="73">
        <f t="shared" si="68"/>
        <v>0</v>
      </c>
      <c r="M1109" s="73">
        <v>0</v>
      </c>
      <c r="N1109" s="73">
        <v>0</v>
      </c>
      <c r="O1109" s="73">
        <v>0</v>
      </c>
      <c r="P1109" s="74">
        <f t="shared" si="69"/>
        <v>0</v>
      </c>
      <c r="Q1109" s="74">
        <f t="shared" si="70"/>
        <v>0</v>
      </c>
      <c r="R1109" s="75">
        <f t="shared" si="71"/>
        <v>0</v>
      </c>
      <c r="S1109" s="7"/>
    </row>
    <row r="1110" spans="1:19" x14ac:dyDescent="0.25">
      <c r="A1110" s="66"/>
      <c r="B1110" s="56"/>
      <c r="C1110" s="67"/>
      <c r="D1110" s="68"/>
      <c r="E1110" s="69"/>
      <c r="F1110" s="70"/>
      <c r="G1110" s="71"/>
      <c r="H1110" s="66">
        <v>10</v>
      </c>
      <c r="I1110" s="67" t="s">
        <v>264</v>
      </c>
      <c r="J1110" s="72">
        <v>0.36386200000000002</v>
      </c>
      <c r="K1110" s="73">
        <v>0.36386200000000002</v>
      </c>
      <c r="L1110" s="73">
        <f t="shared" si="68"/>
        <v>0</v>
      </c>
      <c r="M1110" s="73">
        <v>0</v>
      </c>
      <c r="N1110" s="73">
        <v>0</v>
      </c>
      <c r="O1110" s="73">
        <v>0</v>
      </c>
      <c r="P1110" s="74">
        <f t="shared" si="69"/>
        <v>0</v>
      </c>
      <c r="Q1110" s="74">
        <f t="shared" si="70"/>
        <v>0</v>
      </c>
      <c r="R1110" s="75">
        <f t="shared" si="71"/>
        <v>0</v>
      </c>
      <c r="S1110" s="7"/>
    </row>
    <row r="1111" spans="1:19" x14ac:dyDescent="0.25">
      <c r="A1111" s="66"/>
      <c r="B1111" s="56"/>
      <c r="C1111" s="67"/>
      <c r="D1111" s="68"/>
      <c r="E1111" s="69"/>
      <c r="F1111" s="70"/>
      <c r="G1111" s="71"/>
      <c r="H1111" s="66">
        <v>11</v>
      </c>
      <c r="I1111" s="67" t="s">
        <v>265</v>
      </c>
      <c r="J1111" s="72">
        <v>0.12667900000000001</v>
      </c>
      <c r="K1111" s="73">
        <v>0.12667900000000001</v>
      </c>
      <c r="L1111" s="73">
        <f t="shared" si="68"/>
        <v>0</v>
      </c>
      <c r="M1111" s="73">
        <v>0</v>
      </c>
      <c r="N1111" s="73">
        <v>0</v>
      </c>
      <c r="O1111" s="73">
        <v>0</v>
      </c>
      <c r="P1111" s="74">
        <f t="shared" si="69"/>
        <v>0</v>
      </c>
      <c r="Q1111" s="74">
        <f t="shared" si="70"/>
        <v>0</v>
      </c>
      <c r="R1111" s="75">
        <f t="shared" si="71"/>
        <v>0</v>
      </c>
      <c r="S1111" s="7"/>
    </row>
    <row r="1112" spans="1:19" x14ac:dyDescent="0.25">
      <c r="A1112" s="66"/>
      <c r="B1112" s="56"/>
      <c r="C1112" s="67"/>
      <c r="D1112" s="68"/>
      <c r="E1112" s="69"/>
      <c r="F1112" s="70"/>
      <c r="G1112" s="71"/>
      <c r="H1112" s="66">
        <v>12</v>
      </c>
      <c r="I1112" s="67" t="s">
        <v>266</v>
      </c>
      <c r="J1112" s="72">
        <v>0.30312899999999998</v>
      </c>
      <c r="K1112" s="73">
        <v>0.30312899999999998</v>
      </c>
      <c r="L1112" s="73">
        <f t="shared" si="68"/>
        <v>0</v>
      </c>
      <c r="M1112" s="73">
        <v>0</v>
      </c>
      <c r="N1112" s="73">
        <v>0</v>
      </c>
      <c r="O1112" s="73">
        <v>0</v>
      </c>
      <c r="P1112" s="74">
        <f t="shared" si="69"/>
        <v>0</v>
      </c>
      <c r="Q1112" s="74">
        <f t="shared" si="70"/>
        <v>0</v>
      </c>
      <c r="R1112" s="75">
        <f t="shared" si="71"/>
        <v>0</v>
      </c>
      <c r="S1112" s="7"/>
    </row>
    <row r="1113" spans="1:19" x14ac:dyDescent="0.25">
      <c r="A1113" s="66"/>
      <c r="B1113" s="56"/>
      <c r="C1113" s="67"/>
      <c r="D1113" s="68"/>
      <c r="E1113" s="69"/>
      <c r="F1113" s="70"/>
      <c r="G1113" s="71"/>
      <c r="H1113" s="66">
        <v>13</v>
      </c>
      <c r="I1113" s="67" t="s">
        <v>267</v>
      </c>
      <c r="J1113" s="72">
        <v>0.90526899999999999</v>
      </c>
      <c r="K1113" s="73">
        <v>0.90526899999999999</v>
      </c>
      <c r="L1113" s="73">
        <f t="shared" si="68"/>
        <v>0</v>
      </c>
      <c r="M1113" s="73">
        <v>0</v>
      </c>
      <c r="N1113" s="73">
        <v>0</v>
      </c>
      <c r="O1113" s="73">
        <v>0</v>
      </c>
      <c r="P1113" s="74">
        <f t="shared" si="69"/>
        <v>0</v>
      </c>
      <c r="Q1113" s="74">
        <f t="shared" si="70"/>
        <v>0</v>
      </c>
      <c r="R1113" s="75">
        <f t="shared" si="71"/>
        <v>0</v>
      </c>
      <c r="S1113" s="7"/>
    </row>
    <row r="1114" spans="1:19" x14ac:dyDescent="0.25">
      <c r="A1114" s="66"/>
      <c r="B1114" s="56"/>
      <c r="C1114" s="67"/>
      <c r="D1114" s="68"/>
      <c r="E1114" s="69"/>
      <c r="F1114" s="70"/>
      <c r="G1114" s="71"/>
      <c r="H1114" s="66">
        <v>14</v>
      </c>
      <c r="I1114" s="67" t="s">
        <v>268</v>
      </c>
      <c r="J1114" s="72">
        <v>0.120022</v>
      </c>
      <c r="K1114" s="73">
        <v>0.120022</v>
      </c>
      <c r="L1114" s="73">
        <f t="shared" si="68"/>
        <v>0</v>
      </c>
      <c r="M1114" s="73">
        <v>0</v>
      </c>
      <c r="N1114" s="73">
        <v>0</v>
      </c>
      <c r="O1114" s="73">
        <v>0</v>
      </c>
      <c r="P1114" s="74">
        <f t="shared" si="69"/>
        <v>0</v>
      </c>
      <c r="Q1114" s="74">
        <f t="shared" si="70"/>
        <v>0</v>
      </c>
      <c r="R1114" s="75">
        <f t="shared" si="71"/>
        <v>0</v>
      </c>
      <c r="S1114" s="7"/>
    </row>
    <row r="1115" spans="1:19" x14ac:dyDescent="0.25">
      <c r="A1115" s="66"/>
      <c r="B1115" s="56"/>
      <c r="C1115" s="67"/>
      <c r="D1115" s="68"/>
      <c r="E1115" s="69"/>
      <c r="F1115" s="70"/>
      <c r="G1115" s="71"/>
      <c r="H1115" s="66">
        <v>15</v>
      </c>
      <c r="I1115" s="67" t="s">
        <v>255</v>
      </c>
      <c r="J1115" s="72">
        <v>1.3042750000000001</v>
      </c>
      <c r="K1115" s="73">
        <v>3.4289489999999998</v>
      </c>
      <c r="L1115" s="73">
        <f t="shared" si="68"/>
        <v>3.4289489999999998</v>
      </c>
      <c r="M1115" s="73">
        <v>0</v>
      </c>
      <c r="N1115" s="73">
        <v>0</v>
      </c>
      <c r="O1115" s="73">
        <v>3.4289489999999998</v>
      </c>
      <c r="P1115" s="74">
        <f t="shared" si="69"/>
        <v>0</v>
      </c>
      <c r="Q1115" s="74">
        <f t="shared" si="70"/>
        <v>0</v>
      </c>
      <c r="R1115" s="75">
        <f t="shared" si="71"/>
        <v>1</v>
      </c>
      <c r="S1115" s="7"/>
    </row>
    <row r="1116" spans="1:19" x14ac:dyDescent="0.25">
      <c r="A1116" s="66"/>
      <c r="B1116" s="56"/>
      <c r="C1116" s="67"/>
      <c r="D1116" s="68"/>
      <c r="E1116" s="69"/>
      <c r="F1116" s="70"/>
      <c r="G1116" s="71"/>
      <c r="H1116" s="66">
        <v>16</v>
      </c>
      <c r="I1116" s="67" t="s">
        <v>269</v>
      </c>
      <c r="J1116" s="72">
        <v>3.7687999999999999E-2</v>
      </c>
      <c r="K1116" s="73">
        <v>3.7687999999999999E-2</v>
      </c>
      <c r="L1116" s="73">
        <f t="shared" si="68"/>
        <v>0</v>
      </c>
      <c r="M1116" s="73">
        <v>0</v>
      </c>
      <c r="N1116" s="73">
        <v>0</v>
      </c>
      <c r="O1116" s="73">
        <v>0</v>
      </c>
      <c r="P1116" s="74">
        <f t="shared" si="69"/>
        <v>0</v>
      </c>
      <c r="Q1116" s="74">
        <f t="shared" si="70"/>
        <v>0</v>
      </c>
      <c r="R1116" s="75">
        <f t="shared" si="71"/>
        <v>0</v>
      </c>
      <c r="S1116" s="7"/>
    </row>
    <row r="1117" spans="1:19" x14ac:dyDescent="0.25">
      <c r="A1117" s="66"/>
      <c r="B1117" s="56"/>
      <c r="C1117" s="67"/>
      <c r="D1117" s="68"/>
      <c r="E1117" s="69"/>
      <c r="F1117" s="70"/>
      <c r="G1117" s="71"/>
      <c r="H1117" s="66">
        <v>17</v>
      </c>
      <c r="I1117" s="67" t="s">
        <v>270</v>
      </c>
      <c r="J1117" s="72">
        <v>1.5014E-2</v>
      </c>
      <c r="K1117" s="73">
        <v>1.5014E-2</v>
      </c>
      <c r="L1117" s="73">
        <f t="shared" si="68"/>
        <v>0</v>
      </c>
      <c r="M1117" s="73">
        <v>0</v>
      </c>
      <c r="N1117" s="73">
        <v>0</v>
      </c>
      <c r="O1117" s="73">
        <v>0</v>
      </c>
      <c r="P1117" s="74">
        <f t="shared" si="69"/>
        <v>0</v>
      </c>
      <c r="Q1117" s="74">
        <f t="shared" si="70"/>
        <v>0</v>
      </c>
      <c r="R1117" s="75">
        <f t="shared" si="71"/>
        <v>0</v>
      </c>
      <c r="S1117" s="7"/>
    </row>
    <row r="1118" spans="1:19" x14ac:dyDescent="0.25">
      <c r="A1118" s="66"/>
      <c r="B1118" s="56"/>
      <c r="C1118" s="67"/>
      <c r="D1118" s="68"/>
      <c r="E1118" s="69"/>
      <c r="F1118" s="70"/>
      <c r="G1118" s="71"/>
      <c r="H1118" s="66">
        <v>18</v>
      </c>
      <c r="I1118" s="67" t="s">
        <v>271</v>
      </c>
      <c r="J1118" s="72">
        <v>2.4913999999999999E-2</v>
      </c>
      <c r="K1118" s="73">
        <v>2.4913999999999999E-2</v>
      </c>
      <c r="L1118" s="73">
        <f t="shared" si="68"/>
        <v>0</v>
      </c>
      <c r="M1118" s="73">
        <v>0</v>
      </c>
      <c r="N1118" s="73">
        <v>0</v>
      </c>
      <c r="O1118" s="73">
        <v>0</v>
      </c>
      <c r="P1118" s="74">
        <f t="shared" si="69"/>
        <v>0</v>
      </c>
      <c r="Q1118" s="74">
        <f t="shared" si="70"/>
        <v>0</v>
      </c>
      <c r="R1118" s="75">
        <f t="shared" si="71"/>
        <v>0</v>
      </c>
      <c r="S1118" s="7"/>
    </row>
    <row r="1119" spans="1:19" x14ac:dyDescent="0.25">
      <c r="A1119" s="66"/>
      <c r="B1119" s="56"/>
      <c r="C1119" s="67"/>
      <c r="D1119" s="68"/>
      <c r="E1119" s="69"/>
      <c r="F1119" s="70"/>
      <c r="G1119" s="71"/>
      <c r="H1119" s="66">
        <v>19</v>
      </c>
      <c r="I1119" s="67" t="s">
        <v>272</v>
      </c>
      <c r="J1119" s="72">
        <v>4.2278000000000003E-2</v>
      </c>
      <c r="K1119" s="73">
        <v>4.2278000000000003E-2</v>
      </c>
      <c r="L1119" s="73">
        <f t="shared" si="68"/>
        <v>0</v>
      </c>
      <c r="M1119" s="73">
        <v>0</v>
      </c>
      <c r="N1119" s="73">
        <v>0</v>
      </c>
      <c r="O1119" s="73">
        <v>0</v>
      </c>
      <c r="P1119" s="74">
        <f t="shared" si="69"/>
        <v>0</v>
      </c>
      <c r="Q1119" s="74">
        <f t="shared" si="70"/>
        <v>0</v>
      </c>
      <c r="R1119" s="75">
        <f t="shared" si="71"/>
        <v>0</v>
      </c>
      <c r="S1119" s="7"/>
    </row>
    <row r="1120" spans="1:19" x14ac:dyDescent="0.25">
      <c r="A1120" s="66"/>
      <c r="B1120" s="56"/>
      <c r="C1120" s="67"/>
      <c r="D1120" s="68"/>
      <c r="E1120" s="69"/>
      <c r="F1120" s="70"/>
      <c r="G1120" s="71"/>
      <c r="H1120" s="66">
        <v>20</v>
      </c>
      <c r="I1120" s="67" t="s">
        <v>273</v>
      </c>
      <c r="J1120" s="72">
        <v>0.414211</v>
      </c>
      <c r="K1120" s="73">
        <v>0.414211</v>
      </c>
      <c r="L1120" s="73">
        <f t="shared" si="68"/>
        <v>0</v>
      </c>
      <c r="M1120" s="73">
        <v>0</v>
      </c>
      <c r="N1120" s="73">
        <v>0</v>
      </c>
      <c r="O1120" s="73">
        <v>0</v>
      </c>
      <c r="P1120" s="74">
        <f t="shared" si="69"/>
        <v>0</v>
      </c>
      <c r="Q1120" s="74">
        <f t="shared" si="70"/>
        <v>0</v>
      </c>
      <c r="R1120" s="75">
        <f t="shared" si="71"/>
        <v>0</v>
      </c>
      <c r="S1120" s="7"/>
    </row>
    <row r="1121" spans="1:19" x14ac:dyDescent="0.25">
      <c r="A1121" s="66"/>
      <c r="B1121" s="56"/>
      <c r="C1121" s="67"/>
      <c r="D1121" s="68"/>
      <c r="E1121" s="69"/>
      <c r="F1121" s="70"/>
      <c r="G1121" s="71"/>
      <c r="H1121" s="66">
        <v>21</v>
      </c>
      <c r="I1121" s="67" t="s">
        <v>274</v>
      </c>
      <c r="J1121" s="72">
        <v>0.26909</v>
      </c>
      <c r="K1121" s="73">
        <v>0.26909</v>
      </c>
      <c r="L1121" s="73">
        <f t="shared" si="68"/>
        <v>0</v>
      </c>
      <c r="M1121" s="73">
        <v>0</v>
      </c>
      <c r="N1121" s="73">
        <v>0</v>
      </c>
      <c r="O1121" s="73">
        <v>0</v>
      </c>
      <c r="P1121" s="74">
        <f t="shared" si="69"/>
        <v>0</v>
      </c>
      <c r="Q1121" s="74">
        <f t="shared" si="70"/>
        <v>0</v>
      </c>
      <c r="R1121" s="75">
        <f t="shared" si="71"/>
        <v>0</v>
      </c>
      <c r="S1121" s="7"/>
    </row>
    <row r="1122" spans="1:19" x14ac:dyDescent="0.25">
      <c r="A1122" s="66"/>
      <c r="B1122" s="56"/>
      <c r="C1122" s="67"/>
      <c r="D1122" s="68"/>
      <c r="E1122" s="69"/>
      <c r="F1122" s="70"/>
      <c r="G1122" s="71"/>
      <c r="H1122" s="66">
        <v>22</v>
      </c>
      <c r="I1122" s="67" t="s">
        <v>275</v>
      </c>
      <c r="J1122" s="72">
        <v>0.27882699999999999</v>
      </c>
      <c r="K1122" s="73">
        <v>0.27882699999999999</v>
      </c>
      <c r="L1122" s="73">
        <f t="shared" si="68"/>
        <v>0</v>
      </c>
      <c r="M1122" s="73">
        <v>0</v>
      </c>
      <c r="N1122" s="73">
        <v>0</v>
      </c>
      <c r="O1122" s="73">
        <v>0</v>
      </c>
      <c r="P1122" s="74">
        <f t="shared" si="69"/>
        <v>0</v>
      </c>
      <c r="Q1122" s="74">
        <f t="shared" si="70"/>
        <v>0</v>
      </c>
      <c r="R1122" s="75">
        <f t="shared" si="71"/>
        <v>0</v>
      </c>
      <c r="S1122" s="7"/>
    </row>
    <row r="1123" spans="1:19" x14ac:dyDescent="0.25">
      <c r="A1123" s="66"/>
      <c r="B1123" s="56"/>
      <c r="C1123" s="67"/>
      <c r="D1123" s="68"/>
      <c r="E1123" s="69"/>
      <c r="F1123" s="70"/>
      <c r="G1123" s="71"/>
      <c r="H1123" s="66">
        <v>23</v>
      </c>
      <c r="I1123" s="67" t="s">
        <v>276</v>
      </c>
      <c r="J1123" s="72">
        <v>0.15926799999999999</v>
      </c>
      <c r="K1123" s="73">
        <v>0.15926799999999999</v>
      </c>
      <c r="L1123" s="73">
        <f t="shared" si="68"/>
        <v>0</v>
      </c>
      <c r="M1123" s="73">
        <v>0</v>
      </c>
      <c r="N1123" s="73">
        <v>0</v>
      </c>
      <c r="O1123" s="73">
        <v>0</v>
      </c>
      <c r="P1123" s="74">
        <f t="shared" si="69"/>
        <v>0</v>
      </c>
      <c r="Q1123" s="74">
        <f t="shared" si="70"/>
        <v>0</v>
      </c>
      <c r="R1123" s="75">
        <f t="shared" si="71"/>
        <v>0</v>
      </c>
      <c r="S1123" s="7"/>
    </row>
    <row r="1124" spans="1:19" x14ac:dyDescent="0.25">
      <c r="A1124" s="66"/>
      <c r="B1124" s="56"/>
      <c r="C1124" s="67"/>
      <c r="D1124" s="68"/>
      <c r="E1124" s="69"/>
      <c r="F1124" s="70"/>
      <c r="G1124" s="71"/>
      <c r="H1124" s="66">
        <v>24</v>
      </c>
      <c r="I1124" s="67" t="s">
        <v>277</v>
      </c>
      <c r="J1124" s="72">
        <v>3.7198000000000002E-2</v>
      </c>
      <c r="K1124" s="73">
        <v>3.7198000000000002E-2</v>
      </c>
      <c r="L1124" s="73">
        <f t="shared" si="68"/>
        <v>0</v>
      </c>
      <c r="M1124" s="73">
        <v>0</v>
      </c>
      <c r="N1124" s="73">
        <v>0</v>
      </c>
      <c r="O1124" s="73">
        <v>0</v>
      </c>
      <c r="P1124" s="74">
        <f t="shared" si="69"/>
        <v>0</v>
      </c>
      <c r="Q1124" s="74">
        <f t="shared" si="70"/>
        <v>0</v>
      </c>
      <c r="R1124" s="75">
        <f t="shared" si="71"/>
        <v>0</v>
      </c>
      <c r="S1124" s="7"/>
    </row>
    <row r="1125" spans="1:19" x14ac:dyDescent="0.25">
      <c r="A1125" s="66"/>
      <c r="B1125" s="56"/>
      <c r="C1125" s="67"/>
      <c r="D1125" s="68"/>
      <c r="E1125" s="69"/>
      <c r="F1125" s="70"/>
      <c r="G1125" s="71"/>
      <c r="H1125" s="66">
        <v>25</v>
      </c>
      <c r="I1125" s="67" t="s">
        <v>278</v>
      </c>
      <c r="J1125" s="72">
        <v>3.7818999999999998E-2</v>
      </c>
      <c r="K1125" s="73">
        <v>3.7818999999999998E-2</v>
      </c>
      <c r="L1125" s="73">
        <f t="shared" si="68"/>
        <v>0</v>
      </c>
      <c r="M1125" s="73">
        <v>0</v>
      </c>
      <c r="N1125" s="73">
        <v>0</v>
      </c>
      <c r="O1125" s="73">
        <v>0</v>
      </c>
      <c r="P1125" s="74">
        <f t="shared" si="69"/>
        <v>0</v>
      </c>
      <c r="Q1125" s="74">
        <f t="shared" si="70"/>
        <v>0</v>
      </c>
      <c r="R1125" s="75">
        <f t="shared" si="71"/>
        <v>0</v>
      </c>
      <c r="S1125" s="7"/>
    </row>
    <row r="1126" spans="1:19" ht="25.5" x14ac:dyDescent="0.25">
      <c r="A1126" s="44"/>
      <c r="B1126" s="45"/>
      <c r="C1126" s="46"/>
      <c r="D1126" s="47">
        <v>136</v>
      </c>
      <c r="E1126" s="48" t="s">
        <v>147</v>
      </c>
      <c r="F1126" s="49"/>
      <c r="G1126" s="50"/>
      <c r="H1126" s="90"/>
      <c r="I1126" s="46"/>
      <c r="J1126" s="51">
        <v>107.61070000000001</v>
      </c>
      <c r="K1126" s="52">
        <v>118.25132600000001</v>
      </c>
      <c r="L1126" s="53">
        <f t="shared" si="68"/>
        <v>10.915229560245553</v>
      </c>
      <c r="M1126" s="53">
        <v>1.4995488402455521</v>
      </c>
      <c r="N1126" s="53">
        <v>2.4120763800000002</v>
      </c>
      <c r="O1126" s="53">
        <v>7.0036043399999999</v>
      </c>
      <c r="P1126" s="54">
        <f t="shared" si="69"/>
        <v>1.2681031925557876E-2</v>
      </c>
      <c r="Q1126" s="54">
        <f t="shared" si="70"/>
        <v>3.3078912115078962E-2</v>
      </c>
      <c r="R1126" s="55">
        <f t="shared" si="71"/>
        <v>9.2305345990332091E-2</v>
      </c>
      <c r="S1126" s="7"/>
    </row>
    <row r="1127" spans="1:19" x14ac:dyDescent="0.25">
      <c r="A1127" s="44"/>
      <c r="B1127" s="45"/>
      <c r="C1127" s="46"/>
      <c r="D1127" s="47"/>
      <c r="E1127" s="48"/>
      <c r="F1127" s="49">
        <v>16</v>
      </c>
      <c r="G1127" s="50" t="s">
        <v>138</v>
      </c>
      <c r="H1127" s="90"/>
      <c r="I1127" s="46"/>
      <c r="J1127" s="51">
        <v>0.11000000000000001</v>
      </c>
      <c r="K1127" s="52">
        <v>0.12698000000000001</v>
      </c>
      <c r="L1127" s="53">
        <f t="shared" si="68"/>
        <v>0</v>
      </c>
      <c r="M1127" s="53">
        <v>0</v>
      </c>
      <c r="N1127" s="53">
        <v>0</v>
      </c>
      <c r="O1127" s="53">
        <v>0</v>
      </c>
      <c r="P1127" s="54">
        <f t="shared" si="69"/>
        <v>0</v>
      </c>
      <c r="Q1127" s="54">
        <f t="shared" si="70"/>
        <v>0</v>
      </c>
      <c r="R1127" s="55">
        <f t="shared" si="71"/>
        <v>0</v>
      </c>
      <c r="S1127" s="7"/>
    </row>
    <row r="1128" spans="1:19" x14ac:dyDescent="0.25">
      <c r="A1128" s="66"/>
      <c r="B1128" s="56"/>
      <c r="C1128" s="67"/>
      <c r="D1128" s="68"/>
      <c r="E1128" s="69"/>
      <c r="F1128" s="70"/>
      <c r="G1128" s="71"/>
      <c r="H1128" s="66">
        <v>15</v>
      </c>
      <c r="I1128" s="67" t="s">
        <v>255</v>
      </c>
      <c r="J1128" s="72">
        <v>0.11000000000000001</v>
      </c>
      <c r="K1128" s="73">
        <v>0.12698000000000001</v>
      </c>
      <c r="L1128" s="73">
        <f t="shared" si="68"/>
        <v>0</v>
      </c>
      <c r="M1128" s="73">
        <v>0</v>
      </c>
      <c r="N1128" s="73">
        <v>0</v>
      </c>
      <c r="O1128" s="73">
        <v>0</v>
      </c>
      <c r="P1128" s="74">
        <f t="shared" si="69"/>
        <v>0</v>
      </c>
      <c r="Q1128" s="74">
        <f t="shared" si="70"/>
        <v>0</v>
      </c>
      <c r="R1128" s="75">
        <f t="shared" si="71"/>
        <v>0</v>
      </c>
      <c r="S1128" s="7"/>
    </row>
    <row r="1129" spans="1:19" x14ac:dyDescent="0.25">
      <c r="A1129" s="44"/>
      <c r="B1129" s="45"/>
      <c r="C1129" s="46"/>
      <c r="D1129" s="47"/>
      <c r="E1129" s="48"/>
      <c r="F1129" s="49">
        <v>24</v>
      </c>
      <c r="G1129" s="50" t="s">
        <v>141</v>
      </c>
      <c r="H1129" s="90"/>
      <c r="I1129" s="46"/>
      <c r="J1129" s="51">
        <v>96.020700000000005</v>
      </c>
      <c r="K1129" s="52">
        <v>106.644346</v>
      </c>
      <c r="L1129" s="53">
        <f t="shared" si="68"/>
        <v>10.383243970225994</v>
      </c>
      <c r="M1129" s="53">
        <v>1.4972988402259944</v>
      </c>
      <c r="N1129" s="53">
        <v>1.93106055</v>
      </c>
      <c r="O1129" s="53">
        <v>6.9548845799999999</v>
      </c>
      <c r="P1129" s="54">
        <f t="shared" si="69"/>
        <v>1.4040114608851316E-2</v>
      </c>
      <c r="Q1129" s="54">
        <f t="shared" si="70"/>
        <v>3.2147596368831348E-2</v>
      </c>
      <c r="R1129" s="55">
        <f t="shared" si="71"/>
        <v>9.7363286097005036E-2</v>
      </c>
      <c r="S1129" s="7"/>
    </row>
    <row r="1130" spans="1:19" x14ac:dyDescent="0.25">
      <c r="A1130" s="66"/>
      <c r="B1130" s="56"/>
      <c r="C1130" s="67"/>
      <c r="D1130" s="68"/>
      <c r="E1130" s="69"/>
      <c r="F1130" s="70"/>
      <c r="G1130" s="71"/>
      <c r="H1130" s="66">
        <v>15</v>
      </c>
      <c r="I1130" s="67" t="s">
        <v>255</v>
      </c>
      <c r="J1130" s="72">
        <v>96.020700000000005</v>
      </c>
      <c r="K1130" s="73">
        <v>106.644346</v>
      </c>
      <c r="L1130" s="73">
        <f t="shared" si="68"/>
        <v>10.383243970225994</v>
      </c>
      <c r="M1130" s="73">
        <v>1.4972988402259944</v>
      </c>
      <c r="N1130" s="73">
        <v>1.93106055</v>
      </c>
      <c r="O1130" s="73">
        <v>6.9548845799999999</v>
      </c>
      <c r="P1130" s="74">
        <f t="shared" si="69"/>
        <v>1.4040114608851316E-2</v>
      </c>
      <c r="Q1130" s="74">
        <f t="shared" si="70"/>
        <v>3.2147596368831348E-2</v>
      </c>
      <c r="R1130" s="75">
        <f t="shared" si="71"/>
        <v>9.7363286097005036E-2</v>
      </c>
      <c r="S1130" s="7"/>
    </row>
    <row r="1131" spans="1:19" ht="38.25" x14ac:dyDescent="0.25">
      <c r="A1131" s="44"/>
      <c r="B1131" s="45"/>
      <c r="C1131" s="46"/>
      <c r="D1131" s="47"/>
      <c r="E1131" s="48"/>
      <c r="F1131" s="49">
        <v>68</v>
      </c>
      <c r="G1131" s="50" t="s">
        <v>22</v>
      </c>
      <c r="H1131" s="90"/>
      <c r="I1131" s="46"/>
      <c r="J1131" s="51">
        <v>11.359999999999998</v>
      </c>
      <c r="K1131" s="52">
        <v>11.359999999999998</v>
      </c>
      <c r="L1131" s="53">
        <f t="shared" si="68"/>
        <v>0.52089894004749748</v>
      </c>
      <c r="M1131" s="53">
        <v>1.0000000474974513E-3</v>
      </c>
      <c r="N1131" s="53">
        <v>0.47861875000000004</v>
      </c>
      <c r="O1131" s="53">
        <v>4.1280189999999994E-2</v>
      </c>
      <c r="P1131" s="54">
        <f t="shared" si="69"/>
        <v>8.8028173195198192E-5</v>
      </c>
      <c r="Q1131" s="54">
        <f t="shared" si="70"/>
        <v>4.2219960391505072E-2</v>
      </c>
      <c r="R1131" s="55">
        <f t="shared" si="71"/>
        <v>4.5853779933758589E-2</v>
      </c>
      <c r="S1131" s="7"/>
    </row>
    <row r="1132" spans="1:19" x14ac:dyDescent="0.25">
      <c r="A1132" s="66"/>
      <c r="B1132" s="56"/>
      <c r="C1132" s="67"/>
      <c r="D1132" s="68"/>
      <c r="E1132" s="69"/>
      <c r="F1132" s="70"/>
      <c r="G1132" s="71"/>
      <c r="H1132" s="66">
        <v>15</v>
      </c>
      <c r="I1132" s="67" t="s">
        <v>255</v>
      </c>
      <c r="J1132" s="72">
        <v>11.359999999999998</v>
      </c>
      <c r="K1132" s="73">
        <v>11.359999999999998</v>
      </c>
      <c r="L1132" s="73">
        <f t="shared" si="68"/>
        <v>0.52089894004749748</v>
      </c>
      <c r="M1132" s="73">
        <v>1.0000000474974513E-3</v>
      </c>
      <c r="N1132" s="73">
        <v>0.47861875000000004</v>
      </c>
      <c r="O1132" s="73">
        <v>4.1280189999999994E-2</v>
      </c>
      <c r="P1132" s="74">
        <f t="shared" si="69"/>
        <v>8.8028173195198192E-5</v>
      </c>
      <c r="Q1132" s="74">
        <f t="shared" si="70"/>
        <v>4.2219960391505072E-2</v>
      </c>
      <c r="R1132" s="75">
        <f t="shared" si="71"/>
        <v>4.5853779933758589E-2</v>
      </c>
      <c r="S1132" s="7"/>
    </row>
    <row r="1133" spans="1:19" x14ac:dyDescent="0.25">
      <c r="A1133" s="44"/>
      <c r="B1133" s="45"/>
      <c r="C1133" s="46"/>
      <c r="D1133" s="47"/>
      <c r="E1133" s="48"/>
      <c r="F1133" s="49">
        <v>131</v>
      </c>
      <c r="G1133" s="50" t="s">
        <v>144</v>
      </c>
      <c r="H1133" s="90"/>
      <c r="I1133" s="46"/>
      <c r="J1133" s="51">
        <v>0.12</v>
      </c>
      <c r="K1133" s="52">
        <v>0.12</v>
      </c>
      <c r="L1133" s="53">
        <f t="shared" si="68"/>
        <v>1.1086649972060323E-2</v>
      </c>
      <c r="M1133" s="53">
        <v>1.2499999720603228E-3</v>
      </c>
      <c r="N1133" s="53">
        <v>2.3970800000000002E-3</v>
      </c>
      <c r="O1133" s="53">
        <v>7.4395700000000004E-3</v>
      </c>
      <c r="P1133" s="54">
        <f t="shared" si="69"/>
        <v>1.0416666433836024E-2</v>
      </c>
      <c r="Q1133" s="54">
        <f t="shared" si="70"/>
        <v>3.0392333100502694E-2</v>
      </c>
      <c r="R1133" s="55">
        <f t="shared" si="71"/>
        <v>9.2388749767169362E-2</v>
      </c>
      <c r="S1133" s="7"/>
    </row>
    <row r="1134" spans="1:19" x14ac:dyDescent="0.25">
      <c r="A1134" s="66"/>
      <c r="B1134" s="56"/>
      <c r="C1134" s="67"/>
      <c r="D1134" s="68"/>
      <c r="E1134" s="69"/>
      <c r="F1134" s="70"/>
      <c r="G1134" s="71"/>
      <c r="H1134" s="66">
        <v>15</v>
      </c>
      <c r="I1134" s="67" t="s">
        <v>255</v>
      </c>
      <c r="J1134" s="72">
        <v>0.12</v>
      </c>
      <c r="K1134" s="73">
        <v>0.12</v>
      </c>
      <c r="L1134" s="73">
        <f t="shared" si="68"/>
        <v>1.1086649972060323E-2</v>
      </c>
      <c r="M1134" s="73">
        <v>1.2499999720603228E-3</v>
      </c>
      <c r="N1134" s="73">
        <v>2.3970800000000002E-3</v>
      </c>
      <c r="O1134" s="73">
        <v>7.4395700000000004E-3</v>
      </c>
      <c r="P1134" s="74">
        <f t="shared" si="69"/>
        <v>1.0416666433836024E-2</v>
      </c>
      <c r="Q1134" s="74">
        <f t="shared" si="70"/>
        <v>3.0392333100502694E-2</v>
      </c>
      <c r="R1134" s="75">
        <f t="shared" si="71"/>
        <v>9.2388749767169362E-2</v>
      </c>
      <c r="S1134" s="7"/>
    </row>
    <row r="1135" spans="1:19" ht="25.5" x14ac:dyDescent="0.25">
      <c r="A1135" s="44"/>
      <c r="B1135" s="45"/>
      <c r="C1135" s="46"/>
      <c r="D1135" s="47">
        <v>137</v>
      </c>
      <c r="E1135" s="48" t="s">
        <v>148</v>
      </c>
      <c r="F1135" s="49"/>
      <c r="G1135" s="50"/>
      <c r="H1135" s="90"/>
      <c r="I1135" s="46"/>
      <c r="J1135" s="51">
        <v>848.65725000000009</v>
      </c>
      <c r="K1135" s="52">
        <v>961.2551629999997</v>
      </c>
      <c r="L1135" s="53">
        <f t="shared" si="68"/>
        <v>207.26001773562399</v>
      </c>
      <c r="M1135" s="53">
        <v>61.779918725623986</v>
      </c>
      <c r="N1135" s="53">
        <v>67.658438930000017</v>
      </c>
      <c r="O1135" s="53">
        <v>77.821660080000001</v>
      </c>
      <c r="P1135" s="54">
        <f t="shared" si="69"/>
        <v>6.4270051390739838E-2</v>
      </c>
      <c r="Q1135" s="54">
        <f t="shared" si="70"/>
        <v>0.13465556559577516</v>
      </c>
      <c r="R1135" s="55">
        <f t="shared" si="71"/>
        <v>0.21561394488512522</v>
      </c>
      <c r="S1135" s="7"/>
    </row>
    <row r="1136" spans="1:19" x14ac:dyDescent="0.25">
      <c r="A1136" s="44"/>
      <c r="B1136" s="45"/>
      <c r="C1136" s="46"/>
      <c r="D1136" s="47"/>
      <c r="E1136" s="48"/>
      <c r="F1136" s="49">
        <v>1</v>
      </c>
      <c r="G1136" s="50" t="s">
        <v>136</v>
      </c>
      <c r="H1136" s="90"/>
      <c r="I1136" s="46"/>
      <c r="J1136" s="51">
        <v>152.89794299999994</v>
      </c>
      <c r="K1136" s="52">
        <v>178.31049999999991</v>
      </c>
      <c r="L1136" s="53">
        <f t="shared" si="68"/>
        <v>41.420978188269679</v>
      </c>
      <c r="M1136" s="53">
        <v>13.858559448269684</v>
      </c>
      <c r="N1136" s="53">
        <v>13.810286029999999</v>
      </c>
      <c r="O1136" s="53">
        <v>13.75213271</v>
      </c>
      <c r="P1136" s="54">
        <f t="shared" si="69"/>
        <v>7.7721499565475347E-2</v>
      </c>
      <c r="Q1136" s="54">
        <f t="shared" si="70"/>
        <v>0.1551722724027452</v>
      </c>
      <c r="R1136" s="55">
        <f t="shared" si="71"/>
        <v>0.2322969100993475</v>
      </c>
      <c r="S1136" s="7"/>
    </row>
    <row r="1137" spans="1:19" x14ac:dyDescent="0.25">
      <c r="A1137" s="66"/>
      <c r="B1137" s="56"/>
      <c r="C1137" s="67"/>
      <c r="D1137" s="68"/>
      <c r="E1137" s="69"/>
      <c r="F1137" s="70"/>
      <c r="G1137" s="71"/>
      <c r="H1137" s="66">
        <v>15</v>
      </c>
      <c r="I1137" s="67" t="s">
        <v>255</v>
      </c>
      <c r="J1137" s="72">
        <v>152.89794299999994</v>
      </c>
      <c r="K1137" s="73">
        <v>178.31049999999991</v>
      </c>
      <c r="L1137" s="73">
        <f t="shared" si="68"/>
        <v>41.420978188269679</v>
      </c>
      <c r="M1137" s="73">
        <v>13.858559448269684</v>
      </c>
      <c r="N1137" s="73">
        <v>13.810286029999999</v>
      </c>
      <c r="O1137" s="73">
        <v>13.75213271</v>
      </c>
      <c r="P1137" s="74">
        <f t="shared" si="69"/>
        <v>7.7721499565475347E-2</v>
      </c>
      <c r="Q1137" s="74">
        <f t="shared" si="70"/>
        <v>0.1551722724027452</v>
      </c>
      <c r="R1137" s="75">
        <f t="shared" si="71"/>
        <v>0.2322969100993475</v>
      </c>
      <c r="S1137" s="7"/>
    </row>
    <row r="1138" spans="1:19" x14ac:dyDescent="0.25">
      <c r="A1138" s="44"/>
      <c r="B1138" s="45"/>
      <c r="C1138" s="46"/>
      <c r="D1138" s="47"/>
      <c r="E1138" s="48"/>
      <c r="F1138" s="49">
        <v>2</v>
      </c>
      <c r="G1138" s="50" t="s">
        <v>137</v>
      </c>
      <c r="H1138" s="90"/>
      <c r="I1138" s="46"/>
      <c r="J1138" s="51">
        <v>213.44726599999987</v>
      </c>
      <c r="K1138" s="52">
        <v>257.02363399999984</v>
      </c>
      <c r="L1138" s="53">
        <f t="shared" si="68"/>
        <v>58.410767658307002</v>
      </c>
      <c r="M1138" s="53">
        <v>18.210886848306998</v>
      </c>
      <c r="N1138" s="53">
        <v>19.314912690000007</v>
      </c>
      <c r="O1138" s="53">
        <v>20.884968119999996</v>
      </c>
      <c r="P1138" s="54">
        <f t="shared" si="69"/>
        <v>7.0852966184063088E-2</v>
      </c>
      <c r="Q1138" s="54">
        <f t="shared" si="70"/>
        <v>0.14600135775182072</v>
      </c>
      <c r="R1138" s="55">
        <f t="shared" si="71"/>
        <v>0.22725835266303579</v>
      </c>
      <c r="S1138" s="7"/>
    </row>
    <row r="1139" spans="1:19" x14ac:dyDescent="0.25">
      <c r="A1139" s="66"/>
      <c r="B1139" s="56"/>
      <c r="C1139" s="67"/>
      <c r="D1139" s="68"/>
      <c r="E1139" s="69"/>
      <c r="F1139" s="70"/>
      <c r="G1139" s="71"/>
      <c r="H1139" s="66">
        <v>15</v>
      </c>
      <c r="I1139" s="67" t="s">
        <v>255</v>
      </c>
      <c r="J1139" s="72">
        <v>213.44726599999987</v>
      </c>
      <c r="K1139" s="73">
        <v>257.02363399999984</v>
      </c>
      <c r="L1139" s="73">
        <f t="shared" si="68"/>
        <v>58.410767658307002</v>
      </c>
      <c r="M1139" s="73">
        <v>18.210886848306998</v>
      </c>
      <c r="N1139" s="73">
        <v>19.314912690000007</v>
      </c>
      <c r="O1139" s="73">
        <v>20.884968119999996</v>
      </c>
      <c r="P1139" s="74">
        <f t="shared" si="69"/>
        <v>7.0852966184063088E-2</v>
      </c>
      <c r="Q1139" s="74">
        <f t="shared" si="70"/>
        <v>0.14600135775182072</v>
      </c>
      <c r="R1139" s="75">
        <f t="shared" si="71"/>
        <v>0.22725835266303579</v>
      </c>
      <c r="S1139" s="7"/>
    </row>
    <row r="1140" spans="1:19" x14ac:dyDescent="0.25">
      <c r="A1140" s="44"/>
      <c r="B1140" s="45"/>
      <c r="C1140" s="46"/>
      <c r="D1140" s="47"/>
      <c r="E1140" s="48"/>
      <c r="F1140" s="49">
        <v>16</v>
      </c>
      <c r="G1140" s="50" t="s">
        <v>138</v>
      </c>
      <c r="H1140" s="90"/>
      <c r="I1140" s="46"/>
      <c r="J1140" s="51">
        <v>101.72491400000008</v>
      </c>
      <c r="K1140" s="52">
        <v>110.62193200000011</v>
      </c>
      <c r="L1140" s="53">
        <f t="shared" si="68"/>
        <v>29.242339027551139</v>
      </c>
      <c r="M1140" s="53">
        <v>8.0934471575511289</v>
      </c>
      <c r="N1140" s="53">
        <v>9.4996391200000048</v>
      </c>
      <c r="O1140" s="53">
        <v>11.649252750000008</v>
      </c>
      <c r="P1140" s="54">
        <f t="shared" si="69"/>
        <v>7.3163133306613379E-2</v>
      </c>
      <c r="Q1140" s="54">
        <f t="shared" si="70"/>
        <v>0.159037958924376</v>
      </c>
      <c r="R1140" s="55">
        <f t="shared" si="71"/>
        <v>0.2643448590967577</v>
      </c>
      <c r="S1140" s="7"/>
    </row>
    <row r="1141" spans="1:19" x14ac:dyDescent="0.25">
      <c r="A1141" s="66"/>
      <c r="B1141" s="56"/>
      <c r="C1141" s="67"/>
      <c r="D1141" s="68"/>
      <c r="E1141" s="69"/>
      <c r="F1141" s="70"/>
      <c r="G1141" s="71"/>
      <c r="H1141" s="66">
        <v>15</v>
      </c>
      <c r="I1141" s="67" t="s">
        <v>255</v>
      </c>
      <c r="J1141" s="72">
        <v>101.72491400000008</v>
      </c>
      <c r="K1141" s="73">
        <v>110.62193200000011</v>
      </c>
      <c r="L1141" s="73">
        <f t="shared" si="68"/>
        <v>29.242339027551139</v>
      </c>
      <c r="M1141" s="73">
        <v>8.0934471575511289</v>
      </c>
      <c r="N1141" s="73">
        <v>9.4996391200000048</v>
      </c>
      <c r="O1141" s="73">
        <v>11.649252750000008</v>
      </c>
      <c r="P1141" s="74">
        <f t="shared" si="69"/>
        <v>7.3163133306613379E-2</v>
      </c>
      <c r="Q1141" s="74">
        <f t="shared" si="70"/>
        <v>0.159037958924376</v>
      </c>
      <c r="R1141" s="75">
        <f t="shared" si="71"/>
        <v>0.2643448590967577</v>
      </c>
      <c r="S1141" s="7"/>
    </row>
    <row r="1142" spans="1:19" x14ac:dyDescent="0.25">
      <c r="A1142" s="44"/>
      <c r="B1142" s="45"/>
      <c r="C1142" s="46"/>
      <c r="D1142" s="47"/>
      <c r="E1142" s="48"/>
      <c r="F1142" s="49">
        <v>17</v>
      </c>
      <c r="G1142" s="50" t="s">
        <v>139</v>
      </c>
      <c r="H1142" s="90"/>
      <c r="I1142" s="46"/>
      <c r="J1142" s="51">
        <v>32.647579999999998</v>
      </c>
      <c r="K1142" s="52">
        <v>34.129097000000009</v>
      </c>
      <c r="L1142" s="53">
        <f t="shared" si="68"/>
        <v>8.2907376417652223</v>
      </c>
      <c r="M1142" s="53">
        <v>2.7791002617652225</v>
      </c>
      <c r="N1142" s="53">
        <v>2.7023147299999999</v>
      </c>
      <c r="O1142" s="53">
        <v>2.8093226499999995</v>
      </c>
      <c r="P1142" s="54">
        <f t="shared" si="69"/>
        <v>8.1429059250094485E-2</v>
      </c>
      <c r="Q1142" s="54">
        <f t="shared" si="70"/>
        <v>0.16060826314171806</v>
      </c>
      <c r="R1142" s="55">
        <f t="shared" si="71"/>
        <v>0.24292285382661077</v>
      </c>
      <c r="S1142" s="7"/>
    </row>
    <row r="1143" spans="1:19" x14ac:dyDescent="0.25">
      <c r="A1143" s="66"/>
      <c r="B1143" s="56"/>
      <c r="C1143" s="67"/>
      <c r="D1143" s="68"/>
      <c r="E1143" s="69"/>
      <c r="F1143" s="70"/>
      <c r="G1143" s="71"/>
      <c r="H1143" s="66">
        <v>15</v>
      </c>
      <c r="I1143" s="67" t="s">
        <v>255</v>
      </c>
      <c r="J1143" s="72">
        <v>32.647579999999998</v>
      </c>
      <c r="K1143" s="73">
        <v>34.129097000000009</v>
      </c>
      <c r="L1143" s="73">
        <f t="shared" si="68"/>
        <v>8.2907376417652223</v>
      </c>
      <c r="M1143" s="73">
        <v>2.7791002617652225</v>
      </c>
      <c r="N1143" s="73">
        <v>2.7023147299999999</v>
      </c>
      <c r="O1143" s="73">
        <v>2.8093226499999995</v>
      </c>
      <c r="P1143" s="74">
        <f t="shared" si="69"/>
        <v>8.1429059250094485E-2</v>
      </c>
      <c r="Q1143" s="74">
        <f t="shared" si="70"/>
        <v>0.16060826314171806</v>
      </c>
      <c r="R1143" s="75">
        <f t="shared" si="71"/>
        <v>0.24292285382661077</v>
      </c>
      <c r="S1143" s="7"/>
    </row>
    <row r="1144" spans="1:19" x14ac:dyDescent="0.25">
      <c r="A1144" s="44"/>
      <c r="B1144" s="45"/>
      <c r="C1144" s="46"/>
      <c r="D1144" s="47"/>
      <c r="E1144" s="48"/>
      <c r="F1144" s="49">
        <v>18</v>
      </c>
      <c r="G1144" s="50" t="s">
        <v>140</v>
      </c>
      <c r="H1144" s="90"/>
      <c r="I1144" s="46"/>
      <c r="J1144" s="51">
        <v>73.392259999999965</v>
      </c>
      <c r="K1144" s="52">
        <v>76.500634999999903</v>
      </c>
      <c r="L1144" s="53">
        <f t="shared" si="68"/>
        <v>17.631142341221338</v>
      </c>
      <c r="M1144" s="53">
        <v>5.1885968012213368</v>
      </c>
      <c r="N1144" s="53">
        <v>6.0189748000000005</v>
      </c>
      <c r="O1144" s="53">
        <v>6.4235707399999997</v>
      </c>
      <c r="P1144" s="54">
        <f t="shared" si="69"/>
        <v>6.7824231801753579E-2</v>
      </c>
      <c r="Q1144" s="54">
        <f t="shared" si="70"/>
        <v>0.14650298786698113</v>
      </c>
      <c r="R1144" s="55">
        <f t="shared" si="71"/>
        <v>0.2304705358487725</v>
      </c>
      <c r="S1144" s="7"/>
    </row>
    <row r="1145" spans="1:19" x14ac:dyDescent="0.25">
      <c r="A1145" s="66"/>
      <c r="B1145" s="56"/>
      <c r="C1145" s="67"/>
      <c r="D1145" s="68"/>
      <c r="E1145" s="69"/>
      <c r="F1145" s="70"/>
      <c r="G1145" s="71"/>
      <c r="H1145" s="66">
        <v>15</v>
      </c>
      <c r="I1145" s="67" t="s">
        <v>255</v>
      </c>
      <c r="J1145" s="72">
        <v>73.392259999999965</v>
      </c>
      <c r="K1145" s="73">
        <v>76.500634999999903</v>
      </c>
      <c r="L1145" s="73">
        <f t="shared" si="68"/>
        <v>17.631142341221338</v>
      </c>
      <c r="M1145" s="73">
        <v>5.1885968012213368</v>
      </c>
      <c r="N1145" s="73">
        <v>6.0189748000000005</v>
      </c>
      <c r="O1145" s="73">
        <v>6.4235707399999997</v>
      </c>
      <c r="P1145" s="74">
        <f t="shared" si="69"/>
        <v>6.7824231801753579E-2</v>
      </c>
      <c r="Q1145" s="74">
        <f t="shared" si="70"/>
        <v>0.14650298786698113</v>
      </c>
      <c r="R1145" s="75">
        <f t="shared" si="71"/>
        <v>0.2304705358487725</v>
      </c>
      <c r="S1145" s="7"/>
    </row>
    <row r="1146" spans="1:19" x14ac:dyDescent="0.25">
      <c r="A1146" s="44"/>
      <c r="B1146" s="45"/>
      <c r="C1146" s="46"/>
      <c r="D1146" s="47"/>
      <c r="E1146" s="48"/>
      <c r="F1146" s="49">
        <v>24</v>
      </c>
      <c r="G1146" s="50" t="s">
        <v>141</v>
      </c>
      <c r="H1146" s="90"/>
      <c r="I1146" s="46"/>
      <c r="J1146" s="51">
        <v>57.351722000000059</v>
      </c>
      <c r="K1146" s="52">
        <v>65.531802999999982</v>
      </c>
      <c r="L1146" s="53">
        <f t="shared" si="68"/>
        <v>11.563129134334023</v>
      </c>
      <c r="M1146" s="53">
        <v>2.9632524843340207</v>
      </c>
      <c r="N1146" s="53">
        <v>3.4783236300000002</v>
      </c>
      <c r="O1146" s="53">
        <v>5.1215530200000012</v>
      </c>
      <c r="P1146" s="54">
        <f t="shared" si="69"/>
        <v>4.5218540444156886E-2</v>
      </c>
      <c r="Q1146" s="54">
        <f t="shared" si="70"/>
        <v>9.8296946206928304E-2</v>
      </c>
      <c r="R1146" s="55">
        <f t="shared" si="71"/>
        <v>0.17645064846352582</v>
      </c>
      <c r="S1146" s="7"/>
    </row>
    <row r="1147" spans="1:19" x14ac:dyDescent="0.25">
      <c r="A1147" s="66"/>
      <c r="B1147" s="56"/>
      <c r="C1147" s="67"/>
      <c r="D1147" s="68"/>
      <c r="E1147" s="69"/>
      <c r="F1147" s="70"/>
      <c r="G1147" s="71"/>
      <c r="H1147" s="66">
        <v>15</v>
      </c>
      <c r="I1147" s="67" t="s">
        <v>255</v>
      </c>
      <c r="J1147" s="72">
        <v>57.351722000000059</v>
      </c>
      <c r="K1147" s="73">
        <v>65.531802999999982</v>
      </c>
      <c r="L1147" s="73">
        <f t="shared" si="68"/>
        <v>11.563129134334023</v>
      </c>
      <c r="M1147" s="73">
        <v>2.9632524843340207</v>
      </c>
      <c r="N1147" s="73">
        <v>3.4783236300000002</v>
      </c>
      <c r="O1147" s="73">
        <v>5.1215530200000012</v>
      </c>
      <c r="P1147" s="74">
        <f t="shared" si="69"/>
        <v>4.5218540444156886E-2</v>
      </c>
      <c r="Q1147" s="74">
        <f t="shared" si="70"/>
        <v>9.8296946206928304E-2</v>
      </c>
      <c r="R1147" s="75">
        <f t="shared" si="71"/>
        <v>0.17645064846352582</v>
      </c>
      <c r="S1147" s="7"/>
    </row>
    <row r="1148" spans="1:19" ht="25.5" x14ac:dyDescent="0.25">
      <c r="A1148" s="44"/>
      <c r="B1148" s="45"/>
      <c r="C1148" s="46"/>
      <c r="D1148" s="47"/>
      <c r="E1148" s="48"/>
      <c r="F1148" s="49">
        <v>51</v>
      </c>
      <c r="G1148" s="50" t="s">
        <v>24</v>
      </c>
      <c r="H1148" s="90"/>
      <c r="I1148" s="46"/>
      <c r="J1148" s="51">
        <v>1.620797</v>
      </c>
      <c r="K1148" s="52">
        <v>1.620797</v>
      </c>
      <c r="L1148" s="53">
        <f t="shared" si="68"/>
        <v>0</v>
      </c>
      <c r="M1148" s="53">
        <v>0</v>
      </c>
      <c r="N1148" s="53">
        <v>0</v>
      </c>
      <c r="O1148" s="53">
        <v>0</v>
      </c>
      <c r="P1148" s="54">
        <f t="shared" si="69"/>
        <v>0</v>
      </c>
      <c r="Q1148" s="54">
        <f t="shared" si="70"/>
        <v>0</v>
      </c>
      <c r="R1148" s="55">
        <f t="shared" si="71"/>
        <v>0</v>
      </c>
      <c r="S1148" s="7"/>
    </row>
    <row r="1149" spans="1:19" x14ac:dyDescent="0.25">
      <c r="A1149" s="66"/>
      <c r="B1149" s="56"/>
      <c r="C1149" s="67"/>
      <c r="D1149" s="68"/>
      <c r="E1149" s="69"/>
      <c r="F1149" s="70"/>
      <c r="G1149" s="71"/>
      <c r="H1149" s="66">
        <v>15</v>
      </c>
      <c r="I1149" s="67" t="s">
        <v>255</v>
      </c>
      <c r="J1149" s="72">
        <v>1.620797</v>
      </c>
      <c r="K1149" s="73">
        <v>1.620797</v>
      </c>
      <c r="L1149" s="73">
        <f t="shared" si="68"/>
        <v>0</v>
      </c>
      <c r="M1149" s="73">
        <v>0</v>
      </c>
      <c r="N1149" s="73">
        <v>0</v>
      </c>
      <c r="O1149" s="73">
        <v>0</v>
      </c>
      <c r="P1149" s="74">
        <f t="shared" si="69"/>
        <v>0</v>
      </c>
      <c r="Q1149" s="74">
        <f t="shared" si="70"/>
        <v>0</v>
      </c>
      <c r="R1149" s="75">
        <f t="shared" si="71"/>
        <v>0</v>
      </c>
      <c r="S1149" s="7"/>
    </row>
    <row r="1150" spans="1:19" ht="38.25" x14ac:dyDescent="0.25">
      <c r="A1150" s="44"/>
      <c r="B1150" s="45"/>
      <c r="C1150" s="46"/>
      <c r="D1150" s="47"/>
      <c r="E1150" s="48"/>
      <c r="F1150" s="49">
        <v>68</v>
      </c>
      <c r="G1150" s="50" t="s">
        <v>22</v>
      </c>
      <c r="H1150" s="90"/>
      <c r="I1150" s="46"/>
      <c r="J1150" s="51">
        <v>52.362756999999981</v>
      </c>
      <c r="K1150" s="52">
        <v>53.511220999999999</v>
      </c>
      <c r="L1150" s="53">
        <f t="shared" si="68"/>
        <v>3.4930899926469556</v>
      </c>
      <c r="M1150" s="53">
        <v>0.66478506264695625</v>
      </c>
      <c r="N1150" s="53">
        <v>0.83113284999999981</v>
      </c>
      <c r="O1150" s="53">
        <v>1.9971720799999995</v>
      </c>
      <c r="P1150" s="54">
        <f t="shared" si="69"/>
        <v>1.2423283382880691E-2</v>
      </c>
      <c r="Q1150" s="54">
        <f t="shared" si="70"/>
        <v>2.7955219198735087E-2</v>
      </c>
      <c r="R1150" s="55">
        <f t="shared" si="71"/>
        <v>6.527771049453264E-2</v>
      </c>
      <c r="S1150" s="7"/>
    </row>
    <row r="1151" spans="1:19" x14ac:dyDescent="0.25">
      <c r="A1151" s="66"/>
      <c r="B1151" s="56"/>
      <c r="C1151" s="67"/>
      <c r="D1151" s="68"/>
      <c r="E1151" s="69"/>
      <c r="F1151" s="70"/>
      <c r="G1151" s="71"/>
      <c r="H1151" s="66">
        <v>15</v>
      </c>
      <c r="I1151" s="67" t="s">
        <v>255</v>
      </c>
      <c r="J1151" s="72">
        <v>52.362756999999981</v>
      </c>
      <c r="K1151" s="73">
        <v>53.511220999999999</v>
      </c>
      <c r="L1151" s="73">
        <f t="shared" si="68"/>
        <v>3.4930899926469556</v>
      </c>
      <c r="M1151" s="73">
        <v>0.66478506264695625</v>
      </c>
      <c r="N1151" s="73">
        <v>0.83113284999999981</v>
      </c>
      <c r="O1151" s="73">
        <v>1.9971720799999995</v>
      </c>
      <c r="P1151" s="74">
        <f t="shared" si="69"/>
        <v>1.2423283382880691E-2</v>
      </c>
      <c r="Q1151" s="74">
        <f t="shared" si="70"/>
        <v>2.7955219198735087E-2</v>
      </c>
      <c r="R1151" s="75">
        <f t="shared" si="71"/>
        <v>6.527771049453264E-2</v>
      </c>
      <c r="S1151" s="7"/>
    </row>
    <row r="1152" spans="1:19" ht="25.5" x14ac:dyDescent="0.25">
      <c r="A1152" s="44"/>
      <c r="B1152" s="45"/>
      <c r="C1152" s="46"/>
      <c r="D1152" s="47"/>
      <c r="E1152" s="48"/>
      <c r="F1152" s="49">
        <v>104</v>
      </c>
      <c r="G1152" s="50" t="s">
        <v>142</v>
      </c>
      <c r="H1152" s="90"/>
      <c r="I1152" s="46"/>
      <c r="J1152" s="51">
        <v>117.77225900000006</v>
      </c>
      <c r="K1152" s="52">
        <v>128.88144100000002</v>
      </c>
      <c r="L1152" s="53">
        <f t="shared" si="68"/>
        <v>27.038270518805412</v>
      </c>
      <c r="M1152" s="53">
        <v>6.9847565388054136</v>
      </c>
      <c r="N1152" s="53">
        <v>8.4392226100000034</v>
      </c>
      <c r="O1152" s="53">
        <v>11.614291369999997</v>
      </c>
      <c r="P1152" s="54">
        <f t="shared" si="69"/>
        <v>5.4195208282978559E-2</v>
      </c>
      <c r="Q1152" s="54">
        <f t="shared" si="70"/>
        <v>0.11967571924343563</v>
      </c>
      <c r="R1152" s="55">
        <f t="shared" si="71"/>
        <v>0.20979180795166161</v>
      </c>
      <c r="S1152" s="7"/>
    </row>
    <row r="1153" spans="1:19" x14ac:dyDescent="0.25">
      <c r="A1153" s="66"/>
      <c r="B1153" s="56"/>
      <c r="C1153" s="67"/>
      <c r="D1153" s="68"/>
      <c r="E1153" s="69"/>
      <c r="F1153" s="70"/>
      <c r="G1153" s="71"/>
      <c r="H1153" s="66">
        <v>15</v>
      </c>
      <c r="I1153" s="67" t="s">
        <v>255</v>
      </c>
      <c r="J1153" s="72">
        <v>117.77225900000006</v>
      </c>
      <c r="K1153" s="73">
        <v>128.88144100000002</v>
      </c>
      <c r="L1153" s="73">
        <f t="shared" si="68"/>
        <v>27.038270518805412</v>
      </c>
      <c r="M1153" s="73">
        <v>6.9847565388054136</v>
      </c>
      <c r="N1153" s="73">
        <v>8.4392226100000034</v>
      </c>
      <c r="O1153" s="73">
        <v>11.614291369999997</v>
      </c>
      <c r="P1153" s="74">
        <f t="shared" si="69"/>
        <v>5.4195208282978559E-2</v>
      </c>
      <c r="Q1153" s="74">
        <f t="shared" si="70"/>
        <v>0.11967571924343563</v>
      </c>
      <c r="R1153" s="75">
        <f t="shared" si="71"/>
        <v>0.20979180795166161</v>
      </c>
      <c r="S1153" s="7"/>
    </row>
    <row r="1154" spans="1:19" ht="38.25" x14ac:dyDescent="0.25">
      <c r="A1154" s="44"/>
      <c r="B1154" s="45"/>
      <c r="C1154" s="46"/>
      <c r="D1154" s="47"/>
      <c r="E1154" s="48"/>
      <c r="F1154" s="49">
        <v>129</v>
      </c>
      <c r="G1154" s="50" t="s">
        <v>143</v>
      </c>
      <c r="H1154" s="90"/>
      <c r="I1154" s="46"/>
      <c r="J1154" s="51">
        <v>30.737869999999994</v>
      </c>
      <c r="K1154" s="52">
        <v>33.756310000000006</v>
      </c>
      <c r="L1154" s="53">
        <f t="shared" si="68"/>
        <v>6.4811042542141895</v>
      </c>
      <c r="M1154" s="53">
        <v>1.7259771342141903</v>
      </c>
      <c r="N1154" s="53">
        <v>2.4021686099999995</v>
      </c>
      <c r="O1154" s="53">
        <v>2.3529585099999992</v>
      </c>
      <c r="P1154" s="54">
        <f t="shared" si="69"/>
        <v>5.1130503725501694E-2</v>
      </c>
      <c r="Q1154" s="54">
        <f t="shared" si="70"/>
        <v>0.1222925652778455</v>
      </c>
      <c r="R1154" s="55">
        <f t="shared" si="71"/>
        <v>0.19199682234859758</v>
      </c>
      <c r="S1154" s="7"/>
    </row>
    <row r="1155" spans="1:19" x14ac:dyDescent="0.25">
      <c r="A1155" s="66"/>
      <c r="B1155" s="56"/>
      <c r="C1155" s="67"/>
      <c r="D1155" s="68"/>
      <c r="E1155" s="69"/>
      <c r="F1155" s="70"/>
      <c r="G1155" s="71"/>
      <c r="H1155" s="66">
        <v>15</v>
      </c>
      <c r="I1155" s="67" t="s">
        <v>255</v>
      </c>
      <c r="J1155" s="72">
        <v>30.737869999999994</v>
      </c>
      <c r="K1155" s="73">
        <v>33.756310000000006</v>
      </c>
      <c r="L1155" s="73">
        <f t="shared" si="68"/>
        <v>6.4811042542141895</v>
      </c>
      <c r="M1155" s="73">
        <v>1.7259771342141903</v>
      </c>
      <c r="N1155" s="73">
        <v>2.4021686099999995</v>
      </c>
      <c r="O1155" s="73">
        <v>2.3529585099999992</v>
      </c>
      <c r="P1155" s="74">
        <f t="shared" si="69"/>
        <v>5.1130503725501694E-2</v>
      </c>
      <c r="Q1155" s="74">
        <f t="shared" si="70"/>
        <v>0.1222925652778455</v>
      </c>
      <c r="R1155" s="75">
        <f t="shared" si="71"/>
        <v>0.19199682234859758</v>
      </c>
      <c r="S1155" s="7"/>
    </row>
    <row r="1156" spans="1:19" x14ac:dyDescent="0.25">
      <c r="A1156" s="44"/>
      <c r="B1156" s="45"/>
      <c r="C1156" s="46"/>
      <c r="D1156" s="47"/>
      <c r="E1156" s="48"/>
      <c r="F1156" s="49">
        <v>131</v>
      </c>
      <c r="G1156" s="50" t="s">
        <v>144</v>
      </c>
      <c r="H1156" s="90"/>
      <c r="I1156" s="46"/>
      <c r="J1156" s="51">
        <v>14.701882000000001</v>
      </c>
      <c r="K1156" s="52">
        <v>21.367792999999995</v>
      </c>
      <c r="L1156" s="53">
        <f t="shared" si="68"/>
        <v>3.6884589785090354</v>
      </c>
      <c r="M1156" s="53">
        <v>1.3105569885090347</v>
      </c>
      <c r="N1156" s="53">
        <v>1.1614638600000002</v>
      </c>
      <c r="O1156" s="53">
        <v>1.2164381300000005</v>
      </c>
      <c r="P1156" s="54">
        <f t="shared" si="69"/>
        <v>6.1333287368940489E-2</v>
      </c>
      <c r="Q1156" s="54">
        <f t="shared" si="70"/>
        <v>0.11568910502404416</v>
      </c>
      <c r="R1156" s="55">
        <f t="shared" si="71"/>
        <v>0.17261768580915382</v>
      </c>
      <c r="S1156" s="7"/>
    </row>
    <row r="1157" spans="1:19" x14ac:dyDescent="0.25">
      <c r="A1157" s="66"/>
      <c r="B1157" s="56"/>
      <c r="C1157" s="67"/>
      <c r="D1157" s="68"/>
      <c r="E1157" s="69"/>
      <c r="F1157" s="70"/>
      <c r="G1157" s="71"/>
      <c r="H1157" s="66">
        <v>15</v>
      </c>
      <c r="I1157" s="67" t="s">
        <v>255</v>
      </c>
      <c r="J1157" s="72">
        <v>14.701882000000001</v>
      </c>
      <c r="K1157" s="73">
        <v>21.367792999999995</v>
      </c>
      <c r="L1157" s="73">
        <f t="shared" si="68"/>
        <v>3.6884589785090354</v>
      </c>
      <c r="M1157" s="73">
        <v>1.3105569885090347</v>
      </c>
      <c r="N1157" s="73">
        <v>1.1614638600000002</v>
      </c>
      <c r="O1157" s="73">
        <v>1.2164381300000005</v>
      </c>
      <c r="P1157" s="74">
        <f t="shared" si="69"/>
        <v>6.1333287368940489E-2</v>
      </c>
      <c r="Q1157" s="74">
        <f t="shared" si="70"/>
        <v>0.11568910502404416</v>
      </c>
      <c r="R1157" s="75">
        <f t="shared" si="71"/>
        <v>0.17261768580915382</v>
      </c>
      <c r="S1157" s="7"/>
    </row>
    <row r="1158" spans="1:19" x14ac:dyDescent="0.25">
      <c r="A1158" s="43"/>
      <c r="B1158" s="65"/>
      <c r="C1158" s="56"/>
      <c r="D1158" s="57"/>
      <c r="E1158" s="58"/>
      <c r="F1158" s="59"/>
      <c r="G1158" s="60"/>
      <c r="H1158" s="91"/>
      <c r="I1158" s="56"/>
      <c r="J1158" s="61"/>
      <c r="K1158" s="62"/>
      <c r="L1158" s="62"/>
      <c r="M1158" s="62"/>
      <c r="N1158" s="62"/>
      <c r="O1158" s="62"/>
      <c r="P1158" s="63"/>
      <c r="Q1158" s="63"/>
      <c r="R1158" s="64"/>
      <c r="S1158" s="7"/>
    </row>
    <row r="1159" spans="1:19" x14ac:dyDescent="0.25">
      <c r="A1159" s="44"/>
      <c r="B1159" s="45">
        <v>12</v>
      </c>
      <c r="C1159" s="46" t="s">
        <v>149</v>
      </c>
      <c r="D1159" s="47"/>
      <c r="E1159" s="48"/>
      <c r="F1159" s="49"/>
      <c r="G1159" s="50"/>
      <c r="H1159" s="90"/>
      <c r="I1159" s="46"/>
      <c r="J1159" s="51">
        <v>180.40047199999998</v>
      </c>
      <c r="K1159" s="52">
        <v>186.137305</v>
      </c>
      <c r="L1159" s="53">
        <f t="shared" ref="L1159:L1222" si="72">SUM(M1159,N1159,O1159)</f>
        <v>23.406244258353407</v>
      </c>
      <c r="M1159" s="53">
        <v>6.4482935883534083</v>
      </c>
      <c r="N1159" s="53">
        <v>7.7154560000000005</v>
      </c>
      <c r="O1159" s="53">
        <v>9.2424946699999992</v>
      </c>
      <c r="P1159" s="54">
        <f t="shared" ref="P1159:P1222" si="73">IFERROR(M1159/K1159,0)</f>
        <v>3.4642671915516392E-2</v>
      </c>
      <c r="Q1159" s="54">
        <f t="shared" ref="Q1159:Q1222" si="74">IFERROR(SUM(M1159,N1159)/K1159,0)</f>
        <v>7.6093019550021998E-2</v>
      </c>
      <c r="R1159" s="55">
        <f t="shared" ref="R1159:R1222" si="75">IFERROR(SUM(M1159,N1159,O1159)/K1159,0)</f>
        <v>0.12574719644916643</v>
      </c>
      <c r="S1159" s="7"/>
    </row>
    <row r="1160" spans="1:19" ht="25.5" x14ac:dyDescent="0.25">
      <c r="A1160" s="44"/>
      <c r="B1160" s="45"/>
      <c r="C1160" s="46"/>
      <c r="D1160" s="47">
        <v>12</v>
      </c>
      <c r="E1160" s="48" t="s">
        <v>150</v>
      </c>
      <c r="F1160" s="49"/>
      <c r="G1160" s="50"/>
      <c r="H1160" s="90"/>
      <c r="I1160" s="46"/>
      <c r="J1160" s="51">
        <v>125.58404099999997</v>
      </c>
      <c r="K1160" s="52">
        <v>125.59648599999998</v>
      </c>
      <c r="L1160" s="53">
        <f t="shared" si="72"/>
        <v>10.433977808946022</v>
      </c>
      <c r="M1160" s="53">
        <v>2.3290036589460215</v>
      </c>
      <c r="N1160" s="53">
        <v>3.31033957</v>
      </c>
      <c r="O1160" s="53">
        <v>4.7946345800000012</v>
      </c>
      <c r="P1160" s="54">
        <f t="shared" si="73"/>
        <v>1.8543541568081943E-2</v>
      </c>
      <c r="Q1160" s="54">
        <f t="shared" si="74"/>
        <v>4.4900485742459563E-2</v>
      </c>
      <c r="R1160" s="55">
        <f t="shared" si="75"/>
        <v>8.3075395986365597E-2</v>
      </c>
      <c r="S1160" s="7"/>
    </row>
    <row r="1161" spans="1:19" ht="25.5" x14ac:dyDescent="0.25">
      <c r="A1161" s="44"/>
      <c r="B1161" s="45"/>
      <c r="C1161" s="46"/>
      <c r="D1161" s="47"/>
      <c r="E1161" s="48"/>
      <c r="F1161" s="49">
        <v>73</v>
      </c>
      <c r="G1161" s="50" t="s">
        <v>151</v>
      </c>
      <c r="H1161" s="90"/>
      <c r="I1161" s="46"/>
      <c r="J1161" s="51">
        <v>63.509643999999994</v>
      </c>
      <c r="K1161" s="52">
        <v>63.522089000000008</v>
      </c>
      <c r="L1161" s="53">
        <f t="shared" si="72"/>
        <v>3.2454292722960094</v>
      </c>
      <c r="M1161" s="53">
        <v>0.86985237229600898</v>
      </c>
      <c r="N1161" s="53">
        <v>1.0785133700000002</v>
      </c>
      <c r="O1161" s="53">
        <v>1.2970635300000004</v>
      </c>
      <c r="P1161" s="54">
        <f t="shared" si="73"/>
        <v>1.3693699089398789E-2</v>
      </c>
      <c r="Q1161" s="54">
        <f t="shared" si="74"/>
        <v>3.0672255477870211E-2</v>
      </c>
      <c r="R1161" s="55">
        <f t="shared" si="75"/>
        <v>5.1091349849908256E-2</v>
      </c>
      <c r="S1161" s="7"/>
    </row>
    <row r="1162" spans="1:19" x14ac:dyDescent="0.25">
      <c r="A1162" s="66"/>
      <c r="B1162" s="56"/>
      <c r="C1162" s="67"/>
      <c r="D1162" s="68"/>
      <c r="E1162" s="69"/>
      <c r="F1162" s="70"/>
      <c r="G1162" s="71"/>
      <c r="H1162" s="66">
        <v>1</v>
      </c>
      <c r="I1162" s="67" t="s">
        <v>256</v>
      </c>
      <c r="J1162" s="72">
        <v>0.90495800000000004</v>
      </c>
      <c r="K1162" s="73">
        <v>0.49180200000000002</v>
      </c>
      <c r="L1162" s="73">
        <f t="shared" si="72"/>
        <v>2.21039998866885E-2</v>
      </c>
      <c r="M1162" s="73">
        <v>5.1039498866884969E-3</v>
      </c>
      <c r="N1162" s="73">
        <v>6.7500500000000005E-3</v>
      </c>
      <c r="O1162" s="73">
        <v>1.025E-2</v>
      </c>
      <c r="P1162" s="74">
        <f t="shared" si="73"/>
        <v>1.0378058419218499E-2</v>
      </c>
      <c r="Q1162" s="74">
        <f t="shared" si="74"/>
        <v>2.4103195771242283E-2</v>
      </c>
      <c r="R1162" s="75">
        <f t="shared" si="75"/>
        <v>4.4944916626383176E-2</v>
      </c>
      <c r="S1162" s="7"/>
    </row>
    <row r="1163" spans="1:19" x14ac:dyDescent="0.25">
      <c r="A1163" s="66"/>
      <c r="B1163" s="56"/>
      <c r="C1163" s="67"/>
      <c r="D1163" s="68"/>
      <c r="E1163" s="69"/>
      <c r="F1163" s="70"/>
      <c r="G1163" s="71"/>
      <c r="H1163" s="66">
        <v>2</v>
      </c>
      <c r="I1163" s="67" t="s">
        <v>257</v>
      </c>
      <c r="J1163" s="72">
        <v>2.71048</v>
      </c>
      <c r="K1163" s="73">
        <v>2.7254380000000005</v>
      </c>
      <c r="L1163" s="73">
        <f t="shared" si="72"/>
        <v>7.1601349753072391E-2</v>
      </c>
      <c r="M1163" s="73">
        <v>2.1219749753072392E-2</v>
      </c>
      <c r="N1163" s="73">
        <v>2.4361849999999997E-2</v>
      </c>
      <c r="O1163" s="73">
        <v>2.6019750000000001E-2</v>
      </c>
      <c r="P1163" s="74">
        <f t="shared" si="73"/>
        <v>7.7858126851802862E-3</v>
      </c>
      <c r="Q1163" s="74">
        <f t="shared" si="74"/>
        <v>1.6724504374369325E-2</v>
      </c>
      <c r="R1163" s="75">
        <f t="shared" si="75"/>
        <v>2.6271501957877003E-2</v>
      </c>
      <c r="S1163" s="7"/>
    </row>
    <row r="1164" spans="1:19" x14ac:dyDescent="0.25">
      <c r="A1164" s="66"/>
      <c r="B1164" s="56"/>
      <c r="C1164" s="67"/>
      <c r="D1164" s="68"/>
      <c r="E1164" s="69"/>
      <c r="F1164" s="70"/>
      <c r="G1164" s="71"/>
      <c r="H1164" s="66">
        <v>3</v>
      </c>
      <c r="I1164" s="67" t="s">
        <v>258</v>
      </c>
      <c r="J1164" s="72">
        <v>0.67125299999999999</v>
      </c>
      <c r="K1164" s="73">
        <v>0.78605899999999995</v>
      </c>
      <c r="L1164" s="73">
        <f t="shared" si="72"/>
        <v>5.9940440039752164E-2</v>
      </c>
      <c r="M1164" s="73">
        <v>2.1918060039752163E-2</v>
      </c>
      <c r="N1164" s="73">
        <v>1.9159200000000001E-2</v>
      </c>
      <c r="O1164" s="73">
        <v>1.886318E-2</v>
      </c>
      <c r="P1164" s="74">
        <f t="shared" si="73"/>
        <v>2.7883479534935883E-2</v>
      </c>
      <c r="Q1164" s="74">
        <f t="shared" si="74"/>
        <v>5.2257222472806959E-2</v>
      </c>
      <c r="R1164" s="75">
        <f t="shared" si="75"/>
        <v>7.6254377902615661E-2</v>
      </c>
      <c r="S1164" s="7"/>
    </row>
    <row r="1165" spans="1:19" x14ac:dyDescent="0.25">
      <c r="A1165" s="66"/>
      <c r="B1165" s="56"/>
      <c r="C1165" s="67"/>
      <c r="D1165" s="68"/>
      <c r="E1165" s="69"/>
      <c r="F1165" s="70"/>
      <c r="G1165" s="71"/>
      <c r="H1165" s="66">
        <v>4</v>
      </c>
      <c r="I1165" s="67" t="s">
        <v>259</v>
      </c>
      <c r="J1165" s="72">
        <v>3.9894889999999998</v>
      </c>
      <c r="K1165" s="73">
        <v>3.9990429999999999</v>
      </c>
      <c r="L1165" s="73">
        <f t="shared" si="72"/>
        <v>8.1671090533042778E-2</v>
      </c>
      <c r="M1165" s="73">
        <v>2.6940570533042774E-2</v>
      </c>
      <c r="N1165" s="73">
        <v>2.7349349999999998E-2</v>
      </c>
      <c r="O1165" s="73">
        <v>2.7381170000000003E-2</v>
      </c>
      <c r="P1165" s="74">
        <f t="shared" si="73"/>
        <v>6.736754401751313E-3</v>
      </c>
      <c r="Q1165" s="74">
        <f t="shared" si="74"/>
        <v>1.357572812621489E-2</v>
      </c>
      <c r="R1165" s="75">
        <f t="shared" si="75"/>
        <v>2.0422658754367679E-2</v>
      </c>
      <c r="S1165" s="7"/>
    </row>
    <row r="1166" spans="1:19" x14ac:dyDescent="0.25">
      <c r="A1166" s="66"/>
      <c r="B1166" s="56"/>
      <c r="C1166" s="67"/>
      <c r="D1166" s="68"/>
      <c r="E1166" s="69"/>
      <c r="F1166" s="70"/>
      <c r="G1166" s="71"/>
      <c r="H1166" s="66">
        <v>5</v>
      </c>
      <c r="I1166" s="67" t="s">
        <v>260</v>
      </c>
      <c r="J1166" s="72">
        <v>1.374884</v>
      </c>
      <c r="K1166" s="73">
        <v>1.5226200000000001</v>
      </c>
      <c r="L1166" s="73">
        <f t="shared" si="72"/>
        <v>0.13205188023557393</v>
      </c>
      <c r="M1166" s="73">
        <v>4.2560330235573929E-2</v>
      </c>
      <c r="N1166" s="73">
        <v>4.2155999999999999E-2</v>
      </c>
      <c r="O1166" s="73">
        <v>4.7335550000000004E-2</v>
      </c>
      <c r="P1166" s="74">
        <f t="shared" si="73"/>
        <v>2.7952036775803501E-2</v>
      </c>
      <c r="Q1166" s="74">
        <f t="shared" si="74"/>
        <v>5.563852454031467E-2</v>
      </c>
      <c r="R1166" s="75">
        <f t="shared" si="75"/>
        <v>8.6726747471840587E-2</v>
      </c>
      <c r="S1166" s="7"/>
    </row>
    <row r="1167" spans="1:19" x14ac:dyDescent="0.25">
      <c r="A1167" s="66"/>
      <c r="B1167" s="56"/>
      <c r="C1167" s="67"/>
      <c r="D1167" s="68"/>
      <c r="E1167" s="69"/>
      <c r="F1167" s="70"/>
      <c r="G1167" s="71"/>
      <c r="H1167" s="66">
        <v>6</v>
      </c>
      <c r="I1167" s="67" t="s">
        <v>261</v>
      </c>
      <c r="J1167" s="72">
        <v>0.93682600000000005</v>
      </c>
      <c r="K1167" s="73">
        <v>1.0012129999999999</v>
      </c>
      <c r="L1167" s="73">
        <f t="shared" si="72"/>
        <v>7.3344150129963717E-2</v>
      </c>
      <c r="M1167" s="73">
        <v>3.1348480129963718E-2</v>
      </c>
      <c r="N1167" s="73">
        <v>2.3289219999999999E-2</v>
      </c>
      <c r="O1167" s="73">
        <v>1.8706449999999999E-2</v>
      </c>
      <c r="P1167" s="74">
        <f t="shared" si="73"/>
        <v>3.1310500492865878E-2</v>
      </c>
      <c r="Q1167" s="74">
        <f t="shared" si="74"/>
        <v>5.4571504894526661E-2</v>
      </c>
      <c r="R1167" s="75">
        <f t="shared" si="75"/>
        <v>7.3255291461421027E-2</v>
      </c>
      <c r="S1167" s="7"/>
    </row>
    <row r="1168" spans="1:19" x14ac:dyDescent="0.25">
      <c r="A1168" s="66"/>
      <c r="B1168" s="56"/>
      <c r="C1168" s="67"/>
      <c r="D1168" s="68"/>
      <c r="E1168" s="69"/>
      <c r="F1168" s="70"/>
      <c r="G1168" s="71"/>
      <c r="H1168" s="66">
        <v>7</v>
      </c>
      <c r="I1168" s="67" t="s">
        <v>279</v>
      </c>
      <c r="J1168" s="72">
        <v>6.81182</v>
      </c>
      <c r="K1168" s="73">
        <v>6.9549069999999995</v>
      </c>
      <c r="L1168" s="73">
        <f t="shared" si="72"/>
        <v>4.6302969985525237E-2</v>
      </c>
      <c r="M1168" s="73">
        <v>1.4497089985525236E-2</v>
      </c>
      <c r="N1168" s="73">
        <v>1.6474370000000002E-2</v>
      </c>
      <c r="O1168" s="73">
        <v>1.5331510000000001E-2</v>
      </c>
      <c r="P1168" s="74">
        <f t="shared" si="73"/>
        <v>2.084440523147935E-3</v>
      </c>
      <c r="Q1168" s="74">
        <f t="shared" si="74"/>
        <v>4.4531810397357204E-3</v>
      </c>
      <c r="R1168" s="75">
        <f t="shared" si="75"/>
        <v>6.6575972885798817E-3</v>
      </c>
      <c r="S1168" s="7"/>
    </row>
    <row r="1169" spans="1:19" x14ac:dyDescent="0.25">
      <c r="A1169" s="66"/>
      <c r="B1169" s="56"/>
      <c r="C1169" s="67"/>
      <c r="D1169" s="68"/>
      <c r="E1169" s="69"/>
      <c r="F1169" s="70"/>
      <c r="G1169" s="71"/>
      <c r="H1169" s="66">
        <v>8</v>
      </c>
      <c r="I1169" s="67" t="s">
        <v>262</v>
      </c>
      <c r="J1169" s="72">
        <v>0.92344400000000015</v>
      </c>
      <c r="K1169" s="73">
        <v>0.88327200000000006</v>
      </c>
      <c r="L1169" s="73">
        <f t="shared" si="72"/>
        <v>4.9384200135897005E-2</v>
      </c>
      <c r="M1169" s="73">
        <v>1.5815800135897007E-2</v>
      </c>
      <c r="N1169" s="73">
        <v>1.7534150000000002E-2</v>
      </c>
      <c r="O1169" s="73">
        <v>1.603425E-2</v>
      </c>
      <c r="P1169" s="74">
        <f t="shared" si="73"/>
        <v>1.7905922678288236E-2</v>
      </c>
      <c r="Q1169" s="74">
        <f t="shared" si="74"/>
        <v>3.7757282168909466E-2</v>
      </c>
      <c r="R1169" s="75">
        <f t="shared" si="75"/>
        <v>5.5910523752476023E-2</v>
      </c>
      <c r="S1169" s="7"/>
    </row>
    <row r="1170" spans="1:19" x14ac:dyDescent="0.25">
      <c r="A1170" s="66"/>
      <c r="B1170" s="56"/>
      <c r="C1170" s="67"/>
      <c r="D1170" s="68"/>
      <c r="E1170" s="69"/>
      <c r="F1170" s="70"/>
      <c r="G1170" s="71"/>
      <c r="H1170" s="66">
        <v>9</v>
      </c>
      <c r="I1170" s="67" t="s">
        <v>263</v>
      </c>
      <c r="J1170" s="72">
        <v>0.58223000000000003</v>
      </c>
      <c r="K1170" s="73">
        <v>0.728518</v>
      </c>
      <c r="L1170" s="73">
        <f t="shared" si="72"/>
        <v>8.1897119381263886E-2</v>
      </c>
      <c r="M1170" s="73">
        <v>2.0379159381263889E-2</v>
      </c>
      <c r="N1170" s="73">
        <v>3.0176649999999999E-2</v>
      </c>
      <c r="O1170" s="73">
        <v>3.1341309999999997E-2</v>
      </c>
      <c r="P1170" s="74">
        <f t="shared" si="73"/>
        <v>2.7973446615270851E-2</v>
      </c>
      <c r="Q1170" s="74">
        <f t="shared" si="74"/>
        <v>6.9395415598878671E-2</v>
      </c>
      <c r="R1170" s="75">
        <f t="shared" si="75"/>
        <v>0.11241605475947593</v>
      </c>
      <c r="S1170" s="7"/>
    </row>
    <row r="1171" spans="1:19" x14ac:dyDescent="0.25">
      <c r="A1171" s="66"/>
      <c r="B1171" s="56"/>
      <c r="C1171" s="67"/>
      <c r="D1171" s="68"/>
      <c r="E1171" s="69"/>
      <c r="F1171" s="70"/>
      <c r="G1171" s="71"/>
      <c r="H1171" s="66">
        <v>10</v>
      </c>
      <c r="I1171" s="67" t="s">
        <v>264</v>
      </c>
      <c r="J1171" s="72">
        <v>1.151214</v>
      </c>
      <c r="K1171" s="73">
        <v>1.397403</v>
      </c>
      <c r="L1171" s="73">
        <f t="shared" si="72"/>
        <v>6.7349520226009624E-2</v>
      </c>
      <c r="M1171" s="73">
        <v>2.1219750226009637E-2</v>
      </c>
      <c r="N1171" s="73">
        <v>2.6163969999999998E-2</v>
      </c>
      <c r="O1171" s="73">
        <v>1.9965799999999999E-2</v>
      </c>
      <c r="P1171" s="74">
        <f t="shared" si="73"/>
        <v>1.5185132868621033E-2</v>
      </c>
      <c r="Q1171" s="74">
        <f t="shared" si="74"/>
        <v>3.3908414556151401E-2</v>
      </c>
      <c r="R1171" s="75">
        <f t="shared" si="75"/>
        <v>4.819620412007819E-2</v>
      </c>
      <c r="S1171" s="7"/>
    </row>
    <row r="1172" spans="1:19" x14ac:dyDescent="0.25">
      <c r="A1172" s="66"/>
      <c r="B1172" s="56"/>
      <c r="C1172" s="67"/>
      <c r="D1172" s="68"/>
      <c r="E1172" s="69"/>
      <c r="F1172" s="70"/>
      <c r="G1172" s="71"/>
      <c r="H1172" s="66">
        <v>11</v>
      </c>
      <c r="I1172" s="67" t="s">
        <v>265</v>
      </c>
      <c r="J1172" s="72">
        <v>1.7572009999999998</v>
      </c>
      <c r="K1172" s="73">
        <v>1.846066</v>
      </c>
      <c r="L1172" s="73">
        <f t="shared" si="72"/>
        <v>1.1111850087481643E-2</v>
      </c>
      <c r="M1172" s="73">
        <v>3.203950087481644E-3</v>
      </c>
      <c r="N1172" s="73">
        <v>4.7039500000000001E-3</v>
      </c>
      <c r="O1172" s="73">
        <v>3.2039499999999997E-3</v>
      </c>
      <c r="P1172" s="74">
        <f t="shared" si="73"/>
        <v>1.7355555475706958E-3</v>
      </c>
      <c r="Q1172" s="74">
        <f t="shared" si="74"/>
        <v>4.2836497110513077E-3</v>
      </c>
      <c r="R1172" s="75">
        <f t="shared" si="75"/>
        <v>6.0192052112338582E-3</v>
      </c>
      <c r="S1172" s="7"/>
    </row>
    <row r="1173" spans="1:19" x14ac:dyDescent="0.25">
      <c r="A1173" s="66"/>
      <c r="B1173" s="56"/>
      <c r="C1173" s="67"/>
      <c r="D1173" s="68"/>
      <c r="E1173" s="69"/>
      <c r="F1173" s="70"/>
      <c r="G1173" s="71"/>
      <c r="H1173" s="66">
        <v>12</v>
      </c>
      <c r="I1173" s="67" t="s">
        <v>266</v>
      </c>
      <c r="J1173" s="72">
        <v>1.617864</v>
      </c>
      <c r="K1173" s="73">
        <v>1.7238059999999999</v>
      </c>
      <c r="L1173" s="73">
        <f t="shared" si="72"/>
        <v>8.4548829251628654E-2</v>
      </c>
      <c r="M1173" s="73">
        <v>2.7654629251628648E-2</v>
      </c>
      <c r="N1173" s="73">
        <v>2.1412549999999999E-2</v>
      </c>
      <c r="O1173" s="73">
        <v>3.5481650000000003E-2</v>
      </c>
      <c r="P1173" s="74">
        <f t="shared" si="73"/>
        <v>1.6042773520702821E-2</v>
      </c>
      <c r="Q1173" s="74">
        <f t="shared" si="74"/>
        <v>2.8464443940692079E-2</v>
      </c>
      <c r="R1173" s="75">
        <f t="shared" si="75"/>
        <v>4.9047763641400864E-2</v>
      </c>
      <c r="S1173" s="7"/>
    </row>
    <row r="1174" spans="1:19" x14ac:dyDescent="0.25">
      <c r="A1174" s="66"/>
      <c r="B1174" s="56"/>
      <c r="C1174" s="67"/>
      <c r="D1174" s="68"/>
      <c r="E1174" s="69"/>
      <c r="F1174" s="70"/>
      <c r="G1174" s="71"/>
      <c r="H1174" s="66">
        <v>13</v>
      </c>
      <c r="I1174" s="67" t="s">
        <v>267</v>
      </c>
      <c r="J1174" s="72">
        <v>3.4917020000000005</v>
      </c>
      <c r="K1174" s="73">
        <v>3.5327600000000001</v>
      </c>
      <c r="L1174" s="73">
        <f t="shared" si="72"/>
        <v>7.8300449382830928E-2</v>
      </c>
      <c r="M1174" s="73">
        <v>2.2525509382830933E-2</v>
      </c>
      <c r="N1174" s="73">
        <v>2.9123869999999996E-2</v>
      </c>
      <c r="O1174" s="73">
        <v>2.6651069999999999E-2</v>
      </c>
      <c r="P1174" s="74">
        <f t="shared" si="73"/>
        <v>6.3761787901898039E-3</v>
      </c>
      <c r="Q1174" s="74">
        <f t="shared" si="74"/>
        <v>1.4620121203487055E-2</v>
      </c>
      <c r="R1174" s="75">
        <f t="shared" si="75"/>
        <v>2.2164100981337798E-2</v>
      </c>
      <c r="S1174" s="7"/>
    </row>
    <row r="1175" spans="1:19" x14ac:dyDescent="0.25">
      <c r="A1175" s="66"/>
      <c r="B1175" s="56"/>
      <c r="C1175" s="67"/>
      <c r="D1175" s="68"/>
      <c r="E1175" s="69"/>
      <c r="F1175" s="70"/>
      <c r="G1175" s="71"/>
      <c r="H1175" s="66">
        <v>14</v>
      </c>
      <c r="I1175" s="67" t="s">
        <v>268</v>
      </c>
      <c r="J1175" s="72">
        <v>2.2615039999999995</v>
      </c>
      <c r="K1175" s="73">
        <v>2.385713</v>
      </c>
      <c r="L1175" s="73">
        <f t="shared" si="72"/>
        <v>7.0534900231303613E-2</v>
      </c>
      <c r="M1175" s="73">
        <v>2.269236023130361E-2</v>
      </c>
      <c r="N1175" s="73">
        <v>2.5194749999999998E-2</v>
      </c>
      <c r="O1175" s="73">
        <v>2.2647790000000001E-2</v>
      </c>
      <c r="P1175" s="74">
        <f t="shared" si="73"/>
        <v>9.511772887729416E-3</v>
      </c>
      <c r="Q1175" s="74">
        <f t="shared" si="74"/>
        <v>2.0072452231808105E-2</v>
      </c>
      <c r="R1175" s="75">
        <f t="shared" si="75"/>
        <v>2.9565542976587551E-2</v>
      </c>
      <c r="S1175" s="7"/>
    </row>
    <row r="1176" spans="1:19" x14ac:dyDescent="0.25">
      <c r="A1176" s="66"/>
      <c r="B1176" s="56"/>
      <c r="C1176" s="67"/>
      <c r="D1176" s="68"/>
      <c r="E1176" s="69"/>
      <c r="F1176" s="70"/>
      <c r="G1176" s="71"/>
      <c r="H1176" s="66">
        <v>15</v>
      </c>
      <c r="I1176" s="67" t="s">
        <v>255</v>
      </c>
      <c r="J1176" s="72">
        <v>21.218568999999999</v>
      </c>
      <c r="K1176" s="73">
        <v>20.234306999999998</v>
      </c>
      <c r="L1176" s="73">
        <f t="shared" si="72"/>
        <v>1.9496274236150348</v>
      </c>
      <c r="M1176" s="73">
        <v>0.46790162361503462</v>
      </c>
      <c r="N1176" s="73">
        <v>0.63120819000000006</v>
      </c>
      <c r="O1176" s="73">
        <v>0.85051761000000003</v>
      </c>
      <c r="P1176" s="74">
        <f t="shared" si="73"/>
        <v>2.3124173395957404E-2</v>
      </c>
      <c r="Q1176" s="74">
        <f t="shared" si="74"/>
        <v>5.4319123141456482E-2</v>
      </c>
      <c r="R1176" s="75">
        <f t="shared" si="75"/>
        <v>9.635256713338565E-2</v>
      </c>
      <c r="S1176" s="7"/>
    </row>
    <row r="1177" spans="1:19" x14ac:dyDescent="0.25">
      <c r="A1177" s="66"/>
      <c r="B1177" s="56"/>
      <c r="C1177" s="67"/>
      <c r="D1177" s="68"/>
      <c r="E1177" s="69"/>
      <c r="F1177" s="70"/>
      <c r="G1177" s="71"/>
      <c r="H1177" s="66">
        <v>16</v>
      </c>
      <c r="I1177" s="67" t="s">
        <v>269</v>
      </c>
      <c r="J1177" s="72">
        <v>2.171691</v>
      </c>
      <c r="K1177" s="73">
        <v>2.254162</v>
      </c>
      <c r="L1177" s="73">
        <f t="shared" si="72"/>
        <v>5.9778329544320913E-2</v>
      </c>
      <c r="M1177" s="73">
        <v>1.5615799544320907E-2</v>
      </c>
      <c r="N1177" s="73">
        <v>2.0443650000000001E-2</v>
      </c>
      <c r="O1177" s="73">
        <v>2.3718880000000001E-2</v>
      </c>
      <c r="P1177" s="74">
        <f t="shared" si="73"/>
        <v>6.9275409417428324E-3</v>
      </c>
      <c r="Q1177" s="74">
        <f t="shared" si="74"/>
        <v>1.5996831436392286E-2</v>
      </c>
      <c r="R1177" s="75">
        <f t="shared" si="75"/>
        <v>2.6519092037005729E-2</v>
      </c>
      <c r="S1177" s="7"/>
    </row>
    <row r="1178" spans="1:19" x14ac:dyDescent="0.25">
      <c r="A1178" s="66"/>
      <c r="B1178" s="56"/>
      <c r="C1178" s="67"/>
      <c r="D1178" s="68"/>
      <c r="E1178" s="69"/>
      <c r="F1178" s="70"/>
      <c r="G1178" s="71"/>
      <c r="H1178" s="66">
        <v>17</v>
      </c>
      <c r="I1178" s="67" t="s">
        <v>270</v>
      </c>
      <c r="J1178" s="72">
        <v>2.66E-3</v>
      </c>
      <c r="K1178" s="73">
        <v>2.66E-3</v>
      </c>
      <c r="L1178" s="73">
        <f t="shared" si="72"/>
        <v>0</v>
      </c>
      <c r="M1178" s="73">
        <v>0</v>
      </c>
      <c r="N1178" s="73">
        <v>0</v>
      </c>
      <c r="O1178" s="73">
        <v>0</v>
      </c>
      <c r="P1178" s="74">
        <f t="shared" si="73"/>
        <v>0</v>
      </c>
      <c r="Q1178" s="74">
        <f t="shared" si="74"/>
        <v>0</v>
      </c>
      <c r="R1178" s="75">
        <f t="shared" si="75"/>
        <v>0</v>
      </c>
      <c r="S1178" s="7"/>
    </row>
    <row r="1179" spans="1:19" x14ac:dyDescent="0.25">
      <c r="A1179" s="66"/>
      <c r="B1179" s="56"/>
      <c r="C1179" s="67"/>
      <c r="D1179" s="68"/>
      <c r="E1179" s="69"/>
      <c r="F1179" s="70"/>
      <c r="G1179" s="71"/>
      <c r="H1179" s="66">
        <v>18</v>
      </c>
      <c r="I1179" s="67" t="s">
        <v>271</v>
      </c>
      <c r="J1179" s="72">
        <v>0.82508400000000004</v>
      </c>
      <c r="K1179" s="73">
        <v>0.84814600000000007</v>
      </c>
      <c r="L1179" s="73">
        <f t="shared" si="72"/>
        <v>3.0111849968644883E-2</v>
      </c>
      <c r="M1179" s="73">
        <v>5.6039499686448835E-3</v>
      </c>
      <c r="N1179" s="73">
        <v>1.270395E-2</v>
      </c>
      <c r="O1179" s="73">
        <v>1.1803949999999999E-2</v>
      </c>
      <c r="P1179" s="74">
        <f t="shared" si="73"/>
        <v>6.607293990238571E-3</v>
      </c>
      <c r="Q1179" s="74">
        <f t="shared" si="74"/>
        <v>2.158578825891401E-2</v>
      </c>
      <c r="R1179" s="75">
        <f t="shared" si="75"/>
        <v>3.550314446881183E-2</v>
      </c>
      <c r="S1179" s="7"/>
    </row>
    <row r="1180" spans="1:19" x14ac:dyDescent="0.25">
      <c r="A1180" s="66"/>
      <c r="B1180" s="56"/>
      <c r="C1180" s="67"/>
      <c r="D1180" s="68"/>
      <c r="E1180" s="69"/>
      <c r="F1180" s="70"/>
      <c r="G1180" s="71"/>
      <c r="H1180" s="66">
        <v>19</v>
      </c>
      <c r="I1180" s="67" t="s">
        <v>272</v>
      </c>
      <c r="J1180" s="72">
        <v>0.80986899999999995</v>
      </c>
      <c r="K1180" s="73">
        <v>0.77392700000000003</v>
      </c>
      <c r="L1180" s="73">
        <f t="shared" si="72"/>
        <v>3.5323699855333381E-2</v>
      </c>
      <c r="M1180" s="73">
        <v>1.070789985533338E-2</v>
      </c>
      <c r="N1180" s="73">
        <v>1.2207900000000002E-2</v>
      </c>
      <c r="O1180" s="73">
        <v>1.2407900000000001E-2</v>
      </c>
      <c r="P1180" s="74">
        <f t="shared" si="73"/>
        <v>1.383580086407811E-2</v>
      </c>
      <c r="Q1180" s="74">
        <f t="shared" si="74"/>
        <v>2.9609769209929852E-2</v>
      </c>
      <c r="R1180" s="75">
        <f t="shared" si="75"/>
        <v>4.5642159861761351E-2</v>
      </c>
      <c r="S1180" s="7"/>
    </row>
    <row r="1181" spans="1:19" x14ac:dyDescent="0.25">
      <c r="A1181" s="66"/>
      <c r="B1181" s="56"/>
      <c r="C1181" s="67"/>
      <c r="D1181" s="68"/>
      <c r="E1181" s="69"/>
      <c r="F1181" s="70"/>
      <c r="G1181" s="71"/>
      <c r="H1181" s="66">
        <v>20</v>
      </c>
      <c r="I1181" s="67" t="s">
        <v>273</v>
      </c>
      <c r="J1181" s="72">
        <v>4.615761</v>
      </c>
      <c r="K1181" s="73">
        <v>4.5831370000000007</v>
      </c>
      <c r="L1181" s="73">
        <f t="shared" si="72"/>
        <v>6.9795759599765056E-2</v>
      </c>
      <c r="M1181" s="73">
        <v>1.6919749599765055E-2</v>
      </c>
      <c r="N1181" s="73">
        <v>2.5968980000000003E-2</v>
      </c>
      <c r="O1181" s="73">
        <v>2.6907030000000002E-2</v>
      </c>
      <c r="P1181" s="74">
        <f t="shared" si="73"/>
        <v>3.6917398715694189E-3</v>
      </c>
      <c r="Q1181" s="74">
        <f t="shared" si="74"/>
        <v>9.3579418637856678E-3</v>
      </c>
      <c r="R1181" s="75">
        <f t="shared" si="75"/>
        <v>1.5228818078046772E-2</v>
      </c>
      <c r="S1181" s="7"/>
    </row>
    <row r="1182" spans="1:19" x14ac:dyDescent="0.25">
      <c r="A1182" s="66"/>
      <c r="B1182" s="56"/>
      <c r="C1182" s="67"/>
      <c r="D1182" s="68"/>
      <c r="E1182" s="69"/>
      <c r="F1182" s="70"/>
      <c r="G1182" s="71"/>
      <c r="H1182" s="66">
        <v>21</v>
      </c>
      <c r="I1182" s="67" t="s">
        <v>274</v>
      </c>
      <c r="J1182" s="72">
        <v>0.90301600000000004</v>
      </c>
      <c r="K1182" s="73">
        <v>0.98138300000000001</v>
      </c>
      <c r="L1182" s="73">
        <f t="shared" si="72"/>
        <v>5.0935100202859844E-2</v>
      </c>
      <c r="M1182" s="73">
        <v>1.0832850202859845E-2</v>
      </c>
      <c r="N1182" s="73">
        <v>2.3686449999999998E-2</v>
      </c>
      <c r="O1182" s="73">
        <v>1.6415800000000001E-2</v>
      </c>
      <c r="P1182" s="74">
        <f t="shared" si="73"/>
        <v>1.1038351186906483E-2</v>
      </c>
      <c r="Q1182" s="74">
        <f t="shared" si="74"/>
        <v>3.517413711350191E-2</v>
      </c>
      <c r="R1182" s="75">
        <f t="shared" si="75"/>
        <v>5.190134759096076E-2</v>
      </c>
      <c r="S1182" s="7"/>
    </row>
    <row r="1183" spans="1:19" x14ac:dyDescent="0.25">
      <c r="A1183" s="66"/>
      <c r="B1183" s="56"/>
      <c r="C1183" s="67"/>
      <c r="D1183" s="68"/>
      <c r="E1183" s="69"/>
      <c r="F1183" s="70"/>
      <c r="G1183" s="71"/>
      <c r="H1183" s="66">
        <v>22</v>
      </c>
      <c r="I1183" s="67" t="s">
        <v>275</v>
      </c>
      <c r="J1183" s="72">
        <v>1.081032</v>
      </c>
      <c r="K1183" s="73">
        <v>1.101151</v>
      </c>
      <c r="L1183" s="73">
        <f t="shared" si="72"/>
        <v>5.2788349992298707E-2</v>
      </c>
      <c r="M1183" s="73">
        <v>1.6315799992298707E-2</v>
      </c>
      <c r="N1183" s="73">
        <v>1.78158E-2</v>
      </c>
      <c r="O1183" s="73">
        <v>1.865675E-2</v>
      </c>
      <c r="P1183" s="74">
        <f t="shared" si="73"/>
        <v>1.4817041434189051E-2</v>
      </c>
      <c r="Q1183" s="74">
        <f t="shared" si="74"/>
        <v>3.0996293870957488E-2</v>
      </c>
      <c r="R1183" s="75">
        <f t="shared" si="75"/>
        <v>4.7939247198884358E-2</v>
      </c>
      <c r="S1183" s="7"/>
    </row>
    <row r="1184" spans="1:19" x14ac:dyDescent="0.25">
      <c r="A1184" s="66"/>
      <c r="B1184" s="56"/>
      <c r="C1184" s="67"/>
      <c r="D1184" s="68"/>
      <c r="E1184" s="69"/>
      <c r="F1184" s="70"/>
      <c r="G1184" s="71"/>
      <c r="H1184" s="66">
        <v>23</v>
      </c>
      <c r="I1184" s="67" t="s">
        <v>276</v>
      </c>
      <c r="J1184" s="72">
        <v>1.5480480000000001</v>
      </c>
      <c r="K1184" s="73">
        <v>1.50657</v>
      </c>
      <c r="L1184" s="73">
        <f t="shared" si="72"/>
        <v>2.5198360433739238E-2</v>
      </c>
      <c r="M1184" s="73">
        <v>1.2563460433739237E-2</v>
      </c>
      <c r="N1184" s="73">
        <v>6.6039500000000008E-3</v>
      </c>
      <c r="O1184" s="73">
        <v>6.0309500000000011E-3</v>
      </c>
      <c r="P1184" s="74">
        <f t="shared" si="73"/>
        <v>8.3391149656101195E-3</v>
      </c>
      <c r="Q1184" s="74">
        <f t="shared" si="74"/>
        <v>1.2722548858492628E-2</v>
      </c>
      <c r="R1184" s="75">
        <f t="shared" si="75"/>
        <v>1.6725648614892927E-2</v>
      </c>
      <c r="S1184" s="7"/>
    </row>
    <row r="1185" spans="1:19" x14ac:dyDescent="0.25">
      <c r="A1185" s="66"/>
      <c r="B1185" s="56"/>
      <c r="C1185" s="67"/>
      <c r="D1185" s="68"/>
      <c r="E1185" s="69"/>
      <c r="F1185" s="70"/>
      <c r="G1185" s="71"/>
      <c r="H1185" s="66">
        <v>24</v>
      </c>
      <c r="I1185" s="67" t="s">
        <v>277</v>
      </c>
      <c r="J1185" s="72">
        <v>0.42339099999999996</v>
      </c>
      <c r="K1185" s="73">
        <v>0.48355100000000006</v>
      </c>
      <c r="L1185" s="73">
        <f t="shared" si="72"/>
        <v>1.8311849968644885E-2</v>
      </c>
      <c r="M1185" s="73">
        <v>5.6039499686448835E-3</v>
      </c>
      <c r="N1185" s="73">
        <v>6.9206199999999997E-3</v>
      </c>
      <c r="O1185" s="73">
        <v>5.7872800000000005E-3</v>
      </c>
      <c r="P1185" s="74">
        <f t="shared" si="73"/>
        <v>1.158916012715284E-2</v>
      </c>
      <c r="Q1185" s="74">
        <f t="shared" si="74"/>
        <v>2.5901238894439016E-2</v>
      </c>
      <c r="R1185" s="75">
        <f t="shared" si="75"/>
        <v>3.7869531794257241E-2</v>
      </c>
      <c r="S1185" s="7"/>
    </row>
    <row r="1186" spans="1:19" x14ac:dyDescent="0.25">
      <c r="A1186" s="66"/>
      <c r="B1186" s="56"/>
      <c r="C1186" s="67"/>
      <c r="D1186" s="68"/>
      <c r="E1186" s="69"/>
      <c r="F1186" s="70"/>
      <c r="G1186" s="71"/>
      <c r="H1186" s="66">
        <v>25</v>
      </c>
      <c r="I1186" s="67" t="s">
        <v>278</v>
      </c>
      <c r="J1186" s="72">
        <v>0.72565399999999991</v>
      </c>
      <c r="K1186" s="73">
        <v>0.77447499999999991</v>
      </c>
      <c r="L1186" s="73">
        <f t="shared" si="72"/>
        <v>2.3415799855333378E-2</v>
      </c>
      <c r="M1186" s="73">
        <v>1.070789985533338E-2</v>
      </c>
      <c r="N1186" s="73">
        <v>7.1039499999999995E-3</v>
      </c>
      <c r="O1186" s="73">
        <v>5.6039499999999999E-3</v>
      </c>
      <c r="P1186" s="74">
        <f t="shared" si="73"/>
        <v>1.382601098206318E-2</v>
      </c>
      <c r="Q1186" s="74">
        <f t="shared" si="74"/>
        <v>2.2998611776149494E-2</v>
      </c>
      <c r="R1186" s="75">
        <f t="shared" si="75"/>
        <v>3.0234416676243107E-2</v>
      </c>
      <c r="S1186" s="7"/>
    </row>
    <row r="1187" spans="1:19" ht="25.5" x14ac:dyDescent="0.25">
      <c r="A1187" s="44"/>
      <c r="B1187" s="45"/>
      <c r="C1187" s="46"/>
      <c r="D1187" s="47"/>
      <c r="E1187" s="48"/>
      <c r="F1187" s="49">
        <v>103</v>
      </c>
      <c r="G1187" s="50" t="s">
        <v>152</v>
      </c>
      <c r="H1187" s="90"/>
      <c r="I1187" s="46"/>
      <c r="J1187" s="51">
        <v>9.6831560000000003</v>
      </c>
      <c r="K1187" s="52">
        <v>9.6831560000000003</v>
      </c>
      <c r="L1187" s="53">
        <f t="shared" si="72"/>
        <v>1.0897210129258537</v>
      </c>
      <c r="M1187" s="53">
        <v>0.34258417292585364</v>
      </c>
      <c r="N1187" s="53">
        <v>0.34441401999999999</v>
      </c>
      <c r="O1187" s="53">
        <v>0.40272281999999998</v>
      </c>
      <c r="P1187" s="54">
        <f t="shared" si="73"/>
        <v>3.5379392103757665E-2</v>
      </c>
      <c r="Q1187" s="54">
        <f t="shared" si="74"/>
        <v>7.094775638498993E-2</v>
      </c>
      <c r="R1187" s="55">
        <f t="shared" si="75"/>
        <v>0.11253779376536469</v>
      </c>
      <c r="S1187" s="7"/>
    </row>
    <row r="1188" spans="1:19" x14ac:dyDescent="0.25">
      <c r="A1188" s="66"/>
      <c r="B1188" s="56"/>
      <c r="C1188" s="67"/>
      <c r="D1188" s="68"/>
      <c r="E1188" s="69"/>
      <c r="F1188" s="70"/>
      <c r="G1188" s="71"/>
      <c r="H1188" s="66">
        <v>15</v>
      </c>
      <c r="I1188" s="67" t="s">
        <v>255</v>
      </c>
      <c r="J1188" s="72">
        <v>9.6831560000000003</v>
      </c>
      <c r="K1188" s="73">
        <v>9.6831560000000003</v>
      </c>
      <c r="L1188" s="73">
        <f t="shared" si="72"/>
        <v>1.0897210129258537</v>
      </c>
      <c r="M1188" s="73">
        <v>0.34258417292585364</v>
      </c>
      <c r="N1188" s="73">
        <v>0.34441401999999999</v>
      </c>
      <c r="O1188" s="73">
        <v>0.40272281999999998</v>
      </c>
      <c r="P1188" s="74">
        <f t="shared" si="73"/>
        <v>3.5379392103757665E-2</v>
      </c>
      <c r="Q1188" s="74">
        <f t="shared" si="74"/>
        <v>7.094775638498993E-2</v>
      </c>
      <c r="R1188" s="75">
        <f t="shared" si="75"/>
        <v>0.11253779376536469</v>
      </c>
      <c r="S1188" s="7"/>
    </row>
    <row r="1189" spans="1:19" ht="25.5" x14ac:dyDescent="0.25">
      <c r="A1189" s="44"/>
      <c r="B1189" s="45"/>
      <c r="C1189" s="46"/>
      <c r="D1189" s="47"/>
      <c r="E1189" s="48"/>
      <c r="F1189" s="49">
        <v>116</v>
      </c>
      <c r="G1189" s="50" t="s">
        <v>153</v>
      </c>
      <c r="H1189" s="90"/>
      <c r="I1189" s="46"/>
      <c r="J1189" s="51">
        <v>52.391240999999994</v>
      </c>
      <c r="K1189" s="52">
        <v>52.391241000000001</v>
      </c>
      <c r="L1189" s="53">
        <f t="shared" si="72"/>
        <v>6.0988275237241591</v>
      </c>
      <c r="M1189" s="53">
        <v>1.1165671137241588</v>
      </c>
      <c r="N1189" s="53">
        <v>1.8874121800000001</v>
      </c>
      <c r="O1189" s="53">
        <v>3.0948482300000002</v>
      </c>
      <c r="P1189" s="54">
        <f t="shared" si="73"/>
        <v>2.1312095159650043E-2</v>
      </c>
      <c r="Q1189" s="54">
        <f t="shared" si="74"/>
        <v>5.7337433440909691E-2</v>
      </c>
      <c r="R1189" s="55">
        <f t="shared" si="75"/>
        <v>0.11640929680829967</v>
      </c>
      <c r="S1189" s="7"/>
    </row>
    <row r="1190" spans="1:19" x14ac:dyDescent="0.25">
      <c r="A1190" s="66"/>
      <c r="B1190" s="56"/>
      <c r="C1190" s="67"/>
      <c r="D1190" s="68"/>
      <c r="E1190" s="69"/>
      <c r="F1190" s="70"/>
      <c r="G1190" s="71"/>
      <c r="H1190" s="66">
        <v>1</v>
      </c>
      <c r="I1190" s="67" t="s">
        <v>256</v>
      </c>
      <c r="J1190" s="72">
        <v>0</v>
      </c>
      <c r="K1190" s="73">
        <v>0.50441500000000006</v>
      </c>
      <c r="L1190" s="73">
        <f t="shared" si="72"/>
        <v>0</v>
      </c>
      <c r="M1190" s="73">
        <v>0</v>
      </c>
      <c r="N1190" s="73">
        <v>0</v>
      </c>
      <c r="O1190" s="73">
        <v>0</v>
      </c>
      <c r="P1190" s="74">
        <f t="shared" si="73"/>
        <v>0</v>
      </c>
      <c r="Q1190" s="74">
        <f t="shared" si="74"/>
        <v>0</v>
      </c>
      <c r="R1190" s="75">
        <f t="shared" si="75"/>
        <v>0</v>
      </c>
      <c r="S1190" s="7"/>
    </row>
    <row r="1191" spans="1:19" x14ac:dyDescent="0.25">
      <c r="A1191" s="66"/>
      <c r="B1191" s="56"/>
      <c r="C1191" s="67"/>
      <c r="D1191" s="68"/>
      <c r="E1191" s="69"/>
      <c r="F1191" s="70"/>
      <c r="G1191" s="71"/>
      <c r="H1191" s="66">
        <v>2</v>
      </c>
      <c r="I1191" s="67" t="s">
        <v>257</v>
      </c>
      <c r="J1191" s="72">
        <v>1.687012</v>
      </c>
      <c r="K1191" s="73">
        <v>2.9382730000000001</v>
      </c>
      <c r="L1191" s="73">
        <f t="shared" si="72"/>
        <v>0.29163444983826514</v>
      </c>
      <c r="M1191" s="73">
        <v>2.3319749838265125E-2</v>
      </c>
      <c r="N1191" s="73">
        <v>4.6576649999999997E-2</v>
      </c>
      <c r="O1191" s="73">
        <v>0.22173804999999999</v>
      </c>
      <c r="P1191" s="74">
        <f t="shared" si="73"/>
        <v>7.9365497481905609E-3</v>
      </c>
      <c r="Q1191" s="74">
        <f t="shared" si="74"/>
        <v>2.3788259238765465E-2</v>
      </c>
      <c r="R1191" s="75">
        <f t="shared" si="75"/>
        <v>9.9253694206857271E-2</v>
      </c>
      <c r="S1191" s="7"/>
    </row>
    <row r="1192" spans="1:19" x14ac:dyDescent="0.25">
      <c r="A1192" s="66"/>
      <c r="B1192" s="56"/>
      <c r="C1192" s="67"/>
      <c r="D1192" s="68"/>
      <c r="E1192" s="69"/>
      <c r="F1192" s="70"/>
      <c r="G1192" s="71"/>
      <c r="H1192" s="66">
        <v>3</v>
      </c>
      <c r="I1192" s="67" t="s">
        <v>258</v>
      </c>
      <c r="J1192" s="72">
        <v>0</v>
      </c>
      <c r="K1192" s="73">
        <v>0.39884500000000001</v>
      </c>
      <c r="L1192" s="73">
        <f t="shared" si="72"/>
        <v>0</v>
      </c>
      <c r="M1192" s="73">
        <v>0</v>
      </c>
      <c r="N1192" s="73">
        <v>0</v>
      </c>
      <c r="O1192" s="73">
        <v>0</v>
      </c>
      <c r="P1192" s="74">
        <f t="shared" si="73"/>
        <v>0</v>
      </c>
      <c r="Q1192" s="74">
        <f t="shared" si="74"/>
        <v>0</v>
      </c>
      <c r="R1192" s="75">
        <f t="shared" si="75"/>
        <v>0</v>
      </c>
      <c r="S1192" s="7"/>
    </row>
    <row r="1193" spans="1:19" x14ac:dyDescent="0.25">
      <c r="A1193" s="66"/>
      <c r="B1193" s="56"/>
      <c r="C1193" s="67"/>
      <c r="D1193" s="68"/>
      <c r="E1193" s="69"/>
      <c r="F1193" s="70"/>
      <c r="G1193" s="71"/>
      <c r="H1193" s="66">
        <v>4</v>
      </c>
      <c r="I1193" s="67" t="s">
        <v>259</v>
      </c>
      <c r="J1193" s="72">
        <v>2.7260489999999997</v>
      </c>
      <c r="K1193" s="73">
        <v>2.5812129999999995</v>
      </c>
      <c r="L1193" s="73">
        <f t="shared" si="72"/>
        <v>0.20482550035237435</v>
      </c>
      <c r="M1193" s="73">
        <v>6.1418070352374343E-2</v>
      </c>
      <c r="N1193" s="73">
        <v>6.9667000000000007E-2</v>
      </c>
      <c r="O1193" s="73">
        <v>7.3740429999999996E-2</v>
      </c>
      <c r="P1193" s="74">
        <f t="shared" si="73"/>
        <v>2.3794266630601333E-2</v>
      </c>
      <c r="Q1193" s="74">
        <f t="shared" si="74"/>
        <v>5.0784290313265264E-2</v>
      </c>
      <c r="R1193" s="75">
        <f t="shared" si="75"/>
        <v>7.9352420878236074E-2</v>
      </c>
      <c r="S1193" s="7"/>
    </row>
    <row r="1194" spans="1:19" x14ac:dyDescent="0.25">
      <c r="A1194" s="66"/>
      <c r="B1194" s="56"/>
      <c r="C1194" s="67"/>
      <c r="D1194" s="68"/>
      <c r="E1194" s="69"/>
      <c r="F1194" s="70"/>
      <c r="G1194" s="71"/>
      <c r="H1194" s="66">
        <v>5</v>
      </c>
      <c r="I1194" s="67" t="s">
        <v>260</v>
      </c>
      <c r="J1194" s="72">
        <v>1.4459849999999999</v>
      </c>
      <c r="K1194" s="73">
        <v>1.067337</v>
      </c>
      <c r="L1194" s="73">
        <f t="shared" si="72"/>
        <v>7.3086999632144628E-2</v>
      </c>
      <c r="M1194" s="73">
        <v>1.9915799632144626E-2</v>
      </c>
      <c r="N1194" s="73">
        <v>2.763707E-2</v>
      </c>
      <c r="O1194" s="73">
        <v>2.5534130000000002E-2</v>
      </c>
      <c r="P1194" s="74">
        <f t="shared" si="73"/>
        <v>1.8659335928712887E-2</v>
      </c>
      <c r="Q1194" s="74">
        <f t="shared" si="74"/>
        <v>4.4552816619441306E-2</v>
      </c>
      <c r="R1194" s="75">
        <f t="shared" si="75"/>
        <v>6.8476029250503473E-2</v>
      </c>
      <c r="S1194" s="7"/>
    </row>
    <row r="1195" spans="1:19" x14ac:dyDescent="0.25">
      <c r="A1195" s="66"/>
      <c r="B1195" s="56"/>
      <c r="C1195" s="67"/>
      <c r="D1195" s="68"/>
      <c r="E1195" s="69"/>
      <c r="F1195" s="70"/>
      <c r="G1195" s="71"/>
      <c r="H1195" s="66">
        <v>6</v>
      </c>
      <c r="I1195" s="67" t="s">
        <v>261</v>
      </c>
      <c r="J1195" s="72">
        <v>0.69258399999999998</v>
      </c>
      <c r="K1195" s="73">
        <v>1.140476</v>
      </c>
      <c r="L1195" s="73">
        <f t="shared" si="72"/>
        <v>7.2107969732081528E-2</v>
      </c>
      <c r="M1195" s="73">
        <v>1.6882469732081518E-2</v>
      </c>
      <c r="N1195" s="73">
        <v>2.1411850000000003E-2</v>
      </c>
      <c r="O1195" s="73">
        <v>3.3813650000000001E-2</v>
      </c>
      <c r="P1195" s="74">
        <f t="shared" si="73"/>
        <v>1.4803003072472825E-2</v>
      </c>
      <c r="Q1195" s="74">
        <f t="shared" si="74"/>
        <v>3.3577488462783536E-2</v>
      </c>
      <c r="R1195" s="75">
        <f t="shared" si="75"/>
        <v>6.3226205314343767E-2</v>
      </c>
      <c r="S1195" s="7"/>
    </row>
    <row r="1196" spans="1:19" x14ac:dyDescent="0.25">
      <c r="A1196" s="66"/>
      <c r="B1196" s="56"/>
      <c r="C1196" s="67"/>
      <c r="D1196" s="68"/>
      <c r="E1196" s="69"/>
      <c r="F1196" s="70"/>
      <c r="G1196" s="71"/>
      <c r="H1196" s="66">
        <v>8</v>
      </c>
      <c r="I1196" s="67" t="s">
        <v>262</v>
      </c>
      <c r="J1196" s="72">
        <v>1.4866649999999997</v>
      </c>
      <c r="K1196" s="73">
        <v>1.1472889999999998</v>
      </c>
      <c r="L1196" s="73">
        <f t="shared" si="72"/>
        <v>5.5469249649927069E-2</v>
      </c>
      <c r="M1196" s="73">
        <v>1.7915799649927067E-2</v>
      </c>
      <c r="N1196" s="73">
        <v>2.0107650000000001E-2</v>
      </c>
      <c r="O1196" s="73">
        <v>1.7445800000000001E-2</v>
      </c>
      <c r="P1196" s="74">
        <f t="shared" si="73"/>
        <v>1.5615768694659384E-2</v>
      </c>
      <c r="Q1196" s="74">
        <f t="shared" si="74"/>
        <v>3.3141997918507957E-2</v>
      </c>
      <c r="R1196" s="75">
        <f t="shared" si="75"/>
        <v>4.8348105533938771E-2</v>
      </c>
      <c r="S1196" s="7"/>
    </row>
    <row r="1197" spans="1:19" x14ac:dyDescent="0.25">
      <c r="A1197" s="66"/>
      <c r="B1197" s="56"/>
      <c r="C1197" s="67"/>
      <c r="D1197" s="68"/>
      <c r="E1197" s="69"/>
      <c r="F1197" s="70"/>
      <c r="G1197" s="71"/>
      <c r="H1197" s="66">
        <v>9</v>
      </c>
      <c r="I1197" s="67" t="s">
        <v>263</v>
      </c>
      <c r="J1197" s="72">
        <v>3.5298000000000003E-2</v>
      </c>
      <c r="K1197" s="73">
        <v>6.8313000000000013E-2</v>
      </c>
      <c r="L1197" s="73">
        <f t="shared" si="72"/>
        <v>2.6283700212961253E-2</v>
      </c>
      <c r="M1197" s="73">
        <v>7.2079002129612491E-3</v>
      </c>
      <c r="N1197" s="73">
        <v>7.5579000000000011E-3</v>
      </c>
      <c r="O1197" s="73">
        <v>1.1517900000000001E-2</v>
      </c>
      <c r="P1197" s="74">
        <f t="shared" si="73"/>
        <v>0.10551286304160624</v>
      </c>
      <c r="Q1197" s="74">
        <f t="shared" si="74"/>
        <v>0.21614919873173843</v>
      </c>
      <c r="R1197" s="75">
        <f t="shared" si="75"/>
        <v>0.38475400308815672</v>
      </c>
      <c r="S1197" s="7"/>
    </row>
    <row r="1198" spans="1:19" x14ac:dyDescent="0.25">
      <c r="A1198" s="66"/>
      <c r="B1198" s="56"/>
      <c r="C1198" s="67"/>
      <c r="D1198" s="68"/>
      <c r="E1198" s="69"/>
      <c r="F1198" s="70"/>
      <c r="G1198" s="71"/>
      <c r="H1198" s="66">
        <v>10</v>
      </c>
      <c r="I1198" s="67" t="s">
        <v>264</v>
      </c>
      <c r="J1198" s="72">
        <v>0.93376499999999985</v>
      </c>
      <c r="K1198" s="73">
        <v>0.50787000000000004</v>
      </c>
      <c r="L1198" s="73">
        <f t="shared" si="72"/>
        <v>3.6583789147087514E-2</v>
      </c>
      <c r="M1198" s="73">
        <v>1.8670189147087513E-2</v>
      </c>
      <c r="N1198" s="73">
        <v>8.4366000000000007E-3</v>
      </c>
      <c r="O1198" s="73">
        <v>9.4769999999999993E-3</v>
      </c>
      <c r="P1198" s="74">
        <f t="shared" si="73"/>
        <v>3.6761748374756355E-2</v>
      </c>
      <c r="Q1198" s="74">
        <f t="shared" si="74"/>
        <v>5.3373479723329814E-2</v>
      </c>
      <c r="R1198" s="75">
        <f t="shared" si="75"/>
        <v>7.2033766804669525E-2</v>
      </c>
      <c r="S1198" s="7"/>
    </row>
    <row r="1199" spans="1:19" x14ac:dyDescent="0.25">
      <c r="A1199" s="66"/>
      <c r="B1199" s="56"/>
      <c r="C1199" s="67"/>
      <c r="D1199" s="68"/>
      <c r="E1199" s="69"/>
      <c r="F1199" s="70"/>
      <c r="G1199" s="71"/>
      <c r="H1199" s="66">
        <v>11</v>
      </c>
      <c r="I1199" s="67" t="s">
        <v>265</v>
      </c>
      <c r="J1199" s="72">
        <v>1.6583429999999999</v>
      </c>
      <c r="K1199" s="73">
        <v>1.6251669999999998</v>
      </c>
      <c r="L1199" s="73">
        <f t="shared" si="72"/>
        <v>8.7488550150249256E-2</v>
      </c>
      <c r="M1199" s="73">
        <v>2.3727650150249247E-2</v>
      </c>
      <c r="N1199" s="73">
        <v>3.20982E-2</v>
      </c>
      <c r="O1199" s="73">
        <v>3.1662700000000002E-2</v>
      </c>
      <c r="P1199" s="74">
        <f t="shared" si="73"/>
        <v>1.4600130417519707E-2</v>
      </c>
      <c r="Q1199" s="74">
        <f t="shared" si="74"/>
        <v>3.4350839113918293E-2</v>
      </c>
      <c r="R1199" s="75">
        <f t="shared" si="75"/>
        <v>5.383357534964054E-2</v>
      </c>
      <c r="S1199" s="7"/>
    </row>
    <row r="1200" spans="1:19" x14ac:dyDescent="0.25">
      <c r="A1200" s="66"/>
      <c r="B1200" s="56"/>
      <c r="C1200" s="67"/>
      <c r="D1200" s="68"/>
      <c r="E1200" s="69"/>
      <c r="F1200" s="70"/>
      <c r="G1200" s="71"/>
      <c r="H1200" s="66">
        <v>12</v>
      </c>
      <c r="I1200" s="67" t="s">
        <v>266</v>
      </c>
      <c r="J1200" s="72">
        <v>1.2526739999999996</v>
      </c>
      <c r="K1200" s="73">
        <v>0.93589699999999998</v>
      </c>
      <c r="L1200" s="73">
        <f t="shared" si="72"/>
        <v>3.9426350094748659E-2</v>
      </c>
      <c r="M1200" s="73">
        <v>1.2361850094748661E-2</v>
      </c>
      <c r="N1200" s="73">
        <v>1.53166E-2</v>
      </c>
      <c r="O1200" s="73">
        <v>1.1747899999999999E-2</v>
      </c>
      <c r="P1200" s="74">
        <f t="shared" si="73"/>
        <v>1.3208558307964084E-2</v>
      </c>
      <c r="Q1200" s="74">
        <f t="shared" si="74"/>
        <v>2.9574248122120981E-2</v>
      </c>
      <c r="R1200" s="75">
        <f t="shared" si="75"/>
        <v>4.2126804653448681E-2</v>
      </c>
      <c r="S1200" s="7"/>
    </row>
    <row r="1201" spans="1:19" x14ac:dyDescent="0.25">
      <c r="A1201" s="66"/>
      <c r="B1201" s="56"/>
      <c r="C1201" s="67"/>
      <c r="D1201" s="68"/>
      <c r="E1201" s="69"/>
      <c r="F1201" s="70"/>
      <c r="G1201" s="71"/>
      <c r="H1201" s="66">
        <v>13</v>
      </c>
      <c r="I1201" s="67" t="s">
        <v>267</v>
      </c>
      <c r="J1201" s="72">
        <v>2.1388989999999999</v>
      </c>
      <c r="K1201" s="73">
        <v>2.0667980000000004</v>
      </c>
      <c r="L1201" s="73">
        <f t="shared" si="72"/>
        <v>0.19932813985740608</v>
      </c>
      <c r="M1201" s="73">
        <v>2.6687199857406085E-2</v>
      </c>
      <c r="N1201" s="73">
        <v>5.5171840000000007E-2</v>
      </c>
      <c r="O1201" s="73">
        <v>0.11746909999999999</v>
      </c>
      <c r="P1201" s="74">
        <f t="shared" si="73"/>
        <v>1.2912340662902751E-2</v>
      </c>
      <c r="Q1201" s="74">
        <f t="shared" si="74"/>
        <v>3.9606695892586537E-2</v>
      </c>
      <c r="R1201" s="75">
        <f t="shared" si="75"/>
        <v>9.6442971135740421E-2</v>
      </c>
      <c r="S1201" s="7"/>
    </row>
    <row r="1202" spans="1:19" x14ac:dyDescent="0.25">
      <c r="A1202" s="66"/>
      <c r="B1202" s="56"/>
      <c r="C1202" s="67"/>
      <c r="D1202" s="68"/>
      <c r="E1202" s="69"/>
      <c r="F1202" s="70"/>
      <c r="G1202" s="71"/>
      <c r="H1202" s="66">
        <v>14</v>
      </c>
      <c r="I1202" s="67" t="s">
        <v>268</v>
      </c>
      <c r="J1202" s="72">
        <v>2.4212879999999992</v>
      </c>
      <c r="K1202" s="73">
        <v>1.9584520000000001</v>
      </c>
      <c r="L1202" s="73">
        <f t="shared" si="72"/>
        <v>0.11368204978456975</v>
      </c>
      <c r="M1202" s="73">
        <v>2.355702978456975E-2</v>
      </c>
      <c r="N1202" s="73">
        <v>5.71066E-2</v>
      </c>
      <c r="O1202" s="73">
        <v>3.301842E-2</v>
      </c>
      <c r="P1202" s="74">
        <f t="shared" si="73"/>
        <v>1.2028392722706376E-2</v>
      </c>
      <c r="Q1202" s="74">
        <f t="shared" si="74"/>
        <v>4.1187442829627559E-2</v>
      </c>
      <c r="R1202" s="75">
        <f t="shared" si="75"/>
        <v>5.8046891006044439E-2</v>
      </c>
      <c r="S1202" s="7"/>
    </row>
    <row r="1203" spans="1:19" x14ac:dyDescent="0.25">
      <c r="A1203" s="66"/>
      <c r="B1203" s="56"/>
      <c r="C1203" s="67"/>
      <c r="D1203" s="68"/>
      <c r="E1203" s="69"/>
      <c r="F1203" s="70"/>
      <c r="G1203" s="71"/>
      <c r="H1203" s="66">
        <v>15</v>
      </c>
      <c r="I1203" s="67" t="s">
        <v>255</v>
      </c>
      <c r="J1203" s="72">
        <v>30.028554</v>
      </c>
      <c r="K1203" s="73">
        <v>27.539593999999997</v>
      </c>
      <c r="L1203" s="73">
        <f t="shared" si="72"/>
        <v>4.2987686540956886</v>
      </c>
      <c r="M1203" s="73">
        <v>0.7869443640956888</v>
      </c>
      <c r="N1203" s="73">
        <v>1.3828397699999999</v>
      </c>
      <c r="O1203" s="73">
        <v>2.1289845200000004</v>
      </c>
      <c r="P1203" s="74">
        <f t="shared" si="73"/>
        <v>2.8575016904595213E-2</v>
      </c>
      <c r="Q1203" s="74">
        <f t="shared" si="74"/>
        <v>7.8787803992160843E-2</v>
      </c>
      <c r="R1203" s="75">
        <f t="shared" si="75"/>
        <v>0.15609411867494086</v>
      </c>
      <c r="S1203" s="7"/>
    </row>
    <row r="1204" spans="1:19" x14ac:dyDescent="0.25">
      <c r="A1204" s="66"/>
      <c r="B1204" s="56"/>
      <c r="C1204" s="67"/>
      <c r="D1204" s="68"/>
      <c r="E1204" s="69"/>
      <c r="F1204" s="70"/>
      <c r="G1204" s="71"/>
      <c r="H1204" s="66">
        <v>16</v>
      </c>
      <c r="I1204" s="67" t="s">
        <v>269</v>
      </c>
      <c r="J1204" s="72">
        <v>1.0825059999999997</v>
      </c>
      <c r="K1204" s="73">
        <v>1.1578399999999998</v>
      </c>
      <c r="L1204" s="73">
        <f t="shared" si="72"/>
        <v>5.2963850389372714E-2</v>
      </c>
      <c r="M1204" s="73">
        <v>1.2278520389372716E-2</v>
      </c>
      <c r="N1204" s="73">
        <v>2.2260149999999999E-2</v>
      </c>
      <c r="O1204" s="73">
        <v>1.8425179999999999E-2</v>
      </c>
      <c r="P1204" s="74">
        <f t="shared" si="73"/>
        <v>1.0604678011964276E-2</v>
      </c>
      <c r="Q1204" s="74">
        <f t="shared" si="74"/>
        <v>2.9830261857746079E-2</v>
      </c>
      <c r="R1204" s="75">
        <f t="shared" si="75"/>
        <v>4.5743669582474888E-2</v>
      </c>
      <c r="S1204" s="7"/>
    </row>
    <row r="1205" spans="1:19" x14ac:dyDescent="0.25">
      <c r="A1205" s="66"/>
      <c r="B1205" s="56"/>
      <c r="C1205" s="67"/>
      <c r="D1205" s="68"/>
      <c r="E1205" s="69"/>
      <c r="F1205" s="70"/>
      <c r="G1205" s="71"/>
      <c r="H1205" s="66">
        <v>17</v>
      </c>
      <c r="I1205" s="67" t="s">
        <v>270</v>
      </c>
      <c r="J1205" s="72">
        <v>0</v>
      </c>
      <c r="K1205" s="73">
        <v>0.44161500000000004</v>
      </c>
      <c r="L1205" s="73">
        <f t="shared" si="72"/>
        <v>2E-3</v>
      </c>
      <c r="M1205" s="73">
        <v>0</v>
      </c>
      <c r="N1205" s="73">
        <v>0</v>
      </c>
      <c r="O1205" s="73">
        <v>2E-3</v>
      </c>
      <c r="P1205" s="74">
        <f t="shared" si="73"/>
        <v>0</v>
      </c>
      <c r="Q1205" s="74">
        <f t="shared" si="74"/>
        <v>0</v>
      </c>
      <c r="R1205" s="75">
        <f t="shared" si="75"/>
        <v>4.5288316746487324E-3</v>
      </c>
      <c r="S1205" s="7"/>
    </row>
    <row r="1206" spans="1:19" x14ac:dyDescent="0.25">
      <c r="A1206" s="66"/>
      <c r="B1206" s="56"/>
      <c r="C1206" s="67"/>
      <c r="D1206" s="68"/>
      <c r="E1206" s="69"/>
      <c r="F1206" s="70"/>
      <c r="G1206" s="71"/>
      <c r="H1206" s="66">
        <v>18</v>
      </c>
      <c r="I1206" s="67" t="s">
        <v>271</v>
      </c>
      <c r="J1206" s="72">
        <v>9.4530000000000003E-2</v>
      </c>
      <c r="K1206" s="73">
        <v>0.44880400000000004</v>
      </c>
      <c r="L1206" s="73">
        <f t="shared" si="72"/>
        <v>1.3900350193035416E-2</v>
      </c>
      <c r="M1206" s="73">
        <v>4.3539501930354163E-3</v>
      </c>
      <c r="N1206" s="73">
        <v>4.66395E-3</v>
      </c>
      <c r="O1206" s="73">
        <v>4.88245E-3</v>
      </c>
      <c r="P1206" s="74">
        <f t="shared" si="73"/>
        <v>9.7012285831574938E-3</v>
      </c>
      <c r="Q1206" s="74">
        <f t="shared" si="74"/>
        <v>2.0093181417802461E-2</v>
      </c>
      <c r="R1206" s="75">
        <f t="shared" si="75"/>
        <v>3.0971983745767453E-2</v>
      </c>
      <c r="S1206" s="7"/>
    </row>
    <row r="1207" spans="1:19" x14ac:dyDescent="0.25">
      <c r="A1207" s="66"/>
      <c r="B1207" s="56"/>
      <c r="C1207" s="67"/>
      <c r="D1207" s="68"/>
      <c r="E1207" s="69"/>
      <c r="F1207" s="70"/>
      <c r="G1207" s="71"/>
      <c r="H1207" s="66">
        <v>19</v>
      </c>
      <c r="I1207" s="67" t="s">
        <v>272</v>
      </c>
      <c r="J1207" s="72">
        <v>0</v>
      </c>
      <c r="K1207" s="73">
        <v>0.49269500000000005</v>
      </c>
      <c r="L1207" s="73">
        <f t="shared" si="72"/>
        <v>0</v>
      </c>
      <c r="M1207" s="73">
        <v>0</v>
      </c>
      <c r="N1207" s="73">
        <v>0</v>
      </c>
      <c r="O1207" s="73">
        <v>0</v>
      </c>
      <c r="P1207" s="74">
        <f t="shared" si="73"/>
        <v>0</v>
      </c>
      <c r="Q1207" s="74">
        <f t="shared" si="74"/>
        <v>0</v>
      </c>
      <c r="R1207" s="75">
        <f t="shared" si="75"/>
        <v>0</v>
      </c>
      <c r="S1207" s="7"/>
    </row>
    <row r="1208" spans="1:19" x14ac:dyDescent="0.25">
      <c r="A1208" s="66"/>
      <c r="B1208" s="56"/>
      <c r="C1208" s="67"/>
      <c r="D1208" s="68"/>
      <c r="E1208" s="69"/>
      <c r="F1208" s="70"/>
      <c r="G1208" s="71"/>
      <c r="H1208" s="66">
        <v>20</v>
      </c>
      <c r="I1208" s="67" t="s">
        <v>273</v>
      </c>
      <c r="J1208" s="72">
        <v>1.6147989999999997</v>
      </c>
      <c r="K1208" s="73">
        <v>1.191549</v>
      </c>
      <c r="L1208" s="73">
        <f t="shared" si="72"/>
        <v>0.12424645012365865</v>
      </c>
      <c r="M1208" s="73">
        <v>2.3873700123658637E-2</v>
      </c>
      <c r="N1208" s="73">
        <v>2.1976700000000002E-2</v>
      </c>
      <c r="O1208" s="73">
        <v>7.8396050000000009E-2</v>
      </c>
      <c r="P1208" s="74">
        <f t="shared" si="73"/>
        <v>2.0035852594948791E-2</v>
      </c>
      <c r="Q1208" s="74">
        <f t="shared" si="74"/>
        <v>3.8479659773671612E-2</v>
      </c>
      <c r="R1208" s="75">
        <f t="shared" si="75"/>
        <v>0.10427305140087285</v>
      </c>
      <c r="S1208" s="7"/>
    </row>
    <row r="1209" spans="1:19" x14ac:dyDescent="0.25">
      <c r="A1209" s="66"/>
      <c r="B1209" s="56"/>
      <c r="C1209" s="67"/>
      <c r="D1209" s="68"/>
      <c r="E1209" s="69"/>
      <c r="F1209" s="70"/>
      <c r="G1209" s="71"/>
      <c r="H1209" s="66">
        <v>21</v>
      </c>
      <c r="I1209" s="67" t="s">
        <v>274</v>
      </c>
      <c r="J1209" s="72">
        <v>1.2405110000000001</v>
      </c>
      <c r="K1209" s="73">
        <v>1.2145799999999998</v>
      </c>
      <c r="L1209" s="73">
        <f t="shared" si="72"/>
        <v>0.19915540044104796</v>
      </c>
      <c r="M1209" s="73">
        <v>1.0707900441047968E-2</v>
      </c>
      <c r="N1209" s="73">
        <v>1.6304099999999998E-2</v>
      </c>
      <c r="O1209" s="73">
        <v>0.1721434</v>
      </c>
      <c r="P1209" s="74">
        <f t="shared" si="73"/>
        <v>8.8161343353652874E-3</v>
      </c>
      <c r="Q1209" s="74">
        <f t="shared" si="74"/>
        <v>2.2239786956024282E-2</v>
      </c>
      <c r="R1209" s="75">
        <f t="shared" si="75"/>
        <v>0.16397059101998057</v>
      </c>
      <c r="S1209" s="7"/>
    </row>
    <row r="1210" spans="1:19" x14ac:dyDescent="0.25">
      <c r="A1210" s="66"/>
      <c r="B1210" s="56"/>
      <c r="C1210" s="67"/>
      <c r="D1210" s="68"/>
      <c r="E1210" s="69"/>
      <c r="F1210" s="70"/>
      <c r="G1210" s="71"/>
      <c r="H1210" s="66">
        <v>22</v>
      </c>
      <c r="I1210" s="67" t="s">
        <v>275</v>
      </c>
      <c r="J1210" s="72">
        <v>0.93443399999999988</v>
      </c>
      <c r="K1210" s="73">
        <v>0.813226</v>
      </c>
      <c r="L1210" s="73">
        <f t="shared" si="72"/>
        <v>5.572647004320188E-2</v>
      </c>
      <c r="M1210" s="73">
        <v>9.3291700432018843E-3</v>
      </c>
      <c r="N1210" s="73">
        <v>4.4669799999999996E-2</v>
      </c>
      <c r="O1210" s="73">
        <v>1.7275000000000001E-3</v>
      </c>
      <c r="P1210" s="74">
        <f t="shared" si="73"/>
        <v>1.1471804938850805E-2</v>
      </c>
      <c r="Q1210" s="74">
        <f t="shared" si="74"/>
        <v>6.6400939029497189E-2</v>
      </c>
      <c r="R1210" s="75">
        <f t="shared" si="75"/>
        <v>6.8525194771443462E-2</v>
      </c>
      <c r="S1210" s="7"/>
    </row>
    <row r="1211" spans="1:19" x14ac:dyDescent="0.25">
      <c r="A1211" s="66"/>
      <c r="B1211" s="56"/>
      <c r="C1211" s="67"/>
      <c r="D1211" s="68"/>
      <c r="E1211" s="69"/>
      <c r="F1211" s="70"/>
      <c r="G1211" s="71"/>
      <c r="H1211" s="66">
        <v>23</v>
      </c>
      <c r="I1211" s="67" t="s">
        <v>276</v>
      </c>
      <c r="J1211" s="72">
        <v>0.39914499999999992</v>
      </c>
      <c r="K1211" s="73">
        <v>0.79927099999999973</v>
      </c>
      <c r="L1211" s="73">
        <f t="shared" si="72"/>
        <v>3.5819750188437013E-2</v>
      </c>
      <c r="M1211" s="73">
        <v>4.1039501884370111E-3</v>
      </c>
      <c r="N1211" s="73">
        <v>1.32079E-2</v>
      </c>
      <c r="O1211" s="73">
        <v>1.8507900000000001E-2</v>
      </c>
      <c r="P1211" s="74">
        <f t="shared" si="73"/>
        <v>5.1346166549731094E-3</v>
      </c>
      <c r="Q1211" s="74">
        <f t="shared" si="74"/>
        <v>2.1659550000484213E-2</v>
      </c>
      <c r="R1211" s="75">
        <f t="shared" si="75"/>
        <v>4.481552588350763E-2</v>
      </c>
      <c r="S1211" s="7"/>
    </row>
    <row r="1212" spans="1:19" x14ac:dyDescent="0.25">
      <c r="A1212" s="66"/>
      <c r="B1212" s="56"/>
      <c r="C1212" s="67"/>
      <c r="D1212" s="68"/>
      <c r="E1212" s="69"/>
      <c r="F1212" s="70"/>
      <c r="G1212" s="71"/>
      <c r="H1212" s="66">
        <v>24</v>
      </c>
      <c r="I1212" s="67" t="s">
        <v>277</v>
      </c>
      <c r="J1212" s="72">
        <v>0.29490000000000005</v>
      </c>
      <c r="K1212" s="73">
        <v>0.74623200000000012</v>
      </c>
      <c r="L1212" s="73">
        <f t="shared" si="72"/>
        <v>9.3121949993169126E-2</v>
      </c>
      <c r="M1212" s="73">
        <v>8.7078999931691214E-3</v>
      </c>
      <c r="N1212" s="73">
        <v>8.7979000000000009E-3</v>
      </c>
      <c r="O1212" s="73">
        <v>7.5616150000000007E-2</v>
      </c>
      <c r="P1212" s="74">
        <f t="shared" si="73"/>
        <v>1.166915917994554E-2</v>
      </c>
      <c r="Q1212" s="74">
        <f t="shared" si="74"/>
        <v>2.3458924293207901E-2</v>
      </c>
      <c r="R1212" s="75">
        <f t="shared" si="75"/>
        <v>0.12478954265318173</v>
      </c>
      <c r="S1212" s="7"/>
    </row>
    <row r="1213" spans="1:19" x14ac:dyDescent="0.25">
      <c r="A1213" s="66"/>
      <c r="B1213" s="56"/>
      <c r="C1213" s="67"/>
      <c r="D1213" s="68"/>
      <c r="E1213" s="69"/>
      <c r="F1213" s="70"/>
      <c r="G1213" s="71"/>
      <c r="H1213" s="66">
        <v>25</v>
      </c>
      <c r="I1213" s="67" t="s">
        <v>278</v>
      </c>
      <c r="J1213" s="72">
        <v>0.22329999999999994</v>
      </c>
      <c r="K1213" s="73">
        <v>0.60549000000000008</v>
      </c>
      <c r="L1213" s="73">
        <f t="shared" si="72"/>
        <v>2.3207899804732111E-2</v>
      </c>
      <c r="M1213" s="73">
        <v>4.6039498047321104E-3</v>
      </c>
      <c r="N1213" s="73">
        <v>1.160395E-2</v>
      </c>
      <c r="O1213" s="73">
        <v>7.0000000000000001E-3</v>
      </c>
      <c r="P1213" s="74">
        <f t="shared" si="73"/>
        <v>7.6036760387985097E-3</v>
      </c>
      <c r="Q1213" s="74">
        <f t="shared" si="74"/>
        <v>2.6768236972917983E-2</v>
      </c>
      <c r="R1213" s="75">
        <f t="shared" si="75"/>
        <v>3.8329121545743298E-2</v>
      </c>
      <c r="S1213" s="7"/>
    </row>
    <row r="1214" spans="1:19" ht="25.5" x14ac:dyDescent="0.25">
      <c r="A1214" s="44"/>
      <c r="B1214" s="45"/>
      <c r="C1214" s="46"/>
      <c r="D1214" s="47">
        <v>121</v>
      </c>
      <c r="E1214" s="48" t="s">
        <v>154</v>
      </c>
      <c r="F1214" s="49"/>
      <c r="G1214" s="50"/>
      <c r="H1214" s="90"/>
      <c r="I1214" s="46"/>
      <c r="J1214" s="51">
        <v>54.816431000000023</v>
      </c>
      <c r="K1214" s="52">
        <v>60.540819000000035</v>
      </c>
      <c r="L1214" s="53">
        <f t="shared" si="72"/>
        <v>12.972266449407387</v>
      </c>
      <c r="M1214" s="53">
        <v>4.1192899294073868</v>
      </c>
      <c r="N1214" s="53">
        <v>4.4051164299999996</v>
      </c>
      <c r="O1214" s="53">
        <v>4.4478600900000007</v>
      </c>
      <c r="P1214" s="54">
        <f t="shared" si="73"/>
        <v>6.8041529623300678E-2</v>
      </c>
      <c r="Q1214" s="54">
        <f t="shared" si="74"/>
        <v>0.14080427883553048</v>
      </c>
      <c r="R1214" s="55">
        <f t="shared" si="75"/>
        <v>0.21427305846997841</v>
      </c>
      <c r="S1214" s="7"/>
    </row>
    <row r="1215" spans="1:19" ht="25.5" x14ac:dyDescent="0.25">
      <c r="A1215" s="44"/>
      <c r="B1215" s="45"/>
      <c r="C1215" s="46"/>
      <c r="D1215" s="47"/>
      <c r="E1215" s="48"/>
      <c r="F1215" s="49">
        <v>103</v>
      </c>
      <c r="G1215" s="50" t="s">
        <v>152</v>
      </c>
      <c r="H1215" s="90"/>
      <c r="I1215" s="46"/>
      <c r="J1215" s="51">
        <v>54.816431000000023</v>
      </c>
      <c r="K1215" s="52">
        <v>60.540819000000035</v>
      </c>
      <c r="L1215" s="53">
        <f t="shared" si="72"/>
        <v>12.972266449407387</v>
      </c>
      <c r="M1215" s="53">
        <v>4.1192899294073868</v>
      </c>
      <c r="N1215" s="53">
        <v>4.4051164299999996</v>
      </c>
      <c r="O1215" s="53">
        <v>4.4478600900000007</v>
      </c>
      <c r="P1215" s="54">
        <f t="shared" si="73"/>
        <v>6.8041529623300678E-2</v>
      </c>
      <c r="Q1215" s="54">
        <f t="shared" si="74"/>
        <v>0.14080427883553048</v>
      </c>
      <c r="R1215" s="55">
        <f t="shared" si="75"/>
        <v>0.21427305846997841</v>
      </c>
      <c r="S1215" s="7"/>
    </row>
    <row r="1216" spans="1:19" x14ac:dyDescent="0.25">
      <c r="A1216" s="66"/>
      <c r="B1216" s="56"/>
      <c r="C1216" s="67"/>
      <c r="D1216" s="68"/>
      <c r="E1216" s="69"/>
      <c r="F1216" s="70"/>
      <c r="G1216" s="71"/>
      <c r="H1216" s="66">
        <v>2</v>
      </c>
      <c r="I1216" s="67" t="s">
        <v>257</v>
      </c>
      <c r="J1216" s="72">
        <v>0</v>
      </c>
      <c r="K1216" s="73">
        <v>0.65341400000000005</v>
      </c>
      <c r="L1216" s="73">
        <f t="shared" si="72"/>
        <v>0.18325686002374872</v>
      </c>
      <c r="M1216" s="73">
        <v>5.0000002374872565E-4</v>
      </c>
      <c r="N1216" s="73">
        <v>5.8188509999999999E-2</v>
      </c>
      <c r="O1216" s="73">
        <v>0.12456834999999999</v>
      </c>
      <c r="P1216" s="74">
        <f t="shared" si="73"/>
        <v>7.6521167858161225E-4</v>
      </c>
      <c r="Q1216" s="74">
        <f t="shared" si="74"/>
        <v>8.9818262271314536E-2</v>
      </c>
      <c r="R1216" s="75">
        <f t="shared" si="75"/>
        <v>0.28046056561957455</v>
      </c>
      <c r="S1216" s="7"/>
    </row>
    <row r="1217" spans="1:19" x14ac:dyDescent="0.25">
      <c r="A1217" s="66"/>
      <c r="B1217" s="56"/>
      <c r="C1217" s="67"/>
      <c r="D1217" s="68"/>
      <c r="E1217" s="69"/>
      <c r="F1217" s="70"/>
      <c r="G1217" s="71"/>
      <c r="H1217" s="66">
        <v>6</v>
      </c>
      <c r="I1217" s="67" t="s">
        <v>261</v>
      </c>
      <c r="J1217" s="72">
        <v>0</v>
      </c>
      <c r="K1217" s="73">
        <v>0.42326999999999998</v>
      </c>
      <c r="L1217" s="73">
        <f t="shared" si="72"/>
        <v>9.6632470013038513E-2</v>
      </c>
      <c r="M1217" s="73">
        <v>1.500000013038516E-3</v>
      </c>
      <c r="N1217" s="73">
        <v>5.3966619999999993E-2</v>
      </c>
      <c r="O1217" s="73">
        <v>4.1165850000000004E-2</v>
      </c>
      <c r="P1217" s="74">
        <f t="shared" si="73"/>
        <v>3.5438372977969527E-3</v>
      </c>
      <c r="Q1217" s="74">
        <f t="shared" si="74"/>
        <v>0.13104311671755264</v>
      </c>
      <c r="R1217" s="75">
        <f t="shared" si="75"/>
        <v>0.22829983228917361</v>
      </c>
      <c r="S1217" s="7"/>
    </row>
    <row r="1218" spans="1:19" x14ac:dyDescent="0.25">
      <c r="A1218" s="66"/>
      <c r="B1218" s="56"/>
      <c r="C1218" s="67"/>
      <c r="D1218" s="68"/>
      <c r="E1218" s="69"/>
      <c r="F1218" s="70"/>
      <c r="G1218" s="71"/>
      <c r="H1218" s="66">
        <v>10</v>
      </c>
      <c r="I1218" s="67" t="s">
        <v>264</v>
      </c>
      <c r="J1218" s="72">
        <v>0</v>
      </c>
      <c r="K1218" s="73">
        <v>0.45868600000000009</v>
      </c>
      <c r="L1218" s="73">
        <f t="shared" si="72"/>
        <v>0.11744514000212458</v>
      </c>
      <c r="M1218" s="73">
        <v>1.5000000021245796E-3</v>
      </c>
      <c r="N1218" s="73">
        <v>5.9394280000000001E-2</v>
      </c>
      <c r="O1218" s="73">
        <v>5.6550860000000001E-2</v>
      </c>
      <c r="P1218" s="74">
        <f t="shared" si="73"/>
        <v>3.2702109986452155E-3</v>
      </c>
      <c r="Q1218" s="74">
        <f t="shared" si="74"/>
        <v>0.13275809595698271</v>
      </c>
      <c r="R1218" s="75">
        <f t="shared" si="75"/>
        <v>0.25604692535225526</v>
      </c>
      <c r="S1218" s="7"/>
    </row>
    <row r="1219" spans="1:19" x14ac:dyDescent="0.25">
      <c r="A1219" s="66"/>
      <c r="B1219" s="56"/>
      <c r="C1219" s="67"/>
      <c r="D1219" s="68"/>
      <c r="E1219" s="69"/>
      <c r="F1219" s="70"/>
      <c r="G1219" s="71"/>
      <c r="H1219" s="66">
        <v>11</v>
      </c>
      <c r="I1219" s="67" t="s">
        <v>265</v>
      </c>
      <c r="J1219" s="72">
        <v>0</v>
      </c>
      <c r="K1219" s="73">
        <v>0.55895000000000006</v>
      </c>
      <c r="L1219" s="73">
        <f t="shared" si="72"/>
        <v>0.11079702995915702</v>
      </c>
      <c r="M1219" s="73">
        <v>1.2603949959157035E-2</v>
      </c>
      <c r="N1219" s="73">
        <v>4.7417450000000007E-2</v>
      </c>
      <c r="O1219" s="73">
        <v>5.0775629999999988E-2</v>
      </c>
      <c r="P1219" s="74">
        <f t="shared" si="73"/>
        <v>2.254933349880496E-2</v>
      </c>
      <c r="Q1219" s="74">
        <f t="shared" si="74"/>
        <v>0.10738241338072642</v>
      </c>
      <c r="R1219" s="75">
        <f t="shared" si="75"/>
        <v>0.19822350829082566</v>
      </c>
      <c r="S1219" s="7"/>
    </row>
    <row r="1220" spans="1:19" x14ac:dyDescent="0.25">
      <c r="A1220" s="66"/>
      <c r="B1220" s="56"/>
      <c r="C1220" s="67"/>
      <c r="D1220" s="68"/>
      <c r="E1220" s="69"/>
      <c r="F1220" s="70"/>
      <c r="G1220" s="71"/>
      <c r="H1220" s="66">
        <v>13</v>
      </c>
      <c r="I1220" s="67" t="s">
        <v>267</v>
      </c>
      <c r="J1220" s="72">
        <v>0</v>
      </c>
      <c r="K1220" s="73">
        <v>0.49053600000000003</v>
      </c>
      <c r="L1220" s="73">
        <f t="shared" si="72"/>
        <v>8.2153150015977991E-2</v>
      </c>
      <c r="M1220" s="73">
        <v>7.0000000159780029E-3</v>
      </c>
      <c r="N1220" s="73">
        <v>2.3979599999999997E-2</v>
      </c>
      <c r="O1220" s="73">
        <v>5.1173549999999991E-2</v>
      </c>
      <c r="P1220" s="74">
        <f t="shared" si="73"/>
        <v>1.4270104571281216E-2</v>
      </c>
      <c r="Q1220" s="74">
        <f t="shared" si="74"/>
        <v>6.3154590113626716E-2</v>
      </c>
      <c r="R1220" s="75">
        <f t="shared" si="75"/>
        <v>0.16747629127317462</v>
      </c>
      <c r="S1220" s="7"/>
    </row>
    <row r="1221" spans="1:19" x14ac:dyDescent="0.25">
      <c r="A1221" s="66"/>
      <c r="B1221" s="56"/>
      <c r="C1221" s="67"/>
      <c r="D1221" s="68"/>
      <c r="E1221" s="69"/>
      <c r="F1221" s="70"/>
      <c r="G1221" s="71"/>
      <c r="H1221" s="66">
        <v>15</v>
      </c>
      <c r="I1221" s="67" t="s">
        <v>255</v>
      </c>
      <c r="J1221" s="72">
        <v>54.816431000000023</v>
      </c>
      <c r="K1221" s="73">
        <v>56.491545000000031</v>
      </c>
      <c r="L1221" s="73">
        <f t="shared" si="72"/>
        <v>12.016074439431591</v>
      </c>
      <c r="M1221" s="73">
        <v>4.0753320294315927</v>
      </c>
      <c r="N1221" s="73">
        <v>3.9978475299999996</v>
      </c>
      <c r="O1221" s="73">
        <v>3.9428948799999994</v>
      </c>
      <c r="P1221" s="74">
        <f t="shared" si="73"/>
        <v>7.2140565980831128E-2</v>
      </c>
      <c r="Q1221" s="74">
        <f t="shared" si="74"/>
        <v>0.14290951963575413</v>
      </c>
      <c r="R1221" s="75">
        <f t="shared" si="75"/>
        <v>0.21270571444685368</v>
      </c>
      <c r="S1221" s="7"/>
    </row>
    <row r="1222" spans="1:19" x14ac:dyDescent="0.25">
      <c r="A1222" s="66"/>
      <c r="B1222" s="56"/>
      <c r="C1222" s="67"/>
      <c r="D1222" s="68"/>
      <c r="E1222" s="69"/>
      <c r="F1222" s="70"/>
      <c r="G1222" s="71"/>
      <c r="H1222" s="66">
        <v>16</v>
      </c>
      <c r="I1222" s="67" t="s">
        <v>269</v>
      </c>
      <c r="J1222" s="72">
        <v>0</v>
      </c>
      <c r="K1222" s="73">
        <v>0.59570800000000002</v>
      </c>
      <c r="L1222" s="73">
        <f t="shared" si="72"/>
        <v>0.14898814998098492</v>
      </c>
      <c r="M1222" s="73">
        <v>1.2603949980984908E-2</v>
      </c>
      <c r="N1222" s="73">
        <v>5.8716959999999999E-2</v>
      </c>
      <c r="O1222" s="73">
        <v>7.7667239999999999E-2</v>
      </c>
      <c r="P1222" s="74">
        <f t="shared" si="73"/>
        <v>2.1157933049388136E-2</v>
      </c>
      <c r="Q1222" s="74">
        <f t="shared" si="74"/>
        <v>0.11972461336927639</v>
      </c>
      <c r="R1222" s="75">
        <f t="shared" si="75"/>
        <v>0.25010265093130346</v>
      </c>
      <c r="S1222" s="7"/>
    </row>
    <row r="1223" spans="1:19" x14ac:dyDescent="0.25">
      <c r="A1223" s="66"/>
      <c r="B1223" s="56"/>
      <c r="C1223" s="67"/>
      <c r="D1223" s="68"/>
      <c r="E1223" s="69"/>
      <c r="F1223" s="70"/>
      <c r="G1223" s="71"/>
      <c r="H1223" s="66">
        <v>18</v>
      </c>
      <c r="I1223" s="67" t="s">
        <v>271</v>
      </c>
      <c r="J1223" s="72">
        <v>0</v>
      </c>
      <c r="K1223" s="73">
        <v>0.42420999999999998</v>
      </c>
      <c r="L1223" s="73">
        <f t="shared" ref="L1223:L1286" si="76">SUM(M1223,N1223,O1223)</f>
        <v>0.11132448001303852</v>
      </c>
      <c r="M1223" s="73">
        <v>1.500000013038516E-3</v>
      </c>
      <c r="N1223" s="73">
        <v>5.7639999999999997E-2</v>
      </c>
      <c r="O1223" s="73">
        <v>5.2184480000000005E-2</v>
      </c>
      <c r="P1223" s="74">
        <f t="shared" ref="P1223:P1286" si="77">IFERROR(M1223/K1223,0)</f>
        <v>3.535984566696957E-3</v>
      </c>
      <c r="Q1223" s="74">
        <f t="shared" ref="Q1223:Q1286" si="78">IFERROR(SUM(M1223,N1223)/K1223,0)</f>
        <v>0.1394120836685569</v>
      </c>
      <c r="R1223" s="75">
        <f t="shared" ref="R1223:R1286" si="79">IFERROR(SUM(M1223,N1223,O1223)/K1223,0)</f>
        <v>0.26242775986666633</v>
      </c>
      <c r="S1223" s="7"/>
    </row>
    <row r="1224" spans="1:19" x14ac:dyDescent="0.25">
      <c r="A1224" s="66"/>
      <c r="B1224" s="56"/>
      <c r="C1224" s="67"/>
      <c r="D1224" s="68"/>
      <c r="E1224" s="69"/>
      <c r="F1224" s="70"/>
      <c r="G1224" s="71"/>
      <c r="H1224" s="66">
        <v>24</v>
      </c>
      <c r="I1224" s="67" t="s">
        <v>277</v>
      </c>
      <c r="J1224" s="72">
        <v>0</v>
      </c>
      <c r="K1224" s="73">
        <v>0.44450000000000006</v>
      </c>
      <c r="L1224" s="73">
        <f t="shared" si="76"/>
        <v>0.10559472996772386</v>
      </c>
      <c r="M1224" s="73">
        <v>6.749999967723852E-3</v>
      </c>
      <c r="N1224" s="73">
        <v>4.7965480000000005E-2</v>
      </c>
      <c r="O1224" s="73">
        <v>5.0879250000000001E-2</v>
      </c>
      <c r="P1224" s="74">
        <f t="shared" si="77"/>
        <v>1.5185601727162769E-2</v>
      </c>
      <c r="Q1224" s="74">
        <f t="shared" si="78"/>
        <v>0.12309444312198842</v>
      </c>
      <c r="R1224" s="75">
        <f t="shared" si="79"/>
        <v>0.23755844762142597</v>
      </c>
      <c r="S1224" s="7"/>
    </row>
    <row r="1225" spans="1:19" x14ac:dyDescent="0.25">
      <c r="A1225" s="43"/>
      <c r="B1225" s="65"/>
      <c r="C1225" s="56"/>
      <c r="D1225" s="57"/>
      <c r="E1225" s="58"/>
      <c r="F1225" s="59"/>
      <c r="G1225" s="60"/>
      <c r="H1225" s="91"/>
      <c r="I1225" s="56"/>
      <c r="J1225" s="61"/>
      <c r="K1225" s="62"/>
      <c r="L1225" s="62"/>
      <c r="M1225" s="62"/>
      <c r="N1225" s="62"/>
      <c r="O1225" s="62"/>
      <c r="P1225" s="63"/>
      <c r="Q1225" s="63"/>
      <c r="R1225" s="64"/>
      <c r="S1225" s="7"/>
    </row>
    <row r="1226" spans="1:19" x14ac:dyDescent="0.25">
      <c r="A1226" s="44"/>
      <c r="B1226" s="45">
        <v>13</v>
      </c>
      <c r="C1226" s="46" t="s">
        <v>155</v>
      </c>
      <c r="D1226" s="47"/>
      <c r="E1226" s="48"/>
      <c r="F1226" s="49"/>
      <c r="G1226" s="50"/>
      <c r="H1226" s="90"/>
      <c r="I1226" s="46"/>
      <c r="J1226" s="51">
        <v>822.63664499999959</v>
      </c>
      <c r="K1226" s="52">
        <v>1225.389158</v>
      </c>
      <c r="L1226" s="53">
        <f t="shared" si="76"/>
        <v>330.21678636480021</v>
      </c>
      <c r="M1226" s="53">
        <v>124.87693864480013</v>
      </c>
      <c r="N1226" s="53">
        <v>67.459796250000025</v>
      </c>
      <c r="O1226" s="53">
        <v>137.88005147000004</v>
      </c>
      <c r="P1226" s="54">
        <f t="shared" si="77"/>
        <v>0.10190798394904693</v>
      </c>
      <c r="Q1226" s="54">
        <f t="shared" si="78"/>
        <v>0.15695971654320787</v>
      </c>
      <c r="R1226" s="55">
        <f t="shared" si="79"/>
        <v>0.26947911543770997</v>
      </c>
      <c r="S1226" s="7"/>
    </row>
    <row r="1227" spans="1:19" x14ac:dyDescent="0.25">
      <c r="A1227" s="44"/>
      <c r="B1227" s="45"/>
      <c r="C1227" s="46"/>
      <c r="D1227" s="47">
        <v>13</v>
      </c>
      <c r="E1227" s="48" t="s">
        <v>156</v>
      </c>
      <c r="F1227" s="49"/>
      <c r="G1227" s="50"/>
      <c r="H1227" s="90"/>
      <c r="I1227" s="46"/>
      <c r="J1227" s="51">
        <v>591.6897919999999</v>
      </c>
      <c r="K1227" s="52">
        <v>974.30671800000005</v>
      </c>
      <c r="L1227" s="53">
        <f t="shared" si="76"/>
        <v>287.84147534103118</v>
      </c>
      <c r="M1227" s="53">
        <v>116.44832582103118</v>
      </c>
      <c r="N1227" s="53">
        <v>54.359670120000011</v>
      </c>
      <c r="O1227" s="53">
        <v>117.0334794</v>
      </c>
      <c r="P1227" s="54">
        <f t="shared" si="77"/>
        <v>0.11951916544316712</v>
      </c>
      <c r="Q1227" s="54">
        <f t="shared" si="78"/>
        <v>0.17531234547130689</v>
      </c>
      <c r="R1227" s="55">
        <f t="shared" si="79"/>
        <v>0.29543209548210381</v>
      </c>
      <c r="S1227" s="7"/>
    </row>
    <row r="1228" spans="1:19" x14ac:dyDescent="0.25">
      <c r="A1228" s="44"/>
      <c r="B1228" s="45"/>
      <c r="C1228" s="46"/>
      <c r="D1228" s="47"/>
      <c r="E1228" s="48"/>
      <c r="F1228" s="49">
        <v>39</v>
      </c>
      <c r="G1228" s="50" t="s">
        <v>157</v>
      </c>
      <c r="H1228" s="90"/>
      <c r="I1228" s="46"/>
      <c r="J1228" s="51">
        <v>0.05</v>
      </c>
      <c r="K1228" s="52">
        <v>0.83296000000000003</v>
      </c>
      <c r="L1228" s="53">
        <f t="shared" si="76"/>
        <v>6.0268630000000004E-2</v>
      </c>
      <c r="M1228" s="53">
        <v>0</v>
      </c>
      <c r="N1228" s="53">
        <v>1.2610700000000001E-2</v>
      </c>
      <c r="O1228" s="53">
        <v>4.7657930000000001E-2</v>
      </c>
      <c r="P1228" s="54">
        <f t="shared" si="77"/>
        <v>0</v>
      </c>
      <c r="Q1228" s="54">
        <f t="shared" si="78"/>
        <v>1.5139622550902804E-2</v>
      </c>
      <c r="R1228" s="55">
        <f t="shared" si="79"/>
        <v>7.235477093737995E-2</v>
      </c>
      <c r="S1228" s="7"/>
    </row>
    <row r="1229" spans="1:19" x14ac:dyDescent="0.25">
      <c r="A1229" s="66"/>
      <c r="B1229" s="56"/>
      <c r="C1229" s="67"/>
      <c r="D1229" s="68"/>
      <c r="E1229" s="69"/>
      <c r="F1229" s="70"/>
      <c r="G1229" s="71"/>
      <c r="H1229" s="66">
        <v>15</v>
      </c>
      <c r="I1229" s="67" t="s">
        <v>255</v>
      </c>
      <c r="J1229" s="72">
        <v>0.05</v>
      </c>
      <c r="K1229" s="73">
        <v>0.83296000000000003</v>
      </c>
      <c r="L1229" s="73">
        <f t="shared" si="76"/>
        <v>6.0268630000000004E-2</v>
      </c>
      <c r="M1229" s="73">
        <v>0</v>
      </c>
      <c r="N1229" s="73">
        <v>1.2610700000000001E-2</v>
      </c>
      <c r="O1229" s="73">
        <v>4.7657930000000001E-2</v>
      </c>
      <c r="P1229" s="74">
        <f t="shared" si="77"/>
        <v>0</v>
      </c>
      <c r="Q1229" s="74">
        <f t="shared" si="78"/>
        <v>1.5139622550902804E-2</v>
      </c>
      <c r="R1229" s="75">
        <f t="shared" si="79"/>
        <v>7.235477093737995E-2</v>
      </c>
      <c r="S1229" s="7"/>
    </row>
    <row r="1230" spans="1:19" ht="25.5" x14ac:dyDescent="0.25">
      <c r="A1230" s="44"/>
      <c r="B1230" s="45"/>
      <c r="C1230" s="46"/>
      <c r="D1230" s="47"/>
      <c r="E1230" s="48"/>
      <c r="F1230" s="49">
        <v>42</v>
      </c>
      <c r="G1230" s="50" t="s">
        <v>158</v>
      </c>
      <c r="H1230" s="90"/>
      <c r="I1230" s="46"/>
      <c r="J1230" s="51">
        <v>189.96588300000002</v>
      </c>
      <c r="K1230" s="52">
        <v>508.06489800000003</v>
      </c>
      <c r="L1230" s="53">
        <f t="shared" si="76"/>
        <v>89.126273673717492</v>
      </c>
      <c r="M1230" s="53">
        <v>2.1618752037175</v>
      </c>
      <c r="N1230" s="53">
        <v>39.891870469999994</v>
      </c>
      <c r="O1230" s="53">
        <v>47.072527999999998</v>
      </c>
      <c r="P1230" s="54">
        <f t="shared" si="77"/>
        <v>4.2551162503604014E-3</v>
      </c>
      <c r="Q1230" s="54">
        <f t="shared" si="78"/>
        <v>8.2772389588932974E-2</v>
      </c>
      <c r="R1230" s="55">
        <f t="shared" si="79"/>
        <v>0.17542300998270793</v>
      </c>
      <c r="S1230" s="7"/>
    </row>
    <row r="1231" spans="1:19" x14ac:dyDescent="0.25">
      <c r="A1231" s="66"/>
      <c r="B1231" s="56"/>
      <c r="C1231" s="67"/>
      <c r="D1231" s="68"/>
      <c r="E1231" s="69"/>
      <c r="F1231" s="70"/>
      <c r="G1231" s="71"/>
      <c r="H1231" s="66">
        <v>1</v>
      </c>
      <c r="I1231" s="67" t="s">
        <v>256</v>
      </c>
      <c r="J1231" s="72">
        <v>8.6104409999999998</v>
      </c>
      <c r="K1231" s="73">
        <v>12.652710000000001</v>
      </c>
      <c r="L1231" s="73">
        <f t="shared" si="76"/>
        <v>3.3234317725604035</v>
      </c>
      <c r="M1231" s="73">
        <v>1.6468932525604032</v>
      </c>
      <c r="N1231" s="73">
        <v>1.0250634599999999</v>
      </c>
      <c r="O1231" s="73">
        <v>0.65147506000000011</v>
      </c>
      <c r="P1231" s="74">
        <f t="shared" si="77"/>
        <v>0.13016130556698155</v>
      </c>
      <c r="Q1231" s="74">
        <f t="shared" si="78"/>
        <v>0.21117663429892911</v>
      </c>
      <c r="R1231" s="75">
        <f t="shared" si="79"/>
        <v>0.26266560859771571</v>
      </c>
      <c r="S1231" s="7"/>
    </row>
    <row r="1232" spans="1:19" x14ac:dyDescent="0.25">
      <c r="A1232" s="66"/>
      <c r="B1232" s="56"/>
      <c r="C1232" s="67"/>
      <c r="D1232" s="68"/>
      <c r="E1232" s="69"/>
      <c r="F1232" s="70"/>
      <c r="G1232" s="71"/>
      <c r="H1232" s="66">
        <v>2</v>
      </c>
      <c r="I1232" s="67" t="s">
        <v>257</v>
      </c>
      <c r="J1232" s="72">
        <v>5.597669999999999</v>
      </c>
      <c r="K1232" s="73">
        <v>59.717872</v>
      </c>
      <c r="L1232" s="73">
        <f t="shared" si="76"/>
        <v>13.347558550047498</v>
      </c>
      <c r="M1232" s="73">
        <v>1.0000000474974513E-3</v>
      </c>
      <c r="N1232" s="73">
        <v>4.6945112399999998</v>
      </c>
      <c r="O1232" s="73">
        <v>8.6520473100000004</v>
      </c>
      <c r="P1232" s="74">
        <f t="shared" si="77"/>
        <v>1.6745406592811133E-5</v>
      </c>
      <c r="Q1232" s="74">
        <f t="shared" si="78"/>
        <v>7.8628241141069075E-2</v>
      </c>
      <c r="R1232" s="75">
        <f t="shared" si="79"/>
        <v>0.22351028432572914</v>
      </c>
      <c r="S1232" s="7"/>
    </row>
    <row r="1233" spans="1:19" x14ac:dyDescent="0.25">
      <c r="A1233" s="66"/>
      <c r="B1233" s="56"/>
      <c r="C1233" s="67"/>
      <c r="D1233" s="68"/>
      <c r="E1233" s="69"/>
      <c r="F1233" s="70"/>
      <c r="G1233" s="71"/>
      <c r="H1233" s="66">
        <v>3</v>
      </c>
      <c r="I1233" s="67" t="s">
        <v>258</v>
      </c>
      <c r="J1233" s="72">
        <v>2.5320640000000001</v>
      </c>
      <c r="K1233" s="73">
        <v>17.161982000000002</v>
      </c>
      <c r="L1233" s="73">
        <f t="shared" si="76"/>
        <v>6.8251752899999998</v>
      </c>
      <c r="M1233" s="73">
        <v>0</v>
      </c>
      <c r="N1233" s="73">
        <v>2.8326118199999999</v>
      </c>
      <c r="O1233" s="73">
        <v>3.9925634699999999</v>
      </c>
      <c r="P1233" s="74">
        <f t="shared" si="77"/>
        <v>0</v>
      </c>
      <c r="Q1233" s="74">
        <f t="shared" si="78"/>
        <v>0.16505155523412154</v>
      </c>
      <c r="R1233" s="75">
        <f t="shared" si="79"/>
        <v>0.39769155392424949</v>
      </c>
      <c r="S1233" s="7"/>
    </row>
    <row r="1234" spans="1:19" x14ac:dyDescent="0.25">
      <c r="A1234" s="66"/>
      <c r="B1234" s="56"/>
      <c r="C1234" s="67"/>
      <c r="D1234" s="68"/>
      <c r="E1234" s="69"/>
      <c r="F1234" s="70"/>
      <c r="G1234" s="71"/>
      <c r="H1234" s="66">
        <v>4</v>
      </c>
      <c r="I1234" s="67" t="s">
        <v>259</v>
      </c>
      <c r="J1234" s="72">
        <v>1.7842380000000002</v>
      </c>
      <c r="K1234" s="73">
        <v>34.723221000000002</v>
      </c>
      <c r="L1234" s="73">
        <f t="shared" si="76"/>
        <v>1.33764134</v>
      </c>
      <c r="M1234" s="73">
        <v>0</v>
      </c>
      <c r="N1234" s="73">
        <v>0.89246337999999992</v>
      </c>
      <c r="O1234" s="73">
        <v>0.44517796000000004</v>
      </c>
      <c r="P1234" s="74">
        <f t="shared" si="77"/>
        <v>0</v>
      </c>
      <c r="Q1234" s="74">
        <f t="shared" si="78"/>
        <v>2.5702206025184124E-2</v>
      </c>
      <c r="R1234" s="75">
        <f t="shared" si="79"/>
        <v>3.8522962486688662E-2</v>
      </c>
      <c r="S1234" s="7"/>
    </row>
    <row r="1235" spans="1:19" x14ac:dyDescent="0.25">
      <c r="A1235" s="66"/>
      <c r="B1235" s="56"/>
      <c r="C1235" s="67"/>
      <c r="D1235" s="68"/>
      <c r="E1235" s="69"/>
      <c r="F1235" s="70"/>
      <c r="G1235" s="71"/>
      <c r="H1235" s="66">
        <v>5</v>
      </c>
      <c r="I1235" s="67" t="s">
        <v>260</v>
      </c>
      <c r="J1235" s="72">
        <v>11.636383</v>
      </c>
      <c r="K1235" s="73">
        <v>67.524720999999971</v>
      </c>
      <c r="L1235" s="73">
        <f t="shared" si="76"/>
        <v>12.403556470239813</v>
      </c>
      <c r="M1235" s="73">
        <v>7.500000239815563E-3</v>
      </c>
      <c r="N1235" s="73">
        <v>8.4763059099999989</v>
      </c>
      <c r="O1235" s="73">
        <v>3.9197505599999998</v>
      </c>
      <c r="P1235" s="74">
        <f t="shared" si="77"/>
        <v>1.110704365563475E-4</v>
      </c>
      <c r="Q1235" s="74">
        <f t="shared" si="78"/>
        <v>0.12563999946389734</v>
      </c>
      <c r="R1235" s="75">
        <f t="shared" si="79"/>
        <v>0.18368911839324473</v>
      </c>
      <c r="S1235" s="7"/>
    </row>
    <row r="1236" spans="1:19" x14ac:dyDescent="0.25">
      <c r="A1236" s="66"/>
      <c r="B1236" s="56"/>
      <c r="C1236" s="67"/>
      <c r="D1236" s="68"/>
      <c r="E1236" s="69"/>
      <c r="F1236" s="70"/>
      <c r="G1236" s="71"/>
      <c r="H1236" s="66">
        <v>6</v>
      </c>
      <c r="I1236" s="67" t="s">
        <v>261</v>
      </c>
      <c r="J1236" s="72">
        <v>23.807524999999998</v>
      </c>
      <c r="K1236" s="73">
        <v>43.396939999999972</v>
      </c>
      <c r="L1236" s="73">
        <f t="shared" si="76"/>
        <v>5.1844731503513737</v>
      </c>
      <c r="M1236" s="73">
        <v>0.15245105035137385</v>
      </c>
      <c r="N1236" s="73">
        <v>2.6821979899999997</v>
      </c>
      <c r="O1236" s="73">
        <v>2.3498241100000001</v>
      </c>
      <c r="P1236" s="74">
        <f t="shared" si="77"/>
        <v>3.5129446995888179E-3</v>
      </c>
      <c r="Q1236" s="74">
        <f t="shared" si="78"/>
        <v>6.531909946533962E-2</v>
      </c>
      <c r="R1236" s="75">
        <f t="shared" si="79"/>
        <v>0.11946632989218542</v>
      </c>
      <c r="S1236" s="7"/>
    </row>
    <row r="1237" spans="1:19" x14ac:dyDescent="0.25">
      <c r="A1237" s="66"/>
      <c r="B1237" s="56"/>
      <c r="C1237" s="67"/>
      <c r="D1237" s="68"/>
      <c r="E1237" s="69"/>
      <c r="F1237" s="70"/>
      <c r="G1237" s="71"/>
      <c r="H1237" s="66">
        <v>8</v>
      </c>
      <c r="I1237" s="67" t="s">
        <v>262</v>
      </c>
      <c r="J1237" s="72">
        <v>3.1694360000000001</v>
      </c>
      <c r="K1237" s="73">
        <v>30.777651000000002</v>
      </c>
      <c r="L1237" s="73">
        <f t="shared" si="76"/>
        <v>1.8292287599999997</v>
      </c>
      <c r="M1237" s="73">
        <v>0</v>
      </c>
      <c r="N1237" s="73">
        <v>0.33501041999999998</v>
      </c>
      <c r="O1237" s="73">
        <v>1.4942183399999998</v>
      </c>
      <c r="P1237" s="74">
        <f t="shared" si="77"/>
        <v>0</v>
      </c>
      <c r="Q1237" s="74">
        <f t="shared" si="78"/>
        <v>1.0884859926444678E-2</v>
      </c>
      <c r="R1237" s="75">
        <f t="shared" si="79"/>
        <v>5.943367023038891E-2</v>
      </c>
      <c r="S1237" s="7"/>
    </row>
    <row r="1238" spans="1:19" x14ac:dyDescent="0.25">
      <c r="A1238" s="66"/>
      <c r="B1238" s="56"/>
      <c r="C1238" s="67"/>
      <c r="D1238" s="68"/>
      <c r="E1238" s="69"/>
      <c r="F1238" s="70"/>
      <c r="G1238" s="71"/>
      <c r="H1238" s="66">
        <v>9</v>
      </c>
      <c r="I1238" s="67" t="s">
        <v>263</v>
      </c>
      <c r="J1238" s="72">
        <v>5.9153539999999989</v>
      </c>
      <c r="K1238" s="73">
        <v>26.585881999999998</v>
      </c>
      <c r="L1238" s="73">
        <f t="shared" si="76"/>
        <v>7.0967988100474972</v>
      </c>
      <c r="M1238" s="73">
        <v>1.0000000474974513E-3</v>
      </c>
      <c r="N1238" s="73">
        <v>1.1824899</v>
      </c>
      <c r="O1238" s="73">
        <v>5.9133089099999996</v>
      </c>
      <c r="P1238" s="74">
        <f t="shared" si="77"/>
        <v>3.7613950422914361E-5</v>
      </c>
      <c r="Q1238" s="74">
        <f t="shared" si="78"/>
        <v>4.4515728312022808E-2</v>
      </c>
      <c r="R1238" s="75">
        <f t="shared" si="79"/>
        <v>0.26693862592361983</v>
      </c>
      <c r="S1238" s="7"/>
    </row>
    <row r="1239" spans="1:19" x14ac:dyDescent="0.25">
      <c r="A1239" s="66"/>
      <c r="B1239" s="56"/>
      <c r="C1239" s="67"/>
      <c r="D1239" s="68"/>
      <c r="E1239" s="69"/>
      <c r="F1239" s="70"/>
      <c r="G1239" s="71"/>
      <c r="H1239" s="66">
        <v>10</v>
      </c>
      <c r="I1239" s="67" t="s">
        <v>264</v>
      </c>
      <c r="J1239" s="72">
        <v>4</v>
      </c>
      <c r="K1239" s="73">
        <v>22.531494000000006</v>
      </c>
      <c r="L1239" s="73">
        <f t="shared" si="76"/>
        <v>8.4965850699119887</v>
      </c>
      <c r="M1239" s="73">
        <v>5.4999999119900167E-3</v>
      </c>
      <c r="N1239" s="73">
        <v>3.9864738799999997</v>
      </c>
      <c r="O1239" s="73">
        <v>4.5046111899999994</v>
      </c>
      <c r="P1239" s="74">
        <f t="shared" si="77"/>
        <v>2.4410276176049469E-4</v>
      </c>
      <c r="Q1239" s="74">
        <f t="shared" si="78"/>
        <v>0.17717306628277685</v>
      </c>
      <c r="R1239" s="75">
        <f t="shared" si="79"/>
        <v>0.37709816623398285</v>
      </c>
      <c r="S1239" s="7"/>
    </row>
    <row r="1240" spans="1:19" x14ac:dyDescent="0.25">
      <c r="A1240" s="66"/>
      <c r="B1240" s="56"/>
      <c r="C1240" s="67"/>
      <c r="D1240" s="68"/>
      <c r="E1240" s="69"/>
      <c r="F1240" s="70"/>
      <c r="G1240" s="71"/>
      <c r="H1240" s="66">
        <v>11</v>
      </c>
      <c r="I1240" s="67" t="s">
        <v>265</v>
      </c>
      <c r="J1240" s="72">
        <v>0</v>
      </c>
      <c r="K1240" s="73">
        <v>0.53594299999999995</v>
      </c>
      <c r="L1240" s="73">
        <f t="shared" si="76"/>
        <v>0.1174509</v>
      </c>
      <c r="M1240" s="73">
        <v>0</v>
      </c>
      <c r="N1240" s="73">
        <v>5.7293949999999996E-2</v>
      </c>
      <c r="O1240" s="73">
        <v>6.0156950000000001E-2</v>
      </c>
      <c r="P1240" s="74">
        <f t="shared" si="77"/>
        <v>0</v>
      </c>
      <c r="Q1240" s="74">
        <f t="shared" si="78"/>
        <v>0.10690306618427706</v>
      </c>
      <c r="R1240" s="75">
        <f t="shared" si="79"/>
        <v>0.21914811836333342</v>
      </c>
      <c r="S1240" s="7"/>
    </row>
    <row r="1241" spans="1:19" x14ac:dyDescent="0.25">
      <c r="A1241" s="66"/>
      <c r="B1241" s="56"/>
      <c r="C1241" s="67"/>
      <c r="D1241" s="68"/>
      <c r="E1241" s="69"/>
      <c r="F1241" s="70"/>
      <c r="G1241" s="71"/>
      <c r="H1241" s="66">
        <v>12</v>
      </c>
      <c r="I1241" s="67" t="s">
        <v>266</v>
      </c>
      <c r="J1241" s="72">
        <v>13.094849999999999</v>
      </c>
      <c r="K1241" s="73">
        <v>26.544838000000009</v>
      </c>
      <c r="L1241" s="73">
        <f t="shared" si="76"/>
        <v>6.8378965898885884</v>
      </c>
      <c r="M1241" s="73">
        <v>1.1459499888587743E-2</v>
      </c>
      <c r="N1241" s="73">
        <v>2.8687120899999998</v>
      </c>
      <c r="O1241" s="73">
        <v>3.9577250000000004</v>
      </c>
      <c r="P1241" s="74">
        <f t="shared" si="77"/>
        <v>4.3170351571133109E-4</v>
      </c>
      <c r="Q1241" s="74">
        <f t="shared" si="78"/>
        <v>0.10850213476113836</v>
      </c>
      <c r="R1241" s="75">
        <f t="shared" si="79"/>
        <v>0.25759797780225996</v>
      </c>
      <c r="S1241" s="7"/>
    </row>
    <row r="1242" spans="1:19" x14ac:dyDescent="0.25">
      <c r="A1242" s="66"/>
      <c r="B1242" s="56"/>
      <c r="C1242" s="67"/>
      <c r="D1242" s="68"/>
      <c r="E1242" s="69"/>
      <c r="F1242" s="70"/>
      <c r="G1242" s="71"/>
      <c r="H1242" s="66">
        <v>13</v>
      </c>
      <c r="I1242" s="67" t="s">
        <v>267</v>
      </c>
      <c r="J1242" s="72">
        <v>6.5157680000000004</v>
      </c>
      <c r="K1242" s="73">
        <v>12.747214999999999</v>
      </c>
      <c r="L1242" s="73">
        <f t="shared" si="76"/>
        <v>3.3734384403217716</v>
      </c>
      <c r="M1242" s="73">
        <v>8.0000003217719495E-3</v>
      </c>
      <c r="N1242" s="73">
        <v>2.3241839999999998</v>
      </c>
      <c r="O1242" s="73">
        <v>1.0412544399999999</v>
      </c>
      <c r="P1242" s="74">
        <f t="shared" si="77"/>
        <v>6.2758809055718837E-4</v>
      </c>
      <c r="Q1242" s="74">
        <f t="shared" si="78"/>
        <v>0.18295635558996784</v>
      </c>
      <c r="R1242" s="75">
        <f t="shared" si="79"/>
        <v>0.26464121302745519</v>
      </c>
      <c r="S1242" s="7"/>
    </row>
    <row r="1243" spans="1:19" x14ac:dyDescent="0.25">
      <c r="A1243" s="66"/>
      <c r="B1243" s="56"/>
      <c r="C1243" s="67"/>
      <c r="D1243" s="68"/>
      <c r="E1243" s="69"/>
      <c r="F1243" s="70"/>
      <c r="G1243" s="71"/>
      <c r="H1243" s="66">
        <v>14</v>
      </c>
      <c r="I1243" s="67" t="s">
        <v>268</v>
      </c>
      <c r="J1243" s="72">
        <v>1.051679</v>
      </c>
      <c r="K1243" s="73">
        <v>7.3957729999999993</v>
      </c>
      <c r="L1243" s="73">
        <f t="shared" si="76"/>
        <v>6.8834160000000005E-2</v>
      </c>
      <c r="M1243" s="73">
        <v>0</v>
      </c>
      <c r="N1243" s="73">
        <v>5.1223260000000007E-2</v>
      </c>
      <c r="O1243" s="73">
        <v>1.7610899999999999E-2</v>
      </c>
      <c r="P1243" s="74">
        <f t="shared" si="77"/>
        <v>0</v>
      </c>
      <c r="Q1243" s="74">
        <f t="shared" si="78"/>
        <v>6.9260184161953064E-3</v>
      </c>
      <c r="R1243" s="75">
        <f t="shared" si="79"/>
        <v>9.3072299541914032E-3</v>
      </c>
      <c r="S1243" s="7"/>
    </row>
    <row r="1244" spans="1:19" x14ac:dyDescent="0.25">
      <c r="A1244" s="66"/>
      <c r="B1244" s="56"/>
      <c r="C1244" s="67"/>
      <c r="D1244" s="68"/>
      <c r="E1244" s="69"/>
      <c r="F1244" s="70"/>
      <c r="G1244" s="71"/>
      <c r="H1244" s="66">
        <v>15</v>
      </c>
      <c r="I1244" s="67" t="s">
        <v>255</v>
      </c>
      <c r="J1244" s="72">
        <v>90.814858000000015</v>
      </c>
      <c r="K1244" s="73">
        <v>60.294808000000003</v>
      </c>
      <c r="L1244" s="73">
        <f t="shared" si="76"/>
        <v>5.5631493720149496</v>
      </c>
      <c r="M1244" s="73">
        <v>0.23558293201494962</v>
      </c>
      <c r="N1244" s="73">
        <v>2.4672323500000002</v>
      </c>
      <c r="O1244" s="73">
        <v>2.8603340899999994</v>
      </c>
      <c r="P1244" s="74">
        <f t="shared" si="77"/>
        <v>3.9071843800373264E-3</v>
      </c>
      <c r="Q1244" s="74">
        <f t="shared" si="78"/>
        <v>4.4826667032673025E-2</v>
      </c>
      <c r="R1244" s="75">
        <f t="shared" si="79"/>
        <v>9.2265811212384141E-2</v>
      </c>
      <c r="S1244" s="7"/>
    </row>
    <row r="1245" spans="1:19" x14ac:dyDescent="0.25">
      <c r="A1245" s="66"/>
      <c r="B1245" s="56"/>
      <c r="C1245" s="67"/>
      <c r="D1245" s="68"/>
      <c r="E1245" s="69"/>
      <c r="F1245" s="70"/>
      <c r="G1245" s="71"/>
      <c r="H1245" s="66">
        <v>18</v>
      </c>
      <c r="I1245" s="67" t="s">
        <v>271</v>
      </c>
      <c r="J1245" s="72">
        <v>0</v>
      </c>
      <c r="K1245" s="73">
        <v>0.30213900000000005</v>
      </c>
      <c r="L1245" s="73">
        <f t="shared" si="76"/>
        <v>0.17649999999999999</v>
      </c>
      <c r="M1245" s="73">
        <v>0</v>
      </c>
      <c r="N1245" s="73">
        <v>0</v>
      </c>
      <c r="O1245" s="73">
        <v>0.17649999999999999</v>
      </c>
      <c r="P1245" s="74">
        <f t="shared" si="77"/>
        <v>0</v>
      </c>
      <c r="Q1245" s="74">
        <f t="shared" si="78"/>
        <v>0</v>
      </c>
      <c r="R1245" s="75">
        <f t="shared" si="79"/>
        <v>0.58416821396774321</v>
      </c>
      <c r="S1245" s="7"/>
    </row>
    <row r="1246" spans="1:19" x14ac:dyDescent="0.25">
      <c r="A1246" s="66"/>
      <c r="B1246" s="56"/>
      <c r="C1246" s="67"/>
      <c r="D1246" s="68"/>
      <c r="E1246" s="69"/>
      <c r="F1246" s="70"/>
      <c r="G1246" s="71"/>
      <c r="H1246" s="66">
        <v>19</v>
      </c>
      <c r="I1246" s="67" t="s">
        <v>272</v>
      </c>
      <c r="J1246" s="72">
        <v>3</v>
      </c>
      <c r="K1246" s="73">
        <v>6.7930489999999999</v>
      </c>
      <c r="L1246" s="73">
        <f t="shared" si="76"/>
        <v>0</v>
      </c>
      <c r="M1246" s="73">
        <v>0</v>
      </c>
      <c r="N1246" s="73">
        <v>0</v>
      </c>
      <c r="O1246" s="73">
        <v>0</v>
      </c>
      <c r="P1246" s="74">
        <f t="shared" si="77"/>
        <v>0</v>
      </c>
      <c r="Q1246" s="74">
        <f t="shared" si="78"/>
        <v>0</v>
      </c>
      <c r="R1246" s="75">
        <f t="shared" si="79"/>
        <v>0</v>
      </c>
      <c r="S1246" s="7"/>
    </row>
    <row r="1247" spans="1:19" x14ac:dyDescent="0.25">
      <c r="A1247" s="66"/>
      <c r="B1247" s="56"/>
      <c r="C1247" s="67"/>
      <c r="D1247" s="68"/>
      <c r="E1247" s="69"/>
      <c r="F1247" s="70"/>
      <c r="G1247" s="71"/>
      <c r="H1247" s="66">
        <v>20</v>
      </c>
      <c r="I1247" s="67" t="s">
        <v>273</v>
      </c>
      <c r="J1247" s="72">
        <v>3.3792949999999999</v>
      </c>
      <c r="K1247" s="73">
        <v>8.2267039999999998</v>
      </c>
      <c r="L1247" s="73">
        <f t="shared" si="76"/>
        <v>0.64943773999394638</v>
      </c>
      <c r="M1247" s="73">
        <v>5.9999999939464033E-3</v>
      </c>
      <c r="N1247" s="73">
        <v>0.52975998000000002</v>
      </c>
      <c r="O1247" s="73">
        <v>0.11367775999999999</v>
      </c>
      <c r="P1247" s="74">
        <f t="shared" si="77"/>
        <v>7.2933218381825865E-4</v>
      </c>
      <c r="Q1247" s="74">
        <f t="shared" si="78"/>
        <v>6.5124499434274827E-2</v>
      </c>
      <c r="R1247" s="75">
        <f t="shared" si="79"/>
        <v>7.8942640940277711E-2</v>
      </c>
      <c r="S1247" s="7"/>
    </row>
    <row r="1248" spans="1:19" x14ac:dyDescent="0.25">
      <c r="A1248" s="66"/>
      <c r="B1248" s="56"/>
      <c r="C1248" s="67"/>
      <c r="D1248" s="68"/>
      <c r="E1248" s="69"/>
      <c r="F1248" s="70"/>
      <c r="G1248" s="71"/>
      <c r="H1248" s="66">
        <v>21</v>
      </c>
      <c r="I1248" s="67" t="s">
        <v>274</v>
      </c>
      <c r="J1248" s="72">
        <v>0.85495500000000002</v>
      </c>
      <c r="K1248" s="73">
        <v>46.325838000000005</v>
      </c>
      <c r="L1248" s="73">
        <f t="shared" si="76"/>
        <v>8.2100196499999996</v>
      </c>
      <c r="M1248" s="73">
        <v>0</v>
      </c>
      <c r="N1248" s="73">
        <v>3.5550690700000001</v>
      </c>
      <c r="O1248" s="73">
        <v>4.6549505799999995</v>
      </c>
      <c r="P1248" s="74">
        <f t="shared" si="77"/>
        <v>0</v>
      </c>
      <c r="Q1248" s="74">
        <f t="shared" si="78"/>
        <v>7.6740523722420295E-2</v>
      </c>
      <c r="R1248" s="75">
        <f t="shared" si="79"/>
        <v>0.17722333808618851</v>
      </c>
      <c r="S1248" s="7"/>
    </row>
    <row r="1249" spans="1:19" x14ac:dyDescent="0.25">
      <c r="A1249" s="66"/>
      <c r="B1249" s="56"/>
      <c r="C1249" s="67"/>
      <c r="D1249" s="68"/>
      <c r="E1249" s="69"/>
      <c r="F1249" s="70"/>
      <c r="G1249" s="71"/>
      <c r="H1249" s="66">
        <v>22</v>
      </c>
      <c r="I1249" s="67" t="s">
        <v>275</v>
      </c>
      <c r="J1249" s="72">
        <v>4.2013670000000003</v>
      </c>
      <c r="K1249" s="73">
        <v>8.517824000000001</v>
      </c>
      <c r="L1249" s="73">
        <f t="shared" si="76"/>
        <v>2.0800813483396667</v>
      </c>
      <c r="M1249" s="73">
        <v>8.6488468339666724E-2</v>
      </c>
      <c r="N1249" s="73">
        <v>1.8581500199999998</v>
      </c>
      <c r="O1249" s="73">
        <v>0.13544286</v>
      </c>
      <c r="P1249" s="74">
        <f t="shared" si="77"/>
        <v>1.0153821954957828E-2</v>
      </c>
      <c r="Q1249" s="74">
        <f t="shared" si="78"/>
        <v>0.22830226221387837</v>
      </c>
      <c r="R1249" s="75">
        <f t="shared" si="79"/>
        <v>0.24420337263832481</v>
      </c>
      <c r="S1249" s="7"/>
    </row>
    <row r="1250" spans="1:19" x14ac:dyDescent="0.25">
      <c r="A1250" s="66"/>
      <c r="B1250" s="56"/>
      <c r="C1250" s="67"/>
      <c r="D1250" s="68"/>
      <c r="E1250" s="69"/>
      <c r="F1250" s="70"/>
      <c r="G1250" s="71"/>
      <c r="H1250" s="66">
        <v>23</v>
      </c>
      <c r="I1250" s="67" t="s">
        <v>276</v>
      </c>
      <c r="J1250" s="72">
        <v>0</v>
      </c>
      <c r="K1250" s="73">
        <v>15.298529</v>
      </c>
      <c r="L1250" s="73">
        <f t="shared" si="76"/>
        <v>2.2050162600000003</v>
      </c>
      <c r="M1250" s="73">
        <v>0</v>
      </c>
      <c r="N1250" s="73">
        <v>7.3117749999999995E-2</v>
      </c>
      <c r="O1250" s="73">
        <v>2.1318985100000001</v>
      </c>
      <c r="P1250" s="74">
        <f t="shared" si="77"/>
        <v>0</v>
      </c>
      <c r="Q1250" s="74">
        <f t="shared" si="78"/>
        <v>4.7793974178824642E-3</v>
      </c>
      <c r="R1250" s="75">
        <f t="shared" si="79"/>
        <v>0.14413256725532242</v>
      </c>
      <c r="S1250" s="7"/>
    </row>
    <row r="1251" spans="1:19" x14ac:dyDescent="0.25">
      <c r="A1251" s="66"/>
      <c r="B1251" s="56"/>
      <c r="C1251" s="67"/>
      <c r="D1251" s="68"/>
      <c r="E1251" s="69"/>
      <c r="F1251" s="70"/>
      <c r="G1251" s="71"/>
      <c r="H1251" s="66">
        <v>24</v>
      </c>
      <c r="I1251" s="67" t="s">
        <v>277</v>
      </c>
      <c r="J1251" s="72">
        <v>0</v>
      </c>
      <c r="K1251" s="73">
        <v>9.7649999999999994E-3</v>
      </c>
      <c r="L1251" s="73">
        <f t="shared" si="76"/>
        <v>0</v>
      </c>
      <c r="M1251" s="73">
        <v>0</v>
      </c>
      <c r="N1251" s="73">
        <v>0</v>
      </c>
      <c r="O1251" s="73">
        <v>0</v>
      </c>
      <c r="P1251" s="74">
        <f t="shared" si="77"/>
        <v>0</v>
      </c>
      <c r="Q1251" s="74">
        <f t="shared" si="78"/>
        <v>0</v>
      </c>
      <c r="R1251" s="75">
        <f t="shared" si="79"/>
        <v>0</v>
      </c>
      <c r="S1251" s="7"/>
    </row>
    <row r="1252" spans="1:19" ht="38.25" x14ac:dyDescent="0.25">
      <c r="A1252" s="44"/>
      <c r="B1252" s="45"/>
      <c r="C1252" s="46"/>
      <c r="D1252" s="47"/>
      <c r="E1252" s="48"/>
      <c r="F1252" s="49">
        <v>68</v>
      </c>
      <c r="G1252" s="50" t="s">
        <v>22</v>
      </c>
      <c r="H1252" s="90"/>
      <c r="I1252" s="46"/>
      <c r="J1252" s="51">
        <v>89.422465000000003</v>
      </c>
      <c r="K1252" s="52">
        <v>108.97422</v>
      </c>
      <c r="L1252" s="53">
        <f t="shared" si="76"/>
        <v>3.6608584700000004</v>
      </c>
      <c r="M1252" s="53">
        <v>0</v>
      </c>
      <c r="N1252" s="53">
        <v>0.14823850999999999</v>
      </c>
      <c r="O1252" s="53">
        <v>3.5126199600000003</v>
      </c>
      <c r="P1252" s="54">
        <f t="shared" si="77"/>
        <v>0</v>
      </c>
      <c r="Q1252" s="54">
        <f t="shared" si="78"/>
        <v>1.3603080618516928E-3</v>
      </c>
      <c r="R1252" s="55">
        <f t="shared" si="79"/>
        <v>3.3593802919626312E-2</v>
      </c>
      <c r="S1252" s="7"/>
    </row>
    <row r="1253" spans="1:19" x14ac:dyDescent="0.25">
      <c r="A1253" s="66"/>
      <c r="B1253" s="56"/>
      <c r="C1253" s="67"/>
      <c r="D1253" s="68"/>
      <c r="E1253" s="69"/>
      <c r="F1253" s="70"/>
      <c r="G1253" s="71"/>
      <c r="H1253" s="66">
        <v>1</v>
      </c>
      <c r="I1253" s="67" t="s">
        <v>256</v>
      </c>
      <c r="J1253" s="72">
        <v>0.20456400000000002</v>
      </c>
      <c r="K1253" s="73">
        <v>0.423572</v>
      </c>
      <c r="L1253" s="73">
        <f t="shared" si="76"/>
        <v>0</v>
      </c>
      <c r="M1253" s="73">
        <v>0</v>
      </c>
      <c r="N1253" s="73">
        <v>0</v>
      </c>
      <c r="O1253" s="73">
        <v>0</v>
      </c>
      <c r="P1253" s="74">
        <f t="shared" si="77"/>
        <v>0</v>
      </c>
      <c r="Q1253" s="74">
        <f t="shared" si="78"/>
        <v>0</v>
      </c>
      <c r="R1253" s="75">
        <f t="shared" si="79"/>
        <v>0</v>
      </c>
      <c r="S1253" s="7"/>
    </row>
    <row r="1254" spans="1:19" x14ac:dyDescent="0.25">
      <c r="A1254" s="66"/>
      <c r="B1254" s="56"/>
      <c r="C1254" s="67"/>
      <c r="D1254" s="68"/>
      <c r="E1254" s="69"/>
      <c r="F1254" s="70"/>
      <c r="G1254" s="71"/>
      <c r="H1254" s="66">
        <v>2</v>
      </c>
      <c r="I1254" s="67" t="s">
        <v>257</v>
      </c>
      <c r="J1254" s="72">
        <v>6.917249</v>
      </c>
      <c r="K1254" s="73">
        <v>7.4766659999999998</v>
      </c>
      <c r="L1254" s="73">
        <f t="shared" si="76"/>
        <v>0.28975000000000001</v>
      </c>
      <c r="M1254" s="73">
        <v>0</v>
      </c>
      <c r="N1254" s="73">
        <v>0</v>
      </c>
      <c r="O1254" s="73">
        <v>0.28975000000000001</v>
      </c>
      <c r="P1254" s="74">
        <f t="shared" si="77"/>
        <v>0</v>
      </c>
      <c r="Q1254" s="74">
        <f t="shared" si="78"/>
        <v>0</v>
      </c>
      <c r="R1254" s="75">
        <f t="shared" si="79"/>
        <v>3.8753904480954483E-2</v>
      </c>
      <c r="S1254" s="7"/>
    </row>
    <row r="1255" spans="1:19" x14ac:dyDescent="0.25">
      <c r="A1255" s="66"/>
      <c r="B1255" s="56"/>
      <c r="C1255" s="67"/>
      <c r="D1255" s="68"/>
      <c r="E1255" s="69"/>
      <c r="F1255" s="70"/>
      <c r="G1255" s="71"/>
      <c r="H1255" s="66">
        <v>3</v>
      </c>
      <c r="I1255" s="67" t="s">
        <v>258</v>
      </c>
      <c r="J1255" s="72">
        <v>0.57795200000000002</v>
      </c>
      <c r="K1255" s="73">
        <v>1.4083189999999999</v>
      </c>
      <c r="L1255" s="73">
        <f t="shared" si="76"/>
        <v>0</v>
      </c>
      <c r="M1255" s="73">
        <v>0</v>
      </c>
      <c r="N1255" s="73">
        <v>0</v>
      </c>
      <c r="O1255" s="73">
        <v>0</v>
      </c>
      <c r="P1255" s="74">
        <f t="shared" si="77"/>
        <v>0</v>
      </c>
      <c r="Q1255" s="74">
        <f t="shared" si="78"/>
        <v>0</v>
      </c>
      <c r="R1255" s="75">
        <f t="shared" si="79"/>
        <v>0</v>
      </c>
      <c r="S1255" s="7"/>
    </row>
    <row r="1256" spans="1:19" x14ac:dyDescent="0.25">
      <c r="A1256" s="66"/>
      <c r="B1256" s="56"/>
      <c r="C1256" s="67"/>
      <c r="D1256" s="68"/>
      <c r="E1256" s="69"/>
      <c r="F1256" s="70"/>
      <c r="G1256" s="71"/>
      <c r="H1256" s="66">
        <v>4</v>
      </c>
      <c r="I1256" s="67" t="s">
        <v>259</v>
      </c>
      <c r="J1256" s="72">
        <v>0.59781499999999999</v>
      </c>
      <c r="K1256" s="73">
        <v>3.9951910000000006</v>
      </c>
      <c r="L1256" s="73">
        <f t="shared" si="76"/>
        <v>0</v>
      </c>
      <c r="M1256" s="73">
        <v>0</v>
      </c>
      <c r="N1256" s="73">
        <v>0</v>
      </c>
      <c r="O1256" s="73">
        <v>0</v>
      </c>
      <c r="P1256" s="74">
        <f t="shared" si="77"/>
        <v>0</v>
      </c>
      <c r="Q1256" s="74">
        <f t="shared" si="78"/>
        <v>0</v>
      </c>
      <c r="R1256" s="75">
        <f t="shared" si="79"/>
        <v>0</v>
      </c>
      <c r="S1256" s="7"/>
    </row>
    <row r="1257" spans="1:19" x14ac:dyDescent="0.25">
      <c r="A1257" s="66"/>
      <c r="B1257" s="56"/>
      <c r="C1257" s="67"/>
      <c r="D1257" s="68"/>
      <c r="E1257" s="69"/>
      <c r="F1257" s="70"/>
      <c r="G1257" s="71"/>
      <c r="H1257" s="66">
        <v>5</v>
      </c>
      <c r="I1257" s="67" t="s">
        <v>260</v>
      </c>
      <c r="J1257" s="72">
        <v>2.1234199999999999</v>
      </c>
      <c r="K1257" s="73">
        <v>4.1192210000000005</v>
      </c>
      <c r="L1257" s="73">
        <f t="shared" si="76"/>
        <v>0</v>
      </c>
      <c r="M1257" s="73">
        <v>0</v>
      </c>
      <c r="N1257" s="73">
        <v>0</v>
      </c>
      <c r="O1257" s="73">
        <v>0</v>
      </c>
      <c r="P1257" s="74">
        <f t="shared" si="77"/>
        <v>0</v>
      </c>
      <c r="Q1257" s="74">
        <f t="shared" si="78"/>
        <v>0</v>
      </c>
      <c r="R1257" s="75">
        <f t="shared" si="79"/>
        <v>0</v>
      </c>
      <c r="S1257" s="7"/>
    </row>
    <row r="1258" spans="1:19" x14ac:dyDescent="0.25">
      <c r="A1258" s="66"/>
      <c r="B1258" s="56"/>
      <c r="C1258" s="67"/>
      <c r="D1258" s="68"/>
      <c r="E1258" s="69"/>
      <c r="F1258" s="70"/>
      <c r="G1258" s="71"/>
      <c r="H1258" s="66">
        <v>6</v>
      </c>
      <c r="I1258" s="67" t="s">
        <v>261</v>
      </c>
      <c r="J1258" s="72">
        <v>1.034049</v>
      </c>
      <c r="K1258" s="73">
        <v>1.1459169999999999</v>
      </c>
      <c r="L1258" s="73">
        <f t="shared" si="76"/>
        <v>0</v>
      </c>
      <c r="M1258" s="73">
        <v>0</v>
      </c>
      <c r="N1258" s="73">
        <v>0</v>
      </c>
      <c r="O1258" s="73">
        <v>0</v>
      </c>
      <c r="P1258" s="74">
        <f t="shared" si="77"/>
        <v>0</v>
      </c>
      <c r="Q1258" s="74">
        <f t="shared" si="78"/>
        <v>0</v>
      </c>
      <c r="R1258" s="75">
        <f t="shared" si="79"/>
        <v>0</v>
      </c>
      <c r="S1258" s="7"/>
    </row>
    <row r="1259" spans="1:19" x14ac:dyDescent="0.25">
      <c r="A1259" s="66"/>
      <c r="B1259" s="56"/>
      <c r="C1259" s="67"/>
      <c r="D1259" s="68"/>
      <c r="E1259" s="69"/>
      <c r="F1259" s="70"/>
      <c r="G1259" s="71"/>
      <c r="H1259" s="66">
        <v>8</v>
      </c>
      <c r="I1259" s="67" t="s">
        <v>262</v>
      </c>
      <c r="J1259" s="72">
        <v>2.5131839999999999</v>
      </c>
      <c r="K1259" s="73">
        <v>4.3310749999999993</v>
      </c>
      <c r="L1259" s="73">
        <f t="shared" si="76"/>
        <v>0</v>
      </c>
      <c r="M1259" s="73">
        <v>0</v>
      </c>
      <c r="N1259" s="73">
        <v>0</v>
      </c>
      <c r="O1259" s="73">
        <v>0</v>
      </c>
      <c r="P1259" s="74">
        <f t="shared" si="77"/>
        <v>0</v>
      </c>
      <c r="Q1259" s="74">
        <f t="shared" si="78"/>
        <v>0</v>
      </c>
      <c r="R1259" s="75">
        <f t="shared" si="79"/>
        <v>0</v>
      </c>
      <c r="S1259" s="7"/>
    </row>
    <row r="1260" spans="1:19" x14ac:dyDescent="0.25">
      <c r="A1260" s="66"/>
      <c r="B1260" s="56"/>
      <c r="C1260" s="67"/>
      <c r="D1260" s="68"/>
      <c r="E1260" s="69"/>
      <c r="F1260" s="70"/>
      <c r="G1260" s="71"/>
      <c r="H1260" s="66">
        <v>9</v>
      </c>
      <c r="I1260" s="67" t="s">
        <v>263</v>
      </c>
      <c r="J1260" s="72">
        <v>1.4837259999999999</v>
      </c>
      <c r="K1260" s="73">
        <v>1.386053</v>
      </c>
      <c r="L1260" s="73">
        <f t="shared" si="76"/>
        <v>0</v>
      </c>
      <c r="M1260" s="73">
        <v>0</v>
      </c>
      <c r="N1260" s="73">
        <v>0</v>
      </c>
      <c r="O1260" s="73">
        <v>0</v>
      </c>
      <c r="P1260" s="74">
        <f t="shared" si="77"/>
        <v>0</v>
      </c>
      <c r="Q1260" s="74">
        <f t="shared" si="78"/>
        <v>0</v>
      </c>
      <c r="R1260" s="75">
        <f t="shared" si="79"/>
        <v>0</v>
      </c>
      <c r="S1260" s="7"/>
    </row>
    <row r="1261" spans="1:19" x14ac:dyDescent="0.25">
      <c r="A1261" s="66"/>
      <c r="B1261" s="56"/>
      <c r="C1261" s="67"/>
      <c r="D1261" s="68"/>
      <c r="E1261" s="69"/>
      <c r="F1261" s="70"/>
      <c r="G1261" s="71"/>
      <c r="H1261" s="66">
        <v>10</v>
      </c>
      <c r="I1261" s="67" t="s">
        <v>264</v>
      </c>
      <c r="J1261" s="72">
        <v>8.3177000000000001E-2</v>
      </c>
      <c r="K1261" s="73">
        <v>0.91857300000000008</v>
      </c>
      <c r="L1261" s="73">
        <f t="shared" si="76"/>
        <v>0</v>
      </c>
      <c r="M1261" s="73">
        <v>0</v>
      </c>
      <c r="N1261" s="73">
        <v>0</v>
      </c>
      <c r="O1261" s="73">
        <v>0</v>
      </c>
      <c r="P1261" s="74">
        <f t="shared" si="77"/>
        <v>0</v>
      </c>
      <c r="Q1261" s="74">
        <f t="shared" si="78"/>
        <v>0</v>
      </c>
      <c r="R1261" s="75">
        <f t="shared" si="79"/>
        <v>0</v>
      </c>
      <c r="S1261" s="7"/>
    </row>
    <row r="1262" spans="1:19" x14ac:dyDescent="0.25">
      <c r="A1262" s="66"/>
      <c r="B1262" s="56"/>
      <c r="C1262" s="67"/>
      <c r="D1262" s="68"/>
      <c r="E1262" s="69"/>
      <c r="F1262" s="70"/>
      <c r="G1262" s="71"/>
      <c r="H1262" s="66">
        <v>11</v>
      </c>
      <c r="I1262" s="67" t="s">
        <v>265</v>
      </c>
      <c r="J1262" s="72">
        <v>5.2781830000000003</v>
      </c>
      <c r="K1262" s="73">
        <v>0</v>
      </c>
      <c r="L1262" s="73">
        <f t="shared" si="76"/>
        <v>0</v>
      </c>
      <c r="M1262" s="73">
        <v>0</v>
      </c>
      <c r="N1262" s="73">
        <v>0</v>
      </c>
      <c r="O1262" s="73">
        <v>0</v>
      </c>
      <c r="P1262" s="74">
        <f t="shared" si="77"/>
        <v>0</v>
      </c>
      <c r="Q1262" s="74">
        <f t="shared" si="78"/>
        <v>0</v>
      </c>
      <c r="R1262" s="75">
        <f t="shared" si="79"/>
        <v>0</v>
      </c>
      <c r="S1262" s="7"/>
    </row>
    <row r="1263" spans="1:19" x14ac:dyDescent="0.25">
      <c r="A1263" s="66"/>
      <c r="B1263" s="56"/>
      <c r="C1263" s="67"/>
      <c r="D1263" s="68"/>
      <c r="E1263" s="69"/>
      <c r="F1263" s="70"/>
      <c r="G1263" s="71"/>
      <c r="H1263" s="66">
        <v>12</v>
      </c>
      <c r="I1263" s="67" t="s">
        <v>266</v>
      </c>
      <c r="J1263" s="72">
        <v>1.1996310000000001</v>
      </c>
      <c r="K1263" s="73">
        <v>1.3475980000000003</v>
      </c>
      <c r="L1263" s="73">
        <f t="shared" si="76"/>
        <v>0</v>
      </c>
      <c r="M1263" s="73">
        <v>0</v>
      </c>
      <c r="N1263" s="73">
        <v>0</v>
      </c>
      <c r="O1263" s="73">
        <v>0</v>
      </c>
      <c r="P1263" s="74">
        <f t="shared" si="77"/>
        <v>0</v>
      </c>
      <c r="Q1263" s="74">
        <f t="shared" si="78"/>
        <v>0</v>
      </c>
      <c r="R1263" s="75">
        <f t="shared" si="79"/>
        <v>0</v>
      </c>
      <c r="S1263" s="7"/>
    </row>
    <row r="1264" spans="1:19" x14ac:dyDescent="0.25">
      <c r="A1264" s="66"/>
      <c r="B1264" s="56"/>
      <c r="C1264" s="67"/>
      <c r="D1264" s="68"/>
      <c r="E1264" s="69"/>
      <c r="F1264" s="70"/>
      <c r="G1264" s="71"/>
      <c r="H1264" s="66">
        <v>13</v>
      </c>
      <c r="I1264" s="67" t="s">
        <v>267</v>
      </c>
      <c r="J1264" s="72">
        <v>0.48323799999999995</v>
      </c>
      <c r="K1264" s="73">
        <v>1.2593969999999999</v>
      </c>
      <c r="L1264" s="73">
        <f t="shared" si="76"/>
        <v>0</v>
      </c>
      <c r="M1264" s="73">
        <v>0</v>
      </c>
      <c r="N1264" s="73">
        <v>0</v>
      </c>
      <c r="O1264" s="73">
        <v>0</v>
      </c>
      <c r="P1264" s="74">
        <f t="shared" si="77"/>
        <v>0</v>
      </c>
      <c r="Q1264" s="74">
        <f t="shared" si="78"/>
        <v>0</v>
      </c>
      <c r="R1264" s="75">
        <f t="shared" si="79"/>
        <v>0</v>
      </c>
      <c r="S1264" s="7"/>
    </row>
    <row r="1265" spans="1:19" x14ac:dyDescent="0.25">
      <c r="A1265" s="66"/>
      <c r="B1265" s="56"/>
      <c r="C1265" s="67"/>
      <c r="D1265" s="68"/>
      <c r="E1265" s="69"/>
      <c r="F1265" s="70"/>
      <c r="G1265" s="71"/>
      <c r="H1265" s="66">
        <v>14</v>
      </c>
      <c r="I1265" s="67" t="s">
        <v>268</v>
      </c>
      <c r="J1265" s="72">
        <v>0.37523600000000001</v>
      </c>
      <c r="K1265" s="73">
        <v>2.011606</v>
      </c>
      <c r="L1265" s="73">
        <f t="shared" si="76"/>
        <v>0.51518976999999999</v>
      </c>
      <c r="M1265" s="73">
        <v>0</v>
      </c>
      <c r="N1265" s="73">
        <v>5.9087109999999998E-2</v>
      </c>
      <c r="O1265" s="73">
        <v>0.45610265999999999</v>
      </c>
      <c r="P1265" s="74">
        <f t="shared" si="77"/>
        <v>0</v>
      </c>
      <c r="Q1265" s="74">
        <f t="shared" si="78"/>
        <v>2.9373102883964355E-2</v>
      </c>
      <c r="R1265" s="75">
        <f t="shared" si="79"/>
        <v>0.25610868629343919</v>
      </c>
      <c r="S1265" s="7"/>
    </row>
    <row r="1266" spans="1:19" x14ac:dyDescent="0.25">
      <c r="A1266" s="66"/>
      <c r="B1266" s="56"/>
      <c r="C1266" s="67"/>
      <c r="D1266" s="68"/>
      <c r="E1266" s="69"/>
      <c r="F1266" s="70"/>
      <c r="G1266" s="71"/>
      <c r="H1266" s="66">
        <v>15</v>
      </c>
      <c r="I1266" s="67" t="s">
        <v>255</v>
      </c>
      <c r="J1266" s="72">
        <v>5.4094220000000002</v>
      </c>
      <c r="K1266" s="73">
        <v>5.4944300000000004</v>
      </c>
      <c r="L1266" s="73">
        <f t="shared" si="76"/>
        <v>1.2445081500000001</v>
      </c>
      <c r="M1266" s="73">
        <v>0</v>
      </c>
      <c r="N1266" s="73">
        <v>8.9151400000000006E-2</v>
      </c>
      <c r="O1266" s="73">
        <v>1.1553567500000002</v>
      </c>
      <c r="P1266" s="74">
        <f t="shared" si="77"/>
        <v>0</v>
      </c>
      <c r="Q1266" s="74">
        <f t="shared" si="78"/>
        <v>1.6225777742186177E-2</v>
      </c>
      <c r="R1266" s="75">
        <f t="shared" si="79"/>
        <v>0.22650359545940163</v>
      </c>
      <c r="S1266" s="7"/>
    </row>
    <row r="1267" spans="1:19" x14ac:dyDescent="0.25">
      <c r="A1267" s="66"/>
      <c r="B1267" s="56"/>
      <c r="C1267" s="67"/>
      <c r="D1267" s="68"/>
      <c r="E1267" s="69"/>
      <c r="F1267" s="70"/>
      <c r="G1267" s="71"/>
      <c r="H1267" s="66">
        <v>17</v>
      </c>
      <c r="I1267" s="67" t="s">
        <v>270</v>
      </c>
      <c r="J1267" s="72">
        <v>0</v>
      </c>
      <c r="K1267" s="73">
        <v>0.14210800000000001</v>
      </c>
      <c r="L1267" s="73">
        <f t="shared" si="76"/>
        <v>0.03</v>
      </c>
      <c r="M1267" s="73">
        <v>0</v>
      </c>
      <c r="N1267" s="73">
        <v>0</v>
      </c>
      <c r="O1267" s="73">
        <v>0.03</v>
      </c>
      <c r="P1267" s="74">
        <f t="shared" si="77"/>
        <v>0</v>
      </c>
      <c r="Q1267" s="74">
        <f t="shared" si="78"/>
        <v>0</v>
      </c>
      <c r="R1267" s="75">
        <f t="shared" si="79"/>
        <v>0.2111070453457933</v>
      </c>
      <c r="S1267" s="7"/>
    </row>
    <row r="1268" spans="1:19" x14ac:dyDescent="0.25">
      <c r="A1268" s="66"/>
      <c r="B1268" s="56"/>
      <c r="C1268" s="67"/>
      <c r="D1268" s="68"/>
      <c r="E1268" s="69"/>
      <c r="F1268" s="70"/>
      <c r="G1268" s="71"/>
      <c r="H1268" s="66">
        <v>18</v>
      </c>
      <c r="I1268" s="67" t="s">
        <v>271</v>
      </c>
      <c r="J1268" s="72">
        <v>0.61527100000000001</v>
      </c>
      <c r="K1268" s="73">
        <v>0.45965499999999998</v>
      </c>
      <c r="L1268" s="73">
        <f t="shared" si="76"/>
        <v>0</v>
      </c>
      <c r="M1268" s="73">
        <v>0</v>
      </c>
      <c r="N1268" s="73">
        <v>0</v>
      </c>
      <c r="O1268" s="73">
        <v>0</v>
      </c>
      <c r="P1268" s="74">
        <f t="shared" si="77"/>
        <v>0</v>
      </c>
      <c r="Q1268" s="74">
        <f t="shared" si="78"/>
        <v>0</v>
      </c>
      <c r="R1268" s="75">
        <f t="shared" si="79"/>
        <v>0</v>
      </c>
      <c r="S1268" s="7"/>
    </row>
    <row r="1269" spans="1:19" x14ac:dyDescent="0.25">
      <c r="A1269" s="66"/>
      <c r="B1269" s="56"/>
      <c r="C1269" s="67"/>
      <c r="D1269" s="68"/>
      <c r="E1269" s="69"/>
      <c r="F1269" s="70"/>
      <c r="G1269" s="71"/>
      <c r="H1269" s="66">
        <v>19</v>
      </c>
      <c r="I1269" s="67" t="s">
        <v>272</v>
      </c>
      <c r="J1269" s="72">
        <v>0.83522799999999997</v>
      </c>
      <c r="K1269" s="73">
        <v>1.0916899999999998</v>
      </c>
      <c r="L1269" s="73">
        <f t="shared" si="76"/>
        <v>0</v>
      </c>
      <c r="M1269" s="73">
        <v>0</v>
      </c>
      <c r="N1269" s="73">
        <v>0</v>
      </c>
      <c r="O1269" s="73">
        <v>0</v>
      </c>
      <c r="P1269" s="74">
        <f t="shared" si="77"/>
        <v>0</v>
      </c>
      <c r="Q1269" s="74">
        <f t="shared" si="78"/>
        <v>0</v>
      </c>
      <c r="R1269" s="75">
        <f t="shared" si="79"/>
        <v>0</v>
      </c>
      <c r="S1269" s="7"/>
    </row>
    <row r="1270" spans="1:19" x14ac:dyDescent="0.25">
      <c r="A1270" s="66"/>
      <c r="B1270" s="56"/>
      <c r="C1270" s="67"/>
      <c r="D1270" s="68"/>
      <c r="E1270" s="69"/>
      <c r="F1270" s="70"/>
      <c r="G1270" s="71"/>
      <c r="H1270" s="66">
        <v>20</v>
      </c>
      <c r="I1270" s="67" t="s">
        <v>273</v>
      </c>
      <c r="J1270" s="72">
        <v>56.218533000000008</v>
      </c>
      <c r="K1270" s="73">
        <v>36.409410999999999</v>
      </c>
      <c r="L1270" s="73">
        <f t="shared" si="76"/>
        <v>0.96363131999999996</v>
      </c>
      <c r="M1270" s="73">
        <v>0</v>
      </c>
      <c r="N1270" s="73">
        <v>0</v>
      </c>
      <c r="O1270" s="73">
        <v>0.96363131999999996</v>
      </c>
      <c r="P1270" s="74">
        <f t="shared" si="77"/>
        <v>0</v>
      </c>
      <c r="Q1270" s="74">
        <f t="shared" si="78"/>
        <v>0</v>
      </c>
      <c r="R1270" s="75">
        <f t="shared" si="79"/>
        <v>2.6466545146802842E-2</v>
      </c>
      <c r="S1270" s="7"/>
    </row>
    <row r="1271" spans="1:19" x14ac:dyDescent="0.25">
      <c r="A1271" s="66"/>
      <c r="B1271" s="56"/>
      <c r="C1271" s="67"/>
      <c r="D1271" s="68"/>
      <c r="E1271" s="69"/>
      <c r="F1271" s="70"/>
      <c r="G1271" s="71"/>
      <c r="H1271" s="66">
        <v>21</v>
      </c>
      <c r="I1271" s="67" t="s">
        <v>274</v>
      </c>
      <c r="J1271" s="72">
        <v>2.8156930000000004</v>
      </c>
      <c r="K1271" s="73">
        <v>2.0608370000000003</v>
      </c>
      <c r="L1271" s="73">
        <f t="shared" si="76"/>
        <v>0</v>
      </c>
      <c r="M1271" s="73">
        <v>0</v>
      </c>
      <c r="N1271" s="73">
        <v>0</v>
      </c>
      <c r="O1271" s="73">
        <v>0</v>
      </c>
      <c r="P1271" s="74">
        <f t="shared" si="77"/>
        <v>0</v>
      </c>
      <c r="Q1271" s="74">
        <f t="shared" si="78"/>
        <v>0</v>
      </c>
      <c r="R1271" s="75">
        <f t="shared" si="79"/>
        <v>0</v>
      </c>
      <c r="S1271" s="7"/>
    </row>
    <row r="1272" spans="1:19" x14ac:dyDescent="0.25">
      <c r="A1272" s="66"/>
      <c r="B1272" s="56"/>
      <c r="C1272" s="67"/>
      <c r="D1272" s="68"/>
      <c r="E1272" s="69"/>
      <c r="F1272" s="70"/>
      <c r="G1272" s="71"/>
      <c r="H1272" s="66">
        <v>22</v>
      </c>
      <c r="I1272" s="67" t="s">
        <v>275</v>
      </c>
      <c r="J1272" s="72">
        <v>0</v>
      </c>
      <c r="K1272" s="73">
        <v>10.542019999999999</v>
      </c>
      <c r="L1272" s="73">
        <f t="shared" si="76"/>
        <v>0.34361923</v>
      </c>
      <c r="M1272" s="73">
        <v>0</v>
      </c>
      <c r="N1272" s="73">
        <v>0</v>
      </c>
      <c r="O1272" s="73">
        <v>0.34361923</v>
      </c>
      <c r="P1272" s="74">
        <f t="shared" si="77"/>
        <v>0</v>
      </c>
      <c r="Q1272" s="74">
        <f t="shared" si="78"/>
        <v>0</v>
      </c>
      <c r="R1272" s="75">
        <f t="shared" si="79"/>
        <v>3.2595198073993414E-2</v>
      </c>
      <c r="S1272" s="7"/>
    </row>
    <row r="1273" spans="1:19" x14ac:dyDescent="0.25">
      <c r="A1273" s="66"/>
      <c r="B1273" s="56"/>
      <c r="C1273" s="67"/>
      <c r="D1273" s="68"/>
      <c r="E1273" s="69"/>
      <c r="F1273" s="70"/>
      <c r="G1273" s="71"/>
      <c r="H1273" s="66">
        <v>23</v>
      </c>
      <c r="I1273" s="67" t="s">
        <v>276</v>
      </c>
      <c r="J1273" s="72">
        <v>0.65689399999999998</v>
      </c>
      <c r="K1273" s="73">
        <v>0.45618999999999998</v>
      </c>
      <c r="L1273" s="73">
        <f t="shared" si="76"/>
        <v>0</v>
      </c>
      <c r="M1273" s="73">
        <v>0</v>
      </c>
      <c r="N1273" s="73">
        <v>0</v>
      </c>
      <c r="O1273" s="73">
        <v>0</v>
      </c>
      <c r="P1273" s="74">
        <f t="shared" si="77"/>
        <v>0</v>
      </c>
      <c r="Q1273" s="74">
        <f t="shared" si="78"/>
        <v>0</v>
      </c>
      <c r="R1273" s="75">
        <f t="shared" si="79"/>
        <v>0</v>
      </c>
      <c r="S1273" s="7"/>
    </row>
    <row r="1274" spans="1:19" x14ac:dyDescent="0.25">
      <c r="A1274" s="66"/>
      <c r="B1274" s="56"/>
      <c r="C1274" s="67"/>
      <c r="D1274" s="68"/>
      <c r="E1274" s="69"/>
      <c r="F1274" s="70"/>
      <c r="G1274" s="71"/>
      <c r="H1274" s="66">
        <v>24</v>
      </c>
      <c r="I1274" s="67" t="s">
        <v>277</v>
      </c>
      <c r="J1274" s="72">
        <v>0</v>
      </c>
      <c r="K1274" s="73">
        <v>19.331766999999999</v>
      </c>
      <c r="L1274" s="73">
        <f t="shared" si="76"/>
        <v>0.27416000000000001</v>
      </c>
      <c r="M1274" s="73">
        <v>0</v>
      </c>
      <c r="N1274" s="73">
        <v>0</v>
      </c>
      <c r="O1274" s="73">
        <v>0.27416000000000001</v>
      </c>
      <c r="P1274" s="74">
        <f t="shared" si="77"/>
        <v>0</v>
      </c>
      <c r="Q1274" s="74">
        <f t="shared" si="78"/>
        <v>0</v>
      </c>
      <c r="R1274" s="75">
        <f t="shared" si="79"/>
        <v>1.4181838628615792E-2</v>
      </c>
      <c r="S1274" s="7"/>
    </row>
    <row r="1275" spans="1:19" x14ac:dyDescent="0.25">
      <c r="A1275" s="66"/>
      <c r="B1275" s="56"/>
      <c r="C1275" s="67"/>
      <c r="D1275" s="68"/>
      <c r="E1275" s="69"/>
      <c r="F1275" s="70"/>
      <c r="G1275" s="71"/>
      <c r="H1275" s="66">
        <v>25</v>
      </c>
      <c r="I1275" s="67" t="s">
        <v>278</v>
      </c>
      <c r="J1275" s="72">
        <v>0</v>
      </c>
      <c r="K1275" s="73">
        <v>3.1629239999999998</v>
      </c>
      <c r="L1275" s="73">
        <f t="shared" si="76"/>
        <v>0</v>
      </c>
      <c r="M1275" s="73">
        <v>0</v>
      </c>
      <c r="N1275" s="73">
        <v>0</v>
      </c>
      <c r="O1275" s="73">
        <v>0</v>
      </c>
      <c r="P1275" s="74">
        <f t="shared" si="77"/>
        <v>0</v>
      </c>
      <c r="Q1275" s="74">
        <f t="shared" si="78"/>
        <v>0</v>
      </c>
      <c r="R1275" s="75">
        <f t="shared" si="79"/>
        <v>0</v>
      </c>
      <c r="S1275" s="7"/>
    </row>
    <row r="1276" spans="1:19" ht="25.5" x14ac:dyDescent="0.25">
      <c r="A1276" s="44"/>
      <c r="B1276" s="45"/>
      <c r="C1276" s="46"/>
      <c r="D1276" s="47"/>
      <c r="E1276" s="48"/>
      <c r="F1276" s="49">
        <v>89</v>
      </c>
      <c r="G1276" s="50" t="s">
        <v>55</v>
      </c>
      <c r="H1276" s="90"/>
      <c r="I1276" s="46"/>
      <c r="J1276" s="51">
        <v>6.6902400000000002</v>
      </c>
      <c r="K1276" s="52">
        <v>6.7169299999999996</v>
      </c>
      <c r="L1276" s="53">
        <f t="shared" si="76"/>
        <v>0.42327732722735839</v>
      </c>
      <c r="M1276" s="53">
        <v>0.11688146722735837</v>
      </c>
      <c r="N1276" s="53">
        <v>0.14485821000000002</v>
      </c>
      <c r="O1276" s="53">
        <v>0.16153765000000003</v>
      </c>
      <c r="P1276" s="54">
        <f t="shared" si="77"/>
        <v>1.7401025055696333E-2</v>
      </c>
      <c r="Q1276" s="54">
        <f t="shared" si="78"/>
        <v>3.8967158691151818E-2</v>
      </c>
      <c r="R1276" s="55">
        <f t="shared" si="79"/>
        <v>6.3016486285752335E-2</v>
      </c>
      <c r="S1276" s="7"/>
    </row>
    <row r="1277" spans="1:19" x14ac:dyDescent="0.25">
      <c r="A1277" s="66"/>
      <c r="B1277" s="56"/>
      <c r="C1277" s="67"/>
      <c r="D1277" s="68"/>
      <c r="E1277" s="69"/>
      <c r="F1277" s="70"/>
      <c r="G1277" s="71"/>
      <c r="H1277" s="66">
        <v>1</v>
      </c>
      <c r="I1277" s="67" t="s">
        <v>256</v>
      </c>
      <c r="J1277" s="72">
        <v>0</v>
      </c>
      <c r="K1277" s="73">
        <v>2.6689999999999998E-2</v>
      </c>
      <c r="L1277" s="73">
        <f t="shared" si="76"/>
        <v>0</v>
      </c>
      <c r="M1277" s="73">
        <v>0</v>
      </c>
      <c r="N1277" s="73">
        <v>0</v>
      </c>
      <c r="O1277" s="73">
        <v>0</v>
      </c>
      <c r="P1277" s="74">
        <f t="shared" si="77"/>
        <v>0</v>
      </c>
      <c r="Q1277" s="74">
        <f t="shared" si="78"/>
        <v>0</v>
      </c>
      <c r="R1277" s="75">
        <f t="shared" si="79"/>
        <v>0</v>
      </c>
      <c r="S1277" s="7"/>
    </row>
    <row r="1278" spans="1:19" x14ac:dyDescent="0.25">
      <c r="A1278" s="66"/>
      <c r="B1278" s="56"/>
      <c r="C1278" s="67"/>
      <c r="D1278" s="68"/>
      <c r="E1278" s="69"/>
      <c r="F1278" s="70"/>
      <c r="G1278" s="71"/>
      <c r="H1278" s="66">
        <v>2</v>
      </c>
      <c r="I1278" s="67" t="s">
        <v>257</v>
      </c>
      <c r="J1278" s="72">
        <v>1.1613609999999999</v>
      </c>
      <c r="K1278" s="73">
        <v>1.3207270000000002</v>
      </c>
      <c r="L1278" s="73">
        <f t="shared" si="76"/>
        <v>0.37666456722735836</v>
      </c>
      <c r="M1278" s="73">
        <v>0.11688146722735837</v>
      </c>
      <c r="N1278" s="73">
        <v>0.13862418000000001</v>
      </c>
      <c r="O1278" s="73">
        <v>0.12115892000000002</v>
      </c>
      <c r="P1278" s="74">
        <f t="shared" si="77"/>
        <v>8.849782523364659E-2</v>
      </c>
      <c r="Q1278" s="74">
        <f t="shared" si="78"/>
        <v>0.19345833561921449</v>
      </c>
      <c r="R1278" s="75">
        <f t="shared" si="79"/>
        <v>0.28519487163309171</v>
      </c>
      <c r="S1278" s="7"/>
    </row>
    <row r="1279" spans="1:19" x14ac:dyDescent="0.25">
      <c r="A1279" s="66"/>
      <c r="B1279" s="56"/>
      <c r="C1279" s="67"/>
      <c r="D1279" s="68"/>
      <c r="E1279" s="69"/>
      <c r="F1279" s="70"/>
      <c r="G1279" s="71"/>
      <c r="H1279" s="66">
        <v>5</v>
      </c>
      <c r="I1279" s="67" t="s">
        <v>260</v>
      </c>
      <c r="J1279" s="72">
        <v>1.1223909999999999</v>
      </c>
      <c r="K1279" s="73">
        <v>1.2485199999999999</v>
      </c>
      <c r="L1279" s="73">
        <f t="shared" si="76"/>
        <v>1.1451060000000001E-2</v>
      </c>
      <c r="M1279" s="73">
        <v>0</v>
      </c>
      <c r="N1279" s="73">
        <v>2.1932900000000001E-3</v>
      </c>
      <c r="O1279" s="73">
        <v>9.2577700000000002E-3</v>
      </c>
      <c r="P1279" s="74">
        <f t="shared" si="77"/>
        <v>0</v>
      </c>
      <c r="Q1279" s="74">
        <f t="shared" si="78"/>
        <v>1.7567119469451833E-3</v>
      </c>
      <c r="R1279" s="75">
        <f t="shared" si="79"/>
        <v>9.1717073014449119E-3</v>
      </c>
      <c r="S1279" s="7"/>
    </row>
    <row r="1280" spans="1:19" x14ac:dyDescent="0.25">
      <c r="A1280" s="66"/>
      <c r="B1280" s="56"/>
      <c r="C1280" s="67"/>
      <c r="D1280" s="68"/>
      <c r="E1280" s="69"/>
      <c r="F1280" s="70"/>
      <c r="G1280" s="71"/>
      <c r="H1280" s="66">
        <v>6</v>
      </c>
      <c r="I1280" s="67" t="s">
        <v>261</v>
      </c>
      <c r="J1280" s="72">
        <v>0.26786399999999999</v>
      </c>
      <c r="K1280" s="73">
        <v>0.38631499999999996</v>
      </c>
      <c r="L1280" s="73">
        <f t="shared" si="76"/>
        <v>0</v>
      </c>
      <c r="M1280" s="73">
        <v>0</v>
      </c>
      <c r="N1280" s="73">
        <v>0</v>
      </c>
      <c r="O1280" s="73">
        <v>0</v>
      </c>
      <c r="P1280" s="74">
        <f t="shared" si="77"/>
        <v>0</v>
      </c>
      <c r="Q1280" s="74">
        <f t="shared" si="78"/>
        <v>0</v>
      </c>
      <c r="R1280" s="75">
        <f t="shared" si="79"/>
        <v>0</v>
      </c>
      <c r="S1280" s="7"/>
    </row>
    <row r="1281" spans="1:19" x14ac:dyDescent="0.25">
      <c r="A1281" s="66"/>
      <c r="B1281" s="56"/>
      <c r="C1281" s="67"/>
      <c r="D1281" s="68"/>
      <c r="E1281" s="69"/>
      <c r="F1281" s="70"/>
      <c r="G1281" s="71"/>
      <c r="H1281" s="66">
        <v>8</v>
      </c>
      <c r="I1281" s="67" t="s">
        <v>262</v>
      </c>
      <c r="J1281" s="72">
        <v>0.19000299999999998</v>
      </c>
      <c r="K1281" s="73">
        <v>0.19000299999999998</v>
      </c>
      <c r="L1281" s="73">
        <f t="shared" si="76"/>
        <v>0</v>
      </c>
      <c r="M1281" s="73">
        <v>0</v>
      </c>
      <c r="N1281" s="73">
        <v>0</v>
      </c>
      <c r="O1281" s="73">
        <v>0</v>
      </c>
      <c r="P1281" s="74">
        <f t="shared" si="77"/>
        <v>0</v>
      </c>
      <c r="Q1281" s="74">
        <f t="shared" si="78"/>
        <v>0</v>
      </c>
      <c r="R1281" s="75">
        <f t="shared" si="79"/>
        <v>0</v>
      </c>
      <c r="S1281" s="7"/>
    </row>
    <row r="1282" spans="1:19" x14ac:dyDescent="0.25">
      <c r="A1282" s="66"/>
      <c r="B1282" s="56"/>
      <c r="C1282" s="67"/>
      <c r="D1282" s="68"/>
      <c r="E1282" s="69"/>
      <c r="F1282" s="70"/>
      <c r="G1282" s="71"/>
      <c r="H1282" s="66">
        <v>9</v>
      </c>
      <c r="I1282" s="67" t="s">
        <v>263</v>
      </c>
      <c r="J1282" s="72">
        <v>0.22860599999999998</v>
      </c>
      <c r="K1282" s="73">
        <v>0.213814</v>
      </c>
      <c r="L1282" s="73">
        <f t="shared" si="76"/>
        <v>0</v>
      </c>
      <c r="M1282" s="73">
        <v>0</v>
      </c>
      <c r="N1282" s="73">
        <v>0</v>
      </c>
      <c r="O1282" s="73">
        <v>0</v>
      </c>
      <c r="P1282" s="74">
        <f t="shared" si="77"/>
        <v>0</v>
      </c>
      <c r="Q1282" s="74">
        <f t="shared" si="78"/>
        <v>0</v>
      </c>
      <c r="R1282" s="75">
        <f t="shared" si="79"/>
        <v>0</v>
      </c>
      <c r="S1282" s="7"/>
    </row>
    <row r="1283" spans="1:19" x14ac:dyDescent="0.25">
      <c r="A1283" s="66"/>
      <c r="B1283" s="56"/>
      <c r="C1283" s="67"/>
      <c r="D1283" s="68"/>
      <c r="E1283" s="69"/>
      <c r="F1283" s="70"/>
      <c r="G1283" s="71"/>
      <c r="H1283" s="66">
        <v>10</v>
      </c>
      <c r="I1283" s="67" t="s">
        <v>264</v>
      </c>
      <c r="J1283" s="72">
        <v>1.3612660000000001</v>
      </c>
      <c r="K1283" s="73">
        <v>1.5116790000000002</v>
      </c>
      <c r="L1283" s="73">
        <f t="shared" si="76"/>
        <v>2.3175919999999999E-2</v>
      </c>
      <c r="M1283" s="73">
        <v>0</v>
      </c>
      <c r="N1283" s="73">
        <v>2.0496000000000002E-4</v>
      </c>
      <c r="O1283" s="73">
        <v>2.2970959999999999E-2</v>
      </c>
      <c r="P1283" s="74">
        <f t="shared" si="77"/>
        <v>0</v>
      </c>
      <c r="Q1283" s="74">
        <f t="shared" si="78"/>
        <v>1.3558434032622004E-4</v>
      </c>
      <c r="R1283" s="75">
        <f t="shared" si="79"/>
        <v>1.5331244265482286E-2</v>
      </c>
      <c r="S1283" s="7"/>
    </row>
    <row r="1284" spans="1:19" x14ac:dyDescent="0.25">
      <c r="A1284" s="66"/>
      <c r="B1284" s="56"/>
      <c r="C1284" s="67"/>
      <c r="D1284" s="68"/>
      <c r="E1284" s="69"/>
      <c r="F1284" s="70"/>
      <c r="G1284" s="71"/>
      <c r="H1284" s="66">
        <v>12</v>
      </c>
      <c r="I1284" s="67" t="s">
        <v>266</v>
      </c>
      <c r="J1284" s="72">
        <v>0.16172900000000001</v>
      </c>
      <c r="K1284" s="73">
        <v>0.16172900000000001</v>
      </c>
      <c r="L1284" s="73">
        <f t="shared" si="76"/>
        <v>0</v>
      </c>
      <c r="M1284" s="73">
        <v>0</v>
      </c>
      <c r="N1284" s="73">
        <v>0</v>
      </c>
      <c r="O1284" s="73">
        <v>0</v>
      </c>
      <c r="P1284" s="74">
        <f t="shared" si="77"/>
        <v>0</v>
      </c>
      <c r="Q1284" s="74">
        <f t="shared" si="78"/>
        <v>0</v>
      </c>
      <c r="R1284" s="75">
        <f t="shared" si="79"/>
        <v>0</v>
      </c>
      <c r="S1284" s="7"/>
    </row>
    <row r="1285" spans="1:19" x14ac:dyDescent="0.25">
      <c r="A1285" s="66"/>
      <c r="B1285" s="56"/>
      <c r="C1285" s="67"/>
      <c r="D1285" s="68"/>
      <c r="E1285" s="69"/>
      <c r="F1285" s="70"/>
      <c r="G1285" s="71"/>
      <c r="H1285" s="66">
        <v>13</v>
      </c>
      <c r="I1285" s="67" t="s">
        <v>267</v>
      </c>
      <c r="J1285" s="72">
        <v>0.16172900000000001</v>
      </c>
      <c r="K1285" s="73">
        <v>0.16172900000000001</v>
      </c>
      <c r="L1285" s="73">
        <f t="shared" si="76"/>
        <v>0</v>
      </c>
      <c r="M1285" s="73">
        <v>0</v>
      </c>
      <c r="N1285" s="73">
        <v>0</v>
      </c>
      <c r="O1285" s="73">
        <v>0</v>
      </c>
      <c r="P1285" s="74">
        <f t="shared" si="77"/>
        <v>0</v>
      </c>
      <c r="Q1285" s="74">
        <f t="shared" si="78"/>
        <v>0</v>
      </c>
      <c r="R1285" s="75">
        <f t="shared" si="79"/>
        <v>0</v>
      </c>
      <c r="S1285" s="7"/>
    </row>
    <row r="1286" spans="1:19" x14ac:dyDescent="0.25">
      <c r="A1286" s="66"/>
      <c r="B1286" s="56"/>
      <c r="C1286" s="67"/>
      <c r="D1286" s="68"/>
      <c r="E1286" s="69"/>
      <c r="F1286" s="70"/>
      <c r="G1286" s="71"/>
      <c r="H1286" s="66">
        <v>15</v>
      </c>
      <c r="I1286" s="67" t="s">
        <v>255</v>
      </c>
      <c r="J1286" s="72">
        <v>0.86499999999999999</v>
      </c>
      <c r="K1286" s="73">
        <v>0.43099999999999999</v>
      </c>
      <c r="L1286" s="73">
        <f t="shared" si="76"/>
        <v>1.1985780000000001E-2</v>
      </c>
      <c r="M1286" s="73">
        <v>0</v>
      </c>
      <c r="N1286" s="73">
        <v>3.83578E-3</v>
      </c>
      <c r="O1286" s="73">
        <v>8.150000000000001E-3</v>
      </c>
      <c r="P1286" s="74">
        <f t="shared" si="77"/>
        <v>0</v>
      </c>
      <c r="Q1286" s="74">
        <f t="shared" si="78"/>
        <v>8.8997215777262186E-3</v>
      </c>
      <c r="R1286" s="75">
        <f t="shared" si="79"/>
        <v>2.7809234338747102E-2</v>
      </c>
      <c r="S1286" s="7"/>
    </row>
    <row r="1287" spans="1:19" x14ac:dyDescent="0.25">
      <c r="A1287" s="66"/>
      <c r="B1287" s="56"/>
      <c r="C1287" s="67"/>
      <c r="D1287" s="68"/>
      <c r="E1287" s="69"/>
      <c r="F1287" s="70"/>
      <c r="G1287" s="71"/>
      <c r="H1287" s="66">
        <v>16</v>
      </c>
      <c r="I1287" s="67" t="s">
        <v>269</v>
      </c>
      <c r="J1287" s="72">
        <v>5.3606000000000001E-2</v>
      </c>
      <c r="K1287" s="73">
        <v>5.3606000000000001E-2</v>
      </c>
      <c r="L1287" s="73">
        <f t="shared" ref="L1287:L1350" si="80">SUM(M1287,N1287,O1287)</f>
        <v>0</v>
      </c>
      <c r="M1287" s="73">
        <v>0</v>
      </c>
      <c r="N1287" s="73">
        <v>0</v>
      </c>
      <c r="O1287" s="73">
        <v>0</v>
      </c>
      <c r="P1287" s="74">
        <f t="shared" ref="P1287:P1350" si="81">IFERROR(M1287/K1287,0)</f>
        <v>0</v>
      </c>
      <c r="Q1287" s="74">
        <f t="shared" ref="Q1287:Q1350" si="82">IFERROR(SUM(M1287,N1287)/K1287,0)</f>
        <v>0</v>
      </c>
      <c r="R1287" s="75">
        <f t="shared" ref="R1287:R1350" si="83">IFERROR(SUM(M1287,N1287,O1287)/K1287,0)</f>
        <v>0</v>
      </c>
      <c r="S1287" s="7"/>
    </row>
    <row r="1288" spans="1:19" x14ac:dyDescent="0.25">
      <c r="A1288" s="66"/>
      <c r="B1288" s="56"/>
      <c r="C1288" s="67"/>
      <c r="D1288" s="68"/>
      <c r="E1288" s="69"/>
      <c r="F1288" s="70"/>
      <c r="G1288" s="71"/>
      <c r="H1288" s="66">
        <v>19</v>
      </c>
      <c r="I1288" s="67" t="s">
        <v>272</v>
      </c>
      <c r="J1288" s="72">
        <v>0.38876500000000003</v>
      </c>
      <c r="K1288" s="73">
        <v>0.50535399999999997</v>
      </c>
      <c r="L1288" s="73">
        <f t="shared" si="80"/>
        <v>0</v>
      </c>
      <c r="M1288" s="73">
        <v>0</v>
      </c>
      <c r="N1288" s="73">
        <v>0</v>
      </c>
      <c r="O1288" s="73">
        <v>0</v>
      </c>
      <c r="P1288" s="74">
        <f t="shared" si="81"/>
        <v>0</v>
      </c>
      <c r="Q1288" s="74">
        <f t="shared" si="82"/>
        <v>0</v>
      </c>
      <c r="R1288" s="75">
        <f t="shared" si="83"/>
        <v>0</v>
      </c>
      <c r="S1288" s="7"/>
    </row>
    <row r="1289" spans="1:19" x14ac:dyDescent="0.25">
      <c r="A1289" s="66"/>
      <c r="B1289" s="56"/>
      <c r="C1289" s="67"/>
      <c r="D1289" s="68"/>
      <c r="E1289" s="69"/>
      <c r="F1289" s="70"/>
      <c r="G1289" s="71"/>
      <c r="H1289" s="66">
        <v>20</v>
      </c>
      <c r="I1289" s="67" t="s">
        <v>273</v>
      </c>
      <c r="J1289" s="72">
        <v>0.13639699999999999</v>
      </c>
      <c r="K1289" s="73">
        <v>0.13639699999999999</v>
      </c>
      <c r="L1289" s="73">
        <f t="shared" si="80"/>
        <v>0</v>
      </c>
      <c r="M1289" s="73">
        <v>0</v>
      </c>
      <c r="N1289" s="73">
        <v>0</v>
      </c>
      <c r="O1289" s="73">
        <v>0</v>
      </c>
      <c r="P1289" s="74">
        <f t="shared" si="81"/>
        <v>0</v>
      </c>
      <c r="Q1289" s="74">
        <f t="shared" si="82"/>
        <v>0</v>
      </c>
      <c r="R1289" s="75">
        <f t="shared" si="83"/>
        <v>0</v>
      </c>
      <c r="S1289" s="7"/>
    </row>
    <row r="1290" spans="1:19" x14ac:dyDescent="0.25">
      <c r="A1290" s="66"/>
      <c r="B1290" s="56"/>
      <c r="C1290" s="67"/>
      <c r="D1290" s="68"/>
      <c r="E1290" s="69"/>
      <c r="F1290" s="70"/>
      <c r="G1290" s="71"/>
      <c r="H1290" s="66">
        <v>21</v>
      </c>
      <c r="I1290" s="67" t="s">
        <v>274</v>
      </c>
      <c r="J1290" s="72">
        <v>0.55955099999999991</v>
      </c>
      <c r="K1290" s="73">
        <v>0.337395</v>
      </c>
      <c r="L1290" s="73">
        <f t="shared" si="80"/>
        <v>0</v>
      </c>
      <c r="M1290" s="73">
        <v>0</v>
      </c>
      <c r="N1290" s="73">
        <v>0</v>
      </c>
      <c r="O1290" s="73">
        <v>0</v>
      </c>
      <c r="P1290" s="74">
        <f t="shared" si="81"/>
        <v>0</v>
      </c>
      <c r="Q1290" s="74">
        <f t="shared" si="82"/>
        <v>0</v>
      </c>
      <c r="R1290" s="75">
        <f t="shared" si="83"/>
        <v>0</v>
      </c>
      <c r="S1290" s="7"/>
    </row>
    <row r="1291" spans="1:19" x14ac:dyDescent="0.25">
      <c r="A1291" s="66"/>
      <c r="B1291" s="56"/>
      <c r="C1291" s="67"/>
      <c r="D1291" s="68"/>
      <c r="E1291" s="69"/>
      <c r="F1291" s="70"/>
      <c r="G1291" s="71"/>
      <c r="H1291" s="66">
        <v>22</v>
      </c>
      <c r="I1291" s="67" t="s">
        <v>275</v>
      </c>
      <c r="J1291" s="72">
        <v>3.1972E-2</v>
      </c>
      <c r="K1291" s="73">
        <v>3.1972E-2</v>
      </c>
      <c r="L1291" s="73">
        <f t="shared" si="80"/>
        <v>0</v>
      </c>
      <c r="M1291" s="73">
        <v>0</v>
      </c>
      <c r="N1291" s="73">
        <v>0</v>
      </c>
      <c r="O1291" s="73">
        <v>0</v>
      </c>
      <c r="P1291" s="74">
        <f t="shared" si="81"/>
        <v>0</v>
      </c>
      <c r="Q1291" s="74">
        <f t="shared" si="82"/>
        <v>0</v>
      </c>
      <c r="R1291" s="75">
        <f t="shared" si="83"/>
        <v>0</v>
      </c>
      <c r="S1291" s="7"/>
    </row>
    <row r="1292" spans="1:19" ht="25.5" x14ac:dyDescent="0.25">
      <c r="A1292" s="44"/>
      <c r="B1292" s="45"/>
      <c r="C1292" s="46"/>
      <c r="D1292" s="47"/>
      <c r="E1292" s="48"/>
      <c r="F1292" s="49">
        <v>121</v>
      </c>
      <c r="G1292" s="50" t="s">
        <v>159</v>
      </c>
      <c r="H1292" s="90"/>
      <c r="I1292" s="46"/>
      <c r="J1292" s="51">
        <v>298.70002099999999</v>
      </c>
      <c r="K1292" s="52">
        <v>341.44496400000003</v>
      </c>
      <c r="L1292" s="53">
        <f t="shared" si="80"/>
        <v>193.23278496246155</v>
      </c>
      <c r="M1292" s="53">
        <v>113.64692212246155</v>
      </c>
      <c r="N1292" s="53">
        <v>13.730754659999997</v>
      </c>
      <c r="O1292" s="53">
        <v>65.855108180000002</v>
      </c>
      <c r="P1292" s="54">
        <f t="shared" si="81"/>
        <v>0.33284111380966669</v>
      </c>
      <c r="Q1292" s="54">
        <f t="shared" si="82"/>
        <v>0.37305478250504098</v>
      </c>
      <c r="R1292" s="55">
        <f t="shared" si="83"/>
        <v>0.5659265923818444</v>
      </c>
      <c r="S1292" s="7"/>
    </row>
    <row r="1293" spans="1:19" x14ac:dyDescent="0.25">
      <c r="A1293" s="66"/>
      <c r="B1293" s="56"/>
      <c r="C1293" s="67"/>
      <c r="D1293" s="68"/>
      <c r="E1293" s="69"/>
      <c r="F1293" s="70"/>
      <c r="G1293" s="71"/>
      <c r="H1293" s="66">
        <v>1</v>
      </c>
      <c r="I1293" s="67" t="s">
        <v>256</v>
      </c>
      <c r="J1293" s="72">
        <v>27.456778999999997</v>
      </c>
      <c r="K1293" s="73">
        <v>25.533686999999997</v>
      </c>
      <c r="L1293" s="73">
        <f t="shared" si="80"/>
        <v>19.787840342740115</v>
      </c>
      <c r="M1293" s="73">
        <v>16.548265312740114</v>
      </c>
      <c r="N1293" s="73">
        <v>1.505112</v>
      </c>
      <c r="O1293" s="73">
        <v>1.7344630299999999</v>
      </c>
      <c r="P1293" s="74">
        <f t="shared" si="81"/>
        <v>0.64809540873357285</v>
      </c>
      <c r="Q1293" s="74">
        <f t="shared" si="82"/>
        <v>0.70704153743014542</v>
      </c>
      <c r="R1293" s="75">
        <f t="shared" si="83"/>
        <v>0.77496995802995927</v>
      </c>
      <c r="S1293" s="7"/>
    </row>
    <row r="1294" spans="1:19" x14ac:dyDescent="0.25">
      <c r="A1294" s="66"/>
      <c r="B1294" s="56"/>
      <c r="C1294" s="67"/>
      <c r="D1294" s="68"/>
      <c r="E1294" s="69"/>
      <c r="F1294" s="70"/>
      <c r="G1294" s="71"/>
      <c r="H1294" s="66">
        <v>2</v>
      </c>
      <c r="I1294" s="67" t="s">
        <v>257</v>
      </c>
      <c r="J1294" s="72">
        <v>0.30906</v>
      </c>
      <c r="K1294" s="73">
        <v>0.29364600000000002</v>
      </c>
      <c r="L1294" s="73">
        <f t="shared" si="80"/>
        <v>0.24242470000819566</v>
      </c>
      <c r="M1294" s="73">
        <v>6.3000000081956387E-3</v>
      </c>
      <c r="N1294" s="73">
        <v>0.22905077000000001</v>
      </c>
      <c r="O1294" s="73">
        <v>7.0739300000000008E-3</v>
      </c>
      <c r="P1294" s="74">
        <f t="shared" si="81"/>
        <v>2.1454404310617677E-2</v>
      </c>
      <c r="Q1294" s="74">
        <f t="shared" si="82"/>
        <v>0.8014778679368888</v>
      </c>
      <c r="R1294" s="75">
        <f t="shared" si="83"/>
        <v>0.82556786064920229</v>
      </c>
      <c r="S1294" s="7"/>
    </row>
    <row r="1295" spans="1:19" x14ac:dyDescent="0.25">
      <c r="A1295" s="66"/>
      <c r="B1295" s="56"/>
      <c r="C1295" s="67"/>
      <c r="D1295" s="68"/>
      <c r="E1295" s="69"/>
      <c r="F1295" s="70"/>
      <c r="G1295" s="71"/>
      <c r="H1295" s="66">
        <v>3</v>
      </c>
      <c r="I1295" s="67" t="s">
        <v>258</v>
      </c>
      <c r="J1295" s="72">
        <v>7.2824089999999986</v>
      </c>
      <c r="K1295" s="73">
        <v>6.257301</v>
      </c>
      <c r="L1295" s="73">
        <f t="shared" si="80"/>
        <v>1.0654824503616831</v>
      </c>
      <c r="M1295" s="73">
        <v>0.26243207036168315</v>
      </c>
      <c r="N1295" s="73">
        <v>0.53507461999999995</v>
      </c>
      <c r="O1295" s="73">
        <v>0.26797576000000001</v>
      </c>
      <c r="P1295" s="74">
        <f t="shared" si="81"/>
        <v>4.1940138465719187E-2</v>
      </c>
      <c r="Q1295" s="74">
        <f t="shared" si="82"/>
        <v>0.12745218591237389</v>
      </c>
      <c r="R1295" s="75">
        <f t="shared" si="83"/>
        <v>0.17027827978255849</v>
      </c>
      <c r="S1295" s="7"/>
    </row>
    <row r="1296" spans="1:19" x14ac:dyDescent="0.25">
      <c r="A1296" s="66"/>
      <c r="B1296" s="56"/>
      <c r="C1296" s="67"/>
      <c r="D1296" s="68"/>
      <c r="E1296" s="69"/>
      <c r="F1296" s="70"/>
      <c r="G1296" s="71"/>
      <c r="H1296" s="66">
        <v>4</v>
      </c>
      <c r="I1296" s="67" t="s">
        <v>259</v>
      </c>
      <c r="J1296" s="72">
        <v>4.4751370000000001</v>
      </c>
      <c r="K1296" s="73">
        <v>4.9880089999999999</v>
      </c>
      <c r="L1296" s="73">
        <f t="shared" si="80"/>
        <v>2.507796491686562</v>
      </c>
      <c r="M1296" s="73">
        <v>1.602799161686562</v>
      </c>
      <c r="N1296" s="73">
        <v>6.0925850000000004E-2</v>
      </c>
      <c r="O1296" s="73">
        <v>0.84407147999999999</v>
      </c>
      <c r="P1296" s="74">
        <f t="shared" si="81"/>
        <v>0.32133044701534458</v>
      </c>
      <c r="Q1296" s="74">
        <f t="shared" si="82"/>
        <v>0.33354490973985051</v>
      </c>
      <c r="R1296" s="75">
        <f t="shared" si="83"/>
        <v>0.50276502943089363</v>
      </c>
      <c r="S1296" s="7"/>
    </row>
    <row r="1297" spans="1:19" x14ac:dyDescent="0.25">
      <c r="A1297" s="66"/>
      <c r="B1297" s="56"/>
      <c r="C1297" s="67"/>
      <c r="D1297" s="68"/>
      <c r="E1297" s="69"/>
      <c r="F1297" s="70"/>
      <c r="G1297" s="71"/>
      <c r="H1297" s="66">
        <v>5</v>
      </c>
      <c r="I1297" s="67" t="s">
        <v>260</v>
      </c>
      <c r="J1297" s="72">
        <v>8.5614260000000009</v>
      </c>
      <c r="K1297" s="73">
        <v>18.888517999999998</v>
      </c>
      <c r="L1297" s="73">
        <f t="shared" si="80"/>
        <v>7.9037319142324858</v>
      </c>
      <c r="M1297" s="73">
        <v>0.41223389423248591</v>
      </c>
      <c r="N1297" s="73">
        <v>0.95367206999999998</v>
      </c>
      <c r="O1297" s="73">
        <v>6.5378259500000002</v>
      </c>
      <c r="P1297" s="74">
        <f t="shared" si="81"/>
        <v>2.1824575873686119E-2</v>
      </c>
      <c r="Q1297" s="74">
        <f t="shared" si="82"/>
        <v>7.2314088603059601E-2</v>
      </c>
      <c r="R1297" s="75">
        <f t="shared" si="83"/>
        <v>0.41844108226132337</v>
      </c>
      <c r="S1297" s="7"/>
    </row>
    <row r="1298" spans="1:19" x14ac:dyDescent="0.25">
      <c r="A1298" s="66"/>
      <c r="B1298" s="56"/>
      <c r="C1298" s="67"/>
      <c r="D1298" s="68"/>
      <c r="E1298" s="69"/>
      <c r="F1298" s="70"/>
      <c r="G1298" s="71"/>
      <c r="H1298" s="66">
        <v>6</v>
      </c>
      <c r="I1298" s="67" t="s">
        <v>261</v>
      </c>
      <c r="J1298" s="72">
        <v>39.294969999999985</v>
      </c>
      <c r="K1298" s="73">
        <v>20.880547999999997</v>
      </c>
      <c r="L1298" s="73">
        <f t="shared" si="80"/>
        <v>6.7831512482147787</v>
      </c>
      <c r="M1298" s="73">
        <v>2.4578402482147794</v>
      </c>
      <c r="N1298" s="73">
        <v>1.6551073700000003</v>
      </c>
      <c r="O1298" s="73">
        <v>2.6702036299999992</v>
      </c>
      <c r="P1298" s="74">
        <f t="shared" si="81"/>
        <v>0.11770956625347093</v>
      </c>
      <c r="Q1298" s="74">
        <f t="shared" si="82"/>
        <v>0.19697508026201135</v>
      </c>
      <c r="R1298" s="75">
        <f t="shared" si="83"/>
        <v>0.32485503963855639</v>
      </c>
      <c r="S1298" s="7"/>
    </row>
    <row r="1299" spans="1:19" x14ac:dyDescent="0.25">
      <c r="A1299" s="66"/>
      <c r="B1299" s="56"/>
      <c r="C1299" s="67"/>
      <c r="D1299" s="68"/>
      <c r="E1299" s="69"/>
      <c r="F1299" s="70"/>
      <c r="G1299" s="71"/>
      <c r="H1299" s="66">
        <v>8</v>
      </c>
      <c r="I1299" s="67" t="s">
        <v>262</v>
      </c>
      <c r="J1299" s="72">
        <v>17.025234999999999</v>
      </c>
      <c r="K1299" s="73">
        <v>13.162269999999996</v>
      </c>
      <c r="L1299" s="73">
        <f t="shared" si="80"/>
        <v>9.6978174219785842</v>
      </c>
      <c r="M1299" s="73">
        <v>0.32058190197858494</v>
      </c>
      <c r="N1299" s="73">
        <v>0.25720568999999999</v>
      </c>
      <c r="O1299" s="73">
        <v>9.12002983</v>
      </c>
      <c r="P1299" s="74">
        <f t="shared" si="81"/>
        <v>2.4356125651470835E-2</v>
      </c>
      <c r="Q1299" s="74">
        <f t="shared" si="82"/>
        <v>4.3897260273386356E-2</v>
      </c>
      <c r="R1299" s="75">
        <f t="shared" si="83"/>
        <v>0.7367891269498793</v>
      </c>
      <c r="S1299" s="7"/>
    </row>
    <row r="1300" spans="1:19" x14ac:dyDescent="0.25">
      <c r="A1300" s="66"/>
      <c r="B1300" s="56"/>
      <c r="C1300" s="67"/>
      <c r="D1300" s="68"/>
      <c r="E1300" s="69"/>
      <c r="F1300" s="70"/>
      <c r="G1300" s="71"/>
      <c r="H1300" s="66">
        <v>9</v>
      </c>
      <c r="I1300" s="67" t="s">
        <v>263</v>
      </c>
      <c r="J1300" s="72">
        <v>6.274875999999999</v>
      </c>
      <c r="K1300" s="73">
        <v>7.3036380000000003</v>
      </c>
      <c r="L1300" s="73">
        <f t="shared" si="80"/>
        <v>0.78465797999999998</v>
      </c>
      <c r="M1300" s="73">
        <v>0</v>
      </c>
      <c r="N1300" s="73">
        <v>0.18738998000000001</v>
      </c>
      <c r="O1300" s="73">
        <v>0.59726800000000002</v>
      </c>
      <c r="P1300" s="74">
        <f t="shared" si="81"/>
        <v>0</v>
      </c>
      <c r="Q1300" s="74">
        <f t="shared" si="82"/>
        <v>2.5657073913027999E-2</v>
      </c>
      <c r="R1300" s="75">
        <f t="shared" si="83"/>
        <v>0.10743385419704536</v>
      </c>
      <c r="S1300" s="7"/>
    </row>
    <row r="1301" spans="1:19" x14ac:dyDescent="0.25">
      <c r="A1301" s="66"/>
      <c r="B1301" s="56"/>
      <c r="C1301" s="67"/>
      <c r="D1301" s="68"/>
      <c r="E1301" s="69"/>
      <c r="F1301" s="70"/>
      <c r="G1301" s="71"/>
      <c r="H1301" s="66">
        <v>10</v>
      </c>
      <c r="I1301" s="67" t="s">
        <v>264</v>
      </c>
      <c r="J1301" s="72">
        <v>18.717048999999999</v>
      </c>
      <c r="K1301" s="73">
        <v>20.917549000000001</v>
      </c>
      <c r="L1301" s="73">
        <f t="shared" si="80"/>
        <v>10.462247004080423</v>
      </c>
      <c r="M1301" s="73">
        <v>10.336360244080424</v>
      </c>
      <c r="N1301" s="73">
        <v>5.3074499999999997E-2</v>
      </c>
      <c r="O1301" s="73">
        <v>7.281225999999999E-2</v>
      </c>
      <c r="P1301" s="74">
        <f t="shared" si="81"/>
        <v>0.49414777247948238</v>
      </c>
      <c r="Q1301" s="74">
        <f t="shared" si="82"/>
        <v>0.4966850917418873</v>
      </c>
      <c r="R1301" s="75">
        <f t="shared" si="83"/>
        <v>0.5001660091285276</v>
      </c>
      <c r="S1301" s="7"/>
    </row>
    <row r="1302" spans="1:19" x14ac:dyDescent="0.25">
      <c r="A1302" s="66"/>
      <c r="B1302" s="56"/>
      <c r="C1302" s="67"/>
      <c r="D1302" s="68"/>
      <c r="E1302" s="69"/>
      <c r="F1302" s="70"/>
      <c r="G1302" s="71"/>
      <c r="H1302" s="66">
        <v>11</v>
      </c>
      <c r="I1302" s="67" t="s">
        <v>265</v>
      </c>
      <c r="J1302" s="72">
        <v>0.99399999999999999</v>
      </c>
      <c r="K1302" s="73">
        <v>1.5864679999999998</v>
      </c>
      <c r="L1302" s="73">
        <f t="shared" si="80"/>
        <v>1.2332455106376941</v>
      </c>
      <c r="M1302" s="73">
        <v>0.48784289063769393</v>
      </c>
      <c r="N1302" s="73">
        <v>0.51319960000000009</v>
      </c>
      <c r="O1302" s="73">
        <v>0.23220301999999998</v>
      </c>
      <c r="P1302" s="74">
        <f t="shared" si="81"/>
        <v>0.30750250911943638</v>
      </c>
      <c r="Q1302" s="74">
        <f t="shared" si="82"/>
        <v>0.63098813883273674</v>
      </c>
      <c r="R1302" s="75">
        <f t="shared" si="83"/>
        <v>0.7773529063540483</v>
      </c>
      <c r="S1302" s="7"/>
    </row>
    <row r="1303" spans="1:19" x14ac:dyDescent="0.25">
      <c r="A1303" s="66"/>
      <c r="B1303" s="56"/>
      <c r="C1303" s="67"/>
      <c r="D1303" s="68"/>
      <c r="E1303" s="69"/>
      <c r="F1303" s="70"/>
      <c r="G1303" s="71"/>
      <c r="H1303" s="66">
        <v>12</v>
      </c>
      <c r="I1303" s="67" t="s">
        <v>266</v>
      </c>
      <c r="J1303" s="72">
        <v>17.503160999999995</v>
      </c>
      <c r="K1303" s="73">
        <v>12.448202000000002</v>
      </c>
      <c r="L1303" s="73">
        <f t="shared" si="80"/>
        <v>3.2873355179281951</v>
      </c>
      <c r="M1303" s="73">
        <v>0.53855534792819526</v>
      </c>
      <c r="N1303" s="73">
        <v>1.4132312199999999</v>
      </c>
      <c r="O1303" s="73">
        <v>1.33554895</v>
      </c>
      <c r="P1303" s="74">
        <f t="shared" si="81"/>
        <v>4.3263705708518806E-2</v>
      </c>
      <c r="Q1303" s="74">
        <f t="shared" si="82"/>
        <v>0.15679264908524096</v>
      </c>
      <c r="R1303" s="75">
        <f t="shared" si="83"/>
        <v>0.26408115147297534</v>
      </c>
      <c r="S1303" s="7"/>
    </row>
    <row r="1304" spans="1:19" x14ac:dyDescent="0.25">
      <c r="A1304" s="66"/>
      <c r="B1304" s="56"/>
      <c r="C1304" s="67"/>
      <c r="D1304" s="68"/>
      <c r="E1304" s="69"/>
      <c r="F1304" s="70"/>
      <c r="G1304" s="71"/>
      <c r="H1304" s="66">
        <v>13</v>
      </c>
      <c r="I1304" s="67" t="s">
        <v>267</v>
      </c>
      <c r="J1304" s="72">
        <v>2.8391489999999999</v>
      </c>
      <c r="K1304" s="73">
        <v>3.7372540000000005</v>
      </c>
      <c r="L1304" s="73">
        <f t="shared" si="80"/>
        <v>1.6168096711030373</v>
      </c>
      <c r="M1304" s="73">
        <v>4.7319901103037409E-2</v>
      </c>
      <c r="N1304" s="73">
        <v>0.80202149999999994</v>
      </c>
      <c r="O1304" s="73">
        <v>0.76746826999999995</v>
      </c>
      <c r="P1304" s="74">
        <f t="shared" si="81"/>
        <v>1.2661676488415666E-2</v>
      </c>
      <c r="Q1304" s="74">
        <f t="shared" si="82"/>
        <v>0.22726349375852892</v>
      </c>
      <c r="R1304" s="75">
        <f t="shared" si="83"/>
        <v>0.43261969111626802</v>
      </c>
      <c r="S1304" s="7"/>
    </row>
    <row r="1305" spans="1:19" x14ac:dyDescent="0.25">
      <c r="A1305" s="66"/>
      <c r="B1305" s="56"/>
      <c r="C1305" s="67"/>
      <c r="D1305" s="68"/>
      <c r="E1305" s="69"/>
      <c r="F1305" s="70"/>
      <c r="G1305" s="71"/>
      <c r="H1305" s="66">
        <v>14</v>
      </c>
      <c r="I1305" s="67" t="s">
        <v>268</v>
      </c>
      <c r="J1305" s="72">
        <v>1.3279530000000002</v>
      </c>
      <c r="K1305" s="73">
        <v>1.179044</v>
      </c>
      <c r="L1305" s="73">
        <f t="shared" si="80"/>
        <v>0.32818614146592373</v>
      </c>
      <c r="M1305" s="73">
        <v>0.27759360146592371</v>
      </c>
      <c r="N1305" s="73">
        <v>2.8103929999999999E-2</v>
      </c>
      <c r="O1305" s="73">
        <v>2.2488609999999999E-2</v>
      </c>
      <c r="P1305" s="74">
        <f t="shared" si="81"/>
        <v>0.23543956075084876</v>
      </c>
      <c r="Q1305" s="74">
        <f t="shared" si="82"/>
        <v>0.25927576194435809</v>
      </c>
      <c r="R1305" s="75">
        <f t="shared" si="83"/>
        <v>0.27834935885846818</v>
      </c>
      <c r="S1305" s="7"/>
    </row>
    <row r="1306" spans="1:19" x14ac:dyDescent="0.25">
      <c r="A1306" s="66"/>
      <c r="B1306" s="56"/>
      <c r="C1306" s="67"/>
      <c r="D1306" s="68"/>
      <c r="E1306" s="69"/>
      <c r="F1306" s="70"/>
      <c r="G1306" s="71"/>
      <c r="H1306" s="66">
        <v>15</v>
      </c>
      <c r="I1306" s="67" t="s">
        <v>255</v>
      </c>
      <c r="J1306" s="72">
        <v>65.367233000000013</v>
      </c>
      <c r="K1306" s="73">
        <v>124.16867499999998</v>
      </c>
      <c r="L1306" s="73">
        <f t="shared" si="80"/>
        <v>68.969575731517494</v>
      </c>
      <c r="M1306" s="73">
        <v>30.837736941517505</v>
      </c>
      <c r="N1306" s="73">
        <v>1.2569706299999996</v>
      </c>
      <c r="O1306" s="73">
        <v>36.874868159999998</v>
      </c>
      <c r="P1306" s="74">
        <f t="shared" si="81"/>
        <v>0.24835359595741446</v>
      </c>
      <c r="Q1306" s="74">
        <f t="shared" si="82"/>
        <v>0.25847668561750786</v>
      </c>
      <c r="R1306" s="75">
        <f t="shared" si="83"/>
        <v>0.5554506861856866</v>
      </c>
      <c r="S1306" s="7"/>
    </row>
    <row r="1307" spans="1:19" x14ac:dyDescent="0.25">
      <c r="A1307" s="66"/>
      <c r="B1307" s="56"/>
      <c r="C1307" s="67"/>
      <c r="D1307" s="68"/>
      <c r="E1307" s="69"/>
      <c r="F1307" s="70"/>
      <c r="G1307" s="71"/>
      <c r="H1307" s="66">
        <v>16</v>
      </c>
      <c r="I1307" s="67" t="s">
        <v>269</v>
      </c>
      <c r="J1307" s="72">
        <v>0.14199999999999999</v>
      </c>
      <c r="K1307" s="73">
        <v>4.3538139999999999</v>
      </c>
      <c r="L1307" s="73">
        <f t="shared" si="80"/>
        <v>0.66278697052503655</v>
      </c>
      <c r="M1307" s="73">
        <v>4.9573600525036454E-2</v>
      </c>
      <c r="N1307" s="73">
        <v>0.32984289000000006</v>
      </c>
      <c r="O1307" s="73">
        <v>0.28337048000000004</v>
      </c>
      <c r="P1307" s="74">
        <f t="shared" si="81"/>
        <v>1.1386246754003836E-2</v>
      </c>
      <c r="Q1307" s="74">
        <f t="shared" si="82"/>
        <v>8.7145773918003044E-2</v>
      </c>
      <c r="R1307" s="75">
        <f t="shared" si="83"/>
        <v>0.15223134716481609</v>
      </c>
      <c r="S1307" s="7"/>
    </row>
    <row r="1308" spans="1:19" x14ac:dyDescent="0.25">
      <c r="A1308" s="66"/>
      <c r="B1308" s="56"/>
      <c r="C1308" s="67"/>
      <c r="D1308" s="68"/>
      <c r="E1308" s="69"/>
      <c r="F1308" s="70"/>
      <c r="G1308" s="71"/>
      <c r="H1308" s="66">
        <v>17</v>
      </c>
      <c r="I1308" s="67" t="s">
        <v>270</v>
      </c>
      <c r="J1308" s="72">
        <v>0.56799999999999995</v>
      </c>
      <c r="K1308" s="73">
        <v>3.3000000000000002E-2</v>
      </c>
      <c r="L1308" s="73">
        <f t="shared" si="80"/>
        <v>6.3944300000000004E-3</v>
      </c>
      <c r="M1308" s="73">
        <v>0</v>
      </c>
      <c r="N1308" s="73">
        <v>2.7144000000000001E-3</v>
      </c>
      <c r="O1308" s="73">
        <v>3.6800300000000004E-3</v>
      </c>
      <c r="P1308" s="74">
        <f t="shared" si="81"/>
        <v>0</v>
      </c>
      <c r="Q1308" s="74">
        <f t="shared" si="82"/>
        <v>8.2254545454545455E-2</v>
      </c>
      <c r="R1308" s="75">
        <f t="shared" si="83"/>
        <v>0.19377060606060606</v>
      </c>
      <c r="S1308" s="7"/>
    </row>
    <row r="1309" spans="1:19" x14ac:dyDescent="0.25">
      <c r="A1309" s="66"/>
      <c r="B1309" s="56"/>
      <c r="C1309" s="67"/>
      <c r="D1309" s="68"/>
      <c r="E1309" s="69"/>
      <c r="F1309" s="70"/>
      <c r="G1309" s="71"/>
      <c r="H1309" s="66">
        <v>18</v>
      </c>
      <c r="I1309" s="67" t="s">
        <v>271</v>
      </c>
      <c r="J1309" s="72">
        <v>1.72306</v>
      </c>
      <c r="K1309" s="73">
        <v>0.55605500000000008</v>
      </c>
      <c r="L1309" s="73">
        <f t="shared" si="80"/>
        <v>0.52445213167691229</v>
      </c>
      <c r="M1309" s="73">
        <v>0.36660813167691231</v>
      </c>
      <c r="N1309" s="73">
        <v>1.581333E-2</v>
      </c>
      <c r="O1309" s="73">
        <v>0.14203067</v>
      </c>
      <c r="P1309" s="74">
        <f t="shared" si="81"/>
        <v>0.65930192458823722</v>
      </c>
      <c r="Q1309" s="74">
        <f t="shared" si="82"/>
        <v>0.68774035244159704</v>
      </c>
      <c r="R1309" s="75">
        <f t="shared" si="83"/>
        <v>0.94316593084661093</v>
      </c>
      <c r="S1309" s="7"/>
    </row>
    <row r="1310" spans="1:19" x14ac:dyDescent="0.25">
      <c r="A1310" s="66"/>
      <c r="B1310" s="56"/>
      <c r="C1310" s="67"/>
      <c r="D1310" s="68"/>
      <c r="E1310" s="69"/>
      <c r="F1310" s="70"/>
      <c r="G1310" s="71"/>
      <c r="H1310" s="66">
        <v>19</v>
      </c>
      <c r="I1310" s="67" t="s">
        <v>272</v>
      </c>
      <c r="J1310" s="72">
        <v>5.0397959999999999</v>
      </c>
      <c r="K1310" s="73">
        <v>2.3758679999999996</v>
      </c>
      <c r="L1310" s="73">
        <f t="shared" si="80"/>
        <v>0.15298</v>
      </c>
      <c r="M1310" s="73">
        <v>0</v>
      </c>
      <c r="N1310" s="73">
        <v>0.13218000000000002</v>
      </c>
      <c r="O1310" s="73">
        <v>2.0799999999999999E-2</v>
      </c>
      <c r="P1310" s="74">
        <f t="shared" si="81"/>
        <v>0</v>
      </c>
      <c r="Q1310" s="74">
        <f t="shared" si="82"/>
        <v>5.5634403931531566E-2</v>
      </c>
      <c r="R1310" s="75">
        <f t="shared" si="83"/>
        <v>6.4389099057691773E-2</v>
      </c>
      <c r="S1310" s="7"/>
    </row>
    <row r="1311" spans="1:19" x14ac:dyDescent="0.25">
      <c r="A1311" s="66"/>
      <c r="B1311" s="56"/>
      <c r="C1311" s="67"/>
      <c r="D1311" s="68"/>
      <c r="E1311" s="69"/>
      <c r="F1311" s="70"/>
      <c r="G1311" s="71"/>
      <c r="H1311" s="66">
        <v>20</v>
      </c>
      <c r="I1311" s="67" t="s">
        <v>273</v>
      </c>
      <c r="J1311" s="72">
        <v>5.2051350000000003</v>
      </c>
      <c r="K1311" s="73">
        <v>6.1651810000000005</v>
      </c>
      <c r="L1311" s="73">
        <f t="shared" si="80"/>
        <v>2.8071690830434122</v>
      </c>
      <c r="M1311" s="73">
        <v>1.9917375230434118</v>
      </c>
      <c r="N1311" s="73">
        <v>4.7824979999999989E-2</v>
      </c>
      <c r="O1311" s="73">
        <v>0.76760658000000004</v>
      </c>
      <c r="P1311" s="74">
        <f t="shared" si="81"/>
        <v>0.32306229501508743</v>
      </c>
      <c r="Q1311" s="74">
        <f t="shared" si="82"/>
        <v>0.33081956605060125</v>
      </c>
      <c r="R1311" s="75">
        <f t="shared" si="83"/>
        <v>0.45532630478219732</v>
      </c>
      <c r="S1311" s="7"/>
    </row>
    <row r="1312" spans="1:19" x14ac:dyDescent="0.25">
      <c r="A1312" s="66"/>
      <c r="B1312" s="56"/>
      <c r="C1312" s="67"/>
      <c r="D1312" s="68"/>
      <c r="E1312" s="69"/>
      <c r="F1312" s="70"/>
      <c r="G1312" s="71"/>
      <c r="H1312" s="66">
        <v>21</v>
      </c>
      <c r="I1312" s="67" t="s">
        <v>274</v>
      </c>
      <c r="J1312" s="72">
        <v>14.15192</v>
      </c>
      <c r="K1312" s="73">
        <v>13.178353999999997</v>
      </c>
      <c r="L1312" s="73">
        <f t="shared" si="80"/>
        <v>11.54636493651271</v>
      </c>
      <c r="M1312" s="73">
        <v>10.26569829651271</v>
      </c>
      <c r="N1312" s="73">
        <v>0.95110369999999989</v>
      </c>
      <c r="O1312" s="73">
        <v>0.32956294000000003</v>
      </c>
      <c r="P1312" s="74">
        <f t="shared" si="81"/>
        <v>0.77898182857378939</v>
      </c>
      <c r="Q1312" s="74">
        <f t="shared" si="82"/>
        <v>0.85115348976911009</v>
      </c>
      <c r="R1312" s="75">
        <f t="shared" si="83"/>
        <v>0.87616138832760992</v>
      </c>
      <c r="S1312" s="7"/>
    </row>
    <row r="1313" spans="1:19" x14ac:dyDescent="0.25">
      <c r="A1313" s="66"/>
      <c r="B1313" s="56"/>
      <c r="C1313" s="67"/>
      <c r="D1313" s="68"/>
      <c r="E1313" s="69"/>
      <c r="F1313" s="70"/>
      <c r="G1313" s="71"/>
      <c r="H1313" s="66">
        <v>22</v>
      </c>
      <c r="I1313" s="67" t="s">
        <v>275</v>
      </c>
      <c r="J1313" s="72">
        <v>39.882570999999999</v>
      </c>
      <c r="K1313" s="73">
        <v>41.057500000000005</v>
      </c>
      <c r="L1313" s="73">
        <f t="shared" si="80"/>
        <v>34.095033039633421</v>
      </c>
      <c r="M1313" s="73">
        <v>30.940792809633422</v>
      </c>
      <c r="N1313" s="73">
        <v>1.09814097</v>
      </c>
      <c r="O1313" s="73">
        <v>2.0560992599999994</v>
      </c>
      <c r="P1313" s="74">
        <f t="shared" si="81"/>
        <v>0.75359660986746435</v>
      </c>
      <c r="Q1313" s="74">
        <f t="shared" si="82"/>
        <v>0.78034302574763248</v>
      </c>
      <c r="R1313" s="75">
        <f t="shared" si="83"/>
        <v>0.83042155610140456</v>
      </c>
      <c r="S1313" s="7"/>
    </row>
    <row r="1314" spans="1:19" x14ac:dyDescent="0.25">
      <c r="A1314" s="66"/>
      <c r="B1314" s="56"/>
      <c r="C1314" s="67"/>
      <c r="D1314" s="68"/>
      <c r="E1314" s="69"/>
      <c r="F1314" s="70"/>
      <c r="G1314" s="71"/>
      <c r="H1314" s="66">
        <v>23</v>
      </c>
      <c r="I1314" s="67" t="s">
        <v>276</v>
      </c>
      <c r="J1314" s="72">
        <v>2.1685019999999997</v>
      </c>
      <c r="K1314" s="73">
        <v>0.99860400000000016</v>
      </c>
      <c r="L1314" s="73">
        <f t="shared" si="80"/>
        <v>0.95149871839975364</v>
      </c>
      <c r="M1314" s="73">
        <v>0.26881197839975357</v>
      </c>
      <c r="N1314" s="73">
        <v>9.5593280000000003E-2</v>
      </c>
      <c r="O1314" s="73">
        <v>0.58709346000000007</v>
      </c>
      <c r="P1314" s="74">
        <f t="shared" si="81"/>
        <v>0.2691877645190221</v>
      </c>
      <c r="Q1314" s="74">
        <f t="shared" si="82"/>
        <v>0.36491467929204519</v>
      </c>
      <c r="R1314" s="75">
        <f t="shared" si="83"/>
        <v>0.95282886749878182</v>
      </c>
      <c r="S1314" s="7"/>
    </row>
    <row r="1315" spans="1:19" x14ac:dyDescent="0.25">
      <c r="A1315" s="66"/>
      <c r="B1315" s="56"/>
      <c r="C1315" s="67"/>
      <c r="D1315" s="68"/>
      <c r="E1315" s="69"/>
      <c r="F1315" s="70"/>
      <c r="G1315" s="71"/>
      <c r="H1315" s="66">
        <v>24</v>
      </c>
      <c r="I1315" s="67" t="s">
        <v>277</v>
      </c>
      <c r="J1315" s="72">
        <v>2.6419999999999999</v>
      </c>
      <c r="K1315" s="73">
        <v>2.4739200000000001</v>
      </c>
      <c r="L1315" s="73">
        <f t="shared" si="80"/>
        <v>0.93661832601028439</v>
      </c>
      <c r="M1315" s="73">
        <v>0.53484326601028442</v>
      </c>
      <c r="N1315" s="73">
        <v>0.2178794</v>
      </c>
      <c r="O1315" s="73">
        <v>0.18389566000000002</v>
      </c>
      <c r="P1315" s="74">
        <f t="shared" si="81"/>
        <v>0.21619262789834934</v>
      </c>
      <c r="Q1315" s="74">
        <f t="shared" si="82"/>
        <v>0.30426313947511818</v>
      </c>
      <c r="R1315" s="75">
        <f t="shared" si="83"/>
        <v>0.37859685277223371</v>
      </c>
      <c r="S1315" s="7"/>
    </row>
    <row r="1316" spans="1:19" x14ac:dyDescent="0.25">
      <c r="A1316" s="66"/>
      <c r="B1316" s="56"/>
      <c r="C1316" s="67"/>
      <c r="D1316" s="68"/>
      <c r="E1316" s="69"/>
      <c r="F1316" s="70"/>
      <c r="G1316" s="71"/>
      <c r="H1316" s="66">
        <v>25</v>
      </c>
      <c r="I1316" s="67" t="s">
        <v>278</v>
      </c>
      <c r="J1316" s="72">
        <v>9.7485999999999997</v>
      </c>
      <c r="K1316" s="73">
        <v>8.9078590000000002</v>
      </c>
      <c r="L1316" s="73">
        <f t="shared" si="80"/>
        <v>6.879185200704832</v>
      </c>
      <c r="M1316" s="73">
        <v>5.0929950007048319</v>
      </c>
      <c r="N1316" s="73">
        <v>1.3895219799999998</v>
      </c>
      <c r="O1316" s="73">
        <v>0.39666822000000002</v>
      </c>
      <c r="P1316" s="74">
        <f t="shared" si="81"/>
        <v>0.57174176204459815</v>
      </c>
      <c r="Q1316" s="74">
        <f t="shared" si="82"/>
        <v>0.72773008426658203</v>
      </c>
      <c r="R1316" s="75">
        <f t="shared" si="83"/>
        <v>0.77226022557214158</v>
      </c>
      <c r="S1316" s="7"/>
    </row>
    <row r="1317" spans="1:19" ht="38.25" x14ac:dyDescent="0.25">
      <c r="A1317" s="44"/>
      <c r="B1317" s="45"/>
      <c r="C1317" s="46"/>
      <c r="D1317" s="47"/>
      <c r="E1317" s="48"/>
      <c r="F1317" s="49">
        <v>130</v>
      </c>
      <c r="G1317" s="50" t="s">
        <v>160</v>
      </c>
      <c r="H1317" s="90"/>
      <c r="I1317" s="46"/>
      <c r="J1317" s="51">
        <v>6.8611830000000014</v>
      </c>
      <c r="K1317" s="52">
        <v>8.2727459999999997</v>
      </c>
      <c r="L1317" s="53">
        <f t="shared" si="80"/>
        <v>1.3380122776247712</v>
      </c>
      <c r="M1317" s="53">
        <v>0.522647027624771</v>
      </c>
      <c r="N1317" s="53">
        <v>0.43133757</v>
      </c>
      <c r="O1317" s="53">
        <v>0.38402768000000009</v>
      </c>
      <c r="P1317" s="54">
        <f t="shared" si="81"/>
        <v>6.3176970213369418E-2</v>
      </c>
      <c r="Q1317" s="54">
        <f t="shared" si="82"/>
        <v>0.11531655844682902</v>
      </c>
      <c r="R1317" s="55">
        <f t="shared" si="83"/>
        <v>0.16173738171397636</v>
      </c>
      <c r="S1317" s="7"/>
    </row>
    <row r="1318" spans="1:19" x14ac:dyDescent="0.25">
      <c r="A1318" s="66"/>
      <c r="B1318" s="56"/>
      <c r="C1318" s="67"/>
      <c r="D1318" s="68"/>
      <c r="E1318" s="69"/>
      <c r="F1318" s="70"/>
      <c r="G1318" s="71"/>
      <c r="H1318" s="66">
        <v>1</v>
      </c>
      <c r="I1318" s="67" t="s">
        <v>256</v>
      </c>
      <c r="J1318" s="72">
        <v>6.4280000000000004E-2</v>
      </c>
      <c r="K1318" s="73">
        <v>7.2760999999999992E-2</v>
      </c>
      <c r="L1318" s="73">
        <f t="shared" si="80"/>
        <v>0</v>
      </c>
      <c r="M1318" s="73">
        <v>0</v>
      </c>
      <c r="N1318" s="73">
        <v>0</v>
      </c>
      <c r="O1318" s="73">
        <v>0</v>
      </c>
      <c r="P1318" s="74">
        <f t="shared" si="81"/>
        <v>0</v>
      </c>
      <c r="Q1318" s="74">
        <f t="shared" si="82"/>
        <v>0</v>
      </c>
      <c r="R1318" s="75">
        <f t="shared" si="83"/>
        <v>0</v>
      </c>
      <c r="S1318" s="7"/>
    </row>
    <row r="1319" spans="1:19" x14ac:dyDescent="0.25">
      <c r="A1319" s="66"/>
      <c r="B1319" s="56"/>
      <c r="C1319" s="67"/>
      <c r="D1319" s="68"/>
      <c r="E1319" s="69"/>
      <c r="F1319" s="70"/>
      <c r="G1319" s="71"/>
      <c r="H1319" s="66">
        <v>2</v>
      </c>
      <c r="I1319" s="67" t="s">
        <v>257</v>
      </c>
      <c r="J1319" s="72">
        <v>8.6055000000000006E-2</v>
      </c>
      <c r="K1319" s="73">
        <v>7.2911000000000004E-2</v>
      </c>
      <c r="L1319" s="73">
        <f t="shared" si="80"/>
        <v>0</v>
      </c>
      <c r="M1319" s="73">
        <v>0</v>
      </c>
      <c r="N1319" s="73">
        <v>0</v>
      </c>
      <c r="O1319" s="73">
        <v>0</v>
      </c>
      <c r="P1319" s="74">
        <f t="shared" si="81"/>
        <v>0</v>
      </c>
      <c r="Q1319" s="74">
        <f t="shared" si="82"/>
        <v>0</v>
      </c>
      <c r="R1319" s="75">
        <f t="shared" si="83"/>
        <v>0</v>
      </c>
      <c r="S1319" s="7"/>
    </row>
    <row r="1320" spans="1:19" x14ac:dyDescent="0.25">
      <c r="A1320" s="66"/>
      <c r="B1320" s="56"/>
      <c r="C1320" s="67"/>
      <c r="D1320" s="68"/>
      <c r="E1320" s="69"/>
      <c r="F1320" s="70"/>
      <c r="G1320" s="71"/>
      <c r="H1320" s="66">
        <v>3</v>
      </c>
      <c r="I1320" s="67" t="s">
        <v>258</v>
      </c>
      <c r="J1320" s="72">
        <v>6.2686000000000006E-2</v>
      </c>
      <c r="K1320" s="73">
        <v>5.2484999999999997E-2</v>
      </c>
      <c r="L1320" s="73">
        <f t="shared" si="80"/>
        <v>0</v>
      </c>
      <c r="M1320" s="73">
        <v>0</v>
      </c>
      <c r="N1320" s="73">
        <v>0</v>
      </c>
      <c r="O1320" s="73">
        <v>0</v>
      </c>
      <c r="P1320" s="74">
        <f t="shared" si="81"/>
        <v>0</v>
      </c>
      <c r="Q1320" s="74">
        <f t="shared" si="82"/>
        <v>0</v>
      </c>
      <c r="R1320" s="75">
        <f t="shared" si="83"/>
        <v>0</v>
      </c>
      <c r="S1320" s="7"/>
    </row>
    <row r="1321" spans="1:19" x14ac:dyDescent="0.25">
      <c r="A1321" s="66"/>
      <c r="B1321" s="56"/>
      <c r="C1321" s="67"/>
      <c r="D1321" s="68"/>
      <c r="E1321" s="69"/>
      <c r="F1321" s="70"/>
      <c r="G1321" s="71"/>
      <c r="H1321" s="66">
        <v>5</v>
      </c>
      <c r="I1321" s="67" t="s">
        <v>260</v>
      </c>
      <c r="J1321" s="72">
        <v>5.0374000000000002E-2</v>
      </c>
      <c r="K1321" s="73">
        <v>5.2485000000000004E-2</v>
      </c>
      <c r="L1321" s="73">
        <f t="shared" si="80"/>
        <v>0</v>
      </c>
      <c r="M1321" s="73">
        <v>0</v>
      </c>
      <c r="N1321" s="73">
        <v>0</v>
      </c>
      <c r="O1321" s="73">
        <v>0</v>
      </c>
      <c r="P1321" s="74">
        <f t="shared" si="81"/>
        <v>0</v>
      </c>
      <c r="Q1321" s="74">
        <f t="shared" si="82"/>
        <v>0</v>
      </c>
      <c r="R1321" s="75">
        <f t="shared" si="83"/>
        <v>0</v>
      </c>
      <c r="S1321" s="7"/>
    </row>
    <row r="1322" spans="1:19" x14ac:dyDescent="0.25">
      <c r="A1322" s="66"/>
      <c r="B1322" s="56"/>
      <c r="C1322" s="67"/>
      <c r="D1322" s="68"/>
      <c r="E1322" s="69"/>
      <c r="F1322" s="70"/>
      <c r="G1322" s="71"/>
      <c r="H1322" s="66">
        <v>6</v>
      </c>
      <c r="I1322" s="67" t="s">
        <v>261</v>
      </c>
      <c r="J1322" s="72">
        <v>1.8536270000000001</v>
      </c>
      <c r="K1322" s="73">
        <v>1.8514060000000001</v>
      </c>
      <c r="L1322" s="73">
        <f t="shared" si="80"/>
        <v>0.40376251321984474</v>
      </c>
      <c r="M1322" s="73">
        <v>9.9260923219844699E-2</v>
      </c>
      <c r="N1322" s="73">
        <v>0.11531583999999999</v>
      </c>
      <c r="O1322" s="73">
        <v>0.18918575000000004</v>
      </c>
      <c r="P1322" s="74">
        <f t="shared" si="81"/>
        <v>5.3613806598792862E-2</v>
      </c>
      <c r="Q1322" s="74">
        <f t="shared" si="82"/>
        <v>0.11589935606768299</v>
      </c>
      <c r="R1322" s="75">
        <f t="shared" si="83"/>
        <v>0.21808426310590154</v>
      </c>
      <c r="S1322" s="7"/>
    </row>
    <row r="1323" spans="1:19" x14ac:dyDescent="0.25">
      <c r="A1323" s="66"/>
      <c r="B1323" s="56"/>
      <c r="C1323" s="67"/>
      <c r="D1323" s="68"/>
      <c r="E1323" s="69"/>
      <c r="F1323" s="70"/>
      <c r="G1323" s="71"/>
      <c r="H1323" s="66">
        <v>8</v>
      </c>
      <c r="I1323" s="67" t="s">
        <v>262</v>
      </c>
      <c r="J1323" s="72">
        <v>6.9566000000000003E-2</v>
      </c>
      <c r="K1323" s="73">
        <v>5.2585000000000007E-2</v>
      </c>
      <c r="L1323" s="73">
        <f t="shared" si="80"/>
        <v>0</v>
      </c>
      <c r="M1323" s="73">
        <v>0</v>
      </c>
      <c r="N1323" s="73">
        <v>0</v>
      </c>
      <c r="O1323" s="73">
        <v>0</v>
      </c>
      <c r="P1323" s="74">
        <f t="shared" si="81"/>
        <v>0</v>
      </c>
      <c r="Q1323" s="74">
        <f t="shared" si="82"/>
        <v>0</v>
      </c>
      <c r="R1323" s="75">
        <f t="shared" si="83"/>
        <v>0</v>
      </c>
      <c r="S1323" s="7"/>
    </row>
    <row r="1324" spans="1:19" x14ac:dyDescent="0.25">
      <c r="A1324" s="66"/>
      <c r="B1324" s="56"/>
      <c r="C1324" s="67"/>
      <c r="D1324" s="68"/>
      <c r="E1324" s="69"/>
      <c r="F1324" s="70"/>
      <c r="G1324" s="71"/>
      <c r="H1324" s="66">
        <v>9</v>
      </c>
      <c r="I1324" s="67" t="s">
        <v>263</v>
      </c>
      <c r="J1324" s="72">
        <v>4.6227999999999998E-2</v>
      </c>
      <c r="K1324" s="73">
        <v>7.2760999999999992E-2</v>
      </c>
      <c r="L1324" s="73">
        <f t="shared" si="80"/>
        <v>0</v>
      </c>
      <c r="M1324" s="73">
        <v>0</v>
      </c>
      <c r="N1324" s="73">
        <v>0</v>
      </c>
      <c r="O1324" s="73">
        <v>0</v>
      </c>
      <c r="P1324" s="74">
        <f t="shared" si="81"/>
        <v>0</v>
      </c>
      <c r="Q1324" s="74">
        <f t="shared" si="82"/>
        <v>0</v>
      </c>
      <c r="R1324" s="75">
        <f t="shared" si="83"/>
        <v>0</v>
      </c>
      <c r="S1324" s="7"/>
    </row>
    <row r="1325" spans="1:19" x14ac:dyDescent="0.25">
      <c r="A1325" s="66"/>
      <c r="B1325" s="56"/>
      <c r="C1325" s="67"/>
      <c r="D1325" s="68"/>
      <c r="E1325" s="69"/>
      <c r="F1325" s="70"/>
      <c r="G1325" s="71"/>
      <c r="H1325" s="66">
        <v>10</v>
      </c>
      <c r="I1325" s="67" t="s">
        <v>264</v>
      </c>
      <c r="J1325" s="72">
        <v>4.1551770000000001</v>
      </c>
      <c r="K1325" s="73">
        <v>4.1554469999999997</v>
      </c>
      <c r="L1325" s="73">
        <f t="shared" si="80"/>
        <v>0.93424976440492635</v>
      </c>
      <c r="M1325" s="73">
        <v>0.4233861044049263</v>
      </c>
      <c r="N1325" s="73">
        <v>0.31602173</v>
      </c>
      <c r="O1325" s="73">
        <v>0.19484193000000002</v>
      </c>
      <c r="P1325" s="74">
        <f t="shared" si="81"/>
        <v>0.10188701826901567</v>
      </c>
      <c r="Q1325" s="74">
        <f t="shared" si="82"/>
        <v>0.17793701481571692</v>
      </c>
      <c r="R1325" s="75">
        <f t="shared" si="83"/>
        <v>0.22482533513360331</v>
      </c>
      <c r="S1325" s="7"/>
    </row>
    <row r="1326" spans="1:19" x14ac:dyDescent="0.25">
      <c r="A1326" s="66"/>
      <c r="B1326" s="56"/>
      <c r="C1326" s="67"/>
      <c r="D1326" s="68"/>
      <c r="E1326" s="69"/>
      <c r="F1326" s="70"/>
      <c r="G1326" s="71"/>
      <c r="H1326" s="66">
        <v>12</v>
      </c>
      <c r="I1326" s="67" t="s">
        <v>266</v>
      </c>
      <c r="J1326" s="72">
        <v>5.2214999999999998E-2</v>
      </c>
      <c r="K1326" s="73">
        <v>5.2485000000000004E-2</v>
      </c>
      <c r="L1326" s="73">
        <f t="shared" si="80"/>
        <v>0</v>
      </c>
      <c r="M1326" s="73">
        <v>0</v>
      </c>
      <c r="N1326" s="73">
        <v>0</v>
      </c>
      <c r="O1326" s="73">
        <v>0</v>
      </c>
      <c r="P1326" s="74">
        <f t="shared" si="81"/>
        <v>0</v>
      </c>
      <c r="Q1326" s="74">
        <f t="shared" si="82"/>
        <v>0</v>
      </c>
      <c r="R1326" s="75">
        <f t="shared" si="83"/>
        <v>0</v>
      </c>
      <c r="S1326" s="7"/>
    </row>
    <row r="1327" spans="1:19" x14ac:dyDescent="0.25">
      <c r="A1327" s="66"/>
      <c r="B1327" s="56"/>
      <c r="C1327" s="67"/>
      <c r="D1327" s="68"/>
      <c r="E1327" s="69"/>
      <c r="F1327" s="70"/>
      <c r="G1327" s="71"/>
      <c r="H1327" s="66">
        <v>13</v>
      </c>
      <c r="I1327" s="67" t="s">
        <v>267</v>
      </c>
      <c r="J1327" s="72">
        <v>4.3378E-2</v>
      </c>
      <c r="K1327" s="73">
        <v>7.2826000000000002E-2</v>
      </c>
      <c r="L1327" s="73">
        <f t="shared" si="80"/>
        <v>0</v>
      </c>
      <c r="M1327" s="73">
        <v>0</v>
      </c>
      <c r="N1327" s="73">
        <v>0</v>
      </c>
      <c r="O1327" s="73">
        <v>0</v>
      </c>
      <c r="P1327" s="74">
        <f t="shared" si="81"/>
        <v>0</v>
      </c>
      <c r="Q1327" s="74">
        <f t="shared" si="82"/>
        <v>0</v>
      </c>
      <c r="R1327" s="75">
        <f t="shared" si="83"/>
        <v>0</v>
      </c>
      <c r="S1327" s="7"/>
    </row>
    <row r="1328" spans="1:19" x14ac:dyDescent="0.25">
      <c r="A1328" s="66"/>
      <c r="B1328" s="56"/>
      <c r="C1328" s="67"/>
      <c r="D1328" s="68"/>
      <c r="E1328" s="69"/>
      <c r="F1328" s="70"/>
      <c r="G1328" s="71"/>
      <c r="H1328" s="66">
        <v>14</v>
      </c>
      <c r="I1328" s="67" t="s">
        <v>268</v>
      </c>
      <c r="J1328" s="72">
        <v>4.8694000000000001E-2</v>
      </c>
      <c r="K1328" s="73">
        <v>3.7552999999999996E-2</v>
      </c>
      <c r="L1328" s="73">
        <f t="shared" si="80"/>
        <v>0</v>
      </c>
      <c r="M1328" s="73">
        <v>0</v>
      </c>
      <c r="N1328" s="73">
        <v>0</v>
      </c>
      <c r="O1328" s="73">
        <v>0</v>
      </c>
      <c r="P1328" s="74">
        <f t="shared" si="81"/>
        <v>0</v>
      </c>
      <c r="Q1328" s="74">
        <f t="shared" si="82"/>
        <v>0</v>
      </c>
      <c r="R1328" s="75">
        <f t="shared" si="83"/>
        <v>0</v>
      </c>
      <c r="S1328" s="7"/>
    </row>
    <row r="1329" spans="1:19" x14ac:dyDescent="0.25">
      <c r="A1329" s="66"/>
      <c r="B1329" s="56"/>
      <c r="C1329" s="67"/>
      <c r="D1329" s="68"/>
      <c r="E1329" s="69"/>
      <c r="F1329" s="70"/>
      <c r="G1329" s="71"/>
      <c r="H1329" s="66">
        <v>15</v>
      </c>
      <c r="I1329" s="67" t="s">
        <v>255</v>
      </c>
      <c r="J1329" s="72">
        <v>0.17724600000000001</v>
      </c>
      <c r="K1329" s="73">
        <v>0.16626099999999999</v>
      </c>
      <c r="L1329" s="73">
        <f t="shared" si="80"/>
        <v>0</v>
      </c>
      <c r="M1329" s="73">
        <v>0</v>
      </c>
      <c r="N1329" s="73">
        <v>0</v>
      </c>
      <c r="O1329" s="73">
        <v>0</v>
      </c>
      <c r="P1329" s="74">
        <f t="shared" si="81"/>
        <v>0</v>
      </c>
      <c r="Q1329" s="74">
        <f t="shared" si="82"/>
        <v>0</v>
      </c>
      <c r="R1329" s="75">
        <f t="shared" si="83"/>
        <v>0</v>
      </c>
      <c r="S1329" s="7"/>
    </row>
    <row r="1330" spans="1:19" x14ac:dyDescent="0.25">
      <c r="A1330" s="66"/>
      <c r="B1330" s="56"/>
      <c r="C1330" s="67"/>
      <c r="D1330" s="68"/>
      <c r="E1330" s="69"/>
      <c r="F1330" s="70"/>
      <c r="G1330" s="71"/>
      <c r="H1330" s="66">
        <v>16</v>
      </c>
      <c r="I1330" s="67" t="s">
        <v>269</v>
      </c>
      <c r="J1330" s="72">
        <v>0</v>
      </c>
      <c r="K1330" s="73">
        <v>1.370163</v>
      </c>
      <c r="L1330" s="73">
        <f t="shared" si="80"/>
        <v>0</v>
      </c>
      <c r="M1330" s="73">
        <v>0</v>
      </c>
      <c r="N1330" s="73">
        <v>0</v>
      </c>
      <c r="O1330" s="73">
        <v>0</v>
      </c>
      <c r="P1330" s="74">
        <f t="shared" si="81"/>
        <v>0</v>
      </c>
      <c r="Q1330" s="74">
        <f t="shared" si="82"/>
        <v>0</v>
      </c>
      <c r="R1330" s="75">
        <f t="shared" si="83"/>
        <v>0</v>
      </c>
      <c r="S1330" s="7"/>
    </row>
    <row r="1331" spans="1:19" x14ac:dyDescent="0.25">
      <c r="A1331" s="66"/>
      <c r="B1331" s="56"/>
      <c r="C1331" s="67"/>
      <c r="D1331" s="68"/>
      <c r="E1331" s="69"/>
      <c r="F1331" s="70"/>
      <c r="G1331" s="71"/>
      <c r="H1331" s="66">
        <v>19</v>
      </c>
      <c r="I1331" s="67" t="s">
        <v>272</v>
      </c>
      <c r="J1331" s="72">
        <v>3.4809E-2</v>
      </c>
      <c r="K1331" s="73">
        <v>3.7553000000000003E-2</v>
      </c>
      <c r="L1331" s="73">
        <f t="shared" si="80"/>
        <v>0</v>
      </c>
      <c r="M1331" s="73">
        <v>0</v>
      </c>
      <c r="N1331" s="73">
        <v>0</v>
      </c>
      <c r="O1331" s="73">
        <v>0</v>
      </c>
      <c r="P1331" s="74">
        <f t="shared" si="81"/>
        <v>0</v>
      </c>
      <c r="Q1331" s="74">
        <f t="shared" si="82"/>
        <v>0</v>
      </c>
      <c r="R1331" s="75">
        <f t="shared" si="83"/>
        <v>0</v>
      </c>
      <c r="S1331" s="7"/>
    </row>
    <row r="1332" spans="1:19" x14ac:dyDescent="0.25">
      <c r="A1332" s="66"/>
      <c r="B1332" s="56"/>
      <c r="C1332" s="67"/>
      <c r="D1332" s="68"/>
      <c r="E1332" s="69"/>
      <c r="F1332" s="70"/>
      <c r="G1332" s="71"/>
      <c r="H1332" s="66">
        <v>20</v>
      </c>
      <c r="I1332" s="67" t="s">
        <v>273</v>
      </c>
      <c r="J1332" s="72">
        <v>6.1814000000000001E-2</v>
      </c>
      <c r="K1332" s="73">
        <v>0.15306399999999998</v>
      </c>
      <c r="L1332" s="73">
        <f t="shared" si="80"/>
        <v>0</v>
      </c>
      <c r="M1332" s="73">
        <v>0</v>
      </c>
      <c r="N1332" s="73">
        <v>0</v>
      </c>
      <c r="O1332" s="73">
        <v>0</v>
      </c>
      <c r="P1332" s="74">
        <f t="shared" si="81"/>
        <v>0</v>
      </c>
      <c r="Q1332" s="74">
        <f t="shared" si="82"/>
        <v>0</v>
      </c>
      <c r="R1332" s="75">
        <f t="shared" si="83"/>
        <v>0</v>
      </c>
      <c r="S1332" s="7"/>
    </row>
    <row r="1333" spans="1:19" x14ac:dyDescent="0.25">
      <c r="A1333" s="66"/>
      <c r="B1333" s="56"/>
      <c r="C1333" s="67"/>
      <c r="D1333" s="68"/>
      <c r="E1333" s="69"/>
      <c r="F1333" s="70"/>
      <c r="G1333" s="71"/>
      <c r="H1333" s="66">
        <v>21</v>
      </c>
      <c r="I1333" s="67" t="s">
        <v>274</v>
      </c>
      <c r="J1333" s="72">
        <v>5.5034E-2</v>
      </c>
      <c r="K1333" s="73">
        <v>0</v>
      </c>
      <c r="L1333" s="73">
        <f t="shared" si="80"/>
        <v>0</v>
      </c>
      <c r="M1333" s="73">
        <v>0</v>
      </c>
      <c r="N1333" s="73">
        <v>0</v>
      </c>
      <c r="O1333" s="73">
        <v>0</v>
      </c>
      <c r="P1333" s="74">
        <f t="shared" si="81"/>
        <v>0</v>
      </c>
      <c r="Q1333" s="74">
        <f t="shared" si="82"/>
        <v>0</v>
      </c>
      <c r="R1333" s="75">
        <f t="shared" si="83"/>
        <v>0</v>
      </c>
      <c r="S1333" s="7"/>
    </row>
    <row r="1334" spans="1:19" ht="25.5" x14ac:dyDescent="0.25">
      <c r="A1334" s="44"/>
      <c r="B1334" s="45"/>
      <c r="C1334" s="46"/>
      <c r="D1334" s="47">
        <v>160</v>
      </c>
      <c r="E1334" s="48" t="s">
        <v>161</v>
      </c>
      <c r="F1334" s="49"/>
      <c r="G1334" s="50"/>
      <c r="H1334" s="90"/>
      <c r="I1334" s="46"/>
      <c r="J1334" s="51">
        <v>150.61623599999996</v>
      </c>
      <c r="K1334" s="52">
        <v>155.83744300000001</v>
      </c>
      <c r="L1334" s="53">
        <f t="shared" si="80"/>
        <v>30.091052850264774</v>
      </c>
      <c r="M1334" s="53">
        <v>5.6781939002647732</v>
      </c>
      <c r="N1334" s="53">
        <v>8.6082810099999971</v>
      </c>
      <c r="O1334" s="53">
        <v>15.804577940000003</v>
      </c>
      <c r="P1334" s="54">
        <f t="shared" si="81"/>
        <v>3.6436647001868307E-2</v>
      </c>
      <c r="Q1334" s="54">
        <f t="shared" si="82"/>
        <v>9.1675496178827642E-2</v>
      </c>
      <c r="R1334" s="55">
        <f t="shared" si="83"/>
        <v>0.19309257307478261</v>
      </c>
      <c r="S1334" s="7"/>
    </row>
    <row r="1335" spans="1:19" x14ac:dyDescent="0.25">
      <c r="A1335" s="44"/>
      <c r="B1335" s="45"/>
      <c r="C1335" s="46"/>
      <c r="D1335" s="47"/>
      <c r="E1335" s="48"/>
      <c r="F1335" s="49">
        <v>39</v>
      </c>
      <c r="G1335" s="50" t="s">
        <v>157</v>
      </c>
      <c r="H1335" s="90"/>
      <c r="I1335" s="46"/>
      <c r="J1335" s="51">
        <v>37.674171999999992</v>
      </c>
      <c r="K1335" s="52">
        <v>37.691790999999995</v>
      </c>
      <c r="L1335" s="53">
        <f t="shared" si="80"/>
        <v>5.0730897987828234</v>
      </c>
      <c r="M1335" s="53">
        <v>1.428624498782824</v>
      </c>
      <c r="N1335" s="53">
        <v>1.7752805599999997</v>
      </c>
      <c r="O1335" s="53">
        <v>1.8691847399999999</v>
      </c>
      <c r="P1335" s="54">
        <f t="shared" si="81"/>
        <v>3.7902802198569556E-2</v>
      </c>
      <c r="Q1335" s="54">
        <f t="shared" si="82"/>
        <v>8.5002728015307741E-2</v>
      </c>
      <c r="R1335" s="55">
        <f t="shared" si="83"/>
        <v>0.13459402337190143</v>
      </c>
      <c r="S1335" s="7"/>
    </row>
    <row r="1336" spans="1:19" x14ac:dyDescent="0.25">
      <c r="A1336" s="66"/>
      <c r="B1336" s="56"/>
      <c r="C1336" s="67"/>
      <c r="D1336" s="68"/>
      <c r="E1336" s="69"/>
      <c r="F1336" s="70"/>
      <c r="G1336" s="71"/>
      <c r="H1336" s="66">
        <v>1</v>
      </c>
      <c r="I1336" s="67" t="s">
        <v>256</v>
      </c>
      <c r="J1336" s="72">
        <v>0.77119099999999996</v>
      </c>
      <c r="K1336" s="73">
        <v>0.80360999999999994</v>
      </c>
      <c r="L1336" s="73">
        <f t="shared" si="80"/>
        <v>8.0889210199934364E-2</v>
      </c>
      <c r="M1336" s="73">
        <v>2.6402140199934365E-2</v>
      </c>
      <c r="N1336" s="73">
        <v>2.5384880000000002E-2</v>
      </c>
      <c r="O1336" s="73">
        <v>2.910219E-2</v>
      </c>
      <c r="P1336" s="74">
        <f t="shared" si="81"/>
        <v>3.2854419681106965E-2</v>
      </c>
      <c r="Q1336" s="74">
        <f t="shared" si="82"/>
        <v>6.4442976319277215E-2</v>
      </c>
      <c r="R1336" s="75">
        <f t="shared" si="83"/>
        <v>0.10065729669856568</v>
      </c>
      <c r="S1336" s="7"/>
    </row>
    <row r="1337" spans="1:19" x14ac:dyDescent="0.25">
      <c r="A1337" s="66"/>
      <c r="B1337" s="56"/>
      <c r="C1337" s="67"/>
      <c r="D1337" s="68"/>
      <c r="E1337" s="69"/>
      <c r="F1337" s="70"/>
      <c r="G1337" s="71"/>
      <c r="H1337" s="66">
        <v>2</v>
      </c>
      <c r="I1337" s="67" t="s">
        <v>257</v>
      </c>
      <c r="J1337" s="72">
        <v>0.8594449999999999</v>
      </c>
      <c r="K1337" s="73">
        <v>0.92353200000000024</v>
      </c>
      <c r="L1337" s="73">
        <f t="shared" si="80"/>
        <v>0.1125385699518182</v>
      </c>
      <c r="M1337" s="73">
        <v>2.7590129951818199E-2</v>
      </c>
      <c r="N1337" s="73">
        <v>3.9133669999999995E-2</v>
      </c>
      <c r="O1337" s="73">
        <v>4.5814770000000005E-2</v>
      </c>
      <c r="P1337" s="74">
        <f t="shared" si="81"/>
        <v>2.9874579280217892E-2</v>
      </c>
      <c r="Q1337" s="74">
        <f t="shared" si="82"/>
        <v>7.2248498104903969E-2</v>
      </c>
      <c r="R1337" s="75">
        <f t="shared" si="83"/>
        <v>0.12185670875705246</v>
      </c>
      <c r="S1337" s="7"/>
    </row>
    <row r="1338" spans="1:19" x14ac:dyDescent="0.25">
      <c r="A1338" s="66"/>
      <c r="B1338" s="56"/>
      <c r="C1338" s="67"/>
      <c r="D1338" s="68"/>
      <c r="E1338" s="69"/>
      <c r="F1338" s="70"/>
      <c r="G1338" s="71"/>
      <c r="H1338" s="66">
        <v>3</v>
      </c>
      <c r="I1338" s="67" t="s">
        <v>258</v>
      </c>
      <c r="J1338" s="72">
        <v>0.86407500000000015</v>
      </c>
      <c r="K1338" s="73">
        <v>0.72053699999999998</v>
      </c>
      <c r="L1338" s="73">
        <f t="shared" si="80"/>
        <v>0.100491310235819</v>
      </c>
      <c r="M1338" s="73">
        <v>3.6094840235818992E-2</v>
      </c>
      <c r="N1338" s="73">
        <v>3.1171780000000003E-2</v>
      </c>
      <c r="O1338" s="73">
        <v>3.3224689999999994E-2</v>
      </c>
      <c r="P1338" s="74">
        <f t="shared" si="81"/>
        <v>5.0094360505871308E-2</v>
      </c>
      <c r="Q1338" s="74">
        <f t="shared" si="82"/>
        <v>9.3356233248006695E-2</v>
      </c>
      <c r="R1338" s="75">
        <f t="shared" si="83"/>
        <v>0.1394672448962635</v>
      </c>
      <c r="S1338" s="7"/>
    </row>
    <row r="1339" spans="1:19" x14ac:dyDescent="0.25">
      <c r="A1339" s="66"/>
      <c r="B1339" s="56"/>
      <c r="C1339" s="67"/>
      <c r="D1339" s="68"/>
      <c r="E1339" s="69"/>
      <c r="F1339" s="70"/>
      <c r="G1339" s="71"/>
      <c r="H1339" s="66">
        <v>4</v>
      </c>
      <c r="I1339" s="67" t="s">
        <v>259</v>
      </c>
      <c r="J1339" s="72">
        <v>1.026794</v>
      </c>
      <c r="K1339" s="73">
        <v>0.89873899999999995</v>
      </c>
      <c r="L1339" s="73">
        <f t="shared" si="80"/>
        <v>0.15199882991742311</v>
      </c>
      <c r="M1339" s="73">
        <v>3.6904889917423134E-2</v>
      </c>
      <c r="N1339" s="73">
        <v>5.4504349999999993E-2</v>
      </c>
      <c r="O1339" s="73">
        <v>6.0589589999999992E-2</v>
      </c>
      <c r="P1339" s="74">
        <f t="shared" si="81"/>
        <v>4.1062967020929472E-2</v>
      </c>
      <c r="Q1339" s="74">
        <f t="shared" si="82"/>
        <v>0.10170832679723828</v>
      </c>
      <c r="R1339" s="75">
        <f t="shared" si="83"/>
        <v>0.16912455108482344</v>
      </c>
      <c r="S1339" s="7"/>
    </row>
    <row r="1340" spans="1:19" x14ac:dyDescent="0.25">
      <c r="A1340" s="66"/>
      <c r="B1340" s="56"/>
      <c r="C1340" s="67"/>
      <c r="D1340" s="68"/>
      <c r="E1340" s="69"/>
      <c r="F1340" s="70"/>
      <c r="G1340" s="71"/>
      <c r="H1340" s="66">
        <v>5</v>
      </c>
      <c r="I1340" s="67" t="s">
        <v>260</v>
      </c>
      <c r="J1340" s="72">
        <v>1.0472079999999997</v>
      </c>
      <c r="K1340" s="73">
        <v>0.79997699999999994</v>
      </c>
      <c r="L1340" s="73">
        <f t="shared" si="80"/>
        <v>0.11604926963229807</v>
      </c>
      <c r="M1340" s="73">
        <v>3.7539189632298076E-2</v>
      </c>
      <c r="N1340" s="73">
        <v>3.7249539999999998E-2</v>
      </c>
      <c r="O1340" s="73">
        <v>4.1260539999999998E-2</v>
      </c>
      <c r="P1340" s="74">
        <f t="shared" si="81"/>
        <v>4.6925336143786731E-2</v>
      </c>
      <c r="Q1340" s="74">
        <f t="shared" si="82"/>
        <v>9.3488599837617925E-2</v>
      </c>
      <c r="R1340" s="75">
        <f t="shared" si="83"/>
        <v>0.14506575768090593</v>
      </c>
      <c r="S1340" s="7"/>
    </row>
    <row r="1341" spans="1:19" x14ac:dyDescent="0.25">
      <c r="A1341" s="66"/>
      <c r="B1341" s="56"/>
      <c r="C1341" s="67"/>
      <c r="D1341" s="68"/>
      <c r="E1341" s="69"/>
      <c r="F1341" s="70"/>
      <c r="G1341" s="71"/>
      <c r="H1341" s="66">
        <v>6</v>
      </c>
      <c r="I1341" s="67" t="s">
        <v>261</v>
      </c>
      <c r="J1341" s="72">
        <v>1.2071199999999997</v>
      </c>
      <c r="K1341" s="73">
        <v>1.346101</v>
      </c>
      <c r="L1341" s="73">
        <f t="shared" si="80"/>
        <v>0.18594602030918422</v>
      </c>
      <c r="M1341" s="73">
        <v>6.3196440309184254E-2</v>
      </c>
      <c r="N1341" s="73">
        <v>6.1034659999999998E-2</v>
      </c>
      <c r="O1341" s="73">
        <v>6.1714919999999993E-2</v>
      </c>
      <c r="P1341" s="74">
        <f t="shared" si="81"/>
        <v>4.6947770122141096E-2</v>
      </c>
      <c r="Q1341" s="74">
        <f t="shared" si="82"/>
        <v>9.2289583255033794E-2</v>
      </c>
      <c r="R1341" s="75">
        <f t="shared" si="83"/>
        <v>0.13813675222675284</v>
      </c>
      <c r="S1341" s="7"/>
    </row>
    <row r="1342" spans="1:19" x14ac:dyDescent="0.25">
      <c r="A1342" s="66"/>
      <c r="B1342" s="56"/>
      <c r="C1342" s="67"/>
      <c r="D1342" s="68"/>
      <c r="E1342" s="69"/>
      <c r="F1342" s="70"/>
      <c r="G1342" s="71"/>
      <c r="H1342" s="66">
        <v>7</v>
      </c>
      <c r="I1342" s="67" t="s">
        <v>279</v>
      </c>
      <c r="J1342" s="72">
        <v>2.9099550000000014</v>
      </c>
      <c r="K1342" s="73">
        <v>3.7267660000000005</v>
      </c>
      <c r="L1342" s="73">
        <f t="shared" si="80"/>
        <v>0.77232502103108835</v>
      </c>
      <c r="M1342" s="73">
        <v>0.16065792103108834</v>
      </c>
      <c r="N1342" s="73">
        <v>0.38102405000000006</v>
      </c>
      <c r="O1342" s="73">
        <v>0.23064304999999999</v>
      </c>
      <c r="P1342" s="74">
        <f t="shared" si="81"/>
        <v>4.3109205415925847E-2</v>
      </c>
      <c r="Q1342" s="74">
        <f t="shared" si="82"/>
        <v>0.14534906968430225</v>
      </c>
      <c r="R1342" s="75">
        <f t="shared" si="83"/>
        <v>0.20723732615116922</v>
      </c>
      <c r="S1342" s="7"/>
    </row>
    <row r="1343" spans="1:19" x14ac:dyDescent="0.25">
      <c r="A1343" s="66"/>
      <c r="B1343" s="56"/>
      <c r="C1343" s="67"/>
      <c r="D1343" s="68"/>
      <c r="E1343" s="69"/>
      <c r="F1343" s="70"/>
      <c r="G1343" s="71"/>
      <c r="H1343" s="66">
        <v>8</v>
      </c>
      <c r="I1343" s="67" t="s">
        <v>262</v>
      </c>
      <c r="J1343" s="72">
        <v>1.000132</v>
      </c>
      <c r="K1343" s="73">
        <v>0.94286799999999993</v>
      </c>
      <c r="L1343" s="73">
        <f t="shared" si="80"/>
        <v>0.14697867892147315</v>
      </c>
      <c r="M1343" s="73">
        <v>4.4447608921473147E-2</v>
      </c>
      <c r="N1343" s="73">
        <v>4.9179599999999997E-2</v>
      </c>
      <c r="O1343" s="73">
        <v>5.3351469999999998E-2</v>
      </c>
      <c r="P1343" s="74">
        <f t="shared" si="81"/>
        <v>4.7140860567410445E-2</v>
      </c>
      <c r="Q1343" s="74">
        <f t="shared" si="82"/>
        <v>9.9300441760111852E-2</v>
      </c>
      <c r="R1343" s="75">
        <f t="shared" si="83"/>
        <v>0.15588468260824756</v>
      </c>
      <c r="S1343" s="7"/>
    </row>
    <row r="1344" spans="1:19" x14ac:dyDescent="0.25">
      <c r="A1344" s="66"/>
      <c r="B1344" s="56"/>
      <c r="C1344" s="67"/>
      <c r="D1344" s="68"/>
      <c r="E1344" s="69"/>
      <c r="F1344" s="70"/>
      <c r="G1344" s="71"/>
      <c r="H1344" s="66">
        <v>9</v>
      </c>
      <c r="I1344" s="67" t="s">
        <v>263</v>
      </c>
      <c r="J1344" s="72">
        <v>1.0133219999999998</v>
      </c>
      <c r="K1344" s="73">
        <v>0.79074200000000006</v>
      </c>
      <c r="L1344" s="73">
        <f t="shared" si="80"/>
        <v>0.10709688972302593</v>
      </c>
      <c r="M1344" s="73">
        <v>3.1594909723025921E-2</v>
      </c>
      <c r="N1344" s="73">
        <v>3.8369590000000002E-2</v>
      </c>
      <c r="O1344" s="73">
        <v>3.7132390000000001E-2</v>
      </c>
      <c r="P1344" s="74">
        <f t="shared" si="81"/>
        <v>3.9956028291182104E-2</v>
      </c>
      <c r="Q1344" s="74">
        <f t="shared" si="82"/>
        <v>8.8479554295871385E-2</v>
      </c>
      <c r="R1344" s="75">
        <f t="shared" si="83"/>
        <v>0.13543847389290808</v>
      </c>
      <c r="S1344" s="7"/>
    </row>
    <row r="1345" spans="1:19" x14ac:dyDescent="0.25">
      <c r="A1345" s="66"/>
      <c r="B1345" s="56"/>
      <c r="C1345" s="67"/>
      <c r="D1345" s="68"/>
      <c r="E1345" s="69"/>
      <c r="F1345" s="70"/>
      <c r="G1345" s="71"/>
      <c r="H1345" s="66">
        <v>10</v>
      </c>
      <c r="I1345" s="67" t="s">
        <v>264</v>
      </c>
      <c r="J1345" s="72">
        <v>0.56278299999999992</v>
      </c>
      <c r="K1345" s="73">
        <v>0.46992800000000001</v>
      </c>
      <c r="L1345" s="73">
        <f t="shared" si="80"/>
        <v>7.2742910108453657E-2</v>
      </c>
      <c r="M1345" s="73">
        <v>1.2532040108453657E-2</v>
      </c>
      <c r="N1345" s="73">
        <v>2.0414149999999999E-2</v>
      </c>
      <c r="O1345" s="73">
        <v>3.9796720000000001E-2</v>
      </c>
      <c r="P1345" s="74">
        <f t="shared" si="81"/>
        <v>2.6668000435074429E-2</v>
      </c>
      <c r="Q1345" s="74">
        <f t="shared" si="82"/>
        <v>7.0109016931218515E-2</v>
      </c>
      <c r="R1345" s="75">
        <f t="shared" si="83"/>
        <v>0.15479586257565767</v>
      </c>
      <c r="S1345" s="7"/>
    </row>
    <row r="1346" spans="1:19" x14ac:dyDescent="0.25">
      <c r="A1346" s="66"/>
      <c r="B1346" s="56"/>
      <c r="C1346" s="67"/>
      <c r="D1346" s="68"/>
      <c r="E1346" s="69"/>
      <c r="F1346" s="70"/>
      <c r="G1346" s="71"/>
      <c r="H1346" s="66">
        <v>11</v>
      </c>
      <c r="I1346" s="67" t="s">
        <v>265</v>
      </c>
      <c r="J1346" s="72">
        <v>0.90014699999999992</v>
      </c>
      <c r="K1346" s="73">
        <v>0.91747000000000023</v>
      </c>
      <c r="L1346" s="73">
        <f t="shared" si="80"/>
        <v>0.14622671992573946</v>
      </c>
      <c r="M1346" s="73">
        <v>3.1877819925739459E-2</v>
      </c>
      <c r="N1346" s="73">
        <v>5.275707000000001E-2</v>
      </c>
      <c r="O1346" s="73">
        <v>6.1591829999999986E-2</v>
      </c>
      <c r="P1346" s="74">
        <f t="shared" si="81"/>
        <v>3.4745353990582199E-2</v>
      </c>
      <c r="Q1346" s="74">
        <f t="shared" si="82"/>
        <v>9.2248127923244855E-2</v>
      </c>
      <c r="R1346" s="75">
        <f t="shared" si="83"/>
        <v>0.15938038292885809</v>
      </c>
      <c r="S1346" s="7"/>
    </row>
    <row r="1347" spans="1:19" x14ac:dyDescent="0.25">
      <c r="A1347" s="66"/>
      <c r="B1347" s="56"/>
      <c r="C1347" s="67"/>
      <c r="D1347" s="68"/>
      <c r="E1347" s="69"/>
      <c r="F1347" s="70"/>
      <c r="G1347" s="71"/>
      <c r="H1347" s="66">
        <v>12</v>
      </c>
      <c r="I1347" s="67" t="s">
        <v>266</v>
      </c>
      <c r="J1347" s="72">
        <v>0.71743599999999996</v>
      </c>
      <c r="K1347" s="73">
        <v>0.63553000000000004</v>
      </c>
      <c r="L1347" s="73">
        <f t="shared" si="80"/>
        <v>0.10005291002247763</v>
      </c>
      <c r="M1347" s="73">
        <v>2.8359360022477631E-2</v>
      </c>
      <c r="N1347" s="73">
        <v>3.554359E-2</v>
      </c>
      <c r="O1347" s="73">
        <v>3.6149959999999995E-2</v>
      </c>
      <c r="P1347" s="74">
        <f t="shared" si="81"/>
        <v>4.462316495283878E-2</v>
      </c>
      <c r="Q1347" s="74">
        <f t="shared" si="82"/>
        <v>0.10055064280596923</v>
      </c>
      <c r="R1347" s="75">
        <f t="shared" si="83"/>
        <v>0.1574322376952742</v>
      </c>
      <c r="S1347" s="7"/>
    </row>
    <row r="1348" spans="1:19" x14ac:dyDescent="0.25">
      <c r="A1348" s="66"/>
      <c r="B1348" s="56"/>
      <c r="C1348" s="67"/>
      <c r="D1348" s="68"/>
      <c r="E1348" s="69"/>
      <c r="F1348" s="70"/>
      <c r="G1348" s="71"/>
      <c r="H1348" s="66">
        <v>13</v>
      </c>
      <c r="I1348" s="67" t="s">
        <v>267</v>
      </c>
      <c r="J1348" s="72">
        <v>0.95175199999999993</v>
      </c>
      <c r="K1348" s="73">
        <v>1.1144780000000001</v>
      </c>
      <c r="L1348" s="73">
        <f t="shared" si="80"/>
        <v>0.14748305009341695</v>
      </c>
      <c r="M1348" s="73">
        <v>4.4506300093416939E-2</v>
      </c>
      <c r="N1348" s="73">
        <v>4.5074230000000007E-2</v>
      </c>
      <c r="O1348" s="73">
        <v>5.7902519999999999E-2</v>
      </c>
      <c r="P1348" s="74">
        <f t="shared" si="81"/>
        <v>3.9934660077109586E-2</v>
      </c>
      <c r="Q1348" s="74">
        <f t="shared" si="82"/>
        <v>8.0378912902199007E-2</v>
      </c>
      <c r="R1348" s="75">
        <f t="shared" si="83"/>
        <v>0.13233374736281645</v>
      </c>
      <c r="S1348" s="7"/>
    </row>
    <row r="1349" spans="1:19" x14ac:dyDescent="0.25">
      <c r="A1349" s="66"/>
      <c r="B1349" s="56"/>
      <c r="C1349" s="67"/>
      <c r="D1349" s="68"/>
      <c r="E1349" s="69"/>
      <c r="F1349" s="70"/>
      <c r="G1349" s="71"/>
      <c r="H1349" s="66">
        <v>14</v>
      </c>
      <c r="I1349" s="67" t="s">
        <v>268</v>
      </c>
      <c r="J1349" s="72">
        <v>0.94497100000000001</v>
      </c>
      <c r="K1349" s="73">
        <v>1.0918669999999997</v>
      </c>
      <c r="L1349" s="73">
        <f t="shared" si="80"/>
        <v>0.18394973010266841</v>
      </c>
      <c r="M1349" s="73">
        <v>6.1711510102668399E-2</v>
      </c>
      <c r="N1349" s="73">
        <v>5.9006740000000002E-2</v>
      </c>
      <c r="O1349" s="73">
        <v>6.3231479999999993E-2</v>
      </c>
      <c r="P1349" s="74">
        <f t="shared" si="81"/>
        <v>5.6519255644385639E-2</v>
      </c>
      <c r="Q1349" s="74">
        <f t="shared" si="82"/>
        <v>0.11056131388041623</v>
      </c>
      <c r="R1349" s="75">
        <f t="shared" si="83"/>
        <v>0.16847265289881319</v>
      </c>
      <c r="S1349" s="7"/>
    </row>
    <row r="1350" spans="1:19" x14ac:dyDescent="0.25">
      <c r="A1350" s="66"/>
      <c r="B1350" s="56"/>
      <c r="C1350" s="67"/>
      <c r="D1350" s="68"/>
      <c r="E1350" s="69"/>
      <c r="F1350" s="70"/>
      <c r="G1350" s="71"/>
      <c r="H1350" s="66">
        <v>15</v>
      </c>
      <c r="I1350" s="67" t="s">
        <v>255</v>
      </c>
      <c r="J1350" s="72">
        <v>15.097987999999997</v>
      </c>
      <c r="K1350" s="73">
        <v>14.450621000000002</v>
      </c>
      <c r="L1350" s="73">
        <f t="shared" si="80"/>
        <v>1.3809752496729466</v>
      </c>
      <c r="M1350" s="73">
        <v>0.39199895967294651</v>
      </c>
      <c r="N1350" s="73">
        <v>0.41992079999999998</v>
      </c>
      <c r="O1350" s="73">
        <v>0.56905549</v>
      </c>
      <c r="P1350" s="74">
        <f t="shared" si="81"/>
        <v>2.7126789891794026E-2</v>
      </c>
      <c r="Q1350" s="74">
        <f t="shared" si="82"/>
        <v>5.6185804033816011E-2</v>
      </c>
      <c r="R1350" s="75">
        <f t="shared" si="83"/>
        <v>9.5565114445458538E-2</v>
      </c>
      <c r="S1350" s="7"/>
    </row>
    <row r="1351" spans="1:19" x14ac:dyDescent="0.25">
      <c r="A1351" s="66"/>
      <c r="B1351" s="56"/>
      <c r="C1351" s="67"/>
      <c r="D1351" s="68"/>
      <c r="E1351" s="69"/>
      <c r="F1351" s="70"/>
      <c r="G1351" s="71"/>
      <c r="H1351" s="66">
        <v>16</v>
      </c>
      <c r="I1351" s="67" t="s">
        <v>269</v>
      </c>
      <c r="J1351" s="72">
        <v>0.40759500000000015</v>
      </c>
      <c r="K1351" s="73">
        <v>0.39439700000000011</v>
      </c>
      <c r="L1351" s="73">
        <f t="shared" ref="L1351:L1414" si="84">SUM(M1351,N1351,O1351)</f>
        <v>6.1380639986032381E-2</v>
      </c>
      <c r="M1351" s="73">
        <v>1.5025689986032376E-2</v>
      </c>
      <c r="N1351" s="73">
        <v>2.1517950000000001E-2</v>
      </c>
      <c r="O1351" s="73">
        <v>2.4837000000000001E-2</v>
      </c>
      <c r="P1351" s="74">
        <f t="shared" ref="P1351:P1414" si="85">IFERROR(M1351/K1351,0)</f>
        <v>3.8097881033659922E-2</v>
      </c>
      <c r="Q1351" s="74">
        <f t="shared" ref="Q1351:Q1414" si="86">IFERROR(SUM(M1351,N1351)/K1351,0)</f>
        <v>9.2656992791609383E-2</v>
      </c>
      <c r="R1351" s="75">
        <f t="shared" ref="R1351:R1414" si="87">IFERROR(SUM(M1351,N1351,O1351)/K1351,0)</f>
        <v>0.15563160973849285</v>
      </c>
      <c r="S1351" s="7"/>
    </row>
    <row r="1352" spans="1:19" x14ac:dyDescent="0.25">
      <c r="A1352" s="66"/>
      <c r="B1352" s="56"/>
      <c r="C1352" s="67"/>
      <c r="D1352" s="68"/>
      <c r="E1352" s="69"/>
      <c r="F1352" s="70"/>
      <c r="G1352" s="71"/>
      <c r="H1352" s="66">
        <v>17</v>
      </c>
      <c r="I1352" s="67" t="s">
        <v>270</v>
      </c>
      <c r="J1352" s="72">
        <v>0.48009299999999994</v>
      </c>
      <c r="K1352" s="73">
        <v>0.465165</v>
      </c>
      <c r="L1352" s="73">
        <f t="shared" si="84"/>
        <v>7.3027350228003662E-2</v>
      </c>
      <c r="M1352" s="73">
        <v>2.5352510228003666E-2</v>
      </c>
      <c r="N1352" s="73">
        <v>2.4204690000000001E-2</v>
      </c>
      <c r="O1352" s="73">
        <v>2.3470150000000002E-2</v>
      </c>
      <c r="P1352" s="74">
        <f t="shared" si="85"/>
        <v>5.4502187886026822E-2</v>
      </c>
      <c r="Q1352" s="74">
        <f t="shared" si="86"/>
        <v>0.10653682075823347</v>
      </c>
      <c r="R1352" s="75">
        <f t="shared" si="87"/>
        <v>0.15699235804070311</v>
      </c>
      <c r="S1352" s="7"/>
    </row>
    <row r="1353" spans="1:19" x14ac:dyDescent="0.25">
      <c r="A1353" s="66"/>
      <c r="B1353" s="56"/>
      <c r="C1353" s="67"/>
      <c r="D1353" s="68"/>
      <c r="E1353" s="69"/>
      <c r="F1353" s="70"/>
      <c r="G1353" s="71"/>
      <c r="H1353" s="66">
        <v>18</v>
      </c>
      <c r="I1353" s="67" t="s">
        <v>271</v>
      </c>
      <c r="J1353" s="72">
        <v>0.55314799999999997</v>
      </c>
      <c r="K1353" s="73">
        <v>0.37981699999999996</v>
      </c>
      <c r="L1353" s="73">
        <f t="shared" si="84"/>
        <v>6.7850839960527209E-2</v>
      </c>
      <c r="M1353" s="73">
        <v>2.2863219960527204E-2</v>
      </c>
      <c r="N1353" s="73">
        <v>2.2312400000000003E-2</v>
      </c>
      <c r="O1353" s="73">
        <v>2.2675219999999999E-2</v>
      </c>
      <c r="P1353" s="74">
        <f t="shared" si="85"/>
        <v>6.0195357133901867E-2</v>
      </c>
      <c r="Q1353" s="74">
        <f t="shared" si="86"/>
        <v>0.11894048965824913</v>
      </c>
      <c r="R1353" s="75">
        <f t="shared" si="87"/>
        <v>0.17864087168433013</v>
      </c>
      <c r="S1353" s="7"/>
    </row>
    <row r="1354" spans="1:19" x14ac:dyDescent="0.25">
      <c r="A1354" s="66"/>
      <c r="B1354" s="56"/>
      <c r="C1354" s="67"/>
      <c r="D1354" s="68"/>
      <c r="E1354" s="69"/>
      <c r="F1354" s="70"/>
      <c r="G1354" s="71"/>
      <c r="H1354" s="66">
        <v>19</v>
      </c>
      <c r="I1354" s="67" t="s">
        <v>272</v>
      </c>
      <c r="J1354" s="72">
        <v>0.66578400000000015</v>
      </c>
      <c r="K1354" s="73">
        <v>0.60081700000000005</v>
      </c>
      <c r="L1354" s="73">
        <f t="shared" si="84"/>
        <v>9.4815539564998691E-2</v>
      </c>
      <c r="M1354" s="73">
        <v>2.5314839564998692E-2</v>
      </c>
      <c r="N1354" s="73">
        <v>2.9473610000000001E-2</v>
      </c>
      <c r="O1354" s="73">
        <v>4.0027090000000001E-2</v>
      </c>
      <c r="P1354" s="74">
        <f t="shared" si="85"/>
        <v>4.2134026775205578E-2</v>
      </c>
      <c r="Q1354" s="74">
        <f t="shared" si="86"/>
        <v>9.1189912344355584E-2</v>
      </c>
      <c r="R1354" s="75">
        <f t="shared" si="87"/>
        <v>0.15781101327858346</v>
      </c>
      <c r="S1354" s="7"/>
    </row>
    <row r="1355" spans="1:19" x14ac:dyDescent="0.25">
      <c r="A1355" s="66"/>
      <c r="B1355" s="56"/>
      <c r="C1355" s="67"/>
      <c r="D1355" s="68"/>
      <c r="E1355" s="69"/>
      <c r="F1355" s="70"/>
      <c r="G1355" s="71"/>
      <c r="H1355" s="66">
        <v>20</v>
      </c>
      <c r="I1355" s="67" t="s">
        <v>273</v>
      </c>
      <c r="J1355" s="72">
        <v>1.8670960000000001</v>
      </c>
      <c r="K1355" s="73">
        <v>2.4401679999999994</v>
      </c>
      <c r="L1355" s="73">
        <f t="shared" si="84"/>
        <v>0.36327046014714182</v>
      </c>
      <c r="M1355" s="73">
        <v>0.1105676801471418</v>
      </c>
      <c r="N1355" s="73">
        <v>0.12645433</v>
      </c>
      <c r="O1355" s="73">
        <v>0.12624845000000004</v>
      </c>
      <c r="P1355" s="74">
        <f t="shared" si="85"/>
        <v>4.5311503202706466E-2</v>
      </c>
      <c r="Q1355" s="74">
        <f t="shared" si="86"/>
        <v>9.7133480214125364E-2</v>
      </c>
      <c r="R1355" s="75">
        <f t="shared" si="87"/>
        <v>0.14887108598553128</v>
      </c>
      <c r="S1355" s="7"/>
    </row>
    <row r="1356" spans="1:19" x14ac:dyDescent="0.25">
      <c r="A1356" s="66"/>
      <c r="B1356" s="56"/>
      <c r="C1356" s="67"/>
      <c r="D1356" s="68"/>
      <c r="E1356" s="69"/>
      <c r="F1356" s="70"/>
      <c r="G1356" s="71"/>
      <c r="H1356" s="66">
        <v>21</v>
      </c>
      <c r="I1356" s="67" t="s">
        <v>274</v>
      </c>
      <c r="J1356" s="72">
        <v>1.3339720000000002</v>
      </c>
      <c r="K1356" s="73">
        <v>1.3068919999999999</v>
      </c>
      <c r="L1356" s="73">
        <f t="shared" si="84"/>
        <v>0.21289354992240522</v>
      </c>
      <c r="M1356" s="73">
        <v>6.8429879922405235E-2</v>
      </c>
      <c r="N1356" s="73">
        <v>7.3630229999999991E-2</v>
      </c>
      <c r="O1356" s="73">
        <v>7.0833439999999998E-2</v>
      </c>
      <c r="P1356" s="74">
        <f t="shared" si="85"/>
        <v>5.236077650058707E-2</v>
      </c>
      <c r="Q1356" s="74">
        <f t="shared" si="86"/>
        <v>0.10870072655001732</v>
      </c>
      <c r="R1356" s="75">
        <f t="shared" si="87"/>
        <v>0.16290064513548574</v>
      </c>
      <c r="S1356" s="7"/>
    </row>
    <row r="1357" spans="1:19" x14ac:dyDescent="0.25">
      <c r="A1357" s="66"/>
      <c r="B1357" s="56"/>
      <c r="C1357" s="67"/>
      <c r="D1357" s="68"/>
      <c r="E1357" s="69"/>
      <c r="F1357" s="70"/>
      <c r="G1357" s="71"/>
      <c r="H1357" s="66">
        <v>22</v>
      </c>
      <c r="I1357" s="67" t="s">
        <v>275</v>
      </c>
      <c r="J1357" s="72">
        <v>0.58764400000000006</v>
      </c>
      <c r="K1357" s="73">
        <v>0.54430199999999995</v>
      </c>
      <c r="L1357" s="73">
        <f t="shared" si="84"/>
        <v>8.9052369752200961E-2</v>
      </c>
      <c r="M1357" s="73">
        <v>2.7043559752200963E-2</v>
      </c>
      <c r="N1357" s="73">
        <v>2.8930520000000001E-2</v>
      </c>
      <c r="O1357" s="73">
        <v>3.3078290000000003E-2</v>
      </c>
      <c r="P1357" s="74">
        <f t="shared" si="85"/>
        <v>4.9684843620271403E-2</v>
      </c>
      <c r="Q1357" s="74">
        <f t="shared" si="86"/>
        <v>0.10283643960926282</v>
      </c>
      <c r="R1357" s="75">
        <f t="shared" si="87"/>
        <v>0.16360838239102735</v>
      </c>
      <c r="S1357" s="7"/>
    </row>
    <row r="1358" spans="1:19" x14ac:dyDescent="0.25">
      <c r="A1358" s="66"/>
      <c r="B1358" s="56"/>
      <c r="C1358" s="67"/>
      <c r="D1358" s="68"/>
      <c r="E1358" s="69"/>
      <c r="F1358" s="70"/>
      <c r="G1358" s="71"/>
      <c r="H1358" s="66">
        <v>23</v>
      </c>
      <c r="I1358" s="67" t="s">
        <v>276</v>
      </c>
      <c r="J1358" s="72">
        <v>0.65685199999999988</v>
      </c>
      <c r="K1358" s="73">
        <v>0.67496199999999995</v>
      </c>
      <c r="L1358" s="73">
        <f t="shared" si="84"/>
        <v>0.1292314800070852</v>
      </c>
      <c r="M1358" s="73">
        <v>4.1367430007085204E-2</v>
      </c>
      <c r="N1358" s="73">
        <v>4.4217880000000001E-2</v>
      </c>
      <c r="O1358" s="73">
        <v>4.3646169999999998E-2</v>
      </c>
      <c r="P1358" s="74">
        <f t="shared" si="85"/>
        <v>6.1288531809324386E-2</v>
      </c>
      <c r="Q1358" s="74">
        <f t="shared" si="86"/>
        <v>0.12680019024342884</v>
      </c>
      <c r="R1358" s="75">
        <f t="shared" si="87"/>
        <v>0.1914648232153591</v>
      </c>
      <c r="S1358" s="7"/>
    </row>
    <row r="1359" spans="1:19" x14ac:dyDescent="0.25">
      <c r="A1359" s="66"/>
      <c r="B1359" s="56"/>
      <c r="C1359" s="67"/>
      <c r="D1359" s="68"/>
      <c r="E1359" s="69"/>
      <c r="F1359" s="70"/>
      <c r="G1359" s="71"/>
      <c r="H1359" s="66">
        <v>24</v>
      </c>
      <c r="I1359" s="67" t="s">
        <v>277</v>
      </c>
      <c r="J1359" s="72">
        <v>0.65201300000000018</v>
      </c>
      <c r="K1359" s="73">
        <v>0.77552399999999988</v>
      </c>
      <c r="L1359" s="73">
        <f t="shared" si="84"/>
        <v>0.10400988943855849</v>
      </c>
      <c r="M1359" s="73">
        <v>3.4731259438558482E-2</v>
      </c>
      <c r="N1359" s="73">
        <v>3.2117239999999998E-2</v>
      </c>
      <c r="O1359" s="73">
        <v>3.7161390000000009E-2</v>
      </c>
      <c r="P1359" s="74">
        <f t="shared" si="85"/>
        <v>4.4784248377301654E-2</v>
      </c>
      <c r="Q1359" s="74">
        <f t="shared" si="86"/>
        <v>8.6197847440644626E-2</v>
      </c>
      <c r="R1359" s="75">
        <f t="shared" si="87"/>
        <v>0.13411562948220623</v>
      </c>
      <c r="S1359" s="7"/>
    </row>
    <row r="1360" spans="1:19" x14ac:dyDescent="0.25">
      <c r="A1360" s="66"/>
      <c r="B1360" s="56"/>
      <c r="C1360" s="67"/>
      <c r="D1360" s="68"/>
      <c r="E1360" s="69"/>
      <c r="F1360" s="70"/>
      <c r="G1360" s="71"/>
      <c r="H1360" s="66">
        <v>25</v>
      </c>
      <c r="I1360" s="67" t="s">
        <v>278</v>
      </c>
      <c r="J1360" s="72">
        <v>0.59565599999999996</v>
      </c>
      <c r="K1360" s="73">
        <v>0.47698100000000004</v>
      </c>
      <c r="L1360" s="73">
        <f t="shared" si="84"/>
        <v>7.1813309928103405E-2</v>
      </c>
      <c r="M1360" s="73">
        <v>2.2514369928103406E-2</v>
      </c>
      <c r="N1360" s="73">
        <v>2.2653010000000001E-2</v>
      </c>
      <c r="O1360" s="73">
        <v>2.6645930000000002E-2</v>
      </c>
      <c r="P1360" s="74">
        <f t="shared" si="85"/>
        <v>4.7201817112428802E-2</v>
      </c>
      <c r="Q1360" s="74">
        <f t="shared" si="86"/>
        <v>9.469429584847909E-2</v>
      </c>
      <c r="R1360" s="75">
        <f t="shared" si="87"/>
        <v>0.15055800949745041</v>
      </c>
      <c r="S1360" s="7"/>
    </row>
    <row r="1361" spans="1:19" ht="25.5" x14ac:dyDescent="0.25">
      <c r="A1361" s="44"/>
      <c r="B1361" s="45"/>
      <c r="C1361" s="46"/>
      <c r="D1361" s="47"/>
      <c r="E1361" s="48"/>
      <c r="F1361" s="49">
        <v>40</v>
      </c>
      <c r="G1361" s="50" t="s">
        <v>162</v>
      </c>
      <c r="H1361" s="90"/>
      <c r="I1361" s="46"/>
      <c r="J1361" s="51">
        <v>97.083955000000003</v>
      </c>
      <c r="K1361" s="52">
        <v>102.18069099999997</v>
      </c>
      <c r="L1361" s="53">
        <f t="shared" si="84"/>
        <v>22.921731030998235</v>
      </c>
      <c r="M1361" s="53">
        <v>3.5957497109982341</v>
      </c>
      <c r="N1361" s="53">
        <v>6.1296385999999989</v>
      </c>
      <c r="O1361" s="53">
        <v>13.196342720000001</v>
      </c>
      <c r="P1361" s="54">
        <f t="shared" si="85"/>
        <v>3.5190109557961743E-2</v>
      </c>
      <c r="Q1361" s="54">
        <f t="shared" si="86"/>
        <v>9.5178337666538548E-2</v>
      </c>
      <c r="R1361" s="55">
        <f t="shared" si="87"/>
        <v>0.22432546508222617</v>
      </c>
      <c r="S1361" s="7"/>
    </row>
    <row r="1362" spans="1:19" x14ac:dyDescent="0.25">
      <c r="A1362" s="66"/>
      <c r="B1362" s="56"/>
      <c r="C1362" s="67"/>
      <c r="D1362" s="68"/>
      <c r="E1362" s="69"/>
      <c r="F1362" s="70"/>
      <c r="G1362" s="71"/>
      <c r="H1362" s="66">
        <v>1</v>
      </c>
      <c r="I1362" s="67" t="s">
        <v>256</v>
      </c>
      <c r="J1362" s="72">
        <v>0.44268999999999992</v>
      </c>
      <c r="K1362" s="73">
        <v>0.5924370000000001</v>
      </c>
      <c r="L1362" s="73">
        <f t="shared" si="84"/>
        <v>0.14225099013703976</v>
      </c>
      <c r="M1362" s="73">
        <v>2.6829320137039758E-2</v>
      </c>
      <c r="N1362" s="73">
        <v>3.0372120000000002E-2</v>
      </c>
      <c r="O1362" s="73">
        <v>8.5049550000000002E-2</v>
      </c>
      <c r="P1362" s="74">
        <f t="shared" si="85"/>
        <v>4.5286368233313841E-2</v>
      </c>
      <c r="Q1362" s="74">
        <f t="shared" si="86"/>
        <v>9.6552781370913277E-2</v>
      </c>
      <c r="R1362" s="75">
        <f t="shared" si="87"/>
        <v>0.24011159015564479</v>
      </c>
      <c r="S1362" s="7"/>
    </row>
    <row r="1363" spans="1:19" x14ac:dyDescent="0.25">
      <c r="A1363" s="66"/>
      <c r="B1363" s="56"/>
      <c r="C1363" s="67"/>
      <c r="D1363" s="68"/>
      <c r="E1363" s="69"/>
      <c r="F1363" s="70"/>
      <c r="G1363" s="71"/>
      <c r="H1363" s="66">
        <v>2</v>
      </c>
      <c r="I1363" s="67" t="s">
        <v>257</v>
      </c>
      <c r="J1363" s="72">
        <v>7.2228630000000003</v>
      </c>
      <c r="K1363" s="73">
        <v>8.8945390000000017</v>
      </c>
      <c r="L1363" s="73">
        <f t="shared" si="84"/>
        <v>1.8846574606348367</v>
      </c>
      <c r="M1363" s="73">
        <v>0.31612967063483666</v>
      </c>
      <c r="N1363" s="73">
        <v>0.36380320999999993</v>
      </c>
      <c r="O1363" s="73">
        <v>1.2047245800000002</v>
      </c>
      <c r="P1363" s="74">
        <f t="shared" si="85"/>
        <v>3.5541996120859842E-2</v>
      </c>
      <c r="Q1363" s="74">
        <f t="shared" si="86"/>
        <v>7.6443858488319236E-2</v>
      </c>
      <c r="R1363" s="75">
        <f t="shared" si="87"/>
        <v>0.21188927954948944</v>
      </c>
      <c r="S1363" s="7"/>
    </row>
    <row r="1364" spans="1:19" x14ac:dyDescent="0.25">
      <c r="A1364" s="66"/>
      <c r="B1364" s="56"/>
      <c r="C1364" s="67"/>
      <c r="D1364" s="68"/>
      <c r="E1364" s="69"/>
      <c r="F1364" s="70"/>
      <c r="G1364" s="71"/>
      <c r="H1364" s="66">
        <v>3</v>
      </c>
      <c r="I1364" s="67" t="s">
        <v>258</v>
      </c>
      <c r="J1364" s="72">
        <v>0.50316899999999998</v>
      </c>
      <c r="K1364" s="73">
        <v>0.95652199999999987</v>
      </c>
      <c r="L1364" s="73">
        <f t="shared" si="84"/>
        <v>6.6321210289913279E-2</v>
      </c>
      <c r="M1364" s="73">
        <v>2.2516020289913286E-2</v>
      </c>
      <c r="N1364" s="73">
        <v>2.2265489999999999E-2</v>
      </c>
      <c r="O1364" s="73">
        <v>2.1539699999999998E-2</v>
      </c>
      <c r="P1364" s="74">
        <f t="shared" si="85"/>
        <v>2.3539469337781345E-2</v>
      </c>
      <c r="Q1364" s="74">
        <f t="shared" si="86"/>
        <v>4.6817020716630971E-2</v>
      </c>
      <c r="R1364" s="75">
        <f t="shared" si="87"/>
        <v>6.9335791847875208E-2</v>
      </c>
      <c r="S1364" s="7"/>
    </row>
    <row r="1365" spans="1:19" x14ac:dyDescent="0.25">
      <c r="A1365" s="66"/>
      <c r="B1365" s="56"/>
      <c r="C1365" s="67"/>
      <c r="D1365" s="68"/>
      <c r="E1365" s="69"/>
      <c r="F1365" s="70"/>
      <c r="G1365" s="71"/>
      <c r="H1365" s="66">
        <v>4</v>
      </c>
      <c r="I1365" s="67" t="s">
        <v>259</v>
      </c>
      <c r="J1365" s="72">
        <v>5.9103909999999997</v>
      </c>
      <c r="K1365" s="73">
        <v>5.7206640000000011</v>
      </c>
      <c r="L1365" s="73">
        <f t="shared" si="84"/>
        <v>1.5059207614410277</v>
      </c>
      <c r="M1365" s="73">
        <v>0.37754370144102722</v>
      </c>
      <c r="N1365" s="73">
        <v>0.43446738000000001</v>
      </c>
      <c r="O1365" s="73">
        <v>0.69390968000000031</v>
      </c>
      <c r="P1365" s="74">
        <f t="shared" si="85"/>
        <v>6.5996482478437327E-2</v>
      </c>
      <c r="Q1365" s="74">
        <f t="shared" si="86"/>
        <v>0.14194350191534186</v>
      </c>
      <c r="R1365" s="75">
        <f t="shared" si="87"/>
        <v>0.26324230219447031</v>
      </c>
      <c r="S1365" s="7"/>
    </row>
    <row r="1366" spans="1:19" x14ac:dyDescent="0.25">
      <c r="A1366" s="66"/>
      <c r="B1366" s="56"/>
      <c r="C1366" s="67"/>
      <c r="D1366" s="68"/>
      <c r="E1366" s="69"/>
      <c r="F1366" s="70"/>
      <c r="G1366" s="71"/>
      <c r="H1366" s="66">
        <v>5</v>
      </c>
      <c r="I1366" s="67" t="s">
        <v>260</v>
      </c>
      <c r="J1366" s="72">
        <v>6.3940450000000002</v>
      </c>
      <c r="K1366" s="73">
        <v>4.0726669999999991</v>
      </c>
      <c r="L1366" s="73">
        <f t="shared" si="84"/>
        <v>0.9221597106717343</v>
      </c>
      <c r="M1366" s="73">
        <v>0.21500822067173431</v>
      </c>
      <c r="N1366" s="73">
        <v>8.9231179999999993E-2</v>
      </c>
      <c r="O1366" s="73">
        <v>0.61792031000000003</v>
      </c>
      <c r="P1366" s="74">
        <f t="shared" si="85"/>
        <v>5.279297832887745E-2</v>
      </c>
      <c r="Q1366" s="74">
        <f t="shared" si="86"/>
        <v>7.4702744091705589E-2</v>
      </c>
      <c r="R1366" s="75">
        <f t="shared" si="87"/>
        <v>0.22642649415523894</v>
      </c>
      <c r="S1366" s="7"/>
    </row>
    <row r="1367" spans="1:19" x14ac:dyDescent="0.25">
      <c r="A1367" s="66"/>
      <c r="B1367" s="56"/>
      <c r="C1367" s="67"/>
      <c r="D1367" s="68"/>
      <c r="E1367" s="69"/>
      <c r="F1367" s="70"/>
      <c r="G1367" s="71"/>
      <c r="H1367" s="66">
        <v>6</v>
      </c>
      <c r="I1367" s="67" t="s">
        <v>261</v>
      </c>
      <c r="J1367" s="72">
        <v>1.4953650000000001</v>
      </c>
      <c r="K1367" s="73">
        <v>9.9272259999999992</v>
      </c>
      <c r="L1367" s="73">
        <f t="shared" si="84"/>
        <v>0.3434799611324329</v>
      </c>
      <c r="M1367" s="73">
        <v>8.2882521132432885E-2</v>
      </c>
      <c r="N1367" s="73">
        <v>8.4012440000000008E-2</v>
      </c>
      <c r="O1367" s="73">
        <v>0.17658499999999999</v>
      </c>
      <c r="P1367" s="74">
        <f t="shared" si="85"/>
        <v>8.3490112074040522E-3</v>
      </c>
      <c r="Q1367" s="74">
        <f t="shared" si="86"/>
        <v>1.6811842616702079E-2</v>
      </c>
      <c r="R1367" s="75">
        <f t="shared" si="87"/>
        <v>3.4599792644232429E-2</v>
      </c>
      <c r="S1367" s="7"/>
    </row>
    <row r="1368" spans="1:19" x14ac:dyDescent="0.25">
      <c r="A1368" s="66"/>
      <c r="B1368" s="56"/>
      <c r="C1368" s="67"/>
      <c r="D1368" s="68"/>
      <c r="E1368" s="69"/>
      <c r="F1368" s="70"/>
      <c r="G1368" s="71"/>
      <c r="H1368" s="66">
        <v>7</v>
      </c>
      <c r="I1368" s="67" t="s">
        <v>279</v>
      </c>
      <c r="J1368" s="72">
        <v>25.775444999999998</v>
      </c>
      <c r="K1368" s="73">
        <v>17.139268999999999</v>
      </c>
      <c r="L1368" s="73">
        <f t="shared" si="84"/>
        <v>4.2154269832428897</v>
      </c>
      <c r="M1368" s="73">
        <v>0.25258961324288975</v>
      </c>
      <c r="N1368" s="73">
        <v>1.58600301</v>
      </c>
      <c r="O1368" s="73">
        <v>2.3768343600000001</v>
      </c>
      <c r="P1368" s="74">
        <f t="shared" si="85"/>
        <v>1.4737478782956833E-2</v>
      </c>
      <c r="Q1368" s="74">
        <f t="shared" si="86"/>
        <v>0.10727368963302285</v>
      </c>
      <c r="R1368" s="75">
        <f t="shared" si="87"/>
        <v>0.24595138703073569</v>
      </c>
      <c r="S1368" s="7"/>
    </row>
    <row r="1369" spans="1:19" x14ac:dyDescent="0.25">
      <c r="A1369" s="66"/>
      <c r="B1369" s="56"/>
      <c r="C1369" s="67"/>
      <c r="D1369" s="68"/>
      <c r="E1369" s="69"/>
      <c r="F1369" s="70"/>
      <c r="G1369" s="71"/>
      <c r="H1369" s="66">
        <v>8</v>
      </c>
      <c r="I1369" s="67" t="s">
        <v>262</v>
      </c>
      <c r="J1369" s="72">
        <v>0.45263200000000003</v>
      </c>
      <c r="K1369" s="73">
        <v>0.71607399999999999</v>
      </c>
      <c r="L1369" s="73">
        <f t="shared" si="84"/>
        <v>0.11284371035171636</v>
      </c>
      <c r="M1369" s="73">
        <v>2.9438500351716357E-2</v>
      </c>
      <c r="N1369" s="73">
        <v>2.9401770000000004E-2</v>
      </c>
      <c r="O1369" s="73">
        <v>5.4003440000000007E-2</v>
      </c>
      <c r="P1369" s="74">
        <f t="shared" si="85"/>
        <v>4.1110975055254566E-2</v>
      </c>
      <c r="Q1369" s="74">
        <f t="shared" si="86"/>
        <v>8.2170656037946307E-2</v>
      </c>
      <c r="R1369" s="75">
        <f t="shared" si="87"/>
        <v>0.15758666052910225</v>
      </c>
      <c r="S1369" s="7"/>
    </row>
    <row r="1370" spans="1:19" x14ac:dyDescent="0.25">
      <c r="A1370" s="66"/>
      <c r="B1370" s="56"/>
      <c r="C1370" s="67"/>
      <c r="D1370" s="68"/>
      <c r="E1370" s="69"/>
      <c r="F1370" s="70"/>
      <c r="G1370" s="71"/>
      <c r="H1370" s="66">
        <v>9</v>
      </c>
      <c r="I1370" s="67" t="s">
        <v>263</v>
      </c>
      <c r="J1370" s="72">
        <v>1.4329879999999999</v>
      </c>
      <c r="K1370" s="73">
        <v>1.2983760000000004</v>
      </c>
      <c r="L1370" s="73">
        <f t="shared" si="84"/>
        <v>0.40363785988258361</v>
      </c>
      <c r="M1370" s="73">
        <v>9.7071098825836089E-3</v>
      </c>
      <c r="N1370" s="73">
        <v>0.13994969000000002</v>
      </c>
      <c r="O1370" s="73">
        <v>0.25398105999999998</v>
      </c>
      <c r="P1370" s="74">
        <f t="shared" si="85"/>
        <v>7.4763472850573375E-3</v>
      </c>
      <c r="Q1370" s="74">
        <f t="shared" si="86"/>
        <v>0.11526460738844801</v>
      </c>
      <c r="R1370" s="75">
        <f t="shared" si="87"/>
        <v>0.31087902108679111</v>
      </c>
      <c r="S1370" s="7"/>
    </row>
    <row r="1371" spans="1:19" x14ac:dyDescent="0.25">
      <c r="A1371" s="66"/>
      <c r="B1371" s="56"/>
      <c r="C1371" s="67"/>
      <c r="D1371" s="68"/>
      <c r="E1371" s="69"/>
      <c r="F1371" s="70"/>
      <c r="G1371" s="71"/>
      <c r="H1371" s="66">
        <v>10</v>
      </c>
      <c r="I1371" s="67" t="s">
        <v>264</v>
      </c>
      <c r="J1371" s="72">
        <v>2.0641630000000002</v>
      </c>
      <c r="K1371" s="73">
        <v>1.4046019999999999</v>
      </c>
      <c r="L1371" s="73">
        <f t="shared" si="84"/>
        <v>0.42107778929027018</v>
      </c>
      <c r="M1371" s="73">
        <v>8.0110319290270127E-2</v>
      </c>
      <c r="N1371" s="73">
        <v>0.10555624000000001</v>
      </c>
      <c r="O1371" s="73">
        <v>0.23541123000000003</v>
      </c>
      <c r="P1371" s="74">
        <f t="shared" si="85"/>
        <v>5.7034177147882552E-2</v>
      </c>
      <c r="Q1371" s="74">
        <f t="shared" si="86"/>
        <v>0.13218446171247811</v>
      </c>
      <c r="R1371" s="75">
        <f t="shared" si="87"/>
        <v>0.29978441529363492</v>
      </c>
      <c r="S1371" s="7"/>
    </row>
    <row r="1372" spans="1:19" x14ac:dyDescent="0.25">
      <c r="A1372" s="66"/>
      <c r="B1372" s="56"/>
      <c r="C1372" s="67"/>
      <c r="D1372" s="68"/>
      <c r="E1372" s="69"/>
      <c r="F1372" s="70"/>
      <c r="G1372" s="71"/>
      <c r="H1372" s="66">
        <v>11</v>
      </c>
      <c r="I1372" s="67" t="s">
        <v>265</v>
      </c>
      <c r="J1372" s="72">
        <v>5.2565550000000005</v>
      </c>
      <c r="K1372" s="73">
        <v>7.0441410000000015</v>
      </c>
      <c r="L1372" s="73">
        <f t="shared" si="84"/>
        <v>2.6991971667679895</v>
      </c>
      <c r="M1372" s="73">
        <v>0.36856786676798947</v>
      </c>
      <c r="N1372" s="73">
        <v>0.90355369000000008</v>
      </c>
      <c r="O1372" s="73">
        <v>1.4270756100000002</v>
      </c>
      <c r="P1372" s="74">
        <f t="shared" si="85"/>
        <v>5.2322613469547155E-2</v>
      </c>
      <c r="Q1372" s="74">
        <f t="shared" si="86"/>
        <v>0.18059285820201346</v>
      </c>
      <c r="R1372" s="75">
        <f t="shared" si="87"/>
        <v>0.38318329612765972</v>
      </c>
      <c r="S1372" s="7"/>
    </row>
    <row r="1373" spans="1:19" x14ac:dyDescent="0.25">
      <c r="A1373" s="66"/>
      <c r="B1373" s="56"/>
      <c r="C1373" s="67"/>
      <c r="D1373" s="68"/>
      <c r="E1373" s="69"/>
      <c r="F1373" s="70"/>
      <c r="G1373" s="71"/>
      <c r="H1373" s="66">
        <v>12</v>
      </c>
      <c r="I1373" s="67" t="s">
        <v>266</v>
      </c>
      <c r="J1373" s="72">
        <v>3.4818130000000003</v>
      </c>
      <c r="K1373" s="73">
        <v>10.494244999999996</v>
      </c>
      <c r="L1373" s="73">
        <f t="shared" si="84"/>
        <v>0.37043147966446432</v>
      </c>
      <c r="M1373" s="73">
        <v>7.6474849664464273E-2</v>
      </c>
      <c r="N1373" s="73">
        <v>0.13128387999999999</v>
      </c>
      <c r="O1373" s="73">
        <v>0.16267275000000003</v>
      </c>
      <c r="P1373" s="74">
        <f t="shared" si="85"/>
        <v>7.2873131573032938E-3</v>
      </c>
      <c r="Q1373" s="74">
        <f t="shared" si="86"/>
        <v>1.9797396541100798E-2</v>
      </c>
      <c r="R1373" s="75">
        <f t="shared" si="87"/>
        <v>3.5298535498691379E-2</v>
      </c>
      <c r="S1373" s="7"/>
    </row>
    <row r="1374" spans="1:19" x14ac:dyDescent="0.25">
      <c r="A1374" s="66"/>
      <c r="B1374" s="56"/>
      <c r="C1374" s="67"/>
      <c r="D1374" s="68"/>
      <c r="E1374" s="69"/>
      <c r="F1374" s="70"/>
      <c r="G1374" s="71"/>
      <c r="H1374" s="66">
        <v>13</v>
      </c>
      <c r="I1374" s="67" t="s">
        <v>267</v>
      </c>
      <c r="J1374" s="72">
        <v>10.098222</v>
      </c>
      <c r="K1374" s="73">
        <v>3.5701009999999997</v>
      </c>
      <c r="L1374" s="73">
        <f t="shared" si="84"/>
        <v>1.7808032573187309</v>
      </c>
      <c r="M1374" s="73">
        <v>0.11652271731873043</v>
      </c>
      <c r="N1374" s="73">
        <v>8.6790699999999998E-2</v>
      </c>
      <c r="O1374" s="73">
        <v>1.5774898400000004</v>
      </c>
      <c r="P1374" s="74">
        <f t="shared" si="85"/>
        <v>3.2638493229947961E-2</v>
      </c>
      <c r="Q1374" s="74">
        <f t="shared" si="86"/>
        <v>5.6948925903981554E-2</v>
      </c>
      <c r="R1374" s="75">
        <f t="shared" si="87"/>
        <v>0.49881032982504725</v>
      </c>
      <c r="S1374" s="7"/>
    </row>
    <row r="1375" spans="1:19" x14ac:dyDescent="0.25">
      <c r="A1375" s="66"/>
      <c r="B1375" s="56"/>
      <c r="C1375" s="67"/>
      <c r="D1375" s="68"/>
      <c r="E1375" s="69"/>
      <c r="F1375" s="70"/>
      <c r="G1375" s="71"/>
      <c r="H1375" s="66">
        <v>14</v>
      </c>
      <c r="I1375" s="67" t="s">
        <v>268</v>
      </c>
      <c r="J1375" s="72">
        <v>1.545323</v>
      </c>
      <c r="K1375" s="73">
        <v>2.280599</v>
      </c>
      <c r="L1375" s="73">
        <f t="shared" si="84"/>
        <v>0.65747887745784039</v>
      </c>
      <c r="M1375" s="73">
        <v>0.15291841745784041</v>
      </c>
      <c r="N1375" s="73">
        <v>0.18028505</v>
      </c>
      <c r="O1375" s="73">
        <v>0.32427540999999999</v>
      </c>
      <c r="P1375" s="74">
        <f t="shared" si="85"/>
        <v>6.7051865522102044E-2</v>
      </c>
      <c r="Q1375" s="74">
        <f t="shared" si="86"/>
        <v>0.14610348748633162</v>
      </c>
      <c r="R1375" s="75">
        <f t="shared" si="87"/>
        <v>0.28829218878805102</v>
      </c>
      <c r="S1375" s="7"/>
    </row>
    <row r="1376" spans="1:19" x14ac:dyDescent="0.25">
      <c r="A1376" s="66"/>
      <c r="B1376" s="56"/>
      <c r="C1376" s="67"/>
      <c r="D1376" s="68"/>
      <c r="E1376" s="69"/>
      <c r="F1376" s="70"/>
      <c r="G1376" s="71"/>
      <c r="H1376" s="66">
        <v>15</v>
      </c>
      <c r="I1376" s="67" t="s">
        <v>255</v>
      </c>
      <c r="J1376" s="72">
        <v>10.369721000000002</v>
      </c>
      <c r="K1376" s="73">
        <v>12.907608</v>
      </c>
      <c r="L1376" s="73">
        <f t="shared" si="84"/>
        <v>4.1836516905239556</v>
      </c>
      <c r="M1376" s="73">
        <v>0.54649261052395559</v>
      </c>
      <c r="N1376" s="73">
        <v>0.81180511000000022</v>
      </c>
      <c r="O1376" s="73">
        <v>2.8253539699999997</v>
      </c>
      <c r="P1376" s="74">
        <f t="shared" si="85"/>
        <v>4.2338798212957475E-2</v>
      </c>
      <c r="Q1376" s="74">
        <f t="shared" si="86"/>
        <v>0.10523233433521965</v>
      </c>
      <c r="R1376" s="75">
        <f t="shared" si="87"/>
        <v>0.32412292738700738</v>
      </c>
      <c r="S1376" s="7"/>
    </row>
    <row r="1377" spans="1:19" x14ac:dyDescent="0.25">
      <c r="A1377" s="66"/>
      <c r="B1377" s="56"/>
      <c r="C1377" s="67"/>
      <c r="D1377" s="68"/>
      <c r="E1377" s="69"/>
      <c r="F1377" s="70"/>
      <c r="G1377" s="71"/>
      <c r="H1377" s="66">
        <v>16</v>
      </c>
      <c r="I1377" s="67" t="s">
        <v>269</v>
      </c>
      <c r="J1377" s="72">
        <v>0.37795200000000007</v>
      </c>
      <c r="K1377" s="73">
        <v>0.38624700000000006</v>
      </c>
      <c r="L1377" s="73">
        <f t="shared" si="84"/>
        <v>9.4375209782047859E-2</v>
      </c>
      <c r="M1377" s="73">
        <v>3.0262849782047851E-2</v>
      </c>
      <c r="N1377" s="73">
        <v>3.2580669999999999E-2</v>
      </c>
      <c r="O1377" s="73">
        <v>3.1531690000000001E-2</v>
      </c>
      <c r="P1377" s="74">
        <f t="shared" si="85"/>
        <v>7.8351028699375908E-2</v>
      </c>
      <c r="Q1377" s="74">
        <f t="shared" si="86"/>
        <v>0.16270293305073658</v>
      </c>
      <c r="R1377" s="75">
        <f t="shared" si="87"/>
        <v>0.24433901048305318</v>
      </c>
      <c r="S1377" s="7"/>
    </row>
    <row r="1378" spans="1:19" x14ac:dyDescent="0.25">
      <c r="A1378" s="66"/>
      <c r="B1378" s="56"/>
      <c r="C1378" s="67"/>
      <c r="D1378" s="68"/>
      <c r="E1378" s="69"/>
      <c r="F1378" s="70"/>
      <c r="G1378" s="71"/>
      <c r="H1378" s="66">
        <v>17</v>
      </c>
      <c r="I1378" s="67" t="s">
        <v>270</v>
      </c>
      <c r="J1378" s="72">
        <v>0.21821400000000002</v>
      </c>
      <c r="K1378" s="73">
        <v>0.23675799999999994</v>
      </c>
      <c r="L1378" s="73">
        <f t="shared" si="84"/>
        <v>4.9111339995972794E-2</v>
      </c>
      <c r="M1378" s="73">
        <v>1.5553569995972794E-2</v>
      </c>
      <c r="N1378" s="73">
        <v>1.7138049999999998E-2</v>
      </c>
      <c r="O1378" s="73">
        <v>1.6419719999999999E-2</v>
      </c>
      <c r="P1378" s="74">
        <f t="shared" si="85"/>
        <v>6.5693957526135535E-2</v>
      </c>
      <c r="Q1378" s="74">
        <f t="shared" si="86"/>
        <v>0.13808031828268866</v>
      </c>
      <c r="R1378" s="75">
        <f t="shared" si="87"/>
        <v>0.20743265273390046</v>
      </c>
      <c r="S1378" s="7"/>
    </row>
    <row r="1379" spans="1:19" x14ac:dyDescent="0.25">
      <c r="A1379" s="66"/>
      <c r="B1379" s="56"/>
      <c r="C1379" s="67"/>
      <c r="D1379" s="68"/>
      <c r="E1379" s="69"/>
      <c r="F1379" s="70"/>
      <c r="G1379" s="71"/>
      <c r="H1379" s="66">
        <v>18</v>
      </c>
      <c r="I1379" s="67" t="s">
        <v>271</v>
      </c>
      <c r="J1379" s="72">
        <v>4.8453819999999999</v>
      </c>
      <c r="K1379" s="73">
        <v>4.7323740000000001</v>
      </c>
      <c r="L1379" s="73">
        <f t="shared" si="84"/>
        <v>0.76371457884964611</v>
      </c>
      <c r="M1379" s="73">
        <v>0.23196282884964603</v>
      </c>
      <c r="N1379" s="73">
        <v>0.24669234000000004</v>
      </c>
      <c r="O1379" s="73">
        <v>0.28505941000000001</v>
      </c>
      <c r="P1379" s="74">
        <f t="shared" si="85"/>
        <v>4.9016165850299664E-2</v>
      </c>
      <c r="Q1379" s="74">
        <f t="shared" si="86"/>
        <v>0.10114483108259112</v>
      </c>
      <c r="R1379" s="75">
        <f t="shared" si="87"/>
        <v>0.16138085849716149</v>
      </c>
      <c r="S1379" s="7"/>
    </row>
    <row r="1380" spans="1:19" x14ac:dyDescent="0.25">
      <c r="A1380" s="66"/>
      <c r="B1380" s="56"/>
      <c r="C1380" s="67"/>
      <c r="D1380" s="68"/>
      <c r="E1380" s="69"/>
      <c r="F1380" s="70"/>
      <c r="G1380" s="71"/>
      <c r="H1380" s="66">
        <v>19</v>
      </c>
      <c r="I1380" s="67" t="s">
        <v>272</v>
      </c>
      <c r="J1380" s="72">
        <v>0.56221500000000013</v>
      </c>
      <c r="K1380" s="73">
        <v>0.48995300000000008</v>
      </c>
      <c r="L1380" s="73">
        <f t="shared" si="84"/>
        <v>0.10130567024053511</v>
      </c>
      <c r="M1380" s="73">
        <v>1.2208700240535109E-2</v>
      </c>
      <c r="N1380" s="73">
        <v>2.2521370000000002E-2</v>
      </c>
      <c r="O1380" s="73">
        <v>6.6575599999999999E-2</v>
      </c>
      <c r="P1380" s="74">
        <f t="shared" si="85"/>
        <v>2.491810488053978E-2</v>
      </c>
      <c r="Q1380" s="74">
        <f t="shared" si="86"/>
        <v>7.0884493493325082E-2</v>
      </c>
      <c r="R1380" s="75">
        <f t="shared" si="87"/>
        <v>0.2067660984635977</v>
      </c>
      <c r="S1380" s="7"/>
    </row>
    <row r="1381" spans="1:19" x14ac:dyDescent="0.25">
      <c r="A1381" s="66"/>
      <c r="B1381" s="56"/>
      <c r="C1381" s="67"/>
      <c r="D1381" s="68"/>
      <c r="E1381" s="69"/>
      <c r="F1381" s="70"/>
      <c r="G1381" s="71"/>
      <c r="H1381" s="66">
        <v>20</v>
      </c>
      <c r="I1381" s="67" t="s">
        <v>273</v>
      </c>
      <c r="J1381" s="72">
        <v>3.2009500000000002</v>
      </c>
      <c r="K1381" s="73">
        <v>3.1528589999999994</v>
      </c>
      <c r="L1381" s="73">
        <f t="shared" si="84"/>
        <v>0.77291790180264996</v>
      </c>
      <c r="M1381" s="73">
        <v>0.27441163180264994</v>
      </c>
      <c r="N1381" s="73">
        <v>0.28042219000000002</v>
      </c>
      <c r="O1381" s="73">
        <v>0.21808407999999996</v>
      </c>
      <c r="P1381" s="74">
        <f t="shared" si="85"/>
        <v>8.7035808389353916E-2</v>
      </c>
      <c r="Q1381" s="74">
        <f t="shared" si="86"/>
        <v>0.1759780002222269</v>
      </c>
      <c r="R1381" s="75">
        <f t="shared" si="87"/>
        <v>0.24514826124563455</v>
      </c>
      <c r="S1381" s="7"/>
    </row>
    <row r="1382" spans="1:19" x14ac:dyDescent="0.25">
      <c r="A1382" s="66"/>
      <c r="B1382" s="56"/>
      <c r="C1382" s="67"/>
      <c r="D1382" s="68"/>
      <c r="E1382" s="69"/>
      <c r="F1382" s="70"/>
      <c r="G1382" s="71"/>
      <c r="H1382" s="66">
        <v>21</v>
      </c>
      <c r="I1382" s="67" t="s">
        <v>274</v>
      </c>
      <c r="J1382" s="72">
        <v>0.86207699999999998</v>
      </c>
      <c r="K1382" s="73">
        <v>0.92745600000000006</v>
      </c>
      <c r="L1382" s="73">
        <f t="shared" si="84"/>
        <v>0.19863308058907442</v>
      </c>
      <c r="M1382" s="73">
        <v>5.0221840589074418E-2</v>
      </c>
      <c r="N1382" s="73">
        <v>5.4647370000000001E-2</v>
      </c>
      <c r="O1382" s="73">
        <v>9.3763869999999999E-2</v>
      </c>
      <c r="P1382" s="74">
        <f t="shared" si="85"/>
        <v>5.4150105869253541E-2</v>
      </c>
      <c r="Q1382" s="74">
        <f t="shared" si="86"/>
        <v>0.1130718983855562</v>
      </c>
      <c r="R1382" s="75">
        <f t="shared" si="87"/>
        <v>0.21416981569915383</v>
      </c>
      <c r="S1382" s="7"/>
    </row>
    <row r="1383" spans="1:19" x14ac:dyDescent="0.25">
      <c r="A1383" s="66"/>
      <c r="B1383" s="56"/>
      <c r="C1383" s="67"/>
      <c r="D1383" s="68"/>
      <c r="E1383" s="69"/>
      <c r="F1383" s="70"/>
      <c r="G1383" s="71"/>
      <c r="H1383" s="66">
        <v>22</v>
      </c>
      <c r="I1383" s="67" t="s">
        <v>275</v>
      </c>
      <c r="J1383" s="72">
        <v>0.56925200000000009</v>
      </c>
      <c r="K1383" s="73">
        <v>1.206024</v>
      </c>
      <c r="L1383" s="73">
        <f t="shared" si="84"/>
        <v>0.25860696024295798</v>
      </c>
      <c r="M1383" s="73">
        <v>2.6067140242957976E-2</v>
      </c>
      <c r="N1383" s="73">
        <v>0.14982688999999999</v>
      </c>
      <c r="O1383" s="73">
        <v>8.2712930000000004E-2</v>
      </c>
      <c r="P1383" s="74">
        <f t="shared" si="85"/>
        <v>2.1614114016767473E-2</v>
      </c>
      <c r="Q1383" s="74">
        <f t="shared" si="86"/>
        <v>0.14584621055879315</v>
      </c>
      <c r="R1383" s="75">
        <f t="shared" si="87"/>
        <v>0.21442936479121311</v>
      </c>
      <c r="S1383" s="7"/>
    </row>
    <row r="1384" spans="1:19" x14ac:dyDescent="0.25">
      <c r="A1384" s="66"/>
      <c r="B1384" s="56"/>
      <c r="C1384" s="67"/>
      <c r="D1384" s="68"/>
      <c r="E1384" s="69"/>
      <c r="F1384" s="70"/>
      <c r="G1384" s="71"/>
      <c r="H1384" s="66">
        <v>23</v>
      </c>
      <c r="I1384" s="67" t="s">
        <v>276</v>
      </c>
      <c r="J1384" s="72">
        <v>3.2194240000000001</v>
      </c>
      <c r="K1384" s="73">
        <v>3.1524219999999996</v>
      </c>
      <c r="L1384" s="73">
        <f t="shared" si="84"/>
        <v>0.6968048610012485</v>
      </c>
      <c r="M1384" s="73">
        <v>0.21449279100124841</v>
      </c>
      <c r="N1384" s="73">
        <v>0.22877685</v>
      </c>
      <c r="O1384" s="73">
        <v>0.25353522000000001</v>
      </c>
      <c r="P1384" s="74">
        <f t="shared" si="85"/>
        <v>6.8040633836855741E-2</v>
      </c>
      <c r="Q1384" s="74">
        <f t="shared" si="86"/>
        <v>0.1406124056364435</v>
      </c>
      <c r="R1384" s="75">
        <f t="shared" si="87"/>
        <v>0.22103793876620853</v>
      </c>
      <c r="S1384" s="7"/>
    </row>
    <row r="1385" spans="1:19" x14ac:dyDescent="0.25">
      <c r="A1385" s="66"/>
      <c r="B1385" s="56"/>
      <c r="C1385" s="67"/>
      <c r="D1385" s="68"/>
      <c r="E1385" s="69"/>
      <c r="F1385" s="70"/>
      <c r="G1385" s="71"/>
      <c r="H1385" s="66">
        <v>24</v>
      </c>
      <c r="I1385" s="67" t="s">
        <v>277</v>
      </c>
      <c r="J1385" s="72">
        <v>0.56870600000000004</v>
      </c>
      <c r="K1385" s="73">
        <v>0.58492299999999997</v>
      </c>
      <c r="L1385" s="73">
        <f t="shared" si="84"/>
        <v>0.17203267964862537</v>
      </c>
      <c r="M1385" s="73">
        <v>5.1377609648625366E-2</v>
      </c>
      <c r="N1385" s="73">
        <v>6.2427240000000009E-2</v>
      </c>
      <c r="O1385" s="73">
        <v>5.8227829999999994E-2</v>
      </c>
      <c r="P1385" s="74">
        <f t="shared" si="85"/>
        <v>8.7836535148430428E-2</v>
      </c>
      <c r="Q1385" s="74">
        <f t="shared" si="86"/>
        <v>0.19456381378168644</v>
      </c>
      <c r="R1385" s="75">
        <f t="shared" si="87"/>
        <v>0.29411166879850065</v>
      </c>
      <c r="S1385" s="7"/>
    </row>
    <row r="1386" spans="1:19" x14ac:dyDescent="0.25">
      <c r="A1386" s="66"/>
      <c r="B1386" s="56"/>
      <c r="C1386" s="67"/>
      <c r="D1386" s="68"/>
      <c r="E1386" s="69"/>
      <c r="F1386" s="70"/>
      <c r="G1386" s="71"/>
      <c r="H1386" s="66">
        <v>25</v>
      </c>
      <c r="I1386" s="67" t="s">
        <v>278</v>
      </c>
      <c r="J1386" s="72">
        <v>0.21439799999999998</v>
      </c>
      <c r="K1386" s="73">
        <v>0.292605</v>
      </c>
      <c r="L1386" s="73">
        <f t="shared" si="84"/>
        <v>0.10488984003805213</v>
      </c>
      <c r="M1386" s="73">
        <v>1.5459290038052131E-2</v>
      </c>
      <c r="N1386" s="73">
        <v>3.5824670000000003E-2</v>
      </c>
      <c r="O1386" s="73">
        <v>5.3605879999999995E-2</v>
      </c>
      <c r="P1386" s="74">
        <f t="shared" si="85"/>
        <v>5.2833307831554932E-2</v>
      </c>
      <c r="Q1386" s="74">
        <f t="shared" si="86"/>
        <v>0.17526686159857874</v>
      </c>
      <c r="R1386" s="75">
        <f t="shared" si="87"/>
        <v>0.35846906251790683</v>
      </c>
      <c r="S1386" s="7"/>
    </row>
    <row r="1387" spans="1:19" ht="25.5" x14ac:dyDescent="0.25">
      <c r="A1387" s="44"/>
      <c r="B1387" s="45"/>
      <c r="C1387" s="46"/>
      <c r="D1387" s="47"/>
      <c r="E1387" s="48"/>
      <c r="F1387" s="49">
        <v>41</v>
      </c>
      <c r="G1387" s="50" t="s">
        <v>163</v>
      </c>
      <c r="H1387" s="90"/>
      <c r="I1387" s="46"/>
      <c r="J1387" s="51">
        <v>15.858109000000001</v>
      </c>
      <c r="K1387" s="52">
        <v>15.964960999999999</v>
      </c>
      <c r="L1387" s="53">
        <f t="shared" si="84"/>
        <v>2.0962320204837153</v>
      </c>
      <c r="M1387" s="53">
        <v>0.65381969048371502</v>
      </c>
      <c r="N1387" s="53">
        <v>0.70336185000000007</v>
      </c>
      <c r="O1387" s="53">
        <v>0.73905048000000007</v>
      </c>
      <c r="P1387" s="54">
        <f t="shared" si="85"/>
        <v>4.0953416076851989E-2</v>
      </c>
      <c r="Q1387" s="54">
        <f t="shared" si="86"/>
        <v>8.5010012895347209E-2</v>
      </c>
      <c r="R1387" s="55">
        <f t="shared" si="87"/>
        <v>0.13130204455142205</v>
      </c>
      <c r="S1387" s="7"/>
    </row>
    <row r="1388" spans="1:19" x14ac:dyDescent="0.25">
      <c r="A1388" s="66"/>
      <c r="B1388" s="56"/>
      <c r="C1388" s="67"/>
      <c r="D1388" s="68"/>
      <c r="E1388" s="69"/>
      <c r="F1388" s="70"/>
      <c r="G1388" s="71"/>
      <c r="H1388" s="66">
        <v>1</v>
      </c>
      <c r="I1388" s="67" t="s">
        <v>256</v>
      </c>
      <c r="J1388" s="72">
        <v>0.15504000000000001</v>
      </c>
      <c r="K1388" s="73">
        <v>0.17349300000000001</v>
      </c>
      <c r="L1388" s="73">
        <f t="shared" si="84"/>
        <v>1.5605640021238102E-2</v>
      </c>
      <c r="M1388" s="73">
        <v>4.9922400212381035E-3</v>
      </c>
      <c r="N1388" s="73">
        <v>5.1471599999999996E-3</v>
      </c>
      <c r="O1388" s="73">
        <v>5.4662399999999998E-3</v>
      </c>
      <c r="P1388" s="74">
        <f t="shared" si="85"/>
        <v>2.8774878647773127E-2</v>
      </c>
      <c r="Q1388" s="74">
        <f t="shared" si="86"/>
        <v>5.8442703862623291E-2</v>
      </c>
      <c r="R1388" s="75">
        <f t="shared" si="87"/>
        <v>8.9949681089370181E-2</v>
      </c>
      <c r="S1388" s="7"/>
    </row>
    <row r="1389" spans="1:19" x14ac:dyDescent="0.25">
      <c r="A1389" s="66"/>
      <c r="B1389" s="56"/>
      <c r="C1389" s="67"/>
      <c r="D1389" s="68"/>
      <c r="E1389" s="69"/>
      <c r="F1389" s="70"/>
      <c r="G1389" s="71"/>
      <c r="H1389" s="66">
        <v>2</v>
      </c>
      <c r="I1389" s="67" t="s">
        <v>257</v>
      </c>
      <c r="J1389" s="72">
        <v>0.23628100000000002</v>
      </c>
      <c r="K1389" s="73">
        <v>0.30881600000000003</v>
      </c>
      <c r="L1389" s="73">
        <f t="shared" si="84"/>
        <v>3.2877570091358797E-2</v>
      </c>
      <c r="M1389" s="73">
        <v>1.2536000091358801E-2</v>
      </c>
      <c r="N1389" s="73">
        <v>9.8733199999999997E-3</v>
      </c>
      <c r="O1389" s="73">
        <v>1.046825E-2</v>
      </c>
      <c r="P1389" s="74">
        <f t="shared" si="85"/>
        <v>4.0593751914922802E-2</v>
      </c>
      <c r="Q1389" s="74">
        <f t="shared" si="86"/>
        <v>7.2565281887463071E-2</v>
      </c>
      <c r="R1389" s="75">
        <f t="shared" si="87"/>
        <v>0.10646329882959041</v>
      </c>
      <c r="S1389" s="7"/>
    </row>
    <row r="1390" spans="1:19" x14ac:dyDescent="0.25">
      <c r="A1390" s="66"/>
      <c r="B1390" s="56"/>
      <c r="C1390" s="67"/>
      <c r="D1390" s="68"/>
      <c r="E1390" s="69"/>
      <c r="F1390" s="70"/>
      <c r="G1390" s="71"/>
      <c r="H1390" s="66">
        <v>3</v>
      </c>
      <c r="I1390" s="67" t="s">
        <v>258</v>
      </c>
      <c r="J1390" s="72">
        <v>7.1490999999999999E-2</v>
      </c>
      <c r="K1390" s="73">
        <v>7.1836999999999998E-2</v>
      </c>
      <c r="L1390" s="73">
        <f t="shared" si="84"/>
        <v>4.06E-4</v>
      </c>
      <c r="M1390" s="73">
        <v>0</v>
      </c>
      <c r="N1390" s="73">
        <v>8.6000000000000003E-5</v>
      </c>
      <c r="O1390" s="73">
        <v>3.2000000000000003E-4</v>
      </c>
      <c r="P1390" s="74">
        <f t="shared" si="85"/>
        <v>0</v>
      </c>
      <c r="Q1390" s="74">
        <f t="shared" si="86"/>
        <v>1.1971546695992317E-3</v>
      </c>
      <c r="R1390" s="75">
        <f t="shared" si="87"/>
        <v>5.6516836727591637E-3</v>
      </c>
      <c r="S1390" s="7"/>
    </row>
    <row r="1391" spans="1:19" x14ac:dyDescent="0.25">
      <c r="A1391" s="66"/>
      <c r="B1391" s="56"/>
      <c r="C1391" s="67"/>
      <c r="D1391" s="68"/>
      <c r="E1391" s="69"/>
      <c r="F1391" s="70"/>
      <c r="G1391" s="71"/>
      <c r="H1391" s="66">
        <v>4</v>
      </c>
      <c r="I1391" s="67" t="s">
        <v>259</v>
      </c>
      <c r="J1391" s="72">
        <v>0.36280000000000007</v>
      </c>
      <c r="K1391" s="73">
        <v>0.37971499999999997</v>
      </c>
      <c r="L1391" s="73">
        <f t="shared" si="84"/>
        <v>4.7705530086995039E-2</v>
      </c>
      <c r="M1391" s="73">
        <v>1.4566530086995044E-2</v>
      </c>
      <c r="N1391" s="73">
        <v>1.341592E-2</v>
      </c>
      <c r="O1391" s="73">
        <v>1.9723079999999997E-2</v>
      </c>
      <c r="P1391" s="74">
        <f t="shared" si="85"/>
        <v>3.83617452220614E-2</v>
      </c>
      <c r="Q1391" s="74">
        <f t="shared" si="86"/>
        <v>7.3693296517111637E-2</v>
      </c>
      <c r="R1391" s="75">
        <f t="shared" si="87"/>
        <v>0.12563509497121536</v>
      </c>
      <c r="S1391" s="7"/>
    </row>
    <row r="1392" spans="1:19" x14ac:dyDescent="0.25">
      <c r="A1392" s="66"/>
      <c r="B1392" s="56"/>
      <c r="C1392" s="67"/>
      <c r="D1392" s="68"/>
      <c r="E1392" s="69"/>
      <c r="F1392" s="70"/>
      <c r="G1392" s="71"/>
      <c r="H1392" s="66">
        <v>5</v>
      </c>
      <c r="I1392" s="67" t="s">
        <v>260</v>
      </c>
      <c r="J1392" s="72">
        <v>0.38383300000000004</v>
      </c>
      <c r="K1392" s="73">
        <v>0.45588400000000001</v>
      </c>
      <c r="L1392" s="73">
        <f t="shared" si="84"/>
        <v>5.8508270082947636E-2</v>
      </c>
      <c r="M1392" s="73">
        <v>2.0096130082947639E-2</v>
      </c>
      <c r="N1392" s="73">
        <v>1.9195749999999998E-2</v>
      </c>
      <c r="O1392" s="73">
        <v>1.921639E-2</v>
      </c>
      <c r="P1392" s="74">
        <f t="shared" si="85"/>
        <v>4.408167446751287E-2</v>
      </c>
      <c r="Q1392" s="74">
        <f t="shared" si="86"/>
        <v>8.6188328791858532E-2</v>
      </c>
      <c r="R1392" s="75">
        <f t="shared" si="87"/>
        <v>0.12834025779134087</v>
      </c>
      <c r="S1392" s="7"/>
    </row>
    <row r="1393" spans="1:19" x14ac:dyDescent="0.25">
      <c r="A1393" s="66"/>
      <c r="B1393" s="56"/>
      <c r="C1393" s="67"/>
      <c r="D1393" s="68"/>
      <c r="E1393" s="69"/>
      <c r="F1393" s="70"/>
      <c r="G1393" s="71"/>
      <c r="H1393" s="66">
        <v>6</v>
      </c>
      <c r="I1393" s="67" t="s">
        <v>261</v>
      </c>
      <c r="J1393" s="72">
        <v>0.39671600000000001</v>
      </c>
      <c r="K1393" s="73">
        <v>0.40799999999999997</v>
      </c>
      <c r="L1393" s="73">
        <f t="shared" si="84"/>
        <v>5.4711449940676685E-2</v>
      </c>
      <c r="M1393" s="73">
        <v>1.8777169940676686E-2</v>
      </c>
      <c r="N1393" s="73">
        <v>1.7415630000000001E-2</v>
      </c>
      <c r="O1393" s="73">
        <v>1.8518649999999998E-2</v>
      </c>
      <c r="P1393" s="74">
        <f t="shared" si="85"/>
        <v>4.6022475344795803E-2</v>
      </c>
      <c r="Q1393" s="74">
        <f t="shared" si="86"/>
        <v>8.8707842991854635E-2</v>
      </c>
      <c r="R1393" s="75">
        <f t="shared" si="87"/>
        <v>0.1340966910310703</v>
      </c>
      <c r="S1393" s="7"/>
    </row>
    <row r="1394" spans="1:19" x14ac:dyDescent="0.25">
      <c r="A1394" s="66"/>
      <c r="B1394" s="56"/>
      <c r="C1394" s="67"/>
      <c r="D1394" s="68"/>
      <c r="E1394" s="69"/>
      <c r="F1394" s="70"/>
      <c r="G1394" s="71"/>
      <c r="H1394" s="66">
        <v>7</v>
      </c>
      <c r="I1394" s="67" t="s">
        <v>279</v>
      </c>
      <c r="J1394" s="72">
        <v>1.339521</v>
      </c>
      <c r="K1394" s="73">
        <v>1.401284</v>
      </c>
      <c r="L1394" s="73">
        <f t="shared" si="84"/>
        <v>0.22899447125193273</v>
      </c>
      <c r="M1394" s="73">
        <v>7.7082281251932727E-2</v>
      </c>
      <c r="N1394" s="73">
        <v>7.7246100000000012E-2</v>
      </c>
      <c r="O1394" s="73">
        <v>7.4666090000000004E-2</v>
      </c>
      <c r="P1394" s="74">
        <f t="shared" si="85"/>
        <v>5.5008321833356216E-2</v>
      </c>
      <c r="Q1394" s="74">
        <f t="shared" si="86"/>
        <v>0.11013354983852862</v>
      </c>
      <c r="R1394" s="75">
        <f t="shared" si="87"/>
        <v>0.16341760217909626</v>
      </c>
      <c r="S1394" s="7"/>
    </row>
    <row r="1395" spans="1:19" x14ac:dyDescent="0.25">
      <c r="A1395" s="66"/>
      <c r="B1395" s="56"/>
      <c r="C1395" s="67"/>
      <c r="D1395" s="68"/>
      <c r="E1395" s="69"/>
      <c r="F1395" s="70"/>
      <c r="G1395" s="71"/>
      <c r="H1395" s="66">
        <v>8</v>
      </c>
      <c r="I1395" s="67" t="s">
        <v>262</v>
      </c>
      <c r="J1395" s="72">
        <v>0.27528299999999994</v>
      </c>
      <c r="K1395" s="73">
        <v>0.30745800000000001</v>
      </c>
      <c r="L1395" s="73">
        <f t="shared" si="84"/>
        <v>2.5658070241502198E-2</v>
      </c>
      <c r="M1395" s="73">
        <v>1.1360510241502197E-2</v>
      </c>
      <c r="N1395" s="73">
        <v>8.161729999999999E-3</v>
      </c>
      <c r="O1395" s="73">
        <v>6.1358300000000001E-3</v>
      </c>
      <c r="P1395" s="74">
        <f t="shared" si="85"/>
        <v>3.6949795554196661E-2</v>
      </c>
      <c r="Q1395" s="74">
        <f t="shared" si="86"/>
        <v>6.3495632709190189E-2</v>
      </c>
      <c r="R1395" s="75">
        <f t="shared" si="87"/>
        <v>8.3452277193965349E-2</v>
      </c>
      <c r="S1395" s="7"/>
    </row>
    <row r="1396" spans="1:19" x14ac:dyDescent="0.25">
      <c r="A1396" s="66"/>
      <c r="B1396" s="56"/>
      <c r="C1396" s="67"/>
      <c r="D1396" s="68"/>
      <c r="E1396" s="69"/>
      <c r="F1396" s="70"/>
      <c r="G1396" s="71"/>
      <c r="H1396" s="66">
        <v>9</v>
      </c>
      <c r="I1396" s="67" t="s">
        <v>263</v>
      </c>
      <c r="J1396" s="72">
        <v>0.16416800000000001</v>
      </c>
      <c r="K1396" s="73">
        <v>0.195549</v>
      </c>
      <c r="L1396" s="73">
        <f t="shared" si="84"/>
        <v>2.3391870127371994E-2</v>
      </c>
      <c r="M1396" s="73">
        <v>7.9937001273719943E-3</v>
      </c>
      <c r="N1396" s="73">
        <v>7.5734999999999995E-3</v>
      </c>
      <c r="O1396" s="73">
        <v>7.8246699999999988E-3</v>
      </c>
      <c r="P1396" s="74">
        <f t="shared" si="85"/>
        <v>4.0878246001626165E-2</v>
      </c>
      <c r="Q1396" s="74">
        <f t="shared" si="86"/>
        <v>7.9607669317521418E-2</v>
      </c>
      <c r="R1396" s="75">
        <f t="shared" si="87"/>
        <v>0.11962152773663887</v>
      </c>
      <c r="S1396" s="7"/>
    </row>
    <row r="1397" spans="1:19" x14ac:dyDescent="0.25">
      <c r="A1397" s="66"/>
      <c r="B1397" s="56"/>
      <c r="C1397" s="67"/>
      <c r="D1397" s="68"/>
      <c r="E1397" s="69"/>
      <c r="F1397" s="70"/>
      <c r="G1397" s="71"/>
      <c r="H1397" s="66">
        <v>10</v>
      </c>
      <c r="I1397" s="67" t="s">
        <v>264</v>
      </c>
      <c r="J1397" s="72">
        <v>0.15027299999999996</v>
      </c>
      <c r="K1397" s="73">
        <v>0.15239800000000001</v>
      </c>
      <c r="L1397" s="73">
        <f t="shared" si="84"/>
        <v>1.7870909995884414E-2</v>
      </c>
      <c r="M1397" s="73">
        <v>6.1113599958844134E-3</v>
      </c>
      <c r="N1397" s="73">
        <v>6.1682200000000003E-3</v>
      </c>
      <c r="O1397" s="73">
        <v>5.5913300000000003E-3</v>
      </c>
      <c r="P1397" s="74">
        <f t="shared" si="85"/>
        <v>4.0101313638528154E-2</v>
      </c>
      <c r="Q1397" s="74">
        <f t="shared" si="86"/>
        <v>8.0575729313274544E-2</v>
      </c>
      <c r="R1397" s="75">
        <f t="shared" si="87"/>
        <v>0.11726472785656251</v>
      </c>
      <c r="S1397" s="7"/>
    </row>
    <row r="1398" spans="1:19" x14ac:dyDescent="0.25">
      <c r="A1398" s="66"/>
      <c r="B1398" s="56"/>
      <c r="C1398" s="67"/>
      <c r="D1398" s="68"/>
      <c r="E1398" s="69"/>
      <c r="F1398" s="70"/>
      <c r="G1398" s="71"/>
      <c r="H1398" s="66">
        <v>11</v>
      </c>
      <c r="I1398" s="67" t="s">
        <v>265</v>
      </c>
      <c r="J1398" s="72">
        <v>0.327764</v>
      </c>
      <c r="K1398" s="73">
        <v>0.357597</v>
      </c>
      <c r="L1398" s="73">
        <f t="shared" si="84"/>
        <v>4.938852005484131E-2</v>
      </c>
      <c r="M1398" s="73">
        <v>1.6839910054841312E-2</v>
      </c>
      <c r="N1398" s="73">
        <v>1.6763409999999999E-2</v>
      </c>
      <c r="O1398" s="73">
        <v>1.5785199999999999E-2</v>
      </c>
      <c r="P1398" s="74">
        <f t="shared" si="85"/>
        <v>4.7091866136576399E-2</v>
      </c>
      <c r="Q1398" s="74">
        <f t="shared" si="86"/>
        <v>9.3969804150597774E-2</v>
      </c>
      <c r="R1398" s="75">
        <f t="shared" si="87"/>
        <v>0.13811223263853251</v>
      </c>
      <c r="S1398" s="7"/>
    </row>
    <row r="1399" spans="1:19" x14ac:dyDescent="0.25">
      <c r="A1399" s="66"/>
      <c r="B1399" s="56"/>
      <c r="C1399" s="67"/>
      <c r="D1399" s="68"/>
      <c r="E1399" s="69"/>
      <c r="F1399" s="70"/>
      <c r="G1399" s="71"/>
      <c r="H1399" s="66">
        <v>12</v>
      </c>
      <c r="I1399" s="67" t="s">
        <v>266</v>
      </c>
      <c r="J1399" s="72">
        <v>0.30334500000000003</v>
      </c>
      <c r="K1399" s="73">
        <v>0.31351299999999999</v>
      </c>
      <c r="L1399" s="73">
        <f t="shared" si="84"/>
        <v>4.7598810184105909E-2</v>
      </c>
      <c r="M1399" s="73">
        <v>1.5863530184105912E-2</v>
      </c>
      <c r="N1399" s="73">
        <v>1.6249320000000001E-2</v>
      </c>
      <c r="O1399" s="73">
        <v>1.548596E-2</v>
      </c>
      <c r="P1399" s="74">
        <f t="shared" si="85"/>
        <v>5.0599273982596935E-2</v>
      </c>
      <c r="Q1399" s="74">
        <f t="shared" si="86"/>
        <v>0.1024290864624622</v>
      </c>
      <c r="R1399" s="75">
        <f t="shared" si="87"/>
        <v>0.1518240397817823</v>
      </c>
      <c r="S1399" s="7"/>
    </row>
    <row r="1400" spans="1:19" x14ac:dyDescent="0.25">
      <c r="A1400" s="66"/>
      <c r="B1400" s="56"/>
      <c r="C1400" s="67"/>
      <c r="D1400" s="68"/>
      <c r="E1400" s="69"/>
      <c r="F1400" s="70"/>
      <c r="G1400" s="71"/>
      <c r="H1400" s="66">
        <v>13</v>
      </c>
      <c r="I1400" s="67" t="s">
        <v>267</v>
      </c>
      <c r="J1400" s="72">
        <v>0.27620600000000006</v>
      </c>
      <c r="K1400" s="73">
        <v>0.30038999999999999</v>
      </c>
      <c r="L1400" s="73">
        <f t="shared" si="84"/>
        <v>3.0988730146725648E-2</v>
      </c>
      <c r="M1400" s="73">
        <v>9.5955301467256504E-3</v>
      </c>
      <c r="N1400" s="73">
        <v>1.0512219999999999E-2</v>
      </c>
      <c r="O1400" s="73">
        <v>1.0880979999999998E-2</v>
      </c>
      <c r="P1400" s="74">
        <f t="shared" si="85"/>
        <v>3.1943573843089483E-2</v>
      </c>
      <c r="Q1400" s="74">
        <f t="shared" si="86"/>
        <v>6.6938813365044272E-2</v>
      </c>
      <c r="R1400" s="75">
        <f t="shared" si="87"/>
        <v>0.10316165700165002</v>
      </c>
      <c r="S1400" s="7"/>
    </row>
    <row r="1401" spans="1:19" x14ac:dyDescent="0.25">
      <c r="A1401" s="66"/>
      <c r="B1401" s="56"/>
      <c r="C1401" s="67"/>
      <c r="D1401" s="68"/>
      <c r="E1401" s="69"/>
      <c r="F1401" s="70"/>
      <c r="G1401" s="71"/>
      <c r="H1401" s="66">
        <v>14</v>
      </c>
      <c r="I1401" s="67" t="s">
        <v>268</v>
      </c>
      <c r="J1401" s="72">
        <v>0.28863299999999997</v>
      </c>
      <c r="K1401" s="73">
        <v>0.32193400000000005</v>
      </c>
      <c r="L1401" s="73">
        <f t="shared" si="84"/>
        <v>3.8621069996122588E-2</v>
      </c>
      <c r="M1401" s="73">
        <v>1.3259909996122587E-2</v>
      </c>
      <c r="N1401" s="73">
        <v>1.2869100000000001E-2</v>
      </c>
      <c r="O1401" s="73">
        <v>1.2492059999999999E-2</v>
      </c>
      <c r="P1401" s="74">
        <f t="shared" si="85"/>
        <v>4.1188287028156655E-2</v>
      </c>
      <c r="Q1401" s="74">
        <f t="shared" si="86"/>
        <v>8.1162629595266683E-2</v>
      </c>
      <c r="R1401" s="75">
        <f t="shared" si="87"/>
        <v>0.11996580043152504</v>
      </c>
      <c r="S1401" s="7"/>
    </row>
    <row r="1402" spans="1:19" x14ac:dyDescent="0.25">
      <c r="A1402" s="66"/>
      <c r="B1402" s="56"/>
      <c r="C1402" s="67"/>
      <c r="D1402" s="68"/>
      <c r="E1402" s="69"/>
      <c r="F1402" s="70"/>
      <c r="G1402" s="71"/>
      <c r="H1402" s="66">
        <v>15</v>
      </c>
      <c r="I1402" s="67" t="s">
        <v>255</v>
      </c>
      <c r="J1402" s="72">
        <v>9.0002870000000001</v>
      </c>
      <c r="K1402" s="73">
        <v>8.418171000000001</v>
      </c>
      <c r="L1402" s="73">
        <f t="shared" si="84"/>
        <v>1.1107741487954552</v>
      </c>
      <c r="M1402" s="73">
        <v>0.33617119879545498</v>
      </c>
      <c r="N1402" s="73">
        <v>0.36211995000000002</v>
      </c>
      <c r="O1402" s="73">
        <v>0.41248300000000004</v>
      </c>
      <c r="P1402" s="74">
        <f t="shared" si="85"/>
        <v>3.9933995020468807E-2</v>
      </c>
      <c r="Q1402" s="74">
        <f t="shared" si="86"/>
        <v>8.2950459048106176E-2</v>
      </c>
      <c r="R1402" s="75">
        <f t="shared" si="87"/>
        <v>0.13194958249190414</v>
      </c>
      <c r="S1402" s="7"/>
    </row>
    <row r="1403" spans="1:19" x14ac:dyDescent="0.25">
      <c r="A1403" s="66"/>
      <c r="B1403" s="56"/>
      <c r="C1403" s="67"/>
      <c r="D1403" s="68"/>
      <c r="E1403" s="69"/>
      <c r="F1403" s="70"/>
      <c r="G1403" s="71"/>
      <c r="H1403" s="66">
        <v>16</v>
      </c>
      <c r="I1403" s="67" t="s">
        <v>269</v>
      </c>
      <c r="J1403" s="72">
        <v>0.105542</v>
      </c>
      <c r="K1403" s="73">
        <v>0.13757</v>
      </c>
      <c r="L1403" s="73">
        <f t="shared" si="84"/>
        <v>4.4516599932327219E-3</v>
      </c>
      <c r="M1403" s="73">
        <v>1.0741899932327215E-3</v>
      </c>
      <c r="N1403" s="73">
        <v>9.8253000000000012E-4</v>
      </c>
      <c r="O1403" s="73">
        <v>2.3949399999999999E-3</v>
      </c>
      <c r="P1403" s="74">
        <f t="shared" si="85"/>
        <v>7.8083157173273353E-3</v>
      </c>
      <c r="Q1403" s="74">
        <f t="shared" si="86"/>
        <v>1.4950352498602323E-2</v>
      </c>
      <c r="R1403" s="75">
        <f t="shared" si="87"/>
        <v>3.235923524920202E-2</v>
      </c>
      <c r="S1403" s="7"/>
    </row>
    <row r="1404" spans="1:19" x14ac:dyDescent="0.25">
      <c r="A1404" s="66"/>
      <c r="B1404" s="56"/>
      <c r="C1404" s="67"/>
      <c r="D1404" s="68"/>
      <c r="E1404" s="69"/>
      <c r="F1404" s="70"/>
      <c r="G1404" s="71"/>
      <c r="H1404" s="66">
        <v>17</v>
      </c>
      <c r="I1404" s="67" t="s">
        <v>270</v>
      </c>
      <c r="J1404" s="72">
        <v>0.11472199999999999</v>
      </c>
      <c r="K1404" s="73">
        <v>0.114873</v>
      </c>
      <c r="L1404" s="73">
        <f t="shared" si="84"/>
        <v>1.1058320020929782E-2</v>
      </c>
      <c r="M1404" s="73">
        <v>3.6468700209297822E-3</v>
      </c>
      <c r="N1404" s="73">
        <v>3.8056599999999998E-3</v>
      </c>
      <c r="O1404" s="73">
        <v>3.6057900000000002E-3</v>
      </c>
      <c r="P1404" s="74">
        <f t="shared" si="85"/>
        <v>3.174697292601205E-2</v>
      </c>
      <c r="Q1404" s="74">
        <f t="shared" si="86"/>
        <v>6.4876254828634947E-2</v>
      </c>
      <c r="R1404" s="75">
        <f t="shared" si="87"/>
        <v>9.6265615252755496E-2</v>
      </c>
      <c r="S1404" s="7"/>
    </row>
    <row r="1405" spans="1:19" x14ac:dyDescent="0.25">
      <c r="A1405" s="66"/>
      <c r="B1405" s="56"/>
      <c r="C1405" s="67"/>
      <c r="D1405" s="68"/>
      <c r="E1405" s="69"/>
      <c r="F1405" s="70"/>
      <c r="G1405" s="71"/>
      <c r="H1405" s="66">
        <v>18</v>
      </c>
      <c r="I1405" s="67" t="s">
        <v>271</v>
      </c>
      <c r="J1405" s="72">
        <v>0.13793800000000001</v>
      </c>
      <c r="K1405" s="73">
        <v>0.191413</v>
      </c>
      <c r="L1405" s="73">
        <f t="shared" si="84"/>
        <v>2.1216029946038228E-2</v>
      </c>
      <c r="M1405" s="73">
        <v>6.7900199460382282E-3</v>
      </c>
      <c r="N1405" s="73">
        <v>7.6573200000000004E-3</v>
      </c>
      <c r="O1405" s="73">
        <v>6.7686899999999999E-3</v>
      </c>
      <c r="P1405" s="74">
        <f t="shared" si="85"/>
        <v>3.5473138951054674E-2</v>
      </c>
      <c r="Q1405" s="74">
        <f t="shared" si="86"/>
        <v>7.5477318395502022E-2</v>
      </c>
      <c r="R1405" s="75">
        <f t="shared" si="87"/>
        <v>0.11083902319089209</v>
      </c>
      <c r="S1405" s="7"/>
    </row>
    <row r="1406" spans="1:19" x14ac:dyDescent="0.25">
      <c r="A1406" s="66"/>
      <c r="B1406" s="56"/>
      <c r="C1406" s="67"/>
      <c r="D1406" s="68"/>
      <c r="E1406" s="69"/>
      <c r="F1406" s="70"/>
      <c r="G1406" s="71"/>
      <c r="H1406" s="66">
        <v>19</v>
      </c>
      <c r="I1406" s="67" t="s">
        <v>272</v>
      </c>
      <c r="J1406" s="72">
        <v>0.18164000000000002</v>
      </c>
      <c r="K1406" s="73">
        <v>0.18795200000000001</v>
      </c>
      <c r="L1406" s="73">
        <f t="shared" si="84"/>
        <v>1.8445280055840778E-2</v>
      </c>
      <c r="M1406" s="73">
        <v>6.1428000558407803E-3</v>
      </c>
      <c r="N1406" s="73">
        <v>5.962209999999999E-3</v>
      </c>
      <c r="O1406" s="73">
        <v>6.3402700000000003E-3</v>
      </c>
      <c r="P1406" s="74">
        <f t="shared" si="85"/>
        <v>3.2682812930113964E-2</v>
      </c>
      <c r="Q1406" s="74">
        <f t="shared" si="86"/>
        <v>6.4404795138337328E-2</v>
      </c>
      <c r="R1406" s="75">
        <f t="shared" si="87"/>
        <v>9.8138248360436581E-2</v>
      </c>
      <c r="S1406" s="7"/>
    </row>
    <row r="1407" spans="1:19" x14ac:dyDescent="0.25">
      <c r="A1407" s="66"/>
      <c r="B1407" s="56"/>
      <c r="C1407" s="67"/>
      <c r="D1407" s="68"/>
      <c r="E1407" s="69"/>
      <c r="F1407" s="70"/>
      <c r="G1407" s="71"/>
      <c r="H1407" s="66">
        <v>20</v>
      </c>
      <c r="I1407" s="67" t="s">
        <v>273</v>
      </c>
      <c r="J1407" s="72">
        <v>0.39255599999999996</v>
      </c>
      <c r="K1407" s="73">
        <v>0.39860999999999996</v>
      </c>
      <c r="L1407" s="73">
        <f t="shared" si="84"/>
        <v>6.0254349859482255E-2</v>
      </c>
      <c r="M1407" s="73">
        <v>1.8902969859482255E-2</v>
      </c>
      <c r="N1407" s="73">
        <v>2.0719919999999999E-2</v>
      </c>
      <c r="O1407" s="73">
        <v>2.0631459999999997E-2</v>
      </c>
      <c r="P1407" s="74">
        <f t="shared" si="85"/>
        <v>4.7422216852267267E-2</v>
      </c>
      <c r="Q1407" s="74">
        <f t="shared" si="86"/>
        <v>9.940264885347147E-2</v>
      </c>
      <c r="R1407" s="75">
        <f t="shared" si="87"/>
        <v>0.15116115967858876</v>
      </c>
      <c r="S1407" s="7"/>
    </row>
    <row r="1408" spans="1:19" x14ac:dyDescent="0.25">
      <c r="A1408" s="66"/>
      <c r="B1408" s="56"/>
      <c r="C1408" s="67"/>
      <c r="D1408" s="68"/>
      <c r="E1408" s="69"/>
      <c r="F1408" s="70"/>
      <c r="G1408" s="71"/>
      <c r="H1408" s="66">
        <v>21</v>
      </c>
      <c r="I1408" s="67" t="s">
        <v>274</v>
      </c>
      <c r="J1408" s="72">
        <v>0.32876499999999997</v>
      </c>
      <c r="K1408" s="73">
        <v>0.37114800000000003</v>
      </c>
      <c r="L1408" s="73">
        <f t="shared" si="84"/>
        <v>4.8954609895510759E-2</v>
      </c>
      <c r="M1408" s="73">
        <v>1.7019409895510762E-2</v>
      </c>
      <c r="N1408" s="73">
        <v>1.5911040000000001E-2</v>
      </c>
      <c r="O1408" s="73">
        <v>1.6024159999999999E-2</v>
      </c>
      <c r="P1408" s="74">
        <f t="shared" si="85"/>
        <v>4.5856127193224162E-2</v>
      </c>
      <c r="Q1408" s="74">
        <f t="shared" si="86"/>
        <v>8.8725925764144661E-2</v>
      </c>
      <c r="R1408" s="75">
        <f t="shared" si="87"/>
        <v>0.13190050841042053</v>
      </c>
      <c r="S1408" s="7"/>
    </row>
    <row r="1409" spans="1:19" x14ac:dyDescent="0.25">
      <c r="A1409" s="66"/>
      <c r="B1409" s="56"/>
      <c r="C1409" s="67"/>
      <c r="D1409" s="68"/>
      <c r="E1409" s="69"/>
      <c r="F1409" s="70"/>
      <c r="G1409" s="71"/>
      <c r="H1409" s="66">
        <v>22</v>
      </c>
      <c r="I1409" s="67" t="s">
        <v>275</v>
      </c>
      <c r="J1409" s="72">
        <v>0.30644600000000005</v>
      </c>
      <c r="K1409" s="73">
        <v>0.36301300000000003</v>
      </c>
      <c r="L1409" s="73">
        <f t="shared" si="84"/>
        <v>8.2628939896541909E-2</v>
      </c>
      <c r="M1409" s="73">
        <v>1.3601719896541908E-2</v>
      </c>
      <c r="N1409" s="73">
        <v>4.2323570000000005E-2</v>
      </c>
      <c r="O1409" s="73">
        <v>2.6703649999999999E-2</v>
      </c>
      <c r="P1409" s="74">
        <f t="shared" si="85"/>
        <v>3.7468960881681668E-2</v>
      </c>
      <c r="Q1409" s="74">
        <f t="shared" si="86"/>
        <v>0.15405864224295523</v>
      </c>
      <c r="R1409" s="75">
        <f t="shared" si="87"/>
        <v>0.22761978192665799</v>
      </c>
      <c r="S1409" s="7"/>
    </row>
    <row r="1410" spans="1:19" x14ac:dyDescent="0.25">
      <c r="A1410" s="66"/>
      <c r="B1410" s="56"/>
      <c r="C1410" s="67"/>
      <c r="D1410" s="68"/>
      <c r="E1410" s="69"/>
      <c r="F1410" s="70"/>
      <c r="G1410" s="71"/>
      <c r="H1410" s="66">
        <v>23</v>
      </c>
      <c r="I1410" s="67" t="s">
        <v>276</v>
      </c>
      <c r="J1410" s="72">
        <v>0.28156499999999995</v>
      </c>
      <c r="K1410" s="73">
        <v>0.29497700000000004</v>
      </c>
      <c r="L1410" s="73">
        <f t="shared" si="84"/>
        <v>2.9078680024963922E-2</v>
      </c>
      <c r="M1410" s="73">
        <v>9.7246500249639212E-3</v>
      </c>
      <c r="N1410" s="73">
        <v>1.0305379999999999E-2</v>
      </c>
      <c r="O1410" s="73">
        <v>9.0486500000000001E-3</v>
      </c>
      <c r="P1410" s="74">
        <f t="shared" si="85"/>
        <v>3.2967485685202302E-2</v>
      </c>
      <c r="Q1410" s="74">
        <f t="shared" si="86"/>
        <v>6.7903701051146084E-2</v>
      </c>
      <c r="R1410" s="75">
        <f t="shared" si="87"/>
        <v>9.8579482552754685E-2</v>
      </c>
      <c r="S1410" s="7"/>
    </row>
    <row r="1411" spans="1:19" x14ac:dyDescent="0.25">
      <c r="A1411" s="66"/>
      <c r="B1411" s="56"/>
      <c r="C1411" s="67"/>
      <c r="D1411" s="68"/>
      <c r="E1411" s="69"/>
      <c r="F1411" s="70"/>
      <c r="G1411" s="71"/>
      <c r="H1411" s="66">
        <v>24</v>
      </c>
      <c r="I1411" s="67" t="s">
        <v>277</v>
      </c>
      <c r="J1411" s="72">
        <v>9.5994999999999997E-2</v>
      </c>
      <c r="K1411" s="73">
        <v>0.103889</v>
      </c>
      <c r="L1411" s="73">
        <f t="shared" si="84"/>
        <v>1.0859739954396628E-2</v>
      </c>
      <c r="M1411" s="73">
        <v>3.0039399543966283E-3</v>
      </c>
      <c r="N1411" s="73">
        <v>4.5677799999999996E-3</v>
      </c>
      <c r="O1411" s="73">
        <v>3.28802E-3</v>
      </c>
      <c r="P1411" s="74">
        <f t="shared" si="85"/>
        <v>2.8914899117294692E-2</v>
      </c>
      <c r="Q1411" s="74">
        <f t="shared" si="86"/>
        <v>7.2882787921691686E-2</v>
      </c>
      <c r="R1411" s="75">
        <f t="shared" si="87"/>
        <v>0.10453214444644407</v>
      </c>
      <c r="S1411" s="7"/>
    </row>
    <row r="1412" spans="1:19" x14ac:dyDescent="0.25">
      <c r="A1412" s="66"/>
      <c r="B1412" s="56"/>
      <c r="C1412" s="67"/>
      <c r="D1412" s="68"/>
      <c r="E1412" s="69"/>
      <c r="F1412" s="70"/>
      <c r="G1412" s="71"/>
      <c r="H1412" s="66">
        <v>25</v>
      </c>
      <c r="I1412" s="67" t="s">
        <v>278</v>
      </c>
      <c r="J1412" s="72">
        <v>0.18129900000000002</v>
      </c>
      <c r="K1412" s="73">
        <v>0.23547700000000002</v>
      </c>
      <c r="L1412" s="73">
        <f t="shared" si="84"/>
        <v>2.6183349819619985E-2</v>
      </c>
      <c r="M1412" s="73">
        <v>8.6671198196199839E-3</v>
      </c>
      <c r="N1412" s="73">
        <v>8.3291100000000007E-3</v>
      </c>
      <c r="O1412" s="73">
        <v>9.18712E-3</v>
      </c>
      <c r="P1412" s="74">
        <f t="shared" si="85"/>
        <v>3.6806651263690225E-2</v>
      </c>
      <c r="Q1412" s="74">
        <f t="shared" si="86"/>
        <v>7.2177876478891706E-2</v>
      </c>
      <c r="R1412" s="75">
        <f t="shared" si="87"/>
        <v>0.11119281212016453</v>
      </c>
      <c r="S1412" s="7"/>
    </row>
    <row r="1413" spans="1:19" ht="25.5" x14ac:dyDescent="0.25">
      <c r="A1413" s="44"/>
      <c r="B1413" s="45"/>
      <c r="C1413" s="46"/>
      <c r="D1413" s="47">
        <v>163</v>
      </c>
      <c r="E1413" s="48" t="s">
        <v>164</v>
      </c>
      <c r="F1413" s="49"/>
      <c r="G1413" s="50"/>
      <c r="H1413" s="90"/>
      <c r="I1413" s="46"/>
      <c r="J1413" s="51">
        <v>31.440663999999998</v>
      </c>
      <c r="K1413" s="52">
        <v>32.376794000000004</v>
      </c>
      <c r="L1413" s="53">
        <f t="shared" si="84"/>
        <v>4.746908982903796</v>
      </c>
      <c r="M1413" s="53">
        <v>1.3417218629037961</v>
      </c>
      <c r="N1413" s="53">
        <v>1.5347753399999997</v>
      </c>
      <c r="O1413" s="53">
        <v>1.8704117800000002</v>
      </c>
      <c r="P1413" s="54">
        <f t="shared" si="85"/>
        <v>4.1440849977418891E-2</v>
      </c>
      <c r="Q1413" s="54">
        <f t="shared" si="86"/>
        <v>8.8844411305943241E-2</v>
      </c>
      <c r="R1413" s="55">
        <f t="shared" si="87"/>
        <v>0.14661454691603484</v>
      </c>
      <c r="S1413" s="7"/>
    </row>
    <row r="1414" spans="1:19" ht="25.5" x14ac:dyDescent="0.25">
      <c r="A1414" s="44"/>
      <c r="B1414" s="45"/>
      <c r="C1414" s="46"/>
      <c r="D1414" s="47"/>
      <c r="E1414" s="48"/>
      <c r="F1414" s="49">
        <v>89</v>
      </c>
      <c r="G1414" s="50" t="s">
        <v>55</v>
      </c>
      <c r="H1414" s="90"/>
      <c r="I1414" s="46"/>
      <c r="J1414" s="51">
        <v>1.3757680000000001</v>
      </c>
      <c r="K1414" s="52">
        <v>1.4348479999999999</v>
      </c>
      <c r="L1414" s="53">
        <f t="shared" si="84"/>
        <v>0.31866225113166502</v>
      </c>
      <c r="M1414" s="53">
        <v>0.11647556113166502</v>
      </c>
      <c r="N1414" s="53">
        <v>9.801586000000001E-2</v>
      </c>
      <c r="O1414" s="53">
        <v>0.10417083000000002</v>
      </c>
      <c r="P1414" s="54">
        <f t="shared" si="85"/>
        <v>8.1176236877819136E-2</v>
      </c>
      <c r="Q1414" s="54">
        <f t="shared" si="86"/>
        <v>0.14948720779599306</v>
      </c>
      <c r="R1414" s="55">
        <f t="shared" si="87"/>
        <v>0.22208781078669312</v>
      </c>
      <c r="S1414" s="7"/>
    </row>
    <row r="1415" spans="1:19" x14ac:dyDescent="0.25">
      <c r="A1415" s="66"/>
      <c r="B1415" s="56"/>
      <c r="C1415" s="67"/>
      <c r="D1415" s="68"/>
      <c r="E1415" s="69"/>
      <c r="F1415" s="70"/>
      <c r="G1415" s="71"/>
      <c r="H1415" s="66">
        <v>5</v>
      </c>
      <c r="I1415" s="67" t="s">
        <v>260</v>
      </c>
      <c r="J1415" s="72">
        <v>0.14518</v>
      </c>
      <c r="K1415" s="73">
        <v>0.15117999999999998</v>
      </c>
      <c r="L1415" s="73">
        <f t="shared" ref="L1415:L1478" si="88">SUM(M1415,N1415,O1415)</f>
        <v>2.4916250014547253E-2</v>
      </c>
      <c r="M1415" s="73">
        <v>8.8387500145472586E-3</v>
      </c>
      <c r="N1415" s="73">
        <v>8.038749999999999E-3</v>
      </c>
      <c r="O1415" s="73">
        <v>8.038749999999999E-3</v>
      </c>
      <c r="P1415" s="74">
        <f t="shared" ref="P1415:P1478" si="89">IFERROR(M1415/K1415,0)</f>
        <v>5.8465074841561451E-2</v>
      </c>
      <c r="Q1415" s="74">
        <f t="shared" ref="Q1415:Q1478" si="90">IFERROR(SUM(M1415,N1415)/K1415,0)</f>
        <v>0.11163844433488065</v>
      </c>
      <c r="R1415" s="75">
        <f t="shared" ref="R1415:R1478" si="91">IFERROR(SUM(M1415,N1415,O1415)/K1415,0)</f>
        <v>0.16481181382819987</v>
      </c>
      <c r="S1415" s="7"/>
    </row>
    <row r="1416" spans="1:19" x14ac:dyDescent="0.25">
      <c r="A1416" s="66"/>
      <c r="B1416" s="56"/>
      <c r="C1416" s="67"/>
      <c r="D1416" s="68"/>
      <c r="E1416" s="69"/>
      <c r="F1416" s="70"/>
      <c r="G1416" s="71"/>
      <c r="H1416" s="66">
        <v>6</v>
      </c>
      <c r="I1416" s="67" t="s">
        <v>261</v>
      </c>
      <c r="J1416" s="72">
        <v>0.14030300000000001</v>
      </c>
      <c r="K1416" s="73">
        <v>0.10830300000000001</v>
      </c>
      <c r="L1416" s="73">
        <f t="shared" si="88"/>
        <v>2.4220080105289369E-2</v>
      </c>
      <c r="M1416" s="73">
        <v>8.8736001052893698E-3</v>
      </c>
      <c r="N1416" s="73">
        <v>7.6734999999999998E-3</v>
      </c>
      <c r="O1416" s="73">
        <v>7.6729800000000003E-3</v>
      </c>
      <c r="P1416" s="74">
        <f t="shared" si="89"/>
        <v>8.1933096084959509E-2</v>
      </c>
      <c r="Q1416" s="74">
        <f t="shared" si="90"/>
        <v>0.1527852423782293</v>
      </c>
      <c r="R1416" s="75">
        <f t="shared" si="91"/>
        <v>0.22363258732712268</v>
      </c>
      <c r="S1416" s="7"/>
    </row>
    <row r="1417" spans="1:19" x14ac:dyDescent="0.25">
      <c r="A1417" s="66"/>
      <c r="B1417" s="56"/>
      <c r="C1417" s="67"/>
      <c r="D1417" s="68"/>
      <c r="E1417" s="69"/>
      <c r="F1417" s="70"/>
      <c r="G1417" s="71"/>
      <c r="H1417" s="66">
        <v>8</v>
      </c>
      <c r="I1417" s="67" t="s">
        <v>262</v>
      </c>
      <c r="J1417" s="72">
        <v>5.2284000000000004E-2</v>
      </c>
      <c r="K1417" s="73">
        <v>5.2284000000000004E-2</v>
      </c>
      <c r="L1417" s="73">
        <f t="shared" si="88"/>
        <v>1.1518000036699696E-2</v>
      </c>
      <c r="M1417" s="73">
        <v>4.1060000366996974E-3</v>
      </c>
      <c r="N1417" s="73">
        <v>3.7059999999999997E-3</v>
      </c>
      <c r="O1417" s="73">
        <v>3.7059999999999997E-3</v>
      </c>
      <c r="P1417" s="74">
        <f t="shared" si="89"/>
        <v>7.8532630187049521E-2</v>
      </c>
      <c r="Q1417" s="74">
        <f t="shared" si="90"/>
        <v>0.14941473561127105</v>
      </c>
      <c r="R1417" s="75">
        <f t="shared" si="91"/>
        <v>0.2202968410354926</v>
      </c>
      <c r="S1417" s="7"/>
    </row>
    <row r="1418" spans="1:19" x14ac:dyDescent="0.25">
      <c r="A1418" s="66"/>
      <c r="B1418" s="56"/>
      <c r="C1418" s="67"/>
      <c r="D1418" s="68"/>
      <c r="E1418" s="69"/>
      <c r="F1418" s="70"/>
      <c r="G1418" s="71"/>
      <c r="H1418" s="66">
        <v>12</v>
      </c>
      <c r="I1418" s="67" t="s">
        <v>266</v>
      </c>
      <c r="J1418" s="72">
        <v>0.23070099999999999</v>
      </c>
      <c r="K1418" s="73">
        <v>0.302701</v>
      </c>
      <c r="L1418" s="73">
        <f t="shared" si="88"/>
        <v>4.3992999977292113E-2</v>
      </c>
      <c r="M1418" s="73">
        <v>1.605009997729212E-2</v>
      </c>
      <c r="N1418" s="73">
        <v>1.3892799999999999E-2</v>
      </c>
      <c r="O1418" s="73">
        <v>1.4050099999999999E-2</v>
      </c>
      <c r="P1418" s="74">
        <f t="shared" si="89"/>
        <v>5.3022949964790733E-2</v>
      </c>
      <c r="Q1418" s="74">
        <f t="shared" si="90"/>
        <v>9.8919065273296483E-2</v>
      </c>
      <c r="R1418" s="75">
        <f t="shared" si="91"/>
        <v>0.14533483529057425</v>
      </c>
      <c r="S1418" s="7"/>
    </row>
    <row r="1419" spans="1:19" x14ac:dyDescent="0.25">
      <c r="A1419" s="66"/>
      <c r="B1419" s="56"/>
      <c r="C1419" s="67"/>
      <c r="D1419" s="68"/>
      <c r="E1419" s="69"/>
      <c r="F1419" s="70"/>
      <c r="G1419" s="71"/>
      <c r="H1419" s="66">
        <v>15</v>
      </c>
      <c r="I1419" s="67" t="s">
        <v>255</v>
      </c>
      <c r="J1419" s="72">
        <v>0.51679400000000009</v>
      </c>
      <c r="K1419" s="73">
        <v>0.52387399999999995</v>
      </c>
      <c r="L1419" s="73">
        <f t="shared" si="88"/>
        <v>0.16839312121465255</v>
      </c>
      <c r="M1419" s="73">
        <v>6.2066511214652564E-2</v>
      </c>
      <c r="N1419" s="73">
        <v>5.0164210000000001E-2</v>
      </c>
      <c r="O1419" s="73">
        <v>5.6162400000000001E-2</v>
      </c>
      <c r="P1419" s="74">
        <f t="shared" si="89"/>
        <v>0.11847602899676749</v>
      </c>
      <c r="Q1419" s="74">
        <f t="shared" si="90"/>
        <v>0.21423227954556359</v>
      </c>
      <c r="R1419" s="75">
        <f t="shared" si="91"/>
        <v>0.32143821074275986</v>
      </c>
      <c r="S1419" s="7"/>
    </row>
    <row r="1420" spans="1:19" x14ac:dyDescent="0.25">
      <c r="A1420" s="66"/>
      <c r="B1420" s="56"/>
      <c r="C1420" s="67"/>
      <c r="D1420" s="68"/>
      <c r="E1420" s="69"/>
      <c r="F1420" s="70"/>
      <c r="G1420" s="71"/>
      <c r="H1420" s="66">
        <v>21</v>
      </c>
      <c r="I1420" s="67" t="s">
        <v>274</v>
      </c>
      <c r="J1420" s="72">
        <v>0.23724100000000004</v>
      </c>
      <c r="K1420" s="73">
        <v>0.24324100000000001</v>
      </c>
      <c r="L1420" s="73">
        <f t="shared" si="88"/>
        <v>3.3858549880699071E-2</v>
      </c>
      <c r="M1420" s="73">
        <v>1.2352849880699068E-2</v>
      </c>
      <c r="N1420" s="73">
        <v>1.0752850000000001E-2</v>
      </c>
      <c r="O1420" s="73">
        <v>1.0752850000000001E-2</v>
      </c>
      <c r="P1420" s="74">
        <f t="shared" si="89"/>
        <v>5.0784406743513914E-2</v>
      </c>
      <c r="Q1420" s="74">
        <f t="shared" si="90"/>
        <v>9.4990975537426123E-2</v>
      </c>
      <c r="R1420" s="75">
        <f t="shared" si="91"/>
        <v>0.13919754433133835</v>
      </c>
      <c r="S1420" s="7"/>
    </row>
    <row r="1421" spans="1:19" x14ac:dyDescent="0.25">
      <c r="A1421" s="66"/>
      <c r="B1421" s="56"/>
      <c r="C1421" s="67"/>
      <c r="D1421" s="68"/>
      <c r="E1421" s="69"/>
      <c r="F1421" s="70"/>
      <c r="G1421" s="71"/>
      <c r="H1421" s="66">
        <v>22</v>
      </c>
      <c r="I1421" s="67" t="s">
        <v>275</v>
      </c>
      <c r="J1421" s="72">
        <v>5.3265E-2</v>
      </c>
      <c r="K1421" s="73">
        <v>5.3265E-2</v>
      </c>
      <c r="L1421" s="73">
        <f t="shared" si="88"/>
        <v>1.1763249902484937E-2</v>
      </c>
      <c r="M1421" s="73">
        <v>4.1877499024849385E-3</v>
      </c>
      <c r="N1421" s="73">
        <v>3.7877499999999999E-3</v>
      </c>
      <c r="O1421" s="73">
        <v>3.7877499999999999E-3</v>
      </c>
      <c r="P1421" s="74">
        <f t="shared" si="89"/>
        <v>7.8621043884069056E-2</v>
      </c>
      <c r="Q1421" s="74">
        <f t="shared" si="90"/>
        <v>0.14973246789608444</v>
      </c>
      <c r="R1421" s="75">
        <f t="shared" si="91"/>
        <v>0.22084389190809983</v>
      </c>
      <c r="S1421" s="7"/>
    </row>
    <row r="1422" spans="1:19" ht="25.5" x14ac:dyDescent="0.25">
      <c r="A1422" s="44"/>
      <c r="B1422" s="45"/>
      <c r="C1422" s="46"/>
      <c r="D1422" s="47"/>
      <c r="E1422" s="48"/>
      <c r="F1422" s="49">
        <v>121</v>
      </c>
      <c r="G1422" s="50" t="s">
        <v>159</v>
      </c>
      <c r="H1422" s="90"/>
      <c r="I1422" s="46"/>
      <c r="J1422" s="51">
        <v>23.443242000000001</v>
      </c>
      <c r="K1422" s="52">
        <v>24.318692000000002</v>
      </c>
      <c r="L1422" s="53">
        <f t="shared" si="88"/>
        <v>3.6835887405882772</v>
      </c>
      <c r="M1422" s="53">
        <v>1.0499207405882771</v>
      </c>
      <c r="N1422" s="53">
        <v>1.19320515</v>
      </c>
      <c r="O1422" s="53">
        <v>1.4404628500000001</v>
      </c>
      <c r="P1422" s="54">
        <f t="shared" si="89"/>
        <v>4.3173405074100078E-2</v>
      </c>
      <c r="Q1422" s="54">
        <f t="shared" si="90"/>
        <v>9.2238755710556994E-2</v>
      </c>
      <c r="R1422" s="55">
        <f t="shared" si="91"/>
        <v>0.15147149939594928</v>
      </c>
      <c r="S1422" s="7"/>
    </row>
    <row r="1423" spans="1:19" x14ac:dyDescent="0.25">
      <c r="A1423" s="66"/>
      <c r="B1423" s="56"/>
      <c r="C1423" s="67"/>
      <c r="D1423" s="68"/>
      <c r="E1423" s="69"/>
      <c r="F1423" s="70"/>
      <c r="G1423" s="71"/>
      <c r="H1423" s="66">
        <v>4</v>
      </c>
      <c r="I1423" s="67" t="s">
        <v>259</v>
      </c>
      <c r="J1423" s="72">
        <v>8.8010000000000005E-2</v>
      </c>
      <c r="K1423" s="73">
        <v>0.70573600000000003</v>
      </c>
      <c r="L1423" s="73">
        <f t="shared" si="88"/>
        <v>6.5030000000000003E-4</v>
      </c>
      <c r="M1423" s="73">
        <v>0</v>
      </c>
      <c r="N1423" s="73">
        <v>2.1030000000000002E-4</v>
      </c>
      <c r="O1423" s="73">
        <v>4.4000000000000002E-4</v>
      </c>
      <c r="P1423" s="74">
        <f t="shared" si="89"/>
        <v>0</v>
      </c>
      <c r="Q1423" s="74">
        <f t="shared" si="90"/>
        <v>2.9798678259292425E-4</v>
      </c>
      <c r="R1423" s="75">
        <f t="shared" si="91"/>
        <v>9.2144938050489134E-4</v>
      </c>
      <c r="S1423" s="7"/>
    </row>
    <row r="1424" spans="1:19" x14ac:dyDescent="0.25">
      <c r="A1424" s="66"/>
      <c r="B1424" s="56"/>
      <c r="C1424" s="67"/>
      <c r="D1424" s="68"/>
      <c r="E1424" s="69"/>
      <c r="F1424" s="70"/>
      <c r="G1424" s="71"/>
      <c r="H1424" s="66">
        <v>5</v>
      </c>
      <c r="I1424" s="67" t="s">
        <v>260</v>
      </c>
      <c r="J1424" s="72">
        <v>1.6232750000000002</v>
      </c>
      <c r="K1424" s="73">
        <v>1.1257650000000001</v>
      </c>
      <c r="L1424" s="73">
        <f t="shared" si="88"/>
        <v>0.13391903099772534</v>
      </c>
      <c r="M1424" s="73">
        <v>4.6778420997725334E-2</v>
      </c>
      <c r="N1424" s="73">
        <v>2.6382500000000003E-2</v>
      </c>
      <c r="O1424" s="73">
        <v>6.0758110000000004E-2</v>
      </c>
      <c r="P1424" s="74">
        <f t="shared" si="89"/>
        <v>4.1552562921857876E-2</v>
      </c>
      <c r="Q1424" s="74">
        <f t="shared" si="90"/>
        <v>6.4987738113838442E-2</v>
      </c>
      <c r="R1424" s="75">
        <f t="shared" si="91"/>
        <v>0.11895824705664622</v>
      </c>
      <c r="S1424" s="7"/>
    </row>
    <row r="1425" spans="1:19" x14ac:dyDescent="0.25">
      <c r="A1425" s="66"/>
      <c r="B1425" s="56"/>
      <c r="C1425" s="67"/>
      <c r="D1425" s="68"/>
      <c r="E1425" s="69"/>
      <c r="F1425" s="70"/>
      <c r="G1425" s="71"/>
      <c r="H1425" s="66">
        <v>6</v>
      </c>
      <c r="I1425" s="67" t="s">
        <v>261</v>
      </c>
      <c r="J1425" s="72">
        <v>1.8633520000000003</v>
      </c>
      <c r="K1425" s="73">
        <v>1.8861130000000004</v>
      </c>
      <c r="L1425" s="73">
        <f t="shared" si="88"/>
        <v>0.35394433168068407</v>
      </c>
      <c r="M1425" s="73">
        <v>0.10459232168068411</v>
      </c>
      <c r="N1425" s="73">
        <v>0.11221947999999998</v>
      </c>
      <c r="O1425" s="73">
        <v>0.13713253</v>
      </c>
      <c r="P1425" s="74">
        <f t="shared" si="89"/>
        <v>5.5453899994689651E-2</v>
      </c>
      <c r="Q1425" s="74">
        <f t="shared" si="90"/>
        <v>0.11495165012949067</v>
      </c>
      <c r="R1425" s="75">
        <f t="shared" si="91"/>
        <v>0.18765807333955281</v>
      </c>
      <c r="S1425" s="7"/>
    </row>
    <row r="1426" spans="1:19" x14ac:dyDescent="0.25">
      <c r="A1426" s="66"/>
      <c r="B1426" s="56"/>
      <c r="C1426" s="67"/>
      <c r="D1426" s="68"/>
      <c r="E1426" s="69"/>
      <c r="F1426" s="70"/>
      <c r="G1426" s="71"/>
      <c r="H1426" s="66">
        <v>8</v>
      </c>
      <c r="I1426" s="67" t="s">
        <v>262</v>
      </c>
      <c r="J1426" s="72">
        <v>2.0894959999999996</v>
      </c>
      <c r="K1426" s="73">
        <v>2.3530419999999999</v>
      </c>
      <c r="L1426" s="73">
        <f t="shared" si="88"/>
        <v>0.41188631194631453</v>
      </c>
      <c r="M1426" s="73">
        <v>0.10649930194631452</v>
      </c>
      <c r="N1426" s="73">
        <v>0.15503135000000001</v>
      </c>
      <c r="O1426" s="73">
        <v>0.15035566</v>
      </c>
      <c r="P1426" s="74">
        <f t="shared" si="89"/>
        <v>4.5260263924874491E-2</v>
      </c>
      <c r="Q1426" s="74">
        <f t="shared" si="90"/>
        <v>0.11114576448117566</v>
      </c>
      <c r="R1426" s="75">
        <f t="shared" si="91"/>
        <v>0.17504418193398782</v>
      </c>
      <c r="S1426" s="7"/>
    </row>
    <row r="1427" spans="1:19" x14ac:dyDescent="0.25">
      <c r="A1427" s="66"/>
      <c r="B1427" s="56"/>
      <c r="C1427" s="67"/>
      <c r="D1427" s="68"/>
      <c r="E1427" s="69"/>
      <c r="F1427" s="70"/>
      <c r="G1427" s="71"/>
      <c r="H1427" s="66">
        <v>10</v>
      </c>
      <c r="I1427" s="67" t="s">
        <v>264</v>
      </c>
      <c r="J1427" s="72">
        <v>0</v>
      </c>
      <c r="K1427" s="73">
        <v>9.5500000000000015E-2</v>
      </c>
      <c r="L1427" s="73">
        <f t="shared" si="88"/>
        <v>0</v>
      </c>
      <c r="M1427" s="73">
        <v>0</v>
      </c>
      <c r="N1427" s="73">
        <v>0</v>
      </c>
      <c r="O1427" s="73">
        <v>0</v>
      </c>
      <c r="P1427" s="74">
        <f t="shared" si="89"/>
        <v>0</v>
      </c>
      <c r="Q1427" s="74">
        <f t="shared" si="90"/>
        <v>0</v>
      </c>
      <c r="R1427" s="75">
        <f t="shared" si="91"/>
        <v>0</v>
      </c>
      <c r="S1427" s="7"/>
    </row>
    <row r="1428" spans="1:19" x14ac:dyDescent="0.25">
      <c r="A1428" s="66"/>
      <c r="B1428" s="56"/>
      <c r="C1428" s="67"/>
      <c r="D1428" s="68"/>
      <c r="E1428" s="69"/>
      <c r="F1428" s="70"/>
      <c r="G1428" s="71"/>
      <c r="H1428" s="66">
        <v>11</v>
      </c>
      <c r="I1428" s="67" t="s">
        <v>265</v>
      </c>
      <c r="J1428" s="72">
        <v>0.10673000000000001</v>
      </c>
      <c r="K1428" s="73">
        <v>0.135489</v>
      </c>
      <c r="L1428" s="73">
        <f t="shared" si="88"/>
        <v>8.150000000000001E-3</v>
      </c>
      <c r="M1428" s="73">
        <v>0</v>
      </c>
      <c r="N1428" s="73">
        <v>2.1999999999999997E-3</v>
      </c>
      <c r="O1428" s="73">
        <v>5.9500000000000004E-3</v>
      </c>
      <c r="P1428" s="74">
        <f t="shared" si="89"/>
        <v>0</v>
      </c>
      <c r="Q1428" s="74">
        <f t="shared" si="90"/>
        <v>1.6237480533475041E-2</v>
      </c>
      <c r="R1428" s="75">
        <f t="shared" si="91"/>
        <v>6.0152484703555276E-2</v>
      </c>
      <c r="S1428" s="7"/>
    </row>
    <row r="1429" spans="1:19" x14ac:dyDescent="0.25">
      <c r="A1429" s="66"/>
      <c r="B1429" s="56"/>
      <c r="C1429" s="67"/>
      <c r="D1429" s="68"/>
      <c r="E1429" s="69"/>
      <c r="F1429" s="70"/>
      <c r="G1429" s="71"/>
      <c r="H1429" s="66">
        <v>12</v>
      </c>
      <c r="I1429" s="67" t="s">
        <v>266</v>
      </c>
      <c r="J1429" s="72">
        <v>2.013458</v>
      </c>
      <c r="K1429" s="73">
        <v>2.7806129999999998</v>
      </c>
      <c r="L1429" s="73">
        <f t="shared" si="88"/>
        <v>0.38354233012395655</v>
      </c>
      <c r="M1429" s="73">
        <v>0.10591980012395652</v>
      </c>
      <c r="N1429" s="73">
        <v>0.11965078</v>
      </c>
      <c r="O1429" s="73">
        <v>0.15797175000000002</v>
      </c>
      <c r="P1429" s="74">
        <f t="shared" si="89"/>
        <v>3.8092248048885814E-2</v>
      </c>
      <c r="Q1429" s="74">
        <f t="shared" si="90"/>
        <v>8.1122608620457629E-2</v>
      </c>
      <c r="R1429" s="75">
        <f t="shared" si="91"/>
        <v>0.13793445190825065</v>
      </c>
      <c r="S1429" s="7"/>
    </row>
    <row r="1430" spans="1:19" x14ac:dyDescent="0.25">
      <c r="A1430" s="66"/>
      <c r="B1430" s="56"/>
      <c r="C1430" s="67"/>
      <c r="D1430" s="68"/>
      <c r="E1430" s="69"/>
      <c r="F1430" s="70"/>
      <c r="G1430" s="71"/>
      <c r="H1430" s="66">
        <v>14</v>
      </c>
      <c r="I1430" s="67" t="s">
        <v>268</v>
      </c>
      <c r="J1430" s="72">
        <v>1.7418640000000001</v>
      </c>
      <c r="K1430" s="73">
        <v>2.3559110000000003</v>
      </c>
      <c r="L1430" s="73">
        <f t="shared" si="88"/>
        <v>0.3742641512561331</v>
      </c>
      <c r="M1430" s="73">
        <v>0.11518358125613304</v>
      </c>
      <c r="N1430" s="73">
        <v>0.13219079000000003</v>
      </c>
      <c r="O1430" s="73">
        <v>0.12688978000000001</v>
      </c>
      <c r="P1430" s="74">
        <f t="shared" si="89"/>
        <v>4.8891312641323473E-2</v>
      </c>
      <c r="Q1430" s="74">
        <f t="shared" si="90"/>
        <v>0.10500157741787913</v>
      </c>
      <c r="R1430" s="75">
        <f t="shared" si="91"/>
        <v>0.15886175295082583</v>
      </c>
      <c r="S1430" s="7"/>
    </row>
    <row r="1431" spans="1:19" x14ac:dyDescent="0.25">
      <c r="A1431" s="66"/>
      <c r="B1431" s="56"/>
      <c r="C1431" s="67"/>
      <c r="D1431" s="68"/>
      <c r="E1431" s="69"/>
      <c r="F1431" s="70"/>
      <c r="G1431" s="71"/>
      <c r="H1431" s="66">
        <v>15</v>
      </c>
      <c r="I1431" s="67" t="s">
        <v>255</v>
      </c>
      <c r="J1431" s="72">
        <v>6.7730750000000004</v>
      </c>
      <c r="K1431" s="73">
        <v>7.6705450000000006</v>
      </c>
      <c r="L1431" s="73">
        <f t="shared" si="88"/>
        <v>0.91134009549113659</v>
      </c>
      <c r="M1431" s="73">
        <v>0.26375185549113667</v>
      </c>
      <c r="N1431" s="73">
        <v>0.32252978999999998</v>
      </c>
      <c r="O1431" s="73">
        <v>0.32505844999999994</v>
      </c>
      <c r="P1431" s="74">
        <f t="shared" si="89"/>
        <v>3.4385021597700897E-2</v>
      </c>
      <c r="Q1431" s="74">
        <f t="shared" si="90"/>
        <v>7.6432853922522651E-2</v>
      </c>
      <c r="R1431" s="75">
        <f t="shared" si="91"/>
        <v>0.11881034470055733</v>
      </c>
      <c r="S1431" s="7"/>
    </row>
    <row r="1432" spans="1:19" x14ac:dyDescent="0.25">
      <c r="A1432" s="66"/>
      <c r="B1432" s="56"/>
      <c r="C1432" s="67"/>
      <c r="D1432" s="68"/>
      <c r="E1432" s="69"/>
      <c r="F1432" s="70"/>
      <c r="G1432" s="71"/>
      <c r="H1432" s="66">
        <v>16</v>
      </c>
      <c r="I1432" s="67" t="s">
        <v>269</v>
      </c>
      <c r="J1432" s="72">
        <v>1.0040169999999999</v>
      </c>
      <c r="K1432" s="73">
        <v>0.6008190000000001</v>
      </c>
      <c r="L1432" s="73">
        <f t="shared" si="88"/>
        <v>0.10511242037627827</v>
      </c>
      <c r="M1432" s="73">
        <v>3.1615700376278255E-2</v>
      </c>
      <c r="N1432" s="73">
        <v>2.8859000000000006E-2</v>
      </c>
      <c r="O1432" s="73">
        <v>4.4637720000000006E-2</v>
      </c>
      <c r="P1432" s="74">
        <f t="shared" si="89"/>
        <v>5.2621006286882155E-2</v>
      </c>
      <c r="Q1432" s="74">
        <f t="shared" si="90"/>
        <v>0.10065377489107077</v>
      </c>
      <c r="R1432" s="75">
        <f t="shared" si="91"/>
        <v>0.17494856250597643</v>
      </c>
      <c r="S1432" s="7"/>
    </row>
    <row r="1433" spans="1:19" x14ac:dyDescent="0.25">
      <c r="A1433" s="66"/>
      <c r="B1433" s="56"/>
      <c r="C1433" s="67"/>
      <c r="D1433" s="68"/>
      <c r="E1433" s="69"/>
      <c r="F1433" s="70"/>
      <c r="G1433" s="71"/>
      <c r="H1433" s="66">
        <v>21</v>
      </c>
      <c r="I1433" s="67" t="s">
        <v>274</v>
      </c>
      <c r="J1433" s="72">
        <v>3.9914979999999991</v>
      </c>
      <c r="K1433" s="73">
        <v>2.5993770000000005</v>
      </c>
      <c r="L1433" s="73">
        <f t="shared" si="88"/>
        <v>0.54819517840916498</v>
      </c>
      <c r="M1433" s="73">
        <v>0.13190889840916498</v>
      </c>
      <c r="N1433" s="73">
        <v>0.16379105999999999</v>
      </c>
      <c r="O1433" s="73">
        <v>0.25249522000000002</v>
      </c>
      <c r="P1433" s="74">
        <f t="shared" si="89"/>
        <v>5.0746351302317805E-2</v>
      </c>
      <c r="Q1433" s="74">
        <f t="shared" si="90"/>
        <v>0.11375801140394984</v>
      </c>
      <c r="R1433" s="75">
        <f t="shared" si="91"/>
        <v>0.21089483303467133</v>
      </c>
      <c r="S1433" s="7"/>
    </row>
    <row r="1434" spans="1:19" x14ac:dyDescent="0.25">
      <c r="A1434" s="66"/>
      <c r="B1434" s="56"/>
      <c r="C1434" s="67"/>
      <c r="D1434" s="68"/>
      <c r="E1434" s="69"/>
      <c r="F1434" s="70"/>
      <c r="G1434" s="71"/>
      <c r="H1434" s="66">
        <v>22</v>
      </c>
      <c r="I1434" s="67" t="s">
        <v>275</v>
      </c>
      <c r="J1434" s="72">
        <v>1.4958540000000002</v>
      </c>
      <c r="K1434" s="73">
        <v>1.428061</v>
      </c>
      <c r="L1434" s="73">
        <f t="shared" si="88"/>
        <v>0.34268376038519621</v>
      </c>
      <c r="M1434" s="73">
        <v>0.10399353038519621</v>
      </c>
      <c r="N1434" s="73">
        <v>9.4610650000000004E-2</v>
      </c>
      <c r="O1434" s="73">
        <v>0.14407957999999998</v>
      </c>
      <c r="P1434" s="74">
        <f t="shared" si="89"/>
        <v>7.2821490388153026E-2</v>
      </c>
      <c r="Q1434" s="74">
        <f t="shared" si="90"/>
        <v>0.13907261691566133</v>
      </c>
      <c r="R1434" s="75">
        <f t="shared" si="91"/>
        <v>0.23996437153958844</v>
      </c>
      <c r="S1434" s="7"/>
    </row>
    <row r="1435" spans="1:19" x14ac:dyDescent="0.25">
      <c r="A1435" s="66"/>
      <c r="B1435" s="56"/>
      <c r="C1435" s="67"/>
      <c r="D1435" s="68"/>
      <c r="E1435" s="69"/>
      <c r="F1435" s="70"/>
      <c r="G1435" s="71"/>
      <c r="H1435" s="66">
        <v>25</v>
      </c>
      <c r="I1435" s="67" t="s">
        <v>278</v>
      </c>
      <c r="J1435" s="72">
        <v>0.652613</v>
      </c>
      <c r="K1435" s="73">
        <v>0.58172100000000004</v>
      </c>
      <c r="L1435" s="73">
        <f t="shared" si="88"/>
        <v>0.10990082992168748</v>
      </c>
      <c r="M1435" s="73">
        <v>3.9677329921687488E-2</v>
      </c>
      <c r="N1435" s="73">
        <v>3.5529449999999997E-2</v>
      </c>
      <c r="O1435" s="73">
        <v>3.4694050000000004E-2</v>
      </c>
      <c r="P1435" s="74">
        <f t="shared" si="89"/>
        <v>6.820680347054256E-2</v>
      </c>
      <c r="Q1435" s="74">
        <f t="shared" si="90"/>
        <v>0.12928324733280641</v>
      </c>
      <c r="R1435" s="75">
        <f t="shared" si="91"/>
        <v>0.18892360757422796</v>
      </c>
      <c r="S1435" s="7"/>
    </row>
    <row r="1436" spans="1:19" ht="38.25" x14ac:dyDescent="0.25">
      <c r="A1436" s="44"/>
      <c r="B1436" s="45"/>
      <c r="C1436" s="46"/>
      <c r="D1436" s="47"/>
      <c r="E1436" s="48"/>
      <c r="F1436" s="49">
        <v>130</v>
      </c>
      <c r="G1436" s="50" t="s">
        <v>160</v>
      </c>
      <c r="H1436" s="90"/>
      <c r="I1436" s="46"/>
      <c r="J1436" s="51">
        <v>6.6216540000000004</v>
      </c>
      <c r="K1436" s="52">
        <v>6.6232540000000011</v>
      </c>
      <c r="L1436" s="53">
        <f t="shared" si="88"/>
        <v>0.74465799118385401</v>
      </c>
      <c r="M1436" s="53">
        <v>0.17532556118385401</v>
      </c>
      <c r="N1436" s="53">
        <v>0.24355432999999999</v>
      </c>
      <c r="O1436" s="53">
        <v>0.32577809999999996</v>
      </c>
      <c r="P1436" s="54">
        <f t="shared" si="89"/>
        <v>2.6471212063413841E-2</v>
      </c>
      <c r="Q1436" s="54">
        <f t="shared" si="90"/>
        <v>6.324382111630536E-2</v>
      </c>
      <c r="R1436" s="55">
        <f t="shared" si="91"/>
        <v>0.11243083704533359</v>
      </c>
      <c r="S1436" s="7"/>
    </row>
    <row r="1437" spans="1:19" x14ac:dyDescent="0.25">
      <c r="A1437" s="66"/>
      <c r="B1437" s="56"/>
      <c r="C1437" s="67"/>
      <c r="D1437" s="68"/>
      <c r="E1437" s="69"/>
      <c r="F1437" s="70"/>
      <c r="G1437" s="71"/>
      <c r="H1437" s="66">
        <v>5</v>
      </c>
      <c r="I1437" s="67" t="s">
        <v>260</v>
      </c>
      <c r="J1437" s="72">
        <v>0.81266300000000014</v>
      </c>
      <c r="K1437" s="73">
        <v>0.44266300000000003</v>
      </c>
      <c r="L1437" s="73">
        <f t="shared" si="88"/>
        <v>4.4845270064395371E-2</v>
      </c>
      <c r="M1437" s="73">
        <v>1.2881500064395368E-2</v>
      </c>
      <c r="N1437" s="73">
        <v>1.128227E-2</v>
      </c>
      <c r="O1437" s="73">
        <v>2.0681499999999998E-2</v>
      </c>
      <c r="P1437" s="74">
        <f t="shared" si="89"/>
        <v>2.9100015281140208E-2</v>
      </c>
      <c r="Q1437" s="74">
        <f t="shared" si="90"/>
        <v>5.4587282118440814E-2</v>
      </c>
      <c r="R1437" s="75">
        <f t="shared" si="91"/>
        <v>0.10130792513581521</v>
      </c>
      <c r="S1437" s="7"/>
    </row>
    <row r="1438" spans="1:19" x14ac:dyDescent="0.25">
      <c r="A1438" s="66"/>
      <c r="B1438" s="56"/>
      <c r="C1438" s="67"/>
      <c r="D1438" s="68"/>
      <c r="E1438" s="69"/>
      <c r="F1438" s="70"/>
      <c r="G1438" s="71"/>
      <c r="H1438" s="66">
        <v>6</v>
      </c>
      <c r="I1438" s="67" t="s">
        <v>261</v>
      </c>
      <c r="J1438" s="72">
        <v>0.4490900000000001</v>
      </c>
      <c r="K1438" s="73">
        <v>0.36834700000000004</v>
      </c>
      <c r="L1438" s="73">
        <f t="shared" si="88"/>
        <v>1.0976E-2</v>
      </c>
      <c r="M1438" s="73">
        <v>0</v>
      </c>
      <c r="N1438" s="73">
        <v>7.8499999999999993E-3</v>
      </c>
      <c r="O1438" s="73">
        <v>3.1260000000000003E-3</v>
      </c>
      <c r="P1438" s="74">
        <f t="shared" si="89"/>
        <v>0</v>
      </c>
      <c r="Q1438" s="74">
        <f t="shared" si="90"/>
        <v>2.1311426453860079E-2</v>
      </c>
      <c r="R1438" s="75">
        <f t="shared" si="91"/>
        <v>2.9797989395868564E-2</v>
      </c>
      <c r="S1438" s="7"/>
    </row>
    <row r="1439" spans="1:19" x14ac:dyDescent="0.25">
      <c r="A1439" s="66"/>
      <c r="B1439" s="56"/>
      <c r="C1439" s="67"/>
      <c r="D1439" s="68"/>
      <c r="E1439" s="69"/>
      <c r="F1439" s="70"/>
      <c r="G1439" s="71"/>
      <c r="H1439" s="66">
        <v>8</v>
      </c>
      <c r="I1439" s="67" t="s">
        <v>262</v>
      </c>
      <c r="J1439" s="72">
        <v>0.9584100000000001</v>
      </c>
      <c r="K1439" s="73">
        <v>0.48141</v>
      </c>
      <c r="L1439" s="73">
        <f t="shared" si="88"/>
        <v>3.9640349912013484E-2</v>
      </c>
      <c r="M1439" s="73">
        <v>3.921449912013486E-3</v>
      </c>
      <c r="N1439" s="73">
        <v>1.8521450000000002E-2</v>
      </c>
      <c r="O1439" s="73">
        <v>1.719745E-2</v>
      </c>
      <c r="P1439" s="74">
        <f t="shared" si="89"/>
        <v>8.1457591491940051E-3</v>
      </c>
      <c r="Q1439" s="74">
        <f t="shared" si="90"/>
        <v>4.6619097883329151E-2</v>
      </c>
      <c r="R1439" s="75">
        <f t="shared" si="91"/>
        <v>8.2342182156609711E-2</v>
      </c>
      <c r="S1439" s="7"/>
    </row>
    <row r="1440" spans="1:19" x14ac:dyDescent="0.25">
      <c r="A1440" s="66"/>
      <c r="B1440" s="56"/>
      <c r="C1440" s="67"/>
      <c r="D1440" s="68"/>
      <c r="E1440" s="69"/>
      <c r="F1440" s="70"/>
      <c r="G1440" s="71"/>
      <c r="H1440" s="66">
        <v>12</v>
      </c>
      <c r="I1440" s="67" t="s">
        <v>266</v>
      </c>
      <c r="J1440" s="72">
        <v>0.77029999999999998</v>
      </c>
      <c r="K1440" s="73">
        <v>0.57202700000000006</v>
      </c>
      <c r="L1440" s="73">
        <f t="shared" si="88"/>
        <v>2.4596E-2</v>
      </c>
      <c r="M1440" s="73">
        <v>0</v>
      </c>
      <c r="N1440" s="73">
        <v>8.26E-3</v>
      </c>
      <c r="O1440" s="73">
        <v>1.6336E-2</v>
      </c>
      <c r="P1440" s="74">
        <f t="shared" si="89"/>
        <v>0</v>
      </c>
      <c r="Q1440" s="74">
        <f t="shared" si="90"/>
        <v>1.4439877837934222E-2</v>
      </c>
      <c r="R1440" s="75">
        <f t="shared" si="91"/>
        <v>4.2997970375524226E-2</v>
      </c>
      <c r="S1440" s="7"/>
    </row>
    <row r="1441" spans="1:19" x14ac:dyDescent="0.25">
      <c r="A1441" s="66"/>
      <c r="B1441" s="56"/>
      <c r="C1441" s="67"/>
      <c r="D1441" s="68"/>
      <c r="E1441" s="69"/>
      <c r="F1441" s="70"/>
      <c r="G1441" s="71"/>
      <c r="H1441" s="66">
        <v>14</v>
      </c>
      <c r="I1441" s="67" t="s">
        <v>268</v>
      </c>
      <c r="J1441" s="72">
        <v>0.52575700000000003</v>
      </c>
      <c r="K1441" s="73">
        <v>0.223</v>
      </c>
      <c r="L1441" s="73">
        <f t="shared" si="88"/>
        <v>2.5751409999999995E-2</v>
      </c>
      <c r="M1441" s="73">
        <v>0</v>
      </c>
      <c r="N1441" s="73">
        <v>1.2139999999999998E-2</v>
      </c>
      <c r="O1441" s="73">
        <v>1.3611409999999999E-2</v>
      </c>
      <c r="P1441" s="74">
        <f t="shared" si="89"/>
        <v>0</v>
      </c>
      <c r="Q1441" s="74">
        <f t="shared" si="90"/>
        <v>5.4439461883408063E-2</v>
      </c>
      <c r="R1441" s="75">
        <f t="shared" si="91"/>
        <v>0.11547717488789236</v>
      </c>
      <c r="S1441" s="7"/>
    </row>
    <row r="1442" spans="1:19" x14ac:dyDescent="0.25">
      <c r="A1442" s="66"/>
      <c r="B1442" s="56"/>
      <c r="C1442" s="67"/>
      <c r="D1442" s="68"/>
      <c r="E1442" s="69"/>
      <c r="F1442" s="70"/>
      <c r="G1442" s="71"/>
      <c r="H1442" s="66">
        <v>15</v>
      </c>
      <c r="I1442" s="67" t="s">
        <v>255</v>
      </c>
      <c r="J1442" s="72">
        <v>0.50535400000000008</v>
      </c>
      <c r="K1442" s="73">
        <v>1.6968269999999999</v>
      </c>
      <c r="L1442" s="73">
        <f t="shared" si="88"/>
        <v>0.10533240040900647</v>
      </c>
      <c r="M1442" s="73">
        <v>2.4399360409006476E-2</v>
      </c>
      <c r="N1442" s="73">
        <v>3.7164379999999997E-2</v>
      </c>
      <c r="O1442" s="73">
        <v>4.3768660000000001E-2</v>
      </c>
      <c r="P1442" s="74">
        <f t="shared" si="89"/>
        <v>1.4379403680520453E-2</v>
      </c>
      <c r="Q1442" s="74">
        <f t="shared" si="90"/>
        <v>3.6281683641883632E-2</v>
      </c>
      <c r="R1442" s="75">
        <f t="shared" si="91"/>
        <v>6.2076098747253831E-2</v>
      </c>
      <c r="S1442" s="7"/>
    </row>
    <row r="1443" spans="1:19" x14ac:dyDescent="0.25">
      <c r="A1443" s="66"/>
      <c r="B1443" s="56"/>
      <c r="C1443" s="67"/>
      <c r="D1443" s="68"/>
      <c r="E1443" s="69"/>
      <c r="F1443" s="70"/>
      <c r="G1443" s="71"/>
      <c r="H1443" s="66">
        <v>16</v>
      </c>
      <c r="I1443" s="67" t="s">
        <v>269</v>
      </c>
      <c r="J1443" s="72">
        <v>0.11500000000000002</v>
      </c>
      <c r="K1443" s="73">
        <v>0.18810000000000004</v>
      </c>
      <c r="L1443" s="73">
        <f t="shared" si="88"/>
        <v>1.4596500007711816E-2</v>
      </c>
      <c r="M1443" s="73">
        <v>8.1800000771181658E-4</v>
      </c>
      <c r="N1443" s="73">
        <v>4.7169999999999998E-3</v>
      </c>
      <c r="O1443" s="73">
        <v>9.0615000000000001E-3</v>
      </c>
      <c r="P1443" s="74">
        <f t="shared" si="89"/>
        <v>4.3487507055386303E-3</v>
      </c>
      <c r="Q1443" s="74">
        <f t="shared" si="90"/>
        <v>2.9425837361572647E-2</v>
      </c>
      <c r="R1443" s="75">
        <f t="shared" si="91"/>
        <v>7.7599681061732123E-2</v>
      </c>
      <c r="S1443" s="7"/>
    </row>
    <row r="1444" spans="1:19" x14ac:dyDescent="0.25">
      <c r="A1444" s="66"/>
      <c r="B1444" s="56"/>
      <c r="C1444" s="67"/>
      <c r="D1444" s="68"/>
      <c r="E1444" s="69"/>
      <c r="F1444" s="70"/>
      <c r="G1444" s="71"/>
      <c r="H1444" s="66">
        <v>21</v>
      </c>
      <c r="I1444" s="67" t="s">
        <v>274</v>
      </c>
      <c r="J1444" s="72">
        <v>0.375</v>
      </c>
      <c r="K1444" s="73">
        <v>0.17199999999999999</v>
      </c>
      <c r="L1444" s="73">
        <f t="shared" si="88"/>
        <v>8.292853E-2</v>
      </c>
      <c r="M1444" s="73">
        <v>0</v>
      </c>
      <c r="N1444" s="73">
        <v>1.6849629999999997E-2</v>
      </c>
      <c r="O1444" s="73">
        <v>6.6078899999999996E-2</v>
      </c>
      <c r="P1444" s="74">
        <f t="shared" si="89"/>
        <v>0</v>
      </c>
      <c r="Q1444" s="74">
        <f t="shared" si="90"/>
        <v>9.7962965116279069E-2</v>
      </c>
      <c r="R1444" s="75">
        <f t="shared" si="91"/>
        <v>0.48214261627906979</v>
      </c>
      <c r="S1444" s="7"/>
    </row>
    <row r="1445" spans="1:19" x14ac:dyDescent="0.25">
      <c r="A1445" s="66"/>
      <c r="B1445" s="56"/>
      <c r="C1445" s="67"/>
      <c r="D1445" s="68"/>
      <c r="E1445" s="69"/>
      <c r="F1445" s="70"/>
      <c r="G1445" s="71"/>
      <c r="H1445" s="66">
        <v>22</v>
      </c>
      <c r="I1445" s="67" t="s">
        <v>275</v>
      </c>
      <c r="J1445" s="72">
        <v>0.62492900000000018</v>
      </c>
      <c r="K1445" s="73">
        <v>0.74092900000000006</v>
      </c>
      <c r="L1445" s="73">
        <f t="shared" si="88"/>
        <v>0.12748574952713354</v>
      </c>
      <c r="M1445" s="73">
        <v>4.1432249527133536E-2</v>
      </c>
      <c r="N1445" s="73">
        <v>3.7831249999999997E-2</v>
      </c>
      <c r="O1445" s="73">
        <v>4.8222249999999994E-2</v>
      </c>
      <c r="P1445" s="74">
        <f t="shared" si="89"/>
        <v>5.5919324965190365E-2</v>
      </c>
      <c r="Q1445" s="74">
        <f t="shared" si="90"/>
        <v>0.10697853576676514</v>
      </c>
      <c r="R1445" s="75">
        <f t="shared" si="91"/>
        <v>0.17206203229612221</v>
      </c>
      <c r="S1445" s="7"/>
    </row>
    <row r="1446" spans="1:19" x14ac:dyDescent="0.25">
      <c r="A1446" s="66"/>
      <c r="B1446" s="56"/>
      <c r="C1446" s="67"/>
      <c r="D1446" s="68"/>
      <c r="E1446" s="69"/>
      <c r="F1446" s="70"/>
      <c r="G1446" s="71"/>
      <c r="H1446" s="66">
        <v>25</v>
      </c>
      <c r="I1446" s="67" t="s">
        <v>278</v>
      </c>
      <c r="J1446" s="72">
        <v>1.4851510000000001</v>
      </c>
      <c r="K1446" s="73">
        <v>1.7379510000000002</v>
      </c>
      <c r="L1446" s="73">
        <f t="shared" si="88"/>
        <v>0.26850578126359331</v>
      </c>
      <c r="M1446" s="73">
        <v>9.1873001263593324E-2</v>
      </c>
      <c r="N1446" s="73">
        <v>8.8938349999999985E-2</v>
      </c>
      <c r="O1446" s="73">
        <v>8.769442999999999E-2</v>
      </c>
      <c r="P1446" s="74">
        <f t="shared" si="89"/>
        <v>5.2862825973570782E-2</v>
      </c>
      <c r="Q1446" s="74">
        <f t="shared" si="90"/>
        <v>0.10403708232487181</v>
      </c>
      <c r="R1446" s="75">
        <f t="shared" si="91"/>
        <v>0.15449559927960757</v>
      </c>
      <c r="S1446" s="7"/>
    </row>
    <row r="1447" spans="1:19" x14ac:dyDescent="0.25">
      <c r="A1447" s="44"/>
      <c r="B1447" s="45"/>
      <c r="C1447" s="46"/>
      <c r="D1447" s="47">
        <v>164</v>
      </c>
      <c r="E1447" s="48" t="s">
        <v>165</v>
      </c>
      <c r="F1447" s="49"/>
      <c r="G1447" s="50"/>
      <c r="H1447" s="90"/>
      <c r="I1447" s="46"/>
      <c r="J1447" s="51">
        <v>3.5511400000000002</v>
      </c>
      <c r="K1447" s="52">
        <v>3.7963400000000003</v>
      </c>
      <c r="L1447" s="53">
        <f t="shared" si="88"/>
        <v>0.126308</v>
      </c>
      <c r="M1447" s="53">
        <v>0</v>
      </c>
      <c r="N1447" s="53">
        <v>0</v>
      </c>
      <c r="O1447" s="53">
        <v>0.126308</v>
      </c>
      <c r="P1447" s="54">
        <f t="shared" si="89"/>
        <v>0</v>
      </c>
      <c r="Q1447" s="54">
        <f t="shared" si="90"/>
        <v>0</v>
      </c>
      <c r="R1447" s="55">
        <f t="shared" si="91"/>
        <v>3.3270992587597525E-2</v>
      </c>
      <c r="S1447" s="7"/>
    </row>
    <row r="1448" spans="1:19" ht="25.5" x14ac:dyDescent="0.25">
      <c r="A1448" s="44"/>
      <c r="B1448" s="45"/>
      <c r="C1448" s="46"/>
      <c r="D1448" s="47"/>
      <c r="E1448" s="48"/>
      <c r="F1448" s="49">
        <v>42</v>
      </c>
      <c r="G1448" s="50" t="s">
        <v>158</v>
      </c>
      <c r="H1448" s="90"/>
      <c r="I1448" s="46"/>
      <c r="J1448" s="51">
        <v>1.31114</v>
      </c>
      <c r="K1448" s="52">
        <v>1.31114</v>
      </c>
      <c r="L1448" s="53">
        <f t="shared" si="88"/>
        <v>5.1800000000000006E-3</v>
      </c>
      <c r="M1448" s="53">
        <v>0</v>
      </c>
      <c r="N1448" s="53">
        <v>0</v>
      </c>
      <c r="O1448" s="53">
        <v>5.1800000000000006E-3</v>
      </c>
      <c r="P1448" s="54">
        <f t="shared" si="89"/>
        <v>0</v>
      </c>
      <c r="Q1448" s="54">
        <f t="shared" si="90"/>
        <v>0</v>
      </c>
      <c r="R1448" s="55">
        <f t="shared" si="91"/>
        <v>3.950760406974084E-3</v>
      </c>
      <c r="S1448" s="7"/>
    </row>
    <row r="1449" spans="1:19" x14ac:dyDescent="0.25">
      <c r="A1449" s="66"/>
      <c r="B1449" s="56"/>
      <c r="C1449" s="67"/>
      <c r="D1449" s="68"/>
      <c r="E1449" s="69"/>
      <c r="F1449" s="70"/>
      <c r="G1449" s="71"/>
      <c r="H1449" s="66">
        <v>15</v>
      </c>
      <c r="I1449" s="67" t="s">
        <v>255</v>
      </c>
      <c r="J1449" s="72">
        <v>1.31114</v>
      </c>
      <c r="K1449" s="73">
        <v>1.31114</v>
      </c>
      <c r="L1449" s="73">
        <f t="shared" si="88"/>
        <v>5.1800000000000006E-3</v>
      </c>
      <c r="M1449" s="73">
        <v>0</v>
      </c>
      <c r="N1449" s="73">
        <v>0</v>
      </c>
      <c r="O1449" s="73">
        <v>5.1800000000000006E-3</v>
      </c>
      <c r="P1449" s="74">
        <f t="shared" si="89"/>
        <v>0</v>
      </c>
      <c r="Q1449" s="74">
        <f t="shared" si="90"/>
        <v>0</v>
      </c>
      <c r="R1449" s="75">
        <f t="shared" si="91"/>
        <v>3.950760406974084E-3</v>
      </c>
      <c r="S1449" s="7"/>
    </row>
    <row r="1450" spans="1:19" ht="38.25" x14ac:dyDescent="0.25">
      <c r="A1450" s="44"/>
      <c r="B1450" s="45"/>
      <c r="C1450" s="46"/>
      <c r="D1450" s="47"/>
      <c r="E1450" s="48"/>
      <c r="F1450" s="49">
        <v>68</v>
      </c>
      <c r="G1450" s="50" t="s">
        <v>22</v>
      </c>
      <c r="H1450" s="90"/>
      <c r="I1450" s="46"/>
      <c r="J1450" s="51">
        <v>2.2400000000000002</v>
      </c>
      <c r="K1450" s="52">
        <v>2.4852000000000003</v>
      </c>
      <c r="L1450" s="53">
        <f t="shared" si="88"/>
        <v>0.121128</v>
      </c>
      <c r="M1450" s="53">
        <v>0</v>
      </c>
      <c r="N1450" s="53">
        <v>0</v>
      </c>
      <c r="O1450" s="53">
        <v>0.121128</v>
      </c>
      <c r="P1450" s="54">
        <f t="shared" si="89"/>
        <v>0</v>
      </c>
      <c r="Q1450" s="54">
        <f t="shared" si="90"/>
        <v>0</v>
      </c>
      <c r="R1450" s="55">
        <f t="shared" si="91"/>
        <v>4.8739739256397872E-2</v>
      </c>
      <c r="S1450" s="7"/>
    </row>
    <row r="1451" spans="1:19" x14ac:dyDescent="0.25">
      <c r="A1451" s="66"/>
      <c r="B1451" s="56"/>
      <c r="C1451" s="67"/>
      <c r="D1451" s="68"/>
      <c r="E1451" s="69"/>
      <c r="F1451" s="70"/>
      <c r="G1451" s="71"/>
      <c r="H1451" s="66">
        <v>15</v>
      </c>
      <c r="I1451" s="67" t="s">
        <v>255</v>
      </c>
      <c r="J1451" s="72">
        <v>2.2400000000000002</v>
      </c>
      <c r="K1451" s="73">
        <v>2.4852000000000003</v>
      </c>
      <c r="L1451" s="73">
        <f t="shared" si="88"/>
        <v>0.121128</v>
      </c>
      <c r="M1451" s="73">
        <v>0</v>
      </c>
      <c r="N1451" s="73">
        <v>0</v>
      </c>
      <c r="O1451" s="73">
        <v>0.121128</v>
      </c>
      <c r="P1451" s="74">
        <f t="shared" si="89"/>
        <v>0</v>
      </c>
      <c r="Q1451" s="74">
        <f t="shared" si="90"/>
        <v>0</v>
      </c>
      <c r="R1451" s="75">
        <f t="shared" si="91"/>
        <v>4.8739739256397872E-2</v>
      </c>
      <c r="S1451" s="7"/>
    </row>
    <row r="1452" spans="1:19" ht="25.5" x14ac:dyDescent="0.25">
      <c r="A1452" s="44"/>
      <c r="B1452" s="45"/>
      <c r="C1452" s="46"/>
      <c r="D1452" s="47">
        <v>165</v>
      </c>
      <c r="E1452" s="48" t="s">
        <v>166</v>
      </c>
      <c r="F1452" s="49"/>
      <c r="G1452" s="50"/>
      <c r="H1452" s="90"/>
      <c r="I1452" s="46"/>
      <c r="J1452" s="51">
        <v>45.338813000000009</v>
      </c>
      <c r="K1452" s="52">
        <v>59.071863</v>
      </c>
      <c r="L1452" s="53">
        <f t="shared" si="88"/>
        <v>7.4110411906003879</v>
      </c>
      <c r="M1452" s="53">
        <v>1.4086970606003888</v>
      </c>
      <c r="N1452" s="53">
        <v>2.9570697799999999</v>
      </c>
      <c r="O1452" s="53">
        <v>3.0452743500000001</v>
      </c>
      <c r="P1452" s="54">
        <f t="shared" si="89"/>
        <v>2.3847175102643857E-2</v>
      </c>
      <c r="Q1452" s="54">
        <f t="shared" si="90"/>
        <v>7.3906029349377178E-2</v>
      </c>
      <c r="R1452" s="55">
        <f t="shared" si="91"/>
        <v>0.12545805759673412</v>
      </c>
      <c r="S1452" s="7"/>
    </row>
    <row r="1453" spans="1:19" ht="38.25" x14ac:dyDescent="0.25">
      <c r="A1453" s="44"/>
      <c r="B1453" s="45"/>
      <c r="C1453" s="46"/>
      <c r="D1453" s="47"/>
      <c r="E1453" s="48"/>
      <c r="F1453" s="49">
        <v>130</v>
      </c>
      <c r="G1453" s="50" t="s">
        <v>160</v>
      </c>
      <c r="H1453" s="90"/>
      <c r="I1453" s="46"/>
      <c r="J1453" s="51">
        <v>45.338813000000009</v>
      </c>
      <c r="K1453" s="52">
        <v>59.071863</v>
      </c>
      <c r="L1453" s="53">
        <f t="shared" si="88"/>
        <v>7.4110411906003879</v>
      </c>
      <c r="M1453" s="53">
        <v>1.4086970606003888</v>
      </c>
      <c r="N1453" s="53">
        <v>2.9570697799999999</v>
      </c>
      <c r="O1453" s="53">
        <v>3.0452743500000001</v>
      </c>
      <c r="P1453" s="54">
        <f t="shared" si="89"/>
        <v>2.3847175102643857E-2</v>
      </c>
      <c r="Q1453" s="54">
        <f t="shared" si="90"/>
        <v>7.3906029349377178E-2</v>
      </c>
      <c r="R1453" s="55">
        <f t="shared" si="91"/>
        <v>0.12545805759673412</v>
      </c>
      <c r="S1453" s="7"/>
    </row>
    <row r="1454" spans="1:19" x14ac:dyDescent="0.25">
      <c r="A1454" s="66"/>
      <c r="B1454" s="56"/>
      <c r="C1454" s="67"/>
      <c r="D1454" s="68"/>
      <c r="E1454" s="69"/>
      <c r="F1454" s="70"/>
      <c r="G1454" s="71"/>
      <c r="H1454" s="66">
        <v>1</v>
      </c>
      <c r="I1454" s="67" t="s">
        <v>256</v>
      </c>
      <c r="J1454" s="72">
        <v>14.6348</v>
      </c>
      <c r="K1454" s="73">
        <v>14.499998999999999</v>
      </c>
      <c r="L1454" s="73">
        <f t="shared" si="88"/>
        <v>0</v>
      </c>
      <c r="M1454" s="73">
        <v>0</v>
      </c>
      <c r="N1454" s="73">
        <v>0</v>
      </c>
      <c r="O1454" s="73">
        <v>0</v>
      </c>
      <c r="P1454" s="74">
        <f t="shared" si="89"/>
        <v>0</v>
      </c>
      <c r="Q1454" s="74">
        <f t="shared" si="90"/>
        <v>0</v>
      </c>
      <c r="R1454" s="75">
        <f t="shared" si="91"/>
        <v>0</v>
      </c>
      <c r="S1454" s="7"/>
    </row>
    <row r="1455" spans="1:19" x14ac:dyDescent="0.25">
      <c r="A1455" s="66"/>
      <c r="B1455" s="56"/>
      <c r="C1455" s="67"/>
      <c r="D1455" s="68"/>
      <c r="E1455" s="69"/>
      <c r="F1455" s="70"/>
      <c r="G1455" s="71"/>
      <c r="H1455" s="66">
        <v>2</v>
      </c>
      <c r="I1455" s="67" t="s">
        <v>257</v>
      </c>
      <c r="J1455" s="72">
        <v>0.149529</v>
      </c>
      <c r="K1455" s="73">
        <v>0.87225599999999981</v>
      </c>
      <c r="L1455" s="73">
        <f t="shared" si="88"/>
        <v>0.17859185159064411</v>
      </c>
      <c r="M1455" s="73">
        <v>5.5053871590644121E-2</v>
      </c>
      <c r="N1455" s="73">
        <v>4.5025589999999997E-2</v>
      </c>
      <c r="O1455" s="73">
        <v>7.8512389999999987E-2</v>
      </c>
      <c r="P1455" s="74">
        <f t="shared" si="89"/>
        <v>6.311664418547322E-2</v>
      </c>
      <c r="Q1455" s="74">
        <f t="shared" si="90"/>
        <v>0.11473634069658924</v>
      </c>
      <c r="R1455" s="75">
        <f t="shared" si="91"/>
        <v>0.20474706002669418</v>
      </c>
      <c r="S1455" s="7"/>
    </row>
    <row r="1456" spans="1:19" x14ac:dyDescent="0.25">
      <c r="A1456" s="66"/>
      <c r="B1456" s="56"/>
      <c r="C1456" s="67"/>
      <c r="D1456" s="68"/>
      <c r="E1456" s="69"/>
      <c r="F1456" s="70"/>
      <c r="G1456" s="71"/>
      <c r="H1456" s="66">
        <v>3</v>
      </c>
      <c r="I1456" s="67" t="s">
        <v>258</v>
      </c>
      <c r="J1456" s="72">
        <v>6.6719000000000001E-2</v>
      </c>
      <c r="K1456" s="73">
        <v>0.63471600000000017</v>
      </c>
      <c r="L1456" s="73">
        <f t="shared" si="88"/>
        <v>0.1217216516703547</v>
      </c>
      <c r="M1456" s="73">
        <v>4.4513451670354698E-2</v>
      </c>
      <c r="N1456" s="73">
        <v>3.4394000000000001E-2</v>
      </c>
      <c r="O1456" s="73">
        <v>4.2814199999999997E-2</v>
      </c>
      <c r="P1456" s="74">
        <f t="shared" si="89"/>
        <v>7.0131289695477481E-2</v>
      </c>
      <c r="Q1456" s="74">
        <f t="shared" si="90"/>
        <v>0.12431930449264661</v>
      </c>
      <c r="R1456" s="75">
        <f t="shared" si="91"/>
        <v>0.19177340995083575</v>
      </c>
      <c r="S1456" s="7"/>
    </row>
    <row r="1457" spans="1:19" x14ac:dyDescent="0.25">
      <c r="A1457" s="66"/>
      <c r="B1457" s="56"/>
      <c r="C1457" s="67"/>
      <c r="D1457" s="68"/>
      <c r="E1457" s="69"/>
      <c r="F1457" s="70"/>
      <c r="G1457" s="71"/>
      <c r="H1457" s="66">
        <v>4</v>
      </c>
      <c r="I1457" s="67" t="s">
        <v>259</v>
      </c>
      <c r="J1457" s="72">
        <v>0.21954199999999999</v>
      </c>
      <c r="K1457" s="73">
        <v>0.66983099999999984</v>
      </c>
      <c r="L1457" s="73">
        <f t="shared" si="88"/>
        <v>0.12213884998818714</v>
      </c>
      <c r="M1457" s="73">
        <v>4.3590019988187123E-2</v>
      </c>
      <c r="N1457" s="73">
        <v>3.6421180000000004E-2</v>
      </c>
      <c r="O1457" s="73">
        <v>4.212765000000001E-2</v>
      </c>
      <c r="P1457" s="74">
        <f t="shared" si="89"/>
        <v>6.5076146055030495E-2</v>
      </c>
      <c r="Q1457" s="74">
        <f t="shared" si="90"/>
        <v>0.11944983135774119</v>
      </c>
      <c r="R1457" s="75">
        <f t="shared" si="91"/>
        <v>0.18234278495349895</v>
      </c>
      <c r="S1457" s="7"/>
    </row>
    <row r="1458" spans="1:19" x14ac:dyDescent="0.25">
      <c r="A1458" s="66"/>
      <c r="B1458" s="56"/>
      <c r="C1458" s="67"/>
      <c r="D1458" s="68"/>
      <c r="E1458" s="69"/>
      <c r="F1458" s="70"/>
      <c r="G1458" s="71"/>
      <c r="H1458" s="66">
        <v>5</v>
      </c>
      <c r="I1458" s="67" t="s">
        <v>260</v>
      </c>
      <c r="J1458" s="72">
        <v>0.16490099999999999</v>
      </c>
      <c r="K1458" s="73">
        <v>0</v>
      </c>
      <c r="L1458" s="73">
        <f t="shared" si="88"/>
        <v>0</v>
      </c>
      <c r="M1458" s="73">
        <v>0</v>
      </c>
      <c r="N1458" s="73">
        <v>0</v>
      </c>
      <c r="O1458" s="73">
        <v>0</v>
      </c>
      <c r="P1458" s="74">
        <f t="shared" si="89"/>
        <v>0</v>
      </c>
      <c r="Q1458" s="74">
        <f t="shared" si="90"/>
        <v>0</v>
      </c>
      <c r="R1458" s="75">
        <f t="shared" si="91"/>
        <v>0</v>
      </c>
      <c r="S1458" s="7"/>
    </row>
    <row r="1459" spans="1:19" x14ac:dyDescent="0.25">
      <c r="A1459" s="66"/>
      <c r="B1459" s="56"/>
      <c r="C1459" s="67"/>
      <c r="D1459" s="68"/>
      <c r="E1459" s="69"/>
      <c r="F1459" s="70"/>
      <c r="G1459" s="71"/>
      <c r="H1459" s="66">
        <v>6</v>
      </c>
      <c r="I1459" s="67" t="s">
        <v>261</v>
      </c>
      <c r="J1459" s="72">
        <v>0.21470899999999998</v>
      </c>
      <c r="K1459" s="73">
        <v>1.01806</v>
      </c>
      <c r="L1459" s="73">
        <f t="shared" si="88"/>
        <v>0.20131551856604329</v>
      </c>
      <c r="M1459" s="73">
        <v>6.3203198566043284E-2</v>
      </c>
      <c r="N1459" s="73">
        <v>6.1000600000000002E-2</v>
      </c>
      <c r="O1459" s="73">
        <v>7.7111719999999995E-2</v>
      </c>
      <c r="P1459" s="74">
        <f t="shared" si="89"/>
        <v>6.2081997687801586E-2</v>
      </c>
      <c r="Q1459" s="74">
        <f t="shared" si="90"/>
        <v>0.12200047007646238</v>
      </c>
      <c r="R1459" s="75">
        <f t="shared" si="91"/>
        <v>0.1977442572795742</v>
      </c>
      <c r="S1459" s="7"/>
    </row>
    <row r="1460" spans="1:19" x14ac:dyDescent="0.25">
      <c r="A1460" s="66"/>
      <c r="B1460" s="56"/>
      <c r="C1460" s="67"/>
      <c r="D1460" s="68"/>
      <c r="E1460" s="69"/>
      <c r="F1460" s="70"/>
      <c r="G1460" s="71"/>
      <c r="H1460" s="66">
        <v>8</v>
      </c>
      <c r="I1460" s="67" t="s">
        <v>262</v>
      </c>
      <c r="J1460" s="72">
        <v>0.16908099999999998</v>
      </c>
      <c r="K1460" s="73">
        <v>0.94238</v>
      </c>
      <c r="L1460" s="73">
        <f t="shared" si="88"/>
        <v>0.17495605097568229</v>
      </c>
      <c r="M1460" s="73">
        <v>6.7699380975682288E-2</v>
      </c>
      <c r="N1460" s="73">
        <v>4.6770570000000004E-2</v>
      </c>
      <c r="O1460" s="73">
        <v>6.0486100000000001E-2</v>
      </c>
      <c r="P1460" s="74">
        <f t="shared" si="89"/>
        <v>7.1838728512576971E-2</v>
      </c>
      <c r="Q1460" s="74">
        <f t="shared" si="90"/>
        <v>0.12146899443502865</v>
      </c>
      <c r="R1460" s="75">
        <f t="shared" si="91"/>
        <v>0.18565339987657026</v>
      </c>
      <c r="S1460" s="7"/>
    </row>
    <row r="1461" spans="1:19" x14ac:dyDescent="0.25">
      <c r="A1461" s="66"/>
      <c r="B1461" s="56"/>
      <c r="C1461" s="67"/>
      <c r="D1461" s="68"/>
      <c r="E1461" s="69"/>
      <c r="F1461" s="70"/>
      <c r="G1461" s="71"/>
      <c r="H1461" s="66">
        <v>9</v>
      </c>
      <c r="I1461" s="67" t="s">
        <v>263</v>
      </c>
      <c r="J1461" s="72">
        <v>0.12</v>
      </c>
      <c r="K1461" s="73">
        <v>0</v>
      </c>
      <c r="L1461" s="73">
        <f t="shared" si="88"/>
        <v>0</v>
      </c>
      <c r="M1461" s="73">
        <v>0</v>
      </c>
      <c r="N1461" s="73">
        <v>0</v>
      </c>
      <c r="O1461" s="73">
        <v>0</v>
      </c>
      <c r="P1461" s="74">
        <f t="shared" si="89"/>
        <v>0</v>
      </c>
      <c r="Q1461" s="74">
        <f t="shared" si="90"/>
        <v>0</v>
      </c>
      <c r="R1461" s="75">
        <f t="shared" si="91"/>
        <v>0</v>
      </c>
      <c r="S1461" s="7"/>
    </row>
    <row r="1462" spans="1:19" x14ac:dyDescent="0.25">
      <c r="A1462" s="66"/>
      <c r="B1462" s="56"/>
      <c r="C1462" s="67"/>
      <c r="D1462" s="68"/>
      <c r="E1462" s="69"/>
      <c r="F1462" s="70"/>
      <c r="G1462" s="71"/>
      <c r="H1462" s="66">
        <v>10</v>
      </c>
      <c r="I1462" s="67" t="s">
        <v>264</v>
      </c>
      <c r="J1462" s="72">
        <v>0.203622</v>
      </c>
      <c r="K1462" s="73">
        <v>0</v>
      </c>
      <c r="L1462" s="73">
        <f t="shared" si="88"/>
        <v>0</v>
      </c>
      <c r="M1462" s="73">
        <v>0</v>
      </c>
      <c r="N1462" s="73">
        <v>0</v>
      </c>
      <c r="O1462" s="73">
        <v>0</v>
      </c>
      <c r="P1462" s="74">
        <f t="shared" si="89"/>
        <v>0</v>
      </c>
      <c r="Q1462" s="74">
        <f t="shared" si="90"/>
        <v>0</v>
      </c>
      <c r="R1462" s="75">
        <f t="shared" si="91"/>
        <v>0</v>
      </c>
      <c r="S1462" s="7"/>
    </row>
    <row r="1463" spans="1:19" x14ac:dyDescent="0.25">
      <c r="A1463" s="66"/>
      <c r="B1463" s="56"/>
      <c r="C1463" s="67"/>
      <c r="D1463" s="68"/>
      <c r="E1463" s="69"/>
      <c r="F1463" s="70"/>
      <c r="G1463" s="71"/>
      <c r="H1463" s="66">
        <v>11</v>
      </c>
      <c r="I1463" s="67" t="s">
        <v>265</v>
      </c>
      <c r="J1463" s="72">
        <v>3.8900999999999998E-2</v>
      </c>
      <c r="K1463" s="73">
        <v>0.72263500000000003</v>
      </c>
      <c r="L1463" s="73">
        <f t="shared" si="88"/>
        <v>0.15284595081734534</v>
      </c>
      <c r="M1463" s="73">
        <v>5.3492630817345344E-2</v>
      </c>
      <c r="N1463" s="73">
        <v>4.6856830000000002E-2</v>
      </c>
      <c r="O1463" s="73">
        <v>5.249649E-2</v>
      </c>
      <c r="P1463" s="74">
        <f t="shared" si="89"/>
        <v>7.4024411794813894E-2</v>
      </c>
      <c r="Q1463" s="74">
        <f t="shared" si="90"/>
        <v>0.13886604000269201</v>
      </c>
      <c r="R1463" s="75">
        <f t="shared" si="91"/>
        <v>0.21151196775321612</v>
      </c>
      <c r="S1463" s="7"/>
    </row>
    <row r="1464" spans="1:19" x14ac:dyDescent="0.25">
      <c r="A1464" s="66"/>
      <c r="B1464" s="56"/>
      <c r="C1464" s="67"/>
      <c r="D1464" s="68"/>
      <c r="E1464" s="69"/>
      <c r="F1464" s="70"/>
      <c r="G1464" s="71"/>
      <c r="H1464" s="66">
        <v>12</v>
      </c>
      <c r="I1464" s="67" t="s">
        <v>266</v>
      </c>
      <c r="J1464" s="72">
        <v>0.20406100000000002</v>
      </c>
      <c r="K1464" s="73">
        <v>4.8622479999999992</v>
      </c>
      <c r="L1464" s="73">
        <f t="shared" si="88"/>
        <v>1.0805292190412543</v>
      </c>
      <c r="M1464" s="73">
        <v>0.3614101390412543</v>
      </c>
      <c r="N1464" s="73">
        <v>0.34228800000000004</v>
      </c>
      <c r="O1464" s="73">
        <v>0.37683107999999998</v>
      </c>
      <c r="P1464" s="74">
        <f t="shared" si="89"/>
        <v>7.4329844763421027E-2</v>
      </c>
      <c r="Q1464" s="74">
        <f t="shared" si="90"/>
        <v>0.14472691212814617</v>
      </c>
      <c r="R1464" s="75">
        <f t="shared" si="91"/>
        <v>0.22222832299817996</v>
      </c>
      <c r="S1464" s="7"/>
    </row>
    <row r="1465" spans="1:19" x14ac:dyDescent="0.25">
      <c r="A1465" s="66"/>
      <c r="B1465" s="56"/>
      <c r="C1465" s="67"/>
      <c r="D1465" s="68"/>
      <c r="E1465" s="69"/>
      <c r="F1465" s="70"/>
      <c r="G1465" s="71"/>
      <c r="H1465" s="66">
        <v>13</v>
      </c>
      <c r="I1465" s="67" t="s">
        <v>267</v>
      </c>
      <c r="J1465" s="72">
        <v>0.10644100000000001</v>
      </c>
      <c r="K1465" s="73">
        <v>0</v>
      </c>
      <c r="L1465" s="73">
        <f t="shared" si="88"/>
        <v>0</v>
      </c>
      <c r="M1465" s="73">
        <v>0</v>
      </c>
      <c r="N1465" s="73">
        <v>0</v>
      </c>
      <c r="O1465" s="73">
        <v>0</v>
      </c>
      <c r="P1465" s="74">
        <f t="shared" si="89"/>
        <v>0</v>
      </c>
      <c r="Q1465" s="74">
        <f t="shared" si="90"/>
        <v>0</v>
      </c>
      <c r="R1465" s="75">
        <f t="shared" si="91"/>
        <v>0</v>
      </c>
      <c r="S1465" s="7"/>
    </row>
    <row r="1466" spans="1:19" x14ac:dyDescent="0.25">
      <c r="A1466" s="66"/>
      <c r="B1466" s="56"/>
      <c r="C1466" s="67"/>
      <c r="D1466" s="68"/>
      <c r="E1466" s="69"/>
      <c r="F1466" s="70"/>
      <c r="G1466" s="71"/>
      <c r="H1466" s="66">
        <v>14</v>
      </c>
      <c r="I1466" s="67" t="s">
        <v>268</v>
      </c>
      <c r="J1466" s="72">
        <v>9.2421000000000003E-2</v>
      </c>
      <c r="K1466" s="73">
        <v>0.96143400000000012</v>
      </c>
      <c r="L1466" s="73">
        <f t="shared" si="88"/>
        <v>0.20059370001096483</v>
      </c>
      <c r="M1466" s="73">
        <v>7.0384650010964833E-2</v>
      </c>
      <c r="N1466" s="73">
        <v>6.585299E-2</v>
      </c>
      <c r="O1466" s="73">
        <v>6.4356060000000007E-2</v>
      </c>
      <c r="P1466" s="74">
        <f t="shared" si="89"/>
        <v>7.3207989327363943E-2</v>
      </c>
      <c r="Q1466" s="74">
        <f t="shared" si="90"/>
        <v>0.14170254017536807</v>
      </c>
      <c r="R1466" s="75">
        <f t="shared" si="91"/>
        <v>0.20864011467346152</v>
      </c>
      <c r="S1466" s="7"/>
    </row>
    <row r="1467" spans="1:19" x14ac:dyDescent="0.25">
      <c r="A1467" s="66"/>
      <c r="B1467" s="56"/>
      <c r="C1467" s="67"/>
      <c r="D1467" s="68"/>
      <c r="E1467" s="69"/>
      <c r="F1467" s="70"/>
      <c r="G1467" s="71"/>
      <c r="H1467" s="66">
        <v>15</v>
      </c>
      <c r="I1467" s="67" t="s">
        <v>255</v>
      </c>
      <c r="J1467" s="72">
        <v>27.479659999999999</v>
      </c>
      <c r="K1467" s="73">
        <v>30.890681000000008</v>
      </c>
      <c r="L1467" s="73">
        <f t="shared" si="88"/>
        <v>4.531812138354006</v>
      </c>
      <c r="M1467" s="73">
        <v>0.43307333835400641</v>
      </c>
      <c r="N1467" s="73">
        <v>2.0826435499999998</v>
      </c>
      <c r="O1467" s="73">
        <v>2.0160952499999998</v>
      </c>
      <c r="P1467" s="74">
        <f t="shared" si="89"/>
        <v>1.4019546488923514E-2</v>
      </c>
      <c r="Q1467" s="74">
        <f t="shared" si="90"/>
        <v>8.1439346978268476E-2</v>
      </c>
      <c r="R1467" s="75">
        <f t="shared" si="91"/>
        <v>0.14670483108980359</v>
      </c>
      <c r="S1467" s="7"/>
    </row>
    <row r="1468" spans="1:19" x14ac:dyDescent="0.25">
      <c r="A1468" s="66"/>
      <c r="B1468" s="56"/>
      <c r="C1468" s="67"/>
      <c r="D1468" s="68"/>
      <c r="E1468" s="69"/>
      <c r="F1468" s="70"/>
      <c r="G1468" s="71"/>
      <c r="H1468" s="66">
        <v>16</v>
      </c>
      <c r="I1468" s="67" t="s">
        <v>269</v>
      </c>
      <c r="J1468" s="72">
        <v>0.27915400000000001</v>
      </c>
      <c r="K1468" s="73">
        <v>0</v>
      </c>
      <c r="L1468" s="73">
        <f t="shared" si="88"/>
        <v>0</v>
      </c>
      <c r="M1468" s="73">
        <v>0</v>
      </c>
      <c r="N1468" s="73">
        <v>0</v>
      </c>
      <c r="O1468" s="73">
        <v>0</v>
      </c>
      <c r="P1468" s="74">
        <f t="shared" si="89"/>
        <v>0</v>
      </c>
      <c r="Q1468" s="74">
        <f t="shared" si="90"/>
        <v>0</v>
      </c>
      <c r="R1468" s="75">
        <f t="shared" si="91"/>
        <v>0</v>
      </c>
      <c r="S1468" s="7"/>
    </row>
    <row r="1469" spans="1:19" x14ac:dyDescent="0.25">
      <c r="A1469" s="66"/>
      <c r="B1469" s="56"/>
      <c r="C1469" s="67"/>
      <c r="D1469" s="68"/>
      <c r="E1469" s="69"/>
      <c r="F1469" s="70"/>
      <c r="G1469" s="71"/>
      <c r="H1469" s="66">
        <v>17</v>
      </c>
      <c r="I1469" s="67" t="s">
        <v>270</v>
      </c>
      <c r="J1469" s="72">
        <v>0.19112099999999999</v>
      </c>
      <c r="K1469" s="73">
        <v>0</v>
      </c>
      <c r="L1469" s="73">
        <f t="shared" si="88"/>
        <v>0</v>
      </c>
      <c r="M1469" s="73">
        <v>0</v>
      </c>
      <c r="N1469" s="73">
        <v>0</v>
      </c>
      <c r="O1469" s="73">
        <v>0</v>
      </c>
      <c r="P1469" s="74">
        <f t="shared" si="89"/>
        <v>0</v>
      </c>
      <c r="Q1469" s="74">
        <f t="shared" si="90"/>
        <v>0</v>
      </c>
      <c r="R1469" s="75">
        <f t="shared" si="91"/>
        <v>0</v>
      </c>
      <c r="S1469" s="7"/>
    </row>
    <row r="1470" spans="1:19" x14ac:dyDescent="0.25">
      <c r="A1470" s="66"/>
      <c r="B1470" s="56"/>
      <c r="C1470" s="67"/>
      <c r="D1470" s="68"/>
      <c r="E1470" s="69"/>
      <c r="F1470" s="70"/>
      <c r="G1470" s="71"/>
      <c r="H1470" s="66">
        <v>18</v>
      </c>
      <c r="I1470" s="67" t="s">
        <v>271</v>
      </c>
      <c r="J1470" s="72">
        <v>3.8900999999999998E-2</v>
      </c>
      <c r="K1470" s="73">
        <v>0</v>
      </c>
      <c r="L1470" s="73">
        <f t="shared" si="88"/>
        <v>0</v>
      </c>
      <c r="M1470" s="73">
        <v>0</v>
      </c>
      <c r="N1470" s="73">
        <v>0</v>
      </c>
      <c r="O1470" s="73">
        <v>0</v>
      </c>
      <c r="P1470" s="74">
        <f t="shared" si="89"/>
        <v>0</v>
      </c>
      <c r="Q1470" s="74">
        <f t="shared" si="90"/>
        <v>0</v>
      </c>
      <c r="R1470" s="75">
        <f t="shared" si="91"/>
        <v>0</v>
      </c>
      <c r="S1470" s="7"/>
    </row>
    <row r="1471" spans="1:19" x14ac:dyDescent="0.25">
      <c r="A1471" s="66"/>
      <c r="B1471" s="56"/>
      <c r="C1471" s="67"/>
      <c r="D1471" s="68"/>
      <c r="E1471" s="69"/>
      <c r="F1471" s="70"/>
      <c r="G1471" s="71"/>
      <c r="H1471" s="66">
        <v>19</v>
      </c>
      <c r="I1471" s="67" t="s">
        <v>272</v>
      </c>
      <c r="J1471" s="72">
        <v>7.8587999999999991E-2</v>
      </c>
      <c r="K1471" s="73">
        <v>0</v>
      </c>
      <c r="L1471" s="73">
        <f t="shared" si="88"/>
        <v>0</v>
      </c>
      <c r="M1471" s="73">
        <v>0</v>
      </c>
      <c r="N1471" s="73">
        <v>0</v>
      </c>
      <c r="O1471" s="73">
        <v>0</v>
      </c>
      <c r="P1471" s="74">
        <f t="shared" si="89"/>
        <v>0</v>
      </c>
      <c r="Q1471" s="74">
        <f t="shared" si="90"/>
        <v>0</v>
      </c>
      <c r="R1471" s="75">
        <f t="shared" si="91"/>
        <v>0</v>
      </c>
      <c r="S1471" s="7"/>
    </row>
    <row r="1472" spans="1:19" x14ac:dyDescent="0.25">
      <c r="A1472" s="66"/>
      <c r="B1472" s="56"/>
      <c r="C1472" s="67"/>
      <c r="D1472" s="68"/>
      <c r="E1472" s="69"/>
      <c r="F1472" s="70"/>
      <c r="G1472" s="71"/>
      <c r="H1472" s="66">
        <v>20</v>
      </c>
      <c r="I1472" s="67" t="s">
        <v>273</v>
      </c>
      <c r="J1472" s="72">
        <v>0.23428099999999999</v>
      </c>
      <c r="K1472" s="73">
        <v>0.79856199999999977</v>
      </c>
      <c r="L1472" s="73">
        <f t="shared" si="88"/>
        <v>0.16460748984925588</v>
      </c>
      <c r="M1472" s="73">
        <v>5.6279699849255849E-2</v>
      </c>
      <c r="N1472" s="73">
        <v>5.4915840000000014E-2</v>
      </c>
      <c r="O1472" s="73">
        <v>5.341195E-2</v>
      </c>
      <c r="P1472" s="74">
        <f t="shared" si="89"/>
        <v>7.0476305971553702E-2</v>
      </c>
      <c r="Q1472" s="74">
        <f t="shared" si="90"/>
        <v>0.13924471719072021</v>
      </c>
      <c r="R1472" s="75">
        <f t="shared" si="91"/>
        <v>0.20612988077225805</v>
      </c>
      <c r="S1472" s="7"/>
    </row>
    <row r="1473" spans="1:19" x14ac:dyDescent="0.25">
      <c r="A1473" s="66"/>
      <c r="B1473" s="56"/>
      <c r="C1473" s="67"/>
      <c r="D1473" s="68"/>
      <c r="E1473" s="69"/>
      <c r="F1473" s="70"/>
      <c r="G1473" s="71"/>
      <c r="H1473" s="66">
        <v>21</v>
      </c>
      <c r="I1473" s="67" t="s">
        <v>274</v>
      </c>
      <c r="J1473" s="72">
        <v>0.12389500000000001</v>
      </c>
      <c r="K1473" s="73">
        <v>0.81933900000000004</v>
      </c>
      <c r="L1473" s="73">
        <f t="shared" si="88"/>
        <v>0.14788128027141795</v>
      </c>
      <c r="M1473" s="73">
        <v>5.0136550271417946E-2</v>
      </c>
      <c r="N1473" s="73">
        <v>3.9872669999999999E-2</v>
      </c>
      <c r="O1473" s="73">
        <v>5.787206000000001E-2</v>
      </c>
      <c r="P1473" s="74">
        <f t="shared" si="89"/>
        <v>6.1191460764613848E-2</v>
      </c>
      <c r="Q1473" s="74">
        <f t="shared" si="90"/>
        <v>0.10985589636453036</v>
      </c>
      <c r="R1473" s="75">
        <f t="shared" si="91"/>
        <v>0.18048851607383262</v>
      </c>
      <c r="S1473" s="7"/>
    </row>
    <row r="1474" spans="1:19" x14ac:dyDescent="0.25">
      <c r="A1474" s="66"/>
      <c r="B1474" s="56"/>
      <c r="C1474" s="67"/>
      <c r="D1474" s="68"/>
      <c r="E1474" s="69"/>
      <c r="F1474" s="70"/>
      <c r="G1474" s="71"/>
      <c r="H1474" s="66">
        <v>22</v>
      </c>
      <c r="I1474" s="67" t="s">
        <v>275</v>
      </c>
      <c r="J1474" s="72">
        <v>0.22359800000000002</v>
      </c>
      <c r="K1474" s="73">
        <v>0</v>
      </c>
      <c r="L1474" s="73">
        <f t="shared" si="88"/>
        <v>0</v>
      </c>
      <c r="M1474" s="73">
        <v>0</v>
      </c>
      <c r="N1474" s="73">
        <v>0</v>
      </c>
      <c r="O1474" s="73">
        <v>0</v>
      </c>
      <c r="P1474" s="74">
        <f t="shared" si="89"/>
        <v>0</v>
      </c>
      <c r="Q1474" s="74">
        <f t="shared" si="90"/>
        <v>0</v>
      </c>
      <c r="R1474" s="75">
        <f t="shared" si="91"/>
        <v>0</v>
      </c>
      <c r="S1474" s="7"/>
    </row>
    <row r="1475" spans="1:19" x14ac:dyDescent="0.25">
      <c r="A1475" s="66"/>
      <c r="B1475" s="56"/>
      <c r="C1475" s="67"/>
      <c r="D1475" s="68"/>
      <c r="E1475" s="69"/>
      <c r="F1475" s="70"/>
      <c r="G1475" s="71"/>
      <c r="H1475" s="66">
        <v>23</v>
      </c>
      <c r="I1475" s="67" t="s">
        <v>276</v>
      </c>
      <c r="J1475" s="72">
        <v>3.9978E-2</v>
      </c>
      <c r="K1475" s="73">
        <v>1.3797220000000001</v>
      </c>
      <c r="L1475" s="73">
        <f t="shared" si="88"/>
        <v>0.33404748946523266</v>
      </c>
      <c r="M1475" s="73">
        <v>0.1098601294652326</v>
      </c>
      <c r="N1475" s="73">
        <v>0.10102796000000001</v>
      </c>
      <c r="O1475" s="73">
        <v>0.12315940000000002</v>
      </c>
      <c r="P1475" s="74">
        <f t="shared" si="89"/>
        <v>7.9624829831830321E-2</v>
      </c>
      <c r="Q1475" s="74">
        <f t="shared" si="90"/>
        <v>0.1528482473028861</v>
      </c>
      <c r="R1475" s="75">
        <f t="shared" si="91"/>
        <v>0.24211217148471403</v>
      </c>
      <c r="S1475" s="7"/>
    </row>
    <row r="1476" spans="1:19" x14ac:dyDescent="0.25">
      <c r="A1476" s="66"/>
      <c r="B1476" s="56"/>
      <c r="C1476" s="67"/>
      <c r="D1476" s="68"/>
      <c r="E1476" s="69"/>
      <c r="F1476" s="70"/>
      <c r="G1476" s="71"/>
      <c r="H1476" s="66">
        <v>24</v>
      </c>
      <c r="I1476" s="67" t="s">
        <v>277</v>
      </c>
      <c r="J1476" s="72">
        <v>0.10263</v>
      </c>
      <c r="K1476" s="73">
        <v>0</v>
      </c>
      <c r="L1476" s="73">
        <f t="shared" si="88"/>
        <v>0</v>
      </c>
      <c r="M1476" s="73">
        <v>0</v>
      </c>
      <c r="N1476" s="73">
        <v>0</v>
      </c>
      <c r="O1476" s="73">
        <v>0</v>
      </c>
      <c r="P1476" s="74">
        <f t="shared" si="89"/>
        <v>0</v>
      </c>
      <c r="Q1476" s="74">
        <f t="shared" si="90"/>
        <v>0</v>
      </c>
      <c r="R1476" s="75">
        <f t="shared" si="91"/>
        <v>0</v>
      </c>
      <c r="S1476" s="7"/>
    </row>
    <row r="1477" spans="1:19" x14ac:dyDescent="0.25">
      <c r="A1477" s="66"/>
      <c r="B1477" s="56"/>
      <c r="C1477" s="67"/>
      <c r="D1477" s="68"/>
      <c r="E1477" s="69"/>
      <c r="F1477" s="70"/>
      <c r="G1477" s="71"/>
      <c r="H1477" s="66">
        <v>25</v>
      </c>
      <c r="I1477" s="67" t="s">
        <v>278</v>
      </c>
      <c r="J1477" s="72">
        <v>0.16228000000000001</v>
      </c>
      <c r="K1477" s="73">
        <v>0</v>
      </c>
      <c r="L1477" s="73">
        <f t="shared" si="88"/>
        <v>0</v>
      </c>
      <c r="M1477" s="73">
        <v>0</v>
      </c>
      <c r="N1477" s="73">
        <v>0</v>
      </c>
      <c r="O1477" s="73">
        <v>0</v>
      </c>
      <c r="P1477" s="74">
        <f t="shared" si="89"/>
        <v>0</v>
      </c>
      <c r="Q1477" s="74">
        <f t="shared" si="90"/>
        <v>0</v>
      </c>
      <c r="R1477" s="75">
        <f t="shared" si="91"/>
        <v>0</v>
      </c>
      <c r="S1477" s="7"/>
    </row>
    <row r="1478" spans="1:19" x14ac:dyDescent="0.25">
      <c r="A1478" s="43"/>
      <c r="B1478" s="65"/>
      <c r="C1478" s="56"/>
      <c r="D1478" s="57"/>
      <c r="E1478" s="58"/>
      <c r="F1478" s="59"/>
      <c r="G1478" s="60"/>
      <c r="H1478" s="91"/>
      <c r="I1478" s="56"/>
      <c r="J1478" s="61"/>
      <c r="K1478" s="62"/>
      <c r="L1478" s="62"/>
      <c r="M1478" s="62"/>
      <c r="N1478" s="62"/>
      <c r="O1478" s="62"/>
      <c r="P1478" s="63"/>
      <c r="Q1478" s="63"/>
      <c r="R1478" s="64"/>
      <c r="S1478" s="7"/>
    </row>
    <row r="1479" spans="1:19" x14ac:dyDescent="0.25">
      <c r="A1479" s="44"/>
      <c r="B1479" s="45">
        <v>16</v>
      </c>
      <c r="C1479" s="46" t="s">
        <v>167</v>
      </c>
      <c r="D1479" s="47"/>
      <c r="E1479" s="48"/>
      <c r="F1479" s="49"/>
      <c r="G1479" s="50"/>
      <c r="H1479" s="90"/>
      <c r="I1479" s="46"/>
      <c r="J1479" s="51">
        <v>298.01106299999998</v>
      </c>
      <c r="K1479" s="52">
        <v>298.42479100000008</v>
      </c>
      <c r="L1479" s="53">
        <f t="shared" ref="L1479:L1542" si="92">SUM(M1479,N1479,O1479)</f>
        <v>29.238095276647698</v>
      </c>
      <c r="M1479" s="53">
        <v>7.6861608666476968</v>
      </c>
      <c r="N1479" s="53">
        <v>13.09698861</v>
      </c>
      <c r="O1479" s="53">
        <v>8.4549458000000026</v>
      </c>
      <c r="P1479" s="54">
        <f t="shared" ref="P1479:P1542" si="93">IFERROR(M1479/K1479,0)</f>
        <v>2.5755771968179731E-2</v>
      </c>
      <c r="Q1479" s="54">
        <f t="shared" ref="Q1479:Q1542" si="94">IFERROR(SUM(M1479,N1479)/K1479,0)</f>
        <v>6.964283834129481E-2</v>
      </c>
      <c r="R1479" s="55">
        <f t="shared" ref="R1479:R1542" si="95">IFERROR(SUM(M1479,N1479,O1479)/K1479,0)</f>
        <v>9.7974753299392245E-2</v>
      </c>
      <c r="S1479" s="7"/>
    </row>
    <row r="1480" spans="1:19" x14ac:dyDescent="0.25">
      <c r="A1480" s="44"/>
      <c r="B1480" s="45"/>
      <c r="C1480" s="46"/>
      <c r="D1480" s="47">
        <v>16</v>
      </c>
      <c r="E1480" s="48" t="s">
        <v>168</v>
      </c>
      <c r="F1480" s="49"/>
      <c r="G1480" s="50"/>
      <c r="H1480" s="90"/>
      <c r="I1480" s="46"/>
      <c r="J1480" s="51">
        <v>294.29533899999996</v>
      </c>
      <c r="K1480" s="52">
        <v>294.96633300000008</v>
      </c>
      <c r="L1480" s="53">
        <f t="shared" si="92"/>
        <v>28.713734455726161</v>
      </c>
      <c r="M1480" s="53">
        <v>7.5833001157261606</v>
      </c>
      <c r="N1480" s="53">
        <v>12.930479780000001</v>
      </c>
      <c r="O1480" s="53">
        <v>8.1999545600000019</v>
      </c>
      <c r="P1480" s="54">
        <f t="shared" si="93"/>
        <v>2.5709036141850664E-2</v>
      </c>
      <c r="Q1480" s="54">
        <f t="shared" si="94"/>
        <v>6.9546173921232413E-2</v>
      </c>
      <c r="R1480" s="55">
        <f t="shared" si="95"/>
        <v>9.7345802701239645E-2</v>
      </c>
      <c r="S1480" s="7"/>
    </row>
    <row r="1481" spans="1:19" x14ac:dyDescent="0.25">
      <c r="A1481" s="44"/>
      <c r="B1481" s="45"/>
      <c r="C1481" s="46"/>
      <c r="D1481" s="47"/>
      <c r="E1481" s="48"/>
      <c r="F1481" s="49">
        <v>46</v>
      </c>
      <c r="G1481" s="50" t="s">
        <v>169</v>
      </c>
      <c r="H1481" s="90"/>
      <c r="I1481" s="46"/>
      <c r="J1481" s="51">
        <v>279.40610399999997</v>
      </c>
      <c r="K1481" s="52">
        <v>280.56633800000009</v>
      </c>
      <c r="L1481" s="53">
        <f t="shared" si="92"/>
        <v>27.53518889412706</v>
      </c>
      <c r="M1481" s="53">
        <v>7.3979429341270588</v>
      </c>
      <c r="N1481" s="53">
        <v>12.504407520000001</v>
      </c>
      <c r="O1481" s="53">
        <v>7.6328384400000004</v>
      </c>
      <c r="P1481" s="54">
        <f t="shared" si="93"/>
        <v>2.6367892124418205E-2</v>
      </c>
      <c r="Q1481" s="54">
        <f t="shared" si="94"/>
        <v>7.093634466629084E-2</v>
      </c>
      <c r="R1481" s="55">
        <f t="shared" si="95"/>
        <v>9.8141455922367463E-2</v>
      </c>
      <c r="S1481" s="7"/>
    </row>
    <row r="1482" spans="1:19" x14ac:dyDescent="0.25">
      <c r="A1482" s="66"/>
      <c r="B1482" s="56"/>
      <c r="C1482" s="67"/>
      <c r="D1482" s="68"/>
      <c r="E1482" s="69"/>
      <c r="F1482" s="70"/>
      <c r="G1482" s="71"/>
      <c r="H1482" s="66">
        <v>1</v>
      </c>
      <c r="I1482" s="67" t="s">
        <v>256</v>
      </c>
      <c r="J1482" s="72">
        <v>20.681175999999997</v>
      </c>
      <c r="K1482" s="73">
        <v>16.405543999999999</v>
      </c>
      <c r="L1482" s="73">
        <f t="shared" si="92"/>
        <v>1.3175687668033493</v>
      </c>
      <c r="M1482" s="73">
        <v>7.7689896803349257E-2</v>
      </c>
      <c r="N1482" s="73">
        <v>1.3053100000000002E-2</v>
      </c>
      <c r="O1482" s="73">
        <v>1.22682577</v>
      </c>
      <c r="P1482" s="74">
        <f t="shared" si="93"/>
        <v>4.7355879697344545E-3</v>
      </c>
      <c r="Q1482" s="74">
        <f t="shared" si="94"/>
        <v>5.5312397323337321E-3</v>
      </c>
      <c r="R1482" s="75">
        <f t="shared" si="95"/>
        <v>8.0312409439354734E-2</v>
      </c>
      <c r="S1482" s="7"/>
    </row>
    <row r="1483" spans="1:19" x14ac:dyDescent="0.25">
      <c r="A1483" s="66"/>
      <c r="B1483" s="56"/>
      <c r="C1483" s="67"/>
      <c r="D1483" s="68"/>
      <c r="E1483" s="69"/>
      <c r="F1483" s="70"/>
      <c r="G1483" s="71"/>
      <c r="H1483" s="66">
        <v>2</v>
      </c>
      <c r="I1483" s="67" t="s">
        <v>257</v>
      </c>
      <c r="J1483" s="72">
        <v>2.843661</v>
      </c>
      <c r="K1483" s="73">
        <v>4.8367429999999993</v>
      </c>
      <c r="L1483" s="73">
        <f t="shared" si="92"/>
        <v>1.3766357090340424</v>
      </c>
      <c r="M1483" s="73">
        <v>0.63716062903404236</v>
      </c>
      <c r="N1483" s="73">
        <v>0.36449131000000001</v>
      </c>
      <c r="O1483" s="73">
        <v>0.37498376999999999</v>
      </c>
      <c r="P1483" s="74">
        <f t="shared" si="93"/>
        <v>0.13173340593743402</v>
      </c>
      <c r="Q1483" s="74">
        <f t="shared" si="94"/>
        <v>0.20709223935074544</v>
      </c>
      <c r="R1483" s="75">
        <f t="shared" si="95"/>
        <v>0.2846203962116744</v>
      </c>
      <c r="S1483" s="7"/>
    </row>
    <row r="1484" spans="1:19" x14ac:dyDescent="0.25">
      <c r="A1484" s="66"/>
      <c r="B1484" s="56"/>
      <c r="C1484" s="67"/>
      <c r="D1484" s="68"/>
      <c r="E1484" s="69"/>
      <c r="F1484" s="70"/>
      <c r="G1484" s="71"/>
      <c r="H1484" s="66">
        <v>3</v>
      </c>
      <c r="I1484" s="67" t="s">
        <v>258</v>
      </c>
      <c r="J1484" s="72">
        <v>6.0904889999999998</v>
      </c>
      <c r="K1484" s="73">
        <v>5.0575489999999999</v>
      </c>
      <c r="L1484" s="73">
        <f t="shared" si="92"/>
        <v>0.25416342999999997</v>
      </c>
      <c r="M1484" s="73">
        <v>0</v>
      </c>
      <c r="N1484" s="73">
        <v>0.22465607999999998</v>
      </c>
      <c r="O1484" s="73">
        <v>2.9507349999999998E-2</v>
      </c>
      <c r="P1484" s="74">
        <f t="shared" si="93"/>
        <v>0</v>
      </c>
      <c r="Q1484" s="74">
        <f t="shared" si="94"/>
        <v>4.4419951245158469E-2</v>
      </c>
      <c r="R1484" s="75">
        <f t="shared" si="95"/>
        <v>5.0254269409945408E-2</v>
      </c>
      <c r="S1484" s="7"/>
    </row>
    <row r="1485" spans="1:19" x14ac:dyDescent="0.25">
      <c r="A1485" s="66"/>
      <c r="B1485" s="56"/>
      <c r="C1485" s="67"/>
      <c r="D1485" s="68"/>
      <c r="E1485" s="69"/>
      <c r="F1485" s="70"/>
      <c r="G1485" s="71"/>
      <c r="H1485" s="66">
        <v>4</v>
      </c>
      <c r="I1485" s="67" t="s">
        <v>259</v>
      </c>
      <c r="J1485" s="72">
        <v>4.9763160000000006</v>
      </c>
      <c r="K1485" s="73">
        <v>5.2850900000000003</v>
      </c>
      <c r="L1485" s="73">
        <f t="shared" si="92"/>
        <v>0.45578174996815446</v>
      </c>
      <c r="M1485" s="73">
        <v>2.5520799681544304E-3</v>
      </c>
      <c r="N1485" s="73">
        <v>0.28397532000000003</v>
      </c>
      <c r="O1485" s="73">
        <v>0.16925435000000003</v>
      </c>
      <c r="P1485" s="74">
        <f t="shared" si="93"/>
        <v>4.8288297231540621E-4</v>
      </c>
      <c r="Q1485" s="74">
        <f t="shared" si="94"/>
        <v>5.4214289627642E-2</v>
      </c>
      <c r="R1485" s="75">
        <f t="shared" si="95"/>
        <v>8.6239165268359563E-2</v>
      </c>
      <c r="S1485" s="7"/>
    </row>
    <row r="1486" spans="1:19" x14ac:dyDescent="0.25">
      <c r="A1486" s="66"/>
      <c r="B1486" s="56"/>
      <c r="C1486" s="67"/>
      <c r="D1486" s="68"/>
      <c r="E1486" s="69"/>
      <c r="F1486" s="70"/>
      <c r="G1486" s="71"/>
      <c r="H1486" s="66">
        <v>5</v>
      </c>
      <c r="I1486" s="67" t="s">
        <v>260</v>
      </c>
      <c r="J1486" s="72">
        <v>23.760408000000002</v>
      </c>
      <c r="K1486" s="73">
        <v>23.440438</v>
      </c>
      <c r="L1486" s="73">
        <f t="shared" si="92"/>
        <v>0.70993887706536529</v>
      </c>
      <c r="M1486" s="73">
        <v>0.38377249706536531</v>
      </c>
      <c r="N1486" s="73">
        <v>0.29081899999999999</v>
      </c>
      <c r="O1486" s="73">
        <v>3.5347379999999998E-2</v>
      </c>
      <c r="P1486" s="74">
        <f t="shared" si="93"/>
        <v>1.6372240871325241E-2</v>
      </c>
      <c r="Q1486" s="74">
        <f t="shared" si="94"/>
        <v>2.8778962964146202E-2</v>
      </c>
      <c r="R1486" s="75">
        <f t="shared" si="95"/>
        <v>3.0286928813589801E-2</v>
      </c>
      <c r="S1486" s="7"/>
    </row>
    <row r="1487" spans="1:19" x14ac:dyDescent="0.25">
      <c r="A1487" s="66"/>
      <c r="B1487" s="56"/>
      <c r="C1487" s="67"/>
      <c r="D1487" s="68"/>
      <c r="E1487" s="69"/>
      <c r="F1487" s="70"/>
      <c r="G1487" s="71"/>
      <c r="H1487" s="66">
        <v>6</v>
      </c>
      <c r="I1487" s="67" t="s">
        <v>261</v>
      </c>
      <c r="J1487" s="72">
        <v>51.877887000000001</v>
      </c>
      <c r="K1487" s="73">
        <v>39.901755000000001</v>
      </c>
      <c r="L1487" s="73">
        <f t="shared" si="92"/>
        <v>3.4151724455371526</v>
      </c>
      <c r="M1487" s="73">
        <v>0.74734075553715229</v>
      </c>
      <c r="N1487" s="73">
        <v>1.3978545000000002</v>
      </c>
      <c r="O1487" s="73">
        <v>1.2699771900000001</v>
      </c>
      <c r="P1487" s="74">
        <f t="shared" si="93"/>
        <v>1.8729520933030448E-2</v>
      </c>
      <c r="Q1487" s="74">
        <f t="shared" si="94"/>
        <v>5.3761927402369958E-2</v>
      </c>
      <c r="R1487" s="75">
        <f t="shared" si="95"/>
        <v>8.5589529722117544E-2</v>
      </c>
      <c r="S1487" s="7"/>
    </row>
    <row r="1488" spans="1:19" x14ac:dyDescent="0.25">
      <c r="A1488" s="66"/>
      <c r="B1488" s="56"/>
      <c r="C1488" s="67"/>
      <c r="D1488" s="68"/>
      <c r="E1488" s="69"/>
      <c r="F1488" s="70"/>
      <c r="G1488" s="71"/>
      <c r="H1488" s="66">
        <v>8</v>
      </c>
      <c r="I1488" s="67" t="s">
        <v>262</v>
      </c>
      <c r="J1488" s="72">
        <v>18.006681999999998</v>
      </c>
      <c r="K1488" s="73">
        <v>20.645880999999999</v>
      </c>
      <c r="L1488" s="73">
        <f t="shared" si="92"/>
        <v>4.4497580500000007</v>
      </c>
      <c r="M1488" s="73">
        <v>0</v>
      </c>
      <c r="N1488" s="73">
        <v>4.4113534100000003</v>
      </c>
      <c r="O1488" s="73">
        <v>3.8404640000000004E-2</v>
      </c>
      <c r="P1488" s="74">
        <f t="shared" si="93"/>
        <v>0</v>
      </c>
      <c r="Q1488" s="74">
        <f t="shared" si="94"/>
        <v>0.21366748214813408</v>
      </c>
      <c r="R1488" s="75">
        <f t="shared" si="95"/>
        <v>0.21552764205121597</v>
      </c>
      <c r="S1488" s="7"/>
    </row>
    <row r="1489" spans="1:19" x14ac:dyDescent="0.25">
      <c r="A1489" s="66"/>
      <c r="B1489" s="56"/>
      <c r="C1489" s="67"/>
      <c r="D1489" s="68"/>
      <c r="E1489" s="69"/>
      <c r="F1489" s="70"/>
      <c r="G1489" s="71"/>
      <c r="H1489" s="66">
        <v>9</v>
      </c>
      <c r="I1489" s="67" t="s">
        <v>263</v>
      </c>
      <c r="J1489" s="72">
        <v>6.315049000000001</v>
      </c>
      <c r="K1489" s="73">
        <v>25.754077000000002</v>
      </c>
      <c r="L1489" s="73">
        <f t="shared" si="92"/>
        <v>0.67614841841428996</v>
      </c>
      <c r="M1489" s="73">
        <v>0.16782929841428995</v>
      </c>
      <c r="N1489" s="73">
        <v>0.50831912000000001</v>
      </c>
      <c r="O1489" s="73">
        <v>0</v>
      </c>
      <c r="P1489" s="74">
        <f t="shared" si="93"/>
        <v>6.5166108812321228E-3</v>
      </c>
      <c r="Q1489" s="74">
        <f t="shared" si="94"/>
        <v>2.6254034202595956E-2</v>
      </c>
      <c r="R1489" s="75">
        <f t="shared" si="95"/>
        <v>2.6254034202595956E-2</v>
      </c>
      <c r="S1489" s="7"/>
    </row>
    <row r="1490" spans="1:19" x14ac:dyDescent="0.25">
      <c r="A1490" s="66"/>
      <c r="B1490" s="56"/>
      <c r="C1490" s="67"/>
      <c r="D1490" s="68"/>
      <c r="E1490" s="69"/>
      <c r="F1490" s="70"/>
      <c r="G1490" s="71"/>
      <c r="H1490" s="66">
        <v>10</v>
      </c>
      <c r="I1490" s="67" t="s">
        <v>264</v>
      </c>
      <c r="J1490" s="72">
        <v>22.137075000000003</v>
      </c>
      <c r="K1490" s="73">
        <v>20.407364000000005</v>
      </c>
      <c r="L1490" s="73">
        <f t="shared" si="92"/>
        <v>0.72893484036970368</v>
      </c>
      <c r="M1490" s="73">
        <v>0.37592765036970377</v>
      </c>
      <c r="N1490" s="73">
        <v>0.30059318999999995</v>
      </c>
      <c r="O1490" s="73">
        <v>5.2414000000000002E-2</v>
      </c>
      <c r="P1490" s="74">
        <f t="shared" si="93"/>
        <v>1.8421176315064684E-2</v>
      </c>
      <c r="Q1490" s="74">
        <f t="shared" si="94"/>
        <v>3.3150819496810251E-2</v>
      </c>
      <c r="R1490" s="75">
        <f t="shared" si="95"/>
        <v>3.5719206085102588E-2</v>
      </c>
      <c r="S1490" s="7"/>
    </row>
    <row r="1491" spans="1:19" x14ac:dyDescent="0.25">
      <c r="A1491" s="66"/>
      <c r="B1491" s="56"/>
      <c r="C1491" s="67"/>
      <c r="D1491" s="68"/>
      <c r="E1491" s="69"/>
      <c r="F1491" s="70"/>
      <c r="G1491" s="71"/>
      <c r="H1491" s="66">
        <v>11</v>
      </c>
      <c r="I1491" s="67" t="s">
        <v>265</v>
      </c>
      <c r="J1491" s="72">
        <v>1.7958740000000002</v>
      </c>
      <c r="K1491" s="73">
        <v>1.9753900000000002</v>
      </c>
      <c r="L1491" s="73">
        <f t="shared" si="92"/>
        <v>0.42803475001431468</v>
      </c>
      <c r="M1491" s="73">
        <v>4.4883240014314651E-2</v>
      </c>
      <c r="N1491" s="73">
        <v>2.6338490000000003E-2</v>
      </c>
      <c r="O1491" s="73">
        <v>0.35681302000000004</v>
      </c>
      <c r="P1491" s="74">
        <f t="shared" si="93"/>
        <v>2.2721204427639426E-2</v>
      </c>
      <c r="Q1491" s="74">
        <f t="shared" si="94"/>
        <v>3.6054515824376278E-2</v>
      </c>
      <c r="R1491" s="75">
        <f t="shared" si="95"/>
        <v>0.21668366753619014</v>
      </c>
      <c r="S1491" s="7"/>
    </row>
    <row r="1492" spans="1:19" x14ac:dyDescent="0.25">
      <c r="A1492" s="66"/>
      <c r="B1492" s="56"/>
      <c r="C1492" s="67"/>
      <c r="D1492" s="68"/>
      <c r="E1492" s="69"/>
      <c r="F1492" s="70"/>
      <c r="G1492" s="71"/>
      <c r="H1492" s="66">
        <v>12</v>
      </c>
      <c r="I1492" s="67" t="s">
        <v>266</v>
      </c>
      <c r="J1492" s="72">
        <v>4.9384409999999992</v>
      </c>
      <c r="K1492" s="73">
        <v>8.815767000000001</v>
      </c>
      <c r="L1492" s="73">
        <f t="shared" si="92"/>
        <v>0.66878190066352849</v>
      </c>
      <c r="M1492" s="73">
        <v>0.40819624066352844</v>
      </c>
      <c r="N1492" s="73">
        <v>1.9972139999999999E-2</v>
      </c>
      <c r="O1492" s="73">
        <v>0.24061352</v>
      </c>
      <c r="P1492" s="74">
        <f t="shared" si="93"/>
        <v>4.6302975187925047E-2</v>
      </c>
      <c r="Q1492" s="74">
        <f t="shared" si="94"/>
        <v>4.8568477440877056E-2</v>
      </c>
      <c r="R1492" s="75">
        <f t="shared" si="95"/>
        <v>7.5862020929492402E-2</v>
      </c>
      <c r="S1492" s="7"/>
    </row>
    <row r="1493" spans="1:19" x14ac:dyDescent="0.25">
      <c r="A1493" s="66"/>
      <c r="B1493" s="56"/>
      <c r="C1493" s="67"/>
      <c r="D1493" s="68"/>
      <c r="E1493" s="69"/>
      <c r="F1493" s="70"/>
      <c r="G1493" s="71"/>
      <c r="H1493" s="66">
        <v>13</v>
      </c>
      <c r="I1493" s="67" t="s">
        <v>267</v>
      </c>
      <c r="J1493" s="72">
        <v>4.9609329999999998</v>
      </c>
      <c r="K1493" s="73">
        <v>10.996946999999999</v>
      </c>
      <c r="L1493" s="73">
        <f t="shared" si="92"/>
        <v>2.0832472948448224</v>
      </c>
      <c r="M1493" s="73">
        <v>1.1705222148448229</v>
      </c>
      <c r="N1493" s="73">
        <v>0.64712320999999984</v>
      </c>
      <c r="O1493" s="73">
        <v>0.26560186999999996</v>
      </c>
      <c r="P1493" s="74">
        <f t="shared" si="93"/>
        <v>0.10644065255973527</v>
      </c>
      <c r="Q1493" s="74">
        <f t="shared" si="94"/>
        <v>0.16528636764775012</v>
      </c>
      <c r="R1493" s="75">
        <f t="shared" si="95"/>
        <v>0.18943869556203397</v>
      </c>
      <c r="S1493" s="7"/>
    </row>
    <row r="1494" spans="1:19" x14ac:dyDescent="0.25">
      <c r="A1494" s="66"/>
      <c r="B1494" s="56"/>
      <c r="C1494" s="67"/>
      <c r="D1494" s="68"/>
      <c r="E1494" s="69"/>
      <c r="F1494" s="70"/>
      <c r="G1494" s="71"/>
      <c r="H1494" s="66">
        <v>14</v>
      </c>
      <c r="I1494" s="67" t="s">
        <v>268</v>
      </c>
      <c r="J1494" s="72">
        <v>5.2335699999999994</v>
      </c>
      <c r="K1494" s="73">
        <v>4.7185430000000004</v>
      </c>
      <c r="L1494" s="73">
        <f t="shared" si="92"/>
        <v>1.5869149170004273</v>
      </c>
      <c r="M1494" s="73">
        <v>0.35568177700042725</v>
      </c>
      <c r="N1494" s="73">
        <v>8.9170240000000012E-2</v>
      </c>
      <c r="O1494" s="73">
        <v>1.1420629</v>
      </c>
      <c r="P1494" s="74">
        <f t="shared" si="93"/>
        <v>7.5379577339960077E-2</v>
      </c>
      <c r="Q1494" s="74">
        <f t="shared" si="94"/>
        <v>9.427741084492125E-2</v>
      </c>
      <c r="R1494" s="75">
        <f t="shared" si="95"/>
        <v>0.33631460325791823</v>
      </c>
      <c r="S1494" s="7"/>
    </row>
    <row r="1495" spans="1:19" x14ac:dyDescent="0.25">
      <c r="A1495" s="66"/>
      <c r="B1495" s="56"/>
      <c r="C1495" s="67"/>
      <c r="D1495" s="68"/>
      <c r="E1495" s="69"/>
      <c r="F1495" s="70"/>
      <c r="G1495" s="71"/>
      <c r="H1495" s="66">
        <v>15</v>
      </c>
      <c r="I1495" s="67" t="s">
        <v>255</v>
      </c>
      <c r="J1495" s="72">
        <v>48.751339999999999</v>
      </c>
      <c r="K1495" s="73">
        <v>38.374174999999994</v>
      </c>
      <c r="L1495" s="73">
        <f t="shared" si="92"/>
        <v>3.2156776309033397</v>
      </c>
      <c r="M1495" s="73">
        <v>1.2267407609033398</v>
      </c>
      <c r="N1495" s="73">
        <v>0.98995631999999989</v>
      </c>
      <c r="O1495" s="73">
        <v>0.99898054999999997</v>
      </c>
      <c r="P1495" s="74">
        <f t="shared" si="93"/>
        <v>3.1967873209087623E-2</v>
      </c>
      <c r="Q1495" s="74">
        <f t="shared" si="94"/>
        <v>5.7765335174067983E-2</v>
      </c>
      <c r="R1495" s="75">
        <f t="shared" si="95"/>
        <v>8.3797961282642303E-2</v>
      </c>
      <c r="S1495" s="7"/>
    </row>
    <row r="1496" spans="1:19" x14ac:dyDescent="0.25">
      <c r="A1496" s="66"/>
      <c r="B1496" s="56"/>
      <c r="C1496" s="67"/>
      <c r="D1496" s="68"/>
      <c r="E1496" s="69"/>
      <c r="F1496" s="70"/>
      <c r="G1496" s="71"/>
      <c r="H1496" s="66">
        <v>16</v>
      </c>
      <c r="I1496" s="67" t="s">
        <v>269</v>
      </c>
      <c r="J1496" s="72">
        <v>10.745663</v>
      </c>
      <c r="K1496" s="73">
        <v>8.6968320000000006</v>
      </c>
      <c r="L1496" s="73">
        <f t="shared" si="92"/>
        <v>0.57612646000000001</v>
      </c>
      <c r="M1496" s="73">
        <v>0</v>
      </c>
      <c r="N1496" s="73">
        <v>0</v>
      </c>
      <c r="O1496" s="73">
        <v>0.57612646000000001</v>
      </c>
      <c r="P1496" s="74">
        <f t="shared" si="93"/>
        <v>0</v>
      </c>
      <c r="Q1496" s="74">
        <f t="shared" si="94"/>
        <v>0</v>
      </c>
      <c r="R1496" s="75">
        <f t="shared" si="95"/>
        <v>6.6245554703137879E-2</v>
      </c>
      <c r="S1496" s="7"/>
    </row>
    <row r="1497" spans="1:19" x14ac:dyDescent="0.25">
      <c r="A1497" s="66"/>
      <c r="B1497" s="56"/>
      <c r="C1497" s="67"/>
      <c r="D1497" s="68"/>
      <c r="E1497" s="69"/>
      <c r="F1497" s="70"/>
      <c r="G1497" s="71"/>
      <c r="H1497" s="66">
        <v>17</v>
      </c>
      <c r="I1497" s="67" t="s">
        <v>270</v>
      </c>
      <c r="J1497" s="72">
        <v>0.41541500000000003</v>
      </c>
      <c r="K1497" s="73">
        <v>1.312592</v>
      </c>
      <c r="L1497" s="73">
        <f t="shared" si="92"/>
        <v>0</v>
      </c>
      <c r="M1497" s="73">
        <v>0</v>
      </c>
      <c r="N1497" s="73">
        <v>0</v>
      </c>
      <c r="O1497" s="73">
        <v>0</v>
      </c>
      <c r="P1497" s="74">
        <f t="shared" si="93"/>
        <v>0</v>
      </c>
      <c r="Q1497" s="74">
        <f t="shared" si="94"/>
        <v>0</v>
      </c>
      <c r="R1497" s="75">
        <f t="shared" si="95"/>
        <v>0</v>
      </c>
      <c r="S1497" s="7"/>
    </row>
    <row r="1498" spans="1:19" x14ac:dyDescent="0.25">
      <c r="A1498" s="66"/>
      <c r="B1498" s="56"/>
      <c r="C1498" s="67"/>
      <c r="D1498" s="68"/>
      <c r="E1498" s="69"/>
      <c r="F1498" s="70"/>
      <c r="G1498" s="71"/>
      <c r="H1498" s="66">
        <v>19</v>
      </c>
      <c r="I1498" s="67" t="s">
        <v>272</v>
      </c>
      <c r="J1498" s="72">
        <v>6.2353459999999998</v>
      </c>
      <c r="K1498" s="73">
        <v>5.93262</v>
      </c>
      <c r="L1498" s="73">
        <f t="shared" si="92"/>
        <v>0</v>
      </c>
      <c r="M1498" s="73">
        <v>0</v>
      </c>
      <c r="N1498" s="73">
        <v>0</v>
      </c>
      <c r="O1498" s="73">
        <v>0</v>
      </c>
      <c r="P1498" s="74">
        <f t="shared" si="93"/>
        <v>0</v>
      </c>
      <c r="Q1498" s="74">
        <f t="shared" si="94"/>
        <v>0</v>
      </c>
      <c r="R1498" s="75">
        <f t="shared" si="95"/>
        <v>0</v>
      </c>
      <c r="S1498" s="7"/>
    </row>
    <row r="1499" spans="1:19" x14ac:dyDescent="0.25">
      <c r="A1499" s="66"/>
      <c r="B1499" s="56"/>
      <c r="C1499" s="67"/>
      <c r="D1499" s="68"/>
      <c r="E1499" s="69"/>
      <c r="F1499" s="70"/>
      <c r="G1499" s="71"/>
      <c r="H1499" s="66">
        <v>20</v>
      </c>
      <c r="I1499" s="67" t="s">
        <v>273</v>
      </c>
      <c r="J1499" s="72">
        <v>1.8559360000000003</v>
      </c>
      <c r="K1499" s="73">
        <v>2.7614330000000002</v>
      </c>
      <c r="L1499" s="73">
        <f t="shared" si="92"/>
        <v>0.86504320882537833</v>
      </c>
      <c r="M1499" s="73">
        <v>0.69976317882537842</v>
      </c>
      <c r="N1499" s="73">
        <v>8.4532360000000001E-2</v>
      </c>
      <c r="O1499" s="73">
        <v>8.0747669999999994E-2</v>
      </c>
      <c r="P1499" s="74">
        <f t="shared" si="93"/>
        <v>0.25340581459893408</v>
      </c>
      <c r="Q1499" s="74">
        <f t="shared" si="94"/>
        <v>0.28401758754435769</v>
      </c>
      <c r="R1499" s="75">
        <f t="shared" si="95"/>
        <v>0.31325880759206481</v>
      </c>
      <c r="S1499" s="7"/>
    </row>
    <row r="1500" spans="1:19" x14ac:dyDescent="0.25">
      <c r="A1500" s="66"/>
      <c r="B1500" s="56"/>
      <c r="C1500" s="67"/>
      <c r="D1500" s="68"/>
      <c r="E1500" s="69"/>
      <c r="F1500" s="70"/>
      <c r="G1500" s="71"/>
      <c r="H1500" s="66">
        <v>21</v>
      </c>
      <c r="I1500" s="67" t="s">
        <v>274</v>
      </c>
      <c r="J1500" s="72">
        <v>26.099216000000002</v>
      </c>
      <c r="K1500" s="73">
        <v>23.107873000000001</v>
      </c>
      <c r="L1500" s="73">
        <f t="shared" si="92"/>
        <v>2.6907496699018312</v>
      </c>
      <c r="M1500" s="73">
        <v>2.249199990183115E-2</v>
      </c>
      <c r="N1500" s="73">
        <v>2.4331959300000001</v>
      </c>
      <c r="O1500" s="73">
        <v>0.23506174000000002</v>
      </c>
      <c r="P1500" s="74">
        <f t="shared" si="93"/>
        <v>9.7334791055114192E-4</v>
      </c>
      <c r="Q1500" s="74">
        <f t="shared" si="94"/>
        <v>0.10627061737364711</v>
      </c>
      <c r="R1500" s="75">
        <f t="shared" si="95"/>
        <v>0.11644298330278303</v>
      </c>
      <c r="S1500" s="7"/>
    </row>
    <row r="1501" spans="1:19" x14ac:dyDescent="0.25">
      <c r="A1501" s="66"/>
      <c r="B1501" s="56"/>
      <c r="C1501" s="67"/>
      <c r="D1501" s="68"/>
      <c r="E1501" s="69"/>
      <c r="F1501" s="70"/>
      <c r="G1501" s="71"/>
      <c r="H1501" s="66">
        <v>22</v>
      </c>
      <c r="I1501" s="67" t="s">
        <v>275</v>
      </c>
      <c r="J1501" s="72">
        <v>8.7500469999999986</v>
      </c>
      <c r="K1501" s="73">
        <v>9.4008590000000005</v>
      </c>
      <c r="L1501" s="73">
        <f t="shared" si="92"/>
        <v>1.4429104040589458</v>
      </c>
      <c r="M1501" s="73">
        <v>0.62835534405894578</v>
      </c>
      <c r="N1501" s="73">
        <v>0.41900379999999998</v>
      </c>
      <c r="O1501" s="73">
        <v>0.39555125999999996</v>
      </c>
      <c r="P1501" s="74">
        <f t="shared" si="93"/>
        <v>6.6840205140715939E-2</v>
      </c>
      <c r="Q1501" s="74">
        <f t="shared" si="94"/>
        <v>0.1114110044687348</v>
      </c>
      <c r="R1501" s="75">
        <f t="shared" si="95"/>
        <v>0.15348708070815079</v>
      </c>
      <c r="S1501" s="7"/>
    </row>
    <row r="1502" spans="1:19" x14ac:dyDescent="0.25">
      <c r="A1502" s="66"/>
      <c r="B1502" s="56"/>
      <c r="C1502" s="67"/>
      <c r="D1502" s="68"/>
      <c r="E1502" s="69"/>
      <c r="F1502" s="70"/>
      <c r="G1502" s="71"/>
      <c r="H1502" s="66">
        <v>23</v>
      </c>
      <c r="I1502" s="67" t="s">
        <v>276</v>
      </c>
      <c r="J1502" s="72">
        <v>0.81352099999999994</v>
      </c>
      <c r="K1502" s="73">
        <v>0.76352100000000001</v>
      </c>
      <c r="L1502" s="73">
        <f t="shared" si="92"/>
        <v>0</v>
      </c>
      <c r="M1502" s="73">
        <v>0</v>
      </c>
      <c r="N1502" s="73">
        <v>0</v>
      </c>
      <c r="O1502" s="73">
        <v>0</v>
      </c>
      <c r="P1502" s="74">
        <f t="shared" si="93"/>
        <v>0</v>
      </c>
      <c r="Q1502" s="74">
        <f t="shared" si="94"/>
        <v>0</v>
      </c>
      <c r="R1502" s="75">
        <f t="shared" si="95"/>
        <v>0</v>
      </c>
      <c r="S1502" s="7"/>
    </row>
    <row r="1503" spans="1:19" x14ac:dyDescent="0.25">
      <c r="A1503" s="66"/>
      <c r="B1503" s="56"/>
      <c r="C1503" s="67"/>
      <c r="D1503" s="68"/>
      <c r="E1503" s="69"/>
      <c r="F1503" s="70"/>
      <c r="G1503" s="71"/>
      <c r="H1503" s="66">
        <v>25</v>
      </c>
      <c r="I1503" s="67" t="s">
        <v>278</v>
      </c>
      <c r="J1503" s="72">
        <v>2.1220590000000001</v>
      </c>
      <c r="K1503" s="73">
        <v>1.9753449999999999</v>
      </c>
      <c r="L1503" s="73">
        <f t="shared" si="92"/>
        <v>0.59360037072241312</v>
      </c>
      <c r="M1503" s="73">
        <v>0.44903537072241306</v>
      </c>
      <c r="N1503" s="73">
        <v>0</v>
      </c>
      <c r="O1503" s="73">
        <v>0.144565</v>
      </c>
      <c r="P1503" s="74">
        <f t="shared" si="93"/>
        <v>0.22731997231998111</v>
      </c>
      <c r="Q1503" s="74">
        <f t="shared" si="94"/>
        <v>0.22731997231998111</v>
      </c>
      <c r="R1503" s="75">
        <f t="shared" si="95"/>
        <v>0.30050465651438768</v>
      </c>
      <c r="S1503" s="7"/>
    </row>
    <row r="1504" spans="1:19" ht="25.5" x14ac:dyDescent="0.25">
      <c r="A1504" s="44"/>
      <c r="B1504" s="45"/>
      <c r="C1504" s="46"/>
      <c r="D1504" s="47"/>
      <c r="E1504" s="48"/>
      <c r="F1504" s="49">
        <v>120</v>
      </c>
      <c r="G1504" s="50" t="s">
        <v>170</v>
      </c>
      <c r="H1504" s="90"/>
      <c r="I1504" s="46"/>
      <c r="J1504" s="51">
        <v>6.27</v>
      </c>
      <c r="K1504" s="52">
        <v>6.1015999999999995</v>
      </c>
      <c r="L1504" s="53">
        <f t="shared" si="92"/>
        <v>0.27009101086080756</v>
      </c>
      <c r="M1504" s="53">
        <v>3.8373850860807579E-2</v>
      </c>
      <c r="N1504" s="53">
        <v>5.6246160000000003E-2</v>
      </c>
      <c r="O1504" s="53">
        <v>0.17547099999999999</v>
      </c>
      <c r="P1504" s="54">
        <f t="shared" si="93"/>
        <v>6.2891456111196379E-3</v>
      </c>
      <c r="Q1504" s="54">
        <f t="shared" si="94"/>
        <v>1.5507409673005046E-2</v>
      </c>
      <c r="R1504" s="55">
        <f t="shared" si="95"/>
        <v>4.4265604244920605E-2</v>
      </c>
      <c r="S1504" s="7"/>
    </row>
    <row r="1505" spans="1:19" x14ac:dyDescent="0.25">
      <c r="A1505" s="66"/>
      <c r="B1505" s="56"/>
      <c r="C1505" s="67"/>
      <c r="D1505" s="68"/>
      <c r="E1505" s="69"/>
      <c r="F1505" s="70"/>
      <c r="G1505" s="71"/>
      <c r="H1505" s="66">
        <v>15</v>
      </c>
      <c r="I1505" s="67" t="s">
        <v>255</v>
      </c>
      <c r="J1505" s="72">
        <v>4.6638699999999993</v>
      </c>
      <c r="K1505" s="73">
        <v>3.927608999999999</v>
      </c>
      <c r="L1505" s="73">
        <f t="shared" si="92"/>
        <v>0.10929009075649944</v>
      </c>
      <c r="M1505" s="73">
        <v>2.6373850756499451E-2</v>
      </c>
      <c r="N1505" s="73">
        <v>3.699997E-2</v>
      </c>
      <c r="O1505" s="73">
        <v>4.5916269999999995E-2</v>
      </c>
      <c r="P1505" s="74">
        <f t="shared" si="93"/>
        <v>6.7149888791118101E-3</v>
      </c>
      <c r="Q1505" s="74">
        <f t="shared" si="94"/>
        <v>1.6135470907745517E-2</v>
      </c>
      <c r="R1505" s="75">
        <f t="shared" si="95"/>
        <v>2.7826112720614367E-2</v>
      </c>
      <c r="S1505" s="7"/>
    </row>
    <row r="1506" spans="1:19" x14ac:dyDescent="0.25">
      <c r="A1506" s="66"/>
      <c r="B1506" s="56"/>
      <c r="C1506" s="67"/>
      <c r="D1506" s="68"/>
      <c r="E1506" s="69"/>
      <c r="F1506" s="70"/>
      <c r="G1506" s="71"/>
      <c r="H1506" s="66">
        <v>21</v>
      </c>
      <c r="I1506" s="67" t="s">
        <v>274</v>
      </c>
      <c r="J1506" s="72">
        <v>1.6061300000000003</v>
      </c>
      <c r="K1506" s="73">
        <v>2.0444910000000003</v>
      </c>
      <c r="L1506" s="73">
        <f t="shared" si="92"/>
        <v>0.10530092010430812</v>
      </c>
      <c r="M1506" s="73">
        <v>1.2000000104308128E-2</v>
      </c>
      <c r="N1506" s="73">
        <v>1.924619E-2</v>
      </c>
      <c r="O1506" s="73">
        <v>7.4054729999999999E-2</v>
      </c>
      <c r="P1506" s="74">
        <f t="shared" si="93"/>
        <v>5.8694316112460881E-3</v>
      </c>
      <c r="Q1506" s="74">
        <f t="shared" si="94"/>
        <v>1.5283114527923148E-2</v>
      </c>
      <c r="R1506" s="75">
        <f t="shared" si="95"/>
        <v>5.1504711981763728E-2</v>
      </c>
      <c r="S1506" s="7"/>
    </row>
    <row r="1507" spans="1:19" x14ac:dyDescent="0.25">
      <c r="A1507" s="66"/>
      <c r="B1507" s="56"/>
      <c r="C1507" s="67"/>
      <c r="D1507" s="68"/>
      <c r="E1507" s="69"/>
      <c r="F1507" s="70"/>
      <c r="G1507" s="71"/>
      <c r="H1507" s="66">
        <v>23</v>
      </c>
      <c r="I1507" s="67" t="s">
        <v>276</v>
      </c>
      <c r="J1507" s="72">
        <v>0</v>
      </c>
      <c r="K1507" s="73">
        <v>0.1295</v>
      </c>
      <c r="L1507" s="73">
        <f t="shared" si="92"/>
        <v>5.5500000000000001E-2</v>
      </c>
      <c r="M1507" s="73">
        <v>0</v>
      </c>
      <c r="N1507" s="73">
        <v>0</v>
      </c>
      <c r="O1507" s="73">
        <v>5.5500000000000001E-2</v>
      </c>
      <c r="P1507" s="74">
        <f t="shared" si="93"/>
        <v>0</v>
      </c>
      <c r="Q1507" s="74">
        <f t="shared" si="94"/>
        <v>0</v>
      </c>
      <c r="R1507" s="75">
        <f t="shared" si="95"/>
        <v>0.42857142857142855</v>
      </c>
      <c r="S1507" s="7"/>
    </row>
    <row r="1508" spans="1:19" ht="25.5" x14ac:dyDescent="0.25">
      <c r="A1508" s="44"/>
      <c r="B1508" s="45"/>
      <c r="C1508" s="46"/>
      <c r="D1508" s="47"/>
      <c r="E1508" s="48"/>
      <c r="F1508" s="49">
        <v>126</v>
      </c>
      <c r="G1508" s="50" t="s">
        <v>171</v>
      </c>
      <c r="H1508" s="90"/>
      <c r="I1508" s="46"/>
      <c r="J1508" s="51">
        <v>8.6192349999999998</v>
      </c>
      <c r="K1508" s="52">
        <v>8.2983949999999993</v>
      </c>
      <c r="L1508" s="53">
        <f t="shared" si="92"/>
        <v>0.90845455073829406</v>
      </c>
      <c r="M1508" s="53">
        <v>0.14698333073829417</v>
      </c>
      <c r="N1508" s="53">
        <v>0.36982609999999994</v>
      </c>
      <c r="O1508" s="53">
        <v>0.39164511999999996</v>
      </c>
      <c r="P1508" s="54">
        <f t="shared" si="93"/>
        <v>1.7712260110333888E-2</v>
      </c>
      <c r="Q1508" s="54">
        <f t="shared" si="94"/>
        <v>6.2278239435251535E-2</v>
      </c>
      <c r="R1508" s="55">
        <f t="shared" si="95"/>
        <v>0.10947352478862409</v>
      </c>
      <c r="S1508" s="7"/>
    </row>
    <row r="1509" spans="1:19" x14ac:dyDescent="0.25">
      <c r="A1509" s="66"/>
      <c r="B1509" s="56"/>
      <c r="C1509" s="67"/>
      <c r="D1509" s="68"/>
      <c r="E1509" s="69"/>
      <c r="F1509" s="70"/>
      <c r="G1509" s="71"/>
      <c r="H1509" s="66">
        <v>15</v>
      </c>
      <c r="I1509" s="67" t="s">
        <v>255</v>
      </c>
      <c r="J1509" s="72">
        <v>8.6192349999999998</v>
      </c>
      <c r="K1509" s="73">
        <v>8.2983949999999993</v>
      </c>
      <c r="L1509" s="73">
        <f t="shared" si="92"/>
        <v>0.90845455073829406</v>
      </c>
      <c r="M1509" s="73">
        <v>0.14698333073829417</v>
      </c>
      <c r="N1509" s="73">
        <v>0.36982609999999994</v>
      </c>
      <c r="O1509" s="73">
        <v>0.39164511999999996</v>
      </c>
      <c r="P1509" s="74">
        <f t="shared" si="93"/>
        <v>1.7712260110333888E-2</v>
      </c>
      <c r="Q1509" s="74">
        <f t="shared" si="94"/>
        <v>6.2278239435251535E-2</v>
      </c>
      <c r="R1509" s="75">
        <f t="shared" si="95"/>
        <v>0.10947352478862409</v>
      </c>
      <c r="S1509" s="7"/>
    </row>
    <row r="1510" spans="1:19" ht="25.5" x14ac:dyDescent="0.25">
      <c r="A1510" s="44"/>
      <c r="B1510" s="45"/>
      <c r="C1510" s="46"/>
      <c r="D1510" s="47">
        <v>221</v>
      </c>
      <c r="E1510" s="48" t="s">
        <v>172</v>
      </c>
      <c r="F1510" s="49"/>
      <c r="G1510" s="50"/>
      <c r="H1510" s="90"/>
      <c r="I1510" s="46"/>
      <c r="J1510" s="51">
        <v>3.7157239999999998</v>
      </c>
      <c r="K1510" s="52">
        <v>3.4584579999999998</v>
      </c>
      <c r="L1510" s="53">
        <f t="shared" si="92"/>
        <v>0.52436082092153635</v>
      </c>
      <c r="M1510" s="53">
        <v>0.10286075092153624</v>
      </c>
      <c r="N1510" s="53">
        <v>0.16650883000000002</v>
      </c>
      <c r="O1510" s="53">
        <v>0.25499124000000006</v>
      </c>
      <c r="P1510" s="54">
        <f t="shared" si="93"/>
        <v>2.974179559836674E-2</v>
      </c>
      <c r="Q1510" s="54">
        <f t="shared" si="94"/>
        <v>7.7887191610115342E-2</v>
      </c>
      <c r="R1510" s="55">
        <f t="shared" si="95"/>
        <v>0.1516169405329012</v>
      </c>
      <c r="S1510" s="7"/>
    </row>
    <row r="1511" spans="1:19" ht="38.25" x14ac:dyDescent="0.25">
      <c r="A1511" s="44"/>
      <c r="B1511" s="45"/>
      <c r="C1511" s="46"/>
      <c r="D1511" s="47"/>
      <c r="E1511" s="48"/>
      <c r="F1511" s="49">
        <v>68</v>
      </c>
      <c r="G1511" s="50" t="s">
        <v>22</v>
      </c>
      <c r="H1511" s="90"/>
      <c r="I1511" s="46"/>
      <c r="J1511" s="51">
        <v>3.7157239999999998</v>
      </c>
      <c r="K1511" s="52">
        <v>3.4584579999999998</v>
      </c>
      <c r="L1511" s="53">
        <f t="shared" si="92"/>
        <v>0.52436082092153635</v>
      </c>
      <c r="M1511" s="53">
        <v>0.10286075092153624</v>
      </c>
      <c r="N1511" s="53">
        <v>0.16650883000000002</v>
      </c>
      <c r="O1511" s="53">
        <v>0.25499124000000006</v>
      </c>
      <c r="P1511" s="54">
        <f t="shared" si="93"/>
        <v>2.974179559836674E-2</v>
      </c>
      <c r="Q1511" s="54">
        <f t="shared" si="94"/>
        <v>7.7887191610115342E-2</v>
      </c>
      <c r="R1511" s="55">
        <f t="shared" si="95"/>
        <v>0.1516169405329012</v>
      </c>
      <c r="S1511" s="7"/>
    </row>
    <row r="1512" spans="1:19" x14ac:dyDescent="0.25">
      <c r="A1512" s="66"/>
      <c r="B1512" s="56"/>
      <c r="C1512" s="67"/>
      <c r="D1512" s="68"/>
      <c r="E1512" s="69"/>
      <c r="F1512" s="70"/>
      <c r="G1512" s="71"/>
      <c r="H1512" s="66">
        <v>15</v>
      </c>
      <c r="I1512" s="67" t="s">
        <v>255</v>
      </c>
      <c r="J1512" s="72">
        <v>3.7157239999999998</v>
      </c>
      <c r="K1512" s="73">
        <v>3.4584579999999998</v>
      </c>
      <c r="L1512" s="73">
        <f t="shared" si="92"/>
        <v>0.52436082092153635</v>
      </c>
      <c r="M1512" s="73">
        <v>0.10286075092153624</v>
      </c>
      <c r="N1512" s="73">
        <v>0.16650883000000002</v>
      </c>
      <c r="O1512" s="73">
        <v>0.25499124000000006</v>
      </c>
      <c r="P1512" s="74">
        <f t="shared" si="93"/>
        <v>2.974179559836674E-2</v>
      </c>
      <c r="Q1512" s="74">
        <f t="shared" si="94"/>
        <v>7.7887191610115342E-2</v>
      </c>
      <c r="R1512" s="75">
        <f t="shared" si="95"/>
        <v>0.1516169405329012</v>
      </c>
      <c r="S1512" s="7"/>
    </row>
    <row r="1513" spans="1:19" x14ac:dyDescent="0.25">
      <c r="A1513" s="43"/>
      <c r="B1513" s="65"/>
      <c r="C1513" s="56"/>
      <c r="D1513" s="57"/>
      <c r="E1513" s="58"/>
      <c r="F1513" s="59"/>
      <c r="G1513" s="60"/>
      <c r="H1513" s="91"/>
      <c r="I1513" s="56"/>
      <c r="J1513" s="61"/>
      <c r="K1513" s="62"/>
      <c r="L1513" s="62"/>
      <c r="M1513" s="62"/>
      <c r="N1513" s="62"/>
      <c r="O1513" s="62"/>
      <c r="P1513" s="63"/>
      <c r="Q1513" s="63"/>
      <c r="R1513" s="64"/>
      <c r="S1513" s="7"/>
    </row>
    <row r="1514" spans="1:19" x14ac:dyDescent="0.25">
      <c r="A1514" s="44"/>
      <c r="B1514" s="45">
        <v>22</v>
      </c>
      <c r="C1514" s="46" t="s">
        <v>173</v>
      </c>
      <c r="D1514" s="47"/>
      <c r="E1514" s="48"/>
      <c r="F1514" s="49"/>
      <c r="G1514" s="50"/>
      <c r="H1514" s="90"/>
      <c r="I1514" s="46"/>
      <c r="J1514" s="51">
        <v>739.77004000000011</v>
      </c>
      <c r="K1514" s="52">
        <v>790.46361899999988</v>
      </c>
      <c r="L1514" s="53">
        <f t="shared" si="92"/>
        <v>171.78180528148781</v>
      </c>
      <c r="M1514" s="53">
        <v>53.683068751487781</v>
      </c>
      <c r="N1514" s="53">
        <v>57.169547400000013</v>
      </c>
      <c r="O1514" s="53">
        <v>60.929189130000012</v>
      </c>
      <c r="P1514" s="54">
        <f t="shared" si="93"/>
        <v>6.791339596299345E-2</v>
      </c>
      <c r="Q1514" s="54">
        <f t="shared" si="94"/>
        <v>0.14023746759114009</v>
      </c>
      <c r="R1514" s="55">
        <f t="shared" si="95"/>
        <v>0.21731778813401384</v>
      </c>
      <c r="S1514" s="7"/>
    </row>
    <row r="1515" spans="1:19" x14ac:dyDescent="0.25">
      <c r="A1515" s="44"/>
      <c r="B1515" s="45"/>
      <c r="C1515" s="46"/>
      <c r="D1515" s="47">
        <v>22</v>
      </c>
      <c r="E1515" s="48" t="s">
        <v>173</v>
      </c>
      <c r="F1515" s="49"/>
      <c r="G1515" s="50"/>
      <c r="H1515" s="90"/>
      <c r="I1515" s="46"/>
      <c r="J1515" s="51">
        <v>739.77004000000011</v>
      </c>
      <c r="K1515" s="52">
        <v>790.46361899999988</v>
      </c>
      <c r="L1515" s="53">
        <f t="shared" si="92"/>
        <v>171.78180528148781</v>
      </c>
      <c r="M1515" s="53">
        <v>53.683068751487781</v>
      </c>
      <c r="N1515" s="53">
        <v>57.169547400000013</v>
      </c>
      <c r="O1515" s="53">
        <v>60.929189130000012</v>
      </c>
      <c r="P1515" s="54">
        <f t="shared" si="93"/>
        <v>6.791339596299345E-2</v>
      </c>
      <c r="Q1515" s="54">
        <f t="shared" si="94"/>
        <v>0.14023746759114009</v>
      </c>
      <c r="R1515" s="55">
        <f t="shared" si="95"/>
        <v>0.21731778813401384</v>
      </c>
      <c r="S1515" s="7"/>
    </row>
    <row r="1516" spans="1:19" ht="38.25" x14ac:dyDescent="0.25">
      <c r="A1516" s="44"/>
      <c r="B1516" s="45"/>
      <c r="C1516" s="46"/>
      <c r="D1516" s="47"/>
      <c r="E1516" s="48"/>
      <c r="F1516" s="49">
        <v>74</v>
      </c>
      <c r="G1516" s="50" t="s">
        <v>20</v>
      </c>
      <c r="H1516" s="90"/>
      <c r="I1516" s="46"/>
      <c r="J1516" s="51">
        <v>2.0402199999999997</v>
      </c>
      <c r="K1516" s="52">
        <v>2.6703160000000006</v>
      </c>
      <c r="L1516" s="53">
        <f t="shared" si="92"/>
        <v>0.52289504000000009</v>
      </c>
      <c r="M1516" s="53">
        <v>0</v>
      </c>
      <c r="N1516" s="53">
        <v>8.6447510000000005E-2</v>
      </c>
      <c r="O1516" s="53">
        <v>0.43644753000000003</v>
      </c>
      <c r="P1516" s="54">
        <f t="shared" si="93"/>
        <v>0</v>
      </c>
      <c r="Q1516" s="54">
        <f t="shared" si="94"/>
        <v>3.2373513097326306E-2</v>
      </c>
      <c r="R1516" s="55">
        <f t="shared" si="95"/>
        <v>0.19581766352746266</v>
      </c>
      <c r="S1516" s="7"/>
    </row>
    <row r="1517" spans="1:19" x14ac:dyDescent="0.25">
      <c r="A1517" s="66"/>
      <c r="B1517" s="56"/>
      <c r="C1517" s="67"/>
      <c r="D1517" s="68"/>
      <c r="E1517" s="69"/>
      <c r="F1517" s="70"/>
      <c r="G1517" s="71"/>
      <c r="H1517" s="66">
        <v>15</v>
      </c>
      <c r="I1517" s="67" t="s">
        <v>255</v>
      </c>
      <c r="J1517" s="72">
        <v>2.0402199999999997</v>
      </c>
      <c r="K1517" s="73">
        <v>2.6703160000000006</v>
      </c>
      <c r="L1517" s="73">
        <f t="shared" si="92"/>
        <v>0.52289504000000009</v>
      </c>
      <c r="M1517" s="73">
        <v>0</v>
      </c>
      <c r="N1517" s="73">
        <v>8.6447510000000005E-2</v>
      </c>
      <c r="O1517" s="73">
        <v>0.43644753000000003</v>
      </c>
      <c r="P1517" s="74">
        <f t="shared" si="93"/>
        <v>0</v>
      </c>
      <c r="Q1517" s="74">
        <f t="shared" si="94"/>
        <v>3.2373513097326306E-2</v>
      </c>
      <c r="R1517" s="75">
        <f t="shared" si="95"/>
        <v>0.19581766352746266</v>
      </c>
      <c r="S1517" s="7"/>
    </row>
    <row r="1518" spans="1:19" ht="25.5" x14ac:dyDescent="0.25">
      <c r="A1518" s="44"/>
      <c r="B1518" s="45"/>
      <c r="C1518" s="46"/>
      <c r="D1518" s="47"/>
      <c r="E1518" s="48"/>
      <c r="F1518" s="49">
        <v>86</v>
      </c>
      <c r="G1518" s="50" t="s">
        <v>40</v>
      </c>
      <c r="H1518" s="90"/>
      <c r="I1518" s="46"/>
      <c r="J1518" s="51">
        <v>737.72982000000002</v>
      </c>
      <c r="K1518" s="52">
        <v>787.79330299999992</v>
      </c>
      <c r="L1518" s="53">
        <f t="shared" si="92"/>
        <v>171.2589102414878</v>
      </c>
      <c r="M1518" s="53">
        <v>53.683068751487781</v>
      </c>
      <c r="N1518" s="53">
        <v>57.083099890000007</v>
      </c>
      <c r="O1518" s="53">
        <v>60.492741600000002</v>
      </c>
      <c r="P1518" s="54">
        <f t="shared" si="93"/>
        <v>6.8143596228930861E-2</v>
      </c>
      <c r="Q1518" s="54">
        <f t="shared" si="94"/>
        <v>0.14060308486969683</v>
      </c>
      <c r="R1518" s="55">
        <f t="shared" si="95"/>
        <v>0.2173906652789708</v>
      </c>
      <c r="S1518" s="7"/>
    </row>
    <row r="1519" spans="1:19" x14ac:dyDescent="0.25">
      <c r="A1519" s="66"/>
      <c r="B1519" s="56"/>
      <c r="C1519" s="67"/>
      <c r="D1519" s="68"/>
      <c r="E1519" s="69"/>
      <c r="F1519" s="70"/>
      <c r="G1519" s="71"/>
      <c r="H1519" s="66">
        <v>1</v>
      </c>
      <c r="I1519" s="67" t="s">
        <v>256</v>
      </c>
      <c r="J1519" s="72">
        <v>15.943066</v>
      </c>
      <c r="K1519" s="73">
        <v>17.705732999999999</v>
      </c>
      <c r="L1519" s="73">
        <f t="shared" si="92"/>
        <v>3.9743295839825761</v>
      </c>
      <c r="M1519" s="73">
        <v>1.3835570239825756</v>
      </c>
      <c r="N1519" s="73">
        <v>1.2748687100000002</v>
      </c>
      <c r="O1519" s="73">
        <v>1.31590385</v>
      </c>
      <c r="P1519" s="74">
        <f t="shared" si="93"/>
        <v>7.8141753520318852E-2</v>
      </c>
      <c r="Q1519" s="74">
        <f t="shared" si="94"/>
        <v>0.15014491261008941</v>
      </c>
      <c r="R1519" s="75">
        <f t="shared" si="95"/>
        <v>0.22446569051857815</v>
      </c>
      <c r="S1519" s="7"/>
    </row>
    <row r="1520" spans="1:19" x14ac:dyDescent="0.25">
      <c r="A1520" s="66"/>
      <c r="B1520" s="56"/>
      <c r="C1520" s="67"/>
      <c r="D1520" s="68"/>
      <c r="E1520" s="69"/>
      <c r="F1520" s="70"/>
      <c r="G1520" s="71"/>
      <c r="H1520" s="66">
        <v>2</v>
      </c>
      <c r="I1520" s="67" t="s">
        <v>257</v>
      </c>
      <c r="J1520" s="72">
        <v>54.763589999999994</v>
      </c>
      <c r="K1520" s="73">
        <v>65.927099999999996</v>
      </c>
      <c r="L1520" s="73">
        <f t="shared" si="92"/>
        <v>15.750826272542533</v>
      </c>
      <c r="M1520" s="73">
        <v>5.2269797325425316</v>
      </c>
      <c r="N1520" s="73">
        <v>4.7269170200000001</v>
      </c>
      <c r="O1520" s="73">
        <v>5.7969295200000008</v>
      </c>
      <c r="P1520" s="74">
        <f t="shared" si="93"/>
        <v>7.9284235656392171E-2</v>
      </c>
      <c r="Q1520" s="74">
        <f t="shared" si="94"/>
        <v>0.15098338547490384</v>
      </c>
      <c r="R1520" s="75">
        <f t="shared" si="95"/>
        <v>0.23891277293468899</v>
      </c>
      <c r="S1520" s="7"/>
    </row>
    <row r="1521" spans="1:19" x14ac:dyDescent="0.25">
      <c r="A1521" s="66"/>
      <c r="B1521" s="56"/>
      <c r="C1521" s="67"/>
      <c r="D1521" s="68"/>
      <c r="E1521" s="69"/>
      <c r="F1521" s="70"/>
      <c r="G1521" s="71"/>
      <c r="H1521" s="66">
        <v>3</v>
      </c>
      <c r="I1521" s="67" t="s">
        <v>258</v>
      </c>
      <c r="J1521" s="72">
        <v>5.0655580000000002</v>
      </c>
      <c r="K1521" s="73">
        <v>18.511836999999996</v>
      </c>
      <c r="L1521" s="73">
        <f t="shared" si="92"/>
        <v>2.2632204796125652</v>
      </c>
      <c r="M1521" s="73">
        <v>0.74688727961256518</v>
      </c>
      <c r="N1521" s="73">
        <v>0.75896494999999997</v>
      </c>
      <c r="O1521" s="73">
        <v>0.75736824999999997</v>
      </c>
      <c r="P1521" s="74">
        <f t="shared" si="93"/>
        <v>4.0346470186214657E-2</v>
      </c>
      <c r="Q1521" s="74">
        <f t="shared" si="94"/>
        <v>8.1345369971254897E-2</v>
      </c>
      <c r="R1521" s="75">
        <f t="shared" si="95"/>
        <v>0.12225801683606903</v>
      </c>
      <c r="S1521" s="7"/>
    </row>
    <row r="1522" spans="1:19" x14ac:dyDescent="0.25">
      <c r="A1522" s="66"/>
      <c r="B1522" s="56"/>
      <c r="C1522" s="67"/>
      <c r="D1522" s="68"/>
      <c r="E1522" s="69"/>
      <c r="F1522" s="70"/>
      <c r="G1522" s="71"/>
      <c r="H1522" s="66">
        <v>4</v>
      </c>
      <c r="I1522" s="67" t="s">
        <v>259</v>
      </c>
      <c r="J1522" s="72">
        <v>33.428596999999996</v>
      </c>
      <c r="K1522" s="73">
        <v>35.695264000000002</v>
      </c>
      <c r="L1522" s="73">
        <f t="shared" si="92"/>
        <v>8.3563488924191294</v>
      </c>
      <c r="M1522" s="73">
        <v>2.6693870924191287</v>
      </c>
      <c r="N1522" s="73">
        <v>2.9261432300000001</v>
      </c>
      <c r="O1522" s="73">
        <v>2.7608185700000005</v>
      </c>
      <c r="P1522" s="74">
        <f t="shared" si="93"/>
        <v>7.4782668435205535E-2</v>
      </c>
      <c r="Q1522" s="74">
        <f t="shared" si="94"/>
        <v>0.15675833977356571</v>
      </c>
      <c r="R1522" s="75">
        <f t="shared" si="95"/>
        <v>0.23410245382746375</v>
      </c>
      <c r="S1522" s="7"/>
    </row>
    <row r="1523" spans="1:19" x14ac:dyDescent="0.25">
      <c r="A1523" s="66"/>
      <c r="B1523" s="56"/>
      <c r="C1523" s="67"/>
      <c r="D1523" s="68"/>
      <c r="E1523" s="69"/>
      <c r="F1523" s="70"/>
      <c r="G1523" s="71"/>
      <c r="H1523" s="66">
        <v>5</v>
      </c>
      <c r="I1523" s="67" t="s">
        <v>260</v>
      </c>
      <c r="J1523" s="72">
        <v>6.6321400000000015</v>
      </c>
      <c r="K1523" s="73">
        <v>20.079016999999997</v>
      </c>
      <c r="L1523" s="73">
        <f t="shared" si="92"/>
        <v>1.7642730702343534</v>
      </c>
      <c r="M1523" s="73">
        <v>0.56924861023435369</v>
      </c>
      <c r="N1523" s="73">
        <v>0.60631867999999989</v>
      </c>
      <c r="O1523" s="73">
        <v>0.58870577999999996</v>
      </c>
      <c r="P1523" s="74">
        <f t="shared" si="93"/>
        <v>2.835042224598713E-2</v>
      </c>
      <c r="Q1523" s="74">
        <f t="shared" si="94"/>
        <v>5.8547053883880554E-2</v>
      </c>
      <c r="R1523" s="75">
        <f t="shared" si="95"/>
        <v>8.7866506125989813E-2</v>
      </c>
      <c r="S1523" s="7"/>
    </row>
    <row r="1524" spans="1:19" x14ac:dyDescent="0.25">
      <c r="A1524" s="66"/>
      <c r="B1524" s="56"/>
      <c r="C1524" s="67"/>
      <c r="D1524" s="68"/>
      <c r="E1524" s="69"/>
      <c r="F1524" s="70"/>
      <c r="G1524" s="71"/>
      <c r="H1524" s="66">
        <v>6</v>
      </c>
      <c r="I1524" s="67" t="s">
        <v>261</v>
      </c>
      <c r="J1524" s="72">
        <v>26.529975999999998</v>
      </c>
      <c r="K1524" s="73">
        <v>27.91151099999999</v>
      </c>
      <c r="L1524" s="73">
        <f t="shared" si="92"/>
        <v>6.8792288455218404</v>
      </c>
      <c r="M1524" s="73">
        <v>2.1426013655218412</v>
      </c>
      <c r="N1524" s="73">
        <v>2.5502387900000003</v>
      </c>
      <c r="O1524" s="73">
        <v>2.1863886899999998</v>
      </c>
      <c r="P1524" s="74">
        <f t="shared" si="93"/>
        <v>7.6764076495960468E-2</v>
      </c>
      <c r="Q1524" s="74">
        <f t="shared" si="94"/>
        <v>0.16813278777783985</v>
      </c>
      <c r="R1524" s="75">
        <f t="shared" si="95"/>
        <v>0.24646565517437743</v>
      </c>
      <c r="S1524" s="7"/>
    </row>
    <row r="1525" spans="1:19" x14ac:dyDescent="0.25">
      <c r="A1525" s="66"/>
      <c r="B1525" s="56"/>
      <c r="C1525" s="67"/>
      <c r="D1525" s="68"/>
      <c r="E1525" s="69"/>
      <c r="F1525" s="70"/>
      <c r="G1525" s="71"/>
      <c r="H1525" s="66">
        <v>7</v>
      </c>
      <c r="I1525" s="67" t="s">
        <v>279</v>
      </c>
      <c r="J1525" s="72">
        <v>8.2453140000000005</v>
      </c>
      <c r="K1525" s="73">
        <v>21.314477999999998</v>
      </c>
      <c r="L1525" s="73">
        <f t="shared" si="92"/>
        <v>5.7732468744215932</v>
      </c>
      <c r="M1525" s="73">
        <v>1.5142954644215934</v>
      </c>
      <c r="N1525" s="73">
        <v>1.49017442</v>
      </c>
      <c r="O1525" s="73">
        <v>2.7687769900000001</v>
      </c>
      <c r="P1525" s="74">
        <f t="shared" si="93"/>
        <v>7.1045392921261954E-2</v>
      </c>
      <c r="Q1525" s="74">
        <f t="shared" si="94"/>
        <v>0.14095911166211031</v>
      </c>
      <c r="R1525" s="75">
        <f t="shared" si="95"/>
        <v>0.27086034546197163</v>
      </c>
      <c r="S1525" s="7"/>
    </row>
    <row r="1526" spans="1:19" x14ac:dyDescent="0.25">
      <c r="A1526" s="66"/>
      <c r="B1526" s="56"/>
      <c r="C1526" s="67"/>
      <c r="D1526" s="68"/>
      <c r="E1526" s="69"/>
      <c r="F1526" s="70"/>
      <c r="G1526" s="71"/>
      <c r="H1526" s="66">
        <v>8</v>
      </c>
      <c r="I1526" s="67" t="s">
        <v>262</v>
      </c>
      <c r="J1526" s="72">
        <v>25.611455999999997</v>
      </c>
      <c r="K1526" s="73">
        <v>32.297799999999995</v>
      </c>
      <c r="L1526" s="73">
        <f t="shared" si="92"/>
        <v>7.9248964242027196</v>
      </c>
      <c r="M1526" s="73">
        <v>2.7081700842027203</v>
      </c>
      <c r="N1526" s="73">
        <v>2.6867831699999991</v>
      </c>
      <c r="O1526" s="73">
        <v>2.5299431700000001</v>
      </c>
      <c r="P1526" s="74">
        <f t="shared" si="93"/>
        <v>8.3849986197286522E-2</v>
      </c>
      <c r="Q1526" s="74">
        <f t="shared" si="94"/>
        <v>0.16703779372597266</v>
      </c>
      <c r="R1526" s="75">
        <f t="shared" si="95"/>
        <v>0.24536954294728189</v>
      </c>
      <c r="S1526" s="7"/>
    </row>
    <row r="1527" spans="1:19" x14ac:dyDescent="0.25">
      <c r="A1527" s="66"/>
      <c r="B1527" s="56"/>
      <c r="C1527" s="67"/>
      <c r="D1527" s="68"/>
      <c r="E1527" s="69"/>
      <c r="F1527" s="70"/>
      <c r="G1527" s="71"/>
      <c r="H1527" s="66">
        <v>9</v>
      </c>
      <c r="I1527" s="67" t="s">
        <v>263</v>
      </c>
      <c r="J1527" s="72">
        <v>3.2000009999999999</v>
      </c>
      <c r="K1527" s="73">
        <v>15.835037</v>
      </c>
      <c r="L1527" s="73">
        <f t="shared" si="92"/>
        <v>0.72670774919260661</v>
      </c>
      <c r="M1527" s="73">
        <v>0.21826174919260666</v>
      </c>
      <c r="N1527" s="73">
        <v>0.25900845</v>
      </c>
      <c r="O1527" s="73">
        <v>0.24943754999999992</v>
      </c>
      <c r="P1527" s="74">
        <f t="shared" si="93"/>
        <v>1.3783469479269714E-2</v>
      </c>
      <c r="Q1527" s="74">
        <f t="shared" si="94"/>
        <v>3.0140137922797822E-2</v>
      </c>
      <c r="R1527" s="75">
        <f t="shared" si="95"/>
        <v>4.5892393506412811E-2</v>
      </c>
      <c r="S1527" s="7"/>
    </row>
    <row r="1528" spans="1:19" x14ac:dyDescent="0.25">
      <c r="A1528" s="66"/>
      <c r="B1528" s="56"/>
      <c r="C1528" s="67"/>
      <c r="D1528" s="68"/>
      <c r="E1528" s="69"/>
      <c r="F1528" s="70"/>
      <c r="G1528" s="71"/>
      <c r="H1528" s="66">
        <v>10</v>
      </c>
      <c r="I1528" s="67" t="s">
        <v>264</v>
      </c>
      <c r="J1528" s="72">
        <v>32.330670999999995</v>
      </c>
      <c r="K1528" s="73">
        <v>37.355874999999997</v>
      </c>
      <c r="L1528" s="73">
        <f t="shared" si="92"/>
        <v>8.5840659313831598</v>
      </c>
      <c r="M1528" s="73">
        <v>2.8803989013831597</v>
      </c>
      <c r="N1528" s="73">
        <v>2.7267512200000006</v>
      </c>
      <c r="O1528" s="73">
        <v>2.9769158099999999</v>
      </c>
      <c r="P1528" s="74">
        <f t="shared" si="93"/>
        <v>7.7106985216733911E-2</v>
      </c>
      <c r="Q1528" s="74">
        <f t="shared" si="94"/>
        <v>0.15010089099460688</v>
      </c>
      <c r="R1528" s="75">
        <f t="shared" si="95"/>
        <v>0.22979159051643577</v>
      </c>
      <c r="S1528" s="7"/>
    </row>
    <row r="1529" spans="1:19" x14ac:dyDescent="0.25">
      <c r="A1529" s="66"/>
      <c r="B1529" s="56"/>
      <c r="C1529" s="67"/>
      <c r="D1529" s="68"/>
      <c r="E1529" s="69"/>
      <c r="F1529" s="70"/>
      <c r="G1529" s="71"/>
      <c r="H1529" s="66">
        <v>11</v>
      </c>
      <c r="I1529" s="67" t="s">
        <v>265</v>
      </c>
      <c r="J1529" s="72">
        <v>24.383604000000002</v>
      </c>
      <c r="K1529" s="73">
        <v>25.992293999999998</v>
      </c>
      <c r="L1529" s="73">
        <f t="shared" si="92"/>
        <v>6.3044611079902149</v>
      </c>
      <c r="M1529" s="73">
        <v>2.0610103779902147</v>
      </c>
      <c r="N1529" s="73">
        <v>2.1985285400000008</v>
      </c>
      <c r="O1529" s="73">
        <v>2.0449221899999994</v>
      </c>
      <c r="P1529" s="74">
        <f t="shared" si="93"/>
        <v>7.9293131186890034E-2</v>
      </c>
      <c r="Q1529" s="74">
        <f t="shared" si="94"/>
        <v>0.16387699054151264</v>
      </c>
      <c r="R1529" s="75">
        <f t="shared" si="95"/>
        <v>0.24255116181704528</v>
      </c>
      <c r="S1529" s="7"/>
    </row>
    <row r="1530" spans="1:19" x14ac:dyDescent="0.25">
      <c r="A1530" s="66"/>
      <c r="B1530" s="56"/>
      <c r="C1530" s="67"/>
      <c r="D1530" s="68"/>
      <c r="E1530" s="69"/>
      <c r="F1530" s="70"/>
      <c r="G1530" s="71"/>
      <c r="H1530" s="66">
        <v>12</v>
      </c>
      <c r="I1530" s="67" t="s">
        <v>266</v>
      </c>
      <c r="J1530" s="72">
        <v>13.032805</v>
      </c>
      <c r="K1530" s="73">
        <v>23.976262999999996</v>
      </c>
      <c r="L1530" s="73">
        <f t="shared" si="92"/>
        <v>2.4499648239611105</v>
      </c>
      <c r="M1530" s="73">
        <v>0.78965915396111086</v>
      </c>
      <c r="N1530" s="73">
        <v>0.91765061999999997</v>
      </c>
      <c r="O1530" s="73">
        <v>0.74265504999999998</v>
      </c>
      <c r="P1530" s="74">
        <f t="shared" si="93"/>
        <v>3.2935038874119416E-2</v>
      </c>
      <c r="Q1530" s="74">
        <f t="shared" si="94"/>
        <v>7.1208335258964708E-2</v>
      </c>
      <c r="R1530" s="75">
        <f t="shared" si="95"/>
        <v>0.10218293084127042</v>
      </c>
      <c r="S1530" s="7"/>
    </row>
    <row r="1531" spans="1:19" x14ac:dyDescent="0.25">
      <c r="A1531" s="66"/>
      <c r="B1531" s="56"/>
      <c r="C1531" s="67"/>
      <c r="D1531" s="68"/>
      <c r="E1531" s="69"/>
      <c r="F1531" s="70"/>
      <c r="G1531" s="71"/>
      <c r="H1531" s="66">
        <v>13</v>
      </c>
      <c r="I1531" s="67" t="s">
        <v>267</v>
      </c>
      <c r="J1531" s="72">
        <v>29.333240999999997</v>
      </c>
      <c r="K1531" s="73">
        <v>31.069312999999994</v>
      </c>
      <c r="L1531" s="73">
        <f t="shared" si="92"/>
        <v>7.3007870140106075</v>
      </c>
      <c r="M1531" s="73">
        <v>2.2371321340106078</v>
      </c>
      <c r="N1531" s="73">
        <v>2.5074698299999998</v>
      </c>
      <c r="O1531" s="73">
        <v>2.5561850499999998</v>
      </c>
      <c r="P1531" s="74">
        <f t="shared" si="93"/>
        <v>7.2004557487660201E-2</v>
      </c>
      <c r="Q1531" s="74">
        <f t="shared" si="94"/>
        <v>0.15271023096038874</v>
      </c>
      <c r="R1531" s="75">
        <f t="shared" si="95"/>
        <v>0.23498385735180591</v>
      </c>
      <c r="S1531" s="7"/>
    </row>
    <row r="1532" spans="1:19" x14ac:dyDescent="0.25">
      <c r="A1532" s="66"/>
      <c r="B1532" s="56"/>
      <c r="C1532" s="67"/>
      <c r="D1532" s="68"/>
      <c r="E1532" s="69"/>
      <c r="F1532" s="70"/>
      <c r="G1532" s="71"/>
      <c r="H1532" s="66">
        <v>14</v>
      </c>
      <c r="I1532" s="67" t="s">
        <v>268</v>
      </c>
      <c r="J1532" s="72">
        <v>33.142318000000003</v>
      </c>
      <c r="K1532" s="73">
        <v>34.590173</v>
      </c>
      <c r="L1532" s="73">
        <f t="shared" si="92"/>
        <v>7.8340617596862172</v>
      </c>
      <c r="M1532" s="73">
        <v>2.4681463596862159</v>
      </c>
      <c r="N1532" s="73">
        <v>2.4719973700000004</v>
      </c>
      <c r="O1532" s="73">
        <v>2.8939180300000009</v>
      </c>
      <c r="P1532" s="74">
        <f t="shared" si="93"/>
        <v>7.1353975583938703E-2</v>
      </c>
      <c r="Q1532" s="74">
        <f t="shared" si="94"/>
        <v>0.14281928366435798</v>
      </c>
      <c r="R1532" s="75">
        <f t="shared" si="95"/>
        <v>0.22648229483229868</v>
      </c>
      <c r="S1532" s="7"/>
    </row>
    <row r="1533" spans="1:19" x14ac:dyDescent="0.25">
      <c r="A1533" s="66"/>
      <c r="B1533" s="56"/>
      <c r="C1533" s="67"/>
      <c r="D1533" s="68"/>
      <c r="E1533" s="69"/>
      <c r="F1533" s="70"/>
      <c r="G1533" s="71"/>
      <c r="H1533" s="66">
        <v>15</v>
      </c>
      <c r="I1533" s="67" t="s">
        <v>255</v>
      </c>
      <c r="J1533" s="72">
        <v>254.03790700000002</v>
      </c>
      <c r="K1533" s="73">
        <v>188.562625</v>
      </c>
      <c r="L1533" s="73">
        <f t="shared" si="92"/>
        <v>39.679398045901671</v>
      </c>
      <c r="M1533" s="73">
        <v>11.492368025901669</v>
      </c>
      <c r="N1533" s="73">
        <v>13.401818440000001</v>
      </c>
      <c r="O1533" s="73">
        <v>14.78521158</v>
      </c>
      <c r="P1533" s="74">
        <f t="shared" si="93"/>
        <v>6.0947221252894999E-2</v>
      </c>
      <c r="Q1533" s="74">
        <f t="shared" si="94"/>
        <v>0.13202078866849498</v>
      </c>
      <c r="R1533" s="75">
        <f t="shared" si="95"/>
        <v>0.21043087433632021</v>
      </c>
      <c r="S1533" s="7"/>
    </row>
    <row r="1534" spans="1:19" x14ac:dyDescent="0.25">
      <c r="A1534" s="66"/>
      <c r="B1534" s="56"/>
      <c r="C1534" s="67"/>
      <c r="D1534" s="68"/>
      <c r="E1534" s="69"/>
      <c r="F1534" s="70"/>
      <c r="G1534" s="71"/>
      <c r="H1534" s="66">
        <v>16</v>
      </c>
      <c r="I1534" s="67" t="s">
        <v>269</v>
      </c>
      <c r="J1534" s="72">
        <v>19.633111</v>
      </c>
      <c r="K1534" s="73">
        <v>22.329583000000003</v>
      </c>
      <c r="L1534" s="73">
        <f t="shared" si="92"/>
        <v>5.4571180415636418</v>
      </c>
      <c r="M1534" s="73">
        <v>1.7562961115636426</v>
      </c>
      <c r="N1534" s="73">
        <v>1.6293355</v>
      </c>
      <c r="O1534" s="73">
        <v>2.0714864299999993</v>
      </c>
      <c r="P1534" s="74">
        <f t="shared" si="93"/>
        <v>7.8653332288544861E-2</v>
      </c>
      <c r="Q1534" s="74">
        <f t="shared" si="94"/>
        <v>0.15162090629115832</v>
      </c>
      <c r="R1534" s="75">
        <f t="shared" si="95"/>
        <v>0.24438960824139175</v>
      </c>
      <c r="S1534" s="7"/>
    </row>
    <row r="1535" spans="1:19" x14ac:dyDescent="0.25">
      <c r="A1535" s="66"/>
      <c r="B1535" s="56"/>
      <c r="C1535" s="67"/>
      <c r="D1535" s="68"/>
      <c r="E1535" s="69"/>
      <c r="F1535" s="70"/>
      <c r="G1535" s="71"/>
      <c r="H1535" s="66">
        <v>17</v>
      </c>
      <c r="I1535" s="67" t="s">
        <v>270</v>
      </c>
      <c r="J1535" s="72">
        <v>7.462567</v>
      </c>
      <c r="K1535" s="73">
        <v>7.1133979999999992</v>
      </c>
      <c r="L1535" s="73">
        <f t="shared" si="92"/>
        <v>1.593042375348392</v>
      </c>
      <c r="M1535" s="73">
        <v>0.51289433534839191</v>
      </c>
      <c r="N1535" s="73">
        <v>0.60095622000000004</v>
      </c>
      <c r="O1535" s="73">
        <v>0.47919182000000005</v>
      </c>
      <c r="P1535" s="74">
        <f t="shared" si="93"/>
        <v>7.21025781698693E-2</v>
      </c>
      <c r="Q1535" s="74">
        <f t="shared" si="94"/>
        <v>0.15658487762787798</v>
      </c>
      <c r="R1535" s="75">
        <f t="shared" si="95"/>
        <v>0.22394956325351009</v>
      </c>
      <c r="S1535" s="7"/>
    </row>
    <row r="1536" spans="1:19" x14ac:dyDescent="0.25">
      <c r="A1536" s="66"/>
      <c r="B1536" s="56"/>
      <c r="C1536" s="67"/>
      <c r="D1536" s="68"/>
      <c r="E1536" s="69"/>
      <c r="F1536" s="70"/>
      <c r="G1536" s="71"/>
      <c r="H1536" s="66">
        <v>18</v>
      </c>
      <c r="I1536" s="67" t="s">
        <v>271</v>
      </c>
      <c r="J1536" s="72">
        <v>11.821038</v>
      </c>
      <c r="K1536" s="73">
        <v>13.168406999999998</v>
      </c>
      <c r="L1536" s="73">
        <f t="shared" si="92"/>
        <v>2.9621015428905477</v>
      </c>
      <c r="M1536" s="73">
        <v>0.98867056289054744</v>
      </c>
      <c r="N1536" s="73">
        <v>1.0149649700000001</v>
      </c>
      <c r="O1536" s="73">
        <v>0.95846600999999987</v>
      </c>
      <c r="P1536" s="74">
        <f t="shared" si="93"/>
        <v>7.5078979780207861E-2</v>
      </c>
      <c r="Q1536" s="74">
        <f t="shared" si="94"/>
        <v>0.15215473920957545</v>
      </c>
      <c r="R1536" s="75">
        <f t="shared" si="95"/>
        <v>0.22494000549121454</v>
      </c>
      <c r="S1536" s="7"/>
    </row>
    <row r="1537" spans="1:19" x14ac:dyDescent="0.25">
      <c r="A1537" s="66"/>
      <c r="B1537" s="56"/>
      <c r="C1537" s="67"/>
      <c r="D1537" s="68"/>
      <c r="E1537" s="69"/>
      <c r="F1537" s="70"/>
      <c r="G1537" s="71"/>
      <c r="H1537" s="66">
        <v>19</v>
      </c>
      <c r="I1537" s="67" t="s">
        <v>272</v>
      </c>
      <c r="J1537" s="72">
        <v>9.2495379999999994</v>
      </c>
      <c r="K1537" s="73">
        <v>9.5322499999999994</v>
      </c>
      <c r="L1537" s="73">
        <f t="shared" si="92"/>
        <v>2.0692894330038882</v>
      </c>
      <c r="M1537" s="73">
        <v>0.6635005030038883</v>
      </c>
      <c r="N1537" s="73">
        <v>0.68521332000000013</v>
      </c>
      <c r="O1537" s="73">
        <v>0.72057561000000003</v>
      </c>
      <c r="P1537" s="74">
        <f t="shared" si="93"/>
        <v>6.9605864617890673E-2</v>
      </c>
      <c r="Q1537" s="74">
        <f t="shared" si="94"/>
        <v>0.14148955629614085</v>
      </c>
      <c r="R1537" s="75">
        <f t="shared" si="95"/>
        <v>0.21708300065607683</v>
      </c>
      <c r="S1537" s="7"/>
    </row>
    <row r="1538" spans="1:19" x14ac:dyDescent="0.25">
      <c r="A1538" s="66"/>
      <c r="B1538" s="56"/>
      <c r="C1538" s="67"/>
      <c r="D1538" s="68"/>
      <c r="E1538" s="69"/>
      <c r="F1538" s="70"/>
      <c r="G1538" s="71"/>
      <c r="H1538" s="66">
        <v>20</v>
      </c>
      <c r="I1538" s="67" t="s">
        <v>273</v>
      </c>
      <c r="J1538" s="72">
        <v>32.562373999999998</v>
      </c>
      <c r="K1538" s="73">
        <v>36.198516999999995</v>
      </c>
      <c r="L1538" s="73">
        <f t="shared" si="92"/>
        <v>8.6930700788974917</v>
      </c>
      <c r="M1538" s="73">
        <v>2.7820607488974929</v>
      </c>
      <c r="N1538" s="73">
        <v>2.7995755999999998</v>
      </c>
      <c r="O1538" s="73">
        <v>3.1114337299999999</v>
      </c>
      <c r="P1538" s="74">
        <f t="shared" si="93"/>
        <v>7.6855655409791876E-2</v>
      </c>
      <c r="Q1538" s="74">
        <f t="shared" si="94"/>
        <v>0.15419516630743446</v>
      </c>
      <c r="R1538" s="75">
        <f t="shared" si="95"/>
        <v>0.24014989561305766</v>
      </c>
      <c r="S1538" s="7"/>
    </row>
    <row r="1539" spans="1:19" x14ac:dyDescent="0.25">
      <c r="A1539" s="66"/>
      <c r="B1539" s="56"/>
      <c r="C1539" s="67"/>
      <c r="D1539" s="68"/>
      <c r="E1539" s="69"/>
      <c r="F1539" s="70"/>
      <c r="G1539" s="71"/>
      <c r="H1539" s="66">
        <v>21</v>
      </c>
      <c r="I1539" s="67" t="s">
        <v>274</v>
      </c>
      <c r="J1539" s="72">
        <v>23.154046999999998</v>
      </c>
      <c r="K1539" s="73">
        <v>28.085664999999995</v>
      </c>
      <c r="L1539" s="73">
        <f t="shared" si="92"/>
        <v>7.337507764636876</v>
      </c>
      <c r="M1539" s="73">
        <v>2.1979472046368755</v>
      </c>
      <c r="N1539" s="73">
        <v>2.7416215500000005</v>
      </c>
      <c r="O1539" s="73">
        <v>2.39793901</v>
      </c>
      <c r="P1539" s="74">
        <f t="shared" si="93"/>
        <v>7.8258684800124045E-2</v>
      </c>
      <c r="Q1539" s="74">
        <f t="shared" si="94"/>
        <v>0.17587508626329043</v>
      </c>
      <c r="R1539" s="75">
        <f t="shared" si="95"/>
        <v>0.26125454977252194</v>
      </c>
      <c r="S1539" s="7"/>
    </row>
    <row r="1540" spans="1:19" x14ac:dyDescent="0.25">
      <c r="A1540" s="66"/>
      <c r="B1540" s="56"/>
      <c r="C1540" s="67"/>
      <c r="D1540" s="68"/>
      <c r="E1540" s="69"/>
      <c r="F1540" s="70"/>
      <c r="G1540" s="71"/>
      <c r="H1540" s="66">
        <v>22</v>
      </c>
      <c r="I1540" s="67" t="s">
        <v>275</v>
      </c>
      <c r="J1540" s="72">
        <v>24.675730000000001</v>
      </c>
      <c r="K1540" s="73">
        <v>26.168817000000004</v>
      </c>
      <c r="L1540" s="73">
        <f t="shared" si="92"/>
        <v>6.331913463429542</v>
      </c>
      <c r="M1540" s="73">
        <v>2.211881723429542</v>
      </c>
      <c r="N1540" s="73">
        <v>2.0544340799999996</v>
      </c>
      <c r="O1540" s="73">
        <v>2.0655976599999999</v>
      </c>
      <c r="P1540" s="74">
        <f t="shared" si="93"/>
        <v>8.4523565716766696E-2</v>
      </c>
      <c r="Q1540" s="74">
        <f t="shared" si="94"/>
        <v>0.1630305184766106</v>
      </c>
      <c r="R1540" s="75">
        <f t="shared" si="95"/>
        <v>0.24196406980986343</v>
      </c>
      <c r="S1540" s="7"/>
    </row>
    <row r="1541" spans="1:19" x14ac:dyDescent="0.25">
      <c r="A1541" s="66"/>
      <c r="B1541" s="56"/>
      <c r="C1541" s="67"/>
      <c r="D1541" s="68"/>
      <c r="E1541" s="69"/>
      <c r="F1541" s="70"/>
      <c r="G1541" s="71"/>
      <c r="H1541" s="66">
        <v>23</v>
      </c>
      <c r="I1541" s="67" t="s">
        <v>276</v>
      </c>
      <c r="J1541" s="72">
        <v>14.205971000000002</v>
      </c>
      <c r="K1541" s="73">
        <v>14.75714</v>
      </c>
      <c r="L1541" s="73">
        <f t="shared" si="92"/>
        <v>3.3513456363506355</v>
      </c>
      <c r="M1541" s="73">
        <v>1.0723870563506352</v>
      </c>
      <c r="N1541" s="73">
        <v>1.1500316500000003</v>
      </c>
      <c r="O1541" s="73">
        <v>1.12892693</v>
      </c>
      <c r="P1541" s="74">
        <f t="shared" si="93"/>
        <v>7.2669030472749821E-2</v>
      </c>
      <c r="Q1541" s="74">
        <f t="shared" si="94"/>
        <v>0.15059955427343208</v>
      </c>
      <c r="R1541" s="75">
        <f t="shared" si="95"/>
        <v>0.22709994188241323</v>
      </c>
      <c r="S1541" s="7"/>
    </row>
    <row r="1542" spans="1:19" x14ac:dyDescent="0.25">
      <c r="A1542" s="66"/>
      <c r="B1542" s="56"/>
      <c r="C1542" s="67"/>
      <c r="D1542" s="68"/>
      <c r="E1542" s="69"/>
      <c r="F1542" s="70"/>
      <c r="G1542" s="71"/>
      <c r="H1542" s="66">
        <v>24</v>
      </c>
      <c r="I1542" s="67" t="s">
        <v>277</v>
      </c>
      <c r="J1542" s="72">
        <v>9.2224029999999999</v>
      </c>
      <c r="K1542" s="73">
        <v>10.235849999999997</v>
      </c>
      <c r="L1542" s="73">
        <f t="shared" si="92"/>
        <v>2.3666165659864418</v>
      </c>
      <c r="M1542" s="73">
        <v>0.6944222959864419</v>
      </c>
      <c r="N1542" s="73">
        <v>0.90940763999999996</v>
      </c>
      <c r="O1542" s="73">
        <v>0.76278663000000002</v>
      </c>
      <c r="P1542" s="74">
        <f t="shared" si="93"/>
        <v>6.7842171972668813E-2</v>
      </c>
      <c r="Q1542" s="74">
        <f t="shared" si="94"/>
        <v>0.15668751847540188</v>
      </c>
      <c r="R1542" s="75">
        <f t="shared" si="95"/>
        <v>0.23120860172691496</v>
      </c>
      <c r="S1542" s="7"/>
    </row>
    <row r="1543" spans="1:19" x14ac:dyDescent="0.25">
      <c r="A1543" s="66"/>
      <c r="B1543" s="56"/>
      <c r="C1543" s="67"/>
      <c r="D1543" s="68"/>
      <c r="E1543" s="69"/>
      <c r="F1543" s="70"/>
      <c r="G1543" s="71"/>
      <c r="H1543" s="66">
        <v>25</v>
      </c>
      <c r="I1543" s="67" t="s">
        <v>278</v>
      </c>
      <c r="J1543" s="72">
        <v>20.062797</v>
      </c>
      <c r="K1543" s="73">
        <v>23.379356000000001</v>
      </c>
      <c r="L1543" s="73">
        <f t="shared" ref="L1543:L1606" si="96">SUM(M1543,N1543,O1543)</f>
        <v>5.5310884643174294</v>
      </c>
      <c r="M1543" s="73">
        <v>1.6949048543174285</v>
      </c>
      <c r="N1543" s="73">
        <v>1.9939259200000001</v>
      </c>
      <c r="O1543" s="73">
        <v>1.8422576900000003</v>
      </c>
      <c r="P1543" s="74">
        <f t="shared" ref="P1543:P1606" si="97">IFERROR(M1543/K1543,0)</f>
        <v>7.2495788776963249E-2</v>
      </c>
      <c r="Q1543" s="74">
        <f t="shared" ref="Q1543:Q1606" si="98">IFERROR(SUM(M1543,N1543)/K1543,0)</f>
        <v>0.15778153916290202</v>
      </c>
      <c r="R1543" s="75">
        <f t="shared" ref="R1543:R1606" si="99">IFERROR(SUM(M1543,N1543,O1543)/K1543,0)</f>
        <v>0.23658001804315865</v>
      </c>
      <c r="S1543" s="7"/>
    </row>
    <row r="1544" spans="1:19" x14ac:dyDescent="0.25">
      <c r="A1544" s="43"/>
      <c r="B1544" s="65"/>
      <c r="C1544" s="56"/>
      <c r="D1544" s="57"/>
      <c r="E1544" s="58"/>
      <c r="F1544" s="59"/>
      <c r="G1544" s="60"/>
      <c r="H1544" s="91"/>
      <c r="I1544" s="56"/>
      <c r="J1544" s="61"/>
      <c r="K1544" s="62"/>
      <c r="L1544" s="62"/>
      <c r="M1544" s="62"/>
      <c r="N1544" s="62"/>
      <c r="O1544" s="62"/>
      <c r="P1544" s="63"/>
      <c r="Q1544" s="63"/>
      <c r="R1544" s="64"/>
      <c r="S1544" s="7"/>
    </row>
    <row r="1545" spans="1:19" x14ac:dyDescent="0.25">
      <c r="A1545" s="44"/>
      <c r="B1545" s="45">
        <v>26</v>
      </c>
      <c r="C1545" s="46" t="s">
        <v>174</v>
      </c>
      <c r="D1545" s="47"/>
      <c r="E1545" s="48"/>
      <c r="F1545" s="49"/>
      <c r="G1545" s="50"/>
      <c r="H1545" s="90"/>
      <c r="I1545" s="46"/>
      <c r="J1545" s="51">
        <v>4912.2721449999999</v>
      </c>
      <c r="K1545" s="52">
        <v>5800.615022</v>
      </c>
      <c r="L1545" s="53">
        <f t="shared" si="96"/>
        <v>1218.707845013733</v>
      </c>
      <c r="M1545" s="53">
        <v>272.12752166373321</v>
      </c>
      <c r="N1545" s="53">
        <v>462.17284771999999</v>
      </c>
      <c r="O1545" s="53">
        <v>484.40747562999996</v>
      </c>
      <c r="P1545" s="54">
        <f t="shared" si="97"/>
        <v>4.6913563584487991E-2</v>
      </c>
      <c r="Q1545" s="54">
        <f t="shared" si="98"/>
        <v>0.12659008856797963</v>
      </c>
      <c r="R1545" s="55">
        <f t="shared" si="99"/>
        <v>0.21009976362705304</v>
      </c>
      <c r="S1545" s="7"/>
    </row>
    <row r="1546" spans="1:19" x14ac:dyDescent="0.25">
      <c r="A1546" s="44"/>
      <c r="B1546" s="45"/>
      <c r="C1546" s="46"/>
      <c r="D1546" s="47">
        <v>26</v>
      </c>
      <c r="E1546" s="48" t="s">
        <v>175</v>
      </c>
      <c r="F1546" s="49"/>
      <c r="G1546" s="50"/>
      <c r="H1546" s="90"/>
      <c r="I1546" s="46"/>
      <c r="J1546" s="51">
        <v>4912.2721449999999</v>
      </c>
      <c r="K1546" s="52">
        <v>5800.615022</v>
      </c>
      <c r="L1546" s="53">
        <f t="shared" si="96"/>
        <v>1218.707845013733</v>
      </c>
      <c r="M1546" s="53">
        <v>272.12752166373321</v>
      </c>
      <c r="N1546" s="53">
        <v>462.17284771999999</v>
      </c>
      <c r="O1546" s="53">
        <v>484.40747562999996</v>
      </c>
      <c r="P1546" s="54">
        <f t="shared" si="97"/>
        <v>4.6913563584487991E-2</v>
      </c>
      <c r="Q1546" s="54">
        <f t="shared" si="98"/>
        <v>0.12659008856797963</v>
      </c>
      <c r="R1546" s="55">
        <f t="shared" si="99"/>
        <v>0.21009976362705304</v>
      </c>
      <c r="S1546" s="7"/>
    </row>
    <row r="1547" spans="1:19" x14ac:dyDescent="0.25">
      <c r="A1547" s="44"/>
      <c r="B1547" s="45"/>
      <c r="C1547" s="46"/>
      <c r="D1547" s="47"/>
      <c r="E1547" s="48"/>
      <c r="F1547" s="49">
        <v>32</v>
      </c>
      <c r="G1547" s="50" t="s">
        <v>66</v>
      </c>
      <c r="H1547" s="90"/>
      <c r="I1547" s="46"/>
      <c r="J1547" s="51">
        <v>283</v>
      </c>
      <c r="K1547" s="52">
        <v>318.60993500000001</v>
      </c>
      <c r="L1547" s="53">
        <f t="shared" si="96"/>
        <v>23.696491030259988</v>
      </c>
      <c r="M1547" s="53">
        <v>0.44777601025998592</v>
      </c>
      <c r="N1547" s="53">
        <v>0.50020501000000006</v>
      </c>
      <c r="O1547" s="53">
        <v>22.748510010000004</v>
      </c>
      <c r="P1547" s="54">
        <f t="shared" si="97"/>
        <v>1.4054050457026268E-3</v>
      </c>
      <c r="Q1547" s="54">
        <f t="shared" si="98"/>
        <v>2.9753655367337679E-3</v>
      </c>
      <c r="R1547" s="55">
        <f t="shared" si="99"/>
        <v>7.4374614307805523E-2</v>
      </c>
      <c r="S1547" s="7"/>
    </row>
    <row r="1548" spans="1:19" x14ac:dyDescent="0.25">
      <c r="A1548" s="66"/>
      <c r="B1548" s="56"/>
      <c r="C1548" s="67"/>
      <c r="D1548" s="68"/>
      <c r="E1548" s="69"/>
      <c r="F1548" s="70"/>
      <c r="G1548" s="71"/>
      <c r="H1548" s="66">
        <v>8</v>
      </c>
      <c r="I1548" s="67" t="s">
        <v>262</v>
      </c>
      <c r="J1548" s="72">
        <v>283</v>
      </c>
      <c r="K1548" s="73">
        <v>317.51585299999999</v>
      </c>
      <c r="L1548" s="73">
        <f t="shared" si="96"/>
        <v>23.622823108495332</v>
      </c>
      <c r="M1548" s="73">
        <v>0.37406700849533081</v>
      </c>
      <c r="N1548" s="73">
        <v>0.50020501000000006</v>
      </c>
      <c r="O1548" s="73">
        <v>22.748551090000003</v>
      </c>
      <c r="P1548" s="74">
        <f t="shared" si="97"/>
        <v>1.1781049826678444E-3</v>
      </c>
      <c r="Q1548" s="74">
        <f t="shared" si="98"/>
        <v>2.7534751737115027E-3</v>
      </c>
      <c r="R1548" s="75">
        <f t="shared" si="99"/>
        <v>7.4398877679015707E-2</v>
      </c>
      <c r="S1548" s="7"/>
    </row>
    <row r="1549" spans="1:19" x14ac:dyDescent="0.25">
      <c r="A1549" s="66"/>
      <c r="B1549" s="56"/>
      <c r="C1549" s="67"/>
      <c r="D1549" s="68"/>
      <c r="E1549" s="69"/>
      <c r="F1549" s="70"/>
      <c r="G1549" s="71"/>
      <c r="H1549" s="66">
        <v>9</v>
      </c>
      <c r="I1549" s="67" t="s">
        <v>263</v>
      </c>
      <c r="J1549" s="72">
        <v>0</v>
      </c>
      <c r="K1549" s="73">
        <v>1.146E-2</v>
      </c>
      <c r="L1549" s="73">
        <f t="shared" si="96"/>
        <v>0</v>
      </c>
      <c r="M1549" s="73">
        <v>0</v>
      </c>
      <c r="N1549" s="73">
        <v>0</v>
      </c>
      <c r="O1549" s="73">
        <v>0</v>
      </c>
      <c r="P1549" s="74">
        <f t="shared" si="97"/>
        <v>0</v>
      </c>
      <c r="Q1549" s="74">
        <f t="shared" si="98"/>
        <v>0</v>
      </c>
      <c r="R1549" s="75">
        <f t="shared" si="99"/>
        <v>0</v>
      </c>
      <c r="S1549" s="7"/>
    </row>
    <row r="1550" spans="1:19" x14ac:dyDescent="0.25">
      <c r="A1550" s="66"/>
      <c r="B1550" s="56"/>
      <c r="C1550" s="67"/>
      <c r="D1550" s="68"/>
      <c r="E1550" s="69"/>
      <c r="F1550" s="70"/>
      <c r="G1550" s="71"/>
      <c r="H1550" s="66">
        <v>12</v>
      </c>
      <c r="I1550" s="67" t="s">
        <v>266</v>
      </c>
      <c r="J1550" s="72">
        <v>0</v>
      </c>
      <c r="K1550" s="73">
        <v>1.719E-2</v>
      </c>
      <c r="L1550" s="73">
        <f t="shared" si="96"/>
        <v>0</v>
      </c>
      <c r="M1550" s="73">
        <v>0</v>
      </c>
      <c r="N1550" s="73">
        <v>0</v>
      </c>
      <c r="O1550" s="73">
        <v>0</v>
      </c>
      <c r="P1550" s="74">
        <f t="shared" si="97"/>
        <v>0</v>
      </c>
      <c r="Q1550" s="74">
        <f t="shared" si="98"/>
        <v>0</v>
      </c>
      <c r="R1550" s="75">
        <f t="shared" si="99"/>
        <v>0</v>
      </c>
      <c r="S1550" s="7"/>
    </row>
    <row r="1551" spans="1:19" x14ac:dyDescent="0.25">
      <c r="A1551" s="66"/>
      <c r="B1551" s="56"/>
      <c r="C1551" s="67"/>
      <c r="D1551" s="68"/>
      <c r="E1551" s="69"/>
      <c r="F1551" s="70"/>
      <c r="G1551" s="71"/>
      <c r="H1551" s="66">
        <v>15</v>
      </c>
      <c r="I1551" s="67" t="s">
        <v>255</v>
      </c>
      <c r="J1551" s="72">
        <v>0</v>
      </c>
      <c r="K1551" s="73">
        <v>1.0654320000000002</v>
      </c>
      <c r="L1551" s="73">
        <f t="shared" si="96"/>
        <v>7.3667921764655114E-2</v>
      </c>
      <c r="M1551" s="73">
        <v>7.3709001764655113E-2</v>
      </c>
      <c r="N1551" s="73">
        <v>0</v>
      </c>
      <c r="O1551" s="73">
        <v>-4.108E-5</v>
      </c>
      <c r="P1551" s="74">
        <f t="shared" si="97"/>
        <v>6.9182267629144895E-2</v>
      </c>
      <c r="Q1551" s="74">
        <f t="shared" si="98"/>
        <v>6.9182267629144895E-2</v>
      </c>
      <c r="R1551" s="75">
        <f t="shared" si="99"/>
        <v>6.9143710499267055E-2</v>
      </c>
      <c r="S1551" s="7"/>
    </row>
    <row r="1552" spans="1:19" ht="38.25" x14ac:dyDescent="0.25">
      <c r="A1552" s="44"/>
      <c r="B1552" s="45"/>
      <c r="C1552" s="46"/>
      <c r="D1552" s="47"/>
      <c r="E1552" s="48"/>
      <c r="F1552" s="49">
        <v>68</v>
      </c>
      <c r="G1552" s="50" t="s">
        <v>22</v>
      </c>
      <c r="H1552" s="90"/>
      <c r="I1552" s="46"/>
      <c r="J1552" s="51">
        <v>6.7139279999999992</v>
      </c>
      <c r="K1552" s="52">
        <v>97.308751000000001</v>
      </c>
      <c r="L1552" s="53">
        <f t="shared" si="96"/>
        <v>1.6206059937931297E-2</v>
      </c>
      <c r="M1552" s="53">
        <v>5.2297399379312992E-3</v>
      </c>
      <c r="N1552" s="53">
        <v>5.4763199999999998E-3</v>
      </c>
      <c r="O1552" s="53">
        <v>5.4999999999999997E-3</v>
      </c>
      <c r="P1552" s="54">
        <f t="shared" si="97"/>
        <v>5.3743778274692878E-5</v>
      </c>
      <c r="Q1552" s="54">
        <f t="shared" si="98"/>
        <v>1.1002155333317657E-4</v>
      </c>
      <c r="R1552" s="55">
        <f t="shared" si="99"/>
        <v>1.6654267752271631E-4</v>
      </c>
      <c r="S1552" s="7"/>
    </row>
    <row r="1553" spans="1:19" x14ac:dyDescent="0.25">
      <c r="A1553" s="66"/>
      <c r="B1553" s="56"/>
      <c r="C1553" s="67"/>
      <c r="D1553" s="68"/>
      <c r="E1553" s="69"/>
      <c r="F1553" s="70"/>
      <c r="G1553" s="71"/>
      <c r="H1553" s="66">
        <v>7</v>
      </c>
      <c r="I1553" s="67" t="s">
        <v>279</v>
      </c>
      <c r="J1553" s="72">
        <v>0</v>
      </c>
      <c r="K1553" s="73">
        <v>90.594823000000005</v>
      </c>
      <c r="L1553" s="73">
        <f t="shared" si="96"/>
        <v>0</v>
      </c>
      <c r="M1553" s="73">
        <v>0</v>
      </c>
      <c r="N1553" s="73">
        <v>0</v>
      </c>
      <c r="O1553" s="73">
        <v>0</v>
      </c>
      <c r="P1553" s="74">
        <f t="shared" si="97"/>
        <v>0</v>
      </c>
      <c r="Q1553" s="74">
        <f t="shared" si="98"/>
        <v>0</v>
      </c>
      <c r="R1553" s="75">
        <f t="shared" si="99"/>
        <v>0</v>
      </c>
      <c r="S1553" s="7"/>
    </row>
    <row r="1554" spans="1:19" x14ac:dyDescent="0.25">
      <c r="A1554" s="66"/>
      <c r="B1554" s="56"/>
      <c r="C1554" s="67"/>
      <c r="D1554" s="68"/>
      <c r="E1554" s="69"/>
      <c r="F1554" s="70"/>
      <c r="G1554" s="71"/>
      <c r="H1554" s="66">
        <v>15</v>
      </c>
      <c r="I1554" s="67" t="s">
        <v>255</v>
      </c>
      <c r="J1554" s="72">
        <v>6.7139279999999992</v>
      </c>
      <c r="K1554" s="73">
        <v>6.713928000000001</v>
      </c>
      <c r="L1554" s="73">
        <f t="shared" si="96"/>
        <v>1.6206059937931297E-2</v>
      </c>
      <c r="M1554" s="73">
        <v>5.2297399379312992E-3</v>
      </c>
      <c r="N1554" s="73">
        <v>5.4763199999999998E-3</v>
      </c>
      <c r="O1554" s="73">
        <v>5.4999999999999997E-3</v>
      </c>
      <c r="P1554" s="74">
        <f t="shared" si="97"/>
        <v>7.7893893677908048E-4</v>
      </c>
      <c r="Q1554" s="74">
        <f t="shared" si="98"/>
        <v>1.5946045203242122E-3</v>
      </c>
      <c r="R1554" s="75">
        <f t="shared" si="99"/>
        <v>2.4137971002863444E-3</v>
      </c>
      <c r="S1554" s="7"/>
    </row>
    <row r="1555" spans="1:19" ht="38.25" x14ac:dyDescent="0.25">
      <c r="A1555" s="44"/>
      <c r="B1555" s="45"/>
      <c r="C1555" s="46"/>
      <c r="D1555" s="47"/>
      <c r="E1555" s="48"/>
      <c r="F1555" s="49">
        <v>74</v>
      </c>
      <c r="G1555" s="50" t="s">
        <v>20</v>
      </c>
      <c r="H1555" s="90"/>
      <c r="I1555" s="46"/>
      <c r="J1555" s="51">
        <v>2</v>
      </c>
      <c r="K1555" s="52">
        <v>5.0458610000000004</v>
      </c>
      <c r="L1555" s="53">
        <f t="shared" si="96"/>
        <v>0</v>
      </c>
      <c r="M1555" s="53">
        <v>0</v>
      </c>
      <c r="N1555" s="53">
        <v>0</v>
      </c>
      <c r="O1555" s="53">
        <v>0</v>
      </c>
      <c r="P1555" s="54">
        <f t="shared" si="97"/>
        <v>0</v>
      </c>
      <c r="Q1555" s="54">
        <f t="shared" si="98"/>
        <v>0</v>
      </c>
      <c r="R1555" s="55">
        <f t="shared" si="99"/>
        <v>0</v>
      </c>
      <c r="S1555" s="7"/>
    </row>
    <row r="1556" spans="1:19" x14ac:dyDescent="0.25">
      <c r="A1556" s="66"/>
      <c r="B1556" s="56"/>
      <c r="C1556" s="67"/>
      <c r="D1556" s="68"/>
      <c r="E1556" s="69"/>
      <c r="F1556" s="70"/>
      <c r="G1556" s="71"/>
      <c r="H1556" s="66">
        <v>7</v>
      </c>
      <c r="I1556" s="67" t="s">
        <v>279</v>
      </c>
      <c r="J1556" s="72">
        <v>0</v>
      </c>
      <c r="K1556" s="73">
        <v>0.44636599999999999</v>
      </c>
      <c r="L1556" s="73">
        <f t="shared" si="96"/>
        <v>0</v>
      </c>
      <c r="M1556" s="73">
        <v>0</v>
      </c>
      <c r="N1556" s="73">
        <v>0</v>
      </c>
      <c r="O1556" s="73">
        <v>0</v>
      </c>
      <c r="P1556" s="74">
        <f t="shared" si="97"/>
        <v>0</v>
      </c>
      <c r="Q1556" s="74">
        <f t="shared" si="98"/>
        <v>0</v>
      </c>
      <c r="R1556" s="75">
        <f t="shared" si="99"/>
        <v>0</v>
      </c>
      <c r="S1556" s="7"/>
    </row>
    <row r="1557" spans="1:19" x14ac:dyDescent="0.25">
      <c r="A1557" s="66"/>
      <c r="B1557" s="56"/>
      <c r="C1557" s="67"/>
      <c r="D1557" s="68"/>
      <c r="E1557" s="69"/>
      <c r="F1557" s="70"/>
      <c r="G1557" s="71"/>
      <c r="H1557" s="66">
        <v>15</v>
      </c>
      <c r="I1557" s="67" t="s">
        <v>255</v>
      </c>
      <c r="J1557" s="72">
        <v>2</v>
      </c>
      <c r="K1557" s="73">
        <v>4.5994950000000001</v>
      </c>
      <c r="L1557" s="73">
        <f t="shared" si="96"/>
        <v>0</v>
      </c>
      <c r="M1557" s="73">
        <v>0</v>
      </c>
      <c r="N1557" s="73">
        <v>0</v>
      </c>
      <c r="O1557" s="73">
        <v>0</v>
      </c>
      <c r="P1557" s="74">
        <f t="shared" si="97"/>
        <v>0</v>
      </c>
      <c r="Q1557" s="74">
        <f t="shared" si="98"/>
        <v>0</v>
      </c>
      <c r="R1557" s="75">
        <f t="shared" si="99"/>
        <v>0</v>
      </c>
      <c r="S1557" s="7"/>
    </row>
    <row r="1558" spans="1:19" x14ac:dyDescent="0.25">
      <c r="A1558" s="44"/>
      <c r="B1558" s="45"/>
      <c r="C1558" s="46"/>
      <c r="D1558" s="47"/>
      <c r="E1558" s="48"/>
      <c r="F1558" s="49">
        <v>128</v>
      </c>
      <c r="G1558" s="50" t="s">
        <v>18</v>
      </c>
      <c r="H1558" s="90"/>
      <c r="I1558" s="46"/>
      <c r="J1558" s="51">
        <v>0.19800000000000001</v>
      </c>
      <c r="K1558" s="52">
        <v>4.7845330000000006</v>
      </c>
      <c r="L1558" s="53">
        <f t="shared" si="96"/>
        <v>0</v>
      </c>
      <c r="M1558" s="53">
        <v>0</v>
      </c>
      <c r="N1558" s="53">
        <v>0</v>
      </c>
      <c r="O1558" s="53">
        <v>0</v>
      </c>
      <c r="P1558" s="54">
        <f t="shared" si="97"/>
        <v>0</v>
      </c>
      <c r="Q1558" s="54">
        <f t="shared" si="98"/>
        <v>0</v>
      </c>
      <c r="R1558" s="55">
        <f t="shared" si="99"/>
        <v>0</v>
      </c>
      <c r="S1558" s="7"/>
    </row>
    <row r="1559" spans="1:19" x14ac:dyDescent="0.25">
      <c r="A1559" s="66"/>
      <c r="B1559" s="56"/>
      <c r="C1559" s="67"/>
      <c r="D1559" s="68"/>
      <c r="E1559" s="69"/>
      <c r="F1559" s="70"/>
      <c r="G1559" s="71"/>
      <c r="H1559" s="66">
        <v>7</v>
      </c>
      <c r="I1559" s="67" t="s">
        <v>279</v>
      </c>
      <c r="J1559" s="72">
        <v>0</v>
      </c>
      <c r="K1559" s="73">
        <v>4.5865330000000002</v>
      </c>
      <c r="L1559" s="73">
        <f t="shared" si="96"/>
        <v>0</v>
      </c>
      <c r="M1559" s="73">
        <v>0</v>
      </c>
      <c r="N1559" s="73">
        <v>0</v>
      </c>
      <c r="O1559" s="73">
        <v>0</v>
      </c>
      <c r="P1559" s="74">
        <f t="shared" si="97"/>
        <v>0</v>
      </c>
      <c r="Q1559" s="74">
        <f t="shared" si="98"/>
        <v>0</v>
      </c>
      <c r="R1559" s="75">
        <f t="shared" si="99"/>
        <v>0</v>
      </c>
      <c r="S1559" s="7"/>
    </row>
    <row r="1560" spans="1:19" x14ac:dyDescent="0.25">
      <c r="A1560" s="66"/>
      <c r="B1560" s="56"/>
      <c r="C1560" s="67"/>
      <c r="D1560" s="68"/>
      <c r="E1560" s="69"/>
      <c r="F1560" s="70"/>
      <c r="G1560" s="71"/>
      <c r="H1560" s="66">
        <v>17</v>
      </c>
      <c r="I1560" s="67" t="s">
        <v>270</v>
      </c>
      <c r="J1560" s="72">
        <v>0.19800000000000001</v>
      </c>
      <c r="K1560" s="73">
        <v>0.19800000000000001</v>
      </c>
      <c r="L1560" s="73">
        <f t="shared" si="96"/>
        <v>0</v>
      </c>
      <c r="M1560" s="73">
        <v>0</v>
      </c>
      <c r="N1560" s="73">
        <v>0</v>
      </c>
      <c r="O1560" s="73">
        <v>0</v>
      </c>
      <c r="P1560" s="74">
        <f t="shared" si="97"/>
        <v>0</v>
      </c>
      <c r="Q1560" s="74">
        <f t="shared" si="98"/>
        <v>0</v>
      </c>
      <c r="R1560" s="75">
        <f t="shared" si="99"/>
        <v>0</v>
      </c>
      <c r="S1560" s="7"/>
    </row>
    <row r="1561" spans="1:19" ht="25.5" x14ac:dyDescent="0.25">
      <c r="A1561" s="44"/>
      <c r="B1561" s="45"/>
      <c r="C1561" s="46"/>
      <c r="D1561" s="47"/>
      <c r="E1561" s="48"/>
      <c r="F1561" s="49">
        <v>135</v>
      </c>
      <c r="G1561" s="50" t="s">
        <v>176</v>
      </c>
      <c r="H1561" s="90"/>
      <c r="I1561" s="46"/>
      <c r="J1561" s="51">
        <v>4620.3602170000004</v>
      </c>
      <c r="K1561" s="52">
        <v>5374.8659419999994</v>
      </c>
      <c r="L1561" s="53">
        <f t="shared" si="96"/>
        <v>1194.9951479235353</v>
      </c>
      <c r="M1561" s="53">
        <v>271.67451591353529</v>
      </c>
      <c r="N1561" s="53">
        <v>461.66716639000003</v>
      </c>
      <c r="O1561" s="53">
        <v>461.65346561999996</v>
      </c>
      <c r="P1561" s="54">
        <f t="shared" si="97"/>
        <v>5.0545356636828902E-2</v>
      </c>
      <c r="Q1561" s="54">
        <f t="shared" si="98"/>
        <v>0.13643906475380058</v>
      </c>
      <c r="R1561" s="55">
        <f t="shared" si="99"/>
        <v>0.2223302238267314</v>
      </c>
      <c r="S1561" s="7"/>
    </row>
    <row r="1562" spans="1:19" x14ac:dyDescent="0.25">
      <c r="A1562" s="66"/>
      <c r="B1562" s="56"/>
      <c r="C1562" s="67"/>
      <c r="D1562" s="68"/>
      <c r="E1562" s="69"/>
      <c r="F1562" s="70"/>
      <c r="G1562" s="71"/>
      <c r="H1562" s="66">
        <v>1</v>
      </c>
      <c r="I1562" s="67" t="s">
        <v>256</v>
      </c>
      <c r="J1562" s="72">
        <v>23.520869000000001</v>
      </c>
      <c r="K1562" s="73">
        <v>23.520869000000001</v>
      </c>
      <c r="L1562" s="73">
        <f t="shared" si="96"/>
        <v>5.6794976862909961</v>
      </c>
      <c r="M1562" s="73">
        <v>1.9453131062909961</v>
      </c>
      <c r="N1562" s="73">
        <v>1.8747190599999999</v>
      </c>
      <c r="O1562" s="73">
        <v>1.8594655200000001</v>
      </c>
      <c r="P1562" s="74">
        <f t="shared" si="97"/>
        <v>8.2705834818050133E-2</v>
      </c>
      <c r="Q1562" s="74">
        <f t="shared" si="98"/>
        <v>0.16241033298093688</v>
      </c>
      <c r="R1562" s="75">
        <f t="shared" si="99"/>
        <v>0.24146632024059128</v>
      </c>
      <c r="S1562" s="7"/>
    </row>
    <row r="1563" spans="1:19" x14ac:dyDescent="0.25">
      <c r="A1563" s="66"/>
      <c r="B1563" s="56"/>
      <c r="C1563" s="67"/>
      <c r="D1563" s="68"/>
      <c r="E1563" s="69"/>
      <c r="F1563" s="70"/>
      <c r="G1563" s="71"/>
      <c r="H1563" s="66">
        <v>2</v>
      </c>
      <c r="I1563" s="67" t="s">
        <v>257</v>
      </c>
      <c r="J1563" s="72">
        <v>4.3644169999999995</v>
      </c>
      <c r="K1563" s="73">
        <v>4.3644169999999995</v>
      </c>
      <c r="L1563" s="73">
        <f t="shared" si="96"/>
        <v>1.0442375408677924</v>
      </c>
      <c r="M1563" s="73">
        <v>0.37541821086779237</v>
      </c>
      <c r="N1563" s="73">
        <v>0.33551967000000005</v>
      </c>
      <c r="O1563" s="73">
        <v>0.33329966</v>
      </c>
      <c r="P1563" s="74">
        <f t="shared" si="97"/>
        <v>8.6017951737378071E-2</v>
      </c>
      <c r="Q1563" s="74">
        <f t="shared" si="98"/>
        <v>0.16289412328560549</v>
      </c>
      <c r="R1563" s="75">
        <f t="shared" si="99"/>
        <v>0.23926163353955238</v>
      </c>
      <c r="S1563" s="7"/>
    </row>
    <row r="1564" spans="1:19" x14ac:dyDescent="0.25">
      <c r="A1564" s="66"/>
      <c r="B1564" s="56"/>
      <c r="C1564" s="67"/>
      <c r="D1564" s="68"/>
      <c r="E1564" s="69"/>
      <c r="F1564" s="70"/>
      <c r="G1564" s="71"/>
      <c r="H1564" s="66">
        <v>3</v>
      </c>
      <c r="I1564" s="67" t="s">
        <v>258</v>
      </c>
      <c r="J1564" s="72">
        <v>5.4042159999999999</v>
      </c>
      <c r="K1564" s="73">
        <v>5.4042159999999999</v>
      </c>
      <c r="L1564" s="73">
        <f t="shared" si="96"/>
        <v>1.2529547978230431</v>
      </c>
      <c r="M1564" s="73">
        <v>0.46655607782304287</v>
      </c>
      <c r="N1564" s="73">
        <v>0.38371788000000001</v>
      </c>
      <c r="O1564" s="73">
        <v>0.40268084000000004</v>
      </c>
      <c r="P1564" s="74">
        <f t="shared" si="97"/>
        <v>8.633187086212743E-2</v>
      </c>
      <c r="Q1564" s="74">
        <f t="shared" si="98"/>
        <v>0.15733530225717163</v>
      </c>
      <c r="R1564" s="75">
        <f t="shared" si="99"/>
        <v>0.2318476533549072</v>
      </c>
      <c r="S1564" s="7"/>
    </row>
    <row r="1565" spans="1:19" x14ac:dyDescent="0.25">
      <c r="A1565" s="66"/>
      <c r="B1565" s="56"/>
      <c r="C1565" s="67"/>
      <c r="D1565" s="68"/>
      <c r="E1565" s="69"/>
      <c r="F1565" s="70"/>
      <c r="G1565" s="71"/>
      <c r="H1565" s="66">
        <v>4</v>
      </c>
      <c r="I1565" s="67" t="s">
        <v>259</v>
      </c>
      <c r="J1565" s="72">
        <v>122.107145</v>
      </c>
      <c r="K1565" s="73">
        <v>121.37992999999999</v>
      </c>
      <c r="L1565" s="73">
        <f t="shared" si="96"/>
        <v>27.642554397925991</v>
      </c>
      <c r="M1565" s="73">
        <v>9.9465605779259931</v>
      </c>
      <c r="N1565" s="73">
        <v>8.8437642700000012</v>
      </c>
      <c r="O1565" s="73">
        <v>8.8522295499999988</v>
      </c>
      <c r="P1565" s="74">
        <f t="shared" si="97"/>
        <v>8.1945677328418245E-2</v>
      </c>
      <c r="Q1565" s="74">
        <f t="shared" si="98"/>
        <v>0.15480586327513945</v>
      </c>
      <c r="R1565" s="75">
        <f t="shared" si="99"/>
        <v>0.22773579122945609</v>
      </c>
      <c r="S1565" s="7"/>
    </row>
    <row r="1566" spans="1:19" x14ac:dyDescent="0.25">
      <c r="A1566" s="66"/>
      <c r="B1566" s="56"/>
      <c r="C1566" s="67"/>
      <c r="D1566" s="68"/>
      <c r="E1566" s="69"/>
      <c r="F1566" s="70"/>
      <c r="G1566" s="71"/>
      <c r="H1566" s="66">
        <v>5</v>
      </c>
      <c r="I1566" s="67" t="s">
        <v>260</v>
      </c>
      <c r="J1566" s="72">
        <v>100.00071899999999</v>
      </c>
      <c r="K1566" s="73">
        <v>100.00071899999999</v>
      </c>
      <c r="L1566" s="73">
        <f t="shared" si="96"/>
        <v>27.488995427430833</v>
      </c>
      <c r="M1566" s="73">
        <v>9.0920320274308324</v>
      </c>
      <c r="N1566" s="73">
        <v>10.86006409</v>
      </c>
      <c r="O1566" s="73">
        <v>7.5368993099999999</v>
      </c>
      <c r="P1566" s="74">
        <f t="shared" si="97"/>
        <v>9.0919666561905754E-2</v>
      </c>
      <c r="Q1566" s="74">
        <f t="shared" si="98"/>
        <v>0.1995195266289119</v>
      </c>
      <c r="R1566" s="75">
        <f t="shared" si="99"/>
        <v>0.27488797782974778</v>
      </c>
      <c r="S1566" s="7"/>
    </row>
    <row r="1567" spans="1:19" x14ac:dyDescent="0.25">
      <c r="A1567" s="66"/>
      <c r="B1567" s="56"/>
      <c r="C1567" s="67"/>
      <c r="D1567" s="68"/>
      <c r="E1567" s="69"/>
      <c r="F1567" s="70"/>
      <c r="G1567" s="71"/>
      <c r="H1567" s="66">
        <v>6</v>
      </c>
      <c r="I1567" s="67" t="s">
        <v>261</v>
      </c>
      <c r="J1567" s="72">
        <v>5.6898059999999999</v>
      </c>
      <c r="K1567" s="73">
        <v>5.6898059999999999</v>
      </c>
      <c r="L1567" s="73">
        <f t="shared" si="96"/>
        <v>1.5161004763619306</v>
      </c>
      <c r="M1567" s="73">
        <v>0.51379722636193037</v>
      </c>
      <c r="N1567" s="73">
        <v>0.49874476999999995</v>
      </c>
      <c r="O1567" s="73">
        <v>0.50355848000000003</v>
      </c>
      <c r="P1567" s="74">
        <f t="shared" si="97"/>
        <v>9.030136112934789E-2</v>
      </c>
      <c r="Q1567" s="74">
        <f t="shared" si="98"/>
        <v>0.17795720914947372</v>
      </c>
      <c r="R1567" s="75">
        <f t="shared" si="99"/>
        <v>0.26645908074228375</v>
      </c>
      <c r="S1567" s="7"/>
    </row>
    <row r="1568" spans="1:19" x14ac:dyDescent="0.25">
      <c r="A1568" s="66"/>
      <c r="B1568" s="56"/>
      <c r="C1568" s="67"/>
      <c r="D1568" s="68"/>
      <c r="E1568" s="69"/>
      <c r="F1568" s="70"/>
      <c r="G1568" s="71"/>
      <c r="H1568" s="66">
        <v>7</v>
      </c>
      <c r="I1568" s="67" t="s">
        <v>279</v>
      </c>
      <c r="J1568" s="72">
        <v>1451.8669300000001</v>
      </c>
      <c r="K1568" s="73">
        <v>2107.6990999999998</v>
      </c>
      <c r="L1568" s="73">
        <f t="shared" si="96"/>
        <v>436.1615969235072</v>
      </c>
      <c r="M1568" s="73">
        <v>78.109984473507211</v>
      </c>
      <c r="N1568" s="73">
        <v>209.91259903</v>
      </c>
      <c r="O1568" s="73">
        <v>148.13901342</v>
      </c>
      <c r="P1568" s="74">
        <f t="shared" si="97"/>
        <v>3.7059362255981991E-2</v>
      </c>
      <c r="Q1568" s="74">
        <f t="shared" si="98"/>
        <v>0.1366526101868655</v>
      </c>
      <c r="R1568" s="75">
        <f t="shared" si="99"/>
        <v>0.20693731705987217</v>
      </c>
      <c r="S1568" s="7"/>
    </row>
    <row r="1569" spans="1:19" x14ac:dyDescent="0.25">
      <c r="A1569" s="66"/>
      <c r="B1569" s="56"/>
      <c r="C1569" s="67"/>
      <c r="D1569" s="68"/>
      <c r="E1569" s="69"/>
      <c r="F1569" s="70"/>
      <c r="G1569" s="71"/>
      <c r="H1569" s="66">
        <v>8</v>
      </c>
      <c r="I1569" s="67" t="s">
        <v>262</v>
      </c>
      <c r="J1569" s="72">
        <v>110.207864</v>
      </c>
      <c r="K1569" s="73">
        <v>111.024469</v>
      </c>
      <c r="L1569" s="73">
        <f t="shared" si="96"/>
        <v>22.571529254824235</v>
      </c>
      <c r="M1569" s="73">
        <v>6.8322336748242378</v>
      </c>
      <c r="N1569" s="73">
        <v>6.5473005400000002</v>
      </c>
      <c r="O1569" s="73">
        <v>9.1919950399999983</v>
      </c>
      <c r="P1569" s="74">
        <f t="shared" si="97"/>
        <v>6.1538089183063222E-2</v>
      </c>
      <c r="Q1569" s="74">
        <f t="shared" si="98"/>
        <v>0.1205097789283211</v>
      </c>
      <c r="R1569" s="75">
        <f t="shared" si="99"/>
        <v>0.20330229415305048</v>
      </c>
      <c r="S1569" s="7"/>
    </row>
    <row r="1570" spans="1:19" x14ac:dyDescent="0.25">
      <c r="A1570" s="66"/>
      <c r="B1570" s="56"/>
      <c r="C1570" s="67"/>
      <c r="D1570" s="68"/>
      <c r="E1570" s="69"/>
      <c r="F1570" s="70"/>
      <c r="G1570" s="71"/>
      <c r="H1570" s="66">
        <v>9</v>
      </c>
      <c r="I1570" s="67" t="s">
        <v>263</v>
      </c>
      <c r="J1570" s="72">
        <v>11.829545</v>
      </c>
      <c r="K1570" s="73">
        <v>11.829545</v>
      </c>
      <c r="L1570" s="73">
        <f t="shared" si="96"/>
        <v>1.0140628333092725</v>
      </c>
      <c r="M1570" s="73">
        <v>0.47675707330927253</v>
      </c>
      <c r="N1570" s="73">
        <v>0.27462474999999997</v>
      </c>
      <c r="O1570" s="73">
        <v>0.26268100999999999</v>
      </c>
      <c r="P1570" s="74">
        <f t="shared" si="97"/>
        <v>4.0302232529592009E-2</v>
      </c>
      <c r="Q1570" s="74">
        <f t="shared" si="98"/>
        <v>6.3517390001836288E-2</v>
      </c>
      <c r="R1570" s="75">
        <f t="shared" si="99"/>
        <v>8.5722894101951733E-2</v>
      </c>
      <c r="S1570" s="7"/>
    </row>
    <row r="1571" spans="1:19" x14ac:dyDescent="0.25">
      <c r="A1571" s="66"/>
      <c r="B1571" s="56"/>
      <c r="C1571" s="67"/>
      <c r="D1571" s="68"/>
      <c r="E1571" s="69"/>
      <c r="F1571" s="70"/>
      <c r="G1571" s="71"/>
      <c r="H1571" s="66">
        <v>10</v>
      </c>
      <c r="I1571" s="67" t="s">
        <v>264</v>
      </c>
      <c r="J1571" s="72">
        <v>3.8056770000000002</v>
      </c>
      <c r="K1571" s="73">
        <v>3.8056770000000002</v>
      </c>
      <c r="L1571" s="73">
        <f t="shared" si="96"/>
        <v>1.3761767047299307</v>
      </c>
      <c r="M1571" s="73">
        <v>0.47698798472993076</v>
      </c>
      <c r="N1571" s="73">
        <v>0.46357375000000001</v>
      </c>
      <c r="O1571" s="73">
        <v>0.43561496999999999</v>
      </c>
      <c r="P1571" s="74">
        <f t="shared" si="97"/>
        <v>0.12533590862543792</v>
      </c>
      <c r="Q1571" s="74">
        <f t="shared" si="98"/>
        <v>0.2471470213394176</v>
      </c>
      <c r="R1571" s="75">
        <f t="shared" si="99"/>
        <v>0.36161153580031374</v>
      </c>
      <c r="S1571" s="7"/>
    </row>
    <row r="1572" spans="1:19" x14ac:dyDescent="0.25">
      <c r="A1572" s="66"/>
      <c r="B1572" s="56"/>
      <c r="C1572" s="67"/>
      <c r="D1572" s="68"/>
      <c r="E1572" s="69"/>
      <c r="F1572" s="70"/>
      <c r="G1572" s="71"/>
      <c r="H1572" s="66">
        <v>11</v>
      </c>
      <c r="I1572" s="67" t="s">
        <v>265</v>
      </c>
      <c r="J1572" s="72">
        <v>16.268443000000001</v>
      </c>
      <c r="K1572" s="73">
        <v>16.268443000000001</v>
      </c>
      <c r="L1572" s="73">
        <f t="shared" si="96"/>
        <v>4.2741762310026683</v>
      </c>
      <c r="M1572" s="73">
        <v>1.5730019710026681</v>
      </c>
      <c r="N1572" s="73">
        <v>1.35753133</v>
      </c>
      <c r="O1572" s="73">
        <v>1.3436429299999999</v>
      </c>
      <c r="P1572" s="74">
        <f t="shared" si="97"/>
        <v>9.6690382171340433E-2</v>
      </c>
      <c r="Q1572" s="74">
        <f t="shared" si="98"/>
        <v>0.18013606471145813</v>
      </c>
      <c r="R1572" s="75">
        <f t="shared" si="99"/>
        <v>0.26272804539455114</v>
      </c>
      <c r="S1572" s="7"/>
    </row>
    <row r="1573" spans="1:19" x14ac:dyDescent="0.25">
      <c r="A1573" s="66"/>
      <c r="B1573" s="56"/>
      <c r="C1573" s="67"/>
      <c r="D1573" s="68"/>
      <c r="E1573" s="69"/>
      <c r="F1573" s="70"/>
      <c r="G1573" s="71"/>
      <c r="H1573" s="66">
        <v>12</v>
      </c>
      <c r="I1573" s="67" t="s">
        <v>266</v>
      </c>
      <c r="J1573" s="72">
        <v>68.946793999999997</v>
      </c>
      <c r="K1573" s="73">
        <v>68.946793999999997</v>
      </c>
      <c r="L1573" s="73">
        <f t="shared" si="96"/>
        <v>11.194823897792109</v>
      </c>
      <c r="M1573" s="73">
        <v>3.5776209977921098</v>
      </c>
      <c r="N1573" s="73">
        <v>3.3222946900000001</v>
      </c>
      <c r="O1573" s="73">
        <v>4.29490821</v>
      </c>
      <c r="P1573" s="74">
        <f t="shared" si="97"/>
        <v>5.1889591817599383E-2</v>
      </c>
      <c r="Q1573" s="74">
        <f t="shared" si="98"/>
        <v>0.10007594679155218</v>
      </c>
      <c r="R1573" s="75">
        <f t="shared" si="99"/>
        <v>0.16236902759818114</v>
      </c>
      <c r="S1573" s="7"/>
    </row>
    <row r="1574" spans="1:19" x14ac:dyDescent="0.25">
      <c r="A1574" s="66"/>
      <c r="B1574" s="56"/>
      <c r="C1574" s="67"/>
      <c r="D1574" s="68"/>
      <c r="E1574" s="69"/>
      <c r="F1574" s="70"/>
      <c r="G1574" s="71"/>
      <c r="H1574" s="66">
        <v>13</v>
      </c>
      <c r="I1574" s="67" t="s">
        <v>267</v>
      </c>
      <c r="J1574" s="72">
        <v>18.204010999999998</v>
      </c>
      <c r="K1574" s="73">
        <v>18.204010999999998</v>
      </c>
      <c r="L1574" s="73">
        <f t="shared" si="96"/>
        <v>4.6922295273848009</v>
      </c>
      <c r="M1574" s="73">
        <v>1.4779833573848009</v>
      </c>
      <c r="N1574" s="73">
        <v>1.3879381599999998</v>
      </c>
      <c r="O1574" s="73">
        <v>1.8263080100000002</v>
      </c>
      <c r="P1574" s="74">
        <f t="shared" si="97"/>
        <v>8.1189983756041514E-2</v>
      </c>
      <c r="Q1574" s="74">
        <f t="shared" si="98"/>
        <v>0.15743351931532021</v>
      </c>
      <c r="R1574" s="75">
        <f t="shared" si="99"/>
        <v>0.25775800329854787</v>
      </c>
      <c r="S1574" s="7"/>
    </row>
    <row r="1575" spans="1:19" x14ac:dyDescent="0.25">
      <c r="A1575" s="66"/>
      <c r="B1575" s="56"/>
      <c r="C1575" s="67"/>
      <c r="D1575" s="68"/>
      <c r="E1575" s="69"/>
      <c r="F1575" s="70"/>
      <c r="G1575" s="71"/>
      <c r="H1575" s="66">
        <v>14</v>
      </c>
      <c r="I1575" s="67" t="s">
        <v>268</v>
      </c>
      <c r="J1575" s="72">
        <v>41.231506000000003</v>
      </c>
      <c r="K1575" s="73">
        <v>41.231506000000003</v>
      </c>
      <c r="L1575" s="73">
        <f t="shared" si="96"/>
        <v>10.440236571937472</v>
      </c>
      <c r="M1575" s="73">
        <v>3.657615931937471</v>
      </c>
      <c r="N1575" s="73">
        <v>3.3638779200000002</v>
      </c>
      <c r="O1575" s="73">
        <v>3.41874272</v>
      </c>
      <c r="P1575" s="74">
        <f t="shared" si="97"/>
        <v>8.8709248988806541E-2</v>
      </c>
      <c r="Q1575" s="74">
        <f t="shared" si="98"/>
        <v>0.17029438245446263</v>
      </c>
      <c r="R1575" s="75">
        <f t="shared" si="99"/>
        <v>0.25321016826155879</v>
      </c>
      <c r="S1575" s="7"/>
    </row>
    <row r="1576" spans="1:19" x14ac:dyDescent="0.25">
      <c r="A1576" s="66"/>
      <c r="B1576" s="56"/>
      <c r="C1576" s="67"/>
      <c r="D1576" s="68"/>
      <c r="E1576" s="69"/>
      <c r="F1576" s="70"/>
      <c r="G1576" s="71"/>
      <c r="H1576" s="66">
        <v>15</v>
      </c>
      <c r="I1576" s="67" t="s">
        <v>255</v>
      </c>
      <c r="J1576" s="72">
        <v>2064.5269010000002</v>
      </c>
      <c r="K1576" s="73">
        <v>2160.4676389999995</v>
      </c>
      <c r="L1576" s="73">
        <f t="shared" si="96"/>
        <v>504.99938036459702</v>
      </c>
      <c r="M1576" s="73">
        <v>102.9791201245971</v>
      </c>
      <c r="N1576" s="73">
        <v>171.14834791000001</v>
      </c>
      <c r="O1576" s="73">
        <v>230.87191232999993</v>
      </c>
      <c r="P1576" s="74">
        <f t="shared" si="97"/>
        <v>4.7665199082668197E-2</v>
      </c>
      <c r="Q1576" s="74">
        <f t="shared" si="98"/>
        <v>0.12688339463463594</v>
      </c>
      <c r="R1576" s="75">
        <f t="shared" si="99"/>
        <v>0.23374540365637808</v>
      </c>
      <c r="S1576" s="7"/>
    </row>
    <row r="1577" spans="1:19" x14ac:dyDescent="0.25">
      <c r="A1577" s="66"/>
      <c r="B1577" s="56"/>
      <c r="C1577" s="67"/>
      <c r="D1577" s="68"/>
      <c r="E1577" s="69"/>
      <c r="F1577" s="70"/>
      <c r="G1577" s="71"/>
      <c r="H1577" s="66">
        <v>16</v>
      </c>
      <c r="I1577" s="67" t="s">
        <v>269</v>
      </c>
      <c r="J1577" s="72">
        <v>154.12970199999998</v>
      </c>
      <c r="K1577" s="73">
        <v>153.79731400000003</v>
      </c>
      <c r="L1577" s="73">
        <f t="shared" si="96"/>
        <v>31.063847105265907</v>
      </c>
      <c r="M1577" s="73">
        <v>9.9919695852659061</v>
      </c>
      <c r="N1577" s="73">
        <v>9.7344590800000006</v>
      </c>
      <c r="O1577" s="73">
        <v>11.337418439999999</v>
      </c>
      <c r="P1577" s="74">
        <f t="shared" si="97"/>
        <v>6.4968427116132238E-2</v>
      </c>
      <c r="Q1577" s="74">
        <f t="shared" si="98"/>
        <v>0.12826250441061607</v>
      </c>
      <c r="R1577" s="75">
        <f t="shared" si="99"/>
        <v>0.20197912627567671</v>
      </c>
      <c r="S1577" s="7"/>
    </row>
    <row r="1578" spans="1:19" x14ac:dyDescent="0.25">
      <c r="A1578" s="66"/>
      <c r="B1578" s="56"/>
      <c r="C1578" s="67"/>
      <c r="D1578" s="68"/>
      <c r="E1578" s="69"/>
      <c r="F1578" s="70"/>
      <c r="G1578" s="71"/>
      <c r="H1578" s="66">
        <v>17</v>
      </c>
      <c r="I1578" s="67" t="s">
        <v>270</v>
      </c>
      <c r="J1578" s="72">
        <v>4.0480299999999998</v>
      </c>
      <c r="K1578" s="73">
        <v>4.0480299999999998</v>
      </c>
      <c r="L1578" s="73">
        <f t="shared" si="96"/>
        <v>1.1289575672371808</v>
      </c>
      <c r="M1578" s="73">
        <v>0.38257502723718062</v>
      </c>
      <c r="N1578" s="73">
        <v>0.37293962000000003</v>
      </c>
      <c r="O1578" s="73">
        <v>0.37344292000000007</v>
      </c>
      <c r="P1578" s="74">
        <f t="shared" si="97"/>
        <v>9.4508940703794356E-2</v>
      </c>
      <c r="Q1578" s="74">
        <f t="shared" si="98"/>
        <v>0.18663761069882898</v>
      </c>
      <c r="R1578" s="75">
        <f t="shared" si="99"/>
        <v>0.27889061277638277</v>
      </c>
      <c r="S1578" s="7"/>
    </row>
    <row r="1579" spans="1:19" x14ac:dyDescent="0.25">
      <c r="A1579" s="66"/>
      <c r="B1579" s="56"/>
      <c r="C1579" s="67"/>
      <c r="D1579" s="68"/>
      <c r="E1579" s="69"/>
      <c r="F1579" s="70"/>
      <c r="G1579" s="71"/>
      <c r="H1579" s="66">
        <v>18</v>
      </c>
      <c r="I1579" s="67" t="s">
        <v>271</v>
      </c>
      <c r="J1579" s="72">
        <v>30.939440999999995</v>
      </c>
      <c r="K1579" s="73">
        <v>30.939440999999995</v>
      </c>
      <c r="L1579" s="73">
        <f t="shared" si="96"/>
        <v>6.5752193614368579</v>
      </c>
      <c r="M1579" s="73">
        <v>2.3439662214368582</v>
      </c>
      <c r="N1579" s="73">
        <v>2.1010787899999999</v>
      </c>
      <c r="O1579" s="73">
        <v>2.1301743499999999</v>
      </c>
      <c r="P1579" s="74">
        <f t="shared" si="97"/>
        <v>7.5759811608647309E-2</v>
      </c>
      <c r="Q1579" s="74">
        <f t="shared" si="98"/>
        <v>0.14366920887280604</v>
      </c>
      <c r="R1579" s="75">
        <f t="shared" si="99"/>
        <v>0.21251900968207083</v>
      </c>
      <c r="S1579" s="7"/>
    </row>
    <row r="1580" spans="1:19" x14ac:dyDescent="0.25">
      <c r="A1580" s="66"/>
      <c r="B1580" s="56"/>
      <c r="C1580" s="67"/>
      <c r="D1580" s="68"/>
      <c r="E1580" s="69"/>
      <c r="F1580" s="70"/>
      <c r="G1580" s="71"/>
      <c r="H1580" s="66">
        <v>19</v>
      </c>
      <c r="I1580" s="67" t="s">
        <v>272</v>
      </c>
      <c r="J1580" s="72">
        <v>0.37129200000000001</v>
      </c>
      <c r="K1580" s="73">
        <v>0.37129200000000001</v>
      </c>
      <c r="L1580" s="73">
        <f t="shared" si="96"/>
        <v>0.10317934034809992</v>
      </c>
      <c r="M1580" s="73">
        <v>3.9384940348099917E-2</v>
      </c>
      <c r="N1580" s="73">
        <v>3.1222199999999999E-2</v>
      </c>
      <c r="O1580" s="73">
        <v>3.2572200000000003E-2</v>
      </c>
      <c r="P1580" s="74">
        <f t="shared" si="97"/>
        <v>0.10607538096188422</v>
      </c>
      <c r="Q1580" s="74">
        <f t="shared" si="98"/>
        <v>0.19016606969204811</v>
      </c>
      <c r="R1580" s="75">
        <f t="shared" si="99"/>
        <v>0.27789271071851779</v>
      </c>
      <c r="S1580" s="7"/>
    </row>
    <row r="1581" spans="1:19" x14ac:dyDescent="0.25">
      <c r="A1581" s="66"/>
      <c r="B1581" s="56"/>
      <c r="C1581" s="67"/>
      <c r="D1581" s="68"/>
      <c r="E1581" s="69"/>
      <c r="F1581" s="70"/>
      <c r="G1581" s="71"/>
      <c r="H1581" s="66">
        <v>20</v>
      </c>
      <c r="I1581" s="67" t="s">
        <v>273</v>
      </c>
      <c r="J1581" s="72">
        <v>112.19749999999999</v>
      </c>
      <c r="K1581" s="73">
        <v>115.59434799999998</v>
      </c>
      <c r="L1581" s="73">
        <f t="shared" si="96"/>
        <v>26.978388766977965</v>
      </c>
      <c r="M1581" s="73">
        <v>9.0211512269779632</v>
      </c>
      <c r="N1581" s="73">
        <v>9.0052667199999998</v>
      </c>
      <c r="O1581" s="73">
        <v>8.9519708199999997</v>
      </c>
      <c r="P1581" s="74">
        <f t="shared" si="97"/>
        <v>7.804145603189841E-2</v>
      </c>
      <c r="Q1581" s="74">
        <f t="shared" si="98"/>
        <v>0.1559454961152423</v>
      </c>
      <c r="R1581" s="75">
        <f t="shared" si="99"/>
        <v>0.23338847645888333</v>
      </c>
      <c r="S1581" s="7"/>
    </row>
    <row r="1582" spans="1:19" x14ac:dyDescent="0.25">
      <c r="A1582" s="66"/>
      <c r="B1582" s="56"/>
      <c r="C1582" s="67"/>
      <c r="D1582" s="68"/>
      <c r="E1582" s="69"/>
      <c r="F1582" s="70"/>
      <c r="G1582" s="71"/>
      <c r="H1582" s="66">
        <v>21</v>
      </c>
      <c r="I1582" s="67" t="s">
        <v>274</v>
      </c>
      <c r="J1582" s="72">
        <v>47.159219999999991</v>
      </c>
      <c r="K1582" s="73">
        <v>47.159219999999991</v>
      </c>
      <c r="L1582" s="73">
        <f t="shared" si="96"/>
        <v>11.419325814447962</v>
      </c>
      <c r="M1582" s="73">
        <v>4.2001316044479609</v>
      </c>
      <c r="N1582" s="73">
        <v>3.6427157700000001</v>
      </c>
      <c r="O1582" s="73">
        <v>3.5764784399999998</v>
      </c>
      <c r="P1582" s="74">
        <f t="shared" si="97"/>
        <v>8.9062787816421934E-2</v>
      </c>
      <c r="Q1582" s="74">
        <f t="shared" si="98"/>
        <v>0.16630570595628941</v>
      </c>
      <c r="R1582" s="75">
        <f t="shared" si="99"/>
        <v>0.24214407732884397</v>
      </c>
      <c r="S1582" s="7"/>
    </row>
    <row r="1583" spans="1:19" x14ac:dyDescent="0.25">
      <c r="A1583" s="66"/>
      <c r="B1583" s="56"/>
      <c r="C1583" s="67"/>
      <c r="D1583" s="68"/>
      <c r="E1583" s="69"/>
      <c r="F1583" s="70"/>
      <c r="G1583" s="71"/>
      <c r="H1583" s="66">
        <v>22</v>
      </c>
      <c r="I1583" s="67" t="s">
        <v>275</v>
      </c>
      <c r="J1583" s="72">
        <v>27.372234000000002</v>
      </c>
      <c r="K1583" s="73">
        <v>27.372234000000002</v>
      </c>
      <c r="L1583" s="73">
        <f t="shared" si="96"/>
        <v>5.5459586035867048</v>
      </c>
      <c r="M1583" s="73">
        <v>1.7045072435867041</v>
      </c>
      <c r="N1583" s="73">
        <v>1.78326659</v>
      </c>
      <c r="O1583" s="73">
        <v>2.05818477</v>
      </c>
      <c r="P1583" s="74">
        <f t="shared" si="97"/>
        <v>6.2271396758726526E-2</v>
      </c>
      <c r="Q1583" s="74">
        <f t="shared" si="98"/>
        <v>0.12742013799774998</v>
      </c>
      <c r="R1583" s="75">
        <f t="shared" si="99"/>
        <v>0.20261256730403168</v>
      </c>
      <c r="S1583" s="7"/>
    </row>
    <row r="1584" spans="1:19" x14ac:dyDescent="0.25">
      <c r="A1584" s="66"/>
      <c r="B1584" s="56"/>
      <c r="C1584" s="67"/>
      <c r="D1584" s="68"/>
      <c r="E1584" s="69"/>
      <c r="F1584" s="70"/>
      <c r="G1584" s="71"/>
      <c r="H1584" s="66">
        <v>23</v>
      </c>
      <c r="I1584" s="67" t="s">
        <v>276</v>
      </c>
      <c r="J1584" s="72">
        <v>80.151512000000011</v>
      </c>
      <c r="K1584" s="73">
        <v>80.151512000000011</v>
      </c>
      <c r="L1584" s="73">
        <f t="shared" si="96"/>
        <v>17.758456354515268</v>
      </c>
      <c r="M1584" s="73">
        <v>7.3290795645152684</v>
      </c>
      <c r="N1584" s="73">
        <v>5.4377504499999993</v>
      </c>
      <c r="O1584" s="73">
        <v>4.9916263400000007</v>
      </c>
      <c r="P1584" s="74">
        <f t="shared" si="97"/>
        <v>9.1440315742456202E-2</v>
      </c>
      <c r="Q1584" s="74">
        <f t="shared" si="98"/>
        <v>0.15928370776730033</v>
      </c>
      <c r="R1584" s="75">
        <f t="shared" si="99"/>
        <v>0.2215610898833108</v>
      </c>
      <c r="S1584" s="7"/>
    </row>
    <row r="1585" spans="1:19" x14ac:dyDescent="0.25">
      <c r="A1585" s="66"/>
      <c r="B1585" s="56"/>
      <c r="C1585" s="67"/>
      <c r="D1585" s="68"/>
      <c r="E1585" s="69"/>
      <c r="F1585" s="70"/>
      <c r="G1585" s="71"/>
      <c r="H1585" s="66">
        <v>24</v>
      </c>
      <c r="I1585" s="67" t="s">
        <v>277</v>
      </c>
      <c r="J1585" s="72">
        <v>27.035424000000003</v>
      </c>
      <c r="K1585" s="73">
        <v>27.035424000000003</v>
      </c>
      <c r="L1585" s="73">
        <f t="shared" si="96"/>
        <v>7.1512665463721481</v>
      </c>
      <c r="M1585" s="73">
        <v>2.3680442263721488</v>
      </c>
      <c r="N1585" s="73">
        <v>2.3798599399999998</v>
      </c>
      <c r="O1585" s="73">
        <v>2.4033623799999999</v>
      </c>
      <c r="P1585" s="74">
        <f t="shared" si="97"/>
        <v>8.7590423082402877E-2</v>
      </c>
      <c r="Q1585" s="74">
        <f t="shared" si="98"/>
        <v>0.17561789178420681</v>
      </c>
      <c r="R1585" s="75">
        <f t="shared" si="99"/>
        <v>0.26451468067865874</v>
      </c>
      <c r="S1585" s="7"/>
    </row>
    <row r="1586" spans="1:19" x14ac:dyDescent="0.25">
      <c r="A1586" s="66"/>
      <c r="B1586" s="56"/>
      <c r="C1586" s="67"/>
      <c r="D1586" s="68"/>
      <c r="E1586" s="69"/>
      <c r="F1586" s="70"/>
      <c r="G1586" s="71"/>
      <c r="H1586" s="66">
        <v>25</v>
      </c>
      <c r="I1586" s="67" t="s">
        <v>278</v>
      </c>
      <c r="J1586" s="72">
        <v>73.975895000000037</v>
      </c>
      <c r="K1586" s="73">
        <v>73.554862000000043</v>
      </c>
      <c r="L1586" s="73">
        <f t="shared" si="96"/>
        <v>16.508101887964326</v>
      </c>
      <c r="M1586" s="73">
        <v>5.1639266379643232</v>
      </c>
      <c r="N1586" s="73">
        <v>5.2165640900000003</v>
      </c>
      <c r="O1586" s="73">
        <v>6.1276111600000016</v>
      </c>
      <c r="P1586" s="74">
        <f t="shared" si="97"/>
        <v>7.0205102661525215E-2</v>
      </c>
      <c r="Q1586" s="74">
        <f t="shared" si="98"/>
        <v>0.14112582697747864</v>
      </c>
      <c r="R1586" s="75">
        <f t="shared" si="99"/>
        <v>0.22443250437971479</v>
      </c>
      <c r="S1586" s="7"/>
    </row>
    <row r="1587" spans="1:19" x14ac:dyDescent="0.25">
      <c r="A1587" s="66"/>
      <c r="B1587" s="56"/>
      <c r="C1587" s="67"/>
      <c r="D1587" s="68"/>
      <c r="E1587" s="69"/>
      <c r="F1587" s="70"/>
      <c r="G1587" s="71"/>
      <c r="H1587" s="66">
        <v>98</v>
      </c>
      <c r="I1587" s="67" t="s">
        <v>280</v>
      </c>
      <c r="J1587" s="72">
        <v>15.005123999999999</v>
      </c>
      <c r="K1587" s="73">
        <v>15.005124000000004</v>
      </c>
      <c r="L1587" s="73">
        <f t="shared" si="96"/>
        <v>9.4138939395974823</v>
      </c>
      <c r="M1587" s="73">
        <v>7.6287968195974827</v>
      </c>
      <c r="N1587" s="73">
        <v>1.3874253200000009</v>
      </c>
      <c r="O1587" s="73">
        <v>0.3976717999999998</v>
      </c>
      <c r="P1587" s="74">
        <f t="shared" si="97"/>
        <v>0.50841278083389918</v>
      </c>
      <c r="Q1587" s="74">
        <f t="shared" si="98"/>
        <v>0.6008762166575552</v>
      </c>
      <c r="R1587" s="75">
        <f t="shared" si="99"/>
        <v>0.6273786167710097</v>
      </c>
      <c r="S1587" s="7"/>
    </row>
    <row r="1588" spans="1:19" x14ac:dyDescent="0.25">
      <c r="A1588" s="43"/>
      <c r="B1588" s="65"/>
      <c r="C1588" s="56"/>
      <c r="D1588" s="57"/>
      <c r="E1588" s="58"/>
      <c r="F1588" s="59"/>
      <c r="G1588" s="60"/>
      <c r="H1588" s="91"/>
      <c r="I1588" s="56"/>
      <c r="J1588" s="61"/>
      <c r="K1588" s="62"/>
      <c r="L1588" s="62"/>
      <c r="M1588" s="62"/>
      <c r="N1588" s="62"/>
      <c r="O1588" s="62"/>
      <c r="P1588" s="63"/>
      <c r="Q1588" s="63"/>
      <c r="R1588" s="64"/>
      <c r="S1588" s="7"/>
    </row>
    <row r="1589" spans="1:19" ht="25.5" x14ac:dyDescent="0.25">
      <c r="A1589" s="44"/>
      <c r="B1589" s="45">
        <v>32</v>
      </c>
      <c r="C1589" s="46" t="s">
        <v>177</v>
      </c>
      <c r="D1589" s="47"/>
      <c r="E1589" s="48"/>
      <c r="F1589" s="49"/>
      <c r="G1589" s="50"/>
      <c r="H1589" s="90"/>
      <c r="I1589" s="46"/>
      <c r="J1589" s="51">
        <v>147.55197099999998</v>
      </c>
      <c r="K1589" s="52">
        <v>155.568614</v>
      </c>
      <c r="L1589" s="53">
        <f t="shared" si="96"/>
        <v>15.067681107272779</v>
      </c>
      <c r="M1589" s="53">
        <v>2.1995420772727812</v>
      </c>
      <c r="N1589" s="53">
        <v>5.2484491699999998</v>
      </c>
      <c r="O1589" s="53">
        <v>7.6196898599999994</v>
      </c>
      <c r="P1589" s="54">
        <f t="shared" si="97"/>
        <v>1.4138726448207486E-2</v>
      </c>
      <c r="Q1589" s="54">
        <f t="shared" si="98"/>
        <v>4.78759246853789E-2</v>
      </c>
      <c r="R1589" s="55">
        <f t="shared" si="99"/>
        <v>9.6855533515730743E-2</v>
      </c>
      <c r="S1589" s="7"/>
    </row>
    <row r="1590" spans="1:19" ht="25.5" x14ac:dyDescent="0.25">
      <c r="A1590" s="44"/>
      <c r="B1590" s="45"/>
      <c r="C1590" s="46"/>
      <c r="D1590" s="47">
        <v>32</v>
      </c>
      <c r="E1590" s="48" t="s">
        <v>177</v>
      </c>
      <c r="F1590" s="49"/>
      <c r="G1590" s="50"/>
      <c r="H1590" s="90"/>
      <c r="I1590" s="46"/>
      <c r="J1590" s="51">
        <v>147.55197099999998</v>
      </c>
      <c r="K1590" s="52">
        <v>155.568614</v>
      </c>
      <c r="L1590" s="53">
        <f t="shared" si="96"/>
        <v>15.067681107272779</v>
      </c>
      <c r="M1590" s="53">
        <v>2.1995420772727812</v>
      </c>
      <c r="N1590" s="53">
        <v>5.2484491699999998</v>
      </c>
      <c r="O1590" s="53">
        <v>7.6196898599999994</v>
      </c>
      <c r="P1590" s="54">
        <f t="shared" si="97"/>
        <v>1.4138726448207486E-2</v>
      </c>
      <c r="Q1590" s="54">
        <f t="shared" si="98"/>
        <v>4.78759246853789E-2</v>
      </c>
      <c r="R1590" s="55">
        <f t="shared" si="99"/>
        <v>9.6855533515730743E-2</v>
      </c>
      <c r="S1590" s="7"/>
    </row>
    <row r="1591" spans="1:19" ht="38.25" x14ac:dyDescent="0.25">
      <c r="A1591" s="44"/>
      <c r="B1591" s="45"/>
      <c r="C1591" s="46"/>
      <c r="D1591" s="47"/>
      <c r="E1591" s="48"/>
      <c r="F1591" s="49">
        <v>125</v>
      </c>
      <c r="G1591" s="50" t="s">
        <v>178</v>
      </c>
      <c r="H1591" s="90"/>
      <c r="I1591" s="46"/>
      <c r="J1591" s="51">
        <v>147.55197099999998</v>
      </c>
      <c r="K1591" s="52">
        <v>155.568614</v>
      </c>
      <c r="L1591" s="53">
        <f t="shared" si="96"/>
        <v>15.067681107272779</v>
      </c>
      <c r="M1591" s="53">
        <v>2.1995420772727812</v>
      </c>
      <c r="N1591" s="53">
        <v>5.2484491699999998</v>
      </c>
      <c r="O1591" s="53">
        <v>7.6196898599999994</v>
      </c>
      <c r="P1591" s="54">
        <f t="shared" si="97"/>
        <v>1.4138726448207486E-2</v>
      </c>
      <c r="Q1591" s="54">
        <f t="shared" si="98"/>
        <v>4.78759246853789E-2</v>
      </c>
      <c r="R1591" s="55">
        <f t="shared" si="99"/>
        <v>9.6855533515730743E-2</v>
      </c>
      <c r="S1591" s="7"/>
    </row>
    <row r="1592" spans="1:19" x14ac:dyDescent="0.25">
      <c r="A1592" s="66"/>
      <c r="B1592" s="56"/>
      <c r="C1592" s="67"/>
      <c r="D1592" s="68"/>
      <c r="E1592" s="69"/>
      <c r="F1592" s="70"/>
      <c r="G1592" s="71"/>
      <c r="H1592" s="66">
        <v>15</v>
      </c>
      <c r="I1592" s="67" t="s">
        <v>255</v>
      </c>
      <c r="J1592" s="72">
        <v>147.55197099999998</v>
      </c>
      <c r="K1592" s="73">
        <v>155.568614</v>
      </c>
      <c r="L1592" s="73">
        <f t="shared" si="96"/>
        <v>15.067681107272779</v>
      </c>
      <c r="M1592" s="73">
        <v>2.1995420772727812</v>
      </c>
      <c r="N1592" s="73">
        <v>5.2484491699999998</v>
      </c>
      <c r="O1592" s="73">
        <v>7.6196898599999994</v>
      </c>
      <c r="P1592" s="74">
        <f t="shared" si="97"/>
        <v>1.4138726448207486E-2</v>
      </c>
      <c r="Q1592" s="74">
        <f t="shared" si="98"/>
        <v>4.78759246853789E-2</v>
      </c>
      <c r="R1592" s="75">
        <f t="shared" si="99"/>
        <v>9.6855533515730743E-2</v>
      </c>
      <c r="S1592" s="7"/>
    </row>
    <row r="1593" spans="1:19" x14ac:dyDescent="0.25">
      <c r="A1593" s="43"/>
      <c r="B1593" s="65"/>
      <c r="C1593" s="56"/>
      <c r="D1593" s="57"/>
      <c r="E1593" s="58"/>
      <c r="F1593" s="59"/>
      <c r="G1593" s="60"/>
      <c r="H1593" s="91"/>
      <c r="I1593" s="56"/>
      <c r="J1593" s="61"/>
      <c r="K1593" s="62"/>
      <c r="L1593" s="62"/>
      <c r="M1593" s="62"/>
      <c r="N1593" s="62"/>
      <c r="O1593" s="62"/>
      <c r="P1593" s="63"/>
      <c r="Q1593" s="63"/>
      <c r="R1593" s="64"/>
      <c r="S1593" s="7"/>
    </row>
    <row r="1594" spans="1:19" ht="25.5" x14ac:dyDescent="0.25">
      <c r="A1594" s="44"/>
      <c r="B1594" s="45">
        <v>33</v>
      </c>
      <c r="C1594" s="46" t="s">
        <v>179</v>
      </c>
      <c r="D1594" s="47"/>
      <c r="E1594" s="48"/>
      <c r="F1594" s="49"/>
      <c r="G1594" s="50"/>
      <c r="H1594" s="90"/>
      <c r="I1594" s="46"/>
      <c r="J1594" s="51">
        <v>134.33611800000006</v>
      </c>
      <c r="K1594" s="52">
        <v>167.85072399999999</v>
      </c>
      <c r="L1594" s="53">
        <f t="shared" si="96"/>
        <v>28.521125920596571</v>
      </c>
      <c r="M1594" s="53">
        <v>7.662463920596565</v>
      </c>
      <c r="N1594" s="53">
        <v>7.7866219400000025</v>
      </c>
      <c r="O1594" s="53">
        <v>13.072040060000003</v>
      </c>
      <c r="P1594" s="54">
        <f t="shared" si="97"/>
        <v>4.5650466902940293E-2</v>
      </c>
      <c r="Q1594" s="54">
        <f t="shared" si="98"/>
        <v>9.2040626888190064E-2</v>
      </c>
      <c r="R1594" s="55">
        <f t="shared" si="99"/>
        <v>0.1699195883158453</v>
      </c>
      <c r="S1594" s="7"/>
    </row>
    <row r="1595" spans="1:19" ht="25.5" x14ac:dyDescent="0.25">
      <c r="A1595" s="44"/>
      <c r="B1595" s="45"/>
      <c r="C1595" s="46"/>
      <c r="D1595" s="47">
        <v>33</v>
      </c>
      <c r="E1595" s="48" t="s">
        <v>179</v>
      </c>
      <c r="F1595" s="49"/>
      <c r="G1595" s="50"/>
      <c r="H1595" s="90"/>
      <c r="I1595" s="46"/>
      <c r="J1595" s="51">
        <v>134.33611800000006</v>
      </c>
      <c r="K1595" s="52">
        <v>167.85072399999999</v>
      </c>
      <c r="L1595" s="53">
        <f t="shared" si="96"/>
        <v>28.521125920596571</v>
      </c>
      <c r="M1595" s="53">
        <v>7.662463920596565</v>
      </c>
      <c r="N1595" s="53">
        <v>7.7866219400000025</v>
      </c>
      <c r="O1595" s="53">
        <v>13.072040060000003</v>
      </c>
      <c r="P1595" s="54">
        <f t="shared" si="97"/>
        <v>4.5650466902940293E-2</v>
      </c>
      <c r="Q1595" s="54">
        <f t="shared" si="98"/>
        <v>9.2040626888190064E-2</v>
      </c>
      <c r="R1595" s="55">
        <f t="shared" si="99"/>
        <v>0.1699195883158453</v>
      </c>
      <c r="S1595" s="7"/>
    </row>
    <row r="1596" spans="1:19" x14ac:dyDescent="0.25">
      <c r="A1596" s="44"/>
      <c r="B1596" s="45"/>
      <c r="C1596" s="46"/>
      <c r="D1596" s="47"/>
      <c r="E1596" s="48"/>
      <c r="F1596" s="49">
        <v>79</v>
      </c>
      <c r="G1596" s="50" t="s">
        <v>180</v>
      </c>
      <c r="H1596" s="90"/>
      <c r="I1596" s="46"/>
      <c r="J1596" s="51">
        <v>134.33611800000006</v>
      </c>
      <c r="K1596" s="52">
        <v>167.85072399999999</v>
      </c>
      <c r="L1596" s="53">
        <f t="shared" si="96"/>
        <v>28.521125920596571</v>
      </c>
      <c r="M1596" s="53">
        <v>7.662463920596565</v>
      </c>
      <c r="N1596" s="53">
        <v>7.7866219400000025</v>
      </c>
      <c r="O1596" s="53">
        <v>13.072040060000003</v>
      </c>
      <c r="P1596" s="54">
        <f t="shared" si="97"/>
        <v>4.5650466902940293E-2</v>
      </c>
      <c r="Q1596" s="54">
        <f t="shared" si="98"/>
        <v>9.2040626888190064E-2</v>
      </c>
      <c r="R1596" s="55">
        <f t="shared" si="99"/>
        <v>0.1699195883158453</v>
      </c>
      <c r="S1596" s="7"/>
    </row>
    <row r="1597" spans="1:19" x14ac:dyDescent="0.25">
      <c r="A1597" s="66"/>
      <c r="B1597" s="56"/>
      <c r="C1597" s="67"/>
      <c r="D1597" s="68"/>
      <c r="E1597" s="69"/>
      <c r="F1597" s="70"/>
      <c r="G1597" s="71"/>
      <c r="H1597" s="66">
        <v>1</v>
      </c>
      <c r="I1597" s="67" t="s">
        <v>256</v>
      </c>
      <c r="J1597" s="72">
        <v>0.223468</v>
      </c>
      <c r="K1597" s="73">
        <v>3.9094730000000006</v>
      </c>
      <c r="L1597" s="73">
        <f t="shared" si="96"/>
        <v>0.24324701979536986</v>
      </c>
      <c r="M1597" s="73">
        <v>4.781455979536986E-2</v>
      </c>
      <c r="N1597" s="73">
        <v>9.426931999999999E-2</v>
      </c>
      <c r="O1597" s="73">
        <v>0.10116314000000001</v>
      </c>
      <c r="P1597" s="74">
        <f t="shared" si="97"/>
        <v>1.2230436121536035E-2</v>
      </c>
      <c r="Q1597" s="74">
        <f t="shared" si="98"/>
        <v>3.6343486652899208E-2</v>
      </c>
      <c r="R1597" s="75">
        <f t="shared" si="99"/>
        <v>6.2219900174619397E-2</v>
      </c>
      <c r="S1597" s="7"/>
    </row>
    <row r="1598" spans="1:19" x14ac:dyDescent="0.25">
      <c r="A1598" s="66"/>
      <c r="B1598" s="56"/>
      <c r="C1598" s="67"/>
      <c r="D1598" s="68"/>
      <c r="E1598" s="69"/>
      <c r="F1598" s="70"/>
      <c r="G1598" s="71"/>
      <c r="H1598" s="66">
        <v>2</v>
      </c>
      <c r="I1598" s="67" t="s">
        <v>257</v>
      </c>
      <c r="J1598" s="72">
        <v>3.9472879999999995</v>
      </c>
      <c r="K1598" s="73">
        <v>3.5603869999999995</v>
      </c>
      <c r="L1598" s="73">
        <f t="shared" si="96"/>
        <v>0.91965663391450159</v>
      </c>
      <c r="M1598" s="73">
        <v>0.28368606391450157</v>
      </c>
      <c r="N1598" s="73">
        <v>0.21016293</v>
      </c>
      <c r="O1598" s="73">
        <v>0.42580764000000004</v>
      </c>
      <c r="P1598" s="74">
        <f t="shared" si="97"/>
        <v>7.9678434932635586E-2</v>
      </c>
      <c r="Q1598" s="74">
        <f t="shared" si="98"/>
        <v>0.13870654901124557</v>
      </c>
      <c r="R1598" s="75">
        <f t="shared" si="99"/>
        <v>0.2583024356381769</v>
      </c>
      <c r="S1598" s="7"/>
    </row>
    <row r="1599" spans="1:19" x14ac:dyDescent="0.25">
      <c r="A1599" s="66"/>
      <c r="B1599" s="56"/>
      <c r="C1599" s="67"/>
      <c r="D1599" s="68"/>
      <c r="E1599" s="69"/>
      <c r="F1599" s="70"/>
      <c r="G1599" s="71"/>
      <c r="H1599" s="66">
        <v>3</v>
      </c>
      <c r="I1599" s="67" t="s">
        <v>258</v>
      </c>
      <c r="J1599" s="72">
        <v>0.19529200000000002</v>
      </c>
      <c r="K1599" s="73">
        <v>0.22142300000000004</v>
      </c>
      <c r="L1599" s="73">
        <f t="shared" si="96"/>
        <v>3.212289986647586E-2</v>
      </c>
      <c r="M1599" s="73">
        <v>1.0495799866475863E-2</v>
      </c>
      <c r="N1599" s="73">
        <v>9.1452500000000006E-3</v>
      </c>
      <c r="O1599" s="73">
        <v>1.2481849999999999E-2</v>
      </c>
      <c r="P1599" s="74">
        <f t="shared" si="97"/>
        <v>4.7401579178657421E-2</v>
      </c>
      <c r="Q1599" s="74">
        <f t="shared" si="98"/>
        <v>8.8703747426761723E-2</v>
      </c>
      <c r="R1599" s="75">
        <f t="shared" si="99"/>
        <v>0.14507481095674729</v>
      </c>
      <c r="S1599" s="7"/>
    </row>
    <row r="1600" spans="1:19" x14ac:dyDescent="0.25">
      <c r="A1600" s="66"/>
      <c r="B1600" s="56"/>
      <c r="C1600" s="67"/>
      <c r="D1600" s="68"/>
      <c r="E1600" s="69"/>
      <c r="F1600" s="70"/>
      <c r="G1600" s="71"/>
      <c r="H1600" s="66">
        <v>4</v>
      </c>
      <c r="I1600" s="67" t="s">
        <v>259</v>
      </c>
      <c r="J1600" s="72">
        <v>4.7026340000000015</v>
      </c>
      <c r="K1600" s="73">
        <v>3.978114000000001</v>
      </c>
      <c r="L1600" s="73">
        <f t="shared" si="96"/>
        <v>0.81273595726608949</v>
      </c>
      <c r="M1600" s="73">
        <v>0.24066957726608962</v>
      </c>
      <c r="N1600" s="73">
        <v>0.19921962999999998</v>
      </c>
      <c r="O1600" s="73">
        <v>0.37284674999999995</v>
      </c>
      <c r="P1600" s="74">
        <f t="shared" si="97"/>
        <v>6.0498411374357186E-2</v>
      </c>
      <c r="Q1600" s="74">
        <f t="shared" si="98"/>
        <v>0.11057732565383734</v>
      </c>
      <c r="R1600" s="75">
        <f t="shared" si="99"/>
        <v>0.20430182676164868</v>
      </c>
      <c r="S1600" s="7"/>
    </row>
    <row r="1601" spans="1:19" x14ac:dyDescent="0.25">
      <c r="A1601" s="66"/>
      <c r="B1601" s="56"/>
      <c r="C1601" s="67"/>
      <c r="D1601" s="68"/>
      <c r="E1601" s="69"/>
      <c r="F1601" s="70"/>
      <c r="G1601" s="71"/>
      <c r="H1601" s="66">
        <v>5</v>
      </c>
      <c r="I1601" s="67" t="s">
        <v>260</v>
      </c>
      <c r="J1601" s="72">
        <v>2.8688039999999999</v>
      </c>
      <c r="K1601" s="73">
        <v>2.6069679999999993</v>
      </c>
      <c r="L1601" s="73">
        <f t="shared" si="96"/>
        <v>0.60857312981436995</v>
      </c>
      <c r="M1601" s="73">
        <v>0.16221580981437</v>
      </c>
      <c r="N1601" s="73">
        <v>0.14072174999999998</v>
      </c>
      <c r="O1601" s="73">
        <v>0.30563556999999997</v>
      </c>
      <c r="P1601" s="74">
        <f t="shared" si="97"/>
        <v>6.2223935934146504E-2</v>
      </c>
      <c r="Q1601" s="74">
        <f t="shared" si="98"/>
        <v>0.11620302198353416</v>
      </c>
      <c r="R1601" s="75">
        <f t="shared" si="99"/>
        <v>0.23344096659965527</v>
      </c>
      <c r="S1601" s="7"/>
    </row>
    <row r="1602" spans="1:19" x14ac:dyDescent="0.25">
      <c r="A1602" s="66"/>
      <c r="B1602" s="56"/>
      <c r="C1602" s="67"/>
      <c r="D1602" s="68"/>
      <c r="E1602" s="69"/>
      <c r="F1602" s="70"/>
      <c r="G1602" s="71"/>
      <c r="H1602" s="66">
        <v>6</v>
      </c>
      <c r="I1602" s="67" t="s">
        <v>261</v>
      </c>
      <c r="J1602" s="72">
        <v>3.6958199999999999</v>
      </c>
      <c r="K1602" s="73">
        <v>3.399248</v>
      </c>
      <c r="L1602" s="73">
        <f t="shared" si="96"/>
        <v>0.20134388943844214</v>
      </c>
      <c r="M1602" s="73">
        <v>6.7490329438442132E-2</v>
      </c>
      <c r="N1602" s="73">
        <v>6.6461290000000006E-2</v>
      </c>
      <c r="O1602" s="73">
        <v>6.7392270000000004E-2</v>
      </c>
      <c r="P1602" s="74">
        <f t="shared" si="97"/>
        <v>1.9854488239293554E-2</v>
      </c>
      <c r="Q1602" s="74">
        <f t="shared" si="98"/>
        <v>3.9406250864438878E-2</v>
      </c>
      <c r="R1602" s="75">
        <f t="shared" si="99"/>
        <v>5.9231891712061648E-2</v>
      </c>
      <c r="S1602" s="7"/>
    </row>
    <row r="1603" spans="1:19" x14ac:dyDescent="0.25">
      <c r="A1603" s="66"/>
      <c r="B1603" s="56"/>
      <c r="C1603" s="67"/>
      <c r="D1603" s="68"/>
      <c r="E1603" s="69"/>
      <c r="F1603" s="70"/>
      <c r="G1603" s="71"/>
      <c r="H1603" s="66">
        <v>7</v>
      </c>
      <c r="I1603" s="67" t="s">
        <v>279</v>
      </c>
      <c r="J1603" s="72">
        <v>0.673508</v>
      </c>
      <c r="K1603" s="73">
        <v>0.6582070000000001</v>
      </c>
      <c r="L1603" s="73">
        <f t="shared" si="96"/>
        <v>8.8672110134859011E-2</v>
      </c>
      <c r="M1603" s="73">
        <v>2.6278260134859011E-2</v>
      </c>
      <c r="N1603" s="73">
        <v>3.3821570000000002E-2</v>
      </c>
      <c r="O1603" s="73">
        <v>2.8572279999999999E-2</v>
      </c>
      <c r="P1603" s="74">
        <f t="shared" si="97"/>
        <v>3.9924005874837257E-2</v>
      </c>
      <c r="Q1603" s="74">
        <f t="shared" si="98"/>
        <v>9.1308403184498191E-2</v>
      </c>
      <c r="R1603" s="75">
        <f t="shared" si="99"/>
        <v>0.13471766501246416</v>
      </c>
      <c r="S1603" s="7"/>
    </row>
    <row r="1604" spans="1:19" x14ac:dyDescent="0.25">
      <c r="A1604" s="66"/>
      <c r="B1604" s="56"/>
      <c r="C1604" s="67"/>
      <c r="D1604" s="68"/>
      <c r="E1604" s="69"/>
      <c r="F1604" s="70"/>
      <c r="G1604" s="71"/>
      <c r="H1604" s="66">
        <v>8</v>
      </c>
      <c r="I1604" s="67" t="s">
        <v>262</v>
      </c>
      <c r="J1604" s="72">
        <v>4.7939909999999992</v>
      </c>
      <c r="K1604" s="73">
        <v>3.956842</v>
      </c>
      <c r="L1604" s="73">
        <f t="shared" si="96"/>
        <v>0.68203883932053422</v>
      </c>
      <c r="M1604" s="73">
        <v>0.19949223932053428</v>
      </c>
      <c r="N1604" s="73">
        <v>0.17323670999999999</v>
      </c>
      <c r="O1604" s="73">
        <v>0.30930988999999998</v>
      </c>
      <c r="P1604" s="74">
        <f t="shared" si="97"/>
        <v>5.041703442304097E-2</v>
      </c>
      <c r="Q1604" s="74">
        <f t="shared" si="98"/>
        <v>9.4198593049844861E-2</v>
      </c>
      <c r="R1604" s="75">
        <f t="shared" si="99"/>
        <v>0.17236949044731487</v>
      </c>
      <c r="S1604" s="7"/>
    </row>
    <row r="1605" spans="1:19" x14ac:dyDescent="0.25">
      <c r="A1605" s="66"/>
      <c r="B1605" s="56"/>
      <c r="C1605" s="67"/>
      <c r="D1605" s="68"/>
      <c r="E1605" s="69"/>
      <c r="F1605" s="70"/>
      <c r="G1605" s="71"/>
      <c r="H1605" s="66">
        <v>9</v>
      </c>
      <c r="I1605" s="67" t="s">
        <v>263</v>
      </c>
      <c r="J1605" s="72">
        <v>2.4025090000000002</v>
      </c>
      <c r="K1605" s="73">
        <v>2.0597779999999997</v>
      </c>
      <c r="L1605" s="73">
        <f t="shared" si="96"/>
        <v>0.25744698008415601</v>
      </c>
      <c r="M1605" s="73">
        <v>7.9689570084156003E-2</v>
      </c>
      <c r="N1605" s="73">
        <v>7.3692459999999987E-2</v>
      </c>
      <c r="O1605" s="73">
        <v>0.10406495</v>
      </c>
      <c r="P1605" s="74">
        <f t="shared" si="97"/>
        <v>3.8688426657705839E-2</v>
      </c>
      <c r="Q1605" s="74">
        <f t="shared" si="98"/>
        <v>7.44653210608891E-2</v>
      </c>
      <c r="R1605" s="75">
        <f t="shared" si="99"/>
        <v>0.12498773172844649</v>
      </c>
      <c r="S1605" s="7"/>
    </row>
    <row r="1606" spans="1:19" x14ac:dyDescent="0.25">
      <c r="A1606" s="66"/>
      <c r="B1606" s="56"/>
      <c r="C1606" s="67"/>
      <c r="D1606" s="68"/>
      <c r="E1606" s="69"/>
      <c r="F1606" s="70"/>
      <c r="G1606" s="71"/>
      <c r="H1606" s="66">
        <v>10</v>
      </c>
      <c r="I1606" s="67" t="s">
        <v>264</v>
      </c>
      <c r="J1606" s="72">
        <v>2.1889719999999997</v>
      </c>
      <c r="K1606" s="73">
        <v>2.1699009999999999</v>
      </c>
      <c r="L1606" s="73">
        <f t="shared" si="96"/>
        <v>0.56405118248066721</v>
      </c>
      <c r="M1606" s="73">
        <v>0.16290213248066721</v>
      </c>
      <c r="N1606" s="73">
        <v>0.12640180000000001</v>
      </c>
      <c r="O1606" s="73">
        <v>0.27474725</v>
      </c>
      <c r="P1606" s="74">
        <f t="shared" si="97"/>
        <v>7.5073532147626645E-2</v>
      </c>
      <c r="Q1606" s="74">
        <f t="shared" si="98"/>
        <v>0.13332586716198908</v>
      </c>
      <c r="R1606" s="75">
        <f t="shared" si="99"/>
        <v>0.25994327966145331</v>
      </c>
      <c r="S1606" s="7"/>
    </row>
    <row r="1607" spans="1:19" x14ac:dyDescent="0.25">
      <c r="A1607" s="66"/>
      <c r="B1607" s="56"/>
      <c r="C1607" s="67"/>
      <c r="D1607" s="68"/>
      <c r="E1607" s="69"/>
      <c r="F1607" s="70"/>
      <c r="G1607" s="71"/>
      <c r="H1607" s="66">
        <v>11</v>
      </c>
      <c r="I1607" s="67" t="s">
        <v>265</v>
      </c>
      <c r="J1607" s="72">
        <v>2.6988920000000007</v>
      </c>
      <c r="K1607" s="73">
        <v>3.4962669999999996</v>
      </c>
      <c r="L1607" s="73">
        <f t="shared" ref="L1607:L1670" si="100">SUM(M1607,N1607,O1607)</f>
        <v>0.44069449761234902</v>
      </c>
      <c r="M1607" s="73">
        <v>0.13214652761234902</v>
      </c>
      <c r="N1607" s="73">
        <v>0.10938004000000001</v>
      </c>
      <c r="O1607" s="73">
        <v>0.19916793000000002</v>
      </c>
      <c r="P1607" s="74">
        <f t="shared" ref="P1607:P1670" si="101">IFERROR(M1607/K1607,0)</f>
        <v>3.7796463374321534E-2</v>
      </c>
      <c r="Q1607" s="74">
        <f t="shared" ref="Q1607:Q1670" si="102">IFERROR(SUM(M1607,N1607)/K1607,0)</f>
        <v>6.908127085613E-2</v>
      </c>
      <c r="R1607" s="75">
        <f t="shared" ref="R1607:R1670" si="103">IFERROR(SUM(M1607,N1607,O1607)/K1607,0)</f>
        <v>0.12604715189439167</v>
      </c>
      <c r="S1607" s="7"/>
    </row>
    <row r="1608" spans="1:19" x14ac:dyDescent="0.25">
      <c r="A1608" s="66"/>
      <c r="B1608" s="56"/>
      <c r="C1608" s="67"/>
      <c r="D1608" s="68"/>
      <c r="E1608" s="69"/>
      <c r="F1608" s="70"/>
      <c r="G1608" s="71"/>
      <c r="H1608" s="66">
        <v>12</v>
      </c>
      <c r="I1608" s="67" t="s">
        <v>266</v>
      </c>
      <c r="J1608" s="72">
        <v>4.3070010000000005</v>
      </c>
      <c r="K1608" s="73">
        <v>3.223781999999999</v>
      </c>
      <c r="L1608" s="73">
        <f t="shared" si="100"/>
        <v>0.58499588789316259</v>
      </c>
      <c r="M1608" s="73">
        <v>0.15959375789316255</v>
      </c>
      <c r="N1608" s="73">
        <v>0.14128473</v>
      </c>
      <c r="O1608" s="73">
        <v>0.28411740000000008</v>
      </c>
      <c r="P1608" s="74">
        <f t="shared" si="101"/>
        <v>4.9505133378486076E-2</v>
      </c>
      <c r="Q1608" s="74">
        <f t="shared" si="102"/>
        <v>9.3330903855522063E-2</v>
      </c>
      <c r="R1608" s="75">
        <f t="shared" si="103"/>
        <v>0.18146260755012678</v>
      </c>
      <c r="S1608" s="7"/>
    </row>
    <row r="1609" spans="1:19" x14ac:dyDescent="0.25">
      <c r="A1609" s="66"/>
      <c r="B1609" s="56"/>
      <c r="C1609" s="67"/>
      <c r="D1609" s="68"/>
      <c r="E1609" s="69"/>
      <c r="F1609" s="70"/>
      <c r="G1609" s="71"/>
      <c r="H1609" s="66">
        <v>13</v>
      </c>
      <c r="I1609" s="67" t="s">
        <v>267</v>
      </c>
      <c r="J1609" s="72">
        <v>6.8284259999999994</v>
      </c>
      <c r="K1609" s="73">
        <v>6.556579000000001</v>
      </c>
      <c r="L1609" s="73">
        <f t="shared" si="100"/>
        <v>1.3058728980853074</v>
      </c>
      <c r="M1609" s="73">
        <v>0.39724029808530759</v>
      </c>
      <c r="N1609" s="73">
        <v>0.30751340000000005</v>
      </c>
      <c r="O1609" s="73">
        <v>0.60111919999999985</v>
      </c>
      <c r="P1609" s="74">
        <f t="shared" si="101"/>
        <v>6.0586518988836637E-2</v>
      </c>
      <c r="Q1609" s="74">
        <f t="shared" si="102"/>
        <v>0.1074880205188266</v>
      </c>
      <c r="R1609" s="75">
        <f t="shared" si="103"/>
        <v>0.19916985642746121</v>
      </c>
      <c r="S1609" s="7"/>
    </row>
    <row r="1610" spans="1:19" x14ac:dyDescent="0.25">
      <c r="A1610" s="66"/>
      <c r="B1610" s="56"/>
      <c r="C1610" s="67"/>
      <c r="D1610" s="68"/>
      <c r="E1610" s="69"/>
      <c r="F1610" s="70"/>
      <c r="G1610" s="71"/>
      <c r="H1610" s="66">
        <v>14</v>
      </c>
      <c r="I1610" s="67" t="s">
        <v>268</v>
      </c>
      <c r="J1610" s="72">
        <v>0.32496799999999998</v>
      </c>
      <c r="K1610" s="73">
        <v>0.360124</v>
      </c>
      <c r="L1610" s="73">
        <f t="shared" si="100"/>
        <v>2.6305719954181746E-2</v>
      </c>
      <c r="M1610" s="73">
        <v>8.4798999541817466E-3</v>
      </c>
      <c r="N1610" s="73">
        <v>8.0313399999999997E-3</v>
      </c>
      <c r="O1610" s="73">
        <v>9.7944799999999995E-3</v>
      </c>
      <c r="P1610" s="74">
        <f t="shared" si="101"/>
        <v>2.3547166959663191E-2</v>
      </c>
      <c r="Q1610" s="74">
        <f t="shared" si="102"/>
        <v>4.5848763076556255E-2</v>
      </c>
      <c r="R1610" s="75">
        <f t="shared" si="103"/>
        <v>7.3046283930484346E-2</v>
      </c>
      <c r="S1610" s="7"/>
    </row>
    <row r="1611" spans="1:19" x14ac:dyDescent="0.25">
      <c r="A1611" s="66"/>
      <c r="B1611" s="56"/>
      <c r="C1611" s="67"/>
      <c r="D1611" s="68"/>
      <c r="E1611" s="69"/>
      <c r="F1611" s="70"/>
      <c r="G1611" s="71"/>
      <c r="H1611" s="66">
        <v>15</v>
      </c>
      <c r="I1611" s="67" t="s">
        <v>255</v>
      </c>
      <c r="J1611" s="72">
        <v>78.103516000000013</v>
      </c>
      <c r="K1611" s="73">
        <v>110.28917599999998</v>
      </c>
      <c r="L1611" s="73">
        <f t="shared" si="100"/>
        <v>18.490535407650761</v>
      </c>
      <c r="M1611" s="73">
        <v>4.6566317576507572</v>
      </c>
      <c r="N1611" s="73">
        <v>5.2515432900000016</v>
      </c>
      <c r="O1611" s="73">
        <v>8.5823603600000009</v>
      </c>
      <c r="P1611" s="74">
        <f t="shared" si="101"/>
        <v>4.222201966266171E-2</v>
      </c>
      <c r="Q1611" s="74">
        <f t="shared" si="102"/>
        <v>8.9838145564264255E-2</v>
      </c>
      <c r="R1611" s="75">
        <f t="shared" si="103"/>
        <v>0.16765503269015958</v>
      </c>
      <c r="S1611" s="7"/>
    </row>
    <row r="1612" spans="1:19" x14ac:dyDescent="0.25">
      <c r="A1612" s="66"/>
      <c r="B1612" s="56"/>
      <c r="C1612" s="67"/>
      <c r="D1612" s="68"/>
      <c r="E1612" s="69"/>
      <c r="F1612" s="70"/>
      <c r="G1612" s="71"/>
      <c r="H1612" s="66">
        <v>16</v>
      </c>
      <c r="I1612" s="67" t="s">
        <v>269</v>
      </c>
      <c r="J1612" s="72">
        <v>2.6327519999999995</v>
      </c>
      <c r="K1612" s="73">
        <v>2.4791389999999995</v>
      </c>
      <c r="L1612" s="73">
        <f t="shared" si="100"/>
        <v>0.51741145056856985</v>
      </c>
      <c r="M1612" s="73">
        <v>0.17141557056856982</v>
      </c>
      <c r="N1612" s="73">
        <v>0.14451441000000001</v>
      </c>
      <c r="O1612" s="73">
        <v>0.20148147</v>
      </c>
      <c r="P1612" s="74">
        <f t="shared" si="101"/>
        <v>6.9143186633976492E-2</v>
      </c>
      <c r="Q1612" s="74">
        <f t="shared" si="102"/>
        <v>0.1274353638777696</v>
      </c>
      <c r="R1612" s="75">
        <f t="shared" si="103"/>
        <v>0.2087061074706057</v>
      </c>
      <c r="S1612" s="7"/>
    </row>
    <row r="1613" spans="1:19" x14ac:dyDescent="0.25">
      <c r="A1613" s="66"/>
      <c r="B1613" s="56"/>
      <c r="C1613" s="67"/>
      <c r="D1613" s="68"/>
      <c r="E1613" s="69"/>
      <c r="F1613" s="70"/>
      <c r="G1613" s="71"/>
      <c r="H1613" s="66">
        <v>17</v>
      </c>
      <c r="I1613" s="67" t="s">
        <v>270</v>
      </c>
      <c r="J1613" s="72">
        <v>0.12953699999999999</v>
      </c>
      <c r="K1613" s="73">
        <v>0.12959699999999999</v>
      </c>
      <c r="L1613" s="73">
        <f t="shared" si="100"/>
        <v>2.752527996863665E-2</v>
      </c>
      <c r="M1613" s="73">
        <v>8.7308599686366506E-3</v>
      </c>
      <c r="N1613" s="73">
        <v>9.5980800000000002E-3</v>
      </c>
      <c r="O1613" s="73">
        <v>9.196339999999999E-3</v>
      </c>
      <c r="P1613" s="74">
        <f t="shared" si="101"/>
        <v>6.7369306146258412E-2</v>
      </c>
      <c r="Q1613" s="74">
        <f t="shared" si="102"/>
        <v>0.14143027977990735</v>
      </c>
      <c r="R1613" s="75">
        <f t="shared" si="103"/>
        <v>0.21239133597719587</v>
      </c>
      <c r="S1613" s="7"/>
    </row>
    <row r="1614" spans="1:19" x14ac:dyDescent="0.25">
      <c r="A1614" s="66"/>
      <c r="B1614" s="56"/>
      <c r="C1614" s="67"/>
      <c r="D1614" s="68"/>
      <c r="E1614" s="69"/>
      <c r="F1614" s="70"/>
      <c r="G1614" s="71"/>
      <c r="H1614" s="66">
        <v>18</v>
      </c>
      <c r="I1614" s="67" t="s">
        <v>271</v>
      </c>
      <c r="J1614" s="72">
        <v>5.0767999999999987E-2</v>
      </c>
      <c r="K1614" s="73">
        <v>5.2475999999999988E-2</v>
      </c>
      <c r="L1614" s="73">
        <f t="shared" si="100"/>
        <v>3.2839999974535895E-3</v>
      </c>
      <c r="M1614" s="73">
        <v>1.0799999745358946E-4</v>
      </c>
      <c r="N1614" s="73">
        <v>1.6079999999999998E-3</v>
      </c>
      <c r="O1614" s="73">
        <v>1.5680000000000002E-3</v>
      </c>
      <c r="P1614" s="74">
        <f t="shared" si="101"/>
        <v>2.0580836468783725E-3</v>
      </c>
      <c r="Q1614" s="74">
        <f t="shared" si="102"/>
        <v>3.2700663111776614E-2</v>
      </c>
      <c r="R1614" s="75">
        <f t="shared" si="103"/>
        <v>6.2580989356155012E-2</v>
      </c>
      <c r="S1614" s="7"/>
    </row>
    <row r="1615" spans="1:19" x14ac:dyDescent="0.25">
      <c r="A1615" s="66"/>
      <c r="B1615" s="56"/>
      <c r="C1615" s="67"/>
      <c r="D1615" s="68"/>
      <c r="E1615" s="69"/>
      <c r="F1615" s="70"/>
      <c r="G1615" s="71"/>
      <c r="H1615" s="66">
        <v>19</v>
      </c>
      <c r="I1615" s="67" t="s">
        <v>272</v>
      </c>
      <c r="J1615" s="72">
        <v>0.22940899999999997</v>
      </c>
      <c r="K1615" s="73">
        <v>0.23471399999999998</v>
      </c>
      <c r="L1615" s="73">
        <f t="shared" si="100"/>
        <v>4.1376710045483676E-2</v>
      </c>
      <c r="M1615" s="73">
        <v>1.143873004548368E-2</v>
      </c>
      <c r="N1615" s="73">
        <v>1.4576939999999998E-2</v>
      </c>
      <c r="O1615" s="73">
        <v>1.5361040000000001E-2</v>
      </c>
      <c r="P1615" s="74">
        <f t="shared" si="101"/>
        <v>4.873475823974574E-2</v>
      </c>
      <c r="Q1615" s="74">
        <f t="shared" si="102"/>
        <v>0.11083987340117624</v>
      </c>
      <c r="R1615" s="75">
        <f t="shared" si="103"/>
        <v>0.17628564996329013</v>
      </c>
      <c r="S1615" s="7"/>
    </row>
    <row r="1616" spans="1:19" x14ac:dyDescent="0.25">
      <c r="A1616" s="66"/>
      <c r="B1616" s="56"/>
      <c r="C1616" s="67"/>
      <c r="D1616" s="68"/>
      <c r="E1616" s="69"/>
      <c r="F1616" s="70"/>
      <c r="G1616" s="71"/>
      <c r="H1616" s="66">
        <v>20</v>
      </c>
      <c r="I1616" s="67" t="s">
        <v>273</v>
      </c>
      <c r="J1616" s="72">
        <v>3.7408529999999995</v>
      </c>
      <c r="K1616" s="73">
        <v>4.465622999999999</v>
      </c>
      <c r="L1616" s="73">
        <f t="shared" si="100"/>
        <v>1.2871288948336752</v>
      </c>
      <c r="M1616" s="73">
        <v>0.40861772483367531</v>
      </c>
      <c r="N1616" s="73">
        <v>0.32176865000000004</v>
      </c>
      <c r="O1616" s="73">
        <v>0.55674251999999991</v>
      </c>
      <c r="P1616" s="74">
        <f t="shared" si="101"/>
        <v>9.1502960467929204E-2</v>
      </c>
      <c r="Q1616" s="74">
        <f t="shared" si="102"/>
        <v>0.16355755397033642</v>
      </c>
      <c r="R1616" s="75">
        <f t="shared" si="103"/>
        <v>0.28823053241029872</v>
      </c>
      <c r="S1616" s="7"/>
    </row>
    <row r="1617" spans="1:19" x14ac:dyDescent="0.25">
      <c r="A1617" s="66"/>
      <c r="B1617" s="56"/>
      <c r="C1617" s="67"/>
      <c r="D1617" s="68"/>
      <c r="E1617" s="69"/>
      <c r="F1617" s="70"/>
      <c r="G1617" s="71"/>
      <c r="H1617" s="66">
        <v>21</v>
      </c>
      <c r="I1617" s="67" t="s">
        <v>274</v>
      </c>
      <c r="J1617" s="72">
        <v>3.955711</v>
      </c>
      <c r="K1617" s="73">
        <v>3.8553009999999999</v>
      </c>
      <c r="L1617" s="73">
        <f t="shared" si="100"/>
        <v>0.50278441954064679</v>
      </c>
      <c r="M1617" s="73">
        <v>0.17440308954064676</v>
      </c>
      <c r="N1617" s="73">
        <v>0.13564121000000001</v>
      </c>
      <c r="O1617" s="73">
        <v>0.19274011999999999</v>
      </c>
      <c r="P1617" s="74">
        <f t="shared" si="101"/>
        <v>4.5237217415876677E-2</v>
      </c>
      <c r="Q1617" s="74">
        <f t="shared" si="102"/>
        <v>8.0420257598731407E-2</v>
      </c>
      <c r="R1617" s="75">
        <f t="shared" si="103"/>
        <v>0.13041379117756222</v>
      </c>
      <c r="S1617" s="7"/>
    </row>
    <row r="1618" spans="1:19" x14ac:dyDescent="0.25">
      <c r="A1618" s="66"/>
      <c r="B1618" s="56"/>
      <c r="C1618" s="67"/>
      <c r="D1618" s="68"/>
      <c r="E1618" s="69"/>
      <c r="F1618" s="70"/>
      <c r="G1618" s="71"/>
      <c r="H1618" s="66">
        <v>22</v>
      </c>
      <c r="I1618" s="67" t="s">
        <v>275</v>
      </c>
      <c r="J1618" s="72">
        <v>3.6166210000000008</v>
      </c>
      <c r="K1618" s="73">
        <v>3.8378040000000002</v>
      </c>
      <c r="L1618" s="73">
        <f t="shared" si="100"/>
        <v>0.5783899014135282</v>
      </c>
      <c r="M1618" s="73">
        <v>0.15308833141352807</v>
      </c>
      <c r="N1618" s="73">
        <v>0.13638235000000001</v>
      </c>
      <c r="O1618" s="73">
        <v>0.28891922000000014</v>
      </c>
      <c r="P1618" s="74">
        <f t="shared" si="101"/>
        <v>3.9889564817152744E-2</v>
      </c>
      <c r="Q1618" s="74">
        <f t="shared" si="102"/>
        <v>7.5426124266254363E-2</v>
      </c>
      <c r="R1618" s="75">
        <f t="shared" si="103"/>
        <v>0.15070855661558749</v>
      </c>
      <c r="S1618" s="7"/>
    </row>
    <row r="1619" spans="1:19" x14ac:dyDescent="0.25">
      <c r="A1619" s="66"/>
      <c r="B1619" s="56"/>
      <c r="C1619" s="67"/>
      <c r="D1619" s="68"/>
      <c r="E1619" s="69"/>
      <c r="F1619" s="70"/>
      <c r="G1619" s="71"/>
      <c r="H1619" s="66">
        <v>23</v>
      </c>
      <c r="I1619" s="67" t="s">
        <v>276</v>
      </c>
      <c r="J1619" s="72">
        <v>0.13364300000000001</v>
      </c>
      <c r="K1619" s="73">
        <v>0.13381299999999999</v>
      </c>
      <c r="L1619" s="73">
        <f t="shared" si="100"/>
        <v>1.8199999998796848E-3</v>
      </c>
      <c r="M1619" s="73">
        <v>5.8799999987968476E-4</v>
      </c>
      <c r="N1619" s="73">
        <v>4.5600000000000003E-4</v>
      </c>
      <c r="O1619" s="73">
        <v>7.7600000000000011E-4</v>
      </c>
      <c r="P1619" s="74">
        <f t="shared" si="101"/>
        <v>4.3941918937598348E-3</v>
      </c>
      <c r="Q1619" s="74">
        <f t="shared" si="102"/>
        <v>7.8019325467606655E-3</v>
      </c>
      <c r="R1619" s="75">
        <f t="shared" si="103"/>
        <v>1.3601070149235761E-2</v>
      </c>
      <c r="S1619" s="7"/>
    </row>
    <row r="1620" spans="1:19" x14ac:dyDescent="0.25">
      <c r="A1620" s="66"/>
      <c r="B1620" s="56"/>
      <c r="C1620" s="67"/>
      <c r="D1620" s="68"/>
      <c r="E1620" s="69"/>
      <c r="F1620" s="70"/>
      <c r="G1620" s="71"/>
      <c r="H1620" s="66">
        <v>24</v>
      </c>
      <c r="I1620" s="67" t="s">
        <v>277</v>
      </c>
      <c r="J1620" s="72">
        <v>0.143155</v>
      </c>
      <c r="K1620" s="73">
        <v>0.143209</v>
      </c>
      <c r="L1620" s="73">
        <f t="shared" si="100"/>
        <v>7.0491399665536542E-3</v>
      </c>
      <c r="M1620" s="73">
        <v>1.5430099665536545E-3</v>
      </c>
      <c r="N1620" s="73">
        <v>1.5580099999999999E-3</v>
      </c>
      <c r="O1620" s="73">
        <v>3.9481200000000003E-3</v>
      </c>
      <c r="P1620" s="74">
        <f t="shared" si="101"/>
        <v>1.077453209332971E-2</v>
      </c>
      <c r="Q1620" s="74">
        <f t="shared" si="102"/>
        <v>2.1653806440612353E-2</v>
      </c>
      <c r="R1620" s="75">
        <f t="shared" si="103"/>
        <v>4.9222744147041413E-2</v>
      </c>
      <c r="S1620" s="7"/>
    </row>
    <row r="1621" spans="1:19" x14ac:dyDescent="0.25">
      <c r="A1621" s="66"/>
      <c r="B1621" s="56"/>
      <c r="C1621" s="67"/>
      <c r="D1621" s="68"/>
      <c r="E1621" s="69"/>
      <c r="F1621" s="70"/>
      <c r="G1621" s="71"/>
      <c r="H1621" s="66">
        <v>25</v>
      </c>
      <c r="I1621" s="67" t="s">
        <v>278</v>
      </c>
      <c r="J1621" s="72">
        <v>1.74858</v>
      </c>
      <c r="K1621" s="73">
        <v>2.0727790000000001</v>
      </c>
      <c r="L1621" s="73">
        <f t="shared" si="100"/>
        <v>0.29606307095091411</v>
      </c>
      <c r="M1621" s="73">
        <v>9.7704020950914128E-2</v>
      </c>
      <c r="N1621" s="73">
        <v>7.5632779999999997E-2</v>
      </c>
      <c r="O1621" s="73">
        <v>0.12272626999999998</v>
      </c>
      <c r="P1621" s="74">
        <f t="shared" si="101"/>
        <v>4.7136728493927291E-2</v>
      </c>
      <c r="Q1621" s="74">
        <f t="shared" si="102"/>
        <v>8.3625317002398294E-2</v>
      </c>
      <c r="R1621" s="75">
        <f t="shared" si="103"/>
        <v>0.14283388192900165</v>
      </c>
      <c r="S1621" s="7"/>
    </row>
    <row r="1622" spans="1:19" x14ac:dyDescent="0.25">
      <c r="A1622" s="43"/>
      <c r="B1622" s="65"/>
      <c r="C1622" s="56"/>
      <c r="D1622" s="57"/>
      <c r="E1622" s="58"/>
      <c r="F1622" s="59"/>
      <c r="G1622" s="60"/>
      <c r="H1622" s="91"/>
      <c r="I1622" s="56"/>
      <c r="J1622" s="61"/>
      <c r="K1622" s="62"/>
      <c r="L1622" s="62"/>
      <c r="M1622" s="62"/>
      <c r="N1622" s="62"/>
      <c r="O1622" s="62"/>
      <c r="P1622" s="63"/>
      <c r="Q1622" s="63"/>
      <c r="R1622" s="64"/>
      <c r="S1622" s="7"/>
    </row>
    <row r="1623" spans="1:19" x14ac:dyDescent="0.25">
      <c r="A1623" s="44"/>
      <c r="B1623" s="45">
        <v>35</v>
      </c>
      <c r="C1623" s="46" t="s">
        <v>181</v>
      </c>
      <c r="D1623" s="47"/>
      <c r="E1623" s="48"/>
      <c r="F1623" s="49"/>
      <c r="G1623" s="50"/>
      <c r="H1623" s="90"/>
      <c r="I1623" s="46"/>
      <c r="J1623" s="51">
        <v>346.533681</v>
      </c>
      <c r="K1623" s="52">
        <v>355.69611500000002</v>
      </c>
      <c r="L1623" s="53">
        <f t="shared" si="100"/>
        <v>80.722447598646156</v>
      </c>
      <c r="M1623" s="53">
        <v>17.721326808646154</v>
      </c>
      <c r="N1623" s="53">
        <v>35.124065069999993</v>
      </c>
      <c r="O1623" s="53">
        <v>27.877055720000005</v>
      </c>
      <c r="P1623" s="54">
        <f t="shared" si="101"/>
        <v>4.9821536028433012E-2</v>
      </c>
      <c r="Q1623" s="54">
        <f t="shared" si="102"/>
        <v>0.14856893187783662</v>
      </c>
      <c r="R1623" s="55">
        <f t="shared" si="103"/>
        <v>0.22694216831310107</v>
      </c>
      <c r="S1623" s="7"/>
    </row>
    <row r="1624" spans="1:19" ht="38.25" x14ac:dyDescent="0.25">
      <c r="A1624" s="44"/>
      <c r="B1624" s="45"/>
      <c r="C1624" s="46"/>
      <c r="D1624" s="47">
        <v>8</v>
      </c>
      <c r="E1624" s="48" t="s">
        <v>182</v>
      </c>
      <c r="F1624" s="49"/>
      <c r="G1624" s="50"/>
      <c r="H1624" s="90"/>
      <c r="I1624" s="46"/>
      <c r="J1624" s="51">
        <v>126.9684</v>
      </c>
      <c r="K1624" s="52">
        <v>127.82340000000001</v>
      </c>
      <c r="L1624" s="53">
        <f t="shared" si="100"/>
        <v>20.769846335386571</v>
      </c>
      <c r="M1624" s="53">
        <v>1.3259651253865741</v>
      </c>
      <c r="N1624" s="53">
        <v>5.9586239000000001</v>
      </c>
      <c r="O1624" s="53">
        <v>13.485257309999998</v>
      </c>
      <c r="P1624" s="54">
        <f t="shared" si="101"/>
        <v>1.037341461255587E-2</v>
      </c>
      <c r="Q1624" s="54">
        <f t="shared" si="102"/>
        <v>5.6989479433238156E-2</v>
      </c>
      <c r="R1624" s="55">
        <f t="shared" si="103"/>
        <v>0.16248860799655282</v>
      </c>
      <c r="S1624" s="7"/>
    </row>
    <row r="1625" spans="1:19" ht="51" x14ac:dyDescent="0.25">
      <c r="A1625" s="44"/>
      <c r="B1625" s="45"/>
      <c r="C1625" s="46"/>
      <c r="D1625" s="47"/>
      <c r="E1625" s="48"/>
      <c r="F1625" s="49">
        <v>65</v>
      </c>
      <c r="G1625" s="50" t="s">
        <v>183</v>
      </c>
      <c r="H1625" s="90"/>
      <c r="I1625" s="46"/>
      <c r="J1625" s="51">
        <v>50.728713000000006</v>
      </c>
      <c r="K1625" s="52">
        <v>51.583713000000003</v>
      </c>
      <c r="L1625" s="53">
        <f t="shared" si="100"/>
        <v>5.5862794749706932</v>
      </c>
      <c r="M1625" s="53">
        <v>0.68384837497069384</v>
      </c>
      <c r="N1625" s="53">
        <v>1.35888484</v>
      </c>
      <c r="O1625" s="53">
        <v>3.5435462599999994</v>
      </c>
      <c r="P1625" s="54">
        <f t="shared" si="101"/>
        <v>1.325705993616035E-2</v>
      </c>
      <c r="Q1625" s="54">
        <f t="shared" si="102"/>
        <v>3.9600352440133456E-2</v>
      </c>
      <c r="R1625" s="55">
        <f t="shared" si="103"/>
        <v>0.1082954124487063</v>
      </c>
      <c r="S1625" s="7"/>
    </row>
    <row r="1626" spans="1:19" x14ac:dyDescent="0.25">
      <c r="A1626" s="66"/>
      <c r="B1626" s="56"/>
      <c r="C1626" s="67"/>
      <c r="D1626" s="68"/>
      <c r="E1626" s="69"/>
      <c r="F1626" s="70"/>
      <c r="G1626" s="71"/>
      <c r="H1626" s="66">
        <v>15</v>
      </c>
      <c r="I1626" s="67" t="s">
        <v>255</v>
      </c>
      <c r="J1626" s="72">
        <v>19.428713000000002</v>
      </c>
      <c r="K1626" s="73">
        <v>20.684203000000004</v>
      </c>
      <c r="L1626" s="73">
        <f t="shared" si="100"/>
        <v>4.0611380852358145</v>
      </c>
      <c r="M1626" s="73">
        <v>0.62572354523581453</v>
      </c>
      <c r="N1626" s="73">
        <v>0.88256672999999997</v>
      </c>
      <c r="O1626" s="73">
        <v>2.5528478099999998</v>
      </c>
      <c r="P1626" s="74">
        <f t="shared" si="101"/>
        <v>3.0251276553213795E-2</v>
      </c>
      <c r="Q1626" s="74">
        <f t="shared" si="102"/>
        <v>7.2919912613302731E-2</v>
      </c>
      <c r="R1626" s="75">
        <f t="shared" si="103"/>
        <v>0.19634008065168446</v>
      </c>
      <c r="S1626" s="7"/>
    </row>
    <row r="1627" spans="1:19" x14ac:dyDescent="0.25">
      <c r="A1627" s="66"/>
      <c r="B1627" s="56"/>
      <c r="C1627" s="67"/>
      <c r="D1627" s="68"/>
      <c r="E1627" s="69"/>
      <c r="F1627" s="70"/>
      <c r="G1627" s="71"/>
      <c r="H1627" s="66">
        <v>98</v>
      </c>
      <c r="I1627" s="67" t="s">
        <v>280</v>
      </c>
      <c r="J1627" s="72">
        <v>31.300000000000004</v>
      </c>
      <c r="K1627" s="73">
        <v>30.899509999999999</v>
      </c>
      <c r="L1627" s="73">
        <f t="shared" si="100"/>
        <v>1.5251413897348791</v>
      </c>
      <c r="M1627" s="73">
        <v>5.8124829734879313E-2</v>
      </c>
      <c r="N1627" s="73">
        <v>0.47631811000000002</v>
      </c>
      <c r="O1627" s="73">
        <v>0.99069844999999979</v>
      </c>
      <c r="P1627" s="74">
        <f t="shared" si="101"/>
        <v>1.8810922805856569E-3</v>
      </c>
      <c r="Q1627" s="74">
        <f t="shared" si="102"/>
        <v>1.7296162293022749E-2</v>
      </c>
      <c r="R1627" s="75">
        <f t="shared" si="103"/>
        <v>4.9358109230045369E-2</v>
      </c>
      <c r="S1627" s="7"/>
    </row>
    <row r="1628" spans="1:19" ht="25.5" x14ac:dyDescent="0.25">
      <c r="A1628" s="44"/>
      <c r="B1628" s="45"/>
      <c r="C1628" s="46"/>
      <c r="D1628" s="47"/>
      <c r="E1628" s="48"/>
      <c r="F1628" s="49">
        <v>127</v>
      </c>
      <c r="G1628" s="50" t="s">
        <v>184</v>
      </c>
      <c r="H1628" s="90"/>
      <c r="I1628" s="46"/>
      <c r="J1628" s="51">
        <v>76.239687000000004</v>
      </c>
      <c r="K1628" s="52">
        <v>76.239687000000004</v>
      </c>
      <c r="L1628" s="53">
        <f t="shared" si="100"/>
        <v>15.18356686041588</v>
      </c>
      <c r="M1628" s="53">
        <v>0.64211675041588023</v>
      </c>
      <c r="N1628" s="53">
        <v>4.5997390600000001</v>
      </c>
      <c r="O1628" s="53">
        <v>9.9417110499999986</v>
      </c>
      <c r="P1628" s="54">
        <f t="shared" si="101"/>
        <v>8.4223424266665764E-3</v>
      </c>
      <c r="Q1628" s="54">
        <f t="shared" si="102"/>
        <v>6.8754949248622702E-2</v>
      </c>
      <c r="R1628" s="55">
        <f t="shared" si="103"/>
        <v>0.1991556820060906</v>
      </c>
      <c r="S1628" s="7"/>
    </row>
    <row r="1629" spans="1:19" x14ac:dyDescent="0.25">
      <c r="A1629" s="66"/>
      <c r="B1629" s="56"/>
      <c r="C1629" s="67"/>
      <c r="D1629" s="68"/>
      <c r="E1629" s="69"/>
      <c r="F1629" s="70"/>
      <c r="G1629" s="71"/>
      <c r="H1629" s="66">
        <v>15</v>
      </c>
      <c r="I1629" s="67" t="s">
        <v>255</v>
      </c>
      <c r="J1629" s="72">
        <v>21.239687</v>
      </c>
      <c r="K1629" s="73">
        <v>21.131094999999998</v>
      </c>
      <c r="L1629" s="73">
        <f t="shared" si="100"/>
        <v>2.4359553494908326</v>
      </c>
      <c r="M1629" s="73">
        <v>0.39081650949083269</v>
      </c>
      <c r="N1629" s="73">
        <v>0.57766767000000008</v>
      </c>
      <c r="O1629" s="73">
        <v>1.46747117</v>
      </c>
      <c r="P1629" s="74">
        <f t="shared" si="101"/>
        <v>1.8494853650075055E-2</v>
      </c>
      <c r="Q1629" s="74">
        <f t="shared" si="102"/>
        <v>4.5832181412786832E-2</v>
      </c>
      <c r="R1629" s="75">
        <f t="shared" si="103"/>
        <v>0.11527823567547411</v>
      </c>
      <c r="S1629" s="7"/>
    </row>
    <row r="1630" spans="1:19" x14ac:dyDescent="0.25">
      <c r="A1630" s="66"/>
      <c r="B1630" s="56"/>
      <c r="C1630" s="67"/>
      <c r="D1630" s="68"/>
      <c r="E1630" s="69"/>
      <c r="F1630" s="70"/>
      <c r="G1630" s="71"/>
      <c r="H1630" s="66">
        <v>98</v>
      </c>
      <c r="I1630" s="67" t="s">
        <v>280</v>
      </c>
      <c r="J1630" s="72">
        <v>55</v>
      </c>
      <c r="K1630" s="73">
        <v>55.108592000000002</v>
      </c>
      <c r="L1630" s="73">
        <f t="shared" si="100"/>
        <v>12.747611510925047</v>
      </c>
      <c r="M1630" s="73">
        <v>0.25130024092504755</v>
      </c>
      <c r="N1630" s="73">
        <v>4.0220713899999998</v>
      </c>
      <c r="O1630" s="73">
        <v>8.4742398799999989</v>
      </c>
      <c r="P1630" s="74">
        <f t="shared" si="101"/>
        <v>4.5600918442091128E-3</v>
      </c>
      <c r="Q1630" s="74">
        <f t="shared" si="102"/>
        <v>7.7544562033540015E-2</v>
      </c>
      <c r="R1630" s="75">
        <f t="shared" si="103"/>
        <v>0.23131804040511589</v>
      </c>
      <c r="S1630" s="7"/>
    </row>
    <row r="1631" spans="1:19" ht="25.5" x14ac:dyDescent="0.25">
      <c r="A1631" s="44"/>
      <c r="B1631" s="45"/>
      <c r="C1631" s="46"/>
      <c r="D1631" s="47">
        <v>35</v>
      </c>
      <c r="E1631" s="48" t="s">
        <v>185</v>
      </c>
      <c r="F1631" s="49"/>
      <c r="G1631" s="50"/>
      <c r="H1631" s="90"/>
      <c r="I1631" s="46"/>
      <c r="J1631" s="51">
        <v>203.96780400000003</v>
      </c>
      <c r="K1631" s="52">
        <v>212.275238</v>
      </c>
      <c r="L1631" s="53">
        <f t="shared" si="100"/>
        <v>57.940325331524775</v>
      </c>
      <c r="M1631" s="53">
        <v>16.19958765152478</v>
      </c>
      <c r="N1631" s="53">
        <v>28.249106049999998</v>
      </c>
      <c r="O1631" s="53">
        <v>13.491631630000001</v>
      </c>
      <c r="P1631" s="54">
        <f t="shared" si="101"/>
        <v>7.6314071316809826E-2</v>
      </c>
      <c r="Q1631" s="54">
        <f t="shared" si="102"/>
        <v>0.2093917977447976</v>
      </c>
      <c r="R1631" s="55">
        <f t="shared" si="103"/>
        <v>0.27294905367871863</v>
      </c>
      <c r="S1631" s="7"/>
    </row>
    <row r="1632" spans="1:19" ht="51" x14ac:dyDescent="0.25">
      <c r="A1632" s="44"/>
      <c r="B1632" s="45"/>
      <c r="C1632" s="46"/>
      <c r="D1632" s="47"/>
      <c r="E1632" s="48"/>
      <c r="F1632" s="49">
        <v>65</v>
      </c>
      <c r="G1632" s="50" t="s">
        <v>183</v>
      </c>
      <c r="H1632" s="90"/>
      <c r="I1632" s="46"/>
      <c r="J1632" s="51">
        <v>80.166800000000009</v>
      </c>
      <c r="K1632" s="52">
        <v>84.999237999999991</v>
      </c>
      <c r="L1632" s="53">
        <f t="shared" si="100"/>
        <v>40.271030292430559</v>
      </c>
      <c r="M1632" s="53">
        <v>14.289186392430565</v>
      </c>
      <c r="N1632" s="53">
        <v>19.611770379999999</v>
      </c>
      <c r="O1632" s="53">
        <v>6.37007352</v>
      </c>
      <c r="P1632" s="54">
        <f t="shared" si="101"/>
        <v>0.16810958225802644</v>
      </c>
      <c r="Q1632" s="54">
        <f t="shared" si="102"/>
        <v>0.39883836102660786</v>
      </c>
      <c r="R1632" s="55">
        <f t="shared" si="103"/>
        <v>0.47378107427775484</v>
      </c>
      <c r="S1632" s="7"/>
    </row>
    <row r="1633" spans="1:19" x14ac:dyDescent="0.25">
      <c r="A1633" s="66"/>
      <c r="B1633" s="56"/>
      <c r="C1633" s="67"/>
      <c r="D1633" s="68"/>
      <c r="E1633" s="69"/>
      <c r="F1633" s="70"/>
      <c r="G1633" s="71"/>
      <c r="H1633" s="66">
        <v>15</v>
      </c>
      <c r="I1633" s="67" t="s">
        <v>255</v>
      </c>
      <c r="J1633" s="72">
        <v>80.166800000000009</v>
      </c>
      <c r="K1633" s="73">
        <v>84.999237999999991</v>
      </c>
      <c r="L1633" s="73">
        <f t="shared" si="100"/>
        <v>40.271030292430559</v>
      </c>
      <c r="M1633" s="73">
        <v>14.289186392430565</v>
      </c>
      <c r="N1633" s="73">
        <v>19.611770379999999</v>
      </c>
      <c r="O1633" s="73">
        <v>6.37007352</v>
      </c>
      <c r="P1633" s="74">
        <f t="shared" si="101"/>
        <v>0.16810958225802644</v>
      </c>
      <c r="Q1633" s="74">
        <f t="shared" si="102"/>
        <v>0.39883836102660786</v>
      </c>
      <c r="R1633" s="75">
        <f t="shared" si="103"/>
        <v>0.47378107427775484</v>
      </c>
      <c r="S1633" s="7"/>
    </row>
    <row r="1634" spans="1:19" ht="25.5" x14ac:dyDescent="0.25">
      <c r="A1634" s="44"/>
      <c r="B1634" s="45"/>
      <c r="C1634" s="46"/>
      <c r="D1634" s="47"/>
      <c r="E1634" s="48"/>
      <c r="F1634" s="49">
        <v>87</v>
      </c>
      <c r="G1634" s="50" t="s">
        <v>186</v>
      </c>
      <c r="H1634" s="90"/>
      <c r="I1634" s="46"/>
      <c r="J1634" s="51">
        <v>19.700691000000006</v>
      </c>
      <c r="K1634" s="52">
        <v>19.700690999999999</v>
      </c>
      <c r="L1634" s="53">
        <f t="shared" si="100"/>
        <v>4.4080889728876791</v>
      </c>
      <c r="M1634" s="53">
        <v>0.19435092288767919</v>
      </c>
      <c r="N1634" s="53">
        <v>2.2072752599999999</v>
      </c>
      <c r="O1634" s="53">
        <v>2.0064627900000001</v>
      </c>
      <c r="P1634" s="54">
        <f t="shared" si="101"/>
        <v>9.8651830480301021E-3</v>
      </c>
      <c r="Q1634" s="54">
        <f t="shared" si="102"/>
        <v>0.12190568254116971</v>
      </c>
      <c r="R1634" s="55">
        <f t="shared" si="103"/>
        <v>0.22375301317540991</v>
      </c>
      <c r="S1634" s="7"/>
    </row>
    <row r="1635" spans="1:19" x14ac:dyDescent="0.25">
      <c r="A1635" s="66"/>
      <c r="B1635" s="56"/>
      <c r="C1635" s="67"/>
      <c r="D1635" s="68"/>
      <c r="E1635" s="69"/>
      <c r="F1635" s="70"/>
      <c r="G1635" s="71"/>
      <c r="H1635" s="66">
        <v>15</v>
      </c>
      <c r="I1635" s="67" t="s">
        <v>255</v>
      </c>
      <c r="J1635" s="72">
        <v>19.700691000000006</v>
      </c>
      <c r="K1635" s="73">
        <v>19.700690999999999</v>
      </c>
      <c r="L1635" s="73">
        <f t="shared" si="100"/>
        <v>4.4080889728876791</v>
      </c>
      <c r="M1635" s="73">
        <v>0.19435092288767919</v>
      </c>
      <c r="N1635" s="73">
        <v>2.2072752599999999</v>
      </c>
      <c r="O1635" s="73">
        <v>2.0064627900000001</v>
      </c>
      <c r="P1635" s="74">
        <f t="shared" si="101"/>
        <v>9.8651830480301021E-3</v>
      </c>
      <c r="Q1635" s="74">
        <f t="shared" si="102"/>
        <v>0.12190568254116971</v>
      </c>
      <c r="R1635" s="75">
        <f t="shared" si="103"/>
        <v>0.22375301317540991</v>
      </c>
      <c r="S1635" s="7"/>
    </row>
    <row r="1636" spans="1:19" ht="25.5" x14ac:dyDescent="0.25">
      <c r="A1636" s="44"/>
      <c r="B1636" s="45"/>
      <c r="C1636" s="46"/>
      <c r="D1636" s="47"/>
      <c r="E1636" s="48"/>
      <c r="F1636" s="49">
        <v>127</v>
      </c>
      <c r="G1636" s="50" t="s">
        <v>184</v>
      </c>
      <c r="H1636" s="90"/>
      <c r="I1636" s="46"/>
      <c r="J1636" s="51">
        <v>104.10031300000001</v>
      </c>
      <c r="K1636" s="52">
        <v>107.57530899999999</v>
      </c>
      <c r="L1636" s="53">
        <f t="shared" si="100"/>
        <v>13.261206066206537</v>
      </c>
      <c r="M1636" s="53">
        <v>1.7160503362065356</v>
      </c>
      <c r="N1636" s="53">
        <v>6.4300604099999994</v>
      </c>
      <c r="O1636" s="53">
        <v>5.1150953200000009</v>
      </c>
      <c r="P1636" s="54">
        <f t="shared" si="101"/>
        <v>1.5952083727749606E-2</v>
      </c>
      <c r="Q1636" s="54">
        <f t="shared" si="102"/>
        <v>7.572472551490915E-2</v>
      </c>
      <c r="R1636" s="55">
        <f t="shared" si="103"/>
        <v>0.1232736971846071</v>
      </c>
      <c r="S1636" s="7"/>
    </row>
    <row r="1637" spans="1:19" x14ac:dyDescent="0.25">
      <c r="A1637" s="66"/>
      <c r="B1637" s="56"/>
      <c r="C1637" s="67"/>
      <c r="D1637" s="68"/>
      <c r="E1637" s="69"/>
      <c r="F1637" s="70"/>
      <c r="G1637" s="71"/>
      <c r="H1637" s="66">
        <v>1</v>
      </c>
      <c r="I1637" s="67" t="s">
        <v>256</v>
      </c>
      <c r="J1637" s="72">
        <v>8.5569999999999986</v>
      </c>
      <c r="K1637" s="73">
        <v>3.8738750000000004</v>
      </c>
      <c r="L1637" s="73">
        <f t="shared" si="100"/>
        <v>3.6999999999999998E-2</v>
      </c>
      <c r="M1637" s="73">
        <v>0</v>
      </c>
      <c r="N1637" s="73">
        <v>2.8000000000000001E-2</v>
      </c>
      <c r="O1637" s="73">
        <v>8.9999999999999993E-3</v>
      </c>
      <c r="P1637" s="74">
        <f t="shared" si="101"/>
        <v>0</v>
      </c>
      <c r="Q1637" s="74">
        <f t="shared" si="102"/>
        <v>7.2279048756090473E-3</v>
      </c>
      <c r="R1637" s="75">
        <f t="shared" si="103"/>
        <v>9.5511600141976686E-3</v>
      </c>
      <c r="S1637" s="7"/>
    </row>
    <row r="1638" spans="1:19" x14ac:dyDescent="0.25">
      <c r="A1638" s="66"/>
      <c r="B1638" s="56"/>
      <c r="C1638" s="67"/>
      <c r="D1638" s="68"/>
      <c r="E1638" s="69"/>
      <c r="F1638" s="70"/>
      <c r="G1638" s="71"/>
      <c r="H1638" s="66">
        <v>2</v>
      </c>
      <c r="I1638" s="67" t="s">
        <v>257</v>
      </c>
      <c r="J1638" s="72">
        <v>0.35200199999999998</v>
      </c>
      <c r="K1638" s="73">
        <v>0.18923800000000002</v>
      </c>
      <c r="L1638" s="73">
        <f t="shared" si="100"/>
        <v>0.17222100000000001</v>
      </c>
      <c r="M1638" s="73">
        <v>0</v>
      </c>
      <c r="N1638" s="73">
        <v>0.17222100000000001</v>
      </c>
      <c r="O1638" s="73">
        <v>0</v>
      </c>
      <c r="P1638" s="74">
        <f t="shared" si="101"/>
        <v>0</v>
      </c>
      <c r="Q1638" s="74">
        <f t="shared" si="102"/>
        <v>0.91007620034031222</v>
      </c>
      <c r="R1638" s="75">
        <f t="shared" si="103"/>
        <v>0.91007620034031222</v>
      </c>
      <c r="S1638" s="7"/>
    </row>
    <row r="1639" spans="1:19" x14ac:dyDescent="0.25">
      <c r="A1639" s="66"/>
      <c r="B1639" s="56"/>
      <c r="C1639" s="67"/>
      <c r="D1639" s="68"/>
      <c r="E1639" s="69"/>
      <c r="F1639" s="70"/>
      <c r="G1639" s="71"/>
      <c r="H1639" s="66">
        <v>4</v>
      </c>
      <c r="I1639" s="67" t="s">
        <v>259</v>
      </c>
      <c r="J1639" s="72">
        <v>7.9977520000000002</v>
      </c>
      <c r="K1639" s="73">
        <v>6.1977960000000003</v>
      </c>
      <c r="L1639" s="73">
        <f t="shared" si="100"/>
        <v>0.16814168000000002</v>
      </c>
      <c r="M1639" s="73">
        <v>0</v>
      </c>
      <c r="N1639" s="73">
        <v>0.16814168000000002</v>
      </c>
      <c r="O1639" s="73">
        <v>0</v>
      </c>
      <c r="P1639" s="74">
        <f t="shared" si="101"/>
        <v>0</v>
      </c>
      <c r="Q1639" s="74">
        <f t="shared" si="102"/>
        <v>2.7129269824305285E-2</v>
      </c>
      <c r="R1639" s="75">
        <f t="shared" si="103"/>
        <v>2.7129269824305285E-2</v>
      </c>
      <c r="S1639" s="7"/>
    </row>
    <row r="1640" spans="1:19" x14ac:dyDescent="0.25">
      <c r="A1640" s="66"/>
      <c r="B1640" s="56"/>
      <c r="C1640" s="67"/>
      <c r="D1640" s="68"/>
      <c r="E1640" s="69"/>
      <c r="F1640" s="70"/>
      <c r="G1640" s="71"/>
      <c r="H1640" s="66">
        <v>5</v>
      </c>
      <c r="I1640" s="67" t="s">
        <v>260</v>
      </c>
      <c r="J1640" s="72">
        <v>1.021085</v>
      </c>
      <c r="K1640" s="73">
        <v>0.51798199999999994</v>
      </c>
      <c r="L1640" s="73">
        <f t="shared" si="100"/>
        <v>0.23352956</v>
      </c>
      <c r="M1640" s="73">
        <v>0</v>
      </c>
      <c r="N1640" s="73">
        <v>0.23352956</v>
      </c>
      <c r="O1640" s="73">
        <v>0</v>
      </c>
      <c r="P1640" s="74">
        <f t="shared" si="101"/>
        <v>0</v>
      </c>
      <c r="Q1640" s="74">
        <f t="shared" si="102"/>
        <v>0.45084493283550398</v>
      </c>
      <c r="R1640" s="75">
        <f t="shared" si="103"/>
        <v>0.45084493283550398</v>
      </c>
      <c r="S1640" s="7"/>
    </row>
    <row r="1641" spans="1:19" x14ac:dyDescent="0.25">
      <c r="A1641" s="66"/>
      <c r="B1641" s="56"/>
      <c r="C1641" s="67"/>
      <c r="D1641" s="68"/>
      <c r="E1641" s="69"/>
      <c r="F1641" s="70"/>
      <c r="G1641" s="71"/>
      <c r="H1641" s="66">
        <v>6</v>
      </c>
      <c r="I1641" s="67" t="s">
        <v>261</v>
      </c>
      <c r="J1641" s="72">
        <v>0.126</v>
      </c>
      <c r="K1641" s="73">
        <v>0.15479299999999999</v>
      </c>
      <c r="L1641" s="73">
        <f t="shared" si="100"/>
        <v>8.3798900000000009E-3</v>
      </c>
      <c r="M1641" s="73">
        <v>0</v>
      </c>
      <c r="N1641" s="73">
        <v>0</v>
      </c>
      <c r="O1641" s="73">
        <v>8.3798900000000009E-3</v>
      </c>
      <c r="P1641" s="74">
        <f t="shared" si="101"/>
        <v>0</v>
      </c>
      <c r="Q1641" s="74">
        <f t="shared" si="102"/>
        <v>0</v>
      </c>
      <c r="R1641" s="75">
        <f t="shared" si="103"/>
        <v>5.4136104345803765E-2</v>
      </c>
      <c r="S1641" s="7"/>
    </row>
    <row r="1642" spans="1:19" x14ac:dyDescent="0.25">
      <c r="A1642" s="66"/>
      <c r="B1642" s="56"/>
      <c r="C1642" s="67"/>
      <c r="D1642" s="68"/>
      <c r="E1642" s="69"/>
      <c r="F1642" s="70"/>
      <c r="G1642" s="71"/>
      <c r="H1642" s="66">
        <v>10</v>
      </c>
      <c r="I1642" s="67" t="s">
        <v>264</v>
      </c>
      <c r="J1642" s="72">
        <v>0.64100000000000001</v>
      </c>
      <c r="K1642" s="73">
        <v>0.09</v>
      </c>
      <c r="L1642" s="73">
        <f t="shared" si="100"/>
        <v>0</v>
      </c>
      <c r="M1642" s="73">
        <v>0</v>
      </c>
      <c r="N1642" s="73">
        <v>0</v>
      </c>
      <c r="O1642" s="73">
        <v>0</v>
      </c>
      <c r="P1642" s="74">
        <f t="shared" si="101"/>
        <v>0</v>
      </c>
      <c r="Q1642" s="74">
        <f t="shared" si="102"/>
        <v>0</v>
      </c>
      <c r="R1642" s="75">
        <f t="shared" si="103"/>
        <v>0</v>
      </c>
      <c r="S1642" s="7"/>
    </row>
    <row r="1643" spans="1:19" x14ac:dyDescent="0.25">
      <c r="A1643" s="66"/>
      <c r="B1643" s="56"/>
      <c r="C1643" s="67"/>
      <c r="D1643" s="68"/>
      <c r="E1643" s="69"/>
      <c r="F1643" s="70"/>
      <c r="G1643" s="71"/>
      <c r="H1643" s="66">
        <v>11</v>
      </c>
      <c r="I1643" s="67" t="s">
        <v>265</v>
      </c>
      <c r="J1643" s="72">
        <v>6.5171999999999999</v>
      </c>
      <c r="K1643" s="73">
        <v>6.6171119999999997</v>
      </c>
      <c r="L1643" s="73">
        <f t="shared" si="100"/>
        <v>2.3512369993280099E-2</v>
      </c>
      <c r="M1643" s="73">
        <v>4.0655999328009784E-4</v>
      </c>
      <c r="N1643" s="73">
        <v>6.6990000000000001E-3</v>
      </c>
      <c r="O1643" s="73">
        <v>1.6406810000000001E-2</v>
      </c>
      <c r="P1643" s="74">
        <f t="shared" si="101"/>
        <v>6.144070000327905E-5</v>
      </c>
      <c r="Q1643" s="74">
        <f t="shared" si="102"/>
        <v>1.073815887245085E-3</v>
      </c>
      <c r="R1643" s="75">
        <f t="shared" si="103"/>
        <v>3.553267648073676E-3</v>
      </c>
      <c r="S1643" s="7"/>
    </row>
    <row r="1644" spans="1:19" x14ac:dyDescent="0.25">
      <c r="A1644" s="66"/>
      <c r="B1644" s="56"/>
      <c r="C1644" s="67"/>
      <c r="D1644" s="68"/>
      <c r="E1644" s="69"/>
      <c r="F1644" s="70"/>
      <c r="G1644" s="71"/>
      <c r="H1644" s="66">
        <v>12</v>
      </c>
      <c r="I1644" s="67" t="s">
        <v>266</v>
      </c>
      <c r="J1644" s="72">
        <v>1.228</v>
      </c>
      <c r="K1644" s="73">
        <v>1.4430590000000001</v>
      </c>
      <c r="L1644" s="73">
        <f t="shared" si="100"/>
        <v>0.208506</v>
      </c>
      <c r="M1644" s="73">
        <v>0</v>
      </c>
      <c r="N1644" s="73">
        <v>0.208506</v>
      </c>
      <c r="O1644" s="73">
        <v>0</v>
      </c>
      <c r="P1644" s="74">
        <f t="shared" si="101"/>
        <v>0</v>
      </c>
      <c r="Q1644" s="74">
        <f t="shared" si="102"/>
        <v>0.14448889477145424</v>
      </c>
      <c r="R1644" s="75">
        <f t="shared" si="103"/>
        <v>0.14448889477145424</v>
      </c>
      <c r="S1644" s="7"/>
    </row>
    <row r="1645" spans="1:19" x14ac:dyDescent="0.25">
      <c r="A1645" s="66"/>
      <c r="B1645" s="56"/>
      <c r="C1645" s="67"/>
      <c r="D1645" s="68"/>
      <c r="E1645" s="69"/>
      <c r="F1645" s="70"/>
      <c r="G1645" s="71"/>
      <c r="H1645" s="66">
        <v>13</v>
      </c>
      <c r="I1645" s="67" t="s">
        <v>267</v>
      </c>
      <c r="J1645" s="72">
        <v>0.424543</v>
      </c>
      <c r="K1645" s="73">
        <v>0.66106300000000007</v>
      </c>
      <c r="L1645" s="73">
        <f t="shared" si="100"/>
        <v>0.11334711</v>
      </c>
      <c r="M1645" s="73">
        <v>0</v>
      </c>
      <c r="N1645" s="73">
        <v>0.11334711</v>
      </c>
      <c r="O1645" s="73">
        <v>0</v>
      </c>
      <c r="P1645" s="74">
        <f t="shared" si="101"/>
        <v>0</v>
      </c>
      <c r="Q1645" s="74">
        <f t="shared" si="102"/>
        <v>0.17146188789873279</v>
      </c>
      <c r="R1645" s="75">
        <f t="shared" si="103"/>
        <v>0.17146188789873279</v>
      </c>
      <c r="S1645" s="7"/>
    </row>
    <row r="1646" spans="1:19" x14ac:dyDescent="0.25">
      <c r="A1646" s="66"/>
      <c r="B1646" s="56"/>
      <c r="C1646" s="67"/>
      <c r="D1646" s="68"/>
      <c r="E1646" s="69"/>
      <c r="F1646" s="70"/>
      <c r="G1646" s="71"/>
      <c r="H1646" s="66">
        <v>14</v>
      </c>
      <c r="I1646" s="67" t="s">
        <v>268</v>
      </c>
      <c r="J1646" s="72">
        <v>8.1441169999999996</v>
      </c>
      <c r="K1646" s="73">
        <v>2.0497270000000003</v>
      </c>
      <c r="L1646" s="73">
        <f t="shared" si="100"/>
        <v>0.38060860000000002</v>
      </c>
      <c r="M1646" s="73">
        <v>0</v>
      </c>
      <c r="N1646" s="73">
        <v>0.38060860000000002</v>
      </c>
      <c r="O1646" s="73">
        <v>0</v>
      </c>
      <c r="P1646" s="74">
        <f t="shared" si="101"/>
        <v>0</v>
      </c>
      <c r="Q1646" s="74">
        <f t="shared" si="102"/>
        <v>0.1856874598422131</v>
      </c>
      <c r="R1646" s="75">
        <f t="shared" si="103"/>
        <v>0.1856874598422131</v>
      </c>
      <c r="S1646" s="7"/>
    </row>
    <row r="1647" spans="1:19" x14ac:dyDescent="0.25">
      <c r="A1647" s="66"/>
      <c r="B1647" s="56"/>
      <c r="C1647" s="67"/>
      <c r="D1647" s="68"/>
      <c r="E1647" s="69"/>
      <c r="F1647" s="70"/>
      <c r="G1647" s="71"/>
      <c r="H1647" s="66">
        <v>15</v>
      </c>
      <c r="I1647" s="67" t="s">
        <v>255</v>
      </c>
      <c r="J1647" s="72">
        <v>50.388655</v>
      </c>
      <c r="K1647" s="73">
        <v>53.454986999999996</v>
      </c>
      <c r="L1647" s="73">
        <f t="shared" si="100"/>
        <v>11.09872113620748</v>
      </c>
      <c r="M1647" s="73">
        <v>1.7147562762074813</v>
      </c>
      <c r="N1647" s="73">
        <v>4.5466808499999996</v>
      </c>
      <c r="O1647" s="73">
        <v>4.8372840100000003</v>
      </c>
      <c r="P1647" s="74">
        <f t="shared" si="101"/>
        <v>3.2078508899599609E-2</v>
      </c>
      <c r="Q1647" s="74">
        <f t="shared" si="102"/>
        <v>0.11713476099446964</v>
      </c>
      <c r="R1647" s="75">
        <f t="shared" si="103"/>
        <v>0.20762742185696315</v>
      </c>
      <c r="S1647" s="7"/>
    </row>
    <row r="1648" spans="1:19" x14ac:dyDescent="0.25">
      <c r="A1648" s="66"/>
      <c r="B1648" s="56"/>
      <c r="C1648" s="67"/>
      <c r="D1648" s="68"/>
      <c r="E1648" s="69"/>
      <c r="F1648" s="70"/>
      <c r="G1648" s="71"/>
      <c r="H1648" s="66">
        <v>16</v>
      </c>
      <c r="I1648" s="67" t="s">
        <v>269</v>
      </c>
      <c r="J1648" s="72">
        <v>0.688975</v>
      </c>
      <c r="K1648" s="73">
        <v>0.688975</v>
      </c>
      <c r="L1648" s="73">
        <f t="shared" si="100"/>
        <v>0.17875189999999999</v>
      </c>
      <c r="M1648" s="73">
        <v>0</v>
      </c>
      <c r="N1648" s="73">
        <v>0.17265</v>
      </c>
      <c r="O1648" s="73">
        <v>6.1019000000000004E-3</v>
      </c>
      <c r="P1648" s="74">
        <f t="shared" si="101"/>
        <v>0</v>
      </c>
      <c r="Q1648" s="74">
        <f t="shared" si="102"/>
        <v>0.25058964403643091</v>
      </c>
      <c r="R1648" s="75">
        <f t="shared" si="103"/>
        <v>0.25944613374941033</v>
      </c>
      <c r="S1648" s="7"/>
    </row>
    <row r="1649" spans="1:19" x14ac:dyDescent="0.25">
      <c r="A1649" s="66"/>
      <c r="B1649" s="56"/>
      <c r="C1649" s="67"/>
      <c r="D1649" s="68"/>
      <c r="E1649" s="69"/>
      <c r="F1649" s="70"/>
      <c r="G1649" s="71"/>
      <c r="H1649" s="66">
        <v>17</v>
      </c>
      <c r="I1649" s="67" t="s">
        <v>270</v>
      </c>
      <c r="J1649" s="72">
        <v>8.5999999999999993E-2</v>
      </c>
      <c r="K1649" s="73">
        <v>8.6000000000000007E-2</v>
      </c>
      <c r="L1649" s="73">
        <f t="shared" si="100"/>
        <v>0</v>
      </c>
      <c r="M1649" s="73">
        <v>0</v>
      </c>
      <c r="N1649" s="73">
        <v>0</v>
      </c>
      <c r="O1649" s="73">
        <v>0</v>
      </c>
      <c r="P1649" s="74">
        <f t="shared" si="101"/>
        <v>0</v>
      </c>
      <c r="Q1649" s="74">
        <f t="shared" si="102"/>
        <v>0</v>
      </c>
      <c r="R1649" s="75">
        <f t="shared" si="103"/>
        <v>0</v>
      </c>
      <c r="S1649" s="7"/>
    </row>
    <row r="1650" spans="1:19" x14ac:dyDescent="0.25">
      <c r="A1650" s="66"/>
      <c r="B1650" s="56"/>
      <c r="C1650" s="67"/>
      <c r="D1650" s="68"/>
      <c r="E1650" s="69"/>
      <c r="F1650" s="70"/>
      <c r="G1650" s="71"/>
      <c r="H1650" s="66">
        <v>19</v>
      </c>
      <c r="I1650" s="67" t="s">
        <v>272</v>
      </c>
      <c r="J1650" s="72">
        <v>0.25600000000000001</v>
      </c>
      <c r="K1650" s="73">
        <v>0.23605899999999999</v>
      </c>
      <c r="L1650" s="73">
        <f t="shared" si="100"/>
        <v>0</v>
      </c>
      <c r="M1650" s="73">
        <v>0</v>
      </c>
      <c r="N1650" s="73">
        <v>0</v>
      </c>
      <c r="O1650" s="73">
        <v>0</v>
      </c>
      <c r="P1650" s="74">
        <f t="shared" si="101"/>
        <v>0</v>
      </c>
      <c r="Q1650" s="74">
        <f t="shared" si="102"/>
        <v>0</v>
      </c>
      <c r="R1650" s="75">
        <f t="shared" si="103"/>
        <v>0</v>
      </c>
      <c r="S1650" s="7"/>
    </row>
    <row r="1651" spans="1:19" x14ac:dyDescent="0.25">
      <c r="A1651" s="66"/>
      <c r="B1651" s="56"/>
      <c r="C1651" s="67"/>
      <c r="D1651" s="68"/>
      <c r="E1651" s="69"/>
      <c r="F1651" s="70"/>
      <c r="G1651" s="71"/>
      <c r="H1651" s="66">
        <v>21</v>
      </c>
      <c r="I1651" s="67" t="s">
        <v>274</v>
      </c>
      <c r="J1651" s="72">
        <v>8.7076840000000004</v>
      </c>
      <c r="K1651" s="73">
        <v>2.8102980000000004</v>
      </c>
      <c r="L1651" s="73">
        <f t="shared" si="100"/>
        <v>2.1875000057741999E-3</v>
      </c>
      <c r="M1651" s="73">
        <v>8.8750000577419996E-4</v>
      </c>
      <c r="N1651" s="73">
        <v>1.2999999999999999E-3</v>
      </c>
      <c r="O1651" s="73">
        <v>0</v>
      </c>
      <c r="P1651" s="74">
        <f t="shared" si="101"/>
        <v>3.1580281015543542E-4</v>
      </c>
      <c r="Q1651" s="74">
        <f t="shared" si="102"/>
        <v>7.7838720511995505E-4</v>
      </c>
      <c r="R1651" s="75">
        <f t="shared" si="103"/>
        <v>7.7838720511995505E-4</v>
      </c>
      <c r="S1651" s="7"/>
    </row>
    <row r="1652" spans="1:19" x14ac:dyDescent="0.25">
      <c r="A1652" s="66"/>
      <c r="B1652" s="56"/>
      <c r="C1652" s="67"/>
      <c r="D1652" s="68"/>
      <c r="E1652" s="69"/>
      <c r="F1652" s="70"/>
      <c r="G1652" s="71"/>
      <c r="H1652" s="66">
        <v>22</v>
      </c>
      <c r="I1652" s="67" t="s">
        <v>275</v>
      </c>
      <c r="J1652" s="72">
        <v>0.52500000000000002</v>
      </c>
      <c r="K1652" s="73">
        <v>3.7905419999999994</v>
      </c>
      <c r="L1652" s="73">
        <f t="shared" si="100"/>
        <v>0.62511932000000003</v>
      </c>
      <c r="M1652" s="73">
        <v>0</v>
      </c>
      <c r="N1652" s="73">
        <v>0.39837661000000002</v>
      </c>
      <c r="O1652" s="73">
        <v>0.22674270999999999</v>
      </c>
      <c r="P1652" s="74">
        <f t="shared" si="101"/>
        <v>0</v>
      </c>
      <c r="Q1652" s="74">
        <f t="shared" si="102"/>
        <v>0.10509753222626213</v>
      </c>
      <c r="R1652" s="75">
        <f t="shared" si="103"/>
        <v>0.16491555033554572</v>
      </c>
      <c r="S1652" s="7"/>
    </row>
    <row r="1653" spans="1:19" x14ac:dyDescent="0.25">
      <c r="A1653" s="66"/>
      <c r="B1653" s="56"/>
      <c r="C1653" s="67"/>
      <c r="D1653" s="68"/>
      <c r="E1653" s="69"/>
      <c r="F1653" s="70"/>
      <c r="G1653" s="71"/>
      <c r="H1653" s="66">
        <v>23</v>
      </c>
      <c r="I1653" s="67" t="s">
        <v>276</v>
      </c>
      <c r="J1653" s="72">
        <v>0.24529999999999999</v>
      </c>
      <c r="K1653" s="73">
        <v>0.24529999999999999</v>
      </c>
      <c r="L1653" s="73">
        <f t="shared" si="100"/>
        <v>0</v>
      </c>
      <c r="M1653" s="73">
        <v>0</v>
      </c>
      <c r="N1653" s="73">
        <v>0</v>
      </c>
      <c r="O1653" s="73">
        <v>0</v>
      </c>
      <c r="P1653" s="74">
        <f t="shared" si="101"/>
        <v>0</v>
      </c>
      <c r="Q1653" s="74">
        <f t="shared" si="102"/>
        <v>0</v>
      </c>
      <c r="R1653" s="75">
        <f t="shared" si="103"/>
        <v>0</v>
      </c>
      <c r="S1653" s="7"/>
    </row>
    <row r="1654" spans="1:19" x14ac:dyDescent="0.25">
      <c r="A1654" s="66"/>
      <c r="B1654" s="56"/>
      <c r="C1654" s="67"/>
      <c r="D1654" s="68"/>
      <c r="E1654" s="69"/>
      <c r="F1654" s="70"/>
      <c r="G1654" s="71"/>
      <c r="H1654" s="66">
        <v>24</v>
      </c>
      <c r="I1654" s="67" t="s">
        <v>277</v>
      </c>
      <c r="J1654" s="72">
        <v>0.19400000000000001</v>
      </c>
      <c r="K1654" s="73">
        <v>0.16900000000000001</v>
      </c>
      <c r="L1654" s="73">
        <f t="shared" si="100"/>
        <v>0</v>
      </c>
      <c r="M1654" s="73">
        <v>0</v>
      </c>
      <c r="N1654" s="73">
        <v>0</v>
      </c>
      <c r="O1654" s="73">
        <v>0</v>
      </c>
      <c r="P1654" s="74">
        <f t="shared" si="101"/>
        <v>0</v>
      </c>
      <c r="Q1654" s="74">
        <f t="shared" si="102"/>
        <v>0</v>
      </c>
      <c r="R1654" s="75">
        <f t="shared" si="103"/>
        <v>0</v>
      </c>
      <c r="S1654" s="7"/>
    </row>
    <row r="1655" spans="1:19" x14ac:dyDescent="0.25">
      <c r="A1655" s="66"/>
      <c r="B1655" s="56"/>
      <c r="C1655" s="67"/>
      <c r="D1655" s="68"/>
      <c r="E1655" s="69"/>
      <c r="F1655" s="70"/>
      <c r="G1655" s="71"/>
      <c r="H1655" s="66">
        <v>25</v>
      </c>
      <c r="I1655" s="67" t="s">
        <v>278</v>
      </c>
      <c r="J1655" s="72">
        <v>8</v>
      </c>
      <c r="K1655" s="73">
        <v>24.299502999999998</v>
      </c>
      <c r="L1655" s="73">
        <f t="shared" si="100"/>
        <v>1.1180000000000001E-2</v>
      </c>
      <c r="M1655" s="73">
        <v>0</v>
      </c>
      <c r="N1655" s="73">
        <v>0</v>
      </c>
      <c r="O1655" s="73">
        <v>1.1180000000000001E-2</v>
      </c>
      <c r="P1655" s="74">
        <f t="shared" si="101"/>
        <v>0</v>
      </c>
      <c r="Q1655" s="74">
        <f t="shared" si="102"/>
        <v>0</v>
      </c>
      <c r="R1655" s="75">
        <f t="shared" si="103"/>
        <v>4.6009171463301128E-4</v>
      </c>
      <c r="S1655" s="7"/>
    </row>
    <row r="1656" spans="1:19" x14ac:dyDescent="0.25">
      <c r="A1656" s="44"/>
      <c r="B1656" s="45"/>
      <c r="C1656" s="46"/>
      <c r="D1656" s="47">
        <v>180</v>
      </c>
      <c r="E1656" s="48" t="s">
        <v>187</v>
      </c>
      <c r="F1656" s="49"/>
      <c r="G1656" s="50"/>
      <c r="H1656" s="90"/>
      <c r="I1656" s="46"/>
      <c r="J1656" s="51">
        <v>15.597476999999998</v>
      </c>
      <c r="K1656" s="52">
        <v>15.597476999999998</v>
      </c>
      <c r="L1656" s="53">
        <f t="shared" si="100"/>
        <v>2.0122759317347998</v>
      </c>
      <c r="M1656" s="53">
        <v>0.19577403173479979</v>
      </c>
      <c r="N1656" s="53">
        <v>0.91633512000000006</v>
      </c>
      <c r="O1656" s="53">
        <v>0.90016677999999994</v>
      </c>
      <c r="P1656" s="54">
        <f t="shared" si="101"/>
        <v>1.2551647406487589E-2</v>
      </c>
      <c r="Q1656" s="54">
        <f t="shared" si="102"/>
        <v>7.130057968572738E-2</v>
      </c>
      <c r="R1656" s="55">
        <f t="shared" si="103"/>
        <v>0.12901291226361802</v>
      </c>
      <c r="S1656" s="7"/>
    </row>
    <row r="1657" spans="1:19" ht="25.5" x14ac:dyDescent="0.25">
      <c r="A1657" s="44"/>
      <c r="B1657" s="45"/>
      <c r="C1657" s="46"/>
      <c r="D1657" s="47"/>
      <c r="E1657" s="48"/>
      <c r="F1657" s="49">
        <v>127</v>
      </c>
      <c r="G1657" s="50" t="s">
        <v>184</v>
      </c>
      <c r="H1657" s="90"/>
      <c r="I1657" s="46"/>
      <c r="J1657" s="51">
        <v>15.597476999999998</v>
      </c>
      <c r="K1657" s="52">
        <v>15.597476999999998</v>
      </c>
      <c r="L1657" s="53">
        <f t="shared" si="100"/>
        <v>2.0122759317347998</v>
      </c>
      <c r="M1657" s="53">
        <v>0.19577403173479979</v>
      </c>
      <c r="N1657" s="53">
        <v>0.91633512000000006</v>
      </c>
      <c r="O1657" s="53">
        <v>0.90016677999999994</v>
      </c>
      <c r="P1657" s="54">
        <f t="shared" si="101"/>
        <v>1.2551647406487589E-2</v>
      </c>
      <c r="Q1657" s="54">
        <f t="shared" si="102"/>
        <v>7.130057968572738E-2</v>
      </c>
      <c r="R1657" s="55">
        <f t="shared" si="103"/>
        <v>0.12901291226361802</v>
      </c>
      <c r="S1657" s="7"/>
    </row>
    <row r="1658" spans="1:19" x14ac:dyDescent="0.25">
      <c r="A1658" s="66"/>
      <c r="B1658" s="56"/>
      <c r="C1658" s="67"/>
      <c r="D1658" s="68"/>
      <c r="E1658" s="69"/>
      <c r="F1658" s="70"/>
      <c r="G1658" s="71"/>
      <c r="H1658" s="66">
        <v>1</v>
      </c>
      <c r="I1658" s="67" t="s">
        <v>256</v>
      </c>
      <c r="J1658" s="72">
        <v>0</v>
      </c>
      <c r="K1658" s="73">
        <v>0.20807</v>
      </c>
      <c r="L1658" s="73">
        <f t="shared" si="100"/>
        <v>7.4407160001458889E-2</v>
      </c>
      <c r="M1658" s="73">
        <v>8.8335000145889353E-4</v>
      </c>
      <c r="N1658" s="73">
        <v>4.230039E-2</v>
      </c>
      <c r="O1658" s="73">
        <v>3.1223419999999998E-2</v>
      </c>
      <c r="P1658" s="74">
        <f t="shared" si="101"/>
        <v>4.2454462510640341E-3</v>
      </c>
      <c r="Q1658" s="74">
        <f t="shared" si="102"/>
        <v>0.20754428798701827</v>
      </c>
      <c r="R1658" s="75">
        <f t="shared" si="103"/>
        <v>0.35760638247445037</v>
      </c>
      <c r="S1658" s="7"/>
    </row>
    <row r="1659" spans="1:19" x14ac:dyDescent="0.25">
      <c r="A1659" s="66"/>
      <c r="B1659" s="56"/>
      <c r="C1659" s="67"/>
      <c r="D1659" s="68"/>
      <c r="E1659" s="69"/>
      <c r="F1659" s="70"/>
      <c r="G1659" s="71"/>
      <c r="H1659" s="66">
        <v>2</v>
      </c>
      <c r="I1659" s="67" t="s">
        <v>257</v>
      </c>
      <c r="J1659" s="72">
        <v>0</v>
      </c>
      <c r="K1659" s="73">
        <v>2.3143E-2</v>
      </c>
      <c r="L1659" s="73">
        <f t="shared" si="100"/>
        <v>1.849193000919681E-2</v>
      </c>
      <c r="M1659" s="73">
        <v>5.0000000919681042E-4</v>
      </c>
      <c r="N1659" s="73">
        <v>1.714268E-2</v>
      </c>
      <c r="O1659" s="73">
        <v>8.4925000000000007E-4</v>
      </c>
      <c r="P1659" s="74">
        <f t="shared" si="101"/>
        <v>2.1604805306002266E-2</v>
      </c>
      <c r="Q1659" s="74">
        <f t="shared" si="102"/>
        <v>0.76233331932752069</v>
      </c>
      <c r="R1659" s="75">
        <f t="shared" si="103"/>
        <v>0.79902908046479759</v>
      </c>
      <c r="S1659" s="7"/>
    </row>
    <row r="1660" spans="1:19" x14ac:dyDescent="0.25">
      <c r="A1660" s="66"/>
      <c r="B1660" s="56"/>
      <c r="C1660" s="67"/>
      <c r="D1660" s="68"/>
      <c r="E1660" s="69"/>
      <c r="F1660" s="70"/>
      <c r="G1660" s="71"/>
      <c r="H1660" s="66">
        <v>6</v>
      </c>
      <c r="I1660" s="67" t="s">
        <v>261</v>
      </c>
      <c r="J1660" s="72">
        <v>0</v>
      </c>
      <c r="K1660" s="73">
        <v>0.16093000000000002</v>
      </c>
      <c r="L1660" s="73">
        <f t="shared" si="100"/>
        <v>3.0044480000813507E-2</v>
      </c>
      <c r="M1660" s="73">
        <v>4.6985000008135103E-3</v>
      </c>
      <c r="N1660" s="73">
        <v>9.4798199999999999E-3</v>
      </c>
      <c r="O1660" s="73">
        <v>1.5866159999999997E-2</v>
      </c>
      <c r="P1660" s="74">
        <f t="shared" si="101"/>
        <v>2.9195923698586403E-2</v>
      </c>
      <c r="Q1660" s="74">
        <f t="shared" si="102"/>
        <v>8.8102404777316276E-2</v>
      </c>
      <c r="R1660" s="75">
        <f t="shared" si="103"/>
        <v>0.18669284782708945</v>
      </c>
      <c r="S1660" s="7"/>
    </row>
    <row r="1661" spans="1:19" x14ac:dyDescent="0.25">
      <c r="A1661" s="66"/>
      <c r="B1661" s="56"/>
      <c r="C1661" s="67"/>
      <c r="D1661" s="68"/>
      <c r="E1661" s="69"/>
      <c r="F1661" s="70"/>
      <c r="G1661" s="71"/>
      <c r="H1661" s="66">
        <v>7</v>
      </c>
      <c r="I1661" s="67" t="s">
        <v>279</v>
      </c>
      <c r="J1661" s="72">
        <v>0</v>
      </c>
      <c r="K1661" s="73">
        <v>7.7910000000000007E-2</v>
      </c>
      <c r="L1661" s="73">
        <f t="shared" si="100"/>
        <v>1.3074760000000001E-2</v>
      </c>
      <c r="M1661" s="73">
        <v>0</v>
      </c>
      <c r="N1661" s="73">
        <v>1.1431800000000001E-2</v>
      </c>
      <c r="O1661" s="73">
        <v>1.6429599999999999E-3</v>
      </c>
      <c r="P1661" s="74">
        <f t="shared" si="101"/>
        <v>0</v>
      </c>
      <c r="Q1661" s="74">
        <f t="shared" si="102"/>
        <v>0.14673084328070851</v>
      </c>
      <c r="R1661" s="75">
        <f t="shared" si="103"/>
        <v>0.16781876524194583</v>
      </c>
      <c r="S1661" s="7"/>
    </row>
    <row r="1662" spans="1:19" x14ac:dyDescent="0.25">
      <c r="A1662" s="66"/>
      <c r="B1662" s="56"/>
      <c r="C1662" s="67"/>
      <c r="D1662" s="68"/>
      <c r="E1662" s="69"/>
      <c r="F1662" s="70"/>
      <c r="G1662" s="71"/>
      <c r="H1662" s="66">
        <v>8</v>
      </c>
      <c r="I1662" s="67" t="s">
        <v>262</v>
      </c>
      <c r="J1662" s="72">
        <v>0</v>
      </c>
      <c r="K1662" s="73">
        <v>0.61258200000000007</v>
      </c>
      <c r="L1662" s="73">
        <f t="shared" si="100"/>
        <v>0.12263379016468912</v>
      </c>
      <c r="M1662" s="73">
        <v>5.7415901646891143E-3</v>
      </c>
      <c r="N1662" s="73">
        <v>7.2355279999999994E-2</v>
      </c>
      <c r="O1662" s="73">
        <v>4.4536920000000001E-2</v>
      </c>
      <c r="P1662" s="74">
        <f t="shared" si="101"/>
        <v>9.3727699551882249E-3</v>
      </c>
      <c r="Q1662" s="74">
        <f t="shared" si="102"/>
        <v>0.12748802636167744</v>
      </c>
      <c r="R1662" s="75">
        <f t="shared" si="103"/>
        <v>0.20019163175654706</v>
      </c>
      <c r="S1662" s="7"/>
    </row>
    <row r="1663" spans="1:19" x14ac:dyDescent="0.25">
      <c r="A1663" s="66"/>
      <c r="B1663" s="56"/>
      <c r="C1663" s="67"/>
      <c r="D1663" s="68"/>
      <c r="E1663" s="69"/>
      <c r="F1663" s="70"/>
      <c r="G1663" s="71"/>
      <c r="H1663" s="66">
        <v>14</v>
      </c>
      <c r="I1663" s="67" t="s">
        <v>268</v>
      </c>
      <c r="J1663" s="72">
        <v>0</v>
      </c>
      <c r="K1663" s="73">
        <v>0.16875299999999999</v>
      </c>
      <c r="L1663" s="73">
        <f t="shared" si="100"/>
        <v>2.5356420290657235E-2</v>
      </c>
      <c r="M1663" s="73">
        <v>7.0993302906572353E-3</v>
      </c>
      <c r="N1663" s="73">
        <v>1.056238E-2</v>
      </c>
      <c r="O1663" s="73">
        <v>7.6947100000000004E-3</v>
      </c>
      <c r="P1663" s="74">
        <f t="shared" si="101"/>
        <v>4.2069357526427598E-2</v>
      </c>
      <c r="Q1663" s="74">
        <f t="shared" si="102"/>
        <v>0.10466012628313118</v>
      </c>
      <c r="R1663" s="75">
        <f t="shared" si="103"/>
        <v>0.15025759714290848</v>
      </c>
      <c r="S1663" s="7"/>
    </row>
    <row r="1664" spans="1:19" x14ac:dyDescent="0.25">
      <c r="A1664" s="66"/>
      <c r="B1664" s="56"/>
      <c r="C1664" s="67"/>
      <c r="D1664" s="68"/>
      <c r="E1664" s="69"/>
      <c r="F1664" s="70"/>
      <c r="G1664" s="71"/>
      <c r="H1664" s="66">
        <v>15</v>
      </c>
      <c r="I1664" s="67" t="s">
        <v>255</v>
      </c>
      <c r="J1664" s="72">
        <v>15.597476999999998</v>
      </c>
      <c r="K1664" s="73">
        <v>14.132625999999998</v>
      </c>
      <c r="L1664" s="73">
        <f t="shared" si="100"/>
        <v>1.6441628512132085</v>
      </c>
      <c r="M1664" s="73">
        <v>0.17441126121320849</v>
      </c>
      <c r="N1664" s="73">
        <v>0.71494917000000013</v>
      </c>
      <c r="O1664" s="73">
        <v>0.75480241999999997</v>
      </c>
      <c r="P1664" s="74">
        <f t="shared" si="101"/>
        <v>1.2341037059440228E-2</v>
      </c>
      <c r="Q1664" s="74">
        <f t="shared" si="102"/>
        <v>6.2929595052837933E-2</v>
      </c>
      <c r="R1664" s="75">
        <f t="shared" si="103"/>
        <v>0.11633809960110801</v>
      </c>
      <c r="S1664" s="7"/>
    </row>
    <row r="1665" spans="1:19" x14ac:dyDescent="0.25">
      <c r="A1665" s="66"/>
      <c r="B1665" s="56"/>
      <c r="C1665" s="67"/>
      <c r="D1665" s="68"/>
      <c r="E1665" s="69"/>
      <c r="F1665" s="70"/>
      <c r="G1665" s="71"/>
      <c r="H1665" s="66">
        <v>98</v>
      </c>
      <c r="I1665" s="67" t="s">
        <v>280</v>
      </c>
      <c r="J1665" s="72">
        <v>0</v>
      </c>
      <c r="K1665" s="73">
        <v>0.21346299999999993</v>
      </c>
      <c r="L1665" s="73">
        <f t="shared" si="100"/>
        <v>8.4104540054775731E-2</v>
      </c>
      <c r="M1665" s="73">
        <v>2.4400000547757372E-3</v>
      </c>
      <c r="N1665" s="73">
        <v>3.8113599999999997E-2</v>
      </c>
      <c r="O1665" s="73">
        <v>4.3550939999999996E-2</v>
      </c>
      <c r="P1665" s="74">
        <f t="shared" si="101"/>
        <v>1.14305526239945E-2</v>
      </c>
      <c r="Q1665" s="74">
        <f t="shared" si="102"/>
        <v>0.18997952832470147</v>
      </c>
      <c r="R1665" s="75">
        <f t="shared" si="103"/>
        <v>0.39400055304561332</v>
      </c>
      <c r="S1665" s="7"/>
    </row>
    <row r="1666" spans="1:19" x14ac:dyDescent="0.25">
      <c r="A1666" s="43"/>
      <c r="B1666" s="65"/>
      <c r="C1666" s="56"/>
      <c r="D1666" s="57"/>
      <c r="E1666" s="58"/>
      <c r="F1666" s="59"/>
      <c r="G1666" s="60"/>
      <c r="H1666" s="91"/>
      <c r="I1666" s="56"/>
      <c r="J1666" s="61"/>
      <c r="K1666" s="62"/>
      <c r="L1666" s="62"/>
      <c r="M1666" s="62"/>
      <c r="N1666" s="62"/>
      <c r="O1666" s="62"/>
      <c r="P1666" s="63"/>
      <c r="Q1666" s="63"/>
      <c r="R1666" s="64"/>
      <c r="S1666" s="7"/>
    </row>
    <row r="1667" spans="1:19" x14ac:dyDescent="0.25">
      <c r="A1667" s="44"/>
      <c r="B1667" s="45">
        <v>36</v>
      </c>
      <c r="C1667" s="46" t="s">
        <v>188</v>
      </c>
      <c r="D1667" s="47"/>
      <c r="E1667" s="48"/>
      <c r="F1667" s="49"/>
      <c r="G1667" s="50"/>
      <c r="H1667" s="90"/>
      <c r="I1667" s="46"/>
      <c r="J1667" s="51">
        <v>6652.6562079999994</v>
      </c>
      <c r="K1667" s="52">
        <v>6829.2387540000009</v>
      </c>
      <c r="L1667" s="53">
        <f t="shared" si="100"/>
        <v>1299.4356824590882</v>
      </c>
      <c r="M1667" s="53">
        <v>451.14261122908829</v>
      </c>
      <c r="N1667" s="53">
        <v>482.07844338999996</v>
      </c>
      <c r="O1667" s="53">
        <v>366.21462784000005</v>
      </c>
      <c r="P1667" s="54">
        <f t="shared" si="101"/>
        <v>6.6060453804583474E-2</v>
      </c>
      <c r="Q1667" s="54">
        <f t="shared" si="102"/>
        <v>0.13665081691169237</v>
      </c>
      <c r="R1667" s="55">
        <f t="shared" si="103"/>
        <v>0.19027533364505475</v>
      </c>
      <c r="S1667" s="7"/>
    </row>
    <row r="1668" spans="1:19" ht="25.5" x14ac:dyDescent="0.25">
      <c r="A1668" s="44"/>
      <c r="B1668" s="45"/>
      <c r="C1668" s="46"/>
      <c r="D1668" s="47">
        <v>36</v>
      </c>
      <c r="E1668" s="48" t="s">
        <v>189</v>
      </c>
      <c r="F1668" s="49"/>
      <c r="G1668" s="50"/>
      <c r="H1668" s="90"/>
      <c r="I1668" s="46"/>
      <c r="J1668" s="51">
        <v>6578.3229649999994</v>
      </c>
      <c r="K1668" s="52">
        <v>6748.6514400000005</v>
      </c>
      <c r="L1668" s="53">
        <f t="shared" si="100"/>
        <v>1291.019395159728</v>
      </c>
      <c r="M1668" s="53">
        <v>448.89038506972793</v>
      </c>
      <c r="N1668" s="53">
        <v>479.39929346999998</v>
      </c>
      <c r="O1668" s="53">
        <v>362.72971662000003</v>
      </c>
      <c r="P1668" s="54">
        <f t="shared" si="101"/>
        <v>6.6515568193240088E-2</v>
      </c>
      <c r="Q1668" s="54">
        <f t="shared" si="102"/>
        <v>0.13755187785187017</v>
      </c>
      <c r="R1668" s="55">
        <f t="shared" si="103"/>
        <v>0.19130035187588942</v>
      </c>
      <c r="S1668" s="7"/>
    </row>
    <row r="1669" spans="1:19" ht="51" x14ac:dyDescent="0.25">
      <c r="A1669" s="44"/>
      <c r="B1669" s="45"/>
      <c r="C1669" s="46"/>
      <c r="D1669" s="47"/>
      <c r="E1669" s="48"/>
      <c r="F1669" s="49">
        <v>47</v>
      </c>
      <c r="G1669" s="50" t="s">
        <v>190</v>
      </c>
      <c r="H1669" s="90"/>
      <c r="I1669" s="46"/>
      <c r="J1669" s="51">
        <v>85.850836000000015</v>
      </c>
      <c r="K1669" s="52">
        <v>85.850836000000015</v>
      </c>
      <c r="L1669" s="53">
        <f t="shared" si="100"/>
        <v>7.7737360307186503</v>
      </c>
      <c r="M1669" s="53">
        <v>0.91958263071865076</v>
      </c>
      <c r="N1669" s="53">
        <v>2.2442597200000001</v>
      </c>
      <c r="O1669" s="53">
        <v>4.6098936799999999</v>
      </c>
      <c r="P1669" s="54">
        <f t="shared" si="101"/>
        <v>1.0711399836789599E-2</v>
      </c>
      <c r="Q1669" s="54">
        <f t="shared" si="102"/>
        <v>3.6852784412240908E-2</v>
      </c>
      <c r="R1669" s="55">
        <f t="shared" si="103"/>
        <v>9.0549334088239383E-2</v>
      </c>
      <c r="S1669" s="7"/>
    </row>
    <row r="1670" spans="1:19" x14ac:dyDescent="0.25">
      <c r="A1670" s="66"/>
      <c r="B1670" s="56"/>
      <c r="C1670" s="67"/>
      <c r="D1670" s="68"/>
      <c r="E1670" s="69"/>
      <c r="F1670" s="70"/>
      <c r="G1670" s="71"/>
      <c r="H1670" s="66">
        <v>1</v>
      </c>
      <c r="I1670" s="67" t="s">
        <v>256</v>
      </c>
      <c r="J1670" s="72">
        <v>0.78618199999999983</v>
      </c>
      <c r="K1670" s="73">
        <v>0.78618199999999983</v>
      </c>
      <c r="L1670" s="73">
        <f t="shared" si="100"/>
        <v>0</v>
      </c>
      <c r="M1670" s="73">
        <v>0</v>
      </c>
      <c r="N1670" s="73">
        <v>0</v>
      </c>
      <c r="O1670" s="73">
        <v>0</v>
      </c>
      <c r="P1670" s="74">
        <f t="shared" si="101"/>
        <v>0</v>
      </c>
      <c r="Q1670" s="74">
        <f t="shared" si="102"/>
        <v>0</v>
      </c>
      <c r="R1670" s="75">
        <f t="shared" si="103"/>
        <v>0</v>
      </c>
      <c r="S1670" s="7"/>
    </row>
    <row r="1671" spans="1:19" x14ac:dyDescent="0.25">
      <c r="A1671" s="66"/>
      <c r="B1671" s="56"/>
      <c r="C1671" s="67"/>
      <c r="D1671" s="68"/>
      <c r="E1671" s="69"/>
      <c r="F1671" s="70"/>
      <c r="G1671" s="71"/>
      <c r="H1671" s="66">
        <v>2</v>
      </c>
      <c r="I1671" s="67" t="s">
        <v>257</v>
      </c>
      <c r="J1671" s="72">
        <v>0.42656000000000005</v>
      </c>
      <c r="K1671" s="73">
        <v>0.44256000000000006</v>
      </c>
      <c r="L1671" s="73">
        <f t="shared" ref="L1671:L1734" si="104">SUM(M1671,N1671,O1671)</f>
        <v>0</v>
      </c>
      <c r="M1671" s="73">
        <v>0</v>
      </c>
      <c r="N1671" s="73">
        <v>0</v>
      </c>
      <c r="O1671" s="73">
        <v>0</v>
      </c>
      <c r="P1671" s="74">
        <f t="shared" ref="P1671:P1734" si="105">IFERROR(M1671/K1671,0)</f>
        <v>0</v>
      </c>
      <c r="Q1671" s="74">
        <f t="shared" ref="Q1671:Q1734" si="106">IFERROR(SUM(M1671,N1671)/K1671,0)</f>
        <v>0</v>
      </c>
      <c r="R1671" s="75">
        <f t="shared" ref="R1671:R1734" si="107">IFERROR(SUM(M1671,N1671,O1671)/K1671,0)</f>
        <v>0</v>
      </c>
      <c r="S1671" s="7"/>
    </row>
    <row r="1672" spans="1:19" x14ac:dyDescent="0.25">
      <c r="A1672" s="66"/>
      <c r="B1672" s="56"/>
      <c r="C1672" s="67"/>
      <c r="D1672" s="68"/>
      <c r="E1672" s="69"/>
      <c r="F1672" s="70"/>
      <c r="G1672" s="71"/>
      <c r="H1672" s="66">
        <v>3</v>
      </c>
      <c r="I1672" s="67" t="s">
        <v>258</v>
      </c>
      <c r="J1672" s="72">
        <v>0.63466500000000015</v>
      </c>
      <c r="K1672" s="73">
        <v>0.63466500000000015</v>
      </c>
      <c r="L1672" s="73">
        <f t="shared" si="104"/>
        <v>0</v>
      </c>
      <c r="M1672" s="73">
        <v>0</v>
      </c>
      <c r="N1672" s="73">
        <v>0</v>
      </c>
      <c r="O1672" s="73">
        <v>0</v>
      </c>
      <c r="P1672" s="74">
        <f t="shared" si="105"/>
        <v>0</v>
      </c>
      <c r="Q1672" s="74">
        <f t="shared" si="106"/>
        <v>0</v>
      </c>
      <c r="R1672" s="75">
        <f t="shared" si="107"/>
        <v>0</v>
      </c>
      <c r="S1672" s="7"/>
    </row>
    <row r="1673" spans="1:19" x14ac:dyDescent="0.25">
      <c r="A1673" s="66"/>
      <c r="B1673" s="56"/>
      <c r="C1673" s="67"/>
      <c r="D1673" s="68"/>
      <c r="E1673" s="69"/>
      <c r="F1673" s="70"/>
      <c r="G1673" s="71"/>
      <c r="H1673" s="66">
        <v>4</v>
      </c>
      <c r="I1673" s="67" t="s">
        <v>259</v>
      </c>
      <c r="J1673" s="72">
        <v>0.17743799999999998</v>
      </c>
      <c r="K1673" s="73">
        <v>0.17743799999999998</v>
      </c>
      <c r="L1673" s="73">
        <f t="shared" si="104"/>
        <v>0</v>
      </c>
      <c r="M1673" s="73">
        <v>0</v>
      </c>
      <c r="N1673" s="73">
        <v>0</v>
      </c>
      <c r="O1673" s="73">
        <v>0</v>
      </c>
      <c r="P1673" s="74">
        <f t="shared" si="105"/>
        <v>0</v>
      </c>
      <c r="Q1673" s="74">
        <f t="shared" si="106"/>
        <v>0</v>
      </c>
      <c r="R1673" s="75">
        <f t="shared" si="107"/>
        <v>0</v>
      </c>
      <c r="S1673" s="7"/>
    </row>
    <row r="1674" spans="1:19" x14ac:dyDescent="0.25">
      <c r="A1674" s="66"/>
      <c r="B1674" s="56"/>
      <c r="C1674" s="67"/>
      <c r="D1674" s="68"/>
      <c r="E1674" s="69"/>
      <c r="F1674" s="70"/>
      <c r="G1674" s="71"/>
      <c r="H1674" s="66">
        <v>5</v>
      </c>
      <c r="I1674" s="67" t="s">
        <v>260</v>
      </c>
      <c r="J1674" s="72">
        <v>2.1530020000000007</v>
      </c>
      <c r="K1674" s="73">
        <v>1.9430020000000003</v>
      </c>
      <c r="L1674" s="73">
        <f t="shared" si="104"/>
        <v>0</v>
      </c>
      <c r="M1674" s="73">
        <v>0</v>
      </c>
      <c r="N1674" s="73">
        <v>0</v>
      </c>
      <c r="O1674" s="73">
        <v>0</v>
      </c>
      <c r="P1674" s="74">
        <f t="shared" si="105"/>
        <v>0</v>
      </c>
      <c r="Q1674" s="74">
        <f t="shared" si="106"/>
        <v>0</v>
      </c>
      <c r="R1674" s="75">
        <f t="shared" si="107"/>
        <v>0</v>
      </c>
      <c r="S1674" s="7"/>
    </row>
    <row r="1675" spans="1:19" x14ac:dyDescent="0.25">
      <c r="A1675" s="66"/>
      <c r="B1675" s="56"/>
      <c r="C1675" s="67"/>
      <c r="D1675" s="68"/>
      <c r="E1675" s="69"/>
      <c r="F1675" s="70"/>
      <c r="G1675" s="71"/>
      <c r="H1675" s="66">
        <v>6</v>
      </c>
      <c r="I1675" s="67" t="s">
        <v>261</v>
      </c>
      <c r="J1675" s="72">
        <v>1.7001979999999994</v>
      </c>
      <c r="K1675" s="73">
        <v>1.3536539999999992</v>
      </c>
      <c r="L1675" s="73">
        <f t="shared" si="104"/>
        <v>0</v>
      </c>
      <c r="M1675" s="73">
        <v>0</v>
      </c>
      <c r="N1675" s="73">
        <v>0</v>
      </c>
      <c r="O1675" s="73">
        <v>0</v>
      </c>
      <c r="P1675" s="74">
        <f t="shared" si="105"/>
        <v>0</v>
      </c>
      <c r="Q1675" s="74">
        <f t="shared" si="106"/>
        <v>0</v>
      </c>
      <c r="R1675" s="75">
        <f t="shared" si="107"/>
        <v>0</v>
      </c>
      <c r="S1675" s="7"/>
    </row>
    <row r="1676" spans="1:19" x14ac:dyDescent="0.25">
      <c r="A1676" s="66"/>
      <c r="B1676" s="56"/>
      <c r="C1676" s="67"/>
      <c r="D1676" s="68"/>
      <c r="E1676" s="69"/>
      <c r="F1676" s="70"/>
      <c r="G1676" s="71"/>
      <c r="H1676" s="66">
        <v>8</v>
      </c>
      <c r="I1676" s="67" t="s">
        <v>262</v>
      </c>
      <c r="J1676" s="72">
        <v>1.4008739999999995</v>
      </c>
      <c r="K1676" s="73">
        <v>1.4008739999999995</v>
      </c>
      <c r="L1676" s="73">
        <f t="shared" si="104"/>
        <v>3.4708790481090546E-2</v>
      </c>
      <c r="M1676" s="73">
        <v>3.4708790481090546E-2</v>
      </c>
      <c r="N1676" s="73">
        <v>0</v>
      </c>
      <c r="O1676" s="73">
        <v>0</v>
      </c>
      <c r="P1676" s="74">
        <f t="shared" si="105"/>
        <v>2.4776525569816098E-2</v>
      </c>
      <c r="Q1676" s="74">
        <f t="shared" si="106"/>
        <v>2.4776525569816098E-2</v>
      </c>
      <c r="R1676" s="75">
        <f t="shared" si="107"/>
        <v>2.4776525569816098E-2</v>
      </c>
      <c r="S1676" s="7"/>
    </row>
    <row r="1677" spans="1:19" x14ac:dyDescent="0.25">
      <c r="A1677" s="66"/>
      <c r="B1677" s="56"/>
      <c r="C1677" s="67"/>
      <c r="D1677" s="68"/>
      <c r="E1677" s="69"/>
      <c r="F1677" s="70"/>
      <c r="G1677" s="71"/>
      <c r="H1677" s="66">
        <v>9</v>
      </c>
      <c r="I1677" s="67" t="s">
        <v>263</v>
      </c>
      <c r="J1677" s="72">
        <v>0.88118400000000008</v>
      </c>
      <c r="K1677" s="73">
        <v>0.88118400000000008</v>
      </c>
      <c r="L1677" s="73">
        <f t="shared" si="104"/>
        <v>0</v>
      </c>
      <c r="M1677" s="73">
        <v>0</v>
      </c>
      <c r="N1677" s="73">
        <v>0</v>
      </c>
      <c r="O1677" s="73">
        <v>0</v>
      </c>
      <c r="P1677" s="74">
        <f t="shared" si="105"/>
        <v>0</v>
      </c>
      <c r="Q1677" s="74">
        <f t="shared" si="106"/>
        <v>0</v>
      </c>
      <c r="R1677" s="75">
        <f t="shared" si="107"/>
        <v>0</v>
      </c>
      <c r="S1677" s="7"/>
    </row>
    <row r="1678" spans="1:19" x14ac:dyDescent="0.25">
      <c r="A1678" s="66"/>
      <c r="B1678" s="56"/>
      <c r="C1678" s="67"/>
      <c r="D1678" s="68"/>
      <c r="E1678" s="69"/>
      <c r="F1678" s="70"/>
      <c r="G1678" s="71"/>
      <c r="H1678" s="66">
        <v>10</v>
      </c>
      <c r="I1678" s="67" t="s">
        <v>264</v>
      </c>
      <c r="J1678" s="72">
        <v>0.35800399999999999</v>
      </c>
      <c r="K1678" s="73">
        <v>0.35800399999999999</v>
      </c>
      <c r="L1678" s="73">
        <f t="shared" si="104"/>
        <v>0</v>
      </c>
      <c r="M1678" s="73">
        <v>0</v>
      </c>
      <c r="N1678" s="73">
        <v>0</v>
      </c>
      <c r="O1678" s="73">
        <v>0</v>
      </c>
      <c r="P1678" s="74">
        <f t="shared" si="105"/>
        <v>0</v>
      </c>
      <c r="Q1678" s="74">
        <f t="shared" si="106"/>
        <v>0</v>
      </c>
      <c r="R1678" s="75">
        <f t="shared" si="107"/>
        <v>0</v>
      </c>
      <c r="S1678" s="7"/>
    </row>
    <row r="1679" spans="1:19" x14ac:dyDescent="0.25">
      <c r="A1679" s="66"/>
      <c r="B1679" s="56"/>
      <c r="C1679" s="67"/>
      <c r="D1679" s="68"/>
      <c r="E1679" s="69"/>
      <c r="F1679" s="70"/>
      <c r="G1679" s="71"/>
      <c r="H1679" s="66">
        <v>11</v>
      </c>
      <c r="I1679" s="67" t="s">
        <v>265</v>
      </c>
      <c r="J1679" s="72">
        <v>0.32930299999999996</v>
      </c>
      <c r="K1679" s="73">
        <v>0.32930299999999996</v>
      </c>
      <c r="L1679" s="73">
        <f t="shared" si="104"/>
        <v>0</v>
      </c>
      <c r="M1679" s="73">
        <v>0</v>
      </c>
      <c r="N1679" s="73">
        <v>0</v>
      </c>
      <c r="O1679" s="73">
        <v>0</v>
      </c>
      <c r="P1679" s="74">
        <f t="shared" si="105"/>
        <v>0</v>
      </c>
      <c r="Q1679" s="74">
        <f t="shared" si="106"/>
        <v>0</v>
      </c>
      <c r="R1679" s="75">
        <f t="shared" si="107"/>
        <v>0</v>
      </c>
      <c r="S1679" s="7"/>
    </row>
    <row r="1680" spans="1:19" x14ac:dyDescent="0.25">
      <c r="A1680" s="66"/>
      <c r="B1680" s="56"/>
      <c r="C1680" s="67"/>
      <c r="D1680" s="68"/>
      <c r="E1680" s="69"/>
      <c r="F1680" s="70"/>
      <c r="G1680" s="71"/>
      <c r="H1680" s="66">
        <v>12</v>
      </c>
      <c r="I1680" s="67" t="s">
        <v>266</v>
      </c>
      <c r="J1680" s="72">
        <v>0.63530699999999984</v>
      </c>
      <c r="K1680" s="73">
        <v>0.63530699999999984</v>
      </c>
      <c r="L1680" s="73">
        <f t="shared" si="104"/>
        <v>0</v>
      </c>
      <c r="M1680" s="73">
        <v>0</v>
      </c>
      <c r="N1680" s="73">
        <v>0</v>
      </c>
      <c r="O1680" s="73">
        <v>0</v>
      </c>
      <c r="P1680" s="74">
        <f t="shared" si="105"/>
        <v>0</v>
      </c>
      <c r="Q1680" s="74">
        <f t="shared" si="106"/>
        <v>0</v>
      </c>
      <c r="R1680" s="75">
        <f t="shared" si="107"/>
        <v>0</v>
      </c>
      <c r="S1680" s="7"/>
    </row>
    <row r="1681" spans="1:19" x14ac:dyDescent="0.25">
      <c r="A1681" s="66"/>
      <c r="B1681" s="56"/>
      <c r="C1681" s="67"/>
      <c r="D1681" s="68"/>
      <c r="E1681" s="69"/>
      <c r="F1681" s="70"/>
      <c r="G1681" s="71"/>
      <c r="H1681" s="66">
        <v>13</v>
      </c>
      <c r="I1681" s="67" t="s">
        <v>267</v>
      </c>
      <c r="J1681" s="72">
        <v>0.47987600000000008</v>
      </c>
      <c r="K1681" s="73">
        <v>0.47987600000000008</v>
      </c>
      <c r="L1681" s="73">
        <f t="shared" si="104"/>
        <v>0</v>
      </c>
      <c r="M1681" s="73">
        <v>0</v>
      </c>
      <c r="N1681" s="73">
        <v>0</v>
      </c>
      <c r="O1681" s="73">
        <v>0</v>
      </c>
      <c r="P1681" s="74">
        <f t="shared" si="105"/>
        <v>0</v>
      </c>
      <c r="Q1681" s="74">
        <f t="shared" si="106"/>
        <v>0</v>
      </c>
      <c r="R1681" s="75">
        <f t="shared" si="107"/>
        <v>0</v>
      </c>
      <c r="S1681" s="7"/>
    </row>
    <row r="1682" spans="1:19" x14ac:dyDescent="0.25">
      <c r="A1682" s="66"/>
      <c r="B1682" s="56"/>
      <c r="C1682" s="67"/>
      <c r="D1682" s="68"/>
      <c r="E1682" s="69"/>
      <c r="F1682" s="70"/>
      <c r="G1682" s="71"/>
      <c r="H1682" s="66">
        <v>14</v>
      </c>
      <c r="I1682" s="67" t="s">
        <v>268</v>
      </c>
      <c r="J1682" s="72">
        <v>0</v>
      </c>
      <c r="K1682" s="73">
        <v>19.22325</v>
      </c>
      <c r="L1682" s="73">
        <f t="shared" si="104"/>
        <v>0</v>
      </c>
      <c r="M1682" s="73">
        <v>0</v>
      </c>
      <c r="N1682" s="73">
        <v>0</v>
      </c>
      <c r="O1682" s="73">
        <v>0</v>
      </c>
      <c r="P1682" s="74">
        <f t="shared" si="105"/>
        <v>0</v>
      </c>
      <c r="Q1682" s="74">
        <f t="shared" si="106"/>
        <v>0</v>
      </c>
      <c r="R1682" s="75">
        <f t="shared" si="107"/>
        <v>0</v>
      </c>
      <c r="S1682" s="7"/>
    </row>
    <row r="1683" spans="1:19" x14ac:dyDescent="0.25">
      <c r="A1683" s="66"/>
      <c r="B1683" s="56"/>
      <c r="C1683" s="67"/>
      <c r="D1683" s="68"/>
      <c r="E1683" s="69"/>
      <c r="F1683" s="70"/>
      <c r="G1683" s="71"/>
      <c r="H1683" s="66">
        <v>15</v>
      </c>
      <c r="I1683" s="67" t="s">
        <v>255</v>
      </c>
      <c r="J1683" s="72">
        <v>41.153991000000005</v>
      </c>
      <c r="K1683" s="73">
        <v>38.553991000000003</v>
      </c>
      <c r="L1683" s="73">
        <f t="shared" si="104"/>
        <v>7.7112550110727209</v>
      </c>
      <c r="M1683" s="73">
        <v>0.85710161107272143</v>
      </c>
      <c r="N1683" s="73">
        <v>2.2442597200000001</v>
      </c>
      <c r="O1683" s="73">
        <v>4.6098936799999999</v>
      </c>
      <c r="P1683" s="74">
        <f t="shared" si="105"/>
        <v>2.223120327731366E-2</v>
      </c>
      <c r="Q1683" s="74">
        <f t="shared" si="106"/>
        <v>8.0442030789308464E-2</v>
      </c>
      <c r="R1683" s="75">
        <f t="shared" si="107"/>
        <v>0.200011848606613</v>
      </c>
      <c r="S1683" s="7"/>
    </row>
    <row r="1684" spans="1:19" x14ac:dyDescent="0.25">
      <c r="A1684" s="66"/>
      <c r="B1684" s="56"/>
      <c r="C1684" s="67"/>
      <c r="D1684" s="68"/>
      <c r="E1684" s="69"/>
      <c r="F1684" s="70"/>
      <c r="G1684" s="71"/>
      <c r="H1684" s="66">
        <v>16</v>
      </c>
      <c r="I1684" s="67" t="s">
        <v>269</v>
      </c>
      <c r="J1684" s="72">
        <v>20.896887999999993</v>
      </c>
      <c r="K1684" s="73">
        <v>12.950182000000002</v>
      </c>
      <c r="L1684" s="73">
        <f t="shared" si="104"/>
        <v>0</v>
      </c>
      <c r="M1684" s="73">
        <v>0</v>
      </c>
      <c r="N1684" s="73">
        <v>0</v>
      </c>
      <c r="O1684" s="73">
        <v>0</v>
      </c>
      <c r="P1684" s="74">
        <f t="shared" si="105"/>
        <v>0</v>
      </c>
      <c r="Q1684" s="74">
        <f t="shared" si="106"/>
        <v>0</v>
      </c>
      <c r="R1684" s="75">
        <f t="shared" si="107"/>
        <v>0</v>
      </c>
      <c r="S1684" s="7"/>
    </row>
    <row r="1685" spans="1:19" x14ac:dyDescent="0.25">
      <c r="A1685" s="66"/>
      <c r="B1685" s="56"/>
      <c r="C1685" s="67"/>
      <c r="D1685" s="68"/>
      <c r="E1685" s="69"/>
      <c r="F1685" s="70"/>
      <c r="G1685" s="71"/>
      <c r="H1685" s="66">
        <v>17</v>
      </c>
      <c r="I1685" s="67" t="s">
        <v>270</v>
      </c>
      <c r="J1685" s="72">
        <v>2.3075049999999999</v>
      </c>
      <c r="K1685" s="73">
        <v>0.277505</v>
      </c>
      <c r="L1685" s="73">
        <f t="shared" si="104"/>
        <v>0</v>
      </c>
      <c r="M1685" s="73">
        <v>0</v>
      </c>
      <c r="N1685" s="73">
        <v>0</v>
      </c>
      <c r="O1685" s="73">
        <v>0</v>
      </c>
      <c r="P1685" s="74">
        <f t="shared" si="105"/>
        <v>0</v>
      </c>
      <c r="Q1685" s="74">
        <f t="shared" si="106"/>
        <v>0</v>
      </c>
      <c r="R1685" s="75">
        <f t="shared" si="107"/>
        <v>0</v>
      </c>
      <c r="S1685" s="7"/>
    </row>
    <row r="1686" spans="1:19" x14ac:dyDescent="0.25">
      <c r="A1686" s="66"/>
      <c r="B1686" s="56"/>
      <c r="C1686" s="67"/>
      <c r="D1686" s="68"/>
      <c r="E1686" s="69"/>
      <c r="F1686" s="70"/>
      <c r="G1686" s="71"/>
      <c r="H1686" s="66">
        <v>18</v>
      </c>
      <c r="I1686" s="67" t="s">
        <v>271</v>
      </c>
      <c r="J1686" s="72">
        <v>7.0973999999999995E-2</v>
      </c>
      <c r="K1686" s="73">
        <v>7.0973999999999995E-2</v>
      </c>
      <c r="L1686" s="73">
        <f t="shared" si="104"/>
        <v>0</v>
      </c>
      <c r="M1686" s="73">
        <v>0</v>
      </c>
      <c r="N1686" s="73">
        <v>0</v>
      </c>
      <c r="O1686" s="73">
        <v>0</v>
      </c>
      <c r="P1686" s="74">
        <f t="shared" si="105"/>
        <v>0</v>
      </c>
      <c r="Q1686" s="74">
        <f t="shared" si="106"/>
        <v>0</v>
      </c>
      <c r="R1686" s="75">
        <f t="shared" si="107"/>
        <v>0</v>
      </c>
      <c r="S1686" s="7"/>
    </row>
    <row r="1687" spans="1:19" x14ac:dyDescent="0.25">
      <c r="A1687" s="66"/>
      <c r="B1687" s="56"/>
      <c r="C1687" s="67"/>
      <c r="D1687" s="68"/>
      <c r="E1687" s="69"/>
      <c r="F1687" s="70"/>
      <c r="G1687" s="71"/>
      <c r="H1687" s="66">
        <v>19</v>
      </c>
      <c r="I1687" s="67" t="s">
        <v>272</v>
      </c>
      <c r="J1687" s="72">
        <v>0.15615000000000001</v>
      </c>
      <c r="K1687" s="73">
        <v>0.15615000000000001</v>
      </c>
      <c r="L1687" s="73">
        <f t="shared" si="104"/>
        <v>0</v>
      </c>
      <c r="M1687" s="73">
        <v>0</v>
      </c>
      <c r="N1687" s="73">
        <v>0</v>
      </c>
      <c r="O1687" s="73">
        <v>0</v>
      </c>
      <c r="P1687" s="74">
        <f t="shared" si="105"/>
        <v>0</v>
      </c>
      <c r="Q1687" s="74">
        <f t="shared" si="106"/>
        <v>0</v>
      </c>
      <c r="R1687" s="75">
        <f t="shared" si="107"/>
        <v>0</v>
      </c>
      <c r="S1687" s="7"/>
    </row>
    <row r="1688" spans="1:19" x14ac:dyDescent="0.25">
      <c r="A1688" s="66"/>
      <c r="B1688" s="56"/>
      <c r="C1688" s="67"/>
      <c r="D1688" s="68"/>
      <c r="E1688" s="69"/>
      <c r="F1688" s="70"/>
      <c r="G1688" s="71"/>
      <c r="H1688" s="66">
        <v>20</v>
      </c>
      <c r="I1688" s="67" t="s">
        <v>273</v>
      </c>
      <c r="J1688" s="72">
        <v>2.544956</v>
      </c>
      <c r="K1688" s="73">
        <v>2.528956</v>
      </c>
      <c r="L1688" s="73">
        <f t="shared" si="104"/>
        <v>2.7772229164838791E-2</v>
      </c>
      <c r="M1688" s="73">
        <v>2.7772229164838791E-2</v>
      </c>
      <c r="N1688" s="73">
        <v>0</v>
      </c>
      <c r="O1688" s="73">
        <v>0</v>
      </c>
      <c r="P1688" s="74">
        <f t="shared" si="105"/>
        <v>1.0981697255641772E-2</v>
      </c>
      <c r="Q1688" s="74">
        <f t="shared" si="106"/>
        <v>1.0981697255641772E-2</v>
      </c>
      <c r="R1688" s="75">
        <f t="shared" si="107"/>
        <v>1.0981697255641772E-2</v>
      </c>
      <c r="S1688" s="7"/>
    </row>
    <row r="1689" spans="1:19" x14ac:dyDescent="0.25">
      <c r="A1689" s="66"/>
      <c r="B1689" s="56"/>
      <c r="C1689" s="67"/>
      <c r="D1689" s="68"/>
      <c r="E1689" s="69"/>
      <c r="F1689" s="70"/>
      <c r="G1689" s="71"/>
      <c r="H1689" s="66">
        <v>21</v>
      </c>
      <c r="I1689" s="67" t="s">
        <v>274</v>
      </c>
      <c r="J1689" s="72">
        <v>1.6072409999999999</v>
      </c>
      <c r="K1689" s="73">
        <v>1.6072409999999999</v>
      </c>
      <c r="L1689" s="73">
        <f t="shared" si="104"/>
        <v>0</v>
      </c>
      <c r="M1689" s="73">
        <v>0</v>
      </c>
      <c r="N1689" s="73">
        <v>0</v>
      </c>
      <c r="O1689" s="73">
        <v>0</v>
      </c>
      <c r="P1689" s="74">
        <f t="shared" si="105"/>
        <v>0</v>
      </c>
      <c r="Q1689" s="74">
        <f t="shared" si="106"/>
        <v>0</v>
      </c>
      <c r="R1689" s="75">
        <f t="shared" si="107"/>
        <v>0</v>
      </c>
      <c r="S1689" s="7"/>
    </row>
    <row r="1690" spans="1:19" x14ac:dyDescent="0.25">
      <c r="A1690" s="66"/>
      <c r="B1690" s="56"/>
      <c r="C1690" s="67"/>
      <c r="D1690" s="68"/>
      <c r="E1690" s="69"/>
      <c r="F1690" s="70"/>
      <c r="G1690" s="71"/>
      <c r="H1690" s="66">
        <v>22</v>
      </c>
      <c r="I1690" s="67" t="s">
        <v>275</v>
      </c>
      <c r="J1690" s="72">
        <v>0.37323800000000007</v>
      </c>
      <c r="K1690" s="73">
        <v>0.37323800000000007</v>
      </c>
      <c r="L1690" s="73">
        <f t="shared" si="104"/>
        <v>0</v>
      </c>
      <c r="M1690" s="73">
        <v>0</v>
      </c>
      <c r="N1690" s="73">
        <v>0</v>
      </c>
      <c r="O1690" s="73">
        <v>0</v>
      </c>
      <c r="P1690" s="74">
        <f t="shared" si="105"/>
        <v>0</v>
      </c>
      <c r="Q1690" s="74">
        <f t="shared" si="106"/>
        <v>0</v>
      </c>
      <c r="R1690" s="75">
        <f t="shared" si="107"/>
        <v>0</v>
      </c>
      <c r="S1690" s="7"/>
    </row>
    <row r="1691" spans="1:19" x14ac:dyDescent="0.25">
      <c r="A1691" s="66"/>
      <c r="B1691" s="56"/>
      <c r="C1691" s="67"/>
      <c r="D1691" s="68"/>
      <c r="E1691" s="69"/>
      <c r="F1691" s="70"/>
      <c r="G1691" s="71"/>
      <c r="H1691" s="66">
        <v>23</v>
      </c>
      <c r="I1691" s="67" t="s">
        <v>276</v>
      </c>
      <c r="J1691" s="72">
        <v>0.57612400000000008</v>
      </c>
      <c r="K1691" s="73">
        <v>0.57612400000000008</v>
      </c>
      <c r="L1691" s="73">
        <f t="shared" si="104"/>
        <v>0</v>
      </c>
      <c r="M1691" s="73">
        <v>0</v>
      </c>
      <c r="N1691" s="73">
        <v>0</v>
      </c>
      <c r="O1691" s="73">
        <v>0</v>
      </c>
      <c r="P1691" s="74">
        <f t="shared" si="105"/>
        <v>0</v>
      </c>
      <c r="Q1691" s="74">
        <f t="shared" si="106"/>
        <v>0</v>
      </c>
      <c r="R1691" s="75">
        <f t="shared" si="107"/>
        <v>0</v>
      </c>
      <c r="S1691" s="7"/>
    </row>
    <row r="1692" spans="1:19" x14ac:dyDescent="0.25">
      <c r="A1692" s="66"/>
      <c r="B1692" s="56"/>
      <c r="C1692" s="67"/>
      <c r="D1692" s="68"/>
      <c r="E1692" s="69"/>
      <c r="F1692" s="70"/>
      <c r="G1692" s="71"/>
      <c r="H1692" s="66">
        <v>25</v>
      </c>
      <c r="I1692" s="67" t="s">
        <v>278</v>
      </c>
      <c r="J1692" s="72">
        <v>6.2011759999999994</v>
      </c>
      <c r="K1692" s="73">
        <v>0.11117600000000001</v>
      </c>
      <c r="L1692" s="73">
        <f t="shared" si="104"/>
        <v>0</v>
      </c>
      <c r="M1692" s="73">
        <v>0</v>
      </c>
      <c r="N1692" s="73">
        <v>0</v>
      </c>
      <c r="O1692" s="73">
        <v>0</v>
      </c>
      <c r="P1692" s="74">
        <f t="shared" si="105"/>
        <v>0</v>
      </c>
      <c r="Q1692" s="74">
        <f t="shared" si="106"/>
        <v>0</v>
      </c>
      <c r="R1692" s="75">
        <f t="shared" si="107"/>
        <v>0</v>
      </c>
      <c r="S1692" s="7"/>
    </row>
    <row r="1693" spans="1:19" ht="38.25" x14ac:dyDescent="0.25">
      <c r="A1693" s="44"/>
      <c r="B1693" s="45"/>
      <c r="C1693" s="46"/>
      <c r="D1693" s="47"/>
      <c r="E1693" s="48"/>
      <c r="F1693" s="49">
        <v>61</v>
      </c>
      <c r="G1693" s="50" t="s">
        <v>191</v>
      </c>
      <c r="H1693" s="90"/>
      <c r="I1693" s="46"/>
      <c r="J1693" s="51">
        <v>6492.4721289999989</v>
      </c>
      <c r="K1693" s="52">
        <v>6662.8006040000009</v>
      </c>
      <c r="L1693" s="53">
        <f t="shared" si="104"/>
        <v>1283.2456591290093</v>
      </c>
      <c r="M1693" s="53">
        <v>447.97080243900928</v>
      </c>
      <c r="N1693" s="53">
        <v>477.15503375000003</v>
      </c>
      <c r="O1693" s="53">
        <v>358.11982294000006</v>
      </c>
      <c r="P1693" s="54">
        <f t="shared" si="105"/>
        <v>6.7234610348397755E-2</v>
      </c>
      <c r="Q1693" s="54">
        <f t="shared" si="106"/>
        <v>0.13884939549798497</v>
      </c>
      <c r="R1693" s="55">
        <f t="shared" si="107"/>
        <v>0.1925985385722957</v>
      </c>
      <c r="S1693" s="7"/>
    </row>
    <row r="1694" spans="1:19" x14ac:dyDescent="0.25">
      <c r="A1694" s="66"/>
      <c r="B1694" s="56"/>
      <c r="C1694" s="67"/>
      <c r="D1694" s="68"/>
      <c r="E1694" s="69"/>
      <c r="F1694" s="70"/>
      <c r="G1694" s="71"/>
      <c r="H1694" s="66">
        <v>1</v>
      </c>
      <c r="I1694" s="67" t="s">
        <v>256</v>
      </c>
      <c r="J1694" s="72">
        <v>350.07511599999998</v>
      </c>
      <c r="K1694" s="73">
        <v>293.65911399999999</v>
      </c>
      <c r="L1694" s="73">
        <f t="shared" si="104"/>
        <v>41.691487001141645</v>
      </c>
      <c r="M1694" s="73">
        <v>18.239643571141642</v>
      </c>
      <c r="N1694" s="73">
        <v>16.661740000000002</v>
      </c>
      <c r="O1694" s="73">
        <v>6.7901034300000003</v>
      </c>
      <c r="P1694" s="74">
        <f t="shared" si="105"/>
        <v>6.2111620929094141E-2</v>
      </c>
      <c r="Q1694" s="74">
        <f t="shared" si="106"/>
        <v>0.11884999275432549</v>
      </c>
      <c r="R1694" s="75">
        <f t="shared" si="107"/>
        <v>0.14197239252428462</v>
      </c>
      <c r="S1694" s="7"/>
    </row>
    <row r="1695" spans="1:19" x14ac:dyDescent="0.25">
      <c r="A1695" s="66"/>
      <c r="B1695" s="56"/>
      <c r="C1695" s="67"/>
      <c r="D1695" s="68"/>
      <c r="E1695" s="69"/>
      <c r="F1695" s="70"/>
      <c r="G1695" s="71"/>
      <c r="H1695" s="66">
        <v>2</v>
      </c>
      <c r="I1695" s="67" t="s">
        <v>257</v>
      </c>
      <c r="J1695" s="72">
        <v>142.18375300000002</v>
      </c>
      <c r="K1695" s="73">
        <v>181.01112500000002</v>
      </c>
      <c r="L1695" s="73">
        <f t="shared" si="104"/>
        <v>35.647714108064967</v>
      </c>
      <c r="M1695" s="73">
        <v>14.699476028064964</v>
      </c>
      <c r="N1695" s="73">
        <v>10.00856978</v>
      </c>
      <c r="O1695" s="73">
        <v>10.939668300000001</v>
      </c>
      <c r="P1695" s="74">
        <f t="shared" si="105"/>
        <v>8.1207583390606311E-2</v>
      </c>
      <c r="Q1695" s="74">
        <f t="shared" si="106"/>
        <v>0.13650015051873174</v>
      </c>
      <c r="R1695" s="75">
        <f t="shared" si="107"/>
        <v>0.19693659220152884</v>
      </c>
      <c r="S1695" s="7"/>
    </row>
    <row r="1696" spans="1:19" x14ac:dyDescent="0.25">
      <c r="A1696" s="66"/>
      <c r="B1696" s="56"/>
      <c r="C1696" s="67"/>
      <c r="D1696" s="68"/>
      <c r="E1696" s="69"/>
      <c r="F1696" s="70"/>
      <c r="G1696" s="71"/>
      <c r="H1696" s="66">
        <v>3</v>
      </c>
      <c r="I1696" s="67" t="s">
        <v>258</v>
      </c>
      <c r="J1696" s="72">
        <v>171.05097199999997</v>
      </c>
      <c r="K1696" s="73">
        <v>179.60411300000001</v>
      </c>
      <c r="L1696" s="73">
        <f t="shared" si="104"/>
        <v>35.642096099444579</v>
      </c>
      <c r="M1696" s="73">
        <v>29.90275239944458</v>
      </c>
      <c r="N1696" s="73">
        <v>3.8178796799999999</v>
      </c>
      <c r="O1696" s="73">
        <v>1.9214640200000002</v>
      </c>
      <c r="P1696" s="74">
        <f t="shared" si="105"/>
        <v>0.16649258137782499</v>
      </c>
      <c r="Q1696" s="74">
        <f t="shared" si="106"/>
        <v>0.18774977652902958</v>
      </c>
      <c r="R1696" s="75">
        <f t="shared" si="107"/>
        <v>0.19844810624935175</v>
      </c>
      <c r="S1696" s="7"/>
    </row>
    <row r="1697" spans="1:19" x14ac:dyDescent="0.25">
      <c r="A1697" s="66"/>
      <c r="B1697" s="56"/>
      <c r="C1697" s="67"/>
      <c r="D1697" s="68"/>
      <c r="E1697" s="69"/>
      <c r="F1697" s="70"/>
      <c r="G1697" s="71"/>
      <c r="H1697" s="66">
        <v>4</v>
      </c>
      <c r="I1697" s="67" t="s">
        <v>259</v>
      </c>
      <c r="J1697" s="72">
        <v>426.90380400000004</v>
      </c>
      <c r="K1697" s="73">
        <v>281.28960899999998</v>
      </c>
      <c r="L1697" s="73">
        <f t="shared" si="104"/>
        <v>27.860427392597437</v>
      </c>
      <c r="M1697" s="73">
        <v>11.734062912597437</v>
      </c>
      <c r="N1697" s="73">
        <v>9.3871469999999988</v>
      </c>
      <c r="O1697" s="73">
        <v>6.7392174799999998</v>
      </c>
      <c r="P1697" s="74">
        <f t="shared" si="105"/>
        <v>4.1715237737763138E-2</v>
      </c>
      <c r="Q1697" s="74">
        <f t="shared" si="106"/>
        <v>7.5087060583874737E-2</v>
      </c>
      <c r="R1697" s="75">
        <f t="shared" si="107"/>
        <v>9.9045348641362149E-2</v>
      </c>
      <c r="S1697" s="7"/>
    </row>
    <row r="1698" spans="1:19" x14ac:dyDescent="0.25">
      <c r="A1698" s="66"/>
      <c r="B1698" s="56"/>
      <c r="C1698" s="67"/>
      <c r="D1698" s="68"/>
      <c r="E1698" s="69"/>
      <c r="F1698" s="70"/>
      <c r="G1698" s="71"/>
      <c r="H1698" s="66">
        <v>5</v>
      </c>
      <c r="I1698" s="67" t="s">
        <v>260</v>
      </c>
      <c r="J1698" s="72">
        <v>404.64207299999998</v>
      </c>
      <c r="K1698" s="73">
        <v>411.26638700000001</v>
      </c>
      <c r="L1698" s="73">
        <f t="shared" si="104"/>
        <v>88.842916391633025</v>
      </c>
      <c r="M1698" s="73">
        <v>30.096205971633026</v>
      </c>
      <c r="N1698" s="73">
        <v>35.733827219999995</v>
      </c>
      <c r="O1698" s="73">
        <v>23.012883200000008</v>
      </c>
      <c r="P1698" s="74">
        <f t="shared" si="105"/>
        <v>7.3179347797351177E-2</v>
      </c>
      <c r="Q1698" s="74">
        <f t="shared" si="106"/>
        <v>0.16006665089221847</v>
      </c>
      <c r="R1698" s="75">
        <f t="shared" si="107"/>
        <v>0.21602279982009087</v>
      </c>
      <c r="S1698" s="7"/>
    </row>
    <row r="1699" spans="1:19" x14ac:dyDescent="0.25">
      <c r="A1699" s="66"/>
      <c r="B1699" s="56"/>
      <c r="C1699" s="67"/>
      <c r="D1699" s="68"/>
      <c r="E1699" s="69"/>
      <c r="F1699" s="70"/>
      <c r="G1699" s="71"/>
      <c r="H1699" s="66">
        <v>6</v>
      </c>
      <c r="I1699" s="67" t="s">
        <v>261</v>
      </c>
      <c r="J1699" s="72">
        <v>830.56192900000008</v>
      </c>
      <c r="K1699" s="73">
        <v>543.39567299999999</v>
      </c>
      <c r="L1699" s="73">
        <f t="shared" si="104"/>
        <v>138.4747789768561</v>
      </c>
      <c r="M1699" s="73">
        <v>42.957811256856075</v>
      </c>
      <c r="N1699" s="73">
        <v>20.116984299999999</v>
      </c>
      <c r="O1699" s="73">
        <v>75.399983420000012</v>
      </c>
      <c r="P1699" s="74">
        <f t="shared" si="105"/>
        <v>7.9054385949915498E-2</v>
      </c>
      <c r="Q1699" s="74">
        <f t="shared" si="106"/>
        <v>0.11607526281655922</v>
      </c>
      <c r="R1699" s="75">
        <f t="shared" si="107"/>
        <v>0.25483231806458662</v>
      </c>
      <c r="S1699" s="7"/>
    </row>
    <row r="1700" spans="1:19" x14ac:dyDescent="0.25">
      <c r="A1700" s="66"/>
      <c r="B1700" s="56"/>
      <c r="C1700" s="67"/>
      <c r="D1700" s="68"/>
      <c r="E1700" s="69"/>
      <c r="F1700" s="70"/>
      <c r="G1700" s="71"/>
      <c r="H1700" s="66">
        <v>8</v>
      </c>
      <c r="I1700" s="67" t="s">
        <v>262</v>
      </c>
      <c r="J1700" s="72">
        <v>495.3523320000001</v>
      </c>
      <c r="K1700" s="73">
        <v>724.29108800000006</v>
      </c>
      <c r="L1700" s="73">
        <f t="shared" si="104"/>
        <v>257.09574089945249</v>
      </c>
      <c r="M1700" s="73">
        <v>63.525737249452504</v>
      </c>
      <c r="N1700" s="73">
        <v>177.83321107999998</v>
      </c>
      <c r="O1700" s="73">
        <v>15.736792569999999</v>
      </c>
      <c r="P1700" s="74">
        <f t="shared" si="105"/>
        <v>8.7707467759775198E-2</v>
      </c>
      <c r="Q1700" s="74">
        <f t="shared" si="106"/>
        <v>0.3332347343882443</v>
      </c>
      <c r="R1700" s="75">
        <f t="shared" si="107"/>
        <v>0.35496190020696827</v>
      </c>
      <c r="S1700" s="7"/>
    </row>
    <row r="1701" spans="1:19" x14ac:dyDescent="0.25">
      <c r="A1701" s="66"/>
      <c r="B1701" s="56"/>
      <c r="C1701" s="67"/>
      <c r="D1701" s="68"/>
      <c r="E1701" s="69"/>
      <c r="F1701" s="70"/>
      <c r="G1701" s="71"/>
      <c r="H1701" s="66">
        <v>9</v>
      </c>
      <c r="I1701" s="67" t="s">
        <v>263</v>
      </c>
      <c r="J1701" s="72">
        <v>294.29193800000007</v>
      </c>
      <c r="K1701" s="73">
        <v>338.4923629999999</v>
      </c>
      <c r="L1701" s="73">
        <f t="shared" si="104"/>
        <v>33.644885475986925</v>
      </c>
      <c r="M1701" s="73">
        <v>10.178228525986924</v>
      </c>
      <c r="N1701" s="73">
        <v>13.434717249999999</v>
      </c>
      <c r="O1701" s="73">
        <v>10.031939699999999</v>
      </c>
      <c r="P1701" s="74">
        <f t="shared" si="105"/>
        <v>3.0069300340424304E-2</v>
      </c>
      <c r="Q1701" s="74">
        <f t="shared" si="106"/>
        <v>6.9759168469000085E-2</v>
      </c>
      <c r="R1701" s="75">
        <f t="shared" si="107"/>
        <v>9.9396291183050808E-2</v>
      </c>
      <c r="S1701" s="7"/>
    </row>
    <row r="1702" spans="1:19" x14ac:dyDescent="0.25">
      <c r="A1702" s="66"/>
      <c r="B1702" s="56"/>
      <c r="C1702" s="67"/>
      <c r="D1702" s="68"/>
      <c r="E1702" s="69"/>
      <c r="F1702" s="70"/>
      <c r="G1702" s="71"/>
      <c r="H1702" s="66">
        <v>10</v>
      </c>
      <c r="I1702" s="67" t="s">
        <v>264</v>
      </c>
      <c r="J1702" s="72">
        <v>151.03240099999999</v>
      </c>
      <c r="K1702" s="73">
        <v>206.94770800000001</v>
      </c>
      <c r="L1702" s="73">
        <f t="shared" si="104"/>
        <v>33.732659374713045</v>
      </c>
      <c r="M1702" s="73">
        <v>22.702459524713049</v>
      </c>
      <c r="N1702" s="73">
        <v>4.6657007899999998</v>
      </c>
      <c r="O1702" s="73">
        <v>6.3644990599999991</v>
      </c>
      <c r="P1702" s="74">
        <f t="shared" si="105"/>
        <v>0.10970143010577846</v>
      </c>
      <c r="Q1702" s="74">
        <f t="shared" si="106"/>
        <v>0.13224674280863766</v>
      </c>
      <c r="R1702" s="75">
        <f t="shared" si="107"/>
        <v>0.1630008841398381</v>
      </c>
      <c r="S1702" s="7"/>
    </row>
    <row r="1703" spans="1:19" x14ac:dyDescent="0.25">
      <c r="A1703" s="66"/>
      <c r="B1703" s="56"/>
      <c r="C1703" s="67"/>
      <c r="D1703" s="68"/>
      <c r="E1703" s="69"/>
      <c r="F1703" s="70"/>
      <c r="G1703" s="71"/>
      <c r="H1703" s="66">
        <v>11</v>
      </c>
      <c r="I1703" s="67" t="s">
        <v>265</v>
      </c>
      <c r="J1703" s="72">
        <v>29.484919999999999</v>
      </c>
      <c r="K1703" s="73">
        <v>38.239190999999991</v>
      </c>
      <c r="L1703" s="73">
        <f t="shared" si="104"/>
        <v>9.5987988560560762</v>
      </c>
      <c r="M1703" s="73">
        <v>2.151139336056076</v>
      </c>
      <c r="N1703" s="73">
        <v>2.1224876999999998</v>
      </c>
      <c r="O1703" s="73">
        <v>5.3251718200000004</v>
      </c>
      <c r="P1703" s="74">
        <f t="shared" si="105"/>
        <v>5.6254833844577842E-2</v>
      </c>
      <c r="Q1703" s="74">
        <f t="shared" si="106"/>
        <v>0.11176039357255431</v>
      </c>
      <c r="R1703" s="75">
        <f t="shared" si="107"/>
        <v>0.25101992497843584</v>
      </c>
      <c r="S1703" s="7"/>
    </row>
    <row r="1704" spans="1:19" x14ac:dyDescent="0.25">
      <c r="A1704" s="66"/>
      <c r="B1704" s="56"/>
      <c r="C1704" s="67"/>
      <c r="D1704" s="68"/>
      <c r="E1704" s="69"/>
      <c r="F1704" s="70"/>
      <c r="G1704" s="71"/>
      <c r="H1704" s="66">
        <v>12</v>
      </c>
      <c r="I1704" s="67" t="s">
        <v>266</v>
      </c>
      <c r="J1704" s="72">
        <v>303.46222100000006</v>
      </c>
      <c r="K1704" s="73">
        <v>234.15319300000004</v>
      </c>
      <c r="L1704" s="73">
        <f t="shared" si="104"/>
        <v>58.672319813128674</v>
      </c>
      <c r="M1704" s="73">
        <v>39.733067443128675</v>
      </c>
      <c r="N1704" s="73">
        <v>7.6512516999999987</v>
      </c>
      <c r="O1704" s="73">
        <v>11.288000670000001</v>
      </c>
      <c r="P1704" s="74">
        <f t="shared" si="105"/>
        <v>0.16968834349027506</v>
      </c>
      <c r="Q1704" s="74">
        <f t="shared" si="106"/>
        <v>0.20236460812699086</v>
      </c>
      <c r="R1704" s="75">
        <f t="shared" si="107"/>
        <v>0.25057236701072305</v>
      </c>
      <c r="S1704" s="7"/>
    </row>
    <row r="1705" spans="1:19" x14ac:dyDescent="0.25">
      <c r="A1705" s="66"/>
      <c r="B1705" s="56"/>
      <c r="C1705" s="67"/>
      <c r="D1705" s="68"/>
      <c r="E1705" s="69"/>
      <c r="F1705" s="70"/>
      <c r="G1705" s="71"/>
      <c r="H1705" s="66">
        <v>13</v>
      </c>
      <c r="I1705" s="67" t="s">
        <v>267</v>
      </c>
      <c r="J1705" s="72">
        <v>252.09976800000004</v>
      </c>
      <c r="K1705" s="73">
        <v>160.570211</v>
      </c>
      <c r="L1705" s="73">
        <f t="shared" si="104"/>
        <v>97.058611858784246</v>
      </c>
      <c r="M1705" s="73">
        <v>32.671559008784243</v>
      </c>
      <c r="N1705" s="73">
        <v>34.440622420000011</v>
      </c>
      <c r="O1705" s="73">
        <v>29.946430429999999</v>
      </c>
      <c r="P1705" s="74">
        <f t="shared" si="105"/>
        <v>0.20347210609808716</v>
      </c>
      <c r="Q1705" s="74">
        <f t="shared" si="106"/>
        <v>0.41796159456242016</v>
      </c>
      <c r="R1705" s="75">
        <f t="shared" si="107"/>
        <v>0.60446213064255261</v>
      </c>
      <c r="S1705" s="7"/>
    </row>
    <row r="1706" spans="1:19" x14ac:dyDescent="0.25">
      <c r="A1706" s="66"/>
      <c r="B1706" s="56"/>
      <c r="C1706" s="67"/>
      <c r="D1706" s="68"/>
      <c r="E1706" s="69"/>
      <c r="F1706" s="70"/>
      <c r="G1706" s="71"/>
      <c r="H1706" s="66">
        <v>14</v>
      </c>
      <c r="I1706" s="67" t="s">
        <v>268</v>
      </c>
      <c r="J1706" s="72">
        <v>115.22682799999998</v>
      </c>
      <c r="K1706" s="73">
        <v>89.367760000000018</v>
      </c>
      <c r="L1706" s="73">
        <f t="shared" si="104"/>
        <v>7.9790421306814476</v>
      </c>
      <c r="M1706" s="73">
        <v>3.5326978906814475</v>
      </c>
      <c r="N1706" s="73">
        <v>1.8924699099999998</v>
      </c>
      <c r="O1706" s="73">
        <v>2.5538743299999997</v>
      </c>
      <c r="P1706" s="74">
        <f t="shared" si="105"/>
        <v>3.9529891883621639E-2</v>
      </c>
      <c r="Q1706" s="74">
        <f t="shared" si="106"/>
        <v>6.0706095807721336E-2</v>
      </c>
      <c r="R1706" s="75">
        <f t="shared" si="107"/>
        <v>8.9283228433625794E-2</v>
      </c>
      <c r="S1706" s="7"/>
    </row>
    <row r="1707" spans="1:19" x14ac:dyDescent="0.25">
      <c r="A1707" s="66"/>
      <c r="B1707" s="56"/>
      <c r="C1707" s="67"/>
      <c r="D1707" s="68"/>
      <c r="E1707" s="69"/>
      <c r="F1707" s="70"/>
      <c r="G1707" s="71"/>
      <c r="H1707" s="66">
        <v>15</v>
      </c>
      <c r="I1707" s="67" t="s">
        <v>255</v>
      </c>
      <c r="J1707" s="72">
        <v>902.89270699999963</v>
      </c>
      <c r="K1707" s="73">
        <v>893.88599599999986</v>
      </c>
      <c r="L1707" s="73">
        <f t="shared" si="104"/>
        <v>180.83130672124213</v>
      </c>
      <c r="M1707" s="73">
        <v>57.393003641242103</v>
      </c>
      <c r="N1707" s="73">
        <v>58.98072745000001</v>
      </c>
      <c r="O1707" s="73">
        <v>64.457575630000008</v>
      </c>
      <c r="P1707" s="74">
        <f t="shared" si="105"/>
        <v>6.4206178302453357E-2</v>
      </c>
      <c r="Q1707" s="74">
        <f t="shared" si="106"/>
        <v>0.13018856052337366</v>
      </c>
      <c r="R1707" s="75">
        <f t="shared" si="107"/>
        <v>0.2022979524575102</v>
      </c>
      <c r="S1707" s="7"/>
    </row>
    <row r="1708" spans="1:19" x14ac:dyDescent="0.25">
      <c r="A1708" s="66"/>
      <c r="B1708" s="56"/>
      <c r="C1708" s="67"/>
      <c r="D1708" s="68"/>
      <c r="E1708" s="69"/>
      <c r="F1708" s="70"/>
      <c r="G1708" s="71"/>
      <c r="H1708" s="66">
        <v>16</v>
      </c>
      <c r="I1708" s="67" t="s">
        <v>269</v>
      </c>
      <c r="J1708" s="72">
        <v>42.521075000000003</v>
      </c>
      <c r="K1708" s="73">
        <v>48.080636000000005</v>
      </c>
      <c r="L1708" s="73">
        <f t="shared" si="104"/>
        <v>1.2686437699999999</v>
      </c>
      <c r="M1708" s="73">
        <v>0</v>
      </c>
      <c r="N1708" s="73">
        <v>0</v>
      </c>
      <c r="O1708" s="73">
        <v>1.2686437699999999</v>
      </c>
      <c r="P1708" s="74">
        <f t="shared" si="105"/>
        <v>0</v>
      </c>
      <c r="Q1708" s="74">
        <f t="shared" si="106"/>
        <v>0</v>
      </c>
      <c r="R1708" s="75">
        <f t="shared" si="107"/>
        <v>2.6385752675983733E-2</v>
      </c>
      <c r="S1708" s="7"/>
    </row>
    <row r="1709" spans="1:19" x14ac:dyDescent="0.25">
      <c r="A1709" s="66"/>
      <c r="B1709" s="56"/>
      <c r="C1709" s="67"/>
      <c r="D1709" s="68"/>
      <c r="E1709" s="69"/>
      <c r="F1709" s="70"/>
      <c r="G1709" s="71"/>
      <c r="H1709" s="66">
        <v>17</v>
      </c>
      <c r="I1709" s="67" t="s">
        <v>270</v>
      </c>
      <c r="J1709" s="72">
        <v>212.733351</v>
      </c>
      <c r="K1709" s="73">
        <v>258.854465</v>
      </c>
      <c r="L1709" s="73">
        <f t="shared" si="104"/>
        <v>21.035635421531676</v>
      </c>
      <c r="M1709" s="73">
        <v>18.328154921531677</v>
      </c>
      <c r="N1709" s="73">
        <v>2.1779158599999997</v>
      </c>
      <c r="O1709" s="73">
        <v>0.52956464000000014</v>
      </c>
      <c r="P1709" s="74">
        <f t="shared" si="105"/>
        <v>7.0804862962405055E-2</v>
      </c>
      <c r="Q1709" s="74">
        <f t="shared" si="106"/>
        <v>7.9218532241781783E-2</v>
      </c>
      <c r="R1709" s="75">
        <f t="shared" si="107"/>
        <v>8.1264332919780524E-2</v>
      </c>
      <c r="S1709" s="7"/>
    </row>
    <row r="1710" spans="1:19" x14ac:dyDescent="0.25">
      <c r="A1710" s="66"/>
      <c r="B1710" s="56"/>
      <c r="C1710" s="67"/>
      <c r="D1710" s="68"/>
      <c r="E1710" s="69"/>
      <c r="F1710" s="70"/>
      <c r="G1710" s="71"/>
      <c r="H1710" s="66">
        <v>19</v>
      </c>
      <c r="I1710" s="67" t="s">
        <v>272</v>
      </c>
      <c r="J1710" s="72">
        <v>28.812795999999999</v>
      </c>
      <c r="K1710" s="73">
        <v>68.736561999999964</v>
      </c>
      <c r="L1710" s="73">
        <f t="shared" si="104"/>
        <v>9.1998684231278602</v>
      </c>
      <c r="M1710" s="73">
        <v>3.832411453127861</v>
      </c>
      <c r="N1710" s="73">
        <v>1.73999847</v>
      </c>
      <c r="O1710" s="73">
        <v>3.6274584999999995</v>
      </c>
      <c r="P1710" s="74">
        <f t="shared" si="105"/>
        <v>5.5755064577245848E-2</v>
      </c>
      <c r="Q1710" s="74">
        <f t="shared" si="106"/>
        <v>8.1069081155497186E-2</v>
      </c>
      <c r="R1710" s="75">
        <f t="shared" si="107"/>
        <v>0.13384242905730237</v>
      </c>
      <c r="S1710" s="7"/>
    </row>
    <row r="1711" spans="1:19" x14ac:dyDescent="0.25">
      <c r="A1711" s="66"/>
      <c r="B1711" s="56"/>
      <c r="C1711" s="67"/>
      <c r="D1711" s="68"/>
      <c r="E1711" s="69"/>
      <c r="F1711" s="70"/>
      <c r="G1711" s="71"/>
      <c r="H1711" s="66">
        <v>20</v>
      </c>
      <c r="I1711" s="67" t="s">
        <v>273</v>
      </c>
      <c r="J1711" s="72">
        <v>158.87717900000001</v>
      </c>
      <c r="K1711" s="73">
        <v>369.12885099999994</v>
      </c>
      <c r="L1711" s="73">
        <f t="shared" si="104"/>
        <v>79.216755095782389</v>
      </c>
      <c r="M1711" s="73">
        <v>15.136927755782381</v>
      </c>
      <c r="N1711" s="73">
        <v>11.729173269999999</v>
      </c>
      <c r="O1711" s="73">
        <v>52.350654070000004</v>
      </c>
      <c r="P1711" s="74">
        <f t="shared" si="105"/>
        <v>4.1007165153239086E-2</v>
      </c>
      <c r="Q1711" s="74">
        <f t="shared" si="106"/>
        <v>7.2782446977525422E-2</v>
      </c>
      <c r="R1711" s="75">
        <f t="shared" si="107"/>
        <v>0.2146046153834299</v>
      </c>
      <c r="S1711" s="7"/>
    </row>
    <row r="1712" spans="1:19" x14ac:dyDescent="0.25">
      <c r="A1712" s="66"/>
      <c r="B1712" s="56"/>
      <c r="C1712" s="67"/>
      <c r="D1712" s="68"/>
      <c r="E1712" s="69"/>
      <c r="F1712" s="70"/>
      <c r="G1712" s="71"/>
      <c r="H1712" s="66">
        <v>21</v>
      </c>
      <c r="I1712" s="67" t="s">
        <v>274</v>
      </c>
      <c r="J1712" s="72">
        <v>749.59915999999976</v>
      </c>
      <c r="K1712" s="73">
        <v>666.30342799999983</v>
      </c>
      <c r="L1712" s="73">
        <f t="shared" si="104"/>
        <v>70.998488923460854</v>
      </c>
      <c r="M1712" s="73">
        <v>11.640613973460859</v>
      </c>
      <c r="N1712" s="73">
        <v>34.170961290000008</v>
      </c>
      <c r="O1712" s="73">
        <v>25.186913659999995</v>
      </c>
      <c r="P1712" s="74">
        <f t="shared" si="105"/>
        <v>1.7470439869117501E-2</v>
      </c>
      <c r="Q1712" s="74">
        <f t="shared" si="106"/>
        <v>6.8754824511364929E-2</v>
      </c>
      <c r="R1712" s="75">
        <f t="shared" si="107"/>
        <v>0.10655579116045141</v>
      </c>
      <c r="S1712" s="7"/>
    </row>
    <row r="1713" spans="1:19" x14ac:dyDescent="0.25">
      <c r="A1713" s="66"/>
      <c r="B1713" s="56"/>
      <c r="C1713" s="67"/>
      <c r="D1713" s="68"/>
      <c r="E1713" s="69"/>
      <c r="F1713" s="70"/>
      <c r="G1713" s="71"/>
      <c r="H1713" s="66">
        <v>22</v>
      </c>
      <c r="I1713" s="67" t="s">
        <v>275</v>
      </c>
      <c r="J1713" s="72">
        <v>129.26542599999999</v>
      </c>
      <c r="K1713" s="73">
        <v>280.50825600000007</v>
      </c>
      <c r="L1713" s="73">
        <f t="shared" si="104"/>
        <v>33.189086171456537</v>
      </c>
      <c r="M1713" s="73">
        <v>8.7871835114565329</v>
      </c>
      <c r="N1713" s="73">
        <v>23.440917800000005</v>
      </c>
      <c r="O1713" s="73">
        <v>0.96098485999999994</v>
      </c>
      <c r="P1713" s="74">
        <f t="shared" si="105"/>
        <v>3.1325935417232532E-2</v>
      </c>
      <c r="Q1713" s="74">
        <f t="shared" si="106"/>
        <v>0.11489181021273233</v>
      </c>
      <c r="R1713" s="75">
        <f t="shared" si="107"/>
        <v>0.11831768035895716</v>
      </c>
      <c r="S1713" s="7"/>
    </row>
    <row r="1714" spans="1:19" x14ac:dyDescent="0.25">
      <c r="A1714" s="66"/>
      <c r="B1714" s="56"/>
      <c r="C1714" s="67"/>
      <c r="D1714" s="68"/>
      <c r="E1714" s="69"/>
      <c r="F1714" s="70"/>
      <c r="G1714" s="71"/>
      <c r="H1714" s="66">
        <v>23</v>
      </c>
      <c r="I1714" s="67" t="s">
        <v>276</v>
      </c>
      <c r="J1714" s="72">
        <v>60.008708999999989</v>
      </c>
      <c r="K1714" s="73">
        <v>45.817491000000004</v>
      </c>
      <c r="L1714" s="73">
        <f t="shared" si="104"/>
        <v>1.1500689030638187</v>
      </c>
      <c r="M1714" s="73">
        <v>0.16695405306381872</v>
      </c>
      <c r="N1714" s="73">
        <v>0.68422218000000001</v>
      </c>
      <c r="O1714" s="73">
        <v>0.29889267000000003</v>
      </c>
      <c r="P1714" s="74">
        <f t="shared" si="105"/>
        <v>3.643893400095145E-3</v>
      </c>
      <c r="Q1714" s="74">
        <f t="shared" si="106"/>
        <v>1.8577539155599301E-2</v>
      </c>
      <c r="R1714" s="75">
        <f t="shared" si="107"/>
        <v>2.5101088644592491E-2</v>
      </c>
      <c r="S1714" s="7"/>
    </row>
    <row r="1715" spans="1:19" x14ac:dyDescent="0.25">
      <c r="A1715" s="66"/>
      <c r="B1715" s="56"/>
      <c r="C1715" s="67"/>
      <c r="D1715" s="68"/>
      <c r="E1715" s="69"/>
      <c r="F1715" s="70"/>
      <c r="G1715" s="71"/>
      <c r="H1715" s="66">
        <v>24</v>
      </c>
      <c r="I1715" s="67" t="s">
        <v>277</v>
      </c>
      <c r="J1715" s="72">
        <v>26.473948</v>
      </c>
      <c r="K1715" s="73">
        <v>46.909989000000003</v>
      </c>
      <c r="L1715" s="73">
        <f t="shared" si="104"/>
        <v>5.303857637462106</v>
      </c>
      <c r="M1715" s="73">
        <v>2.8222518574621063</v>
      </c>
      <c r="N1715" s="73">
        <v>1.10777993</v>
      </c>
      <c r="O1715" s="73">
        <v>1.3738258499999998</v>
      </c>
      <c r="P1715" s="74">
        <f t="shared" si="105"/>
        <v>6.0163131938958801E-2</v>
      </c>
      <c r="Q1715" s="74">
        <f t="shared" si="106"/>
        <v>8.3778143445356723E-2</v>
      </c>
      <c r="R1715" s="75">
        <f t="shared" si="107"/>
        <v>0.11306456792096255</v>
      </c>
      <c r="S1715" s="7"/>
    </row>
    <row r="1716" spans="1:19" x14ac:dyDescent="0.25">
      <c r="A1716" s="66"/>
      <c r="B1716" s="56"/>
      <c r="C1716" s="67"/>
      <c r="D1716" s="68"/>
      <c r="E1716" s="69"/>
      <c r="F1716" s="70"/>
      <c r="G1716" s="71"/>
      <c r="H1716" s="66">
        <v>25</v>
      </c>
      <c r="I1716" s="67" t="s">
        <v>278</v>
      </c>
      <c r="J1716" s="72">
        <v>214.919723</v>
      </c>
      <c r="K1716" s="73">
        <v>302.287395</v>
      </c>
      <c r="L1716" s="73">
        <f t="shared" si="104"/>
        <v>15.110469683341293</v>
      </c>
      <c r="M1716" s="73">
        <v>7.7384601533412933</v>
      </c>
      <c r="N1716" s="73">
        <v>5.3567286699999999</v>
      </c>
      <c r="O1716" s="73">
        <v>2.0152808599999998</v>
      </c>
      <c r="P1716" s="74">
        <f t="shared" si="105"/>
        <v>2.5599678588454848E-2</v>
      </c>
      <c r="Q1716" s="74">
        <f t="shared" si="106"/>
        <v>4.3320327079272664E-2</v>
      </c>
      <c r="R1716" s="75">
        <f t="shared" si="107"/>
        <v>4.9987098149895708E-2</v>
      </c>
      <c r="S1716" s="7"/>
    </row>
    <row r="1717" spans="1:19" ht="38.25" x14ac:dyDescent="0.25">
      <c r="A1717" s="44"/>
      <c r="B1717" s="45"/>
      <c r="C1717" s="46"/>
      <c r="D1717" s="47">
        <v>202</v>
      </c>
      <c r="E1717" s="48" t="s">
        <v>192</v>
      </c>
      <c r="F1717" s="49"/>
      <c r="G1717" s="50"/>
      <c r="H1717" s="90"/>
      <c r="I1717" s="46"/>
      <c r="J1717" s="51">
        <v>74.33324300000001</v>
      </c>
      <c r="K1717" s="52">
        <v>80.587314000000021</v>
      </c>
      <c r="L1717" s="53">
        <f t="shared" si="104"/>
        <v>8.4162872993603628</v>
      </c>
      <c r="M1717" s="53">
        <v>2.2522261593603616</v>
      </c>
      <c r="N1717" s="53">
        <v>2.6791499200000004</v>
      </c>
      <c r="O1717" s="53">
        <v>3.4849112199999999</v>
      </c>
      <c r="P1717" s="54">
        <f t="shared" si="105"/>
        <v>2.7947651405286458E-2</v>
      </c>
      <c r="Q1717" s="54">
        <f t="shared" si="106"/>
        <v>6.1192957484106754E-2</v>
      </c>
      <c r="R1717" s="55">
        <f t="shared" si="107"/>
        <v>0.10443687575144099</v>
      </c>
      <c r="S1717" s="7"/>
    </row>
    <row r="1718" spans="1:19" ht="38.25" x14ac:dyDescent="0.25">
      <c r="A1718" s="44"/>
      <c r="B1718" s="45"/>
      <c r="C1718" s="46"/>
      <c r="D1718" s="47"/>
      <c r="E1718" s="48"/>
      <c r="F1718" s="49">
        <v>61</v>
      </c>
      <c r="G1718" s="50" t="s">
        <v>191</v>
      </c>
      <c r="H1718" s="90"/>
      <c r="I1718" s="46"/>
      <c r="J1718" s="51">
        <v>74.33324300000001</v>
      </c>
      <c r="K1718" s="52">
        <v>80.587314000000021</v>
      </c>
      <c r="L1718" s="53">
        <f t="shared" si="104"/>
        <v>8.4162872993603628</v>
      </c>
      <c r="M1718" s="53">
        <v>2.2522261593603616</v>
      </c>
      <c r="N1718" s="53">
        <v>2.6791499200000004</v>
      </c>
      <c r="O1718" s="53">
        <v>3.4849112199999999</v>
      </c>
      <c r="P1718" s="54">
        <f t="shared" si="105"/>
        <v>2.7947651405286458E-2</v>
      </c>
      <c r="Q1718" s="54">
        <f t="shared" si="106"/>
        <v>6.1192957484106754E-2</v>
      </c>
      <c r="R1718" s="55">
        <f t="shared" si="107"/>
        <v>0.10443687575144099</v>
      </c>
      <c r="S1718" s="7"/>
    </row>
    <row r="1719" spans="1:19" x14ac:dyDescent="0.25">
      <c r="A1719" s="66"/>
      <c r="B1719" s="56"/>
      <c r="C1719" s="67"/>
      <c r="D1719" s="68"/>
      <c r="E1719" s="69"/>
      <c r="F1719" s="70"/>
      <c r="G1719" s="71"/>
      <c r="H1719" s="66">
        <v>15</v>
      </c>
      <c r="I1719" s="67" t="s">
        <v>255</v>
      </c>
      <c r="J1719" s="72">
        <v>74.33324300000001</v>
      </c>
      <c r="K1719" s="73">
        <v>80.587314000000021</v>
      </c>
      <c r="L1719" s="73">
        <f t="shared" si="104"/>
        <v>8.4162872993603628</v>
      </c>
      <c r="M1719" s="73">
        <v>2.2522261593603616</v>
      </c>
      <c r="N1719" s="73">
        <v>2.6791499200000004</v>
      </c>
      <c r="O1719" s="73">
        <v>3.4849112199999999</v>
      </c>
      <c r="P1719" s="74">
        <f t="shared" si="105"/>
        <v>2.7947651405286458E-2</v>
      </c>
      <c r="Q1719" s="74">
        <f t="shared" si="106"/>
        <v>6.1192957484106754E-2</v>
      </c>
      <c r="R1719" s="75">
        <f t="shared" si="107"/>
        <v>0.10443687575144099</v>
      </c>
      <c r="S1719" s="7"/>
    </row>
    <row r="1720" spans="1:19" x14ac:dyDescent="0.25">
      <c r="A1720" s="43"/>
      <c r="B1720" s="65"/>
      <c r="C1720" s="56"/>
      <c r="D1720" s="57"/>
      <c r="E1720" s="58"/>
      <c r="F1720" s="59"/>
      <c r="G1720" s="60"/>
      <c r="H1720" s="91"/>
      <c r="I1720" s="56"/>
      <c r="J1720" s="61"/>
      <c r="K1720" s="62"/>
      <c r="L1720" s="62"/>
      <c r="M1720" s="62"/>
      <c r="N1720" s="62"/>
      <c r="O1720" s="62"/>
      <c r="P1720" s="63"/>
      <c r="Q1720" s="63"/>
      <c r="R1720" s="64"/>
      <c r="S1720" s="7"/>
    </row>
    <row r="1721" spans="1:19" x14ac:dyDescent="0.25">
      <c r="A1721" s="44"/>
      <c r="B1721" s="45">
        <v>37</v>
      </c>
      <c r="C1721" s="46" t="s">
        <v>193</v>
      </c>
      <c r="D1721" s="47"/>
      <c r="E1721" s="48"/>
      <c r="F1721" s="49"/>
      <c r="G1721" s="50"/>
      <c r="H1721" s="90"/>
      <c r="I1721" s="46"/>
      <c r="J1721" s="51">
        <v>4449.6948890000021</v>
      </c>
      <c r="K1721" s="52">
        <v>4573.4809399999995</v>
      </c>
      <c r="L1721" s="53">
        <f t="shared" si="104"/>
        <v>830.41433350686339</v>
      </c>
      <c r="M1721" s="53">
        <v>555.51903300686354</v>
      </c>
      <c r="N1721" s="53">
        <v>115.20066113999999</v>
      </c>
      <c r="O1721" s="53">
        <v>159.69463935999994</v>
      </c>
      <c r="P1721" s="54">
        <f t="shared" si="105"/>
        <v>0.12146525596034595</v>
      </c>
      <c r="Q1721" s="54">
        <f t="shared" si="106"/>
        <v>0.14665409191513185</v>
      </c>
      <c r="R1721" s="55">
        <f t="shared" si="107"/>
        <v>0.18157161785544984</v>
      </c>
      <c r="S1721" s="7"/>
    </row>
    <row r="1722" spans="1:19" ht="25.5" x14ac:dyDescent="0.25">
      <c r="A1722" s="44"/>
      <c r="B1722" s="45"/>
      <c r="C1722" s="46"/>
      <c r="D1722" s="47">
        <v>37</v>
      </c>
      <c r="E1722" s="48" t="s">
        <v>194</v>
      </c>
      <c r="F1722" s="49"/>
      <c r="G1722" s="50"/>
      <c r="H1722" s="90"/>
      <c r="I1722" s="46"/>
      <c r="J1722" s="51">
        <v>4399.4936050000015</v>
      </c>
      <c r="K1722" s="52">
        <v>4521.9342729999998</v>
      </c>
      <c r="L1722" s="53">
        <f t="shared" si="104"/>
        <v>819.23618569629048</v>
      </c>
      <c r="M1722" s="53">
        <v>551.95856977629046</v>
      </c>
      <c r="N1722" s="53">
        <v>111.37188798999999</v>
      </c>
      <c r="O1722" s="53">
        <v>155.90572792999995</v>
      </c>
      <c r="P1722" s="54">
        <f t="shared" si="105"/>
        <v>0.12206249283010985</v>
      </c>
      <c r="Q1722" s="54">
        <f t="shared" si="106"/>
        <v>0.14669175129921011</v>
      </c>
      <c r="R1722" s="55">
        <f t="shared" si="107"/>
        <v>0.18116941473206824</v>
      </c>
      <c r="S1722" s="7"/>
    </row>
    <row r="1723" spans="1:19" x14ac:dyDescent="0.25">
      <c r="A1723" s="44"/>
      <c r="B1723" s="45"/>
      <c r="C1723" s="46"/>
      <c r="D1723" s="47"/>
      <c r="E1723" s="48"/>
      <c r="F1723" s="49">
        <v>59</v>
      </c>
      <c r="G1723" s="50" t="s">
        <v>195</v>
      </c>
      <c r="H1723" s="90"/>
      <c r="I1723" s="46"/>
      <c r="J1723" s="51">
        <v>867.15536600000019</v>
      </c>
      <c r="K1723" s="52">
        <v>867.29587600000013</v>
      </c>
      <c r="L1723" s="53">
        <f t="shared" si="104"/>
        <v>671.23927138981071</v>
      </c>
      <c r="M1723" s="53">
        <v>529.03347562981071</v>
      </c>
      <c r="N1723" s="53">
        <v>74.447820570000005</v>
      </c>
      <c r="O1723" s="53">
        <v>67.757975189999996</v>
      </c>
      <c r="P1723" s="54">
        <f t="shared" si="105"/>
        <v>0.60998038878004612</v>
      </c>
      <c r="Q1723" s="54">
        <f t="shared" si="106"/>
        <v>0.69581940016028698</v>
      </c>
      <c r="R1723" s="55">
        <f t="shared" si="107"/>
        <v>0.77394495922843587</v>
      </c>
      <c r="S1723" s="7"/>
    </row>
    <row r="1724" spans="1:19" x14ac:dyDescent="0.25">
      <c r="A1724" s="66"/>
      <c r="B1724" s="56"/>
      <c r="C1724" s="67"/>
      <c r="D1724" s="68"/>
      <c r="E1724" s="69"/>
      <c r="F1724" s="70"/>
      <c r="G1724" s="71"/>
      <c r="H1724" s="66">
        <v>15</v>
      </c>
      <c r="I1724" s="67" t="s">
        <v>255</v>
      </c>
      <c r="J1724" s="72">
        <v>867.15536600000019</v>
      </c>
      <c r="K1724" s="73">
        <v>867.29587600000013</v>
      </c>
      <c r="L1724" s="73">
        <f t="shared" si="104"/>
        <v>671.23927138981071</v>
      </c>
      <c r="M1724" s="73">
        <v>529.03347562981071</v>
      </c>
      <c r="N1724" s="73">
        <v>74.447820570000005</v>
      </c>
      <c r="O1724" s="73">
        <v>67.757975189999996</v>
      </c>
      <c r="P1724" s="74">
        <f t="shared" si="105"/>
        <v>0.60998038878004612</v>
      </c>
      <c r="Q1724" s="74">
        <f t="shared" si="106"/>
        <v>0.69581940016028698</v>
      </c>
      <c r="R1724" s="75">
        <f t="shared" si="107"/>
        <v>0.77394495922843587</v>
      </c>
      <c r="S1724" s="7"/>
    </row>
    <row r="1725" spans="1:19" x14ac:dyDescent="0.25">
      <c r="A1725" s="44"/>
      <c r="B1725" s="45"/>
      <c r="C1725" s="46"/>
      <c r="D1725" s="47"/>
      <c r="E1725" s="48"/>
      <c r="F1725" s="49">
        <v>60</v>
      </c>
      <c r="G1725" s="50" t="s">
        <v>196</v>
      </c>
      <c r="H1725" s="90"/>
      <c r="I1725" s="46"/>
      <c r="J1725" s="51">
        <v>5.7039799999999996</v>
      </c>
      <c r="K1725" s="52">
        <v>7.1791229999999997</v>
      </c>
      <c r="L1725" s="53">
        <f t="shared" si="104"/>
        <v>0.8176411374250675</v>
      </c>
      <c r="M1725" s="53">
        <v>0.28298344742506742</v>
      </c>
      <c r="N1725" s="53">
        <v>0.24025625</v>
      </c>
      <c r="O1725" s="53">
        <v>0.29440144000000001</v>
      </c>
      <c r="P1725" s="54">
        <f t="shared" si="105"/>
        <v>3.9417551060911958E-2</v>
      </c>
      <c r="Q1725" s="54">
        <f t="shared" si="106"/>
        <v>7.2883512014638482E-2</v>
      </c>
      <c r="R1725" s="55">
        <f t="shared" si="107"/>
        <v>0.1138915070023271</v>
      </c>
      <c r="S1725" s="7"/>
    </row>
    <row r="1726" spans="1:19" x14ac:dyDescent="0.25">
      <c r="A1726" s="66"/>
      <c r="B1726" s="56"/>
      <c r="C1726" s="67"/>
      <c r="D1726" s="68"/>
      <c r="E1726" s="69"/>
      <c r="F1726" s="70"/>
      <c r="G1726" s="71"/>
      <c r="H1726" s="66">
        <v>15</v>
      </c>
      <c r="I1726" s="67" t="s">
        <v>255</v>
      </c>
      <c r="J1726" s="72">
        <v>5.7039799999999996</v>
      </c>
      <c r="K1726" s="73">
        <v>7.1791229999999997</v>
      </c>
      <c r="L1726" s="73">
        <f t="shared" si="104"/>
        <v>0.8176411374250675</v>
      </c>
      <c r="M1726" s="73">
        <v>0.28298344742506742</v>
      </c>
      <c r="N1726" s="73">
        <v>0.24025625</v>
      </c>
      <c r="O1726" s="73">
        <v>0.29440144000000001</v>
      </c>
      <c r="P1726" s="74">
        <f t="shared" si="105"/>
        <v>3.9417551060911958E-2</v>
      </c>
      <c r="Q1726" s="74">
        <f t="shared" si="106"/>
        <v>7.2883512014638482E-2</v>
      </c>
      <c r="R1726" s="75">
        <f t="shared" si="107"/>
        <v>0.1138915070023271</v>
      </c>
      <c r="S1726" s="7"/>
    </row>
    <row r="1727" spans="1:19" ht="38.25" x14ac:dyDescent="0.25">
      <c r="A1727" s="44"/>
      <c r="B1727" s="45"/>
      <c r="C1727" s="46"/>
      <c r="D1727" s="47"/>
      <c r="E1727" s="48"/>
      <c r="F1727" s="49">
        <v>68</v>
      </c>
      <c r="G1727" s="50" t="s">
        <v>22</v>
      </c>
      <c r="H1727" s="90"/>
      <c r="I1727" s="46"/>
      <c r="J1727" s="51">
        <v>33.397468000000003</v>
      </c>
      <c r="K1727" s="52">
        <v>37.778116000000004</v>
      </c>
      <c r="L1727" s="53">
        <f t="shared" si="104"/>
        <v>5.6470671025445478</v>
      </c>
      <c r="M1727" s="53">
        <v>0.73538321254454786</v>
      </c>
      <c r="N1727" s="53">
        <v>0.80245219000000012</v>
      </c>
      <c r="O1727" s="53">
        <v>4.1092316999999996</v>
      </c>
      <c r="P1727" s="54">
        <f t="shared" si="105"/>
        <v>1.9465851937787153E-2</v>
      </c>
      <c r="Q1727" s="54">
        <f t="shared" si="106"/>
        <v>4.0707043266650665E-2</v>
      </c>
      <c r="R1727" s="55">
        <f t="shared" si="107"/>
        <v>0.14947984972423048</v>
      </c>
      <c r="S1727" s="7"/>
    </row>
    <row r="1728" spans="1:19" x14ac:dyDescent="0.25">
      <c r="A1728" s="66"/>
      <c r="B1728" s="56"/>
      <c r="C1728" s="67"/>
      <c r="D1728" s="68"/>
      <c r="E1728" s="69"/>
      <c r="F1728" s="70"/>
      <c r="G1728" s="71"/>
      <c r="H1728" s="66">
        <v>15</v>
      </c>
      <c r="I1728" s="67" t="s">
        <v>255</v>
      </c>
      <c r="J1728" s="72">
        <v>33.397468000000003</v>
      </c>
      <c r="K1728" s="73">
        <v>37.778116000000004</v>
      </c>
      <c r="L1728" s="73">
        <f t="shared" si="104"/>
        <v>5.6470671025445478</v>
      </c>
      <c r="M1728" s="73">
        <v>0.73538321254454786</v>
      </c>
      <c r="N1728" s="73">
        <v>0.80245219000000012</v>
      </c>
      <c r="O1728" s="73">
        <v>4.1092316999999996</v>
      </c>
      <c r="P1728" s="74">
        <f t="shared" si="105"/>
        <v>1.9465851937787153E-2</v>
      </c>
      <c r="Q1728" s="74">
        <f t="shared" si="106"/>
        <v>4.0707043266650665E-2</v>
      </c>
      <c r="R1728" s="75">
        <f t="shared" si="107"/>
        <v>0.14947984972423048</v>
      </c>
      <c r="S1728" s="7"/>
    </row>
    <row r="1729" spans="1:19" ht="25.5" x14ac:dyDescent="0.25">
      <c r="A1729" s="44"/>
      <c r="B1729" s="45"/>
      <c r="C1729" s="46"/>
      <c r="D1729" s="47"/>
      <c r="E1729" s="48"/>
      <c r="F1729" s="49">
        <v>82</v>
      </c>
      <c r="G1729" s="50" t="s">
        <v>197</v>
      </c>
      <c r="H1729" s="90"/>
      <c r="I1729" s="46"/>
      <c r="J1729" s="51">
        <v>1427.8057290000002</v>
      </c>
      <c r="K1729" s="52">
        <v>957.92543099999989</v>
      </c>
      <c r="L1729" s="53">
        <f t="shared" si="104"/>
        <v>39.578444092404752</v>
      </c>
      <c r="M1729" s="53">
        <v>8.5242150324047543</v>
      </c>
      <c r="N1729" s="53">
        <v>2.6535043599999999</v>
      </c>
      <c r="O1729" s="53">
        <v>28.400724700000001</v>
      </c>
      <c r="P1729" s="54">
        <f t="shared" si="105"/>
        <v>8.8986206614288695E-3</v>
      </c>
      <c r="Q1729" s="54">
        <f t="shared" si="106"/>
        <v>1.1668673813927334E-2</v>
      </c>
      <c r="R1729" s="55">
        <f t="shared" si="107"/>
        <v>4.1316831990865846E-2</v>
      </c>
      <c r="S1729" s="7"/>
    </row>
    <row r="1730" spans="1:19" x14ac:dyDescent="0.25">
      <c r="A1730" s="66"/>
      <c r="B1730" s="56"/>
      <c r="C1730" s="67"/>
      <c r="D1730" s="68"/>
      <c r="E1730" s="69"/>
      <c r="F1730" s="70"/>
      <c r="G1730" s="71"/>
      <c r="H1730" s="66">
        <v>1</v>
      </c>
      <c r="I1730" s="67" t="s">
        <v>256</v>
      </c>
      <c r="J1730" s="72">
        <v>33.136691999999996</v>
      </c>
      <c r="K1730" s="73">
        <v>33.136691999999996</v>
      </c>
      <c r="L1730" s="73">
        <f t="shared" si="104"/>
        <v>0</v>
      </c>
      <c r="M1730" s="73">
        <v>0</v>
      </c>
      <c r="N1730" s="73">
        <v>0</v>
      </c>
      <c r="O1730" s="73">
        <v>0</v>
      </c>
      <c r="P1730" s="74">
        <f t="shared" si="105"/>
        <v>0</v>
      </c>
      <c r="Q1730" s="74">
        <f t="shared" si="106"/>
        <v>0</v>
      </c>
      <c r="R1730" s="75">
        <f t="shared" si="107"/>
        <v>0</v>
      </c>
      <c r="S1730" s="7"/>
    </row>
    <row r="1731" spans="1:19" x14ac:dyDescent="0.25">
      <c r="A1731" s="66"/>
      <c r="B1731" s="56"/>
      <c r="C1731" s="67"/>
      <c r="D1731" s="68"/>
      <c r="E1731" s="69"/>
      <c r="F1731" s="70"/>
      <c r="G1731" s="71"/>
      <c r="H1731" s="66">
        <v>2</v>
      </c>
      <c r="I1731" s="67" t="s">
        <v>257</v>
      </c>
      <c r="J1731" s="72">
        <v>91.594875999999999</v>
      </c>
      <c r="K1731" s="73">
        <v>61.594875999999999</v>
      </c>
      <c r="L1731" s="73">
        <f t="shared" si="104"/>
        <v>0</v>
      </c>
      <c r="M1731" s="73">
        <v>0</v>
      </c>
      <c r="N1731" s="73">
        <v>0</v>
      </c>
      <c r="O1731" s="73">
        <v>0</v>
      </c>
      <c r="P1731" s="74">
        <f t="shared" si="105"/>
        <v>0</v>
      </c>
      <c r="Q1731" s="74">
        <f t="shared" si="106"/>
        <v>0</v>
      </c>
      <c r="R1731" s="75">
        <f t="shared" si="107"/>
        <v>0</v>
      </c>
      <c r="S1731" s="7"/>
    </row>
    <row r="1732" spans="1:19" x14ac:dyDescent="0.25">
      <c r="A1732" s="66"/>
      <c r="B1732" s="56"/>
      <c r="C1732" s="67"/>
      <c r="D1732" s="68"/>
      <c r="E1732" s="69"/>
      <c r="F1732" s="70"/>
      <c r="G1732" s="71"/>
      <c r="H1732" s="66">
        <v>3</v>
      </c>
      <c r="I1732" s="67" t="s">
        <v>258</v>
      </c>
      <c r="J1732" s="72">
        <v>2.33317</v>
      </c>
      <c r="K1732" s="73">
        <v>2.33317</v>
      </c>
      <c r="L1732" s="73">
        <f t="shared" si="104"/>
        <v>3.4950000000000002E-2</v>
      </c>
      <c r="M1732" s="73">
        <v>0</v>
      </c>
      <c r="N1732" s="73">
        <v>2.6800000000000001E-2</v>
      </c>
      <c r="O1732" s="73">
        <v>8.1499999999999993E-3</v>
      </c>
      <c r="P1732" s="74">
        <f t="shared" si="105"/>
        <v>0</v>
      </c>
      <c r="Q1732" s="74">
        <f t="shared" si="106"/>
        <v>1.1486518341998226E-2</v>
      </c>
      <c r="R1732" s="75">
        <f t="shared" si="107"/>
        <v>1.4979620001971568E-2</v>
      </c>
      <c r="S1732" s="7"/>
    </row>
    <row r="1733" spans="1:19" x14ac:dyDescent="0.25">
      <c r="A1733" s="66"/>
      <c r="B1733" s="56"/>
      <c r="C1733" s="67"/>
      <c r="D1733" s="68"/>
      <c r="E1733" s="69"/>
      <c r="F1733" s="70"/>
      <c r="G1733" s="71"/>
      <c r="H1733" s="66">
        <v>4</v>
      </c>
      <c r="I1733" s="67" t="s">
        <v>259</v>
      </c>
      <c r="J1733" s="72">
        <v>119.19478000000001</v>
      </c>
      <c r="K1733" s="73">
        <v>69.194780000000009</v>
      </c>
      <c r="L1733" s="73">
        <f t="shared" si="104"/>
        <v>6.3E-3</v>
      </c>
      <c r="M1733" s="73">
        <v>0</v>
      </c>
      <c r="N1733" s="73">
        <v>0</v>
      </c>
      <c r="O1733" s="73">
        <v>6.3E-3</v>
      </c>
      <c r="P1733" s="74">
        <f t="shared" si="105"/>
        <v>0</v>
      </c>
      <c r="Q1733" s="74">
        <f t="shared" si="106"/>
        <v>0</v>
      </c>
      <c r="R1733" s="75">
        <f t="shared" si="107"/>
        <v>9.1047330448915353E-5</v>
      </c>
      <c r="S1733" s="7"/>
    </row>
    <row r="1734" spans="1:19" x14ac:dyDescent="0.25">
      <c r="A1734" s="66"/>
      <c r="B1734" s="56"/>
      <c r="C1734" s="67"/>
      <c r="D1734" s="68"/>
      <c r="E1734" s="69"/>
      <c r="F1734" s="70"/>
      <c r="G1734" s="71"/>
      <c r="H1734" s="66">
        <v>5</v>
      </c>
      <c r="I1734" s="67" t="s">
        <v>260</v>
      </c>
      <c r="J1734" s="72">
        <v>3.8175520000000001</v>
      </c>
      <c r="K1734" s="73">
        <v>3.8175520000000001</v>
      </c>
      <c r="L1734" s="73">
        <f t="shared" si="104"/>
        <v>0</v>
      </c>
      <c r="M1734" s="73">
        <v>0</v>
      </c>
      <c r="N1734" s="73">
        <v>0</v>
      </c>
      <c r="O1734" s="73">
        <v>0</v>
      </c>
      <c r="P1734" s="74">
        <f t="shared" si="105"/>
        <v>0</v>
      </c>
      <c r="Q1734" s="74">
        <f t="shared" si="106"/>
        <v>0</v>
      </c>
      <c r="R1734" s="75">
        <f t="shared" si="107"/>
        <v>0</v>
      </c>
      <c r="S1734" s="7"/>
    </row>
    <row r="1735" spans="1:19" x14ac:dyDescent="0.25">
      <c r="A1735" s="66"/>
      <c r="B1735" s="56"/>
      <c r="C1735" s="67"/>
      <c r="D1735" s="68"/>
      <c r="E1735" s="69"/>
      <c r="F1735" s="70"/>
      <c r="G1735" s="71"/>
      <c r="H1735" s="66">
        <v>6</v>
      </c>
      <c r="I1735" s="67" t="s">
        <v>261</v>
      </c>
      <c r="J1735" s="72">
        <v>13.724031999999999</v>
      </c>
      <c r="K1735" s="73">
        <v>13.724031999999999</v>
      </c>
      <c r="L1735" s="73">
        <f t="shared" ref="L1735:L1798" si="108">SUM(M1735,N1735,O1735)</f>
        <v>0</v>
      </c>
      <c r="M1735" s="73">
        <v>0</v>
      </c>
      <c r="N1735" s="73">
        <v>0</v>
      </c>
      <c r="O1735" s="73">
        <v>0</v>
      </c>
      <c r="P1735" s="74">
        <f t="shared" ref="P1735:P1798" si="109">IFERROR(M1735/K1735,0)</f>
        <v>0</v>
      </c>
      <c r="Q1735" s="74">
        <f t="shared" ref="Q1735:Q1798" si="110">IFERROR(SUM(M1735,N1735)/K1735,0)</f>
        <v>0</v>
      </c>
      <c r="R1735" s="75">
        <f t="shared" ref="R1735:R1798" si="111">IFERROR(SUM(M1735,N1735,O1735)/K1735,0)</f>
        <v>0</v>
      </c>
      <c r="S1735" s="7"/>
    </row>
    <row r="1736" spans="1:19" x14ac:dyDescent="0.25">
      <c r="A1736" s="66"/>
      <c r="B1736" s="56"/>
      <c r="C1736" s="67"/>
      <c r="D1736" s="68"/>
      <c r="E1736" s="69"/>
      <c r="F1736" s="70"/>
      <c r="G1736" s="71"/>
      <c r="H1736" s="66">
        <v>7</v>
      </c>
      <c r="I1736" s="67" t="s">
        <v>279</v>
      </c>
      <c r="J1736" s="72">
        <v>216.431726</v>
      </c>
      <c r="K1736" s="73">
        <v>77.476848000000004</v>
      </c>
      <c r="L1736" s="73">
        <f t="shared" si="108"/>
        <v>0</v>
      </c>
      <c r="M1736" s="73">
        <v>0</v>
      </c>
      <c r="N1736" s="73">
        <v>0</v>
      </c>
      <c r="O1736" s="73">
        <v>0</v>
      </c>
      <c r="P1736" s="74">
        <f t="shared" si="109"/>
        <v>0</v>
      </c>
      <c r="Q1736" s="74">
        <f t="shared" si="110"/>
        <v>0</v>
      </c>
      <c r="R1736" s="75">
        <f t="shared" si="111"/>
        <v>0</v>
      </c>
      <c r="S1736" s="7"/>
    </row>
    <row r="1737" spans="1:19" x14ac:dyDescent="0.25">
      <c r="A1737" s="66"/>
      <c r="B1737" s="56"/>
      <c r="C1737" s="67"/>
      <c r="D1737" s="68"/>
      <c r="E1737" s="69"/>
      <c r="F1737" s="70"/>
      <c r="G1737" s="71"/>
      <c r="H1737" s="66">
        <v>8</v>
      </c>
      <c r="I1737" s="67" t="s">
        <v>262</v>
      </c>
      <c r="J1737" s="72">
        <v>67.990840000000006</v>
      </c>
      <c r="K1737" s="73">
        <v>69.931839999999994</v>
      </c>
      <c r="L1737" s="73">
        <f t="shared" si="108"/>
        <v>0.26748363000000003</v>
      </c>
      <c r="M1737" s="73">
        <v>0</v>
      </c>
      <c r="N1737" s="73">
        <v>0</v>
      </c>
      <c r="O1737" s="73">
        <v>0.26748363000000003</v>
      </c>
      <c r="P1737" s="74">
        <f t="shared" si="109"/>
        <v>0</v>
      </c>
      <c r="Q1737" s="74">
        <f t="shared" si="110"/>
        <v>0</v>
      </c>
      <c r="R1737" s="75">
        <f t="shared" si="111"/>
        <v>3.8249190926479275E-3</v>
      </c>
      <c r="S1737" s="7"/>
    </row>
    <row r="1738" spans="1:19" x14ac:dyDescent="0.25">
      <c r="A1738" s="66"/>
      <c r="B1738" s="56"/>
      <c r="C1738" s="67"/>
      <c r="D1738" s="68"/>
      <c r="E1738" s="69"/>
      <c r="F1738" s="70"/>
      <c r="G1738" s="71"/>
      <c r="H1738" s="66">
        <v>9</v>
      </c>
      <c r="I1738" s="67" t="s">
        <v>263</v>
      </c>
      <c r="J1738" s="72">
        <v>2.3469959999999999</v>
      </c>
      <c r="K1738" s="73">
        <v>2.3469959999999999</v>
      </c>
      <c r="L1738" s="73">
        <f t="shared" si="108"/>
        <v>0</v>
      </c>
      <c r="M1738" s="73">
        <v>0</v>
      </c>
      <c r="N1738" s="73">
        <v>0</v>
      </c>
      <c r="O1738" s="73">
        <v>0</v>
      </c>
      <c r="P1738" s="74">
        <f t="shared" si="109"/>
        <v>0</v>
      </c>
      <c r="Q1738" s="74">
        <f t="shared" si="110"/>
        <v>0</v>
      </c>
      <c r="R1738" s="75">
        <f t="shared" si="111"/>
        <v>0</v>
      </c>
      <c r="S1738" s="7"/>
    </row>
    <row r="1739" spans="1:19" x14ac:dyDescent="0.25">
      <c r="A1739" s="66"/>
      <c r="B1739" s="56"/>
      <c r="C1739" s="67"/>
      <c r="D1739" s="68"/>
      <c r="E1739" s="69"/>
      <c r="F1739" s="70"/>
      <c r="G1739" s="71"/>
      <c r="H1739" s="66">
        <v>10</v>
      </c>
      <c r="I1739" s="67" t="s">
        <v>264</v>
      </c>
      <c r="J1739" s="72">
        <v>50.560864000000002</v>
      </c>
      <c r="K1739" s="73">
        <v>50.560864000000002</v>
      </c>
      <c r="L1739" s="73">
        <f t="shared" si="108"/>
        <v>0</v>
      </c>
      <c r="M1739" s="73">
        <v>0</v>
      </c>
      <c r="N1739" s="73">
        <v>0</v>
      </c>
      <c r="O1739" s="73">
        <v>0</v>
      </c>
      <c r="P1739" s="74">
        <f t="shared" si="109"/>
        <v>0</v>
      </c>
      <c r="Q1739" s="74">
        <f t="shared" si="110"/>
        <v>0</v>
      </c>
      <c r="R1739" s="75">
        <f t="shared" si="111"/>
        <v>0</v>
      </c>
      <c r="S1739" s="7"/>
    </row>
    <row r="1740" spans="1:19" x14ac:dyDescent="0.25">
      <c r="A1740" s="66"/>
      <c r="B1740" s="56"/>
      <c r="C1740" s="67"/>
      <c r="D1740" s="68"/>
      <c r="E1740" s="69"/>
      <c r="F1740" s="70"/>
      <c r="G1740" s="71"/>
      <c r="H1740" s="66">
        <v>11</v>
      </c>
      <c r="I1740" s="67" t="s">
        <v>265</v>
      </c>
      <c r="J1740" s="72">
        <v>55.089590000000001</v>
      </c>
      <c r="K1740" s="73">
        <v>85.646631000000014</v>
      </c>
      <c r="L1740" s="73">
        <f t="shared" si="108"/>
        <v>10.085460131857911</v>
      </c>
      <c r="M1740" s="73">
        <v>6.7031488418579102</v>
      </c>
      <c r="N1740" s="73">
        <v>0.37689557999999995</v>
      </c>
      <c r="O1740" s="73">
        <v>3.0054157099999999</v>
      </c>
      <c r="P1740" s="74">
        <f t="shared" si="109"/>
        <v>7.8265178251528761E-2</v>
      </c>
      <c r="Q1740" s="74">
        <f t="shared" si="110"/>
        <v>8.2665766758039896E-2</v>
      </c>
      <c r="R1740" s="75">
        <f t="shared" si="111"/>
        <v>0.11775664744895697</v>
      </c>
      <c r="S1740" s="7"/>
    </row>
    <row r="1741" spans="1:19" x14ac:dyDescent="0.25">
      <c r="A1741" s="66"/>
      <c r="B1741" s="56"/>
      <c r="C1741" s="67"/>
      <c r="D1741" s="68"/>
      <c r="E1741" s="69"/>
      <c r="F1741" s="70"/>
      <c r="G1741" s="71"/>
      <c r="H1741" s="66">
        <v>12</v>
      </c>
      <c r="I1741" s="67" t="s">
        <v>266</v>
      </c>
      <c r="J1741" s="72">
        <v>4.0789549999999997</v>
      </c>
      <c r="K1741" s="73">
        <v>4.0789549999999997</v>
      </c>
      <c r="L1741" s="73">
        <f t="shared" si="108"/>
        <v>0</v>
      </c>
      <c r="M1741" s="73">
        <v>0</v>
      </c>
      <c r="N1741" s="73">
        <v>0</v>
      </c>
      <c r="O1741" s="73">
        <v>0</v>
      </c>
      <c r="P1741" s="74">
        <f t="shared" si="109"/>
        <v>0</v>
      </c>
      <c r="Q1741" s="74">
        <f t="shared" si="110"/>
        <v>0</v>
      </c>
      <c r="R1741" s="75">
        <f t="shared" si="111"/>
        <v>0</v>
      </c>
      <c r="S1741" s="7"/>
    </row>
    <row r="1742" spans="1:19" x14ac:dyDescent="0.25">
      <c r="A1742" s="66"/>
      <c r="B1742" s="56"/>
      <c r="C1742" s="67"/>
      <c r="D1742" s="68"/>
      <c r="E1742" s="69"/>
      <c r="F1742" s="70"/>
      <c r="G1742" s="71"/>
      <c r="H1742" s="66">
        <v>13</v>
      </c>
      <c r="I1742" s="67" t="s">
        <v>267</v>
      </c>
      <c r="J1742" s="72">
        <v>37.075485</v>
      </c>
      <c r="K1742" s="73">
        <v>37.075485</v>
      </c>
      <c r="L1742" s="73">
        <f t="shared" si="108"/>
        <v>0</v>
      </c>
      <c r="M1742" s="73">
        <v>0</v>
      </c>
      <c r="N1742" s="73">
        <v>0</v>
      </c>
      <c r="O1742" s="73">
        <v>0</v>
      </c>
      <c r="P1742" s="74">
        <f t="shared" si="109"/>
        <v>0</v>
      </c>
      <c r="Q1742" s="74">
        <f t="shared" si="110"/>
        <v>0</v>
      </c>
      <c r="R1742" s="75">
        <f t="shared" si="111"/>
        <v>0</v>
      </c>
      <c r="S1742" s="7"/>
    </row>
    <row r="1743" spans="1:19" x14ac:dyDescent="0.25">
      <c r="A1743" s="66"/>
      <c r="B1743" s="56"/>
      <c r="C1743" s="67"/>
      <c r="D1743" s="68"/>
      <c r="E1743" s="69"/>
      <c r="F1743" s="70"/>
      <c r="G1743" s="71"/>
      <c r="H1743" s="66">
        <v>14</v>
      </c>
      <c r="I1743" s="67" t="s">
        <v>268</v>
      </c>
      <c r="J1743" s="72">
        <v>42.268428999999998</v>
      </c>
      <c r="K1743" s="73">
        <v>56.154017999999994</v>
      </c>
      <c r="L1743" s="73">
        <f t="shared" si="108"/>
        <v>13.807988999999999</v>
      </c>
      <c r="M1743" s="73">
        <v>0</v>
      </c>
      <c r="N1743" s="73">
        <v>0</v>
      </c>
      <c r="O1743" s="73">
        <v>13.807988999999999</v>
      </c>
      <c r="P1743" s="74">
        <f t="shared" si="109"/>
        <v>0</v>
      </c>
      <c r="Q1743" s="74">
        <f t="shared" si="110"/>
        <v>0</v>
      </c>
      <c r="R1743" s="75">
        <f t="shared" si="111"/>
        <v>0.24589494201465692</v>
      </c>
      <c r="S1743" s="7"/>
    </row>
    <row r="1744" spans="1:19" x14ac:dyDescent="0.25">
      <c r="A1744" s="66"/>
      <c r="B1744" s="56"/>
      <c r="C1744" s="67"/>
      <c r="D1744" s="68"/>
      <c r="E1744" s="69"/>
      <c r="F1744" s="70"/>
      <c r="G1744" s="71"/>
      <c r="H1744" s="66">
        <v>15</v>
      </c>
      <c r="I1744" s="67" t="s">
        <v>255</v>
      </c>
      <c r="J1744" s="72">
        <v>45.41338600000001</v>
      </c>
      <c r="K1744" s="73">
        <v>52.31589300000001</v>
      </c>
      <c r="L1744" s="73">
        <f t="shared" si="108"/>
        <v>6.2252446005468434</v>
      </c>
      <c r="M1744" s="73">
        <v>1.8210661905468442</v>
      </c>
      <c r="N1744" s="73">
        <v>2.1902787799999999</v>
      </c>
      <c r="O1744" s="73">
        <v>2.2138996299999993</v>
      </c>
      <c r="P1744" s="74">
        <f t="shared" si="109"/>
        <v>3.4809043411470467E-2</v>
      </c>
      <c r="Q1744" s="74">
        <f t="shared" si="110"/>
        <v>7.6675456357914853E-2</v>
      </c>
      <c r="R1744" s="75">
        <f t="shared" si="111"/>
        <v>0.11899337359197601</v>
      </c>
      <c r="S1744" s="7"/>
    </row>
    <row r="1745" spans="1:19" x14ac:dyDescent="0.25">
      <c r="A1745" s="66"/>
      <c r="B1745" s="56"/>
      <c r="C1745" s="67"/>
      <c r="D1745" s="68"/>
      <c r="E1745" s="69"/>
      <c r="F1745" s="70"/>
      <c r="G1745" s="71"/>
      <c r="H1745" s="66">
        <v>16</v>
      </c>
      <c r="I1745" s="67" t="s">
        <v>269</v>
      </c>
      <c r="J1745" s="72">
        <v>13.156459000000002</v>
      </c>
      <c r="K1745" s="73">
        <v>13.156459000000002</v>
      </c>
      <c r="L1745" s="73">
        <f t="shared" si="108"/>
        <v>0</v>
      </c>
      <c r="M1745" s="73">
        <v>0</v>
      </c>
      <c r="N1745" s="73">
        <v>0</v>
      </c>
      <c r="O1745" s="73">
        <v>0</v>
      </c>
      <c r="P1745" s="74">
        <f t="shared" si="109"/>
        <v>0</v>
      </c>
      <c r="Q1745" s="74">
        <f t="shared" si="110"/>
        <v>0</v>
      </c>
      <c r="R1745" s="75">
        <f t="shared" si="111"/>
        <v>0</v>
      </c>
      <c r="S1745" s="7"/>
    </row>
    <row r="1746" spans="1:19" x14ac:dyDescent="0.25">
      <c r="A1746" s="66"/>
      <c r="B1746" s="56"/>
      <c r="C1746" s="67"/>
      <c r="D1746" s="68"/>
      <c r="E1746" s="69"/>
      <c r="F1746" s="70"/>
      <c r="G1746" s="71"/>
      <c r="H1746" s="66">
        <v>17</v>
      </c>
      <c r="I1746" s="67" t="s">
        <v>270</v>
      </c>
      <c r="J1746" s="72">
        <v>6.6107880000000003</v>
      </c>
      <c r="K1746" s="73">
        <v>6.6107880000000003</v>
      </c>
      <c r="L1746" s="73">
        <f t="shared" si="108"/>
        <v>0</v>
      </c>
      <c r="M1746" s="73">
        <v>0</v>
      </c>
      <c r="N1746" s="73">
        <v>0</v>
      </c>
      <c r="O1746" s="73">
        <v>0</v>
      </c>
      <c r="P1746" s="74">
        <f t="shared" si="109"/>
        <v>0</v>
      </c>
      <c r="Q1746" s="74">
        <f t="shared" si="110"/>
        <v>0</v>
      </c>
      <c r="R1746" s="75">
        <f t="shared" si="111"/>
        <v>0</v>
      </c>
      <c r="S1746" s="7"/>
    </row>
    <row r="1747" spans="1:19" x14ac:dyDescent="0.25">
      <c r="A1747" s="66"/>
      <c r="B1747" s="56"/>
      <c r="C1747" s="67"/>
      <c r="D1747" s="68"/>
      <c r="E1747" s="69"/>
      <c r="F1747" s="70"/>
      <c r="G1747" s="71"/>
      <c r="H1747" s="66">
        <v>18</v>
      </c>
      <c r="I1747" s="67" t="s">
        <v>271</v>
      </c>
      <c r="J1747" s="72">
        <v>41.360669999999999</v>
      </c>
      <c r="K1747" s="73">
        <v>41.75</v>
      </c>
      <c r="L1747" s="73">
        <f t="shared" si="108"/>
        <v>0</v>
      </c>
      <c r="M1747" s="73">
        <v>0</v>
      </c>
      <c r="N1747" s="73">
        <v>0</v>
      </c>
      <c r="O1747" s="73">
        <v>0</v>
      </c>
      <c r="P1747" s="74">
        <f t="shared" si="109"/>
        <v>0</v>
      </c>
      <c r="Q1747" s="74">
        <f t="shared" si="110"/>
        <v>0</v>
      </c>
      <c r="R1747" s="75">
        <f t="shared" si="111"/>
        <v>0</v>
      </c>
      <c r="S1747" s="7"/>
    </row>
    <row r="1748" spans="1:19" x14ac:dyDescent="0.25">
      <c r="A1748" s="66"/>
      <c r="B1748" s="56"/>
      <c r="C1748" s="67"/>
      <c r="D1748" s="68"/>
      <c r="E1748" s="69"/>
      <c r="F1748" s="70"/>
      <c r="G1748" s="71"/>
      <c r="H1748" s="66">
        <v>19</v>
      </c>
      <c r="I1748" s="67" t="s">
        <v>272</v>
      </c>
      <c r="J1748" s="72">
        <v>92.911270000000002</v>
      </c>
      <c r="K1748" s="73">
        <v>6.0541239999999998</v>
      </c>
      <c r="L1748" s="73">
        <f t="shared" si="108"/>
        <v>0</v>
      </c>
      <c r="M1748" s="73">
        <v>0</v>
      </c>
      <c r="N1748" s="73">
        <v>0</v>
      </c>
      <c r="O1748" s="73">
        <v>0</v>
      </c>
      <c r="P1748" s="74">
        <f t="shared" si="109"/>
        <v>0</v>
      </c>
      <c r="Q1748" s="74">
        <f t="shared" si="110"/>
        <v>0</v>
      </c>
      <c r="R1748" s="75">
        <f t="shared" si="111"/>
        <v>0</v>
      </c>
      <c r="S1748" s="7"/>
    </row>
    <row r="1749" spans="1:19" x14ac:dyDescent="0.25">
      <c r="A1749" s="66"/>
      <c r="B1749" s="56"/>
      <c r="C1749" s="67"/>
      <c r="D1749" s="68"/>
      <c r="E1749" s="69"/>
      <c r="F1749" s="70"/>
      <c r="G1749" s="71"/>
      <c r="H1749" s="66">
        <v>20</v>
      </c>
      <c r="I1749" s="67" t="s">
        <v>273</v>
      </c>
      <c r="J1749" s="72">
        <v>214.50809000000004</v>
      </c>
      <c r="K1749" s="73">
        <v>21.711502000000003</v>
      </c>
      <c r="L1749" s="73">
        <f t="shared" si="108"/>
        <v>4.9552750000000003</v>
      </c>
      <c r="M1749" s="73">
        <v>0</v>
      </c>
      <c r="N1749" s="73">
        <v>5.953E-2</v>
      </c>
      <c r="O1749" s="73">
        <v>4.8957450000000007</v>
      </c>
      <c r="P1749" s="74">
        <f t="shared" si="109"/>
        <v>0</v>
      </c>
      <c r="Q1749" s="74">
        <f t="shared" si="110"/>
        <v>2.7418646577284239E-3</v>
      </c>
      <c r="R1749" s="75">
        <f t="shared" si="111"/>
        <v>0.22823271278053447</v>
      </c>
      <c r="S1749" s="7"/>
    </row>
    <row r="1750" spans="1:19" x14ac:dyDescent="0.25">
      <c r="A1750" s="66"/>
      <c r="B1750" s="56"/>
      <c r="C1750" s="67"/>
      <c r="D1750" s="68"/>
      <c r="E1750" s="69"/>
      <c r="F1750" s="70"/>
      <c r="G1750" s="71"/>
      <c r="H1750" s="66">
        <v>21</v>
      </c>
      <c r="I1750" s="67" t="s">
        <v>274</v>
      </c>
      <c r="J1750" s="72">
        <v>117.13832600000001</v>
      </c>
      <c r="K1750" s="73">
        <v>87.876975000000002</v>
      </c>
      <c r="L1750" s="73">
        <f t="shared" si="108"/>
        <v>0</v>
      </c>
      <c r="M1750" s="73">
        <v>0</v>
      </c>
      <c r="N1750" s="73">
        <v>0</v>
      </c>
      <c r="O1750" s="73">
        <v>0</v>
      </c>
      <c r="P1750" s="74">
        <f t="shared" si="109"/>
        <v>0</v>
      </c>
      <c r="Q1750" s="74">
        <f t="shared" si="110"/>
        <v>0</v>
      </c>
      <c r="R1750" s="75">
        <f t="shared" si="111"/>
        <v>0</v>
      </c>
      <c r="S1750" s="7"/>
    </row>
    <row r="1751" spans="1:19" x14ac:dyDescent="0.25">
      <c r="A1751" s="66"/>
      <c r="B1751" s="56"/>
      <c r="C1751" s="67"/>
      <c r="D1751" s="68"/>
      <c r="E1751" s="69"/>
      <c r="F1751" s="70"/>
      <c r="G1751" s="71"/>
      <c r="H1751" s="66">
        <v>22</v>
      </c>
      <c r="I1751" s="67" t="s">
        <v>275</v>
      </c>
      <c r="J1751" s="72">
        <v>21.393481999999999</v>
      </c>
      <c r="K1751" s="73">
        <v>21.393481999999999</v>
      </c>
      <c r="L1751" s="73">
        <f t="shared" si="108"/>
        <v>0</v>
      </c>
      <c r="M1751" s="73">
        <v>0</v>
      </c>
      <c r="N1751" s="73">
        <v>0</v>
      </c>
      <c r="O1751" s="73">
        <v>0</v>
      </c>
      <c r="P1751" s="74">
        <f t="shared" si="109"/>
        <v>0</v>
      </c>
      <c r="Q1751" s="74">
        <f t="shared" si="110"/>
        <v>0</v>
      </c>
      <c r="R1751" s="75">
        <f t="shared" si="111"/>
        <v>0</v>
      </c>
      <c r="S1751" s="7"/>
    </row>
    <row r="1752" spans="1:19" x14ac:dyDescent="0.25">
      <c r="A1752" s="66"/>
      <c r="B1752" s="56"/>
      <c r="C1752" s="67"/>
      <c r="D1752" s="68"/>
      <c r="E1752" s="69"/>
      <c r="F1752" s="70"/>
      <c r="G1752" s="71"/>
      <c r="H1752" s="66">
        <v>23</v>
      </c>
      <c r="I1752" s="67" t="s">
        <v>276</v>
      </c>
      <c r="J1752" s="72">
        <v>53.15</v>
      </c>
      <c r="K1752" s="73">
        <v>57.338402000000002</v>
      </c>
      <c r="L1752" s="73">
        <f t="shared" si="108"/>
        <v>4.188402</v>
      </c>
      <c r="M1752" s="73">
        <v>0</v>
      </c>
      <c r="N1752" s="73">
        <v>0</v>
      </c>
      <c r="O1752" s="73">
        <v>4.188402</v>
      </c>
      <c r="P1752" s="74">
        <f t="shared" si="109"/>
        <v>0</v>
      </c>
      <c r="Q1752" s="74">
        <f t="shared" si="110"/>
        <v>0</v>
      </c>
      <c r="R1752" s="75">
        <f t="shared" si="111"/>
        <v>7.3047065385603169E-2</v>
      </c>
      <c r="S1752" s="7"/>
    </row>
    <row r="1753" spans="1:19" x14ac:dyDescent="0.25">
      <c r="A1753" s="66"/>
      <c r="B1753" s="56"/>
      <c r="C1753" s="67"/>
      <c r="D1753" s="68"/>
      <c r="E1753" s="69"/>
      <c r="F1753" s="70"/>
      <c r="G1753" s="71"/>
      <c r="H1753" s="66">
        <v>24</v>
      </c>
      <c r="I1753" s="67" t="s">
        <v>277</v>
      </c>
      <c r="J1753" s="72">
        <v>80.519271000000003</v>
      </c>
      <c r="K1753" s="73">
        <v>80.645066999999997</v>
      </c>
      <c r="L1753" s="73">
        <f t="shared" si="108"/>
        <v>7.3397299999999992E-3</v>
      </c>
      <c r="M1753" s="73">
        <v>0</v>
      </c>
      <c r="N1753" s="73">
        <v>0</v>
      </c>
      <c r="O1753" s="73">
        <v>7.3397299999999992E-3</v>
      </c>
      <c r="P1753" s="74">
        <f t="shared" si="109"/>
        <v>0</v>
      </c>
      <c r="Q1753" s="74">
        <f t="shared" si="110"/>
        <v>0</v>
      </c>
      <c r="R1753" s="75">
        <f t="shared" si="111"/>
        <v>9.1012758412117127E-5</v>
      </c>
      <c r="S1753" s="7"/>
    </row>
    <row r="1754" spans="1:19" x14ac:dyDescent="0.25">
      <c r="A1754" s="66"/>
      <c r="B1754" s="56"/>
      <c r="C1754" s="67"/>
      <c r="D1754" s="68"/>
      <c r="E1754" s="69"/>
      <c r="F1754" s="70"/>
      <c r="G1754" s="71"/>
      <c r="H1754" s="66">
        <v>25</v>
      </c>
      <c r="I1754" s="67" t="s">
        <v>278</v>
      </c>
      <c r="J1754" s="72">
        <v>2</v>
      </c>
      <c r="K1754" s="73">
        <v>2</v>
      </c>
      <c r="L1754" s="73">
        <f t="shared" si="108"/>
        <v>0</v>
      </c>
      <c r="M1754" s="73">
        <v>0</v>
      </c>
      <c r="N1754" s="73">
        <v>0</v>
      </c>
      <c r="O1754" s="73">
        <v>0</v>
      </c>
      <c r="P1754" s="74">
        <f t="shared" si="109"/>
        <v>0</v>
      </c>
      <c r="Q1754" s="74">
        <f t="shared" si="110"/>
        <v>0</v>
      </c>
      <c r="R1754" s="75">
        <f t="shared" si="111"/>
        <v>0</v>
      </c>
      <c r="S1754" s="7"/>
    </row>
    <row r="1755" spans="1:19" ht="25.5" x14ac:dyDescent="0.25">
      <c r="A1755" s="44"/>
      <c r="B1755" s="45"/>
      <c r="C1755" s="46"/>
      <c r="D1755" s="47"/>
      <c r="E1755" s="48"/>
      <c r="F1755" s="49">
        <v>83</v>
      </c>
      <c r="G1755" s="50" t="s">
        <v>198</v>
      </c>
      <c r="H1755" s="90"/>
      <c r="I1755" s="46"/>
      <c r="J1755" s="51">
        <v>434.40925399999998</v>
      </c>
      <c r="K1755" s="52">
        <v>1023.7266299999999</v>
      </c>
      <c r="L1755" s="53">
        <f t="shared" si="108"/>
        <v>56.728280681594612</v>
      </c>
      <c r="M1755" s="53">
        <v>10.7306593915946</v>
      </c>
      <c r="N1755" s="53">
        <v>18.378782860000005</v>
      </c>
      <c r="O1755" s="53">
        <v>27.618838430000004</v>
      </c>
      <c r="P1755" s="54">
        <f t="shared" si="109"/>
        <v>1.0481957855872715E-2</v>
      </c>
      <c r="Q1755" s="54">
        <f t="shared" si="110"/>
        <v>2.843478073008085E-2</v>
      </c>
      <c r="R1755" s="55">
        <f t="shared" si="111"/>
        <v>5.5413504952581551E-2</v>
      </c>
      <c r="S1755" s="7"/>
    </row>
    <row r="1756" spans="1:19" x14ac:dyDescent="0.25">
      <c r="A1756" s="66"/>
      <c r="B1756" s="56"/>
      <c r="C1756" s="67"/>
      <c r="D1756" s="68"/>
      <c r="E1756" s="69"/>
      <c r="F1756" s="70"/>
      <c r="G1756" s="71"/>
      <c r="H1756" s="66">
        <v>1</v>
      </c>
      <c r="I1756" s="67" t="s">
        <v>256</v>
      </c>
      <c r="J1756" s="72">
        <v>10.983302</v>
      </c>
      <c r="K1756" s="73">
        <v>312.51451000000009</v>
      </c>
      <c r="L1756" s="73">
        <f t="shared" si="108"/>
        <v>0.32479998832278012</v>
      </c>
      <c r="M1756" s="73">
        <v>0.10311112832278013</v>
      </c>
      <c r="N1756" s="73">
        <v>7.733334E-2</v>
      </c>
      <c r="O1756" s="73">
        <v>0.14435551999999999</v>
      </c>
      <c r="P1756" s="74">
        <f t="shared" si="109"/>
        <v>3.2994029084531179E-4</v>
      </c>
      <c r="Q1756" s="74">
        <f t="shared" si="110"/>
        <v>5.7739548900555076E-4</v>
      </c>
      <c r="R1756" s="75">
        <f t="shared" si="111"/>
        <v>1.0393117053117951E-3</v>
      </c>
      <c r="S1756" s="7"/>
    </row>
    <row r="1757" spans="1:19" x14ac:dyDescent="0.25">
      <c r="A1757" s="66"/>
      <c r="B1757" s="56"/>
      <c r="C1757" s="67"/>
      <c r="D1757" s="68"/>
      <c r="E1757" s="69"/>
      <c r="F1757" s="70"/>
      <c r="G1757" s="71"/>
      <c r="H1757" s="66">
        <v>2</v>
      </c>
      <c r="I1757" s="67" t="s">
        <v>257</v>
      </c>
      <c r="J1757" s="72">
        <v>13.758531999999999</v>
      </c>
      <c r="K1757" s="73">
        <v>13.758531999999999</v>
      </c>
      <c r="L1757" s="73">
        <f t="shared" si="108"/>
        <v>0</v>
      </c>
      <c r="M1757" s="73">
        <v>0</v>
      </c>
      <c r="N1757" s="73">
        <v>0</v>
      </c>
      <c r="O1757" s="73">
        <v>0</v>
      </c>
      <c r="P1757" s="74">
        <f t="shared" si="109"/>
        <v>0</v>
      </c>
      <c r="Q1757" s="74">
        <f t="shared" si="110"/>
        <v>0</v>
      </c>
      <c r="R1757" s="75">
        <f t="shared" si="111"/>
        <v>0</v>
      </c>
      <c r="S1757" s="7"/>
    </row>
    <row r="1758" spans="1:19" x14ac:dyDescent="0.25">
      <c r="A1758" s="66"/>
      <c r="B1758" s="56"/>
      <c r="C1758" s="67"/>
      <c r="D1758" s="68"/>
      <c r="E1758" s="69"/>
      <c r="F1758" s="70"/>
      <c r="G1758" s="71"/>
      <c r="H1758" s="66">
        <v>3</v>
      </c>
      <c r="I1758" s="67" t="s">
        <v>258</v>
      </c>
      <c r="J1758" s="72">
        <v>10.717499</v>
      </c>
      <c r="K1758" s="73">
        <v>14.819400999999994</v>
      </c>
      <c r="L1758" s="73">
        <f t="shared" si="108"/>
        <v>5.8323078984708996</v>
      </c>
      <c r="M1758" s="73">
        <v>3.1210351184708998</v>
      </c>
      <c r="N1758" s="73">
        <v>2.7112727799999998</v>
      </c>
      <c r="O1758" s="73">
        <v>0</v>
      </c>
      <c r="P1758" s="74">
        <f t="shared" si="109"/>
        <v>0.21060467413432574</v>
      </c>
      <c r="Q1758" s="74">
        <f t="shared" si="110"/>
        <v>0.39355895008650499</v>
      </c>
      <c r="R1758" s="75">
        <f t="shared" si="111"/>
        <v>0.39355895008650499</v>
      </c>
      <c r="S1758" s="7"/>
    </row>
    <row r="1759" spans="1:19" x14ac:dyDescent="0.25">
      <c r="A1759" s="66"/>
      <c r="B1759" s="56"/>
      <c r="C1759" s="67"/>
      <c r="D1759" s="68"/>
      <c r="E1759" s="69"/>
      <c r="F1759" s="70"/>
      <c r="G1759" s="71"/>
      <c r="H1759" s="66">
        <v>4</v>
      </c>
      <c r="I1759" s="67" t="s">
        <v>259</v>
      </c>
      <c r="J1759" s="72">
        <v>20.352384999999998</v>
      </c>
      <c r="K1759" s="73">
        <v>20.352384999999998</v>
      </c>
      <c r="L1759" s="73">
        <f t="shared" si="108"/>
        <v>0</v>
      </c>
      <c r="M1759" s="73">
        <v>0</v>
      </c>
      <c r="N1759" s="73">
        <v>0</v>
      </c>
      <c r="O1759" s="73">
        <v>0</v>
      </c>
      <c r="P1759" s="74">
        <f t="shared" si="109"/>
        <v>0</v>
      </c>
      <c r="Q1759" s="74">
        <f t="shared" si="110"/>
        <v>0</v>
      </c>
      <c r="R1759" s="75">
        <f t="shared" si="111"/>
        <v>0</v>
      </c>
      <c r="S1759" s="7"/>
    </row>
    <row r="1760" spans="1:19" x14ac:dyDescent="0.25">
      <c r="A1760" s="66"/>
      <c r="B1760" s="56"/>
      <c r="C1760" s="67"/>
      <c r="D1760" s="68"/>
      <c r="E1760" s="69"/>
      <c r="F1760" s="70"/>
      <c r="G1760" s="71"/>
      <c r="H1760" s="66">
        <v>5</v>
      </c>
      <c r="I1760" s="67" t="s">
        <v>260</v>
      </c>
      <c r="J1760" s="72">
        <v>48.930070000000001</v>
      </c>
      <c r="K1760" s="73">
        <v>13.874021000000027</v>
      </c>
      <c r="L1760" s="73">
        <f t="shared" si="108"/>
        <v>2.62326577290409</v>
      </c>
      <c r="M1760" s="73">
        <v>0.22523309290409088</v>
      </c>
      <c r="N1760" s="73">
        <v>1.5485517099999992</v>
      </c>
      <c r="O1760" s="73">
        <v>0.84948097</v>
      </c>
      <c r="P1760" s="74">
        <f t="shared" si="109"/>
        <v>1.6234161163810438E-2</v>
      </c>
      <c r="Q1760" s="74">
        <f t="shared" si="110"/>
        <v>0.12784936702229921</v>
      </c>
      <c r="R1760" s="75">
        <f t="shared" si="111"/>
        <v>0.18907754088768389</v>
      </c>
      <c r="S1760" s="7"/>
    </row>
    <row r="1761" spans="1:19" x14ac:dyDescent="0.25">
      <c r="A1761" s="66"/>
      <c r="B1761" s="56"/>
      <c r="C1761" s="67"/>
      <c r="D1761" s="68"/>
      <c r="E1761" s="69"/>
      <c r="F1761" s="70"/>
      <c r="G1761" s="71"/>
      <c r="H1761" s="66">
        <v>6</v>
      </c>
      <c r="I1761" s="67" t="s">
        <v>261</v>
      </c>
      <c r="J1761" s="72">
        <v>4.4567759999999996</v>
      </c>
      <c r="K1761" s="73">
        <v>189.15109199999998</v>
      </c>
      <c r="L1761" s="73">
        <f t="shared" si="108"/>
        <v>0.51875760982762364</v>
      </c>
      <c r="M1761" s="73">
        <v>6.0405749827623367E-2</v>
      </c>
      <c r="N1761" s="73">
        <v>7.3378219999999994E-2</v>
      </c>
      <c r="O1761" s="73">
        <v>0.38497364000000023</v>
      </c>
      <c r="P1761" s="74">
        <f t="shared" si="109"/>
        <v>3.1935184295749862E-4</v>
      </c>
      <c r="Q1761" s="74">
        <f t="shared" si="110"/>
        <v>7.0728626735934138E-4</v>
      </c>
      <c r="R1761" s="75">
        <f t="shared" si="111"/>
        <v>2.7425567800984396E-3</v>
      </c>
      <c r="S1761" s="7"/>
    </row>
    <row r="1762" spans="1:19" x14ac:dyDescent="0.25">
      <c r="A1762" s="66"/>
      <c r="B1762" s="56"/>
      <c r="C1762" s="67"/>
      <c r="D1762" s="68"/>
      <c r="E1762" s="69"/>
      <c r="F1762" s="70"/>
      <c r="G1762" s="71"/>
      <c r="H1762" s="66">
        <v>8</v>
      </c>
      <c r="I1762" s="67" t="s">
        <v>262</v>
      </c>
      <c r="J1762" s="72">
        <v>13.004714999999999</v>
      </c>
      <c r="K1762" s="73">
        <v>21.223570000000016</v>
      </c>
      <c r="L1762" s="73">
        <f t="shared" si="108"/>
        <v>8.0499999991059301</v>
      </c>
      <c r="M1762" s="73">
        <v>3.9999999105930328E-2</v>
      </c>
      <c r="N1762" s="73">
        <v>0.01</v>
      </c>
      <c r="O1762" s="73">
        <v>8</v>
      </c>
      <c r="P1762" s="74">
        <f t="shared" si="109"/>
        <v>1.8846970187357875E-3</v>
      </c>
      <c r="Q1762" s="74">
        <f t="shared" si="110"/>
        <v>2.3558712839512998E-3</v>
      </c>
      <c r="R1762" s="75">
        <f t="shared" si="111"/>
        <v>0.37929528345636121</v>
      </c>
      <c r="S1762" s="7"/>
    </row>
    <row r="1763" spans="1:19" x14ac:dyDescent="0.25">
      <c r="A1763" s="66"/>
      <c r="B1763" s="56"/>
      <c r="C1763" s="67"/>
      <c r="D1763" s="68"/>
      <c r="E1763" s="69"/>
      <c r="F1763" s="70"/>
      <c r="G1763" s="71"/>
      <c r="H1763" s="66">
        <v>9</v>
      </c>
      <c r="I1763" s="67" t="s">
        <v>263</v>
      </c>
      <c r="J1763" s="72">
        <v>16.675893999999992</v>
      </c>
      <c r="K1763" s="73">
        <v>20.776634000000008</v>
      </c>
      <c r="L1763" s="73">
        <f t="shared" si="108"/>
        <v>7.0011814780112944</v>
      </c>
      <c r="M1763" s="73">
        <v>2.7886920580112928</v>
      </c>
      <c r="N1763" s="73">
        <v>4.0241064000000017</v>
      </c>
      <c r="O1763" s="73">
        <v>0.18838302000000001</v>
      </c>
      <c r="P1763" s="74">
        <f t="shared" si="109"/>
        <v>0.13422251448484349</v>
      </c>
      <c r="Q1763" s="74">
        <f t="shared" si="110"/>
        <v>0.3279067464927809</v>
      </c>
      <c r="R1763" s="75">
        <f t="shared" si="111"/>
        <v>0.3369738080774437</v>
      </c>
      <c r="S1763" s="7"/>
    </row>
    <row r="1764" spans="1:19" x14ac:dyDescent="0.25">
      <c r="A1764" s="66"/>
      <c r="B1764" s="56"/>
      <c r="C1764" s="67"/>
      <c r="D1764" s="68"/>
      <c r="E1764" s="69"/>
      <c r="F1764" s="70"/>
      <c r="G1764" s="71"/>
      <c r="H1764" s="66">
        <v>10</v>
      </c>
      <c r="I1764" s="67" t="s">
        <v>264</v>
      </c>
      <c r="J1764" s="72">
        <v>22.418077999999998</v>
      </c>
      <c r="K1764" s="73">
        <v>22.741413000000001</v>
      </c>
      <c r="L1764" s="73">
        <f t="shared" si="108"/>
        <v>0</v>
      </c>
      <c r="M1764" s="73">
        <v>0</v>
      </c>
      <c r="N1764" s="73">
        <v>0</v>
      </c>
      <c r="O1764" s="73">
        <v>0</v>
      </c>
      <c r="P1764" s="74">
        <f t="shared" si="109"/>
        <v>0</v>
      </c>
      <c r="Q1764" s="74">
        <f t="shared" si="110"/>
        <v>0</v>
      </c>
      <c r="R1764" s="75">
        <f t="shared" si="111"/>
        <v>0</v>
      </c>
      <c r="S1764" s="7"/>
    </row>
    <row r="1765" spans="1:19" x14ac:dyDescent="0.25">
      <c r="A1765" s="66"/>
      <c r="B1765" s="56"/>
      <c r="C1765" s="67"/>
      <c r="D1765" s="68"/>
      <c r="E1765" s="69"/>
      <c r="F1765" s="70"/>
      <c r="G1765" s="71"/>
      <c r="H1765" s="66">
        <v>11</v>
      </c>
      <c r="I1765" s="67" t="s">
        <v>265</v>
      </c>
      <c r="J1765" s="72">
        <v>0.20702200000000001</v>
      </c>
      <c r="K1765" s="73">
        <v>0.20702200000000001</v>
      </c>
      <c r="L1765" s="73">
        <f t="shared" si="108"/>
        <v>0</v>
      </c>
      <c r="M1765" s="73">
        <v>0</v>
      </c>
      <c r="N1765" s="73">
        <v>0</v>
      </c>
      <c r="O1765" s="73">
        <v>0</v>
      </c>
      <c r="P1765" s="74">
        <f t="shared" si="109"/>
        <v>0</v>
      </c>
      <c r="Q1765" s="74">
        <f t="shared" si="110"/>
        <v>0</v>
      </c>
      <c r="R1765" s="75">
        <f t="shared" si="111"/>
        <v>0</v>
      </c>
      <c r="S1765" s="7"/>
    </row>
    <row r="1766" spans="1:19" x14ac:dyDescent="0.25">
      <c r="A1766" s="66"/>
      <c r="B1766" s="56"/>
      <c r="C1766" s="67"/>
      <c r="D1766" s="68"/>
      <c r="E1766" s="69"/>
      <c r="F1766" s="70"/>
      <c r="G1766" s="71"/>
      <c r="H1766" s="66">
        <v>12</v>
      </c>
      <c r="I1766" s="67" t="s">
        <v>266</v>
      </c>
      <c r="J1766" s="72">
        <v>24.181915</v>
      </c>
      <c r="K1766" s="73">
        <v>28.781007999999993</v>
      </c>
      <c r="L1766" s="73">
        <f t="shared" si="108"/>
        <v>0.22502153999999999</v>
      </c>
      <c r="M1766" s="73">
        <v>0</v>
      </c>
      <c r="N1766" s="73">
        <v>0.13182453</v>
      </c>
      <c r="O1766" s="73">
        <v>9.3197009999999997E-2</v>
      </c>
      <c r="P1766" s="74">
        <f t="shared" si="109"/>
        <v>0</v>
      </c>
      <c r="Q1766" s="74">
        <f t="shared" si="110"/>
        <v>4.5802610527053127E-3</v>
      </c>
      <c r="R1766" s="75">
        <f t="shared" si="111"/>
        <v>7.8184037195639586E-3</v>
      </c>
      <c r="S1766" s="7"/>
    </row>
    <row r="1767" spans="1:19" x14ac:dyDescent="0.25">
      <c r="A1767" s="66"/>
      <c r="B1767" s="56"/>
      <c r="C1767" s="67"/>
      <c r="D1767" s="68"/>
      <c r="E1767" s="69"/>
      <c r="F1767" s="70"/>
      <c r="G1767" s="71"/>
      <c r="H1767" s="66">
        <v>13</v>
      </c>
      <c r="I1767" s="67" t="s">
        <v>267</v>
      </c>
      <c r="J1767" s="72">
        <v>8.9537289999999992</v>
      </c>
      <c r="K1767" s="73">
        <v>8.9537289999999992</v>
      </c>
      <c r="L1767" s="73">
        <f t="shared" si="108"/>
        <v>0</v>
      </c>
      <c r="M1767" s="73">
        <v>0</v>
      </c>
      <c r="N1767" s="73">
        <v>0</v>
      </c>
      <c r="O1767" s="73">
        <v>0</v>
      </c>
      <c r="P1767" s="74">
        <f t="shared" si="109"/>
        <v>0</v>
      </c>
      <c r="Q1767" s="74">
        <f t="shared" si="110"/>
        <v>0</v>
      </c>
      <c r="R1767" s="75">
        <f t="shared" si="111"/>
        <v>0</v>
      </c>
      <c r="S1767" s="7"/>
    </row>
    <row r="1768" spans="1:19" x14ac:dyDescent="0.25">
      <c r="A1768" s="66"/>
      <c r="B1768" s="56"/>
      <c r="C1768" s="67"/>
      <c r="D1768" s="68"/>
      <c r="E1768" s="69"/>
      <c r="F1768" s="70"/>
      <c r="G1768" s="71"/>
      <c r="H1768" s="66">
        <v>14</v>
      </c>
      <c r="I1768" s="67" t="s">
        <v>268</v>
      </c>
      <c r="J1768" s="72">
        <v>16.646228000000001</v>
      </c>
      <c r="K1768" s="73">
        <v>16.646228000000001</v>
      </c>
      <c r="L1768" s="73">
        <f t="shared" si="108"/>
        <v>0</v>
      </c>
      <c r="M1768" s="73">
        <v>0</v>
      </c>
      <c r="N1768" s="73">
        <v>0</v>
      </c>
      <c r="O1768" s="73">
        <v>0</v>
      </c>
      <c r="P1768" s="74">
        <f t="shared" si="109"/>
        <v>0</v>
      </c>
      <c r="Q1768" s="74">
        <f t="shared" si="110"/>
        <v>0</v>
      </c>
      <c r="R1768" s="75">
        <f t="shared" si="111"/>
        <v>0</v>
      </c>
      <c r="S1768" s="7"/>
    </row>
    <row r="1769" spans="1:19" x14ac:dyDescent="0.25">
      <c r="A1769" s="66"/>
      <c r="B1769" s="56"/>
      <c r="C1769" s="67"/>
      <c r="D1769" s="68"/>
      <c r="E1769" s="69"/>
      <c r="F1769" s="70"/>
      <c r="G1769" s="71"/>
      <c r="H1769" s="66">
        <v>15</v>
      </c>
      <c r="I1769" s="67" t="s">
        <v>255</v>
      </c>
      <c r="J1769" s="72">
        <v>35.058583999999996</v>
      </c>
      <c r="K1769" s="73">
        <v>54.632474999999999</v>
      </c>
      <c r="L1769" s="73">
        <f t="shared" si="108"/>
        <v>9.4098387493377853</v>
      </c>
      <c r="M1769" s="73">
        <v>2.454747589337785</v>
      </c>
      <c r="N1769" s="73">
        <v>2.8838881399999998</v>
      </c>
      <c r="O1769" s="73">
        <v>4.0712030200000004</v>
      </c>
      <c r="P1769" s="74">
        <f t="shared" si="109"/>
        <v>4.4932022379322645E-2</v>
      </c>
      <c r="Q1769" s="74">
        <f t="shared" si="110"/>
        <v>9.7719089778337612E-2</v>
      </c>
      <c r="R1769" s="75">
        <f t="shared" si="111"/>
        <v>0.17223892472998498</v>
      </c>
      <c r="S1769" s="7"/>
    </row>
    <row r="1770" spans="1:19" x14ac:dyDescent="0.25">
      <c r="A1770" s="66"/>
      <c r="B1770" s="56"/>
      <c r="C1770" s="67"/>
      <c r="D1770" s="68"/>
      <c r="E1770" s="69"/>
      <c r="F1770" s="70"/>
      <c r="G1770" s="71"/>
      <c r="H1770" s="66">
        <v>16</v>
      </c>
      <c r="I1770" s="67" t="s">
        <v>269</v>
      </c>
      <c r="J1770" s="72">
        <v>40.852091000000001</v>
      </c>
      <c r="K1770" s="73">
        <v>35.775846000000008</v>
      </c>
      <c r="L1770" s="73">
        <f t="shared" si="108"/>
        <v>10.840178050000002</v>
      </c>
      <c r="M1770" s="73">
        <v>0</v>
      </c>
      <c r="N1770" s="73">
        <v>5.1640040600000026</v>
      </c>
      <c r="O1770" s="73">
        <v>5.6761739900000006</v>
      </c>
      <c r="P1770" s="74">
        <f t="shared" si="109"/>
        <v>0</v>
      </c>
      <c r="Q1770" s="74">
        <f t="shared" si="110"/>
        <v>0.14434331084721241</v>
      </c>
      <c r="R1770" s="75">
        <f t="shared" si="111"/>
        <v>0.30300270327639489</v>
      </c>
      <c r="S1770" s="7"/>
    </row>
    <row r="1771" spans="1:19" x14ac:dyDescent="0.25">
      <c r="A1771" s="66"/>
      <c r="B1771" s="56"/>
      <c r="C1771" s="67"/>
      <c r="D1771" s="68"/>
      <c r="E1771" s="69"/>
      <c r="F1771" s="70"/>
      <c r="G1771" s="71"/>
      <c r="H1771" s="66">
        <v>17</v>
      </c>
      <c r="I1771" s="67" t="s">
        <v>270</v>
      </c>
      <c r="J1771" s="72">
        <v>9.8908159999999992</v>
      </c>
      <c r="K1771" s="73">
        <v>9.8908159999999992</v>
      </c>
      <c r="L1771" s="73">
        <f t="shared" si="108"/>
        <v>0</v>
      </c>
      <c r="M1771" s="73">
        <v>0</v>
      </c>
      <c r="N1771" s="73">
        <v>0</v>
      </c>
      <c r="O1771" s="73">
        <v>0</v>
      </c>
      <c r="P1771" s="74">
        <f t="shared" si="109"/>
        <v>0</v>
      </c>
      <c r="Q1771" s="74">
        <f t="shared" si="110"/>
        <v>0</v>
      </c>
      <c r="R1771" s="75">
        <f t="shared" si="111"/>
        <v>0</v>
      </c>
      <c r="S1771" s="7"/>
    </row>
    <row r="1772" spans="1:19" x14ac:dyDescent="0.25">
      <c r="A1772" s="66"/>
      <c r="B1772" s="56"/>
      <c r="C1772" s="67"/>
      <c r="D1772" s="68"/>
      <c r="E1772" s="69"/>
      <c r="F1772" s="70"/>
      <c r="G1772" s="71"/>
      <c r="H1772" s="66">
        <v>18</v>
      </c>
      <c r="I1772" s="67" t="s">
        <v>271</v>
      </c>
      <c r="J1772" s="72">
        <v>3.764634</v>
      </c>
      <c r="K1772" s="73">
        <v>3.764634</v>
      </c>
      <c r="L1772" s="73">
        <f t="shared" si="108"/>
        <v>0</v>
      </c>
      <c r="M1772" s="73">
        <v>0</v>
      </c>
      <c r="N1772" s="73">
        <v>0</v>
      </c>
      <c r="O1772" s="73">
        <v>0</v>
      </c>
      <c r="P1772" s="74">
        <f t="shared" si="109"/>
        <v>0</v>
      </c>
      <c r="Q1772" s="74">
        <f t="shared" si="110"/>
        <v>0</v>
      </c>
      <c r="R1772" s="75">
        <f t="shared" si="111"/>
        <v>0</v>
      </c>
      <c r="S1772" s="7"/>
    </row>
    <row r="1773" spans="1:19" x14ac:dyDescent="0.25">
      <c r="A1773" s="66"/>
      <c r="B1773" s="56"/>
      <c r="C1773" s="67"/>
      <c r="D1773" s="68"/>
      <c r="E1773" s="69"/>
      <c r="F1773" s="70"/>
      <c r="G1773" s="71"/>
      <c r="H1773" s="66">
        <v>19</v>
      </c>
      <c r="I1773" s="67" t="s">
        <v>272</v>
      </c>
      <c r="J1773" s="72">
        <v>10.316151</v>
      </c>
      <c r="K1773" s="73">
        <v>10.364974999999999</v>
      </c>
      <c r="L1773" s="73">
        <f t="shared" si="108"/>
        <v>1.4647169999999999E-2</v>
      </c>
      <c r="M1773" s="73">
        <v>0</v>
      </c>
      <c r="N1773" s="73">
        <v>1.4647169999999999E-2</v>
      </c>
      <c r="O1773" s="73">
        <v>0</v>
      </c>
      <c r="P1773" s="74">
        <f t="shared" si="109"/>
        <v>0</v>
      </c>
      <c r="Q1773" s="74">
        <f t="shared" si="110"/>
        <v>1.4131408903542942E-3</v>
      </c>
      <c r="R1773" s="75">
        <f t="shared" si="111"/>
        <v>1.4131408903542942E-3</v>
      </c>
      <c r="S1773" s="7"/>
    </row>
    <row r="1774" spans="1:19" x14ac:dyDescent="0.25">
      <c r="A1774" s="66"/>
      <c r="B1774" s="56"/>
      <c r="C1774" s="67"/>
      <c r="D1774" s="68"/>
      <c r="E1774" s="69"/>
      <c r="F1774" s="70"/>
      <c r="G1774" s="71"/>
      <c r="H1774" s="66">
        <v>20</v>
      </c>
      <c r="I1774" s="67" t="s">
        <v>273</v>
      </c>
      <c r="J1774" s="72">
        <v>9.6705139999999989</v>
      </c>
      <c r="K1774" s="73">
        <v>90.382181999999972</v>
      </c>
      <c r="L1774" s="73">
        <f t="shared" si="108"/>
        <v>2.0492879885220434</v>
      </c>
      <c r="M1774" s="73">
        <v>1.7499434985220432</v>
      </c>
      <c r="N1774" s="73">
        <v>0.22412537000000005</v>
      </c>
      <c r="O1774" s="73">
        <v>7.521912E-2</v>
      </c>
      <c r="P1774" s="74">
        <f t="shared" si="109"/>
        <v>1.9361598268583999E-2</v>
      </c>
      <c r="Q1774" s="74">
        <f t="shared" si="110"/>
        <v>2.1841349974512054E-2</v>
      </c>
      <c r="R1774" s="75">
        <f t="shared" si="111"/>
        <v>2.2673583920800273E-2</v>
      </c>
      <c r="S1774" s="7"/>
    </row>
    <row r="1775" spans="1:19" x14ac:dyDescent="0.25">
      <c r="A1775" s="66"/>
      <c r="B1775" s="56"/>
      <c r="C1775" s="67"/>
      <c r="D1775" s="68"/>
      <c r="E1775" s="69"/>
      <c r="F1775" s="70"/>
      <c r="G1775" s="71"/>
      <c r="H1775" s="66">
        <v>21</v>
      </c>
      <c r="I1775" s="67" t="s">
        <v>274</v>
      </c>
      <c r="J1775" s="72">
        <v>86.118770999999995</v>
      </c>
      <c r="K1775" s="73">
        <v>106.08912799999996</v>
      </c>
      <c r="L1775" s="73">
        <f t="shared" si="108"/>
        <v>9.5408318080549464</v>
      </c>
      <c r="M1775" s="73">
        <v>0.13277109805494547</v>
      </c>
      <c r="N1775" s="73">
        <v>1.38806071</v>
      </c>
      <c r="O1775" s="73">
        <v>8.0200000000000014</v>
      </c>
      <c r="P1775" s="74">
        <f t="shared" si="109"/>
        <v>1.2515052254453965E-3</v>
      </c>
      <c r="Q1775" s="74">
        <f t="shared" si="110"/>
        <v>1.433541623657182E-2</v>
      </c>
      <c r="R1775" s="75">
        <f t="shared" si="111"/>
        <v>8.9932229512292253E-2</v>
      </c>
      <c r="S1775" s="7"/>
    </row>
    <row r="1776" spans="1:19" x14ac:dyDescent="0.25">
      <c r="A1776" s="66"/>
      <c r="B1776" s="56"/>
      <c r="C1776" s="67"/>
      <c r="D1776" s="68"/>
      <c r="E1776" s="69"/>
      <c r="F1776" s="70"/>
      <c r="G1776" s="71"/>
      <c r="H1776" s="66">
        <v>22</v>
      </c>
      <c r="I1776" s="67" t="s">
        <v>275</v>
      </c>
      <c r="J1776" s="72">
        <v>2.730032</v>
      </c>
      <c r="K1776" s="73">
        <v>4.0569050000000031</v>
      </c>
      <c r="L1776" s="73">
        <f t="shared" si="108"/>
        <v>0.29816262903720858</v>
      </c>
      <c r="M1776" s="73">
        <v>5.4720059037208557E-2</v>
      </c>
      <c r="N1776" s="73">
        <v>0.12759043</v>
      </c>
      <c r="O1776" s="73">
        <v>0.11585213999999999</v>
      </c>
      <c r="P1776" s="74">
        <f t="shared" si="109"/>
        <v>1.3488129260411204E-2</v>
      </c>
      <c r="Q1776" s="74">
        <f t="shared" si="110"/>
        <v>4.4938318505660949E-2</v>
      </c>
      <c r="R1776" s="75">
        <f t="shared" si="111"/>
        <v>7.3495097626690389E-2</v>
      </c>
      <c r="S1776" s="7"/>
    </row>
    <row r="1777" spans="1:19" x14ac:dyDescent="0.25">
      <c r="A1777" s="66"/>
      <c r="B1777" s="56"/>
      <c r="C1777" s="67"/>
      <c r="D1777" s="68"/>
      <c r="E1777" s="69"/>
      <c r="F1777" s="70"/>
      <c r="G1777" s="71"/>
      <c r="H1777" s="66">
        <v>23</v>
      </c>
      <c r="I1777" s="67" t="s">
        <v>276</v>
      </c>
      <c r="J1777" s="72">
        <v>20.117633000000001</v>
      </c>
      <c r="K1777" s="73">
        <v>20.117633000000001</v>
      </c>
      <c r="L1777" s="73">
        <f t="shared" si="108"/>
        <v>0</v>
      </c>
      <c r="M1777" s="73">
        <v>0</v>
      </c>
      <c r="N1777" s="73">
        <v>0</v>
      </c>
      <c r="O1777" s="73">
        <v>0</v>
      </c>
      <c r="P1777" s="74">
        <f t="shared" si="109"/>
        <v>0</v>
      </c>
      <c r="Q1777" s="74">
        <f t="shared" si="110"/>
        <v>0</v>
      </c>
      <c r="R1777" s="75">
        <f t="shared" si="111"/>
        <v>0</v>
      </c>
      <c r="S1777" s="7"/>
    </row>
    <row r="1778" spans="1:19" x14ac:dyDescent="0.25">
      <c r="A1778" s="66"/>
      <c r="B1778" s="56"/>
      <c r="C1778" s="67"/>
      <c r="D1778" s="68"/>
      <c r="E1778" s="69"/>
      <c r="F1778" s="70"/>
      <c r="G1778" s="71"/>
      <c r="H1778" s="66">
        <v>24</v>
      </c>
      <c r="I1778" s="67" t="s">
        <v>277</v>
      </c>
      <c r="J1778" s="72">
        <v>4.6038829999999997</v>
      </c>
      <c r="K1778" s="73">
        <v>4.6038829999999997</v>
      </c>
      <c r="L1778" s="73">
        <f t="shared" si="108"/>
        <v>0</v>
      </c>
      <c r="M1778" s="73">
        <v>0</v>
      </c>
      <c r="N1778" s="73">
        <v>0</v>
      </c>
      <c r="O1778" s="73">
        <v>0</v>
      </c>
      <c r="P1778" s="74">
        <f t="shared" si="109"/>
        <v>0</v>
      </c>
      <c r="Q1778" s="74">
        <f t="shared" si="110"/>
        <v>0</v>
      </c>
      <c r="R1778" s="75">
        <f t="shared" si="111"/>
        <v>0</v>
      </c>
      <c r="S1778" s="7"/>
    </row>
    <row r="1779" spans="1:19" x14ac:dyDescent="0.25">
      <c r="A1779" s="66"/>
      <c r="B1779" s="56"/>
      <c r="C1779" s="67"/>
      <c r="D1779" s="68"/>
      <c r="E1779" s="69"/>
      <c r="F1779" s="70"/>
      <c r="G1779" s="71"/>
      <c r="H1779" s="66">
        <v>25</v>
      </c>
      <c r="I1779" s="67" t="s">
        <v>278</v>
      </c>
      <c r="J1779" s="72">
        <v>0</v>
      </c>
      <c r="K1779" s="73">
        <v>0.24860799999999997</v>
      </c>
      <c r="L1779" s="73">
        <f t="shared" si="108"/>
        <v>0</v>
      </c>
      <c r="M1779" s="73">
        <v>0</v>
      </c>
      <c r="N1779" s="73">
        <v>0</v>
      </c>
      <c r="O1779" s="73">
        <v>0</v>
      </c>
      <c r="P1779" s="74">
        <f t="shared" si="109"/>
        <v>0</v>
      </c>
      <c r="Q1779" s="74">
        <f t="shared" si="110"/>
        <v>0</v>
      </c>
      <c r="R1779" s="75">
        <f t="shared" si="111"/>
        <v>0</v>
      </c>
      <c r="S1779" s="7"/>
    </row>
    <row r="1780" spans="1:19" x14ac:dyDescent="0.25">
      <c r="A1780" s="44"/>
      <c r="B1780" s="45"/>
      <c r="C1780" s="46"/>
      <c r="D1780" s="47"/>
      <c r="E1780" s="48"/>
      <c r="F1780" s="49">
        <v>108</v>
      </c>
      <c r="G1780" s="50" t="s">
        <v>199</v>
      </c>
      <c r="H1780" s="90"/>
      <c r="I1780" s="46"/>
      <c r="J1780" s="51">
        <v>582.77067199999999</v>
      </c>
      <c r="K1780" s="52">
        <v>566.84839599999987</v>
      </c>
      <c r="L1780" s="53">
        <f t="shared" si="108"/>
        <v>1.756634539507191</v>
      </c>
      <c r="M1780" s="53">
        <v>0.54305404950719094</v>
      </c>
      <c r="N1780" s="53">
        <v>0.58881654999999999</v>
      </c>
      <c r="O1780" s="53">
        <v>0.62476394000000002</v>
      </c>
      <c r="P1780" s="54">
        <f t="shared" si="109"/>
        <v>9.5802343861124922E-4</v>
      </c>
      <c r="Q1780" s="54">
        <f t="shared" si="110"/>
        <v>1.9967783405480275E-3</v>
      </c>
      <c r="R1780" s="55">
        <f t="shared" si="111"/>
        <v>3.0989494755617008E-3</v>
      </c>
      <c r="S1780" s="7"/>
    </row>
    <row r="1781" spans="1:19" x14ac:dyDescent="0.25">
      <c r="A1781" s="66"/>
      <c r="B1781" s="56"/>
      <c r="C1781" s="67"/>
      <c r="D1781" s="68"/>
      <c r="E1781" s="69"/>
      <c r="F1781" s="70"/>
      <c r="G1781" s="71"/>
      <c r="H1781" s="66">
        <v>1</v>
      </c>
      <c r="I1781" s="67" t="s">
        <v>256</v>
      </c>
      <c r="J1781" s="72">
        <v>8.3944539999999996</v>
      </c>
      <c r="K1781" s="73">
        <v>8.3944539999999996</v>
      </c>
      <c r="L1781" s="73">
        <f t="shared" si="108"/>
        <v>0</v>
      </c>
      <c r="M1781" s="73">
        <v>0</v>
      </c>
      <c r="N1781" s="73">
        <v>0</v>
      </c>
      <c r="O1781" s="73">
        <v>0</v>
      </c>
      <c r="P1781" s="74">
        <f t="shared" si="109"/>
        <v>0</v>
      </c>
      <c r="Q1781" s="74">
        <f t="shared" si="110"/>
        <v>0</v>
      </c>
      <c r="R1781" s="75">
        <f t="shared" si="111"/>
        <v>0</v>
      </c>
      <c r="S1781" s="7"/>
    </row>
    <row r="1782" spans="1:19" x14ac:dyDescent="0.25">
      <c r="A1782" s="66"/>
      <c r="B1782" s="56"/>
      <c r="C1782" s="67"/>
      <c r="D1782" s="68"/>
      <c r="E1782" s="69"/>
      <c r="F1782" s="70"/>
      <c r="G1782" s="71"/>
      <c r="H1782" s="66">
        <v>2</v>
      </c>
      <c r="I1782" s="67" t="s">
        <v>257</v>
      </c>
      <c r="J1782" s="72">
        <v>7.0034209999999995</v>
      </c>
      <c r="K1782" s="73">
        <v>7.0034209999999995</v>
      </c>
      <c r="L1782" s="73">
        <f t="shared" si="108"/>
        <v>0</v>
      </c>
      <c r="M1782" s="73">
        <v>0</v>
      </c>
      <c r="N1782" s="73">
        <v>0</v>
      </c>
      <c r="O1782" s="73">
        <v>0</v>
      </c>
      <c r="P1782" s="74">
        <f t="shared" si="109"/>
        <v>0</v>
      </c>
      <c r="Q1782" s="74">
        <f t="shared" si="110"/>
        <v>0</v>
      </c>
      <c r="R1782" s="75">
        <f t="shared" si="111"/>
        <v>0</v>
      </c>
      <c r="S1782" s="7"/>
    </row>
    <row r="1783" spans="1:19" x14ac:dyDescent="0.25">
      <c r="A1783" s="66"/>
      <c r="B1783" s="56"/>
      <c r="C1783" s="67"/>
      <c r="D1783" s="68"/>
      <c r="E1783" s="69"/>
      <c r="F1783" s="70"/>
      <c r="G1783" s="71"/>
      <c r="H1783" s="66">
        <v>3</v>
      </c>
      <c r="I1783" s="67" t="s">
        <v>258</v>
      </c>
      <c r="J1783" s="72">
        <v>5.4322099999999995</v>
      </c>
      <c r="K1783" s="73">
        <v>5.4322099999999995</v>
      </c>
      <c r="L1783" s="73">
        <f t="shared" si="108"/>
        <v>0</v>
      </c>
      <c r="M1783" s="73">
        <v>0</v>
      </c>
      <c r="N1783" s="73">
        <v>0</v>
      </c>
      <c r="O1783" s="73">
        <v>0</v>
      </c>
      <c r="P1783" s="74">
        <f t="shared" si="109"/>
        <v>0</v>
      </c>
      <c r="Q1783" s="74">
        <f t="shared" si="110"/>
        <v>0</v>
      </c>
      <c r="R1783" s="75">
        <f t="shared" si="111"/>
        <v>0</v>
      </c>
      <c r="S1783" s="7"/>
    </row>
    <row r="1784" spans="1:19" x14ac:dyDescent="0.25">
      <c r="A1784" s="66"/>
      <c r="B1784" s="56"/>
      <c r="C1784" s="67"/>
      <c r="D1784" s="68"/>
      <c r="E1784" s="69"/>
      <c r="F1784" s="70"/>
      <c r="G1784" s="71"/>
      <c r="H1784" s="66">
        <v>4</v>
      </c>
      <c r="I1784" s="67" t="s">
        <v>259</v>
      </c>
      <c r="J1784" s="72">
        <v>12.479470000000001</v>
      </c>
      <c r="K1784" s="73">
        <v>12.479470000000001</v>
      </c>
      <c r="L1784" s="73">
        <f t="shared" si="108"/>
        <v>0</v>
      </c>
      <c r="M1784" s="73">
        <v>0</v>
      </c>
      <c r="N1784" s="73">
        <v>0</v>
      </c>
      <c r="O1784" s="73">
        <v>0</v>
      </c>
      <c r="P1784" s="74">
        <f t="shared" si="109"/>
        <v>0</v>
      </c>
      <c r="Q1784" s="74">
        <f t="shared" si="110"/>
        <v>0</v>
      </c>
      <c r="R1784" s="75">
        <f t="shared" si="111"/>
        <v>0</v>
      </c>
      <c r="S1784" s="7"/>
    </row>
    <row r="1785" spans="1:19" x14ac:dyDescent="0.25">
      <c r="A1785" s="66"/>
      <c r="B1785" s="56"/>
      <c r="C1785" s="67"/>
      <c r="D1785" s="68"/>
      <c r="E1785" s="69"/>
      <c r="F1785" s="70"/>
      <c r="G1785" s="71"/>
      <c r="H1785" s="66">
        <v>5</v>
      </c>
      <c r="I1785" s="67" t="s">
        <v>260</v>
      </c>
      <c r="J1785" s="72">
        <v>12.935601</v>
      </c>
      <c r="K1785" s="73">
        <v>12.935601</v>
      </c>
      <c r="L1785" s="73">
        <f t="shared" si="108"/>
        <v>0</v>
      </c>
      <c r="M1785" s="73">
        <v>0</v>
      </c>
      <c r="N1785" s="73">
        <v>0</v>
      </c>
      <c r="O1785" s="73">
        <v>0</v>
      </c>
      <c r="P1785" s="74">
        <f t="shared" si="109"/>
        <v>0</v>
      </c>
      <c r="Q1785" s="74">
        <f t="shared" si="110"/>
        <v>0</v>
      </c>
      <c r="R1785" s="75">
        <f t="shared" si="111"/>
        <v>0</v>
      </c>
      <c r="S1785" s="7"/>
    </row>
    <row r="1786" spans="1:19" x14ac:dyDescent="0.25">
      <c r="A1786" s="66"/>
      <c r="B1786" s="56"/>
      <c r="C1786" s="67"/>
      <c r="D1786" s="68"/>
      <c r="E1786" s="69"/>
      <c r="F1786" s="70"/>
      <c r="G1786" s="71"/>
      <c r="H1786" s="66">
        <v>6</v>
      </c>
      <c r="I1786" s="67" t="s">
        <v>261</v>
      </c>
      <c r="J1786" s="72">
        <v>2.134652</v>
      </c>
      <c r="K1786" s="73">
        <v>2.134652</v>
      </c>
      <c r="L1786" s="73">
        <f t="shared" si="108"/>
        <v>0</v>
      </c>
      <c r="M1786" s="73">
        <v>0</v>
      </c>
      <c r="N1786" s="73">
        <v>0</v>
      </c>
      <c r="O1786" s="73">
        <v>0</v>
      </c>
      <c r="P1786" s="74">
        <f t="shared" si="109"/>
        <v>0</v>
      </c>
      <c r="Q1786" s="74">
        <f t="shared" si="110"/>
        <v>0</v>
      </c>
      <c r="R1786" s="75">
        <f t="shared" si="111"/>
        <v>0</v>
      </c>
      <c r="S1786" s="7"/>
    </row>
    <row r="1787" spans="1:19" x14ac:dyDescent="0.25">
      <c r="A1787" s="66"/>
      <c r="B1787" s="56"/>
      <c r="C1787" s="67"/>
      <c r="D1787" s="68"/>
      <c r="E1787" s="69"/>
      <c r="F1787" s="70"/>
      <c r="G1787" s="71"/>
      <c r="H1787" s="66">
        <v>7</v>
      </c>
      <c r="I1787" s="67" t="s">
        <v>279</v>
      </c>
      <c r="J1787" s="72">
        <v>0</v>
      </c>
      <c r="K1787" s="73">
        <v>3.0000000000000001E-3</v>
      </c>
      <c r="L1787" s="73">
        <f t="shared" si="108"/>
        <v>0</v>
      </c>
      <c r="M1787" s="73">
        <v>0</v>
      </c>
      <c r="N1787" s="73">
        <v>0</v>
      </c>
      <c r="O1787" s="73">
        <v>0</v>
      </c>
      <c r="P1787" s="74">
        <f t="shared" si="109"/>
        <v>0</v>
      </c>
      <c r="Q1787" s="74">
        <f t="shared" si="110"/>
        <v>0</v>
      </c>
      <c r="R1787" s="75">
        <f t="shared" si="111"/>
        <v>0</v>
      </c>
      <c r="S1787" s="7"/>
    </row>
    <row r="1788" spans="1:19" x14ac:dyDescent="0.25">
      <c r="A1788" s="66"/>
      <c r="B1788" s="56"/>
      <c r="C1788" s="67"/>
      <c r="D1788" s="68"/>
      <c r="E1788" s="69"/>
      <c r="F1788" s="70"/>
      <c r="G1788" s="71"/>
      <c r="H1788" s="66">
        <v>9</v>
      </c>
      <c r="I1788" s="67" t="s">
        <v>263</v>
      </c>
      <c r="J1788" s="72">
        <v>1.19868</v>
      </c>
      <c r="K1788" s="73">
        <v>1.19868</v>
      </c>
      <c r="L1788" s="73">
        <f t="shared" si="108"/>
        <v>0</v>
      </c>
      <c r="M1788" s="73">
        <v>0</v>
      </c>
      <c r="N1788" s="73">
        <v>0</v>
      </c>
      <c r="O1788" s="73">
        <v>0</v>
      </c>
      <c r="P1788" s="74">
        <f t="shared" si="109"/>
        <v>0</v>
      </c>
      <c r="Q1788" s="74">
        <f t="shared" si="110"/>
        <v>0</v>
      </c>
      <c r="R1788" s="75">
        <f t="shared" si="111"/>
        <v>0</v>
      </c>
      <c r="S1788" s="7"/>
    </row>
    <row r="1789" spans="1:19" x14ac:dyDescent="0.25">
      <c r="A1789" s="66"/>
      <c r="B1789" s="56"/>
      <c r="C1789" s="67"/>
      <c r="D1789" s="68"/>
      <c r="E1789" s="69"/>
      <c r="F1789" s="70"/>
      <c r="G1789" s="71"/>
      <c r="H1789" s="66">
        <v>11</v>
      </c>
      <c r="I1789" s="67" t="s">
        <v>265</v>
      </c>
      <c r="J1789" s="72">
        <v>0</v>
      </c>
      <c r="K1789" s="73">
        <v>5.0000000000000001E-3</v>
      </c>
      <c r="L1789" s="73">
        <f t="shared" si="108"/>
        <v>5.0000000000000001E-3</v>
      </c>
      <c r="M1789" s="73">
        <v>0</v>
      </c>
      <c r="N1789" s="73">
        <v>0</v>
      </c>
      <c r="O1789" s="73">
        <v>5.0000000000000001E-3</v>
      </c>
      <c r="P1789" s="74">
        <f t="shared" si="109"/>
        <v>0</v>
      </c>
      <c r="Q1789" s="74">
        <f t="shared" si="110"/>
        <v>0</v>
      </c>
      <c r="R1789" s="75">
        <f t="shared" si="111"/>
        <v>1</v>
      </c>
      <c r="S1789" s="7"/>
    </row>
    <row r="1790" spans="1:19" x14ac:dyDescent="0.25">
      <c r="A1790" s="66"/>
      <c r="B1790" s="56"/>
      <c r="C1790" s="67"/>
      <c r="D1790" s="68"/>
      <c r="E1790" s="69"/>
      <c r="F1790" s="70"/>
      <c r="G1790" s="71"/>
      <c r="H1790" s="66">
        <v>12</v>
      </c>
      <c r="I1790" s="67" t="s">
        <v>266</v>
      </c>
      <c r="J1790" s="72">
        <v>1.65699</v>
      </c>
      <c r="K1790" s="73">
        <v>1.65699</v>
      </c>
      <c r="L1790" s="73">
        <f t="shared" si="108"/>
        <v>0</v>
      </c>
      <c r="M1790" s="73">
        <v>0</v>
      </c>
      <c r="N1790" s="73">
        <v>0</v>
      </c>
      <c r="O1790" s="73">
        <v>0</v>
      </c>
      <c r="P1790" s="74">
        <f t="shared" si="109"/>
        <v>0</v>
      </c>
      <c r="Q1790" s="74">
        <f t="shared" si="110"/>
        <v>0</v>
      </c>
      <c r="R1790" s="75">
        <f t="shared" si="111"/>
        <v>0</v>
      </c>
      <c r="S1790" s="7"/>
    </row>
    <row r="1791" spans="1:19" x14ac:dyDescent="0.25">
      <c r="A1791" s="66"/>
      <c r="B1791" s="56"/>
      <c r="C1791" s="67"/>
      <c r="D1791" s="68"/>
      <c r="E1791" s="69"/>
      <c r="F1791" s="70"/>
      <c r="G1791" s="71"/>
      <c r="H1791" s="66">
        <v>13</v>
      </c>
      <c r="I1791" s="67" t="s">
        <v>267</v>
      </c>
      <c r="J1791" s="72">
        <v>5.2739880000000001</v>
      </c>
      <c r="K1791" s="73">
        <v>5.2739880000000001</v>
      </c>
      <c r="L1791" s="73">
        <f t="shared" si="108"/>
        <v>0</v>
      </c>
      <c r="M1791" s="73">
        <v>0</v>
      </c>
      <c r="N1791" s="73">
        <v>0</v>
      </c>
      <c r="O1791" s="73">
        <v>0</v>
      </c>
      <c r="P1791" s="74">
        <f t="shared" si="109"/>
        <v>0</v>
      </c>
      <c r="Q1791" s="74">
        <f t="shared" si="110"/>
        <v>0</v>
      </c>
      <c r="R1791" s="75">
        <f t="shared" si="111"/>
        <v>0</v>
      </c>
      <c r="S1791" s="7"/>
    </row>
    <row r="1792" spans="1:19" x14ac:dyDescent="0.25">
      <c r="A1792" s="66"/>
      <c r="B1792" s="56"/>
      <c r="C1792" s="67"/>
      <c r="D1792" s="68"/>
      <c r="E1792" s="69"/>
      <c r="F1792" s="70"/>
      <c r="G1792" s="71"/>
      <c r="H1792" s="66">
        <v>14</v>
      </c>
      <c r="I1792" s="67" t="s">
        <v>268</v>
      </c>
      <c r="J1792" s="72">
        <v>20.210241</v>
      </c>
      <c r="K1792" s="73">
        <v>20.210241</v>
      </c>
      <c r="L1792" s="73">
        <f t="shared" si="108"/>
        <v>0</v>
      </c>
      <c r="M1792" s="73">
        <v>0</v>
      </c>
      <c r="N1792" s="73">
        <v>0</v>
      </c>
      <c r="O1792" s="73">
        <v>0</v>
      </c>
      <c r="P1792" s="74">
        <f t="shared" si="109"/>
        <v>0</v>
      </c>
      <c r="Q1792" s="74">
        <f t="shared" si="110"/>
        <v>0</v>
      </c>
      <c r="R1792" s="75">
        <f t="shared" si="111"/>
        <v>0</v>
      </c>
      <c r="S1792" s="7"/>
    </row>
    <row r="1793" spans="1:19" x14ac:dyDescent="0.25">
      <c r="A1793" s="66"/>
      <c r="B1793" s="56"/>
      <c r="C1793" s="67"/>
      <c r="D1793" s="68"/>
      <c r="E1793" s="69"/>
      <c r="F1793" s="70"/>
      <c r="G1793" s="71"/>
      <c r="H1793" s="66">
        <v>15</v>
      </c>
      <c r="I1793" s="67" t="s">
        <v>255</v>
      </c>
      <c r="J1793" s="72">
        <v>312.539647</v>
      </c>
      <c r="K1793" s="73">
        <v>298.15049399999998</v>
      </c>
      <c r="L1793" s="73">
        <f t="shared" si="108"/>
        <v>1.7516345395071911</v>
      </c>
      <c r="M1793" s="73">
        <v>0.54305404950719094</v>
      </c>
      <c r="N1793" s="73">
        <v>0.58881654999999999</v>
      </c>
      <c r="O1793" s="73">
        <v>0.61976394000000001</v>
      </c>
      <c r="P1793" s="74">
        <f t="shared" si="109"/>
        <v>1.8214091891029735E-3</v>
      </c>
      <c r="Q1793" s="74">
        <f t="shared" si="110"/>
        <v>3.7963063026391999E-3</v>
      </c>
      <c r="R1793" s="75">
        <f t="shared" si="111"/>
        <v>5.8750012988648317E-3</v>
      </c>
      <c r="S1793" s="7"/>
    </row>
    <row r="1794" spans="1:19" x14ac:dyDescent="0.25">
      <c r="A1794" s="66"/>
      <c r="B1794" s="56"/>
      <c r="C1794" s="67"/>
      <c r="D1794" s="68"/>
      <c r="E1794" s="69"/>
      <c r="F1794" s="70"/>
      <c r="G1794" s="71"/>
      <c r="H1794" s="66">
        <v>16</v>
      </c>
      <c r="I1794" s="67" t="s">
        <v>269</v>
      </c>
      <c r="J1794" s="72">
        <v>141.902547</v>
      </c>
      <c r="K1794" s="73">
        <v>140.361424</v>
      </c>
      <c r="L1794" s="73">
        <f t="shared" si="108"/>
        <v>0</v>
      </c>
      <c r="M1794" s="73">
        <v>0</v>
      </c>
      <c r="N1794" s="73">
        <v>0</v>
      </c>
      <c r="O1794" s="73">
        <v>0</v>
      </c>
      <c r="P1794" s="74">
        <f t="shared" si="109"/>
        <v>0</v>
      </c>
      <c r="Q1794" s="74">
        <f t="shared" si="110"/>
        <v>0</v>
      </c>
      <c r="R1794" s="75">
        <f t="shared" si="111"/>
        <v>0</v>
      </c>
      <c r="S1794" s="7"/>
    </row>
    <row r="1795" spans="1:19" x14ac:dyDescent="0.25">
      <c r="A1795" s="66"/>
      <c r="B1795" s="56"/>
      <c r="C1795" s="67"/>
      <c r="D1795" s="68"/>
      <c r="E1795" s="69"/>
      <c r="F1795" s="70"/>
      <c r="G1795" s="71"/>
      <c r="H1795" s="66">
        <v>20</v>
      </c>
      <c r="I1795" s="67" t="s">
        <v>273</v>
      </c>
      <c r="J1795" s="72">
        <v>14.432459</v>
      </c>
      <c r="K1795" s="73">
        <v>14.432459</v>
      </c>
      <c r="L1795" s="73">
        <f t="shared" si="108"/>
        <v>0</v>
      </c>
      <c r="M1795" s="73">
        <v>0</v>
      </c>
      <c r="N1795" s="73">
        <v>0</v>
      </c>
      <c r="O1795" s="73">
        <v>0</v>
      </c>
      <c r="P1795" s="74">
        <f t="shared" si="109"/>
        <v>0</v>
      </c>
      <c r="Q1795" s="74">
        <f t="shared" si="110"/>
        <v>0</v>
      </c>
      <c r="R1795" s="75">
        <f t="shared" si="111"/>
        <v>0</v>
      </c>
      <c r="S1795" s="7"/>
    </row>
    <row r="1796" spans="1:19" x14ac:dyDescent="0.25">
      <c r="A1796" s="66"/>
      <c r="B1796" s="56"/>
      <c r="C1796" s="67"/>
      <c r="D1796" s="68"/>
      <c r="E1796" s="69"/>
      <c r="F1796" s="70"/>
      <c r="G1796" s="71"/>
      <c r="H1796" s="66">
        <v>22</v>
      </c>
      <c r="I1796" s="67" t="s">
        <v>275</v>
      </c>
      <c r="J1796" s="72">
        <v>5</v>
      </c>
      <c r="K1796" s="73">
        <v>5</v>
      </c>
      <c r="L1796" s="73">
        <f t="shared" si="108"/>
        <v>0</v>
      </c>
      <c r="M1796" s="73">
        <v>0</v>
      </c>
      <c r="N1796" s="73">
        <v>0</v>
      </c>
      <c r="O1796" s="73">
        <v>0</v>
      </c>
      <c r="P1796" s="74">
        <f t="shared" si="109"/>
        <v>0</v>
      </c>
      <c r="Q1796" s="74">
        <f t="shared" si="110"/>
        <v>0</v>
      </c>
      <c r="R1796" s="75">
        <f t="shared" si="111"/>
        <v>0</v>
      </c>
      <c r="S1796" s="7"/>
    </row>
    <row r="1797" spans="1:19" x14ac:dyDescent="0.25">
      <c r="A1797" s="66"/>
      <c r="B1797" s="56"/>
      <c r="C1797" s="67"/>
      <c r="D1797" s="68"/>
      <c r="E1797" s="69"/>
      <c r="F1797" s="70"/>
      <c r="G1797" s="71"/>
      <c r="H1797" s="66">
        <v>24</v>
      </c>
      <c r="I1797" s="67" t="s">
        <v>277</v>
      </c>
      <c r="J1797" s="72">
        <v>3.7515830000000001</v>
      </c>
      <c r="K1797" s="73">
        <v>3.7515830000000001</v>
      </c>
      <c r="L1797" s="73">
        <f t="shared" si="108"/>
        <v>0</v>
      </c>
      <c r="M1797" s="73">
        <v>0</v>
      </c>
      <c r="N1797" s="73">
        <v>0</v>
      </c>
      <c r="O1797" s="73">
        <v>0</v>
      </c>
      <c r="P1797" s="74">
        <f t="shared" si="109"/>
        <v>0</v>
      </c>
      <c r="Q1797" s="74">
        <f t="shared" si="110"/>
        <v>0</v>
      </c>
      <c r="R1797" s="75">
        <f t="shared" si="111"/>
        <v>0</v>
      </c>
      <c r="S1797" s="7"/>
    </row>
    <row r="1798" spans="1:19" x14ac:dyDescent="0.25">
      <c r="A1798" s="66"/>
      <c r="B1798" s="56"/>
      <c r="C1798" s="67"/>
      <c r="D1798" s="68"/>
      <c r="E1798" s="69"/>
      <c r="F1798" s="70"/>
      <c r="G1798" s="71"/>
      <c r="H1798" s="66">
        <v>25</v>
      </c>
      <c r="I1798" s="67" t="s">
        <v>278</v>
      </c>
      <c r="J1798" s="72">
        <v>28.424728999999999</v>
      </c>
      <c r="K1798" s="73">
        <v>28.424728999999999</v>
      </c>
      <c r="L1798" s="73">
        <f t="shared" si="108"/>
        <v>0</v>
      </c>
      <c r="M1798" s="73">
        <v>0</v>
      </c>
      <c r="N1798" s="73">
        <v>0</v>
      </c>
      <c r="O1798" s="73">
        <v>0</v>
      </c>
      <c r="P1798" s="74">
        <f t="shared" si="109"/>
        <v>0</v>
      </c>
      <c r="Q1798" s="74">
        <f t="shared" si="110"/>
        <v>0</v>
      </c>
      <c r="R1798" s="75">
        <f t="shared" si="111"/>
        <v>0</v>
      </c>
      <c r="S1798" s="7"/>
    </row>
    <row r="1799" spans="1:19" x14ac:dyDescent="0.25">
      <c r="A1799" s="44"/>
      <c r="B1799" s="45"/>
      <c r="C1799" s="46"/>
      <c r="D1799" s="47"/>
      <c r="E1799" s="48"/>
      <c r="F1799" s="49">
        <v>109</v>
      </c>
      <c r="G1799" s="50" t="s">
        <v>200</v>
      </c>
      <c r="H1799" s="90"/>
      <c r="I1799" s="46"/>
      <c r="J1799" s="51">
        <v>734.58851299999992</v>
      </c>
      <c r="K1799" s="52">
        <v>741.93496900000002</v>
      </c>
      <c r="L1799" s="53">
        <f t="shared" ref="L1799:L1862" si="112">SUM(M1799,N1799,O1799)</f>
        <v>23.84895828186778</v>
      </c>
      <c r="M1799" s="53">
        <v>0.37374261186778313</v>
      </c>
      <c r="N1799" s="53">
        <v>11.88837447</v>
      </c>
      <c r="O1799" s="53">
        <v>11.586841199999999</v>
      </c>
      <c r="P1799" s="54">
        <f t="shared" ref="P1799:P1862" si="113">IFERROR(M1799/K1799,0)</f>
        <v>5.0374039165659423E-4</v>
      </c>
      <c r="Q1799" s="54">
        <f t="shared" ref="Q1799:Q1862" si="114">IFERROR(SUM(M1799,N1799)/K1799,0)</f>
        <v>1.6527212753423653E-2</v>
      </c>
      <c r="R1799" s="55">
        <f t="shared" ref="R1799:R1862" si="115">IFERROR(SUM(M1799,N1799,O1799)/K1799,0)</f>
        <v>3.214427042576528E-2</v>
      </c>
      <c r="S1799" s="7"/>
    </row>
    <row r="1800" spans="1:19" x14ac:dyDescent="0.25">
      <c r="A1800" s="66"/>
      <c r="B1800" s="56"/>
      <c r="C1800" s="67"/>
      <c r="D1800" s="68"/>
      <c r="E1800" s="69"/>
      <c r="F1800" s="70"/>
      <c r="G1800" s="71"/>
      <c r="H1800" s="66">
        <v>1</v>
      </c>
      <c r="I1800" s="67" t="s">
        <v>256</v>
      </c>
      <c r="J1800" s="72">
        <v>0</v>
      </c>
      <c r="K1800" s="73">
        <v>3.0119250000000002</v>
      </c>
      <c r="L1800" s="73">
        <f t="shared" si="112"/>
        <v>1.2407E-3</v>
      </c>
      <c r="M1800" s="73">
        <v>0</v>
      </c>
      <c r="N1800" s="73">
        <v>0</v>
      </c>
      <c r="O1800" s="73">
        <v>1.2407E-3</v>
      </c>
      <c r="P1800" s="74">
        <f t="shared" si="113"/>
        <v>0</v>
      </c>
      <c r="Q1800" s="74">
        <f t="shared" si="114"/>
        <v>0</v>
      </c>
      <c r="R1800" s="75">
        <f t="shared" si="115"/>
        <v>4.1192924790623933E-4</v>
      </c>
      <c r="S1800" s="7"/>
    </row>
    <row r="1801" spans="1:19" x14ac:dyDescent="0.25">
      <c r="A1801" s="66"/>
      <c r="B1801" s="56"/>
      <c r="C1801" s="67"/>
      <c r="D1801" s="68"/>
      <c r="E1801" s="69"/>
      <c r="F1801" s="70"/>
      <c r="G1801" s="71"/>
      <c r="H1801" s="66">
        <v>3</v>
      </c>
      <c r="I1801" s="67" t="s">
        <v>258</v>
      </c>
      <c r="J1801" s="72">
        <v>97.6</v>
      </c>
      <c r="K1801" s="73">
        <v>7</v>
      </c>
      <c r="L1801" s="73">
        <f t="shared" si="112"/>
        <v>0</v>
      </c>
      <c r="M1801" s="73">
        <v>0</v>
      </c>
      <c r="N1801" s="73">
        <v>0</v>
      </c>
      <c r="O1801" s="73">
        <v>0</v>
      </c>
      <c r="P1801" s="74">
        <f t="shared" si="113"/>
        <v>0</v>
      </c>
      <c r="Q1801" s="74">
        <f t="shared" si="114"/>
        <v>0</v>
      </c>
      <c r="R1801" s="75">
        <f t="shared" si="115"/>
        <v>0</v>
      </c>
      <c r="S1801" s="7"/>
    </row>
    <row r="1802" spans="1:19" x14ac:dyDescent="0.25">
      <c r="A1802" s="66"/>
      <c r="B1802" s="56"/>
      <c r="C1802" s="67"/>
      <c r="D1802" s="68"/>
      <c r="E1802" s="69"/>
      <c r="F1802" s="70"/>
      <c r="G1802" s="71"/>
      <c r="H1802" s="66">
        <v>6</v>
      </c>
      <c r="I1802" s="67" t="s">
        <v>261</v>
      </c>
      <c r="J1802" s="72">
        <v>0</v>
      </c>
      <c r="K1802" s="73">
        <v>2</v>
      </c>
      <c r="L1802" s="73">
        <f t="shared" si="112"/>
        <v>0</v>
      </c>
      <c r="M1802" s="73">
        <v>0</v>
      </c>
      <c r="N1802" s="73">
        <v>0</v>
      </c>
      <c r="O1802" s="73">
        <v>0</v>
      </c>
      <c r="P1802" s="74">
        <f t="shared" si="113"/>
        <v>0</v>
      </c>
      <c r="Q1802" s="74">
        <f t="shared" si="114"/>
        <v>0</v>
      </c>
      <c r="R1802" s="75">
        <f t="shared" si="115"/>
        <v>0</v>
      </c>
      <c r="S1802" s="7"/>
    </row>
    <row r="1803" spans="1:19" x14ac:dyDescent="0.25">
      <c r="A1803" s="66"/>
      <c r="B1803" s="56"/>
      <c r="C1803" s="67"/>
      <c r="D1803" s="68"/>
      <c r="E1803" s="69"/>
      <c r="F1803" s="70"/>
      <c r="G1803" s="71"/>
      <c r="H1803" s="66">
        <v>7</v>
      </c>
      <c r="I1803" s="67" t="s">
        <v>279</v>
      </c>
      <c r="J1803" s="72">
        <v>0.41162200000000004</v>
      </c>
      <c r="K1803" s="73">
        <v>0.41162200000000004</v>
      </c>
      <c r="L1803" s="73">
        <f t="shared" si="112"/>
        <v>0</v>
      </c>
      <c r="M1803" s="73">
        <v>0</v>
      </c>
      <c r="N1803" s="73">
        <v>0</v>
      </c>
      <c r="O1803" s="73">
        <v>0</v>
      </c>
      <c r="P1803" s="74">
        <f t="shared" si="113"/>
        <v>0</v>
      </c>
      <c r="Q1803" s="74">
        <f t="shared" si="114"/>
        <v>0</v>
      </c>
      <c r="R1803" s="75">
        <f t="shared" si="115"/>
        <v>0</v>
      </c>
      <c r="S1803" s="7"/>
    </row>
    <row r="1804" spans="1:19" x14ac:dyDescent="0.25">
      <c r="A1804" s="66"/>
      <c r="B1804" s="56"/>
      <c r="C1804" s="67"/>
      <c r="D1804" s="68"/>
      <c r="E1804" s="69"/>
      <c r="F1804" s="70"/>
      <c r="G1804" s="71"/>
      <c r="H1804" s="66">
        <v>9</v>
      </c>
      <c r="I1804" s="67" t="s">
        <v>263</v>
      </c>
      <c r="J1804" s="72">
        <v>0</v>
      </c>
      <c r="K1804" s="73">
        <v>1.475068</v>
      </c>
      <c r="L1804" s="73">
        <f t="shared" si="112"/>
        <v>2.4813999999999999E-3</v>
      </c>
      <c r="M1804" s="73">
        <v>0</v>
      </c>
      <c r="N1804" s="73">
        <v>0</v>
      </c>
      <c r="O1804" s="73">
        <v>2.4813999999999999E-3</v>
      </c>
      <c r="P1804" s="74">
        <f t="shared" si="113"/>
        <v>0</v>
      </c>
      <c r="Q1804" s="74">
        <f t="shared" si="114"/>
        <v>0</v>
      </c>
      <c r="R1804" s="75">
        <f t="shared" si="115"/>
        <v>1.6822275312053409E-3</v>
      </c>
      <c r="S1804" s="7"/>
    </row>
    <row r="1805" spans="1:19" x14ac:dyDescent="0.25">
      <c r="A1805" s="66"/>
      <c r="B1805" s="56"/>
      <c r="C1805" s="67"/>
      <c r="D1805" s="68"/>
      <c r="E1805" s="69"/>
      <c r="F1805" s="70"/>
      <c r="G1805" s="71"/>
      <c r="H1805" s="66">
        <v>10</v>
      </c>
      <c r="I1805" s="67" t="s">
        <v>264</v>
      </c>
      <c r="J1805" s="72">
        <v>0</v>
      </c>
      <c r="K1805" s="73">
        <v>22.984880999999962</v>
      </c>
      <c r="L1805" s="73">
        <f t="shared" si="112"/>
        <v>7.4442000000000015E-3</v>
      </c>
      <c r="M1805" s="73">
        <v>0</v>
      </c>
      <c r="N1805" s="73">
        <v>0</v>
      </c>
      <c r="O1805" s="73">
        <v>7.4442000000000015E-3</v>
      </c>
      <c r="P1805" s="74">
        <f t="shared" si="113"/>
        <v>0</v>
      </c>
      <c r="Q1805" s="74">
        <f t="shared" si="114"/>
        <v>0</v>
      </c>
      <c r="R1805" s="75">
        <f t="shared" si="115"/>
        <v>3.2387376728206744E-4</v>
      </c>
      <c r="S1805" s="7"/>
    </row>
    <row r="1806" spans="1:19" x14ac:dyDescent="0.25">
      <c r="A1806" s="66"/>
      <c r="B1806" s="56"/>
      <c r="C1806" s="67"/>
      <c r="D1806" s="68"/>
      <c r="E1806" s="69"/>
      <c r="F1806" s="70"/>
      <c r="G1806" s="71"/>
      <c r="H1806" s="66">
        <v>11</v>
      </c>
      <c r="I1806" s="67" t="s">
        <v>265</v>
      </c>
      <c r="J1806" s="72">
        <v>0</v>
      </c>
      <c r="K1806" s="73">
        <v>2.1100079999999997</v>
      </c>
      <c r="L1806" s="73">
        <f t="shared" si="112"/>
        <v>6.8407850000000006E-2</v>
      </c>
      <c r="M1806" s="73">
        <v>0</v>
      </c>
      <c r="N1806" s="73">
        <v>0</v>
      </c>
      <c r="O1806" s="73">
        <v>6.8407850000000006E-2</v>
      </c>
      <c r="P1806" s="74">
        <f t="shared" si="113"/>
        <v>0</v>
      </c>
      <c r="Q1806" s="74">
        <f t="shared" si="114"/>
        <v>0</v>
      </c>
      <c r="R1806" s="75">
        <f t="shared" si="115"/>
        <v>3.242065906859122E-2</v>
      </c>
      <c r="S1806" s="7"/>
    </row>
    <row r="1807" spans="1:19" x14ac:dyDescent="0.25">
      <c r="A1807" s="66"/>
      <c r="B1807" s="56"/>
      <c r="C1807" s="67"/>
      <c r="D1807" s="68"/>
      <c r="E1807" s="69"/>
      <c r="F1807" s="70"/>
      <c r="G1807" s="71"/>
      <c r="H1807" s="66">
        <v>14</v>
      </c>
      <c r="I1807" s="67" t="s">
        <v>268</v>
      </c>
      <c r="J1807" s="72">
        <v>140</v>
      </c>
      <c r="K1807" s="73">
        <v>140</v>
      </c>
      <c r="L1807" s="73">
        <f t="shared" si="112"/>
        <v>0.13424649999999999</v>
      </c>
      <c r="M1807" s="73">
        <v>0</v>
      </c>
      <c r="N1807" s="73">
        <v>2.1000000000000001E-2</v>
      </c>
      <c r="O1807" s="73">
        <v>0.1132465</v>
      </c>
      <c r="P1807" s="74">
        <f t="shared" si="113"/>
        <v>0</v>
      </c>
      <c r="Q1807" s="74">
        <f t="shared" si="114"/>
        <v>1.5000000000000001E-4</v>
      </c>
      <c r="R1807" s="75">
        <f t="shared" si="115"/>
        <v>9.5890357142857134E-4</v>
      </c>
      <c r="S1807" s="7"/>
    </row>
    <row r="1808" spans="1:19" x14ac:dyDescent="0.25">
      <c r="A1808" s="66"/>
      <c r="B1808" s="56"/>
      <c r="C1808" s="67"/>
      <c r="D1808" s="68"/>
      <c r="E1808" s="69"/>
      <c r="F1808" s="70"/>
      <c r="G1808" s="71"/>
      <c r="H1808" s="66">
        <v>15</v>
      </c>
      <c r="I1808" s="67" t="s">
        <v>255</v>
      </c>
      <c r="J1808" s="72">
        <v>496.57689099999988</v>
      </c>
      <c r="K1808" s="73">
        <v>561.98546499999998</v>
      </c>
      <c r="L1808" s="73">
        <f t="shared" si="112"/>
        <v>23.526637631867782</v>
      </c>
      <c r="M1808" s="73">
        <v>0.37374261186778313</v>
      </c>
      <c r="N1808" s="73">
        <v>11.83687447</v>
      </c>
      <c r="O1808" s="73">
        <v>11.316020549999999</v>
      </c>
      <c r="P1808" s="74">
        <f t="shared" si="113"/>
        <v>6.6503964095901153E-4</v>
      </c>
      <c r="Q1808" s="74">
        <f t="shared" si="114"/>
        <v>2.1727638599812867E-2</v>
      </c>
      <c r="R1808" s="75">
        <f t="shared" si="115"/>
        <v>4.1863427254062134E-2</v>
      </c>
      <c r="S1808" s="7"/>
    </row>
    <row r="1809" spans="1:19" x14ac:dyDescent="0.25">
      <c r="A1809" s="66"/>
      <c r="B1809" s="56"/>
      <c r="C1809" s="67"/>
      <c r="D1809" s="68"/>
      <c r="E1809" s="69"/>
      <c r="F1809" s="70"/>
      <c r="G1809" s="71"/>
      <c r="H1809" s="66">
        <v>16</v>
      </c>
      <c r="I1809" s="67" t="s">
        <v>269</v>
      </c>
      <c r="J1809" s="72">
        <v>0</v>
      </c>
      <c r="K1809" s="73">
        <v>0.73399999999999999</v>
      </c>
      <c r="L1809" s="73">
        <f t="shared" si="112"/>
        <v>0.1085</v>
      </c>
      <c r="M1809" s="73">
        <v>0</v>
      </c>
      <c r="N1809" s="73">
        <v>3.0499999999999999E-2</v>
      </c>
      <c r="O1809" s="73">
        <v>7.8E-2</v>
      </c>
      <c r="P1809" s="74">
        <f t="shared" si="113"/>
        <v>0</v>
      </c>
      <c r="Q1809" s="74">
        <f t="shared" si="114"/>
        <v>4.1553133514986379E-2</v>
      </c>
      <c r="R1809" s="75">
        <f t="shared" si="115"/>
        <v>0.14782016348773841</v>
      </c>
      <c r="S1809" s="7"/>
    </row>
    <row r="1810" spans="1:19" x14ac:dyDescent="0.25">
      <c r="A1810" s="66"/>
      <c r="B1810" s="56"/>
      <c r="C1810" s="67"/>
      <c r="D1810" s="68"/>
      <c r="E1810" s="69"/>
      <c r="F1810" s="70"/>
      <c r="G1810" s="71"/>
      <c r="H1810" s="66">
        <v>24</v>
      </c>
      <c r="I1810" s="67" t="s">
        <v>277</v>
      </c>
      <c r="J1810" s="72">
        <v>0</v>
      </c>
      <c r="K1810" s="73">
        <v>0.222</v>
      </c>
      <c r="L1810" s="73">
        <f t="shared" si="112"/>
        <v>0</v>
      </c>
      <c r="M1810" s="73">
        <v>0</v>
      </c>
      <c r="N1810" s="73">
        <v>0</v>
      </c>
      <c r="O1810" s="73">
        <v>0</v>
      </c>
      <c r="P1810" s="74">
        <f t="shared" si="113"/>
        <v>0</v>
      </c>
      <c r="Q1810" s="74">
        <f t="shared" si="114"/>
        <v>0</v>
      </c>
      <c r="R1810" s="75">
        <f t="shared" si="115"/>
        <v>0</v>
      </c>
      <c r="S1810" s="7"/>
    </row>
    <row r="1811" spans="1:19" x14ac:dyDescent="0.25">
      <c r="A1811" s="44"/>
      <c r="B1811" s="45"/>
      <c r="C1811" s="46"/>
      <c r="D1811" s="47"/>
      <c r="E1811" s="48"/>
      <c r="F1811" s="49">
        <v>111</v>
      </c>
      <c r="G1811" s="50" t="s">
        <v>201</v>
      </c>
      <c r="H1811" s="90"/>
      <c r="I1811" s="46"/>
      <c r="J1811" s="51">
        <v>313.662623</v>
      </c>
      <c r="K1811" s="52">
        <v>319.24573199999998</v>
      </c>
      <c r="L1811" s="53">
        <f t="shared" si="112"/>
        <v>19.619888471135809</v>
      </c>
      <c r="M1811" s="53">
        <v>1.7350564011358074</v>
      </c>
      <c r="N1811" s="53">
        <v>2.3718807399999999</v>
      </c>
      <c r="O1811" s="53">
        <v>15.51295133</v>
      </c>
      <c r="P1811" s="54">
        <f t="shared" si="113"/>
        <v>5.434861698122271E-3</v>
      </c>
      <c r="Q1811" s="54">
        <f t="shared" si="114"/>
        <v>1.2864501321307587E-2</v>
      </c>
      <c r="R1811" s="55">
        <f t="shared" si="115"/>
        <v>6.1457011024773266E-2</v>
      </c>
      <c r="S1811" s="7"/>
    </row>
    <row r="1812" spans="1:19" x14ac:dyDescent="0.25">
      <c r="A1812" s="66"/>
      <c r="B1812" s="56"/>
      <c r="C1812" s="67"/>
      <c r="D1812" s="68"/>
      <c r="E1812" s="69"/>
      <c r="F1812" s="70"/>
      <c r="G1812" s="71"/>
      <c r="H1812" s="66">
        <v>1</v>
      </c>
      <c r="I1812" s="67" t="s">
        <v>256</v>
      </c>
      <c r="J1812" s="72">
        <v>0</v>
      </c>
      <c r="K1812" s="73">
        <v>9.7558729999999994</v>
      </c>
      <c r="L1812" s="73">
        <f t="shared" si="112"/>
        <v>1.2823976699999999</v>
      </c>
      <c r="M1812" s="73">
        <v>0</v>
      </c>
      <c r="N1812" s="73">
        <v>0</v>
      </c>
      <c r="O1812" s="73">
        <v>1.2823976699999999</v>
      </c>
      <c r="P1812" s="74">
        <f t="shared" si="113"/>
        <v>0</v>
      </c>
      <c r="Q1812" s="74">
        <f t="shared" si="114"/>
        <v>0</v>
      </c>
      <c r="R1812" s="75">
        <f t="shared" si="115"/>
        <v>0.13144878679745012</v>
      </c>
      <c r="S1812" s="7"/>
    </row>
    <row r="1813" spans="1:19" x14ac:dyDescent="0.25">
      <c r="A1813" s="66"/>
      <c r="B1813" s="56"/>
      <c r="C1813" s="67"/>
      <c r="D1813" s="68"/>
      <c r="E1813" s="69"/>
      <c r="F1813" s="70"/>
      <c r="G1813" s="71"/>
      <c r="H1813" s="66">
        <v>2</v>
      </c>
      <c r="I1813" s="67" t="s">
        <v>257</v>
      </c>
      <c r="J1813" s="72">
        <v>0</v>
      </c>
      <c r="K1813" s="73">
        <v>3.3610399999999996</v>
      </c>
      <c r="L1813" s="73">
        <f t="shared" si="112"/>
        <v>2.5149970000000001E-2</v>
      </c>
      <c r="M1813" s="73">
        <v>0</v>
      </c>
      <c r="N1813" s="73">
        <v>0</v>
      </c>
      <c r="O1813" s="73">
        <v>2.5149970000000001E-2</v>
      </c>
      <c r="P1813" s="74">
        <f t="shared" si="113"/>
        <v>0</v>
      </c>
      <c r="Q1813" s="74">
        <f t="shared" si="114"/>
        <v>0</v>
      </c>
      <c r="R1813" s="75">
        <f t="shared" si="115"/>
        <v>7.4827940161378628E-3</v>
      </c>
      <c r="S1813" s="7"/>
    </row>
    <row r="1814" spans="1:19" x14ac:dyDescent="0.25">
      <c r="A1814" s="66"/>
      <c r="B1814" s="56"/>
      <c r="C1814" s="67"/>
      <c r="D1814" s="68"/>
      <c r="E1814" s="69"/>
      <c r="F1814" s="70"/>
      <c r="G1814" s="71"/>
      <c r="H1814" s="66">
        <v>3</v>
      </c>
      <c r="I1814" s="67" t="s">
        <v>258</v>
      </c>
      <c r="J1814" s="72">
        <v>17.818000000000001</v>
      </c>
      <c r="K1814" s="73">
        <v>12.969864999999999</v>
      </c>
      <c r="L1814" s="73">
        <f t="shared" si="112"/>
        <v>8.3205300000000013E-3</v>
      </c>
      <c r="M1814" s="73">
        <v>0</v>
      </c>
      <c r="N1814" s="73">
        <v>0</v>
      </c>
      <c r="O1814" s="73">
        <v>8.3205300000000013E-3</v>
      </c>
      <c r="P1814" s="74">
        <f t="shared" si="113"/>
        <v>0</v>
      </c>
      <c r="Q1814" s="74">
        <f t="shared" si="114"/>
        <v>0</v>
      </c>
      <c r="R1814" s="75">
        <f t="shared" si="115"/>
        <v>6.4152788020538397E-4</v>
      </c>
      <c r="S1814" s="7"/>
    </row>
    <row r="1815" spans="1:19" x14ac:dyDescent="0.25">
      <c r="A1815" s="66"/>
      <c r="B1815" s="56"/>
      <c r="C1815" s="67"/>
      <c r="D1815" s="68"/>
      <c r="E1815" s="69"/>
      <c r="F1815" s="70"/>
      <c r="G1815" s="71"/>
      <c r="H1815" s="66">
        <v>4</v>
      </c>
      <c r="I1815" s="67" t="s">
        <v>259</v>
      </c>
      <c r="J1815" s="72">
        <v>0</v>
      </c>
      <c r="K1815" s="73">
        <v>4.6082129999999992</v>
      </c>
      <c r="L1815" s="73">
        <f t="shared" si="112"/>
        <v>0</v>
      </c>
      <c r="M1815" s="73">
        <v>0</v>
      </c>
      <c r="N1815" s="73">
        <v>0</v>
      </c>
      <c r="O1815" s="73">
        <v>0</v>
      </c>
      <c r="P1815" s="74">
        <f t="shared" si="113"/>
        <v>0</v>
      </c>
      <c r="Q1815" s="74">
        <f t="shared" si="114"/>
        <v>0</v>
      </c>
      <c r="R1815" s="75">
        <f t="shared" si="115"/>
        <v>0</v>
      </c>
      <c r="S1815" s="7"/>
    </row>
    <row r="1816" spans="1:19" x14ac:dyDescent="0.25">
      <c r="A1816" s="66"/>
      <c r="B1816" s="56"/>
      <c r="C1816" s="67"/>
      <c r="D1816" s="68"/>
      <c r="E1816" s="69"/>
      <c r="F1816" s="70"/>
      <c r="G1816" s="71"/>
      <c r="H1816" s="66">
        <v>5</v>
      </c>
      <c r="I1816" s="67" t="s">
        <v>260</v>
      </c>
      <c r="J1816" s="72">
        <v>52.555500000000002</v>
      </c>
      <c r="K1816" s="73">
        <v>28.659334999999999</v>
      </c>
      <c r="L1816" s="73">
        <f t="shared" si="112"/>
        <v>0.86469793999999989</v>
      </c>
      <c r="M1816" s="73">
        <v>0</v>
      </c>
      <c r="N1816" s="73">
        <v>0</v>
      </c>
      <c r="O1816" s="73">
        <v>0.86469793999999989</v>
      </c>
      <c r="P1816" s="74">
        <f t="shared" si="113"/>
        <v>0</v>
      </c>
      <c r="Q1816" s="74">
        <f t="shared" si="114"/>
        <v>0</v>
      </c>
      <c r="R1816" s="75">
        <f t="shared" si="115"/>
        <v>3.0171598189560223E-2</v>
      </c>
      <c r="S1816" s="7"/>
    </row>
    <row r="1817" spans="1:19" x14ac:dyDescent="0.25">
      <c r="A1817" s="66"/>
      <c r="B1817" s="56"/>
      <c r="C1817" s="67"/>
      <c r="D1817" s="68"/>
      <c r="E1817" s="69"/>
      <c r="F1817" s="70"/>
      <c r="G1817" s="71"/>
      <c r="H1817" s="66">
        <v>6</v>
      </c>
      <c r="I1817" s="67" t="s">
        <v>261</v>
      </c>
      <c r="J1817" s="72">
        <v>0</v>
      </c>
      <c r="K1817" s="73">
        <v>5.7555590000000008</v>
      </c>
      <c r="L1817" s="73">
        <f t="shared" si="112"/>
        <v>8.4573300000000007E-3</v>
      </c>
      <c r="M1817" s="73">
        <v>0</v>
      </c>
      <c r="N1817" s="73">
        <v>0</v>
      </c>
      <c r="O1817" s="73">
        <v>8.4573300000000007E-3</v>
      </c>
      <c r="P1817" s="74">
        <f t="shared" si="113"/>
        <v>0</v>
      </c>
      <c r="Q1817" s="74">
        <f t="shared" si="114"/>
        <v>0</v>
      </c>
      <c r="R1817" s="75">
        <f t="shared" si="115"/>
        <v>1.4694193908880093E-3</v>
      </c>
      <c r="S1817" s="7"/>
    </row>
    <row r="1818" spans="1:19" x14ac:dyDescent="0.25">
      <c r="A1818" s="66"/>
      <c r="B1818" s="56"/>
      <c r="C1818" s="67"/>
      <c r="D1818" s="68"/>
      <c r="E1818" s="69"/>
      <c r="F1818" s="70"/>
      <c r="G1818" s="71"/>
      <c r="H1818" s="66">
        <v>8</v>
      </c>
      <c r="I1818" s="67" t="s">
        <v>262</v>
      </c>
      <c r="J1818" s="72">
        <v>0</v>
      </c>
      <c r="K1818" s="73">
        <v>40.545110000000001</v>
      </c>
      <c r="L1818" s="73">
        <f t="shared" si="112"/>
        <v>1.8716868899999999</v>
      </c>
      <c r="M1818" s="73">
        <v>0</v>
      </c>
      <c r="N1818" s="73">
        <v>0</v>
      </c>
      <c r="O1818" s="73">
        <v>1.8716868899999999</v>
      </c>
      <c r="P1818" s="74">
        <f t="shared" si="113"/>
        <v>0</v>
      </c>
      <c r="Q1818" s="74">
        <f t="shared" si="114"/>
        <v>0</v>
      </c>
      <c r="R1818" s="75">
        <f t="shared" si="115"/>
        <v>4.6163073426117224E-2</v>
      </c>
      <c r="S1818" s="7"/>
    </row>
    <row r="1819" spans="1:19" x14ac:dyDescent="0.25">
      <c r="A1819" s="66"/>
      <c r="B1819" s="56"/>
      <c r="C1819" s="67"/>
      <c r="D1819" s="68"/>
      <c r="E1819" s="69"/>
      <c r="F1819" s="70"/>
      <c r="G1819" s="71"/>
      <c r="H1819" s="66">
        <v>9</v>
      </c>
      <c r="I1819" s="67" t="s">
        <v>263</v>
      </c>
      <c r="J1819" s="72">
        <v>22.855499999999999</v>
      </c>
      <c r="K1819" s="73">
        <v>18.885708999999999</v>
      </c>
      <c r="L1819" s="73">
        <f t="shared" si="112"/>
        <v>0.18083026000000002</v>
      </c>
      <c r="M1819" s="73">
        <v>0</v>
      </c>
      <c r="N1819" s="73">
        <v>0</v>
      </c>
      <c r="O1819" s="73">
        <v>0.18083026000000002</v>
      </c>
      <c r="P1819" s="74">
        <f t="shared" si="113"/>
        <v>0</v>
      </c>
      <c r="Q1819" s="74">
        <f t="shared" si="114"/>
        <v>0</v>
      </c>
      <c r="R1819" s="75">
        <f t="shared" si="115"/>
        <v>9.5749786253722345E-3</v>
      </c>
      <c r="S1819" s="7"/>
    </row>
    <row r="1820" spans="1:19" x14ac:dyDescent="0.25">
      <c r="A1820" s="66"/>
      <c r="B1820" s="56"/>
      <c r="C1820" s="67"/>
      <c r="D1820" s="68"/>
      <c r="E1820" s="69"/>
      <c r="F1820" s="70"/>
      <c r="G1820" s="71"/>
      <c r="H1820" s="66">
        <v>10</v>
      </c>
      <c r="I1820" s="67" t="s">
        <v>264</v>
      </c>
      <c r="J1820" s="72">
        <v>54.890999999999998</v>
      </c>
      <c r="K1820" s="73">
        <v>7.2723870000000002</v>
      </c>
      <c r="L1820" s="73">
        <f t="shared" si="112"/>
        <v>4.3145883999999999</v>
      </c>
      <c r="M1820" s="73">
        <v>0</v>
      </c>
      <c r="N1820" s="73">
        <v>0</v>
      </c>
      <c r="O1820" s="73">
        <v>4.3145883999999999</v>
      </c>
      <c r="P1820" s="74">
        <f t="shared" si="113"/>
        <v>0</v>
      </c>
      <c r="Q1820" s="74">
        <f t="shared" si="114"/>
        <v>0</v>
      </c>
      <c r="R1820" s="75">
        <f t="shared" si="115"/>
        <v>0.59328366325939474</v>
      </c>
      <c r="S1820" s="7"/>
    </row>
    <row r="1821" spans="1:19" x14ac:dyDescent="0.25">
      <c r="A1821" s="66"/>
      <c r="B1821" s="56"/>
      <c r="C1821" s="67"/>
      <c r="D1821" s="68"/>
      <c r="E1821" s="69"/>
      <c r="F1821" s="70"/>
      <c r="G1821" s="71"/>
      <c r="H1821" s="66">
        <v>11</v>
      </c>
      <c r="I1821" s="67" t="s">
        <v>265</v>
      </c>
      <c r="J1821" s="72">
        <v>0</v>
      </c>
      <c r="K1821" s="73">
        <v>0.76738899999999999</v>
      </c>
      <c r="L1821" s="73">
        <f t="shared" si="112"/>
        <v>0</v>
      </c>
      <c r="M1821" s="73">
        <v>0</v>
      </c>
      <c r="N1821" s="73">
        <v>0</v>
      </c>
      <c r="O1821" s="73">
        <v>0</v>
      </c>
      <c r="P1821" s="74">
        <f t="shared" si="113"/>
        <v>0</v>
      </c>
      <c r="Q1821" s="74">
        <f t="shared" si="114"/>
        <v>0</v>
      </c>
      <c r="R1821" s="75">
        <f t="shared" si="115"/>
        <v>0</v>
      </c>
      <c r="S1821" s="7"/>
    </row>
    <row r="1822" spans="1:19" x14ac:dyDescent="0.25">
      <c r="A1822" s="66"/>
      <c r="B1822" s="56"/>
      <c r="C1822" s="67"/>
      <c r="D1822" s="68"/>
      <c r="E1822" s="69"/>
      <c r="F1822" s="70"/>
      <c r="G1822" s="71"/>
      <c r="H1822" s="66">
        <v>12</v>
      </c>
      <c r="I1822" s="67" t="s">
        <v>266</v>
      </c>
      <c r="J1822" s="72">
        <v>7.4249999999999998</v>
      </c>
      <c r="K1822" s="73">
        <v>4.7526030000000006</v>
      </c>
      <c r="L1822" s="73">
        <f t="shared" si="112"/>
        <v>1.8854932799999999</v>
      </c>
      <c r="M1822" s="73">
        <v>0</v>
      </c>
      <c r="N1822" s="73">
        <v>0</v>
      </c>
      <c r="O1822" s="73">
        <v>1.8854932799999999</v>
      </c>
      <c r="P1822" s="74">
        <f t="shared" si="113"/>
        <v>0</v>
      </c>
      <c r="Q1822" s="74">
        <f t="shared" si="114"/>
        <v>0</v>
      </c>
      <c r="R1822" s="75">
        <f t="shared" si="115"/>
        <v>0.39672854644076094</v>
      </c>
      <c r="S1822" s="7"/>
    </row>
    <row r="1823" spans="1:19" x14ac:dyDescent="0.25">
      <c r="A1823" s="66"/>
      <c r="B1823" s="56"/>
      <c r="C1823" s="67"/>
      <c r="D1823" s="68"/>
      <c r="E1823" s="69"/>
      <c r="F1823" s="70"/>
      <c r="G1823" s="71"/>
      <c r="H1823" s="66">
        <v>13</v>
      </c>
      <c r="I1823" s="67" t="s">
        <v>267</v>
      </c>
      <c r="J1823" s="72">
        <v>0</v>
      </c>
      <c r="K1823" s="73">
        <v>3.0273620000000001</v>
      </c>
      <c r="L1823" s="73">
        <f t="shared" si="112"/>
        <v>0</v>
      </c>
      <c r="M1823" s="73">
        <v>0</v>
      </c>
      <c r="N1823" s="73">
        <v>0</v>
      </c>
      <c r="O1823" s="73">
        <v>0</v>
      </c>
      <c r="P1823" s="74">
        <f t="shared" si="113"/>
        <v>0</v>
      </c>
      <c r="Q1823" s="74">
        <f t="shared" si="114"/>
        <v>0</v>
      </c>
      <c r="R1823" s="75">
        <f t="shared" si="115"/>
        <v>0</v>
      </c>
      <c r="S1823" s="7"/>
    </row>
    <row r="1824" spans="1:19" x14ac:dyDescent="0.25">
      <c r="A1824" s="66"/>
      <c r="B1824" s="56"/>
      <c r="C1824" s="67"/>
      <c r="D1824" s="68"/>
      <c r="E1824" s="69"/>
      <c r="F1824" s="70"/>
      <c r="G1824" s="71"/>
      <c r="H1824" s="66">
        <v>14</v>
      </c>
      <c r="I1824" s="67" t="s">
        <v>268</v>
      </c>
      <c r="J1824" s="72">
        <v>0</v>
      </c>
      <c r="K1824" s="73">
        <v>0.81179500000000004</v>
      </c>
      <c r="L1824" s="73">
        <f t="shared" si="112"/>
        <v>0</v>
      </c>
      <c r="M1824" s="73">
        <v>0</v>
      </c>
      <c r="N1824" s="73">
        <v>0</v>
      </c>
      <c r="O1824" s="73">
        <v>0</v>
      </c>
      <c r="P1824" s="74">
        <f t="shared" si="113"/>
        <v>0</v>
      </c>
      <c r="Q1824" s="74">
        <f t="shared" si="114"/>
        <v>0</v>
      </c>
      <c r="R1824" s="75">
        <f t="shared" si="115"/>
        <v>0</v>
      </c>
      <c r="S1824" s="7"/>
    </row>
    <row r="1825" spans="1:19" x14ac:dyDescent="0.25">
      <c r="A1825" s="66"/>
      <c r="B1825" s="56"/>
      <c r="C1825" s="67"/>
      <c r="D1825" s="68"/>
      <c r="E1825" s="69"/>
      <c r="F1825" s="70"/>
      <c r="G1825" s="71"/>
      <c r="H1825" s="66">
        <v>15</v>
      </c>
      <c r="I1825" s="67" t="s">
        <v>255</v>
      </c>
      <c r="J1825" s="72">
        <v>153.662623</v>
      </c>
      <c r="K1825" s="73">
        <v>107.36068500000002</v>
      </c>
      <c r="L1825" s="73">
        <f t="shared" si="112"/>
        <v>7.4518056711358067</v>
      </c>
      <c r="M1825" s="73">
        <v>1.7350564011358074</v>
      </c>
      <c r="N1825" s="73">
        <v>2.3718807399999999</v>
      </c>
      <c r="O1825" s="73">
        <v>3.3448685299999994</v>
      </c>
      <c r="P1825" s="74">
        <f t="shared" si="113"/>
        <v>1.6161003454251498E-2</v>
      </c>
      <c r="Q1825" s="74">
        <f t="shared" si="114"/>
        <v>3.8253641369145573E-2</v>
      </c>
      <c r="R1825" s="75">
        <f t="shared" si="115"/>
        <v>6.9409073453059703E-2</v>
      </c>
      <c r="S1825" s="7"/>
    </row>
    <row r="1826" spans="1:19" x14ac:dyDescent="0.25">
      <c r="A1826" s="66"/>
      <c r="B1826" s="56"/>
      <c r="C1826" s="67"/>
      <c r="D1826" s="68"/>
      <c r="E1826" s="69"/>
      <c r="F1826" s="70"/>
      <c r="G1826" s="71"/>
      <c r="H1826" s="66">
        <v>16</v>
      </c>
      <c r="I1826" s="67" t="s">
        <v>269</v>
      </c>
      <c r="J1826" s="72">
        <v>0</v>
      </c>
      <c r="K1826" s="73">
        <v>8.1381899999999998</v>
      </c>
      <c r="L1826" s="73">
        <f t="shared" si="112"/>
        <v>2.099985E-2</v>
      </c>
      <c r="M1826" s="73">
        <v>0</v>
      </c>
      <c r="N1826" s="73">
        <v>0</v>
      </c>
      <c r="O1826" s="73">
        <v>2.099985E-2</v>
      </c>
      <c r="P1826" s="74">
        <f t="shared" si="113"/>
        <v>0</v>
      </c>
      <c r="Q1826" s="74">
        <f t="shared" si="114"/>
        <v>0</v>
      </c>
      <c r="R1826" s="75">
        <f t="shared" si="115"/>
        <v>2.5804079285443077E-3</v>
      </c>
      <c r="S1826" s="7"/>
    </row>
    <row r="1827" spans="1:19" x14ac:dyDescent="0.25">
      <c r="A1827" s="66"/>
      <c r="B1827" s="56"/>
      <c r="C1827" s="67"/>
      <c r="D1827" s="68"/>
      <c r="E1827" s="69"/>
      <c r="F1827" s="70"/>
      <c r="G1827" s="71"/>
      <c r="H1827" s="66">
        <v>18</v>
      </c>
      <c r="I1827" s="67" t="s">
        <v>271</v>
      </c>
      <c r="J1827" s="72">
        <v>0</v>
      </c>
      <c r="K1827" s="73">
        <v>0.84325499999999998</v>
      </c>
      <c r="L1827" s="73">
        <f t="shared" si="112"/>
        <v>0</v>
      </c>
      <c r="M1827" s="73">
        <v>0</v>
      </c>
      <c r="N1827" s="73">
        <v>0</v>
      </c>
      <c r="O1827" s="73">
        <v>0</v>
      </c>
      <c r="P1827" s="74">
        <f t="shared" si="113"/>
        <v>0</v>
      </c>
      <c r="Q1827" s="74">
        <f t="shared" si="114"/>
        <v>0</v>
      </c>
      <c r="R1827" s="75">
        <f t="shared" si="115"/>
        <v>0</v>
      </c>
      <c r="S1827" s="7"/>
    </row>
    <row r="1828" spans="1:19" x14ac:dyDescent="0.25">
      <c r="A1828" s="66"/>
      <c r="B1828" s="56"/>
      <c r="C1828" s="67"/>
      <c r="D1828" s="68"/>
      <c r="E1828" s="69"/>
      <c r="F1828" s="70"/>
      <c r="G1828" s="71"/>
      <c r="H1828" s="66">
        <v>19</v>
      </c>
      <c r="I1828" s="67" t="s">
        <v>272</v>
      </c>
      <c r="J1828" s="72">
        <v>4.4550000000000001</v>
      </c>
      <c r="K1828" s="73">
        <v>0</v>
      </c>
      <c r="L1828" s="73">
        <f t="shared" si="112"/>
        <v>0</v>
      </c>
      <c r="M1828" s="73">
        <v>0</v>
      </c>
      <c r="N1828" s="73">
        <v>0</v>
      </c>
      <c r="O1828" s="73">
        <v>0</v>
      </c>
      <c r="P1828" s="74">
        <f t="shared" si="113"/>
        <v>0</v>
      </c>
      <c r="Q1828" s="74">
        <f t="shared" si="114"/>
        <v>0</v>
      </c>
      <c r="R1828" s="75">
        <f t="shared" si="115"/>
        <v>0</v>
      </c>
      <c r="S1828" s="7"/>
    </row>
    <row r="1829" spans="1:19" x14ac:dyDescent="0.25">
      <c r="A1829" s="66"/>
      <c r="B1829" s="56"/>
      <c r="C1829" s="67"/>
      <c r="D1829" s="68"/>
      <c r="E1829" s="69"/>
      <c r="F1829" s="70"/>
      <c r="G1829" s="71"/>
      <c r="H1829" s="66">
        <v>20</v>
      </c>
      <c r="I1829" s="67" t="s">
        <v>273</v>
      </c>
      <c r="J1829" s="72">
        <v>0</v>
      </c>
      <c r="K1829" s="73">
        <v>4.657807</v>
      </c>
      <c r="L1829" s="73">
        <f t="shared" si="112"/>
        <v>0</v>
      </c>
      <c r="M1829" s="73">
        <v>0</v>
      </c>
      <c r="N1829" s="73">
        <v>0</v>
      </c>
      <c r="O1829" s="73">
        <v>0</v>
      </c>
      <c r="P1829" s="74">
        <f t="shared" si="113"/>
        <v>0</v>
      </c>
      <c r="Q1829" s="74">
        <f t="shared" si="114"/>
        <v>0</v>
      </c>
      <c r="R1829" s="75">
        <f t="shared" si="115"/>
        <v>0</v>
      </c>
      <c r="S1829" s="7"/>
    </row>
    <row r="1830" spans="1:19" x14ac:dyDescent="0.25">
      <c r="A1830" s="66"/>
      <c r="B1830" s="56"/>
      <c r="C1830" s="67"/>
      <c r="D1830" s="68"/>
      <c r="E1830" s="69"/>
      <c r="F1830" s="70"/>
      <c r="G1830" s="71"/>
      <c r="H1830" s="66">
        <v>21</v>
      </c>
      <c r="I1830" s="67" t="s">
        <v>274</v>
      </c>
      <c r="J1830" s="72">
        <v>0</v>
      </c>
      <c r="K1830" s="73">
        <v>50.183027000000003</v>
      </c>
      <c r="L1830" s="73">
        <f t="shared" si="112"/>
        <v>0</v>
      </c>
      <c r="M1830" s="73">
        <v>0</v>
      </c>
      <c r="N1830" s="73">
        <v>0</v>
      </c>
      <c r="O1830" s="73">
        <v>0</v>
      </c>
      <c r="P1830" s="74">
        <f t="shared" si="113"/>
        <v>0</v>
      </c>
      <c r="Q1830" s="74">
        <f t="shared" si="114"/>
        <v>0</v>
      </c>
      <c r="R1830" s="75">
        <f t="shared" si="115"/>
        <v>0</v>
      </c>
      <c r="S1830" s="7"/>
    </row>
    <row r="1831" spans="1:19" x14ac:dyDescent="0.25">
      <c r="A1831" s="66"/>
      <c r="B1831" s="56"/>
      <c r="C1831" s="67"/>
      <c r="D1831" s="68"/>
      <c r="E1831" s="69"/>
      <c r="F1831" s="70"/>
      <c r="G1831" s="71"/>
      <c r="H1831" s="66">
        <v>22</v>
      </c>
      <c r="I1831" s="67" t="s">
        <v>275</v>
      </c>
      <c r="J1831" s="72">
        <v>0</v>
      </c>
      <c r="K1831" s="73">
        <v>4.9982790000000001</v>
      </c>
      <c r="L1831" s="73">
        <f t="shared" si="112"/>
        <v>1.7054606799999998</v>
      </c>
      <c r="M1831" s="73">
        <v>0</v>
      </c>
      <c r="N1831" s="73">
        <v>0</v>
      </c>
      <c r="O1831" s="73">
        <v>1.7054606799999998</v>
      </c>
      <c r="P1831" s="74">
        <f t="shared" si="113"/>
        <v>0</v>
      </c>
      <c r="Q1831" s="74">
        <f t="shared" si="114"/>
        <v>0</v>
      </c>
      <c r="R1831" s="75">
        <f t="shared" si="115"/>
        <v>0.34120958033755217</v>
      </c>
      <c r="S1831" s="7"/>
    </row>
    <row r="1832" spans="1:19" x14ac:dyDescent="0.25">
      <c r="A1832" s="66"/>
      <c r="B1832" s="56"/>
      <c r="C1832" s="67"/>
      <c r="D1832" s="68"/>
      <c r="E1832" s="69"/>
      <c r="F1832" s="70"/>
      <c r="G1832" s="71"/>
      <c r="H1832" s="66">
        <v>23</v>
      </c>
      <c r="I1832" s="67" t="s">
        <v>276</v>
      </c>
      <c r="J1832" s="72">
        <v>0</v>
      </c>
      <c r="K1832" s="73">
        <v>0.84739799999999998</v>
      </c>
      <c r="L1832" s="73">
        <f t="shared" si="112"/>
        <v>0</v>
      </c>
      <c r="M1832" s="73">
        <v>0</v>
      </c>
      <c r="N1832" s="73">
        <v>0</v>
      </c>
      <c r="O1832" s="73">
        <v>0</v>
      </c>
      <c r="P1832" s="74">
        <f t="shared" si="113"/>
        <v>0</v>
      </c>
      <c r="Q1832" s="74">
        <f t="shared" si="114"/>
        <v>0</v>
      </c>
      <c r="R1832" s="75">
        <f t="shared" si="115"/>
        <v>0</v>
      </c>
      <c r="S1832" s="7"/>
    </row>
    <row r="1833" spans="1:19" x14ac:dyDescent="0.25">
      <c r="A1833" s="66"/>
      <c r="B1833" s="56"/>
      <c r="C1833" s="67"/>
      <c r="D1833" s="68"/>
      <c r="E1833" s="69"/>
      <c r="F1833" s="70"/>
      <c r="G1833" s="71"/>
      <c r="H1833" s="66">
        <v>25</v>
      </c>
      <c r="I1833" s="67" t="s">
        <v>278</v>
      </c>
      <c r="J1833" s="72">
        <v>0</v>
      </c>
      <c r="K1833" s="73">
        <v>1.044851</v>
      </c>
      <c r="L1833" s="73">
        <f t="shared" si="112"/>
        <v>0</v>
      </c>
      <c r="M1833" s="73">
        <v>0</v>
      </c>
      <c r="N1833" s="73">
        <v>0</v>
      </c>
      <c r="O1833" s="73">
        <v>0</v>
      </c>
      <c r="P1833" s="74">
        <f t="shared" si="113"/>
        <v>0</v>
      </c>
      <c r="Q1833" s="74">
        <f t="shared" si="114"/>
        <v>0</v>
      </c>
      <c r="R1833" s="75">
        <f t="shared" si="115"/>
        <v>0</v>
      </c>
      <c r="S1833" s="7"/>
    </row>
    <row r="1834" spans="1:19" ht="25.5" x14ac:dyDescent="0.25">
      <c r="A1834" s="44"/>
      <c r="B1834" s="45"/>
      <c r="C1834" s="46"/>
      <c r="D1834" s="47">
        <v>211</v>
      </c>
      <c r="E1834" s="48" t="s">
        <v>202</v>
      </c>
      <c r="F1834" s="49"/>
      <c r="G1834" s="50"/>
      <c r="H1834" s="90"/>
      <c r="I1834" s="46"/>
      <c r="J1834" s="51">
        <v>50.201283999999994</v>
      </c>
      <c r="K1834" s="52">
        <v>51.546666999999992</v>
      </c>
      <c r="L1834" s="53">
        <f t="shared" si="112"/>
        <v>11.178147810573076</v>
      </c>
      <c r="M1834" s="53">
        <v>3.5604632305730775</v>
      </c>
      <c r="N1834" s="53">
        <v>3.8287731499999995</v>
      </c>
      <c r="O1834" s="53">
        <v>3.7889114299999993</v>
      </c>
      <c r="P1834" s="54">
        <f t="shared" si="113"/>
        <v>6.9072617839152972E-2</v>
      </c>
      <c r="Q1834" s="54">
        <f t="shared" si="114"/>
        <v>0.14335042032054329</v>
      </c>
      <c r="R1834" s="55">
        <f t="shared" si="115"/>
        <v>0.21685490956327164</v>
      </c>
      <c r="S1834" s="7"/>
    </row>
    <row r="1835" spans="1:19" ht="25.5" x14ac:dyDescent="0.25">
      <c r="A1835" s="44"/>
      <c r="B1835" s="45"/>
      <c r="C1835" s="46"/>
      <c r="D1835" s="47"/>
      <c r="E1835" s="48"/>
      <c r="F1835" s="49">
        <v>58</v>
      </c>
      <c r="G1835" s="50" t="s">
        <v>203</v>
      </c>
      <c r="H1835" s="90"/>
      <c r="I1835" s="46"/>
      <c r="J1835" s="51">
        <v>49.601283999999993</v>
      </c>
      <c r="K1835" s="52">
        <v>50.946666999999991</v>
      </c>
      <c r="L1835" s="53">
        <f t="shared" si="112"/>
        <v>11.045909760138951</v>
      </c>
      <c r="M1835" s="53">
        <v>3.516611880138953</v>
      </c>
      <c r="N1835" s="53">
        <v>3.7849217999999993</v>
      </c>
      <c r="O1835" s="53">
        <v>3.7443760799999994</v>
      </c>
      <c r="P1835" s="54">
        <f t="shared" si="113"/>
        <v>6.9025357049146197E-2</v>
      </c>
      <c r="Q1835" s="54">
        <f t="shared" si="114"/>
        <v>0.14331720032124876</v>
      </c>
      <c r="R1835" s="55">
        <f t="shared" si="115"/>
        <v>0.21681319722326395</v>
      </c>
      <c r="S1835" s="7"/>
    </row>
    <row r="1836" spans="1:19" x14ac:dyDescent="0.25">
      <c r="A1836" s="66"/>
      <c r="B1836" s="56"/>
      <c r="C1836" s="67"/>
      <c r="D1836" s="68"/>
      <c r="E1836" s="69"/>
      <c r="F1836" s="70"/>
      <c r="G1836" s="71"/>
      <c r="H1836" s="66">
        <v>1</v>
      </c>
      <c r="I1836" s="67" t="s">
        <v>256</v>
      </c>
      <c r="J1836" s="72">
        <v>0</v>
      </c>
      <c r="K1836" s="73">
        <v>0.81374600000000008</v>
      </c>
      <c r="L1836" s="73">
        <f t="shared" si="112"/>
        <v>0.18005980152656986</v>
      </c>
      <c r="M1836" s="73">
        <v>5.3390651526569854E-2</v>
      </c>
      <c r="N1836" s="73">
        <v>5.67386E-2</v>
      </c>
      <c r="O1836" s="73">
        <v>6.9930550000000008E-2</v>
      </c>
      <c r="P1836" s="74">
        <f t="shared" si="113"/>
        <v>6.5610954187879073E-2</v>
      </c>
      <c r="Q1836" s="74">
        <f t="shared" si="114"/>
        <v>0.13533615099376198</v>
      </c>
      <c r="R1836" s="75">
        <f t="shared" si="115"/>
        <v>0.22127273317051002</v>
      </c>
      <c r="S1836" s="7"/>
    </row>
    <row r="1837" spans="1:19" x14ac:dyDescent="0.25">
      <c r="A1837" s="66"/>
      <c r="B1837" s="56"/>
      <c r="C1837" s="67"/>
      <c r="D1837" s="68"/>
      <c r="E1837" s="69"/>
      <c r="F1837" s="70"/>
      <c r="G1837" s="71"/>
      <c r="H1837" s="66">
        <v>2</v>
      </c>
      <c r="I1837" s="67" t="s">
        <v>257</v>
      </c>
      <c r="J1837" s="72">
        <v>0</v>
      </c>
      <c r="K1837" s="73">
        <v>1.4681329999999997</v>
      </c>
      <c r="L1837" s="73">
        <f t="shared" si="112"/>
        <v>0.36630828001351889</v>
      </c>
      <c r="M1837" s="73">
        <v>0.12094455001351889</v>
      </c>
      <c r="N1837" s="73">
        <v>0.13084140999999999</v>
      </c>
      <c r="O1837" s="73">
        <v>0.11452232</v>
      </c>
      <c r="P1837" s="74">
        <f t="shared" si="113"/>
        <v>8.2379832081643095E-2</v>
      </c>
      <c r="Q1837" s="74">
        <f t="shared" si="114"/>
        <v>0.17150078365755619</v>
      </c>
      <c r="R1837" s="75">
        <f t="shared" si="115"/>
        <v>0.24950619597374282</v>
      </c>
      <c r="S1837" s="7"/>
    </row>
    <row r="1838" spans="1:19" x14ac:dyDescent="0.25">
      <c r="A1838" s="66"/>
      <c r="B1838" s="56"/>
      <c r="C1838" s="67"/>
      <c r="D1838" s="68"/>
      <c r="E1838" s="69"/>
      <c r="F1838" s="70"/>
      <c r="G1838" s="71"/>
      <c r="H1838" s="66">
        <v>3</v>
      </c>
      <c r="I1838" s="67" t="s">
        <v>258</v>
      </c>
      <c r="J1838" s="72">
        <v>0</v>
      </c>
      <c r="K1838" s="73">
        <v>1.2191920000000001</v>
      </c>
      <c r="L1838" s="73">
        <f t="shared" si="112"/>
        <v>0.25551260090503025</v>
      </c>
      <c r="M1838" s="73">
        <v>7.7578800905030221E-2</v>
      </c>
      <c r="N1838" s="73">
        <v>9.0041750000000004E-2</v>
      </c>
      <c r="O1838" s="73">
        <v>8.7892049999999999E-2</v>
      </c>
      <c r="P1838" s="74">
        <f t="shared" si="113"/>
        <v>6.3631323782497112E-2</v>
      </c>
      <c r="Q1838" s="74">
        <f t="shared" si="114"/>
        <v>0.13748494979054179</v>
      </c>
      <c r="R1838" s="75">
        <f t="shared" si="115"/>
        <v>0.20957535884834402</v>
      </c>
      <c r="S1838" s="7"/>
    </row>
    <row r="1839" spans="1:19" x14ac:dyDescent="0.25">
      <c r="A1839" s="66"/>
      <c r="B1839" s="56"/>
      <c r="C1839" s="67"/>
      <c r="D1839" s="68"/>
      <c r="E1839" s="69"/>
      <c r="F1839" s="70"/>
      <c r="G1839" s="71"/>
      <c r="H1839" s="66">
        <v>4</v>
      </c>
      <c r="I1839" s="67" t="s">
        <v>259</v>
      </c>
      <c r="J1839" s="72">
        <v>0</v>
      </c>
      <c r="K1839" s="73">
        <v>2.51837</v>
      </c>
      <c r="L1839" s="73">
        <f t="shared" si="112"/>
        <v>0.60296641585128585</v>
      </c>
      <c r="M1839" s="73">
        <v>0.21217019585128583</v>
      </c>
      <c r="N1839" s="73">
        <v>0.19657760000000002</v>
      </c>
      <c r="O1839" s="73">
        <v>0.19421861999999998</v>
      </c>
      <c r="P1839" s="74">
        <f t="shared" si="113"/>
        <v>8.4249016566781618E-2</v>
      </c>
      <c r="Q1839" s="74">
        <f t="shared" si="114"/>
        <v>0.1623064902501562</v>
      </c>
      <c r="R1839" s="75">
        <f t="shared" si="115"/>
        <v>0.23942725487171695</v>
      </c>
      <c r="S1839" s="7"/>
    </row>
    <row r="1840" spans="1:19" x14ac:dyDescent="0.25">
      <c r="A1840" s="66"/>
      <c r="B1840" s="56"/>
      <c r="C1840" s="67"/>
      <c r="D1840" s="68"/>
      <c r="E1840" s="69"/>
      <c r="F1840" s="70"/>
      <c r="G1840" s="71"/>
      <c r="H1840" s="66">
        <v>5</v>
      </c>
      <c r="I1840" s="67" t="s">
        <v>260</v>
      </c>
      <c r="J1840" s="72">
        <v>0</v>
      </c>
      <c r="K1840" s="73">
        <v>2.051272</v>
      </c>
      <c r="L1840" s="73">
        <f t="shared" si="112"/>
        <v>0.43539436926812075</v>
      </c>
      <c r="M1840" s="73">
        <v>0.14124314926812076</v>
      </c>
      <c r="N1840" s="73">
        <v>0.14589754999999999</v>
      </c>
      <c r="O1840" s="73">
        <v>0.14825367</v>
      </c>
      <c r="P1840" s="74">
        <f t="shared" si="113"/>
        <v>6.8856372664434923E-2</v>
      </c>
      <c r="Q1840" s="74">
        <f t="shared" si="114"/>
        <v>0.13998177680391521</v>
      </c>
      <c r="R1840" s="75">
        <f t="shared" si="115"/>
        <v>0.21225579507160472</v>
      </c>
      <c r="S1840" s="7"/>
    </row>
    <row r="1841" spans="1:19" x14ac:dyDescent="0.25">
      <c r="A1841" s="66"/>
      <c r="B1841" s="56"/>
      <c r="C1841" s="67"/>
      <c r="D1841" s="68"/>
      <c r="E1841" s="69"/>
      <c r="F1841" s="70"/>
      <c r="G1841" s="71"/>
      <c r="H1841" s="66">
        <v>6</v>
      </c>
      <c r="I1841" s="67" t="s">
        <v>261</v>
      </c>
      <c r="J1841" s="72">
        <v>0</v>
      </c>
      <c r="K1841" s="73">
        <v>1.424623</v>
      </c>
      <c r="L1841" s="73">
        <f t="shared" si="112"/>
        <v>0.3189050196796217</v>
      </c>
      <c r="M1841" s="73">
        <v>9.6738899679621682E-2</v>
      </c>
      <c r="N1841" s="73">
        <v>0.11249521</v>
      </c>
      <c r="O1841" s="73">
        <v>0.10967091</v>
      </c>
      <c r="P1841" s="74">
        <f t="shared" si="113"/>
        <v>6.7904912162461001E-2</v>
      </c>
      <c r="Q1841" s="74">
        <f t="shared" si="114"/>
        <v>0.14686981024426932</v>
      </c>
      <c r="R1841" s="75">
        <f t="shared" si="115"/>
        <v>0.22385221892361817</v>
      </c>
      <c r="S1841" s="7"/>
    </row>
    <row r="1842" spans="1:19" x14ac:dyDescent="0.25">
      <c r="A1842" s="66"/>
      <c r="B1842" s="56"/>
      <c r="C1842" s="67"/>
      <c r="D1842" s="68"/>
      <c r="E1842" s="69"/>
      <c r="F1842" s="70"/>
      <c r="G1842" s="71"/>
      <c r="H1842" s="66">
        <v>8</v>
      </c>
      <c r="I1842" s="67" t="s">
        <v>262</v>
      </c>
      <c r="J1842" s="72">
        <v>0</v>
      </c>
      <c r="K1842" s="73">
        <v>1.6996519999999999</v>
      </c>
      <c r="L1842" s="73">
        <f t="shared" si="112"/>
        <v>0.36720677808860375</v>
      </c>
      <c r="M1842" s="73">
        <v>0.11489639808860375</v>
      </c>
      <c r="N1842" s="73">
        <v>0.12943583</v>
      </c>
      <c r="O1842" s="73">
        <v>0.12287455</v>
      </c>
      <c r="P1842" s="74">
        <f t="shared" si="113"/>
        <v>6.7599954631067855E-2</v>
      </c>
      <c r="Q1842" s="74">
        <f t="shared" si="114"/>
        <v>0.1437542673962692</v>
      </c>
      <c r="R1842" s="75">
        <f t="shared" si="115"/>
        <v>0.21604821345110867</v>
      </c>
      <c r="S1842" s="7"/>
    </row>
    <row r="1843" spans="1:19" x14ac:dyDescent="0.25">
      <c r="A1843" s="66"/>
      <c r="B1843" s="56"/>
      <c r="C1843" s="67"/>
      <c r="D1843" s="68"/>
      <c r="E1843" s="69"/>
      <c r="F1843" s="70"/>
      <c r="G1843" s="71"/>
      <c r="H1843" s="66">
        <v>9</v>
      </c>
      <c r="I1843" s="67" t="s">
        <v>263</v>
      </c>
      <c r="J1843" s="72">
        <v>0</v>
      </c>
      <c r="K1843" s="73">
        <v>0.79950599999999994</v>
      </c>
      <c r="L1843" s="73">
        <f t="shared" si="112"/>
        <v>0.16519832032851089</v>
      </c>
      <c r="M1843" s="73">
        <v>5.4628400328510907E-2</v>
      </c>
      <c r="N1843" s="73">
        <v>5.8693749999999996E-2</v>
      </c>
      <c r="O1843" s="73">
        <v>5.1876169999999999E-2</v>
      </c>
      <c r="P1843" s="74">
        <f t="shared" si="113"/>
        <v>6.8327692760918504E-2</v>
      </c>
      <c r="Q1843" s="74">
        <f t="shared" si="114"/>
        <v>0.14174021249185234</v>
      </c>
      <c r="R1843" s="75">
        <f t="shared" si="115"/>
        <v>0.20662549165173358</v>
      </c>
      <c r="S1843" s="7"/>
    </row>
    <row r="1844" spans="1:19" x14ac:dyDescent="0.25">
      <c r="A1844" s="66"/>
      <c r="B1844" s="56"/>
      <c r="C1844" s="67"/>
      <c r="D1844" s="68"/>
      <c r="E1844" s="69"/>
      <c r="F1844" s="70"/>
      <c r="G1844" s="71"/>
      <c r="H1844" s="66">
        <v>10</v>
      </c>
      <c r="I1844" s="67" t="s">
        <v>264</v>
      </c>
      <c r="J1844" s="72">
        <v>0</v>
      </c>
      <c r="K1844" s="73">
        <v>1.4638249999999999</v>
      </c>
      <c r="L1844" s="73">
        <f t="shared" si="112"/>
        <v>0.32701694963145006</v>
      </c>
      <c r="M1844" s="73">
        <v>0.10357347963145003</v>
      </c>
      <c r="N1844" s="73">
        <v>0.11607906999999999</v>
      </c>
      <c r="O1844" s="73">
        <v>0.10736440000000003</v>
      </c>
      <c r="P1844" s="74">
        <f t="shared" si="113"/>
        <v>7.0755370096459644E-2</v>
      </c>
      <c r="Q1844" s="74">
        <f t="shared" si="114"/>
        <v>0.15005383131962499</v>
      </c>
      <c r="R1844" s="75">
        <f t="shared" si="115"/>
        <v>0.22339893746277736</v>
      </c>
      <c r="S1844" s="7"/>
    </row>
    <row r="1845" spans="1:19" x14ac:dyDescent="0.25">
      <c r="A1845" s="66"/>
      <c r="B1845" s="56"/>
      <c r="C1845" s="67"/>
      <c r="D1845" s="68"/>
      <c r="E1845" s="69"/>
      <c r="F1845" s="70"/>
      <c r="G1845" s="71"/>
      <c r="H1845" s="66">
        <v>11</v>
      </c>
      <c r="I1845" s="67" t="s">
        <v>265</v>
      </c>
      <c r="J1845" s="72">
        <v>0</v>
      </c>
      <c r="K1845" s="73">
        <v>1.4641699999999995</v>
      </c>
      <c r="L1845" s="73">
        <f t="shared" si="112"/>
        <v>0.30575306179239109</v>
      </c>
      <c r="M1845" s="73">
        <v>9.383155179239111E-2</v>
      </c>
      <c r="N1845" s="73">
        <v>0.10099734999999999</v>
      </c>
      <c r="O1845" s="73">
        <v>0.11092415999999998</v>
      </c>
      <c r="P1845" s="74">
        <f t="shared" si="113"/>
        <v>6.4085148440680487E-2</v>
      </c>
      <c r="Q1845" s="74">
        <f t="shared" si="114"/>
        <v>0.13306439948393367</v>
      </c>
      <c r="R1845" s="75">
        <f t="shared" si="115"/>
        <v>0.20882347117642841</v>
      </c>
      <c r="S1845" s="7"/>
    </row>
    <row r="1846" spans="1:19" x14ac:dyDescent="0.25">
      <c r="A1846" s="66"/>
      <c r="B1846" s="56"/>
      <c r="C1846" s="67"/>
      <c r="D1846" s="68"/>
      <c r="E1846" s="69"/>
      <c r="F1846" s="70"/>
      <c r="G1846" s="71"/>
      <c r="H1846" s="66">
        <v>12</v>
      </c>
      <c r="I1846" s="67" t="s">
        <v>266</v>
      </c>
      <c r="J1846" s="72">
        <v>0</v>
      </c>
      <c r="K1846" s="73">
        <v>1.3949119999999997</v>
      </c>
      <c r="L1846" s="73">
        <f t="shared" si="112"/>
        <v>0.29801357873012413</v>
      </c>
      <c r="M1846" s="73">
        <v>9.4733698730124161E-2</v>
      </c>
      <c r="N1846" s="73">
        <v>9.8116229999999985E-2</v>
      </c>
      <c r="O1846" s="73">
        <v>0.10516365</v>
      </c>
      <c r="P1846" s="74">
        <f t="shared" si="113"/>
        <v>6.7913745619884391E-2</v>
      </c>
      <c r="Q1846" s="74">
        <f t="shared" si="114"/>
        <v>0.13825239780726251</v>
      </c>
      <c r="R1846" s="75">
        <f t="shared" si="115"/>
        <v>0.21364328268028679</v>
      </c>
      <c r="S1846" s="7"/>
    </row>
    <row r="1847" spans="1:19" x14ac:dyDescent="0.25">
      <c r="A1847" s="66"/>
      <c r="B1847" s="56"/>
      <c r="C1847" s="67"/>
      <c r="D1847" s="68"/>
      <c r="E1847" s="69"/>
      <c r="F1847" s="70"/>
      <c r="G1847" s="71"/>
      <c r="H1847" s="66">
        <v>13</v>
      </c>
      <c r="I1847" s="67" t="s">
        <v>267</v>
      </c>
      <c r="J1847" s="72">
        <v>0</v>
      </c>
      <c r="K1847" s="73">
        <v>2.3775270000000002</v>
      </c>
      <c r="L1847" s="73">
        <f t="shared" si="112"/>
        <v>0.49695442283469926</v>
      </c>
      <c r="M1847" s="73">
        <v>0.1519439528346993</v>
      </c>
      <c r="N1847" s="73">
        <v>0.17366850000000003</v>
      </c>
      <c r="O1847" s="73">
        <v>0.17134196999999998</v>
      </c>
      <c r="P1847" s="74">
        <f t="shared" si="113"/>
        <v>6.3908402653134661E-2</v>
      </c>
      <c r="Q1847" s="74">
        <f t="shared" si="114"/>
        <v>0.13695426080742693</v>
      </c>
      <c r="R1847" s="75">
        <f t="shared" si="115"/>
        <v>0.20902156856039877</v>
      </c>
      <c r="S1847" s="7"/>
    </row>
    <row r="1848" spans="1:19" x14ac:dyDescent="0.25">
      <c r="A1848" s="66"/>
      <c r="B1848" s="56"/>
      <c r="C1848" s="67"/>
      <c r="D1848" s="68"/>
      <c r="E1848" s="69"/>
      <c r="F1848" s="70"/>
      <c r="G1848" s="71"/>
      <c r="H1848" s="66">
        <v>14</v>
      </c>
      <c r="I1848" s="67" t="s">
        <v>268</v>
      </c>
      <c r="J1848" s="72">
        <v>0</v>
      </c>
      <c r="K1848" s="73">
        <v>2.033455</v>
      </c>
      <c r="L1848" s="73">
        <f t="shared" si="112"/>
        <v>0.44537838706749133</v>
      </c>
      <c r="M1848" s="73">
        <v>0.15304029706749134</v>
      </c>
      <c r="N1848" s="73">
        <v>0.14901948999999998</v>
      </c>
      <c r="O1848" s="73">
        <v>0.14331859999999999</v>
      </c>
      <c r="P1848" s="74">
        <f t="shared" si="113"/>
        <v>7.5261216534170339E-2</v>
      </c>
      <c r="Q1848" s="74">
        <f t="shared" si="114"/>
        <v>0.14854510528508932</v>
      </c>
      <c r="R1848" s="75">
        <f t="shared" si="115"/>
        <v>0.21902544539588598</v>
      </c>
      <c r="S1848" s="7"/>
    </row>
    <row r="1849" spans="1:19" x14ac:dyDescent="0.25">
      <c r="A1849" s="66"/>
      <c r="B1849" s="56"/>
      <c r="C1849" s="67"/>
      <c r="D1849" s="68"/>
      <c r="E1849" s="69"/>
      <c r="F1849" s="70"/>
      <c r="G1849" s="71"/>
      <c r="H1849" s="66">
        <v>15</v>
      </c>
      <c r="I1849" s="67" t="s">
        <v>255</v>
      </c>
      <c r="J1849" s="72">
        <v>49.601283999999993</v>
      </c>
      <c r="K1849" s="73">
        <v>18.709247999999999</v>
      </c>
      <c r="L1849" s="73">
        <f t="shared" si="112"/>
        <v>4.1285872124807952</v>
      </c>
      <c r="M1849" s="73">
        <v>1.2712213724807953</v>
      </c>
      <c r="N1849" s="73">
        <v>1.4618134799999998</v>
      </c>
      <c r="O1849" s="73">
        <v>1.3955523600000002</v>
      </c>
      <c r="P1849" s="74">
        <f t="shared" si="113"/>
        <v>6.7946150079404327E-2</v>
      </c>
      <c r="Q1849" s="74">
        <f t="shared" si="114"/>
        <v>0.14607935350906651</v>
      </c>
      <c r="R1849" s="75">
        <f t="shared" si="115"/>
        <v>0.2206709330316641</v>
      </c>
      <c r="S1849" s="7"/>
    </row>
    <row r="1850" spans="1:19" x14ac:dyDescent="0.25">
      <c r="A1850" s="66"/>
      <c r="B1850" s="56"/>
      <c r="C1850" s="67"/>
      <c r="D1850" s="68"/>
      <c r="E1850" s="69"/>
      <c r="F1850" s="70"/>
      <c r="G1850" s="71"/>
      <c r="H1850" s="66">
        <v>16</v>
      </c>
      <c r="I1850" s="67" t="s">
        <v>269</v>
      </c>
      <c r="J1850" s="72">
        <v>0</v>
      </c>
      <c r="K1850" s="73">
        <v>1.0223520000000001</v>
      </c>
      <c r="L1850" s="73">
        <f t="shared" si="112"/>
        <v>0.21656575082453788</v>
      </c>
      <c r="M1850" s="73">
        <v>7.5519550824537873E-2</v>
      </c>
      <c r="N1850" s="73">
        <v>7.4418499999999999E-2</v>
      </c>
      <c r="O1850" s="73">
        <v>6.6627699999999998E-2</v>
      </c>
      <c r="P1850" s="74">
        <f t="shared" si="113"/>
        <v>7.3868443378149462E-2</v>
      </c>
      <c r="Q1850" s="74">
        <f t="shared" si="114"/>
        <v>0.14665990854865824</v>
      </c>
      <c r="R1850" s="75">
        <f t="shared" si="115"/>
        <v>0.21183090640458263</v>
      </c>
      <c r="S1850" s="7"/>
    </row>
    <row r="1851" spans="1:19" x14ac:dyDescent="0.25">
      <c r="A1851" s="66"/>
      <c r="B1851" s="56"/>
      <c r="C1851" s="67"/>
      <c r="D1851" s="68"/>
      <c r="E1851" s="69"/>
      <c r="F1851" s="70"/>
      <c r="G1851" s="71"/>
      <c r="H1851" s="66">
        <v>17</v>
      </c>
      <c r="I1851" s="67" t="s">
        <v>270</v>
      </c>
      <c r="J1851" s="72">
        <v>0</v>
      </c>
      <c r="K1851" s="73">
        <v>0.67288400000000004</v>
      </c>
      <c r="L1851" s="73">
        <f t="shared" si="112"/>
        <v>0.13738722902478306</v>
      </c>
      <c r="M1851" s="73">
        <v>4.2741299024783075E-2</v>
      </c>
      <c r="N1851" s="73">
        <v>4.3934579999999994E-2</v>
      </c>
      <c r="O1851" s="73">
        <v>5.0711350000000002E-2</v>
      </c>
      <c r="P1851" s="74">
        <f t="shared" si="113"/>
        <v>6.3519565073301004E-2</v>
      </c>
      <c r="Q1851" s="74">
        <f t="shared" si="114"/>
        <v>0.12881251304055835</v>
      </c>
      <c r="R1851" s="75">
        <f t="shared" si="115"/>
        <v>0.20417669171028446</v>
      </c>
      <c r="S1851" s="7"/>
    </row>
    <row r="1852" spans="1:19" x14ac:dyDescent="0.25">
      <c r="A1852" s="66"/>
      <c r="B1852" s="56"/>
      <c r="C1852" s="67"/>
      <c r="D1852" s="68"/>
      <c r="E1852" s="69"/>
      <c r="F1852" s="70"/>
      <c r="G1852" s="71"/>
      <c r="H1852" s="66">
        <v>18</v>
      </c>
      <c r="I1852" s="67" t="s">
        <v>271</v>
      </c>
      <c r="J1852" s="72">
        <v>0</v>
      </c>
      <c r="K1852" s="73">
        <v>0.63568000000000002</v>
      </c>
      <c r="L1852" s="73">
        <f t="shared" si="112"/>
        <v>0.13321258864333113</v>
      </c>
      <c r="M1852" s="73">
        <v>5.0080398643331137E-2</v>
      </c>
      <c r="N1852" s="73">
        <v>3.64173E-2</v>
      </c>
      <c r="O1852" s="73">
        <v>4.6714889999999995E-2</v>
      </c>
      <c r="P1852" s="74">
        <f t="shared" si="113"/>
        <v>7.8782404107933454E-2</v>
      </c>
      <c r="Q1852" s="74">
        <f t="shared" si="114"/>
        <v>0.13607113428663972</v>
      </c>
      <c r="R1852" s="75">
        <f t="shared" si="115"/>
        <v>0.20955919431684358</v>
      </c>
      <c r="S1852" s="7"/>
    </row>
    <row r="1853" spans="1:19" x14ac:dyDescent="0.25">
      <c r="A1853" s="66"/>
      <c r="B1853" s="56"/>
      <c r="C1853" s="67"/>
      <c r="D1853" s="68"/>
      <c r="E1853" s="69"/>
      <c r="F1853" s="70"/>
      <c r="G1853" s="71"/>
      <c r="H1853" s="66">
        <v>19</v>
      </c>
      <c r="I1853" s="67" t="s">
        <v>272</v>
      </c>
      <c r="J1853" s="72">
        <v>0</v>
      </c>
      <c r="K1853" s="73">
        <v>0.89315200000000006</v>
      </c>
      <c r="L1853" s="73">
        <f t="shared" si="112"/>
        <v>0.17280665911528381</v>
      </c>
      <c r="M1853" s="73">
        <v>5.5664449115283787E-2</v>
      </c>
      <c r="N1853" s="73">
        <v>5.3681730000000004E-2</v>
      </c>
      <c r="O1853" s="73">
        <v>6.346048E-2</v>
      </c>
      <c r="P1853" s="74">
        <f t="shared" si="113"/>
        <v>6.2323601263036731E-2</v>
      </c>
      <c r="Q1853" s="74">
        <f t="shared" si="114"/>
        <v>0.12242729022079533</v>
      </c>
      <c r="R1853" s="75">
        <f t="shared" si="115"/>
        <v>0.19347956351806164</v>
      </c>
      <c r="S1853" s="7"/>
    </row>
    <row r="1854" spans="1:19" x14ac:dyDescent="0.25">
      <c r="A1854" s="66"/>
      <c r="B1854" s="56"/>
      <c r="C1854" s="67"/>
      <c r="D1854" s="68"/>
      <c r="E1854" s="69"/>
      <c r="F1854" s="70"/>
      <c r="G1854" s="71"/>
      <c r="H1854" s="66">
        <v>20</v>
      </c>
      <c r="I1854" s="67" t="s">
        <v>273</v>
      </c>
      <c r="J1854" s="72">
        <v>0</v>
      </c>
      <c r="K1854" s="73">
        <v>2.1398760000000001</v>
      </c>
      <c r="L1854" s="73">
        <f t="shared" si="112"/>
        <v>0.46707665958887312</v>
      </c>
      <c r="M1854" s="73">
        <v>0.15737394958887307</v>
      </c>
      <c r="N1854" s="73">
        <v>0.15323496000000003</v>
      </c>
      <c r="O1854" s="73">
        <v>0.15646774999999999</v>
      </c>
      <c r="P1854" s="74">
        <f t="shared" si="113"/>
        <v>7.3543490178343537E-2</v>
      </c>
      <c r="Q1854" s="74">
        <f t="shared" si="114"/>
        <v>0.14515276099590493</v>
      </c>
      <c r="R1854" s="75">
        <f t="shared" si="115"/>
        <v>0.21827276888421249</v>
      </c>
      <c r="S1854" s="7"/>
    </row>
    <row r="1855" spans="1:19" x14ac:dyDescent="0.25">
      <c r="A1855" s="66"/>
      <c r="B1855" s="56"/>
      <c r="C1855" s="67"/>
      <c r="D1855" s="68"/>
      <c r="E1855" s="69"/>
      <c r="F1855" s="70"/>
      <c r="G1855" s="71"/>
      <c r="H1855" s="66">
        <v>21</v>
      </c>
      <c r="I1855" s="67" t="s">
        <v>274</v>
      </c>
      <c r="J1855" s="72">
        <v>0</v>
      </c>
      <c r="K1855" s="73">
        <v>1.8379159999999999</v>
      </c>
      <c r="L1855" s="73">
        <f t="shared" si="112"/>
        <v>0.38096469987025372</v>
      </c>
      <c r="M1855" s="73">
        <v>0.11607349987025373</v>
      </c>
      <c r="N1855" s="73">
        <v>0.11414616</v>
      </c>
      <c r="O1855" s="73">
        <v>0.15074504</v>
      </c>
      <c r="P1855" s="74">
        <f t="shared" si="113"/>
        <v>6.3154953692254559E-2</v>
      </c>
      <c r="Q1855" s="74">
        <f t="shared" si="114"/>
        <v>0.12526125234790586</v>
      </c>
      <c r="R1855" s="75">
        <f t="shared" si="115"/>
        <v>0.20728080057535478</v>
      </c>
      <c r="S1855" s="7"/>
    </row>
    <row r="1856" spans="1:19" x14ac:dyDescent="0.25">
      <c r="A1856" s="66"/>
      <c r="B1856" s="56"/>
      <c r="C1856" s="67"/>
      <c r="D1856" s="68"/>
      <c r="E1856" s="69"/>
      <c r="F1856" s="70"/>
      <c r="G1856" s="71"/>
      <c r="H1856" s="66">
        <v>22</v>
      </c>
      <c r="I1856" s="67" t="s">
        <v>275</v>
      </c>
      <c r="J1856" s="72">
        <v>0</v>
      </c>
      <c r="K1856" s="73">
        <v>1.4074690000000003</v>
      </c>
      <c r="L1856" s="73">
        <f t="shared" si="112"/>
        <v>0.29558721224433981</v>
      </c>
      <c r="M1856" s="73">
        <v>0.11401650224433979</v>
      </c>
      <c r="N1856" s="73">
        <v>8.8700199999999993E-2</v>
      </c>
      <c r="O1856" s="73">
        <v>9.2870510000000003E-2</v>
      </c>
      <c r="P1856" s="74">
        <f t="shared" si="113"/>
        <v>8.1008180105096292E-2</v>
      </c>
      <c r="Q1856" s="74">
        <f t="shared" si="114"/>
        <v>0.1440292484199224</v>
      </c>
      <c r="R1856" s="75">
        <f t="shared" si="115"/>
        <v>0.21001330206515365</v>
      </c>
      <c r="S1856" s="7"/>
    </row>
    <row r="1857" spans="1:19" x14ac:dyDescent="0.25">
      <c r="A1857" s="66"/>
      <c r="B1857" s="56"/>
      <c r="C1857" s="67"/>
      <c r="D1857" s="68"/>
      <c r="E1857" s="69"/>
      <c r="F1857" s="70"/>
      <c r="G1857" s="71"/>
      <c r="H1857" s="66">
        <v>23</v>
      </c>
      <c r="I1857" s="67" t="s">
        <v>276</v>
      </c>
      <c r="J1857" s="72">
        <v>0</v>
      </c>
      <c r="K1857" s="73">
        <v>0.85742800000000008</v>
      </c>
      <c r="L1857" s="73">
        <f t="shared" si="112"/>
        <v>0.15653092087246132</v>
      </c>
      <c r="M1857" s="73">
        <v>4.9200700872461312E-2</v>
      </c>
      <c r="N1857" s="73">
        <v>5.7515750000000004E-2</v>
      </c>
      <c r="O1857" s="73">
        <v>4.981447E-2</v>
      </c>
      <c r="P1857" s="74">
        <f t="shared" si="113"/>
        <v>5.7381728696125282E-2</v>
      </c>
      <c r="Q1857" s="74">
        <f t="shared" si="114"/>
        <v>0.12446112195130239</v>
      </c>
      <c r="R1857" s="75">
        <f t="shared" si="115"/>
        <v>0.18255867649815646</v>
      </c>
      <c r="S1857" s="7"/>
    </row>
    <row r="1858" spans="1:19" x14ac:dyDescent="0.25">
      <c r="A1858" s="66"/>
      <c r="B1858" s="56"/>
      <c r="C1858" s="67"/>
      <c r="D1858" s="68"/>
      <c r="E1858" s="69"/>
      <c r="F1858" s="70"/>
      <c r="G1858" s="71"/>
      <c r="H1858" s="66">
        <v>24</v>
      </c>
      <c r="I1858" s="67" t="s">
        <v>277</v>
      </c>
      <c r="J1858" s="72">
        <v>0</v>
      </c>
      <c r="K1858" s="73">
        <v>0.8088820000000001</v>
      </c>
      <c r="L1858" s="73">
        <f t="shared" si="112"/>
        <v>0.16222781093130131</v>
      </c>
      <c r="M1858" s="73">
        <v>5.1668180931301322E-2</v>
      </c>
      <c r="N1858" s="73">
        <v>5.8886300000000003E-2</v>
      </c>
      <c r="O1858" s="73">
        <v>5.1673329999999996E-2</v>
      </c>
      <c r="P1858" s="74">
        <f t="shared" si="113"/>
        <v>6.3876042403343519E-2</v>
      </c>
      <c r="Q1858" s="74">
        <f t="shared" si="114"/>
        <v>0.13667565965283107</v>
      </c>
      <c r="R1858" s="75">
        <f t="shared" si="115"/>
        <v>0.20055806771729534</v>
      </c>
      <c r="S1858" s="7"/>
    </row>
    <row r="1859" spans="1:19" x14ac:dyDescent="0.25">
      <c r="A1859" s="66"/>
      <c r="B1859" s="56"/>
      <c r="C1859" s="67"/>
      <c r="D1859" s="68"/>
      <c r="E1859" s="69"/>
      <c r="F1859" s="70"/>
      <c r="G1859" s="71"/>
      <c r="H1859" s="66">
        <v>25</v>
      </c>
      <c r="I1859" s="67" t="s">
        <v>278</v>
      </c>
      <c r="J1859" s="72">
        <v>0</v>
      </c>
      <c r="K1859" s="73">
        <v>1.2333970000000001</v>
      </c>
      <c r="L1859" s="73">
        <f t="shared" si="112"/>
        <v>0.23029503082557479</v>
      </c>
      <c r="M1859" s="73">
        <v>6.4337950825574808E-2</v>
      </c>
      <c r="N1859" s="73">
        <v>8.3570499999999992E-2</v>
      </c>
      <c r="O1859" s="73">
        <v>8.2386580000000001E-2</v>
      </c>
      <c r="P1859" s="74">
        <f t="shared" si="113"/>
        <v>5.2163213325129541E-2</v>
      </c>
      <c r="Q1859" s="74">
        <f t="shared" si="114"/>
        <v>0.11991958049644583</v>
      </c>
      <c r="R1859" s="75">
        <f t="shared" si="115"/>
        <v>0.18671606208347741</v>
      </c>
      <c r="S1859" s="7"/>
    </row>
    <row r="1860" spans="1:19" x14ac:dyDescent="0.25">
      <c r="A1860" s="44"/>
      <c r="B1860" s="45"/>
      <c r="C1860" s="46"/>
      <c r="D1860" s="47"/>
      <c r="E1860" s="48"/>
      <c r="F1860" s="49">
        <v>60</v>
      </c>
      <c r="G1860" s="50" t="s">
        <v>196</v>
      </c>
      <c r="H1860" s="90"/>
      <c r="I1860" s="46"/>
      <c r="J1860" s="51">
        <v>0.6</v>
      </c>
      <c r="K1860" s="52">
        <v>0.6</v>
      </c>
      <c r="L1860" s="53">
        <f t="shared" si="112"/>
        <v>0.13223805043412448</v>
      </c>
      <c r="M1860" s="53">
        <v>4.385135043412447E-2</v>
      </c>
      <c r="N1860" s="53">
        <v>4.3851350000000004E-2</v>
      </c>
      <c r="O1860" s="53">
        <v>4.4535350000000001E-2</v>
      </c>
      <c r="P1860" s="54">
        <f t="shared" si="113"/>
        <v>7.3085584056874126E-2</v>
      </c>
      <c r="Q1860" s="54">
        <f t="shared" si="114"/>
        <v>0.14617116739020747</v>
      </c>
      <c r="R1860" s="55">
        <f t="shared" si="115"/>
        <v>0.22039675072354081</v>
      </c>
      <c r="S1860" s="7"/>
    </row>
    <row r="1861" spans="1:19" x14ac:dyDescent="0.25">
      <c r="A1861" s="66"/>
      <c r="B1861" s="56"/>
      <c r="C1861" s="67"/>
      <c r="D1861" s="68"/>
      <c r="E1861" s="69"/>
      <c r="F1861" s="70"/>
      <c r="G1861" s="71"/>
      <c r="H1861" s="66">
        <v>15</v>
      </c>
      <c r="I1861" s="67" t="s">
        <v>255</v>
      </c>
      <c r="J1861" s="72">
        <v>0.6</v>
      </c>
      <c r="K1861" s="73">
        <v>0.6</v>
      </c>
      <c r="L1861" s="73">
        <f t="shared" si="112"/>
        <v>0.13223805043412448</v>
      </c>
      <c r="M1861" s="73">
        <v>4.385135043412447E-2</v>
      </c>
      <c r="N1861" s="73">
        <v>4.3851350000000004E-2</v>
      </c>
      <c r="O1861" s="73">
        <v>4.4535350000000001E-2</v>
      </c>
      <c r="P1861" s="74">
        <f t="shared" si="113"/>
        <v>7.3085584056874126E-2</v>
      </c>
      <c r="Q1861" s="74">
        <f t="shared" si="114"/>
        <v>0.14617116739020747</v>
      </c>
      <c r="R1861" s="75">
        <f t="shared" si="115"/>
        <v>0.22039675072354081</v>
      </c>
      <c r="S1861" s="7"/>
    </row>
    <row r="1862" spans="1:19" x14ac:dyDescent="0.25">
      <c r="A1862" s="43"/>
      <c r="B1862" s="65"/>
      <c r="C1862" s="56"/>
      <c r="D1862" s="57"/>
      <c r="E1862" s="58"/>
      <c r="F1862" s="59"/>
      <c r="G1862" s="60"/>
      <c r="H1862" s="91"/>
      <c r="I1862" s="56"/>
      <c r="J1862" s="61"/>
      <c r="K1862" s="62"/>
      <c r="L1862" s="62"/>
      <c r="M1862" s="62"/>
      <c r="N1862" s="62"/>
      <c r="O1862" s="62"/>
      <c r="P1862" s="63"/>
      <c r="Q1862" s="63"/>
      <c r="R1862" s="64"/>
      <c r="S1862" s="7"/>
    </row>
    <row r="1863" spans="1:19" x14ac:dyDescent="0.25">
      <c r="A1863" s="44"/>
      <c r="B1863" s="45">
        <v>38</v>
      </c>
      <c r="C1863" s="46" t="s">
        <v>204</v>
      </c>
      <c r="D1863" s="47"/>
      <c r="E1863" s="48"/>
      <c r="F1863" s="49"/>
      <c r="G1863" s="50"/>
      <c r="H1863" s="90"/>
      <c r="I1863" s="46"/>
      <c r="J1863" s="51">
        <v>152.70541500000004</v>
      </c>
      <c r="K1863" s="52">
        <v>194.27405600000003</v>
      </c>
      <c r="L1863" s="53">
        <f t="shared" ref="L1863:L1926" si="116">SUM(M1863,N1863,O1863)</f>
        <v>22.095993589545394</v>
      </c>
      <c r="M1863" s="53">
        <v>5.8943193295453966</v>
      </c>
      <c r="N1863" s="53">
        <v>7.3466105600000002</v>
      </c>
      <c r="O1863" s="53">
        <v>8.8550636999999988</v>
      </c>
      <c r="P1863" s="54">
        <f t="shared" ref="P1863:P1926" si="117">IFERROR(M1863/K1863,0)</f>
        <v>3.0340228906042894E-2</v>
      </c>
      <c r="Q1863" s="54">
        <f t="shared" ref="Q1863:Q1926" si="118">IFERROR(SUM(M1863,N1863)/K1863,0)</f>
        <v>6.8155934776722812E-2</v>
      </c>
      <c r="R1863" s="55">
        <f t="shared" ref="R1863:R1926" si="119">IFERROR(SUM(M1863,N1863,O1863)/K1863,0)</f>
        <v>0.11373620361097207</v>
      </c>
      <c r="S1863" s="7"/>
    </row>
    <row r="1864" spans="1:19" x14ac:dyDescent="0.25">
      <c r="A1864" s="44"/>
      <c r="B1864" s="45"/>
      <c r="C1864" s="46"/>
      <c r="D1864" s="47">
        <v>38</v>
      </c>
      <c r="E1864" s="48" t="s">
        <v>205</v>
      </c>
      <c r="F1864" s="49"/>
      <c r="G1864" s="50"/>
      <c r="H1864" s="90"/>
      <c r="I1864" s="46"/>
      <c r="J1864" s="51">
        <v>42.239807999999996</v>
      </c>
      <c r="K1864" s="52">
        <v>47.366008999999991</v>
      </c>
      <c r="L1864" s="53">
        <f t="shared" si="116"/>
        <v>4.5324707179839985</v>
      </c>
      <c r="M1864" s="53">
        <v>0.9945766579839983</v>
      </c>
      <c r="N1864" s="53">
        <v>1.7073191500000002</v>
      </c>
      <c r="O1864" s="53">
        <v>1.8305749100000002</v>
      </c>
      <c r="P1864" s="54">
        <f t="shared" si="117"/>
        <v>2.0997687560799106E-2</v>
      </c>
      <c r="Q1864" s="54">
        <f t="shared" si="118"/>
        <v>5.7042927302234793E-2</v>
      </c>
      <c r="R1864" s="55">
        <f t="shared" si="119"/>
        <v>9.5690365594956486E-2</v>
      </c>
      <c r="S1864" s="7"/>
    </row>
    <row r="1865" spans="1:19" x14ac:dyDescent="0.25">
      <c r="A1865" s="44"/>
      <c r="B1865" s="45"/>
      <c r="C1865" s="46"/>
      <c r="D1865" s="47"/>
      <c r="E1865" s="48"/>
      <c r="F1865" s="49">
        <v>93</v>
      </c>
      <c r="G1865" s="50" t="s">
        <v>206</v>
      </c>
      <c r="H1865" s="90"/>
      <c r="I1865" s="46"/>
      <c r="J1865" s="51">
        <v>32.596558000000002</v>
      </c>
      <c r="K1865" s="52">
        <v>37.662265999999988</v>
      </c>
      <c r="L1865" s="53">
        <f t="shared" si="116"/>
        <v>3.5875810861934645</v>
      </c>
      <c r="M1865" s="53">
        <v>0.80731201619346393</v>
      </c>
      <c r="N1865" s="53">
        <v>1.3382659400000003</v>
      </c>
      <c r="O1865" s="53">
        <v>1.4420031300000002</v>
      </c>
      <c r="P1865" s="54">
        <f t="shared" si="117"/>
        <v>2.1435566733915164E-2</v>
      </c>
      <c r="Q1865" s="54">
        <f t="shared" si="118"/>
        <v>5.6968902407344923E-2</v>
      </c>
      <c r="R1865" s="55">
        <f t="shared" si="119"/>
        <v>9.5256644573469523E-2</v>
      </c>
      <c r="S1865" s="7"/>
    </row>
    <row r="1866" spans="1:19" x14ac:dyDescent="0.25">
      <c r="A1866" s="66"/>
      <c r="B1866" s="56"/>
      <c r="C1866" s="67"/>
      <c r="D1866" s="68"/>
      <c r="E1866" s="69"/>
      <c r="F1866" s="70"/>
      <c r="G1866" s="71"/>
      <c r="H1866" s="66">
        <v>15</v>
      </c>
      <c r="I1866" s="67" t="s">
        <v>255</v>
      </c>
      <c r="J1866" s="72">
        <v>32.596558000000002</v>
      </c>
      <c r="K1866" s="73">
        <v>37.662265999999988</v>
      </c>
      <c r="L1866" s="73">
        <f t="shared" si="116"/>
        <v>3.5875810861934645</v>
      </c>
      <c r="M1866" s="73">
        <v>0.80731201619346393</v>
      </c>
      <c r="N1866" s="73">
        <v>1.3382659400000003</v>
      </c>
      <c r="O1866" s="73">
        <v>1.4420031300000002</v>
      </c>
      <c r="P1866" s="74">
        <f t="shared" si="117"/>
        <v>2.1435566733915164E-2</v>
      </c>
      <c r="Q1866" s="74">
        <f t="shared" si="118"/>
        <v>5.6968902407344923E-2</v>
      </c>
      <c r="R1866" s="75">
        <f t="shared" si="119"/>
        <v>9.5256644573469523E-2</v>
      </c>
      <c r="S1866" s="7"/>
    </row>
    <row r="1867" spans="1:19" ht="25.5" x14ac:dyDescent="0.25">
      <c r="A1867" s="44"/>
      <c r="B1867" s="45"/>
      <c r="C1867" s="46"/>
      <c r="D1867" s="47"/>
      <c r="E1867" s="48"/>
      <c r="F1867" s="49">
        <v>94</v>
      </c>
      <c r="G1867" s="50" t="s">
        <v>207</v>
      </c>
      <c r="H1867" s="90"/>
      <c r="I1867" s="46"/>
      <c r="J1867" s="51">
        <v>3.4427979999999998</v>
      </c>
      <c r="K1867" s="52">
        <v>3.5021209999999998</v>
      </c>
      <c r="L1867" s="53">
        <f t="shared" si="116"/>
        <v>0.49079349858196486</v>
      </c>
      <c r="M1867" s="53">
        <v>9.3522108581964858E-2</v>
      </c>
      <c r="N1867" s="53">
        <v>0.21055216000000002</v>
      </c>
      <c r="O1867" s="53">
        <v>0.18671922999999999</v>
      </c>
      <c r="P1867" s="54">
        <f t="shared" si="117"/>
        <v>2.670441957372828E-2</v>
      </c>
      <c r="Q1867" s="54">
        <f t="shared" si="118"/>
        <v>8.6825746049883731E-2</v>
      </c>
      <c r="R1867" s="55">
        <f t="shared" si="119"/>
        <v>0.14014178795705942</v>
      </c>
      <c r="S1867" s="7"/>
    </row>
    <row r="1868" spans="1:19" x14ac:dyDescent="0.25">
      <c r="A1868" s="66"/>
      <c r="B1868" s="56"/>
      <c r="C1868" s="67"/>
      <c r="D1868" s="68"/>
      <c r="E1868" s="69"/>
      <c r="F1868" s="70"/>
      <c r="G1868" s="71"/>
      <c r="H1868" s="66">
        <v>15</v>
      </c>
      <c r="I1868" s="67" t="s">
        <v>255</v>
      </c>
      <c r="J1868" s="72">
        <v>3.4427979999999998</v>
      </c>
      <c r="K1868" s="73">
        <v>3.5021209999999998</v>
      </c>
      <c r="L1868" s="73">
        <f t="shared" si="116"/>
        <v>0.49079349858196486</v>
      </c>
      <c r="M1868" s="73">
        <v>9.3522108581964858E-2</v>
      </c>
      <c r="N1868" s="73">
        <v>0.21055216000000002</v>
      </c>
      <c r="O1868" s="73">
        <v>0.18671922999999999</v>
      </c>
      <c r="P1868" s="74">
        <f t="shared" si="117"/>
        <v>2.670441957372828E-2</v>
      </c>
      <c r="Q1868" s="74">
        <f t="shared" si="118"/>
        <v>8.6825746049883731E-2</v>
      </c>
      <c r="R1868" s="75">
        <f t="shared" si="119"/>
        <v>0.14014178795705942</v>
      </c>
      <c r="S1868" s="7"/>
    </row>
    <row r="1869" spans="1:19" x14ac:dyDescent="0.25">
      <c r="A1869" s="44"/>
      <c r="B1869" s="45"/>
      <c r="C1869" s="46"/>
      <c r="D1869" s="47"/>
      <c r="E1869" s="48"/>
      <c r="F1869" s="49">
        <v>95</v>
      </c>
      <c r="G1869" s="50" t="s">
        <v>208</v>
      </c>
      <c r="H1869" s="90"/>
      <c r="I1869" s="46"/>
      <c r="J1869" s="51">
        <v>6.2004520000000003</v>
      </c>
      <c r="K1869" s="52">
        <v>6.2016219999999995</v>
      </c>
      <c r="L1869" s="53">
        <f t="shared" si="116"/>
        <v>0.45409613320856951</v>
      </c>
      <c r="M1869" s="53">
        <v>9.3742533208569512E-2</v>
      </c>
      <c r="N1869" s="53">
        <v>0.15850104999999998</v>
      </c>
      <c r="O1869" s="53">
        <v>0.20185255000000002</v>
      </c>
      <c r="P1869" s="54">
        <f t="shared" si="117"/>
        <v>1.5115808930078216E-2</v>
      </c>
      <c r="Q1869" s="54">
        <f t="shared" si="118"/>
        <v>4.0673808111582666E-2</v>
      </c>
      <c r="R1869" s="55">
        <f t="shared" si="119"/>
        <v>7.3222155947036044E-2</v>
      </c>
      <c r="S1869" s="7"/>
    </row>
    <row r="1870" spans="1:19" x14ac:dyDescent="0.25">
      <c r="A1870" s="66"/>
      <c r="B1870" s="56"/>
      <c r="C1870" s="67"/>
      <c r="D1870" s="68"/>
      <c r="E1870" s="69"/>
      <c r="F1870" s="70"/>
      <c r="G1870" s="71"/>
      <c r="H1870" s="66">
        <v>15</v>
      </c>
      <c r="I1870" s="67" t="s">
        <v>255</v>
      </c>
      <c r="J1870" s="72">
        <v>6.2004520000000003</v>
      </c>
      <c r="K1870" s="73">
        <v>6.2016219999999995</v>
      </c>
      <c r="L1870" s="73">
        <f t="shared" si="116"/>
        <v>0.45409613320856951</v>
      </c>
      <c r="M1870" s="73">
        <v>9.3742533208569512E-2</v>
      </c>
      <c r="N1870" s="73">
        <v>0.15850104999999998</v>
      </c>
      <c r="O1870" s="73">
        <v>0.20185255000000002</v>
      </c>
      <c r="P1870" s="74">
        <f t="shared" si="117"/>
        <v>1.5115808930078216E-2</v>
      </c>
      <c r="Q1870" s="74">
        <f t="shared" si="118"/>
        <v>4.0673808111582666E-2</v>
      </c>
      <c r="R1870" s="75">
        <f t="shared" si="119"/>
        <v>7.3222155947036044E-2</v>
      </c>
      <c r="S1870" s="7"/>
    </row>
    <row r="1871" spans="1:19" ht="25.5" x14ac:dyDescent="0.25">
      <c r="A1871" s="44"/>
      <c r="B1871" s="45"/>
      <c r="C1871" s="46"/>
      <c r="D1871" s="47">
        <v>59</v>
      </c>
      <c r="E1871" s="48" t="s">
        <v>209</v>
      </c>
      <c r="F1871" s="49"/>
      <c r="G1871" s="50"/>
      <c r="H1871" s="90"/>
      <c r="I1871" s="46"/>
      <c r="J1871" s="51">
        <v>73.951163000000008</v>
      </c>
      <c r="K1871" s="52">
        <v>109.11787099999999</v>
      </c>
      <c r="L1871" s="53">
        <f t="shared" si="116"/>
        <v>13.164440775553063</v>
      </c>
      <c r="M1871" s="53">
        <v>4.2576966055530647</v>
      </c>
      <c r="N1871" s="53">
        <v>4.327210609999999</v>
      </c>
      <c r="O1871" s="53">
        <v>4.5795335599999998</v>
      </c>
      <c r="P1871" s="54">
        <f t="shared" si="117"/>
        <v>3.9019241912748324E-2</v>
      </c>
      <c r="Q1871" s="54">
        <f t="shared" si="118"/>
        <v>7.8675538084435892E-2</v>
      </c>
      <c r="R1871" s="55">
        <f t="shared" si="119"/>
        <v>0.12064422312228822</v>
      </c>
      <c r="S1871" s="7"/>
    </row>
    <row r="1872" spans="1:19" ht="25.5" x14ac:dyDescent="0.25">
      <c r="A1872" s="44"/>
      <c r="B1872" s="45"/>
      <c r="C1872" s="46"/>
      <c r="D1872" s="47"/>
      <c r="E1872" s="48"/>
      <c r="F1872" s="49">
        <v>94</v>
      </c>
      <c r="G1872" s="50" t="s">
        <v>207</v>
      </c>
      <c r="H1872" s="90"/>
      <c r="I1872" s="46"/>
      <c r="J1872" s="51">
        <v>9.1181489999999989</v>
      </c>
      <c r="K1872" s="52">
        <v>9.2876159999999999</v>
      </c>
      <c r="L1872" s="53">
        <f t="shared" si="116"/>
        <v>1.307501338622868</v>
      </c>
      <c r="M1872" s="53">
        <v>0.16132346862286795</v>
      </c>
      <c r="N1872" s="53">
        <v>0.41418166000000006</v>
      </c>
      <c r="O1872" s="53">
        <v>0.73199620999999992</v>
      </c>
      <c r="P1872" s="54">
        <f t="shared" si="117"/>
        <v>1.7369739298315947E-2</v>
      </c>
      <c r="Q1872" s="54">
        <f t="shared" si="118"/>
        <v>6.1964785002186579E-2</v>
      </c>
      <c r="R1872" s="55">
        <f t="shared" si="119"/>
        <v>0.14077900492686907</v>
      </c>
      <c r="S1872" s="7"/>
    </row>
    <row r="1873" spans="1:19" x14ac:dyDescent="0.25">
      <c r="A1873" s="66"/>
      <c r="B1873" s="56"/>
      <c r="C1873" s="67"/>
      <c r="D1873" s="68"/>
      <c r="E1873" s="69"/>
      <c r="F1873" s="70"/>
      <c r="G1873" s="71"/>
      <c r="H1873" s="66">
        <v>1</v>
      </c>
      <c r="I1873" s="67" t="s">
        <v>256</v>
      </c>
      <c r="J1873" s="72">
        <v>3.1759999999999997E-2</v>
      </c>
      <c r="K1873" s="73">
        <v>3.1759999999999997E-2</v>
      </c>
      <c r="L1873" s="73">
        <f t="shared" si="116"/>
        <v>0</v>
      </c>
      <c r="M1873" s="73">
        <v>0</v>
      </c>
      <c r="N1873" s="73">
        <v>0</v>
      </c>
      <c r="O1873" s="73">
        <v>0</v>
      </c>
      <c r="P1873" s="74">
        <f t="shared" si="117"/>
        <v>0</v>
      </c>
      <c r="Q1873" s="74">
        <f t="shared" si="118"/>
        <v>0</v>
      </c>
      <c r="R1873" s="75">
        <f t="shared" si="119"/>
        <v>0</v>
      </c>
      <c r="S1873" s="7"/>
    </row>
    <row r="1874" spans="1:19" x14ac:dyDescent="0.25">
      <c r="A1874" s="66"/>
      <c r="B1874" s="56"/>
      <c r="C1874" s="67"/>
      <c r="D1874" s="68"/>
      <c r="E1874" s="69"/>
      <c r="F1874" s="70"/>
      <c r="G1874" s="71"/>
      <c r="H1874" s="66">
        <v>2</v>
      </c>
      <c r="I1874" s="67" t="s">
        <v>257</v>
      </c>
      <c r="J1874" s="72">
        <v>0.96708000000000005</v>
      </c>
      <c r="K1874" s="73">
        <v>0.96707999999999994</v>
      </c>
      <c r="L1874" s="73">
        <f t="shared" si="116"/>
        <v>0.13203841990536422</v>
      </c>
      <c r="M1874" s="73">
        <v>7.7618499053642154E-3</v>
      </c>
      <c r="N1874" s="73">
        <v>5.0549350000000007E-2</v>
      </c>
      <c r="O1874" s="73">
        <v>7.3727219999999996E-2</v>
      </c>
      <c r="P1874" s="74">
        <f t="shared" si="117"/>
        <v>8.0260680661002354E-3</v>
      </c>
      <c r="Q1874" s="74">
        <f t="shared" si="118"/>
        <v>6.0296149134884625E-2</v>
      </c>
      <c r="R1874" s="75">
        <f t="shared" si="119"/>
        <v>0.13653308920189047</v>
      </c>
      <c r="S1874" s="7"/>
    </row>
    <row r="1875" spans="1:19" x14ac:dyDescent="0.25">
      <c r="A1875" s="66"/>
      <c r="B1875" s="56"/>
      <c r="C1875" s="67"/>
      <c r="D1875" s="68"/>
      <c r="E1875" s="69"/>
      <c r="F1875" s="70"/>
      <c r="G1875" s="71"/>
      <c r="H1875" s="66">
        <v>3</v>
      </c>
      <c r="I1875" s="67" t="s">
        <v>258</v>
      </c>
      <c r="J1875" s="72">
        <v>0.16090000000000002</v>
      </c>
      <c r="K1875" s="73">
        <v>0.17694999999999997</v>
      </c>
      <c r="L1875" s="73">
        <f t="shared" si="116"/>
        <v>5.9423900151049064E-2</v>
      </c>
      <c r="M1875" s="73">
        <v>5.5839501510490663E-3</v>
      </c>
      <c r="N1875" s="73">
        <v>1.3151550000000001E-2</v>
      </c>
      <c r="O1875" s="73">
        <v>4.06884E-2</v>
      </c>
      <c r="P1875" s="74">
        <f t="shared" si="117"/>
        <v>3.1556655275778847E-2</v>
      </c>
      <c r="Q1875" s="74">
        <f t="shared" si="118"/>
        <v>0.10588019299829936</v>
      </c>
      <c r="R1875" s="75">
        <f t="shared" si="119"/>
        <v>0.33582311472760146</v>
      </c>
      <c r="S1875" s="7"/>
    </row>
    <row r="1876" spans="1:19" x14ac:dyDescent="0.25">
      <c r="A1876" s="66"/>
      <c r="B1876" s="56"/>
      <c r="C1876" s="67"/>
      <c r="D1876" s="68"/>
      <c r="E1876" s="69"/>
      <c r="F1876" s="70"/>
      <c r="G1876" s="71"/>
      <c r="H1876" s="66">
        <v>4</v>
      </c>
      <c r="I1876" s="67" t="s">
        <v>259</v>
      </c>
      <c r="J1876" s="72">
        <v>3.3714000000000001E-2</v>
      </c>
      <c r="K1876" s="73">
        <v>3.3714000000000001E-2</v>
      </c>
      <c r="L1876" s="73">
        <f t="shared" si="116"/>
        <v>1.5999999999999999E-3</v>
      </c>
      <c r="M1876" s="73">
        <v>0</v>
      </c>
      <c r="N1876" s="73">
        <v>1.5999999999999999E-3</v>
      </c>
      <c r="O1876" s="73">
        <v>0</v>
      </c>
      <c r="P1876" s="74">
        <f t="shared" si="117"/>
        <v>0</v>
      </c>
      <c r="Q1876" s="74">
        <f t="shared" si="118"/>
        <v>4.7458029305333091E-2</v>
      </c>
      <c r="R1876" s="75">
        <f t="shared" si="119"/>
        <v>4.7458029305333091E-2</v>
      </c>
      <c r="S1876" s="7"/>
    </row>
    <row r="1877" spans="1:19" x14ac:dyDescent="0.25">
      <c r="A1877" s="66"/>
      <c r="B1877" s="56"/>
      <c r="C1877" s="67"/>
      <c r="D1877" s="68"/>
      <c r="E1877" s="69"/>
      <c r="F1877" s="70"/>
      <c r="G1877" s="71"/>
      <c r="H1877" s="66">
        <v>5</v>
      </c>
      <c r="I1877" s="67" t="s">
        <v>260</v>
      </c>
      <c r="J1877" s="72">
        <v>1.405367</v>
      </c>
      <c r="K1877" s="73">
        <v>1.4441039999999998</v>
      </c>
      <c r="L1877" s="73">
        <f t="shared" si="116"/>
        <v>0.1949782891062386</v>
      </c>
      <c r="M1877" s="73">
        <v>3.2999749106238596E-2</v>
      </c>
      <c r="N1877" s="73">
        <v>4.478642E-2</v>
      </c>
      <c r="O1877" s="73">
        <v>0.11719212000000001</v>
      </c>
      <c r="P1877" s="74">
        <f t="shared" si="117"/>
        <v>2.2851366041669159E-2</v>
      </c>
      <c r="Q1877" s="74">
        <f t="shared" si="118"/>
        <v>5.3864658713111108E-2</v>
      </c>
      <c r="R1877" s="75">
        <f t="shared" si="119"/>
        <v>0.13501679180047879</v>
      </c>
      <c r="S1877" s="7"/>
    </row>
    <row r="1878" spans="1:19" x14ac:dyDescent="0.25">
      <c r="A1878" s="66"/>
      <c r="B1878" s="56"/>
      <c r="C1878" s="67"/>
      <c r="D1878" s="68"/>
      <c r="E1878" s="69"/>
      <c r="F1878" s="70"/>
      <c r="G1878" s="71"/>
      <c r="H1878" s="66">
        <v>6</v>
      </c>
      <c r="I1878" s="67" t="s">
        <v>261</v>
      </c>
      <c r="J1878" s="72">
        <v>0.13117999999999999</v>
      </c>
      <c r="K1878" s="73">
        <v>0.13123000000000001</v>
      </c>
      <c r="L1878" s="73">
        <f t="shared" si="116"/>
        <v>3.6167249961566832E-2</v>
      </c>
      <c r="M1878" s="73">
        <v>3.0039499615668319E-3</v>
      </c>
      <c r="N1878" s="73">
        <v>3.00395E-3</v>
      </c>
      <c r="O1878" s="73">
        <v>3.0159350000000001E-2</v>
      </c>
      <c r="P1878" s="74">
        <f t="shared" si="117"/>
        <v>2.2890725913029274E-2</v>
      </c>
      <c r="Q1878" s="74">
        <f t="shared" si="118"/>
        <v>4.5781452118927313E-2</v>
      </c>
      <c r="R1878" s="75">
        <f t="shared" si="119"/>
        <v>0.27560199620183518</v>
      </c>
      <c r="S1878" s="7"/>
    </row>
    <row r="1879" spans="1:19" x14ac:dyDescent="0.25">
      <c r="A1879" s="66"/>
      <c r="B1879" s="56"/>
      <c r="C1879" s="67"/>
      <c r="D1879" s="68"/>
      <c r="E1879" s="69"/>
      <c r="F1879" s="70"/>
      <c r="G1879" s="71"/>
      <c r="H1879" s="66">
        <v>8</v>
      </c>
      <c r="I1879" s="67" t="s">
        <v>262</v>
      </c>
      <c r="J1879" s="72">
        <v>0.83309700000000009</v>
      </c>
      <c r="K1879" s="73">
        <v>0.83309699999999998</v>
      </c>
      <c r="L1879" s="73">
        <f t="shared" si="116"/>
        <v>5.474066997693932E-2</v>
      </c>
      <c r="M1879" s="73">
        <v>9.5372799769393168E-3</v>
      </c>
      <c r="N1879" s="73">
        <v>1.8662150000000002E-2</v>
      </c>
      <c r="O1879" s="73">
        <v>2.6541240000000001E-2</v>
      </c>
      <c r="P1879" s="74">
        <f t="shared" si="117"/>
        <v>1.1447982620198268E-2</v>
      </c>
      <c r="Q1879" s="74">
        <f t="shared" si="118"/>
        <v>3.3848915524770005E-2</v>
      </c>
      <c r="R1879" s="75">
        <f t="shared" si="119"/>
        <v>6.5707438601914692E-2</v>
      </c>
      <c r="S1879" s="7"/>
    </row>
    <row r="1880" spans="1:19" x14ac:dyDescent="0.25">
      <c r="A1880" s="66"/>
      <c r="B1880" s="56"/>
      <c r="C1880" s="67"/>
      <c r="D1880" s="68"/>
      <c r="E1880" s="69"/>
      <c r="F1880" s="70"/>
      <c r="G1880" s="71"/>
      <c r="H1880" s="66">
        <v>9</v>
      </c>
      <c r="I1880" s="67" t="s">
        <v>263</v>
      </c>
      <c r="J1880" s="72">
        <v>0.39454499999999998</v>
      </c>
      <c r="K1880" s="73">
        <v>0.39454499999999998</v>
      </c>
      <c r="L1880" s="73">
        <f t="shared" si="116"/>
        <v>2.9413499986561016E-2</v>
      </c>
      <c r="M1880" s="73">
        <v>8.1999998656101525E-4</v>
      </c>
      <c r="N1880" s="73">
        <v>1.3600000000000001E-3</v>
      </c>
      <c r="O1880" s="73">
        <v>2.7233500000000001E-2</v>
      </c>
      <c r="P1880" s="74">
        <f t="shared" si="117"/>
        <v>2.0783433741677509E-3</v>
      </c>
      <c r="Q1880" s="74">
        <f t="shared" si="118"/>
        <v>5.5253519536707235E-3</v>
      </c>
      <c r="R1880" s="75">
        <f t="shared" si="119"/>
        <v>7.4550431475651741E-2</v>
      </c>
      <c r="S1880" s="7"/>
    </row>
    <row r="1881" spans="1:19" x14ac:dyDescent="0.25">
      <c r="A1881" s="66"/>
      <c r="B1881" s="56"/>
      <c r="C1881" s="67"/>
      <c r="D1881" s="68"/>
      <c r="E1881" s="69"/>
      <c r="F1881" s="70"/>
      <c r="G1881" s="71"/>
      <c r="H1881" s="66">
        <v>12</v>
      </c>
      <c r="I1881" s="67" t="s">
        <v>266</v>
      </c>
      <c r="J1881" s="72">
        <v>0.60912200000000005</v>
      </c>
      <c r="K1881" s="73">
        <v>0.60917200000000005</v>
      </c>
      <c r="L1881" s="73">
        <f t="shared" si="116"/>
        <v>0.10781480013100486</v>
      </c>
      <c r="M1881" s="73">
        <v>6.7079001310048625E-3</v>
      </c>
      <c r="N1881" s="73">
        <v>8.8879000000000007E-3</v>
      </c>
      <c r="O1881" s="73">
        <v>9.2218999999999995E-2</v>
      </c>
      <c r="P1881" s="74">
        <f t="shared" si="117"/>
        <v>1.1011504355099811E-2</v>
      </c>
      <c r="Q1881" s="74">
        <f t="shared" si="118"/>
        <v>2.5601636534517119E-2</v>
      </c>
      <c r="R1881" s="75">
        <f t="shared" si="119"/>
        <v>0.17698581046240611</v>
      </c>
      <c r="S1881" s="7"/>
    </row>
    <row r="1882" spans="1:19" x14ac:dyDescent="0.25">
      <c r="A1882" s="66"/>
      <c r="B1882" s="56"/>
      <c r="C1882" s="67"/>
      <c r="D1882" s="68"/>
      <c r="E1882" s="69"/>
      <c r="F1882" s="70"/>
      <c r="G1882" s="71"/>
      <c r="H1882" s="66">
        <v>13</v>
      </c>
      <c r="I1882" s="67" t="s">
        <v>267</v>
      </c>
      <c r="J1882" s="72">
        <v>8.2920000000000008E-2</v>
      </c>
      <c r="K1882" s="73">
        <v>8.2920000000000008E-2</v>
      </c>
      <c r="L1882" s="73">
        <f t="shared" si="116"/>
        <v>1.8629999961629509E-3</v>
      </c>
      <c r="M1882" s="73">
        <v>1.879999996162951E-3</v>
      </c>
      <c r="N1882" s="73">
        <v>-1.7E-5</v>
      </c>
      <c r="O1882" s="73">
        <v>0</v>
      </c>
      <c r="P1882" s="74">
        <f t="shared" si="117"/>
        <v>2.2672455332404133E-2</v>
      </c>
      <c r="Q1882" s="74">
        <f t="shared" si="118"/>
        <v>2.2467438448660768E-2</v>
      </c>
      <c r="R1882" s="75">
        <f t="shared" si="119"/>
        <v>2.2467438448660768E-2</v>
      </c>
      <c r="S1882" s="7"/>
    </row>
    <row r="1883" spans="1:19" x14ac:dyDescent="0.25">
      <c r="A1883" s="66"/>
      <c r="B1883" s="56"/>
      <c r="C1883" s="67"/>
      <c r="D1883" s="68"/>
      <c r="E1883" s="69"/>
      <c r="F1883" s="70"/>
      <c r="G1883" s="71"/>
      <c r="H1883" s="66">
        <v>15</v>
      </c>
      <c r="I1883" s="67" t="s">
        <v>255</v>
      </c>
      <c r="J1883" s="72">
        <v>1.022141</v>
      </c>
      <c r="K1883" s="73">
        <v>0.99038400000000015</v>
      </c>
      <c r="L1883" s="73">
        <f t="shared" si="116"/>
        <v>0.19616622931104155</v>
      </c>
      <c r="M1883" s="73">
        <v>5.5173019311041571E-2</v>
      </c>
      <c r="N1883" s="73">
        <v>6.8474499999999994E-2</v>
      </c>
      <c r="O1883" s="73">
        <v>7.2518709999999986E-2</v>
      </c>
      <c r="P1883" s="74">
        <f t="shared" si="117"/>
        <v>5.5708714307825612E-2</v>
      </c>
      <c r="Q1883" s="74">
        <f t="shared" si="118"/>
        <v>0.12484805823906843</v>
      </c>
      <c r="R1883" s="75">
        <f t="shared" si="119"/>
        <v>0.19807087888237443</v>
      </c>
      <c r="S1883" s="7"/>
    </row>
    <row r="1884" spans="1:19" x14ac:dyDescent="0.25">
      <c r="A1884" s="66"/>
      <c r="B1884" s="56"/>
      <c r="C1884" s="67"/>
      <c r="D1884" s="68"/>
      <c r="E1884" s="69"/>
      <c r="F1884" s="70"/>
      <c r="G1884" s="71"/>
      <c r="H1884" s="66">
        <v>16</v>
      </c>
      <c r="I1884" s="67" t="s">
        <v>269</v>
      </c>
      <c r="J1884" s="72">
        <v>0.89760999999999969</v>
      </c>
      <c r="K1884" s="73">
        <v>0.91983399999999971</v>
      </c>
      <c r="L1884" s="73">
        <f t="shared" si="116"/>
        <v>0.12325648999912957</v>
      </c>
      <c r="M1884" s="73">
        <v>7.6078999991295859E-3</v>
      </c>
      <c r="N1884" s="73">
        <v>5.65984E-2</v>
      </c>
      <c r="O1884" s="73">
        <v>5.9050189999999989E-2</v>
      </c>
      <c r="P1884" s="74">
        <f t="shared" si="117"/>
        <v>8.2709488876575431E-3</v>
      </c>
      <c r="Q1884" s="74">
        <f t="shared" si="118"/>
        <v>6.9802051238733939E-2</v>
      </c>
      <c r="R1884" s="75">
        <f t="shared" si="119"/>
        <v>0.13399862366375848</v>
      </c>
      <c r="S1884" s="7"/>
    </row>
    <row r="1885" spans="1:19" x14ac:dyDescent="0.25">
      <c r="A1885" s="66"/>
      <c r="B1885" s="56"/>
      <c r="C1885" s="67"/>
      <c r="D1885" s="68"/>
      <c r="E1885" s="69"/>
      <c r="F1885" s="70"/>
      <c r="G1885" s="71"/>
      <c r="H1885" s="66">
        <v>17</v>
      </c>
      <c r="I1885" s="67" t="s">
        <v>270</v>
      </c>
      <c r="J1885" s="72">
        <v>0.45400099999999999</v>
      </c>
      <c r="K1885" s="73">
        <v>0.45400099999999999</v>
      </c>
      <c r="L1885" s="73">
        <f t="shared" si="116"/>
        <v>8.0708420015800059E-2</v>
      </c>
      <c r="M1885" s="73">
        <v>5.8614500158000737E-3</v>
      </c>
      <c r="N1885" s="73">
        <v>2.8336519999999997E-2</v>
      </c>
      <c r="O1885" s="73">
        <v>4.6510449999999995E-2</v>
      </c>
      <c r="P1885" s="74">
        <f t="shared" si="117"/>
        <v>1.291065441662039E-2</v>
      </c>
      <c r="Q1885" s="74">
        <f t="shared" si="118"/>
        <v>7.5325759229164846E-2</v>
      </c>
      <c r="R1885" s="75">
        <f t="shared" si="119"/>
        <v>0.17777145868797659</v>
      </c>
      <c r="S1885" s="7"/>
    </row>
    <row r="1886" spans="1:19" x14ac:dyDescent="0.25">
      <c r="A1886" s="66"/>
      <c r="B1886" s="56"/>
      <c r="C1886" s="67"/>
      <c r="D1886" s="68"/>
      <c r="E1886" s="69"/>
      <c r="F1886" s="70"/>
      <c r="G1886" s="71"/>
      <c r="H1886" s="66">
        <v>19</v>
      </c>
      <c r="I1886" s="67" t="s">
        <v>272</v>
      </c>
      <c r="J1886" s="72">
        <v>0.21752999999999997</v>
      </c>
      <c r="K1886" s="73">
        <v>0.21752999999999997</v>
      </c>
      <c r="L1886" s="73">
        <f t="shared" si="116"/>
        <v>4.87321E-2</v>
      </c>
      <c r="M1886" s="73">
        <v>0</v>
      </c>
      <c r="N1886" s="73">
        <v>1.6796000000000001E-3</v>
      </c>
      <c r="O1886" s="73">
        <v>4.7052499999999997E-2</v>
      </c>
      <c r="P1886" s="74">
        <f t="shared" si="117"/>
        <v>0</v>
      </c>
      <c r="Q1886" s="74">
        <f t="shared" si="118"/>
        <v>7.7212338528019134E-3</v>
      </c>
      <c r="R1886" s="75">
        <f t="shared" si="119"/>
        <v>0.22402473222084313</v>
      </c>
      <c r="S1886" s="7"/>
    </row>
    <row r="1887" spans="1:19" x14ac:dyDescent="0.25">
      <c r="A1887" s="66"/>
      <c r="B1887" s="56"/>
      <c r="C1887" s="67"/>
      <c r="D1887" s="68"/>
      <c r="E1887" s="69"/>
      <c r="F1887" s="70"/>
      <c r="G1887" s="71"/>
      <c r="H1887" s="66">
        <v>20</v>
      </c>
      <c r="I1887" s="67" t="s">
        <v>273</v>
      </c>
      <c r="J1887" s="72">
        <v>0.11541100000000001</v>
      </c>
      <c r="K1887" s="73">
        <v>0.239424</v>
      </c>
      <c r="L1887" s="73">
        <f t="shared" si="116"/>
        <v>3.4971390157397163E-2</v>
      </c>
      <c r="M1887" s="73">
        <v>3.4766701573971659E-3</v>
      </c>
      <c r="N1887" s="73">
        <v>1.8411709999999998E-2</v>
      </c>
      <c r="O1887" s="73">
        <v>1.3083009999999999E-2</v>
      </c>
      <c r="P1887" s="74">
        <f t="shared" si="117"/>
        <v>1.4520975998217247E-2</v>
      </c>
      <c r="Q1887" s="74">
        <f t="shared" si="118"/>
        <v>9.1420994375656428E-2</v>
      </c>
      <c r="R1887" s="75">
        <f t="shared" si="119"/>
        <v>0.14606468088995742</v>
      </c>
      <c r="S1887" s="7"/>
    </row>
    <row r="1888" spans="1:19" x14ac:dyDescent="0.25">
      <c r="A1888" s="66"/>
      <c r="B1888" s="56"/>
      <c r="C1888" s="67"/>
      <c r="D1888" s="68"/>
      <c r="E1888" s="69"/>
      <c r="F1888" s="70"/>
      <c r="G1888" s="71"/>
      <c r="H1888" s="66">
        <v>21</v>
      </c>
      <c r="I1888" s="67" t="s">
        <v>274</v>
      </c>
      <c r="J1888" s="72">
        <v>0.66367599999999993</v>
      </c>
      <c r="K1888" s="73">
        <v>0.66372600000000004</v>
      </c>
      <c r="L1888" s="73">
        <f t="shared" si="116"/>
        <v>6.1118240005090058E-2</v>
      </c>
      <c r="M1888" s="73">
        <v>6.5079000050900504E-3</v>
      </c>
      <c r="N1888" s="73">
        <v>1.179123E-2</v>
      </c>
      <c r="O1888" s="73">
        <v>4.2819110000000007E-2</v>
      </c>
      <c r="P1888" s="74">
        <f t="shared" si="117"/>
        <v>9.8051003050807859E-3</v>
      </c>
      <c r="Q1888" s="74">
        <f t="shared" si="118"/>
        <v>2.7570307634611345E-2</v>
      </c>
      <c r="R1888" s="75">
        <f t="shared" si="119"/>
        <v>9.2083540504801761E-2</v>
      </c>
      <c r="S1888" s="7"/>
    </row>
    <row r="1889" spans="1:19" x14ac:dyDescent="0.25">
      <c r="A1889" s="66"/>
      <c r="B1889" s="56"/>
      <c r="C1889" s="67"/>
      <c r="D1889" s="68"/>
      <c r="E1889" s="69"/>
      <c r="F1889" s="70"/>
      <c r="G1889" s="71"/>
      <c r="H1889" s="66">
        <v>22</v>
      </c>
      <c r="I1889" s="67" t="s">
        <v>275</v>
      </c>
      <c r="J1889" s="72">
        <v>0.45161000000000007</v>
      </c>
      <c r="K1889" s="73">
        <v>0.45166000000000006</v>
      </c>
      <c r="L1889" s="73">
        <f t="shared" si="116"/>
        <v>3.8337420007397219E-2</v>
      </c>
      <c r="M1889" s="73">
        <v>4.2139500073972158E-3</v>
      </c>
      <c r="N1889" s="73">
        <v>3.4123520000000004E-2</v>
      </c>
      <c r="O1889" s="73">
        <v>-5.0000000000000004E-8</v>
      </c>
      <c r="P1889" s="74">
        <f t="shared" si="117"/>
        <v>9.3299163251056444E-3</v>
      </c>
      <c r="Q1889" s="74">
        <f t="shared" si="118"/>
        <v>8.4881260256381388E-2</v>
      </c>
      <c r="R1889" s="75">
        <f t="shared" si="119"/>
        <v>8.4881149553640373E-2</v>
      </c>
      <c r="S1889" s="7"/>
    </row>
    <row r="1890" spans="1:19" x14ac:dyDescent="0.25">
      <c r="A1890" s="66"/>
      <c r="B1890" s="56"/>
      <c r="C1890" s="67"/>
      <c r="D1890" s="68"/>
      <c r="E1890" s="69"/>
      <c r="F1890" s="70"/>
      <c r="G1890" s="71"/>
      <c r="H1890" s="66">
        <v>23</v>
      </c>
      <c r="I1890" s="67" t="s">
        <v>276</v>
      </c>
      <c r="J1890" s="72">
        <v>0.60534500000000002</v>
      </c>
      <c r="K1890" s="73">
        <v>0.60534500000000013</v>
      </c>
      <c r="L1890" s="73">
        <f t="shared" si="116"/>
        <v>0.10617121991212544</v>
      </c>
      <c r="M1890" s="73">
        <v>1.0187899912125431E-2</v>
      </c>
      <c r="N1890" s="73">
        <v>5.2781860000000014E-2</v>
      </c>
      <c r="O1890" s="73">
        <v>4.3201459999999997E-2</v>
      </c>
      <c r="P1890" s="74">
        <f t="shared" si="117"/>
        <v>1.6829906767422593E-2</v>
      </c>
      <c r="Q1890" s="74">
        <f t="shared" si="118"/>
        <v>0.1040229289283391</v>
      </c>
      <c r="R1890" s="75">
        <f t="shared" si="119"/>
        <v>0.17538960413008353</v>
      </c>
      <c r="S1890" s="7"/>
    </row>
    <row r="1891" spans="1:19" x14ac:dyDescent="0.25">
      <c r="A1891" s="66"/>
      <c r="B1891" s="56"/>
      <c r="C1891" s="67"/>
      <c r="D1891" s="68"/>
      <c r="E1891" s="69"/>
      <c r="F1891" s="70"/>
      <c r="G1891" s="71"/>
      <c r="H1891" s="66">
        <v>25</v>
      </c>
      <c r="I1891" s="67" t="s">
        <v>278</v>
      </c>
      <c r="J1891" s="72">
        <v>4.1140000000000003E-2</v>
      </c>
      <c r="K1891" s="73">
        <v>4.1140000000000003E-2</v>
      </c>
      <c r="L1891" s="73">
        <f t="shared" si="116"/>
        <v>0</v>
      </c>
      <c r="M1891" s="73">
        <v>0</v>
      </c>
      <c r="N1891" s="73">
        <v>0</v>
      </c>
      <c r="O1891" s="73">
        <v>0</v>
      </c>
      <c r="P1891" s="74">
        <f t="shared" si="117"/>
        <v>0</v>
      </c>
      <c r="Q1891" s="74">
        <f t="shared" si="118"/>
        <v>0</v>
      </c>
      <c r="R1891" s="75">
        <f t="shared" si="119"/>
        <v>0</v>
      </c>
      <c r="S1891" s="7"/>
    </row>
    <row r="1892" spans="1:19" x14ac:dyDescent="0.25">
      <c r="A1892" s="44"/>
      <c r="B1892" s="45"/>
      <c r="C1892" s="46"/>
      <c r="D1892" s="47"/>
      <c r="E1892" s="48"/>
      <c r="F1892" s="49">
        <v>95</v>
      </c>
      <c r="G1892" s="50" t="s">
        <v>208</v>
      </c>
      <c r="H1892" s="90"/>
      <c r="I1892" s="46"/>
      <c r="J1892" s="51">
        <v>64.833014000000006</v>
      </c>
      <c r="K1892" s="52">
        <v>99.830254999999994</v>
      </c>
      <c r="L1892" s="53">
        <f t="shared" si="116"/>
        <v>11.856939436930197</v>
      </c>
      <c r="M1892" s="53">
        <v>4.0963731369301968</v>
      </c>
      <c r="N1892" s="53">
        <v>3.9130289499999993</v>
      </c>
      <c r="O1892" s="53">
        <v>3.847537350000001</v>
      </c>
      <c r="P1892" s="54">
        <f t="shared" si="117"/>
        <v>4.1033383486100451E-2</v>
      </c>
      <c r="Q1892" s="54">
        <f t="shared" si="118"/>
        <v>8.0230207635252418E-2</v>
      </c>
      <c r="R1892" s="55">
        <f t="shared" si="119"/>
        <v>0.11877100220699825</v>
      </c>
      <c r="S1892" s="7"/>
    </row>
    <row r="1893" spans="1:19" x14ac:dyDescent="0.25">
      <c r="A1893" s="66"/>
      <c r="B1893" s="56"/>
      <c r="C1893" s="67"/>
      <c r="D1893" s="68"/>
      <c r="E1893" s="69"/>
      <c r="F1893" s="70"/>
      <c r="G1893" s="71"/>
      <c r="H1893" s="66">
        <v>2</v>
      </c>
      <c r="I1893" s="67" t="s">
        <v>257</v>
      </c>
      <c r="J1893" s="72">
        <v>0.35047700000000004</v>
      </c>
      <c r="K1893" s="73">
        <v>1.5431600000000001</v>
      </c>
      <c r="L1893" s="73">
        <f t="shared" si="116"/>
        <v>0.77683185444138636</v>
      </c>
      <c r="M1893" s="73">
        <v>0.25644686444138642</v>
      </c>
      <c r="N1893" s="73">
        <v>0.31500655</v>
      </c>
      <c r="O1893" s="73">
        <v>0.20537844</v>
      </c>
      <c r="P1893" s="74">
        <f t="shared" si="117"/>
        <v>0.16618293919061303</v>
      </c>
      <c r="Q1893" s="74">
        <f t="shared" si="118"/>
        <v>0.37031378109942353</v>
      </c>
      <c r="R1893" s="75">
        <f t="shared" si="119"/>
        <v>0.50340331167305163</v>
      </c>
      <c r="S1893" s="7"/>
    </row>
    <row r="1894" spans="1:19" x14ac:dyDescent="0.25">
      <c r="A1894" s="66"/>
      <c r="B1894" s="56"/>
      <c r="C1894" s="67"/>
      <c r="D1894" s="68"/>
      <c r="E1894" s="69"/>
      <c r="F1894" s="70"/>
      <c r="G1894" s="71"/>
      <c r="H1894" s="66">
        <v>4</v>
      </c>
      <c r="I1894" s="67" t="s">
        <v>259</v>
      </c>
      <c r="J1894" s="72">
        <v>19.776983999999999</v>
      </c>
      <c r="K1894" s="73">
        <v>14.787475000000001</v>
      </c>
      <c r="L1894" s="73">
        <f t="shared" si="116"/>
        <v>1.7081399107735307</v>
      </c>
      <c r="M1894" s="73">
        <v>1.9135000773530919E-2</v>
      </c>
      <c r="N1894" s="73">
        <v>1.4580269999999997</v>
      </c>
      <c r="O1894" s="73">
        <v>0.23097791000000001</v>
      </c>
      <c r="P1894" s="74">
        <f t="shared" si="117"/>
        <v>1.2940005493521319E-3</v>
      </c>
      <c r="Q1894" s="74">
        <f t="shared" si="118"/>
        <v>9.9892780936132144E-2</v>
      </c>
      <c r="R1894" s="75">
        <f t="shared" si="119"/>
        <v>0.11551261528919106</v>
      </c>
      <c r="S1894" s="7"/>
    </row>
    <row r="1895" spans="1:19" x14ac:dyDescent="0.25">
      <c r="A1895" s="66"/>
      <c r="B1895" s="56"/>
      <c r="C1895" s="67"/>
      <c r="D1895" s="68"/>
      <c r="E1895" s="69"/>
      <c r="F1895" s="70"/>
      <c r="G1895" s="71"/>
      <c r="H1895" s="66">
        <v>7</v>
      </c>
      <c r="I1895" s="67" t="s">
        <v>279</v>
      </c>
      <c r="J1895" s="72">
        <v>0.86501300000000003</v>
      </c>
      <c r="K1895" s="73">
        <v>13.218879000000001</v>
      </c>
      <c r="L1895" s="73">
        <f t="shared" si="116"/>
        <v>2.7346109282531739</v>
      </c>
      <c r="M1895" s="73">
        <v>2.3014569282531738</v>
      </c>
      <c r="N1895" s="73">
        <v>8.0000000000000002E-3</v>
      </c>
      <c r="O1895" s="73">
        <v>0.42515400000000003</v>
      </c>
      <c r="P1895" s="74">
        <f t="shared" si="117"/>
        <v>0.17410378960675665</v>
      </c>
      <c r="Q1895" s="74">
        <f t="shared" si="118"/>
        <v>0.17470898464636628</v>
      </c>
      <c r="R1895" s="75">
        <f t="shared" si="119"/>
        <v>0.20687162113014074</v>
      </c>
      <c r="S1895" s="7"/>
    </row>
    <row r="1896" spans="1:19" x14ac:dyDescent="0.25">
      <c r="A1896" s="66"/>
      <c r="B1896" s="56"/>
      <c r="C1896" s="67"/>
      <c r="D1896" s="68"/>
      <c r="E1896" s="69"/>
      <c r="F1896" s="70"/>
      <c r="G1896" s="71"/>
      <c r="H1896" s="66">
        <v>11</v>
      </c>
      <c r="I1896" s="67" t="s">
        <v>265</v>
      </c>
      <c r="J1896" s="72">
        <v>0.96148999999999996</v>
      </c>
      <c r="K1896" s="73">
        <v>1.2312069999999999</v>
      </c>
      <c r="L1896" s="73">
        <f t="shared" si="116"/>
        <v>5.4820330196910412E-2</v>
      </c>
      <c r="M1896" s="73">
        <v>1.1315190196910407E-2</v>
      </c>
      <c r="N1896" s="73">
        <v>1.3809950000000001E-2</v>
      </c>
      <c r="O1896" s="73">
        <v>2.9695190000000003E-2</v>
      </c>
      <c r="P1896" s="74">
        <f t="shared" si="117"/>
        <v>9.1903231519236059E-3</v>
      </c>
      <c r="Q1896" s="74">
        <f t="shared" si="118"/>
        <v>2.0406917924370483E-2</v>
      </c>
      <c r="R1896" s="75">
        <f t="shared" si="119"/>
        <v>4.4525681056808819E-2</v>
      </c>
      <c r="S1896" s="7"/>
    </row>
    <row r="1897" spans="1:19" x14ac:dyDescent="0.25">
      <c r="A1897" s="66"/>
      <c r="B1897" s="56"/>
      <c r="C1897" s="67"/>
      <c r="D1897" s="68"/>
      <c r="E1897" s="69"/>
      <c r="F1897" s="70"/>
      <c r="G1897" s="71"/>
      <c r="H1897" s="66">
        <v>13</v>
      </c>
      <c r="I1897" s="67" t="s">
        <v>267</v>
      </c>
      <c r="J1897" s="72">
        <v>2.374428</v>
      </c>
      <c r="K1897" s="73">
        <v>14.004727999999998</v>
      </c>
      <c r="L1897" s="73">
        <f t="shared" si="116"/>
        <v>3.5520052021674742</v>
      </c>
      <c r="M1897" s="73">
        <v>1.1384984421674744</v>
      </c>
      <c r="N1897" s="73">
        <v>0.96557580999999992</v>
      </c>
      <c r="O1897" s="73">
        <v>1.4479309500000002</v>
      </c>
      <c r="P1897" s="74">
        <f t="shared" si="117"/>
        <v>8.1293863198733635E-2</v>
      </c>
      <c r="Q1897" s="74">
        <f t="shared" si="118"/>
        <v>0.15024027972321022</v>
      </c>
      <c r="R1897" s="75">
        <f t="shared" si="119"/>
        <v>0.25362900316003811</v>
      </c>
      <c r="S1897" s="7"/>
    </row>
    <row r="1898" spans="1:19" x14ac:dyDescent="0.25">
      <c r="A1898" s="66"/>
      <c r="B1898" s="56"/>
      <c r="C1898" s="67"/>
      <c r="D1898" s="68"/>
      <c r="E1898" s="69"/>
      <c r="F1898" s="70"/>
      <c r="G1898" s="71"/>
      <c r="H1898" s="66">
        <v>14</v>
      </c>
      <c r="I1898" s="67" t="s">
        <v>268</v>
      </c>
      <c r="J1898" s="72">
        <v>14.340631999999999</v>
      </c>
      <c r="K1898" s="73">
        <v>18.100262000000001</v>
      </c>
      <c r="L1898" s="73">
        <f t="shared" si="116"/>
        <v>0.40413375954849484</v>
      </c>
      <c r="M1898" s="73">
        <v>3.6449999548494816E-2</v>
      </c>
      <c r="N1898" s="73">
        <v>0.34816821000000003</v>
      </c>
      <c r="O1898" s="73">
        <v>1.951555E-2</v>
      </c>
      <c r="P1898" s="74">
        <f t="shared" si="117"/>
        <v>2.0137829799643128E-3</v>
      </c>
      <c r="Q1898" s="74">
        <f t="shared" si="118"/>
        <v>2.1249317250131232E-2</v>
      </c>
      <c r="R1898" s="75">
        <f t="shared" si="119"/>
        <v>2.2327508825479698E-2</v>
      </c>
      <c r="S1898" s="7"/>
    </row>
    <row r="1899" spans="1:19" x14ac:dyDescent="0.25">
      <c r="A1899" s="66"/>
      <c r="B1899" s="56"/>
      <c r="C1899" s="67"/>
      <c r="D1899" s="68"/>
      <c r="E1899" s="69"/>
      <c r="F1899" s="70"/>
      <c r="G1899" s="71"/>
      <c r="H1899" s="66">
        <v>15</v>
      </c>
      <c r="I1899" s="67" t="s">
        <v>255</v>
      </c>
      <c r="J1899" s="72">
        <v>4.6697689999999996</v>
      </c>
      <c r="K1899" s="73">
        <v>17.203963999999999</v>
      </c>
      <c r="L1899" s="73">
        <f t="shared" si="116"/>
        <v>0.92854907047230872</v>
      </c>
      <c r="M1899" s="73">
        <v>0.1598513504723087</v>
      </c>
      <c r="N1899" s="73">
        <v>0.28719407000000002</v>
      </c>
      <c r="O1899" s="73">
        <v>0.48150364999999995</v>
      </c>
      <c r="P1899" s="74">
        <f t="shared" si="117"/>
        <v>9.2915417907354792E-3</v>
      </c>
      <c r="Q1899" s="74">
        <f t="shared" si="118"/>
        <v>2.5985024176539126E-2</v>
      </c>
      <c r="R1899" s="75">
        <f t="shared" si="119"/>
        <v>5.3972972186660514E-2</v>
      </c>
      <c r="S1899" s="7"/>
    </row>
    <row r="1900" spans="1:19" x14ac:dyDescent="0.25">
      <c r="A1900" s="66"/>
      <c r="B1900" s="56"/>
      <c r="C1900" s="67"/>
      <c r="D1900" s="68"/>
      <c r="E1900" s="69"/>
      <c r="F1900" s="70"/>
      <c r="G1900" s="71"/>
      <c r="H1900" s="66">
        <v>18</v>
      </c>
      <c r="I1900" s="67" t="s">
        <v>271</v>
      </c>
      <c r="J1900" s="72">
        <v>4.2687090000000003</v>
      </c>
      <c r="K1900" s="73">
        <v>4.7168099999999997</v>
      </c>
      <c r="L1900" s="73">
        <f t="shared" si="116"/>
        <v>0.11074298107412067</v>
      </c>
      <c r="M1900" s="73">
        <v>3.3975801074120682E-2</v>
      </c>
      <c r="N1900" s="73">
        <v>1.2762600000000001E-2</v>
      </c>
      <c r="O1900" s="73">
        <v>6.4004579999999991E-2</v>
      </c>
      <c r="P1900" s="74">
        <f t="shared" si="117"/>
        <v>7.2031311573119722E-3</v>
      </c>
      <c r="Q1900" s="74">
        <f t="shared" si="118"/>
        <v>9.9089005226245461E-3</v>
      </c>
      <c r="R1900" s="75">
        <f t="shared" si="119"/>
        <v>2.3478363782751623E-2</v>
      </c>
      <c r="S1900" s="7"/>
    </row>
    <row r="1901" spans="1:19" x14ac:dyDescent="0.25">
      <c r="A1901" s="66"/>
      <c r="B1901" s="56"/>
      <c r="C1901" s="67"/>
      <c r="D1901" s="68"/>
      <c r="E1901" s="69"/>
      <c r="F1901" s="70"/>
      <c r="G1901" s="71"/>
      <c r="H1901" s="66">
        <v>20</v>
      </c>
      <c r="I1901" s="67" t="s">
        <v>273</v>
      </c>
      <c r="J1901" s="72">
        <v>13.166238</v>
      </c>
      <c r="K1901" s="73">
        <v>10.045771999999999</v>
      </c>
      <c r="L1901" s="73">
        <f t="shared" si="116"/>
        <v>1.5063282998022136</v>
      </c>
      <c r="M1901" s="73">
        <v>0.1223129398022138</v>
      </c>
      <c r="N1901" s="73">
        <v>0.48462306999999993</v>
      </c>
      <c r="O1901" s="73">
        <v>0.89939228999999998</v>
      </c>
      <c r="P1901" s="74">
        <f t="shared" si="117"/>
        <v>1.2175563988732156E-2</v>
      </c>
      <c r="Q1901" s="74">
        <f t="shared" si="118"/>
        <v>6.0417060013129284E-2</v>
      </c>
      <c r="R1901" s="75">
        <f t="shared" si="119"/>
        <v>0.14994649488383907</v>
      </c>
      <c r="S1901" s="7"/>
    </row>
    <row r="1902" spans="1:19" x14ac:dyDescent="0.25">
      <c r="A1902" s="66"/>
      <c r="B1902" s="56"/>
      <c r="C1902" s="67"/>
      <c r="D1902" s="68"/>
      <c r="E1902" s="69"/>
      <c r="F1902" s="70"/>
      <c r="G1902" s="71"/>
      <c r="H1902" s="66">
        <v>21</v>
      </c>
      <c r="I1902" s="67" t="s">
        <v>274</v>
      </c>
      <c r="J1902" s="72">
        <v>1.4010000000000002E-2</v>
      </c>
      <c r="K1902" s="73">
        <v>1.4010000000000002E-2</v>
      </c>
      <c r="L1902" s="73">
        <f t="shared" si="116"/>
        <v>2.8400000000000001E-3</v>
      </c>
      <c r="M1902" s="73">
        <v>0</v>
      </c>
      <c r="N1902" s="73">
        <v>1.8E-3</v>
      </c>
      <c r="O1902" s="73">
        <v>1.0400000000000001E-3</v>
      </c>
      <c r="P1902" s="74">
        <f t="shared" si="117"/>
        <v>0</v>
      </c>
      <c r="Q1902" s="74">
        <f t="shared" si="118"/>
        <v>0.12847965738758027</v>
      </c>
      <c r="R1902" s="75">
        <f t="shared" si="119"/>
        <v>0.20271234832262669</v>
      </c>
      <c r="S1902" s="7"/>
    </row>
    <row r="1903" spans="1:19" x14ac:dyDescent="0.25">
      <c r="A1903" s="66"/>
      <c r="B1903" s="56"/>
      <c r="C1903" s="67"/>
      <c r="D1903" s="68"/>
      <c r="E1903" s="69"/>
      <c r="F1903" s="70"/>
      <c r="G1903" s="71"/>
      <c r="H1903" s="66">
        <v>23</v>
      </c>
      <c r="I1903" s="67" t="s">
        <v>276</v>
      </c>
      <c r="J1903" s="72">
        <v>3.9281879999999996</v>
      </c>
      <c r="K1903" s="73">
        <v>4.1518079999999999</v>
      </c>
      <c r="L1903" s="73">
        <f t="shared" si="116"/>
        <v>2.1436400176058544E-2</v>
      </c>
      <c r="M1903" s="73">
        <v>1.3826670176058542E-2</v>
      </c>
      <c r="N1903" s="73">
        <v>2.6097300000000002E-3</v>
      </c>
      <c r="O1903" s="73">
        <v>5.0000000000000001E-3</v>
      </c>
      <c r="P1903" s="74">
        <f t="shared" si="117"/>
        <v>3.3302768760160736E-3</v>
      </c>
      <c r="Q1903" s="74">
        <f t="shared" si="118"/>
        <v>3.9588536310105242E-3</v>
      </c>
      <c r="R1903" s="75">
        <f t="shared" si="119"/>
        <v>5.1631482419366558E-3</v>
      </c>
      <c r="S1903" s="7"/>
    </row>
    <row r="1904" spans="1:19" x14ac:dyDescent="0.25">
      <c r="A1904" s="66"/>
      <c r="B1904" s="56"/>
      <c r="C1904" s="67"/>
      <c r="D1904" s="68"/>
      <c r="E1904" s="69"/>
      <c r="F1904" s="70"/>
      <c r="G1904" s="71"/>
      <c r="H1904" s="66">
        <v>24</v>
      </c>
      <c r="I1904" s="67" t="s">
        <v>277</v>
      </c>
      <c r="J1904" s="72">
        <v>0.11707600000000001</v>
      </c>
      <c r="K1904" s="73">
        <v>0.8121799999999999</v>
      </c>
      <c r="L1904" s="73">
        <f t="shared" si="116"/>
        <v>5.6500700024524238E-2</v>
      </c>
      <c r="M1904" s="73">
        <v>3.103950024524238E-3</v>
      </c>
      <c r="N1904" s="73">
        <v>1.5451960000000001E-2</v>
      </c>
      <c r="O1904" s="73">
        <v>3.7944789999999999E-2</v>
      </c>
      <c r="P1904" s="74">
        <f t="shared" si="117"/>
        <v>3.8217513661063292E-3</v>
      </c>
      <c r="Q1904" s="74">
        <f t="shared" si="118"/>
        <v>2.2847041326459948E-2</v>
      </c>
      <c r="R1904" s="75">
        <f t="shared" si="119"/>
        <v>6.9566721692881195E-2</v>
      </c>
      <c r="S1904" s="7"/>
    </row>
    <row r="1905" spans="1:19" x14ac:dyDescent="0.25">
      <c r="A1905" s="44"/>
      <c r="B1905" s="45"/>
      <c r="C1905" s="46"/>
      <c r="D1905" s="47">
        <v>240</v>
      </c>
      <c r="E1905" s="48" t="s">
        <v>210</v>
      </c>
      <c r="F1905" s="49"/>
      <c r="G1905" s="50"/>
      <c r="H1905" s="90"/>
      <c r="I1905" s="46"/>
      <c r="J1905" s="51">
        <v>13.782511999999999</v>
      </c>
      <c r="K1905" s="52">
        <v>14.374243999999997</v>
      </c>
      <c r="L1905" s="53">
        <f t="shared" si="116"/>
        <v>1.3015468852314327</v>
      </c>
      <c r="M1905" s="53">
        <v>0.19618300523143262</v>
      </c>
      <c r="N1905" s="53">
        <v>0.51368860000000005</v>
      </c>
      <c r="O1905" s="53">
        <v>0.59167528000000003</v>
      </c>
      <c r="P1905" s="54">
        <f t="shared" si="117"/>
        <v>1.3648231185684107E-2</v>
      </c>
      <c r="Q1905" s="54">
        <f t="shared" si="118"/>
        <v>4.9384969757813542E-2</v>
      </c>
      <c r="R1905" s="55">
        <f t="shared" si="119"/>
        <v>9.0547154009034E-2</v>
      </c>
      <c r="S1905" s="7"/>
    </row>
    <row r="1906" spans="1:19" ht="38.25" x14ac:dyDescent="0.25">
      <c r="A1906" s="44"/>
      <c r="B1906" s="45"/>
      <c r="C1906" s="46"/>
      <c r="D1906" s="47"/>
      <c r="E1906" s="48"/>
      <c r="F1906" s="49">
        <v>68</v>
      </c>
      <c r="G1906" s="50" t="s">
        <v>22</v>
      </c>
      <c r="H1906" s="90"/>
      <c r="I1906" s="46"/>
      <c r="J1906" s="51">
        <v>1.7468929999999996</v>
      </c>
      <c r="K1906" s="52">
        <v>2.3386250000000008</v>
      </c>
      <c r="L1906" s="53">
        <f t="shared" si="116"/>
        <v>0.19083145183212011</v>
      </c>
      <c r="M1906" s="53">
        <v>3.3524001832120121E-2</v>
      </c>
      <c r="N1906" s="53">
        <v>7.5149150000000012E-2</v>
      </c>
      <c r="O1906" s="53">
        <v>8.2158299999999976E-2</v>
      </c>
      <c r="P1906" s="54">
        <f t="shared" si="117"/>
        <v>1.4334919806347794E-2</v>
      </c>
      <c r="Q1906" s="54">
        <f t="shared" si="118"/>
        <v>4.646882327526649E-2</v>
      </c>
      <c r="R1906" s="55">
        <f t="shared" si="119"/>
        <v>8.1599851122826458E-2</v>
      </c>
      <c r="S1906" s="7"/>
    </row>
    <row r="1907" spans="1:19" x14ac:dyDescent="0.25">
      <c r="A1907" s="66"/>
      <c r="B1907" s="56"/>
      <c r="C1907" s="67"/>
      <c r="D1907" s="68"/>
      <c r="E1907" s="69"/>
      <c r="F1907" s="70"/>
      <c r="G1907" s="71"/>
      <c r="H1907" s="66">
        <v>7</v>
      </c>
      <c r="I1907" s="67" t="s">
        <v>279</v>
      </c>
      <c r="J1907" s="72">
        <v>1.7468929999999996</v>
      </c>
      <c r="K1907" s="73">
        <v>2.3386250000000008</v>
      </c>
      <c r="L1907" s="73">
        <f t="shared" si="116"/>
        <v>0.19083145183212011</v>
      </c>
      <c r="M1907" s="73">
        <v>3.3524001832120121E-2</v>
      </c>
      <c r="N1907" s="73">
        <v>7.5149150000000012E-2</v>
      </c>
      <c r="O1907" s="73">
        <v>8.2158299999999976E-2</v>
      </c>
      <c r="P1907" s="74">
        <f t="shared" si="117"/>
        <v>1.4334919806347794E-2</v>
      </c>
      <c r="Q1907" s="74">
        <f t="shared" si="118"/>
        <v>4.646882327526649E-2</v>
      </c>
      <c r="R1907" s="75">
        <f t="shared" si="119"/>
        <v>8.1599851122826458E-2</v>
      </c>
      <c r="S1907" s="7"/>
    </row>
    <row r="1908" spans="1:19" ht="25.5" x14ac:dyDescent="0.25">
      <c r="A1908" s="44"/>
      <c r="B1908" s="45"/>
      <c r="C1908" s="46"/>
      <c r="D1908" s="47"/>
      <c r="E1908" s="48"/>
      <c r="F1908" s="49">
        <v>94</v>
      </c>
      <c r="G1908" s="50" t="s">
        <v>207</v>
      </c>
      <c r="H1908" s="90"/>
      <c r="I1908" s="46"/>
      <c r="J1908" s="51">
        <v>7.4792970000000008</v>
      </c>
      <c r="K1908" s="52">
        <v>7.479296999999999</v>
      </c>
      <c r="L1908" s="53">
        <f t="shared" si="116"/>
        <v>0.75007548335515306</v>
      </c>
      <c r="M1908" s="53">
        <v>0.1072930033551529</v>
      </c>
      <c r="N1908" s="53">
        <v>0.32968450000000005</v>
      </c>
      <c r="O1908" s="53">
        <v>0.31309798000000005</v>
      </c>
      <c r="P1908" s="54">
        <f t="shared" si="117"/>
        <v>1.434533263689795E-2</v>
      </c>
      <c r="Q1908" s="54">
        <f t="shared" si="118"/>
        <v>5.8424943327581857E-2</v>
      </c>
      <c r="R1908" s="55">
        <f t="shared" si="119"/>
        <v>0.10028689639616573</v>
      </c>
      <c r="S1908" s="7"/>
    </row>
    <row r="1909" spans="1:19" x14ac:dyDescent="0.25">
      <c r="A1909" s="66"/>
      <c r="B1909" s="56"/>
      <c r="C1909" s="67"/>
      <c r="D1909" s="68"/>
      <c r="E1909" s="69"/>
      <c r="F1909" s="70"/>
      <c r="G1909" s="71"/>
      <c r="H1909" s="66">
        <v>7</v>
      </c>
      <c r="I1909" s="67" t="s">
        <v>279</v>
      </c>
      <c r="J1909" s="72">
        <v>7.4792970000000008</v>
      </c>
      <c r="K1909" s="73">
        <v>7.479296999999999</v>
      </c>
      <c r="L1909" s="73">
        <f t="shared" si="116"/>
        <v>0.75007548335515306</v>
      </c>
      <c r="M1909" s="73">
        <v>0.1072930033551529</v>
      </c>
      <c r="N1909" s="73">
        <v>0.32968450000000005</v>
      </c>
      <c r="O1909" s="73">
        <v>0.31309798000000005</v>
      </c>
      <c r="P1909" s="74">
        <f t="shared" si="117"/>
        <v>1.434533263689795E-2</v>
      </c>
      <c r="Q1909" s="74">
        <f t="shared" si="118"/>
        <v>5.8424943327581857E-2</v>
      </c>
      <c r="R1909" s="75">
        <f t="shared" si="119"/>
        <v>0.10028689639616573</v>
      </c>
      <c r="S1909" s="7"/>
    </row>
    <row r="1910" spans="1:19" x14ac:dyDescent="0.25">
      <c r="A1910" s="44"/>
      <c r="B1910" s="45"/>
      <c r="C1910" s="46"/>
      <c r="D1910" s="47"/>
      <c r="E1910" s="48"/>
      <c r="F1910" s="49">
        <v>95</v>
      </c>
      <c r="G1910" s="50" t="s">
        <v>208</v>
      </c>
      <c r="H1910" s="90"/>
      <c r="I1910" s="46"/>
      <c r="J1910" s="51">
        <v>4.556321999999998</v>
      </c>
      <c r="K1910" s="52">
        <v>4.556321999999998</v>
      </c>
      <c r="L1910" s="53">
        <f t="shared" si="116"/>
        <v>0.36063995004415961</v>
      </c>
      <c r="M1910" s="53">
        <v>5.5366000044159591E-2</v>
      </c>
      <c r="N1910" s="53">
        <v>0.10885495000000001</v>
      </c>
      <c r="O1910" s="53">
        <v>0.19641900000000001</v>
      </c>
      <c r="P1910" s="54">
        <f t="shared" si="117"/>
        <v>1.2151467794453424E-2</v>
      </c>
      <c r="Q1910" s="54">
        <f t="shared" si="118"/>
        <v>3.6042437308899521E-2</v>
      </c>
      <c r="R1910" s="55">
        <f t="shared" si="119"/>
        <v>7.9151550317154887E-2</v>
      </c>
      <c r="S1910" s="7"/>
    </row>
    <row r="1911" spans="1:19" x14ac:dyDescent="0.25">
      <c r="A1911" s="66"/>
      <c r="B1911" s="56"/>
      <c r="C1911" s="67"/>
      <c r="D1911" s="68"/>
      <c r="E1911" s="69"/>
      <c r="F1911" s="70"/>
      <c r="G1911" s="71"/>
      <c r="H1911" s="66">
        <v>7</v>
      </c>
      <c r="I1911" s="67" t="s">
        <v>279</v>
      </c>
      <c r="J1911" s="72">
        <v>4.556321999999998</v>
      </c>
      <c r="K1911" s="73">
        <v>4.556321999999998</v>
      </c>
      <c r="L1911" s="73">
        <f t="shared" si="116"/>
        <v>0.36063995004415961</v>
      </c>
      <c r="M1911" s="73">
        <v>5.5366000044159591E-2</v>
      </c>
      <c r="N1911" s="73">
        <v>0.10885495000000001</v>
      </c>
      <c r="O1911" s="73">
        <v>0.19641900000000001</v>
      </c>
      <c r="P1911" s="74">
        <f t="shared" si="117"/>
        <v>1.2151467794453424E-2</v>
      </c>
      <c r="Q1911" s="74">
        <f t="shared" si="118"/>
        <v>3.6042437308899521E-2</v>
      </c>
      <c r="R1911" s="75">
        <f t="shared" si="119"/>
        <v>7.9151550317154887E-2</v>
      </c>
      <c r="S1911" s="7"/>
    </row>
    <row r="1912" spans="1:19" ht="25.5" x14ac:dyDescent="0.25">
      <c r="A1912" s="44"/>
      <c r="B1912" s="45"/>
      <c r="C1912" s="46"/>
      <c r="D1912" s="47">
        <v>241</v>
      </c>
      <c r="E1912" s="48" t="s">
        <v>211</v>
      </c>
      <c r="F1912" s="49"/>
      <c r="G1912" s="50"/>
      <c r="H1912" s="90"/>
      <c r="I1912" s="46"/>
      <c r="J1912" s="51">
        <v>21.174932000000002</v>
      </c>
      <c r="K1912" s="52">
        <v>21.174932000000002</v>
      </c>
      <c r="L1912" s="53">
        <f t="shared" si="116"/>
        <v>2.9053019089887617</v>
      </c>
      <c r="M1912" s="53">
        <v>0.40086305898876162</v>
      </c>
      <c r="N1912" s="53">
        <v>0.79366663000000004</v>
      </c>
      <c r="O1912" s="53">
        <v>1.71077222</v>
      </c>
      <c r="P1912" s="54">
        <f t="shared" si="117"/>
        <v>1.8931019896014853E-2</v>
      </c>
      <c r="Q1912" s="54">
        <f t="shared" si="118"/>
        <v>5.6412445102008435E-2</v>
      </c>
      <c r="R1912" s="55">
        <f t="shared" si="119"/>
        <v>0.13720478105850642</v>
      </c>
      <c r="S1912" s="7"/>
    </row>
    <row r="1913" spans="1:19" x14ac:dyDescent="0.25">
      <c r="A1913" s="44"/>
      <c r="B1913" s="45"/>
      <c r="C1913" s="46"/>
      <c r="D1913" s="47"/>
      <c r="E1913" s="48"/>
      <c r="F1913" s="49">
        <v>93</v>
      </c>
      <c r="G1913" s="50" t="s">
        <v>206</v>
      </c>
      <c r="H1913" s="90"/>
      <c r="I1913" s="46"/>
      <c r="J1913" s="51">
        <v>20.093692000000001</v>
      </c>
      <c r="K1913" s="52">
        <v>20.093692000000001</v>
      </c>
      <c r="L1913" s="53">
        <f t="shared" si="116"/>
        <v>2.8101429789887615</v>
      </c>
      <c r="M1913" s="53">
        <v>0.40086305898876162</v>
      </c>
      <c r="N1913" s="53">
        <v>0.78666663000000003</v>
      </c>
      <c r="O1913" s="53">
        <v>1.6226132899999999</v>
      </c>
      <c r="P1913" s="54">
        <f t="shared" si="117"/>
        <v>1.9949696600742244E-2</v>
      </c>
      <c r="Q1913" s="54">
        <f t="shared" si="118"/>
        <v>5.9099626339886246E-2</v>
      </c>
      <c r="R1913" s="55">
        <f t="shared" si="119"/>
        <v>0.13985199827830352</v>
      </c>
      <c r="S1913" s="7"/>
    </row>
    <row r="1914" spans="1:19" x14ac:dyDescent="0.25">
      <c r="A1914" s="66"/>
      <c r="B1914" s="56"/>
      <c r="C1914" s="67"/>
      <c r="D1914" s="68"/>
      <c r="E1914" s="69"/>
      <c r="F1914" s="70"/>
      <c r="G1914" s="71"/>
      <c r="H1914" s="66">
        <v>11</v>
      </c>
      <c r="I1914" s="67" t="s">
        <v>265</v>
      </c>
      <c r="J1914" s="72">
        <v>7.4475310000000006</v>
      </c>
      <c r="K1914" s="73">
        <v>7.1710909999999997</v>
      </c>
      <c r="L1914" s="73">
        <f t="shared" si="116"/>
        <v>0.89604759991034433</v>
      </c>
      <c r="M1914" s="73">
        <v>9.6089619910344481E-2</v>
      </c>
      <c r="N1914" s="73">
        <v>0.29527719000000002</v>
      </c>
      <c r="O1914" s="73">
        <v>0.50468078999999988</v>
      </c>
      <c r="P1914" s="74">
        <f t="shared" si="117"/>
        <v>1.3399581724781416E-2</v>
      </c>
      <c r="Q1914" s="74">
        <f t="shared" si="118"/>
        <v>5.4575630111282164E-2</v>
      </c>
      <c r="R1914" s="75">
        <f t="shared" si="119"/>
        <v>0.12495275822191412</v>
      </c>
      <c r="S1914" s="7"/>
    </row>
    <row r="1915" spans="1:19" x14ac:dyDescent="0.25">
      <c r="A1915" s="66"/>
      <c r="B1915" s="56"/>
      <c r="C1915" s="67"/>
      <c r="D1915" s="68"/>
      <c r="E1915" s="69"/>
      <c r="F1915" s="70"/>
      <c r="G1915" s="71"/>
      <c r="H1915" s="66">
        <v>15</v>
      </c>
      <c r="I1915" s="67" t="s">
        <v>255</v>
      </c>
      <c r="J1915" s="72">
        <v>12.646160999999999</v>
      </c>
      <c r="K1915" s="73">
        <v>12.922601</v>
      </c>
      <c r="L1915" s="73">
        <f t="shared" si="116"/>
        <v>1.9140953790784172</v>
      </c>
      <c r="M1915" s="73">
        <v>0.30477343907841714</v>
      </c>
      <c r="N1915" s="73">
        <v>0.49138944000000007</v>
      </c>
      <c r="O1915" s="73">
        <v>1.1179325</v>
      </c>
      <c r="P1915" s="74">
        <f t="shared" si="117"/>
        <v>2.3584527532686115E-2</v>
      </c>
      <c r="Q1915" s="74">
        <f t="shared" si="118"/>
        <v>6.1610110772468883E-2</v>
      </c>
      <c r="R1915" s="75">
        <f t="shared" si="119"/>
        <v>0.14811997825193374</v>
      </c>
      <c r="S1915" s="7"/>
    </row>
    <row r="1916" spans="1:19" x14ac:dyDescent="0.25">
      <c r="A1916" s="44"/>
      <c r="B1916" s="45"/>
      <c r="C1916" s="46"/>
      <c r="D1916" s="47"/>
      <c r="E1916" s="48"/>
      <c r="F1916" s="49">
        <v>95</v>
      </c>
      <c r="G1916" s="50" t="s">
        <v>208</v>
      </c>
      <c r="H1916" s="90"/>
      <c r="I1916" s="46"/>
      <c r="J1916" s="51">
        <v>1.0812400000000002</v>
      </c>
      <c r="K1916" s="52">
        <v>1.08124</v>
      </c>
      <c r="L1916" s="53">
        <f t="shared" si="116"/>
        <v>9.5158930000000017E-2</v>
      </c>
      <c r="M1916" s="53">
        <v>0</v>
      </c>
      <c r="N1916" s="53">
        <v>7.0000000000000001E-3</v>
      </c>
      <c r="O1916" s="53">
        <v>8.815893000000001E-2</v>
      </c>
      <c r="P1916" s="54">
        <f t="shared" si="117"/>
        <v>0</v>
      </c>
      <c r="Q1916" s="54">
        <f t="shared" si="118"/>
        <v>6.4740483148977099E-3</v>
      </c>
      <c r="R1916" s="55">
        <f t="shared" si="119"/>
        <v>8.8009072916281322E-2</v>
      </c>
      <c r="S1916" s="7"/>
    </row>
    <row r="1917" spans="1:19" x14ac:dyDescent="0.25">
      <c r="A1917" s="66"/>
      <c r="B1917" s="56"/>
      <c r="C1917" s="67"/>
      <c r="D1917" s="68"/>
      <c r="E1917" s="69"/>
      <c r="F1917" s="70"/>
      <c r="G1917" s="71"/>
      <c r="H1917" s="66">
        <v>7</v>
      </c>
      <c r="I1917" s="67" t="s">
        <v>279</v>
      </c>
      <c r="J1917" s="72">
        <v>1.0812400000000002</v>
      </c>
      <c r="K1917" s="73">
        <v>1.08124</v>
      </c>
      <c r="L1917" s="73">
        <f t="shared" si="116"/>
        <v>9.5158930000000017E-2</v>
      </c>
      <c r="M1917" s="73">
        <v>0</v>
      </c>
      <c r="N1917" s="73">
        <v>7.0000000000000001E-3</v>
      </c>
      <c r="O1917" s="73">
        <v>8.815893000000001E-2</v>
      </c>
      <c r="P1917" s="74">
        <f t="shared" si="117"/>
        <v>0</v>
      </c>
      <c r="Q1917" s="74">
        <f t="shared" si="118"/>
        <v>6.4740483148977099E-3</v>
      </c>
      <c r="R1917" s="75">
        <f t="shared" si="119"/>
        <v>8.8009072916281322E-2</v>
      </c>
      <c r="S1917" s="7"/>
    </row>
    <row r="1918" spans="1:19" ht="25.5" x14ac:dyDescent="0.25">
      <c r="A1918" s="44"/>
      <c r="B1918" s="45"/>
      <c r="C1918" s="46"/>
      <c r="D1918" s="47">
        <v>243</v>
      </c>
      <c r="E1918" s="48" t="s">
        <v>212</v>
      </c>
      <c r="F1918" s="49"/>
      <c r="G1918" s="50"/>
      <c r="H1918" s="90"/>
      <c r="I1918" s="46"/>
      <c r="J1918" s="51">
        <v>1.5570000000000002</v>
      </c>
      <c r="K1918" s="52">
        <v>2.2410000000000001</v>
      </c>
      <c r="L1918" s="53">
        <f t="shared" si="116"/>
        <v>0.19223330178813935</v>
      </c>
      <c r="M1918" s="53">
        <v>4.5000001788139343E-2</v>
      </c>
      <c r="N1918" s="53">
        <v>4.7255700000000001E-3</v>
      </c>
      <c r="O1918" s="53">
        <v>0.14250773</v>
      </c>
      <c r="P1918" s="54">
        <f t="shared" si="117"/>
        <v>2.0080322083060841E-2</v>
      </c>
      <c r="Q1918" s="54">
        <f t="shared" si="118"/>
        <v>2.2189010168736877E-2</v>
      </c>
      <c r="R1918" s="55">
        <f t="shared" si="119"/>
        <v>8.5780143591316083E-2</v>
      </c>
      <c r="S1918" s="7"/>
    </row>
    <row r="1919" spans="1:19" ht="25.5" x14ac:dyDescent="0.25">
      <c r="A1919" s="44"/>
      <c r="B1919" s="45"/>
      <c r="C1919" s="46"/>
      <c r="D1919" s="47"/>
      <c r="E1919" s="48"/>
      <c r="F1919" s="49">
        <v>94</v>
      </c>
      <c r="G1919" s="50" t="s">
        <v>207</v>
      </c>
      <c r="H1919" s="90"/>
      <c r="I1919" s="46"/>
      <c r="J1919" s="51">
        <v>1.2170000000000001</v>
      </c>
      <c r="K1919" s="52">
        <v>1.2170000000000001</v>
      </c>
      <c r="L1919" s="53">
        <f t="shared" si="116"/>
        <v>0.18650281178813935</v>
      </c>
      <c r="M1919" s="53">
        <v>4.5000001788139343E-2</v>
      </c>
      <c r="N1919" s="53">
        <v>6.2370000000000004E-4</v>
      </c>
      <c r="O1919" s="53">
        <v>0.14087911</v>
      </c>
      <c r="P1919" s="54">
        <f t="shared" si="117"/>
        <v>3.6976172381379901E-2</v>
      </c>
      <c r="Q1919" s="54">
        <f t="shared" si="118"/>
        <v>3.748866211022131E-2</v>
      </c>
      <c r="R1919" s="55">
        <f t="shared" si="119"/>
        <v>0.15324799653914489</v>
      </c>
      <c r="S1919" s="7"/>
    </row>
    <row r="1920" spans="1:19" x14ac:dyDescent="0.25">
      <c r="A1920" s="66"/>
      <c r="B1920" s="56"/>
      <c r="C1920" s="67"/>
      <c r="D1920" s="68"/>
      <c r="E1920" s="69"/>
      <c r="F1920" s="70"/>
      <c r="G1920" s="71"/>
      <c r="H1920" s="66">
        <v>7</v>
      </c>
      <c r="I1920" s="67" t="s">
        <v>279</v>
      </c>
      <c r="J1920" s="72">
        <v>1.2170000000000001</v>
      </c>
      <c r="K1920" s="73">
        <v>1.2170000000000001</v>
      </c>
      <c r="L1920" s="73">
        <f t="shared" si="116"/>
        <v>0.18650281178813935</v>
      </c>
      <c r="M1920" s="73">
        <v>4.5000001788139343E-2</v>
      </c>
      <c r="N1920" s="73">
        <v>6.2370000000000004E-4</v>
      </c>
      <c r="O1920" s="73">
        <v>0.14087911</v>
      </c>
      <c r="P1920" s="74">
        <f t="shared" si="117"/>
        <v>3.6976172381379901E-2</v>
      </c>
      <c r="Q1920" s="74">
        <f t="shared" si="118"/>
        <v>3.748866211022131E-2</v>
      </c>
      <c r="R1920" s="75">
        <f t="shared" si="119"/>
        <v>0.15324799653914489</v>
      </c>
      <c r="S1920" s="7"/>
    </row>
    <row r="1921" spans="1:19" x14ac:dyDescent="0.25">
      <c r="A1921" s="44"/>
      <c r="B1921" s="45"/>
      <c r="C1921" s="46"/>
      <c r="D1921" s="47"/>
      <c r="E1921" s="48"/>
      <c r="F1921" s="49">
        <v>95</v>
      </c>
      <c r="G1921" s="50" t="s">
        <v>208</v>
      </c>
      <c r="H1921" s="90"/>
      <c r="I1921" s="46"/>
      <c r="J1921" s="51">
        <v>0.34</v>
      </c>
      <c r="K1921" s="52">
        <v>1.024</v>
      </c>
      <c r="L1921" s="53">
        <f t="shared" si="116"/>
        <v>5.7304899999999995E-3</v>
      </c>
      <c r="M1921" s="53">
        <v>0</v>
      </c>
      <c r="N1921" s="53">
        <v>4.1018699999999996E-3</v>
      </c>
      <c r="O1921" s="53">
        <v>1.6286199999999999E-3</v>
      </c>
      <c r="P1921" s="54">
        <f t="shared" si="117"/>
        <v>0</v>
      </c>
      <c r="Q1921" s="54">
        <f t="shared" si="118"/>
        <v>4.0057324218749999E-3</v>
      </c>
      <c r="R1921" s="55">
        <f t="shared" si="119"/>
        <v>5.5961816406249996E-3</v>
      </c>
      <c r="S1921" s="7"/>
    </row>
    <row r="1922" spans="1:19" x14ac:dyDescent="0.25">
      <c r="A1922" s="66"/>
      <c r="B1922" s="56"/>
      <c r="C1922" s="67"/>
      <c r="D1922" s="68"/>
      <c r="E1922" s="69"/>
      <c r="F1922" s="70"/>
      <c r="G1922" s="71"/>
      <c r="H1922" s="66">
        <v>7</v>
      </c>
      <c r="I1922" s="67" t="s">
        <v>279</v>
      </c>
      <c r="J1922" s="72">
        <v>0.34</v>
      </c>
      <c r="K1922" s="73">
        <v>1.024</v>
      </c>
      <c r="L1922" s="73">
        <f t="shared" si="116"/>
        <v>5.7304899999999995E-3</v>
      </c>
      <c r="M1922" s="73">
        <v>0</v>
      </c>
      <c r="N1922" s="73">
        <v>4.1018699999999996E-3</v>
      </c>
      <c r="O1922" s="73">
        <v>1.6286199999999999E-3</v>
      </c>
      <c r="P1922" s="74">
        <f t="shared" si="117"/>
        <v>0</v>
      </c>
      <c r="Q1922" s="74">
        <f t="shared" si="118"/>
        <v>4.0057324218749999E-3</v>
      </c>
      <c r="R1922" s="75">
        <f t="shared" si="119"/>
        <v>5.5961816406249996E-3</v>
      </c>
      <c r="S1922" s="7"/>
    </row>
    <row r="1923" spans="1:19" x14ac:dyDescent="0.25">
      <c r="A1923" s="43"/>
      <c r="B1923" s="65"/>
      <c r="C1923" s="56"/>
      <c r="D1923" s="57"/>
      <c r="E1923" s="58"/>
      <c r="F1923" s="59"/>
      <c r="G1923" s="60"/>
      <c r="H1923" s="91"/>
      <c r="I1923" s="56"/>
      <c r="J1923" s="61"/>
      <c r="K1923" s="62"/>
      <c r="L1923" s="62"/>
      <c r="M1923" s="62"/>
      <c r="N1923" s="62"/>
      <c r="O1923" s="62"/>
      <c r="P1923" s="63"/>
      <c r="Q1923" s="63"/>
      <c r="R1923" s="64"/>
      <c r="S1923" s="7"/>
    </row>
    <row r="1924" spans="1:19" x14ac:dyDescent="0.25">
      <c r="A1924" s="44"/>
      <c r="B1924" s="45">
        <v>39</v>
      </c>
      <c r="C1924" s="46" t="s">
        <v>213</v>
      </c>
      <c r="D1924" s="47"/>
      <c r="E1924" s="48"/>
      <c r="F1924" s="49"/>
      <c r="G1924" s="50"/>
      <c r="H1924" s="90"/>
      <c r="I1924" s="46"/>
      <c r="J1924" s="51">
        <v>189.76843599999998</v>
      </c>
      <c r="K1924" s="52">
        <v>200.10930200000004</v>
      </c>
      <c r="L1924" s="53">
        <f t="shared" si="116"/>
        <v>35.136742653492021</v>
      </c>
      <c r="M1924" s="53">
        <v>9.7611304634920089</v>
      </c>
      <c r="N1924" s="53">
        <v>12.508511850000003</v>
      </c>
      <c r="O1924" s="53">
        <v>12.867100340000004</v>
      </c>
      <c r="P1924" s="54">
        <f t="shared" si="117"/>
        <v>4.8778994109389309E-2</v>
      </c>
      <c r="Q1924" s="54">
        <f t="shared" si="118"/>
        <v>0.11128739189491556</v>
      </c>
      <c r="R1924" s="55">
        <f t="shared" si="119"/>
        <v>0.17558775280467478</v>
      </c>
      <c r="S1924" s="7"/>
    </row>
    <row r="1925" spans="1:19" ht="25.5" x14ac:dyDescent="0.25">
      <c r="A1925" s="44"/>
      <c r="B1925" s="45"/>
      <c r="C1925" s="46"/>
      <c r="D1925" s="47">
        <v>39</v>
      </c>
      <c r="E1925" s="48" t="s">
        <v>214</v>
      </c>
      <c r="F1925" s="49"/>
      <c r="G1925" s="50"/>
      <c r="H1925" s="90"/>
      <c r="I1925" s="46"/>
      <c r="J1925" s="51">
        <v>189.76843599999998</v>
      </c>
      <c r="K1925" s="52">
        <v>200.10930200000004</v>
      </c>
      <c r="L1925" s="53">
        <f t="shared" si="116"/>
        <v>35.136742653492021</v>
      </c>
      <c r="M1925" s="53">
        <v>9.7611304634920089</v>
      </c>
      <c r="N1925" s="53">
        <v>12.508511850000003</v>
      </c>
      <c r="O1925" s="53">
        <v>12.867100340000004</v>
      </c>
      <c r="P1925" s="54">
        <f t="shared" si="117"/>
        <v>4.8778994109389309E-2</v>
      </c>
      <c r="Q1925" s="54">
        <f t="shared" si="118"/>
        <v>0.11128739189491556</v>
      </c>
      <c r="R1925" s="55">
        <f t="shared" si="119"/>
        <v>0.17558775280467478</v>
      </c>
      <c r="S1925" s="7"/>
    </row>
    <row r="1926" spans="1:19" ht="25.5" x14ac:dyDescent="0.25">
      <c r="A1926" s="44"/>
      <c r="B1926" s="45"/>
      <c r="C1926" s="46"/>
      <c r="D1926" s="47"/>
      <c r="E1926" s="48"/>
      <c r="F1926" s="49">
        <v>51</v>
      </c>
      <c r="G1926" s="50" t="s">
        <v>24</v>
      </c>
      <c r="H1926" s="90"/>
      <c r="I1926" s="46"/>
      <c r="J1926" s="51">
        <v>0.19999999999999998</v>
      </c>
      <c r="K1926" s="52">
        <v>0.2</v>
      </c>
      <c r="L1926" s="53">
        <f t="shared" si="116"/>
        <v>1.56E-4</v>
      </c>
      <c r="M1926" s="53">
        <v>0</v>
      </c>
      <c r="N1926" s="53">
        <v>0</v>
      </c>
      <c r="O1926" s="53">
        <v>1.56E-4</v>
      </c>
      <c r="P1926" s="54">
        <f t="shared" si="117"/>
        <v>0</v>
      </c>
      <c r="Q1926" s="54">
        <f t="shared" si="118"/>
        <v>0</v>
      </c>
      <c r="R1926" s="55">
        <f t="shared" si="119"/>
        <v>7.7999999999999999E-4</v>
      </c>
      <c r="S1926" s="7"/>
    </row>
    <row r="1927" spans="1:19" x14ac:dyDescent="0.25">
      <c r="A1927" s="66"/>
      <c r="B1927" s="56"/>
      <c r="C1927" s="67"/>
      <c r="D1927" s="68"/>
      <c r="E1927" s="69"/>
      <c r="F1927" s="70"/>
      <c r="G1927" s="71"/>
      <c r="H1927" s="66">
        <v>15</v>
      </c>
      <c r="I1927" s="67" t="s">
        <v>255</v>
      </c>
      <c r="J1927" s="72">
        <v>0.19999999999999998</v>
      </c>
      <c r="K1927" s="73">
        <v>0.2</v>
      </c>
      <c r="L1927" s="73">
        <f t="shared" ref="L1927:L1990" si="120">SUM(M1927,N1927,O1927)</f>
        <v>1.56E-4</v>
      </c>
      <c r="M1927" s="73">
        <v>0</v>
      </c>
      <c r="N1927" s="73">
        <v>0</v>
      </c>
      <c r="O1927" s="73">
        <v>1.56E-4</v>
      </c>
      <c r="P1927" s="74">
        <f t="shared" ref="P1927:P1990" si="121">IFERROR(M1927/K1927,0)</f>
        <v>0</v>
      </c>
      <c r="Q1927" s="74">
        <f t="shared" ref="Q1927:Q1990" si="122">IFERROR(SUM(M1927,N1927)/K1927,0)</f>
        <v>0</v>
      </c>
      <c r="R1927" s="75">
        <f t="shared" ref="R1927:R1990" si="123">IFERROR(SUM(M1927,N1927,O1927)/K1927,0)</f>
        <v>7.7999999999999999E-4</v>
      </c>
      <c r="S1927" s="7"/>
    </row>
    <row r="1928" spans="1:19" ht="38.25" x14ac:dyDescent="0.25">
      <c r="A1928" s="44"/>
      <c r="B1928" s="45"/>
      <c r="C1928" s="46"/>
      <c r="D1928" s="47"/>
      <c r="E1928" s="48"/>
      <c r="F1928" s="49">
        <v>68</v>
      </c>
      <c r="G1928" s="50" t="s">
        <v>22</v>
      </c>
      <c r="H1928" s="90"/>
      <c r="I1928" s="46"/>
      <c r="J1928" s="51">
        <v>11.05</v>
      </c>
      <c r="K1928" s="52">
        <v>11.049999999999999</v>
      </c>
      <c r="L1928" s="53">
        <f t="shared" si="120"/>
        <v>8.3089698909608461E-3</v>
      </c>
      <c r="M1928" s="53">
        <v>5.1025998909608461E-3</v>
      </c>
      <c r="N1928" s="53">
        <v>0</v>
      </c>
      <c r="O1928" s="53">
        <v>3.2063700000000001E-3</v>
      </c>
      <c r="P1928" s="54">
        <f t="shared" si="121"/>
        <v>4.6177374578831192E-4</v>
      </c>
      <c r="Q1928" s="54">
        <f t="shared" si="122"/>
        <v>4.6177374578831192E-4</v>
      </c>
      <c r="R1928" s="55">
        <f t="shared" si="123"/>
        <v>7.5194297655754275E-4</v>
      </c>
      <c r="S1928" s="7"/>
    </row>
    <row r="1929" spans="1:19" x14ac:dyDescent="0.25">
      <c r="A1929" s="66"/>
      <c r="B1929" s="56"/>
      <c r="C1929" s="67"/>
      <c r="D1929" s="68"/>
      <c r="E1929" s="69"/>
      <c r="F1929" s="70"/>
      <c r="G1929" s="71"/>
      <c r="H1929" s="66">
        <v>15</v>
      </c>
      <c r="I1929" s="67" t="s">
        <v>255</v>
      </c>
      <c r="J1929" s="72">
        <v>11.05</v>
      </c>
      <c r="K1929" s="73">
        <v>11.049999999999999</v>
      </c>
      <c r="L1929" s="73">
        <f t="shared" si="120"/>
        <v>8.3089698909608461E-3</v>
      </c>
      <c r="M1929" s="73">
        <v>5.1025998909608461E-3</v>
      </c>
      <c r="N1929" s="73">
        <v>0</v>
      </c>
      <c r="O1929" s="73">
        <v>3.2063700000000001E-3</v>
      </c>
      <c r="P1929" s="74">
        <f t="shared" si="121"/>
        <v>4.6177374578831192E-4</v>
      </c>
      <c r="Q1929" s="74">
        <f t="shared" si="122"/>
        <v>4.6177374578831192E-4</v>
      </c>
      <c r="R1929" s="75">
        <f t="shared" si="123"/>
        <v>7.5194297655754275E-4</v>
      </c>
      <c r="S1929" s="7"/>
    </row>
    <row r="1930" spans="1:19" x14ac:dyDescent="0.25">
      <c r="A1930" s="44"/>
      <c r="B1930" s="45"/>
      <c r="C1930" s="46"/>
      <c r="D1930" s="47"/>
      <c r="E1930" s="48"/>
      <c r="F1930" s="49">
        <v>80</v>
      </c>
      <c r="G1930" s="50" t="s">
        <v>215</v>
      </c>
      <c r="H1930" s="90"/>
      <c r="I1930" s="46"/>
      <c r="J1930" s="51">
        <v>81.07699199999999</v>
      </c>
      <c r="K1930" s="52">
        <v>81.30831400000001</v>
      </c>
      <c r="L1930" s="53">
        <f t="shared" si="120"/>
        <v>15.902093429487291</v>
      </c>
      <c r="M1930" s="53">
        <v>4.9565799794872873</v>
      </c>
      <c r="N1930" s="53">
        <v>5.6281874900000011</v>
      </c>
      <c r="O1930" s="53">
        <v>5.3173259600000025</v>
      </c>
      <c r="P1930" s="54">
        <f t="shared" si="121"/>
        <v>6.0960309415434281E-2</v>
      </c>
      <c r="Q1930" s="54">
        <f t="shared" si="122"/>
        <v>0.13018062912345332</v>
      </c>
      <c r="R1930" s="55">
        <f t="shared" si="123"/>
        <v>0.19557770475338215</v>
      </c>
      <c r="S1930" s="7"/>
    </row>
    <row r="1931" spans="1:19" x14ac:dyDescent="0.25">
      <c r="A1931" s="66"/>
      <c r="B1931" s="56"/>
      <c r="C1931" s="67"/>
      <c r="D1931" s="68"/>
      <c r="E1931" s="69"/>
      <c r="F1931" s="70"/>
      <c r="G1931" s="71"/>
      <c r="H1931" s="66">
        <v>15</v>
      </c>
      <c r="I1931" s="67" t="s">
        <v>255</v>
      </c>
      <c r="J1931" s="72">
        <v>81.07699199999999</v>
      </c>
      <c r="K1931" s="73">
        <v>81.30831400000001</v>
      </c>
      <c r="L1931" s="73">
        <f t="shared" si="120"/>
        <v>15.902093429487291</v>
      </c>
      <c r="M1931" s="73">
        <v>4.9565799794872873</v>
      </c>
      <c r="N1931" s="73">
        <v>5.6281874900000011</v>
      </c>
      <c r="O1931" s="73">
        <v>5.3173259600000025</v>
      </c>
      <c r="P1931" s="74">
        <f t="shared" si="121"/>
        <v>6.0960309415434281E-2</v>
      </c>
      <c r="Q1931" s="74">
        <f t="shared" si="122"/>
        <v>0.13018062912345332</v>
      </c>
      <c r="R1931" s="75">
        <f t="shared" si="123"/>
        <v>0.19557770475338215</v>
      </c>
      <c r="S1931" s="7"/>
    </row>
    <row r="1932" spans="1:19" ht="38.25" x14ac:dyDescent="0.25">
      <c r="A1932" s="44"/>
      <c r="B1932" s="45"/>
      <c r="C1932" s="46"/>
      <c r="D1932" s="47"/>
      <c r="E1932" s="48"/>
      <c r="F1932" s="49">
        <v>117</v>
      </c>
      <c r="G1932" s="50" t="s">
        <v>216</v>
      </c>
      <c r="H1932" s="90"/>
      <c r="I1932" s="46"/>
      <c r="J1932" s="51">
        <v>97.441444000000047</v>
      </c>
      <c r="K1932" s="52">
        <v>107.55098800000003</v>
      </c>
      <c r="L1932" s="53">
        <f t="shared" si="120"/>
        <v>19.226184254113761</v>
      </c>
      <c r="M1932" s="53">
        <v>4.7994478841137607</v>
      </c>
      <c r="N1932" s="53">
        <v>6.8803243599999986</v>
      </c>
      <c r="O1932" s="53">
        <v>7.5464120100000001</v>
      </c>
      <c r="P1932" s="54">
        <f t="shared" si="121"/>
        <v>4.4624860946082236E-2</v>
      </c>
      <c r="Q1932" s="54">
        <f t="shared" si="122"/>
        <v>0.10859753556251624</v>
      </c>
      <c r="R1932" s="55">
        <f t="shared" si="123"/>
        <v>0.17876343687436655</v>
      </c>
      <c r="S1932" s="7"/>
    </row>
    <row r="1933" spans="1:19" x14ac:dyDescent="0.25">
      <c r="A1933" s="66"/>
      <c r="B1933" s="56"/>
      <c r="C1933" s="67"/>
      <c r="D1933" s="68"/>
      <c r="E1933" s="69"/>
      <c r="F1933" s="70"/>
      <c r="G1933" s="71"/>
      <c r="H1933" s="66">
        <v>2</v>
      </c>
      <c r="I1933" s="67" t="s">
        <v>257</v>
      </c>
      <c r="J1933" s="72">
        <v>2.7044579999999998</v>
      </c>
      <c r="K1933" s="73">
        <v>2.5624160000000007</v>
      </c>
      <c r="L1933" s="73">
        <f t="shared" si="120"/>
        <v>0.32983907784018834</v>
      </c>
      <c r="M1933" s="73">
        <v>7.8882127840188332E-2</v>
      </c>
      <c r="N1933" s="73">
        <v>0.13588575999999999</v>
      </c>
      <c r="O1933" s="73">
        <v>0.11507119</v>
      </c>
      <c r="P1933" s="74">
        <f t="shared" si="121"/>
        <v>3.0784278524715859E-2</v>
      </c>
      <c r="Q1933" s="74">
        <f t="shared" si="122"/>
        <v>8.3814606153016627E-2</v>
      </c>
      <c r="R1933" s="75">
        <f t="shared" si="123"/>
        <v>0.12872190848019535</v>
      </c>
      <c r="S1933" s="7"/>
    </row>
    <row r="1934" spans="1:19" x14ac:dyDescent="0.25">
      <c r="A1934" s="66"/>
      <c r="B1934" s="56"/>
      <c r="C1934" s="67"/>
      <c r="D1934" s="68"/>
      <c r="E1934" s="69"/>
      <c r="F1934" s="70"/>
      <c r="G1934" s="71"/>
      <c r="H1934" s="66">
        <v>3</v>
      </c>
      <c r="I1934" s="67" t="s">
        <v>258</v>
      </c>
      <c r="J1934" s="72">
        <v>0</v>
      </c>
      <c r="K1934" s="73">
        <v>0.18647900000000003</v>
      </c>
      <c r="L1934" s="73">
        <f t="shared" si="120"/>
        <v>3.6110419869317192E-2</v>
      </c>
      <c r="M1934" s="73">
        <v>1.0910399869317189E-2</v>
      </c>
      <c r="N1934" s="73">
        <v>1.09158E-2</v>
      </c>
      <c r="O1934" s="73">
        <v>1.4284220000000002E-2</v>
      </c>
      <c r="P1934" s="74">
        <f t="shared" si="121"/>
        <v>5.8507391552492169E-2</v>
      </c>
      <c r="Q1934" s="74">
        <f t="shared" si="122"/>
        <v>0.11704374149001863</v>
      </c>
      <c r="R1934" s="75">
        <f t="shared" si="123"/>
        <v>0.19364335860508253</v>
      </c>
      <c r="S1934" s="7"/>
    </row>
    <row r="1935" spans="1:19" x14ac:dyDescent="0.25">
      <c r="A1935" s="66"/>
      <c r="B1935" s="56"/>
      <c r="C1935" s="67"/>
      <c r="D1935" s="68"/>
      <c r="E1935" s="69"/>
      <c r="F1935" s="70"/>
      <c r="G1935" s="71"/>
      <c r="H1935" s="66">
        <v>4</v>
      </c>
      <c r="I1935" s="67" t="s">
        <v>259</v>
      </c>
      <c r="J1935" s="72">
        <v>5.1054009999999996</v>
      </c>
      <c r="K1935" s="73">
        <v>4.7890160000000002</v>
      </c>
      <c r="L1935" s="73">
        <f t="shared" si="120"/>
        <v>0.91257447933493885</v>
      </c>
      <c r="M1935" s="73">
        <v>0.22843974933493882</v>
      </c>
      <c r="N1935" s="73">
        <v>0.36114584000000005</v>
      </c>
      <c r="O1935" s="73">
        <v>0.32298889000000003</v>
      </c>
      <c r="P1935" s="74">
        <f t="shared" si="121"/>
        <v>4.7700769706123101E-2</v>
      </c>
      <c r="Q1935" s="74">
        <f t="shared" si="122"/>
        <v>0.12311205252497358</v>
      </c>
      <c r="R1935" s="75">
        <f t="shared" si="123"/>
        <v>0.19055573824245708</v>
      </c>
      <c r="S1935" s="7"/>
    </row>
    <row r="1936" spans="1:19" x14ac:dyDescent="0.25">
      <c r="A1936" s="66"/>
      <c r="B1936" s="56"/>
      <c r="C1936" s="67"/>
      <c r="D1936" s="68"/>
      <c r="E1936" s="69"/>
      <c r="F1936" s="70"/>
      <c r="G1936" s="71"/>
      <c r="H1936" s="66">
        <v>5</v>
      </c>
      <c r="I1936" s="67" t="s">
        <v>260</v>
      </c>
      <c r="J1936" s="72">
        <v>2.2959580000000002</v>
      </c>
      <c r="K1936" s="73">
        <v>1.3136929999999998</v>
      </c>
      <c r="L1936" s="73">
        <f t="shared" si="120"/>
        <v>0.21296201116843624</v>
      </c>
      <c r="M1936" s="73">
        <v>4.7673631168436259E-2</v>
      </c>
      <c r="N1936" s="73">
        <v>8.9500319999999994E-2</v>
      </c>
      <c r="O1936" s="73">
        <v>7.578805999999999E-2</v>
      </c>
      <c r="P1936" s="74">
        <f t="shared" si="121"/>
        <v>3.6289780921749802E-2</v>
      </c>
      <c r="Q1936" s="74">
        <f t="shared" si="122"/>
        <v>0.10441857509207728</v>
      </c>
      <c r="R1936" s="75">
        <f t="shared" si="123"/>
        <v>0.16210942067015374</v>
      </c>
      <c r="S1936" s="7"/>
    </row>
    <row r="1937" spans="1:19" x14ac:dyDescent="0.25">
      <c r="A1937" s="66"/>
      <c r="B1937" s="56"/>
      <c r="C1937" s="67"/>
      <c r="D1937" s="68"/>
      <c r="E1937" s="69"/>
      <c r="F1937" s="70"/>
      <c r="G1937" s="71"/>
      <c r="H1937" s="66">
        <v>6</v>
      </c>
      <c r="I1937" s="67" t="s">
        <v>261</v>
      </c>
      <c r="J1937" s="72">
        <v>0</v>
      </c>
      <c r="K1937" s="73">
        <v>0.3143510000000001</v>
      </c>
      <c r="L1937" s="73">
        <f t="shared" si="120"/>
        <v>5.2939729719341848E-2</v>
      </c>
      <c r="M1937" s="73">
        <v>1.6115599719341844E-2</v>
      </c>
      <c r="N1937" s="73">
        <v>1.6283700000000002E-2</v>
      </c>
      <c r="O1937" s="73">
        <v>2.0540430000000005E-2</v>
      </c>
      <c r="P1937" s="74">
        <f t="shared" si="121"/>
        <v>5.1266258797782856E-2</v>
      </c>
      <c r="Q1937" s="74">
        <f t="shared" si="122"/>
        <v>0.10306727104205754</v>
      </c>
      <c r="R1937" s="75">
        <f t="shared" si="123"/>
        <v>0.16840961129228738</v>
      </c>
      <c r="S1937" s="7"/>
    </row>
    <row r="1938" spans="1:19" x14ac:dyDescent="0.25">
      <c r="A1938" s="66"/>
      <c r="B1938" s="56"/>
      <c r="C1938" s="67"/>
      <c r="D1938" s="68"/>
      <c r="E1938" s="69"/>
      <c r="F1938" s="70"/>
      <c r="G1938" s="71"/>
      <c r="H1938" s="66">
        <v>7</v>
      </c>
      <c r="I1938" s="67" t="s">
        <v>279</v>
      </c>
      <c r="J1938" s="72">
        <v>3.4624100000000002</v>
      </c>
      <c r="K1938" s="73">
        <v>3.9316640000000005</v>
      </c>
      <c r="L1938" s="73">
        <f t="shared" si="120"/>
        <v>0.76775077672219316</v>
      </c>
      <c r="M1938" s="73">
        <v>0.23305625672219321</v>
      </c>
      <c r="N1938" s="73">
        <v>0.21323106</v>
      </c>
      <c r="O1938" s="73">
        <v>0.32146345999999998</v>
      </c>
      <c r="P1938" s="74">
        <f t="shared" si="121"/>
        <v>5.9276748145872381E-2</v>
      </c>
      <c r="Q1938" s="74">
        <f t="shared" si="122"/>
        <v>0.11351105199279317</v>
      </c>
      <c r="R1938" s="75">
        <f t="shared" si="123"/>
        <v>0.19527375094163515</v>
      </c>
      <c r="S1938" s="7"/>
    </row>
    <row r="1939" spans="1:19" x14ac:dyDescent="0.25">
      <c r="A1939" s="66"/>
      <c r="B1939" s="56"/>
      <c r="C1939" s="67"/>
      <c r="D1939" s="68"/>
      <c r="E1939" s="69"/>
      <c r="F1939" s="70"/>
      <c r="G1939" s="71"/>
      <c r="H1939" s="66">
        <v>8</v>
      </c>
      <c r="I1939" s="67" t="s">
        <v>262</v>
      </c>
      <c r="J1939" s="72">
        <v>4.1751240000000003</v>
      </c>
      <c r="K1939" s="73">
        <v>5.6375029999999997</v>
      </c>
      <c r="L1939" s="73">
        <f t="shared" si="120"/>
        <v>0.93311166846808835</v>
      </c>
      <c r="M1939" s="73">
        <v>0.20254847846808843</v>
      </c>
      <c r="N1939" s="73">
        <v>0.41512751999999997</v>
      </c>
      <c r="O1939" s="73">
        <v>0.31543566999999995</v>
      </c>
      <c r="P1939" s="74">
        <f t="shared" si="121"/>
        <v>3.5928757548880849E-2</v>
      </c>
      <c r="Q1939" s="74">
        <f t="shared" si="122"/>
        <v>0.1095655290060313</v>
      </c>
      <c r="R1939" s="75">
        <f t="shared" si="123"/>
        <v>0.165518611425677</v>
      </c>
      <c r="S1939" s="7"/>
    </row>
    <row r="1940" spans="1:19" x14ac:dyDescent="0.25">
      <c r="A1940" s="66"/>
      <c r="B1940" s="56"/>
      <c r="C1940" s="67"/>
      <c r="D1940" s="68"/>
      <c r="E1940" s="69"/>
      <c r="F1940" s="70"/>
      <c r="G1940" s="71"/>
      <c r="H1940" s="66">
        <v>9</v>
      </c>
      <c r="I1940" s="67" t="s">
        <v>263</v>
      </c>
      <c r="J1940" s="72">
        <v>0</v>
      </c>
      <c r="K1940" s="73">
        <v>0.22500000000000001</v>
      </c>
      <c r="L1940" s="73">
        <f t="shared" si="120"/>
        <v>3.43123897873608E-2</v>
      </c>
      <c r="M1940" s="73">
        <v>1.0410399787360802E-2</v>
      </c>
      <c r="N1940" s="73">
        <v>1.0765799999999999E-2</v>
      </c>
      <c r="O1940" s="73">
        <v>1.3136189999999999E-2</v>
      </c>
      <c r="P1940" s="74">
        <f t="shared" si="121"/>
        <v>4.6268443499381341E-2</v>
      </c>
      <c r="Q1940" s="74">
        <f t="shared" si="122"/>
        <v>9.4116443499381336E-2</v>
      </c>
      <c r="R1940" s="75">
        <f t="shared" si="123"/>
        <v>0.15249951016604799</v>
      </c>
      <c r="S1940" s="7"/>
    </row>
    <row r="1941" spans="1:19" x14ac:dyDescent="0.25">
      <c r="A1941" s="66"/>
      <c r="B1941" s="56"/>
      <c r="C1941" s="67"/>
      <c r="D1941" s="68"/>
      <c r="E1941" s="69"/>
      <c r="F1941" s="70"/>
      <c r="G1941" s="71"/>
      <c r="H1941" s="66">
        <v>10</v>
      </c>
      <c r="I1941" s="67" t="s">
        <v>264</v>
      </c>
      <c r="J1941" s="72">
        <v>2.4545300000000001</v>
      </c>
      <c r="K1941" s="73">
        <v>2.4779540000000004</v>
      </c>
      <c r="L1941" s="73">
        <f t="shared" si="120"/>
        <v>0.613840739660938</v>
      </c>
      <c r="M1941" s="73">
        <v>0.10395803966093808</v>
      </c>
      <c r="N1941" s="73">
        <v>0.28794514999999998</v>
      </c>
      <c r="O1941" s="73">
        <v>0.22193754999999998</v>
      </c>
      <c r="P1941" s="74">
        <f t="shared" si="121"/>
        <v>4.195317574940377E-2</v>
      </c>
      <c r="Q1941" s="74">
        <f t="shared" si="122"/>
        <v>0.15815595836764443</v>
      </c>
      <c r="R1941" s="75">
        <f t="shared" si="123"/>
        <v>0.24772079694011184</v>
      </c>
      <c r="S1941" s="7"/>
    </row>
    <row r="1942" spans="1:19" x14ac:dyDescent="0.25">
      <c r="A1942" s="66"/>
      <c r="B1942" s="56"/>
      <c r="C1942" s="67"/>
      <c r="D1942" s="68"/>
      <c r="E1942" s="69"/>
      <c r="F1942" s="70"/>
      <c r="G1942" s="71"/>
      <c r="H1942" s="66">
        <v>11</v>
      </c>
      <c r="I1942" s="67" t="s">
        <v>265</v>
      </c>
      <c r="J1942" s="72">
        <v>2.4823659999999999</v>
      </c>
      <c r="K1942" s="73">
        <v>2.8932159999999993</v>
      </c>
      <c r="L1942" s="73">
        <f t="shared" si="120"/>
        <v>0.63814223056132824</v>
      </c>
      <c r="M1942" s="73">
        <v>0.12092285056132823</v>
      </c>
      <c r="N1942" s="73">
        <v>0.3015333</v>
      </c>
      <c r="O1942" s="73">
        <v>0.21568608</v>
      </c>
      <c r="P1942" s="74">
        <f t="shared" si="121"/>
        <v>4.1795306870046435E-2</v>
      </c>
      <c r="Q1942" s="74">
        <f t="shared" si="122"/>
        <v>0.14601611167687734</v>
      </c>
      <c r="R1942" s="75">
        <f t="shared" si="123"/>
        <v>0.2205650150425438</v>
      </c>
      <c r="S1942" s="7"/>
    </row>
    <row r="1943" spans="1:19" x14ac:dyDescent="0.25">
      <c r="A1943" s="66"/>
      <c r="B1943" s="56"/>
      <c r="C1943" s="67"/>
      <c r="D1943" s="68"/>
      <c r="E1943" s="69"/>
      <c r="F1943" s="70"/>
      <c r="G1943" s="71"/>
      <c r="H1943" s="66">
        <v>12</v>
      </c>
      <c r="I1943" s="67" t="s">
        <v>266</v>
      </c>
      <c r="J1943" s="72">
        <v>0.96389100000000005</v>
      </c>
      <c r="K1943" s="73">
        <v>3.2855689999999997</v>
      </c>
      <c r="L1943" s="73">
        <f t="shared" si="120"/>
        <v>0.59688412845891126</v>
      </c>
      <c r="M1943" s="73">
        <v>0.16386163845891133</v>
      </c>
      <c r="N1943" s="73">
        <v>0.22738759</v>
      </c>
      <c r="O1943" s="73">
        <v>0.20563489999999995</v>
      </c>
      <c r="P1943" s="74">
        <f t="shared" si="121"/>
        <v>4.9873138704106153E-2</v>
      </c>
      <c r="Q1943" s="74">
        <f t="shared" si="122"/>
        <v>0.11908111759604237</v>
      </c>
      <c r="R1943" s="75">
        <f t="shared" si="123"/>
        <v>0.18166841982588444</v>
      </c>
      <c r="S1943" s="7"/>
    </row>
    <row r="1944" spans="1:19" x14ac:dyDescent="0.25">
      <c r="A1944" s="66"/>
      <c r="B1944" s="56"/>
      <c r="C1944" s="67"/>
      <c r="D1944" s="68"/>
      <c r="E1944" s="69"/>
      <c r="F1944" s="70"/>
      <c r="G1944" s="71"/>
      <c r="H1944" s="66">
        <v>13</v>
      </c>
      <c r="I1944" s="67" t="s">
        <v>267</v>
      </c>
      <c r="J1944" s="72">
        <v>2.1540290000000004</v>
      </c>
      <c r="K1944" s="73">
        <v>2.4683970000000004</v>
      </c>
      <c r="L1944" s="73">
        <f t="shared" si="120"/>
        <v>0.58035959915405289</v>
      </c>
      <c r="M1944" s="73">
        <v>0.12898778915405273</v>
      </c>
      <c r="N1944" s="73">
        <v>0.25316692000000007</v>
      </c>
      <c r="O1944" s="73">
        <v>0.19820489000000002</v>
      </c>
      <c r="P1944" s="74">
        <f t="shared" si="121"/>
        <v>5.2255690293762598E-2</v>
      </c>
      <c r="Q1944" s="74">
        <f t="shared" si="122"/>
        <v>0.15481898136890165</v>
      </c>
      <c r="R1944" s="75">
        <f t="shared" si="123"/>
        <v>0.23511598788770721</v>
      </c>
      <c r="S1944" s="7"/>
    </row>
    <row r="1945" spans="1:19" x14ac:dyDescent="0.25">
      <c r="A1945" s="66"/>
      <c r="B1945" s="56"/>
      <c r="C1945" s="67"/>
      <c r="D1945" s="68"/>
      <c r="E1945" s="69"/>
      <c r="F1945" s="70"/>
      <c r="G1945" s="71"/>
      <c r="H1945" s="66">
        <v>14</v>
      </c>
      <c r="I1945" s="67" t="s">
        <v>268</v>
      </c>
      <c r="J1945" s="72">
        <v>3.3642959999999995</v>
      </c>
      <c r="K1945" s="73">
        <v>3.5779179999999999</v>
      </c>
      <c r="L1945" s="73">
        <f t="shared" si="120"/>
        <v>0.813012242582141</v>
      </c>
      <c r="M1945" s="73">
        <v>0.15821047258214094</v>
      </c>
      <c r="N1945" s="73">
        <v>0.37905294</v>
      </c>
      <c r="O1945" s="73">
        <v>0.27574883000000006</v>
      </c>
      <c r="P1945" s="74">
        <f t="shared" si="121"/>
        <v>4.4218585384612208E-2</v>
      </c>
      <c r="Q1945" s="74">
        <f t="shared" si="122"/>
        <v>0.15016090714827476</v>
      </c>
      <c r="R1945" s="75">
        <f t="shared" si="123"/>
        <v>0.22723054094088826</v>
      </c>
      <c r="S1945" s="7"/>
    </row>
    <row r="1946" spans="1:19" x14ac:dyDescent="0.25">
      <c r="A1946" s="66"/>
      <c r="B1946" s="56"/>
      <c r="C1946" s="67"/>
      <c r="D1946" s="68"/>
      <c r="E1946" s="69"/>
      <c r="F1946" s="70"/>
      <c r="G1946" s="71"/>
      <c r="H1946" s="66">
        <v>15</v>
      </c>
      <c r="I1946" s="67" t="s">
        <v>255</v>
      </c>
      <c r="J1946" s="72">
        <v>56.802660000000024</v>
      </c>
      <c r="K1946" s="73">
        <v>58.821684000000019</v>
      </c>
      <c r="L1946" s="73">
        <f t="shared" si="120"/>
        <v>10.495943550777483</v>
      </c>
      <c r="M1946" s="73">
        <v>2.9219950707774842</v>
      </c>
      <c r="N1946" s="73">
        <v>3.1776741799999999</v>
      </c>
      <c r="O1946" s="73">
        <v>4.3962742999999991</v>
      </c>
      <c r="P1946" s="74">
        <f t="shared" si="121"/>
        <v>4.9675474622207061E-2</v>
      </c>
      <c r="Q1946" s="74">
        <f t="shared" si="122"/>
        <v>0.10369763046528016</v>
      </c>
      <c r="R1946" s="75">
        <f t="shared" si="123"/>
        <v>0.1784366382774332</v>
      </c>
      <c r="S1946" s="7"/>
    </row>
    <row r="1947" spans="1:19" x14ac:dyDescent="0.25">
      <c r="A1947" s="66"/>
      <c r="B1947" s="56"/>
      <c r="C1947" s="67"/>
      <c r="D1947" s="68"/>
      <c r="E1947" s="69"/>
      <c r="F1947" s="70"/>
      <c r="G1947" s="71"/>
      <c r="H1947" s="66">
        <v>16</v>
      </c>
      <c r="I1947" s="67" t="s">
        <v>269</v>
      </c>
      <c r="J1947" s="72">
        <v>2.1034930000000003</v>
      </c>
      <c r="K1947" s="73">
        <v>2.0459380000000005</v>
      </c>
      <c r="L1947" s="73">
        <f t="shared" si="120"/>
        <v>0.3453986896048421</v>
      </c>
      <c r="M1947" s="73">
        <v>3.6457399604842067E-2</v>
      </c>
      <c r="N1947" s="73">
        <v>0.18724676000000001</v>
      </c>
      <c r="O1947" s="73">
        <v>0.12169453000000002</v>
      </c>
      <c r="P1947" s="74">
        <f t="shared" si="121"/>
        <v>1.7819405869015609E-2</v>
      </c>
      <c r="Q1947" s="74">
        <f t="shared" si="122"/>
        <v>0.10934063476255977</v>
      </c>
      <c r="R1947" s="75">
        <f t="shared" si="123"/>
        <v>0.16882167964270767</v>
      </c>
      <c r="S1947" s="7"/>
    </row>
    <row r="1948" spans="1:19" x14ac:dyDescent="0.25">
      <c r="A1948" s="66"/>
      <c r="B1948" s="56"/>
      <c r="C1948" s="67"/>
      <c r="D1948" s="68"/>
      <c r="E1948" s="69"/>
      <c r="F1948" s="70"/>
      <c r="G1948" s="71"/>
      <c r="H1948" s="66">
        <v>17</v>
      </c>
      <c r="I1948" s="67" t="s">
        <v>270</v>
      </c>
      <c r="J1948" s="72">
        <v>1.4190090000000002</v>
      </c>
      <c r="K1948" s="73">
        <v>2.8420239999999994</v>
      </c>
      <c r="L1948" s="73">
        <f t="shared" si="120"/>
        <v>6.7038100270854759E-2</v>
      </c>
      <c r="M1948" s="73">
        <v>1.1317830270854756E-2</v>
      </c>
      <c r="N1948" s="73">
        <v>1.556111E-2</v>
      </c>
      <c r="O1948" s="73">
        <v>4.0159159999999999E-2</v>
      </c>
      <c r="P1948" s="74">
        <f t="shared" si="121"/>
        <v>3.9823134044099408E-3</v>
      </c>
      <c r="Q1948" s="74">
        <f t="shared" si="122"/>
        <v>9.4576753295731349E-3</v>
      </c>
      <c r="R1948" s="75">
        <f t="shared" si="123"/>
        <v>2.3588154171412617E-2</v>
      </c>
      <c r="S1948" s="7"/>
    </row>
    <row r="1949" spans="1:19" x14ac:dyDescent="0.25">
      <c r="A1949" s="66"/>
      <c r="B1949" s="56"/>
      <c r="C1949" s="67"/>
      <c r="D1949" s="68"/>
      <c r="E1949" s="69"/>
      <c r="F1949" s="70"/>
      <c r="G1949" s="71"/>
      <c r="H1949" s="66">
        <v>18</v>
      </c>
      <c r="I1949" s="67" t="s">
        <v>271</v>
      </c>
      <c r="J1949" s="72">
        <v>1.4980639999999998</v>
      </c>
      <c r="K1949" s="73">
        <v>1.2280360000000001</v>
      </c>
      <c r="L1949" s="73">
        <f t="shared" si="120"/>
        <v>6.0177510356499105E-2</v>
      </c>
      <c r="M1949" s="73">
        <v>1.4013000356499106E-2</v>
      </c>
      <c r="N1949" s="73">
        <v>1.417975E-2</v>
      </c>
      <c r="O1949" s="73">
        <v>3.1984760000000001E-2</v>
      </c>
      <c r="P1949" s="74">
        <f t="shared" si="121"/>
        <v>1.1410903553722452E-2</v>
      </c>
      <c r="Q1949" s="74">
        <f t="shared" si="122"/>
        <v>2.2957592738730055E-2</v>
      </c>
      <c r="R1949" s="75">
        <f t="shared" si="123"/>
        <v>4.9003050689474165E-2</v>
      </c>
      <c r="S1949" s="7"/>
    </row>
    <row r="1950" spans="1:19" x14ac:dyDescent="0.25">
      <c r="A1950" s="66"/>
      <c r="B1950" s="56"/>
      <c r="C1950" s="67"/>
      <c r="D1950" s="68"/>
      <c r="E1950" s="69"/>
      <c r="F1950" s="70"/>
      <c r="G1950" s="71"/>
      <c r="H1950" s="66">
        <v>19</v>
      </c>
      <c r="I1950" s="67" t="s">
        <v>272</v>
      </c>
      <c r="J1950" s="72">
        <v>0</v>
      </c>
      <c r="K1950" s="73">
        <v>0.22470700000000007</v>
      </c>
      <c r="L1950" s="73">
        <f t="shared" si="120"/>
        <v>4.7962720274542715E-2</v>
      </c>
      <c r="M1950" s="73">
        <v>1.3513000274542719E-2</v>
      </c>
      <c r="N1950" s="73">
        <v>1.9902799999999998E-2</v>
      </c>
      <c r="O1950" s="73">
        <v>1.454692E-2</v>
      </c>
      <c r="P1950" s="74">
        <f t="shared" si="121"/>
        <v>6.0136089550137356E-2</v>
      </c>
      <c r="Q1950" s="74">
        <f t="shared" si="122"/>
        <v>0.14870831916470206</v>
      </c>
      <c r="R1950" s="75">
        <f t="shared" si="123"/>
        <v>0.21344559926723555</v>
      </c>
      <c r="S1950" s="7"/>
    </row>
    <row r="1951" spans="1:19" x14ac:dyDescent="0.25">
      <c r="A1951" s="66"/>
      <c r="B1951" s="56"/>
      <c r="C1951" s="67"/>
      <c r="D1951" s="68"/>
      <c r="E1951" s="69"/>
      <c r="F1951" s="70"/>
      <c r="G1951" s="71"/>
      <c r="H1951" s="66">
        <v>20</v>
      </c>
      <c r="I1951" s="67" t="s">
        <v>273</v>
      </c>
      <c r="J1951" s="72">
        <v>5.0000000000000002E-5</v>
      </c>
      <c r="K1951" s="73">
        <v>1.9071580000000001</v>
      </c>
      <c r="L1951" s="73">
        <f t="shared" si="120"/>
        <v>0.25720989053799942</v>
      </c>
      <c r="M1951" s="73">
        <v>6.0027770537999459E-2</v>
      </c>
      <c r="N1951" s="73">
        <v>7.4863159999999998E-2</v>
      </c>
      <c r="O1951" s="73">
        <v>0.12231895999999999</v>
      </c>
      <c r="P1951" s="74">
        <f t="shared" si="121"/>
        <v>3.1474985574346463E-2</v>
      </c>
      <c r="Q1951" s="74">
        <f t="shared" si="122"/>
        <v>7.0728765282163E-2</v>
      </c>
      <c r="R1951" s="75">
        <f t="shared" si="123"/>
        <v>0.1348655384283837</v>
      </c>
      <c r="S1951" s="7"/>
    </row>
    <row r="1952" spans="1:19" x14ac:dyDescent="0.25">
      <c r="A1952" s="66"/>
      <c r="B1952" s="56"/>
      <c r="C1952" s="67"/>
      <c r="D1952" s="68"/>
      <c r="E1952" s="69"/>
      <c r="F1952" s="70"/>
      <c r="G1952" s="71"/>
      <c r="H1952" s="66">
        <v>21</v>
      </c>
      <c r="I1952" s="67" t="s">
        <v>274</v>
      </c>
      <c r="J1952" s="72">
        <v>4.153281999999999</v>
      </c>
      <c r="K1952" s="73">
        <v>4.2488750000000008</v>
      </c>
      <c r="L1952" s="73">
        <f t="shared" si="120"/>
        <v>0.88138044957332307</v>
      </c>
      <c r="M1952" s="73">
        <v>0.15716402957332321</v>
      </c>
      <c r="N1952" s="73">
        <v>0.40456743999999994</v>
      </c>
      <c r="O1952" s="73">
        <v>0.31964897999999997</v>
      </c>
      <c r="P1952" s="74">
        <f t="shared" si="121"/>
        <v>3.6989563019228192E-2</v>
      </c>
      <c r="Q1952" s="74">
        <f t="shared" si="122"/>
        <v>0.13220710648661657</v>
      </c>
      <c r="R1952" s="75">
        <f t="shared" si="123"/>
        <v>0.20743854539691634</v>
      </c>
      <c r="S1952" s="7"/>
    </row>
    <row r="1953" spans="1:19" x14ac:dyDescent="0.25">
      <c r="A1953" s="66"/>
      <c r="B1953" s="56"/>
      <c r="C1953" s="67"/>
      <c r="D1953" s="68"/>
      <c r="E1953" s="69"/>
      <c r="F1953" s="70"/>
      <c r="G1953" s="71"/>
      <c r="H1953" s="66">
        <v>23</v>
      </c>
      <c r="I1953" s="67" t="s">
        <v>276</v>
      </c>
      <c r="J1953" s="72">
        <v>1.1421839999999999</v>
      </c>
      <c r="K1953" s="73">
        <v>1.3715650000000006</v>
      </c>
      <c r="L1953" s="73">
        <f t="shared" si="120"/>
        <v>0.38735719950002401</v>
      </c>
      <c r="M1953" s="73">
        <v>5.8883549500023946E-2</v>
      </c>
      <c r="N1953" s="73">
        <v>0.20123496000000005</v>
      </c>
      <c r="O1953" s="73">
        <v>0.12723868999999999</v>
      </c>
      <c r="P1953" s="74">
        <f t="shared" si="121"/>
        <v>4.293165070559829E-2</v>
      </c>
      <c r="Q1953" s="74">
        <f t="shared" si="122"/>
        <v>0.18965088019891432</v>
      </c>
      <c r="R1953" s="75">
        <f t="shared" si="123"/>
        <v>0.28241986307613848</v>
      </c>
      <c r="S1953" s="7"/>
    </row>
    <row r="1954" spans="1:19" x14ac:dyDescent="0.25">
      <c r="A1954" s="66"/>
      <c r="B1954" s="56"/>
      <c r="C1954" s="67"/>
      <c r="D1954" s="68"/>
      <c r="E1954" s="69"/>
      <c r="F1954" s="70"/>
      <c r="G1954" s="71"/>
      <c r="H1954" s="66">
        <v>24</v>
      </c>
      <c r="I1954" s="67" t="s">
        <v>277</v>
      </c>
      <c r="J1954" s="72">
        <v>1.160239</v>
      </c>
      <c r="K1954" s="73">
        <v>1.0174970000000003</v>
      </c>
      <c r="L1954" s="73">
        <f t="shared" si="120"/>
        <v>0.14172374991531819</v>
      </c>
      <c r="M1954" s="73">
        <v>1.6393599915318191E-2</v>
      </c>
      <c r="N1954" s="73">
        <v>7.7444600000000002E-2</v>
      </c>
      <c r="O1954" s="73">
        <v>4.7885550000000006E-2</v>
      </c>
      <c r="P1954" s="74">
        <f t="shared" si="121"/>
        <v>1.6111693612185771E-2</v>
      </c>
      <c r="Q1954" s="74">
        <f t="shared" si="122"/>
        <v>9.2224547016176134E-2</v>
      </c>
      <c r="R1954" s="75">
        <f t="shared" si="123"/>
        <v>0.13928665137618898</v>
      </c>
      <c r="S1954" s="7"/>
    </row>
    <row r="1955" spans="1:19" x14ac:dyDescent="0.25">
      <c r="A1955" s="66"/>
      <c r="B1955" s="56"/>
      <c r="C1955" s="67"/>
      <c r="D1955" s="68"/>
      <c r="E1955" s="69"/>
      <c r="F1955" s="70"/>
      <c r="G1955" s="71"/>
      <c r="H1955" s="66">
        <v>25</v>
      </c>
      <c r="I1955" s="67" t="s">
        <v>278</v>
      </c>
      <c r="J1955" s="72">
        <v>0</v>
      </c>
      <c r="K1955" s="73">
        <v>0.18032800000000002</v>
      </c>
      <c r="L1955" s="73">
        <f t="shared" si="120"/>
        <v>2.0152899975636782E-2</v>
      </c>
      <c r="M1955" s="73">
        <v>5.7051999756367877E-3</v>
      </c>
      <c r="N1955" s="73">
        <v>5.7078999999999993E-3</v>
      </c>
      <c r="O1955" s="73">
        <v>8.7397999999999972E-3</v>
      </c>
      <c r="P1955" s="74">
        <f t="shared" si="121"/>
        <v>3.163790412823736E-2</v>
      </c>
      <c r="Q1955" s="74">
        <f t="shared" si="122"/>
        <v>6.3290781107963184E-2</v>
      </c>
      <c r="R1955" s="75">
        <f t="shared" si="123"/>
        <v>0.11175690949623342</v>
      </c>
      <c r="S1955" s="7"/>
    </row>
    <row r="1956" spans="1:19" x14ac:dyDescent="0.25">
      <c r="A1956" s="43"/>
      <c r="B1956" s="65"/>
      <c r="C1956" s="56"/>
      <c r="D1956" s="57"/>
      <c r="E1956" s="58"/>
      <c r="F1956" s="59"/>
      <c r="G1956" s="60"/>
      <c r="H1956" s="91"/>
      <c r="I1956" s="56"/>
      <c r="J1956" s="61"/>
      <c r="K1956" s="62"/>
      <c r="L1956" s="62"/>
      <c r="M1956" s="62"/>
      <c r="N1956" s="62"/>
      <c r="O1956" s="62"/>
      <c r="P1956" s="63"/>
      <c r="Q1956" s="63"/>
      <c r="R1956" s="64"/>
      <c r="S1956" s="7"/>
    </row>
    <row r="1957" spans="1:19" x14ac:dyDescent="0.25">
      <c r="A1957" s="44"/>
      <c r="B1957" s="45">
        <v>40</v>
      </c>
      <c r="C1957" s="46" t="s">
        <v>217</v>
      </c>
      <c r="D1957" s="47"/>
      <c r="E1957" s="48"/>
      <c r="F1957" s="49"/>
      <c r="G1957" s="50"/>
      <c r="H1957" s="90"/>
      <c r="I1957" s="46"/>
      <c r="J1957" s="51">
        <v>3744.6616009999971</v>
      </c>
      <c r="K1957" s="52">
        <v>3745.9767920000013</v>
      </c>
      <c r="L1957" s="53">
        <f t="shared" si="120"/>
        <v>383.49285009194659</v>
      </c>
      <c r="M1957" s="53">
        <v>26.542851411946685</v>
      </c>
      <c r="N1957" s="53">
        <v>311.47784453999992</v>
      </c>
      <c r="O1957" s="53">
        <v>45.472154139999994</v>
      </c>
      <c r="P1957" s="54">
        <f t="shared" si="121"/>
        <v>7.0856956371519019E-3</v>
      </c>
      <c r="Q1957" s="54">
        <f t="shared" si="122"/>
        <v>9.0235662077200213E-2</v>
      </c>
      <c r="R1957" s="55">
        <f t="shared" si="123"/>
        <v>0.10237459316644545</v>
      </c>
      <c r="S1957" s="7"/>
    </row>
    <row r="1958" spans="1:19" ht="25.5" x14ac:dyDescent="0.25">
      <c r="A1958" s="44"/>
      <c r="B1958" s="45"/>
      <c r="C1958" s="46"/>
      <c r="D1958" s="47">
        <v>40</v>
      </c>
      <c r="E1958" s="48" t="s">
        <v>218</v>
      </c>
      <c r="F1958" s="49"/>
      <c r="G1958" s="50"/>
      <c r="H1958" s="90"/>
      <c r="I1958" s="46"/>
      <c r="J1958" s="51">
        <v>3744.6616009999971</v>
      </c>
      <c r="K1958" s="52">
        <v>3745.9767920000013</v>
      </c>
      <c r="L1958" s="53">
        <f t="shared" si="120"/>
        <v>383.49285009194659</v>
      </c>
      <c r="M1958" s="53">
        <v>26.542851411946685</v>
      </c>
      <c r="N1958" s="53">
        <v>311.47784453999992</v>
      </c>
      <c r="O1958" s="53">
        <v>45.472154139999994</v>
      </c>
      <c r="P1958" s="54">
        <f t="shared" si="121"/>
        <v>7.0856956371519019E-3</v>
      </c>
      <c r="Q1958" s="54">
        <f t="shared" si="122"/>
        <v>9.0235662077200213E-2</v>
      </c>
      <c r="R1958" s="55">
        <f t="shared" si="123"/>
        <v>0.10237459316644545</v>
      </c>
      <c r="S1958" s="7"/>
    </row>
    <row r="1959" spans="1:19" ht="25.5" x14ac:dyDescent="0.25">
      <c r="A1959" s="44"/>
      <c r="B1959" s="45"/>
      <c r="C1959" s="46"/>
      <c r="D1959" s="47"/>
      <c r="E1959" s="48"/>
      <c r="F1959" s="49">
        <v>49</v>
      </c>
      <c r="G1959" s="50" t="s">
        <v>219</v>
      </c>
      <c r="H1959" s="90"/>
      <c r="I1959" s="46"/>
      <c r="J1959" s="51">
        <v>1113.0443510000002</v>
      </c>
      <c r="K1959" s="52">
        <v>1113.0443510000002</v>
      </c>
      <c r="L1959" s="53">
        <f t="shared" si="120"/>
        <v>180.87029430027184</v>
      </c>
      <c r="M1959" s="53">
        <v>5.9750012502718164</v>
      </c>
      <c r="N1959" s="53">
        <v>167.07455891000001</v>
      </c>
      <c r="O1959" s="53">
        <v>7.8207341400000017</v>
      </c>
      <c r="P1959" s="54">
        <f t="shared" si="121"/>
        <v>5.3681609766076744E-3</v>
      </c>
      <c r="Q1959" s="54">
        <f t="shared" si="122"/>
        <v>0.15547409229901549</v>
      </c>
      <c r="R1959" s="55">
        <f t="shared" si="123"/>
        <v>0.16250052761848283</v>
      </c>
      <c r="S1959" s="7"/>
    </row>
    <row r="1960" spans="1:19" x14ac:dyDescent="0.25">
      <c r="A1960" s="66"/>
      <c r="B1960" s="56"/>
      <c r="C1960" s="67"/>
      <c r="D1960" s="68"/>
      <c r="E1960" s="69"/>
      <c r="F1960" s="70"/>
      <c r="G1960" s="71"/>
      <c r="H1960" s="66">
        <v>1</v>
      </c>
      <c r="I1960" s="67" t="s">
        <v>256</v>
      </c>
      <c r="J1960" s="72">
        <v>50.325600000000009</v>
      </c>
      <c r="K1960" s="73">
        <v>49.722670000000001</v>
      </c>
      <c r="L1960" s="73">
        <f t="shared" si="120"/>
        <v>7.9244509147714091</v>
      </c>
      <c r="M1960" s="73">
        <v>0.30032534477140871</v>
      </c>
      <c r="N1960" s="73">
        <v>7.1732833300000003</v>
      </c>
      <c r="O1960" s="73">
        <v>0.45084224000000001</v>
      </c>
      <c r="P1960" s="74">
        <f t="shared" si="121"/>
        <v>6.0400084060531888E-3</v>
      </c>
      <c r="Q1960" s="74">
        <f t="shared" si="122"/>
        <v>0.15030585997838428</v>
      </c>
      <c r="R1960" s="75">
        <f t="shared" si="123"/>
        <v>0.15937299655813755</v>
      </c>
      <c r="S1960" s="7"/>
    </row>
    <row r="1961" spans="1:19" x14ac:dyDescent="0.25">
      <c r="A1961" s="66"/>
      <c r="B1961" s="56"/>
      <c r="C1961" s="67"/>
      <c r="D1961" s="68"/>
      <c r="E1961" s="69"/>
      <c r="F1961" s="70"/>
      <c r="G1961" s="71"/>
      <c r="H1961" s="66">
        <v>2</v>
      </c>
      <c r="I1961" s="67" t="s">
        <v>257</v>
      </c>
      <c r="J1961" s="72">
        <v>54.254028000000005</v>
      </c>
      <c r="K1961" s="73">
        <v>54.056795000000008</v>
      </c>
      <c r="L1961" s="73">
        <f t="shared" si="120"/>
        <v>9.5664787792811339</v>
      </c>
      <c r="M1961" s="73">
        <v>0.30872742928113439</v>
      </c>
      <c r="N1961" s="73">
        <v>8.9232498899999992</v>
      </c>
      <c r="O1961" s="73">
        <v>0.33450146000000003</v>
      </c>
      <c r="P1961" s="74">
        <f t="shared" si="121"/>
        <v>5.7111678426576039E-3</v>
      </c>
      <c r="Q1961" s="74">
        <f t="shared" si="122"/>
        <v>0.17078292043176316</v>
      </c>
      <c r="R1961" s="75">
        <f t="shared" si="123"/>
        <v>0.17697088366561747</v>
      </c>
      <c r="S1961" s="7"/>
    </row>
    <row r="1962" spans="1:19" x14ac:dyDescent="0.25">
      <c r="A1962" s="66"/>
      <c r="B1962" s="56"/>
      <c r="C1962" s="67"/>
      <c r="D1962" s="68"/>
      <c r="E1962" s="69"/>
      <c r="F1962" s="70"/>
      <c r="G1962" s="71"/>
      <c r="H1962" s="66">
        <v>3</v>
      </c>
      <c r="I1962" s="67" t="s">
        <v>258</v>
      </c>
      <c r="J1962" s="72">
        <v>62.414216000000003</v>
      </c>
      <c r="K1962" s="73">
        <v>62.281661999999997</v>
      </c>
      <c r="L1962" s="73">
        <f t="shared" si="120"/>
        <v>9.5527219824875882</v>
      </c>
      <c r="M1962" s="73">
        <v>0.27853167248758837</v>
      </c>
      <c r="N1962" s="73">
        <v>8.9714810600000003</v>
      </c>
      <c r="O1962" s="73">
        <v>0.30270924999999999</v>
      </c>
      <c r="P1962" s="74">
        <f t="shared" si="121"/>
        <v>4.472129733589774E-3</v>
      </c>
      <c r="Q1962" s="74">
        <f t="shared" si="122"/>
        <v>0.14851904132692523</v>
      </c>
      <c r="R1962" s="75">
        <f t="shared" si="123"/>
        <v>0.15337936843251854</v>
      </c>
      <c r="S1962" s="7"/>
    </row>
    <row r="1963" spans="1:19" x14ac:dyDescent="0.25">
      <c r="A1963" s="66"/>
      <c r="B1963" s="56"/>
      <c r="C1963" s="67"/>
      <c r="D1963" s="68"/>
      <c r="E1963" s="69"/>
      <c r="F1963" s="70"/>
      <c r="G1963" s="71"/>
      <c r="H1963" s="66">
        <v>4</v>
      </c>
      <c r="I1963" s="67" t="s">
        <v>259</v>
      </c>
      <c r="J1963" s="72">
        <v>0.41597200000000001</v>
      </c>
      <c r="K1963" s="73">
        <v>0.42461200000000004</v>
      </c>
      <c r="L1963" s="73">
        <f t="shared" si="120"/>
        <v>5.4259229995931982E-2</v>
      </c>
      <c r="M1963" s="73">
        <v>2.781999995931983E-3</v>
      </c>
      <c r="N1963" s="73">
        <v>4.9367790000000002E-2</v>
      </c>
      <c r="O1963" s="73">
        <v>2.1094400000000002E-3</v>
      </c>
      <c r="P1963" s="74">
        <f t="shared" si="121"/>
        <v>6.5518638096238044E-3</v>
      </c>
      <c r="Q1963" s="74">
        <f t="shared" si="122"/>
        <v>0.12281751339088857</v>
      </c>
      <c r="R1963" s="75">
        <f t="shared" si="123"/>
        <v>0.12778543704825104</v>
      </c>
      <c r="S1963" s="7"/>
    </row>
    <row r="1964" spans="1:19" x14ac:dyDescent="0.25">
      <c r="A1964" s="66"/>
      <c r="B1964" s="56"/>
      <c r="C1964" s="67"/>
      <c r="D1964" s="68"/>
      <c r="E1964" s="69"/>
      <c r="F1964" s="70"/>
      <c r="G1964" s="71"/>
      <c r="H1964" s="66">
        <v>5</v>
      </c>
      <c r="I1964" s="67" t="s">
        <v>260</v>
      </c>
      <c r="J1964" s="72">
        <v>84.63658300000003</v>
      </c>
      <c r="K1964" s="73">
        <v>84.414476000000022</v>
      </c>
      <c r="L1964" s="73">
        <f t="shared" si="120"/>
        <v>10.761506713296271</v>
      </c>
      <c r="M1964" s="73">
        <v>0.37827042329627147</v>
      </c>
      <c r="N1964" s="73">
        <v>9.9502875</v>
      </c>
      <c r="O1964" s="73">
        <v>0.43294878999999997</v>
      </c>
      <c r="P1964" s="74">
        <f t="shared" si="121"/>
        <v>4.4811084688397684E-3</v>
      </c>
      <c r="Q1964" s="74">
        <f t="shared" si="122"/>
        <v>0.12235529274974435</v>
      </c>
      <c r="R1964" s="75">
        <f t="shared" si="123"/>
        <v>0.12748413806769668</v>
      </c>
      <c r="S1964" s="7"/>
    </row>
    <row r="1965" spans="1:19" x14ac:dyDescent="0.25">
      <c r="A1965" s="66"/>
      <c r="B1965" s="56"/>
      <c r="C1965" s="67"/>
      <c r="D1965" s="68"/>
      <c r="E1965" s="69"/>
      <c r="F1965" s="70"/>
      <c r="G1965" s="71"/>
      <c r="H1965" s="66">
        <v>6</v>
      </c>
      <c r="I1965" s="67" t="s">
        <v>261</v>
      </c>
      <c r="J1965" s="72">
        <v>156.93672999999998</v>
      </c>
      <c r="K1965" s="73">
        <v>156.56927899999999</v>
      </c>
      <c r="L1965" s="73">
        <f t="shared" si="120"/>
        <v>25.314422299664511</v>
      </c>
      <c r="M1965" s="73">
        <v>0.56542212966451189</v>
      </c>
      <c r="N1965" s="73">
        <v>24.080557509999998</v>
      </c>
      <c r="O1965" s="73">
        <v>0.66844265999999997</v>
      </c>
      <c r="P1965" s="74">
        <f t="shared" si="121"/>
        <v>3.6113223058561309E-3</v>
      </c>
      <c r="Q1965" s="74">
        <f t="shared" si="122"/>
        <v>0.15741261502305642</v>
      </c>
      <c r="R1965" s="75">
        <f t="shared" si="123"/>
        <v>0.16168192420215788</v>
      </c>
      <c r="S1965" s="7"/>
    </row>
    <row r="1966" spans="1:19" x14ac:dyDescent="0.25">
      <c r="A1966" s="66"/>
      <c r="B1966" s="56"/>
      <c r="C1966" s="67"/>
      <c r="D1966" s="68"/>
      <c r="E1966" s="69"/>
      <c r="F1966" s="70"/>
      <c r="G1966" s="71"/>
      <c r="H1966" s="66">
        <v>8</v>
      </c>
      <c r="I1966" s="67" t="s">
        <v>262</v>
      </c>
      <c r="J1966" s="72">
        <v>79.707307999999998</v>
      </c>
      <c r="K1966" s="73">
        <v>79.640085000000013</v>
      </c>
      <c r="L1966" s="73">
        <f t="shared" si="120"/>
        <v>14.287508069777521</v>
      </c>
      <c r="M1966" s="73">
        <v>0.24991516977752326</v>
      </c>
      <c r="N1966" s="73">
        <v>13.704454879999998</v>
      </c>
      <c r="O1966" s="73">
        <v>0.33313801999999998</v>
      </c>
      <c r="P1966" s="74">
        <f t="shared" si="121"/>
        <v>3.1380575469943713E-3</v>
      </c>
      <c r="Q1966" s="74">
        <f t="shared" si="122"/>
        <v>0.1752179200936001</v>
      </c>
      <c r="R1966" s="75">
        <f t="shared" si="123"/>
        <v>0.17940096459939137</v>
      </c>
      <c r="S1966" s="7"/>
    </row>
    <row r="1967" spans="1:19" x14ac:dyDescent="0.25">
      <c r="A1967" s="66"/>
      <c r="B1967" s="56"/>
      <c r="C1967" s="67"/>
      <c r="D1967" s="68"/>
      <c r="E1967" s="69"/>
      <c r="F1967" s="70"/>
      <c r="G1967" s="71"/>
      <c r="H1967" s="66">
        <v>9</v>
      </c>
      <c r="I1967" s="67" t="s">
        <v>263</v>
      </c>
      <c r="J1967" s="72">
        <v>77.239238999999998</v>
      </c>
      <c r="K1967" s="73">
        <v>77.093332000000004</v>
      </c>
      <c r="L1967" s="73">
        <f t="shared" si="120"/>
        <v>9.6426138596613651</v>
      </c>
      <c r="M1967" s="73">
        <v>0.35932488966136589</v>
      </c>
      <c r="N1967" s="73">
        <v>8.8399605999999995</v>
      </c>
      <c r="O1967" s="73">
        <v>0.44332837000000003</v>
      </c>
      <c r="P1967" s="74">
        <f t="shared" si="121"/>
        <v>4.6609075044436515E-3</v>
      </c>
      <c r="Q1967" s="74">
        <f t="shared" si="122"/>
        <v>0.11932660388399563</v>
      </c>
      <c r="R1967" s="75">
        <f t="shared" si="123"/>
        <v>0.12507714492949099</v>
      </c>
      <c r="S1967" s="7"/>
    </row>
    <row r="1968" spans="1:19" x14ac:dyDescent="0.25">
      <c r="A1968" s="66"/>
      <c r="B1968" s="56"/>
      <c r="C1968" s="67"/>
      <c r="D1968" s="68"/>
      <c r="E1968" s="69"/>
      <c r="F1968" s="70"/>
      <c r="G1968" s="71"/>
      <c r="H1968" s="66">
        <v>10</v>
      </c>
      <c r="I1968" s="67" t="s">
        <v>264</v>
      </c>
      <c r="J1968" s="72">
        <v>81.426575999999997</v>
      </c>
      <c r="K1968" s="73">
        <v>81.181817000000009</v>
      </c>
      <c r="L1968" s="73">
        <f t="shared" si="120"/>
        <v>13.007229615857986</v>
      </c>
      <c r="M1968" s="73">
        <v>0.3056938958579849</v>
      </c>
      <c r="N1968" s="73">
        <v>12.298294180000001</v>
      </c>
      <c r="O1968" s="73">
        <v>0.4032415399999999</v>
      </c>
      <c r="P1968" s="74">
        <f t="shared" si="121"/>
        <v>3.7655463643784279E-3</v>
      </c>
      <c r="Q1968" s="74">
        <f t="shared" si="122"/>
        <v>0.15525629434800634</v>
      </c>
      <c r="R1968" s="75">
        <f t="shared" si="123"/>
        <v>0.16022343545055151</v>
      </c>
      <c r="S1968" s="7"/>
    </row>
    <row r="1969" spans="1:19" x14ac:dyDescent="0.25">
      <c r="A1969" s="66"/>
      <c r="B1969" s="56"/>
      <c r="C1969" s="67"/>
      <c r="D1969" s="68"/>
      <c r="E1969" s="69"/>
      <c r="F1969" s="70"/>
      <c r="G1969" s="71"/>
      <c r="H1969" s="66">
        <v>11</v>
      </c>
      <c r="I1969" s="67" t="s">
        <v>265</v>
      </c>
      <c r="J1969" s="72">
        <v>9.3601999999999991E-2</v>
      </c>
      <c r="K1969" s="73">
        <v>0.10077599999999999</v>
      </c>
      <c r="L1969" s="73">
        <f t="shared" si="120"/>
        <v>1.4140719957764522E-2</v>
      </c>
      <c r="M1969" s="73">
        <v>3.3999999577645212E-3</v>
      </c>
      <c r="N1969" s="73">
        <v>8.9007200000000009E-3</v>
      </c>
      <c r="O1969" s="73">
        <v>1.8400000000000001E-3</v>
      </c>
      <c r="P1969" s="74">
        <f t="shared" si="121"/>
        <v>3.3738191213825923E-2</v>
      </c>
      <c r="Q1969" s="74">
        <f t="shared" si="122"/>
        <v>0.12206001387001393</v>
      </c>
      <c r="R1969" s="75">
        <f t="shared" si="123"/>
        <v>0.14031832934195168</v>
      </c>
      <c r="S1969" s="7"/>
    </row>
    <row r="1970" spans="1:19" x14ac:dyDescent="0.25">
      <c r="A1970" s="66"/>
      <c r="B1970" s="56"/>
      <c r="C1970" s="67"/>
      <c r="D1970" s="68"/>
      <c r="E1970" s="69"/>
      <c r="F1970" s="70"/>
      <c r="G1970" s="71"/>
      <c r="H1970" s="66">
        <v>12</v>
      </c>
      <c r="I1970" s="67" t="s">
        <v>266</v>
      </c>
      <c r="J1970" s="72">
        <v>40.283985000000001</v>
      </c>
      <c r="K1970" s="73">
        <v>40.102523000000012</v>
      </c>
      <c r="L1970" s="73">
        <f t="shared" si="120"/>
        <v>6.7655450966954183</v>
      </c>
      <c r="M1970" s="73">
        <v>0.23769905669541913</v>
      </c>
      <c r="N1970" s="73">
        <v>6.2124839799999991</v>
      </c>
      <c r="O1970" s="73">
        <v>0.31536206</v>
      </c>
      <c r="P1970" s="74">
        <f t="shared" si="121"/>
        <v>5.9272843430678681E-3</v>
      </c>
      <c r="Q1970" s="74">
        <f t="shared" si="122"/>
        <v>0.16084232497529935</v>
      </c>
      <c r="R1970" s="75">
        <f t="shared" si="123"/>
        <v>0.16870622072071167</v>
      </c>
      <c r="S1970" s="7"/>
    </row>
    <row r="1971" spans="1:19" x14ac:dyDescent="0.25">
      <c r="A1971" s="66"/>
      <c r="B1971" s="56"/>
      <c r="C1971" s="67"/>
      <c r="D1971" s="68"/>
      <c r="E1971" s="69"/>
      <c r="F1971" s="70"/>
      <c r="G1971" s="71"/>
      <c r="H1971" s="66">
        <v>13</v>
      </c>
      <c r="I1971" s="67" t="s">
        <v>267</v>
      </c>
      <c r="J1971" s="72">
        <v>84.873190999999991</v>
      </c>
      <c r="K1971" s="73">
        <v>84.707155999999998</v>
      </c>
      <c r="L1971" s="73">
        <f t="shared" si="120"/>
        <v>15.088953000437428</v>
      </c>
      <c r="M1971" s="73">
        <v>0.39933802043742617</v>
      </c>
      <c r="N1971" s="73">
        <v>14.277409520000001</v>
      </c>
      <c r="O1971" s="73">
        <v>0.41220546000000002</v>
      </c>
      <c r="P1971" s="74">
        <f t="shared" si="121"/>
        <v>4.7143363004351858E-3</v>
      </c>
      <c r="Q1971" s="74">
        <f t="shared" si="122"/>
        <v>0.1732645532384233</v>
      </c>
      <c r="R1971" s="75">
        <f t="shared" si="123"/>
        <v>0.17813079452741193</v>
      </c>
      <c r="S1971" s="7"/>
    </row>
    <row r="1972" spans="1:19" x14ac:dyDescent="0.25">
      <c r="A1972" s="66"/>
      <c r="B1972" s="56"/>
      <c r="C1972" s="67"/>
      <c r="D1972" s="68"/>
      <c r="E1972" s="69"/>
      <c r="F1972" s="70"/>
      <c r="G1972" s="71"/>
      <c r="H1972" s="66">
        <v>14</v>
      </c>
      <c r="I1972" s="67" t="s">
        <v>268</v>
      </c>
      <c r="J1972" s="72">
        <v>0.83272800000000002</v>
      </c>
      <c r="K1972" s="73">
        <v>0.84591200000000011</v>
      </c>
      <c r="L1972" s="73">
        <f t="shared" si="120"/>
        <v>0.18616320010821222</v>
      </c>
      <c r="M1972" s="73">
        <v>7.8420001082122326E-3</v>
      </c>
      <c r="N1972" s="73">
        <v>0.17465219999999998</v>
      </c>
      <c r="O1972" s="73">
        <v>3.6689999999999995E-3</v>
      </c>
      <c r="P1972" s="74">
        <f t="shared" si="121"/>
        <v>9.2704679780074416E-3</v>
      </c>
      <c r="Q1972" s="74">
        <f t="shared" si="122"/>
        <v>0.2157366252142211</v>
      </c>
      <c r="R1972" s="75">
        <f t="shared" si="123"/>
        <v>0.22007395581125719</v>
      </c>
      <c r="S1972" s="7"/>
    </row>
    <row r="1973" spans="1:19" x14ac:dyDescent="0.25">
      <c r="A1973" s="66"/>
      <c r="B1973" s="56"/>
      <c r="C1973" s="67"/>
      <c r="D1973" s="68"/>
      <c r="E1973" s="69"/>
      <c r="F1973" s="70"/>
      <c r="G1973" s="71"/>
      <c r="H1973" s="66">
        <v>15</v>
      </c>
      <c r="I1973" s="67" t="s">
        <v>255</v>
      </c>
      <c r="J1973" s="72">
        <v>21.788464000000008</v>
      </c>
      <c r="K1973" s="73">
        <v>26.223801999999999</v>
      </c>
      <c r="L1973" s="73">
        <f t="shared" si="120"/>
        <v>4.4643308397583228</v>
      </c>
      <c r="M1973" s="73">
        <v>1.0503751297583221</v>
      </c>
      <c r="N1973" s="73">
        <v>1.5843123600000002</v>
      </c>
      <c r="O1973" s="73">
        <v>1.8296433500000002</v>
      </c>
      <c r="P1973" s="74">
        <f t="shared" si="121"/>
        <v>4.0054265577444577E-2</v>
      </c>
      <c r="Q1973" s="74">
        <f t="shared" si="122"/>
        <v>0.1004693175214762</v>
      </c>
      <c r="R1973" s="75">
        <f t="shared" si="123"/>
        <v>0.1702396486885587</v>
      </c>
      <c r="S1973" s="7"/>
    </row>
    <row r="1974" spans="1:19" x14ac:dyDescent="0.25">
      <c r="A1974" s="66"/>
      <c r="B1974" s="56"/>
      <c r="C1974" s="67"/>
      <c r="D1974" s="68"/>
      <c r="E1974" s="69"/>
      <c r="F1974" s="70"/>
      <c r="G1974" s="71"/>
      <c r="H1974" s="66">
        <v>16</v>
      </c>
      <c r="I1974" s="67" t="s">
        <v>269</v>
      </c>
      <c r="J1974" s="72">
        <v>77.716162000000011</v>
      </c>
      <c r="K1974" s="73">
        <v>77.668065000000013</v>
      </c>
      <c r="L1974" s="73">
        <f t="shared" si="120"/>
        <v>14.049039872543338</v>
      </c>
      <c r="M1974" s="73">
        <v>0.38466372254333692</v>
      </c>
      <c r="N1974" s="73">
        <v>13.064120090000001</v>
      </c>
      <c r="O1974" s="73">
        <v>0.60025606000000009</v>
      </c>
      <c r="P1974" s="74">
        <f t="shared" si="121"/>
        <v>4.9526626232201977E-3</v>
      </c>
      <c r="Q1974" s="74">
        <f t="shared" si="122"/>
        <v>0.17315718902670404</v>
      </c>
      <c r="R1974" s="75">
        <f t="shared" si="123"/>
        <v>0.1808856686791841</v>
      </c>
      <c r="S1974" s="7"/>
    </row>
    <row r="1975" spans="1:19" x14ac:dyDescent="0.25">
      <c r="A1975" s="66"/>
      <c r="B1975" s="56"/>
      <c r="C1975" s="67"/>
      <c r="D1975" s="68"/>
      <c r="E1975" s="69"/>
      <c r="F1975" s="70"/>
      <c r="G1975" s="71"/>
      <c r="H1975" s="66">
        <v>19</v>
      </c>
      <c r="I1975" s="67" t="s">
        <v>272</v>
      </c>
      <c r="J1975" s="72">
        <v>31.409482000000001</v>
      </c>
      <c r="K1975" s="73">
        <v>31.141025000000003</v>
      </c>
      <c r="L1975" s="73">
        <f t="shared" si="120"/>
        <v>2.7422857918998442</v>
      </c>
      <c r="M1975" s="73">
        <v>7.4704751899844268E-2</v>
      </c>
      <c r="N1975" s="73">
        <v>2.52161049</v>
      </c>
      <c r="O1975" s="73">
        <v>0.14597055</v>
      </c>
      <c r="P1975" s="74">
        <f t="shared" si="121"/>
        <v>2.3989175661316307E-3</v>
      </c>
      <c r="Q1975" s="74">
        <f t="shared" si="122"/>
        <v>8.3372825457731212E-2</v>
      </c>
      <c r="R1975" s="75">
        <f t="shared" si="123"/>
        <v>8.8060228971263602E-2</v>
      </c>
      <c r="S1975" s="7"/>
    </row>
    <row r="1976" spans="1:19" x14ac:dyDescent="0.25">
      <c r="A1976" s="66"/>
      <c r="B1976" s="56"/>
      <c r="C1976" s="67"/>
      <c r="D1976" s="68"/>
      <c r="E1976" s="69"/>
      <c r="F1976" s="70"/>
      <c r="G1976" s="71"/>
      <c r="H1976" s="66">
        <v>20</v>
      </c>
      <c r="I1976" s="67" t="s">
        <v>273</v>
      </c>
      <c r="J1976" s="72">
        <v>98.105181999999999</v>
      </c>
      <c r="K1976" s="73">
        <v>97.602558999999999</v>
      </c>
      <c r="L1976" s="73">
        <f t="shared" si="120"/>
        <v>18.04422616334249</v>
      </c>
      <c r="M1976" s="73">
        <v>0.39728740334248869</v>
      </c>
      <c r="N1976" s="73">
        <v>17.163657000000001</v>
      </c>
      <c r="O1976" s="73">
        <v>0.48328176</v>
      </c>
      <c r="P1976" s="74">
        <f t="shared" si="121"/>
        <v>4.0704609327147732E-3</v>
      </c>
      <c r="Q1976" s="74">
        <f t="shared" si="122"/>
        <v>0.17992299160253053</v>
      </c>
      <c r="R1976" s="75">
        <f t="shared" si="123"/>
        <v>0.18487451915418007</v>
      </c>
      <c r="S1976" s="7"/>
    </row>
    <row r="1977" spans="1:19" x14ac:dyDescent="0.25">
      <c r="A1977" s="66"/>
      <c r="B1977" s="56"/>
      <c r="C1977" s="67"/>
      <c r="D1977" s="68"/>
      <c r="E1977" s="69"/>
      <c r="F1977" s="70"/>
      <c r="G1977" s="71"/>
      <c r="H1977" s="66">
        <v>21</v>
      </c>
      <c r="I1977" s="67" t="s">
        <v>274</v>
      </c>
      <c r="J1977" s="72">
        <v>74.769658000000021</v>
      </c>
      <c r="K1977" s="73">
        <v>73.62684800000001</v>
      </c>
      <c r="L1977" s="73">
        <f t="shared" si="120"/>
        <v>13.172988746833736</v>
      </c>
      <c r="M1977" s="73">
        <v>0.46915001683373703</v>
      </c>
      <c r="N1977" s="73">
        <v>12.264149289999999</v>
      </c>
      <c r="O1977" s="73">
        <v>0.43968944000000004</v>
      </c>
      <c r="P1977" s="74">
        <f t="shared" si="121"/>
        <v>6.3719964873918946E-3</v>
      </c>
      <c r="Q1977" s="74">
        <f t="shared" si="122"/>
        <v>0.17294369720721622</v>
      </c>
      <c r="R1977" s="75">
        <f t="shared" si="123"/>
        <v>0.1789155600798466</v>
      </c>
      <c r="S1977" s="7"/>
    </row>
    <row r="1978" spans="1:19" x14ac:dyDescent="0.25">
      <c r="A1978" s="66"/>
      <c r="B1978" s="56"/>
      <c r="C1978" s="67"/>
      <c r="D1978" s="68"/>
      <c r="E1978" s="69"/>
      <c r="F1978" s="70"/>
      <c r="G1978" s="71"/>
      <c r="H1978" s="66">
        <v>22</v>
      </c>
      <c r="I1978" s="67" t="s">
        <v>275</v>
      </c>
      <c r="J1978" s="72">
        <v>33.262239999999998</v>
      </c>
      <c r="K1978" s="73">
        <v>33.086815999999999</v>
      </c>
      <c r="L1978" s="73">
        <f t="shared" si="120"/>
        <v>5.8635000038692109</v>
      </c>
      <c r="M1978" s="73">
        <v>0.19148019386921078</v>
      </c>
      <c r="N1978" s="73">
        <v>5.4614621200000002</v>
      </c>
      <c r="O1978" s="73">
        <v>0.21055768999999999</v>
      </c>
      <c r="P1978" s="74">
        <f t="shared" si="121"/>
        <v>5.7872052079357165E-3</v>
      </c>
      <c r="Q1978" s="74">
        <f t="shared" si="122"/>
        <v>0.17085180737455097</v>
      </c>
      <c r="R1978" s="75">
        <f t="shared" si="123"/>
        <v>0.17721560164233424</v>
      </c>
      <c r="S1978" s="7"/>
    </row>
    <row r="1979" spans="1:19" x14ac:dyDescent="0.25">
      <c r="A1979" s="66"/>
      <c r="B1979" s="56"/>
      <c r="C1979" s="67"/>
      <c r="D1979" s="68"/>
      <c r="E1979" s="69"/>
      <c r="F1979" s="70"/>
      <c r="G1979" s="71"/>
      <c r="H1979" s="66">
        <v>25</v>
      </c>
      <c r="I1979" s="67" t="s">
        <v>278</v>
      </c>
      <c r="J1979" s="72">
        <v>2.5534049999999997</v>
      </c>
      <c r="K1979" s="73">
        <v>2.554141</v>
      </c>
      <c r="L1979" s="73">
        <f t="shared" si="120"/>
        <v>0.36792940003233365</v>
      </c>
      <c r="M1979" s="73">
        <v>1.0068000032333657E-2</v>
      </c>
      <c r="N1979" s="73">
        <v>0.35086440000000002</v>
      </c>
      <c r="O1979" s="73">
        <v>6.9969999999999997E-3</v>
      </c>
      <c r="P1979" s="74">
        <f t="shared" si="121"/>
        <v>3.9418340774192411E-3</v>
      </c>
      <c r="Q1979" s="74">
        <f t="shared" si="122"/>
        <v>0.14131263702056138</v>
      </c>
      <c r="R1979" s="75">
        <f t="shared" si="123"/>
        <v>0.14405210990009309</v>
      </c>
      <c r="S1979" s="7"/>
    </row>
    <row r="1980" spans="1:19" ht="25.5" x14ac:dyDescent="0.25">
      <c r="A1980" s="44"/>
      <c r="B1980" s="45"/>
      <c r="C1980" s="46"/>
      <c r="D1980" s="47"/>
      <c r="E1980" s="48"/>
      <c r="F1980" s="49">
        <v>97</v>
      </c>
      <c r="G1980" s="50" t="s">
        <v>220</v>
      </c>
      <c r="H1980" s="90"/>
      <c r="I1980" s="46"/>
      <c r="J1980" s="51">
        <v>755.42156400000022</v>
      </c>
      <c r="K1980" s="52">
        <v>755.83115999999995</v>
      </c>
      <c r="L1980" s="53">
        <f t="shared" si="120"/>
        <v>120.98371651925672</v>
      </c>
      <c r="M1980" s="53">
        <v>2.268911719256721</v>
      </c>
      <c r="N1980" s="53">
        <v>115.08167125</v>
      </c>
      <c r="O1980" s="53">
        <v>3.6331335499999997</v>
      </c>
      <c r="P1980" s="54">
        <f t="shared" si="121"/>
        <v>3.0018763969147833E-3</v>
      </c>
      <c r="Q1980" s="54">
        <f t="shared" si="122"/>
        <v>0.15526031365160536</v>
      </c>
      <c r="R1980" s="55">
        <f t="shared" si="123"/>
        <v>0.16006711938054621</v>
      </c>
      <c r="S1980" s="7"/>
    </row>
    <row r="1981" spans="1:19" x14ac:dyDescent="0.25">
      <c r="A1981" s="66"/>
      <c r="B1981" s="56"/>
      <c r="C1981" s="67"/>
      <c r="D1981" s="68"/>
      <c r="E1981" s="69"/>
      <c r="F1981" s="70"/>
      <c r="G1981" s="71"/>
      <c r="H1981" s="66">
        <v>1</v>
      </c>
      <c r="I1981" s="67" t="s">
        <v>256</v>
      </c>
      <c r="J1981" s="72">
        <v>18.294084999999999</v>
      </c>
      <c r="K1981" s="73">
        <v>17.802292999999999</v>
      </c>
      <c r="L1981" s="73">
        <f t="shared" si="120"/>
        <v>2.915445531976478</v>
      </c>
      <c r="M1981" s="73">
        <v>7.8110711976478342E-2</v>
      </c>
      <c r="N1981" s="73">
        <v>2.7196656699999999</v>
      </c>
      <c r="O1981" s="73">
        <v>0.11766915</v>
      </c>
      <c r="P1981" s="74">
        <f t="shared" si="121"/>
        <v>4.3876770243293011E-3</v>
      </c>
      <c r="Q1981" s="74">
        <f t="shared" si="122"/>
        <v>0.15715820327058308</v>
      </c>
      <c r="R1981" s="75">
        <f t="shared" si="123"/>
        <v>0.16376797820238539</v>
      </c>
      <c r="S1981" s="7"/>
    </row>
    <row r="1982" spans="1:19" x14ac:dyDescent="0.25">
      <c r="A1982" s="66"/>
      <c r="B1982" s="56"/>
      <c r="C1982" s="67"/>
      <c r="D1982" s="68"/>
      <c r="E1982" s="69"/>
      <c r="F1982" s="70"/>
      <c r="G1982" s="71"/>
      <c r="H1982" s="66">
        <v>2</v>
      </c>
      <c r="I1982" s="67" t="s">
        <v>257</v>
      </c>
      <c r="J1982" s="72">
        <v>49.795476999999998</v>
      </c>
      <c r="K1982" s="73">
        <v>47.756411</v>
      </c>
      <c r="L1982" s="73">
        <f t="shared" si="120"/>
        <v>7.5146206296891984</v>
      </c>
      <c r="M1982" s="73">
        <v>7.5572639689198695E-2</v>
      </c>
      <c r="N1982" s="73">
        <v>7.2706705899999999</v>
      </c>
      <c r="O1982" s="73">
        <v>0.16837740000000001</v>
      </c>
      <c r="P1982" s="74">
        <f t="shared" si="121"/>
        <v>1.58246061851672E-3</v>
      </c>
      <c r="Q1982" s="74">
        <f t="shared" si="122"/>
        <v>0.15382737261577714</v>
      </c>
      <c r="R1982" s="75">
        <f t="shared" si="123"/>
        <v>0.15735312751389963</v>
      </c>
      <c r="S1982" s="7"/>
    </row>
    <row r="1983" spans="1:19" x14ac:dyDescent="0.25">
      <c r="A1983" s="66"/>
      <c r="B1983" s="56"/>
      <c r="C1983" s="67"/>
      <c r="D1983" s="68"/>
      <c r="E1983" s="69"/>
      <c r="F1983" s="70"/>
      <c r="G1983" s="71"/>
      <c r="H1983" s="66">
        <v>3</v>
      </c>
      <c r="I1983" s="67" t="s">
        <v>258</v>
      </c>
      <c r="J1983" s="72">
        <v>40.613227000000002</v>
      </c>
      <c r="K1983" s="73">
        <v>41.067264999999999</v>
      </c>
      <c r="L1983" s="73">
        <f t="shared" si="120"/>
        <v>6.5428074915675589</v>
      </c>
      <c r="M1983" s="73">
        <v>0.10061369156755973</v>
      </c>
      <c r="N1983" s="73">
        <v>6.2995197099999993</v>
      </c>
      <c r="O1983" s="73">
        <v>0.14267408999999998</v>
      </c>
      <c r="P1983" s="74">
        <f t="shared" si="121"/>
        <v>2.4499730276062877E-3</v>
      </c>
      <c r="Q1983" s="74">
        <f t="shared" si="122"/>
        <v>0.15584513362571281</v>
      </c>
      <c r="R1983" s="75">
        <f t="shared" si="123"/>
        <v>0.15931928974494794</v>
      </c>
      <c r="S1983" s="7"/>
    </row>
    <row r="1984" spans="1:19" x14ac:dyDescent="0.25">
      <c r="A1984" s="66"/>
      <c r="B1984" s="56"/>
      <c r="C1984" s="67"/>
      <c r="D1984" s="68"/>
      <c r="E1984" s="69"/>
      <c r="F1984" s="70"/>
      <c r="G1984" s="71"/>
      <c r="H1984" s="66">
        <v>4</v>
      </c>
      <c r="I1984" s="67" t="s">
        <v>259</v>
      </c>
      <c r="J1984" s="72">
        <v>12.3612</v>
      </c>
      <c r="K1984" s="73">
        <v>13.134601000000002</v>
      </c>
      <c r="L1984" s="73">
        <f t="shared" si="120"/>
        <v>2.1007525301269605</v>
      </c>
      <c r="M1984" s="73">
        <v>6.509090012696106E-2</v>
      </c>
      <c r="N1984" s="73">
        <v>1.9373866499999999</v>
      </c>
      <c r="O1984" s="73">
        <v>9.8274979999999998E-2</v>
      </c>
      <c r="P1984" s="74">
        <f t="shared" si="121"/>
        <v>4.9556815716717282E-3</v>
      </c>
      <c r="Q1984" s="74">
        <f t="shared" si="122"/>
        <v>0.15245819420985537</v>
      </c>
      <c r="R1984" s="75">
        <f t="shared" si="123"/>
        <v>0.15994033850948045</v>
      </c>
      <c r="S1984" s="7"/>
    </row>
    <row r="1985" spans="1:19" x14ac:dyDescent="0.25">
      <c r="A1985" s="66"/>
      <c r="B1985" s="56"/>
      <c r="C1985" s="67"/>
      <c r="D1985" s="68"/>
      <c r="E1985" s="69"/>
      <c r="F1985" s="70"/>
      <c r="G1985" s="71"/>
      <c r="H1985" s="66">
        <v>5</v>
      </c>
      <c r="I1985" s="67" t="s">
        <v>260</v>
      </c>
      <c r="J1985" s="72">
        <v>46.500525000000003</v>
      </c>
      <c r="K1985" s="73">
        <v>49.149950000000004</v>
      </c>
      <c r="L1985" s="73">
        <f t="shared" si="120"/>
        <v>7.8124385919001771</v>
      </c>
      <c r="M1985" s="73">
        <v>0.10519275190017652</v>
      </c>
      <c r="N1985" s="73">
        <v>7.5428721600000008</v>
      </c>
      <c r="O1985" s="73">
        <v>0.16437367999999997</v>
      </c>
      <c r="P1985" s="74">
        <f t="shared" si="121"/>
        <v>2.1402412800048932E-3</v>
      </c>
      <c r="Q1985" s="74">
        <f t="shared" si="122"/>
        <v>0.15560676891635042</v>
      </c>
      <c r="R1985" s="75">
        <f t="shared" si="123"/>
        <v>0.15895109948026756</v>
      </c>
      <c r="S1985" s="7"/>
    </row>
    <row r="1986" spans="1:19" x14ac:dyDescent="0.25">
      <c r="A1986" s="66"/>
      <c r="B1986" s="56"/>
      <c r="C1986" s="67"/>
      <c r="D1986" s="68"/>
      <c r="E1986" s="69"/>
      <c r="F1986" s="70"/>
      <c r="G1986" s="71"/>
      <c r="H1986" s="66">
        <v>6</v>
      </c>
      <c r="I1986" s="67" t="s">
        <v>261</v>
      </c>
      <c r="J1986" s="72">
        <v>73.024040000000014</v>
      </c>
      <c r="K1986" s="73">
        <v>77.517150000000015</v>
      </c>
      <c r="L1986" s="73">
        <f t="shared" si="120"/>
        <v>12.365109571217491</v>
      </c>
      <c r="M1986" s="73">
        <v>0.14840915121749276</v>
      </c>
      <c r="N1986" s="73">
        <v>11.980842749999999</v>
      </c>
      <c r="O1986" s="73">
        <v>0.23585766999999999</v>
      </c>
      <c r="P1986" s="74">
        <f t="shared" si="121"/>
        <v>1.9145331222509179E-3</v>
      </c>
      <c r="Q1986" s="74">
        <f t="shared" si="122"/>
        <v>0.15647185043848347</v>
      </c>
      <c r="R1986" s="75">
        <f t="shared" si="123"/>
        <v>0.15951450190335287</v>
      </c>
      <c r="S1986" s="7"/>
    </row>
    <row r="1987" spans="1:19" x14ac:dyDescent="0.25">
      <c r="A1987" s="66"/>
      <c r="B1987" s="56"/>
      <c r="C1987" s="67"/>
      <c r="D1987" s="68"/>
      <c r="E1987" s="69"/>
      <c r="F1987" s="70"/>
      <c r="G1987" s="71"/>
      <c r="H1987" s="66">
        <v>7</v>
      </c>
      <c r="I1987" s="67" t="s">
        <v>279</v>
      </c>
      <c r="J1987" s="72">
        <v>5.1942229999999991</v>
      </c>
      <c r="K1987" s="73">
        <v>4.7557880000000008</v>
      </c>
      <c r="L1987" s="73">
        <f t="shared" si="120"/>
        <v>0.7340879998039409</v>
      </c>
      <c r="M1987" s="73">
        <v>4.7079998039407656E-3</v>
      </c>
      <c r="N1987" s="73">
        <v>0.7189580000000001</v>
      </c>
      <c r="O1987" s="73">
        <v>1.0422000000000001E-2</v>
      </c>
      <c r="P1987" s="74">
        <f t="shared" si="121"/>
        <v>9.8995157142008116E-4</v>
      </c>
      <c r="Q1987" s="74">
        <f t="shared" si="122"/>
        <v>0.15216531935484523</v>
      </c>
      <c r="R1987" s="75">
        <f t="shared" si="123"/>
        <v>0.15435675429685697</v>
      </c>
      <c r="S1987" s="7"/>
    </row>
    <row r="1988" spans="1:19" x14ac:dyDescent="0.25">
      <c r="A1988" s="66"/>
      <c r="B1988" s="56"/>
      <c r="C1988" s="67"/>
      <c r="D1988" s="68"/>
      <c r="E1988" s="69"/>
      <c r="F1988" s="70"/>
      <c r="G1988" s="71"/>
      <c r="H1988" s="66">
        <v>8</v>
      </c>
      <c r="I1988" s="67" t="s">
        <v>262</v>
      </c>
      <c r="J1988" s="72">
        <v>54.024596000000003</v>
      </c>
      <c r="K1988" s="73">
        <v>53.548057999999997</v>
      </c>
      <c r="L1988" s="73">
        <f t="shared" si="120"/>
        <v>8.5130722538938901</v>
      </c>
      <c r="M1988" s="73">
        <v>0.10640974389389157</v>
      </c>
      <c r="N1988" s="73">
        <v>8.230662559999999</v>
      </c>
      <c r="O1988" s="73">
        <v>0.17599994999999999</v>
      </c>
      <c r="P1988" s="74">
        <f t="shared" si="121"/>
        <v>1.9871821288811554E-3</v>
      </c>
      <c r="Q1988" s="74">
        <f t="shared" si="122"/>
        <v>0.15569327096594038</v>
      </c>
      <c r="R1988" s="75">
        <f t="shared" si="123"/>
        <v>0.15898003721990983</v>
      </c>
      <c r="S1988" s="7"/>
    </row>
    <row r="1989" spans="1:19" x14ac:dyDescent="0.25">
      <c r="A1989" s="66"/>
      <c r="B1989" s="56"/>
      <c r="C1989" s="67"/>
      <c r="D1989" s="68"/>
      <c r="E1989" s="69"/>
      <c r="F1989" s="70"/>
      <c r="G1989" s="71"/>
      <c r="H1989" s="66">
        <v>9</v>
      </c>
      <c r="I1989" s="67" t="s">
        <v>263</v>
      </c>
      <c r="J1989" s="72">
        <v>33.762575000000005</v>
      </c>
      <c r="K1989" s="73">
        <v>34.458861000000006</v>
      </c>
      <c r="L1989" s="73">
        <f t="shared" si="120"/>
        <v>5.4864533728676879</v>
      </c>
      <c r="M1989" s="73">
        <v>0.11318200286768842</v>
      </c>
      <c r="N1989" s="73">
        <v>5.2352334799999998</v>
      </c>
      <c r="O1989" s="73">
        <v>0.13803789</v>
      </c>
      <c r="P1989" s="74">
        <f t="shared" si="121"/>
        <v>3.2845543811703005E-3</v>
      </c>
      <c r="Q1989" s="74">
        <f t="shared" si="122"/>
        <v>0.15521161546423973</v>
      </c>
      <c r="R1989" s="75">
        <f t="shared" si="123"/>
        <v>0.15921749046980069</v>
      </c>
      <c r="S1989" s="7"/>
    </row>
    <row r="1990" spans="1:19" x14ac:dyDescent="0.25">
      <c r="A1990" s="66"/>
      <c r="B1990" s="56"/>
      <c r="C1990" s="67"/>
      <c r="D1990" s="68"/>
      <c r="E1990" s="69"/>
      <c r="F1990" s="70"/>
      <c r="G1990" s="71"/>
      <c r="H1990" s="66">
        <v>10</v>
      </c>
      <c r="I1990" s="67" t="s">
        <v>264</v>
      </c>
      <c r="J1990" s="72">
        <v>45.786395999999996</v>
      </c>
      <c r="K1990" s="73">
        <v>44.634177999999999</v>
      </c>
      <c r="L1990" s="73">
        <f t="shared" si="120"/>
        <v>7.0683300537821427</v>
      </c>
      <c r="M1990" s="73">
        <v>9.4450523782143136E-2</v>
      </c>
      <c r="N1990" s="73">
        <v>6.8153873599999999</v>
      </c>
      <c r="O1990" s="73">
        <v>0.15849216999999999</v>
      </c>
      <c r="P1990" s="74">
        <f t="shared" si="121"/>
        <v>2.116103130254648E-3</v>
      </c>
      <c r="Q1990" s="74">
        <f t="shared" si="122"/>
        <v>0.15481046573283244</v>
      </c>
      <c r="R1990" s="75">
        <f t="shared" si="123"/>
        <v>0.15836138068415068</v>
      </c>
      <c r="S1990" s="7"/>
    </row>
    <row r="1991" spans="1:19" x14ac:dyDescent="0.25">
      <c r="A1991" s="66"/>
      <c r="B1991" s="56"/>
      <c r="C1991" s="67"/>
      <c r="D1991" s="68"/>
      <c r="E1991" s="69"/>
      <c r="F1991" s="70"/>
      <c r="G1991" s="71"/>
      <c r="H1991" s="66">
        <v>11</v>
      </c>
      <c r="I1991" s="67" t="s">
        <v>265</v>
      </c>
      <c r="J1991" s="72">
        <v>9.2048700000000014</v>
      </c>
      <c r="K1991" s="73">
        <v>8.8552050000000015</v>
      </c>
      <c r="L1991" s="73">
        <f t="shared" ref="L1991:L2054" si="124">SUM(M1991,N1991,O1991)</f>
        <v>1.3893345203659431</v>
      </c>
      <c r="M1991" s="73">
        <v>3.2922000365942949E-2</v>
      </c>
      <c r="N1991" s="73">
        <v>1.29340918</v>
      </c>
      <c r="O1991" s="73">
        <v>6.3003339999999991E-2</v>
      </c>
      <c r="P1991" s="74">
        <f t="shared" ref="P1991:P2054" si="125">IFERROR(M1991/K1991,0)</f>
        <v>3.7178134629229863E-3</v>
      </c>
      <c r="Q1991" s="74">
        <f t="shared" ref="Q1991:Q2054" si="126">IFERROR(SUM(M1991,N1991)/K1991,0)</f>
        <v>0.14977983913031293</v>
      </c>
      <c r="R1991" s="75">
        <f t="shared" ref="R1991:R2054" si="127">IFERROR(SUM(M1991,N1991,O1991)/K1991,0)</f>
        <v>0.15689467611037156</v>
      </c>
      <c r="S1991" s="7"/>
    </row>
    <row r="1992" spans="1:19" x14ac:dyDescent="0.25">
      <c r="A1992" s="66"/>
      <c r="B1992" s="56"/>
      <c r="C1992" s="67"/>
      <c r="D1992" s="68"/>
      <c r="E1992" s="69"/>
      <c r="F1992" s="70"/>
      <c r="G1992" s="71"/>
      <c r="H1992" s="66">
        <v>12</v>
      </c>
      <c r="I1992" s="67" t="s">
        <v>266</v>
      </c>
      <c r="J1992" s="72">
        <v>34.661221999999995</v>
      </c>
      <c r="K1992" s="73">
        <v>34.131766999999996</v>
      </c>
      <c r="L1992" s="73">
        <f t="shared" si="124"/>
        <v>5.4530975991223753</v>
      </c>
      <c r="M1992" s="73">
        <v>9.7083479122375138E-2</v>
      </c>
      <c r="N1992" s="73">
        <v>5.2061610900000002</v>
      </c>
      <c r="O1992" s="73">
        <v>0.14985303</v>
      </c>
      <c r="P1992" s="74">
        <f t="shared" si="125"/>
        <v>2.8443730769161513E-3</v>
      </c>
      <c r="Q1992" s="74">
        <f t="shared" si="126"/>
        <v>0.15537562321699827</v>
      </c>
      <c r="R1992" s="75">
        <f t="shared" si="127"/>
        <v>0.15976605017614165</v>
      </c>
      <c r="S1992" s="7"/>
    </row>
    <row r="1993" spans="1:19" x14ac:dyDescent="0.25">
      <c r="A1993" s="66"/>
      <c r="B1993" s="56"/>
      <c r="C1993" s="67"/>
      <c r="D1993" s="68"/>
      <c r="E1993" s="69"/>
      <c r="F1993" s="70"/>
      <c r="G1993" s="71"/>
      <c r="H1993" s="66">
        <v>13</v>
      </c>
      <c r="I1993" s="67" t="s">
        <v>267</v>
      </c>
      <c r="J1993" s="72">
        <v>39.804893</v>
      </c>
      <c r="K1993" s="73">
        <v>35.069355999999999</v>
      </c>
      <c r="L1993" s="73">
        <f t="shared" si="124"/>
        <v>5.5497940295461623</v>
      </c>
      <c r="M1993" s="73">
        <v>8.4338999546162086E-2</v>
      </c>
      <c r="N1993" s="73">
        <v>5.3210116200000002</v>
      </c>
      <c r="O1993" s="73">
        <v>0.14444340999999999</v>
      </c>
      <c r="P1993" s="74">
        <f t="shared" si="125"/>
        <v>2.4049201116257191E-3</v>
      </c>
      <c r="Q1993" s="74">
        <f t="shared" si="126"/>
        <v>0.15413315886228884</v>
      </c>
      <c r="R1993" s="75">
        <f t="shared" si="127"/>
        <v>0.15825195163396108</v>
      </c>
      <c r="S1993" s="7"/>
    </row>
    <row r="1994" spans="1:19" x14ac:dyDescent="0.25">
      <c r="A1994" s="66"/>
      <c r="B1994" s="56"/>
      <c r="C1994" s="67"/>
      <c r="D1994" s="68"/>
      <c r="E1994" s="69"/>
      <c r="F1994" s="70"/>
      <c r="G1994" s="71"/>
      <c r="H1994" s="66">
        <v>14</v>
      </c>
      <c r="I1994" s="67" t="s">
        <v>268</v>
      </c>
      <c r="J1994" s="72">
        <v>18.379255000000001</v>
      </c>
      <c r="K1994" s="73">
        <v>23.58286</v>
      </c>
      <c r="L1994" s="73">
        <f t="shared" si="124"/>
        <v>3.7377371398936106</v>
      </c>
      <c r="M1994" s="73">
        <v>5.7177999893610831E-2</v>
      </c>
      <c r="N1994" s="73">
        <v>3.58602344</v>
      </c>
      <c r="O1994" s="73">
        <v>9.45357E-2</v>
      </c>
      <c r="P1994" s="74">
        <f t="shared" si="125"/>
        <v>2.4245574919077172E-3</v>
      </c>
      <c r="Q1994" s="74">
        <f t="shared" si="126"/>
        <v>0.1544851404746333</v>
      </c>
      <c r="R1994" s="75">
        <f t="shared" si="127"/>
        <v>0.15849380184988635</v>
      </c>
      <c r="S1994" s="7"/>
    </row>
    <row r="1995" spans="1:19" x14ac:dyDescent="0.25">
      <c r="A1995" s="66"/>
      <c r="B1995" s="56"/>
      <c r="C1995" s="67"/>
      <c r="D1995" s="68"/>
      <c r="E1995" s="69"/>
      <c r="F1995" s="70"/>
      <c r="G1995" s="71"/>
      <c r="H1995" s="66">
        <v>15</v>
      </c>
      <c r="I1995" s="67" t="s">
        <v>255</v>
      </c>
      <c r="J1995" s="72">
        <v>63.871662999999998</v>
      </c>
      <c r="K1995" s="73">
        <v>45.516695999999996</v>
      </c>
      <c r="L1995" s="73">
        <f t="shared" si="124"/>
        <v>7.5167400728381786</v>
      </c>
      <c r="M1995" s="73">
        <v>0.53519894283817848</v>
      </c>
      <c r="N1995" s="73">
        <v>6.2070111299999997</v>
      </c>
      <c r="O1995" s="73">
        <v>0.77452999999999994</v>
      </c>
      <c r="P1995" s="74">
        <f t="shared" si="125"/>
        <v>1.175829947846343E-2</v>
      </c>
      <c r="Q1995" s="74">
        <f t="shared" si="126"/>
        <v>0.14812608702613606</v>
      </c>
      <c r="R1995" s="75">
        <f t="shared" si="127"/>
        <v>0.16514248030740586</v>
      </c>
      <c r="S1995" s="7"/>
    </row>
    <row r="1996" spans="1:19" x14ac:dyDescent="0.25">
      <c r="A1996" s="66"/>
      <c r="B1996" s="56"/>
      <c r="C1996" s="67"/>
      <c r="D1996" s="68"/>
      <c r="E1996" s="69"/>
      <c r="F1996" s="70"/>
      <c r="G1996" s="71"/>
      <c r="H1996" s="66">
        <v>16</v>
      </c>
      <c r="I1996" s="67" t="s">
        <v>269</v>
      </c>
      <c r="J1996" s="72">
        <v>18.976248000000002</v>
      </c>
      <c r="K1996" s="73">
        <v>22.372843</v>
      </c>
      <c r="L1996" s="73">
        <f t="shared" si="124"/>
        <v>3.8518300517845603</v>
      </c>
      <c r="M1996" s="73">
        <v>7.5324281784560299E-2</v>
      </c>
      <c r="N1996" s="73">
        <v>3.6483436199999999</v>
      </c>
      <c r="O1996" s="73">
        <v>0.12816215</v>
      </c>
      <c r="P1996" s="74">
        <f t="shared" si="125"/>
        <v>3.3667729123455746E-3</v>
      </c>
      <c r="Q1996" s="74">
        <f t="shared" si="126"/>
        <v>0.16643695670615311</v>
      </c>
      <c r="R1996" s="75">
        <f t="shared" si="127"/>
        <v>0.17216542626185508</v>
      </c>
      <c r="S1996" s="7"/>
    </row>
    <row r="1997" spans="1:19" x14ac:dyDescent="0.25">
      <c r="A1997" s="66"/>
      <c r="B1997" s="56"/>
      <c r="C1997" s="67"/>
      <c r="D1997" s="68"/>
      <c r="E1997" s="69"/>
      <c r="F1997" s="70"/>
      <c r="G1997" s="71"/>
      <c r="H1997" s="66">
        <v>17</v>
      </c>
      <c r="I1997" s="67" t="s">
        <v>270</v>
      </c>
      <c r="J1997" s="72">
        <v>1.3601380000000001</v>
      </c>
      <c r="K1997" s="73">
        <v>1.4517180000000001</v>
      </c>
      <c r="L1997" s="73">
        <f t="shared" si="124"/>
        <v>0.26714567945853157</v>
      </c>
      <c r="M1997" s="73">
        <v>2.7683999458531616E-2</v>
      </c>
      <c r="N1997" s="73">
        <v>0.18919687999999998</v>
      </c>
      <c r="O1997" s="73">
        <v>5.0264799999999991E-2</v>
      </c>
      <c r="P1997" s="74">
        <f t="shared" si="125"/>
        <v>1.9069818972094865E-2</v>
      </c>
      <c r="Q1997" s="74">
        <f t="shared" si="126"/>
        <v>0.14939601180017853</v>
      </c>
      <c r="R1997" s="75">
        <f t="shared" si="127"/>
        <v>0.18402036721906842</v>
      </c>
      <c r="S1997" s="7"/>
    </row>
    <row r="1998" spans="1:19" x14ac:dyDescent="0.25">
      <c r="A1998" s="66"/>
      <c r="B1998" s="56"/>
      <c r="C1998" s="67"/>
      <c r="D1998" s="68"/>
      <c r="E1998" s="69"/>
      <c r="F1998" s="70"/>
      <c r="G1998" s="71"/>
      <c r="H1998" s="66">
        <v>18</v>
      </c>
      <c r="I1998" s="67" t="s">
        <v>271</v>
      </c>
      <c r="J1998" s="72">
        <v>3.8533689999999998</v>
      </c>
      <c r="K1998" s="73">
        <v>4.4759020000000005</v>
      </c>
      <c r="L1998" s="73">
        <f t="shared" si="124"/>
        <v>0.71194227031968083</v>
      </c>
      <c r="M1998" s="73">
        <v>3.8740900319680804E-2</v>
      </c>
      <c r="N1998" s="73">
        <v>0.61089079000000002</v>
      </c>
      <c r="O1998" s="73">
        <v>6.2310579999999997E-2</v>
      </c>
      <c r="P1998" s="74">
        <f t="shared" si="125"/>
        <v>8.6554398017831494E-3</v>
      </c>
      <c r="Q1998" s="74">
        <f t="shared" si="126"/>
        <v>0.14513983780692266</v>
      </c>
      <c r="R1998" s="75">
        <f t="shared" si="127"/>
        <v>0.15906118371664096</v>
      </c>
      <c r="S1998" s="7"/>
    </row>
    <row r="1999" spans="1:19" x14ac:dyDescent="0.25">
      <c r="A1999" s="66"/>
      <c r="B1999" s="56"/>
      <c r="C1999" s="67"/>
      <c r="D1999" s="68"/>
      <c r="E1999" s="69"/>
      <c r="F1999" s="70"/>
      <c r="G1999" s="71"/>
      <c r="H1999" s="66">
        <v>19</v>
      </c>
      <c r="I1999" s="67" t="s">
        <v>272</v>
      </c>
      <c r="J1999" s="72">
        <v>9.2563680000000002</v>
      </c>
      <c r="K1999" s="73">
        <v>9.1545840000000016</v>
      </c>
      <c r="L1999" s="73">
        <f t="shared" si="124"/>
        <v>1.4876869389903626</v>
      </c>
      <c r="M1999" s="73">
        <v>5.4928998990362743E-2</v>
      </c>
      <c r="N1999" s="73">
        <v>1.36027046</v>
      </c>
      <c r="O1999" s="73">
        <v>7.2487480000000007E-2</v>
      </c>
      <c r="P1999" s="74">
        <f t="shared" si="125"/>
        <v>6.0001633051117052E-3</v>
      </c>
      <c r="Q1999" s="74">
        <f t="shared" si="126"/>
        <v>0.15458916090456568</v>
      </c>
      <c r="R1999" s="75">
        <f t="shared" si="127"/>
        <v>0.16250732299691198</v>
      </c>
      <c r="S1999" s="7"/>
    </row>
    <row r="2000" spans="1:19" x14ac:dyDescent="0.25">
      <c r="A2000" s="66"/>
      <c r="B2000" s="56"/>
      <c r="C2000" s="67"/>
      <c r="D2000" s="68"/>
      <c r="E2000" s="69"/>
      <c r="F2000" s="70"/>
      <c r="G2000" s="71"/>
      <c r="H2000" s="66">
        <v>20</v>
      </c>
      <c r="I2000" s="67" t="s">
        <v>273</v>
      </c>
      <c r="J2000" s="72">
        <v>50.693631000000003</v>
      </c>
      <c r="K2000" s="73">
        <v>56.019803000000003</v>
      </c>
      <c r="L2000" s="73">
        <f t="shared" si="124"/>
        <v>8.8912878287607917</v>
      </c>
      <c r="M2000" s="73">
        <v>8.2652048760792241E-2</v>
      </c>
      <c r="N2000" s="73">
        <v>8.6431324099999998</v>
      </c>
      <c r="O2000" s="73">
        <v>0.16550337000000001</v>
      </c>
      <c r="P2000" s="74">
        <f t="shared" si="125"/>
        <v>1.4754077011086997E-3</v>
      </c>
      <c r="Q2000" s="74">
        <f t="shared" si="126"/>
        <v>0.15576249810733522</v>
      </c>
      <c r="R2000" s="75">
        <f t="shared" si="127"/>
        <v>0.15871687068875967</v>
      </c>
      <c r="S2000" s="7"/>
    </row>
    <row r="2001" spans="1:19" x14ac:dyDescent="0.25">
      <c r="A2001" s="66"/>
      <c r="B2001" s="56"/>
      <c r="C2001" s="67"/>
      <c r="D2001" s="68"/>
      <c r="E2001" s="69"/>
      <c r="F2001" s="70"/>
      <c r="G2001" s="71"/>
      <c r="H2001" s="66">
        <v>21</v>
      </c>
      <c r="I2001" s="67" t="s">
        <v>274</v>
      </c>
      <c r="J2001" s="72">
        <v>91.203563999999986</v>
      </c>
      <c r="K2001" s="73">
        <v>87.65347899999999</v>
      </c>
      <c r="L2001" s="73">
        <f t="shared" si="124"/>
        <v>13.829336661731366</v>
      </c>
      <c r="M2001" s="73">
        <v>9.3616471731365891E-2</v>
      </c>
      <c r="N2001" s="73">
        <v>13.52580523</v>
      </c>
      <c r="O2001" s="73">
        <v>0.20991496000000001</v>
      </c>
      <c r="P2001" s="74">
        <f t="shared" si="125"/>
        <v>1.0680291620982427E-3</v>
      </c>
      <c r="Q2001" s="74">
        <f t="shared" si="126"/>
        <v>0.15537799363025132</v>
      </c>
      <c r="R2001" s="75">
        <f t="shared" si="127"/>
        <v>0.15777282110766383</v>
      </c>
      <c r="S2001" s="7"/>
    </row>
    <row r="2002" spans="1:19" x14ac:dyDescent="0.25">
      <c r="A2002" s="66"/>
      <c r="B2002" s="56"/>
      <c r="C2002" s="67"/>
      <c r="D2002" s="68"/>
      <c r="E2002" s="69"/>
      <c r="F2002" s="70"/>
      <c r="G2002" s="71"/>
      <c r="H2002" s="66">
        <v>22</v>
      </c>
      <c r="I2002" s="67" t="s">
        <v>275</v>
      </c>
      <c r="J2002" s="72">
        <v>19.110720000000001</v>
      </c>
      <c r="K2002" s="73">
        <v>24.083136</v>
      </c>
      <c r="L2002" s="73">
        <f t="shared" si="124"/>
        <v>3.951735950186285</v>
      </c>
      <c r="M2002" s="73">
        <v>6.6290250186284538E-2</v>
      </c>
      <c r="N2002" s="73">
        <v>3.7709484100000004</v>
      </c>
      <c r="O2002" s="73">
        <v>0.11449728999999997</v>
      </c>
      <c r="P2002" s="74">
        <f t="shared" si="125"/>
        <v>2.7525588937538925E-3</v>
      </c>
      <c r="Q2002" s="74">
        <f t="shared" si="126"/>
        <v>0.15933301461181321</v>
      </c>
      <c r="R2002" s="75">
        <f t="shared" si="127"/>
        <v>0.16408726630062984</v>
      </c>
      <c r="S2002" s="7"/>
    </row>
    <row r="2003" spans="1:19" x14ac:dyDescent="0.25">
      <c r="A2003" s="66"/>
      <c r="B2003" s="56"/>
      <c r="C2003" s="67"/>
      <c r="D2003" s="68"/>
      <c r="E2003" s="69"/>
      <c r="F2003" s="70"/>
      <c r="G2003" s="71"/>
      <c r="H2003" s="66">
        <v>23</v>
      </c>
      <c r="I2003" s="67" t="s">
        <v>276</v>
      </c>
      <c r="J2003" s="72">
        <v>3.699776</v>
      </c>
      <c r="K2003" s="73">
        <v>3.392493</v>
      </c>
      <c r="L2003" s="73">
        <f t="shared" si="124"/>
        <v>0.56032609073486805</v>
      </c>
      <c r="M2003" s="73">
        <v>3.938681073486805E-2</v>
      </c>
      <c r="N2003" s="73">
        <v>0.46252748999999999</v>
      </c>
      <c r="O2003" s="73">
        <v>5.8411789999999998E-2</v>
      </c>
      <c r="P2003" s="74">
        <f t="shared" si="125"/>
        <v>1.1609990274075157E-2</v>
      </c>
      <c r="Q2003" s="74">
        <f t="shared" si="126"/>
        <v>0.14794851477508372</v>
      </c>
      <c r="R2003" s="75">
        <f t="shared" si="127"/>
        <v>0.16516646924101777</v>
      </c>
      <c r="S2003" s="7"/>
    </row>
    <row r="2004" spans="1:19" x14ac:dyDescent="0.25">
      <c r="A2004" s="66"/>
      <c r="B2004" s="56"/>
      <c r="C2004" s="67"/>
      <c r="D2004" s="68"/>
      <c r="E2004" s="69"/>
      <c r="F2004" s="70"/>
      <c r="G2004" s="71"/>
      <c r="H2004" s="66">
        <v>24</v>
      </c>
      <c r="I2004" s="67" t="s">
        <v>277</v>
      </c>
      <c r="J2004" s="72">
        <v>3.9676589999999998</v>
      </c>
      <c r="K2004" s="73">
        <v>4.688364</v>
      </c>
      <c r="L2004" s="73">
        <f t="shared" si="124"/>
        <v>0.75925535965384139</v>
      </c>
      <c r="M2004" s="73">
        <v>3.3729459653841332E-2</v>
      </c>
      <c r="N2004" s="73">
        <v>0.67454111000000005</v>
      </c>
      <c r="O2004" s="73">
        <v>5.0984790000000002E-2</v>
      </c>
      <c r="P2004" s="74">
        <f t="shared" si="125"/>
        <v>7.194292007583313E-3</v>
      </c>
      <c r="Q2004" s="74">
        <f t="shared" si="126"/>
        <v>0.15106987632654831</v>
      </c>
      <c r="R2004" s="75">
        <f t="shared" si="127"/>
        <v>0.16194462709248714</v>
      </c>
      <c r="S2004" s="7"/>
    </row>
    <row r="2005" spans="1:19" x14ac:dyDescent="0.25">
      <c r="A2005" s="66"/>
      <c r="B2005" s="56"/>
      <c r="C2005" s="67"/>
      <c r="D2005" s="68"/>
      <c r="E2005" s="69"/>
      <c r="F2005" s="70"/>
      <c r="G2005" s="71"/>
      <c r="H2005" s="66">
        <v>25</v>
      </c>
      <c r="I2005" s="67" t="s">
        <v>278</v>
      </c>
      <c r="J2005" s="72">
        <v>8.0218439999999998</v>
      </c>
      <c r="K2005" s="73">
        <v>11.558399000000001</v>
      </c>
      <c r="L2005" s="73">
        <f t="shared" si="124"/>
        <v>1.9733482990446329</v>
      </c>
      <c r="M2005" s="73">
        <v>5.8096959044632968E-2</v>
      </c>
      <c r="N2005" s="73">
        <v>1.8311994599999999</v>
      </c>
      <c r="O2005" s="73">
        <v>8.4051879999999995E-2</v>
      </c>
      <c r="P2005" s="74">
        <f t="shared" si="125"/>
        <v>5.0263846268529888E-3</v>
      </c>
      <c r="Q2005" s="74">
        <f t="shared" si="126"/>
        <v>0.1634565841726551</v>
      </c>
      <c r="R2005" s="75">
        <f t="shared" si="127"/>
        <v>0.17072851517278756</v>
      </c>
      <c r="S2005" s="7"/>
    </row>
    <row r="2006" spans="1:19" x14ac:dyDescent="0.25">
      <c r="A2006" s="44"/>
      <c r="B2006" s="45"/>
      <c r="C2006" s="46"/>
      <c r="D2006" s="47"/>
      <c r="E2006" s="48"/>
      <c r="F2006" s="49">
        <v>98</v>
      </c>
      <c r="G2006" s="50" t="s">
        <v>221</v>
      </c>
      <c r="H2006" s="90"/>
      <c r="I2006" s="46"/>
      <c r="J2006" s="51">
        <v>336.03376400000002</v>
      </c>
      <c r="K2006" s="52">
        <v>336.03376399999996</v>
      </c>
      <c r="L2006" s="53">
        <f t="shared" si="124"/>
        <v>48.812554639597309</v>
      </c>
      <c r="M2006" s="53">
        <v>8.9266485495973029</v>
      </c>
      <c r="N2006" s="53">
        <v>19.80291742</v>
      </c>
      <c r="O2006" s="53">
        <v>20.082988670000002</v>
      </c>
      <c r="P2006" s="54">
        <f t="shared" si="125"/>
        <v>2.6564736957793635E-2</v>
      </c>
      <c r="Q2006" s="54">
        <f t="shared" si="126"/>
        <v>8.5496069286648546E-2</v>
      </c>
      <c r="R2006" s="55">
        <f t="shared" si="127"/>
        <v>0.14526086324943618</v>
      </c>
      <c r="S2006" s="7"/>
    </row>
    <row r="2007" spans="1:19" x14ac:dyDescent="0.25">
      <c r="A2007" s="66"/>
      <c r="B2007" s="56"/>
      <c r="C2007" s="67"/>
      <c r="D2007" s="68"/>
      <c r="E2007" s="69"/>
      <c r="F2007" s="70"/>
      <c r="G2007" s="71"/>
      <c r="H2007" s="66">
        <v>1</v>
      </c>
      <c r="I2007" s="67" t="s">
        <v>256</v>
      </c>
      <c r="J2007" s="72">
        <v>6.110563</v>
      </c>
      <c r="K2007" s="73">
        <v>6.7539539999999993</v>
      </c>
      <c r="L2007" s="73">
        <f t="shared" si="124"/>
        <v>1.334504248901083</v>
      </c>
      <c r="M2007" s="73">
        <v>0.14991243890108308</v>
      </c>
      <c r="N2007" s="73">
        <v>0.59716066000000001</v>
      </c>
      <c r="O2007" s="73">
        <v>0.5874311499999999</v>
      </c>
      <c r="P2007" s="74">
        <f t="shared" si="125"/>
        <v>2.2196248138658198E-2</v>
      </c>
      <c r="Q2007" s="74">
        <f t="shared" si="126"/>
        <v>0.11061270167091501</v>
      </c>
      <c r="R2007" s="75">
        <f t="shared" si="127"/>
        <v>0.19758859016526958</v>
      </c>
      <c r="S2007" s="7"/>
    </row>
    <row r="2008" spans="1:19" x14ac:dyDescent="0.25">
      <c r="A2008" s="66"/>
      <c r="B2008" s="56"/>
      <c r="C2008" s="67"/>
      <c r="D2008" s="68"/>
      <c r="E2008" s="69"/>
      <c r="F2008" s="70"/>
      <c r="G2008" s="71"/>
      <c r="H2008" s="66">
        <v>2</v>
      </c>
      <c r="I2008" s="67" t="s">
        <v>257</v>
      </c>
      <c r="J2008" s="72">
        <v>14.365823000000001</v>
      </c>
      <c r="K2008" s="73">
        <v>15.608236999999999</v>
      </c>
      <c r="L2008" s="73">
        <f t="shared" si="124"/>
        <v>2.5373773595492697</v>
      </c>
      <c r="M2008" s="73">
        <v>0.56177574954926968</v>
      </c>
      <c r="N2008" s="73">
        <v>1.0051037899999999</v>
      </c>
      <c r="O2008" s="73">
        <v>0.97049781999999984</v>
      </c>
      <c r="P2008" s="74">
        <f t="shared" si="125"/>
        <v>3.5992261621172826E-2</v>
      </c>
      <c r="Q2008" s="74">
        <f t="shared" si="126"/>
        <v>0.10038798997921865</v>
      </c>
      <c r="R2008" s="75">
        <f t="shared" si="127"/>
        <v>0.16256655761629388</v>
      </c>
      <c r="S2008" s="7"/>
    </row>
    <row r="2009" spans="1:19" x14ac:dyDescent="0.25">
      <c r="A2009" s="66"/>
      <c r="B2009" s="56"/>
      <c r="C2009" s="67"/>
      <c r="D2009" s="68"/>
      <c r="E2009" s="69"/>
      <c r="F2009" s="70"/>
      <c r="G2009" s="71"/>
      <c r="H2009" s="66">
        <v>3</v>
      </c>
      <c r="I2009" s="67" t="s">
        <v>258</v>
      </c>
      <c r="J2009" s="72">
        <v>46.936967000000003</v>
      </c>
      <c r="K2009" s="73">
        <v>26.274992000000001</v>
      </c>
      <c r="L2009" s="73">
        <f t="shared" si="124"/>
        <v>2.7925919448344771</v>
      </c>
      <c r="M2009" s="73">
        <v>0.38835659483447671</v>
      </c>
      <c r="N2009" s="73">
        <v>1.2114405700000002</v>
      </c>
      <c r="O2009" s="73">
        <v>1.1927947800000001</v>
      </c>
      <c r="P2009" s="74">
        <f t="shared" si="125"/>
        <v>1.4780464817438449E-2</v>
      </c>
      <c r="Q2009" s="74">
        <f t="shared" si="126"/>
        <v>6.0886685135221996E-2</v>
      </c>
      <c r="R2009" s="75">
        <f t="shared" si="127"/>
        <v>0.10628326527499903</v>
      </c>
      <c r="S2009" s="7"/>
    </row>
    <row r="2010" spans="1:19" x14ac:dyDescent="0.25">
      <c r="A2010" s="66"/>
      <c r="B2010" s="56"/>
      <c r="C2010" s="67"/>
      <c r="D2010" s="68"/>
      <c r="E2010" s="69"/>
      <c r="F2010" s="70"/>
      <c r="G2010" s="71"/>
      <c r="H2010" s="66">
        <v>4</v>
      </c>
      <c r="I2010" s="67" t="s">
        <v>259</v>
      </c>
      <c r="J2010" s="72">
        <v>9.7426069999999978</v>
      </c>
      <c r="K2010" s="73">
        <v>10.644529</v>
      </c>
      <c r="L2010" s="73">
        <f t="shared" si="124"/>
        <v>1.5692453007693292</v>
      </c>
      <c r="M2010" s="73">
        <v>0.20367705076932907</v>
      </c>
      <c r="N2010" s="73">
        <v>0.6507670200000002</v>
      </c>
      <c r="O2010" s="73">
        <v>0.71480122999999995</v>
      </c>
      <c r="P2010" s="74">
        <f t="shared" si="125"/>
        <v>1.9134435236103829E-2</v>
      </c>
      <c r="Q2010" s="74">
        <f t="shared" si="126"/>
        <v>8.027072600105925E-2</v>
      </c>
      <c r="R2010" s="75">
        <f t="shared" si="127"/>
        <v>0.14742270895868939</v>
      </c>
      <c r="S2010" s="7"/>
    </row>
    <row r="2011" spans="1:19" x14ac:dyDescent="0.25">
      <c r="A2011" s="66"/>
      <c r="B2011" s="56"/>
      <c r="C2011" s="67"/>
      <c r="D2011" s="68"/>
      <c r="E2011" s="69"/>
      <c r="F2011" s="70"/>
      <c r="G2011" s="71"/>
      <c r="H2011" s="66">
        <v>5</v>
      </c>
      <c r="I2011" s="67" t="s">
        <v>260</v>
      </c>
      <c r="J2011" s="72">
        <v>16.514552999999999</v>
      </c>
      <c r="K2011" s="73">
        <v>17.773259000000003</v>
      </c>
      <c r="L2011" s="73">
        <f t="shared" si="124"/>
        <v>3.358804680450342</v>
      </c>
      <c r="M2011" s="73">
        <v>0.6270833604503423</v>
      </c>
      <c r="N2011" s="73">
        <v>1.4389645500000001</v>
      </c>
      <c r="O2011" s="73">
        <v>1.2927567699999996</v>
      </c>
      <c r="P2011" s="74">
        <f t="shared" si="125"/>
        <v>3.5282407151684569E-2</v>
      </c>
      <c r="Q2011" s="74">
        <f t="shared" si="126"/>
        <v>0.11624474219670923</v>
      </c>
      <c r="R2011" s="75">
        <f t="shared" si="127"/>
        <v>0.18898079865095879</v>
      </c>
      <c r="S2011" s="7"/>
    </row>
    <row r="2012" spans="1:19" x14ac:dyDescent="0.25">
      <c r="A2012" s="66"/>
      <c r="B2012" s="56"/>
      <c r="C2012" s="67"/>
      <c r="D2012" s="68"/>
      <c r="E2012" s="69"/>
      <c r="F2012" s="70"/>
      <c r="G2012" s="71"/>
      <c r="H2012" s="66">
        <v>6</v>
      </c>
      <c r="I2012" s="67" t="s">
        <v>261</v>
      </c>
      <c r="J2012" s="72">
        <v>25.784124999999996</v>
      </c>
      <c r="K2012" s="73">
        <v>24.027093000000001</v>
      </c>
      <c r="L2012" s="73">
        <f t="shared" si="124"/>
        <v>3.9189017319545099</v>
      </c>
      <c r="M2012" s="73">
        <v>0.78218397195450962</v>
      </c>
      <c r="N2012" s="73">
        <v>1.9106717300000002</v>
      </c>
      <c r="O2012" s="73">
        <v>1.22604603</v>
      </c>
      <c r="P2012" s="74">
        <f t="shared" si="125"/>
        <v>3.2554249153424829E-2</v>
      </c>
      <c r="Q2012" s="74">
        <f t="shared" si="126"/>
        <v>0.11207580134452844</v>
      </c>
      <c r="R2012" s="75">
        <f t="shared" si="127"/>
        <v>0.16310344875905336</v>
      </c>
      <c r="S2012" s="7"/>
    </row>
    <row r="2013" spans="1:19" x14ac:dyDescent="0.25">
      <c r="A2013" s="66"/>
      <c r="B2013" s="56"/>
      <c r="C2013" s="67"/>
      <c r="D2013" s="68"/>
      <c r="E2013" s="69"/>
      <c r="F2013" s="70"/>
      <c r="G2013" s="71"/>
      <c r="H2013" s="66">
        <v>7</v>
      </c>
      <c r="I2013" s="67" t="s">
        <v>279</v>
      </c>
      <c r="J2013" s="72">
        <v>4.4804460000000006</v>
      </c>
      <c r="K2013" s="73">
        <v>4.6607400000000014</v>
      </c>
      <c r="L2013" s="73">
        <f t="shared" si="124"/>
        <v>0.83461106460370715</v>
      </c>
      <c r="M2013" s="73">
        <v>0.27533246460370719</v>
      </c>
      <c r="N2013" s="73">
        <v>0.27336684999999999</v>
      </c>
      <c r="O2013" s="73">
        <v>0.28591175000000002</v>
      </c>
      <c r="P2013" s="74">
        <f t="shared" si="125"/>
        <v>5.9074838889040603E-2</v>
      </c>
      <c r="Q2013" s="74">
        <f t="shared" si="126"/>
        <v>0.11772793904051866</v>
      </c>
      <c r="R2013" s="75">
        <f t="shared" si="127"/>
        <v>0.17907265039536788</v>
      </c>
      <c r="S2013" s="7"/>
    </row>
    <row r="2014" spans="1:19" x14ac:dyDescent="0.25">
      <c r="A2014" s="66"/>
      <c r="B2014" s="56"/>
      <c r="C2014" s="67"/>
      <c r="D2014" s="68"/>
      <c r="E2014" s="69"/>
      <c r="F2014" s="70"/>
      <c r="G2014" s="71"/>
      <c r="H2014" s="66">
        <v>8</v>
      </c>
      <c r="I2014" s="67" t="s">
        <v>262</v>
      </c>
      <c r="J2014" s="72">
        <v>14.171027</v>
      </c>
      <c r="K2014" s="73">
        <v>15.5357</v>
      </c>
      <c r="L2014" s="73">
        <f t="shared" si="124"/>
        <v>2.657986029463042</v>
      </c>
      <c r="M2014" s="73">
        <v>0.54494843946304172</v>
      </c>
      <c r="N2014" s="73">
        <v>1.0047806100000001</v>
      </c>
      <c r="O2014" s="73">
        <v>1.1082569799999999</v>
      </c>
      <c r="P2014" s="74">
        <f t="shared" si="125"/>
        <v>3.5077173185826302E-2</v>
      </c>
      <c r="Q2014" s="74">
        <f t="shared" si="126"/>
        <v>9.9752766174877328E-2</v>
      </c>
      <c r="R2014" s="75">
        <f t="shared" si="127"/>
        <v>0.17108891324259878</v>
      </c>
      <c r="S2014" s="7"/>
    </row>
    <row r="2015" spans="1:19" x14ac:dyDescent="0.25">
      <c r="A2015" s="66"/>
      <c r="B2015" s="56"/>
      <c r="C2015" s="67"/>
      <c r="D2015" s="68"/>
      <c r="E2015" s="69"/>
      <c r="F2015" s="70"/>
      <c r="G2015" s="71"/>
      <c r="H2015" s="66">
        <v>9</v>
      </c>
      <c r="I2015" s="67" t="s">
        <v>263</v>
      </c>
      <c r="J2015" s="72">
        <v>14.843127000000001</v>
      </c>
      <c r="K2015" s="73">
        <v>15.9945</v>
      </c>
      <c r="L2015" s="73">
        <f t="shared" si="124"/>
        <v>2.8269620320865032</v>
      </c>
      <c r="M2015" s="73">
        <v>0.46196219208650291</v>
      </c>
      <c r="N2015" s="73">
        <v>1.2036378400000001</v>
      </c>
      <c r="O2015" s="73">
        <v>1.161362</v>
      </c>
      <c r="P2015" s="74">
        <f t="shared" si="125"/>
        <v>2.8882565387258301E-2</v>
      </c>
      <c r="Q2015" s="74">
        <f t="shared" si="126"/>
        <v>0.10413579868620482</v>
      </c>
      <c r="R2015" s="75">
        <f t="shared" si="127"/>
        <v>0.17674588340282615</v>
      </c>
      <c r="S2015" s="7"/>
    </row>
    <row r="2016" spans="1:19" x14ac:dyDescent="0.25">
      <c r="A2016" s="66"/>
      <c r="B2016" s="56"/>
      <c r="C2016" s="67"/>
      <c r="D2016" s="68"/>
      <c r="E2016" s="69"/>
      <c r="F2016" s="70"/>
      <c r="G2016" s="71"/>
      <c r="H2016" s="66">
        <v>10</v>
      </c>
      <c r="I2016" s="67" t="s">
        <v>264</v>
      </c>
      <c r="J2016" s="72">
        <v>11.480842000000001</v>
      </c>
      <c r="K2016" s="73">
        <v>12.752535999999999</v>
      </c>
      <c r="L2016" s="73">
        <f t="shared" si="124"/>
        <v>2.0280211169228606</v>
      </c>
      <c r="M2016" s="73">
        <v>0.37427787692286074</v>
      </c>
      <c r="N2016" s="73">
        <v>0.94805010999999995</v>
      </c>
      <c r="O2016" s="73">
        <v>0.70569313</v>
      </c>
      <c r="P2016" s="74">
        <f t="shared" si="125"/>
        <v>2.9349289970470246E-2</v>
      </c>
      <c r="Q2016" s="74">
        <f t="shared" si="126"/>
        <v>0.10369137455662629</v>
      </c>
      <c r="R2016" s="75">
        <f t="shared" si="127"/>
        <v>0.15902884860884617</v>
      </c>
      <c r="S2016" s="7"/>
    </row>
    <row r="2017" spans="1:19" x14ac:dyDescent="0.25">
      <c r="A2017" s="66"/>
      <c r="B2017" s="56"/>
      <c r="C2017" s="67"/>
      <c r="D2017" s="68"/>
      <c r="E2017" s="69"/>
      <c r="F2017" s="70"/>
      <c r="G2017" s="71"/>
      <c r="H2017" s="66">
        <v>11</v>
      </c>
      <c r="I2017" s="67" t="s">
        <v>265</v>
      </c>
      <c r="J2017" s="72">
        <v>5.0704190000000002</v>
      </c>
      <c r="K2017" s="73">
        <v>5.555447</v>
      </c>
      <c r="L2017" s="73">
        <f t="shared" si="124"/>
        <v>0.8154891298158693</v>
      </c>
      <c r="M2017" s="73">
        <v>0.13254369981586933</v>
      </c>
      <c r="N2017" s="73">
        <v>0.32146379999999997</v>
      </c>
      <c r="O2017" s="73">
        <v>0.36148162999999994</v>
      </c>
      <c r="P2017" s="74">
        <f t="shared" si="125"/>
        <v>2.385833215866686E-2</v>
      </c>
      <c r="Q2017" s="74">
        <f t="shared" si="126"/>
        <v>8.1722946833237595E-2</v>
      </c>
      <c r="R2017" s="75">
        <f t="shared" si="127"/>
        <v>0.14679091166127034</v>
      </c>
      <c r="S2017" s="7"/>
    </row>
    <row r="2018" spans="1:19" x14ac:dyDescent="0.25">
      <c r="A2018" s="66"/>
      <c r="B2018" s="56"/>
      <c r="C2018" s="67"/>
      <c r="D2018" s="68"/>
      <c r="E2018" s="69"/>
      <c r="F2018" s="70"/>
      <c r="G2018" s="71"/>
      <c r="H2018" s="66">
        <v>12</v>
      </c>
      <c r="I2018" s="67" t="s">
        <v>266</v>
      </c>
      <c r="J2018" s="72">
        <v>11.220141000000002</v>
      </c>
      <c r="K2018" s="73">
        <v>13.486443</v>
      </c>
      <c r="L2018" s="73">
        <f t="shared" si="124"/>
        <v>2.223643952007246</v>
      </c>
      <c r="M2018" s="73">
        <v>0.45784525200724602</v>
      </c>
      <c r="N2018" s="73">
        <v>0.80723721999999998</v>
      </c>
      <c r="O2018" s="73">
        <v>0.95856147999999985</v>
      </c>
      <c r="P2018" s="74">
        <f t="shared" si="125"/>
        <v>3.3948555004996203E-2</v>
      </c>
      <c r="Q2018" s="74">
        <f t="shared" si="126"/>
        <v>9.3804012815480411E-2</v>
      </c>
      <c r="R2018" s="75">
        <f t="shared" si="127"/>
        <v>0.16487994291802857</v>
      </c>
      <c r="S2018" s="7"/>
    </row>
    <row r="2019" spans="1:19" x14ac:dyDescent="0.25">
      <c r="A2019" s="66"/>
      <c r="B2019" s="56"/>
      <c r="C2019" s="67"/>
      <c r="D2019" s="68"/>
      <c r="E2019" s="69"/>
      <c r="F2019" s="70"/>
      <c r="G2019" s="71"/>
      <c r="H2019" s="66">
        <v>13</v>
      </c>
      <c r="I2019" s="67" t="s">
        <v>267</v>
      </c>
      <c r="J2019" s="72">
        <v>14.928039000000002</v>
      </c>
      <c r="K2019" s="73">
        <v>13.862709000000001</v>
      </c>
      <c r="L2019" s="73">
        <f t="shared" si="124"/>
        <v>2.1910571888201082</v>
      </c>
      <c r="M2019" s="73">
        <v>0.39309204882010818</v>
      </c>
      <c r="N2019" s="73">
        <v>1.0580476599999999</v>
      </c>
      <c r="O2019" s="73">
        <v>0.73991748000000002</v>
      </c>
      <c r="P2019" s="74">
        <f t="shared" si="125"/>
        <v>2.8356077359779259E-2</v>
      </c>
      <c r="Q2019" s="74">
        <f t="shared" si="126"/>
        <v>0.1046793746316184</v>
      </c>
      <c r="R2019" s="75">
        <f t="shared" si="127"/>
        <v>0.15805404187739266</v>
      </c>
      <c r="S2019" s="7"/>
    </row>
    <row r="2020" spans="1:19" x14ac:dyDescent="0.25">
      <c r="A2020" s="66"/>
      <c r="B2020" s="56"/>
      <c r="C2020" s="67"/>
      <c r="D2020" s="68"/>
      <c r="E2020" s="69"/>
      <c r="F2020" s="70"/>
      <c r="G2020" s="71"/>
      <c r="H2020" s="66">
        <v>14</v>
      </c>
      <c r="I2020" s="67" t="s">
        <v>268</v>
      </c>
      <c r="J2020" s="72">
        <v>6.1988119999999993</v>
      </c>
      <c r="K2020" s="73">
        <v>6.9580580000000003</v>
      </c>
      <c r="L2020" s="73">
        <f t="shared" si="124"/>
        <v>0.79317039078953189</v>
      </c>
      <c r="M2020" s="73">
        <v>0.10835975078953197</v>
      </c>
      <c r="N2020" s="73">
        <v>0.28673834999999998</v>
      </c>
      <c r="O2020" s="73">
        <v>0.39807228999999994</v>
      </c>
      <c r="P2020" s="74">
        <f t="shared" si="125"/>
        <v>1.5573275012874565E-2</v>
      </c>
      <c r="Q2020" s="74">
        <f t="shared" si="126"/>
        <v>5.6782812214202859E-2</v>
      </c>
      <c r="R2020" s="75">
        <f t="shared" si="127"/>
        <v>0.11399306973145838</v>
      </c>
      <c r="S2020" s="7"/>
    </row>
    <row r="2021" spans="1:19" x14ac:dyDescent="0.25">
      <c r="A2021" s="66"/>
      <c r="B2021" s="56"/>
      <c r="C2021" s="67"/>
      <c r="D2021" s="68"/>
      <c r="E2021" s="69"/>
      <c r="F2021" s="70"/>
      <c r="G2021" s="71"/>
      <c r="H2021" s="66">
        <v>15</v>
      </c>
      <c r="I2021" s="67" t="s">
        <v>255</v>
      </c>
      <c r="J2021" s="72">
        <v>72.868684999999999</v>
      </c>
      <c r="K2021" s="73">
        <v>79.493628999999984</v>
      </c>
      <c r="L2021" s="73">
        <f t="shared" si="124"/>
        <v>8.8962843992776008</v>
      </c>
      <c r="M2021" s="73">
        <v>1.7549119692776003</v>
      </c>
      <c r="N2021" s="73">
        <v>3.0422142000000001</v>
      </c>
      <c r="O2021" s="73">
        <v>4.0991582300000005</v>
      </c>
      <c r="P2021" s="74">
        <f t="shared" si="125"/>
        <v>2.207613353867139E-2</v>
      </c>
      <c r="Q2021" s="74">
        <f t="shared" si="126"/>
        <v>6.0346045709871933E-2</v>
      </c>
      <c r="R2021" s="75">
        <f t="shared" si="127"/>
        <v>0.11191191685660247</v>
      </c>
      <c r="S2021" s="7"/>
    </row>
    <row r="2022" spans="1:19" x14ac:dyDescent="0.25">
      <c r="A2022" s="66"/>
      <c r="B2022" s="56"/>
      <c r="C2022" s="67"/>
      <c r="D2022" s="68"/>
      <c r="E2022" s="69"/>
      <c r="F2022" s="70"/>
      <c r="G2022" s="71"/>
      <c r="H2022" s="66">
        <v>16</v>
      </c>
      <c r="I2022" s="67" t="s">
        <v>269</v>
      </c>
      <c r="J2022" s="72">
        <v>7.9487689999999986</v>
      </c>
      <c r="K2022" s="73">
        <v>9.7504149999999985</v>
      </c>
      <c r="L2022" s="73">
        <f t="shared" si="124"/>
        <v>1.3171907891542725</v>
      </c>
      <c r="M2022" s="73">
        <v>0.26470993915427243</v>
      </c>
      <c r="N2022" s="73">
        <v>0.43647309000000001</v>
      </c>
      <c r="O2022" s="73">
        <v>0.61600776000000002</v>
      </c>
      <c r="P2022" s="74">
        <f t="shared" si="125"/>
        <v>2.7148581794136196E-2</v>
      </c>
      <c r="Q2022" s="74">
        <f t="shared" si="126"/>
        <v>7.1913147199813801E-2</v>
      </c>
      <c r="R2022" s="75">
        <f t="shared" si="127"/>
        <v>0.13509074117914702</v>
      </c>
      <c r="S2022" s="7"/>
    </row>
    <row r="2023" spans="1:19" x14ac:dyDescent="0.25">
      <c r="A2023" s="66"/>
      <c r="B2023" s="56"/>
      <c r="C2023" s="67"/>
      <c r="D2023" s="68"/>
      <c r="E2023" s="69"/>
      <c r="F2023" s="70"/>
      <c r="G2023" s="71"/>
      <c r="H2023" s="66">
        <v>18</v>
      </c>
      <c r="I2023" s="67" t="s">
        <v>271</v>
      </c>
      <c r="J2023" s="72">
        <v>2.1328689999999999</v>
      </c>
      <c r="K2023" s="73">
        <v>2.2515280000000004</v>
      </c>
      <c r="L2023" s="73">
        <f t="shared" si="124"/>
        <v>0.40562133888567775</v>
      </c>
      <c r="M2023" s="73">
        <v>7.1725598885677755E-2</v>
      </c>
      <c r="N2023" s="73">
        <v>0.14397896000000002</v>
      </c>
      <c r="O2023" s="73">
        <v>0.18991677999999995</v>
      </c>
      <c r="P2023" s="74">
        <f t="shared" si="125"/>
        <v>3.1856409907261976E-2</v>
      </c>
      <c r="Q2023" s="74">
        <f t="shared" si="126"/>
        <v>9.5803631527423924E-2</v>
      </c>
      <c r="R2023" s="75">
        <f t="shared" si="127"/>
        <v>0.18015380616438156</v>
      </c>
      <c r="S2023" s="7"/>
    </row>
    <row r="2024" spans="1:19" x14ac:dyDescent="0.25">
      <c r="A2024" s="66"/>
      <c r="B2024" s="56"/>
      <c r="C2024" s="67"/>
      <c r="D2024" s="68"/>
      <c r="E2024" s="69"/>
      <c r="F2024" s="70"/>
      <c r="G2024" s="71"/>
      <c r="H2024" s="66">
        <v>19</v>
      </c>
      <c r="I2024" s="67" t="s">
        <v>272</v>
      </c>
      <c r="J2024" s="72">
        <v>6.1951909999999994</v>
      </c>
      <c r="K2024" s="73">
        <v>5.0579539999999987</v>
      </c>
      <c r="L2024" s="73">
        <f t="shared" si="124"/>
        <v>0.72287263763732845</v>
      </c>
      <c r="M2024" s="73">
        <v>0.15434204763732851</v>
      </c>
      <c r="N2024" s="73">
        <v>0.25764396000000001</v>
      </c>
      <c r="O2024" s="73">
        <v>0.31088663</v>
      </c>
      <c r="P2024" s="74">
        <f t="shared" si="125"/>
        <v>3.051471951649393E-2</v>
      </c>
      <c r="Q2024" s="74">
        <f t="shared" si="126"/>
        <v>8.1453094994009156E-2</v>
      </c>
      <c r="R2024" s="75">
        <f t="shared" si="127"/>
        <v>0.14291799364670549</v>
      </c>
      <c r="S2024" s="7"/>
    </row>
    <row r="2025" spans="1:19" x14ac:dyDescent="0.25">
      <c r="A2025" s="66"/>
      <c r="B2025" s="56"/>
      <c r="C2025" s="67"/>
      <c r="D2025" s="68"/>
      <c r="E2025" s="69"/>
      <c r="F2025" s="70"/>
      <c r="G2025" s="71"/>
      <c r="H2025" s="66">
        <v>20</v>
      </c>
      <c r="I2025" s="67" t="s">
        <v>273</v>
      </c>
      <c r="J2025" s="72">
        <v>11.893049</v>
      </c>
      <c r="K2025" s="73">
        <v>12.588414</v>
      </c>
      <c r="L2025" s="73">
        <f t="shared" si="124"/>
        <v>2.02116648162264</v>
      </c>
      <c r="M2025" s="73">
        <v>0.3431820416226401</v>
      </c>
      <c r="N2025" s="73">
        <v>0.95612896999999997</v>
      </c>
      <c r="O2025" s="73">
        <v>0.72185547000000005</v>
      </c>
      <c r="P2025" s="74">
        <f t="shared" si="125"/>
        <v>2.7261737787034973E-2</v>
      </c>
      <c r="Q2025" s="74">
        <f t="shared" si="126"/>
        <v>0.1032148300510803</v>
      </c>
      <c r="R2025" s="75">
        <f t="shared" si="127"/>
        <v>0.16055767482882594</v>
      </c>
      <c r="S2025" s="7"/>
    </row>
    <row r="2026" spans="1:19" x14ac:dyDescent="0.25">
      <c r="A2026" s="66"/>
      <c r="B2026" s="56"/>
      <c r="C2026" s="67"/>
      <c r="D2026" s="68"/>
      <c r="E2026" s="69"/>
      <c r="F2026" s="70"/>
      <c r="G2026" s="71"/>
      <c r="H2026" s="66">
        <v>21</v>
      </c>
      <c r="I2026" s="67" t="s">
        <v>274</v>
      </c>
      <c r="J2026" s="72">
        <v>13.050621</v>
      </c>
      <c r="K2026" s="73">
        <v>15.624722999999998</v>
      </c>
      <c r="L2026" s="73">
        <f t="shared" si="124"/>
        <v>2.5809222823895976</v>
      </c>
      <c r="M2026" s="73">
        <v>0.40656688238959759</v>
      </c>
      <c r="N2026" s="73">
        <v>1.17780727</v>
      </c>
      <c r="O2026" s="73">
        <v>0.99654812999999998</v>
      </c>
      <c r="P2026" s="74">
        <f t="shared" si="125"/>
        <v>2.6020741768644325E-2</v>
      </c>
      <c r="Q2026" s="74">
        <f t="shared" si="126"/>
        <v>0.10140174340304131</v>
      </c>
      <c r="R2026" s="75">
        <f t="shared" si="127"/>
        <v>0.16518195441862221</v>
      </c>
      <c r="S2026" s="7"/>
    </row>
    <row r="2027" spans="1:19" x14ac:dyDescent="0.25">
      <c r="A2027" s="66"/>
      <c r="B2027" s="56"/>
      <c r="C2027" s="67"/>
      <c r="D2027" s="68"/>
      <c r="E2027" s="69"/>
      <c r="F2027" s="70"/>
      <c r="G2027" s="71"/>
      <c r="H2027" s="66">
        <v>22</v>
      </c>
      <c r="I2027" s="67" t="s">
        <v>275</v>
      </c>
      <c r="J2027" s="72">
        <v>4.4291310000000008</v>
      </c>
      <c r="K2027" s="73">
        <v>4.847900000000001</v>
      </c>
      <c r="L2027" s="73">
        <f t="shared" si="124"/>
        <v>0.59401941941346936</v>
      </c>
      <c r="M2027" s="73">
        <v>6.9498749413469341E-2</v>
      </c>
      <c r="N2027" s="73">
        <v>0.24480979000000003</v>
      </c>
      <c r="O2027" s="73">
        <v>0.27971088</v>
      </c>
      <c r="P2027" s="74">
        <f t="shared" si="125"/>
        <v>1.4335846327991363E-2</v>
      </c>
      <c r="Q2027" s="74">
        <f t="shared" si="126"/>
        <v>6.483395685007308E-2</v>
      </c>
      <c r="R2027" s="75">
        <f t="shared" si="127"/>
        <v>0.12253128559035237</v>
      </c>
      <c r="S2027" s="7"/>
    </row>
    <row r="2028" spans="1:19" x14ac:dyDescent="0.25">
      <c r="A2028" s="66"/>
      <c r="B2028" s="56"/>
      <c r="C2028" s="67"/>
      <c r="D2028" s="68"/>
      <c r="E2028" s="69"/>
      <c r="F2028" s="70"/>
      <c r="G2028" s="71"/>
      <c r="H2028" s="66">
        <v>23</v>
      </c>
      <c r="I2028" s="67" t="s">
        <v>276</v>
      </c>
      <c r="J2028" s="72">
        <v>4.3435749999999995</v>
      </c>
      <c r="K2028" s="73">
        <v>4.6107639999999996</v>
      </c>
      <c r="L2028" s="73">
        <f t="shared" si="124"/>
        <v>0.76110429137864344</v>
      </c>
      <c r="M2028" s="73">
        <v>0.18517085137864342</v>
      </c>
      <c r="N2028" s="73">
        <v>0.24607764999999998</v>
      </c>
      <c r="O2028" s="73">
        <v>0.32985578999999998</v>
      </c>
      <c r="P2028" s="74">
        <f t="shared" si="125"/>
        <v>4.0160557204542119E-2</v>
      </c>
      <c r="Q2028" s="74">
        <f t="shared" si="126"/>
        <v>9.3530812112405548E-2</v>
      </c>
      <c r="R2028" s="75">
        <f t="shared" si="127"/>
        <v>0.16507118806745336</v>
      </c>
      <c r="S2028" s="7"/>
    </row>
    <row r="2029" spans="1:19" x14ac:dyDescent="0.25">
      <c r="A2029" s="66"/>
      <c r="B2029" s="56"/>
      <c r="C2029" s="67"/>
      <c r="D2029" s="68"/>
      <c r="E2029" s="69"/>
      <c r="F2029" s="70"/>
      <c r="G2029" s="71"/>
      <c r="H2029" s="66">
        <v>24</v>
      </c>
      <c r="I2029" s="67" t="s">
        <v>277</v>
      </c>
      <c r="J2029" s="72">
        <v>6.1129300000000004</v>
      </c>
      <c r="K2029" s="73">
        <v>5.798745000000002</v>
      </c>
      <c r="L2029" s="73">
        <f t="shared" si="124"/>
        <v>0.73900015119570028</v>
      </c>
      <c r="M2029" s="73">
        <v>9.8634281195700169E-2</v>
      </c>
      <c r="N2029" s="73">
        <v>0.27104860000000003</v>
      </c>
      <c r="O2029" s="73">
        <v>0.36931727000000003</v>
      </c>
      <c r="P2029" s="74">
        <f t="shared" si="125"/>
        <v>1.7009591074568745E-2</v>
      </c>
      <c r="Q2029" s="74">
        <f t="shared" si="126"/>
        <v>6.3752222454289686E-2</v>
      </c>
      <c r="R2029" s="75">
        <f t="shared" si="127"/>
        <v>0.12744139485280004</v>
      </c>
      <c r="S2029" s="7"/>
    </row>
    <row r="2030" spans="1:19" x14ac:dyDescent="0.25">
      <c r="A2030" s="66"/>
      <c r="B2030" s="56"/>
      <c r="C2030" s="67"/>
      <c r="D2030" s="68"/>
      <c r="E2030" s="69"/>
      <c r="F2030" s="70"/>
      <c r="G2030" s="71"/>
      <c r="H2030" s="66">
        <v>25</v>
      </c>
      <c r="I2030" s="67" t="s">
        <v>278</v>
      </c>
      <c r="J2030" s="72">
        <v>5.2114530000000006</v>
      </c>
      <c r="K2030" s="73">
        <v>6.1214950000000004</v>
      </c>
      <c r="L2030" s="73">
        <f t="shared" si="124"/>
        <v>0.89200667767449482</v>
      </c>
      <c r="M2030" s="73">
        <v>0.1165552976744948</v>
      </c>
      <c r="N2030" s="73">
        <v>0.30930416999999999</v>
      </c>
      <c r="O2030" s="73">
        <v>0.46614720999999998</v>
      </c>
      <c r="P2030" s="74">
        <f t="shared" si="125"/>
        <v>1.9040332087912313E-2</v>
      </c>
      <c r="Q2030" s="74">
        <f t="shared" si="126"/>
        <v>6.9567886222972455E-2</v>
      </c>
      <c r="R2030" s="75">
        <f t="shared" si="127"/>
        <v>0.14571712917751214</v>
      </c>
      <c r="S2030" s="7"/>
    </row>
    <row r="2031" spans="1:19" ht="25.5" x14ac:dyDescent="0.25">
      <c r="A2031" s="44"/>
      <c r="B2031" s="45"/>
      <c r="C2031" s="46"/>
      <c r="D2031" s="47"/>
      <c r="E2031" s="48"/>
      <c r="F2031" s="49">
        <v>115</v>
      </c>
      <c r="G2031" s="50" t="s">
        <v>222</v>
      </c>
      <c r="H2031" s="90"/>
      <c r="I2031" s="46"/>
      <c r="J2031" s="51">
        <v>1427.49911</v>
      </c>
      <c r="K2031" s="52">
        <v>1427.4991100000004</v>
      </c>
      <c r="L2031" s="53">
        <f t="shared" si="124"/>
        <v>28.85719538401888</v>
      </c>
      <c r="M2031" s="53">
        <v>8.0917428440188814</v>
      </c>
      <c r="N2031" s="53">
        <v>8.1826309000000013</v>
      </c>
      <c r="O2031" s="53">
        <v>12.582821640000001</v>
      </c>
      <c r="P2031" s="54">
        <f t="shared" si="125"/>
        <v>5.6684748784318886E-3</v>
      </c>
      <c r="Q2031" s="54">
        <f t="shared" si="126"/>
        <v>1.1400619187789809E-2</v>
      </c>
      <c r="R2031" s="55">
        <f t="shared" si="127"/>
        <v>2.0215210770967745E-2</v>
      </c>
      <c r="S2031" s="7"/>
    </row>
    <row r="2032" spans="1:19" x14ac:dyDescent="0.25">
      <c r="A2032" s="66"/>
      <c r="B2032" s="56"/>
      <c r="C2032" s="67"/>
      <c r="D2032" s="68"/>
      <c r="E2032" s="69"/>
      <c r="F2032" s="70"/>
      <c r="G2032" s="71"/>
      <c r="H2032" s="66">
        <v>1</v>
      </c>
      <c r="I2032" s="67" t="s">
        <v>256</v>
      </c>
      <c r="J2032" s="72">
        <v>46.635879999999993</v>
      </c>
      <c r="K2032" s="73">
        <v>46.567645999999996</v>
      </c>
      <c r="L2032" s="73">
        <f t="shared" si="124"/>
        <v>0.52151988232140978</v>
      </c>
      <c r="M2032" s="73">
        <v>0.15162122232140973</v>
      </c>
      <c r="N2032" s="73">
        <v>0.14861331</v>
      </c>
      <c r="O2032" s="73">
        <v>0.22128535000000002</v>
      </c>
      <c r="P2032" s="74">
        <f t="shared" si="125"/>
        <v>3.2559348677708498E-3</v>
      </c>
      <c r="Q2032" s="74">
        <f t="shared" si="126"/>
        <v>6.4472774149118414E-3</v>
      </c>
      <c r="R2032" s="75">
        <f t="shared" si="127"/>
        <v>1.1199189289521095E-2</v>
      </c>
      <c r="S2032" s="7"/>
    </row>
    <row r="2033" spans="1:19" x14ac:dyDescent="0.25">
      <c r="A2033" s="66"/>
      <c r="B2033" s="56"/>
      <c r="C2033" s="67"/>
      <c r="D2033" s="68"/>
      <c r="E2033" s="69"/>
      <c r="F2033" s="70"/>
      <c r="G2033" s="71"/>
      <c r="H2033" s="66">
        <v>2</v>
      </c>
      <c r="I2033" s="67" t="s">
        <v>257</v>
      </c>
      <c r="J2033" s="72">
        <v>60.152322999999988</v>
      </c>
      <c r="K2033" s="73">
        <v>60.069087999999986</v>
      </c>
      <c r="L2033" s="73">
        <f t="shared" si="124"/>
        <v>0.7636713801371604</v>
      </c>
      <c r="M2033" s="73">
        <v>0.22670588013716042</v>
      </c>
      <c r="N2033" s="73">
        <v>0.21418415000000002</v>
      </c>
      <c r="O2033" s="73">
        <v>0.32278135000000002</v>
      </c>
      <c r="P2033" s="74">
        <f t="shared" si="125"/>
        <v>3.7740856018516622E-3</v>
      </c>
      <c r="Q2033" s="74">
        <f t="shared" si="126"/>
        <v>7.3397157309456826E-3</v>
      </c>
      <c r="R2033" s="75">
        <f t="shared" si="127"/>
        <v>1.2713217489454153E-2</v>
      </c>
      <c r="S2033" s="7"/>
    </row>
    <row r="2034" spans="1:19" x14ac:dyDescent="0.25">
      <c r="A2034" s="66"/>
      <c r="B2034" s="56"/>
      <c r="C2034" s="67"/>
      <c r="D2034" s="68"/>
      <c r="E2034" s="69"/>
      <c r="F2034" s="70"/>
      <c r="G2034" s="71"/>
      <c r="H2034" s="66">
        <v>3</v>
      </c>
      <c r="I2034" s="67" t="s">
        <v>258</v>
      </c>
      <c r="J2034" s="72">
        <v>53.761077000000007</v>
      </c>
      <c r="K2034" s="73">
        <v>53.709988000000003</v>
      </c>
      <c r="L2034" s="73">
        <f t="shared" si="124"/>
        <v>0.76092985125061796</v>
      </c>
      <c r="M2034" s="73">
        <v>0.15411330125061795</v>
      </c>
      <c r="N2034" s="73">
        <v>0.16592240999999999</v>
      </c>
      <c r="O2034" s="73">
        <v>0.44089413999999999</v>
      </c>
      <c r="P2034" s="74">
        <f t="shared" si="125"/>
        <v>2.8693601877292905E-3</v>
      </c>
      <c r="Q2034" s="74">
        <f t="shared" si="126"/>
        <v>5.9585883960841307E-3</v>
      </c>
      <c r="R2034" s="75">
        <f t="shared" si="127"/>
        <v>1.4167380771908159E-2</v>
      </c>
      <c r="S2034" s="7"/>
    </row>
    <row r="2035" spans="1:19" x14ac:dyDescent="0.25">
      <c r="A2035" s="66"/>
      <c r="B2035" s="56"/>
      <c r="C2035" s="67"/>
      <c r="D2035" s="68"/>
      <c r="E2035" s="69"/>
      <c r="F2035" s="70"/>
      <c r="G2035" s="71"/>
      <c r="H2035" s="66">
        <v>4</v>
      </c>
      <c r="I2035" s="67" t="s">
        <v>259</v>
      </c>
      <c r="J2035" s="72">
        <v>33.203014999999994</v>
      </c>
      <c r="K2035" s="73">
        <v>33.166926999999994</v>
      </c>
      <c r="L2035" s="73">
        <f t="shared" si="124"/>
        <v>0.30585869116718112</v>
      </c>
      <c r="M2035" s="73">
        <v>8.4722451167181134E-2</v>
      </c>
      <c r="N2035" s="73">
        <v>8.4555789999999992E-2</v>
      </c>
      <c r="O2035" s="73">
        <v>0.13658045000000002</v>
      </c>
      <c r="P2035" s="74">
        <f t="shared" si="125"/>
        <v>2.5544257135182028E-3</v>
      </c>
      <c r="Q2035" s="74">
        <f t="shared" si="126"/>
        <v>5.1038265066637367E-3</v>
      </c>
      <c r="R2035" s="75">
        <f t="shared" si="127"/>
        <v>9.2217977012817968E-3</v>
      </c>
      <c r="S2035" s="7"/>
    </row>
    <row r="2036" spans="1:19" x14ac:dyDescent="0.25">
      <c r="A2036" s="66"/>
      <c r="B2036" s="56"/>
      <c r="C2036" s="67"/>
      <c r="D2036" s="68"/>
      <c r="E2036" s="69"/>
      <c r="F2036" s="70"/>
      <c r="G2036" s="71"/>
      <c r="H2036" s="66">
        <v>5</v>
      </c>
      <c r="I2036" s="67" t="s">
        <v>260</v>
      </c>
      <c r="J2036" s="72">
        <v>61.321322999999992</v>
      </c>
      <c r="K2036" s="73">
        <v>61.248227999999997</v>
      </c>
      <c r="L2036" s="73">
        <f t="shared" si="124"/>
        <v>0.61873573543735627</v>
      </c>
      <c r="M2036" s="73">
        <v>0.16313305543735623</v>
      </c>
      <c r="N2036" s="73">
        <v>0.18452858000000003</v>
      </c>
      <c r="O2036" s="73">
        <v>0.27107409999999998</v>
      </c>
      <c r="P2036" s="74">
        <f t="shared" si="125"/>
        <v>2.6634738793970699E-3</v>
      </c>
      <c r="Q2036" s="74">
        <f t="shared" si="126"/>
        <v>5.6762725517113134E-3</v>
      </c>
      <c r="R2036" s="75">
        <f t="shared" si="127"/>
        <v>1.0102100185451181E-2</v>
      </c>
      <c r="S2036" s="7"/>
    </row>
    <row r="2037" spans="1:19" x14ac:dyDescent="0.25">
      <c r="A2037" s="66"/>
      <c r="B2037" s="56"/>
      <c r="C2037" s="67"/>
      <c r="D2037" s="68"/>
      <c r="E2037" s="69"/>
      <c r="F2037" s="70"/>
      <c r="G2037" s="71"/>
      <c r="H2037" s="66">
        <v>6</v>
      </c>
      <c r="I2037" s="67" t="s">
        <v>261</v>
      </c>
      <c r="J2037" s="72">
        <v>110.488407</v>
      </c>
      <c r="K2037" s="73">
        <v>110.298284</v>
      </c>
      <c r="L2037" s="73">
        <f t="shared" si="124"/>
        <v>1.3302479306712045</v>
      </c>
      <c r="M2037" s="73">
        <v>0.38776091067120433</v>
      </c>
      <c r="N2037" s="73">
        <v>0.38489897000000001</v>
      </c>
      <c r="O2037" s="73">
        <v>0.55758805000000011</v>
      </c>
      <c r="P2037" s="74">
        <f t="shared" si="125"/>
        <v>3.5155661231429888E-3</v>
      </c>
      <c r="Q2037" s="74">
        <f t="shared" si="126"/>
        <v>7.0051849643572375E-3</v>
      </c>
      <c r="R2037" s="75">
        <f t="shared" si="127"/>
        <v>1.2060458988384665E-2</v>
      </c>
      <c r="S2037" s="7"/>
    </row>
    <row r="2038" spans="1:19" x14ac:dyDescent="0.25">
      <c r="A2038" s="66"/>
      <c r="B2038" s="56"/>
      <c r="C2038" s="67"/>
      <c r="D2038" s="68"/>
      <c r="E2038" s="69"/>
      <c r="F2038" s="70"/>
      <c r="G2038" s="71"/>
      <c r="H2038" s="66">
        <v>8</v>
      </c>
      <c r="I2038" s="67" t="s">
        <v>262</v>
      </c>
      <c r="J2038" s="72">
        <v>81.691631000000001</v>
      </c>
      <c r="K2038" s="73">
        <v>81.599556000000007</v>
      </c>
      <c r="L2038" s="73">
        <f t="shared" si="124"/>
        <v>0.64500807354770184</v>
      </c>
      <c r="M2038" s="73">
        <v>0.17254884354770184</v>
      </c>
      <c r="N2038" s="73">
        <v>0.15818798000000001</v>
      </c>
      <c r="O2038" s="73">
        <v>0.31427125</v>
      </c>
      <c r="P2038" s="74">
        <f t="shared" si="125"/>
        <v>2.1145806669303669E-3</v>
      </c>
      <c r="Q2038" s="74">
        <f t="shared" si="126"/>
        <v>4.0531694014082848E-3</v>
      </c>
      <c r="R2038" s="75">
        <f t="shared" si="127"/>
        <v>7.9045537153131298E-3</v>
      </c>
      <c r="S2038" s="7"/>
    </row>
    <row r="2039" spans="1:19" x14ac:dyDescent="0.25">
      <c r="A2039" s="66"/>
      <c r="B2039" s="56"/>
      <c r="C2039" s="67"/>
      <c r="D2039" s="68"/>
      <c r="E2039" s="69"/>
      <c r="F2039" s="70"/>
      <c r="G2039" s="71"/>
      <c r="H2039" s="66">
        <v>9</v>
      </c>
      <c r="I2039" s="67" t="s">
        <v>263</v>
      </c>
      <c r="J2039" s="72">
        <v>62.603712999999999</v>
      </c>
      <c r="K2039" s="73">
        <v>62.540606999999994</v>
      </c>
      <c r="L2039" s="73">
        <f t="shared" si="124"/>
        <v>0.51610476640575875</v>
      </c>
      <c r="M2039" s="73">
        <v>0.15232120640575886</v>
      </c>
      <c r="N2039" s="73">
        <v>0.15141288</v>
      </c>
      <c r="O2039" s="73">
        <v>0.21237067999999998</v>
      </c>
      <c r="P2039" s="74">
        <f t="shared" si="125"/>
        <v>2.4355568919527575E-3</v>
      </c>
      <c r="Q2039" s="74">
        <f t="shared" si="126"/>
        <v>4.8565899976915619E-3</v>
      </c>
      <c r="R2039" s="75">
        <f t="shared" si="127"/>
        <v>8.252314634646235E-3</v>
      </c>
      <c r="S2039" s="7"/>
    </row>
    <row r="2040" spans="1:19" x14ac:dyDescent="0.25">
      <c r="A2040" s="66"/>
      <c r="B2040" s="56"/>
      <c r="C2040" s="67"/>
      <c r="D2040" s="68"/>
      <c r="E2040" s="69"/>
      <c r="F2040" s="70"/>
      <c r="G2040" s="71"/>
      <c r="H2040" s="66">
        <v>10</v>
      </c>
      <c r="I2040" s="67" t="s">
        <v>264</v>
      </c>
      <c r="J2040" s="72">
        <v>81.213999999999984</v>
      </c>
      <c r="K2040" s="73">
        <v>81.128927999999988</v>
      </c>
      <c r="L2040" s="73">
        <f t="shared" si="124"/>
        <v>0.89104122202248859</v>
      </c>
      <c r="M2040" s="73">
        <v>0.19304631202248856</v>
      </c>
      <c r="N2040" s="73">
        <v>0.23757643000000001</v>
      </c>
      <c r="O2040" s="73">
        <v>0.46041848000000002</v>
      </c>
      <c r="P2040" s="74">
        <f t="shared" si="125"/>
        <v>2.3795003432374776E-3</v>
      </c>
      <c r="Q2040" s="74">
        <f t="shared" si="126"/>
        <v>5.3078815736661601E-3</v>
      </c>
      <c r="R2040" s="75">
        <f t="shared" si="127"/>
        <v>1.0983027188803588E-2</v>
      </c>
      <c r="S2040" s="7"/>
    </row>
    <row r="2041" spans="1:19" x14ac:dyDescent="0.25">
      <c r="A2041" s="66"/>
      <c r="B2041" s="56"/>
      <c r="C2041" s="67"/>
      <c r="D2041" s="68"/>
      <c r="E2041" s="69"/>
      <c r="F2041" s="70"/>
      <c r="G2041" s="71"/>
      <c r="H2041" s="66">
        <v>11</v>
      </c>
      <c r="I2041" s="67" t="s">
        <v>265</v>
      </c>
      <c r="J2041" s="72">
        <v>26.343986999999998</v>
      </c>
      <c r="K2041" s="73">
        <v>26.332428999999998</v>
      </c>
      <c r="L2041" s="73">
        <f t="shared" si="124"/>
        <v>0.38594853389025308</v>
      </c>
      <c r="M2041" s="73">
        <v>0.10320973389025312</v>
      </c>
      <c r="N2041" s="73">
        <v>0.1697063</v>
      </c>
      <c r="O2041" s="73">
        <v>0.11303249999999999</v>
      </c>
      <c r="P2041" s="74">
        <f t="shared" si="125"/>
        <v>3.919491585461149E-3</v>
      </c>
      <c r="Q2041" s="74">
        <f t="shared" si="126"/>
        <v>1.0364255948065145E-2</v>
      </c>
      <c r="R2041" s="75">
        <f t="shared" si="127"/>
        <v>1.4656776778558981E-2</v>
      </c>
      <c r="S2041" s="7"/>
    </row>
    <row r="2042" spans="1:19" x14ac:dyDescent="0.25">
      <c r="A2042" s="66"/>
      <c r="B2042" s="56"/>
      <c r="C2042" s="67"/>
      <c r="D2042" s="68"/>
      <c r="E2042" s="69"/>
      <c r="F2042" s="70"/>
      <c r="G2042" s="71"/>
      <c r="H2042" s="66">
        <v>12</v>
      </c>
      <c r="I2042" s="67" t="s">
        <v>266</v>
      </c>
      <c r="J2042" s="72">
        <v>62.667831999999997</v>
      </c>
      <c r="K2042" s="73">
        <v>62.569901999999999</v>
      </c>
      <c r="L2042" s="73">
        <f t="shared" si="124"/>
        <v>0.73658266449572118</v>
      </c>
      <c r="M2042" s="73">
        <v>0.21860809449572116</v>
      </c>
      <c r="N2042" s="73">
        <v>0.21510836999999999</v>
      </c>
      <c r="O2042" s="73">
        <v>0.30286619999999997</v>
      </c>
      <c r="P2042" s="74">
        <f t="shared" si="125"/>
        <v>3.4938219097054228E-3</v>
      </c>
      <c r="Q2042" s="74">
        <f t="shared" si="126"/>
        <v>6.9317107847751006E-3</v>
      </c>
      <c r="R2042" s="75">
        <f t="shared" si="127"/>
        <v>1.1772156275643859E-2</v>
      </c>
      <c r="S2042" s="7"/>
    </row>
    <row r="2043" spans="1:19" x14ac:dyDescent="0.25">
      <c r="A2043" s="66"/>
      <c r="B2043" s="56"/>
      <c r="C2043" s="67"/>
      <c r="D2043" s="68"/>
      <c r="E2043" s="69"/>
      <c r="F2043" s="70"/>
      <c r="G2043" s="71"/>
      <c r="H2043" s="66">
        <v>13</v>
      </c>
      <c r="I2043" s="67" t="s">
        <v>267</v>
      </c>
      <c r="J2043" s="72">
        <v>77.796351000000001</v>
      </c>
      <c r="K2043" s="73">
        <v>77.704543000000001</v>
      </c>
      <c r="L2043" s="73">
        <f t="shared" si="124"/>
        <v>0.65830032173363695</v>
      </c>
      <c r="M2043" s="73">
        <v>0.18796465173363686</v>
      </c>
      <c r="N2043" s="73">
        <v>0.18529687</v>
      </c>
      <c r="O2043" s="73">
        <v>0.28503880000000004</v>
      </c>
      <c r="P2043" s="74">
        <f t="shared" si="125"/>
        <v>2.4189660536789574E-3</v>
      </c>
      <c r="Q2043" s="74">
        <f t="shared" si="126"/>
        <v>4.8035997294731767E-3</v>
      </c>
      <c r="R2043" s="75">
        <f t="shared" si="127"/>
        <v>8.4718382776363139E-3</v>
      </c>
      <c r="S2043" s="7"/>
    </row>
    <row r="2044" spans="1:19" x14ac:dyDescent="0.25">
      <c r="A2044" s="66"/>
      <c r="B2044" s="56"/>
      <c r="C2044" s="67"/>
      <c r="D2044" s="68"/>
      <c r="E2044" s="69"/>
      <c r="F2044" s="70"/>
      <c r="G2044" s="71"/>
      <c r="H2044" s="66">
        <v>14</v>
      </c>
      <c r="I2044" s="67" t="s">
        <v>268</v>
      </c>
      <c r="J2044" s="72">
        <v>36.444585000000004</v>
      </c>
      <c r="K2044" s="73">
        <v>36.418331999999992</v>
      </c>
      <c r="L2044" s="73">
        <f t="shared" si="124"/>
        <v>0.50474106154484066</v>
      </c>
      <c r="M2044" s="73">
        <v>0.15669750154484063</v>
      </c>
      <c r="N2044" s="73">
        <v>0.15823800999999998</v>
      </c>
      <c r="O2044" s="73">
        <v>0.18980555000000002</v>
      </c>
      <c r="P2044" s="74">
        <f t="shared" si="125"/>
        <v>4.3027094581058979E-3</v>
      </c>
      <c r="Q2044" s="74">
        <f t="shared" si="126"/>
        <v>8.6477192734922808E-3</v>
      </c>
      <c r="R2044" s="75">
        <f t="shared" si="127"/>
        <v>1.3859532653632812E-2</v>
      </c>
      <c r="S2044" s="7"/>
    </row>
    <row r="2045" spans="1:19" x14ac:dyDescent="0.25">
      <c r="A2045" s="66"/>
      <c r="B2045" s="56"/>
      <c r="C2045" s="67"/>
      <c r="D2045" s="68"/>
      <c r="E2045" s="69"/>
      <c r="F2045" s="70"/>
      <c r="G2045" s="71"/>
      <c r="H2045" s="66">
        <v>15</v>
      </c>
      <c r="I2045" s="67" t="s">
        <v>255</v>
      </c>
      <c r="J2045" s="72">
        <v>223.33696399999999</v>
      </c>
      <c r="K2045" s="73">
        <v>224.80206300000003</v>
      </c>
      <c r="L2045" s="73">
        <f t="shared" si="124"/>
        <v>15.955503599134104</v>
      </c>
      <c r="M2045" s="73">
        <v>4.5939797991341038</v>
      </c>
      <c r="N2045" s="73">
        <v>4.5292641600000003</v>
      </c>
      <c r="O2045" s="73">
        <v>6.8322596400000002</v>
      </c>
      <c r="P2045" s="74">
        <f t="shared" si="125"/>
        <v>2.0435665659945937E-2</v>
      </c>
      <c r="Q2045" s="74">
        <f t="shared" si="126"/>
        <v>4.0583453004762252E-2</v>
      </c>
      <c r="R2045" s="75">
        <f t="shared" si="127"/>
        <v>7.0975788149836072E-2</v>
      </c>
      <c r="S2045" s="7"/>
    </row>
    <row r="2046" spans="1:19" x14ac:dyDescent="0.25">
      <c r="A2046" s="66"/>
      <c r="B2046" s="56"/>
      <c r="C2046" s="67"/>
      <c r="D2046" s="68"/>
      <c r="E2046" s="69"/>
      <c r="F2046" s="70"/>
      <c r="G2046" s="71"/>
      <c r="H2046" s="66">
        <v>16</v>
      </c>
      <c r="I2046" s="67" t="s">
        <v>269</v>
      </c>
      <c r="J2046" s="72">
        <v>110.580555</v>
      </c>
      <c r="K2046" s="73">
        <v>110.44646000000002</v>
      </c>
      <c r="L2046" s="73">
        <f t="shared" si="124"/>
        <v>0.97082196574328727</v>
      </c>
      <c r="M2046" s="73">
        <v>0.25512834574328735</v>
      </c>
      <c r="N2046" s="73">
        <v>0.24864512</v>
      </c>
      <c r="O2046" s="73">
        <v>0.46704850000000003</v>
      </c>
      <c r="P2046" s="74">
        <f t="shared" si="125"/>
        <v>2.3099730470608777E-3</v>
      </c>
      <c r="Q2046" s="74">
        <f t="shared" si="126"/>
        <v>4.5612459262459586E-3</v>
      </c>
      <c r="R2046" s="75">
        <f t="shared" si="127"/>
        <v>8.7899781101475512E-3</v>
      </c>
      <c r="S2046" s="7"/>
    </row>
    <row r="2047" spans="1:19" x14ac:dyDescent="0.25">
      <c r="A2047" s="66"/>
      <c r="B2047" s="56"/>
      <c r="C2047" s="67"/>
      <c r="D2047" s="68"/>
      <c r="E2047" s="69"/>
      <c r="F2047" s="70"/>
      <c r="G2047" s="71"/>
      <c r="H2047" s="66">
        <v>17</v>
      </c>
      <c r="I2047" s="67" t="s">
        <v>270</v>
      </c>
      <c r="J2047" s="72">
        <v>8.9974359999999987</v>
      </c>
      <c r="K2047" s="73">
        <v>8.9877539999999989</v>
      </c>
      <c r="L2047" s="73">
        <f t="shared" si="124"/>
        <v>7.8799649217741935E-2</v>
      </c>
      <c r="M2047" s="73">
        <v>2.4435549217741936E-2</v>
      </c>
      <c r="N2047" s="73">
        <v>3.2625550000000003E-2</v>
      </c>
      <c r="O2047" s="73">
        <v>2.1738550000000002E-2</v>
      </c>
      <c r="P2047" s="74">
        <f t="shared" si="125"/>
        <v>2.7187603507775066E-3</v>
      </c>
      <c r="Q2047" s="74">
        <f t="shared" si="126"/>
        <v>6.3487606823397647E-3</v>
      </c>
      <c r="R2047" s="75">
        <f t="shared" si="127"/>
        <v>8.767446151479218E-3</v>
      </c>
      <c r="S2047" s="7"/>
    </row>
    <row r="2048" spans="1:19" x14ac:dyDescent="0.25">
      <c r="A2048" s="66"/>
      <c r="B2048" s="56"/>
      <c r="C2048" s="67"/>
      <c r="D2048" s="68"/>
      <c r="E2048" s="69"/>
      <c r="F2048" s="70"/>
      <c r="G2048" s="71"/>
      <c r="H2048" s="66">
        <v>18</v>
      </c>
      <c r="I2048" s="67" t="s">
        <v>271</v>
      </c>
      <c r="J2048" s="72">
        <v>6.5892010000000001</v>
      </c>
      <c r="K2048" s="73">
        <v>6.5857950000000001</v>
      </c>
      <c r="L2048" s="73">
        <f t="shared" si="124"/>
        <v>0.13170302909301995</v>
      </c>
      <c r="M2048" s="73">
        <v>4.1351349093019962E-2</v>
      </c>
      <c r="N2048" s="73">
        <v>4.1262279999999998E-2</v>
      </c>
      <c r="O2048" s="73">
        <v>4.9089400000000005E-2</v>
      </c>
      <c r="P2048" s="74">
        <f t="shared" si="125"/>
        <v>6.2788697633345651E-3</v>
      </c>
      <c r="Q2048" s="74">
        <f t="shared" si="126"/>
        <v>1.2544215101293004E-2</v>
      </c>
      <c r="R2048" s="75">
        <f t="shared" si="127"/>
        <v>1.9998045656298129E-2</v>
      </c>
      <c r="S2048" s="7"/>
    </row>
    <row r="2049" spans="1:19" x14ac:dyDescent="0.25">
      <c r="A2049" s="66"/>
      <c r="B2049" s="56"/>
      <c r="C2049" s="67"/>
      <c r="D2049" s="68"/>
      <c r="E2049" s="69"/>
      <c r="F2049" s="70"/>
      <c r="G2049" s="71"/>
      <c r="H2049" s="66">
        <v>19</v>
      </c>
      <c r="I2049" s="67" t="s">
        <v>272</v>
      </c>
      <c r="J2049" s="72">
        <v>25.896744999999999</v>
      </c>
      <c r="K2049" s="73">
        <v>25.866664999999998</v>
      </c>
      <c r="L2049" s="73">
        <f t="shared" si="124"/>
        <v>0.29319415151262651</v>
      </c>
      <c r="M2049" s="73">
        <v>7.9806651512626559E-2</v>
      </c>
      <c r="N2049" s="73">
        <v>7.4598750000000005E-2</v>
      </c>
      <c r="O2049" s="73">
        <v>0.13878874999999999</v>
      </c>
      <c r="P2049" s="74">
        <f t="shared" si="125"/>
        <v>3.0853088912941259E-3</v>
      </c>
      <c r="Q2049" s="74">
        <f t="shared" si="126"/>
        <v>5.9692813709315276E-3</v>
      </c>
      <c r="R2049" s="75">
        <f t="shared" si="127"/>
        <v>1.1334826175412507E-2</v>
      </c>
      <c r="S2049" s="7"/>
    </row>
    <row r="2050" spans="1:19" x14ac:dyDescent="0.25">
      <c r="A2050" s="66"/>
      <c r="B2050" s="56"/>
      <c r="C2050" s="67"/>
      <c r="D2050" s="68"/>
      <c r="E2050" s="69"/>
      <c r="F2050" s="70"/>
      <c r="G2050" s="71"/>
      <c r="H2050" s="66">
        <v>20</v>
      </c>
      <c r="I2050" s="67" t="s">
        <v>273</v>
      </c>
      <c r="J2050" s="72">
        <v>66.289488000000006</v>
      </c>
      <c r="K2050" s="73">
        <v>66.189222999999998</v>
      </c>
      <c r="L2050" s="73">
        <f t="shared" si="124"/>
        <v>0.59347065015460176</v>
      </c>
      <c r="M2050" s="73">
        <v>0.16644490015460178</v>
      </c>
      <c r="N2050" s="73">
        <v>0.17146552000000001</v>
      </c>
      <c r="O2050" s="73">
        <v>0.25556022999999994</v>
      </c>
      <c r="P2050" s="74">
        <f t="shared" si="125"/>
        <v>2.5146827929163301E-3</v>
      </c>
      <c r="Q2050" s="74">
        <f t="shared" si="126"/>
        <v>5.1052181131451234E-3</v>
      </c>
      <c r="R2050" s="75">
        <f t="shared" si="127"/>
        <v>8.9662731069467573E-3</v>
      </c>
      <c r="S2050" s="7"/>
    </row>
    <row r="2051" spans="1:19" x14ac:dyDescent="0.25">
      <c r="A2051" s="66"/>
      <c r="B2051" s="56"/>
      <c r="C2051" s="67"/>
      <c r="D2051" s="68"/>
      <c r="E2051" s="69"/>
      <c r="F2051" s="70"/>
      <c r="G2051" s="71"/>
      <c r="H2051" s="66">
        <v>21</v>
      </c>
      <c r="I2051" s="67" t="s">
        <v>274</v>
      </c>
      <c r="J2051" s="72">
        <v>85.719718999999998</v>
      </c>
      <c r="K2051" s="73">
        <v>85.618266999999989</v>
      </c>
      <c r="L2051" s="73">
        <f t="shared" si="124"/>
        <v>0.93642054025576416</v>
      </c>
      <c r="M2051" s="73">
        <v>0.27029105025576428</v>
      </c>
      <c r="N2051" s="73">
        <v>0.26535044000000002</v>
      </c>
      <c r="O2051" s="73">
        <v>0.40077904999999997</v>
      </c>
      <c r="P2051" s="74">
        <f t="shared" si="125"/>
        <v>3.1569320394649464E-3</v>
      </c>
      <c r="Q2051" s="74">
        <f t="shared" si="126"/>
        <v>6.2561589836403059E-3</v>
      </c>
      <c r="R2051" s="75">
        <f t="shared" si="127"/>
        <v>1.093715830823537E-2</v>
      </c>
      <c r="S2051" s="7"/>
    </row>
    <row r="2052" spans="1:19" x14ac:dyDescent="0.25">
      <c r="A2052" s="66"/>
      <c r="B2052" s="56"/>
      <c r="C2052" s="67"/>
      <c r="D2052" s="68"/>
      <c r="E2052" s="69"/>
      <c r="F2052" s="70"/>
      <c r="G2052" s="71"/>
      <c r="H2052" s="66">
        <v>22</v>
      </c>
      <c r="I2052" s="67" t="s">
        <v>275</v>
      </c>
      <c r="J2052" s="72">
        <v>49.78068900000001</v>
      </c>
      <c r="K2052" s="73">
        <v>49.707059000000008</v>
      </c>
      <c r="L2052" s="73">
        <f t="shared" si="124"/>
        <v>0.69825036257804451</v>
      </c>
      <c r="M2052" s="73">
        <v>0.15471724257804453</v>
      </c>
      <c r="N2052" s="73">
        <v>0.21215872</v>
      </c>
      <c r="O2052" s="73">
        <v>0.33137440000000001</v>
      </c>
      <c r="P2052" s="74">
        <f t="shared" si="125"/>
        <v>3.1125809028058672E-3</v>
      </c>
      <c r="Q2052" s="74">
        <f t="shared" si="126"/>
        <v>7.3807618064477424E-3</v>
      </c>
      <c r="R2052" s="75">
        <f t="shared" si="127"/>
        <v>1.4047307900031752E-2</v>
      </c>
      <c r="S2052" s="7"/>
    </row>
    <row r="2053" spans="1:19" x14ac:dyDescent="0.25">
      <c r="A2053" s="66"/>
      <c r="B2053" s="56"/>
      <c r="C2053" s="67"/>
      <c r="D2053" s="68"/>
      <c r="E2053" s="69"/>
      <c r="F2053" s="70"/>
      <c r="G2053" s="71"/>
      <c r="H2053" s="66">
        <v>23</v>
      </c>
      <c r="I2053" s="67" t="s">
        <v>276</v>
      </c>
      <c r="J2053" s="72">
        <v>9.0964929999999988</v>
      </c>
      <c r="K2053" s="73">
        <v>9.0896039999999996</v>
      </c>
      <c r="L2053" s="73">
        <f t="shared" si="124"/>
        <v>0.1024593598391977</v>
      </c>
      <c r="M2053" s="73">
        <v>2.9372839839197695E-2</v>
      </c>
      <c r="N2053" s="73">
        <v>2.9090349999999997E-2</v>
      </c>
      <c r="O2053" s="73">
        <v>4.3996170000000001E-2</v>
      </c>
      <c r="P2053" s="74">
        <f t="shared" si="125"/>
        <v>3.2314762930483769E-3</v>
      </c>
      <c r="Q2053" s="74">
        <f t="shared" si="126"/>
        <v>6.4318742421779537E-3</v>
      </c>
      <c r="R2053" s="75">
        <f t="shared" si="127"/>
        <v>1.1272147811851617E-2</v>
      </c>
      <c r="S2053" s="7"/>
    </row>
    <row r="2054" spans="1:19" x14ac:dyDescent="0.25">
      <c r="A2054" s="66"/>
      <c r="B2054" s="56"/>
      <c r="C2054" s="67"/>
      <c r="D2054" s="68"/>
      <c r="E2054" s="69"/>
      <c r="F2054" s="70"/>
      <c r="G2054" s="71"/>
      <c r="H2054" s="66">
        <v>24</v>
      </c>
      <c r="I2054" s="67" t="s">
        <v>277</v>
      </c>
      <c r="J2054" s="72">
        <v>11.666198999999999</v>
      </c>
      <c r="K2054" s="73">
        <v>11.663749999999999</v>
      </c>
      <c r="L2054" s="73">
        <f t="shared" si="124"/>
        <v>0.12419820144237875</v>
      </c>
      <c r="M2054" s="73">
        <v>3.8747401442378759E-2</v>
      </c>
      <c r="N2054" s="73">
        <v>3.8747400000000001E-2</v>
      </c>
      <c r="O2054" s="73">
        <v>4.6703399999999999E-2</v>
      </c>
      <c r="P2054" s="74">
        <f t="shared" si="125"/>
        <v>3.3220363470049309E-3</v>
      </c>
      <c r="Q2054" s="74">
        <f t="shared" si="126"/>
        <v>6.644072570346481E-3</v>
      </c>
      <c r="R2054" s="75">
        <f t="shared" si="127"/>
        <v>1.064822217917726E-2</v>
      </c>
      <c r="S2054" s="7"/>
    </row>
    <row r="2055" spans="1:19" x14ac:dyDescent="0.25">
      <c r="A2055" s="66"/>
      <c r="B2055" s="56"/>
      <c r="C2055" s="67"/>
      <c r="D2055" s="68"/>
      <c r="E2055" s="69"/>
      <c r="F2055" s="70"/>
      <c r="G2055" s="71"/>
      <c r="H2055" s="66">
        <v>25</v>
      </c>
      <c r="I2055" s="67" t="s">
        <v>278</v>
      </c>
      <c r="J2055" s="72">
        <v>35.221496999999999</v>
      </c>
      <c r="K2055" s="73">
        <v>35.188012000000001</v>
      </c>
      <c r="L2055" s="73">
        <f t="shared" ref="L2055:L2118" si="128">SUM(M2055,N2055,O2055)</f>
        <v>0.33368376042278397</v>
      </c>
      <c r="M2055" s="73">
        <v>8.5014550422783941E-2</v>
      </c>
      <c r="N2055" s="73">
        <v>8.1192559999999997E-2</v>
      </c>
      <c r="O2055" s="73">
        <v>0.16747665000000003</v>
      </c>
      <c r="P2055" s="74">
        <f t="shared" ref="P2055:P2118" si="129">IFERROR(M2055/K2055,0)</f>
        <v>2.4160089073171835E-3</v>
      </c>
      <c r="Q2055" s="74">
        <f t="shared" ref="Q2055:Q2118" si="130">IFERROR(SUM(M2055,N2055)/K2055,0)</f>
        <v>4.723401550016066E-3</v>
      </c>
      <c r="R2055" s="75">
        <f t="shared" ref="R2055:R2118" si="131">IFERROR(SUM(M2055,N2055,O2055)/K2055,0)</f>
        <v>9.4828818525691076E-3</v>
      </c>
      <c r="S2055" s="7"/>
    </row>
    <row r="2056" spans="1:19" ht="38.25" x14ac:dyDescent="0.25">
      <c r="A2056" s="44"/>
      <c r="B2056" s="45"/>
      <c r="C2056" s="46"/>
      <c r="D2056" s="47"/>
      <c r="E2056" s="48"/>
      <c r="F2056" s="49">
        <v>118</v>
      </c>
      <c r="G2056" s="50" t="s">
        <v>223</v>
      </c>
      <c r="H2056" s="90"/>
      <c r="I2056" s="46"/>
      <c r="J2056" s="51">
        <v>112.66281199999997</v>
      </c>
      <c r="K2056" s="52">
        <v>113.56840700000001</v>
      </c>
      <c r="L2056" s="53">
        <f t="shared" si="128"/>
        <v>3.9690892488019633</v>
      </c>
      <c r="M2056" s="53">
        <v>1.2805470488019637</v>
      </c>
      <c r="N2056" s="53">
        <v>1.3360660599999998</v>
      </c>
      <c r="O2056" s="53">
        <v>1.35247614</v>
      </c>
      <c r="P2056" s="54">
        <f t="shared" si="129"/>
        <v>1.1275557020025504E-2</v>
      </c>
      <c r="Q2056" s="54">
        <f t="shared" si="130"/>
        <v>2.3039973685656814E-2</v>
      </c>
      <c r="R2056" s="55">
        <f t="shared" si="131"/>
        <v>3.4948885466025453E-2</v>
      </c>
      <c r="S2056" s="7"/>
    </row>
    <row r="2057" spans="1:19" x14ac:dyDescent="0.25">
      <c r="A2057" s="66"/>
      <c r="B2057" s="56"/>
      <c r="C2057" s="67"/>
      <c r="D2057" s="68"/>
      <c r="E2057" s="69"/>
      <c r="F2057" s="70"/>
      <c r="G2057" s="71"/>
      <c r="H2057" s="66">
        <v>1</v>
      </c>
      <c r="I2057" s="67" t="s">
        <v>256</v>
      </c>
      <c r="J2057" s="72">
        <v>5.3876990000000005</v>
      </c>
      <c r="K2057" s="73">
        <v>5.4026990000000001</v>
      </c>
      <c r="L2057" s="73">
        <f t="shared" si="128"/>
        <v>2.8903020524861663E-2</v>
      </c>
      <c r="M2057" s="73">
        <v>1.6501170524861664E-2</v>
      </c>
      <c r="N2057" s="73">
        <v>1.2401850000000001E-2</v>
      </c>
      <c r="O2057" s="73">
        <v>0</v>
      </c>
      <c r="P2057" s="74">
        <f t="shared" si="129"/>
        <v>3.054245762138824E-3</v>
      </c>
      <c r="Q2057" s="74">
        <f t="shared" si="130"/>
        <v>5.3497373303346462E-3</v>
      </c>
      <c r="R2057" s="75">
        <f t="shared" si="131"/>
        <v>5.3497373303346462E-3</v>
      </c>
      <c r="S2057" s="7"/>
    </row>
    <row r="2058" spans="1:19" x14ac:dyDescent="0.25">
      <c r="A2058" s="66"/>
      <c r="B2058" s="56"/>
      <c r="C2058" s="67"/>
      <c r="D2058" s="68"/>
      <c r="E2058" s="69"/>
      <c r="F2058" s="70"/>
      <c r="G2058" s="71"/>
      <c r="H2058" s="66">
        <v>2</v>
      </c>
      <c r="I2058" s="67" t="s">
        <v>257</v>
      </c>
      <c r="J2058" s="72">
        <v>5.4253990000000005</v>
      </c>
      <c r="K2058" s="73">
        <v>5.4253990000000005</v>
      </c>
      <c r="L2058" s="73">
        <f t="shared" si="128"/>
        <v>5.8106879037515824E-2</v>
      </c>
      <c r="M2058" s="73">
        <v>4.4160229037515819E-2</v>
      </c>
      <c r="N2058" s="73">
        <v>1.3946650000000001E-2</v>
      </c>
      <c r="O2058" s="73">
        <v>0</v>
      </c>
      <c r="P2058" s="74">
        <f t="shared" si="129"/>
        <v>8.1395357350705112E-3</v>
      </c>
      <c r="Q2058" s="74">
        <f t="shared" si="130"/>
        <v>1.0710157729876792E-2</v>
      </c>
      <c r="R2058" s="75">
        <f t="shared" si="131"/>
        <v>1.0710157729876792E-2</v>
      </c>
      <c r="S2058" s="7"/>
    </row>
    <row r="2059" spans="1:19" x14ac:dyDescent="0.25">
      <c r="A2059" s="66"/>
      <c r="B2059" s="56"/>
      <c r="C2059" s="67"/>
      <c r="D2059" s="68"/>
      <c r="E2059" s="69"/>
      <c r="F2059" s="70"/>
      <c r="G2059" s="71"/>
      <c r="H2059" s="66">
        <v>3</v>
      </c>
      <c r="I2059" s="67" t="s">
        <v>258</v>
      </c>
      <c r="J2059" s="72">
        <v>3.0777000000000001</v>
      </c>
      <c r="K2059" s="73">
        <v>3.0816999999999997</v>
      </c>
      <c r="L2059" s="73">
        <f t="shared" si="128"/>
        <v>2.0772250136360526E-2</v>
      </c>
      <c r="M2059" s="73">
        <v>2.0772250136360526E-2</v>
      </c>
      <c r="N2059" s="73">
        <v>0</v>
      </c>
      <c r="O2059" s="73">
        <v>0</v>
      </c>
      <c r="P2059" s="74">
        <f t="shared" si="129"/>
        <v>6.7405166422301096E-3</v>
      </c>
      <c r="Q2059" s="74">
        <f t="shared" si="130"/>
        <v>6.7405166422301096E-3</v>
      </c>
      <c r="R2059" s="75">
        <f t="shared" si="131"/>
        <v>6.7405166422301096E-3</v>
      </c>
      <c r="S2059" s="7"/>
    </row>
    <row r="2060" spans="1:19" x14ac:dyDescent="0.25">
      <c r="A2060" s="66"/>
      <c r="B2060" s="56"/>
      <c r="C2060" s="67"/>
      <c r="D2060" s="68"/>
      <c r="E2060" s="69"/>
      <c r="F2060" s="70"/>
      <c r="G2060" s="71"/>
      <c r="H2060" s="66">
        <v>4</v>
      </c>
      <c r="I2060" s="67" t="s">
        <v>259</v>
      </c>
      <c r="J2060" s="72">
        <v>3.0777000000000001</v>
      </c>
      <c r="K2060" s="73">
        <v>3.0816999999999997</v>
      </c>
      <c r="L2060" s="73">
        <f t="shared" si="128"/>
        <v>3.2697600488618391E-3</v>
      </c>
      <c r="M2060" s="73">
        <v>1.0900000488618389E-3</v>
      </c>
      <c r="N2060" s="73">
        <v>1.0897599999999999E-3</v>
      </c>
      <c r="O2060" s="73">
        <v>1.09E-3</v>
      </c>
      <c r="P2060" s="74">
        <f t="shared" si="129"/>
        <v>3.5370089524023723E-4</v>
      </c>
      <c r="Q2060" s="74">
        <f t="shared" si="130"/>
        <v>7.0732389553228379E-4</v>
      </c>
      <c r="R2060" s="75">
        <f t="shared" si="131"/>
        <v>1.0610247749170392E-3</v>
      </c>
      <c r="S2060" s="7"/>
    </row>
    <row r="2061" spans="1:19" x14ac:dyDescent="0.25">
      <c r="A2061" s="66"/>
      <c r="B2061" s="56"/>
      <c r="C2061" s="67"/>
      <c r="D2061" s="68"/>
      <c r="E2061" s="69"/>
      <c r="F2061" s="70"/>
      <c r="G2061" s="71"/>
      <c r="H2061" s="66">
        <v>5</v>
      </c>
      <c r="I2061" s="67" t="s">
        <v>260</v>
      </c>
      <c r="J2061" s="72">
        <v>9.0576989999999995</v>
      </c>
      <c r="K2061" s="73">
        <v>8.6532350000000005</v>
      </c>
      <c r="L2061" s="73">
        <f t="shared" si="128"/>
        <v>0.48242157998458013</v>
      </c>
      <c r="M2061" s="73">
        <v>1.1534789984580129E-2</v>
      </c>
      <c r="N2061" s="73">
        <v>0.23301836000000001</v>
      </c>
      <c r="O2061" s="73">
        <v>0.23786842999999999</v>
      </c>
      <c r="P2061" s="74">
        <f t="shared" si="129"/>
        <v>1.3330032045333483E-3</v>
      </c>
      <c r="Q2061" s="74">
        <f t="shared" si="130"/>
        <v>2.826147099721435E-2</v>
      </c>
      <c r="R2061" s="75">
        <f t="shared" si="131"/>
        <v>5.5750430906427492E-2</v>
      </c>
      <c r="S2061" s="7"/>
    </row>
    <row r="2062" spans="1:19" x14ac:dyDescent="0.25">
      <c r="A2062" s="66"/>
      <c r="B2062" s="56"/>
      <c r="C2062" s="67"/>
      <c r="D2062" s="68"/>
      <c r="E2062" s="69"/>
      <c r="F2062" s="70"/>
      <c r="G2062" s="71"/>
      <c r="H2062" s="66">
        <v>6</v>
      </c>
      <c r="I2062" s="67" t="s">
        <v>261</v>
      </c>
      <c r="J2062" s="72">
        <v>6.907699</v>
      </c>
      <c r="K2062" s="73">
        <v>6.9126989999999999</v>
      </c>
      <c r="L2062" s="73">
        <f t="shared" si="128"/>
        <v>2.630389912519604E-2</v>
      </c>
      <c r="M2062" s="73">
        <v>2.630389912519604E-2</v>
      </c>
      <c r="N2062" s="73">
        <v>0</v>
      </c>
      <c r="O2062" s="73">
        <v>0</v>
      </c>
      <c r="P2062" s="74">
        <f t="shared" si="129"/>
        <v>3.8051561517716942E-3</v>
      </c>
      <c r="Q2062" s="74">
        <f t="shared" si="130"/>
        <v>3.8051561517716942E-3</v>
      </c>
      <c r="R2062" s="75">
        <f t="shared" si="131"/>
        <v>3.8051561517716942E-3</v>
      </c>
      <c r="S2062" s="7"/>
    </row>
    <row r="2063" spans="1:19" x14ac:dyDescent="0.25">
      <c r="A2063" s="66"/>
      <c r="B2063" s="56"/>
      <c r="C2063" s="67"/>
      <c r="D2063" s="68"/>
      <c r="E2063" s="69"/>
      <c r="F2063" s="70"/>
      <c r="G2063" s="71"/>
      <c r="H2063" s="66">
        <v>8</v>
      </c>
      <c r="I2063" s="67" t="s">
        <v>262</v>
      </c>
      <c r="J2063" s="72">
        <v>5.3876990000000005</v>
      </c>
      <c r="K2063" s="73">
        <v>5.4226989999999997</v>
      </c>
      <c r="L2063" s="73">
        <f t="shared" si="128"/>
        <v>1.5871299925493076E-2</v>
      </c>
      <c r="M2063" s="73">
        <v>1.5871299925493076E-2</v>
      </c>
      <c r="N2063" s="73">
        <v>0</v>
      </c>
      <c r="O2063" s="73">
        <v>0</v>
      </c>
      <c r="P2063" s="74">
        <f t="shared" si="129"/>
        <v>2.926826645825829E-3</v>
      </c>
      <c r="Q2063" s="74">
        <f t="shared" si="130"/>
        <v>2.926826645825829E-3</v>
      </c>
      <c r="R2063" s="75">
        <f t="shared" si="131"/>
        <v>2.926826645825829E-3</v>
      </c>
      <c r="S2063" s="7"/>
    </row>
    <row r="2064" spans="1:19" x14ac:dyDescent="0.25">
      <c r="A2064" s="66"/>
      <c r="B2064" s="56"/>
      <c r="C2064" s="67"/>
      <c r="D2064" s="68"/>
      <c r="E2064" s="69"/>
      <c r="F2064" s="70"/>
      <c r="G2064" s="71"/>
      <c r="H2064" s="66">
        <v>9</v>
      </c>
      <c r="I2064" s="67" t="s">
        <v>263</v>
      </c>
      <c r="J2064" s="72">
        <v>6.9513990000000003</v>
      </c>
      <c r="K2064" s="73">
        <v>6.9773990000000001</v>
      </c>
      <c r="L2064" s="73">
        <f t="shared" si="128"/>
        <v>4.8011449573095888E-2</v>
      </c>
      <c r="M2064" s="73">
        <v>4.8011449573095888E-2</v>
      </c>
      <c r="N2064" s="73">
        <v>0</v>
      </c>
      <c r="O2064" s="73">
        <v>0</v>
      </c>
      <c r="P2064" s="74">
        <f t="shared" si="129"/>
        <v>6.8809952781969169E-3</v>
      </c>
      <c r="Q2064" s="74">
        <f t="shared" si="130"/>
        <v>6.8809952781969169E-3</v>
      </c>
      <c r="R2064" s="75">
        <f t="shared" si="131"/>
        <v>6.8809952781969169E-3</v>
      </c>
      <c r="S2064" s="7"/>
    </row>
    <row r="2065" spans="1:19" x14ac:dyDescent="0.25">
      <c r="A2065" s="66"/>
      <c r="B2065" s="56"/>
      <c r="C2065" s="67"/>
      <c r="D2065" s="68"/>
      <c r="E2065" s="69"/>
      <c r="F2065" s="70"/>
      <c r="G2065" s="71"/>
      <c r="H2065" s="66">
        <v>10</v>
      </c>
      <c r="I2065" s="67" t="s">
        <v>264</v>
      </c>
      <c r="J2065" s="72">
        <v>6.907699</v>
      </c>
      <c r="K2065" s="73">
        <v>6.9126989999999999</v>
      </c>
      <c r="L2065" s="73">
        <f t="shared" si="128"/>
        <v>3.2711910719517616E-2</v>
      </c>
      <c r="M2065" s="73">
        <v>2.7711910719517618E-2</v>
      </c>
      <c r="N2065" s="73">
        <v>0</v>
      </c>
      <c r="O2065" s="73">
        <v>5.0000000000000001E-3</v>
      </c>
      <c r="P2065" s="74">
        <f t="shared" si="129"/>
        <v>4.008840934563709E-3</v>
      </c>
      <c r="Q2065" s="74">
        <f t="shared" si="130"/>
        <v>4.008840934563709E-3</v>
      </c>
      <c r="R2065" s="75">
        <f t="shared" si="131"/>
        <v>4.7321474173137893E-3</v>
      </c>
      <c r="S2065" s="7"/>
    </row>
    <row r="2066" spans="1:19" x14ac:dyDescent="0.25">
      <c r="A2066" s="66"/>
      <c r="B2066" s="56"/>
      <c r="C2066" s="67"/>
      <c r="D2066" s="68"/>
      <c r="E2066" s="69"/>
      <c r="F2066" s="70"/>
      <c r="G2066" s="71"/>
      <c r="H2066" s="66">
        <v>11</v>
      </c>
      <c r="I2066" s="67" t="s">
        <v>265</v>
      </c>
      <c r="J2066" s="72">
        <v>3.7699999999999997E-2</v>
      </c>
      <c r="K2066" s="73">
        <v>5.9699999999999996E-2</v>
      </c>
      <c r="L2066" s="73">
        <f t="shared" si="128"/>
        <v>3.0977400375815183E-2</v>
      </c>
      <c r="M2066" s="73">
        <v>1.9560730375815183E-2</v>
      </c>
      <c r="N2066" s="73">
        <v>1.141667E-2</v>
      </c>
      <c r="O2066" s="73">
        <v>0</v>
      </c>
      <c r="P2066" s="74">
        <f t="shared" si="129"/>
        <v>0.32765042505553071</v>
      </c>
      <c r="Q2066" s="74">
        <f t="shared" si="130"/>
        <v>0.51888442840561444</v>
      </c>
      <c r="R2066" s="75">
        <f t="shared" si="131"/>
        <v>0.51888442840561444</v>
      </c>
      <c r="S2066" s="7"/>
    </row>
    <row r="2067" spans="1:19" x14ac:dyDescent="0.25">
      <c r="A2067" s="66"/>
      <c r="B2067" s="56"/>
      <c r="C2067" s="67"/>
      <c r="D2067" s="68"/>
      <c r="E2067" s="69"/>
      <c r="F2067" s="70"/>
      <c r="G2067" s="71"/>
      <c r="H2067" s="66">
        <v>12</v>
      </c>
      <c r="I2067" s="67" t="s">
        <v>266</v>
      </c>
      <c r="J2067" s="72">
        <v>7.2876989999999999</v>
      </c>
      <c r="K2067" s="73">
        <v>7.2876989999999999</v>
      </c>
      <c r="L2067" s="73">
        <f t="shared" si="128"/>
        <v>2.9664510199352428E-2</v>
      </c>
      <c r="M2067" s="73">
        <v>1.4769790199352428E-2</v>
      </c>
      <c r="N2067" s="73">
        <v>1.4894720000000002E-2</v>
      </c>
      <c r="O2067" s="73">
        <v>0</v>
      </c>
      <c r="P2067" s="74">
        <f t="shared" si="129"/>
        <v>2.0266740159483026E-3</v>
      </c>
      <c r="Q2067" s="74">
        <f t="shared" si="130"/>
        <v>4.0704905896020716E-3</v>
      </c>
      <c r="R2067" s="75">
        <f t="shared" si="131"/>
        <v>4.0704905896020716E-3</v>
      </c>
      <c r="S2067" s="7"/>
    </row>
    <row r="2068" spans="1:19" x14ac:dyDescent="0.25">
      <c r="A2068" s="66"/>
      <c r="B2068" s="56"/>
      <c r="C2068" s="67"/>
      <c r="D2068" s="68"/>
      <c r="E2068" s="69"/>
      <c r="F2068" s="70"/>
      <c r="G2068" s="71"/>
      <c r="H2068" s="66">
        <v>13</v>
      </c>
      <c r="I2068" s="67" t="s">
        <v>267</v>
      </c>
      <c r="J2068" s="72">
        <v>5.3876990000000005</v>
      </c>
      <c r="K2068" s="73">
        <v>5.3926990000000004</v>
      </c>
      <c r="L2068" s="73">
        <f t="shared" si="128"/>
        <v>1.0561850052463916E-2</v>
      </c>
      <c r="M2068" s="73">
        <v>1.8539500524639152E-3</v>
      </c>
      <c r="N2068" s="73">
        <v>1.85395E-3</v>
      </c>
      <c r="O2068" s="73">
        <v>6.8539500000000001E-3</v>
      </c>
      <c r="P2068" s="74">
        <f t="shared" si="129"/>
        <v>3.4378889911413843E-4</v>
      </c>
      <c r="Q2068" s="74">
        <f t="shared" si="130"/>
        <v>6.8757778849958342E-4</v>
      </c>
      <c r="R2068" s="75">
        <f t="shared" si="131"/>
        <v>1.9585461848443454E-3</v>
      </c>
      <c r="S2068" s="7"/>
    </row>
    <row r="2069" spans="1:19" x14ac:dyDescent="0.25">
      <c r="A2069" s="66"/>
      <c r="B2069" s="56"/>
      <c r="C2069" s="67"/>
      <c r="D2069" s="68"/>
      <c r="E2069" s="69"/>
      <c r="F2069" s="70"/>
      <c r="G2069" s="71"/>
      <c r="H2069" s="66">
        <v>14</v>
      </c>
      <c r="I2069" s="67" t="s">
        <v>268</v>
      </c>
      <c r="J2069" s="72">
        <v>3.0777000000000001</v>
      </c>
      <c r="K2069" s="73">
        <v>3.0927000000000002</v>
      </c>
      <c r="L2069" s="73">
        <f t="shared" si="128"/>
        <v>3.0721780040533393E-2</v>
      </c>
      <c r="M2069" s="73">
        <v>8.5899000405333936E-3</v>
      </c>
      <c r="N2069" s="73">
        <v>8.48053E-3</v>
      </c>
      <c r="O2069" s="73">
        <v>1.365135E-2</v>
      </c>
      <c r="P2069" s="74">
        <f t="shared" si="129"/>
        <v>2.7774760049579308E-3</v>
      </c>
      <c r="Q2069" s="74">
        <f t="shared" si="130"/>
        <v>5.5195880753171637E-3</v>
      </c>
      <c r="R2069" s="75">
        <f t="shared" si="131"/>
        <v>9.9336437548205106E-3</v>
      </c>
      <c r="S2069" s="7"/>
    </row>
    <row r="2070" spans="1:19" x14ac:dyDescent="0.25">
      <c r="A2070" s="66"/>
      <c r="B2070" s="56"/>
      <c r="C2070" s="67"/>
      <c r="D2070" s="68"/>
      <c r="E2070" s="69"/>
      <c r="F2070" s="70"/>
      <c r="G2070" s="71"/>
      <c r="H2070" s="66">
        <v>15</v>
      </c>
      <c r="I2070" s="67" t="s">
        <v>255</v>
      </c>
      <c r="J2070" s="72">
        <v>11.269026</v>
      </c>
      <c r="K2070" s="73">
        <v>13.604870999999999</v>
      </c>
      <c r="L2070" s="73">
        <f t="shared" si="128"/>
        <v>2.8534516883678283</v>
      </c>
      <c r="M2070" s="73">
        <v>0.87474436836782843</v>
      </c>
      <c r="N2070" s="73">
        <v>0.99320203999999979</v>
      </c>
      <c r="O2070" s="73">
        <v>0.98550527999999993</v>
      </c>
      <c r="P2070" s="74">
        <f t="shared" si="129"/>
        <v>6.4296410334785864E-2</v>
      </c>
      <c r="Q2070" s="74">
        <f t="shared" si="130"/>
        <v>0.13729982506764146</v>
      </c>
      <c r="R2070" s="75">
        <f t="shared" si="131"/>
        <v>0.20973750419006754</v>
      </c>
      <c r="S2070" s="7"/>
    </row>
    <row r="2071" spans="1:19" x14ac:dyDescent="0.25">
      <c r="A2071" s="66"/>
      <c r="B2071" s="56"/>
      <c r="C2071" s="67"/>
      <c r="D2071" s="68"/>
      <c r="E2071" s="69"/>
      <c r="F2071" s="70"/>
      <c r="G2071" s="71"/>
      <c r="H2071" s="66">
        <v>16</v>
      </c>
      <c r="I2071" s="67" t="s">
        <v>269</v>
      </c>
      <c r="J2071" s="72">
        <v>4.6177000000000001</v>
      </c>
      <c r="K2071" s="73">
        <v>4.6426999999999996</v>
      </c>
      <c r="L2071" s="73">
        <f t="shared" si="128"/>
        <v>1.0465199890133775E-2</v>
      </c>
      <c r="M2071" s="73">
        <v>3.4862898901337758E-3</v>
      </c>
      <c r="N2071" s="73">
        <v>3.4856700000000002E-3</v>
      </c>
      <c r="O2071" s="73">
        <v>3.4932399999999999E-3</v>
      </c>
      <c r="P2071" s="74">
        <f t="shared" si="129"/>
        <v>7.5091862281297008E-4</v>
      </c>
      <c r="Q2071" s="74">
        <f t="shared" si="130"/>
        <v>1.5017037263087808E-3</v>
      </c>
      <c r="R2071" s="75">
        <f t="shared" si="131"/>
        <v>2.2541193465297729E-3</v>
      </c>
      <c r="S2071" s="7"/>
    </row>
    <row r="2072" spans="1:19" x14ac:dyDescent="0.25">
      <c r="A2072" s="66"/>
      <c r="B2072" s="56"/>
      <c r="C2072" s="67"/>
      <c r="D2072" s="68"/>
      <c r="E2072" s="69"/>
      <c r="F2072" s="70"/>
      <c r="G2072" s="71"/>
      <c r="H2072" s="66">
        <v>19</v>
      </c>
      <c r="I2072" s="67" t="s">
        <v>272</v>
      </c>
      <c r="J2072" s="72">
        <v>3.0777000000000001</v>
      </c>
      <c r="K2072" s="73">
        <v>3.0777000000000001</v>
      </c>
      <c r="L2072" s="73">
        <f t="shared" si="128"/>
        <v>2.3969059984665364E-2</v>
      </c>
      <c r="M2072" s="73">
        <v>2.3969059984665364E-2</v>
      </c>
      <c r="N2072" s="73">
        <v>0</v>
      </c>
      <c r="O2072" s="73">
        <v>0</v>
      </c>
      <c r="P2072" s="74">
        <f t="shared" si="129"/>
        <v>7.7879780305635258E-3</v>
      </c>
      <c r="Q2072" s="74">
        <f t="shared" si="130"/>
        <v>7.7879780305635258E-3</v>
      </c>
      <c r="R2072" s="75">
        <f t="shared" si="131"/>
        <v>7.7879780305635258E-3</v>
      </c>
      <c r="S2072" s="7"/>
    </row>
    <row r="2073" spans="1:19" x14ac:dyDescent="0.25">
      <c r="A2073" s="66"/>
      <c r="B2073" s="56"/>
      <c r="C2073" s="67"/>
      <c r="D2073" s="68"/>
      <c r="E2073" s="69"/>
      <c r="F2073" s="70"/>
      <c r="G2073" s="71"/>
      <c r="H2073" s="66">
        <v>20</v>
      </c>
      <c r="I2073" s="67" t="s">
        <v>273</v>
      </c>
      <c r="J2073" s="72">
        <v>5.3876990000000005</v>
      </c>
      <c r="K2073" s="73">
        <v>5.4026990000000001</v>
      </c>
      <c r="L2073" s="73">
        <f t="shared" si="128"/>
        <v>2.5536520003460572E-2</v>
      </c>
      <c r="M2073" s="73">
        <v>1.2715260003460571E-2</v>
      </c>
      <c r="N2073" s="73">
        <v>1.2821260000000001E-2</v>
      </c>
      <c r="O2073" s="73">
        <v>0</v>
      </c>
      <c r="P2073" s="74">
        <f t="shared" si="129"/>
        <v>2.3535014635204686E-3</v>
      </c>
      <c r="Q2073" s="74">
        <f t="shared" si="130"/>
        <v>4.726622749751665E-3</v>
      </c>
      <c r="R2073" s="75">
        <f t="shared" si="131"/>
        <v>4.726622749751665E-3</v>
      </c>
      <c r="S2073" s="7"/>
    </row>
    <row r="2074" spans="1:19" x14ac:dyDescent="0.25">
      <c r="A2074" s="66"/>
      <c r="B2074" s="56"/>
      <c r="C2074" s="67"/>
      <c r="D2074" s="68"/>
      <c r="E2074" s="69"/>
      <c r="F2074" s="70"/>
      <c r="G2074" s="71"/>
      <c r="H2074" s="66">
        <v>21</v>
      </c>
      <c r="I2074" s="67" t="s">
        <v>274</v>
      </c>
      <c r="J2074" s="72">
        <v>11.871684999999999</v>
      </c>
      <c r="K2074" s="73">
        <v>10.669899000000001</v>
      </c>
      <c r="L2074" s="73">
        <f t="shared" si="128"/>
        <v>0.18309182967443555</v>
      </c>
      <c r="M2074" s="73">
        <v>5.4623339674435556E-2</v>
      </c>
      <c r="N2074" s="73">
        <v>2.9454600000000001E-2</v>
      </c>
      <c r="O2074" s="73">
        <v>9.9013890000000007E-2</v>
      </c>
      <c r="P2074" s="74">
        <f t="shared" si="129"/>
        <v>5.119386760309123E-3</v>
      </c>
      <c r="Q2074" s="74">
        <f t="shared" si="130"/>
        <v>7.8799189827790817E-3</v>
      </c>
      <c r="R2074" s="75">
        <f t="shared" si="131"/>
        <v>1.7159659119025918E-2</v>
      </c>
      <c r="S2074" s="7"/>
    </row>
    <row r="2075" spans="1:19" x14ac:dyDescent="0.25">
      <c r="A2075" s="66"/>
      <c r="B2075" s="56"/>
      <c r="C2075" s="67"/>
      <c r="D2075" s="68"/>
      <c r="E2075" s="69"/>
      <c r="F2075" s="70"/>
      <c r="G2075" s="71"/>
      <c r="H2075" s="66">
        <v>22</v>
      </c>
      <c r="I2075" s="67" t="s">
        <v>275</v>
      </c>
      <c r="J2075" s="72">
        <v>5.3898109999999999</v>
      </c>
      <c r="K2075" s="73">
        <v>5.3898109999999999</v>
      </c>
      <c r="L2075" s="73">
        <f t="shared" si="128"/>
        <v>2.608344069449231E-2</v>
      </c>
      <c r="M2075" s="73">
        <v>2.608344069449231E-2</v>
      </c>
      <c r="N2075" s="73">
        <v>0</v>
      </c>
      <c r="O2075" s="73">
        <v>0</v>
      </c>
      <c r="P2075" s="74">
        <f t="shared" si="129"/>
        <v>4.8393980223967615E-3</v>
      </c>
      <c r="Q2075" s="74">
        <f t="shared" si="130"/>
        <v>4.8393980223967615E-3</v>
      </c>
      <c r="R2075" s="75">
        <f t="shared" si="131"/>
        <v>4.8393980223967615E-3</v>
      </c>
      <c r="S2075" s="7"/>
    </row>
    <row r="2076" spans="1:19" x14ac:dyDescent="0.25">
      <c r="A2076" s="66"/>
      <c r="B2076" s="56"/>
      <c r="C2076" s="67"/>
      <c r="D2076" s="68"/>
      <c r="E2076" s="69"/>
      <c r="F2076" s="70"/>
      <c r="G2076" s="71"/>
      <c r="H2076" s="66">
        <v>25</v>
      </c>
      <c r="I2076" s="67" t="s">
        <v>278</v>
      </c>
      <c r="J2076" s="72">
        <v>3.0777000000000001</v>
      </c>
      <c r="K2076" s="73">
        <v>3.0777000000000001</v>
      </c>
      <c r="L2076" s="73">
        <f t="shared" si="128"/>
        <v>2.8193920443300158E-2</v>
      </c>
      <c r="M2076" s="73">
        <v>2.8193920443300158E-2</v>
      </c>
      <c r="N2076" s="73">
        <v>0</v>
      </c>
      <c r="O2076" s="73">
        <v>0</v>
      </c>
      <c r="P2076" s="74">
        <f t="shared" si="129"/>
        <v>9.1607110645287575E-3</v>
      </c>
      <c r="Q2076" s="74">
        <f t="shared" si="130"/>
        <v>9.1607110645287575E-3</v>
      </c>
      <c r="R2076" s="75">
        <f t="shared" si="131"/>
        <v>9.1607110645287575E-3</v>
      </c>
      <c r="S2076" s="7"/>
    </row>
    <row r="2077" spans="1:19" x14ac:dyDescent="0.25">
      <c r="A2077" s="43"/>
      <c r="B2077" s="65"/>
      <c r="C2077" s="56"/>
      <c r="D2077" s="57"/>
      <c r="E2077" s="58"/>
      <c r="F2077" s="59"/>
      <c r="G2077" s="60"/>
      <c r="H2077" s="91"/>
      <c r="I2077" s="56"/>
      <c r="J2077" s="61"/>
      <c r="K2077" s="62"/>
      <c r="L2077" s="62"/>
      <c r="M2077" s="62"/>
      <c r="N2077" s="62"/>
      <c r="O2077" s="62"/>
      <c r="P2077" s="63"/>
      <c r="Q2077" s="63"/>
      <c r="R2077" s="64"/>
      <c r="S2077" s="7"/>
    </row>
    <row r="2078" spans="1:19" x14ac:dyDescent="0.25">
      <c r="A2078" s="44"/>
      <c r="B2078" s="45">
        <v>99</v>
      </c>
      <c r="C2078" s="46" t="s">
        <v>224</v>
      </c>
      <c r="D2078" s="47"/>
      <c r="E2078" s="48"/>
      <c r="F2078" s="49"/>
      <c r="G2078" s="50"/>
      <c r="H2078" s="90"/>
      <c r="I2078" s="46"/>
      <c r="J2078" s="51">
        <v>12466.511010000002</v>
      </c>
      <c r="K2078" s="52">
        <v>14568.416025000022</v>
      </c>
      <c r="L2078" s="53">
        <f t="shared" si="128"/>
        <v>2878.6749700356795</v>
      </c>
      <c r="M2078" s="53">
        <v>881.89872091568031</v>
      </c>
      <c r="N2078" s="53">
        <v>979.26400236999962</v>
      </c>
      <c r="O2078" s="53">
        <v>1017.5122467499998</v>
      </c>
      <c r="P2078" s="54">
        <f t="shared" si="129"/>
        <v>6.0534976445092217E-2</v>
      </c>
      <c r="Q2078" s="54">
        <f t="shared" si="130"/>
        <v>0.12775326570107864</v>
      </c>
      <c r="R2078" s="55">
        <f t="shared" si="131"/>
        <v>0.19759697726202702</v>
      </c>
      <c r="S2078" s="7"/>
    </row>
    <row r="2079" spans="1:19" x14ac:dyDescent="0.25">
      <c r="A2079" s="44"/>
      <c r="B2079" s="45"/>
      <c r="C2079" s="46"/>
      <c r="D2079" s="47">
        <v>440</v>
      </c>
      <c r="E2079" s="48" t="s">
        <v>225</v>
      </c>
      <c r="F2079" s="49"/>
      <c r="G2079" s="50"/>
      <c r="H2079" s="90"/>
      <c r="I2079" s="46"/>
      <c r="J2079" s="51">
        <v>345.69243799999998</v>
      </c>
      <c r="K2079" s="52">
        <v>435.35556999999989</v>
      </c>
      <c r="L2079" s="53">
        <f t="shared" si="128"/>
        <v>87.742598644910061</v>
      </c>
      <c r="M2079" s="53">
        <v>24.257314544910059</v>
      </c>
      <c r="N2079" s="53">
        <v>27.243600920000006</v>
      </c>
      <c r="O2079" s="53">
        <v>36.241683179999995</v>
      </c>
      <c r="P2079" s="54">
        <f t="shared" si="129"/>
        <v>5.5718397136644116E-2</v>
      </c>
      <c r="Q2079" s="54">
        <f t="shared" si="130"/>
        <v>0.118296213517861</v>
      </c>
      <c r="R2079" s="55">
        <f t="shared" si="131"/>
        <v>0.20154238211517561</v>
      </c>
      <c r="S2079" s="7"/>
    </row>
    <row r="2080" spans="1:19" x14ac:dyDescent="0.25">
      <c r="A2080" s="44"/>
      <c r="B2080" s="45"/>
      <c r="C2080" s="46"/>
      <c r="D2080" s="47"/>
      <c r="E2080" s="48"/>
      <c r="F2080" s="49">
        <v>1</v>
      </c>
      <c r="G2080" s="50" t="s">
        <v>136</v>
      </c>
      <c r="H2080" s="90"/>
      <c r="I2080" s="46"/>
      <c r="J2080" s="51">
        <v>60.629867999999988</v>
      </c>
      <c r="K2080" s="52">
        <v>43.294255999999997</v>
      </c>
      <c r="L2080" s="53">
        <f t="shared" si="128"/>
        <v>7.4812684488239878</v>
      </c>
      <c r="M2080" s="53">
        <v>2.1603009488239877</v>
      </c>
      <c r="N2080" s="53">
        <v>2.87908724</v>
      </c>
      <c r="O2080" s="53">
        <v>2.44188026</v>
      </c>
      <c r="P2080" s="54">
        <f t="shared" si="129"/>
        <v>4.989809615446418E-2</v>
      </c>
      <c r="Q2080" s="54">
        <f t="shared" si="130"/>
        <v>0.11639854000087191</v>
      </c>
      <c r="R2080" s="55">
        <f t="shared" si="131"/>
        <v>0.17280048533052486</v>
      </c>
      <c r="S2080" s="7"/>
    </row>
    <row r="2081" spans="1:19" x14ac:dyDescent="0.25">
      <c r="A2081" s="66"/>
      <c r="B2081" s="56"/>
      <c r="C2081" s="67"/>
      <c r="D2081" s="68"/>
      <c r="E2081" s="69"/>
      <c r="F2081" s="70"/>
      <c r="G2081" s="71"/>
      <c r="H2081" s="66">
        <v>1</v>
      </c>
      <c r="I2081" s="67" t="s">
        <v>256</v>
      </c>
      <c r="J2081" s="72">
        <v>60.629867999999988</v>
      </c>
      <c r="K2081" s="73">
        <v>43.294255999999997</v>
      </c>
      <c r="L2081" s="73">
        <f t="shared" si="128"/>
        <v>7.4812684488239878</v>
      </c>
      <c r="M2081" s="73">
        <v>2.1603009488239877</v>
      </c>
      <c r="N2081" s="73">
        <v>2.87908724</v>
      </c>
      <c r="O2081" s="73">
        <v>2.44188026</v>
      </c>
      <c r="P2081" s="74">
        <f t="shared" si="129"/>
        <v>4.989809615446418E-2</v>
      </c>
      <c r="Q2081" s="74">
        <f t="shared" si="130"/>
        <v>0.11639854000087191</v>
      </c>
      <c r="R2081" s="75">
        <f t="shared" si="131"/>
        <v>0.17280048533052486</v>
      </c>
      <c r="S2081" s="7"/>
    </row>
    <row r="2082" spans="1:19" x14ac:dyDescent="0.25">
      <c r="A2082" s="44"/>
      <c r="B2082" s="45"/>
      <c r="C2082" s="46"/>
      <c r="D2082" s="47"/>
      <c r="E2082" s="48"/>
      <c r="F2082" s="49">
        <v>2</v>
      </c>
      <c r="G2082" s="50" t="s">
        <v>137</v>
      </c>
      <c r="H2082" s="90"/>
      <c r="I2082" s="46"/>
      <c r="J2082" s="51">
        <v>17.323079</v>
      </c>
      <c r="K2082" s="52">
        <v>23.742840999999999</v>
      </c>
      <c r="L2082" s="53">
        <f t="shared" si="128"/>
        <v>4.9562823210403231</v>
      </c>
      <c r="M2082" s="53">
        <v>1.5450034610403236</v>
      </c>
      <c r="N2082" s="53">
        <v>1.60840293</v>
      </c>
      <c r="O2082" s="53">
        <v>1.8028759299999999</v>
      </c>
      <c r="P2082" s="54">
        <f t="shared" si="129"/>
        <v>6.5072392180881969E-2</v>
      </c>
      <c r="Q2082" s="54">
        <f t="shared" si="130"/>
        <v>0.13281504058593172</v>
      </c>
      <c r="R2082" s="55">
        <f t="shared" si="131"/>
        <v>0.20874849480061478</v>
      </c>
      <c r="S2082" s="7"/>
    </row>
    <row r="2083" spans="1:19" x14ac:dyDescent="0.25">
      <c r="A2083" s="66"/>
      <c r="B2083" s="56"/>
      <c r="C2083" s="67"/>
      <c r="D2083" s="68"/>
      <c r="E2083" s="69"/>
      <c r="F2083" s="70"/>
      <c r="G2083" s="71"/>
      <c r="H2083" s="66">
        <v>1</v>
      </c>
      <c r="I2083" s="67" t="s">
        <v>256</v>
      </c>
      <c r="J2083" s="72">
        <v>17.323079</v>
      </c>
      <c r="K2083" s="73">
        <v>23.742840999999999</v>
      </c>
      <c r="L2083" s="73">
        <f t="shared" si="128"/>
        <v>4.9562823210403231</v>
      </c>
      <c r="M2083" s="73">
        <v>1.5450034610403236</v>
      </c>
      <c r="N2083" s="73">
        <v>1.60840293</v>
      </c>
      <c r="O2083" s="73">
        <v>1.8028759299999999</v>
      </c>
      <c r="P2083" s="74">
        <f t="shared" si="129"/>
        <v>6.5072392180881969E-2</v>
      </c>
      <c r="Q2083" s="74">
        <f t="shared" si="130"/>
        <v>0.13281504058593172</v>
      </c>
      <c r="R2083" s="75">
        <f t="shared" si="131"/>
        <v>0.20874849480061478</v>
      </c>
      <c r="S2083" s="7"/>
    </row>
    <row r="2084" spans="1:19" x14ac:dyDescent="0.25">
      <c r="A2084" s="44"/>
      <c r="B2084" s="45"/>
      <c r="C2084" s="46"/>
      <c r="D2084" s="47"/>
      <c r="E2084" s="48"/>
      <c r="F2084" s="49">
        <v>16</v>
      </c>
      <c r="G2084" s="50" t="s">
        <v>138</v>
      </c>
      <c r="H2084" s="90"/>
      <c r="I2084" s="46"/>
      <c r="J2084" s="51">
        <v>2.3240339999999984</v>
      </c>
      <c r="K2084" s="52">
        <v>2.3692589999999996</v>
      </c>
      <c r="L2084" s="53">
        <f t="shared" si="128"/>
        <v>0.54289008936585526</v>
      </c>
      <c r="M2084" s="53">
        <v>0.13978418936585513</v>
      </c>
      <c r="N2084" s="53">
        <v>0.19172300000000006</v>
      </c>
      <c r="O2084" s="53">
        <v>0.21138290000000004</v>
      </c>
      <c r="P2084" s="54">
        <f t="shared" si="129"/>
        <v>5.8999117177925733E-2</v>
      </c>
      <c r="Q2084" s="54">
        <f t="shared" si="130"/>
        <v>0.13992019841049683</v>
      </c>
      <c r="R2084" s="55">
        <f t="shared" si="131"/>
        <v>0.22913919050887022</v>
      </c>
      <c r="S2084" s="7"/>
    </row>
    <row r="2085" spans="1:19" x14ac:dyDescent="0.25">
      <c r="A2085" s="66"/>
      <c r="B2085" s="56"/>
      <c r="C2085" s="67"/>
      <c r="D2085" s="68"/>
      <c r="E2085" s="69"/>
      <c r="F2085" s="70"/>
      <c r="G2085" s="71"/>
      <c r="H2085" s="66">
        <v>1</v>
      </c>
      <c r="I2085" s="67" t="s">
        <v>256</v>
      </c>
      <c r="J2085" s="72">
        <v>2.3240339999999984</v>
      </c>
      <c r="K2085" s="73">
        <v>2.3692589999999996</v>
      </c>
      <c r="L2085" s="73">
        <f t="shared" si="128"/>
        <v>0.54289008936585526</v>
      </c>
      <c r="M2085" s="73">
        <v>0.13978418936585513</v>
      </c>
      <c r="N2085" s="73">
        <v>0.19172300000000006</v>
      </c>
      <c r="O2085" s="73">
        <v>0.21138290000000004</v>
      </c>
      <c r="P2085" s="74">
        <f t="shared" si="129"/>
        <v>5.8999117177925733E-2</v>
      </c>
      <c r="Q2085" s="74">
        <f t="shared" si="130"/>
        <v>0.13992019841049683</v>
      </c>
      <c r="R2085" s="75">
        <f t="shared" si="131"/>
        <v>0.22913919050887022</v>
      </c>
      <c r="S2085" s="7"/>
    </row>
    <row r="2086" spans="1:19" x14ac:dyDescent="0.25">
      <c r="A2086" s="44"/>
      <c r="B2086" s="45"/>
      <c r="C2086" s="46"/>
      <c r="D2086" s="47"/>
      <c r="E2086" s="48"/>
      <c r="F2086" s="49">
        <v>17</v>
      </c>
      <c r="G2086" s="50" t="s">
        <v>139</v>
      </c>
      <c r="H2086" s="90"/>
      <c r="I2086" s="46"/>
      <c r="J2086" s="51">
        <v>2.8091920000000004</v>
      </c>
      <c r="K2086" s="52">
        <v>2.9952180000000004</v>
      </c>
      <c r="L2086" s="53">
        <f t="shared" si="128"/>
        <v>0.42875063079981068</v>
      </c>
      <c r="M2086" s="53">
        <v>8.7935010799810698E-2</v>
      </c>
      <c r="N2086" s="53">
        <v>0.12695234</v>
      </c>
      <c r="O2086" s="53">
        <v>0.21386328000000002</v>
      </c>
      <c r="P2086" s="54">
        <f t="shared" si="129"/>
        <v>2.9358467664060073E-2</v>
      </c>
      <c r="Q2086" s="54">
        <f t="shared" si="130"/>
        <v>7.1743476034068526E-2</v>
      </c>
      <c r="R2086" s="55">
        <f t="shared" si="131"/>
        <v>0.14314505014319848</v>
      </c>
      <c r="S2086" s="7"/>
    </row>
    <row r="2087" spans="1:19" x14ac:dyDescent="0.25">
      <c r="A2087" s="66"/>
      <c r="B2087" s="56"/>
      <c r="C2087" s="67"/>
      <c r="D2087" s="68"/>
      <c r="E2087" s="69"/>
      <c r="F2087" s="70"/>
      <c r="G2087" s="71"/>
      <c r="H2087" s="66">
        <v>1</v>
      </c>
      <c r="I2087" s="67" t="s">
        <v>256</v>
      </c>
      <c r="J2087" s="72">
        <v>2.8091920000000004</v>
      </c>
      <c r="K2087" s="73">
        <v>2.9952180000000004</v>
      </c>
      <c r="L2087" s="73">
        <f t="shared" si="128"/>
        <v>0.42875063079981068</v>
      </c>
      <c r="M2087" s="73">
        <v>8.7935010799810698E-2</v>
      </c>
      <c r="N2087" s="73">
        <v>0.12695234</v>
      </c>
      <c r="O2087" s="73">
        <v>0.21386328000000002</v>
      </c>
      <c r="P2087" s="74">
        <f t="shared" si="129"/>
        <v>2.9358467664060073E-2</v>
      </c>
      <c r="Q2087" s="74">
        <f t="shared" si="130"/>
        <v>7.1743476034068526E-2</v>
      </c>
      <c r="R2087" s="75">
        <f t="shared" si="131"/>
        <v>0.14314505014319848</v>
      </c>
      <c r="S2087" s="7"/>
    </row>
    <row r="2088" spans="1:19" x14ac:dyDescent="0.25">
      <c r="A2088" s="44"/>
      <c r="B2088" s="45"/>
      <c r="C2088" s="46"/>
      <c r="D2088" s="47"/>
      <c r="E2088" s="48"/>
      <c r="F2088" s="49">
        <v>18</v>
      </c>
      <c r="G2088" s="50" t="s">
        <v>140</v>
      </c>
      <c r="H2088" s="90"/>
      <c r="I2088" s="46"/>
      <c r="J2088" s="51">
        <v>3.2355959999999988</v>
      </c>
      <c r="K2088" s="52">
        <v>3.4043939999999977</v>
      </c>
      <c r="L2088" s="53">
        <f t="shared" si="128"/>
        <v>0.80968204016954126</v>
      </c>
      <c r="M2088" s="53">
        <v>0.25137426016954123</v>
      </c>
      <c r="N2088" s="53">
        <v>0.28936649999999997</v>
      </c>
      <c r="O2088" s="53">
        <v>0.26894128000000006</v>
      </c>
      <c r="P2088" s="54">
        <f t="shared" si="129"/>
        <v>7.3838180941906667E-2</v>
      </c>
      <c r="Q2088" s="54">
        <f t="shared" si="130"/>
        <v>0.15883612771305011</v>
      </c>
      <c r="R2088" s="55">
        <f t="shared" si="131"/>
        <v>0.23783441052050433</v>
      </c>
      <c r="S2088" s="7"/>
    </row>
    <row r="2089" spans="1:19" x14ac:dyDescent="0.25">
      <c r="A2089" s="66"/>
      <c r="B2089" s="56"/>
      <c r="C2089" s="67"/>
      <c r="D2089" s="68"/>
      <c r="E2089" s="69"/>
      <c r="F2089" s="70"/>
      <c r="G2089" s="71"/>
      <c r="H2089" s="66">
        <v>1</v>
      </c>
      <c r="I2089" s="67" t="s">
        <v>256</v>
      </c>
      <c r="J2089" s="72">
        <v>3.2355959999999988</v>
      </c>
      <c r="K2089" s="73">
        <v>3.4043939999999977</v>
      </c>
      <c r="L2089" s="73">
        <f t="shared" si="128"/>
        <v>0.80968204016954126</v>
      </c>
      <c r="M2089" s="73">
        <v>0.25137426016954123</v>
      </c>
      <c r="N2089" s="73">
        <v>0.28936649999999997</v>
      </c>
      <c r="O2089" s="73">
        <v>0.26894128000000006</v>
      </c>
      <c r="P2089" s="74">
        <f t="shared" si="129"/>
        <v>7.3838180941906667E-2</v>
      </c>
      <c r="Q2089" s="74">
        <f t="shared" si="130"/>
        <v>0.15883612771305011</v>
      </c>
      <c r="R2089" s="75">
        <f t="shared" si="131"/>
        <v>0.23783441052050433</v>
      </c>
      <c r="S2089" s="7"/>
    </row>
    <row r="2090" spans="1:19" x14ac:dyDescent="0.25">
      <c r="A2090" s="44"/>
      <c r="B2090" s="45"/>
      <c r="C2090" s="46"/>
      <c r="D2090" s="47"/>
      <c r="E2090" s="48"/>
      <c r="F2090" s="49">
        <v>24</v>
      </c>
      <c r="G2090" s="50" t="s">
        <v>141</v>
      </c>
      <c r="H2090" s="90"/>
      <c r="I2090" s="46"/>
      <c r="J2090" s="51">
        <v>0.74464200000000003</v>
      </c>
      <c r="K2090" s="52">
        <v>0.91234999999999977</v>
      </c>
      <c r="L2090" s="53">
        <f t="shared" si="128"/>
        <v>0.17558966997584274</v>
      </c>
      <c r="M2090" s="53">
        <v>3.1937109975842759E-2</v>
      </c>
      <c r="N2090" s="53">
        <v>6.9741679999999986E-2</v>
      </c>
      <c r="O2090" s="53">
        <v>7.3910880000000012E-2</v>
      </c>
      <c r="P2090" s="54">
        <f t="shared" si="129"/>
        <v>3.5005326876574525E-2</v>
      </c>
      <c r="Q2090" s="54">
        <f t="shared" si="130"/>
        <v>0.11144713100876064</v>
      </c>
      <c r="R2090" s="55">
        <f t="shared" si="131"/>
        <v>0.19245867263204119</v>
      </c>
      <c r="S2090" s="7"/>
    </row>
    <row r="2091" spans="1:19" x14ac:dyDescent="0.25">
      <c r="A2091" s="66"/>
      <c r="B2091" s="56"/>
      <c r="C2091" s="67"/>
      <c r="D2091" s="68"/>
      <c r="E2091" s="69"/>
      <c r="F2091" s="70"/>
      <c r="G2091" s="71"/>
      <c r="H2091" s="66">
        <v>1</v>
      </c>
      <c r="I2091" s="67" t="s">
        <v>256</v>
      </c>
      <c r="J2091" s="72">
        <v>0.74464200000000003</v>
      </c>
      <c r="K2091" s="73">
        <v>0.91234999999999977</v>
      </c>
      <c r="L2091" s="73">
        <f t="shared" si="128"/>
        <v>0.17558966997584274</v>
      </c>
      <c r="M2091" s="73">
        <v>3.1937109975842759E-2</v>
      </c>
      <c r="N2091" s="73">
        <v>6.9741679999999986E-2</v>
      </c>
      <c r="O2091" s="73">
        <v>7.3910880000000012E-2</v>
      </c>
      <c r="P2091" s="74">
        <f t="shared" si="129"/>
        <v>3.5005326876574525E-2</v>
      </c>
      <c r="Q2091" s="74">
        <f t="shared" si="130"/>
        <v>0.11144713100876064</v>
      </c>
      <c r="R2091" s="75">
        <f t="shared" si="131"/>
        <v>0.19245867263204119</v>
      </c>
      <c r="S2091" s="7"/>
    </row>
    <row r="2092" spans="1:19" ht="25.5" x14ac:dyDescent="0.25">
      <c r="A2092" s="44"/>
      <c r="B2092" s="45"/>
      <c r="C2092" s="46"/>
      <c r="D2092" s="47"/>
      <c r="E2092" s="48"/>
      <c r="F2092" s="49">
        <v>35</v>
      </c>
      <c r="G2092" s="50" t="s">
        <v>45</v>
      </c>
      <c r="H2092" s="90"/>
      <c r="I2092" s="46"/>
      <c r="J2092" s="51">
        <v>2.5240119999999999</v>
      </c>
      <c r="K2092" s="52">
        <v>2.2022390000000001</v>
      </c>
      <c r="L2092" s="53">
        <f t="shared" si="128"/>
        <v>9.5254289999999991E-2</v>
      </c>
      <c r="M2092" s="53">
        <v>0</v>
      </c>
      <c r="N2092" s="53">
        <v>3.6672629999999998E-2</v>
      </c>
      <c r="O2092" s="53">
        <v>5.8581659999999994E-2</v>
      </c>
      <c r="P2092" s="54">
        <f t="shared" si="129"/>
        <v>0</v>
      </c>
      <c r="Q2092" s="54">
        <f t="shared" si="130"/>
        <v>1.6652429640924532E-2</v>
      </c>
      <c r="R2092" s="55">
        <f t="shared" si="131"/>
        <v>4.3253384396516451E-2</v>
      </c>
      <c r="S2092" s="7"/>
    </row>
    <row r="2093" spans="1:19" x14ac:dyDescent="0.25">
      <c r="A2093" s="66"/>
      <c r="B2093" s="56"/>
      <c r="C2093" s="67"/>
      <c r="D2093" s="68"/>
      <c r="E2093" s="69"/>
      <c r="F2093" s="70"/>
      <c r="G2093" s="71"/>
      <c r="H2093" s="66">
        <v>1</v>
      </c>
      <c r="I2093" s="67" t="s">
        <v>256</v>
      </c>
      <c r="J2093" s="72">
        <v>2.5240119999999999</v>
      </c>
      <c r="K2093" s="73">
        <v>2.2022390000000001</v>
      </c>
      <c r="L2093" s="73">
        <f t="shared" si="128"/>
        <v>9.5254289999999991E-2</v>
      </c>
      <c r="M2093" s="73">
        <v>0</v>
      </c>
      <c r="N2093" s="73">
        <v>3.6672629999999998E-2</v>
      </c>
      <c r="O2093" s="73">
        <v>5.8581659999999994E-2</v>
      </c>
      <c r="P2093" s="74">
        <f t="shared" si="129"/>
        <v>0</v>
      </c>
      <c r="Q2093" s="74">
        <f t="shared" si="130"/>
        <v>1.6652429640924532E-2</v>
      </c>
      <c r="R2093" s="75">
        <f t="shared" si="131"/>
        <v>4.3253384396516451E-2</v>
      </c>
      <c r="S2093" s="7"/>
    </row>
    <row r="2094" spans="1:19" ht="25.5" x14ac:dyDescent="0.25">
      <c r="A2094" s="44"/>
      <c r="B2094" s="45"/>
      <c r="C2094" s="46"/>
      <c r="D2094" s="47"/>
      <c r="E2094" s="48"/>
      <c r="F2094" s="49">
        <v>40</v>
      </c>
      <c r="G2094" s="50" t="s">
        <v>162</v>
      </c>
      <c r="H2094" s="90"/>
      <c r="I2094" s="46"/>
      <c r="J2094" s="51">
        <v>5.0351999999999994E-2</v>
      </c>
      <c r="K2094" s="52">
        <v>1.7859959999999999</v>
      </c>
      <c r="L2094" s="53">
        <f t="shared" si="128"/>
        <v>8.1544610000000003E-2</v>
      </c>
      <c r="M2094" s="53">
        <v>0</v>
      </c>
      <c r="N2094" s="53">
        <v>0</v>
      </c>
      <c r="O2094" s="53">
        <v>8.1544610000000003E-2</v>
      </c>
      <c r="P2094" s="54">
        <f t="shared" si="129"/>
        <v>0</v>
      </c>
      <c r="Q2094" s="54">
        <f t="shared" si="130"/>
        <v>0</v>
      </c>
      <c r="R2094" s="55">
        <f t="shared" si="131"/>
        <v>4.5657778628843515E-2</v>
      </c>
      <c r="S2094" s="7"/>
    </row>
    <row r="2095" spans="1:19" x14ac:dyDescent="0.25">
      <c r="A2095" s="66"/>
      <c r="B2095" s="56"/>
      <c r="C2095" s="67"/>
      <c r="D2095" s="68"/>
      <c r="E2095" s="69"/>
      <c r="F2095" s="70"/>
      <c r="G2095" s="71"/>
      <c r="H2095" s="66">
        <v>1</v>
      </c>
      <c r="I2095" s="67" t="s">
        <v>256</v>
      </c>
      <c r="J2095" s="72">
        <v>5.0351999999999994E-2</v>
      </c>
      <c r="K2095" s="73">
        <v>1.7859959999999999</v>
      </c>
      <c r="L2095" s="73">
        <f t="shared" si="128"/>
        <v>8.1544610000000003E-2</v>
      </c>
      <c r="M2095" s="73">
        <v>0</v>
      </c>
      <c r="N2095" s="73">
        <v>0</v>
      </c>
      <c r="O2095" s="73">
        <v>8.1544610000000003E-2</v>
      </c>
      <c r="P2095" s="74">
        <f t="shared" si="129"/>
        <v>0</v>
      </c>
      <c r="Q2095" s="74">
        <f t="shared" si="130"/>
        <v>0</v>
      </c>
      <c r="R2095" s="75">
        <f t="shared" si="131"/>
        <v>4.5657778628843515E-2</v>
      </c>
      <c r="S2095" s="7"/>
    </row>
    <row r="2096" spans="1:19" ht="25.5" x14ac:dyDescent="0.25">
      <c r="A2096" s="44"/>
      <c r="B2096" s="45"/>
      <c r="C2096" s="46"/>
      <c r="D2096" s="47"/>
      <c r="E2096" s="48"/>
      <c r="F2096" s="49">
        <v>41</v>
      </c>
      <c r="G2096" s="50" t="s">
        <v>163</v>
      </c>
      <c r="H2096" s="90"/>
      <c r="I2096" s="46"/>
      <c r="J2096" s="51">
        <v>0.620058</v>
      </c>
      <c r="K2096" s="52">
        <v>0.53069100000000002</v>
      </c>
      <c r="L2096" s="53">
        <f t="shared" si="128"/>
        <v>7.9567499999999999E-2</v>
      </c>
      <c r="M2096" s="53">
        <v>0</v>
      </c>
      <c r="N2096" s="53">
        <v>3.031584E-2</v>
      </c>
      <c r="O2096" s="53">
        <v>4.9251660000000003E-2</v>
      </c>
      <c r="P2096" s="54">
        <f t="shared" si="129"/>
        <v>0</v>
      </c>
      <c r="Q2096" s="54">
        <f t="shared" si="130"/>
        <v>5.7125219760651678E-2</v>
      </c>
      <c r="R2096" s="55">
        <f t="shared" si="131"/>
        <v>0.14993188126423851</v>
      </c>
      <c r="S2096" s="7"/>
    </row>
    <row r="2097" spans="1:19" x14ac:dyDescent="0.25">
      <c r="A2097" s="66"/>
      <c r="B2097" s="56"/>
      <c r="C2097" s="67"/>
      <c r="D2097" s="68"/>
      <c r="E2097" s="69"/>
      <c r="F2097" s="70"/>
      <c r="G2097" s="71"/>
      <c r="H2097" s="66">
        <v>1</v>
      </c>
      <c r="I2097" s="67" t="s">
        <v>256</v>
      </c>
      <c r="J2097" s="72">
        <v>0.620058</v>
      </c>
      <c r="K2097" s="73">
        <v>0.53069100000000002</v>
      </c>
      <c r="L2097" s="73">
        <f t="shared" si="128"/>
        <v>7.9567499999999999E-2</v>
      </c>
      <c r="M2097" s="73">
        <v>0</v>
      </c>
      <c r="N2097" s="73">
        <v>3.031584E-2</v>
      </c>
      <c r="O2097" s="73">
        <v>4.9251660000000003E-2</v>
      </c>
      <c r="P2097" s="74">
        <f t="shared" si="129"/>
        <v>0</v>
      </c>
      <c r="Q2097" s="74">
        <f t="shared" si="130"/>
        <v>5.7125219760651678E-2</v>
      </c>
      <c r="R2097" s="75">
        <f t="shared" si="131"/>
        <v>0.14993188126423851</v>
      </c>
      <c r="S2097" s="7"/>
    </row>
    <row r="2098" spans="1:19" ht="25.5" x14ac:dyDescent="0.25">
      <c r="A2098" s="44"/>
      <c r="B2098" s="45"/>
      <c r="C2098" s="46"/>
      <c r="D2098" s="47"/>
      <c r="E2098" s="48"/>
      <c r="F2098" s="49">
        <v>42</v>
      </c>
      <c r="G2098" s="50" t="s">
        <v>158</v>
      </c>
      <c r="H2098" s="90"/>
      <c r="I2098" s="46"/>
      <c r="J2098" s="51">
        <v>0.204933</v>
      </c>
      <c r="K2098" s="52">
        <v>0.21912999999999999</v>
      </c>
      <c r="L2098" s="53">
        <f t="shared" si="128"/>
        <v>2.9866199999999999E-2</v>
      </c>
      <c r="M2098" s="53">
        <v>0</v>
      </c>
      <c r="N2098" s="53">
        <v>0</v>
      </c>
      <c r="O2098" s="53">
        <v>2.9866199999999999E-2</v>
      </c>
      <c r="P2098" s="54">
        <f t="shared" si="129"/>
        <v>0</v>
      </c>
      <c r="Q2098" s="54">
        <f t="shared" si="130"/>
        <v>0</v>
      </c>
      <c r="R2098" s="55">
        <f t="shared" si="131"/>
        <v>0.13629443709213709</v>
      </c>
      <c r="S2098" s="7"/>
    </row>
    <row r="2099" spans="1:19" x14ac:dyDescent="0.25">
      <c r="A2099" s="66"/>
      <c r="B2099" s="56"/>
      <c r="C2099" s="67"/>
      <c r="D2099" s="68"/>
      <c r="E2099" s="69"/>
      <c r="F2099" s="70"/>
      <c r="G2099" s="71"/>
      <c r="H2099" s="66">
        <v>1</v>
      </c>
      <c r="I2099" s="67" t="s">
        <v>256</v>
      </c>
      <c r="J2099" s="72">
        <v>0.204933</v>
      </c>
      <c r="K2099" s="73">
        <v>0.21912999999999999</v>
      </c>
      <c r="L2099" s="73">
        <f t="shared" si="128"/>
        <v>2.9866199999999999E-2</v>
      </c>
      <c r="M2099" s="73">
        <v>0</v>
      </c>
      <c r="N2099" s="73">
        <v>0</v>
      </c>
      <c r="O2099" s="73">
        <v>2.9866199999999999E-2</v>
      </c>
      <c r="P2099" s="74">
        <f t="shared" si="129"/>
        <v>0</v>
      </c>
      <c r="Q2099" s="74">
        <f t="shared" si="130"/>
        <v>0</v>
      </c>
      <c r="R2099" s="75">
        <f t="shared" si="131"/>
        <v>0.13629443709213709</v>
      </c>
      <c r="S2099" s="7"/>
    </row>
    <row r="2100" spans="1:19" x14ac:dyDescent="0.25">
      <c r="A2100" s="44"/>
      <c r="B2100" s="45"/>
      <c r="C2100" s="46"/>
      <c r="D2100" s="47"/>
      <c r="E2100" s="48"/>
      <c r="F2100" s="49">
        <v>46</v>
      </c>
      <c r="G2100" s="50" t="s">
        <v>169</v>
      </c>
      <c r="H2100" s="90"/>
      <c r="I2100" s="46"/>
      <c r="J2100" s="51">
        <v>0</v>
      </c>
      <c r="K2100" s="52">
        <v>3.0182440000000001</v>
      </c>
      <c r="L2100" s="53">
        <f t="shared" si="128"/>
        <v>1.8959936199999998</v>
      </c>
      <c r="M2100" s="53">
        <v>0</v>
      </c>
      <c r="N2100" s="53">
        <v>0</v>
      </c>
      <c r="O2100" s="53">
        <v>1.8959936199999998</v>
      </c>
      <c r="P2100" s="54">
        <f t="shared" si="129"/>
        <v>0</v>
      </c>
      <c r="Q2100" s="54">
        <f t="shared" si="130"/>
        <v>0</v>
      </c>
      <c r="R2100" s="55">
        <f t="shared" si="131"/>
        <v>0.62817771525430011</v>
      </c>
      <c r="S2100" s="7"/>
    </row>
    <row r="2101" spans="1:19" x14ac:dyDescent="0.25">
      <c r="A2101" s="66"/>
      <c r="B2101" s="56"/>
      <c r="C2101" s="67"/>
      <c r="D2101" s="68"/>
      <c r="E2101" s="69"/>
      <c r="F2101" s="70"/>
      <c r="G2101" s="71"/>
      <c r="H2101" s="66">
        <v>1</v>
      </c>
      <c r="I2101" s="67" t="s">
        <v>256</v>
      </c>
      <c r="J2101" s="72">
        <v>0</v>
      </c>
      <c r="K2101" s="73">
        <v>3.0182440000000001</v>
      </c>
      <c r="L2101" s="73">
        <f t="shared" si="128"/>
        <v>1.8959936199999998</v>
      </c>
      <c r="M2101" s="73">
        <v>0</v>
      </c>
      <c r="N2101" s="73">
        <v>0</v>
      </c>
      <c r="O2101" s="73">
        <v>1.8959936199999998</v>
      </c>
      <c r="P2101" s="74">
        <f t="shared" si="129"/>
        <v>0</v>
      </c>
      <c r="Q2101" s="74">
        <f t="shared" si="130"/>
        <v>0</v>
      </c>
      <c r="R2101" s="75">
        <f t="shared" si="131"/>
        <v>0.62817771525430011</v>
      </c>
      <c r="S2101" s="7"/>
    </row>
    <row r="2102" spans="1:19" ht="25.5" x14ac:dyDescent="0.25">
      <c r="A2102" s="44"/>
      <c r="B2102" s="45"/>
      <c r="C2102" s="46"/>
      <c r="D2102" s="47"/>
      <c r="E2102" s="48"/>
      <c r="F2102" s="49">
        <v>51</v>
      </c>
      <c r="G2102" s="50" t="s">
        <v>24</v>
      </c>
      <c r="H2102" s="90"/>
      <c r="I2102" s="46"/>
      <c r="J2102" s="51">
        <v>0.57546600000000003</v>
      </c>
      <c r="K2102" s="52">
        <v>0.57546600000000003</v>
      </c>
      <c r="L2102" s="53">
        <f t="shared" si="128"/>
        <v>2.4572479999999997E-2</v>
      </c>
      <c r="M2102" s="53">
        <v>0</v>
      </c>
      <c r="N2102" s="53">
        <v>0</v>
      </c>
      <c r="O2102" s="53">
        <v>2.4572479999999997E-2</v>
      </c>
      <c r="P2102" s="54">
        <f t="shared" si="129"/>
        <v>0</v>
      </c>
      <c r="Q2102" s="54">
        <f t="shared" si="130"/>
        <v>0</v>
      </c>
      <c r="R2102" s="55">
        <f t="shared" si="131"/>
        <v>4.2700142145669764E-2</v>
      </c>
      <c r="S2102" s="7"/>
    </row>
    <row r="2103" spans="1:19" x14ac:dyDescent="0.25">
      <c r="A2103" s="66"/>
      <c r="B2103" s="56"/>
      <c r="C2103" s="67"/>
      <c r="D2103" s="68"/>
      <c r="E2103" s="69"/>
      <c r="F2103" s="70"/>
      <c r="G2103" s="71"/>
      <c r="H2103" s="66">
        <v>1</v>
      </c>
      <c r="I2103" s="67" t="s">
        <v>256</v>
      </c>
      <c r="J2103" s="72">
        <v>0.57546600000000003</v>
      </c>
      <c r="K2103" s="73">
        <v>0.57546600000000003</v>
      </c>
      <c r="L2103" s="73">
        <f t="shared" si="128"/>
        <v>2.4572479999999997E-2</v>
      </c>
      <c r="M2103" s="73">
        <v>0</v>
      </c>
      <c r="N2103" s="73">
        <v>0</v>
      </c>
      <c r="O2103" s="73">
        <v>2.4572479999999997E-2</v>
      </c>
      <c r="P2103" s="74">
        <f t="shared" si="129"/>
        <v>0</v>
      </c>
      <c r="Q2103" s="74">
        <f t="shared" si="130"/>
        <v>0</v>
      </c>
      <c r="R2103" s="75">
        <f t="shared" si="131"/>
        <v>4.2700142145669764E-2</v>
      </c>
      <c r="S2103" s="7"/>
    </row>
    <row r="2104" spans="1:19" ht="51" x14ac:dyDescent="0.25">
      <c r="A2104" s="44"/>
      <c r="B2104" s="45"/>
      <c r="C2104" s="46"/>
      <c r="D2104" s="47"/>
      <c r="E2104" s="48"/>
      <c r="F2104" s="49">
        <v>57</v>
      </c>
      <c r="G2104" s="50" t="s">
        <v>50</v>
      </c>
      <c r="H2104" s="90"/>
      <c r="I2104" s="46"/>
      <c r="J2104" s="51">
        <v>0</v>
      </c>
      <c r="K2104" s="52">
        <v>5.3641999999999995E-2</v>
      </c>
      <c r="L2104" s="53">
        <f t="shared" si="128"/>
        <v>2.2892000000000003E-2</v>
      </c>
      <c r="M2104" s="53">
        <v>0</v>
      </c>
      <c r="N2104" s="53">
        <v>0</v>
      </c>
      <c r="O2104" s="53">
        <v>2.2892000000000003E-2</v>
      </c>
      <c r="P2104" s="54">
        <f t="shared" si="129"/>
        <v>0</v>
      </c>
      <c r="Q2104" s="54">
        <f t="shared" si="130"/>
        <v>0</v>
      </c>
      <c r="R2104" s="55">
        <f t="shared" si="131"/>
        <v>0.42675515454308199</v>
      </c>
      <c r="S2104" s="7"/>
    </row>
    <row r="2105" spans="1:19" x14ac:dyDescent="0.25">
      <c r="A2105" s="66"/>
      <c r="B2105" s="56"/>
      <c r="C2105" s="67"/>
      <c r="D2105" s="68"/>
      <c r="E2105" s="69"/>
      <c r="F2105" s="70"/>
      <c r="G2105" s="71"/>
      <c r="H2105" s="66">
        <v>1</v>
      </c>
      <c r="I2105" s="67" t="s">
        <v>256</v>
      </c>
      <c r="J2105" s="72">
        <v>0</v>
      </c>
      <c r="K2105" s="73">
        <v>5.3641999999999995E-2</v>
      </c>
      <c r="L2105" s="73">
        <f t="shared" si="128"/>
        <v>2.2892000000000003E-2</v>
      </c>
      <c r="M2105" s="73">
        <v>0</v>
      </c>
      <c r="N2105" s="73">
        <v>0</v>
      </c>
      <c r="O2105" s="73">
        <v>2.2892000000000003E-2</v>
      </c>
      <c r="P2105" s="74">
        <f t="shared" si="129"/>
        <v>0</v>
      </c>
      <c r="Q2105" s="74">
        <f t="shared" si="130"/>
        <v>0</v>
      </c>
      <c r="R2105" s="75">
        <f t="shared" si="131"/>
        <v>0.42675515454308199</v>
      </c>
      <c r="S2105" s="7"/>
    </row>
    <row r="2106" spans="1:19" ht="38.25" x14ac:dyDescent="0.25">
      <c r="A2106" s="44"/>
      <c r="B2106" s="45"/>
      <c r="C2106" s="46"/>
      <c r="D2106" s="47"/>
      <c r="E2106" s="48"/>
      <c r="F2106" s="49">
        <v>61</v>
      </c>
      <c r="G2106" s="50" t="s">
        <v>191</v>
      </c>
      <c r="H2106" s="90"/>
      <c r="I2106" s="46"/>
      <c r="J2106" s="51">
        <v>25.666318000000004</v>
      </c>
      <c r="K2106" s="52">
        <v>34.936798999999993</v>
      </c>
      <c r="L2106" s="53">
        <f t="shared" si="128"/>
        <v>11.681415459907146</v>
      </c>
      <c r="M2106" s="53">
        <v>6.0229999071452767E-3</v>
      </c>
      <c r="N2106" s="53">
        <v>5.4309568500000003</v>
      </c>
      <c r="O2106" s="53">
        <v>6.24443561</v>
      </c>
      <c r="P2106" s="54">
        <f t="shared" si="129"/>
        <v>1.7239701631352312E-4</v>
      </c>
      <c r="Q2106" s="54">
        <f t="shared" si="130"/>
        <v>0.15562329708303119</v>
      </c>
      <c r="R2106" s="55">
        <f t="shared" si="131"/>
        <v>0.33435849288617281</v>
      </c>
      <c r="S2106" s="7"/>
    </row>
    <row r="2107" spans="1:19" x14ac:dyDescent="0.25">
      <c r="A2107" s="66"/>
      <c r="B2107" s="56"/>
      <c r="C2107" s="67"/>
      <c r="D2107" s="68"/>
      <c r="E2107" s="69"/>
      <c r="F2107" s="70"/>
      <c r="G2107" s="71"/>
      <c r="H2107" s="66">
        <v>1</v>
      </c>
      <c r="I2107" s="67" t="s">
        <v>256</v>
      </c>
      <c r="J2107" s="72">
        <v>25.666318000000004</v>
      </c>
      <c r="K2107" s="73">
        <v>34.936798999999993</v>
      </c>
      <c r="L2107" s="73">
        <f t="shared" si="128"/>
        <v>11.681415459907146</v>
      </c>
      <c r="M2107" s="73">
        <v>6.0229999071452767E-3</v>
      </c>
      <c r="N2107" s="73">
        <v>5.4309568500000003</v>
      </c>
      <c r="O2107" s="73">
        <v>6.24443561</v>
      </c>
      <c r="P2107" s="74">
        <f t="shared" si="129"/>
        <v>1.7239701631352312E-4</v>
      </c>
      <c r="Q2107" s="74">
        <f t="shared" si="130"/>
        <v>0.15562329708303119</v>
      </c>
      <c r="R2107" s="75">
        <f t="shared" si="131"/>
        <v>0.33435849288617281</v>
      </c>
      <c r="S2107" s="7"/>
    </row>
    <row r="2108" spans="1:19" x14ac:dyDescent="0.25">
      <c r="A2108" s="44"/>
      <c r="B2108" s="45"/>
      <c r="C2108" s="46"/>
      <c r="D2108" s="47"/>
      <c r="E2108" s="48"/>
      <c r="F2108" s="49">
        <v>66</v>
      </c>
      <c r="G2108" s="50" t="s">
        <v>90</v>
      </c>
      <c r="H2108" s="90"/>
      <c r="I2108" s="46"/>
      <c r="J2108" s="51">
        <v>4.5</v>
      </c>
      <c r="K2108" s="52">
        <v>0.36769999999999997</v>
      </c>
      <c r="L2108" s="53">
        <f t="shared" si="128"/>
        <v>3.0000000000000001E-3</v>
      </c>
      <c r="M2108" s="53">
        <v>0</v>
      </c>
      <c r="N2108" s="53">
        <v>0</v>
      </c>
      <c r="O2108" s="53">
        <v>3.0000000000000001E-3</v>
      </c>
      <c r="P2108" s="54">
        <f t="shared" si="129"/>
        <v>0</v>
      </c>
      <c r="Q2108" s="54">
        <f t="shared" si="130"/>
        <v>0</v>
      </c>
      <c r="R2108" s="55">
        <f t="shared" si="131"/>
        <v>8.158825129181398E-3</v>
      </c>
      <c r="S2108" s="7"/>
    </row>
    <row r="2109" spans="1:19" x14ac:dyDescent="0.25">
      <c r="A2109" s="66"/>
      <c r="B2109" s="56"/>
      <c r="C2109" s="67"/>
      <c r="D2109" s="68"/>
      <c r="E2109" s="69"/>
      <c r="F2109" s="70"/>
      <c r="G2109" s="71"/>
      <c r="H2109" s="66">
        <v>1</v>
      </c>
      <c r="I2109" s="67" t="s">
        <v>256</v>
      </c>
      <c r="J2109" s="72">
        <v>4.5</v>
      </c>
      <c r="K2109" s="73">
        <v>0.36769999999999997</v>
      </c>
      <c r="L2109" s="73">
        <f t="shared" si="128"/>
        <v>3.0000000000000001E-3</v>
      </c>
      <c r="M2109" s="73">
        <v>0</v>
      </c>
      <c r="N2109" s="73">
        <v>0</v>
      </c>
      <c r="O2109" s="73">
        <v>3.0000000000000001E-3</v>
      </c>
      <c r="P2109" s="74">
        <f t="shared" si="129"/>
        <v>0</v>
      </c>
      <c r="Q2109" s="74">
        <f t="shared" si="130"/>
        <v>0</v>
      </c>
      <c r="R2109" s="75">
        <f t="shared" si="131"/>
        <v>8.158825129181398E-3</v>
      </c>
      <c r="S2109" s="7"/>
    </row>
    <row r="2110" spans="1:19" ht="38.25" x14ac:dyDescent="0.25">
      <c r="A2110" s="44"/>
      <c r="B2110" s="45"/>
      <c r="C2110" s="46"/>
      <c r="D2110" s="47"/>
      <c r="E2110" s="48"/>
      <c r="F2110" s="49">
        <v>68</v>
      </c>
      <c r="G2110" s="50" t="s">
        <v>22</v>
      </c>
      <c r="H2110" s="90"/>
      <c r="I2110" s="46"/>
      <c r="J2110" s="51">
        <v>4.2437959999999997</v>
      </c>
      <c r="K2110" s="52">
        <v>21.646425999999998</v>
      </c>
      <c r="L2110" s="53">
        <f t="shared" si="128"/>
        <v>0.26987438975287259</v>
      </c>
      <c r="M2110" s="53">
        <v>4.5110579752872582E-2</v>
      </c>
      <c r="N2110" s="53">
        <v>0.13704448</v>
      </c>
      <c r="O2110" s="53">
        <v>8.7719330000000026E-2</v>
      </c>
      <c r="P2110" s="54">
        <f t="shared" si="129"/>
        <v>2.0839735738764722E-3</v>
      </c>
      <c r="Q2110" s="54">
        <f t="shared" si="130"/>
        <v>8.4150177841308578E-3</v>
      </c>
      <c r="R2110" s="55">
        <f t="shared" si="131"/>
        <v>1.2467387907494411E-2</v>
      </c>
      <c r="S2110" s="7"/>
    </row>
    <row r="2111" spans="1:19" x14ac:dyDescent="0.25">
      <c r="A2111" s="66"/>
      <c r="B2111" s="56"/>
      <c r="C2111" s="67"/>
      <c r="D2111" s="68"/>
      <c r="E2111" s="69"/>
      <c r="F2111" s="70"/>
      <c r="G2111" s="71"/>
      <c r="H2111" s="66">
        <v>1</v>
      </c>
      <c r="I2111" s="67" t="s">
        <v>256</v>
      </c>
      <c r="J2111" s="72">
        <v>4.2437959999999997</v>
      </c>
      <c r="K2111" s="73">
        <v>21.646425999999998</v>
      </c>
      <c r="L2111" s="73">
        <f t="shared" si="128"/>
        <v>0.26987438975287259</v>
      </c>
      <c r="M2111" s="73">
        <v>4.5110579752872582E-2</v>
      </c>
      <c r="N2111" s="73">
        <v>0.13704448</v>
      </c>
      <c r="O2111" s="73">
        <v>8.7719330000000026E-2</v>
      </c>
      <c r="P2111" s="74">
        <f t="shared" si="129"/>
        <v>2.0839735738764722E-3</v>
      </c>
      <c r="Q2111" s="74">
        <f t="shared" si="130"/>
        <v>8.4150177841308578E-3</v>
      </c>
      <c r="R2111" s="75">
        <f t="shared" si="131"/>
        <v>1.2467387907494411E-2</v>
      </c>
      <c r="S2111" s="7"/>
    </row>
    <row r="2112" spans="1:19" ht="25.5" x14ac:dyDescent="0.25">
      <c r="A2112" s="44"/>
      <c r="B2112" s="45"/>
      <c r="C2112" s="46"/>
      <c r="D2112" s="47"/>
      <c r="E2112" s="48"/>
      <c r="F2112" s="49">
        <v>82</v>
      </c>
      <c r="G2112" s="50" t="s">
        <v>197</v>
      </c>
      <c r="H2112" s="90"/>
      <c r="I2112" s="46"/>
      <c r="J2112" s="51">
        <v>0</v>
      </c>
      <c r="K2112" s="52">
        <v>10.891858000000001</v>
      </c>
      <c r="L2112" s="53">
        <f t="shared" si="128"/>
        <v>0.13476254000000001</v>
      </c>
      <c r="M2112" s="53">
        <v>0</v>
      </c>
      <c r="N2112" s="53">
        <v>5.9681910000000005E-2</v>
      </c>
      <c r="O2112" s="53">
        <v>7.5080630000000009E-2</v>
      </c>
      <c r="P2112" s="54">
        <f t="shared" si="129"/>
        <v>0</v>
      </c>
      <c r="Q2112" s="54">
        <f t="shared" si="130"/>
        <v>5.4794976210670388E-3</v>
      </c>
      <c r="R2112" s="55">
        <f t="shared" si="131"/>
        <v>1.2372777904375911E-2</v>
      </c>
      <c r="S2112" s="7"/>
    </row>
    <row r="2113" spans="1:19" x14ac:dyDescent="0.25">
      <c r="A2113" s="66"/>
      <c r="B2113" s="56"/>
      <c r="C2113" s="67"/>
      <c r="D2113" s="68"/>
      <c r="E2113" s="69"/>
      <c r="F2113" s="70"/>
      <c r="G2113" s="71"/>
      <c r="H2113" s="66">
        <v>1</v>
      </c>
      <c r="I2113" s="67" t="s">
        <v>256</v>
      </c>
      <c r="J2113" s="72">
        <v>0</v>
      </c>
      <c r="K2113" s="73">
        <v>10.891858000000001</v>
      </c>
      <c r="L2113" s="73">
        <f t="shared" si="128"/>
        <v>0.13476254000000001</v>
      </c>
      <c r="M2113" s="73">
        <v>0</v>
      </c>
      <c r="N2113" s="73">
        <v>5.9681910000000005E-2</v>
      </c>
      <c r="O2113" s="73">
        <v>7.5080630000000009E-2</v>
      </c>
      <c r="P2113" s="74">
        <f t="shared" si="129"/>
        <v>0</v>
      </c>
      <c r="Q2113" s="74">
        <f t="shared" si="130"/>
        <v>5.4794976210670388E-3</v>
      </c>
      <c r="R2113" s="75">
        <f t="shared" si="131"/>
        <v>1.2372777904375911E-2</v>
      </c>
      <c r="S2113" s="7"/>
    </row>
    <row r="2114" spans="1:19" ht="25.5" x14ac:dyDescent="0.25">
      <c r="A2114" s="44"/>
      <c r="B2114" s="45"/>
      <c r="C2114" s="46"/>
      <c r="D2114" s="47"/>
      <c r="E2114" s="48"/>
      <c r="F2114" s="49">
        <v>83</v>
      </c>
      <c r="G2114" s="50" t="s">
        <v>198</v>
      </c>
      <c r="H2114" s="90"/>
      <c r="I2114" s="46"/>
      <c r="J2114" s="51">
        <v>0</v>
      </c>
      <c r="K2114" s="52">
        <v>6.9326329999999992</v>
      </c>
      <c r="L2114" s="53">
        <f t="shared" si="128"/>
        <v>0.66046624000000009</v>
      </c>
      <c r="M2114" s="53">
        <v>0</v>
      </c>
      <c r="N2114" s="53">
        <v>0.17680764000000002</v>
      </c>
      <c r="O2114" s="53">
        <v>0.48365860000000005</v>
      </c>
      <c r="P2114" s="54">
        <f t="shared" si="129"/>
        <v>0</v>
      </c>
      <c r="Q2114" s="54">
        <f t="shared" si="130"/>
        <v>2.550367803978662E-2</v>
      </c>
      <c r="R2114" s="55">
        <f t="shared" si="131"/>
        <v>9.526917694907551E-2</v>
      </c>
      <c r="S2114" s="7"/>
    </row>
    <row r="2115" spans="1:19" x14ac:dyDescent="0.25">
      <c r="A2115" s="66"/>
      <c r="B2115" s="56"/>
      <c r="C2115" s="67"/>
      <c r="D2115" s="68"/>
      <c r="E2115" s="69"/>
      <c r="F2115" s="70"/>
      <c r="G2115" s="71"/>
      <c r="H2115" s="66">
        <v>1</v>
      </c>
      <c r="I2115" s="67" t="s">
        <v>256</v>
      </c>
      <c r="J2115" s="72">
        <v>0</v>
      </c>
      <c r="K2115" s="73">
        <v>6.9326329999999992</v>
      </c>
      <c r="L2115" s="73">
        <f t="shared" si="128"/>
        <v>0.66046624000000009</v>
      </c>
      <c r="M2115" s="73">
        <v>0</v>
      </c>
      <c r="N2115" s="73">
        <v>0.17680764000000002</v>
      </c>
      <c r="O2115" s="73">
        <v>0.48365860000000005</v>
      </c>
      <c r="P2115" s="74">
        <f t="shared" si="129"/>
        <v>0</v>
      </c>
      <c r="Q2115" s="74">
        <f t="shared" si="130"/>
        <v>2.550367803978662E-2</v>
      </c>
      <c r="R2115" s="75">
        <f t="shared" si="131"/>
        <v>9.526917694907551E-2</v>
      </c>
      <c r="S2115" s="7"/>
    </row>
    <row r="2116" spans="1:19" ht="25.5" x14ac:dyDescent="0.25">
      <c r="A2116" s="44"/>
      <c r="B2116" s="45"/>
      <c r="C2116" s="46"/>
      <c r="D2116" s="47"/>
      <c r="E2116" s="48"/>
      <c r="F2116" s="49">
        <v>88</v>
      </c>
      <c r="G2116" s="50" t="s">
        <v>17</v>
      </c>
      <c r="H2116" s="90"/>
      <c r="I2116" s="46"/>
      <c r="J2116" s="51">
        <v>0</v>
      </c>
      <c r="K2116" s="52">
        <v>6.097E-3</v>
      </c>
      <c r="L2116" s="53">
        <f t="shared" si="128"/>
        <v>0</v>
      </c>
      <c r="M2116" s="53">
        <v>0</v>
      </c>
      <c r="N2116" s="53">
        <v>0</v>
      </c>
      <c r="O2116" s="53">
        <v>0</v>
      </c>
      <c r="P2116" s="54">
        <f t="shared" si="129"/>
        <v>0</v>
      </c>
      <c r="Q2116" s="54">
        <f t="shared" si="130"/>
        <v>0</v>
      </c>
      <c r="R2116" s="55">
        <f t="shared" si="131"/>
        <v>0</v>
      </c>
      <c r="S2116" s="7"/>
    </row>
    <row r="2117" spans="1:19" x14ac:dyDescent="0.25">
      <c r="A2117" s="66"/>
      <c r="B2117" s="56"/>
      <c r="C2117" s="67"/>
      <c r="D2117" s="68"/>
      <c r="E2117" s="69"/>
      <c r="F2117" s="70"/>
      <c r="G2117" s="71"/>
      <c r="H2117" s="66">
        <v>1</v>
      </c>
      <c r="I2117" s="67" t="s">
        <v>256</v>
      </c>
      <c r="J2117" s="72">
        <v>0</v>
      </c>
      <c r="K2117" s="73">
        <v>6.097E-3</v>
      </c>
      <c r="L2117" s="73">
        <f t="shared" si="128"/>
        <v>0</v>
      </c>
      <c r="M2117" s="73">
        <v>0</v>
      </c>
      <c r="N2117" s="73">
        <v>0</v>
      </c>
      <c r="O2117" s="73">
        <v>0</v>
      </c>
      <c r="P2117" s="74">
        <f t="shared" si="129"/>
        <v>0</v>
      </c>
      <c r="Q2117" s="74">
        <f t="shared" si="130"/>
        <v>0</v>
      </c>
      <c r="R2117" s="75">
        <f t="shared" si="131"/>
        <v>0</v>
      </c>
      <c r="S2117" s="7"/>
    </row>
    <row r="2118" spans="1:19" ht="25.5" x14ac:dyDescent="0.25">
      <c r="A2118" s="44"/>
      <c r="B2118" s="45"/>
      <c r="C2118" s="46"/>
      <c r="D2118" s="47"/>
      <c r="E2118" s="48"/>
      <c r="F2118" s="49">
        <v>90</v>
      </c>
      <c r="G2118" s="50" t="s">
        <v>81</v>
      </c>
      <c r="H2118" s="90"/>
      <c r="I2118" s="46"/>
      <c r="J2118" s="51">
        <v>185.127017</v>
      </c>
      <c r="K2118" s="52">
        <v>217.80764499999995</v>
      </c>
      <c r="L2118" s="53">
        <f t="shared" si="128"/>
        <v>51.94500784091268</v>
      </c>
      <c r="M2118" s="53">
        <v>19.05763729091268</v>
      </c>
      <c r="N2118" s="53">
        <v>15.299592540000003</v>
      </c>
      <c r="O2118" s="53">
        <v>17.587778009999997</v>
      </c>
      <c r="P2118" s="54">
        <f t="shared" si="129"/>
        <v>8.7497559100428654E-2</v>
      </c>
      <c r="Q2118" s="54">
        <f t="shared" si="130"/>
        <v>0.15774115656460402</v>
      </c>
      <c r="R2118" s="55">
        <f t="shared" si="131"/>
        <v>0.23849028734006417</v>
      </c>
      <c r="S2118" s="7"/>
    </row>
    <row r="2119" spans="1:19" x14ac:dyDescent="0.25">
      <c r="A2119" s="66"/>
      <c r="B2119" s="56"/>
      <c r="C2119" s="67"/>
      <c r="D2119" s="68"/>
      <c r="E2119" s="69"/>
      <c r="F2119" s="70"/>
      <c r="G2119" s="71"/>
      <c r="H2119" s="66">
        <v>1</v>
      </c>
      <c r="I2119" s="67" t="s">
        <v>256</v>
      </c>
      <c r="J2119" s="72">
        <v>185.127017</v>
      </c>
      <c r="K2119" s="73">
        <v>217.80764499999995</v>
      </c>
      <c r="L2119" s="73">
        <f t="shared" ref="L2119:L2182" si="132">SUM(M2119,N2119,O2119)</f>
        <v>51.94500784091268</v>
      </c>
      <c r="M2119" s="73">
        <v>19.05763729091268</v>
      </c>
      <c r="N2119" s="73">
        <v>15.299592540000003</v>
      </c>
      <c r="O2119" s="73">
        <v>17.587778009999997</v>
      </c>
      <c r="P2119" s="74">
        <f t="shared" ref="P2119:P2182" si="133">IFERROR(M2119/K2119,0)</f>
        <v>8.7497559100428654E-2</v>
      </c>
      <c r="Q2119" s="74">
        <f t="shared" ref="Q2119:Q2182" si="134">IFERROR(SUM(M2119,N2119)/K2119,0)</f>
        <v>0.15774115656460402</v>
      </c>
      <c r="R2119" s="75">
        <f t="shared" ref="R2119:R2182" si="135">IFERROR(SUM(M2119,N2119,O2119)/K2119,0)</f>
        <v>0.23849028734006417</v>
      </c>
      <c r="S2119" s="7"/>
    </row>
    <row r="2120" spans="1:19" ht="51" x14ac:dyDescent="0.25">
      <c r="A2120" s="44"/>
      <c r="B2120" s="45"/>
      <c r="C2120" s="46"/>
      <c r="D2120" s="47"/>
      <c r="E2120" s="48"/>
      <c r="F2120" s="49">
        <v>91</v>
      </c>
      <c r="G2120" s="50" t="s">
        <v>82</v>
      </c>
      <c r="H2120" s="90"/>
      <c r="I2120" s="46"/>
      <c r="J2120" s="51">
        <v>13.292251999999998</v>
      </c>
      <c r="K2120" s="52">
        <v>31.001673999999998</v>
      </c>
      <c r="L2120" s="53">
        <f t="shared" si="132"/>
        <v>3.7948476288041664</v>
      </c>
      <c r="M2120" s="53">
        <v>0.19428399880416691</v>
      </c>
      <c r="N2120" s="53">
        <v>8.4494220000000009E-2</v>
      </c>
      <c r="O2120" s="53">
        <v>3.5160694099999996</v>
      </c>
      <c r="P2120" s="54">
        <f t="shared" si="133"/>
        <v>6.2668873559591307E-3</v>
      </c>
      <c r="Q2120" s="54">
        <f t="shared" si="134"/>
        <v>8.9923601804266107E-3</v>
      </c>
      <c r="R2120" s="55">
        <f t="shared" si="135"/>
        <v>0.12240782961604482</v>
      </c>
      <c r="S2120" s="7"/>
    </row>
    <row r="2121" spans="1:19" x14ac:dyDescent="0.25">
      <c r="A2121" s="66"/>
      <c r="B2121" s="56"/>
      <c r="C2121" s="67"/>
      <c r="D2121" s="68"/>
      <c r="E2121" s="69"/>
      <c r="F2121" s="70"/>
      <c r="G2121" s="71"/>
      <c r="H2121" s="66">
        <v>1</v>
      </c>
      <c r="I2121" s="67" t="s">
        <v>256</v>
      </c>
      <c r="J2121" s="72">
        <v>13.292251999999998</v>
      </c>
      <c r="K2121" s="73">
        <v>31.001673999999998</v>
      </c>
      <c r="L2121" s="73">
        <f t="shared" si="132"/>
        <v>3.7948476288041664</v>
      </c>
      <c r="M2121" s="73">
        <v>0.19428399880416691</v>
      </c>
      <c r="N2121" s="73">
        <v>8.4494220000000009E-2</v>
      </c>
      <c r="O2121" s="73">
        <v>3.5160694099999996</v>
      </c>
      <c r="P2121" s="74">
        <f t="shared" si="133"/>
        <v>6.2668873559591307E-3</v>
      </c>
      <c r="Q2121" s="74">
        <f t="shared" si="134"/>
        <v>8.9923601804266107E-3</v>
      </c>
      <c r="R2121" s="75">
        <f t="shared" si="135"/>
        <v>0.12240782961604482</v>
      </c>
      <c r="S2121" s="7"/>
    </row>
    <row r="2122" spans="1:19" ht="38.25" x14ac:dyDescent="0.25">
      <c r="A2122" s="44"/>
      <c r="B2122" s="45"/>
      <c r="C2122" s="46"/>
      <c r="D2122" s="47"/>
      <c r="E2122" s="48"/>
      <c r="F2122" s="49">
        <v>101</v>
      </c>
      <c r="G2122" s="50" t="s">
        <v>88</v>
      </c>
      <c r="H2122" s="90"/>
      <c r="I2122" s="46"/>
      <c r="J2122" s="51">
        <v>0.49520999999999998</v>
      </c>
      <c r="K2122" s="52">
        <v>2.5988259999999999</v>
      </c>
      <c r="L2122" s="53">
        <f t="shared" si="132"/>
        <v>0.21618891999999998</v>
      </c>
      <c r="M2122" s="53">
        <v>0</v>
      </c>
      <c r="N2122" s="53">
        <v>0.21531740999999999</v>
      </c>
      <c r="O2122" s="53">
        <v>8.7151000000000004E-4</v>
      </c>
      <c r="P2122" s="54">
        <f t="shared" si="133"/>
        <v>0</v>
      </c>
      <c r="Q2122" s="54">
        <f t="shared" si="134"/>
        <v>8.2851799235500956E-2</v>
      </c>
      <c r="R2122" s="55">
        <f t="shared" si="135"/>
        <v>8.318714681167573E-2</v>
      </c>
      <c r="S2122" s="7"/>
    </row>
    <row r="2123" spans="1:19" x14ac:dyDescent="0.25">
      <c r="A2123" s="66"/>
      <c r="B2123" s="56"/>
      <c r="C2123" s="67"/>
      <c r="D2123" s="68"/>
      <c r="E2123" s="69"/>
      <c r="F2123" s="70"/>
      <c r="G2123" s="71"/>
      <c r="H2123" s="66">
        <v>1</v>
      </c>
      <c r="I2123" s="67" t="s">
        <v>256</v>
      </c>
      <c r="J2123" s="72">
        <v>0.49520999999999998</v>
      </c>
      <c r="K2123" s="73">
        <v>2.5988259999999999</v>
      </c>
      <c r="L2123" s="73">
        <f t="shared" si="132"/>
        <v>0.21618891999999998</v>
      </c>
      <c r="M2123" s="73">
        <v>0</v>
      </c>
      <c r="N2123" s="73">
        <v>0.21531740999999999</v>
      </c>
      <c r="O2123" s="73">
        <v>8.7151000000000004E-4</v>
      </c>
      <c r="P2123" s="74">
        <f t="shared" si="133"/>
        <v>0</v>
      </c>
      <c r="Q2123" s="74">
        <f t="shared" si="134"/>
        <v>8.2851799235500956E-2</v>
      </c>
      <c r="R2123" s="75">
        <f t="shared" si="135"/>
        <v>8.318714681167573E-2</v>
      </c>
      <c r="S2123" s="7"/>
    </row>
    <row r="2124" spans="1:19" ht="25.5" x14ac:dyDescent="0.25">
      <c r="A2124" s="44"/>
      <c r="B2124" s="45"/>
      <c r="C2124" s="46"/>
      <c r="D2124" s="47"/>
      <c r="E2124" s="48"/>
      <c r="F2124" s="49">
        <v>104</v>
      </c>
      <c r="G2124" s="50" t="s">
        <v>142</v>
      </c>
      <c r="H2124" s="90"/>
      <c r="I2124" s="46"/>
      <c r="J2124" s="51">
        <v>2.3558859999999995</v>
      </c>
      <c r="K2124" s="52">
        <v>2.4344589999999999</v>
      </c>
      <c r="L2124" s="53">
        <f t="shared" si="132"/>
        <v>0.35506533908610027</v>
      </c>
      <c r="M2124" s="53">
        <v>0.12175688908610027</v>
      </c>
      <c r="N2124" s="53">
        <v>0.12001142999999999</v>
      </c>
      <c r="O2124" s="53">
        <v>0.11329702000000001</v>
      </c>
      <c r="P2124" s="54">
        <f t="shared" si="133"/>
        <v>5.0013941120429742E-2</v>
      </c>
      <c r="Q2124" s="54">
        <f t="shared" si="134"/>
        <v>9.9310901964707668E-2</v>
      </c>
      <c r="R2124" s="55">
        <f t="shared" si="135"/>
        <v>0.14584979212469804</v>
      </c>
      <c r="S2124" s="7"/>
    </row>
    <row r="2125" spans="1:19" x14ac:dyDescent="0.25">
      <c r="A2125" s="66"/>
      <c r="B2125" s="56"/>
      <c r="C2125" s="67"/>
      <c r="D2125" s="68"/>
      <c r="E2125" s="69"/>
      <c r="F2125" s="70"/>
      <c r="G2125" s="71"/>
      <c r="H2125" s="66">
        <v>1</v>
      </c>
      <c r="I2125" s="67" t="s">
        <v>256</v>
      </c>
      <c r="J2125" s="72">
        <v>2.3558859999999995</v>
      </c>
      <c r="K2125" s="73">
        <v>2.4344589999999999</v>
      </c>
      <c r="L2125" s="73">
        <f t="shared" si="132"/>
        <v>0.35506533908610027</v>
      </c>
      <c r="M2125" s="73">
        <v>0.12175688908610027</v>
      </c>
      <c r="N2125" s="73">
        <v>0.12001142999999999</v>
      </c>
      <c r="O2125" s="73">
        <v>0.11329702000000001</v>
      </c>
      <c r="P2125" s="74">
        <f t="shared" si="133"/>
        <v>5.0013941120429742E-2</v>
      </c>
      <c r="Q2125" s="74">
        <f t="shared" si="134"/>
        <v>9.9310901964707668E-2</v>
      </c>
      <c r="R2125" s="75">
        <f t="shared" si="135"/>
        <v>0.14584979212469804</v>
      </c>
      <c r="S2125" s="7"/>
    </row>
    <row r="2126" spans="1:19" ht="38.25" x14ac:dyDescent="0.25">
      <c r="A2126" s="44"/>
      <c r="B2126" s="45"/>
      <c r="C2126" s="46"/>
      <c r="D2126" s="47"/>
      <c r="E2126" s="48"/>
      <c r="F2126" s="49">
        <v>106</v>
      </c>
      <c r="G2126" s="50" t="s">
        <v>83</v>
      </c>
      <c r="H2126" s="90"/>
      <c r="I2126" s="46"/>
      <c r="J2126" s="51">
        <v>0.42899999999999994</v>
      </c>
      <c r="K2126" s="52">
        <v>0.47816399999999992</v>
      </c>
      <c r="L2126" s="53">
        <f t="shared" si="132"/>
        <v>0.14587059007757916</v>
      </c>
      <c r="M2126" s="53">
        <v>1.205000007757917E-2</v>
      </c>
      <c r="N2126" s="53">
        <v>1.17E-2</v>
      </c>
      <c r="O2126" s="53">
        <v>0.12212058999999999</v>
      </c>
      <c r="P2126" s="54">
        <f t="shared" si="133"/>
        <v>2.5200558966336179E-2</v>
      </c>
      <c r="Q2126" s="54">
        <f t="shared" si="134"/>
        <v>4.9669151332135369E-2</v>
      </c>
      <c r="R2126" s="55">
        <f t="shared" si="135"/>
        <v>0.30506393220229711</v>
      </c>
      <c r="S2126" s="7"/>
    </row>
    <row r="2127" spans="1:19" x14ac:dyDescent="0.25">
      <c r="A2127" s="66"/>
      <c r="B2127" s="56"/>
      <c r="C2127" s="67"/>
      <c r="D2127" s="68"/>
      <c r="E2127" s="69"/>
      <c r="F2127" s="70"/>
      <c r="G2127" s="71"/>
      <c r="H2127" s="66">
        <v>1</v>
      </c>
      <c r="I2127" s="67" t="s">
        <v>256</v>
      </c>
      <c r="J2127" s="72">
        <v>0.42899999999999994</v>
      </c>
      <c r="K2127" s="73">
        <v>0.47816399999999992</v>
      </c>
      <c r="L2127" s="73">
        <f t="shared" si="132"/>
        <v>0.14587059007757916</v>
      </c>
      <c r="M2127" s="73">
        <v>1.205000007757917E-2</v>
      </c>
      <c r="N2127" s="73">
        <v>1.17E-2</v>
      </c>
      <c r="O2127" s="73">
        <v>0.12212058999999999</v>
      </c>
      <c r="P2127" s="74">
        <f t="shared" si="133"/>
        <v>2.5200558966336179E-2</v>
      </c>
      <c r="Q2127" s="74">
        <f t="shared" si="134"/>
        <v>4.9669151332135369E-2</v>
      </c>
      <c r="R2127" s="75">
        <f t="shared" si="135"/>
        <v>0.30506393220229711</v>
      </c>
      <c r="S2127" s="7"/>
    </row>
    <row r="2128" spans="1:19" ht="38.25" x14ac:dyDescent="0.25">
      <c r="A2128" s="44"/>
      <c r="B2128" s="45"/>
      <c r="C2128" s="46"/>
      <c r="D2128" s="47"/>
      <c r="E2128" s="48"/>
      <c r="F2128" s="49">
        <v>107</v>
      </c>
      <c r="G2128" s="50" t="s">
        <v>84</v>
      </c>
      <c r="H2128" s="90"/>
      <c r="I2128" s="46"/>
      <c r="J2128" s="51">
        <v>5.6929879999999997</v>
      </c>
      <c r="K2128" s="52">
        <v>7.8015029999999994</v>
      </c>
      <c r="L2128" s="53">
        <f t="shared" si="132"/>
        <v>1.4620976262185601</v>
      </c>
      <c r="M2128" s="53">
        <v>0.49135300621856004</v>
      </c>
      <c r="N2128" s="53">
        <v>0.31158799999999998</v>
      </c>
      <c r="O2128" s="53">
        <v>0.65915662000000008</v>
      </c>
      <c r="P2128" s="54">
        <f t="shared" si="133"/>
        <v>6.298183904031826E-2</v>
      </c>
      <c r="Q2128" s="54">
        <f t="shared" si="134"/>
        <v>0.10292132249626258</v>
      </c>
      <c r="R2128" s="55">
        <f t="shared" si="135"/>
        <v>0.18741230070905057</v>
      </c>
      <c r="S2128" s="7"/>
    </row>
    <row r="2129" spans="1:19" x14ac:dyDescent="0.25">
      <c r="A2129" s="66"/>
      <c r="B2129" s="56"/>
      <c r="C2129" s="67"/>
      <c r="D2129" s="68"/>
      <c r="E2129" s="69"/>
      <c r="F2129" s="70"/>
      <c r="G2129" s="71"/>
      <c r="H2129" s="66">
        <v>1</v>
      </c>
      <c r="I2129" s="67" t="s">
        <v>256</v>
      </c>
      <c r="J2129" s="72">
        <v>5.6929879999999997</v>
      </c>
      <c r="K2129" s="73">
        <v>7.8015029999999994</v>
      </c>
      <c r="L2129" s="73">
        <f t="shared" si="132"/>
        <v>1.4620976262185601</v>
      </c>
      <c r="M2129" s="73">
        <v>0.49135300621856004</v>
      </c>
      <c r="N2129" s="73">
        <v>0.31158799999999998</v>
      </c>
      <c r="O2129" s="73">
        <v>0.65915662000000008</v>
      </c>
      <c r="P2129" s="74">
        <f t="shared" si="133"/>
        <v>6.298183904031826E-2</v>
      </c>
      <c r="Q2129" s="74">
        <f t="shared" si="134"/>
        <v>0.10292132249626258</v>
      </c>
      <c r="R2129" s="75">
        <f t="shared" si="135"/>
        <v>0.18741230070905057</v>
      </c>
      <c r="S2129" s="7"/>
    </row>
    <row r="2130" spans="1:19" x14ac:dyDescent="0.25">
      <c r="A2130" s="44"/>
      <c r="B2130" s="45"/>
      <c r="C2130" s="46"/>
      <c r="D2130" s="47"/>
      <c r="E2130" s="48"/>
      <c r="F2130" s="49">
        <v>108</v>
      </c>
      <c r="G2130" s="50" t="s">
        <v>199</v>
      </c>
      <c r="H2130" s="90"/>
      <c r="I2130" s="46"/>
      <c r="J2130" s="51">
        <v>0</v>
      </c>
      <c r="K2130" s="52">
        <v>0.49564199999999997</v>
      </c>
      <c r="L2130" s="53">
        <f t="shared" si="132"/>
        <v>0</v>
      </c>
      <c r="M2130" s="53">
        <v>0</v>
      </c>
      <c r="N2130" s="53">
        <v>0</v>
      </c>
      <c r="O2130" s="53">
        <v>0</v>
      </c>
      <c r="P2130" s="54">
        <f t="shared" si="133"/>
        <v>0</v>
      </c>
      <c r="Q2130" s="54">
        <f t="shared" si="134"/>
        <v>0</v>
      </c>
      <c r="R2130" s="55">
        <f t="shared" si="135"/>
        <v>0</v>
      </c>
      <c r="S2130" s="7"/>
    </row>
    <row r="2131" spans="1:19" x14ac:dyDescent="0.25">
      <c r="A2131" s="66"/>
      <c r="B2131" s="56"/>
      <c r="C2131" s="67"/>
      <c r="D2131" s="68"/>
      <c r="E2131" s="69"/>
      <c r="F2131" s="70"/>
      <c r="G2131" s="71"/>
      <c r="H2131" s="66">
        <v>1</v>
      </c>
      <c r="I2131" s="67" t="s">
        <v>256</v>
      </c>
      <c r="J2131" s="72">
        <v>0</v>
      </c>
      <c r="K2131" s="73">
        <v>0.49564199999999997</v>
      </c>
      <c r="L2131" s="73">
        <f t="shared" si="132"/>
        <v>0</v>
      </c>
      <c r="M2131" s="73">
        <v>0</v>
      </c>
      <c r="N2131" s="73">
        <v>0</v>
      </c>
      <c r="O2131" s="73">
        <v>0</v>
      </c>
      <c r="P2131" s="74">
        <f t="shared" si="133"/>
        <v>0</v>
      </c>
      <c r="Q2131" s="74">
        <f t="shared" si="134"/>
        <v>0</v>
      </c>
      <c r="R2131" s="75">
        <f t="shared" si="135"/>
        <v>0</v>
      </c>
      <c r="S2131" s="7"/>
    </row>
    <row r="2132" spans="1:19" ht="25.5" x14ac:dyDescent="0.25">
      <c r="A2132" s="44"/>
      <c r="B2132" s="45"/>
      <c r="C2132" s="46"/>
      <c r="D2132" s="47"/>
      <c r="E2132" s="48"/>
      <c r="F2132" s="49">
        <v>121</v>
      </c>
      <c r="G2132" s="50" t="s">
        <v>159</v>
      </c>
      <c r="H2132" s="90"/>
      <c r="I2132" s="46"/>
      <c r="J2132" s="51">
        <v>4.0801999999999998E-2</v>
      </c>
      <c r="K2132" s="52">
        <v>4.0801999999999998E-2</v>
      </c>
      <c r="L2132" s="53">
        <f t="shared" si="132"/>
        <v>0</v>
      </c>
      <c r="M2132" s="53">
        <v>0</v>
      </c>
      <c r="N2132" s="53">
        <v>0</v>
      </c>
      <c r="O2132" s="53">
        <v>0</v>
      </c>
      <c r="P2132" s="54">
        <f t="shared" si="133"/>
        <v>0</v>
      </c>
      <c r="Q2132" s="54">
        <f t="shared" si="134"/>
        <v>0</v>
      </c>
      <c r="R2132" s="55">
        <f t="shared" si="135"/>
        <v>0</v>
      </c>
      <c r="S2132" s="7"/>
    </row>
    <row r="2133" spans="1:19" x14ac:dyDescent="0.25">
      <c r="A2133" s="66"/>
      <c r="B2133" s="56"/>
      <c r="C2133" s="67"/>
      <c r="D2133" s="68"/>
      <c r="E2133" s="69"/>
      <c r="F2133" s="70"/>
      <c r="G2133" s="71"/>
      <c r="H2133" s="66">
        <v>1</v>
      </c>
      <c r="I2133" s="67" t="s">
        <v>256</v>
      </c>
      <c r="J2133" s="72">
        <v>4.0801999999999998E-2</v>
      </c>
      <c r="K2133" s="73">
        <v>4.0801999999999998E-2</v>
      </c>
      <c r="L2133" s="73">
        <f t="shared" si="132"/>
        <v>0</v>
      </c>
      <c r="M2133" s="73">
        <v>0</v>
      </c>
      <c r="N2133" s="73">
        <v>0</v>
      </c>
      <c r="O2133" s="73">
        <v>0</v>
      </c>
      <c r="P2133" s="74">
        <f t="shared" si="133"/>
        <v>0</v>
      </c>
      <c r="Q2133" s="74">
        <f t="shared" si="134"/>
        <v>0</v>
      </c>
      <c r="R2133" s="75">
        <f t="shared" si="135"/>
        <v>0</v>
      </c>
      <c r="S2133" s="7"/>
    </row>
    <row r="2134" spans="1:19" ht="25.5" x14ac:dyDescent="0.25">
      <c r="A2134" s="44"/>
      <c r="B2134" s="45"/>
      <c r="C2134" s="46"/>
      <c r="D2134" s="47"/>
      <c r="E2134" s="48"/>
      <c r="F2134" s="49">
        <v>127</v>
      </c>
      <c r="G2134" s="50" t="s">
        <v>184</v>
      </c>
      <c r="H2134" s="90"/>
      <c r="I2134" s="46"/>
      <c r="J2134" s="51">
        <v>12.278486000000001</v>
      </c>
      <c r="K2134" s="52">
        <v>12.206894999999999</v>
      </c>
      <c r="L2134" s="53">
        <f t="shared" si="132"/>
        <v>0.26492456039951517</v>
      </c>
      <c r="M2134" s="53">
        <v>5.6228270399515168E-2</v>
      </c>
      <c r="N2134" s="53">
        <v>9.1412840000000009E-2</v>
      </c>
      <c r="O2134" s="53">
        <v>0.11728345000000001</v>
      </c>
      <c r="P2134" s="54">
        <f t="shared" si="133"/>
        <v>4.6062713244862984E-3</v>
      </c>
      <c r="Q2134" s="54">
        <f t="shared" si="134"/>
        <v>1.2094894762305661E-2</v>
      </c>
      <c r="R2134" s="55">
        <f t="shared" si="135"/>
        <v>2.1702862226595312E-2</v>
      </c>
      <c r="S2134" s="7"/>
    </row>
    <row r="2135" spans="1:19" x14ac:dyDescent="0.25">
      <c r="A2135" s="66"/>
      <c r="B2135" s="56"/>
      <c r="C2135" s="67"/>
      <c r="D2135" s="68"/>
      <c r="E2135" s="69"/>
      <c r="F2135" s="70"/>
      <c r="G2135" s="71"/>
      <c r="H2135" s="66">
        <v>1</v>
      </c>
      <c r="I2135" s="67" t="s">
        <v>256</v>
      </c>
      <c r="J2135" s="72">
        <v>12.278486000000001</v>
      </c>
      <c r="K2135" s="73">
        <v>12.206894999999999</v>
      </c>
      <c r="L2135" s="73">
        <f t="shared" si="132"/>
        <v>0.26492456039951517</v>
      </c>
      <c r="M2135" s="73">
        <v>5.6228270399515168E-2</v>
      </c>
      <c r="N2135" s="73">
        <v>9.1412840000000009E-2</v>
      </c>
      <c r="O2135" s="73">
        <v>0.11728345000000001</v>
      </c>
      <c r="P2135" s="74">
        <f t="shared" si="133"/>
        <v>4.6062713244862984E-3</v>
      </c>
      <c r="Q2135" s="74">
        <f t="shared" si="134"/>
        <v>1.2094894762305661E-2</v>
      </c>
      <c r="R2135" s="75">
        <f t="shared" si="135"/>
        <v>2.1702862226595312E-2</v>
      </c>
      <c r="S2135" s="7"/>
    </row>
    <row r="2136" spans="1:19" ht="38.25" x14ac:dyDescent="0.25">
      <c r="A2136" s="44"/>
      <c r="B2136" s="45"/>
      <c r="C2136" s="46"/>
      <c r="D2136" s="47"/>
      <c r="E2136" s="48"/>
      <c r="F2136" s="49">
        <v>129</v>
      </c>
      <c r="G2136" s="50" t="s">
        <v>143</v>
      </c>
      <c r="H2136" s="90"/>
      <c r="I2136" s="46"/>
      <c r="J2136" s="51">
        <v>1.2999999999999999E-3</v>
      </c>
      <c r="K2136" s="52">
        <v>1.2999999999999999E-3</v>
      </c>
      <c r="L2136" s="53">
        <f t="shared" si="132"/>
        <v>0</v>
      </c>
      <c r="M2136" s="53">
        <v>0</v>
      </c>
      <c r="N2136" s="53">
        <v>0</v>
      </c>
      <c r="O2136" s="53">
        <v>0</v>
      </c>
      <c r="P2136" s="54">
        <f t="shared" si="133"/>
        <v>0</v>
      </c>
      <c r="Q2136" s="54">
        <f t="shared" si="134"/>
        <v>0</v>
      </c>
      <c r="R2136" s="55">
        <f t="shared" si="135"/>
        <v>0</v>
      </c>
      <c r="S2136" s="7"/>
    </row>
    <row r="2137" spans="1:19" x14ac:dyDescent="0.25">
      <c r="A2137" s="66"/>
      <c r="B2137" s="56"/>
      <c r="C2137" s="67"/>
      <c r="D2137" s="68"/>
      <c r="E2137" s="69"/>
      <c r="F2137" s="70"/>
      <c r="G2137" s="71"/>
      <c r="H2137" s="66">
        <v>1</v>
      </c>
      <c r="I2137" s="67" t="s">
        <v>256</v>
      </c>
      <c r="J2137" s="72">
        <v>1.2999999999999999E-3</v>
      </c>
      <c r="K2137" s="73">
        <v>1.2999999999999999E-3</v>
      </c>
      <c r="L2137" s="73">
        <f t="shared" si="132"/>
        <v>0</v>
      </c>
      <c r="M2137" s="73">
        <v>0</v>
      </c>
      <c r="N2137" s="73">
        <v>0</v>
      </c>
      <c r="O2137" s="73">
        <v>0</v>
      </c>
      <c r="P2137" s="74">
        <f t="shared" si="133"/>
        <v>0</v>
      </c>
      <c r="Q2137" s="74">
        <f t="shared" si="134"/>
        <v>0</v>
      </c>
      <c r="R2137" s="75">
        <f t="shared" si="135"/>
        <v>0</v>
      </c>
      <c r="S2137" s="7"/>
    </row>
    <row r="2138" spans="1:19" ht="38.25" x14ac:dyDescent="0.25">
      <c r="A2138" s="44"/>
      <c r="B2138" s="45"/>
      <c r="C2138" s="46"/>
      <c r="D2138" s="47"/>
      <c r="E2138" s="48"/>
      <c r="F2138" s="49">
        <v>130</v>
      </c>
      <c r="G2138" s="50" t="s">
        <v>160</v>
      </c>
      <c r="H2138" s="90"/>
      <c r="I2138" s="46"/>
      <c r="J2138" s="51">
        <v>0.1</v>
      </c>
      <c r="K2138" s="52">
        <v>0.16987000000000002</v>
      </c>
      <c r="L2138" s="53">
        <f t="shared" si="132"/>
        <v>5.8088349357812104E-2</v>
      </c>
      <c r="M2138" s="53">
        <v>1.9530999357812107E-2</v>
      </c>
      <c r="N2138" s="53">
        <v>1.927535E-2</v>
      </c>
      <c r="O2138" s="53">
        <v>1.9282000000000001E-2</v>
      </c>
      <c r="P2138" s="54">
        <f t="shared" si="133"/>
        <v>0.11497615445818629</v>
      </c>
      <c r="Q2138" s="54">
        <f t="shared" si="134"/>
        <v>0.22844733830465708</v>
      </c>
      <c r="R2138" s="55">
        <f t="shared" si="135"/>
        <v>0.34195766973457409</v>
      </c>
      <c r="S2138" s="7"/>
    </row>
    <row r="2139" spans="1:19" x14ac:dyDescent="0.25">
      <c r="A2139" s="66"/>
      <c r="B2139" s="56"/>
      <c r="C2139" s="67"/>
      <c r="D2139" s="68"/>
      <c r="E2139" s="69"/>
      <c r="F2139" s="70"/>
      <c r="G2139" s="71"/>
      <c r="H2139" s="66">
        <v>1</v>
      </c>
      <c r="I2139" s="67" t="s">
        <v>256</v>
      </c>
      <c r="J2139" s="72">
        <v>0.1</v>
      </c>
      <c r="K2139" s="73">
        <v>0.16987000000000002</v>
      </c>
      <c r="L2139" s="73">
        <f t="shared" si="132"/>
        <v>5.8088349357812104E-2</v>
      </c>
      <c r="M2139" s="73">
        <v>1.9530999357812107E-2</v>
      </c>
      <c r="N2139" s="73">
        <v>1.927535E-2</v>
      </c>
      <c r="O2139" s="73">
        <v>1.9282000000000001E-2</v>
      </c>
      <c r="P2139" s="74">
        <f t="shared" si="133"/>
        <v>0.11497615445818629</v>
      </c>
      <c r="Q2139" s="74">
        <f t="shared" si="134"/>
        <v>0.22844733830465708</v>
      </c>
      <c r="R2139" s="75">
        <f t="shared" si="135"/>
        <v>0.34195766973457409</v>
      </c>
      <c r="S2139" s="7"/>
    </row>
    <row r="2140" spans="1:19" x14ac:dyDescent="0.25">
      <c r="A2140" s="44"/>
      <c r="B2140" s="45"/>
      <c r="C2140" s="46"/>
      <c r="D2140" s="47"/>
      <c r="E2140" s="48"/>
      <c r="F2140" s="49">
        <v>131</v>
      </c>
      <c r="G2140" s="50" t="s">
        <v>144</v>
      </c>
      <c r="H2140" s="90"/>
      <c r="I2140" s="46"/>
      <c r="J2140" s="51">
        <v>0.428151</v>
      </c>
      <c r="K2140" s="52">
        <v>0.43355100000000002</v>
      </c>
      <c r="L2140" s="53">
        <f t="shared" si="132"/>
        <v>0.12683526021826635</v>
      </c>
      <c r="M2140" s="53">
        <v>3.7005530218266358E-2</v>
      </c>
      <c r="N2140" s="53">
        <v>5.3456089999999998E-2</v>
      </c>
      <c r="O2140" s="53">
        <v>3.6373639999999999E-2</v>
      </c>
      <c r="P2140" s="54">
        <f t="shared" si="133"/>
        <v>8.5354503203236426E-2</v>
      </c>
      <c r="Q2140" s="54">
        <f t="shared" si="134"/>
        <v>0.2086527772240552</v>
      </c>
      <c r="R2140" s="55">
        <f t="shared" si="135"/>
        <v>0.29254980433274597</v>
      </c>
      <c r="S2140" s="7"/>
    </row>
    <row r="2141" spans="1:19" x14ac:dyDescent="0.25">
      <c r="A2141" s="66"/>
      <c r="B2141" s="56"/>
      <c r="C2141" s="67"/>
      <c r="D2141" s="68"/>
      <c r="E2141" s="69"/>
      <c r="F2141" s="70"/>
      <c r="G2141" s="71"/>
      <c r="H2141" s="66">
        <v>1</v>
      </c>
      <c r="I2141" s="67" t="s">
        <v>256</v>
      </c>
      <c r="J2141" s="72">
        <v>0.428151</v>
      </c>
      <c r="K2141" s="73">
        <v>0.43355100000000002</v>
      </c>
      <c r="L2141" s="73">
        <f t="shared" si="132"/>
        <v>0.12683526021826635</v>
      </c>
      <c r="M2141" s="73">
        <v>3.7005530218266358E-2</v>
      </c>
      <c r="N2141" s="73">
        <v>5.3456089999999998E-2</v>
      </c>
      <c r="O2141" s="73">
        <v>3.6373639999999999E-2</v>
      </c>
      <c r="P2141" s="74">
        <f t="shared" si="133"/>
        <v>8.5354503203236426E-2</v>
      </c>
      <c r="Q2141" s="74">
        <f t="shared" si="134"/>
        <v>0.2086527772240552</v>
      </c>
      <c r="R2141" s="75">
        <f t="shared" si="135"/>
        <v>0.29254980433274597</v>
      </c>
      <c r="S2141" s="7"/>
    </row>
    <row r="2142" spans="1:19" x14ac:dyDescent="0.25">
      <c r="A2142" s="44"/>
      <c r="B2142" s="45"/>
      <c r="C2142" s="46"/>
      <c r="D2142" s="47">
        <v>441</v>
      </c>
      <c r="E2142" s="48" t="s">
        <v>226</v>
      </c>
      <c r="F2142" s="49"/>
      <c r="G2142" s="50"/>
      <c r="H2142" s="90"/>
      <c r="I2142" s="46"/>
      <c r="J2142" s="51">
        <v>508.46727899999962</v>
      </c>
      <c r="K2142" s="52">
        <v>603.92367799999931</v>
      </c>
      <c r="L2142" s="53">
        <f t="shared" si="132"/>
        <v>130.502348416199</v>
      </c>
      <c r="M2142" s="53">
        <v>49.128310796199003</v>
      </c>
      <c r="N2142" s="53">
        <v>38.549093349999985</v>
      </c>
      <c r="O2142" s="53">
        <v>42.82494427000001</v>
      </c>
      <c r="P2142" s="54">
        <f t="shared" si="133"/>
        <v>8.1348542184827302E-2</v>
      </c>
      <c r="Q2142" s="54">
        <f t="shared" si="134"/>
        <v>0.1451796101728588</v>
      </c>
      <c r="R2142" s="55">
        <f t="shared" si="135"/>
        <v>0.21609079618865207</v>
      </c>
      <c r="S2142" s="7"/>
    </row>
    <row r="2143" spans="1:19" x14ac:dyDescent="0.25">
      <c r="A2143" s="44"/>
      <c r="B2143" s="45"/>
      <c r="C2143" s="46"/>
      <c r="D2143" s="47"/>
      <c r="E2143" s="48"/>
      <c r="F2143" s="49">
        <v>1</v>
      </c>
      <c r="G2143" s="50" t="s">
        <v>136</v>
      </c>
      <c r="H2143" s="90"/>
      <c r="I2143" s="46"/>
      <c r="J2143" s="51">
        <v>31.400082999999995</v>
      </c>
      <c r="K2143" s="52">
        <v>45.937208000000012</v>
      </c>
      <c r="L2143" s="53">
        <f t="shared" si="132"/>
        <v>10.828977364710362</v>
      </c>
      <c r="M2143" s="53">
        <v>4.1994119047103595</v>
      </c>
      <c r="N2143" s="53">
        <v>2.4519724300000005</v>
      </c>
      <c r="O2143" s="53">
        <v>4.1775930300000006</v>
      </c>
      <c r="P2143" s="54">
        <f t="shared" si="133"/>
        <v>9.1416350438850325E-2</v>
      </c>
      <c r="Q2143" s="54">
        <f t="shared" si="134"/>
        <v>0.14479296031030789</v>
      </c>
      <c r="R2143" s="55">
        <f t="shared" si="135"/>
        <v>0.23573433902884039</v>
      </c>
      <c r="S2143" s="7"/>
    </row>
    <row r="2144" spans="1:19" x14ac:dyDescent="0.25">
      <c r="A2144" s="66"/>
      <c r="B2144" s="56"/>
      <c r="C2144" s="67"/>
      <c r="D2144" s="68"/>
      <c r="E2144" s="69"/>
      <c r="F2144" s="70"/>
      <c r="G2144" s="71"/>
      <c r="H2144" s="66">
        <v>2</v>
      </c>
      <c r="I2144" s="67" t="s">
        <v>257</v>
      </c>
      <c r="J2144" s="72">
        <v>31.400082999999995</v>
      </c>
      <c r="K2144" s="73">
        <v>45.937208000000012</v>
      </c>
      <c r="L2144" s="73">
        <f t="shared" si="132"/>
        <v>10.828977364710362</v>
      </c>
      <c r="M2144" s="73">
        <v>4.1994119047103595</v>
      </c>
      <c r="N2144" s="73">
        <v>2.4519724300000005</v>
      </c>
      <c r="O2144" s="73">
        <v>4.1775930300000006</v>
      </c>
      <c r="P2144" s="74">
        <f t="shared" si="133"/>
        <v>9.1416350438850325E-2</v>
      </c>
      <c r="Q2144" s="74">
        <f t="shared" si="134"/>
        <v>0.14479296031030789</v>
      </c>
      <c r="R2144" s="75">
        <f t="shared" si="135"/>
        <v>0.23573433902884039</v>
      </c>
      <c r="S2144" s="7"/>
    </row>
    <row r="2145" spans="1:19" x14ac:dyDescent="0.25">
      <c r="A2145" s="44"/>
      <c r="B2145" s="45"/>
      <c r="C2145" s="46"/>
      <c r="D2145" s="47"/>
      <c r="E2145" s="48"/>
      <c r="F2145" s="49">
        <v>2</v>
      </c>
      <c r="G2145" s="50" t="s">
        <v>137</v>
      </c>
      <c r="H2145" s="90"/>
      <c r="I2145" s="46"/>
      <c r="J2145" s="51">
        <v>18.925654000000012</v>
      </c>
      <c r="K2145" s="52">
        <v>27.697596999999995</v>
      </c>
      <c r="L2145" s="53">
        <f t="shared" si="132"/>
        <v>6.660198668128209</v>
      </c>
      <c r="M2145" s="53">
        <v>2.9612330881282105</v>
      </c>
      <c r="N2145" s="53">
        <v>1.219504079999999</v>
      </c>
      <c r="O2145" s="53">
        <v>2.4794614999999993</v>
      </c>
      <c r="P2145" s="54">
        <f t="shared" si="133"/>
        <v>0.10691299639200509</v>
      </c>
      <c r="Q2145" s="54">
        <f t="shared" si="134"/>
        <v>0.15094223401864829</v>
      </c>
      <c r="R2145" s="55">
        <f t="shared" si="135"/>
        <v>0.24046124536104019</v>
      </c>
      <c r="S2145" s="7"/>
    </row>
    <row r="2146" spans="1:19" x14ac:dyDescent="0.25">
      <c r="A2146" s="66"/>
      <c r="B2146" s="56"/>
      <c r="C2146" s="67"/>
      <c r="D2146" s="68"/>
      <c r="E2146" s="69"/>
      <c r="F2146" s="70"/>
      <c r="G2146" s="71"/>
      <c r="H2146" s="66">
        <v>2</v>
      </c>
      <c r="I2146" s="67" t="s">
        <v>257</v>
      </c>
      <c r="J2146" s="72">
        <v>18.925654000000012</v>
      </c>
      <c r="K2146" s="73">
        <v>27.697596999999995</v>
      </c>
      <c r="L2146" s="73">
        <f t="shared" si="132"/>
        <v>6.660198668128209</v>
      </c>
      <c r="M2146" s="73">
        <v>2.9612330881282105</v>
      </c>
      <c r="N2146" s="73">
        <v>1.219504079999999</v>
      </c>
      <c r="O2146" s="73">
        <v>2.4794614999999993</v>
      </c>
      <c r="P2146" s="74">
        <f t="shared" si="133"/>
        <v>0.10691299639200509</v>
      </c>
      <c r="Q2146" s="74">
        <f t="shared" si="134"/>
        <v>0.15094223401864829</v>
      </c>
      <c r="R2146" s="75">
        <f t="shared" si="135"/>
        <v>0.24046124536104019</v>
      </c>
      <c r="S2146" s="7"/>
    </row>
    <row r="2147" spans="1:19" x14ac:dyDescent="0.25">
      <c r="A2147" s="44"/>
      <c r="B2147" s="45"/>
      <c r="C2147" s="46"/>
      <c r="D2147" s="47"/>
      <c r="E2147" s="48"/>
      <c r="F2147" s="49">
        <v>16</v>
      </c>
      <c r="G2147" s="50" t="s">
        <v>138</v>
      </c>
      <c r="H2147" s="90"/>
      <c r="I2147" s="46"/>
      <c r="J2147" s="51">
        <v>6.6690970000000025</v>
      </c>
      <c r="K2147" s="52">
        <v>7.647069000000001</v>
      </c>
      <c r="L2147" s="53">
        <f t="shared" si="132"/>
        <v>1.5880076731384223</v>
      </c>
      <c r="M2147" s="53">
        <v>0.69060354313842254</v>
      </c>
      <c r="N2147" s="53">
        <v>0.44692129999999985</v>
      </c>
      <c r="O2147" s="53">
        <v>0.45048282999999983</v>
      </c>
      <c r="P2147" s="54">
        <f t="shared" si="133"/>
        <v>9.0309573921514563E-2</v>
      </c>
      <c r="Q2147" s="54">
        <f t="shared" si="134"/>
        <v>0.14875305076211842</v>
      </c>
      <c r="R2147" s="55">
        <f t="shared" si="135"/>
        <v>0.20766226552139416</v>
      </c>
      <c r="S2147" s="7"/>
    </row>
    <row r="2148" spans="1:19" x14ac:dyDescent="0.25">
      <c r="A2148" s="66"/>
      <c r="B2148" s="56"/>
      <c r="C2148" s="67"/>
      <c r="D2148" s="68"/>
      <c r="E2148" s="69"/>
      <c r="F2148" s="70"/>
      <c r="G2148" s="71"/>
      <c r="H2148" s="66">
        <v>2</v>
      </c>
      <c r="I2148" s="67" t="s">
        <v>257</v>
      </c>
      <c r="J2148" s="72">
        <v>6.6690970000000025</v>
      </c>
      <c r="K2148" s="73">
        <v>7.647069000000001</v>
      </c>
      <c r="L2148" s="73">
        <f t="shared" si="132"/>
        <v>1.5880076731384223</v>
      </c>
      <c r="M2148" s="73">
        <v>0.69060354313842254</v>
      </c>
      <c r="N2148" s="73">
        <v>0.44692129999999985</v>
      </c>
      <c r="O2148" s="73">
        <v>0.45048282999999983</v>
      </c>
      <c r="P2148" s="74">
        <f t="shared" si="133"/>
        <v>9.0309573921514563E-2</v>
      </c>
      <c r="Q2148" s="74">
        <f t="shared" si="134"/>
        <v>0.14875305076211842</v>
      </c>
      <c r="R2148" s="75">
        <f t="shared" si="135"/>
        <v>0.20766226552139416</v>
      </c>
      <c r="S2148" s="7"/>
    </row>
    <row r="2149" spans="1:19" x14ac:dyDescent="0.25">
      <c r="A2149" s="44"/>
      <c r="B2149" s="45"/>
      <c r="C2149" s="46"/>
      <c r="D2149" s="47"/>
      <c r="E2149" s="48"/>
      <c r="F2149" s="49">
        <v>17</v>
      </c>
      <c r="G2149" s="50" t="s">
        <v>139</v>
      </c>
      <c r="H2149" s="90"/>
      <c r="I2149" s="46"/>
      <c r="J2149" s="51">
        <v>2.5826200000000004</v>
      </c>
      <c r="K2149" s="52">
        <v>2.5960300000000007</v>
      </c>
      <c r="L2149" s="53">
        <f t="shared" si="132"/>
        <v>0.58451317285933035</v>
      </c>
      <c r="M2149" s="53">
        <v>0.30899831285933033</v>
      </c>
      <c r="N2149" s="53">
        <v>0.11757108999999999</v>
      </c>
      <c r="O2149" s="53">
        <v>0.15794377000000004</v>
      </c>
      <c r="P2149" s="54">
        <f t="shared" si="133"/>
        <v>0.11902725040131672</v>
      </c>
      <c r="Q2149" s="54">
        <f t="shared" si="134"/>
        <v>0.16431605291900717</v>
      </c>
      <c r="R2149" s="55">
        <f t="shared" si="135"/>
        <v>0.22515655553261332</v>
      </c>
      <c r="S2149" s="7"/>
    </row>
    <row r="2150" spans="1:19" x14ac:dyDescent="0.25">
      <c r="A2150" s="66"/>
      <c r="B2150" s="56"/>
      <c r="C2150" s="67"/>
      <c r="D2150" s="68"/>
      <c r="E2150" s="69"/>
      <c r="F2150" s="70"/>
      <c r="G2150" s="71"/>
      <c r="H2150" s="66">
        <v>2</v>
      </c>
      <c r="I2150" s="67" t="s">
        <v>257</v>
      </c>
      <c r="J2150" s="72">
        <v>2.5826200000000004</v>
      </c>
      <c r="K2150" s="73">
        <v>2.5960300000000007</v>
      </c>
      <c r="L2150" s="73">
        <f t="shared" si="132"/>
        <v>0.58451317285933035</v>
      </c>
      <c r="M2150" s="73">
        <v>0.30899831285933033</v>
      </c>
      <c r="N2150" s="73">
        <v>0.11757108999999999</v>
      </c>
      <c r="O2150" s="73">
        <v>0.15794377000000004</v>
      </c>
      <c r="P2150" s="74">
        <f t="shared" si="133"/>
        <v>0.11902725040131672</v>
      </c>
      <c r="Q2150" s="74">
        <f t="shared" si="134"/>
        <v>0.16431605291900717</v>
      </c>
      <c r="R2150" s="75">
        <f t="shared" si="135"/>
        <v>0.22515655553261332</v>
      </c>
      <c r="S2150" s="7"/>
    </row>
    <row r="2151" spans="1:19" x14ac:dyDescent="0.25">
      <c r="A2151" s="44"/>
      <c r="B2151" s="45"/>
      <c r="C2151" s="46"/>
      <c r="D2151" s="47"/>
      <c r="E2151" s="48"/>
      <c r="F2151" s="49">
        <v>18</v>
      </c>
      <c r="G2151" s="50" t="s">
        <v>140</v>
      </c>
      <c r="H2151" s="90"/>
      <c r="I2151" s="46"/>
      <c r="J2151" s="51">
        <v>4.8381170000000013</v>
      </c>
      <c r="K2151" s="52">
        <v>4.9055870000000006</v>
      </c>
      <c r="L2151" s="53">
        <f t="shared" si="132"/>
        <v>0.99860861391158073</v>
      </c>
      <c r="M2151" s="53">
        <v>0.42748933391158062</v>
      </c>
      <c r="N2151" s="53">
        <v>0.25547460000000005</v>
      </c>
      <c r="O2151" s="53">
        <v>0.31564468000000001</v>
      </c>
      <c r="P2151" s="54">
        <f t="shared" si="133"/>
        <v>8.7143359991695299E-2</v>
      </c>
      <c r="Q2151" s="54">
        <f t="shared" si="134"/>
        <v>0.13922165357817132</v>
      </c>
      <c r="R2151" s="55">
        <f t="shared" si="135"/>
        <v>0.20356557001467523</v>
      </c>
      <c r="S2151" s="7"/>
    </row>
    <row r="2152" spans="1:19" x14ac:dyDescent="0.25">
      <c r="A2152" s="66"/>
      <c r="B2152" s="56"/>
      <c r="C2152" s="67"/>
      <c r="D2152" s="68"/>
      <c r="E2152" s="69"/>
      <c r="F2152" s="70"/>
      <c r="G2152" s="71"/>
      <c r="H2152" s="66">
        <v>2</v>
      </c>
      <c r="I2152" s="67" t="s">
        <v>257</v>
      </c>
      <c r="J2152" s="72">
        <v>4.8381170000000013</v>
      </c>
      <c r="K2152" s="73">
        <v>4.9055870000000006</v>
      </c>
      <c r="L2152" s="73">
        <f t="shared" si="132"/>
        <v>0.99860861391158073</v>
      </c>
      <c r="M2152" s="73">
        <v>0.42748933391158062</v>
      </c>
      <c r="N2152" s="73">
        <v>0.25547460000000005</v>
      </c>
      <c r="O2152" s="73">
        <v>0.31564468000000001</v>
      </c>
      <c r="P2152" s="74">
        <f t="shared" si="133"/>
        <v>8.7143359991695299E-2</v>
      </c>
      <c r="Q2152" s="74">
        <f t="shared" si="134"/>
        <v>0.13922165357817132</v>
      </c>
      <c r="R2152" s="75">
        <f t="shared" si="135"/>
        <v>0.20356557001467523</v>
      </c>
      <c r="S2152" s="7"/>
    </row>
    <row r="2153" spans="1:19" x14ac:dyDescent="0.25">
      <c r="A2153" s="44"/>
      <c r="B2153" s="45"/>
      <c r="C2153" s="46"/>
      <c r="D2153" s="47"/>
      <c r="E2153" s="48"/>
      <c r="F2153" s="49">
        <v>24</v>
      </c>
      <c r="G2153" s="50" t="s">
        <v>141</v>
      </c>
      <c r="H2153" s="90"/>
      <c r="I2153" s="46"/>
      <c r="J2153" s="51">
        <v>2.2378680000000011</v>
      </c>
      <c r="K2153" s="52">
        <v>3.56942</v>
      </c>
      <c r="L2153" s="53">
        <f t="shared" si="132"/>
        <v>0.62241530129928546</v>
      </c>
      <c r="M2153" s="53">
        <v>0.29384247129928553</v>
      </c>
      <c r="N2153" s="53">
        <v>9.5627299999999985E-2</v>
      </c>
      <c r="O2153" s="53">
        <v>0.23294552999999998</v>
      </c>
      <c r="P2153" s="54">
        <f t="shared" si="133"/>
        <v>8.2322189963435391E-2</v>
      </c>
      <c r="Q2153" s="54">
        <f t="shared" si="134"/>
        <v>0.10911290105935573</v>
      </c>
      <c r="R2153" s="55">
        <f t="shared" si="135"/>
        <v>0.17437435249964572</v>
      </c>
      <c r="S2153" s="7"/>
    </row>
    <row r="2154" spans="1:19" x14ac:dyDescent="0.25">
      <c r="A2154" s="66"/>
      <c r="B2154" s="56"/>
      <c r="C2154" s="67"/>
      <c r="D2154" s="68"/>
      <c r="E2154" s="69"/>
      <c r="F2154" s="70"/>
      <c r="G2154" s="71"/>
      <c r="H2154" s="66">
        <v>2</v>
      </c>
      <c r="I2154" s="67" t="s">
        <v>257</v>
      </c>
      <c r="J2154" s="72">
        <v>2.2378680000000011</v>
      </c>
      <c r="K2154" s="73">
        <v>3.56942</v>
      </c>
      <c r="L2154" s="73">
        <f t="shared" si="132"/>
        <v>0.62241530129928546</v>
      </c>
      <c r="M2154" s="73">
        <v>0.29384247129928553</v>
      </c>
      <c r="N2154" s="73">
        <v>9.5627299999999985E-2</v>
      </c>
      <c r="O2154" s="73">
        <v>0.23294552999999998</v>
      </c>
      <c r="P2154" s="74">
        <f t="shared" si="133"/>
        <v>8.2322189963435391E-2</v>
      </c>
      <c r="Q2154" s="74">
        <f t="shared" si="134"/>
        <v>0.10911290105935573</v>
      </c>
      <c r="R2154" s="75">
        <f t="shared" si="135"/>
        <v>0.17437435249964572</v>
      </c>
      <c r="S2154" s="7"/>
    </row>
    <row r="2155" spans="1:19" ht="25.5" x14ac:dyDescent="0.25">
      <c r="A2155" s="44"/>
      <c r="B2155" s="45"/>
      <c r="C2155" s="46"/>
      <c r="D2155" s="47"/>
      <c r="E2155" s="48"/>
      <c r="F2155" s="49">
        <v>42</v>
      </c>
      <c r="G2155" s="50" t="s">
        <v>158</v>
      </c>
      <c r="H2155" s="90"/>
      <c r="I2155" s="46"/>
      <c r="J2155" s="51">
        <v>8.6148009999999999</v>
      </c>
      <c r="K2155" s="52">
        <v>8.6148009999999999</v>
      </c>
      <c r="L2155" s="53">
        <f t="shared" si="132"/>
        <v>0</v>
      </c>
      <c r="M2155" s="53">
        <v>0</v>
      </c>
      <c r="N2155" s="53">
        <v>0</v>
      </c>
      <c r="O2155" s="53">
        <v>0</v>
      </c>
      <c r="P2155" s="54">
        <f t="shared" si="133"/>
        <v>0</v>
      </c>
      <c r="Q2155" s="54">
        <f t="shared" si="134"/>
        <v>0</v>
      </c>
      <c r="R2155" s="55">
        <f t="shared" si="135"/>
        <v>0</v>
      </c>
      <c r="S2155" s="7"/>
    </row>
    <row r="2156" spans="1:19" x14ac:dyDescent="0.25">
      <c r="A2156" s="66"/>
      <c r="B2156" s="56"/>
      <c r="C2156" s="67"/>
      <c r="D2156" s="68"/>
      <c r="E2156" s="69"/>
      <c r="F2156" s="70"/>
      <c r="G2156" s="71"/>
      <c r="H2156" s="66">
        <v>2</v>
      </c>
      <c r="I2156" s="67" t="s">
        <v>257</v>
      </c>
      <c r="J2156" s="72">
        <v>8.6148009999999999</v>
      </c>
      <c r="K2156" s="73">
        <v>8.6148009999999999</v>
      </c>
      <c r="L2156" s="73">
        <f t="shared" si="132"/>
        <v>0</v>
      </c>
      <c r="M2156" s="73">
        <v>0</v>
      </c>
      <c r="N2156" s="73">
        <v>0</v>
      </c>
      <c r="O2156" s="73">
        <v>0</v>
      </c>
      <c r="P2156" s="74">
        <f t="shared" si="133"/>
        <v>0</v>
      </c>
      <c r="Q2156" s="74">
        <f t="shared" si="134"/>
        <v>0</v>
      </c>
      <c r="R2156" s="75">
        <f t="shared" si="135"/>
        <v>0</v>
      </c>
      <c r="S2156" s="7"/>
    </row>
    <row r="2157" spans="1:19" ht="25.5" x14ac:dyDescent="0.25">
      <c r="A2157" s="44"/>
      <c r="B2157" s="45"/>
      <c r="C2157" s="46"/>
      <c r="D2157" s="47"/>
      <c r="E2157" s="48"/>
      <c r="F2157" s="49">
        <v>51</v>
      </c>
      <c r="G2157" s="50" t="s">
        <v>24</v>
      </c>
      <c r="H2157" s="90"/>
      <c r="I2157" s="46"/>
      <c r="J2157" s="51">
        <v>0.67330500000000004</v>
      </c>
      <c r="K2157" s="52">
        <v>0.68871900000000008</v>
      </c>
      <c r="L2157" s="53">
        <f t="shared" si="132"/>
        <v>2.9676079867019353E-2</v>
      </c>
      <c r="M2157" s="53">
        <v>1.5413369867019355E-2</v>
      </c>
      <c r="N2157" s="53">
        <v>0</v>
      </c>
      <c r="O2157" s="53">
        <v>1.4262709999999998E-2</v>
      </c>
      <c r="P2157" s="54">
        <f t="shared" si="133"/>
        <v>2.2379765720154886E-2</v>
      </c>
      <c r="Q2157" s="54">
        <f t="shared" si="134"/>
        <v>2.2379765720154886E-2</v>
      </c>
      <c r="R2157" s="55">
        <f t="shared" si="135"/>
        <v>4.3088806707843617E-2</v>
      </c>
      <c r="S2157" s="7"/>
    </row>
    <row r="2158" spans="1:19" x14ac:dyDescent="0.25">
      <c r="A2158" s="66"/>
      <c r="B2158" s="56"/>
      <c r="C2158" s="67"/>
      <c r="D2158" s="68"/>
      <c r="E2158" s="69"/>
      <c r="F2158" s="70"/>
      <c r="G2158" s="71"/>
      <c r="H2158" s="66">
        <v>2</v>
      </c>
      <c r="I2158" s="67" t="s">
        <v>257</v>
      </c>
      <c r="J2158" s="72">
        <v>0.67330500000000004</v>
      </c>
      <c r="K2158" s="73">
        <v>0.68871900000000008</v>
      </c>
      <c r="L2158" s="73">
        <f t="shared" si="132"/>
        <v>2.9676079867019353E-2</v>
      </c>
      <c r="M2158" s="73">
        <v>1.5413369867019355E-2</v>
      </c>
      <c r="N2158" s="73">
        <v>0</v>
      </c>
      <c r="O2158" s="73">
        <v>1.4262709999999998E-2</v>
      </c>
      <c r="P2158" s="74">
        <f t="shared" si="133"/>
        <v>2.2379765720154886E-2</v>
      </c>
      <c r="Q2158" s="74">
        <f t="shared" si="134"/>
        <v>2.2379765720154886E-2</v>
      </c>
      <c r="R2158" s="75">
        <f t="shared" si="135"/>
        <v>4.3088806707843617E-2</v>
      </c>
      <c r="S2158" s="7"/>
    </row>
    <row r="2159" spans="1:19" ht="38.25" x14ac:dyDescent="0.25">
      <c r="A2159" s="44"/>
      <c r="B2159" s="45"/>
      <c r="C2159" s="46"/>
      <c r="D2159" s="47"/>
      <c r="E2159" s="48"/>
      <c r="F2159" s="49">
        <v>61</v>
      </c>
      <c r="G2159" s="50" t="s">
        <v>191</v>
      </c>
      <c r="H2159" s="90"/>
      <c r="I2159" s="46"/>
      <c r="J2159" s="51">
        <v>7.0194640000000001</v>
      </c>
      <c r="K2159" s="52">
        <v>12.004458999999999</v>
      </c>
      <c r="L2159" s="53">
        <f t="shared" si="132"/>
        <v>9.3705950358951393E-2</v>
      </c>
      <c r="M2159" s="53">
        <v>3.744012035895139E-2</v>
      </c>
      <c r="N2159" s="53">
        <v>3.0212710000000004E-2</v>
      </c>
      <c r="O2159" s="53">
        <v>2.6053119999999999E-2</v>
      </c>
      <c r="P2159" s="54">
        <f t="shared" si="133"/>
        <v>3.1188511168184583E-3</v>
      </c>
      <c r="Q2159" s="54">
        <f t="shared" si="134"/>
        <v>5.6356417526980101E-3</v>
      </c>
      <c r="R2159" s="55">
        <f t="shared" si="135"/>
        <v>7.8059286435941348E-3</v>
      </c>
      <c r="S2159" s="7"/>
    </row>
    <row r="2160" spans="1:19" x14ac:dyDescent="0.25">
      <c r="A2160" s="66"/>
      <c r="B2160" s="56"/>
      <c r="C2160" s="67"/>
      <c r="D2160" s="68"/>
      <c r="E2160" s="69"/>
      <c r="F2160" s="70"/>
      <c r="G2160" s="71"/>
      <c r="H2160" s="66">
        <v>2</v>
      </c>
      <c r="I2160" s="67" t="s">
        <v>257</v>
      </c>
      <c r="J2160" s="72">
        <v>7.0194640000000001</v>
      </c>
      <c r="K2160" s="73">
        <v>12.004458999999999</v>
      </c>
      <c r="L2160" s="73">
        <f t="shared" si="132"/>
        <v>9.3705950358951393E-2</v>
      </c>
      <c r="M2160" s="73">
        <v>3.744012035895139E-2</v>
      </c>
      <c r="N2160" s="73">
        <v>3.0212710000000004E-2</v>
      </c>
      <c r="O2160" s="73">
        <v>2.6053119999999999E-2</v>
      </c>
      <c r="P2160" s="74">
        <f t="shared" si="133"/>
        <v>3.1188511168184583E-3</v>
      </c>
      <c r="Q2160" s="74">
        <f t="shared" si="134"/>
        <v>5.6356417526980101E-3</v>
      </c>
      <c r="R2160" s="75">
        <f t="shared" si="135"/>
        <v>7.8059286435941348E-3</v>
      </c>
      <c r="S2160" s="7"/>
    </row>
    <row r="2161" spans="1:19" ht="38.25" x14ac:dyDescent="0.25">
      <c r="A2161" s="44"/>
      <c r="B2161" s="45"/>
      <c r="C2161" s="46"/>
      <c r="D2161" s="47"/>
      <c r="E2161" s="48"/>
      <c r="F2161" s="49">
        <v>68</v>
      </c>
      <c r="G2161" s="50" t="s">
        <v>22</v>
      </c>
      <c r="H2161" s="90"/>
      <c r="I2161" s="46"/>
      <c r="J2161" s="51">
        <v>5.4473219999999998</v>
      </c>
      <c r="K2161" s="52">
        <v>5.3883720000000004</v>
      </c>
      <c r="L2161" s="53">
        <f t="shared" si="132"/>
        <v>0.43385305992577228</v>
      </c>
      <c r="M2161" s="53">
        <v>7.1482079925772268E-2</v>
      </c>
      <c r="N2161" s="53">
        <v>0.17867126999999999</v>
      </c>
      <c r="O2161" s="53">
        <v>0.18369970999999999</v>
      </c>
      <c r="P2161" s="54">
        <f t="shared" si="133"/>
        <v>1.3265988303289428E-2</v>
      </c>
      <c r="Q2161" s="54">
        <f t="shared" si="134"/>
        <v>4.6424662203309694E-2</v>
      </c>
      <c r="R2161" s="55">
        <f t="shared" si="135"/>
        <v>8.0516538191084855E-2</v>
      </c>
      <c r="S2161" s="7"/>
    </row>
    <row r="2162" spans="1:19" x14ac:dyDescent="0.25">
      <c r="A2162" s="66"/>
      <c r="B2162" s="56"/>
      <c r="C2162" s="67"/>
      <c r="D2162" s="68"/>
      <c r="E2162" s="69"/>
      <c r="F2162" s="70"/>
      <c r="G2162" s="71"/>
      <c r="H2162" s="66">
        <v>2</v>
      </c>
      <c r="I2162" s="67" t="s">
        <v>257</v>
      </c>
      <c r="J2162" s="72">
        <v>5.4473219999999998</v>
      </c>
      <c r="K2162" s="73">
        <v>5.3883720000000004</v>
      </c>
      <c r="L2162" s="73">
        <f t="shared" si="132"/>
        <v>0.43385305992577228</v>
      </c>
      <c r="M2162" s="73">
        <v>7.1482079925772268E-2</v>
      </c>
      <c r="N2162" s="73">
        <v>0.17867126999999999</v>
      </c>
      <c r="O2162" s="73">
        <v>0.18369970999999999</v>
      </c>
      <c r="P2162" s="74">
        <f t="shared" si="133"/>
        <v>1.3265988303289428E-2</v>
      </c>
      <c r="Q2162" s="74">
        <f t="shared" si="134"/>
        <v>4.6424662203309694E-2</v>
      </c>
      <c r="R2162" s="75">
        <f t="shared" si="135"/>
        <v>8.0516538191084855E-2</v>
      </c>
      <c r="S2162" s="7"/>
    </row>
    <row r="2163" spans="1:19" ht="25.5" x14ac:dyDescent="0.25">
      <c r="A2163" s="44"/>
      <c r="B2163" s="45"/>
      <c r="C2163" s="46"/>
      <c r="D2163" s="47"/>
      <c r="E2163" s="48"/>
      <c r="F2163" s="49">
        <v>90</v>
      </c>
      <c r="G2163" s="50" t="s">
        <v>81</v>
      </c>
      <c r="H2163" s="90"/>
      <c r="I2163" s="46"/>
      <c r="J2163" s="51">
        <v>402.34895999999969</v>
      </c>
      <c r="K2163" s="52">
        <v>447.41692099999926</v>
      </c>
      <c r="L2163" s="53">
        <f t="shared" si="132"/>
        <v>104.70503860073077</v>
      </c>
      <c r="M2163" s="53">
        <v>38.808728040730784</v>
      </c>
      <c r="N2163" s="53">
        <v>32.829528579999987</v>
      </c>
      <c r="O2163" s="53">
        <v>33.066781980000009</v>
      </c>
      <c r="P2163" s="54">
        <f t="shared" si="133"/>
        <v>8.6739517928806381E-2</v>
      </c>
      <c r="Q2163" s="54">
        <f t="shared" si="134"/>
        <v>0.16011521526860378</v>
      </c>
      <c r="R2163" s="55">
        <f t="shared" si="135"/>
        <v>0.23402118624997409</v>
      </c>
      <c r="S2163" s="7"/>
    </row>
    <row r="2164" spans="1:19" x14ac:dyDescent="0.25">
      <c r="A2164" s="66"/>
      <c r="B2164" s="56"/>
      <c r="C2164" s="67"/>
      <c r="D2164" s="68"/>
      <c r="E2164" s="69"/>
      <c r="F2164" s="70"/>
      <c r="G2164" s="71"/>
      <c r="H2164" s="66">
        <v>2</v>
      </c>
      <c r="I2164" s="67" t="s">
        <v>257</v>
      </c>
      <c r="J2164" s="72">
        <v>402.34895999999969</v>
      </c>
      <c r="K2164" s="73">
        <v>447.41692099999926</v>
      </c>
      <c r="L2164" s="73">
        <f t="shared" si="132"/>
        <v>104.70503860073077</v>
      </c>
      <c r="M2164" s="73">
        <v>38.808728040730784</v>
      </c>
      <c r="N2164" s="73">
        <v>32.829528579999987</v>
      </c>
      <c r="O2164" s="73">
        <v>33.066781980000009</v>
      </c>
      <c r="P2164" s="74">
        <f t="shared" si="133"/>
        <v>8.6739517928806381E-2</v>
      </c>
      <c r="Q2164" s="74">
        <f t="shared" si="134"/>
        <v>0.16011521526860378</v>
      </c>
      <c r="R2164" s="75">
        <f t="shared" si="135"/>
        <v>0.23402118624997409</v>
      </c>
      <c r="S2164" s="7"/>
    </row>
    <row r="2165" spans="1:19" ht="51" x14ac:dyDescent="0.25">
      <c r="A2165" s="44"/>
      <c r="B2165" s="45"/>
      <c r="C2165" s="46"/>
      <c r="D2165" s="47"/>
      <c r="E2165" s="48"/>
      <c r="F2165" s="49">
        <v>91</v>
      </c>
      <c r="G2165" s="50" t="s">
        <v>82</v>
      </c>
      <c r="H2165" s="90"/>
      <c r="I2165" s="46"/>
      <c r="J2165" s="51">
        <v>4.3484049999999996</v>
      </c>
      <c r="K2165" s="52">
        <v>23.947220000000002</v>
      </c>
      <c r="L2165" s="53">
        <f t="shared" si="132"/>
        <v>1.0555309600487564</v>
      </c>
      <c r="M2165" s="53">
        <v>1.6270000487565994E-3</v>
      </c>
      <c r="N2165" s="53">
        <v>1.5733E-2</v>
      </c>
      <c r="O2165" s="53">
        <v>1.0381709599999998</v>
      </c>
      <c r="P2165" s="54">
        <f t="shared" si="133"/>
        <v>6.7941082462039413E-5</v>
      </c>
      <c r="Q2165" s="54">
        <f t="shared" si="134"/>
        <v>7.2492757191676524E-4</v>
      </c>
      <c r="R2165" s="55">
        <f t="shared" si="135"/>
        <v>4.4077390195970817E-2</v>
      </c>
      <c r="S2165" s="7"/>
    </row>
    <row r="2166" spans="1:19" x14ac:dyDescent="0.25">
      <c r="A2166" s="66"/>
      <c r="B2166" s="56"/>
      <c r="C2166" s="67"/>
      <c r="D2166" s="68"/>
      <c r="E2166" s="69"/>
      <c r="F2166" s="70"/>
      <c r="G2166" s="71"/>
      <c r="H2166" s="66">
        <v>2</v>
      </c>
      <c r="I2166" s="67" t="s">
        <v>257</v>
      </c>
      <c r="J2166" s="72">
        <v>4.3484049999999996</v>
      </c>
      <c r="K2166" s="73">
        <v>23.947220000000002</v>
      </c>
      <c r="L2166" s="73">
        <f t="shared" si="132"/>
        <v>1.0555309600487564</v>
      </c>
      <c r="M2166" s="73">
        <v>1.6270000487565994E-3</v>
      </c>
      <c r="N2166" s="73">
        <v>1.5733E-2</v>
      </c>
      <c r="O2166" s="73">
        <v>1.0381709599999998</v>
      </c>
      <c r="P2166" s="74">
        <f t="shared" si="133"/>
        <v>6.7941082462039413E-5</v>
      </c>
      <c r="Q2166" s="74">
        <f t="shared" si="134"/>
        <v>7.2492757191676524E-4</v>
      </c>
      <c r="R2166" s="75">
        <f t="shared" si="135"/>
        <v>4.4077390195970817E-2</v>
      </c>
      <c r="S2166" s="7"/>
    </row>
    <row r="2167" spans="1:19" ht="25.5" x14ac:dyDescent="0.25">
      <c r="A2167" s="44"/>
      <c r="B2167" s="45"/>
      <c r="C2167" s="46"/>
      <c r="D2167" s="47"/>
      <c r="E2167" s="48"/>
      <c r="F2167" s="49">
        <v>104</v>
      </c>
      <c r="G2167" s="50" t="s">
        <v>142</v>
      </c>
      <c r="H2167" s="90"/>
      <c r="I2167" s="46"/>
      <c r="J2167" s="51">
        <v>1.3843000000000001</v>
      </c>
      <c r="K2167" s="52">
        <v>1.4444979999999996</v>
      </c>
      <c r="L2167" s="53">
        <f t="shared" si="132"/>
        <v>0.2063670193959127</v>
      </c>
      <c r="M2167" s="53">
        <v>5.5993699395912699E-2</v>
      </c>
      <c r="N2167" s="53">
        <v>8.2511350000000011E-2</v>
      </c>
      <c r="O2167" s="53">
        <v>6.7861969999999994E-2</v>
      </c>
      <c r="P2167" s="54">
        <f t="shared" si="133"/>
        <v>3.8763431583783925E-2</v>
      </c>
      <c r="Q2167" s="54">
        <f t="shared" si="134"/>
        <v>9.588455601593962E-2</v>
      </c>
      <c r="R2167" s="55">
        <f t="shared" si="135"/>
        <v>0.14286417800226289</v>
      </c>
      <c r="S2167" s="7"/>
    </row>
    <row r="2168" spans="1:19" x14ac:dyDescent="0.25">
      <c r="A2168" s="66"/>
      <c r="B2168" s="56"/>
      <c r="C2168" s="67"/>
      <c r="D2168" s="68"/>
      <c r="E2168" s="69"/>
      <c r="F2168" s="70"/>
      <c r="G2168" s="71"/>
      <c r="H2168" s="66">
        <v>2</v>
      </c>
      <c r="I2168" s="67" t="s">
        <v>257</v>
      </c>
      <c r="J2168" s="72">
        <v>1.3843000000000001</v>
      </c>
      <c r="K2168" s="73">
        <v>1.4444979999999996</v>
      </c>
      <c r="L2168" s="73">
        <f t="shared" si="132"/>
        <v>0.2063670193959127</v>
      </c>
      <c r="M2168" s="73">
        <v>5.5993699395912699E-2</v>
      </c>
      <c r="N2168" s="73">
        <v>8.2511350000000011E-2</v>
      </c>
      <c r="O2168" s="73">
        <v>6.7861969999999994E-2</v>
      </c>
      <c r="P2168" s="74">
        <f t="shared" si="133"/>
        <v>3.8763431583783925E-2</v>
      </c>
      <c r="Q2168" s="74">
        <f t="shared" si="134"/>
        <v>9.588455601593962E-2</v>
      </c>
      <c r="R2168" s="75">
        <f t="shared" si="135"/>
        <v>0.14286417800226289</v>
      </c>
      <c r="S2168" s="7"/>
    </row>
    <row r="2169" spans="1:19" ht="38.25" x14ac:dyDescent="0.25">
      <c r="A2169" s="44"/>
      <c r="B2169" s="45"/>
      <c r="C2169" s="46"/>
      <c r="D2169" s="47"/>
      <c r="E2169" s="48"/>
      <c r="F2169" s="49">
        <v>106</v>
      </c>
      <c r="G2169" s="50" t="s">
        <v>83</v>
      </c>
      <c r="H2169" s="90"/>
      <c r="I2169" s="46"/>
      <c r="J2169" s="51">
        <v>4.4284100000000004</v>
      </c>
      <c r="K2169" s="52">
        <v>4.4822410000000001</v>
      </c>
      <c r="L2169" s="53">
        <f t="shared" si="132"/>
        <v>1.1448893037090559</v>
      </c>
      <c r="M2169" s="53">
        <v>0.36584785370905593</v>
      </c>
      <c r="N2169" s="53">
        <v>0.39360995999999993</v>
      </c>
      <c r="O2169" s="53">
        <v>0.38543149000000004</v>
      </c>
      <c r="P2169" s="54">
        <f t="shared" si="133"/>
        <v>8.1621638307501965E-2</v>
      </c>
      <c r="Q2169" s="54">
        <f t="shared" si="134"/>
        <v>0.16943707705789487</v>
      </c>
      <c r="R2169" s="55">
        <f t="shared" si="135"/>
        <v>0.2554278771955939</v>
      </c>
      <c r="S2169" s="7"/>
    </row>
    <row r="2170" spans="1:19" x14ac:dyDescent="0.25">
      <c r="A2170" s="66"/>
      <c r="B2170" s="56"/>
      <c r="C2170" s="67"/>
      <c r="D2170" s="68"/>
      <c r="E2170" s="69"/>
      <c r="F2170" s="70"/>
      <c r="G2170" s="71"/>
      <c r="H2170" s="66">
        <v>2</v>
      </c>
      <c r="I2170" s="67" t="s">
        <v>257</v>
      </c>
      <c r="J2170" s="72">
        <v>4.4284100000000004</v>
      </c>
      <c r="K2170" s="73">
        <v>4.4822410000000001</v>
      </c>
      <c r="L2170" s="73">
        <f t="shared" si="132"/>
        <v>1.1448893037090559</v>
      </c>
      <c r="M2170" s="73">
        <v>0.36584785370905593</v>
      </c>
      <c r="N2170" s="73">
        <v>0.39360995999999993</v>
      </c>
      <c r="O2170" s="73">
        <v>0.38543149000000004</v>
      </c>
      <c r="P2170" s="74">
        <f t="shared" si="133"/>
        <v>8.1621638307501965E-2</v>
      </c>
      <c r="Q2170" s="74">
        <f t="shared" si="134"/>
        <v>0.16943707705789487</v>
      </c>
      <c r="R2170" s="75">
        <f t="shared" si="135"/>
        <v>0.2554278771955939</v>
      </c>
      <c r="S2170" s="7"/>
    </row>
    <row r="2171" spans="1:19" ht="38.25" x14ac:dyDescent="0.25">
      <c r="A2171" s="44"/>
      <c r="B2171" s="45"/>
      <c r="C2171" s="46"/>
      <c r="D2171" s="47"/>
      <c r="E2171" s="48"/>
      <c r="F2171" s="49">
        <v>107</v>
      </c>
      <c r="G2171" s="50" t="s">
        <v>84</v>
      </c>
      <c r="H2171" s="90"/>
      <c r="I2171" s="46"/>
      <c r="J2171" s="51">
        <v>6.6691420000000008</v>
      </c>
      <c r="K2171" s="52">
        <v>6.6691420000000008</v>
      </c>
      <c r="L2171" s="53">
        <f t="shared" si="132"/>
        <v>1.4073587875816844</v>
      </c>
      <c r="M2171" s="53">
        <v>0.85270802758168429</v>
      </c>
      <c r="N2171" s="53">
        <v>0.37847905000000004</v>
      </c>
      <c r="O2171" s="53">
        <v>0.17617171000000001</v>
      </c>
      <c r="P2171" s="54">
        <f t="shared" si="133"/>
        <v>0.12785873019073282</v>
      </c>
      <c r="Q2171" s="54">
        <f t="shared" si="134"/>
        <v>0.18460951612391582</v>
      </c>
      <c r="R2171" s="55">
        <f t="shared" si="135"/>
        <v>0.21102546438232747</v>
      </c>
      <c r="S2171" s="7"/>
    </row>
    <row r="2172" spans="1:19" x14ac:dyDescent="0.25">
      <c r="A2172" s="66"/>
      <c r="B2172" s="56"/>
      <c r="C2172" s="67"/>
      <c r="D2172" s="68"/>
      <c r="E2172" s="69"/>
      <c r="F2172" s="70"/>
      <c r="G2172" s="71"/>
      <c r="H2172" s="66">
        <v>2</v>
      </c>
      <c r="I2172" s="67" t="s">
        <v>257</v>
      </c>
      <c r="J2172" s="72">
        <v>6.6691420000000008</v>
      </c>
      <c r="K2172" s="73">
        <v>6.6691420000000008</v>
      </c>
      <c r="L2172" s="73">
        <f t="shared" si="132"/>
        <v>1.4073587875816844</v>
      </c>
      <c r="M2172" s="73">
        <v>0.85270802758168429</v>
      </c>
      <c r="N2172" s="73">
        <v>0.37847905000000004</v>
      </c>
      <c r="O2172" s="73">
        <v>0.17617171000000001</v>
      </c>
      <c r="P2172" s="74">
        <f t="shared" si="133"/>
        <v>0.12785873019073282</v>
      </c>
      <c r="Q2172" s="74">
        <f t="shared" si="134"/>
        <v>0.18460951612391582</v>
      </c>
      <c r="R2172" s="75">
        <f t="shared" si="135"/>
        <v>0.21102546438232747</v>
      </c>
      <c r="S2172" s="7"/>
    </row>
    <row r="2173" spans="1:19" ht="25.5" x14ac:dyDescent="0.25">
      <c r="A2173" s="44"/>
      <c r="B2173" s="45"/>
      <c r="C2173" s="46"/>
      <c r="D2173" s="47"/>
      <c r="E2173" s="48"/>
      <c r="F2173" s="49">
        <v>121</v>
      </c>
      <c r="G2173" s="50" t="s">
        <v>159</v>
      </c>
      <c r="H2173" s="90"/>
      <c r="I2173" s="46"/>
      <c r="J2173" s="51">
        <v>5.8636000000000001E-2</v>
      </c>
      <c r="K2173" s="52">
        <v>5.8636000000000001E-2</v>
      </c>
      <c r="L2173" s="53">
        <f t="shared" si="132"/>
        <v>0</v>
      </c>
      <c r="M2173" s="53">
        <v>0</v>
      </c>
      <c r="N2173" s="53">
        <v>0</v>
      </c>
      <c r="O2173" s="53">
        <v>0</v>
      </c>
      <c r="P2173" s="54">
        <f t="shared" si="133"/>
        <v>0</v>
      </c>
      <c r="Q2173" s="54">
        <f t="shared" si="134"/>
        <v>0</v>
      </c>
      <c r="R2173" s="55">
        <f t="shared" si="135"/>
        <v>0</v>
      </c>
      <c r="S2173" s="7"/>
    </row>
    <row r="2174" spans="1:19" x14ac:dyDescent="0.25">
      <c r="A2174" s="66"/>
      <c r="B2174" s="56"/>
      <c r="C2174" s="67"/>
      <c r="D2174" s="68"/>
      <c r="E2174" s="69"/>
      <c r="F2174" s="70"/>
      <c r="G2174" s="71"/>
      <c r="H2174" s="66">
        <v>2</v>
      </c>
      <c r="I2174" s="67" t="s">
        <v>257</v>
      </c>
      <c r="J2174" s="72">
        <v>5.8636000000000001E-2</v>
      </c>
      <c r="K2174" s="73">
        <v>5.8636000000000001E-2</v>
      </c>
      <c r="L2174" s="73">
        <f t="shared" si="132"/>
        <v>0</v>
      </c>
      <c r="M2174" s="73">
        <v>0</v>
      </c>
      <c r="N2174" s="73">
        <v>0</v>
      </c>
      <c r="O2174" s="73">
        <v>0</v>
      </c>
      <c r="P2174" s="74">
        <f t="shared" si="133"/>
        <v>0</v>
      </c>
      <c r="Q2174" s="74">
        <f t="shared" si="134"/>
        <v>0</v>
      </c>
      <c r="R2174" s="75">
        <f t="shared" si="135"/>
        <v>0</v>
      </c>
      <c r="S2174" s="7"/>
    </row>
    <row r="2175" spans="1:19" ht="38.25" x14ac:dyDescent="0.25">
      <c r="A2175" s="44"/>
      <c r="B2175" s="45"/>
      <c r="C2175" s="46"/>
      <c r="D2175" s="47"/>
      <c r="E2175" s="48"/>
      <c r="F2175" s="49">
        <v>129</v>
      </c>
      <c r="G2175" s="50" t="s">
        <v>143</v>
      </c>
      <c r="H2175" s="90"/>
      <c r="I2175" s="46"/>
      <c r="J2175" s="51">
        <v>0.262683</v>
      </c>
      <c r="K2175" s="52">
        <v>0.26758799999999999</v>
      </c>
      <c r="L2175" s="53">
        <f t="shared" si="132"/>
        <v>3.3078910012383889E-2</v>
      </c>
      <c r="M2175" s="53">
        <v>1.1629600012383889E-2</v>
      </c>
      <c r="N2175" s="53">
        <v>1.07381E-2</v>
      </c>
      <c r="O2175" s="53">
        <v>1.0711209999999999E-2</v>
      </c>
      <c r="P2175" s="54">
        <f t="shared" si="133"/>
        <v>4.3460842834446574E-2</v>
      </c>
      <c r="Q2175" s="54">
        <f t="shared" si="134"/>
        <v>8.359007134992559E-2</v>
      </c>
      <c r="R2175" s="55">
        <f t="shared" si="135"/>
        <v>0.12361880955941182</v>
      </c>
      <c r="S2175" s="7"/>
    </row>
    <row r="2176" spans="1:19" x14ac:dyDescent="0.25">
      <c r="A2176" s="66"/>
      <c r="B2176" s="56"/>
      <c r="C2176" s="67"/>
      <c r="D2176" s="68"/>
      <c r="E2176" s="69"/>
      <c r="F2176" s="70"/>
      <c r="G2176" s="71"/>
      <c r="H2176" s="66">
        <v>2</v>
      </c>
      <c r="I2176" s="67" t="s">
        <v>257</v>
      </c>
      <c r="J2176" s="72">
        <v>0.262683</v>
      </c>
      <c r="K2176" s="73">
        <v>0.26758799999999999</v>
      </c>
      <c r="L2176" s="73">
        <f t="shared" si="132"/>
        <v>3.3078910012383889E-2</v>
      </c>
      <c r="M2176" s="73">
        <v>1.1629600012383889E-2</v>
      </c>
      <c r="N2176" s="73">
        <v>1.07381E-2</v>
      </c>
      <c r="O2176" s="73">
        <v>1.0711209999999999E-2</v>
      </c>
      <c r="P2176" s="74">
        <f t="shared" si="133"/>
        <v>4.3460842834446574E-2</v>
      </c>
      <c r="Q2176" s="74">
        <f t="shared" si="134"/>
        <v>8.359007134992559E-2</v>
      </c>
      <c r="R2176" s="75">
        <f t="shared" si="135"/>
        <v>0.12361880955941182</v>
      </c>
      <c r="S2176" s="7"/>
    </row>
    <row r="2177" spans="1:19" x14ac:dyDescent="0.25">
      <c r="A2177" s="44"/>
      <c r="B2177" s="45"/>
      <c r="C2177" s="46"/>
      <c r="D2177" s="47"/>
      <c r="E2177" s="48"/>
      <c r="F2177" s="49">
        <v>131</v>
      </c>
      <c r="G2177" s="50" t="s">
        <v>144</v>
      </c>
      <c r="H2177" s="90"/>
      <c r="I2177" s="46"/>
      <c r="J2177" s="51">
        <v>0.55841200000000013</v>
      </c>
      <c r="K2177" s="52">
        <v>0.58817000000000019</v>
      </c>
      <c r="L2177" s="53">
        <f t="shared" si="132"/>
        <v>0.11012895052149278</v>
      </c>
      <c r="M2177" s="53">
        <v>2.5862350521492772E-2</v>
      </c>
      <c r="N2177" s="53">
        <v>4.2538530000000005E-2</v>
      </c>
      <c r="O2177" s="53">
        <v>4.1728070000000006E-2</v>
      </c>
      <c r="P2177" s="54">
        <f t="shared" si="133"/>
        <v>4.3970876653846275E-2</v>
      </c>
      <c r="Q2177" s="54">
        <f t="shared" si="134"/>
        <v>0.11629440556555545</v>
      </c>
      <c r="R2177" s="55">
        <f t="shared" si="135"/>
        <v>0.1872399995264851</v>
      </c>
      <c r="S2177" s="7"/>
    </row>
    <row r="2178" spans="1:19" x14ac:dyDescent="0.25">
      <c r="A2178" s="66"/>
      <c r="B2178" s="56"/>
      <c r="C2178" s="67"/>
      <c r="D2178" s="68"/>
      <c r="E2178" s="69"/>
      <c r="F2178" s="70"/>
      <c r="G2178" s="71"/>
      <c r="H2178" s="66">
        <v>2</v>
      </c>
      <c r="I2178" s="67" t="s">
        <v>257</v>
      </c>
      <c r="J2178" s="72">
        <v>0.55841200000000013</v>
      </c>
      <c r="K2178" s="73">
        <v>0.58817000000000019</v>
      </c>
      <c r="L2178" s="73">
        <f t="shared" si="132"/>
        <v>0.11012895052149278</v>
      </c>
      <c r="M2178" s="73">
        <v>2.5862350521492772E-2</v>
      </c>
      <c r="N2178" s="73">
        <v>4.2538530000000005E-2</v>
      </c>
      <c r="O2178" s="73">
        <v>4.1728070000000006E-2</v>
      </c>
      <c r="P2178" s="74">
        <f t="shared" si="133"/>
        <v>4.3970876653846275E-2</v>
      </c>
      <c r="Q2178" s="74">
        <f t="shared" si="134"/>
        <v>0.11629440556555545</v>
      </c>
      <c r="R2178" s="75">
        <f t="shared" si="135"/>
        <v>0.1872399995264851</v>
      </c>
      <c r="S2178" s="7"/>
    </row>
    <row r="2179" spans="1:19" x14ac:dyDescent="0.25">
      <c r="A2179" s="44"/>
      <c r="B2179" s="45"/>
      <c r="C2179" s="46"/>
      <c r="D2179" s="47">
        <v>442</v>
      </c>
      <c r="E2179" s="48" t="s">
        <v>227</v>
      </c>
      <c r="F2179" s="49"/>
      <c r="G2179" s="50"/>
      <c r="H2179" s="90"/>
      <c r="I2179" s="46"/>
      <c r="J2179" s="51">
        <v>500.61539700000003</v>
      </c>
      <c r="K2179" s="52">
        <v>570.93116800000007</v>
      </c>
      <c r="L2179" s="53">
        <f t="shared" si="132"/>
        <v>114.00724192055901</v>
      </c>
      <c r="M2179" s="53">
        <v>37.89016114055903</v>
      </c>
      <c r="N2179" s="53">
        <v>27.496669619999995</v>
      </c>
      <c r="O2179" s="53">
        <v>48.620411159999996</v>
      </c>
      <c r="P2179" s="54">
        <f t="shared" si="133"/>
        <v>6.6365550287419278E-2</v>
      </c>
      <c r="Q2179" s="54">
        <f t="shared" si="134"/>
        <v>0.11452664423561303</v>
      </c>
      <c r="R2179" s="55">
        <f t="shared" si="135"/>
        <v>0.19968649166576766</v>
      </c>
      <c r="S2179" s="7"/>
    </row>
    <row r="2180" spans="1:19" x14ac:dyDescent="0.25">
      <c r="A2180" s="44"/>
      <c r="B2180" s="45"/>
      <c r="C2180" s="46"/>
      <c r="D2180" s="47"/>
      <c r="E2180" s="48"/>
      <c r="F2180" s="49">
        <v>1</v>
      </c>
      <c r="G2180" s="50" t="s">
        <v>136</v>
      </c>
      <c r="H2180" s="90"/>
      <c r="I2180" s="46"/>
      <c r="J2180" s="51">
        <v>36.915505999999986</v>
      </c>
      <c r="K2180" s="52">
        <v>50.819706999999994</v>
      </c>
      <c r="L2180" s="53">
        <f t="shared" si="132"/>
        <v>14.979551994114374</v>
      </c>
      <c r="M2180" s="53">
        <v>4.4615796041143767</v>
      </c>
      <c r="N2180" s="53">
        <v>3.1487586299999983</v>
      </c>
      <c r="O2180" s="53">
        <v>7.3692137599999992</v>
      </c>
      <c r="P2180" s="54">
        <f t="shared" si="133"/>
        <v>8.7792312618299381E-2</v>
      </c>
      <c r="Q2180" s="54">
        <f t="shared" si="134"/>
        <v>0.14975171411583257</v>
      </c>
      <c r="R2180" s="55">
        <f t="shared" si="135"/>
        <v>0.29475872409328091</v>
      </c>
      <c r="S2180" s="7"/>
    </row>
    <row r="2181" spans="1:19" x14ac:dyDescent="0.25">
      <c r="A2181" s="66"/>
      <c r="B2181" s="56"/>
      <c r="C2181" s="67"/>
      <c r="D2181" s="68"/>
      <c r="E2181" s="69"/>
      <c r="F2181" s="70"/>
      <c r="G2181" s="71"/>
      <c r="H2181" s="66">
        <v>3</v>
      </c>
      <c r="I2181" s="67" t="s">
        <v>258</v>
      </c>
      <c r="J2181" s="72">
        <v>36.915505999999986</v>
      </c>
      <c r="K2181" s="73">
        <v>50.819706999999994</v>
      </c>
      <c r="L2181" s="73">
        <f t="shared" si="132"/>
        <v>14.979551994114374</v>
      </c>
      <c r="M2181" s="73">
        <v>4.4615796041143767</v>
      </c>
      <c r="N2181" s="73">
        <v>3.1487586299999983</v>
      </c>
      <c r="O2181" s="73">
        <v>7.3692137599999992</v>
      </c>
      <c r="P2181" s="74">
        <f t="shared" si="133"/>
        <v>8.7792312618299381E-2</v>
      </c>
      <c r="Q2181" s="74">
        <f t="shared" si="134"/>
        <v>0.14975171411583257</v>
      </c>
      <c r="R2181" s="75">
        <f t="shared" si="135"/>
        <v>0.29475872409328091</v>
      </c>
      <c r="S2181" s="7"/>
    </row>
    <row r="2182" spans="1:19" x14ac:dyDescent="0.25">
      <c r="A2182" s="44"/>
      <c r="B2182" s="45"/>
      <c r="C2182" s="46"/>
      <c r="D2182" s="47"/>
      <c r="E2182" s="48"/>
      <c r="F2182" s="49">
        <v>2</v>
      </c>
      <c r="G2182" s="50" t="s">
        <v>137</v>
      </c>
      <c r="H2182" s="90"/>
      <c r="I2182" s="46"/>
      <c r="J2182" s="51">
        <v>28.786919000000005</v>
      </c>
      <c r="K2182" s="52">
        <v>38.654759000000006</v>
      </c>
      <c r="L2182" s="53">
        <f t="shared" si="132"/>
        <v>9.5790737435948401</v>
      </c>
      <c r="M2182" s="53">
        <v>3.0853075835948403</v>
      </c>
      <c r="N2182" s="53">
        <v>1.9450878600000001</v>
      </c>
      <c r="O2182" s="53">
        <v>4.5486783000000006</v>
      </c>
      <c r="P2182" s="54">
        <f t="shared" si="133"/>
        <v>7.9817017707828411E-2</v>
      </c>
      <c r="Q2182" s="54">
        <f t="shared" si="134"/>
        <v>0.13013651032192025</v>
      </c>
      <c r="R2182" s="55">
        <f t="shared" si="135"/>
        <v>0.24781098088322936</v>
      </c>
      <c r="S2182" s="7"/>
    </row>
    <row r="2183" spans="1:19" x14ac:dyDescent="0.25">
      <c r="A2183" s="66"/>
      <c r="B2183" s="56"/>
      <c r="C2183" s="67"/>
      <c r="D2183" s="68"/>
      <c r="E2183" s="69"/>
      <c r="F2183" s="70"/>
      <c r="G2183" s="71"/>
      <c r="H2183" s="66">
        <v>3</v>
      </c>
      <c r="I2183" s="67" t="s">
        <v>258</v>
      </c>
      <c r="J2183" s="72">
        <v>28.786919000000005</v>
      </c>
      <c r="K2183" s="73">
        <v>38.654759000000006</v>
      </c>
      <c r="L2183" s="73">
        <f t="shared" ref="L2183:L2246" si="136">SUM(M2183,N2183,O2183)</f>
        <v>9.5790737435948401</v>
      </c>
      <c r="M2183" s="73">
        <v>3.0853075835948403</v>
      </c>
      <c r="N2183" s="73">
        <v>1.9450878600000001</v>
      </c>
      <c r="O2183" s="73">
        <v>4.5486783000000006</v>
      </c>
      <c r="P2183" s="74">
        <f t="shared" ref="P2183:P2246" si="137">IFERROR(M2183/K2183,0)</f>
        <v>7.9817017707828411E-2</v>
      </c>
      <c r="Q2183" s="74">
        <f t="shared" ref="Q2183:Q2246" si="138">IFERROR(SUM(M2183,N2183)/K2183,0)</f>
        <v>0.13013651032192025</v>
      </c>
      <c r="R2183" s="75">
        <f t="shared" ref="R2183:R2246" si="139">IFERROR(SUM(M2183,N2183,O2183)/K2183,0)</f>
        <v>0.24781098088322936</v>
      </c>
      <c r="S2183" s="7"/>
    </row>
    <row r="2184" spans="1:19" x14ac:dyDescent="0.25">
      <c r="A2184" s="44"/>
      <c r="B2184" s="45"/>
      <c r="C2184" s="46"/>
      <c r="D2184" s="47"/>
      <c r="E2184" s="48"/>
      <c r="F2184" s="49">
        <v>16</v>
      </c>
      <c r="G2184" s="50" t="s">
        <v>138</v>
      </c>
      <c r="H2184" s="90"/>
      <c r="I2184" s="46"/>
      <c r="J2184" s="51">
        <v>3.6051409999999997</v>
      </c>
      <c r="K2184" s="52">
        <v>3.6468569999999989</v>
      </c>
      <c r="L2184" s="53">
        <f t="shared" si="136"/>
        <v>0.99639467567751372</v>
      </c>
      <c r="M2184" s="53">
        <v>0.69640811567751371</v>
      </c>
      <c r="N2184" s="53">
        <v>2.0668610000000011E-2</v>
      </c>
      <c r="O2184" s="53">
        <v>0.27931795000000004</v>
      </c>
      <c r="P2184" s="54">
        <f t="shared" si="137"/>
        <v>0.19096117990848391</v>
      </c>
      <c r="Q2184" s="54">
        <f t="shared" si="138"/>
        <v>0.19662869305747768</v>
      </c>
      <c r="R2184" s="55">
        <f t="shared" si="139"/>
        <v>0.27322011136644897</v>
      </c>
      <c r="S2184" s="7"/>
    </row>
    <row r="2185" spans="1:19" x14ac:dyDescent="0.25">
      <c r="A2185" s="66"/>
      <c r="B2185" s="56"/>
      <c r="C2185" s="67"/>
      <c r="D2185" s="68"/>
      <c r="E2185" s="69"/>
      <c r="F2185" s="70"/>
      <c r="G2185" s="71"/>
      <c r="H2185" s="66">
        <v>3</v>
      </c>
      <c r="I2185" s="67" t="s">
        <v>258</v>
      </c>
      <c r="J2185" s="72">
        <v>3.6051409999999997</v>
      </c>
      <c r="K2185" s="73">
        <v>3.6468569999999989</v>
      </c>
      <c r="L2185" s="73">
        <f t="shared" si="136"/>
        <v>0.99639467567751372</v>
      </c>
      <c r="M2185" s="73">
        <v>0.69640811567751371</v>
      </c>
      <c r="N2185" s="73">
        <v>2.0668610000000011E-2</v>
      </c>
      <c r="O2185" s="73">
        <v>0.27931795000000004</v>
      </c>
      <c r="P2185" s="74">
        <f t="shared" si="137"/>
        <v>0.19096117990848391</v>
      </c>
      <c r="Q2185" s="74">
        <f t="shared" si="138"/>
        <v>0.19662869305747768</v>
      </c>
      <c r="R2185" s="75">
        <f t="shared" si="139"/>
        <v>0.27322011136644897</v>
      </c>
      <c r="S2185" s="7"/>
    </row>
    <row r="2186" spans="1:19" x14ac:dyDescent="0.25">
      <c r="A2186" s="44"/>
      <c r="B2186" s="45"/>
      <c r="C2186" s="46"/>
      <c r="D2186" s="47"/>
      <c r="E2186" s="48"/>
      <c r="F2186" s="49">
        <v>17</v>
      </c>
      <c r="G2186" s="50" t="s">
        <v>139</v>
      </c>
      <c r="H2186" s="90"/>
      <c r="I2186" s="46"/>
      <c r="J2186" s="51">
        <v>2.4870520000000003</v>
      </c>
      <c r="K2186" s="52">
        <v>2.5728459999999997</v>
      </c>
      <c r="L2186" s="53">
        <f t="shared" si="136"/>
        <v>0.69788824875422273</v>
      </c>
      <c r="M2186" s="53">
        <v>0.27111054875422269</v>
      </c>
      <c r="N2186" s="53">
        <v>9.5777319999999999E-2</v>
      </c>
      <c r="O2186" s="53">
        <v>0.33100038000000004</v>
      </c>
      <c r="P2186" s="54">
        <f t="shared" si="137"/>
        <v>0.10537379569326058</v>
      </c>
      <c r="Q2186" s="54">
        <f t="shared" si="138"/>
        <v>0.1426000113315071</v>
      </c>
      <c r="R2186" s="55">
        <f t="shared" si="139"/>
        <v>0.27125146579088794</v>
      </c>
      <c r="S2186" s="7"/>
    </row>
    <row r="2187" spans="1:19" x14ac:dyDescent="0.25">
      <c r="A2187" s="66"/>
      <c r="B2187" s="56"/>
      <c r="C2187" s="67"/>
      <c r="D2187" s="68"/>
      <c r="E2187" s="69"/>
      <c r="F2187" s="70"/>
      <c r="G2187" s="71"/>
      <c r="H2187" s="66">
        <v>3</v>
      </c>
      <c r="I2187" s="67" t="s">
        <v>258</v>
      </c>
      <c r="J2187" s="72">
        <v>2.4870520000000003</v>
      </c>
      <c r="K2187" s="73">
        <v>2.5728459999999997</v>
      </c>
      <c r="L2187" s="73">
        <f t="shared" si="136"/>
        <v>0.69788824875422273</v>
      </c>
      <c r="M2187" s="73">
        <v>0.27111054875422269</v>
      </c>
      <c r="N2187" s="73">
        <v>9.5777319999999999E-2</v>
      </c>
      <c r="O2187" s="73">
        <v>0.33100038000000004</v>
      </c>
      <c r="P2187" s="74">
        <f t="shared" si="137"/>
        <v>0.10537379569326058</v>
      </c>
      <c r="Q2187" s="74">
        <f t="shared" si="138"/>
        <v>0.1426000113315071</v>
      </c>
      <c r="R2187" s="75">
        <f t="shared" si="139"/>
        <v>0.27125146579088794</v>
      </c>
      <c r="S2187" s="7"/>
    </row>
    <row r="2188" spans="1:19" x14ac:dyDescent="0.25">
      <c r="A2188" s="44"/>
      <c r="B2188" s="45"/>
      <c r="C2188" s="46"/>
      <c r="D2188" s="47"/>
      <c r="E2188" s="48"/>
      <c r="F2188" s="49">
        <v>18</v>
      </c>
      <c r="G2188" s="50" t="s">
        <v>140</v>
      </c>
      <c r="H2188" s="90"/>
      <c r="I2188" s="46"/>
      <c r="J2188" s="51">
        <v>4.8165389999999988</v>
      </c>
      <c r="K2188" s="52">
        <v>5.3640519999999992</v>
      </c>
      <c r="L2188" s="53">
        <f t="shared" si="136"/>
        <v>1.8017800161400159</v>
      </c>
      <c r="M2188" s="53">
        <v>0.52304800614001579</v>
      </c>
      <c r="N2188" s="53">
        <v>0.28896500000000003</v>
      </c>
      <c r="O2188" s="53">
        <v>0.98976701</v>
      </c>
      <c r="P2188" s="54">
        <f t="shared" si="137"/>
        <v>9.7509868685094009E-2</v>
      </c>
      <c r="Q2188" s="54">
        <f t="shared" si="138"/>
        <v>0.15138052467426041</v>
      </c>
      <c r="R2188" s="55">
        <f t="shared" si="139"/>
        <v>0.33589905842449258</v>
      </c>
      <c r="S2188" s="7"/>
    </row>
    <row r="2189" spans="1:19" x14ac:dyDescent="0.25">
      <c r="A2189" s="66"/>
      <c r="B2189" s="56"/>
      <c r="C2189" s="67"/>
      <c r="D2189" s="68"/>
      <c r="E2189" s="69"/>
      <c r="F2189" s="70"/>
      <c r="G2189" s="71"/>
      <c r="H2189" s="66">
        <v>3</v>
      </c>
      <c r="I2189" s="67" t="s">
        <v>258</v>
      </c>
      <c r="J2189" s="72">
        <v>4.8165389999999988</v>
      </c>
      <c r="K2189" s="73">
        <v>5.3640519999999992</v>
      </c>
      <c r="L2189" s="73">
        <f t="shared" si="136"/>
        <v>1.8017800161400159</v>
      </c>
      <c r="M2189" s="73">
        <v>0.52304800614001579</v>
      </c>
      <c r="N2189" s="73">
        <v>0.28896500000000003</v>
      </c>
      <c r="O2189" s="73">
        <v>0.98976701</v>
      </c>
      <c r="P2189" s="74">
        <f t="shared" si="137"/>
        <v>9.7509868685094009E-2</v>
      </c>
      <c r="Q2189" s="74">
        <f t="shared" si="138"/>
        <v>0.15138052467426041</v>
      </c>
      <c r="R2189" s="75">
        <f t="shared" si="139"/>
        <v>0.33589905842449258</v>
      </c>
      <c r="S2189" s="7"/>
    </row>
    <row r="2190" spans="1:19" x14ac:dyDescent="0.25">
      <c r="A2190" s="44"/>
      <c r="B2190" s="45"/>
      <c r="C2190" s="46"/>
      <c r="D2190" s="47"/>
      <c r="E2190" s="48"/>
      <c r="F2190" s="49">
        <v>24</v>
      </c>
      <c r="G2190" s="50" t="s">
        <v>141</v>
      </c>
      <c r="H2190" s="90"/>
      <c r="I2190" s="46"/>
      <c r="J2190" s="51">
        <v>2.9766139999999988</v>
      </c>
      <c r="K2190" s="52">
        <v>4.4451479999999988</v>
      </c>
      <c r="L2190" s="53">
        <f t="shared" si="136"/>
        <v>0.88971171162371832</v>
      </c>
      <c r="M2190" s="53">
        <v>0.42076969162371824</v>
      </c>
      <c r="N2190" s="53">
        <v>0.15505012999999998</v>
      </c>
      <c r="O2190" s="53">
        <v>0.31389189000000006</v>
      </c>
      <c r="P2190" s="54">
        <f t="shared" si="137"/>
        <v>9.4658196222874552E-2</v>
      </c>
      <c r="Q2190" s="54">
        <f t="shared" si="138"/>
        <v>0.12953895384894235</v>
      </c>
      <c r="R2190" s="55">
        <f t="shared" si="139"/>
        <v>0.20015345082407124</v>
      </c>
      <c r="S2190" s="7"/>
    </row>
    <row r="2191" spans="1:19" x14ac:dyDescent="0.25">
      <c r="A2191" s="66"/>
      <c r="B2191" s="56"/>
      <c r="C2191" s="67"/>
      <c r="D2191" s="68"/>
      <c r="E2191" s="69"/>
      <c r="F2191" s="70"/>
      <c r="G2191" s="71"/>
      <c r="H2191" s="66">
        <v>3</v>
      </c>
      <c r="I2191" s="67" t="s">
        <v>258</v>
      </c>
      <c r="J2191" s="72">
        <v>2.9766139999999988</v>
      </c>
      <c r="K2191" s="73">
        <v>4.4451479999999988</v>
      </c>
      <c r="L2191" s="73">
        <f t="shared" si="136"/>
        <v>0.88971171162371832</v>
      </c>
      <c r="M2191" s="73">
        <v>0.42076969162371824</v>
      </c>
      <c r="N2191" s="73">
        <v>0.15505012999999998</v>
      </c>
      <c r="O2191" s="73">
        <v>0.31389189000000006</v>
      </c>
      <c r="P2191" s="74">
        <f t="shared" si="137"/>
        <v>9.4658196222874552E-2</v>
      </c>
      <c r="Q2191" s="74">
        <f t="shared" si="138"/>
        <v>0.12953895384894235</v>
      </c>
      <c r="R2191" s="75">
        <f t="shared" si="139"/>
        <v>0.20015345082407124</v>
      </c>
      <c r="S2191" s="7"/>
    </row>
    <row r="2192" spans="1:19" x14ac:dyDescent="0.25">
      <c r="A2192" s="44"/>
      <c r="B2192" s="45"/>
      <c r="C2192" s="46"/>
      <c r="D2192" s="47"/>
      <c r="E2192" s="48"/>
      <c r="F2192" s="49">
        <v>39</v>
      </c>
      <c r="G2192" s="50" t="s">
        <v>157</v>
      </c>
      <c r="H2192" s="90"/>
      <c r="I2192" s="46"/>
      <c r="J2192" s="51">
        <v>1.217978</v>
      </c>
      <c r="K2192" s="52">
        <v>1.2178200000000001</v>
      </c>
      <c r="L2192" s="53">
        <f t="shared" si="136"/>
        <v>2.9279729944253489E-2</v>
      </c>
      <c r="M2192" s="53">
        <v>8.9418899442534894E-3</v>
      </c>
      <c r="N2192" s="53">
        <v>1.247089E-2</v>
      </c>
      <c r="O2192" s="53">
        <v>7.866950000000001E-3</v>
      </c>
      <c r="P2192" s="54">
        <f t="shared" si="137"/>
        <v>7.3425382603779614E-3</v>
      </c>
      <c r="Q2192" s="54">
        <f t="shared" si="138"/>
        <v>1.7582877555183431E-2</v>
      </c>
      <c r="R2192" s="55">
        <f t="shared" si="139"/>
        <v>2.4042740260673569E-2</v>
      </c>
      <c r="S2192" s="7"/>
    </row>
    <row r="2193" spans="1:19" x14ac:dyDescent="0.25">
      <c r="A2193" s="66"/>
      <c r="B2193" s="56"/>
      <c r="C2193" s="67"/>
      <c r="D2193" s="68"/>
      <c r="E2193" s="69"/>
      <c r="F2193" s="70"/>
      <c r="G2193" s="71"/>
      <c r="H2193" s="66">
        <v>3</v>
      </c>
      <c r="I2193" s="67" t="s">
        <v>258</v>
      </c>
      <c r="J2193" s="72">
        <v>1.217978</v>
      </c>
      <c r="K2193" s="73">
        <v>1.2178200000000001</v>
      </c>
      <c r="L2193" s="73">
        <f t="shared" si="136"/>
        <v>2.9279729944253489E-2</v>
      </c>
      <c r="M2193" s="73">
        <v>8.9418899442534894E-3</v>
      </c>
      <c r="N2193" s="73">
        <v>1.247089E-2</v>
      </c>
      <c r="O2193" s="73">
        <v>7.866950000000001E-3</v>
      </c>
      <c r="P2193" s="74">
        <f t="shared" si="137"/>
        <v>7.3425382603779614E-3</v>
      </c>
      <c r="Q2193" s="74">
        <f t="shared" si="138"/>
        <v>1.7582877555183431E-2</v>
      </c>
      <c r="R2193" s="75">
        <f t="shared" si="139"/>
        <v>2.4042740260673569E-2</v>
      </c>
      <c r="S2193" s="7"/>
    </row>
    <row r="2194" spans="1:19" ht="25.5" x14ac:dyDescent="0.25">
      <c r="A2194" s="44"/>
      <c r="B2194" s="45"/>
      <c r="C2194" s="46"/>
      <c r="D2194" s="47"/>
      <c r="E2194" s="48"/>
      <c r="F2194" s="49">
        <v>41</v>
      </c>
      <c r="G2194" s="50" t="s">
        <v>163</v>
      </c>
      <c r="H2194" s="90"/>
      <c r="I2194" s="46"/>
      <c r="J2194" s="51">
        <v>0.19999999999999998</v>
      </c>
      <c r="K2194" s="52">
        <v>1.003393</v>
      </c>
      <c r="L2194" s="53">
        <f t="shared" si="136"/>
        <v>3.8885700000000002E-2</v>
      </c>
      <c r="M2194" s="53">
        <v>0</v>
      </c>
      <c r="N2194" s="53">
        <v>0</v>
      </c>
      <c r="O2194" s="53">
        <v>3.8885700000000002E-2</v>
      </c>
      <c r="P2194" s="54">
        <f t="shared" si="137"/>
        <v>0</v>
      </c>
      <c r="Q2194" s="54">
        <f t="shared" si="138"/>
        <v>0</v>
      </c>
      <c r="R2194" s="55">
        <f t="shared" si="139"/>
        <v>3.8754206975731349E-2</v>
      </c>
      <c r="S2194" s="7"/>
    </row>
    <row r="2195" spans="1:19" x14ac:dyDescent="0.25">
      <c r="A2195" s="66"/>
      <c r="B2195" s="56"/>
      <c r="C2195" s="67"/>
      <c r="D2195" s="68"/>
      <c r="E2195" s="69"/>
      <c r="F2195" s="70"/>
      <c r="G2195" s="71"/>
      <c r="H2195" s="66">
        <v>3</v>
      </c>
      <c r="I2195" s="67" t="s">
        <v>258</v>
      </c>
      <c r="J2195" s="72">
        <v>0.19999999999999998</v>
      </c>
      <c r="K2195" s="73">
        <v>1.003393</v>
      </c>
      <c r="L2195" s="73">
        <f t="shared" si="136"/>
        <v>3.8885700000000002E-2</v>
      </c>
      <c r="M2195" s="73">
        <v>0</v>
      </c>
      <c r="N2195" s="73">
        <v>0</v>
      </c>
      <c r="O2195" s="73">
        <v>3.8885700000000002E-2</v>
      </c>
      <c r="P2195" s="74">
        <f t="shared" si="137"/>
        <v>0</v>
      </c>
      <c r="Q2195" s="74">
        <f t="shared" si="138"/>
        <v>0</v>
      </c>
      <c r="R2195" s="75">
        <f t="shared" si="139"/>
        <v>3.8754206975731349E-2</v>
      </c>
      <c r="S2195" s="7"/>
    </row>
    <row r="2196" spans="1:19" ht="25.5" x14ac:dyDescent="0.25">
      <c r="A2196" s="44"/>
      <c r="B2196" s="45"/>
      <c r="C2196" s="46"/>
      <c r="D2196" s="47"/>
      <c r="E2196" s="48"/>
      <c r="F2196" s="49">
        <v>42</v>
      </c>
      <c r="G2196" s="50" t="s">
        <v>158</v>
      </c>
      <c r="H2196" s="90"/>
      <c r="I2196" s="46"/>
      <c r="J2196" s="51">
        <v>82.040065999999996</v>
      </c>
      <c r="K2196" s="52">
        <v>85.536086999999995</v>
      </c>
      <c r="L2196" s="53">
        <f t="shared" si="136"/>
        <v>6.3551121801751549</v>
      </c>
      <c r="M2196" s="53">
        <v>5.0058827601751545</v>
      </c>
      <c r="N2196" s="53">
        <v>0.41987503999999998</v>
      </c>
      <c r="O2196" s="53">
        <v>0.92935438000000015</v>
      </c>
      <c r="P2196" s="54">
        <f t="shared" si="137"/>
        <v>5.8523635295301212E-2</v>
      </c>
      <c r="Q2196" s="54">
        <f t="shared" si="138"/>
        <v>6.3432382640734489E-2</v>
      </c>
      <c r="R2196" s="55">
        <f t="shared" si="139"/>
        <v>7.4297438695964141E-2</v>
      </c>
      <c r="S2196" s="7"/>
    </row>
    <row r="2197" spans="1:19" x14ac:dyDescent="0.25">
      <c r="A2197" s="66"/>
      <c r="B2197" s="56"/>
      <c r="C2197" s="67"/>
      <c r="D2197" s="68"/>
      <c r="E2197" s="69"/>
      <c r="F2197" s="70"/>
      <c r="G2197" s="71"/>
      <c r="H2197" s="66">
        <v>3</v>
      </c>
      <c r="I2197" s="67" t="s">
        <v>258</v>
      </c>
      <c r="J2197" s="72">
        <v>82.040065999999996</v>
      </c>
      <c r="K2197" s="73">
        <v>85.536086999999995</v>
      </c>
      <c r="L2197" s="73">
        <f t="shared" si="136"/>
        <v>6.3551121801751549</v>
      </c>
      <c r="M2197" s="73">
        <v>5.0058827601751545</v>
      </c>
      <c r="N2197" s="73">
        <v>0.41987503999999998</v>
      </c>
      <c r="O2197" s="73">
        <v>0.92935438000000015</v>
      </c>
      <c r="P2197" s="74">
        <f t="shared" si="137"/>
        <v>5.8523635295301212E-2</v>
      </c>
      <c r="Q2197" s="74">
        <f t="shared" si="138"/>
        <v>6.3432382640734489E-2</v>
      </c>
      <c r="R2197" s="75">
        <f t="shared" si="139"/>
        <v>7.4297438695964141E-2</v>
      </c>
      <c r="S2197" s="7"/>
    </row>
    <row r="2198" spans="1:19" ht="51" x14ac:dyDescent="0.25">
      <c r="A2198" s="44"/>
      <c r="B2198" s="45"/>
      <c r="C2198" s="46"/>
      <c r="D2198" s="47"/>
      <c r="E2198" s="48"/>
      <c r="F2198" s="49">
        <v>47</v>
      </c>
      <c r="G2198" s="50" t="s">
        <v>190</v>
      </c>
      <c r="H2198" s="90"/>
      <c r="I2198" s="46"/>
      <c r="J2198" s="51">
        <v>0.06</v>
      </c>
      <c r="K2198" s="52">
        <v>0.06</v>
      </c>
      <c r="L2198" s="53">
        <f t="shared" si="136"/>
        <v>1.2999999999999999E-3</v>
      </c>
      <c r="M2198" s="53">
        <v>0</v>
      </c>
      <c r="N2198" s="53">
        <v>1.2999999999999999E-3</v>
      </c>
      <c r="O2198" s="53">
        <v>0</v>
      </c>
      <c r="P2198" s="54">
        <f t="shared" si="137"/>
        <v>0</v>
      </c>
      <c r="Q2198" s="54">
        <f t="shared" si="138"/>
        <v>2.1666666666666667E-2</v>
      </c>
      <c r="R2198" s="55">
        <f t="shared" si="139"/>
        <v>2.1666666666666667E-2</v>
      </c>
      <c r="S2198" s="7"/>
    </row>
    <row r="2199" spans="1:19" x14ac:dyDescent="0.25">
      <c r="A2199" s="66"/>
      <c r="B2199" s="56"/>
      <c r="C2199" s="67"/>
      <c r="D2199" s="68"/>
      <c r="E2199" s="69"/>
      <c r="F2199" s="70"/>
      <c r="G2199" s="71"/>
      <c r="H2199" s="66">
        <v>3</v>
      </c>
      <c r="I2199" s="67" t="s">
        <v>258</v>
      </c>
      <c r="J2199" s="72">
        <v>0.06</v>
      </c>
      <c r="K2199" s="73">
        <v>0.06</v>
      </c>
      <c r="L2199" s="73">
        <f t="shared" si="136"/>
        <v>1.2999999999999999E-3</v>
      </c>
      <c r="M2199" s="73">
        <v>0</v>
      </c>
      <c r="N2199" s="73">
        <v>1.2999999999999999E-3</v>
      </c>
      <c r="O2199" s="73">
        <v>0</v>
      </c>
      <c r="P2199" s="74">
        <f t="shared" si="137"/>
        <v>0</v>
      </c>
      <c r="Q2199" s="74">
        <f t="shared" si="138"/>
        <v>2.1666666666666667E-2</v>
      </c>
      <c r="R2199" s="75">
        <f t="shared" si="139"/>
        <v>2.1666666666666667E-2</v>
      </c>
      <c r="S2199" s="7"/>
    </row>
    <row r="2200" spans="1:19" ht="25.5" x14ac:dyDescent="0.25">
      <c r="A2200" s="44"/>
      <c r="B2200" s="45"/>
      <c r="C2200" s="46"/>
      <c r="D2200" s="47"/>
      <c r="E2200" s="48"/>
      <c r="F2200" s="49">
        <v>51</v>
      </c>
      <c r="G2200" s="50" t="s">
        <v>24</v>
      </c>
      <c r="H2200" s="90"/>
      <c r="I2200" s="46"/>
      <c r="J2200" s="51">
        <v>0.61226499999999995</v>
      </c>
      <c r="K2200" s="52">
        <v>0.61226499999999995</v>
      </c>
      <c r="L2200" s="53">
        <f t="shared" si="136"/>
        <v>2.3031599999999999E-2</v>
      </c>
      <c r="M2200" s="53">
        <v>0</v>
      </c>
      <c r="N2200" s="53">
        <v>5.2078999999999997E-3</v>
      </c>
      <c r="O2200" s="53">
        <v>1.7823700000000001E-2</v>
      </c>
      <c r="P2200" s="54">
        <f t="shared" si="137"/>
        <v>0</v>
      </c>
      <c r="Q2200" s="54">
        <f t="shared" si="138"/>
        <v>8.5059573877324362E-3</v>
      </c>
      <c r="R2200" s="55">
        <f t="shared" si="139"/>
        <v>3.7617044907025554E-2</v>
      </c>
      <c r="S2200" s="7"/>
    </row>
    <row r="2201" spans="1:19" x14ac:dyDescent="0.25">
      <c r="A2201" s="66"/>
      <c r="B2201" s="56"/>
      <c r="C2201" s="67"/>
      <c r="D2201" s="68"/>
      <c r="E2201" s="69"/>
      <c r="F2201" s="70"/>
      <c r="G2201" s="71"/>
      <c r="H2201" s="66">
        <v>3</v>
      </c>
      <c r="I2201" s="67" t="s">
        <v>258</v>
      </c>
      <c r="J2201" s="72">
        <v>0.61226499999999995</v>
      </c>
      <c r="K2201" s="73">
        <v>0.61226499999999995</v>
      </c>
      <c r="L2201" s="73">
        <f t="shared" si="136"/>
        <v>2.3031599999999999E-2</v>
      </c>
      <c r="M2201" s="73">
        <v>0</v>
      </c>
      <c r="N2201" s="73">
        <v>5.2078999999999997E-3</v>
      </c>
      <c r="O2201" s="73">
        <v>1.7823700000000001E-2</v>
      </c>
      <c r="P2201" s="74">
        <f t="shared" si="137"/>
        <v>0</v>
      </c>
      <c r="Q2201" s="74">
        <f t="shared" si="138"/>
        <v>8.5059573877324362E-3</v>
      </c>
      <c r="R2201" s="75">
        <f t="shared" si="139"/>
        <v>3.7617044907025554E-2</v>
      </c>
      <c r="S2201" s="7"/>
    </row>
    <row r="2202" spans="1:19" ht="38.25" x14ac:dyDescent="0.25">
      <c r="A2202" s="44"/>
      <c r="B2202" s="45"/>
      <c r="C2202" s="46"/>
      <c r="D2202" s="47"/>
      <c r="E2202" s="48"/>
      <c r="F2202" s="49">
        <v>61</v>
      </c>
      <c r="G2202" s="50" t="s">
        <v>191</v>
      </c>
      <c r="H2202" s="90"/>
      <c r="I2202" s="46"/>
      <c r="J2202" s="51">
        <v>15.732501000000001</v>
      </c>
      <c r="K2202" s="52">
        <v>16.444162000000006</v>
      </c>
      <c r="L2202" s="53">
        <f t="shared" si="136"/>
        <v>0.90490849020867492</v>
      </c>
      <c r="M2202" s="53">
        <v>0.21802979020867497</v>
      </c>
      <c r="N2202" s="53">
        <v>0.13821527</v>
      </c>
      <c r="O2202" s="53">
        <v>0.54866342999999995</v>
      </c>
      <c r="P2202" s="54">
        <f t="shared" si="137"/>
        <v>1.3258796052281344E-2</v>
      </c>
      <c r="Q2202" s="54">
        <f t="shared" si="138"/>
        <v>2.166392305115182E-2</v>
      </c>
      <c r="R2202" s="55">
        <f t="shared" si="139"/>
        <v>5.5029164162252515E-2</v>
      </c>
      <c r="S2202" s="7"/>
    </row>
    <row r="2203" spans="1:19" x14ac:dyDescent="0.25">
      <c r="A2203" s="66"/>
      <c r="B2203" s="56"/>
      <c r="C2203" s="67"/>
      <c r="D2203" s="68"/>
      <c r="E2203" s="69"/>
      <c r="F2203" s="70"/>
      <c r="G2203" s="71"/>
      <c r="H2203" s="66">
        <v>3</v>
      </c>
      <c r="I2203" s="67" t="s">
        <v>258</v>
      </c>
      <c r="J2203" s="72">
        <v>15.732501000000001</v>
      </c>
      <c r="K2203" s="73">
        <v>16.444162000000006</v>
      </c>
      <c r="L2203" s="73">
        <f t="shared" si="136"/>
        <v>0.90490849020867492</v>
      </c>
      <c r="M2203" s="73">
        <v>0.21802979020867497</v>
      </c>
      <c r="N2203" s="73">
        <v>0.13821527</v>
      </c>
      <c r="O2203" s="73">
        <v>0.54866342999999995</v>
      </c>
      <c r="P2203" s="74">
        <f t="shared" si="137"/>
        <v>1.3258796052281344E-2</v>
      </c>
      <c r="Q2203" s="74">
        <f t="shared" si="138"/>
        <v>2.166392305115182E-2</v>
      </c>
      <c r="R2203" s="75">
        <f t="shared" si="139"/>
        <v>5.5029164162252515E-2</v>
      </c>
      <c r="S2203" s="7"/>
    </row>
    <row r="2204" spans="1:19" ht="38.25" x14ac:dyDescent="0.25">
      <c r="A2204" s="44"/>
      <c r="B2204" s="45"/>
      <c r="C2204" s="46"/>
      <c r="D2204" s="47"/>
      <c r="E2204" s="48"/>
      <c r="F2204" s="49">
        <v>68</v>
      </c>
      <c r="G2204" s="50" t="s">
        <v>22</v>
      </c>
      <c r="H2204" s="90"/>
      <c r="I2204" s="46"/>
      <c r="J2204" s="51">
        <v>60.106790999999987</v>
      </c>
      <c r="K2204" s="52">
        <v>60.716871999999995</v>
      </c>
      <c r="L2204" s="53">
        <f t="shared" si="136"/>
        <v>8.9495368091897625</v>
      </c>
      <c r="M2204" s="53">
        <v>0.29487709918976179</v>
      </c>
      <c r="N2204" s="53">
        <v>0.87541820999999997</v>
      </c>
      <c r="O2204" s="53">
        <v>7.7792415000000004</v>
      </c>
      <c r="P2204" s="54">
        <f t="shared" si="137"/>
        <v>4.8565924013635256E-3</v>
      </c>
      <c r="Q2204" s="54">
        <f t="shared" si="138"/>
        <v>1.9274631097428104E-2</v>
      </c>
      <c r="R2204" s="55">
        <f t="shared" si="139"/>
        <v>0.14739785687888801</v>
      </c>
      <c r="S2204" s="7"/>
    </row>
    <row r="2205" spans="1:19" x14ac:dyDescent="0.25">
      <c r="A2205" s="66"/>
      <c r="B2205" s="56"/>
      <c r="C2205" s="67"/>
      <c r="D2205" s="68"/>
      <c r="E2205" s="69"/>
      <c r="F2205" s="70"/>
      <c r="G2205" s="71"/>
      <c r="H2205" s="66">
        <v>3</v>
      </c>
      <c r="I2205" s="67" t="s">
        <v>258</v>
      </c>
      <c r="J2205" s="72">
        <v>60.106790999999987</v>
      </c>
      <c r="K2205" s="73">
        <v>60.716871999999995</v>
      </c>
      <c r="L2205" s="73">
        <f t="shared" si="136"/>
        <v>8.9495368091897625</v>
      </c>
      <c r="M2205" s="73">
        <v>0.29487709918976179</v>
      </c>
      <c r="N2205" s="73">
        <v>0.87541820999999997</v>
      </c>
      <c r="O2205" s="73">
        <v>7.7792415000000004</v>
      </c>
      <c r="P2205" s="74">
        <f t="shared" si="137"/>
        <v>4.8565924013635256E-3</v>
      </c>
      <c r="Q2205" s="74">
        <f t="shared" si="138"/>
        <v>1.9274631097428104E-2</v>
      </c>
      <c r="R2205" s="75">
        <f t="shared" si="139"/>
        <v>0.14739785687888801</v>
      </c>
      <c r="S2205" s="7"/>
    </row>
    <row r="2206" spans="1:19" ht="25.5" x14ac:dyDescent="0.25">
      <c r="A2206" s="44"/>
      <c r="B2206" s="45"/>
      <c r="C2206" s="46"/>
      <c r="D2206" s="47"/>
      <c r="E2206" s="48"/>
      <c r="F2206" s="49">
        <v>82</v>
      </c>
      <c r="G2206" s="50" t="s">
        <v>197</v>
      </c>
      <c r="H2206" s="90"/>
      <c r="I2206" s="46"/>
      <c r="J2206" s="51">
        <v>10.933861</v>
      </c>
      <c r="K2206" s="52">
        <v>10.933861</v>
      </c>
      <c r="L2206" s="53">
        <f t="shared" si="136"/>
        <v>0</v>
      </c>
      <c r="M2206" s="53">
        <v>0</v>
      </c>
      <c r="N2206" s="53">
        <v>0</v>
      </c>
      <c r="O2206" s="53">
        <v>0</v>
      </c>
      <c r="P2206" s="54">
        <f t="shared" si="137"/>
        <v>0</v>
      </c>
      <c r="Q2206" s="54">
        <f t="shared" si="138"/>
        <v>0</v>
      </c>
      <c r="R2206" s="55">
        <f t="shared" si="139"/>
        <v>0</v>
      </c>
      <c r="S2206" s="7"/>
    </row>
    <row r="2207" spans="1:19" x14ac:dyDescent="0.25">
      <c r="A2207" s="66"/>
      <c r="B2207" s="56"/>
      <c r="C2207" s="67"/>
      <c r="D2207" s="68"/>
      <c r="E2207" s="69"/>
      <c r="F2207" s="70"/>
      <c r="G2207" s="71"/>
      <c r="H2207" s="66">
        <v>3</v>
      </c>
      <c r="I2207" s="67" t="s">
        <v>258</v>
      </c>
      <c r="J2207" s="72">
        <v>10.933861</v>
      </c>
      <c r="K2207" s="73">
        <v>10.933861</v>
      </c>
      <c r="L2207" s="73">
        <f t="shared" si="136"/>
        <v>0</v>
      </c>
      <c r="M2207" s="73">
        <v>0</v>
      </c>
      <c r="N2207" s="73">
        <v>0</v>
      </c>
      <c r="O2207" s="73">
        <v>0</v>
      </c>
      <c r="P2207" s="74">
        <f t="shared" si="137"/>
        <v>0</v>
      </c>
      <c r="Q2207" s="74">
        <f t="shared" si="138"/>
        <v>0</v>
      </c>
      <c r="R2207" s="75">
        <f t="shared" si="139"/>
        <v>0</v>
      </c>
      <c r="S2207" s="7"/>
    </row>
    <row r="2208" spans="1:19" ht="25.5" x14ac:dyDescent="0.25">
      <c r="A2208" s="44"/>
      <c r="B2208" s="45"/>
      <c r="C2208" s="46"/>
      <c r="D2208" s="47"/>
      <c r="E2208" s="48"/>
      <c r="F2208" s="49">
        <v>88</v>
      </c>
      <c r="G2208" s="50" t="s">
        <v>17</v>
      </c>
      <c r="H2208" s="90"/>
      <c r="I2208" s="46"/>
      <c r="J2208" s="51">
        <v>5.0000000000000001E-3</v>
      </c>
      <c r="K2208" s="52">
        <v>5.0000000000000001E-3</v>
      </c>
      <c r="L2208" s="53">
        <f t="shared" si="136"/>
        <v>0</v>
      </c>
      <c r="M2208" s="53">
        <v>0</v>
      </c>
      <c r="N2208" s="53">
        <v>0</v>
      </c>
      <c r="O2208" s="53">
        <v>0</v>
      </c>
      <c r="P2208" s="54">
        <f t="shared" si="137"/>
        <v>0</v>
      </c>
      <c r="Q2208" s="54">
        <f t="shared" si="138"/>
        <v>0</v>
      </c>
      <c r="R2208" s="55">
        <f t="shared" si="139"/>
        <v>0</v>
      </c>
      <c r="S2208" s="7"/>
    </row>
    <row r="2209" spans="1:19" x14ac:dyDescent="0.25">
      <c r="A2209" s="66"/>
      <c r="B2209" s="56"/>
      <c r="C2209" s="67"/>
      <c r="D2209" s="68"/>
      <c r="E2209" s="69"/>
      <c r="F2209" s="70"/>
      <c r="G2209" s="71"/>
      <c r="H2209" s="66">
        <v>3</v>
      </c>
      <c r="I2209" s="67" t="s">
        <v>258</v>
      </c>
      <c r="J2209" s="72">
        <v>5.0000000000000001E-3</v>
      </c>
      <c r="K2209" s="73">
        <v>5.0000000000000001E-3</v>
      </c>
      <c r="L2209" s="73">
        <f t="shared" si="136"/>
        <v>0</v>
      </c>
      <c r="M2209" s="73">
        <v>0</v>
      </c>
      <c r="N2209" s="73">
        <v>0</v>
      </c>
      <c r="O2209" s="73">
        <v>0</v>
      </c>
      <c r="P2209" s="74">
        <f t="shared" si="137"/>
        <v>0</v>
      </c>
      <c r="Q2209" s="74">
        <f t="shared" si="138"/>
        <v>0</v>
      </c>
      <c r="R2209" s="75">
        <f t="shared" si="139"/>
        <v>0</v>
      </c>
      <c r="S2209" s="7"/>
    </row>
    <row r="2210" spans="1:19" ht="25.5" x14ac:dyDescent="0.25">
      <c r="A2210" s="44"/>
      <c r="B2210" s="45"/>
      <c r="C2210" s="46"/>
      <c r="D2210" s="47"/>
      <c r="E2210" s="48"/>
      <c r="F2210" s="49">
        <v>90</v>
      </c>
      <c r="G2210" s="50" t="s">
        <v>81</v>
      </c>
      <c r="H2210" s="90"/>
      <c r="I2210" s="46"/>
      <c r="J2210" s="51">
        <v>235.03285000000005</v>
      </c>
      <c r="K2210" s="52">
        <v>276.83309600000001</v>
      </c>
      <c r="L2210" s="53">
        <f t="shared" si="136"/>
        <v>66.17603530109929</v>
      </c>
      <c r="M2210" s="53">
        <v>22.209000701099285</v>
      </c>
      <c r="N2210" s="53">
        <v>19.452262299999997</v>
      </c>
      <c r="O2210" s="53">
        <v>24.514772300000001</v>
      </c>
      <c r="P2210" s="54">
        <f t="shared" si="137"/>
        <v>8.0225236873770631E-2</v>
      </c>
      <c r="Q2210" s="54">
        <f t="shared" si="138"/>
        <v>0.15049234937248718</v>
      </c>
      <c r="R2210" s="55">
        <f t="shared" si="139"/>
        <v>0.23904669007169319</v>
      </c>
      <c r="S2210" s="7"/>
    </row>
    <row r="2211" spans="1:19" x14ac:dyDescent="0.25">
      <c r="A2211" s="66"/>
      <c r="B2211" s="56"/>
      <c r="C2211" s="67"/>
      <c r="D2211" s="68"/>
      <c r="E2211" s="69"/>
      <c r="F2211" s="70"/>
      <c r="G2211" s="71"/>
      <c r="H2211" s="66">
        <v>3</v>
      </c>
      <c r="I2211" s="67" t="s">
        <v>258</v>
      </c>
      <c r="J2211" s="72">
        <v>235.03285000000005</v>
      </c>
      <c r="K2211" s="73">
        <v>276.83309600000001</v>
      </c>
      <c r="L2211" s="73">
        <f t="shared" si="136"/>
        <v>66.17603530109929</v>
      </c>
      <c r="M2211" s="73">
        <v>22.209000701099285</v>
      </c>
      <c r="N2211" s="73">
        <v>19.452262299999997</v>
      </c>
      <c r="O2211" s="73">
        <v>24.514772300000001</v>
      </c>
      <c r="P2211" s="74">
        <f t="shared" si="137"/>
        <v>8.0225236873770631E-2</v>
      </c>
      <c r="Q2211" s="74">
        <f t="shared" si="138"/>
        <v>0.15049234937248718</v>
      </c>
      <c r="R2211" s="75">
        <f t="shared" si="139"/>
        <v>0.23904669007169319</v>
      </c>
      <c r="S2211" s="7"/>
    </row>
    <row r="2212" spans="1:19" ht="51" x14ac:dyDescent="0.25">
      <c r="A2212" s="44"/>
      <c r="B2212" s="45"/>
      <c r="C2212" s="46"/>
      <c r="D2212" s="47"/>
      <c r="E2212" s="48"/>
      <c r="F2212" s="49">
        <v>91</v>
      </c>
      <c r="G2212" s="50" t="s">
        <v>82</v>
      </c>
      <c r="H2212" s="90"/>
      <c r="I2212" s="46"/>
      <c r="J2212" s="51">
        <v>0.81610899999999997</v>
      </c>
      <c r="K2212" s="52">
        <v>1.9885819999999996</v>
      </c>
      <c r="L2212" s="53">
        <f t="shared" si="136"/>
        <v>6.0341150488013029E-2</v>
      </c>
      <c r="M2212" s="53">
        <v>1.1500000488013029E-2</v>
      </c>
      <c r="N2212" s="53">
        <v>2.0294700000000002E-2</v>
      </c>
      <c r="O2212" s="53">
        <v>2.8546449999999998E-2</v>
      </c>
      <c r="P2212" s="54">
        <f t="shared" si="137"/>
        <v>5.7830154793782861E-3</v>
      </c>
      <c r="Q2212" s="54">
        <f t="shared" si="138"/>
        <v>1.5988629328844893E-2</v>
      </c>
      <c r="R2212" s="55">
        <f t="shared" si="139"/>
        <v>3.034380804413046E-2</v>
      </c>
      <c r="S2212" s="7"/>
    </row>
    <row r="2213" spans="1:19" x14ac:dyDescent="0.25">
      <c r="A2213" s="66"/>
      <c r="B2213" s="56"/>
      <c r="C2213" s="67"/>
      <c r="D2213" s="68"/>
      <c r="E2213" s="69"/>
      <c r="F2213" s="70"/>
      <c r="G2213" s="71"/>
      <c r="H2213" s="66">
        <v>3</v>
      </c>
      <c r="I2213" s="67" t="s">
        <v>258</v>
      </c>
      <c r="J2213" s="72">
        <v>0.81610899999999997</v>
      </c>
      <c r="K2213" s="73">
        <v>1.9885819999999996</v>
      </c>
      <c r="L2213" s="73">
        <f t="shared" si="136"/>
        <v>6.0341150488013029E-2</v>
      </c>
      <c r="M2213" s="73">
        <v>1.1500000488013029E-2</v>
      </c>
      <c r="N2213" s="73">
        <v>2.0294700000000002E-2</v>
      </c>
      <c r="O2213" s="73">
        <v>2.8546449999999998E-2</v>
      </c>
      <c r="P2213" s="74">
        <f t="shared" si="137"/>
        <v>5.7830154793782861E-3</v>
      </c>
      <c r="Q2213" s="74">
        <f t="shared" si="138"/>
        <v>1.5988629328844893E-2</v>
      </c>
      <c r="R2213" s="75">
        <f t="shared" si="139"/>
        <v>3.034380804413046E-2</v>
      </c>
      <c r="S2213" s="7"/>
    </row>
    <row r="2214" spans="1:19" ht="38.25" x14ac:dyDescent="0.25">
      <c r="A2214" s="44"/>
      <c r="B2214" s="45"/>
      <c r="C2214" s="46"/>
      <c r="D2214" s="47"/>
      <c r="E2214" s="48"/>
      <c r="F2214" s="49">
        <v>101</v>
      </c>
      <c r="G2214" s="50" t="s">
        <v>88</v>
      </c>
      <c r="H2214" s="90"/>
      <c r="I2214" s="46"/>
      <c r="J2214" s="51">
        <v>5.1270170000000004</v>
      </c>
      <c r="K2214" s="52">
        <v>0.60002900000000003</v>
      </c>
      <c r="L2214" s="53">
        <f t="shared" si="136"/>
        <v>4.3631850000000007E-2</v>
      </c>
      <c r="M2214" s="53">
        <v>0</v>
      </c>
      <c r="N2214" s="53">
        <v>3.3185000000000002E-4</v>
      </c>
      <c r="O2214" s="53">
        <v>4.3300000000000005E-2</v>
      </c>
      <c r="P2214" s="54">
        <f t="shared" si="137"/>
        <v>0</v>
      </c>
      <c r="Q2214" s="54">
        <f t="shared" si="138"/>
        <v>5.5305660226422386E-4</v>
      </c>
      <c r="R2214" s="55">
        <f t="shared" si="139"/>
        <v>7.271623538195654E-2</v>
      </c>
      <c r="S2214" s="7"/>
    </row>
    <row r="2215" spans="1:19" x14ac:dyDescent="0.25">
      <c r="A2215" s="66"/>
      <c r="B2215" s="56"/>
      <c r="C2215" s="67"/>
      <c r="D2215" s="68"/>
      <c r="E2215" s="69"/>
      <c r="F2215" s="70"/>
      <c r="G2215" s="71"/>
      <c r="H2215" s="66">
        <v>3</v>
      </c>
      <c r="I2215" s="67" t="s">
        <v>258</v>
      </c>
      <c r="J2215" s="72">
        <v>5.1270170000000004</v>
      </c>
      <c r="K2215" s="73">
        <v>0.60002900000000003</v>
      </c>
      <c r="L2215" s="73">
        <f t="shared" si="136"/>
        <v>4.3631850000000007E-2</v>
      </c>
      <c r="M2215" s="73">
        <v>0</v>
      </c>
      <c r="N2215" s="73">
        <v>3.3185000000000002E-4</v>
      </c>
      <c r="O2215" s="73">
        <v>4.3300000000000005E-2</v>
      </c>
      <c r="P2215" s="74">
        <f t="shared" si="137"/>
        <v>0</v>
      </c>
      <c r="Q2215" s="74">
        <f t="shared" si="138"/>
        <v>5.5305660226422386E-4</v>
      </c>
      <c r="R2215" s="75">
        <f t="shared" si="139"/>
        <v>7.271623538195654E-2</v>
      </c>
      <c r="S2215" s="7"/>
    </row>
    <row r="2216" spans="1:19" ht="25.5" x14ac:dyDescent="0.25">
      <c r="A2216" s="44"/>
      <c r="B2216" s="45"/>
      <c r="C2216" s="46"/>
      <c r="D2216" s="47"/>
      <c r="E2216" s="48"/>
      <c r="F2216" s="49">
        <v>104</v>
      </c>
      <c r="G2216" s="50" t="s">
        <v>142</v>
      </c>
      <c r="H2216" s="90"/>
      <c r="I2216" s="46"/>
      <c r="J2216" s="51">
        <v>0.30706100000000003</v>
      </c>
      <c r="K2216" s="52">
        <v>0.30582599999999993</v>
      </c>
      <c r="L2216" s="53">
        <f t="shared" si="136"/>
        <v>0.17662100015228871</v>
      </c>
      <c r="M2216" s="53">
        <v>1.4925000152288703E-2</v>
      </c>
      <c r="N2216" s="53">
        <v>8.5604620000000006E-2</v>
      </c>
      <c r="O2216" s="53">
        <v>7.609138E-2</v>
      </c>
      <c r="P2216" s="54">
        <f t="shared" si="137"/>
        <v>4.8802260606647919E-2</v>
      </c>
      <c r="Q2216" s="54">
        <f t="shared" si="138"/>
        <v>0.32871508685425282</v>
      </c>
      <c r="R2216" s="55">
        <f t="shared" si="139"/>
        <v>0.57752120536608642</v>
      </c>
      <c r="S2216" s="7"/>
    </row>
    <row r="2217" spans="1:19" x14ac:dyDescent="0.25">
      <c r="A2217" s="66"/>
      <c r="B2217" s="56"/>
      <c r="C2217" s="67"/>
      <c r="D2217" s="68"/>
      <c r="E2217" s="69"/>
      <c r="F2217" s="70"/>
      <c r="G2217" s="71"/>
      <c r="H2217" s="66">
        <v>3</v>
      </c>
      <c r="I2217" s="67" t="s">
        <v>258</v>
      </c>
      <c r="J2217" s="72">
        <v>0.30706100000000003</v>
      </c>
      <c r="K2217" s="73">
        <v>0.30582599999999993</v>
      </c>
      <c r="L2217" s="73">
        <f t="shared" si="136"/>
        <v>0.17662100015228871</v>
      </c>
      <c r="M2217" s="73">
        <v>1.4925000152288703E-2</v>
      </c>
      <c r="N2217" s="73">
        <v>8.5604620000000006E-2</v>
      </c>
      <c r="O2217" s="73">
        <v>7.609138E-2</v>
      </c>
      <c r="P2217" s="74">
        <f t="shared" si="137"/>
        <v>4.8802260606647919E-2</v>
      </c>
      <c r="Q2217" s="74">
        <f t="shared" si="138"/>
        <v>0.32871508685425282</v>
      </c>
      <c r="R2217" s="75">
        <f t="shared" si="139"/>
        <v>0.57752120536608642</v>
      </c>
      <c r="S2217" s="7"/>
    </row>
    <row r="2218" spans="1:19" ht="38.25" x14ac:dyDescent="0.25">
      <c r="A2218" s="44"/>
      <c r="B2218" s="45"/>
      <c r="C2218" s="46"/>
      <c r="D2218" s="47"/>
      <c r="E2218" s="48"/>
      <c r="F2218" s="49">
        <v>106</v>
      </c>
      <c r="G2218" s="50" t="s">
        <v>83</v>
      </c>
      <c r="H2218" s="90"/>
      <c r="I2218" s="46"/>
      <c r="J2218" s="51">
        <v>0.78934100000000007</v>
      </c>
      <c r="K2218" s="52">
        <v>0.92193100000000006</v>
      </c>
      <c r="L2218" s="53">
        <f t="shared" si="136"/>
        <v>0.18997497137345354</v>
      </c>
      <c r="M2218" s="53">
        <v>5.5310481373453513E-2</v>
      </c>
      <c r="N2218" s="53">
        <v>6.2774740000000009E-2</v>
      </c>
      <c r="O2218" s="53">
        <v>7.1889750000000016E-2</v>
      </c>
      <c r="P2218" s="54">
        <f t="shared" si="137"/>
        <v>5.9994165912040605E-2</v>
      </c>
      <c r="Q2218" s="54">
        <f t="shared" si="138"/>
        <v>0.12808466292320522</v>
      </c>
      <c r="R2218" s="55">
        <f t="shared" si="139"/>
        <v>0.20606202782361535</v>
      </c>
      <c r="S2218" s="7"/>
    </row>
    <row r="2219" spans="1:19" x14ac:dyDescent="0.25">
      <c r="A2219" s="66"/>
      <c r="B2219" s="56"/>
      <c r="C2219" s="67"/>
      <c r="D2219" s="68"/>
      <c r="E2219" s="69"/>
      <c r="F2219" s="70"/>
      <c r="G2219" s="71"/>
      <c r="H2219" s="66">
        <v>3</v>
      </c>
      <c r="I2219" s="67" t="s">
        <v>258</v>
      </c>
      <c r="J2219" s="72">
        <v>0.78934100000000007</v>
      </c>
      <c r="K2219" s="73">
        <v>0.92193100000000006</v>
      </c>
      <c r="L2219" s="73">
        <f t="shared" si="136"/>
        <v>0.18997497137345354</v>
      </c>
      <c r="M2219" s="73">
        <v>5.5310481373453513E-2</v>
      </c>
      <c r="N2219" s="73">
        <v>6.2774740000000009E-2</v>
      </c>
      <c r="O2219" s="73">
        <v>7.1889750000000016E-2</v>
      </c>
      <c r="P2219" s="74">
        <f t="shared" si="137"/>
        <v>5.9994165912040605E-2</v>
      </c>
      <c r="Q2219" s="74">
        <f t="shared" si="138"/>
        <v>0.12808466292320522</v>
      </c>
      <c r="R2219" s="75">
        <f t="shared" si="139"/>
        <v>0.20606202782361535</v>
      </c>
      <c r="S2219" s="7"/>
    </row>
    <row r="2220" spans="1:19" ht="38.25" x14ac:dyDescent="0.25">
      <c r="A2220" s="44"/>
      <c r="B2220" s="45"/>
      <c r="C2220" s="46"/>
      <c r="D2220" s="47"/>
      <c r="E2220" s="48"/>
      <c r="F2220" s="49">
        <v>107</v>
      </c>
      <c r="G2220" s="50" t="s">
        <v>84</v>
      </c>
      <c r="H2220" s="90"/>
      <c r="I2220" s="46"/>
      <c r="J2220" s="51">
        <v>4.1026440000000006</v>
      </c>
      <c r="K2220" s="52">
        <v>4.1026440000000006</v>
      </c>
      <c r="L2220" s="53">
        <f t="shared" si="136"/>
        <v>0.84822795888570224</v>
      </c>
      <c r="M2220" s="53">
        <v>0.32761244888570218</v>
      </c>
      <c r="N2220" s="53">
        <v>0.29517531000000002</v>
      </c>
      <c r="O2220" s="53">
        <v>0.22544019999999998</v>
      </c>
      <c r="P2220" s="54">
        <f t="shared" si="137"/>
        <v>7.9853979259643812E-2</v>
      </c>
      <c r="Q2220" s="54">
        <f t="shared" si="138"/>
        <v>0.15180155989301097</v>
      </c>
      <c r="R2220" s="55">
        <f t="shared" si="139"/>
        <v>0.20675153849217776</v>
      </c>
      <c r="S2220" s="7"/>
    </row>
    <row r="2221" spans="1:19" x14ac:dyDescent="0.25">
      <c r="A2221" s="66"/>
      <c r="B2221" s="56"/>
      <c r="C2221" s="67"/>
      <c r="D2221" s="68"/>
      <c r="E2221" s="69"/>
      <c r="F2221" s="70"/>
      <c r="G2221" s="71"/>
      <c r="H2221" s="66">
        <v>3</v>
      </c>
      <c r="I2221" s="67" t="s">
        <v>258</v>
      </c>
      <c r="J2221" s="72">
        <v>4.1026440000000006</v>
      </c>
      <c r="K2221" s="73">
        <v>4.1026440000000006</v>
      </c>
      <c r="L2221" s="73">
        <f t="shared" si="136"/>
        <v>0.84822795888570224</v>
      </c>
      <c r="M2221" s="73">
        <v>0.32761244888570218</v>
      </c>
      <c r="N2221" s="73">
        <v>0.29517531000000002</v>
      </c>
      <c r="O2221" s="73">
        <v>0.22544019999999998</v>
      </c>
      <c r="P2221" s="74">
        <f t="shared" si="137"/>
        <v>7.9853979259643812E-2</v>
      </c>
      <c r="Q2221" s="74">
        <f t="shared" si="138"/>
        <v>0.15180155989301097</v>
      </c>
      <c r="R2221" s="75">
        <f t="shared" si="139"/>
        <v>0.20675153849217776</v>
      </c>
      <c r="S2221" s="7"/>
    </row>
    <row r="2222" spans="1:19" ht="25.5" x14ac:dyDescent="0.25">
      <c r="A2222" s="44"/>
      <c r="B2222" s="45"/>
      <c r="C2222" s="46"/>
      <c r="D2222" s="47"/>
      <c r="E2222" s="48"/>
      <c r="F2222" s="49">
        <v>121</v>
      </c>
      <c r="G2222" s="50" t="s">
        <v>159</v>
      </c>
      <c r="H2222" s="90"/>
      <c r="I2222" s="46"/>
      <c r="J2222" s="51">
        <v>2.4456129999999998</v>
      </c>
      <c r="K2222" s="52">
        <v>2.6228740000000004</v>
      </c>
      <c r="L2222" s="53">
        <f t="shared" si="136"/>
        <v>0.59828648868461043</v>
      </c>
      <c r="M2222" s="53">
        <v>0.10186369868461043</v>
      </c>
      <c r="N2222" s="53">
        <v>0.11745216</v>
      </c>
      <c r="O2222" s="53">
        <v>0.37897062999999998</v>
      </c>
      <c r="P2222" s="54">
        <f t="shared" si="137"/>
        <v>3.8836672552555102E-2</v>
      </c>
      <c r="Q2222" s="54">
        <f t="shared" si="138"/>
        <v>8.3616620045267293E-2</v>
      </c>
      <c r="R2222" s="55">
        <f t="shared" si="139"/>
        <v>0.22810340438946375</v>
      </c>
      <c r="S2222" s="7"/>
    </row>
    <row r="2223" spans="1:19" x14ac:dyDescent="0.25">
      <c r="A2223" s="66"/>
      <c r="B2223" s="56"/>
      <c r="C2223" s="67"/>
      <c r="D2223" s="68"/>
      <c r="E2223" s="69"/>
      <c r="F2223" s="70"/>
      <c r="G2223" s="71"/>
      <c r="H2223" s="66">
        <v>3</v>
      </c>
      <c r="I2223" s="67" t="s">
        <v>258</v>
      </c>
      <c r="J2223" s="72">
        <v>2.4456129999999998</v>
      </c>
      <c r="K2223" s="73">
        <v>2.6228740000000004</v>
      </c>
      <c r="L2223" s="73">
        <f t="shared" si="136"/>
        <v>0.59828648868461043</v>
      </c>
      <c r="M2223" s="73">
        <v>0.10186369868461043</v>
      </c>
      <c r="N2223" s="73">
        <v>0.11745216</v>
      </c>
      <c r="O2223" s="73">
        <v>0.37897062999999998</v>
      </c>
      <c r="P2223" s="74">
        <f t="shared" si="137"/>
        <v>3.8836672552555102E-2</v>
      </c>
      <c r="Q2223" s="74">
        <f t="shared" si="138"/>
        <v>8.3616620045267293E-2</v>
      </c>
      <c r="R2223" s="75">
        <f t="shared" si="139"/>
        <v>0.22810340438946375</v>
      </c>
      <c r="S2223" s="7"/>
    </row>
    <row r="2224" spans="1:19" ht="38.25" x14ac:dyDescent="0.25">
      <c r="A2224" s="44"/>
      <c r="B2224" s="45"/>
      <c r="C2224" s="46"/>
      <c r="D2224" s="47"/>
      <c r="E2224" s="48"/>
      <c r="F2224" s="49">
        <v>129</v>
      </c>
      <c r="G2224" s="50" t="s">
        <v>143</v>
      </c>
      <c r="H2224" s="90"/>
      <c r="I2224" s="46"/>
      <c r="J2224" s="51">
        <v>0.347688</v>
      </c>
      <c r="K2224" s="52">
        <v>0.34898800000000002</v>
      </c>
      <c r="L2224" s="53">
        <f t="shared" si="136"/>
        <v>0.18986600027573458</v>
      </c>
      <c r="M2224" s="53">
        <v>7.2524000275734579E-2</v>
      </c>
      <c r="N2224" s="53">
        <v>9.1999999999999998E-2</v>
      </c>
      <c r="O2224" s="53">
        <v>2.5342E-2</v>
      </c>
      <c r="P2224" s="54">
        <f t="shared" si="137"/>
        <v>0.20781230379192001</v>
      </c>
      <c r="Q2224" s="54">
        <f t="shared" si="138"/>
        <v>0.47143168325482415</v>
      </c>
      <c r="R2224" s="55">
        <f t="shared" si="139"/>
        <v>0.54404736058470371</v>
      </c>
      <c r="S2224" s="7"/>
    </row>
    <row r="2225" spans="1:19" x14ac:dyDescent="0.25">
      <c r="A2225" s="66"/>
      <c r="B2225" s="56"/>
      <c r="C2225" s="67"/>
      <c r="D2225" s="68"/>
      <c r="E2225" s="69"/>
      <c r="F2225" s="70"/>
      <c r="G2225" s="71"/>
      <c r="H2225" s="66">
        <v>3</v>
      </c>
      <c r="I2225" s="67" t="s">
        <v>258</v>
      </c>
      <c r="J2225" s="72">
        <v>0.347688</v>
      </c>
      <c r="K2225" s="73">
        <v>0.34898800000000002</v>
      </c>
      <c r="L2225" s="73">
        <f t="shared" si="136"/>
        <v>0.18986600027573458</v>
      </c>
      <c r="M2225" s="73">
        <v>7.2524000275734579E-2</v>
      </c>
      <c r="N2225" s="73">
        <v>9.1999999999999998E-2</v>
      </c>
      <c r="O2225" s="73">
        <v>2.5342E-2</v>
      </c>
      <c r="P2225" s="74">
        <f t="shared" si="137"/>
        <v>0.20781230379192001</v>
      </c>
      <c r="Q2225" s="74">
        <f t="shared" si="138"/>
        <v>0.47143168325482415</v>
      </c>
      <c r="R2225" s="75">
        <f t="shared" si="139"/>
        <v>0.54404736058470371</v>
      </c>
      <c r="S2225" s="7"/>
    </row>
    <row r="2226" spans="1:19" ht="38.25" x14ac:dyDescent="0.25">
      <c r="A2226" s="44"/>
      <c r="B2226" s="45"/>
      <c r="C2226" s="46"/>
      <c r="D2226" s="47"/>
      <c r="E2226" s="48"/>
      <c r="F2226" s="49">
        <v>130</v>
      </c>
      <c r="G2226" s="50" t="s">
        <v>160</v>
      </c>
      <c r="H2226" s="90"/>
      <c r="I2226" s="46"/>
      <c r="J2226" s="51">
        <v>6.3696000000000003E-2</v>
      </c>
      <c r="K2226" s="52">
        <v>8.6124000000000006E-2</v>
      </c>
      <c r="L2226" s="53">
        <f t="shared" si="136"/>
        <v>3.512476978438981E-2</v>
      </c>
      <c r="M2226" s="53">
        <v>7.4868197843898088E-3</v>
      </c>
      <c r="N2226" s="53">
        <v>7.2233499999999999E-3</v>
      </c>
      <c r="O2226" s="53">
        <v>2.0414600000000001E-2</v>
      </c>
      <c r="P2226" s="54">
        <f t="shared" si="137"/>
        <v>8.693070206202462E-2</v>
      </c>
      <c r="Q2226" s="54">
        <f t="shared" si="138"/>
        <v>0.17080221290685299</v>
      </c>
      <c r="R2226" s="55">
        <f t="shared" si="139"/>
        <v>0.40783950796978552</v>
      </c>
      <c r="S2226" s="7"/>
    </row>
    <row r="2227" spans="1:19" x14ac:dyDescent="0.25">
      <c r="A2227" s="66"/>
      <c r="B2227" s="56"/>
      <c r="C2227" s="67"/>
      <c r="D2227" s="68"/>
      <c r="E2227" s="69"/>
      <c r="F2227" s="70"/>
      <c r="G2227" s="71"/>
      <c r="H2227" s="66">
        <v>3</v>
      </c>
      <c r="I2227" s="67" t="s">
        <v>258</v>
      </c>
      <c r="J2227" s="72">
        <v>6.3696000000000003E-2</v>
      </c>
      <c r="K2227" s="73">
        <v>8.6124000000000006E-2</v>
      </c>
      <c r="L2227" s="73">
        <f t="shared" si="136"/>
        <v>3.512476978438981E-2</v>
      </c>
      <c r="M2227" s="73">
        <v>7.4868197843898088E-3</v>
      </c>
      <c r="N2227" s="73">
        <v>7.2233499999999999E-3</v>
      </c>
      <c r="O2227" s="73">
        <v>2.0414600000000001E-2</v>
      </c>
      <c r="P2227" s="74">
        <f t="shared" si="137"/>
        <v>8.693070206202462E-2</v>
      </c>
      <c r="Q2227" s="74">
        <f t="shared" si="138"/>
        <v>0.17080221290685299</v>
      </c>
      <c r="R2227" s="75">
        <f t="shared" si="139"/>
        <v>0.40783950796978552</v>
      </c>
      <c r="S2227" s="7"/>
    </row>
    <row r="2228" spans="1:19" x14ac:dyDescent="0.25">
      <c r="A2228" s="44"/>
      <c r="B2228" s="45"/>
      <c r="C2228" s="46"/>
      <c r="D2228" s="47"/>
      <c r="E2228" s="48"/>
      <c r="F2228" s="49">
        <v>131</v>
      </c>
      <c r="G2228" s="50" t="s">
        <v>144</v>
      </c>
      <c r="H2228" s="90"/>
      <c r="I2228" s="46"/>
      <c r="J2228" s="51">
        <v>1.0871449999999998</v>
      </c>
      <c r="K2228" s="52">
        <v>1.0882449999999997</v>
      </c>
      <c r="L2228" s="53">
        <f t="shared" si="136"/>
        <v>0.44267753039302082</v>
      </c>
      <c r="M2228" s="53">
        <v>0.10398290039302083</v>
      </c>
      <c r="N2228" s="53">
        <v>0.25675572999999996</v>
      </c>
      <c r="O2228" s="53">
        <v>8.1938900000000009E-2</v>
      </c>
      <c r="P2228" s="54">
        <f t="shared" si="137"/>
        <v>9.5551002203567076E-2</v>
      </c>
      <c r="Q2228" s="54">
        <f t="shared" si="138"/>
        <v>0.331486595750976</v>
      </c>
      <c r="R2228" s="55">
        <f t="shared" si="139"/>
        <v>0.40678112961053892</v>
      </c>
      <c r="S2228" s="7"/>
    </row>
    <row r="2229" spans="1:19" x14ac:dyDescent="0.25">
      <c r="A2229" s="66"/>
      <c r="B2229" s="56"/>
      <c r="C2229" s="67"/>
      <c r="D2229" s="68"/>
      <c r="E2229" s="69"/>
      <c r="F2229" s="70"/>
      <c r="G2229" s="71"/>
      <c r="H2229" s="66">
        <v>3</v>
      </c>
      <c r="I2229" s="67" t="s">
        <v>258</v>
      </c>
      <c r="J2229" s="72">
        <v>1.0871449999999998</v>
      </c>
      <c r="K2229" s="73">
        <v>1.0882449999999997</v>
      </c>
      <c r="L2229" s="73">
        <f t="shared" si="136"/>
        <v>0.44267753039302082</v>
      </c>
      <c r="M2229" s="73">
        <v>0.10398290039302083</v>
      </c>
      <c r="N2229" s="73">
        <v>0.25675572999999996</v>
      </c>
      <c r="O2229" s="73">
        <v>8.1938900000000009E-2</v>
      </c>
      <c r="P2229" s="74">
        <f t="shared" si="137"/>
        <v>9.5551002203567076E-2</v>
      </c>
      <c r="Q2229" s="74">
        <f t="shared" si="138"/>
        <v>0.331486595750976</v>
      </c>
      <c r="R2229" s="75">
        <f t="shared" si="139"/>
        <v>0.40678112961053892</v>
      </c>
      <c r="S2229" s="7"/>
    </row>
    <row r="2230" spans="1:19" x14ac:dyDescent="0.25">
      <c r="A2230" s="44"/>
      <c r="B2230" s="45"/>
      <c r="C2230" s="46"/>
      <c r="D2230" s="47">
        <v>443</v>
      </c>
      <c r="E2230" s="48" t="s">
        <v>228</v>
      </c>
      <c r="F2230" s="49"/>
      <c r="G2230" s="50"/>
      <c r="H2230" s="90"/>
      <c r="I2230" s="46"/>
      <c r="J2230" s="51">
        <v>685.34963699999992</v>
      </c>
      <c r="K2230" s="52">
        <v>754.86128000000042</v>
      </c>
      <c r="L2230" s="53">
        <f t="shared" si="136"/>
        <v>114.92853388789345</v>
      </c>
      <c r="M2230" s="53">
        <v>37.283989547893498</v>
      </c>
      <c r="N2230" s="53">
        <v>33.823879889999979</v>
      </c>
      <c r="O2230" s="53">
        <v>43.820664449999988</v>
      </c>
      <c r="P2230" s="54">
        <f t="shared" si="137"/>
        <v>4.9391842628215714E-2</v>
      </c>
      <c r="Q2230" s="54">
        <f t="shared" si="138"/>
        <v>9.4199916358000804E-2</v>
      </c>
      <c r="R2230" s="55">
        <f t="shared" si="139"/>
        <v>0.15225119758148595</v>
      </c>
      <c r="S2230" s="7"/>
    </row>
    <row r="2231" spans="1:19" x14ac:dyDescent="0.25">
      <c r="A2231" s="44"/>
      <c r="B2231" s="45"/>
      <c r="C2231" s="46"/>
      <c r="D2231" s="47"/>
      <c r="E2231" s="48"/>
      <c r="F2231" s="49">
        <v>1</v>
      </c>
      <c r="G2231" s="50" t="s">
        <v>136</v>
      </c>
      <c r="H2231" s="90"/>
      <c r="I2231" s="46"/>
      <c r="J2231" s="51">
        <v>23.230768999999995</v>
      </c>
      <c r="K2231" s="52">
        <v>25.992998999999998</v>
      </c>
      <c r="L2231" s="53">
        <f t="shared" si="136"/>
        <v>5.6546291890576406</v>
      </c>
      <c r="M2231" s="53">
        <v>1.9513764390576398</v>
      </c>
      <c r="N2231" s="53">
        <v>1.8678988199999997</v>
      </c>
      <c r="O2231" s="53">
        <v>1.8353539300000008</v>
      </c>
      <c r="P2231" s="54">
        <f t="shared" si="137"/>
        <v>7.5073154854414445E-2</v>
      </c>
      <c r="Q2231" s="54">
        <f t="shared" si="138"/>
        <v>0.14693476728320728</v>
      </c>
      <c r="R2231" s="55">
        <f t="shared" si="139"/>
        <v>0.21754431603131447</v>
      </c>
      <c r="S2231" s="7"/>
    </row>
    <row r="2232" spans="1:19" x14ac:dyDescent="0.25">
      <c r="A2232" s="66"/>
      <c r="B2232" s="56"/>
      <c r="C2232" s="67"/>
      <c r="D2232" s="68"/>
      <c r="E2232" s="69"/>
      <c r="F2232" s="70"/>
      <c r="G2232" s="71"/>
      <c r="H2232" s="66">
        <v>4</v>
      </c>
      <c r="I2232" s="67" t="s">
        <v>259</v>
      </c>
      <c r="J2232" s="72">
        <v>23.230768999999995</v>
      </c>
      <c r="K2232" s="73">
        <v>25.992998999999998</v>
      </c>
      <c r="L2232" s="73">
        <f t="shared" si="136"/>
        <v>5.6546291890576406</v>
      </c>
      <c r="M2232" s="73">
        <v>1.9513764390576398</v>
      </c>
      <c r="N2232" s="73">
        <v>1.8678988199999997</v>
      </c>
      <c r="O2232" s="73">
        <v>1.8353539300000008</v>
      </c>
      <c r="P2232" s="74">
        <f t="shared" si="137"/>
        <v>7.5073154854414445E-2</v>
      </c>
      <c r="Q2232" s="74">
        <f t="shared" si="138"/>
        <v>0.14693476728320728</v>
      </c>
      <c r="R2232" s="75">
        <f t="shared" si="139"/>
        <v>0.21754431603131447</v>
      </c>
      <c r="S2232" s="7"/>
    </row>
    <row r="2233" spans="1:19" x14ac:dyDescent="0.25">
      <c r="A2233" s="44"/>
      <c r="B2233" s="45"/>
      <c r="C2233" s="46"/>
      <c r="D2233" s="47"/>
      <c r="E2233" s="48"/>
      <c r="F2233" s="49">
        <v>2</v>
      </c>
      <c r="G2233" s="50" t="s">
        <v>137</v>
      </c>
      <c r="H2233" s="90"/>
      <c r="I2233" s="46"/>
      <c r="J2233" s="51">
        <v>29.169533000000015</v>
      </c>
      <c r="K2233" s="52">
        <v>33.47242099999999</v>
      </c>
      <c r="L2233" s="53">
        <f t="shared" si="136"/>
        <v>7.3319022259435345</v>
      </c>
      <c r="M2233" s="53">
        <v>2.5756865359435324</v>
      </c>
      <c r="N2233" s="53">
        <v>2.3689994100000002</v>
      </c>
      <c r="O2233" s="53">
        <v>2.3872162800000014</v>
      </c>
      <c r="P2233" s="54">
        <f t="shared" si="137"/>
        <v>7.6949514226757998E-2</v>
      </c>
      <c r="Q2233" s="54">
        <f t="shared" si="138"/>
        <v>0.14772418003297505</v>
      </c>
      <c r="R2233" s="55">
        <f t="shared" si="139"/>
        <v>0.21904308104703679</v>
      </c>
      <c r="S2233" s="7"/>
    </row>
    <row r="2234" spans="1:19" x14ac:dyDescent="0.25">
      <c r="A2234" s="66"/>
      <c r="B2234" s="56"/>
      <c r="C2234" s="67"/>
      <c r="D2234" s="68"/>
      <c r="E2234" s="69"/>
      <c r="F2234" s="70"/>
      <c r="G2234" s="71"/>
      <c r="H2234" s="66">
        <v>4</v>
      </c>
      <c r="I2234" s="67" t="s">
        <v>259</v>
      </c>
      <c r="J2234" s="72">
        <v>29.169533000000015</v>
      </c>
      <c r="K2234" s="73">
        <v>33.47242099999999</v>
      </c>
      <c r="L2234" s="73">
        <f t="shared" si="136"/>
        <v>7.3319022259435345</v>
      </c>
      <c r="M2234" s="73">
        <v>2.5756865359435324</v>
      </c>
      <c r="N2234" s="73">
        <v>2.3689994100000002</v>
      </c>
      <c r="O2234" s="73">
        <v>2.3872162800000014</v>
      </c>
      <c r="P2234" s="74">
        <f t="shared" si="137"/>
        <v>7.6949514226757998E-2</v>
      </c>
      <c r="Q2234" s="74">
        <f t="shared" si="138"/>
        <v>0.14772418003297505</v>
      </c>
      <c r="R2234" s="75">
        <f t="shared" si="139"/>
        <v>0.21904308104703679</v>
      </c>
      <c r="S2234" s="7"/>
    </row>
    <row r="2235" spans="1:19" x14ac:dyDescent="0.25">
      <c r="A2235" s="44"/>
      <c r="B2235" s="45"/>
      <c r="C2235" s="46"/>
      <c r="D2235" s="47"/>
      <c r="E2235" s="48"/>
      <c r="F2235" s="49">
        <v>16</v>
      </c>
      <c r="G2235" s="50" t="s">
        <v>138</v>
      </c>
      <c r="H2235" s="90"/>
      <c r="I2235" s="46"/>
      <c r="J2235" s="51">
        <v>8.8534250000000014</v>
      </c>
      <c r="K2235" s="52">
        <v>8.9421840000000028</v>
      </c>
      <c r="L2235" s="53">
        <f t="shared" si="136"/>
        <v>2.048800692537029</v>
      </c>
      <c r="M2235" s="53">
        <v>0.71345505253702868</v>
      </c>
      <c r="N2235" s="53">
        <v>0.65713401999999999</v>
      </c>
      <c r="O2235" s="53">
        <v>0.67821162000000024</v>
      </c>
      <c r="P2235" s="54">
        <f t="shared" si="137"/>
        <v>7.9785324540070798E-2</v>
      </c>
      <c r="Q2235" s="54">
        <f t="shared" si="138"/>
        <v>0.15327229595555494</v>
      </c>
      <c r="R2235" s="55">
        <f t="shared" si="139"/>
        <v>0.22911636492125731</v>
      </c>
      <c r="S2235" s="7"/>
    </row>
    <row r="2236" spans="1:19" x14ac:dyDescent="0.25">
      <c r="A2236" s="66"/>
      <c r="B2236" s="56"/>
      <c r="C2236" s="67"/>
      <c r="D2236" s="68"/>
      <c r="E2236" s="69"/>
      <c r="F2236" s="70"/>
      <c r="G2236" s="71"/>
      <c r="H2236" s="66">
        <v>4</v>
      </c>
      <c r="I2236" s="67" t="s">
        <v>259</v>
      </c>
      <c r="J2236" s="72">
        <v>8.8534250000000014</v>
      </c>
      <c r="K2236" s="73">
        <v>8.9421840000000028</v>
      </c>
      <c r="L2236" s="73">
        <f t="shared" si="136"/>
        <v>2.048800692537029</v>
      </c>
      <c r="M2236" s="73">
        <v>0.71345505253702868</v>
      </c>
      <c r="N2236" s="73">
        <v>0.65713401999999999</v>
      </c>
      <c r="O2236" s="73">
        <v>0.67821162000000024</v>
      </c>
      <c r="P2236" s="74">
        <f t="shared" si="137"/>
        <v>7.9785324540070798E-2</v>
      </c>
      <c r="Q2236" s="74">
        <f t="shared" si="138"/>
        <v>0.15327229595555494</v>
      </c>
      <c r="R2236" s="75">
        <f t="shared" si="139"/>
        <v>0.22911636492125731</v>
      </c>
      <c r="S2236" s="7"/>
    </row>
    <row r="2237" spans="1:19" x14ac:dyDescent="0.25">
      <c r="A2237" s="44"/>
      <c r="B2237" s="45"/>
      <c r="C2237" s="46"/>
      <c r="D2237" s="47"/>
      <c r="E2237" s="48"/>
      <c r="F2237" s="49">
        <v>17</v>
      </c>
      <c r="G2237" s="50" t="s">
        <v>139</v>
      </c>
      <c r="H2237" s="90"/>
      <c r="I2237" s="46"/>
      <c r="J2237" s="51">
        <v>9.8105860000000025</v>
      </c>
      <c r="K2237" s="52">
        <v>11.015203000000001</v>
      </c>
      <c r="L2237" s="53">
        <f t="shared" si="136"/>
        <v>1.7148275447057841</v>
      </c>
      <c r="M2237" s="53">
        <v>0.55979750470578438</v>
      </c>
      <c r="N2237" s="53">
        <v>0.51343814999999993</v>
      </c>
      <c r="O2237" s="53">
        <v>0.64159188999999994</v>
      </c>
      <c r="P2237" s="54">
        <f t="shared" si="137"/>
        <v>5.0820443772646252E-2</v>
      </c>
      <c r="Q2237" s="54">
        <f t="shared" si="138"/>
        <v>9.7432217518441014E-2</v>
      </c>
      <c r="R2237" s="55">
        <f t="shared" si="139"/>
        <v>0.1556782516587106</v>
      </c>
      <c r="S2237" s="7"/>
    </row>
    <row r="2238" spans="1:19" x14ac:dyDescent="0.25">
      <c r="A2238" s="66"/>
      <c r="B2238" s="56"/>
      <c r="C2238" s="67"/>
      <c r="D2238" s="68"/>
      <c r="E2238" s="69"/>
      <c r="F2238" s="70"/>
      <c r="G2238" s="71"/>
      <c r="H2238" s="66">
        <v>4</v>
      </c>
      <c r="I2238" s="67" t="s">
        <v>259</v>
      </c>
      <c r="J2238" s="72">
        <v>9.8105860000000025</v>
      </c>
      <c r="K2238" s="73">
        <v>11.015203000000001</v>
      </c>
      <c r="L2238" s="73">
        <f t="shared" si="136"/>
        <v>1.7148275447057841</v>
      </c>
      <c r="M2238" s="73">
        <v>0.55979750470578438</v>
      </c>
      <c r="N2238" s="73">
        <v>0.51343814999999993</v>
      </c>
      <c r="O2238" s="73">
        <v>0.64159188999999994</v>
      </c>
      <c r="P2238" s="74">
        <f t="shared" si="137"/>
        <v>5.0820443772646252E-2</v>
      </c>
      <c r="Q2238" s="74">
        <f t="shared" si="138"/>
        <v>9.7432217518441014E-2</v>
      </c>
      <c r="R2238" s="75">
        <f t="shared" si="139"/>
        <v>0.1556782516587106</v>
      </c>
      <c r="S2238" s="7"/>
    </row>
    <row r="2239" spans="1:19" x14ac:dyDescent="0.25">
      <c r="A2239" s="44"/>
      <c r="B2239" s="45"/>
      <c r="C2239" s="46"/>
      <c r="D2239" s="47"/>
      <c r="E2239" s="48"/>
      <c r="F2239" s="49">
        <v>18</v>
      </c>
      <c r="G2239" s="50" t="s">
        <v>140</v>
      </c>
      <c r="H2239" s="90"/>
      <c r="I2239" s="46"/>
      <c r="J2239" s="51">
        <v>15.074459999999998</v>
      </c>
      <c r="K2239" s="52">
        <v>15.418923999999999</v>
      </c>
      <c r="L2239" s="53">
        <f t="shared" si="136"/>
        <v>3.5232385109817876</v>
      </c>
      <c r="M2239" s="53">
        <v>1.2212249809817877</v>
      </c>
      <c r="N2239" s="53">
        <v>1.1723007300000001</v>
      </c>
      <c r="O2239" s="53">
        <v>1.1297127999999999</v>
      </c>
      <c r="P2239" s="54">
        <f t="shared" si="137"/>
        <v>7.9202996329820918E-2</v>
      </c>
      <c r="Q2239" s="54">
        <f t="shared" si="138"/>
        <v>0.15523299232694757</v>
      </c>
      <c r="R2239" s="55">
        <f t="shared" si="139"/>
        <v>0.22850093242445374</v>
      </c>
      <c r="S2239" s="7"/>
    </row>
    <row r="2240" spans="1:19" x14ac:dyDescent="0.25">
      <c r="A2240" s="66"/>
      <c r="B2240" s="56"/>
      <c r="C2240" s="67"/>
      <c r="D2240" s="68"/>
      <c r="E2240" s="69"/>
      <c r="F2240" s="70"/>
      <c r="G2240" s="71"/>
      <c r="H2240" s="66">
        <v>4</v>
      </c>
      <c r="I2240" s="67" t="s">
        <v>259</v>
      </c>
      <c r="J2240" s="72">
        <v>15.074459999999998</v>
      </c>
      <c r="K2240" s="73">
        <v>15.418923999999999</v>
      </c>
      <c r="L2240" s="73">
        <f t="shared" si="136"/>
        <v>3.5232385109817876</v>
      </c>
      <c r="M2240" s="73">
        <v>1.2212249809817877</v>
      </c>
      <c r="N2240" s="73">
        <v>1.1723007300000001</v>
      </c>
      <c r="O2240" s="73">
        <v>1.1297127999999999</v>
      </c>
      <c r="P2240" s="74">
        <f t="shared" si="137"/>
        <v>7.9202996329820918E-2</v>
      </c>
      <c r="Q2240" s="74">
        <f t="shared" si="138"/>
        <v>0.15523299232694757</v>
      </c>
      <c r="R2240" s="75">
        <f t="shared" si="139"/>
        <v>0.22850093242445374</v>
      </c>
      <c r="S2240" s="7"/>
    </row>
    <row r="2241" spans="1:19" x14ac:dyDescent="0.25">
      <c r="A2241" s="44"/>
      <c r="B2241" s="45"/>
      <c r="C2241" s="46"/>
      <c r="D2241" s="47"/>
      <c r="E2241" s="48"/>
      <c r="F2241" s="49">
        <v>24</v>
      </c>
      <c r="G2241" s="50" t="s">
        <v>141</v>
      </c>
      <c r="H2241" s="90"/>
      <c r="I2241" s="46"/>
      <c r="J2241" s="51">
        <v>9.8945959999999964</v>
      </c>
      <c r="K2241" s="52">
        <v>11.738731999999994</v>
      </c>
      <c r="L2241" s="53">
        <f t="shared" si="136"/>
        <v>2.5489881751080534</v>
      </c>
      <c r="M2241" s="53">
        <v>0.80604594510805327</v>
      </c>
      <c r="N2241" s="53">
        <v>0.76536917999999998</v>
      </c>
      <c r="O2241" s="53">
        <v>0.97757305000000005</v>
      </c>
      <c r="P2241" s="54">
        <f t="shared" si="137"/>
        <v>6.8665503659854715E-2</v>
      </c>
      <c r="Q2241" s="54">
        <f t="shared" si="138"/>
        <v>0.13386583194062648</v>
      </c>
      <c r="R2241" s="55">
        <f t="shared" si="139"/>
        <v>0.217143399739261</v>
      </c>
      <c r="S2241" s="7"/>
    </row>
    <row r="2242" spans="1:19" x14ac:dyDescent="0.25">
      <c r="A2242" s="66"/>
      <c r="B2242" s="56"/>
      <c r="C2242" s="67"/>
      <c r="D2242" s="68"/>
      <c r="E2242" s="69"/>
      <c r="F2242" s="70"/>
      <c r="G2242" s="71"/>
      <c r="H2242" s="66">
        <v>4</v>
      </c>
      <c r="I2242" s="67" t="s">
        <v>259</v>
      </c>
      <c r="J2242" s="72">
        <v>9.8945959999999964</v>
      </c>
      <c r="K2242" s="73">
        <v>11.738731999999994</v>
      </c>
      <c r="L2242" s="73">
        <f t="shared" si="136"/>
        <v>2.5489881751080534</v>
      </c>
      <c r="M2242" s="73">
        <v>0.80604594510805327</v>
      </c>
      <c r="N2242" s="73">
        <v>0.76536917999999998</v>
      </c>
      <c r="O2242" s="73">
        <v>0.97757305000000005</v>
      </c>
      <c r="P2242" s="74">
        <f t="shared" si="137"/>
        <v>6.8665503659854715E-2</v>
      </c>
      <c r="Q2242" s="74">
        <f t="shared" si="138"/>
        <v>0.13386583194062648</v>
      </c>
      <c r="R2242" s="75">
        <f t="shared" si="139"/>
        <v>0.217143399739261</v>
      </c>
      <c r="S2242" s="7"/>
    </row>
    <row r="2243" spans="1:19" ht="25.5" x14ac:dyDescent="0.25">
      <c r="A2243" s="44"/>
      <c r="B2243" s="45"/>
      <c r="C2243" s="46"/>
      <c r="D2243" s="47"/>
      <c r="E2243" s="48"/>
      <c r="F2243" s="49">
        <v>35</v>
      </c>
      <c r="G2243" s="50" t="s">
        <v>45</v>
      </c>
      <c r="H2243" s="90"/>
      <c r="I2243" s="46"/>
      <c r="J2243" s="51">
        <v>0</v>
      </c>
      <c r="K2243" s="52">
        <v>0.85787199999999997</v>
      </c>
      <c r="L2243" s="53">
        <f t="shared" si="136"/>
        <v>3.5063879999999999E-2</v>
      </c>
      <c r="M2243" s="53">
        <v>0</v>
      </c>
      <c r="N2243" s="53">
        <v>5.5383000000000006E-4</v>
      </c>
      <c r="O2243" s="53">
        <v>3.451005E-2</v>
      </c>
      <c r="P2243" s="54">
        <f t="shared" si="137"/>
        <v>0</v>
      </c>
      <c r="Q2243" s="54">
        <f t="shared" si="138"/>
        <v>6.4558582166104048E-4</v>
      </c>
      <c r="R2243" s="55">
        <f t="shared" si="139"/>
        <v>4.0873090624242311E-2</v>
      </c>
      <c r="S2243" s="7"/>
    </row>
    <row r="2244" spans="1:19" x14ac:dyDescent="0.25">
      <c r="A2244" s="66"/>
      <c r="B2244" s="56"/>
      <c r="C2244" s="67"/>
      <c r="D2244" s="68"/>
      <c r="E2244" s="69"/>
      <c r="F2244" s="70"/>
      <c r="G2244" s="71"/>
      <c r="H2244" s="66">
        <v>4</v>
      </c>
      <c r="I2244" s="67" t="s">
        <v>259</v>
      </c>
      <c r="J2244" s="72">
        <v>0</v>
      </c>
      <c r="K2244" s="73">
        <v>0.85787199999999997</v>
      </c>
      <c r="L2244" s="73">
        <f t="shared" si="136"/>
        <v>3.5063879999999999E-2</v>
      </c>
      <c r="M2244" s="73">
        <v>0</v>
      </c>
      <c r="N2244" s="73">
        <v>5.5383000000000006E-4</v>
      </c>
      <c r="O2244" s="73">
        <v>3.451005E-2</v>
      </c>
      <c r="P2244" s="74">
        <f t="shared" si="137"/>
        <v>0</v>
      </c>
      <c r="Q2244" s="74">
        <f t="shared" si="138"/>
        <v>6.4558582166104048E-4</v>
      </c>
      <c r="R2244" s="75">
        <f t="shared" si="139"/>
        <v>4.0873090624242311E-2</v>
      </c>
      <c r="S2244" s="7"/>
    </row>
    <row r="2245" spans="1:19" ht="25.5" x14ac:dyDescent="0.25">
      <c r="A2245" s="44"/>
      <c r="B2245" s="45"/>
      <c r="C2245" s="46"/>
      <c r="D2245" s="47"/>
      <c r="E2245" s="48"/>
      <c r="F2245" s="49">
        <v>42</v>
      </c>
      <c r="G2245" s="50" t="s">
        <v>158</v>
      </c>
      <c r="H2245" s="90"/>
      <c r="I2245" s="46"/>
      <c r="J2245" s="51">
        <v>112.53170600000001</v>
      </c>
      <c r="K2245" s="52">
        <v>102.770706</v>
      </c>
      <c r="L2245" s="53">
        <f t="shared" si="136"/>
        <v>0.1655668469459331</v>
      </c>
      <c r="M2245" s="53">
        <v>7.9682386945933104E-2</v>
      </c>
      <c r="N2245" s="53">
        <v>3.1941419999999998E-2</v>
      </c>
      <c r="O2245" s="53">
        <v>5.3943039999999998E-2</v>
      </c>
      <c r="P2245" s="54">
        <f t="shared" si="137"/>
        <v>7.7534143772383052E-4</v>
      </c>
      <c r="Q2245" s="54">
        <f t="shared" si="138"/>
        <v>1.0861442067541416E-3</v>
      </c>
      <c r="R2245" s="55">
        <f t="shared" si="139"/>
        <v>1.6110315224061329E-3</v>
      </c>
      <c r="S2245" s="7"/>
    </row>
    <row r="2246" spans="1:19" x14ac:dyDescent="0.25">
      <c r="A2246" s="66"/>
      <c r="B2246" s="56"/>
      <c r="C2246" s="67"/>
      <c r="D2246" s="68"/>
      <c r="E2246" s="69"/>
      <c r="F2246" s="70"/>
      <c r="G2246" s="71"/>
      <c r="H2246" s="66">
        <v>4</v>
      </c>
      <c r="I2246" s="67" t="s">
        <v>259</v>
      </c>
      <c r="J2246" s="72">
        <v>112.53170600000001</v>
      </c>
      <c r="K2246" s="73">
        <v>102.770706</v>
      </c>
      <c r="L2246" s="73">
        <f t="shared" si="136"/>
        <v>0.1655668469459331</v>
      </c>
      <c r="M2246" s="73">
        <v>7.9682386945933104E-2</v>
      </c>
      <c r="N2246" s="73">
        <v>3.1941419999999998E-2</v>
      </c>
      <c r="O2246" s="73">
        <v>5.3943039999999998E-2</v>
      </c>
      <c r="P2246" s="74">
        <f t="shared" si="137"/>
        <v>7.7534143772383052E-4</v>
      </c>
      <c r="Q2246" s="74">
        <f t="shared" si="138"/>
        <v>1.0861442067541416E-3</v>
      </c>
      <c r="R2246" s="75">
        <f t="shared" si="139"/>
        <v>1.6110315224061329E-3</v>
      </c>
      <c r="S2246" s="7"/>
    </row>
    <row r="2247" spans="1:19" ht="51" x14ac:dyDescent="0.25">
      <c r="A2247" s="44"/>
      <c r="B2247" s="45"/>
      <c r="C2247" s="46"/>
      <c r="D2247" s="47"/>
      <c r="E2247" s="48"/>
      <c r="F2247" s="49">
        <v>47</v>
      </c>
      <c r="G2247" s="50" t="s">
        <v>190</v>
      </c>
      <c r="H2247" s="90"/>
      <c r="I2247" s="46"/>
      <c r="J2247" s="51">
        <v>0.120924</v>
      </c>
      <c r="K2247" s="52">
        <v>0.39571400000000007</v>
      </c>
      <c r="L2247" s="53">
        <f t="shared" ref="L2247:L2310" si="140">SUM(M2247,N2247,O2247)</f>
        <v>3.7669819986526278E-2</v>
      </c>
      <c r="M2247" s="53">
        <v>2.3039499865262769E-3</v>
      </c>
      <c r="N2247" s="53">
        <v>6.6492900000000004E-3</v>
      </c>
      <c r="O2247" s="53">
        <v>2.8716579999999998E-2</v>
      </c>
      <c r="P2247" s="54">
        <f t="shared" ref="P2247:P2310" si="141">IFERROR(M2247/K2247,0)</f>
        <v>5.8222604874385957E-3</v>
      </c>
      <c r="Q2247" s="54">
        <f t="shared" ref="Q2247:Q2310" si="142">IFERROR(SUM(M2247,N2247)/K2247,0)</f>
        <v>2.2625532547562825E-2</v>
      </c>
      <c r="R2247" s="55">
        <f t="shared" ref="R2247:R2310" si="143">IFERROR(SUM(M2247,N2247,O2247)/K2247,0)</f>
        <v>9.5194559673214163E-2</v>
      </c>
      <c r="S2247" s="7"/>
    </row>
    <row r="2248" spans="1:19" x14ac:dyDescent="0.25">
      <c r="A2248" s="66"/>
      <c r="B2248" s="56"/>
      <c r="C2248" s="67"/>
      <c r="D2248" s="68"/>
      <c r="E2248" s="69"/>
      <c r="F2248" s="70"/>
      <c r="G2248" s="71"/>
      <c r="H2248" s="66">
        <v>4</v>
      </c>
      <c r="I2248" s="67" t="s">
        <v>259</v>
      </c>
      <c r="J2248" s="72">
        <v>0.120924</v>
      </c>
      <c r="K2248" s="73">
        <v>0.39571400000000007</v>
      </c>
      <c r="L2248" s="73">
        <f t="shared" si="140"/>
        <v>3.7669819986526278E-2</v>
      </c>
      <c r="M2248" s="73">
        <v>2.3039499865262769E-3</v>
      </c>
      <c r="N2248" s="73">
        <v>6.6492900000000004E-3</v>
      </c>
      <c r="O2248" s="73">
        <v>2.8716579999999998E-2</v>
      </c>
      <c r="P2248" s="74">
        <f t="shared" si="141"/>
        <v>5.8222604874385957E-3</v>
      </c>
      <c r="Q2248" s="74">
        <f t="shared" si="142"/>
        <v>2.2625532547562825E-2</v>
      </c>
      <c r="R2248" s="75">
        <f t="shared" si="143"/>
        <v>9.5194559673214163E-2</v>
      </c>
      <c r="S2248" s="7"/>
    </row>
    <row r="2249" spans="1:19" ht="25.5" x14ac:dyDescent="0.25">
      <c r="A2249" s="44"/>
      <c r="B2249" s="45"/>
      <c r="C2249" s="46"/>
      <c r="D2249" s="47"/>
      <c r="E2249" s="48"/>
      <c r="F2249" s="49">
        <v>51</v>
      </c>
      <c r="G2249" s="50" t="s">
        <v>24</v>
      </c>
      <c r="H2249" s="90"/>
      <c r="I2249" s="46"/>
      <c r="J2249" s="51">
        <v>1.2895340000000002</v>
      </c>
      <c r="K2249" s="52">
        <v>1.2895340000000002</v>
      </c>
      <c r="L2249" s="53">
        <f t="shared" si="140"/>
        <v>3.3456979999999997E-2</v>
      </c>
      <c r="M2249" s="53">
        <v>0</v>
      </c>
      <c r="N2249" s="53">
        <v>1.5200000000000001E-4</v>
      </c>
      <c r="O2249" s="53">
        <v>3.3304979999999998E-2</v>
      </c>
      <c r="P2249" s="54">
        <f t="shared" si="141"/>
        <v>0</v>
      </c>
      <c r="Q2249" s="54">
        <f t="shared" si="142"/>
        <v>1.178720374957155E-4</v>
      </c>
      <c r="R2249" s="55">
        <f t="shared" si="143"/>
        <v>2.5945015796403965E-2</v>
      </c>
      <c r="S2249" s="7"/>
    </row>
    <row r="2250" spans="1:19" x14ac:dyDescent="0.25">
      <c r="A2250" s="66"/>
      <c r="B2250" s="56"/>
      <c r="C2250" s="67"/>
      <c r="D2250" s="68"/>
      <c r="E2250" s="69"/>
      <c r="F2250" s="70"/>
      <c r="G2250" s="71"/>
      <c r="H2250" s="66">
        <v>4</v>
      </c>
      <c r="I2250" s="67" t="s">
        <v>259</v>
      </c>
      <c r="J2250" s="72">
        <v>1.2895340000000002</v>
      </c>
      <c r="K2250" s="73">
        <v>1.2895340000000002</v>
      </c>
      <c r="L2250" s="73">
        <f t="shared" si="140"/>
        <v>3.3456979999999997E-2</v>
      </c>
      <c r="M2250" s="73">
        <v>0</v>
      </c>
      <c r="N2250" s="73">
        <v>1.5200000000000001E-4</v>
      </c>
      <c r="O2250" s="73">
        <v>3.3304979999999998E-2</v>
      </c>
      <c r="P2250" s="74">
        <f t="shared" si="141"/>
        <v>0</v>
      </c>
      <c r="Q2250" s="74">
        <f t="shared" si="142"/>
        <v>1.178720374957155E-4</v>
      </c>
      <c r="R2250" s="75">
        <f t="shared" si="143"/>
        <v>2.5945015796403965E-2</v>
      </c>
      <c r="S2250" s="7"/>
    </row>
    <row r="2251" spans="1:19" ht="38.25" x14ac:dyDescent="0.25">
      <c r="A2251" s="44"/>
      <c r="B2251" s="45"/>
      <c r="C2251" s="46"/>
      <c r="D2251" s="47"/>
      <c r="E2251" s="48"/>
      <c r="F2251" s="49">
        <v>61</v>
      </c>
      <c r="G2251" s="50" t="s">
        <v>191</v>
      </c>
      <c r="H2251" s="90"/>
      <c r="I2251" s="46"/>
      <c r="J2251" s="51">
        <v>121.10658899999997</v>
      </c>
      <c r="K2251" s="52">
        <v>67.474436999999995</v>
      </c>
      <c r="L2251" s="53">
        <f t="shared" si="140"/>
        <v>1.8951020411031865</v>
      </c>
      <c r="M2251" s="53">
        <v>0.40226618110318668</v>
      </c>
      <c r="N2251" s="53">
        <v>0.41496733999999996</v>
      </c>
      <c r="O2251" s="53">
        <v>1.0778685199999998</v>
      </c>
      <c r="P2251" s="54">
        <f t="shared" si="141"/>
        <v>5.9617567628342969E-3</v>
      </c>
      <c r="Q2251" s="54">
        <f t="shared" si="142"/>
        <v>1.2111750129951981E-2</v>
      </c>
      <c r="R2251" s="55">
        <f t="shared" si="143"/>
        <v>2.8086222358597621E-2</v>
      </c>
      <c r="S2251" s="7"/>
    </row>
    <row r="2252" spans="1:19" x14ac:dyDescent="0.25">
      <c r="A2252" s="66"/>
      <c r="B2252" s="56"/>
      <c r="C2252" s="67"/>
      <c r="D2252" s="68"/>
      <c r="E2252" s="69"/>
      <c r="F2252" s="70"/>
      <c r="G2252" s="71"/>
      <c r="H2252" s="66">
        <v>4</v>
      </c>
      <c r="I2252" s="67" t="s">
        <v>259</v>
      </c>
      <c r="J2252" s="72">
        <v>121.10658899999997</v>
      </c>
      <c r="K2252" s="73">
        <v>67.474436999999995</v>
      </c>
      <c r="L2252" s="73">
        <f t="shared" si="140"/>
        <v>1.8951020411031865</v>
      </c>
      <c r="M2252" s="73">
        <v>0.40226618110318668</v>
      </c>
      <c r="N2252" s="73">
        <v>0.41496733999999996</v>
      </c>
      <c r="O2252" s="73">
        <v>1.0778685199999998</v>
      </c>
      <c r="P2252" s="74">
        <f t="shared" si="141"/>
        <v>5.9617567628342969E-3</v>
      </c>
      <c r="Q2252" s="74">
        <f t="shared" si="142"/>
        <v>1.2111750129951981E-2</v>
      </c>
      <c r="R2252" s="75">
        <f t="shared" si="143"/>
        <v>2.8086222358597621E-2</v>
      </c>
      <c r="S2252" s="7"/>
    </row>
    <row r="2253" spans="1:19" ht="38.25" x14ac:dyDescent="0.25">
      <c r="A2253" s="44"/>
      <c r="B2253" s="45"/>
      <c r="C2253" s="46"/>
      <c r="D2253" s="47"/>
      <c r="E2253" s="48"/>
      <c r="F2253" s="49">
        <v>68</v>
      </c>
      <c r="G2253" s="50" t="s">
        <v>22</v>
      </c>
      <c r="H2253" s="90"/>
      <c r="I2253" s="46"/>
      <c r="J2253" s="51">
        <v>7.1875290000000005</v>
      </c>
      <c r="K2253" s="52">
        <v>6.5207789999999974</v>
      </c>
      <c r="L2253" s="53">
        <f t="shared" si="140"/>
        <v>0.54065858923485288</v>
      </c>
      <c r="M2253" s="53">
        <v>3.2778519234852865E-2</v>
      </c>
      <c r="N2253" s="53">
        <v>0.15540129999999996</v>
      </c>
      <c r="O2253" s="53">
        <v>0.35247877000000005</v>
      </c>
      <c r="P2253" s="54">
        <f t="shared" si="141"/>
        <v>5.0267796585121011E-3</v>
      </c>
      <c r="Q2253" s="54">
        <f t="shared" si="142"/>
        <v>2.8858487495873254E-2</v>
      </c>
      <c r="R2253" s="55">
        <f t="shared" si="143"/>
        <v>8.2913190162533207E-2</v>
      </c>
      <c r="S2253" s="7"/>
    </row>
    <row r="2254" spans="1:19" x14ac:dyDescent="0.25">
      <c r="A2254" s="66"/>
      <c r="B2254" s="56"/>
      <c r="C2254" s="67"/>
      <c r="D2254" s="68"/>
      <c r="E2254" s="69"/>
      <c r="F2254" s="70"/>
      <c r="G2254" s="71"/>
      <c r="H2254" s="66">
        <v>4</v>
      </c>
      <c r="I2254" s="67" t="s">
        <v>259</v>
      </c>
      <c r="J2254" s="72">
        <v>7.1875290000000005</v>
      </c>
      <c r="K2254" s="73">
        <v>6.5207789999999974</v>
      </c>
      <c r="L2254" s="73">
        <f t="shared" si="140"/>
        <v>0.54065858923485288</v>
      </c>
      <c r="M2254" s="73">
        <v>3.2778519234852865E-2</v>
      </c>
      <c r="N2254" s="73">
        <v>0.15540129999999996</v>
      </c>
      <c r="O2254" s="73">
        <v>0.35247877000000005</v>
      </c>
      <c r="P2254" s="74">
        <f t="shared" si="141"/>
        <v>5.0267796585121011E-3</v>
      </c>
      <c r="Q2254" s="74">
        <f t="shared" si="142"/>
        <v>2.8858487495873254E-2</v>
      </c>
      <c r="R2254" s="75">
        <f t="shared" si="143"/>
        <v>8.2913190162533207E-2</v>
      </c>
      <c r="S2254" s="7"/>
    </row>
    <row r="2255" spans="1:19" ht="25.5" x14ac:dyDescent="0.25">
      <c r="A2255" s="44"/>
      <c r="B2255" s="45"/>
      <c r="C2255" s="46"/>
      <c r="D2255" s="47"/>
      <c r="E2255" s="48"/>
      <c r="F2255" s="49">
        <v>82</v>
      </c>
      <c r="G2255" s="50" t="s">
        <v>197</v>
      </c>
      <c r="H2255" s="90"/>
      <c r="I2255" s="46"/>
      <c r="J2255" s="51">
        <v>10.110238000000001</v>
      </c>
      <c r="K2255" s="52">
        <v>53.323963999999997</v>
      </c>
      <c r="L2255" s="53">
        <f t="shared" si="140"/>
        <v>5.0586131499999993</v>
      </c>
      <c r="M2255" s="53">
        <v>0</v>
      </c>
      <c r="N2255" s="53">
        <v>0</v>
      </c>
      <c r="O2255" s="53">
        <v>5.0586131499999993</v>
      </c>
      <c r="P2255" s="54">
        <f t="shared" si="141"/>
        <v>0</v>
      </c>
      <c r="Q2255" s="54">
        <f t="shared" si="142"/>
        <v>0</v>
      </c>
      <c r="R2255" s="55">
        <f t="shared" si="143"/>
        <v>9.486566208768725E-2</v>
      </c>
      <c r="S2255" s="7"/>
    </row>
    <row r="2256" spans="1:19" x14ac:dyDescent="0.25">
      <c r="A2256" s="66"/>
      <c r="B2256" s="56"/>
      <c r="C2256" s="67"/>
      <c r="D2256" s="68"/>
      <c r="E2256" s="69"/>
      <c r="F2256" s="70"/>
      <c r="G2256" s="71"/>
      <c r="H2256" s="66">
        <v>4</v>
      </c>
      <c r="I2256" s="67" t="s">
        <v>259</v>
      </c>
      <c r="J2256" s="72">
        <v>10.110238000000001</v>
      </c>
      <c r="K2256" s="73">
        <v>53.323963999999997</v>
      </c>
      <c r="L2256" s="73">
        <f t="shared" si="140"/>
        <v>5.0586131499999993</v>
      </c>
      <c r="M2256" s="73">
        <v>0</v>
      </c>
      <c r="N2256" s="73">
        <v>0</v>
      </c>
      <c r="O2256" s="73">
        <v>5.0586131499999993</v>
      </c>
      <c r="P2256" s="74">
        <f t="shared" si="141"/>
        <v>0</v>
      </c>
      <c r="Q2256" s="74">
        <f t="shared" si="142"/>
        <v>0</v>
      </c>
      <c r="R2256" s="75">
        <f t="shared" si="143"/>
        <v>9.486566208768725E-2</v>
      </c>
      <c r="S2256" s="7"/>
    </row>
    <row r="2257" spans="1:19" ht="25.5" x14ac:dyDescent="0.25">
      <c r="A2257" s="44"/>
      <c r="B2257" s="45"/>
      <c r="C2257" s="46"/>
      <c r="D2257" s="47"/>
      <c r="E2257" s="48"/>
      <c r="F2257" s="49">
        <v>83</v>
      </c>
      <c r="G2257" s="50" t="s">
        <v>198</v>
      </c>
      <c r="H2257" s="90"/>
      <c r="I2257" s="46"/>
      <c r="J2257" s="51">
        <v>0</v>
      </c>
      <c r="K2257" s="52">
        <v>9.9999999999999992E-2</v>
      </c>
      <c r="L2257" s="53">
        <f t="shared" si="140"/>
        <v>0</v>
      </c>
      <c r="M2257" s="53">
        <v>0</v>
      </c>
      <c r="N2257" s="53">
        <v>0</v>
      </c>
      <c r="O2257" s="53">
        <v>0</v>
      </c>
      <c r="P2257" s="54">
        <f t="shared" si="141"/>
        <v>0</v>
      </c>
      <c r="Q2257" s="54">
        <f t="shared" si="142"/>
        <v>0</v>
      </c>
      <c r="R2257" s="55">
        <f t="shared" si="143"/>
        <v>0</v>
      </c>
      <c r="S2257" s="7"/>
    </row>
    <row r="2258" spans="1:19" x14ac:dyDescent="0.25">
      <c r="A2258" s="66"/>
      <c r="B2258" s="56"/>
      <c r="C2258" s="67"/>
      <c r="D2258" s="68"/>
      <c r="E2258" s="69"/>
      <c r="F2258" s="70"/>
      <c r="G2258" s="71"/>
      <c r="H2258" s="66">
        <v>4</v>
      </c>
      <c r="I2258" s="67" t="s">
        <v>259</v>
      </c>
      <c r="J2258" s="72">
        <v>0</v>
      </c>
      <c r="K2258" s="73">
        <v>9.9999999999999992E-2</v>
      </c>
      <c r="L2258" s="73">
        <f t="shared" si="140"/>
        <v>0</v>
      </c>
      <c r="M2258" s="73">
        <v>0</v>
      </c>
      <c r="N2258" s="73">
        <v>0</v>
      </c>
      <c r="O2258" s="73">
        <v>0</v>
      </c>
      <c r="P2258" s="74">
        <f t="shared" si="141"/>
        <v>0</v>
      </c>
      <c r="Q2258" s="74">
        <f t="shared" si="142"/>
        <v>0</v>
      </c>
      <c r="R2258" s="75">
        <f t="shared" si="143"/>
        <v>0</v>
      </c>
      <c r="S2258" s="7"/>
    </row>
    <row r="2259" spans="1:19" ht="25.5" x14ac:dyDescent="0.25">
      <c r="A2259" s="44"/>
      <c r="B2259" s="45"/>
      <c r="C2259" s="46"/>
      <c r="D2259" s="47"/>
      <c r="E2259" s="48"/>
      <c r="F2259" s="49">
        <v>86</v>
      </c>
      <c r="G2259" s="50" t="s">
        <v>40</v>
      </c>
      <c r="H2259" s="90"/>
      <c r="I2259" s="46"/>
      <c r="J2259" s="51">
        <v>0</v>
      </c>
      <c r="K2259" s="52">
        <v>2.6562079999999999</v>
      </c>
      <c r="L2259" s="53">
        <f t="shared" si="140"/>
        <v>0.43624352000000005</v>
      </c>
      <c r="M2259" s="53">
        <v>0</v>
      </c>
      <c r="N2259" s="53">
        <v>0</v>
      </c>
      <c r="O2259" s="53">
        <v>0.43624352000000005</v>
      </c>
      <c r="P2259" s="54">
        <f t="shared" si="141"/>
        <v>0</v>
      </c>
      <c r="Q2259" s="54">
        <f t="shared" si="142"/>
        <v>0</v>
      </c>
      <c r="R2259" s="55">
        <f t="shared" si="143"/>
        <v>0.16423545144054985</v>
      </c>
      <c r="S2259" s="7"/>
    </row>
    <row r="2260" spans="1:19" x14ac:dyDescent="0.25">
      <c r="A2260" s="66"/>
      <c r="B2260" s="56"/>
      <c r="C2260" s="67"/>
      <c r="D2260" s="68"/>
      <c r="E2260" s="69"/>
      <c r="F2260" s="70"/>
      <c r="G2260" s="71"/>
      <c r="H2260" s="66">
        <v>4</v>
      </c>
      <c r="I2260" s="67" t="s">
        <v>259</v>
      </c>
      <c r="J2260" s="72">
        <v>0</v>
      </c>
      <c r="K2260" s="73">
        <v>2.6562079999999999</v>
      </c>
      <c r="L2260" s="73">
        <f t="shared" si="140"/>
        <v>0.43624352000000005</v>
      </c>
      <c r="M2260" s="73">
        <v>0</v>
      </c>
      <c r="N2260" s="73">
        <v>0</v>
      </c>
      <c r="O2260" s="73">
        <v>0.43624352000000005</v>
      </c>
      <c r="P2260" s="74">
        <f t="shared" si="141"/>
        <v>0</v>
      </c>
      <c r="Q2260" s="74">
        <f t="shared" si="142"/>
        <v>0</v>
      </c>
      <c r="R2260" s="75">
        <f t="shared" si="143"/>
        <v>0.16423545144054985</v>
      </c>
      <c r="S2260" s="7"/>
    </row>
    <row r="2261" spans="1:19" ht="25.5" x14ac:dyDescent="0.25">
      <c r="A2261" s="44"/>
      <c r="B2261" s="45"/>
      <c r="C2261" s="46"/>
      <c r="D2261" s="47"/>
      <c r="E2261" s="48"/>
      <c r="F2261" s="49">
        <v>90</v>
      </c>
      <c r="G2261" s="50" t="s">
        <v>81</v>
      </c>
      <c r="H2261" s="90"/>
      <c r="I2261" s="46"/>
      <c r="J2261" s="51">
        <v>303.09904</v>
      </c>
      <c r="K2261" s="52">
        <v>343.95402000000024</v>
      </c>
      <c r="L2261" s="53">
        <f t="shared" si="140"/>
        <v>75.444989536877628</v>
      </c>
      <c r="M2261" s="53">
        <v>27.172847286877641</v>
      </c>
      <c r="N2261" s="53">
        <v>23.929642539999989</v>
      </c>
      <c r="O2261" s="53">
        <v>24.342499709999995</v>
      </c>
      <c r="P2261" s="54">
        <f t="shared" si="141"/>
        <v>7.9001394683154522E-2</v>
      </c>
      <c r="Q2261" s="54">
        <f t="shared" si="142"/>
        <v>0.14857360825984123</v>
      </c>
      <c r="R2261" s="55">
        <f t="shared" si="143"/>
        <v>0.21934614846739567</v>
      </c>
      <c r="S2261" s="7"/>
    </row>
    <row r="2262" spans="1:19" x14ac:dyDescent="0.25">
      <c r="A2262" s="66"/>
      <c r="B2262" s="56"/>
      <c r="C2262" s="67"/>
      <c r="D2262" s="68"/>
      <c r="E2262" s="69"/>
      <c r="F2262" s="70"/>
      <c r="G2262" s="71"/>
      <c r="H2262" s="66">
        <v>4</v>
      </c>
      <c r="I2262" s="67" t="s">
        <v>259</v>
      </c>
      <c r="J2262" s="72">
        <v>303.09904</v>
      </c>
      <c r="K2262" s="73">
        <v>343.95402000000024</v>
      </c>
      <c r="L2262" s="73">
        <f t="shared" si="140"/>
        <v>75.444989536877628</v>
      </c>
      <c r="M2262" s="73">
        <v>27.172847286877641</v>
      </c>
      <c r="N2262" s="73">
        <v>23.929642539999989</v>
      </c>
      <c r="O2262" s="73">
        <v>24.342499709999995</v>
      </c>
      <c r="P2262" s="74">
        <f t="shared" si="141"/>
        <v>7.9001394683154522E-2</v>
      </c>
      <c r="Q2262" s="74">
        <f t="shared" si="142"/>
        <v>0.14857360825984123</v>
      </c>
      <c r="R2262" s="75">
        <f t="shared" si="143"/>
        <v>0.21934614846739567</v>
      </c>
      <c r="S2262" s="7"/>
    </row>
    <row r="2263" spans="1:19" ht="51" x14ac:dyDescent="0.25">
      <c r="A2263" s="44"/>
      <c r="B2263" s="45"/>
      <c r="C2263" s="46"/>
      <c r="D2263" s="47"/>
      <c r="E2263" s="48"/>
      <c r="F2263" s="49">
        <v>91</v>
      </c>
      <c r="G2263" s="50" t="s">
        <v>82</v>
      </c>
      <c r="H2263" s="90"/>
      <c r="I2263" s="46"/>
      <c r="J2263" s="51">
        <v>1.1125240000000001</v>
      </c>
      <c r="K2263" s="52">
        <v>32.325141000000016</v>
      </c>
      <c r="L2263" s="53">
        <f t="shared" si="140"/>
        <v>2.8229488501392255</v>
      </c>
      <c r="M2263" s="53">
        <v>5.7639501392259263E-3</v>
      </c>
      <c r="N2263" s="53">
        <v>0.21755559999999999</v>
      </c>
      <c r="O2263" s="53">
        <v>2.5996292999999997</v>
      </c>
      <c r="P2263" s="54">
        <f t="shared" si="141"/>
        <v>1.7831167818342766E-4</v>
      </c>
      <c r="Q2263" s="54">
        <f t="shared" si="142"/>
        <v>6.908540635266705E-3</v>
      </c>
      <c r="R2263" s="55">
        <f t="shared" si="143"/>
        <v>8.7329823252409761E-2</v>
      </c>
      <c r="S2263" s="7"/>
    </row>
    <row r="2264" spans="1:19" x14ac:dyDescent="0.25">
      <c r="A2264" s="66"/>
      <c r="B2264" s="56"/>
      <c r="C2264" s="67"/>
      <c r="D2264" s="68"/>
      <c r="E2264" s="69"/>
      <c r="F2264" s="70"/>
      <c r="G2264" s="71"/>
      <c r="H2264" s="66">
        <v>4</v>
      </c>
      <c r="I2264" s="67" t="s">
        <v>259</v>
      </c>
      <c r="J2264" s="72">
        <v>1.1125240000000001</v>
      </c>
      <c r="K2264" s="73">
        <v>32.325141000000016</v>
      </c>
      <c r="L2264" s="73">
        <f t="shared" si="140"/>
        <v>2.8229488501392255</v>
      </c>
      <c r="M2264" s="73">
        <v>5.7639501392259263E-3</v>
      </c>
      <c r="N2264" s="73">
        <v>0.21755559999999999</v>
      </c>
      <c r="O2264" s="73">
        <v>2.5996292999999997</v>
      </c>
      <c r="P2264" s="74">
        <f t="shared" si="141"/>
        <v>1.7831167818342766E-4</v>
      </c>
      <c r="Q2264" s="74">
        <f t="shared" si="142"/>
        <v>6.908540635266705E-3</v>
      </c>
      <c r="R2264" s="75">
        <f t="shared" si="143"/>
        <v>8.7329823252409761E-2</v>
      </c>
      <c r="S2264" s="7"/>
    </row>
    <row r="2265" spans="1:19" x14ac:dyDescent="0.25">
      <c r="A2265" s="44"/>
      <c r="B2265" s="45"/>
      <c r="C2265" s="46"/>
      <c r="D2265" s="47"/>
      <c r="E2265" s="48"/>
      <c r="F2265" s="49">
        <v>95</v>
      </c>
      <c r="G2265" s="50" t="s">
        <v>208</v>
      </c>
      <c r="H2265" s="90"/>
      <c r="I2265" s="46"/>
      <c r="J2265" s="51">
        <v>0</v>
      </c>
      <c r="K2265" s="52">
        <v>0.53906300000000007</v>
      </c>
      <c r="L2265" s="53">
        <f t="shared" si="140"/>
        <v>0.22696487000000001</v>
      </c>
      <c r="M2265" s="53">
        <v>0</v>
      </c>
      <c r="N2265" s="53">
        <v>3.7082699999999996E-2</v>
      </c>
      <c r="O2265" s="53">
        <v>0.18988217000000002</v>
      </c>
      <c r="P2265" s="54">
        <f t="shared" si="141"/>
        <v>0</v>
      </c>
      <c r="Q2265" s="54">
        <f t="shared" si="142"/>
        <v>6.8791031845999426E-2</v>
      </c>
      <c r="R2265" s="55">
        <f t="shared" si="143"/>
        <v>0.42103589005366715</v>
      </c>
      <c r="S2265" s="7"/>
    </row>
    <row r="2266" spans="1:19" x14ac:dyDescent="0.25">
      <c r="A2266" s="66"/>
      <c r="B2266" s="56"/>
      <c r="C2266" s="67"/>
      <c r="D2266" s="68"/>
      <c r="E2266" s="69"/>
      <c r="F2266" s="70"/>
      <c r="G2266" s="71"/>
      <c r="H2266" s="66">
        <v>4</v>
      </c>
      <c r="I2266" s="67" t="s">
        <v>259</v>
      </c>
      <c r="J2266" s="72">
        <v>0</v>
      </c>
      <c r="K2266" s="73">
        <v>0.53906300000000007</v>
      </c>
      <c r="L2266" s="73">
        <f t="shared" si="140"/>
        <v>0.22696487000000001</v>
      </c>
      <c r="M2266" s="73">
        <v>0</v>
      </c>
      <c r="N2266" s="73">
        <v>3.7082699999999996E-2</v>
      </c>
      <c r="O2266" s="73">
        <v>0.18988217000000002</v>
      </c>
      <c r="P2266" s="74">
        <f t="shared" si="141"/>
        <v>0</v>
      </c>
      <c r="Q2266" s="74">
        <f t="shared" si="142"/>
        <v>6.8791031845999426E-2</v>
      </c>
      <c r="R2266" s="75">
        <f t="shared" si="143"/>
        <v>0.42103589005366715</v>
      </c>
      <c r="S2266" s="7"/>
    </row>
    <row r="2267" spans="1:19" ht="25.5" x14ac:dyDescent="0.25">
      <c r="A2267" s="44"/>
      <c r="B2267" s="45"/>
      <c r="C2267" s="46"/>
      <c r="D2267" s="47"/>
      <c r="E2267" s="48"/>
      <c r="F2267" s="49">
        <v>104</v>
      </c>
      <c r="G2267" s="50" t="s">
        <v>142</v>
      </c>
      <c r="H2267" s="90"/>
      <c r="I2267" s="46"/>
      <c r="J2267" s="51">
        <v>4.8900490000000003</v>
      </c>
      <c r="K2267" s="52">
        <v>4.8900490000000003</v>
      </c>
      <c r="L2267" s="53">
        <f t="shared" si="140"/>
        <v>1.3473622165097416</v>
      </c>
      <c r="M2267" s="53">
        <v>0.46095001650974154</v>
      </c>
      <c r="N2267" s="53">
        <v>0.44944370999999994</v>
      </c>
      <c r="O2267" s="53">
        <v>0.43696849000000004</v>
      </c>
      <c r="P2267" s="54">
        <f t="shared" si="141"/>
        <v>9.426286250091595E-2</v>
      </c>
      <c r="Q2267" s="54">
        <f t="shared" si="142"/>
        <v>0.1861727206638914</v>
      </c>
      <c r="R2267" s="55">
        <f t="shared" si="143"/>
        <v>0.2755314346563279</v>
      </c>
      <c r="S2267" s="7"/>
    </row>
    <row r="2268" spans="1:19" x14ac:dyDescent="0.25">
      <c r="A2268" s="66"/>
      <c r="B2268" s="56"/>
      <c r="C2268" s="67"/>
      <c r="D2268" s="68"/>
      <c r="E2268" s="69"/>
      <c r="F2268" s="70"/>
      <c r="G2268" s="71"/>
      <c r="H2268" s="66">
        <v>4</v>
      </c>
      <c r="I2268" s="67" t="s">
        <v>259</v>
      </c>
      <c r="J2268" s="72">
        <v>4.8900490000000003</v>
      </c>
      <c r="K2268" s="73">
        <v>4.8900490000000003</v>
      </c>
      <c r="L2268" s="73">
        <f t="shared" si="140"/>
        <v>1.3473622165097416</v>
      </c>
      <c r="M2268" s="73">
        <v>0.46095001650974154</v>
      </c>
      <c r="N2268" s="73">
        <v>0.44944370999999994</v>
      </c>
      <c r="O2268" s="73">
        <v>0.43696849000000004</v>
      </c>
      <c r="P2268" s="74">
        <f t="shared" si="141"/>
        <v>9.426286250091595E-2</v>
      </c>
      <c r="Q2268" s="74">
        <f t="shared" si="142"/>
        <v>0.1861727206638914</v>
      </c>
      <c r="R2268" s="75">
        <f t="shared" si="143"/>
        <v>0.2755314346563279</v>
      </c>
      <c r="S2268" s="7"/>
    </row>
    <row r="2269" spans="1:19" ht="38.25" x14ac:dyDescent="0.25">
      <c r="A2269" s="44"/>
      <c r="B2269" s="45"/>
      <c r="C2269" s="46"/>
      <c r="D2269" s="47"/>
      <c r="E2269" s="48"/>
      <c r="F2269" s="49">
        <v>106</v>
      </c>
      <c r="G2269" s="50" t="s">
        <v>83</v>
      </c>
      <c r="H2269" s="90"/>
      <c r="I2269" s="46"/>
      <c r="J2269" s="51">
        <v>5.6794570000000011</v>
      </c>
      <c r="K2269" s="52">
        <v>5.786251</v>
      </c>
      <c r="L2269" s="53">
        <f t="shared" si="140"/>
        <v>1.4203647544272311</v>
      </c>
      <c r="M2269" s="53">
        <v>0.53214847442723112</v>
      </c>
      <c r="N2269" s="53">
        <v>0.44425183000000001</v>
      </c>
      <c r="O2269" s="53">
        <v>0.44396445000000001</v>
      </c>
      <c r="P2269" s="54">
        <f t="shared" si="141"/>
        <v>9.1967748102740637E-2</v>
      </c>
      <c r="Q2269" s="54">
        <f t="shared" si="142"/>
        <v>0.16874489275132226</v>
      </c>
      <c r="R2269" s="55">
        <f t="shared" si="143"/>
        <v>0.24547237138990879</v>
      </c>
      <c r="S2269" s="7"/>
    </row>
    <row r="2270" spans="1:19" x14ac:dyDescent="0.25">
      <c r="A2270" s="66"/>
      <c r="B2270" s="56"/>
      <c r="C2270" s="67"/>
      <c r="D2270" s="68"/>
      <c r="E2270" s="69"/>
      <c r="F2270" s="70"/>
      <c r="G2270" s="71"/>
      <c r="H2270" s="66">
        <v>4</v>
      </c>
      <c r="I2270" s="67" t="s">
        <v>259</v>
      </c>
      <c r="J2270" s="72">
        <v>5.6794570000000011</v>
      </c>
      <c r="K2270" s="73">
        <v>5.786251</v>
      </c>
      <c r="L2270" s="73">
        <f t="shared" si="140"/>
        <v>1.4203647544272311</v>
      </c>
      <c r="M2270" s="73">
        <v>0.53214847442723112</v>
      </c>
      <c r="N2270" s="73">
        <v>0.44425183000000001</v>
      </c>
      <c r="O2270" s="73">
        <v>0.44396445000000001</v>
      </c>
      <c r="P2270" s="74">
        <f t="shared" si="141"/>
        <v>9.1967748102740637E-2</v>
      </c>
      <c r="Q2270" s="74">
        <f t="shared" si="142"/>
        <v>0.16874489275132226</v>
      </c>
      <c r="R2270" s="75">
        <f t="shared" si="143"/>
        <v>0.24547237138990879</v>
      </c>
      <c r="S2270" s="7"/>
    </row>
    <row r="2271" spans="1:19" ht="38.25" x14ac:dyDescent="0.25">
      <c r="A2271" s="44"/>
      <c r="B2271" s="45"/>
      <c r="C2271" s="46"/>
      <c r="D2271" s="47"/>
      <c r="E2271" s="48"/>
      <c r="F2271" s="49">
        <v>107</v>
      </c>
      <c r="G2271" s="50" t="s">
        <v>84</v>
      </c>
      <c r="H2271" s="90"/>
      <c r="I2271" s="46"/>
      <c r="J2271" s="51">
        <v>9.7080640000000002</v>
      </c>
      <c r="K2271" s="52">
        <v>9.7080640000000002</v>
      </c>
      <c r="L2271" s="53">
        <f t="shared" si="140"/>
        <v>1.8918732535057243</v>
      </c>
      <c r="M2271" s="53">
        <v>0.6769165235057244</v>
      </c>
      <c r="N2271" s="53">
        <v>0.66617138999999992</v>
      </c>
      <c r="O2271" s="53">
        <v>0.5487853399999999</v>
      </c>
      <c r="P2271" s="54">
        <f t="shared" si="141"/>
        <v>6.9727241549471075E-2</v>
      </c>
      <c r="Q2271" s="54">
        <f t="shared" si="142"/>
        <v>0.13834765752530312</v>
      </c>
      <c r="R2271" s="55">
        <f t="shared" si="143"/>
        <v>0.19487647109719552</v>
      </c>
      <c r="S2271" s="7"/>
    </row>
    <row r="2272" spans="1:19" x14ac:dyDescent="0.25">
      <c r="A2272" s="66"/>
      <c r="B2272" s="56"/>
      <c r="C2272" s="67"/>
      <c r="D2272" s="68"/>
      <c r="E2272" s="69"/>
      <c r="F2272" s="70"/>
      <c r="G2272" s="71"/>
      <c r="H2272" s="66">
        <v>4</v>
      </c>
      <c r="I2272" s="67" t="s">
        <v>259</v>
      </c>
      <c r="J2272" s="72">
        <v>9.7080640000000002</v>
      </c>
      <c r="K2272" s="73">
        <v>9.7080640000000002</v>
      </c>
      <c r="L2272" s="73">
        <f t="shared" si="140"/>
        <v>1.8918732535057243</v>
      </c>
      <c r="M2272" s="73">
        <v>0.6769165235057244</v>
      </c>
      <c r="N2272" s="73">
        <v>0.66617138999999992</v>
      </c>
      <c r="O2272" s="73">
        <v>0.5487853399999999</v>
      </c>
      <c r="P2272" s="74">
        <f t="shared" si="141"/>
        <v>6.9727241549471075E-2</v>
      </c>
      <c r="Q2272" s="74">
        <f t="shared" si="142"/>
        <v>0.13834765752530312</v>
      </c>
      <c r="R2272" s="75">
        <f t="shared" si="143"/>
        <v>0.19487647109719552</v>
      </c>
      <c r="S2272" s="7"/>
    </row>
    <row r="2273" spans="1:19" ht="25.5" x14ac:dyDescent="0.25">
      <c r="A2273" s="44"/>
      <c r="B2273" s="45"/>
      <c r="C2273" s="46"/>
      <c r="D2273" s="47"/>
      <c r="E2273" s="48"/>
      <c r="F2273" s="49">
        <v>121</v>
      </c>
      <c r="G2273" s="50" t="s">
        <v>159</v>
      </c>
      <c r="H2273" s="90"/>
      <c r="I2273" s="46"/>
      <c r="J2273" s="51">
        <v>5.9178000000000001E-2</v>
      </c>
      <c r="K2273" s="52">
        <v>5.9178000000000001E-2</v>
      </c>
      <c r="L2273" s="53">
        <f t="shared" si="140"/>
        <v>0</v>
      </c>
      <c r="M2273" s="53">
        <v>0</v>
      </c>
      <c r="N2273" s="53">
        <v>0</v>
      </c>
      <c r="O2273" s="53">
        <v>0</v>
      </c>
      <c r="P2273" s="54">
        <f t="shared" si="141"/>
        <v>0</v>
      </c>
      <c r="Q2273" s="54">
        <f t="shared" si="142"/>
        <v>0</v>
      </c>
      <c r="R2273" s="55">
        <f t="shared" si="143"/>
        <v>0</v>
      </c>
      <c r="S2273" s="7"/>
    </row>
    <row r="2274" spans="1:19" x14ac:dyDescent="0.25">
      <c r="A2274" s="66"/>
      <c r="B2274" s="56"/>
      <c r="C2274" s="67"/>
      <c r="D2274" s="68"/>
      <c r="E2274" s="69"/>
      <c r="F2274" s="70"/>
      <c r="G2274" s="71"/>
      <c r="H2274" s="66">
        <v>4</v>
      </c>
      <c r="I2274" s="67" t="s">
        <v>259</v>
      </c>
      <c r="J2274" s="72">
        <v>5.9178000000000001E-2</v>
      </c>
      <c r="K2274" s="73">
        <v>5.9178000000000001E-2</v>
      </c>
      <c r="L2274" s="73">
        <f t="shared" si="140"/>
        <v>0</v>
      </c>
      <c r="M2274" s="73">
        <v>0</v>
      </c>
      <c r="N2274" s="73">
        <v>0</v>
      </c>
      <c r="O2274" s="73">
        <v>0</v>
      </c>
      <c r="P2274" s="74">
        <f t="shared" si="141"/>
        <v>0</v>
      </c>
      <c r="Q2274" s="74">
        <f t="shared" si="142"/>
        <v>0</v>
      </c>
      <c r="R2274" s="75">
        <f t="shared" si="143"/>
        <v>0</v>
      </c>
      <c r="S2274" s="7"/>
    </row>
    <row r="2275" spans="1:19" ht="25.5" x14ac:dyDescent="0.25">
      <c r="A2275" s="44"/>
      <c r="B2275" s="45"/>
      <c r="C2275" s="46"/>
      <c r="D2275" s="47"/>
      <c r="E2275" s="48"/>
      <c r="F2275" s="49">
        <v>127</v>
      </c>
      <c r="G2275" s="50" t="s">
        <v>184</v>
      </c>
      <c r="H2275" s="90"/>
      <c r="I2275" s="46"/>
      <c r="J2275" s="51">
        <v>11.276738</v>
      </c>
      <c r="K2275" s="52">
        <v>11.276738</v>
      </c>
      <c r="L2275" s="53">
        <f t="shared" si="140"/>
        <v>0.40585837002412251</v>
      </c>
      <c r="M2275" s="53">
        <v>1.6066570024122484E-2</v>
      </c>
      <c r="N2275" s="53">
        <v>7.3365539999999993E-2</v>
      </c>
      <c r="O2275" s="53">
        <v>0.31642626000000001</v>
      </c>
      <c r="P2275" s="54">
        <f t="shared" si="141"/>
        <v>1.4247533306282795E-3</v>
      </c>
      <c r="Q2275" s="54">
        <f t="shared" si="142"/>
        <v>7.9306719748319481E-3</v>
      </c>
      <c r="R2275" s="55">
        <f t="shared" si="143"/>
        <v>3.5990759918703666E-2</v>
      </c>
      <c r="S2275" s="7"/>
    </row>
    <row r="2276" spans="1:19" x14ac:dyDescent="0.25">
      <c r="A2276" s="66"/>
      <c r="B2276" s="56"/>
      <c r="C2276" s="67"/>
      <c r="D2276" s="68"/>
      <c r="E2276" s="69"/>
      <c r="F2276" s="70"/>
      <c r="G2276" s="71"/>
      <c r="H2276" s="66">
        <v>4</v>
      </c>
      <c r="I2276" s="67" t="s">
        <v>259</v>
      </c>
      <c r="J2276" s="72">
        <v>11.276738</v>
      </c>
      <c r="K2276" s="73">
        <v>11.276738</v>
      </c>
      <c r="L2276" s="73">
        <f t="shared" si="140"/>
        <v>0.40585837002412251</v>
      </c>
      <c r="M2276" s="73">
        <v>1.6066570024122484E-2</v>
      </c>
      <c r="N2276" s="73">
        <v>7.3365539999999993E-2</v>
      </c>
      <c r="O2276" s="73">
        <v>0.31642626000000001</v>
      </c>
      <c r="P2276" s="74">
        <f t="shared" si="141"/>
        <v>1.4247533306282795E-3</v>
      </c>
      <c r="Q2276" s="74">
        <f t="shared" si="142"/>
        <v>7.9306719748319481E-3</v>
      </c>
      <c r="R2276" s="75">
        <f t="shared" si="143"/>
        <v>3.5990759918703666E-2</v>
      </c>
      <c r="S2276" s="7"/>
    </row>
    <row r="2277" spans="1:19" ht="38.25" x14ac:dyDescent="0.25">
      <c r="A2277" s="44"/>
      <c r="B2277" s="45"/>
      <c r="C2277" s="46"/>
      <c r="D2277" s="47"/>
      <c r="E2277" s="48"/>
      <c r="F2277" s="49">
        <v>129</v>
      </c>
      <c r="G2277" s="50" t="s">
        <v>143</v>
      </c>
      <c r="H2277" s="90"/>
      <c r="I2277" s="46"/>
      <c r="J2277" s="51">
        <v>0.35402600000000001</v>
      </c>
      <c r="K2277" s="52">
        <v>0.57342599999999999</v>
      </c>
      <c r="L2277" s="53">
        <f t="shared" si="140"/>
        <v>0.13348436</v>
      </c>
      <c r="M2277" s="53">
        <v>0</v>
      </c>
      <c r="N2277" s="53">
        <v>3.9470199999999997E-2</v>
      </c>
      <c r="O2277" s="53">
        <v>9.4014159999999999E-2</v>
      </c>
      <c r="P2277" s="54">
        <f t="shared" si="141"/>
        <v>0</v>
      </c>
      <c r="Q2277" s="54">
        <f t="shared" si="142"/>
        <v>6.8832246881027362E-2</v>
      </c>
      <c r="R2277" s="55">
        <f t="shared" si="143"/>
        <v>0.23278393375954351</v>
      </c>
      <c r="S2277" s="7"/>
    </row>
    <row r="2278" spans="1:19" x14ac:dyDescent="0.25">
      <c r="A2278" s="66"/>
      <c r="B2278" s="56"/>
      <c r="C2278" s="67"/>
      <c r="D2278" s="68"/>
      <c r="E2278" s="69"/>
      <c r="F2278" s="70"/>
      <c r="G2278" s="71"/>
      <c r="H2278" s="66">
        <v>4</v>
      </c>
      <c r="I2278" s="67" t="s">
        <v>259</v>
      </c>
      <c r="J2278" s="72">
        <v>0.35402600000000001</v>
      </c>
      <c r="K2278" s="73">
        <v>0.57342599999999999</v>
      </c>
      <c r="L2278" s="73">
        <f t="shared" si="140"/>
        <v>0.13348436</v>
      </c>
      <c r="M2278" s="73">
        <v>0</v>
      </c>
      <c r="N2278" s="73">
        <v>3.9470199999999997E-2</v>
      </c>
      <c r="O2278" s="73">
        <v>9.4014159999999999E-2</v>
      </c>
      <c r="P2278" s="74">
        <f t="shared" si="141"/>
        <v>0</v>
      </c>
      <c r="Q2278" s="74">
        <f t="shared" si="142"/>
        <v>6.8832246881027362E-2</v>
      </c>
      <c r="R2278" s="75">
        <f t="shared" si="143"/>
        <v>0.23278393375954351</v>
      </c>
      <c r="S2278" s="7"/>
    </row>
    <row r="2279" spans="1:19" x14ac:dyDescent="0.25">
      <c r="A2279" s="44"/>
      <c r="B2279" s="45"/>
      <c r="C2279" s="46"/>
      <c r="D2279" s="47"/>
      <c r="E2279" s="48"/>
      <c r="F2279" s="49">
        <v>131</v>
      </c>
      <c r="G2279" s="50" t="s">
        <v>144</v>
      </c>
      <c r="H2279" s="90"/>
      <c r="I2279" s="46"/>
      <c r="J2279" s="51">
        <v>0.79067199999999993</v>
      </c>
      <c r="K2279" s="52">
        <v>0.79067199999999993</v>
      </c>
      <c r="L2279" s="53">
        <f t="shared" si="140"/>
        <v>9.6336230805486436E-2</v>
      </c>
      <c r="M2279" s="53">
        <v>7.4679230805486441E-2</v>
      </c>
      <c r="N2279" s="53">
        <v>1.209089E-2</v>
      </c>
      <c r="O2279" s="53">
        <v>9.5661100000000009E-3</v>
      </c>
      <c r="P2279" s="54">
        <f t="shared" si="141"/>
        <v>9.4450329347044601E-2</v>
      </c>
      <c r="Q2279" s="54">
        <f t="shared" si="142"/>
        <v>0.10974224559044261</v>
      </c>
      <c r="R2279" s="55">
        <f t="shared" si="143"/>
        <v>0.12184095403085786</v>
      </c>
      <c r="S2279" s="7"/>
    </row>
    <row r="2280" spans="1:19" x14ac:dyDescent="0.25">
      <c r="A2280" s="66"/>
      <c r="B2280" s="56"/>
      <c r="C2280" s="67"/>
      <c r="D2280" s="68"/>
      <c r="E2280" s="69"/>
      <c r="F2280" s="70"/>
      <c r="G2280" s="71"/>
      <c r="H2280" s="66">
        <v>4</v>
      </c>
      <c r="I2280" s="67" t="s">
        <v>259</v>
      </c>
      <c r="J2280" s="72">
        <v>0.79067199999999993</v>
      </c>
      <c r="K2280" s="73">
        <v>0.79067199999999993</v>
      </c>
      <c r="L2280" s="73">
        <f t="shared" si="140"/>
        <v>9.6336230805486436E-2</v>
      </c>
      <c r="M2280" s="73">
        <v>7.4679230805486441E-2</v>
      </c>
      <c r="N2280" s="73">
        <v>1.209089E-2</v>
      </c>
      <c r="O2280" s="73">
        <v>9.5661100000000009E-3</v>
      </c>
      <c r="P2280" s="74">
        <f t="shared" si="141"/>
        <v>9.4450329347044601E-2</v>
      </c>
      <c r="Q2280" s="74">
        <f t="shared" si="142"/>
        <v>0.10974224559044261</v>
      </c>
      <c r="R2280" s="75">
        <f t="shared" si="143"/>
        <v>0.12184095403085786</v>
      </c>
      <c r="S2280" s="7"/>
    </row>
    <row r="2281" spans="1:19" ht="25.5" x14ac:dyDescent="0.25">
      <c r="A2281" s="44"/>
      <c r="B2281" s="45"/>
      <c r="C2281" s="46"/>
      <c r="D2281" s="47"/>
      <c r="E2281" s="48"/>
      <c r="F2281" s="49">
        <v>132</v>
      </c>
      <c r="G2281" s="50" t="s">
        <v>37</v>
      </c>
      <c r="H2281" s="90"/>
      <c r="I2281" s="46"/>
      <c r="J2281" s="51">
        <v>0</v>
      </c>
      <c r="K2281" s="52">
        <v>1</v>
      </c>
      <c r="L2281" s="53">
        <f t="shared" si="140"/>
        <v>5.465366E-2</v>
      </c>
      <c r="M2281" s="53">
        <v>0</v>
      </c>
      <c r="N2281" s="53">
        <v>0</v>
      </c>
      <c r="O2281" s="53">
        <v>5.465366E-2</v>
      </c>
      <c r="P2281" s="54">
        <f t="shared" si="141"/>
        <v>0</v>
      </c>
      <c r="Q2281" s="54">
        <f t="shared" si="142"/>
        <v>0</v>
      </c>
      <c r="R2281" s="55">
        <f t="shared" si="143"/>
        <v>5.465366E-2</v>
      </c>
      <c r="S2281" s="7"/>
    </row>
    <row r="2282" spans="1:19" x14ac:dyDescent="0.25">
      <c r="A2282" s="66"/>
      <c r="B2282" s="56"/>
      <c r="C2282" s="67"/>
      <c r="D2282" s="68"/>
      <c r="E2282" s="69"/>
      <c r="F2282" s="70"/>
      <c r="G2282" s="71"/>
      <c r="H2282" s="66">
        <v>4</v>
      </c>
      <c r="I2282" s="67" t="s">
        <v>259</v>
      </c>
      <c r="J2282" s="72">
        <v>0</v>
      </c>
      <c r="K2282" s="73">
        <v>1</v>
      </c>
      <c r="L2282" s="73">
        <f t="shared" si="140"/>
        <v>5.465366E-2</v>
      </c>
      <c r="M2282" s="73">
        <v>0</v>
      </c>
      <c r="N2282" s="73">
        <v>0</v>
      </c>
      <c r="O2282" s="73">
        <v>5.465366E-2</v>
      </c>
      <c r="P2282" s="74">
        <f t="shared" si="141"/>
        <v>0</v>
      </c>
      <c r="Q2282" s="74">
        <f t="shared" si="142"/>
        <v>0</v>
      </c>
      <c r="R2282" s="75">
        <f t="shared" si="143"/>
        <v>5.465366E-2</v>
      </c>
      <c r="S2282" s="7"/>
    </row>
    <row r="2283" spans="1:19" ht="25.5" x14ac:dyDescent="0.25">
      <c r="A2283" s="44"/>
      <c r="B2283" s="45"/>
      <c r="C2283" s="46"/>
      <c r="D2283" s="47"/>
      <c r="E2283" s="48"/>
      <c r="F2283" s="49">
        <v>135</v>
      </c>
      <c r="G2283" s="50" t="s">
        <v>176</v>
      </c>
      <c r="H2283" s="90"/>
      <c r="I2283" s="46"/>
      <c r="J2283" s="51">
        <v>0</v>
      </c>
      <c r="K2283" s="52">
        <v>1.9890009999999998</v>
      </c>
      <c r="L2283" s="53">
        <f t="shared" si="140"/>
        <v>5.8936620000000002E-2</v>
      </c>
      <c r="M2283" s="53">
        <v>0</v>
      </c>
      <c r="N2283" s="53">
        <v>0</v>
      </c>
      <c r="O2283" s="53">
        <v>5.8936620000000002E-2</v>
      </c>
      <c r="P2283" s="54">
        <f t="shared" si="141"/>
        <v>0</v>
      </c>
      <c r="Q2283" s="54">
        <f t="shared" si="142"/>
        <v>0</v>
      </c>
      <c r="R2283" s="55">
        <f t="shared" si="143"/>
        <v>2.9631267153711841E-2</v>
      </c>
      <c r="S2283" s="7"/>
    </row>
    <row r="2284" spans="1:19" x14ac:dyDescent="0.25">
      <c r="A2284" s="66"/>
      <c r="B2284" s="56"/>
      <c r="C2284" s="67"/>
      <c r="D2284" s="68"/>
      <c r="E2284" s="69"/>
      <c r="F2284" s="70"/>
      <c r="G2284" s="71"/>
      <c r="H2284" s="66">
        <v>4</v>
      </c>
      <c r="I2284" s="67" t="s">
        <v>259</v>
      </c>
      <c r="J2284" s="72">
        <v>0</v>
      </c>
      <c r="K2284" s="73">
        <v>1.9890009999999998</v>
      </c>
      <c r="L2284" s="73">
        <f t="shared" si="140"/>
        <v>5.8936620000000002E-2</v>
      </c>
      <c r="M2284" s="73">
        <v>0</v>
      </c>
      <c r="N2284" s="73">
        <v>0</v>
      </c>
      <c r="O2284" s="73">
        <v>5.8936620000000002E-2</v>
      </c>
      <c r="P2284" s="74">
        <f t="shared" si="141"/>
        <v>0</v>
      </c>
      <c r="Q2284" s="74">
        <f t="shared" si="142"/>
        <v>0</v>
      </c>
      <c r="R2284" s="75">
        <f t="shared" si="143"/>
        <v>2.9631267153711841E-2</v>
      </c>
      <c r="S2284" s="7"/>
    </row>
    <row r="2285" spans="1:19" x14ac:dyDescent="0.25">
      <c r="A2285" s="44"/>
      <c r="B2285" s="45"/>
      <c r="C2285" s="46"/>
      <c r="D2285" s="47">
        <v>444</v>
      </c>
      <c r="E2285" s="48" t="s">
        <v>229</v>
      </c>
      <c r="F2285" s="49"/>
      <c r="G2285" s="50"/>
      <c r="H2285" s="90"/>
      <c r="I2285" s="46"/>
      <c r="J2285" s="51">
        <v>552.09179900000004</v>
      </c>
      <c r="K2285" s="52">
        <v>693.55378899999982</v>
      </c>
      <c r="L2285" s="53">
        <f t="shared" si="140"/>
        <v>156.27445813451465</v>
      </c>
      <c r="M2285" s="53">
        <v>42.587766064514653</v>
      </c>
      <c r="N2285" s="53">
        <v>44.387652079999995</v>
      </c>
      <c r="O2285" s="53">
        <v>69.299039990000011</v>
      </c>
      <c r="P2285" s="54">
        <f t="shared" si="141"/>
        <v>6.1405137914277423E-2</v>
      </c>
      <c r="Q2285" s="54">
        <f t="shared" si="142"/>
        <v>0.12540544010280746</v>
      </c>
      <c r="R2285" s="55">
        <f t="shared" si="143"/>
        <v>0.22532420788853147</v>
      </c>
      <c r="S2285" s="7"/>
    </row>
    <row r="2286" spans="1:19" x14ac:dyDescent="0.25">
      <c r="A2286" s="44"/>
      <c r="B2286" s="45"/>
      <c r="C2286" s="46"/>
      <c r="D2286" s="47"/>
      <c r="E2286" s="48"/>
      <c r="F2286" s="49">
        <v>1</v>
      </c>
      <c r="G2286" s="50" t="s">
        <v>136</v>
      </c>
      <c r="H2286" s="90"/>
      <c r="I2286" s="46"/>
      <c r="J2286" s="51">
        <v>52.965358999999978</v>
      </c>
      <c r="K2286" s="52">
        <v>66.385024000000044</v>
      </c>
      <c r="L2286" s="53">
        <f t="shared" si="140"/>
        <v>13.493533768364172</v>
      </c>
      <c r="M2286" s="53">
        <v>4.200939078364172</v>
      </c>
      <c r="N2286" s="53">
        <v>4.3415212099999989</v>
      </c>
      <c r="O2286" s="53">
        <v>4.9510734799999998</v>
      </c>
      <c r="P2286" s="54">
        <f t="shared" si="141"/>
        <v>6.3281427425019368E-2</v>
      </c>
      <c r="Q2286" s="54">
        <f t="shared" si="142"/>
        <v>0.12868053325346643</v>
      </c>
      <c r="R2286" s="55">
        <f t="shared" si="143"/>
        <v>0.20326171409328952</v>
      </c>
      <c r="S2286" s="7"/>
    </row>
    <row r="2287" spans="1:19" x14ac:dyDescent="0.25">
      <c r="A2287" s="66"/>
      <c r="B2287" s="56"/>
      <c r="C2287" s="67"/>
      <c r="D2287" s="68"/>
      <c r="E2287" s="69"/>
      <c r="F2287" s="70"/>
      <c r="G2287" s="71"/>
      <c r="H2287" s="66">
        <v>5</v>
      </c>
      <c r="I2287" s="67" t="s">
        <v>260</v>
      </c>
      <c r="J2287" s="72">
        <v>52.965358999999978</v>
      </c>
      <c r="K2287" s="73">
        <v>66.385024000000044</v>
      </c>
      <c r="L2287" s="73">
        <f t="shared" si="140"/>
        <v>13.493533768364172</v>
      </c>
      <c r="M2287" s="73">
        <v>4.200939078364172</v>
      </c>
      <c r="N2287" s="73">
        <v>4.3415212099999989</v>
      </c>
      <c r="O2287" s="73">
        <v>4.9510734799999998</v>
      </c>
      <c r="P2287" s="74">
        <f t="shared" si="141"/>
        <v>6.3281427425019368E-2</v>
      </c>
      <c r="Q2287" s="74">
        <f t="shared" si="142"/>
        <v>0.12868053325346643</v>
      </c>
      <c r="R2287" s="75">
        <f t="shared" si="143"/>
        <v>0.20326171409328952</v>
      </c>
      <c r="S2287" s="7"/>
    </row>
    <row r="2288" spans="1:19" x14ac:dyDescent="0.25">
      <c r="A2288" s="44"/>
      <c r="B2288" s="45"/>
      <c r="C2288" s="46"/>
      <c r="D2288" s="47"/>
      <c r="E2288" s="48"/>
      <c r="F2288" s="49">
        <v>2</v>
      </c>
      <c r="G2288" s="50" t="s">
        <v>137</v>
      </c>
      <c r="H2288" s="90"/>
      <c r="I2288" s="46"/>
      <c r="J2288" s="51">
        <v>36.620078000000007</v>
      </c>
      <c r="K2288" s="52">
        <v>44.58624300000001</v>
      </c>
      <c r="L2288" s="53">
        <f t="shared" si="140"/>
        <v>9.6010041806920121</v>
      </c>
      <c r="M2288" s="53">
        <v>3.1899086406920105</v>
      </c>
      <c r="N2288" s="53">
        <v>3.0564531600000016</v>
      </c>
      <c r="O2288" s="53">
        <v>3.3546423799999987</v>
      </c>
      <c r="P2288" s="54">
        <f t="shared" si="141"/>
        <v>7.1544683428294453E-2</v>
      </c>
      <c r="Q2288" s="54">
        <f t="shared" si="142"/>
        <v>0.14009616824391352</v>
      </c>
      <c r="R2288" s="55">
        <f t="shared" si="143"/>
        <v>0.2153355729185796</v>
      </c>
      <c r="S2288" s="7"/>
    </row>
    <row r="2289" spans="1:19" x14ac:dyDescent="0.25">
      <c r="A2289" s="66"/>
      <c r="B2289" s="56"/>
      <c r="C2289" s="67"/>
      <c r="D2289" s="68"/>
      <c r="E2289" s="69"/>
      <c r="F2289" s="70"/>
      <c r="G2289" s="71"/>
      <c r="H2289" s="66">
        <v>5</v>
      </c>
      <c r="I2289" s="67" t="s">
        <v>260</v>
      </c>
      <c r="J2289" s="72">
        <v>36.620078000000007</v>
      </c>
      <c r="K2289" s="73">
        <v>44.58624300000001</v>
      </c>
      <c r="L2289" s="73">
        <f t="shared" si="140"/>
        <v>9.6010041806920121</v>
      </c>
      <c r="M2289" s="73">
        <v>3.1899086406920105</v>
      </c>
      <c r="N2289" s="73">
        <v>3.0564531600000016</v>
      </c>
      <c r="O2289" s="73">
        <v>3.3546423799999987</v>
      </c>
      <c r="P2289" s="74">
        <f t="shared" si="141"/>
        <v>7.1544683428294453E-2</v>
      </c>
      <c r="Q2289" s="74">
        <f t="shared" si="142"/>
        <v>0.14009616824391352</v>
      </c>
      <c r="R2289" s="75">
        <f t="shared" si="143"/>
        <v>0.2153355729185796</v>
      </c>
      <c r="S2289" s="7"/>
    </row>
    <row r="2290" spans="1:19" x14ac:dyDescent="0.25">
      <c r="A2290" s="44"/>
      <c r="B2290" s="45"/>
      <c r="C2290" s="46"/>
      <c r="D2290" s="47"/>
      <c r="E2290" s="48"/>
      <c r="F2290" s="49">
        <v>16</v>
      </c>
      <c r="G2290" s="50" t="s">
        <v>138</v>
      </c>
      <c r="H2290" s="90"/>
      <c r="I2290" s="46"/>
      <c r="J2290" s="51">
        <v>7.4690690000000028</v>
      </c>
      <c r="K2290" s="52">
        <v>8.8126760000000051</v>
      </c>
      <c r="L2290" s="53">
        <f t="shared" si="140"/>
        <v>1.8422031633848515</v>
      </c>
      <c r="M2290" s="53">
        <v>0.58991189338485128</v>
      </c>
      <c r="N2290" s="53">
        <v>0.59239722000000028</v>
      </c>
      <c r="O2290" s="53">
        <v>0.65989404999999979</v>
      </c>
      <c r="P2290" s="54">
        <f t="shared" si="141"/>
        <v>6.6939019814736295E-2</v>
      </c>
      <c r="Q2290" s="54">
        <f t="shared" si="142"/>
        <v>0.13416005687544294</v>
      </c>
      <c r="R2290" s="55">
        <f t="shared" si="143"/>
        <v>0.20904015572396517</v>
      </c>
      <c r="S2290" s="7"/>
    </row>
    <row r="2291" spans="1:19" x14ac:dyDescent="0.25">
      <c r="A2291" s="66"/>
      <c r="B2291" s="56"/>
      <c r="C2291" s="67"/>
      <c r="D2291" s="68"/>
      <c r="E2291" s="69"/>
      <c r="F2291" s="70"/>
      <c r="G2291" s="71"/>
      <c r="H2291" s="66">
        <v>5</v>
      </c>
      <c r="I2291" s="67" t="s">
        <v>260</v>
      </c>
      <c r="J2291" s="72">
        <v>7.4690690000000028</v>
      </c>
      <c r="K2291" s="73">
        <v>8.8126760000000051</v>
      </c>
      <c r="L2291" s="73">
        <f t="shared" si="140"/>
        <v>1.8422031633848515</v>
      </c>
      <c r="M2291" s="73">
        <v>0.58991189338485128</v>
      </c>
      <c r="N2291" s="73">
        <v>0.59239722000000028</v>
      </c>
      <c r="O2291" s="73">
        <v>0.65989404999999979</v>
      </c>
      <c r="P2291" s="74">
        <f t="shared" si="141"/>
        <v>6.6939019814736295E-2</v>
      </c>
      <c r="Q2291" s="74">
        <f t="shared" si="142"/>
        <v>0.13416005687544294</v>
      </c>
      <c r="R2291" s="75">
        <f t="shared" si="143"/>
        <v>0.20904015572396517</v>
      </c>
      <c r="S2291" s="7"/>
    </row>
    <row r="2292" spans="1:19" x14ac:dyDescent="0.25">
      <c r="A2292" s="44"/>
      <c r="B2292" s="45"/>
      <c r="C2292" s="46"/>
      <c r="D2292" s="47"/>
      <c r="E2292" s="48"/>
      <c r="F2292" s="49">
        <v>17</v>
      </c>
      <c r="G2292" s="50" t="s">
        <v>139</v>
      </c>
      <c r="H2292" s="90"/>
      <c r="I2292" s="46"/>
      <c r="J2292" s="51">
        <v>5.3855009999999996</v>
      </c>
      <c r="K2292" s="52">
        <v>5.9352350000000014</v>
      </c>
      <c r="L2292" s="53">
        <f t="shared" si="140"/>
        <v>1.4997666926151343</v>
      </c>
      <c r="M2292" s="53">
        <v>0.52928562261513434</v>
      </c>
      <c r="N2292" s="53">
        <v>0.45091358000000004</v>
      </c>
      <c r="O2292" s="53">
        <v>0.51956749000000002</v>
      </c>
      <c r="P2292" s="54">
        <f t="shared" si="141"/>
        <v>8.9176860329057611E-2</v>
      </c>
      <c r="Q2292" s="54">
        <f t="shared" si="142"/>
        <v>0.1651491815598092</v>
      </c>
      <c r="R2292" s="55">
        <f t="shared" si="143"/>
        <v>0.25268867915341753</v>
      </c>
      <c r="S2292" s="7"/>
    </row>
    <row r="2293" spans="1:19" x14ac:dyDescent="0.25">
      <c r="A2293" s="66"/>
      <c r="B2293" s="56"/>
      <c r="C2293" s="67"/>
      <c r="D2293" s="68"/>
      <c r="E2293" s="69"/>
      <c r="F2293" s="70"/>
      <c r="G2293" s="71"/>
      <c r="H2293" s="66">
        <v>5</v>
      </c>
      <c r="I2293" s="67" t="s">
        <v>260</v>
      </c>
      <c r="J2293" s="72">
        <v>5.3855009999999996</v>
      </c>
      <c r="K2293" s="73">
        <v>5.9352350000000014</v>
      </c>
      <c r="L2293" s="73">
        <f t="shared" si="140"/>
        <v>1.4997666926151343</v>
      </c>
      <c r="M2293" s="73">
        <v>0.52928562261513434</v>
      </c>
      <c r="N2293" s="73">
        <v>0.45091358000000004</v>
      </c>
      <c r="O2293" s="73">
        <v>0.51956749000000002</v>
      </c>
      <c r="P2293" s="74">
        <f t="shared" si="141"/>
        <v>8.9176860329057611E-2</v>
      </c>
      <c r="Q2293" s="74">
        <f t="shared" si="142"/>
        <v>0.1651491815598092</v>
      </c>
      <c r="R2293" s="75">
        <f t="shared" si="143"/>
        <v>0.25268867915341753</v>
      </c>
      <c r="S2293" s="7"/>
    </row>
    <row r="2294" spans="1:19" x14ac:dyDescent="0.25">
      <c r="A2294" s="44"/>
      <c r="B2294" s="45"/>
      <c r="C2294" s="46"/>
      <c r="D2294" s="47"/>
      <c r="E2294" s="48"/>
      <c r="F2294" s="49">
        <v>18</v>
      </c>
      <c r="G2294" s="50" t="s">
        <v>140</v>
      </c>
      <c r="H2294" s="90"/>
      <c r="I2294" s="46"/>
      <c r="J2294" s="51">
        <v>6.2221529999999987</v>
      </c>
      <c r="K2294" s="52">
        <v>6.7776100000000001</v>
      </c>
      <c r="L2294" s="53">
        <f t="shared" si="140"/>
        <v>1.2404511293559124</v>
      </c>
      <c r="M2294" s="53">
        <v>0.40983487935591256</v>
      </c>
      <c r="N2294" s="53">
        <v>0.40708780999999994</v>
      </c>
      <c r="O2294" s="53">
        <v>0.42352843999999995</v>
      </c>
      <c r="P2294" s="54">
        <f t="shared" si="141"/>
        <v>6.0468938070486873E-2</v>
      </c>
      <c r="Q2294" s="54">
        <f t="shared" si="142"/>
        <v>0.12053256079295098</v>
      </c>
      <c r="R2294" s="55">
        <f t="shared" si="143"/>
        <v>0.18302191028340556</v>
      </c>
      <c r="S2294" s="7"/>
    </row>
    <row r="2295" spans="1:19" x14ac:dyDescent="0.25">
      <c r="A2295" s="66"/>
      <c r="B2295" s="56"/>
      <c r="C2295" s="67"/>
      <c r="D2295" s="68"/>
      <c r="E2295" s="69"/>
      <c r="F2295" s="70"/>
      <c r="G2295" s="71"/>
      <c r="H2295" s="66">
        <v>5</v>
      </c>
      <c r="I2295" s="67" t="s">
        <v>260</v>
      </c>
      <c r="J2295" s="72">
        <v>6.2221529999999987</v>
      </c>
      <c r="K2295" s="73">
        <v>6.7776100000000001</v>
      </c>
      <c r="L2295" s="73">
        <f t="shared" si="140"/>
        <v>1.2404511293559124</v>
      </c>
      <c r="M2295" s="73">
        <v>0.40983487935591256</v>
      </c>
      <c r="N2295" s="73">
        <v>0.40708780999999994</v>
      </c>
      <c r="O2295" s="73">
        <v>0.42352843999999995</v>
      </c>
      <c r="P2295" s="74">
        <f t="shared" si="141"/>
        <v>6.0468938070486873E-2</v>
      </c>
      <c r="Q2295" s="74">
        <f t="shared" si="142"/>
        <v>0.12053256079295098</v>
      </c>
      <c r="R2295" s="75">
        <f t="shared" si="143"/>
        <v>0.18302191028340556</v>
      </c>
      <c r="S2295" s="7"/>
    </row>
    <row r="2296" spans="1:19" x14ac:dyDescent="0.25">
      <c r="A2296" s="44"/>
      <c r="B2296" s="45"/>
      <c r="C2296" s="46"/>
      <c r="D2296" s="47"/>
      <c r="E2296" s="48"/>
      <c r="F2296" s="49">
        <v>24</v>
      </c>
      <c r="G2296" s="50" t="s">
        <v>141</v>
      </c>
      <c r="H2296" s="90"/>
      <c r="I2296" s="46"/>
      <c r="J2296" s="51">
        <v>5.3269390000000012</v>
      </c>
      <c r="K2296" s="52">
        <v>6.489675000000001</v>
      </c>
      <c r="L2296" s="53">
        <f t="shared" si="140"/>
        <v>1.0762796007505289</v>
      </c>
      <c r="M2296" s="53">
        <v>0.38711812075052876</v>
      </c>
      <c r="N2296" s="53">
        <v>0.32536636000000002</v>
      </c>
      <c r="O2296" s="53">
        <v>0.36379511999999992</v>
      </c>
      <c r="P2296" s="54">
        <f t="shared" si="141"/>
        <v>5.965138789701005E-2</v>
      </c>
      <c r="Q2296" s="54">
        <f t="shared" si="142"/>
        <v>0.10978739008510113</v>
      </c>
      <c r="R2296" s="55">
        <f t="shared" si="143"/>
        <v>0.16584491530785883</v>
      </c>
      <c r="S2296" s="7"/>
    </row>
    <row r="2297" spans="1:19" x14ac:dyDescent="0.25">
      <c r="A2297" s="66"/>
      <c r="B2297" s="56"/>
      <c r="C2297" s="67"/>
      <c r="D2297" s="68"/>
      <c r="E2297" s="69"/>
      <c r="F2297" s="70"/>
      <c r="G2297" s="71"/>
      <c r="H2297" s="66">
        <v>5</v>
      </c>
      <c r="I2297" s="67" t="s">
        <v>260</v>
      </c>
      <c r="J2297" s="72">
        <v>5.3269390000000012</v>
      </c>
      <c r="K2297" s="73">
        <v>6.489675000000001</v>
      </c>
      <c r="L2297" s="73">
        <f t="shared" si="140"/>
        <v>1.0762796007505289</v>
      </c>
      <c r="M2297" s="73">
        <v>0.38711812075052876</v>
      </c>
      <c r="N2297" s="73">
        <v>0.32536636000000002</v>
      </c>
      <c r="O2297" s="73">
        <v>0.36379511999999992</v>
      </c>
      <c r="P2297" s="74">
        <f t="shared" si="141"/>
        <v>5.965138789701005E-2</v>
      </c>
      <c r="Q2297" s="74">
        <f t="shared" si="142"/>
        <v>0.10978739008510113</v>
      </c>
      <c r="R2297" s="75">
        <f t="shared" si="143"/>
        <v>0.16584491530785883</v>
      </c>
      <c r="S2297" s="7"/>
    </row>
    <row r="2298" spans="1:19" ht="25.5" x14ac:dyDescent="0.25">
      <c r="A2298" s="44"/>
      <c r="B2298" s="45"/>
      <c r="C2298" s="46"/>
      <c r="D2298" s="47"/>
      <c r="E2298" s="48"/>
      <c r="F2298" s="49">
        <v>35</v>
      </c>
      <c r="G2298" s="50" t="s">
        <v>45</v>
      </c>
      <c r="H2298" s="90"/>
      <c r="I2298" s="46"/>
      <c r="J2298" s="51">
        <v>0</v>
      </c>
      <c r="K2298" s="52">
        <v>0.19999999999999998</v>
      </c>
      <c r="L2298" s="53">
        <f t="shared" si="140"/>
        <v>0</v>
      </c>
      <c r="M2298" s="53">
        <v>0</v>
      </c>
      <c r="N2298" s="53">
        <v>0</v>
      </c>
      <c r="O2298" s="53">
        <v>0</v>
      </c>
      <c r="P2298" s="54">
        <f t="shared" si="141"/>
        <v>0</v>
      </c>
      <c r="Q2298" s="54">
        <f t="shared" si="142"/>
        <v>0</v>
      </c>
      <c r="R2298" s="55">
        <f t="shared" si="143"/>
        <v>0</v>
      </c>
      <c r="S2298" s="7"/>
    </row>
    <row r="2299" spans="1:19" x14ac:dyDescent="0.25">
      <c r="A2299" s="66"/>
      <c r="B2299" s="56"/>
      <c r="C2299" s="67"/>
      <c r="D2299" s="68"/>
      <c r="E2299" s="69"/>
      <c r="F2299" s="70"/>
      <c r="G2299" s="71"/>
      <c r="H2299" s="66">
        <v>5</v>
      </c>
      <c r="I2299" s="67" t="s">
        <v>260</v>
      </c>
      <c r="J2299" s="72">
        <v>0</v>
      </c>
      <c r="K2299" s="73">
        <v>0.19999999999999998</v>
      </c>
      <c r="L2299" s="73">
        <f t="shared" si="140"/>
        <v>0</v>
      </c>
      <c r="M2299" s="73">
        <v>0</v>
      </c>
      <c r="N2299" s="73">
        <v>0</v>
      </c>
      <c r="O2299" s="73">
        <v>0</v>
      </c>
      <c r="P2299" s="74">
        <f t="shared" si="141"/>
        <v>0</v>
      </c>
      <c r="Q2299" s="74">
        <f t="shared" si="142"/>
        <v>0</v>
      </c>
      <c r="R2299" s="75">
        <f t="shared" si="143"/>
        <v>0</v>
      </c>
      <c r="S2299" s="7"/>
    </row>
    <row r="2300" spans="1:19" ht="25.5" x14ac:dyDescent="0.25">
      <c r="A2300" s="44"/>
      <c r="B2300" s="45"/>
      <c r="C2300" s="46"/>
      <c r="D2300" s="47"/>
      <c r="E2300" s="48"/>
      <c r="F2300" s="49">
        <v>41</v>
      </c>
      <c r="G2300" s="50" t="s">
        <v>163</v>
      </c>
      <c r="H2300" s="90"/>
      <c r="I2300" s="46"/>
      <c r="J2300" s="51">
        <v>1.5774409999999999</v>
      </c>
      <c r="K2300" s="52">
        <v>1.5774409999999999</v>
      </c>
      <c r="L2300" s="53">
        <f t="shared" si="140"/>
        <v>0.13692016000000001</v>
      </c>
      <c r="M2300" s="53">
        <v>0</v>
      </c>
      <c r="N2300" s="53">
        <v>0</v>
      </c>
      <c r="O2300" s="53">
        <v>0.13692016000000001</v>
      </c>
      <c r="P2300" s="54">
        <f t="shared" si="141"/>
        <v>0</v>
      </c>
      <c r="Q2300" s="54">
        <f t="shared" si="142"/>
        <v>0</v>
      </c>
      <c r="R2300" s="55">
        <f t="shared" si="143"/>
        <v>8.6798910387139688E-2</v>
      </c>
      <c r="S2300" s="7"/>
    </row>
    <row r="2301" spans="1:19" x14ac:dyDescent="0.25">
      <c r="A2301" s="66"/>
      <c r="B2301" s="56"/>
      <c r="C2301" s="67"/>
      <c r="D2301" s="68"/>
      <c r="E2301" s="69"/>
      <c r="F2301" s="70"/>
      <c r="G2301" s="71"/>
      <c r="H2301" s="66">
        <v>5</v>
      </c>
      <c r="I2301" s="67" t="s">
        <v>260</v>
      </c>
      <c r="J2301" s="72">
        <v>1.5774409999999999</v>
      </c>
      <c r="K2301" s="73">
        <v>1.5774409999999999</v>
      </c>
      <c r="L2301" s="73">
        <f t="shared" si="140"/>
        <v>0.13692016000000001</v>
      </c>
      <c r="M2301" s="73">
        <v>0</v>
      </c>
      <c r="N2301" s="73">
        <v>0</v>
      </c>
      <c r="O2301" s="73">
        <v>0.13692016000000001</v>
      </c>
      <c r="P2301" s="74">
        <f t="shared" si="141"/>
        <v>0</v>
      </c>
      <c r="Q2301" s="74">
        <f t="shared" si="142"/>
        <v>0</v>
      </c>
      <c r="R2301" s="75">
        <f t="shared" si="143"/>
        <v>8.6798910387139688E-2</v>
      </c>
      <c r="S2301" s="7"/>
    </row>
    <row r="2302" spans="1:19" ht="25.5" x14ac:dyDescent="0.25">
      <c r="A2302" s="44"/>
      <c r="B2302" s="45"/>
      <c r="C2302" s="46"/>
      <c r="D2302" s="47"/>
      <c r="E2302" s="48"/>
      <c r="F2302" s="49">
        <v>42</v>
      </c>
      <c r="G2302" s="50" t="s">
        <v>158</v>
      </c>
      <c r="H2302" s="90"/>
      <c r="I2302" s="46"/>
      <c r="J2302" s="51">
        <v>25.223832999999999</v>
      </c>
      <c r="K2302" s="52">
        <v>26.264372999999999</v>
      </c>
      <c r="L2302" s="53">
        <f t="shared" si="140"/>
        <v>3.8105926794302007</v>
      </c>
      <c r="M2302" s="53">
        <v>0.16521228943020105</v>
      </c>
      <c r="N2302" s="53">
        <v>1.11960313</v>
      </c>
      <c r="O2302" s="53">
        <v>2.5257772599999999</v>
      </c>
      <c r="P2302" s="54">
        <f t="shared" si="141"/>
        <v>6.2903572619152593E-3</v>
      </c>
      <c r="Q2302" s="54">
        <f t="shared" si="142"/>
        <v>4.8918564301161926E-2</v>
      </c>
      <c r="R2302" s="55">
        <f t="shared" si="143"/>
        <v>0.14508599460684635</v>
      </c>
      <c r="S2302" s="7"/>
    </row>
    <row r="2303" spans="1:19" x14ac:dyDescent="0.25">
      <c r="A2303" s="66"/>
      <c r="B2303" s="56"/>
      <c r="C2303" s="67"/>
      <c r="D2303" s="68"/>
      <c r="E2303" s="69"/>
      <c r="F2303" s="70"/>
      <c r="G2303" s="71"/>
      <c r="H2303" s="66">
        <v>5</v>
      </c>
      <c r="I2303" s="67" t="s">
        <v>260</v>
      </c>
      <c r="J2303" s="72">
        <v>25.223832999999999</v>
      </c>
      <c r="K2303" s="73">
        <v>26.264372999999999</v>
      </c>
      <c r="L2303" s="73">
        <f t="shared" si="140"/>
        <v>3.8105926794302007</v>
      </c>
      <c r="M2303" s="73">
        <v>0.16521228943020105</v>
      </c>
      <c r="N2303" s="73">
        <v>1.11960313</v>
      </c>
      <c r="O2303" s="73">
        <v>2.5257772599999999</v>
      </c>
      <c r="P2303" s="74">
        <f t="shared" si="141"/>
        <v>6.2903572619152593E-3</v>
      </c>
      <c r="Q2303" s="74">
        <f t="shared" si="142"/>
        <v>4.8918564301161926E-2</v>
      </c>
      <c r="R2303" s="75">
        <f t="shared" si="143"/>
        <v>0.14508599460684635</v>
      </c>
      <c r="S2303" s="7"/>
    </row>
    <row r="2304" spans="1:19" ht="25.5" x14ac:dyDescent="0.25">
      <c r="A2304" s="44"/>
      <c r="B2304" s="45"/>
      <c r="C2304" s="46"/>
      <c r="D2304" s="47"/>
      <c r="E2304" s="48"/>
      <c r="F2304" s="49">
        <v>51</v>
      </c>
      <c r="G2304" s="50" t="s">
        <v>24</v>
      </c>
      <c r="H2304" s="90"/>
      <c r="I2304" s="46"/>
      <c r="J2304" s="51">
        <v>0.73124999999999996</v>
      </c>
      <c r="K2304" s="52">
        <v>0.73124999999999996</v>
      </c>
      <c r="L2304" s="53">
        <f t="shared" si="140"/>
        <v>1.255117E-2</v>
      </c>
      <c r="M2304" s="53">
        <v>0</v>
      </c>
      <c r="N2304" s="53">
        <v>9.2078999999999998E-3</v>
      </c>
      <c r="O2304" s="53">
        <v>3.3432699999999997E-3</v>
      </c>
      <c r="P2304" s="54">
        <f t="shared" si="141"/>
        <v>0</v>
      </c>
      <c r="Q2304" s="54">
        <f t="shared" si="142"/>
        <v>1.2592000000000001E-2</v>
      </c>
      <c r="R2304" s="55">
        <f t="shared" si="143"/>
        <v>1.7163993162393164E-2</v>
      </c>
      <c r="S2304" s="7"/>
    </row>
    <row r="2305" spans="1:19" x14ac:dyDescent="0.25">
      <c r="A2305" s="66"/>
      <c r="B2305" s="56"/>
      <c r="C2305" s="67"/>
      <c r="D2305" s="68"/>
      <c r="E2305" s="69"/>
      <c r="F2305" s="70"/>
      <c r="G2305" s="71"/>
      <c r="H2305" s="66">
        <v>5</v>
      </c>
      <c r="I2305" s="67" t="s">
        <v>260</v>
      </c>
      <c r="J2305" s="72">
        <v>0.73124999999999996</v>
      </c>
      <c r="K2305" s="73">
        <v>0.73124999999999996</v>
      </c>
      <c r="L2305" s="73">
        <f t="shared" si="140"/>
        <v>1.255117E-2</v>
      </c>
      <c r="M2305" s="73">
        <v>0</v>
      </c>
      <c r="N2305" s="73">
        <v>9.2078999999999998E-3</v>
      </c>
      <c r="O2305" s="73">
        <v>3.3432699999999997E-3</v>
      </c>
      <c r="P2305" s="74">
        <f t="shared" si="141"/>
        <v>0</v>
      </c>
      <c r="Q2305" s="74">
        <f t="shared" si="142"/>
        <v>1.2592000000000001E-2</v>
      </c>
      <c r="R2305" s="75">
        <f t="shared" si="143"/>
        <v>1.7163993162393164E-2</v>
      </c>
      <c r="S2305" s="7"/>
    </row>
    <row r="2306" spans="1:19" ht="38.25" x14ac:dyDescent="0.25">
      <c r="A2306" s="44"/>
      <c r="B2306" s="45"/>
      <c r="C2306" s="46"/>
      <c r="D2306" s="47"/>
      <c r="E2306" s="48"/>
      <c r="F2306" s="49">
        <v>61</v>
      </c>
      <c r="G2306" s="50" t="s">
        <v>191</v>
      </c>
      <c r="H2306" s="90"/>
      <c r="I2306" s="46"/>
      <c r="J2306" s="51">
        <v>34.659816999999997</v>
      </c>
      <c r="K2306" s="52">
        <v>33.853597000000008</v>
      </c>
      <c r="L2306" s="53">
        <f t="shared" si="140"/>
        <v>9.6845101601525894</v>
      </c>
      <c r="M2306" s="53">
        <v>2.2043530152586754E-2</v>
      </c>
      <c r="N2306" s="53">
        <v>1.88067509</v>
      </c>
      <c r="O2306" s="53">
        <v>7.7817915400000031</v>
      </c>
      <c r="P2306" s="54">
        <f t="shared" si="141"/>
        <v>6.51142924416178E-4</v>
      </c>
      <c r="Q2306" s="54">
        <f t="shared" si="142"/>
        <v>5.6204326534417787E-2</v>
      </c>
      <c r="R2306" s="55">
        <f t="shared" si="143"/>
        <v>0.28607034461220138</v>
      </c>
      <c r="S2306" s="7"/>
    </row>
    <row r="2307" spans="1:19" x14ac:dyDescent="0.25">
      <c r="A2307" s="66"/>
      <c r="B2307" s="56"/>
      <c r="C2307" s="67"/>
      <c r="D2307" s="68"/>
      <c r="E2307" s="69"/>
      <c r="F2307" s="70"/>
      <c r="G2307" s="71"/>
      <c r="H2307" s="66">
        <v>5</v>
      </c>
      <c r="I2307" s="67" t="s">
        <v>260</v>
      </c>
      <c r="J2307" s="72">
        <v>34.659816999999997</v>
      </c>
      <c r="K2307" s="73">
        <v>33.853597000000008</v>
      </c>
      <c r="L2307" s="73">
        <f t="shared" si="140"/>
        <v>9.6845101601525894</v>
      </c>
      <c r="M2307" s="73">
        <v>2.2043530152586754E-2</v>
      </c>
      <c r="N2307" s="73">
        <v>1.88067509</v>
      </c>
      <c r="O2307" s="73">
        <v>7.7817915400000031</v>
      </c>
      <c r="P2307" s="74">
        <f t="shared" si="141"/>
        <v>6.51142924416178E-4</v>
      </c>
      <c r="Q2307" s="74">
        <f t="shared" si="142"/>
        <v>5.6204326534417787E-2</v>
      </c>
      <c r="R2307" s="75">
        <f t="shared" si="143"/>
        <v>0.28607034461220138</v>
      </c>
      <c r="S2307" s="7"/>
    </row>
    <row r="2308" spans="1:19" ht="38.25" x14ac:dyDescent="0.25">
      <c r="A2308" s="44"/>
      <c r="B2308" s="45"/>
      <c r="C2308" s="46"/>
      <c r="D2308" s="47"/>
      <c r="E2308" s="48"/>
      <c r="F2308" s="49">
        <v>68</v>
      </c>
      <c r="G2308" s="50" t="s">
        <v>22</v>
      </c>
      <c r="H2308" s="90"/>
      <c r="I2308" s="46"/>
      <c r="J2308" s="51">
        <v>5.9531910000000003</v>
      </c>
      <c r="K2308" s="52">
        <v>33.81368999999998</v>
      </c>
      <c r="L2308" s="53">
        <f t="shared" si="140"/>
        <v>21.555061589482701</v>
      </c>
      <c r="M2308" s="53">
        <v>5.3069143894826993</v>
      </c>
      <c r="N2308" s="53">
        <v>0.10799552</v>
      </c>
      <c r="O2308" s="53">
        <v>16.140151680000002</v>
      </c>
      <c r="P2308" s="54">
        <f t="shared" si="141"/>
        <v>0.15694573379843202</v>
      </c>
      <c r="Q2308" s="54">
        <f t="shared" si="142"/>
        <v>0.1601395739264985</v>
      </c>
      <c r="R2308" s="55">
        <f t="shared" si="143"/>
        <v>0.63746552326831862</v>
      </c>
      <c r="S2308" s="7"/>
    </row>
    <row r="2309" spans="1:19" x14ac:dyDescent="0.25">
      <c r="A2309" s="66"/>
      <c r="B2309" s="56"/>
      <c r="C2309" s="67"/>
      <c r="D2309" s="68"/>
      <c r="E2309" s="69"/>
      <c r="F2309" s="70"/>
      <c r="G2309" s="71"/>
      <c r="H2309" s="66">
        <v>5</v>
      </c>
      <c r="I2309" s="67" t="s">
        <v>260</v>
      </c>
      <c r="J2309" s="72">
        <v>5.9531910000000003</v>
      </c>
      <c r="K2309" s="73">
        <v>33.81368999999998</v>
      </c>
      <c r="L2309" s="73">
        <f t="shared" si="140"/>
        <v>21.555061589482701</v>
      </c>
      <c r="M2309" s="73">
        <v>5.3069143894826993</v>
      </c>
      <c r="N2309" s="73">
        <v>0.10799552</v>
      </c>
      <c r="O2309" s="73">
        <v>16.140151680000002</v>
      </c>
      <c r="P2309" s="74">
        <f t="shared" si="141"/>
        <v>0.15694573379843202</v>
      </c>
      <c r="Q2309" s="74">
        <f t="shared" si="142"/>
        <v>0.1601395739264985</v>
      </c>
      <c r="R2309" s="75">
        <f t="shared" si="143"/>
        <v>0.63746552326831862</v>
      </c>
      <c r="S2309" s="7"/>
    </row>
    <row r="2310" spans="1:19" ht="25.5" x14ac:dyDescent="0.25">
      <c r="A2310" s="44"/>
      <c r="B2310" s="45"/>
      <c r="C2310" s="46"/>
      <c r="D2310" s="47"/>
      <c r="E2310" s="48"/>
      <c r="F2310" s="49">
        <v>72</v>
      </c>
      <c r="G2310" s="50" t="s">
        <v>25</v>
      </c>
      <c r="H2310" s="90"/>
      <c r="I2310" s="46"/>
      <c r="J2310" s="51">
        <v>0.9</v>
      </c>
      <c r="K2310" s="52">
        <v>3.473433</v>
      </c>
      <c r="L2310" s="53">
        <f t="shared" si="140"/>
        <v>0.27091916999999999</v>
      </c>
      <c r="M2310" s="53">
        <v>0</v>
      </c>
      <c r="N2310" s="53">
        <v>8.8199999999999997E-4</v>
      </c>
      <c r="O2310" s="53">
        <v>0.27003716999999999</v>
      </c>
      <c r="P2310" s="54">
        <f t="shared" si="141"/>
        <v>0</v>
      </c>
      <c r="Q2310" s="54">
        <f t="shared" si="142"/>
        <v>2.5392745448091269E-4</v>
      </c>
      <c r="R2310" s="55">
        <f t="shared" si="143"/>
        <v>7.7997522911770575E-2</v>
      </c>
      <c r="S2310" s="7"/>
    </row>
    <row r="2311" spans="1:19" x14ac:dyDescent="0.25">
      <c r="A2311" s="66"/>
      <c r="B2311" s="56"/>
      <c r="C2311" s="67"/>
      <c r="D2311" s="68"/>
      <c r="E2311" s="69"/>
      <c r="F2311" s="70"/>
      <c r="G2311" s="71"/>
      <c r="H2311" s="66">
        <v>5</v>
      </c>
      <c r="I2311" s="67" t="s">
        <v>260</v>
      </c>
      <c r="J2311" s="72">
        <v>0.9</v>
      </c>
      <c r="K2311" s="73">
        <v>3.473433</v>
      </c>
      <c r="L2311" s="73">
        <f t="shared" ref="L2311:L2374" si="144">SUM(M2311,N2311,O2311)</f>
        <v>0.27091916999999999</v>
      </c>
      <c r="M2311" s="73">
        <v>0</v>
      </c>
      <c r="N2311" s="73">
        <v>8.8199999999999997E-4</v>
      </c>
      <c r="O2311" s="73">
        <v>0.27003716999999999</v>
      </c>
      <c r="P2311" s="74">
        <f t="shared" ref="P2311:P2374" si="145">IFERROR(M2311/K2311,0)</f>
        <v>0</v>
      </c>
      <c r="Q2311" s="74">
        <f t="shared" ref="Q2311:Q2374" si="146">IFERROR(SUM(M2311,N2311)/K2311,0)</f>
        <v>2.5392745448091269E-4</v>
      </c>
      <c r="R2311" s="75">
        <f t="shared" ref="R2311:R2374" si="147">IFERROR(SUM(M2311,N2311,O2311)/K2311,0)</f>
        <v>7.7997522911770575E-2</v>
      </c>
      <c r="S2311" s="7"/>
    </row>
    <row r="2312" spans="1:19" ht="25.5" x14ac:dyDescent="0.25">
      <c r="A2312" s="44"/>
      <c r="B2312" s="45"/>
      <c r="C2312" s="46"/>
      <c r="D2312" s="47"/>
      <c r="E2312" s="48"/>
      <c r="F2312" s="49">
        <v>82</v>
      </c>
      <c r="G2312" s="50" t="s">
        <v>197</v>
      </c>
      <c r="H2312" s="90"/>
      <c r="I2312" s="46"/>
      <c r="J2312" s="51">
        <v>2</v>
      </c>
      <c r="K2312" s="52">
        <v>2</v>
      </c>
      <c r="L2312" s="53">
        <f t="shared" si="144"/>
        <v>0.42852206000000004</v>
      </c>
      <c r="M2312" s="53">
        <v>0</v>
      </c>
      <c r="N2312" s="53">
        <v>6.5893800000000002E-2</v>
      </c>
      <c r="O2312" s="53">
        <v>0.36262826000000004</v>
      </c>
      <c r="P2312" s="54">
        <f t="shared" si="145"/>
        <v>0</v>
      </c>
      <c r="Q2312" s="54">
        <f t="shared" si="146"/>
        <v>3.2946900000000001E-2</v>
      </c>
      <c r="R2312" s="55">
        <f t="shared" si="147"/>
        <v>0.21426103000000002</v>
      </c>
      <c r="S2312" s="7"/>
    </row>
    <row r="2313" spans="1:19" x14ac:dyDescent="0.25">
      <c r="A2313" s="66"/>
      <c r="B2313" s="56"/>
      <c r="C2313" s="67"/>
      <c r="D2313" s="68"/>
      <c r="E2313" s="69"/>
      <c r="F2313" s="70"/>
      <c r="G2313" s="71"/>
      <c r="H2313" s="66">
        <v>5</v>
      </c>
      <c r="I2313" s="67" t="s">
        <v>260</v>
      </c>
      <c r="J2313" s="72">
        <v>2</v>
      </c>
      <c r="K2313" s="73">
        <v>2</v>
      </c>
      <c r="L2313" s="73">
        <f t="shared" si="144"/>
        <v>0.42852206000000004</v>
      </c>
      <c r="M2313" s="73">
        <v>0</v>
      </c>
      <c r="N2313" s="73">
        <v>6.5893800000000002E-2</v>
      </c>
      <c r="O2313" s="73">
        <v>0.36262826000000004</v>
      </c>
      <c r="P2313" s="74">
        <f t="shared" si="145"/>
        <v>0</v>
      </c>
      <c r="Q2313" s="74">
        <f t="shared" si="146"/>
        <v>3.2946900000000001E-2</v>
      </c>
      <c r="R2313" s="75">
        <f t="shared" si="147"/>
        <v>0.21426103000000002</v>
      </c>
      <c r="S2313" s="7"/>
    </row>
    <row r="2314" spans="1:19" ht="25.5" x14ac:dyDescent="0.25">
      <c r="A2314" s="44"/>
      <c r="B2314" s="45"/>
      <c r="C2314" s="46"/>
      <c r="D2314" s="47"/>
      <c r="E2314" s="48"/>
      <c r="F2314" s="49">
        <v>90</v>
      </c>
      <c r="G2314" s="50" t="s">
        <v>81</v>
      </c>
      <c r="H2314" s="90"/>
      <c r="I2314" s="46"/>
      <c r="J2314" s="51">
        <v>340.05399999999992</v>
      </c>
      <c r="K2314" s="52">
        <v>380.55090699999988</v>
      </c>
      <c r="L2314" s="53">
        <f t="shared" si="144"/>
        <v>86.57146423422877</v>
      </c>
      <c r="M2314" s="53">
        <v>26.977645894228772</v>
      </c>
      <c r="N2314" s="53">
        <v>30.186327439999999</v>
      </c>
      <c r="O2314" s="53">
        <v>29.407490899999996</v>
      </c>
      <c r="P2314" s="54">
        <f t="shared" si="145"/>
        <v>7.0891030340465802E-2</v>
      </c>
      <c r="Q2314" s="54">
        <f t="shared" si="146"/>
        <v>0.15021373562047191</v>
      </c>
      <c r="R2314" s="55">
        <f t="shared" si="147"/>
        <v>0.22748983813150864</v>
      </c>
      <c r="S2314" s="7"/>
    </row>
    <row r="2315" spans="1:19" x14ac:dyDescent="0.25">
      <c r="A2315" s="66"/>
      <c r="B2315" s="56"/>
      <c r="C2315" s="67"/>
      <c r="D2315" s="68"/>
      <c r="E2315" s="69"/>
      <c r="F2315" s="70"/>
      <c r="G2315" s="71"/>
      <c r="H2315" s="66">
        <v>5</v>
      </c>
      <c r="I2315" s="67" t="s">
        <v>260</v>
      </c>
      <c r="J2315" s="72">
        <v>340.05399999999992</v>
      </c>
      <c r="K2315" s="73">
        <v>380.55090699999988</v>
      </c>
      <c r="L2315" s="73">
        <f t="shared" si="144"/>
        <v>86.57146423422877</v>
      </c>
      <c r="M2315" s="73">
        <v>26.977645894228772</v>
      </c>
      <c r="N2315" s="73">
        <v>30.186327439999999</v>
      </c>
      <c r="O2315" s="73">
        <v>29.407490899999996</v>
      </c>
      <c r="P2315" s="74">
        <f t="shared" si="145"/>
        <v>7.0891030340465802E-2</v>
      </c>
      <c r="Q2315" s="74">
        <f t="shared" si="146"/>
        <v>0.15021373562047191</v>
      </c>
      <c r="R2315" s="75">
        <f t="shared" si="147"/>
        <v>0.22748983813150864</v>
      </c>
      <c r="S2315" s="7"/>
    </row>
    <row r="2316" spans="1:19" ht="51" x14ac:dyDescent="0.25">
      <c r="A2316" s="44"/>
      <c r="B2316" s="45"/>
      <c r="C2316" s="46"/>
      <c r="D2316" s="47"/>
      <c r="E2316" s="48"/>
      <c r="F2316" s="49">
        <v>91</v>
      </c>
      <c r="G2316" s="50" t="s">
        <v>82</v>
      </c>
      <c r="H2316" s="90"/>
      <c r="I2316" s="46"/>
      <c r="J2316" s="51">
        <v>1.6558280000000001</v>
      </c>
      <c r="K2316" s="52">
        <v>47.894012999999987</v>
      </c>
      <c r="L2316" s="53">
        <f t="shared" si="144"/>
        <v>1.6206829403194418</v>
      </c>
      <c r="M2316" s="53">
        <v>1.0811850319441874E-2</v>
      </c>
      <c r="N2316" s="53">
        <v>0.95218978999999992</v>
      </c>
      <c r="O2316" s="53">
        <v>0.65768129999999991</v>
      </c>
      <c r="P2316" s="54">
        <f t="shared" si="145"/>
        <v>2.257453414781066E-4</v>
      </c>
      <c r="Q2316" s="54">
        <f t="shared" si="146"/>
        <v>2.0106931534833845E-2</v>
      </c>
      <c r="R2316" s="55">
        <f t="shared" si="147"/>
        <v>3.3838946431977671E-2</v>
      </c>
      <c r="S2316" s="7"/>
    </row>
    <row r="2317" spans="1:19" x14ac:dyDescent="0.25">
      <c r="A2317" s="66"/>
      <c r="B2317" s="56"/>
      <c r="C2317" s="67"/>
      <c r="D2317" s="68"/>
      <c r="E2317" s="69"/>
      <c r="F2317" s="70"/>
      <c r="G2317" s="71"/>
      <c r="H2317" s="66">
        <v>5</v>
      </c>
      <c r="I2317" s="67" t="s">
        <v>260</v>
      </c>
      <c r="J2317" s="72">
        <v>1.6558280000000001</v>
      </c>
      <c r="K2317" s="73">
        <v>47.894012999999987</v>
      </c>
      <c r="L2317" s="73">
        <f t="shared" si="144"/>
        <v>1.6206829403194418</v>
      </c>
      <c r="M2317" s="73">
        <v>1.0811850319441874E-2</v>
      </c>
      <c r="N2317" s="73">
        <v>0.95218978999999992</v>
      </c>
      <c r="O2317" s="73">
        <v>0.65768129999999991</v>
      </c>
      <c r="P2317" s="74">
        <f t="shared" si="145"/>
        <v>2.257453414781066E-4</v>
      </c>
      <c r="Q2317" s="74">
        <f t="shared" si="146"/>
        <v>2.0106931534833845E-2</v>
      </c>
      <c r="R2317" s="75">
        <f t="shared" si="147"/>
        <v>3.3838946431977671E-2</v>
      </c>
      <c r="S2317" s="7"/>
    </row>
    <row r="2318" spans="1:19" ht="25.5" x14ac:dyDescent="0.25">
      <c r="A2318" s="44"/>
      <c r="B2318" s="45"/>
      <c r="C2318" s="46"/>
      <c r="D2318" s="47"/>
      <c r="E2318" s="48"/>
      <c r="F2318" s="49">
        <v>104</v>
      </c>
      <c r="G2318" s="50" t="s">
        <v>142</v>
      </c>
      <c r="H2318" s="90"/>
      <c r="I2318" s="46"/>
      <c r="J2318" s="51">
        <v>5.3716599999999994</v>
      </c>
      <c r="K2318" s="52">
        <v>5.3716599999999994</v>
      </c>
      <c r="L2318" s="53">
        <f t="shared" si="144"/>
        <v>0.91824558058967187</v>
      </c>
      <c r="M2318" s="53">
        <v>0.28925709058967186</v>
      </c>
      <c r="N2318" s="53">
        <v>0.27687768999999995</v>
      </c>
      <c r="O2318" s="53">
        <v>0.35211080000000006</v>
      </c>
      <c r="P2318" s="54">
        <f t="shared" si="145"/>
        <v>5.3848734020707174E-2</v>
      </c>
      <c r="Q2318" s="54">
        <f t="shared" si="146"/>
        <v>0.10539289169263726</v>
      </c>
      <c r="R2318" s="55">
        <f t="shared" si="147"/>
        <v>0.17094261002924085</v>
      </c>
      <c r="S2318" s="7"/>
    </row>
    <row r="2319" spans="1:19" x14ac:dyDescent="0.25">
      <c r="A2319" s="66"/>
      <c r="B2319" s="56"/>
      <c r="C2319" s="67"/>
      <c r="D2319" s="68"/>
      <c r="E2319" s="69"/>
      <c r="F2319" s="70"/>
      <c r="G2319" s="71"/>
      <c r="H2319" s="66">
        <v>5</v>
      </c>
      <c r="I2319" s="67" t="s">
        <v>260</v>
      </c>
      <c r="J2319" s="72">
        <v>5.3716599999999994</v>
      </c>
      <c r="K2319" s="73">
        <v>5.3716599999999994</v>
      </c>
      <c r="L2319" s="73">
        <f t="shared" si="144"/>
        <v>0.91824558058967187</v>
      </c>
      <c r="M2319" s="73">
        <v>0.28925709058967186</v>
      </c>
      <c r="N2319" s="73">
        <v>0.27687768999999995</v>
      </c>
      <c r="O2319" s="73">
        <v>0.35211080000000006</v>
      </c>
      <c r="P2319" s="74">
        <f t="shared" si="145"/>
        <v>5.3848734020707174E-2</v>
      </c>
      <c r="Q2319" s="74">
        <f t="shared" si="146"/>
        <v>0.10539289169263726</v>
      </c>
      <c r="R2319" s="75">
        <f t="shared" si="147"/>
        <v>0.17094261002924085</v>
      </c>
      <c r="S2319" s="7"/>
    </row>
    <row r="2320" spans="1:19" ht="38.25" x14ac:dyDescent="0.25">
      <c r="A2320" s="44"/>
      <c r="B2320" s="45"/>
      <c r="C2320" s="46"/>
      <c r="D2320" s="47"/>
      <c r="E2320" s="48"/>
      <c r="F2320" s="49">
        <v>106</v>
      </c>
      <c r="G2320" s="50" t="s">
        <v>83</v>
      </c>
      <c r="H2320" s="90"/>
      <c r="I2320" s="46"/>
      <c r="J2320" s="51">
        <v>1.332209</v>
      </c>
      <c r="K2320" s="52">
        <v>1.3464929999999997</v>
      </c>
      <c r="L2320" s="53">
        <f t="shared" si="144"/>
        <v>0.29833104983440251</v>
      </c>
      <c r="M2320" s="53">
        <v>0.1105674098344025</v>
      </c>
      <c r="N2320" s="53">
        <v>9.4336879999999998E-2</v>
      </c>
      <c r="O2320" s="53">
        <v>9.3426760000000011E-2</v>
      </c>
      <c r="P2320" s="54">
        <f t="shared" si="145"/>
        <v>8.2115101849324523E-2</v>
      </c>
      <c r="Q2320" s="54">
        <f t="shared" si="146"/>
        <v>0.15217627557989721</v>
      </c>
      <c r="R2320" s="55">
        <f t="shared" si="147"/>
        <v>0.22156153046053903</v>
      </c>
      <c r="S2320" s="7"/>
    </row>
    <row r="2321" spans="1:19" x14ac:dyDescent="0.25">
      <c r="A2321" s="66"/>
      <c r="B2321" s="56"/>
      <c r="C2321" s="67"/>
      <c r="D2321" s="68"/>
      <c r="E2321" s="69"/>
      <c r="F2321" s="70"/>
      <c r="G2321" s="71"/>
      <c r="H2321" s="66">
        <v>5</v>
      </c>
      <c r="I2321" s="67" t="s">
        <v>260</v>
      </c>
      <c r="J2321" s="72">
        <v>1.332209</v>
      </c>
      <c r="K2321" s="73">
        <v>1.3464929999999997</v>
      </c>
      <c r="L2321" s="73">
        <f t="shared" si="144"/>
        <v>0.29833104983440251</v>
      </c>
      <c r="M2321" s="73">
        <v>0.1105674098344025</v>
      </c>
      <c r="N2321" s="73">
        <v>9.4336879999999998E-2</v>
      </c>
      <c r="O2321" s="73">
        <v>9.3426760000000011E-2</v>
      </c>
      <c r="P2321" s="74">
        <f t="shared" si="145"/>
        <v>8.2115101849324523E-2</v>
      </c>
      <c r="Q2321" s="74">
        <f t="shared" si="146"/>
        <v>0.15217627557989721</v>
      </c>
      <c r="R2321" s="75">
        <f t="shared" si="147"/>
        <v>0.22156153046053903</v>
      </c>
      <c r="S2321" s="7"/>
    </row>
    <row r="2322" spans="1:19" ht="38.25" x14ac:dyDescent="0.25">
      <c r="A2322" s="44"/>
      <c r="B2322" s="45"/>
      <c r="C2322" s="46"/>
      <c r="D2322" s="47"/>
      <c r="E2322" s="48"/>
      <c r="F2322" s="49">
        <v>107</v>
      </c>
      <c r="G2322" s="50" t="s">
        <v>84</v>
      </c>
      <c r="H2322" s="90"/>
      <c r="I2322" s="46"/>
      <c r="J2322" s="51">
        <v>3.8291859999999995</v>
      </c>
      <c r="K2322" s="52">
        <v>3.8291859999999995</v>
      </c>
      <c r="L2322" s="53">
        <f t="shared" si="144"/>
        <v>0.9262477357376695</v>
      </c>
      <c r="M2322" s="53">
        <v>0.34894793573766947</v>
      </c>
      <c r="N2322" s="53">
        <v>0.30938773000000003</v>
      </c>
      <c r="O2322" s="53">
        <v>0.26791207</v>
      </c>
      <c r="P2322" s="54">
        <f t="shared" si="145"/>
        <v>9.1128489380685476E-2</v>
      </c>
      <c r="Q2322" s="54">
        <f t="shared" si="146"/>
        <v>0.17192574759692258</v>
      </c>
      <c r="R2322" s="55">
        <f t="shared" si="147"/>
        <v>0.24189154972823718</v>
      </c>
      <c r="S2322" s="7"/>
    </row>
    <row r="2323" spans="1:19" x14ac:dyDescent="0.25">
      <c r="A2323" s="66"/>
      <c r="B2323" s="56"/>
      <c r="C2323" s="67"/>
      <c r="D2323" s="68"/>
      <c r="E2323" s="69"/>
      <c r="F2323" s="70"/>
      <c r="G2323" s="71"/>
      <c r="H2323" s="66">
        <v>5</v>
      </c>
      <c r="I2323" s="67" t="s">
        <v>260</v>
      </c>
      <c r="J2323" s="72">
        <v>3.8291859999999995</v>
      </c>
      <c r="K2323" s="73">
        <v>3.8291859999999995</v>
      </c>
      <c r="L2323" s="73">
        <f t="shared" si="144"/>
        <v>0.9262477357376695</v>
      </c>
      <c r="M2323" s="73">
        <v>0.34894793573766947</v>
      </c>
      <c r="N2323" s="73">
        <v>0.30938773000000003</v>
      </c>
      <c r="O2323" s="73">
        <v>0.26791207</v>
      </c>
      <c r="P2323" s="74">
        <f t="shared" si="145"/>
        <v>9.1128489380685476E-2</v>
      </c>
      <c r="Q2323" s="74">
        <f t="shared" si="146"/>
        <v>0.17192574759692258</v>
      </c>
      <c r="R2323" s="75">
        <f t="shared" si="147"/>
        <v>0.24189154972823718</v>
      </c>
      <c r="S2323" s="7"/>
    </row>
    <row r="2324" spans="1:19" x14ac:dyDescent="0.25">
      <c r="A2324" s="44"/>
      <c r="B2324" s="45"/>
      <c r="C2324" s="46"/>
      <c r="D2324" s="47"/>
      <c r="E2324" s="48"/>
      <c r="F2324" s="49">
        <v>108</v>
      </c>
      <c r="G2324" s="50" t="s">
        <v>199</v>
      </c>
      <c r="H2324" s="90"/>
      <c r="I2324" s="46"/>
      <c r="J2324" s="51">
        <v>5.8884419999999995</v>
      </c>
      <c r="K2324" s="52">
        <v>4.7999070000000001</v>
      </c>
      <c r="L2324" s="53">
        <f t="shared" si="144"/>
        <v>0.35920705000000003</v>
      </c>
      <c r="M2324" s="53">
        <v>0</v>
      </c>
      <c r="N2324" s="53">
        <v>2.0040100000000002E-2</v>
      </c>
      <c r="O2324" s="53">
        <v>0.33916695000000002</v>
      </c>
      <c r="P2324" s="54">
        <f t="shared" si="145"/>
        <v>0</v>
      </c>
      <c r="Q2324" s="54">
        <f t="shared" si="146"/>
        <v>4.1751017259292738E-3</v>
      </c>
      <c r="R2324" s="55">
        <f t="shared" si="147"/>
        <v>7.4836252035716533E-2</v>
      </c>
      <c r="S2324" s="7"/>
    </row>
    <row r="2325" spans="1:19" x14ac:dyDescent="0.25">
      <c r="A2325" s="66"/>
      <c r="B2325" s="56"/>
      <c r="C2325" s="67"/>
      <c r="D2325" s="68"/>
      <c r="E2325" s="69"/>
      <c r="F2325" s="70"/>
      <c r="G2325" s="71"/>
      <c r="H2325" s="66">
        <v>5</v>
      </c>
      <c r="I2325" s="67" t="s">
        <v>260</v>
      </c>
      <c r="J2325" s="72">
        <v>5.8884419999999995</v>
      </c>
      <c r="K2325" s="73">
        <v>4.7999070000000001</v>
      </c>
      <c r="L2325" s="73">
        <f t="shared" si="144"/>
        <v>0.35920705000000003</v>
      </c>
      <c r="M2325" s="73">
        <v>0</v>
      </c>
      <c r="N2325" s="73">
        <v>2.0040100000000002E-2</v>
      </c>
      <c r="O2325" s="73">
        <v>0.33916695000000002</v>
      </c>
      <c r="P2325" s="74">
        <f t="shared" si="145"/>
        <v>0</v>
      </c>
      <c r="Q2325" s="74">
        <f t="shared" si="146"/>
        <v>4.1751017259292738E-3</v>
      </c>
      <c r="R2325" s="75">
        <f t="shared" si="147"/>
        <v>7.4836252035716533E-2</v>
      </c>
      <c r="S2325" s="7"/>
    </row>
    <row r="2326" spans="1:19" ht="25.5" x14ac:dyDescent="0.25">
      <c r="A2326" s="44"/>
      <c r="B2326" s="45"/>
      <c r="C2326" s="46"/>
      <c r="D2326" s="47"/>
      <c r="E2326" s="48"/>
      <c r="F2326" s="49">
        <v>121</v>
      </c>
      <c r="G2326" s="50" t="s">
        <v>159</v>
      </c>
      <c r="H2326" s="90"/>
      <c r="I2326" s="46"/>
      <c r="J2326" s="51">
        <v>4.2719229999999992</v>
      </c>
      <c r="K2326" s="52">
        <v>4.1432389999999995</v>
      </c>
      <c r="L2326" s="53">
        <f t="shared" si="144"/>
        <v>0.26997082999999999</v>
      </c>
      <c r="M2326" s="53">
        <v>0</v>
      </c>
      <c r="N2326" s="53">
        <v>1.4999999999999999E-4</v>
      </c>
      <c r="O2326" s="53">
        <v>0.26982083000000001</v>
      </c>
      <c r="P2326" s="54">
        <f t="shared" si="145"/>
        <v>0</v>
      </c>
      <c r="Q2326" s="54">
        <f t="shared" si="146"/>
        <v>3.6203559582249541E-5</v>
      </c>
      <c r="R2326" s="55">
        <f t="shared" si="147"/>
        <v>6.5159366862495752E-2</v>
      </c>
      <c r="S2326" s="7"/>
    </row>
    <row r="2327" spans="1:19" x14ac:dyDescent="0.25">
      <c r="A2327" s="66"/>
      <c r="B2327" s="56"/>
      <c r="C2327" s="67"/>
      <c r="D2327" s="68"/>
      <c r="E2327" s="69"/>
      <c r="F2327" s="70"/>
      <c r="G2327" s="71"/>
      <c r="H2327" s="66">
        <v>5</v>
      </c>
      <c r="I2327" s="67" t="s">
        <v>260</v>
      </c>
      <c r="J2327" s="72">
        <v>4.2719229999999992</v>
      </c>
      <c r="K2327" s="73">
        <v>4.1432389999999995</v>
      </c>
      <c r="L2327" s="73">
        <f t="shared" si="144"/>
        <v>0.26997082999999999</v>
      </c>
      <c r="M2327" s="73">
        <v>0</v>
      </c>
      <c r="N2327" s="73">
        <v>1.4999999999999999E-4</v>
      </c>
      <c r="O2327" s="73">
        <v>0.26982083000000001</v>
      </c>
      <c r="P2327" s="74">
        <f t="shared" si="145"/>
        <v>0</v>
      </c>
      <c r="Q2327" s="74">
        <f t="shared" si="146"/>
        <v>3.6203559582249541E-5</v>
      </c>
      <c r="R2327" s="75">
        <f t="shared" si="147"/>
        <v>6.5159366862495752E-2</v>
      </c>
      <c r="S2327" s="7"/>
    </row>
    <row r="2328" spans="1:19" ht="25.5" x14ac:dyDescent="0.25">
      <c r="A2328" s="44"/>
      <c r="B2328" s="45"/>
      <c r="C2328" s="46"/>
      <c r="D2328" s="47"/>
      <c r="E2328" s="48"/>
      <c r="F2328" s="49">
        <v>127</v>
      </c>
      <c r="G2328" s="50" t="s">
        <v>184</v>
      </c>
      <c r="H2328" s="90"/>
      <c r="I2328" s="46"/>
      <c r="J2328" s="51">
        <v>1.7036</v>
      </c>
      <c r="K2328" s="52">
        <v>1.6574309999999999</v>
      </c>
      <c r="L2328" s="53">
        <f t="shared" si="144"/>
        <v>0.1945518</v>
      </c>
      <c r="M2328" s="53">
        <v>0</v>
      </c>
      <c r="N2328" s="53">
        <v>0.1134068</v>
      </c>
      <c r="O2328" s="53">
        <v>8.1144999999999995E-2</v>
      </c>
      <c r="P2328" s="54">
        <f t="shared" si="145"/>
        <v>0</v>
      </c>
      <c r="Q2328" s="54">
        <f t="shared" si="146"/>
        <v>6.8423240545156944E-2</v>
      </c>
      <c r="R2328" s="55">
        <f t="shared" si="147"/>
        <v>0.11738153805497786</v>
      </c>
      <c r="S2328" s="7"/>
    </row>
    <row r="2329" spans="1:19" x14ac:dyDescent="0.25">
      <c r="A2329" s="66"/>
      <c r="B2329" s="56"/>
      <c r="C2329" s="67"/>
      <c r="D2329" s="68"/>
      <c r="E2329" s="69"/>
      <c r="F2329" s="70"/>
      <c r="G2329" s="71"/>
      <c r="H2329" s="66">
        <v>5</v>
      </c>
      <c r="I2329" s="67" t="s">
        <v>260</v>
      </c>
      <c r="J2329" s="72">
        <v>1.7036</v>
      </c>
      <c r="K2329" s="73">
        <v>1.6574309999999999</v>
      </c>
      <c r="L2329" s="73">
        <f t="shared" si="144"/>
        <v>0.1945518</v>
      </c>
      <c r="M2329" s="73">
        <v>0</v>
      </c>
      <c r="N2329" s="73">
        <v>0.1134068</v>
      </c>
      <c r="O2329" s="73">
        <v>8.1144999999999995E-2</v>
      </c>
      <c r="P2329" s="74">
        <f t="shared" si="145"/>
        <v>0</v>
      </c>
      <c r="Q2329" s="74">
        <f t="shared" si="146"/>
        <v>6.8423240545156944E-2</v>
      </c>
      <c r="R2329" s="75">
        <f t="shared" si="147"/>
        <v>0.11738153805497786</v>
      </c>
      <c r="S2329" s="7"/>
    </row>
    <row r="2330" spans="1:19" ht="38.25" x14ac:dyDescent="0.25">
      <c r="A2330" s="44"/>
      <c r="B2330" s="45"/>
      <c r="C2330" s="46"/>
      <c r="D2330" s="47"/>
      <c r="E2330" s="48"/>
      <c r="F2330" s="49">
        <v>129</v>
      </c>
      <c r="G2330" s="50" t="s">
        <v>143</v>
      </c>
      <c r="H2330" s="90"/>
      <c r="I2330" s="46"/>
      <c r="J2330" s="51">
        <v>2E-3</v>
      </c>
      <c r="K2330" s="52">
        <v>2E-3</v>
      </c>
      <c r="L2330" s="53">
        <f t="shared" si="144"/>
        <v>0</v>
      </c>
      <c r="M2330" s="53">
        <v>0</v>
      </c>
      <c r="N2330" s="53">
        <v>0</v>
      </c>
      <c r="O2330" s="53">
        <v>0</v>
      </c>
      <c r="P2330" s="54">
        <f t="shared" si="145"/>
        <v>0</v>
      </c>
      <c r="Q2330" s="54">
        <f t="shared" si="146"/>
        <v>0</v>
      </c>
      <c r="R2330" s="55">
        <f t="shared" si="147"/>
        <v>0</v>
      </c>
      <c r="S2330" s="7"/>
    </row>
    <row r="2331" spans="1:19" x14ac:dyDescent="0.25">
      <c r="A2331" s="66"/>
      <c r="B2331" s="56"/>
      <c r="C2331" s="67"/>
      <c r="D2331" s="68"/>
      <c r="E2331" s="69"/>
      <c r="F2331" s="70"/>
      <c r="G2331" s="71"/>
      <c r="H2331" s="66">
        <v>5</v>
      </c>
      <c r="I2331" s="67" t="s">
        <v>260</v>
      </c>
      <c r="J2331" s="72">
        <v>2E-3</v>
      </c>
      <c r="K2331" s="73">
        <v>2E-3</v>
      </c>
      <c r="L2331" s="73">
        <f t="shared" si="144"/>
        <v>0</v>
      </c>
      <c r="M2331" s="73">
        <v>0</v>
      </c>
      <c r="N2331" s="73">
        <v>0</v>
      </c>
      <c r="O2331" s="73">
        <v>0</v>
      </c>
      <c r="P2331" s="74">
        <f t="shared" si="145"/>
        <v>0</v>
      </c>
      <c r="Q2331" s="74">
        <f t="shared" si="146"/>
        <v>0</v>
      </c>
      <c r="R2331" s="75">
        <f t="shared" si="147"/>
        <v>0</v>
      </c>
      <c r="S2331" s="7"/>
    </row>
    <row r="2332" spans="1:19" ht="38.25" x14ac:dyDescent="0.25">
      <c r="A2332" s="44"/>
      <c r="B2332" s="45"/>
      <c r="C2332" s="46"/>
      <c r="D2332" s="47"/>
      <c r="E2332" s="48"/>
      <c r="F2332" s="49">
        <v>130</v>
      </c>
      <c r="G2332" s="50" t="s">
        <v>160</v>
      </c>
      <c r="H2332" s="90"/>
      <c r="I2332" s="46"/>
      <c r="J2332" s="51">
        <v>2.9483200000000003</v>
      </c>
      <c r="K2332" s="52">
        <v>3.0587060000000004</v>
      </c>
      <c r="L2332" s="53">
        <f t="shared" si="144"/>
        <v>0.46344138957659931</v>
      </c>
      <c r="M2332" s="53">
        <v>4.9367439576599281E-2</v>
      </c>
      <c r="N2332" s="53">
        <v>7.6938870000000006E-2</v>
      </c>
      <c r="O2332" s="53">
        <v>0.33713508000000003</v>
      </c>
      <c r="P2332" s="54">
        <f t="shared" si="145"/>
        <v>1.6139975393712005E-2</v>
      </c>
      <c r="Q2332" s="54">
        <f t="shared" si="146"/>
        <v>4.1294034005425584E-2</v>
      </c>
      <c r="R2332" s="55">
        <f t="shared" si="147"/>
        <v>0.15151550674585895</v>
      </c>
      <c r="S2332" s="7"/>
    </row>
    <row r="2333" spans="1:19" x14ac:dyDescent="0.25">
      <c r="A2333" s="66"/>
      <c r="B2333" s="56"/>
      <c r="C2333" s="67"/>
      <c r="D2333" s="68"/>
      <c r="E2333" s="69"/>
      <c r="F2333" s="70"/>
      <c r="G2333" s="71"/>
      <c r="H2333" s="66">
        <v>5</v>
      </c>
      <c r="I2333" s="67" t="s">
        <v>260</v>
      </c>
      <c r="J2333" s="72">
        <v>2.9483200000000003</v>
      </c>
      <c r="K2333" s="73">
        <v>3.0587060000000004</v>
      </c>
      <c r="L2333" s="73">
        <f t="shared" si="144"/>
        <v>0.46344138957659931</v>
      </c>
      <c r="M2333" s="73">
        <v>4.9367439576599281E-2</v>
      </c>
      <c r="N2333" s="73">
        <v>7.6938870000000006E-2</v>
      </c>
      <c r="O2333" s="73">
        <v>0.33713508000000003</v>
      </c>
      <c r="P2333" s="74">
        <f t="shared" si="145"/>
        <v>1.6139975393712005E-2</v>
      </c>
      <c r="Q2333" s="74">
        <f t="shared" si="146"/>
        <v>4.1294034005425584E-2</v>
      </c>
      <c r="R2333" s="75">
        <f t="shared" si="147"/>
        <v>0.15151550674585895</v>
      </c>
      <c r="S2333" s="7"/>
    </row>
    <row r="2334" spans="1:19" x14ac:dyDescent="0.25">
      <c r="A2334" s="44"/>
      <c r="B2334" s="45"/>
      <c r="C2334" s="46"/>
      <c r="D2334" s="47">
        <v>445</v>
      </c>
      <c r="E2334" s="48" t="s">
        <v>230</v>
      </c>
      <c r="F2334" s="49"/>
      <c r="G2334" s="50"/>
      <c r="H2334" s="90"/>
      <c r="I2334" s="46"/>
      <c r="J2334" s="51">
        <v>767.82834100000082</v>
      </c>
      <c r="K2334" s="52">
        <v>955.82731900000056</v>
      </c>
      <c r="L2334" s="53">
        <f t="shared" si="144"/>
        <v>207.91918482040077</v>
      </c>
      <c r="M2334" s="53">
        <v>67.794799920400806</v>
      </c>
      <c r="N2334" s="53">
        <v>74.984405510000002</v>
      </c>
      <c r="O2334" s="53">
        <v>65.139979389999979</v>
      </c>
      <c r="P2334" s="54">
        <f t="shared" si="145"/>
        <v>7.0927874285209427E-2</v>
      </c>
      <c r="Q2334" s="54">
        <f t="shared" si="146"/>
        <v>0.14937761517402362</v>
      </c>
      <c r="R2334" s="55">
        <f t="shared" si="147"/>
        <v>0.217527978838195</v>
      </c>
      <c r="S2334" s="7"/>
    </row>
    <row r="2335" spans="1:19" x14ac:dyDescent="0.25">
      <c r="A2335" s="44"/>
      <c r="B2335" s="45"/>
      <c r="C2335" s="46"/>
      <c r="D2335" s="47"/>
      <c r="E2335" s="48"/>
      <c r="F2335" s="49">
        <v>1</v>
      </c>
      <c r="G2335" s="50" t="s">
        <v>136</v>
      </c>
      <c r="H2335" s="90"/>
      <c r="I2335" s="46"/>
      <c r="J2335" s="51">
        <v>55.787460999999993</v>
      </c>
      <c r="K2335" s="52">
        <v>79.287155999999996</v>
      </c>
      <c r="L2335" s="53">
        <f t="shared" si="144"/>
        <v>18.013068543023643</v>
      </c>
      <c r="M2335" s="53">
        <v>4.2626943030236362</v>
      </c>
      <c r="N2335" s="53">
        <v>8.1014963000000044</v>
      </c>
      <c r="O2335" s="53">
        <v>5.6488779400000011</v>
      </c>
      <c r="P2335" s="54">
        <f t="shared" si="145"/>
        <v>5.3762734320091342E-2</v>
      </c>
      <c r="Q2335" s="54">
        <f t="shared" si="146"/>
        <v>0.15594191073045477</v>
      </c>
      <c r="R2335" s="55">
        <f t="shared" si="147"/>
        <v>0.22718772436513732</v>
      </c>
      <c r="S2335" s="7"/>
    </row>
    <row r="2336" spans="1:19" x14ac:dyDescent="0.25">
      <c r="A2336" s="66"/>
      <c r="B2336" s="56"/>
      <c r="C2336" s="67"/>
      <c r="D2336" s="68"/>
      <c r="E2336" s="69"/>
      <c r="F2336" s="70"/>
      <c r="G2336" s="71"/>
      <c r="H2336" s="66">
        <v>6</v>
      </c>
      <c r="I2336" s="67" t="s">
        <v>261</v>
      </c>
      <c r="J2336" s="72">
        <v>55.787460999999993</v>
      </c>
      <c r="K2336" s="73">
        <v>79.287155999999996</v>
      </c>
      <c r="L2336" s="73">
        <f t="shared" si="144"/>
        <v>18.013068543023643</v>
      </c>
      <c r="M2336" s="73">
        <v>4.2626943030236362</v>
      </c>
      <c r="N2336" s="73">
        <v>8.1014963000000044</v>
      </c>
      <c r="O2336" s="73">
        <v>5.6488779400000011</v>
      </c>
      <c r="P2336" s="74">
        <f t="shared" si="145"/>
        <v>5.3762734320091342E-2</v>
      </c>
      <c r="Q2336" s="74">
        <f t="shared" si="146"/>
        <v>0.15594191073045477</v>
      </c>
      <c r="R2336" s="75">
        <f t="shared" si="147"/>
        <v>0.22718772436513732</v>
      </c>
      <c r="S2336" s="7"/>
    </row>
    <row r="2337" spans="1:19" x14ac:dyDescent="0.25">
      <c r="A2337" s="44"/>
      <c r="B2337" s="45"/>
      <c r="C2337" s="46"/>
      <c r="D2337" s="47"/>
      <c r="E2337" s="48"/>
      <c r="F2337" s="49">
        <v>2</v>
      </c>
      <c r="G2337" s="50" t="s">
        <v>137</v>
      </c>
      <c r="H2337" s="90"/>
      <c r="I2337" s="46"/>
      <c r="J2337" s="51">
        <v>52.026268000000023</v>
      </c>
      <c r="K2337" s="52">
        <v>94.199700000000021</v>
      </c>
      <c r="L2337" s="53">
        <f t="shared" si="144"/>
        <v>18.900292773702184</v>
      </c>
      <c r="M2337" s="53">
        <v>3.8367731237021871</v>
      </c>
      <c r="N2337" s="53">
        <v>7.599513739999999</v>
      </c>
      <c r="O2337" s="53">
        <v>7.4640059099999974</v>
      </c>
      <c r="P2337" s="54">
        <f t="shared" si="145"/>
        <v>4.0730205337195194E-2</v>
      </c>
      <c r="Q2337" s="54">
        <f t="shared" si="146"/>
        <v>0.12140470578677197</v>
      </c>
      <c r="R2337" s="55">
        <f t="shared" si="147"/>
        <v>0.20064068965933202</v>
      </c>
      <c r="S2337" s="7"/>
    </row>
    <row r="2338" spans="1:19" x14ac:dyDescent="0.25">
      <c r="A2338" s="66"/>
      <c r="B2338" s="56"/>
      <c r="C2338" s="67"/>
      <c r="D2338" s="68"/>
      <c r="E2338" s="69"/>
      <c r="F2338" s="70"/>
      <c r="G2338" s="71"/>
      <c r="H2338" s="66">
        <v>6</v>
      </c>
      <c r="I2338" s="67" t="s">
        <v>261</v>
      </c>
      <c r="J2338" s="72">
        <v>52.026268000000023</v>
      </c>
      <c r="K2338" s="73">
        <v>94.199700000000021</v>
      </c>
      <c r="L2338" s="73">
        <f t="shared" si="144"/>
        <v>18.900292773702184</v>
      </c>
      <c r="M2338" s="73">
        <v>3.8367731237021871</v>
      </c>
      <c r="N2338" s="73">
        <v>7.599513739999999</v>
      </c>
      <c r="O2338" s="73">
        <v>7.4640059099999974</v>
      </c>
      <c r="P2338" s="74">
        <f t="shared" si="145"/>
        <v>4.0730205337195194E-2</v>
      </c>
      <c r="Q2338" s="74">
        <f t="shared" si="146"/>
        <v>0.12140470578677197</v>
      </c>
      <c r="R2338" s="75">
        <f t="shared" si="147"/>
        <v>0.20064068965933202</v>
      </c>
      <c r="S2338" s="7"/>
    </row>
    <row r="2339" spans="1:19" x14ac:dyDescent="0.25">
      <c r="A2339" s="44"/>
      <c r="B2339" s="45"/>
      <c r="C2339" s="46"/>
      <c r="D2339" s="47"/>
      <c r="E2339" s="48"/>
      <c r="F2339" s="49">
        <v>16</v>
      </c>
      <c r="G2339" s="50" t="s">
        <v>138</v>
      </c>
      <c r="H2339" s="90"/>
      <c r="I2339" s="46"/>
      <c r="J2339" s="51">
        <v>14.816330999999996</v>
      </c>
      <c r="K2339" s="52">
        <v>16.599193</v>
      </c>
      <c r="L2339" s="53">
        <f t="shared" si="144"/>
        <v>3.8081029385087195</v>
      </c>
      <c r="M2339" s="53">
        <v>1.1750240685087192</v>
      </c>
      <c r="N2339" s="53">
        <v>1.6678501799999998</v>
      </c>
      <c r="O2339" s="53">
        <v>0.96522869000000022</v>
      </c>
      <c r="P2339" s="54">
        <f t="shared" si="145"/>
        <v>7.0788023761680419E-2</v>
      </c>
      <c r="Q2339" s="54">
        <f t="shared" si="146"/>
        <v>0.17126581084446207</v>
      </c>
      <c r="R2339" s="55">
        <f t="shared" si="147"/>
        <v>0.22941494435956733</v>
      </c>
      <c r="S2339" s="7"/>
    </row>
    <row r="2340" spans="1:19" x14ac:dyDescent="0.25">
      <c r="A2340" s="66"/>
      <c r="B2340" s="56"/>
      <c r="C2340" s="67"/>
      <c r="D2340" s="68"/>
      <c r="E2340" s="69"/>
      <c r="F2340" s="70"/>
      <c r="G2340" s="71"/>
      <c r="H2340" s="66">
        <v>6</v>
      </c>
      <c r="I2340" s="67" t="s">
        <v>261</v>
      </c>
      <c r="J2340" s="72">
        <v>14.816330999999996</v>
      </c>
      <c r="K2340" s="73">
        <v>16.599193</v>
      </c>
      <c r="L2340" s="73">
        <f t="shared" si="144"/>
        <v>3.8081029385087195</v>
      </c>
      <c r="M2340" s="73">
        <v>1.1750240685087192</v>
      </c>
      <c r="N2340" s="73">
        <v>1.6678501799999998</v>
      </c>
      <c r="O2340" s="73">
        <v>0.96522869000000022</v>
      </c>
      <c r="P2340" s="74">
        <f t="shared" si="145"/>
        <v>7.0788023761680419E-2</v>
      </c>
      <c r="Q2340" s="74">
        <f t="shared" si="146"/>
        <v>0.17126581084446207</v>
      </c>
      <c r="R2340" s="75">
        <f t="shared" si="147"/>
        <v>0.22941494435956733</v>
      </c>
      <c r="S2340" s="7"/>
    </row>
    <row r="2341" spans="1:19" x14ac:dyDescent="0.25">
      <c r="A2341" s="44"/>
      <c r="B2341" s="45"/>
      <c r="C2341" s="46"/>
      <c r="D2341" s="47"/>
      <c r="E2341" s="48"/>
      <c r="F2341" s="49">
        <v>17</v>
      </c>
      <c r="G2341" s="50" t="s">
        <v>139</v>
      </c>
      <c r="H2341" s="90"/>
      <c r="I2341" s="46"/>
      <c r="J2341" s="51">
        <v>9.2747419999999998</v>
      </c>
      <c r="K2341" s="52">
        <v>10.315785</v>
      </c>
      <c r="L2341" s="53">
        <f t="shared" si="144"/>
        <v>2.3417716997942319</v>
      </c>
      <c r="M2341" s="53">
        <v>0.77778701979423204</v>
      </c>
      <c r="N2341" s="53">
        <v>0.91145867000000014</v>
      </c>
      <c r="O2341" s="53">
        <v>0.65252600999999999</v>
      </c>
      <c r="P2341" s="54">
        <f t="shared" si="145"/>
        <v>7.5397754004589285E-2</v>
      </c>
      <c r="Q2341" s="54">
        <f t="shared" si="146"/>
        <v>0.16375347972008258</v>
      </c>
      <c r="R2341" s="55">
        <f t="shared" si="147"/>
        <v>0.22700857955010034</v>
      </c>
      <c r="S2341" s="7"/>
    </row>
    <row r="2342" spans="1:19" x14ac:dyDescent="0.25">
      <c r="A2342" s="66"/>
      <c r="B2342" s="56"/>
      <c r="C2342" s="67"/>
      <c r="D2342" s="68"/>
      <c r="E2342" s="69"/>
      <c r="F2342" s="70"/>
      <c r="G2342" s="71"/>
      <c r="H2342" s="66">
        <v>6</v>
      </c>
      <c r="I2342" s="67" t="s">
        <v>261</v>
      </c>
      <c r="J2342" s="72">
        <v>9.2747419999999998</v>
      </c>
      <c r="K2342" s="73">
        <v>10.315785</v>
      </c>
      <c r="L2342" s="73">
        <f t="shared" si="144"/>
        <v>2.3417716997942319</v>
      </c>
      <c r="M2342" s="73">
        <v>0.77778701979423204</v>
      </c>
      <c r="N2342" s="73">
        <v>0.91145867000000014</v>
      </c>
      <c r="O2342" s="73">
        <v>0.65252600999999999</v>
      </c>
      <c r="P2342" s="74">
        <f t="shared" si="145"/>
        <v>7.5397754004589285E-2</v>
      </c>
      <c r="Q2342" s="74">
        <f t="shared" si="146"/>
        <v>0.16375347972008258</v>
      </c>
      <c r="R2342" s="75">
        <f t="shared" si="147"/>
        <v>0.22700857955010034</v>
      </c>
      <c r="S2342" s="7"/>
    </row>
    <row r="2343" spans="1:19" x14ac:dyDescent="0.25">
      <c r="A2343" s="44"/>
      <c r="B2343" s="45"/>
      <c r="C2343" s="46"/>
      <c r="D2343" s="47"/>
      <c r="E2343" s="48"/>
      <c r="F2343" s="49">
        <v>18</v>
      </c>
      <c r="G2343" s="50" t="s">
        <v>140</v>
      </c>
      <c r="H2343" s="90"/>
      <c r="I2343" s="46"/>
      <c r="J2343" s="51">
        <v>12.943422</v>
      </c>
      <c r="K2343" s="52">
        <v>15.217109000000004</v>
      </c>
      <c r="L2343" s="53">
        <f t="shared" si="144"/>
        <v>3.6004056394390647</v>
      </c>
      <c r="M2343" s="53">
        <v>1.0780425894390646</v>
      </c>
      <c r="N2343" s="53">
        <v>1.2051186900000004</v>
      </c>
      <c r="O2343" s="53">
        <v>1.3172443599999999</v>
      </c>
      <c r="P2343" s="54">
        <f t="shared" si="145"/>
        <v>7.0844112994068995E-2</v>
      </c>
      <c r="Q2343" s="54">
        <f t="shared" si="146"/>
        <v>0.1500390960884268</v>
      </c>
      <c r="R2343" s="55">
        <f t="shared" si="147"/>
        <v>0.23660247419132396</v>
      </c>
      <c r="S2343" s="7"/>
    </row>
    <row r="2344" spans="1:19" x14ac:dyDescent="0.25">
      <c r="A2344" s="66"/>
      <c r="B2344" s="56"/>
      <c r="C2344" s="67"/>
      <c r="D2344" s="68"/>
      <c r="E2344" s="69"/>
      <c r="F2344" s="70"/>
      <c r="G2344" s="71"/>
      <c r="H2344" s="66">
        <v>6</v>
      </c>
      <c r="I2344" s="67" t="s">
        <v>261</v>
      </c>
      <c r="J2344" s="72">
        <v>12.943422</v>
      </c>
      <c r="K2344" s="73">
        <v>15.217109000000004</v>
      </c>
      <c r="L2344" s="73">
        <f t="shared" si="144"/>
        <v>3.6004056394390647</v>
      </c>
      <c r="M2344" s="73">
        <v>1.0780425894390646</v>
      </c>
      <c r="N2344" s="73">
        <v>1.2051186900000004</v>
      </c>
      <c r="O2344" s="73">
        <v>1.3172443599999999</v>
      </c>
      <c r="P2344" s="74">
        <f t="shared" si="145"/>
        <v>7.0844112994068995E-2</v>
      </c>
      <c r="Q2344" s="74">
        <f t="shared" si="146"/>
        <v>0.1500390960884268</v>
      </c>
      <c r="R2344" s="75">
        <f t="shared" si="147"/>
        <v>0.23660247419132396</v>
      </c>
      <c r="S2344" s="7"/>
    </row>
    <row r="2345" spans="1:19" x14ac:dyDescent="0.25">
      <c r="A2345" s="44"/>
      <c r="B2345" s="45"/>
      <c r="C2345" s="46"/>
      <c r="D2345" s="47"/>
      <c r="E2345" s="48"/>
      <c r="F2345" s="49">
        <v>24</v>
      </c>
      <c r="G2345" s="50" t="s">
        <v>141</v>
      </c>
      <c r="H2345" s="90"/>
      <c r="I2345" s="46"/>
      <c r="J2345" s="51">
        <v>8.9767909999999986</v>
      </c>
      <c r="K2345" s="52">
        <v>10.279241999999998</v>
      </c>
      <c r="L2345" s="53">
        <f t="shared" si="144"/>
        <v>1.9296486687740324</v>
      </c>
      <c r="M2345" s="53">
        <v>0.46883444877403235</v>
      </c>
      <c r="N2345" s="53">
        <v>0.57152349999999985</v>
      </c>
      <c r="O2345" s="53">
        <v>0.88929072000000009</v>
      </c>
      <c r="P2345" s="54">
        <f t="shared" si="145"/>
        <v>4.5609826947748913E-2</v>
      </c>
      <c r="Q2345" s="54">
        <f t="shared" si="146"/>
        <v>0.10120959782579614</v>
      </c>
      <c r="R2345" s="55">
        <f t="shared" si="147"/>
        <v>0.1877228562936871</v>
      </c>
      <c r="S2345" s="7"/>
    </row>
    <row r="2346" spans="1:19" x14ac:dyDescent="0.25">
      <c r="A2346" s="66"/>
      <c r="B2346" s="56"/>
      <c r="C2346" s="67"/>
      <c r="D2346" s="68"/>
      <c r="E2346" s="69"/>
      <c r="F2346" s="70"/>
      <c r="G2346" s="71"/>
      <c r="H2346" s="66">
        <v>6</v>
      </c>
      <c r="I2346" s="67" t="s">
        <v>261</v>
      </c>
      <c r="J2346" s="72">
        <v>8.9767909999999986</v>
      </c>
      <c r="K2346" s="73">
        <v>10.279241999999998</v>
      </c>
      <c r="L2346" s="73">
        <f t="shared" si="144"/>
        <v>1.9296486687740324</v>
      </c>
      <c r="M2346" s="73">
        <v>0.46883444877403235</v>
      </c>
      <c r="N2346" s="73">
        <v>0.57152349999999985</v>
      </c>
      <c r="O2346" s="73">
        <v>0.88929072000000009</v>
      </c>
      <c r="P2346" s="74">
        <f t="shared" si="145"/>
        <v>4.5609826947748913E-2</v>
      </c>
      <c r="Q2346" s="74">
        <f t="shared" si="146"/>
        <v>0.10120959782579614</v>
      </c>
      <c r="R2346" s="75">
        <f t="shared" si="147"/>
        <v>0.1877228562936871</v>
      </c>
      <c r="S2346" s="7"/>
    </row>
    <row r="2347" spans="1:19" ht="25.5" x14ac:dyDescent="0.25">
      <c r="A2347" s="44"/>
      <c r="B2347" s="45"/>
      <c r="C2347" s="46"/>
      <c r="D2347" s="47"/>
      <c r="E2347" s="48"/>
      <c r="F2347" s="49">
        <v>30</v>
      </c>
      <c r="G2347" s="50" t="s">
        <v>64</v>
      </c>
      <c r="H2347" s="90"/>
      <c r="I2347" s="46"/>
      <c r="J2347" s="51">
        <v>0.27495700000000006</v>
      </c>
      <c r="K2347" s="52">
        <v>0.19869000000000001</v>
      </c>
      <c r="L2347" s="53">
        <f t="shared" si="144"/>
        <v>2.713294014828764E-2</v>
      </c>
      <c r="M2347" s="53">
        <v>7.615640148287639E-3</v>
      </c>
      <c r="N2347" s="53">
        <v>7.7997699999999993E-3</v>
      </c>
      <c r="O2347" s="53">
        <v>1.1717530000000002E-2</v>
      </c>
      <c r="P2347" s="54">
        <f t="shared" si="145"/>
        <v>3.8329257377259243E-2</v>
      </c>
      <c r="Q2347" s="54">
        <f t="shared" si="146"/>
        <v>7.7585234024297331E-2</v>
      </c>
      <c r="R2347" s="55">
        <f t="shared" si="147"/>
        <v>0.13655916326079642</v>
      </c>
      <c r="S2347" s="7"/>
    </row>
    <row r="2348" spans="1:19" x14ac:dyDescent="0.25">
      <c r="A2348" s="66"/>
      <c r="B2348" s="56"/>
      <c r="C2348" s="67"/>
      <c r="D2348" s="68"/>
      <c r="E2348" s="69"/>
      <c r="F2348" s="70"/>
      <c r="G2348" s="71"/>
      <c r="H2348" s="66">
        <v>6</v>
      </c>
      <c r="I2348" s="67" t="s">
        <v>261</v>
      </c>
      <c r="J2348" s="72">
        <v>0.27495700000000006</v>
      </c>
      <c r="K2348" s="73">
        <v>0.19869000000000001</v>
      </c>
      <c r="L2348" s="73">
        <f t="shared" si="144"/>
        <v>2.713294014828764E-2</v>
      </c>
      <c r="M2348" s="73">
        <v>7.615640148287639E-3</v>
      </c>
      <c r="N2348" s="73">
        <v>7.7997699999999993E-3</v>
      </c>
      <c r="O2348" s="73">
        <v>1.1717530000000002E-2</v>
      </c>
      <c r="P2348" s="74">
        <f t="shared" si="145"/>
        <v>3.8329257377259243E-2</v>
      </c>
      <c r="Q2348" s="74">
        <f t="shared" si="146"/>
        <v>7.7585234024297331E-2</v>
      </c>
      <c r="R2348" s="75">
        <f t="shared" si="147"/>
        <v>0.13655916326079642</v>
      </c>
      <c r="S2348" s="7"/>
    </row>
    <row r="2349" spans="1:19" ht="25.5" x14ac:dyDescent="0.25">
      <c r="A2349" s="44"/>
      <c r="B2349" s="45"/>
      <c r="C2349" s="46"/>
      <c r="D2349" s="47"/>
      <c r="E2349" s="48"/>
      <c r="F2349" s="49">
        <v>35</v>
      </c>
      <c r="G2349" s="50" t="s">
        <v>45</v>
      </c>
      <c r="H2349" s="90"/>
      <c r="I2349" s="46"/>
      <c r="J2349" s="51">
        <v>0.85091200000000011</v>
      </c>
      <c r="K2349" s="52">
        <v>1.4043740000000002</v>
      </c>
      <c r="L2349" s="53">
        <f t="shared" si="144"/>
        <v>0.24978250988620743</v>
      </c>
      <c r="M2349" s="53">
        <v>5.2201909886207432E-2</v>
      </c>
      <c r="N2349" s="53">
        <v>8.3681619999999998E-2</v>
      </c>
      <c r="O2349" s="53">
        <v>0.11389897999999998</v>
      </c>
      <c r="P2349" s="54">
        <f t="shared" si="145"/>
        <v>3.7170945835089099E-2</v>
      </c>
      <c r="Q2349" s="54">
        <f t="shared" si="146"/>
        <v>9.6757366546381104E-2</v>
      </c>
      <c r="R2349" s="55">
        <f t="shared" si="147"/>
        <v>0.17786039180888238</v>
      </c>
      <c r="S2349" s="7"/>
    </row>
    <row r="2350" spans="1:19" x14ac:dyDescent="0.25">
      <c r="A2350" s="66"/>
      <c r="B2350" s="56"/>
      <c r="C2350" s="67"/>
      <c r="D2350" s="68"/>
      <c r="E2350" s="69"/>
      <c r="F2350" s="70"/>
      <c r="G2350" s="71"/>
      <c r="H2350" s="66">
        <v>6</v>
      </c>
      <c r="I2350" s="67" t="s">
        <v>261</v>
      </c>
      <c r="J2350" s="72">
        <v>0.85091200000000011</v>
      </c>
      <c r="K2350" s="73">
        <v>1.4043740000000002</v>
      </c>
      <c r="L2350" s="73">
        <f t="shared" si="144"/>
        <v>0.24978250988620743</v>
      </c>
      <c r="M2350" s="73">
        <v>5.2201909886207432E-2</v>
      </c>
      <c r="N2350" s="73">
        <v>8.3681619999999998E-2</v>
      </c>
      <c r="O2350" s="73">
        <v>0.11389897999999998</v>
      </c>
      <c r="P2350" s="74">
        <f t="shared" si="145"/>
        <v>3.7170945835089099E-2</v>
      </c>
      <c r="Q2350" s="74">
        <f t="shared" si="146"/>
        <v>9.6757366546381104E-2</v>
      </c>
      <c r="R2350" s="75">
        <f t="shared" si="147"/>
        <v>0.17786039180888238</v>
      </c>
      <c r="S2350" s="7"/>
    </row>
    <row r="2351" spans="1:19" x14ac:dyDescent="0.25">
      <c r="A2351" s="44"/>
      <c r="B2351" s="45"/>
      <c r="C2351" s="46"/>
      <c r="D2351" s="47"/>
      <c r="E2351" s="48"/>
      <c r="F2351" s="49">
        <v>39</v>
      </c>
      <c r="G2351" s="50" t="s">
        <v>157</v>
      </c>
      <c r="H2351" s="90"/>
      <c r="I2351" s="46"/>
      <c r="J2351" s="51">
        <v>3.25</v>
      </c>
      <c r="K2351" s="52">
        <v>2.3628149999999999</v>
      </c>
      <c r="L2351" s="53">
        <f t="shared" si="144"/>
        <v>0.16836066</v>
      </c>
      <c r="M2351" s="53">
        <v>0</v>
      </c>
      <c r="N2351" s="53">
        <v>1.9340159999999999E-2</v>
      </c>
      <c r="O2351" s="53">
        <v>0.1490205</v>
      </c>
      <c r="P2351" s="54">
        <f t="shared" si="145"/>
        <v>0</v>
      </c>
      <c r="Q2351" s="54">
        <f t="shared" si="146"/>
        <v>8.1852197484779798E-3</v>
      </c>
      <c r="R2351" s="55">
        <f t="shared" si="147"/>
        <v>7.1254270859123545E-2</v>
      </c>
      <c r="S2351" s="7"/>
    </row>
    <row r="2352" spans="1:19" x14ac:dyDescent="0.25">
      <c r="A2352" s="66"/>
      <c r="B2352" s="56"/>
      <c r="C2352" s="67"/>
      <c r="D2352" s="68"/>
      <c r="E2352" s="69"/>
      <c r="F2352" s="70"/>
      <c r="G2352" s="71"/>
      <c r="H2352" s="66">
        <v>6</v>
      </c>
      <c r="I2352" s="67" t="s">
        <v>261</v>
      </c>
      <c r="J2352" s="72">
        <v>3.25</v>
      </c>
      <c r="K2352" s="73">
        <v>2.3628149999999999</v>
      </c>
      <c r="L2352" s="73">
        <f t="shared" si="144"/>
        <v>0.16836066</v>
      </c>
      <c r="M2352" s="73">
        <v>0</v>
      </c>
      <c r="N2352" s="73">
        <v>1.9340159999999999E-2</v>
      </c>
      <c r="O2352" s="73">
        <v>0.1490205</v>
      </c>
      <c r="P2352" s="74">
        <f t="shared" si="145"/>
        <v>0</v>
      </c>
      <c r="Q2352" s="74">
        <f t="shared" si="146"/>
        <v>8.1852197484779798E-3</v>
      </c>
      <c r="R2352" s="75">
        <f t="shared" si="147"/>
        <v>7.1254270859123545E-2</v>
      </c>
      <c r="S2352" s="7"/>
    </row>
    <row r="2353" spans="1:19" ht="25.5" x14ac:dyDescent="0.25">
      <c r="A2353" s="44"/>
      <c r="B2353" s="45"/>
      <c r="C2353" s="46"/>
      <c r="D2353" s="47"/>
      <c r="E2353" s="48"/>
      <c r="F2353" s="49">
        <v>42</v>
      </c>
      <c r="G2353" s="50" t="s">
        <v>158</v>
      </c>
      <c r="H2353" s="90"/>
      <c r="I2353" s="46"/>
      <c r="J2353" s="51">
        <v>6.1649010000000004</v>
      </c>
      <c r="K2353" s="52">
        <v>5.9498860000000002</v>
      </c>
      <c r="L2353" s="53">
        <f t="shared" si="144"/>
        <v>0.48283560999999992</v>
      </c>
      <c r="M2353" s="53">
        <v>0</v>
      </c>
      <c r="N2353" s="53">
        <v>0.11304098999999999</v>
      </c>
      <c r="O2353" s="53">
        <v>0.36979461999999991</v>
      </c>
      <c r="P2353" s="54">
        <f t="shared" si="145"/>
        <v>0</v>
      </c>
      <c r="Q2353" s="54">
        <f t="shared" si="146"/>
        <v>1.8998849725860294E-2</v>
      </c>
      <c r="R2353" s="55">
        <f t="shared" si="147"/>
        <v>8.1150396831132551E-2</v>
      </c>
      <c r="S2353" s="7"/>
    </row>
    <row r="2354" spans="1:19" x14ac:dyDescent="0.25">
      <c r="A2354" s="66"/>
      <c r="B2354" s="56"/>
      <c r="C2354" s="67"/>
      <c r="D2354" s="68"/>
      <c r="E2354" s="69"/>
      <c r="F2354" s="70"/>
      <c r="G2354" s="71"/>
      <c r="H2354" s="66">
        <v>6</v>
      </c>
      <c r="I2354" s="67" t="s">
        <v>261</v>
      </c>
      <c r="J2354" s="72">
        <v>6.1649010000000004</v>
      </c>
      <c r="K2354" s="73">
        <v>5.9498860000000002</v>
      </c>
      <c r="L2354" s="73">
        <f t="shared" si="144"/>
        <v>0.48283560999999992</v>
      </c>
      <c r="M2354" s="73">
        <v>0</v>
      </c>
      <c r="N2354" s="73">
        <v>0.11304098999999999</v>
      </c>
      <c r="O2354" s="73">
        <v>0.36979461999999991</v>
      </c>
      <c r="P2354" s="74">
        <f t="shared" si="145"/>
        <v>0</v>
      </c>
      <c r="Q2354" s="74">
        <f t="shared" si="146"/>
        <v>1.8998849725860294E-2</v>
      </c>
      <c r="R2354" s="75">
        <f t="shared" si="147"/>
        <v>8.1150396831132551E-2</v>
      </c>
      <c r="S2354" s="7"/>
    </row>
    <row r="2355" spans="1:19" x14ac:dyDescent="0.25">
      <c r="A2355" s="44"/>
      <c r="B2355" s="45"/>
      <c r="C2355" s="46"/>
      <c r="D2355" s="47"/>
      <c r="E2355" s="48"/>
      <c r="F2355" s="49">
        <v>46</v>
      </c>
      <c r="G2355" s="50" t="s">
        <v>169</v>
      </c>
      <c r="H2355" s="90"/>
      <c r="I2355" s="46"/>
      <c r="J2355" s="51">
        <v>0.329208</v>
      </c>
      <c r="K2355" s="52">
        <v>6.5406890000000004</v>
      </c>
      <c r="L2355" s="53">
        <f t="shared" si="144"/>
        <v>0.61287950000000002</v>
      </c>
      <c r="M2355" s="53">
        <v>0</v>
      </c>
      <c r="N2355" s="53">
        <v>0.43876924999999994</v>
      </c>
      <c r="O2355" s="53">
        <v>0.17411025000000005</v>
      </c>
      <c r="P2355" s="54">
        <f t="shared" si="145"/>
        <v>0</v>
      </c>
      <c r="Q2355" s="54">
        <f t="shared" si="146"/>
        <v>6.708303207811897E-2</v>
      </c>
      <c r="R2355" s="55">
        <f t="shared" si="147"/>
        <v>9.3702590048234974E-2</v>
      </c>
      <c r="S2355" s="7"/>
    </row>
    <row r="2356" spans="1:19" x14ac:dyDescent="0.25">
      <c r="A2356" s="66"/>
      <c r="B2356" s="56"/>
      <c r="C2356" s="67"/>
      <c r="D2356" s="68"/>
      <c r="E2356" s="69"/>
      <c r="F2356" s="70"/>
      <c r="G2356" s="71"/>
      <c r="H2356" s="66">
        <v>6</v>
      </c>
      <c r="I2356" s="67" t="s">
        <v>261</v>
      </c>
      <c r="J2356" s="72">
        <v>0.329208</v>
      </c>
      <c r="K2356" s="73">
        <v>6.5406890000000004</v>
      </c>
      <c r="L2356" s="73">
        <f t="shared" si="144"/>
        <v>0.61287950000000002</v>
      </c>
      <c r="M2356" s="73">
        <v>0</v>
      </c>
      <c r="N2356" s="73">
        <v>0.43876924999999994</v>
      </c>
      <c r="O2356" s="73">
        <v>0.17411025000000005</v>
      </c>
      <c r="P2356" s="74">
        <f t="shared" si="145"/>
        <v>0</v>
      </c>
      <c r="Q2356" s="74">
        <f t="shared" si="146"/>
        <v>6.708303207811897E-2</v>
      </c>
      <c r="R2356" s="75">
        <f t="shared" si="147"/>
        <v>9.3702590048234974E-2</v>
      </c>
      <c r="S2356" s="7"/>
    </row>
    <row r="2357" spans="1:19" ht="51" x14ac:dyDescent="0.25">
      <c r="A2357" s="44"/>
      <c r="B2357" s="45"/>
      <c r="C2357" s="46"/>
      <c r="D2357" s="47"/>
      <c r="E2357" s="48"/>
      <c r="F2357" s="49">
        <v>57</v>
      </c>
      <c r="G2357" s="50" t="s">
        <v>50</v>
      </c>
      <c r="H2357" s="90"/>
      <c r="I2357" s="46"/>
      <c r="J2357" s="51">
        <v>0.35</v>
      </c>
      <c r="K2357" s="52">
        <v>1.0053829999999999</v>
      </c>
      <c r="L2357" s="53">
        <f t="shared" si="144"/>
        <v>0</v>
      </c>
      <c r="M2357" s="53">
        <v>0</v>
      </c>
      <c r="N2357" s="53">
        <v>0</v>
      </c>
      <c r="O2357" s="53">
        <v>0</v>
      </c>
      <c r="P2357" s="54">
        <f t="shared" si="145"/>
        <v>0</v>
      </c>
      <c r="Q2357" s="54">
        <f t="shared" si="146"/>
        <v>0</v>
      </c>
      <c r="R2357" s="55">
        <f t="shared" si="147"/>
        <v>0</v>
      </c>
      <c r="S2357" s="7"/>
    </row>
    <row r="2358" spans="1:19" x14ac:dyDescent="0.25">
      <c r="A2358" s="66"/>
      <c r="B2358" s="56"/>
      <c r="C2358" s="67"/>
      <c r="D2358" s="68"/>
      <c r="E2358" s="69"/>
      <c r="F2358" s="70"/>
      <c r="G2358" s="71"/>
      <c r="H2358" s="66">
        <v>6</v>
      </c>
      <c r="I2358" s="67" t="s">
        <v>261</v>
      </c>
      <c r="J2358" s="72">
        <v>0.35</v>
      </c>
      <c r="K2358" s="73">
        <v>1.0053829999999999</v>
      </c>
      <c r="L2358" s="73">
        <f t="shared" si="144"/>
        <v>0</v>
      </c>
      <c r="M2358" s="73">
        <v>0</v>
      </c>
      <c r="N2358" s="73">
        <v>0</v>
      </c>
      <c r="O2358" s="73">
        <v>0</v>
      </c>
      <c r="P2358" s="74">
        <f t="shared" si="145"/>
        <v>0</v>
      </c>
      <c r="Q2358" s="74">
        <f t="shared" si="146"/>
        <v>0</v>
      </c>
      <c r="R2358" s="75">
        <f t="shared" si="147"/>
        <v>0</v>
      </c>
      <c r="S2358" s="7"/>
    </row>
    <row r="2359" spans="1:19" ht="38.25" x14ac:dyDescent="0.25">
      <c r="A2359" s="44"/>
      <c r="B2359" s="45"/>
      <c r="C2359" s="46"/>
      <c r="D2359" s="47"/>
      <c r="E2359" s="48"/>
      <c r="F2359" s="49">
        <v>61</v>
      </c>
      <c r="G2359" s="50" t="s">
        <v>191</v>
      </c>
      <c r="H2359" s="90"/>
      <c r="I2359" s="46"/>
      <c r="J2359" s="51">
        <v>12.557455999999995</v>
      </c>
      <c r="K2359" s="52">
        <v>17.649796000000009</v>
      </c>
      <c r="L2359" s="53">
        <f t="shared" si="144"/>
        <v>2.6432743058666848</v>
      </c>
      <c r="M2359" s="53">
        <v>1.0562835558666848</v>
      </c>
      <c r="N2359" s="53">
        <v>0.38890551000000001</v>
      </c>
      <c r="O2359" s="53">
        <v>1.1980852399999999</v>
      </c>
      <c r="P2359" s="54">
        <f t="shared" si="145"/>
        <v>5.9846785530364439E-2</v>
      </c>
      <c r="Q2359" s="54">
        <f t="shared" si="146"/>
        <v>8.1881346723026383E-2</v>
      </c>
      <c r="R2359" s="55">
        <f t="shared" si="147"/>
        <v>0.14976231486566097</v>
      </c>
      <c r="S2359" s="7"/>
    </row>
    <row r="2360" spans="1:19" x14ac:dyDescent="0.25">
      <c r="A2360" s="66"/>
      <c r="B2360" s="56"/>
      <c r="C2360" s="67"/>
      <c r="D2360" s="68"/>
      <c r="E2360" s="69"/>
      <c r="F2360" s="70"/>
      <c r="G2360" s="71"/>
      <c r="H2360" s="66">
        <v>6</v>
      </c>
      <c r="I2360" s="67" t="s">
        <v>261</v>
      </c>
      <c r="J2360" s="72">
        <v>12.557455999999995</v>
      </c>
      <c r="K2360" s="73">
        <v>17.649796000000009</v>
      </c>
      <c r="L2360" s="73">
        <f t="shared" si="144"/>
        <v>2.6432743058666848</v>
      </c>
      <c r="M2360" s="73">
        <v>1.0562835558666848</v>
      </c>
      <c r="N2360" s="73">
        <v>0.38890551000000001</v>
      </c>
      <c r="O2360" s="73">
        <v>1.1980852399999999</v>
      </c>
      <c r="P2360" s="74">
        <f t="shared" si="145"/>
        <v>5.9846785530364439E-2</v>
      </c>
      <c r="Q2360" s="74">
        <f t="shared" si="146"/>
        <v>8.1881346723026383E-2</v>
      </c>
      <c r="R2360" s="75">
        <f t="shared" si="147"/>
        <v>0.14976231486566097</v>
      </c>
      <c r="S2360" s="7"/>
    </row>
    <row r="2361" spans="1:19" ht="38.25" x14ac:dyDescent="0.25">
      <c r="A2361" s="44"/>
      <c r="B2361" s="45"/>
      <c r="C2361" s="46"/>
      <c r="D2361" s="47"/>
      <c r="E2361" s="48"/>
      <c r="F2361" s="49">
        <v>68</v>
      </c>
      <c r="G2361" s="50" t="s">
        <v>22</v>
      </c>
      <c r="H2361" s="90"/>
      <c r="I2361" s="46"/>
      <c r="J2361" s="51">
        <v>5.103958999999997</v>
      </c>
      <c r="K2361" s="52">
        <v>4.7922310000000001</v>
      </c>
      <c r="L2361" s="53">
        <f t="shared" si="144"/>
        <v>0.91202405898395833</v>
      </c>
      <c r="M2361" s="53">
        <v>0.12865299898395843</v>
      </c>
      <c r="N2361" s="53">
        <v>0.29365947999999997</v>
      </c>
      <c r="O2361" s="53">
        <v>0.48971157999999992</v>
      </c>
      <c r="P2361" s="54">
        <f t="shared" si="145"/>
        <v>2.6846159749803051E-2</v>
      </c>
      <c r="Q2361" s="54">
        <f t="shared" si="146"/>
        <v>8.8124399467379266E-2</v>
      </c>
      <c r="R2361" s="55">
        <f t="shared" si="147"/>
        <v>0.19031304187631154</v>
      </c>
      <c r="S2361" s="7"/>
    </row>
    <row r="2362" spans="1:19" x14ac:dyDescent="0.25">
      <c r="A2362" s="66"/>
      <c r="B2362" s="56"/>
      <c r="C2362" s="67"/>
      <c r="D2362" s="68"/>
      <c r="E2362" s="69"/>
      <c r="F2362" s="70"/>
      <c r="G2362" s="71"/>
      <c r="H2362" s="66">
        <v>6</v>
      </c>
      <c r="I2362" s="67" t="s">
        <v>261</v>
      </c>
      <c r="J2362" s="72">
        <v>5.103958999999997</v>
      </c>
      <c r="K2362" s="73">
        <v>4.7922310000000001</v>
      </c>
      <c r="L2362" s="73">
        <f t="shared" si="144"/>
        <v>0.91202405898395833</v>
      </c>
      <c r="M2362" s="73">
        <v>0.12865299898395843</v>
      </c>
      <c r="N2362" s="73">
        <v>0.29365947999999997</v>
      </c>
      <c r="O2362" s="73">
        <v>0.48971157999999992</v>
      </c>
      <c r="P2362" s="74">
        <f t="shared" si="145"/>
        <v>2.6846159749803051E-2</v>
      </c>
      <c r="Q2362" s="74">
        <f t="shared" si="146"/>
        <v>8.8124399467379266E-2</v>
      </c>
      <c r="R2362" s="75">
        <f t="shared" si="147"/>
        <v>0.19031304187631154</v>
      </c>
      <c r="S2362" s="7"/>
    </row>
    <row r="2363" spans="1:19" ht="25.5" x14ac:dyDescent="0.25">
      <c r="A2363" s="44"/>
      <c r="B2363" s="45"/>
      <c r="C2363" s="46"/>
      <c r="D2363" s="47"/>
      <c r="E2363" s="48"/>
      <c r="F2363" s="49">
        <v>82</v>
      </c>
      <c r="G2363" s="50" t="s">
        <v>197</v>
      </c>
      <c r="H2363" s="90"/>
      <c r="I2363" s="46"/>
      <c r="J2363" s="51">
        <v>2.2399999999999998</v>
      </c>
      <c r="K2363" s="52">
        <v>11.1631</v>
      </c>
      <c r="L2363" s="53">
        <f t="shared" si="144"/>
        <v>5.7105887645878983</v>
      </c>
      <c r="M2363" s="53">
        <v>0.20192499458789825</v>
      </c>
      <c r="N2363" s="53">
        <v>1.2661026900000001</v>
      </c>
      <c r="O2363" s="53">
        <v>4.2425610799999998</v>
      </c>
      <c r="P2363" s="54">
        <f t="shared" si="145"/>
        <v>1.8088612893183635E-2</v>
      </c>
      <c r="Q2363" s="54">
        <f t="shared" si="146"/>
        <v>0.13150716956650915</v>
      </c>
      <c r="R2363" s="55">
        <f t="shared" si="147"/>
        <v>0.51155940236922526</v>
      </c>
      <c r="S2363" s="7"/>
    </row>
    <row r="2364" spans="1:19" x14ac:dyDescent="0.25">
      <c r="A2364" s="66"/>
      <c r="B2364" s="56"/>
      <c r="C2364" s="67"/>
      <c r="D2364" s="68"/>
      <c r="E2364" s="69"/>
      <c r="F2364" s="70"/>
      <c r="G2364" s="71"/>
      <c r="H2364" s="66">
        <v>6</v>
      </c>
      <c r="I2364" s="67" t="s">
        <v>261</v>
      </c>
      <c r="J2364" s="72">
        <v>2.2399999999999998</v>
      </c>
      <c r="K2364" s="73">
        <v>11.1631</v>
      </c>
      <c r="L2364" s="73">
        <f t="shared" si="144"/>
        <v>5.7105887645878983</v>
      </c>
      <c r="M2364" s="73">
        <v>0.20192499458789825</v>
      </c>
      <c r="N2364" s="73">
        <v>1.2661026900000001</v>
      </c>
      <c r="O2364" s="73">
        <v>4.2425610799999998</v>
      </c>
      <c r="P2364" s="74">
        <f t="shared" si="145"/>
        <v>1.8088612893183635E-2</v>
      </c>
      <c r="Q2364" s="74">
        <f t="shared" si="146"/>
        <v>0.13150716956650915</v>
      </c>
      <c r="R2364" s="75">
        <f t="shared" si="147"/>
        <v>0.51155940236922526</v>
      </c>
      <c r="S2364" s="7"/>
    </row>
    <row r="2365" spans="1:19" ht="25.5" x14ac:dyDescent="0.25">
      <c r="A2365" s="44"/>
      <c r="B2365" s="45"/>
      <c r="C2365" s="46"/>
      <c r="D2365" s="47"/>
      <c r="E2365" s="48"/>
      <c r="F2365" s="49">
        <v>83</v>
      </c>
      <c r="G2365" s="50" t="s">
        <v>198</v>
      </c>
      <c r="H2365" s="90"/>
      <c r="I2365" s="46"/>
      <c r="J2365" s="51">
        <v>0</v>
      </c>
      <c r="K2365" s="52">
        <v>0.2223</v>
      </c>
      <c r="L2365" s="53">
        <f t="shared" si="144"/>
        <v>1.6696919999999997E-2</v>
      </c>
      <c r="M2365" s="53">
        <v>0</v>
      </c>
      <c r="N2365" s="53">
        <v>0</v>
      </c>
      <c r="O2365" s="53">
        <v>1.6696919999999997E-2</v>
      </c>
      <c r="P2365" s="54">
        <f t="shared" si="145"/>
        <v>0</v>
      </c>
      <c r="Q2365" s="54">
        <f t="shared" si="146"/>
        <v>0</v>
      </c>
      <c r="R2365" s="55">
        <f t="shared" si="147"/>
        <v>7.5109851551956805E-2</v>
      </c>
      <c r="S2365" s="7"/>
    </row>
    <row r="2366" spans="1:19" x14ac:dyDescent="0.25">
      <c r="A2366" s="66"/>
      <c r="B2366" s="56"/>
      <c r="C2366" s="67"/>
      <c r="D2366" s="68"/>
      <c r="E2366" s="69"/>
      <c r="F2366" s="70"/>
      <c r="G2366" s="71"/>
      <c r="H2366" s="66">
        <v>6</v>
      </c>
      <c r="I2366" s="67" t="s">
        <v>261</v>
      </c>
      <c r="J2366" s="72">
        <v>0</v>
      </c>
      <c r="K2366" s="73">
        <v>0.2223</v>
      </c>
      <c r="L2366" s="73">
        <f t="shared" si="144"/>
        <v>1.6696919999999997E-2</v>
      </c>
      <c r="M2366" s="73">
        <v>0</v>
      </c>
      <c r="N2366" s="73">
        <v>0</v>
      </c>
      <c r="O2366" s="73">
        <v>1.6696919999999997E-2</v>
      </c>
      <c r="P2366" s="74">
        <f t="shared" si="145"/>
        <v>0</v>
      </c>
      <c r="Q2366" s="74">
        <f t="shared" si="146"/>
        <v>0</v>
      </c>
      <c r="R2366" s="75">
        <f t="shared" si="147"/>
        <v>7.5109851551956805E-2</v>
      </c>
      <c r="S2366" s="7"/>
    </row>
    <row r="2367" spans="1:19" ht="25.5" x14ac:dyDescent="0.25">
      <c r="A2367" s="44"/>
      <c r="B2367" s="45"/>
      <c r="C2367" s="46"/>
      <c r="D2367" s="47"/>
      <c r="E2367" s="48"/>
      <c r="F2367" s="49">
        <v>90</v>
      </c>
      <c r="G2367" s="50" t="s">
        <v>81</v>
      </c>
      <c r="H2367" s="90"/>
      <c r="I2367" s="46"/>
      <c r="J2367" s="51">
        <v>549.18522400000063</v>
      </c>
      <c r="K2367" s="52">
        <v>627.16386200000034</v>
      </c>
      <c r="L2367" s="53">
        <f t="shared" si="144"/>
        <v>142.06901641186974</v>
      </c>
      <c r="M2367" s="53">
        <v>53.042278781869754</v>
      </c>
      <c r="N2367" s="53">
        <v>50.32494779000001</v>
      </c>
      <c r="O2367" s="53">
        <v>38.701789839999975</v>
      </c>
      <c r="P2367" s="54">
        <f t="shared" si="145"/>
        <v>8.4574832823945026E-2</v>
      </c>
      <c r="Q2367" s="54">
        <f t="shared" si="146"/>
        <v>0.16481693674478601</v>
      </c>
      <c r="R2367" s="55">
        <f t="shared" si="147"/>
        <v>0.22652615212684188</v>
      </c>
      <c r="S2367" s="7"/>
    </row>
    <row r="2368" spans="1:19" x14ac:dyDescent="0.25">
      <c r="A2368" s="66"/>
      <c r="B2368" s="56"/>
      <c r="C2368" s="67"/>
      <c r="D2368" s="68"/>
      <c r="E2368" s="69"/>
      <c r="F2368" s="70"/>
      <c r="G2368" s="71"/>
      <c r="H2368" s="66">
        <v>6</v>
      </c>
      <c r="I2368" s="67" t="s">
        <v>261</v>
      </c>
      <c r="J2368" s="72">
        <v>549.18522400000063</v>
      </c>
      <c r="K2368" s="73">
        <v>627.16386200000034</v>
      </c>
      <c r="L2368" s="73">
        <f t="shared" si="144"/>
        <v>142.06901641186974</v>
      </c>
      <c r="M2368" s="73">
        <v>53.042278781869754</v>
      </c>
      <c r="N2368" s="73">
        <v>50.32494779000001</v>
      </c>
      <c r="O2368" s="73">
        <v>38.701789839999975</v>
      </c>
      <c r="P2368" s="74">
        <f t="shared" si="145"/>
        <v>8.4574832823945026E-2</v>
      </c>
      <c r="Q2368" s="74">
        <f t="shared" si="146"/>
        <v>0.16481693674478601</v>
      </c>
      <c r="R2368" s="75">
        <f t="shared" si="147"/>
        <v>0.22652615212684188</v>
      </c>
      <c r="S2368" s="7"/>
    </row>
    <row r="2369" spans="1:19" ht="51" x14ac:dyDescent="0.25">
      <c r="A2369" s="44"/>
      <c r="B2369" s="45"/>
      <c r="C2369" s="46"/>
      <c r="D2369" s="47"/>
      <c r="E2369" s="48"/>
      <c r="F2369" s="49">
        <v>91</v>
      </c>
      <c r="G2369" s="50" t="s">
        <v>82</v>
      </c>
      <c r="H2369" s="90"/>
      <c r="I2369" s="46"/>
      <c r="J2369" s="51">
        <v>1.6744669999999997</v>
      </c>
      <c r="K2369" s="52">
        <v>21.609361999999997</v>
      </c>
      <c r="L2369" s="53">
        <f t="shared" si="144"/>
        <v>0.68430236019068735</v>
      </c>
      <c r="M2369" s="53">
        <v>4.1740001906873658E-3</v>
      </c>
      <c r="N2369" s="53">
        <v>3.9315999999999997E-2</v>
      </c>
      <c r="O2369" s="53">
        <v>0.64081235999999997</v>
      </c>
      <c r="P2369" s="54">
        <f t="shared" si="145"/>
        <v>1.9315703030415088E-4</v>
      </c>
      <c r="Q2369" s="54">
        <f t="shared" si="146"/>
        <v>2.0125536418283598E-3</v>
      </c>
      <c r="R2369" s="55">
        <f t="shared" si="147"/>
        <v>3.1666939551046783E-2</v>
      </c>
      <c r="S2369" s="7"/>
    </row>
    <row r="2370" spans="1:19" x14ac:dyDescent="0.25">
      <c r="A2370" s="66"/>
      <c r="B2370" s="56"/>
      <c r="C2370" s="67"/>
      <c r="D2370" s="68"/>
      <c r="E2370" s="69"/>
      <c r="F2370" s="70"/>
      <c r="G2370" s="71"/>
      <c r="H2370" s="66">
        <v>6</v>
      </c>
      <c r="I2370" s="67" t="s">
        <v>261</v>
      </c>
      <c r="J2370" s="72">
        <v>1.6744669999999997</v>
      </c>
      <c r="K2370" s="73">
        <v>21.609361999999997</v>
      </c>
      <c r="L2370" s="73">
        <f t="shared" si="144"/>
        <v>0.68430236019068735</v>
      </c>
      <c r="M2370" s="73">
        <v>4.1740001906873658E-3</v>
      </c>
      <c r="N2370" s="73">
        <v>3.9315999999999997E-2</v>
      </c>
      <c r="O2370" s="73">
        <v>0.64081235999999997</v>
      </c>
      <c r="P2370" s="74">
        <f t="shared" si="145"/>
        <v>1.9315703030415088E-4</v>
      </c>
      <c r="Q2370" s="74">
        <f t="shared" si="146"/>
        <v>2.0125536418283598E-3</v>
      </c>
      <c r="R2370" s="75">
        <f t="shared" si="147"/>
        <v>3.1666939551046783E-2</v>
      </c>
      <c r="S2370" s="7"/>
    </row>
    <row r="2371" spans="1:19" ht="25.5" x14ac:dyDescent="0.25">
      <c r="A2371" s="44"/>
      <c r="B2371" s="45"/>
      <c r="C2371" s="46"/>
      <c r="D2371" s="47"/>
      <c r="E2371" s="48"/>
      <c r="F2371" s="49">
        <v>103</v>
      </c>
      <c r="G2371" s="50" t="s">
        <v>152</v>
      </c>
      <c r="H2371" s="90"/>
      <c r="I2371" s="46"/>
      <c r="J2371" s="51">
        <v>0.16894100000000001</v>
      </c>
      <c r="K2371" s="52">
        <v>0.16894100000000001</v>
      </c>
      <c r="L2371" s="53">
        <f t="shared" si="144"/>
        <v>0</v>
      </c>
      <c r="M2371" s="53">
        <v>0</v>
      </c>
      <c r="N2371" s="53">
        <v>0</v>
      </c>
      <c r="O2371" s="53">
        <v>0</v>
      </c>
      <c r="P2371" s="54">
        <f t="shared" si="145"/>
        <v>0</v>
      </c>
      <c r="Q2371" s="54">
        <f t="shared" si="146"/>
        <v>0</v>
      </c>
      <c r="R2371" s="55">
        <f t="shared" si="147"/>
        <v>0</v>
      </c>
      <c r="S2371" s="7"/>
    </row>
    <row r="2372" spans="1:19" x14ac:dyDescent="0.25">
      <c r="A2372" s="66"/>
      <c r="B2372" s="56"/>
      <c r="C2372" s="67"/>
      <c r="D2372" s="68"/>
      <c r="E2372" s="69"/>
      <c r="F2372" s="70"/>
      <c r="G2372" s="71"/>
      <c r="H2372" s="66">
        <v>6</v>
      </c>
      <c r="I2372" s="67" t="s">
        <v>261</v>
      </c>
      <c r="J2372" s="72">
        <v>0.16894100000000001</v>
      </c>
      <c r="K2372" s="73">
        <v>0.16894100000000001</v>
      </c>
      <c r="L2372" s="73">
        <f t="shared" si="144"/>
        <v>0</v>
      </c>
      <c r="M2372" s="73">
        <v>0</v>
      </c>
      <c r="N2372" s="73">
        <v>0</v>
      </c>
      <c r="O2372" s="73">
        <v>0</v>
      </c>
      <c r="P2372" s="74">
        <f t="shared" si="145"/>
        <v>0</v>
      </c>
      <c r="Q2372" s="74">
        <f t="shared" si="146"/>
        <v>0</v>
      </c>
      <c r="R2372" s="75">
        <f t="shared" si="147"/>
        <v>0</v>
      </c>
      <c r="S2372" s="7"/>
    </row>
    <row r="2373" spans="1:19" ht="25.5" x14ac:dyDescent="0.25">
      <c r="A2373" s="44"/>
      <c r="B2373" s="45"/>
      <c r="C2373" s="46"/>
      <c r="D2373" s="47"/>
      <c r="E2373" s="48"/>
      <c r="F2373" s="49">
        <v>104</v>
      </c>
      <c r="G2373" s="50" t="s">
        <v>142</v>
      </c>
      <c r="H2373" s="90"/>
      <c r="I2373" s="46"/>
      <c r="J2373" s="51">
        <v>4.5991019999999994</v>
      </c>
      <c r="K2373" s="52">
        <v>5.360347</v>
      </c>
      <c r="L2373" s="53">
        <f t="shared" si="144"/>
        <v>0.66359006880842542</v>
      </c>
      <c r="M2373" s="53">
        <v>0.14658057880842534</v>
      </c>
      <c r="N2373" s="53">
        <v>7.7123460000000005E-2</v>
      </c>
      <c r="O2373" s="53">
        <v>0.43988603000000009</v>
      </c>
      <c r="P2373" s="54">
        <f t="shared" si="145"/>
        <v>2.7345352606543073E-2</v>
      </c>
      <c r="Q2373" s="54">
        <f t="shared" si="146"/>
        <v>4.1733126383128809E-2</v>
      </c>
      <c r="R2373" s="55">
        <f t="shared" si="147"/>
        <v>0.12379610290311904</v>
      </c>
      <c r="S2373" s="7"/>
    </row>
    <row r="2374" spans="1:19" x14ac:dyDescent="0.25">
      <c r="A2374" s="66"/>
      <c r="B2374" s="56"/>
      <c r="C2374" s="67"/>
      <c r="D2374" s="68"/>
      <c r="E2374" s="69"/>
      <c r="F2374" s="70"/>
      <c r="G2374" s="71"/>
      <c r="H2374" s="66">
        <v>6</v>
      </c>
      <c r="I2374" s="67" t="s">
        <v>261</v>
      </c>
      <c r="J2374" s="72">
        <v>4.5991019999999994</v>
      </c>
      <c r="K2374" s="73">
        <v>5.360347</v>
      </c>
      <c r="L2374" s="73">
        <f t="shared" si="144"/>
        <v>0.66359006880842542</v>
      </c>
      <c r="M2374" s="73">
        <v>0.14658057880842534</v>
      </c>
      <c r="N2374" s="73">
        <v>7.7123460000000005E-2</v>
      </c>
      <c r="O2374" s="73">
        <v>0.43988603000000009</v>
      </c>
      <c r="P2374" s="74">
        <f t="shared" si="145"/>
        <v>2.7345352606543073E-2</v>
      </c>
      <c r="Q2374" s="74">
        <f t="shared" si="146"/>
        <v>4.1733126383128809E-2</v>
      </c>
      <c r="R2374" s="75">
        <f t="shared" si="147"/>
        <v>0.12379610290311904</v>
      </c>
      <c r="S2374" s="7"/>
    </row>
    <row r="2375" spans="1:19" ht="38.25" x14ac:dyDescent="0.25">
      <c r="A2375" s="44"/>
      <c r="B2375" s="45"/>
      <c r="C2375" s="46"/>
      <c r="D2375" s="47"/>
      <c r="E2375" s="48"/>
      <c r="F2375" s="49">
        <v>106</v>
      </c>
      <c r="G2375" s="50" t="s">
        <v>83</v>
      </c>
      <c r="H2375" s="90"/>
      <c r="I2375" s="46"/>
      <c r="J2375" s="51">
        <v>2.7295590000000001</v>
      </c>
      <c r="K2375" s="52">
        <v>2.8607739999999997</v>
      </c>
      <c r="L2375" s="53">
        <f t="shared" ref="L2375:L2438" si="148">SUM(M2375,N2375,O2375)</f>
        <v>1.1686286483555548</v>
      </c>
      <c r="M2375" s="53">
        <v>0.29727860835555475</v>
      </c>
      <c r="N2375" s="53">
        <v>0.48170731</v>
      </c>
      <c r="O2375" s="53">
        <v>0.38964272999999999</v>
      </c>
      <c r="P2375" s="54">
        <f t="shared" ref="P2375:P2438" si="149">IFERROR(M2375/K2375,0)</f>
        <v>0.1039154467831275</v>
      </c>
      <c r="Q2375" s="54">
        <f t="shared" ref="Q2375:Q2438" si="150">IFERROR(SUM(M2375,N2375)/K2375,0)</f>
        <v>0.27229900661693474</v>
      </c>
      <c r="R2375" s="55">
        <f t="shared" ref="R2375:R2438" si="151">IFERROR(SUM(M2375,N2375,O2375)/K2375,0)</f>
        <v>0.40850086317743201</v>
      </c>
      <c r="S2375" s="7"/>
    </row>
    <row r="2376" spans="1:19" x14ac:dyDescent="0.25">
      <c r="A2376" s="66"/>
      <c r="B2376" s="56"/>
      <c r="C2376" s="67"/>
      <c r="D2376" s="68"/>
      <c r="E2376" s="69"/>
      <c r="F2376" s="70"/>
      <c r="G2376" s="71"/>
      <c r="H2376" s="66">
        <v>6</v>
      </c>
      <c r="I2376" s="67" t="s">
        <v>261</v>
      </c>
      <c r="J2376" s="72">
        <v>2.7295590000000001</v>
      </c>
      <c r="K2376" s="73">
        <v>2.8607739999999997</v>
      </c>
      <c r="L2376" s="73">
        <f t="shared" si="148"/>
        <v>1.1686286483555548</v>
      </c>
      <c r="M2376" s="73">
        <v>0.29727860835555475</v>
      </c>
      <c r="N2376" s="73">
        <v>0.48170731</v>
      </c>
      <c r="O2376" s="73">
        <v>0.38964272999999999</v>
      </c>
      <c r="P2376" s="74">
        <f t="shared" si="149"/>
        <v>0.1039154467831275</v>
      </c>
      <c r="Q2376" s="74">
        <f t="shared" si="150"/>
        <v>0.27229900661693474</v>
      </c>
      <c r="R2376" s="75">
        <f t="shared" si="151"/>
        <v>0.40850086317743201</v>
      </c>
      <c r="S2376" s="7"/>
    </row>
    <row r="2377" spans="1:19" ht="38.25" x14ac:dyDescent="0.25">
      <c r="A2377" s="44"/>
      <c r="B2377" s="45"/>
      <c r="C2377" s="46"/>
      <c r="D2377" s="47"/>
      <c r="E2377" s="48"/>
      <c r="F2377" s="49">
        <v>107</v>
      </c>
      <c r="G2377" s="50" t="s">
        <v>84</v>
      </c>
      <c r="H2377" s="90"/>
      <c r="I2377" s="46"/>
      <c r="J2377" s="51">
        <v>11.055571</v>
      </c>
      <c r="K2377" s="52">
        <v>10.834589999999999</v>
      </c>
      <c r="L2377" s="53">
        <f t="shared" si="148"/>
        <v>2.4121106404243848</v>
      </c>
      <c r="M2377" s="53">
        <v>0.86621125042438507</v>
      </c>
      <c r="N2377" s="53">
        <v>0.86835752999999993</v>
      </c>
      <c r="O2377" s="53">
        <v>0.67754186000000005</v>
      </c>
      <c r="P2377" s="54">
        <f t="shared" si="149"/>
        <v>7.9948687529882087E-2</v>
      </c>
      <c r="Q2377" s="54">
        <f t="shared" si="150"/>
        <v>0.16009547019540057</v>
      </c>
      <c r="R2377" s="55">
        <f t="shared" si="151"/>
        <v>0.22263054166557159</v>
      </c>
      <c r="S2377" s="7"/>
    </row>
    <row r="2378" spans="1:19" x14ac:dyDescent="0.25">
      <c r="A2378" s="66"/>
      <c r="B2378" s="56"/>
      <c r="C2378" s="67"/>
      <c r="D2378" s="68"/>
      <c r="E2378" s="69"/>
      <c r="F2378" s="70"/>
      <c r="G2378" s="71"/>
      <c r="H2378" s="66">
        <v>6</v>
      </c>
      <c r="I2378" s="67" t="s">
        <v>261</v>
      </c>
      <c r="J2378" s="72">
        <v>11.055571</v>
      </c>
      <c r="K2378" s="73">
        <v>10.834589999999999</v>
      </c>
      <c r="L2378" s="73">
        <f t="shared" si="148"/>
        <v>2.4121106404243848</v>
      </c>
      <c r="M2378" s="73">
        <v>0.86621125042438507</v>
      </c>
      <c r="N2378" s="73">
        <v>0.86835752999999993</v>
      </c>
      <c r="O2378" s="73">
        <v>0.67754186000000005</v>
      </c>
      <c r="P2378" s="74">
        <f t="shared" si="149"/>
        <v>7.9948687529882087E-2</v>
      </c>
      <c r="Q2378" s="74">
        <f t="shared" si="150"/>
        <v>0.16009547019540057</v>
      </c>
      <c r="R2378" s="75">
        <f t="shared" si="151"/>
        <v>0.22263054166557159</v>
      </c>
      <c r="S2378" s="7"/>
    </row>
    <row r="2379" spans="1:19" ht="25.5" x14ac:dyDescent="0.25">
      <c r="A2379" s="44"/>
      <c r="B2379" s="45"/>
      <c r="C2379" s="46"/>
      <c r="D2379" s="47"/>
      <c r="E2379" s="48"/>
      <c r="F2379" s="49">
        <v>121</v>
      </c>
      <c r="G2379" s="50" t="s">
        <v>159</v>
      </c>
      <c r="H2379" s="90"/>
      <c r="I2379" s="46"/>
      <c r="J2379" s="51">
        <v>11.571581999999999</v>
      </c>
      <c r="K2379" s="52">
        <v>9.7345009999999998</v>
      </c>
      <c r="L2379" s="53">
        <f t="shared" si="148"/>
        <v>1.3279681987745802</v>
      </c>
      <c r="M2379" s="53">
        <v>0.31487468877458014</v>
      </c>
      <c r="N2379" s="53">
        <v>0.47137236999999998</v>
      </c>
      <c r="O2379" s="53">
        <v>0.54172114000000005</v>
      </c>
      <c r="P2379" s="54">
        <f t="shared" si="149"/>
        <v>3.2346258814353213E-2</v>
      </c>
      <c r="Q2379" s="54">
        <f t="shared" si="150"/>
        <v>8.0769117880267319E-2</v>
      </c>
      <c r="R2379" s="55">
        <f t="shared" si="151"/>
        <v>0.13641872334026986</v>
      </c>
      <c r="S2379" s="7"/>
    </row>
    <row r="2380" spans="1:19" x14ac:dyDescent="0.25">
      <c r="A2380" s="66"/>
      <c r="B2380" s="56"/>
      <c r="C2380" s="67"/>
      <c r="D2380" s="68"/>
      <c r="E2380" s="69"/>
      <c r="F2380" s="70"/>
      <c r="G2380" s="71"/>
      <c r="H2380" s="66">
        <v>6</v>
      </c>
      <c r="I2380" s="67" t="s">
        <v>261</v>
      </c>
      <c r="J2380" s="72">
        <v>11.571581999999999</v>
      </c>
      <c r="K2380" s="73">
        <v>9.7345009999999998</v>
      </c>
      <c r="L2380" s="73">
        <f t="shared" si="148"/>
        <v>1.3279681987745802</v>
      </c>
      <c r="M2380" s="73">
        <v>0.31487468877458014</v>
      </c>
      <c r="N2380" s="73">
        <v>0.47137236999999998</v>
      </c>
      <c r="O2380" s="73">
        <v>0.54172114000000005</v>
      </c>
      <c r="P2380" s="74">
        <f t="shared" si="149"/>
        <v>3.2346258814353213E-2</v>
      </c>
      <c r="Q2380" s="74">
        <f t="shared" si="150"/>
        <v>8.0769117880267319E-2</v>
      </c>
      <c r="R2380" s="75">
        <f t="shared" si="151"/>
        <v>0.13641872334026986</v>
      </c>
      <c r="S2380" s="7"/>
    </row>
    <row r="2381" spans="1:19" ht="25.5" x14ac:dyDescent="0.25">
      <c r="A2381" s="44"/>
      <c r="B2381" s="45"/>
      <c r="C2381" s="46"/>
      <c r="D2381" s="47"/>
      <c r="E2381" s="48"/>
      <c r="F2381" s="49">
        <v>127</v>
      </c>
      <c r="G2381" s="50" t="s">
        <v>184</v>
      </c>
      <c r="H2381" s="90"/>
      <c r="I2381" s="46"/>
      <c r="J2381" s="51">
        <v>1</v>
      </c>
      <c r="K2381" s="52">
        <v>0</v>
      </c>
      <c r="L2381" s="53">
        <f t="shared" si="148"/>
        <v>0</v>
      </c>
      <c r="M2381" s="53">
        <v>0</v>
      </c>
      <c r="N2381" s="53">
        <v>0</v>
      </c>
      <c r="O2381" s="53">
        <v>0</v>
      </c>
      <c r="P2381" s="54">
        <f t="shared" si="149"/>
        <v>0</v>
      </c>
      <c r="Q2381" s="54">
        <f t="shared" si="150"/>
        <v>0</v>
      </c>
      <c r="R2381" s="55">
        <f t="shared" si="151"/>
        <v>0</v>
      </c>
      <c r="S2381" s="7"/>
    </row>
    <row r="2382" spans="1:19" x14ac:dyDescent="0.25">
      <c r="A2382" s="66"/>
      <c r="B2382" s="56"/>
      <c r="C2382" s="67"/>
      <c r="D2382" s="68"/>
      <c r="E2382" s="69"/>
      <c r="F2382" s="70"/>
      <c r="G2382" s="71"/>
      <c r="H2382" s="66">
        <v>6</v>
      </c>
      <c r="I2382" s="67" t="s">
        <v>261</v>
      </c>
      <c r="J2382" s="72">
        <v>1</v>
      </c>
      <c r="K2382" s="73">
        <v>0</v>
      </c>
      <c r="L2382" s="73">
        <f t="shared" si="148"/>
        <v>0</v>
      </c>
      <c r="M2382" s="73">
        <v>0</v>
      </c>
      <c r="N2382" s="73">
        <v>0</v>
      </c>
      <c r="O2382" s="73">
        <v>0</v>
      </c>
      <c r="P2382" s="74">
        <f t="shared" si="149"/>
        <v>0</v>
      </c>
      <c r="Q2382" s="74">
        <f t="shared" si="150"/>
        <v>0</v>
      </c>
      <c r="R2382" s="75">
        <f t="shared" si="151"/>
        <v>0</v>
      </c>
      <c r="S2382" s="7"/>
    </row>
    <row r="2383" spans="1:19" ht="38.25" x14ac:dyDescent="0.25">
      <c r="A2383" s="44"/>
      <c r="B2383" s="45"/>
      <c r="C2383" s="46"/>
      <c r="D2383" s="47"/>
      <c r="E2383" s="48"/>
      <c r="F2383" s="49">
        <v>129</v>
      </c>
      <c r="G2383" s="50" t="s">
        <v>143</v>
      </c>
      <c r="H2383" s="90"/>
      <c r="I2383" s="46"/>
      <c r="J2383" s="51">
        <v>0.12796300000000002</v>
      </c>
      <c r="K2383" s="52">
        <v>0.12796300000000002</v>
      </c>
      <c r="L2383" s="53">
        <f t="shared" si="148"/>
        <v>1.5620409772678798E-2</v>
      </c>
      <c r="M2383" s="53">
        <v>9.6734697726787999E-3</v>
      </c>
      <c r="N2383" s="53">
        <v>2.9734699999999998E-3</v>
      </c>
      <c r="O2383" s="53">
        <v>2.9734699999999998E-3</v>
      </c>
      <c r="P2383" s="54">
        <f t="shared" si="149"/>
        <v>7.5595834519969041E-2</v>
      </c>
      <c r="Q2383" s="54">
        <f t="shared" si="150"/>
        <v>9.8832785826205985E-2</v>
      </c>
      <c r="R2383" s="55">
        <f t="shared" si="151"/>
        <v>0.12206973713244293</v>
      </c>
      <c r="S2383" s="7"/>
    </row>
    <row r="2384" spans="1:19" x14ac:dyDescent="0.25">
      <c r="A2384" s="66"/>
      <c r="B2384" s="56"/>
      <c r="C2384" s="67"/>
      <c r="D2384" s="68"/>
      <c r="E2384" s="69"/>
      <c r="F2384" s="70"/>
      <c r="G2384" s="71"/>
      <c r="H2384" s="66">
        <v>6</v>
      </c>
      <c r="I2384" s="67" t="s">
        <v>261</v>
      </c>
      <c r="J2384" s="72">
        <v>0.12796300000000002</v>
      </c>
      <c r="K2384" s="73">
        <v>0.12796300000000002</v>
      </c>
      <c r="L2384" s="73">
        <f t="shared" si="148"/>
        <v>1.5620409772678798E-2</v>
      </c>
      <c r="M2384" s="73">
        <v>9.6734697726787999E-3</v>
      </c>
      <c r="N2384" s="73">
        <v>2.9734699999999998E-3</v>
      </c>
      <c r="O2384" s="73">
        <v>2.9734699999999998E-3</v>
      </c>
      <c r="P2384" s="74">
        <f t="shared" si="149"/>
        <v>7.5595834519969041E-2</v>
      </c>
      <c r="Q2384" s="74">
        <f t="shared" si="150"/>
        <v>9.8832785826205985E-2</v>
      </c>
      <c r="R2384" s="75">
        <f t="shared" si="151"/>
        <v>0.12206973713244293</v>
      </c>
      <c r="S2384" s="7"/>
    </row>
    <row r="2385" spans="1:19" x14ac:dyDescent="0.25">
      <c r="A2385" s="44"/>
      <c r="B2385" s="45"/>
      <c r="C2385" s="46"/>
      <c r="D2385" s="47"/>
      <c r="E2385" s="48"/>
      <c r="F2385" s="49">
        <v>131</v>
      </c>
      <c r="G2385" s="50" t="s">
        <v>144</v>
      </c>
      <c r="H2385" s="90"/>
      <c r="I2385" s="46"/>
      <c r="J2385" s="51">
        <v>0.76952399999999999</v>
      </c>
      <c r="K2385" s="52">
        <v>0.77953000000000006</v>
      </c>
      <c r="L2385" s="53">
        <f t="shared" si="148"/>
        <v>0.16108254948982378</v>
      </c>
      <c r="M2385" s="53">
        <v>6.7893889489823778E-2</v>
      </c>
      <c r="N2385" s="53">
        <v>5.0347030000000008E-2</v>
      </c>
      <c r="O2385" s="53">
        <v>4.2841629999999999E-2</v>
      </c>
      <c r="P2385" s="54">
        <f t="shared" si="149"/>
        <v>8.709592894413784E-2</v>
      </c>
      <c r="Q2385" s="54">
        <f t="shared" si="150"/>
        <v>0.15168232074432514</v>
      </c>
      <c r="R2385" s="55">
        <f t="shared" si="151"/>
        <v>0.20664060329919795</v>
      </c>
      <c r="S2385" s="7"/>
    </row>
    <row r="2386" spans="1:19" x14ac:dyDescent="0.25">
      <c r="A2386" s="66"/>
      <c r="B2386" s="56"/>
      <c r="C2386" s="67"/>
      <c r="D2386" s="68"/>
      <c r="E2386" s="69"/>
      <c r="F2386" s="70"/>
      <c r="G2386" s="71"/>
      <c r="H2386" s="66">
        <v>6</v>
      </c>
      <c r="I2386" s="67" t="s">
        <v>261</v>
      </c>
      <c r="J2386" s="72">
        <v>0.76952399999999999</v>
      </c>
      <c r="K2386" s="73">
        <v>0.77953000000000006</v>
      </c>
      <c r="L2386" s="73">
        <f t="shared" si="148"/>
        <v>0.16108254948982378</v>
      </c>
      <c r="M2386" s="73">
        <v>6.7893889489823778E-2</v>
      </c>
      <c r="N2386" s="73">
        <v>5.0347030000000008E-2</v>
      </c>
      <c r="O2386" s="73">
        <v>4.2841629999999999E-2</v>
      </c>
      <c r="P2386" s="74">
        <f t="shared" si="149"/>
        <v>8.709592894413784E-2</v>
      </c>
      <c r="Q2386" s="74">
        <f t="shared" si="150"/>
        <v>0.15168232074432514</v>
      </c>
      <c r="R2386" s="75">
        <f t="shared" si="151"/>
        <v>0.20664060329919795</v>
      </c>
      <c r="S2386" s="7"/>
    </row>
    <row r="2387" spans="1:19" x14ac:dyDescent="0.25">
      <c r="A2387" s="44"/>
      <c r="B2387" s="45"/>
      <c r="C2387" s="46"/>
      <c r="D2387" s="47">
        <v>446</v>
      </c>
      <c r="E2387" s="48" t="s">
        <v>231</v>
      </c>
      <c r="F2387" s="49"/>
      <c r="G2387" s="50"/>
      <c r="H2387" s="90"/>
      <c r="I2387" s="46"/>
      <c r="J2387" s="51">
        <v>764.52985899999976</v>
      </c>
      <c r="K2387" s="52">
        <v>987.31430999999952</v>
      </c>
      <c r="L2387" s="53">
        <f t="shared" si="148"/>
        <v>152.46916339116035</v>
      </c>
      <c r="M2387" s="53">
        <v>48.023030081160371</v>
      </c>
      <c r="N2387" s="53">
        <v>47.207261600000002</v>
      </c>
      <c r="O2387" s="53">
        <v>57.238871709999984</v>
      </c>
      <c r="P2387" s="54">
        <f t="shared" si="149"/>
        <v>4.8640062839928243E-2</v>
      </c>
      <c r="Q2387" s="54">
        <f t="shared" si="150"/>
        <v>9.6453875646915738E-2</v>
      </c>
      <c r="R2387" s="55">
        <f t="shared" si="151"/>
        <v>0.15442819155650689</v>
      </c>
      <c r="S2387" s="7"/>
    </row>
    <row r="2388" spans="1:19" x14ac:dyDescent="0.25">
      <c r="A2388" s="44"/>
      <c r="B2388" s="45"/>
      <c r="C2388" s="46"/>
      <c r="D2388" s="47"/>
      <c r="E2388" s="48"/>
      <c r="F2388" s="49">
        <v>1</v>
      </c>
      <c r="G2388" s="50" t="s">
        <v>136</v>
      </c>
      <c r="H2388" s="90"/>
      <c r="I2388" s="46"/>
      <c r="J2388" s="51">
        <v>35.021273999999977</v>
      </c>
      <c r="K2388" s="52">
        <v>39.36979399999997</v>
      </c>
      <c r="L2388" s="53">
        <f t="shared" si="148"/>
        <v>12.458668723350641</v>
      </c>
      <c r="M2388" s="53">
        <v>5.4223156233506415</v>
      </c>
      <c r="N2388" s="53">
        <v>2.8197302999999998</v>
      </c>
      <c r="O2388" s="53">
        <v>4.2166227999999997</v>
      </c>
      <c r="P2388" s="54">
        <f t="shared" si="149"/>
        <v>0.13772781293574068</v>
      </c>
      <c r="Q2388" s="54">
        <f t="shared" si="150"/>
        <v>0.20934948055228961</v>
      </c>
      <c r="R2388" s="55">
        <f t="shared" si="151"/>
        <v>0.31645247428398154</v>
      </c>
      <c r="S2388" s="7"/>
    </row>
    <row r="2389" spans="1:19" x14ac:dyDescent="0.25">
      <c r="A2389" s="66"/>
      <c r="B2389" s="56"/>
      <c r="C2389" s="67"/>
      <c r="D2389" s="68"/>
      <c r="E2389" s="69"/>
      <c r="F2389" s="70"/>
      <c r="G2389" s="71"/>
      <c r="H2389" s="66">
        <v>8</v>
      </c>
      <c r="I2389" s="67" t="s">
        <v>262</v>
      </c>
      <c r="J2389" s="72">
        <v>35.021273999999977</v>
      </c>
      <c r="K2389" s="73">
        <v>39.36979399999997</v>
      </c>
      <c r="L2389" s="73">
        <f t="shared" si="148"/>
        <v>12.458668723350641</v>
      </c>
      <c r="M2389" s="73">
        <v>5.4223156233506415</v>
      </c>
      <c r="N2389" s="73">
        <v>2.8197302999999998</v>
      </c>
      <c r="O2389" s="73">
        <v>4.2166227999999997</v>
      </c>
      <c r="P2389" s="74">
        <f t="shared" si="149"/>
        <v>0.13772781293574068</v>
      </c>
      <c r="Q2389" s="74">
        <f t="shared" si="150"/>
        <v>0.20934948055228961</v>
      </c>
      <c r="R2389" s="75">
        <f t="shared" si="151"/>
        <v>0.31645247428398154</v>
      </c>
      <c r="S2389" s="7"/>
    </row>
    <row r="2390" spans="1:19" x14ac:dyDescent="0.25">
      <c r="A2390" s="44"/>
      <c r="B2390" s="45"/>
      <c r="C2390" s="46"/>
      <c r="D2390" s="47"/>
      <c r="E2390" s="48"/>
      <c r="F2390" s="49">
        <v>2</v>
      </c>
      <c r="G2390" s="50" t="s">
        <v>137</v>
      </c>
      <c r="H2390" s="90"/>
      <c r="I2390" s="46"/>
      <c r="J2390" s="51">
        <v>31.486556999999998</v>
      </c>
      <c r="K2390" s="52">
        <v>33.72309299999997</v>
      </c>
      <c r="L2390" s="53">
        <f t="shared" si="148"/>
        <v>9.6472012368611608</v>
      </c>
      <c r="M2390" s="53">
        <v>3.3421045668611589</v>
      </c>
      <c r="N2390" s="53">
        <v>3.3588104300000028</v>
      </c>
      <c r="O2390" s="53">
        <v>2.9462862399999987</v>
      </c>
      <c r="P2390" s="54">
        <f t="shared" si="149"/>
        <v>9.9104330876801899E-2</v>
      </c>
      <c r="Q2390" s="54">
        <f t="shared" si="150"/>
        <v>0.19870404523277765</v>
      </c>
      <c r="R2390" s="55">
        <f t="shared" si="151"/>
        <v>0.28607106818052452</v>
      </c>
      <c r="S2390" s="7"/>
    </row>
    <row r="2391" spans="1:19" x14ac:dyDescent="0.25">
      <c r="A2391" s="66"/>
      <c r="B2391" s="56"/>
      <c r="C2391" s="67"/>
      <c r="D2391" s="68"/>
      <c r="E2391" s="69"/>
      <c r="F2391" s="70"/>
      <c r="G2391" s="71"/>
      <c r="H2391" s="66">
        <v>8</v>
      </c>
      <c r="I2391" s="67" t="s">
        <v>262</v>
      </c>
      <c r="J2391" s="72">
        <v>31.486556999999998</v>
      </c>
      <c r="K2391" s="73">
        <v>33.72309299999997</v>
      </c>
      <c r="L2391" s="73">
        <f t="shared" si="148"/>
        <v>9.6472012368611608</v>
      </c>
      <c r="M2391" s="73">
        <v>3.3421045668611589</v>
      </c>
      <c r="N2391" s="73">
        <v>3.3588104300000028</v>
      </c>
      <c r="O2391" s="73">
        <v>2.9462862399999987</v>
      </c>
      <c r="P2391" s="74">
        <f t="shared" si="149"/>
        <v>9.9104330876801899E-2</v>
      </c>
      <c r="Q2391" s="74">
        <f t="shared" si="150"/>
        <v>0.19870404523277765</v>
      </c>
      <c r="R2391" s="75">
        <f t="shared" si="151"/>
        <v>0.28607106818052452</v>
      </c>
      <c r="S2391" s="7"/>
    </row>
    <row r="2392" spans="1:19" x14ac:dyDescent="0.25">
      <c r="A2392" s="44"/>
      <c r="B2392" s="45"/>
      <c r="C2392" s="46"/>
      <c r="D2392" s="47"/>
      <c r="E2392" s="48"/>
      <c r="F2392" s="49">
        <v>16</v>
      </c>
      <c r="G2392" s="50" t="s">
        <v>138</v>
      </c>
      <c r="H2392" s="90"/>
      <c r="I2392" s="46"/>
      <c r="J2392" s="51">
        <v>9.5325329999999973</v>
      </c>
      <c r="K2392" s="52">
        <v>10.857141999999994</v>
      </c>
      <c r="L2392" s="53">
        <f t="shared" si="148"/>
        <v>2.712717269461546</v>
      </c>
      <c r="M2392" s="53">
        <v>0.91111870946154561</v>
      </c>
      <c r="N2392" s="53">
        <v>0.74851842000000013</v>
      </c>
      <c r="O2392" s="53">
        <v>1.0530801400000001</v>
      </c>
      <c r="P2392" s="54">
        <f t="shared" si="149"/>
        <v>8.391883512820833E-2</v>
      </c>
      <c r="Q2392" s="54">
        <f t="shared" si="150"/>
        <v>0.15286132662366825</v>
      </c>
      <c r="R2392" s="55">
        <f t="shared" si="151"/>
        <v>0.24985555770216025</v>
      </c>
      <c r="S2392" s="7"/>
    </row>
    <row r="2393" spans="1:19" x14ac:dyDescent="0.25">
      <c r="A2393" s="66"/>
      <c r="B2393" s="56"/>
      <c r="C2393" s="67"/>
      <c r="D2393" s="68"/>
      <c r="E2393" s="69"/>
      <c r="F2393" s="70"/>
      <c r="G2393" s="71"/>
      <c r="H2393" s="66">
        <v>8</v>
      </c>
      <c r="I2393" s="67" t="s">
        <v>262</v>
      </c>
      <c r="J2393" s="72">
        <v>9.5325329999999973</v>
      </c>
      <c r="K2393" s="73">
        <v>10.857141999999994</v>
      </c>
      <c r="L2393" s="73">
        <f t="shared" si="148"/>
        <v>2.712717269461546</v>
      </c>
      <c r="M2393" s="73">
        <v>0.91111870946154561</v>
      </c>
      <c r="N2393" s="73">
        <v>0.74851842000000013</v>
      </c>
      <c r="O2393" s="73">
        <v>1.0530801400000001</v>
      </c>
      <c r="P2393" s="74">
        <f t="shared" si="149"/>
        <v>8.391883512820833E-2</v>
      </c>
      <c r="Q2393" s="74">
        <f t="shared" si="150"/>
        <v>0.15286132662366825</v>
      </c>
      <c r="R2393" s="75">
        <f t="shared" si="151"/>
        <v>0.24985555770216025</v>
      </c>
      <c r="S2393" s="7"/>
    </row>
    <row r="2394" spans="1:19" x14ac:dyDescent="0.25">
      <c r="A2394" s="44"/>
      <c r="B2394" s="45"/>
      <c r="C2394" s="46"/>
      <c r="D2394" s="47"/>
      <c r="E2394" s="48"/>
      <c r="F2394" s="49">
        <v>17</v>
      </c>
      <c r="G2394" s="50" t="s">
        <v>139</v>
      </c>
      <c r="H2394" s="90"/>
      <c r="I2394" s="46"/>
      <c r="J2394" s="51">
        <v>6.7227439999999978</v>
      </c>
      <c r="K2394" s="52">
        <v>6.9228429999999967</v>
      </c>
      <c r="L2394" s="53">
        <f t="shared" si="148"/>
        <v>1.3658488223584195</v>
      </c>
      <c r="M2394" s="53">
        <v>0.43867128235841957</v>
      </c>
      <c r="N2394" s="53">
        <v>0.38286143</v>
      </c>
      <c r="O2394" s="53">
        <v>0.54431611000000002</v>
      </c>
      <c r="P2394" s="54">
        <f t="shared" si="149"/>
        <v>6.3365770732980622E-2</v>
      </c>
      <c r="Q2394" s="54">
        <f t="shared" si="150"/>
        <v>0.11866984595178887</v>
      </c>
      <c r="R2394" s="55">
        <f t="shared" si="151"/>
        <v>0.19729594075128096</v>
      </c>
      <c r="S2394" s="7"/>
    </row>
    <row r="2395" spans="1:19" x14ac:dyDescent="0.25">
      <c r="A2395" s="66"/>
      <c r="B2395" s="56"/>
      <c r="C2395" s="67"/>
      <c r="D2395" s="68"/>
      <c r="E2395" s="69"/>
      <c r="F2395" s="70"/>
      <c r="G2395" s="71"/>
      <c r="H2395" s="66">
        <v>8</v>
      </c>
      <c r="I2395" s="67" t="s">
        <v>262</v>
      </c>
      <c r="J2395" s="72">
        <v>6.7227439999999978</v>
      </c>
      <c r="K2395" s="73">
        <v>6.9228429999999967</v>
      </c>
      <c r="L2395" s="73">
        <f t="shared" si="148"/>
        <v>1.3658488223584195</v>
      </c>
      <c r="M2395" s="73">
        <v>0.43867128235841957</v>
      </c>
      <c r="N2395" s="73">
        <v>0.38286143</v>
      </c>
      <c r="O2395" s="73">
        <v>0.54431611000000002</v>
      </c>
      <c r="P2395" s="74">
        <f t="shared" si="149"/>
        <v>6.3365770732980622E-2</v>
      </c>
      <c r="Q2395" s="74">
        <f t="shared" si="150"/>
        <v>0.11866984595178887</v>
      </c>
      <c r="R2395" s="75">
        <f t="shared" si="151"/>
        <v>0.19729594075128096</v>
      </c>
      <c r="S2395" s="7"/>
    </row>
    <row r="2396" spans="1:19" x14ac:dyDescent="0.25">
      <c r="A2396" s="44"/>
      <c r="B2396" s="45"/>
      <c r="C2396" s="46"/>
      <c r="D2396" s="47"/>
      <c r="E2396" s="48"/>
      <c r="F2396" s="49">
        <v>18</v>
      </c>
      <c r="G2396" s="50" t="s">
        <v>140</v>
      </c>
      <c r="H2396" s="90"/>
      <c r="I2396" s="46"/>
      <c r="J2396" s="51">
        <v>7.5103399999999993</v>
      </c>
      <c r="K2396" s="52">
        <v>7.9520179999999998</v>
      </c>
      <c r="L2396" s="53">
        <f t="shared" si="148"/>
        <v>1.8013907132189844</v>
      </c>
      <c r="M2396" s="53">
        <v>0.63465126321898424</v>
      </c>
      <c r="N2396" s="53">
        <v>0.41503730000000005</v>
      </c>
      <c r="O2396" s="53">
        <v>0.75170215000000018</v>
      </c>
      <c r="P2396" s="54">
        <f t="shared" si="149"/>
        <v>7.9810088862850195E-2</v>
      </c>
      <c r="Q2396" s="54">
        <f t="shared" si="150"/>
        <v>0.13200279013691674</v>
      </c>
      <c r="R2396" s="55">
        <f t="shared" si="151"/>
        <v>0.22653252460180351</v>
      </c>
      <c r="S2396" s="7"/>
    </row>
    <row r="2397" spans="1:19" x14ac:dyDescent="0.25">
      <c r="A2397" s="66"/>
      <c r="B2397" s="56"/>
      <c r="C2397" s="67"/>
      <c r="D2397" s="68"/>
      <c r="E2397" s="69"/>
      <c r="F2397" s="70"/>
      <c r="G2397" s="71"/>
      <c r="H2397" s="66">
        <v>8</v>
      </c>
      <c r="I2397" s="67" t="s">
        <v>262</v>
      </c>
      <c r="J2397" s="72">
        <v>7.5103399999999993</v>
      </c>
      <c r="K2397" s="73">
        <v>7.9520179999999998</v>
      </c>
      <c r="L2397" s="73">
        <f t="shared" si="148"/>
        <v>1.8013907132189844</v>
      </c>
      <c r="M2397" s="73">
        <v>0.63465126321898424</v>
      </c>
      <c r="N2397" s="73">
        <v>0.41503730000000005</v>
      </c>
      <c r="O2397" s="73">
        <v>0.75170215000000018</v>
      </c>
      <c r="P2397" s="74">
        <f t="shared" si="149"/>
        <v>7.9810088862850195E-2</v>
      </c>
      <c r="Q2397" s="74">
        <f t="shared" si="150"/>
        <v>0.13200279013691674</v>
      </c>
      <c r="R2397" s="75">
        <f t="shared" si="151"/>
        <v>0.22653252460180351</v>
      </c>
      <c r="S2397" s="7"/>
    </row>
    <row r="2398" spans="1:19" x14ac:dyDescent="0.25">
      <c r="A2398" s="44"/>
      <c r="B2398" s="45"/>
      <c r="C2398" s="46"/>
      <c r="D2398" s="47"/>
      <c r="E2398" s="48"/>
      <c r="F2398" s="49">
        <v>24</v>
      </c>
      <c r="G2398" s="50" t="s">
        <v>141</v>
      </c>
      <c r="H2398" s="90"/>
      <c r="I2398" s="46"/>
      <c r="J2398" s="51">
        <v>6.4795349999999967</v>
      </c>
      <c r="K2398" s="52">
        <v>6.6266239999999978</v>
      </c>
      <c r="L2398" s="53">
        <f t="shared" si="148"/>
        <v>1.6022371452477553</v>
      </c>
      <c r="M2398" s="53">
        <v>0.71886405524775565</v>
      </c>
      <c r="N2398" s="53">
        <v>0.31204378999999993</v>
      </c>
      <c r="O2398" s="53">
        <v>0.57132929999999971</v>
      </c>
      <c r="P2398" s="54">
        <f t="shared" si="149"/>
        <v>0.10848118970500754</v>
      </c>
      <c r="Q2398" s="54">
        <f t="shared" si="150"/>
        <v>0.15557059601506829</v>
      </c>
      <c r="R2398" s="55">
        <f t="shared" si="151"/>
        <v>0.24178784630722308</v>
      </c>
      <c r="S2398" s="7"/>
    </row>
    <row r="2399" spans="1:19" x14ac:dyDescent="0.25">
      <c r="A2399" s="66"/>
      <c r="B2399" s="56"/>
      <c r="C2399" s="67"/>
      <c r="D2399" s="68"/>
      <c r="E2399" s="69"/>
      <c r="F2399" s="70"/>
      <c r="G2399" s="71"/>
      <c r="H2399" s="66">
        <v>8</v>
      </c>
      <c r="I2399" s="67" t="s">
        <v>262</v>
      </c>
      <c r="J2399" s="72">
        <v>6.4795349999999967</v>
      </c>
      <c r="K2399" s="73">
        <v>6.6266239999999978</v>
      </c>
      <c r="L2399" s="73">
        <f t="shared" si="148"/>
        <v>1.6022371452477553</v>
      </c>
      <c r="M2399" s="73">
        <v>0.71886405524775565</v>
      </c>
      <c r="N2399" s="73">
        <v>0.31204378999999993</v>
      </c>
      <c r="O2399" s="73">
        <v>0.57132929999999971</v>
      </c>
      <c r="P2399" s="74">
        <f t="shared" si="149"/>
        <v>0.10848118970500754</v>
      </c>
      <c r="Q2399" s="74">
        <f t="shared" si="150"/>
        <v>0.15557059601506829</v>
      </c>
      <c r="R2399" s="75">
        <f t="shared" si="151"/>
        <v>0.24178784630722308</v>
      </c>
      <c r="S2399" s="7"/>
    </row>
    <row r="2400" spans="1:19" ht="25.5" x14ac:dyDescent="0.25">
      <c r="A2400" s="44"/>
      <c r="B2400" s="45"/>
      <c r="C2400" s="46"/>
      <c r="D2400" s="47"/>
      <c r="E2400" s="48"/>
      <c r="F2400" s="49">
        <v>35</v>
      </c>
      <c r="G2400" s="50" t="s">
        <v>45</v>
      </c>
      <c r="H2400" s="90"/>
      <c r="I2400" s="46"/>
      <c r="J2400" s="51">
        <v>15.818574</v>
      </c>
      <c r="K2400" s="52">
        <v>15.814999</v>
      </c>
      <c r="L2400" s="53">
        <f t="shared" si="148"/>
        <v>1.3777212004315613</v>
      </c>
      <c r="M2400" s="53">
        <v>2.0202530431561172E-2</v>
      </c>
      <c r="N2400" s="53">
        <v>0.34470153000000009</v>
      </c>
      <c r="O2400" s="53">
        <v>1.0128171400000001</v>
      </c>
      <c r="P2400" s="54">
        <f t="shared" si="149"/>
        <v>1.2774284988295713E-3</v>
      </c>
      <c r="Q2400" s="54">
        <f t="shared" si="150"/>
        <v>2.3073290136253644E-2</v>
      </c>
      <c r="R2400" s="55">
        <f t="shared" si="151"/>
        <v>8.7114845877104469E-2</v>
      </c>
      <c r="S2400" s="7"/>
    </row>
    <row r="2401" spans="1:19" x14ac:dyDescent="0.25">
      <c r="A2401" s="66"/>
      <c r="B2401" s="56"/>
      <c r="C2401" s="67"/>
      <c r="D2401" s="68"/>
      <c r="E2401" s="69"/>
      <c r="F2401" s="70"/>
      <c r="G2401" s="71"/>
      <c r="H2401" s="66">
        <v>8</v>
      </c>
      <c r="I2401" s="67" t="s">
        <v>262</v>
      </c>
      <c r="J2401" s="72">
        <v>15.818574</v>
      </c>
      <c r="K2401" s="73">
        <v>15.814999</v>
      </c>
      <c r="L2401" s="73">
        <f t="shared" si="148"/>
        <v>1.3777212004315613</v>
      </c>
      <c r="M2401" s="73">
        <v>2.0202530431561172E-2</v>
      </c>
      <c r="N2401" s="73">
        <v>0.34470153000000009</v>
      </c>
      <c r="O2401" s="73">
        <v>1.0128171400000001</v>
      </c>
      <c r="P2401" s="74">
        <f t="shared" si="149"/>
        <v>1.2774284988295713E-3</v>
      </c>
      <c r="Q2401" s="74">
        <f t="shared" si="150"/>
        <v>2.3073290136253644E-2</v>
      </c>
      <c r="R2401" s="75">
        <f t="shared" si="151"/>
        <v>8.7114845877104469E-2</v>
      </c>
      <c r="S2401" s="7"/>
    </row>
    <row r="2402" spans="1:19" x14ac:dyDescent="0.25">
      <c r="A2402" s="44"/>
      <c r="B2402" s="45"/>
      <c r="C2402" s="46"/>
      <c r="D2402" s="47"/>
      <c r="E2402" s="48"/>
      <c r="F2402" s="49">
        <v>36</v>
      </c>
      <c r="G2402" s="50" t="s">
        <v>46</v>
      </c>
      <c r="H2402" s="90"/>
      <c r="I2402" s="46"/>
      <c r="J2402" s="51">
        <v>0</v>
      </c>
      <c r="K2402" s="52">
        <v>5.7347000000000001</v>
      </c>
      <c r="L2402" s="53">
        <f t="shared" si="148"/>
        <v>0</v>
      </c>
      <c r="M2402" s="53">
        <v>0</v>
      </c>
      <c r="N2402" s="53">
        <v>0</v>
      </c>
      <c r="O2402" s="53">
        <v>0</v>
      </c>
      <c r="P2402" s="54">
        <f t="shared" si="149"/>
        <v>0</v>
      </c>
      <c r="Q2402" s="54">
        <f t="shared" si="150"/>
        <v>0</v>
      </c>
      <c r="R2402" s="55">
        <f t="shared" si="151"/>
        <v>0</v>
      </c>
      <c r="S2402" s="7"/>
    </row>
    <row r="2403" spans="1:19" x14ac:dyDescent="0.25">
      <c r="A2403" s="66"/>
      <c r="B2403" s="56"/>
      <c r="C2403" s="67"/>
      <c r="D2403" s="68"/>
      <c r="E2403" s="69"/>
      <c r="F2403" s="70"/>
      <c r="G2403" s="71"/>
      <c r="H2403" s="66">
        <v>8</v>
      </c>
      <c r="I2403" s="67" t="s">
        <v>262</v>
      </c>
      <c r="J2403" s="72">
        <v>0</v>
      </c>
      <c r="K2403" s="73">
        <v>5.7347000000000001</v>
      </c>
      <c r="L2403" s="73">
        <f t="shared" si="148"/>
        <v>0</v>
      </c>
      <c r="M2403" s="73">
        <v>0</v>
      </c>
      <c r="N2403" s="73">
        <v>0</v>
      </c>
      <c r="O2403" s="73">
        <v>0</v>
      </c>
      <c r="P2403" s="74">
        <f t="shared" si="149"/>
        <v>0</v>
      </c>
      <c r="Q2403" s="74">
        <f t="shared" si="150"/>
        <v>0</v>
      </c>
      <c r="R2403" s="75">
        <f t="shared" si="151"/>
        <v>0</v>
      </c>
      <c r="S2403" s="7"/>
    </row>
    <row r="2404" spans="1:19" x14ac:dyDescent="0.25">
      <c r="A2404" s="44"/>
      <c r="B2404" s="45"/>
      <c r="C2404" s="46"/>
      <c r="D2404" s="47"/>
      <c r="E2404" s="48"/>
      <c r="F2404" s="49">
        <v>39</v>
      </c>
      <c r="G2404" s="50" t="s">
        <v>157</v>
      </c>
      <c r="H2404" s="90"/>
      <c r="I2404" s="46"/>
      <c r="J2404" s="51">
        <v>8.7097420000000003</v>
      </c>
      <c r="K2404" s="52">
        <v>9.0483639999999994</v>
      </c>
      <c r="L2404" s="53">
        <f t="shared" si="148"/>
        <v>0.61874357999999996</v>
      </c>
      <c r="M2404" s="53">
        <v>0</v>
      </c>
      <c r="N2404" s="53">
        <v>0.14570437999999999</v>
      </c>
      <c r="O2404" s="53">
        <v>0.47303919999999994</v>
      </c>
      <c r="P2404" s="54">
        <f t="shared" si="149"/>
        <v>0</v>
      </c>
      <c r="Q2404" s="54">
        <f t="shared" si="150"/>
        <v>1.6102842458592514E-2</v>
      </c>
      <c r="R2404" s="55">
        <f t="shared" si="151"/>
        <v>6.8381817972840167E-2</v>
      </c>
      <c r="S2404" s="7"/>
    </row>
    <row r="2405" spans="1:19" x14ac:dyDescent="0.25">
      <c r="A2405" s="66"/>
      <c r="B2405" s="56"/>
      <c r="C2405" s="67"/>
      <c r="D2405" s="68"/>
      <c r="E2405" s="69"/>
      <c r="F2405" s="70"/>
      <c r="G2405" s="71"/>
      <c r="H2405" s="66">
        <v>8</v>
      </c>
      <c r="I2405" s="67" t="s">
        <v>262</v>
      </c>
      <c r="J2405" s="72">
        <v>8.7097420000000003</v>
      </c>
      <c r="K2405" s="73">
        <v>9.0483639999999994</v>
      </c>
      <c r="L2405" s="73">
        <f t="shared" si="148"/>
        <v>0.61874357999999996</v>
      </c>
      <c r="M2405" s="73">
        <v>0</v>
      </c>
      <c r="N2405" s="73">
        <v>0.14570437999999999</v>
      </c>
      <c r="O2405" s="73">
        <v>0.47303919999999994</v>
      </c>
      <c r="P2405" s="74">
        <f t="shared" si="149"/>
        <v>0</v>
      </c>
      <c r="Q2405" s="74">
        <f t="shared" si="150"/>
        <v>1.6102842458592514E-2</v>
      </c>
      <c r="R2405" s="75">
        <f t="shared" si="151"/>
        <v>6.8381817972840167E-2</v>
      </c>
      <c r="S2405" s="7"/>
    </row>
    <row r="2406" spans="1:19" ht="25.5" x14ac:dyDescent="0.25">
      <c r="A2406" s="44"/>
      <c r="B2406" s="45"/>
      <c r="C2406" s="46"/>
      <c r="D2406" s="47"/>
      <c r="E2406" s="48"/>
      <c r="F2406" s="49">
        <v>41</v>
      </c>
      <c r="G2406" s="50" t="s">
        <v>163</v>
      </c>
      <c r="H2406" s="90"/>
      <c r="I2406" s="46"/>
      <c r="J2406" s="51">
        <v>3.3416410000000001</v>
      </c>
      <c r="K2406" s="52">
        <v>4.0476700000000001</v>
      </c>
      <c r="L2406" s="53">
        <f t="shared" si="148"/>
        <v>0.30789518000000005</v>
      </c>
      <c r="M2406" s="53">
        <v>0</v>
      </c>
      <c r="N2406" s="53">
        <v>0.13507372000000001</v>
      </c>
      <c r="O2406" s="53">
        <v>0.17282146000000001</v>
      </c>
      <c r="P2406" s="54">
        <f t="shared" si="149"/>
        <v>0</v>
      </c>
      <c r="Q2406" s="54">
        <f t="shared" si="150"/>
        <v>3.3370734274286197E-2</v>
      </c>
      <c r="R2406" s="55">
        <f t="shared" si="151"/>
        <v>7.6067263388566772E-2</v>
      </c>
      <c r="S2406" s="7"/>
    </row>
    <row r="2407" spans="1:19" x14ac:dyDescent="0.25">
      <c r="A2407" s="66"/>
      <c r="B2407" s="56"/>
      <c r="C2407" s="67"/>
      <c r="D2407" s="68"/>
      <c r="E2407" s="69"/>
      <c r="F2407" s="70"/>
      <c r="G2407" s="71"/>
      <c r="H2407" s="66">
        <v>8</v>
      </c>
      <c r="I2407" s="67" t="s">
        <v>262</v>
      </c>
      <c r="J2407" s="72">
        <v>3.3416410000000001</v>
      </c>
      <c r="K2407" s="73">
        <v>4.0476700000000001</v>
      </c>
      <c r="L2407" s="73">
        <f t="shared" si="148"/>
        <v>0.30789518000000005</v>
      </c>
      <c r="M2407" s="73">
        <v>0</v>
      </c>
      <c r="N2407" s="73">
        <v>0.13507372000000001</v>
      </c>
      <c r="O2407" s="73">
        <v>0.17282146000000001</v>
      </c>
      <c r="P2407" s="74">
        <f t="shared" si="149"/>
        <v>0</v>
      </c>
      <c r="Q2407" s="74">
        <f t="shared" si="150"/>
        <v>3.3370734274286197E-2</v>
      </c>
      <c r="R2407" s="75">
        <f t="shared" si="151"/>
        <v>7.6067263388566772E-2</v>
      </c>
      <c r="S2407" s="7"/>
    </row>
    <row r="2408" spans="1:19" ht="25.5" x14ac:dyDescent="0.25">
      <c r="A2408" s="44"/>
      <c r="B2408" s="45"/>
      <c r="C2408" s="46"/>
      <c r="D2408" s="47"/>
      <c r="E2408" s="48"/>
      <c r="F2408" s="49">
        <v>42</v>
      </c>
      <c r="G2408" s="50" t="s">
        <v>158</v>
      </c>
      <c r="H2408" s="90"/>
      <c r="I2408" s="46"/>
      <c r="J2408" s="51">
        <v>30.933619</v>
      </c>
      <c r="K2408" s="52">
        <v>35.669158999999993</v>
      </c>
      <c r="L2408" s="53">
        <f t="shared" si="148"/>
        <v>2.1388471189016811</v>
      </c>
      <c r="M2408" s="53">
        <v>0.57112594890168111</v>
      </c>
      <c r="N2408" s="53">
        <v>0.44048852999999999</v>
      </c>
      <c r="O2408" s="53">
        <v>1.1272326399999999</v>
      </c>
      <c r="P2408" s="54">
        <f t="shared" si="149"/>
        <v>1.6011758194289953E-2</v>
      </c>
      <c r="Q2408" s="54">
        <f t="shared" si="150"/>
        <v>2.8361040945812079E-2</v>
      </c>
      <c r="R2408" s="55">
        <f t="shared" si="151"/>
        <v>5.996348607214657E-2</v>
      </c>
      <c r="S2408" s="7"/>
    </row>
    <row r="2409" spans="1:19" x14ac:dyDescent="0.25">
      <c r="A2409" s="66"/>
      <c r="B2409" s="56"/>
      <c r="C2409" s="67"/>
      <c r="D2409" s="68"/>
      <c r="E2409" s="69"/>
      <c r="F2409" s="70"/>
      <c r="G2409" s="71"/>
      <c r="H2409" s="66">
        <v>8</v>
      </c>
      <c r="I2409" s="67" t="s">
        <v>262</v>
      </c>
      <c r="J2409" s="72">
        <v>30.933619</v>
      </c>
      <c r="K2409" s="73">
        <v>35.669158999999993</v>
      </c>
      <c r="L2409" s="73">
        <f t="shared" si="148"/>
        <v>2.1388471189016811</v>
      </c>
      <c r="M2409" s="73">
        <v>0.57112594890168111</v>
      </c>
      <c r="N2409" s="73">
        <v>0.44048852999999999</v>
      </c>
      <c r="O2409" s="73">
        <v>1.1272326399999999</v>
      </c>
      <c r="P2409" s="74">
        <f t="shared" si="149"/>
        <v>1.6011758194289953E-2</v>
      </c>
      <c r="Q2409" s="74">
        <f t="shared" si="150"/>
        <v>2.8361040945812079E-2</v>
      </c>
      <c r="R2409" s="75">
        <f t="shared" si="151"/>
        <v>5.996348607214657E-2</v>
      </c>
      <c r="S2409" s="7"/>
    </row>
    <row r="2410" spans="1:19" x14ac:dyDescent="0.25">
      <c r="A2410" s="44"/>
      <c r="B2410" s="45"/>
      <c r="C2410" s="46"/>
      <c r="D2410" s="47"/>
      <c r="E2410" s="48"/>
      <c r="F2410" s="49">
        <v>46</v>
      </c>
      <c r="G2410" s="50" t="s">
        <v>169</v>
      </c>
      <c r="H2410" s="90"/>
      <c r="I2410" s="46"/>
      <c r="J2410" s="51">
        <v>8.6550810000000009</v>
      </c>
      <c r="K2410" s="52">
        <v>9.2693539999999999</v>
      </c>
      <c r="L2410" s="53">
        <f t="shared" si="148"/>
        <v>0.21356614000000002</v>
      </c>
      <c r="M2410" s="53">
        <v>0</v>
      </c>
      <c r="N2410" s="53">
        <v>0</v>
      </c>
      <c r="O2410" s="53">
        <v>0.21356614000000002</v>
      </c>
      <c r="P2410" s="54">
        <f t="shared" si="149"/>
        <v>0</v>
      </c>
      <c r="Q2410" s="54">
        <f t="shared" si="150"/>
        <v>0</v>
      </c>
      <c r="R2410" s="55">
        <f t="shared" si="151"/>
        <v>2.3040024148392652E-2</v>
      </c>
      <c r="S2410" s="7"/>
    </row>
    <row r="2411" spans="1:19" x14ac:dyDescent="0.25">
      <c r="A2411" s="66"/>
      <c r="B2411" s="56"/>
      <c r="C2411" s="67"/>
      <c r="D2411" s="68"/>
      <c r="E2411" s="69"/>
      <c r="F2411" s="70"/>
      <c r="G2411" s="71"/>
      <c r="H2411" s="66">
        <v>8</v>
      </c>
      <c r="I2411" s="67" t="s">
        <v>262</v>
      </c>
      <c r="J2411" s="72">
        <v>8.6550810000000009</v>
      </c>
      <c r="K2411" s="73">
        <v>9.2693539999999999</v>
      </c>
      <c r="L2411" s="73">
        <f t="shared" si="148"/>
        <v>0.21356614000000002</v>
      </c>
      <c r="M2411" s="73">
        <v>0</v>
      </c>
      <c r="N2411" s="73">
        <v>0</v>
      </c>
      <c r="O2411" s="73">
        <v>0.21356614000000002</v>
      </c>
      <c r="P2411" s="74">
        <f t="shared" si="149"/>
        <v>0</v>
      </c>
      <c r="Q2411" s="74">
        <f t="shared" si="150"/>
        <v>0</v>
      </c>
      <c r="R2411" s="75">
        <f t="shared" si="151"/>
        <v>2.3040024148392652E-2</v>
      </c>
      <c r="S2411" s="7"/>
    </row>
    <row r="2412" spans="1:19" ht="25.5" x14ac:dyDescent="0.25">
      <c r="A2412" s="44"/>
      <c r="B2412" s="45"/>
      <c r="C2412" s="46"/>
      <c r="D2412" s="47"/>
      <c r="E2412" s="48"/>
      <c r="F2412" s="49">
        <v>51</v>
      </c>
      <c r="G2412" s="50" t="s">
        <v>24</v>
      </c>
      <c r="H2412" s="90"/>
      <c r="I2412" s="46"/>
      <c r="J2412" s="51">
        <v>0.92439800000000005</v>
      </c>
      <c r="K2412" s="52">
        <v>0.92439800000000005</v>
      </c>
      <c r="L2412" s="53">
        <f t="shared" si="148"/>
        <v>5.1800000000000001E-4</v>
      </c>
      <c r="M2412" s="53">
        <v>0</v>
      </c>
      <c r="N2412" s="53">
        <v>0</v>
      </c>
      <c r="O2412" s="53">
        <v>5.1800000000000001E-4</v>
      </c>
      <c r="P2412" s="54">
        <f t="shared" si="149"/>
        <v>0</v>
      </c>
      <c r="Q2412" s="54">
        <f t="shared" si="150"/>
        <v>0</v>
      </c>
      <c r="R2412" s="55">
        <f t="shared" si="151"/>
        <v>5.6036469139915922E-4</v>
      </c>
      <c r="S2412" s="7"/>
    </row>
    <row r="2413" spans="1:19" x14ac:dyDescent="0.25">
      <c r="A2413" s="66"/>
      <c r="B2413" s="56"/>
      <c r="C2413" s="67"/>
      <c r="D2413" s="68"/>
      <c r="E2413" s="69"/>
      <c r="F2413" s="70"/>
      <c r="G2413" s="71"/>
      <c r="H2413" s="66">
        <v>8</v>
      </c>
      <c r="I2413" s="67" t="s">
        <v>262</v>
      </c>
      <c r="J2413" s="72">
        <v>0.92439800000000005</v>
      </c>
      <c r="K2413" s="73">
        <v>0.92439800000000005</v>
      </c>
      <c r="L2413" s="73">
        <f t="shared" si="148"/>
        <v>5.1800000000000001E-4</v>
      </c>
      <c r="M2413" s="73">
        <v>0</v>
      </c>
      <c r="N2413" s="73">
        <v>0</v>
      </c>
      <c r="O2413" s="73">
        <v>5.1800000000000001E-4</v>
      </c>
      <c r="P2413" s="74">
        <f t="shared" si="149"/>
        <v>0</v>
      </c>
      <c r="Q2413" s="74">
        <f t="shared" si="150"/>
        <v>0</v>
      </c>
      <c r="R2413" s="75">
        <f t="shared" si="151"/>
        <v>5.6036469139915922E-4</v>
      </c>
      <c r="S2413" s="7"/>
    </row>
    <row r="2414" spans="1:19" ht="38.25" x14ac:dyDescent="0.25">
      <c r="A2414" s="44"/>
      <c r="B2414" s="45"/>
      <c r="C2414" s="46"/>
      <c r="D2414" s="47"/>
      <c r="E2414" s="48"/>
      <c r="F2414" s="49">
        <v>61</v>
      </c>
      <c r="G2414" s="50" t="s">
        <v>191</v>
      </c>
      <c r="H2414" s="90"/>
      <c r="I2414" s="46"/>
      <c r="J2414" s="51">
        <v>116.05076300000002</v>
      </c>
      <c r="K2414" s="52">
        <v>173.67511300000007</v>
      </c>
      <c r="L2414" s="53">
        <f t="shared" si="148"/>
        <v>3.5200671205802356</v>
      </c>
      <c r="M2414" s="53">
        <v>8.3981840580236167E-2</v>
      </c>
      <c r="N2414" s="53">
        <v>1.1153131700000001</v>
      </c>
      <c r="O2414" s="53">
        <v>2.3207721099999996</v>
      </c>
      <c r="P2414" s="54">
        <f t="shared" si="149"/>
        <v>4.8355713797771434E-4</v>
      </c>
      <c r="Q2414" s="54">
        <f t="shared" si="150"/>
        <v>6.9053935815215836E-3</v>
      </c>
      <c r="R2414" s="55">
        <f t="shared" si="151"/>
        <v>2.0268114756201334E-2</v>
      </c>
      <c r="S2414" s="7"/>
    </row>
    <row r="2415" spans="1:19" x14ac:dyDescent="0.25">
      <c r="A2415" s="66"/>
      <c r="B2415" s="56"/>
      <c r="C2415" s="67"/>
      <c r="D2415" s="68"/>
      <c r="E2415" s="69"/>
      <c r="F2415" s="70"/>
      <c r="G2415" s="71"/>
      <c r="H2415" s="66">
        <v>8</v>
      </c>
      <c r="I2415" s="67" t="s">
        <v>262</v>
      </c>
      <c r="J2415" s="72">
        <v>116.05076300000002</v>
      </c>
      <c r="K2415" s="73">
        <v>173.67511300000007</v>
      </c>
      <c r="L2415" s="73">
        <f t="shared" si="148"/>
        <v>3.5200671205802356</v>
      </c>
      <c r="M2415" s="73">
        <v>8.3981840580236167E-2</v>
      </c>
      <c r="N2415" s="73">
        <v>1.1153131700000001</v>
      </c>
      <c r="O2415" s="73">
        <v>2.3207721099999996</v>
      </c>
      <c r="P2415" s="74">
        <f t="shared" si="149"/>
        <v>4.8355713797771434E-4</v>
      </c>
      <c r="Q2415" s="74">
        <f t="shared" si="150"/>
        <v>6.9053935815215836E-3</v>
      </c>
      <c r="R2415" s="75">
        <f t="shared" si="151"/>
        <v>2.0268114756201334E-2</v>
      </c>
      <c r="S2415" s="7"/>
    </row>
    <row r="2416" spans="1:19" ht="38.25" x14ac:dyDescent="0.25">
      <c r="A2416" s="44"/>
      <c r="B2416" s="45"/>
      <c r="C2416" s="46"/>
      <c r="D2416" s="47"/>
      <c r="E2416" s="48"/>
      <c r="F2416" s="49">
        <v>68</v>
      </c>
      <c r="G2416" s="50" t="s">
        <v>22</v>
      </c>
      <c r="H2416" s="90"/>
      <c r="I2416" s="46"/>
      <c r="J2416" s="51">
        <v>22.646001000000012</v>
      </c>
      <c r="K2416" s="52">
        <v>58.632354000000014</v>
      </c>
      <c r="L2416" s="53">
        <f t="shared" si="148"/>
        <v>3.2757794019336752</v>
      </c>
      <c r="M2416" s="53">
        <v>0.12876993193367525</v>
      </c>
      <c r="N2416" s="53">
        <v>1.0787438399999996</v>
      </c>
      <c r="O2416" s="53">
        <v>2.0682656300000004</v>
      </c>
      <c r="P2416" s="54">
        <f t="shared" si="149"/>
        <v>2.196226539594082E-3</v>
      </c>
      <c r="Q2416" s="54">
        <f t="shared" si="150"/>
        <v>2.0594666418027058E-2</v>
      </c>
      <c r="R2416" s="55">
        <f t="shared" si="151"/>
        <v>5.586982576093865E-2</v>
      </c>
      <c r="S2416" s="7"/>
    </row>
    <row r="2417" spans="1:19" x14ac:dyDescent="0.25">
      <c r="A2417" s="66"/>
      <c r="B2417" s="56"/>
      <c r="C2417" s="67"/>
      <c r="D2417" s="68"/>
      <c r="E2417" s="69"/>
      <c r="F2417" s="70"/>
      <c r="G2417" s="71"/>
      <c r="H2417" s="66">
        <v>8</v>
      </c>
      <c r="I2417" s="67" t="s">
        <v>262</v>
      </c>
      <c r="J2417" s="72">
        <v>22.646001000000012</v>
      </c>
      <c r="K2417" s="73">
        <v>58.632354000000014</v>
      </c>
      <c r="L2417" s="73">
        <f t="shared" si="148"/>
        <v>3.2757794019336752</v>
      </c>
      <c r="M2417" s="73">
        <v>0.12876993193367525</v>
      </c>
      <c r="N2417" s="73">
        <v>1.0787438399999996</v>
      </c>
      <c r="O2417" s="73">
        <v>2.0682656300000004</v>
      </c>
      <c r="P2417" s="74">
        <f t="shared" si="149"/>
        <v>2.196226539594082E-3</v>
      </c>
      <c r="Q2417" s="74">
        <f t="shared" si="150"/>
        <v>2.0594666418027058E-2</v>
      </c>
      <c r="R2417" s="75">
        <f t="shared" si="151"/>
        <v>5.586982576093865E-2</v>
      </c>
      <c r="S2417" s="7"/>
    </row>
    <row r="2418" spans="1:19" ht="25.5" x14ac:dyDescent="0.25">
      <c r="A2418" s="44"/>
      <c r="B2418" s="45"/>
      <c r="C2418" s="46"/>
      <c r="D2418" s="47"/>
      <c r="E2418" s="48"/>
      <c r="F2418" s="49">
        <v>82</v>
      </c>
      <c r="G2418" s="50" t="s">
        <v>197</v>
      </c>
      <c r="H2418" s="90"/>
      <c r="I2418" s="46"/>
      <c r="J2418" s="51">
        <v>0</v>
      </c>
      <c r="K2418" s="52">
        <v>0.32581100000000002</v>
      </c>
      <c r="L2418" s="53">
        <f t="shared" si="148"/>
        <v>0</v>
      </c>
      <c r="M2418" s="53">
        <v>0</v>
      </c>
      <c r="N2418" s="53">
        <v>0</v>
      </c>
      <c r="O2418" s="53">
        <v>0</v>
      </c>
      <c r="P2418" s="54">
        <f t="shared" si="149"/>
        <v>0</v>
      </c>
      <c r="Q2418" s="54">
        <f t="shared" si="150"/>
        <v>0</v>
      </c>
      <c r="R2418" s="55">
        <f t="shared" si="151"/>
        <v>0</v>
      </c>
      <c r="S2418" s="7"/>
    </row>
    <row r="2419" spans="1:19" x14ac:dyDescent="0.25">
      <c r="A2419" s="66"/>
      <c r="B2419" s="56"/>
      <c r="C2419" s="67"/>
      <c r="D2419" s="68"/>
      <c r="E2419" s="69"/>
      <c r="F2419" s="70"/>
      <c r="G2419" s="71"/>
      <c r="H2419" s="66">
        <v>8</v>
      </c>
      <c r="I2419" s="67" t="s">
        <v>262</v>
      </c>
      <c r="J2419" s="72">
        <v>0</v>
      </c>
      <c r="K2419" s="73">
        <v>0.32581100000000002</v>
      </c>
      <c r="L2419" s="73">
        <f t="shared" si="148"/>
        <v>0</v>
      </c>
      <c r="M2419" s="73">
        <v>0</v>
      </c>
      <c r="N2419" s="73">
        <v>0</v>
      </c>
      <c r="O2419" s="73">
        <v>0</v>
      </c>
      <c r="P2419" s="74">
        <f t="shared" si="149"/>
        <v>0</v>
      </c>
      <c r="Q2419" s="74">
        <f t="shared" si="150"/>
        <v>0</v>
      </c>
      <c r="R2419" s="75">
        <f t="shared" si="151"/>
        <v>0</v>
      </c>
      <c r="S2419" s="7"/>
    </row>
    <row r="2420" spans="1:19" ht="25.5" x14ac:dyDescent="0.25">
      <c r="A2420" s="44"/>
      <c r="B2420" s="45"/>
      <c r="C2420" s="46"/>
      <c r="D2420" s="47"/>
      <c r="E2420" s="48"/>
      <c r="F2420" s="49">
        <v>83</v>
      </c>
      <c r="G2420" s="50" t="s">
        <v>198</v>
      </c>
      <c r="H2420" s="90"/>
      <c r="I2420" s="46"/>
      <c r="J2420" s="51">
        <v>8.5698939999999997</v>
      </c>
      <c r="K2420" s="52">
        <v>9.9664220000000014</v>
      </c>
      <c r="L2420" s="53">
        <f t="shared" si="148"/>
        <v>0.83468820999999993</v>
      </c>
      <c r="M2420" s="53">
        <v>0</v>
      </c>
      <c r="N2420" s="53">
        <v>0.27199955999999997</v>
      </c>
      <c r="O2420" s="53">
        <v>0.56268865000000001</v>
      </c>
      <c r="P2420" s="54">
        <f t="shared" si="149"/>
        <v>0</v>
      </c>
      <c r="Q2420" s="54">
        <f t="shared" si="150"/>
        <v>2.7291595720108974E-2</v>
      </c>
      <c r="R2420" s="55">
        <f t="shared" si="151"/>
        <v>8.3750036873814881E-2</v>
      </c>
      <c r="S2420" s="7"/>
    </row>
    <row r="2421" spans="1:19" x14ac:dyDescent="0.25">
      <c r="A2421" s="66"/>
      <c r="B2421" s="56"/>
      <c r="C2421" s="67"/>
      <c r="D2421" s="68"/>
      <c r="E2421" s="69"/>
      <c r="F2421" s="70"/>
      <c r="G2421" s="71"/>
      <c r="H2421" s="66">
        <v>8</v>
      </c>
      <c r="I2421" s="67" t="s">
        <v>262</v>
      </c>
      <c r="J2421" s="72">
        <v>8.5698939999999997</v>
      </c>
      <c r="K2421" s="73">
        <v>9.9664220000000014</v>
      </c>
      <c r="L2421" s="73">
        <f t="shared" si="148"/>
        <v>0.83468820999999993</v>
      </c>
      <c r="M2421" s="73">
        <v>0</v>
      </c>
      <c r="N2421" s="73">
        <v>0.27199955999999997</v>
      </c>
      <c r="O2421" s="73">
        <v>0.56268865000000001</v>
      </c>
      <c r="P2421" s="74">
        <f t="shared" si="149"/>
        <v>0</v>
      </c>
      <c r="Q2421" s="74">
        <f t="shared" si="150"/>
        <v>2.7291595720108974E-2</v>
      </c>
      <c r="R2421" s="75">
        <f t="shared" si="151"/>
        <v>8.3750036873814881E-2</v>
      </c>
      <c r="S2421" s="7"/>
    </row>
    <row r="2422" spans="1:19" ht="25.5" x14ac:dyDescent="0.25">
      <c r="A2422" s="44"/>
      <c r="B2422" s="45"/>
      <c r="C2422" s="46"/>
      <c r="D2422" s="47"/>
      <c r="E2422" s="48"/>
      <c r="F2422" s="49">
        <v>90</v>
      </c>
      <c r="G2422" s="50" t="s">
        <v>81</v>
      </c>
      <c r="H2422" s="90"/>
      <c r="I2422" s="46"/>
      <c r="J2422" s="51">
        <v>414.0707109999999</v>
      </c>
      <c r="K2422" s="52">
        <v>481.17584799999963</v>
      </c>
      <c r="L2422" s="53">
        <f t="shared" si="148"/>
        <v>105.12797167038305</v>
      </c>
      <c r="M2422" s="53">
        <v>34.59272150038305</v>
      </c>
      <c r="N2422" s="53">
        <v>34.018684050000005</v>
      </c>
      <c r="O2422" s="53">
        <v>36.516566119999993</v>
      </c>
      <c r="P2422" s="54">
        <f t="shared" si="149"/>
        <v>7.1892057018587266E-2</v>
      </c>
      <c r="Q2422" s="54">
        <f t="shared" si="150"/>
        <v>0.1425911251272593</v>
      </c>
      <c r="R2422" s="55">
        <f t="shared" si="151"/>
        <v>0.21848139740875591</v>
      </c>
      <c r="S2422" s="7"/>
    </row>
    <row r="2423" spans="1:19" x14ac:dyDescent="0.25">
      <c r="A2423" s="66"/>
      <c r="B2423" s="56"/>
      <c r="C2423" s="67"/>
      <c r="D2423" s="68"/>
      <c r="E2423" s="69"/>
      <c r="F2423" s="70"/>
      <c r="G2423" s="71"/>
      <c r="H2423" s="66">
        <v>8</v>
      </c>
      <c r="I2423" s="67" t="s">
        <v>262</v>
      </c>
      <c r="J2423" s="72">
        <v>414.0707109999999</v>
      </c>
      <c r="K2423" s="73">
        <v>481.17584799999963</v>
      </c>
      <c r="L2423" s="73">
        <f t="shared" si="148"/>
        <v>105.12797167038305</v>
      </c>
      <c r="M2423" s="73">
        <v>34.59272150038305</v>
      </c>
      <c r="N2423" s="73">
        <v>34.018684050000005</v>
      </c>
      <c r="O2423" s="73">
        <v>36.516566119999993</v>
      </c>
      <c r="P2423" s="74">
        <f t="shared" si="149"/>
        <v>7.1892057018587266E-2</v>
      </c>
      <c r="Q2423" s="74">
        <f t="shared" si="150"/>
        <v>0.1425911251272593</v>
      </c>
      <c r="R2423" s="75">
        <f t="shared" si="151"/>
        <v>0.21848139740875591</v>
      </c>
      <c r="S2423" s="7"/>
    </row>
    <row r="2424" spans="1:19" ht="51" x14ac:dyDescent="0.25">
      <c r="A2424" s="44"/>
      <c r="B2424" s="45"/>
      <c r="C2424" s="46"/>
      <c r="D2424" s="47"/>
      <c r="E2424" s="48"/>
      <c r="F2424" s="49">
        <v>91</v>
      </c>
      <c r="G2424" s="50" t="s">
        <v>82</v>
      </c>
      <c r="H2424" s="90"/>
      <c r="I2424" s="46"/>
      <c r="J2424" s="51">
        <v>14.245693000000003</v>
      </c>
      <c r="K2424" s="52">
        <v>48.474343999999988</v>
      </c>
      <c r="L2424" s="53">
        <f t="shared" si="148"/>
        <v>0.98279072999999995</v>
      </c>
      <c r="M2424" s="53">
        <v>0</v>
      </c>
      <c r="N2424" s="53">
        <v>0.22565236</v>
      </c>
      <c r="O2424" s="53">
        <v>0.75713836999999995</v>
      </c>
      <c r="P2424" s="54">
        <f t="shared" si="149"/>
        <v>0</v>
      </c>
      <c r="Q2424" s="54">
        <f t="shared" si="150"/>
        <v>4.6550884731931608E-3</v>
      </c>
      <c r="R2424" s="55">
        <f t="shared" si="151"/>
        <v>2.0274451367511031E-2</v>
      </c>
      <c r="S2424" s="7"/>
    </row>
    <row r="2425" spans="1:19" x14ac:dyDescent="0.25">
      <c r="A2425" s="66"/>
      <c r="B2425" s="56"/>
      <c r="C2425" s="67"/>
      <c r="D2425" s="68"/>
      <c r="E2425" s="69"/>
      <c r="F2425" s="70"/>
      <c r="G2425" s="71"/>
      <c r="H2425" s="66">
        <v>8</v>
      </c>
      <c r="I2425" s="67" t="s">
        <v>262</v>
      </c>
      <c r="J2425" s="72">
        <v>14.245693000000003</v>
      </c>
      <c r="K2425" s="73">
        <v>48.474343999999988</v>
      </c>
      <c r="L2425" s="73">
        <f t="shared" si="148"/>
        <v>0.98279072999999995</v>
      </c>
      <c r="M2425" s="73">
        <v>0</v>
      </c>
      <c r="N2425" s="73">
        <v>0.22565236</v>
      </c>
      <c r="O2425" s="73">
        <v>0.75713836999999995</v>
      </c>
      <c r="P2425" s="74">
        <f t="shared" si="149"/>
        <v>0</v>
      </c>
      <c r="Q2425" s="74">
        <f t="shared" si="150"/>
        <v>4.6550884731931608E-3</v>
      </c>
      <c r="R2425" s="75">
        <f t="shared" si="151"/>
        <v>2.0274451367511031E-2</v>
      </c>
      <c r="S2425" s="7"/>
    </row>
    <row r="2426" spans="1:19" ht="25.5" x14ac:dyDescent="0.25">
      <c r="A2426" s="44"/>
      <c r="B2426" s="45"/>
      <c r="C2426" s="46"/>
      <c r="D2426" s="47"/>
      <c r="E2426" s="48"/>
      <c r="F2426" s="49">
        <v>104</v>
      </c>
      <c r="G2426" s="50" t="s">
        <v>142</v>
      </c>
      <c r="H2426" s="90"/>
      <c r="I2426" s="46"/>
      <c r="J2426" s="51">
        <v>1.8063759999999995</v>
      </c>
      <c r="K2426" s="52">
        <v>1.9953759999999992</v>
      </c>
      <c r="L2426" s="53">
        <f t="shared" si="148"/>
        <v>0.37658959861332109</v>
      </c>
      <c r="M2426" s="53">
        <v>0.14794158861332107</v>
      </c>
      <c r="N2426" s="53">
        <v>9.9912319999999999E-2</v>
      </c>
      <c r="O2426" s="53">
        <v>0.12873569000000001</v>
      </c>
      <c r="P2426" s="54">
        <f t="shared" si="149"/>
        <v>7.4142211098720809E-2</v>
      </c>
      <c r="Q2426" s="54">
        <f t="shared" si="150"/>
        <v>0.12421413739231162</v>
      </c>
      <c r="R2426" s="55">
        <f t="shared" si="151"/>
        <v>0.18873114571555499</v>
      </c>
      <c r="S2426" s="7"/>
    </row>
    <row r="2427" spans="1:19" x14ac:dyDescent="0.25">
      <c r="A2427" s="66"/>
      <c r="B2427" s="56"/>
      <c r="C2427" s="67"/>
      <c r="D2427" s="68"/>
      <c r="E2427" s="69"/>
      <c r="F2427" s="70"/>
      <c r="G2427" s="71"/>
      <c r="H2427" s="66">
        <v>8</v>
      </c>
      <c r="I2427" s="67" t="s">
        <v>262</v>
      </c>
      <c r="J2427" s="72">
        <v>1.8063759999999995</v>
      </c>
      <c r="K2427" s="73">
        <v>1.9953759999999992</v>
      </c>
      <c r="L2427" s="73">
        <f t="shared" si="148"/>
        <v>0.37658959861332109</v>
      </c>
      <c r="M2427" s="73">
        <v>0.14794158861332107</v>
      </c>
      <c r="N2427" s="73">
        <v>9.9912319999999999E-2</v>
      </c>
      <c r="O2427" s="73">
        <v>0.12873569000000001</v>
      </c>
      <c r="P2427" s="74">
        <f t="shared" si="149"/>
        <v>7.4142211098720809E-2</v>
      </c>
      <c r="Q2427" s="74">
        <f t="shared" si="150"/>
        <v>0.12421413739231162</v>
      </c>
      <c r="R2427" s="75">
        <f t="shared" si="151"/>
        <v>0.18873114571555499</v>
      </c>
      <c r="S2427" s="7"/>
    </row>
    <row r="2428" spans="1:19" ht="38.25" x14ac:dyDescent="0.25">
      <c r="A2428" s="44"/>
      <c r="B2428" s="45"/>
      <c r="C2428" s="46"/>
      <c r="D2428" s="47"/>
      <c r="E2428" s="48"/>
      <c r="F2428" s="49">
        <v>106</v>
      </c>
      <c r="G2428" s="50" t="s">
        <v>83</v>
      </c>
      <c r="H2428" s="90"/>
      <c r="I2428" s="46"/>
      <c r="J2428" s="51">
        <v>3.0897139999999998</v>
      </c>
      <c r="K2428" s="52">
        <v>3.1105869999999998</v>
      </c>
      <c r="L2428" s="53">
        <f t="shared" si="148"/>
        <v>0.73921869719713018</v>
      </c>
      <c r="M2428" s="53">
        <v>0.2715046071971301</v>
      </c>
      <c r="N2428" s="53">
        <v>0.25665601000000005</v>
      </c>
      <c r="O2428" s="53">
        <v>0.21105808000000001</v>
      </c>
      <c r="P2428" s="54">
        <f t="shared" si="149"/>
        <v>8.7284042271484494E-2</v>
      </c>
      <c r="Q2428" s="54">
        <f t="shared" si="150"/>
        <v>0.16979451698252779</v>
      </c>
      <c r="R2428" s="55">
        <f t="shared" si="151"/>
        <v>0.2376460446845339</v>
      </c>
      <c r="S2428" s="7"/>
    </row>
    <row r="2429" spans="1:19" x14ac:dyDescent="0.25">
      <c r="A2429" s="66"/>
      <c r="B2429" s="56"/>
      <c r="C2429" s="67"/>
      <c r="D2429" s="68"/>
      <c r="E2429" s="69"/>
      <c r="F2429" s="70"/>
      <c r="G2429" s="71"/>
      <c r="H2429" s="66">
        <v>8</v>
      </c>
      <c r="I2429" s="67" t="s">
        <v>262</v>
      </c>
      <c r="J2429" s="72">
        <v>3.0897139999999998</v>
      </c>
      <c r="K2429" s="73">
        <v>3.1105869999999998</v>
      </c>
      <c r="L2429" s="73">
        <f t="shared" si="148"/>
        <v>0.73921869719713018</v>
      </c>
      <c r="M2429" s="73">
        <v>0.2715046071971301</v>
      </c>
      <c r="N2429" s="73">
        <v>0.25665601000000005</v>
      </c>
      <c r="O2429" s="73">
        <v>0.21105808000000001</v>
      </c>
      <c r="P2429" s="74">
        <f t="shared" si="149"/>
        <v>8.7284042271484494E-2</v>
      </c>
      <c r="Q2429" s="74">
        <f t="shared" si="150"/>
        <v>0.16979451698252779</v>
      </c>
      <c r="R2429" s="75">
        <f t="shared" si="151"/>
        <v>0.2376460446845339</v>
      </c>
      <c r="S2429" s="7"/>
    </row>
    <row r="2430" spans="1:19" ht="38.25" x14ac:dyDescent="0.25">
      <c r="A2430" s="44"/>
      <c r="B2430" s="45"/>
      <c r="C2430" s="46"/>
      <c r="D2430" s="47"/>
      <c r="E2430" s="48"/>
      <c r="F2430" s="49">
        <v>107</v>
      </c>
      <c r="G2430" s="50" t="s">
        <v>84</v>
      </c>
      <c r="H2430" s="90"/>
      <c r="I2430" s="46"/>
      <c r="J2430" s="51">
        <v>5.3865489999999996</v>
      </c>
      <c r="K2430" s="52">
        <v>5.3865489999999996</v>
      </c>
      <c r="L2430" s="53">
        <f t="shared" si="148"/>
        <v>1.1418702779395409</v>
      </c>
      <c r="M2430" s="53">
        <v>0.43315879793954082</v>
      </c>
      <c r="N2430" s="53">
        <v>0.43754939000000004</v>
      </c>
      <c r="O2430" s="53">
        <v>0.27116208999999997</v>
      </c>
      <c r="P2430" s="54">
        <f t="shared" si="149"/>
        <v>8.0414899769693141E-2</v>
      </c>
      <c r="Q2430" s="54">
        <f t="shared" si="150"/>
        <v>0.16164490250428259</v>
      </c>
      <c r="R2430" s="55">
        <f t="shared" si="151"/>
        <v>0.21198549905320474</v>
      </c>
      <c r="S2430" s="7"/>
    </row>
    <row r="2431" spans="1:19" x14ac:dyDescent="0.25">
      <c r="A2431" s="66"/>
      <c r="B2431" s="56"/>
      <c r="C2431" s="67"/>
      <c r="D2431" s="68"/>
      <c r="E2431" s="69"/>
      <c r="F2431" s="70"/>
      <c r="G2431" s="71"/>
      <c r="H2431" s="66">
        <v>8</v>
      </c>
      <c r="I2431" s="67" t="s">
        <v>262</v>
      </c>
      <c r="J2431" s="72">
        <v>5.3865489999999996</v>
      </c>
      <c r="K2431" s="73">
        <v>5.3865489999999996</v>
      </c>
      <c r="L2431" s="73">
        <f t="shared" si="148"/>
        <v>1.1418702779395409</v>
      </c>
      <c r="M2431" s="73">
        <v>0.43315879793954082</v>
      </c>
      <c r="N2431" s="73">
        <v>0.43754939000000004</v>
      </c>
      <c r="O2431" s="73">
        <v>0.27116208999999997</v>
      </c>
      <c r="P2431" s="74">
        <f t="shared" si="149"/>
        <v>8.0414899769693141E-2</v>
      </c>
      <c r="Q2431" s="74">
        <f t="shared" si="150"/>
        <v>0.16164490250428259</v>
      </c>
      <c r="R2431" s="75">
        <f t="shared" si="151"/>
        <v>0.21198549905320474</v>
      </c>
      <c r="S2431" s="7"/>
    </row>
    <row r="2432" spans="1:19" ht="25.5" x14ac:dyDescent="0.25">
      <c r="A2432" s="44"/>
      <c r="B2432" s="45"/>
      <c r="C2432" s="46"/>
      <c r="D2432" s="47"/>
      <c r="E2432" s="48"/>
      <c r="F2432" s="49">
        <v>121</v>
      </c>
      <c r="G2432" s="50" t="s">
        <v>159</v>
      </c>
      <c r="H2432" s="90"/>
      <c r="I2432" s="46"/>
      <c r="J2432" s="51">
        <v>2.5658259999999995</v>
      </c>
      <c r="K2432" s="52">
        <v>3.371054</v>
      </c>
      <c r="L2432" s="53">
        <f t="shared" si="148"/>
        <v>0.46065387000000002</v>
      </c>
      <c r="M2432" s="53">
        <v>0</v>
      </c>
      <c r="N2432" s="53">
        <v>0.13011792</v>
      </c>
      <c r="O2432" s="53">
        <v>0.33053595000000002</v>
      </c>
      <c r="P2432" s="54">
        <f t="shared" si="149"/>
        <v>0</v>
      </c>
      <c r="Q2432" s="54">
        <f t="shared" si="150"/>
        <v>3.8598586673485501E-2</v>
      </c>
      <c r="R2432" s="55">
        <f t="shared" si="151"/>
        <v>0.13664980448251496</v>
      </c>
      <c r="S2432" s="7"/>
    </row>
    <row r="2433" spans="1:19" x14ac:dyDescent="0.25">
      <c r="A2433" s="66"/>
      <c r="B2433" s="56"/>
      <c r="C2433" s="67"/>
      <c r="D2433" s="68"/>
      <c r="E2433" s="69"/>
      <c r="F2433" s="70"/>
      <c r="G2433" s="71"/>
      <c r="H2433" s="66">
        <v>8</v>
      </c>
      <c r="I2433" s="67" t="s">
        <v>262</v>
      </c>
      <c r="J2433" s="72">
        <v>2.5658259999999995</v>
      </c>
      <c r="K2433" s="73">
        <v>3.371054</v>
      </c>
      <c r="L2433" s="73">
        <f t="shared" si="148"/>
        <v>0.46065387000000002</v>
      </c>
      <c r="M2433" s="73">
        <v>0</v>
      </c>
      <c r="N2433" s="73">
        <v>0.13011792</v>
      </c>
      <c r="O2433" s="73">
        <v>0.33053595000000002</v>
      </c>
      <c r="P2433" s="74">
        <f t="shared" si="149"/>
        <v>0</v>
      </c>
      <c r="Q2433" s="74">
        <f t="shared" si="150"/>
        <v>3.8598586673485501E-2</v>
      </c>
      <c r="R2433" s="75">
        <f t="shared" si="151"/>
        <v>0.13664980448251496</v>
      </c>
      <c r="S2433" s="7"/>
    </row>
    <row r="2434" spans="1:19" ht="25.5" x14ac:dyDescent="0.25">
      <c r="A2434" s="44"/>
      <c r="B2434" s="45"/>
      <c r="C2434" s="46"/>
      <c r="D2434" s="47"/>
      <c r="E2434" s="48"/>
      <c r="F2434" s="49">
        <v>127</v>
      </c>
      <c r="G2434" s="50" t="s">
        <v>184</v>
      </c>
      <c r="H2434" s="90"/>
      <c r="I2434" s="46"/>
      <c r="J2434" s="51">
        <v>7.1694420000000001</v>
      </c>
      <c r="K2434" s="52">
        <v>8.7783259999999999</v>
      </c>
      <c r="L2434" s="53">
        <f t="shared" si="148"/>
        <v>0.83048427499239441</v>
      </c>
      <c r="M2434" s="53">
        <v>0.21545047499239445</v>
      </c>
      <c r="N2434" s="53">
        <v>0.25019784</v>
      </c>
      <c r="O2434" s="53">
        <v>0.36483595999999996</v>
      </c>
      <c r="P2434" s="54">
        <f t="shared" si="149"/>
        <v>2.4543457943165297E-2</v>
      </c>
      <c r="Q2434" s="54">
        <f t="shared" si="150"/>
        <v>5.304522923760116E-2</v>
      </c>
      <c r="R2434" s="55">
        <f t="shared" si="151"/>
        <v>9.4606223896491703E-2</v>
      </c>
      <c r="S2434" s="7"/>
    </row>
    <row r="2435" spans="1:19" x14ac:dyDescent="0.25">
      <c r="A2435" s="66"/>
      <c r="B2435" s="56"/>
      <c r="C2435" s="67"/>
      <c r="D2435" s="68"/>
      <c r="E2435" s="69"/>
      <c r="F2435" s="70"/>
      <c r="G2435" s="71"/>
      <c r="H2435" s="66">
        <v>8</v>
      </c>
      <c r="I2435" s="67" t="s">
        <v>262</v>
      </c>
      <c r="J2435" s="72">
        <v>7.1694420000000001</v>
      </c>
      <c r="K2435" s="73">
        <v>8.7783259999999999</v>
      </c>
      <c r="L2435" s="73">
        <f t="shared" si="148"/>
        <v>0.83048427499239441</v>
      </c>
      <c r="M2435" s="73">
        <v>0.21545047499239445</v>
      </c>
      <c r="N2435" s="73">
        <v>0.25019784</v>
      </c>
      <c r="O2435" s="73">
        <v>0.36483595999999996</v>
      </c>
      <c r="P2435" s="74">
        <f t="shared" si="149"/>
        <v>2.4543457943165297E-2</v>
      </c>
      <c r="Q2435" s="74">
        <f t="shared" si="150"/>
        <v>5.304522923760116E-2</v>
      </c>
      <c r="R2435" s="75">
        <f t="shared" si="151"/>
        <v>9.4606223896491703E-2</v>
      </c>
      <c r="S2435" s="7"/>
    </row>
    <row r="2436" spans="1:19" ht="38.25" x14ac:dyDescent="0.25">
      <c r="A2436" s="44"/>
      <c r="B2436" s="45"/>
      <c r="C2436" s="46"/>
      <c r="D2436" s="47"/>
      <c r="E2436" s="48"/>
      <c r="F2436" s="49">
        <v>129</v>
      </c>
      <c r="G2436" s="50" t="s">
        <v>143</v>
      </c>
      <c r="H2436" s="90"/>
      <c r="I2436" s="46"/>
      <c r="J2436" s="51">
        <v>0.33987300000000004</v>
      </c>
      <c r="K2436" s="52">
        <v>0.35690100000000002</v>
      </c>
      <c r="L2436" s="53">
        <f t="shared" si="148"/>
        <v>9.9331040643658192E-2</v>
      </c>
      <c r="M2436" s="53">
        <v>3.9686720643658191E-2</v>
      </c>
      <c r="N2436" s="53">
        <v>3.2354330000000001E-2</v>
      </c>
      <c r="O2436" s="53">
        <v>2.728999E-2</v>
      </c>
      <c r="P2436" s="54">
        <f t="shared" si="149"/>
        <v>0.11119812116989919</v>
      </c>
      <c r="Q2436" s="54">
        <f t="shared" si="150"/>
        <v>0.20185163572995926</v>
      </c>
      <c r="R2436" s="55">
        <f t="shared" si="151"/>
        <v>0.27831538898366265</v>
      </c>
      <c r="S2436" s="7"/>
    </row>
    <row r="2437" spans="1:19" x14ac:dyDescent="0.25">
      <c r="A2437" s="66"/>
      <c r="B2437" s="56"/>
      <c r="C2437" s="67"/>
      <c r="D2437" s="68"/>
      <c r="E2437" s="69"/>
      <c r="F2437" s="70"/>
      <c r="G2437" s="71"/>
      <c r="H2437" s="66">
        <v>8</v>
      </c>
      <c r="I2437" s="67" t="s">
        <v>262</v>
      </c>
      <c r="J2437" s="72">
        <v>0.33987300000000004</v>
      </c>
      <c r="K2437" s="73">
        <v>0.35690100000000002</v>
      </c>
      <c r="L2437" s="73">
        <f t="shared" si="148"/>
        <v>9.9331040643658192E-2</v>
      </c>
      <c r="M2437" s="73">
        <v>3.9686720643658191E-2</v>
      </c>
      <c r="N2437" s="73">
        <v>3.2354330000000001E-2</v>
      </c>
      <c r="O2437" s="73">
        <v>2.728999E-2</v>
      </c>
      <c r="P2437" s="74">
        <f t="shared" si="149"/>
        <v>0.11119812116989919</v>
      </c>
      <c r="Q2437" s="74">
        <f t="shared" si="150"/>
        <v>0.20185163572995926</v>
      </c>
      <c r="R2437" s="75">
        <f t="shared" si="151"/>
        <v>0.27831538898366265</v>
      </c>
      <c r="S2437" s="7"/>
    </row>
    <row r="2438" spans="1:19" ht="38.25" x14ac:dyDescent="0.25">
      <c r="A2438" s="44"/>
      <c r="B2438" s="45"/>
      <c r="C2438" s="46"/>
      <c r="D2438" s="47"/>
      <c r="E2438" s="48"/>
      <c r="F2438" s="49">
        <v>130</v>
      </c>
      <c r="G2438" s="50" t="s">
        <v>160</v>
      </c>
      <c r="H2438" s="90"/>
      <c r="I2438" s="46"/>
      <c r="J2438" s="51">
        <v>2.6262840000000001</v>
      </c>
      <c r="K2438" s="52">
        <v>5.1375960000000003</v>
      </c>
      <c r="L2438" s="53">
        <f t="shared" si="148"/>
        <v>0.64209773000000014</v>
      </c>
      <c r="M2438" s="53">
        <v>0</v>
      </c>
      <c r="N2438" s="53">
        <v>0.13635765999999999</v>
      </c>
      <c r="O2438" s="53">
        <v>0.5057400700000001</v>
      </c>
      <c r="P2438" s="54">
        <f t="shared" si="149"/>
        <v>0</v>
      </c>
      <c r="Q2438" s="54">
        <f t="shared" si="150"/>
        <v>2.6541141031719891E-2</v>
      </c>
      <c r="R2438" s="55">
        <f t="shared" si="151"/>
        <v>0.12498019112440918</v>
      </c>
      <c r="S2438" s="7"/>
    </row>
    <row r="2439" spans="1:19" x14ac:dyDescent="0.25">
      <c r="A2439" s="66"/>
      <c r="B2439" s="56"/>
      <c r="C2439" s="67"/>
      <c r="D2439" s="68"/>
      <c r="E2439" s="69"/>
      <c r="F2439" s="70"/>
      <c r="G2439" s="71"/>
      <c r="H2439" s="66">
        <v>8</v>
      </c>
      <c r="I2439" s="67" t="s">
        <v>262</v>
      </c>
      <c r="J2439" s="72">
        <v>2.6262840000000001</v>
      </c>
      <c r="K2439" s="73">
        <v>5.1375960000000003</v>
      </c>
      <c r="L2439" s="73">
        <f t="shared" ref="L2439:L2502" si="152">SUM(M2439,N2439,O2439)</f>
        <v>0.64209773000000014</v>
      </c>
      <c r="M2439" s="73">
        <v>0</v>
      </c>
      <c r="N2439" s="73">
        <v>0.13635765999999999</v>
      </c>
      <c r="O2439" s="73">
        <v>0.5057400700000001</v>
      </c>
      <c r="P2439" s="74">
        <f t="shared" ref="P2439:P2502" si="153">IFERROR(M2439/K2439,0)</f>
        <v>0</v>
      </c>
      <c r="Q2439" s="74">
        <f t="shared" ref="Q2439:Q2502" si="154">IFERROR(SUM(M2439,N2439)/K2439,0)</f>
        <v>2.6541141031719891E-2</v>
      </c>
      <c r="R2439" s="75">
        <f t="shared" ref="R2439:R2502" si="155">IFERROR(SUM(M2439,N2439,O2439)/K2439,0)</f>
        <v>0.12498019112440918</v>
      </c>
      <c r="S2439" s="7"/>
    </row>
    <row r="2440" spans="1:19" x14ac:dyDescent="0.25">
      <c r="A2440" s="44"/>
      <c r="B2440" s="45"/>
      <c r="C2440" s="46"/>
      <c r="D2440" s="47"/>
      <c r="E2440" s="48"/>
      <c r="F2440" s="49">
        <v>131</v>
      </c>
      <c r="G2440" s="50" t="s">
        <v>144</v>
      </c>
      <c r="H2440" s="90"/>
      <c r="I2440" s="46"/>
      <c r="J2440" s="51">
        <v>0.82669499999999974</v>
      </c>
      <c r="K2440" s="52">
        <v>0.96787099999999981</v>
      </c>
      <c r="L2440" s="53">
        <f t="shared" si="152"/>
        <v>0.19226563904562033</v>
      </c>
      <c r="M2440" s="53">
        <v>5.0760639045620337E-2</v>
      </c>
      <c r="N2440" s="53">
        <v>5.0753319999999998E-2</v>
      </c>
      <c r="O2440" s="53">
        <v>9.0751680000000001E-2</v>
      </c>
      <c r="P2440" s="54">
        <f t="shared" si="153"/>
        <v>5.2445665843506364E-2</v>
      </c>
      <c r="Q2440" s="54">
        <f t="shared" si="154"/>
        <v>0.10488376968172447</v>
      </c>
      <c r="R2440" s="55">
        <f t="shared" si="155"/>
        <v>0.19864800065878652</v>
      </c>
      <c r="S2440" s="7"/>
    </row>
    <row r="2441" spans="1:19" x14ac:dyDescent="0.25">
      <c r="A2441" s="66"/>
      <c r="B2441" s="56"/>
      <c r="C2441" s="67"/>
      <c r="D2441" s="68"/>
      <c r="E2441" s="69"/>
      <c r="F2441" s="70"/>
      <c r="G2441" s="71"/>
      <c r="H2441" s="66">
        <v>8</v>
      </c>
      <c r="I2441" s="67" t="s">
        <v>262</v>
      </c>
      <c r="J2441" s="72">
        <v>0.82669499999999974</v>
      </c>
      <c r="K2441" s="73">
        <v>0.96787099999999981</v>
      </c>
      <c r="L2441" s="73">
        <f t="shared" si="152"/>
        <v>0.19226563904562033</v>
      </c>
      <c r="M2441" s="73">
        <v>5.0760639045620337E-2</v>
      </c>
      <c r="N2441" s="73">
        <v>5.0753319999999998E-2</v>
      </c>
      <c r="O2441" s="73">
        <v>9.0751680000000001E-2</v>
      </c>
      <c r="P2441" s="74">
        <f t="shared" si="153"/>
        <v>5.2445665843506364E-2</v>
      </c>
      <c r="Q2441" s="74">
        <f t="shared" si="154"/>
        <v>0.10488376968172447</v>
      </c>
      <c r="R2441" s="75">
        <f t="shared" si="155"/>
        <v>0.19864800065878652</v>
      </c>
      <c r="S2441" s="7"/>
    </row>
    <row r="2442" spans="1:19" x14ac:dyDescent="0.25">
      <c r="A2442" s="44"/>
      <c r="B2442" s="45"/>
      <c r="C2442" s="46"/>
      <c r="D2442" s="47">
        <v>447</v>
      </c>
      <c r="E2442" s="48" t="s">
        <v>232</v>
      </c>
      <c r="F2442" s="49"/>
      <c r="G2442" s="50"/>
      <c r="H2442" s="90"/>
      <c r="I2442" s="46"/>
      <c r="J2442" s="51">
        <v>465.12121799999989</v>
      </c>
      <c r="K2442" s="52">
        <v>486.87244099999998</v>
      </c>
      <c r="L2442" s="53">
        <f t="shared" si="152"/>
        <v>110.09019688666454</v>
      </c>
      <c r="M2442" s="53">
        <v>25.24899407666453</v>
      </c>
      <c r="N2442" s="53">
        <v>42.981606500000012</v>
      </c>
      <c r="O2442" s="53">
        <v>41.859596310000001</v>
      </c>
      <c r="P2442" s="54">
        <f t="shared" si="153"/>
        <v>5.1859567209852672E-2</v>
      </c>
      <c r="Q2442" s="54">
        <f t="shared" si="154"/>
        <v>0.14014060938944076</v>
      </c>
      <c r="R2442" s="55">
        <f t="shared" si="155"/>
        <v>0.22611712558744837</v>
      </c>
      <c r="S2442" s="7"/>
    </row>
    <row r="2443" spans="1:19" x14ac:dyDescent="0.25">
      <c r="A2443" s="44"/>
      <c r="B2443" s="45"/>
      <c r="C2443" s="46"/>
      <c r="D2443" s="47"/>
      <c r="E2443" s="48"/>
      <c r="F2443" s="49">
        <v>1</v>
      </c>
      <c r="G2443" s="50" t="s">
        <v>136</v>
      </c>
      <c r="H2443" s="90"/>
      <c r="I2443" s="46"/>
      <c r="J2443" s="51">
        <v>61.438237999999984</v>
      </c>
      <c r="K2443" s="52">
        <v>62.271723000000016</v>
      </c>
      <c r="L2443" s="53">
        <f t="shared" si="152"/>
        <v>10.876841060454078</v>
      </c>
      <c r="M2443" s="53">
        <v>2.9194273904540751</v>
      </c>
      <c r="N2443" s="53">
        <v>4.4310382600000011</v>
      </c>
      <c r="O2443" s="53">
        <v>3.5263754100000018</v>
      </c>
      <c r="P2443" s="54">
        <f t="shared" si="153"/>
        <v>4.6882071826631073E-2</v>
      </c>
      <c r="Q2443" s="54">
        <f t="shared" si="154"/>
        <v>0.11803857828783819</v>
      </c>
      <c r="R2443" s="55">
        <f t="shared" si="155"/>
        <v>0.17466741783351772</v>
      </c>
      <c r="S2443" s="7"/>
    </row>
    <row r="2444" spans="1:19" x14ac:dyDescent="0.25">
      <c r="A2444" s="66"/>
      <c r="B2444" s="56"/>
      <c r="C2444" s="67"/>
      <c r="D2444" s="68"/>
      <c r="E2444" s="69"/>
      <c r="F2444" s="70"/>
      <c r="G2444" s="71"/>
      <c r="H2444" s="66">
        <v>9</v>
      </c>
      <c r="I2444" s="67" t="s">
        <v>263</v>
      </c>
      <c r="J2444" s="72">
        <v>61.438237999999984</v>
      </c>
      <c r="K2444" s="73">
        <v>62.271723000000016</v>
      </c>
      <c r="L2444" s="73">
        <f t="shared" si="152"/>
        <v>10.876841060454078</v>
      </c>
      <c r="M2444" s="73">
        <v>2.9194273904540751</v>
      </c>
      <c r="N2444" s="73">
        <v>4.4310382600000011</v>
      </c>
      <c r="O2444" s="73">
        <v>3.5263754100000018</v>
      </c>
      <c r="P2444" s="74">
        <f t="shared" si="153"/>
        <v>4.6882071826631073E-2</v>
      </c>
      <c r="Q2444" s="74">
        <f t="shared" si="154"/>
        <v>0.11803857828783819</v>
      </c>
      <c r="R2444" s="75">
        <f t="shared" si="155"/>
        <v>0.17466741783351772</v>
      </c>
      <c r="S2444" s="7"/>
    </row>
    <row r="2445" spans="1:19" x14ac:dyDescent="0.25">
      <c r="A2445" s="44"/>
      <c r="B2445" s="45"/>
      <c r="C2445" s="46"/>
      <c r="D2445" s="47"/>
      <c r="E2445" s="48"/>
      <c r="F2445" s="49">
        <v>2</v>
      </c>
      <c r="G2445" s="50" t="s">
        <v>137</v>
      </c>
      <c r="H2445" s="90"/>
      <c r="I2445" s="46"/>
      <c r="J2445" s="51">
        <v>30.746019000000004</v>
      </c>
      <c r="K2445" s="52">
        <v>34.901824999999988</v>
      </c>
      <c r="L2445" s="53">
        <f t="shared" si="152"/>
        <v>8.4680711104248765</v>
      </c>
      <c r="M2445" s="53">
        <v>1.6040123104248778</v>
      </c>
      <c r="N2445" s="53">
        <v>1.6551311199999992</v>
      </c>
      <c r="O2445" s="53">
        <v>5.2089276800000004</v>
      </c>
      <c r="P2445" s="54">
        <f t="shared" si="153"/>
        <v>4.5957834881840083E-2</v>
      </c>
      <c r="Q2445" s="54">
        <f t="shared" si="154"/>
        <v>9.3380315511434664E-2</v>
      </c>
      <c r="R2445" s="55">
        <f t="shared" si="155"/>
        <v>0.24262545326569254</v>
      </c>
      <c r="S2445" s="7"/>
    </row>
    <row r="2446" spans="1:19" x14ac:dyDescent="0.25">
      <c r="A2446" s="66"/>
      <c r="B2446" s="56"/>
      <c r="C2446" s="67"/>
      <c r="D2446" s="68"/>
      <c r="E2446" s="69"/>
      <c r="F2446" s="70"/>
      <c r="G2446" s="71"/>
      <c r="H2446" s="66">
        <v>9</v>
      </c>
      <c r="I2446" s="67" t="s">
        <v>263</v>
      </c>
      <c r="J2446" s="72">
        <v>30.746019000000004</v>
      </c>
      <c r="K2446" s="73">
        <v>34.901824999999988</v>
      </c>
      <c r="L2446" s="73">
        <f t="shared" si="152"/>
        <v>8.4680711104248765</v>
      </c>
      <c r="M2446" s="73">
        <v>1.6040123104248778</v>
      </c>
      <c r="N2446" s="73">
        <v>1.6551311199999992</v>
      </c>
      <c r="O2446" s="73">
        <v>5.2089276800000004</v>
      </c>
      <c r="P2446" s="74">
        <f t="shared" si="153"/>
        <v>4.5957834881840083E-2</v>
      </c>
      <c r="Q2446" s="74">
        <f t="shared" si="154"/>
        <v>9.3380315511434664E-2</v>
      </c>
      <c r="R2446" s="75">
        <f t="shared" si="155"/>
        <v>0.24262545326569254</v>
      </c>
      <c r="S2446" s="7"/>
    </row>
    <row r="2447" spans="1:19" x14ac:dyDescent="0.25">
      <c r="A2447" s="44"/>
      <c r="B2447" s="45"/>
      <c r="C2447" s="46"/>
      <c r="D2447" s="47"/>
      <c r="E2447" s="48"/>
      <c r="F2447" s="49">
        <v>16</v>
      </c>
      <c r="G2447" s="50" t="s">
        <v>138</v>
      </c>
      <c r="H2447" s="90"/>
      <c r="I2447" s="46"/>
      <c r="J2447" s="51">
        <v>3.4011330000000002</v>
      </c>
      <c r="K2447" s="52">
        <v>3.6669419999999997</v>
      </c>
      <c r="L2447" s="53">
        <f t="shared" si="152"/>
        <v>0.98466355348169066</v>
      </c>
      <c r="M2447" s="53">
        <v>0.33076298348169075</v>
      </c>
      <c r="N2447" s="53">
        <v>0.23994602999999995</v>
      </c>
      <c r="O2447" s="53">
        <v>0.41395453999999998</v>
      </c>
      <c r="P2447" s="54">
        <f t="shared" si="153"/>
        <v>9.0201313105495201E-2</v>
      </c>
      <c r="Q2447" s="54">
        <f t="shared" si="154"/>
        <v>0.15563622590204337</v>
      </c>
      <c r="R2447" s="55">
        <f t="shared" si="155"/>
        <v>0.26852444175056239</v>
      </c>
      <c r="S2447" s="7"/>
    </row>
    <row r="2448" spans="1:19" x14ac:dyDescent="0.25">
      <c r="A2448" s="66"/>
      <c r="B2448" s="56"/>
      <c r="C2448" s="67"/>
      <c r="D2448" s="68"/>
      <c r="E2448" s="69"/>
      <c r="F2448" s="70"/>
      <c r="G2448" s="71"/>
      <c r="H2448" s="66">
        <v>9</v>
      </c>
      <c r="I2448" s="67" t="s">
        <v>263</v>
      </c>
      <c r="J2448" s="72">
        <v>3.4011330000000002</v>
      </c>
      <c r="K2448" s="73">
        <v>3.6669419999999997</v>
      </c>
      <c r="L2448" s="73">
        <f t="shared" si="152"/>
        <v>0.98466355348169066</v>
      </c>
      <c r="M2448" s="73">
        <v>0.33076298348169075</v>
      </c>
      <c r="N2448" s="73">
        <v>0.23994602999999995</v>
      </c>
      <c r="O2448" s="73">
        <v>0.41395453999999998</v>
      </c>
      <c r="P2448" s="74">
        <f t="shared" si="153"/>
        <v>9.0201313105495201E-2</v>
      </c>
      <c r="Q2448" s="74">
        <f t="shared" si="154"/>
        <v>0.15563622590204337</v>
      </c>
      <c r="R2448" s="75">
        <f t="shared" si="155"/>
        <v>0.26852444175056239</v>
      </c>
      <c r="S2448" s="7"/>
    </row>
    <row r="2449" spans="1:19" x14ac:dyDescent="0.25">
      <c r="A2449" s="44"/>
      <c r="B2449" s="45"/>
      <c r="C2449" s="46"/>
      <c r="D2449" s="47"/>
      <c r="E2449" s="48"/>
      <c r="F2449" s="49">
        <v>17</v>
      </c>
      <c r="G2449" s="50" t="s">
        <v>139</v>
      </c>
      <c r="H2449" s="90"/>
      <c r="I2449" s="46"/>
      <c r="J2449" s="51">
        <v>0.82782299999999998</v>
      </c>
      <c r="K2449" s="52">
        <v>0.63255900000000009</v>
      </c>
      <c r="L2449" s="53">
        <f t="shared" si="152"/>
        <v>4.7105920011395547E-2</v>
      </c>
      <c r="M2449" s="53">
        <v>1.2210630011395551E-2</v>
      </c>
      <c r="N2449" s="53">
        <v>1.6680529999999999E-2</v>
      </c>
      <c r="O2449" s="53">
        <v>1.821476E-2</v>
      </c>
      <c r="P2449" s="54">
        <f t="shared" si="153"/>
        <v>1.9303543244812815E-2</v>
      </c>
      <c r="Q2449" s="54">
        <f t="shared" si="154"/>
        <v>4.567346288867212E-2</v>
      </c>
      <c r="R2449" s="55">
        <f t="shared" si="155"/>
        <v>7.4468816365580975E-2</v>
      </c>
      <c r="S2449" s="7"/>
    </row>
    <row r="2450" spans="1:19" x14ac:dyDescent="0.25">
      <c r="A2450" s="66"/>
      <c r="B2450" s="56"/>
      <c r="C2450" s="67"/>
      <c r="D2450" s="68"/>
      <c r="E2450" s="69"/>
      <c r="F2450" s="70"/>
      <c r="G2450" s="71"/>
      <c r="H2450" s="66">
        <v>9</v>
      </c>
      <c r="I2450" s="67" t="s">
        <v>263</v>
      </c>
      <c r="J2450" s="72">
        <v>0.82782299999999998</v>
      </c>
      <c r="K2450" s="73">
        <v>0.63255900000000009</v>
      </c>
      <c r="L2450" s="73">
        <f t="shared" si="152"/>
        <v>4.7105920011395547E-2</v>
      </c>
      <c r="M2450" s="73">
        <v>1.2210630011395551E-2</v>
      </c>
      <c r="N2450" s="73">
        <v>1.6680529999999999E-2</v>
      </c>
      <c r="O2450" s="73">
        <v>1.821476E-2</v>
      </c>
      <c r="P2450" s="74">
        <f t="shared" si="153"/>
        <v>1.9303543244812815E-2</v>
      </c>
      <c r="Q2450" s="74">
        <f t="shared" si="154"/>
        <v>4.567346288867212E-2</v>
      </c>
      <c r="R2450" s="75">
        <f t="shared" si="155"/>
        <v>7.4468816365580975E-2</v>
      </c>
      <c r="S2450" s="7"/>
    </row>
    <row r="2451" spans="1:19" x14ac:dyDescent="0.25">
      <c r="A2451" s="44"/>
      <c r="B2451" s="45"/>
      <c r="C2451" s="46"/>
      <c r="D2451" s="47"/>
      <c r="E2451" s="48"/>
      <c r="F2451" s="49">
        <v>18</v>
      </c>
      <c r="G2451" s="50" t="s">
        <v>140</v>
      </c>
      <c r="H2451" s="90"/>
      <c r="I2451" s="46"/>
      <c r="J2451" s="51">
        <v>3.5448089999999994</v>
      </c>
      <c r="K2451" s="52">
        <v>3.6354939999999996</v>
      </c>
      <c r="L2451" s="53">
        <f t="shared" si="152"/>
        <v>0.54678890036136463</v>
      </c>
      <c r="M2451" s="53">
        <v>0.17950257036136463</v>
      </c>
      <c r="N2451" s="53">
        <v>0.17010265999999999</v>
      </c>
      <c r="O2451" s="53">
        <v>0.19718367000000001</v>
      </c>
      <c r="P2451" s="54">
        <f t="shared" si="153"/>
        <v>4.9375014884184831E-2</v>
      </c>
      <c r="Q2451" s="54">
        <f t="shared" si="154"/>
        <v>9.6164436074262435E-2</v>
      </c>
      <c r="R2451" s="55">
        <f t="shared" si="155"/>
        <v>0.15040291645684595</v>
      </c>
      <c r="S2451" s="7"/>
    </row>
    <row r="2452" spans="1:19" x14ac:dyDescent="0.25">
      <c r="A2452" s="66"/>
      <c r="B2452" s="56"/>
      <c r="C2452" s="67"/>
      <c r="D2452" s="68"/>
      <c r="E2452" s="69"/>
      <c r="F2452" s="70"/>
      <c r="G2452" s="71"/>
      <c r="H2452" s="66">
        <v>9</v>
      </c>
      <c r="I2452" s="67" t="s">
        <v>263</v>
      </c>
      <c r="J2452" s="72">
        <v>3.5448089999999994</v>
      </c>
      <c r="K2452" s="73">
        <v>3.6354939999999996</v>
      </c>
      <c r="L2452" s="73">
        <f t="shared" si="152"/>
        <v>0.54678890036136463</v>
      </c>
      <c r="M2452" s="73">
        <v>0.17950257036136463</v>
      </c>
      <c r="N2452" s="73">
        <v>0.17010265999999999</v>
      </c>
      <c r="O2452" s="73">
        <v>0.19718367000000001</v>
      </c>
      <c r="P2452" s="74">
        <f t="shared" si="153"/>
        <v>4.9375014884184831E-2</v>
      </c>
      <c r="Q2452" s="74">
        <f t="shared" si="154"/>
        <v>9.6164436074262435E-2</v>
      </c>
      <c r="R2452" s="75">
        <f t="shared" si="155"/>
        <v>0.15040291645684595</v>
      </c>
      <c r="S2452" s="7"/>
    </row>
    <row r="2453" spans="1:19" x14ac:dyDescent="0.25">
      <c r="A2453" s="44"/>
      <c r="B2453" s="45"/>
      <c r="C2453" s="46"/>
      <c r="D2453" s="47"/>
      <c r="E2453" s="48"/>
      <c r="F2453" s="49">
        <v>24</v>
      </c>
      <c r="G2453" s="50" t="s">
        <v>141</v>
      </c>
      <c r="H2453" s="90"/>
      <c r="I2453" s="46"/>
      <c r="J2453" s="51">
        <v>1.697945</v>
      </c>
      <c r="K2453" s="52">
        <v>2.2075130000000001</v>
      </c>
      <c r="L2453" s="53">
        <f t="shared" si="152"/>
        <v>0.18210749001148738</v>
      </c>
      <c r="M2453" s="53">
        <v>5.275423001148738E-2</v>
      </c>
      <c r="N2453" s="53">
        <v>5.4644349999999994E-2</v>
      </c>
      <c r="O2453" s="53">
        <v>7.4708910000000003E-2</v>
      </c>
      <c r="P2453" s="54">
        <f t="shared" si="153"/>
        <v>2.3897585206287517E-2</v>
      </c>
      <c r="Q2453" s="54">
        <f t="shared" si="154"/>
        <v>4.8651391865636745E-2</v>
      </c>
      <c r="R2453" s="55">
        <f t="shared" si="155"/>
        <v>8.2494413401636768E-2</v>
      </c>
      <c r="S2453" s="7"/>
    </row>
    <row r="2454" spans="1:19" x14ac:dyDescent="0.25">
      <c r="A2454" s="66"/>
      <c r="B2454" s="56"/>
      <c r="C2454" s="67"/>
      <c r="D2454" s="68"/>
      <c r="E2454" s="69"/>
      <c r="F2454" s="70"/>
      <c r="G2454" s="71"/>
      <c r="H2454" s="66">
        <v>9</v>
      </c>
      <c r="I2454" s="67" t="s">
        <v>263</v>
      </c>
      <c r="J2454" s="72">
        <v>1.697945</v>
      </c>
      <c r="K2454" s="73">
        <v>2.2075130000000001</v>
      </c>
      <c r="L2454" s="73">
        <f t="shared" si="152"/>
        <v>0.18210749001148738</v>
      </c>
      <c r="M2454" s="73">
        <v>5.275423001148738E-2</v>
      </c>
      <c r="N2454" s="73">
        <v>5.4644349999999994E-2</v>
      </c>
      <c r="O2454" s="73">
        <v>7.4708910000000003E-2</v>
      </c>
      <c r="P2454" s="74">
        <f t="shared" si="153"/>
        <v>2.3897585206287517E-2</v>
      </c>
      <c r="Q2454" s="74">
        <f t="shared" si="154"/>
        <v>4.8651391865636745E-2</v>
      </c>
      <c r="R2454" s="75">
        <f t="shared" si="155"/>
        <v>8.2494413401636768E-2</v>
      </c>
      <c r="S2454" s="7"/>
    </row>
    <row r="2455" spans="1:19" ht="25.5" x14ac:dyDescent="0.25">
      <c r="A2455" s="44"/>
      <c r="B2455" s="45"/>
      <c r="C2455" s="46"/>
      <c r="D2455" s="47"/>
      <c r="E2455" s="48"/>
      <c r="F2455" s="49">
        <v>35</v>
      </c>
      <c r="G2455" s="50" t="s">
        <v>45</v>
      </c>
      <c r="H2455" s="90"/>
      <c r="I2455" s="46"/>
      <c r="J2455" s="51">
        <v>6.8522040000000004</v>
      </c>
      <c r="K2455" s="52">
        <v>7.1216859999999995</v>
      </c>
      <c r="L2455" s="53">
        <f t="shared" si="152"/>
        <v>0.14997595000000002</v>
      </c>
      <c r="M2455" s="53">
        <v>0</v>
      </c>
      <c r="N2455" s="53">
        <v>2.2799999999999999E-3</v>
      </c>
      <c r="O2455" s="53">
        <v>0.14769595000000002</v>
      </c>
      <c r="P2455" s="54">
        <f t="shared" si="153"/>
        <v>0</v>
      </c>
      <c r="Q2455" s="54">
        <f t="shared" si="154"/>
        <v>3.2014890855901256E-4</v>
      </c>
      <c r="R2455" s="55">
        <f t="shared" si="155"/>
        <v>2.1059051185351337E-2</v>
      </c>
      <c r="S2455" s="7"/>
    </row>
    <row r="2456" spans="1:19" x14ac:dyDescent="0.25">
      <c r="A2456" s="66"/>
      <c r="B2456" s="56"/>
      <c r="C2456" s="67"/>
      <c r="D2456" s="68"/>
      <c r="E2456" s="69"/>
      <c r="F2456" s="70"/>
      <c r="G2456" s="71"/>
      <c r="H2456" s="66">
        <v>9</v>
      </c>
      <c r="I2456" s="67" t="s">
        <v>263</v>
      </c>
      <c r="J2456" s="72">
        <v>6.8522040000000004</v>
      </c>
      <c r="K2456" s="73">
        <v>7.1216859999999995</v>
      </c>
      <c r="L2456" s="73">
        <f t="shared" si="152"/>
        <v>0.14997595000000002</v>
      </c>
      <c r="M2456" s="73">
        <v>0</v>
      </c>
      <c r="N2456" s="73">
        <v>2.2799999999999999E-3</v>
      </c>
      <c r="O2456" s="73">
        <v>0.14769595000000002</v>
      </c>
      <c r="P2456" s="74">
        <f t="shared" si="153"/>
        <v>0</v>
      </c>
      <c r="Q2456" s="74">
        <f t="shared" si="154"/>
        <v>3.2014890855901256E-4</v>
      </c>
      <c r="R2456" s="75">
        <f t="shared" si="155"/>
        <v>2.1059051185351337E-2</v>
      </c>
      <c r="S2456" s="7"/>
    </row>
    <row r="2457" spans="1:19" x14ac:dyDescent="0.25">
      <c r="A2457" s="44"/>
      <c r="B2457" s="45"/>
      <c r="C2457" s="46"/>
      <c r="D2457" s="47"/>
      <c r="E2457" s="48"/>
      <c r="F2457" s="49">
        <v>39</v>
      </c>
      <c r="G2457" s="50" t="s">
        <v>157</v>
      </c>
      <c r="H2457" s="90"/>
      <c r="I2457" s="46"/>
      <c r="J2457" s="51">
        <v>0</v>
      </c>
      <c r="K2457" s="52">
        <v>1.989282</v>
      </c>
      <c r="L2457" s="53">
        <f t="shared" si="152"/>
        <v>0</v>
      </c>
      <c r="M2457" s="53">
        <v>0</v>
      </c>
      <c r="N2457" s="53">
        <v>0</v>
      </c>
      <c r="O2457" s="53">
        <v>0</v>
      </c>
      <c r="P2457" s="54">
        <f t="shared" si="153"/>
        <v>0</v>
      </c>
      <c r="Q2457" s="54">
        <f t="shared" si="154"/>
        <v>0</v>
      </c>
      <c r="R2457" s="55">
        <f t="shared" si="155"/>
        <v>0</v>
      </c>
      <c r="S2457" s="7"/>
    </row>
    <row r="2458" spans="1:19" x14ac:dyDescent="0.25">
      <c r="A2458" s="66"/>
      <c r="B2458" s="56"/>
      <c r="C2458" s="67"/>
      <c r="D2458" s="68"/>
      <c r="E2458" s="69"/>
      <c r="F2458" s="70"/>
      <c r="G2458" s="71"/>
      <c r="H2458" s="66">
        <v>9</v>
      </c>
      <c r="I2458" s="67" t="s">
        <v>263</v>
      </c>
      <c r="J2458" s="72">
        <v>0</v>
      </c>
      <c r="K2458" s="73">
        <v>1.989282</v>
      </c>
      <c r="L2458" s="73">
        <f t="shared" si="152"/>
        <v>0</v>
      </c>
      <c r="M2458" s="73">
        <v>0</v>
      </c>
      <c r="N2458" s="73">
        <v>0</v>
      </c>
      <c r="O2458" s="73">
        <v>0</v>
      </c>
      <c r="P2458" s="74">
        <f t="shared" si="153"/>
        <v>0</v>
      </c>
      <c r="Q2458" s="74">
        <f t="shared" si="154"/>
        <v>0</v>
      </c>
      <c r="R2458" s="75">
        <f t="shared" si="155"/>
        <v>0</v>
      </c>
      <c r="S2458" s="7"/>
    </row>
    <row r="2459" spans="1:19" ht="25.5" x14ac:dyDescent="0.25">
      <c r="A2459" s="44"/>
      <c r="B2459" s="45"/>
      <c r="C2459" s="46"/>
      <c r="D2459" s="47"/>
      <c r="E2459" s="48"/>
      <c r="F2459" s="49">
        <v>41</v>
      </c>
      <c r="G2459" s="50" t="s">
        <v>163</v>
      </c>
      <c r="H2459" s="90"/>
      <c r="I2459" s="46"/>
      <c r="J2459" s="51">
        <v>0</v>
      </c>
      <c r="K2459" s="52">
        <v>0.4</v>
      </c>
      <c r="L2459" s="53">
        <f t="shared" si="152"/>
        <v>3.8289339999999998E-2</v>
      </c>
      <c r="M2459" s="53">
        <v>0</v>
      </c>
      <c r="N2459" s="53">
        <v>7.027E-4</v>
      </c>
      <c r="O2459" s="53">
        <v>3.7586639999999998E-2</v>
      </c>
      <c r="P2459" s="54">
        <f t="shared" si="153"/>
        <v>0</v>
      </c>
      <c r="Q2459" s="54">
        <f t="shared" si="154"/>
        <v>1.7567499999999998E-3</v>
      </c>
      <c r="R2459" s="55">
        <f t="shared" si="155"/>
        <v>9.5723349999999985E-2</v>
      </c>
      <c r="S2459" s="7"/>
    </row>
    <row r="2460" spans="1:19" x14ac:dyDescent="0.25">
      <c r="A2460" s="66"/>
      <c r="B2460" s="56"/>
      <c r="C2460" s="67"/>
      <c r="D2460" s="68"/>
      <c r="E2460" s="69"/>
      <c r="F2460" s="70"/>
      <c r="G2460" s="71"/>
      <c r="H2460" s="66">
        <v>9</v>
      </c>
      <c r="I2460" s="67" t="s">
        <v>263</v>
      </c>
      <c r="J2460" s="72">
        <v>0</v>
      </c>
      <c r="K2460" s="73">
        <v>0.4</v>
      </c>
      <c r="L2460" s="73">
        <f t="shared" si="152"/>
        <v>3.8289339999999998E-2</v>
      </c>
      <c r="M2460" s="73">
        <v>0</v>
      </c>
      <c r="N2460" s="73">
        <v>7.027E-4</v>
      </c>
      <c r="O2460" s="73">
        <v>3.7586639999999998E-2</v>
      </c>
      <c r="P2460" s="74">
        <f t="shared" si="153"/>
        <v>0</v>
      </c>
      <c r="Q2460" s="74">
        <f t="shared" si="154"/>
        <v>1.7567499999999998E-3</v>
      </c>
      <c r="R2460" s="75">
        <f t="shared" si="155"/>
        <v>9.5723349999999985E-2</v>
      </c>
      <c r="S2460" s="7"/>
    </row>
    <row r="2461" spans="1:19" ht="25.5" x14ac:dyDescent="0.25">
      <c r="A2461" s="44"/>
      <c r="B2461" s="45"/>
      <c r="C2461" s="46"/>
      <c r="D2461" s="47"/>
      <c r="E2461" s="48"/>
      <c r="F2461" s="49">
        <v>42</v>
      </c>
      <c r="G2461" s="50" t="s">
        <v>158</v>
      </c>
      <c r="H2461" s="90"/>
      <c r="I2461" s="46"/>
      <c r="J2461" s="51">
        <v>0.10836999999999999</v>
      </c>
      <c r="K2461" s="52">
        <v>0.34769100000000003</v>
      </c>
      <c r="L2461" s="53">
        <f t="shared" si="152"/>
        <v>0.16269667000000002</v>
      </c>
      <c r="M2461" s="53">
        <v>0</v>
      </c>
      <c r="N2461" s="53">
        <v>2.2975200000000001E-2</v>
      </c>
      <c r="O2461" s="53">
        <v>0.13972147000000001</v>
      </c>
      <c r="P2461" s="54">
        <f t="shared" si="153"/>
        <v>0</v>
      </c>
      <c r="Q2461" s="54">
        <f t="shared" si="154"/>
        <v>6.6079363572827593E-2</v>
      </c>
      <c r="R2461" s="55">
        <f t="shared" si="155"/>
        <v>0.46793466037372267</v>
      </c>
      <c r="S2461" s="7"/>
    </row>
    <row r="2462" spans="1:19" x14ac:dyDescent="0.25">
      <c r="A2462" s="66"/>
      <c r="B2462" s="56"/>
      <c r="C2462" s="67"/>
      <c r="D2462" s="68"/>
      <c r="E2462" s="69"/>
      <c r="F2462" s="70"/>
      <c r="G2462" s="71"/>
      <c r="H2462" s="66">
        <v>9</v>
      </c>
      <c r="I2462" s="67" t="s">
        <v>263</v>
      </c>
      <c r="J2462" s="72">
        <v>0.10836999999999999</v>
      </c>
      <c r="K2462" s="73">
        <v>0.34769100000000003</v>
      </c>
      <c r="L2462" s="73">
        <f t="shared" si="152"/>
        <v>0.16269667000000002</v>
      </c>
      <c r="M2462" s="73">
        <v>0</v>
      </c>
      <c r="N2462" s="73">
        <v>2.2975200000000001E-2</v>
      </c>
      <c r="O2462" s="73">
        <v>0.13972147000000001</v>
      </c>
      <c r="P2462" s="74">
        <f t="shared" si="153"/>
        <v>0</v>
      </c>
      <c r="Q2462" s="74">
        <f t="shared" si="154"/>
        <v>6.6079363572827593E-2</v>
      </c>
      <c r="R2462" s="75">
        <f t="shared" si="155"/>
        <v>0.46793466037372267</v>
      </c>
      <c r="S2462" s="7"/>
    </row>
    <row r="2463" spans="1:19" x14ac:dyDescent="0.25">
      <c r="A2463" s="44"/>
      <c r="B2463" s="45"/>
      <c r="C2463" s="46"/>
      <c r="D2463" s="47"/>
      <c r="E2463" s="48"/>
      <c r="F2463" s="49">
        <v>46</v>
      </c>
      <c r="G2463" s="50" t="s">
        <v>169</v>
      </c>
      <c r="H2463" s="90"/>
      <c r="I2463" s="46"/>
      <c r="J2463" s="51">
        <v>0</v>
      </c>
      <c r="K2463" s="52">
        <v>0.19</v>
      </c>
      <c r="L2463" s="53">
        <f t="shared" si="152"/>
        <v>0</v>
      </c>
      <c r="M2463" s="53">
        <v>0</v>
      </c>
      <c r="N2463" s="53">
        <v>0</v>
      </c>
      <c r="O2463" s="53">
        <v>0</v>
      </c>
      <c r="P2463" s="54">
        <f t="shared" si="153"/>
        <v>0</v>
      </c>
      <c r="Q2463" s="54">
        <f t="shared" si="154"/>
        <v>0</v>
      </c>
      <c r="R2463" s="55">
        <f t="shared" si="155"/>
        <v>0</v>
      </c>
      <c r="S2463" s="7"/>
    </row>
    <row r="2464" spans="1:19" x14ac:dyDescent="0.25">
      <c r="A2464" s="66"/>
      <c r="B2464" s="56"/>
      <c r="C2464" s="67"/>
      <c r="D2464" s="68"/>
      <c r="E2464" s="69"/>
      <c r="F2464" s="70"/>
      <c r="G2464" s="71"/>
      <c r="H2464" s="66">
        <v>9</v>
      </c>
      <c r="I2464" s="67" t="s">
        <v>263</v>
      </c>
      <c r="J2464" s="72">
        <v>0</v>
      </c>
      <c r="K2464" s="73">
        <v>0.19</v>
      </c>
      <c r="L2464" s="73">
        <f t="shared" si="152"/>
        <v>0</v>
      </c>
      <c r="M2464" s="73">
        <v>0</v>
      </c>
      <c r="N2464" s="73">
        <v>0</v>
      </c>
      <c r="O2464" s="73">
        <v>0</v>
      </c>
      <c r="P2464" s="74">
        <f t="shared" si="153"/>
        <v>0</v>
      </c>
      <c r="Q2464" s="74">
        <f t="shared" si="154"/>
        <v>0</v>
      </c>
      <c r="R2464" s="75">
        <f t="shared" si="155"/>
        <v>0</v>
      </c>
      <c r="S2464" s="7"/>
    </row>
    <row r="2465" spans="1:19" ht="51" x14ac:dyDescent="0.25">
      <c r="A2465" s="44"/>
      <c r="B2465" s="45"/>
      <c r="C2465" s="46"/>
      <c r="D2465" s="47"/>
      <c r="E2465" s="48"/>
      <c r="F2465" s="49">
        <v>47</v>
      </c>
      <c r="G2465" s="50" t="s">
        <v>190</v>
      </c>
      <c r="H2465" s="90"/>
      <c r="I2465" s="46"/>
      <c r="J2465" s="51">
        <v>0</v>
      </c>
      <c r="K2465" s="52">
        <v>2.8269670000000002</v>
      </c>
      <c r="L2465" s="53">
        <f t="shared" si="152"/>
        <v>0</v>
      </c>
      <c r="M2465" s="53">
        <v>0</v>
      </c>
      <c r="N2465" s="53">
        <v>0</v>
      </c>
      <c r="O2465" s="53">
        <v>0</v>
      </c>
      <c r="P2465" s="54">
        <f t="shared" si="153"/>
        <v>0</v>
      </c>
      <c r="Q2465" s="54">
        <f t="shared" si="154"/>
        <v>0</v>
      </c>
      <c r="R2465" s="55">
        <f t="shared" si="155"/>
        <v>0</v>
      </c>
      <c r="S2465" s="7"/>
    </row>
    <row r="2466" spans="1:19" x14ac:dyDescent="0.25">
      <c r="A2466" s="66"/>
      <c r="B2466" s="56"/>
      <c r="C2466" s="67"/>
      <c r="D2466" s="68"/>
      <c r="E2466" s="69"/>
      <c r="F2466" s="70"/>
      <c r="G2466" s="71"/>
      <c r="H2466" s="66">
        <v>9</v>
      </c>
      <c r="I2466" s="67" t="s">
        <v>263</v>
      </c>
      <c r="J2466" s="72">
        <v>0</v>
      </c>
      <c r="K2466" s="73">
        <v>2.8269670000000002</v>
      </c>
      <c r="L2466" s="73">
        <f t="shared" si="152"/>
        <v>0</v>
      </c>
      <c r="M2466" s="73">
        <v>0</v>
      </c>
      <c r="N2466" s="73">
        <v>0</v>
      </c>
      <c r="O2466" s="73">
        <v>0</v>
      </c>
      <c r="P2466" s="74">
        <f t="shared" si="153"/>
        <v>0</v>
      </c>
      <c r="Q2466" s="74">
        <f t="shared" si="154"/>
        <v>0</v>
      </c>
      <c r="R2466" s="75">
        <f t="shared" si="155"/>
        <v>0</v>
      </c>
      <c r="S2466" s="7"/>
    </row>
    <row r="2467" spans="1:19" ht="51" x14ac:dyDescent="0.25">
      <c r="A2467" s="44"/>
      <c r="B2467" s="45"/>
      <c r="C2467" s="46"/>
      <c r="D2467" s="47"/>
      <c r="E2467" s="48"/>
      <c r="F2467" s="49">
        <v>57</v>
      </c>
      <c r="G2467" s="50" t="s">
        <v>50</v>
      </c>
      <c r="H2467" s="90"/>
      <c r="I2467" s="46"/>
      <c r="J2467" s="51">
        <v>1.3899850000000002</v>
      </c>
      <c r="K2467" s="52">
        <v>0.64900000000000002</v>
      </c>
      <c r="L2467" s="53">
        <f t="shared" si="152"/>
        <v>0.19990775</v>
      </c>
      <c r="M2467" s="53">
        <v>0</v>
      </c>
      <c r="N2467" s="53">
        <v>1.0710000000000001E-2</v>
      </c>
      <c r="O2467" s="53">
        <v>0.18919775</v>
      </c>
      <c r="P2467" s="54">
        <f t="shared" si="153"/>
        <v>0</v>
      </c>
      <c r="Q2467" s="54">
        <f t="shared" si="154"/>
        <v>1.6502311248073959E-2</v>
      </c>
      <c r="R2467" s="55">
        <f t="shared" si="155"/>
        <v>0.30802426810477657</v>
      </c>
      <c r="S2467" s="7"/>
    </row>
    <row r="2468" spans="1:19" x14ac:dyDescent="0.25">
      <c r="A2468" s="66"/>
      <c r="B2468" s="56"/>
      <c r="C2468" s="67"/>
      <c r="D2468" s="68"/>
      <c r="E2468" s="69"/>
      <c r="F2468" s="70"/>
      <c r="G2468" s="71"/>
      <c r="H2468" s="66">
        <v>9</v>
      </c>
      <c r="I2468" s="67" t="s">
        <v>263</v>
      </c>
      <c r="J2468" s="72">
        <v>1.3899850000000002</v>
      </c>
      <c r="K2468" s="73">
        <v>0.64900000000000002</v>
      </c>
      <c r="L2468" s="73">
        <f t="shared" si="152"/>
        <v>0.19990775</v>
      </c>
      <c r="M2468" s="73">
        <v>0</v>
      </c>
      <c r="N2468" s="73">
        <v>1.0710000000000001E-2</v>
      </c>
      <c r="O2468" s="73">
        <v>0.18919775</v>
      </c>
      <c r="P2468" s="74">
        <f t="shared" si="153"/>
        <v>0</v>
      </c>
      <c r="Q2468" s="74">
        <f t="shared" si="154"/>
        <v>1.6502311248073959E-2</v>
      </c>
      <c r="R2468" s="75">
        <f t="shared" si="155"/>
        <v>0.30802426810477657</v>
      </c>
      <c r="S2468" s="7"/>
    </row>
    <row r="2469" spans="1:19" ht="38.25" x14ac:dyDescent="0.25">
      <c r="A2469" s="44"/>
      <c r="B2469" s="45"/>
      <c r="C2469" s="46"/>
      <c r="D2469" s="47"/>
      <c r="E2469" s="48"/>
      <c r="F2469" s="49">
        <v>61</v>
      </c>
      <c r="G2469" s="50" t="s">
        <v>191</v>
      </c>
      <c r="H2469" s="90"/>
      <c r="I2469" s="46"/>
      <c r="J2469" s="51">
        <v>30.230563000000004</v>
      </c>
      <c r="K2469" s="52">
        <v>32.617381999999999</v>
      </c>
      <c r="L2469" s="53">
        <f t="shared" si="152"/>
        <v>9.7081093031371495</v>
      </c>
      <c r="M2469" s="53">
        <v>0.29816533313714899</v>
      </c>
      <c r="N2469" s="53">
        <v>5.8742352800000006</v>
      </c>
      <c r="O2469" s="53">
        <v>3.5357086899999994</v>
      </c>
      <c r="P2469" s="54">
        <f t="shared" si="153"/>
        <v>9.14130181070783E-3</v>
      </c>
      <c r="Q2469" s="54">
        <f t="shared" si="154"/>
        <v>0.18923654305355192</v>
      </c>
      <c r="R2469" s="55">
        <f t="shared" si="155"/>
        <v>0.29763606727042502</v>
      </c>
      <c r="S2469" s="7"/>
    </row>
    <row r="2470" spans="1:19" x14ac:dyDescent="0.25">
      <c r="A2470" s="66"/>
      <c r="B2470" s="56"/>
      <c r="C2470" s="67"/>
      <c r="D2470" s="68"/>
      <c r="E2470" s="69"/>
      <c r="F2470" s="70"/>
      <c r="G2470" s="71"/>
      <c r="H2470" s="66">
        <v>9</v>
      </c>
      <c r="I2470" s="67" t="s">
        <v>263</v>
      </c>
      <c r="J2470" s="72">
        <v>30.230563000000004</v>
      </c>
      <c r="K2470" s="73">
        <v>32.617381999999999</v>
      </c>
      <c r="L2470" s="73">
        <f t="shared" si="152"/>
        <v>9.7081093031371495</v>
      </c>
      <c r="M2470" s="73">
        <v>0.29816533313714899</v>
      </c>
      <c r="N2470" s="73">
        <v>5.8742352800000006</v>
      </c>
      <c r="O2470" s="73">
        <v>3.5357086899999994</v>
      </c>
      <c r="P2470" s="74">
        <f t="shared" si="153"/>
        <v>9.14130181070783E-3</v>
      </c>
      <c r="Q2470" s="74">
        <f t="shared" si="154"/>
        <v>0.18923654305355192</v>
      </c>
      <c r="R2470" s="75">
        <f t="shared" si="155"/>
        <v>0.29763606727042502</v>
      </c>
      <c r="S2470" s="7"/>
    </row>
    <row r="2471" spans="1:19" ht="38.25" x14ac:dyDescent="0.25">
      <c r="A2471" s="44"/>
      <c r="B2471" s="45"/>
      <c r="C2471" s="46"/>
      <c r="D2471" s="47"/>
      <c r="E2471" s="48"/>
      <c r="F2471" s="49">
        <v>68</v>
      </c>
      <c r="G2471" s="50" t="s">
        <v>22</v>
      </c>
      <c r="H2471" s="90"/>
      <c r="I2471" s="46"/>
      <c r="J2471" s="51">
        <v>4.6921119999999963</v>
      </c>
      <c r="K2471" s="52">
        <v>5.0799749999999984</v>
      </c>
      <c r="L2471" s="53">
        <f t="shared" si="152"/>
        <v>0.5312370593371355</v>
      </c>
      <c r="M2471" s="53">
        <v>2.9906219337135553E-2</v>
      </c>
      <c r="N2471" s="53">
        <v>0.29608867999999999</v>
      </c>
      <c r="O2471" s="53">
        <v>0.20524215999999998</v>
      </c>
      <c r="P2471" s="54">
        <f t="shared" si="153"/>
        <v>5.8870800224677415E-3</v>
      </c>
      <c r="Q2471" s="54">
        <f t="shared" si="154"/>
        <v>6.4172540088708235E-2</v>
      </c>
      <c r="R2471" s="55">
        <f t="shared" si="155"/>
        <v>0.10457473891842689</v>
      </c>
      <c r="S2471" s="7"/>
    </row>
    <row r="2472" spans="1:19" x14ac:dyDescent="0.25">
      <c r="A2472" s="66"/>
      <c r="B2472" s="56"/>
      <c r="C2472" s="67"/>
      <c r="D2472" s="68"/>
      <c r="E2472" s="69"/>
      <c r="F2472" s="70"/>
      <c r="G2472" s="71"/>
      <c r="H2472" s="66">
        <v>9</v>
      </c>
      <c r="I2472" s="67" t="s">
        <v>263</v>
      </c>
      <c r="J2472" s="72">
        <v>4.6921119999999963</v>
      </c>
      <c r="K2472" s="73">
        <v>5.0799749999999984</v>
      </c>
      <c r="L2472" s="73">
        <f t="shared" si="152"/>
        <v>0.5312370593371355</v>
      </c>
      <c r="M2472" s="73">
        <v>2.9906219337135553E-2</v>
      </c>
      <c r="N2472" s="73">
        <v>0.29608867999999999</v>
      </c>
      <c r="O2472" s="73">
        <v>0.20524215999999998</v>
      </c>
      <c r="P2472" s="74">
        <f t="shared" si="153"/>
        <v>5.8870800224677415E-3</v>
      </c>
      <c r="Q2472" s="74">
        <f t="shared" si="154"/>
        <v>6.4172540088708235E-2</v>
      </c>
      <c r="R2472" s="75">
        <f t="shared" si="155"/>
        <v>0.10457473891842689</v>
      </c>
      <c r="S2472" s="7"/>
    </row>
    <row r="2473" spans="1:19" ht="25.5" x14ac:dyDescent="0.25">
      <c r="A2473" s="44"/>
      <c r="B2473" s="45"/>
      <c r="C2473" s="46"/>
      <c r="D2473" s="47"/>
      <c r="E2473" s="48"/>
      <c r="F2473" s="49">
        <v>83</v>
      </c>
      <c r="G2473" s="50" t="s">
        <v>198</v>
      </c>
      <c r="H2473" s="90"/>
      <c r="I2473" s="46"/>
      <c r="J2473" s="51">
        <v>13.059056999999999</v>
      </c>
      <c r="K2473" s="52">
        <v>13.187327999999999</v>
      </c>
      <c r="L2473" s="53">
        <f t="shared" si="152"/>
        <v>2.0779222400000004</v>
      </c>
      <c r="M2473" s="53">
        <v>0</v>
      </c>
      <c r="N2473" s="53">
        <v>2.0294243300000003</v>
      </c>
      <c r="O2473" s="53">
        <v>4.8497910000000005E-2</v>
      </c>
      <c r="P2473" s="54">
        <f t="shared" si="153"/>
        <v>0</v>
      </c>
      <c r="Q2473" s="54">
        <f t="shared" si="154"/>
        <v>0.1538920037478404</v>
      </c>
      <c r="R2473" s="55">
        <f t="shared" si="155"/>
        <v>0.15756961834876637</v>
      </c>
      <c r="S2473" s="7"/>
    </row>
    <row r="2474" spans="1:19" x14ac:dyDescent="0.25">
      <c r="A2474" s="66"/>
      <c r="B2474" s="56"/>
      <c r="C2474" s="67"/>
      <c r="D2474" s="68"/>
      <c r="E2474" s="69"/>
      <c r="F2474" s="70"/>
      <c r="G2474" s="71"/>
      <c r="H2474" s="66">
        <v>9</v>
      </c>
      <c r="I2474" s="67" t="s">
        <v>263</v>
      </c>
      <c r="J2474" s="72">
        <v>13.059056999999999</v>
      </c>
      <c r="K2474" s="73">
        <v>13.187327999999999</v>
      </c>
      <c r="L2474" s="73">
        <f t="shared" si="152"/>
        <v>2.0779222400000004</v>
      </c>
      <c r="M2474" s="73">
        <v>0</v>
      </c>
      <c r="N2474" s="73">
        <v>2.0294243300000003</v>
      </c>
      <c r="O2474" s="73">
        <v>4.8497910000000005E-2</v>
      </c>
      <c r="P2474" s="74">
        <f t="shared" si="153"/>
        <v>0</v>
      </c>
      <c r="Q2474" s="74">
        <f t="shared" si="154"/>
        <v>0.1538920037478404</v>
      </c>
      <c r="R2474" s="75">
        <f t="shared" si="155"/>
        <v>0.15756961834876637</v>
      </c>
      <c r="S2474" s="7"/>
    </row>
    <row r="2475" spans="1:19" ht="25.5" x14ac:dyDescent="0.25">
      <c r="A2475" s="44"/>
      <c r="B2475" s="45"/>
      <c r="C2475" s="46"/>
      <c r="D2475" s="47"/>
      <c r="E2475" s="48"/>
      <c r="F2475" s="49">
        <v>90</v>
      </c>
      <c r="G2475" s="50" t="s">
        <v>81</v>
      </c>
      <c r="H2475" s="90"/>
      <c r="I2475" s="46"/>
      <c r="J2475" s="51">
        <v>251.42984699999997</v>
      </c>
      <c r="K2475" s="52">
        <v>256.03258799999998</v>
      </c>
      <c r="L2475" s="53">
        <f t="shared" si="152"/>
        <v>65.487489030934313</v>
      </c>
      <c r="M2475" s="53">
        <v>19.4820245709343</v>
      </c>
      <c r="N2475" s="53">
        <v>20.661048230000002</v>
      </c>
      <c r="O2475" s="53">
        <v>25.344416230000004</v>
      </c>
      <c r="P2475" s="54">
        <f t="shared" si="153"/>
        <v>7.60919722099372E-2</v>
      </c>
      <c r="Q2475" s="54">
        <f t="shared" si="154"/>
        <v>0.15678891938917677</v>
      </c>
      <c r="R2475" s="55">
        <f t="shared" si="155"/>
        <v>0.25577794429408462</v>
      </c>
      <c r="S2475" s="7"/>
    </row>
    <row r="2476" spans="1:19" x14ac:dyDescent="0.25">
      <c r="A2476" s="66"/>
      <c r="B2476" s="56"/>
      <c r="C2476" s="67"/>
      <c r="D2476" s="68"/>
      <c r="E2476" s="69"/>
      <c r="F2476" s="70"/>
      <c r="G2476" s="71"/>
      <c r="H2476" s="66">
        <v>9</v>
      </c>
      <c r="I2476" s="67" t="s">
        <v>263</v>
      </c>
      <c r="J2476" s="72">
        <v>251.42984699999997</v>
      </c>
      <c r="K2476" s="73">
        <v>256.03258799999998</v>
      </c>
      <c r="L2476" s="73">
        <f t="shared" si="152"/>
        <v>65.487489030934313</v>
      </c>
      <c r="M2476" s="73">
        <v>19.4820245709343</v>
      </c>
      <c r="N2476" s="73">
        <v>20.661048230000002</v>
      </c>
      <c r="O2476" s="73">
        <v>25.344416230000004</v>
      </c>
      <c r="P2476" s="74">
        <f t="shared" si="153"/>
        <v>7.60919722099372E-2</v>
      </c>
      <c r="Q2476" s="74">
        <f t="shared" si="154"/>
        <v>0.15678891938917677</v>
      </c>
      <c r="R2476" s="75">
        <f t="shared" si="155"/>
        <v>0.25577794429408462</v>
      </c>
      <c r="S2476" s="7"/>
    </row>
    <row r="2477" spans="1:19" ht="51" x14ac:dyDescent="0.25">
      <c r="A2477" s="44"/>
      <c r="B2477" s="45"/>
      <c r="C2477" s="46"/>
      <c r="D2477" s="47"/>
      <c r="E2477" s="48"/>
      <c r="F2477" s="49">
        <v>91</v>
      </c>
      <c r="G2477" s="50" t="s">
        <v>82</v>
      </c>
      <c r="H2477" s="90"/>
      <c r="I2477" s="46"/>
      <c r="J2477" s="51">
        <v>43.055361999999995</v>
      </c>
      <c r="K2477" s="52">
        <v>50.847577999999999</v>
      </c>
      <c r="L2477" s="53">
        <f t="shared" si="152"/>
        <v>8.6125555404013969</v>
      </c>
      <c r="M2477" s="53">
        <v>1.131185040139826E-2</v>
      </c>
      <c r="N2477" s="53">
        <v>7.1724296999999995</v>
      </c>
      <c r="O2477" s="53">
        <v>1.4288139899999996</v>
      </c>
      <c r="P2477" s="54">
        <f t="shared" si="153"/>
        <v>2.2246586457664238E-4</v>
      </c>
      <c r="Q2477" s="54">
        <f t="shared" si="154"/>
        <v>0.14127991603457293</v>
      </c>
      <c r="R2477" s="55">
        <f t="shared" si="155"/>
        <v>0.16937985798264368</v>
      </c>
      <c r="S2477" s="7"/>
    </row>
    <row r="2478" spans="1:19" x14ac:dyDescent="0.25">
      <c r="A2478" s="66"/>
      <c r="B2478" s="56"/>
      <c r="C2478" s="67"/>
      <c r="D2478" s="68"/>
      <c r="E2478" s="69"/>
      <c r="F2478" s="70"/>
      <c r="G2478" s="71"/>
      <c r="H2478" s="66">
        <v>9</v>
      </c>
      <c r="I2478" s="67" t="s">
        <v>263</v>
      </c>
      <c r="J2478" s="72">
        <v>43.055361999999995</v>
      </c>
      <c r="K2478" s="73">
        <v>50.847577999999999</v>
      </c>
      <c r="L2478" s="73">
        <f t="shared" si="152"/>
        <v>8.6125555404013969</v>
      </c>
      <c r="M2478" s="73">
        <v>1.131185040139826E-2</v>
      </c>
      <c r="N2478" s="73">
        <v>7.1724296999999995</v>
      </c>
      <c r="O2478" s="73">
        <v>1.4288139899999996</v>
      </c>
      <c r="P2478" s="74">
        <f t="shared" si="153"/>
        <v>2.2246586457664238E-4</v>
      </c>
      <c r="Q2478" s="74">
        <f t="shared" si="154"/>
        <v>0.14127991603457293</v>
      </c>
      <c r="R2478" s="75">
        <f t="shared" si="155"/>
        <v>0.16937985798264368</v>
      </c>
      <c r="S2478" s="7"/>
    </row>
    <row r="2479" spans="1:19" ht="38.25" x14ac:dyDescent="0.25">
      <c r="A2479" s="44"/>
      <c r="B2479" s="45"/>
      <c r="C2479" s="46"/>
      <c r="D2479" s="47"/>
      <c r="E2479" s="48"/>
      <c r="F2479" s="49">
        <v>101</v>
      </c>
      <c r="G2479" s="50" t="s">
        <v>88</v>
      </c>
      <c r="H2479" s="90"/>
      <c r="I2479" s="46"/>
      <c r="J2479" s="51">
        <v>8.5691609999999994</v>
      </c>
      <c r="K2479" s="52">
        <v>4</v>
      </c>
      <c r="L2479" s="53">
        <f t="shared" si="152"/>
        <v>1.0040050300000001</v>
      </c>
      <c r="M2479" s="53">
        <v>0</v>
      </c>
      <c r="N2479" s="53">
        <v>0</v>
      </c>
      <c r="O2479" s="53">
        <v>1.0040050300000001</v>
      </c>
      <c r="P2479" s="54">
        <f t="shared" si="153"/>
        <v>0</v>
      </c>
      <c r="Q2479" s="54">
        <f t="shared" si="154"/>
        <v>0</v>
      </c>
      <c r="R2479" s="55">
        <f t="shared" si="155"/>
        <v>0.25100125750000002</v>
      </c>
      <c r="S2479" s="7"/>
    </row>
    <row r="2480" spans="1:19" x14ac:dyDescent="0.25">
      <c r="A2480" s="66"/>
      <c r="B2480" s="56"/>
      <c r="C2480" s="67"/>
      <c r="D2480" s="68"/>
      <c r="E2480" s="69"/>
      <c r="F2480" s="70"/>
      <c r="G2480" s="71"/>
      <c r="H2480" s="66">
        <v>9</v>
      </c>
      <c r="I2480" s="67" t="s">
        <v>263</v>
      </c>
      <c r="J2480" s="72">
        <v>8.5691609999999994</v>
      </c>
      <c r="K2480" s="73">
        <v>4</v>
      </c>
      <c r="L2480" s="73">
        <f t="shared" si="152"/>
        <v>1.0040050300000001</v>
      </c>
      <c r="M2480" s="73">
        <v>0</v>
      </c>
      <c r="N2480" s="73">
        <v>0</v>
      </c>
      <c r="O2480" s="73">
        <v>1.0040050300000001</v>
      </c>
      <c r="P2480" s="74">
        <f t="shared" si="153"/>
        <v>0</v>
      </c>
      <c r="Q2480" s="74">
        <f t="shared" si="154"/>
        <v>0</v>
      </c>
      <c r="R2480" s="75">
        <f t="shared" si="155"/>
        <v>0.25100125750000002</v>
      </c>
      <c r="S2480" s="7"/>
    </row>
    <row r="2481" spans="1:19" ht="25.5" x14ac:dyDescent="0.25">
      <c r="A2481" s="44"/>
      <c r="B2481" s="45"/>
      <c r="C2481" s="46"/>
      <c r="D2481" s="47"/>
      <c r="E2481" s="48"/>
      <c r="F2481" s="49">
        <v>104</v>
      </c>
      <c r="G2481" s="50" t="s">
        <v>142</v>
      </c>
      <c r="H2481" s="90"/>
      <c r="I2481" s="46"/>
      <c r="J2481" s="51">
        <v>1.2762089999999999</v>
      </c>
      <c r="K2481" s="52">
        <v>1.058689</v>
      </c>
      <c r="L2481" s="53">
        <f t="shared" si="152"/>
        <v>0.16824855973449923</v>
      </c>
      <c r="M2481" s="53">
        <v>4.8897219734499231E-2</v>
      </c>
      <c r="N2481" s="53">
        <v>5.6145719999999996E-2</v>
      </c>
      <c r="O2481" s="53">
        <v>6.3205620000000004E-2</v>
      </c>
      <c r="P2481" s="54">
        <f t="shared" si="153"/>
        <v>4.6186575788073017E-2</v>
      </c>
      <c r="Q2481" s="54">
        <f t="shared" si="154"/>
        <v>9.9219827290638926E-2</v>
      </c>
      <c r="R2481" s="55">
        <f t="shared" si="155"/>
        <v>0.15892160940039921</v>
      </c>
      <c r="S2481" s="7"/>
    </row>
    <row r="2482" spans="1:19" x14ac:dyDescent="0.25">
      <c r="A2482" s="66"/>
      <c r="B2482" s="56"/>
      <c r="C2482" s="67"/>
      <c r="D2482" s="68"/>
      <c r="E2482" s="69"/>
      <c r="F2482" s="70"/>
      <c r="G2482" s="71"/>
      <c r="H2482" s="66">
        <v>9</v>
      </c>
      <c r="I2482" s="67" t="s">
        <v>263</v>
      </c>
      <c r="J2482" s="72">
        <v>1.2762089999999999</v>
      </c>
      <c r="K2482" s="73">
        <v>1.058689</v>
      </c>
      <c r="L2482" s="73">
        <f t="shared" si="152"/>
        <v>0.16824855973449923</v>
      </c>
      <c r="M2482" s="73">
        <v>4.8897219734499231E-2</v>
      </c>
      <c r="N2482" s="73">
        <v>5.6145719999999996E-2</v>
      </c>
      <c r="O2482" s="73">
        <v>6.3205620000000004E-2</v>
      </c>
      <c r="P2482" s="74">
        <f t="shared" si="153"/>
        <v>4.6186575788073017E-2</v>
      </c>
      <c r="Q2482" s="74">
        <f t="shared" si="154"/>
        <v>9.9219827290638926E-2</v>
      </c>
      <c r="R2482" s="75">
        <f t="shared" si="155"/>
        <v>0.15892160940039921</v>
      </c>
      <c r="S2482" s="7"/>
    </row>
    <row r="2483" spans="1:19" ht="38.25" x14ac:dyDescent="0.25">
      <c r="A2483" s="44"/>
      <c r="B2483" s="45"/>
      <c r="C2483" s="46"/>
      <c r="D2483" s="47"/>
      <c r="E2483" s="48"/>
      <c r="F2483" s="49">
        <v>106</v>
      </c>
      <c r="G2483" s="50" t="s">
        <v>83</v>
      </c>
      <c r="H2483" s="90"/>
      <c r="I2483" s="46"/>
      <c r="J2483" s="51">
        <v>0.68113800000000002</v>
      </c>
      <c r="K2483" s="52">
        <v>0.73855300000000002</v>
      </c>
      <c r="L2483" s="53">
        <f t="shared" si="152"/>
        <v>0.15277538011940886</v>
      </c>
      <c r="M2483" s="53">
        <v>5.3894030119408853E-2</v>
      </c>
      <c r="N2483" s="53">
        <v>5.1694920000000005E-2</v>
      </c>
      <c r="O2483" s="53">
        <v>4.7186429999999994E-2</v>
      </c>
      <c r="P2483" s="54">
        <f t="shared" si="153"/>
        <v>7.2972461176664172E-2</v>
      </c>
      <c r="Q2483" s="54">
        <f t="shared" si="154"/>
        <v>0.1429673295205745</v>
      </c>
      <c r="R2483" s="55">
        <f t="shared" si="155"/>
        <v>0.20685770705610682</v>
      </c>
      <c r="S2483" s="7"/>
    </row>
    <row r="2484" spans="1:19" x14ac:dyDescent="0.25">
      <c r="A2484" s="66"/>
      <c r="B2484" s="56"/>
      <c r="C2484" s="67"/>
      <c r="D2484" s="68"/>
      <c r="E2484" s="69"/>
      <c r="F2484" s="70"/>
      <c r="G2484" s="71"/>
      <c r="H2484" s="66">
        <v>9</v>
      </c>
      <c r="I2484" s="67" t="s">
        <v>263</v>
      </c>
      <c r="J2484" s="72">
        <v>0.68113800000000002</v>
      </c>
      <c r="K2484" s="73">
        <v>0.73855300000000002</v>
      </c>
      <c r="L2484" s="73">
        <f t="shared" si="152"/>
        <v>0.15277538011940886</v>
      </c>
      <c r="M2484" s="73">
        <v>5.3894030119408853E-2</v>
      </c>
      <c r="N2484" s="73">
        <v>5.1694920000000005E-2</v>
      </c>
      <c r="O2484" s="73">
        <v>4.7186429999999994E-2</v>
      </c>
      <c r="P2484" s="74">
        <f t="shared" si="153"/>
        <v>7.2972461176664172E-2</v>
      </c>
      <c r="Q2484" s="74">
        <f t="shared" si="154"/>
        <v>0.1429673295205745</v>
      </c>
      <c r="R2484" s="75">
        <f t="shared" si="155"/>
        <v>0.20685770705610682</v>
      </c>
      <c r="S2484" s="7"/>
    </row>
    <row r="2485" spans="1:19" ht="38.25" x14ac:dyDescent="0.25">
      <c r="A2485" s="44"/>
      <c r="B2485" s="45"/>
      <c r="C2485" s="46"/>
      <c r="D2485" s="47"/>
      <c r="E2485" s="48"/>
      <c r="F2485" s="49">
        <v>107</v>
      </c>
      <c r="G2485" s="50" t="s">
        <v>84</v>
      </c>
      <c r="H2485" s="90"/>
      <c r="I2485" s="46"/>
      <c r="J2485" s="51">
        <v>1.2044340000000002</v>
      </c>
      <c r="K2485" s="52">
        <v>1.2050630000000002</v>
      </c>
      <c r="L2485" s="53">
        <f t="shared" si="152"/>
        <v>0.30582605003309249</v>
      </c>
      <c r="M2485" s="53">
        <v>0.1126740500330925</v>
      </c>
      <c r="N2485" s="53">
        <v>9.6369110000000008E-2</v>
      </c>
      <c r="O2485" s="53">
        <v>9.678289000000001E-2</v>
      </c>
      <c r="P2485" s="54">
        <f t="shared" si="153"/>
        <v>9.3500547301753084E-2</v>
      </c>
      <c r="Q2485" s="54">
        <f t="shared" si="154"/>
        <v>0.17347073143320513</v>
      </c>
      <c r="R2485" s="55">
        <f t="shared" si="155"/>
        <v>0.25378428350475657</v>
      </c>
      <c r="S2485" s="7"/>
    </row>
    <row r="2486" spans="1:19" x14ac:dyDescent="0.25">
      <c r="A2486" s="66"/>
      <c r="B2486" s="56"/>
      <c r="C2486" s="67"/>
      <c r="D2486" s="68"/>
      <c r="E2486" s="69"/>
      <c r="F2486" s="70"/>
      <c r="G2486" s="71"/>
      <c r="H2486" s="66">
        <v>9</v>
      </c>
      <c r="I2486" s="67" t="s">
        <v>263</v>
      </c>
      <c r="J2486" s="72">
        <v>1.2044340000000002</v>
      </c>
      <c r="K2486" s="73">
        <v>1.2050630000000002</v>
      </c>
      <c r="L2486" s="73">
        <f t="shared" si="152"/>
        <v>0.30582605003309249</v>
      </c>
      <c r="M2486" s="73">
        <v>0.1126740500330925</v>
      </c>
      <c r="N2486" s="73">
        <v>9.6369110000000008E-2</v>
      </c>
      <c r="O2486" s="73">
        <v>9.678289000000001E-2</v>
      </c>
      <c r="P2486" s="74">
        <f t="shared" si="153"/>
        <v>9.3500547301753084E-2</v>
      </c>
      <c r="Q2486" s="74">
        <f t="shared" si="154"/>
        <v>0.17347073143320513</v>
      </c>
      <c r="R2486" s="75">
        <f t="shared" si="155"/>
        <v>0.25378428350475657</v>
      </c>
      <c r="S2486" s="7"/>
    </row>
    <row r="2487" spans="1:19" ht="25.5" x14ac:dyDescent="0.25">
      <c r="A2487" s="44"/>
      <c r="B2487" s="45"/>
      <c r="C2487" s="46"/>
      <c r="D2487" s="47"/>
      <c r="E2487" s="48"/>
      <c r="F2487" s="49">
        <v>121</v>
      </c>
      <c r="G2487" s="50" t="s">
        <v>159</v>
      </c>
      <c r="H2487" s="90"/>
      <c r="I2487" s="46"/>
      <c r="J2487" s="51">
        <v>0.18534100000000001</v>
      </c>
      <c r="K2487" s="52">
        <v>0.18534100000000001</v>
      </c>
      <c r="L2487" s="53">
        <f t="shared" si="152"/>
        <v>2.39291399642238E-2</v>
      </c>
      <c r="M2487" s="53">
        <v>4.7118499642238021E-3</v>
      </c>
      <c r="N2487" s="53">
        <v>7.86041E-3</v>
      </c>
      <c r="O2487" s="53">
        <v>1.135688E-2</v>
      </c>
      <c r="P2487" s="54">
        <f t="shared" si="153"/>
        <v>2.542259923181488E-2</v>
      </c>
      <c r="Q2487" s="54">
        <f t="shared" si="154"/>
        <v>6.7833129012057777E-2</v>
      </c>
      <c r="R2487" s="55">
        <f t="shared" si="155"/>
        <v>0.1291087237266649</v>
      </c>
      <c r="S2487" s="7"/>
    </row>
    <row r="2488" spans="1:19" x14ac:dyDescent="0.25">
      <c r="A2488" s="66"/>
      <c r="B2488" s="56"/>
      <c r="C2488" s="67"/>
      <c r="D2488" s="68"/>
      <c r="E2488" s="69"/>
      <c r="F2488" s="70"/>
      <c r="G2488" s="71"/>
      <c r="H2488" s="66">
        <v>9</v>
      </c>
      <c r="I2488" s="67" t="s">
        <v>263</v>
      </c>
      <c r="J2488" s="72">
        <v>0.18534100000000001</v>
      </c>
      <c r="K2488" s="73">
        <v>0.18534100000000001</v>
      </c>
      <c r="L2488" s="73">
        <f t="shared" si="152"/>
        <v>2.39291399642238E-2</v>
      </c>
      <c r="M2488" s="73">
        <v>4.7118499642238021E-3</v>
      </c>
      <c r="N2488" s="73">
        <v>7.86041E-3</v>
      </c>
      <c r="O2488" s="73">
        <v>1.135688E-2</v>
      </c>
      <c r="P2488" s="74">
        <f t="shared" si="153"/>
        <v>2.542259923181488E-2</v>
      </c>
      <c r="Q2488" s="74">
        <f t="shared" si="154"/>
        <v>6.7833129012057777E-2</v>
      </c>
      <c r="R2488" s="75">
        <f t="shared" si="155"/>
        <v>0.1291087237266649</v>
      </c>
      <c r="S2488" s="7"/>
    </row>
    <row r="2489" spans="1:19" ht="38.25" x14ac:dyDescent="0.25">
      <c r="A2489" s="44"/>
      <c r="B2489" s="45"/>
      <c r="C2489" s="46"/>
      <c r="D2489" s="47"/>
      <c r="E2489" s="48"/>
      <c r="F2489" s="49">
        <v>129</v>
      </c>
      <c r="G2489" s="50" t="s">
        <v>143</v>
      </c>
      <c r="H2489" s="90"/>
      <c r="I2489" s="46"/>
      <c r="J2489" s="51">
        <v>3.27E-2</v>
      </c>
      <c r="K2489" s="52">
        <v>3.27E-2</v>
      </c>
      <c r="L2489" s="53">
        <f t="shared" si="152"/>
        <v>0</v>
      </c>
      <c r="M2489" s="53">
        <v>0</v>
      </c>
      <c r="N2489" s="53">
        <v>0</v>
      </c>
      <c r="O2489" s="53">
        <v>0</v>
      </c>
      <c r="P2489" s="54">
        <f t="shared" si="153"/>
        <v>0</v>
      </c>
      <c r="Q2489" s="54">
        <f t="shared" si="154"/>
        <v>0</v>
      </c>
      <c r="R2489" s="55">
        <f t="shared" si="155"/>
        <v>0</v>
      </c>
      <c r="S2489" s="7"/>
    </row>
    <row r="2490" spans="1:19" x14ac:dyDescent="0.25">
      <c r="A2490" s="66"/>
      <c r="B2490" s="56"/>
      <c r="C2490" s="67"/>
      <c r="D2490" s="68"/>
      <c r="E2490" s="69"/>
      <c r="F2490" s="70"/>
      <c r="G2490" s="71"/>
      <c r="H2490" s="66">
        <v>9</v>
      </c>
      <c r="I2490" s="67" t="s">
        <v>263</v>
      </c>
      <c r="J2490" s="72">
        <v>3.27E-2</v>
      </c>
      <c r="K2490" s="73">
        <v>3.27E-2</v>
      </c>
      <c r="L2490" s="73">
        <f t="shared" si="152"/>
        <v>0</v>
      </c>
      <c r="M2490" s="73">
        <v>0</v>
      </c>
      <c r="N2490" s="73">
        <v>0</v>
      </c>
      <c r="O2490" s="73">
        <v>0</v>
      </c>
      <c r="P2490" s="74">
        <f t="shared" si="153"/>
        <v>0</v>
      </c>
      <c r="Q2490" s="74">
        <f t="shared" si="154"/>
        <v>0</v>
      </c>
      <c r="R2490" s="75">
        <f t="shared" si="155"/>
        <v>0</v>
      </c>
      <c r="S2490" s="7"/>
    </row>
    <row r="2491" spans="1:19" x14ac:dyDescent="0.25">
      <c r="A2491" s="44"/>
      <c r="B2491" s="45"/>
      <c r="C2491" s="46"/>
      <c r="D2491" s="47"/>
      <c r="E2491" s="48"/>
      <c r="F2491" s="49">
        <v>131</v>
      </c>
      <c r="G2491" s="50" t="s">
        <v>144</v>
      </c>
      <c r="H2491" s="90"/>
      <c r="I2491" s="46"/>
      <c r="J2491" s="51">
        <v>0.69876800000000006</v>
      </c>
      <c r="K2491" s="52">
        <v>1.046562</v>
      </c>
      <c r="L2491" s="53">
        <f t="shared" si="152"/>
        <v>0.36165180825843224</v>
      </c>
      <c r="M2491" s="53">
        <v>0.10873883825843222</v>
      </c>
      <c r="N2491" s="53">
        <v>0.13209926999999999</v>
      </c>
      <c r="O2491" s="53">
        <v>0.1208137</v>
      </c>
      <c r="P2491" s="54">
        <f t="shared" si="153"/>
        <v>0.10390099990104</v>
      </c>
      <c r="Q2491" s="54">
        <f t="shared" si="154"/>
        <v>0.23012311574319746</v>
      </c>
      <c r="R2491" s="55">
        <f t="shared" si="155"/>
        <v>0.34556176151860307</v>
      </c>
      <c r="S2491" s="7"/>
    </row>
    <row r="2492" spans="1:19" x14ac:dyDescent="0.25">
      <c r="A2492" s="66"/>
      <c r="B2492" s="56"/>
      <c r="C2492" s="67"/>
      <c r="D2492" s="68"/>
      <c r="E2492" s="69"/>
      <c r="F2492" s="70"/>
      <c r="G2492" s="71"/>
      <c r="H2492" s="66">
        <v>9</v>
      </c>
      <c r="I2492" s="67" t="s">
        <v>263</v>
      </c>
      <c r="J2492" s="72">
        <v>0.69876800000000006</v>
      </c>
      <c r="K2492" s="73">
        <v>1.046562</v>
      </c>
      <c r="L2492" s="73">
        <f t="shared" si="152"/>
        <v>0.36165180825843224</v>
      </c>
      <c r="M2492" s="73">
        <v>0.10873883825843222</v>
      </c>
      <c r="N2492" s="73">
        <v>0.13209926999999999</v>
      </c>
      <c r="O2492" s="73">
        <v>0.1208137</v>
      </c>
      <c r="P2492" s="74">
        <f t="shared" si="153"/>
        <v>0.10390099990104</v>
      </c>
      <c r="Q2492" s="74">
        <f t="shared" si="154"/>
        <v>0.23012311574319746</v>
      </c>
      <c r="R2492" s="75">
        <f t="shared" si="155"/>
        <v>0.34556176151860307</v>
      </c>
      <c r="S2492" s="7"/>
    </row>
    <row r="2493" spans="1:19" x14ac:dyDescent="0.25">
      <c r="A2493" s="44"/>
      <c r="B2493" s="45"/>
      <c r="C2493" s="46"/>
      <c r="D2493" s="47">
        <v>448</v>
      </c>
      <c r="E2493" s="48" t="s">
        <v>233</v>
      </c>
      <c r="F2493" s="49"/>
      <c r="G2493" s="50"/>
      <c r="H2493" s="90"/>
      <c r="I2493" s="46"/>
      <c r="J2493" s="51">
        <v>459.26120600000013</v>
      </c>
      <c r="K2493" s="52">
        <v>539.20117100000004</v>
      </c>
      <c r="L2493" s="53">
        <f t="shared" si="152"/>
        <v>121.34365218047618</v>
      </c>
      <c r="M2493" s="53">
        <v>30.137666300476212</v>
      </c>
      <c r="N2493" s="53">
        <v>38.754678989999988</v>
      </c>
      <c r="O2493" s="53">
        <v>52.451306889999984</v>
      </c>
      <c r="P2493" s="54">
        <f t="shared" si="153"/>
        <v>5.5893176649789232E-2</v>
      </c>
      <c r="Q2493" s="54">
        <f t="shared" si="154"/>
        <v>0.12776742521294746</v>
      </c>
      <c r="R2493" s="55">
        <f t="shared" si="155"/>
        <v>0.22504337658509307</v>
      </c>
      <c r="S2493" s="7"/>
    </row>
    <row r="2494" spans="1:19" x14ac:dyDescent="0.25">
      <c r="A2494" s="44"/>
      <c r="B2494" s="45"/>
      <c r="C2494" s="46"/>
      <c r="D2494" s="47"/>
      <c r="E2494" s="48"/>
      <c r="F2494" s="49">
        <v>1</v>
      </c>
      <c r="G2494" s="50" t="s">
        <v>136</v>
      </c>
      <c r="H2494" s="90"/>
      <c r="I2494" s="46"/>
      <c r="J2494" s="51">
        <v>40.091542000000018</v>
      </c>
      <c r="K2494" s="52">
        <v>45.982376000000016</v>
      </c>
      <c r="L2494" s="53">
        <f t="shared" si="152"/>
        <v>8.7662501711450247</v>
      </c>
      <c r="M2494" s="53">
        <v>2.8447455511450244</v>
      </c>
      <c r="N2494" s="53">
        <v>3.0595318400000004</v>
      </c>
      <c r="O2494" s="53">
        <v>2.8619727799999994</v>
      </c>
      <c r="P2494" s="54">
        <f t="shared" si="153"/>
        <v>6.1865997336567023E-2</v>
      </c>
      <c r="Q2494" s="54">
        <f t="shared" si="154"/>
        <v>0.12840305144616759</v>
      </c>
      <c r="R2494" s="55">
        <f t="shared" si="155"/>
        <v>0.19064369729709099</v>
      </c>
      <c r="S2494" s="7"/>
    </row>
    <row r="2495" spans="1:19" x14ac:dyDescent="0.25">
      <c r="A2495" s="66"/>
      <c r="B2495" s="56"/>
      <c r="C2495" s="67"/>
      <c r="D2495" s="68"/>
      <c r="E2495" s="69"/>
      <c r="F2495" s="70"/>
      <c r="G2495" s="71"/>
      <c r="H2495" s="66">
        <v>10</v>
      </c>
      <c r="I2495" s="67" t="s">
        <v>264</v>
      </c>
      <c r="J2495" s="72">
        <v>40.091542000000018</v>
      </c>
      <c r="K2495" s="73">
        <v>45.982376000000016</v>
      </c>
      <c r="L2495" s="73">
        <f t="shared" si="152"/>
        <v>8.7662501711450247</v>
      </c>
      <c r="M2495" s="73">
        <v>2.8447455511450244</v>
      </c>
      <c r="N2495" s="73">
        <v>3.0595318400000004</v>
      </c>
      <c r="O2495" s="73">
        <v>2.8619727799999994</v>
      </c>
      <c r="P2495" s="74">
        <f t="shared" si="153"/>
        <v>6.1865997336567023E-2</v>
      </c>
      <c r="Q2495" s="74">
        <f t="shared" si="154"/>
        <v>0.12840305144616759</v>
      </c>
      <c r="R2495" s="75">
        <f t="shared" si="155"/>
        <v>0.19064369729709099</v>
      </c>
      <c r="S2495" s="7"/>
    </row>
    <row r="2496" spans="1:19" x14ac:dyDescent="0.25">
      <c r="A2496" s="44"/>
      <c r="B2496" s="45"/>
      <c r="C2496" s="46"/>
      <c r="D2496" s="47"/>
      <c r="E2496" s="48"/>
      <c r="F2496" s="49">
        <v>2</v>
      </c>
      <c r="G2496" s="50" t="s">
        <v>137</v>
      </c>
      <c r="H2496" s="90"/>
      <c r="I2496" s="46"/>
      <c r="J2496" s="51">
        <v>27.952098000000014</v>
      </c>
      <c r="K2496" s="52">
        <v>34.152399000000003</v>
      </c>
      <c r="L2496" s="53">
        <f t="shared" si="152"/>
        <v>7.0332671320651201</v>
      </c>
      <c r="M2496" s="53">
        <v>1.9228218620651205</v>
      </c>
      <c r="N2496" s="53">
        <v>2.3360794100000004</v>
      </c>
      <c r="O2496" s="53">
        <v>2.7743658599999996</v>
      </c>
      <c r="P2496" s="54">
        <f t="shared" si="153"/>
        <v>5.6301223877863467E-2</v>
      </c>
      <c r="Q2496" s="54">
        <f t="shared" si="154"/>
        <v>0.12470284362937784</v>
      </c>
      <c r="R2496" s="55">
        <f t="shared" si="155"/>
        <v>0.20593771852059703</v>
      </c>
      <c r="S2496" s="7"/>
    </row>
    <row r="2497" spans="1:19" x14ac:dyDescent="0.25">
      <c r="A2497" s="66"/>
      <c r="B2497" s="56"/>
      <c r="C2497" s="67"/>
      <c r="D2497" s="68"/>
      <c r="E2497" s="69"/>
      <c r="F2497" s="70"/>
      <c r="G2497" s="71"/>
      <c r="H2497" s="66">
        <v>10</v>
      </c>
      <c r="I2497" s="67" t="s">
        <v>264</v>
      </c>
      <c r="J2497" s="72">
        <v>27.952098000000014</v>
      </c>
      <c r="K2497" s="73">
        <v>34.152399000000003</v>
      </c>
      <c r="L2497" s="73">
        <f t="shared" si="152"/>
        <v>7.0332671320651201</v>
      </c>
      <c r="M2497" s="73">
        <v>1.9228218620651205</v>
      </c>
      <c r="N2497" s="73">
        <v>2.3360794100000004</v>
      </c>
      <c r="O2497" s="73">
        <v>2.7743658599999996</v>
      </c>
      <c r="P2497" s="74">
        <f t="shared" si="153"/>
        <v>5.6301223877863467E-2</v>
      </c>
      <c r="Q2497" s="74">
        <f t="shared" si="154"/>
        <v>0.12470284362937784</v>
      </c>
      <c r="R2497" s="75">
        <f t="shared" si="155"/>
        <v>0.20593771852059703</v>
      </c>
      <c r="S2497" s="7"/>
    </row>
    <row r="2498" spans="1:19" x14ac:dyDescent="0.25">
      <c r="A2498" s="44"/>
      <c r="B2498" s="45"/>
      <c r="C2498" s="46"/>
      <c r="D2498" s="47"/>
      <c r="E2498" s="48"/>
      <c r="F2498" s="49">
        <v>16</v>
      </c>
      <c r="G2498" s="50" t="s">
        <v>138</v>
      </c>
      <c r="H2498" s="90"/>
      <c r="I2498" s="46"/>
      <c r="J2498" s="51">
        <v>4.8455449999999987</v>
      </c>
      <c r="K2498" s="52">
        <v>4.8817469999999998</v>
      </c>
      <c r="L2498" s="53">
        <f t="shared" si="152"/>
        <v>0.99255157020944074</v>
      </c>
      <c r="M2498" s="53">
        <v>0.33915933020944067</v>
      </c>
      <c r="N2498" s="53">
        <v>0.33564984999999997</v>
      </c>
      <c r="O2498" s="53">
        <v>0.31774238999999999</v>
      </c>
      <c r="P2498" s="54">
        <f t="shared" si="153"/>
        <v>6.9474991270428527E-2</v>
      </c>
      <c r="Q2498" s="54">
        <f t="shared" si="154"/>
        <v>0.13823108411997606</v>
      </c>
      <c r="R2498" s="55">
        <f t="shared" si="155"/>
        <v>0.20331892869692772</v>
      </c>
      <c r="S2498" s="7"/>
    </row>
    <row r="2499" spans="1:19" x14ac:dyDescent="0.25">
      <c r="A2499" s="66"/>
      <c r="B2499" s="56"/>
      <c r="C2499" s="67"/>
      <c r="D2499" s="68"/>
      <c r="E2499" s="69"/>
      <c r="F2499" s="70"/>
      <c r="G2499" s="71"/>
      <c r="H2499" s="66">
        <v>10</v>
      </c>
      <c r="I2499" s="67" t="s">
        <v>264</v>
      </c>
      <c r="J2499" s="72">
        <v>4.8455449999999987</v>
      </c>
      <c r="K2499" s="73">
        <v>4.8817469999999998</v>
      </c>
      <c r="L2499" s="73">
        <f t="shared" si="152"/>
        <v>0.99255157020944074</v>
      </c>
      <c r="M2499" s="73">
        <v>0.33915933020944067</v>
      </c>
      <c r="N2499" s="73">
        <v>0.33564984999999997</v>
      </c>
      <c r="O2499" s="73">
        <v>0.31774238999999999</v>
      </c>
      <c r="P2499" s="74">
        <f t="shared" si="153"/>
        <v>6.9474991270428527E-2</v>
      </c>
      <c r="Q2499" s="74">
        <f t="shared" si="154"/>
        <v>0.13823108411997606</v>
      </c>
      <c r="R2499" s="75">
        <f t="shared" si="155"/>
        <v>0.20331892869692772</v>
      </c>
      <c r="S2499" s="7"/>
    </row>
    <row r="2500" spans="1:19" x14ac:dyDescent="0.25">
      <c r="A2500" s="44"/>
      <c r="B2500" s="45"/>
      <c r="C2500" s="46"/>
      <c r="D2500" s="47"/>
      <c r="E2500" s="48"/>
      <c r="F2500" s="49">
        <v>17</v>
      </c>
      <c r="G2500" s="50" t="s">
        <v>139</v>
      </c>
      <c r="H2500" s="90"/>
      <c r="I2500" s="46"/>
      <c r="J2500" s="51">
        <v>4.5417959999999997</v>
      </c>
      <c r="K2500" s="52">
        <v>4.5473689999999989</v>
      </c>
      <c r="L2500" s="53">
        <f t="shared" si="152"/>
        <v>0.78429947071021322</v>
      </c>
      <c r="M2500" s="53">
        <v>0.23724469071021304</v>
      </c>
      <c r="N2500" s="53">
        <v>0.28850290000000006</v>
      </c>
      <c r="O2500" s="53">
        <v>0.25855188000000007</v>
      </c>
      <c r="P2500" s="54">
        <f t="shared" si="153"/>
        <v>5.2171858213004726E-2</v>
      </c>
      <c r="Q2500" s="54">
        <f t="shared" si="154"/>
        <v>0.11561577490417278</v>
      </c>
      <c r="R2500" s="55">
        <f t="shared" si="155"/>
        <v>0.17247324127648611</v>
      </c>
      <c r="S2500" s="7"/>
    </row>
    <row r="2501" spans="1:19" x14ac:dyDescent="0.25">
      <c r="A2501" s="66"/>
      <c r="B2501" s="56"/>
      <c r="C2501" s="67"/>
      <c r="D2501" s="68"/>
      <c r="E2501" s="69"/>
      <c r="F2501" s="70"/>
      <c r="G2501" s="71"/>
      <c r="H2501" s="66">
        <v>10</v>
      </c>
      <c r="I2501" s="67" t="s">
        <v>264</v>
      </c>
      <c r="J2501" s="72">
        <v>4.5417959999999997</v>
      </c>
      <c r="K2501" s="73">
        <v>4.5473689999999989</v>
      </c>
      <c r="L2501" s="73">
        <f t="shared" si="152"/>
        <v>0.78429947071021322</v>
      </c>
      <c r="M2501" s="73">
        <v>0.23724469071021304</v>
      </c>
      <c r="N2501" s="73">
        <v>0.28850290000000006</v>
      </c>
      <c r="O2501" s="73">
        <v>0.25855188000000007</v>
      </c>
      <c r="P2501" s="74">
        <f t="shared" si="153"/>
        <v>5.2171858213004726E-2</v>
      </c>
      <c r="Q2501" s="74">
        <f t="shared" si="154"/>
        <v>0.11561577490417278</v>
      </c>
      <c r="R2501" s="75">
        <f t="shared" si="155"/>
        <v>0.17247324127648611</v>
      </c>
      <c r="S2501" s="7"/>
    </row>
    <row r="2502" spans="1:19" x14ac:dyDescent="0.25">
      <c r="A2502" s="44"/>
      <c r="B2502" s="45"/>
      <c r="C2502" s="46"/>
      <c r="D2502" s="47"/>
      <c r="E2502" s="48"/>
      <c r="F2502" s="49">
        <v>18</v>
      </c>
      <c r="G2502" s="50" t="s">
        <v>140</v>
      </c>
      <c r="H2502" s="90"/>
      <c r="I2502" s="46"/>
      <c r="J2502" s="51">
        <v>7.0643099999999999</v>
      </c>
      <c r="K2502" s="52">
        <v>7.1950269999999996</v>
      </c>
      <c r="L2502" s="53">
        <f t="shared" si="152"/>
        <v>1.6144119535595127</v>
      </c>
      <c r="M2502" s="53">
        <v>0.45990921355951286</v>
      </c>
      <c r="N2502" s="53">
        <v>0.6390799399999999</v>
      </c>
      <c r="O2502" s="53">
        <v>0.51542279999999996</v>
      </c>
      <c r="P2502" s="54">
        <f t="shared" si="153"/>
        <v>6.3920429146341343E-2</v>
      </c>
      <c r="Q2502" s="54">
        <f t="shared" si="154"/>
        <v>0.1527428810982242</v>
      </c>
      <c r="R2502" s="55">
        <f t="shared" si="155"/>
        <v>0.22437885967064652</v>
      </c>
      <c r="S2502" s="7"/>
    </row>
    <row r="2503" spans="1:19" x14ac:dyDescent="0.25">
      <c r="A2503" s="66"/>
      <c r="B2503" s="56"/>
      <c r="C2503" s="67"/>
      <c r="D2503" s="68"/>
      <c r="E2503" s="69"/>
      <c r="F2503" s="70"/>
      <c r="G2503" s="71"/>
      <c r="H2503" s="66">
        <v>10</v>
      </c>
      <c r="I2503" s="67" t="s">
        <v>264</v>
      </c>
      <c r="J2503" s="72">
        <v>7.0643099999999999</v>
      </c>
      <c r="K2503" s="73">
        <v>7.1950269999999996</v>
      </c>
      <c r="L2503" s="73">
        <f t="shared" ref="L2503:L2566" si="156">SUM(M2503,N2503,O2503)</f>
        <v>1.6144119535595127</v>
      </c>
      <c r="M2503" s="73">
        <v>0.45990921355951286</v>
      </c>
      <c r="N2503" s="73">
        <v>0.6390799399999999</v>
      </c>
      <c r="O2503" s="73">
        <v>0.51542279999999996</v>
      </c>
      <c r="P2503" s="74">
        <f t="shared" ref="P2503:P2566" si="157">IFERROR(M2503/K2503,0)</f>
        <v>6.3920429146341343E-2</v>
      </c>
      <c r="Q2503" s="74">
        <f t="shared" ref="Q2503:Q2566" si="158">IFERROR(SUM(M2503,N2503)/K2503,0)</f>
        <v>0.1527428810982242</v>
      </c>
      <c r="R2503" s="75">
        <f t="shared" ref="R2503:R2566" si="159">IFERROR(SUM(M2503,N2503,O2503)/K2503,0)</f>
        <v>0.22437885967064652</v>
      </c>
      <c r="S2503" s="7"/>
    </row>
    <row r="2504" spans="1:19" x14ac:dyDescent="0.25">
      <c r="A2504" s="44"/>
      <c r="B2504" s="45"/>
      <c r="C2504" s="46"/>
      <c r="D2504" s="47"/>
      <c r="E2504" s="48"/>
      <c r="F2504" s="49">
        <v>24</v>
      </c>
      <c r="G2504" s="50" t="s">
        <v>141</v>
      </c>
      <c r="H2504" s="90"/>
      <c r="I2504" s="46"/>
      <c r="J2504" s="51">
        <v>3.1997999999999998</v>
      </c>
      <c r="K2504" s="52">
        <v>3.5002950000000004</v>
      </c>
      <c r="L2504" s="53">
        <f t="shared" si="156"/>
        <v>0.67580483999922059</v>
      </c>
      <c r="M2504" s="53">
        <v>0.2054591399992205</v>
      </c>
      <c r="N2504" s="53">
        <v>0.23643650000000002</v>
      </c>
      <c r="O2504" s="53">
        <v>0.23390920000000001</v>
      </c>
      <c r="P2504" s="54">
        <f t="shared" si="157"/>
        <v>5.8697664053807032E-2</v>
      </c>
      <c r="Q2504" s="54">
        <f t="shared" si="158"/>
        <v>0.12624525647101759</v>
      </c>
      <c r="R2504" s="55">
        <f t="shared" si="159"/>
        <v>0.1930708240303233</v>
      </c>
      <c r="S2504" s="7"/>
    </row>
    <row r="2505" spans="1:19" x14ac:dyDescent="0.25">
      <c r="A2505" s="66"/>
      <c r="B2505" s="56"/>
      <c r="C2505" s="67"/>
      <c r="D2505" s="68"/>
      <c r="E2505" s="69"/>
      <c r="F2505" s="70"/>
      <c r="G2505" s="71"/>
      <c r="H2505" s="66">
        <v>10</v>
      </c>
      <c r="I2505" s="67" t="s">
        <v>264</v>
      </c>
      <c r="J2505" s="72">
        <v>3.1997999999999998</v>
      </c>
      <c r="K2505" s="73">
        <v>3.5002950000000004</v>
      </c>
      <c r="L2505" s="73">
        <f t="shared" si="156"/>
        <v>0.67580483999922059</v>
      </c>
      <c r="M2505" s="73">
        <v>0.2054591399992205</v>
      </c>
      <c r="N2505" s="73">
        <v>0.23643650000000002</v>
      </c>
      <c r="O2505" s="73">
        <v>0.23390920000000001</v>
      </c>
      <c r="P2505" s="74">
        <f t="shared" si="157"/>
        <v>5.8697664053807032E-2</v>
      </c>
      <c r="Q2505" s="74">
        <f t="shared" si="158"/>
        <v>0.12624525647101759</v>
      </c>
      <c r="R2505" s="75">
        <f t="shared" si="159"/>
        <v>0.1930708240303233</v>
      </c>
      <c r="S2505" s="7"/>
    </row>
    <row r="2506" spans="1:19" ht="25.5" x14ac:dyDescent="0.25">
      <c r="A2506" s="44"/>
      <c r="B2506" s="45"/>
      <c r="C2506" s="46"/>
      <c r="D2506" s="47"/>
      <c r="E2506" s="48"/>
      <c r="F2506" s="49">
        <v>30</v>
      </c>
      <c r="G2506" s="50" t="s">
        <v>64</v>
      </c>
      <c r="H2506" s="90"/>
      <c r="I2506" s="46"/>
      <c r="J2506" s="51">
        <v>0</v>
      </c>
      <c r="K2506" s="52">
        <v>1.6121590000000001</v>
      </c>
      <c r="L2506" s="53">
        <f t="shared" si="156"/>
        <v>9.0070529999999996E-2</v>
      </c>
      <c r="M2506" s="53">
        <v>0</v>
      </c>
      <c r="N2506" s="53">
        <v>2.5799999999999998E-3</v>
      </c>
      <c r="O2506" s="53">
        <v>8.7490529999999997E-2</v>
      </c>
      <c r="P2506" s="54">
        <f t="shared" si="157"/>
        <v>0</v>
      </c>
      <c r="Q2506" s="54">
        <f t="shared" si="158"/>
        <v>1.6003384281575203E-3</v>
      </c>
      <c r="R2506" s="55">
        <f t="shared" si="159"/>
        <v>5.5869507908339062E-2</v>
      </c>
      <c r="S2506" s="7"/>
    </row>
    <row r="2507" spans="1:19" x14ac:dyDescent="0.25">
      <c r="A2507" s="66"/>
      <c r="B2507" s="56"/>
      <c r="C2507" s="67"/>
      <c r="D2507" s="68"/>
      <c r="E2507" s="69"/>
      <c r="F2507" s="70"/>
      <c r="G2507" s="71"/>
      <c r="H2507" s="66">
        <v>10</v>
      </c>
      <c r="I2507" s="67" t="s">
        <v>264</v>
      </c>
      <c r="J2507" s="72">
        <v>0</v>
      </c>
      <c r="K2507" s="73">
        <v>1.6121590000000001</v>
      </c>
      <c r="L2507" s="73">
        <f t="shared" si="156"/>
        <v>9.0070529999999996E-2</v>
      </c>
      <c r="M2507" s="73">
        <v>0</v>
      </c>
      <c r="N2507" s="73">
        <v>2.5799999999999998E-3</v>
      </c>
      <c r="O2507" s="73">
        <v>8.7490529999999997E-2</v>
      </c>
      <c r="P2507" s="74">
        <f t="shared" si="157"/>
        <v>0</v>
      </c>
      <c r="Q2507" s="74">
        <f t="shared" si="158"/>
        <v>1.6003384281575203E-3</v>
      </c>
      <c r="R2507" s="75">
        <f t="shared" si="159"/>
        <v>5.5869507908339062E-2</v>
      </c>
      <c r="S2507" s="7"/>
    </row>
    <row r="2508" spans="1:19" ht="25.5" x14ac:dyDescent="0.25">
      <c r="A2508" s="44"/>
      <c r="B2508" s="45"/>
      <c r="C2508" s="46"/>
      <c r="D2508" s="47"/>
      <c r="E2508" s="48"/>
      <c r="F2508" s="49">
        <v>35</v>
      </c>
      <c r="G2508" s="50" t="s">
        <v>45</v>
      </c>
      <c r="H2508" s="90"/>
      <c r="I2508" s="46"/>
      <c r="J2508" s="51">
        <v>3.8047520000000001</v>
      </c>
      <c r="K2508" s="52">
        <v>3.6408370000000003</v>
      </c>
      <c r="L2508" s="53">
        <f t="shared" si="156"/>
        <v>0.30869676000000001</v>
      </c>
      <c r="M2508" s="53">
        <v>0</v>
      </c>
      <c r="N2508" s="53">
        <v>0.17555176</v>
      </c>
      <c r="O2508" s="53">
        <v>0.13314499999999999</v>
      </c>
      <c r="P2508" s="54">
        <f t="shared" si="157"/>
        <v>0</v>
      </c>
      <c r="Q2508" s="54">
        <f t="shared" si="158"/>
        <v>4.821741813764252E-2</v>
      </c>
      <c r="R2508" s="55">
        <f t="shared" si="159"/>
        <v>8.4787305776116859E-2</v>
      </c>
      <c r="S2508" s="7"/>
    </row>
    <row r="2509" spans="1:19" x14ac:dyDescent="0.25">
      <c r="A2509" s="66"/>
      <c r="B2509" s="56"/>
      <c r="C2509" s="67"/>
      <c r="D2509" s="68"/>
      <c r="E2509" s="69"/>
      <c r="F2509" s="70"/>
      <c r="G2509" s="71"/>
      <c r="H2509" s="66">
        <v>10</v>
      </c>
      <c r="I2509" s="67" t="s">
        <v>264</v>
      </c>
      <c r="J2509" s="72">
        <v>3.8047520000000001</v>
      </c>
      <c r="K2509" s="73">
        <v>3.6408370000000003</v>
      </c>
      <c r="L2509" s="73">
        <f t="shared" si="156"/>
        <v>0.30869676000000001</v>
      </c>
      <c r="M2509" s="73">
        <v>0</v>
      </c>
      <c r="N2509" s="73">
        <v>0.17555176</v>
      </c>
      <c r="O2509" s="73">
        <v>0.13314499999999999</v>
      </c>
      <c r="P2509" s="74">
        <f t="shared" si="157"/>
        <v>0</v>
      </c>
      <c r="Q2509" s="74">
        <f t="shared" si="158"/>
        <v>4.821741813764252E-2</v>
      </c>
      <c r="R2509" s="75">
        <f t="shared" si="159"/>
        <v>8.4787305776116859E-2</v>
      </c>
      <c r="S2509" s="7"/>
    </row>
    <row r="2510" spans="1:19" x14ac:dyDescent="0.25">
      <c r="A2510" s="44"/>
      <c r="B2510" s="45"/>
      <c r="C2510" s="46"/>
      <c r="D2510" s="47"/>
      <c r="E2510" s="48"/>
      <c r="F2510" s="49">
        <v>39</v>
      </c>
      <c r="G2510" s="50" t="s">
        <v>157</v>
      </c>
      <c r="H2510" s="90"/>
      <c r="I2510" s="46"/>
      <c r="J2510" s="51">
        <v>0.43084099999999997</v>
      </c>
      <c r="K2510" s="52">
        <v>0.43084099999999997</v>
      </c>
      <c r="L2510" s="53">
        <f t="shared" si="156"/>
        <v>7.2522840191893589E-2</v>
      </c>
      <c r="M2510" s="53">
        <v>1.8561160191893578E-2</v>
      </c>
      <c r="N2510" s="53">
        <v>2.154E-2</v>
      </c>
      <c r="O2510" s="53">
        <v>3.2421680000000001E-2</v>
      </c>
      <c r="P2510" s="54">
        <f t="shared" si="157"/>
        <v>4.3081229947692021E-2</v>
      </c>
      <c r="Q2510" s="54">
        <f t="shared" si="158"/>
        <v>9.3076471811860018E-2</v>
      </c>
      <c r="R2510" s="55">
        <f t="shared" si="159"/>
        <v>0.16832854856407259</v>
      </c>
      <c r="S2510" s="7"/>
    </row>
    <row r="2511" spans="1:19" x14ac:dyDescent="0.25">
      <c r="A2511" s="66"/>
      <c r="B2511" s="56"/>
      <c r="C2511" s="67"/>
      <c r="D2511" s="68"/>
      <c r="E2511" s="69"/>
      <c r="F2511" s="70"/>
      <c r="G2511" s="71"/>
      <c r="H2511" s="66">
        <v>10</v>
      </c>
      <c r="I2511" s="67" t="s">
        <v>264</v>
      </c>
      <c r="J2511" s="72">
        <v>0.43084099999999997</v>
      </c>
      <c r="K2511" s="73">
        <v>0.43084099999999997</v>
      </c>
      <c r="L2511" s="73">
        <f t="shared" si="156"/>
        <v>7.2522840191893589E-2</v>
      </c>
      <c r="M2511" s="73">
        <v>1.8561160191893578E-2</v>
      </c>
      <c r="N2511" s="73">
        <v>2.154E-2</v>
      </c>
      <c r="O2511" s="73">
        <v>3.2421680000000001E-2</v>
      </c>
      <c r="P2511" s="74">
        <f t="shared" si="157"/>
        <v>4.3081229947692021E-2</v>
      </c>
      <c r="Q2511" s="74">
        <f t="shared" si="158"/>
        <v>9.3076471811860018E-2</v>
      </c>
      <c r="R2511" s="75">
        <f t="shared" si="159"/>
        <v>0.16832854856407259</v>
      </c>
      <c r="S2511" s="7"/>
    </row>
    <row r="2512" spans="1:19" ht="25.5" x14ac:dyDescent="0.25">
      <c r="A2512" s="44"/>
      <c r="B2512" s="45"/>
      <c r="C2512" s="46"/>
      <c r="D2512" s="47"/>
      <c r="E2512" s="48"/>
      <c r="F2512" s="49">
        <v>40</v>
      </c>
      <c r="G2512" s="50" t="s">
        <v>162</v>
      </c>
      <c r="H2512" s="90"/>
      <c r="I2512" s="46"/>
      <c r="J2512" s="51">
        <v>0.27002700000000002</v>
      </c>
      <c r="K2512" s="52">
        <v>0.27002700000000002</v>
      </c>
      <c r="L2512" s="53">
        <f t="shared" si="156"/>
        <v>8.2628100251531611E-2</v>
      </c>
      <c r="M2512" s="53">
        <v>1.9205000251531601E-2</v>
      </c>
      <c r="N2512" s="53">
        <v>1.8867400000000003E-2</v>
      </c>
      <c r="O2512" s="53">
        <v>4.4555700000000004E-2</v>
      </c>
      <c r="P2512" s="54">
        <f t="shared" si="157"/>
        <v>7.1122518309397212E-2</v>
      </c>
      <c r="Q2512" s="54">
        <f t="shared" si="158"/>
        <v>0.14099479034145329</v>
      </c>
      <c r="R2512" s="55">
        <f t="shared" si="159"/>
        <v>0.30599940099149942</v>
      </c>
      <c r="S2512" s="7"/>
    </row>
    <row r="2513" spans="1:19" x14ac:dyDescent="0.25">
      <c r="A2513" s="66"/>
      <c r="B2513" s="56"/>
      <c r="C2513" s="67"/>
      <c r="D2513" s="68"/>
      <c r="E2513" s="69"/>
      <c r="F2513" s="70"/>
      <c r="G2513" s="71"/>
      <c r="H2513" s="66">
        <v>10</v>
      </c>
      <c r="I2513" s="67" t="s">
        <v>264</v>
      </c>
      <c r="J2513" s="72">
        <v>0.27002700000000002</v>
      </c>
      <c r="K2513" s="73">
        <v>0.27002700000000002</v>
      </c>
      <c r="L2513" s="73">
        <f t="shared" si="156"/>
        <v>8.2628100251531611E-2</v>
      </c>
      <c r="M2513" s="73">
        <v>1.9205000251531601E-2</v>
      </c>
      <c r="N2513" s="73">
        <v>1.8867400000000003E-2</v>
      </c>
      <c r="O2513" s="73">
        <v>4.4555700000000004E-2</v>
      </c>
      <c r="P2513" s="74">
        <f t="shared" si="157"/>
        <v>7.1122518309397212E-2</v>
      </c>
      <c r="Q2513" s="74">
        <f t="shared" si="158"/>
        <v>0.14099479034145329</v>
      </c>
      <c r="R2513" s="75">
        <f t="shared" si="159"/>
        <v>0.30599940099149942</v>
      </c>
      <c r="S2513" s="7"/>
    </row>
    <row r="2514" spans="1:19" ht="25.5" x14ac:dyDescent="0.25">
      <c r="A2514" s="44"/>
      <c r="B2514" s="45"/>
      <c r="C2514" s="46"/>
      <c r="D2514" s="47"/>
      <c r="E2514" s="48"/>
      <c r="F2514" s="49">
        <v>42</v>
      </c>
      <c r="G2514" s="50" t="s">
        <v>158</v>
      </c>
      <c r="H2514" s="90"/>
      <c r="I2514" s="46"/>
      <c r="J2514" s="51">
        <v>1.7152750000000001</v>
      </c>
      <c r="K2514" s="52">
        <v>1.9652750000000001</v>
      </c>
      <c r="L2514" s="53">
        <f t="shared" si="156"/>
        <v>0.39668879028609949</v>
      </c>
      <c r="M2514" s="53">
        <v>1.4292710286099464E-2</v>
      </c>
      <c r="N2514" s="53">
        <v>0.37327640000000001</v>
      </c>
      <c r="O2514" s="53">
        <v>9.1196799999999998E-3</v>
      </c>
      <c r="P2514" s="54">
        <f t="shared" si="157"/>
        <v>7.2726261139532443E-3</v>
      </c>
      <c r="Q2514" s="54">
        <f t="shared" si="158"/>
        <v>0.19720858927432519</v>
      </c>
      <c r="R2514" s="55">
        <f t="shared" si="159"/>
        <v>0.20184899837737694</v>
      </c>
      <c r="S2514" s="7"/>
    </row>
    <row r="2515" spans="1:19" x14ac:dyDescent="0.25">
      <c r="A2515" s="66"/>
      <c r="B2515" s="56"/>
      <c r="C2515" s="67"/>
      <c r="D2515" s="68"/>
      <c r="E2515" s="69"/>
      <c r="F2515" s="70"/>
      <c r="G2515" s="71"/>
      <c r="H2515" s="66">
        <v>10</v>
      </c>
      <c r="I2515" s="67" t="s">
        <v>264</v>
      </c>
      <c r="J2515" s="72">
        <v>1.7152750000000001</v>
      </c>
      <c r="K2515" s="73">
        <v>1.9652750000000001</v>
      </c>
      <c r="L2515" s="73">
        <f t="shared" si="156"/>
        <v>0.39668879028609949</v>
      </c>
      <c r="M2515" s="73">
        <v>1.4292710286099464E-2</v>
      </c>
      <c r="N2515" s="73">
        <v>0.37327640000000001</v>
      </c>
      <c r="O2515" s="73">
        <v>9.1196799999999998E-3</v>
      </c>
      <c r="P2515" s="74">
        <f t="shared" si="157"/>
        <v>7.2726261139532443E-3</v>
      </c>
      <c r="Q2515" s="74">
        <f t="shared" si="158"/>
        <v>0.19720858927432519</v>
      </c>
      <c r="R2515" s="75">
        <f t="shared" si="159"/>
        <v>0.20184899837737694</v>
      </c>
      <c r="S2515" s="7"/>
    </row>
    <row r="2516" spans="1:19" x14ac:dyDescent="0.25">
      <c r="A2516" s="44"/>
      <c r="B2516" s="45"/>
      <c r="C2516" s="46"/>
      <c r="D2516" s="47"/>
      <c r="E2516" s="48"/>
      <c r="F2516" s="49">
        <v>46</v>
      </c>
      <c r="G2516" s="50" t="s">
        <v>169</v>
      </c>
      <c r="H2516" s="90"/>
      <c r="I2516" s="46"/>
      <c r="J2516" s="51">
        <v>10.919308000000001</v>
      </c>
      <c r="K2516" s="52">
        <v>10.283234</v>
      </c>
      <c r="L2516" s="53">
        <f t="shared" si="156"/>
        <v>4.4998498900000001</v>
      </c>
      <c r="M2516" s="53">
        <v>0</v>
      </c>
      <c r="N2516" s="53">
        <v>0.63437480000000002</v>
      </c>
      <c r="O2516" s="53">
        <v>3.8654750900000003</v>
      </c>
      <c r="P2516" s="54">
        <f t="shared" si="157"/>
        <v>0</v>
      </c>
      <c r="Q2516" s="54">
        <f t="shared" si="158"/>
        <v>6.1690203684949693E-2</v>
      </c>
      <c r="R2516" s="55">
        <f t="shared" si="159"/>
        <v>0.43759092616194478</v>
      </c>
      <c r="S2516" s="7"/>
    </row>
    <row r="2517" spans="1:19" x14ac:dyDescent="0.25">
      <c r="A2517" s="66"/>
      <c r="B2517" s="56"/>
      <c r="C2517" s="67"/>
      <c r="D2517" s="68"/>
      <c r="E2517" s="69"/>
      <c r="F2517" s="70"/>
      <c r="G2517" s="71"/>
      <c r="H2517" s="66">
        <v>10</v>
      </c>
      <c r="I2517" s="67" t="s">
        <v>264</v>
      </c>
      <c r="J2517" s="72">
        <v>10.919308000000001</v>
      </c>
      <c r="K2517" s="73">
        <v>10.283234</v>
      </c>
      <c r="L2517" s="73">
        <f t="shared" si="156"/>
        <v>4.4998498900000001</v>
      </c>
      <c r="M2517" s="73">
        <v>0</v>
      </c>
      <c r="N2517" s="73">
        <v>0.63437480000000002</v>
      </c>
      <c r="O2517" s="73">
        <v>3.8654750900000003</v>
      </c>
      <c r="P2517" s="74">
        <f t="shared" si="157"/>
        <v>0</v>
      </c>
      <c r="Q2517" s="74">
        <f t="shared" si="158"/>
        <v>6.1690203684949693E-2</v>
      </c>
      <c r="R2517" s="75">
        <f t="shared" si="159"/>
        <v>0.43759092616194478</v>
      </c>
      <c r="S2517" s="7"/>
    </row>
    <row r="2518" spans="1:19" ht="25.5" x14ac:dyDescent="0.25">
      <c r="A2518" s="44"/>
      <c r="B2518" s="45"/>
      <c r="C2518" s="46"/>
      <c r="D2518" s="47"/>
      <c r="E2518" s="48"/>
      <c r="F2518" s="49">
        <v>51</v>
      </c>
      <c r="G2518" s="50" t="s">
        <v>24</v>
      </c>
      <c r="H2518" s="90"/>
      <c r="I2518" s="46"/>
      <c r="J2518" s="51">
        <v>0.76745900000000011</v>
      </c>
      <c r="K2518" s="52">
        <v>0.76745900000000011</v>
      </c>
      <c r="L2518" s="53">
        <f t="shared" si="156"/>
        <v>3.1493300043101607E-2</v>
      </c>
      <c r="M2518" s="53">
        <v>1.0300000431016088E-3</v>
      </c>
      <c r="N2518" s="53">
        <v>1.5231399999999999E-2</v>
      </c>
      <c r="O2518" s="53">
        <v>1.52319E-2</v>
      </c>
      <c r="P2518" s="54">
        <f t="shared" si="157"/>
        <v>1.3420912949116612E-3</v>
      </c>
      <c r="Q2518" s="54">
        <f t="shared" si="158"/>
        <v>2.118862381326117E-2</v>
      </c>
      <c r="R2518" s="55">
        <f t="shared" si="159"/>
        <v>4.1035807832212015E-2</v>
      </c>
      <c r="S2518" s="7"/>
    </row>
    <row r="2519" spans="1:19" x14ac:dyDescent="0.25">
      <c r="A2519" s="66"/>
      <c r="B2519" s="56"/>
      <c r="C2519" s="67"/>
      <c r="D2519" s="68"/>
      <c r="E2519" s="69"/>
      <c r="F2519" s="70"/>
      <c r="G2519" s="71"/>
      <c r="H2519" s="66">
        <v>10</v>
      </c>
      <c r="I2519" s="67" t="s">
        <v>264</v>
      </c>
      <c r="J2519" s="72">
        <v>0.76745900000000011</v>
      </c>
      <c r="K2519" s="73">
        <v>0.76745900000000011</v>
      </c>
      <c r="L2519" s="73">
        <f t="shared" si="156"/>
        <v>3.1493300043101607E-2</v>
      </c>
      <c r="M2519" s="73">
        <v>1.0300000431016088E-3</v>
      </c>
      <c r="N2519" s="73">
        <v>1.5231399999999999E-2</v>
      </c>
      <c r="O2519" s="73">
        <v>1.52319E-2</v>
      </c>
      <c r="P2519" s="74">
        <f t="shared" si="157"/>
        <v>1.3420912949116612E-3</v>
      </c>
      <c r="Q2519" s="74">
        <f t="shared" si="158"/>
        <v>2.118862381326117E-2</v>
      </c>
      <c r="R2519" s="75">
        <f t="shared" si="159"/>
        <v>4.1035807832212015E-2</v>
      </c>
      <c r="S2519" s="7"/>
    </row>
    <row r="2520" spans="1:19" ht="38.25" x14ac:dyDescent="0.25">
      <c r="A2520" s="44"/>
      <c r="B2520" s="45"/>
      <c r="C2520" s="46"/>
      <c r="D2520" s="47"/>
      <c r="E2520" s="48"/>
      <c r="F2520" s="49">
        <v>61</v>
      </c>
      <c r="G2520" s="50" t="s">
        <v>191</v>
      </c>
      <c r="H2520" s="90"/>
      <c r="I2520" s="46"/>
      <c r="J2520" s="51">
        <v>19.31841</v>
      </c>
      <c r="K2520" s="52">
        <v>33.239555000000003</v>
      </c>
      <c r="L2520" s="53">
        <f t="shared" si="156"/>
        <v>6.7949580097775995</v>
      </c>
      <c r="M2520" s="53">
        <v>1.0493969777598977E-2</v>
      </c>
      <c r="N2520" s="53">
        <v>2.11614185</v>
      </c>
      <c r="O2520" s="53">
        <v>4.6683221900000005</v>
      </c>
      <c r="P2520" s="54">
        <f t="shared" si="157"/>
        <v>3.1570728842786783E-4</v>
      </c>
      <c r="Q2520" s="54">
        <f t="shared" si="158"/>
        <v>6.3979070110222552E-2</v>
      </c>
      <c r="R2520" s="55">
        <f t="shared" si="159"/>
        <v>0.20442385614902484</v>
      </c>
      <c r="S2520" s="7"/>
    </row>
    <row r="2521" spans="1:19" x14ac:dyDescent="0.25">
      <c r="A2521" s="66"/>
      <c r="B2521" s="56"/>
      <c r="C2521" s="67"/>
      <c r="D2521" s="68"/>
      <c r="E2521" s="69"/>
      <c r="F2521" s="70"/>
      <c r="G2521" s="71"/>
      <c r="H2521" s="66">
        <v>10</v>
      </c>
      <c r="I2521" s="67" t="s">
        <v>264</v>
      </c>
      <c r="J2521" s="72">
        <v>19.31841</v>
      </c>
      <c r="K2521" s="73">
        <v>33.239555000000003</v>
      </c>
      <c r="L2521" s="73">
        <f t="shared" si="156"/>
        <v>6.7949580097775995</v>
      </c>
      <c r="M2521" s="73">
        <v>1.0493969777598977E-2</v>
      </c>
      <c r="N2521" s="73">
        <v>2.11614185</v>
      </c>
      <c r="O2521" s="73">
        <v>4.6683221900000005</v>
      </c>
      <c r="P2521" s="74">
        <f t="shared" si="157"/>
        <v>3.1570728842786783E-4</v>
      </c>
      <c r="Q2521" s="74">
        <f t="shared" si="158"/>
        <v>6.3979070110222552E-2</v>
      </c>
      <c r="R2521" s="75">
        <f t="shared" si="159"/>
        <v>0.20442385614902484</v>
      </c>
      <c r="S2521" s="7"/>
    </row>
    <row r="2522" spans="1:19" ht="38.25" x14ac:dyDescent="0.25">
      <c r="A2522" s="44"/>
      <c r="B2522" s="45"/>
      <c r="C2522" s="46"/>
      <c r="D2522" s="47"/>
      <c r="E2522" s="48"/>
      <c r="F2522" s="49">
        <v>68</v>
      </c>
      <c r="G2522" s="50" t="s">
        <v>22</v>
      </c>
      <c r="H2522" s="90"/>
      <c r="I2522" s="46"/>
      <c r="J2522" s="51">
        <v>9.9998589999999989</v>
      </c>
      <c r="K2522" s="52">
        <v>7.8040199999999995</v>
      </c>
      <c r="L2522" s="53">
        <f t="shared" si="156"/>
        <v>1.7642287209230114</v>
      </c>
      <c r="M2522" s="53">
        <v>5.842563092301134E-2</v>
      </c>
      <c r="N2522" s="53">
        <v>1.5189953700000001</v>
      </c>
      <c r="O2522" s="53">
        <v>0.18680771999999998</v>
      </c>
      <c r="P2522" s="54">
        <f t="shared" si="157"/>
        <v>7.4866070208701851E-3</v>
      </c>
      <c r="Q2522" s="54">
        <f t="shared" si="158"/>
        <v>0.20212928733178689</v>
      </c>
      <c r="R2522" s="55">
        <f t="shared" si="159"/>
        <v>0.22606665807148257</v>
      </c>
      <c r="S2522" s="7"/>
    </row>
    <row r="2523" spans="1:19" x14ac:dyDescent="0.25">
      <c r="A2523" s="66"/>
      <c r="B2523" s="56"/>
      <c r="C2523" s="67"/>
      <c r="D2523" s="68"/>
      <c r="E2523" s="69"/>
      <c r="F2523" s="70"/>
      <c r="G2523" s="71"/>
      <c r="H2523" s="66">
        <v>10</v>
      </c>
      <c r="I2523" s="67" t="s">
        <v>264</v>
      </c>
      <c r="J2523" s="72">
        <v>9.9998589999999989</v>
      </c>
      <c r="K2523" s="73">
        <v>7.8040199999999995</v>
      </c>
      <c r="L2523" s="73">
        <f t="shared" si="156"/>
        <v>1.7642287209230114</v>
      </c>
      <c r="M2523" s="73">
        <v>5.842563092301134E-2</v>
      </c>
      <c r="N2523" s="73">
        <v>1.5189953700000001</v>
      </c>
      <c r="O2523" s="73">
        <v>0.18680771999999998</v>
      </c>
      <c r="P2523" s="74">
        <f t="shared" si="157"/>
        <v>7.4866070208701851E-3</v>
      </c>
      <c r="Q2523" s="74">
        <f t="shared" si="158"/>
        <v>0.20212928733178689</v>
      </c>
      <c r="R2523" s="75">
        <f t="shared" si="159"/>
        <v>0.22606665807148257</v>
      </c>
      <c r="S2523" s="7"/>
    </row>
    <row r="2524" spans="1:19" ht="25.5" x14ac:dyDescent="0.25">
      <c r="A2524" s="44"/>
      <c r="B2524" s="45"/>
      <c r="C2524" s="46"/>
      <c r="D2524" s="47"/>
      <c r="E2524" s="48"/>
      <c r="F2524" s="49">
        <v>72</v>
      </c>
      <c r="G2524" s="50" t="s">
        <v>25</v>
      </c>
      <c r="H2524" s="90"/>
      <c r="I2524" s="46"/>
      <c r="J2524" s="51">
        <v>5.9</v>
      </c>
      <c r="K2524" s="52">
        <v>5.9425269999999983</v>
      </c>
      <c r="L2524" s="53">
        <f t="shared" si="156"/>
        <v>0.51653223999999986</v>
      </c>
      <c r="M2524" s="53">
        <v>0</v>
      </c>
      <c r="N2524" s="53">
        <v>0.14870216999999999</v>
      </c>
      <c r="O2524" s="53">
        <v>0.36783006999999984</v>
      </c>
      <c r="P2524" s="54">
        <f t="shared" si="157"/>
        <v>0</v>
      </c>
      <c r="Q2524" s="54">
        <f t="shared" si="158"/>
        <v>2.5023389881106143E-2</v>
      </c>
      <c r="R2524" s="55">
        <f t="shared" si="159"/>
        <v>8.6921311421891731E-2</v>
      </c>
      <c r="S2524" s="7"/>
    </row>
    <row r="2525" spans="1:19" x14ac:dyDescent="0.25">
      <c r="A2525" s="66"/>
      <c r="B2525" s="56"/>
      <c r="C2525" s="67"/>
      <c r="D2525" s="68"/>
      <c r="E2525" s="69"/>
      <c r="F2525" s="70"/>
      <c r="G2525" s="71"/>
      <c r="H2525" s="66">
        <v>10</v>
      </c>
      <c r="I2525" s="67" t="s">
        <v>264</v>
      </c>
      <c r="J2525" s="72">
        <v>5.9</v>
      </c>
      <c r="K2525" s="73">
        <v>5.9425269999999983</v>
      </c>
      <c r="L2525" s="73">
        <f t="shared" si="156"/>
        <v>0.51653223999999986</v>
      </c>
      <c r="M2525" s="73">
        <v>0</v>
      </c>
      <c r="N2525" s="73">
        <v>0.14870216999999999</v>
      </c>
      <c r="O2525" s="73">
        <v>0.36783006999999984</v>
      </c>
      <c r="P2525" s="74">
        <f t="shared" si="157"/>
        <v>0</v>
      </c>
      <c r="Q2525" s="74">
        <f t="shared" si="158"/>
        <v>2.5023389881106143E-2</v>
      </c>
      <c r="R2525" s="75">
        <f t="shared" si="159"/>
        <v>8.6921311421891731E-2</v>
      </c>
      <c r="S2525" s="7"/>
    </row>
    <row r="2526" spans="1:19" ht="25.5" x14ac:dyDescent="0.25">
      <c r="A2526" s="44"/>
      <c r="B2526" s="45"/>
      <c r="C2526" s="46"/>
      <c r="D2526" s="47"/>
      <c r="E2526" s="48"/>
      <c r="F2526" s="49">
        <v>73</v>
      </c>
      <c r="G2526" s="50" t="s">
        <v>151</v>
      </c>
      <c r="H2526" s="90"/>
      <c r="I2526" s="46"/>
      <c r="J2526" s="51">
        <v>0</v>
      </c>
      <c r="K2526" s="52">
        <v>2.6066999999999996E-2</v>
      </c>
      <c r="L2526" s="53">
        <f t="shared" si="156"/>
        <v>0</v>
      </c>
      <c r="M2526" s="53">
        <v>0</v>
      </c>
      <c r="N2526" s="53">
        <v>0</v>
      </c>
      <c r="O2526" s="53">
        <v>0</v>
      </c>
      <c r="P2526" s="54">
        <f t="shared" si="157"/>
        <v>0</v>
      </c>
      <c r="Q2526" s="54">
        <f t="shared" si="158"/>
        <v>0</v>
      </c>
      <c r="R2526" s="55">
        <f t="shared" si="159"/>
        <v>0</v>
      </c>
      <c r="S2526" s="7"/>
    </row>
    <row r="2527" spans="1:19" x14ac:dyDescent="0.25">
      <c r="A2527" s="66"/>
      <c r="B2527" s="56"/>
      <c r="C2527" s="67"/>
      <c r="D2527" s="68"/>
      <c r="E2527" s="69"/>
      <c r="F2527" s="70"/>
      <c r="G2527" s="71"/>
      <c r="H2527" s="66">
        <v>10</v>
      </c>
      <c r="I2527" s="67" t="s">
        <v>264</v>
      </c>
      <c r="J2527" s="72">
        <v>0</v>
      </c>
      <c r="K2527" s="73">
        <v>2.6066999999999996E-2</v>
      </c>
      <c r="L2527" s="73">
        <f t="shared" si="156"/>
        <v>0</v>
      </c>
      <c r="M2527" s="73">
        <v>0</v>
      </c>
      <c r="N2527" s="73">
        <v>0</v>
      </c>
      <c r="O2527" s="73">
        <v>0</v>
      </c>
      <c r="P2527" s="74">
        <f t="shared" si="157"/>
        <v>0</v>
      </c>
      <c r="Q2527" s="74">
        <f t="shared" si="158"/>
        <v>0</v>
      </c>
      <c r="R2527" s="75">
        <f t="shared" si="159"/>
        <v>0</v>
      </c>
      <c r="S2527" s="7"/>
    </row>
    <row r="2528" spans="1:19" ht="38.25" x14ac:dyDescent="0.25">
      <c r="A2528" s="44"/>
      <c r="B2528" s="45"/>
      <c r="C2528" s="46"/>
      <c r="D2528" s="47"/>
      <c r="E2528" s="48"/>
      <c r="F2528" s="49">
        <v>74</v>
      </c>
      <c r="G2528" s="50" t="s">
        <v>20</v>
      </c>
      <c r="H2528" s="90"/>
      <c r="I2528" s="46"/>
      <c r="J2528" s="51">
        <v>0.16200000000000003</v>
      </c>
      <c r="K2528" s="52">
        <v>0.16200000000000001</v>
      </c>
      <c r="L2528" s="53">
        <f t="shared" si="156"/>
        <v>0</v>
      </c>
      <c r="M2528" s="53">
        <v>0</v>
      </c>
      <c r="N2528" s="53">
        <v>0</v>
      </c>
      <c r="O2528" s="53">
        <v>0</v>
      </c>
      <c r="P2528" s="54">
        <f t="shared" si="157"/>
        <v>0</v>
      </c>
      <c r="Q2528" s="54">
        <f t="shared" si="158"/>
        <v>0</v>
      </c>
      <c r="R2528" s="55">
        <f t="shared" si="159"/>
        <v>0</v>
      </c>
      <c r="S2528" s="7"/>
    </row>
    <row r="2529" spans="1:19" x14ac:dyDescent="0.25">
      <c r="A2529" s="66"/>
      <c r="B2529" s="56"/>
      <c r="C2529" s="67"/>
      <c r="D2529" s="68"/>
      <c r="E2529" s="69"/>
      <c r="F2529" s="70"/>
      <c r="G2529" s="71"/>
      <c r="H2529" s="66">
        <v>10</v>
      </c>
      <c r="I2529" s="67" t="s">
        <v>264</v>
      </c>
      <c r="J2529" s="72">
        <v>0.16200000000000003</v>
      </c>
      <c r="K2529" s="73">
        <v>0.16200000000000001</v>
      </c>
      <c r="L2529" s="73">
        <f t="shared" si="156"/>
        <v>0</v>
      </c>
      <c r="M2529" s="73">
        <v>0</v>
      </c>
      <c r="N2529" s="73">
        <v>0</v>
      </c>
      <c r="O2529" s="73">
        <v>0</v>
      </c>
      <c r="P2529" s="74">
        <f t="shared" si="157"/>
        <v>0</v>
      </c>
      <c r="Q2529" s="74">
        <f t="shared" si="158"/>
        <v>0</v>
      </c>
      <c r="R2529" s="75">
        <f t="shared" si="159"/>
        <v>0</v>
      </c>
      <c r="S2529" s="7"/>
    </row>
    <row r="2530" spans="1:19" ht="25.5" x14ac:dyDescent="0.25">
      <c r="A2530" s="44"/>
      <c r="B2530" s="45"/>
      <c r="C2530" s="46"/>
      <c r="D2530" s="47"/>
      <c r="E2530" s="48"/>
      <c r="F2530" s="49">
        <v>82</v>
      </c>
      <c r="G2530" s="50" t="s">
        <v>197</v>
      </c>
      <c r="H2530" s="90"/>
      <c r="I2530" s="46"/>
      <c r="J2530" s="51">
        <v>0</v>
      </c>
      <c r="K2530" s="52">
        <v>0.33640900000000007</v>
      </c>
      <c r="L2530" s="53">
        <f t="shared" si="156"/>
        <v>0</v>
      </c>
      <c r="M2530" s="53">
        <v>0</v>
      </c>
      <c r="N2530" s="53">
        <v>0</v>
      </c>
      <c r="O2530" s="53">
        <v>0</v>
      </c>
      <c r="P2530" s="54">
        <f t="shared" si="157"/>
        <v>0</v>
      </c>
      <c r="Q2530" s="54">
        <f t="shared" si="158"/>
        <v>0</v>
      </c>
      <c r="R2530" s="55">
        <f t="shared" si="159"/>
        <v>0</v>
      </c>
      <c r="S2530" s="7"/>
    </row>
    <row r="2531" spans="1:19" x14ac:dyDescent="0.25">
      <c r="A2531" s="66"/>
      <c r="B2531" s="56"/>
      <c r="C2531" s="67"/>
      <c r="D2531" s="68"/>
      <c r="E2531" s="69"/>
      <c r="F2531" s="70"/>
      <c r="G2531" s="71"/>
      <c r="H2531" s="66">
        <v>10</v>
      </c>
      <c r="I2531" s="67" t="s">
        <v>264</v>
      </c>
      <c r="J2531" s="72">
        <v>0</v>
      </c>
      <c r="K2531" s="73">
        <v>0.33640900000000007</v>
      </c>
      <c r="L2531" s="73">
        <f t="shared" si="156"/>
        <v>0</v>
      </c>
      <c r="M2531" s="73">
        <v>0</v>
      </c>
      <c r="N2531" s="73">
        <v>0</v>
      </c>
      <c r="O2531" s="73">
        <v>0</v>
      </c>
      <c r="P2531" s="74">
        <f t="shared" si="157"/>
        <v>0</v>
      </c>
      <c r="Q2531" s="74">
        <f t="shared" si="158"/>
        <v>0</v>
      </c>
      <c r="R2531" s="75">
        <f t="shared" si="159"/>
        <v>0</v>
      </c>
      <c r="S2531" s="7"/>
    </row>
    <row r="2532" spans="1:19" ht="25.5" x14ac:dyDescent="0.25">
      <c r="A2532" s="44"/>
      <c r="B2532" s="45"/>
      <c r="C2532" s="46"/>
      <c r="D2532" s="47"/>
      <c r="E2532" s="48"/>
      <c r="F2532" s="49">
        <v>83</v>
      </c>
      <c r="G2532" s="50" t="s">
        <v>198</v>
      </c>
      <c r="H2532" s="90"/>
      <c r="I2532" s="46"/>
      <c r="J2532" s="51">
        <v>12.915973000000001</v>
      </c>
      <c r="K2532" s="52">
        <v>17.441319</v>
      </c>
      <c r="L2532" s="53">
        <f t="shared" si="156"/>
        <v>5.6558223199999995</v>
      </c>
      <c r="M2532" s="53">
        <v>0</v>
      </c>
      <c r="N2532" s="53">
        <v>1.4762704099999999</v>
      </c>
      <c r="O2532" s="53">
        <v>4.1795519099999998</v>
      </c>
      <c r="P2532" s="54">
        <f t="shared" si="157"/>
        <v>0</v>
      </c>
      <c r="Q2532" s="54">
        <f t="shared" si="158"/>
        <v>8.4642131136985682E-2</v>
      </c>
      <c r="R2532" s="55">
        <f t="shared" si="159"/>
        <v>0.32427721320847347</v>
      </c>
      <c r="S2532" s="7"/>
    </row>
    <row r="2533" spans="1:19" x14ac:dyDescent="0.25">
      <c r="A2533" s="66"/>
      <c r="B2533" s="56"/>
      <c r="C2533" s="67"/>
      <c r="D2533" s="68"/>
      <c r="E2533" s="69"/>
      <c r="F2533" s="70"/>
      <c r="G2533" s="71"/>
      <c r="H2533" s="66">
        <v>10</v>
      </c>
      <c r="I2533" s="67" t="s">
        <v>264</v>
      </c>
      <c r="J2533" s="72">
        <v>12.915973000000001</v>
      </c>
      <c r="K2533" s="73">
        <v>17.441319</v>
      </c>
      <c r="L2533" s="73">
        <f t="shared" si="156"/>
        <v>5.6558223199999995</v>
      </c>
      <c r="M2533" s="73">
        <v>0</v>
      </c>
      <c r="N2533" s="73">
        <v>1.4762704099999999</v>
      </c>
      <c r="O2533" s="73">
        <v>4.1795519099999998</v>
      </c>
      <c r="P2533" s="74">
        <f t="shared" si="157"/>
        <v>0</v>
      </c>
      <c r="Q2533" s="74">
        <f t="shared" si="158"/>
        <v>8.4642131136985682E-2</v>
      </c>
      <c r="R2533" s="75">
        <f t="shared" si="159"/>
        <v>0.32427721320847347</v>
      </c>
      <c r="S2533" s="7"/>
    </row>
    <row r="2534" spans="1:19" ht="25.5" x14ac:dyDescent="0.25">
      <c r="A2534" s="44"/>
      <c r="B2534" s="45"/>
      <c r="C2534" s="46"/>
      <c r="D2534" s="47"/>
      <c r="E2534" s="48"/>
      <c r="F2534" s="49">
        <v>90</v>
      </c>
      <c r="G2534" s="50" t="s">
        <v>81</v>
      </c>
      <c r="H2534" s="90"/>
      <c r="I2534" s="46"/>
      <c r="J2534" s="51">
        <v>274.33573700000005</v>
      </c>
      <c r="K2534" s="52">
        <v>307.0039329999999</v>
      </c>
      <c r="L2534" s="53">
        <f t="shared" si="156"/>
        <v>68.912703529934504</v>
      </c>
      <c r="M2534" s="53">
        <v>23.099262659934539</v>
      </c>
      <c r="N2534" s="53">
        <v>21.307921329999989</v>
      </c>
      <c r="O2534" s="53">
        <v>24.505519539999984</v>
      </c>
      <c r="P2534" s="54">
        <f t="shared" si="157"/>
        <v>7.5240933997853851E-2</v>
      </c>
      <c r="Q2534" s="54">
        <f t="shared" si="158"/>
        <v>0.14464695470182962</v>
      </c>
      <c r="R2534" s="55">
        <f t="shared" si="159"/>
        <v>0.2244684713206411</v>
      </c>
      <c r="S2534" s="7"/>
    </row>
    <row r="2535" spans="1:19" x14ac:dyDescent="0.25">
      <c r="A2535" s="66"/>
      <c r="B2535" s="56"/>
      <c r="C2535" s="67"/>
      <c r="D2535" s="68"/>
      <c r="E2535" s="69"/>
      <c r="F2535" s="70"/>
      <c r="G2535" s="71"/>
      <c r="H2535" s="66">
        <v>10</v>
      </c>
      <c r="I2535" s="67" t="s">
        <v>264</v>
      </c>
      <c r="J2535" s="72">
        <v>274.33573700000005</v>
      </c>
      <c r="K2535" s="73">
        <v>307.0039329999999</v>
      </c>
      <c r="L2535" s="73">
        <f t="shared" si="156"/>
        <v>68.912703529934504</v>
      </c>
      <c r="M2535" s="73">
        <v>23.099262659934539</v>
      </c>
      <c r="N2535" s="73">
        <v>21.307921329999989</v>
      </c>
      <c r="O2535" s="73">
        <v>24.505519539999984</v>
      </c>
      <c r="P2535" s="74">
        <f t="shared" si="157"/>
        <v>7.5240933997853851E-2</v>
      </c>
      <c r="Q2535" s="74">
        <f t="shared" si="158"/>
        <v>0.14464695470182962</v>
      </c>
      <c r="R2535" s="75">
        <f t="shared" si="159"/>
        <v>0.2244684713206411</v>
      </c>
      <c r="S2535" s="7"/>
    </row>
    <row r="2536" spans="1:19" ht="51" x14ac:dyDescent="0.25">
      <c r="A2536" s="44"/>
      <c r="B2536" s="45"/>
      <c r="C2536" s="46"/>
      <c r="D2536" s="47"/>
      <c r="E2536" s="48"/>
      <c r="F2536" s="49">
        <v>91</v>
      </c>
      <c r="G2536" s="50" t="s">
        <v>82</v>
      </c>
      <c r="H2536" s="90"/>
      <c r="I2536" s="46"/>
      <c r="J2536" s="51">
        <v>18.054774999999999</v>
      </c>
      <c r="K2536" s="52">
        <v>34.32092200000001</v>
      </c>
      <c r="L2536" s="53">
        <f t="shared" si="156"/>
        <v>9.7107833998710138</v>
      </c>
      <c r="M2536" s="53">
        <v>8.4560298710130155E-3</v>
      </c>
      <c r="N2536" s="53">
        <v>3.1980777400000009</v>
      </c>
      <c r="O2536" s="53">
        <v>6.5042496299999994</v>
      </c>
      <c r="P2536" s="54">
        <f t="shared" si="157"/>
        <v>2.4638119777239704E-4</v>
      </c>
      <c r="Q2536" s="54">
        <f t="shared" si="158"/>
        <v>9.3427961226420816E-2</v>
      </c>
      <c r="R2536" s="55">
        <f t="shared" si="159"/>
        <v>0.28294063311792761</v>
      </c>
      <c r="S2536" s="7"/>
    </row>
    <row r="2537" spans="1:19" x14ac:dyDescent="0.25">
      <c r="A2537" s="66"/>
      <c r="B2537" s="56"/>
      <c r="C2537" s="67"/>
      <c r="D2537" s="68"/>
      <c r="E2537" s="69"/>
      <c r="F2537" s="70"/>
      <c r="G2537" s="71"/>
      <c r="H2537" s="66">
        <v>10</v>
      </c>
      <c r="I2537" s="67" t="s">
        <v>264</v>
      </c>
      <c r="J2537" s="72">
        <v>18.054774999999999</v>
      </c>
      <c r="K2537" s="73">
        <v>34.32092200000001</v>
      </c>
      <c r="L2537" s="73">
        <f t="shared" si="156"/>
        <v>9.7107833998710138</v>
      </c>
      <c r="M2537" s="73">
        <v>8.4560298710130155E-3</v>
      </c>
      <c r="N2537" s="73">
        <v>3.1980777400000009</v>
      </c>
      <c r="O2537" s="73">
        <v>6.5042496299999994</v>
      </c>
      <c r="P2537" s="74">
        <f t="shared" si="157"/>
        <v>2.4638119777239704E-4</v>
      </c>
      <c r="Q2537" s="74">
        <f t="shared" si="158"/>
        <v>9.3427961226420816E-2</v>
      </c>
      <c r="R2537" s="75">
        <f t="shared" si="159"/>
        <v>0.28294063311792761</v>
      </c>
      <c r="S2537" s="7"/>
    </row>
    <row r="2538" spans="1:19" ht="38.25" x14ac:dyDescent="0.25">
      <c r="A2538" s="44"/>
      <c r="B2538" s="45"/>
      <c r="C2538" s="46"/>
      <c r="D2538" s="47"/>
      <c r="E2538" s="48"/>
      <c r="F2538" s="49">
        <v>101</v>
      </c>
      <c r="G2538" s="50" t="s">
        <v>88</v>
      </c>
      <c r="H2538" s="90"/>
      <c r="I2538" s="46"/>
      <c r="J2538" s="51">
        <v>0</v>
      </c>
      <c r="K2538" s="52">
        <v>0.23926700000000001</v>
      </c>
      <c r="L2538" s="53">
        <f t="shared" si="156"/>
        <v>1.2971E-2</v>
      </c>
      <c r="M2538" s="53">
        <v>0</v>
      </c>
      <c r="N2538" s="53">
        <v>1.2971E-2</v>
      </c>
      <c r="O2538" s="53">
        <v>0</v>
      </c>
      <c r="P2538" s="54">
        <f t="shared" si="157"/>
        <v>0</v>
      </c>
      <c r="Q2538" s="54">
        <f t="shared" si="158"/>
        <v>5.4211403996372254E-2</v>
      </c>
      <c r="R2538" s="55">
        <f t="shared" si="159"/>
        <v>5.4211403996372254E-2</v>
      </c>
      <c r="S2538" s="7"/>
    </row>
    <row r="2539" spans="1:19" x14ac:dyDescent="0.25">
      <c r="A2539" s="66"/>
      <c r="B2539" s="56"/>
      <c r="C2539" s="67"/>
      <c r="D2539" s="68"/>
      <c r="E2539" s="69"/>
      <c r="F2539" s="70"/>
      <c r="G2539" s="71"/>
      <c r="H2539" s="66">
        <v>10</v>
      </c>
      <c r="I2539" s="67" t="s">
        <v>264</v>
      </c>
      <c r="J2539" s="72">
        <v>0</v>
      </c>
      <c r="K2539" s="73">
        <v>0.23926700000000001</v>
      </c>
      <c r="L2539" s="73">
        <f t="shared" si="156"/>
        <v>1.2971E-2</v>
      </c>
      <c r="M2539" s="73">
        <v>0</v>
      </c>
      <c r="N2539" s="73">
        <v>1.2971E-2</v>
      </c>
      <c r="O2539" s="73">
        <v>0</v>
      </c>
      <c r="P2539" s="74">
        <f t="shared" si="157"/>
        <v>0</v>
      </c>
      <c r="Q2539" s="74">
        <f t="shared" si="158"/>
        <v>5.4211403996372254E-2</v>
      </c>
      <c r="R2539" s="75">
        <f t="shared" si="159"/>
        <v>5.4211403996372254E-2</v>
      </c>
      <c r="S2539" s="7"/>
    </row>
    <row r="2540" spans="1:19" ht="25.5" x14ac:dyDescent="0.25">
      <c r="A2540" s="44"/>
      <c r="B2540" s="45"/>
      <c r="C2540" s="46"/>
      <c r="D2540" s="47"/>
      <c r="E2540" s="48"/>
      <c r="F2540" s="49">
        <v>104</v>
      </c>
      <c r="G2540" s="50" t="s">
        <v>142</v>
      </c>
      <c r="H2540" s="90"/>
      <c r="I2540" s="46"/>
      <c r="J2540" s="51">
        <v>5.2178549999999984</v>
      </c>
      <c r="K2540" s="52">
        <v>5.2672349999999986</v>
      </c>
      <c r="L2540" s="53">
        <f t="shared" si="156"/>
        <v>1.1738698475214258</v>
      </c>
      <c r="M2540" s="53">
        <v>0.42213886752142571</v>
      </c>
      <c r="N2540" s="53">
        <v>0.37416788000000001</v>
      </c>
      <c r="O2540" s="53">
        <v>0.37756309999999993</v>
      </c>
      <c r="P2540" s="54">
        <f t="shared" si="157"/>
        <v>8.0144301046265423E-2</v>
      </c>
      <c r="Q2540" s="54">
        <f t="shared" si="158"/>
        <v>0.15118116953608979</v>
      </c>
      <c r="R2540" s="55">
        <f t="shared" si="159"/>
        <v>0.22286263049236005</v>
      </c>
      <c r="S2540" s="7"/>
    </row>
    <row r="2541" spans="1:19" x14ac:dyDescent="0.25">
      <c r="A2541" s="66"/>
      <c r="B2541" s="56"/>
      <c r="C2541" s="67"/>
      <c r="D2541" s="68"/>
      <c r="E2541" s="69"/>
      <c r="F2541" s="70"/>
      <c r="G2541" s="71"/>
      <c r="H2541" s="66">
        <v>10</v>
      </c>
      <c r="I2541" s="67" t="s">
        <v>264</v>
      </c>
      <c r="J2541" s="72">
        <v>5.2178549999999984</v>
      </c>
      <c r="K2541" s="73">
        <v>5.2672349999999986</v>
      </c>
      <c r="L2541" s="73">
        <f t="shared" si="156"/>
        <v>1.1738698475214258</v>
      </c>
      <c r="M2541" s="73">
        <v>0.42213886752142571</v>
      </c>
      <c r="N2541" s="73">
        <v>0.37416788000000001</v>
      </c>
      <c r="O2541" s="73">
        <v>0.37756309999999993</v>
      </c>
      <c r="P2541" s="74">
        <f t="shared" si="157"/>
        <v>8.0144301046265423E-2</v>
      </c>
      <c r="Q2541" s="74">
        <f t="shared" si="158"/>
        <v>0.15118116953608979</v>
      </c>
      <c r="R2541" s="75">
        <f t="shared" si="159"/>
        <v>0.22286263049236005</v>
      </c>
      <c r="S2541" s="7"/>
    </row>
    <row r="2542" spans="1:19" ht="38.25" x14ac:dyDescent="0.25">
      <c r="A2542" s="44"/>
      <c r="B2542" s="45"/>
      <c r="C2542" s="46"/>
      <c r="D2542" s="47"/>
      <c r="E2542" s="48"/>
      <c r="F2542" s="49">
        <v>106</v>
      </c>
      <c r="G2542" s="50" t="s">
        <v>83</v>
      </c>
      <c r="H2542" s="90"/>
      <c r="I2542" s="46"/>
      <c r="J2542" s="51">
        <v>0.72195900000000002</v>
      </c>
      <c r="K2542" s="52">
        <v>0.74362799999999996</v>
      </c>
      <c r="L2542" s="53">
        <f t="shared" si="156"/>
        <v>0.20322972933939151</v>
      </c>
      <c r="M2542" s="53">
        <v>6.6600039339391515E-2</v>
      </c>
      <c r="N2542" s="53">
        <v>5.9805200000000003E-2</v>
      </c>
      <c r="O2542" s="53">
        <v>7.6824489999999995E-2</v>
      </c>
      <c r="P2542" s="54">
        <f t="shared" si="157"/>
        <v>8.9560962388978788E-2</v>
      </c>
      <c r="Q2542" s="54">
        <f t="shared" si="158"/>
        <v>0.16998450749486507</v>
      </c>
      <c r="R2542" s="55">
        <f t="shared" si="159"/>
        <v>0.27329488580229838</v>
      </c>
      <c r="S2542" s="7"/>
    </row>
    <row r="2543" spans="1:19" x14ac:dyDescent="0.25">
      <c r="A2543" s="66"/>
      <c r="B2543" s="56"/>
      <c r="C2543" s="67"/>
      <c r="D2543" s="68"/>
      <c r="E2543" s="69"/>
      <c r="F2543" s="70"/>
      <c r="G2543" s="71"/>
      <c r="H2543" s="66">
        <v>10</v>
      </c>
      <c r="I2543" s="67" t="s">
        <v>264</v>
      </c>
      <c r="J2543" s="72">
        <v>0.72195900000000002</v>
      </c>
      <c r="K2543" s="73">
        <v>0.74362799999999996</v>
      </c>
      <c r="L2543" s="73">
        <f t="shared" si="156"/>
        <v>0.20322972933939151</v>
      </c>
      <c r="M2543" s="73">
        <v>6.6600039339391515E-2</v>
      </c>
      <c r="N2543" s="73">
        <v>5.9805200000000003E-2</v>
      </c>
      <c r="O2543" s="73">
        <v>7.6824489999999995E-2</v>
      </c>
      <c r="P2543" s="74">
        <f t="shared" si="157"/>
        <v>8.9560962388978788E-2</v>
      </c>
      <c r="Q2543" s="74">
        <f t="shared" si="158"/>
        <v>0.16998450749486507</v>
      </c>
      <c r="R2543" s="75">
        <f t="shared" si="159"/>
        <v>0.27329488580229838</v>
      </c>
      <c r="S2543" s="7"/>
    </row>
    <row r="2544" spans="1:19" ht="38.25" x14ac:dyDescent="0.25">
      <c r="A2544" s="44"/>
      <c r="B2544" s="45"/>
      <c r="C2544" s="46"/>
      <c r="D2544" s="47"/>
      <c r="E2544" s="48"/>
      <c r="F2544" s="49">
        <v>107</v>
      </c>
      <c r="G2544" s="50" t="s">
        <v>84</v>
      </c>
      <c r="H2544" s="90"/>
      <c r="I2544" s="46"/>
      <c r="J2544" s="51">
        <v>2.7895700000000003</v>
      </c>
      <c r="K2544" s="52">
        <v>3.1645290000000004</v>
      </c>
      <c r="L2544" s="53">
        <f t="shared" si="156"/>
        <v>0.63511730225244523</v>
      </c>
      <c r="M2544" s="53">
        <v>0.22786889225244522</v>
      </c>
      <c r="N2544" s="53">
        <v>0.21401006000000003</v>
      </c>
      <c r="O2544" s="53">
        <v>0.19323835000000003</v>
      </c>
      <c r="P2544" s="54">
        <f t="shared" si="157"/>
        <v>7.2007206207446731E-2</v>
      </c>
      <c r="Q2544" s="54">
        <f t="shared" si="158"/>
        <v>0.13963498272648003</v>
      </c>
      <c r="R2544" s="55">
        <f t="shared" si="159"/>
        <v>0.20069884088673073</v>
      </c>
      <c r="S2544" s="7"/>
    </row>
    <row r="2545" spans="1:19" x14ac:dyDescent="0.25">
      <c r="A2545" s="66"/>
      <c r="B2545" s="56"/>
      <c r="C2545" s="67"/>
      <c r="D2545" s="68"/>
      <c r="E2545" s="69"/>
      <c r="F2545" s="70"/>
      <c r="G2545" s="71"/>
      <c r="H2545" s="66">
        <v>10</v>
      </c>
      <c r="I2545" s="67" t="s">
        <v>264</v>
      </c>
      <c r="J2545" s="72">
        <v>2.7895700000000003</v>
      </c>
      <c r="K2545" s="73">
        <v>3.1645290000000004</v>
      </c>
      <c r="L2545" s="73">
        <f t="shared" si="156"/>
        <v>0.63511730225244523</v>
      </c>
      <c r="M2545" s="73">
        <v>0.22786889225244522</v>
      </c>
      <c r="N2545" s="73">
        <v>0.21401006000000003</v>
      </c>
      <c r="O2545" s="73">
        <v>0.19323835000000003</v>
      </c>
      <c r="P2545" s="74">
        <f t="shared" si="157"/>
        <v>7.2007206207446731E-2</v>
      </c>
      <c r="Q2545" s="74">
        <f t="shared" si="158"/>
        <v>0.13963498272648003</v>
      </c>
      <c r="R2545" s="75">
        <f t="shared" si="159"/>
        <v>0.20069884088673073</v>
      </c>
      <c r="S2545" s="7"/>
    </row>
    <row r="2546" spans="1:19" ht="25.5" x14ac:dyDescent="0.25">
      <c r="A2546" s="44"/>
      <c r="B2546" s="45"/>
      <c r="C2546" s="46"/>
      <c r="D2546" s="47"/>
      <c r="E2546" s="48"/>
      <c r="F2546" s="49">
        <v>121</v>
      </c>
      <c r="G2546" s="50" t="s">
        <v>159</v>
      </c>
      <c r="H2546" s="90"/>
      <c r="I2546" s="46"/>
      <c r="J2546" s="51">
        <v>2.637257</v>
      </c>
      <c r="K2546" s="52">
        <v>2.637257</v>
      </c>
      <c r="L2546" s="53">
        <f t="shared" si="156"/>
        <v>0.46118621269108728</v>
      </c>
      <c r="M2546" s="53">
        <v>0.16014121269108728</v>
      </c>
      <c r="N2546" s="53">
        <v>0.12715253999999998</v>
      </c>
      <c r="O2546" s="53">
        <v>0.17389246</v>
      </c>
      <c r="P2546" s="54">
        <f t="shared" si="157"/>
        <v>6.0722642006860644E-2</v>
      </c>
      <c r="Q2546" s="54">
        <f t="shared" si="158"/>
        <v>0.1089365779258856</v>
      </c>
      <c r="R2546" s="55">
        <f t="shared" si="159"/>
        <v>0.17487344338875099</v>
      </c>
      <c r="S2546" s="7"/>
    </row>
    <row r="2547" spans="1:19" x14ac:dyDescent="0.25">
      <c r="A2547" s="66"/>
      <c r="B2547" s="56"/>
      <c r="C2547" s="67"/>
      <c r="D2547" s="68"/>
      <c r="E2547" s="69"/>
      <c r="F2547" s="70"/>
      <c r="G2547" s="71"/>
      <c r="H2547" s="66">
        <v>10</v>
      </c>
      <c r="I2547" s="67" t="s">
        <v>264</v>
      </c>
      <c r="J2547" s="72">
        <v>2.637257</v>
      </c>
      <c r="K2547" s="73">
        <v>2.637257</v>
      </c>
      <c r="L2547" s="73">
        <f t="shared" si="156"/>
        <v>0.46118621269108728</v>
      </c>
      <c r="M2547" s="73">
        <v>0.16014121269108728</v>
      </c>
      <c r="N2547" s="73">
        <v>0.12715253999999998</v>
      </c>
      <c r="O2547" s="73">
        <v>0.17389246</v>
      </c>
      <c r="P2547" s="74">
        <f t="shared" si="157"/>
        <v>6.0722642006860644E-2</v>
      </c>
      <c r="Q2547" s="74">
        <f t="shared" si="158"/>
        <v>0.1089365779258856</v>
      </c>
      <c r="R2547" s="75">
        <f t="shared" si="159"/>
        <v>0.17487344338875099</v>
      </c>
      <c r="S2547" s="7"/>
    </row>
    <row r="2548" spans="1:19" ht="38.25" x14ac:dyDescent="0.25">
      <c r="A2548" s="44"/>
      <c r="B2548" s="45"/>
      <c r="C2548" s="46"/>
      <c r="D2548" s="47"/>
      <c r="E2548" s="48"/>
      <c r="F2548" s="49">
        <v>130</v>
      </c>
      <c r="G2548" s="50" t="s">
        <v>160</v>
      </c>
      <c r="H2548" s="90"/>
      <c r="I2548" s="46"/>
      <c r="J2548" s="51">
        <v>1.2149999999999996</v>
      </c>
      <c r="K2548" s="52">
        <v>1.2533999999999996</v>
      </c>
      <c r="L2548" s="53">
        <f t="shared" si="156"/>
        <v>9.2771000000000006E-2</v>
      </c>
      <c r="M2548" s="53">
        <v>0</v>
      </c>
      <c r="N2548" s="53">
        <v>4.4214649999999994E-2</v>
      </c>
      <c r="O2548" s="53">
        <v>4.8556350000000012E-2</v>
      </c>
      <c r="P2548" s="54">
        <f t="shared" si="157"/>
        <v>0</v>
      </c>
      <c r="Q2548" s="54">
        <f t="shared" si="158"/>
        <v>3.5275769905856076E-2</v>
      </c>
      <c r="R2548" s="55">
        <f t="shared" si="159"/>
        <v>7.4015477900111717E-2</v>
      </c>
      <c r="S2548" s="7"/>
    </row>
    <row r="2549" spans="1:19" x14ac:dyDescent="0.25">
      <c r="A2549" s="66"/>
      <c r="B2549" s="56"/>
      <c r="C2549" s="67"/>
      <c r="D2549" s="68"/>
      <c r="E2549" s="69"/>
      <c r="F2549" s="70"/>
      <c r="G2549" s="71"/>
      <c r="H2549" s="66">
        <v>10</v>
      </c>
      <c r="I2549" s="67" t="s">
        <v>264</v>
      </c>
      <c r="J2549" s="72">
        <v>1.2149999999999996</v>
      </c>
      <c r="K2549" s="73">
        <v>1.2533999999999996</v>
      </c>
      <c r="L2549" s="73">
        <f t="shared" si="156"/>
        <v>9.2771000000000006E-2</v>
      </c>
      <c r="M2549" s="73">
        <v>0</v>
      </c>
      <c r="N2549" s="73">
        <v>4.4214649999999994E-2</v>
      </c>
      <c r="O2549" s="73">
        <v>4.8556350000000012E-2</v>
      </c>
      <c r="P2549" s="74">
        <f t="shared" si="157"/>
        <v>0</v>
      </c>
      <c r="Q2549" s="74">
        <f t="shared" si="158"/>
        <v>3.5275769905856076E-2</v>
      </c>
      <c r="R2549" s="75">
        <f t="shared" si="159"/>
        <v>7.4015477900111717E-2</v>
      </c>
      <c r="S2549" s="7"/>
    </row>
    <row r="2550" spans="1:19" x14ac:dyDescent="0.25">
      <c r="A2550" s="44"/>
      <c r="B2550" s="45"/>
      <c r="C2550" s="46"/>
      <c r="D2550" s="47"/>
      <c r="E2550" s="48"/>
      <c r="F2550" s="49">
        <v>131</v>
      </c>
      <c r="G2550" s="50" t="s">
        <v>144</v>
      </c>
      <c r="H2550" s="90"/>
      <c r="I2550" s="46"/>
      <c r="J2550" s="51">
        <v>0.39005800000000002</v>
      </c>
      <c r="K2550" s="52">
        <v>0.39005800000000002</v>
      </c>
      <c r="L2550" s="53">
        <f t="shared" si="156"/>
        <v>6.0943519704542426E-2</v>
      </c>
      <c r="M2550" s="53">
        <v>2.1850339704542421E-2</v>
      </c>
      <c r="N2550" s="53">
        <v>1.9546589999999999E-2</v>
      </c>
      <c r="O2550" s="53">
        <v>1.9546589999999999E-2</v>
      </c>
      <c r="P2550" s="54">
        <f t="shared" si="157"/>
        <v>5.6018181153937155E-2</v>
      </c>
      <c r="Q2550" s="54">
        <f t="shared" si="158"/>
        <v>0.10613019013721657</v>
      </c>
      <c r="R2550" s="55">
        <f t="shared" si="159"/>
        <v>0.15624219912049597</v>
      </c>
      <c r="S2550" s="7"/>
    </row>
    <row r="2551" spans="1:19" x14ac:dyDescent="0.25">
      <c r="A2551" s="66"/>
      <c r="B2551" s="56"/>
      <c r="C2551" s="67"/>
      <c r="D2551" s="68"/>
      <c r="E2551" s="69"/>
      <c r="F2551" s="70"/>
      <c r="G2551" s="71"/>
      <c r="H2551" s="66">
        <v>10</v>
      </c>
      <c r="I2551" s="67" t="s">
        <v>264</v>
      </c>
      <c r="J2551" s="72">
        <v>0.39005800000000002</v>
      </c>
      <c r="K2551" s="73">
        <v>0.39005800000000002</v>
      </c>
      <c r="L2551" s="73">
        <f t="shared" si="156"/>
        <v>6.0943519704542426E-2</v>
      </c>
      <c r="M2551" s="73">
        <v>2.1850339704542421E-2</v>
      </c>
      <c r="N2551" s="73">
        <v>1.9546589999999999E-2</v>
      </c>
      <c r="O2551" s="73">
        <v>1.9546589999999999E-2</v>
      </c>
      <c r="P2551" s="74">
        <f t="shared" si="157"/>
        <v>5.6018181153937155E-2</v>
      </c>
      <c r="Q2551" s="74">
        <f t="shared" si="158"/>
        <v>0.10613019013721657</v>
      </c>
      <c r="R2551" s="75">
        <f t="shared" si="159"/>
        <v>0.15624219912049597</v>
      </c>
      <c r="S2551" s="7"/>
    </row>
    <row r="2552" spans="1:19" x14ac:dyDescent="0.25">
      <c r="A2552" s="44"/>
      <c r="B2552" s="45"/>
      <c r="C2552" s="46"/>
      <c r="D2552" s="47">
        <v>449</v>
      </c>
      <c r="E2552" s="48" t="s">
        <v>234</v>
      </c>
      <c r="F2552" s="49"/>
      <c r="G2552" s="50"/>
      <c r="H2552" s="90"/>
      <c r="I2552" s="46"/>
      <c r="J2552" s="51">
        <v>367.66157900000013</v>
      </c>
      <c r="K2552" s="52">
        <v>417.89512999999999</v>
      </c>
      <c r="L2552" s="53">
        <f t="shared" si="156"/>
        <v>80.68424250762439</v>
      </c>
      <c r="M2552" s="53">
        <v>28.84117925762439</v>
      </c>
      <c r="N2552" s="53">
        <v>29.813882549999999</v>
      </c>
      <c r="O2552" s="53">
        <v>22.029180699999994</v>
      </c>
      <c r="P2552" s="54">
        <f t="shared" si="157"/>
        <v>6.9015351429494734E-2</v>
      </c>
      <c r="Q2552" s="54">
        <f t="shared" si="158"/>
        <v>0.14035832819498134</v>
      </c>
      <c r="R2552" s="55">
        <f t="shared" si="159"/>
        <v>0.19307294274433012</v>
      </c>
      <c r="S2552" s="7"/>
    </row>
    <row r="2553" spans="1:19" x14ac:dyDescent="0.25">
      <c r="A2553" s="44"/>
      <c r="B2553" s="45"/>
      <c r="C2553" s="46"/>
      <c r="D2553" s="47"/>
      <c r="E2553" s="48"/>
      <c r="F2553" s="49">
        <v>1</v>
      </c>
      <c r="G2553" s="50" t="s">
        <v>136</v>
      </c>
      <c r="H2553" s="90"/>
      <c r="I2553" s="46"/>
      <c r="J2553" s="51">
        <v>23.495216999999993</v>
      </c>
      <c r="K2553" s="52">
        <v>25.665944000000003</v>
      </c>
      <c r="L2553" s="53">
        <f t="shared" si="156"/>
        <v>5.4774362839596744</v>
      </c>
      <c r="M2553" s="53">
        <v>1.8493252139596734</v>
      </c>
      <c r="N2553" s="53">
        <v>1.7307371699999998</v>
      </c>
      <c r="O2553" s="53">
        <v>1.8973739000000007</v>
      </c>
      <c r="P2553" s="54">
        <f t="shared" si="157"/>
        <v>7.2053660444348869E-2</v>
      </c>
      <c r="Q2553" s="54">
        <f t="shared" si="158"/>
        <v>0.13948687739518456</v>
      </c>
      <c r="R2553" s="55">
        <f t="shared" si="159"/>
        <v>0.21341261727835428</v>
      </c>
      <c r="S2553" s="7"/>
    </row>
    <row r="2554" spans="1:19" x14ac:dyDescent="0.25">
      <c r="A2554" s="66"/>
      <c r="B2554" s="56"/>
      <c r="C2554" s="67"/>
      <c r="D2554" s="68"/>
      <c r="E2554" s="69"/>
      <c r="F2554" s="70"/>
      <c r="G2554" s="71"/>
      <c r="H2554" s="66">
        <v>11</v>
      </c>
      <c r="I2554" s="67" t="s">
        <v>265</v>
      </c>
      <c r="J2554" s="72">
        <v>23.495216999999993</v>
      </c>
      <c r="K2554" s="73">
        <v>25.665944000000003</v>
      </c>
      <c r="L2554" s="73">
        <f t="shared" si="156"/>
        <v>5.4774362839596744</v>
      </c>
      <c r="M2554" s="73">
        <v>1.8493252139596734</v>
      </c>
      <c r="N2554" s="73">
        <v>1.7307371699999998</v>
      </c>
      <c r="O2554" s="73">
        <v>1.8973739000000007</v>
      </c>
      <c r="P2554" s="74">
        <f t="shared" si="157"/>
        <v>7.2053660444348869E-2</v>
      </c>
      <c r="Q2554" s="74">
        <f t="shared" si="158"/>
        <v>0.13948687739518456</v>
      </c>
      <c r="R2554" s="75">
        <f t="shared" si="159"/>
        <v>0.21341261727835428</v>
      </c>
      <c r="S2554" s="7"/>
    </row>
    <row r="2555" spans="1:19" x14ac:dyDescent="0.25">
      <c r="A2555" s="44"/>
      <c r="B2555" s="45"/>
      <c r="C2555" s="46"/>
      <c r="D2555" s="47"/>
      <c r="E2555" s="48"/>
      <c r="F2555" s="49">
        <v>2</v>
      </c>
      <c r="G2555" s="50" t="s">
        <v>137</v>
      </c>
      <c r="H2555" s="90"/>
      <c r="I2555" s="46"/>
      <c r="J2555" s="51">
        <v>19.615607999999998</v>
      </c>
      <c r="K2555" s="52">
        <v>20.664520999999997</v>
      </c>
      <c r="L2555" s="53">
        <f t="shared" si="156"/>
        <v>4.6166990964712911</v>
      </c>
      <c r="M2555" s="53">
        <v>1.6005299564712914</v>
      </c>
      <c r="N2555" s="53">
        <v>1.4489330599999997</v>
      </c>
      <c r="O2555" s="53">
        <v>1.5672360799999996</v>
      </c>
      <c r="P2555" s="54">
        <f t="shared" si="157"/>
        <v>7.7453039268187807E-2</v>
      </c>
      <c r="Q2555" s="54">
        <f t="shared" si="158"/>
        <v>0.14756998318380046</v>
      </c>
      <c r="R2555" s="55">
        <f t="shared" si="159"/>
        <v>0.22341186115426009</v>
      </c>
      <c r="S2555" s="7"/>
    </row>
    <row r="2556" spans="1:19" x14ac:dyDescent="0.25">
      <c r="A2556" s="66"/>
      <c r="B2556" s="56"/>
      <c r="C2556" s="67"/>
      <c r="D2556" s="68"/>
      <c r="E2556" s="69"/>
      <c r="F2556" s="70"/>
      <c r="G2556" s="71"/>
      <c r="H2556" s="66">
        <v>11</v>
      </c>
      <c r="I2556" s="67" t="s">
        <v>265</v>
      </c>
      <c r="J2556" s="72">
        <v>19.615607999999998</v>
      </c>
      <c r="K2556" s="73">
        <v>20.664520999999997</v>
      </c>
      <c r="L2556" s="73">
        <f t="shared" si="156"/>
        <v>4.6166990964712911</v>
      </c>
      <c r="M2556" s="73">
        <v>1.6005299564712914</v>
      </c>
      <c r="N2556" s="73">
        <v>1.4489330599999997</v>
      </c>
      <c r="O2556" s="73">
        <v>1.5672360799999996</v>
      </c>
      <c r="P2556" s="74">
        <f t="shared" si="157"/>
        <v>7.7453039268187807E-2</v>
      </c>
      <c r="Q2556" s="74">
        <f t="shared" si="158"/>
        <v>0.14756998318380046</v>
      </c>
      <c r="R2556" s="75">
        <f t="shared" si="159"/>
        <v>0.22341186115426009</v>
      </c>
      <c r="S2556" s="7"/>
    </row>
    <row r="2557" spans="1:19" x14ac:dyDescent="0.25">
      <c r="A2557" s="44"/>
      <c r="B2557" s="45"/>
      <c r="C2557" s="46"/>
      <c r="D2557" s="47"/>
      <c r="E2557" s="48"/>
      <c r="F2557" s="49">
        <v>16</v>
      </c>
      <c r="G2557" s="50" t="s">
        <v>138</v>
      </c>
      <c r="H2557" s="90"/>
      <c r="I2557" s="46"/>
      <c r="J2557" s="51">
        <v>13.914438999999998</v>
      </c>
      <c r="K2557" s="52">
        <v>14.149558999999995</v>
      </c>
      <c r="L2557" s="53">
        <f t="shared" si="156"/>
        <v>3.1829091895710766</v>
      </c>
      <c r="M2557" s="53">
        <v>1.130139899571077</v>
      </c>
      <c r="N2557" s="53">
        <v>0.99783884</v>
      </c>
      <c r="O2557" s="53">
        <v>1.0549304499999996</v>
      </c>
      <c r="P2557" s="54">
        <f t="shared" si="157"/>
        <v>7.9871033406134953E-2</v>
      </c>
      <c r="Q2557" s="54">
        <f t="shared" si="158"/>
        <v>0.15039187720063063</v>
      </c>
      <c r="R2557" s="55">
        <f t="shared" si="159"/>
        <v>0.22494758950233557</v>
      </c>
      <c r="S2557" s="7"/>
    </row>
    <row r="2558" spans="1:19" x14ac:dyDescent="0.25">
      <c r="A2558" s="66"/>
      <c r="B2558" s="56"/>
      <c r="C2558" s="67"/>
      <c r="D2558" s="68"/>
      <c r="E2558" s="69"/>
      <c r="F2558" s="70"/>
      <c r="G2558" s="71"/>
      <c r="H2558" s="66">
        <v>11</v>
      </c>
      <c r="I2558" s="67" t="s">
        <v>265</v>
      </c>
      <c r="J2558" s="72">
        <v>13.914438999999998</v>
      </c>
      <c r="K2558" s="73">
        <v>14.149558999999995</v>
      </c>
      <c r="L2558" s="73">
        <f t="shared" si="156"/>
        <v>3.1829091895710766</v>
      </c>
      <c r="M2558" s="73">
        <v>1.130139899571077</v>
      </c>
      <c r="N2558" s="73">
        <v>0.99783884</v>
      </c>
      <c r="O2558" s="73">
        <v>1.0549304499999996</v>
      </c>
      <c r="P2558" s="74">
        <f t="shared" si="157"/>
        <v>7.9871033406134953E-2</v>
      </c>
      <c r="Q2558" s="74">
        <f t="shared" si="158"/>
        <v>0.15039187720063063</v>
      </c>
      <c r="R2558" s="75">
        <f t="shared" si="159"/>
        <v>0.22494758950233557</v>
      </c>
      <c r="S2558" s="7"/>
    </row>
    <row r="2559" spans="1:19" x14ac:dyDescent="0.25">
      <c r="A2559" s="44"/>
      <c r="B2559" s="45"/>
      <c r="C2559" s="46"/>
      <c r="D2559" s="47"/>
      <c r="E2559" s="48"/>
      <c r="F2559" s="49">
        <v>17</v>
      </c>
      <c r="G2559" s="50" t="s">
        <v>139</v>
      </c>
      <c r="H2559" s="90"/>
      <c r="I2559" s="46"/>
      <c r="J2559" s="51">
        <v>3.0018349999999998</v>
      </c>
      <c r="K2559" s="52">
        <v>3.0072369999999999</v>
      </c>
      <c r="L2559" s="53">
        <f t="shared" si="156"/>
        <v>0.70189944267999382</v>
      </c>
      <c r="M2559" s="53">
        <v>0.25771096267999383</v>
      </c>
      <c r="N2559" s="53">
        <v>0.21214825999999998</v>
      </c>
      <c r="O2559" s="53">
        <v>0.23204022000000002</v>
      </c>
      <c r="P2559" s="54">
        <f t="shared" si="157"/>
        <v>8.5696924678698036E-2</v>
      </c>
      <c r="Q2559" s="54">
        <f t="shared" si="158"/>
        <v>0.1562428311037653</v>
      </c>
      <c r="R2559" s="55">
        <f t="shared" si="159"/>
        <v>0.23340343400935604</v>
      </c>
      <c r="S2559" s="7"/>
    </row>
    <row r="2560" spans="1:19" x14ac:dyDescent="0.25">
      <c r="A2560" s="66"/>
      <c r="B2560" s="56"/>
      <c r="C2560" s="67"/>
      <c r="D2560" s="68"/>
      <c r="E2560" s="69"/>
      <c r="F2560" s="70"/>
      <c r="G2560" s="71"/>
      <c r="H2560" s="66">
        <v>11</v>
      </c>
      <c r="I2560" s="67" t="s">
        <v>265</v>
      </c>
      <c r="J2560" s="72">
        <v>3.0018349999999998</v>
      </c>
      <c r="K2560" s="73">
        <v>3.0072369999999999</v>
      </c>
      <c r="L2560" s="73">
        <f t="shared" si="156"/>
        <v>0.70189944267999382</v>
      </c>
      <c r="M2560" s="73">
        <v>0.25771096267999383</v>
      </c>
      <c r="N2560" s="73">
        <v>0.21214825999999998</v>
      </c>
      <c r="O2560" s="73">
        <v>0.23204022000000002</v>
      </c>
      <c r="P2560" s="74">
        <f t="shared" si="157"/>
        <v>8.5696924678698036E-2</v>
      </c>
      <c r="Q2560" s="74">
        <f t="shared" si="158"/>
        <v>0.1562428311037653</v>
      </c>
      <c r="R2560" s="75">
        <f t="shared" si="159"/>
        <v>0.23340343400935604</v>
      </c>
      <c r="S2560" s="7"/>
    </row>
    <row r="2561" spans="1:19" x14ac:dyDescent="0.25">
      <c r="A2561" s="44"/>
      <c r="B2561" s="45"/>
      <c r="C2561" s="46"/>
      <c r="D2561" s="47"/>
      <c r="E2561" s="48"/>
      <c r="F2561" s="49">
        <v>18</v>
      </c>
      <c r="G2561" s="50" t="s">
        <v>140</v>
      </c>
      <c r="H2561" s="90"/>
      <c r="I2561" s="46"/>
      <c r="J2561" s="51">
        <v>10.812282000000003</v>
      </c>
      <c r="K2561" s="52">
        <v>10.855085000000003</v>
      </c>
      <c r="L2561" s="53">
        <f t="shared" si="156"/>
        <v>2.4228934792810586</v>
      </c>
      <c r="M2561" s="53">
        <v>0.8219431192810589</v>
      </c>
      <c r="N2561" s="53">
        <v>0.77656526999999986</v>
      </c>
      <c r="O2561" s="53">
        <v>0.82438508999999993</v>
      </c>
      <c r="P2561" s="54">
        <f t="shared" si="157"/>
        <v>7.5719639162757243E-2</v>
      </c>
      <c r="Q2561" s="54">
        <f t="shared" si="158"/>
        <v>0.14725894723818914</v>
      </c>
      <c r="R2561" s="55">
        <f t="shared" si="159"/>
        <v>0.22320354739562684</v>
      </c>
      <c r="S2561" s="7"/>
    </row>
    <row r="2562" spans="1:19" x14ac:dyDescent="0.25">
      <c r="A2562" s="66"/>
      <c r="B2562" s="56"/>
      <c r="C2562" s="67"/>
      <c r="D2562" s="68"/>
      <c r="E2562" s="69"/>
      <c r="F2562" s="70"/>
      <c r="G2562" s="71"/>
      <c r="H2562" s="66">
        <v>11</v>
      </c>
      <c r="I2562" s="67" t="s">
        <v>265</v>
      </c>
      <c r="J2562" s="72">
        <v>10.812282000000003</v>
      </c>
      <c r="K2562" s="73">
        <v>10.855085000000003</v>
      </c>
      <c r="L2562" s="73">
        <f t="shared" si="156"/>
        <v>2.4228934792810586</v>
      </c>
      <c r="M2562" s="73">
        <v>0.8219431192810589</v>
      </c>
      <c r="N2562" s="73">
        <v>0.77656526999999986</v>
      </c>
      <c r="O2562" s="73">
        <v>0.82438508999999993</v>
      </c>
      <c r="P2562" s="74">
        <f t="shared" si="157"/>
        <v>7.5719639162757243E-2</v>
      </c>
      <c r="Q2562" s="74">
        <f t="shared" si="158"/>
        <v>0.14725894723818914</v>
      </c>
      <c r="R2562" s="75">
        <f t="shared" si="159"/>
        <v>0.22320354739562684</v>
      </c>
      <c r="S2562" s="7"/>
    </row>
    <row r="2563" spans="1:19" x14ac:dyDescent="0.25">
      <c r="A2563" s="44"/>
      <c r="B2563" s="45"/>
      <c r="C2563" s="46"/>
      <c r="D2563" s="47"/>
      <c r="E2563" s="48"/>
      <c r="F2563" s="49">
        <v>24</v>
      </c>
      <c r="G2563" s="50" t="s">
        <v>141</v>
      </c>
      <c r="H2563" s="90"/>
      <c r="I2563" s="46"/>
      <c r="J2563" s="51">
        <v>5.6123760000000003</v>
      </c>
      <c r="K2563" s="52">
        <v>5.6893369999999992</v>
      </c>
      <c r="L2563" s="53">
        <f t="shared" si="156"/>
        <v>1.1754752995970346</v>
      </c>
      <c r="M2563" s="53">
        <v>0.38711091959703481</v>
      </c>
      <c r="N2563" s="53">
        <v>0.35517819000000006</v>
      </c>
      <c r="O2563" s="53">
        <v>0.43318618999999975</v>
      </c>
      <c r="P2563" s="54">
        <f t="shared" si="157"/>
        <v>6.8041481739794088E-2</v>
      </c>
      <c r="Q2563" s="54">
        <f t="shared" si="158"/>
        <v>0.13047023046745782</v>
      </c>
      <c r="R2563" s="55">
        <f t="shared" si="159"/>
        <v>0.20661024291530539</v>
      </c>
      <c r="S2563" s="7"/>
    </row>
    <row r="2564" spans="1:19" x14ac:dyDescent="0.25">
      <c r="A2564" s="66"/>
      <c r="B2564" s="56"/>
      <c r="C2564" s="67"/>
      <c r="D2564" s="68"/>
      <c r="E2564" s="69"/>
      <c r="F2564" s="70"/>
      <c r="G2564" s="71"/>
      <c r="H2564" s="66">
        <v>11</v>
      </c>
      <c r="I2564" s="67" t="s">
        <v>265</v>
      </c>
      <c r="J2564" s="72">
        <v>5.6123760000000003</v>
      </c>
      <c r="K2564" s="73">
        <v>5.6893369999999992</v>
      </c>
      <c r="L2564" s="73">
        <f t="shared" si="156"/>
        <v>1.1754752995970346</v>
      </c>
      <c r="M2564" s="73">
        <v>0.38711091959703481</v>
      </c>
      <c r="N2564" s="73">
        <v>0.35517819000000006</v>
      </c>
      <c r="O2564" s="73">
        <v>0.43318618999999975</v>
      </c>
      <c r="P2564" s="74">
        <f t="shared" si="157"/>
        <v>6.8041481739794088E-2</v>
      </c>
      <c r="Q2564" s="74">
        <f t="shared" si="158"/>
        <v>0.13047023046745782</v>
      </c>
      <c r="R2564" s="75">
        <f t="shared" si="159"/>
        <v>0.20661024291530539</v>
      </c>
      <c r="S2564" s="7"/>
    </row>
    <row r="2565" spans="1:19" x14ac:dyDescent="0.25">
      <c r="A2565" s="44"/>
      <c r="B2565" s="45"/>
      <c r="C2565" s="46"/>
      <c r="D2565" s="47"/>
      <c r="E2565" s="48"/>
      <c r="F2565" s="49">
        <v>36</v>
      </c>
      <c r="G2565" s="50" t="s">
        <v>46</v>
      </c>
      <c r="H2565" s="90"/>
      <c r="I2565" s="46"/>
      <c r="J2565" s="51">
        <v>2.413357</v>
      </c>
      <c r="K2565" s="52">
        <v>2.413357</v>
      </c>
      <c r="L2565" s="53">
        <f t="shared" si="156"/>
        <v>0</v>
      </c>
      <c r="M2565" s="53">
        <v>0</v>
      </c>
      <c r="N2565" s="53">
        <v>0</v>
      </c>
      <c r="O2565" s="53">
        <v>0</v>
      </c>
      <c r="P2565" s="54">
        <f t="shared" si="157"/>
        <v>0</v>
      </c>
      <c r="Q2565" s="54">
        <f t="shared" si="158"/>
        <v>0</v>
      </c>
      <c r="R2565" s="55">
        <f t="shared" si="159"/>
        <v>0</v>
      </c>
      <c r="S2565" s="7"/>
    </row>
    <row r="2566" spans="1:19" x14ac:dyDescent="0.25">
      <c r="A2566" s="66"/>
      <c r="B2566" s="56"/>
      <c r="C2566" s="67"/>
      <c r="D2566" s="68"/>
      <c r="E2566" s="69"/>
      <c r="F2566" s="70"/>
      <c r="G2566" s="71"/>
      <c r="H2566" s="66">
        <v>11</v>
      </c>
      <c r="I2566" s="67" t="s">
        <v>265</v>
      </c>
      <c r="J2566" s="72">
        <v>2.413357</v>
      </c>
      <c r="K2566" s="73">
        <v>2.413357</v>
      </c>
      <c r="L2566" s="73">
        <f t="shared" si="156"/>
        <v>0</v>
      </c>
      <c r="M2566" s="73">
        <v>0</v>
      </c>
      <c r="N2566" s="73">
        <v>0</v>
      </c>
      <c r="O2566" s="73">
        <v>0</v>
      </c>
      <c r="P2566" s="74">
        <f t="shared" si="157"/>
        <v>0</v>
      </c>
      <c r="Q2566" s="74">
        <f t="shared" si="158"/>
        <v>0</v>
      </c>
      <c r="R2566" s="75">
        <f t="shared" si="159"/>
        <v>0</v>
      </c>
      <c r="S2566" s="7"/>
    </row>
    <row r="2567" spans="1:19" x14ac:dyDescent="0.25">
      <c r="A2567" s="44"/>
      <c r="B2567" s="45"/>
      <c r="C2567" s="46"/>
      <c r="D2567" s="47"/>
      <c r="E2567" s="48"/>
      <c r="F2567" s="49">
        <v>39</v>
      </c>
      <c r="G2567" s="50" t="s">
        <v>157</v>
      </c>
      <c r="H2567" s="90"/>
      <c r="I2567" s="46"/>
      <c r="J2567" s="51">
        <v>5.7747999999999994E-2</v>
      </c>
      <c r="K2567" s="52">
        <v>5.7747999999999994E-2</v>
      </c>
      <c r="L2567" s="53">
        <f t="shared" ref="L2567:L2630" si="160">SUM(M2567,N2567,O2567)</f>
        <v>1.8311879954791704E-2</v>
      </c>
      <c r="M2567" s="53">
        <v>4.7224599547917023E-3</v>
      </c>
      <c r="N2567" s="53">
        <v>8.0344600000000002E-3</v>
      </c>
      <c r="O2567" s="53">
        <v>5.5549600000000003E-3</v>
      </c>
      <c r="P2567" s="54">
        <f t="shared" ref="P2567:P2630" si="161">IFERROR(M2567/K2567,0)</f>
        <v>8.1777030456322342E-2</v>
      </c>
      <c r="Q2567" s="54">
        <f t="shared" ref="Q2567:Q2630" si="162">IFERROR(SUM(M2567,N2567)/K2567,0)</f>
        <v>0.22090669728461079</v>
      </c>
      <c r="R2567" s="55">
        <f t="shared" ref="R2567:R2630" si="163">IFERROR(SUM(M2567,N2567,O2567)/K2567,0)</f>
        <v>0.31709981219768141</v>
      </c>
      <c r="S2567" s="7"/>
    </row>
    <row r="2568" spans="1:19" x14ac:dyDescent="0.25">
      <c r="A2568" s="66"/>
      <c r="B2568" s="56"/>
      <c r="C2568" s="67"/>
      <c r="D2568" s="68"/>
      <c r="E2568" s="69"/>
      <c r="F2568" s="70"/>
      <c r="G2568" s="71"/>
      <c r="H2568" s="66">
        <v>11</v>
      </c>
      <c r="I2568" s="67" t="s">
        <v>265</v>
      </c>
      <c r="J2568" s="72">
        <v>5.7747999999999994E-2</v>
      </c>
      <c r="K2568" s="73">
        <v>5.7747999999999994E-2</v>
      </c>
      <c r="L2568" s="73">
        <f t="shared" si="160"/>
        <v>1.8311879954791704E-2</v>
      </c>
      <c r="M2568" s="73">
        <v>4.7224599547917023E-3</v>
      </c>
      <c r="N2568" s="73">
        <v>8.0344600000000002E-3</v>
      </c>
      <c r="O2568" s="73">
        <v>5.5549600000000003E-3</v>
      </c>
      <c r="P2568" s="74">
        <f t="shared" si="161"/>
        <v>8.1777030456322342E-2</v>
      </c>
      <c r="Q2568" s="74">
        <f t="shared" si="162"/>
        <v>0.22090669728461079</v>
      </c>
      <c r="R2568" s="75">
        <f t="shared" si="163"/>
        <v>0.31709981219768141</v>
      </c>
      <c r="S2568" s="7"/>
    </row>
    <row r="2569" spans="1:19" ht="25.5" x14ac:dyDescent="0.25">
      <c r="A2569" s="44"/>
      <c r="B2569" s="45"/>
      <c r="C2569" s="46"/>
      <c r="D2569" s="47"/>
      <c r="E2569" s="48"/>
      <c r="F2569" s="49">
        <v>40</v>
      </c>
      <c r="G2569" s="50" t="s">
        <v>162</v>
      </c>
      <c r="H2569" s="90"/>
      <c r="I2569" s="46"/>
      <c r="J2569" s="51">
        <v>5.6543999999999997E-2</v>
      </c>
      <c r="K2569" s="52">
        <v>5.6543999999999997E-2</v>
      </c>
      <c r="L2569" s="53">
        <f t="shared" si="160"/>
        <v>1.7498839992011787E-2</v>
      </c>
      <c r="M2569" s="53">
        <v>4.6742199920117855E-3</v>
      </c>
      <c r="N2569" s="53">
        <v>8.6504000000000008E-3</v>
      </c>
      <c r="O2569" s="53">
        <v>4.1742200000000002E-3</v>
      </c>
      <c r="P2569" s="54">
        <f t="shared" si="161"/>
        <v>8.2665180956631751E-2</v>
      </c>
      <c r="Q2569" s="54">
        <f t="shared" si="162"/>
        <v>0.23565046675176476</v>
      </c>
      <c r="R2569" s="55">
        <f t="shared" si="163"/>
        <v>0.30947297665555651</v>
      </c>
      <c r="S2569" s="7"/>
    </row>
    <row r="2570" spans="1:19" x14ac:dyDescent="0.25">
      <c r="A2570" s="66"/>
      <c r="B2570" s="56"/>
      <c r="C2570" s="67"/>
      <c r="D2570" s="68"/>
      <c r="E2570" s="69"/>
      <c r="F2570" s="70"/>
      <c r="G2570" s="71"/>
      <c r="H2570" s="66">
        <v>11</v>
      </c>
      <c r="I2570" s="67" t="s">
        <v>265</v>
      </c>
      <c r="J2570" s="72">
        <v>5.6543999999999997E-2</v>
      </c>
      <c r="K2570" s="73">
        <v>5.6543999999999997E-2</v>
      </c>
      <c r="L2570" s="73">
        <f t="shared" si="160"/>
        <v>1.7498839992011787E-2</v>
      </c>
      <c r="M2570" s="73">
        <v>4.6742199920117855E-3</v>
      </c>
      <c r="N2570" s="73">
        <v>8.6504000000000008E-3</v>
      </c>
      <c r="O2570" s="73">
        <v>4.1742200000000002E-3</v>
      </c>
      <c r="P2570" s="74">
        <f t="shared" si="161"/>
        <v>8.2665180956631751E-2</v>
      </c>
      <c r="Q2570" s="74">
        <f t="shared" si="162"/>
        <v>0.23565046675176476</v>
      </c>
      <c r="R2570" s="75">
        <f t="shared" si="163"/>
        <v>0.30947297665555651</v>
      </c>
      <c r="S2570" s="7"/>
    </row>
    <row r="2571" spans="1:19" ht="25.5" x14ac:dyDescent="0.25">
      <c r="A2571" s="44"/>
      <c r="B2571" s="45"/>
      <c r="C2571" s="46"/>
      <c r="D2571" s="47"/>
      <c r="E2571" s="48"/>
      <c r="F2571" s="49">
        <v>41</v>
      </c>
      <c r="G2571" s="50" t="s">
        <v>163</v>
      </c>
      <c r="H2571" s="90"/>
      <c r="I2571" s="46"/>
      <c r="J2571" s="51">
        <v>2.5919999999999995E-2</v>
      </c>
      <c r="K2571" s="52">
        <v>2.5919999999999999E-2</v>
      </c>
      <c r="L2571" s="53">
        <f t="shared" si="160"/>
        <v>8.1509299519931713E-3</v>
      </c>
      <c r="M2571" s="53">
        <v>2.1813099519931711E-3</v>
      </c>
      <c r="N2571" s="53">
        <v>3.6883099999999998E-3</v>
      </c>
      <c r="O2571" s="53">
        <v>2.2813099999999999E-3</v>
      </c>
      <c r="P2571" s="54">
        <f t="shared" si="161"/>
        <v>8.4155476542946417E-2</v>
      </c>
      <c r="Q2571" s="54">
        <f t="shared" si="162"/>
        <v>0.22645138703677359</v>
      </c>
      <c r="R2571" s="55">
        <f t="shared" si="163"/>
        <v>0.31446489012319334</v>
      </c>
      <c r="S2571" s="7"/>
    </row>
    <row r="2572" spans="1:19" x14ac:dyDescent="0.25">
      <c r="A2572" s="66"/>
      <c r="B2572" s="56"/>
      <c r="C2572" s="67"/>
      <c r="D2572" s="68"/>
      <c r="E2572" s="69"/>
      <c r="F2572" s="70"/>
      <c r="G2572" s="71"/>
      <c r="H2572" s="66">
        <v>11</v>
      </c>
      <c r="I2572" s="67" t="s">
        <v>265</v>
      </c>
      <c r="J2572" s="72">
        <v>2.5919999999999995E-2</v>
      </c>
      <c r="K2572" s="73">
        <v>2.5919999999999999E-2</v>
      </c>
      <c r="L2572" s="73">
        <f t="shared" si="160"/>
        <v>8.1509299519931713E-3</v>
      </c>
      <c r="M2572" s="73">
        <v>2.1813099519931711E-3</v>
      </c>
      <c r="N2572" s="73">
        <v>3.6883099999999998E-3</v>
      </c>
      <c r="O2572" s="73">
        <v>2.2813099999999999E-3</v>
      </c>
      <c r="P2572" s="74">
        <f t="shared" si="161"/>
        <v>8.4155476542946417E-2</v>
      </c>
      <c r="Q2572" s="74">
        <f t="shared" si="162"/>
        <v>0.22645138703677359</v>
      </c>
      <c r="R2572" s="75">
        <f t="shared" si="163"/>
        <v>0.31446489012319334</v>
      </c>
      <c r="S2572" s="7"/>
    </row>
    <row r="2573" spans="1:19" ht="25.5" x14ac:dyDescent="0.25">
      <c r="A2573" s="44"/>
      <c r="B2573" s="45"/>
      <c r="C2573" s="46"/>
      <c r="D2573" s="47"/>
      <c r="E2573" s="48"/>
      <c r="F2573" s="49">
        <v>42</v>
      </c>
      <c r="G2573" s="50" t="s">
        <v>158</v>
      </c>
      <c r="H2573" s="90"/>
      <c r="I2573" s="46"/>
      <c r="J2573" s="51">
        <v>16.511958999999997</v>
      </c>
      <c r="K2573" s="52">
        <v>21.251172999999998</v>
      </c>
      <c r="L2573" s="53">
        <f t="shared" si="160"/>
        <v>1.4122411942354152</v>
      </c>
      <c r="M2573" s="53">
        <v>0.3931471642354154</v>
      </c>
      <c r="N2573" s="53">
        <v>0.34336043999999993</v>
      </c>
      <c r="O2573" s="53">
        <v>0.67573359</v>
      </c>
      <c r="P2573" s="54">
        <f t="shared" si="161"/>
        <v>1.8500021821638526E-2</v>
      </c>
      <c r="Q2573" s="54">
        <f t="shared" si="162"/>
        <v>3.4657268294574391E-2</v>
      </c>
      <c r="R2573" s="55">
        <f t="shared" si="163"/>
        <v>6.6454740838795837E-2</v>
      </c>
      <c r="S2573" s="7"/>
    </row>
    <row r="2574" spans="1:19" x14ac:dyDescent="0.25">
      <c r="A2574" s="66"/>
      <c r="B2574" s="56"/>
      <c r="C2574" s="67"/>
      <c r="D2574" s="68"/>
      <c r="E2574" s="69"/>
      <c r="F2574" s="70"/>
      <c r="G2574" s="71"/>
      <c r="H2574" s="66">
        <v>9</v>
      </c>
      <c r="I2574" s="67" t="s">
        <v>263</v>
      </c>
      <c r="J2574" s="72">
        <v>2</v>
      </c>
      <c r="K2574" s="73">
        <v>2</v>
      </c>
      <c r="L2574" s="73">
        <f t="shared" si="160"/>
        <v>0.29856180694719914</v>
      </c>
      <c r="M2574" s="73">
        <v>0.10948624694719911</v>
      </c>
      <c r="N2574" s="73">
        <v>0.11049995999999999</v>
      </c>
      <c r="O2574" s="73">
        <v>7.8575600000000009E-2</v>
      </c>
      <c r="P2574" s="74">
        <f t="shared" si="161"/>
        <v>5.4743123473599553E-2</v>
      </c>
      <c r="Q2574" s="74">
        <f t="shared" si="162"/>
        <v>0.10999310347359956</v>
      </c>
      <c r="R2574" s="75">
        <f t="shared" si="163"/>
        <v>0.14928090347359957</v>
      </c>
      <c r="S2574" s="7"/>
    </row>
    <row r="2575" spans="1:19" x14ac:dyDescent="0.25">
      <c r="A2575" s="66"/>
      <c r="B2575" s="56"/>
      <c r="C2575" s="67"/>
      <c r="D2575" s="68"/>
      <c r="E2575" s="69"/>
      <c r="F2575" s="70"/>
      <c r="G2575" s="71"/>
      <c r="H2575" s="66">
        <v>11</v>
      </c>
      <c r="I2575" s="67" t="s">
        <v>265</v>
      </c>
      <c r="J2575" s="72">
        <v>14.511958999999999</v>
      </c>
      <c r="K2575" s="73">
        <v>19.251172999999998</v>
      </c>
      <c r="L2575" s="73">
        <f t="shared" si="160"/>
        <v>1.1136793872882162</v>
      </c>
      <c r="M2575" s="73">
        <v>0.2836609172882163</v>
      </c>
      <c r="N2575" s="73">
        <v>0.23286047999999995</v>
      </c>
      <c r="O2575" s="73">
        <v>0.59715799000000003</v>
      </c>
      <c r="P2575" s="74">
        <f t="shared" si="161"/>
        <v>1.4734734204934751E-2</v>
      </c>
      <c r="Q2575" s="74">
        <f t="shared" si="162"/>
        <v>2.68306454514858E-2</v>
      </c>
      <c r="R2575" s="75">
        <f t="shared" si="163"/>
        <v>5.7849949573889156E-2</v>
      </c>
      <c r="S2575" s="7"/>
    </row>
    <row r="2576" spans="1:19" ht="38.25" x14ac:dyDescent="0.25">
      <c r="A2576" s="44"/>
      <c r="B2576" s="45"/>
      <c r="C2576" s="46"/>
      <c r="D2576" s="47"/>
      <c r="E2576" s="48"/>
      <c r="F2576" s="49">
        <v>48</v>
      </c>
      <c r="G2576" s="50" t="s">
        <v>30</v>
      </c>
      <c r="H2576" s="90"/>
      <c r="I2576" s="46"/>
      <c r="J2576" s="51">
        <v>0</v>
      </c>
      <c r="K2576" s="52">
        <v>7.8845549999999998</v>
      </c>
      <c r="L2576" s="53">
        <f t="shared" si="160"/>
        <v>0</v>
      </c>
      <c r="M2576" s="53">
        <v>0</v>
      </c>
      <c r="N2576" s="53">
        <v>0</v>
      </c>
      <c r="O2576" s="53">
        <v>0</v>
      </c>
      <c r="P2576" s="54">
        <f t="shared" si="161"/>
        <v>0</v>
      </c>
      <c r="Q2576" s="54">
        <f t="shared" si="162"/>
        <v>0</v>
      </c>
      <c r="R2576" s="55">
        <f t="shared" si="163"/>
        <v>0</v>
      </c>
      <c r="S2576" s="7"/>
    </row>
    <row r="2577" spans="1:19" x14ac:dyDescent="0.25">
      <c r="A2577" s="66"/>
      <c r="B2577" s="56"/>
      <c r="C2577" s="67"/>
      <c r="D2577" s="68"/>
      <c r="E2577" s="69"/>
      <c r="F2577" s="70"/>
      <c r="G2577" s="71"/>
      <c r="H2577" s="66">
        <v>11</v>
      </c>
      <c r="I2577" s="67" t="s">
        <v>265</v>
      </c>
      <c r="J2577" s="72">
        <v>0</v>
      </c>
      <c r="K2577" s="73">
        <v>7.8845549999999998</v>
      </c>
      <c r="L2577" s="73">
        <f t="shared" si="160"/>
        <v>0</v>
      </c>
      <c r="M2577" s="73">
        <v>0</v>
      </c>
      <c r="N2577" s="73">
        <v>0</v>
      </c>
      <c r="O2577" s="73">
        <v>0</v>
      </c>
      <c r="P2577" s="74">
        <f t="shared" si="161"/>
        <v>0</v>
      </c>
      <c r="Q2577" s="74">
        <f t="shared" si="162"/>
        <v>0</v>
      </c>
      <c r="R2577" s="75">
        <f t="shared" si="163"/>
        <v>0</v>
      </c>
      <c r="S2577" s="7"/>
    </row>
    <row r="2578" spans="1:19" ht="38.25" x14ac:dyDescent="0.25">
      <c r="A2578" s="44"/>
      <c r="B2578" s="45"/>
      <c r="C2578" s="46"/>
      <c r="D2578" s="47"/>
      <c r="E2578" s="48"/>
      <c r="F2578" s="49">
        <v>61</v>
      </c>
      <c r="G2578" s="50" t="s">
        <v>191</v>
      </c>
      <c r="H2578" s="90"/>
      <c r="I2578" s="46"/>
      <c r="J2578" s="51">
        <v>3.8342249999999996</v>
      </c>
      <c r="K2578" s="52">
        <v>11.325353000000002</v>
      </c>
      <c r="L2578" s="53">
        <f t="shared" si="160"/>
        <v>1.9652725452042312</v>
      </c>
      <c r="M2578" s="53">
        <v>0.41456766520423116</v>
      </c>
      <c r="N2578" s="53">
        <v>1.2918307400000002</v>
      </c>
      <c r="O2578" s="53">
        <v>0.25887413999999997</v>
      </c>
      <c r="P2578" s="54">
        <f t="shared" si="161"/>
        <v>3.6605275367949337E-2</v>
      </c>
      <c r="Q2578" s="54">
        <f t="shared" si="162"/>
        <v>0.15067065946679375</v>
      </c>
      <c r="R2578" s="55">
        <f t="shared" si="163"/>
        <v>0.17352859069419124</v>
      </c>
      <c r="S2578" s="7"/>
    </row>
    <row r="2579" spans="1:19" x14ac:dyDescent="0.25">
      <c r="A2579" s="66"/>
      <c r="B2579" s="56"/>
      <c r="C2579" s="67"/>
      <c r="D2579" s="68"/>
      <c r="E2579" s="69"/>
      <c r="F2579" s="70"/>
      <c r="G2579" s="71"/>
      <c r="H2579" s="66">
        <v>11</v>
      </c>
      <c r="I2579" s="67" t="s">
        <v>265</v>
      </c>
      <c r="J2579" s="72">
        <v>3.8342249999999996</v>
      </c>
      <c r="K2579" s="73">
        <v>11.325353000000002</v>
      </c>
      <c r="L2579" s="73">
        <f t="shared" si="160"/>
        <v>1.9652725452042312</v>
      </c>
      <c r="M2579" s="73">
        <v>0.41456766520423116</v>
      </c>
      <c r="N2579" s="73">
        <v>1.2918307400000002</v>
      </c>
      <c r="O2579" s="73">
        <v>0.25887413999999997</v>
      </c>
      <c r="P2579" s="74">
        <f t="shared" si="161"/>
        <v>3.6605275367949337E-2</v>
      </c>
      <c r="Q2579" s="74">
        <f t="shared" si="162"/>
        <v>0.15067065946679375</v>
      </c>
      <c r="R2579" s="75">
        <f t="shared" si="163"/>
        <v>0.17352859069419124</v>
      </c>
      <c r="S2579" s="7"/>
    </row>
    <row r="2580" spans="1:19" ht="38.25" x14ac:dyDescent="0.25">
      <c r="A2580" s="44"/>
      <c r="B2580" s="45"/>
      <c r="C2580" s="46"/>
      <c r="D2580" s="47"/>
      <c r="E2580" s="48"/>
      <c r="F2580" s="49">
        <v>68</v>
      </c>
      <c r="G2580" s="50" t="s">
        <v>22</v>
      </c>
      <c r="H2580" s="90"/>
      <c r="I2580" s="46"/>
      <c r="J2580" s="51">
        <v>21.61431300000001</v>
      </c>
      <c r="K2580" s="52">
        <v>24.877271000000007</v>
      </c>
      <c r="L2580" s="53">
        <f t="shared" si="160"/>
        <v>1.7476883606170655</v>
      </c>
      <c r="M2580" s="53">
        <v>5.6151970617065672E-2</v>
      </c>
      <c r="N2580" s="53">
        <v>0.94744518999999994</v>
      </c>
      <c r="O2580" s="53">
        <v>0.74409119999999995</v>
      </c>
      <c r="P2580" s="54">
        <f t="shared" si="161"/>
        <v>2.2571595822172639E-3</v>
      </c>
      <c r="Q2580" s="54">
        <f t="shared" si="162"/>
        <v>4.0341931420736027E-2</v>
      </c>
      <c r="R2580" s="55">
        <f t="shared" si="163"/>
        <v>7.0252414769170823E-2</v>
      </c>
      <c r="S2580" s="7"/>
    </row>
    <row r="2581" spans="1:19" x14ac:dyDescent="0.25">
      <c r="A2581" s="66"/>
      <c r="B2581" s="56"/>
      <c r="C2581" s="67"/>
      <c r="D2581" s="68"/>
      <c r="E2581" s="69"/>
      <c r="F2581" s="70"/>
      <c r="G2581" s="71"/>
      <c r="H2581" s="66">
        <v>11</v>
      </c>
      <c r="I2581" s="67" t="s">
        <v>265</v>
      </c>
      <c r="J2581" s="72">
        <v>21.61431300000001</v>
      </c>
      <c r="K2581" s="73">
        <v>24.877271000000007</v>
      </c>
      <c r="L2581" s="73">
        <f t="shared" si="160"/>
        <v>1.7476883606170655</v>
      </c>
      <c r="M2581" s="73">
        <v>5.6151970617065672E-2</v>
      </c>
      <c r="N2581" s="73">
        <v>0.94744518999999994</v>
      </c>
      <c r="O2581" s="73">
        <v>0.74409119999999995</v>
      </c>
      <c r="P2581" s="74">
        <f t="shared" si="161"/>
        <v>2.2571595822172639E-3</v>
      </c>
      <c r="Q2581" s="74">
        <f t="shared" si="162"/>
        <v>4.0341931420736027E-2</v>
      </c>
      <c r="R2581" s="75">
        <f t="shared" si="163"/>
        <v>7.0252414769170823E-2</v>
      </c>
      <c r="S2581" s="7"/>
    </row>
    <row r="2582" spans="1:19" ht="25.5" x14ac:dyDescent="0.25">
      <c r="A2582" s="44"/>
      <c r="B2582" s="45"/>
      <c r="C2582" s="46"/>
      <c r="D2582" s="47"/>
      <c r="E2582" s="48"/>
      <c r="F2582" s="49">
        <v>90</v>
      </c>
      <c r="G2582" s="50" t="s">
        <v>81</v>
      </c>
      <c r="H2582" s="90"/>
      <c r="I2582" s="46"/>
      <c r="J2582" s="51">
        <v>228.50690700000001</v>
      </c>
      <c r="K2582" s="52">
        <v>251.98329200000003</v>
      </c>
      <c r="L2582" s="53">
        <f t="shared" si="160"/>
        <v>55.432829188977529</v>
      </c>
      <c r="M2582" s="53">
        <v>20.98023088897753</v>
      </c>
      <c r="N2582" s="53">
        <v>20.91535713</v>
      </c>
      <c r="O2582" s="53">
        <v>13.537241169999994</v>
      </c>
      <c r="P2582" s="54">
        <f t="shared" si="161"/>
        <v>8.3260404777065644E-2</v>
      </c>
      <c r="Q2582" s="54">
        <f t="shared" si="162"/>
        <v>0.16626335693311575</v>
      </c>
      <c r="R2582" s="55">
        <f t="shared" si="163"/>
        <v>0.21998612983029653</v>
      </c>
      <c r="S2582" s="7"/>
    </row>
    <row r="2583" spans="1:19" x14ac:dyDescent="0.25">
      <c r="A2583" s="66"/>
      <c r="B2583" s="56"/>
      <c r="C2583" s="67"/>
      <c r="D2583" s="68"/>
      <c r="E2583" s="69"/>
      <c r="F2583" s="70"/>
      <c r="G2583" s="71"/>
      <c r="H2583" s="66">
        <v>11</v>
      </c>
      <c r="I2583" s="67" t="s">
        <v>265</v>
      </c>
      <c r="J2583" s="72">
        <v>228.50690700000001</v>
      </c>
      <c r="K2583" s="73">
        <v>251.98329200000003</v>
      </c>
      <c r="L2583" s="73">
        <f t="shared" si="160"/>
        <v>55.432829188977529</v>
      </c>
      <c r="M2583" s="73">
        <v>20.98023088897753</v>
      </c>
      <c r="N2583" s="73">
        <v>20.91535713</v>
      </c>
      <c r="O2583" s="73">
        <v>13.537241169999994</v>
      </c>
      <c r="P2583" s="74">
        <f t="shared" si="161"/>
        <v>8.3260404777065644E-2</v>
      </c>
      <c r="Q2583" s="74">
        <f t="shared" si="162"/>
        <v>0.16626335693311575</v>
      </c>
      <c r="R2583" s="75">
        <f t="shared" si="163"/>
        <v>0.21998612983029653</v>
      </c>
      <c r="S2583" s="7"/>
    </row>
    <row r="2584" spans="1:19" ht="51" x14ac:dyDescent="0.25">
      <c r="A2584" s="44"/>
      <c r="B2584" s="45"/>
      <c r="C2584" s="46"/>
      <c r="D2584" s="47"/>
      <c r="E2584" s="48"/>
      <c r="F2584" s="49">
        <v>91</v>
      </c>
      <c r="G2584" s="50" t="s">
        <v>82</v>
      </c>
      <c r="H2584" s="90"/>
      <c r="I2584" s="46"/>
      <c r="J2584" s="51">
        <v>4.359030999999999</v>
      </c>
      <c r="K2584" s="52">
        <v>4.6886970000000003</v>
      </c>
      <c r="L2584" s="53">
        <f t="shared" si="160"/>
        <v>3.7015000000000006E-2</v>
      </c>
      <c r="M2584" s="53">
        <v>0</v>
      </c>
      <c r="N2584" s="53">
        <v>2.4140000000000002E-2</v>
      </c>
      <c r="O2584" s="53">
        <v>1.2875000000000001E-2</v>
      </c>
      <c r="P2584" s="54">
        <f t="shared" si="161"/>
        <v>0</v>
      </c>
      <c r="Q2584" s="54">
        <f t="shared" si="162"/>
        <v>5.1485519324451978E-3</v>
      </c>
      <c r="R2584" s="55">
        <f t="shared" si="163"/>
        <v>7.8945173893727842E-3</v>
      </c>
      <c r="S2584" s="7"/>
    </row>
    <row r="2585" spans="1:19" x14ac:dyDescent="0.25">
      <c r="A2585" s="66"/>
      <c r="B2585" s="56"/>
      <c r="C2585" s="67"/>
      <c r="D2585" s="68"/>
      <c r="E2585" s="69"/>
      <c r="F2585" s="70"/>
      <c r="G2585" s="71"/>
      <c r="H2585" s="66">
        <v>11</v>
      </c>
      <c r="I2585" s="67" t="s">
        <v>265</v>
      </c>
      <c r="J2585" s="72">
        <v>4.359030999999999</v>
      </c>
      <c r="K2585" s="73">
        <v>4.6886970000000003</v>
      </c>
      <c r="L2585" s="73">
        <f t="shared" si="160"/>
        <v>3.7015000000000006E-2</v>
      </c>
      <c r="M2585" s="73">
        <v>0</v>
      </c>
      <c r="N2585" s="73">
        <v>2.4140000000000002E-2</v>
      </c>
      <c r="O2585" s="73">
        <v>1.2875000000000001E-2</v>
      </c>
      <c r="P2585" s="74">
        <f t="shared" si="161"/>
        <v>0</v>
      </c>
      <c r="Q2585" s="74">
        <f t="shared" si="162"/>
        <v>5.1485519324451978E-3</v>
      </c>
      <c r="R2585" s="75">
        <f t="shared" si="163"/>
        <v>7.8945173893727842E-3</v>
      </c>
      <c r="S2585" s="7"/>
    </row>
    <row r="2586" spans="1:19" ht="38.25" x14ac:dyDescent="0.25">
      <c r="A2586" s="44"/>
      <c r="B2586" s="45"/>
      <c r="C2586" s="46"/>
      <c r="D2586" s="47"/>
      <c r="E2586" s="48"/>
      <c r="F2586" s="49">
        <v>101</v>
      </c>
      <c r="G2586" s="50" t="s">
        <v>88</v>
      </c>
      <c r="H2586" s="90"/>
      <c r="I2586" s="46"/>
      <c r="J2586" s="51">
        <v>0</v>
      </c>
      <c r="K2586" s="52">
        <v>1.4838659999999999</v>
      </c>
      <c r="L2586" s="53">
        <f t="shared" si="160"/>
        <v>2E-3</v>
      </c>
      <c r="M2586" s="53">
        <v>0</v>
      </c>
      <c r="N2586" s="53">
        <v>0</v>
      </c>
      <c r="O2586" s="53">
        <v>2E-3</v>
      </c>
      <c r="P2586" s="54">
        <f t="shared" si="161"/>
        <v>0</v>
      </c>
      <c r="Q2586" s="54">
        <f t="shared" si="162"/>
        <v>0</v>
      </c>
      <c r="R2586" s="55">
        <f t="shared" si="163"/>
        <v>1.3478305992589629E-3</v>
      </c>
      <c r="S2586" s="7"/>
    </row>
    <row r="2587" spans="1:19" x14ac:dyDescent="0.25">
      <c r="A2587" s="66"/>
      <c r="B2587" s="56"/>
      <c r="C2587" s="67"/>
      <c r="D2587" s="68"/>
      <c r="E2587" s="69"/>
      <c r="F2587" s="70"/>
      <c r="G2587" s="71"/>
      <c r="H2587" s="66">
        <v>11</v>
      </c>
      <c r="I2587" s="67" t="s">
        <v>265</v>
      </c>
      <c r="J2587" s="72">
        <v>0</v>
      </c>
      <c r="K2587" s="73">
        <v>1.4838659999999999</v>
      </c>
      <c r="L2587" s="73">
        <f t="shared" si="160"/>
        <v>2E-3</v>
      </c>
      <c r="M2587" s="73">
        <v>0</v>
      </c>
      <c r="N2587" s="73">
        <v>0</v>
      </c>
      <c r="O2587" s="73">
        <v>2E-3</v>
      </c>
      <c r="P2587" s="74">
        <f t="shared" si="161"/>
        <v>0</v>
      </c>
      <c r="Q2587" s="74">
        <f t="shared" si="162"/>
        <v>0</v>
      </c>
      <c r="R2587" s="75">
        <f t="shared" si="163"/>
        <v>1.3478305992589629E-3</v>
      </c>
      <c r="S2587" s="7"/>
    </row>
    <row r="2588" spans="1:19" ht="25.5" x14ac:dyDescent="0.25">
      <c r="A2588" s="44"/>
      <c r="B2588" s="45"/>
      <c r="C2588" s="46"/>
      <c r="D2588" s="47"/>
      <c r="E2588" s="48"/>
      <c r="F2588" s="49">
        <v>104</v>
      </c>
      <c r="G2588" s="50" t="s">
        <v>142</v>
      </c>
      <c r="H2588" s="90"/>
      <c r="I2588" s="46"/>
      <c r="J2588" s="51">
        <v>1.2405929999999998</v>
      </c>
      <c r="K2588" s="52">
        <v>1.2405930000000001</v>
      </c>
      <c r="L2588" s="53">
        <f t="shared" si="160"/>
        <v>0.27542409913540367</v>
      </c>
      <c r="M2588" s="53">
        <v>9.565875913540367E-2</v>
      </c>
      <c r="N2588" s="53">
        <v>9.6074880000000015E-2</v>
      </c>
      <c r="O2588" s="53">
        <v>8.369045999999998E-2</v>
      </c>
      <c r="P2588" s="54">
        <f t="shared" si="161"/>
        <v>7.7107285899085082E-2</v>
      </c>
      <c r="Q2588" s="54">
        <f t="shared" si="162"/>
        <v>0.15454999273363923</v>
      </c>
      <c r="R2588" s="55">
        <f t="shared" si="163"/>
        <v>0.22201003805067709</v>
      </c>
      <c r="S2588" s="7"/>
    </row>
    <row r="2589" spans="1:19" x14ac:dyDescent="0.25">
      <c r="A2589" s="66"/>
      <c r="B2589" s="56"/>
      <c r="C2589" s="67"/>
      <c r="D2589" s="68"/>
      <c r="E2589" s="69"/>
      <c r="F2589" s="70"/>
      <c r="G2589" s="71"/>
      <c r="H2589" s="66">
        <v>11</v>
      </c>
      <c r="I2589" s="67" t="s">
        <v>265</v>
      </c>
      <c r="J2589" s="72">
        <v>1.2405929999999998</v>
      </c>
      <c r="K2589" s="73">
        <v>1.2405930000000001</v>
      </c>
      <c r="L2589" s="73">
        <f t="shared" si="160"/>
        <v>0.27542409913540367</v>
      </c>
      <c r="M2589" s="73">
        <v>9.565875913540367E-2</v>
      </c>
      <c r="N2589" s="73">
        <v>9.6074880000000015E-2</v>
      </c>
      <c r="O2589" s="73">
        <v>8.369045999999998E-2</v>
      </c>
      <c r="P2589" s="74">
        <f t="shared" si="161"/>
        <v>7.7107285899085082E-2</v>
      </c>
      <c r="Q2589" s="74">
        <f t="shared" si="162"/>
        <v>0.15454999273363923</v>
      </c>
      <c r="R2589" s="75">
        <f t="shared" si="163"/>
        <v>0.22201003805067709</v>
      </c>
      <c r="S2589" s="7"/>
    </row>
    <row r="2590" spans="1:19" ht="38.25" x14ac:dyDescent="0.25">
      <c r="A2590" s="44"/>
      <c r="B2590" s="45"/>
      <c r="C2590" s="46"/>
      <c r="D2590" s="47"/>
      <c r="E2590" s="48"/>
      <c r="F2590" s="49">
        <v>106</v>
      </c>
      <c r="G2590" s="50" t="s">
        <v>83</v>
      </c>
      <c r="H2590" s="90"/>
      <c r="I2590" s="46"/>
      <c r="J2590" s="51">
        <v>2.8959969999999995</v>
      </c>
      <c r="K2590" s="52">
        <v>2.9495089999999999</v>
      </c>
      <c r="L2590" s="53">
        <f t="shared" si="160"/>
        <v>0.73595673978866005</v>
      </c>
      <c r="M2590" s="53">
        <v>0.27948511978866009</v>
      </c>
      <c r="N2590" s="53">
        <v>0.26637929999999999</v>
      </c>
      <c r="O2590" s="53">
        <v>0.19009232000000001</v>
      </c>
      <c r="P2590" s="54">
        <f t="shared" si="161"/>
        <v>9.4756489906848929E-2</v>
      </c>
      <c r="Q2590" s="54">
        <f t="shared" si="162"/>
        <v>0.18506958947698077</v>
      </c>
      <c r="R2590" s="55">
        <f t="shared" si="163"/>
        <v>0.24951839095546413</v>
      </c>
      <c r="S2590" s="7"/>
    </row>
    <row r="2591" spans="1:19" x14ac:dyDescent="0.25">
      <c r="A2591" s="66"/>
      <c r="B2591" s="56"/>
      <c r="C2591" s="67"/>
      <c r="D2591" s="68"/>
      <c r="E2591" s="69"/>
      <c r="F2591" s="70"/>
      <c r="G2591" s="71"/>
      <c r="H2591" s="66">
        <v>11</v>
      </c>
      <c r="I2591" s="67" t="s">
        <v>265</v>
      </c>
      <c r="J2591" s="72">
        <v>2.8959969999999995</v>
      </c>
      <c r="K2591" s="73">
        <v>2.9495089999999999</v>
      </c>
      <c r="L2591" s="73">
        <f t="shared" si="160"/>
        <v>0.73595673978866005</v>
      </c>
      <c r="M2591" s="73">
        <v>0.27948511978866009</v>
      </c>
      <c r="N2591" s="73">
        <v>0.26637929999999999</v>
      </c>
      <c r="O2591" s="73">
        <v>0.19009232000000001</v>
      </c>
      <c r="P2591" s="74">
        <f t="shared" si="161"/>
        <v>9.4756489906848929E-2</v>
      </c>
      <c r="Q2591" s="74">
        <f t="shared" si="162"/>
        <v>0.18506958947698077</v>
      </c>
      <c r="R2591" s="75">
        <f t="shared" si="163"/>
        <v>0.24951839095546413</v>
      </c>
      <c r="S2591" s="7"/>
    </row>
    <row r="2592" spans="1:19" ht="38.25" x14ac:dyDescent="0.25">
      <c r="A2592" s="44"/>
      <c r="B2592" s="45"/>
      <c r="C2592" s="46"/>
      <c r="D2592" s="47"/>
      <c r="E2592" s="48"/>
      <c r="F2592" s="49">
        <v>107</v>
      </c>
      <c r="G2592" s="50" t="s">
        <v>84</v>
      </c>
      <c r="H2592" s="90"/>
      <c r="I2592" s="46"/>
      <c r="J2592" s="51">
        <v>4.0580430000000005</v>
      </c>
      <c r="K2592" s="52">
        <v>4.0580430000000005</v>
      </c>
      <c r="L2592" s="53">
        <f t="shared" si="160"/>
        <v>1.0524269875446655</v>
      </c>
      <c r="M2592" s="53">
        <v>0.46524138754466549</v>
      </c>
      <c r="N2592" s="53">
        <v>0.2615056</v>
      </c>
      <c r="O2592" s="53">
        <v>0.32568000000000003</v>
      </c>
      <c r="P2592" s="54">
        <f t="shared" si="161"/>
        <v>0.11464673675085883</v>
      </c>
      <c r="Q2592" s="54">
        <f t="shared" si="162"/>
        <v>0.17908804503665077</v>
      </c>
      <c r="R2592" s="55">
        <f t="shared" si="163"/>
        <v>0.25934347850544348</v>
      </c>
      <c r="S2592" s="7"/>
    </row>
    <row r="2593" spans="1:19" x14ac:dyDescent="0.25">
      <c r="A2593" s="66"/>
      <c r="B2593" s="56"/>
      <c r="C2593" s="67"/>
      <c r="D2593" s="68"/>
      <c r="E2593" s="69"/>
      <c r="F2593" s="70"/>
      <c r="G2593" s="71"/>
      <c r="H2593" s="66">
        <v>11</v>
      </c>
      <c r="I2593" s="67" t="s">
        <v>265</v>
      </c>
      <c r="J2593" s="72">
        <v>4.0580430000000005</v>
      </c>
      <c r="K2593" s="73">
        <v>4.0580430000000005</v>
      </c>
      <c r="L2593" s="73">
        <f t="shared" si="160"/>
        <v>1.0524269875446655</v>
      </c>
      <c r="M2593" s="73">
        <v>0.46524138754466549</v>
      </c>
      <c r="N2593" s="73">
        <v>0.2615056</v>
      </c>
      <c r="O2593" s="73">
        <v>0.32568000000000003</v>
      </c>
      <c r="P2593" s="74">
        <f t="shared" si="161"/>
        <v>0.11464673675085883</v>
      </c>
      <c r="Q2593" s="74">
        <f t="shared" si="162"/>
        <v>0.17908804503665077</v>
      </c>
      <c r="R2593" s="75">
        <f t="shared" si="163"/>
        <v>0.25934347850544348</v>
      </c>
      <c r="S2593" s="7"/>
    </row>
    <row r="2594" spans="1:19" ht="25.5" x14ac:dyDescent="0.25">
      <c r="A2594" s="44"/>
      <c r="B2594" s="45"/>
      <c r="C2594" s="46"/>
      <c r="D2594" s="47"/>
      <c r="E2594" s="48"/>
      <c r="F2594" s="49">
        <v>121</v>
      </c>
      <c r="G2594" s="50" t="s">
        <v>159</v>
      </c>
      <c r="H2594" s="90"/>
      <c r="I2594" s="46"/>
      <c r="J2594" s="51">
        <v>0.86020600000000014</v>
      </c>
      <c r="K2594" s="52">
        <v>0.86020600000000014</v>
      </c>
      <c r="L2594" s="53">
        <f t="shared" si="160"/>
        <v>0.19696591030086258</v>
      </c>
      <c r="M2594" s="53">
        <v>3.1335760300862603E-2</v>
      </c>
      <c r="N2594" s="53">
        <v>6.5266679999999994E-2</v>
      </c>
      <c r="O2594" s="53">
        <v>0.10036346999999998</v>
      </c>
      <c r="P2594" s="54">
        <f t="shared" si="161"/>
        <v>3.6428204756607831E-2</v>
      </c>
      <c r="Q2594" s="54">
        <f t="shared" si="162"/>
        <v>0.11230151882323837</v>
      </c>
      <c r="R2594" s="55">
        <f t="shared" si="163"/>
        <v>0.22897528068958198</v>
      </c>
      <c r="S2594" s="7"/>
    </row>
    <row r="2595" spans="1:19" x14ac:dyDescent="0.25">
      <c r="A2595" s="66"/>
      <c r="B2595" s="56"/>
      <c r="C2595" s="67"/>
      <c r="D2595" s="68"/>
      <c r="E2595" s="69"/>
      <c r="F2595" s="70"/>
      <c r="G2595" s="71"/>
      <c r="H2595" s="66">
        <v>11</v>
      </c>
      <c r="I2595" s="67" t="s">
        <v>265</v>
      </c>
      <c r="J2595" s="72">
        <v>0.86020600000000014</v>
      </c>
      <c r="K2595" s="73">
        <v>0.86020600000000014</v>
      </c>
      <c r="L2595" s="73">
        <f t="shared" si="160"/>
        <v>0.19696591030086258</v>
      </c>
      <c r="M2595" s="73">
        <v>3.1335760300862603E-2</v>
      </c>
      <c r="N2595" s="73">
        <v>6.5266679999999994E-2</v>
      </c>
      <c r="O2595" s="73">
        <v>0.10036346999999998</v>
      </c>
      <c r="P2595" s="74">
        <f t="shared" si="161"/>
        <v>3.6428204756607831E-2</v>
      </c>
      <c r="Q2595" s="74">
        <f t="shared" si="162"/>
        <v>0.11230151882323837</v>
      </c>
      <c r="R2595" s="75">
        <f t="shared" si="163"/>
        <v>0.22897528068958198</v>
      </c>
      <c r="S2595" s="7"/>
    </row>
    <row r="2596" spans="1:19" ht="25.5" x14ac:dyDescent="0.25">
      <c r="A2596" s="44"/>
      <c r="B2596" s="45"/>
      <c r="C2596" s="46"/>
      <c r="D2596" s="47"/>
      <c r="E2596" s="48"/>
      <c r="F2596" s="49">
        <v>127</v>
      </c>
      <c r="G2596" s="50" t="s">
        <v>184</v>
      </c>
      <c r="H2596" s="90"/>
      <c r="I2596" s="46"/>
      <c r="J2596" s="51">
        <v>3.5454690000000002</v>
      </c>
      <c r="K2596" s="52">
        <v>1.473554</v>
      </c>
      <c r="L2596" s="53">
        <f t="shared" si="160"/>
        <v>0</v>
      </c>
      <c r="M2596" s="53">
        <v>0</v>
      </c>
      <c r="N2596" s="53">
        <v>0</v>
      </c>
      <c r="O2596" s="53">
        <v>0</v>
      </c>
      <c r="P2596" s="54">
        <f t="shared" si="161"/>
        <v>0</v>
      </c>
      <c r="Q2596" s="54">
        <f t="shared" si="162"/>
        <v>0</v>
      </c>
      <c r="R2596" s="55">
        <f t="shared" si="163"/>
        <v>0</v>
      </c>
      <c r="S2596" s="7"/>
    </row>
    <row r="2597" spans="1:19" x14ac:dyDescent="0.25">
      <c r="A2597" s="66"/>
      <c r="B2597" s="56"/>
      <c r="C2597" s="67"/>
      <c r="D2597" s="68"/>
      <c r="E2597" s="69"/>
      <c r="F2597" s="70"/>
      <c r="G2597" s="71"/>
      <c r="H2597" s="66">
        <v>11</v>
      </c>
      <c r="I2597" s="67" t="s">
        <v>265</v>
      </c>
      <c r="J2597" s="72">
        <v>3.5454690000000002</v>
      </c>
      <c r="K2597" s="73">
        <v>1.473554</v>
      </c>
      <c r="L2597" s="73">
        <f t="shared" si="160"/>
        <v>0</v>
      </c>
      <c r="M2597" s="73">
        <v>0</v>
      </c>
      <c r="N2597" s="73">
        <v>0</v>
      </c>
      <c r="O2597" s="73">
        <v>0</v>
      </c>
      <c r="P2597" s="74">
        <f t="shared" si="161"/>
        <v>0</v>
      </c>
      <c r="Q2597" s="74">
        <f t="shared" si="162"/>
        <v>0</v>
      </c>
      <c r="R2597" s="75">
        <f t="shared" si="163"/>
        <v>0</v>
      </c>
      <c r="S2597" s="7"/>
    </row>
    <row r="2598" spans="1:19" ht="38.25" x14ac:dyDescent="0.25">
      <c r="A2598" s="44"/>
      <c r="B2598" s="45"/>
      <c r="C2598" s="46"/>
      <c r="D2598" s="47"/>
      <c r="E2598" s="48"/>
      <c r="F2598" s="49">
        <v>129</v>
      </c>
      <c r="G2598" s="50" t="s">
        <v>143</v>
      </c>
      <c r="H2598" s="90"/>
      <c r="I2598" s="46"/>
      <c r="J2598" s="51">
        <v>0.43633</v>
      </c>
      <c r="K2598" s="52">
        <v>0.43933</v>
      </c>
      <c r="L2598" s="53">
        <f t="shared" si="160"/>
        <v>8.1148320358700968E-2</v>
      </c>
      <c r="M2598" s="53">
        <v>2.6815240358700976E-2</v>
      </c>
      <c r="N2598" s="53">
        <v>2.4162539999999996E-2</v>
      </c>
      <c r="O2598" s="53">
        <v>3.0170539999999996E-2</v>
      </c>
      <c r="P2598" s="54">
        <f t="shared" si="161"/>
        <v>6.1036670290444489E-2</v>
      </c>
      <c r="Q2598" s="54">
        <f t="shared" si="162"/>
        <v>0.11603528181253493</v>
      </c>
      <c r="R2598" s="55">
        <f t="shared" si="163"/>
        <v>0.18470926264698739</v>
      </c>
      <c r="S2598" s="7"/>
    </row>
    <row r="2599" spans="1:19" x14ac:dyDescent="0.25">
      <c r="A2599" s="66"/>
      <c r="B2599" s="56"/>
      <c r="C2599" s="67"/>
      <c r="D2599" s="68"/>
      <c r="E2599" s="69"/>
      <c r="F2599" s="70"/>
      <c r="G2599" s="71"/>
      <c r="H2599" s="66">
        <v>11</v>
      </c>
      <c r="I2599" s="67" t="s">
        <v>265</v>
      </c>
      <c r="J2599" s="72">
        <v>0.43633</v>
      </c>
      <c r="K2599" s="73">
        <v>0.43933</v>
      </c>
      <c r="L2599" s="73">
        <f t="shared" si="160"/>
        <v>8.1148320358700968E-2</v>
      </c>
      <c r="M2599" s="73">
        <v>2.6815240358700976E-2</v>
      </c>
      <c r="N2599" s="73">
        <v>2.4162539999999996E-2</v>
      </c>
      <c r="O2599" s="73">
        <v>3.0170539999999996E-2</v>
      </c>
      <c r="P2599" s="74">
        <f t="shared" si="161"/>
        <v>6.1036670290444489E-2</v>
      </c>
      <c r="Q2599" s="74">
        <f t="shared" si="162"/>
        <v>0.11603528181253493</v>
      </c>
      <c r="R2599" s="75">
        <f t="shared" si="163"/>
        <v>0.18470926264698739</v>
      </c>
      <c r="S2599" s="7"/>
    </row>
    <row r="2600" spans="1:19" x14ac:dyDescent="0.25">
      <c r="A2600" s="44"/>
      <c r="B2600" s="45"/>
      <c r="C2600" s="46"/>
      <c r="D2600" s="47"/>
      <c r="E2600" s="48"/>
      <c r="F2600" s="49">
        <v>131</v>
      </c>
      <c r="G2600" s="50" t="s">
        <v>144</v>
      </c>
      <c r="H2600" s="90"/>
      <c r="I2600" s="46"/>
      <c r="J2600" s="51">
        <v>0.79318000000000011</v>
      </c>
      <c r="K2600" s="52">
        <v>0.79443600000000014</v>
      </c>
      <c r="L2600" s="53">
        <f t="shared" si="160"/>
        <v>0.1239997200029283</v>
      </c>
      <c r="M2600" s="53">
        <v>4.0207240002928302E-2</v>
      </c>
      <c r="N2600" s="53">
        <v>3.6586090000000002E-2</v>
      </c>
      <c r="O2600" s="53">
        <v>4.7206390000000001E-2</v>
      </c>
      <c r="P2600" s="54">
        <f t="shared" si="161"/>
        <v>5.0611049855404711E-2</v>
      </c>
      <c r="Q2600" s="54">
        <f t="shared" si="162"/>
        <v>9.6663960347879871E-2</v>
      </c>
      <c r="R2600" s="55">
        <f t="shared" si="163"/>
        <v>0.15608522272773173</v>
      </c>
      <c r="S2600" s="7"/>
    </row>
    <row r="2601" spans="1:19" x14ac:dyDescent="0.25">
      <c r="A2601" s="66"/>
      <c r="B2601" s="56"/>
      <c r="C2601" s="67"/>
      <c r="D2601" s="68"/>
      <c r="E2601" s="69"/>
      <c r="F2601" s="70"/>
      <c r="G2601" s="71"/>
      <c r="H2601" s="66">
        <v>11</v>
      </c>
      <c r="I2601" s="67" t="s">
        <v>265</v>
      </c>
      <c r="J2601" s="72">
        <v>0.79318000000000011</v>
      </c>
      <c r="K2601" s="73">
        <v>0.79443600000000014</v>
      </c>
      <c r="L2601" s="73">
        <f t="shared" si="160"/>
        <v>0.1239997200029283</v>
      </c>
      <c r="M2601" s="73">
        <v>4.0207240002928302E-2</v>
      </c>
      <c r="N2601" s="73">
        <v>3.6586090000000002E-2</v>
      </c>
      <c r="O2601" s="73">
        <v>4.7206390000000001E-2</v>
      </c>
      <c r="P2601" s="74">
        <f t="shared" si="161"/>
        <v>5.0611049855404711E-2</v>
      </c>
      <c r="Q2601" s="74">
        <f t="shared" si="162"/>
        <v>9.6663960347879871E-2</v>
      </c>
      <c r="R2601" s="75">
        <f t="shared" si="163"/>
        <v>0.15608522272773173</v>
      </c>
      <c r="S2601" s="7"/>
    </row>
    <row r="2602" spans="1:19" x14ac:dyDescent="0.25">
      <c r="A2602" s="44"/>
      <c r="B2602" s="45"/>
      <c r="C2602" s="46"/>
      <c r="D2602" s="47">
        <v>450</v>
      </c>
      <c r="E2602" s="48" t="s">
        <v>235</v>
      </c>
      <c r="F2602" s="49"/>
      <c r="G2602" s="50"/>
      <c r="H2602" s="90"/>
      <c r="I2602" s="46"/>
      <c r="J2602" s="51">
        <v>579.18089399999963</v>
      </c>
      <c r="K2602" s="52">
        <v>730.03694499999995</v>
      </c>
      <c r="L2602" s="53">
        <f t="shared" si="160"/>
        <v>129.50544718529025</v>
      </c>
      <c r="M2602" s="53">
        <v>46.141469065290266</v>
      </c>
      <c r="N2602" s="53">
        <v>40.14561913</v>
      </c>
      <c r="O2602" s="53">
        <v>43.218358989999984</v>
      </c>
      <c r="P2602" s="54">
        <f t="shared" si="161"/>
        <v>6.3204293126959854E-2</v>
      </c>
      <c r="Q2602" s="54">
        <f t="shared" si="162"/>
        <v>0.11819550885235031</v>
      </c>
      <c r="R2602" s="55">
        <f t="shared" si="163"/>
        <v>0.17739574424591656</v>
      </c>
      <c r="S2602" s="7"/>
    </row>
    <row r="2603" spans="1:19" x14ac:dyDescent="0.25">
      <c r="A2603" s="44"/>
      <c r="B2603" s="45"/>
      <c r="C2603" s="46"/>
      <c r="D2603" s="47"/>
      <c r="E2603" s="48"/>
      <c r="F2603" s="49">
        <v>1</v>
      </c>
      <c r="G2603" s="50" t="s">
        <v>136</v>
      </c>
      <c r="H2603" s="90"/>
      <c r="I2603" s="46"/>
      <c r="J2603" s="51">
        <v>36.691174000000004</v>
      </c>
      <c r="K2603" s="52">
        <v>48.690967999999977</v>
      </c>
      <c r="L2603" s="53">
        <f t="shared" si="160"/>
        <v>10.311026030840146</v>
      </c>
      <c r="M2603" s="53">
        <v>3.0299531708401446</v>
      </c>
      <c r="N2603" s="53">
        <v>3.210112800000001</v>
      </c>
      <c r="O2603" s="53">
        <v>4.0709600600000009</v>
      </c>
      <c r="P2603" s="54">
        <f t="shared" si="161"/>
        <v>6.2228238527526215E-2</v>
      </c>
      <c r="Q2603" s="54">
        <f t="shared" si="162"/>
        <v>0.1281565396448916</v>
      </c>
      <c r="R2603" s="55">
        <f t="shared" si="163"/>
        <v>0.21176465480908394</v>
      </c>
      <c r="S2603" s="7"/>
    </row>
    <row r="2604" spans="1:19" x14ac:dyDescent="0.25">
      <c r="A2604" s="66"/>
      <c r="B2604" s="56"/>
      <c r="C2604" s="67"/>
      <c r="D2604" s="68"/>
      <c r="E2604" s="69"/>
      <c r="F2604" s="70"/>
      <c r="G2604" s="71"/>
      <c r="H2604" s="66">
        <v>12</v>
      </c>
      <c r="I2604" s="67" t="s">
        <v>266</v>
      </c>
      <c r="J2604" s="72">
        <v>36.691174000000004</v>
      </c>
      <c r="K2604" s="73">
        <v>48.690967999999977</v>
      </c>
      <c r="L2604" s="73">
        <f t="shared" si="160"/>
        <v>10.311026030840146</v>
      </c>
      <c r="M2604" s="73">
        <v>3.0299531708401446</v>
      </c>
      <c r="N2604" s="73">
        <v>3.210112800000001</v>
      </c>
      <c r="O2604" s="73">
        <v>4.0709600600000009</v>
      </c>
      <c r="P2604" s="74">
        <f t="shared" si="161"/>
        <v>6.2228238527526215E-2</v>
      </c>
      <c r="Q2604" s="74">
        <f t="shared" si="162"/>
        <v>0.1281565396448916</v>
      </c>
      <c r="R2604" s="75">
        <f t="shared" si="163"/>
        <v>0.21176465480908394</v>
      </c>
      <c r="S2604" s="7"/>
    </row>
    <row r="2605" spans="1:19" x14ac:dyDescent="0.25">
      <c r="A2605" s="44"/>
      <c r="B2605" s="45"/>
      <c r="C2605" s="46"/>
      <c r="D2605" s="47"/>
      <c r="E2605" s="48"/>
      <c r="F2605" s="49">
        <v>2</v>
      </c>
      <c r="G2605" s="50" t="s">
        <v>137</v>
      </c>
      <c r="H2605" s="90"/>
      <c r="I2605" s="46"/>
      <c r="J2605" s="51">
        <v>45.744608000000014</v>
      </c>
      <c r="K2605" s="52">
        <v>67.147757000000027</v>
      </c>
      <c r="L2605" s="53">
        <f t="shared" si="160"/>
        <v>8.8687840078420557</v>
      </c>
      <c r="M2605" s="53">
        <v>2.6299013378420568</v>
      </c>
      <c r="N2605" s="53">
        <v>2.6777733199999996</v>
      </c>
      <c r="O2605" s="53">
        <v>3.5611093499999993</v>
      </c>
      <c r="P2605" s="54">
        <f t="shared" si="161"/>
        <v>3.9165885136595933E-2</v>
      </c>
      <c r="Q2605" s="54">
        <f t="shared" si="162"/>
        <v>7.9044705213936708E-2</v>
      </c>
      <c r="R2605" s="55">
        <f t="shared" si="163"/>
        <v>0.13207863380815613</v>
      </c>
      <c r="S2605" s="7"/>
    </row>
    <row r="2606" spans="1:19" x14ac:dyDescent="0.25">
      <c r="A2606" s="66"/>
      <c r="B2606" s="56"/>
      <c r="C2606" s="67"/>
      <c r="D2606" s="68"/>
      <c r="E2606" s="69"/>
      <c r="F2606" s="70"/>
      <c r="G2606" s="71"/>
      <c r="H2606" s="66">
        <v>12</v>
      </c>
      <c r="I2606" s="67" t="s">
        <v>266</v>
      </c>
      <c r="J2606" s="72">
        <v>45.744608000000014</v>
      </c>
      <c r="K2606" s="73">
        <v>67.147757000000027</v>
      </c>
      <c r="L2606" s="73">
        <f t="shared" si="160"/>
        <v>8.8687840078420557</v>
      </c>
      <c r="M2606" s="73">
        <v>2.6299013378420568</v>
      </c>
      <c r="N2606" s="73">
        <v>2.6777733199999996</v>
      </c>
      <c r="O2606" s="73">
        <v>3.5611093499999993</v>
      </c>
      <c r="P2606" s="74">
        <f t="shared" si="161"/>
        <v>3.9165885136595933E-2</v>
      </c>
      <c r="Q2606" s="74">
        <f t="shared" si="162"/>
        <v>7.9044705213936708E-2</v>
      </c>
      <c r="R2606" s="75">
        <f t="shared" si="163"/>
        <v>0.13207863380815613</v>
      </c>
      <c r="S2606" s="7"/>
    </row>
    <row r="2607" spans="1:19" x14ac:dyDescent="0.25">
      <c r="A2607" s="44"/>
      <c r="B2607" s="45"/>
      <c r="C2607" s="46"/>
      <c r="D2607" s="47"/>
      <c r="E2607" s="48"/>
      <c r="F2607" s="49">
        <v>16</v>
      </c>
      <c r="G2607" s="50" t="s">
        <v>138</v>
      </c>
      <c r="H2607" s="90"/>
      <c r="I2607" s="46"/>
      <c r="J2607" s="51">
        <v>6.4064320000000032</v>
      </c>
      <c r="K2607" s="52">
        <v>7.298585000000001</v>
      </c>
      <c r="L2607" s="53">
        <f t="shared" si="160"/>
        <v>1.285302181956389</v>
      </c>
      <c r="M2607" s="53">
        <v>0.40897831195638901</v>
      </c>
      <c r="N2607" s="53">
        <v>0.43093861999999983</v>
      </c>
      <c r="O2607" s="53">
        <v>0.44538525000000012</v>
      </c>
      <c r="P2607" s="54">
        <f t="shared" si="161"/>
        <v>5.6035287929973955E-2</v>
      </c>
      <c r="Q2607" s="54">
        <f t="shared" si="162"/>
        <v>0.11507942045703225</v>
      </c>
      <c r="R2607" s="55">
        <f t="shared" si="163"/>
        <v>0.17610292706824526</v>
      </c>
      <c r="S2607" s="7"/>
    </row>
    <row r="2608" spans="1:19" x14ac:dyDescent="0.25">
      <c r="A2608" s="66"/>
      <c r="B2608" s="56"/>
      <c r="C2608" s="67"/>
      <c r="D2608" s="68"/>
      <c r="E2608" s="69"/>
      <c r="F2608" s="70"/>
      <c r="G2608" s="71"/>
      <c r="H2608" s="66">
        <v>12</v>
      </c>
      <c r="I2608" s="67" t="s">
        <v>266</v>
      </c>
      <c r="J2608" s="72">
        <v>6.4064320000000032</v>
      </c>
      <c r="K2608" s="73">
        <v>7.298585000000001</v>
      </c>
      <c r="L2608" s="73">
        <f t="shared" si="160"/>
        <v>1.285302181956389</v>
      </c>
      <c r="M2608" s="73">
        <v>0.40897831195638901</v>
      </c>
      <c r="N2608" s="73">
        <v>0.43093861999999983</v>
      </c>
      <c r="O2608" s="73">
        <v>0.44538525000000012</v>
      </c>
      <c r="P2608" s="74">
        <f t="shared" si="161"/>
        <v>5.6035287929973955E-2</v>
      </c>
      <c r="Q2608" s="74">
        <f t="shared" si="162"/>
        <v>0.11507942045703225</v>
      </c>
      <c r="R2608" s="75">
        <f t="shared" si="163"/>
        <v>0.17610292706824526</v>
      </c>
      <c r="S2608" s="7"/>
    </row>
    <row r="2609" spans="1:19" x14ac:dyDescent="0.25">
      <c r="A2609" s="44"/>
      <c r="B2609" s="45"/>
      <c r="C2609" s="46"/>
      <c r="D2609" s="47"/>
      <c r="E2609" s="48"/>
      <c r="F2609" s="49">
        <v>17</v>
      </c>
      <c r="G2609" s="50" t="s">
        <v>139</v>
      </c>
      <c r="H2609" s="90"/>
      <c r="I2609" s="46"/>
      <c r="J2609" s="51">
        <v>6.1539080000000004</v>
      </c>
      <c r="K2609" s="52">
        <v>6.2413050000000005</v>
      </c>
      <c r="L2609" s="53">
        <f t="shared" si="160"/>
        <v>1.1291330402749173</v>
      </c>
      <c r="M2609" s="53">
        <v>0.32835834027491728</v>
      </c>
      <c r="N2609" s="53">
        <v>0.40831728000000017</v>
      </c>
      <c r="O2609" s="53">
        <v>0.39245741999999989</v>
      </c>
      <c r="P2609" s="54">
        <f t="shared" si="161"/>
        <v>5.2610526208047396E-2</v>
      </c>
      <c r="Q2609" s="54">
        <f t="shared" si="162"/>
        <v>0.11803230578779876</v>
      </c>
      <c r="R2609" s="55">
        <f t="shared" si="163"/>
        <v>0.18091297257142813</v>
      </c>
      <c r="S2609" s="7"/>
    </row>
    <row r="2610" spans="1:19" x14ac:dyDescent="0.25">
      <c r="A2610" s="66"/>
      <c r="B2610" s="56"/>
      <c r="C2610" s="67"/>
      <c r="D2610" s="68"/>
      <c r="E2610" s="69"/>
      <c r="F2610" s="70"/>
      <c r="G2610" s="71"/>
      <c r="H2610" s="66">
        <v>12</v>
      </c>
      <c r="I2610" s="67" t="s">
        <v>266</v>
      </c>
      <c r="J2610" s="72">
        <v>6.1539080000000004</v>
      </c>
      <c r="K2610" s="73">
        <v>6.2413050000000005</v>
      </c>
      <c r="L2610" s="73">
        <f t="shared" si="160"/>
        <v>1.1291330402749173</v>
      </c>
      <c r="M2610" s="73">
        <v>0.32835834027491728</v>
      </c>
      <c r="N2610" s="73">
        <v>0.40831728000000017</v>
      </c>
      <c r="O2610" s="73">
        <v>0.39245741999999989</v>
      </c>
      <c r="P2610" s="74">
        <f t="shared" si="161"/>
        <v>5.2610526208047396E-2</v>
      </c>
      <c r="Q2610" s="74">
        <f t="shared" si="162"/>
        <v>0.11803230578779876</v>
      </c>
      <c r="R2610" s="75">
        <f t="shared" si="163"/>
        <v>0.18091297257142813</v>
      </c>
      <c r="S2610" s="7"/>
    </row>
    <row r="2611" spans="1:19" x14ac:dyDescent="0.25">
      <c r="A2611" s="44"/>
      <c r="B2611" s="45"/>
      <c r="C2611" s="46"/>
      <c r="D2611" s="47"/>
      <c r="E2611" s="48"/>
      <c r="F2611" s="49">
        <v>18</v>
      </c>
      <c r="G2611" s="50" t="s">
        <v>140</v>
      </c>
      <c r="H2611" s="90"/>
      <c r="I2611" s="46"/>
      <c r="J2611" s="51">
        <v>4.656936</v>
      </c>
      <c r="K2611" s="52">
        <v>5.0498189999999994</v>
      </c>
      <c r="L2611" s="53">
        <f t="shared" si="160"/>
        <v>0.81070800059036108</v>
      </c>
      <c r="M2611" s="53">
        <v>0.27586762059036118</v>
      </c>
      <c r="N2611" s="53">
        <v>0.25599647999999997</v>
      </c>
      <c r="O2611" s="53">
        <v>0.27884389999999998</v>
      </c>
      <c r="P2611" s="54">
        <f t="shared" si="161"/>
        <v>5.4629209599465094E-2</v>
      </c>
      <c r="Q2611" s="54">
        <f t="shared" si="162"/>
        <v>0.1053233988367427</v>
      </c>
      <c r="R2611" s="55">
        <f t="shared" si="163"/>
        <v>0.16054199181997636</v>
      </c>
      <c r="S2611" s="7"/>
    </row>
    <row r="2612" spans="1:19" x14ac:dyDescent="0.25">
      <c r="A2612" s="66"/>
      <c r="B2612" s="56"/>
      <c r="C2612" s="67"/>
      <c r="D2612" s="68"/>
      <c r="E2612" s="69"/>
      <c r="F2612" s="70"/>
      <c r="G2612" s="71"/>
      <c r="H2612" s="66">
        <v>12</v>
      </c>
      <c r="I2612" s="67" t="s">
        <v>266</v>
      </c>
      <c r="J2612" s="72">
        <v>4.656936</v>
      </c>
      <c r="K2612" s="73">
        <v>5.0498189999999994</v>
      </c>
      <c r="L2612" s="73">
        <f t="shared" si="160"/>
        <v>0.81070800059036108</v>
      </c>
      <c r="M2612" s="73">
        <v>0.27586762059036118</v>
      </c>
      <c r="N2612" s="73">
        <v>0.25599647999999997</v>
      </c>
      <c r="O2612" s="73">
        <v>0.27884389999999998</v>
      </c>
      <c r="P2612" s="74">
        <f t="shared" si="161"/>
        <v>5.4629209599465094E-2</v>
      </c>
      <c r="Q2612" s="74">
        <f t="shared" si="162"/>
        <v>0.1053233988367427</v>
      </c>
      <c r="R2612" s="75">
        <f t="shared" si="163"/>
        <v>0.16054199181997636</v>
      </c>
      <c r="S2612" s="7"/>
    </row>
    <row r="2613" spans="1:19" x14ac:dyDescent="0.25">
      <c r="A2613" s="44"/>
      <c r="B2613" s="45"/>
      <c r="C2613" s="46"/>
      <c r="D2613" s="47"/>
      <c r="E2613" s="48"/>
      <c r="F2613" s="49">
        <v>24</v>
      </c>
      <c r="G2613" s="50" t="s">
        <v>141</v>
      </c>
      <c r="H2613" s="90"/>
      <c r="I2613" s="46"/>
      <c r="J2613" s="51">
        <v>48.462094000000015</v>
      </c>
      <c r="K2613" s="52">
        <v>84.295751999999965</v>
      </c>
      <c r="L2613" s="53">
        <f t="shared" si="160"/>
        <v>2.0010402503849321</v>
      </c>
      <c r="M2613" s="53">
        <v>0.19464021038493229</v>
      </c>
      <c r="N2613" s="53">
        <v>0.45270974000000003</v>
      </c>
      <c r="O2613" s="53">
        <v>1.3536903</v>
      </c>
      <c r="P2613" s="54">
        <f t="shared" si="161"/>
        <v>2.3090156474899516E-3</v>
      </c>
      <c r="Q2613" s="54">
        <f t="shared" si="162"/>
        <v>7.6795085757694233E-3</v>
      </c>
      <c r="R2613" s="55">
        <f t="shared" si="163"/>
        <v>2.3738328479291967E-2</v>
      </c>
      <c r="S2613" s="7"/>
    </row>
    <row r="2614" spans="1:19" x14ac:dyDescent="0.25">
      <c r="A2614" s="66"/>
      <c r="B2614" s="56"/>
      <c r="C2614" s="67"/>
      <c r="D2614" s="68"/>
      <c r="E2614" s="69"/>
      <c r="F2614" s="70"/>
      <c r="G2614" s="71"/>
      <c r="H2614" s="66">
        <v>12</v>
      </c>
      <c r="I2614" s="67" t="s">
        <v>266</v>
      </c>
      <c r="J2614" s="72">
        <v>48.462094000000015</v>
      </c>
      <c r="K2614" s="73">
        <v>84.295751999999965</v>
      </c>
      <c r="L2614" s="73">
        <f t="shared" si="160"/>
        <v>2.0010402503849321</v>
      </c>
      <c r="M2614" s="73">
        <v>0.19464021038493229</v>
      </c>
      <c r="N2614" s="73">
        <v>0.45270974000000003</v>
      </c>
      <c r="O2614" s="73">
        <v>1.3536903</v>
      </c>
      <c r="P2614" s="74">
        <f t="shared" si="161"/>
        <v>2.3090156474899516E-3</v>
      </c>
      <c r="Q2614" s="74">
        <f t="shared" si="162"/>
        <v>7.6795085757694233E-3</v>
      </c>
      <c r="R2614" s="75">
        <f t="shared" si="163"/>
        <v>2.3738328479291967E-2</v>
      </c>
      <c r="S2614" s="7"/>
    </row>
    <row r="2615" spans="1:19" ht="25.5" x14ac:dyDescent="0.25">
      <c r="A2615" s="44"/>
      <c r="B2615" s="45"/>
      <c r="C2615" s="46"/>
      <c r="D2615" s="47"/>
      <c r="E2615" s="48"/>
      <c r="F2615" s="49">
        <v>35</v>
      </c>
      <c r="G2615" s="50" t="s">
        <v>45</v>
      </c>
      <c r="H2615" s="90"/>
      <c r="I2615" s="46"/>
      <c r="J2615" s="51">
        <v>0</v>
      </c>
      <c r="K2615" s="52">
        <v>6.8587999999999996E-2</v>
      </c>
      <c r="L2615" s="53">
        <f t="shared" si="160"/>
        <v>0</v>
      </c>
      <c r="M2615" s="53">
        <v>0</v>
      </c>
      <c r="N2615" s="53">
        <v>0</v>
      </c>
      <c r="O2615" s="53">
        <v>0</v>
      </c>
      <c r="P2615" s="54">
        <f t="shared" si="161"/>
        <v>0</v>
      </c>
      <c r="Q2615" s="54">
        <f t="shared" si="162"/>
        <v>0</v>
      </c>
      <c r="R2615" s="55">
        <f t="shared" si="163"/>
        <v>0</v>
      </c>
      <c r="S2615" s="7"/>
    </row>
    <row r="2616" spans="1:19" x14ac:dyDescent="0.25">
      <c r="A2616" s="66"/>
      <c r="B2616" s="56"/>
      <c r="C2616" s="67"/>
      <c r="D2616" s="68"/>
      <c r="E2616" s="69"/>
      <c r="F2616" s="70"/>
      <c r="G2616" s="71"/>
      <c r="H2616" s="66">
        <v>12</v>
      </c>
      <c r="I2616" s="67" t="s">
        <v>266</v>
      </c>
      <c r="J2616" s="72">
        <v>0</v>
      </c>
      <c r="K2616" s="73">
        <v>6.8587999999999996E-2</v>
      </c>
      <c r="L2616" s="73">
        <f t="shared" si="160"/>
        <v>0</v>
      </c>
      <c r="M2616" s="73">
        <v>0</v>
      </c>
      <c r="N2616" s="73">
        <v>0</v>
      </c>
      <c r="O2616" s="73">
        <v>0</v>
      </c>
      <c r="P2616" s="74">
        <f t="shared" si="161"/>
        <v>0</v>
      </c>
      <c r="Q2616" s="74">
        <f t="shared" si="162"/>
        <v>0</v>
      </c>
      <c r="R2616" s="75">
        <f t="shared" si="163"/>
        <v>0</v>
      </c>
      <c r="S2616" s="7"/>
    </row>
    <row r="2617" spans="1:19" ht="25.5" x14ac:dyDescent="0.25">
      <c r="A2617" s="44"/>
      <c r="B2617" s="45"/>
      <c r="C2617" s="46"/>
      <c r="D2617" s="47"/>
      <c r="E2617" s="48"/>
      <c r="F2617" s="49">
        <v>42</v>
      </c>
      <c r="G2617" s="50" t="s">
        <v>158</v>
      </c>
      <c r="H2617" s="90"/>
      <c r="I2617" s="46"/>
      <c r="J2617" s="51">
        <v>0</v>
      </c>
      <c r="K2617" s="52">
        <v>1.909972</v>
      </c>
      <c r="L2617" s="53">
        <f t="shared" si="160"/>
        <v>0</v>
      </c>
      <c r="M2617" s="53">
        <v>0</v>
      </c>
      <c r="N2617" s="53">
        <v>0</v>
      </c>
      <c r="O2617" s="53">
        <v>0</v>
      </c>
      <c r="P2617" s="54">
        <f t="shared" si="161"/>
        <v>0</v>
      </c>
      <c r="Q2617" s="54">
        <f t="shared" si="162"/>
        <v>0</v>
      </c>
      <c r="R2617" s="55">
        <f t="shared" si="163"/>
        <v>0</v>
      </c>
      <c r="S2617" s="7"/>
    </row>
    <row r="2618" spans="1:19" x14ac:dyDescent="0.25">
      <c r="A2618" s="66"/>
      <c r="B2618" s="56"/>
      <c r="C2618" s="67"/>
      <c r="D2618" s="68"/>
      <c r="E2618" s="69"/>
      <c r="F2618" s="70"/>
      <c r="G2618" s="71"/>
      <c r="H2618" s="66">
        <v>12</v>
      </c>
      <c r="I2618" s="67" t="s">
        <v>266</v>
      </c>
      <c r="J2618" s="72">
        <v>0</v>
      </c>
      <c r="K2618" s="73">
        <v>1.909972</v>
      </c>
      <c r="L2618" s="73">
        <f t="shared" si="160"/>
        <v>0</v>
      </c>
      <c r="M2618" s="73">
        <v>0</v>
      </c>
      <c r="N2618" s="73">
        <v>0</v>
      </c>
      <c r="O2618" s="73">
        <v>0</v>
      </c>
      <c r="P2618" s="74">
        <f t="shared" si="161"/>
        <v>0</v>
      </c>
      <c r="Q2618" s="74">
        <f t="shared" si="162"/>
        <v>0</v>
      </c>
      <c r="R2618" s="75">
        <f t="shared" si="163"/>
        <v>0</v>
      </c>
      <c r="S2618" s="7"/>
    </row>
    <row r="2619" spans="1:19" x14ac:dyDescent="0.25">
      <c r="A2619" s="44"/>
      <c r="B2619" s="45"/>
      <c r="C2619" s="46"/>
      <c r="D2619" s="47"/>
      <c r="E2619" s="48"/>
      <c r="F2619" s="49">
        <v>46</v>
      </c>
      <c r="G2619" s="50" t="s">
        <v>169</v>
      </c>
      <c r="H2619" s="90"/>
      <c r="I2619" s="46"/>
      <c r="J2619" s="51">
        <v>1.4344619999999999</v>
      </c>
      <c r="K2619" s="52">
        <v>1.817267</v>
      </c>
      <c r="L2619" s="53">
        <f t="shared" si="160"/>
        <v>0</v>
      </c>
      <c r="M2619" s="53">
        <v>0</v>
      </c>
      <c r="N2619" s="53">
        <v>0</v>
      </c>
      <c r="O2619" s="53">
        <v>0</v>
      </c>
      <c r="P2619" s="54">
        <f t="shared" si="161"/>
        <v>0</v>
      </c>
      <c r="Q2619" s="54">
        <f t="shared" si="162"/>
        <v>0</v>
      </c>
      <c r="R2619" s="55">
        <f t="shared" si="163"/>
        <v>0</v>
      </c>
      <c r="S2619" s="7"/>
    </row>
    <row r="2620" spans="1:19" x14ac:dyDescent="0.25">
      <c r="A2620" s="66"/>
      <c r="B2620" s="56"/>
      <c r="C2620" s="67"/>
      <c r="D2620" s="68"/>
      <c r="E2620" s="69"/>
      <c r="F2620" s="70"/>
      <c r="G2620" s="71"/>
      <c r="H2620" s="66">
        <v>12</v>
      </c>
      <c r="I2620" s="67" t="s">
        <v>266</v>
      </c>
      <c r="J2620" s="72">
        <v>1.4344619999999999</v>
      </c>
      <c r="K2620" s="73">
        <v>1.817267</v>
      </c>
      <c r="L2620" s="73">
        <f t="shared" si="160"/>
        <v>0</v>
      </c>
      <c r="M2620" s="73">
        <v>0</v>
      </c>
      <c r="N2620" s="73">
        <v>0</v>
      </c>
      <c r="O2620" s="73">
        <v>0</v>
      </c>
      <c r="P2620" s="74">
        <f t="shared" si="161"/>
        <v>0</v>
      </c>
      <c r="Q2620" s="74">
        <f t="shared" si="162"/>
        <v>0</v>
      </c>
      <c r="R2620" s="75">
        <f t="shared" si="163"/>
        <v>0</v>
      </c>
      <c r="S2620" s="7"/>
    </row>
    <row r="2621" spans="1:19" ht="51" x14ac:dyDescent="0.25">
      <c r="A2621" s="44"/>
      <c r="B2621" s="45"/>
      <c r="C2621" s="46"/>
      <c r="D2621" s="47"/>
      <c r="E2621" s="48"/>
      <c r="F2621" s="49">
        <v>47</v>
      </c>
      <c r="G2621" s="50" t="s">
        <v>190</v>
      </c>
      <c r="H2621" s="90"/>
      <c r="I2621" s="46"/>
      <c r="J2621" s="51">
        <v>0.36104400000000003</v>
      </c>
      <c r="K2621" s="52">
        <v>1.3269570000000002</v>
      </c>
      <c r="L2621" s="53">
        <f t="shared" si="160"/>
        <v>7.7439610400947559E-2</v>
      </c>
      <c r="M2621" s="53">
        <v>2.0312410400947556E-2</v>
      </c>
      <c r="N2621" s="53">
        <v>2.2301140000000004E-2</v>
      </c>
      <c r="O2621" s="53">
        <v>3.4826059999999999E-2</v>
      </c>
      <c r="P2621" s="54">
        <f t="shared" si="161"/>
        <v>1.5307512150693318E-2</v>
      </c>
      <c r="Q2621" s="54">
        <f t="shared" si="162"/>
        <v>3.2113738727741405E-2</v>
      </c>
      <c r="R2621" s="55">
        <f t="shared" si="163"/>
        <v>5.8358794144005834E-2</v>
      </c>
      <c r="S2621" s="7"/>
    </row>
    <row r="2622" spans="1:19" x14ac:dyDescent="0.25">
      <c r="A2622" s="66"/>
      <c r="B2622" s="56"/>
      <c r="C2622" s="67"/>
      <c r="D2622" s="68"/>
      <c r="E2622" s="69"/>
      <c r="F2622" s="70"/>
      <c r="G2622" s="71"/>
      <c r="H2622" s="66">
        <v>12</v>
      </c>
      <c r="I2622" s="67" t="s">
        <v>266</v>
      </c>
      <c r="J2622" s="72">
        <v>0.36104400000000003</v>
      </c>
      <c r="K2622" s="73">
        <v>1.3269570000000002</v>
      </c>
      <c r="L2622" s="73">
        <f t="shared" si="160"/>
        <v>7.7439610400947559E-2</v>
      </c>
      <c r="M2622" s="73">
        <v>2.0312410400947556E-2</v>
      </c>
      <c r="N2622" s="73">
        <v>2.2301140000000004E-2</v>
      </c>
      <c r="O2622" s="73">
        <v>3.4826059999999999E-2</v>
      </c>
      <c r="P2622" s="74">
        <f t="shared" si="161"/>
        <v>1.5307512150693318E-2</v>
      </c>
      <c r="Q2622" s="74">
        <f t="shared" si="162"/>
        <v>3.2113738727741405E-2</v>
      </c>
      <c r="R2622" s="75">
        <f t="shared" si="163"/>
        <v>5.8358794144005834E-2</v>
      </c>
      <c r="S2622" s="7"/>
    </row>
    <row r="2623" spans="1:19" ht="25.5" x14ac:dyDescent="0.25">
      <c r="A2623" s="44"/>
      <c r="B2623" s="45"/>
      <c r="C2623" s="46"/>
      <c r="D2623" s="47"/>
      <c r="E2623" s="48"/>
      <c r="F2623" s="49">
        <v>51</v>
      </c>
      <c r="G2623" s="50" t="s">
        <v>24</v>
      </c>
      <c r="H2623" s="90"/>
      <c r="I2623" s="46"/>
      <c r="J2623" s="51">
        <v>0.73512700000000009</v>
      </c>
      <c r="K2623" s="52">
        <v>0.73512700000000009</v>
      </c>
      <c r="L2623" s="53">
        <f t="shared" si="160"/>
        <v>2.4588459999999999E-2</v>
      </c>
      <c r="M2623" s="53">
        <v>0</v>
      </c>
      <c r="N2623" s="53">
        <v>9.9097199999999986E-3</v>
      </c>
      <c r="O2623" s="53">
        <v>1.4678739999999999E-2</v>
      </c>
      <c r="P2623" s="54">
        <f t="shared" si="161"/>
        <v>0</v>
      </c>
      <c r="Q2623" s="54">
        <f t="shared" si="162"/>
        <v>1.3480282998719945E-2</v>
      </c>
      <c r="R2623" s="55">
        <f t="shared" si="163"/>
        <v>3.344790764044852E-2</v>
      </c>
      <c r="S2623" s="7"/>
    </row>
    <row r="2624" spans="1:19" x14ac:dyDescent="0.25">
      <c r="A2624" s="66"/>
      <c r="B2624" s="56"/>
      <c r="C2624" s="67"/>
      <c r="D2624" s="68"/>
      <c r="E2624" s="69"/>
      <c r="F2624" s="70"/>
      <c r="G2624" s="71"/>
      <c r="H2624" s="66">
        <v>12</v>
      </c>
      <c r="I2624" s="67" t="s">
        <v>266</v>
      </c>
      <c r="J2624" s="72">
        <v>0.73512700000000009</v>
      </c>
      <c r="K2624" s="73">
        <v>0.73512700000000009</v>
      </c>
      <c r="L2624" s="73">
        <f t="shared" si="160"/>
        <v>2.4588459999999999E-2</v>
      </c>
      <c r="M2624" s="73">
        <v>0</v>
      </c>
      <c r="N2624" s="73">
        <v>9.9097199999999986E-3</v>
      </c>
      <c r="O2624" s="73">
        <v>1.4678739999999999E-2</v>
      </c>
      <c r="P2624" s="74">
        <f t="shared" si="161"/>
        <v>0</v>
      </c>
      <c r="Q2624" s="74">
        <f t="shared" si="162"/>
        <v>1.3480282998719945E-2</v>
      </c>
      <c r="R2624" s="75">
        <f t="shared" si="163"/>
        <v>3.344790764044852E-2</v>
      </c>
      <c r="S2624" s="7"/>
    </row>
    <row r="2625" spans="1:19" ht="38.25" x14ac:dyDescent="0.25">
      <c r="A2625" s="44"/>
      <c r="B2625" s="45"/>
      <c r="C2625" s="46"/>
      <c r="D2625" s="47"/>
      <c r="E2625" s="48"/>
      <c r="F2625" s="49">
        <v>61</v>
      </c>
      <c r="G2625" s="50" t="s">
        <v>191</v>
      </c>
      <c r="H2625" s="90"/>
      <c r="I2625" s="46"/>
      <c r="J2625" s="51">
        <v>18.304376999999999</v>
      </c>
      <c r="K2625" s="52">
        <v>18.866417999999996</v>
      </c>
      <c r="L2625" s="53">
        <f t="shared" si="160"/>
        <v>0.61806694911064508</v>
      </c>
      <c r="M2625" s="53">
        <v>0.21310195911064511</v>
      </c>
      <c r="N2625" s="53">
        <v>0.20392857</v>
      </c>
      <c r="O2625" s="53">
        <v>0.20103642000000002</v>
      </c>
      <c r="P2625" s="54">
        <f t="shared" si="161"/>
        <v>1.1295305717844541E-2</v>
      </c>
      <c r="Q2625" s="54">
        <f t="shared" si="162"/>
        <v>2.2104382989428368E-2</v>
      </c>
      <c r="R2625" s="55">
        <f t="shared" si="163"/>
        <v>3.2760164070924601E-2</v>
      </c>
      <c r="S2625" s="7"/>
    </row>
    <row r="2626" spans="1:19" x14ac:dyDescent="0.25">
      <c r="A2626" s="66"/>
      <c r="B2626" s="56"/>
      <c r="C2626" s="67"/>
      <c r="D2626" s="68"/>
      <c r="E2626" s="69"/>
      <c r="F2626" s="70"/>
      <c r="G2626" s="71"/>
      <c r="H2626" s="66">
        <v>12</v>
      </c>
      <c r="I2626" s="67" t="s">
        <v>266</v>
      </c>
      <c r="J2626" s="72">
        <v>18.304376999999999</v>
      </c>
      <c r="K2626" s="73">
        <v>18.866417999999996</v>
      </c>
      <c r="L2626" s="73">
        <f t="shared" si="160"/>
        <v>0.61806694911064508</v>
      </c>
      <c r="M2626" s="73">
        <v>0.21310195911064511</v>
      </c>
      <c r="N2626" s="73">
        <v>0.20392857</v>
      </c>
      <c r="O2626" s="73">
        <v>0.20103642000000002</v>
      </c>
      <c r="P2626" s="74">
        <f t="shared" si="161"/>
        <v>1.1295305717844541E-2</v>
      </c>
      <c r="Q2626" s="74">
        <f t="shared" si="162"/>
        <v>2.2104382989428368E-2</v>
      </c>
      <c r="R2626" s="75">
        <f t="shared" si="163"/>
        <v>3.2760164070924601E-2</v>
      </c>
      <c r="S2626" s="7"/>
    </row>
    <row r="2627" spans="1:19" ht="38.25" x14ac:dyDescent="0.25">
      <c r="A2627" s="44"/>
      <c r="B2627" s="45"/>
      <c r="C2627" s="46"/>
      <c r="D2627" s="47"/>
      <c r="E2627" s="48"/>
      <c r="F2627" s="49">
        <v>68</v>
      </c>
      <c r="G2627" s="50" t="s">
        <v>22</v>
      </c>
      <c r="H2627" s="90"/>
      <c r="I2627" s="46"/>
      <c r="J2627" s="51">
        <v>7.5783819999999995</v>
      </c>
      <c r="K2627" s="52">
        <v>19.176893000000007</v>
      </c>
      <c r="L2627" s="53">
        <f t="shared" si="160"/>
        <v>0.43787634987426011</v>
      </c>
      <c r="M2627" s="53">
        <v>4.5301719874260016E-2</v>
      </c>
      <c r="N2627" s="53">
        <v>4.2654420000000012E-2</v>
      </c>
      <c r="O2627" s="53">
        <v>0.34992021000000006</v>
      </c>
      <c r="P2627" s="54">
        <f t="shared" si="161"/>
        <v>2.3623075893607999E-3</v>
      </c>
      <c r="Q2627" s="54">
        <f t="shared" si="162"/>
        <v>4.5865688396060818E-3</v>
      </c>
      <c r="R2627" s="55">
        <f t="shared" si="163"/>
        <v>2.2833539816604284E-2</v>
      </c>
      <c r="S2627" s="7"/>
    </row>
    <row r="2628" spans="1:19" x14ac:dyDescent="0.25">
      <c r="A2628" s="66"/>
      <c r="B2628" s="56"/>
      <c r="C2628" s="67"/>
      <c r="D2628" s="68"/>
      <c r="E2628" s="69"/>
      <c r="F2628" s="70"/>
      <c r="G2628" s="71"/>
      <c r="H2628" s="66">
        <v>12</v>
      </c>
      <c r="I2628" s="67" t="s">
        <v>266</v>
      </c>
      <c r="J2628" s="72">
        <v>7.5783819999999995</v>
      </c>
      <c r="K2628" s="73">
        <v>19.176893000000007</v>
      </c>
      <c r="L2628" s="73">
        <f t="shared" si="160"/>
        <v>0.43787634987426011</v>
      </c>
      <c r="M2628" s="73">
        <v>4.5301719874260016E-2</v>
      </c>
      <c r="N2628" s="73">
        <v>4.2654420000000012E-2</v>
      </c>
      <c r="O2628" s="73">
        <v>0.34992021000000006</v>
      </c>
      <c r="P2628" s="74">
        <f t="shared" si="161"/>
        <v>2.3623075893607999E-3</v>
      </c>
      <c r="Q2628" s="74">
        <f t="shared" si="162"/>
        <v>4.5865688396060818E-3</v>
      </c>
      <c r="R2628" s="75">
        <f t="shared" si="163"/>
        <v>2.2833539816604284E-2</v>
      </c>
      <c r="S2628" s="7"/>
    </row>
    <row r="2629" spans="1:19" ht="25.5" x14ac:dyDescent="0.25">
      <c r="A2629" s="44"/>
      <c r="B2629" s="45"/>
      <c r="C2629" s="46"/>
      <c r="D2629" s="47"/>
      <c r="E2629" s="48"/>
      <c r="F2629" s="49">
        <v>72</v>
      </c>
      <c r="G2629" s="50" t="s">
        <v>25</v>
      </c>
      <c r="H2629" s="90"/>
      <c r="I2629" s="46"/>
      <c r="J2629" s="51">
        <v>0.9</v>
      </c>
      <c r="K2629" s="52">
        <v>1.062017</v>
      </c>
      <c r="L2629" s="53">
        <f t="shared" si="160"/>
        <v>5.012899999999999E-3</v>
      </c>
      <c r="M2629" s="53">
        <v>0</v>
      </c>
      <c r="N2629" s="53">
        <v>1.518E-4</v>
      </c>
      <c r="O2629" s="53">
        <v>4.8610999999999993E-3</v>
      </c>
      <c r="P2629" s="54">
        <f t="shared" si="161"/>
        <v>0</v>
      </c>
      <c r="Q2629" s="54">
        <f t="shared" si="162"/>
        <v>1.4293556506157624E-4</v>
      </c>
      <c r="R2629" s="55">
        <f t="shared" si="163"/>
        <v>4.7201692628272424E-3</v>
      </c>
      <c r="S2629" s="7"/>
    </row>
    <row r="2630" spans="1:19" x14ac:dyDescent="0.25">
      <c r="A2630" s="66"/>
      <c r="B2630" s="56"/>
      <c r="C2630" s="67"/>
      <c r="D2630" s="68"/>
      <c r="E2630" s="69"/>
      <c r="F2630" s="70"/>
      <c r="G2630" s="71"/>
      <c r="H2630" s="66">
        <v>12</v>
      </c>
      <c r="I2630" s="67" t="s">
        <v>266</v>
      </c>
      <c r="J2630" s="72">
        <v>0.9</v>
      </c>
      <c r="K2630" s="73">
        <v>1.062017</v>
      </c>
      <c r="L2630" s="73">
        <f t="shared" si="160"/>
        <v>5.012899999999999E-3</v>
      </c>
      <c r="M2630" s="73">
        <v>0</v>
      </c>
      <c r="N2630" s="73">
        <v>1.518E-4</v>
      </c>
      <c r="O2630" s="73">
        <v>4.8610999999999993E-3</v>
      </c>
      <c r="P2630" s="74">
        <f t="shared" si="161"/>
        <v>0</v>
      </c>
      <c r="Q2630" s="74">
        <f t="shared" si="162"/>
        <v>1.4293556506157624E-4</v>
      </c>
      <c r="R2630" s="75">
        <f t="shared" si="163"/>
        <v>4.7201692628272424E-3</v>
      </c>
      <c r="S2630" s="7"/>
    </row>
    <row r="2631" spans="1:19" ht="25.5" x14ac:dyDescent="0.25">
      <c r="A2631" s="44"/>
      <c r="B2631" s="45"/>
      <c r="C2631" s="46"/>
      <c r="D2631" s="47"/>
      <c r="E2631" s="48"/>
      <c r="F2631" s="49">
        <v>82</v>
      </c>
      <c r="G2631" s="50" t="s">
        <v>197</v>
      </c>
      <c r="H2631" s="90"/>
      <c r="I2631" s="46"/>
      <c r="J2631" s="51">
        <v>0</v>
      </c>
      <c r="K2631" s="52">
        <v>1.8141409999999998</v>
      </c>
      <c r="L2631" s="53">
        <f t="shared" ref="L2631:L2694" si="164">SUM(M2631,N2631,O2631)</f>
        <v>0</v>
      </c>
      <c r="M2631" s="53">
        <v>0</v>
      </c>
      <c r="N2631" s="53">
        <v>0</v>
      </c>
      <c r="O2631" s="53">
        <v>0</v>
      </c>
      <c r="P2631" s="54">
        <f t="shared" ref="P2631:P2694" si="165">IFERROR(M2631/K2631,0)</f>
        <v>0</v>
      </c>
      <c r="Q2631" s="54">
        <f t="shared" ref="Q2631:Q2694" si="166">IFERROR(SUM(M2631,N2631)/K2631,0)</f>
        <v>0</v>
      </c>
      <c r="R2631" s="55">
        <f t="shared" ref="R2631:R2694" si="167">IFERROR(SUM(M2631,N2631,O2631)/K2631,0)</f>
        <v>0</v>
      </c>
      <c r="S2631" s="7"/>
    </row>
    <row r="2632" spans="1:19" x14ac:dyDescent="0.25">
      <c r="A2632" s="66"/>
      <c r="B2632" s="56"/>
      <c r="C2632" s="67"/>
      <c r="D2632" s="68"/>
      <c r="E2632" s="69"/>
      <c r="F2632" s="70"/>
      <c r="G2632" s="71"/>
      <c r="H2632" s="66">
        <v>12</v>
      </c>
      <c r="I2632" s="67" t="s">
        <v>266</v>
      </c>
      <c r="J2632" s="72">
        <v>0</v>
      </c>
      <c r="K2632" s="73">
        <v>1.8141409999999998</v>
      </c>
      <c r="L2632" s="73">
        <f t="shared" si="164"/>
        <v>0</v>
      </c>
      <c r="M2632" s="73">
        <v>0</v>
      </c>
      <c r="N2632" s="73">
        <v>0</v>
      </c>
      <c r="O2632" s="73">
        <v>0</v>
      </c>
      <c r="P2632" s="74">
        <f t="shared" si="165"/>
        <v>0</v>
      </c>
      <c r="Q2632" s="74">
        <f t="shared" si="166"/>
        <v>0</v>
      </c>
      <c r="R2632" s="75">
        <f t="shared" si="167"/>
        <v>0</v>
      </c>
      <c r="S2632" s="7"/>
    </row>
    <row r="2633" spans="1:19" ht="25.5" x14ac:dyDescent="0.25">
      <c r="A2633" s="44"/>
      <c r="B2633" s="45"/>
      <c r="C2633" s="46"/>
      <c r="D2633" s="47"/>
      <c r="E2633" s="48"/>
      <c r="F2633" s="49">
        <v>90</v>
      </c>
      <c r="G2633" s="50" t="s">
        <v>81</v>
      </c>
      <c r="H2633" s="90"/>
      <c r="I2633" s="46"/>
      <c r="J2633" s="51">
        <v>384.24491799999976</v>
      </c>
      <c r="K2633" s="52">
        <v>420.37973599999992</v>
      </c>
      <c r="L2633" s="53">
        <f t="shared" si="164"/>
        <v>98.917916760796004</v>
      </c>
      <c r="M2633" s="53">
        <v>36.334363060796022</v>
      </c>
      <c r="N2633" s="53">
        <v>31.704403910000003</v>
      </c>
      <c r="O2633" s="53">
        <v>30.879149789999992</v>
      </c>
      <c r="P2633" s="54">
        <f t="shared" si="165"/>
        <v>8.643224196895169E-2</v>
      </c>
      <c r="Q2633" s="54">
        <f t="shared" si="166"/>
        <v>0.16185072957654656</v>
      </c>
      <c r="R2633" s="55">
        <f t="shared" si="167"/>
        <v>0.23530610134070787</v>
      </c>
      <c r="S2633" s="7"/>
    </row>
    <row r="2634" spans="1:19" x14ac:dyDescent="0.25">
      <c r="A2634" s="66"/>
      <c r="B2634" s="56"/>
      <c r="C2634" s="67"/>
      <c r="D2634" s="68"/>
      <c r="E2634" s="69"/>
      <c r="F2634" s="70"/>
      <c r="G2634" s="71"/>
      <c r="H2634" s="66">
        <v>12</v>
      </c>
      <c r="I2634" s="67" t="s">
        <v>266</v>
      </c>
      <c r="J2634" s="72">
        <v>384.24491799999976</v>
      </c>
      <c r="K2634" s="73">
        <v>420.37973599999992</v>
      </c>
      <c r="L2634" s="73">
        <f t="shared" si="164"/>
        <v>98.917916760796004</v>
      </c>
      <c r="M2634" s="73">
        <v>36.334363060796022</v>
      </c>
      <c r="N2634" s="73">
        <v>31.704403910000003</v>
      </c>
      <c r="O2634" s="73">
        <v>30.879149789999992</v>
      </c>
      <c r="P2634" s="74">
        <f t="shared" si="165"/>
        <v>8.643224196895169E-2</v>
      </c>
      <c r="Q2634" s="74">
        <f t="shared" si="166"/>
        <v>0.16185072957654656</v>
      </c>
      <c r="R2634" s="75">
        <f t="shared" si="167"/>
        <v>0.23530610134070787</v>
      </c>
      <c r="S2634" s="7"/>
    </row>
    <row r="2635" spans="1:19" ht="51" x14ac:dyDescent="0.25">
      <c r="A2635" s="44"/>
      <c r="B2635" s="45"/>
      <c r="C2635" s="46"/>
      <c r="D2635" s="47"/>
      <c r="E2635" s="48"/>
      <c r="F2635" s="49">
        <v>91</v>
      </c>
      <c r="G2635" s="50" t="s">
        <v>82</v>
      </c>
      <c r="H2635" s="90"/>
      <c r="I2635" s="46"/>
      <c r="J2635" s="51">
        <v>6.7697349999999981</v>
      </c>
      <c r="K2635" s="52">
        <v>33.180644999999991</v>
      </c>
      <c r="L2635" s="53">
        <f t="shared" si="164"/>
        <v>2.8098964928985595</v>
      </c>
      <c r="M2635" s="53">
        <v>1.9195663928985596</v>
      </c>
      <c r="N2635" s="53">
        <v>3.3E-4</v>
      </c>
      <c r="O2635" s="53">
        <v>0.89000009999999996</v>
      </c>
      <c r="P2635" s="54">
        <f t="shared" si="165"/>
        <v>5.7851991511875672E-2</v>
      </c>
      <c r="Q2635" s="54">
        <f t="shared" si="166"/>
        <v>5.7861937068991877E-2</v>
      </c>
      <c r="R2635" s="55">
        <f t="shared" si="167"/>
        <v>8.4684806244681513E-2</v>
      </c>
      <c r="S2635" s="7"/>
    </row>
    <row r="2636" spans="1:19" x14ac:dyDescent="0.25">
      <c r="A2636" s="66"/>
      <c r="B2636" s="56"/>
      <c r="C2636" s="67"/>
      <c r="D2636" s="68"/>
      <c r="E2636" s="69"/>
      <c r="F2636" s="70"/>
      <c r="G2636" s="71"/>
      <c r="H2636" s="66">
        <v>12</v>
      </c>
      <c r="I2636" s="67" t="s">
        <v>266</v>
      </c>
      <c r="J2636" s="72">
        <v>6.7697349999999981</v>
      </c>
      <c r="K2636" s="73">
        <v>33.180644999999991</v>
      </c>
      <c r="L2636" s="73">
        <f t="shared" si="164"/>
        <v>2.8098964928985595</v>
      </c>
      <c r="M2636" s="73">
        <v>1.9195663928985596</v>
      </c>
      <c r="N2636" s="73">
        <v>3.3E-4</v>
      </c>
      <c r="O2636" s="73">
        <v>0.89000009999999996</v>
      </c>
      <c r="P2636" s="74">
        <f t="shared" si="165"/>
        <v>5.7851991511875672E-2</v>
      </c>
      <c r="Q2636" s="74">
        <f t="shared" si="166"/>
        <v>5.7861937068991877E-2</v>
      </c>
      <c r="R2636" s="75">
        <f t="shared" si="167"/>
        <v>8.4684806244681513E-2</v>
      </c>
      <c r="S2636" s="7"/>
    </row>
    <row r="2637" spans="1:19" ht="25.5" x14ac:dyDescent="0.25">
      <c r="A2637" s="44"/>
      <c r="B2637" s="45"/>
      <c r="C2637" s="46"/>
      <c r="D2637" s="47"/>
      <c r="E2637" s="48"/>
      <c r="F2637" s="49">
        <v>104</v>
      </c>
      <c r="G2637" s="50" t="s">
        <v>142</v>
      </c>
      <c r="H2637" s="90"/>
      <c r="I2637" s="46"/>
      <c r="J2637" s="51">
        <v>1.8633279999999999</v>
      </c>
      <c r="K2637" s="52">
        <v>1.8600479999999999</v>
      </c>
      <c r="L2637" s="53">
        <f t="shared" si="164"/>
        <v>0.37220403094316507</v>
      </c>
      <c r="M2637" s="53">
        <v>7.9527760943165049E-2</v>
      </c>
      <c r="N2637" s="53">
        <v>0.13902891000000001</v>
      </c>
      <c r="O2637" s="53">
        <v>0.15364736000000001</v>
      </c>
      <c r="P2637" s="54">
        <f t="shared" si="165"/>
        <v>4.2755757347748578E-2</v>
      </c>
      <c r="Q2637" s="54">
        <f t="shared" si="166"/>
        <v>0.11750055425621546</v>
      </c>
      <c r="R2637" s="55">
        <f t="shared" si="167"/>
        <v>0.20010453006759238</v>
      </c>
      <c r="S2637" s="7"/>
    </row>
    <row r="2638" spans="1:19" x14ac:dyDescent="0.25">
      <c r="A2638" s="66"/>
      <c r="B2638" s="56"/>
      <c r="C2638" s="67"/>
      <c r="D2638" s="68"/>
      <c r="E2638" s="69"/>
      <c r="F2638" s="70"/>
      <c r="G2638" s="71"/>
      <c r="H2638" s="66">
        <v>12</v>
      </c>
      <c r="I2638" s="67" t="s">
        <v>266</v>
      </c>
      <c r="J2638" s="72">
        <v>1.8633279999999999</v>
      </c>
      <c r="K2638" s="73">
        <v>1.8600479999999999</v>
      </c>
      <c r="L2638" s="73">
        <f t="shared" si="164"/>
        <v>0.37220403094316507</v>
      </c>
      <c r="M2638" s="73">
        <v>7.9527760943165049E-2</v>
      </c>
      <c r="N2638" s="73">
        <v>0.13902891000000001</v>
      </c>
      <c r="O2638" s="73">
        <v>0.15364736000000001</v>
      </c>
      <c r="P2638" s="74">
        <f t="shared" si="165"/>
        <v>4.2755757347748578E-2</v>
      </c>
      <c r="Q2638" s="74">
        <f t="shared" si="166"/>
        <v>0.11750055425621546</v>
      </c>
      <c r="R2638" s="75">
        <f t="shared" si="167"/>
        <v>0.20010453006759238</v>
      </c>
      <c r="S2638" s="7"/>
    </row>
    <row r="2639" spans="1:19" ht="38.25" x14ac:dyDescent="0.25">
      <c r="A2639" s="44"/>
      <c r="B2639" s="45"/>
      <c r="C2639" s="46"/>
      <c r="D2639" s="47"/>
      <c r="E2639" s="48"/>
      <c r="F2639" s="49">
        <v>106</v>
      </c>
      <c r="G2639" s="50" t="s">
        <v>83</v>
      </c>
      <c r="H2639" s="90"/>
      <c r="I2639" s="46"/>
      <c r="J2639" s="51">
        <v>2.8131049999999997</v>
      </c>
      <c r="K2639" s="52">
        <v>2.9092859999999998</v>
      </c>
      <c r="L2639" s="53">
        <f t="shared" si="164"/>
        <v>0.59727075098668037</v>
      </c>
      <c r="M2639" s="53">
        <v>0.22110446098668035</v>
      </c>
      <c r="N2639" s="53">
        <v>0.18882569000000007</v>
      </c>
      <c r="O2639" s="53">
        <v>0.18734059999999997</v>
      </c>
      <c r="P2639" s="54">
        <f t="shared" si="165"/>
        <v>7.5999561743561941E-2</v>
      </c>
      <c r="Q2639" s="54">
        <f t="shared" si="166"/>
        <v>0.14090404002448725</v>
      </c>
      <c r="R2639" s="55">
        <f t="shared" si="167"/>
        <v>0.20529805285100206</v>
      </c>
      <c r="S2639" s="7"/>
    </row>
    <row r="2640" spans="1:19" x14ac:dyDescent="0.25">
      <c r="A2640" s="66"/>
      <c r="B2640" s="56"/>
      <c r="C2640" s="67"/>
      <c r="D2640" s="68"/>
      <c r="E2640" s="69"/>
      <c r="F2640" s="70"/>
      <c r="G2640" s="71"/>
      <c r="H2640" s="66">
        <v>12</v>
      </c>
      <c r="I2640" s="67" t="s">
        <v>266</v>
      </c>
      <c r="J2640" s="72">
        <v>2.8131049999999997</v>
      </c>
      <c r="K2640" s="73">
        <v>2.9092859999999998</v>
      </c>
      <c r="L2640" s="73">
        <f t="shared" si="164"/>
        <v>0.59727075098668037</v>
      </c>
      <c r="M2640" s="73">
        <v>0.22110446098668035</v>
      </c>
      <c r="N2640" s="73">
        <v>0.18882569000000007</v>
      </c>
      <c r="O2640" s="73">
        <v>0.18734059999999997</v>
      </c>
      <c r="P2640" s="74">
        <f t="shared" si="165"/>
        <v>7.5999561743561941E-2</v>
      </c>
      <c r="Q2640" s="74">
        <f t="shared" si="166"/>
        <v>0.14090404002448725</v>
      </c>
      <c r="R2640" s="75">
        <f t="shared" si="167"/>
        <v>0.20529805285100206</v>
      </c>
      <c r="S2640" s="7"/>
    </row>
    <row r="2641" spans="1:19" ht="38.25" x14ac:dyDescent="0.25">
      <c r="A2641" s="44"/>
      <c r="B2641" s="45"/>
      <c r="C2641" s="46"/>
      <c r="D2641" s="47"/>
      <c r="E2641" s="48"/>
      <c r="F2641" s="49">
        <v>107</v>
      </c>
      <c r="G2641" s="50" t="s">
        <v>84</v>
      </c>
      <c r="H2641" s="90"/>
      <c r="I2641" s="46"/>
      <c r="J2641" s="51">
        <v>4.2691440000000007</v>
      </c>
      <c r="K2641" s="52">
        <v>4.2691440000000007</v>
      </c>
      <c r="L2641" s="53">
        <f t="shared" si="164"/>
        <v>0.93232597709017406</v>
      </c>
      <c r="M2641" s="53">
        <v>0.35055657709017396</v>
      </c>
      <c r="N2641" s="53">
        <v>0.30989079000000003</v>
      </c>
      <c r="O2641" s="53">
        <v>0.27187861000000002</v>
      </c>
      <c r="P2641" s="54">
        <f t="shared" si="165"/>
        <v>8.2114020302471391E-2</v>
      </c>
      <c r="Q2641" s="54">
        <f t="shared" si="166"/>
        <v>0.15470252750672592</v>
      </c>
      <c r="R2641" s="55">
        <f t="shared" si="167"/>
        <v>0.21838709987064711</v>
      </c>
      <c r="S2641" s="7"/>
    </row>
    <row r="2642" spans="1:19" x14ac:dyDescent="0.25">
      <c r="A2642" s="66"/>
      <c r="B2642" s="56"/>
      <c r="C2642" s="67"/>
      <c r="D2642" s="68"/>
      <c r="E2642" s="69"/>
      <c r="F2642" s="70"/>
      <c r="G2642" s="71"/>
      <c r="H2642" s="66">
        <v>12</v>
      </c>
      <c r="I2642" s="67" t="s">
        <v>266</v>
      </c>
      <c r="J2642" s="72">
        <v>4.2691440000000007</v>
      </c>
      <c r="K2642" s="73">
        <v>4.2691440000000007</v>
      </c>
      <c r="L2642" s="73">
        <f t="shared" si="164"/>
        <v>0.93232597709017406</v>
      </c>
      <c r="M2642" s="73">
        <v>0.35055657709017396</v>
      </c>
      <c r="N2642" s="73">
        <v>0.30989079000000003</v>
      </c>
      <c r="O2642" s="73">
        <v>0.27187861000000002</v>
      </c>
      <c r="P2642" s="74">
        <f t="shared" si="165"/>
        <v>8.2114020302471391E-2</v>
      </c>
      <c r="Q2642" s="74">
        <f t="shared" si="166"/>
        <v>0.15470252750672592</v>
      </c>
      <c r="R2642" s="75">
        <f t="shared" si="167"/>
        <v>0.21838709987064711</v>
      </c>
      <c r="S2642" s="7"/>
    </row>
    <row r="2643" spans="1:19" ht="25.5" x14ac:dyDescent="0.25">
      <c r="A2643" s="44"/>
      <c r="B2643" s="45"/>
      <c r="C2643" s="46"/>
      <c r="D2643" s="47"/>
      <c r="E2643" s="48"/>
      <c r="F2643" s="49">
        <v>121</v>
      </c>
      <c r="G2643" s="50" t="s">
        <v>159</v>
      </c>
      <c r="H2643" s="90"/>
      <c r="I2643" s="46"/>
      <c r="J2643" s="51">
        <v>0.54825500000000005</v>
      </c>
      <c r="K2643" s="52">
        <v>0.54825500000000005</v>
      </c>
      <c r="L2643" s="53">
        <f t="shared" si="164"/>
        <v>9.0384990703150481E-2</v>
      </c>
      <c r="M2643" s="53">
        <v>2.2416830703150481E-2</v>
      </c>
      <c r="N2643" s="53">
        <v>2.7284409999999999E-2</v>
      </c>
      <c r="O2643" s="53">
        <v>4.0683750000000005E-2</v>
      </c>
      <c r="P2643" s="54">
        <f t="shared" si="165"/>
        <v>4.0887599206848049E-2</v>
      </c>
      <c r="Q2643" s="54">
        <f t="shared" si="166"/>
        <v>9.0653511054437211E-2</v>
      </c>
      <c r="R2643" s="55">
        <f t="shared" si="167"/>
        <v>0.16485940064960733</v>
      </c>
      <c r="S2643" s="7"/>
    </row>
    <row r="2644" spans="1:19" x14ac:dyDescent="0.25">
      <c r="A2644" s="66"/>
      <c r="B2644" s="56"/>
      <c r="C2644" s="67"/>
      <c r="D2644" s="68"/>
      <c r="E2644" s="69"/>
      <c r="F2644" s="70"/>
      <c r="G2644" s="71"/>
      <c r="H2644" s="66">
        <v>12</v>
      </c>
      <c r="I2644" s="67" t="s">
        <v>266</v>
      </c>
      <c r="J2644" s="72">
        <v>0.54825500000000005</v>
      </c>
      <c r="K2644" s="73">
        <v>0.54825500000000005</v>
      </c>
      <c r="L2644" s="73">
        <f t="shared" si="164"/>
        <v>9.0384990703150481E-2</v>
      </c>
      <c r="M2644" s="73">
        <v>2.2416830703150481E-2</v>
      </c>
      <c r="N2644" s="73">
        <v>2.7284409999999999E-2</v>
      </c>
      <c r="O2644" s="73">
        <v>4.0683750000000005E-2</v>
      </c>
      <c r="P2644" s="74">
        <f t="shared" si="165"/>
        <v>4.0887599206848049E-2</v>
      </c>
      <c r="Q2644" s="74">
        <f t="shared" si="166"/>
        <v>9.0653511054437211E-2</v>
      </c>
      <c r="R2644" s="75">
        <f t="shared" si="167"/>
        <v>0.16485940064960733</v>
      </c>
      <c r="S2644" s="7"/>
    </row>
    <row r="2645" spans="1:19" ht="25.5" x14ac:dyDescent="0.25">
      <c r="A2645" s="44"/>
      <c r="B2645" s="45"/>
      <c r="C2645" s="46"/>
      <c r="D2645" s="47"/>
      <c r="E2645" s="48"/>
      <c r="F2645" s="49">
        <v>127</v>
      </c>
      <c r="G2645" s="50" t="s">
        <v>184</v>
      </c>
      <c r="H2645" s="90"/>
      <c r="I2645" s="46"/>
      <c r="J2645" s="51">
        <v>0.37150100000000008</v>
      </c>
      <c r="K2645" s="52">
        <v>0.40150100000000011</v>
      </c>
      <c r="L2645" s="53">
        <f t="shared" si="164"/>
        <v>6.744399012269274E-2</v>
      </c>
      <c r="M2645" s="53">
        <v>2.0736820122692734E-2</v>
      </c>
      <c r="N2645" s="53">
        <v>1.1787510000000001E-2</v>
      </c>
      <c r="O2645" s="53">
        <v>3.4919660000000005E-2</v>
      </c>
      <c r="P2645" s="54">
        <f t="shared" si="165"/>
        <v>5.1648240285062125E-2</v>
      </c>
      <c r="Q2645" s="54">
        <f t="shared" si="166"/>
        <v>8.1006847112940511E-2</v>
      </c>
      <c r="R2645" s="55">
        <f t="shared" si="167"/>
        <v>0.16797963173863259</v>
      </c>
      <c r="S2645" s="7"/>
    </row>
    <row r="2646" spans="1:19" x14ac:dyDescent="0.25">
      <c r="A2646" s="66"/>
      <c r="B2646" s="56"/>
      <c r="C2646" s="67"/>
      <c r="D2646" s="68"/>
      <c r="E2646" s="69"/>
      <c r="F2646" s="70"/>
      <c r="G2646" s="71"/>
      <c r="H2646" s="66">
        <v>12</v>
      </c>
      <c r="I2646" s="67" t="s">
        <v>266</v>
      </c>
      <c r="J2646" s="72">
        <v>0.37150100000000008</v>
      </c>
      <c r="K2646" s="73">
        <v>0.40150100000000011</v>
      </c>
      <c r="L2646" s="73">
        <f t="shared" si="164"/>
        <v>6.744399012269274E-2</v>
      </c>
      <c r="M2646" s="73">
        <v>2.0736820122692734E-2</v>
      </c>
      <c r="N2646" s="73">
        <v>1.1787510000000001E-2</v>
      </c>
      <c r="O2646" s="73">
        <v>3.4919660000000005E-2</v>
      </c>
      <c r="P2646" s="74">
        <f t="shared" si="165"/>
        <v>5.1648240285062125E-2</v>
      </c>
      <c r="Q2646" s="74">
        <f t="shared" si="166"/>
        <v>8.1006847112940511E-2</v>
      </c>
      <c r="R2646" s="75">
        <f t="shared" si="167"/>
        <v>0.16797963173863259</v>
      </c>
      <c r="S2646" s="7"/>
    </row>
    <row r="2647" spans="1:19" ht="38.25" x14ac:dyDescent="0.25">
      <c r="A2647" s="44"/>
      <c r="B2647" s="45"/>
      <c r="C2647" s="46"/>
      <c r="D2647" s="47"/>
      <c r="E2647" s="48"/>
      <c r="F2647" s="49">
        <v>129</v>
      </c>
      <c r="G2647" s="50" t="s">
        <v>143</v>
      </c>
      <c r="H2647" s="90"/>
      <c r="I2647" s="46"/>
      <c r="J2647" s="51">
        <v>0.24338900000000002</v>
      </c>
      <c r="K2647" s="52">
        <v>0.24338900000000002</v>
      </c>
      <c r="L2647" s="53">
        <f t="shared" si="164"/>
        <v>1.8826780188971513E-2</v>
      </c>
      <c r="M2647" s="53">
        <v>6.4602401889715111E-3</v>
      </c>
      <c r="N2647" s="53">
        <v>6.2667E-3</v>
      </c>
      <c r="O2647" s="53">
        <v>6.0998400000000005E-3</v>
      </c>
      <c r="P2647" s="54">
        <f t="shared" si="165"/>
        <v>2.6542860149684294E-2</v>
      </c>
      <c r="Q2647" s="54">
        <f t="shared" si="166"/>
        <v>5.2290531572797089E-2</v>
      </c>
      <c r="R2647" s="55">
        <f t="shared" si="167"/>
        <v>7.7352633804204429E-2</v>
      </c>
      <c r="S2647" s="7"/>
    </row>
    <row r="2648" spans="1:19" x14ac:dyDescent="0.25">
      <c r="A2648" s="66"/>
      <c r="B2648" s="56"/>
      <c r="C2648" s="67"/>
      <c r="D2648" s="68"/>
      <c r="E2648" s="69"/>
      <c r="F2648" s="70"/>
      <c r="G2648" s="71"/>
      <c r="H2648" s="66">
        <v>12</v>
      </c>
      <c r="I2648" s="67" t="s">
        <v>266</v>
      </c>
      <c r="J2648" s="72">
        <v>0.24338900000000002</v>
      </c>
      <c r="K2648" s="73">
        <v>0.24338900000000002</v>
      </c>
      <c r="L2648" s="73">
        <f t="shared" si="164"/>
        <v>1.8826780188971513E-2</v>
      </c>
      <c r="M2648" s="73">
        <v>6.4602401889715111E-3</v>
      </c>
      <c r="N2648" s="73">
        <v>6.2667E-3</v>
      </c>
      <c r="O2648" s="73">
        <v>6.0998400000000005E-3</v>
      </c>
      <c r="P2648" s="74">
        <f t="shared" si="165"/>
        <v>2.6542860149684294E-2</v>
      </c>
      <c r="Q2648" s="74">
        <f t="shared" si="166"/>
        <v>5.2290531572797089E-2</v>
      </c>
      <c r="R2648" s="75">
        <f t="shared" si="167"/>
        <v>7.7352633804204429E-2</v>
      </c>
      <c r="S2648" s="7"/>
    </row>
    <row r="2649" spans="1:19" ht="38.25" x14ac:dyDescent="0.25">
      <c r="A2649" s="44"/>
      <c r="B2649" s="45"/>
      <c r="C2649" s="46"/>
      <c r="D2649" s="47"/>
      <c r="E2649" s="48"/>
      <c r="F2649" s="49">
        <v>130</v>
      </c>
      <c r="G2649" s="50" t="s">
        <v>160</v>
      </c>
      <c r="H2649" s="90"/>
      <c r="I2649" s="46"/>
      <c r="J2649" s="51">
        <v>0.06</v>
      </c>
      <c r="K2649" s="52">
        <v>0.06</v>
      </c>
      <c r="L2649" s="53">
        <f t="shared" si="164"/>
        <v>7.5109500569969408E-3</v>
      </c>
      <c r="M2649" s="53">
        <v>1.2000000569969416E-3</v>
      </c>
      <c r="N2649" s="53">
        <v>4.0609499999999998E-3</v>
      </c>
      <c r="O2649" s="53">
        <v>2.2499999999999998E-3</v>
      </c>
      <c r="P2649" s="54">
        <f t="shared" si="165"/>
        <v>2.0000000949949026E-2</v>
      </c>
      <c r="Q2649" s="54">
        <f t="shared" si="166"/>
        <v>8.7682500949949033E-2</v>
      </c>
      <c r="R2649" s="55">
        <f t="shared" si="167"/>
        <v>0.12518250094994901</v>
      </c>
      <c r="S2649" s="7"/>
    </row>
    <row r="2650" spans="1:19" x14ac:dyDescent="0.25">
      <c r="A2650" s="66"/>
      <c r="B2650" s="56"/>
      <c r="C2650" s="67"/>
      <c r="D2650" s="68"/>
      <c r="E2650" s="69"/>
      <c r="F2650" s="70"/>
      <c r="G2650" s="71"/>
      <c r="H2650" s="66">
        <v>12</v>
      </c>
      <c r="I2650" s="67" t="s">
        <v>266</v>
      </c>
      <c r="J2650" s="72">
        <v>0.06</v>
      </c>
      <c r="K2650" s="73">
        <v>0.06</v>
      </c>
      <c r="L2650" s="73">
        <f t="shared" si="164"/>
        <v>7.5109500569969408E-3</v>
      </c>
      <c r="M2650" s="73">
        <v>1.2000000569969416E-3</v>
      </c>
      <c r="N2650" s="73">
        <v>4.0609499999999998E-3</v>
      </c>
      <c r="O2650" s="73">
        <v>2.2499999999999998E-3</v>
      </c>
      <c r="P2650" s="74">
        <f t="shared" si="165"/>
        <v>2.0000000949949026E-2</v>
      </c>
      <c r="Q2650" s="74">
        <f t="shared" si="166"/>
        <v>8.7682500949949033E-2</v>
      </c>
      <c r="R2650" s="75">
        <f t="shared" si="167"/>
        <v>0.12518250094994901</v>
      </c>
      <c r="S2650" s="7"/>
    </row>
    <row r="2651" spans="1:19" x14ac:dyDescent="0.25">
      <c r="A2651" s="44"/>
      <c r="B2651" s="45"/>
      <c r="C2651" s="46"/>
      <c r="D2651" s="47"/>
      <c r="E2651" s="48"/>
      <c r="F2651" s="49">
        <v>131</v>
      </c>
      <c r="G2651" s="50" t="s">
        <v>144</v>
      </c>
      <c r="H2651" s="90"/>
      <c r="I2651" s="46"/>
      <c r="J2651" s="51">
        <v>0.56897499999999979</v>
      </c>
      <c r="K2651" s="52">
        <v>0.68337499999999973</v>
      </c>
      <c r="L2651" s="53">
        <f t="shared" si="164"/>
        <v>0.12268868022919974</v>
      </c>
      <c r="M2651" s="53">
        <v>3.9121840229199734E-2</v>
      </c>
      <c r="N2651" s="53">
        <v>3.8946370000000001E-2</v>
      </c>
      <c r="O2651" s="53">
        <v>4.4620470000000002E-2</v>
      </c>
      <c r="P2651" s="54">
        <f t="shared" si="165"/>
        <v>5.7247982775488933E-2</v>
      </c>
      <c r="Q2651" s="54">
        <f t="shared" si="166"/>
        <v>0.11423919550642</v>
      </c>
      <c r="R2651" s="55">
        <f t="shared" si="167"/>
        <v>0.17953346292913816</v>
      </c>
      <c r="S2651" s="7"/>
    </row>
    <row r="2652" spans="1:19" x14ac:dyDescent="0.25">
      <c r="A2652" s="66"/>
      <c r="B2652" s="56"/>
      <c r="C2652" s="67"/>
      <c r="D2652" s="68"/>
      <c r="E2652" s="69"/>
      <c r="F2652" s="70"/>
      <c r="G2652" s="71"/>
      <c r="H2652" s="66">
        <v>12</v>
      </c>
      <c r="I2652" s="67" t="s">
        <v>266</v>
      </c>
      <c r="J2652" s="72">
        <v>0.56897499999999979</v>
      </c>
      <c r="K2652" s="73">
        <v>0.68337499999999973</v>
      </c>
      <c r="L2652" s="73">
        <f t="shared" si="164"/>
        <v>0.12268868022919974</v>
      </c>
      <c r="M2652" s="73">
        <v>3.9121840229199734E-2</v>
      </c>
      <c r="N2652" s="73">
        <v>3.8946370000000001E-2</v>
      </c>
      <c r="O2652" s="73">
        <v>4.4620470000000002E-2</v>
      </c>
      <c r="P2652" s="74">
        <f t="shared" si="165"/>
        <v>5.7247982775488933E-2</v>
      </c>
      <c r="Q2652" s="74">
        <f t="shared" si="166"/>
        <v>0.11423919550642</v>
      </c>
      <c r="R2652" s="75">
        <f t="shared" si="167"/>
        <v>0.17953346292913816</v>
      </c>
      <c r="S2652" s="7"/>
    </row>
    <row r="2653" spans="1:19" x14ac:dyDescent="0.25">
      <c r="A2653" s="44"/>
      <c r="B2653" s="45"/>
      <c r="C2653" s="46"/>
      <c r="D2653" s="47">
        <v>451</v>
      </c>
      <c r="E2653" s="48" t="s">
        <v>236</v>
      </c>
      <c r="F2653" s="49"/>
      <c r="G2653" s="50"/>
      <c r="H2653" s="90"/>
      <c r="I2653" s="46"/>
      <c r="J2653" s="51">
        <v>984.8565309999999</v>
      </c>
      <c r="K2653" s="52">
        <v>1146.413286</v>
      </c>
      <c r="L2653" s="53">
        <f t="shared" si="164"/>
        <v>257.65080218989709</v>
      </c>
      <c r="M2653" s="53">
        <v>61.272270719897051</v>
      </c>
      <c r="N2653" s="53">
        <v>141.18774525000003</v>
      </c>
      <c r="O2653" s="53">
        <v>55.190786220000014</v>
      </c>
      <c r="P2653" s="54">
        <f t="shared" si="165"/>
        <v>5.3446930062791553E-2</v>
      </c>
      <c r="Q2653" s="54">
        <f t="shared" si="166"/>
        <v>0.17660299164562987</v>
      </c>
      <c r="R2653" s="55">
        <f t="shared" si="167"/>
        <v>0.22474512929702484</v>
      </c>
      <c r="S2653" s="7"/>
    </row>
    <row r="2654" spans="1:19" x14ac:dyDescent="0.25">
      <c r="A2654" s="44"/>
      <c r="B2654" s="45"/>
      <c r="C2654" s="46"/>
      <c r="D2654" s="47"/>
      <c r="E2654" s="48"/>
      <c r="F2654" s="49">
        <v>1</v>
      </c>
      <c r="G2654" s="50" t="s">
        <v>136</v>
      </c>
      <c r="H2654" s="90"/>
      <c r="I2654" s="46"/>
      <c r="J2654" s="51">
        <v>55.081411000000003</v>
      </c>
      <c r="K2654" s="52">
        <v>68.312661999999975</v>
      </c>
      <c r="L2654" s="53">
        <f t="shared" si="164"/>
        <v>15.320508427066041</v>
      </c>
      <c r="M2654" s="53">
        <v>4.8582012170660391</v>
      </c>
      <c r="N2654" s="53">
        <v>4.2722708900000015</v>
      </c>
      <c r="O2654" s="53">
        <v>6.1900363199999999</v>
      </c>
      <c r="P2654" s="54">
        <f t="shared" si="165"/>
        <v>7.1117141022348701E-2</v>
      </c>
      <c r="Q2654" s="54">
        <f t="shared" si="166"/>
        <v>0.13365709723134556</v>
      </c>
      <c r="R2654" s="55">
        <f t="shared" si="167"/>
        <v>0.22427040578606125</v>
      </c>
      <c r="S2654" s="7"/>
    </row>
    <row r="2655" spans="1:19" x14ac:dyDescent="0.25">
      <c r="A2655" s="66"/>
      <c r="B2655" s="56"/>
      <c r="C2655" s="67"/>
      <c r="D2655" s="68"/>
      <c r="E2655" s="69"/>
      <c r="F2655" s="70"/>
      <c r="G2655" s="71"/>
      <c r="H2655" s="66">
        <v>13</v>
      </c>
      <c r="I2655" s="67" t="s">
        <v>267</v>
      </c>
      <c r="J2655" s="72">
        <v>55.081411000000003</v>
      </c>
      <c r="K2655" s="73">
        <v>68.312661999999975</v>
      </c>
      <c r="L2655" s="73">
        <f t="shared" si="164"/>
        <v>15.320508427066041</v>
      </c>
      <c r="M2655" s="73">
        <v>4.8582012170660391</v>
      </c>
      <c r="N2655" s="73">
        <v>4.2722708900000015</v>
      </c>
      <c r="O2655" s="73">
        <v>6.1900363199999999</v>
      </c>
      <c r="P2655" s="74">
        <f t="shared" si="165"/>
        <v>7.1117141022348701E-2</v>
      </c>
      <c r="Q2655" s="74">
        <f t="shared" si="166"/>
        <v>0.13365709723134556</v>
      </c>
      <c r="R2655" s="75">
        <f t="shared" si="167"/>
        <v>0.22427040578606125</v>
      </c>
      <c r="S2655" s="7"/>
    </row>
    <row r="2656" spans="1:19" x14ac:dyDescent="0.25">
      <c r="A2656" s="44"/>
      <c r="B2656" s="45"/>
      <c r="C2656" s="46"/>
      <c r="D2656" s="47"/>
      <c r="E2656" s="48"/>
      <c r="F2656" s="49">
        <v>2</v>
      </c>
      <c r="G2656" s="50" t="s">
        <v>137</v>
      </c>
      <c r="H2656" s="90"/>
      <c r="I2656" s="46"/>
      <c r="J2656" s="51">
        <v>42.102186000000017</v>
      </c>
      <c r="K2656" s="52">
        <v>51.490386000000015</v>
      </c>
      <c r="L2656" s="53">
        <f t="shared" si="164"/>
        <v>10.460102211380118</v>
      </c>
      <c r="M2656" s="53">
        <v>3.249765061380117</v>
      </c>
      <c r="N2656" s="53">
        <v>3.1634077299999994</v>
      </c>
      <c r="O2656" s="53">
        <v>4.0469294200000006</v>
      </c>
      <c r="P2656" s="54">
        <f t="shared" si="165"/>
        <v>6.3114016301608539E-2</v>
      </c>
      <c r="Q2656" s="54">
        <f t="shared" si="166"/>
        <v>0.12455087812664901</v>
      </c>
      <c r="R2656" s="55">
        <f t="shared" si="167"/>
        <v>0.20314670415133643</v>
      </c>
      <c r="S2656" s="7"/>
    </row>
    <row r="2657" spans="1:19" x14ac:dyDescent="0.25">
      <c r="A2657" s="66"/>
      <c r="B2657" s="56"/>
      <c r="C2657" s="67"/>
      <c r="D2657" s="68"/>
      <c r="E2657" s="69"/>
      <c r="F2657" s="70"/>
      <c r="G2657" s="71"/>
      <c r="H2657" s="66">
        <v>13</v>
      </c>
      <c r="I2657" s="67" t="s">
        <v>267</v>
      </c>
      <c r="J2657" s="72">
        <v>42.102186000000017</v>
      </c>
      <c r="K2657" s="73">
        <v>51.490386000000015</v>
      </c>
      <c r="L2657" s="73">
        <f t="shared" si="164"/>
        <v>10.460102211380118</v>
      </c>
      <c r="M2657" s="73">
        <v>3.249765061380117</v>
      </c>
      <c r="N2657" s="73">
        <v>3.1634077299999994</v>
      </c>
      <c r="O2657" s="73">
        <v>4.0469294200000006</v>
      </c>
      <c r="P2657" s="74">
        <f t="shared" si="165"/>
        <v>6.3114016301608539E-2</v>
      </c>
      <c r="Q2657" s="74">
        <f t="shared" si="166"/>
        <v>0.12455087812664901</v>
      </c>
      <c r="R2657" s="75">
        <f t="shared" si="167"/>
        <v>0.20314670415133643</v>
      </c>
      <c r="S2657" s="7"/>
    </row>
    <row r="2658" spans="1:19" x14ac:dyDescent="0.25">
      <c r="A2658" s="44"/>
      <c r="B2658" s="45"/>
      <c r="C2658" s="46"/>
      <c r="D2658" s="47"/>
      <c r="E2658" s="48"/>
      <c r="F2658" s="49">
        <v>16</v>
      </c>
      <c r="G2658" s="50" t="s">
        <v>138</v>
      </c>
      <c r="H2658" s="90"/>
      <c r="I2658" s="46"/>
      <c r="J2658" s="51">
        <v>15.724571999999995</v>
      </c>
      <c r="K2658" s="52">
        <v>16.614155999999994</v>
      </c>
      <c r="L2658" s="53">
        <f t="shared" si="164"/>
        <v>3.579714758618378</v>
      </c>
      <c r="M2658" s="53">
        <v>1.3108712786183787</v>
      </c>
      <c r="N2658" s="53">
        <v>1.1208243299999998</v>
      </c>
      <c r="O2658" s="53">
        <v>1.1480191499999999</v>
      </c>
      <c r="P2658" s="54">
        <f t="shared" si="165"/>
        <v>7.8900864938211676E-2</v>
      </c>
      <c r="Q2658" s="54">
        <f t="shared" si="166"/>
        <v>0.14636287324004776</v>
      </c>
      <c r="R2658" s="55">
        <f t="shared" si="167"/>
        <v>0.21546172785535295</v>
      </c>
      <c r="S2658" s="7"/>
    </row>
    <row r="2659" spans="1:19" x14ac:dyDescent="0.25">
      <c r="A2659" s="66"/>
      <c r="B2659" s="56"/>
      <c r="C2659" s="67"/>
      <c r="D2659" s="68"/>
      <c r="E2659" s="69"/>
      <c r="F2659" s="70"/>
      <c r="G2659" s="71"/>
      <c r="H2659" s="66">
        <v>13</v>
      </c>
      <c r="I2659" s="67" t="s">
        <v>267</v>
      </c>
      <c r="J2659" s="72">
        <v>15.724571999999995</v>
      </c>
      <c r="K2659" s="73">
        <v>16.614155999999994</v>
      </c>
      <c r="L2659" s="73">
        <f t="shared" si="164"/>
        <v>3.579714758618378</v>
      </c>
      <c r="M2659" s="73">
        <v>1.3108712786183787</v>
      </c>
      <c r="N2659" s="73">
        <v>1.1208243299999998</v>
      </c>
      <c r="O2659" s="73">
        <v>1.1480191499999999</v>
      </c>
      <c r="P2659" s="74">
        <f t="shared" si="165"/>
        <v>7.8900864938211676E-2</v>
      </c>
      <c r="Q2659" s="74">
        <f t="shared" si="166"/>
        <v>0.14636287324004776</v>
      </c>
      <c r="R2659" s="75">
        <f t="shared" si="167"/>
        <v>0.21546172785535295</v>
      </c>
      <c r="S2659" s="7"/>
    </row>
    <row r="2660" spans="1:19" x14ac:dyDescent="0.25">
      <c r="A2660" s="44"/>
      <c r="B2660" s="45"/>
      <c r="C2660" s="46"/>
      <c r="D2660" s="47"/>
      <c r="E2660" s="48"/>
      <c r="F2660" s="49">
        <v>17</v>
      </c>
      <c r="G2660" s="50" t="s">
        <v>139</v>
      </c>
      <c r="H2660" s="90"/>
      <c r="I2660" s="46"/>
      <c r="J2660" s="51">
        <v>5.9695069999999992</v>
      </c>
      <c r="K2660" s="52">
        <v>6.0000509999999974</v>
      </c>
      <c r="L2660" s="53">
        <f t="shared" si="164"/>
        <v>1.5291755094324941</v>
      </c>
      <c r="M2660" s="53">
        <v>0.44334083943249425</v>
      </c>
      <c r="N2660" s="53">
        <v>0.64352366999999988</v>
      </c>
      <c r="O2660" s="53">
        <v>0.44231099999999995</v>
      </c>
      <c r="P2660" s="54">
        <f t="shared" si="165"/>
        <v>7.3889511844565062E-2</v>
      </c>
      <c r="Q2660" s="54">
        <f t="shared" si="166"/>
        <v>0.18114254519378165</v>
      </c>
      <c r="R2660" s="55">
        <f t="shared" si="167"/>
        <v>0.25486041859185776</v>
      </c>
      <c r="S2660" s="7"/>
    </row>
    <row r="2661" spans="1:19" x14ac:dyDescent="0.25">
      <c r="A2661" s="66"/>
      <c r="B2661" s="56"/>
      <c r="C2661" s="67"/>
      <c r="D2661" s="68"/>
      <c r="E2661" s="69"/>
      <c r="F2661" s="70"/>
      <c r="G2661" s="71"/>
      <c r="H2661" s="66">
        <v>13</v>
      </c>
      <c r="I2661" s="67" t="s">
        <v>267</v>
      </c>
      <c r="J2661" s="72">
        <v>5.9695069999999992</v>
      </c>
      <c r="K2661" s="73">
        <v>6.0000509999999974</v>
      </c>
      <c r="L2661" s="73">
        <f t="shared" si="164"/>
        <v>1.5291755094324941</v>
      </c>
      <c r="M2661" s="73">
        <v>0.44334083943249425</v>
      </c>
      <c r="N2661" s="73">
        <v>0.64352366999999988</v>
      </c>
      <c r="O2661" s="73">
        <v>0.44231099999999995</v>
      </c>
      <c r="P2661" s="74">
        <f t="shared" si="165"/>
        <v>7.3889511844565062E-2</v>
      </c>
      <c r="Q2661" s="74">
        <f t="shared" si="166"/>
        <v>0.18114254519378165</v>
      </c>
      <c r="R2661" s="75">
        <f t="shared" si="167"/>
        <v>0.25486041859185776</v>
      </c>
      <c r="S2661" s="7"/>
    </row>
    <row r="2662" spans="1:19" x14ac:dyDescent="0.25">
      <c r="A2662" s="44"/>
      <c r="B2662" s="45"/>
      <c r="C2662" s="46"/>
      <c r="D2662" s="47"/>
      <c r="E2662" s="48"/>
      <c r="F2662" s="49">
        <v>18</v>
      </c>
      <c r="G2662" s="50" t="s">
        <v>140</v>
      </c>
      <c r="H2662" s="90"/>
      <c r="I2662" s="46"/>
      <c r="J2662" s="51">
        <v>14.383914000000001</v>
      </c>
      <c r="K2662" s="52">
        <v>14.424671</v>
      </c>
      <c r="L2662" s="53">
        <f t="shared" si="164"/>
        <v>3.2574913687012605</v>
      </c>
      <c r="M2662" s="53">
        <v>1.1649321387012606</v>
      </c>
      <c r="N2662" s="53">
        <v>1.0900669200000004</v>
      </c>
      <c r="O2662" s="53">
        <v>1.0024923099999996</v>
      </c>
      <c r="P2662" s="54">
        <f t="shared" si="165"/>
        <v>8.0759702505607267E-2</v>
      </c>
      <c r="Q2662" s="54">
        <f t="shared" si="166"/>
        <v>0.15632932346957937</v>
      </c>
      <c r="R2662" s="55">
        <f t="shared" si="167"/>
        <v>0.22582777580863095</v>
      </c>
      <c r="S2662" s="7"/>
    </row>
    <row r="2663" spans="1:19" x14ac:dyDescent="0.25">
      <c r="A2663" s="66"/>
      <c r="B2663" s="56"/>
      <c r="C2663" s="67"/>
      <c r="D2663" s="68"/>
      <c r="E2663" s="69"/>
      <c r="F2663" s="70"/>
      <c r="G2663" s="71"/>
      <c r="H2663" s="66">
        <v>13</v>
      </c>
      <c r="I2663" s="67" t="s">
        <v>267</v>
      </c>
      <c r="J2663" s="72">
        <v>14.383914000000001</v>
      </c>
      <c r="K2663" s="73">
        <v>14.424671</v>
      </c>
      <c r="L2663" s="73">
        <f t="shared" si="164"/>
        <v>3.2574913687012605</v>
      </c>
      <c r="M2663" s="73">
        <v>1.1649321387012606</v>
      </c>
      <c r="N2663" s="73">
        <v>1.0900669200000004</v>
      </c>
      <c r="O2663" s="73">
        <v>1.0024923099999996</v>
      </c>
      <c r="P2663" s="74">
        <f t="shared" si="165"/>
        <v>8.0759702505607267E-2</v>
      </c>
      <c r="Q2663" s="74">
        <f t="shared" si="166"/>
        <v>0.15632932346957937</v>
      </c>
      <c r="R2663" s="75">
        <f t="shared" si="167"/>
        <v>0.22582777580863095</v>
      </c>
      <c r="S2663" s="7"/>
    </row>
    <row r="2664" spans="1:19" x14ac:dyDescent="0.25">
      <c r="A2664" s="44"/>
      <c r="B2664" s="45"/>
      <c r="C2664" s="46"/>
      <c r="D2664" s="47"/>
      <c r="E2664" s="48"/>
      <c r="F2664" s="49">
        <v>24</v>
      </c>
      <c r="G2664" s="50" t="s">
        <v>141</v>
      </c>
      <c r="H2664" s="90"/>
      <c r="I2664" s="46"/>
      <c r="J2664" s="51">
        <v>14.661618999999996</v>
      </c>
      <c r="K2664" s="52">
        <v>16.294348000000006</v>
      </c>
      <c r="L2664" s="53">
        <f t="shared" si="164"/>
        <v>3.3938759335521764</v>
      </c>
      <c r="M2664" s="53">
        <v>1.0851076235521759</v>
      </c>
      <c r="N2664" s="53">
        <v>1.1079326899999999</v>
      </c>
      <c r="O2664" s="53">
        <v>1.2008356200000005</v>
      </c>
      <c r="P2664" s="54">
        <f t="shared" si="165"/>
        <v>6.6594111255766447E-2</v>
      </c>
      <c r="Q2664" s="54">
        <f t="shared" si="166"/>
        <v>0.13458901906060772</v>
      </c>
      <c r="R2664" s="55">
        <f t="shared" si="167"/>
        <v>0.20828547012449808</v>
      </c>
      <c r="S2664" s="7"/>
    </row>
    <row r="2665" spans="1:19" x14ac:dyDescent="0.25">
      <c r="A2665" s="66"/>
      <c r="B2665" s="56"/>
      <c r="C2665" s="67"/>
      <c r="D2665" s="68"/>
      <c r="E2665" s="69"/>
      <c r="F2665" s="70"/>
      <c r="G2665" s="71"/>
      <c r="H2665" s="66">
        <v>13</v>
      </c>
      <c r="I2665" s="67" t="s">
        <v>267</v>
      </c>
      <c r="J2665" s="72">
        <v>14.661618999999996</v>
      </c>
      <c r="K2665" s="73">
        <v>16.294348000000006</v>
      </c>
      <c r="L2665" s="73">
        <f t="shared" si="164"/>
        <v>3.3938759335521764</v>
      </c>
      <c r="M2665" s="73">
        <v>1.0851076235521759</v>
      </c>
      <c r="N2665" s="73">
        <v>1.1079326899999999</v>
      </c>
      <c r="O2665" s="73">
        <v>1.2008356200000005</v>
      </c>
      <c r="P2665" s="74">
        <f t="shared" si="165"/>
        <v>6.6594111255766447E-2</v>
      </c>
      <c r="Q2665" s="74">
        <f t="shared" si="166"/>
        <v>0.13458901906060772</v>
      </c>
      <c r="R2665" s="75">
        <f t="shared" si="167"/>
        <v>0.20828547012449808</v>
      </c>
      <c r="S2665" s="7"/>
    </row>
    <row r="2666" spans="1:19" ht="25.5" x14ac:dyDescent="0.25">
      <c r="A2666" s="44"/>
      <c r="B2666" s="45"/>
      <c r="C2666" s="46"/>
      <c r="D2666" s="47"/>
      <c r="E2666" s="48"/>
      <c r="F2666" s="49">
        <v>30</v>
      </c>
      <c r="G2666" s="50" t="s">
        <v>64</v>
      </c>
      <c r="H2666" s="90"/>
      <c r="I2666" s="46"/>
      <c r="J2666" s="51">
        <v>0.59054399999999996</v>
      </c>
      <c r="K2666" s="52">
        <v>0.59054399999999996</v>
      </c>
      <c r="L2666" s="53">
        <f t="shared" si="164"/>
        <v>0</v>
      </c>
      <c r="M2666" s="53">
        <v>0</v>
      </c>
      <c r="N2666" s="53">
        <v>0</v>
      </c>
      <c r="O2666" s="53">
        <v>0</v>
      </c>
      <c r="P2666" s="54">
        <f t="shared" si="165"/>
        <v>0</v>
      </c>
      <c r="Q2666" s="54">
        <f t="shared" si="166"/>
        <v>0</v>
      </c>
      <c r="R2666" s="55">
        <f t="shared" si="167"/>
        <v>0</v>
      </c>
      <c r="S2666" s="7"/>
    </row>
    <row r="2667" spans="1:19" x14ac:dyDescent="0.25">
      <c r="A2667" s="66"/>
      <c r="B2667" s="56"/>
      <c r="C2667" s="67"/>
      <c r="D2667" s="68"/>
      <c r="E2667" s="69"/>
      <c r="F2667" s="70"/>
      <c r="G2667" s="71"/>
      <c r="H2667" s="66">
        <v>13</v>
      </c>
      <c r="I2667" s="67" t="s">
        <v>267</v>
      </c>
      <c r="J2667" s="72">
        <v>0.59054399999999996</v>
      </c>
      <c r="K2667" s="73">
        <v>0.59054399999999996</v>
      </c>
      <c r="L2667" s="73">
        <f t="shared" si="164"/>
        <v>0</v>
      </c>
      <c r="M2667" s="73">
        <v>0</v>
      </c>
      <c r="N2667" s="73">
        <v>0</v>
      </c>
      <c r="O2667" s="73">
        <v>0</v>
      </c>
      <c r="P2667" s="74">
        <f t="shared" si="165"/>
        <v>0</v>
      </c>
      <c r="Q2667" s="74">
        <f t="shared" si="166"/>
        <v>0</v>
      </c>
      <c r="R2667" s="75">
        <f t="shared" si="167"/>
        <v>0</v>
      </c>
      <c r="S2667" s="7"/>
    </row>
    <row r="2668" spans="1:19" ht="25.5" x14ac:dyDescent="0.25">
      <c r="A2668" s="44"/>
      <c r="B2668" s="45"/>
      <c r="C2668" s="46"/>
      <c r="D2668" s="47"/>
      <c r="E2668" s="48"/>
      <c r="F2668" s="49">
        <v>42</v>
      </c>
      <c r="G2668" s="50" t="s">
        <v>158</v>
      </c>
      <c r="H2668" s="90"/>
      <c r="I2668" s="46"/>
      <c r="J2668" s="51">
        <v>287.15226399999995</v>
      </c>
      <c r="K2668" s="52">
        <v>306.00571099999996</v>
      </c>
      <c r="L2668" s="53">
        <f t="shared" si="164"/>
        <v>89.308840269582419</v>
      </c>
      <c r="M2668" s="53">
        <v>1.1350173195824027</v>
      </c>
      <c r="N2668" s="53">
        <v>87.502951970000012</v>
      </c>
      <c r="O2668" s="53">
        <v>0.67087097999999989</v>
      </c>
      <c r="P2668" s="54">
        <f t="shared" si="165"/>
        <v>3.7091377016241467E-3</v>
      </c>
      <c r="Q2668" s="54">
        <f t="shared" si="166"/>
        <v>0.28966116024410549</v>
      </c>
      <c r="R2668" s="55">
        <f t="shared" si="167"/>
        <v>0.29185350815097183</v>
      </c>
      <c r="S2668" s="7"/>
    </row>
    <row r="2669" spans="1:19" x14ac:dyDescent="0.25">
      <c r="A2669" s="66"/>
      <c r="B2669" s="56"/>
      <c r="C2669" s="67"/>
      <c r="D2669" s="68"/>
      <c r="E2669" s="69"/>
      <c r="F2669" s="70"/>
      <c r="G2669" s="71"/>
      <c r="H2669" s="66">
        <v>13</v>
      </c>
      <c r="I2669" s="67" t="s">
        <v>267</v>
      </c>
      <c r="J2669" s="72">
        <v>287.15226399999995</v>
      </c>
      <c r="K2669" s="73">
        <v>306.00571099999996</v>
      </c>
      <c r="L2669" s="73">
        <f t="shared" si="164"/>
        <v>89.308840269582419</v>
      </c>
      <c r="M2669" s="73">
        <v>1.1350173195824027</v>
      </c>
      <c r="N2669" s="73">
        <v>87.502951970000012</v>
      </c>
      <c r="O2669" s="73">
        <v>0.67087097999999989</v>
      </c>
      <c r="P2669" s="74">
        <f t="shared" si="165"/>
        <v>3.7091377016241467E-3</v>
      </c>
      <c r="Q2669" s="74">
        <f t="shared" si="166"/>
        <v>0.28966116024410549</v>
      </c>
      <c r="R2669" s="75">
        <f t="shared" si="167"/>
        <v>0.29185350815097183</v>
      </c>
      <c r="S2669" s="7"/>
    </row>
    <row r="2670" spans="1:19" x14ac:dyDescent="0.25">
      <c r="A2670" s="44"/>
      <c r="B2670" s="45"/>
      <c r="C2670" s="46"/>
      <c r="D2670" s="47"/>
      <c r="E2670" s="48"/>
      <c r="F2670" s="49">
        <v>46</v>
      </c>
      <c r="G2670" s="50" t="s">
        <v>169</v>
      </c>
      <c r="H2670" s="90"/>
      <c r="I2670" s="46"/>
      <c r="J2670" s="51">
        <v>0</v>
      </c>
      <c r="K2670" s="52">
        <v>0.195189</v>
      </c>
      <c r="L2670" s="53">
        <f t="shared" si="164"/>
        <v>0.11976661</v>
      </c>
      <c r="M2670" s="53">
        <v>0</v>
      </c>
      <c r="N2670" s="53">
        <v>0.11976661</v>
      </c>
      <c r="O2670" s="53">
        <v>0</v>
      </c>
      <c r="P2670" s="54">
        <f t="shared" si="165"/>
        <v>0</v>
      </c>
      <c r="Q2670" s="54">
        <f t="shared" si="166"/>
        <v>0.61359303034494772</v>
      </c>
      <c r="R2670" s="55">
        <f t="shared" si="167"/>
        <v>0.61359303034494772</v>
      </c>
      <c r="S2670" s="7"/>
    </row>
    <row r="2671" spans="1:19" x14ac:dyDescent="0.25">
      <c r="A2671" s="66"/>
      <c r="B2671" s="56"/>
      <c r="C2671" s="67"/>
      <c r="D2671" s="68"/>
      <c r="E2671" s="69"/>
      <c r="F2671" s="70"/>
      <c r="G2671" s="71"/>
      <c r="H2671" s="66">
        <v>13</v>
      </c>
      <c r="I2671" s="67" t="s">
        <v>267</v>
      </c>
      <c r="J2671" s="72">
        <v>0</v>
      </c>
      <c r="K2671" s="73">
        <v>0.195189</v>
      </c>
      <c r="L2671" s="73">
        <f t="shared" si="164"/>
        <v>0.11976661</v>
      </c>
      <c r="M2671" s="73">
        <v>0</v>
      </c>
      <c r="N2671" s="73">
        <v>0.11976661</v>
      </c>
      <c r="O2671" s="73">
        <v>0</v>
      </c>
      <c r="P2671" s="74">
        <f t="shared" si="165"/>
        <v>0</v>
      </c>
      <c r="Q2671" s="74">
        <f t="shared" si="166"/>
        <v>0.61359303034494772</v>
      </c>
      <c r="R2671" s="75">
        <f t="shared" si="167"/>
        <v>0.61359303034494772</v>
      </c>
      <c r="S2671" s="7"/>
    </row>
    <row r="2672" spans="1:19" ht="51" x14ac:dyDescent="0.25">
      <c r="A2672" s="44"/>
      <c r="B2672" s="45"/>
      <c r="C2672" s="46"/>
      <c r="D2672" s="47"/>
      <c r="E2672" s="48"/>
      <c r="F2672" s="49">
        <v>47</v>
      </c>
      <c r="G2672" s="50" t="s">
        <v>190</v>
      </c>
      <c r="H2672" s="90"/>
      <c r="I2672" s="46"/>
      <c r="J2672" s="51">
        <v>2.0389999999999998E-2</v>
      </c>
      <c r="K2672" s="52">
        <v>3.5639999999999998E-2</v>
      </c>
      <c r="L2672" s="53">
        <f t="shared" si="164"/>
        <v>3.2829999999999999E-3</v>
      </c>
      <c r="M2672" s="53">
        <v>0</v>
      </c>
      <c r="N2672" s="53">
        <v>0</v>
      </c>
      <c r="O2672" s="53">
        <v>3.2829999999999999E-3</v>
      </c>
      <c r="P2672" s="54">
        <f t="shared" si="165"/>
        <v>0</v>
      </c>
      <c r="Q2672" s="54">
        <f t="shared" si="166"/>
        <v>0</v>
      </c>
      <c r="R2672" s="55">
        <f t="shared" si="167"/>
        <v>9.2115600448933785E-2</v>
      </c>
      <c r="S2672" s="7"/>
    </row>
    <row r="2673" spans="1:19" x14ac:dyDescent="0.25">
      <c r="A2673" s="66"/>
      <c r="B2673" s="56"/>
      <c r="C2673" s="67"/>
      <c r="D2673" s="68"/>
      <c r="E2673" s="69"/>
      <c r="F2673" s="70"/>
      <c r="G2673" s="71"/>
      <c r="H2673" s="66">
        <v>13</v>
      </c>
      <c r="I2673" s="67" t="s">
        <v>267</v>
      </c>
      <c r="J2673" s="72">
        <v>2.0389999999999998E-2</v>
      </c>
      <c r="K2673" s="73">
        <v>3.5639999999999998E-2</v>
      </c>
      <c r="L2673" s="73">
        <f t="shared" si="164"/>
        <v>3.2829999999999999E-3</v>
      </c>
      <c r="M2673" s="73">
        <v>0</v>
      </c>
      <c r="N2673" s="73">
        <v>0</v>
      </c>
      <c r="O2673" s="73">
        <v>3.2829999999999999E-3</v>
      </c>
      <c r="P2673" s="74">
        <f t="shared" si="165"/>
        <v>0</v>
      </c>
      <c r="Q2673" s="74">
        <f t="shared" si="166"/>
        <v>0</v>
      </c>
      <c r="R2673" s="75">
        <f t="shared" si="167"/>
        <v>9.2115600448933785E-2</v>
      </c>
      <c r="S2673" s="7"/>
    </row>
    <row r="2674" spans="1:19" ht="38.25" x14ac:dyDescent="0.25">
      <c r="A2674" s="44"/>
      <c r="B2674" s="45"/>
      <c r="C2674" s="46"/>
      <c r="D2674" s="47"/>
      <c r="E2674" s="48"/>
      <c r="F2674" s="49">
        <v>48</v>
      </c>
      <c r="G2674" s="50" t="s">
        <v>30</v>
      </c>
      <c r="H2674" s="90"/>
      <c r="I2674" s="46"/>
      <c r="J2674" s="51">
        <v>0</v>
      </c>
      <c r="K2674" s="52">
        <v>3.5474999999999999</v>
      </c>
      <c r="L2674" s="53">
        <f t="shared" si="164"/>
        <v>0</v>
      </c>
      <c r="M2674" s="53">
        <v>0</v>
      </c>
      <c r="N2674" s="53">
        <v>0</v>
      </c>
      <c r="O2674" s="53">
        <v>0</v>
      </c>
      <c r="P2674" s="54">
        <f t="shared" si="165"/>
        <v>0</v>
      </c>
      <c r="Q2674" s="54">
        <f t="shared" si="166"/>
        <v>0</v>
      </c>
      <c r="R2674" s="55">
        <f t="shared" si="167"/>
        <v>0</v>
      </c>
      <c r="S2674" s="7"/>
    </row>
    <row r="2675" spans="1:19" x14ac:dyDescent="0.25">
      <c r="A2675" s="66"/>
      <c r="B2675" s="56"/>
      <c r="C2675" s="67"/>
      <c r="D2675" s="68"/>
      <c r="E2675" s="69"/>
      <c r="F2675" s="70"/>
      <c r="G2675" s="71"/>
      <c r="H2675" s="66">
        <v>13</v>
      </c>
      <c r="I2675" s="67" t="s">
        <v>267</v>
      </c>
      <c r="J2675" s="72">
        <v>0</v>
      </c>
      <c r="K2675" s="73">
        <v>3.5474999999999999</v>
      </c>
      <c r="L2675" s="73">
        <f t="shared" si="164"/>
        <v>0</v>
      </c>
      <c r="M2675" s="73">
        <v>0</v>
      </c>
      <c r="N2675" s="73">
        <v>0</v>
      </c>
      <c r="O2675" s="73">
        <v>0</v>
      </c>
      <c r="P2675" s="74">
        <f t="shared" si="165"/>
        <v>0</v>
      </c>
      <c r="Q2675" s="74">
        <f t="shared" si="166"/>
        <v>0</v>
      </c>
      <c r="R2675" s="75">
        <f t="shared" si="167"/>
        <v>0</v>
      </c>
      <c r="S2675" s="7"/>
    </row>
    <row r="2676" spans="1:19" ht="25.5" x14ac:dyDescent="0.25">
      <c r="A2676" s="44"/>
      <c r="B2676" s="45"/>
      <c r="C2676" s="46"/>
      <c r="D2676" s="47"/>
      <c r="E2676" s="48"/>
      <c r="F2676" s="49">
        <v>51</v>
      </c>
      <c r="G2676" s="50" t="s">
        <v>24</v>
      </c>
      <c r="H2676" s="90"/>
      <c r="I2676" s="46"/>
      <c r="J2676" s="51">
        <v>1.3047899999999999</v>
      </c>
      <c r="K2676" s="52">
        <v>1.3047899999999999</v>
      </c>
      <c r="L2676" s="53">
        <f t="shared" si="164"/>
        <v>2.268148E-2</v>
      </c>
      <c r="M2676" s="53">
        <v>0</v>
      </c>
      <c r="N2676" s="53">
        <v>1.18139E-2</v>
      </c>
      <c r="O2676" s="53">
        <v>1.086758E-2</v>
      </c>
      <c r="P2676" s="54">
        <f t="shared" si="165"/>
        <v>0</v>
      </c>
      <c r="Q2676" s="54">
        <f t="shared" si="166"/>
        <v>9.054253941247252E-3</v>
      </c>
      <c r="R2676" s="55">
        <f t="shared" si="167"/>
        <v>1.7383241747714193E-2</v>
      </c>
      <c r="S2676" s="7"/>
    </row>
    <row r="2677" spans="1:19" x14ac:dyDescent="0.25">
      <c r="A2677" s="66"/>
      <c r="B2677" s="56"/>
      <c r="C2677" s="67"/>
      <c r="D2677" s="68"/>
      <c r="E2677" s="69"/>
      <c r="F2677" s="70"/>
      <c r="G2677" s="71"/>
      <c r="H2677" s="66">
        <v>13</v>
      </c>
      <c r="I2677" s="67" t="s">
        <v>267</v>
      </c>
      <c r="J2677" s="72">
        <v>1.3047899999999999</v>
      </c>
      <c r="K2677" s="73">
        <v>1.3047899999999999</v>
      </c>
      <c r="L2677" s="73">
        <f t="shared" si="164"/>
        <v>2.268148E-2</v>
      </c>
      <c r="M2677" s="73">
        <v>0</v>
      </c>
      <c r="N2677" s="73">
        <v>1.18139E-2</v>
      </c>
      <c r="O2677" s="73">
        <v>1.086758E-2</v>
      </c>
      <c r="P2677" s="74">
        <f t="shared" si="165"/>
        <v>0</v>
      </c>
      <c r="Q2677" s="74">
        <f t="shared" si="166"/>
        <v>9.054253941247252E-3</v>
      </c>
      <c r="R2677" s="75">
        <f t="shared" si="167"/>
        <v>1.7383241747714193E-2</v>
      </c>
      <c r="S2677" s="7"/>
    </row>
    <row r="2678" spans="1:19" ht="38.25" x14ac:dyDescent="0.25">
      <c r="A2678" s="44"/>
      <c r="B2678" s="45"/>
      <c r="C2678" s="46"/>
      <c r="D2678" s="47"/>
      <c r="E2678" s="48"/>
      <c r="F2678" s="49">
        <v>61</v>
      </c>
      <c r="G2678" s="50" t="s">
        <v>191</v>
      </c>
      <c r="H2678" s="90"/>
      <c r="I2678" s="46"/>
      <c r="J2678" s="51">
        <v>38.921267999999998</v>
      </c>
      <c r="K2678" s="52">
        <v>58.615708999999988</v>
      </c>
      <c r="L2678" s="53">
        <f t="shared" si="164"/>
        <v>2.0560636903230032</v>
      </c>
      <c r="M2678" s="53">
        <v>5.45592603230034E-2</v>
      </c>
      <c r="N2678" s="53">
        <v>0.67345125000000006</v>
      </c>
      <c r="O2678" s="53">
        <v>1.3280531799999997</v>
      </c>
      <c r="P2678" s="54">
        <f t="shared" si="165"/>
        <v>9.3079587799583575E-4</v>
      </c>
      <c r="Q2678" s="54">
        <f t="shared" si="166"/>
        <v>1.2420058082433219E-2</v>
      </c>
      <c r="R2678" s="55">
        <f t="shared" si="167"/>
        <v>3.5077007945481027E-2</v>
      </c>
      <c r="S2678" s="7"/>
    </row>
    <row r="2679" spans="1:19" x14ac:dyDescent="0.25">
      <c r="A2679" s="66"/>
      <c r="B2679" s="56"/>
      <c r="C2679" s="67"/>
      <c r="D2679" s="68"/>
      <c r="E2679" s="69"/>
      <c r="F2679" s="70"/>
      <c r="G2679" s="71"/>
      <c r="H2679" s="66">
        <v>13</v>
      </c>
      <c r="I2679" s="67" t="s">
        <v>267</v>
      </c>
      <c r="J2679" s="72">
        <v>38.921267999999998</v>
      </c>
      <c r="K2679" s="73">
        <v>58.615708999999988</v>
      </c>
      <c r="L2679" s="73">
        <f t="shared" si="164"/>
        <v>2.0560636903230032</v>
      </c>
      <c r="M2679" s="73">
        <v>5.45592603230034E-2</v>
      </c>
      <c r="N2679" s="73">
        <v>0.67345125000000006</v>
      </c>
      <c r="O2679" s="73">
        <v>1.3280531799999997</v>
      </c>
      <c r="P2679" s="74">
        <f t="shared" si="165"/>
        <v>9.3079587799583575E-4</v>
      </c>
      <c r="Q2679" s="74">
        <f t="shared" si="166"/>
        <v>1.2420058082433219E-2</v>
      </c>
      <c r="R2679" s="75">
        <f t="shared" si="167"/>
        <v>3.5077007945481027E-2</v>
      </c>
      <c r="S2679" s="7"/>
    </row>
    <row r="2680" spans="1:19" ht="38.25" x14ac:dyDescent="0.25">
      <c r="A2680" s="44"/>
      <c r="B2680" s="45"/>
      <c r="C2680" s="46"/>
      <c r="D2680" s="47"/>
      <c r="E2680" s="48"/>
      <c r="F2680" s="49">
        <v>68</v>
      </c>
      <c r="G2680" s="50" t="s">
        <v>22</v>
      </c>
      <c r="H2680" s="90"/>
      <c r="I2680" s="46"/>
      <c r="J2680" s="51">
        <v>4.9217690000000012</v>
      </c>
      <c r="K2680" s="52">
        <v>24.053849999999997</v>
      </c>
      <c r="L2680" s="53">
        <f t="shared" si="164"/>
        <v>3.6281770988824626</v>
      </c>
      <c r="M2680" s="53">
        <v>0.13493437888246262</v>
      </c>
      <c r="N2680" s="53">
        <v>2.9525877399999998</v>
      </c>
      <c r="O2680" s="53">
        <v>0.54065498000000012</v>
      </c>
      <c r="P2680" s="54">
        <f t="shared" si="165"/>
        <v>5.6096790693574063E-3</v>
      </c>
      <c r="Q2680" s="54">
        <f t="shared" si="166"/>
        <v>0.12835875000810526</v>
      </c>
      <c r="R2680" s="55">
        <f t="shared" si="167"/>
        <v>0.15083560839044324</v>
      </c>
      <c r="S2680" s="7"/>
    </row>
    <row r="2681" spans="1:19" x14ac:dyDescent="0.25">
      <c r="A2681" s="66"/>
      <c r="B2681" s="56"/>
      <c r="C2681" s="67"/>
      <c r="D2681" s="68"/>
      <c r="E2681" s="69"/>
      <c r="F2681" s="70"/>
      <c r="G2681" s="71"/>
      <c r="H2681" s="66">
        <v>13</v>
      </c>
      <c r="I2681" s="67" t="s">
        <v>267</v>
      </c>
      <c r="J2681" s="72">
        <v>4.9217690000000012</v>
      </c>
      <c r="K2681" s="73">
        <v>24.053849999999997</v>
      </c>
      <c r="L2681" s="73">
        <f t="shared" si="164"/>
        <v>3.6281770988824626</v>
      </c>
      <c r="M2681" s="73">
        <v>0.13493437888246262</v>
      </c>
      <c r="N2681" s="73">
        <v>2.9525877399999998</v>
      </c>
      <c r="O2681" s="73">
        <v>0.54065498000000012</v>
      </c>
      <c r="P2681" s="74">
        <f t="shared" si="165"/>
        <v>5.6096790693574063E-3</v>
      </c>
      <c r="Q2681" s="74">
        <f t="shared" si="166"/>
        <v>0.12835875000810526</v>
      </c>
      <c r="R2681" s="75">
        <f t="shared" si="167"/>
        <v>0.15083560839044324</v>
      </c>
      <c r="S2681" s="7"/>
    </row>
    <row r="2682" spans="1:19" ht="25.5" x14ac:dyDescent="0.25">
      <c r="A2682" s="44"/>
      <c r="B2682" s="45"/>
      <c r="C2682" s="46"/>
      <c r="D2682" s="47"/>
      <c r="E2682" s="48"/>
      <c r="F2682" s="49">
        <v>83</v>
      </c>
      <c r="G2682" s="50" t="s">
        <v>198</v>
      </c>
      <c r="H2682" s="90"/>
      <c r="I2682" s="46"/>
      <c r="J2682" s="51">
        <v>0</v>
      </c>
      <c r="K2682" s="52">
        <v>9.4095000000000012E-2</v>
      </c>
      <c r="L2682" s="53">
        <f t="shared" si="164"/>
        <v>0</v>
      </c>
      <c r="M2682" s="53">
        <v>0</v>
      </c>
      <c r="N2682" s="53">
        <v>0</v>
      </c>
      <c r="O2682" s="53">
        <v>0</v>
      </c>
      <c r="P2682" s="54">
        <f t="shared" si="165"/>
        <v>0</v>
      </c>
      <c r="Q2682" s="54">
        <f t="shared" si="166"/>
        <v>0</v>
      </c>
      <c r="R2682" s="55">
        <f t="shared" si="167"/>
        <v>0</v>
      </c>
      <c r="S2682" s="7"/>
    </row>
    <row r="2683" spans="1:19" x14ac:dyDescent="0.25">
      <c r="A2683" s="66"/>
      <c r="B2683" s="56"/>
      <c r="C2683" s="67"/>
      <c r="D2683" s="68"/>
      <c r="E2683" s="69"/>
      <c r="F2683" s="70"/>
      <c r="G2683" s="71"/>
      <c r="H2683" s="66">
        <v>13</v>
      </c>
      <c r="I2683" s="67" t="s">
        <v>267</v>
      </c>
      <c r="J2683" s="72">
        <v>0</v>
      </c>
      <c r="K2683" s="73">
        <v>9.4095000000000012E-2</v>
      </c>
      <c r="L2683" s="73">
        <f t="shared" si="164"/>
        <v>0</v>
      </c>
      <c r="M2683" s="73">
        <v>0</v>
      </c>
      <c r="N2683" s="73">
        <v>0</v>
      </c>
      <c r="O2683" s="73">
        <v>0</v>
      </c>
      <c r="P2683" s="74">
        <f t="shared" si="165"/>
        <v>0</v>
      </c>
      <c r="Q2683" s="74">
        <f t="shared" si="166"/>
        <v>0</v>
      </c>
      <c r="R2683" s="75">
        <f t="shared" si="167"/>
        <v>0</v>
      </c>
      <c r="S2683" s="7"/>
    </row>
    <row r="2684" spans="1:19" ht="25.5" x14ac:dyDescent="0.25">
      <c r="A2684" s="44"/>
      <c r="B2684" s="45"/>
      <c r="C2684" s="46"/>
      <c r="D2684" s="47"/>
      <c r="E2684" s="48"/>
      <c r="F2684" s="49">
        <v>90</v>
      </c>
      <c r="G2684" s="50" t="s">
        <v>81</v>
      </c>
      <c r="H2684" s="90"/>
      <c r="I2684" s="46"/>
      <c r="J2684" s="51">
        <v>484.11913699999991</v>
      </c>
      <c r="K2684" s="52">
        <v>554.89811299999997</v>
      </c>
      <c r="L2684" s="53">
        <f t="shared" si="164"/>
        <v>119.03432427711968</v>
      </c>
      <c r="M2684" s="53">
        <v>45.797780497119675</v>
      </c>
      <c r="N2684" s="53">
        <v>36.823196410000001</v>
      </c>
      <c r="O2684" s="53">
        <v>36.413347370000004</v>
      </c>
      <c r="P2684" s="54">
        <f t="shared" si="165"/>
        <v>8.2533674965154694E-2</v>
      </c>
      <c r="Q2684" s="54">
        <f t="shared" si="166"/>
        <v>0.1488939590377012</v>
      </c>
      <c r="R2684" s="55">
        <f t="shared" si="167"/>
        <v>0.21451564077875984</v>
      </c>
      <c r="S2684" s="7"/>
    </row>
    <row r="2685" spans="1:19" x14ac:dyDescent="0.25">
      <c r="A2685" s="66"/>
      <c r="B2685" s="56"/>
      <c r="C2685" s="67"/>
      <c r="D2685" s="68"/>
      <c r="E2685" s="69"/>
      <c r="F2685" s="70"/>
      <c r="G2685" s="71"/>
      <c r="H2685" s="66">
        <v>13</v>
      </c>
      <c r="I2685" s="67" t="s">
        <v>267</v>
      </c>
      <c r="J2685" s="72">
        <v>484.11913699999991</v>
      </c>
      <c r="K2685" s="73">
        <v>554.89811299999997</v>
      </c>
      <c r="L2685" s="73">
        <f t="shared" si="164"/>
        <v>119.03432427711968</v>
      </c>
      <c r="M2685" s="73">
        <v>45.797780497119675</v>
      </c>
      <c r="N2685" s="73">
        <v>36.823196410000001</v>
      </c>
      <c r="O2685" s="73">
        <v>36.413347370000004</v>
      </c>
      <c r="P2685" s="74">
        <f t="shared" si="165"/>
        <v>8.2533674965154694E-2</v>
      </c>
      <c r="Q2685" s="74">
        <f t="shared" si="166"/>
        <v>0.1488939590377012</v>
      </c>
      <c r="R2685" s="75">
        <f t="shared" si="167"/>
        <v>0.21451564077875984</v>
      </c>
      <c r="S2685" s="7"/>
    </row>
    <row r="2686" spans="1:19" ht="51" x14ac:dyDescent="0.25">
      <c r="A2686" s="44"/>
      <c r="B2686" s="45"/>
      <c r="C2686" s="46"/>
      <c r="D2686" s="47"/>
      <c r="E2686" s="48"/>
      <c r="F2686" s="49">
        <v>91</v>
      </c>
      <c r="G2686" s="50" t="s">
        <v>82</v>
      </c>
      <c r="H2686" s="90"/>
      <c r="I2686" s="46"/>
      <c r="J2686" s="51">
        <v>1.3713149999999998</v>
      </c>
      <c r="K2686" s="52">
        <v>2.2644940000000005</v>
      </c>
      <c r="L2686" s="53">
        <f t="shared" si="164"/>
        <v>3.711780020614406E-2</v>
      </c>
      <c r="M2686" s="53">
        <v>7.5080002061440609E-3</v>
      </c>
      <c r="N2686" s="53">
        <v>1.5987999999999999E-2</v>
      </c>
      <c r="O2686" s="53">
        <v>1.3621800000000002E-2</v>
      </c>
      <c r="P2686" s="54">
        <f t="shared" si="165"/>
        <v>3.3155310661649178E-3</v>
      </c>
      <c r="Q2686" s="54">
        <f t="shared" si="166"/>
        <v>1.0375827980177494E-2</v>
      </c>
      <c r="R2686" s="55">
        <f t="shared" si="167"/>
        <v>1.6391211549310378E-2</v>
      </c>
      <c r="S2686" s="7"/>
    </row>
    <row r="2687" spans="1:19" x14ac:dyDescent="0.25">
      <c r="A2687" s="66"/>
      <c r="B2687" s="56"/>
      <c r="C2687" s="67"/>
      <c r="D2687" s="68"/>
      <c r="E2687" s="69"/>
      <c r="F2687" s="70"/>
      <c r="G2687" s="71"/>
      <c r="H2687" s="66">
        <v>13</v>
      </c>
      <c r="I2687" s="67" t="s">
        <v>267</v>
      </c>
      <c r="J2687" s="72">
        <v>1.3713149999999998</v>
      </c>
      <c r="K2687" s="73">
        <v>2.2644940000000005</v>
      </c>
      <c r="L2687" s="73">
        <f t="shared" si="164"/>
        <v>3.711780020614406E-2</v>
      </c>
      <c r="M2687" s="73">
        <v>7.5080002061440609E-3</v>
      </c>
      <c r="N2687" s="73">
        <v>1.5987999999999999E-2</v>
      </c>
      <c r="O2687" s="73">
        <v>1.3621800000000002E-2</v>
      </c>
      <c r="P2687" s="74">
        <f t="shared" si="165"/>
        <v>3.3155310661649178E-3</v>
      </c>
      <c r="Q2687" s="74">
        <f t="shared" si="166"/>
        <v>1.0375827980177494E-2</v>
      </c>
      <c r="R2687" s="75">
        <f t="shared" si="167"/>
        <v>1.6391211549310378E-2</v>
      </c>
      <c r="S2687" s="7"/>
    </row>
    <row r="2688" spans="1:19" x14ac:dyDescent="0.25">
      <c r="A2688" s="44"/>
      <c r="B2688" s="45"/>
      <c r="C2688" s="46"/>
      <c r="D2688" s="47"/>
      <c r="E2688" s="48"/>
      <c r="F2688" s="49">
        <v>95</v>
      </c>
      <c r="G2688" s="50" t="s">
        <v>208</v>
      </c>
      <c r="H2688" s="90"/>
      <c r="I2688" s="46"/>
      <c r="J2688" s="51">
        <v>0</v>
      </c>
      <c r="K2688" s="52">
        <v>0.34074900000000002</v>
      </c>
      <c r="L2688" s="53">
        <f t="shared" si="164"/>
        <v>0.15953255999999999</v>
      </c>
      <c r="M2688" s="53">
        <v>0</v>
      </c>
      <c r="N2688" s="53">
        <v>0</v>
      </c>
      <c r="O2688" s="53">
        <v>0.15953255999999999</v>
      </c>
      <c r="P2688" s="54">
        <f t="shared" si="165"/>
        <v>0</v>
      </c>
      <c r="Q2688" s="54">
        <f t="shared" si="166"/>
        <v>0</v>
      </c>
      <c r="R2688" s="55">
        <f t="shared" si="167"/>
        <v>0.46818203428329935</v>
      </c>
      <c r="S2688" s="7"/>
    </row>
    <row r="2689" spans="1:19" x14ac:dyDescent="0.25">
      <c r="A2689" s="66"/>
      <c r="B2689" s="56"/>
      <c r="C2689" s="67"/>
      <c r="D2689" s="68"/>
      <c r="E2689" s="69"/>
      <c r="F2689" s="70"/>
      <c r="G2689" s="71"/>
      <c r="H2689" s="66">
        <v>13</v>
      </c>
      <c r="I2689" s="67" t="s">
        <v>267</v>
      </c>
      <c r="J2689" s="72">
        <v>0</v>
      </c>
      <c r="K2689" s="73">
        <v>0.34074900000000002</v>
      </c>
      <c r="L2689" s="73">
        <f t="shared" si="164"/>
        <v>0.15953255999999999</v>
      </c>
      <c r="M2689" s="73">
        <v>0</v>
      </c>
      <c r="N2689" s="73">
        <v>0</v>
      </c>
      <c r="O2689" s="73">
        <v>0.15953255999999999</v>
      </c>
      <c r="P2689" s="74">
        <f t="shared" si="165"/>
        <v>0</v>
      </c>
      <c r="Q2689" s="74">
        <f t="shared" si="166"/>
        <v>0</v>
      </c>
      <c r="R2689" s="75">
        <f t="shared" si="167"/>
        <v>0.46818203428329935</v>
      </c>
      <c r="S2689" s="7"/>
    </row>
    <row r="2690" spans="1:19" ht="25.5" x14ac:dyDescent="0.25">
      <c r="A2690" s="44"/>
      <c r="B2690" s="45"/>
      <c r="C2690" s="46"/>
      <c r="D2690" s="47"/>
      <c r="E2690" s="48"/>
      <c r="F2690" s="49">
        <v>104</v>
      </c>
      <c r="G2690" s="50" t="s">
        <v>142</v>
      </c>
      <c r="H2690" s="90"/>
      <c r="I2690" s="46"/>
      <c r="J2690" s="51">
        <v>5.9966979999999994</v>
      </c>
      <c r="K2690" s="52">
        <v>7.3474199999999987</v>
      </c>
      <c r="L2690" s="53">
        <f t="shared" si="164"/>
        <v>2.121675746554359</v>
      </c>
      <c r="M2690" s="53">
        <v>0.52016021655435907</v>
      </c>
      <c r="N2690" s="53">
        <v>0.44243854999999993</v>
      </c>
      <c r="O2690" s="53">
        <v>1.15907698</v>
      </c>
      <c r="P2690" s="54">
        <f t="shared" si="165"/>
        <v>7.0794947961918486E-2</v>
      </c>
      <c r="Q2690" s="54">
        <f t="shared" si="166"/>
        <v>0.13101180639657992</v>
      </c>
      <c r="R2690" s="55">
        <f t="shared" si="167"/>
        <v>0.28876472919124802</v>
      </c>
      <c r="S2690" s="7"/>
    </row>
    <row r="2691" spans="1:19" x14ac:dyDescent="0.25">
      <c r="A2691" s="66"/>
      <c r="B2691" s="56"/>
      <c r="C2691" s="67"/>
      <c r="D2691" s="68"/>
      <c r="E2691" s="69"/>
      <c r="F2691" s="70"/>
      <c r="G2691" s="71"/>
      <c r="H2691" s="66">
        <v>13</v>
      </c>
      <c r="I2691" s="67" t="s">
        <v>267</v>
      </c>
      <c r="J2691" s="72">
        <v>5.9966979999999994</v>
      </c>
      <c r="K2691" s="73">
        <v>7.3474199999999987</v>
      </c>
      <c r="L2691" s="73">
        <f t="shared" si="164"/>
        <v>2.121675746554359</v>
      </c>
      <c r="M2691" s="73">
        <v>0.52016021655435907</v>
      </c>
      <c r="N2691" s="73">
        <v>0.44243854999999993</v>
      </c>
      <c r="O2691" s="73">
        <v>1.15907698</v>
      </c>
      <c r="P2691" s="74">
        <f t="shared" si="165"/>
        <v>7.0794947961918486E-2</v>
      </c>
      <c r="Q2691" s="74">
        <f t="shared" si="166"/>
        <v>0.13101180639657992</v>
      </c>
      <c r="R2691" s="75">
        <f t="shared" si="167"/>
        <v>0.28876472919124802</v>
      </c>
      <c r="S2691" s="7"/>
    </row>
    <row r="2692" spans="1:19" ht="38.25" x14ac:dyDescent="0.25">
      <c r="A2692" s="44"/>
      <c r="B2692" s="45"/>
      <c r="C2692" s="46"/>
      <c r="D2692" s="47"/>
      <c r="E2692" s="48"/>
      <c r="F2692" s="49">
        <v>106</v>
      </c>
      <c r="G2692" s="50" t="s">
        <v>83</v>
      </c>
      <c r="H2692" s="90"/>
      <c r="I2692" s="46"/>
      <c r="J2692" s="51">
        <v>4.3668029999999991</v>
      </c>
      <c r="K2692" s="52">
        <v>4.5010239999999992</v>
      </c>
      <c r="L2692" s="53">
        <f t="shared" si="164"/>
        <v>1.0338126466186381</v>
      </c>
      <c r="M2692" s="53">
        <v>0.40600066661863821</v>
      </c>
      <c r="N2692" s="53">
        <v>0.35237476999999995</v>
      </c>
      <c r="O2692" s="53">
        <v>0.27543720999999999</v>
      </c>
      <c r="P2692" s="54">
        <f t="shared" si="165"/>
        <v>9.0201844428876243E-2</v>
      </c>
      <c r="Q2692" s="54">
        <f t="shared" si="166"/>
        <v>0.1684895340746102</v>
      </c>
      <c r="R2692" s="55">
        <f t="shared" si="167"/>
        <v>0.22968387785060429</v>
      </c>
      <c r="S2692" s="7"/>
    </row>
    <row r="2693" spans="1:19" x14ac:dyDescent="0.25">
      <c r="A2693" s="66"/>
      <c r="B2693" s="56"/>
      <c r="C2693" s="67"/>
      <c r="D2693" s="68"/>
      <c r="E2693" s="69"/>
      <c r="F2693" s="70"/>
      <c r="G2693" s="71"/>
      <c r="H2693" s="66">
        <v>13</v>
      </c>
      <c r="I2693" s="67" t="s">
        <v>267</v>
      </c>
      <c r="J2693" s="72">
        <v>4.3668029999999991</v>
      </c>
      <c r="K2693" s="73">
        <v>4.5010239999999992</v>
      </c>
      <c r="L2693" s="73">
        <f t="shared" si="164"/>
        <v>1.0338126466186381</v>
      </c>
      <c r="M2693" s="73">
        <v>0.40600066661863821</v>
      </c>
      <c r="N2693" s="73">
        <v>0.35237476999999995</v>
      </c>
      <c r="O2693" s="73">
        <v>0.27543720999999999</v>
      </c>
      <c r="P2693" s="74">
        <f t="shared" si="165"/>
        <v>9.0201844428876243E-2</v>
      </c>
      <c r="Q2693" s="74">
        <f t="shared" si="166"/>
        <v>0.1684895340746102</v>
      </c>
      <c r="R2693" s="75">
        <f t="shared" si="167"/>
        <v>0.22968387785060429</v>
      </c>
      <c r="S2693" s="7"/>
    </row>
    <row r="2694" spans="1:19" ht="38.25" x14ac:dyDescent="0.25">
      <c r="A2694" s="44"/>
      <c r="B2694" s="45"/>
      <c r="C2694" s="46"/>
      <c r="D2694" s="47"/>
      <c r="E2694" s="48"/>
      <c r="F2694" s="49">
        <v>107</v>
      </c>
      <c r="G2694" s="50" t="s">
        <v>84</v>
      </c>
      <c r="H2694" s="90"/>
      <c r="I2694" s="46"/>
      <c r="J2694" s="51">
        <v>3.2805800000000001</v>
      </c>
      <c r="K2694" s="52">
        <v>3.2805800000000001</v>
      </c>
      <c r="L2694" s="53">
        <f t="shared" si="164"/>
        <v>1.5045659375406504</v>
      </c>
      <c r="M2694" s="53">
        <v>0.72308393754065037</v>
      </c>
      <c r="N2694" s="53">
        <v>0.55168006000000003</v>
      </c>
      <c r="O2694" s="53">
        <v>0.22980193999999998</v>
      </c>
      <c r="P2694" s="54">
        <f t="shared" si="165"/>
        <v>0.22041344443380451</v>
      </c>
      <c r="Q2694" s="54">
        <f t="shared" si="166"/>
        <v>0.38857884811242233</v>
      </c>
      <c r="R2694" s="55">
        <f t="shared" si="167"/>
        <v>0.45862802844029116</v>
      </c>
      <c r="S2694" s="7"/>
    </row>
    <row r="2695" spans="1:19" x14ac:dyDescent="0.25">
      <c r="A2695" s="66"/>
      <c r="B2695" s="56"/>
      <c r="C2695" s="67"/>
      <c r="D2695" s="68"/>
      <c r="E2695" s="69"/>
      <c r="F2695" s="70"/>
      <c r="G2695" s="71"/>
      <c r="H2695" s="66">
        <v>13</v>
      </c>
      <c r="I2695" s="67" t="s">
        <v>267</v>
      </c>
      <c r="J2695" s="72">
        <v>3.2805800000000001</v>
      </c>
      <c r="K2695" s="73">
        <v>3.2805800000000001</v>
      </c>
      <c r="L2695" s="73">
        <f t="shared" ref="L2695:L2758" si="168">SUM(M2695,N2695,O2695)</f>
        <v>1.5045659375406504</v>
      </c>
      <c r="M2695" s="73">
        <v>0.72308393754065037</v>
      </c>
      <c r="N2695" s="73">
        <v>0.55168006000000003</v>
      </c>
      <c r="O2695" s="73">
        <v>0.22980193999999998</v>
      </c>
      <c r="P2695" s="74">
        <f t="shared" ref="P2695:P2758" si="169">IFERROR(M2695/K2695,0)</f>
        <v>0.22041344443380451</v>
      </c>
      <c r="Q2695" s="74">
        <f t="shared" ref="Q2695:Q2758" si="170">IFERROR(SUM(M2695,N2695)/K2695,0)</f>
        <v>0.38857884811242233</v>
      </c>
      <c r="R2695" s="75">
        <f t="shared" ref="R2695:R2758" si="171">IFERROR(SUM(M2695,N2695,O2695)/K2695,0)</f>
        <v>0.45862802844029116</v>
      </c>
      <c r="S2695" s="7"/>
    </row>
    <row r="2696" spans="1:19" ht="25.5" x14ac:dyDescent="0.25">
      <c r="A2696" s="44"/>
      <c r="B2696" s="45"/>
      <c r="C2696" s="46"/>
      <c r="D2696" s="47"/>
      <c r="E2696" s="48"/>
      <c r="F2696" s="49">
        <v>121</v>
      </c>
      <c r="G2696" s="50" t="s">
        <v>159</v>
      </c>
      <c r="H2696" s="90"/>
      <c r="I2696" s="46"/>
      <c r="J2696" s="51">
        <v>2.8226330000000002</v>
      </c>
      <c r="K2696" s="52">
        <v>4.1364730000000014</v>
      </c>
      <c r="L2696" s="53">
        <f t="shared" si="168"/>
        <v>0.62113955593675885</v>
      </c>
      <c r="M2696" s="53">
        <v>0.22727738593675895</v>
      </c>
      <c r="N2696" s="53">
        <v>0.19510973000000001</v>
      </c>
      <c r="O2696" s="53">
        <v>0.19875243999999995</v>
      </c>
      <c r="P2696" s="54">
        <f t="shared" si="169"/>
        <v>5.4944728501010127E-2</v>
      </c>
      <c r="Q2696" s="54">
        <f t="shared" si="170"/>
        <v>0.10211286667089542</v>
      </c>
      <c r="R2696" s="55">
        <f t="shared" si="171"/>
        <v>0.15016163672209601</v>
      </c>
      <c r="S2696" s="7"/>
    </row>
    <row r="2697" spans="1:19" x14ac:dyDescent="0.25">
      <c r="A2697" s="66"/>
      <c r="B2697" s="56"/>
      <c r="C2697" s="67"/>
      <c r="D2697" s="68"/>
      <c r="E2697" s="69"/>
      <c r="F2697" s="70"/>
      <c r="G2697" s="71"/>
      <c r="H2697" s="66">
        <v>13</v>
      </c>
      <c r="I2697" s="67" t="s">
        <v>267</v>
      </c>
      <c r="J2697" s="72">
        <v>2.8226330000000002</v>
      </c>
      <c r="K2697" s="73">
        <v>4.1364730000000014</v>
      </c>
      <c r="L2697" s="73">
        <f t="shared" si="168"/>
        <v>0.62113955593675885</v>
      </c>
      <c r="M2697" s="73">
        <v>0.22727738593675895</v>
      </c>
      <c r="N2697" s="73">
        <v>0.19510973000000001</v>
      </c>
      <c r="O2697" s="73">
        <v>0.19875243999999995</v>
      </c>
      <c r="P2697" s="74">
        <f t="shared" si="169"/>
        <v>5.4944728501010127E-2</v>
      </c>
      <c r="Q2697" s="74">
        <f t="shared" si="170"/>
        <v>0.10211286667089542</v>
      </c>
      <c r="R2697" s="75">
        <f t="shared" si="171"/>
        <v>0.15016163672209601</v>
      </c>
      <c r="S2697" s="7"/>
    </row>
    <row r="2698" spans="1:19" ht="38.25" x14ac:dyDescent="0.25">
      <c r="A2698" s="44"/>
      <c r="B2698" s="45"/>
      <c r="C2698" s="46"/>
      <c r="D2698" s="47"/>
      <c r="E2698" s="48"/>
      <c r="F2698" s="49">
        <v>129</v>
      </c>
      <c r="G2698" s="50" t="s">
        <v>143</v>
      </c>
      <c r="H2698" s="90"/>
      <c r="I2698" s="46"/>
      <c r="J2698" s="51">
        <v>0.44681300000000002</v>
      </c>
      <c r="K2698" s="52">
        <v>0.44681300000000002</v>
      </c>
      <c r="L2698" s="53">
        <f t="shared" si="168"/>
        <v>0.1109334995610768</v>
      </c>
      <c r="M2698" s="53">
        <v>3.3407299561076798E-2</v>
      </c>
      <c r="N2698" s="53">
        <v>3.9620370000000002E-2</v>
      </c>
      <c r="O2698" s="53">
        <v>3.7905830000000001E-2</v>
      </c>
      <c r="P2698" s="54">
        <f t="shared" si="169"/>
        <v>7.4767966825219495E-2</v>
      </c>
      <c r="Q2698" s="54">
        <f t="shared" si="170"/>
        <v>0.16344123729854951</v>
      </c>
      <c r="R2698" s="55">
        <f t="shared" si="171"/>
        <v>0.24827724251773514</v>
      </c>
      <c r="S2698" s="7"/>
    </row>
    <row r="2699" spans="1:19" x14ac:dyDescent="0.25">
      <c r="A2699" s="66"/>
      <c r="B2699" s="56"/>
      <c r="C2699" s="67"/>
      <c r="D2699" s="68"/>
      <c r="E2699" s="69"/>
      <c r="F2699" s="70"/>
      <c r="G2699" s="71"/>
      <c r="H2699" s="66">
        <v>13</v>
      </c>
      <c r="I2699" s="67" t="s">
        <v>267</v>
      </c>
      <c r="J2699" s="72">
        <v>0.44681300000000002</v>
      </c>
      <c r="K2699" s="73">
        <v>0.44681300000000002</v>
      </c>
      <c r="L2699" s="73">
        <f t="shared" si="168"/>
        <v>0.1109334995610768</v>
      </c>
      <c r="M2699" s="73">
        <v>3.3407299561076798E-2</v>
      </c>
      <c r="N2699" s="73">
        <v>3.9620370000000002E-2</v>
      </c>
      <c r="O2699" s="73">
        <v>3.7905830000000001E-2</v>
      </c>
      <c r="P2699" s="74">
        <f t="shared" si="169"/>
        <v>7.4767966825219495E-2</v>
      </c>
      <c r="Q2699" s="74">
        <f t="shared" si="170"/>
        <v>0.16344123729854951</v>
      </c>
      <c r="R2699" s="75">
        <f t="shared" si="171"/>
        <v>0.24827724251773514</v>
      </c>
      <c r="S2699" s="7"/>
    </row>
    <row r="2700" spans="1:19" ht="38.25" x14ac:dyDescent="0.25">
      <c r="A2700" s="44"/>
      <c r="B2700" s="45"/>
      <c r="C2700" s="46"/>
      <c r="D2700" s="47"/>
      <c r="E2700" s="48"/>
      <c r="F2700" s="49">
        <v>130</v>
      </c>
      <c r="G2700" s="50" t="s">
        <v>160</v>
      </c>
      <c r="H2700" s="90"/>
      <c r="I2700" s="46"/>
      <c r="J2700" s="51">
        <v>0.67924499999999999</v>
      </c>
      <c r="K2700" s="52">
        <v>0.6792450000000001</v>
      </c>
      <c r="L2700" s="53">
        <f t="shared" si="168"/>
        <v>0.10084312983194495</v>
      </c>
      <c r="M2700" s="53">
        <v>3.8445509831944946E-2</v>
      </c>
      <c r="N2700" s="53">
        <v>3.551605E-2</v>
      </c>
      <c r="O2700" s="53">
        <v>2.6881570000000004E-2</v>
      </c>
      <c r="P2700" s="54">
        <f t="shared" si="169"/>
        <v>5.6600357502734566E-2</v>
      </c>
      <c r="Q2700" s="54">
        <f t="shared" si="170"/>
        <v>0.10888789734476503</v>
      </c>
      <c r="R2700" s="55">
        <f t="shared" si="171"/>
        <v>0.14846355855684609</v>
      </c>
      <c r="S2700" s="7"/>
    </row>
    <row r="2701" spans="1:19" x14ac:dyDescent="0.25">
      <c r="A2701" s="66"/>
      <c r="B2701" s="56"/>
      <c r="C2701" s="67"/>
      <c r="D2701" s="68"/>
      <c r="E2701" s="69"/>
      <c r="F2701" s="70"/>
      <c r="G2701" s="71"/>
      <c r="H2701" s="66">
        <v>13</v>
      </c>
      <c r="I2701" s="67" t="s">
        <v>267</v>
      </c>
      <c r="J2701" s="72">
        <v>0.67924499999999999</v>
      </c>
      <c r="K2701" s="73">
        <v>0.6792450000000001</v>
      </c>
      <c r="L2701" s="73">
        <f t="shared" si="168"/>
        <v>0.10084312983194495</v>
      </c>
      <c r="M2701" s="73">
        <v>3.8445509831944946E-2</v>
      </c>
      <c r="N2701" s="73">
        <v>3.551605E-2</v>
      </c>
      <c r="O2701" s="73">
        <v>2.6881570000000004E-2</v>
      </c>
      <c r="P2701" s="74">
        <f t="shared" si="169"/>
        <v>5.6600357502734566E-2</v>
      </c>
      <c r="Q2701" s="74">
        <f t="shared" si="170"/>
        <v>0.10888789734476503</v>
      </c>
      <c r="R2701" s="75">
        <f t="shared" si="171"/>
        <v>0.14846355855684609</v>
      </c>
      <c r="S2701" s="7"/>
    </row>
    <row r="2702" spans="1:19" x14ac:dyDescent="0.25">
      <c r="A2702" s="44"/>
      <c r="B2702" s="45"/>
      <c r="C2702" s="46"/>
      <c r="D2702" s="47"/>
      <c r="E2702" s="48"/>
      <c r="F2702" s="49">
        <v>131</v>
      </c>
      <c r="G2702" s="50" t="s">
        <v>144</v>
      </c>
      <c r="H2702" s="90"/>
      <c r="I2702" s="46"/>
      <c r="J2702" s="51">
        <v>0.93907299999999994</v>
      </c>
      <c r="K2702" s="52">
        <v>0.93907299999999994</v>
      </c>
      <c r="L2702" s="53">
        <f t="shared" si="168"/>
        <v>0.24717667898946971</v>
      </c>
      <c r="M2702" s="53">
        <v>8.1878088989469688E-2</v>
      </c>
      <c r="N2702" s="53">
        <v>7.3223610000000022E-2</v>
      </c>
      <c r="O2702" s="53">
        <v>9.2074980000000001E-2</v>
      </c>
      <c r="P2702" s="54">
        <f t="shared" si="169"/>
        <v>8.7190334499522071E-2</v>
      </c>
      <c r="Q2702" s="54">
        <f t="shared" si="170"/>
        <v>0.16516468793104447</v>
      </c>
      <c r="R2702" s="55">
        <f t="shared" si="171"/>
        <v>0.26321348711918002</v>
      </c>
      <c r="S2702" s="7"/>
    </row>
    <row r="2703" spans="1:19" x14ac:dyDescent="0.25">
      <c r="A2703" s="66"/>
      <c r="B2703" s="56"/>
      <c r="C2703" s="67"/>
      <c r="D2703" s="68"/>
      <c r="E2703" s="69"/>
      <c r="F2703" s="70"/>
      <c r="G2703" s="71"/>
      <c r="H2703" s="66">
        <v>13</v>
      </c>
      <c r="I2703" s="67" t="s">
        <v>267</v>
      </c>
      <c r="J2703" s="72">
        <v>0.93907299999999994</v>
      </c>
      <c r="K2703" s="73">
        <v>0.93907299999999994</v>
      </c>
      <c r="L2703" s="73">
        <f t="shared" si="168"/>
        <v>0.24717667898946971</v>
      </c>
      <c r="M2703" s="73">
        <v>8.1878088989469688E-2</v>
      </c>
      <c r="N2703" s="73">
        <v>7.3223610000000022E-2</v>
      </c>
      <c r="O2703" s="73">
        <v>9.2074980000000001E-2</v>
      </c>
      <c r="P2703" s="74">
        <f t="shared" si="169"/>
        <v>8.7190334499522071E-2</v>
      </c>
      <c r="Q2703" s="74">
        <f t="shared" si="170"/>
        <v>0.16516468793104447</v>
      </c>
      <c r="R2703" s="75">
        <f t="shared" si="171"/>
        <v>0.26321348711918002</v>
      </c>
      <c r="S2703" s="7"/>
    </row>
    <row r="2704" spans="1:19" x14ac:dyDescent="0.25">
      <c r="A2704" s="44"/>
      <c r="B2704" s="45"/>
      <c r="C2704" s="46"/>
      <c r="D2704" s="47">
        <v>452</v>
      </c>
      <c r="E2704" s="48" t="s">
        <v>237</v>
      </c>
      <c r="F2704" s="49"/>
      <c r="G2704" s="50"/>
      <c r="H2704" s="90"/>
      <c r="I2704" s="46"/>
      <c r="J2704" s="51">
        <v>501.30365899999987</v>
      </c>
      <c r="K2704" s="52">
        <v>685.93316399999981</v>
      </c>
      <c r="L2704" s="53">
        <f t="shared" si="168"/>
        <v>114.71534507359016</v>
      </c>
      <c r="M2704" s="53">
        <v>35.848407863590182</v>
      </c>
      <c r="N2704" s="53">
        <v>36.273562239999976</v>
      </c>
      <c r="O2704" s="53">
        <v>42.593374969999999</v>
      </c>
      <c r="P2704" s="54">
        <f t="shared" si="169"/>
        <v>5.2262246156084956E-2</v>
      </c>
      <c r="Q2704" s="54">
        <f t="shared" si="170"/>
        <v>0.10514431126644021</v>
      </c>
      <c r="R2704" s="55">
        <f t="shared" si="171"/>
        <v>0.16723982903032544</v>
      </c>
      <c r="S2704" s="7"/>
    </row>
    <row r="2705" spans="1:19" x14ac:dyDescent="0.25">
      <c r="A2705" s="44"/>
      <c r="B2705" s="45"/>
      <c r="C2705" s="46"/>
      <c r="D2705" s="47"/>
      <c r="E2705" s="48"/>
      <c r="F2705" s="49">
        <v>1</v>
      </c>
      <c r="G2705" s="50" t="s">
        <v>136</v>
      </c>
      <c r="H2705" s="90"/>
      <c r="I2705" s="46"/>
      <c r="J2705" s="51">
        <v>23.865875000000003</v>
      </c>
      <c r="K2705" s="52">
        <v>29.512941999999999</v>
      </c>
      <c r="L2705" s="53">
        <f t="shared" si="168"/>
        <v>9.7430736935367079</v>
      </c>
      <c r="M2705" s="53">
        <v>5.5973031635367079</v>
      </c>
      <c r="N2705" s="53">
        <v>1.9705331499999996</v>
      </c>
      <c r="O2705" s="53">
        <v>2.17523738</v>
      </c>
      <c r="P2705" s="54">
        <f t="shared" si="169"/>
        <v>0.18965588600203626</v>
      </c>
      <c r="Q2705" s="54">
        <f t="shared" si="170"/>
        <v>0.25642432779275981</v>
      </c>
      <c r="R2705" s="55">
        <f t="shared" si="171"/>
        <v>0.33012885308203799</v>
      </c>
      <c r="S2705" s="7"/>
    </row>
    <row r="2706" spans="1:19" x14ac:dyDescent="0.25">
      <c r="A2706" s="66"/>
      <c r="B2706" s="56"/>
      <c r="C2706" s="67"/>
      <c r="D2706" s="68"/>
      <c r="E2706" s="69"/>
      <c r="F2706" s="70"/>
      <c r="G2706" s="71"/>
      <c r="H2706" s="66">
        <v>14</v>
      </c>
      <c r="I2706" s="67" t="s">
        <v>268</v>
      </c>
      <c r="J2706" s="72">
        <v>23.865875000000003</v>
      </c>
      <c r="K2706" s="73">
        <v>29.512941999999999</v>
      </c>
      <c r="L2706" s="73">
        <f t="shared" si="168"/>
        <v>9.7430736935367079</v>
      </c>
      <c r="M2706" s="73">
        <v>5.5973031635367079</v>
      </c>
      <c r="N2706" s="73">
        <v>1.9705331499999996</v>
      </c>
      <c r="O2706" s="73">
        <v>2.17523738</v>
      </c>
      <c r="P2706" s="74">
        <f t="shared" si="169"/>
        <v>0.18965588600203626</v>
      </c>
      <c r="Q2706" s="74">
        <f t="shared" si="170"/>
        <v>0.25642432779275981</v>
      </c>
      <c r="R2706" s="75">
        <f t="shared" si="171"/>
        <v>0.33012885308203799</v>
      </c>
      <c r="S2706" s="7"/>
    </row>
    <row r="2707" spans="1:19" x14ac:dyDescent="0.25">
      <c r="A2707" s="44"/>
      <c r="B2707" s="45"/>
      <c r="C2707" s="46"/>
      <c r="D2707" s="47"/>
      <c r="E2707" s="48"/>
      <c r="F2707" s="49">
        <v>2</v>
      </c>
      <c r="G2707" s="50" t="s">
        <v>137</v>
      </c>
      <c r="H2707" s="90"/>
      <c r="I2707" s="46"/>
      <c r="J2707" s="51">
        <v>32.319461999999987</v>
      </c>
      <c r="K2707" s="52">
        <v>35.260564999999993</v>
      </c>
      <c r="L2707" s="53">
        <f t="shared" si="168"/>
        <v>7.5362074514558586</v>
      </c>
      <c r="M2707" s="53">
        <v>2.4420310714558582</v>
      </c>
      <c r="N2707" s="53">
        <v>2.40713256</v>
      </c>
      <c r="O2707" s="53">
        <v>2.68704382</v>
      </c>
      <c r="P2707" s="54">
        <f t="shared" si="169"/>
        <v>6.92567198357672E-2</v>
      </c>
      <c r="Q2707" s="54">
        <f t="shared" si="170"/>
        <v>0.13752370761659263</v>
      </c>
      <c r="R2707" s="55">
        <f t="shared" si="171"/>
        <v>0.21372906110426365</v>
      </c>
      <c r="S2707" s="7"/>
    </row>
    <row r="2708" spans="1:19" x14ac:dyDescent="0.25">
      <c r="A2708" s="66"/>
      <c r="B2708" s="56"/>
      <c r="C2708" s="67"/>
      <c r="D2708" s="68"/>
      <c r="E2708" s="69"/>
      <c r="F2708" s="70"/>
      <c r="G2708" s="71"/>
      <c r="H2708" s="66">
        <v>14</v>
      </c>
      <c r="I2708" s="67" t="s">
        <v>268</v>
      </c>
      <c r="J2708" s="72">
        <v>32.319461999999987</v>
      </c>
      <c r="K2708" s="73">
        <v>35.260564999999993</v>
      </c>
      <c r="L2708" s="73">
        <f t="shared" si="168"/>
        <v>7.5362074514558586</v>
      </c>
      <c r="M2708" s="73">
        <v>2.4420310714558582</v>
      </c>
      <c r="N2708" s="73">
        <v>2.40713256</v>
      </c>
      <c r="O2708" s="73">
        <v>2.68704382</v>
      </c>
      <c r="P2708" s="74">
        <f t="shared" si="169"/>
        <v>6.92567198357672E-2</v>
      </c>
      <c r="Q2708" s="74">
        <f t="shared" si="170"/>
        <v>0.13752370761659263</v>
      </c>
      <c r="R2708" s="75">
        <f t="shared" si="171"/>
        <v>0.21372906110426365</v>
      </c>
      <c r="S2708" s="7"/>
    </row>
    <row r="2709" spans="1:19" x14ac:dyDescent="0.25">
      <c r="A2709" s="44"/>
      <c r="B2709" s="45"/>
      <c r="C2709" s="46"/>
      <c r="D2709" s="47"/>
      <c r="E2709" s="48"/>
      <c r="F2709" s="49">
        <v>16</v>
      </c>
      <c r="G2709" s="50" t="s">
        <v>138</v>
      </c>
      <c r="H2709" s="90"/>
      <c r="I2709" s="46"/>
      <c r="J2709" s="51">
        <v>22.269866999999998</v>
      </c>
      <c r="K2709" s="52">
        <v>23.186592999999991</v>
      </c>
      <c r="L2709" s="53">
        <f t="shared" si="168"/>
        <v>4.8688042355405745</v>
      </c>
      <c r="M2709" s="53">
        <v>0.95007481554057449</v>
      </c>
      <c r="N2709" s="53">
        <v>1.8397364299999996</v>
      </c>
      <c r="O2709" s="53">
        <v>2.0789929900000006</v>
      </c>
      <c r="P2709" s="54">
        <f t="shared" si="169"/>
        <v>4.0975179731691277E-2</v>
      </c>
      <c r="Q2709" s="54">
        <f t="shared" si="170"/>
        <v>0.1203200162068043</v>
      </c>
      <c r="R2709" s="55">
        <f t="shared" si="171"/>
        <v>0.20998359851922085</v>
      </c>
      <c r="S2709" s="7"/>
    </row>
    <row r="2710" spans="1:19" x14ac:dyDescent="0.25">
      <c r="A2710" s="66"/>
      <c r="B2710" s="56"/>
      <c r="C2710" s="67"/>
      <c r="D2710" s="68"/>
      <c r="E2710" s="69"/>
      <c r="F2710" s="70"/>
      <c r="G2710" s="71"/>
      <c r="H2710" s="66">
        <v>14</v>
      </c>
      <c r="I2710" s="67" t="s">
        <v>268</v>
      </c>
      <c r="J2710" s="72">
        <v>22.269866999999998</v>
      </c>
      <c r="K2710" s="73">
        <v>23.186592999999991</v>
      </c>
      <c r="L2710" s="73">
        <f t="shared" si="168"/>
        <v>4.8688042355405745</v>
      </c>
      <c r="M2710" s="73">
        <v>0.95007481554057449</v>
      </c>
      <c r="N2710" s="73">
        <v>1.8397364299999996</v>
      </c>
      <c r="O2710" s="73">
        <v>2.0789929900000006</v>
      </c>
      <c r="P2710" s="74">
        <f t="shared" si="169"/>
        <v>4.0975179731691277E-2</v>
      </c>
      <c r="Q2710" s="74">
        <f t="shared" si="170"/>
        <v>0.1203200162068043</v>
      </c>
      <c r="R2710" s="75">
        <f t="shared" si="171"/>
        <v>0.20998359851922085</v>
      </c>
      <c r="S2710" s="7"/>
    </row>
    <row r="2711" spans="1:19" x14ac:dyDescent="0.25">
      <c r="A2711" s="44"/>
      <c r="B2711" s="45"/>
      <c r="C2711" s="46"/>
      <c r="D2711" s="47"/>
      <c r="E2711" s="48"/>
      <c r="F2711" s="49">
        <v>17</v>
      </c>
      <c r="G2711" s="50" t="s">
        <v>139</v>
      </c>
      <c r="H2711" s="90"/>
      <c r="I2711" s="46"/>
      <c r="J2711" s="51">
        <v>7.6463479999999997</v>
      </c>
      <c r="K2711" s="52">
        <v>7.8961330000000016</v>
      </c>
      <c r="L2711" s="53">
        <f t="shared" si="168"/>
        <v>1.492102418744913</v>
      </c>
      <c r="M2711" s="53">
        <v>0.31014468874491286</v>
      </c>
      <c r="N2711" s="53">
        <v>0.54583104999999998</v>
      </c>
      <c r="O2711" s="53">
        <v>0.63612668000000017</v>
      </c>
      <c r="P2711" s="54">
        <f t="shared" si="169"/>
        <v>3.9278047715877229E-2</v>
      </c>
      <c r="Q2711" s="54">
        <f t="shared" si="170"/>
        <v>0.10840442261356448</v>
      </c>
      <c r="R2711" s="55">
        <f t="shared" si="171"/>
        <v>0.18896622166127555</v>
      </c>
      <c r="S2711" s="7"/>
    </row>
    <row r="2712" spans="1:19" x14ac:dyDescent="0.25">
      <c r="A2712" s="66"/>
      <c r="B2712" s="56"/>
      <c r="C2712" s="67"/>
      <c r="D2712" s="68"/>
      <c r="E2712" s="69"/>
      <c r="F2712" s="70"/>
      <c r="G2712" s="71"/>
      <c r="H2712" s="66">
        <v>14</v>
      </c>
      <c r="I2712" s="67" t="s">
        <v>268</v>
      </c>
      <c r="J2712" s="72">
        <v>7.6463479999999997</v>
      </c>
      <c r="K2712" s="73">
        <v>7.8961330000000016</v>
      </c>
      <c r="L2712" s="73">
        <f t="shared" si="168"/>
        <v>1.492102418744913</v>
      </c>
      <c r="M2712" s="73">
        <v>0.31014468874491286</v>
      </c>
      <c r="N2712" s="73">
        <v>0.54583104999999998</v>
      </c>
      <c r="O2712" s="73">
        <v>0.63612668000000017</v>
      </c>
      <c r="P2712" s="74">
        <f t="shared" si="169"/>
        <v>3.9278047715877229E-2</v>
      </c>
      <c r="Q2712" s="74">
        <f t="shared" si="170"/>
        <v>0.10840442261356448</v>
      </c>
      <c r="R2712" s="75">
        <f t="shared" si="171"/>
        <v>0.18896622166127555</v>
      </c>
      <c r="S2712" s="7"/>
    </row>
    <row r="2713" spans="1:19" x14ac:dyDescent="0.25">
      <c r="A2713" s="44"/>
      <c r="B2713" s="45"/>
      <c r="C2713" s="46"/>
      <c r="D2713" s="47"/>
      <c r="E2713" s="48"/>
      <c r="F2713" s="49">
        <v>18</v>
      </c>
      <c r="G2713" s="50" t="s">
        <v>140</v>
      </c>
      <c r="H2713" s="90"/>
      <c r="I2713" s="46"/>
      <c r="J2713" s="51">
        <v>13.009852</v>
      </c>
      <c r="K2713" s="52">
        <v>13.134306000000002</v>
      </c>
      <c r="L2713" s="53">
        <f t="shared" si="168"/>
        <v>2.3827879849937235</v>
      </c>
      <c r="M2713" s="53">
        <v>0.79478899499372346</v>
      </c>
      <c r="N2713" s="53">
        <v>0.55953448000000006</v>
      </c>
      <c r="O2713" s="53">
        <v>1.0284645100000001</v>
      </c>
      <c r="P2713" s="54">
        <f t="shared" si="169"/>
        <v>6.0512446945710216E-2</v>
      </c>
      <c r="Q2713" s="54">
        <f t="shared" si="170"/>
        <v>0.10311344010058264</v>
      </c>
      <c r="R2713" s="55">
        <f t="shared" si="171"/>
        <v>0.18141712131525814</v>
      </c>
      <c r="S2713" s="7"/>
    </row>
    <row r="2714" spans="1:19" x14ac:dyDescent="0.25">
      <c r="A2714" s="66"/>
      <c r="B2714" s="56"/>
      <c r="C2714" s="67"/>
      <c r="D2714" s="68"/>
      <c r="E2714" s="69"/>
      <c r="F2714" s="70"/>
      <c r="G2714" s="71"/>
      <c r="H2714" s="66">
        <v>14</v>
      </c>
      <c r="I2714" s="67" t="s">
        <v>268</v>
      </c>
      <c r="J2714" s="72">
        <v>13.009852</v>
      </c>
      <c r="K2714" s="73">
        <v>13.134306000000002</v>
      </c>
      <c r="L2714" s="73">
        <f t="shared" si="168"/>
        <v>2.3827879849937235</v>
      </c>
      <c r="M2714" s="73">
        <v>0.79478899499372346</v>
      </c>
      <c r="N2714" s="73">
        <v>0.55953448000000006</v>
      </c>
      <c r="O2714" s="73">
        <v>1.0284645100000001</v>
      </c>
      <c r="P2714" s="74">
        <f t="shared" si="169"/>
        <v>6.0512446945710216E-2</v>
      </c>
      <c r="Q2714" s="74">
        <f t="shared" si="170"/>
        <v>0.10311344010058264</v>
      </c>
      <c r="R2714" s="75">
        <f t="shared" si="171"/>
        <v>0.18141712131525814</v>
      </c>
      <c r="S2714" s="7"/>
    </row>
    <row r="2715" spans="1:19" x14ac:dyDescent="0.25">
      <c r="A2715" s="44"/>
      <c r="B2715" s="45"/>
      <c r="C2715" s="46"/>
      <c r="D2715" s="47"/>
      <c r="E2715" s="48"/>
      <c r="F2715" s="49">
        <v>24</v>
      </c>
      <c r="G2715" s="50" t="s">
        <v>141</v>
      </c>
      <c r="H2715" s="90"/>
      <c r="I2715" s="46"/>
      <c r="J2715" s="51">
        <v>15.746498999999998</v>
      </c>
      <c r="K2715" s="52">
        <v>16.988872999999998</v>
      </c>
      <c r="L2715" s="53">
        <f t="shared" si="168"/>
        <v>3.5093111528704704</v>
      </c>
      <c r="M2715" s="53">
        <v>0.72104914287046995</v>
      </c>
      <c r="N2715" s="53">
        <v>1.23105624</v>
      </c>
      <c r="O2715" s="53">
        <v>1.5572057700000006</v>
      </c>
      <c r="P2715" s="54">
        <f t="shared" si="169"/>
        <v>4.2442435285169888E-2</v>
      </c>
      <c r="Q2715" s="54">
        <f t="shared" si="170"/>
        <v>0.11490493706501133</v>
      </c>
      <c r="R2715" s="55">
        <f t="shared" si="171"/>
        <v>0.2065652708611378</v>
      </c>
      <c r="S2715" s="7"/>
    </row>
    <row r="2716" spans="1:19" x14ac:dyDescent="0.25">
      <c r="A2716" s="66"/>
      <c r="B2716" s="56"/>
      <c r="C2716" s="67"/>
      <c r="D2716" s="68"/>
      <c r="E2716" s="69"/>
      <c r="F2716" s="70"/>
      <c r="G2716" s="71"/>
      <c r="H2716" s="66">
        <v>14</v>
      </c>
      <c r="I2716" s="67" t="s">
        <v>268</v>
      </c>
      <c r="J2716" s="72">
        <v>15.746498999999998</v>
      </c>
      <c r="K2716" s="73">
        <v>16.988872999999998</v>
      </c>
      <c r="L2716" s="73">
        <f t="shared" si="168"/>
        <v>3.5093111528704704</v>
      </c>
      <c r="M2716" s="73">
        <v>0.72104914287046995</v>
      </c>
      <c r="N2716" s="73">
        <v>1.23105624</v>
      </c>
      <c r="O2716" s="73">
        <v>1.5572057700000006</v>
      </c>
      <c r="P2716" s="74">
        <f t="shared" si="169"/>
        <v>4.2442435285169888E-2</v>
      </c>
      <c r="Q2716" s="74">
        <f t="shared" si="170"/>
        <v>0.11490493706501133</v>
      </c>
      <c r="R2716" s="75">
        <f t="shared" si="171"/>
        <v>0.2065652708611378</v>
      </c>
      <c r="S2716" s="7"/>
    </row>
    <row r="2717" spans="1:19" ht="25.5" x14ac:dyDescent="0.25">
      <c r="A2717" s="44"/>
      <c r="B2717" s="45"/>
      <c r="C2717" s="46"/>
      <c r="D2717" s="47"/>
      <c r="E2717" s="48"/>
      <c r="F2717" s="49">
        <v>30</v>
      </c>
      <c r="G2717" s="50" t="s">
        <v>64</v>
      </c>
      <c r="H2717" s="90"/>
      <c r="I2717" s="46"/>
      <c r="J2717" s="51">
        <v>0</v>
      </c>
      <c r="K2717" s="52">
        <v>0.62187300000000001</v>
      </c>
      <c r="L2717" s="53">
        <f t="shared" si="168"/>
        <v>2.5161299999999998E-2</v>
      </c>
      <c r="M2717" s="53">
        <v>0</v>
      </c>
      <c r="N2717" s="53">
        <v>0</v>
      </c>
      <c r="O2717" s="53">
        <v>2.5161299999999998E-2</v>
      </c>
      <c r="P2717" s="54">
        <f t="shared" si="169"/>
        <v>0</v>
      </c>
      <c r="Q2717" s="54">
        <f t="shared" si="170"/>
        <v>0</v>
      </c>
      <c r="R2717" s="55">
        <f t="shared" si="171"/>
        <v>4.0460512033807544E-2</v>
      </c>
      <c r="S2717" s="7"/>
    </row>
    <row r="2718" spans="1:19" x14ac:dyDescent="0.25">
      <c r="A2718" s="66"/>
      <c r="B2718" s="56"/>
      <c r="C2718" s="67"/>
      <c r="D2718" s="68"/>
      <c r="E2718" s="69"/>
      <c r="F2718" s="70"/>
      <c r="G2718" s="71"/>
      <c r="H2718" s="66">
        <v>14</v>
      </c>
      <c r="I2718" s="67" t="s">
        <v>268</v>
      </c>
      <c r="J2718" s="72">
        <v>0</v>
      </c>
      <c r="K2718" s="73">
        <v>0.62187300000000001</v>
      </c>
      <c r="L2718" s="73">
        <f t="shared" si="168"/>
        <v>2.5161299999999998E-2</v>
      </c>
      <c r="M2718" s="73">
        <v>0</v>
      </c>
      <c r="N2718" s="73">
        <v>0</v>
      </c>
      <c r="O2718" s="73">
        <v>2.5161299999999998E-2</v>
      </c>
      <c r="P2718" s="74">
        <f t="shared" si="169"/>
        <v>0</v>
      </c>
      <c r="Q2718" s="74">
        <f t="shared" si="170"/>
        <v>0</v>
      </c>
      <c r="R2718" s="75">
        <f t="shared" si="171"/>
        <v>4.0460512033807544E-2</v>
      </c>
      <c r="S2718" s="7"/>
    </row>
    <row r="2719" spans="1:19" ht="25.5" x14ac:dyDescent="0.25">
      <c r="A2719" s="44"/>
      <c r="B2719" s="45"/>
      <c r="C2719" s="46"/>
      <c r="D2719" s="47"/>
      <c r="E2719" s="48"/>
      <c r="F2719" s="49">
        <v>35</v>
      </c>
      <c r="G2719" s="50" t="s">
        <v>45</v>
      </c>
      <c r="H2719" s="90"/>
      <c r="I2719" s="46"/>
      <c r="J2719" s="51">
        <v>4.4090559999999996</v>
      </c>
      <c r="K2719" s="52">
        <v>9.4366230000000009</v>
      </c>
      <c r="L2719" s="53">
        <f t="shared" si="168"/>
        <v>0.3028925600926643</v>
      </c>
      <c r="M2719" s="53">
        <v>4.5290270092664286E-2</v>
      </c>
      <c r="N2719" s="53">
        <v>7.6881539999999998E-2</v>
      </c>
      <c r="O2719" s="53">
        <v>0.18072074999999999</v>
      </c>
      <c r="P2719" s="54">
        <f t="shared" si="169"/>
        <v>4.7994150124111437E-3</v>
      </c>
      <c r="Q2719" s="54">
        <f t="shared" si="170"/>
        <v>1.2946560447806834E-2</v>
      </c>
      <c r="R2719" s="55">
        <f t="shared" si="171"/>
        <v>3.2097558638579105E-2</v>
      </c>
      <c r="S2719" s="7"/>
    </row>
    <row r="2720" spans="1:19" x14ac:dyDescent="0.25">
      <c r="A2720" s="66"/>
      <c r="B2720" s="56"/>
      <c r="C2720" s="67"/>
      <c r="D2720" s="68"/>
      <c r="E2720" s="69"/>
      <c r="F2720" s="70"/>
      <c r="G2720" s="71"/>
      <c r="H2720" s="66">
        <v>14</v>
      </c>
      <c r="I2720" s="67" t="s">
        <v>268</v>
      </c>
      <c r="J2720" s="72">
        <v>4.4090559999999996</v>
      </c>
      <c r="K2720" s="73">
        <v>9.4366230000000009</v>
      </c>
      <c r="L2720" s="73">
        <f t="shared" si="168"/>
        <v>0.3028925600926643</v>
      </c>
      <c r="M2720" s="73">
        <v>4.5290270092664286E-2</v>
      </c>
      <c r="N2720" s="73">
        <v>7.6881539999999998E-2</v>
      </c>
      <c r="O2720" s="73">
        <v>0.18072074999999999</v>
      </c>
      <c r="P2720" s="74">
        <f t="shared" si="169"/>
        <v>4.7994150124111437E-3</v>
      </c>
      <c r="Q2720" s="74">
        <f t="shared" si="170"/>
        <v>1.2946560447806834E-2</v>
      </c>
      <c r="R2720" s="75">
        <f t="shared" si="171"/>
        <v>3.2097558638579105E-2</v>
      </c>
      <c r="S2720" s="7"/>
    </row>
    <row r="2721" spans="1:19" ht="25.5" x14ac:dyDescent="0.25">
      <c r="A2721" s="44"/>
      <c r="B2721" s="45"/>
      <c r="C2721" s="46"/>
      <c r="D2721" s="47"/>
      <c r="E2721" s="48"/>
      <c r="F2721" s="49">
        <v>42</v>
      </c>
      <c r="G2721" s="50" t="s">
        <v>158</v>
      </c>
      <c r="H2721" s="90"/>
      <c r="I2721" s="46"/>
      <c r="J2721" s="51">
        <v>5.0978899999999996</v>
      </c>
      <c r="K2721" s="52">
        <v>30.489953000000003</v>
      </c>
      <c r="L2721" s="53">
        <f t="shared" si="168"/>
        <v>0.54509358752588954</v>
      </c>
      <c r="M2721" s="53">
        <v>0.10414203752588946</v>
      </c>
      <c r="N2721" s="53">
        <v>0.24587808</v>
      </c>
      <c r="O2721" s="53">
        <v>0.19507347000000003</v>
      </c>
      <c r="P2721" s="54">
        <f t="shared" si="169"/>
        <v>3.4156181718577741E-3</v>
      </c>
      <c r="Q2721" s="54">
        <f t="shared" si="170"/>
        <v>1.147985100291527E-2</v>
      </c>
      <c r="R2721" s="55">
        <f t="shared" si="171"/>
        <v>1.7877810028959031E-2</v>
      </c>
      <c r="S2721" s="7"/>
    </row>
    <row r="2722" spans="1:19" x14ac:dyDescent="0.25">
      <c r="A2722" s="66"/>
      <c r="B2722" s="56"/>
      <c r="C2722" s="67"/>
      <c r="D2722" s="68"/>
      <c r="E2722" s="69"/>
      <c r="F2722" s="70"/>
      <c r="G2722" s="71"/>
      <c r="H2722" s="66">
        <v>6</v>
      </c>
      <c r="I2722" s="67" t="s">
        <v>261</v>
      </c>
      <c r="J2722" s="72">
        <v>2.4978899999999999</v>
      </c>
      <c r="K2722" s="73">
        <v>1.7092999999999998</v>
      </c>
      <c r="L2722" s="73">
        <f t="shared" si="168"/>
        <v>0.31697508752588949</v>
      </c>
      <c r="M2722" s="73">
        <v>0.10414203752588946</v>
      </c>
      <c r="N2722" s="73">
        <v>0.10794788</v>
      </c>
      <c r="O2722" s="73">
        <v>0.10488517000000001</v>
      </c>
      <c r="P2722" s="74">
        <f t="shared" si="169"/>
        <v>6.0926717092312337E-2</v>
      </c>
      <c r="Q2722" s="74">
        <f t="shared" si="170"/>
        <v>0.12407998451172379</v>
      </c>
      <c r="R2722" s="75">
        <f t="shared" si="171"/>
        <v>0.18544145996951356</v>
      </c>
      <c r="S2722" s="7"/>
    </row>
    <row r="2723" spans="1:19" x14ac:dyDescent="0.25">
      <c r="A2723" s="66"/>
      <c r="B2723" s="56"/>
      <c r="C2723" s="67"/>
      <c r="D2723" s="68"/>
      <c r="E2723" s="69"/>
      <c r="F2723" s="70"/>
      <c r="G2723" s="71"/>
      <c r="H2723" s="66">
        <v>14</v>
      </c>
      <c r="I2723" s="67" t="s">
        <v>268</v>
      </c>
      <c r="J2723" s="72">
        <v>2.6</v>
      </c>
      <c r="K2723" s="73">
        <v>28.780653000000004</v>
      </c>
      <c r="L2723" s="73">
        <f t="shared" si="168"/>
        <v>0.2281185</v>
      </c>
      <c r="M2723" s="73">
        <v>0</v>
      </c>
      <c r="N2723" s="73">
        <v>0.1379302</v>
      </c>
      <c r="O2723" s="73">
        <v>9.0188299999999999E-2</v>
      </c>
      <c r="P2723" s="74">
        <f t="shared" si="169"/>
        <v>0</v>
      </c>
      <c r="Q2723" s="74">
        <f t="shared" si="170"/>
        <v>4.7924624920775765E-3</v>
      </c>
      <c r="R2723" s="75">
        <f t="shared" si="171"/>
        <v>7.9261057766826896E-3</v>
      </c>
      <c r="S2723" s="7"/>
    </row>
    <row r="2724" spans="1:19" x14ac:dyDescent="0.25">
      <c r="A2724" s="44"/>
      <c r="B2724" s="45"/>
      <c r="C2724" s="46"/>
      <c r="D2724" s="47"/>
      <c r="E2724" s="48"/>
      <c r="F2724" s="49">
        <v>46</v>
      </c>
      <c r="G2724" s="50" t="s">
        <v>169</v>
      </c>
      <c r="H2724" s="90"/>
      <c r="I2724" s="46"/>
      <c r="J2724" s="51">
        <v>0.812967</v>
      </c>
      <c r="K2724" s="52">
        <v>3.1471809999999998</v>
      </c>
      <c r="L2724" s="53">
        <f t="shared" si="168"/>
        <v>0.2975614389773944</v>
      </c>
      <c r="M2724" s="53">
        <v>8.1361848977394402E-2</v>
      </c>
      <c r="N2724" s="53">
        <v>0.11680539</v>
      </c>
      <c r="O2724" s="53">
        <v>9.9394200000000002E-2</v>
      </c>
      <c r="P2724" s="54">
        <f t="shared" si="169"/>
        <v>2.5852294157023191E-2</v>
      </c>
      <c r="Q2724" s="54">
        <f t="shared" si="170"/>
        <v>6.2966584691949531E-2</v>
      </c>
      <c r="R2724" s="55">
        <f t="shared" si="171"/>
        <v>9.4548562341153691E-2</v>
      </c>
      <c r="S2724" s="7"/>
    </row>
    <row r="2725" spans="1:19" x14ac:dyDescent="0.25">
      <c r="A2725" s="66"/>
      <c r="B2725" s="56"/>
      <c r="C2725" s="67"/>
      <c r="D2725" s="68"/>
      <c r="E2725" s="69"/>
      <c r="F2725" s="70"/>
      <c r="G2725" s="71"/>
      <c r="H2725" s="66">
        <v>14</v>
      </c>
      <c r="I2725" s="67" t="s">
        <v>268</v>
      </c>
      <c r="J2725" s="72">
        <v>0.812967</v>
      </c>
      <c r="K2725" s="73">
        <v>3.1471809999999998</v>
      </c>
      <c r="L2725" s="73">
        <f t="shared" si="168"/>
        <v>0.2975614389773944</v>
      </c>
      <c r="M2725" s="73">
        <v>8.1361848977394402E-2</v>
      </c>
      <c r="N2725" s="73">
        <v>0.11680539</v>
      </c>
      <c r="O2725" s="73">
        <v>9.9394200000000002E-2</v>
      </c>
      <c r="P2725" s="74">
        <f t="shared" si="169"/>
        <v>2.5852294157023191E-2</v>
      </c>
      <c r="Q2725" s="74">
        <f t="shared" si="170"/>
        <v>6.2966584691949531E-2</v>
      </c>
      <c r="R2725" s="75">
        <f t="shared" si="171"/>
        <v>9.4548562341153691E-2</v>
      </c>
      <c r="S2725" s="7"/>
    </row>
    <row r="2726" spans="1:19" ht="51" x14ac:dyDescent="0.25">
      <c r="A2726" s="44"/>
      <c r="B2726" s="45"/>
      <c r="C2726" s="46"/>
      <c r="D2726" s="47"/>
      <c r="E2726" s="48"/>
      <c r="F2726" s="49">
        <v>47</v>
      </c>
      <c r="G2726" s="50" t="s">
        <v>190</v>
      </c>
      <c r="H2726" s="90"/>
      <c r="I2726" s="46"/>
      <c r="J2726" s="51">
        <v>0.03</v>
      </c>
      <c r="K2726" s="52">
        <v>4.691E-2</v>
      </c>
      <c r="L2726" s="53">
        <f t="shared" si="168"/>
        <v>0</v>
      </c>
      <c r="M2726" s="53">
        <v>0</v>
      </c>
      <c r="N2726" s="53">
        <v>0</v>
      </c>
      <c r="O2726" s="53">
        <v>0</v>
      </c>
      <c r="P2726" s="54">
        <f t="shared" si="169"/>
        <v>0</v>
      </c>
      <c r="Q2726" s="54">
        <f t="shared" si="170"/>
        <v>0</v>
      </c>
      <c r="R2726" s="55">
        <f t="shared" si="171"/>
        <v>0</v>
      </c>
      <c r="S2726" s="7"/>
    </row>
    <row r="2727" spans="1:19" x14ac:dyDescent="0.25">
      <c r="A2727" s="66"/>
      <c r="B2727" s="56"/>
      <c r="C2727" s="67"/>
      <c r="D2727" s="68"/>
      <c r="E2727" s="69"/>
      <c r="F2727" s="70"/>
      <c r="G2727" s="71"/>
      <c r="H2727" s="66">
        <v>14</v>
      </c>
      <c r="I2727" s="67" t="s">
        <v>268</v>
      </c>
      <c r="J2727" s="72">
        <v>0.03</v>
      </c>
      <c r="K2727" s="73">
        <v>4.691E-2</v>
      </c>
      <c r="L2727" s="73">
        <f t="shared" si="168"/>
        <v>0</v>
      </c>
      <c r="M2727" s="73">
        <v>0</v>
      </c>
      <c r="N2727" s="73">
        <v>0</v>
      </c>
      <c r="O2727" s="73">
        <v>0</v>
      </c>
      <c r="P2727" s="74">
        <f t="shared" si="169"/>
        <v>0</v>
      </c>
      <c r="Q2727" s="74">
        <f t="shared" si="170"/>
        <v>0</v>
      </c>
      <c r="R2727" s="75">
        <f t="shared" si="171"/>
        <v>0</v>
      </c>
      <c r="S2727" s="7"/>
    </row>
    <row r="2728" spans="1:19" ht="38.25" x14ac:dyDescent="0.25">
      <c r="A2728" s="44"/>
      <c r="B2728" s="45"/>
      <c r="C2728" s="46"/>
      <c r="D2728" s="47"/>
      <c r="E2728" s="48"/>
      <c r="F2728" s="49">
        <v>48</v>
      </c>
      <c r="G2728" s="50" t="s">
        <v>30</v>
      </c>
      <c r="H2728" s="90"/>
      <c r="I2728" s="46"/>
      <c r="J2728" s="51">
        <v>0</v>
      </c>
      <c r="K2728" s="52">
        <v>0.47976999999999997</v>
      </c>
      <c r="L2728" s="53">
        <f t="shared" si="168"/>
        <v>0.11380881</v>
      </c>
      <c r="M2728" s="53">
        <v>0</v>
      </c>
      <c r="N2728" s="53">
        <v>0</v>
      </c>
      <c r="O2728" s="53">
        <v>0.11380881</v>
      </c>
      <c r="P2728" s="54">
        <f t="shared" si="169"/>
        <v>0</v>
      </c>
      <c r="Q2728" s="54">
        <f t="shared" si="170"/>
        <v>0</v>
      </c>
      <c r="R2728" s="55">
        <f t="shared" si="171"/>
        <v>0.23721535319007025</v>
      </c>
      <c r="S2728" s="7"/>
    </row>
    <row r="2729" spans="1:19" x14ac:dyDescent="0.25">
      <c r="A2729" s="66"/>
      <c r="B2729" s="56"/>
      <c r="C2729" s="67"/>
      <c r="D2729" s="68"/>
      <c r="E2729" s="69"/>
      <c r="F2729" s="70"/>
      <c r="G2729" s="71"/>
      <c r="H2729" s="66">
        <v>14</v>
      </c>
      <c r="I2729" s="67" t="s">
        <v>268</v>
      </c>
      <c r="J2729" s="72">
        <v>0</v>
      </c>
      <c r="K2729" s="73">
        <v>0.47976999999999997</v>
      </c>
      <c r="L2729" s="73">
        <f t="shared" si="168"/>
        <v>0.11380881</v>
      </c>
      <c r="M2729" s="73">
        <v>0</v>
      </c>
      <c r="N2729" s="73">
        <v>0</v>
      </c>
      <c r="O2729" s="73">
        <v>0.11380881</v>
      </c>
      <c r="P2729" s="74">
        <f t="shared" si="169"/>
        <v>0</v>
      </c>
      <c r="Q2729" s="74">
        <f t="shared" si="170"/>
        <v>0</v>
      </c>
      <c r="R2729" s="75">
        <f t="shared" si="171"/>
        <v>0.23721535319007025</v>
      </c>
      <c r="S2729" s="7"/>
    </row>
    <row r="2730" spans="1:19" ht="25.5" x14ac:dyDescent="0.25">
      <c r="A2730" s="44"/>
      <c r="B2730" s="45"/>
      <c r="C2730" s="46"/>
      <c r="D2730" s="47"/>
      <c r="E2730" s="48"/>
      <c r="F2730" s="49">
        <v>51</v>
      </c>
      <c r="G2730" s="50" t="s">
        <v>24</v>
      </c>
      <c r="H2730" s="90"/>
      <c r="I2730" s="46"/>
      <c r="J2730" s="51">
        <v>0.51564700000000008</v>
      </c>
      <c r="K2730" s="52">
        <v>0.51564700000000008</v>
      </c>
      <c r="L2730" s="53">
        <f t="shared" si="168"/>
        <v>0</v>
      </c>
      <c r="M2730" s="53">
        <v>0</v>
      </c>
      <c r="N2730" s="53">
        <v>0</v>
      </c>
      <c r="O2730" s="53">
        <v>0</v>
      </c>
      <c r="P2730" s="54">
        <f t="shared" si="169"/>
        <v>0</v>
      </c>
      <c r="Q2730" s="54">
        <f t="shared" si="170"/>
        <v>0</v>
      </c>
      <c r="R2730" s="55">
        <f t="shared" si="171"/>
        <v>0</v>
      </c>
      <c r="S2730" s="7"/>
    </row>
    <row r="2731" spans="1:19" x14ac:dyDescent="0.25">
      <c r="A2731" s="66"/>
      <c r="B2731" s="56"/>
      <c r="C2731" s="67"/>
      <c r="D2731" s="68"/>
      <c r="E2731" s="69"/>
      <c r="F2731" s="70"/>
      <c r="G2731" s="71"/>
      <c r="H2731" s="66">
        <v>14</v>
      </c>
      <c r="I2731" s="67" t="s">
        <v>268</v>
      </c>
      <c r="J2731" s="72">
        <v>0.51564700000000008</v>
      </c>
      <c r="K2731" s="73">
        <v>0.51564700000000008</v>
      </c>
      <c r="L2731" s="73">
        <f t="shared" si="168"/>
        <v>0</v>
      </c>
      <c r="M2731" s="73">
        <v>0</v>
      </c>
      <c r="N2731" s="73">
        <v>0</v>
      </c>
      <c r="O2731" s="73">
        <v>0</v>
      </c>
      <c r="P2731" s="74">
        <f t="shared" si="169"/>
        <v>0</v>
      </c>
      <c r="Q2731" s="74">
        <f t="shared" si="170"/>
        <v>0</v>
      </c>
      <c r="R2731" s="75">
        <f t="shared" si="171"/>
        <v>0</v>
      </c>
      <c r="S2731" s="7"/>
    </row>
    <row r="2732" spans="1:19" ht="38.25" x14ac:dyDescent="0.25">
      <c r="A2732" s="44"/>
      <c r="B2732" s="45"/>
      <c r="C2732" s="46"/>
      <c r="D2732" s="47"/>
      <c r="E2732" s="48"/>
      <c r="F2732" s="49">
        <v>61</v>
      </c>
      <c r="G2732" s="50" t="s">
        <v>191</v>
      </c>
      <c r="H2732" s="90"/>
      <c r="I2732" s="46"/>
      <c r="J2732" s="51">
        <v>4.4454979999999997</v>
      </c>
      <c r="K2732" s="52">
        <v>11.997631</v>
      </c>
      <c r="L2732" s="53">
        <f t="shared" si="168"/>
        <v>3.3416772901026266</v>
      </c>
      <c r="M2732" s="53">
        <v>1.7765320102625992E-2</v>
      </c>
      <c r="N2732" s="53">
        <v>0.87681160999999996</v>
      </c>
      <c r="O2732" s="53">
        <v>2.4471003600000008</v>
      </c>
      <c r="P2732" s="54">
        <f t="shared" si="169"/>
        <v>1.4807356637844581E-3</v>
      </c>
      <c r="Q2732" s="54">
        <f t="shared" si="170"/>
        <v>7.456279744748158E-2</v>
      </c>
      <c r="R2732" s="55">
        <f t="shared" si="171"/>
        <v>0.27852809359636305</v>
      </c>
      <c r="S2732" s="7"/>
    </row>
    <row r="2733" spans="1:19" x14ac:dyDescent="0.25">
      <c r="A2733" s="66"/>
      <c r="B2733" s="56"/>
      <c r="C2733" s="67"/>
      <c r="D2733" s="68"/>
      <c r="E2733" s="69"/>
      <c r="F2733" s="70"/>
      <c r="G2733" s="71"/>
      <c r="H2733" s="66">
        <v>14</v>
      </c>
      <c r="I2733" s="67" t="s">
        <v>268</v>
      </c>
      <c r="J2733" s="72">
        <v>4.4454979999999997</v>
      </c>
      <c r="K2733" s="73">
        <v>11.997631</v>
      </c>
      <c r="L2733" s="73">
        <f t="shared" si="168"/>
        <v>3.3416772901026266</v>
      </c>
      <c r="M2733" s="73">
        <v>1.7765320102625992E-2</v>
      </c>
      <c r="N2733" s="73">
        <v>0.87681160999999996</v>
      </c>
      <c r="O2733" s="73">
        <v>2.4471003600000008</v>
      </c>
      <c r="P2733" s="74">
        <f t="shared" si="169"/>
        <v>1.4807356637844581E-3</v>
      </c>
      <c r="Q2733" s="74">
        <f t="shared" si="170"/>
        <v>7.456279744748158E-2</v>
      </c>
      <c r="R2733" s="75">
        <f t="shared" si="171"/>
        <v>0.27852809359636305</v>
      </c>
      <c r="S2733" s="7"/>
    </row>
    <row r="2734" spans="1:19" ht="38.25" x14ac:dyDescent="0.25">
      <c r="A2734" s="44"/>
      <c r="B2734" s="45"/>
      <c r="C2734" s="46"/>
      <c r="D2734" s="47"/>
      <c r="E2734" s="48"/>
      <c r="F2734" s="49">
        <v>68</v>
      </c>
      <c r="G2734" s="50" t="s">
        <v>22</v>
      </c>
      <c r="H2734" s="90"/>
      <c r="I2734" s="46"/>
      <c r="J2734" s="51">
        <v>5.4321309999999992</v>
      </c>
      <c r="K2734" s="52">
        <v>25.571094000000009</v>
      </c>
      <c r="L2734" s="53">
        <f t="shared" si="168"/>
        <v>2.6068894994673264</v>
      </c>
      <c r="M2734" s="53">
        <v>8.2336439467326272E-2</v>
      </c>
      <c r="N2734" s="53">
        <v>2.07831528</v>
      </c>
      <c r="O2734" s="53">
        <v>0.44623778000000008</v>
      </c>
      <c r="P2734" s="54">
        <f t="shared" si="169"/>
        <v>3.2199028898539203E-3</v>
      </c>
      <c r="Q2734" s="54">
        <f t="shared" si="170"/>
        <v>8.4495865506079848E-2</v>
      </c>
      <c r="R2734" s="55">
        <f t="shared" si="171"/>
        <v>0.10194673327106479</v>
      </c>
      <c r="S2734" s="7"/>
    </row>
    <row r="2735" spans="1:19" x14ac:dyDescent="0.25">
      <c r="A2735" s="66"/>
      <c r="B2735" s="56"/>
      <c r="C2735" s="67"/>
      <c r="D2735" s="68"/>
      <c r="E2735" s="69"/>
      <c r="F2735" s="70"/>
      <c r="G2735" s="71"/>
      <c r="H2735" s="66">
        <v>6</v>
      </c>
      <c r="I2735" s="67" t="s">
        <v>261</v>
      </c>
      <c r="J2735" s="72">
        <v>0</v>
      </c>
      <c r="K2735" s="73">
        <v>8.4165299999999998</v>
      </c>
      <c r="L2735" s="73">
        <f t="shared" si="168"/>
        <v>1.8312220800000001</v>
      </c>
      <c r="M2735" s="73">
        <v>0</v>
      </c>
      <c r="N2735" s="73">
        <v>1.8312220800000001</v>
      </c>
      <c r="O2735" s="73">
        <v>0</v>
      </c>
      <c r="P2735" s="74">
        <f t="shared" si="169"/>
        <v>0</v>
      </c>
      <c r="Q2735" s="74">
        <f t="shared" si="170"/>
        <v>0.21757447309045416</v>
      </c>
      <c r="R2735" s="75">
        <f t="shared" si="171"/>
        <v>0.21757447309045416</v>
      </c>
      <c r="S2735" s="7"/>
    </row>
    <row r="2736" spans="1:19" x14ac:dyDescent="0.25">
      <c r="A2736" s="66"/>
      <c r="B2736" s="56"/>
      <c r="C2736" s="67"/>
      <c r="D2736" s="68"/>
      <c r="E2736" s="69"/>
      <c r="F2736" s="70"/>
      <c r="G2736" s="71"/>
      <c r="H2736" s="66">
        <v>14</v>
      </c>
      <c r="I2736" s="67" t="s">
        <v>268</v>
      </c>
      <c r="J2736" s="72">
        <v>5.4321309999999992</v>
      </c>
      <c r="K2736" s="73">
        <v>17.154564000000008</v>
      </c>
      <c r="L2736" s="73">
        <f t="shared" si="168"/>
        <v>0.77566741946732631</v>
      </c>
      <c r="M2736" s="73">
        <v>8.2336439467326272E-2</v>
      </c>
      <c r="N2736" s="73">
        <v>0.24709320000000001</v>
      </c>
      <c r="O2736" s="73">
        <v>0.44623778000000008</v>
      </c>
      <c r="P2736" s="74">
        <f t="shared" si="169"/>
        <v>4.7996812665904096E-3</v>
      </c>
      <c r="Q2736" s="74">
        <f t="shared" si="170"/>
        <v>1.9203614820366529E-2</v>
      </c>
      <c r="R2736" s="75">
        <f t="shared" si="171"/>
        <v>4.5216387864321472E-2</v>
      </c>
      <c r="S2736" s="7"/>
    </row>
    <row r="2737" spans="1:19" ht="25.5" x14ac:dyDescent="0.25">
      <c r="A2737" s="44"/>
      <c r="B2737" s="45"/>
      <c r="C2737" s="46"/>
      <c r="D2737" s="47"/>
      <c r="E2737" s="48"/>
      <c r="F2737" s="49">
        <v>82</v>
      </c>
      <c r="G2737" s="50" t="s">
        <v>197</v>
      </c>
      <c r="H2737" s="90"/>
      <c r="I2737" s="46"/>
      <c r="J2737" s="51">
        <v>0</v>
      </c>
      <c r="K2737" s="52">
        <v>0.21894000000000002</v>
      </c>
      <c r="L2737" s="53">
        <f t="shared" si="168"/>
        <v>7.3915419999999996E-2</v>
      </c>
      <c r="M2737" s="53">
        <v>0</v>
      </c>
      <c r="N2737" s="53">
        <v>1.7634199999999999E-2</v>
      </c>
      <c r="O2737" s="53">
        <v>5.628122E-2</v>
      </c>
      <c r="P2737" s="54">
        <f t="shared" si="169"/>
        <v>0</v>
      </c>
      <c r="Q2737" s="54">
        <f t="shared" si="170"/>
        <v>8.0543527907189175E-2</v>
      </c>
      <c r="R2737" s="55">
        <f t="shared" si="171"/>
        <v>0.33760582808075268</v>
      </c>
      <c r="S2737" s="7"/>
    </row>
    <row r="2738" spans="1:19" x14ac:dyDescent="0.25">
      <c r="A2738" s="66"/>
      <c r="B2738" s="56"/>
      <c r="C2738" s="67"/>
      <c r="D2738" s="68"/>
      <c r="E2738" s="69"/>
      <c r="F2738" s="70"/>
      <c r="G2738" s="71"/>
      <c r="H2738" s="66">
        <v>14</v>
      </c>
      <c r="I2738" s="67" t="s">
        <v>268</v>
      </c>
      <c r="J2738" s="72">
        <v>0</v>
      </c>
      <c r="K2738" s="73">
        <v>0.21894000000000002</v>
      </c>
      <c r="L2738" s="73">
        <f t="shared" si="168"/>
        <v>7.3915419999999996E-2</v>
      </c>
      <c r="M2738" s="73">
        <v>0</v>
      </c>
      <c r="N2738" s="73">
        <v>1.7634199999999999E-2</v>
      </c>
      <c r="O2738" s="73">
        <v>5.628122E-2</v>
      </c>
      <c r="P2738" s="74">
        <f t="shared" si="169"/>
        <v>0</v>
      </c>
      <c r="Q2738" s="74">
        <f t="shared" si="170"/>
        <v>8.0543527907189175E-2</v>
      </c>
      <c r="R2738" s="75">
        <f t="shared" si="171"/>
        <v>0.33760582808075268</v>
      </c>
      <c r="S2738" s="7"/>
    </row>
    <row r="2739" spans="1:19" ht="25.5" x14ac:dyDescent="0.25">
      <c r="A2739" s="44"/>
      <c r="B2739" s="45"/>
      <c r="C2739" s="46"/>
      <c r="D2739" s="47"/>
      <c r="E2739" s="48"/>
      <c r="F2739" s="49">
        <v>83</v>
      </c>
      <c r="G2739" s="50" t="s">
        <v>198</v>
      </c>
      <c r="H2739" s="90"/>
      <c r="I2739" s="46"/>
      <c r="J2739" s="51">
        <v>0</v>
      </c>
      <c r="K2739" s="52">
        <v>1.2719000000000001E-2</v>
      </c>
      <c r="L2739" s="53">
        <f t="shared" si="168"/>
        <v>0</v>
      </c>
      <c r="M2739" s="53">
        <v>0</v>
      </c>
      <c r="N2739" s="53">
        <v>0</v>
      </c>
      <c r="O2739" s="53">
        <v>0</v>
      </c>
      <c r="P2739" s="54">
        <f t="shared" si="169"/>
        <v>0</v>
      </c>
      <c r="Q2739" s="54">
        <f t="shared" si="170"/>
        <v>0</v>
      </c>
      <c r="R2739" s="55">
        <f t="shared" si="171"/>
        <v>0</v>
      </c>
      <c r="S2739" s="7"/>
    </row>
    <row r="2740" spans="1:19" x14ac:dyDescent="0.25">
      <c r="A2740" s="66"/>
      <c r="B2740" s="56"/>
      <c r="C2740" s="67"/>
      <c r="D2740" s="68"/>
      <c r="E2740" s="69"/>
      <c r="F2740" s="70"/>
      <c r="G2740" s="71"/>
      <c r="H2740" s="66">
        <v>14</v>
      </c>
      <c r="I2740" s="67" t="s">
        <v>268</v>
      </c>
      <c r="J2740" s="72">
        <v>0</v>
      </c>
      <c r="K2740" s="73">
        <v>1.2719000000000001E-2</v>
      </c>
      <c r="L2740" s="73">
        <f t="shared" si="168"/>
        <v>0</v>
      </c>
      <c r="M2740" s="73">
        <v>0</v>
      </c>
      <c r="N2740" s="73">
        <v>0</v>
      </c>
      <c r="O2740" s="73">
        <v>0</v>
      </c>
      <c r="P2740" s="74">
        <f t="shared" si="169"/>
        <v>0</v>
      </c>
      <c r="Q2740" s="74">
        <f t="shared" si="170"/>
        <v>0</v>
      </c>
      <c r="R2740" s="75">
        <f t="shared" si="171"/>
        <v>0</v>
      </c>
      <c r="S2740" s="7"/>
    </row>
    <row r="2741" spans="1:19" ht="25.5" x14ac:dyDescent="0.25">
      <c r="A2741" s="44"/>
      <c r="B2741" s="45"/>
      <c r="C2741" s="46"/>
      <c r="D2741" s="47"/>
      <c r="E2741" s="48"/>
      <c r="F2741" s="49">
        <v>90</v>
      </c>
      <c r="G2741" s="50" t="s">
        <v>81</v>
      </c>
      <c r="H2741" s="90"/>
      <c r="I2741" s="46"/>
      <c r="J2741" s="51">
        <v>281.42828300000002</v>
      </c>
      <c r="K2741" s="52">
        <v>352.36526599999991</v>
      </c>
      <c r="L2741" s="53">
        <f t="shared" si="168"/>
        <v>68.288255747426263</v>
      </c>
      <c r="M2741" s="53">
        <v>23.598282577426289</v>
      </c>
      <c r="N2741" s="53">
        <v>21.197386129999988</v>
      </c>
      <c r="O2741" s="53">
        <v>23.492587039999982</v>
      </c>
      <c r="P2741" s="54">
        <f t="shared" si="169"/>
        <v>6.6971080451006471E-2</v>
      </c>
      <c r="Q2741" s="54">
        <f t="shared" si="170"/>
        <v>0.1271285028060237</v>
      </c>
      <c r="R2741" s="55">
        <f t="shared" si="171"/>
        <v>0.1937996231087836</v>
      </c>
      <c r="S2741" s="7"/>
    </row>
    <row r="2742" spans="1:19" x14ac:dyDescent="0.25">
      <c r="A2742" s="66"/>
      <c r="B2742" s="56"/>
      <c r="C2742" s="67"/>
      <c r="D2742" s="68"/>
      <c r="E2742" s="69"/>
      <c r="F2742" s="70"/>
      <c r="G2742" s="71"/>
      <c r="H2742" s="66">
        <v>14</v>
      </c>
      <c r="I2742" s="67" t="s">
        <v>268</v>
      </c>
      <c r="J2742" s="72">
        <v>281.42828300000002</v>
      </c>
      <c r="K2742" s="73">
        <v>352.36526599999991</v>
      </c>
      <c r="L2742" s="73">
        <f t="shared" si="168"/>
        <v>68.288255747426263</v>
      </c>
      <c r="M2742" s="73">
        <v>23.598282577426289</v>
      </c>
      <c r="N2742" s="73">
        <v>21.197386129999988</v>
      </c>
      <c r="O2742" s="73">
        <v>23.492587039999982</v>
      </c>
      <c r="P2742" s="74">
        <f t="shared" si="169"/>
        <v>6.6971080451006471E-2</v>
      </c>
      <c r="Q2742" s="74">
        <f t="shared" si="170"/>
        <v>0.1271285028060237</v>
      </c>
      <c r="R2742" s="75">
        <f t="shared" si="171"/>
        <v>0.1937996231087836</v>
      </c>
      <c r="S2742" s="7"/>
    </row>
    <row r="2743" spans="1:19" ht="51" x14ac:dyDescent="0.25">
      <c r="A2743" s="44"/>
      <c r="B2743" s="45"/>
      <c r="C2743" s="46"/>
      <c r="D2743" s="47"/>
      <c r="E2743" s="48"/>
      <c r="F2743" s="49">
        <v>91</v>
      </c>
      <c r="G2743" s="50" t="s">
        <v>82</v>
      </c>
      <c r="H2743" s="90"/>
      <c r="I2743" s="46"/>
      <c r="J2743" s="51">
        <v>63.187972999999992</v>
      </c>
      <c r="K2743" s="52">
        <v>96.583855000000014</v>
      </c>
      <c r="L2743" s="53">
        <f t="shared" si="168"/>
        <v>3.4308985999568522</v>
      </c>
      <c r="M2743" s="53">
        <v>1.4199999568518251E-3</v>
      </c>
      <c r="N2743" s="53">
        <v>1.0161121</v>
      </c>
      <c r="O2743" s="53">
        <v>2.4133665000000004</v>
      </c>
      <c r="P2743" s="54">
        <f t="shared" si="169"/>
        <v>1.4702249737824453E-5</v>
      </c>
      <c r="Q2743" s="54">
        <f t="shared" si="170"/>
        <v>1.0535219369291603E-2</v>
      </c>
      <c r="R2743" s="55">
        <f t="shared" si="171"/>
        <v>3.5522485615808681E-2</v>
      </c>
      <c r="S2743" s="7"/>
    </row>
    <row r="2744" spans="1:19" x14ac:dyDescent="0.25">
      <c r="A2744" s="66"/>
      <c r="B2744" s="56"/>
      <c r="C2744" s="67"/>
      <c r="D2744" s="68"/>
      <c r="E2744" s="69"/>
      <c r="F2744" s="70"/>
      <c r="G2744" s="71"/>
      <c r="H2744" s="66">
        <v>14</v>
      </c>
      <c r="I2744" s="67" t="s">
        <v>268</v>
      </c>
      <c r="J2744" s="72">
        <v>63.187972999999992</v>
      </c>
      <c r="K2744" s="73">
        <v>96.583855000000014</v>
      </c>
      <c r="L2744" s="73">
        <f t="shared" si="168"/>
        <v>3.4308985999568522</v>
      </c>
      <c r="M2744" s="73">
        <v>1.4199999568518251E-3</v>
      </c>
      <c r="N2744" s="73">
        <v>1.0161121</v>
      </c>
      <c r="O2744" s="73">
        <v>2.4133665000000004</v>
      </c>
      <c r="P2744" s="74">
        <f t="shared" si="169"/>
        <v>1.4702249737824453E-5</v>
      </c>
      <c r="Q2744" s="74">
        <f t="shared" si="170"/>
        <v>1.0535219369291603E-2</v>
      </c>
      <c r="R2744" s="75">
        <f t="shared" si="171"/>
        <v>3.5522485615808681E-2</v>
      </c>
      <c r="S2744" s="7"/>
    </row>
    <row r="2745" spans="1:19" ht="25.5" x14ac:dyDescent="0.25">
      <c r="A2745" s="44"/>
      <c r="B2745" s="45"/>
      <c r="C2745" s="46"/>
      <c r="D2745" s="47"/>
      <c r="E2745" s="48"/>
      <c r="F2745" s="49">
        <v>94</v>
      </c>
      <c r="G2745" s="50" t="s">
        <v>207</v>
      </c>
      <c r="H2745" s="90"/>
      <c r="I2745" s="46"/>
      <c r="J2745" s="51">
        <v>0.20759100000000005</v>
      </c>
      <c r="K2745" s="52">
        <v>0.24469800000000005</v>
      </c>
      <c r="L2745" s="53">
        <f t="shared" si="168"/>
        <v>2.9229309995291736E-2</v>
      </c>
      <c r="M2745" s="53">
        <v>9.836289995291736E-3</v>
      </c>
      <c r="N2745" s="53">
        <v>9.1604700000000004E-3</v>
      </c>
      <c r="O2745" s="53">
        <v>1.023255E-2</v>
      </c>
      <c r="P2745" s="54">
        <f t="shared" si="169"/>
        <v>4.0197672213470211E-2</v>
      </c>
      <c r="Q2745" s="54">
        <f t="shared" si="170"/>
        <v>7.7633491059558038E-2</v>
      </c>
      <c r="R2745" s="55">
        <f t="shared" si="171"/>
        <v>0.11945054718588517</v>
      </c>
      <c r="S2745" s="7"/>
    </row>
    <row r="2746" spans="1:19" x14ac:dyDescent="0.25">
      <c r="A2746" s="66"/>
      <c r="B2746" s="56"/>
      <c r="C2746" s="67"/>
      <c r="D2746" s="68"/>
      <c r="E2746" s="69"/>
      <c r="F2746" s="70"/>
      <c r="G2746" s="71"/>
      <c r="H2746" s="66">
        <v>14</v>
      </c>
      <c r="I2746" s="67" t="s">
        <v>268</v>
      </c>
      <c r="J2746" s="72">
        <v>0.20759100000000005</v>
      </c>
      <c r="K2746" s="73">
        <v>0.24469800000000005</v>
      </c>
      <c r="L2746" s="73">
        <f t="shared" si="168"/>
        <v>2.9229309995291736E-2</v>
      </c>
      <c r="M2746" s="73">
        <v>9.836289995291736E-3</v>
      </c>
      <c r="N2746" s="73">
        <v>9.1604700000000004E-3</v>
      </c>
      <c r="O2746" s="73">
        <v>1.023255E-2</v>
      </c>
      <c r="P2746" s="74">
        <f t="shared" si="169"/>
        <v>4.0197672213470211E-2</v>
      </c>
      <c r="Q2746" s="74">
        <f t="shared" si="170"/>
        <v>7.7633491059558038E-2</v>
      </c>
      <c r="R2746" s="75">
        <f t="shared" si="171"/>
        <v>0.11945054718588517</v>
      </c>
      <c r="S2746" s="7"/>
    </row>
    <row r="2747" spans="1:19" ht="38.25" x14ac:dyDescent="0.25">
      <c r="A2747" s="44"/>
      <c r="B2747" s="45"/>
      <c r="C2747" s="46"/>
      <c r="D2747" s="47"/>
      <c r="E2747" s="48"/>
      <c r="F2747" s="49">
        <v>101</v>
      </c>
      <c r="G2747" s="50" t="s">
        <v>88</v>
      </c>
      <c r="H2747" s="90"/>
      <c r="I2747" s="46"/>
      <c r="J2747" s="51">
        <v>6.8902000000000005E-2</v>
      </c>
      <c r="K2747" s="52">
        <v>1.864873</v>
      </c>
      <c r="L2747" s="53">
        <f t="shared" si="168"/>
        <v>1.2247022700000001</v>
      </c>
      <c r="M2747" s="53">
        <v>0</v>
      </c>
      <c r="N2747" s="53">
        <v>0.43982293</v>
      </c>
      <c r="O2747" s="53">
        <v>0.78487934000000004</v>
      </c>
      <c r="P2747" s="54">
        <f t="shared" si="169"/>
        <v>0</v>
      </c>
      <c r="Q2747" s="54">
        <f t="shared" si="170"/>
        <v>0.23584604957013158</v>
      </c>
      <c r="R2747" s="55">
        <f t="shared" si="171"/>
        <v>0.65672154082342338</v>
      </c>
      <c r="S2747" s="7"/>
    </row>
    <row r="2748" spans="1:19" x14ac:dyDescent="0.25">
      <c r="A2748" s="66"/>
      <c r="B2748" s="56"/>
      <c r="C2748" s="67"/>
      <c r="D2748" s="68"/>
      <c r="E2748" s="69"/>
      <c r="F2748" s="70"/>
      <c r="G2748" s="71"/>
      <c r="H2748" s="66">
        <v>14</v>
      </c>
      <c r="I2748" s="67" t="s">
        <v>268</v>
      </c>
      <c r="J2748" s="72">
        <v>6.8902000000000005E-2</v>
      </c>
      <c r="K2748" s="73">
        <v>1.864873</v>
      </c>
      <c r="L2748" s="73">
        <f t="shared" si="168"/>
        <v>1.2247022700000001</v>
      </c>
      <c r="M2748" s="73">
        <v>0</v>
      </c>
      <c r="N2748" s="73">
        <v>0.43982293</v>
      </c>
      <c r="O2748" s="73">
        <v>0.78487934000000004</v>
      </c>
      <c r="P2748" s="74">
        <f t="shared" si="169"/>
        <v>0</v>
      </c>
      <c r="Q2748" s="74">
        <f t="shared" si="170"/>
        <v>0.23584604957013158</v>
      </c>
      <c r="R2748" s="75">
        <f t="shared" si="171"/>
        <v>0.65672154082342338</v>
      </c>
      <c r="S2748" s="7"/>
    </row>
    <row r="2749" spans="1:19" ht="25.5" x14ac:dyDescent="0.25">
      <c r="A2749" s="44"/>
      <c r="B2749" s="45"/>
      <c r="C2749" s="46"/>
      <c r="D2749" s="47"/>
      <c r="E2749" s="48"/>
      <c r="F2749" s="49">
        <v>104</v>
      </c>
      <c r="G2749" s="50" t="s">
        <v>142</v>
      </c>
      <c r="H2749" s="90"/>
      <c r="I2749" s="46"/>
      <c r="J2749" s="51">
        <v>5.869905000000001</v>
      </c>
      <c r="K2749" s="52">
        <v>5.8699049999999993</v>
      </c>
      <c r="L2749" s="53">
        <f t="shared" si="168"/>
        <v>1.0951607288303167</v>
      </c>
      <c r="M2749" s="53">
        <v>0.29235341883031651</v>
      </c>
      <c r="N2749" s="53">
        <v>0.42673204999999997</v>
      </c>
      <c r="O2749" s="53">
        <v>0.37607526000000008</v>
      </c>
      <c r="P2749" s="54">
        <f t="shared" si="169"/>
        <v>4.9805477061437377E-2</v>
      </c>
      <c r="Q2749" s="54">
        <f t="shared" si="170"/>
        <v>0.12250376604567137</v>
      </c>
      <c r="R2749" s="55">
        <f t="shared" si="171"/>
        <v>0.18657213853210858</v>
      </c>
      <c r="S2749" s="7"/>
    </row>
    <row r="2750" spans="1:19" x14ac:dyDescent="0.25">
      <c r="A2750" s="66"/>
      <c r="B2750" s="56"/>
      <c r="C2750" s="67"/>
      <c r="D2750" s="68"/>
      <c r="E2750" s="69"/>
      <c r="F2750" s="70"/>
      <c r="G2750" s="71"/>
      <c r="H2750" s="66">
        <v>14</v>
      </c>
      <c r="I2750" s="67" t="s">
        <v>268</v>
      </c>
      <c r="J2750" s="72">
        <v>5.869905000000001</v>
      </c>
      <c r="K2750" s="73">
        <v>5.8699049999999993</v>
      </c>
      <c r="L2750" s="73">
        <f t="shared" si="168"/>
        <v>1.0951607288303167</v>
      </c>
      <c r="M2750" s="73">
        <v>0.29235341883031651</v>
      </c>
      <c r="N2750" s="73">
        <v>0.42673204999999997</v>
      </c>
      <c r="O2750" s="73">
        <v>0.37607526000000008</v>
      </c>
      <c r="P2750" s="74">
        <f t="shared" si="169"/>
        <v>4.9805477061437377E-2</v>
      </c>
      <c r="Q2750" s="74">
        <f t="shared" si="170"/>
        <v>0.12250376604567137</v>
      </c>
      <c r="R2750" s="75">
        <f t="shared" si="171"/>
        <v>0.18657213853210858</v>
      </c>
      <c r="S2750" s="7"/>
    </row>
    <row r="2751" spans="1:19" ht="38.25" x14ac:dyDescent="0.25">
      <c r="A2751" s="44"/>
      <c r="B2751" s="45"/>
      <c r="C2751" s="46"/>
      <c r="D2751" s="47"/>
      <c r="E2751" s="48"/>
      <c r="F2751" s="49">
        <v>106</v>
      </c>
      <c r="G2751" s="50" t="s">
        <v>83</v>
      </c>
      <c r="H2751" s="90"/>
      <c r="I2751" s="46"/>
      <c r="J2751" s="51">
        <v>2.576085</v>
      </c>
      <c r="K2751" s="52">
        <v>2.6355989999999996</v>
      </c>
      <c r="L2751" s="53">
        <f t="shared" si="168"/>
        <v>0.83245897017763948</v>
      </c>
      <c r="M2751" s="53">
        <v>0.46530916017763957</v>
      </c>
      <c r="N2751" s="53">
        <v>0.19161111999999997</v>
      </c>
      <c r="O2751" s="53">
        <v>0.17553869000000002</v>
      </c>
      <c r="P2751" s="54">
        <f t="shared" si="169"/>
        <v>0.17654778294332318</v>
      </c>
      <c r="Q2751" s="54">
        <f t="shared" si="170"/>
        <v>0.24924894878835496</v>
      </c>
      <c r="R2751" s="55">
        <f t="shared" si="171"/>
        <v>0.31585190697736631</v>
      </c>
      <c r="S2751" s="7"/>
    </row>
    <row r="2752" spans="1:19" x14ac:dyDescent="0.25">
      <c r="A2752" s="66"/>
      <c r="B2752" s="56"/>
      <c r="C2752" s="67"/>
      <c r="D2752" s="68"/>
      <c r="E2752" s="69"/>
      <c r="F2752" s="70"/>
      <c r="G2752" s="71"/>
      <c r="H2752" s="66">
        <v>14</v>
      </c>
      <c r="I2752" s="67" t="s">
        <v>268</v>
      </c>
      <c r="J2752" s="72">
        <v>2.576085</v>
      </c>
      <c r="K2752" s="73">
        <v>2.6355989999999996</v>
      </c>
      <c r="L2752" s="73">
        <f t="shared" si="168"/>
        <v>0.83245897017763948</v>
      </c>
      <c r="M2752" s="73">
        <v>0.46530916017763957</v>
      </c>
      <c r="N2752" s="73">
        <v>0.19161111999999997</v>
      </c>
      <c r="O2752" s="73">
        <v>0.17553869000000002</v>
      </c>
      <c r="P2752" s="74">
        <f t="shared" si="169"/>
        <v>0.17654778294332318</v>
      </c>
      <c r="Q2752" s="74">
        <f t="shared" si="170"/>
        <v>0.24924894878835496</v>
      </c>
      <c r="R2752" s="75">
        <f t="shared" si="171"/>
        <v>0.31585190697736631</v>
      </c>
      <c r="S2752" s="7"/>
    </row>
    <row r="2753" spans="1:19" ht="38.25" x14ac:dyDescent="0.25">
      <c r="A2753" s="44"/>
      <c r="B2753" s="45"/>
      <c r="C2753" s="46"/>
      <c r="D2753" s="47"/>
      <c r="E2753" s="48"/>
      <c r="F2753" s="49">
        <v>107</v>
      </c>
      <c r="G2753" s="50" t="s">
        <v>84</v>
      </c>
      <c r="H2753" s="90"/>
      <c r="I2753" s="46"/>
      <c r="J2753" s="51">
        <v>2.7240489999999995</v>
      </c>
      <c r="K2753" s="52">
        <v>2.7253989999999995</v>
      </c>
      <c r="L2753" s="53">
        <f t="shared" si="168"/>
        <v>0.49503760220378507</v>
      </c>
      <c r="M2753" s="53">
        <v>0.12655446220378508</v>
      </c>
      <c r="N2753" s="53">
        <v>0.18529734999999997</v>
      </c>
      <c r="O2753" s="53">
        <v>0.18318579000000001</v>
      </c>
      <c r="P2753" s="54">
        <f t="shared" si="169"/>
        <v>4.6435205341964644E-2</v>
      </c>
      <c r="Q2753" s="54">
        <f t="shared" si="170"/>
        <v>0.11442427776769021</v>
      </c>
      <c r="R2753" s="55">
        <f t="shared" si="171"/>
        <v>0.18163857923327378</v>
      </c>
      <c r="S2753" s="7"/>
    </row>
    <row r="2754" spans="1:19" x14ac:dyDescent="0.25">
      <c r="A2754" s="66"/>
      <c r="B2754" s="56"/>
      <c r="C2754" s="67"/>
      <c r="D2754" s="68"/>
      <c r="E2754" s="69"/>
      <c r="F2754" s="70"/>
      <c r="G2754" s="71"/>
      <c r="H2754" s="66">
        <v>14</v>
      </c>
      <c r="I2754" s="67" t="s">
        <v>268</v>
      </c>
      <c r="J2754" s="72">
        <v>2.7240489999999995</v>
      </c>
      <c r="K2754" s="73">
        <v>2.7253989999999995</v>
      </c>
      <c r="L2754" s="73">
        <f t="shared" si="168"/>
        <v>0.49503760220378507</v>
      </c>
      <c r="M2754" s="73">
        <v>0.12655446220378508</v>
      </c>
      <c r="N2754" s="73">
        <v>0.18529734999999997</v>
      </c>
      <c r="O2754" s="73">
        <v>0.18318579000000001</v>
      </c>
      <c r="P2754" s="74">
        <f t="shared" si="169"/>
        <v>4.6435205341964644E-2</v>
      </c>
      <c r="Q2754" s="74">
        <f t="shared" si="170"/>
        <v>0.11442427776769021</v>
      </c>
      <c r="R2754" s="75">
        <f t="shared" si="171"/>
        <v>0.18163857923327378</v>
      </c>
      <c r="S2754" s="7"/>
    </row>
    <row r="2755" spans="1:19" x14ac:dyDescent="0.25">
      <c r="A2755" s="44"/>
      <c r="B2755" s="45"/>
      <c r="C2755" s="46"/>
      <c r="D2755" s="47"/>
      <c r="E2755" s="48"/>
      <c r="F2755" s="49">
        <v>108</v>
      </c>
      <c r="G2755" s="50" t="s">
        <v>199</v>
      </c>
      <c r="H2755" s="90"/>
      <c r="I2755" s="46"/>
      <c r="J2755" s="51">
        <v>0</v>
      </c>
      <c r="K2755" s="52">
        <v>7.9798039999999997</v>
      </c>
      <c r="L2755" s="53">
        <f t="shared" si="168"/>
        <v>1.62638722</v>
      </c>
      <c r="M2755" s="53">
        <v>0</v>
      </c>
      <c r="N2755" s="53">
        <v>0.48843346999999998</v>
      </c>
      <c r="O2755" s="53">
        <v>1.1379537500000001</v>
      </c>
      <c r="P2755" s="54">
        <f t="shared" si="169"/>
        <v>0</v>
      </c>
      <c r="Q2755" s="54">
        <f t="shared" si="170"/>
        <v>6.1208705126090814E-2</v>
      </c>
      <c r="R2755" s="55">
        <f t="shared" si="171"/>
        <v>0.20381292823733516</v>
      </c>
      <c r="S2755" s="7"/>
    </row>
    <row r="2756" spans="1:19" x14ac:dyDescent="0.25">
      <c r="A2756" s="66"/>
      <c r="B2756" s="56"/>
      <c r="C2756" s="67"/>
      <c r="D2756" s="68"/>
      <c r="E2756" s="69"/>
      <c r="F2756" s="70"/>
      <c r="G2756" s="71"/>
      <c r="H2756" s="66">
        <v>14</v>
      </c>
      <c r="I2756" s="67" t="s">
        <v>268</v>
      </c>
      <c r="J2756" s="72">
        <v>0</v>
      </c>
      <c r="K2756" s="73">
        <v>7.9798039999999997</v>
      </c>
      <c r="L2756" s="73">
        <f t="shared" si="168"/>
        <v>1.62638722</v>
      </c>
      <c r="M2756" s="73">
        <v>0</v>
      </c>
      <c r="N2756" s="73">
        <v>0.48843346999999998</v>
      </c>
      <c r="O2756" s="73">
        <v>1.1379537500000001</v>
      </c>
      <c r="P2756" s="74">
        <f t="shared" si="169"/>
        <v>0</v>
      </c>
      <c r="Q2756" s="74">
        <f t="shared" si="170"/>
        <v>6.1208705126090814E-2</v>
      </c>
      <c r="R2756" s="75">
        <f t="shared" si="171"/>
        <v>0.20381292823733516</v>
      </c>
      <c r="S2756" s="7"/>
    </row>
    <row r="2757" spans="1:19" ht="25.5" x14ac:dyDescent="0.25">
      <c r="A2757" s="44"/>
      <c r="B2757" s="45"/>
      <c r="C2757" s="46"/>
      <c r="D2757" s="47"/>
      <c r="E2757" s="48"/>
      <c r="F2757" s="49">
        <v>121</v>
      </c>
      <c r="G2757" s="50" t="s">
        <v>159</v>
      </c>
      <c r="H2757" s="90"/>
      <c r="I2757" s="46"/>
      <c r="J2757" s="51">
        <v>1.7267100000000002</v>
      </c>
      <c r="K2757" s="52">
        <v>1.72671</v>
      </c>
      <c r="L2757" s="53">
        <f t="shared" si="168"/>
        <v>0.5179166011035764</v>
      </c>
      <c r="M2757" s="53">
        <v>0.16406066110357642</v>
      </c>
      <c r="N2757" s="53">
        <v>0.20504393999999998</v>
      </c>
      <c r="O2757" s="53">
        <v>0.148812</v>
      </c>
      <c r="P2757" s="54">
        <f t="shared" si="169"/>
        <v>9.5013442386721811E-2</v>
      </c>
      <c r="Q2757" s="54">
        <f t="shared" si="170"/>
        <v>0.21376177881843297</v>
      </c>
      <c r="R2757" s="55">
        <f t="shared" si="171"/>
        <v>0.29994417192439748</v>
      </c>
      <c r="S2757" s="7"/>
    </row>
    <row r="2758" spans="1:19" x14ac:dyDescent="0.25">
      <c r="A2758" s="66"/>
      <c r="B2758" s="56"/>
      <c r="C2758" s="67"/>
      <c r="D2758" s="68"/>
      <c r="E2758" s="69"/>
      <c r="F2758" s="70"/>
      <c r="G2758" s="71"/>
      <c r="H2758" s="66">
        <v>14</v>
      </c>
      <c r="I2758" s="67" t="s">
        <v>268</v>
      </c>
      <c r="J2758" s="72">
        <v>1.7267100000000002</v>
      </c>
      <c r="K2758" s="73">
        <v>1.72671</v>
      </c>
      <c r="L2758" s="73">
        <f t="shared" si="168"/>
        <v>0.5179166011035764</v>
      </c>
      <c r="M2758" s="73">
        <v>0.16406066110357642</v>
      </c>
      <c r="N2758" s="73">
        <v>0.20504393999999998</v>
      </c>
      <c r="O2758" s="73">
        <v>0.148812</v>
      </c>
      <c r="P2758" s="74">
        <f t="shared" si="169"/>
        <v>9.5013442386721811E-2</v>
      </c>
      <c r="Q2758" s="74">
        <f t="shared" si="170"/>
        <v>0.21376177881843297</v>
      </c>
      <c r="R2758" s="75">
        <f t="shared" si="171"/>
        <v>0.29994417192439748</v>
      </c>
      <c r="S2758" s="7"/>
    </row>
    <row r="2759" spans="1:19" ht="25.5" x14ac:dyDescent="0.25">
      <c r="A2759" s="44"/>
      <c r="B2759" s="45"/>
      <c r="C2759" s="46"/>
      <c r="D2759" s="47"/>
      <c r="E2759" s="48"/>
      <c r="F2759" s="49">
        <v>127</v>
      </c>
      <c r="G2759" s="50" t="s">
        <v>184</v>
      </c>
      <c r="H2759" s="90"/>
      <c r="I2759" s="46"/>
      <c r="J2759" s="51">
        <v>6.2560650000000004</v>
      </c>
      <c r="K2759" s="52">
        <v>3.7584819999999999</v>
      </c>
      <c r="L2759" s="53">
        <f t="shared" ref="L2759:L2822" si="172">SUM(M2759,N2759,O2759)</f>
        <v>1.8475000000000002E-2</v>
      </c>
      <c r="M2759" s="53">
        <v>0</v>
      </c>
      <c r="N2759" s="53">
        <v>1.1350000000000001E-2</v>
      </c>
      <c r="O2759" s="53">
        <v>7.1250000000000003E-3</v>
      </c>
      <c r="P2759" s="54">
        <f t="shared" ref="P2759:P2822" si="173">IFERROR(M2759/K2759,0)</f>
        <v>0</v>
      </c>
      <c r="Q2759" s="54">
        <f t="shared" ref="Q2759:Q2822" si="174">IFERROR(SUM(M2759,N2759)/K2759,0)</f>
        <v>3.0198361998274837E-3</v>
      </c>
      <c r="R2759" s="55">
        <f t="shared" ref="R2759:R2822" si="175">IFERROR(SUM(M2759,N2759,O2759)/K2759,0)</f>
        <v>4.9155483517015651E-3</v>
      </c>
      <c r="S2759" s="7"/>
    </row>
    <row r="2760" spans="1:19" x14ac:dyDescent="0.25">
      <c r="A2760" s="66"/>
      <c r="B2760" s="56"/>
      <c r="C2760" s="67"/>
      <c r="D2760" s="68"/>
      <c r="E2760" s="69"/>
      <c r="F2760" s="70"/>
      <c r="G2760" s="71"/>
      <c r="H2760" s="66">
        <v>14</v>
      </c>
      <c r="I2760" s="67" t="s">
        <v>268</v>
      </c>
      <c r="J2760" s="72">
        <v>6.2560650000000004</v>
      </c>
      <c r="K2760" s="73">
        <v>3.7584819999999999</v>
      </c>
      <c r="L2760" s="73">
        <f t="shared" si="172"/>
        <v>1.8475000000000002E-2</v>
      </c>
      <c r="M2760" s="73">
        <v>0</v>
      </c>
      <c r="N2760" s="73">
        <v>1.1350000000000001E-2</v>
      </c>
      <c r="O2760" s="73">
        <v>7.1250000000000003E-3</v>
      </c>
      <c r="P2760" s="74">
        <f t="shared" si="173"/>
        <v>0</v>
      </c>
      <c r="Q2760" s="74">
        <f t="shared" si="174"/>
        <v>3.0198361998274837E-3</v>
      </c>
      <c r="R2760" s="75">
        <f t="shared" si="175"/>
        <v>4.9155483517015651E-3</v>
      </c>
      <c r="S2760" s="7"/>
    </row>
    <row r="2761" spans="1:19" ht="38.25" x14ac:dyDescent="0.25">
      <c r="A2761" s="44"/>
      <c r="B2761" s="45"/>
      <c r="C2761" s="46"/>
      <c r="D2761" s="47"/>
      <c r="E2761" s="48"/>
      <c r="F2761" s="49">
        <v>129</v>
      </c>
      <c r="G2761" s="50" t="s">
        <v>143</v>
      </c>
      <c r="H2761" s="90"/>
      <c r="I2761" s="46"/>
      <c r="J2761" s="51">
        <v>0.53848800000000008</v>
      </c>
      <c r="K2761" s="52">
        <v>0.53848800000000008</v>
      </c>
      <c r="L2761" s="53">
        <f t="shared" si="172"/>
        <v>0.14106900053674729</v>
      </c>
      <c r="M2761" s="53">
        <v>2.4303000536747277E-2</v>
      </c>
      <c r="N2761" s="53">
        <v>8.8663000000000006E-2</v>
      </c>
      <c r="O2761" s="53">
        <v>2.8103000000000003E-2</v>
      </c>
      <c r="P2761" s="54">
        <f t="shared" si="173"/>
        <v>4.5131925942170061E-2</v>
      </c>
      <c r="Q2761" s="54">
        <f t="shared" si="174"/>
        <v>0.20978369162682783</v>
      </c>
      <c r="R2761" s="55">
        <f t="shared" si="175"/>
        <v>0.26197241263825244</v>
      </c>
      <c r="S2761" s="7"/>
    </row>
    <row r="2762" spans="1:19" x14ac:dyDescent="0.25">
      <c r="A2762" s="66"/>
      <c r="B2762" s="56"/>
      <c r="C2762" s="67"/>
      <c r="D2762" s="68"/>
      <c r="E2762" s="69"/>
      <c r="F2762" s="70"/>
      <c r="G2762" s="71"/>
      <c r="H2762" s="66">
        <v>14</v>
      </c>
      <c r="I2762" s="67" t="s">
        <v>268</v>
      </c>
      <c r="J2762" s="72">
        <v>0.53848800000000008</v>
      </c>
      <c r="K2762" s="73">
        <v>0.53848800000000008</v>
      </c>
      <c r="L2762" s="73">
        <f t="shared" si="172"/>
        <v>0.14106900053674729</v>
      </c>
      <c r="M2762" s="73">
        <v>2.4303000536747277E-2</v>
      </c>
      <c r="N2762" s="73">
        <v>8.8663000000000006E-2</v>
      </c>
      <c r="O2762" s="73">
        <v>2.8103000000000003E-2</v>
      </c>
      <c r="P2762" s="74">
        <f t="shared" si="173"/>
        <v>4.5131925942170061E-2</v>
      </c>
      <c r="Q2762" s="74">
        <f t="shared" si="174"/>
        <v>0.20978369162682783</v>
      </c>
      <c r="R2762" s="75">
        <f t="shared" si="175"/>
        <v>0.26197241263825244</v>
      </c>
      <c r="S2762" s="7"/>
    </row>
    <row r="2763" spans="1:19" x14ac:dyDescent="0.25">
      <c r="A2763" s="44"/>
      <c r="B2763" s="45"/>
      <c r="C2763" s="46"/>
      <c r="D2763" s="47"/>
      <c r="E2763" s="48"/>
      <c r="F2763" s="49">
        <v>131</v>
      </c>
      <c r="G2763" s="50" t="s">
        <v>144</v>
      </c>
      <c r="H2763" s="90"/>
      <c r="I2763" s="46"/>
      <c r="J2763" s="51">
        <v>1.1185159999999994</v>
      </c>
      <c r="K2763" s="52">
        <v>1.1223319999999994</v>
      </c>
      <c r="L2763" s="53">
        <f t="shared" si="172"/>
        <v>0.17646718005153755</v>
      </c>
      <c r="M2763" s="53">
        <v>2.0000500051537529E-2</v>
      </c>
      <c r="N2763" s="53">
        <v>4.7799670000000002E-2</v>
      </c>
      <c r="O2763" s="53">
        <v>0.10866701000000001</v>
      </c>
      <c r="P2763" s="54">
        <f t="shared" si="173"/>
        <v>1.7820484537140115E-2</v>
      </c>
      <c r="Q2763" s="54">
        <f t="shared" si="174"/>
        <v>6.0410083693183091E-2</v>
      </c>
      <c r="R2763" s="55">
        <f t="shared" si="175"/>
        <v>0.15723260145085202</v>
      </c>
      <c r="S2763" s="7"/>
    </row>
    <row r="2764" spans="1:19" x14ac:dyDescent="0.25">
      <c r="A2764" s="66"/>
      <c r="B2764" s="56"/>
      <c r="C2764" s="67"/>
      <c r="D2764" s="68"/>
      <c r="E2764" s="69"/>
      <c r="F2764" s="70"/>
      <c r="G2764" s="71"/>
      <c r="H2764" s="66">
        <v>14</v>
      </c>
      <c r="I2764" s="67" t="s">
        <v>268</v>
      </c>
      <c r="J2764" s="72">
        <v>1.1185159999999994</v>
      </c>
      <c r="K2764" s="73">
        <v>1.1223319999999994</v>
      </c>
      <c r="L2764" s="73">
        <f t="shared" si="172"/>
        <v>0.17646718005153755</v>
      </c>
      <c r="M2764" s="73">
        <v>2.0000500051537529E-2</v>
      </c>
      <c r="N2764" s="73">
        <v>4.7799670000000002E-2</v>
      </c>
      <c r="O2764" s="73">
        <v>0.10866701000000001</v>
      </c>
      <c r="P2764" s="74">
        <f t="shared" si="173"/>
        <v>1.7820484537140115E-2</v>
      </c>
      <c r="Q2764" s="74">
        <f t="shared" si="174"/>
        <v>6.0410083693183091E-2</v>
      </c>
      <c r="R2764" s="75">
        <f t="shared" si="175"/>
        <v>0.15723260145085202</v>
      </c>
      <c r="S2764" s="7"/>
    </row>
    <row r="2765" spans="1:19" x14ac:dyDescent="0.25">
      <c r="A2765" s="44"/>
      <c r="B2765" s="45"/>
      <c r="C2765" s="46"/>
      <c r="D2765" s="47">
        <v>453</v>
      </c>
      <c r="E2765" s="48" t="s">
        <v>238</v>
      </c>
      <c r="F2765" s="49"/>
      <c r="G2765" s="50"/>
      <c r="H2765" s="90"/>
      <c r="I2765" s="46"/>
      <c r="J2765" s="51">
        <v>627.97437899999989</v>
      </c>
      <c r="K2765" s="52">
        <v>722.73158400000011</v>
      </c>
      <c r="L2765" s="53">
        <f t="shared" si="172"/>
        <v>153.92796830653646</v>
      </c>
      <c r="M2765" s="53">
        <v>48.51881694653639</v>
      </c>
      <c r="N2765" s="53">
        <v>55.493401350000049</v>
      </c>
      <c r="O2765" s="53">
        <v>49.915750009999996</v>
      </c>
      <c r="P2765" s="54">
        <f t="shared" si="173"/>
        <v>6.7132553800964626E-2</v>
      </c>
      <c r="Q2765" s="54">
        <f t="shared" si="174"/>
        <v>0.14391541839208791</v>
      </c>
      <c r="R2765" s="55">
        <f t="shared" si="175"/>
        <v>0.21298082402129589</v>
      </c>
      <c r="S2765" s="7"/>
    </row>
    <row r="2766" spans="1:19" x14ac:dyDescent="0.25">
      <c r="A2766" s="44"/>
      <c r="B2766" s="45"/>
      <c r="C2766" s="46"/>
      <c r="D2766" s="47"/>
      <c r="E2766" s="48"/>
      <c r="F2766" s="49">
        <v>1</v>
      </c>
      <c r="G2766" s="50" t="s">
        <v>136</v>
      </c>
      <c r="H2766" s="90"/>
      <c r="I2766" s="46"/>
      <c r="J2766" s="51">
        <v>26.874912999999996</v>
      </c>
      <c r="K2766" s="52">
        <v>45.374316999999998</v>
      </c>
      <c r="L2766" s="53">
        <f t="shared" si="172"/>
        <v>6.9456398113488191</v>
      </c>
      <c r="M2766" s="53">
        <v>1.8041229013488191</v>
      </c>
      <c r="N2766" s="53">
        <v>2.1747472600000006</v>
      </c>
      <c r="O2766" s="53">
        <v>2.9667696499999994</v>
      </c>
      <c r="P2766" s="54">
        <f t="shared" si="173"/>
        <v>3.9760882821637165E-2</v>
      </c>
      <c r="Q2766" s="54">
        <f t="shared" si="174"/>
        <v>8.7689918535827652E-2</v>
      </c>
      <c r="R2766" s="55">
        <f t="shared" si="175"/>
        <v>0.15307425589125273</v>
      </c>
      <c r="S2766" s="7"/>
    </row>
    <row r="2767" spans="1:19" x14ac:dyDescent="0.25">
      <c r="A2767" s="66"/>
      <c r="B2767" s="56"/>
      <c r="C2767" s="67"/>
      <c r="D2767" s="68"/>
      <c r="E2767" s="69"/>
      <c r="F2767" s="70"/>
      <c r="G2767" s="71"/>
      <c r="H2767" s="66">
        <v>16</v>
      </c>
      <c r="I2767" s="67" t="s">
        <v>269</v>
      </c>
      <c r="J2767" s="72">
        <v>26.874912999999996</v>
      </c>
      <c r="K2767" s="73">
        <v>45.374316999999998</v>
      </c>
      <c r="L2767" s="73">
        <f t="shared" si="172"/>
        <v>6.9456398113488191</v>
      </c>
      <c r="M2767" s="73">
        <v>1.8041229013488191</v>
      </c>
      <c r="N2767" s="73">
        <v>2.1747472600000006</v>
      </c>
      <c r="O2767" s="73">
        <v>2.9667696499999994</v>
      </c>
      <c r="P2767" s="74">
        <f t="shared" si="173"/>
        <v>3.9760882821637165E-2</v>
      </c>
      <c r="Q2767" s="74">
        <f t="shared" si="174"/>
        <v>8.7689918535827652E-2</v>
      </c>
      <c r="R2767" s="75">
        <f t="shared" si="175"/>
        <v>0.15307425589125273</v>
      </c>
      <c r="S2767" s="7"/>
    </row>
    <row r="2768" spans="1:19" x14ac:dyDescent="0.25">
      <c r="A2768" s="44"/>
      <c r="B2768" s="45"/>
      <c r="C2768" s="46"/>
      <c r="D2768" s="47"/>
      <c r="E2768" s="48"/>
      <c r="F2768" s="49">
        <v>2</v>
      </c>
      <c r="G2768" s="50" t="s">
        <v>137</v>
      </c>
      <c r="H2768" s="90"/>
      <c r="I2768" s="46"/>
      <c r="J2768" s="51">
        <v>25.253777999999997</v>
      </c>
      <c r="K2768" s="52">
        <v>50.878409999999995</v>
      </c>
      <c r="L2768" s="53">
        <f t="shared" si="172"/>
        <v>7.5884409467773288</v>
      </c>
      <c r="M2768" s="53">
        <v>1.8127426367773296</v>
      </c>
      <c r="N2768" s="53">
        <v>2.4398753399999995</v>
      </c>
      <c r="O2768" s="53">
        <v>3.3358229699999997</v>
      </c>
      <c r="P2768" s="54">
        <f t="shared" si="173"/>
        <v>3.5628916799430838E-2</v>
      </c>
      <c r="Q2768" s="54">
        <f t="shared" si="174"/>
        <v>8.3583940158061726E-2</v>
      </c>
      <c r="R2768" s="55">
        <f t="shared" si="175"/>
        <v>0.14914854742468031</v>
      </c>
      <c r="S2768" s="7"/>
    </row>
    <row r="2769" spans="1:19" x14ac:dyDescent="0.25">
      <c r="A2769" s="66"/>
      <c r="B2769" s="56"/>
      <c r="C2769" s="67"/>
      <c r="D2769" s="68"/>
      <c r="E2769" s="69"/>
      <c r="F2769" s="70"/>
      <c r="G2769" s="71"/>
      <c r="H2769" s="66">
        <v>16</v>
      </c>
      <c r="I2769" s="67" t="s">
        <v>269</v>
      </c>
      <c r="J2769" s="72">
        <v>25.253777999999997</v>
      </c>
      <c r="K2769" s="73">
        <v>50.878409999999995</v>
      </c>
      <c r="L2769" s="73">
        <f t="shared" si="172"/>
        <v>7.5884409467773288</v>
      </c>
      <c r="M2769" s="73">
        <v>1.8127426367773296</v>
      </c>
      <c r="N2769" s="73">
        <v>2.4398753399999995</v>
      </c>
      <c r="O2769" s="73">
        <v>3.3358229699999997</v>
      </c>
      <c r="P2769" s="74">
        <f t="shared" si="173"/>
        <v>3.5628916799430838E-2</v>
      </c>
      <c r="Q2769" s="74">
        <f t="shared" si="174"/>
        <v>8.3583940158061726E-2</v>
      </c>
      <c r="R2769" s="75">
        <f t="shared" si="175"/>
        <v>0.14914854742468031</v>
      </c>
      <c r="S2769" s="7"/>
    </row>
    <row r="2770" spans="1:19" x14ac:dyDescent="0.25">
      <c r="A2770" s="44"/>
      <c r="B2770" s="45"/>
      <c r="C2770" s="46"/>
      <c r="D2770" s="47"/>
      <c r="E2770" s="48"/>
      <c r="F2770" s="49">
        <v>16</v>
      </c>
      <c r="G2770" s="50" t="s">
        <v>138</v>
      </c>
      <c r="H2770" s="90"/>
      <c r="I2770" s="46"/>
      <c r="J2770" s="51">
        <v>12.872281000000005</v>
      </c>
      <c r="K2770" s="52">
        <v>12.385932999999998</v>
      </c>
      <c r="L2770" s="53">
        <f t="shared" si="172"/>
        <v>2.213657783014142</v>
      </c>
      <c r="M2770" s="53">
        <v>0.404850803014142</v>
      </c>
      <c r="N2770" s="53">
        <v>0.88038710999999981</v>
      </c>
      <c r="O2770" s="53">
        <v>0.92841987000000004</v>
      </c>
      <c r="P2770" s="54">
        <f t="shared" si="173"/>
        <v>3.2686338850221625E-2</v>
      </c>
      <c r="Q2770" s="54">
        <f t="shared" si="174"/>
        <v>0.1037659345496332</v>
      </c>
      <c r="R2770" s="55">
        <f t="shared" si="175"/>
        <v>0.17872353927751283</v>
      </c>
      <c r="S2770" s="7"/>
    </row>
    <row r="2771" spans="1:19" x14ac:dyDescent="0.25">
      <c r="A2771" s="66"/>
      <c r="B2771" s="56"/>
      <c r="C2771" s="67"/>
      <c r="D2771" s="68"/>
      <c r="E2771" s="69"/>
      <c r="F2771" s="70"/>
      <c r="G2771" s="71"/>
      <c r="H2771" s="66">
        <v>16</v>
      </c>
      <c r="I2771" s="67" t="s">
        <v>269</v>
      </c>
      <c r="J2771" s="72">
        <v>12.872281000000005</v>
      </c>
      <c r="K2771" s="73">
        <v>12.385932999999998</v>
      </c>
      <c r="L2771" s="73">
        <f t="shared" si="172"/>
        <v>2.213657783014142</v>
      </c>
      <c r="M2771" s="73">
        <v>0.404850803014142</v>
      </c>
      <c r="N2771" s="73">
        <v>0.88038710999999981</v>
      </c>
      <c r="O2771" s="73">
        <v>0.92841987000000004</v>
      </c>
      <c r="P2771" s="74">
        <f t="shared" si="173"/>
        <v>3.2686338850221625E-2</v>
      </c>
      <c r="Q2771" s="74">
        <f t="shared" si="174"/>
        <v>0.1037659345496332</v>
      </c>
      <c r="R2771" s="75">
        <f t="shared" si="175"/>
        <v>0.17872353927751283</v>
      </c>
      <c r="S2771" s="7"/>
    </row>
    <row r="2772" spans="1:19" x14ac:dyDescent="0.25">
      <c r="A2772" s="44"/>
      <c r="B2772" s="45"/>
      <c r="C2772" s="46"/>
      <c r="D2772" s="47"/>
      <c r="E2772" s="48"/>
      <c r="F2772" s="49">
        <v>17</v>
      </c>
      <c r="G2772" s="50" t="s">
        <v>139</v>
      </c>
      <c r="H2772" s="90"/>
      <c r="I2772" s="46"/>
      <c r="J2772" s="51">
        <v>20.395673000000002</v>
      </c>
      <c r="K2772" s="52">
        <v>21.613827999999998</v>
      </c>
      <c r="L2772" s="53">
        <f t="shared" si="172"/>
        <v>4.0062314866997664</v>
      </c>
      <c r="M2772" s="53">
        <v>1.1208710166997662</v>
      </c>
      <c r="N2772" s="53">
        <v>1.1829199999999997</v>
      </c>
      <c r="O2772" s="53">
        <v>1.7024404700000004</v>
      </c>
      <c r="P2772" s="54">
        <f t="shared" si="173"/>
        <v>5.1858977350044903E-2</v>
      </c>
      <c r="Q2772" s="54">
        <f t="shared" si="174"/>
        <v>0.10658875497203762</v>
      </c>
      <c r="R2772" s="55">
        <f t="shared" si="175"/>
        <v>0.18535501840302268</v>
      </c>
      <c r="S2772" s="7"/>
    </row>
    <row r="2773" spans="1:19" x14ac:dyDescent="0.25">
      <c r="A2773" s="66"/>
      <c r="B2773" s="56"/>
      <c r="C2773" s="67"/>
      <c r="D2773" s="68"/>
      <c r="E2773" s="69"/>
      <c r="F2773" s="70"/>
      <c r="G2773" s="71"/>
      <c r="H2773" s="66">
        <v>16</v>
      </c>
      <c r="I2773" s="67" t="s">
        <v>269</v>
      </c>
      <c r="J2773" s="72">
        <v>20.395673000000002</v>
      </c>
      <c r="K2773" s="73">
        <v>21.613827999999998</v>
      </c>
      <c r="L2773" s="73">
        <f t="shared" si="172"/>
        <v>4.0062314866997664</v>
      </c>
      <c r="M2773" s="73">
        <v>1.1208710166997662</v>
      </c>
      <c r="N2773" s="73">
        <v>1.1829199999999997</v>
      </c>
      <c r="O2773" s="73">
        <v>1.7024404700000004</v>
      </c>
      <c r="P2773" s="74">
        <f t="shared" si="173"/>
        <v>5.1858977350044903E-2</v>
      </c>
      <c r="Q2773" s="74">
        <f t="shared" si="174"/>
        <v>0.10658875497203762</v>
      </c>
      <c r="R2773" s="75">
        <f t="shared" si="175"/>
        <v>0.18535501840302268</v>
      </c>
      <c r="S2773" s="7"/>
    </row>
    <row r="2774" spans="1:19" x14ac:dyDescent="0.25">
      <c r="A2774" s="44"/>
      <c r="B2774" s="45"/>
      <c r="C2774" s="46"/>
      <c r="D2774" s="47"/>
      <c r="E2774" s="48"/>
      <c r="F2774" s="49">
        <v>18</v>
      </c>
      <c r="G2774" s="50" t="s">
        <v>140</v>
      </c>
      <c r="H2774" s="90"/>
      <c r="I2774" s="46"/>
      <c r="J2774" s="51">
        <v>13.527069000000001</v>
      </c>
      <c r="K2774" s="52">
        <v>11.040459000000002</v>
      </c>
      <c r="L2774" s="53">
        <f t="shared" si="172"/>
        <v>2.0527014374150463</v>
      </c>
      <c r="M2774" s="53">
        <v>0.30095644741504657</v>
      </c>
      <c r="N2774" s="53">
        <v>0.78038456</v>
      </c>
      <c r="O2774" s="53">
        <v>0.97136043000000005</v>
      </c>
      <c r="P2774" s="54">
        <f t="shared" si="173"/>
        <v>2.7259414433317176E-2</v>
      </c>
      <c r="Q2774" s="54">
        <f t="shared" si="174"/>
        <v>9.7943482912716429E-2</v>
      </c>
      <c r="R2774" s="55">
        <f t="shared" si="175"/>
        <v>0.18592537116573196</v>
      </c>
      <c r="S2774" s="7"/>
    </row>
    <row r="2775" spans="1:19" x14ac:dyDescent="0.25">
      <c r="A2775" s="66"/>
      <c r="B2775" s="56"/>
      <c r="C2775" s="67"/>
      <c r="D2775" s="68"/>
      <c r="E2775" s="69"/>
      <c r="F2775" s="70"/>
      <c r="G2775" s="71"/>
      <c r="H2775" s="66">
        <v>16</v>
      </c>
      <c r="I2775" s="67" t="s">
        <v>269</v>
      </c>
      <c r="J2775" s="72">
        <v>13.527069000000001</v>
      </c>
      <c r="K2775" s="73">
        <v>11.040459000000002</v>
      </c>
      <c r="L2775" s="73">
        <f t="shared" si="172"/>
        <v>2.0527014374150463</v>
      </c>
      <c r="M2775" s="73">
        <v>0.30095644741504657</v>
      </c>
      <c r="N2775" s="73">
        <v>0.78038456</v>
      </c>
      <c r="O2775" s="73">
        <v>0.97136043000000005</v>
      </c>
      <c r="P2775" s="74">
        <f t="shared" si="173"/>
        <v>2.7259414433317176E-2</v>
      </c>
      <c r="Q2775" s="74">
        <f t="shared" si="174"/>
        <v>9.7943482912716429E-2</v>
      </c>
      <c r="R2775" s="75">
        <f t="shared" si="175"/>
        <v>0.18592537116573196</v>
      </c>
      <c r="S2775" s="7"/>
    </row>
    <row r="2776" spans="1:19" x14ac:dyDescent="0.25">
      <c r="A2776" s="44"/>
      <c r="B2776" s="45"/>
      <c r="C2776" s="46"/>
      <c r="D2776" s="47"/>
      <c r="E2776" s="48"/>
      <c r="F2776" s="49">
        <v>24</v>
      </c>
      <c r="G2776" s="50" t="s">
        <v>141</v>
      </c>
      <c r="H2776" s="90"/>
      <c r="I2776" s="46"/>
      <c r="J2776" s="51">
        <v>5.8406229999999981</v>
      </c>
      <c r="K2776" s="52">
        <v>5.8855269999999997</v>
      </c>
      <c r="L2776" s="53">
        <f t="shared" si="172"/>
        <v>1.1842609334237375</v>
      </c>
      <c r="M2776" s="53">
        <v>0.25619358342373744</v>
      </c>
      <c r="N2776" s="53">
        <v>0.35859012000000001</v>
      </c>
      <c r="O2776" s="53">
        <v>0.56947723000000006</v>
      </c>
      <c r="P2776" s="54">
        <f t="shared" si="173"/>
        <v>4.3529421141681526E-2</v>
      </c>
      <c r="Q2776" s="54">
        <f t="shared" si="174"/>
        <v>0.10445686570187129</v>
      </c>
      <c r="R2776" s="55">
        <f t="shared" si="175"/>
        <v>0.20121578465679243</v>
      </c>
      <c r="S2776" s="7"/>
    </row>
    <row r="2777" spans="1:19" x14ac:dyDescent="0.25">
      <c r="A2777" s="66"/>
      <c r="B2777" s="56"/>
      <c r="C2777" s="67"/>
      <c r="D2777" s="68"/>
      <c r="E2777" s="69"/>
      <c r="F2777" s="70"/>
      <c r="G2777" s="71"/>
      <c r="H2777" s="66">
        <v>16</v>
      </c>
      <c r="I2777" s="67" t="s">
        <v>269</v>
      </c>
      <c r="J2777" s="72">
        <v>5.8406229999999981</v>
      </c>
      <c r="K2777" s="73">
        <v>5.8855269999999997</v>
      </c>
      <c r="L2777" s="73">
        <f t="shared" si="172"/>
        <v>1.1842609334237375</v>
      </c>
      <c r="M2777" s="73">
        <v>0.25619358342373744</v>
      </c>
      <c r="N2777" s="73">
        <v>0.35859012000000001</v>
      </c>
      <c r="O2777" s="73">
        <v>0.56947723000000006</v>
      </c>
      <c r="P2777" s="74">
        <f t="shared" si="173"/>
        <v>4.3529421141681526E-2</v>
      </c>
      <c r="Q2777" s="74">
        <f t="shared" si="174"/>
        <v>0.10445686570187129</v>
      </c>
      <c r="R2777" s="75">
        <f t="shared" si="175"/>
        <v>0.20121578465679243</v>
      </c>
      <c r="S2777" s="7"/>
    </row>
    <row r="2778" spans="1:19" ht="25.5" x14ac:dyDescent="0.25">
      <c r="A2778" s="44"/>
      <c r="B2778" s="45"/>
      <c r="C2778" s="46"/>
      <c r="D2778" s="47"/>
      <c r="E2778" s="48"/>
      <c r="F2778" s="49">
        <v>41</v>
      </c>
      <c r="G2778" s="50" t="s">
        <v>163</v>
      </c>
      <c r="H2778" s="90"/>
      <c r="I2778" s="46"/>
      <c r="J2778" s="51">
        <v>0.32536199999999998</v>
      </c>
      <c r="K2778" s="52">
        <v>0.36792399999999997</v>
      </c>
      <c r="L2778" s="53">
        <f t="shared" si="172"/>
        <v>1.34E-2</v>
      </c>
      <c r="M2778" s="53">
        <v>0</v>
      </c>
      <c r="N2778" s="53">
        <v>1.34E-2</v>
      </c>
      <c r="O2778" s="53">
        <v>0</v>
      </c>
      <c r="P2778" s="54">
        <f t="shared" si="173"/>
        <v>0</v>
      </c>
      <c r="Q2778" s="54">
        <f t="shared" si="174"/>
        <v>3.6420565116708888E-2</v>
      </c>
      <c r="R2778" s="55">
        <f t="shared" si="175"/>
        <v>3.6420565116708888E-2</v>
      </c>
      <c r="S2778" s="7"/>
    </row>
    <row r="2779" spans="1:19" x14ac:dyDescent="0.25">
      <c r="A2779" s="66"/>
      <c r="B2779" s="56"/>
      <c r="C2779" s="67"/>
      <c r="D2779" s="68"/>
      <c r="E2779" s="69"/>
      <c r="F2779" s="70"/>
      <c r="G2779" s="71"/>
      <c r="H2779" s="66">
        <v>16</v>
      </c>
      <c r="I2779" s="67" t="s">
        <v>269</v>
      </c>
      <c r="J2779" s="72">
        <v>0.32536199999999998</v>
      </c>
      <c r="K2779" s="73">
        <v>0.36792399999999997</v>
      </c>
      <c r="L2779" s="73">
        <f t="shared" si="172"/>
        <v>1.34E-2</v>
      </c>
      <c r="M2779" s="73">
        <v>0</v>
      </c>
      <c r="N2779" s="73">
        <v>1.34E-2</v>
      </c>
      <c r="O2779" s="73">
        <v>0</v>
      </c>
      <c r="P2779" s="74">
        <f t="shared" si="173"/>
        <v>0</v>
      </c>
      <c r="Q2779" s="74">
        <f t="shared" si="174"/>
        <v>3.6420565116708888E-2</v>
      </c>
      <c r="R2779" s="75">
        <f t="shared" si="175"/>
        <v>3.6420565116708888E-2</v>
      </c>
      <c r="S2779" s="7"/>
    </row>
    <row r="2780" spans="1:19" ht="25.5" x14ac:dyDescent="0.25">
      <c r="A2780" s="44"/>
      <c r="B2780" s="45"/>
      <c r="C2780" s="46"/>
      <c r="D2780" s="47"/>
      <c r="E2780" s="48"/>
      <c r="F2780" s="49">
        <v>42</v>
      </c>
      <c r="G2780" s="50" t="s">
        <v>158</v>
      </c>
      <c r="H2780" s="90"/>
      <c r="I2780" s="46"/>
      <c r="J2780" s="51">
        <v>3.682191</v>
      </c>
      <c r="K2780" s="52">
        <v>3.682191</v>
      </c>
      <c r="L2780" s="53">
        <f t="shared" si="172"/>
        <v>0</v>
      </c>
      <c r="M2780" s="53">
        <v>0</v>
      </c>
      <c r="N2780" s="53">
        <v>0</v>
      </c>
      <c r="O2780" s="53">
        <v>0</v>
      </c>
      <c r="P2780" s="54">
        <f t="shared" si="173"/>
        <v>0</v>
      </c>
      <c r="Q2780" s="54">
        <f t="shared" si="174"/>
        <v>0</v>
      </c>
      <c r="R2780" s="55">
        <f t="shared" si="175"/>
        <v>0</v>
      </c>
      <c r="S2780" s="7"/>
    </row>
    <row r="2781" spans="1:19" x14ac:dyDescent="0.25">
      <c r="A2781" s="66"/>
      <c r="B2781" s="56"/>
      <c r="C2781" s="67"/>
      <c r="D2781" s="68"/>
      <c r="E2781" s="69"/>
      <c r="F2781" s="70"/>
      <c r="G2781" s="71"/>
      <c r="H2781" s="66">
        <v>16</v>
      </c>
      <c r="I2781" s="67" t="s">
        <v>269</v>
      </c>
      <c r="J2781" s="72">
        <v>3.682191</v>
      </c>
      <c r="K2781" s="73">
        <v>3.682191</v>
      </c>
      <c r="L2781" s="73">
        <f t="shared" si="172"/>
        <v>0</v>
      </c>
      <c r="M2781" s="73">
        <v>0</v>
      </c>
      <c r="N2781" s="73">
        <v>0</v>
      </c>
      <c r="O2781" s="73">
        <v>0</v>
      </c>
      <c r="P2781" s="74">
        <f t="shared" si="173"/>
        <v>0</v>
      </c>
      <c r="Q2781" s="74">
        <f t="shared" si="174"/>
        <v>0</v>
      </c>
      <c r="R2781" s="75">
        <f t="shared" si="175"/>
        <v>0</v>
      </c>
      <c r="S2781" s="7"/>
    </row>
    <row r="2782" spans="1:19" x14ac:dyDescent="0.25">
      <c r="A2782" s="44"/>
      <c r="B2782" s="45"/>
      <c r="C2782" s="46"/>
      <c r="D2782" s="47"/>
      <c r="E2782" s="48"/>
      <c r="F2782" s="49">
        <v>46</v>
      </c>
      <c r="G2782" s="50" t="s">
        <v>169</v>
      </c>
      <c r="H2782" s="90"/>
      <c r="I2782" s="46"/>
      <c r="J2782" s="51">
        <v>6.1765740000000005</v>
      </c>
      <c r="K2782" s="52">
        <v>5.8496979999999983</v>
      </c>
      <c r="L2782" s="53">
        <f t="shared" si="172"/>
        <v>1.6658233193837735</v>
      </c>
      <c r="M2782" s="53">
        <v>0.48107733938377351</v>
      </c>
      <c r="N2782" s="53">
        <v>0.66912163999999996</v>
      </c>
      <c r="O2782" s="53">
        <v>0.51562434000000001</v>
      </c>
      <c r="P2782" s="54">
        <f t="shared" si="173"/>
        <v>8.2239688165743535E-2</v>
      </c>
      <c r="Q2782" s="54">
        <f t="shared" si="174"/>
        <v>0.19662536072525005</v>
      </c>
      <c r="R2782" s="55">
        <f t="shared" si="175"/>
        <v>0.28477082396112996</v>
      </c>
      <c r="S2782" s="7"/>
    </row>
    <row r="2783" spans="1:19" x14ac:dyDescent="0.25">
      <c r="A2783" s="66"/>
      <c r="B2783" s="56"/>
      <c r="C2783" s="67"/>
      <c r="D2783" s="68"/>
      <c r="E2783" s="69"/>
      <c r="F2783" s="70"/>
      <c r="G2783" s="71"/>
      <c r="H2783" s="66">
        <v>16</v>
      </c>
      <c r="I2783" s="67" t="s">
        <v>269</v>
      </c>
      <c r="J2783" s="72">
        <v>6.1765740000000005</v>
      </c>
      <c r="K2783" s="73">
        <v>5.8496979999999983</v>
      </c>
      <c r="L2783" s="73">
        <f t="shared" si="172"/>
        <v>1.6658233193837735</v>
      </c>
      <c r="M2783" s="73">
        <v>0.48107733938377351</v>
      </c>
      <c r="N2783" s="73">
        <v>0.66912163999999996</v>
      </c>
      <c r="O2783" s="73">
        <v>0.51562434000000001</v>
      </c>
      <c r="P2783" s="74">
        <f t="shared" si="173"/>
        <v>8.2239688165743535E-2</v>
      </c>
      <c r="Q2783" s="74">
        <f t="shared" si="174"/>
        <v>0.19662536072525005</v>
      </c>
      <c r="R2783" s="75">
        <f t="shared" si="175"/>
        <v>0.28477082396112996</v>
      </c>
      <c r="S2783" s="7"/>
    </row>
    <row r="2784" spans="1:19" ht="25.5" x14ac:dyDescent="0.25">
      <c r="A2784" s="44"/>
      <c r="B2784" s="45"/>
      <c r="C2784" s="46"/>
      <c r="D2784" s="47"/>
      <c r="E2784" s="48"/>
      <c r="F2784" s="49">
        <v>51</v>
      </c>
      <c r="G2784" s="50" t="s">
        <v>24</v>
      </c>
      <c r="H2784" s="90"/>
      <c r="I2784" s="46"/>
      <c r="J2784" s="51">
        <v>0.46818199999999999</v>
      </c>
      <c r="K2784" s="52">
        <v>0.46818199999999999</v>
      </c>
      <c r="L2784" s="53">
        <f t="shared" si="172"/>
        <v>0</v>
      </c>
      <c r="M2784" s="53">
        <v>0</v>
      </c>
      <c r="N2784" s="53">
        <v>0</v>
      </c>
      <c r="O2784" s="53">
        <v>0</v>
      </c>
      <c r="P2784" s="54">
        <f t="shared" si="173"/>
        <v>0</v>
      </c>
      <c r="Q2784" s="54">
        <f t="shared" si="174"/>
        <v>0</v>
      </c>
      <c r="R2784" s="55">
        <f t="shared" si="175"/>
        <v>0</v>
      </c>
      <c r="S2784" s="7"/>
    </row>
    <row r="2785" spans="1:19" x14ac:dyDescent="0.25">
      <c r="A2785" s="66"/>
      <c r="B2785" s="56"/>
      <c r="C2785" s="67"/>
      <c r="D2785" s="68"/>
      <c r="E2785" s="69"/>
      <c r="F2785" s="70"/>
      <c r="G2785" s="71"/>
      <c r="H2785" s="66">
        <v>16</v>
      </c>
      <c r="I2785" s="67" t="s">
        <v>269</v>
      </c>
      <c r="J2785" s="72">
        <v>0.46818199999999999</v>
      </c>
      <c r="K2785" s="73">
        <v>0.46818199999999999</v>
      </c>
      <c r="L2785" s="73">
        <f t="shared" si="172"/>
        <v>0</v>
      </c>
      <c r="M2785" s="73">
        <v>0</v>
      </c>
      <c r="N2785" s="73">
        <v>0</v>
      </c>
      <c r="O2785" s="73">
        <v>0</v>
      </c>
      <c r="P2785" s="74">
        <f t="shared" si="173"/>
        <v>0</v>
      </c>
      <c r="Q2785" s="74">
        <f t="shared" si="174"/>
        <v>0</v>
      </c>
      <c r="R2785" s="75">
        <f t="shared" si="175"/>
        <v>0</v>
      </c>
      <c r="S2785" s="7"/>
    </row>
    <row r="2786" spans="1:19" ht="38.25" x14ac:dyDescent="0.25">
      <c r="A2786" s="44"/>
      <c r="B2786" s="45"/>
      <c r="C2786" s="46"/>
      <c r="D2786" s="47"/>
      <c r="E2786" s="48"/>
      <c r="F2786" s="49">
        <v>61</v>
      </c>
      <c r="G2786" s="50" t="s">
        <v>191</v>
      </c>
      <c r="H2786" s="90"/>
      <c r="I2786" s="46"/>
      <c r="J2786" s="51">
        <v>14.620632999999998</v>
      </c>
      <c r="K2786" s="52">
        <v>26.081781000000007</v>
      </c>
      <c r="L2786" s="53">
        <f t="shared" si="172"/>
        <v>7.5144113653670601</v>
      </c>
      <c r="M2786" s="53">
        <v>1.4512139653670602</v>
      </c>
      <c r="N2786" s="53">
        <v>5.5062763500000003</v>
      </c>
      <c r="O2786" s="53">
        <v>0.55692105000000003</v>
      </c>
      <c r="P2786" s="54">
        <f t="shared" si="173"/>
        <v>5.5640907550257392E-2</v>
      </c>
      <c r="Q2786" s="54">
        <f t="shared" si="174"/>
        <v>0.26675671862159483</v>
      </c>
      <c r="R2786" s="55">
        <f t="shared" si="175"/>
        <v>0.28810959517553875</v>
      </c>
      <c r="S2786" s="7"/>
    </row>
    <row r="2787" spans="1:19" x14ac:dyDescent="0.25">
      <c r="A2787" s="66"/>
      <c r="B2787" s="56"/>
      <c r="C2787" s="67"/>
      <c r="D2787" s="68"/>
      <c r="E2787" s="69"/>
      <c r="F2787" s="70"/>
      <c r="G2787" s="71"/>
      <c r="H2787" s="66">
        <v>16</v>
      </c>
      <c r="I2787" s="67" t="s">
        <v>269</v>
      </c>
      <c r="J2787" s="72">
        <v>14.620632999999998</v>
      </c>
      <c r="K2787" s="73">
        <v>26.081781000000007</v>
      </c>
      <c r="L2787" s="73">
        <f t="shared" si="172"/>
        <v>7.5144113653670601</v>
      </c>
      <c r="M2787" s="73">
        <v>1.4512139653670602</v>
      </c>
      <c r="N2787" s="73">
        <v>5.5062763500000003</v>
      </c>
      <c r="O2787" s="73">
        <v>0.55692105000000003</v>
      </c>
      <c r="P2787" s="74">
        <f t="shared" si="173"/>
        <v>5.5640907550257392E-2</v>
      </c>
      <c r="Q2787" s="74">
        <f t="shared" si="174"/>
        <v>0.26675671862159483</v>
      </c>
      <c r="R2787" s="75">
        <f t="shared" si="175"/>
        <v>0.28810959517553875</v>
      </c>
      <c r="S2787" s="7"/>
    </row>
    <row r="2788" spans="1:19" ht="38.25" x14ac:dyDescent="0.25">
      <c r="A2788" s="44"/>
      <c r="B2788" s="45"/>
      <c r="C2788" s="46"/>
      <c r="D2788" s="47"/>
      <c r="E2788" s="48"/>
      <c r="F2788" s="49">
        <v>68</v>
      </c>
      <c r="G2788" s="50" t="s">
        <v>22</v>
      </c>
      <c r="H2788" s="90"/>
      <c r="I2788" s="46"/>
      <c r="J2788" s="51">
        <v>5.8117690000000017</v>
      </c>
      <c r="K2788" s="52">
        <v>6.0843059999999998</v>
      </c>
      <c r="L2788" s="53">
        <f t="shared" si="172"/>
        <v>0.47482614099116027</v>
      </c>
      <c r="M2788" s="53">
        <v>0.11808726099116029</v>
      </c>
      <c r="N2788" s="53">
        <v>0.13786201000000001</v>
      </c>
      <c r="O2788" s="53">
        <v>0.21887686999999997</v>
      </c>
      <c r="P2788" s="54">
        <f t="shared" si="173"/>
        <v>1.9408501313241032E-2</v>
      </c>
      <c r="Q2788" s="54">
        <f t="shared" si="174"/>
        <v>4.2067126635504569E-2</v>
      </c>
      <c r="R2788" s="55">
        <f t="shared" si="175"/>
        <v>7.8041134188707853E-2</v>
      </c>
      <c r="S2788" s="7"/>
    </row>
    <row r="2789" spans="1:19" x14ac:dyDescent="0.25">
      <c r="A2789" s="66"/>
      <c r="B2789" s="56"/>
      <c r="C2789" s="67"/>
      <c r="D2789" s="68"/>
      <c r="E2789" s="69"/>
      <c r="F2789" s="70"/>
      <c r="G2789" s="71"/>
      <c r="H2789" s="66">
        <v>16</v>
      </c>
      <c r="I2789" s="67" t="s">
        <v>269</v>
      </c>
      <c r="J2789" s="72">
        <v>5.8117690000000017</v>
      </c>
      <c r="K2789" s="73">
        <v>6.0843059999999998</v>
      </c>
      <c r="L2789" s="73">
        <f t="shared" si="172"/>
        <v>0.47482614099116027</v>
      </c>
      <c r="M2789" s="73">
        <v>0.11808726099116029</v>
      </c>
      <c r="N2789" s="73">
        <v>0.13786201000000001</v>
      </c>
      <c r="O2789" s="73">
        <v>0.21887686999999997</v>
      </c>
      <c r="P2789" s="74">
        <f t="shared" si="173"/>
        <v>1.9408501313241032E-2</v>
      </c>
      <c r="Q2789" s="74">
        <f t="shared" si="174"/>
        <v>4.2067126635504569E-2</v>
      </c>
      <c r="R2789" s="75">
        <f t="shared" si="175"/>
        <v>7.8041134188707853E-2</v>
      </c>
      <c r="S2789" s="7"/>
    </row>
    <row r="2790" spans="1:19" ht="25.5" x14ac:dyDescent="0.25">
      <c r="A2790" s="44"/>
      <c r="B2790" s="45"/>
      <c r="C2790" s="46"/>
      <c r="D2790" s="47"/>
      <c r="E2790" s="48"/>
      <c r="F2790" s="49">
        <v>73</v>
      </c>
      <c r="G2790" s="50" t="s">
        <v>151</v>
      </c>
      <c r="H2790" s="90"/>
      <c r="I2790" s="46"/>
      <c r="J2790" s="51">
        <v>0</v>
      </c>
      <c r="K2790" s="52">
        <v>1.0145E-2</v>
      </c>
      <c r="L2790" s="53">
        <f t="shared" si="172"/>
        <v>0</v>
      </c>
      <c r="M2790" s="53">
        <v>0</v>
      </c>
      <c r="N2790" s="53">
        <v>0</v>
      </c>
      <c r="O2790" s="53">
        <v>0</v>
      </c>
      <c r="P2790" s="54">
        <f t="shared" si="173"/>
        <v>0</v>
      </c>
      <c r="Q2790" s="54">
        <f t="shared" si="174"/>
        <v>0</v>
      </c>
      <c r="R2790" s="55">
        <f t="shared" si="175"/>
        <v>0</v>
      </c>
      <c r="S2790" s="7"/>
    </row>
    <row r="2791" spans="1:19" x14ac:dyDescent="0.25">
      <c r="A2791" s="66"/>
      <c r="B2791" s="56"/>
      <c r="C2791" s="67"/>
      <c r="D2791" s="68"/>
      <c r="E2791" s="69"/>
      <c r="F2791" s="70"/>
      <c r="G2791" s="71"/>
      <c r="H2791" s="66">
        <v>16</v>
      </c>
      <c r="I2791" s="67" t="s">
        <v>269</v>
      </c>
      <c r="J2791" s="72">
        <v>0</v>
      </c>
      <c r="K2791" s="73">
        <v>1.0145E-2</v>
      </c>
      <c r="L2791" s="73">
        <f t="shared" si="172"/>
        <v>0</v>
      </c>
      <c r="M2791" s="73">
        <v>0</v>
      </c>
      <c r="N2791" s="73">
        <v>0</v>
      </c>
      <c r="O2791" s="73">
        <v>0</v>
      </c>
      <c r="P2791" s="74">
        <f t="shared" si="173"/>
        <v>0</v>
      </c>
      <c r="Q2791" s="74">
        <f t="shared" si="174"/>
        <v>0</v>
      </c>
      <c r="R2791" s="75">
        <f t="shared" si="175"/>
        <v>0</v>
      </c>
      <c r="S2791" s="7"/>
    </row>
    <row r="2792" spans="1:19" ht="25.5" x14ac:dyDescent="0.25">
      <c r="A2792" s="44"/>
      <c r="B2792" s="45"/>
      <c r="C2792" s="46"/>
      <c r="D2792" s="47"/>
      <c r="E2792" s="48"/>
      <c r="F2792" s="49">
        <v>82</v>
      </c>
      <c r="G2792" s="50" t="s">
        <v>197</v>
      </c>
      <c r="H2792" s="90"/>
      <c r="I2792" s="46"/>
      <c r="J2792" s="51">
        <v>16.7</v>
      </c>
      <c r="K2792" s="52">
        <v>28.537877999999999</v>
      </c>
      <c r="L2792" s="53">
        <f t="shared" si="172"/>
        <v>1.0969306288126774</v>
      </c>
      <c r="M2792" s="53">
        <v>0.10166341881267726</v>
      </c>
      <c r="N2792" s="53">
        <v>0.5150130100000001</v>
      </c>
      <c r="O2792" s="53">
        <v>0.48025419999999996</v>
      </c>
      <c r="P2792" s="54">
        <f t="shared" si="173"/>
        <v>3.5624028812750994E-3</v>
      </c>
      <c r="Q2792" s="54">
        <f t="shared" si="174"/>
        <v>2.1609049867431538E-2</v>
      </c>
      <c r="R2792" s="55">
        <f t="shared" si="175"/>
        <v>3.8437708256117621E-2</v>
      </c>
      <c r="S2792" s="7"/>
    </row>
    <row r="2793" spans="1:19" x14ac:dyDescent="0.25">
      <c r="A2793" s="66"/>
      <c r="B2793" s="56"/>
      <c r="C2793" s="67"/>
      <c r="D2793" s="68"/>
      <c r="E2793" s="69"/>
      <c r="F2793" s="70"/>
      <c r="G2793" s="71"/>
      <c r="H2793" s="66">
        <v>16</v>
      </c>
      <c r="I2793" s="67" t="s">
        <v>269</v>
      </c>
      <c r="J2793" s="72">
        <v>16.7</v>
      </c>
      <c r="K2793" s="73">
        <v>28.537877999999999</v>
      </c>
      <c r="L2793" s="73">
        <f t="shared" si="172"/>
        <v>1.0969306288126774</v>
      </c>
      <c r="M2793" s="73">
        <v>0.10166341881267726</v>
      </c>
      <c r="N2793" s="73">
        <v>0.5150130100000001</v>
      </c>
      <c r="O2793" s="73">
        <v>0.48025419999999996</v>
      </c>
      <c r="P2793" s="74">
        <f t="shared" si="173"/>
        <v>3.5624028812750994E-3</v>
      </c>
      <c r="Q2793" s="74">
        <f t="shared" si="174"/>
        <v>2.1609049867431538E-2</v>
      </c>
      <c r="R2793" s="75">
        <f t="shared" si="175"/>
        <v>3.8437708256117621E-2</v>
      </c>
      <c r="S2793" s="7"/>
    </row>
    <row r="2794" spans="1:19" ht="25.5" x14ac:dyDescent="0.25">
      <c r="A2794" s="44"/>
      <c r="B2794" s="45"/>
      <c r="C2794" s="46"/>
      <c r="D2794" s="47"/>
      <c r="E2794" s="48"/>
      <c r="F2794" s="49">
        <v>83</v>
      </c>
      <c r="G2794" s="50" t="s">
        <v>198</v>
      </c>
      <c r="H2794" s="90"/>
      <c r="I2794" s="46"/>
      <c r="J2794" s="51">
        <v>0.55644800000000005</v>
      </c>
      <c r="K2794" s="52">
        <v>0.55644800000000005</v>
      </c>
      <c r="L2794" s="53">
        <f t="shared" si="172"/>
        <v>0</v>
      </c>
      <c r="M2794" s="53">
        <v>0</v>
      </c>
      <c r="N2794" s="53">
        <v>0</v>
      </c>
      <c r="O2794" s="53">
        <v>0</v>
      </c>
      <c r="P2794" s="54">
        <f t="shared" si="173"/>
        <v>0</v>
      </c>
      <c r="Q2794" s="54">
        <f t="shared" si="174"/>
        <v>0</v>
      </c>
      <c r="R2794" s="55">
        <f t="shared" si="175"/>
        <v>0</v>
      </c>
      <c r="S2794" s="7"/>
    </row>
    <row r="2795" spans="1:19" x14ac:dyDescent="0.25">
      <c r="A2795" s="66"/>
      <c r="B2795" s="56"/>
      <c r="C2795" s="67"/>
      <c r="D2795" s="68"/>
      <c r="E2795" s="69"/>
      <c r="F2795" s="70"/>
      <c r="G2795" s="71"/>
      <c r="H2795" s="66">
        <v>16</v>
      </c>
      <c r="I2795" s="67" t="s">
        <v>269</v>
      </c>
      <c r="J2795" s="72">
        <v>0.55644800000000005</v>
      </c>
      <c r="K2795" s="73">
        <v>0.55644800000000005</v>
      </c>
      <c r="L2795" s="73">
        <f t="shared" si="172"/>
        <v>0</v>
      </c>
      <c r="M2795" s="73">
        <v>0</v>
      </c>
      <c r="N2795" s="73">
        <v>0</v>
      </c>
      <c r="O2795" s="73">
        <v>0</v>
      </c>
      <c r="P2795" s="74">
        <f t="shared" si="173"/>
        <v>0</v>
      </c>
      <c r="Q2795" s="74">
        <f t="shared" si="174"/>
        <v>0</v>
      </c>
      <c r="R2795" s="75">
        <f t="shared" si="175"/>
        <v>0</v>
      </c>
      <c r="S2795" s="7"/>
    </row>
    <row r="2796" spans="1:19" ht="25.5" x14ac:dyDescent="0.25">
      <c r="A2796" s="44"/>
      <c r="B2796" s="45"/>
      <c r="C2796" s="46"/>
      <c r="D2796" s="47"/>
      <c r="E2796" s="48"/>
      <c r="F2796" s="49">
        <v>90</v>
      </c>
      <c r="G2796" s="50" t="s">
        <v>81</v>
      </c>
      <c r="H2796" s="90"/>
      <c r="I2796" s="46"/>
      <c r="J2796" s="51">
        <v>456.65190399999989</v>
      </c>
      <c r="K2796" s="52">
        <v>483.61200900000017</v>
      </c>
      <c r="L2796" s="53">
        <f t="shared" si="172"/>
        <v>115.57217582040636</v>
      </c>
      <c r="M2796" s="53">
        <v>39.713715870406304</v>
      </c>
      <c r="N2796" s="53">
        <v>39.515384270000048</v>
      </c>
      <c r="O2796" s="53">
        <v>36.343075679999998</v>
      </c>
      <c r="P2796" s="54">
        <f t="shared" si="173"/>
        <v>8.2118961339535904E-2</v>
      </c>
      <c r="Q2796" s="54">
        <f t="shared" si="174"/>
        <v>0.16382781789111101</v>
      </c>
      <c r="R2796" s="55">
        <f t="shared" si="175"/>
        <v>0.23897705943941172</v>
      </c>
      <c r="S2796" s="7"/>
    </row>
    <row r="2797" spans="1:19" x14ac:dyDescent="0.25">
      <c r="A2797" s="66"/>
      <c r="B2797" s="56"/>
      <c r="C2797" s="67"/>
      <c r="D2797" s="68"/>
      <c r="E2797" s="69"/>
      <c r="F2797" s="70"/>
      <c r="G2797" s="71"/>
      <c r="H2797" s="66">
        <v>16</v>
      </c>
      <c r="I2797" s="67" t="s">
        <v>269</v>
      </c>
      <c r="J2797" s="72">
        <v>456.65190399999989</v>
      </c>
      <c r="K2797" s="73">
        <v>483.61200900000017</v>
      </c>
      <c r="L2797" s="73">
        <f t="shared" si="172"/>
        <v>115.57217582040636</v>
      </c>
      <c r="M2797" s="73">
        <v>39.713715870406304</v>
      </c>
      <c r="N2797" s="73">
        <v>39.515384270000048</v>
      </c>
      <c r="O2797" s="73">
        <v>36.343075679999998</v>
      </c>
      <c r="P2797" s="74">
        <f t="shared" si="173"/>
        <v>8.2118961339535904E-2</v>
      </c>
      <c r="Q2797" s="74">
        <f t="shared" si="174"/>
        <v>0.16382781789111101</v>
      </c>
      <c r="R2797" s="75">
        <f t="shared" si="175"/>
        <v>0.23897705943941172</v>
      </c>
      <c r="S2797" s="7"/>
    </row>
    <row r="2798" spans="1:19" ht="51" x14ac:dyDescent="0.25">
      <c r="A2798" s="44"/>
      <c r="B2798" s="45"/>
      <c r="C2798" s="46"/>
      <c r="D2798" s="47"/>
      <c r="E2798" s="48"/>
      <c r="F2798" s="49">
        <v>91</v>
      </c>
      <c r="G2798" s="50" t="s">
        <v>82</v>
      </c>
      <c r="H2798" s="90"/>
      <c r="I2798" s="46"/>
      <c r="J2798" s="51">
        <v>2.1637480000000004</v>
      </c>
      <c r="K2798" s="52">
        <v>4.2763840000000011</v>
      </c>
      <c r="L2798" s="53">
        <f t="shared" si="172"/>
        <v>0.28423354002991408</v>
      </c>
      <c r="M2798" s="53">
        <v>1.1200000299140811E-3</v>
      </c>
      <c r="N2798" s="53">
        <v>0.14817017000000002</v>
      </c>
      <c r="O2798" s="53">
        <v>0.13494337000000001</v>
      </c>
      <c r="P2798" s="54">
        <f t="shared" si="173"/>
        <v>2.6190352174034902E-4</v>
      </c>
      <c r="Q2798" s="54">
        <f t="shared" si="174"/>
        <v>3.4910375221194834E-2</v>
      </c>
      <c r="R2798" s="55">
        <f t="shared" si="175"/>
        <v>6.6465859948478437E-2</v>
      </c>
      <c r="S2798" s="7"/>
    </row>
    <row r="2799" spans="1:19" x14ac:dyDescent="0.25">
      <c r="A2799" s="66"/>
      <c r="B2799" s="56"/>
      <c r="C2799" s="67"/>
      <c r="D2799" s="68"/>
      <c r="E2799" s="69"/>
      <c r="F2799" s="70"/>
      <c r="G2799" s="71"/>
      <c r="H2799" s="66">
        <v>16</v>
      </c>
      <c r="I2799" s="67" t="s">
        <v>269</v>
      </c>
      <c r="J2799" s="72">
        <v>2.1637480000000004</v>
      </c>
      <c r="K2799" s="73">
        <v>4.2763840000000011</v>
      </c>
      <c r="L2799" s="73">
        <f t="shared" si="172"/>
        <v>0.28423354002991408</v>
      </c>
      <c r="M2799" s="73">
        <v>1.1200000299140811E-3</v>
      </c>
      <c r="N2799" s="73">
        <v>0.14817017000000002</v>
      </c>
      <c r="O2799" s="73">
        <v>0.13494337000000001</v>
      </c>
      <c r="P2799" s="74">
        <f t="shared" si="173"/>
        <v>2.6190352174034902E-4</v>
      </c>
      <c r="Q2799" s="74">
        <f t="shared" si="174"/>
        <v>3.4910375221194834E-2</v>
      </c>
      <c r="R2799" s="75">
        <f t="shared" si="175"/>
        <v>6.6465859948478437E-2</v>
      </c>
      <c r="S2799" s="7"/>
    </row>
    <row r="2800" spans="1:19" ht="38.25" x14ac:dyDescent="0.25">
      <c r="A2800" s="44"/>
      <c r="B2800" s="45"/>
      <c r="C2800" s="46"/>
      <c r="D2800" s="47"/>
      <c r="E2800" s="48"/>
      <c r="F2800" s="49">
        <v>101</v>
      </c>
      <c r="G2800" s="50" t="s">
        <v>88</v>
      </c>
      <c r="H2800" s="90"/>
      <c r="I2800" s="46"/>
      <c r="J2800" s="51">
        <v>0.90667900000000001</v>
      </c>
      <c r="K2800" s="52">
        <v>0.60708699999999993</v>
      </c>
      <c r="L2800" s="53">
        <f t="shared" si="172"/>
        <v>4.0743000000000002E-4</v>
      </c>
      <c r="M2800" s="53">
        <v>0</v>
      </c>
      <c r="N2800" s="53">
        <v>4.0743000000000002E-4</v>
      </c>
      <c r="O2800" s="53">
        <v>0</v>
      </c>
      <c r="P2800" s="54">
        <f t="shared" si="173"/>
        <v>0</v>
      </c>
      <c r="Q2800" s="54">
        <f t="shared" si="174"/>
        <v>6.71122919779208E-4</v>
      </c>
      <c r="R2800" s="55">
        <f t="shared" si="175"/>
        <v>6.71122919779208E-4</v>
      </c>
      <c r="S2800" s="7"/>
    </row>
    <row r="2801" spans="1:19" x14ac:dyDescent="0.25">
      <c r="A2801" s="66"/>
      <c r="B2801" s="56"/>
      <c r="C2801" s="67"/>
      <c r="D2801" s="68"/>
      <c r="E2801" s="69"/>
      <c r="F2801" s="70"/>
      <c r="G2801" s="71"/>
      <c r="H2801" s="66">
        <v>16</v>
      </c>
      <c r="I2801" s="67" t="s">
        <v>269</v>
      </c>
      <c r="J2801" s="72">
        <v>0.90667900000000001</v>
      </c>
      <c r="K2801" s="73">
        <v>0.60708699999999993</v>
      </c>
      <c r="L2801" s="73">
        <f t="shared" si="172"/>
        <v>4.0743000000000002E-4</v>
      </c>
      <c r="M2801" s="73">
        <v>0</v>
      </c>
      <c r="N2801" s="73">
        <v>4.0743000000000002E-4</v>
      </c>
      <c r="O2801" s="73">
        <v>0</v>
      </c>
      <c r="P2801" s="74">
        <f t="shared" si="173"/>
        <v>0</v>
      </c>
      <c r="Q2801" s="74">
        <f t="shared" si="174"/>
        <v>6.71122919779208E-4</v>
      </c>
      <c r="R2801" s="75">
        <f t="shared" si="175"/>
        <v>6.71122919779208E-4</v>
      </c>
      <c r="S2801" s="7"/>
    </row>
    <row r="2802" spans="1:19" ht="25.5" x14ac:dyDescent="0.25">
      <c r="A2802" s="44"/>
      <c r="B2802" s="45"/>
      <c r="C2802" s="46"/>
      <c r="D2802" s="47"/>
      <c r="E2802" s="48"/>
      <c r="F2802" s="49">
        <v>104</v>
      </c>
      <c r="G2802" s="50" t="s">
        <v>142</v>
      </c>
      <c r="H2802" s="90"/>
      <c r="I2802" s="46"/>
      <c r="J2802" s="51">
        <v>2.8143219999999984</v>
      </c>
      <c r="K2802" s="52">
        <v>3.9891809999999994</v>
      </c>
      <c r="L2802" s="53">
        <f t="shared" si="172"/>
        <v>1.1691710296792246</v>
      </c>
      <c r="M2802" s="53">
        <v>8.2752169679224608E-2</v>
      </c>
      <c r="N2802" s="53">
        <v>0.55828155000000002</v>
      </c>
      <c r="O2802" s="53">
        <v>0.52813730999999997</v>
      </c>
      <c r="P2802" s="54">
        <f t="shared" si="173"/>
        <v>2.0744150159951284E-2</v>
      </c>
      <c r="Q2802" s="54">
        <f t="shared" si="174"/>
        <v>0.16069306448597462</v>
      </c>
      <c r="R2802" s="55">
        <f t="shared" si="175"/>
        <v>0.29308548037284465</v>
      </c>
      <c r="S2802" s="7"/>
    </row>
    <row r="2803" spans="1:19" x14ac:dyDescent="0.25">
      <c r="A2803" s="66"/>
      <c r="B2803" s="56"/>
      <c r="C2803" s="67"/>
      <c r="D2803" s="68"/>
      <c r="E2803" s="69"/>
      <c r="F2803" s="70"/>
      <c r="G2803" s="71"/>
      <c r="H2803" s="66">
        <v>16</v>
      </c>
      <c r="I2803" s="67" t="s">
        <v>269</v>
      </c>
      <c r="J2803" s="72">
        <v>2.8143219999999984</v>
      </c>
      <c r="K2803" s="73">
        <v>3.9891809999999994</v>
      </c>
      <c r="L2803" s="73">
        <f t="shared" si="172"/>
        <v>1.1691710296792246</v>
      </c>
      <c r="M2803" s="73">
        <v>8.2752169679224608E-2</v>
      </c>
      <c r="N2803" s="73">
        <v>0.55828155000000002</v>
      </c>
      <c r="O2803" s="73">
        <v>0.52813730999999997</v>
      </c>
      <c r="P2803" s="74">
        <f t="shared" si="173"/>
        <v>2.0744150159951284E-2</v>
      </c>
      <c r="Q2803" s="74">
        <f t="shared" si="174"/>
        <v>0.16069306448597462</v>
      </c>
      <c r="R2803" s="75">
        <f t="shared" si="175"/>
        <v>0.29308548037284465</v>
      </c>
      <c r="S2803" s="7"/>
    </row>
    <row r="2804" spans="1:19" ht="38.25" x14ac:dyDescent="0.25">
      <c r="A2804" s="44"/>
      <c r="B2804" s="45"/>
      <c r="C2804" s="46"/>
      <c r="D2804" s="47"/>
      <c r="E2804" s="48"/>
      <c r="F2804" s="49">
        <v>106</v>
      </c>
      <c r="G2804" s="50" t="s">
        <v>83</v>
      </c>
      <c r="H2804" s="90"/>
      <c r="I2804" s="46"/>
      <c r="J2804" s="51">
        <v>2.8143960000000003</v>
      </c>
      <c r="K2804" s="52">
        <v>2.8471630000000006</v>
      </c>
      <c r="L2804" s="53">
        <f t="shared" si="172"/>
        <v>0.62773603937077393</v>
      </c>
      <c r="M2804" s="53">
        <v>0.29666565937077394</v>
      </c>
      <c r="N2804" s="53">
        <v>0.14783970000000002</v>
      </c>
      <c r="O2804" s="53">
        <v>0.18323067999999998</v>
      </c>
      <c r="P2804" s="54">
        <f t="shared" si="173"/>
        <v>0.1041969354655051</v>
      </c>
      <c r="Q2804" s="54">
        <f t="shared" si="174"/>
        <v>0.15612220282813941</v>
      </c>
      <c r="R2804" s="55">
        <f t="shared" si="175"/>
        <v>0.22047773147191566</v>
      </c>
      <c r="S2804" s="7"/>
    </row>
    <row r="2805" spans="1:19" x14ac:dyDescent="0.25">
      <c r="A2805" s="66"/>
      <c r="B2805" s="56"/>
      <c r="C2805" s="67"/>
      <c r="D2805" s="68"/>
      <c r="E2805" s="69"/>
      <c r="F2805" s="70"/>
      <c r="G2805" s="71"/>
      <c r="H2805" s="66">
        <v>16</v>
      </c>
      <c r="I2805" s="67" t="s">
        <v>269</v>
      </c>
      <c r="J2805" s="72">
        <v>2.8143960000000003</v>
      </c>
      <c r="K2805" s="73">
        <v>2.8471630000000006</v>
      </c>
      <c r="L2805" s="73">
        <f t="shared" si="172"/>
        <v>0.62773603937077393</v>
      </c>
      <c r="M2805" s="73">
        <v>0.29666565937077394</v>
      </c>
      <c r="N2805" s="73">
        <v>0.14783970000000002</v>
      </c>
      <c r="O2805" s="73">
        <v>0.18323067999999998</v>
      </c>
      <c r="P2805" s="74">
        <f t="shared" si="173"/>
        <v>0.1041969354655051</v>
      </c>
      <c r="Q2805" s="74">
        <f t="shared" si="174"/>
        <v>0.15612220282813941</v>
      </c>
      <c r="R2805" s="75">
        <f t="shared" si="175"/>
        <v>0.22047773147191566</v>
      </c>
      <c r="S2805" s="7"/>
    </row>
    <row r="2806" spans="1:19" ht="38.25" x14ac:dyDescent="0.25">
      <c r="A2806" s="44"/>
      <c r="B2806" s="45"/>
      <c r="C2806" s="46"/>
      <c r="D2806" s="47"/>
      <c r="E2806" s="48"/>
      <c r="F2806" s="49">
        <v>107</v>
      </c>
      <c r="G2806" s="50" t="s">
        <v>84</v>
      </c>
      <c r="H2806" s="90"/>
      <c r="I2806" s="46"/>
      <c r="J2806" s="51">
        <v>4.0604849999999999</v>
      </c>
      <c r="K2806" s="52">
        <v>4.0604849999999999</v>
      </c>
      <c r="L2806" s="53">
        <f t="shared" si="172"/>
        <v>0.98045767392007122</v>
      </c>
      <c r="M2806" s="53">
        <v>0.42419082392007113</v>
      </c>
      <c r="N2806" s="53">
        <v>0.28843577000000009</v>
      </c>
      <c r="O2806" s="53">
        <v>0.26783108</v>
      </c>
      <c r="P2806" s="54">
        <f t="shared" si="173"/>
        <v>0.10446801894849289</v>
      </c>
      <c r="Q2806" s="54">
        <f t="shared" si="174"/>
        <v>0.17550282636681855</v>
      </c>
      <c r="R2806" s="55">
        <f t="shared" si="175"/>
        <v>0.24146319317029155</v>
      </c>
      <c r="S2806" s="7"/>
    </row>
    <row r="2807" spans="1:19" x14ac:dyDescent="0.25">
      <c r="A2807" s="66"/>
      <c r="B2807" s="56"/>
      <c r="C2807" s="67"/>
      <c r="D2807" s="68"/>
      <c r="E2807" s="69"/>
      <c r="F2807" s="70"/>
      <c r="G2807" s="71"/>
      <c r="H2807" s="66">
        <v>16</v>
      </c>
      <c r="I2807" s="67" t="s">
        <v>269</v>
      </c>
      <c r="J2807" s="72">
        <v>4.0604849999999999</v>
      </c>
      <c r="K2807" s="73">
        <v>4.0604849999999999</v>
      </c>
      <c r="L2807" s="73">
        <f t="shared" si="172"/>
        <v>0.98045767392007122</v>
      </c>
      <c r="M2807" s="73">
        <v>0.42419082392007113</v>
      </c>
      <c r="N2807" s="73">
        <v>0.28843577000000009</v>
      </c>
      <c r="O2807" s="73">
        <v>0.26783108</v>
      </c>
      <c r="P2807" s="74">
        <f t="shared" si="173"/>
        <v>0.10446801894849289</v>
      </c>
      <c r="Q2807" s="74">
        <f t="shared" si="174"/>
        <v>0.17550282636681855</v>
      </c>
      <c r="R2807" s="75">
        <f t="shared" si="175"/>
        <v>0.24146319317029155</v>
      </c>
      <c r="S2807" s="7"/>
    </row>
    <row r="2808" spans="1:19" x14ac:dyDescent="0.25">
      <c r="A2808" s="44"/>
      <c r="B2808" s="45"/>
      <c r="C2808" s="46"/>
      <c r="D2808" s="47"/>
      <c r="E2808" s="48"/>
      <c r="F2808" s="49">
        <v>108</v>
      </c>
      <c r="G2808" s="50" t="s">
        <v>199</v>
      </c>
      <c r="H2808" s="90"/>
      <c r="I2808" s="46"/>
      <c r="J2808" s="51">
        <v>2.1770110000000003</v>
      </c>
      <c r="K2808" s="52">
        <v>0.495508</v>
      </c>
      <c r="L2808" s="53">
        <f t="shared" si="172"/>
        <v>0</v>
      </c>
      <c r="M2808" s="53">
        <v>0</v>
      </c>
      <c r="N2808" s="53">
        <v>0</v>
      </c>
      <c r="O2808" s="53">
        <v>0</v>
      </c>
      <c r="P2808" s="54">
        <f t="shared" si="173"/>
        <v>0</v>
      </c>
      <c r="Q2808" s="54">
        <f t="shared" si="174"/>
        <v>0</v>
      </c>
      <c r="R2808" s="55">
        <f t="shared" si="175"/>
        <v>0</v>
      </c>
      <c r="S2808" s="7"/>
    </row>
    <row r="2809" spans="1:19" x14ac:dyDescent="0.25">
      <c r="A2809" s="66"/>
      <c r="B2809" s="56"/>
      <c r="C2809" s="67"/>
      <c r="D2809" s="68"/>
      <c r="E2809" s="69"/>
      <c r="F2809" s="70"/>
      <c r="G2809" s="71"/>
      <c r="H2809" s="66">
        <v>16</v>
      </c>
      <c r="I2809" s="67" t="s">
        <v>269</v>
      </c>
      <c r="J2809" s="72">
        <v>2.1770110000000003</v>
      </c>
      <c r="K2809" s="73">
        <v>0.495508</v>
      </c>
      <c r="L2809" s="73">
        <f t="shared" si="172"/>
        <v>0</v>
      </c>
      <c r="M2809" s="73">
        <v>0</v>
      </c>
      <c r="N2809" s="73">
        <v>0</v>
      </c>
      <c r="O2809" s="73">
        <v>0</v>
      </c>
      <c r="P2809" s="74">
        <f t="shared" si="173"/>
        <v>0</v>
      </c>
      <c r="Q2809" s="74">
        <f t="shared" si="174"/>
        <v>0</v>
      </c>
      <c r="R2809" s="75">
        <f t="shared" si="175"/>
        <v>0</v>
      </c>
      <c r="S2809" s="7"/>
    </row>
    <row r="2810" spans="1:19" ht="25.5" x14ac:dyDescent="0.25">
      <c r="A2810" s="44"/>
      <c r="B2810" s="45"/>
      <c r="C2810" s="46"/>
      <c r="D2810" s="47"/>
      <c r="E2810" s="48"/>
      <c r="F2810" s="49">
        <v>121</v>
      </c>
      <c r="G2810" s="50" t="s">
        <v>159</v>
      </c>
      <c r="H2810" s="90"/>
      <c r="I2810" s="46"/>
      <c r="J2810" s="51">
        <v>2.2250550000000002</v>
      </c>
      <c r="K2810" s="52">
        <v>2.2250550000000002</v>
      </c>
      <c r="L2810" s="53">
        <f t="shared" si="172"/>
        <v>0.47983812983959295</v>
      </c>
      <c r="M2810" s="53">
        <v>0.147393049839593</v>
      </c>
      <c r="N2810" s="53">
        <v>0.15390878</v>
      </c>
      <c r="O2810" s="53">
        <v>0.17853629999999998</v>
      </c>
      <c r="P2810" s="54">
        <f t="shared" si="173"/>
        <v>6.6242429890314161E-2</v>
      </c>
      <c r="Q2810" s="54">
        <f t="shared" si="174"/>
        <v>0.13541320544417687</v>
      </c>
      <c r="R2810" s="55">
        <f t="shared" si="175"/>
        <v>0.21565225571484431</v>
      </c>
      <c r="S2810" s="7"/>
    </row>
    <row r="2811" spans="1:19" x14ac:dyDescent="0.25">
      <c r="A2811" s="66"/>
      <c r="B2811" s="56"/>
      <c r="C2811" s="67"/>
      <c r="D2811" s="68"/>
      <c r="E2811" s="69"/>
      <c r="F2811" s="70"/>
      <c r="G2811" s="71"/>
      <c r="H2811" s="66">
        <v>16</v>
      </c>
      <c r="I2811" s="67" t="s">
        <v>269</v>
      </c>
      <c r="J2811" s="72">
        <v>2.2250550000000002</v>
      </c>
      <c r="K2811" s="73">
        <v>2.2250550000000002</v>
      </c>
      <c r="L2811" s="73">
        <f t="shared" si="172"/>
        <v>0.47983812983959295</v>
      </c>
      <c r="M2811" s="73">
        <v>0.147393049839593</v>
      </c>
      <c r="N2811" s="73">
        <v>0.15390878</v>
      </c>
      <c r="O2811" s="73">
        <v>0.17853629999999998</v>
      </c>
      <c r="P2811" s="74">
        <f t="shared" si="173"/>
        <v>6.6242429890314161E-2</v>
      </c>
      <c r="Q2811" s="74">
        <f t="shared" si="174"/>
        <v>0.13541320544417687</v>
      </c>
      <c r="R2811" s="75">
        <f t="shared" si="175"/>
        <v>0.21565225571484431</v>
      </c>
      <c r="S2811" s="7"/>
    </row>
    <row r="2812" spans="1:19" ht="25.5" x14ac:dyDescent="0.25">
      <c r="A2812" s="44"/>
      <c r="B2812" s="45"/>
      <c r="C2812" s="46"/>
      <c r="D2812" s="47"/>
      <c r="E2812" s="48"/>
      <c r="F2812" s="49">
        <v>127</v>
      </c>
      <c r="G2812" s="50" t="s">
        <v>184</v>
      </c>
      <c r="H2812" s="90"/>
      <c r="I2812" s="46"/>
      <c r="J2812" s="51">
        <v>0.42605499999999996</v>
      </c>
      <c r="K2812" s="52">
        <v>0.42605499999999996</v>
      </c>
      <c r="L2812" s="53">
        <f t="shared" si="172"/>
        <v>0</v>
      </c>
      <c r="M2812" s="53">
        <v>0</v>
      </c>
      <c r="N2812" s="53">
        <v>0</v>
      </c>
      <c r="O2812" s="53">
        <v>0</v>
      </c>
      <c r="P2812" s="54">
        <f t="shared" si="173"/>
        <v>0</v>
      </c>
      <c r="Q2812" s="54">
        <f t="shared" si="174"/>
        <v>0</v>
      </c>
      <c r="R2812" s="55">
        <f t="shared" si="175"/>
        <v>0</v>
      </c>
      <c r="S2812" s="7"/>
    </row>
    <row r="2813" spans="1:19" x14ac:dyDescent="0.25">
      <c r="A2813" s="66"/>
      <c r="B2813" s="56"/>
      <c r="C2813" s="67"/>
      <c r="D2813" s="68"/>
      <c r="E2813" s="69"/>
      <c r="F2813" s="70"/>
      <c r="G2813" s="71"/>
      <c r="H2813" s="66">
        <v>16</v>
      </c>
      <c r="I2813" s="67" t="s">
        <v>269</v>
      </c>
      <c r="J2813" s="72">
        <v>0.42605499999999996</v>
      </c>
      <c r="K2813" s="73">
        <v>0.42605499999999996</v>
      </c>
      <c r="L2813" s="73">
        <f t="shared" si="172"/>
        <v>0</v>
      </c>
      <c r="M2813" s="73">
        <v>0</v>
      </c>
      <c r="N2813" s="73">
        <v>0</v>
      </c>
      <c r="O2813" s="73">
        <v>0</v>
      </c>
      <c r="P2813" s="74">
        <f t="shared" si="173"/>
        <v>0</v>
      </c>
      <c r="Q2813" s="74">
        <f t="shared" si="174"/>
        <v>0</v>
      </c>
      <c r="R2813" s="75">
        <f t="shared" si="175"/>
        <v>0</v>
      </c>
      <c r="S2813" s="7"/>
    </row>
    <row r="2814" spans="1:19" ht="38.25" x14ac:dyDescent="0.25">
      <c r="A2814" s="44"/>
      <c r="B2814" s="45"/>
      <c r="C2814" s="46"/>
      <c r="D2814" s="47"/>
      <c r="E2814" s="48"/>
      <c r="F2814" s="49">
        <v>129</v>
      </c>
      <c r="G2814" s="50" t="s">
        <v>143</v>
      </c>
      <c r="H2814" s="90"/>
      <c r="I2814" s="46"/>
      <c r="J2814" s="51">
        <v>0</v>
      </c>
      <c r="K2814" s="52">
        <v>0.24438799999999999</v>
      </c>
      <c r="L2814" s="53">
        <f t="shared" si="172"/>
        <v>0</v>
      </c>
      <c r="M2814" s="53">
        <v>0</v>
      </c>
      <c r="N2814" s="53">
        <v>0</v>
      </c>
      <c r="O2814" s="53">
        <v>0</v>
      </c>
      <c r="P2814" s="54">
        <f t="shared" si="173"/>
        <v>0</v>
      </c>
      <c r="Q2814" s="54">
        <f t="shared" si="174"/>
        <v>0</v>
      </c>
      <c r="R2814" s="55">
        <f t="shared" si="175"/>
        <v>0</v>
      </c>
      <c r="S2814" s="7"/>
    </row>
    <row r="2815" spans="1:19" x14ac:dyDescent="0.25">
      <c r="A2815" s="66"/>
      <c r="B2815" s="56"/>
      <c r="C2815" s="67"/>
      <c r="D2815" s="68"/>
      <c r="E2815" s="69"/>
      <c r="F2815" s="70"/>
      <c r="G2815" s="71"/>
      <c r="H2815" s="66">
        <v>16</v>
      </c>
      <c r="I2815" s="67" t="s">
        <v>269</v>
      </c>
      <c r="J2815" s="72">
        <v>0</v>
      </c>
      <c r="K2815" s="73">
        <v>0.24438799999999999</v>
      </c>
      <c r="L2815" s="73">
        <f t="shared" si="172"/>
        <v>0</v>
      </c>
      <c r="M2815" s="73">
        <v>0</v>
      </c>
      <c r="N2815" s="73">
        <v>0</v>
      </c>
      <c r="O2815" s="73">
        <v>0</v>
      </c>
      <c r="P2815" s="74">
        <f t="shared" si="173"/>
        <v>0</v>
      </c>
      <c r="Q2815" s="74">
        <f t="shared" si="174"/>
        <v>0</v>
      </c>
      <c r="R2815" s="75">
        <f t="shared" si="175"/>
        <v>0</v>
      </c>
      <c r="S2815" s="7"/>
    </row>
    <row r="2816" spans="1:19" ht="38.25" x14ac:dyDescent="0.25">
      <c r="A2816" s="44"/>
      <c r="B2816" s="45"/>
      <c r="C2816" s="46"/>
      <c r="D2816" s="47"/>
      <c r="E2816" s="48"/>
      <c r="F2816" s="49">
        <v>130</v>
      </c>
      <c r="G2816" s="50" t="s">
        <v>160</v>
      </c>
      <c r="H2816" s="90"/>
      <c r="I2816" s="46"/>
      <c r="J2816" s="51">
        <v>0.1</v>
      </c>
      <c r="K2816" s="52">
        <v>0.1</v>
      </c>
      <c r="L2816" s="53">
        <f t="shared" si="172"/>
        <v>0</v>
      </c>
      <c r="M2816" s="53">
        <v>0</v>
      </c>
      <c r="N2816" s="53">
        <v>0</v>
      </c>
      <c r="O2816" s="53">
        <v>0</v>
      </c>
      <c r="P2816" s="54">
        <f t="shared" si="173"/>
        <v>0</v>
      </c>
      <c r="Q2816" s="54">
        <f t="shared" si="174"/>
        <v>0</v>
      </c>
      <c r="R2816" s="55">
        <f t="shared" si="175"/>
        <v>0</v>
      </c>
      <c r="S2816" s="7"/>
    </row>
    <row r="2817" spans="1:19" x14ac:dyDescent="0.25">
      <c r="A2817" s="66"/>
      <c r="B2817" s="56"/>
      <c r="C2817" s="67"/>
      <c r="D2817" s="68"/>
      <c r="E2817" s="69"/>
      <c r="F2817" s="70"/>
      <c r="G2817" s="71"/>
      <c r="H2817" s="66">
        <v>16</v>
      </c>
      <c r="I2817" s="67" t="s">
        <v>269</v>
      </c>
      <c r="J2817" s="72">
        <v>0.1</v>
      </c>
      <c r="K2817" s="73">
        <v>0.1</v>
      </c>
      <c r="L2817" s="73">
        <f t="shared" si="172"/>
        <v>0</v>
      </c>
      <c r="M2817" s="73">
        <v>0</v>
      </c>
      <c r="N2817" s="73">
        <v>0</v>
      </c>
      <c r="O2817" s="73">
        <v>0</v>
      </c>
      <c r="P2817" s="74">
        <f t="shared" si="173"/>
        <v>0</v>
      </c>
      <c r="Q2817" s="74">
        <f t="shared" si="174"/>
        <v>0</v>
      </c>
      <c r="R2817" s="75">
        <f t="shared" si="175"/>
        <v>0</v>
      </c>
      <c r="S2817" s="7"/>
    </row>
    <row r="2818" spans="1:19" x14ac:dyDescent="0.25">
      <c r="A2818" s="44"/>
      <c r="B2818" s="45"/>
      <c r="C2818" s="46"/>
      <c r="D2818" s="47"/>
      <c r="E2818" s="48"/>
      <c r="F2818" s="49">
        <v>131</v>
      </c>
      <c r="G2818" s="50" t="s">
        <v>144</v>
      </c>
      <c r="H2818" s="90"/>
      <c r="I2818" s="46"/>
      <c r="J2818" s="51">
        <v>0.52922800000000003</v>
      </c>
      <c r="K2818" s="52">
        <v>1.0312419999999998</v>
      </c>
      <c r="L2818" s="53">
        <f t="shared" si="172"/>
        <v>5.7624790056996944E-2</v>
      </c>
      <c r="M2818" s="53">
        <v>1.2000000569969416E-3</v>
      </c>
      <c r="N2818" s="53">
        <v>2.2396280000000001E-2</v>
      </c>
      <c r="O2818" s="53">
        <v>3.4028509999999998E-2</v>
      </c>
      <c r="P2818" s="54">
        <f t="shared" si="173"/>
        <v>1.1636454459738276E-3</v>
      </c>
      <c r="Q2818" s="54">
        <f t="shared" si="174"/>
        <v>2.2881418771730541E-2</v>
      </c>
      <c r="R2818" s="55">
        <f t="shared" si="175"/>
        <v>5.5879017783407731E-2</v>
      </c>
      <c r="S2818" s="7"/>
    </row>
    <row r="2819" spans="1:19" x14ac:dyDescent="0.25">
      <c r="A2819" s="66"/>
      <c r="B2819" s="56"/>
      <c r="C2819" s="67"/>
      <c r="D2819" s="68"/>
      <c r="E2819" s="69"/>
      <c r="F2819" s="70"/>
      <c r="G2819" s="71"/>
      <c r="H2819" s="66">
        <v>16</v>
      </c>
      <c r="I2819" s="67" t="s">
        <v>269</v>
      </c>
      <c r="J2819" s="72">
        <v>0.52922800000000003</v>
      </c>
      <c r="K2819" s="73">
        <v>1.0312419999999998</v>
      </c>
      <c r="L2819" s="73">
        <f t="shared" si="172"/>
        <v>5.7624790056996944E-2</v>
      </c>
      <c r="M2819" s="73">
        <v>1.2000000569969416E-3</v>
      </c>
      <c r="N2819" s="73">
        <v>2.2396280000000001E-2</v>
      </c>
      <c r="O2819" s="73">
        <v>3.4028509999999998E-2</v>
      </c>
      <c r="P2819" s="74">
        <f t="shared" si="173"/>
        <v>1.1636454459738276E-3</v>
      </c>
      <c r="Q2819" s="74">
        <f t="shared" si="174"/>
        <v>2.2881418771730541E-2</v>
      </c>
      <c r="R2819" s="75">
        <f t="shared" si="175"/>
        <v>5.5879017783407731E-2</v>
      </c>
      <c r="S2819" s="7"/>
    </row>
    <row r="2820" spans="1:19" x14ac:dyDescent="0.25">
      <c r="A2820" s="44"/>
      <c r="B2820" s="45"/>
      <c r="C2820" s="46"/>
      <c r="D2820" s="47">
        <v>454</v>
      </c>
      <c r="E2820" s="48" t="s">
        <v>239</v>
      </c>
      <c r="F2820" s="49"/>
      <c r="G2820" s="50"/>
      <c r="H2820" s="90"/>
      <c r="I2820" s="46"/>
      <c r="J2820" s="51">
        <v>173.12535700000001</v>
      </c>
      <c r="K2820" s="52">
        <v>226.41788700000004</v>
      </c>
      <c r="L2820" s="53">
        <f t="shared" si="172"/>
        <v>24.283216950230404</v>
      </c>
      <c r="M2820" s="53">
        <v>6.5520862002304057</v>
      </c>
      <c r="N2820" s="53">
        <v>8.6025285099999973</v>
      </c>
      <c r="O2820" s="53">
        <v>9.1286022399999993</v>
      </c>
      <c r="P2820" s="54">
        <f t="shared" si="173"/>
        <v>2.893802378886437E-2</v>
      </c>
      <c r="Q2820" s="54">
        <f t="shared" si="174"/>
        <v>6.6932056080138233E-2</v>
      </c>
      <c r="R2820" s="55">
        <f t="shared" si="175"/>
        <v>0.1072495520207306</v>
      </c>
      <c r="S2820" s="7"/>
    </row>
    <row r="2821" spans="1:19" x14ac:dyDescent="0.25">
      <c r="A2821" s="44"/>
      <c r="B2821" s="45"/>
      <c r="C2821" s="46"/>
      <c r="D2821" s="47"/>
      <c r="E2821" s="48"/>
      <c r="F2821" s="49">
        <v>1</v>
      </c>
      <c r="G2821" s="50" t="s">
        <v>136</v>
      </c>
      <c r="H2821" s="90"/>
      <c r="I2821" s="46"/>
      <c r="J2821" s="51">
        <v>5.8968490000000005</v>
      </c>
      <c r="K2821" s="52">
        <v>7.0243159999999989</v>
      </c>
      <c r="L2821" s="53">
        <f t="shared" si="172"/>
        <v>1.1883622589374612</v>
      </c>
      <c r="M2821" s="53">
        <v>0.36758458893746138</v>
      </c>
      <c r="N2821" s="53">
        <v>0.41923501999999996</v>
      </c>
      <c r="O2821" s="53">
        <v>0.40154264999999995</v>
      </c>
      <c r="P2821" s="54">
        <f t="shared" si="173"/>
        <v>5.2330303610694823E-2</v>
      </c>
      <c r="Q2821" s="54">
        <f t="shared" si="174"/>
        <v>0.11201369769490174</v>
      </c>
      <c r="R2821" s="55">
        <f t="shared" si="175"/>
        <v>0.16917835970612105</v>
      </c>
      <c r="S2821" s="7"/>
    </row>
    <row r="2822" spans="1:19" x14ac:dyDescent="0.25">
      <c r="A2822" s="66"/>
      <c r="B2822" s="56"/>
      <c r="C2822" s="67"/>
      <c r="D2822" s="68"/>
      <c r="E2822" s="69"/>
      <c r="F2822" s="70"/>
      <c r="G2822" s="71"/>
      <c r="H2822" s="66">
        <v>17</v>
      </c>
      <c r="I2822" s="67" t="s">
        <v>270</v>
      </c>
      <c r="J2822" s="72">
        <v>5.8968490000000005</v>
      </c>
      <c r="K2822" s="73">
        <v>7.0243159999999989</v>
      </c>
      <c r="L2822" s="73">
        <f t="shared" si="172"/>
        <v>1.1883622589374612</v>
      </c>
      <c r="M2822" s="73">
        <v>0.36758458893746138</v>
      </c>
      <c r="N2822" s="73">
        <v>0.41923501999999996</v>
      </c>
      <c r="O2822" s="73">
        <v>0.40154264999999995</v>
      </c>
      <c r="P2822" s="74">
        <f t="shared" si="173"/>
        <v>5.2330303610694823E-2</v>
      </c>
      <c r="Q2822" s="74">
        <f t="shared" si="174"/>
        <v>0.11201369769490174</v>
      </c>
      <c r="R2822" s="75">
        <f t="shared" si="175"/>
        <v>0.16917835970612105</v>
      </c>
      <c r="S2822" s="7"/>
    </row>
    <row r="2823" spans="1:19" x14ac:dyDescent="0.25">
      <c r="A2823" s="44"/>
      <c r="B2823" s="45"/>
      <c r="C2823" s="46"/>
      <c r="D2823" s="47"/>
      <c r="E2823" s="48"/>
      <c r="F2823" s="49">
        <v>2</v>
      </c>
      <c r="G2823" s="50" t="s">
        <v>137</v>
      </c>
      <c r="H2823" s="90"/>
      <c r="I2823" s="46"/>
      <c r="J2823" s="51">
        <v>4.1867600000000005</v>
      </c>
      <c r="K2823" s="52">
        <v>5.0668610000000012</v>
      </c>
      <c r="L2823" s="53">
        <f t="shared" ref="L2823:L2886" si="176">SUM(M2823,N2823,O2823)</f>
        <v>0.94669971104836437</v>
      </c>
      <c r="M2823" s="53">
        <v>0.30213476104836445</v>
      </c>
      <c r="N2823" s="53">
        <v>0.31392746999999993</v>
      </c>
      <c r="O2823" s="53">
        <v>0.33063748000000004</v>
      </c>
      <c r="P2823" s="54">
        <f t="shared" ref="P2823:P2886" si="177">IFERROR(M2823/K2823,0)</f>
        <v>5.9629573625241426E-2</v>
      </c>
      <c r="Q2823" s="54">
        <f t="shared" ref="Q2823:Q2886" si="178">IFERROR(SUM(M2823,N2823)/K2823,0)</f>
        <v>0.12158656632742919</v>
      </c>
      <c r="R2823" s="55">
        <f t="shared" ref="R2823:R2886" si="179">IFERROR(SUM(M2823,N2823,O2823)/K2823,0)</f>
        <v>0.18684146082719935</v>
      </c>
      <c r="S2823" s="7"/>
    </row>
    <row r="2824" spans="1:19" x14ac:dyDescent="0.25">
      <c r="A2824" s="66"/>
      <c r="B2824" s="56"/>
      <c r="C2824" s="67"/>
      <c r="D2824" s="68"/>
      <c r="E2824" s="69"/>
      <c r="F2824" s="70"/>
      <c r="G2824" s="71"/>
      <c r="H2824" s="66">
        <v>17</v>
      </c>
      <c r="I2824" s="67" t="s">
        <v>270</v>
      </c>
      <c r="J2824" s="72">
        <v>4.1867600000000005</v>
      </c>
      <c r="K2824" s="73">
        <v>5.0668610000000012</v>
      </c>
      <c r="L2824" s="73">
        <f t="shared" si="176"/>
        <v>0.94669971104836437</v>
      </c>
      <c r="M2824" s="73">
        <v>0.30213476104836445</v>
      </c>
      <c r="N2824" s="73">
        <v>0.31392746999999993</v>
      </c>
      <c r="O2824" s="73">
        <v>0.33063748000000004</v>
      </c>
      <c r="P2824" s="74">
        <f t="shared" si="177"/>
        <v>5.9629573625241426E-2</v>
      </c>
      <c r="Q2824" s="74">
        <f t="shared" si="178"/>
        <v>0.12158656632742919</v>
      </c>
      <c r="R2824" s="75">
        <f t="shared" si="179"/>
        <v>0.18684146082719935</v>
      </c>
      <c r="S2824" s="7"/>
    </row>
    <row r="2825" spans="1:19" x14ac:dyDescent="0.25">
      <c r="A2825" s="44"/>
      <c r="B2825" s="45"/>
      <c r="C2825" s="46"/>
      <c r="D2825" s="47"/>
      <c r="E2825" s="48"/>
      <c r="F2825" s="49">
        <v>16</v>
      </c>
      <c r="G2825" s="50" t="s">
        <v>138</v>
      </c>
      <c r="H2825" s="90"/>
      <c r="I2825" s="46"/>
      <c r="J2825" s="51">
        <v>5.4100129999999993</v>
      </c>
      <c r="K2825" s="52">
        <v>5.4795070000000008</v>
      </c>
      <c r="L2825" s="53">
        <f t="shared" si="176"/>
        <v>1.2041734617090358</v>
      </c>
      <c r="M2825" s="53">
        <v>0.39479965170903597</v>
      </c>
      <c r="N2825" s="53">
        <v>0.40717371999999996</v>
      </c>
      <c r="O2825" s="53">
        <v>0.40220009000000001</v>
      </c>
      <c r="P2825" s="54">
        <f t="shared" si="177"/>
        <v>7.2050213953378642E-2</v>
      </c>
      <c r="Q2825" s="54">
        <f t="shared" si="178"/>
        <v>0.14635867272530828</v>
      </c>
      <c r="R2825" s="55">
        <f t="shared" si="179"/>
        <v>0.21975945312398282</v>
      </c>
      <c r="S2825" s="7"/>
    </row>
    <row r="2826" spans="1:19" x14ac:dyDescent="0.25">
      <c r="A2826" s="66"/>
      <c r="B2826" s="56"/>
      <c r="C2826" s="67"/>
      <c r="D2826" s="68"/>
      <c r="E2826" s="69"/>
      <c r="F2826" s="70"/>
      <c r="G2826" s="71"/>
      <c r="H2826" s="66">
        <v>17</v>
      </c>
      <c r="I2826" s="67" t="s">
        <v>270</v>
      </c>
      <c r="J2826" s="72">
        <v>5.4100129999999993</v>
      </c>
      <c r="K2826" s="73">
        <v>5.4795070000000008</v>
      </c>
      <c r="L2826" s="73">
        <f t="shared" si="176"/>
        <v>1.2041734617090358</v>
      </c>
      <c r="M2826" s="73">
        <v>0.39479965170903597</v>
      </c>
      <c r="N2826" s="73">
        <v>0.40717371999999996</v>
      </c>
      <c r="O2826" s="73">
        <v>0.40220009000000001</v>
      </c>
      <c r="P2826" s="74">
        <f t="shared" si="177"/>
        <v>7.2050213953378642E-2</v>
      </c>
      <c r="Q2826" s="74">
        <f t="shared" si="178"/>
        <v>0.14635867272530828</v>
      </c>
      <c r="R2826" s="75">
        <f t="shared" si="179"/>
        <v>0.21975945312398282</v>
      </c>
      <c r="S2826" s="7"/>
    </row>
    <row r="2827" spans="1:19" x14ac:dyDescent="0.25">
      <c r="A2827" s="44"/>
      <c r="B2827" s="45"/>
      <c r="C2827" s="46"/>
      <c r="D2827" s="47"/>
      <c r="E2827" s="48"/>
      <c r="F2827" s="49">
        <v>17</v>
      </c>
      <c r="G2827" s="50" t="s">
        <v>139</v>
      </c>
      <c r="H2827" s="90"/>
      <c r="I2827" s="46"/>
      <c r="J2827" s="51">
        <v>5.6838270000000009</v>
      </c>
      <c r="K2827" s="52">
        <v>5.8299040000000009</v>
      </c>
      <c r="L2827" s="53">
        <f t="shared" si="176"/>
        <v>0.89937645135778377</v>
      </c>
      <c r="M2827" s="53">
        <v>0.29130937135778368</v>
      </c>
      <c r="N2827" s="53">
        <v>0.28697984999999998</v>
      </c>
      <c r="O2827" s="53">
        <v>0.32108723</v>
      </c>
      <c r="P2827" s="54">
        <f t="shared" si="177"/>
        <v>4.9968124922431592E-2</v>
      </c>
      <c r="Q2827" s="54">
        <f t="shared" si="178"/>
        <v>9.919360959593565E-2</v>
      </c>
      <c r="R2827" s="55">
        <f t="shared" si="179"/>
        <v>0.1542695130756499</v>
      </c>
      <c r="S2827" s="7"/>
    </row>
    <row r="2828" spans="1:19" x14ac:dyDescent="0.25">
      <c r="A2828" s="66"/>
      <c r="B2828" s="56"/>
      <c r="C2828" s="67"/>
      <c r="D2828" s="68"/>
      <c r="E2828" s="69"/>
      <c r="F2828" s="70"/>
      <c r="G2828" s="71"/>
      <c r="H2828" s="66">
        <v>17</v>
      </c>
      <c r="I2828" s="67" t="s">
        <v>270</v>
      </c>
      <c r="J2828" s="72">
        <v>5.6838270000000009</v>
      </c>
      <c r="K2828" s="73">
        <v>5.8299040000000009</v>
      </c>
      <c r="L2828" s="73">
        <f t="shared" si="176"/>
        <v>0.89937645135778377</v>
      </c>
      <c r="M2828" s="73">
        <v>0.29130937135778368</v>
      </c>
      <c r="N2828" s="73">
        <v>0.28697984999999998</v>
      </c>
      <c r="O2828" s="73">
        <v>0.32108723</v>
      </c>
      <c r="P2828" s="74">
        <f t="shared" si="177"/>
        <v>4.9968124922431592E-2</v>
      </c>
      <c r="Q2828" s="74">
        <f t="shared" si="178"/>
        <v>9.919360959593565E-2</v>
      </c>
      <c r="R2828" s="75">
        <f t="shared" si="179"/>
        <v>0.1542695130756499</v>
      </c>
      <c r="S2828" s="7"/>
    </row>
    <row r="2829" spans="1:19" x14ac:dyDescent="0.25">
      <c r="A2829" s="44"/>
      <c r="B2829" s="45"/>
      <c r="C2829" s="46"/>
      <c r="D2829" s="47"/>
      <c r="E2829" s="48"/>
      <c r="F2829" s="49">
        <v>18</v>
      </c>
      <c r="G2829" s="50" t="s">
        <v>140</v>
      </c>
      <c r="H2829" s="90"/>
      <c r="I2829" s="46"/>
      <c r="J2829" s="51">
        <v>2.1388259999999999</v>
      </c>
      <c r="K2829" s="52">
        <v>2.1777739999999999</v>
      </c>
      <c r="L2829" s="53">
        <f t="shared" si="176"/>
        <v>0.39073013983220484</v>
      </c>
      <c r="M2829" s="53">
        <v>0.1237235298322048</v>
      </c>
      <c r="N2829" s="53">
        <v>0.13575225000000002</v>
      </c>
      <c r="O2829" s="53">
        <v>0.13125435999999999</v>
      </c>
      <c r="P2829" s="54">
        <f t="shared" si="177"/>
        <v>5.681192347424701E-2</v>
      </c>
      <c r="Q2829" s="54">
        <f t="shared" si="178"/>
        <v>0.11914724844368829</v>
      </c>
      <c r="R2829" s="55">
        <f t="shared" si="179"/>
        <v>0.17941721217729886</v>
      </c>
      <c r="S2829" s="7"/>
    </row>
    <row r="2830" spans="1:19" x14ac:dyDescent="0.25">
      <c r="A2830" s="66"/>
      <c r="B2830" s="56"/>
      <c r="C2830" s="67"/>
      <c r="D2830" s="68"/>
      <c r="E2830" s="69"/>
      <c r="F2830" s="70"/>
      <c r="G2830" s="71"/>
      <c r="H2830" s="66">
        <v>17</v>
      </c>
      <c r="I2830" s="67" t="s">
        <v>270</v>
      </c>
      <c r="J2830" s="72">
        <v>2.1388259999999999</v>
      </c>
      <c r="K2830" s="73">
        <v>2.1777739999999999</v>
      </c>
      <c r="L2830" s="73">
        <f t="shared" si="176"/>
        <v>0.39073013983220484</v>
      </c>
      <c r="M2830" s="73">
        <v>0.1237235298322048</v>
      </c>
      <c r="N2830" s="73">
        <v>0.13575225000000002</v>
      </c>
      <c r="O2830" s="73">
        <v>0.13125435999999999</v>
      </c>
      <c r="P2830" s="74">
        <f t="shared" si="177"/>
        <v>5.681192347424701E-2</v>
      </c>
      <c r="Q2830" s="74">
        <f t="shared" si="178"/>
        <v>0.11914724844368829</v>
      </c>
      <c r="R2830" s="75">
        <f t="shared" si="179"/>
        <v>0.17941721217729886</v>
      </c>
      <c r="S2830" s="7"/>
    </row>
    <row r="2831" spans="1:19" x14ac:dyDescent="0.25">
      <c r="A2831" s="44"/>
      <c r="B2831" s="45"/>
      <c r="C2831" s="46"/>
      <c r="D2831" s="47"/>
      <c r="E2831" s="48"/>
      <c r="F2831" s="49">
        <v>24</v>
      </c>
      <c r="G2831" s="50" t="s">
        <v>141</v>
      </c>
      <c r="H2831" s="90"/>
      <c r="I2831" s="46"/>
      <c r="J2831" s="51">
        <v>1.1117009999999998</v>
      </c>
      <c r="K2831" s="52">
        <v>1.151273</v>
      </c>
      <c r="L2831" s="53">
        <f t="shared" si="176"/>
        <v>0.15038335068398012</v>
      </c>
      <c r="M2831" s="53">
        <v>4.2595330683980137E-2</v>
      </c>
      <c r="N2831" s="53">
        <v>5.2884689999999998E-2</v>
      </c>
      <c r="O2831" s="53">
        <v>5.490333E-2</v>
      </c>
      <c r="P2831" s="54">
        <f t="shared" si="177"/>
        <v>3.699846229693577E-2</v>
      </c>
      <c r="Q2831" s="54">
        <f t="shared" si="178"/>
        <v>8.2934300278022788E-2</v>
      </c>
      <c r="R2831" s="55">
        <f t="shared" si="179"/>
        <v>0.13062353645397756</v>
      </c>
      <c r="S2831" s="7"/>
    </row>
    <row r="2832" spans="1:19" x14ac:dyDescent="0.25">
      <c r="A2832" s="66"/>
      <c r="B2832" s="56"/>
      <c r="C2832" s="67"/>
      <c r="D2832" s="68"/>
      <c r="E2832" s="69"/>
      <c r="F2832" s="70"/>
      <c r="G2832" s="71"/>
      <c r="H2832" s="66">
        <v>17</v>
      </c>
      <c r="I2832" s="67" t="s">
        <v>270</v>
      </c>
      <c r="J2832" s="72">
        <v>1.1117009999999998</v>
      </c>
      <c r="K2832" s="73">
        <v>1.151273</v>
      </c>
      <c r="L2832" s="73">
        <f t="shared" si="176"/>
        <v>0.15038335068398012</v>
      </c>
      <c r="M2832" s="73">
        <v>4.2595330683980137E-2</v>
      </c>
      <c r="N2832" s="73">
        <v>5.2884689999999998E-2</v>
      </c>
      <c r="O2832" s="73">
        <v>5.490333E-2</v>
      </c>
      <c r="P2832" s="74">
        <f t="shared" si="177"/>
        <v>3.699846229693577E-2</v>
      </c>
      <c r="Q2832" s="74">
        <f t="shared" si="178"/>
        <v>8.2934300278022788E-2</v>
      </c>
      <c r="R2832" s="75">
        <f t="shared" si="179"/>
        <v>0.13062353645397756</v>
      </c>
      <c r="S2832" s="7"/>
    </row>
    <row r="2833" spans="1:19" ht="25.5" x14ac:dyDescent="0.25">
      <c r="A2833" s="44"/>
      <c r="B2833" s="45"/>
      <c r="C2833" s="46"/>
      <c r="D2833" s="47"/>
      <c r="E2833" s="48"/>
      <c r="F2833" s="49">
        <v>35</v>
      </c>
      <c r="G2833" s="50" t="s">
        <v>45</v>
      </c>
      <c r="H2833" s="90"/>
      <c r="I2833" s="46"/>
      <c r="J2833" s="51">
        <v>0</v>
      </c>
      <c r="K2833" s="52">
        <v>0.54759099999999994</v>
      </c>
      <c r="L2833" s="53">
        <f t="shared" si="176"/>
        <v>3.619874E-2</v>
      </c>
      <c r="M2833" s="53">
        <v>0</v>
      </c>
      <c r="N2833" s="53">
        <v>0</v>
      </c>
      <c r="O2833" s="53">
        <v>3.619874E-2</v>
      </c>
      <c r="P2833" s="54">
        <f t="shared" si="177"/>
        <v>0</v>
      </c>
      <c r="Q2833" s="54">
        <f t="shared" si="178"/>
        <v>0</v>
      </c>
      <c r="R2833" s="55">
        <f t="shared" si="179"/>
        <v>6.6105432704335915E-2</v>
      </c>
      <c r="S2833" s="7"/>
    </row>
    <row r="2834" spans="1:19" x14ac:dyDescent="0.25">
      <c r="A2834" s="66"/>
      <c r="B2834" s="56"/>
      <c r="C2834" s="67"/>
      <c r="D2834" s="68"/>
      <c r="E2834" s="69"/>
      <c r="F2834" s="70"/>
      <c r="G2834" s="71"/>
      <c r="H2834" s="66">
        <v>17</v>
      </c>
      <c r="I2834" s="67" t="s">
        <v>270</v>
      </c>
      <c r="J2834" s="72">
        <v>0</v>
      </c>
      <c r="K2834" s="73">
        <v>0.54759099999999994</v>
      </c>
      <c r="L2834" s="73">
        <f t="shared" si="176"/>
        <v>3.619874E-2</v>
      </c>
      <c r="M2834" s="73">
        <v>0</v>
      </c>
      <c r="N2834" s="73">
        <v>0</v>
      </c>
      <c r="O2834" s="73">
        <v>3.619874E-2</v>
      </c>
      <c r="P2834" s="74">
        <f t="shared" si="177"/>
        <v>0</v>
      </c>
      <c r="Q2834" s="74">
        <f t="shared" si="178"/>
        <v>0</v>
      </c>
      <c r="R2834" s="75">
        <f t="shared" si="179"/>
        <v>6.6105432704335915E-2</v>
      </c>
      <c r="S2834" s="7"/>
    </row>
    <row r="2835" spans="1:19" ht="25.5" x14ac:dyDescent="0.25">
      <c r="A2835" s="44"/>
      <c r="B2835" s="45"/>
      <c r="C2835" s="46"/>
      <c r="D2835" s="47"/>
      <c r="E2835" s="48"/>
      <c r="F2835" s="49">
        <v>42</v>
      </c>
      <c r="G2835" s="50" t="s">
        <v>158</v>
      </c>
      <c r="H2835" s="90"/>
      <c r="I2835" s="46"/>
      <c r="J2835" s="51">
        <v>3.3915540000000002</v>
      </c>
      <c r="K2835" s="52">
        <v>2.90713</v>
      </c>
      <c r="L2835" s="53">
        <f t="shared" si="176"/>
        <v>0.14778026983628767</v>
      </c>
      <c r="M2835" s="53">
        <v>2.4830199836287647E-2</v>
      </c>
      <c r="N2835" s="53">
        <v>5.7058220000000007E-2</v>
      </c>
      <c r="O2835" s="53">
        <v>6.5891850000000002E-2</v>
      </c>
      <c r="P2835" s="54">
        <f t="shared" si="177"/>
        <v>8.5411384548636105E-3</v>
      </c>
      <c r="Q2835" s="54">
        <f t="shared" si="178"/>
        <v>2.8168131399795557E-2</v>
      </c>
      <c r="R2835" s="55">
        <f t="shared" si="179"/>
        <v>5.0833732869286087E-2</v>
      </c>
      <c r="S2835" s="7"/>
    </row>
    <row r="2836" spans="1:19" x14ac:dyDescent="0.25">
      <c r="A2836" s="66"/>
      <c r="B2836" s="56"/>
      <c r="C2836" s="67"/>
      <c r="D2836" s="68"/>
      <c r="E2836" s="69"/>
      <c r="F2836" s="70"/>
      <c r="G2836" s="71"/>
      <c r="H2836" s="66">
        <v>17</v>
      </c>
      <c r="I2836" s="67" t="s">
        <v>270</v>
      </c>
      <c r="J2836" s="72">
        <v>3.3915540000000002</v>
      </c>
      <c r="K2836" s="73">
        <v>2.90713</v>
      </c>
      <c r="L2836" s="73">
        <f t="shared" si="176"/>
        <v>0.14778026983628767</v>
      </c>
      <c r="M2836" s="73">
        <v>2.4830199836287647E-2</v>
      </c>
      <c r="N2836" s="73">
        <v>5.7058220000000007E-2</v>
      </c>
      <c r="O2836" s="73">
        <v>6.5891850000000002E-2</v>
      </c>
      <c r="P2836" s="74">
        <f t="shared" si="177"/>
        <v>8.5411384548636105E-3</v>
      </c>
      <c r="Q2836" s="74">
        <f t="shared" si="178"/>
        <v>2.8168131399795557E-2</v>
      </c>
      <c r="R2836" s="75">
        <f t="shared" si="179"/>
        <v>5.0833732869286087E-2</v>
      </c>
      <c r="S2836" s="7"/>
    </row>
    <row r="2837" spans="1:19" x14ac:dyDescent="0.25">
      <c r="A2837" s="44"/>
      <c r="B2837" s="45"/>
      <c r="C2837" s="46"/>
      <c r="D2837" s="47"/>
      <c r="E2837" s="48"/>
      <c r="F2837" s="49">
        <v>46</v>
      </c>
      <c r="G2837" s="50" t="s">
        <v>169</v>
      </c>
      <c r="H2837" s="90"/>
      <c r="I2837" s="46"/>
      <c r="J2837" s="51">
        <v>7.4043059999999992</v>
      </c>
      <c r="K2837" s="52">
        <v>5.768872</v>
      </c>
      <c r="L2837" s="53">
        <f t="shared" si="176"/>
        <v>0.44330827903251646</v>
      </c>
      <c r="M2837" s="53">
        <v>9.5942229032516479E-2</v>
      </c>
      <c r="N2837" s="53">
        <v>9.3199500000000018E-2</v>
      </c>
      <c r="O2837" s="53">
        <v>0.25416654999999999</v>
      </c>
      <c r="P2837" s="54">
        <f t="shared" si="177"/>
        <v>1.6631020593370155E-2</v>
      </c>
      <c r="Q2837" s="54">
        <f t="shared" si="178"/>
        <v>3.2786605255328338E-2</v>
      </c>
      <c r="R2837" s="55">
        <f t="shared" si="179"/>
        <v>7.6844880425933612E-2</v>
      </c>
      <c r="S2837" s="7"/>
    </row>
    <row r="2838" spans="1:19" x14ac:dyDescent="0.25">
      <c r="A2838" s="66"/>
      <c r="B2838" s="56"/>
      <c r="C2838" s="67"/>
      <c r="D2838" s="68"/>
      <c r="E2838" s="69"/>
      <c r="F2838" s="70"/>
      <c r="G2838" s="71"/>
      <c r="H2838" s="66">
        <v>17</v>
      </c>
      <c r="I2838" s="67" t="s">
        <v>270</v>
      </c>
      <c r="J2838" s="72">
        <v>7.4043059999999992</v>
      </c>
      <c r="K2838" s="73">
        <v>5.768872</v>
      </c>
      <c r="L2838" s="73">
        <f t="shared" si="176"/>
        <v>0.44330827903251646</v>
      </c>
      <c r="M2838" s="73">
        <v>9.5942229032516479E-2</v>
      </c>
      <c r="N2838" s="73">
        <v>9.3199500000000018E-2</v>
      </c>
      <c r="O2838" s="73">
        <v>0.25416654999999999</v>
      </c>
      <c r="P2838" s="74">
        <f t="shared" si="177"/>
        <v>1.6631020593370155E-2</v>
      </c>
      <c r="Q2838" s="74">
        <f t="shared" si="178"/>
        <v>3.2786605255328338E-2</v>
      </c>
      <c r="R2838" s="75">
        <f t="shared" si="179"/>
        <v>7.6844880425933612E-2</v>
      </c>
      <c r="S2838" s="7"/>
    </row>
    <row r="2839" spans="1:19" ht="38.25" x14ac:dyDescent="0.25">
      <c r="A2839" s="44"/>
      <c r="B2839" s="45"/>
      <c r="C2839" s="46"/>
      <c r="D2839" s="47"/>
      <c r="E2839" s="48"/>
      <c r="F2839" s="49">
        <v>48</v>
      </c>
      <c r="G2839" s="50" t="s">
        <v>30</v>
      </c>
      <c r="H2839" s="90"/>
      <c r="I2839" s="46"/>
      <c r="J2839" s="51">
        <v>0</v>
      </c>
      <c r="K2839" s="52">
        <v>4.2826000000000003E-2</v>
      </c>
      <c r="L2839" s="53">
        <f t="shared" si="176"/>
        <v>1.6181669999999999E-2</v>
      </c>
      <c r="M2839" s="53">
        <v>0</v>
      </c>
      <c r="N2839" s="53">
        <v>0</v>
      </c>
      <c r="O2839" s="53">
        <v>1.6181669999999999E-2</v>
      </c>
      <c r="P2839" s="54">
        <f t="shared" si="177"/>
        <v>0</v>
      </c>
      <c r="Q2839" s="54">
        <f t="shared" si="178"/>
        <v>0</v>
      </c>
      <c r="R2839" s="55">
        <f t="shared" si="179"/>
        <v>0.37784686872460649</v>
      </c>
      <c r="S2839" s="7"/>
    </row>
    <row r="2840" spans="1:19" x14ac:dyDescent="0.25">
      <c r="A2840" s="66"/>
      <c r="B2840" s="56"/>
      <c r="C2840" s="67"/>
      <c r="D2840" s="68"/>
      <c r="E2840" s="69"/>
      <c r="F2840" s="70"/>
      <c r="G2840" s="71"/>
      <c r="H2840" s="66">
        <v>17</v>
      </c>
      <c r="I2840" s="67" t="s">
        <v>270</v>
      </c>
      <c r="J2840" s="72">
        <v>0</v>
      </c>
      <c r="K2840" s="73">
        <v>4.2826000000000003E-2</v>
      </c>
      <c r="L2840" s="73">
        <f t="shared" si="176"/>
        <v>1.6181669999999999E-2</v>
      </c>
      <c r="M2840" s="73">
        <v>0</v>
      </c>
      <c r="N2840" s="73">
        <v>0</v>
      </c>
      <c r="O2840" s="73">
        <v>1.6181669999999999E-2</v>
      </c>
      <c r="P2840" s="74">
        <f t="shared" si="177"/>
        <v>0</v>
      </c>
      <c r="Q2840" s="74">
        <f t="shared" si="178"/>
        <v>0</v>
      </c>
      <c r="R2840" s="75">
        <f t="shared" si="179"/>
        <v>0.37784686872460649</v>
      </c>
      <c r="S2840" s="7"/>
    </row>
    <row r="2841" spans="1:19" ht="25.5" x14ac:dyDescent="0.25">
      <c r="A2841" s="44"/>
      <c r="B2841" s="45"/>
      <c r="C2841" s="46"/>
      <c r="D2841" s="47"/>
      <c r="E2841" s="48"/>
      <c r="F2841" s="49">
        <v>51</v>
      </c>
      <c r="G2841" s="50" t="s">
        <v>24</v>
      </c>
      <c r="H2841" s="90"/>
      <c r="I2841" s="46"/>
      <c r="J2841" s="51">
        <v>0.10964500000000002</v>
      </c>
      <c r="K2841" s="52">
        <v>0.10964500000000002</v>
      </c>
      <c r="L2841" s="53">
        <f t="shared" si="176"/>
        <v>0</v>
      </c>
      <c r="M2841" s="53">
        <v>0</v>
      </c>
      <c r="N2841" s="53">
        <v>0</v>
      </c>
      <c r="O2841" s="53">
        <v>0</v>
      </c>
      <c r="P2841" s="54">
        <f t="shared" si="177"/>
        <v>0</v>
      </c>
      <c r="Q2841" s="54">
        <f t="shared" si="178"/>
        <v>0</v>
      </c>
      <c r="R2841" s="55">
        <f t="shared" si="179"/>
        <v>0</v>
      </c>
      <c r="S2841" s="7"/>
    </row>
    <row r="2842" spans="1:19" x14ac:dyDescent="0.25">
      <c r="A2842" s="66"/>
      <c r="B2842" s="56"/>
      <c r="C2842" s="67"/>
      <c r="D2842" s="68"/>
      <c r="E2842" s="69"/>
      <c r="F2842" s="70"/>
      <c r="G2842" s="71"/>
      <c r="H2842" s="66">
        <v>17</v>
      </c>
      <c r="I2842" s="67" t="s">
        <v>270</v>
      </c>
      <c r="J2842" s="72">
        <v>0.10964500000000002</v>
      </c>
      <c r="K2842" s="73">
        <v>0.10964500000000002</v>
      </c>
      <c r="L2842" s="73">
        <f t="shared" si="176"/>
        <v>0</v>
      </c>
      <c r="M2842" s="73">
        <v>0</v>
      </c>
      <c r="N2842" s="73">
        <v>0</v>
      </c>
      <c r="O2842" s="73">
        <v>0</v>
      </c>
      <c r="P2842" s="74">
        <f t="shared" si="177"/>
        <v>0</v>
      </c>
      <c r="Q2842" s="74">
        <f t="shared" si="178"/>
        <v>0</v>
      </c>
      <c r="R2842" s="75">
        <f t="shared" si="179"/>
        <v>0</v>
      </c>
      <c r="S2842" s="7"/>
    </row>
    <row r="2843" spans="1:19" ht="51" x14ac:dyDescent="0.25">
      <c r="A2843" s="44"/>
      <c r="B2843" s="45"/>
      <c r="C2843" s="46"/>
      <c r="D2843" s="47"/>
      <c r="E2843" s="48"/>
      <c r="F2843" s="49">
        <v>57</v>
      </c>
      <c r="G2843" s="50" t="s">
        <v>50</v>
      </c>
      <c r="H2843" s="90"/>
      <c r="I2843" s="46"/>
      <c r="J2843" s="51">
        <v>0</v>
      </c>
      <c r="K2843" s="52">
        <v>0.34617300000000001</v>
      </c>
      <c r="L2843" s="53">
        <f t="shared" si="176"/>
        <v>0.11942080000000002</v>
      </c>
      <c r="M2843" s="53">
        <v>0</v>
      </c>
      <c r="N2843" s="53">
        <v>4.7802610000000002E-2</v>
      </c>
      <c r="O2843" s="53">
        <v>7.1618190000000012E-2</v>
      </c>
      <c r="P2843" s="54">
        <f t="shared" si="177"/>
        <v>0</v>
      </c>
      <c r="Q2843" s="54">
        <f t="shared" si="178"/>
        <v>0.13808878797595422</v>
      </c>
      <c r="R2843" s="55">
        <f t="shared" si="179"/>
        <v>0.34497433364242741</v>
      </c>
      <c r="S2843" s="7"/>
    </row>
    <row r="2844" spans="1:19" x14ac:dyDescent="0.25">
      <c r="A2844" s="66"/>
      <c r="B2844" s="56"/>
      <c r="C2844" s="67"/>
      <c r="D2844" s="68"/>
      <c r="E2844" s="69"/>
      <c r="F2844" s="70"/>
      <c r="G2844" s="71"/>
      <c r="H2844" s="66">
        <v>17</v>
      </c>
      <c r="I2844" s="67" t="s">
        <v>270</v>
      </c>
      <c r="J2844" s="72">
        <v>0</v>
      </c>
      <c r="K2844" s="73">
        <v>0.34617300000000001</v>
      </c>
      <c r="L2844" s="73">
        <f t="shared" si="176"/>
        <v>0.11942080000000002</v>
      </c>
      <c r="M2844" s="73">
        <v>0</v>
      </c>
      <c r="N2844" s="73">
        <v>4.7802610000000002E-2</v>
      </c>
      <c r="O2844" s="73">
        <v>7.1618190000000012E-2</v>
      </c>
      <c r="P2844" s="74">
        <f t="shared" si="177"/>
        <v>0</v>
      </c>
      <c r="Q2844" s="74">
        <f t="shared" si="178"/>
        <v>0.13808878797595422</v>
      </c>
      <c r="R2844" s="75">
        <f t="shared" si="179"/>
        <v>0.34497433364242741</v>
      </c>
      <c r="S2844" s="7"/>
    </row>
    <row r="2845" spans="1:19" ht="38.25" x14ac:dyDescent="0.25">
      <c r="A2845" s="44"/>
      <c r="B2845" s="45"/>
      <c r="C2845" s="46"/>
      <c r="D2845" s="47"/>
      <c r="E2845" s="48"/>
      <c r="F2845" s="49">
        <v>61</v>
      </c>
      <c r="G2845" s="50" t="s">
        <v>191</v>
      </c>
      <c r="H2845" s="90"/>
      <c r="I2845" s="46"/>
      <c r="J2845" s="51">
        <v>9.9275740000000017</v>
      </c>
      <c r="K2845" s="52">
        <v>20.505082000000002</v>
      </c>
      <c r="L2845" s="53">
        <f t="shared" si="176"/>
        <v>0.62868948997204699</v>
      </c>
      <c r="M2845" s="53">
        <v>4.9079009972047061E-2</v>
      </c>
      <c r="N2845" s="53">
        <v>0.13878793</v>
      </c>
      <c r="O2845" s="53">
        <v>0.44082254999999998</v>
      </c>
      <c r="P2845" s="54">
        <f t="shared" si="177"/>
        <v>2.3935046917660245E-3</v>
      </c>
      <c r="Q2845" s="54">
        <f t="shared" si="178"/>
        <v>9.1619696996113956E-3</v>
      </c>
      <c r="R2845" s="55">
        <f t="shared" si="179"/>
        <v>3.0660179265415616E-2</v>
      </c>
      <c r="S2845" s="7"/>
    </row>
    <row r="2846" spans="1:19" x14ac:dyDescent="0.25">
      <c r="A2846" s="66"/>
      <c r="B2846" s="56"/>
      <c r="C2846" s="67"/>
      <c r="D2846" s="68"/>
      <c r="E2846" s="69"/>
      <c r="F2846" s="70"/>
      <c r="G2846" s="71"/>
      <c r="H2846" s="66">
        <v>17</v>
      </c>
      <c r="I2846" s="67" t="s">
        <v>270</v>
      </c>
      <c r="J2846" s="72">
        <v>9.9275740000000017</v>
      </c>
      <c r="K2846" s="73">
        <v>20.505082000000002</v>
      </c>
      <c r="L2846" s="73">
        <f t="shared" si="176"/>
        <v>0.62868948997204699</v>
      </c>
      <c r="M2846" s="73">
        <v>4.9079009972047061E-2</v>
      </c>
      <c r="N2846" s="73">
        <v>0.13878793</v>
      </c>
      <c r="O2846" s="73">
        <v>0.44082254999999998</v>
      </c>
      <c r="P2846" s="74">
        <f t="shared" si="177"/>
        <v>2.3935046917660245E-3</v>
      </c>
      <c r="Q2846" s="74">
        <f t="shared" si="178"/>
        <v>9.1619696996113956E-3</v>
      </c>
      <c r="R2846" s="75">
        <f t="shared" si="179"/>
        <v>3.0660179265415616E-2</v>
      </c>
      <c r="S2846" s="7"/>
    </row>
    <row r="2847" spans="1:19" ht="38.25" x14ac:dyDescent="0.25">
      <c r="A2847" s="44"/>
      <c r="B2847" s="45"/>
      <c r="C2847" s="46"/>
      <c r="D2847" s="47"/>
      <c r="E2847" s="48"/>
      <c r="F2847" s="49">
        <v>68</v>
      </c>
      <c r="G2847" s="50" t="s">
        <v>22</v>
      </c>
      <c r="H2847" s="90"/>
      <c r="I2847" s="46"/>
      <c r="J2847" s="51">
        <v>3.6214399999999998</v>
      </c>
      <c r="K2847" s="52">
        <v>13.674542999999998</v>
      </c>
      <c r="L2847" s="53">
        <f t="shared" si="176"/>
        <v>0.52561153019589568</v>
      </c>
      <c r="M2847" s="53">
        <v>3.1205590195895638E-2</v>
      </c>
      <c r="N2847" s="53">
        <v>0.17776162000000001</v>
      </c>
      <c r="O2847" s="53">
        <v>0.31664431999999998</v>
      </c>
      <c r="P2847" s="54">
        <f t="shared" si="177"/>
        <v>2.2820207005013362E-3</v>
      </c>
      <c r="Q2847" s="54">
        <f t="shared" si="178"/>
        <v>1.5281476696946704E-2</v>
      </c>
      <c r="R2847" s="55">
        <f t="shared" si="179"/>
        <v>3.8437228227363486E-2</v>
      </c>
      <c r="S2847" s="7"/>
    </row>
    <row r="2848" spans="1:19" x14ac:dyDescent="0.25">
      <c r="A2848" s="66"/>
      <c r="B2848" s="56"/>
      <c r="C2848" s="67"/>
      <c r="D2848" s="68"/>
      <c r="E2848" s="69"/>
      <c r="F2848" s="70"/>
      <c r="G2848" s="71"/>
      <c r="H2848" s="66">
        <v>17</v>
      </c>
      <c r="I2848" s="67" t="s">
        <v>270</v>
      </c>
      <c r="J2848" s="72">
        <v>3.6214399999999998</v>
      </c>
      <c r="K2848" s="73">
        <v>13.674542999999998</v>
      </c>
      <c r="L2848" s="73">
        <f t="shared" si="176"/>
        <v>0.52561153019589568</v>
      </c>
      <c r="M2848" s="73">
        <v>3.1205590195895638E-2</v>
      </c>
      <c r="N2848" s="73">
        <v>0.17776162000000001</v>
      </c>
      <c r="O2848" s="73">
        <v>0.31664431999999998</v>
      </c>
      <c r="P2848" s="74">
        <f t="shared" si="177"/>
        <v>2.2820207005013362E-3</v>
      </c>
      <c r="Q2848" s="74">
        <f t="shared" si="178"/>
        <v>1.5281476696946704E-2</v>
      </c>
      <c r="R2848" s="75">
        <f t="shared" si="179"/>
        <v>3.8437228227363486E-2</v>
      </c>
      <c r="S2848" s="7"/>
    </row>
    <row r="2849" spans="1:19" ht="25.5" x14ac:dyDescent="0.25">
      <c r="A2849" s="44"/>
      <c r="B2849" s="45"/>
      <c r="C2849" s="46"/>
      <c r="D2849" s="47"/>
      <c r="E2849" s="48"/>
      <c r="F2849" s="49">
        <v>83</v>
      </c>
      <c r="G2849" s="50" t="s">
        <v>198</v>
      </c>
      <c r="H2849" s="90"/>
      <c r="I2849" s="46"/>
      <c r="J2849" s="51">
        <v>0.182445</v>
      </c>
      <c r="K2849" s="52">
        <v>0.32092100000000001</v>
      </c>
      <c r="L2849" s="53">
        <f t="shared" si="176"/>
        <v>6.5622839552965162E-2</v>
      </c>
      <c r="M2849" s="53">
        <v>1.9999999552965164E-2</v>
      </c>
      <c r="N2849" s="53">
        <v>9.8103799999999988E-3</v>
      </c>
      <c r="O2849" s="53">
        <v>3.581245999999999E-2</v>
      </c>
      <c r="P2849" s="54">
        <f t="shared" si="177"/>
        <v>6.2320632033943439E-2</v>
      </c>
      <c r="Q2849" s="54">
        <f t="shared" si="178"/>
        <v>9.2890086821881906E-2</v>
      </c>
      <c r="R2849" s="55">
        <f t="shared" si="179"/>
        <v>0.20448284641069037</v>
      </c>
      <c r="S2849" s="7"/>
    </row>
    <row r="2850" spans="1:19" x14ac:dyDescent="0.25">
      <c r="A2850" s="66"/>
      <c r="B2850" s="56"/>
      <c r="C2850" s="67"/>
      <c r="D2850" s="68"/>
      <c r="E2850" s="69"/>
      <c r="F2850" s="70"/>
      <c r="G2850" s="71"/>
      <c r="H2850" s="66">
        <v>17</v>
      </c>
      <c r="I2850" s="67" t="s">
        <v>270</v>
      </c>
      <c r="J2850" s="72">
        <v>0.182445</v>
      </c>
      <c r="K2850" s="73">
        <v>0.32092100000000001</v>
      </c>
      <c r="L2850" s="73">
        <f t="shared" si="176"/>
        <v>6.5622839552965162E-2</v>
      </c>
      <c r="M2850" s="73">
        <v>1.9999999552965164E-2</v>
      </c>
      <c r="N2850" s="73">
        <v>9.8103799999999988E-3</v>
      </c>
      <c r="O2850" s="73">
        <v>3.581245999999999E-2</v>
      </c>
      <c r="P2850" s="74">
        <f t="shared" si="177"/>
        <v>6.2320632033943439E-2</v>
      </c>
      <c r="Q2850" s="74">
        <f t="shared" si="178"/>
        <v>9.2890086821881906E-2</v>
      </c>
      <c r="R2850" s="75">
        <f t="shared" si="179"/>
        <v>0.20448284641069037</v>
      </c>
      <c r="S2850" s="7"/>
    </row>
    <row r="2851" spans="1:19" ht="25.5" x14ac:dyDescent="0.25">
      <c r="A2851" s="44"/>
      <c r="B2851" s="45"/>
      <c r="C2851" s="46"/>
      <c r="D2851" s="47"/>
      <c r="E2851" s="48"/>
      <c r="F2851" s="49">
        <v>89</v>
      </c>
      <c r="G2851" s="50" t="s">
        <v>55</v>
      </c>
      <c r="H2851" s="90"/>
      <c r="I2851" s="46"/>
      <c r="J2851" s="51">
        <v>1.296262</v>
      </c>
      <c r="K2851" s="52">
        <v>1.3066720000000001</v>
      </c>
      <c r="L2851" s="53">
        <f t="shared" si="176"/>
        <v>0.19633853000000001</v>
      </c>
      <c r="M2851" s="53">
        <v>0</v>
      </c>
      <c r="N2851" s="53">
        <v>6.01731E-2</v>
      </c>
      <c r="O2851" s="53">
        <v>0.13616543</v>
      </c>
      <c r="P2851" s="54">
        <f t="shared" si="177"/>
        <v>0</v>
      </c>
      <c r="Q2851" s="54">
        <f t="shared" si="178"/>
        <v>4.6050653874882143E-2</v>
      </c>
      <c r="R2851" s="55">
        <f t="shared" si="179"/>
        <v>0.15025846578177232</v>
      </c>
      <c r="S2851" s="7"/>
    </row>
    <row r="2852" spans="1:19" x14ac:dyDescent="0.25">
      <c r="A2852" s="66"/>
      <c r="B2852" s="56"/>
      <c r="C2852" s="67"/>
      <c r="D2852" s="68"/>
      <c r="E2852" s="69"/>
      <c r="F2852" s="70"/>
      <c r="G2852" s="71"/>
      <c r="H2852" s="66">
        <v>17</v>
      </c>
      <c r="I2852" s="67" t="s">
        <v>270</v>
      </c>
      <c r="J2852" s="72">
        <v>1.296262</v>
      </c>
      <c r="K2852" s="73">
        <v>1.3066720000000001</v>
      </c>
      <c r="L2852" s="73">
        <f t="shared" si="176"/>
        <v>0.19633853000000001</v>
      </c>
      <c r="M2852" s="73">
        <v>0</v>
      </c>
      <c r="N2852" s="73">
        <v>6.01731E-2</v>
      </c>
      <c r="O2852" s="73">
        <v>0.13616543</v>
      </c>
      <c r="P2852" s="74">
        <f t="shared" si="177"/>
        <v>0</v>
      </c>
      <c r="Q2852" s="74">
        <f t="shared" si="178"/>
        <v>4.6050653874882143E-2</v>
      </c>
      <c r="R2852" s="75">
        <f t="shared" si="179"/>
        <v>0.15025846578177232</v>
      </c>
      <c r="S2852" s="7"/>
    </row>
    <row r="2853" spans="1:19" ht="25.5" x14ac:dyDescent="0.25">
      <c r="A2853" s="44"/>
      <c r="B2853" s="45"/>
      <c r="C2853" s="46"/>
      <c r="D2853" s="47"/>
      <c r="E2853" s="48"/>
      <c r="F2853" s="49">
        <v>90</v>
      </c>
      <c r="G2853" s="50" t="s">
        <v>81</v>
      </c>
      <c r="H2853" s="90"/>
      <c r="I2853" s="46"/>
      <c r="J2853" s="51">
        <v>74.156517999999991</v>
      </c>
      <c r="K2853" s="52">
        <v>90.145660000000007</v>
      </c>
      <c r="L2853" s="53">
        <f t="shared" si="176"/>
        <v>13.119770787791129</v>
      </c>
      <c r="M2853" s="53">
        <v>4.2817424977911287</v>
      </c>
      <c r="N2853" s="53">
        <v>4.7236840300000003</v>
      </c>
      <c r="O2853" s="53">
        <v>4.1143442599999993</v>
      </c>
      <c r="P2853" s="54">
        <f t="shared" si="177"/>
        <v>4.749804369717997E-2</v>
      </c>
      <c r="Q2853" s="54">
        <f t="shared" si="178"/>
        <v>9.9898614395758256E-2</v>
      </c>
      <c r="R2853" s="55">
        <f t="shared" si="179"/>
        <v>0.14553968308392359</v>
      </c>
      <c r="S2853" s="7"/>
    </row>
    <row r="2854" spans="1:19" x14ac:dyDescent="0.25">
      <c r="A2854" s="66"/>
      <c r="B2854" s="56"/>
      <c r="C2854" s="67"/>
      <c r="D2854" s="68"/>
      <c r="E2854" s="69"/>
      <c r="F2854" s="70"/>
      <c r="G2854" s="71"/>
      <c r="H2854" s="66">
        <v>17</v>
      </c>
      <c r="I2854" s="67" t="s">
        <v>270</v>
      </c>
      <c r="J2854" s="72">
        <v>74.156517999999991</v>
      </c>
      <c r="K2854" s="73">
        <v>90.145660000000007</v>
      </c>
      <c r="L2854" s="73">
        <f t="shared" si="176"/>
        <v>13.119770787791129</v>
      </c>
      <c r="M2854" s="73">
        <v>4.2817424977911287</v>
      </c>
      <c r="N2854" s="73">
        <v>4.7236840300000003</v>
      </c>
      <c r="O2854" s="73">
        <v>4.1143442599999993</v>
      </c>
      <c r="P2854" s="74">
        <f t="shared" si="177"/>
        <v>4.749804369717997E-2</v>
      </c>
      <c r="Q2854" s="74">
        <f t="shared" si="178"/>
        <v>9.9898614395758256E-2</v>
      </c>
      <c r="R2854" s="75">
        <f t="shared" si="179"/>
        <v>0.14553968308392359</v>
      </c>
      <c r="S2854" s="7"/>
    </row>
    <row r="2855" spans="1:19" ht="51" x14ac:dyDescent="0.25">
      <c r="A2855" s="44"/>
      <c r="B2855" s="45"/>
      <c r="C2855" s="46"/>
      <c r="D2855" s="47"/>
      <c r="E2855" s="48"/>
      <c r="F2855" s="49">
        <v>91</v>
      </c>
      <c r="G2855" s="50" t="s">
        <v>82</v>
      </c>
      <c r="H2855" s="90"/>
      <c r="I2855" s="46"/>
      <c r="J2855" s="51">
        <v>35.724995000000007</v>
      </c>
      <c r="K2855" s="52">
        <v>49.357285000000019</v>
      </c>
      <c r="L2855" s="53">
        <f t="shared" si="176"/>
        <v>2.2616774517085556</v>
      </c>
      <c r="M2855" s="53">
        <v>0.17343733170855558</v>
      </c>
      <c r="N2855" s="53">
        <v>0.75840789000000008</v>
      </c>
      <c r="O2855" s="53">
        <v>1.3298322300000001</v>
      </c>
      <c r="P2855" s="54">
        <f t="shared" si="177"/>
        <v>3.5139155589403977E-3</v>
      </c>
      <c r="Q2855" s="54">
        <f t="shared" si="178"/>
        <v>1.8879588326395087E-2</v>
      </c>
      <c r="R2855" s="55">
        <f t="shared" si="179"/>
        <v>4.5822566044881823E-2</v>
      </c>
      <c r="S2855" s="7"/>
    </row>
    <row r="2856" spans="1:19" x14ac:dyDescent="0.25">
      <c r="A2856" s="66"/>
      <c r="B2856" s="56"/>
      <c r="C2856" s="67"/>
      <c r="D2856" s="68"/>
      <c r="E2856" s="69"/>
      <c r="F2856" s="70"/>
      <c r="G2856" s="71"/>
      <c r="H2856" s="66">
        <v>17</v>
      </c>
      <c r="I2856" s="67" t="s">
        <v>270</v>
      </c>
      <c r="J2856" s="72">
        <v>35.724995000000007</v>
      </c>
      <c r="K2856" s="73">
        <v>49.357285000000019</v>
      </c>
      <c r="L2856" s="73">
        <f t="shared" si="176"/>
        <v>2.2616774517085556</v>
      </c>
      <c r="M2856" s="73">
        <v>0.17343733170855558</v>
      </c>
      <c r="N2856" s="73">
        <v>0.75840789000000008</v>
      </c>
      <c r="O2856" s="73">
        <v>1.3298322300000001</v>
      </c>
      <c r="P2856" s="74">
        <f t="shared" si="177"/>
        <v>3.5139155589403977E-3</v>
      </c>
      <c r="Q2856" s="74">
        <f t="shared" si="178"/>
        <v>1.8879588326395087E-2</v>
      </c>
      <c r="R2856" s="75">
        <f t="shared" si="179"/>
        <v>4.5822566044881823E-2</v>
      </c>
      <c r="S2856" s="7"/>
    </row>
    <row r="2857" spans="1:19" ht="38.25" x14ac:dyDescent="0.25">
      <c r="A2857" s="44"/>
      <c r="B2857" s="45"/>
      <c r="C2857" s="46"/>
      <c r="D2857" s="47"/>
      <c r="E2857" s="48"/>
      <c r="F2857" s="49">
        <v>101</v>
      </c>
      <c r="G2857" s="50" t="s">
        <v>88</v>
      </c>
      <c r="H2857" s="90"/>
      <c r="I2857" s="46"/>
      <c r="J2857" s="51">
        <v>0</v>
      </c>
      <c r="K2857" s="52">
        <v>4.3099999999999996E-3</v>
      </c>
      <c r="L2857" s="53">
        <f t="shared" si="176"/>
        <v>0</v>
      </c>
      <c r="M2857" s="53">
        <v>0</v>
      </c>
      <c r="N2857" s="53">
        <v>0</v>
      </c>
      <c r="O2857" s="53">
        <v>0</v>
      </c>
      <c r="P2857" s="54">
        <f t="shared" si="177"/>
        <v>0</v>
      </c>
      <c r="Q2857" s="54">
        <f t="shared" si="178"/>
        <v>0</v>
      </c>
      <c r="R2857" s="55">
        <f t="shared" si="179"/>
        <v>0</v>
      </c>
      <c r="S2857" s="7"/>
    </row>
    <row r="2858" spans="1:19" x14ac:dyDescent="0.25">
      <c r="A2858" s="66"/>
      <c r="B2858" s="56"/>
      <c r="C2858" s="67"/>
      <c r="D2858" s="68"/>
      <c r="E2858" s="69"/>
      <c r="F2858" s="70"/>
      <c r="G2858" s="71"/>
      <c r="H2858" s="66">
        <v>17</v>
      </c>
      <c r="I2858" s="67" t="s">
        <v>270</v>
      </c>
      <c r="J2858" s="72">
        <v>0</v>
      </c>
      <c r="K2858" s="73">
        <v>4.3099999999999996E-3</v>
      </c>
      <c r="L2858" s="73">
        <f t="shared" si="176"/>
        <v>0</v>
      </c>
      <c r="M2858" s="73">
        <v>0</v>
      </c>
      <c r="N2858" s="73">
        <v>0</v>
      </c>
      <c r="O2858" s="73">
        <v>0</v>
      </c>
      <c r="P2858" s="74">
        <f t="shared" si="177"/>
        <v>0</v>
      </c>
      <c r="Q2858" s="74">
        <f t="shared" si="178"/>
        <v>0</v>
      </c>
      <c r="R2858" s="75">
        <f t="shared" si="179"/>
        <v>0</v>
      </c>
      <c r="S2858" s="7"/>
    </row>
    <row r="2859" spans="1:19" ht="25.5" x14ac:dyDescent="0.25">
      <c r="A2859" s="44"/>
      <c r="B2859" s="45"/>
      <c r="C2859" s="46"/>
      <c r="D2859" s="47"/>
      <c r="E2859" s="48"/>
      <c r="F2859" s="49">
        <v>104</v>
      </c>
      <c r="G2859" s="50" t="s">
        <v>142</v>
      </c>
      <c r="H2859" s="90"/>
      <c r="I2859" s="46"/>
      <c r="J2859" s="51">
        <v>1.4074410000000002</v>
      </c>
      <c r="K2859" s="52">
        <v>1.772313</v>
      </c>
      <c r="L2859" s="53">
        <f t="shared" si="176"/>
        <v>0.547692020433032</v>
      </c>
      <c r="M2859" s="53">
        <v>0.10179710043303203</v>
      </c>
      <c r="N2859" s="53">
        <v>0.31371476999999998</v>
      </c>
      <c r="O2859" s="53">
        <v>0.13218015</v>
      </c>
      <c r="P2859" s="54">
        <f t="shared" si="177"/>
        <v>5.7437428057590292E-2</v>
      </c>
      <c r="Q2859" s="54">
        <f t="shared" si="178"/>
        <v>0.23444609977641195</v>
      </c>
      <c r="R2859" s="55">
        <f t="shared" si="179"/>
        <v>0.30902669022516449</v>
      </c>
      <c r="S2859" s="7"/>
    </row>
    <row r="2860" spans="1:19" x14ac:dyDescent="0.25">
      <c r="A2860" s="66"/>
      <c r="B2860" s="56"/>
      <c r="C2860" s="67"/>
      <c r="D2860" s="68"/>
      <c r="E2860" s="69"/>
      <c r="F2860" s="70"/>
      <c r="G2860" s="71"/>
      <c r="H2860" s="66">
        <v>17</v>
      </c>
      <c r="I2860" s="67" t="s">
        <v>270</v>
      </c>
      <c r="J2860" s="72">
        <v>1.4074410000000002</v>
      </c>
      <c r="K2860" s="73">
        <v>1.772313</v>
      </c>
      <c r="L2860" s="73">
        <f t="shared" si="176"/>
        <v>0.547692020433032</v>
      </c>
      <c r="M2860" s="73">
        <v>0.10179710043303203</v>
      </c>
      <c r="N2860" s="73">
        <v>0.31371476999999998</v>
      </c>
      <c r="O2860" s="73">
        <v>0.13218015</v>
      </c>
      <c r="P2860" s="74">
        <f t="shared" si="177"/>
        <v>5.7437428057590292E-2</v>
      </c>
      <c r="Q2860" s="74">
        <f t="shared" si="178"/>
        <v>0.23444609977641195</v>
      </c>
      <c r="R2860" s="75">
        <f t="shared" si="179"/>
        <v>0.30902669022516449</v>
      </c>
      <c r="S2860" s="7"/>
    </row>
    <row r="2861" spans="1:19" ht="38.25" x14ac:dyDescent="0.25">
      <c r="A2861" s="44"/>
      <c r="B2861" s="45"/>
      <c r="C2861" s="46"/>
      <c r="D2861" s="47"/>
      <c r="E2861" s="48"/>
      <c r="F2861" s="49">
        <v>106</v>
      </c>
      <c r="G2861" s="50" t="s">
        <v>83</v>
      </c>
      <c r="H2861" s="90"/>
      <c r="I2861" s="46"/>
      <c r="J2861" s="51">
        <v>0.29957700000000009</v>
      </c>
      <c r="K2861" s="52">
        <v>0.31241499999999994</v>
      </c>
      <c r="L2861" s="53">
        <f t="shared" si="176"/>
        <v>0.10550437954897821</v>
      </c>
      <c r="M2861" s="53">
        <v>3.3760789548978209E-2</v>
      </c>
      <c r="N2861" s="53">
        <v>4.9817230000000004E-2</v>
      </c>
      <c r="O2861" s="53">
        <v>2.1926359999999999E-2</v>
      </c>
      <c r="P2861" s="54">
        <f t="shared" si="177"/>
        <v>0.10806391994295478</v>
      </c>
      <c r="Q2861" s="54">
        <f t="shared" si="178"/>
        <v>0.26752242865732512</v>
      </c>
      <c r="R2861" s="55">
        <f t="shared" si="179"/>
        <v>0.33770587055352086</v>
      </c>
      <c r="S2861" s="7"/>
    </row>
    <row r="2862" spans="1:19" x14ac:dyDescent="0.25">
      <c r="A2862" s="66"/>
      <c r="B2862" s="56"/>
      <c r="C2862" s="67"/>
      <c r="D2862" s="68"/>
      <c r="E2862" s="69"/>
      <c r="F2862" s="70"/>
      <c r="G2862" s="71"/>
      <c r="H2862" s="66">
        <v>17</v>
      </c>
      <c r="I2862" s="67" t="s">
        <v>270</v>
      </c>
      <c r="J2862" s="72">
        <v>0.29957700000000009</v>
      </c>
      <c r="K2862" s="73">
        <v>0.31241499999999994</v>
      </c>
      <c r="L2862" s="73">
        <f t="shared" si="176"/>
        <v>0.10550437954897821</v>
      </c>
      <c r="M2862" s="73">
        <v>3.3760789548978209E-2</v>
      </c>
      <c r="N2862" s="73">
        <v>4.9817230000000004E-2</v>
      </c>
      <c r="O2862" s="73">
        <v>2.1926359999999999E-2</v>
      </c>
      <c r="P2862" s="74">
        <f t="shared" si="177"/>
        <v>0.10806391994295478</v>
      </c>
      <c r="Q2862" s="74">
        <f t="shared" si="178"/>
        <v>0.26752242865732512</v>
      </c>
      <c r="R2862" s="75">
        <f t="shared" si="179"/>
        <v>0.33770587055352086</v>
      </c>
      <c r="S2862" s="7"/>
    </row>
    <row r="2863" spans="1:19" ht="38.25" x14ac:dyDescent="0.25">
      <c r="A2863" s="44"/>
      <c r="B2863" s="45"/>
      <c r="C2863" s="46"/>
      <c r="D2863" s="47"/>
      <c r="E2863" s="48"/>
      <c r="F2863" s="49">
        <v>107</v>
      </c>
      <c r="G2863" s="50" t="s">
        <v>84</v>
      </c>
      <c r="H2863" s="90"/>
      <c r="I2863" s="46"/>
      <c r="J2863" s="51">
        <v>4.2571060000000003</v>
      </c>
      <c r="K2863" s="52">
        <v>4.4792860000000001</v>
      </c>
      <c r="L2863" s="53">
        <f t="shared" si="176"/>
        <v>0.48445256740489784</v>
      </c>
      <c r="M2863" s="53">
        <v>0.13035573740489781</v>
      </c>
      <c r="N2863" s="53">
        <v>0.17185516000000001</v>
      </c>
      <c r="O2863" s="53">
        <v>0.18224167000000002</v>
      </c>
      <c r="P2863" s="54">
        <f t="shared" si="177"/>
        <v>2.9101900929053827E-2</v>
      </c>
      <c r="Q2863" s="54">
        <f t="shared" si="178"/>
        <v>6.7468542398252271E-2</v>
      </c>
      <c r="R2863" s="55">
        <f t="shared" si="179"/>
        <v>0.10815397083483792</v>
      </c>
      <c r="S2863" s="7"/>
    </row>
    <row r="2864" spans="1:19" x14ac:dyDescent="0.25">
      <c r="A2864" s="66"/>
      <c r="B2864" s="56"/>
      <c r="C2864" s="67"/>
      <c r="D2864" s="68"/>
      <c r="E2864" s="69"/>
      <c r="F2864" s="70"/>
      <c r="G2864" s="71"/>
      <c r="H2864" s="66">
        <v>17</v>
      </c>
      <c r="I2864" s="67" t="s">
        <v>270</v>
      </c>
      <c r="J2864" s="72">
        <v>4.2571060000000003</v>
      </c>
      <c r="K2864" s="73">
        <v>4.4792860000000001</v>
      </c>
      <c r="L2864" s="73">
        <f t="shared" si="176"/>
        <v>0.48445256740489784</v>
      </c>
      <c r="M2864" s="73">
        <v>0.13035573740489781</v>
      </c>
      <c r="N2864" s="73">
        <v>0.17185516000000001</v>
      </c>
      <c r="O2864" s="73">
        <v>0.18224167000000002</v>
      </c>
      <c r="P2864" s="74">
        <f t="shared" si="177"/>
        <v>2.9101900929053827E-2</v>
      </c>
      <c r="Q2864" s="74">
        <f t="shared" si="178"/>
        <v>6.7468542398252271E-2</v>
      </c>
      <c r="R2864" s="75">
        <f t="shared" si="179"/>
        <v>0.10815397083483792</v>
      </c>
      <c r="S2864" s="7"/>
    </row>
    <row r="2865" spans="1:19" x14ac:dyDescent="0.25">
      <c r="A2865" s="44"/>
      <c r="B2865" s="45"/>
      <c r="C2865" s="46"/>
      <c r="D2865" s="47"/>
      <c r="E2865" s="48"/>
      <c r="F2865" s="49">
        <v>108</v>
      </c>
      <c r="G2865" s="50" t="s">
        <v>199</v>
      </c>
      <c r="H2865" s="90"/>
      <c r="I2865" s="46"/>
      <c r="J2865" s="51">
        <v>2.4087239999999999</v>
      </c>
      <c r="K2865" s="52">
        <v>3.0988449999999998</v>
      </c>
      <c r="L2865" s="53">
        <f t="shared" si="176"/>
        <v>4.074055E-2</v>
      </c>
      <c r="M2865" s="53">
        <v>0</v>
      </c>
      <c r="N2865" s="53">
        <v>0</v>
      </c>
      <c r="O2865" s="53">
        <v>4.074055E-2</v>
      </c>
      <c r="P2865" s="54">
        <f t="shared" si="177"/>
        <v>0</v>
      </c>
      <c r="Q2865" s="54">
        <f t="shared" si="178"/>
        <v>0</v>
      </c>
      <c r="R2865" s="55">
        <f t="shared" si="179"/>
        <v>1.3147011225150017E-2</v>
      </c>
      <c r="S2865" s="7"/>
    </row>
    <row r="2866" spans="1:19" x14ac:dyDescent="0.25">
      <c r="A2866" s="66"/>
      <c r="B2866" s="56"/>
      <c r="C2866" s="67"/>
      <c r="D2866" s="68"/>
      <c r="E2866" s="69"/>
      <c r="F2866" s="70"/>
      <c r="G2866" s="71"/>
      <c r="H2866" s="66">
        <v>17</v>
      </c>
      <c r="I2866" s="67" t="s">
        <v>270</v>
      </c>
      <c r="J2866" s="72">
        <v>2.4087239999999999</v>
      </c>
      <c r="K2866" s="73">
        <v>3.0988449999999998</v>
      </c>
      <c r="L2866" s="73">
        <f t="shared" si="176"/>
        <v>4.074055E-2</v>
      </c>
      <c r="M2866" s="73">
        <v>0</v>
      </c>
      <c r="N2866" s="73">
        <v>0</v>
      </c>
      <c r="O2866" s="73">
        <v>4.074055E-2</v>
      </c>
      <c r="P2866" s="74">
        <f t="shared" si="177"/>
        <v>0</v>
      </c>
      <c r="Q2866" s="74">
        <f t="shared" si="178"/>
        <v>0</v>
      </c>
      <c r="R2866" s="75">
        <f t="shared" si="179"/>
        <v>1.3147011225150017E-2</v>
      </c>
      <c r="S2866" s="7"/>
    </row>
    <row r="2867" spans="1:19" ht="25.5" x14ac:dyDescent="0.25">
      <c r="A2867" s="44"/>
      <c r="B2867" s="45"/>
      <c r="C2867" s="46"/>
      <c r="D2867" s="47"/>
      <c r="E2867" s="48"/>
      <c r="F2867" s="49">
        <v>121</v>
      </c>
      <c r="G2867" s="50" t="s">
        <v>159</v>
      </c>
      <c r="H2867" s="90"/>
      <c r="I2867" s="46"/>
      <c r="J2867" s="51">
        <v>0.89753800000000006</v>
      </c>
      <c r="K2867" s="52">
        <v>1.2605450000000002</v>
      </c>
      <c r="L2867" s="53">
        <f t="shared" si="176"/>
        <v>0.3758813409050068</v>
      </c>
      <c r="M2867" s="53">
        <v>4.7907350905006751E-2</v>
      </c>
      <c r="N2867" s="53">
        <v>0.15140752000000002</v>
      </c>
      <c r="O2867" s="53">
        <v>0.17656647000000003</v>
      </c>
      <c r="P2867" s="54">
        <f t="shared" si="177"/>
        <v>3.8005268280788658E-2</v>
      </c>
      <c r="Q2867" s="54">
        <f t="shared" si="178"/>
        <v>0.15811801316494589</v>
      </c>
      <c r="R2867" s="55">
        <f t="shared" si="179"/>
        <v>0.29818954571634232</v>
      </c>
      <c r="S2867" s="7"/>
    </row>
    <row r="2868" spans="1:19" x14ac:dyDescent="0.25">
      <c r="A2868" s="66"/>
      <c r="B2868" s="56"/>
      <c r="C2868" s="67"/>
      <c r="D2868" s="68"/>
      <c r="E2868" s="69"/>
      <c r="F2868" s="70"/>
      <c r="G2868" s="71"/>
      <c r="H2868" s="66">
        <v>17</v>
      </c>
      <c r="I2868" s="67" t="s">
        <v>270</v>
      </c>
      <c r="J2868" s="72">
        <v>0.89753800000000006</v>
      </c>
      <c r="K2868" s="73">
        <v>1.2605450000000002</v>
      </c>
      <c r="L2868" s="73">
        <f t="shared" si="176"/>
        <v>0.3758813409050068</v>
      </c>
      <c r="M2868" s="73">
        <v>4.7907350905006751E-2</v>
      </c>
      <c r="N2868" s="73">
        <v>0.15140752000000002</v>
      </c>
      <c r="O2868" s="73">
        <v>0.17656647000000003</v>
      </c>
      <c r="P2868" s="74">
        <f t="shared" si="177"/>
        <v>3.8005268280788658E-2</v>
      </c>
      <c r="Q2868" s="74">
        <f t="shared" si="178"/>
        <v>0.15811801316494589</v>
      </c>
      <c r="R2868" s="75">
        <f t="shared" si="179"/>
        <v>0.29818954571634232</v>
      </c>
      <c r="S2868" s="7"/>
    </row>
    <row r="2869" spans="1:19" ht="25.5" x14ac:dyDescent="0.25">
      <c r="A2869" s="44"/>
      <c r="B2869" s="45"/>
      <c r="C2869" s="46"/>
      <c r="D2869" s="47"/>
      <c r="E2869" s="48"/>
      <c r="F2869" s="49">
        <v>127</v>
      </c>
      <c r="G2869" s="50" t="s">
        <v>184</v>
      </c>
      <c r="H2869" s="90"/>
      <c r="I2869" s="46"/>
      <c r="J2869" s="51">
        <v>5.2481E-2</v>
      </c>
      <c r="K2869" s="52">
        <v>5.2481E-2</v>
      </c>
      <c r="L2869" s="53">
        <f t="shared" si="176"/>
        <v>0</v>
      </c>
      <c r="M2869" s="53">
        <v>0</v>
      </c>
      <c r="N2869" s="53">
        <v>0</v>
      </c>
      <c r="O2869" s="53">
        <v>0</v>
      </c>
      <c r="P2869" s="54">
        <f t="shared" si="177"/>
        <v>0</v>
      </c>
      <c r="Q2869" s="54">
        <f t="shared" si="178"/>
        <v>0</v>
      </c>
      <c r="R2869" s="55">
        <f t="shared" si="179"/>
        <v>0</v>
      </c>
      <c r="S2869" s="7"/>
    </row>
    <row r="2870" spans="1:19" x14ac:dyDescent="0.25">
      <c r="A2870" s="66"/>
      <c r="B2870" s="56"/>
      <c r="C2870" s="67"/>
      <c r="D2870" s="68"/>
      <c r="E2870" s="69"/>
      <c r="F2870" s="70"/>
      <c r="G2870" s="71"/>
      <c r="H2870" s="66">
        <v>17</v>
      </c>
      <c r="I2870" s="67" t="s">
        <v>270</v>
      </c>
      <c r="J2870" s="72">
        <v>5.2481E-2</v>
      </c>
      <c r="K2870" s="73">
        <v>5.2481E-2</v>
      </c>
      <c r="L2870" s="73">
        <f t="shared" si="176"/>
        <v>0</v>
      </c>
      <c r="M2870" s="73">
        <v>0</v>
      </c>
      <c r="N2870" s="73">
        <v>0</v>
      </c>
      <c r="O2870" s="73">
        <v>0</v>
      </c>
      <c r="P2870" s="74">
        <f t="shared" si="177"/>
        <v>0</v>
      </c>
      <c r="Q2870" s="74">
        <f t="shared" si="178"/>
        <v>0</v>
      </c>
      <c r="R2870" s="75">
        <f t="shared" si="179"/>
        <v>0</v>
      </c>
      <c r="S2870" s="7"/>
    </row>
    <row r="2871" spans="1:19" ht="38.25" x14ac:dyDescent="0.25">
      <c r="A2871" s="44"/>
      <c r="B2871" s="45"/>
      <c r="C2871" s="46"/>
      <c r="D2871" s="47"/>
      <c r="E2871" s="48"/>
      <c r="F2871" s="49">
        <v>129</v>
      </c>
      <c r="G2871" s="50" t="s">
        <v>143</v>
      </c>
      <c r="H2871" s="90"/>
      <c r="I2871" s="46"/>
      <c r="J2871" s="51">
        <v>1.2689080000000001</v>
      </c>
      <c r="K2871" s="52">
        <v>1.2799900000000002</v>
      </c>
      <c r="L2871" s="53">
        <f t="shared" si="176"/>
        <v>8.0003759887566334E-2</v>
      </c>
      <c r="M2871" s="53">
        <v>1.0342529887566343E-2</v>
      </c>
      <c r="N2871" s="53">
        <v>3.1435869999999998E-2</v>
      </c>
      <c r="O2871" s="53">
        <v>3.822536E-2</v>
      </c>
      <c r="P2871" s="54">
        <f t="shared" si="177"/>
        <v>8.0801646009471487E-3</v>
      </c>
      <c r="Q2871" s="54">
        <f t="shared" si="178"/>
        <v>3.2639629909269864E-2</v>
      </c>
      <c r="R2871" s="55">
        <f t="shared" si="179"/>
        <v>6.250342572017463E-2</v>
      </c>
      <c r="S2871" s="7"/>
    </row>
    <row r="2872" spans="1:19" x14ac:dyDescent="0.25">
      <c r="A2872" s="66"/>
      <c r="B2872" s="56"/>
      <c r="C2872" s="67"/>
      <c r="D2872" s="68"/>
      <c r="E2872" s="69"/>
      <c r="F2872" s="70"/>
      <c r="G2872" s="71"/>
      <c r="H2872" s="66">
        <v>17</v>
      </c>
      <c r="I2872" s="67" t="s">
        <v>270</v>
      </c>
      <c r="J2872" s="72">
        <v>1.2689080000000001</v>
      </c>
      <c r="K2872" s="73">
        <v>1.2799900000000002</v>
      </c>
      <c r="L2872" s="73">
        <f t="shared" si="176"/>
        <v>8.0003759887566334E-2</v>
      </c>
      <c r="M2872" s="73">
        <v>1.0342529887566343E-2</v>
      </c>
      <c r="N2872" s="73">
        <v>3.1435869999999998E-2</v>
      </c>
      <c r="O2872" s="73">
        <v>3.822536E-2</v>
      </c>
      <c r="P2872" s="74">
        <f t="shared" si="177"/>
        <v>8.0801646009471487E-3</v>
      </c>
      <c r="Q2872" s="74">
        <f t="shared" si="178"/>
        <v>3.2639629909269864E-2</v>
      </c>
      <c r="R2872" s="75">
        <f t="shared" si="179"/>
        <v>6.250342572017463E-2</v>
      </c>
      <c r="S2872" s="7"/>
    </row>
    <row r="2873" spans="1:19" ht="38.25" x14ac:dyDescent="0.25">
      <c r="A2873" s="44"/>
      <c r="B2873" s="45"/>
      <c r="C2873" s="46"/>
      <c r="D2873" s="47"/>
      <c r="E2873" s="48"/>
      <c r="F2873" s="49">
        <v>130</v>
      </c>
      <c r="G2873" s="50" t="s">
        <v>160</v>
      </c>
      <c r="H2873" s="90"/>
      <c r="I2873" s="46"/>
      <c r="J2873" s="51">
        <v>1.9031470000000001</v>
      </c>
      <c r="K2873" s="52">
        <v>2.0031469999999998</v>
      </c>
      <c r="L2873" s="53">
        <f t="shared" si="176"/>
        <v>0.2269114400040978</v>
      </c>
      <c r="M2873" s="53">
        <v>3.1500000040978193E-3</v>
      </c>
      <c r="N2873" s="53">
        <v>0.17387766999999998</v>
      </c>
      <c r="O2873" s="53">
        <v>4.9883770000000001E-2</v>
      </c>
      <c r="P2873" s="54">
        <f t="shared" si="177"/>
        <v>1.5725256329654387E-3</v>
      </c>
      <c r="Q2873" s="54">
        <f t="shared" si="178"/>
        <v>8.8374777289983122E-2</v>
      </c>
      <c r="R2873" s="55">
        <f t="shared" si="179"/>
        <v>0.11327747789058808</v>
      </c>
      <c r="S2873" s="7"/>
    </row>
    <row r="2874" spans="1:19" x14ac:dyDescent="0.25">
      <c r="A2874" s="66"/>
      <c r="B2874" s="56"/>
      <c r="C2874" s="67"/>
      <c r="D2874" s="68"/>
      <c r="E2874" s="69"/>
      <c r="F2874" s="70"/>
      <c r="G2874" s="71"/>
      <c r="H2874" s="66">
        <v>17</v>
      </c>
      <c r="I2874" s="67" t="s">
        <v>270</v>
      </c>
      <c r="J2874" s="72">
        <v>1.9031470000000001</v>
      </c>
      <c r="K2874" s="73">
        <v>2.0031469999999998</v>
      </c>
      <c r="L2874" s="73">
        <f t="shared" si="176"/>
        <v>0.2269114400040978</v>
      </c>
      <c r="M2874" s="73">
        <v>3.1500000040978193E-3</v>
      </c>
      <c r="N2874" s="73">
        <v>0.17387766999999998</v>
      </c>
      <c r="O2874" s="73">
        <v>4.9883770000000001E-2</v>
      </c>
      <c r="P2874" s="74">
        <f t="shared" si="177"/>
        <v>1.5725256329654387E-3</v>
      </c>
      <c r="Q2874" s="74">
        <f t="shared" si="178"/>
        <v>8.8374777289983122E-2</v>
      </c>
      <c r="R2874" s="75">
        <f t="shared" si="179"/>
        <v>0.11327747789058808</v>
      </c>
      <c r="S2874" s="7"/>
    </row>
    <row r="2875" spans="1:19" x14ac:dyDescent="0.25">
      <c r="A2875" s="44"/>
      <c r="B2875" s="45"/>
      <c r="C2875" s="46"/>
      <c r="D2875" s="47"/>
      <c r="E2875" s="48"/>
      <c r="F2875" s="49">
        <v>131</v>
      </c>
      <c r="G2875" s="50" t="s">
        <v>144</v>
      </c>
      <c r="H2875" s="90"/>
      <c r="I2875" s="46"/>
      <c r="J2875" s="51">
        <v>0.38771999999999995</v>
      </c>
      <c r="K2875" s="52">
        <v>0.39251999999999998</v>
      </c>
      <c r="L2875" s="53">
        <f t="shared" si="176"/>
        <v>8.1705130388600028E-2</v>
      </c>
      <c r="M2875" s="53">
        <v>2.6388600388600025E-2</v>
      </c>
      <c r="N2875" s="53">
        <v>2.7782009999999999E-2</v>
      </c>
      <c r="O2875" s="53">
        <v>2.753452E-2</v>
      </c>
      <c r="P2875" s="54">
        <f t="shared" si="177"/>
        <v>6.7228677235809706E-2</v>
      </c>
      <c r="Q2875" s="54">
        <f t="shared" si="178"/>
        <v>0.13800726176653424</v>
      </c>
      <c r="R2875" s="55">
        <f t="shared" si="179"/>
        <v>0.20815533065474379</v>
      </c>
      <c r="S2875" s="7"/>
    </row>
    <row r="2876" spans="1:19" x14ac:dyDescent="0.25">
      <c r="A2876" s="66"/>
      <c r="B2876" s="56"/>
      <c r="C2876" s="67"/>
      <c r="D2876" s="68"/>
      <c r="E2876" s="69"/>
      <c r="F2876" s="70"/>
      <c r="G2876" s="71"/>
      <c r="H2876" s="66">
        <v>17</v>
      </c>
      <c r="I2876" s="67" t="s">
        <v>270</v>
      </c>
      <c r="J2876" s="72">
        <v>0.38771999999999995</v>
      </c>
      <c r="K2876" s="73">
        <v>0.39251999999999998</v>
      </c>
      <c r="L2876" s="73">
        <f t="shared" si="176"/>
        <v>8.1705130388600028E-2</v>
      </c>
      <c r="M2876" s="73">
        <v>2.6388600388600025E-2</v>
      </c>
      <c r="N2876" s="73">
        <v>2.7782009999999999E-2</v>
      </c>
      <c r="O2876" s="73">
        <v>2.753452E-2</v>
      </c>
      <c r="P2876" s="74">
        <f t="shared" si="177"/>
        <v>6.7228677235809706E-2</v>
      </c>
      <c r="Q2876" s="74">
        <f t="shared" si="178"/>
        <v>0.13800726176653424</v>
      </c>
      <c r="R2876" s="75">
        <f t="shared" si="179"/>
        <v>0.20815533065474379</v>
      </c>
      <c r="S2876" s="7"/>
    </row>
    <row r="2877" spans="1:19" x14ac:dyDescent="0.25">
      <c r="A2877" s="44"/>
      <c r="B2877" s="45"/>
      <c r="C2877" s="46"/>
      <c r="D2877" s="47">
        <v>455</v>
      </c>
      <c r="E2877" s="48" t="s">
        <v>240</v>
      </c>
      <c r="F2877" s="49"/>
      <c r="G2877" s="50"/>
      <c r="H2877" s="90"/>
      <c r="I2877" s="46"/>
      <c r="J2877" s="51">
        <v>162.758568</v>
      </c>
      <c r="K2877" s="52">
        <v>183.51245399999996</v>
      </c>
      <c r="L2877" s="53">
        <f t="shared" si="176"/>
        <v>35.416359804627092</v>
      </c>
      <c r="M2877" s="53">
        <v>9.770316654627095</v>
      </c>
      <c r="N2877" s="53">
        <v>11.725997739999999</v>
      </c>
      <c r="O2877" s="53">
        <v>13.92004541</v>
      </c>
      <c r="P2877" s="54">
        <f t="shared" si="177"/>
        <v>5.3240619051539123E-2</v>
      </c>
      <c r="Q2877" s="54">
        <f t="shared" si="178"/>
        <v>0.11713817741561615</v>
      </c>
      <c r="R2877" s="55">
        <f t="shared" si="179"/>
        <v>0.19299158739726241</v>
      </c>
      <c r="S2877" s="7"/>
    </row>
    <row r="2878" spans="1:19" x14ac:dyDescent="0.25">
      <c r="A2878" s="44"/>
      <c r="B2878" s="45"/>
      <c r="C2878" s="46"/>
      <c r="D2878" s="47"/>
      <c r="E2878" s="48"/>
      <c r="F2878" s="49">
        <v>1</v>
      </c>
      <c r="G2878" s="50" t="s">
        <v>136</v>
      </c>
      <c r="H2878" s="90"/>
      <c r="I2878" s="46"/>
      <c r="J2878" s="51">
        <v>18.584658000000005</v>
      </c>
      <c r="K2878" s="52">
        <v>21.009354999999999</v>
      </c>
      <c r="L2878" s="53">
        <f t="shared" si="176"/>
        <v>4.3020522693553698</v>
      </c>
      <c r="M2878" s="53">
        <v>1.4865975893553696</v>
      </c>
      <c r="N2878" s="53">
        <v>1.3525179000000001</v>
      </c>
      <c r="O2878" s="53">
        <v>1.4629367799999999</v>
      </c>
      <c r="P2878" s="54">
        <f t="shared" si="177"/>
        <v>7.075884001938039E-2</v>
      </c>
      <c r="Q2878" s="54">
        <f t="shared" si="178"/>
        <v>0.13513577591293829</v>
      </c>
      <c r="R2878" s="55">
        <f t="shared" si="179"/>
        <v>0.20476841242176971</v>
      </c>
      <c r="S2878" s="7"/>
    </row>
    <row r="2879" spans="1:19" x14ac:dyDescent="0.25">
      <c r="A2879" s="66"/>
      <c r="B2879" s="56"/>
      <c r="C2879" s="67"/>
      <c r="D2879" s="68"/>
      <c r="E2879" s="69"/>
      <c r="F2879" s="70"/>
      <c r="G2879" s="71"/>
      <c r="H2879" s="66">
        <v>18</v>
      </c>
      <c r="I2879" s="67" t="s">
        <v>271</v>
      </c>
      <c r="J2879" s="72">
        <v>18.584658000000005</v>
      </c>
      <c r="K2879" s="73">
        <v>21.009354999999999</v>
      </c>
      <c r="L2879" s="73">
        <f t="shared" si="176"/>
        <v>4.3020522693553698</v>
      </c>
      <c r="M2879" s="73">
        <v>1.4865975893553696</v>
      </c>
      <c r="N2879" s="73">
        <v>1.3525179000000001</v>
      </c>
      <c r="O2879" s="73">
        <v>1.4629367799999999</v>
      </c>
      <c r="P2879" s="74">
        <f t="shared" si="177"/>
        <v>7.075884001938039E-2</v>
      </c>
      <c r="Q2879" s="74">
        <f t="shared" si="178"/>
        <v>0.13513577591293829</v>
      </c>
      <c r="R2879" s="75">
        <f t="shared" si="179"/>
        <v>0.20476841242176971</v>
      </c>
      <c r="S2879" s="7"/>
    </row>
    <row r="2880" spans="1:19" x14ac:dyDescent="0.25">
      <c r="A2880" s="44"/>
      <c r="B2880" s="45"/>
      <c r="C2880" s="46"/>
      <c r="D2880" s="47"/>
      <c r="E2880" s="48"/>
      <c r="F2880" s="49">
        <v>2</v>
      </c>
      <c r="G2880" s="50" t="s">
        <v>137</v>
      </c>
      <c r="H2880" s="90"/>
      <c r="I2880" s="46"/>
      <c r="J2880" s="51">
        <v>8.7831069999999993</v>
      </c>
      <c r="K2880" s="52">
        <v>9.5632959999999994</v>
      </c>
      <c r="L2880" s="53">
        <f t="shared" si="176"/>
        <v>2.0017938449269064</v>
      </c>
      <c r="M2880" s="53">
        <v>0.47606213492690586</v>
      </c>
      <c r="N2880" s="53">
        <v>0.69962692000000004</v>
      </c>
      <c r="O2880" s="53">
        <v>0.82610479000000026</v>
      </c>
      <c r="P2880" s="54">
        <f t="shared" si="177"/>
        <v>4.9780131758643244E-2</v>
      </c>
      <c r="Q2880" s="54">
        <f t="shared" si="178"/>
        <v>0.12293764147077597</v>
      </c>
      <c r="R2880" s="55">
        <f t="shared" si="179"/>
        <v>0.20932049420272117</v>
      </c>
      <c r="S2880" s="7"/>
    </row>
    <row r="2881" spans="1:19" x14ac:dyDescent="0.25">
      <c r="A2881" s="66"/>
      <c r="B2881" s="56"/>
      <c r="C2881" s="67"/>
      <c r="D2881" s="68"/>
      <c r="E2881" s="69"/>
      <c r="F2881" s="70"/>
      <c r="G2881" s="71"/>
      <c r="H2881" s="66">
        <v>18</v>
      </c>
      <c r="I2881" s="67" t="s">
        <v>271</v>
      </c>
      <c r="J2881" s="72">
        <v>8.7831069999999993</v>
      </c>
      <c r="K2881" s="73">
        <v>9.5632959999999994</v>
      </c>
      <c r="L2881" s="73">
        <f t="shared" si="176"/>
        <v>2.0017938449269064</v>
      </c>
      <c r="M2881" s="73">
        <v>0.47606213492690586</v>
      </c>
      <c r="N2881" s="73">
        <v>0.69962692000000004</v>
      </c>
      <c r="O2881" s="73">
        <v>0.82610479000000026</v>
      </c>
      <c r="P2881" s="74">
        <f t="shared" si="177"/>
        <v>4.9780131758643244E-2</v>
      </c>
      <c r="Q2881" s="74">
        <f t="shared" si="178"/>
        <v>0.12293764147077597</v>
      </c>
      <c r="R2881" s="75">
        <f t="shared" si="179"/>
        <v>0.20932049420272117</v>
      </c>
      <c r="S2881" s="7"/>
    </row>
    <row r="2882" spans="1:19" x14ac:dyDescent="0.25">
      <c r="A2882" s="44"/>
      <c r="B2882" s="45"/>
      <c r="C2882" s="46"/>
      <c r="D2882" s="47"/>
      <c r="E2882" s="48"/>
      <c r="F2882" s="49">
        <v>16</v>
      </c>
      <c r="G2882" s="50" t="s">
        <v>138</v>
      </c>
      <c r="H2882" s="90"/>
      <c r="I2882" s="46"/>
      <c r="J2882" s="51">
        <v>2.3921039999999989</v>
      </c>
      <c r="K2882" s="52">
        <v>2.3756009999999987</v>
      </c>
      <c r="L2882" s="53">
        <f t="shared" si="176"/>
        <v>0.36440733011700954</v>
      </c>
      <c r="M2882" s="53">
        <v>7.8851480117009487E-2</v>
      </c>
      <c r="N2882" s="53">
        <v>8.1359810000000005E-2</v>
      </c>
      <c r="O2882" s="53">
        <v>0.20419604000000002</v>
      </c>
      <c r="P2882" s="54">
        <f t="shared" si="177"/>
        <v>3.3192223827574384E-2</v>
      </c>
      <c r="Q2882" s="54">
        <f t="shared" si="178"/>
        <v>6.7440319362135973E-2</v>
      </c>
      <c r="R2882" s="55">
        <f t="shared" si="179"/>
        <v>0.15339584808939286</v>
      </c>
      <c r="S2882" s="7"/>
    </row>
    <row r="2883" spans="1:19" x14ac:dyDescent="0.25">
      <c r="A2883" s="66"/>
      <c r="B2883" s="56"/>
      <c r="C2883" s="67"/>
      <c r="D2883" s="68"/>
      <c r="E2883" s="69"/>
      <c r="F2883" s="70"/>
      <c r="G2883" s="71"/>
      <c r="H2883" s="66">
        <v>18</v>
      </c>
      <c r="I2883" s="67" t="s">
        <v>271</v>
      </c>
      <c r="J2883" s="72">
        <v>2.3921039999999989</v>
      </c>
      <c r="K2883" s="73">
        <v>2.3756009999999987</v>
      </c>
      <c r="L2883" s="73">
        <f t="shared" si="176"/>
        <v>0.36440733011700954</v>
      </c>
      <c r="M2883" s="73">
        <v>7.8851480117009487E-2</v>
      </c>
      <c r="N2883" s="73">
        <v>8.1359810000000005E-2</v>
      </c>
      <c r="O2883" s="73">
        <v>0.20419604000000002</v>
      </c>
      <c r="P2883" s="74">
        <f t="shared" si="177"/>
        <v>3.3192223827574384E-2</v>
      </c>
      <c r="Q2883" s="74">
        <f t="shared" si="178"/>
        <v>6.7440319362135973E-2</v>
      </c>
      <c r="R2883" s="75">
        <f t="shared" si="179"/>
        <v>0.15339584808939286</v>
      </c>
      <c r="S2883" s="7"/>
    </row>
    <row r="2884" spans="1:19" x14ac:dyDescent="0.25">
      <c r="A2884" s="44"/>
      <c r="B2884" s="45"/>
      <c r="C2884" s="46"/>
      <c r="D2884" s="47"/>
      <c r="E2884" s="48"/>
      <c r="F2884" s="49">
        <v>17</v>
      </c>
      <c r="G2884" s="50" t="s">
        <v>139</v>
      </c>
      <c r="H2884" s="90"/>
      <c r="I2884" s="46"/>
      <c r="J2884" s="51">
        <v>0.57919200000000004</v>
      </c>
      <c r="K2884" s="52">
        <v>0.51592099999999996</v>
      </c>
      <c r="L2884" s="53">
        <f t="shared" si="176"/>
        <v>6.7064330235682354E-2</v>
      </c>
      <c r="M2884" s="53">
        <v>2.8555750235682353E-2</v>
      </c>
      <c r="N2884" s="53">
        <v>2.3919080000000002E-2</v>
      </c>
      <c r="O2884" s="53">
        <v>1.4589499999999998E-2</v>
      </c>
      <c r="P2884" s="54">
        <f t="shared" si="177"/>
        <v>5.5349075218264723E-2</v>
      </c>
      <c r="Q2884" s="54">
        <f t="shared" si="178"/>
        <v>0.10171097946329449</v>
      </c>
      <c r="R2884" s="55">
        <f t="shared" si="179"/>
        <v>0.12998953373807687</v>
      </c>
      <c r="S2884" s="7"/>
    </row>
    <row r="2885" spans="1:19" x14ac:dyDescent="0.25">
      <c r="A2885" s="66"/>
      <c r="B2885" s="56"/>
      <c r="C2885" s="67"/>
      <c r="D2885" s="68"/>
      <c r="E2885" s="69"/>
      <c r="F2885" s="70"/>
      <c r="G2885" s="71"/>
      <c r="H2885" s="66">
        <v>18</v>
      </c>
      <c r="I2885" s="67" t="s">
        <v>271</v>
      </c>
      <c r="J2885" s="72">
        <v>0.57919200000000004</v>
      </c>
      <c r="K2885" s="73">
        <v>0.51592099999999996</v>
      </c>
      <c r="L2885" s="73">
        <f t="shared" si="176"/>
        <v>6.7064330235682354E-2</v>
      </c>
      <c r="M2885" s="73">
        <v>2.8555750235682353E-2</v>
      </c>
      <c r="N2885" s="73">
        <v>2.3919080000000002E-2</v>
      </c>
      <c r="O2885" s="73">
        <v>1.4589499999999998E-2</v>
      </c>
      <c r="P2885" s="74">
        <f t="shared" si="177"/>
        <v>5.5349075218264723E-2</v>
      </c>
      <c r="Q2885" s="74">
        <f t="shared" si="178"/>
        <v>0.10171097946329449</v>
      </c>
      <c r="R2885" s="75">
        <f t="shared" si="179"/>
        <v>0.12998953373807687</v>
      </c>
      <c r="S2885" s="7"/>
    </row>
    <row r="2886" spans="1:19" x14ac:dyDescent="0.25">
      <c r="A2886" s="44"/>
      <c r="B2886" s="45"/>
      <c r="C2886" s="46"/>
      <c r="D2886" s="47"/>
      <c r="E2886" s="48"/>
      <c r="F2886" s="49">
        <v>18</v>
      </c>
      <c r="G2886" s="50" t="s">
        <v>140</v>
      </c>
      <c r="H2886" s="90"/>
      <c r="I2886" s="46"/>
      <c r="J2886" s="51">
        <v>2.018678</v>
      </c>
      <c r="K2886" s="52">
        <v>2.07253</v>
      </c>
      <c r="L2886" s="53">
        <f t="shared" si="176"/>
        <v>0.42176814366147891</v>
      </c>
      <c r="M2886" s="53">
        <v>0.14578533366147894</v>
      </c>
      <c r="N2886" s="53">
        <v>0.12631886999999997</v>
      </c>
      <c r="O2886" s="53">
        <v>0.14966394</v>
      </c>
      <c r="P2886" s="54">
        <f t="shared" si="177"/>
        <v>7.0341724202534553E-2</v>
      </c>
      <c r="Q2886" s="54">
        <f t="shared" si="178"/>
        <v>0.13129083953500259</v>
      </c>
      <c r="R2886" s="55">
        <f t="shared" si="179"/>
        <v>0.20350399929626056</v>
      </c>
      <c r="S2886" s="7"/>
    </row>
    <row r="2887" spans="1:19" x14ac:dyDescent="0.25">
      <c r="A2887" s="66"/>
      <c r="B2887" s="56"/>
      <c r="C2887" s="67"/>
      <c r="D2887" s="68"/>
      <c r="E2887" s="69"/>
      <c r="F2887" s="70"/>
      <c r="G2887" s="71"/>
      <c r="H2887" s="66">
        <v>18</v>
      </c>
      <c r="I2887" s="67" t="s">
        <v>271</v>
      </c>
      <c r="J2887" s="72">
        <v>2.018678</v>
      </c>
      <c r="K2887" s="73">
        <v>2.07253</v>
      </c>
      <c r="L2887" s="73">
        <f t="shared" ref="L2887:L2950" si="180">SUM(M2887,N2887,O2887)</f>
        <v>0.42176814366147891</v>
      </c>
      <c r="M2887" s="73">
        <v>0.14578533366147894</v>
      </c>
      <c r="N2887" s="73">
        <v>0.12631886999999997</v>
      </c>
      <c r="O2887" s="73">
        <v>0.14966394</v>
      </c>
      <c r="P2887" s="74">
        <f t="shared" ref="P2887:P2950" si="181">IFERROR(M2887/K2887,0)</f>
        <v>7.0341724202534553E-2</v>
      </c>
      <c r="Q2887" s="74">
        <f t="shared" ref="Q2887:Q2950" si="182">IFERROR(SUM(M2887,N2887)/K2887,0)</f>
        <v>0.13129083953500259</v>
      </c>
      <c r="R2887" s="75">
        <f t="shared" ref="R2887:R2950" si="183">IFERROR(SUM(M2887,N2887,O2887)/K2887,0)</f>
        <v>0.20350399929626056</v>
      </c>
      <c r="S2887" s="7"/>
    </row>
    <row r="2888" spans="1:19" x14ac:dyDescent="0.25">
      <c r="A2888" s="44"/>
      <c r="B2888" s="45"/>
      <c r="C2888" s="46"/>
      <c r="D2888" s="47"/>
      <c r="E2888" s="48"/>
      <c r="F2888" s="49">
        <v>24</v>
      </c>
      <c r="G2888" s="50" t="s">
        <v>141</v>
      </c>
      <c r="H2888" s="90"/>
      <c r="I2888" s="46"/>
      <c r="J2888" s="51">
        <v>0.46595500000000012</v>
      </c>
      <c r="K2888" s="52">
        <v>0.81919000000000008</v>
      </c>
      <c r="L2888" s="53">
        <f t="shared" si="180"/>
        <v>7.9269429636832894E-2</v>
      </c>
      <c r="M2888" s="53">
        <v>2.3406049636832904E-2</v>
      </c>
      <c r="N2888" s="53">
        <v>2.4861229999999998E-2</v>
      </c>
      <c r="O2888" s="53">
        <v>3.1002149999999999E-2</v>
      </c>
      <c r="P2888" s="54">
        <f t="shared" si="181"/>
        <v>2.8572186717163175E-2</v>
      </c>
      <c r="Q2888" s="54">
        <f t="shared" si="182"/>
        <v>5.8920738335224911E-2</v>
      </c>
      <c r="R2888" s="55">
        <f t="shared" si="183"/>
        <v>9.6765621695617476E-2</v>
      </c>
      <c r="S2888" s="7"/>
    </row>
    <row r="2889" spans="1:19" x14ac:dyDescent="0.25">
      <c r="A2889" s="66"/>
      <c r="B2889" s="56"/>
      <c r="C2889" s="67"/>
      <c r="D2889" s="68"/>
      <c r="E2889" s="69"/>
      <c r="F2889" s="70"/>
      <c r="G2889" s="71"/>
      <c r="H2889" s="66">
        <v>18</v>
      </c>
      <c r="I2889" s="67" t="s">
        <v>271</v>
      </c>
      <c r="J2889" s="72">
        <v>0.46595500000000012</v>
      </c>
      <c r="K2889" s="73">
        <v>0.81919000000000008</v>
      </c>
      <c r="L2889" s="73">
        <f t="shared" si="180"/>
        <v>7.9269429636832894E-2</v>
      </c>
      <c r="M2889" s="73">
        <v>2.3406049636832904E-2</v>
      </c>
      <c r="N2889" s="73">
        <v>2.4861229999999998E-2</v>
      </c>
      <c r="O2889" s="73">
        <v>3.1002149999999999E-2</v>
      </c>
      <c r="P2889" s="74">
        <f t="shared" si="181"/>
        <v>2.8572186717163175E-2</v>
      </c>
      <c r="Q2889" s="74">
        <f t="shared" si="182"/>
        <v>5.8920738335224911E-2</v>
      </c>
      <c r="R2889" s="75">
        <f t="shared" si="183"/>
        <v>9.6765621695617476E-2</v>
      </c>
      <c r="S2889" s="7"/>
    </row>
    <row r="2890" spans="1:19" ht="25.5" x14ac:dyDescent="0.25">
      <c r="A2890" s="44"/>
      <c r="B2890" s="45"/>
      <c r="C2890" s="46"/>
      <c r="D2890" s="47"/>
      <c r="E2890" s="48"/>
      <c r="F2890" s="49">
        <v>42</v>
      </c>
      <c r="G2890" s="50" t="s">
        <v>158</v>
      </c>
      <c r="H2890" s="90"/>
      <c r="I2890" s="46"/>
      <c r="J2890" s="51">
        <v>10.038427</v>
      </c>
      <c r="K2890" s="52">
        <v>11.199656999999998</v>
      </c>
      <c r="L2890" s="53">
        <f t="shared" si="180"/>
        <v>5.1626182499999995</v>
      </c>
      <c r="M2890" s="53">
        <v>0</v>
      </c>
      <c r="N2890" s="53">
        <v>2.10604653</v>
      </c>
      <c r="O2890" s="53">
        <v>3.0565717199999995</v>
      </c>
      <c r="P2890" s="54">
        <f t="shared" si="181"/>
        <v>0</v>
      </c>
      <c r="Q2890" s="54">
        <f t="shared" si="182"/>
        <v>0.18804562764734672</v>
      </c>
      <c r="R2890" s="55">
        <f t="shared" si="183"/>
        <v>0.46096217500232378</v>
      </c>
      <c r="S2890" s="7"/>
    </row>
    <row r="2891" spans="1:19" x14ac:dyDescent="0.25">
      <c r="A2891" s="66"/>
      <c r="B2891" s="56"/>
      <c r="C2891" s="67"/>
      <c r="D2891" s="68"/>
      <c r="E2891" s="69"/>
      <c r="F2891" s="70"/>
      <c r="G2891" s="71"/>
      <c r="H2891" s="66">
        <v>18</v>
      </c>
      <c r="I2891" s="67" t="s">
        <v>271</v>
      </c>
      <c r="J2891" s="72">
        <v>10.038427</v>
      </c>
      <c r="K2891" s="73">
        <v>11.199656999999998</v>
      </c>
      <c r="L2891" s="73">
        <f t="shared" si="180"/>
        <v>5.1626182499999995</v>
      </c>
      <c r="M2891" s="73">
        <v>0</v>
      </c>
      <c r="N2891" s="73">
        <v>2.10604653</v>
      </c>
      <c r="O2891" s="73">
        <v>3.0565717199999995</v>
      </c>
      <c r="P2891" s="74">
        <f t="shared" si="181"/>
        <v>0</v>
      </c>
      <c r="Q2891" s="74">
        <f t="shared" si="182"/>
        <v>0.18804562764734672</v>
      </c>
      <c r="R2891" s="75">
        <f t="shared" si="183"/>
        <v>0.46096217500232378</v>
      </c>
      <c r="S2891" s="7"/>
    </row>
    <row r="2892" spans="1:19" x14ac:dyDescent="0.25">
      <c r="A2892" s="44"/>
      <c r="B2892" s="45"/>
      <c r="C2892" s="46"/>
      <c r="D2892" s="47"/>
      <c r="E2892" s="48"/>
      <c r="F2892" s="49">
        <v>46</v>
      </c>
      <c r="G2892" s="50" t="s">
        <v>169</v>
      </c>
      <c r="H2892" s="90"/>
      <c r="I2892" s="46"/>
      <c r="J2892" s="51">
        <v>2.2054689999999999</v>
      </c>
      <c r="K2892" s="52">
        <v>2.3407090000000004</v>
      </c>
      <c r="L2892" s="53">
        <f t="shared" si="180"/>
        <v>2.4524999999999998E-3</v>
      </c>
      <c r="M2892" s="53">
        <v>0</v>
      </c>
      <c r="N2892" s="53">
        <v>0</v>
      </c>
      <c r="O2892" s="53">
        <v>2.4524999999999998E-3</v>
      </c>
      <c r="P2892" s="54">
        <f t="shared" si="181"/>
        <v>0</v>
      </c>
      <c r="Q2892" s="54">
        <f t="shared" si="182"/>
        <v>0</v>
      </c>
      <c r="R2892" s="55">
        <f t="shared" si="183"/>
        <v>1.0477594609154745E-3</v>
      </c>
      <c r="S2892" s="7"/>
    </row>
    <row r="2893" spans="1:19" x14ac:dyDescent="0.25">
      <c r="A2893" s="66"/>
      <c r="B2893" s="56"/>
      <c r="C2893" s="67"/>
      <c r="D2893" s="68"/>
      <c r="E2893" s="69"/>
      <c r="F2893" s="70"/>
      <c r="G2893" s="71"/>
      <c r="H2893" s="66">
        <v>18</v>
      </c>
      <c r="I2893" s="67" t="s">
        <v>271</v>
      </c>
      <c r="J2893" s="72">
        <v>2.2054689999999999</v>
      </c>
      <c r="K2893" s="73">
        <v>2.3407090000000004</v>
      </c>
      <c r="L2893" s="73">
        <f t="shared" si="180"/>
        <v>2.4524999999999998E-3</v>
      </c>
      <c r="M2893" s="73">
        <v>0</v>
      </c>
      <c r="N2893" s="73">
        <v>0</v>
      </c>
      <c r="O2893" s="73">
        <v>2.4524999999999998E-3</v>
      </c>
      <c r="P2893" s="74">
        <f t="shared" si="181"/>
        <v>0</v>
      </c>
      <c r="Q2893" s="74">
        <f t="shared" si="182"/>
        <v>0</v>
      </c>
      <c r="R2893" s="75">
        <f t="shared" si="183"/>
        <v>1.0477594609154745E-3</v>
      </c>
      <c r="S2893" s="7"/>
    </row>
    <row r="2894" spans="1:19" ht="25.5" x14ac:dyDescent="0.25">
      <c r="A2894" s="44"/>
      <c r="B2894" s="45"/>
      <c r="C2894" s="46"/>
      <c r="D2894" s="47"/>
      <c r="E2894" s="48"/>
      <c r="F2894" s="49">
        <v>51</v>
      </c>
      <c r="G2894" s="50" t="s">
        <v>24</v>
      </c>
      <c r="H2894" s="90"/>
      <c r="I2894" s="46"/>
      <c r="J2894" s="51">
        <v>2.5189000000000004</v>
      </c>
      <c r="K2894" s="52">
        <v>2.5189000000000004</v>
      </c>
      <c r="L2894" s="53">
        <f t="shared" si="180"/>
        <v>0.40670898999999994</v>
      </c>
      <c r="M2894" s="53">
        <v>0</v>
      </c>
      <c r="N2894" s="53">
        <v>0.15821834999999998</v>
      </c>
      <c r="O2894" s="53">
        <v>0.24849063999999998</v>
      </c>
      <c r="P2894" s="54">
        <f t="shared" si="181"/>
        <v>0</v>
      </c>
      <c r="Q2894" s="54">
        <f t="shared" si="182"/>
        <v>6.2812477668823682E-2</v>
      </c>
      <c r="R2894" s="55">
        <f t="shared" si="183"/>
        <v>0.16146293620231048</v>
      </c>
      <c r="S2894" s="7"/>
    </row>
    <row r="2895" spans="1:19" x14ac:dyDescent="0.25">
      <c r="A2895" s="66"/>
      <c r="B2895" s="56"/>
      <c r="C2895" s="67"/>
      <c r="D2895" s="68"/>
      <c r="E2895" s="69"/>
      <c r="F2895" s="70"/>
      <c r="G2895" s="71"/>
      <c r="H2895" s="66">
        <v>18</v>
      </c>
      <c r="I2895" s="67" t="s">
        <v>271</v>
      </c>
      <c r="J2895" s="72">
        <v>2.5189000000000004</v>
      </c>
      <c r="K2895" s="73">
        <v>2.5189000000000004</v>
      </c>
      <c r="L2895" s="73">
        <f t="shared" si="180"/>
        <v>0.40670898999999994</v>
      </c>
      <c r="M2895" s="73">
        <v>0</v>
      </c>
      <c r="N2895" s="73">
        <v>0.15821834999999998</v>
      </c>
      <c r="O2895" s="73">
        <v>0.24849063999999998</v>
      </c>
      <c r="P2895" s="74">
        <f t="shared" si="181"/>
        <v>0</v>
      </c>
      <c r="Q2895" s="74">
        <f t="shared" si="182"/>
        <v>6.2812477668823682E-2</v>
      </c>
      <c r="R2895" s="75">
        <f t="shared" si="183"/>
        <v>0.16146293620231048</v>
      </c>
      <c r="S2895" s="7"/>
    </row>
    <row r="2896" spans="1:19" ht="38.25" x14ac:dyDescent="0.25">
      <c r="A2896" s="44"/>
      <c r="B2896" s="45"/>
      <c r="C2896" s="46"/>
      <c r="D2896" s="47"/>
      <c r="E2896" s="48"/>
      <c r="F2896" s="49">
        <v>61</v>
      </c>
      <c r="G2896" s="50" t="s">
        <v>191</v>
      </c>
      <c r="H2896" s="90"/>
      <c r="I2896" s="46"/>
      <c r="J2896" s="51">
        <v>14.856514999999998</v>
      </c>
      <c r="K2896" s="52">
        <v>16.285184999999998</v>
      </c>
      <c r="L2896" s="53">
        <f t="shared" si="180"/>
        <v>1.4027647382066672</v>
      </c>
      <c r="M2896" s="53">
        <v>0.15146075820666738</v>
      </c>
      <c r="N2896" s="53">
        <v>0.49501534000000008</v>
      </c>
      <c r="O2896" s="53">
        <v>0.75628863999999985</v>
      </c>
      <c r="P2896" s="54">
        <f t="shared" si="181"/>
        <v>9.3005242621847645E-3</v>
      </c>
      <c r="Q2896" s="54">
        <f t="shared" si="182"/>
        <v>3.9697190925781167E-2</v>
      </c>
      <c r="R2896" s="55">
        <f t="shared" si="183"/>
        <v>8.6137476375409139E-2</v>
      </c>
      <c r="S2896" s="7"/>
    </row>
    <row r="2897" spans="1:19" x14ac:dyDescent="0.25">
      <c r="A2897" s="66"/>
      <c r="B2897" s="56"/>
      <c r="C2897" s="67"/>
      <c r="D2897" s="68"/>
      <c r="E2897" s="69"/>
      <c r="F2897" s="70"/>
      <c r="G2897" s="71"/>
      <c r="H2897" s="66">
        <v>18</v>
      </c>
      <c r="I2897" s="67" t="s">
        <v>271</v>
      </c>
      <c r="J2897" s="72">
        <v>14.856514999999998</v>
      </c>
      <c r="K2897" s="73">
        <v>16.285184999999998</v>
      </c>
      <c r="L2897" s="73">
        <f t="shared" si="180"/>
        <v>1.4027647382066672</v>
      </c>
      <c r="M2897" s="73">
        <v>0.15146075820666738</v>
      </c>
      <c r="N2897" s="73">
        <v>0.49501534000000008</v>
      </c>
      <c r="O2897" s="73">
        <v>0.75628863999999985</v>
      </c>
      <c r="P2897" s="74">
        <f t="shared" si="181"/>
        <v>9.3005242621847645E-3</v>
      </c>
      <c r="Q2897" s="74">
        <f t="shared" si="182"/>
        <v>3.9697190925781167E-2</v>
      </c>
      <c r="R2897" s="75">
        <f t="shared" si="183"/>
        <v>8.6137476375409139E-2</v>
      </c>
      <c r="S2897" s="7"/>
    </row>
    <row r="2898" spans="1:19" ht="38.25" x14ac:dyDescent="0.25">
      <c r="A2898" s="44"/>
      <c r="B2898" s="45"/>
      <c r="C2898" s="46"/>
      <c r="D2898" s="47"/>
      <c r="E2898" s="48"/>
      <c r="F2898" s="49">
        <v>68</v>
      </c>
      <c r="G2898" s="50" t="s">
        <v>22</v>
      </c>
      <c r="H2898" s="90"/>
      <c r="I2898" s="46"/>
      <c r="J2898" s="51">
        <v>2.4547629999999998</v>
      </c>
      <c r="K2898" s="52">
        <v>2.4547630000000003</v>
      </c>
      <c r="L2898" s="53">
        <f t="shared" si="180"/>
        <v>0.15680458038622599</v>
      </c>
      <c r="M2898" s="53">
        <v>1.4982000386225991E-2</v>
      </c>
      <c r="N2898" s="53">
        <v>4.7466960000000002E-2</v>
      </c>
      <c r="O2898" s="53">
        <v>9.4355620000000001E-2</v>
      </c>
      <c r="P2898" s="54">
        <f t="shared" si="181"/>
        <v>6.1032370074935909E-3</v>
      </c>
      <c r="Q2898" s="54">
        <f t="shared" si="182"/>
        <v>2.5439914316056574E-2</v>
      </c>
      <c r="R2898" s="55">
        <f t="shared" si="183"/>
        <v>6.387768610909729E-2</v>
      </c>
      <c r="S2898" s="7"/>
    </row>
    <row r="2899" spans="1:19" x14ac:dyDescent="0.25">
      <c r="A2899" s="66"/>
      <c r="B2899" s="56"/>
      <c r="C2899" s="67"/>
      <c r="D2899" s="68"/>
      <c r="E2899" s="69"/>
      <c r="F2899" s="70"/>
      <c r="G2899" s="71"/>
      <c r="H2899" s="66">
        <v>18</v>
      </c>
      <c r="I2899" s="67" t="s">
        <v>271</v>
      </c>
      <c r="J2899" s="72">
        <v>2.4547629999999998</v>
      </c>
      <c r="K2899" s="73">
        <v>2.4547630000000003</v>
      </c>
      <c r="L2899" s="73">
        <f t="shared" si="180"/>
        <v>0.15680458038622599</v>
      </c>
      <c r="M2899" s="73">
        <v>1.4982000386225991E-2</v>
      </c>
      <c r="N2899" s="73">
        <v>4.7466960000000002E-2</v>
      </c>
      <c r="O2899" s="73">
        <v>9.4355620000000001E-2</v>
      </c>
      <c r="P2899" s="74">
        <f t="shared" si="181"/>
        <v>6.1032370074935909E-3</v>
      </c>
      <c r="Q2899" s="74">
        <f t="shared" si="182"/>
        <v>2.5439914316056574E-2</v>
      </c>
      <c r="R2899" s="75">
        <f t="shared" si="183"/>
        <v>6.387768610909729E-2</v>
      </c>
      <c r="S2899" s="7"/>
    </row>
    <row r="2900" spans="1:19" ht="25.5" x14ac:dyDescent="0.25">
      <c r="A2900" s="44"/>
      <c r="B2900" s="45"/>
      <c r="C2900" s="46"/>
      <c r="D2900" s="47"/>
      <c r="E2900" s="48"/>
      <c r="F2900" s="49">
        <v>82</v>
      </c>
      <c r="G2900" s="50" t="s">
        <v>197</v>
      </c>
      <c r="H2900" s="90"/>
      <c r="I2900" s="46"/>
      <c r="J2900" s="51">
        <v>2.6472129999999998</v>
      </c>
      <c r="K2900" s="52">
        <v>4.8694669999999993</v>
      </c>
      <c r="L2900" s="53">
        <f t="shared" si="180"/>
        <v>0.10445335058971494</v>
      </c>
      <c r="M2900" s="53">
        <v>2.5059100589714944E-2</v>
      </c>
      <c r="N2900" s="53">
        <v>5.8689389999999994E-2</v>
      </c>
      <c r="O2900" s="53">
        <v>2.0704859999999999E-2</v>
      </c>
      <c r="P2900" s="54">
        <f t="shared" si="181"/>
        <v>5.1461690960663553E-3</v>
      </c>
      <c r="Q2900" s="54">
        <f t="shared" si="182"/>
        <v>1.7198697637691138E-2</v>
      </c>
      <c r="R2900" s="55">
        <f t="shared" si="183"/>
        <v>2.1450674291398825E-2</v>
      </c>
      <c r="S2900" s="7"/>
    </row>
    <row r="2901" spans="1:19" x14ac:dyDescent="0.25">
      <c r="A2901" s="66"/>
      <c r="B2901" s="56"/>
      <c r="C2901" s="67"/>
      <c r="D2901" s="68"/>
      <c r="E2901" s="69"/>
      <c r="F2901" s="70"/>
      <c r="G2901" s="71"/>
      <c r="H2901" s="66">
        <v>18</v>
      </c>
      <c r="I2901" s="67" t="s">
        <v>271</v>
      </c>
      <c r="J2901" s="72">
        <v>2.6472129999999998</v>
      </c>
      <c r="K2901" s="73">
        <v>4.8694669999999993</v>
      </c>
      <c r="L2901" s="73">
        <f t="shared" si="180"/>
        <v>0.10445335058971494</v>
      </c>
      <c r="M2901" s="73">
        <v>2.5059100589714944E-2</v>
      </c>
      <c r="N2901" s="73">
        <v>5.8689389999999994E-2</v>
      </c>
      <c r="O2901" s="73">
        <v>2.0704859999999999E-2</v>
      </c>
      <c r="P2901" s="74">
        <f t="shared" si="181"/>
        <v>5.1461690960663553E-3</v>
      </c>
      <c r="Q2901" s="74">
        <f t="shared" si="182"/>
        <v>1.7198697637691138E-2</v>
      </c>
      <c r="R2901" s="75">
        <f t="shared" si="183"/>
        <v>2.1450674291398825E-2</v>
      </c>
      <c r="S2901" s="7"/>
    </row>
    <row r="2902" spans="1:19" ht="25.5" x14ac:dyDescent="0.25">
      <c r="A2902" s="44"/>
      <c r="B2902" s="45"/>
      <c r="C2902" s="46"/>
      <c r="D2902" s="47"/>
      <c r="E2902" s="48"/>
      <c r="F2902" s="49">
        <v>89</v>
      </c>
      <c r="G2902" s="50" t="s">
        <v>55</v>
      </c>
      <c r="H2902" s="90"/>
      <c r="I2902" s="46"/>
      <c r="J2902" s="51">
        <v>2.0224999999999996E-2</v>
      </c>
      <c r="K2902" s="52">
        <v>2.0224999999999996E-2</v>
      </c>
      <c r="L2902" s="53">
        <f t="shared" si="180"/>
        <v>1.6800000000000002E-4</v>
      </c>
      <c r="M2902" s="53">
        <v>0</v>
      </c>
      <c r="N2902" s="53">
        <v>0</v>
      </c>
      <c r="O2902" s="53">
        <v>1.6800000000000002E-4</v>
      </c>
      <c r="P2902" s="54">
        <f t="shared" si="181"/>
        <v>0</v>
      </c>
      <c r="Q2902" s="54">
        <f t="shared" si="182"/>
        <v>0</v>
      </c>
      <c r="R2902" s="55">
        <f t="shared" si="183"/>
        <v>8.3065512978986421E-3</v>
      </c>
      <c r="S2902" s="7"/>
    </row>
    <row r="2903" spans="1:19" x14ac:dyDescent="0.25">
      <c r="A2903" s="66"/>
      <c r="B2903" s="56"/>
      <c r="C2903" s="67"/>
      <c r="D2903" s="68"/>
      <c r="E2903" s="69"/>
      <c r="F2903" s="70"/>
      <c r="G2903" s="71"/>
      <c r="H2903" s="66">
        <v>18</v>
      </c>
      <c r="I2903" s="67" t="s">
        <v>271</v>
      </c>
      <c r="J2903" s="72">
        <v>2.0224999999999996E-2</v>
      </c>
      <c r="K2903" s="73">
        <v>2.0224999999999996E-2</v>
      </c>
      <c r="L2903" s="73">
        <f t="shared" si="180"/>
        <v>1.6800000000000002E-4</v>
      </c>
      <c r="M2903" s="73">
        <v>0</v>
      </c>
      <c r="N2903" s="73">
        <v>0</v>
      </c>
      <c r="O2903" s="73">
        <v>1.6800000000000002E-4</v>
      </c>
      <c r="P2903" s="74">
        <f t="shared" si="181"/>
        <v>0</v>
      </c>
      <c r="Q2903" s="74">
        <f t="shared" si="182"/>
        <v>0</v>
      </c>
      <c r="R2903" s="75">
        <f t="shared" si="183"/>
        <v>8.3065512978986421E-3</v>
      </c>
      <c r="S2903" s="7"/>
    </row>
    <row r="2904" spans="1:19" ht="25.5" x14ac:dyDescent="0.25">
      <c r="A2904" s="44"/>
      <c r="B2904" s="45"/>
      <c r="C2904" s="46"/>
      <c r="D2904" s="47"/>
      <c r="E2904" s="48"/>
      <c r="F2904" s="49">
        <v>90</v>
      </c>
      <c r="G2904" s="50" t="s">
        <v>81</v>
      </c>
      <c r="H2904" s="90"/>
      <c r="I2904" s="46"/>
      <c r="J2904" s="51">
        <v>91.437480999999977</v>
      </c>
      <c r="K2904" s="52">
        <v>103.44246499999998</v>
      </c>
      <c r="L2904" s="53">
        <f t="shared" si="180"/>
        <v>19.986544449232358</v>
      </c>
      <c r="M2904" s="53">
        <v>6.9834331192323589</v>
      </c>
      <c r="N2904" s="53">
        <v>6.2215447599999996</v>
      </c>
      <c r="O2904" s="53">
        <v>6.7815665699999981</v>
      </c>
      <c r="P2904" s="54">
        <f t="shared" si="181"/>
        <v>6.7510312319339641E-2</v>
      </c>
      <c r="Q2904" s="54">
        <f t="shared" si="182"/>
        <v>0.12765529010965043</v>
      </c>
      <c r="R2904" s="55">
        <f t="shared" si="183"/>
        <v>0.19321411616817485</v>
      </c>
      <c r="S2904" s="7"/>
    </row>
    <row r="2905" spans="1:19" x14ac:dyDescent="0.25">
      <c r="A2905" s="66"/>
      <c r="B2905" s="56"/>
      <c r="C2905" s="67"/>
      <c r="D2905" s="68"/>
      <c r="E2905" s="69"/>
      <c r="F2905" s="70"/>
      <c r="G2905" s="71"/>
      <c r="H2905" s="66">
        <v>18</v>
      </c>
      <c r="I2905" s="67" t="s">
        <v>271</v>
      </c>
      <c r="J2905" s="72">
        <v>91.437480999999977</v>
      </c>
      <c r="K2905" s="73">
        <v>103.44246499999998</v>
      </c>
      <c r="L2905" s="73">
        <f t="shared" si="180"/>
        <v>19.986544449232358</v>
      </c>
      <c r="M2905" s="73">
        <v>6.9834331192323589</v>
      </c>
      <c r="N2905" s="73">
        <v>6.2215447599999996</v>
      </c>
      <c r="O2905" s="73">
        <v>6.7815665699999981</v>
      </c>
      <c r="P2905" s="74">
        <f t="shared" si="181"/>
        <v>6.7510312319339641E-2</v>
      </c>
      <c r="Q2905" s="74">
        <f t="shared" si="182"/>
        <v>0.12765529010965043</v>
      </c>
      <c r="R2905" s="75">
        <f t="shared" si="183"/>
        <v>0.19321411616817485</v>
      </c>
      <c r="S2905" s="7"/>
    </row>
    <row r="2906" spans="1:19" ht="51" x14ac:dyDescent="0.25">
      <c r="A2906" s="44"/>
      <c r="B2906" s="45"/>
      <c r="C2906" s="46"/>
      <c r="D2906" s="47"/>
      <c r="E2906" s="48"/>
      <c r="F2906" s="49">
        <v>91</v>
      </c>
      <c r="G2906" s="50" t="s">
        <v>82</v>
      </c>
      <c r="H2906" s="90"/>
      <c r="I2906" s="46"/>
      <c r="J2906" s="51">
        <v>0.26640100000000005</v>
      </c>
      <c r="K2906" s="52">
        <v>0.36651500000000009</v>
      </c>
      <c r="L2906" s="53">
        <f t="shared" si="180"/>
        <v>5.4442200041143501E-2</v>
      </c>
      <c r="M2906" s="53">
        <v>8.740000041143503E-3</v>
      </c>
      <c r="N2906" s="53">
        <v>2.3144699999999997E-2</v>
      </c>
      <c r="O2906" s="53">
        <v>2.2557500000000001E-2</v>
      </c>
      <c r="P2906" s="54">
        <f t="shared" si="181"/>
        <v>2.3846227415367724E-2</v>
      </c>
      <c r="Q2906" s="54">
        <f t="shared" si="182"/>
        <v>8.6994256827533645E-2</v>
      </c>
      <c r="R2906" s="55">
        <f t="shared" si="183"/>
        <v>0.14854016900029599</v>
      </c>
      <c r="S2906" s="7"/>
    </row>
    <row r="2907" spans="1:19" x14ac:dyDescent="0.25">
      <c r="A2907" s="66"/>
      <c r="B2907" s="56"/>
      <c r="C2907" s="67"/>
      <c r="D2907" s="68"/>
      <c r="E2907" s="69"/>
      <c r="F2907" s="70"/>
      <c r="G2907" s="71"/>
      <c r="H2907" s="66">
        <v>18</v>
      </c>
      <c r="I2907" s="67" t="s">
        <v>271</v>
      </c>
      <c r="J2907" s="72">
        <v>0.26640100000000005</v>
      </c>
      <c r="K2907" s="73">
        <v>0.36651500000000009</v>
      </c>
      <c r="L2907" s="73">
        <f t="shared" si="180"/>
        <v>5.4442200041143501E-2</v>
      </c>
      <c r="M2907" s="73">
        <v>8.740000041143503E-3</v>
      </c>
      <c r="N2907" s="73">
        <v>2.3144699999999997E-2</v>
      </c>
      <c r="O2907" s="73">
        <v>2.2557500000000001E-2</v>
      </c>
      <c r="P2907" s="74">
        <f t="shared" si="181"/>
        <v>2.3846227415367724E-2</v>
      </c>
      <c r="Q2907" s="74">
        <f t="shared" si="182"/>
        <v>8.6994256827533645E-2</v>
      </c>
      <c r="R2907" s="75">
        <f t="shared" si="183"/>
        <v>0.14854016900029599</v>
      </c>
      <c r="S2907" s="7"/>
    </row>
    <row r="2908" spans="1:19" ht="38.25" x14ac:dyDescent="0.25">
      <c r="A2908" s="44"/>
      <c r="B2908" s="45"/>
      <c r="C2908" s="46"/>
      <c r="D2908" s="47"/>
      <c r="E2908" s="48"/>
      <c r="F2908" s="49">
        <v>101</v>
      </c>
      <c r="G2908" s="50" t="s">
        <v>88</v>
      </c>
      <c r="H2908" s="90"/>
      <c r="I2908" s="46"/>
      <c r="J2908" s="51">
        <v>0</v>
      </c>
      <c r="K2908" s="52">
        <v>0.01</v>
      </c>
      <c r="L2908" s="53">
        <f t="shared" si="180"/>
        <v>0</v>
      </c>
      <c r="M2908" s="53">
        <v>0</v>
      </c>
      <c r="N2908" s="53">
        <v>0</v>
      </c>
      <c r="O2908" s="53">
        <v>0</v>
      </c>
      <c r="P2908" s="54">
        <f t="shared" si="181"/>
        <v>0</v>
      </c>
      <c r="Q2908" s="54">
        <f t="shared" si="182"/>
        <v>0</v>
      </c>
      <c r="R2908" s="55">
        <f t="shared" si="183"/>
        <v>0</v>
      </c>
      <c r="S2908" s="7"/>
    </row>
    <row r="2909" spans="1:19" x14ac:dyDescent="0.25">
      <c r="A2909" s="66"/>
      <c r="B2909" s="56"/>
      <c r="C2909" s="67"/>
      <c r="D2909" s="68"/>
      <c r="E2909" s="69"/>
      <c r="F2909" s="70"/>
      <c r="G2909" s="71"/>
      <c r="H2909" s="66">
        <v>18</v>
      </c>
      <c r="I2909" s="67" t="s">
        <v>271</v>
      </c>
      <c r="J2909" s="72">
        <v>0</v>
      </c>
      <c r="K2909" s="73">
        <v>0.01</v>
      </c>
      <c r="L2909" s="73">
        <f t="shared" si="180"/>
        <v>0</v>
      </c>
      <c r="M2909" s="73">
        <v>0</v>
      </c>
      <c r="N2909" s="73">
        <v>0</v>
      </c>
      <c r="O2909" s="73">
        <v>0</v>
      </c>
      <c r="P2909" s="74">
        <f t="shared" si="181"/>
        <v>0</v>
      </c>
      <c r="Q2909" s="74">
        <f t="shared" si="182"/>
        <v>0</v>
      </c>
      <c r="R2909" s="75">
        <f t="shared" si="183"/>
        <v>0</v>
      </c>
      <c r="S2909" s="7"/>
    </row>
    <row r="2910" spans="1:19" ht="25.5" x14ac:dyDescent="0.25">
      <c r="A2910" s="44"/>
      <c r="B2910" s="45"/>
      <c r="C2910" s="46"/>
      <c r="D2910" s="47"/>
      <c r="E2910" s="48"/>
      <c r="F2910" s="49">
        <v>104</v>
      </c>
      <c r="G2910" s="50" t="s">
        <v>142</v>
      </c>
      <c r="H2910" s="90"/>
      <c r="I2910" s="46"/>
      <c r="J2910" s="51">
        <v>0.23563500000000001</v>
      </c>
      <c r="K2910" s="52">
        <v>0.34508800000000001</v>
      </c>
      <c r="L2910" s="53">
        <f t="shared" si="180"/>
        <v>0.1509656503614214</v>
      </c>
      <c r="M2910" s="53">
        <v>8.6584280361421406E-2</v>
      </c>
      <c r="N2910" s="53">
        <v>3.2383889999999999E-2</v>
      </c>
      <c r="O2910" s="53">
        <v>3.1997480000000002E-2</v>
      </c>
      <c r="P2910" s="54">
        <f t="shared" si="181"/>
        <v>0.25090492964525396</v>
      </c>
      <c r="Q2910" s="54">
        <f t="shared" si="182"/>
        <v>0.34474734085630737</v>
      </c>
      <c r="R2910" s="55">
        <f t="shared" si="183"/>
        <v>0.43747000869755365</v>
      </c>
      <c r="S2910" s="7"/>
    </row>
    <row r="2911" spans="1:19" x14ac:dyDescent="0.25">
      <c r="A2911" s="66"/>
      <c r="B2911" s="56"/>
      <c r="C2911" s="67"/>
      <c r="D2911" s="68"/>
      <c r="E2911" s="69"/>
      <c r="F2911" s="70"/>
      <c r="G2911" s="71"/>
      <c r="H2911" s="66">
        <v>18</v>
      </c>
      <c r="I2911" s="67" t="s">
        <v>271</v>
      </c>
      <c r="J2911" s="72">
        <v>0.23563500000000001</v>
      </c>
      <c r="K2911" s="73">
        <v>0.34508800000000001</v>
      </c>
      <c r="L2911" s="73">
        <f t="shared" si="180"/>
        <v>0.1509656503614214</v>
      </c>
      <c r="M2911" s="73">
        <v>8.6584280361421406E-2</v>
      </c>
      <c r="N2911" s="73">
        <v>3.2383889999999999E-2</v>
      </c>
      <c r="O2911" s="73">
        <v>3.1997480000000002E-2</v>
      </c>
      <c r="P2911" s="74">
        <f t="shared" si="181"/>
        <v>0.25090492964525396</v>
      </c>
      <c r="Q2911" s="74">
        <f t="shared" si="182"/>
        <v>0.34474734085630737</v>
      </c>
      <c r="R2911" s="75">
        <f t="shared" si="183"/>
        <v>0.43747000869755365</v>
      </c>
      <c r="S2911" s="7"/>
    </row>
    <row r="2912" spans="1:19" ht="38.25" x14ac:dyDescent="0.25">
      <c r="A2912" s="44"/>
      <c r="B2912" s="45"/>
      <c r="C2912" s="46"/>
      <c r="D2912" s="47"/>
      <c r="E2912" s="48"/>
      <c r="F2912" s="49">
        <v>106</v>
      </c>
      <c r="G2912" s="50" t="s">
        <v>83</v>
      </c>
      <c r="H2912" s="90"/>
      <c r="I2912" s="46"/>
      <c r="J2912" s="51">
        <v>0.94902100000000011</v>
      </c>
      <c r="K2912" s="52">
        <v>0.96485900000000002</v>
      </c>
      <c r="L2912" s="53">
        <f t="shared" si="180"/>
        <v>0.18306512902322775</v>
      </c>
      <c r="M2912" s="53">
        <v>9.1829509023227729E-2</v>
      </c>
      <c r="N2912" s="53">
        <v>3.2574620000000006E-2</v>
      </c>
      <c r="O2912" s="53">
        <v>5.8661000000000005E-2</v>
      </c>
      <c r="P2912" s="54">
        <f t="shared" si="181"/>
        <v>9.5174019233098026E-2</v>
      </c>
      <c r="Q2912" s="54">
        <f t="shared" si="182"/>
        <v>0.12893503509137369</v>
      </c>
      <c r="R2912" s="55">
        <f t="shared" si="183"/>
        <v>0.18973251949064862</v>
      </c>
      <c r="S2912" s="7"/>
    </row>
    <row r="2913" spans="1:19" x14ac:dyDescent="0.25">
      <c r="A2913" s="66"/>
      <c r="B2913" s="56"/>
      <c r="C2913" s="67"/>
      <c r="D2913" s="68"/>
      <c r="E2913" s="69"/>
      <c r="F2913" s="70"/>
      <c r="G2913" s="71"/>
      <c r="H2913" s="66">
        <v>18</v>
      </c>
      <c r="I2913" s="67" t="s">
        <v>271</v>
      </c>
      <c r="J2913" s="72">
        <v>0.94902100000000011</v>
      </c>
      <c r="K2913" s="73">
        <v>0.96485900000000002</v>
      </c>
      <c r="L2913" s="73">
        <f t="shared" si="180"/>
        <v>0.18306512902322775</v>
      </c>
      <c r="M2913" s="73">
        <v>9.1829509023227729E-2</v>
      </c>
      <c r="N2913" s="73">
        <v>3.2574620000000006E-2</v>
      </c>
      <c r="O2913" s="73">
        <v>5.8661000000000005E-2</v>
      </c>
      <c r="P2913" s="74">
        <f t="shared" si="181"/>
        <v>9.5174019233098026E-2</v>
      </c>
      <c r="Q2913" s="74">
        <f t="shared" si="182"/>
        <v>0.12893503509137369</v>
      </c>
      <c r="R2913" s="75">
        <f t="shared" si="183"/>
        <v>0.18973251949064862</v>
      </c>
      <c r="S2913" s="7"/>
    </row>
    <row r="2914" spans="1:19" ht="38.25" x14ac:dyDescent="0.25">
      <c r="A2914" s="44"/>
      <c r="B2914" s="45"/>
      <c r="C2914" s="46"/>
      <c r="D2914" s="47"/>
      <c r="E2914" s="48"/>
      <c r="F2914" s="49">
        <v>107</v>
      </c>
      <c r="G2914" s="50" t="s">
        <v>84</v>
      </c>
      <c r="H2914" s="90"/>
      <c r="I2914" s="46"/>
      <c r="J2914" s="51">
        <v>1.7112699999999998</v>
      </c>
      <c r="K2914" s="52">
        <v>1.7137159999999998</v>
      </c>
      <c r="L2914" s="53">
        <f t="shared" si="180"/>
        <v>0.4226089893469745</v>
      </c>
      <c r="M2914" s="53">
        <v>0.11782794934697449</v>
      </c>
      <c r="N2914" s="53">
        <v>0.19105347</v>
      </c>
      <c r="O2914" s="53">
        <v>0.11372756999999999</v>
      </c>
      <c r="P2914" s="54">
        <f t="shared" si="181"/>
        <v>6.8755820303349272E-2</v>
      </c>
      <c r="Q2914" s="54">
        <f t="shared" si="182"/>
        <v>0.1802407279543253</v>
      </c>
      <c r="R2914" s="55">
        <f t="shared" si="183"/>
        <v>0.24660386513691565</v>
      </c>
      <c r="S2914" s="7"/>
    </row>
    <row r="2915" spans="1:19" x14ac:dyDescent="0.25">
      <c r="A2915" s="66"/>
      <c r="B2915" s="56"/>
      <c r="C2915" s="67"/>
      <c r="D2915" s="68"/>
      <c r="E2915" s="69"/>
      <c r="F2915" s="70"/>
      <c r="G2915" s="71"/>
      <c r="H2915" s="66">
        <v>18</v>
      </c>
      <c r="I2915" s="67" t="s">
        <v>271</v>
      </c>
      <c r="J2915" s="72">
        <v>1.7112699999999998</v>
      </c>
      <c r="K2915" s="73">
        <v>1.7137159999999998</v>
      </c>
      <c r="L2915" s="73">
        <f t="shared" si="180"/>
        <v>0.4226089893469745</v>
      </c>
      <c r="M2915" s="73">
        <v>0.11782794934697449</v>
      </c>
      <c r="N2915" s="73">
        <v>0.19105347</v>
      </c>
      <c r="O2915" s="73">
        <v>0.11372756999999999</v>
      </c>
      <c r="P2915" s="74">
        <f t="shared" si="181"/>
        <v>6.8755820303349272E-2</v>
      </c>
      <c r="Q2915" s="74">
        <f t="shared" si="182"/>
        <v>0.1802407279543253</v>
      </c>
      <c r="R2915" s="75">
        <f t="shared" si="183"/>
        <v>0.24660386513691565</v>
      </c>
      <c r="S2915" s="7"/>
    </row>
    <row r="2916" spans="1:19" ht="25.5" x14ac:dyDescent="0.25">
      <c r="A2916" s="44"/>
      <c r="B2916" s="45"/>
      <c r="C2916" s="46"/>
      <c r="D2916" s="47"/>
      <c r="E2916" s="48"/>
      <c r="F2916" s="49">
        <v>121</v>
      </c>
      <c r="G2916" s="50" t="s">
        <v>159</v>
      </c>
      <c r="H2916" s="90"/>
      <c r="I2916" s="46"/>
      <c r="J2916" s="51">
        <v>7.1594000000000019E-2</v>
      </c>
      <c r="K2916" s="52">
        <v>7.1594000000000019E-2</v>
      </c>
      <c r="L2916" s="53">
        <f t="shared" si="180"/>
        <v>1.549E-3</v>
      </c>
      <c r="M2916" s="53">
        <v>0</v>
      </c>
      <c r="N2916" s="53">
        <v>0</v>
      </c>
      <c r="O2916" s="53">
        <v>1.549E-3</v>
      </c>
      <c r="P2916" s="54">
        <f t="shared" si="181"/>
        <v>0</v>
      </c>
      <c r="Q2916" s="54">
        <f t="shared" si="182"/>
        <v>0</v>
      </c>
      <c r="R2916" s="55">
        <f t="shared" si="183"/>
        <v>2.163589127580523E-2</v>
      </c>
      <c r="S2916" s="7"/>
    </row>
    <row r="2917" spans="1:19" x14ac:dyDescent="0.25">
      <c r="A2917" s="66"/>
      <c r="B2917" s="56"/>
      <c r="C2917" s="67"/>
      <c r="D2917" s="68"/>
      <c r="E2917" s="69"/>
      <c r="F2917" s="70"/>
      <c r="G2917" s="71"/>
      <c r="H2917" s="66">
        <v>18</v>
      </c>
      <c r="I2917" s="67" t="s">
        <v>271</v>
      </c>
      <c r="J2917" s="72">
        <v>7.1594000000000019E-2</v>
      </c>
      <c r="K2917" s="73">
        <v>7.1594000000000019E-2</v>
      </c>
      <c r="L2917" s="73">
        <f t="shared" si="180"/>
        <v>1.549E-3</v>
      </c>
      <c r="M2917" s="73">
        <v>0</v>
      </c>
      <c r="N2917" s="73">
        <v>0</v>
      </c>
      <c r="O2917" s="73">
        <v>1.549E-3</v>
      </c>
      <c r="P2917" s="74">
        <f t="shared" si="181"/>
        <v>0</v>
      </c>
      <c r="Q2917" s="74">
        <f t="shared" si="182"/>
        <v>0</v>
      </c>
      <c r="R2917" s="75">
        <f t="shared" si="183"/>
        <v>2.163589127580523E-2</v>
      </c>
      <c r="S2917" s="7"/>
    </row>
    <row r="2918" spans="1:19" ht="38.25" x14ac:dyDescent="0.25">
      <c r="A2918" s="44"/>
      <c r="B2918" s="45"/>
      <c r="C2918" s="46"/>
      <c r="D2918" s="47"/>
      <c r="E2918" s="48"/>
      <c r="F2918" s="49">
        <v>129</v>
      </c>
      <c r="G2918" s="50" t="s">
        <v>143</v>
      </c>
      <c r="H2918" s="90"/>
      <c r="I2918" s="46"/>
      <c r="J2918" s="51">
        <v>0</v>
      </c>
      <c r="K2918" s="52">
        <v>3.1184999999999997E-2</v>
      </c>
      <c r="L2918" s="53">
        <f t="shared" si="180"/>
        <v>2.90792E-3</v>
      </c>
      <c r="M2918" s="53">
        <v>0</v>
      </c>
      <c r="N2918" s="53">
        <v>0</v>
      </c>
      <c r="O2918" s="53">
        <v>2.90792E-3</v>
      </c>
      <c r="P2918" s="54">
        <f t="shared" si="181"/>
        <v>0</v>
      </c>
      <c r="Q2918" s="54">
        <f t="shared" si="182"/>
        <v>0</v>
      </c>
      <c r="R2918" s="55">
        <f t="shared" si="183"/>
        <v>9.3247394580727921E-2</v>
      </c>
      <c r="S2918" s="7"/>
    </row>
    <row r="2919" spans="1:19" x14ac:dyDescent="0.25">
      <c r="A2919" s="66"/>
      <c r="B2919" s="56"/>
      <c r="C2919" s="67"/>
      <c r="D2919" s="68"/>
      <c r="E2919" s="69"/>
      <c r="F2919" s="70"/>
      <c r="G2919" s="71"/>
      <c r="H2919" s="66">
        <v>18</v>
      </c>
      <c r="I2919" s="67" t="s">
        <v>271</v>
      </c>
      <c r="J2919" s="72">
        <v>0</v>
      </c>
      <c r="K2919" s="73">
        <v>3.1184999999999997E-2</v>
      </c>
      <c r="L2919" s="73">
        <f t="shared" si="180"/>
        <v>2.90792E-3</v>
      </c>
      <c r="M2919" s="73">
        <v>0</v>
      </c>
      <c r="N2919" s="73">
        <v>0</v>
      </c>
      <c r="O2919" s="73">
        <v>2.90792E-3</v>
      </c>
      <c r="P2919" s="74">
        <f t="shared" si="181"/>
        <v>0</v>
      </c>
      <c r="Q2919" s="74">
        <f t="shared" si="182"/>
        <v>0</v>
      </c>
      <c r="R2919" s="75">
        <f t="shared" si="183"/>
        <v>9.3247394580727921E-2</v>
      </c>
      <c r="S2919" s="7"/>
    </row>
    <row r="2920" spans="1:19" x14ac:dyDescent="0.25">
      <c r="A2920" s="44"/>
      <c r="B2920" s="45"/>
      <c r="C2920" s="46"/>
      <c r="D2920" s="47"/>
      <c r="E2920" s="48"/>
      <c r="F2920" s="49">
        <v>131</v>
      </c>
      <c r="G2920" s="50" t="s">
        <v>144</v>
      </c>
      <c r="H2920" s="90"/>
      <c r="I2920" s="46"/>
      <c r="J2920" s="51">
        <v>0.52195999999999998</v>
      </c>
      <c r="K2920" s="52">
        <v>0.52223300000000006</v>
      </c>
      <c r="L2920" s="53">
        <f t="shared" si="180"/>
        <v>0.14195070950608155</v>
      </c>
      <c r="M2920" s="53">
        <v>5.1141599506081548E-2</v>
      </c>
      <c r="N2920" s="53">
        <v>5.1255919999999996E-2</v>
      </c>
      <c r="O2920" s="53">
        <v>3.9553190000000002E-2</v>
      </c>
      <c r="P2920" s="54">
        <f t="shared" si="181"/>
        <v>9.7928701376744753E-2</v>
      </c>
      <c r="Q2920" s="54">
        <f t="shared" si="182"/>
        <v>0.19607630981971941</v>
      </c>
      <c r="R2920" s="55">
        <f t="shared" si="183"/>
        <v>0.27181489776801071</v>
      </c>
      <c r="S2920" s="7"/>
    </row>
    <row r="2921" spans="1:19" x14ac:dyDescent="0.25">
      <c r="A2921" s="66"/>
      <c r="B2921" s="56"/>
      <c r="C2921" s="67"/>
      <c r="D2921" s="68"/>
      <c r="E2921" s="69"/>
      <c r="F2921" s="70"/>
      <c r="G2921" s="71"/>
      <c r="H2921" s="66">
        <v>18</v>
      </c>
      <c r="I2921" s="67" t="s">
        <v>271</v>
      </c>
      <c r="J2921" s="72">
        <v>0.52195999999999998</v>
      </c>
      <c r="K2921" s="73">
        <v>0.52223300000000006</v>
      </c>
      <c r="L2921" s="73">
        <f t="shared" si="180"/>
        <v>0.14195070950608155</v>
      </c>
      <c r="M2921" s="73">
        <v>5.1141599506081548E-2</v>
      </c>
      <c r="N2921" s="73">
        <v>5.1255919999999996E-2</v>
      </c>
      <c r="O2921" s="73">
        <v>3.9553190000000002E-2</v>
      </c>
      <c r="P2921" s="74">
        <f t="shared" si="181"/>
        <v>9.7928701376744753E-2</v>
      </c>
      <c r="Q2921" s="74">
        <f t="shared" si="182"/>
        <v>0.19607630981971941</v>
      </c>
      <c r="R2921" s="75">
        <f t="shared" si="183"/>
        <v>0.27181489776801071</v>
      </c>
      <c r="S2921" s="7"/>
    </row>
    <row r="2922" spans="1:19" x14ac:dyDescent="0.25">
      <c r="A2922" s="44"/>
      <c r="B2922" s="45"/>
      <c r="C2922" s="46"/>
      <c r="D2922" s="47">
        <v>456</v>
      </c>
      <c r="E2922" s="48" t="s">
        <v>241</v>
      </c>
      <c r="F2922" s="49"/>
      <c r="G2922" s="50"/>
      <c r="H2922" s="90"/>
      <c r="I2922" s="46"/>
      <c r="J2922" s="51">
        <v>233.99152799999999</v>
      </c>
      <c r="K2922" s="52">
        <v>293.7675680000001</v>
      </c>
      <c r="L2922" s="53">
        <f t="shared" si="180"/>
        <v>40.163398563396122</v>
      </c>
      <c r="M2922" s="53">
        <v>12.082054123396119</v>
      </c>
      <c r="N2922" s="53">
        <v>12.814197849999999</v>
      </c>
      <c r="O2922" s="53">
        <v>15.267146590000001</v>
      </c>
      <c r="P2922" s="54">
        <f t="shared" si="181"/>
        <v>4.1127937320147322E-2</v>
      </c>
      <c r="Q2922" s="54">
        <f t="shared" si="182"/>
        <v>8.4748129764263533E-2</v>
      </c>
      <c r="R2922" s="55">
        <f t="shared" si="183"/>
        <v>0.13671828662650776</v>
      </c>
      <c r="S2922" s="7"/>
    </row>
    <row r="2923" spans="1:19" x14ac:dyDescent="0.25">
      <c r="A2923" s="44"/>
      <c r="B2923" s="45"/>
      <c r="C2923" s="46"/>
      <c r="D2923" s="47"/>
      <c r="E2923" s="48"/>
      <c r="F2923" s="49">
        <v>1</v>
      </c>
      <c r="G2923" s="50" t="s">
        <v>136</v>
      </c>
      <c r="H2923" s="90"/>
      <c r="I2923" s="46"/>
      <c r="J2923" s="51">
        <v>12.238859999999997</v>
      </c>
      <c r="K2923" s="52">
        <v>13.852278000000004</v>
      </c>
      <c r="L2923" s="53">
        <f t="shared" si="180"/>
        <v>2.6629756666229896</v>
      </c>
      <c r="M2923" s="53">
        <v>0.88109583662298974</v>
      </c>
      <c r="N2923" s="53">
        <v>0.82011391</v>
      </c>
      <c r="O2923" s="53">
        <v>0.96176591999999983</v>
      </c>
      <c r="P2923" s="54">
        <f t="shared" si="181"/>
        <v>6.3606566127462183E-2</v>
      </c>
      <c r="Q2923" s="54">
        <f t="shared" si="182"/>
        <v>0.12281082913748838</v>
      </c>
      <c r="R2923" s="55">
        <f t="shared" si="183"/>
        <v>0.19224099217637625</v>
      </c>
      <c r="S2923" s="7"/>
    </row>
    <row r="2924" spans="1:19" x14ac:dyDescent="0.25">
      <c r="A2924" s="66"/>
      <c r="B2924" s="56"/>
      <c r="C2924" s="67"/>
      <c r="D2924" s="68"/>
      <c r="E2924" s="69"/>
      <c r="F2924" s="70"/>
      <c r="G2924" s="71"/>
      <c r="H2924" s="66">
        <v>19</v>
      </c>
      <c r="I2924" s="67" t="s">
        <v>272</v>
      </c>
      <c r="J2924" s="72">
        <v>12.238859999999997</v>
      </c>
      <c r="K2924" s="73">
        <v>13.852278000000004</v>
      </c>
      <c r="L2924" s="73">
        <f t="shared" si="180"/>
        <v>2.6629756666229896</v>
      </c>
      <c r="M2924" s="73">
        <v>0.88109583662298974</v>
      </c>
      <c r="N2924" s="73">
        <v>0.82011391</v>
      </c>
      <c r="O2924" s="73">
        <v>0.96176591999999983</v>
      </c>
      <c r="P2924" s="74">
        <f t="shared" si="181"/>
        <v>6.3606566127462183E-2</v>
      </c>
      <c r="Q2924" s="74">
        <f t="shared" si="182"/>
        <v>0.12281082913748838</v>
      </c>
      <c r="R2924" s="75">
        <f t="shared" si="183"/>
        <v>0.19224099217637625</v>
      </c>
      <c r="S2924" s="7"/>
    </row>
    <row r="2925" spans="1:19" x14ac:dyDescent="0.25">
      <c r="A2925" s="44"/>
      <c r="B2925" s="45"/>
      <c r="C2925" s="46"/>
      <c r="D2925" s="47"/>
      <c r="E2925" s="48"/>
      <c r="F2925" s="49">
        <v>2</v>
      </c>
      <c r="G2925" s="50" t="s">
        <v>137</v>
      </c>
      <c r="H2925" s="90"/>
      <c r="I2925" s="46"/>
      <c r="J2925" s="51">
        <v>11.398088999999999</v>
      </c>
      <c r="K2925" s="52">
        <v>12.661285999999999</v>
      </c>
      <c r="L2925" s="53">
        <f t="shared" si="180"/>
        <v>2.6528805759063179</v>
      </c>
      <c r="M2925" s="53">
        <v>0.93551234590631793</v>
      </c>
      <c r="N2925" s="53">
        <v>0.84358198000000018</v>
      </c>
      <c r="O2925" s="53">
        <v>0.87378624999999999</v>
      </c>
      <c r="P2925" s="54">
        <f t="shared" si="181"/>
        <v>7.3887624519840878E-2</v>
      </c>
      <c r="Q2925" s="54">
        <f t="shared" si="182"/>
        <v>0.14051450428545081</v>
      </c>
      <c r="R2925" s="55">
        <f t="shared" si="183"/>
        <v>0.2095269450438382</v>
      </c>
      <c r="S2925" s="7"/>
    </row>
    <row r="2926" spans="1:19" x14ac:dyDescent="0.25">
      <c r="A2926" s="66"/>
      <c r="B2926" s="56"/>
      <c r="C2926" s="67"/>
      <c r="D2926" s="68"/>
      <c r="E2926" s="69"/>
      <c r="F2926" s="70"/>
      <c r="G2926" s="71"/>
      <c r="H2926" s="66">
        <v>19</v>
      </c>
      <c r="I2926" s="67" t="s">
        <v>272</v>
      </c>
      <c r="J2926" s="72">
        <v>11.398088999999999</v>
      </c>
      <c r="K2926" s="73">
        <v>12.661285999999999</v>
      </c>
      <c r="L2926" s="73">
        <f t="shared" si="180"/>
        <v>2.6528805759063179</v>
      </c>
      <c r="M2926" s="73">
        <v>0.93551234590631793</v>
      </c>
      <c r="N2926" s="73">
        <v>0.84358198000000018</v>
      </c>
      <c r="O2926" s="73">
        <v>0.87378624999999999</v>
      </c>
      <c r="P2926" s="74">
        <f t="shared" si="181"/>
        <v>7.3887624519840878E-2</v>
      </c>
      <c r="Q2926" s="74">
        <f t="shared" si="182"/>
        <v>0.14051450428545081</v>
      </c>
      <c r="R2926" s="75">
        <f t="shared" si="183"/>
        <v>0.2095269450438382</v>
      </c>
      <c r="S2926" s="7"/>
    </row>
    <row r="2927" spans="1:19" x14ac:dyDescent="0.25">
      <c r="A2927" s="44"/>
      <c r="B2927" s="45"/>
      <c r="C2927" s="46"/>
      <c r="D2927" s="47"/>
      <c r="E2927" s="48"/>
      <c r="F2927" s="49">
        <v>16</v>
      </c>
      <c r="G2927" s="50" t="s">
        <v>138</v>
      </c>
      <c r="H2927" s="90"/>
      <c r="I2927" s="46"/>
      <c r="J2927" s="51">
        <v>1.6497809999999999</v>
      </c>
      <c r="K2927" s="52">
        <v>1.6713370000000001</v>
      </c>
      <c r="L2927" s="53">
        <f t="shared" si="180"/>
        <v>0.28131258063488568</v>
      </c>
      <c r="M2927" s="53">
        <v>9.4950310634885682E-2</v>
      </c>
      <c r="N2927" s="53">
        <v>8.954339E-2</v>
      </c>
      <c r="O2927" s="53">
        <v>9.6818879999999996E-2</v>
      </c>
      <c r="P2927" s="54">
        <f t="shared" si="181"/>
        <v>5.6810990623007616E-2</v>
      </c>
      <c r="Q2927" s="54">
        <f t="shared" si="182"/>
        <v>0.1103868942259315</v>
      </c>
      <c r="R2927" s="55">
        <f t="shared" si="183"/>
        <v>0.16831589358393051</v>
      </c>
      <c r="S2927" s="7"/>
    </row>
    <row r="2928" spans="1:19" x14ac:dyDescent="0.25">
      <c r="A2928" s="66"/>
      <c r="B2928" s="56"/>
      <c r="C2928" s="67"/>
      <c r="D2928" s="68"/>
      <c r="E2928" s="69"/>
      <c r="F2928" s="70"/>
      <c r="G2928" s="71"/>
      <c r="H2928" s="66">
        <v>19</v>
      </c>
      <c r="I2928" s="67" t="s">
        <v>272</v>
      </c>
      <c r="J2928" s="72">
        <v>1.6497809999999999</v>
      </c>
      <c r="K2928" s="73">
        <v>1.6713370000000001</v>
      </c>
      <c r="L2928" s="73">
        <f t="shared" si="180"/>
        <v>0.28131258063488568</v>
      </c>
      <c r="M2928" s="73">
        <v>9.4950310634885682E-2</v>
      </c>
      <c r="N2928" s="73">
        <v>8.954339E-2</v>
      </c>
      <c r="O2928" s="73">
        <v>9.6818879999999996E-2</v>
      </c>
      <c r="P2928" s="74">
        <f t="shared" si="181"/>
        <v>5.6810990623007616E-2</v>
      </c>
      <c r="Q2928" s="74">
        <f t="shared" si="182"/>
        <v>0.1103868942259315</v>
      </c>
      <c r="R2928" s="75">
        <f t="shared" si="183"/>
        <v>0.16831589358393051</v>
      </c>
      <c r="S2928" s="7"/>
    </row>
    <row r="2929" spans="1:19" x14ac:dyDescent="0.25">
      <c r="A2929" s="44"/>
      <c r="B2929" s="45"/>
      <c r="C2929" s="46"/>
      <c r="D2929" s="47"/>
      <c r="E2929" s="48"/>
      <c r="F2929" s="49">
        <v>17</v>
      </c>
      <c r="G2929" s="50" t="s">
        <v>139</v>
      </c>
      <c r="H2929" s="90"/>
      <c r="I2929" s="46"/>
      <c r="J2929" s="51">
        <v>1.2728200000000003</v>
      </c>
      <c r="K2929" s="52">
        <v>1.3027310000000001</v>
      </c>
      <c r="L2929" s="53">
        <f t="shared" si="180"/>
        <v>0.12331782032388666</v>
      </c>
      <c r="M2929" s="53">
        <v>3.8536680323886685E-2</v>
      </c>
      <c r="N2929" s="53">
        <v>4.1484059999999996E-2</v>
      </c>
      <c r="O2929" s="53">
        <v>4.3297079999999995E-2</v>
      </c>
      <c r="P2929" s="54">
        <f t="shared" si="181"/>
        <v>2.9581456435662224E-2</v>
      </c>
      <c r="Q2929" s="54">
        <f t="shared" si="182"/>
        <v>6.1425375095769327E-2</v>
      </c>
      <c r="R2929" s="55">
        <f t="shared" si="183"/>
        <v>9.4661000869624395E-2</v>
      </c>
      <c r="S2929" s="7"/>
    </row>
    <row r="2930" spans="1:19" x14ac:dyDescent="0.25">
      <c r="A2930" s="66"/>
      <c r="B2930" s="56"/>
      <c r="C2930" s="67"/>
      <c r="D2930" s="68"/>
      <c r="E2930" s="69"/>
      <c r="F2930" s="70"/>
      <c r="G2930" s="71"/>
      <c r="H2930" s="66">
        <v>19</v>
      </c>
      <c r="I2930" s="67" t="s">
        <v>272</v>
      </c>
      <c r="J2930" s="72">
        <v>1.2728200000000003</v>
      </c>
      <c r="K2930" s="73">
        <v>1.3027310000000001</v>
      </c>
      <c r="L2930" s="73">
        <f t="shared" si="180"/>
        <v>0.12331782032388666</v>
      </c>
      <c r="M2930" s="73">
        <v>3.8536680323886685E-2</v>
      </c>
      <c r="N2930" s="73">
        <v>4.1484059999999996E-2</v>
      </c>
      <c r="O2930" s="73">
        <v>4.3297079999999995E-2</v>
      </c>
      <c r="P2930" s="74">
        <f t="shared" si="181"/>
        <v>2.9581456435662224E-2</v>
      </c>
      <c r="Q2930" s="74">
        <f t="shared" si="182"/>
        <v>6.1425375095769327E-2</v>
      </c>
      <c r="R2930" s="75">
        <f t="shared" si="183"/>
        <v>9.4661000869624395E-2</v>
      </c>
      <c r="S2930" s="7"/>
    </row>
    <row r="2931" spans="1:19" x14ac:dyDescent="0.25">
      <c r="A2931" s="44"/>
      <c r="B2931" s="45"/>
      <c r="C2931" s="46"/>
      <c r="D2931" s="47"/>
      <c r="E2931" s="48"/>
      <c r="F2931" s="49">
        <v>18</v>
      </c>
      <c r="G2931" s="50" t="s">
        <v>140</v>
      </c>
      <c r="H2931" s="90"/>
      <c r="I2931" s="46"/>
      <c r="J2931" s="51">
        <v>1.241341</v>
      </c>
      <c r="K2931" s="52">
        <v>1.3087580000000001</v>
      </c>
      <c r="L2931" s="53">
        <f t="shared" si="180"/>
        <v>0.19307377973337814</v>
      </c>
      <c r="M2931" s="53">
        <v>6.8250209733378142E-2</v>
      </c>
      <c r="N2931" s="53">
        <v>6.171894E-2</v>
      </c>
      <c r="O2931" s="53">
        <v>6.3104629999999995E-2</v>
      </c>
      <c r="P2931" s="54">
        <f t="shared" si="181"/>
        <v>5.2148838619040447E-2</v>
      </c>
      <c r="Q2931" s="54">
        <f t="shared" si="182"/>
        <v>9.9307243763459813E-2</v>
      </c>
      <c r="R2931" s="55">
        <f t="shared" si="183"/>
        <v>0.14752443135658244</v>
      </c>
      <c r="S2931" s="7"/>
    </row>
    <row r="2932" spans="1:19" x14ac:dyDescent="0.25">
      <c r="A2932" s="66"/>
      <c r="B2932" s="56"/>
      <c r="C2932" s="67"/>
      <c r="D2932" s="68"/>
      <c r="E2932" s="69"/>
      <c r="F2932" s="70"/>
      <c r="G2932" s="71"/>
      <c r="H2932" s="66">
        <v>19</v>
      </c>
      <c r="I2932" s="67" t="s">
        <v>272</v>
      </c>
      <c r="J2932" s="72">
        <v>1.241341</v>
      </c>
      <c r="K2932" s="73">
        <v>1.3087580000000001</v>
      </c>
      <c r="L2932" s="73">
        <f t="shared" si="180"/>
        <v>0.19307377973337814</v>
      </c>
      <c r="M2932" s="73">
        <v>6.8250209733378142E-2</v>
      </c>
      <c r="N2932" s="73">
        <v>6.171894E-2</v>
      </c>
      <c r="O2932" s="73">
        <v>6.3104629999999995E-2</v>
      </c>
      <c r="P2932" s="74">
        <f t="shared" si="181"/>
        <v>5.2148838619040447E-2</v>
      </c>
      <c r="Q2932" s="74">
        <f t="shared" si="182"/>
        <v>9.9307243763459813E-2</v>
      </c>
      <c r="R2932" s="75">
        <f t="shared" si="183"/>
        <v>0.14752443135658244</v>
      </c>
      <c r="S2932" s="7"/>
    </row>
    <row r="2933" spans="1:19" x14ac:dyDescent="0.25">
      <c r="A2933" s="44"/>
      <c r="B2933" s="45"/>
      <c r="C2933" s="46"/>
      <c r="D2933" s="47"/>
      <c r="E2933" s="48"/>
      <c r="F2933" s="49">
        <v>24</v>
      </c>
      <c r="G2933" s="50" t="s">
        <v>141</v>
      </c>
      <c r="H2933" s="90"/>
      <c r="I2933" s="46"/>
      <c r="J2933" s="51">
        <v>0.68796400000000013</v>
      </c>
      <c r="K2933" s="52">
        <v>0.78356200000000009</v>
      </c>
      <c r="L2933" s="53">
        <f t="shared" si="180"/>
        <v>9.0891830108190311E-2</v>
      </c>
      <c r="M2933" s="53">
        <v>1.5470460108190309E-2</v>
      </c>
      <c r="N2933" s="53">
        <v>2.3256500000000003E-2</v>
      </c>
      <c r="O2933" s="53">
        <v>5.2164870000000002E-2</v>
      </c>
      <c r="P2933" s="54">
        <f t="shared" si="181"/>
        <v>1.9743760044757541E-2</v>
      </c>
      <c r="Q2933" s="54">
        <f t="shared" si="182"/>
        <v>4.9424244805376348E-2</v>
      </c>
      <c r="R2933" s="55">
        <f t="shared" si="183"/>
        <v>0.11599826192208185</v>
      </c>
      <c r="S2933" s="7"/>
    </row>
    <row r="2934" spans="1:19" x14ac:dyDescent="0.25">
      <c r="A2934" s="66"/>
      <c r="B2934" s="56"/>
      <c r="C2934" s="67"/>
      <c r="D2934" s="68"/>
      <c r="E2934" s="69"/>
      <c r="F2934" s="70"/>
      <c r="G2934" s="71"/>
      <c r="H2934" s="66">
        <v>19</v>
      </c>
      <c r="I2934" s="67" t="s">
        <v>272</v>
      </c>
      <c r="J2934" s="72">
        <v>0.68796400000000013</v>
      </c>
      <c r="K2934" s="73">
        <v>0.78356200000000009</v>
      </c>
      <c r="L2934" s="73">
        <f t="shared" si="180"/>
        <v>9.0891830108190311E-2</v>
      </c>
      <c r="M2934" s="73">
        <v>1.5470460108190309E-2</v>
      </c>
      <c r="N2934" s="73">
        <v>2.3256500000000003E-2</v>
      </c>
      <c r="O2934" s="73">
        <v>5.2164870000000002E-2</v>
      </c>
      <c r="P2934" s="74">
        <f t="shared" si="181"/>
        <v>1.9743760044757541E-2</v>
      </c>
      <c r="Q2934" s="74">
        <f t="shared" si="182"/>
        <v>4.9424244805376348E-2</v>
      </c>
      <c r="R2934" s="75">
        <f t="shared" si="183"/>
        <v>0.11599826192208185</v>
      </c>
      <c r="S2934" s="7"/>
    </row>
    <row r="2935" spans="1:19" ht="25.5" x14ac:dyDescent="0.25">
      <c r="A2935" s="44"/>
      <c r="B2935" s="45"/>
      <c r="C2935" s="46"/>
      <c r="D2935" s="47"/>
      <c r="E2935" s="48"/>
      <c r="F2935" s="49">
        <v>30</v>
      </c>
      <c r="G2935" s="50" t="s">
        <v>64</v>
      </c>
      <c r="H2935" s="90"/>
      <c r="I2935" s="46"/>
      <c r="J2935" s="51">
        <v>0</v>
      </c>
      <c r="K2935" s="52">
        <v>9.9999999999999985E-3</v>
      </c>
      <c r="L2935" s="53">
        <f t="shared" si="180"/>
        <v>0</v>
      </c>
      <c r="M2935" s="53">
        <v>0</v>
      </c>
      <c r="N2935" s="53">
        <v>0</v>
      </c>
      <c r="O2935" s="53">
        <v>0</v>
      </c>
      <c r="P2935" s="54">
        <f t="shared" si="181"/>
        <v>0</v>
      </c>
      <c r="Q2935" s="54">
        <f t="shared" si="182"/>
        <v>0</v>
      </c>
      <c r="R2935" s="55">
        <f t="shared" si="183"/>
        <v>0</v>
      </c>
      <c r="S2935" s="7"/>
    </row>
    <row r="2936" spans="1:19" x14ac:dyDescent="0.25">
      <c r="A2936" s="66"/>
      <c r="B2936" s="56"/>
      <c r="C2936" s="67"/>
      <c r="D2936" s="68"/>
      <c r="E2936" s="69"/>
      <c r="F2936" s="70"/>
      <c r="G2936" s="71"/>
      <c r="H2936" s="66">
        <v>19</v>
      </c>
      <c r="I2936" s="67" t="s">
        <v>272</v>
      </c>
      <c r="J2936" s="72">
        <v>0</v>
      </c>
      <c r="K2936" s="73">
        <v>9.9999999999999985E-3</v>
      </c>
      <c r="L2936" s="73">
        <f t="shared" si="180"/>
        <v>0</v>
      </c>
      <c r="M2936" s="73">
        <v>0</v>
      </c>
      <c r="N2936" s="73">
        <v>0</v>
      </c>
      <c r="O2936" s="73">
        <v>0</v>
      </c>
      <c r="P2936" s="74">
        <f t="shared" si="181"/>
        <v>0</v>
      </c>
      <c r="Q2936" s="74">
        <f t="shared" si="182"/>
        <v>0</v>
      </c>
      <c r="R2936" s="75">
        <f t="shared" si="183"/>
        <v>0</v>
      </c>
      <c r="S2936" s="7"/>
    </row>
    <row r="2937" spans="1:19" ht="25.5" x14ac:dyDescent="0.25">
      <c r="A2937" s="44"/>
      <c r="B2937" s="45"/>
      <c r="C2937" s="46"/>
      <c r="D2937" s="47"/>
      <c r="E2937" s="48"/>
      <c r="F2937" s="49">
        <v>35</v>
      </c>
      <c r="G2937" s="50" t="s">
        <v>45</v>
      </c>
      <c r="H2937" s="90"/>
      <c r="I2937" s="46"/>
      <c r="J2937" s="51">
        <v>2.4416959999999999</v>
      </c>
      <c r="K2937" s="52">
        <v>1.6369039999999999</v>
      </c>
      <c r="L2937" s="53">
        <f t="shared" si="180"/>
        <v>4.2367799999999997E-2</v>
      </c>
      <c r="M2937" s="53">
        <v>0</v>
      </c>
      <c r="N2937" s="53">
        <v>0</v>
      </c>
      <c r="O2937" s="53">
        <v>4.2367799999999997E-2</v>
      </c>
      <c r="P2937" s="54">
        <f t="shared" si="181"/>
        <v>0</v>
      </c>
      <c r="Q2937" s="54">
        <f t="shared" si="182"/>
        <v>0</v>
      </c>
      <c r="R2937" s="55">
        <f t="shared" si="183"/>
        <v>2.5882886229125227E-2</v>
      </c>
      <c r="S2937" s="7"/>
    </row>
    <row r="2938" spans="1:19" x14ac:dyDescent="0.25">
      <c r="A2938" s="66"/>
      <c r="B2938" s="56"/>
      <c r="C2938" s="67"/>
      <c r="D2938" s="68"/>
      <c r="E2938" s="69"/>
      <c r="F2938" s="70"/>
      <c r="G2938" s="71"/>
      <c r="H2938" s="66">
        <v>19</v>
      </c>
      <c r="I2938" s="67" t="s">
        <v>272</v>
      </c>
      <c r="J2938" s="72">
        <v>2.4416959999999999</v>
      </c>
      <c r="K2938" s="73">
        <v>1.6369039999999999</v>
      </c>
      <c r="L2938" s="73">
        <f t="shared" si="180"/>
        <v>4.2367799999999997E-2</v>
      </c>
      <c r="M2938" s="73">
        <v>0</v>
      </c>
      <c r="N2938" s="73">
        <v>0</v>
      </c>
      <c r="O2938" s="73">
        <v>4.2367799999999997E-2</v>
      </c>
      <c r="P2938" s="74">
        <f t="shared" si="181"/>
        <v>0</v>
      </c>
      <c r="Q2938" s="74">
        <f t="shared" si="182"/>
        <v>0</v>
      </c>
      <c r="R2938" s="75">
        <f t="shared" si="183"/>
        <v>2.5882886229125227E-2</v>
      </c>
      <c r="S2938" s="7"/>
    </row>
    <row r="2939" spans="1:19" x14ac:dyDescent="0.25">
      <c r="A2939" s="44"/>
      <c r="B2939" s="45"/>
      <c r="C2939" s="46"/>
      <c r="D2939" s="47"/>
      <c r="E2939" s="48"/>
      <c r="F2939" s="49">
        <v>39</v>
      </c>
      <c r="G2939" s="50" t="s">
        <v>157</v>
      </c>
      <c r="H2939" s="90"/>
      <c r="I2939" s="46"/>
      <c r="J2939" s="51">
        <v>0</v>
      </c>
      <c r="K2939" s="52">
        <v>1.114E-3</v>
      </c>
      <c r="L2939" s="53">
        <f t="shared" si="180"/>
        <v>0</v>
      </c>
      <c r="M2939" s="53">
        <v>0</v>
      </c>
      <c r="N2939" s="53">
        <v>0</v>
      </c>
      <c r="O2939" s="53">
        <v>0</v>
      </c>
      <c r="P2939" s="54">
        <f t="shared" si="181"/>
        <v>0</v>
      </c>
      <c r="Q2939" s="54">
        <f t="shared" si="182"/>
        <v>0</v>
      </c>
      <c r="R2939" s="55">
        <f t="shared" si="183"/>
        <v>0</v>
      </c>
      <c r="S2939" s="7"/>
    </row>
    <row r="2940" spans="1:19" x14ac:dyDescent="0.25">
      <c r="A2940" s="66"/>
      <c r="B2940" s="56"/>
      <c r="C2940" s="67"/>
      <c r="D2940" s="68"/>
      <c r="E2940" s="69"/>
      <c r="F2940" s="70"/>
      <c r="G2940" s="71"/>
      <c r="H2940" s="66">
        <v>19</v>
      </c>
      <c r="I2940" s="67" t="s">
        <v>272</v>
      </c>
      <c r="J2940" s="72">
        <v>0</v>
      </c>
      <c r="K2940" s="73">
        <v>1.114E-3</v>
      </c>
      <c r="L2940" s="73">
        <f t="shared" si="180"/>
        <v>0</v>
      </c>
      <c r="M2940" s="73">
        <v>0</v>
      </c>
      <c r="N2940" s="73">
        <v>0</v>
      </c>
      <c r="O2940" s="73">
        <v>0</v>
      </c>
      <c r="P2940" s="74">
        <f t="shared" si="181"/>
        <v>0</v>
      </c>
      <c r="Q2940" s="74">
        <f t="shared" si="182"/>
        <v>0</v>
      </c>
      <c r="R2940" s="75">
        <f t="shared" si="183"/>
        <v>0</v>
      </c>
      <c r="S2940" s="7"/>
    </row>
    <row r="2941" spans="1:19" ht="25.5" x14ac:dyDescent="0.25">
      <c r="A2941" s="44"/>
      <c r="B2941" s="45"/>
      <c r="C2941" s="46"/>
      <c r="D2941" s="47"/>
      <c r="E2941" s="48"/>
      <c r="F2941" s="49">
        <v>41</v>
      </c>
      <c r="G2941" s="50" t="s">
        <v>163</v>
      </c>
      <c r="H2941" s="90"/>
      <c r="I2941" s="46"/>
      <c r="J2941" s="51">
        <v>3.5</v>
      </c>
      <c r="K2941" s="52">
        <v>3.5</v>
      </c>
      <c r="L2941" s="53">
        <f t="shared" si="180"/>
        <v>0.34410775826319695</v>
      </c>
      <c r="M2941" s="53">
        <v>3.9007168263196945E-2</v>
      </c>
      <c r="N2941" s="53">
        <v>8.2401599999999992E-2</v>
      </c>
      <c r="O2941" s="53">
        <v>0.22269898999999999</v>
      </c>
      <c r="P2941" s="54">
        <f t="shared" si="181"/>
        <v>1.1144905218056269E-2</v>
      </c>
      <c r="Q2941" s="54">
        <f t="shared" si="182"/>
        <v>3.4688219503770552E-2</v>
      </c>
      <c r="R2941" s="55">
        <f t="shared" si="183"/>
        <v>9.831650236091341E-2</v>
      </c>
      <c r="S2941" s="7"/>
    </row>
    <row r="2942" spans="1:19" x14ac:dyDescent="0.25">
      <c r="A2942" s="66"/>
      <c r="B2942" s="56"/>
      <c r="C2942" s="67"/>
      <c r="D2942" s="68"/>
      <c r="E2942" s="69"/>
      <c r="F2942" s="70"/>
      <c r="G2942" s="71"/>
      <c r="H2942" s="66">
        <v>19</v>
      </c>
      <c r="I2942" s="67" t="s">
        <v>272</v>
      </c>
      <c r="J2942" s="72">
        <v>3.5</v>
      </c>
      <c r="K2942" s="73">
        <v>3.5</v>
      </c>
      <c r="L2942" s="73">
        <f t="shared" si="180"/>
        <v>0.34410775826319695</v>
      </c>
      <c r="M2942" s="73">
        <v>3.9007168263196945E-2</v>
      </c>
      <c r="N2942" s="73">
        <v>8.2401599999999992E-2</v>
      </c>
      <c r="O2942" s="73">
        <v>0.22269898999999999</v>
      </c>
      <c r="P2942" s="74">
        <f t="shared" si="181"/>
        <v>1.1144905218056269E-2</v>
      </c>
      <c r="Q2942" s="74">
        <f t="shared" si="182"/>
        <v>3.4688219503770552E-2</v>
      </c>
      <c r="R2942" s="75">
        <f t="shared" si="183"/>
        <v>9.831650236091341E-2</v>
      </c>
      <c r="S2942" s="7"/>
    </row>
    <row r="2943" spans="1:19" ht="25.5" x14ac:dyDescent="0.25">
      <c r="A2943" s="44"/>
      <c r="B2943" s="45"/>
      <c r="C2943" s="46"/>
      <c r="D2943" s="47"/>
      <c r="E2943" s="48"/>
      <c r="F2943" s="49">
        <v>42</v>
      </c>
      <c r="G2943" s="50" t="s">
        <v>158</v>
      </c>
      <c r="H2943" s="90"/>
      <c r="I2943" s="46"/>
      <c r="J2943" s="51">
        <v>0.36027399999999998</v>
      </c>
      <c r="K2943" s="52">
        <v>0.155498</v>
      </c>
      <c r="L2943" s="53">
        <f t="shared" si="180"/>
        <v>5.0358999999999994E-3</v>
      </c>
      <c r="M2943" s="53">
        <v>0</v>
      </c>
      <c r="N2943" s="53">
        <v>3.3319499999999998E-3</v>
      </c>
      <c r="O2943" s="53">
        <v>1.7039499999999999E-3</v>
      </c>
      <c r="P2943" s="54">
        <f t="shared" si="181"/>
        <v>0</v>
      </c>
      <c r="Q2943" s="54">
        <f t="shared" si="182"/>
        <v>2.1427606785939367E-2</v>
      </c>
      <c r="R2943" s="55">
        <f t="shared" si="183"/>
        <v>3.238562553859213E-2</v>
      </c>
      <c r="S2943" s="7"/>
    </row>
    <row r="2944" spans="1:19" x14ac:dyDescent="0.25">
      <c r="A2944" s="66"/>
      <c r="B2944" s="56"/>
      <c r="C2944" s="67"/>
      <c r="D2944" s="68"/>
      <c r="E2944" s="69"/>
      <c r="F2944" s="70"/>
      <c r="G2944" s="71"/>
      <c r="H2944" s="66">
        <v>19</v>
      </c>
      <c r="I2944" s="67" t="s">
        <v>272</v>
      </c>
      <c r="J2944" s="72">
        <v>0.36027399999999998</v>
      </c>
      <c r="K2944" s="73">
        <v>0.155498</v>
      </c>
      <c r="L2944" s="73">
        <f t="shared" si="180"/>
        <v>5.0358999999999994E-3</v>
      </c>
      <c r="M2944" s="73">
        <v>0</v>
      </c>
      <c r="N2944" s="73">
        <v>3.3319499999999998E-3</v>
      </c>
      <c r="O2944" s="73">
        <v>1.7039499999999999E-3</v>
      </c>
      <c r="P2944" s="74">
        <f t="shared" si="181"/>
        <v>0</v>
      </c>
      <c r="Q2944" s="74">
        <f t="shared" si="182"/>
        <v>2.1427606785939367E-2</v>
      </c>
      <c r="R2944" s="75">
        <f t="shared" si="183"/>
        <v>3.238562553859213E-2</v>
      </c>
      <c r="S2944" s="7"/>
    </row>
    <row r="2945" spans="1:19" x14ac:dyDescent="0.25">
      <c r="A2945" s="44"/>
      <c r="B2945" s="45"/>
      <c r="C2945" s="46"/>
      <c r="D2945" s="47"/>
      <c r="E2945" s="48"/>
      <c r="F2945" s="49">
        <v>46</v>
      </c>
      <c r="G2945" s="50" t="s">
        <v>169</v>
      </c>
      <c r="H2945" s="90"/>
      <c r="I2945" s="46"/>
      <c r="J2945" s="51">
        <v>8.4</v>
      </c>
      <c r="K2945" s="52">
        <v>9.0638570000000005</v>
      </c>
      <c r="L2945" s="53">
        <f t="shared" si="180"/>
        <v>1.4642137100000001</v>
      </c>
      <c r="M2945" s="53">
        <v>0</v>
      </c>
      <c r="N2945" s="53">
        <v>0.53302930999999998</v>
      </c>
      <c r="O2945" s="53">
        <v>0.93118440000000002</v>
      </c>
      <c r="P2945" s="54">
        <f t="shared" si="181"/>
        <v>0</v>
      </c>
      <c r="Q2945" s="54">
        <f t="shared" si="182"/>
        <v>5.880822148893125E-2</v>
      </c>
      <c r="R2945" s="55">
        <f t="shared" si="183"/>
        <v>0.16154422008202468</v>
      </c>
      <c r="S2945" s="7"/>
    </row>
    <row r="2946" spans="1:19" x14ac:dyDescent="0.25">
      <c r="A2946" s="66"/>
      <c r="B2946" s="56"/>
      <c r="C2946" s="67"/>
      <c r="D2946" s="68"/>
      <c r="E2946" s="69"/>
      <c r="F2946" s="70"/>
      <c r="G2946" s="71"/>
      <c r="H2946" s="66">
        <v>19</v>
      </c>
      <c r="I2946" s="67" t="s">
        <v>272</v>
      </c>
      <c r="J2946" s="72">
        <v>8.4</v>
      </c>
      <c r="K2946" s="73">
        <v>9.0638570000000005</v>
      </c>
      <c r="L2946" s="73">
        <f t="shared" si="180"/>
        <v>1.4642137100000001</v>
      </c>
      <c r="M2946" s="73">
        <v>0</v>
      </c>
      <c r="N2946" s="73">
        <v>0.53302930999999998</v>
      </c>
      <c r="O2946" s="73">
        <v>0.93118440000000002</v>
      </c>
      <c r="P2946" s="74">
        <f t="shared" si="181"/>
        <v>0</v>
      </c>
      <c r="Q2946" s="74">
        <f t="shared" si="182"/>
        <v>5.880822148893125E-2</v>
      </c>
      <c r="R2946" s="75">
        <f t="shared" si="183"/>
        <v>0.16154422008202468</v>
      </c>
      <c r="S2946" s="7"/>
    </row>
    <row r="2947" spans="1:19" ht="51" x14ac:dyDescent="0.25">
      <c r="A2947" s="44"/>
      <c r="B2947" s="45"/>
      <c r="C2947" s="46"/>
      <c r="D2947" s="47"/>
      <c r="E2947" s="48"/>
      <c r="F2947" s="49">
        <v>47</v>
      </c>
      <c r="G2947" s="50" t="s">
        <v>190</v>
      </c>
      <c r="H2947" s="90"/>
      <c r="I2947" s="46"/>
      <c r="J2947" s="51">
        <v>5.3013999999999999E-2</v>
      </c>
      <c r="K2947" s="52">
        <v>5.3013999999999999E-2</v>
      </c>
      <c r="L2947" s="53">
        <f t="shared" si="180"/>
        <v>1.3098979930531423E-2</v>
      </c>
      <c r="M2947" s="53">
        <v>4.8996799305314198E-3</v>
      </c>
      <c r="N2947" s="53">
        <v>4.0996200000000009E-3</v>
      </c>
      <c r="O2947" s="53">
        <v>4.0996800000000005E-3</v>
      </c>
      <c r="P2947" s="54">
        <f t="shared" si="181"/>
        <v>9.2422377683846146E-2</v>
      </c>
      <c r="Q2947" s="54">
        <f t="shared" si="182"/>
        <v>0.16975327141003171</v>
      </c>
      <c r="R2947" s="55">
        <f t="shared" si="183"/>
        <v>0.24708529691272915</v>
      </c>
      <c r="S2947" s="7"/>
    </row>
    <row r="2948" spans="1:19" x14ac:dyDescent="0.25">
      <c r="A2948" s="66"/>
      <c r="B2948" s="56"/>
      <c r="C2948" s="67"/>
      <c r="D2948" s="68"/>
      <c r="E2948" s="69"/>
      <c r="F2948" s="70"/>
      <c r="G2948" s="71"/>
      <c r="H2948" s="66">
        <v>19</v>
      </c>
      <c r="I2948" s="67" t="s">
        <v>272</v>
      </c>
      <c r="J2948" s="72">
        <v>5.3013999999999999E-2</v>
      </c>
      <c r="K2948" s="73">
        <v>5.3013999999999999E-2</v>
      </c>
      <c r="L2948" s="73">
        <f t="shared" si="180"/>
        <v>1.3098979930531423E-2</v>
      </c>
      <c r="M2948" s="73">
        <v>4.8996799305314198E-3</v>
      </c>
      <c r="N2948" s="73">
        <v>4.0996200000000009E-3</v>
      </c>
      <c r="O2948" s="73">
        <v>4.0996800000000005E-3</v>
      </c>
      <c r="P2948" s="74">
        <f t="shared" si="181"/>
        <v>9.2422377683846146E-2</v>
      </c>
      <c r="Q2948" s="74">
        <f t="shared" si="182"/>
        <v>0.16975327141003171</v>
      </c>
      <c r="R2948" s="75">
        <f t="shared" si="183"/>
        <v>0.24708529691272915</v>
      </c>
      <c r="S2948" s="7"/>
    </row>
    <row r="2949" spans="1:19" ht="38.25" x14ac:dyDescent="0.25">
      <c r="A2949" s="44"/>
      <c r="B2949" s="45"/>
      <c r="C2949" s="46"/>
      <c r="D2949" s="47"/>
      <c r="E2949" s="48"/>
      <c r="F2949" s="49">
        <v>61</v>
      </c>
      <c r="G2949" s="50" t="s">
        <v>191</v>
      </c>
      <c r="H2949" s="90"/>
      <c r="I2949" s="46"/>
      <c r="J2949" s="51">
        <v>32.448531000000003</v>
      </c>
      <c r="K2949" s="52">
        <v>40.439358999999996</v>
      </c>
      <c r="L2949" s="53">
        <f t="shared" si="180"/>
        <v>0.19939141983226416</v>
      </c>
      <c r="M2949" s="53">
        <v>6.4207499832264148E-2</v>
      </c>
      <c r="N2949" s="53">
        <v>7.0210819999999993E-2</v>
      </c>
      <c r="O2949" s="53">
        <v>6.4973100000000006E-2</v>
      </c>
      <c r="P2949" s="54">
        <f t="shared" si="181"/>
        <v>1.5877477146030963E-3</v>
      </c>
      <c r="Q2949" s="54">
        <f t="shared" si="182"/>
        <v>3.3239478358760375E-3</v>
      </c>
      <c r="R2949" s="55">
        <f t="shared" si="183"/>
        <v>4.9306276054539881E-3</v>
      </c>
      <c r="S2949" s="7"/>
    </row>
    <row r="2950" spans="1:19" x14ac:dyDescent="0.25">
      <c r="A2950" s="66"/>
      <c r="B2950" s="56"/>
      <c r="C2950" s="67"/>
      <c r="D2950" s="68"/>
      <c r="E2950" s="69"/>
      <c r="F2950" s="70"/>
      <c r="G2950" s="71"/>
      <c r="H2950" s="66">
        <v>19</v>
      </c>
      <c r="I2950" s="67" t="s">
        <v>272</v>
      </c>
      <c r="J2950" s="72">
        <v>32.448531000000003</v>
      </c>
      <c r="K2950" s="73">
        <v>40.439358999999996</v>
      </c>
      <c r="L2950" s="73">
        <f t="shared" si="180"/>
        <v>0.19939141983226416</v>
      </c>
      <c r="M2950" s="73">
        <v>6.4207499832264148E-2</v>
      </c>
      <c r="N2950" s="73">
        <v>7.0210819999999993E-2</v>
      </c>
      <c r="O2950" s="73">
        <v>6.4973100000000006E-2</v>
      </c>
      <c r="P2950" s="74">
        <f t="shared" si="181"/>
        <v>1.5877477146030963E-3</v>
      </c>
      <c r="Q2950" s="74">
        <f t="shared" si="182"/>
        <v>3.3239478358760375E-3</v>
      </c>
      <c r="R2950" s="75">
        <f t="shared" si="183"/>
        <v>4.9306276054539881E-3</v>
      </c>
      <c r="S2950" s="7"/>
    </row>
    <row r="2951" spans="1:19" ht="38.25" x14ac:dyDescent="0.25">
      <c r="A2951" s="44"/>
      <c r="B2951" s="45"/>
      <c r="C2951" s="46"/>
      <c r="D2951" s="47"/>
      <c r="E2951" s="48"/>
      <c r="F2951" s="49">
        <v>68</v>
      </c>
      <c r="G2951" s="50" t="s">
        <v>22</v>
      </c>
      <c r="H2951" s="90"/>
      <c r="I2951" s="46"/>
      <c r="J2951" s="51">
        <v>6.517780000000001</v>
      </c>
      <c r="K2951" s="52">
        <v>5.2369379999999994</v>
      </c>
      <c r="L2951" s="53">
        <f t="shared" ref="L2951:L3014" si="184">SUM(M2951,N2951,O2951)</f>
        <v>0.14398995988645125</v>
      </c>
      <c r="M2951" s="53">
        <v>3.4674598864512518E-3</v>
      </c>
      <c r="N2951" s="53">
        <v>7.662679E-2</v>
      </c>
      <c r="O2951" s="53">
        <v>6.3895710000000008E-2</v>
      </c>
      <c r="P2951" s="54">
        <f t="shared" ref="P2951:P3014" si="185">IFERROR(M2951/K2951,0)</f>
        <v>6.62115894144871E-4</v>
      </c>
      <c r="Q2951" s="54">
        <f t="shared" ref="Q2951:Q3014" si="186">IFERROR(SUM(M2951,N2951)/K2951,0)</f>
        <v>1.5294099316518787E-2</v>
      </c>
      <c r="R2951" s="55">
        <f t="shared" ref="R2951:R3014" si="187">IFERROR(SUM(M2951,N2951,O2951)/K2951,0)</f>
        <v>2.7495066752069867E-2</v>
      </c>
      <c r="S2951" s="7"/>
    </row>
    <row r="2952" spans="1:19" x14ac:dyDescent="0.25">
      <c r="A2952" s="66"/>
      <c r="B2952" s="56"/>
      <c r="C2952" s="67"/>
      <c r="D2952" s="68"/>
      <c r="E2952" s="69"/>
      <c r="F2952" s="70"/>
      <c r="G2952" s="71"/>
      <c r="H2952" s="66">
        <v>19</v>
      </c>
      <c r="I2952" s="67" t="s">
        <v>272</v>
      </c>
      <c r="J2952" s="72">
        <v>6.517780000000001</v>
      </c>
      <c r="K2952" s="73">
        <v>5.2369379999999994</v>
      </c>
      <c r="L2952" s="73">
        <f t="shared" si="184"/>
        <v>0.14398995988645125</v>
      </c>
      <c r="M2952" s="73">
        <v>3.4674598864512518E-3</v>
      </c>
      <c r="N2952" s="73">
        <v>7.662679E-2</v>
      </c>
      <c r="O2952" s="73">
        <v>6.3895710000000008E-2</v>
      </c>
      <c r="P2952" s="74">
        <f t="shared" si="185"/>
        <v>6.62115894144871E-4</v>
      </c>
      <c r="Q2952" s="74">
        <f t="shared" si="186"/>
        <v>1.5294099316518787E-2</v>
      </c>
      <c r="R2952" s="75">
        <f t="shared" si="187"/>
        <v>2.7495066752069867E-2</v>
      </c>
      <c r="S2952" s="7"/>
    </row>
    <row r="2953" spans="1:19" ht="25.5" x14ac:dyDescent="0.25">
      <c r="A2953" s="44"/>
      <c r="B2953" s="45"/>
      <c r="C2953" s="46"/>
      <c r="D2953" s="47"/>
      <c r="E2953" s="48"/>
      <c r="F2953" s="49">
        <v>72</v>
      </c>
      <c r="G2953" s="50" t="s">
        <v>25</v>
      </c>
      <c r="H2953" s="90"/>
      <c r="I2953" s="46"/>
      <c r="J2953" s="51">
        <v>2</v>
      </c>
      <c r="K2953" s="52">
        <v>1.8</v>
      </c>
      <c r="L2953" s="53">
        <f t="shared" si="184"/>
        <v>9.0000000000000008E-4</v>
      </c>
      <c r="M2953" s="53">
        <v>0</v>
      </c>
      <c r="N2953" s="53">
        <v>0</v>
      </c>
      <c r="O2953" s="53">
        <v>9.0000000000000008E-4</v>
      </c>
      <c r="P2953" s="54">
        <f t="shared" si="185"/>
        <v>0</v>
      </c>
      <c r="Q2953" s="54">
        <f t="shared" si="186"/>
        <v>0</v>
      </c>
      <c r="R2953" s="55">
        <f t="shared" si="187"/>
        <v>5.0000000000000001E-4</v>
      </c>
      <c r="S2953" s="7"/>
    </row>
    <row r="2954" spans="1:19" x14ac:dyDescent="0.25">
      <c r="A2954" s="66"/>
      <c r="B2954" s="56"/>
      <c r="C2954" s="67"/>
      <c r="D2954" s="68"/>
      <c r="E2954" s="69"/>
      <c r="F2954" s="70"/>
      <c r="G2954" s="71"/>
      <c r="H2954" s="66">
        <v>19</v>
      </c>
      <c r="I2954" s="67" t="s">
        <v>272</v>
      </c>
      <c r="J2954" s="72">
        <v>2</v>
      </c>
      <c r="K2954" s="73">
        <v>1.8</v>
      </c>
      <c r="L2954" s="73">
        <f t="shared" si="184"/>
        <v>9.0000000000000008E-4</v>
      </c>
      <c r="M2954" s="73">
        <v>0</v>
      </c>
      <c r="N2954" s="73">
        <v>0</v>
      </c>
      <c r="O2954" s="73">
        <v>9.0000000000000008E-4</v>
      </c>
      <c r="P2954" s="74">
        <f t="shared" si="185"/>
        <v>0</v>
      </c>
      <c r="Q2954" s="74">
        <f t="shared" si="186"/>
        <v>0</v>
      </c>
      <c r="R2954" s="75">
        <f t="shared" si="187"/>
        <v>5.0000000000000001E-4</v>
      </c>
      <c r="S2954" s="7"/>
    </row>
    <row r="2955" spans="1:19" ht="25.5" x14ac:dyDescent="0.25">
      <c r="A2955" s="44"/>
      <c r="B2955" s="45"/>
      <c r="C2955" s="46"/>
      <c r="D2955" s="47"/>
      <c r="E2955" s="48"/>
      <c r="F2955" s="49">
        <v>82</v>
      </c>
      <c r="G2955" s="50" t="s">
        <v>197</v>
      </c>
      <c r="H2955" s="90"/>
      <c r="I2955" s="46"/>
      <c r="J2955" s="51">
        <v>6.0360020000000008</v>
      </c>
      <c r="K2955" s="52">
        <v>47.404408999999994</v>
      </c>
      <c r="L2955" s="53">
        <f t="shared" si="184"/>
        <v>1.3833248600000001</v>
      </c>
      <c r="M2955" s="53">
        <v>0</v>
      </c>
      <c r="N2955" s="53">
        <v>0</v>
      </c>
      <c r="O2955" s="53">
        <v>1.3833248600000001</v>
      </c>
      <c r="P2955" s="54">
        <f t="shared" si="185"/>
        <v>0</v>
      </c>
      <c r="Q2955" s="54">
        <f t="shared" si="186"/>
        <v>0</v>
      </c>
      <c r="R2955" s="55">
        <f t="shared" si="187"/>
        <v>2.9181354417898139E-2</v>
      </c>
      <c r="S2955" s="7"/>
    </row>
    <row r="2956" spans="1:19" x14ac:dyDescent="0.25">
      <c r="A2956" s="66"/>
      <c r="B2956" s="56"/>
      <c r="C2956" s="67"/>
      <c r="D2956" s="68"/>
      <c r="E2956" s="69"/>
      <c r="F2956" s="70"/>
      <c r="G2956" s="71"/>
      <c r="H2956" s="66">
        <v>19</v>
      </c>
      <c r="I2956" s="67" t="s">
        <v>272</v>
      </c>
      <c r="J2956" s="72">
        <v>6.0360020000000008</v>
      </c>
      <c r="K2956" s="73">
        <v>47.404408999999994</v>
      </c>
      <c r="L2956" s="73">
        <f t="shared" si="184"/>
        <v>1.3833248600000001</v>
      </c>
      <c r="M2956" s="73">
        <v>0</v>
      </c>
      <c r="N2956" s="73">
        <v>0</v>
      </c>
      <c r="O2956" s="73">
        <v>1.3833248600000001</v>
      </c>
      <c r="P2956" s="74">
        <f t="shared" si="185"/>
        <v>0</v>
      </c>
      <c r="Q2956" s="74">
        <f t="shared" si="186"/>
        <v>0</v>
      </c>
      <c r="R2956" s="75">
        <f t="shared" si="187"/>
        <v>2.9181354417898139E-2</v>
      </c>
      <c r="S2956" s="7"/>
    </row>
    <row r="2957" spans="1:19" ht="25.5" x14ac:dyDescent="0.25">
      <c r="A2957" s="44"/>
      <c r="B2957" s="45"/>
      <c r="C2957" s="46"/>
      <c r="D2957" s="47"/>
      <c r="E2957" s="48"/>
      <c r="F2957" s="49">
        <v>83</v>
      </c>
      <c r="G2957" s="50" t="s">
        <v>198</v>
      </c>
      <c r="H2957" s="90"/>
      <c r="I2957" s="46"/>
      <c r="J2957" s="51">
        <v>2</v>
      </c>
      <c r="K2957" s="52">
        <v>7.6400000000000003E-4</v>
      </c>
      <c r="L2957" s="53">
        <f t="shared" si="184"/>
        <v>0</v>
      </c>
      <c r="M2957" s="53">
        <v>0</v>
      </c>
      <c r="N2957" s="53">
        <v>0</v>
      </c>
      <c r="O2957" s="53">
        <v>0</v>
      </c>
      <c r="P2957" s="54">
        <f t="shared" si="185"/>
        <v>0</v>
      </c>
      <c r="Q2957" s="54">
        <f t="shared" si="186"/>
        <v>0</v>
      </c>
      <c r="R2957" s="55">
        <f t="shared" si="187"/>
        <v>0</v>
      </c>
      <c r="S2957" s="7"/>
    </row>
    <row r="2958" spans="1:19" x14ac:dyDescent="0.25">
      <c r="A2958" s="66"/>
      <c r="B2958" s="56"/>
      <c r="C2958" s="67"/>
      <c r="D2958" s="68"/>
      <c r="E2958" s="69"/>
      <c r="F2958" s="70"/>
      <c r="G2958" s="71"/>
      <c r="H2958" s="66">
        <v>19</v>
      </c>
      <c r="I2958" s="67" t="s">
        <v>272</v>
      </c>
      <c r="J2958" s="72">
        <v>2</v>
      </c>
      <c r="K2958" s="73">
        <v>7.6400000000000003E-4</v>
      </c>
      <c r="L2958" s="73">
        <f t="shared" si="184"/>
        <v>0</v>
      </c>
      <c r="M2958" s="73">
        <v>0</v>
      </c>
      <c r="N2958" s="73">
        <v>0</v>
      </c>
      <c r="O2958" s="73">
        <v>0</v>
      </c>
      <c r="P2958" s="74">
        <f t="shared" si="185"/>
        <v>0</v>
      </c>
      <c r="Q2958" s="74">
        <f t="shared" si="186"/>
        <v>0</v>
      </c>
      <c r="R2958" s="75">
        <f t="shared" si="187"/>
        <v>0</v>
      </c>
      <c r="S2958" s="7"/>
    </row>
    <row r="2959" spans="1:19" ht="25.5" x14ac:dyDescent="0.25">
      <c r="A2959" s="44"/>
      <c r="B2959" s="45"/>
      <c r="C2959" s="46"/>
      <c r="D2959" s="47"/>
      <c r="E2959" s="48"/>
      <c r="F2959" s="49">
        <v>90</v>
      </c>
      <c r="G2959" s="50" t="s">
        <v>81</v>
      </c>
      <c r="H2959" s="90"/>
      <c r="I2959" s="46"/>
      <c r="J2959" s="51">
        <v>125.24497000000001</v>
      </c>
      <c r="K2959" s="52">
        <v>142.51991300000006</v>
      </c>
      <c r="L2959" s="53">
        <f t="shared" si="184"/>
        <v>29.546112235655418</v>
      </c>
      <c r="M2959" s="53">
        <v>9.6595292056554172</v>
      </c>
      <c r="N2959" s="53">
        <v>9.8652521799999988</v>
      </c>
      <c r="O2959" s="53">
        <v>10.021330850000002</v>
      </c>
      <c r="P2959" s="54">
        <f t="shared" si="185"/>
        <v>6.7776698724587442E-2</v>
      </c>
      <c r="Q2959" s="54">
        <f t="shared" si="186"/>
        <v>0.13699686573381087</v>
      </c>
      <c r="R2959" s="55">
        <f t="shared" si="187"/>
        <v>0.20731216862064325</v>
      </c>
      <c r="S2959" s="7"/>
    </row>
    <row r="2960" spans="1:19" x14ac:dyDescent="0.25">
      <c r="A2960" s="66"/>
      <c r="B2960" s="56"/>
      <c r="C2960" s="67"/>
      <c r="D2960" s="68"/>
      <c r="E2960" s="69"/>
      <c r="F2960" s="70"/>
      <c r="G2960" s="71"/>
      <c r="H2960" s="66">
        <v>19</v>
      </c>
      <c r="I2960" s="67" t="s">
        <v>272</v>
      </c>
      <c r="J2960" s="72">
        <v>125.24497000000001</v>
      </c>
      <c r="K2960" s="73">
        <v>142.51991300000006</v>
      </c>
      <c r="L2960" s="73">
        <f t="shared" si="184"/>
        <v>29.546112235655418</v>
      </c>
      <c r="M2960" s="73">
        <v>9.6595292056554172</v>
      </c>
      <c r="N2960" s="73">
        <v>9.8652521799999988</v>
      </c>
      <c r="O2960" s="73">
        <v>10.021330850000002</v>
      </c>
      <c r="P2960" s="74">
        <f t="shared" si="185"/>
        <v>6.7776698724587442E-2</v>
      </c>
      <c r="Q2960" s="74">
        <f t="shared" si="186"/>
        <v>0.13699686573381087</v>
      </c>
      <c r="R2960" s="75">
        <f t="shared" si="187"/>
        <v>0.20731216862064325</v>
      </c>
      <c r="S2960" s="7"/>
    </row>
    <row r="2961" spans="1:19" ht="51" x14ac:dyDescent="0.25">
      <c r="A2961" s="44"/>
      <c r="B2961" s="45"/>
      <c r="C2961" s="46"/>
      <c r="D2961" s="47"/>
      <c r="E2961" s="48"/>
      <c r="F2961" s="49">
        <v>91</v>
      </c>
      <c r="G2961" s="50" t="s">
        <v>82</v>
      </c>
      <c r="H2961" s="90"/>
      <c r="I2961" s="46"/>
      <c r="J2961" s="51">
        <v>13.196849999999998</v>
      </c>
      <c r="K2961" s="52">
        <v>7.0426379999999993</v>
      </c>
      <c r="L2961" s="53">
        <f t="shared" si="184"/>
        <v>0.24841467999999997</v>
      </c>
      <c r="M2961" s="53">
        <v>0</v>
      </c>
      <c r="N2961" s="53">
        <v>2.1312000000000001E-2</v>
      </c>
      <c r="O2961" s="53">
        <v>0.22710267999999997</v>
      </c>
      <c r="P2961" s="54">
        <f t="shared" si="185"/>
        <v>0</v>
      </c>
      <c r="Q2961" s="54">
        <f t="shared" si="186"/>
        <v>3.0261387849268985E-3</v>
      </c>
      <c r="R2961" s="55">
        <f t="shared" si="187"/>
        <v>3.5272958797541491E-2</v>
      </c>
      <c r="S2961" s="7"/>
    </row>
    <row r="2962" spans="1:19" x14ac:dyDescent="0.25">
      <c r="A2962" s="66"/>
      <c r="B2962" s="56"/>
      <c r="C2962" s="67"/>
      <c r="D2962" s="68"/>
      <c r="E2962" s="69"/>
      <c r="F2962" s="70"/>
      <c r="G2962" s="71"/>
      <c r="H2962" s="66">
        <v>19</v>
      </c>
      <c r="I2962" s="67" t="s">
        <v>272</v>
      </c>
      <c r="J2962" s="72">
        <v>13.196849999999998</v>
      </c>
      <c r="K2962" s="73">
        <v>7.0426379999999993</v>
      </c>
      <c r="L2962" s="73">
        <f t="shared" si="184"/>
        <v>0.24841467999999997</v>
      </c>
      <c r="M2962" s="73">
        <v>0</v>
      </c>
      <c r="N2962" s="73">
        <v>2.1312000000000001E-2</v>
      </c>
      <c r="O2962" s="73">
        <v>0.22710267999999997</v>
      </c>
      <c r="P2962" s="74">
        <f t="shared" si="185"/>
        <v>0</v>
      </c>
      <c r="Q2962" s="74">
        <f t="shared" si="186"/>
        <v>3.0261387849268985E-3</v>
      </c>
      <c r="R2962" s="75">
        <f t="shared" si="187"/>
        <v>3.5272958797541491E-2</v>
      </c>
      <c r="S2962" s="7"/>
    </row>
    <row r="2963" spans="1:19" ht="25.5" x14ac:dyDescent="0.25">
      <c r="A2963" s="44"/>
      <c r="B2963" s="45"/>
      <c r="C2963" s="46"/>
      <c r="D2963" s="47"/>
      <c r="E2963" s="48"/>
      <c r="F2963" s="49">
        <v>104</v>
      </c>
      <c r="G2963" s="50" t="s">
        <v>142</v>
      </c>
      <c r="H2963" s="90"/>
      <c r="I2963" s="46"/>
      <c r="J2963" s="51">
        <v>2E-3</v>
      </c>
      <c r="K2963" s="52">
        <v>7.0000000000000001E-3</v>
      </c>
      <c r="L2963" s="53">
        <f t="shared" si="184"/>
        <v>0</v>
      </c>
      <c r="M2963" s="53">
        <v>0</v>
      </c>
      <c r="N2963" s="53">
        <v>0</v>
      </c>
      <c r="O2963" s="53">
        <v>0</v>
      </c>
      <c r="P2963" s="54">
        <f t="shared" si="185"/>
        <v>0</v>
      </c>
      <c r="Q2963" s="54">
        <f t="shared" si="186"/>
        <v>0</v>
      </c>
      <c r="R2963" s="55">
        <f t="shared" si="187"/>
        <v>0</v>
      </c>
      <c r="S2963" s="7"/>
    </row>
    <row r="2964" spans="1:19" x14ac:dyDescent="0.25">
      <c r="A2964" s="66"/>
      <c r="B2964" s="56"/>
      <c r="C2964" s="67"/>
      <c r="D2964" s="68"/>
      <c r="E2964" s="69"/>
      <c r="F2964" s="70"/>
      <c r="G2964" s="71"/>
      <c r="H2964" s="66">
        <v>19</v>
      </c>
      <c r="I2964" s="67" t="s">
        <v>272</v>
      </c>
      <c r="J2964" s="72">
        <v>2E-3</v>
      </c>
      <c r="K2964" s="73">
        <v>7.0000000000000001E-3</v>
      </c>
      <c r="L2964" s="73">
        <f t="shared" si="184"/>
        <v>0</v>
      </c>
      <c r="M2964" s="73">
        <v>0</v>
      </c>
      <c r="N2964" s="73">
        <v>0</v>
      </c>
      <c r="O2964" s="73">
        <v>0</v>
      </c>
      <c r="P2964" s="74">
        <f t="shared" si="185"/>
        <v>0</v>
      </c>
      <c r="Q2964" s="74">
        <f t="shared" si="186"/>
        <v>0</v>
      </c>
      <c r="R2964" s="75">
        <f t="shared" si="187"/>
        <v>0</v>
      </c>
      <c r="S2964" s="7"/>
    </row>
    <row r="2965" spans="1:19" ht="38.25" x14ac:dyDescent="0.25">
      <c r="A2965" s="44"/>
      <c r="B2965" s="45"/>
      <c r="C2965" s="46"/>
      <c r="D2965" s="47"/>
      <c r="E2965" s="48"/>
      <c r="F2965" s="49">
        <v>106</v>
      </c>
      <c r="G2965" s="50" t="s">
        <v>83</v>
      </c>
      <c r="H2965" s="90"/>
      <c r="I2965" s="46"/>
      <c r="J2965" s="51">
        <v>1.358422</v>
      </c>
      <c r="K2965" s="52">
        <v>1.3712600000000001</v>
      </c>
      <c r="L2965" s="53">
        <f t="shared" si="184"/>
        <v>0.33300155724548941</v>
      </c>
      <c r="M2965" s="53">
        <v>0.12419946724548936</v>
      </c>
      <c r="N2965" s="53">
        <v>0.11904760000000002</v>
      </c>
      <c r="O2965" s="53">
        <v>8.9754490000000006E-2</v>
      </c>
      <c r="P2965" s="54">
        <f t="shared" si="185"/>
        <v>9.0573244494471766E-2</v>
      </c>
      <c r="Q2965" s="54">
        <f t="shared" si="186"/>
        <v>0.17738945732063166</v>
      </c>
      <c r="R2965" s="55">
        <f t="shared" si="187"/>
        <v>0.24284348500320099</v>
      </c>
      <c r="S2965" s="7"/>
    </row>
    <row r="2966" spans="1:19" x14ac:dyDescent="0.25">
      <c r="A2966" s="66"/>
      <c r="B2966" s="56"/>
      <c r="C2966" s="67"/>
      <c r="D2966" s="68"/>
      <c r="E2966" s="69"/>
      <c r="F2966" s="70"/>
      <c r="G2966" s="71"/>
      <c r="H2966" s="66">
        <v>19</v>
      </c>
      <c r="I2966" s="67" t="s">
        <v>272</v>
      </c>
      <c r="J2966" s="72">
        <v>1.358422</v>
      </c>
      <c r="K2966" s="73">
        <v>1.3712600000000001</v>
      </c>
      <c r="L2966" s="73">
        <f t="shared" si="184"/>
        <v>0.33300155724548941</v>
      </c>
      <c r="M2966" s="73">
        <v>0.12419946724548936</v>
      </c>
      <c r="N2966" s="73">
        <v>0.11904760000000002</v>
      </c>
      <c r="O2966" s="73">
        <v>8.9754490000000006E-2</v>
      </c>
      <c r="P2966" s="74">
        <f t="shared" si="185"/>
        <v>9.0573244494471766E-2</v>
      </c>
      <c r="Q2966" s="74">
        <f t="shared" si="186"/>
        <v>0.17738945732063166</v>
      </c>
      <c r="R2966" s="75">
        <f t="shared" si="187"/>
        <v>0.24284348500320099</v>
      </c>
      <c r="S2966" s="7"/>
    </row>
    <row r="2967" spans="1:19" ht="38.25" x14ac:dyDescent="0.25">
      <c r="A2967" s="44"/>
      <c r="B2967" s="45"/>
      <c r="C2967" s="46"/>
      <c r="D2967" s="47"/>
      <c r="E2967" s="48"/>
      <c r="F2967" s="49">
        <v>107</v>
      </c>
      <c r="G2967" s="50" t="s">
        <v>84</v>
      </c>
      <c r="H2967" s="90"/>
      <c r="I2967" s="46"/>
      <c r="J2967" s="51">
        <v>1.3424920000000002</v>
      </c>
      <c r="K2967" s="52">
        <v>1.3424920000000002</v>
      </c>
      <c r="L2967" s="53">
        <f t="shared" si="184"/>
        <v>0.35292429906751516</v>
      </c>
      <c r="M2967" s="53">
        <v>0.12802699906751513</v>
      </c>
      <c r="N2967" s="53">
        <v>0.13039400000000001</v>
      </c>
      <c r="O2967" s="53">
        <v>9.4503299999999998E-2</v>
      </c>
      <c r="P2967" s="54">
        <f t="shared" si="185"/>
        <v>9.5365185839107511E-2</v>
      </c>
      <c r="Q2967" s="54">
        <f t="shared" si="186"/>
        <v>0.19249351137102871</v>
      </c>
      <c r="R2967" s="55">
        <f t="shared" si="187"/>
        <v>0.26288745040381251</v>
      </c>
      <c r="S2967" s="7"/>
    </row>
    <row r="2968" spans="1:19" x14ac:dyDescent="0.25">
      <c r="A2968" s="66"/>
      <c r="B2968" s="56"/>
      <c r="C2968" s="67"/>
      <c r="D2968" s="68"/>
      <c r="E2968" s="69"/>
      <c r="F2968" s="70"/>
      <c r="G2968" s="71"/>
      <c r="H2968" s="66">
        <v>19</v>
      </c>
      <c r="I2968" s="67" t="s">
        <v>272</v>
      </c>
      <c r="J2968" s="72">
        <v>1.3424920000000002</v>
      </c>
      <c r="K2968" s="73">
        <v>1.3424920000000002</v>
      </c>
      <c r="L2968" s="73">
        <f t="shared" si="184"/>
        <v>0.35292429906751516</v>
      </c>
      <c r="M2968" s="73">
        <v>0.12802699906751513</v>
      </c>
      <c r="N2968" s="73">
        <v>0.13039400000000001</v>
      </c>
      <c r="O2968" s="73">
        <v>9.4503299999999998E-2</v>
      </c>
      <c r="P2968" s="74">
        <f t="shared" si="185"/>
        <v>9.5365185839107511E-2</v>
      </c>
      <c r="Q2968" s="74">
        <f t="shared" si="186"/>
        <v>0.19249351137102871</v>
      </c>
      <c r="R2968" s="75">
        <f t="shared" si="187"/>
        <v>0.26288745040381251</v>
      </c>
      <c r="S2968" s="7"/>
    </row>
    <row r="2969" spans="1:19" ht="25.5" x14ac:dyDescent="0.25">
      <c r="A2969" s="44"/>
      <c r="B2969" s="45"/>
      <c r="C2969" s="46"/>
      <c r="D2969" s="47"/>
      <c r="E2969" s="48"/>
      <c r="F2969" s="49">
        <v>121</v>
      </c>
      <c r="G2969" s="50" t="s">
        <v>159</v>
      </c>
      <c r="H2969" s="90"/>
      <c r="I2969" s="46"/>
      <c r="J2969" s="51">
        <v>3.1105999999999998E-2</v>
      </c>
      <c r="K2969" s="52">
        <v>3.1105999999999998E-2</v>
      </c>
      <c r="L2969" s="53">
        <f t="shared" si="184"/>
        <v>0</v>
      </c>
      <c r="M2969" s="53">
        <v>0</v>
      </c>
      <c r="N2969" s="53">
        <v>0</v>
      </c>
      <c r="O2969" s="53">
        <v>0</v>
      </c>
      <c r="P2969" s="54">
        <f t="shared" si="185"/>
        <v>0</v>
      </c>
      <c r="Q2969" s="54">
        <f t="shared" si="186"/>
        <v>0</v>
      </c>
      <c r="R2969" s="55">
        <f t="shared" si="187"/>
        <v>0</v>
      </c>
      <c r="S2969" s="7"/>
    </row>
    <row r="2970" spans="1:19" x14ac:dyDescent="0.25">
      <c r="A2970" s="66"/>
      <c r="B2970" s="56"/>
      <c r="C2970" s="67"/>
      <c r="D2970" s="68"/>
      <c r="E2970" s="69"/>
      <c r="F2970" s="70"/>
      <c r="G2970" s="71"/>
      <c r="H2970" s="66">
        <v>19</v>
      </c>
      <c r="I2970" s="67" t="s">
        <v>272</v>
      </c>
      <c r="J2970" s="72">
        <v>3.1105999999999998E-2</v>
      </c>
      <c r="K2970" s="73">
        <v>3.1105999999999998E-2</v>
      </c>
      <c r="L2970" s="73">
        <f t="shared" si="184"/>
        <v>0</v>
      </c>
      <c r="M2970" s="73">
        <v>0</v>
      </c>
      <c r="N2970" s="73">
        <v>0</v>
      </c>
      <c r="O2970" s="73">
        <v>0</v>
      </c>
      <c r="P2970" s="74">
        <f t="shared" si="185"/>
        <v>0</v>
      </c>
      <c r="Q2970" s="74">
        <f t="shared" si="186"/>
        <v>0</v>
      </c>
      <c r="R2970" s="75">
        <f t="shared" si="187"/>
        <v>0</v>
      </c>
      <c r="S2970" s="7"/>
    </row>
    <row r="2971" spans="1:19" ht="38.25" x14ac:dyDescent="0.25">
      <c r="A2971" s="44"/>
      <c r="B2971" s="45"/>
      <c r="C2971" s="46"/>
      <c r="D2971" s="47"/>
      <c r="E2971" s="48"/>
      <c r="F2971" s="49">
        <v>129</v>
      </c>
      <c r="G2971" s="50" t="s">
        <v>143</v>
      </c>
      <c r="H2971" s="90"/>
      <c r="I2971" s="46"/>
      <c r="J2971" s="51">
        <v>2.5000000000000001E-3</v>
      </c>
      <c r="K2971" s="52">
        <v>2.4999999999999996E-3</v>
      </c>
      <c r="L2971" s="53">
        <f t="shared" si="184"/>
        <v>0</v>
      </c>
      <c r="M2971" s="53">
        <v>0</v>
      </c>
      <c r="N2971" s="53">
        <v>0</v>
      </c>
      <c r="O2971" s="53">
        <v>0</v>
      </c>
      <c r="P2971" s="54">
        <f t="shared" si="185"/>
        <v>0</v>
      </c>
      <c r="Q2971" s="54">
        <f t="shared" si="186"/>
        <v>0</v>
      </c>
      <c r="R2971" s="55">
        <f t="shared" si="187"/>
        <v>0</v>
      </c>
      <c r="S2971" s="7"/>
    </row>
    <row r="2972" spans="1:19" x14ac:dyDescent="0.25">
      <c r="A2972" s="66"/>
      <c r="B2972" s="56"/>
      <c r="C2972" s="67"/>
      <c r="D2972" s="68"/>
      <c r="E2972" s="69"/>
      <c r="F2972" s="70"/>
      <c r="G2972" s="71"/>
      <c r="H2972" s="66">
        <v>19</v>
      </c>
      <c r="I2972" s="67" t="s">
        <v>272</v>
      </c>
      <c r="J2972" s="72">
        <v>2.5000000000000001E-3</v>
      </c>
      <c r="K2972" s="73">
        <v>2.4999999999999996E-3</v>
      </c>
      <c r="L2972" s="73">
        <f t="shared" si="184"/>
        <v>0</v>
      </c>
      <c r="M2972" s="73">
        <v>0</v>
      </c>
      <c r="N2972" s="73">
        <v>0</v>
      </c>
      <c r="O2972" s="73">
        <v>0</v>
      </c>
      <c r="P2972" s="74">
        <f t="shared" si="185"/>
        <v>0</v>
      </c>
      <c r="Q2972" s="74">
        <f t="shared" si="186"/>
        <v>0</v>
      </c>
      <c r="R2972" s="75">
        <f t="shared" si="187"/>
        <v>0</v>
      </c>
      <c r="S2972" s="7"/>
    </row>
    <row r="2973" spans="1:19" x14ac:dyDescent="0.25">
      <c r="A2973" s="44"/>
      <c r="B2973" s="45"/>
      <c r="C2973" s="46"/>
      <c r="D2973" s="47"/>
      <c r="E2973" s="48"/>
      <c r="F2973" s="49">
        <v>131</v>
      </c>
      <c r="G2973" s="50" t="s">
        <v>144</v>
      </c>
      <c r="H2973" s="90"/>
      <c r="I2973" s="46"/>
      <c r="J2973" s="51">
        <v>0.56703599999999998</v>
      </c>
      <c r="K2973" s="52">
        <v>0.56884999999999986</v>
      </c>
      <c r="L2973" s="53">
        <f t="shared" si="184"/>
        <v>8.2063150185605477E-2</v>
      </c>
      <c r="M2973" s="53">
        <v>2.4900800185605476E-2</v>
      </c>
      <c r="N2973" s="53">
        <v>2.8793200000000005E-2</v>
      </c>
      <c r="O2973" s="53">
        <v>2.8369149999999999E-2</v>
      </c>
      <c r="P2973" s="54">
        <f t="shared" si="185"/>
        <v>4.3773930184768363E-2</v>
      </c>
      <c r="Q2973" s="54">
        <f t="shared" si="186"/>
        <v>9.4390437172550745E-2</v>
      </c>
      <c r="R2973" s="55">
        <f t="shared" si="187"/>
        <v>0.1442614928111198</v>
      </c>
      <c r="S2973" s="7"/>
    </row>
    <row r="2974" spans="1:19" x14ac:dyDescent="0.25">
      <c r="A2974" s="66"/>
      <c r="B2974" s="56"/>
      <c r="C2974" s="67"/>
      <c r="D2974" s="68"/>
      <c r="E2974" s="69"/>
      <c r="F2974" s="70"/>
      <c r="G2974" s="71"/>
      <c r="H2974" s="66">
        <v>19</v>
      </c>
      <c r="I2974" s="67" t="s">
        <v>272</v>
      </c>
      <c r="J2974" s="72">
        <v>0.56703599999999998</v>
      </c>
      <c r="K2974" s="73">
        <v>0.56884999999999986</v>
      </c>
      <c r="L2974" s="73">
        <f t="shared" si="184"/>
        <v>8.2063150185605477E-2</v>
      </c>
      <c r="M2974" s="73">
        <v>2.4900800185605476E-2</v>
      </c>
      <c r="N2974" s="73">
        <v>2.8793200000000005E-2</v>
      </c>
      <c r="O2974" s="73">
        <v>2.8369149999999999E-2</v>
      </c>
      <c r="P2974" s="74">
        <f t="shared" si="185"/>
        <v>4.3773930184768363E-2</v>
      </c>
      <c r="Q2974" s="74">
        <f t="shared" si="186"/>
        <v>9.4390437172550745E-2</v>
      </c>
      <c r="R2974" s="75">
        <f t="shared" si="187"/>
        <v>0.1442614928111198</v>
      </c>
      <c r="S2974" s="7"/>
    </row>
    <row r="2975" spans="1:19" x14ac:dyDescent="0.25">
      <c r="A2975" s="44"/>
      <c r="B2975" s="45"/>
      <c r="C2975" s="46"/>
      <c r="D2975" s="47">
        <v>457</v>
      </c>
      <c r="E2975" s="48" t="s">
        <v>242</v>
      </c>
      <c r="F2975" s="49"/>
      <c r="G2975" s="50"/>
      <c r="H2975" s="90"/>
      <c r="I2975" s="46"/>
      <c r="J2975" s="51">
        <v>836.13305499999956</v>
      </c>
      <c r="K2975" s="52">
        <v>934.51772799999981</v>
      </c>
      <c r="L2975" s="53">
        <f t="shared" si="184"/>
        <v>172.9690747704563</v>
      </c>
      <c r="M2975" s="53">
        <v>57.271198200456297</v>
      </c>
      <c r="N2975" s="53">
        <v>55.434710810000013</v>
      </c>
      <c r="O2975" s="53">
        <v>60.26316576</v>
      </c>
      <c r="P2975" s="54">
        <f t="shared" si="185"/>
        <v>6.1284228735847275E-2</v>
      </c>
      <c r="Q2975" s="54">
        <f t="shared" si="186"/>
        <v>0.12060328620160359</v>
      </c>
      <c r="R2975" s="55">
        <f t="shared" si="187"/>
        <v>0.18508913163224266</v>
      </c>
      <c r="S2975" s="7"/>
    </row>
    <row r="2976" spans="1:19" x14ac:dyDescent="0.25">
      <c r="A2976" s="44"/>
      <c r="B2976" s="45"/>
      <c r="C2976" s="46"/>
      <c r="D2976" s="47"/>
      <c r="E2976" s="48"/>
      <c r="F2976" s="49">
        <v>1</v>
      </c>
      <c r="G2976" s="50" t="s">
        <v>136</v>
      </c>
      <c r="H2976" s="90"/>
      <c r="I2976" s="46"/>
      <c r="J2976" s="51">
        <v>58.248138999999981</v>
      </c>
      <c r="K2976" s="52">
        <v>74.625147999999982</v>
      </c>
      <c r="L2976" s="53">
        <f t="shared" si="184"/>
        <v>16.723391989427469</v>
      </c>
      <c r="M2976" s="53">
        <v>5.3434511894274692</v>
      </c>
      <c r="N2976" s="53">
        <v>3.8055085800000006</v>
      </c>
      <c r="O2976" s="53">
        <v>7.5744322200000003</v>
      </c>
      <c r="P2976" s="54">
        <f t="shared" si="185"/>
        <v>7.1603894030836238E-2</v>
      </c>
      <c r="Q2976" s="54">
        <f t="shared" si="186"/>
        <v>0.12259888274429248</v>
      </c>
      <c r="R2976" s="55">
        <f t="shared" si="187"/>
        <v>0.22409861069123069</v>
      </c>
      <c r="S2976" s="7"/>
    </row>
    <row r="2977" spans="1:19" x14ac:dyDescent="0.25">
      <c r="A2977" s="66"/>
      <c r="B2977" s="56"/>
      <c r="C2977" s="67"/>
      <c r="D2977" s="68"/>
      <c r="E2977" s="69"/>
      <c r="F2977" s="70"/>
      <c r="G2977" s="71"/>
      <c r="H2977" s="66">
        <v>20</v>
      </c>
      <c r="I2977" s="67" t="s">
        <v>273</v>
      </c>
      <c r="J2977" s="72">
        <v>58.248138999999981</v>
      </c>
      <c r="K2977" s="73">
        <v>74.625147999999982</v>
      </c>
      <c r="L2977" s="73">
        <f t="shared" si="184"/>
        <v>16.723391989427469</v>
      </c>
      <c r="M2977" s="73">
        <v>5.3434511894274692</v>
      </c>
      <c r="N2977" s="73">
        <v>3.8055085800000006</v>
      </c>
      <c r="O2977" s="73">
        <v>7.5744322200000003</v>
      </c>
      <c r="P2977" s="74">
        <f t="shared" si="185"/>
        <v>7.1603894030836238E-2</v>
      </c>
      <c r="Q2977" s="74">
        <f t="shared" si="186"/>
        <v>0.12259888274429248</v>
      </c>
      <c r="R2977" s="75">
        <f t="shared" si="187"/>
        <v>0.22409861069123069</v>
      </c>
      <c r="S2977" s="7"/>
    </row>
    <row r="2978" spans="1:19" x14ac:dyDescent="0.25">
      <c r="A2978" s="44"/>
      <c r="B2978" s="45"/>
      <c r="C2978" s="46"/>
      <c r="D2978" s="47"/>
      <c r="E2978" s="48"/>
      <c r="F2978" s="49">
        <v>2</v>
      </c>
      <c r="G2978" s="50" t="s">
        <v>137</v>
      </c>
      <c r="H2978" s="90"/>
      <c r="I2978" s="46"/>
      <c r="J2978" s="51">
        <v>81.435377999999901</v>
      </c>
      <c r="K2978" s="52">
        <v>76.109844999999936</v>
      </c>
      <c r="L2978" s="53">
        <f t="shared" si="184"/>
        <v>12.592901777913688</v>
      </c>
      <c r="M2978" s="53">
        <v>3.2048582979136881</v>
      </c>
      <c r="N2978" s="53">
        <v>4.1037294800000002</v>
      </c>
      <c r="O2978" s="53">
        <v>5.2843140000000002</v>
      </c>
      <c r="P2978" s="54">
        <f t="shared" si="185"/>
        <v>4.2108327745427554E-2</v>
      </c>
      <c r="Q2978" s="54">
        <f t="shared" si="186"/>
        <v>9.602683828765772E-2</v>
      </c>
      <c r="R2978" s="55">
        <f t="shared" si="187"/>
        <v>0.16545693632556602</v>
      </c>
      <c r="S2978" s="7"/>
    </row>
    <row r="2979" spans="1:19" x14ac:dyDescent="0.25">
      <c r="A2979" s="66"/>
      <c r="B2979" s="56"/>
      <c r="C2979" s="67"/>
      <c r="D2979" s="68"/>
      <c r="E2979" s="69"/>
      <c r="F2979" s="70"/>
      <c r="G2979" s="71"/>
      <c r="H2979" s="66">
        <v>20</v>
      </c>
      <c r="I2979" s="67" t="s">
        <v>273</v>
      </c>
      <c r="J2979" s="72">
        <v>81.435377999999901</v>
      </c>
      <c r="K2979" s="73">
        <v>76.109844999999936</v>
      </c>
      <c r="L2979" s="73">
        <f t="shared" si="184"/>
        <v>12.592901777913688</v>
      </c>
      <c r="M2979" s="73">
        <v>3.2048582979136881</v>
      </c>
      <c r="N2979" s="73">
        <v>4.1037294800000002</v>
      </c>
      <c r="O2979" s="73">
        <v>5.2843140000000002</v>
      </c>
      <c r="P2979" s="74">
        <f t="shared" si="185"/>
        <v>4.2108327745427554E-2</v>
      </c>
      <c r="Q2979" s="74">
        <f t="shared" si="186"/>
        <v>9.602683828765772E-2</v>
      </c>
      <c r="R2979" s="75">
        <f t="shared" si="187"/>
        <v>0.16545693632556602</v>
      </c>
      <c r="S2979" s="7"/>
    </row>
    <row r="2980" spans="1:19" x14ac:dyDescent="0.25">
      <c r="A2980" s="44"/>
      <c r="B2980" s="45"/>
      <c r="C2980" s="46"/>
      <c r="D2980" s="47"/>
      <c r="E2980" s="48"/>
      <c r="F2980" s="49">
        <v>16</v>
      </c>
      <c r="G2980" s="50" t="s">
        <v>138</v>
      </c>
      <c r="H2980" s="90"/>
      <c r="I2980" s="46"/>
      <c r="J2980" s="51">
        <v>15.388616000000001</v>
      </c>
      <c r="K2980" s="52">
        <v>16.852296999999997</v>
      </c>
      <c r="L2980" s="53">
        <f t="shared" si="184"/>
        <v>6.2815805284693269</v>
      </c>
      <c r="M2980" s="53">
        <v>1.723599678469327</v>
      </c>
      <c r="N2980" s="53">
        <v>2.4342606900000003</v>
      </c>
      <c r="O2980" s="53">
        <v>2.1237201599999995</v>
      </c>
      <c r="P2980" s="54">
        <f t="shared" si="185"/>
        <v>0.10227683967766099</v>
      </c>
      <c r="Q2980" s="54">
        <f t="shared" si="186"/>
        <v>0.24672365841103608</v>
      </c>
      <c r="R2980" s="55">
        <f t="shared" si="187"/>
        <v>0.37274328410360485</v>
      </c>
      <c r="S2980" s="7"/>
    </row>
    <row r="2981" spans="1:19" x14ac:dyDescent="0.25">
      <c r="A2981" s="66"/>
      <c r="B2981" s="56"/>
      <c r="C2981" s="67"/>
      <c r="D2981" s="68"/>
      <c r="E2981" s="69"/>
      <c r="F2981" s="70"/>
      <c r="G2981" s="71"/>
      <c r="H2981" s="66">
        <v>20</v>
      </c>
      <c r="I2981" s="67" t="s">
        <v>273</v>
      </c>
      <c r="J2981" s="72">
        <v>15.388616000000001</v>
      </c>
      <c r="K2981" s="73">
        <v>16.852296999999997</v>
      </c>
      <c r="L2981" s="73">
        <f t="shared" si="184"/>
        <v>6.2815805284693269</v>
      </c>
      <c r="M2981" s="73">
        <v>1.723599678469327</v>
      </c>
      <c r="N2981" s="73">
        <v>2.4342606900000003</v>
      </c>
      <c r="O2981" s="73">
        <v>2.1237201599999995</v>
      </c>
      <c r="P2981" s="74">
        <f t="shared" si="185"/>
        <v>0.10227683967766099</v>
      </c>
      <c r="Q2981" s="74">
        <f t="shared" si="186"/>
        <v>0.24672365841103608</v>
      </c>
      <c r="R2981" s="75">
        <f t="shared" si="187"/>
        <v>0.37274328410360485</v>
      </c>
      <c r="S2981" s="7"/>
    </row>
    <row r="2982" spans="1:19" x14ac:dyDescent="0.25">
      <c r="A2982" s="44"/>
      <c r="B2982" s="45"/>
      <c r="C2982" s="46"/>
      <c r="D2982" s="47"/>
      <c r="E2982" s="48"/>
      <c r="F2982" s="49">
        <v>17</v>
      </c>
      <c r="G2982" s="50" t="s">
        <v>139</v>
      </c>
      <c r="H2982" s="90"/>
      <c r="I2982" s="46"/>
      <c r="J2982" s="51">
        <v>18.547032000000002</v>
      </c>
      <c r="K2982" s="52">
        <v>19.233590999999997</v>
      </c>
      <c r="L2982" s="53">
        <f t="shared" si="184"/>
        <v>1.9879680053013078</v>
      </c>
      <c r="M2982" s="53">
        <v>0.45357239530130755</v>
      </c>
      <c r="N2982" s="53">
        <v>0.81843109000000003</v>
      </c>
      <c r="O2982" s="53">
        <v>0.71596452000000022</v>
      </c>
      <c r="P2982" s="54">
        <f t="shared" si="185"/>
        <v>2.3582304276996823E-2</v>
      </c>
      <c r="Q2982" s="54">
        <f t="shared" si="186"/>
        <v>6.6134477191560737E-2</v>
      </c>
      <c r="R2982" s="55">
        <f t="shared" si="187"/>
        <v>0.10335917017790948</v>
      </c>
      <c r="S2982" s="7"/>
    </row>
    <row r="2983" spans="1:19" x14ac:dyDescent="0.25">
      <c r="A2983" s="66"/>
      <c r="B2983" s="56"/>
      <c r="C2983" s="67"/>
      <c r="D2983" s="68"/>
      <c r="E2983" s="69"/>
      <c r="F2983" s="70"/>
      <c r="G2983" s="71"/>
      <c r="H2983" s="66">
        <v>20</v>
      </c>
      <c r="I2983" s="67" t="s">
        <v>273</v>
      </c>
      <c r="J2983" s="72">
        <v>18.547032000000002</v>
      </c>
      <c r="K2983" s="73">
        <v>19.233590999999997</v>
      </c>
      <c r="L2983" s="73">
        <f t="shared" si="184"/>
        <v>1.9879680053013078</v>
      </c>
      <c r="M2983" s="73">
        <v>0.45357239530130755</v>
      </c>
      <c r="N2983" s="73">
        <v>0.81843109000000003</v>
      </c>
      <c r="O2983" s="73">
        <v>0.71596452000000022</v>
      </c>
      <c r="P2983" s="74">
        <f t="shared" si="185"/>
        <v>2.3582304276996823E-2</v>
      </c>
      <c r="Q2983" s="74">
        <f t="shared" si="186"/>
        <v>6.6134477191560737E-2</v>
      </c>
      <c r="R2983" s="75">
        <f t="shared" si="187"/>
        <v>0.10335917017790948</v>
      </c>
      <c r="S2983" s="7"/>
    </row>
    <row r="2984" spans="1:19" x14ac:dyDescent="0.25">
      <c r="A2984" s="44"/>
      <c r="B2984" s="45"/>
      <c r="C2984" s="46"/>
      <c r="D2984" s="47"/>
      <c r="E2984" s="48"/>
      <c r="F2984" s="49">
        <v>18</v>
      </c>
      <c r="G2984" s="50" t="s">
        <v>140</v>
      </c>
      <c r="H2984" s="90"/>
      <c r="I2984" s="46"/>
      <c r="J2984" s="51">
        <v>24.987838000000014</v>
      </c>
      <c r="K2984" s="52">
        <v>26.845797000000015</v>
      </c>
      <c r="L2984" s="53">
        <f t="shared" si="184"/>
        <v>6.6439253030619891</v>
      </c>
      <c r="M2984" s="53">
        <v>2.4019558830619872</v>
      </c>
      <c r="N2984" s="53">
        <v>2.1419214700000011</v>
      </c>
      <c r="O2984" s="53">
        <v>2.1000479500000009</v>
      </c>
      <c r="P2984" s="54">
        <f t="shared" si="185"/>
        <v>8.9472325335023056E-2</v>
      </c>
      <c r="Q2984" s="54">
        <f t="shared" si="186"/>
        <v>0.16925842630270899</v>
      </c>
      <c r="R2984" s="55">
        <f t="shared" si="187"/>
        <v>0.24748474791275465</v>
      </c>
      <c r="S2984" s="7"/>
    </row>
    <row r="2985" spans="1:19" x14ac:dyDescent="0.25">
      <c r="A2985" s="66"/>
      <c r="B2985" s="56"/>
      <c r="C2985" s="67"/>
      <c r="D2985" s="68"/>
      <c r="E2985" s="69"/>
      <c r="F2985" s="70"/>
      <c r="G2985" s="71"/>
      <c r="H2985" s="66">
        <v>20</v>
      </c>
      <c r="I2985" s="67" t="s">
        <v>273</v>
      </c>
      <c r="J2985" s="72">
        <v>24.987838000000014</v>
      </c>
      <c r="K2985" s="73">
        <v>26.845797000000015</v>
      </c>
      <c r="L2985" s="73">
        <f t="shared" si="184"/>
        <v>6.6439253030619891</v>
      </c>
      <c r="M2985" s="73">
        <v>2.4019558830619872</v>
      </c>
      <c r="N2985" s="73">
        <v>2.1419214700000011</v>
      </c>
      <c r="O2985" s="73">
        <v>2.1000479500000009</v>
      </c>
      <c r="P2985" s="74">
        <f t="shared" si="185"/>
        <v>8.9472325335023056E-2</v>
      </c>
      <c r="Q2985" s="74">
        <f t="shared" si="186"/>
        <v>0.16925842630270899</v>
      </c>
      <c r="R2985" s="75">
        <f t="shared" si="187"/>
        <v>0.24748474791275465</v>
      </c>
      <c r="S2985" s="7"/>
    </row>
    <row r="2986" spans="1:19" x14ac:dyDescent="0.25">
      <c r="A2986" s="44"/>
      <c r="B2986" s="45"/>
      <c r="C2986" s="46"/>
      <c r="D2986" s="47"/>
      <c r="E2986" s="48"/>
      <c r="F2986" s="49">
        <v>24</v>
      </c>
      <c r="G2986" s="50" t="s">
        <v>141</v>
      </c>
      <c r="H2986" s="90"/>
      <c r="I2986" s="46"/>
      <c r="J2986" s="51">
        <v>6.7288910000000026</v>
      </c>
      <c r="K2986" s="52">
        <v>7.8920560000000028</v>
      </c>
      <c r="L2986" s="53">
        <f t="shared" si="184"/>
        <v>0.88470380932632509</v>
      </c>
      <c r="M2986" s="53">
        <v>0.48858238932632503</v>
      </c>
      <c r="N2986" s="53">
        <v>0.14864830000000004</v>
      </c>
      <c r="O2986" s="53">
        <v>0.24747312000000002</v>
      </c>
      <c r="P2986" s="54">
        <f t="shared" si="185"/>
        <v>6.1908124996366581E-2</v>
      </c>
      <c r="Q2986" s="54">
        <f t="shared" si="186"/>
        <v>8.0743305588090716E-2</v>
      </c>
      <c r="R2986" s="55">
        <f t="shared" si="187"/>
        <v>0.11210054887171667</v>
      </c>
      <c r="S2986" s="7"/>
    </row>
    <row r="2987" spans="1:19" x14ac:dyDescent="0.25">
      <c r="A2987" s="66"/>
      <c r="B2987" s="56"/>
      <c r="C2987" s="67"/>
      <c r="D2987" s="68"/>
      <c r="E2987" s="69"/>
      <c r="F2987" s="70"/>
      <c r="G2987" s="71"/>
      <c r="H2987" s="66">
        <v>20</v>
      </c>
      <c r="I2987" s="67" t="s">
        <v>273</v>
      </c>
      <c r="J2987" s="72">
        <v>6.7288910000000026</v>
      </c>
      <c r="K2987" s="73">
        <v>7.8920560000000028</v>
      </c>
      <c r="L2987" s="73">
        <f t="shared" si="184"/>
        <v>0.88470380932632509</v>
      </c>
      <c r="M2987" s="73">
        <v>0.48858238932632503</v>
      </c>
      <c r="N2987" s="73">
        <v>0.14864830000000004</v>
      </c>
      <c r="O2987" s="73">
        <v>0.24747312000000002</v>
      </c>
      <c r="P2987" s="74">
        <f t="shared" si="185"/>
        <v>6.1908124996366581E-2</v>
      </c>
      <c r="Q2987" s="74">
        <f t="shared" si="186"/>
        <v>8.0743305588090716E-2</v>
      </c>
      <c r="R2987" s="75">
        <f t="shared" si="187"/>
        <v>0.11210054887171667</v>
      </c>
      <c r="S2987" s="7"/>
    </row>
    <row r="2988" spans="1:19" ht="25.5" x14ac:dyDescent="0.25">
      <c r="A2988" s="44"/>
      <c r="B2988" s="45"/>
      <c r="C2988" s="46"/>
      <c r="D2988" s="47"/>
      <c r="E2988" s="48"/>
      <c r="F2988" s="49">
        <v>35</v>
      </c>
      <c r="G2988" s="50" t="s">
        <v>45</v>
      </c>
      <c r="H2988" s="90"/>
      <c r="I2988" s="46"/>
      <c r="J2988" s="51">
        <v>5.7499999999999996E-2</v>
      </c>
      <c r="K2988" s="52">
        <v>0.63821100000000008</v>
      </c>
      <c r="L2988" s="53">
        <f t="shared" si="184"/>
        <v>0.1777647397621743</v>
      </c>
      <c r="M2988" s="53">
        <v>3.1931599762174301E-2</v>
      </c>
      <c r="N2988" s="53">
        <v>5.194944E-2</v>
      </c>
      <c r="O2988" s="53">
        <v>9.38837E-2</v>
      </c>
      <c r="P2988" s="54">
        <f t="shared" si="185"/>
        <v>5.0032982449651126E-2</v>
      </c>
      <c r="Q2988" s="54">
        <f t="shared" si="186"/>
        <v>0.13143151679017487</v>
      </c>
      <c r="R2988" s="55">
        <f t="shared" si="187"/>
        <v>0.2785360010438151</v>
      </c>
      <c r="S2988" s="7"/>
    </row>
    <row r="2989" spans="1:19" x14ac:dyDescent="0.25">
      <c r="A2989" s="66"/>
      <c r="B2989" s="56"/>
      <c r="C2989" s="67"/>
      <c r="D2989" s="68"/>
      <c r="E2989" s="69"/>
      <c r="F2989" s="70"/>
      <c r="G2989" s="71"/>
      <c r="H2989" s="66">
        <v>20</v>
      </c>
      <c r="I2989" s="67" t="s">
        <v>273</v>
      </c>
      <c r="J2989" s="72">
        <v>5.7499999999999996E-2</v>
      </c>
      <c r="K2989" s="73">
        <v>0.63821100000000008</v>
      </c>
      <c r="L2989" s="73">
        <f t="shared" si="184"/>
        <v>0.1777647397621743</v>
      </c>
      <c r="M2989" s="73">
        <v>3.1931599762174301E-2</v>
      </c>
      <c r="N2989" s="73">
        <v>5.194944E-2</v>
      </c>
      <c r="O2989" s="73">
        <v>9.38837E-2</v>
      </c>
      <c r="P2989" s="74">
        <f t="shared" si="185"/>
        <v>5.0032982449651126E-2</v>
      </c>
      <c r="Q2989" s="74">
        <f t="shared" si="186"/>
        <v>0.13143151679017487</v>
      </c>
      <c r="R2989" s="75">
        <f t="shared" si="187"/>
        <v>0.2785360010438151</v>
      </c>
      <c r="S2989" s="7"/>
    </row>
    <row r="2990" spans="1:19" ht="25.5" x14ac:dyDescent="0.25">
      <c r="A2990" s="44"/>
      <c r="B2990" s="45"/>
      <c r="C2990" s="46"/>
      <c r="D2990" s="47"/>
      <c r="E2990" s="48"/>
      <c r="F2990" s="49">
        <v>42</v>
      </c>
      <c r="G2990" s="50" t="s">
        <v>158</v>
      </c>
      <c r="H2990" s="90"/>
      <c r="I2990" s="46"/>
      <c r="J2990" s="51">
        <v>90.351303000000001</v>
      </c>
      <c r="K2990" s="52">
        <v>86.832683000000003</v>
      </c>
      <c r="L2990" s="53">
        <f t="shared" si="184"/>
        <v>1.9589506564916672</v>
      </c>
      <c r="M2990" s="53">
        <v>0.73393565649166703</v>
      </c>
      <c r="N2990" s="53">
        <v>0.66549877000000002</v>
      </c>
      <c r="O2990" s="53">
        <v>0.55951623000000006</v>
      </c>
      <c r="P2990" s="54">
        <f t="shared" si="185"/>
        <v>8.4522973508911036E-3</v>
      </c>
      <c r="Q2990" s="54">
        <f t="shared" si="186"/>
        <v>1.6116448071651399E-2</v>
      </c>
      <c r="R2990" s="55">
        <f t="shared" si="187"/>
        <v>2.2560061359519056E-2</v>
      </c>
      <c r="S2990" s="7"/>
    </row>
    <row r="2991" spans="1:19" x14ac:dyDescent="0.25">
      <c r="A2991" s="66"/>
      <c r="B2991" s="56"/>
      <c r="C2991" s="67"/>
      <c r="D2991" s="68"/>
      <c r="E2991" s="69"/>
      <c r="F2991" s="70"/>
      <c r="G2991" s="71"/>
      <c r="H2991" s="66">
        <v>20</v>
      </c>
      <c r="I2991" s="67" t="s">
        <v>273</v>
      </c>
      <c r="J2991" s="72">
        <v>90.351303000000001</v>
      </c>
      <c r="K2991" s="73">
        <v>86.832683000000003</v>
      </c>
      <c r="L2991" s="73">
        <f t="shared" si="184"/>
        <v>1.9589506564916672</v>
      </c>
      <c r="M2991" s="73">
        <v>0.73393565649166703</v>
      </c>
      <c r="N2991" s="73">
        <v>0.66549877000000002</v>
      </c>
      <c r="O2991" s="73">
        <v>0.55951623000000006</v>
      </c>
      <c r="P2991" s="74">
        <f t="shared" si="185"/>
        <v>8.4522973508911036E-3</v>
      </c>
      <c r="Q2991" s="74">
        <f t="shared" si="186"/>
        <v>1.6116448071651399E-2</v>
      </c>
      <c r="R2991" s="75">
        <f t="shared" si="187"/>
        <v>2.2560061359519056E-2</v>
      </c>
      <c r="S2991" s="7"/>
    </row>
    <row r="2992" spans="1:19" ht="25.5" x14ac:dyDescent="0.25">
      <c r="A2992" s="44"/>
      <c r="B2992" s="45"/>
      <c r="C2992" s="46"/>
      <c r="D2992" s="47"/>
      <c r="E2992" s="48"/>
      <c r="F2992" s="49">
        <v>51</v>
      </c>
      <c r="G2992" s="50" t="s">
        <v>24</v>
      </c>
      <c r="H2992" s="90"/>
      <c r="I2992" s="46"/>
      <c r="J2992" s="51">
        <v>0.70337300000000003</v>
      </c>
      <c r="K2992" s="52">
        <v>0.70337300000000003</v>
      </c>
      <c r="L2992" s="53">
        <f t="shared" si="184"/>
        <v>7.86975E-3</v>
      </c>
      <c r="M2992" s="53">
        <v>0</v>
      </c>
      <c r="N2992" s="53">
        <v>0</v>
      </c>
      <c r="O2992" s="53">
        <v>7.86975E-3</v>
      </c>
      <c r="P2992" s="54">
        <f t="shared" si="185"/>
        <v>0</v>
      </c>
      <c r="Q2992" s="54">
        <f t="shared" si="186"/>
        <v>0</v>
      </c>
      <c r="R2992" s="55">
        <f t="shared" si="187"/>
        <v>1.1188586994382781E-2</v>
      </c>
      <c r="S2992" s="7"/>
    </row>
    <row r="2993" spans="1:19" x14ac:dyDescent="0.25">
      <c r="A2993" s="66"/>
      <c r="B2993" s="56"/>
      <c r="C2993" s="67"/>
      <c r="D2993" s="68"/>
      <c r="E2993" s="69"/>
      <c r="F2993" s="70"/>
      <c r="G2993" s="71"/>
      <c r="H2993" s="66">
        <v>20</v>
      </c>
      <c r="I2993" s="67" t="s">
        <v>273</v>
      </c>
      <c r="J2993" s="72">
        <v>0.70337300000000003</v>
      </c>
      <c r="K2993" s="73">
        <v>0.70337300000000003</v>
      </c>
      <c r="L2993" s="73">
        <f t="shared" si="184"/>
        <v>7.86975E-3</v>
      </c>
      <c r="M2993" s="73">
        <v>0</v>
      </c>
      <c r="N2993" s="73">
        <v>0</v>
      </c>
      <c r="O2993" s="73">
        <v>7.86975E-3</v>
      </c>
      <c r="P2993" s="74">
        <f t="shared" si="185"/>
        <v>0</v>
      </c>
      <c r="Q2993" s="74">
        <f t="shared" si="186"/>
        <v>0</v>
      </c>
      <c r="R2993" s="75">
        <f t="shared" si="187"/>
        <v>1.1188586994382781E-2</v>
      </c>
      <c r="S2993" s="7"/>
    </row>
    <row r="2994" spans="1:19" ht="51" x14ac:dyDescent="0.25">
      <c r="A2994" s="44"/>
      <c r="B2994" s="45"/>
      <c r="C2994" s="46"/>
      <c r="D2994" s="47"/>
      <c r="E2994" s="48"/>
      <c r="F2994" s="49">
        <v>57</v>
      </c>
      <c r="G2994" s="50" t="s">
        <v>50</v>
      </c>
      <c r="H2994" s="90"/>
      <c r="I2994" s="46"/>
      <c r="J2994" s="51">
        <v>5.6805840000000005</v>
      </c>
      <c r="K2994" s="52">
        <v>1.0443879999999999</v>
      </c>
      <c r="L2994" s="53">
        <f t="shared" si="184"/>
        <v>0.1002799996945262</v>
      </c>
      <c r="M2994" s="53">
        <v>9.4999996945261955E-3</v>
      </c>
      <c r="N2994" s="53">
        <v>4.3520000000000003E-2</v>
      </c>
      <c r="O2994" s="53">
        <v>4.7260000000000003E-2</v>
      </c>
      <c r="P2994" s="54">
        <f t="shared" si="185"/>
        <v>9.0962359721925151E-3</v>
      </c>
      <c r="Q2994" s="54">
        <f t="shared" si="186"/>
        <v>5.0766573049983534E-2</v>
      </c>
      <c r="R2994" s="55">
        <f t="shared" si="187"/>
        <v>9.6017954720397217E-2</v>
      </c>
      <c r="S2994" s="7"/>
    </row>
    <row r="2995" spans="1:19" x14ac:dyDescent="0.25">
      <c r="A2995" s="66"/>
      <c r="B2995" s="56"/>
      <c r="C2995" s="67"/>
      <c r="D2995" s="68"/>
      <c r="E2995" s="69"/>
      <c r="F2995" s="70"/>
      <c r="G2995" s="71"/>
      <c r="H2995" s="66">
        <v>20</v>
      </c>
      <c r="I2995" s="67" t="s">
        <v>273</v>
      </c>
      <c r="J2995" s="72">
        <v>5.6805840000000005</v>
      </c>
      <c r="K2995" s="73">
        <v>1.0443879999999999</v>
      </c>
      <c r="L2995" s="73">
        <f t="shared" si="184"/>
        <v>0.1002799996945262</v>
      </c>
      <c r="M2995" s="73">
        <v>9.4999996945261955E-3</v>
      </c>
      <c r="N2995" s="73">
        <v>4.3520000000000003E-2</v>
      </c>
      <c r="O2995" s="73">
        <v>4.7260000000000003E-2</v>
      </c>
      <c r="P2995" s="74">
        <f t="shared" si="185"/>
        <v>9.0962359721925151E-3</v>
      </c>
      <c r="Q2995" s="74">
        <f t="shared" si="186"/>
        <v>5.0766573049983534E-2</v>
      </c>
      <c r="R2995" s="75">
        <f t="shared" si="187"/>
        <v>9.6017954720397217E-2</v>
      </c>
      <c r="S2995" s="7"/>
    </row>
    <row r="2996" spans="1:19" x14ac:dyDescent="0.25">
      <c r="A2996" s="44"/>
      <c r="B2996" s="45"/>
      <c r="C2996" s="46"/>
      <c r="D2996" s="47"/>
      <c r="E2996" s="48"/>
      <c r="F2996" s="49">
        <v>59</v>
      </c>
      <c r="G2996" s="50" t="s">
        <v>195</v>
      </c>
      <c r="H2996" s="90"/>
      <c r="I2996" s="46"/>
      <c r="J2996" s="51">
        <v>6.6183000000000006E-2</v>
      </c>
      <c r="K2996" s="52">
        <v>6.6183000000000006E-2</v>
      </c>
      <c r="L2996" s="53">
        <f t="shared" si="184"/>
        <v>1.8237999999999997E-2</v>
      </c>
      <c r="M2996" s="53">
        <v>0</v>
      </c>
      <c r="N2996" s="53">
        <v>2.3690000000000004E-3</v>
      </c>
      <c r="O2996" s="53">
        <v>1.5868999999999998E-2</v>
      </c>
      <c r="P2996" s="54">
        <f t="shared" si="185"/>
        <v>0</v>
      </c>
      <c r="Q2996" s="54">
        <f t="shared" si="186"/>
        <v>3.5794690479428258E-2</v>
      </c>
      <c r="R2996" s="55">
        <f t="shared" si="187"/>
        <v>0.2755692549446232</v>
      </c>
      <c r="S2996" s="7"/>
    </row>
    <row r="2997" spans="1:19" x14ac:dyDescent="0.25">
      <c r="A2997" s="66"/>
      <c r="B2997" s="56"/>
      <c r="C2997" s="67"/>
      <c r="D2997" s="68"/>
      <c r="E2997" s="69"/>
      <c r="F2997" s="70"/>
      <c r="G2997" s="71"/>
      <c r="H2997" s="66">
        <v>20</v>
      </c>
      <c r="I2997" s="67" t="s">
        <v>273</v>
      </c>
      <c r="J2997" s="72">
        <v>6.6183000000000006E-2</v>
      </c>
      <c r="K2997" s="73">
        <v>6.6183000000000006E-2</v>
      </c>
      <c r="L2997" s="73">
        <f t="shared" si="184"/>
        <v>1.8237999999999997E-2</v>
      </c>
      <c r="M2997" s="73">
        <v>0</v>
      </c>
      <c r="N2997" s="73">
        <v>2.3690000000000004E-3</v>
      </c>
      <c r="O2997" s="73">
        <v>1.5868999999999998E-2</v>
      </c>
      <c r="P2997" s="74">
        <f t="shared" si="185"/>
        <v>0</v>
      </c>
      <c r="Q2997" s="74">
        <f t="shared" si="186"/>
        <v>3.5794690479428258E-2</v>
      </c>
      <c r="R2997" s="75">
        <f t="shared" si="187"/>
        <v>0.2755692549446232</v>
      </c>
      <c r="S2997" s="7"/>
    </row>
    <row r="2998" spans="1:19" x14ac:dyDescent="0.25">
      <c r="A2998" s="44"/>
      <c r="B2998" s="45"/>
      <c r="C2998" s="46"/>
      <c r="D2998" s="47"/>
      <c r="E2998" s="48"/>
      <c r="F2998" s="49">
        <v>60</v>
      </c>
      <c r="G2998" s="50" t="s">
        <v>196</v>
      </c>
      <c r="H2998" s="90"/>
      <c r="I2998" s="46"/>
      <c r="J2998" s="51">
        <v>1.3436E-2</v>
      </c>
      <c r="K2998" s="52">
        <v>4.2883999999999999E-2</v>
      </c>
      <c r="L2998" s="53">
        <f t="shared" si="184"/>
        <v>7.45E-3</v>
      </c>
      <c r="M2998" s="53">
        <v>0</v>
      </c>
      <c r="N2998" s="53">
        <v>4.927E-3</v>
      </c>
      <c r="O2998" s="53">
        <v>2.5230000000000001E-3</v>
      </c>
      <c r="P2998" s="54">
        <f t="shared" si="185"/>
        <v>0</v>
      </c>
      <c r="Q2998" s="54">
        <f t="shared" si="186"/>
        <v>0.11489133476354818</v>
      </c>
      <c r="R2998" s="55">
        <f t="shared" si="187"/>
        <v>0.17372446600130587</v>
      </c>
      <c r="S2998" s="7"/>
    </row>
    <row r="2999" spans="1:19" x14ac:dyDescent="0.25">
      <c r="A2999" s="66"/>
      <c r="B2999" s="56"/>
      <c r="C2999" s="67"/>
      <c r="D2999" s="68"/>
      <c r="E2999" s="69"/>
      <c r="F2999" s="70"/>
      <c r="G2999" s="71"/>
      <c r="H2999" s="66">
        <v>20</v>
      </c>
      <c r="I2999" s="67" t="s">
        <v>273</v>
      </c>
      <c r="J2999" s="72">
        <v>1.3436E-2</v>
      </c>
      <c r="K2999" s="73">
        <v>4.2883999999999999E-2</v>
      </c>
      <c r="L2999" s="73">
        <f t="shared" si="184"/>
        <v>7.45E-3</v>
      </c>
      <c r="M2999" s="73">
        <v>0</v>
      </c>
      <c r="N2999" s="73">
        <v>4.927E-3</v>
      </c>
      <c r="O2999" s="73">
        <v>2.5230000000000001E-3</v>
      </c>
      <c r="P2999" s="74">
        <f t="shared" si="185"/>
        <v>0</v>
      </c>
      <c r="Q2999" s="74">
        <f t="shared" si="186"/>
        <v>0.11489133476354818</v>
      </c>
      <c r="R2999" s="75">
        <f t="shared" si="187"/>
        <v>0.17372446600130587</v>
      </c>
      <c r="S2999" s="7"/>
    </row>
    <row r="3000" spans="1:19" ht="38.25" x14ac:dyDescent="0.25">
      <c r="A3000" s="44"/>
      <c r="B3000" s="45"/>
      <c r="C3000" s="46"/>
      <c r="D3000" s="47"/>
      <c r="E3000" s="48"/>
      <c r="F3000" s="49">
        <v>61</v>
      </c>
      <c r="G3000" s="50" t="s">
        <v>191</v>
      </c>
      <c r="H3000" s="90"/>
      <c r="I3000" s="46"/>
      <c r="J3000" s="51">
        <v>19.622557</v>
      </c>
      <c r="K3000" s="52">
        <v>14.870641000000004</v>
      </c>
      <c r="L3000" s="53">
        <f t="shared" si="184"/>
        <v>1.7826669491729816</v>
      </c>
      <c r="M3000" s="53">
        <v>0.20763852917298209</v>
      </c>
      <c r="N3000" s="53">
        <v>0.53304171</v>
      </c>
      <c r="O3000" s="53">
        <v>1.0419867099999995</v>
      </c>
      <c r="P3000" s="54">
        <f t="shared" si="185"/>
        <v>1.3962984458637797E-2</v>
      </c>
      <c r="Q3000" s="54">
        <f t="shared" si="186"/>
        <v>4.9808225427066789E-2</v>
      </c>
      <c r="R3000" s="55">
        <f t="shared" si="187"/>
        <v>0.11987828562151295</v>
      </c>
      <c r="S3000" s="7"/>
    </row>
    <row r="3001" spans="1:19" x14ac:dyDescent="0.25">
      <c r="A3001" s="66"/>
      <c r="B3001" s="56"/>
      <c r="C3001" s="67"/>
      <c r="D3001" s="68"/>
      <c r="E3001" s="69"/>
      <c r="F3001" s="70"/>
      <c r="G3001" s="71"/>
      <c r="H3001" s="66">
        <v>20</v>
      </c>
      <c r="I3001" s="67" t="s">
        <v>273</v>
      </c>
      <c r="J3001" s="72">
        <v>19.622557</v>
      </c>
      <c r="K3001" s="73">
        <v>14.870641000000004</v>
      </c>
      <c r="L3001" s="73">
        <f t="shared" si="184"/>
        <v>1.7826669491729816</v>
      </c>
      <c r="M3001" s="73">
        <v>0.20763852917298209</v>
      </c>
      <c r="N3001" s="73">
        <v>0.53304171</v>
      </c>
      <c r="O3001" s="73">
        <v>1.0419867099999995</v>
      </c>
      <c r="P3001" s="74">
        <f t="shared" si="185"/>
        <v>1.3962984458637797E-2</v>
      </c>
      <c r="Q3001" s="74">
        <f t="shared" si="186"/>
        <v>4.9808225427066789E-2</v>
      </c>
      <c r="R3001" s="75">
        <f t="shared" si="187"/>
        <v>0.11987828562151295</v>
      </c>
      <c r="S3001" s="7"/>
    </row>
    <row r="3002" spans="1:19" ht="51" x14ac:dyDescent="0.25">
      <c r="A3002" s="44"/>
      <c r="B3002" s="45"/>
      <c r="C3002" s="46"/>
      <c r="D3002" s="47"/>
      <c r="E3002" s="48"/>
      <c r="F3002" s="49">
        <v>65</v>
      </c>
      <c r="G3002" s="50" t="s">
        <v>183</v>
      </c>
      <c r="H3002" s="90"/>
      <c r="I3002" s="46"/>
      <c r="J3002" s="51">
        <v>0.11235200000000001</v>
      </c>
      <c r="K3002" s="52">
        <v>0.11235200000000001</v>
      </c>
      <c r="L3002" s="53">
        <f t="shared" si="184"/>
        <v>1.5707209972060321E-2</v>
      </c>
      <c r="M3002" s="53">
        <v>1.2499999720603228E-3</v>
      </c>
      <c r="N3002" s="53">
        <v>1.83621E-3</v>
      </c>
      <c r="O3002" s="53">
        <v>1.2620999999999999E-2</v>
      </c>
      <c r="P3002" s="54">
        <f t="shared" si="185"/>
        <v>1.1125747401562257E-2</v>
      </c>
      <c r="Q3002" s="54">
        <f t="shared" si="186"/>
        <v>2.7469114675843089E-2</v>
      </c>
      <c r="R3002" s="55">
        <f t="shared" si="187"/>
        <v>0.13980356355080745</v>
      </c>
      <c r="S3002" s="7"/>
    </row>
    <row r="3003" spans="1:19" x14ac:dyDescent="0.25">
      <c r="A3003" s="66"/>
      <c r="B3003" s="56"/>
      <c r="C3003" s="67"/>
      <c r="D3003" s="68"/>
      <c r="E3003" s="69"/>
      <c r="F3003" s="70"/>
      <c r="G3003" s="71"/>
      <c r="H3003" s="66">
        <v>20</v>
      </c>
      <c r="I3003" s="67" t="s">
        <v>273</v>
      </c>
      <c r="J3003" s="72">
        <v>0.11235200000000001</v>
      </c>
      <c r="K3003" s="73">
        <v>0.11235200000000001</v>
      </c>
      <c r="L3003" s="73">
        <f t="shared" si="184"/>
        <v>1.5707209972060321E-2</v>
      </c>
      <c r="M3003" s="73">
        <v>1.2499999720603228E-3</v>
      </c>
      <c r="N3003" s="73">
        <v>1.83621E-3</v>
      </c>
      <c r="O3003" s="73">
        <v>1.2620999999999999E-2</v>
      </c>
      <c r="P3003" s="74">
        <f t="shared" si="185"/>
        <v>1.1125747401562257E-2</v>
      </c>
      <c r="Q3003" s="74">
        <f t="shared" si="186"/>
        <v>2.7469114675843089E-2</v>
      </c>
      <c r="R3003" s="75">
        <f t="shared" si="187"/>
        <v>0.13980356355080745</v>
      </c>
      <c r="S3003" s="7"/>
    </row>
    <row r="3004" spans="1:19" ht="38.25" x14ac:dyDescent="0.25">
      <c r="A3004" s="44"/>
      <c r="B3004" s="45"/>
      <c r="C3004" s="46"/>
      <c r="D3004" s="47"/>
      <c r="E3004" s="48"/>
      <c r="F3004" s="49">
        <v>68</v>
      </c>
      <c r="G3004" s="50" t="s">
        <v>22</v>
      </c>
      <c r="H3004" s="90"/>
      <c r="I3004" s="46"/>
      <c r="J3004" s="51">
        <v>34.519110000000005</v>
      </c>
      <c r="K3004" s="52">
        <v>35.519303999999998</v>
      </c>
      <c r="L3004" s="53">
        <f t="shared" si="184"/>
        <v>3.8333238180717508</v>
      </c>
      <c r="M3004" s="53">
        <v>6.8610518071750448E-2</v>
      </c>
      <c r="N3004" s="53">
        <v>2.5991995999999999</v>
      </c>
      <c r="O3004" s="53">
        <v>1.1655137000000002</v>
      </c>
      <c r="P3004" s="54">
        <f t="shared" si="185"/>
        <v>1.9316402728992226E-3</v>
      </c>
      <c r="Q3004" s="54">
        <f t="shared" si="186"/>
        <v>7.5108738562888244E-2</v>
      </c>
      <c r="R3004" s="55">
        <f t="shared" si="187"/>
        <v>0.10792226722887788</v>
      </c>
      <c r="S3004" s="7"/>
    </row>
    <row r="3005" spans="1:19" x14ac:dyDescent="0.25">
      <c r="A3005" s="66"/>
      <c r="B3005" s="56"/>
      <c r="C3005" s="67"/>
      <c r="D3005" s="68"/>
      <c r="E3005" s="69"/>
      <c r="F3005" s="70"/>
      <c r="G3005" s="71"/>
      <c r="H3005" s="66">
        <v>20</v>
      </c>
      <c r="I3005" s="67" t="s">
        <v>273</v>
      </c>
      <c r="J3005" s="72">
        <v>34.519110000000005</v>
      </c>
      <c r="K3005" s="73">
        <v>35.519303999999998</v>
      </c>
      <c r="L3005" s="73">
        <f t="shared" si="184"/>
        <v>3.8333238180717508</v>
      </c>
      <c r="M3005" s="73">
        <v>6.8610518071750448E-2</v>
      </c>
      <c r="N3005" s="73">
        <v>2.5991995999999999</v>
      </c>
      <c r="O3005" s="73">
        <v>1.1655137000000002</v>
      </c>
      <c r="P3005" s="74">
        <f t="shared" si="185"/>
        <v>1.9316402728992226E-3</v>
      </c>
      <c r="Q3005" s="74">
        <f t="shared" si="186"/>
        <v>7.5108738562888244E-2</v>
      </c>
      <c r="R3005" s="75">
        <f t="shared" si="187"/>
        <v>0.10792226722887788</v>
      </c>
      <c r="S3005" s="7"/>
    </row>
    <row r="3006" spans="1:19" ht="25.5" x14ac:dyDescent="0.25">
      <c r="A3006" s="44"/>
      <c r="B3006" s="45"/>
      <c r="C3006" s="46"/>
      <c r="D3006" s="47"/>
      <c r="E3006" s="48"/>
      <c r="F3006" s="49">
        <v>82</v>
      </c>
      <c r="G3006" s="50" t="s">
        <v>197</v>
      </c>
      <c r="H3006" s="90"/>
      <c r="I3006" s="46"/>
      <c r="J3006" s="51">
        <v>0</v>
      </c>
      <c r="K3006" s="52">
        <v>1.1407780000000001</v>
      </c>
      <c r="L3006" s="53">
        <f t="shared" si="184"/>
        <v>0.74853005882984158</v>
      </c>
      <c r="M3006" s="53">
        <v>0.61329574882984161</v>
      </c>
      <c r="N3006" s="53">
        <v>0.13523431</v>
      </c>
      <c r="O3006" s="53">
        <v>0</v>
      </c>
      <c r="P3006" s="54">
        <f t="shared" si="185"/>
        <v>0.53761183054883732</v>
      </c>
      <c r="Q3006" s="54">
        <f t="shared" si="186"/>
        <v>0.65615751603716199</v>
      </c>
      <c r="R3006" s="55">
        <f t="shared" si="187"/>
        <v>0.65615751603716199</v>
      </c>
      <c r="S3006" s="7"/>
    </row>
    <row r="3007" spans="1:19" x14ac:dyDescent="0.25">
      <c r="A3007" s="66"/>
      <c r="B3007" s="56"/>
      <c r="C3007" s="67"/>
      <c r="D3007" s="68"/>
      <c r="E3007" s="69"/>
      <c r="F3007" s="70"/>
      <c r="G3007" s="71"/>
      <c r="H3007" s="66">
        <v>20</v>
      </c>
      <c r="I3007" s="67" t="s">
        <v>273</v>
      </c>
      <c r="J3007" s="72">
        <v>0</v>
      </c>
      <c r="K3007" s="73">
        <v>1.1407780000000001</v>
      </c>
      <c r="L3007" s="73">
        <f t="shared" si="184"/>
        <v>0.74853005882984158</v>
      </c>
      <c r="M3007" s="73">
        <v>0.61329574882984161</v>
      </c>
      <c r="N3007" s="73">
        <v>0.13523431</v>
      </c>
      <c r="O3007" s="73">
        <v>0</v>
      </c>
      <c r="P3007" s="74">
        <f t="shared" si="185"/>
        <v>0.53761183054883732</v>
      </c>
      <c r="Q3007" s="74">
        <f t="shared" si="186"/>
        <v>0.65615751603716199</v>
      </c>
      <c r="R3007" s="75">
        <f t="shared" si="187"/>
        <v>0.65615751603716199</v>
      </c>
      <c r="S3007" s="7"/>
    </row>
    <row r="3008" spans="1:19" ht="25.5" x14ac:dyDescent="0.25">
      <c r="A3008" s="44"/>
      <c r="B3008" s="45"/>
      <c r="C3008" s="46"/>
      <c r="D3008" s="47"/>
      <c r="E3008" s="48"/>
      <c r="F3008" s="49">
        <v>83</v>
      </c>
      <c r="G3008" s="50" t="s">
        <v>198</v>
      </c>
      <c r="H3008" s="90"/>
      <c r="I3008" s="46"/>
      <c r="J3008" s="51">
        <v>0.10198599999999999</v>
      </c>
      <c r="K3008" s="52">
        <v>5.7400550000000008</v>
      </c>
      <c r="L3008" s="53">
        <f t="shared" si="184"/>
        <v>0.34323793000000002</v>
      </c>
      <c r="M3008" s="53">
        <v>0</v>
      </c>
      <c r="N3008" s="53">
        <v>0.12693979999999999</v>
      </c>
      <c r="O3008" s="53">
        <v>0.21629813000000001</v>
      </c>
      <c r="P3008" s="54">
        <f t="shared" si="185"/>
        <v>0</v>
      </c>
      <c r="Q3008" s="54">
        <f t="shared" si="186"/>
        <v>2.2114735834412733E-2</v>
      </c>
      <c r="R3008" s="55">
        <f t="shared" si="187"/>
        <v>5.9796975812949522E-2</v>
      </c>
      <c r="S3008" s="7"/>
    </row>
    <row r="3009" spans="1:19" x14ac:dyDescent="0.25">
      <c r="A3009" s="66"/>
      <c r="B3009" s="56"/>
      <c r="C3009" s="67"/>
      <c r="D3009" s="68"/>
      <c r="E3009" s="69"/>
      <c r="F3009" s="70"/>
      <c r="G3009" s="71"/>
      <c r="H3009" s="66">
        <v>20</v>
      </c>
      <c r="I3009" s="67" t="s">
        <v>273</v>
      </c>
      <c r="J3009" s="72">
        <v>0.10198599999999999</v>
      </c>
      <c r="K3009" s="73">
        <v>5.7400550000000008</v>
      </c>
      <c r="L3009" s="73">
        <f t="shared" si="184"/>
        <v>0.34323793000000002</v>
      </c>
      <c r="M3009" s="73">
        <v>0</v>
      </c>
      <c r="N3009" s="73">
        <v>0.12693979999999999</v>
      </c>
      <c r="O3009" s="73">
        <v>0.21629813000000001</v>
      </c>
      <c r="P3009" s="74">
        <f t="shared" si="185"/>
        <v>0</v>
      </c>
      <c r="Q3009" s="74">
        <f t="shared" si="186"/>
        <v>2.2114735834412733E-2</v>
      </c>
      <c r="R3009" s="75">
        <f t="shared" si="187"/>
        <v>5.9796975812949522E-2</v>
      </c>
      <c r="S3009" s="7"/>
    </row>
    <row r="3010" spans="1:19" ht="25.5" x14ac:dyDescent="0.25">
      <c r="A3010" s="44"/>
      <c r="B3010" s="45"/>
      <c r="C3010" s="46"/>
      <c r="D3010" s="47"/>
      <c r="E3010" s="48"/>
      <c r="F3010" s="49">
        <v>87</v>
      </c>
      <c r="G3010" s="50" t="s">
        <v>186</v>
      </c>
      <c r="H3010" s="90"/>
      <c r="I3010" s="46"/>
      <c r="J3010" s="51">
        <v>0.10645400000000001</v>
      </c>
      <c r="K3010" s="52">
        <v>0.10645400000000001</v>
      </c>
      <c r="L3010" s="53">
        <f t="shared" si="184"/>
        <v>1.5533799986612236E-2</v>
      </c>
      <c r="M3010" s="53">
        <v>1.249999986612238E-3</v>
      </c>
      <c r="N3010" s="53">
        <v>7.0621999999999985E-3</v>
      </c>
      <c r="O3010" s="53">
        <v>7.2215999999999999E-3</v>
      </c>
      <c r="P3010" s="54">
        <f t="shared" si="185"/>
        <v>1.1742160807599883E-2</v>
      </c>
      <c r="Q3010" s="54">
        <f t="shared" si="186"/>
        <v>7.8082551962464872E-2</v>
      </c>
      <c r="R3010" s="55">
        <f t="shared" si="187"/>
        <v>0.14592030347955207</v>
      </c>
      <c r="S3010" s="7"/>
    </row>
    <row r="3011" spans="1:19" x14ac:dyDescent="0.25">
      <c r="A3011" s="66"/>
      <c r="B3011" s="56"/>
      <c r="C3011" s="67"/>
      <c r="D3011" s="68"/>
      <c r="E3011" s="69"/>
      <c r="F3011" s="70"/>
      <c r="G3011" s="71"/>
      <c r="H3011" s="66">
        <v>20</v>
      </c>
      <c r="I3011" s="67" t="s">
        <v>273</v>
      </c>
      <c r="J3011" s="72">
        <v>0.10645400000000001</v>
      </c>
      <c r="K3011" s="73">
        <v>0.10645400000000001</v>
      </c>
      <c r="L3011" s="73">
        <f t="shared" si="184"/>
        <v>1.5533799986612236E-2</v>
      </c>
      <c r="M3011" s="73">
        <v>1.249999986612238E-3</v>
      </c>
      <c r="N3011" s="73">
        <v>7.0621999999999985E-3</v>
      </c>
      <c r="O3011" s="73">
        <v>7.2215999999999999E-3</v>
      </c>
      <c r="P3011" s="74">
        <f t="shared" si="185"/>
        <v>1.1742160807599883E-2</v>
      </c>
      <c r="Q3011" s="74">
        <f t="shared" si="186"/>
        <v>7.8082551962464872E-2</v>
      </c>
      <c r="R3011" s="75">
        <f t="shared" si="187"/>
        <v>0.14592030347955207</v>
      </c>
      <c r="S3011" s="7"/>
    </row>
    <row r="3012" spans="1:19" ht="25.5" x14ac:dyDescent="0.25">
      <c r="A3012" s="44"/>
      <c r="B3012" s="45"/>
      <c r="C3012" s="46"/>
      <c r="D3012" s="47"/>
      <c r="E3012" s="48"/>
      <c r="F3012" s="49">
        <v>90</v>
      </c>
      <c r="G3012" s="50" t="s">
        <v>81</v>
      </c>
      <c r="H3012" s="90"/>
      <c r="I3012" s="46"/>
      <c r="J3012" s="51">
        <v>461.50356499999975</v>
      </c>
      <c r="K3012" s="52">
        <v>546.13952599999993</v>
      </c>
      <c r="L3012" s="53">
        <f t="shared" si="184"/>
        <v>114.29282612005585</v>
      </c>
      <c r="M3012" s="53">
        <v>40.809611280055833</v>
      </c>
      <c r="N3012" s="53">
        <v>36.533920570000014</v>
      </c>
      <c r="O3012" s="53">
        <v>36.949294269999996</v>
      </c>
      <c r="P3012" s="54">
        <f t="shared" si="185"/>
        <v>7.472378272810791E-2</v>
      </c>
      <c r="Q3012" s="54">
        <f t="shared" si="186"/>
        <v>0.14161863071243055</v>
      </c>
      <c r="R3012" s="55">
        <f t="shared" si="187"/>
        <v>0.20927404203309002</v>
      </c>
      <c r="S3012" s="7"/>
    </row>
    <row r="3013" spans="1:19" x14ac:dyDescent="0.25">
      <c r="A3013" s="66"/>
      <c r="B3013" s="56"/>
      <c r="C3013" s="67"/>
      <c r="D3013" s="68"/>
      <c r="E3013" s="69"/>
      <c r="F3013" s="70"/>
      <c r="G3013" s="71"/>
      <c r="H3013" s="66">
        <v>20</v>
      </c>
      <c r="I3013" s="67" t="s">
        <v>273</v>
      </c>
      <c r="J3013" s="72">
        <v>461.50356499999975</v>
      </c>
      <c r="K3013" s="73">
        <v>546.13952599999993</v>
      </c>
      <c r="L3013" s="73">
        <f t="shared" si="184"/>
        <v>114.29282612005585</v>
      </c>
      <c r="M3013" s="73">
        <v>40.809611280055833</v>
      </c>
      <c r="N3013" s="73">
        <v>36.533920570000014</v>
      </c>
      <c r="O3013" s="73">
        <v>36.949294269999996</v>
      </c>
      <c r="P3013" s="74">
        <f t="shared" si="185"/>
        <v>7.472378272810791E-2</v>
      </c>
      <c r="Q3013" s="74">
        <f t="shared" si="186"/>
        <v>0.14161863071243055</v>
      </c>
      <c r="R3013" s="75">
        <f t="shared" si="187"/>
        <v>0.20927404203309002</v>
      </c>
      <c r="S3013" s="7"/>
    </row>
    <row r="3014" spans="1:19" ht="51" x14ac:dyDescent="0.25">
      <c r="A3014" s="44"/>
      <c r="B3014" s="45"/>
      <c r="C3014" s="46"/>
      <c r="D3014" s="47"/>
      <c r="E3014" s="48"/>
      <c r="F3014" s="49">
        <v>91</v>
      </c>
      <c r="G3014" s="50" t="s">
        <v>82</v>
      </c>
      <c r="H3014" s="90"/>
      <c r="I3014" s="46"/>
      <c r="J3014" s="51">
        <v>0.60624</v>
      </c>
      <c r="K3014" s="52">
        <v>2.0235830000000004</v>
      </c>
      <c r="L3014" s="53">
        <f t="shared" si="184"/>
        <v>0.16723149999999998</v>
      </c>
      <c r="M3014" s="53">
        <v>0</v>
      </c>
      <c r="N3014" s="53">
        <v>0.15359287999999999</v>
      </c>
      <c r="O3014" s="53">
        <v>1.3638620000000002E-2</v>
      </c>
      <c r="P3014" s="54">
        <f t="shared" si="185"/>
        <v>0</v>
      </c>
      <c r="Q3014" s="54">
        <f t="shared" si="186"/>
        <v>7.5901448075023345E-2</v>
      </c>
      <c r="R3014" s="55">
        <f t="shared" si="187"/>
        <v>8.2641285284567004E-2</v>
      </c>
      <c r="S3014" s="7"/>
    </row>
    <row r="3015" spans="1:19" x14ac:dyDescent="0.25">
      <c r="A3015" s="66"/>
      <c r="B3015" s="56"/>
      <c r="C3015" s="67"/>
      <c r="D3015" s="68"/>
      <c r="E3015" s="69"/>
      <c r="F3015" s="70"/>
      <c r="G3015" s="71"/>
      <c r="H3015" s="66">
        <v>20</v>
      </c>
      <c r="I3015" s="67" t="s">
        <v>273</v>
      </c>
      <c r="J3015" s="72">
        <v>0.60624</v>
      </c>
      <c r="K3015" s="73">
        <v>2.0235830000000004</v>
      </c>
      <c r="L3015" s="73">
        <f t="shared" ref="L3015:L3078" si="188">SUM(M3015,N3015,O3015)</f>
        <v>0.16723149999999998</v>
      </c>
      <c r="M3015" s="73">
        <v>0</v>
      </c>
      <c r="N3015" s="73">
        <v>0.15359287999999999</v>
      </c>
      <c r="O3015" s="73">
        <v>1.3638620000000002E-2</v>
      </c>
      <c r="P3015" s="74">
        <f t="shared" ref="P3015:P3078" si="189">IFERROR(M3015/K3015,0)</f>
        <v>0</v>
      </c>
      <c r="Q3015" s="74">
        <f t="shared" ref="Q3015:Q3078" si="190">IFERROR(SUM(M3015,N3015)/K3015,0)</f>
        <v>7.5901448075023345E-2</v>
      </c>
      <c r="R3015" s="75">
        <f t="shared" ref="R3015:R3078" si="191">IFERROR(SUM(M3015,N3015,O3015)/K3015,0)</f>
        <v>8.2641285284567004E-2</v>
      </c>
      <c r="S3015" s="7"/>
    </row>
    <row r="3016" spans="1:19" x14ac:dyDescent="0.25">
      <c r="A3016" s="44"/>
      <c r="B3016" s="45"/>
      <c r="C3016" s="46"/>
      <c r="D3016" s="47"/>
      <c r="E3016" s="48"/>
      <c r="F3016" s="49">
        <v>93</v>
      </c>
      <c r="G3016" s="50" t="s">
        <v>206</v>
      </c>
      <c r="H3016" s="90"/>
      <c r="I3016" s="46"/>
      <c r="J3016" s="51">
        <v>0.34752799999999995</v>
      </c>
      <c r="K3016" s="52">
        <v>0.34752799999999995</v>
      </c>
      <c r="L3016" s="53">
        <f t="shared" si="188"/>
        <v>7.4805649669813373E-2</v>
      </c>
      <c r="M3016" s="53">
        <v>2.2568549669813365E-2</v>
      </c>
      <c r="N3016" s="53">
        <v>2.486855E-2</v>
      </c>
      <c r="O3016" s="53">
        <v>2.7368550000000005E-2</v>
      </c>
      <c r="P3016" s="54">
        <f t="shared" si="189"/>
        <v>6.494023408132113E-2</v>
      </c>
      <c r="Q3016" s="54">
        <f t="shared" si="190"/>
        <v>0.1364986408859527</v>
      </c>
      <c r="R3016" s="55">
        <f t="shared" si="191"/>
        <v>0.21525071266146437</v>
      </c>
      <c r="S3016" s="7"/>
    </row>
    <row r="3017" spans="1:19" x14ac:dyDescent="0.25">
      <c r="A3017" s="66"/>
      <c r="B3017" s="56"/>
      <c r="C3017" s="67"/>
      <c r="D3017" s="68"/>
      <c r="E3017" s="69"/>
      <c r="F3017" s="70"/>
      <c r="G3017" s="71"/>
      <c r="H3017" s="66">
        <v>20</v>
      </c>
      <c r="I3017" s="67" t="s">
        <v>273</v>
      </c>
      <c r="J3017" s="72">
        <v>0.34752799999999995</v>
      </c>
      <c r="K3017" s="73">
        <v>0.34752799999999995</v>
      </c>
      <c r="L3017" s="73">
        <f t="shared" si="188"/>
        <v>7.4805649669813373E-2</v>
      </c>
      <c r="M3017" s="73">
        <v>2.2568549669813365E-2</v>
      </c>
      <c r="N3017" s="73">
        <v>2.486855E-2</v>
      </c>
      <c r="O3017" s="73">
        <v>2.7368550000000005E-2</v>
      </c>
      <c r="P3017" s="74">
        <f t="shared" si="189"/>
        <v>6.494023408132113E-2</v>
      </c>
      <c r="Q3017" s="74">
        <f t="shared" si="190"/>
        <v>0.1364986408859527</v>
      </c>
      <c r="R3017" s="75">
        <f t="shared" si="191"/>
        <v>0.21525071266146437</v>
      </c>
      <c r="S3017" s="7"/>
    </row>
    <row r="3018" spans="1:19" ht="25.5" x14ac:dyDescent="0.25">
      <c r="A3018" s="44"/>
      <c r="B3018" s="45"/>
      <c r="C3018" s="46"/>
      <c r="D3018" s="47"/>
      <c r="E3018" s="48"/>
      <c r="F3018" s="49">
        <v>94</v>
      </c>
      <c r="G3018" s="50" t="s">
        <v>207</v>
      </c>
      <c r="H3018" s="90"/>
      <c r="I3018" s="46"/>
      <c r="J3018" s="51">
        <v>2.1960599999999988</v>
      </c>
      <c r="K3018" s="52">
        <v>2.396059999999999</v>
      </c>
      <c r="L3018" s="53">
        <f t="shared" si="188"/>
        <v>0.43457921902222652</v>
      </c>
      <c r="M3018" s="53">
        <v>0.10153575902222656</v>
      </c>
      <c r="N3018" s="53">
        <v>0.15687732999999998</v>
      </c>
      <c r="O3018" s="53">
        <v>0.17616612999999998</v>
      </c>
      <c r="P3018" s="54">
        <f t="shared" si="189"/>
        <v>4.2376133745493268E-2</v>
      </c>
      <c r="Q3018" s="54">
        <f t="shared" si="190"/>
        <v>0.1078491728179706</v>
      </c>
      <c r="R3018" s="55">
        <f t="shared" si="191"/>
        <v>0.18137242766133849</v>
      </c>
      <c r="S3018" s="7"/>
    </row>
    <row r="3019" spans="1:19" x14ac:dyDescent="0.25">
      <c r="A3019" s="66"/>
      <c r="B3019" s="56"/>
      <c r="C3019" s="67"/>
      <c r="D3019" s="68"/>
      <c r="E3019" s="69"/>
      <c r="F3019" s="70"/>
      <c r="G3019" s="71"/>
      <c r="H3019" s="66">
        <v>20</v>
      </c>
      <c r="I3019" s="67" t="s">
        <v>273</v>
      </c>
      <c r="J3019" s="72">
        <v>2.1960599999999988</v>
      </c>
      <c r="K3019" s="73">
        <v>2.396059999999999</v>
      </c>
      <c r="L3019" s="73">
        <f t="shared" si="188"/>
        <v>0.43457921902222652</v>
      </c>
      <c r="M3019" s="73">
        <v>0.10153575902222656</v>
      </c>
      <c r="N3019" s="73">
        <v>0.15687732999999998</v>
      </c>
      <c r="O3019" s="73">
        <v>0.17616612999999998</v>
      </c>
      <c r="P3019" s="74">
        <f t="shared" si="189"/>
        <v>4.2376133745493268E-2</v>
      </c>
      <c r="Q3019" s="74">
        <f t="shared" si="190"/>
        <v>0.1078491728179706</v>
      </c>
      <c r="R3019" s="75">
        <f t="shared" si="191"/>
        <v>0.18137242766133849</v>
      </c>
      <c r="S3019" s="7"/>
    </row>
    <row r="3020" spans="1:19" x14ac:dyDescent="0.25">
      <c r="A3020" s="44"/>
      <c r="B3020" s="45"/>
      <c r="C3020" s="46"/>
      <c r="D3020" s="47"/>
      <c r="E3020" s="48"/>
      <c r="F3020" s="49">
        <v>95</v>
      </c>
      <c r="G3020" s="50" t="s">
        <v>208</v>
      </c>
      <c r="H3020" s="90"/>
      <c r="I3020" s="46"/>
      <c r="J3020" s="51">
        <v>0.249526</v>
      </c>
      <c r="K3020" s="52">
        <v>0.24952600000000003</v>
      </c>
      <c r="L3020" s="53">
        <f t="shared" si="188"/>
        <v>0.10168399960358813</v>
      </c>
      <c r="M3020" s="53">
        <v>1.0305999603588134E-2</v>
      </c>
      <c r="N3020" s="53">
        <v>1.0307999999999999E-2</v>
      </c>
      <c r="O3020" s="53">
        <v>8.1070000000000003E-2</v>
      </c>
      <c r="P3020" s="54">
        <f t="shared" si="189"/>
        <v>4.1302307589542307E-2</v>
      </c>
      <c r="Q3020" s="54">
        <f t="shared" si="190"/>
        <v>8.2612631964557315E-2</v>
      </c>
      <c r="R3020" s="55">
        <f t="shared" si="191"/>
        <v>0.4075086347859066</v>
      </c>
      <c r="S3020" s="7"/>
    </row>
    <row r="3021" spans="1:19" x14ac:dyDescent="0.25">
      <c r="A3021" s="66"/>
      <c r="B3021" s="56"/>
      <c r="C3021" s="67"/>
      <c r="D3021" s="68"/>
      <c r="E3021" s="69"/>
      <c r="F3021" s="70"/>
      <c r="G3021" s="71"/>
      <c r="H3021" s="66">
        <v>20</v>
      </c>
      <c r="I3021" s="67" t="s">
        <v>273</v>
      </c>
      <c r="J3021" s="72">
        <v>0.249526</v>
      </c>
      <c r="K3021" s="73">
        <v>0.24952600000000003</v>
      </c>
      <c r="L3021" s="73">
        <f t="shared" si="188"/>
        <v>0.10168399960358813</v>
      </c>
      <c r="M3021" s="73">
        <v>1.0305999603588134E-2</v>
      </c>
      <c r="N3021" s="73">
        <v>1.0307999999999999E-2</v>
      </c>
      <c r="O3021" s="73">
        <v>8.1070000000000003E-2</v>
      </c>
      <c r="P3021" s="74">
        <f t="shared" si="189"/>
        <v>4.1302307589542307E-2</v>
      </c>
      <c r="Q3021" s="74">
        <f t="shared" si="190"/>
        <v>8.2612631964557315E-2</v>
      </c>
      <c r="R3021" s="75">
        <f t="shared" si="191"/>
        <v>0.4075086347859066</v>
      </c>
      <c r="S3021" s="7"/>
    </row>
    <row r="3022" spans="1:19" ht="25.5" x14ac:dyDescent="0.25">
      <c r="A3022" s="44"/>
      <c r="B3022" s="45"/>
      <c r="C3022" s="46"/>
      <c r="D3022" s="47"/>
      <c r="E3022" s="48"/>
      <c r="F3022" s="49">
        <v>103</v>
      </c>
      <c r="G3022" s="50" t="s">
        <v>152</v>
      </c>
      <c r="H3022" s="90"/>
      <c r="I3022" s="46"/>
      <c r="J3022" s="51">
        <v>0.39540000000000008</v>
      </c>
      <c r="K3022" s="52">
        <v>0.47400000000000009</v>
      </c>
      <c r="L3022" s="53">
        <f t="shared" si="188"/>
        <v>4.7465359999999998E-2</v>
      </c>
      <c r="M3022" s="53">
        <v>0</v>
      </c>
      <c r="N3022" s="53">
        <v>7.5203599999999994E-3</v>
      </c>
      <c r="O3022" s="53">
        <v>3.9945000000000001E-2</v>
      </c>
      <c r="P3022" s="54">
        <f t="shared" si="189"/>
        <v>0</v>
      </c>
      <c r="Q3022" s="54">
        <f t="shared" si="190"/>
        <v>1.5865738396624467E-2</v>
      </c>
      <c r="R3022" s="55">
        <f t="shared" si="191"/>
        <v>0.10013789029535863</v>
      </c>
      <c r="S3022" s="7"/>
    </row>
    <row r="3023" spans="1:19" x14ac:dyDescent="0.25">
      <c r="A3023" s="66"/>
      <c r="B3023" s="56"/>
      <c r="C3023" s="67"/>
      <c r="D3023" s="68"/>
      <c r="E3023" s="69"/>
      <c r="F3023" s="70"/>
      <c r="G3023" s="71"/>
      <c r="H3023" s="66">
        <v>20</v>
      </c>
      <c r="I3023" s="67" t="s">
        <v>273</v>
      </c>
      <c r="J3023" s="72">
        <v>0.39540000000000008</v>
      </c>
      <c r="K3023" s="73">
        <v>0.47400000000000009</v>
      </c>
      <c r="L3023" s="73">
        <f t="shared" si="188"/>
        <v>4.7465359999999998E-2</v>
      </c>
      <c r="M3023" s="73">
        <v>0</v>
      </c>
      <c r="N3023" s="73">
        <v>7.5203599999999994E-3</v>
      </c>
      <c r="O3023" s="73">
        <v>3.9945000000000001E-2</v>
      </c>
      <c r="P3023" s="74">
        <f t="shared" si="189"/>
        <v>0</v>
      </c>
      <c r="Q3023" s="74">
        <f t="shared" si="190"/>
        <v>1.5865738396624467E-2</v>
      </c>
      <c r="R3023" s="75">
        <f t="shared" si="191"/>
        <v>0.10013789029535863</v>
      </c>
      <c r="S3023" s="7"/>
    </row>
    <row r="3024" spans="1:19" ht="25.5" x14ac:dyDescent="0.25">
      <c r="A3024" s="44"/>
      <c r="B3024" s="45"/>
      <c r="C3024" s="46"/>
      <c r="D3024" s="47"/>
      <c r="E3024" s="48"/>
      <c r="F3024" s="49">
        <v>104</v>
      </c>
      <c r="G3024" s="50" t="s">
        <v>142</v>
      </c>
      <c r="H3024" s="90"/>
      <c r="I3024" s="46"/>
      <c r="J3024" s="51">
        <v>2.26627</v>
      </c>
      <c r="K3024" s="52">
        <v>2.4528719999999997</v>
      </c>
      <c r="L3024" s="53">
        <f t="shared" si="188"/>
        <v>0.58756691488094503</v>
      </c>
      <c r="M3024" s="53">
        <v>0.21239387488094508</v>
      </c>
      <c r="N3024" s="53">
        <v>0.18761578000000001</v>
      </c>
      <c r="O3024" s="53">
        <v>0.18755726</v>
      </c>
      <c r="P3024" s="54">
        <f t="shared" si="189"/>
        <v>8.6589872965627687E-2</v>
      </c>
      <c r="Q3024" s="54">
        <f t="shared" si="190"/>
        <v>0.16307807944358496</v>
      </c>
      <c r="R3024" s="55">
        <f t="shared" si="191"/>
        <v>0.2395424281743789</v>
      </c>
      <c r="S3024" s="7"/>
    </row>
    <row r="3025" spans="1:19" x14ac:dyDescent="0.25">
      <c r="A3025" s="66"/>
      <c r="B3025" s="56"/>
      <c r="C3025" s="67"/>
      <c r="D3025" s="68"/>
      <c r="E3025" s="69"/>
      <c r="F3025" s="70"/>
      <c r="G3025" s="71"/>
      <c r="H3025" s="66">
        <v>20</v>
      </c>
      <c r="I3025" s="67" t="s">
        <v>273</v>
      </c>
      <c r="J3025" s="72">
        <v>2.26627</v>
      </c>
      <c r="K3025" s="73">
        <v>2.4528719999999997</v>
      </c>
      <c r="L3025" s="73">
        <f t="shared" si="188"/>
        <v>0.58756691488094503</v>
      </c>
      <c r="M3025" s="73">
        <v>0.21239387488094508</v>
      </c>
      <c r="N3025" s="73">
        <v>0.18761578000000001</v>
      </c>
      <c r="O3025" s="73">
        <v>0.18755726</v>
      </c>
      <c r="P3025" s="74">
        <f t="shared" si="189"/>
        <v>8.6589872965627687E-2</v>
      </c>
      <c r="Q3025" s="74">
        <f t="shared" si="190"/>
        <v>0.16307807944358496</v>
      </c>
      <c r="R3025" s="75">
        <f t="shared" si="191"/>
        <v>0.2395424281743789</v>
      </c>
      <c r="S3025" s="7"/>
    </row>
    <row r="3026" spans="1:19" ht="38.25" x14ac:dyDescent="0.25">
      <c r="A3026" s="44"/>
      <c r="B3026" s="45"/>
      <c r="C3026" s="46"/>
      <c r="D3026" s="47"/>
      <c r="E3026" s="48"/>
      <c r="F3026" s="49">
        <v>106</v>
      </c>
      <c r="G3026" s="50" t="s">
        <v>83</v>
      </c>
      <c r="H3026" s="90"/>
      <c r="I3026" s="46"/>
      <c r="J3026" s="51">
        <v>5.0289109999999999</v>
      </c>
      <c r="K3026" s="52">
        <v>5.1640729999999992</v>
      </c>
      <c r="L3026" s="53">
        <f t="shared" si="188"/>
        <v>2.365465270783206</v>
      </c>
      <c r="M3026" s="53">
        <v>0.55490120078320615</v>
      </c>
      <c r="N3026" s="53">
        <v>0.46159301999999991</v>
      </c>
      <c r="O3026" s="53">
        <v>1.3489710500000001</v>
      </c>
      <c r="P3026" s="54">
        <f t="shared" si="189"/>
        <v>0.10745417440520423</v>
      </c>
      <c r="Q3026" s="54">
        <f t="shared" si="190"/>
        <v>0.19683963042025285</v>
      </c>
      <c r="R3026" s="55">
        <f t="shared" si="191"/>
        <v>0.45806193498488623</v>
      </c>
      <c r="S3026" s="7"/>
    </row>
    <row r="3027" spans="1:19" x14ac:dyDescent="0.25">
      <c r="A3027" s="66"/>
      <c r="B3027" s="56"/>
      <c r="C3027" s="67"/>
      <c r="D3027" s="68"/>
      <c r="E3027" s="69"/>
      <c r="F3027" s="70"/>
      <c r="G3027" s="71"/>
      <c r="H3027" s="66">
        <v>20</v>
      </c>
      <c r="I3027" s="67" t="s">
        <v>273</v>
      </c>
      <c r="J3027" s="72">
        <v>5.0289109999999999</v>
      </c>
      <c r="K3027" s="73">
        <v>5.1640729999999992</v>
      </c>
      <c r="L3027" s="73">
        <f t="shared" si="188"/>
        <v>2.365465270783206</v>
      </c>
      <c r="M3027" s="73">
        <v>0.55490120078320615</v>
      </c>
      <c r="N3027" s="73">
        <v>0.46159301999999991</v>
      </c>
      <c r="O3027" s="73">
        <v>1.3489710500000001</v>
      </c>
      <c r="P3027" s="74">
        <f t="shared" si="189"/>
        <v>0.10745417440520423</v>
      </c>
      <c r="Q3027" s="74">
        <f t="shared" si="190"/>
        <v>0.19683963042025285</v>
      </c>
      <c r="R3027" s="75">
        <f t="shared" si="191"/>
        <v>0.45806193498488623</v>
      </c>
      <c r="S3027" s="7"/>
    </row>
    <row r="3028" spans="1:19" ht="38.25" x14ac:dyDescent="0.25">
      <c r="A3028" s="44"/>
      <c r="B3028" s="45"/>
      <c r="C3028" s="46"/>
      <c r="D3028" s="47"/>
      <c r="E3028" s="48"/>
      <c r="F3028" s="49">
        <v>107</v>
      </c>
      <c r="G3028" s="50" t="s">
        <v>84</v>
      </c>
      <c r="H3028" s="90"/>
      <c r="I3028" s="46"/>
      <c r="J3028" s="51">
        <v>2.6676820000000001</v>
      </c>
      <c r="K3028" s="52">
        <v>2.6676820000000001</v>
      </c>
      <c r="L3028" s="53">
        <f t="shared" si="188"/>
        <v>0.64079507089303989</v>
      </c>
      <c r="M3028" s="53">
        <v>0.25639805089303991</v>
      </c>
      <c r="N3028" s="53">
        <v>0.19261332</v>
      </c>
      <c r="O3028" s="53">
        <v>0.1917837</v>
      </c>
      <c r="P3028" s="54">
        <f t="shared" si="189"/>
        <v>9.6112674184194336E-2</v>
      </c>
      <c r="Q3028" s="54">
        <f t="shared" si="190"/>
        <v>0.16831517808083568</v>
      </c>
      <c r="R3028" s="55">
        <f t="shared" si="191"/>
        <v>0.2402066928865734</v>
      </c>
      <c r="S3028" s="7"/>
    </row>
    <row r="3029" spans="1:19" x14ac:dyDescent="0.25">
      <c r="A3029" s="66"/>
      <c r="B3029" s="56"/>
      <c r="C3029" s="67"/>
      <c r="D3029" s="68"/>
      <c r="E3029" s="69"/>
      <c r="F3029" s="70"/>
      <c r="G3029" s="71"/>
      <c r="H3029" s="66">
        <v>20</v>
      </c>
      <c r="I3029" s="67" t="s">
        <v>273</v>
      </c>
      <c r="J3029" s="72">
        <v>2.6676820000000001</v>
      </c>
      <c r="K3029" s="73">
        <v>2.6676820000000001</v>
      </c>
      <c r="L3029" s="73">
        <f t="shared" si="188"/>
        <v>0.64079507089303989</v>
      </c>
      <c r="M3029" s="73">
        <v>0.25639805089303991</v>
      </c>
      <c r="N3029" s="73">
        <v>0.19261332</v>
      </c>
      <c r="O3029" s="73">
        <v>0.1917837</v>
      </c>
      <c r="P3029" s="74">
        <f t="shared" si="189"/>
        <v>9.6112674184194336E-2</v>
      </c>
      <c r="Q3029" s="74">
        <f t="shared" si="190"/>
        <v>0.16831517808083568</v>
      </c>
      <c r="R3029" s="75">
        <f t="shared" si="191"/>
        <v>0.2402066928865734</v>
      </c>
      <c r="S3029" s="7"/>
    </row>
    <row r="3030" spans="1:19" ht="25.5" x14ac:dyDescent="0.25">
      <c r="A3030" s="44"/>
      <c r="B3030" s="45"/>
      <c r="C3030" s="46"/>
      <c r="D3030" s="47"/>
      <c r="E3030" s="48"/>
      <c r="F3030" s="49">
        <v>116</v>
      </c>
      <c r="G3030" s="50" t="s">
        <v>153</v>
      </c>
      <c r="H3030" s="90"/>
      <c r="I3030" s="46"/>
      <c r="J3030" s="51">
        <v>0.47354000000000007</v>
      </c>
      <c r="K3030" s="52">
        <v>0.47354000000000007</v>
      </c>
      <c r="L3030" s="53">
        <f t="shared" si="188"/>
        <v>8.387878E-2</v>
      </c>
      <c r="M3030" s="53">
        <v>0</v>
      </c>
      <c r="N3030" s="53">
        <v>6.2253299999999998E-2</v>
      </c>
      <c r="O3030" s="53">
        <v>2.1625480000000002E-2</v>
      </c>
      <c r="P3030" s="54">
        <f t="shared" si="189"/>
        <v>0</v>
      </c>
      <c r="Q3030" s="54">
        <f t="shared" si="190"/>
        <v>0.13146365671326601</v>
      </c>
      <c r="R3030" s="55">
        <f t="shared" si="191"/>
        <v>0.17713135110022382</v>
      </c>
      <c r="S3030" s="7"/>
    </row>
    <row r="3031" spans="1:19" x14ac:dyDescent="0.25">
      <c r="A3031" s="66"/>
      <c r="B3031" s="56"/>
      <c r="C3031" s="67"/>
      <c r="D3031" s="68"/>
      <c r="E3031" s="69"/>
      <c r="F3031" s="70"/>
      <c r="G3031" s="71"/>
      <c r="H3031" s="66">
        <v>20</v>
      </c>
      <c r="I3031" s="67" t="s">
        <v>273</v>
      </c>
      <c r="J3031" s="72">
        <v>0.47354000000000007</v>
      </c>
      <c r="K3031" s="73">
        <v>0.47354000000000007</v>
      </c>
      <c r="L3031" s="73">
        <f t="shared" si="188"/>
        <v>8.387878E-2</v>
      </c>
      <c r="M3031" s="73">
        <v>0</v>
      </c>
      <c r="N3031" s="73">
        <v>6.2253299999999998E-2</v>
      </c>
      <c r="O3031" s="73">
        <v>2.1625480000000002E-2</v>
      </c>
      <c r="P3031" s="74">
        <f t="shared" si="189"/>
        <v>0</v>
      </c>
      <c r="Q3031" s="74">
        <f t="shared" si="190"/>
        <v>0.13146365671326601</v>
      </c>
      <c r="R3031" s="75">
        <f t="shared" si="191"/>
        <v>0.17713135110022382</v>
      </c>
      <c r="S3031" s="7"/>
    </row>
    <row r="3032" spans="1:19" ht="38.25" x14ac:dyDescent="0.25">
      <c r="A3032" s="44"/>
      <c r="B3032" s="45"/>
      <c r="C3032" s="46"/>
      <c r="D3032" s="47"/>
      <c r="E3032" s="48"/>
      <c r="F3032" s="49">
        <v>117</v>
      </c>
      <c r="G3032" s="50" t="s">
        <v>216</v>
      </c>
      <c r="H3032" s="90"/>
      <c r="I3032" s="46"/>
      <c r="J3032" s="51">
        <v>0.02</v>
      </c>
      <c r="K3032" s="52">
        <v>0.02</v>
      </c>
      <c r="L3032" s="53">
        <f t="shared" si="188"/>
        <v>0</v>
      </c>
      <c r="M3032" s="53">
        <v>0</v>
      </c>
      <c r="N3032" s="53">
        <v>0</v>
      </c>
      <c r="O3032" s="53">
        <v>0</v>
      </c>
      <c r="P3032" s="54">
        <f t="shared" si="189"/>
        <v>0</v>
      </c>
      <c r="Q3032" s="54">
        <f t="shared" si="190"/>
        <v>0</v>
      </c>
      <c r="R3032" s="55">
        <f t="shared" si="191"/>
        <v>0</v>
      </c>
      <c r="S3032" s="7"/>
    </row>
    <row r="3033" spans="1:19" x14ac:dyDescent="0.25">
      <c r="A3033" s="66"/>
      <c r="B3033" s="56"/>
      <c r="C3033" s="67"/>
      <c r="D3033" s="68"/>
      <c r="E3033" s="69"/>
      <c r="F3033" s="70"/>
      <c r="G3033" s="71"/>
      <c r="H3033" s="66">
        <v>20</v>
      </c>
      <c r="I3033" s="67" t="s">
        <v>273</v>
      </c>
      <c r="J3033" s="72">
        <v>0.02</v>
      </c>
      <c r="K3033" s="73">
        <v>0.02</v>
      </c>
      <c r="L3033" s="73">
        <f t="shared" si="188"/>
        <v>0</v>
      </c>
      <c r="M3033" s="73">
        <v>0</v>
      </c>
      <c r="N3033" s="73">
        <v>0</v>
      </c>
      <c r="O3033" s="73">
        <v>0</v>
      </c>
      <c r="P3033" s="74">
        <f t="shared" si="189"/>
        <v>0</v>
      </c>
      <c r="Q3033" s="74">
        <f t="shared" si="190"/>
        <v>0</v>
      </c>
      <c r="R3033" s="75">
        <f t="shared" si="191"/>
        <v>0</v>
      </c>
      <c r="S3033" s="7"/>
    </row>
    <row r="3034" spans="1:19" ht="25.5" x14ac:dyDescent="0.25">
      <c r="A3034" s="44"/>
      <c r="B3034" s="45"/>
      <c r="C3034" s="46"/>
      <c r="D3034" s="47"/>
      <c r="E3034" s="48"/>
      <c r="F3034" s="49">
        <v>121</v>
      </c>
      <c r="G3034" s="50" t="s">
        <v>159</v>
      </c>
      <c r="H3034" s="90"/>
      <c r="I3034" s="46"/>
      <c r="J3034" s="51">
        <v>3.4114180000000003</v>
      </c>
      <c r="K3034" s="52">
        <v>3.4114180000000003</v>
      </c>
      <c r="L3034" s="53">
        <f t="shared" si="188"/>
        <v>4.705E-3</v>
      </c>
      <c r="M3034" s="53">
        <v>0</v>
      </c>
      <c r="N3034" s="53">
        <v>2.4550000000000002E-3</v>
      </c>
      <c r="O3034" s="53">
        <v>2.2499999999999998E-3</v>
      </c>
      <c r="P3034" s="54">
        <f t="shared" si="189"/>
        <v>0</v>
      </c>
      <c r="Q3034" s="54">
        <f t="shared" si="190"/>
        <v>7.1964209604334617E-4</v>
      </c>
      <c r="R3034" s="55">
        <f t="shared" si="191"/>
        <v>1.3791918785677978E-3</v>
      </c>
      <c r="S3034" s="7"/>
    </row>
    <row r="3035" spans="1:19" x14ac:dyDescent="0.25">
      <c r="A3035" s="66"/>
      <c r="B3035" s="56"/>
      <c r="C3035" s="67"/>
      <c r="D3035" s="68"/>
      <c r="E3035" s="69"/>
      <c r="F3035" s="70"/>
      <c r="G3035" s="71"/>
      <c r="H3035" s="66">
        <v>20</v>
      </c>
      <c r="I3035" s="67" t="s">
        <v>273</v>
      </c>
      <c r="J3035" s="72">
        <v>3.4114180000000003</v>
      </c>
      <c r="K3035" s="73">
        <v>3.4114180000000003</v>
      </c>
      <c r="L3035" s="73">
        <f t="shared" si="188"/>
        <v>4.705E-3</v>
      </c>
      <c r="M3035" s="73">
        <v>0</v>
      </c>
      <c r="N3035" s="73">
        <v>2.4550000000000002E-3</v>
      </c>
      <c r="O3035" s="73">
        <v>2.2499999999999998E-3</v>
      </c>
      <c r="P3035" s="74">
        <f t="shared" si="189"/>
        <v>0</v>
      </c>
      <c r="Q3035" s="74">
        <f t="shared" si="190"/>
        <v>7.1964209604334617E-4</v>
      </c>
      <c r="R3035" s="75">
        <f t="shared" si="191"/>
        <v>1.3791918785677978E-3</v>
      </c>
      <c r="S3035" s="7"/>
    </row>
    <row r="3036" spans="1:19" ht="25.5" x14ac:dyDescent="0.25">
      <c r="A3036" s="44"/>
      <c r="B3036" s="45"/>
      <c r="C3036" s="46"/>
      <c r="D3036" s="47"/>
      <c r="E3036" s="48"/>
      <c r="F3036" s="49">
        <v>127</v>
      </c>
      <c r="G3036" s="50" t="s">
        <v>184</v>
      </c>
      <c r="H3036" s="90"/>
      <c r="I3036" s="46"/>
      <c r="J3036" s="51">
        <v>5.3188000000000006E-2</v>
      </c>
      <c r="K3036" s="52">
        <v>5.3188000000000006E-2</v>
      </c>
      <c r="L3036" s="53">
        <f t="shared" si="188"/>
        <v>1.3326149990250218E-2</v>
      </c>
      <c r="M3036" s="53">
        <v>1.2499999902502168E-3</v>
      </c>
      <c r="N3036" s="53">
        <v>7.4861499999999996E-3</v>
      </c>
      <c r="O3036" s="53">
        <v>4.5899999999999995E-3</v>
      </c>
      <c r="P3036" s="54">
        <f t="shared" si="189"/>
        <v>2.3501541517827643E-2</v>
      </c>
      <c r="Q3036" s="54">
        <f t="shared" si="190"/>
        <v>0.16425039464259261</v>
      </c>
      <c r="R3036" s="55">
        <f t="shared" si="191"/>
        <v>0.2505480557691625</v>
      </c>
      <c r="S3036" s="7"/>
    </row>
    <row r="3037" spans="1:19" x14ac:dyDescent="0.25">
      <c r="A3037" s="66"/>
      <c r="B3037" s="56"/>
      <c r="C3037" s="67"/>
      <c r="D3037" s="68"/>
      <c r="E3037" s="69"/>
      <c r="F3037" s="70"/>
      <c r="G3037" s="71"/>
      <c r="H3037" s="66">
        <v>20</v>
      </c>
      <c r="I3037" s="67" t="s">
        <v>273</v>
      </c>
      <c r="J3037" s="72">
        <v>5.3188000000000006E-2</v>
      </c>
      <c r="K3037" s="73">
        <v>5.3188000000000006E-2</v>
      </c>
      <c r="L3037" s="73">
        <f t="shared" si="188"/>
        <v>1.3326149990250218E-2</v>
      </c>
      <c r="M3037" s="73">
        <v>1.2499999902502168E-3</v>
      </c>
      <c r="N3037" s="73">
        <v>7.4861499999999996E-3</v>
      </c>
      <c r="O3037" s="73">
        <v>4.5899999999999995E-3</v>
      </c>
      <c r="P3037" s="74">
        <f t="shared" si="189"/>
        <v>2.3501541517827643E-2</v>
      </c>
      <c r="Q3037" s="74">
        <f t="shared" si="190"/>
        <v>0.16425039464259261</v>
      </c>
      <c r="R3037" s="75">
        <f t="shared" si="191"/>
        <v>0.2505480557691625</v>
      </c>
      <c r="S3037" s="7"/>
    </row>
    <row r="3038" spans="1:19" x14ac:dyDescent="0.25">
      <c r="A3038" s="44"/>
      <c r="B3038" s="45"/>
      <c r="C3038" s="46"/>
      <c r="D3038" s="47"/>
      <c r="E3038" s="48"/>
      <c r="F3038" s="49">
        <v>131</v>
      </c>
      <c r="G3038" s="50" t="s">
        <v>144</v>
      </c>
      <c r="H3038" s="90"/>
      <c r="I3038" s="46"/>
      <c r="J3038" s="51">
        <v>0.24299500000000007</v>
      </c>
      <c r="K3038" s="52">
        <v>0.26869200000000004</v>
      </c>
      <c r="L3038" s="53">
        <f t="shared" si="188"/>
        <v>3.0721410075676105E-2</v>
      </c>
      <c r="M3038" s="53">
        <v>1.8801600075676106E-2</v>
      </c>
      <c r="N3038" s="53">
        <v>9.5288999999999999E-3</v>
      </c>
      <c r="O3038" s="53">
        <v>2.3909100000000009E-3</v>
      </c>
      <c r="P3038" s="54">
        <f t="shared" si="189"/>
        <v>6.9974543624953867E-2</v>
      </c>
      <c r="Q3038" s="54">
        <f t="shared" si="190"/>
        <v>0.10543856934957535</v>
      </c>
      <c r="R3038" s="55">
        <f t="shared" si="191"/>
        <v>0.11433689903560992</v>
      </c>
      <c r="S3038" s="7"/>
    </row>
    <row r="3039" spans="1:19" x14ac:dyDescent="0.25">
      <c r="A3039" s="66"/>
      <c r="B3039" s="56"/>
      <c r="C3039" s="67"/>
      <c r="D3039" s="68"/>
      <c r="E3039" s="69"/>
      <c r="F3039" s="70"/>
      <c r="G3039" s="71"/>
      <c r="H3039" s="66">
        <v>20</v>
      </c>
      <c r="I3039" s="67" t="s">
        <v>273</v>
      </c>
      <c r="J3039" s="72">
        <v>0.24299500000000007</v>
      </c>
      <c r="K3039" s="73">
        <v>0.26869200000000004</v>
      </c>
      <c r="L3039" s="73">
        <f t="shared" si="188"/>
        <v>3.0721410075676105E-2</v>
      </c>
      <c r="M3039" s="73">
        <v>1.8801600075676106E-2</v>
      </c>
      <c r="N3039" s="73">
        <v>9.5288999999999999E-3</v>
      </c>
      <c r="O3039" s="73">
        <v>2.3909100000000009E-3</v>
      </c>
      <c r="P3039" s="74">
        <f t="shared" si="189"/>
        <v>6.9974543624953867E-2</v>
      </c>
      <c r="Q3039" s="74">
        <f t="shared" si="190"/>
        <v>0.10543856934957535</v>
      </c>
      <c r="R3039" s="75">
        <f t="shared" si="191"/>
        <v>0.11433689903560992</v>
      </c>
      <c r="S3039" s="7"/>
    </row>
    <row r="3040" spans="1:19" x14ac:dyDescent="0.25">
      <c r="A3040" s="44"/>
      <c r="B3040" s="45"/>
      <c r="C3040" s="46"/>
      <c r="D3040" s="47">
        <v>458</v>
      </c>
      <c r="E3040" s="48" t="s">
        <v>243</v>
      </c>
      <c r="F3040" s="49"/>
      <c r="G3040" s="50"/>
      <c r="H3040" s="90"/>
      <c r="I3040" s="46"/>
      <c r="J3040" s="51">
        <v>785.06090000000006</v>
      </c>
      <c r="K3040" s="52">
        <v>879.54029600000001</v>
      </c>
      <c r="L3040" s="53">
        <f t="shared" si="188"/>
        <v>168.36792777555075</v>
      </c>
      <c r="M3040" s="53">
        <v>57.513313895550709</v>
      </c>
      <c r="N3040" s="53">
        <v>51.578376370000022</v>
      </c>
      <c r="O3040" s="53">
        <v>59.276237510000023</v>
      </c>
      <c r="P3040" s="54">
        <f t="shared" si="189"/>
        <v>6.5390197762526053E-2</v>
      </c>
      <c r="Q3040" s="54">
        <f t="shared" si="190"/>
        <v>0.1240326233620918</v>
      </c>
      <c r="R3040" s="55">
        <f t="shared" si="191"/>
        <v>0.19142719047809351</v>
      </c>
      <c r="S3040" s="7"/>
    </row>
    <row r="3041" spans="1:19" x14ac:dyDescent="0.25">
      <c r="A3041" s="44"/>
      <c r="B3041" s="45"/>
      <c r="C3041" s="46"/>
      <c r="D3041" s="47"/>
      <c r="E3041" s="48"/>
      <c r="F3041" s="49">
        <v>1</v>
      </c>
      <c r="G3041" s="50" t="s">
        <v>136</v>
      </c>
      <c r="H3041" s="90"/>
      <c r="I3041" s="46"/>
      <c r="J3041" s="51">
        <v>57.257976000000021</v>
      </c>
      <c r="K3041" s="52">
        <v>64.355153000000001</v>
      </c>
      <c r="L3041" s="53">
        <f t="shared" si="188"/>
        <v>14.118772159769119</v>
      </c>
      <c r="M3041" s="53">
        <v>5.1157708797691157</v>
      </c>
      <c r="N3041" s="53">
        <v>4.04136031</v>
      </c>
      <c r="O3041" s="53">
        <v>4.961640970000003</v>
      </c>
      <c r="P3041" s="54">
        <f t="shared" si="189"/>
        <v>7.9492793370705153E-2</v>
      </c>
      <c r="Q3041" s="54">
        <f t="shared" si="190"/>
        <v>0.14229056668964979</v>
      </c>
      <c r="R3041" s="55">
        <f t="shared" si="191"/>
        <v>0.21938837065260522</v>
      </c>
      <c r="S3041" s="7"/>
    </row>
    <row r="3042" spans="1:19" x14ac:dyDescent="0.25">
      <c r="A3042" s="66"/>
      <c r="B3042" s="56"/>
      <c r="C3042" s="67"/>
      <c r="D3042" s="68"/>
      <c r="E3042" s="69"/>
      <c r="F3042" s="70"/>
      <c r="G3042" s="71"/>
      <c r="H3042" s="66">
        <v>21</v>
      </c>
      <c r="I3042" s="67" t="s">
        <v>274</v>
      </c>
      <c r="J3042" s="72">
        <v>57.257976000000021</v>
      </c>
      <c r="K3042" s="73">
        <v>64.355153000000001</v>
      </c>
      <c r="L3042" s="73">
        <f t="shared" si="188"/>
        <v>14.118772159769119</v>
      </c>
      <c r="M3042" s="73">
        <v>5.1157708797691157</v>
      </c>
      <c r="N3042" s="73">
        <v>4.04136031</v>
      </c>
      <c r="O3042" s="73">
        <v>4.961640970000003</v>
      </c>
      <c r="P3042" s="74">
        <f t="shared" si="189"/>
        <v>7.9492793370705153E-2</v>
      </c>
      <c r="Q3042" s="74">
        <f t="shared" si="190"/>
        <v>0.14229056668964979</v>
      </c>
      <c r="R3042" s="75">
        <f t="shared" si="191"/>
        <v>0.21938837065260522</v>
      </c>
      <c r="S3042" s="7"/>
    </row>
    <row r="3043" spans="1:19" x14ac:dyDescent="0.25">
      <c r="A3043" s="44"/>
      <c r="B3043" s="45"/>
      <c r="C3043" s="46"/>
      <c r="D3043" s="47"/>
      <c r="E3043" s="48"/>
      <c r="F3043" s="49">
        <v>2</v>
      </c>
      <c r="G3043" s="50" t="s">
        <v>137</v>
      </c>
      <c r="H3043" s="90"/>
      <c r="I3043" s="46"/>
      <c r="J3043" s="51">
        <v>50.337599000000019</v>
      </c>
      <c r="K3043" s="52">
        <v>55.866914000000008</v>
      </c>
      <c r="L3043" s="53">
        <f t="shared" si="188"/>
        <v>8.5620154979867955</v>
      </c>
      <c r="M3043" s="53">
        <v>2.7432218779867981</v>
      </c>
      <c r="N3043" s="53">
        <v>2.5539046099999991</v>
      </c>
      <c r="O3043" s="53">
        <v>3.2648890099999979</v>
      </c>
      <c r="P3043" s="54">
        <f t="shared" si="189"/>
        <v>4.910279952078251E-2</v>
      </c>
      <c r="Q3043" s="54">
        <f t="shared" si="190"/>
        <v>9.4816880130282416E-2</v>
      </c>
      <c r="R3043" s="55">
        <f t="shared" si="191"/>
        <v>0.15325735547137603</v>
      </c>
      <c r="S3043" s="7"/>
    </row>
    <row r="3044" spans="1:19" x14ac:dyDescent="0.25">
      <c r="A3044" s="66"/>
      <c r="B3044" s="56"/>
      <c r="C3044" s="67"/>
      <c r="D3044" s="68"/>
      <c r="E3044" s="69"/>
      <c r="F3044" s="70"/>
      <c r="G3044" s="71"/>
      <c r="H3044" s="66">
        <v>21</v>
      </c>
      <c r="I3044" s="67" t="s">
        <v>274</v>
      </c>
      <c r="J3044" s="72">
        <v>50.337599000000019</v>
      </c>
      <c r="K3044" s="73">
        <v>55.866914000000008</v>
      </c>
      <c r="L3044" s="73">
        <f t="shared" si="188"/>
        <v>8.5620154979867955</v>
      </c>
      <c r="M3044" s="73">
        <v>2.7432218779867981</v>
      </c>
      <c r="N3044" s="73">
        <v>2.5539046099999991</v>
      </c>
      <c r="O3044" s="73">
        <v>3.2648890099999979</v>
      </c>
      <c r="P3044" s="74">
        <f t="shared" si="189"/>
        <v>4.910279952078251E-2</v>
      </c>
      <c r="Q3044" s="74">
        <f t="shared" si="190"/>
        <v>9.4816880130282416E-2</v>
      </c>
      <c r="R3044" s="75">
        <f t="shared" si="191"/>
        <v>0.15325735547137603</v>
      </c>
      <c r="S3044" s="7"/>
    </row>
    <row r="3045" spans="1:19" x14ac:dyDescent="0.25">
      <c r="A3045" s="44"/>
      <c r="B3045" s="45"/>
      <c r="C3045" s="46"/>
      <c r="D3045" s="47"/>
      <c r="E3045" s="48"/>
      <c r="F3045" s="49">
        <v>16</v>
      </c>
      <c r="G3045" s="50" t="s">
        <v>138</v>
      </c>
      <c r="H3045" s="90"/>
      <c r="I3045" s="46"/>
      <c r="J3045" s="51">
        <v>9.3314819999999994</v>
      </c>
      <c r="K3045" s="52">
        <v>9.5224890000000002</v>
      </c>
      <c r="L3045" s="53">
        <f t="shared" si="188"/>
        <v>2.0850125880067543</v>
      </c>
      <c r="M3045" s="53">
        <v>0.68454092800675426</v>
      </c>
      <c r="N3045" s="53">
        <v>0.71346874000000016</v>
      </c>
      <c r="O3045" s="53">
        <v>0.68700291999999985</v>
      </c>
      <c r="P3045" s="54">
        <f t="shared" si="189"/>
        <v>7.188676490009642E-2</v>
      </c>
      <c r="Q3045" s="54">
        <f t="shared" si="190"/>
        <v>0.14681137127139285</v>
      </c>
      <c r="R3045" s="55">
        <f t="shared" si="191"/>
        <v>0.21895668117933811</v>
      </c>
      <c r="S3045" s="7"/>
    </row>
    <row r="3046" spans="1:19" x14ac:dyDescent="0.25">
      <c r="A3046" s="66"/>
      <c r="B3046" s="56"/>
      <c r="C3046" s="67"/>
      <c r="D3046" s="68"/>
      <c r="E3046" s="69"/>
      <c r="F3046" s="70"/>
      <c r="G3046" s="71"/>
      <c r="H3046" s="66">
        <v>21</v>
      </c>
      <c r="I3046" s="67" t="s">
        <v>274</v>
      </c>
      <c r="J3046" s="72">
        <v>9.3314819999999994</v>
      </c>
      <c r="K3046" s="73">
        <v>9.5224890000000002</v>
      </c>
      <c r="L3046" s="73">
        <f t="shared" si="188"/>
        <v>2.0850125880067543</v>
      </c>
      <c r="M3046" s="73">
        <v>0.68454092800675426</v>
      </c>
      <c r="N3046" s="73">
        <v>0.71346874000000016</v>
      </c>
      <c r="O3046" s="73">
        <v>0.68700291999999985</v>
      </c>
      <c r="P3046" s="74">
        <f t="shared" si="189"/>
        <v>7.188676490009642E-2</v>
      </c>
      <c r="Q3046" s="74">
        <f t="shared" si="190"/>
        <v>0.14681137127139285</v>
      </c>
      <c r="R3046" s="75">
        <f t="shared" si="191"/>
        <v>0.21895668117933811</v>
      </c>
      <c r="S3046" s="7"/>
    </row>
    <row r="3047" spans="1:19" x14ac:dyDescent="0.25">
      <c r="A3047" s="44"/>
      <c r="B3047" s="45"/>
      <c r="C3047" s="46"/>
      <c r="D3047" s="47"/>
      <c r="E3047" s="48"/>
      <c r="F3047" s="49">
        <v>17</v>
      </c>
      <c r="G3047" s="50" t="s">
        <v>139</v>
      </c>
      <c r="H3047" s="90"/>
      <c r="I3047" s="46"/>
      <c r="J3047" s="51">
        <v>5.4074259999999992</v>
      </c>
      <c r="K3047" s="52">
        <v>5.4653439999999991</v>
      </c>
      <c r="L3047" s="53">
        <f t="shared" si="188"/>
        <v>1.093140108130473</v>
      </c>
      <c r="M3047" s="53">
        <v>0.38683231813047314</v>
      </c>
      <c r="N3047" s="53">
        <v>0.35751840000000001</v>
      </c>
      <c r="O3047" s="53">
        <v>0.34878938999999998</v>
      </c>
      <c r="P3047" s="54">
        <f t="shared" si="189"/>
        <v>7.0779134512022154E-2</v>
      </c>
      <c r="Q3047" s="54">
        <f t="shared" si="190"/>
        <v>0.13619466919748752</v>
      </c>
      <c r="R3047" s="55">
        <f t="shared" si="191"/>
        <v>0.20001304732702518</v>
      </c>
      <c r="S3047" s="7"/>
    </row>
    <row r="3048" spans="1:19" x14ac:dyDescent="0.25">
      <c r="A3048" s="66"/>
      <c r="B3048" s="56"/>
      <c r="C3048" s="67"/>
      <c r="D3048" s="68"/>
      <c r="E3048" s="69"/>
      <c r="F3048" s="70"/>
      <c r="G3048" s="71"/>
      <c r="H3048" s="66">
        <v>21</v>
      </c>
      <c r="I3048" s="67" t="s">
        <v>274</v>
      </c>
      <c r="J3048" s="72">
        <v>5.4074259999999992</v>
      </c>
      <c r="K3048" s="73">
        <v>5.4653439999999991</v>
      </c>
      <c r="L3048" s="73">
        <f t="shared" si="188"/>
        <v>1.093140108130473</v>
      </c>
      <c r="M3048" s="73">
        <v>0.38683231813047314</v>
      </c>
      <c r="N3048" s="73">
        <v>0.35751840000000001</v>
      </c>
      <c r="O3048" s="73">
        <v>0.34878938999999998</v>
      </c>
      <c r="P3048" s="74">
        <f t="shared" si="189"/>
        <v>7.0779134512022154E-2</v>
      </c>
      <c r="Q3048" s="74">
        <f t="shared" si="190"/>
        <v>0.13619466919748752</v>
      </c>
      <c r="R3048" s="75">
        <f t="shared" si="191"/>
        <v>0.20001304732702518</v>
      </c>
      <c r="S3048" s="7"/>
    </row>
    <row r="3049" spans="1:19" x14ac:dyDescent="0.25">
      <c r="A3049" s="44"/>
      <c r="B3049" s="45"/>
      <c r="C3049" s="46"/>
      <c r="D3049" s="47"/>
      <c r="E3049" s="48"/>
      <c r="F3049" s="49">
        <v>18</v>
      </c>
      <c r="G3049" s="50" t="s">
        <v>140</v>
      </c>
      <c r="H3049" s="90"/>
      <c r="I3049" s="46"/>
      <c r="J3049" s="51">
        <v>11.279844000000001</v>
      </c>
      <c r="K3049" s="52">
        <v>11.352395000000001</v>
      </c>
      <c r="L3049" s="53">
        <f t="shared" si="188"/>
        <v>2.3372015598262186</v>
      </c>
      <c r="M3049" s="53">
        <v>0.72048326982621802</v>
      </c>
      <c r="N3049" s="53">
        <v>0.82162341000000016</v>
      </c>
      <c r="O3049" s="53">
        <v>0.79509488000000017</v>
      </c>
      <c r="P3049" s="54">
        <f t="shared" si="189"/>
        <v>6.3465310168137903E-2</v>
      </c>
      <c r="Q3049" s="54">
        <f t="shared" si="190"/>
        <v>0.13583976595478028</v>
      </c>
      <c r="R3049" s="55">
        <f t="shared" si="191"/>
        <v>0.20587739942331273</v>
      </c>
      <c r="S3049" s="7"/>
    </row>
    <row r="3050" spans="1:19" x14ac:dyDescent="0.25">
      <c r="A3050" s="66"/>
      <c r="B3050" s="56"/>
      <c r="C3050" s="67"/>
      <c r="D3050" s="68"/>
      <c r="E3050" s="69"/>
      <c r="F3050" s="70"/>
      <c r="G3050" s="71"/>
      <c r="H3050" s="66">
        <v>21</v>
      </c>
      <c r="I3050" s="67" t="s">
        <v>274</v>
      </c>
      <c r="J3050" s="72">
        <v>11.279844000000001</v>
      </c>
      <c r="K3050" s="73">
        <v>11.352395000000001</v>
      </c>
      <c r="L3050" s="73">
        <f t="shared" si="188"/>
        <v>2.3372015598262186</v>
      </c>
      <c r="M3050" s="73">
        <v>0.72048326982621802</v>
      </c>
      <c r="N3050" s="73">
        <v>0.82162341000000016</v>
      </c>
      <c r="O3050" s="73">
        <v>0.79509488000000017</v>
      </c>
      <c r="P3050" s="74">
        <f t="shared" si="189"/>
        <v>6.3465310168137903E-2</v>
      </c>
      <c r="Q3050" s="74">
        <f t="shared" si="190"/>
        <v>0.13583976595478028</v>
      </c>
      <c r="R3050" s="75">
        <f t="shared" si="191"/>
        <v>0.20587739942331273</v>
      </c>
      <c r="S3050" s="7"/>
    </row>
    <row r="3051" spans="1:19" x14ac:dyDescent="0.25">
      <c r="A3051" s="44"/>
      <c r="B3051" s="45"/>
      <c r="C3051" s="46"/>
      <c r="D3051" s="47"/>
      <c r="E3051" s="48"/>
      <c r="F3051" s="49">
        <v>24</v>
      </c>
      <c r="G3051" s="50" t="s">
        <v>141</v>
      </c>
      <c r="H3051" s="90"/>
      <c r="I3051" s="46"/>
      <c r="J3051" s="51">
        <v>6.4141890000000021</v>
      </c>
      <c r="K3051" s="52">
        <v>6.5642840000000016</v>
      </c>
      <c r="L3051" s="53">
        <f t="shared" si="188"/>
        <v>1.4211926983076983</v>
      </c>
      <c r="M3051" s="53">
        <v>0.41648881830769824</v>
      </c>
      <c r="N3051" s="53">
        <v>0.51629593000000007</v>
      </c>
      <c r="O3051" s="53">
        <v>0.48840794999999998</v>
      </c>
      <c r="P3051" s="54">
        <f t="shared" si="189"/>
        <v>6.3447714679574829E-2</v>
      </c>
      <c r="Q3051" s="54">
        <f t="shared" si="190"/>
        <v>0.14209999876722246</v>
      </c>
      <c r="R3051" s="55">
        <f t="shared" si="191"/>
        <v>0.21650384083133789</v>
      </c>
      <c r="S3051" s="7"/>
    </row>
    <row r="3052" spans="1:19" x14ac:dyDescent="0.25">
      <c r="A3052" s="66"/>
      <c r="B3052" s="56"/>
      <c r="C3052" s="67"/>
      <c r="D3052" s="68"/>
      <c r="E3052" s="69"/>
      <c r="F3052" s="70"/>
      <c r="G3052" s="71"/>
      <c r="H3052" s="66">
        <v>21</v>
      </c>
      <c r="I3052" s="67" t="s">
        <v>274</v>
      </c>
      <c r="J3052" s="72">
        <v>6.4141890000000021</v>
      </c>
      <c r="K3052" s="73">
        <v>6.5642840000000016</v>
      </c>
      <c r="L3052" s="73">
        <f t="shared" si="188"/>
        <v>1.4211926983076983</v>
      </c>
      <c r="M3052" s="73">
        <v>0.41648881830769824</v>
      </c>
      <c r="N3052" s="73">
        <v>0.51629593000000007</v>
      </c>
      <c r="O3052" s="73">
        <v>0.48840794999999998</v>
      </c>
      <c r="P3052" s="74">
        <f t="shared" si="189"/>
        <v>6.3447714679574829E-2</v>
      </c>
      <c r="Q3052" s="74">
        <f t="shared" si="190"/>
        <v>0.14209999876722246</v>
      </c>
      <c r="R3052" s="75">
        <f t="shared" si="191"/>
        <v>0.21650384083133789</v>
      </c>
      <c r="S3052" s="7"/>
    </row>
    <row r="3053" spans="1:19" ht="25.5" x14ac:dyDescent="0.25">
      <c r="A3053" s="44"/>
      <c r="B3053" s="45"/>
      <c r="C3053" s="46"/>
      <c r="D3053" s="47"/>
      <c r="E3053" s="48"/>
      <c r="F3053" s="49">
        <v>30</v>
      </c>
      <c r="G3053" s="50" t="s">
        <v>64</v>
      </c>
      <c r="H3053" s="90"/>
      <c r="I3053" s="46"/>
      <c r="J3053" s="51">
        <v>3.2201129999999996</v>
      </c>
      <c r="K3053" s="52">
        <v>3.2728739999999998</v>
      </c>
      <c r="L3053" s="53">
        <f t="shared" si="188"/>
        <v>6.8133050000000001E-2</v>
      </c>
      <c r="M3053" s="53">
        <v>0</v>
      </c>
      <c r="N3053" s="53">
        <v>2.0855680000000001E-2</v>
      </c>
      <c r="O3053" s="53">
        <v>4.7277369999999999E-2</v>
      </c>
      <c r="P3053" s="54">
        <f t="shared" si="189"/>
        <v>0</v>
      </c>
      <c r="Q3053" s="54">
        <f t="shared" si="190"/>
        <v>6.3722831981921704E-3</v>
      </c>
      <c r="R3053" s="55">
        <f t="shared" si="191"/>
        <v>2.0817498626589354E-2</v>
      </c>
      <c r="S3053" s="7"/>
    </row>
    <row r="3054" spans="1:19" x14ac:dyDescent="0.25">
      <c r="A3054" s="66"/>
      <c r="B3054" s="56"/>
      <c r="C3054" s="67"/>
      <c r="D3054" s="68"/>
      <c r="E3054" s="69"/>
      <c r="F3054" s="70"/>
      <c r="G3054" s="71"/>
      <c r="H3054" s="66">
        <v>21</v>
      </c>
      <c r="I3054" s="67" t="s">
        <v>274</v>
      </c>
      <c r="J3054" s="72">
        <v>3.2201129999999996</v>
      </c>
      <c r="K3054" s="73">
        <v>3.2728739999999998</v>
      </c>
      <c r="L3054" s="73">
        <f t="shared" si="188"/>
        <v>6.8133050000000001E-2</v>
      </c>
      <c r="M3054" s="73">
        <v>0</v>
      </c>
      <c r="N3054" s="73">
        <v>2.0855680000000001E-2</v>
      </c>
      <c r="O3054" s="73">
        <v>4.7277369999999999E-2</v>
      </c>
      <c r="P3054" s="74">
        <f t="shared" si="189"/>
        <v>0</v>
      </c>
      <c r="Q3054" s="74">
        <f t="shared" si="190"/>
        <v>6.3722831981921704E-3</v>
      </c>
      <c r="R3054" s="75">
        <f t="shared" si="191"/>
        <v>2.0817498626589354E-2</v>
      </c>
      <c r="S3054" s="7"/>
    </row>
    <row r="3055" spans="1:19" ht="25.5" x14ac:dyDescent="0.25">
      <c r="A3055" s="44"/>
      <c r="B3055" s="45"/>
      <c r="C3055" s="46"/>
      <c r="D3055" s="47"/>
      <c r="E3055" s="48"/>
      <c r="F3055" s="49">
        <v>35</v>
      </c>
      <c r="G3055" s="50" t="s">
        <v>45</v>
      </c>
      <c r="H3055" s="90"/>
      <c r="I3055" s="46"/>
      <c r="J3055" s="51">
        <v>2.1758120000000001</v>
      </c>
      <c r="K3055" s="52">
        <v>2.5413329999999994</v>
      </c>
      <c r="L3055" s="53">
        <f t="shared" si="188"/>
        <v>0.25553227999999995</v>
      </c>
      <c r="M3055" s="53">
        <v>0</v>
      </c>
      <c r="N3055" s="53">
        <v>0.1047951</v>
      </c>
      <c r="O3055" s="53">
        <v>0.15073717999999997</v>
      </c>
      <c r="P3055" s="54">
        <f t="shared" si="189"/>
        <v>0</v>
      </c>
      <c r="Q3055" s="54">
        <f t="shared" si="190"/>
        <v>4.1236272460161663E-2</v>
      </c>
      <c r="R3055" s="55">
        <f t="shared" si="191"/>
        <v>0.10055049062834348</v>
      </c>
      <c r="S3055" s="7"/>
    </row>
    <row r="3056" spans="1:19" x14ac:dyDescent="0.25">
      <c r="A3056" s="66"/>
      <c r="B3056" s="56"/>
      <c r="C3056" s="67"/>
      <c r="D3056" s="68"/>
      <c r="E3056" s="69"/>
      <c r="F3056" s="70"/>
      <c r="G3056" s="71"/>
      <c r="H3056" s="66">
        <v>21</v>
      </c>
      <c r="I3056" s="67" t="s">
        <v>274</v>
      </c>
      <c r="J3056" s="72">
        <v>2.1758120000000001</v>
      </c>
      <c r="K3056" s="73">
        <v>2.5413329999999994</v>
      </c>
      <c r="L3056" s="73">
        <f t="shared" si="188"/>
        <v>0.25553227999999995</v>
      </c>
      <c r="M3056" s="73">
        <v>0</v>
      </c>
      <c r="N3056" s="73">
        <v>0.1047951</v>
      </c>
      <c r="O3056" s="73">
        <v>0.15073717999999997</v>
      </c>
      <c r="P3056" s="74">
        <f t="shared" si="189"/>
        <v>0</v>
      </c>
      <c r="Q3056" s="74">
        <f t="shared" si="190"/>
        <v>4.1236272460161663E-2</v>
      </c>
      <c r="R3056" s="75">
        <f t="shared" si="191"/>
        <v>0.10055049062834348</v>
      </c>
      <c r="S3056" s="7"/>
    </row>
    <row r="3057" spans="1:19" ht="25.5" x14ac:dyDescent="0.25">
      <c r="A3057" s="44"/>
      <c r="B3057" s="45"/>
      <c r="C3057" s="46"/>
      <c r="D3057" s="47"/>
      <c r="E3057" s="48"/>
      <c r="F3057" s="49">
        <v>42</v>
      </c>
      <c r="G3057" s="50" t="s">
        <v>158</v>
      </c>
      <c r="H3057" s="90"/>
      <c r="I3057" s="46"/>
      <c r="J3057" s="51">
        <v>0.66701500000000002</v>
      </c>
      <c r="K3057" s="52">
        <v>5.6890960000000002</v>
      </c>
      <c r="L3057" s="53">
        <f t="shared" si="188"/>
        <v>0.32014912010717966</v>
      </c>
      <c r="M3057" s="53">
        <v>4.145260107179638E-3</v>
      </c>
      <c r="N3057" s="53">
        <v>3.9802600000000002E-3</v>
      </c>
      <c r="O3057" s="53">
        <v>0.31202360000000001</v>
      </c>
      <c r="P3057" s="54">
        <f t="shared" si="189"/>
        <v>7.2863247643907537E-4</v>
      </c>
      <c r="Q3057" s="54">
        <f t="shared" si="190"/>
        <v>1.4282620836736869E-3</v>
      </c>
      <c r="R3057" s="55">
        <f t="shared" si="191"/>
        <v>5.6274163787564779E-2</v>
      </c>
      <c r="S3057" s="7"/>
    </row>
    <row r="3058" spans="1:19" x14ac:dyDescent="0.25">
      <c r="A3058" s="66"/>
      <c r="B3058" s="56"/>
      <c r="C3058" s="67"/>
      <c r="D3058" s="68"/>
      <c r="E3058" s="69"/>
      <c r="F3058" s="70"/>
      <c r="G3058" s="71"/>
      <c r="H3058" s="66">
        <v>21</v>
      </c>
      <c r="I3058" s="67" t="s">
        <v>274</v>
      </c>
      <c r="J3058" s="72">
        <v>0.66701500000000002</v>
      </c>
      <c r="K3058" s="73">
        <v>5.6890960000000002</v>
      </c>
      <c r="L3058" s="73">
        <f t="shared" si="188"/>
        <v>0.32014912010717966</v>
      </c>
      <c r="M3058" s="73">
        <v>4.145260107179638E-3</v>
      </c>
      <c r="N3058" s="73">
        <v>3.9802600000000002E-3</v>
      </c>
      <c r="O3058" s="73">
        <v>0.31202360000000001</v>
      </c>
      <c r="P3058" s="74">
        <f t="shared" si="189"/>
        <v>7.2863247643907537E-4</v>
      </c>
      <c r="Q3058" s="74">
        <f t="shared" si="190"/>
        <v>1.4282620836736869E-3</v>
      </c>
      <c r="R3058" s="75">
        <f t="shared" si="191"/>
        <v>5.6274163787564779E-2</v>
      </c>
      <c r="S3058" s="7"/>
    </row>
    <row r="3059" spans="1:19" ht="38.25" x14ac:dyDescent="0.25">
      <c r="A3059" s="44"/>
      <c r="B3059" s="45"/>
      <c r="C3059" s="46"/>
      <c r="D3059" s="47"/>
      <c r="E3059" s="48"/>
      <c r="F3059" s="49">
        <v>48</v>
      </c>
      <c r="G3059" s="50" t="s">
        <v>30</v>
      </c>
      <c r="H3059" s="90"/>
      <c r="I3059" s="46"/>
      <c r="J3059" s="51">
        <v>3.3965519999999998</v>
      </c>
      <c r="K3059" s="52">
        <v>3.3972629999999997</v>
      </c>
      <c r="L3059" s="53">
        <f t="shared" si="188"/>
        <v>2.3237069999999999E-2</v>
      </c>
      <c r="M3059" s="53">
        <v>0</v>
      </c>
      <c r="N3059" s="53">
        <v>0</v>
      </c>
      <c r="O3059" s="53">
        <v>2.3237069999999999E-2</v>
      </c>
      <c r="P3059" s="54">
        <f t="shared" si="189"/>
        <v>0</v>
      </c>
      <c r="Q3059" s="54">
        <f t="shared" si="190"/>
        <v>0</v>
      </c>
      <c r="R3059" s="55">
        <f t="shared" si="191"/>
        <v>6.839938503436443E-3</v>
      </c>
      <c r="S3059" s="7"/>
    </row>
    <row r="3060" spans="1:19" x14ac:dyDescent="0.25">
      <c r="A3060" s="66"/>
      <c r="B3060" s="56"/>
      <c r="C3060" s="67"/>
      <c r="D3060" s="68"/>
      <c r="E3060" s="69"/>
      <c r="F3060" s="70"/>
      <c r="G3060" s="71"/>
      <c r="H3060" s="66">
        <v>21</v>
      </c>
      <c r="I3060" s="67" t="s">
        <v>274</v>
      </c>
      <c r="J3060" s="72">
        <v>3.3965519999999998</v>
      </c>
      <c r="K3060" s="73">
        <v>3.3972629999999997</v>
      </c>
      <c r="L3060" s="73">
        <f t="shared" si="188"/>
        <v>2.3237069999999999E-2</v>
      </c>
      <c r="M3060" s="73">
        <v>0</v>
      </c>
      <c r="N3060" s="73">
        <v>0</v>
      </c>
      <c r="O3060" s="73">
        <v>2.3237069999999999E-2</v>
      </c>
      <c r="P3060" s="74">
        <f t="shared" si="189"/>
        <v>0</v>
      </c>
      <c r="Q3060" s="74">
        <f t="shared" si="190"/>
        <v>0</v>
      </c>
      <c r="R3060" s="75">
        <f t="shared" si="191"/>
        <v>6.839938503436443E-3</v>
      </c>
      <c r="S3060" s="7"/>
    </row>
    <row r="3061" spans="1:19" ht="38.25" x14ac:dyDescent="0.25">
      <c r="A3061" s="44"/>
      <c r="B3061" s="45"/>
      <c r="C3061" s="46"/>
      <c r="D3061" s="47"/>
      <c r="E3061" s="48"/>
      <c r="F3061" s="49">
        <v>61</v>
      </c>
      <c r="G3061" s="50" t="s">
        <v>191</v>
      </c>
      <c r="H3061" s="90"/>
      <c r="I3061" s="46"/>
      <c r="J3061" s="51">
        <v>105.373735</v>
      </c>
      <c r="K3061" s="52">
        <v>91.620153999999999</v>
      </c>
      <c r="L3061" s="53">
        <f t="shared" si="188"/>
        <v>2.1734931836667997</v>
      </c>
      <c r="M3061" s="53">
        <v>0.1368268836667994</v>
      </c>
      <c r="N3061" s="53">
        <v>0.79478252000000005</v>
      </c>
      <c r="O3061" s="53">
        <v>1.24188378</v>
      </c>
      <c r="P3061" s="54">
        <f t="shared" si="189"/>
        <v>1.4934146876330223E-3</v>
      </c>
      <c r="Q3061" s="54">
        <f t="shared" si="190"/>
        <v>1.0168171117315513E-2</v>
      </c>
      <c r="R3061" s="55">
        <f t="shared" si="191"/>
        <v>2.3722871974945596E-2</v>
      </c>
      <c r="S3061" s="7"/>
    </row>
    <row r="3062" spans="1:19" x14ac:dyDescent="0.25">
      <c r="A3062" s="66"/>
      <c r="B3062" s="56"/>
      <c r="C3062" s="67"/>
      <c r="D3062" s="68"/>
      <c r="E3062" s="69"/>
      <c r="F3062" s="70"/>
      <c r="G3062" s="71"/>
      <c r="H3062" s="66">
        <v>21</v>
      </c>
      <c r="I3062" s="67" t="s">
        <v>274</v>
      </c>
      <c r="J3062" s="72">
        <v>105.373735</v>
      </c>
      <c r="K3062" s="73">
        <v>91.620153999999999</v>
      </c>
      <c r="L3062" s="73">
        <f t="shared" si="188"/>
        <v>2.1734931836667997</v>
      </c>
      <c r="M3062" s="73">
        <v>0.1368268836667994</v>
      </c>
      <c r="N3062" s="73">
        <v>0.79478252000000005</v>
      </c>
      <c r="O3062" s="73">
        <v>1.24188378</v>
      </c>
      <c r="P3062" s="74">
        <f t="shared" si="189"/>
        <v>1.4934146876330223E-3</v>
      </c>
      <c r="Q3062" s="74">
        <f t="shared" si="190"/>
        <v>1.0168171117315513E-2</v>
      </c>
      <c r="R3062" s="75">
        <f t="shared" si="191"/>
        <v>2.3722871974945596E-2</v>
      </c>
      <c r="S3062" s="7"/>
    </row>
    <row r="3063" spans="1:19" ht="38.25" x14ac:dyDescent="0.25">
      <c r="A3063" s="44"/>
      <c r="B3063" s="45"/>
      <c r="C3063" s="46"/>
      <c r="D3063" s="47"/>
      <c r="E3063" s="48"/>
      <c r="F3063" s="49">
        <v>68</v>
      </c>
      <c r="G3063" s="50" t="s">
        <v>22</v>
      </c>
      <c r="H3063" s="90"/>
      <c r="I3063" s="46"/>
      <c r="J3063" s="51">
        <v>20.044845999999986</v>
      </c>
      <c r="K3063" s="52">
        <v>20.220088999999984</v>
      </c>
      <c r="L3063" s="53">
        <f t="shared" si="188"/>
        <v>0.41257169021559764</v>
      </c>
      <c r="M3063" s="53">
        <v>0.10817468021559762</v>
      </c>
      <c r="N3063" s="53">
        <v>0.12507689</v>
      </c>
      <c r="O3063" s="53">
        <v>0.17932012000000003</v>
      </c>
      <c r="P3063" s="54">
        <f t="shared" si="189"/>
        <v>5.3498617249210772E-3</v>
      </c>
      <c r="Q3063" s="54">
        <f t="shared" si="190"/>
        <v>1.1535635190112062E-2</v>
      </c>
      <c r="R3063" s="55">
        <f t="shared" si="191"/>
        <v>2.0404049171870508E-2</v>
      </c>
      <c r="S3063" s="7"/>
    </row>
    <row r="3064" spans="1:19" x14ac:dyDescent="0.25">
      <c r="A3064" s="66"/>
      <c r="B3064" s="56"/>
      <c r="C3064" s="67"/>
      <c r="D3064" s="68"/>
      <c r="E3064" s="69"/>
      <c r="F3064" s="70"/>
      <c r="G3064" s="71"/>
      <c r="H3064" s="66">
        <v>21</v>
      </c>
      <c r="I3064" s="67" t="s">
        <v>274</v>
      </c>
      <c r="J3064" s="72">
        <v>20.044845999999986</v>
      </c>
      <c r="K3064" s="73">
        <v>20.220088999999984</v>
      </c>
      <c r="L3064" s="73">
        <f t="shared" si="188"/>
        <v>0.41257169021559764</v>
      </c>
      <c r="M3064" s="73">
        <v>0.10817468021559762</v>
      </c>
      <c r="N3064" s="73">
        <v>0.12507689</v>
      </c>
      <c r="O3064" s="73">
        <v>0.17932012000000003</v>
      </c>
      <c r="P3064" s="74">
        <f t="shared" si="189"/>
        <v>5.3498617249210772E-3</v>
      </c>
      <c r="Q3064" s="74">
        <f t="shared" si="190"/>
        <v>1.1535635190112062E-2</v>
      </c>
      <c r="R3064" s="75">
        <f t="shared" si="191"/>
        <v>2.0404049171870508E-2</v>
      </c>
      <c r="S3064" s="7"/>
    </row>
    <row r="3065" spans="1:19" ht="25.5" x14ac:dyDescent="0.25">
      <c r="A3065" s="44"/>
      <c r="B3065" s="45"/>
      <c r="C3065" s="46"/>
      <c r="D3065" s="47"/>
      <c r="E3065" s="48"/>
      <c r="F3065" s="49">
        <v>72</v>
      </c>
      <c r="G3065" s="50" t="s">
        <v>25</v>
      </c>
      <c r="H3065" s="90"/>
      <c r="I3065" s="46"/>
      <c r="J3065" s="51">
        <v>0.89999999999999991</v>
      </c>
      <c r="K3065" s="52">
        <v>0.89999999999999991</v>
      </c>
      <c r="L3065" s="53">
        <f t="shared" si="188"/>
        <v>8.344E-2</v>
      </c>
      <c r="M3065" s="53">
        <v>0</v>
      </c>
      <c r="N3065" s="53">
        <v>5.1959999999999999E-2</v>
      </c>
      <c r="O3065" s="53">
        <v>3.1480000000000001E-2</v>
      </c>
      <c r="P3065" s="54">
        <f t="shared" si="189"/>
        <v>0</v>
      </c>
      <c r="Q3065" s="54">
        <f t="shared" si="190"/>
        <v>5.7733333333333338E-2</v>
      </c>
      <c r="R3065" s="55">
        <f t="shared" si="191"/>
        <v>9.2711111111111119E-2</v>
      </c>
      <c r="S3065" s="7"/>
    </row>
    <row r="3066" spans="1:19" x14ac:dyDescent="0.25">
      <c r="A3066" s="66"/>
      <c r="B3066" s="56"/>
      <c r="C3066" s="67"/>
      <c r="D3066" s="68"/>
      <c r="E3066" s="69"/>
      <c r="F3066" s="70"/>
      <c r="G3066" s="71"/>
      <c r="H3066" s="66">
        <v>21</v>
      </c>
      <c r="I3066" s="67" t="s">
        <v>274</v>
      </c>
      <c r="J3066" s="72">
        <v>0.89999999999999991</v>
      </c>
      <c r="K3066" s="73">
        <v>0.89999999999999991</v>
      </c>
      <c r="L3066" s="73">
        <f t="shared" si="188"/>
        <v>8.344E-2</v>
      </c>
      <c r="M3066" s="73">
        <v>0</v>
      </c>
      <c r="N3066" s="73">
        <v>5.1959999999999999E-2</v>
      </c>
      <c r="O3066" s="73">
        <v>3.1480000000000001E-2</v>
      </c>
      <c r="P3066" s="74">
        <f t="shared" si="189"/>
        <v>0</v>
      </c>
      <c r="Q3066" s="74">
        <f t="shared" si="190"/>
        <v>5.7733333333333338E-2</v>
      </c>
      <c r="R3066" s="75">
        <f t="shared" si="191"/>
        <v>9.2711111111111119E-2</v>
      </c>
      <c r="S3066" s="7"/>
    </row>
    <row r="3067" spans="1:19" ht="38.25" x14ac:dyDescent="0.25">
      <c r="A3067" s="44"/>
      <c r="B3067" s="45"/>
      <c r="C3067" s="46"/>
      <c r="D3067" s="47"/>
      <c r="E3067" s="48"/>
      <c r="F3067" s="49">
        <v>74</v>
      </c>
      <c r="G3067" s="50" t="s">
        <v>20</v>
      </c>
      <c r="H3067" s="90"/>
      <c r="I3067" s="46"/>
      <c r="J3067" s="51">
        <v>0.16200000000000003</v>
      </c>
      <c r="K3067" s="52">
        <v>0.16200000000000003</v>
      </c>
      <c r="L3067" s="53">
        <f t="shared" si="188"/>
        <v>2E-3</v>
      </c>
      <c r="M3067" s="53">
        <v>0</v>
      </c>
      <c r="N3067" s="53">
        <v>0</v>
      </c>
      <c r="O3067" s="53">
        <v>2E-3</v>
      </c>
      <c r="P3067" s="54">
        <f t="shared" si="189"/>
        <v>0</v>
      </c>
      <c r="Q3067" s="54">
        <f t="shared" si="190"/>
        <v>0</v>
      </c>
      <c r="R3067" s="55">
        <f t="shared" si="191"/>
        <v>1.2345679012345677E-2</v>
      </c>
      <c r="S3067" s="7"/>
    </row>
    <row r="3068" spans="1:19" x14ac:dyDescent="0.25">
      <c r="A3068" s="66"/>
      <c r="B3068" s="56"/>
      <c r="C3068" s="67"/>
      <c r="D3068" s="68"/>
      <c r="E3068" s="69"/>
      <c r="F3068" s="70"/>
      <c r="G3068" s="71"/>
      <c r="H3068" s="66">
        <v>21</v>
      </c>
      <c r="I3068" s="67" t="s">
        <v>274</v>
      </c>
      <c r="J3068" s="72">
        <v>0.16200000000000003</v>
      </c>
      <c r="K3068" s="73">
        <v>0.16200000000000003</v>
      </c>
      <c r="L3068" s="73">
        <f t="shared" si="188"/>
        <v>2E-3</v>
      </c>
      <c r="M3068" s="73">
        <v>0</v>
      </c>
      <c r="N3068" s="73">
        <v>0</v>
      </c>
      <c r="O3068" s="73">
        <v>2E-3</v>
      </c>
      <c r="P3068" s="74">
        <f t="shared" si="189"/>
        <v>0</v>
      </c>
      <c r="Q3068" s="74">
        <f t="shared" si="190"/>
        <v>0</v>
      </c>
      <c r="R3068" s="75">
        <f t="shared" si="191"/>
        <v>1.2345679012345677E-2</v>
      </c>
      <c r="S3068" s="7"/>
    </row>
    <row r="3069" spans="1:19" ht="25.5" x14ac:dyDescent="0.25">
      <c r="A3069" s="44"/>
      <c r="B3069" s="45"/>
      <c r="C3069" s="46"/>
      <c r="D3069" s="47"/>
      <c r="E3069" s="48"/>
      <c r="F3069" s="49">
        <v>87</v>
      </c>
      <c r="G3069" s="50" t="s">
        <v>186</v>
      </c>
      <c r="H3069" s="90"/>
      <c r="I3069" s="46"/>
      <c r="J3069" s="51">
        <v>0.70297300000000007</v>
      </c>
      <c r="K3069" s="52">
        <v>0.70297300000000007</v>
      </c>
      <c r="L3069" s="53">
        <f t="shared" si="188"/>
        <v>3.1275999999999998E-2</v>
      </c>
      <c r="M3069" s="53">
        <v>0</v>
      </c>
      <c r="N3069" s="53">
        <v>0</v>
      </c>
      <c r="O3069" s="53">
        <v>3.1275999999999998E-2</v>
      </c>
      <c r="P3069" s="54">
        <f t="shared" si="189"/>
        <v>0</v>
      </c>
      <c r="Q3069" s="54">
        <f t="shared" si="190"/>
        <v>0</v>
      </c>
      <c r="R3069" s="55">
        <f t="shared" si="191"/>
        <v>4.4491040196422901E-2</v>
      </c>
      <c r="S3069" s="7"/>
    </row>
    <row r="3070" spans="1:19" x14ac:dyDescent="0.25">
      <c r="A3070" s="66"/>
      <c r="B3070" s="56"/>
      <c r="C3070" s="67"/>
      <c r="D3070" s="68"/>
      <c r="E3070" s="69"/>
      <c r="F3070" s="70"/>
      <c r="G3070" s="71"/>
      <c r="H3070" s="66">
        <v>21</v>
      </c>
      <c r="I3070" s="67" t="s">
        <v>274</v>
      </c>
      <c r="J3070" s="72">
        <v>0.70297300000000007</v>
      </c>
      <c r="K3070" s="73">
        <v>0.70297300000000007</v>
      </c>
      <c r="L3070" s="73">
        <f t="shared" si="188"/>
        <v>3.1275999999999998E-2</v>
      </c>
      <c r="M3070" s="73">
        <v>0</v>
      </c>
      <c r="N3070" s="73">
        <v>0</v>
      </c>
      <c r="O3070" s="73">
        <v>3.1275999999999998E-2</v>
      </c>
      <c r="P3070" s="74">
        <f t="shared" si="189"/>
        <v>0</v>
      </c>
      <c r="Q3070" s="74">
        <f t="shared" si="190"/>
        <v>0</v>
      </c>
      <c r="R3070" s="75">
        <f t="shared" si="191"/>
        <v>4.4491040196422901E-2</v>
      </c>
      <c r="S3070" s="7"/>
    </row>
    <row r="3071" spans="1:19" ht="25.5" x14ac:dyDescent="0.25">
      <c r="A3071" s="44"/>
      <c r="B3071" s="45"/>
      <c r="C3071" s="46"/>
      <c r="D3071" s="47"/>
      <c r="E3071" s="48"/>
      <c r="F3071" s="49">
        <v>90</v>
      </c>
      <c r="G3071" s="50" t="s">
        <v>81</v>
      </c>
      <c r="H3071" s="90"/>
      <c r="I3071" s="46"/>
      <c r="J3071" s="51">
        <v>496.22700199999986</v>
      </c>
      <c r="K3071" s="52">
        <v>558.14829499999996</v>
      </c>
      <c r="L3071" s="53">
        <f t="shared" si="188"/>
        <v>131.74686269418882</v>
      </c>
      <c r="M3071" s="53">
        <v>46.396725944188802</v>
      </c>
      <c r="N3071" s="53">
        <v>40.730750710000009</v>
      </c>
      <c r="O3071" s="53">
        <v>44.619386040000016</v>
      </c>
      <c r="P3071" s="54">
        <f t="shared" si="189"/>
        <v>8.3126162634231116E-2</v>
      </c>
      <c r="Q3071" s="54">
        <f t="shared" si="190"/>
        <v>0.15610094563522553</v>
      </c>
      <c r="R3071" s="55">
        <f t="shared" si="191"/>
        <v>0.23604275758683241</v>
      </c>
      <c r="S3071" s="7"/>
    </row>
    <row r="3072" spans="1:19" x14ac:dyDescent="0.25">
      <c r="A3072" s="66"/>
      <c r="B3072" s="56"/>
      <c r="C3072" s="67"/>
      <c r="D3072" s="68"/>
      <c r="E3072" s="69"/>
      <c r="F3072" s="70"/>
      <c r="G3072" s="71"/>
      <c r="H3072" s="66">
        <v>21</v>
      </c>
      <c r="I3072" s="67" t="s">
        <v>274</v>
      </c>
      <c r="J3072" s="72">
        <v>496.22700199999986</v>
      </c>
      <c r="K3072" s="73">
        <v>558.14829499999996</v>
      </c>
      <c r="L3072" s="73">
        <f t="shared" si="188"/>
        <v>131.74686269418882</v>
      </c>
      <c r="M3072" s="73">
        <v>46.396725944188802</v>
      </c>
      <c r="N3072" s="73">
        <v>40.730750710000009</v>
      </c>
      <c r="O3072" s="73">
        <v>44.619386040000016</v>
      </c>
      <c r="P3072" s="74">
        <f t="shared" si="189"/>
        <v>8.3126162634231116E-2</v>
      </c>
      <c r="Q3072" s="74">
        <f t="shared" si="190"/>
        <v>0.15610094563522553</v>
      </c>
      <c r="R3072" s="75">
        <f t="shared" si="191"/>
        <v>0.23604275758683241</v>
      </c>
      <c r="S3072" s="7"/>
    </row>
    <row r="3073" spans="1:19" ht="51" x14ac:dyDescent="0.25">
      <c r="A3073" s="44"/>
      <c r="B3073" s="45"/>
      <c r="C3073" s="46"/>
      <c r="D3073" s="47"/>
      <c r="E3073" s="48"/>
      <c r="F3073" s="49">
        <v>91</v>
      </c>
      <c r="G3073" s="50" t="s">
        <v>82</v>
      </c>
      <c r="H3073" s="90"/>
      <c r="I3073" s="46"/>
      <c r="J3073" s="51">
        <v>0.73226400000000003</v>
      </c>
      <c r="K3073" s="52">
        <v>25.737568000000003</v>
      </c>
      <c r="L3073" s="53">
        <f t="shared" si="188"/>
        <v>1.3761420601517729</v>
      </c>
      <c r="M3073" s="53">
        <v>8.4650001517729834E-3</v>
      </c>
      <c r="N3073" s="53">
        <v>9.9630999999999997E-2</v>
      </c>
      <c r="O3073" s="53">
        <v>1.2680460599999999</v>
      </c>
      <c r="P3073" s="54">
        <f t="shared" si="189"/>
        <v>3.2889666000194667E-4</v>
      </c>
      <c r="Q3073" s="54">
        <f t="shared" si="190"/>
        <v>4.1999306287125874E-3</v>
      </c>
      <c r="R3073" s="55">
        <f t="shared" si="191"/>
        <v>5.3468224354056015E-2</v>
      </c>
      <c r="S3073" s="7"/>
    </row>
    <row r="3074" spans="1:19" x14ac:dyDescent="0.25">
      <c r="A3074" s="66"/>
      <c r="B3074" s="56"/>
      <c r="C3074" s="67"/>
      <c r="D3074" s="68"/>
      <c r="E3074" s="69"/>
      <c r="F3074" s="70"/>
      <c r="G3074" s="71"/>
      <c r="H3074" s="66">
        <v>21</v>
      </c>
      <c r="I3074" s="67" t="s">
        <v>274</v>
      </c>
      <c r="J3074" s="72">
        <v>0.73226400000000003</v>
      </c>
      <c r="K3074" s="73">
        <v>25.737568000000003</v>
      </c>
      <c r="L3074" s="73">
        <f t="shared" si="188"/>
        <v>1.3761420601517729</v>
      </c>
      <c r="M3074" s="73">
        <v>8.4650001517729834E-3</v>
      </c>
      <c r="N3074" s="73">
        <v>9.9630999999999997E-2</v>
      </c>
      <c r="O3074" s="73">
        <v>1.2680460599999999</v>
      </c>
      <c r="P3074" s="74">
        <f t="shared" si="189"/>
        <v>3.2889666000194667E-4</v>
      </c>
      <c r="Q3074" s="74">
        <f t="shared" si="190"/>
        <v>4.1999306287125874E-3</v>
      </c>
      <c r="R3074" s="75">
        <f t="shared" si="191"/>
        <v>5.3468224354056015E-2</v>
      </c>
      <c r="S3074" s="7"/>
    </row>
    <row r="3075" spans="1:19" x14ac:dyDescent="0.25">
      <c r="A3075" s="44"/>
      <c r="B3075" s="45"/>
      <c r="C3075" s="46"/>
      <c r="D3075" s="47"/>
      <c r="E3075" s="48"/>
      <c r="F3075" s="49">
        <v>95</v>
      </c>
      <c r="G3075" s="50" t="s">
        <v>208</v>
      </c>
      <c r="H3075" s="90"/>
      <c r="I3075" s="46"/>
      <c r="J3075" s="51">
        <v>0</v>
      </c>
      <c r="K3075" s="52">
        <v>0.47768699999999997</v>
      </c>
      <c r="L3075" s="53">
        <f t="shared" si="188"/>
        <v>2.8108279999999999E-2</v>
      </c>
      <c r="M3075" s="53">
        <v>0</v>
      </c>
      <c r="N3075" s="53">
        <v>0</v>
      </c>
      <c r="O3075" s="53">
        <v>2.8108279999999999E-2</v>
      </c>
      <c r="P3075" s="54">
        <f t="shared" si="189"/>
        <v>0</v>
      </c>
      <c r="Q3075" s="54">
        <f t="shared" si="190"/>
        <v>0</v>
      </c>
      <c r="R3075" s="55">
        <f t="shared" si="191"/>
        <v>5.8842463789050156E-2</v>
      </c>
      <c r="S3075" s="7"/>
    </row>
    <row r="3076" spans="1:19" x14ac:dyDescent="0.25">
      <c r="A3076" s="66"/>
      <c r="B3076" s="56"/>
      <c r="C3076" s="67"/>
      <c r="D3076" s="68"/>
      <c r="E3076" s="69"/>
      <c r="F3076" s="70"/>
      <c r="G3076" s="71"/>
      <c r="H3076" s="66">
        <v>21</v>
      </c>
      <c r="I3076" s="67" t="s">
        <v>274</v>
      </c>
      <c r="J3076" s="72">
        <v>0</v>
      </c>
      <c r="K3076" s="73">
        <v>0.47768699999999997</v>
      </c>
      <c r="L3076" s="73">
        <f t="shared" si="188"/>
        <v>2.8108279999999999E-2</v>
      </c>
      <c r="M3076" s="73">
        <v>0</v>
      </c>
      <c r="N3076" s="73">
        <v>0</v>
      </c>
      <c r="O3076" s="73">
        <v>2.8108279999999999E-2</v>
      </c>
      <c r="P3076" s="74">
        <f t="shared" si="189"/>
        <v>0</v>
      </c>
      <c r="Q3076" s="74">
        <f t="shared" si="190"/>
        <v>0</v>
      </c>
      <c r="R3076" s="75">
        <f t="shared" si="191"/>
        <v>5.8842463789050156E-2</v>
      </c>
      <c r="S3076" s="7"/>
    </row>
    <row r="3077" spans="1:19" ht="38.25" x14ac:dyDescent="0.25">
      <c r="A3077" s="44"/>
      <c r="B3077" s="45"/>
      <c r="C3077" s="46"/>
      <c r="D3077" s="47"/>
      <c r="E3077" s="48"/>
      <c r="F3077" s="49">
        <v>101</v>
      </c>
      <c r="G3077" s="50" t="s">
        <v>88</v>
      </c>
      <c r="H3077" s="90"/>
      <c r="I3077" s="46"/>
      <c r="J3077" s="51">
        <v>2.3140200000000002</v>
      </c>
      <c r="K3077" s="52">
        <v>4.3374269999999999</v>
      </c>
      <c r="L3077" s="53">
        <f t="shared" si="188"/>
        <v>0.15945844000000001</v>
      </c>
      <c r="M3077" s="53">
        <v>0</v>
      </c>
      <c r="N3077" s="53">
        <v>0</v>
      </c>
      <c r="O3077" s="53">
        <v>0.15945844000000001</v>
      </c>
      <c r="P3077" s="54">
        <f t="shared" si="189"/>
        <v>0</v>
      </c>
      <c r="Q3077" s="54">
        <f t="shared" si="190"/>
        <v>0</v>
      </c>
      <c r="R3077" s="55">
        <f t="shared" si="191"/>
        <v>3.6763371464234446E-2</v>
      </c>
      <c r="S3077" s="7"/>
    </row>
    <row r="3078" spans="1:19" x14ac:dyDescent="0.25">
      <c r="A3078" s="66"/>
      <c r="B3078" s="56"/>
      <c r="C3078" s="67"/>
      <c r="D3078" s="68"/>
      <c r="E3078" s="69"/>
      <c r="F3078" s="70"/>
      <c r="G3078" s="71"/>
      <c r="H3078" s="66">
        <v>21</v>
      </c>
      <c r="I3078" s="67" t="s">
        <v>274</v>
      </c>
      <c r="J3078" s="72">
        <v>2.3140200000000002</v>
      </c>
      <c r="K3078" s="73">
        <v>4.3374269999999999</v>
      </c>
      <c r="L3078" s="73">
        <f t="shared" si="188"/>
        <v>0.15945844000000001</v>
      </c>
      <c r="M3078" s="73">
        <v>0</v>
      </c>
      <c r="N3078" s="73">
        <v>0</v>
      </c>
      <c r="O3078" s="73">
        <v>0.15945844000000001</v>
      </c>
      <c r="P3078" s="74">
        <f t="shared" si="189"/>
        <v>0</v>
      </c>
      <c r="Q3078" s="74">
        <f t="shared" si="190"/>
        <v>0</v>
      </c>
      <c r="R3078" s="75">
        <f t="shared" si="191"/>
        <v>3.6763371464234446E-2</v>
      </c>
      <c r="S3078" s="7"/>
    </row>
    <row r="3079" spans="1:19" ht="25.5" x14ac:dyDescent="0.25">
      <c r="A3079" s="44"/>
      <c r="B3079" s="45"/>
      <c r="C3079" s="46"/>
      <c r="D3079" s="47"/>
      <c r="E3079" s="48"/>
      <c r="F3079" s="49">
        <v>104</v>
      </c>
      <c r="G3079" s="50" t="s">
        <v>142</v>
      </c>
      <c r="H3079" s="90"/>
      <c r="I3079" s="46"/>
      <c r="J3079" s="51">
        <v>8.3999999999999995E-3</v>
      </c>
      <c r="K3079" s="52">
        <v>8.3999999999999995E-3</v>
      </c>
      <c r="L3079" s="53">
        <f t="shared" ref="L3079:L3142" si="192">SUM(M3079,N3079,O3079)</f>
        <v>0</v>
      </c>
      <c r="M3079" s="53">
        <v>0</v>
      </c>
      <c r="N3079" s="53">
        <v>0</v>
      </c>
      <c r="O3079" s="53">
        <v>0</v>
      </c>
      <c r="P3079" s="54">
        <f t="shared" ref="P3079:P3142" si="193">IFERROR(M3079/K3079,0)</f>
        <v>0</v>
      </c>
      <c r="Q3079" s="54">
        <f t="shared" ref="Q3079:Q3142" si="194">IFERROR(SUM(M3079,N3079)/K3079,0)</f>
        <v>0</v>
      </c>
      <c r="R3079" s="55">
        <f t="shared" ref="R3079:R3142" si="195">IFERROR(SUM(M3079,N3079,O3079)/K3079,0)</f>
        <v>0</v>
      </c>
      <c r="S3079" s="7"/>
    </row>
    <row r="3080" spans="1:19" x14ac:dyDescent="0.25">
      <c r="A3080" s="66"/>
      <c r="B3080" s="56"/>
      <c r="C3080" s="67"/>
      <c r="D3080" s="68"/>
      <c r="E3080" s="69"/>
      <c r="F3080" s="70"/>
      <c r="G3080" s="71"/>
      <c r="H3080" s="66">
        <v>21</v>
      </c>
      <c r="I3080" s="67" t="s">
        <v>274</v>
      </c>
      <c r="J3080" s="72">
        <v>8.3999999999999995E-3</v>
      </c>
      <c r="K3080" s="73">
        <v>8.3999999999999995E-3</v>
      </c>
      <c r="L3080" s="73">
        <f t="shared" si="192"/>
        <v>0</v>
      </c>
      <c r="M3080" s="73">
        <v>0</v>
      </c>
      <c r="N3080" s="73">
        <v>0</v>
      </c>
      <c r="O3080" s="73">
        <v>0</v>
      </c>
      <c r="P3080" s="74">
        <f t="shared" si="193"/>
        <v>0</v>
      </c>
      <c r="Q3080" s="74">
        <f t="shared" si="194"/>
        <v>0</v>
      </c>
      <c r="R3080" s="75">
        <f t="shared" si="195"/>
        <v>0</v>
      </c>
      <c r="S3080" s="7"/>
    </row>
    <row r="3081" spans="1:19" ht="38.25" x14ac:dyDescent="0.25">
      <c r="A3081" s="44"/>
      <c r="B3081" s="45"/>
      <c r="C3081" s="46"/>
      <c r="D3081" s="47"/>
      <c r="E3081" s="48"/>
      <c r="F3081" s="49">
        <v>106</v>
      </c>
      <c r="G3081" s="50" t="s">
        <v>83</v>
      </c>
      <c r="H3081" s="90"/>
      <c r="I3081" s="46"/>
      <c r="J3081" s="51">
        <v>2.120886</v>
      </c>
      <c r="K3081" s="52">
        <v>2.1886560000000004</v>
      </c>
      <c r="L3081" s="53">
        <f t="shared" si="192"/>
        <v>0.58586890034628147</v>
      </c>
      <c r="M3081" s="53">
        <v>0.28708106034628145</v>
      </c>
      <c r="N3081" s="53">
        <v>0.15056355000000005</v>
      </c>
      <c r="O3081" s="53">
        <v>0.14822428999999998</v>
      </c>
      <c r="P3081" s="54">
        <f t="shared" si="193"/>
        <v>0.1311677396293805</v>
      </c>
      <c r="Q3081" s="54">
        <f t="shared" si="194"/>
        <v>0.19996043706561534</v>
      </c>
      <c r="R3081" s="55">
        <f t="shared" si="195"/>
        <v>0.2676843233227521</v>
      </c>
      <c r="S3081" s="7"/>
    </row>
    <row r="3082" spans="1:19" x14ac:dyDescent="0.25">
      <c r="A3082" s="66"/>
      <c r="B3082" s="56"/>
      <c r="C3082" s="67"/>
      <c r="D3082" s="68"/>
      <c r="E3082" s="69"/>
      <c r="F3082" s="70"/>
      <c r="G3082" s="71"/>
      <c r="H3082" s="66">
        <v>21</v>
      </c>
      <c r="I3082" s="67" t="s">
        <v>274</v>
      </c>
      <c r="J3082" s="72">
        <v>2.120886</v>
      </c>
      <c r="K3082" s="73">
        <v>2.1886560000000004</v>
      </c>
      <c r="L3082" s="73">
        <f t="shared" si="192"/>
        <v>0.58586890034628147</v>
      </c>
      <c r="M3082" s="73">
        <v>0.28708106034628145</v>
      </c>
      <c r="N3082" s="73">
        <v>0.15056355000000005</v>
      </c>
      <c r="O3082" s="73">
        <v>0.14822428999999998</v>
      </c>
      <c r="P3082" s="74">
        <f t="shared" si="193"/>
        <v>0.1311677396293805</v>
      </c>
      <c r="Q3082" s="74">
        <f t="shared" si="194"/>
        <v>0.19996043706561534</v>
      </c>
      <c r="R3082" s="75">
        <f t="shared" si="195"/>
        <v>0.2676843233227521</v>
      </c>
      <c r="S3082" s="7"/>
    </row>
    <row r="3083" spans="1:19" ht="38.25" x14ac:dyDescent="0.25">
      <c r="A3083" s="44"/>
      <c r="B3083" s="45"/>
      <c r="C3083" s="46"/>
      <c r="D3083" s="47"/>
      <c r="E3083" s="48"/>
      <c r="F3083" s="49">
        <v>107</v>
      </c>
      <c r="G3083" s="50" t="s">
        <v>84</v>
      </c>
      <c r="H3083" s="90"/>
      <c r="I3083" s="46"/>
      <c r="J3083" s="51">
        <v>5.5131280000000009</v>
      </c>
      <c r="K3083" s="52">
        <v>5.536264000000001</v>
      </c>
      <c r="L3083" s="53">
        <f t="shared" si="192"/>
        <v>1.3034729148692583</v>
      </c>
      <c r="M3083" s="53">
        <v>0.4541314048692584</v>
      </c>
      <c r="N3083" s="53">
        <v>0.44519409999999993</v>
      </c>
      <c r="O3083" s="53">
        <v>0.40414740999999993</v>
      </c>
      <c r="P3083" s="54">
        <f t="shared" si="193"/>
        <v>8.2028495185427999E-2</v>
      </c>
      <c r="Q3083" s="54">
        <f t="shared" si="194"/>
        <v>0.16244266979848832</v>
      </c>
      <c r="R3083" s="55">
        <f t="shared" si="195"/>
        <v>0.23544269472504528</v>
      </c>
      <c r="S3083" s="7"/>
    </row>
    <row r="3084" spans="1:19" x14ac:dyDescent="0.25">
      <c r="A3084" s="66"/>
      <c r="B3084" s="56"/>
      <c r="C3084" s="67"/>
      <c r="D3084" s="68"/>
      <c r="E3084" s="69"/>
      <c r="F3084" s="70"/>
      <c r="G3084" s="71"/>
      <c r="H3084" s="66">
        <v>21</v>
      </c>
      <c r="I3084" s="67" t="s">
        <v>274</v>
      </c>
      <c r="J3084" s="72">
        <v>5.5131280000000009</v>
      </c>
      <c r="K3084" s="73">
        <v>5.536264000000001</v>
      </c>
      <c r="L3084" s="73">
        <f t="shared" si="192"/>
        <v>1.3034729148692583</v>
      </c>
      <c r="M3084" s="73">
        <v>0.4541314048692584</v>
      </c>
      <c r="N3084" s="73">
        <v>0.44519409999999993</v>
      </c>
      <c r="O3084" s="73">
        <v>0.40414740999999993</v>
      </c>
      <c r="P3084" s="74">
        <f t="shared" si="193"/>
        <v>8.2028495185427999E-2</v>
      </c>
      <c r="Q3084" s="74">
        <f t="shared" si="194"/>
        <v>0.16244266979848832</v>
      </c>
      <c r="R3084" s="75">
        <f t="shared" si="195"/>
        <v>0.23544269472504528</v>
      </c>
      <c r="S3084" s="7"/>
    </row>
    <row r="3085" spans="1:19" ht="25.5" x14ac:dyDescent="0.25">
      <c r="A3085" s="44"/>
      <c r="B3085" s="45"/>
      <c r="C3085" s="46"/>
      <c r="D3085" s="47"/>
      <c r="E3085" s="48"/>
      <c r="F3085" s="49">
        <v>121</v>
      </c>
      <c r="G3085" s="50" t="s">
        <v>159</v>
      </c>
      <c r="H3085" s="90"/>
      <c r="I3085" s="46"/>
      <c r="J3085" s="51">
        <v>1.1976800000000001</v>
      </c>
      <c r="K3085" s="52">
        <v>1.1976799999999999</v>
      </c>
      <c r="L3085" s="53">
        <f t="shared" si="192"/>
        <v>0.14918848011371011</v>
      </c>
      <c r="M3085" s="53">
        <v>3.9435570113710128E-2</v>
      </c>
      <c r="N3085" s="53">
        <v>3.7069159999999997E-2</v>
      </c>
      <c r="O3085" s="53">
        <v>7.2683750000000005E-2</v>
      </c>
      <c r="P3085" s="54">
        <f t="shared" si="193"/>
        <v>3.2926633252379711E-2</v>
      </c>
      <c r="Q3085" s="54">
        <f t="shared" si="194"/>
        <v>6.3877438141832651E-2</v>
      </c>
      <c r="R3085" s="55">
        <f t="shared" si="195"/>
        <v>0.12456455824069045</v>
      </c>
      <c r="S3085" s="7"/>
    </row>
    <row r="3086" spans="1:19" x14ac:dyDescent="0.25">
      <c r="A3086" s="66"/>
      <c r="B3086" s="56"/>
      <c r="C3086" s="67"/>
      <c r="D3086" s="68"/>
      <c r="E3086" s="69"/>
      <c r="F3086" s="70"/>
      <c r="G3086" s="71"/>
      <c r="H3086" s="66">
        <v>21</v>
      </c>
      <c r="I3086" s="67" t="s">
        <v>274</v>
      </c>
      <c r="J3086" s="72">
        <v>1.1976800000000001</v>
      </c>
      <c r="K3086" s="73">
        <v>1.1976799999999999</v>
      </c>
      <c r="L3086" s="73">
        <f t="shared" si="192"/>
        <v>0.14918848011371011</v>
      </c>
      <c r="M3086" s="73">
        <v>3.9435570113710128E-2</v>
      </c>
      <c r="N3086" s="73">
        <v>3.7069159999999997E-2</v>
      </c>
      <c r="O3086" s="73">
        <v>7.2683750000000005E-2</v>
      </c>
      <c r="P3086" s="74">
        <f t="shared" si="193"/>
        <v>3.2926633252379711E-2</v>
      </c>
      <c r="Q3086" s="74">
        <f t="shared" si="194"/>
        <v>6.3877438141832651E-2</v>
      </c>
      <c r="R3086" s="75">
        <f t="shared" si="195"/>
        <v>0.12456455824069045</v>
      </c>
      <c r="S3086" s="7"/>
    </row>
    <row r="3087" spans="1:19" ht="38.25" x14ac:dyDescent="0.25">
      <c r="A3087" s="44"/>
      <c r="B3087" s="45"/>
      <c r="C3087" s="46"/>
      <c r="D3087" s="47"/>
      <c r="E3087" s="48"/>
      <c r="F3087" s="49">
        <v>129</v>
      </c>
      <c r="G3087" s="50" t="s">
        <v>143</v>
      </c>
      <c r="H3087" s="90"/>
      <c r="I3087" s="46"/>
      <c r="J3087" s="51">
        <v>4.0000000000000001E-3</v>
      </c>
      <c r="K3087" s="52">
        <v>4.0000000000000001E-3</v>
      </c>
      <c r="L3087" s="53">
        <f t="shared" si="192"/>
        <v>0</v>
      </c>
      <c r="M3087" s="53">
        <v>0</v>
      </c>
      <c r="N3087" s="53">
        <v>0</v>
      </c>
      <c r="O3087" s="53">
        <v>0</v>
      </c>
      <c r="P3087" s="54">
        <f t="shared" si="193"/>
        <v>0</v>
      </c>
      <c r="Q3087" s="54">
        <f t="shared" si="194"/>
        <v>0</v>
      </c>
      <c r="R3087" s="55">
        <f t="shared" si="195"/>
        <v>0</v>
      </c>
      <c r="S3087" s="7"/>
    </row>
    <row r="3088" spans="1:19" x14ac:dyDescent="0.25">
      <c r="A3088" s="66"/>
      <c r="B3088" s="56"/>
      <c r="C3088" s="67"/>
      <c r="D3088" s="68"/>
      <c r="E3088" s="69"/>
      <c r="F3088" s="70"/>
      <c r="G3088" s="71"/>
      <c r="H3088" s="66">
        <v>21</v>
      </c>
      <c r="I3088" s="67" t="s">
        <v>274</v>
      </c>
      <c r="J3088" s="72">
        <v>4.0000000000000001E-3</v>
      </c>
      <c r="K3088" s="73">
        <v>4.0000000000000001E-3</v>
      </c>
      <c r="L3088" s="73">
        <f t="shared" si="192"/>
        <v>0</v>
      </c>
      <c r="M3088" s="73">
        <v>0</v>
      </c>
      <c r="N3088" s="73">
        <v>0</v>
      </c>
      <c r="O3088" s="73">
        <v>0</v>
      </c>
      <c r="P3088" s="74">
        <f t="shared" si="193"/>
        <v>0</v>
      </c>
      <c r="Q3088" s="74">
        <f t="shared" si="194"/>
        <v>0</v>
      </c>
      <c r="R3088" s="75">
        <f t="shared" si="195"/>
        <v>0</v>
      </c>
      <c r="S3088" s="7"/>
    </row>
    <row r="3089" spans="1:19" ht="38.25" x14ac:dyDescent="0.25">
      <c r="A3089" s="44"/>
      <c r="B3089" s="45"/>
      <c r="C3089" s="46"/>
      <c r="D3089" s="47"/>
      <c r="E3089" s="48"/>
      <c r="F3089" s="49">
        <v>130</v>
      </c>
      <c r="G3089" s="50" t="s">
        <v>160</v>
      </c>
      <c r="H3089" s="90"/>
      <c r="I3089" s="46"/>
      <c r="J3089" s="51">
        <v>9.9601000000000023E-2</v>
      </c>
      <c r="K3089" s="52">
        <v>9.9601000000000023E-2</v>
      </c>
      <c r="L3089" s="53">
        <f t="shared" si="192"/>
        <v>4.0199999757483604E-3</v>
      </c>
      <c r="M3089" s="53">
        <v>9.5999997574836016E-4</v>
      </c>
      <c r="N3089" s="53">
        <v>9.6000000000000002E-4</v>
      </c>
      <c r="O3089" s="53">
        <v>2.0999999999999999E-3</v>
      </c>
      <c r="P3089" s="54">
        <f t="shared" si="193"/>
        <v>9.6384572017184558E-3</v>
      </c>
      <c r="Q3089" s="54">
        <f t="shared" si="194"/>
        <v>1.9276914646924825E-2</v>
      </c>
      <c r="R3089" s="55">
        <f t="shared" si="195"/>
        <v>4.0361040308313764E-2</v>
      </c>
      <c r="S3089" s="7"/>
    </row>
    <row r="3090" spans="1:19" x14ac:dyDescent="0.25">
      <c r="A3090" s="66"/>
      <c r="B3090" s="56"/>
      <c r="C3090" s="67"/>
      <c r="D3090" s="68"/>
      <c r="E3090" s="69"/>
      <c r="F3090" s="70"/>
      <c r="G3090" s="71"/>
      <c r="H3090" s="66">
        <v>21</v>
      </c>
      <c r="I3090" s="67" t="s">
        <v>274</v>
      </c>
      <c r="J3090" s="72">
        <v>9.9601000000000023E-2</v>
      </c>
      <c r="K3090" s="73">
        <v>9.9601000000000023E-2</v>
      </c>
      <c r="L3090" s="73">
        <f t="shared" si="192"/>
        <v>4.0199999757483604E-3</v>
      </c>
      <c r="M3090" s="73">
        <v>9.5999997574836016E-4</v>
      </c>
      <c r="N3090" s="73">
        <v>9.6000000000000002E-4</v>
      </c>
      <c r="O3090" s="73">
        <v>2.0999999999999999E-3</v>
      </c>
      <c r="P3090" s="74">
        <f t="shared" si="193"/>
        <v>9.6384572017184558E-3</v>
      </c>
      <c r="Q3090" s="74">
        <f t="shared" si="194"/>
        <v>1.9276914646924825E-2</v>
      </c>
      <c r="R3090" s="75">
        <f t="shared" si="195"/>
        <v>4.0361040308313764E-2</v>
      </c>
      <c r="S3090" s="7"/>
    </row>
    <row r="3091" spans="1:19" x14ac:dyDescent="0.25">
      <c r="A3091" s="44"/>
      <c r="B3091" s="45"/>
      <c r="C3091" s="46"/>
      <c r="D3091" s="47"/>
      <c r="E3091" s="48"/>
      <c r="F3091" s="49">
        <v>131</v>
      </c>
      <c r="G3091" s="50" t="s">
        <v>144</v>
      </c>
      <c r="H3091" s="90"/>
      <c r="I3091" s="46"/>
      <c r="J3091" s="51">
        <v>0.17235700000000001</v>
      </c>
      <c r="K3091" s="52">
        <v>0.17235700000000001</v>
      </c>
      <c r="L3091" s="53">
        <f t="shared" si="192"/>
        <v>2.7638999888502061E-2</v>
      </c>
      <c r="M3091" s="53">
        <v>1.0029999888502061E-2</v>
      </c>
      <c r="N3091" s="53">
        <v>8.5859999999999999E-3</v>
      </c>
      <c r="O3091" s="53">
        <v>9.0229999999999998E-3</v>
      </c>
      <c r="P3091" s="54">
        <f t="shared" si="193"/>
        <v>5.8193168182911405E-2</v>
      </c>
      <c r="Q3091" s="54">
        <f t="shared" si="194"/>
        <v>0.10800837731279879</v>
      </c>
      <c r="R3091" s="55">
        <f t="shared" si="195"/>
        <v>0.16035902161503193</v>
      </c>
      <c r="S3091" s="7"/>
    </row>
    <row r="3092" spans="1:19" x14ac:dyDescent="0.25">
      <c r="A3092" s="66"/>
      <c r="B3092" s="56"/>
      <c r="C3092" s="67"/>
      <c r="D3092" s="68"/>
      <c r="E3092" s="69"/>
      <c r="F3092" s="70"/>
      <c r="G3092" s="71"/>
      <c r="H3092" s="66">
        <v>21</v>
      </c>
      <c r="I3092" s="67" t="s">
        <v>274</v>
      </c>
      <c r="J3092" s="72">
        <v>0.17235700000000001</v>
      </c>
      <c r="K3092" s="73">
        <v>0.17235700000000001</v>
      </c>
      <c r="L3092" s="73">
        <f t="shared" si="192"/>
        <v>2.7638999888502061E-2</v>
      </c>
      <c r="M3092" s="73">
        <v>1.0029999888502061E-2</v>
      </c>
      <c r="N3092" s="73">
        <v>8.5859999999999999E-3</v>
      </c>
      <c r="O3092" s="73">
        <v>9.0229999999999998E-3</v>
      </c>
      <c r="P3092" s="74">
        <f t="shared" si="193"/>
        <v>5.8193168182911405E-2</v>
      </c>
      <c r="Q3092" s="74">
        <f t="shared" si="194"/>
        <v>0.10800837731279879</v>
      </c>
      <c r="R3092" s="75">
        <f t="shared" si="195"/>
        <v>0.16035902161503193</v>
      </c>
      <c r="S3092" s="7"/>
    </row>
    <row r="3093" spans="1:19" x14ac:dyDescent="0.25">
      <c r="A3093" s="44"/>
      <c r="B3093" s="45"/>
      <c r="C3093" s="46"/>
      <c r="D3093" s="47">
        <v>459</v>
      </c>
      <c r="E3093" s="48" t="s">
        <v>244</v>
      </c>
      <c r="F3093" s="49"/>
      <c r="G3093" s="50"/>
      <c r="H3093" s="90"/>
      <c r="I3093" s="46"/>
      <c r="J3093" s="51">
        <v>499.45812800000027</v>
      </c>
      <c r="K3093" s="52">
        <v>603.70231600000022</v>
      </c>
      <c r="L3093" s="53">
        <f t="shared" si="192"/>
        <v>116.48467780898815</v>
      </c>
      <c r="M3093" s="53">
        <v>40.66676374898816</v>
      </c>
      <c r="N3093" s="53">
        <v>36.397968359999993</v>
      </c>
      <c r="O3093" s="53">
        <v>39.419945700000007</v>
      </c>
      <c r="P3093" s="54">
        <f t="shared" si="193"/>
        <v>6.7362278843714332E-2</v>
      </c>
      <c r="Q3093" s="54">
        <f t="shared" si="194"/>
        <v>0.12765353066657462</v>
      </c>
      <c r="R3093" s="55">
        <f t="shared" si="195"/>
        <v>0.19295052333207896</v>
      </c>
      <c r="S3093" s="7"/>
    </row>
    <row r="3094" spans="1:19" x14ac:dyDescent="0.25">
      <c r="A3094" s="44"/>
      <c r="B3094" s="45"/>
      <c r="C3094" s="46"/>
      <c r="D3094" s="47"/>
      <c r="E3094" s="48"/>
      <c r="F3094" s="49">
        <v>1</v>
      </c>
      <c r="G3094" s="50" t="s">
        <v>136</v>
      </c>
      <c r="H3094" s="90"/>
      <c r="I3094" s="46"/>
      <c r="J3094" s="51">
        <v>29.473309999999984</v>
      </c>
      <c r="K3094" s="52">
        <v>37.268073999999991</v>
      </c>
      <c r="L3094" s="53">
        <f t="shared" si="192"/>
        <v>9.5463706721869777</v>
      </c>
      <c r="M3094" s="53">
        <v>3.4819179021869786</v>
      </c>
      <c r="N3094" s="53">
        <v>2.3301854899999999</v>
      </c>
      <c r="O3094" s="53">
        <v>3.7342672799999996</v>
      </c>
      <c r="P3094" s="54">
        <f t="shared" si="193"/>
        <v>9.3428973608536345E-2</v>
      </c>
      <c r="Q3094" s="54">
        <f t="shared" si="194"/>
        <v>0.15595395115365981</v>
      </c>
      <c r="R3094" s="55">
        <f t="shared" si="195"/>
        <v>0.25615411926537923</v>
      </c>
      <c r="S3094" s="7"/>
    </row>
    <row r="3095" spans="1:19" x14ac:dyDescent="0.25">
      <c r="A3095" s="66"/>
      <c r="B3095" s="56"/>
      <c r="C3095" s="67"/>
      <c r="D3095" s="68"/>
      <c r="E3095" s="69"/>
      <c r="F3095" s="70"/>
      <c r="G3095" s="71"/>
      <c r="H3095" s="66">
        <v>22</v>
      </c>
      <c r="I3095" s="67" t="s">
        <v>275</v>
      </c>
      <c r="J3095" s="72">
        <v>29.473309999999984</v>
      </c>
      <c r="K3095" s="73">
        <v>37.268073999999991</v>
      </c>
      <c r="L3095" s="73">
        <f t="shared" si="192"/>
        <v>9.5463706721869777</v>
      </c>
      <c r="M3095" s="73">
        <v>3.4819179021869786</v>
      </c>
      <c r="N3095" s="73">
        <v>2.3301854899999999</v>
      </c>
      <c r="O3095" s="73">
        <v>3.7342672799999996</v>
      </c>
      <c r="P3095" s="74">
        <f t="shared" si="193"/>
        <v>9.3428973608536345E-2</v>
      </c>
      <c r="Q3095" s="74">
        <f t="shared" si="194"/>
        <v>0.15595395115365981</v>
      </c>
      <c r="R3095" s="75">
        <f t="shared" si="195"/>
        <v>0.25615411926537923</v>
      </c>
      <c r="S3095" s="7"/>
    </row>
    <row r="3096" spans="1:19" x14ac:dyDescent="0.25">
      <c r="A3096" s="44"/>
      <c r="B3096" s="45"/>
      <c r="C3096" s="46"/>
      <c r="D3096" s="47"/>
      <c r="E3096" s="48"/>
      <c r="F3096" s="49">
        <v>2</v>
      </c>
      <c r="G3096" s="50" t="s">
        <v>137</v>
      </c>
      <c r="H3096" s="90"/>
      <c r="I3096" s="46"/>
      <c r="J3096" s="51">
        <v>21.887938000000023</v>
      </c>
      <c r="K3096" s="52">
        <v>29.915312000000018</v>
      </c>
      <c r="L3096" s="53">
        <f t="shared" si="192"/>
        <v>6.2646411277251532</v>
      </c>
      <c r="M3096" s="53">
        <v>1.6412604777251545</v>
      </c>
      <c r="N3096" s="53">
        <v>1.9112968599999991</v>
      </c>
      <c r="O3096" s="53">
        <v>2.7120837899999994</v>
      </c>
      <c r="P3096" s="54">
        <f t="shared" si="193"/>
        <v>5.4863558759646346E-2</v>
      </c>
      <c r="Q3096" s="54">
        <f t="shared" si="194"/>
        <v>0.11875381201857937</v>
      </c>
      <c r="R3096" s="55">
        <f t="shared" si="195"/>
        <v>0.20941252853138051</v>
      </c>
      <c r="S3096" s="7"/>
    </row>
    <row r="3097" spans="1:19" x14ac:dyDescent="0.25">
      <c r="A3097" s="66"/>
      <c r="B3097" s="56"/>
      <c r="C3097" s="67"/>
      <c r="D3097" s="68"/>
      <c r="E3097" s="69"/>
      <c r="F3097" s="70"/>
      <c r="G3097" s="71"/>
      <c r="H3097" s="66">
        <v>22</v>
      </c>
      <c r="I3097" s="67" t="s">
        <v>275</v>
      </c>
      <c r="J3097" s="72">
        <v>21.887938000000023</v>
      </c>
      <c r="K3097" s="73">
        <v>29.915312000000018</v>
      </c>
      <c r="L3097" s="73">
        <f t="shared" si="192"/>
        <v>6.2646411277251532</v>
      </c>
      <c r="M3097" s="73">
        <v>1.6412604777251545</v>
      </c>
      <c r="N3097" s="73">
        <v>1.9112968599999991</v>
      </c>
      <c r="O3097" s="73">
        <v>2.7120837899999994</v>
      </c>
      <c r="P3097" s="74">
        <f t="shared" si="193"/>
        <v>5.4863558759646346E-2</v>
      </c>
      <c r="Q3097" s="74">
        <f t="shared" si="194"/>
        <v>0.11875381201857937</v>
      </c>
      <c r="R3097" s="75">
        <f t="shared" si="195"/>
        <v>0.20941252853138051</v>
      </c>
      <c r="S3097" s="7"/>
    </row>
    <row r="3098" spans="1:19" x14ac:dyDescent="0.25">
      <c r="A3098" s="44"/>
      <c r="B3098" s="45"/>
      <c r="C3098" s="46"/>
      <c r="D3098" s="47"/>
      <c r="E3098" s="48"/>
      <c r="F3098" s="49">
        <v>16</v>
      </c>
      <c r="G3098" s="50" t="s">
        <v>138</v>
      </c>
      <c r="H3098" s="90"/>
      <c r="I3098" s="46"/>
      <c r="J3098" s="51">
        <v>10.892225000000005</v>
      </c>
      <c r="K3098" s="52">
        <v>11.189910000000006</v>
      </c>
      <c r="L3098" s="53">
        <f t="shared" si="192"/>
        <v>2.3923168508541623</v>
      </c>
      <c r="M3098" s="53">
        <v>0.66902328085416229</v>
      </c>
      <c r="N3098" s="53">
        <v>0.87164514999999998</v>
      </c>
      <c r="O3098" s="53">
        <v>0.85164841999999996</v>
      </c>
      <c r="P3098" s="54">
        <f t="shared" si="193"/>
        <v>5.978808416280041E-2</v>
      </c>
      <c r="Q3098" s="54">
        <f t="shared" si="194"/>
        <v>0.13768371960580214</v>
      </c>
      <c r="R3098" s="55">
        <f t="shared" si="195"/>
        <v>0.2137923228027894</v>
      </c>
      <c r="S3098" s="7"/>
    </row>
    <row r="3099" spans="1:19" x14ac:dyDescent="0.25">
      <c r="A3099" s="66"/>
      <c r="B3099" s="56"/>
      <c r="C3099" s="67"/>
      <c r="D3099" s="68"/>
      <c r="E3099" s="69"/>
      <c r="F3099" s="70"/>
      <c r="G3099" s="71"/>
      <c r="H3099" s="66">
        <v>22</v>
      </c>
      <c r="I3099" s="67" t="s">
        <v>275</v>
      </c>
      <c r="J3099" s="72">
        <v>10.892225000000005</v>
      </c>
      <c r="K3099" s="73">
        <v>11.189910000000006</v>
      </c>
      <c r="L3099" s="73">
        <f t="shared" si="192"/>
        <v>2.3923168508541623</v>
      </c>
      <c r="M3099" s="73">
        <v>0.66902328085416229</v>
      </c>
      <c r="N3099" s="73">
        <v>0.87164514999999998</v>
      </c>
      <c r="O3099" s="73">
        <v>0.85164841999999996</v>
      </c>
      <c r="P3099" s="74">
        <f t="shared" si="193"/>
        <v>5.978808416280041E-2</v>
      </c>
      <c r="Q3099" s="74">
        <f t="shared" si="194"/>
        <v>0.13768371960580214</v>
      </c>
      <c r="R3099" s="75">
        <f t="shared" si="195"/>
        <v>0.2137923228027894</v>
      </c>
      <c r="S3099" s="7"/>
    </row>
    <row r="3100" spans="1:19" x14ac:dyDescent="0.25">
      <c r="A3100" s="44"/>
      <c r="B3100" s="45"/>
      <c r="C3100" s="46"/>
      <c r="D3100" s="47"/>
      <c r="E3100" s="48"/>
      <c r="F3100" s="49">
        <v>17</v>
      </c>
      <c r="G3100" s="50" t="s">
        <v>139</v>
      </c>
      <c r="H3100" s="90"/>
      <c r="I3100" s="46"/>
      <c r="J3100" s="51">
        <v>10.067076999999999</v>
      </c>
      <c r="K3100" s="52">
        <v>10.670207999999997</v>
      </c>
      <c r="L3100" s="53">
        <f t="shared" si="192"/>
        <v>1.9640845916822967</v>
      </c>
      <c r="M3100" s="53">
        <v>0.44377199168229708</v>
      </c>
      <c r="N3100" s="53">
        <v>0.7326387999999997</v>
      </c>
      <c r="O3100" s="53">
        <v>0.78767379999999998</v>
      </c>
      <c r="P3100" s="54">
        <f t="shared" si="193"/>
        <v>4.1589816401170175E-2</v>
      </c>
      <c r="Q3100" s="54">
        <f t="shared" si="194"/>
        <v>0.11025190808673056</v>
      </c>
      <c r="R3100" s="55">
        <f t="shared" si="195"/>
        <v>0.18407181862643138</v>
      </c>
      <c r="S3100" s="7"/>
    </row>
    <row r="3101" spans="1:19" x14ac:dyDescent="0.25">
      <c r="A3101" s="66"/>
      <c r="B3101" s="56"/>
      <c r="C3101" s="67"/>
      <c r="D3101" s="68"/>
      <c r="E3101" s="69"/>
      <c r="F3101" s="70"/>
      <c r="G3101" s="71"/>
      <c r="H3101" s="66">
        <v>22</v>
      </c>
      <c r="I3101" s="67" t="s">
        <v>275</v>
      </c>
      <c r="J3101" s="72">
        <v>10.067076999999999</v>
      </c>
      <c r="K3101" s="73">
        <v>10.670207999999997</v>
      </c>
      <c r="L3101" s="73">
        <f t="shared" si="192"/>
        <v>1.9640845916822967</v>
      </c>
      <c r="M3101" s="73">
        <v>0.44377199168229708</v>
      </c>
      <c r="N3101" s="73">
        <v>0.7326387999999997</v>
      </c>
      <c r="O3101" s="73">
        <v>0.78767379999999998</v>
      </c>
      <c r="P3101" s="74">
        <f t="shared" si="193"/>
        <v>4.1589816401170175E-2</v>
      </c>
      <c r="Q3101" s="74">
        <f t="shared" si="194"/>
        <v>0.11025190808673056</v>
      </c>
      <c r="R3101" s="75">
        <f t="shared" si="195"/>
        <v>0.18407181862643138</v>
      </c>
      <c r="S3101" s="7"/>
    </row>
    <row r="3102" spans="1:19" x14ac:dyDescent="0.25">
      <c r="A3102" s="44"/>
      <c r="B3102" s="45"/>
      <c r="C3102" s="46"/>
      <c r="D3102" s="47"/>
      <c r="E3102" s="48"/>
      <c r="F3102" s="49">
        <v>18</v>
      </c>
      <c r="G3102" s="50" t="s">
        <v>140</v>
      </c>
      <c r="H3102" s="90"/>
      <c r="I3102" s="46"/>
      <c r="J3102" s="51">
        <v>8.6610340000000043</v>
      </c>
      <c r="K3102" s="52">
        <v>8.6611290000000025</v>
      </c>
      <c r="L3102" s="53">
        <f t="shared" si="192"/>
        <v>1.8873692972284186</v>
      </c>
      <c r="M3102" s="53">
        <v>0.84382192722841864</v>
      </c>
      <c r="N3102" s="53">
        <v>0.57514370999999997</v>
      </c>
      <c r="O3102" s="53">
        <v>0.46840366000000005</v>
      </c>
      <c r="P3102" s="54">
        <f t="shared" si="193"/>
        <v>9.7426320197796193E-2</v>
      </c>
      <c r="Q3102" s="54">
        <f t="shared" si="194"/>
        <v>0.16383148631413041</v>
      </c>
      <c r="R3102" s="55">
        <f t="shared" si="195"/>
        <v>0.21791261823122807</v>
      </c>
      <c r="S3102" s="7"/>
    </row>
    <row r="3103" spans="1:19" x14ac:dyDescent="0.25">
      <c r="A3103" s="66"/>
      <c r="B3103" s="56"/>
      <c r="C3103" s="67"/>
      <c r="D3103" s="68"/>
      <c r="E3103" s="69"/>
      <c r="F3103" s="70"/>
      <c r="G3103" s="71"/>
      <c r="H3103" s="66">
        <v>22</v>
      </c>
      <c r="I3103" s="67" t="s">
        <v>275</v>
      </c>
      <c r="J3103" s="72">
        <v>8.6610340000000043</v>
      </c>
      <c r="K3103" s="73">
        <v>8.6611290000000025</v>
      </c>
      <c r="L3103" s="73">
        <f t="shared" si="192"/>
        <v>1.8873692972284186</v>
      </c>
      <c r="M3103" s="73">
        <v>0.84382192722841864</v>
      </c>
      <c r="N3103" s="73">
        <v>0.57514370999999997</v>
      </c>
      <c r="O3103" s="73">
        <v>0.46840366000000005</v>
      </c>
      <c r="P3103" s="74">
        <f t="shared" si="193"/>
        <v>9.7426320197796193E-2</v>
      </c>
      <c r="Q3103" s="74">
        <f t="shared" si="194"/>
        <v>0.16383148631413041</v>
      </c>
      <c r="R3103" s="75">
        <f t="shared" si="195"/>
        <v>0.21791261823122807</v>
      </c>
      <c r="S3103" s="7"/>
    </row>
    <row r="3104" spans="1:19" x14ac:dyDescent="0.25">
      <c r="A3104" s="44"/>
      <c r="B3104" s="45"/>
      <c r="C3104" s="46"/>
      <c r="D3104" s="47"/>
      <c r="E3104" s="48"/>
      <c r="F3104" s="49">
        <v>24</v>
      </c>
      <c r="G3104" s="50" t="s">
        <v>141</v>
      </c>
      <c r="H3104" s="90"/>
      <c r="I3104" s="46"/>
      <c r="J3104" s="51">
        <v>5.5459070000000015</v>
      </c>
      <c r="K3104" s="52">
        <v>6.414054000000001</v>
      </c>
      <c r="L3104" s="53">
        <f t="shared" si="192"/>
        <v>1.0122465799145339</v>
      </c>
      <c r="M3104" s="53">
        <v>0.31378639991453383</v>
      </c>
      <c r="N3104" s="53">
        <v>0.34681149</v>
      </c>
      <c r="O3104" s="53">
        <v>0.3516486900000001</v>
      </c>
      <c r="P3104" s="54">
        <f t="shared" si="193"/>
        <v>4.8921695999836264E-2</v>
      </c>
      <c r="Q3104" s="54">
        <f t="shared" si="194"/>
        <v>0.10299225574255123</v>
      </c>
      <c r="R3104" s="55">
        <f t="shared" si="195"/>
        <v>0.15781697190490349</v>
      </c>
      <c r="S3104" s="7"/>
    </row>
    <row r="3105" spans="1:19" x14ac:dyDescent="0.25">
      <c r="A3105" s="66"/>
      <c r="B3105" s="56"/>
      <c r="C3105" s="67"/>
      <c r="D3105" s="68"/>
      <c r="E3105" s="69"/>
      <c r="F3105" s="70"/>
      <c r="G3105" s="71"/>
      <c r="H3105" s="66">
        <v>22</v>
      </c>
      <c r="I3105" s="67" t="s">
        <v>275</v>
      </c>
      <c r="J3105" s="72">
        <v>5.5459070000000015</v>
      </c>
      <c r="K3105" s="73">
        <v>6.414054000000001</v>
      </c>
      <c r="L3105" s="73">
        <f t="shared" si="192"/>
        <v>1.0122465799145339</v>
      </c>
      <c r="M3105" s="73">
        <v>0.31378639991453383</v>
      </c>
      <c r="N3105" s="73">
        <v>0.34681149</v>
      </c>
      <c r="O3105" s="73">
        <v>0.3516486900000001</v>
      </c>
      <c r="P3105" s="74">
        <f t="shared" si="193"/>
        <v>4.8921695999836264E-2</v>
      </c>
      <c r="Q3105" s="74">
        <f t="shared" si="194"/>
        <v>0.10299225574255123</v>
      </c>
      <c r="R3105" s="75">
        <f t="shared" si="195"/>
        <v>0.15781697190490349</v>
      </c>
      <c r="S3105" s="7"/>
    </row>
    <row r="3106" spans="1:19" ht="25.5" x14ac:dyDescent="0.25">
      <c r="A3106" s="44"/>
      <c r="B3106" s="45"/>
      <c r="C3106" s="46"/>
      <c r="D3106" s="47"/>
      <c r="E3106" s="48"/>
      <c r="F3106" s="49">
        <v>35</v>
      </c>
      <c r="G3106" s="50" t="s">
        <v>45</v>
      </c>
      <c r="H3106" s="90"/>
      <c r="I3106" s="46"/>
      <c r="J3106" s="51">
        <v>3.6</v>
      </c>
      <c r="K3106" s="52">
        <v>5.4468759999999996</v>
      </c>
      <c r="L3106" s="53">
        <f t="shared" si="192"/>
        <v>0.54759767203606846</v>
      </c>
      <c r="M3106" s="53">
        <v>0.18808234203606844</v>
      </c>
      <c r="N3106" s="53">
        <v>0.11333712999999999</v>
      </c>
      <c r="O3106" s="53">
        <v>0.24617820000000001</v>
      </c>
      <c r="P3106" s="54">
        <f t="shared" si="193"/>
        <v>3.453031463100472E-2</v>
      </c>
      <c r="Q3106" s="54">
        <f t="shared" si="194"/>
        <v>5.5338045521151659E-2</v>
      </c>
      <c r="R3106" s="55">
        <f t="shared" si="195"/>
        <v>0.1005342644180019</v>
      </c>
      <c r="S3106" s="7"/>
    </row>
    <row r="3107" spans="1:19" x14ac:dyDescent="0.25">
      <c r="A3107" s="66"/>
      <c r="B3107" s="56"/>
      <c r="C3107" s="67"/>
      <c r="D3107" s="68"/>
      <c r="E3107" s="69"/>
      <c r="F3107" s="70"/>
      <c r="G3107" s="71"/>
      <c r="H3107" s="66">
        <v>22</v>
      </c>
      <c r="I3107" s="67" t="s">
        <v>275</v>
      </c>
      <c r="J3107" s="72">
        <v>3.6</v>
      </c>
      <c r="K3107" s="73">
        <v>5.4468759999999996</v>
      </c>
      <c r="L3107" s="73">
        <f t="shared" si="192"/>
        <v>0.54759767203606846</v>
      </c>
      <c r="M3107" s="73">
        <v>0.18808234203606844</v>
      </c>
      <c r="N3107" s="73">
        <v>0.11333712999999999</v>
      </c>
      <c r="O3107" s="73">
        <v>0.24617820000000001</v>
      </c>
      <c r="P3107" s="74">
        <f t="shared" si="193"/>
        <v>3.453031463100472E-2</v>
      </c>
      <c r="Q3107" s="74">
        <f t="shared" si="194"/>
        <v>5.5338045521151659E-2</v>
      </c>
      <c r="R3107" s="75">
        <f t="shared" si="195"/>
        <v>0.1005342644180019</v>
      </c>
      <c r="S3107" s="7"/>
    </row>
    <row r="3108" spans="1:19" ht="25.5" x14ac:dyDescent="0.25">
      <c r="A3108" s="44"/>
      <c r="B3108" s="45"/>
      <c r="C3108" s="46"/>
      <c r="D3108" s="47"/>
      <c r="E3108" s="48"/>
      <c r="F3108" s="49">
        <v>41</v>
      </c>
      <c r="G3108" s="50" t="s">
        <v>163</v>
      </c>
      <c r="H3108" s="90"/>
      <c r="I3108" s="46"/>
      <c r="J3108" s="51">
        <v>1.5</v>
      </c>
      <c r="K3108" s="52">
        <v>1.590382</v>
      </c>
      <c r="L3108" s="53">
        <f t="shared" si="192"/>
        <v>0.31846423067257879</v>
      </c>
      <c r="M3108" s="53">
        <v>2.9626000672578812E-2</v>
      </c>
      <c r="N3108" s="53">
        <v>6.264285E-2</v>
      </c>
      <c r="O3108" s="53">
        <v>0.22619537999999997</v>
      </c>
      <c r="P3108" s="54">
        <f t="shared" si="193"/>
        <v>1.8628229364126864E-2</v>
      </c>
      <c r="Q3108" s="54">
        <f t="shared" si="194"/>
        <v>5.8016785069611464E-2</v>
      </c>
      <c r="R3108" s="55">
        <f t="shared" si="195"/>
        <v>0.20024386007423298</v>
      </c>
      <c r="S3108" s="7"/>
    </row>
    <row r="3109" spans="1:19" x14ac:dyDescent="0.25">
      <c r="A3109" s="66"/>
      <c r="B3109" s="56"/>
      <c r="C3109" s="67"/>
      <c r="D3109" s="68"/>
      <c r="E3109" s="69"/>
      <c r="F3109" s="70"/>
      <c r="G3109" s="71"/>
      <c r="H3109" s="66">
        <v>22</v>
      </c>
      <c r="I3109" s="67" t="s">
        <v>275</v>
      </c>
      <c r="J3109" s="72">
        <v>1.5</v>
      </c>
      <c r="K3109" s="73">
        <v>1.590382</v>
      </c>
      <c r="L3109" s="73">
        <f t="shared" si="192"/>
        <v>0.31846423067257879</v>
      </c>
      <c r="M3109" s="73">
        <v>2.9626000672578812E-2</v>
      </c>
      <c r="N3109" s="73">
        <v>6.264285E-2</v>
      </c>
      <c r="O3109" s="73">
        <v>0.22619537999999997</v>
      </c>
      <c r="P3109" s="74">
        <f t="shared" si="193"/>
        <v>1.8628229364126864E-2</v>
      </c>
      <c r="Q3109" s="74">
        <f t="shared" si="194"/>
        <v>5.8016785069611464E-2</v>
      </c>
      <c r="R3109" s="75">
        <f t="shared" si="195"/>
        <v>0.20024386007423298</v>
      </c>
      <c r="S3109" s="7"/>
    </row>
    <row r="3110" spans="1:19" ht="25.5" x14ac:dyDescent="0.25">
      <c r="A3110" s="44"/>
      <c r="B3110" s="45"/>
      <c r="C3110" s="46"/>
      <c r="D3110" s="47"/>
      <c r="E3110" s="48"/>
      <c r="F3110" s="49">
        <v>42</v>
      </c>
      <c r="G3110" s="50" t="s">
        <v>158</v>
      </c>
      <c r="H3110" s="90"/>
      <c r="I3110" s="46"/>
      <c r="J3110" s="51">
        <v>6.665432</v>
      </c>
      <c r="K3110" s="52">
        <v>11.933075000000001</v>
      </c>
      <c r="L3110" s="53">
        <f t="shared" si="192"/>
        <v>1.9975802312033819</v>
      </c>
      <c r="M3110" s="53">
        <v>1.484854101203382</v>
      </c>
      <c r="N3110" s="53">
        <v>0.46508189999999999</v>
      </c>
      <c r="O3110" s="53">
        <v>4.764423000000001E-2</v>
      </c>
      <c r="P3110" s="54">
        <f t="shared" si="193"/>
        <v>0.12443180833132968</v>
      </c>
      <c r="Q3110" s="54">
        <f t="shared" si="194"/>
        <v>0.163405995621697</v>
      </c>
      <c r="R3110" s="55">
        <f t="shared" si="195"/>
        <v>0.16739861529432956</v>
      </c>
      <c r="S3110" s="7"/>
    </row>
    <row r="3111" spans="1:19" x14ac:dyDescent="0.25">
      <c r="A3111" s="66"/>
      <c r="B3111" s="56"/>
      <c r="C3111" s="67"/>
      <c r="D3111" s="68"/>
      <c r="E3111" s="69"/>
      <c r="F3111" s="70"/>
      <c r="G3111" s="71"/>
      <c r="H3111" s="66">
        <v>22</v>
      </c>
      <c r="I3111" s="67" t="s">
        <v>275</v>
      </c>
      <c r="J3111" s="72">
        <v>6.665432</v>
      </c>
      <c r="K3111" s="73">
        <v>11.933075000000001</v>
      </c>
      <c r="L3111" s="73">
        <f t="shared" si="192"/>
        <v>1.9975802312033819</v>
      </c>
      <c r="M3111" s="73">
        <v>1.484854101203382</v>
      </c>
      <c r="N3111" s="73">
        <v>0.46508189999999999</v>
      </c>
      <c r="O3111" s="73">
        <v>4.764423000000001E-2</v>
      </c>
      <c r="P3111" s="74">
        <f t="shared" si="193"/>
        <v>0.12443180833132968</v>
      </c>
      <c r="Q3111" s="74">
        <f t="shared" si="194"/>
        <v>0.163405995621697</v>
      </c>
      <c r="R3111" s="75">
        <f t="shared" si="195"/>
        <v>0.16739861529432956</v>
      </c>
      <c r="S3111" s="7"/>
    </row>
    <row r="3112" spans="1:19" ht="25.5" x14ac:dyDescent="0.25">
      <c r="A3112" s="44"/>
      <c r="B3112" s="45"/>
      <c r="C3112" s="46"/>
      <c r="D3112" s="47"/>
      <c r="E3112" s="48"/>
      <c r="F3112" s="49">
        <v>51</v>
      </c>
      <c r="G3112" s="50" t="s">
        <v>24</v>
      </c>
      <c r="H3112" s="90"/>
      <c r="I3112" s="46"/>
      <c r="J3112" s="51">
        <v>1.1566830000000001</v>
      </c>
      <c r="K3112" s="52">
        <v>1.1566830000000001</v>
      </c>
      <c r="L3112" s="53">
        <f t="shared" si="192"/>
        <v>0</v>
      </c>
      <c r="M3112" s="53">
        <v>0</v>
      </c>
      <c r="N3112" s="53">
        <v>0</v>
      </c>
      <c r="O3112" s="53">
        <v>0</v>
      </c>
      <c r="P3112" s="54">
        <f t="shared" si="193"/>
        <v>0</v>
      </c>
      <c r="Q3112" s="54">
        <f t="shared" si="194"/>
        <v>0</v>
      </c>
      <c r="R3112" s="55">
        <f t="shared" si="195"/>
        <v>0</v>
      </c>
      <c r="S3112" s="7"/>
    </row>
    <row r="3113" spans="1:19" x14ac:dyDescent="0.25">
      <c r="A3113" s="66"/>
      <c r="B3113" s="56"/>
      <c r="C3113" s="67"/>
      <c r="D3113" s="68"/>
      <c r="E3113" s="69"/>
      <c r="F3113" s="70"/>
      <c r="G3113" s="71"/>
      <c r="H3113" s="66">
        <v>22</v>
      </c>
      <c r="I3113" s="67" t="s">
        <v>275</v>
      </c>
      <c r="J3113" s="72">
        <v>1.1566830000000001</v>
      </c>
      <c r="K3113" s="73">
        <v>1.1566830000000001</v>
      </c>
      <c r="L3113" s="73">
        <f t="shared" si="192"/>
        <v>0</v>
      </c>
      <c r="M3113" s="73">
        <v>0</v>
      </c>
      <c r="N3113" s="73">
        <v>0</v>
      </c>
      <c r="O3113" s="73">
        <v>0</v>
      </c>
      <c r="P3113" s="74">
        <f t="shared" si="193"/>
        <v>0</v>
      </c>
      <c r="Q3113" s="74">
        <f t="shared" si="194"/>
        <v>0</v>
      </c>
      <c r="R3113" s="75">
        <f t="shared" si="195"/>
        <v>0</v>
      </c>
      <c r="S3113" s="7"/>
    </row>
    <row r="3114" spans="1:19" ht="38.25" x14ac:dyDescent="0.25">
      <c r="A3114" s="44"/>
      <c r="B3114" s="45"/>
      <c r="C3114" s="46"/>
      <c r="D3114" s="47"/>
      <c r="E3114" s="48"/>
      <c r="F3114" s="49">
        <v>61</v>
      </c>
      <c r="G3114" s="50" t="s">
        <v>191</v>
      </c>
      <c r="H3114" s="90"/>
      <c r="I3114" s="46"/>
      <c r="J3114" s="51">
        <v>85.039578000000006</v>
      </c>
      <c r="K3114" s="52">
        <v>93.62550899999998</v>
      </c>
      <c r="L3114" s="53">
        <f t="shared" si="192"/>
        <v>10.015694607409959</v>
      </c>
      <c r="M3114" s="53">
        <v>7.1195733174099587</v>
      </c>
      <c r="N3114" s="53">
        <v>0.84032277</v>
      </c>
      <c r="O3114" s="53">
        <v>2.0557985200000002</v>
      </c>
      <c r="P3114" s="54">
        <f t="shared" si="193"/>
        <v>7.6043093313489601E-2</v>
      </c>
      <c r="Q3114" s="54">
        <f t="shared" si="194"/>
        <v>8.5018454611658884E-2</v>
      </c>
      <c r="R3114" s="55">
        <f t="shared" si="195"/>
        <v>0.10697612984309608</v>
      </c>
      <c r="S3114" s="7"/>
    </row>
    <row r="3115" spans="1:19" x14ac:dyDescent="0.25">
      <c r="A3115" s="66"/>
      <c r="B3115" s="56"/>
      <c r="C3115" s="67"/>
      <c r="D3115" s="68"/>
      <c r="E3115" s="69"/>
      <c r="F3115" s="70"/>
      <c r="G3115" s="71"/>
      <c r="H3115" s="66">
        <v>22</v>
      </c>
      <c r="I3115" s="67" t="s">
        <v>275</v>
      </c>
      <c r="J3115" s="72">
        <v>85.039578000000006</v>
      </c>
      <c r="K3115" s="73">
        <v>93.62550899999998</v>
      </c>
      <c r="L3115" s="73">
        <f t="shared" si="192"/>
        <v>10.015694607409959</v>
      </c>
      <c r="M3115" s="73">
        <v>7.1195733174099587</v>
      </c>
      <c r="N3115" s="73">
        <v>0.84032277</v>
      </c>
      <c r="O3115" s="73">
        <v>2.0557985200000002</v>
      </c>
      <c r="P3115" s="74">
        <f t="shared" si="193"/>
        <v>7.6043093313489601E-2</v>
      </c>
      <c r="Q3115" s="74">
        <f t="shared" si="194"/>
        <v>8.5018454611658884E-2</v>
      </c>
      <c r="R3115" s="75">
        <f t="shared" si="195"/>
        <v>0.10697612984309608</v>
      </c>
      <c r="S3115" s="7"/>
    </row>
    <row r="3116" spans="1:19" ht="38.25" x14ac:dyDescent="0.25">
      <c r="A3116" s="44"/>
      <c r="B3116" s="45"/>
      <c r="C3116" s="46"/>
      <c r="D3116" s="47"/>
      <c r="E3116" s="48"/>
      <c r="F3116" s="49">
        <v>68</v>
      </c>
      <c r="G3116" s="50" t="s">
        <v>22</v>
      </c>
      <c r="H3116" s="90"/>
      <c r="I3116" s="46"/>
      <c r="J3116" s="51">
        <v>8.6492159999999991</v>
      </c>
      <c r="K3116" s="52">
        <v>10.004954999999999</v>
      </c>
      <c r="L3116" s="53">
        <f t="shared" si="192"/>
        <v>0.70602416051079653</v>
      </c>
      <c r="M3116" s="53">
        <v>8.0247450510796625E-2</v>
      </c>
      <c r="N3116" s="53">
        <v>0.15387360999999997</v>
      </c>
      <c r="O3116" s="53">
        <v>0.47190309999999991</v>
      </c>
      <c r="P3116" s="54">
        <f t="shared" si="193"/>
        <v>8.0207707591684954E-3</v>
      </c>
      <c r="Q3116" s="54">
        <f t="shared" si="194"/>
        <v>2.3400511097830687E-2</v>
      </c>
      <c r="R3116" s="55">
        <f t="shared" si="195"/>
        <v>7.056744987966429E-2</v>
      </c>
      <c r="S3116" s="7"/>
    </row>
    <row r="3117" spans="1:19" x14ac:dyDescent="0.25">
      <c r="A3117" s="66"/>
      <c r="B3117" s="56"/>
      <c r="C3117" s="67"/>
      <c r="D3117" s="68"/>
      <c r="E3117" s="69"/>
      <c r="F3117" s="70"/>
      <c r="G3117" s="71"/>
      <c r="H3117" s="66">
        <v>22</v>
      </c>
      <c r="I3117" s="67" t="s">
        <v>275</v>
      </c>
      <c r="J3117" s="72">
        <v>8.6492159999999991</v>
      </c>
      <c r="K3117" s="73">
        <v>10.004954999999999</v>
      </c>
      <c r="L3117" s="73">
        <f t="shared" si="192"/>
        <v>0.70602416051079653</v>
      </c>
      <c r="M3117" s="73">
        <v>8.0247450510796625E-2</v>
      </c>
      <c r="N3117" s="73">
        <v>0.15387360999999997</v>
      </c>
      <c r="O3117" s="73">
        <v>0.47190309999999991</v>
      </c>
      <c r="P3117" s="74">
        <f t="shared" si="193"/>
        <v>8.0207707591684954E-3</v>
      </c>
      <c r="Q3117" s="74">
        <f t="shared" si="194"/>
        <v>2.3400511097830687E-2</v>
      </c>
      <c r="R3117" s="75">
        <f t="shared" si="195"/>
        <v>7.056744987966429E-2</v>
      </c>
      <c r="S3117" s="7"/>
    </row>
    <row r="3118" spans="1:19" ht="25.5" x14ac:dyDescent="0.25">
      <c r="A3118" s="44"/>
      <c r="B3118" s="45"/>
      <c r="C3118" s="46"/>
      <c r="D3118" s="47"/>
      <c r="E3118" s="48"/>
      <c r="F3118" s="49">
        <v>72</v>
      </c>
      <c r="G3118" s="50" t="s">
        <v>25</v>
      </c>
      <c r="H3118" s="90"/>
      <c r="I3118" s="46"/>
      <c r="J3118" s="51">
        <v>7.5435330000000009</v>
      </c>
      <c r="K3118" s="52">
        <v>10.096228</v>
      </c>
      <c r="L3118" s="53">
        <f t="shared" si="192"/>
        <v>1.1054253995546675</v>
      </c>
      <c r="M3118" s="53">
        <v>2.2927999554667622E-2</v>
      </c>
      <c r="N3118" s="53">
        <v>0.50373648999999998</v>
      </c>
      <c r="O3118" s="53">
        <v>0.57876090999999996</v>
      </c>
      <c r="P3118" s="54">
        <f t="shared" si="193"/>
        <v>2.2709470858490537E-3</v>
      </c>
      <c r="Q3118" s="54">
        <f t="shared" si="194"/>
        <v>5.2164480591629626E-2</v>
      </c>
      <c r="R3118" s="55">
        <f t="shared" si="195"/>
        <v>0.1094889496903861</v>
      </c>
      <c r="S3118" s="7"/>
    </row>
    <row r="3119" spans="1:19" x14ac:dyDescent="0.25">
      <c r="A3119" s="66"/>
      <c r="B3119" s="56"/>
      <c r="C3119" s="67"/>
      <c r="D3119" s="68"/>
      <c r="E3119" s="69"/>
      <c r="F3119" s="70"/>
      <c r="G3119" s="71"/>
      <c r="H3119" s="66">
        <v>22</v>
      </c>
      <c r="I3119" s="67" t="s">
        <v>275</v>
      </c>
      <c r="J3119" s="72">
        <v>7.5435330000000009</v>
      </c>
      <c r="K3119" s="73">
        <v>10.096228</v>
      </c>
      <c r="L3119" s="73">
        <f t="shared" si="192"/>
        <v>1.1054253995546675</v>
      </c>
      <c r="M3119" s="73">
        <v>2.2927999554667622E-2</v>
      </c>
      <c r="N3119" s="73">
        <v>0.50373648999999998</v>
      </c>
      <c r="O3119" s="73">
        <v>0.57876090999999996</v>
      </c>
      <c r="P3119" s="74">
        <f t="shared" si="193"/>
        <v>2.2709470858490537E-3</v>
      </c>
      <c r="Q3119" s="74">
        <f t="shared" si="194"/>
        <v>5.2164480591629626E-2</v>
      </c>
      <c r="R3119" s="75">
        <f t="shared" si="195"/>
        <v>0.1094889496903861</v>
      </c>
      <c r="S3119" s="7"/>
    </row>
    <row r="3120" spans="1:19" ht="25.5" x14ac:dyDescent="0.25">
      <c r="A3120" s="44"/>
      <c r="B3120" s="45"/>
      <c r="C3120" s="46"/>
      <c r="D3120" s="47"/>
      <c r="E3120" s="48"/>
      <c r="F3120" s="49">
        <v>82</v>
      </c>
      <c r="G3120" s="50" t="s">
        <v>197</v>
      </c>
      <c r="H3120" s="90"/>
      <c r="I3120" s="46"/>
      <c r="J3120" s="51">
        <v>2.71</v>
      </c>
      <c r="K3120" s="52">
        <v>3.7002389999999998</v>
      </c>
      <c r="L3120" s="53">
        <f t="shared" si="192"/>
        <v>2.3038179699999999</v>
      </c>
      <c r="M3120" s="53">
        <v>0</v>
      </c>
      <c r="N3120" s="53">
        <v>0.26826327</v>
      </c>
      <c r="O3120" s="53">
        <v>2.0355547000000001</v>
      </c>
      <c r="P3120" s="54">
        <f t="shared" si="193"/>
        <v>0</v>
      </c>
      <c r="Q3120" s="54">
        <f t="shared" si="194"/>
        <v>7.2498903449209631E-2</v>
      </c>
      <c r="R3120" s="55">
        <f t="shared" si="195"/>
        <v>0.62261328795248094</v>
      </c>
      <c r="S3120" s="7"/>
    </row>
    <row r="3121" spans="1:19" x14ac:dyDescent="0.25">
      <c r="A3121" s="66"/>
      <c r="B3121" s="56"/>
      <c r="C3121" s="67"/>
      <c r="D3121" s="68"/>
      <c r="E3121" s="69"/>
      <c r="F3121" s="70"/>
      <c r="G3121" s="71"/>
      <c r="H3121" s="66">
        <v>22</v>
      </c>
      <c r="I3121" s="67" t="s">
        <v>275</v>
      </c>
      <c r="J3121" s="72">
        <v>2.71</v>
      </c>
      <c r="K3121" s="73">
        <v>3.7002389999999998</v>
      </c>
      <c r="L3121" s="73">
        <f t="shared" si="192"/>
        <v>2.3038179699999999</v>
      </c>
      <c r="M3121" s="73">
        <v>0</v>
      </c>
      <c r="N3121" s="73">
        <v>0.26826327</v>
      </c>
      <c r="O3121" s="73">
        <v>2.0355547000000001</v>
      </c>
      <c r="P3121" s="74">
        <f t="shared" si="193"/>
        <v>0</v>
      </c>
      <c r="Q3121" s="74">
        <f t="shared" si="194"/>
        <v>7.2498903449209631E-2</v>
      </c>
      <c r="R3121" s="75">
        <f t="shared" si="195"/>
        <v>0.62261328795248094</v>
      </c>
      <c r="S3121" s="7"/>
    </row>
    <row r="3122" spans="1:19" ht="25.5" x14ac:dyDescent="0.25">
      <c r="A3122" s="44"/>
      <c r="B3122" s="45"/>
      <c r="C3122" s="46"/>
      <c r="D3122" s="47"/>
      <c r="E3122" s="48"/>
      <c r="F3122" s="49">
        <v>83</v>
      </c>
      <c r="G3122" s="50" t="s">
        <v>198</v>
      </c>
      <c r="H3122" s="90"/>
      <c r="I3122" s="46"/>
      <c r="J3122" s="51">
        <v>0</v>
      </c>
      <c r="K3122" s="52">
        <v>0.22120200000000001</v>
      </c>
      <c r="L3122" s="53">
        <f t="shared" si="192"/>
        <v>0</v>
      </c>
      <c r="M3122" s="53">
        <v>0</v>
      </c>
      <c r="N3122" s="53">
        <v>0</v>
      </c>
      <c r="O3122" s="53">
        <v>0</v>
      </c>
      <c r="P3122" s="54">
        <f t="shared" si="193"/>
        <v>0</v>
      </c>
      <c r="Q3122" s="54">
        <f t="shared" si="194"/>
        <v>0</v>
      </c>
      <c r="R3122" s="55">
        <f t="shared" si="195"/>
        <v>0</v>
      </c>
      <c r="S3122" s="7"/>
    </row>
    <row r="3123" spans="1:19" x14ac:dyDescent="0.25">
      <c r="A3123" s="66"/>
      <c r="B3123" s="56"/>
      <c r="C3123" s="67"/>
      <c r="D3123" s="68"/>
      <c r="E3123" s="69"/>
      <c r="F3123" s="70"/>
      <c r="G3123" s="71"/>
      <c r="H3123" s="66">
        <v>22</v>
      </c>
      <c r="I3123" s="67" t="s">
        <v>275</v>
      </c>
      <c r="J3123" s="72">
        <v>0</v>
      </c>
      <c r="K3123" s="73">
        <v>0.22120200000000001</v>
      </c>
      <c r="L3123" s="73">
        <f t="shared" si="192"/>
        <v>0</v>
      </c>
      <c r="M3123" s="73">
        <v>0</v>
      </c>
      <c r="N3123" s="73">
        <v>0</v>
      </c>
      <c r="O3123" s="73">
        <v>0</v>
      </c>
      <c r="P3123" s="74">
        <f t="shared" si="193"/>
        <v>0</v>
      </c>
      <c r="Q3123" s="74">
        <f t="shared" si="194"/>
        <v>0</v>
      </c>
      <c r="R3123" s="75">
        <f t="shared" si="195"/>
        <v>0</v>
      </c>
      <c r="S3123" s="7"/>
    </row>
    <row r="3124" spans="1:19" ht="25.5" x14ac:dyDescent="0.25">
      <c r="A3124" s="44"/>
      <c r="B3124" s="45"/>
      <c r="C3124" s="46"/>
      <c r="D3124" s="47"/>
      <c r="E3124" s="48"/>
      <c r="F3124" s="49">
        <v>88</v>
      </c>
      <c r="G3124" s="50" t="s">
        <v>17</v>
      </c>
      <c r="H3124" s="90"/>
      <c r="I3124" s="46"/>
      <c r="J3124" s="51">
        <v>0</v>
      </c>
      <c r="K3124" s="52">
        <v>0.132019</v>
      </c>
      <c r="L3124" s="53">
        <f t="shared" si="192"/>
        <v>8.43E-3</v>
      </c>
      <c r="M3124" s="53">
        <v>0</v>
      </c>
      <c r="N3124" s="53">
        <v>0</v>
      </c>
      <c r="O3124" s="53">
        <v>8.43E-3</v>
      </c>
      <c r="P3124" s="54">
        <f t="shared" si="193"/>
        <v>0</v>
      </c>
      <c r="Q3124" s="54">
        <f t="shared" si="194"/>
        <v>0</v>
      </c>
      <c r="R3124" s="55">
        <f t="shared" si="195"/>
        <v>6.3854445193494883E-2</v>
      </c>
      <c r="S3124" s="7"/>
    </row>
    <row r="3125" spans="1:19" x14ac:dyDescent="0.25">
      <c r="A3125" s="66"/>
      <c r="B3125" s="56"/>
      <c r="C3125" s="67"/>
      <c r="D3125" s="68"/>
      <c r="E3125" s="69"/>
      <c r="F3125" s="70"/>
      <c r="G3125" s="71"/>
      <c r="H3125" s="66">
        <v>22</v>
      </c>
      <c r="I3125" s="67" t="s">
        <v>275</v>
      </c>
      <c r="J3125" s="72">
        <v>0</v>
      </c>
      <c r="K3125" s="73">
        <v>0.132019</v>
      </c>
      <c r="L3125" s="73">
        <f t="shared" si="192"/>
        <v>8.43E-3</v>
      </c>
      <c r="M3125" s="73">
        <v>0</v>
      </c>
      <c r="N3125" s="73">
        <v>0</v>
      </c>
      <c r="O3125" s="73">
        <v>8.43E-3</v>
      </c>
      <c r="P3125" s="74">
        <f t="shared" si="193"/>
        <v>0</v>
      </c>
      <c r="Q3125" s="74">
        <f t="shared" si="194"/>
        <v>0</v>
      </c>
      <c r="R3125" s="75">
        <f t="shared" si="195"/>
        <v>6.3854445193494883E-2</v>
      </c>
      <c r="S3125" s="7"/>
    </row>
    <row r="3126" spans="1:19" ht="25.5" x14ac:dyDescent="0.25">
      <c r="A3126" s="44"/>
      <c r="B3126" s="45"/>
      <c r="C3126" s="46"/>
      <c r="D3126" s="47"/>
      <c r="E3126" s="48"/>
      <c r="F3126" s="49">
        <v>90</v>
      </c>
      <c r="G3126" s="50" t="s">
        <v>81</v>
      </c>
      <c r="H3126" s="90"/>
      <c r="I3126" s="46"/>
      <c r="J3126" s="51">
        <v>285.42157300000014</v>
      </c>
      <c r="K3126" s="52">
        <v>331.95344400000016</v>
      </c>
      <c r="L3126" s="53">
        <f t="shared" si="192"/>
        <v>69.301574616733788</v>
      </c>
      <c r="M3126" s="53">
        <v>23.180832706733781</v>
      </c>
      <c r="N3126" s="53">
        <v>24.808177239999999</v>
      </c>
      <c r="O3126" s="53">
        <v>21.312564670000004</v>
      </c>
      <c r="P3126" s="54">
        <f t="shared" si="193"/>
        <v>6.983157766766164E-2</v>
      </c>
      <c r="Q3126" s="54">
        <f t="shared" si="194"/>
        <v>0.14456548294384847</v>
      </c>
      <c r="R3126" s="55">
        <f t="shared" si="195"/>
        <v>0.20876895802513123</v>
      </c>
      <c r="S3126" s="7"/>
    </row>
    <row r="3127" spans="1:19" x14ac:dyDescent="0.25">
      <c r="A3127" s="66"/>
      <c r="B3127" s="56"/>
      <c r="C3127" s="67"/>
      <c r="D3127" s="68"/>
      <c r="E3127" s="69"/>
      <c r="F3127" s="70"/>
      <c r="G3127" s="71"/>
      <c r="H3127" s="66">
        <v>22</v>
      </c>
      <c r="I3127" s="67" t="s">
        <v>275</v>
      </c>
      <c r="J3127" s="72">
        <v>285.42157300000014</v>
      </c>
      <c r="K3127" s="73">
        <v>331.95344400000016</v>
      </c>
      <c r="L3127" s="73">
        <f t="shared" si="192"/>
        <v>69.301574616733788</v>
      </c>
      <c r="M3127" s="73">
        <v>23.180832706733781</v>
      </c>
      <c r="N3127" s="73">
        <v>24.808177239999999</v>
      </c>
      <c r="O3127" s="73">
        <v>21.312564670000004</v>
      </c>
      <c r="P3127" s="74">
        <f t="shared" si="193"/>
        <v>6.983157766766164E-2</v>
      </c>
      <c r="Q3127" s="74">
        <f t="shared" si="194"/>
        <v>0.14456548294384847</v>
      </c>
      <c r="R3127" s="75">
        <f t="shared" si="195"/>
        <v>0.20876895802513123</v>
      </c>
      <c r="S3127" s="7"/>
    </row>
    <row r="3128" spans="1:19" ht="51" x14ac:dyDescent="0.25">
      <c r="A3128" s="44"/>
      <c r="B3128" s="45"/>
      <c r="C3128" s="46"/>
      <c r="D3128" s="47"/>
      <c r="E3128" s="48"/>
      <c r="F3128" s="49">
        <v>91</v>
      </c>
      <c r="G3128" s="50" t="s">
        <v>82</v>
      </c>
      <c r="H3128" s="90"/>
      <c r="I3128" s="46"/>
      <c r="J3128" s="51">
        <v>2.3042259999999999</v>
      </c>
      <c r="K3128" s="52">
        <v>19.518357000000005</v>
      </c>
      <c r="L3128" s="53">
        <f t="shared" si="192"/>
        <v>4.1578972500114508</v>
      </c>
      <c r="M3128" s="53">
        <v>1.9420000011450611E-2</v>
      </c>
      <c r="N3128" s="53">
        <v>1.8898957299999999</v>
      </c>
      <c r="O3128" s="53">
        <v>2.2485815200000001</v>
      </c>
      <c r="P3128" s="54">
        <f t="shared" si="193"/>
        <v>9.9496079569866497E-4</v>
      </c>
      <c r="Q3128" s="54">
        <f t="shared" si="194"/>
        <v>9.7821539487747355E-2</v>
      </c>
      <c r="R3128" s="55">
        <f t="shared" si="195"/>
        <v>0.21302496157906373</v>
      </c>
      <c r="S3128" s="7"/>
    </row>
    <row r="3129" spans="1:19" x14ac:dyDescent="0.25">
      <c r="A3129" s="66"/>
      <c r="B3129" s="56"/>
      <c r="C3129" s="67"/>
      <c r="D3129" s="68"/>
      <c r="E3129" s="69"/>
      <c r="F3129" s="70"/>
      <c r="G3129" s="71"/>
      <c r="H3129" s="66">
        <v>22</v>
      </c>
      <c r="I3129" s="67" t="s">
        <v>275</v>
      </c>
      <c r="J3129" s="72">
        <v>2.3042259999999999</v>
      </c>
      <c r="K3129" s="73">
        <v>19.518357000000005</v>
      </c>
      <c r="L3129" s="73">
        <f t="shared" si="192"/>
        <v>4.1578972500114508</v>
      </c>
      <c r="M3129" s="73">
        <v>1.9420000011450611E-2</v>
      </c>
      <c r="N3129" s="73">
        <v>1.8898957299999999</v>
      </c>
      <c r="O3129" s="73">
        <v>2.2485815200000001</v>
      </c>
      <c r="P3129" s="74">
        <f t="shared" si="193"/>
        <v>9.9496079569866497E-4</v>
      </c>
      <c r="Q3129" s="74">
        <f t="shared" si="194"/>
        <v>9.7821539487747355E-2</v>
      </c>
      <c r="R3129" s="75">
        <f t="shared" si="195"/>
        <v>0.21302496157906373</v>
      </c>
      <c r="S3129" s="7"/>
    </row>
    <row r="3130" spans="1:19" ht="38.25" x14ac:dyDescent="0.25">
      <c r="A3130" s="44"/>
      <c r="B3130" s="45"/>
      <c r="C3130" s="46"/>
      <c r="D3130" s="47"/>
      <c r="E3130" s="48"/>
      <c r="F3130" s="49">
        <v>101</v>
      </c>
      <c r="G3130" s="50" t="s">
        <v>88</v>
      </c>
      <c r="H3130" s="90"/>
      <c r="I3130" s="46"/>
      <c r="J3130" s="51">
        <v>0</v>
      </c>
      <c r="K3130" s="52">
        <v>0.16084399999999999</v>
      </c>
      <c r="L3130" s="53">
        <f t="shared" si="192"/>
        <v>0</v>
      </c>
      <c r="M3130" s="53">
        <v>0</v>
      </c>
      <c r="N3130" s="53">
        <v>0</v>
      </c>
      <c r="O3130" s="53">
        <v>0</v>
      </c>
      <c r="P3130" s="54">
        <f t="shared" si="193"/>
        <v>0</v>
      </c>
      <c r="Q3130" s="54">
        <f t="shared" si="194"/>
        <v>0</v>
      </c>
      <c r="R3130" s="55">
        <f t="shared" si="195"/>
        <v>0</v>
      </c>
      <c r="S3130" s="7"/>
    </row>
    <row r="3131" spans="1:19" x14ac:dyDescent="0.25">
      <c r="A3131" s="66"/>
      <c r="B3131" s="56"/>
      <c r="C3131" s="67"/>
      <c r="D3131" s="68"/>
      <c r="E3131" s="69"/>
      <c r="F3131" s="70"/>
      <c r="G3131" s="71"/>
      <c r="H3131" s="66">
        <v>22</v>
      </c>
      <c r="I3131" s="67" t="s">
        <v>275</v>
      </c>
      <c r="J3131" s="72">
        <v>0</v>
      </c>
      <c r="K3131" s="73">
        <v>0.16084399999999999</v>
      </c>
      <c r="L3131" s="73">
        <f t="shared" si="192"/>
        <v>0</v>
      </c>
      <c r="M3131" s="73">
        <v>0</v>
      </c>
      <c r="N3131" s="73">
        <v>0</v>
      </c>
      <c r="O3131" s="73">
        <v>0</v>
      </c>
      <c r="P3131" s="74">
        <f t="shared" si="193"/>
        <v>0</v>
      </c>
      <c r="Q3131" s="74">
        <f t="shared" si="194"/>
        <v>0</v>
      </c>
      <c r="R3131" s="75">
        <f t="shared" si="195"/>
        <v>0</v>
      </c>
      <c r="S3131" s="7"/>
    </row>
    <row r="3132" spans="1:19" ht="25.5" x14ac:dyDescent="0.25">
      <c r="A3132" s="44"/>
      <c r="B3132" s="45"/>
      <c r="C3132" s="46"/>
      <c r="D3132" s="47"/>
      <c r="E3132" s="48"/>
      <c r="F3132" s="49">
        <v>104</v>
      </c>
      <c r="G3132" s="50" t="s">
        <v>142</v>
      </c>
      <c r="H3132" s="90"/>
      <c r="I3132" s="46"/>
      <c r="J3132" s="51">
        <v>2.2608470000000001</v>
      </c>
      <c r="K3132" s="52">
        <v>2.2608470000000001</v>
      </c>
      <c r="L3132" s="53">
        <f t="shared" si="192"/>
        <v>0.89818881176386034</v>
      </c>
      <c r="M3132" s="53">
        <v>0.52690881176386029</v>
      </c>
      <c r="N3132" s="53">
        <v>0.25044</v>
      </c>
      <c r="O3132" s="53">
        <v>0.12084</v>
      </c>
      <c r="P3132" s="54">
        <f t="shared" si="193"/>
        <v>0.23305814668744071</v>
      </c>
      <c r="Q3132" s="54">
        <f t="shared" si="194"/>
        <v>0.34383079074517658</v>
      </c>
      <c r="R3132" s="55">
        <f t="shared" si="195"/>
        <v>0.39727978574572287</v>
      </c>
      <c r="S3132" s="7"/>
    </row>
    <row r="3133" spans="1:19" x14ac:dyDescent="0.25">
      <c r="A3133" s="66"/>
      <c r="B3133" s="56"/>
      <c r="C3133" s="67"/>
      <c r="D3133" s="68"/>
      <c r="E3133" s="69"/>
      <c r="F3133" s="70"/>
      <c r="G3133" s="71"/>
      <c r="H3133" s="66">
        <v>22</v>
      </c>
      <c r="I3133" s="67" t="s">
        <v>275</v>
      </c>
      <c r="J3133" s="72">
        <v>2.2608470000000001</v>
      </c>
      <c r="K3133" s="73">
        <v>2.2608470000000001</v>
      </c>
      <c r="L3133" s="73">
        <f t="shared" si="192"/>
        <v>0.89818881176386034</v>
      </c>
      <c r="M3133" s="73">
        <v>0.52690881176386029</v>
      </c>
      <c r="N3133" s="73">
        <v>0.25044</v>
      </c>
      <c r="O3133" s="73">
        <v>0.12084</v>
      </c>
      <c r="P3133" s="74">
        <f t="shared" si="193"/>
        <v>0.23305814668744071</v>
      </c>
      <c r="Q3133" s="74">
        <f t="shared" si="194"/>
        <v>0.34383079074517658</v>
      </c>
      <c r="R3133" s="75">
        <f t="shared" si="195"/>
        <v>0.39727978574572287</v>
      </c>
      <c r="S3133" s="7"/>
    </row>
    <row r="3134" spans="1:19" ht="38.25" x14ac:dyDescent="0.25">
      <c r="A3134" s="44"/>
      <c r="B3134" s="45"/>
      <c r="C3134" s="46"/>
      <c r="D3134" s="47"/>
      <c r="E3134" s="48"/>
      <c r="F3134" s="49">
        <v>106</v>
      </c>
      <c r="G3134" s="50" t="s">
        <v>83</v>
      </c>
      <c r="H3134" s="90"/>
      <c r="I3134" s="46"/>
      <c r="J3134" s="51">
        <v>1.5816959999999995</v>
      </c>
      <c r="K3134" s="52">
        <v>1.6032549999999997</v>
      </c>
      <c r="L3134" s="53">
        <f t="shared" si="192"/>
        <v>0.45219012899419003</v>
      </c>
      <c r="M3134" s="53">
        <v>0.20637599899419001</v>
      </c>
      <c r="N3134" s="53">
        <v>0.13524135000000001</v>
      </c>
      <c r="O3134" s="53">
        <v>0.11057278</v>
      </c>
      <c r="P3134" s="54">
        <f t="shared" si="193"/>
        <v>0.1287231282573203</v>
      </c>
      <c r="Q3134" s="54">
        <f t="shared" si="194"/>
        <v>0.21307736385926762</v>
      </c>
      <c r="R3134" s="55">
        <f t="shared" si="195"/>
        <v>0.28204504523247403</v>
      </c>
      <c r="S3134" s="7"/>
    </row>
    <row r="3135" spans="1:19" x14ac:dyDescent="0.25">
      <c r="A3135" s="66"/>
      <c r="B3135" s="56"/>
      <c r="C3135" s="67"/>
      <c r="D3135" s="68"/>
      <c r="E3135" s="69"/>
      <c r="F3135" s="70"/>
      <c r="G3135" s="71"/>
      <c r="H3135" s="66">
        <v>22</v>
      </c>
      <c r="I3135" s="67" t="s">
        <v>275</v>
      </c>
      <c r="J3135" s="72">
        <v>1.5816959999999995</v>
      </c>
      <c r="K3135" s="73">
        <v>1.6032549999999997</v>
      </c>
      <c r="L3135" s="73">
        <f t="shared" si="192"/>
        <v>0.45219012899419003</v>
      </c>
      <c r="M3135" s="73">
        <v>0.20637599899419001</v>
      </c>
      <c r="N3135" s="73">
        <v>0.13524135000000001</v>
      </c>
      <c r="O3135" s="73">
        <v>0.11057278</v>
      </c>
      <c r="P3135" s="74">
        <f t="shared" si="193"/>
        <v>0.1287231282573203</v>
      </c>
      <c r="Q3135" s="74">
        <f t="shared" si="194"/>
        <v>0.21307736385926762</v>
      </c>
      <c r="R3135" s="75">
        <f t="shared" si="195"/>
        <v>0.28204504523247403</v>
      </c>
      <c r="S3135" s="7"/>
    </row>
    <row r="3136" spans="1:19" ht="38.25" x14ac:dyDescent="0.25">
      <c r="A3136" s="44"/>
      <c r="B3136" s="45"/>
      <c r="C3136" s="46"/>
      <c r="D3136" s="47"/>
      <c r="E3136" s="48"/>
      <c r="F3136" s="49">
        <v>107</v>
      </c>
      <c r="G3136" s="50" t="s">
        <v>84</v>
      </c>
      <c r="H3136" s="90"/>
      <c r="I3136" s="46"/>
      <c r="J3136" s="51">
        <v>3.5085920000000002</v>
      </c>
      <c r="K3136" s="52">
        <v>4.4546729999999997</v>
      </c>
      <c r="L3136" s="53">
        <f t="shared" si="192"/>
        <v>1.4082011116445732</v>
      </c>
      <c r="M3136" s="53">
        <v>0.34264504164457321</v>
      </c>
      <c r="N3136" s="53">
        <v>7.7648520000000013E-2</v>
      </c>
      <c r="O3136" s="53">
        <v>0.98790754999999997</v>
      </c>
      <c r="P3136" s="54">
        <f t="shared" si="193"/>
        <v>7.6918113101584168E-2</v>
      </c>
      <c r="Q3136" s="54">
        <f t="shared" si="194"/>
        <v>9.4348914419660715E-2</v>
      </c>
      <c r="R3136" s="55">
        <f t="shared" si="195"/>
        <v>0.31611772887585088</v>
      </c>
      <c r="S3136" s="7"/>
    </row>
    <row r="3137" spans="1:19" x14ac:dyDescent="0.25">
      <c r="A3137" s="66"/>
      <c r="B3137" s="56"/>
      <c r="C3137" s="67"/>
      <c r="D3137" s="68"/>
      <c r="E3137" s="69"/>
      <c r="F3137" s="70"/>
      <c r="G3137" s="71"/>
      <c r="H3137" s="66">
        <v>22</v>
      </c>
      <c r="I3137" s="67" t="s">
        <v>275</v>
      </c>
      <c r="J3137" s="72">
        <v>3.5085920000000002</v>
      </c>
      <c r="K3137" s="73">
        <v>4.4546729999999997</v>
      </c>
      <c r="L3137" s="73">
        <f t="shared" si="192"/>
        <v>1.4082011116445732</v>
      </c>
      <c r="M3137" s="73">
        <v>0.34264504164457321</v>
      </c>
      <c r="N3137" s="73">
        <v>7.7648520000000013E-2</v>
      </c>
      <c r="O3137" s="73">
        <v>0.98790754999999997</v>
      </c>
      <c r="P3137" s="74">
        <f t="shared" si="193"/>
        <v>7.6918113101584168E-2</v>
      </c>
      <c r="Q3137" s="74">
        <f t="shared" si="194"/>
        <v>9.4348914419660715E-2</v>
      </c>
      <c r="R3137" s="75">
        <f t="shared" si="195"/>
        <v>0.31611772887585088</v>
      </c>
      <c r="S3137" s="7"/>
    </row>
    <row r="3138" spans="1:19" ht="25.5" x14ac:dyDescent="0.25">
      <c r="A3138" s="44"/>
      <c r="B3138" s="45"/>
      <c r="C3138" s="46"/>
      <c r="D3138" s="47"/>
      <c r="E3138" s="48"/>
      <c r="F3138" s="49">
        <v>121</v>
      </c>
      <c r="G3138" s="50" t="s">
        <v>159</v>
      </c>
      <c r="H3138" s="90"/>
      <c r="I3138" s="46"/>
      <c r="J3138" s="51">
        <v>6.3323000000000004E-2</v>
      </c>
      <c r="K3138" s="52">
        <v>6.332299999999999E-2</v>
      </c>
      <c r="L3138" s="53">
        <f t="shared" si="192"/>
        <v>3.7215E-3</v>
      </c>
      <c r="M3138" s="53">
        <v>0</v>
      </c>
      <c r="N3138" s="53">
        <v>0</v>
      </c>
      <c r="O3138" s="53">
        <v>3.7215E-3</v>
      </c>
      <c r="P3138" s="54">
        <f t="shared" si="193"/>
        <v>0</v>
      </c>
      <c r="Q3138" s="54">
        <f t="shared" si="194"/>
        <v>0</v>
      </c>
      <c r="R3138" s="55">
        <f t="shared" si="195"/>
        <v>5.8770115124046562E-2</v>
      </c>
      <c r="S3138" s="7"/>
    </row>
    <row r="3139" spans="1:19" x14ac:dyDescent="0.25">
      <c r="A3139" s="66"/>
      <c r="B3139" s="56"/>
      <c r="C3139" s="67"/>
      <c r="D3139" s="68"/>
      <c r="E3139" s="69"/>
      <c r="F3139" s="70"/>
      <c r="G3139" s="71"/>
      <c r="H3139" s="66">
        <v>22</v>
      </c>
      <c r="I3139" s="67" t="s">
        <v>275</v>
      </c>
      <c r="J3139" s="72">
        <v>6.3323000000000004E-2</v>
      </c>
      <c r="K3139" s="73">
        <v>6.332299999999999E-2</v>
      </c>
      <c r="L3139" s="73">
        <f t="shared" si="192"/>
        <v>3.7215E-3</v>
      </c>
      <c r="M3139" s="73">
        <v>0</v>
      </c>
      <c r="N3139" s="73">
        <v>0</v>
      </c>
      <c r="O3139" s="73">
        <v>3.7215E-3</v>
      </c>
      <c r="P3139" s="74">
        <f t="shared" si="193"/>
        <v>0</v>
      </c>
      <c r="Q3139" s="74">
        <f t="shared" si="194"/>
        <v>0</v>
      </c>
      <c r="R3139" s="75">
        <f t="shared" si="195"/>
        <v>5.8770115124046562E-2</v>
      </c>
      <c r="S3139" s="7"/>
    </row>
    <row r="3140" spans="1:19" ht="38.25" x14ac:dyDescent="0.25">
      <c r="A3140" s="44"/>
      <c r="B3140" s="45"/>
      <c r="C3140" s="46"/>
      <c r="D3140" s="47"/>
      <c r="E3140" s="48"/>
      <c r="F3140" s="49">
        <v>129</v>
      </c>
      <c r="G3140" s="50" t="s">
        <v>143</v>
      </c>
      <c r="H3140" s="90"/>
      <c r="I3140" s="46"/>
      <c r="J3140" s="51">
        <v>0</v>
      </c>
      <c r="K3140" s="52">
        <v>0.299348</v>
      </c>
      <c r="L3140" s="53">
        <f t="shared" si="192"/>
        <v>0</v>
      </c>
      <c r="M3140" s="53">
        <v>0</v>
      </c>
      <c r="N3140" s="53">
        <v>0</v>
      </c>
      <c r="O3140" s="53">
        <v>0</v>
      </c>
      <c r="P3140" s="54">
        <f t="shared" si="193"/>
        <v>0</v>
      </c>
      <c r="Q3140" s="54">
        <f t="shared" si="194"/>
        <v>0</v>
      </c>
      <c r="R3140" s="55">
        <f t="shared" si="195"/>
        <v>0</v>
      </c>
      <c r="S3140" s="7"/>
    </row>
    <row r="3141" spans="1:19" x14ac:dyDescent="0.25">
      <c r="A3141" s="66"/>
      <c r="B3141" s="56"/>
      <c r="C3141" s="67"/>
      <c r="D3141" s="68"/>
      <c r="E3141" s="69"/>
      <c r="F3141" s="70"/>
      <c r="G3141" s="71"/>
      <c r="H3141" s="66">
        <v>22</v>
      </c>
      <c r="I3141" s="67" t="s">
        <v>275</v>
      </c>
      <c r="J3141" s="72">
        <v>0</v>
      </c>
      <c r="K3141" s="73">
        <v>0.299348</v>
      </c>
      <c r="L3141" s="73">
        <f t="shared" si="192"/>
        <v>0</v>
      </c>
      <c r="M3141" s="73">
        <v>0</v>
      </c>
      <c r="N3141" s="73">
        <v>0</v>
      </c>
      <c r="O3141" s="73">
        <v>0</v>
      </c>
      <c r="P3141" s="74">
        <f t="shared" si="193"/>
        <v>0</v>
      </c>
      <c r="Q3141" s="74">
        <f t="shared" si="194"/>
        <v>0</v>
      </c>
      <c r="R3141" s="75">
        <f t="shared" si="195"/>
        <v>0</v>
      </c>
      <c r="S3141" s="7"/>
    </row>
    <row r="3142" spans="1:19" ht="38.25" x14ac:dyDescent="0.25">
      <c r="A3142" s="44"/>
      <c r="B3142" s="45"/>
      <c r="C3142" s="46"/>
      <c r="D3142" s="47"/>
      <c r="E3142" s="48"/>
      <c r="F3142" s="49">
        <v>130</v>
      </c>
      <c r="G3142" s="50" t="s">
        <v>160</v>
      </c>
      <c r="H3142" s="90"/>
      <c r="I3142" s="46"/>
      <c r="J3142" s="51">
        <v>0.1</v>
      </c>
      <c r="K3142" s="52">
        <v>0.1</v>
      </c>
      <c r="L3142" s="53">
        <f t="shared" si="192"/>
        <v>0</v>
      </c>
      <c r="M3142" s="53">
        <v>0</v>
      </c>
      <c r="N3142" s="53">
        <v>0</v>
      </c>
      <c r="O3142" s="53">
        <v>0</v>
      </c>
      <c r="P3142" s="54">
        <f t="shared" si="193"/>
        <v>0</v>
      </c>
      <c r="Q3142" s="54">
        <f t="shared" si="194"/>
        <v>0</v>
      </c>
      <c r="R3142" s="55">
        <f t="shared" si="195"/>
        <v>0</v>
      </c>
      <c r="S3142" s="7"/>
    </row>
    <row r="3143" spans="1:19" x14ac:dyDescent="0.25">
      <c r="A3143" s="66"/>
      <c r="B3143" s="56"/>
      <c r="C3143" s="67"/>
      <c r="D3143" s="68"/>
      <c r="E3143" s="69"/>
      <c r="F3143" s="70"/>
      <c r="G3143" s="71"/>
      <c r="H3143" s="66">
        <v>22</v>
      </c>
      <c r="I3143" s="67" t="s">
        <v>275</v>
      </c>
      <c r="J3143" s="72">
        <v>0.1</v>
      </c>
      <c r="K3143" s="73">
        <v>0.1</v>
      </c>
      <c r="L3143" s="73">
        <f t="shared" ref="L3143:L3206" si="196">SUM(M3143,N3143,O3143)</f>
        <v>0</v>
      </c>
      <c r="M3143" s="73">
        <v>0</v>
      </c>
      <c r="N3143" s="73">
        <v>0</v>
      </c>
      <c r="O3143" s="73">
        <v>0</v>
      </c>
      <c r="P3143" s="74">
        <f t="shared" ref="P3143:P3206" si="197">IFERROR(M3143/K3143,0)</f>
        <v>0</v>
      </c>
      <c r="Q3143" s="74">
        <f t="shared" ref="Q3143:Q3206" si="198">IFERROR(SUM(M3143,N3143)/K3143,0)</f>
        <v>0</v>
      </c>
      <c r="R3143" s="75">
        <f t="shared" ref="R3143:R3206" si="199">IFERROR(SUM(M3143,N3143,O3143)/K3143,0)</f>
        <v>0</v>
      </c>
      <c r="S3143" s="7"/>
    </row>
    <row r="3144" spans="1:19" x14ac:dyDescent="0.25">
      <c r="A3144" s="44"/>
      <c r="B3144" s="45"/>
      <c r="C3144" s="46"/>
      <c r="D3144" s="47"/>
      <c r="E3144" s="48"/>
      <c r="F3144" s="49">
        <v>131</v>
      </c>
      <c r="G3144" s="50" t="s">
        <v>144</v>
      </c>
      <c r="H3144" s="90"/>
      <c r="I3144" s="46"/>
      <c r="J3144" s="51">
        <v>0.82593799999999995</v>
      </c>
      <c r="K3144" s="52">
        <v>1.2623700000000002</v>
      </c>
      <c r="L3144" s="53">
        <f t="shared" si="196"/>
        <v>0.19284099886130723</v>
      </c>
      <c r="M3144" s="53">
        <v>7.1687998861307278E-2</v>
      </c>
      <c r="N3144" s="53">
        <v>6.1585999999999988E-2</v>
      </c>
      <c r="O3144" s="53">
        <v>5.9566999999999995E-2</v>
      </c>
      <c r="P3144" s="54">
        <f t="shared" si="197"/>
        <v>5.6788420876056359E-2</v>
      </c>
      <c r="Q3144" s="54">
        <f t="shared" si="198"/>
        <v>0.10557443448537848</v>
      </c>
      <c r="R3144" s="55">
        <f t="shared" si="199"/>
        <v>0.15276107548603596</v>
      </c>
      <c r="S3144" s="7"/>
    </row>
    <row r="3145" spans="1:19" x14ac:dyDescent="0.25">
      <c r="A3145" s="66"/>
      <c r="B3145" s="56"/>
      <c r="C3145" s="67"/>
      <c r="D3145" s="68"/>
      <c r="E3145" s="69"/>
      <c r="F3145" s="70"/>
      <c r="G3145" s="71"/>
      <c r="H3145" s="66">
        <v>22</v>
      </c>
      <c r="I3145" s="67" t="s">
        <v>275</v>
      </c>
      <c r="J3145" s="72">
        <v>0.82593799999999995</v>
      </c>
      <c r="K3145" s="73">
        <v>1.2623700000000002</v>
      </c>
      <c r="L3145" s="73">
        <f t="shared" si="196"/>
        <v>0.19284099886130723</v>
      </c>
      <c r="M3145" s="73">
        <v>7.1687998861307278E-2</v>
      </c>
      <c r="N3145" s="73">
        <v>6.1585999999999988E-2</v>
      </c>
      <c r="O3145" s="73">
        <v>5.9566999999999995E-2</v>
      </c>
      <c r="P3145" s="74">
        <f t="shared" si="197"/>
        <v>5.6788420876056359E-2</v>
      </c>
      <c r="Q3145" s="74">
        <f t="shared" si="198"/>
        <v>0.10557443448537848</v>
      </c>
      <c r="R3145" s="75">
        <f t="shared" si="199"/>
        <v>0.15276107548603596</v>
      </c>
      <c r="S3145" s="7"/>
    </row>
    <row r="3146" spans="1:19" x14ac:dyDescent="0.25">
      <c r="A3146" s="44"/>
      <c r="B3146" s="45"/>
      <c r="C3146" s="46"/>
      <c r="D3146" s="47">
        <v>460</v>
      </c>
      <c r="E3146" s="48" t="s">
        <v>245</v>
      </c>
      <c r="F3146" s="49"/>
      <c r="G3146" s="50"/>
      <c r="H3146" s="90"/>
      <c r="I3146" s="46"/>
      <c r="J3146" s="51">
        <v>197.42498000000001</v>
      </c>
      <c r="K3146" s="52">
        <v>218.01147100000003</v>
      </c>
      <c r="L3146" s="53">
        <f t="shared" si="196"/>
        <v>42.528601437702626</v>
      </c>
      <c r="M3146" s="53">
        <v>13.904896857702624</v>
      </c>
      <c r="N3146" s="53">
        <v>13.698349100000003</v>
      </c>
      <c r="O3146" s="53">
        <v>14.92535548</v>
      </c>
      <c r="P3146" s="54">
        <f t="shared" si="197"/>
        <v>6.3780574452904013E-2</v>
      </c>
      <c r="Q3146" s="54">
        <f t="shared" si="198"/>
        <v>0.12661373197973891</v>
      </c>
      <c r="R3146" s="55">
        <f t="shared" si="199"/>
        <v>0.19507506298924346</v>
      </c>
      <c r="S3146" s="7"/>
    </row>
    <row r="3147" spans="1:19" x14ac:dyDescent="0.25">
      <c r="A3147" s="44"/>
      <c r="B3147" s="45"/>
      <c r="C3147" s="46"/>
      <c r="D3147" s="47"/>
      <c r="E3147" s="48"/>
      <c r="F3147" s="49">
        <v>1</v>
      </c>
      <c r="G3147" s="50" t="s">
        <v>136</v>
      </c>
      <c r="H3147" s="90"/>
      <c r="I3147" s="46"/>
      <c r="J3147" s="51">
        <v>15.825278000000001</v>
      </c>
      <c r="K3147" s="52">
        <v>15.976114000000003</v>
      </c>
      <c r="L3147" s="53">
        <f t="shared" si="196"/>
        <v>3.6154246429851287</v>
      </c>
      <c r="M3147" s="53">
        <v>1.1860656629851292</v>
      </c>
      <c r="N3147" s="53">
        <v>1.20845987</v>
      </c>
      <c r="O3147" s="53">
        <v>1.2208991099999995</v>
      </c>
      <c r="P3147" s="54">
        <f t="shared" si="197"/>
        <v>7.423993487935357E-2</v>
      </c>
      <c r="Q3147" s="54">
        <f t="shared" si="198"/>
        <v>0.14988160030562681</v>
      </c>
      <c r="R3147" s="55">
        <f t="shared" si="199"/>
        <v>0.22630188060658105</v>
      </c>
      <c r="S3147" s="7"/>
    </row>
    <row r="3148" spans="1:19" x14ac:dyDescent="0.25">
      <c r="A3148" s="66"/>
      <c r="B3148" s="56"/>
      <c r="C3148" s="67"/>
      <c r="D3148" s="68"/>
      <c r="E3148" s="69"/>
      <c r="F3148" s="70"/>
      <c r="G3148" s="71"/>
      <c r="H3148" s="66">
        <v>23</v>
      </c>
      <c r="I3148" s="67" t="s">
        <v>276</v>
      </c>
      <c r="J3148" s="72">
        <v>15.825278000000001</v>
      </c>
      <c r="K3148" s="73">
        <v>15.976114000000003</v>
      </c>
      <c r="L3148" s="73">
        <f t="shared" si="196"/>
        <v>3.6154246429851287</v>
      </c>
      <c r="M3148" s="73">
        <v>1.1860656629851292</v>
      </c>
      <c r="N3148" s="73">
        <v>1.20845987</v>
      </c>
      <c r="O3148" s="73">
        <v>1.2208991099999995</v>
      </c>
      <c r="P3148" s="74">
        <f t="shared" si="197"/>
        <v>7.423993487935357E-2</v>
      </c>
      <c r="Q3148" s="74">
        <f t="shared" si="198"/>
        <v>0.14988160030562681</v>
      </c>
      <c r="R3148" s="75">
        <f t="shared" si="199"/>
        <v>0.22630188060658105</v>
      </c>
      <c r="S3148" s="7"/>
    </row>
    <row r="3149" spans="1:19" x14ac:dyDescent="0.25">
      <c r="A3149" s="44"/>
      <c r="B3149" s="45"/>
      <c r="C3149" s="46"/>
      <c r="D3149" s="47"/>
      <c r="E3149" s="48"/>
      <c r="F3149" s="49">
        <v>2</v>
      </c>
      <c r="G3149" s="50" t="s">
        <v>137</v>
      </c>
      <c r="H3149" s="90"/>
      <c r="I3149" s="46"/>
      <c r="J3149" s="51">
        <v>11.300386000000003</v>
      </c>
      <c r="K3149" s="52">
        <v>11.479158000000002</v>
      </c>
      <c r="L3149" s="53">
        <f t="shared" si="196"/>
        <v>2.7159473616756951</v>
      </c>
      <c r="M3149" s="53">
        <v>0.92012940167569468</v>
      </c>
      <c r="N3149" s="53">
        <v>0.8869206300000001</v>
      </c>
      <c r="O3149" s="53">
        <v>0.90889733000000017</v>
      </c>
      <c r="P3149" s="54">
        <f t="shared" si="197"/>
        <v>8.0156523821319867E-2</v>
      </c>
      <c r="Q3149" s="54">
        <f t="shared" si="198"/>
        <v>0.1574200853125024</v>
      </c>
      <c r="R3149" s="55">
        <f t="shared" si="199"/>
        <v>0.23659813391153731</v>
      </c>
      <c r="S3149" s="7"/>
    </row>
    <row r="3150" spans="1:19" x14ac:dyDescent="0.25">
      <c r="A3150" s="66"/>
      <c r="B3150" s="56"/>
      <c r="C3150" s="67"/>
      <c r="D3150" s="68"/>
      <c r="E3150" s="69"/>
      <c r="F3150" s="70"/>
      <c r="G3150" s="71"/>
      <c r="H3150" s="66">
        <v>23</v>
      </c>
      <c r="I3150" s="67" t="s">
        <v>276</v>
      </c>
      <c r="J3150" s="72">
        <v>11.300386000000003</v>
      </c>
      <c r="K3150" s="73">
        <v>11.479158000000002</v>
      </c>
      <c r="L3150" s="73">
        <f t="shared" si="196"/>
        <v>2.7159473616756951</v>
      </c>
      <c r="M3150" s="73">
        <v>0.92012940167569468</v>
      </c>
      <c r="N3150" s="73">
        <v>0.8869206300000001</v>
      </c>
      <c r="O3150" s="73">
        <v>0.90889733000000017</v>
      </c>
      <c r="P3150" s="74">
        <f t="shared" si="197"/>
        <v>8.0156523821319867E-2</v>
      </c>
      <c r="Q3150" s="74">
        <f t="shared" si="198"/>
        <v>0.1574200853125024</v>
      </c>
      <c r="R3150" s="75">
        <f t="shared" si="199"/>
        <v>0.23659813391153731</v>
      </c>
      <c r="S3150" s="7"/>
    </row>
    <row r="3151" spans="1:19" x14ac:dyDescent="0.25">
      <c r="A3151" s="44"/>
      <c r="B3151" s="45"/>
      <c r="C3151" s="46"/>
      <c r="D3151" s="47"/>
      <c r="E3151" s="48"/>
      <c r="F3151" s="49">
        <v>16</v>
      </c>
      <c r="G3151" s="50" t="s">
        <v>138</v>
      </c>
      <c r="H3151" s="90"/>
      <c r="I3151" s="46"/>
      <c r="J3151" s="51">
        <v>10.648135999999999</v>
      </c>
      <c r="K3151" s="52">
        <v>10.655949999999999</v>
      </c>
      <c r="L3151" s="53">
        <f t="shared" si="196"/>
        <v>2.4467499934240222</v>
      </c>
      <c r="M3151" s="53">
        <v>0.7763414334240224</v>
      </c>
      <c r="N3151" s="53">
        <v>0.82628111999999998</v>
      </c>
      <c r="O3151" s="53">
        <v>0.84412743999999984</v>
      </c>
      <c r="P3151" s="54">
        <f t="shared" si="197"/>
        <v>7.2855206098379074E-2</v>
      </c>
      <c r="Q3151" s="54">
        <f t="shared" si="198"/>
        <v>0.15039696633561742</v>
      </c>
      <c r="R3151" s="55">
        <f t="shared" si="199"/>
        <v>0.22961350169848982</v>
      </c>
      <c r="S3151" s="7"/>
    </row>
    <row r="3152" spans="1:19" x14ac:dyDescent="0.25">
      <c r="A3152" s="66"/>
      <c r="B3152" s="56"/>
      <c r="C3152" s="67"/>
      <c r="D3152" s="68"/>
      <c r="E3152" s="69"/>
      <c r="F3152" s="70"/>
      <c r="G3152" s="71"/>
      <c r="H3152" s="66">
        <v>23</v>
      </c>
      <c r="I3152" s="67" t="s">
        <v>276</v>
      </c>
      <c r="J3152" s="72">
        <v>10.648135999999999</v>
      </c>
      <c r="K3152" s="73">
        <v>10.655949999999999</v>
      </c>
      <c r="L3152" s="73">
        <f t="shared" si="196"/>
        <v>2.4467499934240222</v>
      </c>
      <c r="M3152" s="73">
        <v>0.7763414334240224</v>
      </c>
      <c r="N3152" s="73">
        <v>0.82628111999999998</v>
      </c>
      <c r="O3152" s="73">
        <v>0.84412743999999984</v>
      </c>
      <c r="P3152" s="74">
        <f t="shared" si="197"/>
        <v>7.2855206098379074E-2</v>
      </c>
      <c r="Q3152" s="74">
        <f t="shared" si="198"/>
        <v>0.15039696633561742</v>
      </c>
      <c r="R3152" s="75">
        <f t="shared" si="199"/>
        <v>0.22961350169848982</v>
      </c>
      <c r="S3152" s="7"/>
    </row>
    <row r="3153" spans="1:19" x14ac:dyDescent="0.25">
      <c r="A3153" s="44"/>
      <c r="B3153" s="45"/>
      <c r="C3153" s="46"/>
      <c r="D3153" s="47"/>
      <c r="E3153" s="48"/>
      <c r="F3153" s="49">
        <v>17</v>
      </c>
      <c r="G3153" s="50" t="s">
        <v>139</v>
      </c>
      <c r="H3153" s="90"/>
      <c r="I3153" s="46"/>
      <c r="J3153" s="51">
        <v>0.92809200000000003</v>
      </c>
      <c r="K3153" s="52">
        <v>0.93509200000000003</v>
      </c>
      <c r="L3153" s="53">
        <f t="shared" si="196"/>
        <v>0.17556994032412193</v>
      </c>
      <c r="M3153" s="53">
        <v>5.5958820324121916E-2</v>
      </c>
      <c r="N3153" s="53">
        <v>5.8820709999999991E-2</v>
      </c>
      <c r="O3153" s="53">
        <v>6.0790410000000003E-2</v>
      </c>
      <c r="P3153" s="54">
        <f t="shared" si="197"/>
        <v>5.9843117387510442E-2</v>
      </c>
      <c r="Q3153" s="54">
        <f t="shared" si="198"/>
        <v>0.12274677820377236</v>
      </c>
      <c r="R3153" s="55">
        <f t="shared" si="199"/>
        <v>0.18775686277299125</v>
      </c>
      <c r="S3153" s="7"/>
    </row>
    <row r="3154" spans="1:19" x14ac:dyDescent="0.25">
      <c r="A3154" s="66"/>
      <c r="B3154" s="56"/>
      <c r="C3154" s="67"/>
      <c r="D3154" s="68"/>
      <c r="E3154" s="69"/>
      <c r="F3154" s="70"/>
      <c r="G3154" s="71"/>
      <c r="H3154" s="66">
        <v>23</v>
      </c>
      <c r="I3154" s="67" t="s">
        <v>276</v>
      </c>
      <c r="J3154" s="72">
        <v>0.92809200000000003</v>
      </c>
      <c r="K3154" s="73">
        <v>0.93509200000000003</v>
      </c>
      <c r="L3154" s="73">
        <f t="shared" si="196"/>
        <v>0.17556994032412193</v>
      </c>
      <c r="M3154" s="73">
        <v>5.5958820324121916E-2</v>
      </c>
      <c r="N3154" s="73">
        <v>5.8820709999999991E-2</v>
      </c>
      <c r="O3154" s="73">
        <v>6.0790410000000003E-2</v>
      </c>
      <c r="P3154" s="74">
        <f t="shared" si="197"/>
        <v>5.9843117387510442E-2</v>
      </c>
      <c r="Q3154" s="74">
        <f t="shared" si="198"/>
        <v>0.12274677820377236</v>
      </c>
      <c r="R3154" s="75">
        <f t="shared" si="199"/>
        <v>0.18775686277299125</v>
      </c>
      <c r="S3154" s="7"/>
    </row>
    <row r="3155" spans="1:19" x14ac:dyDescent="0.25">
      <c r="A3155" s="44"/>
      <c r="B3155" s="45"/>
      <c r="C3155" s="46"/>
      <c r="D3155" s="47"/>
      <c r="E3155" s="48"/>
      <c r="F3155" s="49">
        <v>18</v>
      </c>
      <c r="G3155" s="50" t="s">
        <v>140</v>
      </c>
      <c r="H3155" s="90"/>
      <c r="I3155" s="46"/>
      <c r="J3155" s="51">
        <v>4.8934860000000002</v>
      </c>
      <c r="K3155" s="52">
        <v>4.8934959999999998</v>
      </c>
      <c r="L3155" s="53">
        <f t="shared" si="196"/>
        <v>1.0784993781614307</v>
      </c>
      <c r="M3155" s="53">
        <v>0.3814412581614306</v>
      </c>
      <c r="N3155" s="53">
        <v>0.34918464000000005</v>
      </c>
      <c r="O3155" s="53">
        <v>0.34787348000000007</v>
      </c>
      <c r="P3155" s="54">
        <f t="shared" si="197"/>
        <v>7.7948619588415036E-2</v>
      </c>
      <c r="Q3155" s="54">
        <f t="shared" si="198"/>
        <v>0.14930550636220621</v>
      </c>
      <c r="R3155" s="55">
        <f t="shared" si="199"/>
        <v>0.22039445381408931</v>
      </c>
      <c r="S3155" s="7"/>
    </row>
    <row r="3156" spans="1:19" x14ac:dyDescent="0.25">
      <c r="A3156" s="66"/>
      <c r="B3156" s="56"/>
      <c r="C3156" s="67"/>
      <c r="D3156" s="68"/>
      <c r="E3156" s="69"/>
      <c r="F3156" s="70"/>
      <c r="G3156" s="71"/>
      <c r="H3156" s="66">
        <v>23</v>
      </c>
      <c r="I3156" s="67" t="s">
        <v>276</v>
      </c>
      <c r="J3156" s="72">
        <v>4.8934860000000002</v>
      </c>
      <c r="K3156" s="73">
        <v>4.8934959999999998</v>
      </c>
      <c r="L3156" s="73">
        <f t="shared" si="196"/>
        <v>1.0784993781614307</v>
      </c>
      <c r="M3156" s="73">
        <v>0.3814412581614306</v>
      </c>
      <c r="N3156" s="73">
        <v>0.34918464000000005</v>
      </c>
      <c r="O3156" s="73">
        <v>0.34787348000000007</v>
      </c>
      <c r="P3156" s="74">
        <f t="shared" si="197"/>
        <v>7.7948619588415036E-2</v>
      </c>
      <c r="Q3156" s="74">
        <f t="shared" si="198"/>
        <v>0.14930550636220621</v>
      </c>
      <c r="R3156" s="75">
        <f t="shared" si="199"/>
        <v>0.22039445381408931</v>
      </c>
      <c r="S3156" s="7"/>
    </row>
    <row r="3157" spans="1:19" x14ac:dyDescent="0.25">
      <c r="A3157" s="44"/>
      <c r="B3157" s="45"/>
      <c r="C3157" s="46"/>
      <c r="D3157" s="47"/>
      <c r="E3157" s="48"/>
      <c r="F3157" s="49">
        <v>24</v>
      </c>
      <c r="G3157" s="50" t="s">
        <v>141</v>
      </c>
      <c r="H3157" s="90"/>
      <c r="I3157" s="46"/>
      <c r="J3157" s="51">
        <v>5.4723240000000004</v>
      </c>
      <c r="K3157" s="52">
        <v>5.491639000000001</v>
      </c>
      <c r="L3157" s="53">
        <f t="shared" si="196"/>
        <v>1.2774253336237331</v>
      </c>
      <c r="M3157" s="53">
        <v>0.42622189362373319</v>
      </c>
      <c r="N3157" s="53">
        <v>0.42072007</v>
      </c>
      <c r="O3157" s="53">
        <v>0.43048336999999992</v>
      </c>
      <c r="P3157" s="54">
        <f t="shared" si="197"/>
        <v>7.7612875431857978E-2</v>
      </c>
      <c r="Q3157" s="54">
        <f t="shared" si="198"/>
        <v>0.15422389629466413</v>
      </c>
      <c r="R3157" s="55">
        <f t="shared" si="199"/>
        <v>0.23261276526438335</v>
      </c>
      <c r="S3157" s="7"/>
    </row>
    <row r="3158" spans="1:19" x14ac:dyDescent="0.25">
      <c r="A3158" s="66"/>
      <c r="B3158" s="56"/>
      <c r="C3158" s="67"/>
      <c r="D3158" s="68"/>
      <c r="E3158" s="69"/>
      <c r="F3158" s="70"/>
      <c r="G3158" s="71"/>
      <c r="H3158" s="66">
        <v>23</v>
      </c>
      <c r="I3158" s="67" t="s">
        <v>276</v>
      </c>
      <c r="J3158" s="72">
        <v>5.4723240000000004</v>
      </c>
      <c r="K3158" s="73">
        <v>5.491639000000001</v>
      </c>
      <c r="L3158" s="73">
        <f t="shared" si="196"/>
        <v>1.2774253336237331</v>
      </c>
      <c r="M3158" s="73">
        <v>0.42622189362373319</v>
      </c>
      <c r="N3158" s="73">
        <v>0.42072007</v>
      </c>
      <c r="O3158" s="73">
        <v>0.43048336999999992</v>
      </c>
      <c r="P3158" s="74">
        <f t="shared" si="197"/>
        <v>7.7612875431857978E-2</v>
      </c>
      <c r="Q3158" s="74">
        <f t="shared" si="198"/>
        <v>0.15422389629466413</v>
      </c>
      <c r="R3158" s="75">
        <f t="shared" si="199"/>
        <v>0.23261276526438335</v>
      </c>
      <c r="S3158" s="7"/>
    </row>
    <row r="3159" spans="1:19" ht="25.5" x14ac:dyDescent="0.25">
      <c r="A3159" s="44"/>
      <c r="B3159" s="45"/>
      <c r="C3159" s="46"/>
      <c r="D3159" s="47"/>
      <c r="E3159" s="48"/>
      <c r="F3159" s="49">
        <v>35</v>
      </c>
      <c r="G3159" s="50" t="s">
        <v>45</v>
      </c>
      <c r="H3159" s="90"/>
      <c r="I3159" s="46"/>
      <c r="J3159" s="51">
        <v>0</v>
      </c>
      <c r="K3159" s="52">
        <v>0.22999999999999998</v>
      </c>
      <c r="L3159" s="53">
        <f t="shared" si="196"/>
        <v>6.3292669999999995E-2</v>
      </c>
      <c r="M3159" s="53">
        <v>0</v>
      </c>
      <c r="N3159" s="53">
        <v>0</v>
      </c>
      <c r="O3159" s="53">
        <v>6.3292669999999995E-2</v>
      </c>
      <c r="P3159" s="54">
        <f t="shared" si="197"/>
        <v>0</v>
      </c>
      <c r="Q3159" s="54">
        <f t="shared" si="198"/>
        <v>0</v>
      </c>
      <c r="R3159" s="55">
        <f t="shared" si="199"/>
        <v>0.27518552173913041</v>
      </c>
      <c r="S3159" s="7"/>
    </row>
    <row r="3160" spans="1:19" x14ac:dyDescent="0.25">
      <c r="A3160" s="66"/>
      <c r="B3160" s="56"/>
      <c r="C3160" s="67"/>
      <c r="D3160" s="68"/>
      <c r="E3160" s="69"/>
      <c r="F3160" s="70"/>
      <c r="G3160" s="71"/>
      <c r="H3160" s="66">
        <v>23</v>
      </c>
      <c r="I3160" s="67" t="s">
        <v>276</v>
      </c>
      <c r="J3160" s="72">
        <v>0</v>
      </c>
      <c r="K3160" s="73">
        <v>0.22999999999999998</v>
      </c>
      <c r="L3160" s="73">
        <f t="shared" si="196"/>
        <v>6.3292669999999995E-2</v>
      </c>
      <c r="M3160" s="73">
        <v>0</v>
      </c>
      <c r="N3160" s="73">
        <v>0</v>
      </c>
      <c r="O3160" s="73">
        <v>6.3292669999999995E-2</v>
      </c>
      <c r="P3160" s="74">
        <f t="shared" si="197"/>
        <v>0</v>
      </c>
      <c r="Q3160" s="74">
        <f t="shared" si="198"/>
        <v>0</v>
      </c>
      <c r="R3160" s="75">
        <f t="shared" si="199"/>
        <v>0.27518552173913041</v>
      </c>
      <c r="S3160" s="7"/>
    </row>
    <row r="3161" spans="1:19" ht="25.5" x14ac:dyDescent="0.25">
      <c r="A3161" s="44"/>
      <c r="B3161" s="45"/>
      <c r="C3161" s="46"/>
      <c r="D3161" s="47"/>
      <c r="E3161" s="48"/>
      <c r="F3161" s="49">
        <v>41</v>
      </c>
      <c r="G3161" s="50" t="s">
        <v>163</v>
      </c>
      <c r="H3161" s="90"/>
      <c r="I3161" s="46"/>
      <c r="J3161" s="51">
        <v>0.46255800000000002</v>
      </c>
      <c r="K3161" s="52">
        <v>0.71255800000000002</v>
      </c>
      <c r="L3161" s="53">
        <f t="shared" si="196"/>
        <v>0.16231553000000001</v>
      </c>
      <c r="M3161" s="53">
        <v>0</v>
      </c>
      <c r="N3161" s="53">
        <v>4.35346E-2</v>
      </c>
      <c r="O3161" s="53">
        <v>0.11878093000000001</v>
      </c>
      <c r="P3161" s="54">
        <f t="shared" si="197"/>
        <v>0</v>
      </c>
      <c r="Q3161" s="54">
        <f t="shared" si="198"/>
        <v>6.109621953581322E-2</v>
      </c>
      <c r="R3161" s="55">
        <f t="shared" si="199"/>
        <v>0.22779272704818415</v>
      </c>
      <c r="S3161" s="7"/>
    </row>
    <row r="3162" spans="1:19" x14ac:dyDescent="0.25">
      <c r="A3162" s="66"/>
      <c r="B3162" s="56"/>
      <c r="C3162" s="67"/>
      <c r="D3162" s="68"/>
      <c r="E3162" s="69"/>
      <c r="F3162" s="70"/>
      <c r="G3162" s="71"/>
      <c r="H3162" s="66">
        <v>23</v>
      </c>
      <c r="I3162" s="67" t="s">
        <v>276</v>
      </c>
      <c r="J3162" s="72">
        <v>0.46255800000000002</v>
      </c>
      <c r="K3162" s="73">
        <v>0.71255800000000002</v>
      </c>
      <c r="L3162" s="73">
        <f t="shared" si="196"/>
        <v>0.16231553000000001</v>
      </c>
      <c r="M3162" s="73">
        <v>0</v>
      </c>
      <c r="N3162" s="73">
        <v>4.35346E-2</v>
      </c>
      <c r="O3162" s="73">
        <v>0.11878093000000001</v>
      </c>
      <c r="P3162" s="74">
        <f t="shared" si="197"/>
        <v>0</v>
      </c>
      <c r="Q3162" s="74">
        <f t="shared" si="198"/>
        <v>6.109621953581322E-2</v>
      </c>
      <c r="R3162" s="75">
        <f t="shared" si="199"/>
        <v>0.22779272704818415</v>
      </c>
      <c r="S3162" s="7"/>
    </row>
    <row r="3163" spans="1:19" ht="25.5" x14ac:dyDescent="0.25">
      <c r="A3163" s="44"/>
      <c r="B3163" s="45"/>
      <c r="C3163" s="46"/>
      <c r="D3163" s="47"/>
      <c r="E3163" s="48"/>
      <c r="F3163" s="49">
        <v>42</v>
      </c>
      <c r="G3163" s="50" t="s">
        <v>158</v>
      </c>
      <c r="H3163" s="90"/>
      <c r="I3163" s="46"/>
      <c r="J3163" s="51">
        <v>6.5170000000000003</v>
      </c>
      <c r="K3163" s="52">
        <v>6.4405719999999995</v>
      </c>
      <c r="L3163" s="53">
        <f t="shared" si="196"/>
        <v>2.068919004749745E-2</v>
      </c>
      <c r="M3163" s="53">
        <v>1.0000000474974513E-3</v>
      </c>
      <c r="N3163" s="53">
        <v>1.8689189999999998E-2</v>
      </c>
      <c r="O3163" s="53">
        <v>1E-3</v>
      </c>
      <c r="P3163" s="54">
        <f t="shared" si="197"/>
        <v>1.5526571979902583E-4</v>
      </c>
      <c r="Q3163" s="54">
        <f t="shared" si="198"/>
        <v>3.0570561197821328E-3</v>
      </c>
      <c r="R3163" s="55">
        <f t="shared" si="199"/>
        <v>3.2123218322064333E-3</v>
      </c>
      <c r="S3163" s="7"/>
    </row>
    <row r="3164" spans="1:19" x14ac:dyDescent="0.25">
      <c r="A3164" s="66"/>
      <c r="B3164" s="56"/>
      <c r="C3164" s="67"/>
      <c r="D3164" s="68"/>
      <c r="E3164" s="69"/>
      <c r="F3164" s="70"/>
      <c r="G3164" s="71"/>
      <c r="H3164" s="66">
        <v>23</v>
      </c>
      <c r="I3164" s="67" t="s">
        <v>276</v>
      </c>
      <c r="J3164" s="72">
        <v>6.5170000000000003</v>
      </c>
      <c r="K3164" s="73">
        <v>6.4405719999999995</v>
      </c>
      <c r="L3164" s="73">
        <f t="shared" si="196"/>
        <v>2.068919004749745E-2</v>
      </c>
      <c r="M3164" s="73">
        <v>1.0000000474974513E-3</v>
      </c>
      <c r="N3164" s="73">
        <v>1.8689189999999998E-2</v>
      </c>
      <c r="O3164" s="73">
        <v>1E-3</v>
      </c>
      <c r="P3164" s="74">
        <f t="shared" si="197"/>
        <v>1.5526571979902583E-4</v>
      </c>
      <c r="Q3164" s="74">
        <f t="shared" si="198"/>
        <v>3.0570561197821328E-3</v>
      </c>
      <c r="R3164" s="75">
        <f t="shared" si="199"/>
        <v>3.2123218322064333E-3</v>
      </c>
      <c r="S3164" s="7"/>
    </row>
    <row r="3165" spans="1:19" ht="25.5" x14ac:dyDescent="0.25">
      <c r="A3165" s="44"/>
      <c r="B3165" s="45"/>
      <c r="C3165" s="46"/>
      <c r="D3165" s="47"/>
      <c r="E3165" s="48"/>
      <c r="F3165" s="49">
        <v>51</v>
      </c>
      <c r="G3165" s="50" t="s">
        <v>24</v>
      </c>
      <c r="H3165" s="90"/>
      <c r="I3165" s="46"/>
      <c r="J3165" s="51">
        <v>0.83564800000000006</v>
      </c>
      <c r="K3165" s="52">
        <v>0.83564800000000017</v>
      </c>
      <c r="L3165" s="53">
        <f t="shared" si="196"/>
        <v>1.369825E-2</v>
      </c>
      <c r="M3165" s="53">
        <v>0</v>
      </c>
      <c r="N3165" s="53">
        <v>0</v>
      </c>
      <c r="O3165" s="53">
        <v>1.369825E-2</v>
      </c>
      <c r="P3165" s="54">
        <f t="shared" si="197"/>
        <v>0</v>
      </c>
      <c r="Q3165" s="54">
        <f t="shared" si="198"/>
        <v>0</v>
      </c>
      <c r="R3165" s="55">
        <f t="shared" si="199"/>
        <v>1.6392368557095808E-2</v>
      </c>
      <c r="S3165" s="7"/>
    </row>
    <row r="3166" spans="1:19" x14ac:dyDescent="0.25">
      <c r="A3166" s="66"/>
      <c r="B3166" s="56"/>
      <c r="C3166" s="67"/>
      <c r="D3166" s="68"/>
      <c r="E3166" s="69"/>
      <c r="F3166" s="70"/>
      <c r="G3166" s="71"/>
      <c r="H3166" s="66">
        <v>23</v>
      </c>
      <c r="I3166" s="67" t="s">
        <v>276</v>
      </c>
      <c r="J3166" s="72">
        <v>0.83564800000000006</v>
      </c>
      <c r="K3166" s="73">
        <v>0.83564800000000017</v>
      </c>
      <c r="L3166" s="73">
        <f t="shared" si="196"/>
        <v>1.369825E-2</v>
      </c>
      <c r="M3166" s="73">
        <v>0</v>
      </c>
      <c r="N3166" s="73">
        <v>0</v>
      </c>
      <c r="O3166" s="73">
        <v>1.369825E-2</v>
      </c>
      <c r="P3166" s="74">
        <f t="shared" si="197"/>
        <v>0</v>
      </c>
      <c r="Q3166" s="74">
        <f t="shared" si="198"/>
        <v>0</v>
      </c>
      <c r="R3166" s="75">
        <f t="shared" si="199"/>
        <v>1.6392368557095808E-2</v>
      </c>
      <c r="S3166" s="7"/>
    </row>
    <row r="3167" spans="1:19" ht="38.25" x14ac:dyDescent="0.25">
      <c r="A3167" s="44"/>
      <c r="B3167" s="45"/>
      <c r="C3167" s="46"/>
      <c r="D3167" s="47"/>
      <c r="E3167" s="48"/>
      <c r="F3167" s="49">
        <v>61</v>
      </c>
      <c r="G3167" s="50" t="s">
        <v>191</v>
      </c>
      <c r="H3167" s="90"/>
      <c r="I3167" s="46"/>
      <c r="J3167" s="51">
        <v>14.97771</v>
      </c>
      <c r="K3167" s="52">
        <v>23.182789</v>
      </c>
      <c r="L3167" s="53">
        <f t="shared" si="196"/>
        <v>2.1621591200670869</v>
      </c>
      <c r="M3167" s="53">
        <v>8.0222240067087114E-2</v>
      </c>
      <c r="N3167" s="53">
        <v>0.56289548</v>
      </c>
      <c r="O3167" s="53">
        <v>1.5190413999999999</v>
      </c>
      <c r="P3167" s="54">
        <f t="shared" si="197"/>
        <v>3.4604223015223543E-3</v>
      </c>
      <c r="Q3167" s="54">
        <f t="shared" si="198"/>
        <v>2.7741171265764749E-2</v>
      </c>
      <c r="R3167" s="55">
        <f t="shared" si="199"/>
        <v>9.3265703279578949E-2</v>
      </c>
      <c r="S3167" s="7"/>
    </row>
    <row r="3168" spans="1:19" x14ac:dyDescent="0.25">
      <c r="A3168" s="66"/>
      <c r="B3168" s="56"/>
      <c r="C3168" s="67"/>
      <c r="D3168" s="68"/>
      <c r="E3168" s="69"/>
      <c r="F3168" s="70"/>
      <c r="G3168" s="71"/>
      <c r="H3168" s="66">
        <v>23</v>
      </c>
      <c r="I3168" s="67" t="s">
        <v>276</v>
      </c>
      <c r="J3168" s="72">
        <v>14.97771</v>
      </c>
      <c r="K3168" s="73">
        <v>23.182789</v>
      </c>
      <c r="L3168" s="73">
        <f t="shared" si="196"/>
        <v>2.1621591200670869</v>
      </c>
      <c r="M3168" s="73">
        <v>8.0222240067087114E-2</v>
      </c>
      <c r="N3168" s="73">
        <v>0.56289548</v>
      </c>
      <c r="O3168" s="73">
        <v>1.5190413999999999</v>
      </c>
      <c r="P3168" s="74">
        <f t="shared" si="197"/>
        <v>3.4604223015223543E-3</v>
      </c>
      <c r="Q3168" s="74">
        <f t="shared" si="198"/>
        <v>2.7741171265764749E-2</v>
      </c>
      <c r="R3168" s="75">
        <f t="shared" si="199"/>
        <v>9.3265703279578949E-2</v>
      </c>
      <c r="S3168" s="7"/>
    </row>
    <row r="3169" spans="1:19" ht="38.25" x14ac:dyDescent="0.25">
      <c r="A3169" s="44"/>
      <c r="B3169" s="45"/>
      <c r="C3169" s="46"/>
      <c r="D3169" s="47"/>
      <c r="E3169" s="48"/>
      <c r="F3169" s="49">
        <v>68</v>
      </c>
      <c r="G3169" s="50" t="s">
        <v>22</v>
      </c>
      <c r="H3169" s="90"/>
      <c r="I3169" s="46"/>
      <c r="J3169" s="51">
        <v>8.3419880000000006</v>
      </c>
      <c r="K3169" s="52">
        <v>6.8147399999999996</v>
      </c>
      <c r="L3169" s="53">
        <f t="shared" si="196"/>
        <v>0.18712798040075446</v>
      </c>
      <c r="M3169" s="53">
        <v>2.1177340400754474E-2</v>
      </c>
      <c r="N3169" s="53">
        <v>8.1238970000000008E-2</v>
      </c>
      <c r="O3169" s="53">
        <v>8.4711669999999989E-2</v>
      </c>
      <c r="P3169" s="54">
        <f t="shared" si="197"/>
        <v>3.1075786311369879E-3</v>
      </c>
      <c r="Q3169" s="54">
        <f t="shared" si="198"/>
        <v>1.5028645318934324E-2</v>
      </c>
      <c r="R3169" s="55">
        <f t="shared" si="199"/>
        <v>2.7459298579366853E-2</v>
      </c>
      <c r="S3169" s="7"/>
    </row>
    <row r="3170" spans="1:19" x14ac:dyDescent="0.25">
      <c r="A3170" s="66"/>
      <c r="B3170" s="56"/>
      <c r="C3170" s="67"/>
      <c r="D3170" s="68"/>
      <c r="E3170" s="69"/>
      <c r="F3170" s="70"/>
      <c r="G3170" s="71"/>
      <c r="H3170" s="66">
        <v>23</v>
      </c>
      <c r="I3170" s="67" t="s">
        <v>276</v>
      </c>
      <c r="J3170" s="72">
        <v>8.3419880000000006</v>
      </c>
      <c r="K3170" s="73">
        <v>6.8147399999999996</v>
      </c>
      <c r="L3170" s="73">
        <f t="shared" si="196"/>
        <v>0.18712798040075446</v>
      </c>
      <c r="M3170" s="73">
        <v>2.1177340400754474E-2</v>
      </c>
      <c r="N3170" s="73">
        <v>8.1238970000000008E-2</v>
      </c>
      <c r="O3170" s="73">
        <v>8.4711669999999989E-2</v>
      </c>
      <c r="P3170" s="74">
        <f t="shared" si="197"/>
        <v>3.1075786311369879E-3</v>
      </c>
      <c r="Q3170" s="74">
        <f t="shared" si="198"/>
        <v>1.5028645318934324E-2</v>
      </c>
      <c r="R3170" s="75">
        <f t="shared" si="199"/>
        <v>2.7459298579366853E-2</v>
      </c>
      <c r="S3170" s="7"/>
    </row>
    <row r="3171" spans="1:19" ht="25.5" x14ac:dyDescent="0.25">
      <c r="A3171" s="44"/>
      <c r="B3171" s="45"/>
      <c r="C3171" s="46"/>
      <c r="D3171" s="47"/>
      <c r="E3171" s="48"/>
      <c r="F3171" s="49">
        <v>82</v>
      </c>
      <c r="G3171" s="50" t="s">
        <v>197</v>
      </c>
      <c r="H3171" s="90"/>
      <c r="I3171" s="46"/>
      <c r="J3171" s="51">
        <v>1.346438</v>
      </c>
      <c r="K3171" s="52">
        <v>1.346438</v>
      </c>
      <c r="L3171" s="53">
        <f t="shared" si="196"/>
        <v>0</v>
      </c>
      <c r="M3171" s="53">
        <v>0</v>
      </c>
      <c r="N3171" s="53">
        <v>0</v>
      </c>
      <c r="O3171" s="53">
        <v>0</v>
      </c>
      <c r="P3171" s="54">
        <f t="shared" si="197"/>
        <v>0</v>
      </c>
      <c r="Q3171" s="54">
        <f t="shared" si="198"/>
        <v>0</v>
      </c>
      <c r="R3171" s="55">
        <f t="shared" si="199"/>
        <v>0</v>
      </c>
      <c r="S3171" s="7"/>
    </row>
    <row r="3172" spans="1:19" x14ac:dyDescent="0.25">
      <c r="A3172" s="66"/>
      <c r="B3172" s="56"/>
      <c r="C3172" s="67"/>
      <c r="D3172" s="68"/>
      <c r="E3172" s="69"/>
      <c r="F3172" s="70"/>
      <c r="G3172" s="71"/>
      <c r="H3172" s="66">
        <v>23</v>
      </c>
      <c r="I3172" s="67" t="s">
        <v>276</v>
      </c>
      <c r="J3172" s="72">
        <v>1.346438</v>
      </c>
      <c r="K3172" s="73">
        <v>1.346438</v>
      </c>
      <c r="L3172" s="73">
        <f t="shared" si="196"/>
        <v>0</v>
      </c>
      <c r="M3172" s="73">
        <v>0</v>
      </c>
      <c r="N3172" s="73">
        <v>0</v>
      </c>
      <c r="O3172" s="73">
        <v>0</v>
      </c>
      <c r="P3172" s="74">
        <f t="shared" si="197"/>
        <v>0</v>
      </c>
      <c r="Q3172" s="74">
        <f t="shared" si="198"/>
        <v>0</v>
      </c>
      <c r="R3172" s="75">
        <f t="shared" si="199"/>
        <v>0</v>
      </c>
      <c r="S3172" s="7"/>
    </row>
    <row r="3173" spans="1:19" ht="25.5" x14ac:dyDescent="0.25">
      <c r="A3173" s="44"/>
      <c r="B3173" s="45"/>
      <c r="C3173" s="46"/>
      <c r="D3173" s="47"/>
      <c r="E3173" s="48"/>
      <c r="F3173" s="49">
        <v>90</v>
      </c>
      <c r="G3173" s="50" t="s">
        <v>81</v>
      </c>
      <c r="H3173" s="90"/>
      <c r="I3173" s="46"/>
      <c r="J3173" s="51">
        <v>98.122090999999998</v>
      </c>
      <c r="K3173" s="52">
        <v>108.76665100000002</v>
      </c>
      <c r="L3173" s="53">
        <f t="shared" si="196"/>
        <v>26.699309702540731</v>
      </c>
      <c r="M3173" s="53">
        <v>9.7320717625407269</v>
      </c>
      <c r="N3173" s="53">
        <v>8.6320188800000022</v>
      </c>
      <c r="O3173" s="53">
        <v>8.33521906</v>
      </c>
      <c r="P3173" s="54">
        <f t="shared" si="197"/>
        <v>8.9476615056767031E-2</v>
      </c>
      <c r="Q3173" s="54">
        <f t="shared" si="198"/>
        <v>0.16883934987150359</v>
      </c>
      <c r="R3173" s="55">
        <f t="shared" si="199"/>
        <v>0.24547330874921142</v>
      </c>
      <c r="S3173" s="7"/>
    </row>
    <row r="3174" spans="1:19" x14ac:dyDescent="0.25">
      <c r="A3174" s="66"/>
      <c r="B3174" s="56"/>
      <c r="C3174" s="67"/>
      <c r="D3174" s="68"/>
      <c r="E3174" s="69"/>
      <c r="F3174" s="70"/>
      <c r="G3174" s="71"/>
      <c r="H3174" s="66">
        <v>23</v>
      </c>
      <c r="I3174" s="67" t="s">
        <v>276</v>
      </c>
      <c r="J3174" s="72">
        <v>98.122090999999998</v>
      </c>
      <c r="K3174" s="73">
        <v>108.76665100000002</v>
      </c>
      <c r="L3174" s="73">
        <f t="shared" si="196"/>
        <v>26.699309702540731</v>
      </c>
      <c r="M3174" s="73">
        <v>9.7320717625407269</v>
      </c>
      <c r="N3174" s="73">
        <v>8.6320188800000022</v>
      </c>
      <c r="O3174" s="73">
        <v>8.33521906</v>
      </c>
      <c r="P3174" s="74">
        <f t="shared" si="197"/>
        <v>8.9476615056767031E-2</v>
      </c>
      <c r="Q3174" s="74">
        <f t="shared" si="198"/>
        <v>0.16883934987150359</v>
      </c>
      <c r="R3174" s="75">
        <f t="shared" si="199"/>
        <v>0.24547330874921142</v>
      </c>
      <c r="S3174" s="7"/>
    </row>
    <row r="3175" spans="1:19" ht="51" x14ac:dyDescent="0.25">
      <c r="A3175" s="44"/>
      <c r="B3175" s="45"/>
      <c r="C3175" s="46"/>
      <c r="D3175" s="47"/>
      <c r="E3175" s="48"/>
      <c r="F3175" s="49">
        <v>91</v>
      </c>
      <c r="G3175" s="50" t="s">
        <v>82</v>
      </c>
      <c r="H3175" s="90"/>
      <c r="I3175" s="46"/>
      <c r="J3175" s="51">
        <v>11.873145000000003</v>
      </c>
      <c r="K3175" s="52">
        <v>13.857088000000003</v>
      </c>
      <c r="L3175" s="53">
        <f t="shared" si="196"/>
        <v>0.84832976023748541</v>
      </c>
      <c r="M3175" s="53">
        <v>1.0311850237485487E-2</v>
      </c>
      <c r="N3175" s="53">
        <v>0.35337793000000001</v>
      </c>
      <c r="O3175" s="53">
        <v>0.48463997999999991</v>
      </c>
      <c r="P3175" s="54">
        <f t="shared" si="197"/>
        <v>7.4415708679092499E-4</v>
      </c>
      <c r="Q3175" s="54">
        <f t="shared" si="198"/>
        <v>2.6245758144675519E-2</v>
      </c>
      <c r="R3175" s="55">
        <f t="shared" si="199"/>
        <v>6.1219915774330454E-2</v>
      </c>
      <c r="S3175" s="7"/>
    </row>
    <row r="3176" spans="1:19" x14ac:dyDescent="0.25">
      <c r="A3176" s="66"/>
      <c r="B3176" s="56"/>
      <c r="C3176" s="67"/>
      <c r="D3176" s="68"/>
      <c r="E3176" s="69"/>
      <c r="F3176" s="70"/>
      <c r="G3176" s="71"/>
      <c r="H3176" s="66">
        <v>23</v>
      </c>
      <c r="I3176" s="67" t="s">
        <v>276</v>
      </c>
      <c r="J3176" s="72">
        <v>11.873145000000003</v>
      </c>
      <c r="K3176" s="73">
        <v>13.857088000000003</v>
      </c>
      <c r="L3176" s="73">
        <f t="shared" si="196"/>
        <v>0.84832976023748541</v>
      </c>
      <c r="M3176" s="73">
        <v>1.0311850237485487E-2</v>
      </c>
      <c r="N3176" s="73">
        <v>0.35337793000000001</v>
      </c>
      <c r="O3176" s="73">
        <v>0.48463997999999991</v>
      </c>
      <c r="P3176" s="74">
        <f t="shared" si="197"/>
        <v>7.4415708679092499E-4</v>
      </c>
      <c r="Q3176" s="74">
        <f t="shared" si="198"/>
        <v>2.6245758144675519E-2</v>
      </c>
      <c r="R3176" s="75">
        <f t="shared" si="199"/>
        <v>6.1219915774330454E-2</v>
      </c>
      <c r="S3176" s="7"/>
    </row>
    <row r="3177" spans="1:19" ht="25.5" x14ac:dyDescent="0.25">
      <c r="A3177" s="44"/>
      <c r="B3177" s="45"/>
      <c r="C3177" s="46"/>
      <c r="D3177" s="47"/>
      <c r="E3177" s="48"/>
      <c r="F3177" s="49">
        <v>94</v>
      </c>
      <c r="G3177" s="50" t="s">
        <v>207</v>
      </c>
      <c r="H3177" s="90"/>
      <c r="I3177" s="46"/>
      <c r="J3177" s="51">
        <v>1.3</v>
      </c>
      <c r="K3177" s="52">
        <v>1.8000000000000003</v>
      </c>
      <c r="L3177" s="53">
        <f t="shared" si="196"/>
        <v>0.22765538999999999</v>
      </c>
      <c r="M3177" s="53">
        <v>0</v>
      </c>
      <c r="N3177" s="53">
        <v>1.7265599999999999E-2</v>
      </c>
      <c r="O3177" s="53">
        <v>0.21038978999999999</v>
      </c>
      <c r="P3177" s="54">
        <f t="shared" si="197"/>
        <v>0</v>
      </c>
      <c r="Q3177" s="54">
        <f t="shared" si="198"/>
        <v>9.5919999999999981E-3</v>
      </c>
      <c r="R3177" s="55">
        <f t="shared" si="199"/>
        <v>0.12647521666666664</v>
      </c>
      <c r="S3177" s="7"/>
    </row>
    <row r="3178" spans="1:19" x14ac:dyDescent="0.25">
      <c r="A3178" s="66"/>
      <c r="B3178" s="56"/>
      <c r="C3178" s="67"/>
      <c r="D3178" s="68"/>
      <c r="E3178" s="69"/>
      <c r="F3178" s="70"/>
      <c r="G3178" s="71"/>
      <c r="H3178" s="66">
        <v>23</v>
      </c>
      <c r="I3178" s="67" t="s">
        <v>276</v>
      </c>
      <c r="J3178" s="72">
        <v>1.3</v>
      </c>
      <c r="K3178" s="73">
        <v>1.8000000000000003</v>
      </c>
      <c r="L3178" s="73">
        <f t="shared" si="196"/>
        <v>0.22765538999999999</v>
      </c>
      <c r="M3178" s="73">
        <v>0</v>
      </c>
      <c r="N3178" s="73">
        <v>1.7265599999999999E-2</v>
      </c>
      <c r="O3178" s="73">
        <v>0.21038978999999999</v>
      </c>
      <c r="P3178" s="74">
        <f t="shared" si="197"/>
        <v>0</v>
      </c>
      <c r="Q3178" s="74">
        <f t="shared" si="198"/>
        <v>9.5919999999999981E-3</v>
      </c>
      <c r="R3178" s="75">
        <f t="shared" si="199"/>
        <v>0.12647521666666664</v>
      </c>
      <c r="S3178" s="7"/>
    </row>
    <row r="3179" spans="1:19" ht="38.25" x14ac:dyDescent="0.25">
      <c r="A3179" s="44"/>
      <c r="B3179" s="45"/>
      <c r="C3179" s="46"/>
      <c r="D3179" s="47"/>
      <c r="E3179" s="48"/>
      <c r="F3179" s="49">
        <v>101</v>
      </c>
      <c r="G3179" s="50" t="s">
        <v>88</v>
      </c>
      <c r="H3179" s="90"/>
      <c r="I3179" s="46"/>
      <c r="J3179" s="51">
        <v>0.08</v>
      </c>
      <c r="K3179" s="52">
        <v>0.08</v>
      </c>
      <c r="L3179" s="53">
        <f t="shared" si="196"/>
        <v>0</v>
      </c>
      <c r="M3179" s="53">
        <v>0</v>
      </c>
      <c r="N3179" s="53">
        <v>0</v>
      </c>
      <c r="O3179" s="53">
        <v>0</v>
      </c>
      <c r="P3179" s="54">
        <f t="shared" si="197"/>
        <v>0</v>
      </c>
      <c r="Q3179" s="54">
        <f t="shared" si="198"/>
        <v>0</v>
      </c>
      <c r="R3179" s="55">
        <f t="shared" si="199"/>
        <v>0</v>
      </c>
      <c r="S3179" s="7"/>
    </row>
    <row r="3180" spans="1:19" x14ac:dyDescent="0.25">
      <c r="A3180" s="66"/>
      <c r="B3180" s="56"/>
      <c r="C3180" s="67"/>
      <c r="D3180" s="68"/>
      <c r="E3180" s="69"/>
      <c r="F3180" s="70"/>
      <c r="G3180" s="71"/>
      <c r="H3180" s="66">
        <v>23</v>
      </c>
      <c r="I3180" s="67" t="s">
        <v>276</v>
      </c>
      <c r="J3180" s="72">
        <v>0.08</v>
      </c>
      <c r="K3180" s="73">
        <v>0.08</v>
      </c>
      <c r="L3180" s="73">
        <f t="shared" si="196"/>
        <v>0</v>
      </c>
      <c r="M3180" s="73">
        <v>0</v>
      </c>
      <c r="N3180" s="73">
        <v>0</v>
      </c>
      <c r="O3180" s="73">
        <v>0</v>
      </c>
      <c r="P3180" s="74">
        <f t="shared" si="197"/>
        <v>0</v>
      </c>
      <c r="Q3180" s="74">
        <f t="shared" si="198"/>
        <v>0</v>
      </c>
      <c r="R3180" s="75">
        <f t="shared" si="199"/>
        <v>0</v>
      </c>
      <c r="S3180" s="7"/>
    </row>
    <row r="3181" spans="1:19" ht="25.5" x14ac:dyDescent="0.25">
      <c r="A3181" s="44"/>
      <c r="B3181" s="45"/>
      <c r="C3181" s="46"/>
      <c r="D3181" s="47"/>
      <c r="E3181" s="48"/>
      <c r="F3181" s="49">
        <v>104</v>
      </c>
      <c r="G3181" s="50" t="s">
        <v>142</v>
      </c>
      <c r="H3181" s="90"/>
      <c r="I3181" s="46"/>
      <c r="J3181" s="51">
        <v>1.292422</v>
      </c>
      <c r="K3181" s="52">
        <v>1.2924219999999997</v>
      </c>
      <c r="L3181" s="53">
        <f t="shared" si="196"/>
        <v>0.16200787985634574</v>
      </c>
      <c r="M3181" s="53">
        <v>4.6905439856345765E-2</v>
      </c>
      <c r="N3181" s="53">
        <v>4.6690139999999991E-2</v>
      </c>
      <c r="O3181" s="53">
        <v>6.8412299999999995E-2</v>
      </c>
      <c r="P3181" s="54">
        <f t="shared" si="197"/>
        <v>3.6292665906604633E-2</v>
      </c>
      <c r="Q3181" s="54">
        <f t="shared" si="198"/>
        <v>7.241874546885288E-2</v>
      </c>
      <c r="R3181" s="55">
        <f t="shared" si="199"/>
        <v>0.12535215266866842</v>
      </c>
      <c r="S3181" s="7"/>
    </row>
    <row r="3182" spans="1:19" x14ac:dyDescent="0.25">
      <c r="A3182" s="66"/>
      <c r="B3182" s="56"/>
      <c r="C3182" s="67"/>
      <c r="D3182" s="68"/>
      <c r="E3182" s="69"/>
      <c r="F3182" s="70"/>
      <c r="G3182" s="71"/>
      <c r="H3182" s="66">
        <v>23</v>
      </c>
      <c r="I3182" s="67" t="s">
        <v>276</v>
      </c>
      <c r="J3182" s="72">
        <v>1.292422</v>
      </c>
      <c r="K3182" s="73">
        <v>1.2924219999999997</v>
      </c>
      <c r="L3182" s="73">
        <f t="shared" si="196"/>
        <v>0.16200787985634574</v>
      </c>
      <c r="M3182" s="73">
        <v>4.6905439856345765E-2</v>
      </c>
      <c r="N3182" s="73">
        <v>4.6690139999999991E-2</v>
      </c>
      <c r="O3182" s="73">
        <v>6.8412299999999995E-2</v>
      </c>
      <c r="P3182" s="74">
        <f t="shared" si="197"/>
        <v>3.6292665906604633E-2</v>
      </c>
      <c r="Q3182" s="74">
        <f t="shared" si="198"/>
        <v>7.241874546885288E-2</v>
      </c>
      <c r="R3182" s="75">
        <f t="shared" si="199"/>
        <v>0.12535215266866842</v>
      </c>
      <c r="S3182" s="7"/>
    </row>
    <row r="3183" spans="1:19" ht="38.25" x14ac:dyDescent="0.25">
      <c r="A3183" s="44"/>
      <c r="B3183" s="45"/>
      <c r="C3183" s="46"/>
      <c r="D3183" s="47"/>
      <c r="E3183" s="48"/>
      <c r="F3183" s="49">
        <v>106</v>
      </c>
      <c r="G3183" s="50" t="s">
        <v>83</v>
      </c>
      <c r="H3183" s="90"/>
      <c r="I3183" s="46"/>
      <c r="J3183" s="51">
        <v>1.0854050000000002</v>
      </c>
      <c r="K3183" s="52">
        <v>1.0982430000000001</v>
      </c>
      <c r="L3183" s="53">
        <f t="shared" si="196"/>
        <v>0.2557832174546027</v>
      </c>
      <c r="M3183" s="53">
        <v>0.11011397745460272</v>
      </c>
      <c r="N3183" s="53">
        <v>7.8674129999999995E-2</v>
      </c>
      <c r="O3183" s="53">
        <v>6.6995109999999983E-2</v>
      </c>
      <c r="P3183" s="54">
        <f t="shared" si="197"/>
        <v>0.10026376444430123</v>
      </c>
      <c r="Q3183" s="54">
        <f t="shared" si="198"/>
        <v>0.17190012361071522</v>
      </c>
      <c r="R3183" s="55">
        <f t="shared" si="199"/>
        <v>0.23290220602781231</v>
      </c>
      <c r="S3183" s="7"/>
    </row>
    <row r="3184" spans="1:19" x14ac:dyDescent="0.25">
      <c r="A3184" s="66"/>
      <c r="B3184" s="56"/>
      <c r="C3184" s="67"/>
      <c r="D3184" s="68"/>
      <c r="E3184" s="69"/>
      <c r="F3184" s="70"/>
      <c r="G3184" s="71"/>
      <c r="H3184" s="66">
        <v>23</v>
      </c>
      <c r="I3184" s="67" t="s">
        <v>276</v>
      </c>
      <c r="J3184" s="72">
        <v>1.0854050000000002</v>
      </c>
      <c r="K3184" s="73">
        <v>1.0982430000000001</v>
      </c>
      <c r="L3184" s="73">
        <f t="shared" si="196"/>
        <v>0.2557832174546027</v>
      </c>
      <c r="M3184" s="73">
        <v>0.11011397745460272</v>
      </c>
      <c r="N3184" s="73">
        <v>7.8674129999999995E-2</v>
      </c>
      <c r="O3184" s="73">
        <v>6.6995109999999983E-2</v>
      </c>
      <c r="P3184" s="74">
        <f t="shared" si="197"/>
        <v>0.10026376444430123</v>
      </c>
      <c r="Q3184" s="74">
        <f t="shared" si="198"/>
        <v>0.17190012361071522</v>
      </c>
      <c r="R3184" s="75">
        <f t="shared" si="199"/>
        <v>0.23290220602781231</v>
      </c>
      <c r="S3184" s="7"/>
    </row>
    <row r="3185" spans="1:19" ht="38.25" x14ac:dyDescent="0.25">
      <c r="A3185" s="44"/>
      <c r="B3185" s="45"/>
      <c r="C3185" s="46"/>
      <c r="D3185" s="47"/>
      <c r="E3185" s="48"/>
      <c r="F3185" s="49">
        <v>107</v>
      </c>
      <c r="G3185" s="50" t="s">
        <v>84</v>
      </c>
      <c r="H3185" s="90"/>
      <c r="I3185" s="46"/>
      <c r="J3185" s="51">
        <v>1.0307980000000001</v>
      </c>
      <c r="K3185" s="52">
        <v>1.0307980000000001</v>
      </c>
      <c r="L3185" s="53">
        <f t="shared" si="196"/>
        <v>0.20376029800956547</v>
      </c>
      <c r="M3185" s="53">
        <v>9.3083448009565473E-2</v>
      </c>
      <c r="N3185" s="53">
        <v>4.0035149999999999E-2</v>
      </c>
      <c r="O3185" s="53">
        <v>7.0641700000000002E-2</v>
      </c>
      <c r="P3185" s="54">
        <f t="shared" si="197"/>
        <v>9.0302317243112093E-2</v>
      </c>
      <c r="Q3185" s="54">
        <f t="shared" si="198"/>
        <v>0.12914130412512001</v>
      </c>
      <c r="R3185" s="55">
        <f t="shared" si="199"/>
        <v>0.19767238392931055</v>
      </c>
      <c r="S3185" s="7"/>
    </row>
    <row r="3186" spans="1:19" x14ac:dyDescent="0.25">
      <c r="A3186" s="66"/>
      <c r="B3186" s="56"/>
      <c r="C3186" s="67"/>
      <c r="D3186" s="68"/>
      <c r="E3186" s="69"/>
      <c r="F3186" s="70"/>
      <c r="G3186" s="71"/>
      <c r="H3186" s="66">
        <v>23</v>
      </c>
      <c r="I3186" s="67" t="s">
        <v>276</v>
      </c>
      <c r="J3186" s="72">
        <v>1.0307980000000001</v>
      </c>
      <c r="K3186" s="73">
        <v>1.0307980000000001</v>
      </c>
      <c r="L3186" s="73">
        <f t="shared" si="196"/>
        <v>0.20376029800956547</v>
      </c>
      <c r="M3186" s="73">
        <v>9.3083448009565473E-2</v>
      </c>
      <c r="N3186" s="73">
        <v>4.0035149999999999E-2</v>
      </c>
      <c r="O3186" s="73">
        <v>7.0641700000000002E-2</v>
      </c>
      <c r="P3186" s="74">
        <f t="shared" si="197"/>
        <v>9.0302317243112093E-2</v>
      </c>
      <c r="Q3186" s="74">
        <f t="shared" si="198"/>
        <v>0.12914130412512001</v>
      </c>
      <c r="R3186" s="75">
        <f t="shared" si="199"/>
        <v>0.19767238392931055</v>
      </c>
      <c r="S3186" s="7"/>
    </row>
    <row r="3187" spans="1:19" ht="25.5" x14ac:dyDescent="0.25">
      <c r="A3187" s="44"/>
      <c r="B3187" s="45"/>
      <c r="C3187" s="46"/>
      <c r="D3187" s="47"/>
      <c r="E3187" s="48"/>
      <c r="F3187" s="49">
        <v>121</v>
      </c>
      <c r="G3187" s="50" t="s">
        <v>159</v>
      </c>
      <c r="H3187" s="90"/>
      <c r="I3187" s="46"/>
      <c r="J3187" s="51">
        <v>2.7441E-2</v>
      </c>
      <c r="K3187" s="52">
        <v>2.7440999999999997E-2</v>
      </c>
      <c r="L3187" s="53">
        <f t="shared" si="196"/>
        <v>8.0000000474974506E-3</v>
      </c>
      <c r="M3187" s="53">
        <v>1.0000000474974513E-3</v>
      </c>
      <c r="N3187" s="53">
        <v>3.0000000000000001E-3</v>
      </c>
      <c r="O3187" s="53">
        <v>4.0000000000000001E-3</v>
      </c>
      <c r="P3187" s="54">
        <f t="shared" si="197"/>
        <v>3.6441822364252446E-2</v>
      </c>
      <c r="Q3187" s="54">
        <f t="shared" si="198"/>
        <v>0.145767284264329</v>
      </c>
      <c r="R3187" s="55">
        <f t="shared" si="199"/>
        <v>0.29153456679776435</v>
      </c>
      <c r="S3187" s="7"/>
    </row>
    <row r="3188" spans="1:19" x14ac:dyDescent="0.25">
      <c r="A3188" s="66"/>
      <c r="B3188" s="56"/>
      <c r="C3188" s="67"/>
      <c r="D3188" s="68"/>
      <c r="E3188" s="69"/>
      <c r="F3188" s="70"/>
      <c r="G3188" s="71"/>
      <c r="H3188" s="66">
        <v>23</v>
      </c>
      <c r="I3188" s="67" t="s">
        <v>276</v>
      </c>
      <c r="J3188" s="72">
        <v>2.7441E-2</v>
      </c>
      <c r="K3188" s="73">
        <v>2.7440999999999997E-2</v>
      </c>
      <c r="L3188" s="73">
        <f t="shared" si="196"/>
        <v>8.0000000474974506E-3</v>
      </c>
      <c r="M3188" s="73">
        <v>1.0000000474974513E-3</v>
      </c>
      <c r="N3188" s="73">
        <v>3.0000000000000001E-3</v>
      </c>
      <c r="O3188" s="73">
        <v>4.0000000000000001E-3</v>
      </c>
      <c r="P3188" s="74">
        <f t="shared" si="197"/>
        <v>3.6441822364252446E-2</v>
      </c>
      <c r="Q3188" s="74">
        <f t="shared" si="198"/>
        <v>0.145767284264329</v>
      </c>
      <c r="R3188" s="75">
        <f t="shared" si="199"/>
        <v>0.29153456679776435</v>
      </c>
      <c r="S3188" s="7"/>
    </row>
    <row r="3189" spans="1:19" ht="38.25" x14ac:dyDescent="0.25">
      <c r="A3189" s="44"/>
      <c r="B3189" s="45"/>
      <c r="C3189" s="46"/>
      <c r="D3189" s="47"/>
      <c r="E3189" s="48"/>
      <c r="F3189" s="49">
        <v>129</v>
      </c>
      <c r="G3189" s="50" t="s">
        <v>143</v>
      </c>
      <c r="H3189" s="90"/>
      <c r="I3189" s="46"/>
      <c r="J3189" s="51">
        <v>0.21735699999999999</v>
      </c>
      <c r="K3189" s="52">
        <v>0.21735699999999999</v>
      </c>
      <c r="L3189" s="53">
        <f t="shared" si="196"/>
        <v>6.2371169692248547E-2</v>
      </c>
      <c r="M3189" s="53">
        <v>2.4115649692248553E-2</v>
      </c>
      <c r="N3189" s="53">
        <v>1.8246739999999997E-2</v>
      </c>
      <c r="O3189" s="53">
        <v>2.0008779999999997E-2</v>
      </c>
      <c r="P3189" s="54">
        <f t="shared" si="197"/>
        <v>0.11094949641487761</v>
      </c>
      <c r="Q3189" s="54">
        <f t="shared" si="198"/>
        <v>0.19489774744889077</v>
      </c>
      <c r="R3189" s="55">
        <f t="shared" si="199"/>
        <v>0.28695266171436185</v>
      </c>
      <c r="S3189" s="7"/>
    </row>
    <row r="3190" spans="1:19" x14ac:dyDescent="0.25">
      <c r="A3190" s="66"/>
      <c r="B3190" s="56"/>
      <c r="C3190" s="67"/>
      <c r="D3190" s="68"/>
      <c r="E3190" s="69"/>
      <c r="F3190" s="70"/>
      <c r="G3190" s="71"/>
      <c r="H3190" s="66">
        <v>23</v>
      </c>
      <c r="I3190" s="67" t="s">
        <v>276</v>
      </c>
      <c r="J3190" s="72">
        <v>0.21735699999999999</v>
      </c>
      <c r="K3190" s="73">
        <v>0.21735699999999999</v>
      </c>
      <c r="L3190" s="73">
        <f t="shared" si="196"/>
        <v>6.2371169692248547E-2</v>
      </c>
      <c r="M3190" s="73">
        <v>2.4115649692248553E-2</v>
      </c>
      <c r="N3190" s="73">
        <v>1.8246739999999997E-2</v>
      </c>
      <c r="O3190" s="73">
        <v>2.0008779999999997E-2</v>
      </c>
      <c r="P3190" s="74">
        <f t="shared" si="197"/>
        <v>0.11094949641487761</v>
      </c>
      <c r="Q3190" s="74">
        <f t="shared" si="198"/>
        <v>0.19489774744889077</v>
      </c>
      <c r="R3190" s="75">
        <f t="shared" si="199"/>
        <v>0.28695266171436185</v>
      </c>
      <c r="S3190" s="7"/>
    </row>
    <row r="3191" spans="1:19" x14ac:dyDescent="0.25">
      <c r="A3191" s="44"/>
      <c r="B3191" s="45"/>
      <c r="C3191" s="46"/>
      <c r="D3191" s="47"/>
      <c r="E3191" s="48"/>
      <c r="F3191" s="49">
        <v>131</v>
      </c>
      <c r="G3191" s="50" t="s">
        <v>144</v>
      </c>
      <c r="H3191" s="90"/>
      <c r="I3191" s="46"/>
      <c r="J3191" s="51">
        <v>0.84727700000000006</v>
      </c>
      <c r="K3191" s="52">
        <v>0.84727700000000006</v>
      </c>
      <c r="L3191" s="53">
        <f t="shared" si="196"/>
        <v>0.14248462915468102</v>
      </c>
      <c r="M3191" s="53">
        <v>3.8736679154681042E-2</v>
      </c>
      <c r="N3191" s="53">
        <v>5.2295249999999988E-2</v>
      </c>
      <c r="O3191" s="53">
        <v>5.145269999999999E-2</v>
      </c>
      <c r="P3191" s="54">
        <f t="shared" si="197"/>
        <v>4.5719025955715829E-2</v>
      </c>
      <c r="Q3191" s="54">
        <f t="shared" si="198"/>
        <v>0.10744057628695342</v>
      </c>
      <c r="R3191" s="55">
        <f t="shared" si="199"/>
        <v>0.16816770566730951</v>
      </c>
      <c r="S3191" s="7"/>
    </row>
    <row r="3192" spans="1:19" x14ac:dyDescent="0.25">
      <c r="A3192" s="66"/>
      <c r="B3192" s="56"/>
      <c r="C3192" s="67"/>
      <c r="D3192" s="68"/>
      <c r="E3192" s="69"/>
      <c r="F3192" s="70"/>
      <c r="G3192" s="71"/>
      <c r="H3192" s="66">
        <v>23</v>
      </c>
      <c r="I3192" s="67" t="s">
        <v>276</v>
      </c>
      <c r="J3192" s="72">
        <v>0.84727700000000006</v>
      </c>
      <c r="K3192" s="73">
        <v>0.84727700000000006</v>
      </c>
      <c r="L3192" s="73">
        <f t="shared" si="196"/>
        <v>0.14248462915468102</v>
      </c>
      <c r="M3192" s="73">
        <v>3.8736679154681042E-2</v>
      </c>
      <c r="N3192" s="73">
        <v>5.2295249999999988E-2</v>
      </c>
      <c r="O3192" s="73">
        <v>5.145269999999999E-2</v>
      </c>
      <c r="P3192" s="74">
        <f t="shared" si="197"/>
        <v>4.5719025955715829E-2</v>
      </c>
      <c r="Q3192" s="74">
        <f t="shared" si="198"/>
        <v>0.10744057628695342</v>
      </c>
      <c r="R3192" s="75">
        <f t="shared" si="199"/>
        <v>0.16816770566730951</v>
      </c>
      <c r="S3192" s="7"/>
    </row>
    <row r="3193" spans="1:19" x14ac:dyDescent="0.25">
      <c r="A3193" s="44"/>
      <c r="B3193" s="45"/>
      <c r="C3193" s="46"/>
      <c r="D3193" s="47">
        <v>461</v>
      </c>
      <c r="E3193" s="48" t="s">
        <v>246</v>
      </c>
      <c r="F3193" s="49"/>
      <c r="G3193" s="50"/>
      <c r="H3193" s="90"/>
      <c r="I3193" s="46"/>
      <c r="J3193" s="51">
        <v>243.58717100000004</v>
      </c>
      <c r="K3193" s="52">
        <v>245.79510500000004</v>
      </c>
      <c r="L3193" s="53">
        <f t="shared" si="196"/>
        <v>45.02108399927009</v>
      </c>
      <c r="M3193" s="53">
        <v>13.263609269270091</v>
      </c>
      <c r="N3193" s="53">
        <v>16.010299019999998</v>
      </c>
      <c r="O3193" s="53">
        <v>15.747175709999999</v>
      </c>
      <c r="P3193" s="54">
        <f t="shared" si="197"/>
        <v>5.3962056198271685E-2</v>
      </c>
      <c r="Q3193" s="54">
        <f t="shared" si="198"/>
        <v>0.11909882537843902</v>
      </c>
      <c r="R3193" s="55">
        <f t="shared" si="199"/>
        <v>0.18316509598215996</v>
      </c>
      <c r="S3193" s="7"/>
    </row>
    <row r="3194" spans="1:19" x14ac:dyDescent="0.25">
      <c r="A3194" s="44"/>
      <c r="B3194" s="45"/>
      <c r="C3194" s="46"/>
      <c r="D3194" s="47"/>
      <c r="E3194" s="48"/>
      <c r="F3194" s="49">
        <v>1</v>
      </c>
      <c r="G3194" s="50" t="s">
        <v>136</v>
      </c>
      <c r="H3194" s="90"/>
      <c r="I3194" s="46"/>
      <c r="J3194" s="51">
        <v>13.515906999999999</v>
      </c>
      <c r="K3194" s="52">
        <v>14.341443999999999</v>
      </c>
      <c r="L3194" s="53">
        <f t="shared" si="196"/>
        <v>4.2189111569429176</v>
      </c>
      <c r="M3194" s="53">
        <v>1.3381060369429179</v>
      </c>
      <c r="N3194" s="53">
        <v>1.3161387900000001</v>
      </c>
      <c r="O3194" s="53">
        <v>1.5646663299999999</v>
      </c>
      <c r="P3194" s="54">
        <f t="shared" si="197"/>
        <v>9.3303438408497627E-2</v>
      </c>
      <c r="Q3194" s="54">
        <f t="shared" si="198"/>
        <v>0.18507514493958335</v>
      </c>
      <c r="R3194" s="55">
        <f t="shared" si="199"/>
        <v>0.29417617618859843</v>
      </c>
      <c r="S3194" s="7"/>
    </row>
    <row r="3195" spans="1:19" x14ac:dyDescent="0.25">
      <c r="A3195" s="66"/>
      <c r="B3195" s="56"/>
      <c r="C3195" s="67"/>
      <c r="D3195" s="68"/>
      <c r="E3195" s="69"/>
      <c r="F3195" s="70"/>
      <c r="G3195" s="71"/>
      <c r="H3195" s="66">
        <v>24</v>
      </c>
      <c r="I3195" s="67" t="s">
        <v>277</v>
      </c>
      <c r="J3195" s="72">
        <v>13.515906999999999</v>
      </c>
      <c r="K3195" s="73">
        <v>14.341443999999999</v>
      </c>
      <c r="L3195" s="73">
        <f t="shared" si="196"/>
        <v>4.2189111569429176</v>
      </c>
      <c r="M3195" s="73">
        <v>1.3381060369429179</v>
      </c>
      <c r="N3195" s="73">
        <v>1.3161387900000001</v>
      </c>
      <c r="O3195" s="73">
        <v>1.5646663299999999</v>
      </c>
      <c r="P3195" s="74">
        <f t="shared" si="197"/>
        <v>9.3303438408497627E-2</v>
      </c>
      <c r="Q3195" s="74">
        <f t="shared" si="198"/>
        <v>0.18507514493958335</v>
      </c>
      <c r="R3195" s="75">
        <f t="shared" si="199"/>
        <v>0.29417617618859843</v>
      </c>
      <c r="S3195" s="7"/>
    </row>
    <row r="3196" spans="1:19" x14ac:dyDescent="0.25">
      <c r="A3196" s="44"/>
      <c r="B3196" s="45"/>
      <c r="C3196" s="46"/>
      <c r="D3196" s="47"/>
      <c r="E3196" s="48"/>
      <c r="F3196" s="49">
        <v>2</v>
      </c>
      <c r="G3196" s="50" t="s">
        <v>137</v>
      </c>
      <c r="H3196" s="90"/>
      <c r="I3196" s="46"/>
      <c r="J3196" s="51">
        <v>17.190592000000002</v>
      </c>
      <c r="K3196" s="52">
        <v>22.400664999999996</v>
      </c>
      <c r="L3196" s="53">
        <f t="shared" si="196"/>
        <v>4.5457293753485786</v>
      </c>
      <c r="M3196" s="53">
        <v>1.5712769353485783</v>
      </c>
      <c r="N3196" s="53">
        <v>1.3975140199999998</v>
      </c>
      <c r="O3196" s="53">
        <v>1.5769384200000001</v>
      </c>
      <c r="P3196" s="54">
        <f t="shared" si="197"/>
        <v>7.0144209350417874E-2</v>
      </c>
      <c r="Q3196" s="54">
        <f t="shared" si="198"/>
        <v>0.13253137598140854</v>
      </c>
      <c r="R3196" s="55">
        <f t="shared" si="199"/>
        <v>0.20292832267919633</v>
      </c>
      <c r="S3196" s="7"/>
    </row>
    <row r="3197" spans="1:19" x14ac:dyDescent="0.25">
      <c r="A3197" s="66"/>
      <c r="B3197" s="56"/>
      <c r="C3197" s="67"/>
      <c r="D3197" s="68"/>
      <c r="E3197" s="69"/>
      <c r="F3197" s="70"/>
      <c r="G3197" s="71"/>
      <c r="H3197" s="66">
        <v>24</v>
      </c>
      <c r="I3197" s="67" t="s">
        <v>277</v>
      </c>
      <c r="J3197" s="72">
        <v>17.190592000000002</v>
      </c>
      <c r="K3197" s="73">
        <v>22.400664999999996</v>
      </c>
      <c r="L3197" s="73">
        <f t="shared" si="196"/>
        <v>4.5457293753485786</v>
      </c>
      <c r="M3197" s="73">
        <v>1.5712769353485783</v>
      </c>
      <c r="N3197" s="73">
        <v>1.3975140199999998</v>
      </c>
      <c r="O3197" s="73">
        <v>1.5769384200000001</v>
      </c>
      <c r="P3197" s="74">
        <f t="shared" si="197"/>
        <v>7.0144209350417874E-2</v>
      </c>
      <c r="Q3197" s="74">
        <f t="shared" si="198"/>
        <v>0.13253137598140854</v>
      </c>
      <c r="R3197" s="75">
        <f t="shared" si="199"/>
        <v>0.20292832267919633</v>
      </c>
      <c r="S3197" s="7"/>
    </row>
    <row r="3198" spans="1:19" x14ac:dyDescent="0.25">
      <c r="A3198" s="44"/>
      <c r="B3198" s="45"/>
      <c r="C3198" s="46"/>
      <c r="D3198" s="47"/>
      <c r="E3198" s="48"/>
      <c r="F3198" s="49">
        <v>16</v>
      </c>
      <c r="G3198" s="50" t="s">
        <v>138</v>
      </c>
      <c r="H3198" s="90"/>
      <c r="I3198" s="46"/>
      <c r="J3198" s="51">
        <v>7.1050030000000008</v>
      </c>
      <c r="K3198" s="52">
        <v>5.481281000000001</v>
      </c>
      <c r="L3198" s="53">
        <f t="shared" si="196"/>
        <v>0.79241882023185195</v>
      </c>
      <c r="M3198" s="53">
        <v>0.27090366023185197</v>
      </c>
      <c r="N3198" s="53">
        <v>0.24068381</v>
      </c>
      <c r="O3198" s="53">
        <v>0.28083135000000004</v>
      </c>
      <c r="P3198" s="54">
        <f t="shared" si="197"/>
        <v>4.9423421319186506E-2</v>
      </c>
      <c r="Q3198" s="54">
        <f t="shared" si="198"/>
        <v>9.3333560208252744E-2</v>
      </c>
      <c r="R3198" s="55">
        <f t="shared" si="199"/>
        <v>0.14456818036365074</v>
      </c>
      <c r="S3198" s="7"/>
    </row>
    <row r="3199" spans="1:19" x14ac:dyDescent="0.25">
      <c r="A3199" s="66"/>
      <c r="B3199" s="56"/>
      <c r="C3199" s="67"/>
      <c r="D3199" s="68"/>
      <c r="E3199" s="69"/>
      <c r="F3199" s="70"/>
      <c r="G3199" s="71"/>
      <c r="H3199" s="66">
        <v>24</v>
      </c>
      <c r="I3199" s="67" t="s">
        <v>277</v>
      </c>
      <c r="J3199" s="72">
        <v>7.1050030000000008</v>
      </c>
      <c r="K3199" s="73">
        <v>5.481281000000001</v>
      </c>
      <c r="L3199" s="73">
        <f t="shared" si="196"/>
        <v>0.79241882023185195</v>
      </c>
      <c r="M3199" s="73">
        <v>0.27090366023185197</v>
      </c>
      <c r="N3199" s="73">
        <v>0.24068381</v>
      </c>
      <c r="O3199" s="73">
        <v>0.28083135000000004</v>
      </c>
      <c r="P3199" s="74">
        <f t="shared" si="197"/>
        <v>4.9423421319186506E-2</v>
      </c>
      <c r="Q3199" s="74">
        <f t="shared" si="198"/>
        <v>9.3333560208252744E-2</v>
      </c>
      <c r="R3199" s="75">
        <f t="shared" si="199"/>
        <v>0.14456818036365074</v>
      </c>
      <c r="S3199" s="7"/>
    </row>
    <row r="3200" spans="1:19" x14ac:dyDescent="0.25">
      <c r="A3200" s="44"/>
      <c r="B3200" s="45"/>
      <c r="C3200" s="46"/>
      <c r="D3200" s="47"/>
      <c r="E3200" s="48"/>
      <c r="F3200" s="49">
        <v>17</v>
      </c>
      <c r="G3200" s="50" t="s">
        <v>139</v>
      </c>
      <c r="H3200" s="90"/>
      <c r="I3200" s="46"/>
      <c r="J3200" s="51">
        <v>7.2289999999999992</v>
      </c>
      <c r="K3200" s="52">
        <v>7.249053</v>
      </c>
      <c r="L3200" s="53">
        <f t="shared" si="196"/>
        <v>0.91161883086338868</v>
      </c>
      <c r="M3200" s="53">
        <v>0.30187464086338878</v>
      </c>
      <c r="N3200" s="53">
        <v>0.26143099999999997</v>
      </c>
      <c r="O3200" s="53">
        <v>0.34831318999999994</v>
      </c>
      <c r="P3200" s="54">
        <f t="shared" si="197"/>
        <v>4.1643320977704089E-2</v>
      </c>
      <c r="Q3200" s="54">
        <f t="shared" si="198"/>
        <v>7.7707479978886732E-2</v>
      </c>
      <c r="R3200" s="55">
        <f t="shared" si="199"/>
        <v>0.12575695485512228</v>
      </c>
      <c r="S3200" s="7"/>
    </row>
    <row r="3201" spans="1:19" x14ac:dyDescent="0.25">
      <c r="A3201" s="66"/>
      <c r="B3201" s="56"/>
      <c r="C3201" s="67"/>
      <c r="D3201" s="68"/>
      <c r="E3201" s="69"/>
      <c r="F3201" s="70"/>
      <c r="G3201" s="71"/>
      <c r="H3201" s="66">
        <v>24</v>
      </c>
      <c r="I3201" s="67" t="s">
        <v>277</v>
      </c>
      <c r="J3201" s="72">
        <v>7.2289999999999992</v>
      </c>
      <c r="K3201" s="73">
        <v>7.249053</v>
      </c>
      <c r="L3201" s="73">
        <f t="shared" si="196"/>
        <v>0.91161883086338868</v>
      </c>
      <c r="M3201" s="73">
        <v>0.30187464086338878</v>
      </c>
      <c r="N3201" s="73">
        <v>0.26143099999999997</v>
      </c>
      <c r="O3201" s="73">
        <v>0.34831318999999994</v>
      </c>
      <c r="P3201" s="74">
        <f t="shared" si="197"/>
        <v>4.1643320977704089E-2</v>
      </c>
      <c r="Q3201" s="74">
        <f t="shared" si="198"/>
        <v>7.7707479978886732E-2</v>
      </c>
      <c r="R3201" s="75">
        <f t="shared" si="199"/>
        <v>0.12575695485512228</v>
      </c>
      <c r="S3201" s="7"/>
    </row>
    <row r="3202" spans="1:19" x14ac:dyDescent="0.25">
      <c r="A3202" s="44"/>
      <c r="B3202" s="45"/>
      <c r="C3202" s="46"/>
      <c r="D3202" s="47"/>
      <c r="E3202" s="48"/>
      <c r="F3202" s="49">
        <v>18</v>
      </c>
      <c r="G3202" s="50" t="s">
        <v>140</v>
      </c>
      <c r="H3202" s="90"/>
      <c r="I3202" s="46"/>
      <c r="J3202" s="51">
        <v>3.6735010000000003</v>
      </c>
      <c r="K3202" s="52">
        <v>3.6735010000000003</v>
      </c>
      <c r="L3202" s="53">
        <f t="shared" si="196"/>
        <v>0.78565747960913668</v>
      </c>
      <c r="M3202" s="53">
        <v>0.25894450960913673</v>
      </c>
      <c r="N3202" s="53">
        <v>0.20990878999999998</v>
      </c>
      <c r="O3202" s="53">
        <v>0.31680417999999999</v>
      </c>
      <c r="P3202" s="54">
        <f t="shared" si="197"/>
        <v>7.0489843233780713E-2</v>
      </c>
      <c r="Q3202" s="54">
        <f t="shared" si="198"/>
        <v>0.12763118877853488</v>
      </c>
      <c r="R3202" s="55">
        <f t="shared" si="199"/>
        <v>0.21387158452090707</v>
      </c>
      <c r="S3202" s="7"/>
    </row>
    <row r="3203" spans="1:19" x14ac:dyDescent="0.25">
      <c r="A3203" s="66"/>
      <c r="B3203" s="56"/>
      <c r="C3203" s="67"/>
      <c r="D3203" s="68"/>
      <c r="E3203" s="69"/>
      <c r="F3203" s="70"/>
      <c r="G3203" s="71"/>
      <c r="H3203" s="66">
        <v>24</v>
      </c>
      <c r="I3203" s="67" t="s">
        <v>277</v>
      </c>
      <c r="J3203" s="72">
        <v>3.6735010000000003</v>
      </c>
      <c r="K3203" s="73">
        <v>3.6735010000000003</v>
      </c>
      <c r="L3203" s="73">
        <f t="shared" si="196"/>
        <v>0.78565747960913668</v>
      </c>
      <c r="M3203" s="73">
        <v>0.25894450960913673</v>
      </c>
      <c r="N3203" s="73">
        <v>0.20990878999999998</v>
      </c>
      <c r="O3203" s="73">
        <v>0.31680417999999999</v>
      </c>
      <c r="P3203" s="74">
        <f t="shared" si="197"/>
        <v>7.0489843233780713E-2</v>
      </c>
      <c r="Q3203" s="74">
        <f t="shared" si="198"/>
        <v>0.12763118877853488</v>
      </c>
      <c r="R3203" s="75">
        <f t="shared" si="199"/>
        <v>0.21387158452090707</v>
      </c>
      <c r="S3203" s="7"/>
    </row>
    <row r="3204" spans="1:19" x14ac:dyDescent="0.25">
      <c r="A3204" s="44"/>
      <c r="B3204" s="45"/>
      <c r="C3204" s="46"/>
      <c r="D3204" s="47"/>
      <c r="E3204" s="48"/>
      <c r="F3204" s="49">
        <v>24</v>
      </c>
      <c r="G3204" s="50" t="s">
        <v>141</v>
      </c>
      <c r="H3204" s="90"/>
      <c r="I3204" s="46"/>
      <c r="J3204" s="51">
        <v>4.3857800000000005</v>
      </c>
      <c r="K3204" s="52">
        <v>4.4221660000000007</v>
      </c>
      <c r="L3204" s="53">
        <f t="shared" si="196"/>
        <v>0.56049963909146028</v>
      </c>
      <c r="M3204" s="53">
        <v>0.19871262909146026</v>
      </c>
      <c r="N3204" s="53">
        <v>0.13874707</v>
      </c>
      <c r="O3204" s="53">
        <v>0.22303993999999999</v>
      </c>
      <c r="P3204" s="54">
        <f t="shared" si="197"/>
        <v>4.493558792036758E-2</v>
      </c>
      <c r="Q3204" s="54">
        <f t="shared" si="198"/>
        <v>7.6310952391081696E-2</v>
      </c>
      <c r="R3204" s="55">
        <f t="shared" si="199"/>
        <v>0.12674776095955245</v>
      </c>
      <c r="S3204" s="7"/>
    </row>
    <row r="3205" spans="1:19" x14ac:dyDescent="0.25">
      <c r="A3205" s="66"/>
      <c r="B3205" s="56"/>
      <c r="C3205" s="67"/>
      <c r="D3205" s="68"/>
      <c r="E3205" s="69"/>
      <c r="F3205" s="70"/>
      <c r="G3205" s="71"/>
      <c r="H3205" s="66">
        <v>24</v>
      </c>
      <c r="I3205" s="67" t="s">
        <v>277</v>
      </c>
      <c r="J3205" s="72">
        <v>4.3857800000000005</v>
      </c>
      <c r="K3205" s="73">
        <v>4.4221660000000007</v>
      </c>
      <c r="L3205" s="73">
        <f t="shared" si="196"/>
        <v>0.56049963909146028</v>
      </c>
      <c r="M3205" s="73">
        <v>0.19871262909146026</v>
      </c>
      <c r="N3205" s="73">
        <v>0.13874707</v>
      </c>
      <c r="O3205" s="73">
        <v>0.22303993999999999</v>
      </c>
      <c r="P3205" s="74">
        <f t="shared" si="197"/>
        <v>4.493558792036758E-2</v>
      </c>
      <c r="Q3205" s="74">
        <f t="shared" si="198"/>
        <v>7.6310952391081696E-2</v>
      </c>
      <c r="R3205" s="75">
        <f t="shared" si="199"/>
        <v>0.12674776095955245</v>
      </c>
      <c r="S3205" s="7"/>
    </row>
    <row r="3206" spans="1:19" ht="25.5" x14ac:dyDescent="0.25">
      <c r="A3206" s="44"/>
      <c r="B3206" s="45"/>
      <c r="C3206" s="46"/>
      <c r="D3206" s="47"/>
      <c r="E3206" s="48"/>
      <c r="F3206" s="49">
        <v>30</v>
      </c>
      <c r="G3206" s="50" t="s">
        <v>64</v>
      </c>
      <c r="H3206" s="90"/>
      <c r="I3206" s="46"/>
      <c r="J3206" s="51">
        <v>0.03</v>
      </c>
      <c r="K3206" s="52">
        <v>1.0672540000000001</v>
      </c>
      <c r="L3206" s="53">
        <f t="shared" si="196"/>
        <v>1.0200000000000001E-2</v>
      </c>
      <c r="M3206" s="53">
        <v>0</v>
      </c>
      <c r="N3206" s="53">
        <v>0</v>
      </c>
      <c r="O3206" s="53">
        <v>1.0200000000000001E-2</v>
      </c>
      <c r="P3206" s="54">
        <f t="shared" si="197"/>
        <v>0</v>
      </c>
      <c r="Q3206" s="54">
        <f t="shared" si="198"/>
        <v>0</v>
      </c>
      <c r="R3206" s="55">
        <f t="shared" si="199"/>
        <v>9.5572375460761909E-3</v>
      </c>
      <c r="S3206" s="7"/>
    </row>
    <row r="3207" spans="1:19" x14ac:dyDescent="0.25">
      <c r="A3207" s="66"/>
      <c r="B3207" s="56"/>
      <c r="C3207" s="67"/>
      <c r="D3207" s="68"/>
      <c r="E3207" s="69"/>
      <c r="F3207" s="70"/>
      <c r="G3207" s="71"/>
      <c r="H3207" s="66">
        <v>24</v>
      </c>
      <c r="I3207" s="67" t="s">
        <v>277</v>
      </c>
      <c r="J3207" s="72">
        <v>0.03</v>
      </c>
      <c r="K3207" s="73">
        <v>1.0672540000000001</v>
      </c>
      <c r="L3207" s="73">
        <f t="shared" ref="L3207:L3270" si="200">SUM(M3207,N3207,O3207)</f>
        <v>1.0200000000000001E-2</v>
      </c>
      <c r="M3207" s="73">
        <v>0</v>
      </c>
      <c r="N3207" s="73">
        <v>0</v>
      </c>
      <c r="O3207" s="73">
        <v>1.0200000000000001E-2</v>
      </c>
      <c r="P3207" s="74">
        <f t="shared" ref="P3207:P3270" si="201">IFERROR(M3207/K3207,0)</f>
        <v>0</v>
      </c>
      <c r="Q3207" s="74">
        <f t="shared" ref="Q3207:Q3270" si="202">IFERROR(SUM(M3207,N3207)/K3207,0)</f>
        <v>0</v>
      </c>
      <c r="R3207" s="75">
        <f t="shared" ref="R3207:R3270" si="203">IFERROR(SUM(M3207,N3207,O3207)/K3207,0)</f>
        <v>9.5572375460761909E-3</v>
      </c>
      <c r="S3207" s="7"/>
    </row>
    <row r="3208" spans="1:19" ht="25.5" x14ac:dyDescent="0.25">
      <c r="A3208" s="44"/>
      <c r="B3208" s="45"/>
      <c r="C3208" s="46"/>
      <c r="D3208" s="47"/>
      <c r="E3208" s="48"/>
      <c r="F3208" s="49">
        <v>35</v>
      </c>
      <c r="G3208" s="50" t="s">
        <v>45</v>
      </c>
      <c r="H3208" s="90"/>
      <c r="I3208" s="46"/>
      <c r="J3208" s="51">
        <v>0.03</v>
      </c>
      <c r="K3208" s="52">
        <v>0.69361399999999995</v>
      </c>
      <c r="L3208" s="53">
        <f t="shared" si="200"/>
        <v>0</v>
      </c>
      <c r="M3208" s="53">
        <v>0</v>
      </c>
      <c r="N3208" s="53">
        <v>0</v>
      </c>
      <c r="O3208" s="53">
        <v>0</v>
      </c>
      <c r="P3208" s="54">
        <f t="shared" si="201"/>
        <v>0</v>
      </c>
      <c r="Q3208" s="54">
        <f t="shared" si="202"/>
        <v>0</v>
      </c>
      <c r="R3208" s="55">
        <f t="shared" si="203"/>
        <v>0</v>
      </c>
      <c r="S3208" s="7"/>
    </row>
    <row r="3209" spans="1:19" x14ac:dyDescent="0.25">
      <c r="A3209" s="66"/>
      <c r="B3209" s="56"/>
      <c r="C3209" s="67"/>
      <c r="D3209" s="68"/>
      <c r="E3209" s="69"/>
      <c r="F3209" s="70"/>
      <c r="G3209" s="71"/>
      <c r="H3209" s="66">
        <v>24</v>
      </c>
      <c r="I3209" s="67" t="s">
        <v>277</v>
      </c>
      <c r="J3209" s="72">
        <v>0.03</v>
      </c>
      <c r="K3209" s="73">
        <v>0.69361399999999995</v>
      </c>
      <c r="L3209" s="73">
        <f t="shared" si="200"/>
        <v>0</v>
      </c>
      <c r="M3209" s="73">
        <v>0</v>
      </c>
      <c r="N3209" s="73">
        <v>0</v>
      </c>
      <c r="O3209" s="73">
        <v>0</v>
      </c>
      <c r="P3209" s="74">
        <f t="shared" si="201"/>
        <v>0</v>
      </c>
      <c r="Q3209" s="74">
        <f t="shared" si="202"/>
        <v>0</v>
      </c>
      <c r="R3209" s="75">
        <f t="shared" si="203"/>
        <v>0</v>
      </c>
      <c r="S3209" s="7"/>
    </row>
    <row r="3210" spans="1:19" ht="25.5" x14ac:dyDescent="0.25">
      <c r="A3210" s="44"/>
      <c r="B3210" s="45"/>
      <c r="C3210" s="46"/>
      <c r="D3210" s="47"/>
      <c r="E3210" s="48"/>
      <c r="F3210" s="49">
        <v>42</v>
      </c>
      <c r="G3210" s="50" t="s">
        <v>158</v>
      </c>
      <c r="H3210" s="90"/>
      <c r="I3210" s="46"/>
      <c r="J3210" s="51">
        <v>7.3724150000000002</v>
      </c>
      <c r="K3210" s="52">
        <v>0.1</v>
      </c>
      <c r="L3210" s="53">
        <f t="shared" si="200"/>
        <v>4.0786669999999997E-2</v>
      </c>
      <c r="M3210" s="53">
        <v>0</v>
      </c>
      <c r="N3210" s="53">
        <v>0</v>
      </c>
      <c r="O3210" s="53">
        <v>4.0786669999999997E-2</v>
      </c>
      <c r="P3210" s="54">
        <f t="shared" si="201"/>
        <v>0</v>
      </c>
      <c r="Q3210" s="54">
        <f t="shared" si="202"/>
        <v>0</v>
      </c>
      <c r="R3210" s="55">
        <f t="shared" si="203"/>
        <v>0.40786669999999997</v>
      </c>
      <c r="S3210" s="7"/>
    </row>
    <row r="3211" spans="1:19" x14ac:dyDescent="0.25">
      <c r="A3211" s="66"/>
      <c r="B3211" s="56"/>
      <c r="C3211" s="67"/>
      <c r="D3211" s="68"/>
      <c r="E3211" s="69"/>
      <c r="F3211" s="70"/>
      <c r="G3211" s="71"/>
      <c r="H3211" s="66">
        <v>24</v>
      </c>
      <c r="I3211" s="67" t="s">
        <v>277</v>
      </c>
      <c r="J3211" s="72">
        <v>7.3724150000000002</v>
      </c>
      <c r="K3211" s="73">
        <v>0.1</v>
      </c>
      <c r="L3211" s="73">
        <f t="shared" si="200"/>
        <v>4.0786669999999997E-2</v>
      </c>
      <c r="M3211" s="73">
        <v>0</v>
      </c>
      <c r="N3211" s="73">
        <v>0</v>
      </c>
      <c r="O3211" s="73">
        <v>4.0786669999999997E-2</v>
      </c>
      <c r="P3211" s="74">
        <f t="shared" si="201"/>
        <v>0</v>
      </c>
      <c r="Q3211" s="74">
        <f t="shared" si="202"/>
        <v>0</v>
      </c>
      <c r="R3211" s="75">
        <f t="shared" si="203"/>
        <v>0.40786669999999997</v>
      </c>
      <c r="S3211" s="7"/>
    </row>
    <row r="3212" spans="1:19" x14ac:dyDescent="0.25">
      <c r="A3212" s="44"/>
      <c r="B3212" s="45"/>
      <c r="C3212" s="46"/>
      <c r="D3212" s="47"/>
      <c r="E3212" s="48"/>
      <c r="F3212" s="49">
        <v>46</v>
      </c>
      <c r="G3212" s="50" t="s">
        <v>169</v>
      </c>
      <c r="H3212" s="90"/>
      <c r="I3212" s="46"/>
      <c r="J3212" s="51">
        <v>0.03</v>
      </c>
      <c r="K3212" s="52">
        <v>0.03</v>
      </c>
      <c r="L3212" s="53">
        <f t="shared" si="200"/>
        <v>0</v>
      </c>
      <c r="M3212" s="53">
        <v>0</v>
      </c>
      <c r="N3212" s="53">
        <v>0</v>
      </c>
      <c r="O3212" s="53">
        <v>0</v>
      </c>
      <c r="P3212" s="54">
        <f t="shared" si="201"/>
        <v>0</v>
      </c>
      <c r="Q3212" s="54">
        <f t="shared" si="202"/>
        <v>0</v>
      </c>
      <c r="R3212" s="55">
        <f t="shared" si="203"/>
        <v>0</v>
      </c>
      <c r="S3212" s="7"/>
    </row>
    <row r="3213" spans="1:19" x14ac:dyDescent="0.25">
      <c r="A3213" s="66"/>
      <c r="B3213" s="56"/>
      <c r="C3213" s="67"/>
      <c r="D3213" s="68"/>
      <c r="E3213" s="69"/>
      <c r="F3213" s="70"/>
      <c r="G3213" s="71"/>
      <c r="H3213" s="66">
        <v>24</v>
      </c>
      <c r="I3213" s="67" t="s">
        <v>277</v>
      </c>
      <c r="J3213" s="72">
        <v>0.03</v>
      </c>
      <c r="K3213" s="73">
        <v>0.03</v>
      </c>
      <c r="L3213" s="73">
        <f t="shared" si="200"/>
        <v>0</v>
      </c>
      <c r="M3213" s="73">
        <v>0</v>
      </c>
      <c r="N3213" s="73">
        <v>0</v>
      </c>
      <c r="O3213" s="73">
        <v>0</v>
      </c>
      <c r="P3213" s="74">
        <f t="shared" si="201"/>
        <v>0</v>
      </c>
      <c r="Q3213" s="74">
        <f t="shared" si="202"/>
        <v>0</v>
      </c>
      <c r="R3213" s="75">
        <f t="shared" si="203"/>
        <v>0</v>
      </c>
      <c r="S3213" s="7"/>
    </row>
    <row r="3214" spans="1:19" ht="38.25" x14ac:dyDescent="0.25">
      <c r="A3214" s="44"/>
      <c r="B3214" s="45"/>
      <c r="C3214" s="46"/>
      <c r="D3214" s="47"/>
      <c r="E3214" s="48"/>
      <c r="F3214" s="49">
        <v>61</v>
      </c>
      <c r="G3214" s="50" t="s">
        <v>191</v>
      </c>
      <c r="H3214" s="90"/>
      <c r="I3214" s="46"/>
      <c r="J3214" s="51">
        <v>25.779995000000003</v>
      </c>
      <c r="K3214" s="52">
        <v>39.754666</v>
      </c>
      <c r="L3214" s="53">
        <f t="shared" si="200"/>
        <v>5.7783887410396808</v>
      </c>
      <c r="M3214" s="53">
        <v>6.8017381039680913E-2</v>
      </c>
      <c r="N3214" s="53">
        <v>3.5816409600000005</v>
      </c>
      <c r="O3214" s="53">
        <v>2.1287303999999998</v>
      </c>
      <c r="P3214" s="54">
        <f t="shared" si="201"/>
        <v>1.7109282477604242E-3</v>
      </c>
      <c r="Q3214" s="54">
        <f t="shared" si="202"/>
        <v>9.1804527826738161E-2</v>
      </c>
      <c r="R3214" s="55">
        <f t="shared" si="203"/>
        <v>0.14535120835978552</v>
      </c>
      <c r="S3214" s="7"/>
    </row>
    <row r="3215" spans="1:19" x14ac:dyDescent="0.25">
      <c r="A3215" s="66"/>
      <c r="B3215" s="56"/>
      <c r="C3215" s="67"/>
      <c r="D3215" s="68"/>
      <c r="E3215" s="69"/>
      <c r="F3215" s="70"/>
      <c r="G3215" s="71"/>
      <c r="H3215" s="66">
        <v>24</v>
      </c>
      <c r="I3215" s="67" t="s">
        <v>277</v>
      </c>
      <c r="J3215" s="72">
        <v>25.779995000000003</v>
      </c>
      <c r="K3215" s="73">
        <v>39.754666</v>
      </c>
      <c r="L3215" s="73">
        <f t="shared" si="200"/>
        <v>5.7783887410396808</v>
      </c>
      <c r="M3215" s="73">
        <v>6.8017381039680913E-2</v>
      </c>
      <c r="N3215" s="73">
        <v>3.5816409600000005</v>
      </c>
      <c r="O3215" s="73">
        <v>2.1287303999999998</v>
      </c>
      <c r="P3215" s="74">
        <f t="shared" si="201"/>
        <v>1.7109282477604242E-3</v>
      </c>
      <c r="Q3215" s="74">
        <f t="shared" si="202"/>
        <v>9.1804527826738161E-2</v>
      </c>
      <c r="R3215" s="75">
        <f t="shared" si="203"/>
        <v>0.14535120835978552</v>
      </c>
      <c r="S3215" s="7"/>
    </row>
    <row r="3216" spans="1:19" ht="38.25" x14ac:dyDescent="0.25">
      <c r="A3216" s="44"/>
      <c r="B3216" s="45"/>
      <c r="C3216" s="46"/>
      <c r="D3216" s="47"/>
      <c r="E3216" s="48"/>
      <c r="F3216" s="49">
        <v>68</v>
      </c>
      <c r="G3216" s="50" t="s">
        <v>22</v>
      </c>
      <c r="H3216" s="90"/>
      <c r="I3216" s="46"/>
      <c r="J3216" s="51">
        <v>33.525500000000008</v>
      </c>
      <c r="K3216" s="52">
        <v>11.979984</v>
      </c>
      <c r="L3216" s="53">
        <f t="shared" si="200"/>
        <v>0.59507054999999998</v>
      </c>
      <c r="M3216" s="53">
        <v>0</v>
      </c>
      <c r="N3216" s="53">
        <v>4.5076210000000005E-2</v>
      </c>
      <c r="O3216" s="53">
        <v>0.54999434000000003</v>
      </c>
      <c r="P3216" s="54">
        <f t="shared" si="201"/>
        <v>0</v>
      </c>
      <c r="Q3216" s="54">
        <f t="shared" si="202"/>
        <v>3.7626268949941841E-3</v>
      </c>
      <c r="R3216" s="55">
        <f t="shared" si="203"/>
        <v>4.9672065505262777E-2</v>
      </c>
      <c r="S3216" s="7"/>
    </row>
    <row r="3217" spans="1:19" x14ac:dyDescent="0.25">
      <c r="A3217" s="66"/>
      <c r="B3217" s="56"/>
      <c r="C3217" s="67"/>
      <c r="D3217" s="68"/>
      <c r="E3217" s="69"/>
      <c r="F3217" s="70"/>
      <c r="G3217" s="71"/>
      <c r="H3217" s="66">
        <v>24</v>
      </c>
      <c r="I3217" s="67" t="s">
        <v>277</v>
      </c>
      <c r="J3217" s="72">
        <v>33.525500000000008</v>
      </c>
      <c r="K3217" s="73">
        <v>11.979984</v>
      </c>
      <c r="L3217" s="73">
        <f t="shared" si="200"/>
        <v>0.59507054999999998</v>
      </c>
      <c r="M3217" s="73">
        <v>0</v>
      </c>
      <c r="N3217" s="73">
        <v>4.5076210000000005E-2</v>
      </c>
      <c r="O3217" s="73">
        <v>0.54999434000000003</v>
      </c>
      <c r="P3217" s="74">
        <f t="shared" si="201"/>
        <v>0</v>
      </c>
      <c r="Q3217" s="74">
        <f t="shared" si="202"/>
        <v>3.7626268949941841E-3</v>
      </c>
      <c r="R3217" s="75">
        <f t="shared" si="203"/>
        <v>4.9672065505262777E-2</v>
      </c>
      <c r="S3217" s="7"/>
    </row>
    <row r="3218" spans="1:19" ht="25.5" x14ac:dyDescent="0.25">
      <c r="A3218" s="44"/>
      <c r="B3218" s="45"/>
      <c r="C3218" s="46"/>
      <c r="D3218" s="47"/>
      <c r="E3218" s="48"/>
      <c r="F3218" s="49">
        <v>82</v>
      </c>
      <c r="G3218" s="50" t="s">
        <v>197</v>
      </c>
      <c r="H3218" s="90"/>
      <c r="I3218" s="46"/>
      <c r="J3218" s="51">
        <v>1.331348</v>
      </c>
      <c r="K3218" s="52">
        <v>1.331348</v>
      </c>
      <c r="L3218" s="53">
        <f t="shared" si="200"/>
        <v>0</v>
      </c>
      <c r="M3218" s="53">
        <v>0</v>
      </c>
      <c r="N3218" s="53">
        <v>0</v>
      </c>
      <c r="O3218" s="53">
        <v>0</v>
      </c>
      <c r="P3218" s="54">
        <f t="shared" si="201"/>
        <v>0</v>
      </c>
      <c r="Q3218" s="54">
        <f t="shared" si="202"/>
        <v>0</v>
      </c>
      <c r="R3218" s="55">
        <f t="shared" si="203"/>
        <v>0</v>
      </c>
      <c r="S3218" s="7"/>
    </row>
    <row r="3219" spans="1:19" x14ac:dyDescent="0.25">
      <c r="A3219" s="66"/>
      <c r="B3219" s="56"/>
      <c r="C3219" s="67"/>
      <c r="D3219" s="68"/>
      <c r="E3219" s="69"/>
      <c r="F3219" s="70"/>
      <c r="G3219" s="71"/>
      <c r="H3219" s="66">
        <v>24</v>
      </c>
      <c r="I3219" s="67" t="s">
        <v>277</v>
      </c>
      <c r="J3219" s="72">
        <v>1.331348</v>
      </c>
      <c r="K3219" s="73">
        <v>1.331348</v>
      </c>
      <c r="L3219" s="73">
        <f t="shared" si="200"/>
        <v>0</v>
      </c>
      <c r="M3219" s="73">
        <v>0</v>
      </c>
      <c r="N3219" s="73">
        <v>0</v>
      </c>
      <c r="O3219" s="73">
        <v>0</v>
      </c>
      <c r="P3219" s="74">
        <f t="shared" si="201"/>
        <v>0</v>
      </c>
      <c r="Q3219" s="74">
        <f t="shared" si="202"/>
        <v>0</v>
      </c>
      <c r="R3219" s="75">
        <f t="shared" si="203"/>
        <v>0</v>
      </c>
      <c r="S3219" s="7"/>
    </row>
    <row r="3220" spans="1:19" ht="25.5" x14ac:dyDescent="0.25">
      <c r="A3220" s="44"/>
      <c r="B3220" s="45"/>
      <c r="C3220" s="46"/>
      <c r="D3220" s="47"/>
      <c r="E3220" s="48"/>
      <c r="F3220" s="49">
        <v>90</v>
      </c>
      <c r="G3220" s="50" t="s">
        <v>81</v>
      </c>
      <c r="H3220" s="90"/>
      <c r="I3220" s="46"/>
      <c r="J3220" s="51">
        <v>102.56382100000002</v>
      </c>
      <c r="K3220" s="52">
        <v>111.63776800000001</v>
      </c>
      <c r="L3220" s="53">
        <f t="shared" si="200"/>
        <v>24.245900415746814</v>
      </c>
      <c r="M3220" s="53">
        <v>8.3664506757468189</v>
      </c>
      <c r="N3220" s="53">
        <v>8.0475786199999977</v>
      </c>
      <c r="O3220" s="53">
        <v>7.8318711199999989</v>
      </c>
      <c r="P3220" s="54">
        <f t="shared" si="201"/>
        <v>7.4942833645212412E-2</v>
      </c>
      <c r="Q3220" s="54">
        <f t="shared" si="202"/>
        <v>0.1470293574460107</v>
      </c>
      <c r="R3220" s="55">
        <f t="shared" si="203"/>
        <v>0.21718367224743163</v>
      </c>
      <c r="S3220" s="7"/>
    </row>
    <row r="3221" spans="1:19" x14ac:dyDescent="0.25">
      <c r="A3221" s="66"/>
      <c r="B3221" s="56"/>
      <c r="C3221" s="67"/>
      <c r="D3221" s="68"/>
      <c r="E3221" s="69"/>
      <c r="F3221" s="70"/>
      <c r="G3221" s="71"/>
      <c r="H3221" s="66">
        <v>24</v>
      </c>
      <c r="I3221" s="67" t="s">
        <v>277</v>
      </c>
      <c r="J3221" s="72">
        <v>102.56382100000002</v>
      </c>
      <c r="K3221" s="73">
        <v>111.63776800000001</v>
      </c>
      <c r="L3221" s="73">
        <f t="shared" si="200"/>
        <v>24.245900415746814</v>
      </c>
      <c r="M3221" s="73">
        <v>8.3664506757468189</v>
      </c>
      <c r="N3221" s="73">
        <v>8.0475786199999977</v>
      </c>
      <c r="O3221" s="73">
        <v>7.8318711199999989</v>
      </c>
      <c r="P3221" s="74">
        <f t="shared" si="201"/>
        <v>7.4942833645212412E-2</v>
      </c>
      <c r="Q3221" s="74">
        <f t="shared" si="202"/>
        <v>0.1470293574460107</v>
      </c>
      <c r="R3221" s="75">
        <f t="shared" si="203"/>
        <v>0.21718367224743163</v>
      </c>
      <c r="S3221" s="7"/>
    </row>
    <row r="3222" spans="1:19" ht="51" x14ac:dyDescent="0.25">
      <c r="A3222" s="44"/>
      <c r="B3222" s="45"/>
      <c r="C3222" s="46"/>
      <c r="D3222" s="47"/>
      <c r="E3222" s="48"/>
      <c r="F3222" s="49">
        <v>91</v>
      </c>
      <c r="G3222" s="50" t="s">
        <v>82</v>
      </c>
      <c r="H3222" s="90"/>
      <c r="I3222" s="46"/>
      <c r="J3222" s="51">
        <v>4.8306420000000001</v>
      </c>
      <c r="K3222" s="52">
        <v>2.2912399999999993</v>
      </c>
      <c r="L3222" s="53">
        <f t="shared" si="200"/>
        <v>0.78135733996977907</v>
      </c>
      <c r="M3222" s="53">
        <v>1.2767899697792018E-3</v>
      </c>
      <c r="N3222" s="53">
        <v>0.48721085999999997</v>
      </c>
      <c r="O3222" s="53">
        <v>0.29286968999999996</v>
      </c>
      <c r="P3222" s="54">
        <f t="shared" si="201"/>
        <v>5.5724846361760545E-4</v>
      </c>
      <c r="Q3222" s="54">
        <f t="shared" si="202"/>
        <v>0.21319794083979823</v>
      </c>
      <c r="R3222" s="55">
        <f t="shared" si="203"/>
        <v>0.34101942178461414</v>
      </c>
      <c r="S3222" s="7"/>
    </row>
    <row r="3223" spans="1:19" x14ac:dyDescent="0.25">
      <c r="A3223" s="66"/>
      <c r="B3223" s="56"/>
      <c r="C3223" s="67"/>
      <c r="D3223" s="68"/>
      <c r="E3223" s="69"/>
      <c r="F3223" s="70"/>
      <c r="G3223" s="71"/>
      <c r="H3223" s="66">
        <v>24</v>
      </c>
      <c r="I3223" s="67" t="s">
        <v>277</v>
      </c>
      <c r="J3223" s="72">
        <v>4.8306420000000001</v>
      </c>
      <c r="K3223" s="73">
        <v>2.2912399999999993</v>
      </c>
      <c r="L3223" s="73">
        <f t="shared" si="200"/>
        <v>0.78135733996977907</v>
      </c>
      <c r="M3223" s="73">
        <v>1.2767899697792018E-3</v>
      </c>
      <c r="N3223" s="73">
        <v>0.48721085999999997</v>
      </c>
      <c r="O3223" s="73">
        <v>0.29286968999999996</v>
      </c>
      <c r="P3223" s="74">
        <f t="shared" si="201"/>
        <v>5.5724846361760545E-4</v>
      </c>
      <c r="Q3223" s="74">
        <f t="shared" si="202"/>
        <v>0.21319794083979823</v>
      </c>
      <c r="R3223" s="75">
        <f t="shared" si="203"/>
        <v>0.34101942178461414</v>
      </c>
      <c r="S3223" s="7"/>
    </row>
    <row r="3224" spans="1:19" ht="25.5" x14ac:dyDescent="0.25">
      <c r="A3224" s="44"/>
      <c r="B3224" s="45"/>
      <c r="C3224" s="46"/>
      <c r="D3224" s="47"/>
      <c r="E3224" s="48"/>
      <c r="F3224" s="49">
        <v>104</v>
      </c>
      <c r="G3224" s="50" t="s">
        <v>142</v>
      </c>
      <c r="H3224" s="90"/>
      <c r="I3224" s="46"/>
      <c r="J3224" s="51">
        <v>1.8570730000000002</v>
      </c>
      <c r="K3224" s="52">
        <v>1.8570730000000002</v>
      </c>
      <c r="L3224" s="53">
        <f t="shared" si="200"/>
        <v>9.3000000342726707E-3</v>
      </c>
      <c r="M3224" s="53">
        <v>9.3000000342726707E-3</v>
      </c>
      <c r="N3224" s="53">
        <v>0</v>
      </c>
      <c r="O3224" s="53">
        <v>0</v>
      </c>
      <c r="P3224" s="54">
        <f t="shared" si="201"/>
        <v>5.0078806995054424E-3</v>
      </c>
      <c r="Q3224" s="54">
        <f t="shared" si="202"/>
        <v>5.0078806995054424E-3</v>
      </c>
      <c r="R3224" s="55">
        <f t="shared" si="203"/>
        <v>5.0078806995054424E-3</v>
      </c>
      <c r="S3224" s="7"/>
    </row>
    <row r="3225" spans="1:19" x14ac:dyDescent="0.25">
      <c r="A3225" s="66"/>
      <c r="B3225" s="56"/>
      <c r="C3225" s="67"/>
      <c r="D3225" s="68"/>
      <c r="E3225" s="69"/>
      <c r="F3225" s="70"/>
      <c r="G3225" s="71"/>
      <c r="H3225" s="66">
        <v>24</v>
      </c>
      <c r="I3225" s="67" t="s">
        <v>277</v>
      </c>
      <c r="J3225" s="72">
        <v>1.8570730000000002</v>
      </c>
      <c r="K3225" s="73">
        <v>1.8570730000000002</v>
      </c>
      <c r="L3225" s="73">
        <f t="shared" si="200"/>
        <v>9.3000000342726707E-3</v>
      </c>
      <c r="M3225" s="73">
        <v>9.3000000342726707E-3</v>
      </c>
      <c r="N3225" s="73">
        <v>0</v>
      </c>
      <c r="O3225" s="73">
        <v>0</v>
      </c>
      <c r="P3225" s="74">
        <f t="shared" si="201"/>
        <v>5.0078806995054424E-3</v>
      </c>
      <c r="Q3225" s="74">
        <f t="shared" si="202"/>
        <v>5.0078806995054424E-3</v>
      </c>
      <c r="R3225" s="75">
        <f t="shared" si="203"/>
        <v>5.0078806995054424E-3</v>
      </c>
      <c r="S3225" s="7"/>
    </row>
    <row r="3226" spans="1:19" ht="38.25" x14ac:dyDescent="0.25">
      <c r="A3226" s="44"/>
      <c r="B3226" s="45"/>
      <c r="C3226" s="46"/>
      <c r="D3226" s="47"/>
      <c r="E3226" s="48"/>
      <c r="F3226" s="49">
        <v>106</v>
      </c>
      <c r="G3226" s="50" t="s">
        <v>83</v>
      </c>
      <c r="H3226" s="90"/>
      <c r="I3226" s="46"/>
      <c r="J3226" s="51">
        <v>2.3795170000000003</v>
      </c>
      <c r="K3226" s="52">
        <v>2.4043910000000004</v>
      </c>
      <c r="L3226" s="53">
        <f t="shared" si="200"/>
        <v>0.7046079250883609</v>
      </c>
      <c r="M3226" s="53">
        <v>0.33036492508836091</v>
      </c>
      <c r="N3226" s="53">
        <v>0.18500100000000003</v>
      </c>
      <c r="O3226" s="53">
        <v>0.18924200000000002</v>
      </c>
      <c r="P3226" s="54">
        <f t="shared" si="201"/>
        <v>0.13740066615137092</v>
      </c>
      <c r="Q3226" s="54">
        <f t="shared" si="202"/>
        <v>0.21434364256410907</v>
      </c>
      <c r="R3226" s="55">
        <f t="shared" si="203"/>
        <v>0.29305047518825383</v>
      </c>
      <c r="S3226" s="7"/>
    </row>
    <row r="3227" spans="1:19" x14ac:dyDescent="0.25">
      <c r="A3227" s="66"/>
      <c r="B3227" s="56"/>
      <c r="C3227" s="67"/>
      <c r="D3227" s="68"/>
      <c r="E3227" s="69"/>
      <c r="F3227" s="70"/>
      <c r="G3227" s="71"/>
      <c r="H3227" s="66">
        <v>24</v>
      </c>
      <c r="I3227" s="67" t="s">
        <v>277</v>
      </c>
      <c r="J3227" s="72">
        <v>2.3795170000000003</v>
      </c>
      <c r="K3227" s="73">
        <v>2.4043910000000004</v>
      </c>
      <c r="L3227" s="73">
        <f t="shared" si="200"/>
        <v>0.7046079250883609</v>
      </c>
      <c r="M3227" s="73">
        <v>0.33036492508836091</v>
      </c>
      <c r="N3227" s="73">
        <v>0.18500100000000003</v>
      </c>
      <c r="O3227" s="73">
        <v>0.18924200000000002</v>
      </c>
      <c r="P3227" s="74">
        <f t="shared" si="201"/>
        <v>0.13740066615137092</v>
      </c>
      <c r="Q3227" s="74">
        <f t="shared" si="202"/>
        <v>0.21434364256410907</v>
      </c>
      <c r="R3227" s="75">
        <f t="shared" si="203"/>
        <v>0.29305047518825383</v>
      </c>
      <c r="S3227" s="7"/>
    </row>
    <row r="3228" spans="1:19" ht="38.25" x14ac:dyDescent="0.25">
      <c r="A3228" s="44"/>
      <c r="B3228" s="45"/>
      <c r="C3228" s="46"/>
      <c r="D3228" s="47"/>
      <c r="E3228" s="48"/>
      <c r="F3228" s="49">
        <v>107</v>
      </c>
      <c r="G3228" s="50" t="s">
        <v>84</v>
      </c>
      <c r="H3228" s="90"/>
      <c r="I3228" s="46"/>
      <c r="J3228" s="51">
        <v>5.2508859999999995</v>
      </c>
      <c r="K3228" s="52">
        <v>5.2508859999999995</v>
      </c>
      <c r="L3228" s="53">
        <f t="shared" si="200"/>
        <v>0.85697848559624668</v>
      </c>
      <c r="M3228" s="53">
        <v>0.49306616559624672</v>
      </c>
      <c r="N3228" s="53">
        <v>4.3761710000000002E-2</v>
      </c>
      <c r="O3228" s="53">
        <v>0.32015061</v>
      </c>
      <c r="P3228" s="54">
        <f t="shared" si="201"/>
        <v>9.3901517876458715E-2</v>
      </c>
      <c r="Q3228" s="54">
        <f t="shared" si="202"/>
        <v>0.1022356751977184</v>
      </c>
      <c r="R3228" s="55">
        <f t="shared" si="203"/>
        <v>0.16320645422434363</v>
      </c>
      <c r="S3228" s="7"/>
    </row>
    <row r="3229" spans="1:19" x14ac:dyDescent="0.25">
      <c r="A3229" s="66"/>
      <c r="B3229" s="56"/>
      <c r="C3229" s="67"/>
      <c r="D3229" s="68"/>
      <c r="E3229" s="69"/>
      <c r="F3229" s="70"/>
      <c r="G3229" s="71"/>
      <c r="H3229" s="66">
        <v>24</v>
      </c>
      <c r="I3229" s="67" t="s">
        <v>277</v>
      </c>
      <c r="J3229" s="72">
        <v>5.2508859999999995</v>
      </c>
      <c r="K3229" s="73">
        <v>5.2508859999999995</v>
      </c>
      <c r="L3229" s="73">
        <f t="shared" si="200"/>
        <v>0.85697848559624668</v>
      </c>
      <c r="M3229" s="73">
        <v>0.49306616559624672</v>
      </c>
      <c r="N3229" s="73">
        <v>4.3761710000000002E-2</v>
      </c>
      <c r="O3229" s="73">
        <v>0.32015061</v>
      </c>
      <c r="P3229" s="74">
        <f t="shared" si="201"/>
        <v>9.3901517876458715E-2</v>
      </c>
      <c r="Q3229" s="74">
        <f t="shared" si="202"/>
        <v>0.1022356751977184</v>
      </c>
      <c r="R3229" s="75">
        <f t="shared" si="203"/>
        <v>0.16320645422434363</v>
      </c>
      <c r="S3229" s="7"/>
    </row>
    <row r="3230" spans="1:19" ht="25.5" x14ac:dyDescent="0.25">
      <c r="A3230" s="44"/>
      <c r="B3230" s="45"/>
      <c r="C3230" s="46"/>
      <c r="D3230" s="47"/>
      <c r="E3230" s="48"/>
      <c r="F3230" s="49">
        <v>121</v>
      </c>
      <c r="G3230" s="50" t="s">
        <v>159</v>
      </c>
      <c r="H3230" s="90"/>
      <c r="I3230" s="46"/>
      <c r="J3230" s="51">
        <v>1.9626999999999999E-2</v>
      </c>
      <c r="K3230" s="52">
        <v>1.9626999999999999E-2</v>
      </c>
      <c r="L3230" s="53">
        <f t="shared" si="200"/>
        <v>0</v>
      </c>
      <c r="M3230" s="53">
        <v>0</v>
      </c>
      <c r="N3230" s="53">
        <v>0</v>
      </c>
      <c r="O3230" s="53">
        <v>0</v>
      </c>
      <c r="P3230" s="54">
        <f t="shared" si="201"/>
        <v>0</v>
      </c>
      <c r="Q3230" s="54">
        <f t="shared" si="202"/>
        <v>0</v>
      </c>
      <c r="R3230" s="55">
        <f t="shared" si="203"/>
        <v>0</v>
      </c>
      <c r="S3230" s="7"/>
    </row>
    <row r="3231" spans="1:19" x14ac:dyDescent="0.25">
      <c r="A3231" s="66"/>
      <c r="B3231" s="56"/>
      <c r="C3231" s="67"/>
      <c r="D3231" s="68"/>
      <c r="E3231" s="69"/>
      <c r="F3231" s="70"/>
      <c r="G3231" s="71"/>
      <c r="H3231" s="66">
        <v>24</v>
      </c>
      <c r="I3231" s="67" t="s">
        <v>277</v>
      </c>
      <c r="J3231" s="72">
        <v>1.9626999999999999E-2</v>
      </c>
      <c r="K3231" s="73">
        <v>1.9626999999999999E-2</v>
      </c>
      <c r="L3231" s="73">
        <f t="shared" si="200"/>
        <v>0</v>
      </c>
      <c r="M3231" s="73">
        <v>0</v>
      </c>
      <c r="N3231" s="73">
        <v>0</v>
      </c>
      <c r="O3231" s="73">
        <v>0</v>
      </c>
      <c r="P3231" s="74">
        <f t="shared" si="201"/>
        <v>0</v>
      </c>
      <c r="Q3231" s="74">
        <f t="shared" si="202"/>
        <v>0</v>
      </c>
      <c r="R3231" s="75">
        <f t="shared" si="203"/>
        <v>0</v>
      </c>
      <c r="S3231" s="7"/>
    </row>
    <row r="3232" spans="1:19" ht="25.5" x14ac:dyDescent="0.25">
      <c r="A3232" s="44"/>
      <c r="B3232" s="45"/>
      <c r="C3232" s="46"/>
      <c r="D3232" s="47"/>
      <c r="E3232" s="48"/>
      <c r="F3232" s="49">
        <v>127</v>
      </c>
      <c r="G3232" s="50" t="s">
        <v>184</v>
      </c>
      <c r="H3232" s="90"/>
      <c r="I3232" s="46"/>
      <c r="J3232" s="51">
        <v>3.8413349999999999</v>
      </c>
      <c r="K3232" s="52">
        <v>8.1639149999999994</v>
      </c>
      <c r="L3232" s="53">
        <f t="shared" si="200"/>
        <v>0.16192823957510241</v>
      </c>
      <c r="M3232" s="53">
        <v>4.5679429575102404E-2</v>
      </c>
      <c r="N3232" s="53">
        <v>5.4606179999999997E-2</v>
      </c>
      <c r="O3232" s="53">
        <v>6.1642630000000004E-2</v>
      </c>
      <c r="P3232" s="54">
        <f t="shared" si="201"/>
        <v>5.5952848082203707E-3</v>
      </c>
      <c r="Q3232" s="54">
        <f t="shared" si="202"/>
        <v>1.2284009519342425E-2</v>
      </c>
      <c r="R3232" s="55">
        <f t="shared" si="203"/>
        <v>1.9834630759274493E-2</v>
      </c>
      <c r="S3232" s="7"/>
    </row>
    <row r="3233" spans="1:19" x14ac:dyDescent="0.25">
      <c r="A3233" s="66"/>
      <c r="B3233" s="56"/>
      <c r="C3233" s="67"/>
      <c r="D3233" s="68"/>
      <c r="E3233" s="69"/>
      <c r="F3233" s="70"/>
      <c r="G3233" s="71"/>
      <c r="H3233" s="66">
        <v>24</v>
      </c>
      <c r="I3233" s="67" t="s">
        <v>277</v>
      </c>
      <c r="J3233" s="72">
        <v>3.8413349999999999</v>
      </c>
      <c r="K3233" s="73">
        <v>8.1639149999999994</v>
      </c>
      <c r="L3233" s="73">
        <f t="shared" si="200"/>
        <v>0.16192823957510241</v>
      </c>
      <c r="M3233" s="73">
        <v>4.5679429575102404E-2</v>
      </c>
      <c r="N3233" s="73">
        <v>5.4606179999999997E-2</v>
      </c>
      <c r="O3233" s="73">
        <v>6.1642630000000004E-2</v>
      </c>
      <c r="P3233" s="74">
        <f t="shared" si="201"/>
        <v>5.5952848082203707E-3</v>
      </c>
      <c r="Q3233" s="74">
        <f t="shared" si="202"/>
        <v>1.2284009519342425E-2</v>
      </c>
      <c r="R3233" s="75">
        <f t="shared" si="203"/>
        <v>1.9834630759274493E-2</v>
      </c>
      <c r="S3233" s="7"/>
    </row>
    <row r="3234" spans="1:19" ht="38.25" x14ac:dyDescent="0.25">
      <c r="A3234" s="44"/>
      <c r="B3234" s="45"/>
      <c r="C3234" s="46"/>
      <c r="D3234" s="47"/>
      <c r="E3234" s="48"/>
      <c r="F3234" s="49">
        <v>129</v>
      </c>
      <c r="G3234" s="50" t="s">
        <v>143</v>
      </c>
      <c r="H3234" s="90"/>
      <c r="I3234" s="46"/>
      <c r="J3234" s="51">
        <v>0.67137200000000008</v>
      </c>
      <c r="K3234" s="52">
        <v>0.67137200000000008</v>
      </c>
      <c r="L3234" s="53">
        <f t="shared" si="200"/>
        <v>2.3750000000000004E-3</v>
      </c>
      <c r="M3234" s="53">
        <v>0</v>
      </c>
      <c r="N3234" s="53">
        <v>1E-3</v>
      </c>
      <c r="O3234" s="53">
        <v>1.3750000000000001E-3</v>
      </c>
      <c r="P3234" s="54">
        <f t="shared" si="201"/>
        <v>0</v>
      </c>
      <c r="Q3234" s="54">
        <f t="shared" si="202"/>
        <v>1.4894871993470086E-3</v>
      </c>
      <c r="R3234" s="55">
        <f t="shared" si="203"/>
        <v>3.5375320984491459E-3</v>
      </c>
      <c r="S3234" s="7"/>
    </row>
    <row r="3235" spans="1:19" x14ac:dyDescent="0.25">
      <c r="A3235" s="66"/>
      <c r="B3235" s="56"/>
      <c r="C3235" s="67"/>
      <c r="D3235" s="68"/>
      <c r="E3235" s="69"/>
      <c r="F3235" s="70"/>
      <c r="G3235" s="71"/>
      <c r="H3235" s="66">
        <v>24</v>
      </c>
      <c r="I3235" s="67" t="s">
        <v>277</v>
      </c>
      <c r="J3235" s="72">
        <v>0.67137200000000008</v>
      </c>
      <c r="K3235" s="73">
        <v>0.67137200000000008</v>
      </c>
      <c r="L3235" s="73">
        <f t="shared" si="200"/>
        <v>2.3750000000000004E-3</v>
      </c>
      <c r="M3235" s="73">
        <v>0</v>
      </c>
      <c r="N3235" s="73">
        <v>1E-3</v>
      </c>
      <c r="O3235" s="73">
        <v>1.3750000000000001E-3</v>
      </c>
      <c r="P3235" s="74">
        <f t="shared" si="201"/>
        <v>0</v>
      </c>
      <c r="Q3235" s="74">
        <f t="shared" si="202"/>
        <v>1.4894871993470086E-3</v>
      </c>
      <c r="R3235" s="75">
        <f t="shared" si="203"/>
        <v>3.5375320984491459E-3</v>
      </c>
      <c r="S3235" s="7"/>
    </row>
    <row r="3236" spans="1:19" ht="38.25" x14ac:dyDescent="0.25">
      <c r="A3236" s="44"/>
      <c r="B3236" s="45"/>
      <c r="C3236" s="46"/>
      <c r="D3236" s="47"/>
      <c r="E3236" s="48"/>
      <c r="F3236" s="49">
        <v>130</v>
      </c>
      <c r="G3236" s="50" t="s">
        <v>160</v>
      </c>
      <c r="H3236" s="90"/>
      <c r="I3236" s="46"/>
      <c r="J3236" s="51">
        <v>0.1</v>
      </c>
      <c r="K3236" s="52">
        <v>0.1</v>
      </c>
      <c r="L3236" s="53">
        <f t="shared" si="200"/>
        <v>0</v>
      </c>
      <c r="M3236" s="53">
        <v>0</v>
      </c>
      <c r="N3236" s="53">
        <v>0</v>
      </c>
      <c r="O3236" s="53">
        <v>0</v>
      </c>
      <c r="P3236" s="54">
        <f t="shared" si="201"/>
        <v>0</v>
      </c>
      <c r="Q3236" s="54">
        <f t="shared" si="202"/>
        <v>0</v>
      </c>
      <c r="R3236" s="55">
        <f t="shared" si="203"/>
        <v>0</v>
      </c>
      <c r="S3236" s="7"/>
    </row>
    <row r="3237" spans="1:19" x14ac:dyDescent="0.25">
      <c r="A3237" s="66"/>
      <c r="B3237" s="56"/>
      <c r="C3237" s="67"/>
      <c r="D3237" s="68"/>
      <c r="E3237" s="69"/>
      <c r="F3237" s="70"/>
      <c r="G3237" s="71"/>
      <c r="H3237" s="66">
        <v>24</v>
      </c>
      <c r="I3237" s="67" t="s">
        <v>277</v>
      </c>
      <c r="J3237" s="72">
        <v>0.1</v>
      </c>
      <c r="K3237" s="73">
        <v>0.1</v>
      </c>
      <c r="L3237" s="73">
        <f t="shared" si="200"/>
        <v>0</v>
      </c>
      <c r="M3237" s="73">
        <v>0</v>
      </c>
      <c r="N3237" s="73">
        <v>0</v>
      </c>
      <c r="O3237" s="73">
        <v>0</v>
      </c>
      <c r="P3237" s="74">
        <f t="shared" si="201"/>
        <v>0</v>
      </c>
      <c r="Q3237" s="74">
        <f t="shared" si="202"/>
        <v>0</v>
      </c>
      <c r="R3237" s="75">
        <f t="shared" si="203"/>
        <v>0</v>
      </c>
      <c r="S3237" s="7"/>
    </row>
    <row r="3238" spans="1:19" x14ac:dyDescent="0.25">
      <c r="A3238" s="44"/>
      <c r="B3238" s="45"/>
      <c r="C3238" s="46"/>
      <c r="D3238" s="47"/>
      <c r="E3238" s="48"/>
      <c r="F3238" s="49">
        <v>131</v>
      </c>
      <c r="G3238" s="50" t="s">
        <v>144</v>
      </c>
      <c r="H3238" s="90"/>
      <c r="I3238" s="46"/>
      <c r="J3238" s="51">
        <v>0.87385699999999988</v>
      </c>
      <c r="K3238" s="52">
        <v>0.87385699999999988</v>
      </c>
      <c r="L3238" s="53">
        <f t="shared" si="200"/>
        <v>1.9355330132495761E-2</v>
      </c>
      <c r="M3238" s="53">
        <v>9.6354901324957609E-3</v>
      </c>
      <c r="N3238" s="53">
        <v>0</v>
      </c>
      <c r="O3238" s="53">
        <v>9.7198399999999987E-3</v>
      </c>
      <c r="P3238" s="54">
        <f t="shared" si="201"/>
        <v>1.1026392341648305E-2</v>
      </c>
      <c r="Q3238" s="54">
        <f t="shared" si="202"/>
        <v>1.1026392341648305E-2</v>
      </c>
      <c r="R3238" s="55">
        <f t="shared" si="203"/>
        <v>2.2149310622328097E-2</v>
      </c>
      <c r="S3238" s="7"/>
    </row>
    <row r="3239" spans="1:19" x14ac:dyDescent="0.25">
      <c r="A3239" s="66"/>
      <c r="B3239" s="56"/>
      <c r="C3239" s="67"/>
      <c r="D3239" s="68"/>
      <c r="E3239" s="69"/>
      <c r="F3239" s="70"/>
      <c r="G3239" s="71"/>
      <c r="H3239" s="66">
        <v>24</v>
      </c>
      <c r="I3239" s="67" t="s">
        <v>277</v>
      </c>
      <c r="J3239" s="72">
        <v>0.87385699999999988</v>
      </c>
      <c r="K3239" s="73">
        <v>0.87385699999999988</v>
      </c>
      <c r="L3239" s="73">
        <f t="shared" si="200"/>
        <v>1.9355330132495761E-2</v>
      </c>
      <c r="M3239" s="73">
        <v>9.6354901324957609E-3</v>
      </c>
      <c r="N3239" s="73">
        <v>0</v>
      </c>
      <c r="O3239" s="73">
        <v>9.7198399999999987E-3</v>
      </c>
      <c r="P3239" s="74">
        <f t="shared" si="201"/>
        <v>1.1026392341648305E-2</v>
      </c>
      <c r="Q3239" s="74">
        <f t="shared" si="202"/>
        <v>1.1026392341648305E-2</v>
      </c>
      <c r="R3239" s="75">
        <f t="shared" si="203"/>
        <v>2.2149310622328097E-2</v>
      </c>
      <c r="S3239" s="7"/>
    </row>
    <row r="3240" spans="1:19" x14ac:dyDescent="0.25">
      <c r="A3240" s="44"/>
      <c r="B3240" s="45"/>
      <c r="C3240" s="46"/>
      <c r="D3240" s="47">
        <v>462</v>
      </c>
      <c r="E3240" s="48" t="s">
        <v>247</v>
      </c>
      <c r="F3240" s="49"/>
      <c r="G3240" s="50"/>
      <c r="H3240" s="90"/>
      <c r="I3240" s="46"/>
      <c r="J3240" s="51">
        <v>329.86967699999991</v>
      </c>
      <c r="K3240" s="52">
        <v>373.24449200000004</v>
      </c>
      <c r="L3240" s="53">
        <f t="shared" si="200"/>
        <v>88.548508830898086</v>
      </c>
      <c r="M3240" s="53">
        <v>22.521798540898089</v>
      </c>
      <c r="N3240" s="53">
        <v>24.682311429999995</v>
      </c>
      <c r="O3240" s="53">
        <v>41.344398859999998</v>
      </c>
      <c r="P3240" s="54">
        <f t="shared" si="201"/>
        <v>6.034060521621331E-2</v>
      </c>
      <c r="Q3240" s="54">
        <f t="shared" si="202"/>
        <v>0.12646967599698186</v>
      </c>
      <c r="R3240" s="55">
        <f t="shared" si="203"/>
        <v>0.23723996128226341</v>
      </c>
      <c r="S3240" s="7"/>
    </row>
    <row r="3241" spans="1:19" x14ac:dyDescent="0.25">
      <c r="A3241" s="44"/>
      <c r="B3241" s="45"/>
      <c r="C3241" s="46"/>
      <c r="D3241" s="47"/>
      <c r="E3241" s="48"/>
      <c r="F3241" s="49">
        <v>1</v>
      </c>
      <c r="G3241" s="50" t="s">
        <v>136</v>
      </c>
      <c r="H3241" s="90"/>
      <c r="I3241" s="46"/>
      <c r="J3241" s="51">
        <v>21.349315000000001</v>
      </c>
      <c r="K3241" s="52">
        <v>26.738535999999996</v>
      </c>
      <c r="L3241" s="53">
        <f t="shared" si="200"/>
        <v>7.4753529034478845</v>
      </c>
      <c r="M3241" s="53">
        <v>2.3580539434478851</v>
      </c>
      <c r="N3241" s="53">
        <v>2.0759494199999997</v>
      </c>
      <c r="O3241" s="53">
        <v>3.0413495399999997</v>
      </c>
      <c r="P3241" s="54">
        <f t="shared" si="201"/>
        <v>8.8189343778877258E-2</v>
      </c>
      <c r="Q3241" s="54">
        <f t="shared" si="202"/>
        <v>0.16582820254062847</v>
      </c>
      <c r="R3241" s="55">
        <f t="shared" si="203"/>
        <v>0.27957225868491398</v>
      </c>
      <c r="S3241" s="7"/>
    </row>
    <row r="3242" spans="1:19" x14ac:dyDescent="0.25">
      <c r="A3242" s="66"/>
      <c r="B3242" s="56"/>
      <c r="C3242" s="67"/>
      <c r="D3242" s="68"/>
      <c r="E3242" s="69"/>
      <c r="F3242" s="70"/>
      <c r="G3242" s="71"/>
      <c r="H3242" s="66">
        <v>25</v>
      </c>
      <c r="I3242" s="67" t="s">
        <v>278</v>
      </c>
      <c r="J3242" s="72">
        <v>21.349315000000001</v>
      </c>
      <c r="K3242" s="73">
        <v>26.738535999999996</v>
      </c>
      <c r="L3242" s="73">
        <f t="shared" si="200"/>
        <v>7.4753529034478845</v>
      </c>
      <c r="M3242" s="73">
        <v>2.3580539434478851</v>
      </c>
      <c r="N3242" s="73">
        <v>2.0759494199999997</v>
      </c>
      <c r="O3242" s="73">
        <v>3.0413495399999997</v>
      </c>
      <c r="P3242" s="74">
        <f t="shared" si="201"/>
        <v>8.8189343778877258E-2</v>
      </c>
      <c r="Q3242" s="74">
        <f t="shared" si="202"/>
        <v>0.16582820254062847</v>
      </c>
      <c r="R3242" s="75">
        <f t="shared" si="203"/>
        <v>0.27957225868491398</v>
      </c>
      <c r="S3242" s="7"/>
    </row>
    <row r="3243" spans="1:19" x14ac:dyDescent="0.25">
      <c r="A3243" s="44"/>
      <c r="B3243" s="45"/>
      <c r="C3243" s="46"/>
      <c r="D3243" s="47"/>
      <c r="E3243" s="48"/>
      <c r="F3243" s="49">
        <v>2</v>
      </c>
      <c r="G3243" s="50" t="s">
        <v>137</v>
      </c>
      <c r="H3243" s="90"/>
      <c r="I3243" s="46"/>
      <c r="J3243" s="51">
        <v>13.522761999999993</v>
      </c>
      <c r="K3243" s="52">
        <v>16.996145999999992</v>
      </c>
      <c r="L3243" s="53">
        <f t="shared" si="200"/>
        <v>4.3350208896015827</v>
      </c>
      <c r="M3243" s="53">
        <v>1.6227355996015831</v>
      </c>
      <c r="N3243" s="53">
        <v>1.2297166599999998</v>
      </c>
      <c r="O3243" s="53">
        <v>1.4825686299999998</v>
      </c>
      <c r="P3243" s="54">
        <f t="shared" si="201"/>
        <v>9.5476680395754646E-2</v>
      </c>
      <c r="Q3243" s="54">
        <f t="shared" si="202"/>
        <v>0.16782935729085782</v>
      </c>
      <c r="R3243" s="55">
        <f t="shared" si="203"/>
        <v>0.25505905218757152</v>
      </c>
      <c r="S3243" s="7"/>
    </row>
    <row r="3244" spans="1:19" x14ac:dyDescent="0.25">
      <c r="A3244" s="66"/>
      <c r="B3244" s="56"/>
      <c r="C3244" s="67"/>
      <c r="D3244" s="68"/>
      <c r="E3244" s="69"/>
      <c r="F3244" s="70"/>
      <c r="G3244" s="71"/>
      <c r="H3244" s="66">
        <v>25</v>
      </c>
      <c r="I3244" s="67" t="s">
        <v>278</v>
      </c>
      <c r="J3244" s="72">
        <v>13.522761999999993</v>
      </c>
      <c r="K3244" s="73">
        <v>16.996145999999992</v>
      </c>
      <c r="L3244" s="73">
        <f t="shared" si="200"/>
        <v>4.3350208896015827</v>
      </c>
      <c r="M3244" s="73">
        <v>1.6227355996015831</v>
      </c>
      <c r="N3244" s="73">
        <v>1.2297166599999998</v>
      </c>
      <c r="O3244" s="73">
        <v>1.4825686299999998</v>
      </c>
      <c r="P3244" s="74">
        <f t="shared" si="201"/>
        <v>9.5476680395754646E-2</v>
      </c>
      <c r="Q3244" s="74">
        <f t="shared" si="202"/>
        <v>0.16782935729085782</v>
      </c>
      <c r="R3244" s="75">
        <f t="shared" si="203"/>
        <v>0.25505905218757152</v>
      </c>
      <c r="S3244" s="7"/>
    </row>
    <row r="3245" spans="1:19" x14ac:dyDescent="0.25">
      <c r="A3245" s="44"/>
      <c r="B3245" s="45"/>
      <c r="C3245" s="46"/>
      <c r="D3245" s="47"/>
      <c r="E3245" s="48"/>
      <c r="F3245" s="49">
        <v>16</v>
      </c>
      <c r="G3245" s="50" t="s">
        <v>138</v>
      </c>
      <c r="H3245" s="90"/>
      <c r="I3245" s="46"/>
      <c r="J3245" s="51">
        <v>3.8510599999999986</v>
      </c>
      <c r="K3245" s="52">
        <v>3.9267439999999989</v>
      </c>
      <c r="L3245" s="53">
        <f t="shared" si="200"/>
        <v>0.84592121075758153</v>
      </c>
      <c r="M3245" s="53">
        <v>0.2545624407575815</v>
      </c>
      <c r="N3245" s="53">
        <v>0.29487473999999997</v>
      </c>
      <c r="O3245" s="53">
        <v>0.29648403000000001</v>
      </c>
      <c r="P3245" s="54">
        <f t="shared" si="201"/>
        <v>6.4827867759543675E-2</v>
      </c>
      <c r="Q3245" s="54">
        <f t="shared" si="202"/>
        <v>0.139921823464321</v>
      </c>
      <c r="R3245" s="55">
        <f t="shared" si="203"/>
        <v>0.21542560726076918</v>
      </c>
      <c r="S3245" s="7"/>
    </row>
    <row r="3246" spans="1:19" x14ac:dyDescent="0.25">
      <c r="A3246" s="66"/>
      <c r="B3246" s="56"/>
      <c r="C3246" s="67"/>
      <c r="D3246" s="68"/>
      <c r="E3246" s="69"/>
      <c r="F3246" s="70"/>
      <c r="G3246" s="71"/>
      <c r="H3246" s="66">
        <v>25</v>
      </c>
      <c r="I3246" s="67" t="s">
        <v>278</v>
      </c>
      <c r="J3246" s="72">
        <v>3.8510599999999986</v>
      </c>
      <c r="K3246" s="73">
        <v>3.9267439999999989</v>
      </c>
      <c r="L3246" s="73">
        <f t="shared" si="200"/>
        <v>0.84592121075758153</v>
      </c>
      <c r="M3246" s="73">
        <v>0.2545624407575815</v>
      </c>
      <c r="N3246" s="73">
        <v>0.29487473999999997</v>
      </c>
      <c r="O3246" s="73">
        <v>0.29648403000000001</v>
      </c>
      <c r="P3246" s="74">
        <f t="shared" si="201"/>
        <v>6.4827867759543675E-2</v>
      </c>
      <c r="Q3246" s="74">
        <f t="shared" si="202"/>
        <v>0.139921823464321</v>
      </c>
      <c r="R3246" s="75">
        <f t="shared" si="203"/>
        <v>0.21542560726076918</v>
      </c>
      <c r="S3246" s="7"/>
    </row>
    <row r="3247" spans="1:19" x14ac:dyDescent="0.25">
      <c r="A3247" s="44"/>
      <c r="B3247" s="45"/>
      <c r="C3247" s="46"/>
      <c r="D3247" s="47"/>
      <c r="E3247" s="48"/>
      <c r="F3247" s="49">
        <v>17</v>
      </c>
      <c r="G3247" s="50" t="s">
        <v>139</v>
      </c>
      <c r="H3247" s="90"/>
      <c r="I3247" s="46"/>
      <c r="J3247" s="51">
        <v>5.7248349999999988</v>
      </c>
      <c r="K3247" s="52">
        <v>5.5108399999999982</v>
      </c>
      <c r="L3247" s="53">
        <f t="shared" si="200"/>
        <v>1.115440381628606</v>
      </c>
      <c r="M3247" s="53">
        <v>0.12266794162860606</v>
      </c>
      <c r="N3247" s="53">
        <v>0.33904498</v>
      </c>
      <c r="O3247" s="53">
        <v>0.65372746000000004</v>
      </c>
      <c r="P3247" s="54">
        <f t="shared" si="201"/>
        <v>2.2259390878451579E-2</v>
      </c>
      <c r="Q3247" s="54">
        <f t="shared" si="202"/>
        <v>8.3782675894891925E-2</v>
      </c>
      <c r="R3247" s="55">
        <f t="shared" si="203"/>
        <v>0.20240841353198541</v>
      </c>
      <c r="S3247" s="7"/>
    </row>
    <row r="3248" spans="1:19" x14ac:dyDescent="0.25">
      <c r="A3248" s="66"/>
      <c r="B3248" s="56"/>
      <c r="C3248" s="67"/>
      <c r="D3248" s="68"/>
      <c r="E3248" s="69"/>
      <c r="F3248" s="70"/>
      <c r="G3248" s="71"/>
      <c r="H3248" s="66">
        <v>25</v>
      </c>
      <c r="I3248" s="67" t="s">
        <v>278</v>
      </c>
      <c r="J3248" s="72">
        <v>5.7248349999999988</v>
      </c>
      <c r="K3248" s="73">
        <v>5.5108399999999982</v>
      </c>
      <c r="L3248" s="73">
        <f t="shared" si="200"/>
        <v>1.115440381628606</v>
      </c>
      <c r="M3248" s="73">
        <v>0.12266794162860606</v>
      </c>
      <c r="N3248" s="73">
        <v>0.33904498</v>
      </c>
      <c r="O3248" s="73">
        <v>0.65372746000000004</v>
      </c>
      <c r="P3248" s="74">
        <f t="shared" si="201"/>
        <v>2.2259390878451579E-2</v>
      </c>
      <c r="Q3248" s="74">
        <f t="shared" si="202"/>
        <v>8.3782675894891925E-2</v>
      </c>
      <c r="R3248" s="75">
        <f t="shared" si="203"/>
        <v>0.20240841353198541</v>
      </c>
      <c r="S3248" s="7"/>
    </row>
    <row r="3249" spans="1:19" x14ac:dyDescent="0.25">
      <c r="A3249" s="44"/>
      <c r="B3249" s="45"/>
      <c r="C3249" s="46"/>
      <c r="D3249" s="47"/>
      <c r="E3249" s="48"/>
      <c r="F3249" s="49">
        <v>18</v>
      </c>
      <c r="G3249" s="50" t="s">
        <v>140</v>
      </c>
      <c r="H3249" s="90"/>
      <c r="I3249" s="46"/>
      <c r="J3249" s="51">
        <v>1.5840829999999992</v>
      </c>
      <c r="K3249" s="52">
        <v>1.5957449999999997</v>
      </c>
      <c r="L3249" s="53">
        <f t="shared" si="200"/>
        <v>0.30377873043312603</v>
      </c>
      <c r="M3249" s="53">
        <v>3.8665500433125999E-2</v>
      </c>
      <c r="N3249" s="53">
        <v>0.14069917000000001</v>
      </c>
      <c r="O3249" s="53">
        <v>0.12441406000000001</v>
      </c>
      <c r="P3249" s="54">
        <f t="shared" si="201"/>
        <v>2.4230375425350545E-2</v>
      </c>
      <c r="Q3249" s="54">
        <f t="shared" si="202"/>
        <v>0.11240183765772478</v>
      </c>
      <c r="R3249" s="55">
        <f t="shared" si="203"/>
        <v>0.19036796633116573</v>
      </c>
      <c r="S3249" s="7"/>
    </row>
    <row r="3250" spans="1:19" x14ac:dyDescent="0.25">
      <c r="A3250" s="66"/>
      <c r="B3250" s="56"/>
      <c r="C3250" s="67"/>
      <c r="D3250" s="68"/>
      <c r="E3250" s="69"/>
      <c r="F3250" s="70"/>
      <c r="G3250" s="71"/>
      <c r="H3250" s="66">
        <v>25</v>
      </c>
      <c r="I3250" s="67" t="s">
        <v>278</v>
      </c>
      <c r="J3250" s="72">
        <v>1.5840829999999992</v>
      </c>
      <c r="K3250" s="73">
        <v>1.5957449999999997</v>
      </c>
      <c r="L3250" s="73">
        <f t="shared" si="200"/>
        <v>0.30377873043312603</v>
      </c>
      <c r="M3250" s="73">
        <v>3.8665500433125999E-2</v>
      </c>
      <c r="N3250" s="73">
        <v>0.14069917000000001</v>
      </c>
      <c r="O3250" s="73">
        <v>0.12441406000000001</v>
      </c>
      <c r="P3250" s="74">
        <f t="shared" si="201"/>
        <v>2.4230375425350545E-2</v>
      </c>
      <c r="Q3250" s="74">
        <f t="shared" si="202"/>
        <v>0.11240183765772478</v>
      </c>
      <c r="R3250" s="75">
        <f t="shared" si="203"/>
        <v>0.19036796633116573</v>
      </c>
      <c r="S3250" s="7"/>
    </row>
    <row r="3251" spans="1:19" x14ac:dyDescent="0.25">
      <c r="A3251" s="44"/>
      <c r="B3251" s="45"/>
      <c r="C3251" s="46"/>
      <c r="D3251" s="47"/>
      <c r="E3251" s="48"/>
      <c r="F3251" s="49">
        <v>24</v>
      </c>
      <c r="G3251" s="50" t="s">
        <v>141</v>
      </c>
      <c r="H3251" s="90"/>
      <c r="I3251" s="46"/>
      <c r="J3251" s="51">
        <v>2.537477</v>
      </c>
      <c r="K3251" s="52">
        <v>2.6440779999999995</v>
      </c>
      <c r="L3251" s="53">
        <f t="shared" si="200"/>
        <v>0.69136162134238266</v>
      </c>
      <c r="M3251" s="53">
        <v>0.25151061134238262</v>
      </c>
      <c r="N3251" s="53">
        <v>0.20693315000000001</v>
      </c>
      <c r="O3251" s="53">
        <v>0.23291786</v>
      </c>
      <c r="P3251" s="54">
        <f t="shared" si="201"/>
        <v>9.5122235933426572E-2</v>
      </c>
      <c r="Q3251" s="54">
        <f t="shared" si="202"/>
        <v>0.17338511244463389</v>
      </c>
      <c r="R3251" s="55">
        <f t="shared" si="203"/>
        <v>0.26147550160864497</v>
      </c>
      <c r="S3251" s="7"/>
    </row>
    <row r="3252" spans="1:19" x14ac:dyDescent="0.25">
      <c r="A3252" s="66"/>
      <c r="B3252" s="56"/>
      <c r="C3252" s="67"/>
      <c r="D3252" s="68"/>
      <c r="E3252" s="69"/>
      <c r="F3252" s="70"/>
      <c r="G3252" s="71"/>
      <c r="H3252" s="66">
        <v>25</v>
      </c>
      <c r="I3252" s="67" t="s">
        <v>278</v>
      </c>
      <c r="J3252" s="72">
        <v>2.537477</v>
      </c>
      <c r="K3252" s="73">
        <v>2.6440779999999995</v>
      </c>
      <c r="L3252" s="73">
        <f t="shared" si="200"/>
        <v>0.69136162134238266</v>
      </c>
      <c r="M3252" s="73">
        <v>0.25151061134238262</v>
      </c>
      <c r="N3252" s="73">
        <v>0.20693315000000001</v>
      </c>
      <c r="O3252" s="73">
        <v>0.23291786</v>
      </c>
      <c r="P3252" s="74">
        <f t="shared" si="201"/>
        <v>9.5122235933426572E-2</v>
      </c>
      <c r="Q3252" s="74">
        <f t="shared" si="202"/>
        <v>0.17338511244463389</v>
      </c>
      <c r="R3252" s="75">
        <f t="shared" si="203"/>
        <v>0.26147550160864497</v>
      </c>
      <c r="S3252" s="7"/>
    </row>
    <row r="3253" spans="1:19" ht="25.5" x14ac:dyDescent="0.25">
      <c r="A3253" s="44"/>
      <c r="B3253" s="45"/>
      <c r="C3253" s="46"/>
      <c r="D3253" s="47"/>
      <c r="E3253" s="48"/>
      <c r="F3253" s="49">
        <v>42</v>
      </c>
      <c r="G3253" s="50" t="s">
        <v>158</v>
      </c>
      <c r="H3253" s="90"/>
      <c r="I3253" s="46"/>
      <c r="J3253" s="51">
        <v>0</v>
      </c>
      <c r="K3253" s="52">
        <v>0.347028</v>
      </c>
      <c r="L3253" s="53">
        <f t="shared" si="200"/>
        <v>7.6048519999999994E-2</v>
      </c>
      <c r="M3253" s="53">
        <v>0</v>
      </c>
      <c r="N3253" s="53">
        <v>1.0999999999999999E-2</v>
      </c>
      <c r="O3253" s="53">
        <v>6.5048519999999999E-2</v>
      </c>
      <c r="P3253" s="54">
        <f t="shared" si="201"/>
        <v>0</v>
      </c>
      <c r="Q3253" s="54">
        <f t="shared" si="202"/>
        <v>3.1697730442500315E-2</v>
      </c>
      <c r="R3253" s="55">
        <f t="shared" si="203"/>
        <v>0.21914231704646309</v>
      </c>
      <c r="S3253" s="7"/>
    </row>
    <row r="3254" spans="1:19" x14ac:dyDescent="0.25">
      <c r="A3254" s="66"/>
      <c r="B3254" s="56"/>
      <c r="C3254" s="67"/>
      <c r="D3254" s="68"/>
      <c r="E3254" s="69"/>
      <c r="F3254" s="70"/>
      <c r="G3254" s="71"/>
      <c r="H3254" s="66">
        <v>25</v>
      </c>
      <c r="I3254" s="67" t="s">
        <v>278</v>
      </c>
      <c r="J3254" s="72">
        <v>0</v>
      </c>
      <c r="K3254" s="73">
        <v>0.347028</v>
      </c>
      <c r="L3254" s="73">
        <f t="shared" si="200"/>
        <v>7.6048519999999994E-2</v>
      </c>
      <c r="M3254" s="73">
        <v>0</v>
      </c>
      <c r="N3254" s="73">
        <v>1.0999999999999999E-2</v>
      </c>
      <c r="O3254" s="73">
        <v>6.5048519999999999E-2</v>
      </c>
      <c r="P3254" s="74">
        <f t="shared" si="201"/>
        <v>0</v>
      </c>
      <c r="Q3254" s="74">
        <f t="shared" si="202"/>
        <v>3.1697730442500315E-2</v>
      </c>
      <c r="R3254" s="75">
        <f t="shared" si="203"/>
        <v>0.21914231704646309</v>
      </c>
      <c r="S3254" s="7"/>
    </row>
    <row r="3255" spans="1:19" x14ac:dyDescent="0.25">
      <c r="A3255" s="44"/>
      <c r="B3255" s="45"/>
      <c r="C3255" s="46"/>
      <c r="D3255" s="47"/>
      <c r="E3255" s="48"/>
      <c r="F3255" s="49">
        <v>46</v>
      </c>
      <c r="G3255" s="50" t="s">
        <v>169</v>
      </c>
      <c r="H3255" s="90"/>
      <c r="I3255" s="46"/>
      <c r="J3255" s="51">
        <v>0</v>
      </c>
      <c r="K3255" s="52">
        <v>0.24642600000000001</v>
      </c>
      <c r="L3255" s="53">
        <f t="shared" si="200"/>
        <v>0.22394599999999998</v>
      </c>
      <c r="M3255" s="53">
        <v>0</v>
      </c>
      <c r="N3255" s="53">
        <v>0</v>
      </c>
      <c r="O3255" s="53">
        <v>0.22394599999999998</v>
      </c>
      <c r="P3255" s="54">
        <f t="shared" si="201"/>
        <v>0</v>
      </c>
      <c r="Q3255" s="54">
        <f t="shared" si="202"/>
        <v>0</v>
      </c>
      <c r="R3255" s="55">
        <f t="shared" si="203"/>
        <v>0.90877585969012997</v>
      </c>
      <c r="S3255" s="7"/>
    </row>
    <row r="3256" spans="1:19" x14ac:dyDescent="0.25">
      <c r="A3256" s="66"/>
      <c r="B3256" s="56"/>
      <c r="C3256" s="67"/>
      <c r="D3256" s="68"/>
      <c r="E3256" s="69"/>
      <c r="F3256" s="70"/>
      <c r="G3256" s="71"/>
      <c r="H3256" s="66">
        <v>25</v>
      </c>
      <c r="I3256" s="67" t="s">
        <v>278</v>
      </c>
      <c r="J3256" s="72">
        <v>0</v>
      </c>
      <c r="K3256" s="73">
        <v>0.24642600000000001</v>
      </c>
      <c r="L3256" s="73">
        <f t="shared" si="200"/>
        <v>0.22394599999999998</v>
      </c>
      <c r="M3256" s="73">
        <v>0</v>
      </c>
      <c r="N3256" s="73">
        <v>0</v>
      </c>
      <c r="O3256" s="73">
        <v>0.22394599999999998</v>
      </c>
      <c r="P3256" s="74">
        <f t="shared" si="201"/>
        <v>0</v>
      </c>
      <c r="Q3256" s="74">
        <f t="shared" si="202"/>
        <v>0</v>
      </c>
      <c r="R3256" s="75">
        <f t="shared" si="203"/>
        <v>0.90877585969012997</v>
      </c>
      <c r="S3256" s="7"/>
    </row>
    <row r="3257" spans="1:19" ht="51" x14ac:dyDescent="0.25">
      <c r="A3257" s="44"/>
      <c r="B3257" s="45"/>
      <c r="C3257" s="46"/>
      <c r="D3257" s="47"/>
      <c r="E3257" s="48"/>
      <c r="F3257" s="49">
        <v>47</v>
      </c>
      <c r="G3257" s="50" t="s">
        <v>190</v>
      </c>
      <c r="H3257" s="90"/>
      <c r="I3257" s="46"/>
      <c r="J3257" s="51">
        <v>4.0000000000000001E-3</v>
      </c>
      <c r="K3257" s="52">
        <v>4.0000000000000001E-3</v>
      </c>
      <c r="L3257" s="53">
        <f t="shared" si="200"/>
        <v>0</v>
      </c>
      <c r="M3257" s="53">
        <v>0</v>
      </c>
      <c r="N3257" s="53">
        <v>0</v>
      </c>
      <c r="O3257" s="53">
        <v>0</v>
      </c>
      <c r="P3257" s="54">
        <f t="shared" si="201"/>
        <v>0</v>
      </c>
      <c r="Q3257" s="54">
        <f t="shared" si="202"/>
        <v>0</v>
      </c>
      <c r="R3257" s="55">
        <f t="shared" si="203"/>
        <v>0</v>
      </c>
      <c r="S3257" s="7"/>
    </row>
    <row r="3258" spans="1:19" x14ac:dyDescent="0.25">
      <c r="A3258" s="66"/>
      <c r="B3258" s="56"/>
      <c r="C3258" s="67"/>
      <c r="D3258" s="68"/>
      <c r="E3258" s="69"/>
      <c r="F3258" s="70"/>
      <c r="G3258" s="71"/>
      <c r="H3258" s="66">
        <v>25</v>
      </c>
      <c r="I3258" s="67" t="s">
        <v>278</v>
      </c>
      <c r="J3258" s="72">
        <v>4.0000000000000001E-3</v>
      </c>
      <c r="K3258" s="73">
        <v>4.0000000000000001E-3</v>
      </c>
      <c r="L3258" s="73">
        <f t="shared" si="200"/>
        <v>0</v>
      </c>
      <c r="M3258" s="73">
        <v>0</v>
      </c>
      <c r="N3258" s="73">
        <v>0</v>
      </c>
      <c r="O3258" s="73">
        <v>0</v>
      </c>
      <c r="P3258" s="74">
        <f t="shared" si="201"/>
        <v>0</v>
      </c>
      <c r="Q3258" s="74">
        <f t="shared" si="202"/>
        <v>0</v>
      </c>
      <c r="R3258" s="75">
        <f t="shared" si="203"/>
        <v>0</v>
      </c>
      <c r="S3258" s="7"/>
    </row>
    <row r="3259" spans="1:19" ht="25.5" x14ac:dyDescent="0.25">
      <c r="A3259" s="44"/>
      <c r="B3259" s="45"/>
      <c r="C3259" s="46"/>
      <c r="D3259" s="47"/>
      <c r="E3259" s="48"/>
      <c r="F3259" s="49">
        <v>51</v>
      </c>
      <c r="G3259" s="50" t="s">
        <v>24</v>
      </c>
      <c r="H3259" s="90"/>
      <c r="I3259" s="46"/>
      <c r="J3259" s="51">
        <v>0.75249999999999995</v>
      </c>
      <c r="K3259" s="52">
        <v>0.75249999999999995</v>
      </c>
      <c r="L3259" s="53">
        <f t="shared" si="200"/>
        <v>8.8174489974596121E-2</v>
      </c>
      <c r="M3259" s="53">
        <v>8.3327999745961279E-3</v>
      </c>
      <c r="N3259" s="53">
        <v>2.32698E-2</v>
      </c>
      <c r="O3259" s="53">
        <v>5.657189E-2</v>
      </c>
      <c r="P3259" s="54">
        <f t="shared" si="201"/>
        <v>1.1073488338333725E-2</v>
      </c>
      <c r="Q3259" s="54">
        <f t="shared" si="202"/>
        <v>4.1996810597469944E-2</v>
      </c>
      <c r="R3259" s="55">
        <f t="shared" si="203"/>
        <v>0.11717540195959618</v>
      </c>
      <c r="S3259" s="7"/>
    </row>
    <row r="3260" spans="1:19" x14ac:dyDescent="0.25">
      <c r="A3260" s="66"/>
      <c r="B3260" s="56"/>
      <c r="C3260" s="67"/>
      <c r="D3260" s="68"/>
      <c r="E3260" s="69"/>
      <c r="F3260" s="70"/>
      <c r="G3260" s="71"/>
      <c r="H3260" s="66">
        <v>25</v>
      </c>
      <c r="I3260" s="67" t="s">
        <v>278</v>
      </c>
      <c r="J3260" s="72">
        <v>0.75249999999999995</v>
      </c>
      <c r="K3260" s="73">
        <v>0.75249999999999995</v>
      </c>
      <c r="L3260" s="73">
        <f t="shared" si="200"/>
        <v>8.8174489974596121E-2</v>
      </c>
      <c r="M3260" s="73">
        <v>8.3327999745961279E-3</v>
      </c>
      <c r="N3260" s="73">
        <v>2.32698E-2</v>
      </c>
      <c r="O3260" s="73">
        <v>5.657189E-2</v>
      </c>
      <c r="P3260" s="74">
        <f t="shared" si="201"/>
        <v>1.1073488338333725E-2</v>
      </c>
      <c r="Q3260" s="74">
        <f t="shared" si="202"/>
        <v>4.1996810597469944E-2</v>
      </c>
      <c r="R3260" s="75">
        <f t="shared" si="203"/>
        <v>0.11717540195959618</v>
      </c>
      <c r="S3260" s="7"/>
    </row>
    <row r="3261" spans="1:19" ht="51" x14ac:dyDescent="0.25">
      <c r="A3261" s="44"/>
      <c r="B3261" s="45"/>
      <c r="C3261" s="46"/>
      <c r="D3261" s="47"/>
      <c r="E3261" s="48"/>
      <c r="F3261" s="49">
        <v>57</v>
      </c>
      <c r="G3261" s="50" t="s">
        <v>50</v>
      </c>
      <c r="H3261" s="90"/>
      <c r="I3261" s="46"/>
      <c r="J3261" s="51">
        <v>5.9193580000000008</v>
      </c>
      <c r="K3261" s="52">
        <v>1.3252929999999998</v>
      </c>
      <c r="L3261" s="53">
        <f t="shared" si="200"/>
        <v>0.44900000000000007</v>
      </c>
      <c r="M3261" s="53">
        <v>0</v>
      </c>
      <c r="N3261" s="53">
        <v>0</v>
      </c>
      <c r="O3261" s="53">
        <v>0.44900000000000007</v>
      </c>
      <c r="P3261" s="54">
        <f t="shared" si="201"/>
        <v>0</v>
      </c>
      <c r="Q3261" s="54">
        <f t="shared" si="202"/>
        <v>0</v>
      </c>
      <c r="R3261" s="55">
        <f t="shared" si="203"/>
        <v>0.33879300652761324</v>
      </c>
      <c r="S3261" s="7"/>
    </row>
    <row r="3262" spans="1:19" x14ac:dyDescent="0.25">
      <c r="A3262" s="66"/>
      <c r="B3262" s="56"/>
      <c r="C3262" s="67"/>
      <c r="D3262" s="68"/>
      <c r="E3262" s="69"/>
      <c r="F3262" s="70"/>
      <c r="G3262" s="71"/>
      <c r="H3262" s="66">
        <v>25</v>
      </c>
      <c r="I3262" s="67" t="s">
        <v>278</v>
      </c>
      <c r="J3262" s="72">
        <v>5.9193580000000008</v>
      </c>
      <c r="K3262" s="73">
        <v>1.3252929999999998</v>
      </c>
      <c r="L3262" s="73">
        <f t="shared" si="200"/>
        <v>0.44900000000000007</v>
      </c>
      <c r="M3262" s="73">
        <v>0</v>
      </c>
      <c r="N3262" s="73">
        <v>0</v>
      </c>
      <c r="O3262" s="73">
        <v>0.44900000000000007</v>
      </c>
      <c r="P3262" s="74">
        <f t="shared" si="201"/>
        <v>0</v>
      </c>
      <c r="Q3262" s="74">
        <f t="shared" si="202"/>
        <v>0</v>
      </c>
      <c r="R3262" s="75">
        <f t="shared" si="203"/>
        <v>0.33879300652761324</v>
      </c>
      <c r="S3262" s="7"/>
    </row>
    <row r="3263" spans="1:19" ht="38.25" x14ac:dyDescent="0.25">
      <c r="A3263" s="44"/>
      <c r="B3263" s="45"/>
      <c r="C3263" s="46"/>
      <c r="D3263" s="47"/>
      <c r="E3263" s="48"/>
      <c r="F3263" s="49">
        <v>61</v>
      </c>
      <c r="G3263" s="50" t="s">
        <v>191</v>
      </c>
      <c r="H3263" s="90"/>
      <c r="I3263" s="46"/>
      <c r="J3263" s="51">
        <v>44.046073</v>
      </c>
      <c r="K3263" s="52">
        <v>43.60132200000001</v>
      </c>
      <c r="L3263" s="53">
        <f t="shared" si="200"/>
        <v>13.880582079164689</v>
      </c>
      <c r="M3263" s="53">
        <v>0.21898438916468876</v>
      </c>
      <c r="N3263" s="53">
        <v>2.9120505800000012</v>
      </c>
      <c r="O3263" s="53">
        <v>10.74954711</v>
      </c>
      <c r="P3263" s="54">
        <f t="shared" si="201"/>
        <v>5.0224254476662136E-3</v>
      </c>
      <c r="Q3263" s="54">
        <f t="shared" si="202"/>
        <v>7.1810551275594103E-2</v>
      </c>
      <c r="R3263" s="55">
        <f t="shared" si="203"/>
        <v>0.31835232149990056</v>
      </c>
      <c r="S3263" s="7"/>
    </row>
    <row r="3264" spans="1:19" x14ac:dyDescent="0.25">
      <c r="A3264" s="66"/>
      <c r="B3264" s="56"/>
      <c r="C3264" s="67"/>
      <c r="D3264" s="68"/>
      <c r="E3264" s="69"/>
      <c r="F3264" s="70"/>
      <c r="G3264" s="71"/>
      <c r="H3264" s="66">
        <v>25</v>
      </c>
      <c r="I3264" s="67" t="s">
        <v>278</v>
      </c>
      <c r="J3264" s="72">
        <v>44.046073</v>
      </c>
      <c r="K3264" s="73">
        <v>43.60132200000001</v>
      </c>
      <c r="L3264" s="73">
        <f t="shared" si="200"/>
        <v>13.880582079164689</v>
      </c>
      <c r="M3264" s="73">
        <v>0.21898438916468876</v>
      </c>
      <c r="N3264" s="73">
        <v>2.9120505800000012</v>
      </c>
      <c r="O3264" s="73">
        <v>10.74954711</v>
      </c>
      <c r="P3264" s="74">
        <f t="shared" si="201"/>
        <v>5.0224254476662136E-3</v>
      </c>
      <c r="Q3264" s="74">
        <f t="shared" si="202"/>
        <v>7.1810551275594103E-2</v>
      </c>
      <c r="R3264" s="75">
        <f t="shared" si="203"/>
        <v>0.31835232149990056</v>
      </c>
      <c r="S3264" s="7"/>
    </row>
    <row r="3265" spans="1:19" ht="38.25" x14ac:dyDescent="0.25">
      <c r="A3265" s="44"/>
      <c r="B3265" s="45"/>
      <c r="C3265" s="46"/>
      <c r="D3265" s="47"/>
      <c r="E3265" s="48"/>
      <c r="F3265" s="49">
        <v>68</v>
      </c>
      <c r="G3265" s="50" t="s">
        <v>22</v>
      </c>
      <c r="H3265" s="90"/>
      <c r="I3265" s="46"/>
      <c r="J3265" s="51">
        <v>6.4064650000000007</v>
      </c>
      <c r="K3265" s="52">
        <v>8.5910700000000002</v>
      </c>
      <c r="L3265" s="53">
        <f t="shared" si="200"/>
        <v>4.3537480893795157</v>
      </c>
      <c r="M3265" s="53">
        <v>4.8683189379516989E-2</v>
      </c>
      <c r="N3265" s="53">
        <v>1.5249526199999994</v>
      </c>
      <c r="O3265" s="53">
        <v>2.7801122799999995</v>
      </c>
      <c r="P3265" s="54">
        <f t="shared" si="201"/>
        <v>5.6667201384131413E-3</v>
      </c>
      <c r="Q3265" s="54">
        <f t="shared" si="202"/>
        <v>0.18317110783400861</v>
      </c>
      <c r="R3265" s="55">
        <f t="shared" si="203"/>
        <v>0.50677599989052768</v>
      </c>
      <c r="S3265" s="7"/>
    </row>
    <row r="3266" spans="1:19" x14ac:dyDescent="0.25">
      <c r="A3266" s="66"/>
      <c r="B3266" s="56"/>
      <c r="C3266" s="67"/>
      <c r="D3266" s="68"/>
      <c r="E3266" s="69"/>
      <c r="F3266" s="70"/>
      <c r="G3266" s="71"/>
      <c r="H3266" s="66">
        <v>25</v>
      </c>
      <c r="I3266" s="67" t="s">
        <v>278</v>
      </c>
      <c r="J3266" s="72">
        <v>6.4064650000000007</v>
      </c>
      <c r="K3266" s="73">
        <v>8.5910700000000002</v>
      </c>
      <c r="L3266" s="73">
        <f t="shared" si="200"/>
        <v>4.3537480893795157</v>
      </c>
      <c r="M3266" s="73">
        <v>4.8683189379516989E-2</v>
      </c>
      <c r="N3266" s="73">
        <v>1.5249526199999994</v>
      </c>
      <c r="O3266" s="73">
        <v>2.7801122799999995</v>
      </c>
      <c r="P3266" s="74">
        <f t="shared" si="201"/>
        <v>5.6667201384131413E-3</v>
      </c>
      <c r="Q3266" s="74">
        <f t="shared" si="202"/>
        <v>0.18317110783400861</v>
      </c>
      <c r="R3266" s="75">
        <f t="shared" si="203"/>
        <v>0.50677599989052768</v>
      </c>
      <c r="S3266" s="7"/>
    </row>
    <row r="3267" spans="1:19" ht="25.5" x14ac:dyDescent="0.25">
      <c r="A3267" s="44"/>
      <c r="B3267" s="45"/>
      <c r="C3267" s="46"/>
      <c r="D3267" s="47"/>
      <c r="E3267" s="48"/>
      <c r="F3267" s="49">
        <v>72</v>
      </c>
      <c r="G3267" s="50" t="s">
        <v>25</v>
      </c>
      <c r="H3267" s="90"/>
      <c r="I3267" s="46"/>
      <c r="J3267" s="51">
        <v>4.6389499999999995</v>
      </c>
      <c r="K3267" s="52">
        <v>4.7473069999999993</v>
      </c>
      <c r="L3267" s="53">
        <f t="shared" si="200"/>
        <v>0.73641810021240484</v>
      </c>
      <c r="M3267" s="53">
        <v>2.0293000212404877E-2</v>
      </c>
      <c r="N3267" s="53">
        <v>0.19486323</v>
      </c>
      <c r="O3267" s="53">
        <v>0.52126187000000002</v>
      </c>
      <c r="P3267" s="54">
        <f t="shared" si="201"/>
        <v>4.274634063565908E-3</v>
      </c>
      <c r="Q3267" s="54">
        <f t="shared" si="202"/>
        <v>4.5321743508984123E-2</v>
      </c>
      <c r="R3267" s="55">
        <f t="shared" si="203"/>
        <v>0.15512333628568892</v>
      </c>
      <c r="S3267" s="7"/>
    </row>
    <row r="3268" spans="1:19" x14ac:dyDescent="0.25">
      <c r="A3268" s="66"/>
      <c r="B3268" s="56"/>
      <c r="C3268" s="67"/>
      <c r="D3268" s="68"/>
      <c r="E3268" s="69"/>
      <c r="F3268" s="70"/>
      <c r="G3268" s="71"/>
      <c r="H3268" s="66">
        <v>25</v>
      </c>
      <c r="I3268" s="67" t="s">
        <v>278</v>
      </c>
      <c r="J3268" s="72">
        <v>4.6389499999999995</v>
      </c>
      <c r="K3268" s="73">
        <v>4.7473069999999993</v>
      </c>
      <c r="L3268" s="73">
        <f t="shared" si="200"/>
        <v>0.73641810021240484</v>
      </c>
      <c r="M3268" s="73">
        <v>2.0293000212404877E-2</v>
      </c>
      <c r="N3268" s="73">
        <v>0.19486323</v>
      </c>
      <c r="O3268" s="73">
        <v>0.52126187000000002</v>
      </c>
      <c r="P3268" s="74">
        <f t="shared" si="201"/>
        <v>4.274634063565908E-3</v>
      </c>
      <c r="Q3268" s="74">
        <f t="shared" si="202"/>
        <v>4.5321743508984123E-2</v>
      </c>
      <c r="R3268" s="75">
        <f t="shared" si="203"/>
        <v>0.15512333628568892</v>
      </c>
      <c r="S3268" s="7"/>
    </row>
    <row r="3269" spans="1:19" ht="38.25" x14ac:dyDescent="0.25">
      <c r="A3269" s="44"/>
      <c r="B3269" s="45"/>
      <c r="C3269" s="46"/>
      <c r="D3269" s="47"/>
      <c r="E3269" s="48"/>
      <c r="F3269" s="49">
        <v>74</v>
      </c>
      <c r="G3269" s="50" t="s">
        <v>20</v>
      </c>
      <c r="H3269" s="90"/>
      <c r="I3269" s="46"/>
      <c r="J3269" s="51">
        <v>0.16200000000000001</v>
      </c>
      <c r="K3269" s="52">
        <v>0.16200000000000001</v>
      </c>
      <c r="L3269" s="53">
        <f t="shared" si="200"/>
        <v>0</v>
      </c>
      <c r="M3269" s="53">
        <v>0</v>
      </c>
      <c r="N3269" s="53">
        <v>0</v>
      </c>
      <c r="O3269" s="53">
        <v>0</v>
      </c>
      <c r="P3269" s="54">
        <f t="shared" si="201"/>
        <v>0</v>
      </c>
      <c r="Q3269" s="54">
        <f t="shared" si="202"/>
        <v>0</v>
      </c>
      <c r="R3269" s="55">
        <f t="shared" si="203"/>
        <v>0</v>
      </c>
      <c r="S3269" s="7"/>
    </row>
    <row r="3270" spans="1:19" x14ac:dyDescent="0.25">
      <c r="A3270" s="66"/>
      <c r="B3270" s="56"/>
      <c r="C3270" s="67"/>
      <c r="D3270" s="68"/>
      <c r="E3270" s="69"/>
      <c r="F3270" s="70"/>
      <c r="G3270" s="71"/>
      <c r="H3270" s="66">
        <v>25</v>
      </c>
      <c r="I3270" s="67" t="s">
        <v>278</v>
      </c>
      <c r="J3270" s="72">
        <v>0.16200000000000001</v>
      </c>
      <c r="K3270" s="73">
        <v>0.16200000000000001</v>
      </c>
      <c r="L3270" s="73">
        <f t="shared" si="200"/>
        <v>0</v>
      </c>
      <c r="M3270" s="73">
        <v>0</v>
      </c>
      <c r="N3270" s="73">
        <v>0</v>
      </c>
      <c r="O3270" s="73">
        <v>0</v>
      </c>
      <c r="P3270" s="74">
        <f t="shared" si="201"/>
        <v>0</v>
      </c>
      <c r="Q3270" s="74">
        <f t="shared" si="202"/>
        <v>0</v>
      </c>
      <c r="R3270" s="75">
        <f t="shared" si="203"/>
        <v>0</v>
      </c>
      <c r="S3270" s="7"/>
    </row>
    <row r="3271" spans="1:19" ht="25.5" x14ac:dyDescent="0.25">
      <c r="A3271" s="44"/>
      <c r="B3271" s="45"/>
      <c r="C3271" s="46"/>
      <c r="D3271" s="47"/>
      <c r="E3271" s="48"/>
      <c r="F3271" s="49">
        <v>83</v>
      </c>
      <c r="G3271" s="50" t="s">
        <v>198</v>
      </c>
      <c r="H3271" s="90"/>
      <c r="I3271" s="46"/>
      <c r="J3271" s="51">
        <v>0</v>
      </c>
      <c r="K3271" s="52">
        <v>1.218289</v>
      </c>
      <c r="L3271" s="53">
        <f t="shared" ref="L3271:L3334" si="204">SUM(M3271,N3271,O3271)</f>
        <v>1.080179</v>
      </c>
      <c r="M3271" s="53">
        <v>0</v>
      </c>
      <c r="N3271" s="53">
        <v>0</v>
      </c>
      <c r="O3271" s="53">
        <v>1.080179</v>
      </c>
      <c r="P3271" s="54">
        <f t="shared" ref="P3271:P3334" si="205">IFERROR(M3271/K3271,0)</f>
        <v>0</v>
      </c>
      <c r="Q3271" s="54">
        <f t="shared" ref="Q3271:Q3334" si="206">IFERROR(SUM(M3271,N3271)/K3271,0)</f>
        <v>0</v>
      </c>
      <c r="R3271" s="55">
        <f t="shared" ref="R3271:R3334" si="207">IFERROR(SUM(M3271,N3271,O3271)/K3271,0)</f>
        <v>0.88663609373473784</v>
      </c>
      <c r="S3271" s="7"/>
    </row>
    <row r="3272" spans="1:19" x14ac:dyDescent="0.25">
      <c r="A3272" s="66"/>
      <c r="B3272" s="56"/>
      <c r="C3272" s="67"/>
      <c r="D3272" s="68"/>
      <c r="E3272" s="69"/>
      <c r="F3272" s="70"/>
      <c r="G3272" s="71"/>
      <c r="H3272" s="66">
        <v>25</v>
      </c>
      <c r="I3272" s="67" t="s">
        <v>278</v>
      </c>
      <c r="J3272" s="72">
        <v>0</v>
      </c>
      <c r="K3272" s="73">
        <v>1.218289</v>
      </c>
      <c r="L3272" s="73">
        <f t="shared" si="204"/>
        <v>1.080179</v>
      </c>
      <c r="M3272" s="73">
        <v>0</v>
      </c>
      <c r="N3272" s="73">
        <v>0</v>
      </c>
      <c r="O3272" s="73">
        <v>1.080179</v>
      </c>
      <c r="P3272" s="74">
        <f t="shared" si="205"/>
        <v>0</v>
      </c>
      <c r="Q3272" s="74">
        <f t="shared" si="206"/>
        <v>0</v>
      </c>
      <c r="R3272" s="75">
        <f t="shared" si="207"/>
        <v>0.88663609373473784</v>
      </c>
      <c r="S3272" s="7"/>
    </row>
    <row r="3273" spans="1:19" ht="25.5" x14ac:dyDescent="0.25">
      <c r="A3273" s="44"/>
      <c r="B3273" s="45"/>
      <c r="C3273" s="46"/>
      <c r="D3273" s="47"/>
      <c r="E3273" s="48"/>
      <c r="F3273" s="49">
        <v>90</v>
      </c>
      <c r="G3273" s="50" t="s">
        <v>81</v>
      </c>
      <c r="H3273" s="90"/>
      <c r="I3273" s="46"/>
      <c r="J3273" s="51">
        <v>193.65775799999992</v>
      </c>
      <c r="K3273" s="52">
        <v>215.06128699999996</v>
      </c>
      <c r="L3273" s="53">
        <f t="shared" si="204"/>
        <v>42.995373026539042</v>
      </c>
      <c r="M3273" s="53">
        <v>17.232151386539044</v>
      </c>
      <c r="N3273" s="53">
        <v>12.888030409999999</v>
      </c>
      <c r="O3273" s="53">
        <v>12.875191229999999</v>
      </c>
      <c r="P3273" s="54">
        <f t="shared" si="205"/>
        <v>8.0126700750837818E-2</v>
      </c>
      <c r="Q3273" s="54">
        <f t="shared" si="206"/>
        <v>0.14005394562964299</v>
      </c>
      <c r="R3273" s="55">
        <f t="shared" si="207"/>
        <v>0.19992149041002924</v>
      </c>
      <c r="S3273" s="7"/>
    </row>
    <row r="3274" spans="1:19" x14ac:dyDescent="0.25">
      <c r="A3274" s="66"/>
      <c r="B3274" s="56"/>
      <c r="C3274" s="67"/>
      <c r="D3274" s="68"/>
      <c r="E3274" s="69"/>
      <c r="F3274" s="70"/>
      <c r="G3274" s="71"/>
      <c r="H3274" s="66">
        <v>25</v>
      </c>
      <c r="I3274" s="67" t="s">
        <v>278</v>
      </c>
      <c r="J3274" s="72">
        <v>193.65775799999992</v>
      </c>
      <c r="K3274" s="73">
        <v>215.06128699999996</v>
      </c>
      <c r="L3274" s="73">
        <f t="shared" si="204"/>
        <v>42.995373026539042</v>
      </c>
      <c r="M3274" s="73">
        <v>17.232151386539044</v>
      </c>
      <c r="N3274" s="73">
        <v>12.888030409999999</v>
      </c>
      <c r="O3274" s="73">
        <v>12.875191229999999</v>
      </c>
      <c r="P3274" s="74">
        <f t="shared" si="205"/>
        <v>8.0126700750837818E-2</v>
      </c>
      <c r="Q3274" s="74">
        <f t="shared" si="206"/>
        <v>0.14005394562964299</v>
      </c>
      <c r="R3274" s="75">
        <f t="shared" si="207"/>
        <v>0.19992149041002924</v>
      </c>
      <c r="S3274" s="7"/>
    </row>
    <row r="3275" spans="1:19" ht="51" x14ac:dyDescent="0.25">
      <c r="A3275" s="44"/>
      <c r="B3275" s="45"/>
      <c r="C3275" s="46"/>
      <c r="D3275" s="47"/>
      <c r="E3275" s="48"/>
      <c r="F3275" s="49">
        <v>91</v>
      </c>
      <c r="G3275" s="50" t="s">
        <v>82</v>
      </c>
      <c r="H3275" s="90"/>
      <c r="I3275" s="46"/>
      <c r="J3275" s="51">
        <v>6.0702779999999992</v>
      </c>
      <c r="K3275" s="52">
        <v>7.2227179999999995</v>
      </c>
      <c r="L3275" s="53">
        <f t="shared" si="204"/>
        <v>6.8902850279396397E-2</v>
      </c>
      <c r="M3275" s="53">
        <v>1.55508502793964E-2</v>
      </c>
      <c r="N3275" s="53">
        <v>2.4946999999999997E-2</v>
      </c>
      <c r="O3275" s="53">
        <v>2.8405E-2</v>
      </c>
      <c r="P3275" s="54">
        <f t="shared" si="205"/>
        <v>2.1530468556845775E-3</v>
      </c>
      <c r="Q3275" s="54">
        <f t="shared" si="206"/>
        <v>5.6070097544160518E-3</v>
      </c>
      <c r="R3275" s="55">
        <f t="shared" si="207"/>
        <v>9.539739787625158E-3</v>
      </c>
      <c r="S3275" s="7"/>
    </row>
    <row r="3276" spans="1:19" x14ac:dyDescent="0.25">
      <c r="A3276" s="66"/>
      <c r="B3276" s="56"/>
      <c r="C3276" s="67"/>
      <c r="D3276" s="68"/>
      <c r="E3276" s="69"/>
      <c r="F3276" s="70"/>
      <c r="G3276" s="71"/>
      <c r="H3276" s="66">
        <v>25</v>
      </c>
      <c r="I3276" s="67" t="s">
        <v>278</v>
      </c>
      <c r="J3276" s="72">
        <v>6.0702779999999992</v>
      </c>
      <c r="K3276" s="73">
        <v>7.2227179999999995</v>
      </c>
      <c r="L3276" s="73">
        <f t="shared" si="204"/>
        <v>6.8902850279396397E-2</v>
      </c>
      <c r="M3276" s="73">
        <v>1.55508502793964E-2</v>
      </c>
      <c r="N3276" s="73">
        <v>2.4946999999999997E-2</v>
      </c>
      <c r="O3276" s="73">
        <v>2.8405E-2</v>
      </c>
      <c r="P3276" s="74">
        <f t="shared" si="205"/>
        <v>2.1530468556845775E-3</v>
      </c>
      <c r="Q3276" s="74">
        <f t="shared" si="206"/>
        <v>5.6070097544160518E-3</v>
      </c>
      <c r="R3276" s="75">
        <f t="shared" si="207"/>
        <v>9.539739787625158E-3</v>
      </c>
      <c r="S3276" s="7"/>
    </row>
    <row r="3277" spans="1:19" ht="38.25" x14ac:dyDescent="0.25">
      <c r="A3277" s="44"/>
      <c r="B3277" s="45"/>
      <c r="C3277" s="46"/>
      <c r="D3277" s="47"/>
      <c r="E3277" s="48"/>
      <c r="F3277" s="49">
        <v>101</v>
      </c>
      <c r="G3277" s="50" t="s">
        <v>88</v>
      </c>
      <c r="H3277" s="90"/>
      <c r="I3277" s="46"/>
      <c r="J3277" s="51">
        <v>0</v>
      </c>
      <c r="K3277" s="52">
        <v>0.55030999999999997</v>
      </c>
      <c r="L3277" s="53">
        <f t="shared" si="204"/>
        <v>5.1513000000000003E-2</v>
      </c>
      <c r="M3277" s="53">
        <v>0</v>
      </c>
      <c r="N3277" s="53">
        <v>0</v>
      </c>
      <c r="O3277" s="53">
        <v>5.1513000000000003E-2</v>
      </c>
      <c r="P3277" s="54">
        <f t="shared" si="205"/>
        <v>0</v>
      </c>
      <c r="Q3277" s="54">
        <f t="shared" si="206"/>
        <v>0</v>
      </c>
      <c r="R3277" s="55">
        <f t="shared" si="207"/>
        <v>9.3607239555886693E-2</v>
      </c>
      <c r="S3277" s="7"/>
    </row>
    <row r="3278" spans="1:19" x14ac:dyDescent="0.25">
      <c r="A3278" s="66"/>
      <c r="B3278" s="56"/>
      <c r="C3278" s="67"/>
      <c r="D3278" s="68"/>
      <c r="E3278" s="69"/>
      <c r="F3278" s="70"/>
      <c r="G3278" s="71"/>
      <c r="H3278" s="66">
        <v>25</v>
      </c>
      <c r="I3278" s="67" t="s">
        <v>278</v>
      </c>
      <c r="J3278" s="72">
        <v>0</v>
      </c>
      <c r="K3278" s="73">
        <v>0.55030999999999997</v>
      </c>
      <c r="L3278" s="73">
        <f t="shared" si="204"/>
        <v>5.1513000000000003E-2</v>
      </c>
      <c r="M3278" s="73">
        <v>0</v>
      </c>
      <c r="N3278" s="73">
        <v>0</v>
      </c>
      <c r="O3278" s="73">
        <v>5.1513000000000003E-2</v>
      </c>
      <c r="P3278" s="74">
        <f t="shared" si="205"/>
        <v>0</v>
      </c>
      <c r="Q3278" s="74">
        <f t="shared" si="206"/>
        <v>0</v>
      </c>
      <c r="R3278" s="75">
        <f t="shared" si="207"/>
        <v>9.3607239555886693E-2</v>
      </c>
      <c r="S3278" s="7"/>
    </row>
    <row r="3279" spans="1:19" ht="25.5" x14ac:dyDescent="0.25">
      <c r="A3279" s="44"/>
      <c r="B3279" s="45"/>
      <c r="C3279" s="46"/>
      <c r="D3279" s="47"/>
      <c r="E3279" s="48"/>
      <c r="F3279" s="49">
        <v>104</v>
      </c>
      <c r="G3279" s="50" t="s">
        <v>142</v>
      </c>
      <c r="H3279" s="90"/>
      <c r="I3279" s="46"/>
      <c r="J3279" s="51">
        <v>2.0763099999999999</v>
      </c>
      <c r="K3279" s="52">
        <v>2.1628509999999999</v>
      </c>
      <c r="L3279" s="53">
        <f t="shared" si="204"/>
        <v>0.51802489891034653</v>
      </c>
      <c r="M3279" s="53">
        <v>0.14458001891034655</v>
      </c>
      <c r="N3279" s="53">
        <v>0.20033186000000003</v>
      </c>
      <c r="O3279" s="53">
        <v>0.17311301999999998</v>
      </c>
      <c r="P3279" s="54">
        <f t="shared" si="205"/>
        <v>6.684696213948467E-2</v>
      </c>
      <c r="Q3279" s="54">
        <f t="shared" si="206"/>
        <v>0.15947093854840053</v>
      </c>
      <c r="R3279" s="55">
        <f t="shared" si="207"/>
        <v>0.23951021078675627</v>
      </c>
      <c r="S3279" s="7"/>
    </row>
    <row r="3280" spans="1:19" x14ac:dyDescent="0.25">
      <c r="A3280" s="66"/>
      <c r="B3280" s="56"/>
      <c r="C3280" s="67"/>
      <c r="D3280" s="68"/>
      <c r="E3280" s="69"/>
      <c r="F3280" s="70"/>
      <c r="G3280" s="71"/>
      <c r="H3280" s="66">
        <v>25</v>
      </c>
      <c r="I3280" s="67" t="s">
        <v>278</v>
      </c>
      <c r="J3280" s="72">
        <v>2.0763099999999999</v>
      </c>
      <c r="K3280" s="73">
        <v>2.1628509999999999</v>
      </c>
      <c r="L3280" s="73">
        <f t="shared" si="204"/>
        <v>0.51802489891034653</v>
      </c>
      <c r="M3280" s="73">
        <v>0.14458001891034655</v>
      </c>
      <c r="N3280" s="73">
        <v>0.20033186000000003</v>
      </c>
      <c r="O3280" s="73">
        <v>0.17311301999999998</v>
      </c>
      <c r="P3280" s="74">
        <f t="shared" si="205"/>
        <v>6.684696213948467E-2</v>
      </c>
      <c r="Q3280" s="74">
        <f t="shared" si="206"/>
        <v>0.15947093854840053</v>
      </c>
      <c r="R3280" s="75">
        <f t="shared" si="207"/>
        <v>0.23951021078675627</v>
      </c>
      <c r="S3280" s="7"/>
    </row>
    <row r="3281" spans="1:19" ht="38.25" x14ac:dyDescent="0.25">
      <c r="A3281" s="44"/>
      <c r="B3281" s="45"/>
      <c r="C3281" s="46"/>
      <c r="D3281" s="47"/>
      <c r="E3281" s="48"/>
      <c r="F3281" s="49">
        <v>106</v>
      </c>
      <c r="G3281" s="50" t="s">
        <v>83</v>
      </c>
      <c r="H3281" s="90"/>
      <c r="I3281" s="46"/>
      <c r="J3281" s="51">
        <v>1.439783</v>
      </c>
      <c r="K3281" s="52">
        <v>1.4990190000000003</v>
      </c>
      <c r="L3281" s="53">
        <f t="shared" si="204"/>
        <v>0.53293574076674399</v>
      </c>
      <c r="M3281" s="53">
        <v>3.8510370766744018E-2</v>
      </c>
      <c r="N3281" s="53">
        <v>0.37929360000000001</v>
      </c>
      <c r="O3281" s="53">
        <v>0.11513177000000001</v>
      </c>
      <c r="P3281" s="54">
        <f t="shared" si="205"/>
        <v>2.5690382021004411E-2</v>
      </c>
      <c r="Q3281" s="54">
        <f t="shared" si="206"/>
        <v>0.27871826225467716</v>
      </c>
      <c r="R3281" s="55">
        <f t="shared" si="207"/>
        <v>0.35552300589034819</v>
      </c>
      <c r="S3281" s="7"/>
    </row>
    <row r="3282" spans="1:19" x14ac:dyDescent="0.25">
      <c r="A3282" s="66"/>
      <c r="B3282" s="56"/>
      <c r="C3282" s="67"/>
      <c r="D3282" s="68"/>
      <c r="E3282" s="69"/>
      <c r="F3282" s="70"/>
      <c r="G3282" s="71"/>
      <c r="H3282" s="66">
        <v>25</v>
      </c>
      <c r="I3282" s="67" t="s">
        <v>278</v>
      </c>
      <c r="J3282" s="72">
        <v>1.439783</v>
      </c>
      <c r="K3282" s="73">
        <v>1.4990190000000003</v>
      </c>
      <c r="L3282" s="73">
        <f t="shared" si="204"/>
        <v>0.53293574076674399</v>
      </c>
      <c r="M3282" s="73">
        <v>3.8510370766744018E-2</v>
      </c>
      <c r="N3282" s="73">
        <v>0.37929360000000001</v>
      </c>
      <c r="O3282" s="73">
        <v>0.11513177000000001</v>
      </c>
      <c r="P3282" s="74">
        <f t="shared" si="205"/>
        <v>2.5690382021004411E-2</v>
      </c>
      <c r="Q3282" s="74">
        <f t="shared" si="206"/>
        <v>0.27871826225467716</v>
      </c>
      <c r="R3282" s="75">
        <f t="shared" si="207"/>
        <v>0.35552300589034819</v>
      </c>
      <c r="S3282" s="7"/>
    </row>
    <row r="3283" spans="1:19" ht="38.25" x14ac:dyDescent="0.25">
      <c r="A3283" s="44"/>
      <c r="B3283" s="45"/>
      <c r="C3283" s="46"/>
      <c r="D3283" s="47"/>
      <c r="E3283" s="48"/>
      <c r="F3283" s="49">
        <v>107</v>
      </c>
      <c r="G3283" s="50" t="s">
        <v>84</v>
      </c>
      <c r="H3283" s="90"/>
      <c r="I3283" s="46"/>
      <c r="J3283" s="51">
        <v>1.2083639999999998</v>
      </c>
      <c r="K3283" s="52">
        <v>2.227163</v>
      </c>
      <c r="L3283" s="53">
        <f t="shared" si="204"/>
        <v>0.18445899890893322</v>
      </c>
      <c r="M3283" s="53">
        <v>0.10998849890893325</v>
      </c>
      <c r="N3283" s="53">
        <v>6.8139999999999992E-2</v>
      </c>
      <c r="O3283" s="53">
        <v>6.3305000000000002E-3</v>
      </c>
      <c r="P3283" s="54">
        <f t="shared" si="205"/>
        <v>4.9385024315208741E-2</v>
      </c>
      <c r="Q3283" s="54">
        <f t="shared" si="206"/>
        <v>7.9980000973854729E-2</v>
      </c>
      <c r="R3283" s="55">
        <f t="shared" si="207"/>
        <v>8.2822406311946289E-2</v>
      </c>
      <c r="S3283" s="7"/>
    </row>
    <row r="3284" spans="1:19" x14ac:dyDescent="0.25">
      <c r="A3284" s="66"/>
      <c r="B3284" s="56"/>
      <c r="C3284" s="67"/>
      <c r="D3284" s="68"/>
      <c r="E3284" s="69"/>
      <c r="F3284" s="70"/>
      <c r="G3284" s="71"/>
      <c r="H3284" s="66">
        <v>25</v>
      </c>
      <c r="I3284" s="67" t="s">
        <v>278</v>
      </c>
      <c r="J3284" s="72">
        <v>1.2083639999999998</v>
      </c>
      <c r="K3284" s="73">
        <v>2.227163</v>
      </c>
      <c r="L3284" s="73">
        <f t="shared" si="204"/>
        <v>0.18445899890893322</v>
      </c>
      <c r="M3284" s="73">
        <v>0.10998849890893325</v>
      </c>
      <c r="N3284" s="73">
        <v>6.8139999999999992E-2</v>
      </c>
      <c r="O3284" s="73">
        <v>6.3305000000000002E-3</v>
      </c>
      <c r="P3284" s="74">
        <f t="shared" si="205"/>
        <v>4.9385024315208741E-2</v>
      </c>
      <c r="Q3284" s="74">
        <f t="shared" si="206"/>
        <v>7.9980000973854729E-2</v>
      </c>
      <c r="R3284" s="75">
        <f t="shared" si="207"/>
        <v>8.2822406311946289E-2</v>
      </c>
      <c r="S3284" s="7"/>
    </row>
    <row r="3285" spans="1:19" x14ac:dyDescent="0.25">
      <c r="A3285" s="44"/>
      <c r="B3285" s="45"/>
      <c r="C3285" s="46"/>
      <c r="D3285" s="47"/>
      <c r="E3285" s="48"/>
      <c r="F3285" s="49">
        <v>108</v>
      </c>
      <c r="G3285" s="50" t="s">
        <v>199</v>
      </c>
      <c r="H3285" s="90"/>
      <c r="I3285" s="46"/>
      <c r="J3285" s="51">
        <v>14</v>
      </c>
      <c r="K3285" s="52">
        <v>25.164117000000001</v>
      </c>
      <c r="L3285" s="53">
        <f t="shared" si="204"/>
        <v>8.3483654200000004</v>
      </c>
      <c r="M3285" s="53">
        <v>0</v>
      </c>
      <c r="N3285" s="53">
        <v>2.1003646800000002</v>
      </c>
      <c r="O3285" s="53">
        <v>6.2480007400000002</v>
      </c>
      <c r="P3285" s="54">
        <f t="shared" si="205"/>
        <v>0</v>
      </c>
      <c r="Q3285" s="54">
        <f t="shared" si="206"/>
        <v>8.346665531717247E-2</v>
      </c>
      <c r="R3285" s="55">
        <f t="shared" si="207"/>
        <v>0.33175673996429123</v>
      </c>
      <c r="S3285" s="7"/>
    </row>
    <row r="3286" spans="1:19" x14ac:dyDescent="0.25">
      <c r="A3286" s="66"/>
      <c r="B3286" s="56"/>
      <c r="C3286" s="67"/>
      <c r="D3286" s="68"/>
      <c r="E3286" s="69"/>
      <c r="F3286" s="70"/>
      <c r="G3286" s="71"/>
      <c r="H3286" s="66">
        <v>25</v>
      </c>
      <c r="I3286" s="67" t="s">
        <v>278</v>
      </c>
      <c r="J3286" s="72">
        <v>14</v>
      </c>
      <c r="K3286" s="73">
        <v>25.164117000000001</v>
      </c>
      <c r="L3286" s="73">
        <f t="shared" si="204"/>
        <v>8.3483654200000004</v>
      </c>
      <c r="M3286" s="73">
        <v>0</v>
      </c>
      <c r="N3286" s="73">
        <v>2.1003646800000002</v>
      </c>
      <c r="O3286" s="73">
        <v>6.2480007400000002</v>
      </c>
      <c r="P3286" s="74">
        <f t="shared" si="205"/>
        <v>0</v>
      </c>
      <c r="Q3286" s="74">
        <f t="shared" si="206"/>
        <v>8.346665531717247E-2</v>
      </c>
      <c r="R3286" s="75">
        <f t="shared" si="207"/>
        <v>0.33175673996429123</v>
      </c>
      <c r="S3286" s="7"/>
    </row>
    <row r="3287" spans="1:19" ht="25.5" x14ac:dyDescent="0.25">
      <c r="A3287" s="44"/>
      <c r="B3287" s="45"/>
      <c r="C3287" s="46"/>
      <c r="D3287" s="47"/>
      <c r="E3287" s="48"/>
      <c r="F3287" s="49">
        <v>121</v>
      </c>
      <c r="G3287" s="50" t="s">
        <v>159</v>
      </c>
      <c r="H3287" s="90"/>
      <c r="I3287" s="46"/>
      <c r="J3287" s="51">
        <v>0.45059100000000002</v>
      </c>
      <c r="K3287" s="52">
        <v>0.48138800000000004</v>
      </c>
      <c r="L3287" s="53">
        <f t="shared" si="204"/>
        <v>0.11048910982880333</v>
      </c>
      <c r="M3287" s="53">
        <v>1.846459982880333E-2</v>
      </c>
      <c r="N3287" s="53">
        <v>4.002673000000001E-2</v>
      </c>
      <c r="O3287" s="53">
        <v>5.199778E-2</v>
      </c>
      <c r="P3287" s="54">
        <f t="shared" si="205"/>
        <v>3.8357000649794609E-2</v>
      </c>
      <c r="Q3287" s="54">
        <f t="shared" si="206"/>
        <v>0.12150558349772603</v>
      </c>
      <c r="R3287" s="55">
        <f t="shared" si="207"/>
        <v>0.22952194452043534</v>
      </c>
      <c r="S3287" s="7"/>
    </row>
    <row r="3288" spans="1:19" x14ac:dyDescent="0.25">
      <c r="A3288" s="66"/>
      <c r="B3288" s="56"/>
      <c r="C3288" s="67"/>
      <c r="D3288" s="68"/>
      <c r="E3288" s="69"/>
      <c r="F3288" s="70"/>
      <c r="G3288" s="71"/>
      <c r="H3288" s="66">
        <v>25</v>
      </c>
      <c r="I3288" s="67" t="s">
        <v>278</v>
      </c>
      <c r="J3288" s="72">
        <v>0.45059100000000002</v>
      </c>
      <c r="K3288" s="73">
        <v>0.48138800000000004</v>
      </c>
      <c r="L3288" s="73">
        <f t="shared" si="204"/>
        <v>0.11048910982880333</v>
      </c>
      <c r="M3288" s="73">
        <v>1.846459982880333E-2</v>
      </c>
      <c r="N3288" s="73">
        <v>4.002673000000001E-2</v>
      </c>
      <c r="O3288" s="73">
        <v>5.199778E-2</v>
      </c>
      <c r="P3288" s="74">
        <f t="shared" si="205"/>
        <v>3.8357000649794609E-2</v>
      </c>
      <c r="Q3288" s="74">
        <f t="shared" si="206"/>
        <v>0.12150558349772603</v>
      </c>
      <c r="R3288" s="75">
        <f t="shared" si="207"/>
        <v>0.22952194452043534</v>
      </c>
      <c r="S3288" s="7"/>
    </row>
    <row r="3289" spans="1:19" ht="38.25" x14ac:dyDescent="0.25">
      <c r="A3289" s="44"/>
      <c r="B3289" s="45"/>
      <c r="C3289" s="46"/>
      <c r="D3289" s="47"/>
      <c r="E3289" s="48"/>
      <c r="F3289" s="49">
        <v>129</v>
      </c>
      <c r="G3289" s="50" t="s">
        <v>143</v>
      </c>
      <c r="H3289" s="90"/>
      <c r="I3289" s="46"/>
      <c r="J3289" s="51">
        <v>4.7134999999999996E-2</v>
      </c>
      <c r="K3289" s="52">
        <v>4.7134999999999996E-2</v>
      </c>
      <c r="L3289" s="53">
        <f t="shared" si="204"/>
        <v>3.5199999999999999E-4</v>
      </c>
      <c r="M3289" s="53">
        <v>0</v>
      </c>
      <c r="N3289" s="53">
        <v>3.5199999999999999E-4</v>
      </c>
      <c r="O3289" s="53">
        <v>0</v>
      </c>
      <c r="P3289" s="54">
        <f t="shared" si="205"/>
        <v>0</v>
      </c>
      <c r="Q3289" s="54">
        <f t="shared" si="206"/>
        <v>7.4679113185530926E-3</v>
      </c>
      <c r="R3289" s="55">
        <f t="shared" si="207"/>
        <v>7.4679113185530926E-3</v>
      </c>
      <c r="S3289" s="7"/>
    </row>
    <row r="3290" spans="1:19" x14ac:dyDescent="0.25">
      <c r="A3290" s="66"/>
      <c r="B3290" s="56"/>
      <c r="C3290" s="67"/>
      <c r="D3290" s="68"/>
      <c r="E3290" s="69"/>
      <c r="F3290" s="70"/>
      <c r="G3290" s="71"/>
      <c r="H3290" s="66">
        <v>25</v>
      </c>
      <c r="I3290" s="67" t="s">
        <v>278</v>
      </c>
      <c r="J3290" s="72">
        <v>4.7134999999999996E-2</v>
      </c>
      <c r="K3290" s="73">
        <v>4.7134999999999996E-2</v>
      </c>
      <c r="L3290" s="73">
        <f t="shared" si="204"/>
        <v>3.5199999999999999E-4</v>
      </c>
      <c r="M3290" s="73">
        <v>0</v>
      </c>
      <c r="N3290" s="73">
        <v>3.5199999999999999E-4</v>
      </c>
      <c r="O3290" s="73">
        <v>0</v>
      </c>
      <c r="P3290" s="74">
        <f t="shared" si="205"/>
        <v>0</v>
      </c>
      <c r="Q3290" s="74">
        <f t="shared" si="206"/>
        <v>7.4679113185530926E-3</v>
      </c>
      <c r="R3290" s="75">
        <f t="shared" si="207"/>
        <v>7.4679113185530926E-3</v>
      </c>
      <c r="S3290" s="7"/>
    </row>
    <row r="3291" spans="1:19" ht="38.25" x14ac:dyDescent="0.25">
      <c r="A3291" s="44"/>
      <c r="B3291" s="45"/>
      <c r="C3291" s="46"/>
      <c r="D3291" s="47"/>
      <c r="E3291" s="48"/>
      <c r="F3291" s="49">
        <v>130</v>
      </c>
      <c r="G3291" s="50" t="s">
        <v>160</v>
      </c>
      <c r="H3291" s="90"/>
      <c r="I3291" s="46"/>
      <c r="J3291" s="51">
        <v>0.1</v>
      </c>
      <c r="K3291" s="52">
        <v>0.1</v>
      </c>
      <c r="L3291" s="53">
        <f t="shared" si="204"/>
        <v>0</v>
      </c>
      <c r="M3291" s="53">
        <v>0</v>
      </c>
      <c r="N3291" s="53">
        <v>0</v>
      </c>
      <c r="O3291" s="53">
        <v>0</v>
      </c>
      <c r="P3291" s="54">
        <f t="shared" si="205"/>
        <v>0</v>
      </c>
      <c r="Q3291" s="54">
        <f t="shared" si="206"/>
        <v>0</v>
      </c>
      <c r="R3291" s="55">
        <f t="shared" si="207"/>
        <v>0</v>
      </c>
      <c r="S3291" s="7"/>
    </row>
    <row r="3292" spans="1:19" x14ac:dyDescent="0.25">
      <c r="A3292" s="66"/>
      <c r="B3292" s="56"/>
      <c r="C3292" s="67"/>
      <c r="D3292" s="68"/>
      <c r="E3292" s="69"/>
      <c r="F3292" s="70"/>
      <c r="G3292" s="71"/>
      <c r="H3292" s="66">
        <v>25</v>
      </c>
      <c r="I3292" s="67" t="s">
        <v>278</v>
      </c>
      <c r="J3292" s="72">
        <v>0.1</v>
      </c>
      <c r="K3292" s="73">
        <v>0.1</v>
      </c>
      <c r="L3292" s="73">
        <f t="shared" si="204"/>
        <v>0</v>
      </c>
      <c r="M3292" s="73">
        <v>0</v>
      </c>
      <c r="N3292" s="73">
        <v>0</v>
      </c>
      <c r="O3292" s="73">
        <v>0</v>
      </c>
      <c r="P3292" s="74">
        <f t="shared" si="205"/>
        <v>0</v>
      </c>
      <c r="Q3292" s="74">
        <f t="shared" si="206"/>
        <v>0</v>
      </c>
      <c r="R3292" s="75">
        <f t="shared" si="207"/>
        <v>0</v>
      </c>
      <c r="S3292" s="7"/>
    </row>
    <row r="3293" spans="1:19" x14ac:dyDescent="0.25">
      <c r="A3293" s="44"/>
      <c r="B3293" s="45"/>
      <c r="C3293" s="46"/>
      <c r="D3293" s="47"/>
      <c r="E3293" s="48"/>
      <c r="F3293" s="49">
        <v>131</v>
      </c>
      <c r="G3293" s="50" t="s">
        <v>144</v>
      </c>
      <c r="H3293" s="90"/>
      <c r="I3293" s="46"/>
      <c r="J3293" s="51">
        <v>0.32057999999999998</v>
      </c>
      <c r="K3293" s="52">
        <v>0.32118000000000002</v>
      </c>
      <c r="L3293" s="53">
        <f t="shared" si="204"/>
        <v>8.3121769722450417E-2</v>
      </c>
      <c r="M3293" s="53">
        <v>1.8063399722450413E-2</v>
      </c>
      <c r="N3293" s="53">
        <v>2.7470800000000004E-2</v>
      </c>
      <c r="O3293" s="53">
        <v>3.7587569999999994E-2</v>
      </c>
      <c r="P3293" s="54">
        <f t="shared" si="205"/>
        <v>5.6240736417119408E-2</v>
      </c>
      <c r="Q3293" s="54">
        <f t="shared" si="206"/>
        <v>0.14177159138940909</v>
      </c>
      <c r="R3293" s="55">
        <f t="shared" si="207"/>
        <v>0.25880120095413917</v>
      </c>
      <c r="S3293" s="7"/>
    </row>
    <row r="3294" spans="1:19" x14ac:dyDescent="0.25">
      <c r="A3294" s="66"/>
      <c r="B3294" s="56"/>
      <c r="C3294" s="67"/>
      <c r="D3294" s="68"/>
      <c r="E3294" s="69"/>
      <c r="F3294" s="70"/>
      <c r="G3294" s="71"/>
      <c r="H3294" s="66">
        <v>25</v>
      </c>
      <c r="I3294" s="67" t="s">
        <v>278</v>
      </c>
      <c r="J3294" s="72">
        <v>0.32057999999999998</v>
      </c>
      <c r="K3294" s="73">
        <v>0.32118000000000002</v>
      </c>
      <c r="L3294" s="73">
        <f t="shared" si="204"/>
        <v>8.3121769722450417E-2</v>
      </c>
      <c r="M3294" s="73">
        <v>1.8063399722450413E-2</v>
      </c>
      <c r="N3294" s="73">
        <v>2.7470800000000004E-2</v>
      </c>
      <c r="O3294" s="73">
        <v>3.7587569999999994E-2</v>
      </c>
      <c r="P3294" s="74">
        <f t="shared" si="205"/>
        <v>5.6240736417119408E-2</v>
      </c>
      <c r="Q3294" s="74">
        <f t="shared" si="206"/>
        <v>0.14177159138940909</v>
      </c>
      <c r="R3294" s="75">
        <f t="shared" si="207"/>
        <v>0.25880120095413917</v>
      </c>
      <c r="S3294" s="7"/>
    </row>
    <row r="3295" spans="1:19" x14ac:dyDescent="0.25">
      <c r="A3295" s="44"/>
      <c r="B3295" s="45"/>
      <c r="C3295" s="46"/>
      <c r="D3295" s="47">
        <v>463</v>
      </c>
      <c r="E3295" s="48" t="s">
        <v>248</v>
      </c>
      <c r="F3295" s="49"/>
      <c r="G3295" s="50"/>
      <c r="H3295" s="90"/>
      <c r="I3295" s="46"/>
      <c r="J3295" s="51">
        <v>466.80319500000002</v>
      </c>
      <c r="K3295" s="52">
        <v>506.6339270000002</v>
      </c>
      <c r="L3295" s="53">
        <f t="shared" si="204"/>
        <v>126.97806752958353</v>
      </c>
      <c r="M3295" s="53">
        <v>40.67848476958352</v>
      </c>
      <c r="N3295" s="53">
        <v>39.381438709999991</v>
      </c>
      <c r="O3295" s="53">
        <v>46.918144050000009</v>
      </c>
      <c r="P3295" s="54">
        <f t="shared" si="205"/>
        <v>8.0291671366066061E-2</v>
      </c>
      <c r="Q3295" s="54">
        <f t="shared" si="206"/>
        <v>0.1580232179744715</v>
      </c>
      <c r="R3295" s="55">
        <f t="shared" si="207"/>
        <v>0.25063080216809774</v>
      </c>
      <c r="S3295" s="7"/>
    </row>
    <row r="3296" spans="1:19" x14ac:dyDescent="0.25">
      <c r="A3296" s="44"/>
      <c r="B3296" s="45"/>
      <c r="C3296" s="46"/>
      <c r="D3296" s="47"/>
      <c r="E3296" s="48"/>
      <c r="F3296" s="49">
        <v>1</v>
      </c>
      <c r="G3296" s="50" t="s">
        <v>136</v>
      </c>
      <c r="H3296" s="90"/>
      <c r="I3296" s="46"/>
      <c r="J3296" s="51">
        <v>33.421311000000024</v>
      </c>
      <c r="K3296" s="52">
        <v>38.127119</v>
      </c>
      <c r="L3296" s="53">
        <f t="shared" si="204"/>
        <v>9.3651165020989975</v>
      </c>
      <c r="M3296" s="53">
        <v>3.1233146520989976</v>
      </c>
      <c r="N3296" s="53">
        <v>2.5606580799999992</v>
      </c>
      <c r="O3296" s="53">
        <v>3.6811437700000003</v>
      </c>
      <c r="P3296" s="54">
        <f t="shared" si="205"/>
        <v>8.1918454213626729E-2</v>
      </c>
      <c r="Q3296" s="54">
        <f t="shared" si="206"/>
        <v>0.14907952347773765</v>
      </c>
      <c r="R3296" s="55">
        <f t="shared" si="207"/>
        <v>0.24562874792871178</v>
      </c>
      <c r="S3296" s="7"/>
    </row>
    <row r="3297" spans="1:19" x14ac:dyDescent="0.25">
      <c r="A3297" s="66"/>
      <c r="B3297" s="56"/>
      <c r="C3297" s="67"/>
      <c r="D3297" s="68"/>
      <c r="E3297" s="69"/>
      <c r="F3297" s="70"/>
      <c r="G3297" s="71"/>
      <c r="H3297" s="66">
        <v>15</v>
      </c>
      <c r="I3297" s="67" t="s">
        <v>255</v>
      </c>
      <c r="J3297" s="72">
        <v>33.421311000000024</v>
      </c>
      <c r="K3297" s="73">
        <v>38.127119</v>
      </c>
      <c r="L3297" s="73">
        <f t="shared" si="204"/>
        <v>9.3651165020989975</v>
      </c>
      <c r="M3297" s="73">
        <v>3.1233146520989976</v>
      </c>
      <c r="N3297" s="73">
        <v>2.5606580799999992</v>
      </c>
      <c r="O3297" s="73">
        <v>3.6811437700000003</v>
      </c>
      <c r="P3297" s="74">
        <f t="shared" si="205"/>
        <v>8.1918454213626729E-2</v>
      </c>
      <c r="Q3297" s="74">
        <f t="shared" si="206"/>
        <v>0.14907952347773765</v>
      </c>
      <c r="R3297" s="75">
        <f t="shared" si="207"/>
        <v>0.24562874792871178</v>
      </c>
      <c r="S3297" s="7"/>
    </row>
    <row r="3298" spans="1:19" x14ac:dyDescent="0.25">
      <c r="A3298" s="44"/>
      <c r="B3298" s="45"/>
      <c r="C3298" s="46"/>
      <c r="D3298" s="47"/>
      <c r="E3298" s="48"/>
      <c r="F3298" s="49">
        <v>2</v>
      </c>
      <c r="G3298" s="50" t="s">
        <v>137</v>
      </c>
      <c r="H3298" s="90"/>
      <c r="I3298" s="46"/>
      <c r="J3298" s="51">
        <v>33.143142000000005</v>
      </c>
      <c r="K3298" s="52">
        <v>35.214676999999995</v>
      </c>
      <c r="L3298" s="53">
        <f t="shared" si="204"/>
        <v>9.1683929469458825</v>
      </c>
      <c r="M3298" s="53">
        <v>3.2101188569458827</v>
      </c>
      <c r="N3298" s="53">
        <v>2.7592382400000002</v>
      </c>
      <c r="O3298" s="53">
        <v>3.1990358499999987</v>
      </c>
      <c r="P3298" s="54">
        <f t="shared" si="205"/>
        <v>9.1158548946675938E-2</v>
      </c>
      <c r="Q3298" s="54">
        <f t="shared" si="206"/>
        <v>0.16951332812014389</v>
      </c>
      <c r="R3298" s="55">
        <f t="shared" si="207"/>
        <v>0.26035715014355759</v>
      </c>
      <c r="S3298" s="7"/>
    </row>
    <row r="3299" spans="1:19" x14ac:dyDescent="0.25">
      <c r="A3299" s="66"/>
      <c r="B3299" s="56"/>
      <c r="C3299" s="67"/>
      <c r="D3299" s="68"/>
      <c r="E3299" s="69"/>
      <c r="F3299" s="70"/>
      <c r="G3299" s="71"/>
      <c r="H3299" s="66">
        <v>15</v>
      </c>
      <c r="I3299" s="67" t="s">
        <v>255</v>
      </c>
      <c r="J3299" s="72">
        <v>33.143142000000005</v>
      </c>
      <c r="K3299" s="73">
        <v>35.214676999999995</v>
      </c>
      <c r="L3299" s="73">
        <f t="shared" si="204"/>
        <v>9.1683929469458825</v>
      </c>
      <c r="M3299" s="73">
        <v>3.2101188569458827</v>
      </c>
      <c r="N3299" s="73">
        <v>2.7592382400000002</v>
      </c>
      <c r="O3299" s="73">
        <v>3.1990358499999987</v>
      </c>
      <c r="P3299" s="74">
        <f t="shared" si="205"/>
        <v>9.1158548946675938E-2</v>
      </c>
      <c r="Q3299" s="74">
        <f t="shared" si="206"/>
        <v>0.16951332812014389</v>
      </c>
      <c r="R3299" s="75">
        <f t="shared" si="207"/>
        <v>0.26035715014355759</v>
      </c>
      <c r="S3299" s="7"/>
    </row>
    <row r="3300" spans="1:19" x14ac:dyDescent="0.25">
      <c r="A3300" s="44"/>
      <c r="B3300" s="45"/>
      <c r="C3300" s="46"/>
      <c r="D3300" s="47"/>
      <c r="E3300" s="48"/>
      <c r="F3300" s="49">
        <v>16</v>
      </c>
      <c r="G3300" s="50" t="s">
        <v>138</v>
      </c>
      <c r="H3300" s="90"/>
      <c r="I3300" s="46"/>
      <c r="J3300" s="51">
        <v>12.150102999999994</v>
      </c>
      <c r="K3300" s="52">
        <v>12.252338999999997</v>
      </c>
      <c r="L3300" s="53">
        <f t="shared" si="204"/>
        <v>2.844109827775124</v>
      </c>
      <c r="M3300" s="53">
        <v>0.96752235777512396</v>
      </c>
      <c r="N3300" s="53">
        <v>0.89956615999999978</v>
      </c>
      <c r="O3300" s="53">
        <v>0.97702131000000036</v>
      </c>
      <c r="P3300" s="54">
        <f t="shared" si="205"/>
        <v>7.8966339225116464E-2</v>
      </c>
      <c r="Q3300" s="54">
        <f t="shared" si="206"/>
        <v>0.1523862927539896</v>
      </c>
      <c r="R3300" s="55">
        <f t="shared" si="207"/>
        <v>0.23212790862015201</v>
      </c>
      <c r="S3300" s="7"/>
    </row>
    <row r="3301" spans="1:19" x14ac:dyDescent="0.25">
      <c r="A3301" s="66"/>
      <c r="B3301" s="56"/>
      <c r="C3301" s="67"/>
      <c r="D3301" s="68"/>
      <c r="E3301" s="69"/>
      <c r="F3301" s="70"/>
      <c r="G3301" s="71"/>
      <c r="H3301" s="66">
        <v>15</v>
      </c>
      <c r="I3301" s="67" t="s">
        <v>255</v>
      </c>
      <c r="J3301" s="72">
        <v>12.150102999999994</v>
      </c>
      <c r="K3301" s="73">
        <v>12.252338999999997</v>
      </c>
      <c r="L3301" s="73">
        <f t="shared" si="204"/>
        <v>2.844109827775124</v>
      </c>
      <c r="M3301" s="73">
        <v>0.96752235777512396</v>
      </c>
      <c r="N3301" s="73">
        <v>0.89956615999999978</v>
      </c>
      <c r="O3301" s="73">
        <v>0.97702131000000036</v>
      </c>
      <c r="P3301" s="74">
        <f t="shared" si="205"/>
        <v>7.8966339225116464E-2</v>
      </c>
      <c r="Q3301" s="74">
        <f t="shared" si="206"/>
        <v>0.1523862927539896</v>
      </c>
      <c r="R3301" s="75">
        <f t="shared" si="207"/>
        <v>0.23212790862015201</v>
      </c>
      <c r="S3301" s="7"/>
    </row>
    <row r="3302" spans="1:19" x14ac:dyDescent="0.25">
      <c r="A3302" s="44"/>
      <c r="B3302" s="45"/>
      <c r="C3302" s="46"/>
      <c r="D3302" s="47"/>
      <c r="E3302" s="48"/>
      <c r="F3302" s="49">
        <v>17</v>
      </c>
      <c r="G3302" s="50" t="s">
        <v>139</v>
      </c>
      <c r="H3302" s="90"/>
      <c r="I3302" s="46"/>
      <c r="J3302" s="51">
        <v>4.8817090000000025</v>
      </c>
      <c r="K3302" s="52">
        <v>4.9533410000000035</v>
      </c>
      <c r="L3302" s="53">
        <f t="shared" si="204"/>
        <v>0.94656014943772027</v>
      </c>
      <c r="M3302" s="53">
        <v>0.3036182694377203</v>
      </c>
      <c r="N3302" s="53">
        <v>0.25898662</v>
      </c>
      <c r="O3302" s="53">
        <v>0.38395526000000002</v>
      </c>
      <c r="P3302" s="54">
        <f t="shared" si="205"/>
        <v>6.1295652659027533E-2</v>
      </c>
      <c r="Q3302" s="54">
        <f t="shared" si="206"/>
        <v>0.11358089205603245</v>
      </c>
      <c r="R3302" s="55">
        <f t="shared" si="207"/>
        <v>0.19109529294222213</v>
      </c>
      <c r="S3302" s="7"/>
    </row>
    <row r="3303" spans="1:19" x14ac:dyDescent="0.25">
      <c r="A3303" s="66"/>
      <c r="B3303" s="56"/>
      <c r="C3303" s="67"/>
      <c r="D3303" s="68"/>
      <c r="E3303" s="69"/>
      <c r="F3303" s="70"/>
      <c r="G3303" s="71"/>
      <c r="H3303" s="66">
        <v>15</v>
      </c>
      <c r="I3303" s="67" t="s">
        <v>255</v>
      </c>
      <c r="J3303" s="72">
        <v>4.8817090000000025</v>
      </c>
      <c r="K3303" s="73">
        <v>4.9533410000000035</v>
      </c>
      <c r="L3303" s="73">
        <f t="shared" si="204"/>
        <v>0.94656014943772027</v>
      </c>
      <c r="M3303" s="73">
        <v>0.3036182694377203</v>
      </c>
      <c r="N3303" s="73">
        <v>0.25898662</v>
      </c>
      <c r="O3303" s="73">
        <v>0.38395526000000002</v>
      </c>
      <c r="P3303" s="74">
        <f t="shared" si="205"/>
        <v>6.1295652659027533E-2</v>
      </c>
      <c r="Q3303" s="74">
        <f t="shared" si="206"/>
        <v>0.11358089205603245</v>
      </c>
      <c r="R3303" s="75">
        <f t="shared" si="207"/>
        <v>0.19109529294222213</v>
      </c>
      <c r="S3303" s="7"/>
    </row>
    <row r="3304" spans="1:19" x14ac:dyDescent="0.25">
      <c r="A3304" s="44"/>
      <c r="B3304" s="45"/>
      <c r="C3304" s="46"/>
      <c r="D3304" s="47"/>
      <c r="E3304" s="48"/>
      <c r="F3304" s="49">
        <v>18</v>
      </c>
      <c r="G3304" s="50" t="s">
        <v>140</v>
      </c>
      <c r="H3304" s="90"/>
      <c r="I3304" s="46"/>
      <c r="J3304" s="51">
        <v>16.080360999999996</v>
      </c>
      <c r="K3304" s="52">
        <v>16.172495999999992</v>
      </c>
      <c r="L3304" s="53">
        <f t="shared" si="204"/>
        <v>3.741232312926817</v>
      </c>
      <c r="M3304" s="53">
        <v>1.2460925429268173</v>
      </c>
      <c r="N3304" s="53">
        <v>1.1825173200000001</v>
      </c>
      <c r="O3304" s="53">
        <v>1.3126224499999997</v>
      </c>
      <c r="P3304" s="54">
        <f t="shared" si="205"/>
        <v>7.7050106732245771E-2</v>
      </c>
      <c r="Q3304" s="54">
        <f t="shared" si="206"/>
        <v>0.15016914290328584</v>
      </c>
      <c r="R3304" s="55">
        <f t="shared" si="207"/>
        <v>0.23133301828776578</v>
      </c>
      <c r="S3304" s="7"/>
    </row>
    <row r="3305" spans="1:19" x14ac:dyDescent="0.25">
      <c r="A3305" s="66"/>
      <c r="B3305" s="56"/>
      <c r="C3305" s="67"/>
      <c r="D3305" s="68"/>
      <c r="E3305" s="69"/>
      <c r="F3305" s="70"/>
      <c r="G3305" s="71"/>
      <c r="H3305" s="66">
        <v>15</v>
      </c>
      <c r="I3305" s="67" t="s">
        <v>255</v>
      </c>
      <c r="J3305" s="72">
        <v>16.080360999999996</v>
      </c>
      <c r="K3305" s="73">
        <v>16.172495999999992</v>
      </c>
      <c r="L3305" s="73">
        <f t="shared" si="204"/>
        <v>3.741232312926817</v>
      </c>
      <c r="M3305" s="73">
        <v>1.2460925429268173</v>
      </c>
      <c r="N3305" s="73">
        <v>1.1825173200000001</v>
      </c>
      <c r="O3305" s="73">
        <v>1.3126224499999997</v>
      </c>
      <c r="P3305" s="74">
        <f t="shared" si="205"/>
        <v>7.7050106732245771E-2</v>
      </c>
      <c r="Q3305" s="74">
        <f t="shared" si="206"/>
        <v>0.15016914290328584</v>
      </c>
      <c r="R3305" s="75">
        <f t="shared" si="207"/>
        <v>0.23133301828776578</v>
      </c>
      <c r="S3305" s="7"/>
    </row>
    <row r="3306" spans="1:19" x14ac:dyDescent="0.25">
      <c r="A3306" s="44"/>
      <c r="B3306" s="45"/>
      <c r="C3306" s="46"/>
      <c r="D3306" s="47"/>
      <c r="E3306" s="48"/>
      <c r="F3306" s="49">
        <v>24</v>
      </c>
      <c r="G3306" s="50" t="s">
        <v>141</v>
      </c>
      <c r="H3306" s="90"/>
      <c r="I3306" s="46"/>
      <c r="J3306" s="51">
        <v>5.1102400000000001</v>
      </c>
      <c r="K3306" s="52">
        <v>5.5159430000000036</v>
      </c>
      <c r="L3306" s="53">
        <f t="shared" si="204"/>
        <v>1.1256155499195475</v>
      </c>
      <c r="M3306" s="53">
        <v>0.35249822991954716</v>
      </c>
      <c r="N3306" s="53">
        <v>0.34448366000000002</v>
      </c>
      <c r="O3306" s="53">
        <v>0.42863366000000019</v>
      </c>
      <c r="P3306" s="54">
        <f t="shared" si="205"/>
        <v>6.390534309719062E-2</v>
      </c>
      <c r="Q3306" s="54">
        <f t="shared" si="206"/>
        <v>0.12635770346422123</v>
      </c>
      <c r="R3306" s="55">
        <f t="shared" si="207"/>
        <v>0.20406584149247858</v>
      </c>
      <c r="S3306" s="7"/>
    </row>
    <row r="3307" spans="1:19" x14ac:dyDescent="0.25">
      <c r="A3307" s="66"/>
      <c r="B3307" s="56"/>
      <c r="C3307" s="67"/>
      <c r="D3307" s="68"/>
      <c r="E3307" s="69"/>
      <c r="F3307" s="70"/>
      <c r="G3307" s="71"/>
      <c r="H3307" s="66">
        <v>15</v>
      </c>
      <c r="I3307" s="67" t="s">
        <v>255</v>
      </c>
      <c r="J3307" s="72">
        <v>5.1102400000000001</v>
      </c>
      <c r="K3307" s="73">
        <v>5.5159430000000036</v>
      </c>
      <c r="L3307" s="73">
        <f t="shared" si="204"/>
        <v>1.1256155499195475</v>
      </c>
      <c r="M3307" s="73">
        <v>0.35249822991954716</v>
      </c>
      <c r="N3307" s="73">
        <v>0.34448366000000002</v>
      </c>
      <c r="O3307" s="73">
        <v>0.42863366000000019</v>
      </c>
      <c r="P3307" s="74">
        <f t="shared" si="205"/>
        <v>6.390534309719062E-2</v>
      </c>
      <c r="Q3307" s="74">
        <f t="shared" si="206"/>
        <v>0.12635770346422123</v>
      </c>
      <c r="R3307" s="75">
        <f t="shared" si="207"/>
        <v>0.20406584149247858</v>
      </c>
      <c r="S3307" s="7"/>
    </row>
    <row r="3308" spans="1:19" ht="25.5" x14ac:dyDescent="0.25">
      <c r="A3308" s="44"/>
      <c r="B3308" s="45"/>
      <c r="C3308" s="46"/>
      <c r="D3308" s="47"/>
      <c r="E3308" s="48"/>
      <c r="F3308" s="49">
        <v>30</v>
      </c>
      <c r="G3308" s="50" t="s">
        <v>64</v>
      </c>
      <c r="H3308" s="90"/>
      <c r="I3308" s="46"/>
      <c r="J3308" s="51">
        <v>0</v>
      </c>
      <c r="K3308" s="52">
        <v>1.0500000000000001E-2</v>
      </c>
      <c r="L3308" s="53">
        <f t="shared" si="204"/>
        <v>0</v>
      </c>
      <c r="M3308" s="53">
        <v>0</v>
      </c>
      <c r="N3308" s="53">
        <v>0</v>
      </c>
      <c r="O3308" s="53">
        <v>0</v>
      </c>
      <c r="P3308" s="54">
        <f t="shared" si="205"/>
        <v>0</v>
      </c>
      <c r="Q3308" s="54">
        <f t="shared" si="206"/>
        <v>0</v>
      </c>
      <c r="R3308" s="55">
        <f t="shared" si="207"/>
        <v>0</v>
      </c>
      <c r="S3308" s="7"/>
    </row>
    <row r="3309" spans="1:19" x14ac:dyDescent="0.25">
      <c r="A3309" s="66"/>
      <c r="B3309" s="56"/>
      <c r="C3309" s="67"/>
      <c r="D3309" s="68"/>
      <c r="E3309" s="69"/>
      <c r="F3309" s="70"/>
      <c r="G3309" s="71"/>
      <c r="H3309" s="66">
        <v>15</v>
      </c>
      <c r="I3309" s="67" t="s">
        <v>255</v>
      </c>
      <c r="J3309" s="72">
        <v>0</v>
      </c>
      <c r="K3309" s="73">
        <v>1.0500000000000001E-2</v>
      </c>
      <c r="L3309" s="73">
        <f t="shared" si="204"/>
        <v>0</v>
      </c>
      <c r="M3309" s="73">
        <v>0</v>
      </c>
      <c r="N3309" s="73">
        <v>0</v>
      </c>
      <c r="O3309" s="73">
        <v>0</v>
      </c>
      <c r="P3309" s="74">
        <f t="shared" si="205"/>
        <v>0</v>
      </c>
      <c r="Q3309" s="74">
        <f t="shared" si="206"/>
        <v>0</v>
      </c>
      <c r="R3309" s="75">
        <f t="shared" si="207"/>
        <v>0</v>
      </c>
      <c r="S3309" s="7"/>
    </row>
    <row r="3310" spans="1:19" ht="25.5" x14ac:dyDescent="0.25">
      <c r="A3310" s="44"/>
      <c r="B3310" s="45"/>
      <c r="C3310" s="46"/>
      <c r="D3310" s="47"/>
      <c r="E3310" s="48"/>
      <c r="F3310" s="49">
        <v>42</v>
      </c>
      <c r="G3310" s="50" t="s">
        <v>158</v>
      </c>
      <c r="H3310" s="90"/>
      <c r="I3310" s="46"/>
      <c r="J3310" s="51">
        <v>2.4579819999999999</v>
      </c>
      <c r="K3310" s="52">
        <v>7.6139199999999994</v>
      </c>
      <c r="L3310" s="53">
        <f t="shared" si="204"/>
        <v>3.3762223502721405</v>
      </c>
      <c r="M3310" s="53">
        <v>2.2458328902721405</v>
      </c>
      <c r="N3310" s="53">
        <v>0.33409721000000003</v>
      </c>
      <c r="O3310" s="53">
        <v>0.79629225000000003</v>
      </c>
      <c r="P3310" s="54">
        <f t="shared" si="205"/>
        <v>0.29496407767249205</v>
      </c>
      <c r="Q3310" s="54">
        <f t="shared" si="206"/>
        <v>0.33884386758360224</v>
      </c>
      <c r="R3310" s="55">
        <f t="shared" si="207"/>
        <v>0.44342761025492006</v>
      </c>
      <c r="S3310" s="7"/>
    </row>
    <row r="3311" spans="1:19" x14ac:dyDescent="0.25">
      <c r="A3311" s="66"/>
      <c r="B3311" s="56"/>
      <c r="C3311" s="67"/>
      <c r="D3311" s="68"/>
      <c r="E3311" s="69"/>
      <c r="F3311" s="70"/>
      <c r="G3311" s="71"/>
      <c r="H3311" s="66">
        <v>15</v>
      </c>
      <c r="I3311" s="67" t="s">
        <v>255</v>
      </c>
      <c r="J3311" s="72">
        <v>2.4579819999999999</v>
      </c>
      <c r="K3311" s="73">
        <v>7.6139199999999994</v>
      </c>
      <c r="L3311" s="73">
        <f t="shared" si="204"/>
        <v>3.3762223502721405</v>
      </c>
      <c r="M3311" s="73">
        <v>2.2458328902721405</v>
      </c>
      <c r="N3311" s="73">
        <v>0.33409721000000003</v>
      </c>
      <c r="O3311" s="73">
        <v>0.79629225000000003</v>
      </c>
      <c r="P3311" s="74">
        <f t="shared" si="205"/>
        <v>0.29496407767249205</v>
      </c>
      <c r="Q3311" s="74">
        <f t="shared" si="206"/>
        <v>0.33884386758360224</v>
      </c>
      <c r="R3311" s="75">
        <f t="shared" si="207"/>
        <v>0.44342761025492006</v>
      </c>
      <c r="S3311" s="7"/>
    </row>
    <row r="3312" spans="1:19" x14ac:dyDescent="0.25">
      <c r="A3312" s="44"/>
      <c r="B3312" s="45"/>
      <c r="C3312" s="46"/>
      <c r="D3312" s="47"/>
      <c r="E3312" s="48"/>
      <c r="F3312" s="49">
        <v>46</v>
      </c>
      <c r="G3312" s="50" t="s">
        <v>169</v>
      </c>
      <c r="H3312" s="90"/>
      <c r="I3312" s="46"/>
      <c r="J3312" s="51">
        <v>0</v>
      </c>
      <c r="K3312" s="52">
        <v>0.12578799999999998</v>
      </c>
      <c r="L3312" s="53">
        <f t="shared" si="204"/>
        <v>8.7950789999999987E-2</v>
      </c>
      <c r="M3312" s="53">
        <v>0</v>
      </c>
      <c r="N3312" s="53">
        <v>0</v>
      </c>
      <c r="O3312" s="53">
        <v>8.7950789999999987E-2</v>
      </c>
      <c r="P3312" s="54">
        <f t="shared" si="205"/>
        <v>0</v>
      </c>
      <c r="Q3312" s="54">
        <f t="shared" si="206"/>
        <v>0</v>
      </c>
      <c r="R3312" s="55">
        <f t="shared" si="207"/>
        <v>0.69919857220084591</v>
      </c>
      <c r="S3312" s="7"/>
    </row>
    <row r="3313" spans="1:19" x14ac:dyDescent="0.25">
      <c r="A3313" s="66"/>
      <c r="B3313" s="56"/>
      <c r="C3313" s="67"/>
      <c r="D3313" s="68"/>
      <c r="E3313" s="69"/>
      <c r="F3313" s="70"/>
      <c r="G3313" s="71"/>
      <c r="H3313" s="66">
        <v>15</v>
      </c>
      <c r="I3313" s="67" t="s">
        <v>255</v>
      </c>
      <c r="J3313" s="72">
        <v>0</v>
      </c>
      <c r="K3313" s="73">
        <v>0.12578799999999998</v>
      </c>
      <c r="L3313" s="73">
        <f t="shared" si="204"/>
        <v>8.7950789999999987E-2</v>
      </c>
      <c r="M3313" s="73">
        <v>0</v>
      </c>
      <c r="N3313" s="73">
        <v>0</v>
      </c>
      <c r="O3313" s="73">
        <v>8.7950789999999987E-2</v>
      </c>
      <c r="P3313" s="74">
        <f t="shared" si="205"/>
        <v>0</v>
      </c>
      <c r="Q3313" s="74">
        <f t="shared" si="206"/>
        <v>0</v>
      </c>
      <c r="R3313" s="75">
        <f t="shared" si="207"/>
        <v>0.69919857220084591</v>
      </c>
      <c r="S3313" s="7"/>
    </row>
    <row r="3314" spans="1:19" ht="25.5" x14ac:dyDescent="0.25">
      <c r="A3314" s="44"/>
      <c r="B3314" s="45"/>
      <c r="C3314" s="46"/>
      <c r="D3314" s="47"/>
      <c r="E3314" s="48"/>
      <c r="F3314" s="49">
        <v>51</v>
      </c>
      <c r="G3314" s="50" t="s">
        <v>24</v>
      </c>
      <c r="H3314" s="90"/>
      <c r="I3314" s="46"/>
      <c r="J3314" s="51">
        <v>1.4756090000000002</v>
      </c>
      <c r="K3314" s="52">
        <v>1.4756090000000002</v>
      </c>
      <c r="L3314" s="53">
        <f t="shared" si="204"/>
        <v>0.1048868</v>
      </c>
      <c r="M3314" s="53">
        <v>0</v>
      </c>
      <c r="N3314" s="53">
        <v>4.2519750000000002E-2</v>
      </c>
      <c r="O3314" s="53">
        <v>6.236705E-2</v>
      </c>
      <c r="P3314" s="54">
        <f t="shared" si="205"/>
        <v>0</v>
      </c>
      <c r="Q3314" s="54">
        <f t="shared" si="206"/>
        <v>2.8815051954820009E-2</v>
      </c>
      <c r="R3314" s="55">
        <f t="shared" si="207"/>
        <v>7.1080347165136559E-2</v>
      </c>
      <c r="S3314" s="7"/>
    </row>
    <row r="3315" spans="1:19" x14ac:dyDescent="0.25">
      <c r="A3315" s="66"/>
      <c r="B3315" s="56"/>
      <c r="C3315" s="67"/>
      <c r="D3315" s="68"/>
      <c r="E3315" s="69"/>
      <c r="F3315" s="70"/>
      <c r="G3315" s="71"/>
      <c r="H3315" s="66">
        <v>15</v>
      </c>
      <c r="I3315" s="67" t="s">
        <v>255</v>
      </c>
      <c r="J3315" s="72">
        <v>1.4756090000000002</v>
      </c>
      <c r="K3315" s="73">
        <v>1.4756090000000002</v>
      </c>
      <c r="L3315" s="73">
        <f t="shared" si="204"/>
        <v>0.1048868</v>
      </c>
      <c r="M3315" s="73">
        <v>0</v>
      </c>
      <c r="N3315" s="73">
        <v>4.2519750000000002E-2</v>
      </c>
      <c r="O3315" s="73">
        <v>6.236705E-2</v>
      </c>
      <c r="P3315" s="74">
        <f t="shared" si="205"/>
        <v>0</v>
      </c>
      <c r="Q3315" s="74">
        <f t="shared" si="206"/>
        <v>2.8815051954820009E-2</v>
      </c>
      <c r="R3315" s="75">
        <f t="shared" si="207"/>
        <v>7.1080347165136559E-2</v>
      </c>
      <c r="S3315" s="7"/>
    </row>
    <row r="3316" spans="1:19" ht="51" x14ac:dyDescent="0.25">
      <c r="A3316" s="44"/>
      <c r="B3316" s="45"/>
      <c r="C3316" s="46"/>
      <c r="D3316" s="47"/>
      <c r="E3316" s="48"/>
      <c r="F3316" s="49">
        <v>57</v>
      </c>
      <c r="G3316" s="50" t="s">
        <v>50</v>
      </c>
      <c r="H3316" s="90"/>
      <c r="I3316" s="46"/>
      <c r="J3316" s="51">
        <v>0</v>
      </c>
      <c r="K3316" s="52">
        <v>0.24007600000000001</v>
      </c>
      <c r="L3316" s="53">
        <f t="shared" si="204"/>
        <v>0.12635238999999998</v>
      </c>
      <c r="M3316" s="53">
        <v>0</v>
      </c>
      <c r="N3316" s="53">
        <v>0</v>
      </c>
      <c r="O3316" s="53">
        <v>0.12635238999999998</v>
      </c>
      <c r="P3316" s="54">
        <f t="shared" si="205"/>
        <v>0</v>
      </c>
      <c r="Q3316" s="54">
        <f t="shared" si="206"/>
        <v>0</v>
      </c>
      <c r="R3316" s="55">
        <f t="shared" si="207"/>
        <v>0.52630162948399661</v>
      </c>
      <c r="S3316" s="7"/>
    </row>
    <row r="3317" spans="1:19" x14ac:dyDescent="0.25">
      <c r="A3317" s="66"/>
      <c r="B3317" s="56"/>
      <c r="C3317" s="67"/>
      <c r="D3317" s="68"/>
      <c r="E3317" s="69"/>
      <c r="F3317" s="70"/>
      <c r="G3317" s="71"/>
      <c r="H3317" s="66">
        <v>15</v>
      </c>
      <c r="I3317" s="67" t="s">
        <v>255</v>
      </c>
      <c r="J3317" s="72">
        <v>0</v>
      </c>
      <c r="K3317" s="73">
        <v>0.24007600000000001</v>
      </c>
      <c r="L3317" s="73">
        <f t="shared" si="204"/>
        <v>0.12635238999999998</v>
      </c>
      <c r="M3317" s="73">
        <v>0</v>
      </c>
      <c r="N3317" s="73">
        <v>0</v>
      </c>
      <c r="O3317" s="73">
        <v>0.12635238999999998</v>
      </c>
      <c r="P3317" s="74">
        <f t="shared" si="205"/>
        <v>0</v>
      </c>
      <c r="Q3317" s="74">
        <f t="shared" si="206"/>
        <v>0</v>
      </c>
      <c r="R3317" s="75">
        <f t="shared" si="207"/>
        <v>0.52630162948399661</v>
      </c>
      <c r="S3317" s="7"/>
    </row>
    <row r="3318" spans="1:19" ht="38.25" x14ac:dyDescent="0.25">
      <c r="A3318" s="44"/>
      <c r="B3318" s="45"/>
      <c r="C3318" s="46"/>
      <c r="D3318" s="47"/>
      <c r="E3318" s="48"/>
      <c r="F3318" s="49">
        <v>61</v>
      </c>
      <c r="G3318" s="50" t="s">
        <v>191</v>
      </c>
      <c r="H3318" s="90"/>
      <c r="I3318" s="46"/>
      <c r="J3318" s="51">
        <v>10.427686</v>
      </c>
      <c r="K3318" s="52">
        <v>20.042463000000001</v>
      </c>
      <c r="L3318" s="53">
        <f t="shared" si="204"/>
        <v>8.9100572934228506</v>
      </c>
      <c r="M3318" s="53">
        <v>1.8165836334228516</v>
      </c>
      <c r="N3318" s="53">
        <v>2.0658829600000002</v>
      </c>
      <c r="O3318" s="53">
        <v>5.0275906999999993</v>
      </c>
      <c r="P3318" s="54">
        <f t="shared" si="205"/>
        <v>9.0636746263313611E-2</v>
      </c>
      <c r="Q3318" s="54">
        <f t="shared" si="206"/>
        <v>0.19371204993232874</v>
      </c>
      <c r="R3318" s="55">
        <f t="shared" si="207"/>
        <v>0.44455899923192321</v>
      </c>
      <c r="S3318" s="7"/>
    </row>
    <row r="3319" spans="1:19" x14ac:dyDescent="0.25">
      <c r="A3319" s="66"/>
      <c r="B3319" s="56"/>
      <c r="C3319" s="67"/>
      <c r="D3319" s="68"/>
      <c r="E3319" s="69"/>
      <c r="F3319" s="70"/>
      <c r="G3319" s="71"/>
      <c r="H3319" s="66">
        <v>15</v>
      </c>
      <c r="I3319" s="67" t="s">
        <v>255</v>
      </c>
      <c r="J3319" s="72">
        <v>10.427686</v>
      </c>
      <c r="K3319" s="73">
        <v>20.042463000000001</v>
      </c>
      <c r="L3319" s="73">
        <f t="shared" si="204"/>
        <v>8.9100572934228506</v>
      </c>
      <c r="M3319" s="73">
        <v>1.8165836334228516</v>
      </c>
      <c r="N3319" s="73">
        <v>2.0658829600000002</v>
      </c>
      <c r="O3319" s="73">
        <v>5.0275906999999993</v>
      </c>
      <c r="P3319" s="74">
        <f t="shared" si="205"/>
        <v>9.0636746263313611E-2</v>
      </c>
      <c r="Q3319" s="74">
        <f t="shared" si="206"/>
        <v>0.19371204993232874</v>
      </c>
      <c r="R3319" s="75">
        <f t="shared" si="207"/>
        <v>0.44455899923192321</v>
      </c>
      <c r="S3319" s="7"/>
    </row>
    <row r="3320" spans="1:19" ht="38.25" x14ac:dyDescent="0.25">
      <c r="A3320" s="44"/>
      <c r="B3320" s="45"/>
      <c r="C3320" s="46"/>
      <c r="D3320" s="47"/>
      <c r="E3320" s="48"/>
      <c r="F3320" s="49">
        <v>68</v>
      </c>
      <c r="G3320" s="50" t="s">
        <v>22</v>
      </c>
      <c r="H3320" s="90"/>
      <c r="I3320" s="46"/>
      <c r="J3320" s="51">
        <v>10.632128999999997</v>
      </c>
      <c r="K3320" s="52">
        <v>5.4165359999999971</v>
      </c>
      <c r="L3320" s="53">
        <f t="shared" si="204"/>
        <v>0.43127988970857994</v>
      </c>
      <c r="M3320" s="53">
        <v>0.11043172970857995</v>
      </c>
      <c r="N3320" s="53">
        <v>0.14036130999999999</v>
      </c>
      <c r="O3320" s="53">
        <v>0.18048685000000003</v>
      </c>
      <c r="P3320" s="54">
        <f t="shared" si="205"/>
        <v>2.0387888072483967E-2</v>
      </c>
      <c r="Q3320" s="54">
        <f t="shared" si="206"/>
        <v>4.6301370416181126E-2</v>
      </c>
      <c r="R3320" s="55">
        <f t="shared" si="207"/>
        <v>7.9622823462925416E-2</v>
      </c>
      <c r="S3320" s="7"/>
    </row>
    <row r="3321" spans="1:19" x14ac:dyDescent="0.25">
      <c r="A3321" s="66"/>
      <c r="B3321" s="56"/>
      <c r="C3321" s="67"/>
      <c r="D3321" s="68"/>
      <c r="E3321" s="69"/>
      <c r="F3321" s="70"/>
      <c r="G3321" s="71"/>
      <c r="H3321" s="66">
        <v>15</v>
      </c>
      <c r="I3321" s="67" t="s">
        <v>255</v>
      </c>
      <c r="J3321" s="72">
        <v>10.632128999999997</v>
      </c>
      <c r="K3321" s="73">
        <v>5.4165359999999971</v>
      </c>
      <c r="L3321" s="73">
        <f t="shared" si="204"/>
        <v>0.43127988970857994</v>
      </c>
      <c r="M3321" s="73">
        <v>0.11043172970857995</v>
      </c>
      <c r="N3321" s="73">
        <v>0.14036130999999999</v>
      </c>
      <c r="O3321" s="73">
        <v>0.18048685000000003</v>
      </c>
      <c r="P3321" s="74">
        <f t="shared" si="205"/>
        <v>2.0387888072483967E-2</v>
      </c>
      <c r="Q3321" s="74">
        <f t="shared" si="206"/>
        <v>4.6301370416181126E-2</v>
      </c>
      <c r="R3321" s="75">
        <f t="shared" si="207"/>
        <v>7.9622823462925416E-2</v>
      </c>
      <c r="S3321" s="7"/>
    </row>
    <row r="3322" spans="1:19" ht="25.5" x14ac:dyDescent="0.25">
      <c r="A3322" s="44"/>
      <c r="B3322" s="45"/>
      <c r="C3322" s="46"/>
      <c r="D3322" s="47"/>
      <c r="E3322" s="48"/>
      <c r="F3322" s="49">
        <v>82</v>
      </c>
      <c r="G3322" s="50" t="s">
        <v>197</v>
      </c>
      <c r="H3322" s="90"/>
      <c r="I3322" s="46"/>
      <c r="J3322" s="51">
        <v>9.6796189999999989</v>
      </c>
      <c r="K3322" s="52">
        <v>3.4904999999999999</v>
      </c>
      <c r="L3322" s="53">
        <f t="shared" si="204"/>
        <v>0.32312986999999999</v>
      </c>
      <c r="M3322" s="53">
        <v>0</v>
      </c>
      <c r="N3322" s="53">
        <v>7.4781000000000005E-3</v>
      </c>
      <c r="O3322" s="53">
        <v>0.31565177</v>
      </c>
      <c r="P3322" s="54">
        <f t="shared" si="205"/>
        <v>0</v>
      </c>
      <c r="Q3322" s="54">
        <f t="shared" si="206"/>
        <v>2.1424151267726687E-3</v>
      </c>
      <c r="R3322" s="55">
        <f t="shared" si="207"/>
        <v>9.2574092536885824E-2</v>
      </c>
      <c r="S3322" s="7"/>
    </row>
    <row r="3323" spans="1:19" x14ac:dyDescent="0.25">
      <c r="A3323" s="66"/>
      <c r="B3323" s="56"/>
      <c r="C3323" s="67"/>
      <c r="D3323" s="68"/>
      <c r="E3323" s="69"/>
      <c r="F3323" s="70"/>
      <c r="G3323" s="71"/>
      <c r="H3323" s="66">
        <v>15</v>
      </c>
      <c r="I3323" s="67" t="s">
        <v>255</v>
      </c>
      <c r="J3323" s="72">
        <v>9.6796189999999989</v>
      </c>
      <c r="K3323" s="73">
        <v>3.4904999999999999</v>
      </c>
      <c r="L3323" s="73">
        <f t="shared" si="204"/>
        <v>0.32312986999999999</v>
      </c>
      <c r="M3323" s="73">
        <v>0</v>
      </c>
      <c r="N3323" s="73">
        <v>7.4781000000000005E-3</v>
      </c>
      <c r="O3323" s="73">
        <v>0.31565177</v>
      </c>
      <c r="P3323" s="74">
        <f t="shared" si="205"/>
        <v>0</v>
      </c>
      <c r="Q3323" s="74">
        <f t="shared" si="206"/>
        <v>2.1424151267726687E-3</v>
      </c>
      <c r="R3323" s="75">
        <f t="shared" si="207"/>
        <v>9.2574092536885824E-2</v>
      </c>
      <c r="S3323" s="7"/>
    </row>
    <row r="3324" spans="1:19" ht="25.5" x14ac:dyDescent="0.25">
      <c r="A3324" s="44"/>
      <c r="B3324" s="45"/>
      <c r="C3324" s="46"/>
      <c r="D3324" s="47"/>
      <c r="E3324" s="48"/>
      <c r="F3324" s="49">
        <v>83</v>
      </c>
      <c r="G3324" s="50" t="s">
        <v>198</v>
      </c>
      <c r="H3324" s="90"/>
      <c r="I3324" s="46"/>
      <c r="J3324" s="51">
        <v>2.5647350000000007</v>
      </c>
      <c r="K3324" s="52">
        <v>6.8986009999999993</v>
      </c>
      <c r="L3324" s="53">
        <f t="shared" si="204"/>
        <v>3.5788925399999996</v>
      </c>
      <c r="M3324" s="53">
        <v>0</v>
      </c>
      <c r="N3324" s="53">
        <v>2.9188445399999998</v>
      </c>
      <c r="O3324" s="53">
        <v>0.66004799999999986</v>
      </c>
      <c r="P3324" s="54">
        <f t="shared" si="205"/>
        <v>0</v>
      </c>
      <c r="Q3324" s="54">
        <f t="shared" si="206"/>
        <v>0.42310673424945144</v>
      </c>
      <c r="R3324" s="55">
        <f t="shared" si="207"/>
        <v>0.51878526385277246</v>
      </c>
      <c r="S3324" s="7"/>
    </row>
    <row r="3325" spans="1:19" x14ac:dyDescent="0.25">
      <c r="A3325" s="66"/>
      <c r="B3325" s="56"/>
      <c r="C3325" s="67"/>
      <c r="D3325" s="68"/>
      <c r="E3325" s="69"/>
      <c r="F3325" s="70"/>
      <c r="G3325" s="71"/>
      <c r="H3325" s="66">
        <v>15</v>
      </c>
      <c r="I3325" s="67" t="s">
        <v>255</v>
      </c>
      <c r="J3325" s="72">
        <v>2.5647350000000007</v>
      </c>
      <c r="K3325" s="73">
        <v>6.8986009999999993</v>
      </c>
      <c r="L3325" s="73">
        <f t="shared" si="204"/>
        <v>3.5788925399999996</v>
      </c>
      <c r="M3325" s="73">
        <v>0</v>
      </c>
      <c r="N3325" s="73">
        <v>2.9188445399999998</v>
      </c>
      <c r="O3325" s="73">
        <v>0.66004799999999986</v>
      </c>
      <c r="P3325" s="74">
        <f t="shared" si="205"/>
        <v>0</v>
      </c>
      <c r="Q3325" s="74">
        <f t="shared" si="206"/>
        <v>0.42310673424945144</v>
      </c>
      <c r="R3325" s="75">
        <f t="shared" si="207"/>
        <v>0.51878526385277246</v>
      </c>
      <c r="S3325" s="7"/>
    </row>
    <row r="3326" spans="1:19" ht="25.5" x14ac:dyDescent="0.25">
      <c r="A3326" s="44"/>
      <c r="B3326" s="45"/>
      <c r="C3326" s="46"/>
      <c r="D3326" s="47"/>
      <c r="E3326" s="48"/>
      <c r="F3326" s="49">
        <v>90</v>
      </c>
      <c r="G3326" s="50" t="s">
        <v>81</v>
      </c>
      <c r="H3326" s="90"/>
      <c r="I3326" s="46"/>
      <c r="J3326" s="51">
        <v>308.70943399999999</v>
      </c>
      <c r="K3326" s="52">
        <v>332.54361100000017</v>
      </c>
      <c r="L3326" s="53">
        <f t="shared" si="204"/>
        <v>79.417853772823534</v>
      </c>
      <c r="M3326" s="53">
        <v>26.474682822823524</v>
      </c>
      <c r="N3326" s="53">
        <v>24.783909519999995</v>
      </c>
      <c r="O3326" s="53">
        <v>28.159261430000011</v>
      </c>
      <c r="P3326" s="54">
        <f t="shared" si="205"/>
        <v>7.961266416519279E-2</v>
      </c>
      <c r="Q3326" s="54">
        <f t="shared" si="206"/>
        <v>0.15414096271067285</v>
      </c>
      <c r="R3326" s="55">
        <f t="shared" si="207"/>
        <v>0.23881936427527242</v>
      </c>
      <c r="S3326" s="7"/>
    </row>
    <row r="3327" spans="1:19" x14ac:dyDescent="0.25">
      <c r="A3327" s="66"/>
      <c r="B3327" s="56"/>
      <c r="C3327" s="67"/>
      <c r="D3327" s="68"/>
      <c r="E3327" s="69"/>
      <c r="F3327" s="70"/>
      <c r="G3327" s="71"/>
      <c r="H3327" s="66">
        <v>15</v>
      </c>
      <c r="I3327" s="67" t="s">
        <v>255</v>
      </c>
      <c r="J3327" s="72">
        <v>308.70943399999999</v>
      </c>
      <c r="K3327" s="73">
        <v>332.54361100000017</v>
      </c>
      <c r="L3327" s="73">
        <f t="shared" si="204"/>
        <v>79.417853772823534</v>
      </c>
      <c r="M3327" s="73">
        <v>26.474682822823524</v>
      </c>
      <c r="N3327" s="73">
        <v>24.783909519999995</v>
      </c>
      <c r="O3327" s="73">
        <v>28.159261430000011</v>
      </c>
      <c r="P3327" s="74">
        <f t="shared" si="205"/>
        <v>7.961266416519279E-2</v>
      </c>
      <c r="Q3327" s="74">
        <f t="shared" si="206"/>
        <v>0.15414096271067285</v>
      </c>
      <c r="R3327" s="75">
        <f t="shared" si="207"/>
        <v>0.23881936427527242</v>
      </c>
      <c r="S3327" s="7"/>
    </row>
    <row r="3328" spans="1:19" ht="51" x14ac:dyDescent="0.25">
      <c r="A3328" s="44"/>
      <c r="B3328" s="45"/>
      <c r="C3328" s="46"/>
      <c r="D3328" s="47"/>
      <c r="E3328" s="48"/>
      <c r="F3328" s="49">
        <v>91</v>
      </c>
      <c r="G3328" s="50" t="s">
        <v>82</v>
      </c>
      <c r="H3328" s="90"/>
      <c r="I3328" s="46"/>
      <c r="J3328" s="51">
        <v>0.400729</v>
      </c>
      <c r="K3328" s="52">
        <v>0.768729</v>
      </c>
      <c r="L3328" s="53">
        <f t="shared" si="204"/>
        <v>5.2900619871658838E-2</v>
      </c>
      <c r="M3328" s="53">
        <v>1.3877469871658832E-2</v>
      </c>
      <c r="N3328" s="53">
        <v>1.3720850000000001E-2</v>
      </c>
      <c r="O3328" s="53">
        <v>2.5302300000000003E-2</v>
      </c>
      <c r="P3328" s="54">
        <f t="shared" si="205"/>
        <v>1.8052486470080915E-2</v>
      </c>
      <c r="Q3328" s="54">
        <f t="shared" si="206"/>
        <v>3.5901234208230513E-2</v>
      </c>
      <c r="R3328" s="55">
        <f t="shared" si="207"/>
        <v>6.8815694310555259E-2</v>
      </c>
      <c r="S3328" s="7"/>
    </row>
    <row r="3329" spans="1:19" x14ac:dyDescent="0.25">
      <c r="A3329" s="66"/>
      <c r="B3329" s="56"/>
      <c r="C3329" s="67"/>
      <c r="D3329" s="68"/>
      <c r="E3329" s="69"/>
      <c r="F3329" s="70"/>
      <c r="G3329" s="71"/>
      <c r="H3329" s="66">
        <v>15</v>
      </c>
      <c r="I3329" s="67" t="s">
        <v>255</v>
      </c>
      <c r="J3329" s="72">
        <v>0.400729</v>
      </c>
      <c r="K3329" s="73">
        <v>0.768729</v>
      </c>
      <c r="L3329" s="73">
        <f t="shared" si="204"/>
        <v>5.2900619871658838E-2</v>
      </c>
      <c r="M3329" s="73">
        <v>1.3877469871658832E-2</v>
      </c>
      <c r="N3329" s="73">
        <v>1.3720850000000001E-2</v>
      </c>
      <c r="O3329" s="73">
        <v>2.5302300000000003E-2</v>
      </c>
      <c r="P3329" s="74">
        <f t="shared" si="205"/>
        <v>1.8052486470080915E-2</v>
      </c>
      <c r="Q3329" s="74">
        <f t="shared" si="206"/>
        <v>3.5901234208230513E-2</v>
      </c>
      <c r="R3329" s="75">
        <f t="shared" si="207"/>
        <v>6.8815694310555259E-2</v>
      </c>
      <c r="S3329" s="7"/>
    </row>
    <row r="3330" spans="1:19" ht="25.5" x14ac:dyDescent="0.25">
      <c r="A3330" s="44"/>
      <c r="B3330" s="45"/>
      <c r="C3330" s="46"/>
      <c r="D3330" s="47"/>
      <c r="E3330" s="48"/>
      <c r="F3330" s="49">
        <v>104</v>
      </c>
      <c r="G3330" s="50" t="s">
        <v>142</v>
      </c>
      <c r="H3330" s="90"/>
      <c r="I3330" s="46"/>
      <c r="J3330" s="51">
        <v>7.2385909999999987</v>
      </c>
      <c r="K3330" s="52">
        <v>6.7245629999999981</v>
      </c>
      <c r="L3330" s="53">
        <f t="shared" si="204"/>
        <v>1.1016971323478049</v>
      </c>
      <c r="M3330" s="53">
        <v>0.33698031234780501</v>
      </c>
      <c r="N3330" s="53">
        <v>0.32387277999999997</v>
      </c>
      <c r="O3330" s="53">
        <v>0.44084403999999999</v>
      </c>
      <c r="P3330" s="54">
        <f t="shared" si="205"/>
        <v>5.0111852970639893E-2</v>
      </c>
      <c r="Q3330" s="54">
        <f t="shared" si="206"/>
        <v>9.8274503837320754E-2</v>
      </c>
      <c r="R3330" s="55">
        <f t="shared" si="207"/>
        <v>0.16383178094216758</v>
      </c>
      <c r="S3330" s="7"/>
    </row>
    <row r="3331" spans="1:19" x14ac:dyDescent="0.25">
      <c r="A3331" s="66"/>
      <c r="B3331" s="56"/>
      <c r="C3331" s="67"/>
      <c r="D3331" s="68"/>
      <c r="E3331" s="69"/>
      <c r="F3331" s="70"/>
      <c r="G3331" s="71"/>
      <c r="H3331" s="66">
        <v>15</v>
      </c>
      <c r="I3331" s="67" t="s">
        <v>255</v>
      </c>
      <c r="J3331" s="72">
        <v>7.2385909999999987</v>
      </c>
      <c r="K3331" s="73">
        <v>6.7245629999999981</v>
      </c>
      <c r="L3331" s="73">
        <f t="shared" si="204"/>
        <v>1.1016971323478049</v>
      </c>
      <c r="M3331" s="73">
        <v>0.33698031234780501</v>
      </c>
      <c r="N3331" s="73">
        <v>0.32387277999999997</v>
      </c>
      <c r="O3331" s="73">
        <v>0.44084403999999999</v>
      </c>
      <c r="P3331" s="74">
        <f t="shared" si="205"/>
        <v>5.0111852970639893E-2</v>
      </c>
      <c r="Q3331" s="74">
        <f t="shared" si="206"/>
        <v>9.8274503837320754E-2</v>
      </c>
      <c r="R3331" s="75">
        <f t="shared" si="207"/>
        <v>0.16383178094216758</v>
      </c>
      <c r="S3331" s="7"/>
    </row>
    <row r="3332" spans="1:19" ht="38.25" x14ac:dyDescent="0.25">
      <c r="A3332" s="44"/>
      <c r="B3332" s="45"/>
      <c r="C3332" s="46"/>
      <c r="D3332" s="47"/>
      <c r="E3332" s="48"/>
      <c r="F3332" s="49">
        <v>106</v>
      </c>
      <c r="G3332" s="50" t="s">
        <v>83</v>
      </c>
      <c r="H3332" s="90"/>
      <c r="I3332" s="46"/>
      <c r="J3332" s="51">
        <v>5.7187199999999994</v>
      </c>
      <c r="K3332" s="52">
        <v>5.7653579999999991</v>
      </c>
      <c r="L3332" s="53">
        <f t="shared" si="204"/>
        <v>1.0903050113896868</v>
      </c>
      <c r="M3332" s="53">
        <v>0.31551855138968676</v>
      </c>
      <c r="N3332" s="53">
        <v>0.38711120000000004</v>
      </c>
      <c r="O3332" s="53">
        <v>0.38767526000000002</v>
      </c>
      <c r="P3332" s="54">
        <f t="shared" si="205"/>
        <v>5.4726619125765791E-2</v>
      </c>
      <c r="Q3332" s="54">
        <f t="shared" si="206"/>
        <v>0.12187096644990424</v>
      </c>
      <c r="R3332" s="55">
        <f t="shared" si="207"/>
        <v>0.18911314984944336</v>
      </c>
      <c r="S3332" s="7"/>
    </row>
    <row r="3333" spans="1:19" x14ac:dyDescent="0.25">
      <c r="A3333" s="66"/>
      <c r="B3333" s="56"/>
      <c r="C3333" s="67"/>
      <c r="D3333" s="68"/>
      <c r="E3333" s="69"/>
      <c r="F3333" s="70"/>
      <c r="G3333" s="71"/>
      <c r="H3333" s="66">
        <v>15</v>
      </c>
      <c r="I3333" s="67" t="s">
        <v>255</v>
      </c>
      <c r="J3333" s="72">
        <v>5.7187199999999994</v>
      </c>
      <c r="K3333" s="73">
        <v>5.7653579999999991</v>
      </c>
      <c r="L3333" s="73">
        <f t="shared" si="204"/>
        <v>1.0903050113896868</v>
      </c>
      <c r="M3333" s="73">
        <v>0.31551855138968676</v>
      </c>
      <c r="N3333" s="73">
        <v>0.38711120000000004</v>
      </c>
      <c r="O3333" s="73">
        <v>0.38767526000000002</v>
      </c>
      <c r="P3333" s="74">
        <f t="shared" si="205"/>
        <v>5.4726619125765791E-2</v>
      </c>
      <c r="Q3333" s="74">
        <f t="shared" si="206"/>
        <v>0.12187096644990424</v>
      </c>
      <c r="R3333" s="75">
        <f t="shared" si="207"/>
        <v>0.18911314984944336</v>
      </c>
      <c r="S3333" s="7"/>
    </row>
    <row r="3334" spans="1:19" ht="38.25" x14ac:dyDescent="0.25">
      <c r="A3334" s="44"/>
      <c r="B3334" s="45"/>
      <c r="C3334" s="46"/>
      <c r="D3334" s="47"/>
      <c r="E3334" s="48"/>
      <c r="F3334" s="49">
        <v>107</v>
      </c>
      <c r="G3334" s="50" t="s">
        <v>84</v>
      </c>
      <c r="H3334" s="90"/>
      <c r="I3334" s="46"/>
      <c r="J3334" s="51">
        <v>0.7244529999999999</v>
      </c>
      <c r="K3334" s="52">
        <v>0.7244529999999999</v>
      </c>
      <c r="L3334" s="53">
        <f t="shared" si="204"/>
        <v>0.31478571002009154</v>
      </c>
      <c r="M3334" s="53">
        <v>2.6617120020091534E-2</v>
      </c>
      <c r="N3334" s="53">
        <v>0.16798822999999999</v>
      </c>
      <c r="O3334" s="53">
        <v>0.12018036</v>
      </c>
      <c r="P3334" s="54">
        <f t="shared" si="205"/>
        <v>3.6740989436294058E-2</v>
      </c>
      <c r="Q3334" s="54">
        <f t="shared" si="206"/>
        <v>0.26862384450073579</v>
      </c>
      <c r="R3334" s="55">
        <f t="shared" si="207"/>
        <v>0.43451502032580663</v>
      </c>
      <c r="S3334" s="7"/>
    </row>
    <row r="3335" spans="1:19" x14ac:dyDescent="0.25">
      <c r="A3335" s="66"/>
      <c r="B3335" s="56"/>
      <c r="C3335" s="67"/>
      <c r="D3335" s="68"/>
      <c r="E3335" s="69"/>
      <c r="F3335" s="70"/>
      <c r="G3335" s="71"/>
      <c r="H3335" s="66">
        <v>15</v>
      </c>
      <c r="I3335" s="67" t="s">
        <v>255</v>
      </c>
      <c r="J3335" s="72">
        <v>0.7244529999999999</v>
      </c>
      <c r="K3335" s="73">
        <v>0.7244529999999999</v>
      </c>
      <c r="L3335" s="73">
        <f t="shared" ref="L3335:L3398" si="208">SUM(M3335,N3335,O3335)</f>
        <v>0.31478571002009154</v>
      </c>
      <c r="M3335" s="73">
        <v>2.6617120020091534E-2</v>
      </c>
      <c r="N3335" s="73">
        <v>0.16798822999999999</v>
      </c>
      <c r="O3335" s="73">
        <v>0.12018036</v>
      </c>
      <c r="P3335" s="74">
        <f t="shared" ref="P3335:P3398" si="209">IFERROR(M3335/K3335,0)</f>
        <v>3.6740989436294058E-2</v>
      </c>
      <c r="Q3335" s="74">
        <f t="shared" ref="Q3335:Q3398" si="210">IFERROR(SUM(M3335,N3335)/K3335,0)</f>
        <v>0.26862384450073579</v>
      </c>
      <c r="R3335" s="75">
        <f t="shared" ref="R3335:R3398" si="211">IFERROR(SUM(M3335,N3335,O3335)/K3335,0)</f>
        <v>0.43451502032580663</v>
      </c>
      <c r="S3335" s="7"/>
    </row>
    <row r="3336" spans="1:19" ht="25.5" x14ac:dyDescent="0.25">
      <c r="A3336" s="44"/>
      <c r="B3336" s="45"/>
      <c r="C3336" s="46"/>
      <c r="D3336" s="47"/>
      <c r="E3336" s="48"/>
      <c r="F3336" s="49">
        <v>121</v>
      </c>
      <c r="G3336" s="50" t="s">
        <v>159</v>
      </c>
      <c r="H3336" s="90"/>
      <c r="I3336" s="46"/>
      <c r="J3336" s="51">
        <v>6.5722000000000003E-2</v>
      </c>
      <c r="K3336" s="52">
        <v>6.5722000000000003E-2</v>
      </c>
      <c r="L3336" s="53">
        <f t="shared" si="208"/>
        <v>0</v>
      </c>
      <c r="M3336" s="53">
        <v>0</v>
      </c>
      <c r="N3336" s="53">
        <v>0</v>
      </c>
      <c r="O3336" s="53">
        <v>0</v>
      </c>
      <c r="P3336" s="54">
        <f t="shared" si="209"/>
        <v>0</v>
      </c>
      <c r="Q3336" s="54">
        <f t="shared" si="210"/>
        <v>0</v>
      </c>
      <c r="R3336" s="55">
        <f t="shared" si="211"/>
        <v>0</v>
      </c>
      <c r="S3336" s="7"/>
    </row>
    <row r="3337" spans="1:19" x14ac:dyDescent="0.25">
      <c r="A3337" s="66"/>
      <c r="B3337" s="56"/>
      <c r="C3337" s="67"/>
      <c r="D3337" s="68"/>
      <c r="E3337" s="69"/>
      <c r="F3337" s="70"/>
      <c r="G3337" s="71"/>
      <c r="H3337" s="66">
        <v>15</v>
      </c>
      <c r="I3337" s="67" t="s">
        <v>255</v>
      </c>
      <c r="J3337" s="72">
        <v>6.5722000000000003E-2</v>
      </c>
      <c r="K3337" s="73">
        <v>6.5722000000000003E-2</v>
      </c>
      <c r="L3337" s="73">
        <f t="shared" si="208"/>
        <v>0</v>
      </c>
      <c r="M3337" s="73">
        <v>0</v>
      </c>
      <c r="N3337" s="73">
        <v>0</v>
      </c>
      <c r="O3337" s="73">
        <v>0</v>
      </c>
      <c r="P3337" s="74">
        <f t="shared" si="209"/>
        <v>0</v>
      </c>
      <c r="Q3337" s="74">
        <f t="shared" si="210"/>
        <v>0</v>
      </c>
      <c r="R3337" s="75">
        <f t="shared" si="211"/>
        <v>0</v>
      </c>
      <c r="S3337" s="7"/>
    </row>
    <row r="3338" spans="1:19" ht="25.5" x14ac:dyDescent="0.25">
      <c r="A3338" s="44"/>
      <c r="B3338" s="45"/>
      <c r="C3338" s="46"/>
      <c r="D3338" s="47"/>
      <c r="E3338" s="48"/>
      <c r="F3338" s="49">
        <v>127</v>
      </c>
      <c r="G3338" s="50" t="s">
        <v>184</v>
      </c>
      <c r="H3338" s="90"/>
      <c r="I3338" s="46"/>
      <c r="J3338" s="51">
        <v>0</v>
      </c>
      <c r="K3338" s="52">
        <v>0.45433100000000004</v>
      </c>
      <c r="L3338" s="53">
        <f t="shared" si="208"/>
        <v>0.44867089999999998</v>
      </c>
      <c r="M3338" s="53">
        <v>0</v>
      </c>
      <c r="N3338" s="53">
        <v>4.5852959999999998E-2</v>
      </c>
      <c r="O3338" s="53">
        <v>0.40281793999999999</v>
      </c>
      <c r="P3338" s="54">
        <f t="shared" si="209"/>
        <v>0</v>
      </c>
      <c r="Q3338" s="54">
        <f t="shared" si="210"/>
        <v>0.10092412800359209</v>
      </c>
      <c r="R3338" s="55">
        <f t="shared" si="211"/>
        <v>0.98754190226949057</v>
      </c>
      <c r="S3338" s="7"/>
    </row>
    <row r="3339" spans="1:19" x14ac:dyDescent="0.25">
      <c r="A3339" s="66"/>
      <c r="B3339" s="56"/>
      <c r="C3339" s="67"/>
      <c r="D3339" s="68"/>
      <c r="E3339" s="69"/>
      <c r="F3339" s="70"/>
      <c r="G3339" s="71"/>
      <c r="H3339" s="66">
        <v>15</v>
      </c>
      <c r="I3339" s="67" t="s">
        <v>255</v>
      </c>
      <c r="J3339" s="72">
        <v>0</v>
      </c>
      <c r="K3339" s="73">
        <v>0.45433100000000004</v>
      </c>
      <c r="L3339" s="73">
        <f t="shared" si="208"/>
        <v>0.44867089999999998</v>
      </c>
      <c r="M3339" s="73">
        <v>0</v>
      </c>
      <c r="N3339" s="73">
        <v>4.5852959999999998E-2</v>
      </c>
      <c r="O3339" s="73">
        <v>0.40281793999999999</v>
      </c>
      <c r="P3339" s="74">
        <f t="shared" si="209"/>
        <v>0</v>
      </c>
      <c r="Q3339" s="74">
        <f t="shared" si="210"/>
        <v>0.10092412800359209</v>
      </c>
      <c r="R3339" s="75">
        <f t="shared" si="211"/>
        <v>0.98754190226949057</v>
      </c>
      <c r="S3339" s="7"/>
    </row>
    <row r="3340" spans="1:19" ht="38.25" x14ac:dyDescent="0.25">
      <c r="A3340" s="44"/>
      <c r="B3340" s="45"/>
      <c r="C3340" s="46"/>
      <c r="D3340" s="47"/>
      <c r="E3340" s="48"/>
      <c r="F3340" s="49">
        <v>129</v>
      </c>
      <c r="G3340" s="50" t="s">
        <v>143</v>
      </c>
      <c r="H3340" s="90"/>
      <c r="I3340" s="46"/>
      <c r="J3340" s="51">
        <v>0.66489599999999993</v>
      </c>
      <c r="K3340" s="52">
        <v>0.66536999999999991</v>
      </c>
      <c r="L3340" s="53">
        <f t="shared" si="208"/>
        <v>0.15982974056615334</v>
      </c>
      <c r="M3340" s="53">
        <v>5.1165460566153342E-2</v>
      </c>
      <c r="N3340" s="53">
        <v>5.8200450000000001E-2</v>
      </c>
      <c r="O3340" s="53">
        <v>5.0463830000000001E-2</v>
      </c>
      <c r="P3340" s="54">
        <f t="shared" si="209"/>
        <v>7.6897756986568908E-2</v>
      </c>
      <c r="Q3340" s="54">
        <f t="shared" si="210"/>
        <v>0.16436856270368871</v>
      </c>
      <c r="R3340" s="55">
        <f t="shared" si="211"/>
        <v>0.24021182284466291</v>
      </c>
      <c r="S3340" s="7"/>
    </row>
    <row r="3341" spans="1:19" x14ac:dyDescent="0.25">
      <c r="A3341" s="66"/>
      <c r="B3341" s="56"/>
      <c r="C3341" s="67"/>
      <c r="D3341" s="68"/>
      <c r="E3341" s="69"/>
      <c r="F3341" s="70"/>
      <c r="G3341" s="71"/>
      <c r="H3341" s="66">
        <v>15</v>
      </c>
      <c r="I3341" s="67" t="s">
        <v>255</v>
      </c>
      <c r="J3341" s="72">
        <v>0.66489599999999993</v>
      </c>
      <c r="K3341" s="73">
        <v>0.66536999999999991</v>
      </c>
      <c r="L3341" s="73">
        <f t="shared" si="208"/>
        <v>0.15982974056615334</v>
      </c>
      <c r="M3341" s="73">
        <v>5.1165460566153342E-2</v>
      </c>
      <c r="N3341" s="73">
        <v>5.8200450000000001E-2</v>
      </c>
      <c r="O3341" s="73">
        <v>5.0463830000000001E-2</v>
      </c>
      <c r="P3341" s="74">
        <f t="shared" si="209"/>
        <v>7.6897756986568908E-2</v>
      </c>
      <c r="Q3341" s="74">
        <f t="shared" si="210"/>
        <v>0.16436856270368871</v>
      </c>
      <c r="R3341" s="75">
        <f t="shared" si="211"/>
        <v>0.24021182284466291</v>
      </c>
      <c r="S3341" s="7"/>
    </row>
    <row r="3342" spans="1:19" x14ac:dyDescent="0.25">
      <c r="A3342" s="44"/>
      <c r="B3342" s="45"/>
      <c r="C3342" s="46"/>
      <c r="D3342" s="47"/>
      <c r="E3342" s="48"/>
      <c r="F3342" s="49">
        <v>131</v>
      </c>
      <c r="G3342" s="50" t="s">
        <v>144</v>
      </c>
      <c r="H3342" s="90"/>
      <c r="I3342" s="46"/>
      <c r="J3342" s="51">
        <v>1.256024</v>
      </c>
      <c r="K3342" s="52">
        <v>1.3718820000000003</v>
      </c>
      <c r="L3342" s="53">
        <f t="shared" si="208"/>
        <v>0.26222543005693866</v>
      </c>
      <c r="M3342" s="53">
        <v>8.3629870056938671E-2</v>
      </c>
      <c r="N3342" s="53">
        <v>8.6148769999999986E-2</v>
      </c>
      <c r="O3342" s="53">
        <v>9.2446790000000001E-2</v>
      </c>
      <c r="P3342" s="54">
        <f t="shared" si="209"/>
        <v>6.0959958696840295E-2</v>
      </c>
      <c r="Q3342" s="54">
        <f t="shared" si="210"/>
        <v>0.12375600821130288</v>
      </c>
      <c r="R3342" s="55">
        <f t="shared" si="211"/>
        <v>0.19114284614634394</v>
      </c>
      <c r="S3342" s="7"/>
    </row>
    <row r="3343" spans="1:19" x14ac:dyDescent="0.25">
      <c r="A3343" s="66"/>
      <c r="B3343" s="56"/>
      <c r="C3343" s="67"/>
      <c r="D3343" s="68"/>
      <c r="E3343" s="69"/>
      <c r="F3343" s="70"/>
      <c r="G3343" s="71"/>
      <c r="H3343" s="66">
        <v>15</v>
      </c>
      <c r="I3343" s="67" t="s">
        <v>255</v>
      </c>
      <c r="J3343" s="72">
        <v>1.256024</v>
      </c>
      <c r="K3343" s="73">
        <v>1.3718820000000003</v>
      </c>
      <c r="L3343" s="73">
        <f t="shared" si="208"/>
        <v>0.26222543005693866</v>
      </c>
      <c r="M3343" s="73">
        <v>8.3629870056938671E-2</v>
      </c>
      <c r="N3343" s="73">
        <v>8.6148769999999986E-2</v>
      </c>
      <c r="O3343" s="73">
        <v>9.2446790000000001E-2</v>
      </c>
      <c r="P3343" s="74">
        <f t="shared" si="209"/>
        <v>6.0959958696840295E-2</v>
      </c>
      <c r="Q3343" s="74">
        <f t="shared" si="210"/>
        <v>0.12375600821130288</v>
      </c>
      <c r="R3343" s="75">
        <f t="shared" si="211"/>
        <v>0.19114284614634394</v>
      </c>
      <c r="S3343" s="7"/>
    </row>
    <row r="3344" spans="1:19" x14ac:dyDescent="0.25">
      <c r="A3344" s="44"/>
      <c r="B3344" s="45"/>
      <c r="C3344" s="46"/>
      <c r="D3344" s="47">
        <v>464</v>
      </c>
      <c r="E3344" s="48" t="s">
        <v>249</v>
      </c>
      <c r="F3344" s="49"/>
      <c r="G3344" s="50"/>
      <c r="H3344" s="90"/>
      <c r="I3344" s="46"/>
      <c r="J3344" s="51">
        <v>424.17502999999999</v>
      </c>
      <c r="K3344" s="52">
        <v>368.19688000000008</v>
      </c>
      <c r="L3344" s="53">
        <f t="shared" si="208"/>
        <v>86.139429019260717</v>
      </c>
      <c r="M3344" s="53">
        <v>24.700022329260719</v>
      </c>
      <c r="N3344" s="53">
        <v>30.590765490000003</v>
      </c>
      <c r="O3344" s="53">
        <v>30.848641200000003</v>
      </c>
      <c r="P3344" s="54">
        <f t="shared" si="209"/>
        <v>6.7083736095918889E-2</v>
      </c>
      <c r="Q3344" s="54">
        <f t="shared" si="210"/>
        <v>0.1501663670242418</v>
      </c>
      <c r="R3344" s="55">
        <f t="shared" si="211"/>
        <v>0.23394937246415748</v>
      </c>
      <c r="S3344" s="7"/>
    </row>
    <row r="3345" spans="1:19" x14ac:dyDescent="0.25">
      <c r="A3345" s="44"/>
      <c r="B3345" s="45"/>
      <c r="C3345" s="46"/>
      <c r="D3345" s="47"/>
      <c r="E3345" s="48"/>
      <c r="F3345" s="49">
        <v>1</v>
      </c>
      <c r="G3345" s="50" t="s">
        <v>136</v>
      </c>
      <c r="H3345" s="90"/>
      <c r="I3345" s="46"/>
      <c r="J3345" s="51">
        <v>22.499898000000009</v>
      </c>
      <c r="K3345" s="52">
        <v>29.273492000000005</v>
      </c>
      <c r="L3345" s="53">
        <f t="shared" si="208"/>
        <v>6.3732068015115351</v>
      </c>
      <c r="M3345" s="53">
        <v>1.712325561511534</v>
      </c>
      <c r="N3345" s="53">
        <v>2.4613896500000005</v>
      </c>
      <c r="O3345" s="53">
        <v>2.1994915900000001</v>
      </c>
      <c r="P3345" s="54">
        <f t="shared" si="209"/>
        <v>5.8494065604183257E-2</v>
      </c>
      <c r="Q3345" s="54">
        <f t="shared" si="210"/>
        <v>0.14257660860930205</v>
      </c>
      <c r="R3345" s="55">
        <f t="shared" si="211"/>
        <v>0.21771255720060778</v>
      </c>
      <c r="S3345" s="7"/>
    </row>
    <row r="3346" spans="1:19" x14ac:dyDescent="0.25">
      <c r="A3346" s="66"/>
      <c r="B3346" s="56"/>
      <c r="C3346" s="67"/>
      <c r="D3346" s="68"/>
      <c r="E3346" s="69"/>
      <c r="F3346" s="70"/>
      <c r="G3346" s="71"/>
      <c r="H3346" s="66">
        <v>7</v>
      </c>
      <c r="I3346" s="67" t="s">
        <v>279</v>
      </c>
      <c r="J3346" s="72">
        <v>22.499898000000009</v>
      </c>
      <c r="K3346" s="73">
        <v>29.273492000000005</v>
      </c>
      <c r="L3346" s="73">
        <f t="shared" si="208"/>
        <v>6.3732068015115351</v>
      </c>
      <c r="M3346" s="73">
        <v>1.712325561511534</v>
      </c>
      <c r="N3346" s="73">
        <v>2.4613896500000005</v>
      </c>
      <c r="O3346" s="73">
        <v>2.1994915900000001</v>
      </c>
      <c r="P3346" s="74">
        <f t="shared" si="209"/>
        <v>5.8494065604183257E-2</v>
      </c>
      <c r="Q3346" s="74">
        <f t="shared" si="210"/>
        <v>0.14257660860930205</v>
      </c>
      <c r="R3346" s="75">
        <f t="shared" si="211"/>
        <v>0.21771255720060778</v>
      </c>
      <c r="S3346" s="7"/>
    </row>
    <row r="3347" spans="1:19" x14ac:dyDescent="0.25">
      <c r="A3347" s="44"/>
      <c r="B3347" s="45"/>
      <c r="C3347" s="46"/>
      <c r="D3347" s="47"/>
      <c r="E3347" s="48"/>
      <c r="F3347" s="49">
        <v>2</v>
      </c>
      <c r="G3347" s="50" t="s">
        <v>137</v>
      </c>
      <c r="H3347" s="90"/>
      <c r="I3347" s="46"/>
      <c r="J3347" s="51">
        <v>43.393994999999997</v>
      </c>
      <c r="K3347" s="52">
        <v>48.357908999999992</v>
      </c>
      <c r="L3347" s="53">
        <f t="shared" si="208"/>
        <v>11.246887931376261</v>
      </c>
      <c r="M3347" s="53">
        <v>3.3849744613762596</v>
      </c>
      <c r="N3347" s="53">
        <v>3.6807945000000002</v>
      </c>
      <c r="O3347" s="53">
        <v>4.1811189700000009</v>
      </c>
      <c r="P3347" s="54">
        <f t="shared" si="209"/>
        <v>6.9998362860897487E-2</v>
      </c>
      <c r="Q3347" s="54">
        <f t="shared" si="210"/>
        <v>0.14611402989687294</v>
      </c>
      <c r="R3347" s="55">
        <f t="shared" si="211"/>
        <v>0.23257597700049981</v>
      </c>
      <c r="S3347" s="7"/>
    </row>
    <row r="3348" spans="1:19" x14ac:dyDescent="0.25">
      <c r="A3348" s="66"/>
      <c r="B3348" s="56"/>
      <c r="C3348" s="67"/>
      <c r="D3348" s="68"/>
      <c r="E3348" s="69"/>
      <c r="F3348" s="70"/>
      <c r="G3348" s="71"/>
      <c r="H3348" s="66">
        <v>7</v>
      </c>
      <c r="I3348" s="67" t="s">
        <v>279</v>
      </c>
      <c r="J3348" s="72">
        <v>43.393994999999997</v>
      </c>
      <c r="K3348" s="73">
        <v>48.357908999999992</v>
      </c>
      <c r="L3348" s="73">
        <f t="shared" si="208"/>
        <v>11.246887931376261</v>
      </c>
      <c r="M3348" s="73">
        <v>3.3849744613762596</v>
      </c>
      <c r="N3348" s="73">
        <v>3.6807945000000002</v>
      </c>
      <c r="O3348" s="73">
        <v>4.1811189700000009</v>
      </c>
      <c r="P3348" s="74">
        <f t="shared" si="209"/>
        <v>6.9998362860897487E-2</v>
      </c>
      <c r="Q3348" s="74">
        <f t="shared" si="210"/>
        <v>0.14611402989687294</v>
      </c>
      <c r="R3348" s="75">
        <f t="shared" si="211"/>
        <v>0.23257597700049981</v>
      </c>
      <c r="S3348" s="7"/>
    </row>
    <row r="3349" spans="1:19" x14ac:dyDescent="0.25">
      <c r="A3349" s="44"/>
      <c r="B3349" s="45"/>
      <c r="C3349" s="46"/>
      <c r="D3349" s="47"/>
      <c r="E3349" s="48"/>
      <c r="F3349" s="49">
        <v>16</v>
      </c>
      <c r="G3349" s="50" t="s">
        <v>138</v>
      </c>
      <c r="H3349" s="90"/>
      <c r="I3349" s="46"/>
      <c r="J3349" s="51">
        <v>14.565353000000002</v>
      </c>
      <c r="K3349" s="52">
        <v>15.971282000000002</v>
      </c>
      <c r="L3349" s="53">
        <f t="shared" si="208"/>
        <v>3.8124975728803721</v>
      </c>
      <c r="M3349" s="53">
        <v>0.8876273528803722</v>
      </c>
      <c r="N3349" s="53">
        <v>1.8232154</v>
      </c>
      <c r="O3349" s="53">
        <v>1.1016548199999996</v>
      </c>
      <c r="P3349" s="54">
        <f t="shared" si="209"/>
        <v>5.5576462357897885E-2</v>
      </c>
      <c r="Q3349" s="54">
        <f t="shared" si="210"/>
        <v>0.16973232035351776</v>
      </c>
      <c r="R3349" s="55">
        <f t="shared" si="211"/>
        <v>0.23870955211237091</v>
      </c>
      <c r="S3349" s="7"/>
    </row>
    <row r="3350" spans="1:19" x14ac:dyDescent="0.25">
      <c r="A3350" s="66"/>
      <c r="B3350" s="56"/>
      <c r="C3350" s="67"/>
      <c r="D3350" s="68"/>
      <c r="E3350" s="69"/>
      <c r="F3350" s="70"/>
      <c r="G3350" s="71"/>
      <c r="H3350" s="66">
        <v>7</v>
      </c>
      <c r="I3350" s="67" t="s">
        <v>279</v>
      </c>
      <c r="J3350" s="72">
        <v>14.565353000000002</v>
      </c>
      <c r="K3350" s="73">
        <v>15.971282000000002</v>
      </c>
      <c r="L3350" s="73">
        <f t="shared" si="208"/>
        <v>3.8124975728803721</v>
      </c>
      <c r="M3350" s="73">
        <v>0.8876273528803722</v>
      </c>
      <c r="N3350" s="73">
        <v>1.8232154</v>
      </c>
      <c r="O3350" s="73">
        <v>1.1016548199999996</v>
      </c>
      <c r="P3350" s="74">
        <f t="shared" si="209"/>
        <v>5.5576462357897885E-2</v>
      </c>
      <c r="Q3350" s="74">
        <f t="shared" si="210"/>
        <v>0.16973232035351776</v>
      </c>
      <c r="R3350" s="75">
        <f t="shared" si="211"/>
        <v>0.23870955211237091</v>
      </c>
      <c r="S3350" s="7"/>
    </row>
    <row r="3351" spans="1:19" x14ac:dyDescent="0.25">
      <c r="A3351" s="44"/>
      <c r="B3351" s="45"/>
      <c r="C3351" s="46"/>
      <c r="D3351" s="47"/>
      <c r="E3351" s="48"/>
      <c r="F3351" s="49">
        <v>17</v>
      </c>
      <c r="G3351" s="50" t="s">
        <v>139</v>
      </c>
      <c r="H3351" s="90"/>
      <c r="I3351" s="46"/>
      <c r="J3351" s="51">
        <v>4.3966409999999998</v>
      </c>
      <c r="K3351" s="52">
        <v>4.3043370000000003</v>
      </c>
      <c r="L3351" s="53">
        <f t="shared" si="208"/>
        <v>0.97800355209201606</v>
      </c>
      <c r="M3351" s="53">
        <v>0.30227765209201607</v>
      </c>
      <c r="N3351" s="53">
        <v>0.35583215999999995</v>
      </c>
      <c r="O3351" s="53">
        <v>0.31989374000000004</v>
      </c>
      <c r="P3351" s="54">
        <f t="shared" si="209"/>
        <v>7.0226297822874012E-2</v>
      </c>
      <c r="Q3351" s="54">
        <f t="shared" si="210"/>
        <v>0.15289458332189509</v>
      </c>
      <c r="R3351" s="55">
        <f t="shared" si="211"/>
        <v>0.22721351792204375</v>
      </c>
      <c r="S3351" s="7"/>
    </row>
    <row r="3352" spans="1:19" x14ac:dyDescent="0.25">
      <c r="A3352" s="66"/>
      <c r="B3352" s="56"/>
      <c r="C3352" s="67"/>
      <c r="D3352" s="68"/>
      <c r="E3352" s="69"/>
      <c r="F3352" s="70"/>
      <c r="G3352" s="71"/>
      <c r="H3352" s="66">
        <v>7</v>
      </c>
      <c r="I3352" s="67" t="s">
        <v>279</v>
      </c>
      <c r="J3352" s="72">
        <v>4.3966409999999998</v>
      </c>
      <c r="K3352" s="73">
        <v>4.3043370000000003</v>
      </c>
      <c r="L3352" s="73">
        <f t="shared" si="208"/>
        <v>0.97800355209201606</v>
      </c>
      <c r="M3352" s="73">
        <v>0.30227765209201607</v>
      </c>
      <c r="N3352" s="73">
        <v>0.35583215999999995</v>
      </c>
      <c r="O3352" s="73">
        <v>0.31989374000000004</v>
      </c>
      <c r="P3352" s="74">
        <f t="shared" si="209"/>
        <v>7.0226297822874012E-2</v>
      </c>
      <c r="Q3352" s="74">
        <f t="shared" si="210"/>
        <v>0.15289458332189509</v>
      </c>
      <c r="R3352" s="75">
        <f t="shared" si="211"/>
        <v>0.22721351792204375</v>
      </c>
      <c r="S3352" s="7"/>
    </row>
    <row r="3353" spans="1:19" x14ac:dyDescent="0.25">
      <c r="A3353" s="44"/>
      <c r="B3353" s="45"/>
      <c r="C3353" s="46"/>
      <c r="D3353" s="47"/>
      <c r="E3353" s="48"/>
      <c r="F3353" s="49">
        <v>18</v>
      </c>
      <c r="G3353" s="50" t="s">
        <v>140</v>
      </c>
      <c r="H3353" s="90"/>
      <c r="I3353" s="46"/>
      <c r="J3353" s="51">
        <v>17.264603999999999</v>
      </c>
      <c r="K3353" s="52">
        <v>17.048971999999996</v>
      </c>
      <c r="L3353" s="53">
        <f t="shared" si="208"/>
        <v>4.8556875053373822</v>
      </c>
      <c r="M3353" s="53">
        <v>1.6726103553373832</v>
      </c>
      <c r="N3353" s="53">
        <v>1.6879720499999997</v>
      </c>
      <c r="O3353" s="53">
        <v>1.4951050999999995</v>
      </c>
      <c r="P3353" s="54">
        <f t="shared" si="209"/>
        <v>9.8106229239943832E-2</v>
      </c>
      <c r="Q3353" s="54">
        <f t="shared" si="210"/>
        <v>0.19711349196522723</v>
      </c>
      <c r="R3353" s="55">
        <f t="shared" si="211"/>
        <v>0.28480822804667538</v>
      </c>
      <c r="S3353" s="7"/>
    </row>
    <row r="3354" spans="1:19" x14ac:dyDescent="0.25">
      <c r="A3354" s="66"/>
      <c r="B3354" s="56"/>
      <c r="C3354" s="67"/>
      <c r="D3354" s="68"/>
      <c r="E3354" s="69"/>
      <c r="F3354" s="70"/>
      <c r="G3354" s="71"/>
      <c r="H3354" s="66">
        <v>7</v>
      </c>
      <c r="I3354" s="67" t="s">
        <v>279</v>
      </c>
      <c r="J3354" s="72">
        <v>17.264603999999999</v>
      </c>
      <c r="K3354" s="73">
        <v>17.048971999999996</v>
      </c>
      <c r="L3354" s="73">
        <f t="shared" si="208"/>
        <v>4.8556875053373822</v>
      </c>
      <c r="M3354" s="73">
        <v>1.6726103553373832</v>
      </c>
      <c r="N3354" s="73">
        <v>1.6879720499999997</v>
      </c>
      <c r="O3354" s="73">
        <v>1.4951050999999995</v>
      </c>
      <c r="P3354" s="74">
        <f t="shared" si="209"/>
        <v>9.8106229239943832E-2</v>
      </c>
      <c r="Q3354" s="74">
        <f t="shared" si="210"/>
        <v>0.19711349196522723</v>
      </c>
      <c r="R3354" s="75">
        <f t="shared" si="211"/>
        <v>0.28480822804667538</v>
      </c>
      <c r="S3354" s="7"/>
    </row>
    <row r="3355" spans="1:19" x14ac:dyDescent="0.25">
      <c r="A3355" s="44"/>
      <c r="B3355" s="45"/>
      <c r="C3355" s="46"/>
      <c r="D3355" s="47"/>
      <c r="E3355" s="48"/>
      <c r="F3355" s="49">
        <v>24</v>
      </c>
      <c r="G3355" s="50" t="s">
        <v>141</v>
      </c>
      <c r="H3355" s="90"/>
      <c r="I3355" s="46"/>
      <c r="J3355" s="51">
        <v>9.7032369999999997</v>
      </c>
      <c r="K3355" s="52">
        <v>11.163817</v>
      </c>
      <c r="L3355" s="53">
        <f t="shared" si="208"/>
        <v>2.6159341380534666</v>
      </c>
      <c r="M3355" s="53">
        <v>0.65231323805346619</v>
      </c>
      <c r="N3355" s="53">
        <v>0.6958377</v>
      </c>
      <c r="O3355" s="53">
        <v>1.2677832000000002</v>
      </c>
      <c r="P3355" s="54">
        <f t="shared" si="209"/>
        <v>5.8431022118462371E-2</v>
      </c>
      <c r="Q3355" s="54">
        <f t="shared" si="210"/>
        <v>0.12076075217405179</v>
      </c>
      <c r="R3355" s="55">
        <f t="shared" si="211"/>
        <v>0.23432255634909338</v>
      </c>
      <c r="S3355" s="7"/>
    </row>
    <row r="3356" spans="1:19" x14ac:dyDescent="0.25">
      <c r="A3356" s="66"/>
      <c r="B3356" s="56"/>
      <c r="C3356" s="67"/>
      <c r="D3356" s="68"/>
      <c r="E3356" s="69"/>
      <c r="F3356" s="70"/>
      <c r="G3356" s="71"/>
      <c r="H3356" s="66">
        <v>7</v>
      </c>
      <c r="I3356" s="67" t="s">
        <v>279</v>
      </c>
      <c r="J3356" s="72">
        <v>9.7032369999999997</v>
      </c>
      <c r="K3356" s="73">
        <v>11.163817</v>
      </c>
      <c r="L3356" s="73">
        <f t="shared" si="208"/>
        <v>2.6159341380534666</v>
      </c>
      <c r="M3356" s="73">
        <v>0.65231323805346619</v>
      </c>
      <c r="N3356" s="73">
        <v>0.6958377</v>
      </c>
      <c r="O3356" s="73">
        <v>1.2677832000000002</v>
      </c>
      <c r="P3356" s="74">
        <f t="shared" si="209"/>
        <v>5.8431022118462371E-2</v>
      </c>
      <c r="Q3356" s="74">
        <f t="shared" si="210"/>
        <v>0.12076075217405179</v>
      </c>
      <c r="R3356" s="75">
        <f t="shared" si="211"/>
        <v>0.23432255634909338</v>
      </c>
      <c r="S3356" s="7"/>
    </row>
    <row r="3357" spans="1:19" ht="25.5" x14ac:dyDescent="0.25">
      <c r="A3357" s="44"/>
      <c r="B3357" s="45"/>
      <c r="C3357" s="46"/>
      <c r="D3357" s="47"/>
      <c r="E3357" s="48"/>
      <c r="F3357" s="49">
        <v>51</v>
      </c>
      <c r="G3357" s="50" t="s">
        <v>24</v>
      </c>
      <c r="H3357" s="90"/>
      <c r="I3357" s="46"/>
      <c r="J3357" s="51">
        <v>1.7482919999999997</v>
      </c>
      <c r="K3357" s="52">
        <v>1.748292</v>
      </c>
      <c r="L3357" s="53">
        <f t="shared" si="208"/>
        <v>0</v>
      </c>
      <c r="M3357" s="53">
        <v>0</v>
      </c>
      <c r="N3357" s="53">
        <v>0</v>
      </c>
      <c r="O3357" s="53">
        <v>0</v>
      </c>
      <c r="P3357" s="54">
        <f t="shared" si="209"/>
        <v>0</v>
      </c>
      <c r="Q3357" s="54">
        <f t="shared" si="210"/>
        <v>0</v>
      </c>
      <c r="R3357" s="55">
        <f t="shared" si="211"/>
        <v>0</v>
      </c>
      <c r="S3357" s="7"/>
    </row>
    <row r="3358" spans="1:19" x14ac:dyDescent="0.25">
      <c r="A3358" s="66"/>
      <c r="B3358" s="56"/>
      <c r="C3358" s="67"/>
      <c r="D3358" s="68"/>
      <c r="E3358" s="69"/>
      <c r="F3358" s="70"/>
      <c r="G3358" s="71"/>
      <c r="H3358" s="66">
        <v>7</v>
      </c>
      <c r="I3358" s="67" t="s">
        <v>279</v>
      </c>
      <c r="J3358" s="72">
        <v>1.7482919999999997</v>
      </c>
      <c r="K3358" s="73">
        <v>1.748292</v>
      </c>
      <c r="L3358" s="73">
        <f t="shared" si="208"/>
        <v>0</v>
      </c>
      <c r="M3358" s="73">
        <v>0</v>
      </c>
      <c r="N3358" s="73">
        <v>0</v>
      </c>
      <c r="O3358" s="73">
        <v>0</v>
      </c>
      <c r="P3358" s="74">
        <f t="shared" si="209"/>
        <v>0</v>
      </c>
      <c r="Q3358" s="74">
        <f t="shared" si="210"/>
        <v>0</v>
      </c>
      <c r="R3358" s="75">
        <f t="shared" si="211"/>
        <v>0</v>
      </c>
      <c r="S3358" s="7"/>
    </row>
    <row r="3359" spans="1:19" ht="38.25" x14ac:dyDescent="0.25">
      <c r="A3359" s="44"/>
      <c r="B3359" s="45"/>
      <c r="C3359" s="46"/>
      <c r="D3359" s="47"/>
      <c r="E3359" s="48"/>
      <c r="F3359" s="49">
        <v>61</v>
      </c>
      <c r="G3359" s="50" t="s">
        <v>191</v>
      </c>
      <c r="H3359" s="90"/>
      <c r="I3359" s="46"/>
      <c r="J3359" s="51">
        <v>90.061813000000001</v>
      </c>
      <c r="K3359" s="52">
        <v>1.3318130000000001</v>
      </c>
      <c r="L3359" s="53">
        <f t="shared" si="208"/>
        <v>0.18266999947458507</v>
      </c>
      <c r="M3359" s="53">
        <v>7.5089999474585056E-2</v>
      </c>
      <c r="N3359" s="53">
        <v>0.10758</v>
      </c>
      <c r="O3359" s="53">
        <v>0</v>
      </c>
      <c r="P3359" s="54">
        <f t="shared" si="209"/>
        <v>5.6381788940778506E-2</v>
      </c>
      <c r="Q3359" s="54">
        <f t="shared" si="210"/>
        <v>0.13715889503600359</v>
      </c>
      <c r="R3359" s="55">
        <f t="shared" si="211"/>
        <v>0.13715889503600359</v>
      </c>
      <c r="S3359" s="7"/>
    </row>
    <row r="3360" spans="1:19" x14ac:dyDescent="0.25">
      <c r="A3360" s="66"/>
      <c r="B3360" s="56"/>
      <c r="C3360" s="67"/>
      <c r="D3360" s="68"/>
      <c r="E3360" s="69"/>
      <c r="F3360" s="70"/>
      <c r="G3360" s="71"/>
      <c r="H3360" s="66">
        <v>7</v>
      </c>
      <c r="I3360" s="67" t="s">
        <v>279</v>
      </c>
      <c r="J3360" s="72">
        <v>90.061813000000001</v>
      </c>
      <c r="K3360" s="73">
        <v>1.3318130000000001</v>
      </c>
      <c r="L3360" s="73">
        <f t="shared" si="208"/>
        <v>0.18266999947458507</v>
      </c>
      <c r="M3360" s="73">
        <v>7.5089999474585056E-2</v>
      </c>
      <c r="N3360" s="73">
        <v>0.10758</v>
      </c>
      <c r="O3360" s="73">
        <v>0</v>
      </c>
      <c r="P3360" s="74">
        <f t="shared" si="209"/>
        <v>5.6381788940778506E-2</v>
      </c>
      <c r="Q3360" s="74">
        <f t="shared" si="210"/>
        <v>0.13715889503600359</v>
      </c>
      <c r="R3360" s="75">
        <f t="shared" si="211"/>
        <v>0.13715889503600359</v>
      </c>
      <c r="S3360" s="7"/>
    </row>
    <row r="3361" spans="1:19" ht="38.25" x14ac:dyDescent="0.25">
      <c r="A3361" s="44"/>
      <c r="B3361" s="45"/>
      <c r="C3361" s="46"/>
      <c r="D3361" s="47"/>
      <c r="E3361" s="48"/>
      <c r="F3361" s="49">
        <v>68</v>
      </c>
      <c r="G3361" s="50" t="s">
        <v>22</v>
      </c>
      <c r="H3361" s="90"/>
      <c r="I3361" s="46"/>
      <c r="J3361" s="51">
        <v>2.9104220000000005</v>
      </c>
      <c r="K3361" s="52">
        <v>4.6115939999999966</v>
      </c>
      <c r="L3361" s="53">
        <f t="shared" si="208"/>
        <v>0.94775997021309011</v>
      </c>
      <c r="M3361" s="53">
        <v>5.2499180213089858E-2</v>
      </c>
      <c r="N3361" s="53">
        <v>0.30397025999999999</v>
      </c>
      <c r="O3361" s="53">
        <v>0.5912905300000002</v>
      </c>
      <c r="P3361" s="54">
        <f t="shared" si="209"/>
        <v>1.1384172200130778E-2</v>
      </c>
      <c r="Q3361" s="54">
        <f t="shared" si="210"/>
        <v>7.7298530662736162E-2</v>
      </c>
      <c r="R3361" s="55">
        <f t="shared" si="211"/>
        <v>0.20551678448126415</v>
      </c>
      <c r="S3361" s="7"/>
    </row>
    <row r="3362" spans="1:19" x14ac:dyDescent="0.25">
      <c r="A3362" s="66"/>
      <c r="B3362" s="56"/>
      <c r="C3362" s="67"/>
      <c r="D3362" s="68"/>
      <c r="E3362" s="69"/>
      <c r="F3362" s="70"/>
      <c r="G3362" s="71"/>
      <c r="H3362" s="66">
        <v>7</v>
      </c>
      <c r="I3362" s="67" t="s">
        <v>279</v>
      </c>
      <c r="J3362" s="72">
        <v>2.9104220000000005</v>
      </c>
      <c r="K3362" s="73">
        <v>4.6115939999999966</v>
      </c>
      <c r="L3362" s="73">
        <f t="shared" si="208"/>
        <v>0.94775997021309011</v>
      </c>
      <c r="M3362" s="73">
        <v>5.2499180213089858E-2</v>
      </c>
      <c r="N3362" s="73">
        <v>0.30397025999999999</v>
      </c>
      <c r="O3362" s="73">
        <v>0.5912905300000002</v>
      </c>
      <c r="P3362" s="74">
        <f t="shared" si="209"/>
        <v>1.1384172200130778E-2</v>
      </c>
      <c r="Q3362" s="74">
        <f t="shared" si="210"/>
        <v>7.7298530662736162E-2</v>
      </c>
      <c r="R3362" s="75">
        <f t="shared" si="211"/>
        <v>0.20551678448126415</v>
      </c>
      <c r="S3362" s="7"/>
    </row>
    <row r="3363" spans="1:19" ht="25.5" x14ac:dyDescent="0.25">
      <c r="A3363" s="44"/>
      <c r="B3363" s="45"/>
      <c r="C3363" s="46"/>
      <c r="D3363" s="47"/>
      <c r="E3363" s="48"/>
      <c r="F3363" s="49">
        <v>90</v>
      </c>
      <c r="G3363" s="50" t="s">
        <v>81</v>
      </c>
      <c r="H3363" s="90"/>
      <c r="I3363" s="46"/>
      <c r="J3363" s="51">
        <v>174.34707900000001</v>
      </c>
      <c r="K3363" s="52">
        <v>190.46037500000006</v>
      </c>
      <c r="L3363" s="53">
        <f t="shared" si="208"/>
        <v>46.057982691441552</v>
      </c>
      <c r="M3363" s="53">
        <v>13.081174251441553</v>
      </c>
      <c r="N3363" s="53">
        <v>16.2775167</v>
      </c>
      <c r="O3363" s="53">
        <v>16.69929174</v>
      </c>
      <c r="P3363" s="54">
        <f t="shared" si="209"/>
        <v>6.8681867561384086E-2</v>
      </c>
      <c r="Q3363" s="54">
        <f t="shared" si="210"/>
        <v>0.1541459264240215</v>
      </c>
      <c r="R3363" s="55">
        <f t="shared" si="211"/>
        <v>0.24182448811959725</v>
      </c>
      <c r="S3363" s="7"/>
    </row>
    <row r="3364" spans="1:19" x14ac:dyDescent="0.25">
      <c r="A3364" s="66"/>
      <c r="B3364" s="56"/>
      <c r="C3364" s="67"/>
      <c r="D3364" s="68"/>
      <c r="E3364" s="69"/>
      <c r="F3364" s="70"/>
      <c r="G3364" s="71"/>
      <c r="H3364" s="66">
        <v>7</v>
      </c>
      <c r="I3364" s="67" t="s">
        <v>279</v>
      </c>
      <c r="J3364" s="72">
        <v>174.34707900000001</v>
      </c>
      <c r="K3364" s="73">
        <v>190.46037500000006</v>
      </c>
      <c r="L3364" s="73">
        <f t="shared" si="208"/>
        <v>46.057982691441552</v>
      </c>
      <c r="M3364" s="73">
        <v>13.081174251441553</v>
      </c>
      <c r="N3364" s="73">
        <v>16.2775167</v>
      </c>
      <c r="O3364" s="73">
        <v>16.69929174</v>
      </c>
      <c r="P3364" s="74">
        <f t="shared" si="209"/>
        <v>6.8681867561384086E-2</v>
      </c>
      <c r="Q3364" s="74">
        <f t="shared" si="210"/>
        <v>0.1541459264240215</v>
      </c>
      <c r="R3364" s="75">
        <f t="shared" si="211"/>
        <v>0.24182448811959725</v>
      </c>
      <c r="S3364" s="7"/>
    </row>
    <row r="3365" spans="1:19" ht="51" x14ac:dyDescent="0.25">
      <c r="A3365" s="44"/>
      <c r="B3365" s="45"/>
      <c r="C3365" s="46"/>
      <c r="D3365" s="47"/>
      <c r="E3365" s="48"/>
      <c r="F3365" s="49">
        <v>91</v>
      </c>
      <c r="G3365" s="50" t="s">
        <v>82</v>
      </c>
      <c r="H3365" s="90"/>
      <c r="I3365" s="46"/>
      <c r="J3365" s="51">
        <v>7.6642079999999995</v>
      </c>
      <c r="K3365" s="52">
        <v>6.9253039999999997</v>
      </c>
      <c r="L3365" s="53">
        <f t="shared" si="208"/>
        <v>5.0342570188817742E-2</v>
      </c>
      <c r="M3365" s="53">
        <v>4.1040001888177358E-3</v>
      </c>
      <c r="N3365" s="53">
        <v>3.8465980000000004E-2</v>
      </c>
      <c r="O3365" s="53">
        <v>7.7725899999999994E-3</v>
      </c>
      <c r="P3365" s="54">
        <f t="shared" si="209"/>
        <v>5.9260939141700289E-4</v>
      </c>
      <c r="Q3365" s="54">
        <f t="shared" si="210"/>
        <v>6.1470197104441541E-3</v>
      </c>
      <c r="R3365" s="55">
        <f t="shared" si="211"/>
        <v>7.2693661085228524E-3</v>
      </c>
      <c r="S3365" s="7"/>
    </row>
    <row r="3366" spans="1:19" x14ac:dyDescent="0.25">
      <c r="A3366" s="66"/>
      <c r="B3366" s="56"/>
      <c r="C3366" s="67"/>
      <c r="D3366" s="68"/>
      <c r="E3366" s="69"/>
      <c r="F3366" s="70"/>
      <c r="G3366" s="71"/>
      <c r="H3366" s="66">
        <v>7</v>
      </c>
      <c r="I3366" s="67" t="s">
        <v>279</v>
      </c>
      <c r="J3366" s="72">
        <v>7.6642079999999995</v>
      </c>
      <c r="K3366" s="73">
        <v>6.9253039999999997</v>
      </c>
      <c r="L3366" s="73">
        <f t="shared" si="208"/>
        <v>5.0342570188817742E-2</v>
      </c>
      <c r="M3366" s="73">
        <v>4.1040001888177358E-3</v>
      </c>
      <c r="N3366" s="73">
        <v>3.8465980000000004E-2</v>
      </c>
      <c r="O3366" s="73">
        <v>7.7725899999999994E-3</v>
      </c>
      <c r="P3366" s="74">
        <f t="shared" si="209"/>
        <v>5.9260939141700289E-4</v>
      </c>
      <c r="Q3366" s="74">
        <f t="shared" si="210"/>
        <v>6.1470197104441541E-3</v>
      </c>
      <c r="R3366" s="75">
        <f t="shared" si="211"/>
        <v>7.2693661085228524E-3</v>
      </c>
      <c r="S3366" s="7"/>
    </row>
    <row r="3367" spans="1:19" ht="38.25" x14ac:dyDescent="0.25">
      <c r="A3367" s="44"/>
      <c r="B3367" s="45"/>
      <c r="C3367" s="46"/>
      <c r="D3367" s="47"/>
      <c r="E3367" s="48"/>
      <c r="F3367" s="49">
        <v>101</v>
      </c>
      <c r="G3367" s="50" t="s">
        <v>88</v>
      </c>
      <c r="H3367" s="90"/>
      <c r="I3367" s="46"/>
      <c r="J3367" s="51">
        <v>2.5826780000000005</v>
      </c>
      <c r="K3367" s="52">
        <v>3.388153</v>
      </c>
      <c r="L3367" s="53">
        <f t="shared" si="208"/>
        <v>0.22973194024812282</v>
      </c>
      <c r="M3367" s="53">
        <v>4.4921590248122811E-2</v>
      </c>
      <c r="N3367" s="53">
        <v>6.4438380000000003E-2</v>
      </c>
      <c r="O3367" s="53">
        <v>0.12037196999999999</v>
      </c>
      <c r="P3367" s="54">
        <f t="shared" si="209"/>
        <v>1.3258430256285005E-2</v>
      </c>
      <c r="Q3367" s="54">
        <f t="shared" si="210"/>
        <v>3.2277164061989765E-2</v>
      </c>
      <c r="R3367" s="55">
        <f t="shared" si="211"/>
        <v>6.7804476435427447E-2</v>
      </c>
      <c r="S3367" s="7"/>
    </row>
    <row r="3368" spans="1:19" x14ac:dyDescent="0.25">
      <c r="A3368" s="66"/>
      <c r="B3368" s="56"/>
      <c r="C3368" s="67"/>
      <c r="D3368" s="68"/>
      <c r="E3368" s="69"/>
      <c r="F3368" s="70"/>
      <c r="G3368" s="71"/>
      <c r="H3368" s="66">
        <v>7</v>
      </c>
      <c r="I3368" s="67" t="s">
        <v>279</v>
      </c>
      <c r="J3368" s="72">
        <v>2.5826780000000005</v>
      </c>
      <c r="K3368" s="73">
        <v>3.388153</v>
      </c>
      <c r="L3368" s="73">
        <f t="shared" si="208"/>
        <v>0.22973194024812282</v>
      </c>
      <c r="M3368" s="73">
        <v>4.4921590248122811E-2</v>
      </c>
      <c r="N3368" s="73">
        <v>6.4438380000000003E-2</v>
      </c>
      <c r="O3368" s="73">
        <v>0.12037196999999999</v>
      </c>
      <c r="P3368" s="74">
        <f t="shared" si="209"/>
        <v>1.3258430256285005E-2</v>
      </c>
      <c r="Q3368" s="74">
        <f t="shared" si="210"/>
        <v>3.2277164061989765E-2</v>
      </c>
      <c r="R3368" s="75">
        <f t="shared" si="211"/>
        <v>6.7804476435427447E-2</v>
      </c>
      <c r="S3368" s="7"/>
    </row>
    <row r="3369" spans="1:19" ht="25.5" x14ac:dyDescent="0.25">
      <c r="A3369" s="44"/>
      <c r="B3369" s="45"/>
      <c r="C3369" s="46"/>
      <c r="D3369" s="47"/>
      <c r="E3369" s="48"/>
      <c r="F3369" s="49">
        <v>104</v>
      </c>
      <c r="G3369" s="50" t="s">
        <v>142</v>
      </c>
      <c r="H3369" s="90"/>
      <c r="I3369" s="46"/>
      <c r="J3369" s="51">
        <v>23.316468999999994</v>
      </c>
      <c r="K3369" s="52">
        <v>23.636426999999994</v>
      </c>
      <c r="L3369" s="53">
        <f t="shared" si="208"/>
        <v>6.8340872470964387</v>
      </c>
      <c r="M3369" s="53">
        <v>2.1261536570964381</v>
      </c>
      <c r="N3369" s="53">
        <v>2.4385739899999996</v>
      </c>
      <c r="O3369" s="53">
        <v>2.2693596000000005</v>
      </c>
      <c r="P3369" s="54">
        <f t="shared" si="209"/>
        <v>8.9952413581648308E-2</v>
      </c>
      <c r="Q3369" s="54">
        <f t="shared" si="210"/>
        <v>0.1931225750447155</v>
      </c>
      <c r="R3369" s="55">
        <f t="shared" si="211"/>
        <v>0.2891336853533929</v>
      </c>
      <c r="S3369" s="7"/>
    </row>
    <row r="3370" spans="1:19" x14ac:dyDescent="0.25">
      <c r="A3370" s="66"/>
      <c r="B3370" s="56"/>
      <c r="C3370" s="67"/>
      <c r="D3370" s="68"/>
      <c r="E3370" s="69"/>
      <c r="F3370" s="70"/>
      <c r="G3370" s="71"/>
      <c r="H3370" s="66">
        <v>7</v>
      </c>
      <c r="I3370" s="67" t="s">
        <v>279</v>
      </c>
      <c r="J3370" s="72">
        <v>23.316468999999994</v>
      </c>
      <c r="K3370" s="73">
        <v>23.636426999999994</v>
      </c>
      <c r="L3370" s="73">
        <f t="shared" si="208"/>
        <v>6.8340872470964387</v>
      </c>
      <c r="M3370" s="73">
        <v>2.1261536570964381</v>
      </c>
      <c r="N3370" s="73">
        <v>2.4385739899999996</v>
      </c>
      <c r="O3370" s="73">
        <v>2.2693596000000005</v>
      </c>
      <c r="P3370" s="74">
        <f t="shared" si="209"/>
        <v>8.9952413581648308E-2</v>
      </c>
      <c r="Q3370" s="74">
        <f t="shared" si="210"/>
        <v>0.1931225750447155</v>
      </c>
      <c r="R3370" s="75">
        <f t="shared" si="211"/>
        <v>0.2891336853533929</v>
      </c>
      <c r="S3370" s="7"/>
    </row>
    <row r="3371" spans="1:19" ht="38.25" x14ac:dyDescent="0.25">
      <c r="A3371" s="44"/>
      <c r="B3371" s="45"/>
      <c r="C3371" s="46"/>
      <c r="D3371" s="47"/>
      <c r="E3371" s="48"/>
      <c r="F3371" s="49">
        <v>106</v>
      </c>
      <c r="G3371" s="50" t="s">
        <v>83</v>
      </c>
      <c r="H3371" s="90"/>
      <c r="I3371" s="46"/>
      <c r="J3371" s="51">
        <v>5.3689330000000002</v>
      </c>
      <c r="K3371" s="52">
        <v>5.4193220000000002</v>
      </c>
      <c r="L3371" s="53">
        <f t="shared" si="208"/>
        <v>1.1961531706150053</v>
      </c>
      <c r="M3371" s="53">
        <v>0.4003605506150052</v>
      </c>
      <c r="N3371" s="53">
        <v>0.40284841999999998</v>
      </c>
      <c r="O3371" s="53">
        <v>0.39294420000000002</v>
      </c>
      <c r="P3371" s="54">
        <f t="shared" si="209"/>
        <v>7.3876501638951361E-2</v>
      </c>
      <c r="Q3371" s="54">
        <f t="shared" si="210"/>
        <v>0.14821207719618895</v>
      </c>
      <c r="R3371" s="55">
        <f t="shared" si="211"/>
        <v>0.22072007727442755</v>
      </c>
      <c r="S3371" s="7"/>
    </row>
    <row r="3372" spans="1:19" x14ac:dyDescent="0.25">
      <c r="A3372" s="66"/>
      <c r="B3372" s="56"/>
      <c r="C3372" s="67"/>
      <c r="D3372" s="68"/>
      <c r="E3372" s="69"/>
      <c r="F3372" s="70"/>
      <c r="G3372" s="71"/>
      <c r="H3372" s="66">
        <v>7</v>
      </c>
      <c r="I3372" s="67" t="s">
        <v>279</v>
      </c>
      <c r="J3372" s="72">
        <v>5.3689330000000002</v>
      </c>
      <c r="K3372" s="73">
        <v>5.4193220000000002</v>
      </c>
      <c r="L3372" s="73">
        <f t="shared" si="208"/>
        <v>1.1961531706150053</v>
      </c>
      <c r="M3372" s="73">
        <v>0.4003605506150052</v>
      </c>
      <c r="N3372" s="73">
        <v>0.40284841999999998</v>
      </c>
      <c r="O3372" s="73">
        <v>0.39294420000000002</v>
      </c>
      <c r="P3372" s="74">
        <f t="shared" si="209"/>
        <v>7.3876501638951361E-2</v>
      </c>
      <c r="Q3372" s="74">
        <f t="shared" si="210"/>
        <v>0.14821207719618895</v>
      </c>
      <c r="R3372" s="75">
        <f t="shared" si="211"/>
        <v>0.22072007727442755</v>
      </c>
      <c r="S3372" s="7"/>
    </row>
    <row r="3373" spans="1:19" ht="38.25" x14ac:dyDescent="0.25">
      <c r="A3373" s="44"/>
      <c r="B3373" s="45"/>
      <c r="C3373" s="46"/>
      <c r="D3373" s="47"/>
      <c r="E3373" s="48"/>
      <c r="F3373" s="49">
        <v>107</v>
      </c>
      <c r="G3373" s="50" t="s">
        <v>84</v>
      </c>
      <c r="H3373" s="90"/>
      <c r="I3373" s="46"/>
      <c r="J3373" s="51">
        <v>0.93671400000000005</v>
      </c>
      <c r="K3373" s="52">
        <v>0.93671400000000005</v>
      </c>
      <c r="L3373" s="53">
        <f t="shared" si="208"/>
        <v>0.13719146909110902</v>
      </c>
      <c r="M3373" s="53">
        <v>4.2710259091109037E-2</v>
      </c>
      <c r="N3373" s="53">
        <v>4.2176429999999994E-2</v>
      </c>
      <c r="O3373" s="53">
        <v>5.2304779999999995E-2</v>
      </c>
      <c r="P3373" s="54">
        <f t="shared" si="209"/>
        <v>4.5595837247130969E-2</v>
      </c>
      <c r="Q3373" s="54">
        <f t="shared" si="210"/>
        <v>9.0621778996693783E-2</v>
      </c>
      <c r="R3373" s="55">
        <f t="shared" si="211"/>
        <v>0.14646035939583374</v>
      </c>
      <c r="S3373" s="7"/>
    </row>
    <row r="3374" spans="1:19" x14ac:dyDescent="0.25">
      <c r="A3374" s="66"/>
      <c r="B3374" s="56"/>
      <c r="C3374" s="67"/>
      <c r="D3374" s="68"/>
      <c r="E3374" s="69"/>
      <c r="F3374" s="70"/>
      <c r="G3374" s="71"/>
      <c r="H3374" s="66">
        <v>7</v>
      </c>
      <c r="I3374" s="67" t="s">
        <v>279</v>
      </c>
      <c r="J3374" s="72">
        <v>0.93671400000000005</v>
      </c>
      <c r="K3374" s="73">
        <v>0.93671400000000005</v>
      </c>
      <c r="L3374" s="73">
        <f t="shared" si="208"/>
        <v>0.13719146909110902</v>
      </c>
      <c r="M3374" s="73">
        <v>4.2710259091109037E-2</v>
      </c>
      <c r="N3374" s="73">
        <v>4.2176429999999994E-2</v>
      </c>
      <c r="O3374" s="73">
        <v>5.2304779999999995E-2</v>
      </c>
      <c r="P3374" s="74">
        <f t="shared" si="209"/>
        <v>4.5595837247130969E-2</v>
      </c>
      <c r="Q3374" s="74">
        <f t="shared" si="210"/>
        <v>9.0621778996693783E-2</v>
      </c>
      <c r="R3374" s="75">
        <f t="shared" si="211"/>
        <v>0.14646035939583374</v>
      </c>
      <c r="S3374" s="7"/>
    </row>
    <row r="3375" spans="1:19" ht="25.5" x14ac:dyDescent="0.25">
      <c r="A3375" s="44"/>
      <c r="B3375" s="45"/>
      <c r="C3375" s="46"/>
      <c r="D3375" s="47"/>
      <c r="E3375" s="48"/>
      <c r="F3375" s="49">
        <v>121</v>
      </c>
      <c r="G3375" s="50" t="s">
        <v>159</v>
      </c>
      <c r="H3375" s="90"/>
      <c r="I3375" s="46"/>
      <c r="J3375" s="51">
        <v>3.1650000000000003E-3</v>
      </c>
      <c r="K3375" s="52">
        <v>3.1650000000000003E-3</v>
      </c>
      <c r="L3375" s="53">
        <f t="shared" si="208"/>
        <v>0</v>
      </c>
      <c r="M3375" s="53">
        <v>0</v>
      </c>
      <c r="N3375" s="53">
        <v>0</v>
      </c>
      <c r="O3375" s="53">
        <v>0</v>
      </c>
      <c r="P3375" s="54">
        <f t="shared" si="209"/>
        <v>0</v>
      </c>
      <c r="Q3375" s="54">
        <f t="shared" si="210"/>
        <v>0</v>
      </c>
      <c r="R3375" s="55">
        <f t="shared" si="211"/>
        <v>0</v>
      </c>
      <c r="S3375" s="7"/>
    </row>
    <row r="3376" spans="1:19" x14ac:dyDescent="0.25">
      <c r="A3376" s="66"/>
      <c r="B3376" s="56"/>
      <c r="C3376" s="67"/>
      <c r="D3376" s="68"/>
      <c r="E3376" s="69"/>
      <c r="F3376" s="70"/>
      <c r="G3376" s="71"/>
      <c r="H3376" s="66">
        <v>7</v>
      </c>
      <c r="I3376" s="67" t="s">
        <v>279</v>
      </c>
      <c r="J3376" s="72">
        <v>3.1650000000000003E-3</v>
      </c>
      <c r="K3376" s="73">
        <v>3.1650000000000003E-3</v>
      </c>
      <c r="L3376" s="73">
        <f t="shared" si="208"/>
        <v>0</v>
      </c>
      <c r="M3376" s="73">
        <v>0</v>
      </c>
      <c r="N3376" s="73">
        <v>0</v>
      </c>
      <c r="O3376" s="73">
        <v>0</v>
      </c>
      <c r="P3376" s="74">
        <f t="shared" si="209"/>
        <v>0</v>
      </c>
      <c r="Q3376" s="74">
        <f t="shared" si="210"/>
        <v>0</v>
      </c>
      <c r="R3376" s="75">
        <f t="shared" si="211"/>
        <v>0</v>
      </c>
      <c r="S3376" s="7"/>
    </row>
    <row r="3377" spans="1:19" ht="25.5" x14ac:dyDescent="0.25">
      <c r="A3377" s="44"/>
      <c r="B3377" s="45"/>
      <c r="C3377" s="46"/>
      <c r="D3377" s="47"/>
      <c r="E3377" s="48"/>
      <c r="F3377" s="49">
        <v>127</v>
      </c>
      <c r="G3377" s="50" t="s">
        <v>184</v>
      </c>
      <c r="H3377" s="90"/>
      <c r="I3377" s="46"/>
      <c r="J3377" s="51">
        <v>0.228163</v>
      </c>
      <c r="K3377" s="52">
        <v>0.228163</v>
      </c>
      <c r="L3377" s="53">
        <f t="shared" si="208"/>
        <v>0</v>
      </c>
      <c r="M3377" s="53">
        <v>0</v>
      </c>
      <c r="N3377" s="53">
        <v>0</v>
      </c>
      <c r="O3377" s="53">
        <v>0</v>
      </c>
      <c r="P3377" s="54">
        <f t="shared" si="209"/>
        <v>0</v>
      </c>
      <c r="Q3377" s="54">
        <f t="shared" si="210"/>
        <v>0</v>
      </c>
      <c r="R3377" s="55">
        <f t="shared" si="211"/>
        <v>0</v>
      </c>
      <c r="S3377" s="7"/>
    </row>
    <row r="3378" spans="1:19" x14ac:dyDescent="0.25">
      <c r="A3378" s="66"/>
      <c r="B3378" s="56"/>
      <c r="C3378" s="67"/>
      <c r="D3378" s="68"/>
      <c r="E3378" s="69"/>
      <c r="F3378" s="70"/>
      <c r="G3378" s="71"/>
      <c r="H3378" s="66">
        <v>7</v>
      </c>
      <c r="I3378" s="67" t="s">
        <v>279</v>
      </c>
      <c r="J3378" s="72">
        <v>0.228163</v>
      </c>
      <c r="K3378" s="73">
        <v>0.228163</v>
      </c>
      <c r="L3378" s="73">
        <f t="shared" si="208"/>
        <v>0</v>
      </c>
      <c r="M3378" s="73">
        <v>0</v>
      </c>
      <c r="N3378" s="73">
        <v>0</v>
      </c>
      <c r="O3378" s="73">
        <v>0</v>
      </c>
      <c r="P3378" s="74">
        <f t="shared" si="209"/>
        <v>0</v>
      </c>
      <c r="Q3378" s="74">
        <f t="shared" si="210"/>
        <v>0</v>
      </c>
      <c r="R3378" s="75">
        <f t="shared" si="211"/>
        <v>0</v>
      </c>
      <c r="S3378" s="7"/>
    </row>
    <row r="3379" spans="1:19" ht="38.25" x14ac:dyDescent="0.25">
      <c r="A3379" s="44"/>
      <c r="B3379" s="45"/>
      <c r="C3379" s="46"/>
      <c r="D3379" s="47"/>
      <c r="E3379" s="48"/>
      <c r="F3379" s="49">
        <v>129</v>
      </c>
      <c r="G3379" s="50" t="s">
        <v>143</v>
      </c>
      <c r="H3379" s="90"/>
      <c r="I3379" s="46"/>
      <c r="J3379" s="51">
        <v>1.0078449999999997</v>
      </c>
      <c r="K3379" s="52">
        <v>1.0894859999999995</v>
      </c>
      <c r="L3379" s="53">
        <f t="shared" si="208"/>
        <v>0.116433950532542</v>
      </c>
      <c r="M3379" s="53">
        <v>4.1557600532541983E-2</v>
      </c>
      <c r="N3379" s="53">
        <v>4.294984000000001E-2</v>
      </c>
      <c r="O3379" s="53">
        <v>3.1926510000000005E-2</v>
      </c>
      <c r="P3379" s="54">
        <f t="shared" si="209"/>
        <v>3.8144226298035953E-2</v>
      </c>
      <c r="Q3379" s="54">
        <f t="shared" si="210"/>
        <v>7.7566339110866994E-2</v>
      </c>
      <c r="R3379" s="55">
        <f t="shared" si="211"/>
        <v>0.1068705339330125</v>
      </c>
      <c r="S3379" s="7"/>
    </row>
    <row r="3380" spans="1:19" x14ac:dyDescent="0.25">
      <c r="A3380" s="66"/>
      <c r="B3380" s="56"/>
      <c r="C3380" s="67"/>
      <c r="D3380" s="68"/>
      <c r="E3380" s="69"/>
      <c r="F3380" s="70"/>
      <c r="G3380" s="71"/>
      <c r="H3380" s="66">
        <v>7</v>
      </c>
      <c r="I3380" s="67" t="s">
        <v>279</v>
      </c>
      <c r="J3380" s="72">
        <v>1.0078449999999997</v>
      </c>
      <c r="K3380" s="73">
        <v>1.0894859999999995</v>
      </c>
      <c r="L3380" s="73">
        <f t="shared" si="208"/>
        <v>0.116433950532542</v>
      </c>
      <c r="M3380" s="73">
        <v>4.1557600532541983E-2</v>
      </c>
      <c r="N3380" s="73">
        <v>4.294984000000001E-2</v>
      </c>
      <c r="O3380" s="73">
        <v>3.1926510000000005E-2</v>
      </c>
      <c r="P3380" s="74">
        <f t="shared" si="209"/>
        <v>3.8144226298035953E-2</v>
      </c>
      <c r="Q3380" s="74">
        <f t="shared" si="210"/>
        <v>7.7566339110866994E-2</v>
      </c>
      <c r="R3380" s="75">
        <f t="shared" si="211"/>
        <v>0.1068705339330125</v>
      </c>
      <c r="S3380" s="7"/>
    </row>
    <row r="3381" spans="1:19" x14ac:dyDescent="0.25">
      <c r="A3381" s="44"/>
      <c r="B3381" s="45"/>
      <c r="C3381" s="46"/>
      <c r="D3381" s="47"/>
      <c r="E3381" s="48"/>
      <c r="F3381" s="49">
        <v>131</v>
      </c>
      <c r="G3381" s="50" t="s">
        <v>144</v>
      </c>
      <c r="H3381" s="90"/>
      <c r="I3381" s="46"/>
      <c r="J3381" s="51">
        <v>2.1755210000000003</v>
      </c>
      <c r="K3381" s="52">
        <v>2.2982629999999999</v>
      </c>
      <c r="L3381" s="53">
        <f t="shared" si="208"/>
        <v>0.504858509108425</v>
      </c>
      <c r="M3381" s="53">
        <v>0.21932261910842499</v>
      </c>
      <c r="N3381" s="53">
        <v>0.16720403</v>
      </c>
      <c r="O3381" s="53">
        <v>0.11833186000000001</v>
      </c>
      <c r="P3381" s="54">
        <f t="shared" si="209"/>
        <v>9.5429730674176538E-2</v>
      </c>
      <c r="Q3381" s="54">
        <f t="shared" si="210"/>
        <v>0.16818207886061126</v>
      </c>
      <c r="R3381" s="55">
        <f t="shared" si="211"/>
        <v>0.21966959791304347</v>
      </c>
      <c r="S3381" s="7"/>
    </row>
    <row r="3382" spans="1:19" x14ac:dyDescent="0.25">
      <c r="A3382" s="66"/>
      <c r="B3382" s="56"/>
      <c r="C3382" s="67"/>
      <c r="D3382" s="68"/>
      <c r="E3382" s="69"/>
      <c r="F3382" s="70"/>
      <c r="G3382" s="71"/>
      <c r="H3382" s="66">
        <v>7</v>
      </c>
      <c r="I3382" s="67" t="s">
        <v>279</v>
      </c>
      <c r="J3382" s="72">
        <v>2.1755210000000003</v>
      </c>
      <c r="K3382" s="73">
        <v>2.2982629999999999</v>
      </c>
      <c r="L3382" s="73">
        <f t="shared" si="208"/>
        <v>0.504858509108425</v>
      </c>
      <c r="M3382" s="73">
        <v>0.21932261910842499</v>
      </c>
      <c r="N3382" s="73">
        <v>0.16720403</v>
      </c>
      <c r="O3382" s="73">
        <v>0.11833186000000001</v>
      </c>
      <c r="P3382" s="74">
        <f t="shared" si="209"/>
        <v>9.5429730674176538E-2</v>
      </c>
      <c r="Q3382" s="74">
        <f t="shared" si="210"/>
        <v>0.16818207886061126</v>
      </c>
      <c r="R3382" s="75">
        <f t="shared" si="211"/>
        <v>0.21966959791304347</v>
      </c>
      <c r="S3382" s="7"/>
    </row>
    <row r="3383" spans="1:19" x14ac:dyDescent="0.25">
      <c r="A3383" s="44"/>
      <c r="B3383" s="45"/>
      <c r="C3383" s="46"/>
      <c r="D3383" s="47">
        <v>465</v>
      </c>
      <c r="E3383" s="48" t="s">
        <v>250</v>
      </c>
      <c r="F3383" s="49"/>
      <c r="G3383" s="50"/>
      <c r="H3383" s="90"/>
      <c r="I3383" s="46"/>
      <c r="J3383" s="51">
        <v>4.1892049999999994</v>
      </c>
      <c r="K3383" s="52">
        <v>4.2250659999999991</v>
      </c>
      <c r="L3383" s="53">
        <f t="shared" si="208"/>
        <v>1.3440000000000001E-2</v>
      </c>
      <c r="M3383" s="53">
        <v>0</v>
      </c>
      <c r="N3383" s="53">
        <v>4.0000000000000001E-3</v>
      </c>
      <c r="O3383" s="53">
        <v>9.4400000000000005E-3</v>
      </c>
      <c r="P3383" s="54">
        <f t="shared" si="209"/>
        <v>0</v>
      </c>
      <c r="Q3383" s="54">
        <f t="shared" si="210"/>
        <v>9.4673077296307344E-4</v>
      </c>
      <c r="R3383" s="55">
        <f t="shared" si="211"/>
        <v>3.1810153971559268E-3</v>
      </c>
      <c r="S3383" s="7"/>
    </row>
    <row r="3384" spans="1:19" ht="25.5" x14ac:dyDescent="0.25">
      <c r="A3384" s="44"/>
      <c r="B3384" s="45"/>
      <c r="C3384" s="46"/>
      <c r="D3384" s="47"/>
      <c r="E3384" s="48"/>
      <c r="F3384" s="49">
        <v>42</v>
      </c>
      <c r="G3384" s="50" t="s">
        <v>158</v>
      </c>
      <c r="H3384" s="90"/>
      <c r="I3384" s="46"/>
      <c r="J3384" s="51">
        <v>0</v>
      </c>
      <c r="K3384" s="52">
        <v>3.5861000000000004E-2</v>
      </c>
      <c r="L3384" s="53">
        <f t="shared" si="208"/>
        <v>0</v>
      </c>
      <c r="M3384" s="53">
        <v>0</v>
      </c>
      <c r="N3384" s="53">
        <v>0</v>
      </c>
      <c r="O3384" s="53">
        <v>0</v>
      </c>
      <c r="P3384" s="54">
        <f t="shared" si="209"/>
        <v>0</v>
      </c>
      <c r="Q3384" s="54">
        <f t="shared" si="210"/>
        <v>0</v>
      </c>
      <c r="R3384" s="55">
        <f t="shared" si="211"/>
        <v>0</v>
      </c>
      <c r="S3384" s="7"/>
    </row>
    <row r="3385" spans="1:19" x14ac:dyDescent="0.25">
      <c r="A3385" s="66"/>
      <c r="B3385" s="56"/>
      <c r="C3385" s="67"/>
      <c r="D3385" s="68"/>
      <c r="E3385" s="69"/>
      <c r="F3385" s="70"/>
      <c r="G3385" s="71"/>
      <c r="H3385" s="66">
        <v>15</v>
      </c>
      <c r="I3385" s="67" t="s">
        <v>255</v>
      </c>
      <c r="J3385" s="72">
        <v>0</v>
      </c>
      <c r="K3385" s="73">
        <v>3.5861000000000004E-2</v>
      </c>
      <c r="L3385" s="73">
        <f t="shared" si="208"/>
        <v>0</v>
      </c>
      <c r="M3385" s="73">
        <v>0</v>
      </c>
      <c r="N3385" s="73">
        <v>0</v>
      </c>
      <c r="O3385" s="73">
        <v>0</v>
      </c>
      <c r="P3385" s="74">
        <f t="shared" si="209"/>
        <v>0</v>
      </c>
      <c r="Q3385" s="74">
        <f t="shared" si="210"/>
        <v>0</v>
      </c>
      <c r="R3385" s="75">
        <f t="shared" si="211"/>
        <v>0</v>
      </c>
      <c r="S3385" s="7"/>
    </row>
    <row r="3386" spans="1:19" ht="38.25" x14ac:dyDescent="0.25">
      <c r="A3386" s="44"/>
      <c r="B3386" s="45"/>
      <c r="C3386" s="46"/>
      <c r="D3386" s="47"/>
      <c r="E3386" s="48"/>
      <c r="F3386" s="49">
        <v>68</v>
      </c>
      <c r="G3386" s="50" t="s">
        <v>22</v>
      </c>
      <c r="H3386" s="90"/>
      <c r="I3386" s="46"/>
      <c r="J3386" s="51">
        <v>4.1609999999999996</v>
      </c>
      <c r="K3386" s="52">
        <v>4.1609999999999996</v>
      </c>
      <c r="L3386" s="53">
        <f t="shared" si="208"/>
        <v>9.4400000000000005E-3</v>
      </c>
      <c r="M3386" s="53">
        <v>0</v>
      </c>
      <c r="N3386" s="53">
        <v>0</v>
      </c>
      <c r="O3386" s="53">
        <v>9.4400000000000005E-3</v>
      </c>
      <c r="P3386" s="54">
        <f t="shared" si="209"/>
        <v>0</v>
      </c>
      <c r="Q3386" s="54">
        <f t="shared" si="210"/>
        <v>0</v>
      </c>
      <c r="R3386" s="55">
        <f t="shared" si="211"/>
        <v>2.2686854121605387E-3</v>
      </c>
      <c r="S3386" s="7"/>
    </row>
    <row r="3387" spans="1:19" x14ac:dyDescent="0.25">
      <c r="A3387" s="66"/>
      <c r="B3387" s="56"/>
      <c r="C3387" s="67"/>
      <c r="D3387" s="68"/>
      <c r="E3387" s="69"/>
      <c r="F3387" s="70"/>
      <c r="G3387" s="71"/>
      <c r="H3387" s="66">
        <v>15</v>
      </c>
      <c r="I3387" s="67" t="s">
        <v>255</v>
      </c>
      <c r="J3387" s="72">
        <v>4.1609999999999996</v>
      </c>
      <c r="K3387" s="73">
        <v>4.1609999999999996</v>
      </c>
      <c r="L3387" s="73">
        <f t="shared" si="208"/>
        <v>9.4400000000000005E-3</v>
      </c>
      <c r="M3387" s="73">
        <v>0</v>
      </c>
      <c r="N3387" s="73">
        <v>0</v>
      </c>
      <c r="O3387" s="73">
        <v>9.4400000000000005E-3</v>
      </c>
      <c r="P3387" s="74">
        <f t="shared" si="209"/>
        <v>0</v>
      </c>
      <c r="Q3387" s="74">
        <f t="shared" si="210"/>
        <v>0</v>
      </c>
      <c r="R3387" s="75">
        <f t="shared" si="211"/>
        <v>2.2686854121605387E-3</v>
      </c>
      <c r="S3387" s="7"/>
    </row>
    <row r="3388" spans="1:19" ht="25.5" x14ac:dyDescent="0.25">
      <c r="A3388" s="44"/>
      <c r="B3388" s="45"/>
      <c r="C3388" s="46"/>
      <c r="D3388" s="47"/>
      <c r="E3388" s="48"/>
      <c r="F3388" s="49">
        <v>121</v>
      </c>
      <c r="G3388" s="50" t="s">
        <v>159</v>
      </c>
      <c r="H3388" s="90"/>
      <c r="I3388" s="46"/>
      <c r="J3388" s="51">
        <v>2.8205000000000001E-2</v>
      </c>
      <c r="K3388" s="52">
        <v>2.8205000000000001E-2</v>
      </c>
      <c r="L3388" s="53">
        <f t="shared" si="208"/>
        <v>4.0000000000000001E-3</v>
      </c>
      <c r="M3388" s="53">
        <v>0</v>
      </c>
      <c r="N3388" s="53">
        <v>4.0000000000000001E-3</v>
      </c>
      <c r="O3388" s="53">
        <v>0</v>
      </c>
      <c r="P3388" s="54">
        <f t="shared" si="209"/>
        <v>0</v>
      </c>
      <c r="Q3388" s="54">
        <f t="shared" si="210"/>
        <v>0.14181882644921112</v>
      </c>
      <c r="R3388" s="55">
        <f t="shared" si="211"/>
        <v>0.14181882644921112</v>
      </c>
      <c r="S3388" s="7"/>
    </row>
    <row r="3389" spans="1:19" x14ac:dyDescent="0.25">
      <c r="A3389" s="66"/>
      <c r="B3389" s="56"/>
      <c r="C3389" s="67"/>
      <c r="D3389" s="68"/>
      <c r="E3389" s="69"/>
      <c r="F3389" s="70"/>
      <c r="G3389" s="71"/>
      <c r="H3389" s="66">
        <v>15</v>
      </c>
      <c r="I3389" s="67" t="s">
        <v>255</v>
      </c>
      <c r="J3389" s="72">
        <v>2.8205000000000001E-2</v>
      </c>
      <c r="K3389" s="73">
        <v>2.8205000000000001E-2</v>
      </c>
      <c r="L3389" s="73">
        <f t="shared" si="208"/>
        <v>4.0000000000000001E-3</v>
      </c>
      <c r="M3389" s="73">
        <v>0</v>
      </c>
      <c r="N3389" s="73">
        <v>4.0000000000000001E-3</v>
      </c>
      <c r="O3389" s="73">
        <v>0</v>
      </c>
      <c r="P3389" s="74">
        <f t="shared" si="209"/>
        <v>0</v>
      </c>
      <c r="Q3389" s="74">
        <f t="shared" si="210"/>
        <v>0.14181882644921112</v>
      </c>
      <c r="R3389" s="75">
        <f t="shared" si="211"/>
        <v>0.14181882644921112</v>
      </c>
      <c r="S3389" s="7"/>
    </row>
    <row r="3390" spans="1:19" x14ac:dyDescent="0.25">
      <c r="A3390" s="43"/>
      <c r="B3390" s="65"/>
      <c r="C3390" s="56"/>
      <c r="D3390" s="57"/>
      <c r="E3390" s="58"/>
      <c r="F3390" s="59"/>
      <c r="G3390" s="60"/>
      <c r="H3390" s="91"/>
      <c r="I3390" s="56"/>
      <c r="J3390" s="61"/>
      <c r="K3390" s="62"/>
      <c r="L3390" s="62"/>
      <c r="M3390" s="62"/>
      <c r="N3390" s="62"/>
      <c r="O3390" s="62"/>
      <c r="P3390" s="63"/>
      <c r="Q3390" s="63"/>
      <c r="R3390" s="64"/>
      <c r="S3390" s="7"/>
    </row>
    <row r="3391" spans="1:19" x14ac:dyDescent="0.25">
      <c r="A3391" s="44"/>
      <c r="B3391" s="45">
        <v>999</v>
      </c>
      <c r="C3391" s="46" t="s">
        <v>251</v>
      </c>
      <c r="D3391" s="47"/>
      <c r="E3391" s="48"/>
      <c r="F3391" s="49"/>
      <c r="G3391" s="50"/>
      <c r="H3391" s="90"/>
      <c r="I3391" s="46"/>
      <c r="J3391" s="51">
        <v>5274.577906999998</v>
      </c>
      <c r="K3391" s="52">
        <v>8454.111601000006</v>
      </c>
      <c r="L3391" s="53">
        <f t="shared" si="208"/>
        <v>1014.498538645402</v>
      </c>
      <c r="M3391" s="53">
        <v>73.953360665401604</v>
      </c>
      <c r="N3391" s="53">
        <v>304.70153875</v>
      </c>
      <c r="O3391" s="53">
        <v>635.84363923000046</v>
      </c>
      <c r="P3391" s="54">
        <f t="shared" si="209"/>
        <v>8.7476205845986154E-3</v>
      </c>
      <c r="Q3391" s="54">
        <f t="shared" si="210"/>
        <v>4.4789437055764901E-2</v>
      </c>
      <c r="R3391" s="55">
        <f t="shared" si="211"/>
        <v>0.12000060876005005</v>
      </c>
      <c r="S3391" s="7"/>
    </row>
    <row r="3392" spans="1:19" x14ac:dyDescent="0.25">
      <c r="A3392" s="44"/>
      <c r="B3392" s="45"/>
      <c r="C3392" s="46"/>
      <c r="D3392" s="47">
        <v>999</v>
      </c>
      <c r="E3392" s="48" t="s">
        <v>251</v>
      </c>
      <c r="F3392" s="49"/>
      <c r="G3392" s="50"/>
      <c r="H3392" s="90"/>
      <c r="I3392" s="46"/>
      <c r="J3392" s="51">
        <v>5274.577906999998</v>
      </c>
      <c r="K3392" s="52">
        <v>8454.111601000006</v>
      </c>
      <c r="L3392" s="53">
        <f t="shared" si="208"/>
        <v>1014.498538645402</v>
      </c>
      <c r="M3392" s="53">
        <v>73.953360665401604</v>
      </c>
      <c r="N3392" s="53">
        <v>304.70153875</v>
      </c>
      <c r="O3392" s="53">
        <v>635.84363923000046</v>
      </c>
      <c r="P3392" s="54">
        <f t="shared" si="209"/>
        <v>8.7476205845986154E-3</v>
      </c>
      <c r="Q3392" s="54">
        <f t="shared" si="210"/>
        <v>4.4789437055764901E-2</v>
      </c>
      <c r="R3392" s="55">
        <f t="shared" si="211"/>
        <v>0.12000060876005005</v>
      </c>
      <c r="S3392" s="7"/>
    </row>
    <row r="3393" spans="1:19" x14ac:dyDescent="0.25">
      <c r="A3393" s="44"/>
      <c r="B3393" s="45"/>
      <c r="C3393" s="46"/>
      <c r="D3393" s="47"/>
      <c r="E3393" s="48"/>
      <c r="F3393" s="49">
        <v>1</v>
      </c>
      <c r="G3393" s="50" t="s">
        <v>136</v>
      </c>
      <c r="H3393" s="90"/>
      <c r="I3393" s="46"/>
      <c r="J3393" s="51">
        <v>84.735670999999982</v>
      </c>
      <c r="K3393" s="52">
        <v>113.66814599999998</v>
      </c>
      <c r="L3393" s="53">
        <f t="shared" si="208"/>
        <v>8.0544254741297046</v>
      </c>
      <c r="M3393" s="53">
        <v>0.40841648412970244</v>
      </c>
      <c r="N3393" s="53">
        <v>1.2874784300000002</v>
      </c>
      <c r="O3393" s="53">
        <v>6.3585305600000019</v>
      </c>
      <c r="P3393" s="54">
        <f t="shared" si="209"/>
        <v>3.593060136035847E-3</v>
      </c>
      <c r="Q3393" s="54">
        <f t="shared" si="210"/>
        <v>1.4919702430351093E-2</v>
      </c>
      <c r="R3393" s="55">
        <f t="shared" si="211"/>
        <v>7.0859125951871396E-2</v>
      </c>
      <c r="S3393" s="7"/>
    </row>
    <row r="3394" spans="1:19" x14ac:dyDescent="0.25">
      <c r="A3394" s="66"/>
      <c r="B3394" s="56"/>
      <c r="C3394" s="67"/>
      <c r="D3394" s="68"/>
      <c r="E3394" s="69"/>
      <c r="F3394" s="70"/>
      <c r="G3394" s="71"/>
      <c r="H3394" s="66">
        <v>1</v>
      </c>
      <c r="I3394" s="67" t="s">
        <v>256</v>
      </c>
      <c r="J3394" s="72">
        <v>0.28158899999999998</v>
      </c>
      <c r="K3394" s="73">
        <v>0.49817900000000009</v>
      </c>
      <c r="L3394" s="73">
        <f t="shared" si="208"/>
        <v>2.1284810000000001E-2</v>
      </c>
      <c r="M3394" s="73">
        <v>0</v>
      </c>
      <c r="N3394" s="73">
        <v>6.0800000000000003E-3</v>
      </c>
      <c r="O3394" s="73">
        <v>1.5204809999999999E-2</v>
      </c>
      <c r="P3394" s="74">
        <f t="shared" si="209"/>
        <v>0</v>
      </c>
      <c r="Q3394" s="74">
        <f t="shared" si="210"/>
        <v>1.2204448601807782E-2</v>
      </c>
      <c r="R3394" s="75">
        <f t="shared" si="211"/>
        <v>4.2725225270434916E-2</v>
      </c>
      <c r="S3394" s="7"/>
    </row>
    <row r="3395" spans="1:19" x14ac:dyDescent="0.25">
      <c r="A3395" s="66"/>
      <c r="B3395" s="56"/>
      <c r="C3395" s="67"/>
      <c r="D3395" s="68"/>
      <c r="E3395" s="69"/>
      <c r="F3395" s="70"/>
      <c r="G3395" s="71"/>
      <c r="H3395" s="66">
        <v>2</v>
      </c>
      <c r="I3395" s="67" t="s">
        <v>257</v>
      </c>
      <c r="J3395" s="72">
        <v>1.8418399999999997</v>
      </c>
      <c r="K3395" s="73">
        <v>4.964082999999996</v>
      </c>
      <c r="L3395" s="73">
        <f t="shared" si="208"/>
        <v>0.67470890994412047</v>
      </c>
      <c r="M3395" s="73">
        <v>2.4999999441206455E-3</v>
      </c>
      <c r="N3395" s="73">
        <v>1.07715E-2</v>
      </c>
      <c r="O3395" s="73">
        <v>0.66143740999999978</v>
      </c>
      <c r="P3395" s="74">
        <f t="shared" si="209"/>
        <v>5.0361767603818218E-4</v>
      </c>
      <c r="Q3395" s="74">
        <f t="shared" si="210"/>
        <v>2.6735048435170515E-3</v>
      </c>
      <c r="R3395" s="75">
        <f t="shared" si="211"/>
        <v>0.13591813632933233</v>
      </c>
      <c r="S3395" s="7"/>
    </row>
    <row r="3396" spans="1:19" x14ac:dyDescent="0.25">
      <c r="A3396" s="66"/>
      <c r="B3396" s="56"/>
      <c r="C3396" s="67"/>
      <c r="D3396" s="68"/>
      <c r="E3396" s="69"/>
      <c r="F3396" s="70"/>
      <c r="G3396" s="71"/>
      <c r="H3396" s="66">
        <v>3</v>
      </c>
      <c r="I3396" s="67" t="s">
        <v>258</v>
      </c>
      <c r="J3396" s="72">
        <v>1.0555270000000001</v>
      </c>
      <c r="K3396" s="73">
        <v>1.109807</v>
      </c>
      <c r="L3396" s="73">
        <f t="shared" si="208"/>
        <v>5.3040899999999995E-2</v>
      </c>
      <c r="M3396" s="73">
        <v>0</v>
      </c>
      <c r="N3396" s="73">
        <v>2.9648999999999999E-3</v>
      </c>
      <c r="O3396" s="73">
        <v>5.0075999999999996E-2</v>
      </c>
      <c r="P3396" s="74">
        <f t="shared" si="209"/>
        <v>0</v>
      </c>
      <c r="Q3396" s="74">
        <f t="shared" si="210"/>
        <v>2.6715455930625773E-3</v>
      </c>
      <c r="R3396" s="75">
        <f t="shared" si="211"/>
        <v>4.7792904532049263E-2</v>
      </c>
      <c r="S3396" s="7"/>
    </row>
    <row r="3397" spans="1:19" x14ac:dyDescent="0.25">
      <c r="A3397" s="66"/>
      <c r="B3397" s="56"/>
      <c r="C3397" s="67"/>
      <c r="D3397" s="68"/>
      <c r="E3397" s="69"/>
      <c r="F3397" s="70"/>
      <c r="G3397" s="71"/>
      <c r="H3397" s="66">
        <v>4</v>
      </c>
      <c r="I3397" s="67" t="s">
        <v>259</v>
      </c>
      <c r="J3397" s="72">
        <v>2.8716310000000003</v>
      </c>
      <c r="K3397" s="73">
        <v>2.7658409999999964</v>
      </c>
      <c r="L3397" s="73">
        <f t="shared" si="208"/>
        <v>2.3402100501051546E-2</v>
      </c>
      <c r="M3397" s="73">
        <v>1.3000000501051545E-2</v>
      </c>
      <c r="N3397" s="73">
        <v>3.1930999999999999E-3</v>
      </c>
      <c r="O3397" s="73">
        <v>7.2090000000000001E-3</v>
      </c>
      <c r="P3397" s="74">
        <f t="shared" si="209"/>
        <v>4.7001980594877152E-3</v>
      </c>
      <c r="Q3397" s="74">
        <f t="shared" si="210"/>
        <v>5.8546751245106164E-3</v>
      </c>
      <c r="R3397" s="75">
        <f t="shared" si="211"/>
        <v>8.461115624886455E-3</v>
      </c>
      <c r="S3397" s="7"/>
    </row>
    <row r="3398" spans="1:19" x14ac:dyDescent="0.25">
      <c r="A3398" s="66"/>
      <c r="B3398" s="56"/>
      <c r="C3398" s="67"/>
      <c r="D3398" s="68"/>
      <c r="E3398" s="69"/>
      <c r="F3398" s="70"/>
      <c r="G3398" s="71"/>
      <c r="H3398" s="66">
        <v>5</v>
      </c>
      <c r="I3398" s="67" t="s">
        <v>260</v>
      </c>
      <c r="J3398" s="72">
        <v>4.1210349999999991</v>
      </c>
      <c r="K3398" s="73">
        <v>8.9555909999999965</v>
      </c>
      <c r="L3398" s="73">
        <f t="shared" si="208"/>
        <v>2.0469182000000004</v>
      </c>
      <c r="M3398" s="73">
        <v>0</v>
      </c>
      <c r="N3398" s="73">
        <v>7.1349999999999997E-2</v>
      </c>
      <c r="O3398" s="73">
        <v>1.9755682000000003</v>
      </c>
      <c r="P3398" s="74">
        <f t="shared" si="209"/>
        <v>0</v>
      </c>
      <c r="Q3398" s="74">
        <f t="shared" si="210"/>
        <v>7.967090055809832E-3</v>
      </c>
      <c r="R3398" s="75">
        <f t="shared" si="211"/>
        <v>0.22856316238649144</v>
      </c>
      <c r="S3398" s="7"/>
    </row>
    <row r="3399" spans="1:19" x14ac:dyDescent="0.25">
      <c r="A3399" s="66"/>
      <c r="B3399" s="56"/>
      <c r="C3399" s="67"/>
      <c r="D3399" s="68"/>
      <c r="E3399" s="69"/>
      <c r="F3399" s="70"/>
      <c r="G3399" s="71"/>
      <c r="H3399" s="66">
        <v>6</v>
      </c>
      <c r="I3399" s="67" t="s">
        <v>261</v>
      </c>
      <c r="J3399" s="72">
        <v>8.0346029999999988</v>
      </c>
      <c r="K3399" s="73">
        <v>9.3471439999999948</v>
      </c>
      <c r="L3399" s="73">
        <f t="shared" ref="L3399:L3462" si="212">SUM(M3399,N3399,O3399)</f>
        <v>0.70250781999999989</v>
      </c>
      <c r="M3399" s="73">
        <v>0</v>
      </c>
      <c r="N3399" s="73">
        <v>0.38114373000000001</v>
      </c>
      <c r="O3399" s="73">
        <v>0.32136408999999994</v>
      </c>
      <c r="P3399" s="74">
        <f t="shared" ref="P3399:P3462" si="213">IFERROR(M3399/K3399,0)</f>
        <v>0</v>
      </c>
      <c r="Q3399" s="74">
        <f t="shared" ref="Q3399:Q3462" si="214">IFERROR(SUM(M3399,N3399)/K3399,0)</f>
        <v>4.0776490658537008E-2</v>
      </c>
      <c r="R3399" s="75">
        <f t="shared" ref="R3399:R3462" si="215">IFERROR(SUM(M3399,N3399,O3399)/K3399,0)</f>
        <v>7.5157483398137478E-2</v>
      </c>
      <c r="S3399" s="7"/>
    </row>
    <row r="3400" spans="1:19" x14ac:dyDescent="0.25">
      <c r="A3400" s="66"/>
      <c r="B3400" s="56"/>
      <c r="C3400" s="67"/>
      <c r="D3400" s="68"/>
      <c r="E3400" s="69"/>
      <c r="F3400" s="70"/>
      <c r="G3400" s="71"/>
      <c r="H3400" s="66">
        <v>7</v>
      </c>
      <c r="I3400" s="67" t="s">
        <v>279</v>
      </c>
      <c r="J3400" s="72">
        <v>0.17100000000000004</v>
      </c>
      <c r="K3400" s="73">
        <v>0.17100000000000004</v>
      </c>
      <c r="L3400" s="73">
        <f t="shared" si="212"/>
        <v>1.0500000108033418E-2</v>
      </c>
      <c r="M3400" s="73">
        <v>3.5000001080334187E-3</v>
      </c>
      <c r="N3400" s="73">
        <v>3.5000000000000001E-3</v>
      </c>
      <c r="O3400" s="73">
        <v>3.5000000000000001E-3</v>
      </c>
      <c r="P3400" s="74">
        <f t="shared" si="213"/>
        <v>2.0467836889084316E-2</v>
      </c>
      <c r="Q3400" s="74">
        <f t="shared" si="214"/>
        <v>4.093567314639425E-2</v>
      </c>
      <c r="R3400" s="75">
        <f t="shared" si="215"/>
        <v>6.1403509403704183E-2</v>
      </c>
      <c r="S3400" s="7"/>
    </row>
    <row r="3401" spans="1:19" x14ac:dyDescent="0.25">
      <c r="A3401" s="66"/>
      <c r="B3401" s="56"/>
      <c r="C3401" s="67"/>
      <c r="D3401" s="68"/>
      <c r="E3401" s="69"/>
      <c r="F3401" s="70"/>
      <c r="G3401" s="71"/>
      <c r="H3401" s="66">
        <v>8</v>
      </c>
      <c r="I3401" s="67" t="s">
        <v>262</v>
      </c>
      <c r="J3401" s="72">
        <v>29.665240000000001</v>
      </c>
      <c r="K3401" s="73">
        <v>26.259516000000005</v>
      </c>
      <c r="L3401" s="73">
        <f t="shared" si="212"/>
        <v>1.1536033999069419</v>
      </c>
      <c r="M3401" s="73">
        <v>8.5799999069422483E-3</v>
      </c>
      <c r="N3401" s="73">
        <v>8.0406910000000012E-2</v>
      </c>
      <c r="O3401" s="73">
        <v>1.0646164899999997</v>
      </c>
      <c r="P3401" s="74">
        <f t="shared" si="213"/>
        <v>3.2673869186858762E-4</v>
      </c>
      <c r="Q3401" s="74">
        <f t="shared" si="214"/>
        <v>3.3887490503230235E-3</v>
      </c>
      <c r="R3401" s="75">
        <f t="shared" si="215"/>
        <v>4.3930870618747953E-2</v>
      </c>
      <c r="S3401" s="7"/>
    </row>
    <row r="3402" spans="1:19" x14ac:dyDescent="0.25">
      <c r="A3402" s="66"/>
      <c r="B3402" s="56"/>
      <c r="C3402" s="67"/>
      <c r="D3402" s="68"/>
      <c r="E3402" s="69"/>
      <c r="F3402" s="70"/>
      <c r="G3402" s="71"/>
      <c r="H3402" s="66">
        <v>9</v>
      </c>
      <c r="I3402" s="67" t="s">
        <v>263</v>
      </c>
      <c r="J3402" s="72">
        <v>1.4331939999999999</v>
      </c>
      <c r="K3402" s="73">
        <v>2.2688299999999999</v>
      </c>
      <c r="L3402" s="73">
        <f t="shared" si="212"/>
        <v>8.2874000000000003E-3</v>
      </c>
      <c r="M3402" s="73">
        <v>0</v>
      </c>
      <c r="N3402" s="73">
        <v>4.4749999999999998E-3</v>
      </c>
      <c r="O3402" s="73">
        <v>3.8124000000000001E-3</v>
      </c>
      <c r="P3402" s="74">
        <f t="shared" si="213"/>
        <v>0</v>
      </c>
      <c r="Q3402" s="74">
        <f t="shared" si="214"/>
        <v>1.9723822410669819E-3</v>
      </c>
      <c r="R3402" s="75">
        <f t="shared" si="215"/>
        <v>3.6527196837136326E-3</v>
      </c>
      <c r="S3402" s="7"/>
    </row>
    <row r="3403" spans="1:19" x14ac:dyDescent="0.25">
      <c r="A3403" s="66"/>
      <c r="B3403" s="56"/>
      <c r="C3403" s="67"/>
      <c r="D3403" s="68"/>
      <c r="E3403" s="69"/>
      <c r="F3403" s="70"/>
      <c r="G3403" s="71"/>
      <c r="H3403" s="66">
        <v>10</v>
      </c>
      <c r="I3403" s="67" t="s">
        <v>264</v>
      </c>
      <c r="J3403" s="72">
        <v>5.360936999999999</v>
      </c>
      <c r="K3403" s="73">
        <v>7.6668479999999963</v>
      </c>
      <c r="L3403" s="73">
        <f t="shared" si="212"/>
        <v>0.13101561930316447</v>
      </c>
      <c r="M3403" s="73">
        <v>3.0950559303164482E-2</v>
      </c>
      <c r="N3403" s="73">
        <v>3.0423800000000001E-2</v>
      </c>
      <c r="O3403" s="73">
        <v>6.9641259999999996E-2</v>
      </c>
      <c r="P3403" s="74">
        <f t="shared" si="213"/>
        <v>4.0369339920609485E-3</v>
      </c>
      <c r="Q3403" s="74">
        <f t="shared" si="214"/>
        <v>8.0051618739753957E-3</v>
      </c>
      <c r="R3403" s="75">
        <f t="shared" si="215"/>
        <v>1.7088589639857803E-2</v>
      </c>
      <c r="S3403" s="7"/>
    </row>
    <row r="3404" spans="1:19" x14ac:dyDescent="0.25">
      <c r="A3404" s="66"/>
      <c r="B3404" s="56"/>
      <c r="C3404" s="67"/>
      <c r="D3404" s="68"/>
      <c r="E3404" s="69"/>
      <c r="F3404" s="70"/>
      <c r="G3404" s="71"/>
      <c r="H3404" s="66">
        <v>11</v>
      </c>
      <c r="I3404" s="67" t="s">
        <v>265</v>
      </c>
      <c r="J3404" s="72">
        <v>4.1439589999999988</v>
      </c>
      <c r="K3404" s="73">
        <v>2.9436929999999992</v>
      </c>
      <c r="L3404" s="73">
        <f t="shared" si="212"/>
        <v>5.6787779999999996E-2</v>
      </c>
      <c r="M3404" s="73">
        <v>0</v>
      </c>
      <c r="N3404" s="73">
        <v>2.5190700000000003E-2</v>
      </c>
      <c r="O3404" s="73">
        <v>3.1597079999999993E-2</v>
      </c>
      <c r="P3404" s="74">
        <f t="shared" si="213"/>
        <v>0</v>
      </c>
      <c r="Q3404" s="74">
        <f t="shared" si="214"/>
        <v>8.5575160181445582E-3</v>
      </c>
      <c r="R3404" s="75">
        <f t="shared" si="215"/>
        <v>1.929133914440127E-2</v>
      </c>
      <c r="S3404" s="7"/>
    </row>
    <row r="3405" spans="1:19" x14ac:dyDescent="0.25">
      <c r="A3405" s="66"/>
      <c r="B3405" s="56"/>
      <c r="C3405" s="67"/>
      <c r="D3405" s="68"/>
      <c r="E3405" s="69"/>
      <c r="F3405" s="70"/>
      <c r="G3405" s="71"/>
      <c r="H3405" s="66">
        <v>12</v>
      </c>
      <c r="I3405" s="67" t="s">
        <v>266</v>
      </c>
      <c r="J3405" s="72">
        <v>1.8469589999999998</v>
      </c>
      <c r="K3405" s="73">
        <v>2.2349109999999985</v>
      </c>
      <c r="L3405" s="73">
        <f t="shared" si="212"/>
        <v>5.7220450055790323E-2</v>
      </c>
      <c r="M3405" s="73">
        <v>2.43440005579032E-3</v>
      </c>
      <c r="N3405" s="73">
        <v>2.0558750000000001E-2</v>
      </c>
      <c r="O3405" s="73">
        <v>3.4227300000000002E-2</v>
      </c>
      <c r="P3405" s="74">
        <f t="shared" si="213"/>
        <v>1.0892604026694224E-3</v>
      </c>
      <c r="Q3405" s="74">
        <f t="shared" si="214"/>
        <v>1.0288172574116078E-2</v>
      </c>
      <c r="R3405" s="75">
        <f t="shared" si="215"/>
        <v>2.5603010614646562E-2</v>
      </c>
      <c r="S3405" s="7"/>
    </row>
    <row r="3406" spans="1:19" x14ac:dyDescent="0.25">
      <c r="A3406" s="66"/>
      <c r="B3406" s="56"/>
      <c r="C3406" s="67"/>
      <c r="D3406" s="68"/>
      <c r="E3406" s="69"/>
      <c r="F3406" s="70"/>
      <c r="G3406" s="71"/>
      <c r="H3406" s="66">
        <v>13</v>
      </c>
      <c r="I3406" s="67" t="s">
        <v>267</v>
      </c>
      <c r="J3406" s="72">
        <v>5.8115169999999994</v>
      </c>
      <c r="K3406" s="73">
        <v>7.1082289999999979</v>
      </c>
      <c r="L3406" s="73">
        <f t="shared" si="212"/>
        <v>0.5775849191129796</v>
      </c>
      <c r="M3406" s="73">
        <v>0.12296936911297962</v>
      </c>
      <c r="N3406" s="73">
        <v>6.2385210000000003E-2</v>
      </c>
      <c r="O3406" s="73">
        <v>0.39223033999999996</v>
      </c>
      <c r="P3406" s="74">
        <f t="shared" si="213"/>
        <v>1.7299578996818991E-2</v>
      </c>
      <c r="Q3406" s="74">
        <f t="shared" si="214"/>
        <v>2.6076056231865867E-2</v>
      </c>
      <c r="R3406" s="75">
        <f t="shared" si="215"/>
        <v>8.1255811976932615E-2</v>
      </c>
      <c r="S3406" s="7"/>
    </row>
    <row r="3407" spans="1:19" x14ac:dyDescent="0.25">
      <c r="A3407" s="66"/>
      <c r="B3407" s="56"/>
      <c r="C3407" s="67"/>
      <c r="D3407" s="68"/>
      <c r="E3407" s="69"/>
      <c r="F3407" s="70"/>
      <c r="G3407" s="71"/>
      <c r="H3407" s="66">
        <v>14</v>
      </c>
      <c r="I3407" s="67" t="s">
        <v>268</v>
      </c>
      <c r="J3407" s="72">
        <v>0.27229100000000001</v>
      </c>
      <c r="K3407" s="73">
        <v>1.1024240000000001</v>
      </c>
      <c r="L3407" s="73">
        <f t="shared" si="212"/>
        <v>0.10643036974190569</v>
      </c>
      <c r="M3407" s="73">
        <v>8.7995997419056948E-3</v>
      </c>
      <c r="N3407" s="73">
        <v>4.543755E-2</v>
      </c>
      <c r="O3407" s="73">
        <v>5.2193219999999992E-2</v>
      </c>
      <c r="P3407" s="74">
        <f t="shared" si="213"/>
        <v>7.9820466008592838E-3</v>
      </c>
      <c r="Q3407" s="74">
        <f t="shared" si="214"/>
        <v>4.91980850760739E-2</v>
      </c>
      <c r="R3407" s="75">
        <f t="shared" si="215"/>
        <v>9.6542137818031615E-2</v>
      </c>
      <c r="S3407" s="7"/>
    </row>
    <row r="3408" spans="1:19" x14ac:dyDescent="0.25">
      <c r="A3408" s="66"/>
      <c r="B3408" s="56"/>
      <c r="C3408" s="67"/>
      <c r="D3408" s="68"/>
      <c r="E3408" s="69"/>
      <c r="F3408" s="70"/>
      <c r="G3408" s="71"/>
      <c r="H3408" s="66">
        <v>15</v>
      </c>
      <c r="I3408" s="67" t="s">
        <v>255</v>
      </c>
      <c r="J3408" s="72">
        <v>2.2931579999999996</v>
      </c>
      <c r="K3408" s="73">
        <v>2.7135699999999989</v>
      </c>
      <c r="L3408" s="73">
        <f t="shared" si="212"/>
        <v>0.16442547990297829</v>
      </c>
      <c r="M3408" s="73">
        <v>4.4232599029783159E-3</v>
      </c>
      <c r="N3408" s="73">
        <v>5.5226059999999993E-2</v>
      </c>
      <c r="O3408" s="73">
        <v>0.10477615999999998</v>
      </c>
      <c r="P3408" s="74">
        <f t="shared" si="213"/>
        <v>1.630051888463654E-3</v>
      </c>
      <c r="Q3408" s="74">
        <f t="shared" si="214"/>
        <v>2.198186149720786E-2</v>
      </c>
      <c r="R3408" s="75">
        <f t="shared" si="215"/>
        <v>6.0593786009934647E-2</v>
      </c>
      <c r="S3408" s="7"/>
    </row>
    <row r="3409" spans="1:19" x14ac:dyDescent="0.25">
      <c r="A3409" s="66"/>
      <c r="B3409" s="56"/>
      <c r="C3409" s="67"/>
      <c r="D3409" s="68"/>
      <c r="E3409" s="69"/>
      <c r="F3409" s="70"/>
      <c r="G3409" s="71"/>
      <c r="H3409" s="66">
        <v>16</v>
      </c>
      <c r="I3409" s="67" t="s">
        <v>269</v>
      </c>
      <c r="J3409" s="72">
        <v>0.25514999999999999</v>
      </c>
      <c r="K3409" s="73">
        <v>1.9488640000000004</v>
      </c>
      <c r="L3409" s="73">
        <f t="shared" si="212"/>
        <v>0.45766750892091757</v>
      </c>
      <c r="M3409" s="73">
        <v>0.10476899892091751</v>
      </c>
      <c r="N3409" s="73">
        <v>0.16729053000000002</v>
      </c>
      <c r="O3409" s="73">
        <v>0.18560798000000003</v>
      </c>
      <c r="P3409" s="74">
        <f t="shared" si="213"/>
        <v>5.37590098236293E-2</v>
      </c>
      <c r="Q3409" s="74">
        <f t="shared" si="214"/>
        <v>0.13959903252403325</v>
      </c>
      <c r="R3409" s="75">
        <f t="shared" si="215"/>
        <v>0.23483809487009738</v>
      </c>
      <c r="S3409" s="7"/>
    </row>
    <row r="3410" spans="1:19" x14ac:dyDescent="0.25">
      <c r="A3410" s="66"/>
      <c r="B3410" s="56"/>
      <c r="C3410" s="67"/>
      <c r="D3410" s="68"/>
      <c r="E3410" s="69"/>
      <c r="F3410" s="70"/>
      <c r="G3410" s="71"/>
      <c r="H3410" s="66">
        <v>17</v>
      </c>
      <c r="I3410" s="67" t="s">
        <v>270</v>
      </c>
      <c r="J3410" s="72">
        <v>0.27</v>
      </c>
      <c r="K3410" s="73">
        <v>0.269368</v>
      </c>
      <c r="L3410" s="73">
        <f t="shared" si="212"/>
        <v>3.0000000000000001E-3</v>
      </c>
      <c r="M3410" s="73">
        <v>0</v>
      </c>
      <c r="N3410" s="73">
        <v>0</v>
      </c>
      <c r="O3410" s="73">
        <v>3.0000000000000001E-3</v>
      </c>
      <c r="P3410" s="74">
        <f t="shared" si="213"/>
        <v>0</v>
      </c>
      <c r="Q3410" s="74">
        <f t="shared" si="214"/>
        <v>0</v>
      </c>
      <c r="R3410" s="75">
        <f t="shared" si="215"/>
        <v>1.1137180362923585E-2</v>
      </c>
      <c r="S3410" s="7"/>
    </row>
    <row r="3411" spans="1:19" x14ac:dyDescent="0.25">
      <c r="A3411" s="66"/>
      <c r="B3411" s="56"/>
      <c r="C3411" s="67"/>
      <c r="D3411" s="68"/>
      <c r="E3411" s="69"/>
      <c r="F3411" s="70"/>
      <c r="G3411" s="71"/>
      <c r="H3411" s="66">
        <v>18</v>
      </c>
      <c r="I3411" s="67" t="s">
        <v>271</v>
      </c>
      <c r="J3411" s="72">
        <v>0.2</v>
      </c>
      <c r="K3411" s="73">
        <v>0.96060800000000002</v>
      </c>
      <c r="L3411" s="73">
        <f t="shared" si="212"/>
        <v>1.3151700000000001E-2</v>
      </c>
      <c r="M3411" s="73">
        <v>0</v>
      </c>
      <c r="N3411" s="73">
        <v>8.0000000000000004E-4</v>
      </c>
      <c r="O3411" s="73">
        <v>1.23517E-2</v>
      </c>
      <c r="P3411" s="74">
        <f t="shared" si="213"/>
        <v>0</v>
      </c>
      <c r="Q3411" s="74">
        <f t="shared" si="214"/>
        <v>8.3280588960325125E-4</v>
      </c>
      <c r="R3411" s="75">
        <f t="shared" si="215"/>
        <v>1.3691016522868849E-2</v>
      </c>
      <c r="S3411" s="7"/>
    </row>
    <row r="3412" spans="1:19" x14ac:dyDescent="0.25">
      <c r="A3412" s="66"/>
      <c r="B3412" s="56"/>
      <c r="C3412" s="67"/>
      <c r="D3412" s="68"/>
      <c r="E3412" s="69"/>
      <c r="F3412" s="70"/>
      <c r="G3412" s="71"/>
      <c r="H3412" s="66">
        <v>19</v>
      </c>
      <c r="I3412" s="67" t="s">
        <v>272</v>
      </c>
      <c r="J3412" s="72">
        <v>0.95895100000000011</v>
      </c>
      <c r="K3412" s="73">
        <v>0.79589700000000019</v>
      </c>
      <c r="L3412" s="73">
        <f t="shared" si="212"/>
        <v>1.4758500000000001E-2</v>
      </c>
      <c r="M3412" s="73">
        <v>0</v>
      </c>
      <c r="N3412" s="73">
        <v>0</v>
      </c>
      <c r="O3412" s="73">
        <v>1.4758500000000001E-2</v>
      </c>
      <c r="P3412" s="74">
        <f t="shared" si="213"/>
        <v>0</v>
      </c>
      <c r="Q3412" s="74">
        <f t="shared" si="214"/>
        <v>0</v>
      </c>
      <c r="R3412" s="75">
        <f t="shared" si="215"/>
        <v>1.8543228583598127E-2</v>
      </c>
      <c r="S3412" s="7"/>
    </row>
    <row r="3413" spans="1:19" x14ac:dyDescent="0.25">
      <c r="A3413" s="66"/>
      <c r="B3413" s="56"/>
      <c r="C3413" s="67"/>
      <c r="D3413" s="68"/>
      <c r="E3413" s="69"/>
      <c r="F3413" s="70"/>
      <c r="G3413" s="71"/>
      <c r="H3413" s="66">
        <v>20</v>
      </c>
      <c r="I3413" s="67" t="s">
        <v>273</v>
      </c>
      <c r="J3413" s="72">
        <v>3.5801739999999995</v>
      </c>
      <c r="K3413" s="73">
        <v>4.4953180000000001</v>
      </c>
      <c r="L3413" s="73">
        <f t="shared" si="212"/>
        <v>0.13335600975091308</v>
      </c>
      <c r="M3413" s="73">
        <v>1.1615709750913084E-2</v>
      </c>
      <c r="N3413" s="73">
        <v>1.4054000000000001E-2</v>
      </c>
      <c r="O3413" s="73">
        <v>0.1076863</v>
      </c>
      <c r="P3413" s="74">
        <f t="shared" si="213"/>
        <v>2.5839572975511595E-3</v>
      </c>
      <c r="Q3413" s="74">
        <f t="shared" si="214"/>
        <v>5.7103212166331914E-3</v>
      </c>
      <c r="R3413" s="75">
        <f t="shared" si="215"/>
        <v>2.9665534173758803E-2</v>
      </c>
      <c r="S3413" s="7"/>
    </row>
    <row r="3414" spans="1:19" x14ac:dyDescent="0.25">
      <c r="A3414" s="66"/>
      <c r="B3414" s="56"/>
      <c r="C3414" s="67"/>
      <c r="D3414" s="68"/>
      <c r="E3414" s="69"/>
      <c r="F3414" s="70"/>
      <c r="G3414" s="71"/>
      <c r="H3414" s="66">
        <v>21</v>
      </c>
      <c r="I3414" s="67" t="s">
        <v>274</v>
      </c>
      <c r="J3414" s="72">
        <v>5.1410169999999953</v>
      </c>
      <c r="K3414" s="73">
        <v>18.907551999999999</v>
      </c>
      <c r="L3414" s="73">
        <f t="shared" si="212"/>
        <v>1.0936405100000002</v>
      </c>
      <c r="M3414" s="73">
        <v>0</v>
      </c>
      <c r="N3414" s="73">
        <v>0.19492024000000002</v>
      </c>
      <c r="O3414" s="73">
        <v>0.8987202700000001</v>
      </c>
      <c r="P3414" s="74">
        <f t="shared" si="213"/>
        <v>0</v>
      </c>
      <c r="Q3414" s="74">
        <f t="shared" si="214"/>
        <v>1.0309120926918516E-2</v>
      </c>
      <c r="R3414" s="75">
        <f t="shared" si="215"/>
        <v>5.78414651457788E-2</v>
      </c>
      <c r="S3414" s="7"/>
    </row>
    <row r="3415" spans="1:19" x14ac:dyDescent="0.25">
      <c r="A3415" s="66"/>
      <c r="B3415" s="56"/>
      <c r="C3415" s="67"/>
      <c r="D3415" s="68"/>
      <c r="E3415" s="69"/>
      <c r="F3415" s="70"/>
      <c r="G3415" s="71"/>
      <c r="H3415" s="66">
        <v>22</v>
      </c>
      <c r="I3415" s="67" t="s">
        <v>275</v>
      </c>
      <c r="J3415" s="72">
        <v>0.7586449999999999</v>
      </c>
      <c r="K3415" s="73">
        <v>2.3323049999999985</v>
      </c>
      <c r="L3415" s="73">
        <f t="shared" si="212"/>
        <v>0.32648797000000002</v>
      </c>
      <c r="M3415" s="73">
        <v>0</v>
      </c>
      <c r="N3415" s="73">
        <v>7.6481199999999996E-3</v>
      </c>
      <c r="O3415" s="73">
        <v>0.31883985000000004</v>
      </c>
      <c r="P3415" s="74">
        <f t="shared" si="213"/>
        <v>0</v>
      </c>
      <c r="Q3415" s="74">
        <f t="shared" si="214"/>
        <v>3.2792109093793499E-3</v>
      </c>
      <c r="R3415" s="75">
        <f t="shared" si="215"/>
        <v>0.13998510915167622</v>
      </c>
      <c r="S3415" s="7"/>
    </row>
    <row r="3416" spans="1:19" x14ac:dyDescent="0.25">
      <c r="A3416" s="66"/>
      <c r="B3416" s="56"/>
      <c r="C3416" s="67"/>
      <c r="D3416" s="68"/>
      <c r="E3416" s="69"/>
      <c r="F3416" s="70"/>
      <c r="G3416" s="71"/>
      <c r="H3416" s="66">
        <v>23</v>
      </c>
      <c r="I3416" s="67" t="s">
        <v>276</v>
      </c>
      <c r="J3416" s="72">
        <v>0</v>
      </c>
      <c r="K3416" s="73">
        <v>1.0394E-2</v>
      </c>
      <c r="L3416" s="73">
        <f t="shared" si="212"/>
        <v>0</v>
      </c>
      <c r="M3416" s="73">
        <v>0</v>
      </c>
      <c r="N3416" s="73">
        <v>0</v>
      </c>
      <c r="O3416" s="73">
        <v>0</v>
      </c>
      <c r="P3416" s="74">
        <f t="shared" si="213"/>
        <v>0</v>
      </c>
      <c r="Q3416" s="74">
        <f t="shared" si="214"/>
        <v>0</v>
      </c>
      <c r="R3416" s="75">
        <f t="shared" si="215"/>
        <v>0</v>
      </c>
      <c r="S3416" s="7"/>
    </row>
    <row r="3417" spans="1:19" x14ac:dyDescent="0.25">
      <c r="A3417" s="66"/>
      <c r="B3417" s="56"/>
      <c r="C3417" s="67"/>
      <c r="D3417" s="68"/>
      <c r="E3417" s="69"/>
      <c r="F3417" s="70"/>
      <c r="G3417" s="71"/>
      <c r="H3417" s="66">
        <v>24</v>
      </c>
      <c r="I3417" s="67" t="s">
        <v>277</v>
      </c>
      <c r="J3417" s="72">
        <v>1.3544</v>
      </c>
      <c r="K3417" s="73">
        <v>1.4803770000000001</v>
      </c>
      <c r="L3417" s="73">
        <f t="shared" si="212"/>
        <v>0.17192391688090555</v>
      </c>
      <c r="M3417" s="73">
        <v>9.4874586880905554E-2</v>
      </c>
      <c r="N3417" s="73">
        <v>6.790932999999999E-2</v>
      </c>
      <c r="O3417" s="73">
        <v>9.1399999999999988E-3</v>
      </c>
      <c r="P3417" s="74">
        <f t="shared" si="213"/>
        <v>6.4088125444333136E-2</v>
      </c>
      <c r="Q3417" s="74">
        <f t="shared" si="214"/>
        <v>0.10996112266058276</v>
      </c>
      <c r="R3417" s="75">
        <f t="shared" si="215"/>
        <v>0.11613522560868315</v>
      </c>
      <c r="S3417" s="7"/>
    </row>
    <row r="3418" spans="1:19" x14ac:dyDescent="0.25">
      <c r="A3418" s="66"/>
      <c r="B3418" s="56"/>
      <c r="C3418" s="67"/>
      <c r="D3418" s="68"/>
      <c r="E3418" s="69"/>
      <c r="F3418" s="70"/>
      <c r="G3418" s="71"/>
      <c r="H3418" s="66">
        <v>25</v>
      </c>
      <c r="I3418" s="67" t="s">
        <v>278</v>
      </c>
      <c r="J3418" s="72">
        <v>3.0128540000000004</v>
      </c>
      <c r="K3418" s="73">
        <v>2.3577970000000006</v>
      </c>
      <c r="L3418" s="73">
        <f t="shared" si="212"/>
        <v>5.2721199999999996E-2</v>
      </c>
      <c r="M3418" s="73">
        <v>0</v>
      </c>
      <c r="N3418" s="73">
        <v>3.1748999999999999E-2</v>
      </c>
      <c r="O3418" s="73">
        <v>2.09722E-2</v>
      </c>
      <c r="P3418" s="74">
        <f t="shared" si="213"/>
        <v>0</v>
      </c>
      <c r="Q3418" s="74">
        <f t="shared" si="214"/>
        <v>1.3465535837054671E-2</v>
      </c>
      <c r="R3418" s="75">
        <f t="shared" si="215"/>
        <v>2.2360364357067203E-2</v>
      </c>
      <c r="S3418" s="7"/>
    </row>
    <row r="3419" spans="1:19" x14ac:dyDescent="0.25">
      <c r="A3419" s="44"/>
      <c r="B3419" s="45"/>
      <c r="C3419" s="46"/>
      <c r="D3419" s="47"/>
      <c r="E3419" s="48"/>
      <c r="F3419" s="49">
        <v>2</v>
      </c>
      <c r="G3419" s="50" t="s">
        <v>137</v>
      </c>
      <c r="H3419" s="90"/>
      <c r="I3419" s="46"/>
      <c r="J3419" s="51">
        <v>14.232518999999998</v>
      </c>
      <c r="K3419" s="52">
        <v>44.126298999999989</v>
      </c>
      <c r="L3419" s="53">
        <f t="shared" si="212"/>
        <v>2.7037660272387156</v>
      </c>
      <c r="M3419" s="53">
        <v>0.16534950723871589</v>
      </c>
      <c r="N3419" s="53">
        <v>0.79339667999999997</v>
      </c>
      <c r="O3419" s="53">
        <v>1.7450198399999999</v>
      </c>
      <c r="P3419" s="54">
        <f t="shared" si="213"/>
        <v>3.7471873006779005E-3</v>
      </c>
      <c r="Q3419" s="54">
        <f t="shared" si="214"/>
        <v>2.1727319285007703E-2</v>
      </c>
      <c r="R3419" s="55">
        <f t="shared" si="215"/>
        <v>6.1273346927162783E-2</v>
      </c>
      <c r="S3419" s="7"/>
    </row>
    <row r="3420" spans="1:19" x14ac:dyDescent="0.25">
      <c r="A3420" s="66"/>
      <c r="B3420" s="56"/>
      <c r="C3420" s="67"/>
      <c r="D3420" s="68"/>
      <c r="E3420" s="69"/>
      <c r="F3420" s="70"/>
      <c r="G3420" s="71"/>
      <c r="H3420" s="66">
        <v>1</v>
      </c>
      <c r="I3420" s="67" t="s">
        <v>256</v>
      </c>
      <c r="J3420" s="72">
        <v>0</v>
      </c>
      <c r="K3420" s="73">
        <v>1.1424999999999999E-2</v>
      </c>
      <c r="L3420" s="73">
        <f t="shared" si="212"/>
        <v>1.14249E-2</v>
      </c>
      <c r="M3420" s="73">
        <v>0</v>
      </c>
      <c r="N3420" s="73">
        <v>1.14249E-2</v>
      </c>
      <c r="O3420" s="73">
        <v>0</v>
      </c>
      <c r="P3420" s="74">
        <f t="shared" si="213"/>
        <v>0</v>
      </c>
      <c r="Q3420" s="74">
        <f t="shared" si="214"/>
        <v>0.99999124726477029</v>
      </c>
      <c r="R3420" s="75">
        <f t="shared" si="215"/>
        <v>0.99999124726477029</v>
      </c>
      <c r="S3420" s="7"/>
    </row>
    <row r="3421" spans="1:19" x14ac:dyDescent="0.25">
      <c r="A3421" s="66"/>
      <c r="B3421" s="56"/>
      <c r="C3421" s="67"/>
      <c r="D3421" s="68"/>
      <c r="E3421" s="69"/>
      <c r="F3421" s="70"/>
      <c r="G3421" s="71"/>
      <c r="H3421" s="66">
        <v>2</v>
      </c>
      <c r="I3421" s="67" t="s">
        <v>257</v>
      </c>
      <c r="J3421" s="72">
        <v>1.03616</v>
      </c>
      <c r="K3421" s="73">
        <v>1.441149</v>
      </c>
      <c r="L3421" s="73">
        <f t="shared" si="212"/>
        <v>9.5389479999999999E-2</v>
      </c>
      <c r="M3421" s="73">
        <v>0</v>
      </c>
      <c r="N3421" s="73">
        <v>9.5389479999999999E-2</v>
      </c>
      <c r="O3421" s="73">
        <v>0</v>
      </c>
      <c r="P3421" s="74">
        <f t="shared" si="213"/>
        <v>0</v>
      </c>
      <c r="Q3421" s="74">
        <f t="shared" si="214"/>
        <v>6.6189880435680137E-2</v>
      </c>
      <c r="R3421" s="75">
        <f t="shared" si="215"/>
        <v>6.6189880435680137E-2</v>
      </c>
      <c r="S3421" s="7"/>
    </row>
    <row r="3422" spans="1:19" x14ac:dyDescent="0.25">
      <c r="A3422" s="66"/>
      <c r="B3422" s="56"/>
      <c r="C3422" s="67"/>
      <c r="D3422" s="68"/>
      <c r="E3422" s="69"/>
      <c r="F3422" s="70"/>
      <c r="G3422" s="71"/>
      <c r="H3422" s="66">
        <v>3</v>
      </c>
      <c r="I3422" s="67" t="s">
        <v>258</v>
      </c>
      <c r="J3422" s="72">
        <v>6.0000000000000005E-2</v>
      </c>
      <c r="K3422" s="73">
        <v>0.18794300000000003</v>
      </c>
      <c r="L3422" s="73">
        <f t="shared" si="212"/>
        <v>0.12794264999999999</v>
      </c>
      <c r="M3422" s="73">
        <v>0</v>
      </c>
      <c r="N3422" s="73">
        <v>0.12794264999999999</v>
      </c>
      <c r="O3422" s="73">
        <v>0</v>
      </c>
      <c r="P3422" s="74">
        <f t="shared" si="213"/>
        <v>0</v>
      </c>
      <c r="Q3422" s="74">
        <f t="shared" si="214"/>
        <v>0.6807524089750614</v>
      </c>
      <c r="R3422" s="75">
        <f t="shared" si="215"/>
        <v>0.6807524089750614</v>
      </c>
      <c r="S3422" s="7"/>
    </row>
    <row r="3423" spans="1:19" x14ac:dyDescent="0.25">
      <c r="A3423" s="66"/>
      <c r="B3423" s="56"/>
      <c r="C3423" s="67"/>
      <c r="D3423" s="68"/>
      <c r="E3423" s="69"/>
      <c r="F3423" s="70"/>
      <c r="G3423" s="71"/>
      <c r="H3423" s="66">
        <v>4</v>
      </c>
      <c r="I3423" s="67" t="s">
        <v>259</v>
      </c>
      <c r="J3423" s="72">
        <v>1.4999999999999999E-2</v>
      </c>
      <c r="K3423" s="73">
        <v>9.9919999999999991E-3</v>
      </c>
      <c r="L3423" s="73">
        <f t="shared" si="212"/>
        <v>0</v>
      </c>
      <c r="M3423" s="73">
        <v>0</v>
      </c>
      <c r="N3423" s="73">
        <v>0</v>
      </c>
      <c r="O3423" s="73">
        <v>0</v>
      </c>
      <c r="P3423" s="74">
        <f t="shared" si="213"/>
        <v>0</v>
      </c>
      <c r="Q3423" s="74">
        <f t="shared" si="214"/>
        <v>0</v>
      </c>
      <c r="R3423" s="75">
        <f t="shared" si="215"/>
        <v>0</v>
      </c>
      <c r="S3423" s="7"/>
    </row>
    <row r="3424" spans="1:19" x14ac:dyDescent="0.25">
      <c r="A3424" s="66"/>
      <c r="B3424" s="56"/>
      <c r="C3424" s="67"/>
      <c r="D3424" s="68"/>
      <c r="E3424" s="69"/>
      <c r="F3424" s="70"/>
      <c r="G3424" s="71"/>
      <c r="H3424" s="66">
        <v>5</v>
      </c>
      <c r="I3424" s="67" t="s">
        <v>260</v>
      </c>
      <c r="J3424" s="72">
        <v>0.83005700000000004</v>
      </c>
      <c r="K3424" s="73">
        <v>3.1291329999999999</v>
      </c>
      <c r="L3424" s="73">
        <f t="shared" si="212"/>
        <v>7.0681510000000003E-2</v>
      </c>
      <c r="M3424" s="73">
        <v>0</v>
      </c>
      <c r="N3424" s="73">
        <v>7.5171000000000005E-3</v>
      </c>
      <c r="O3424" s="73">
        <v>6.3164410000000004E-2</v>
      </c>
      <c r="P3424" s="74">
        <f t="shared" si="213"/>
        <v>0</v>
      </c>
      <c r="Q3424" s="74">
        <f t="shared" si="214"/>
        <v>2.4022948209615892E-3</v>
      </c>
      <c r="R3424" s="75">
        <f t="shared" si="215"/>
        <v>2.258820893838645E-2</v>
      </c>
      <c r="S3424" s="7"/>
    </row>
    <row r="3425" spans="1:19" x14ac:dyDescent="0.25">
      <c r="A3425" s="66"/>
      <c r="B3425" s="56"/>
      <c r="C3425" s="67"/>
      <c r="D3425" s="68"/>
      <c r="E3425" s="69"/>
      <c r="F3425" s="70"/>
      <c r="G3425" s="71"/>
      <c r="H3425" s="66">
        <v>6</v>
      </c>
      <c r="I3425" s="67" t="s">
        <v>261</v>
      </c>
      <c r="J3425" s="72">
        <v>0.53017300000000001</v>
      </c>
      <c r="K3425" s="73">
        <v>4.361186</v>
      </c>
      <c r="L3425" s="73">
        <f t="shared" si="212"/>
        <v>0.30782510002607705</v>
      </c>
      <c r="M3425" s="73">
        <v>3.0000000260770321E-3</v>
      </c>
      <c r="N3425" s="73">
        <v>4.5245E-2</v>
      </c>
      <c r="O3425" s="73">
        <v>0.25958010000000004</v>
      </c>
      <c r="P3425" s="74">
        <f t="shared" si="213"/>
        <v>6.8788628278569912E-4</v>
      </c>
      <c r="Q3425" s="74">
        <f t="shared" si="214"/>
        <v>1.1062357814153543E-2</v>
      </c>
      <c r="R3425" s="75">
        <f t="shared" si="215"/>
        <v>7.0582887321493981E-2</v>
      </c>
      <c r="S3425" s="7"/>
    </row>
    <row r="3426" spans="1:19" x14ac:dyDescent="0.25">
      <c r="A3426" s="66"/>
      <c r="B3426" s="56"/>
      <c r="C3426" s="67"/>
      <c r="D3426" s="68"/>
      <c r="E3426" s="69"/>
      <c r="F3426" s="70"/>
      <c r="G3426" s="71"/>
      <c r="H3426" s="66">
        <v>8</v>
      </c>
      <c r="I3426" s="67" t="s">
        <v>262</v>
      </c>
      <c r="J3426" s="72">
        <v>3.760694</v>
      </c>
      <c r="K3426" s="73">
        <v>14.062647999999999</v>
      </c>
      <c r="L3426" s="73">
        <f t="shared" si="212"/>
        <v>0.45702661</v>
      </c>
      <c r="M3426" s="73">
        <v>0</v>
      </c>
      <c r="N3426" s="73">
        <v>0.16517909</v>
      </c>
      <c r="O3426" s="73">
        <v>0.29184752000000003</v>
      </c>
      <c r="P3426" s="74">
        <f t="shared" si="213"/>
        <v>0</v>
      </c>
      <c r="Q3426" s="74">
        <f t="shared" si="214"/>
        <v>1.1745945002676594E-2</v>
      </c>
      <c r="R3426" s="75">
        <f t="shared" si="215"/>
        <v>3.2499328007072351E-2</v>
      </c>
      <c r="S3426" s="7"/>
    </row>
    <row r="3427" spans="1:19" x14ac:dyDescent="0.25">
      <c r="A3427" s="66"/>
      <c r="B3427" s="56"/>
      <c r="C3427" s="67"/>
      <c r="D3427" s="68"/>
      <c r="E3427" s="69"/>
      <c r="F3427" s="70"/>
      <c r="G3427" s="71"/>
      <c r="H3427" s="66">
        <v>9</v>
      </c>
      <c r="I3427" s="67" t="s">
        <v>263</v>
      </c>
      <c r="J3427" s="72">
        <v>0.74070800000000003</v>
      </c>
      <c r="K3427" s="73">
        <v>3.972404</v>
      </c>
      <c r="L3427" s="73">
        <f t="shared" si="212"/>
        <v>0</v>
      </c>
      <c r="M3427" s="73">
        <v>0</v>
      </c>
      <c r="N3427" s="73">
        <v>0</v>
      </c>
      <c r="O3427" s="73">
        <v>0</v>
      </c>
      <c r="P3427" s="74">
        <f t="shared" si="213"/>
        <v>0</v>
      </c>
      <c r="Q3427" s="74">
        <f t="shared" si="214"/>
        <v>0</v>
      </c>
      <c r="R3427" s="75">
        <f t="shared" si="215"/>
        <v>0</v>
      </c>
      <c r="S3427" s="7"/>
    </row>
    <row r="3428" spans="1:19" x14ac:dyDescent="0.25">
      <c r="A3428" s="66"/>
      <c r="B3428" s="56"/>
      <c r="C3428" s="67"/>
      <c r="D3428" s="68"/>
      <c r="E3428" s="69"/>
      <c r="F3428" s="70"/>
      <c r="G3428" s="71"/>
      <c r="H3428" s="66">
        <v>10</v>
      </c>
      <c r="I3428" s="67" t="s">
        <v>264</v>
      </c>
      <c r="J3428" s="72">
        <v>0.20382900000000001</v>
      </c>
      <c r="K3428" s="73">
        <v>5.7817889999999998</v>
      </c>
      <c r="L3428" s="73">
        <f t="shared" si="212"/>
        <v>0.34570487357627866</v>
      </c>
      <c r="M3428" s="73">
        <v>9.0000003576278687E-2</v>
      </c>
      <c r="N3428" s="73">
        <v>0</v>
      </c>
      <c r="O3428" s="73">
        <v>0.25570486999999997</v>
      </c>
      <c r="P3428" s="74">
        <f t="shared" si="213"/>
        <v>1.5566116919223218E-2</v>
      </c>
      <c r="Q3428" s="74">
        <f t="shared" si="214"/>
        <v>1.5566116919223218E-2</v>
      </c>
      <c r="R3428" s="75">
        <f t="shared" si="215"/>
        <v>5.9792025197785439E-2</v>
      </c>
      <c r="S3428" s="7"/>
    </row>
    <row r="3429" spans="1:19" x14ac:dyDescent="0.25">
      <c r="A3429" s="66"/>
      <c r="B3429" s="56"/>
      <c r="C3429" s="67"/>
      <c r="D3429" s="68"/>
      <c r="E3429" s="69"/>
      <c r="F3429" s="70"/>
      <c r="G3429" s="71"/>
      <c r="H3429" s="66">
        <v>11</v>
      </c>
      <c r="I3429" s="67" t="s">
        <v>265</v>
      </c>
      <c r="J3429" s="72">
        <v>0.82399999999999995</v>
      </c>
      <c r="K3429" s="73">
        <v>0.40553099999999997</v>
      </c>
      <c r="L3429" s="73">
        <f t="shared" si="212"/>
        <v>0.04</v>
      </c>
      <c r="M3429" s="73">
        <v>0</v>
      </c>
      <c r="N3429" s="73">
        <v>0</v>
      </c>
      <c r="O3429" s="73">
        <v>0.04</v>
      </c>
      <c r="P3429" s="74">
        <f t="shared" si="213"/>
        <v>0</v>
      </c>
      <c r="Q3429" s="74">
        <f t="shared" si="214"/>
        <v>0</v>
      </c>
      <c r="R3429" s="75">
        <f t="shared" si="215"/>
        <v>9.8636109200036501E-2</v>
      </c>
      <c r="S3429" s="7"/>
    </row>
    <row r="3430" spans="1:19" x14ac:dyDescent="0.25">
      <c r="A3430" s="66"/>
      <c r="B3430" s="56"/>
      <c r="C3430" s="67"/>
      <c r="D3430" s="68"/>
      <c r="E3430" s="69"/>
      <c r="F3430" s="70"/>
      <c r="G3430" s="71"/>
      <c r="H3430" s="66">
        <v>12</v>
      </c>
      <c r="I3430" s="67" t="s">
        <v>266</v>
      </c>
      <c r="J3430" s="72">
        <v>0.76714000000000016</v>
      </c>
      <c r="K3430" s="73">
        <v>0.7630070000000001</v>
      </c>
      <c r="L3430" s="73">
        <f t="shared" si="212"/>
        <v>0</v>
      </c>
      <c r="M3430" s="73">
        <v>0</v>
      </c>
      <c r="N3430" s="73">
        <v>0</v>
      </c>
      <c r="O3430" s="73">
        <v>0</v>
      </c>
      <c r="P3430" s="74">
        <f t="shared" si="213"/>
        <v>0</v>
      </c>
      <c r="Q3430" s="74">
        <f t="shared" si="214"/>
        <v>0</v>
      </c>
      <c r="R3430" s="75">
        <f t="shared" si="215"/>
        <v>0</v>
      </c>
      <c r="S3430" s="7"/>
    </row>
    <row r="3431" spans="1:19" x14ac:dyDescent="0.25">
      <c r="A3431" s="66"/>
      <c r="B3431" s="56"/>
      <c r="C3431" s="67"/>
      <c r="D3431" s="68"/>
      <c r="E3431" s="69"/>
      <c r="F3431" s="70"/>
      <c r="G3431" s="71"/>
      <c r="H3431" s="66">
        <v>13</v>
      </c>
      <c r="I3431" s="67" t="s">
        <v>267</v>
      </c>
      <c r="J3431" s="72">
        <v>0.02</v>
      </c>
      <c r="K3431" s="73">
        <v>1.015341</v>
      </c>
      <c r="L3431" s="73">
        <f t="shared" si="212"/>
        <v>0.50810767000000001</v>
      </c>
      <c r="M3431" s="73">
        <v>0</v>
      </c>
      <c r="N3431" s="73">
        <v>0.33669846000000003</v>
      </c>
      <c r="O3431" s="73">
        <v>0.17140921000000001</v>
      </c>
      <c r="P3431" s="74">
        <f t="shared" si="213"/>
        <v>0</v>
      </c>
      <c r="Q3431" s="74">
        <f t="shared" si="214"/>
        <v>0.33161121239071406</v>
      </c>
      <c r="R3431" s="75">
        <f t="shared" si="215"/>
        <v>0.50043056470683245</v>
      </c>
      <c r="S3431" s="7"/>
    </row>
    <row r="3432" spans="1:19" x14ac:dyDescent="0.25">
      <c r="A3432" s="66"/>
      <c r="B3432" s="56"/>
      <c r="C3432" s="67"/>
      <c r="D3432" s="68"/>
      <c r="E3432" s="69"/>
      <c r="F3432" s="70"/>
      <c r="G3432" s="71"/>
      <c r="H3432" s="66">
        <v>14</v>
      </c>
      <c r="I3432" s="67" t="s">
        <v>268</v>
      </c>
      <c r="J3432" s="72">
        <v>0.11119900000000001</v>
      </c>
      <c r="K3432" s="73">
        <v>0.68253699999999995</v>
      </c>
      <c r="L3432" s="73">
        <f t="shared" si="212"/>
        <v>0</v>
      </c>
      <c r="M3432" s="73">
        <v>0</v>
      </c>
      <c r="N3432" s="73">
        <v>0</v>
      </c>
      <c r="O3432" s="73">
        <v>0</v>
      </c>
      <c r="P3432" s="74">
        <f t="shared" si="213"/>
        <v>0</v>
      </c>
      <c r="Q3432" s="74">
        <f t="shared" si="214"/>
        <v>0</v>
      </c>
      <c r="R3432" s="75">
        <f t="shared" si="215"/>
        <v>0</v>
      </c>
      <c r="S3432" s="7"/>
    </row>
    <row r="3433" spans="1:19" x14ac:dyDescent="0.25">
      <c r="A3433" s="66"/>
      <c r="B3433" s="56"/>
      <c r="C3433" s="67"/>
      <c r="D3433" s="68"/>
      <c r="E3433" s="69"/>
      <c r="F3433" s="70"/>
      <c r="G3433" s="71"/>
      <c r="H3433" s="66">
        <v>15</v>
      </c>
      <c r="I3433" s="67" t="s">
        <v>255</v>
      </c>
      <c r="J3433" s="72">
        <v>0.19999999999999998</v>
      </c>
      <c r="K3433" s="73">
        <v>0.115</v>
      </c>
      <c r="L3433" s="73">
        <f t="shared" si="212"/>
        <v>0</v>
      </c>
      <c r="M3433" s="73">
        <v>0</v>
      </c>
      <c r="N3433" s="73">
        <v>0</v>
      </c>
      <c r="O3433" s="73">
        <v>0</v>
      </c>
      <c r="P3433" s="74">
        <f t="shared" si="213"/>
        <v>0</v>
      </c>
      <c r="Q3433" s="74">
        <f t="shared" si="214"/>
        <v>0</v>
      </c>
      <c r="R3433" s="75">
        <f t="shared" si="215"/>
        <v>0</v>
      </c>
      <c r="S3433" s="7"/>
    </row>
    <row r="3434" spans="1:19" x14ac:dyDescent="0.25">
      <c r="A3434" s="66"/>
      <c r="B3434" s="56"/>
      <c r="C3434" s="67"/>
      <c r="D3434" s="68"/>
      <c r="E3434" s="69"/>
      <c r="F3434" s="70"/>
      <c r="G3434" s="71"/>
      <c r="H3434" s="66">
        <v>16</v>
      </c>
      <c r="I3434" s="67" t="s">
        <v>269</v>
      </c>
      <c r="J3434" s="72">
        <v>0.56830500000000006</v>
      </c>
      <c r="K3434" s="73">
        <v>0.80674800000000002</v>
      </c>
      <c r="L3434" s="73">
        <f t="shared" si="212"/>
        <v>0.12575950363636018</v>
      </c>
      <c r="M3434" s="73">
        <v>7.2349503636360168E-2</v>
      </c>
      <c r="N3434" s="73">
        <v>0</v>
      </c>
      <c r="O3434" s="73">
        <v>5.3409999999999999E-2</v>
      </c>
      <c r="P3434" s="74">
        <f t="shared" si="213"/>
        <v>8.968042515923208E-2</v>
      </c>
      <c r="Q3434" s="74">
        <f t="shared" si="214"/>
        <v>8.968042515923208E-2</v>
      </c>
      <c r="R3434" s="75">
        <f t="shared" si="215"/>
        <v>0.15588449383991057</v>
      </c>
      <c r="S3434" s="7"/>
    </row>
    <row r="3435" spans="1:19" x14ac:dyDescent="0.25">
      <c r="A3435" s="66"/>
      <c r="B3435" s="56"/>
      <c r="C3435" s="67"/>
      <c r="D3435" s="68"/>
      <c r="E3435" s="69"/>
      <c r="F3435" s="70"/>
      <c r="G3435" s="71"/>
      <c r="H3435" s="66">
        <v>17</v>
      </c>
      <c r="I3435" s="67" t="s">
        <v>270</v>
      </c>
      <c r="J3435" s="72">
        <v>7.0000000000000007E-2</v>
      </c>
      <c r="K3435" s="73">
        <v>7.0000000000000007E-2</v>
      </c>
      <c r="L3435" s="73">
        <f t="shared" si="212"/>
        <v>0</v>
      </c>
      <c r="M3435" s="73">
        <v>0</v>
      </c>
      <c r="N3435" s="73">
        <v>0</v>
      </c>
      <c r="O3435" s="73">
        <v>0</v>
      </c>
      <c r="P3435" s="74">
        <f t="shared" si="213"/>
        <v>0</v>
      </c>
      <c r="Q3435" s="74">
        <f t="shared" si="214"/>
        <v>0</v>
      </c>
      <c r="R3435" s="75">
        <f t="shared" si="215"/>
        <v>0</v>
      </c>
      <c r="S3435" s="7"/>
    </row>
    <row r="3436" spans="1:19" x14ac:dyDescent="0.25">
      <c r="A3436" s="66"/>
      <c r="B3436" s="56"/>
      <c r="C3436" s="67"/>
      <c r="D3436" s="68"/>
      <c r="E3436" s="69"/>
      <c r="F3436" s="70"/>
      <c r="G3436" s="71"/>
      <c r="H3436" s="66">
        <v>19</v>
      </c>
      <c r="I3436" s="67" t="s">
        <v>272</v>
      </c>
      <c r="J3436" s="72">
        <v>1.3870880000000001</v>
      </c>
      <c r="K3436" s="73">
        <v>0.56500000000000006</v>
      </c>
      <c r="L3436" s="73">
        <f t="shared" si="212"/>
        <v>0</v>
      </c>
      <c r="M3436" s="73">
        <v>0</v>
      </c>
      <c r="N3436" s="73">
        <v>0</v>
      </c>
      <c r="O3436" s="73">
        <v>0</v>
      </c>
      <c r="P3436" s="74">
        <f t="shared" si="213"/>
        <v>0</v>
      </c>
      <c r="Q3436" s="74">
        <f t="shared" si="214"/>
        <v>0</v>
      </c>
      <c r="R3436" s="75">
        <f t="shared" si="215"/>
        <v>0</v>
      </c>
      <c r="S3436" s="7"/>
    </row>
    <row r="3437" spans="1:19" x14ac:dyDescent="0.25">
      <c r="A3437" s="66"/>
      <c r="B3437" s="56"/>
      <c r="C3437" s="67"/>
      <c r="D3437" s="68"/>
      <c r="E3437" s="69"/>
      <c r="F3437" s="70"/>
      <c r="G3437" s="71"/>
      <c r="H3437" s="66">
        <v>20</v>
      </c>
      <c r="I3437" s="67" t="s">
        <v>273</v>
      </c>
      <c r="J3437" s="72">
        <v>1.6950000000000001</v>
      </c>
      <c r="K3437" s="73">
        <v>2.6630699999999998</v>
      </c>
      <c r="L3437" s="73">
        <f t="shared" si="212"/>
        <v>1.49E-3</v>
      </c>
      <c r="M3437" s="73">
        <v>0</v>
      </c>
      <c r="N3437" s="73">
        <v>0</v>
      </c>
      <c r="O3437" s="73">
        <v>1.49E-3</v>
      </c>
      <c r="P3437" s="74">
        <f t="shared" si="213"/>
        <v>0</v>
      </c>
      <c r="Q3437" s="74">
        <f t="shared" si="214"/>
        <v>0</v>
      </c>
      <c r="R3437" s="75">
        <f t="shared" si="215"/>
        <v>5.5950463187223775E-4</v>
      </c>
      <c r="S3437" s="7"/>
    </row>
    <row r="3438" spans="1:19" x14ac:dyDescent="0.25">
      <c r="A3438" s="66"/>
      <c r="B3438" s="56"/>
      <c r="C3438" s="67"/>
      <c r="D3438" s="68"/>
      <c r="E3438" s="69"/>
      <c r="F3438" s="70"/>
      <c r="G3438" s="71"/>
      <c r="H3438" s="66">
        <v>21</v>
      </c>
      <c r="I3438" s="67" t="s">
        <v>274</v>
      </c>
      <c r="J3438" s="72">
        <v>1.0699990000000001</v>
      </c>
      <c r="K3438" s="73">
        <v>3.7257910000000005</v>
      </c>
      <c r="L3438" s="73">
        <f t="shared" si="212"/>
        <v>0.55549274999999998</v>
      </c>
      <c r="M3438" s="73">
        <v>0</v>
      </c>
      <c r="N3438" s="73">
        <v>0</v>
      </c>
      <c r="O3438" s="73">
        <v>0.55549274999999998</v>
      </c>
      <c r="P3438" s="74">
        <f t="shared" si="213"/>
        <v>0</v>
      </c>
      <c r="Q3438" s="74">
        <f t="shared" si="214"/>
        <v>0</v>
      </c>
      <c r="R3438" s="75">
        <f t="shared" si="215"/>
        <v>0.14909391052799256</v>
      </c>
      <c r="S3438" s="7"/>
    </row>
    <row r="3439" spans="1:19" x14ac:dyDescent="0.25">
      <c r="A3439" s="66"/>
      <c r="B3439" s="56"/>
      <c r="C3439" s="67"/>
      <c r="D3439" s="68"/>
      <c r="E3439" s="69"/>
      <c r="F3439" s="70"/>
      <c r="G3439" s="71"/>
      <c r="H3439" s="66">
        <v>22</v>
      </c>
      <c r="I3439" s="67" t="s">
        <v>275</v>
      </c>
      <c r="J3439" s="72">
        <v>0.12941000000000003</v>
      </c>
      <c r="K3439" s="73">
        <v>0.20224800000000001</v>
      </c>
      <c r="L3439" s="73">
        <f t="shared" si="212"/>
        <v>5.0220979999999998E-2</v>
      </c>
      <c r="M3439" s="73">
        <v>0</v>
      </c>
      <c r="N3439" s="73">
        <v>0</v>
      </c>
      <c r="O3439" s="73">
        <v>5.0220979999999998E-2</v>
      </c>
      <c r="P3439" s="74">
        <f t="shared" si="213"/>
        <v>0</v>
      </c>
      <c r="Q3439" s="74">
        <f t="shared" si="214"/>
        <v>0</v>
      </c>
      <c r="R3439" s="75">
        <f t="shared" si="215"/>
        <v>0.24831385230014633</v>
      </c>
      <c r="S3439" s="7"/>
    </row>
    <row r="3440" spans="1:19" x14ac:dyDescent="0.25">
      <c r="A3440" s="66"/>
      <c r="B3440" s="56"/>
      <c r="C3440" s="67"/>
      <c r="D3440" s="68"/>
      <c r="E3440" s="69"/>
      <c r="F3440" s="70"/>
      <c r="G3440" s="71"/>
      <c r="H3440" s="66">
        <v>25</v>
      </c>
      <c r="I3440" s="67" t="s">
        <v>278</v>
      </c>
      <c r="J3440" s="72">
        <v>0.213757</v>
      </c>
      <c r="K3440" s="73">
        <v>0.15435699999999999</v>
      </c>
      <c r="L3440" s="73">
        <f t="shared" si="212"/>
        <v>6.7000000000000002E-3</v>
      </c>
      <c r="M3440" s="73">
        <v>0</v>
      </c>
      <c r="N3440" s="73">
        <v>4.0000000000000001E-3</v>
      </c>
      <c r="O3440" s="73">
        <v>2.7000000000000001E-3</v>
      </c>
      <c r="P3440" s="74">
        <f t="shared" si="213"/>
        <v>0</v>
      </c>
      <c r="Q3440" s="74">
        <f t="shared" si="214"/>
        <v>2.5913952719993263E-2</v>
      </c>
      <c r="R3440" s="75">
        <f t="shared" si="215"/>
        <v>4.3405870805988719E-2</v>
      </c>
      <c r="S3440" s="7"/>
    </row>
    <row r="3441" spans="1:19" x14ac:dyDescent="0.25">
      <c r="A3441" s="44"/>
      <c r="B3441" s="45"/>
      <c r="C3441" s="46"/>
      <c r="D3441" s="47"/>
      <c r="E3441" s="48"/>
      <c r="F3441" s="49">
        <v>16</v>
      </c>
      <c r="G3441" s="50" t="s">
        <v>138</v>
      </c>
      <c r="H3441" s="90"/>
      <c r="I3441" s="46"/>
      <c r="J3441" s="51">
        <v>0.53832000000000002</v>
      </c>
      <c r="K3441" s="52">
        <v>0.93371000000000004</v>
      </c>
      <c r="L3441" s="53">
        <f t="shared" si="212"/>
        <v>1.8211999999999999E-2</v>
      </c>
      <c r="M3441" s="53">
        <v>0</v>
      </c>
      <c r="N3441" s="53">
        <v>2.4320000000000001E-3</v>
      </c>
      <c r="O3441" s="53">
        <v>1.5779999999999999E-2</v>
      </c>
      <c r="P3441" s="54">
        <f t="shared" si="213"/>
        <v>0</v>
      </c>
      <c r="Q3441" s="54">
        <f t="shared" si="214"/>
        <v>2.6046631180987674E-3</v>
      </c>
      <c r="R3441" s="55">
        <f t="shared" si="215"/>
        <v>1.9504985487999484E-2</v>
      </c>
      <c r="S3441" s="7"/>
    </row>
    <row r="3442" spans="1:19" x14ac:dyDescent="0.25">
      <c r="A3442" s="66"/>
      <c r="B3442" s="56"/>
      <c r="C3442" s="67"/>
      <c r="D3442" s="68"/>
      <c r="E3442" s="69"/>
      <c r="F3442" s="70"/>
      <c r="G3442" s="71"/>
      <c r="H3442" s="66">
        <v>3</v>
      </c>
      <c r="I3442" s="67" t="s">
        <v>258</v>
      </c>
      <c r="J3442" s="72">
        <v>0.16400000000000001</v>
      </c>
      <c r="K3442" s="73">
        <v>0.124</v>
      </c>
      <c r="L3442" s="73">
        <f t="shared" si="212"/>
        <v>1.1212E-2</v>
      </c>
      <c r="M3442" s="73">
        <v>0</v>
      </c>
      <c r="N3442" s="73">
        <v>2.4320000000000001E-3</v>
      </c>
      <c r="O3442" s="73">
        <v>8.7799999999999996E-3</v>
      </c>
      <c r="P3442" s="74">
        <f t="shared" si="213"/>
        <v>0</v>
      </c>
      <c r="Q3442" s="74">
        <f t="shared" si="214"/>
        <v>1.9612903225806454E-2</v>
      </c>
      <c r="R3442" s="75">
        <f t="shared" si="215"/>
        <v>9.0419354838709678E-2</v>
      </c>
      <c r="S3442" s="7"/>
    </row>
    <row r="3443" spans="1:19" x14ac:dyDescent="0.25">
      <c r="A3443" s="66"/>
      <c r="B3443" s="56"/>
      <c r="C3443" s="67"/>
      <c r="D3443" s="68"/>
      <c r="E3443" s="69"/>
      <c r="F3443" s="70"/>
      <c r="G3443" s="71"/>
      <c r="H3443" s="66">
        <v>11</v>
      </c>
      <c r="I3443" s="67" t="s">
        <v>265</v>
      </c>
      <c r="J3443" s="72">
        <v>0.37432000000000004</v>
      </c>
      <c r="K3443" s="73">
        <v>0.55878300000000003</v>
      </c>
      <c r="L3443" s="73">
        <f t="shared" si="212"/>
        <v>7.0000000000000001E-3</v>
      </c>
      <c r="M3443" s="73">
        <v>0</v>
      </c>
      <c r="N3443" s="73">
        <v>0</v>
      </c>
      <c r="O3443" s="73">
        <v>7.0000000000000001E-3</v>
      </c>
      <c r="P3443" s="74">
        <f t="shared" si="213"/>
        <v>0</v>
      </c>
      <c r="Q3443" s="74">
        <f t="shared" si="214"/>
        <v>0</v>
      </c>
      <c r="R3443" s="75">
        <f t="shared" si="215"/>
        <v>1.2527224342902342E-2</v>
      </c>
      <c r="S3443" s="7"/>
    </row>
    <row r="3444" spans="1:19" x14ac:dyDescent="0.25">
      <c r="A3444" s="66"/>
      <c r="B3444" s="56"/>
      <c r="C3444" s="67"/>
      <c r="D3444" s="68"/>
      <c r="E3444" s="69"/>
      <c r="F3444" s="70"/>
      <c r="G3444" s="71"/>
      <c r="H3444" s="66">
        <v>21</v>
      </c>
      <c r="I3444" s="67" t="s">
        <v>274</v>
      </c>
      <c r="J3444" s="72">
        <v>0</v>
      </c>
      <c r="K3444" s="73">
        <v>0.25092699999999996</v>
      </c>
      <c r="L3444" s="73">
        <f t="shared" si="212"/>
        <v>0</v>
      </c>
      <c r="M3444" s="73">
        <v>0</v>
      </c>
      <c r="N3444" s="73">
        <v>0</v>
      </c>
      <c r="O3444" s="73">
        <v>0</v>
      </c>
      <c r="P3444" s="74">
        <f t="shared" si="213"/>
        <v>0</v>
      </c>
      <c r="Q3444" s="74">
        <f t="shared" si="214"/>
        <v>0</v>
      </c>
      <c r="R3444" s="75">
        <f t="shared" si="215"/>
        <v>0</v>
      </c>
      <c r="S3444" s="7"/>
    </row>
    <row r="3445" spans="1:19" x14ac:dyDescent="0.25">
      <c r="A3445" s="44"/>
      <c r="B3445" s="45"/>
      <c r="C3445" s="46"/>
      <c r="D3445" s="47"/>
      <c r="E3445" s="48"/>
      <c r="F3445" s="49">
        <v>17</v>
      </c>
      <c r="G3445" s="50" t="s">
        <v>139</v>
      </c>
      <c r="H3445" s="90"/>
      <c r="I3445" s="46"/>
      <c r="J3445" s="51">
        <v>2.4899110000000002</v>
      </c>
      <c r="K3445" s="52">
        <v>2.1927379999999999</v>
      </c>
      <c r="L3445" s="53">
        <f t="shared" si="212"/>
        <v>0.13985438000146685</v>
      </c>
      <c r="M3445" s="53">
        <v>9.5000000146683306E-4</v>
      </c>
      <c r="N3445" s="53">
        <v>2.7488000000000002E-2</v>
      </c>
      <c r="O3445" s="53">
        <v>0.11141638000000001</v>
      </c>
      <c r="P3445" s="54">
        <f t="shared" si="213"/>
        <v>4.332482957228967E-4</v>
      </c>
      <c r="Q3445" s="54">
        <f t="shared" si="214"/>
        <v>1.2969173700399609E-2</v>
      </c>
      <c r="R3445" s="55">
        <f t="shared" si="215"/>
        <v>6.3780707043644455E-2</v>
      </c>
      <c r="S3445" s="7"/>
    </row>
    <row r="3446" spans="1:19" x14ac:dyDescent="0.25">
      <c r="A3446" s="66"/>
      <c r="B3446" s="56"/>
      <c r="C3446" s="67"/>
      <c r="D3446" s="68"/>
      <c r="E3446" s="69"/>
      <c r="F3446" s="70"/>
      <c r="G3446" s="71"/>
      <c r="H3446" s="66">
        <v>2</v>
      </c>
      <c r="I3446" s="67" t="s">
        <v>257</v>
      </c>
      <c r="J3446" s="72">
        <v>0</v>
      </c>
      <c r="K3446" s="73">
        <v>7.6500000000000005E-3</v>
      </c>
      <c r="L3446" s="73">
        <f t="shared" si="212"/>
        <v>5.6500000000000005E-3</v>
      </c>
      <c r="M3446" s="73">
        <v>0</v>
      </c>
      <c r="N3446" s="73">
        <v>4.0000000000000001E-3</v>
      </c>
      <c r="O3446" s="73">
        <v>1.65E-3</v>
      </c>
      <c r="P3446" s="74">
        <f t="shared" si="213"/>
        <v>0</v>
      </c>
      <c r="Q3446" s="74">
        <f t="shared" si="214"/>
        <v>0.52287581699346397</v>
      </c>
      <c r="R3446" s="75">
        <f t="shared" si="215"/>
        <v>0.73856209150326801</v>
      </c>
      <c r="S3446" s="7"/>
    </row>
    <row r="3447" spans="1:19" x14ac:dyDescent="0.25">
      <c r="A3447" s="66"/>
      <c r="B3447" s="56"/>
      <c r="C3447" s="67"/>
      <c r="D3447" s="68"/>
      <c r="E3447" s="69"/>
      <c r="F3447" s="70"/>
      <c r="G3447" s="71"/>
      <c r="H3447" s="66">
        <v>4</v>
      </c>
      <c r="I3447" s="67" t="s">
        <v>259</v>
      </c>
      <c r="J3447" s="72">
        <v>0.01</v>
      </c>
      <c r="K3447" s="73">
        <v>9.045000000000001E-3</v>
      </c>
      <c r="L3447" s="73">
        <f t="shared" si="212"/>
        <v>1.6700000065192581E-3</v>
      </c>
      <c r="M3447" s="73">
        <v>7.5000000651925802E-4</v>
      </c>
      <c r="N3447" s="73">
        <v>5.2000000000000006E-4</v>
      </c>
      <c r="O3447" s="73">
        <v>4.0000000000000002E-4</v>
      </c>
      <c r="P3447" s="74">
        <f t="shared" si="213"/>
        <v>8.2918740355915746E-2</v>
      </c>
      <c r="Q3447" s="74">
        <f t="shared" si="214"/>
        <v>0.14040906650295831</v>
      </c>
      <c r="R3447" s="75">
        <f t="shared" si="215"/>
        <v>0.18463239430837566</v>
      </c>
      <c r="S3447" s="7"/>
    </row>
    <row r="3448" spans="1:19" x14ac:dyDescent="0.25">
      <c r="A3448" s="66"/>
      <c r="B3448" s="56"/>
      <c r="C3448" s="67"/>
      <c r="D3448" s="68"/>
      <c r="E3448" s="69"/>
      <c r="F3448" s="70"/>
      <c r="G3448" s="71"/>
      <c r="H3448" s="66">
        <v>8</v>
      </c>
      <c r="I3448" s="67" t="s">
        <v>262</v>
      </c>
      <c r="J3448" s="72">
        <v>1.3293510000000002</v>
      </c>
      <c r="K3448" s="73">
        <v>1.2930280000000001</v>
      </c>
      <c r="L3448" s="73">
        <f t="shared" si="212"/>
        <v>4.8439099999999999E-2</v>
      </c>
      <c r="M3448" s="73">
        <v>0</v>
      </c>
      <c r="N3448" s="73">
        <v>0</v>
      </c>
      <c r="O3448" s="73">
        <v>4.8439099999999999E-2</v>
      </c>
      <c r="P3448" s="74">
        <f t="shared" si="213"/>
        <v>0</v>
      </c>
      <c r="Q3448" s="74">
        <f t="shared" si="214"/>
        <v>0</v>
      </c>
      <c r="R3448" s="75">
        <f t="shared" si="215"/>
        <v>3.7461756435282142E-2</v>
      </c>
      <c r="S3448" s="7"/>
    </row>
    <row r="3449" spans="1:19" x14ac:dyDescent="0.25">
      <c r="A3449" s="66"/>
      <c r="B3449" s="56"/>
      <c r="C3449" s="67"/>
      <c r="D3449" s="68"/>
      <c r="E3449" s="69"/>
      <c r="F3449" s="70"/>
      <c r="G3449" s="71"/>
      <c r="H3449" s="66">
        <v>9</v>
      </c>
      <c r="I3449" s="67" t="s">
        <v>263</v>
      </c>
      <c r="J3449" s="72">
        <v>0.05</v>
      </c>
      <c r="K3449" s="73">
        <v>7.9349999999999993E-3</v>
      </c>
      <c r="L3449" s="73">
        <f t="shared" si="212"/>
        <v>0</v>
      </c>
      <c r="M3449" s="73">
        <v>0</v>
      </c>
      <c r="N3449" s="73">
        <v>0</v>
      </c>
      <c r="O3449" s="73">
        <v>0</v>
      </c>
      <c r="P3449" s="74">
        <f t="shared" si="213"/>
        <v>0</v>
      </c>
      <c r="Q3449" s="74">
        <f t="shared" si="214"/>
        <v>0</v>
      </c>
      <c r="R3449" s="75">
        <f t="shared" si="215"/>
        <v>0</v>
      </c>
      <c r="S3449" s="7"/>
    </row>
    <row r="3450" spans="1:19" x14ac:dyDescent="0.25">
      <c r="A3450" s="66"/>
      <c r="B3450" s="56"/>
      <c r="C3450" s="67"/>
      <c r="D3450" s="68"/>
      <c r="E3450" s="69"/>
      <c r="F3450" s="70"/>
      <c r="G3450" s="71"/>
      <c r="H3450" s="66">
        <v>10</v>
      </c>
      <c r="I3450" s="67" t="s">
        <v>264</v>
      </c>
      <c r="J3450" s="72">
        <v>0</v>
      </c>
      <c r="K3450" s="73">
        <v>1.089E-2</v>
      </c>
      <c r="L3450" s="73">
        <f t="shared" si="212"/>
        <v>0</v>
      </c>
      <c r="M3450" s="73">
        <v>0</v>
      </c>
      <c r="N3450" s="73">
        <v>0</v>
      </c>
      <c r="O3450" s="73">
        <v>0</v>
      </c>
      <c r="P3450" s="74">
        <f t="shared" si="213"/>
        <v>0</v>
      </c>
      <c r="Q3450" s="74">
        <f t="shared" si="214"/>
        <v>0</v>
      </c>
      <c r="R3450" s="75">
        <f t="shared" si="215"/>
        <v>0</v>
      </c>
      <c r="S3450" s="7"/>
    </row>
    <row r="3451" spans="1:19" x14ac:dyDescent="0.25">
      <c r="A3451" s="66"/>
      <c r="B3451" s="56"/>
      <c r="C3451" s="67"/>
      <c r="D3451" s="68"/>
      <c r="E3451" s="69"/>
      <c r="F3451" s="70"/>
      <c r="G3451" s="71"/>
      <c r="H3451" s="66">
        <v>11</v>
      </c>
      <c r="I3451" s="67" t="s">
        <v>265</v>
      </c>
      <c r="J3451" s="72">
        <v>0.02</v>
      </c>
      <c r="K3451" s="73">
        <v>0.02</v>
      </c>
      <c r="L3451" s="73">
        <f t="shared" si="212"/>
        <v>0</v>
      </c>
      <c r="M3451" s="73">
        <v>0</v>
      </c>
      <c r="N3451" s="73">
        <v>0</v>
      </c>
      <c r="O3451" s="73">
        <v>0</v>
      </c>
      <c r="P3451" s="74">
        <f t="shared" si="213"/>
        <v>0</v>
      </c>
      <c r="Q3451" s="74">
        <f t="shared" si="214"/>
        <v>0</v>
      </c>
      <c r="R3451" s="75">
        <f t="shared" si="215"/>
        <v>0</v>
      </c>
      <c r="S3451" s="7"/>
    </row>
    <row r="3452" spans="1:19" x14ac:dyDescent="0.25">
      <c r="A3452" s="66"/>
      <c r="B3452" s="56"/>
      <c r="C3452" s="67"/>
      <c r="D3452" s="68"/>
      <c r="E3452" s="69"/>
      <c r="F3452" s="70"/>
      <c r="G3452" s="71"/>
      <c r="H3452" s="66">
        <v>12</v>
      </c>
      <c r="I3452" s="67" t="s">
        <v>266</v>
      </c>
      <c r="J3452" s="72">
        <v>0</v>
      </c>
      <c r="K3452" s="73">
        <v>2.5999999999999999E-3</v>
      </c>
      <c r="L3452" s="73">
        <f t="shared" si="212"/>
        <v>5.99999994947575E-4</v>
      </c>
      <c r="M3452" s="73">
        <v>1.9999999494757503E-4</v>
      </c>
      <c r="N3452" s="73">
        <v>0</v>
      </c>
      <c r="O3452" s="73">
        <v>4.0000000000000002E-4</v>
      </c>
      <c r="P3452" s="74">
        <f t="shared" si="213"/>
        <v>7.6923074979836553E-2</v>
      </c>
      <c r="Q3452" s="74">
        <f t="shared" si="214"/>
        <v>7.6923074979836553E-2</v>
      </c>
      <c r="R3452" s="75">
        <f t="shared" si="215"/>
        <v>0.23076922882599041</v>
      </c>
      <c r="S3452" s="7"/>
    </row>
    <row r="3453" spans="1:19" x14ac:dyDescent="0.25">
      <c r="A3453" s="66"/>
      <c r="B3453" s="56"/>
      <c r="C3453" s="67"/>
      <c r="D3453" s="68"/>
      <c r="E3453" s="69"/>
      <c r="F3453" s="70"/>
      <c r="G3453" s="71"/>
      <c r="H3453" s="66">
        <v>13</v>
      </c>
      <c r="I3453" s="67" t="s">
        <v>267</v>
      </c>
      <c r="J3453" s="72">
        <v>3.8559999999999997E-2</v>
      </c>
      <c r="K3453" s="73">
        <v>3.8559999999999997E-2</v>
      </c>
      <c r="L3453" s="73">
        <f t="shared" si="212"/>
        <v>1.3186E-2</v>
      </c>
      <c r="M3453" s="73">
        <v>0</v>
      </c>
      <c r="N3453" s="73">
        <v>0</v>
      </c>
      <c r="O3453" s="73">
        <v>1.3186E-2</v>
      </c>
      <c r="P3453" s="74">
        <f t="shared" si="213"/>
        <v>0</v>
      </c>
      <c r="Q3453" s="74">
        <f t="shared" si="214"/>
        <v>0</v>
      </c>
      <c r="R3453" s="75">
        <f t="shared" si="215"/>
        <v>0.34196058091286308</v>
      </c>
      <c r="S3453" s="7"/>
    </row>
    <row r="3454" spans="1:19" x14ac:dyDescent="0.25">
      <c r="A3454" s="66"/>
      <c r="B3454" s="56"/>
      <c r="C3454" s="67"/>
      <c r="D3454" s="68"/>
      <c r="E3454" s="69"/>
      <c r="F3454" s="70"/>
      <c r="G3454" s="71"/>
      <c r="H3454" s="66">
        <v>14</v>
      </c>
      <c r="I3454" s="67" t="s">
        <v>268</v>
      </c>
      <c r="J3454" s="72">
        <v>3.6499999999999998E-2</v>
      </c>
      <c r="K3454" s="73">
        <v>3.6499999999999998E-2</v>
      </c>
      <c r="L3454" s="73">
        <f t="shared" si="212"/>
        <v>6.9460000000000008E-3</v>
      </c>
      <c r="M3454" s="73">
        <v>0</v>
      </c>
      <c r="N3454" s="73">
        <v>2.63E-3</v>
      </c>
      <c r="O3454" s="73">
        <v>4.3160000000000004E-3</v>
      </c>
      <c r="P3454" s="74">
        <f t="shared" si="213"/>
        <v>0</v>
      </c>
      <c r="Q3454" s="74">
        <f t="shared" si="214"/>
        <v>7.2054794520547943E-2</v>
      </c>
      <c r="R3454" s="75">
        <f t="shared" si="215"/>
        <v>0.19030136986301374</v>
      </c>
      <c r="S3454" s="7"/>
    </row>
    <row r="3455" spans="1:19" x14ac:dyDescent="0.25">
      <c r="A3455" s="66"/>
      <c r="B3455" s="56"/>
      <c r="C3455" s="67"/>
      <c r="D3455" s="68"/>
      <c r="E3455" s="69"/>
      <c r="F3455" s="70"/>
      <c r="G3455" s="71"/>
      <c r="H3455" s="66">
        <v>16</v>
      </c>
      <c r="I3455" s="67" t="s">
        <v>269</v>
      </c>
      <c r="J3455" s="72">
        <v>4.9999999999999996E-2</v>
      </c>
      <c r="K3455" s="73">
        <v>5.5999999999999994E-2</v>
      </c>
      <c r="L3455" s="73">
        <f t="shared" si="212"/>
        <v>0</v>
      </c>
      <c r="M3455" s="73">
        <v>0</v>
      </c>
      <c r="N3455" s="73">
        <v>0</v>
      </c>
      <c r="O3455" s="73">
        <v>0</v>
      </c>
      <c r="P3455" s="74">
        <f t="shared" si="213"/>
        <v>0</v>
      </c>
      <c r="Q3455" s="74">
        <f t="shared" si="214"/>
        <v>0</v>
      </c>
      <c r="R3455" s="75">
        <f t="shared" si="215"/>
        <v>0</v>
      </c>
      <c r="S3455" s="7"/>
    </row>
    <row r="3456" spans="1:19" x14ac:dyDescent="0.25">
      <c r="A3456" s="66"/>
      <c r="B3456" s="56"/>
      <c r="C3456" s="67"/>
      <c r="D3456" s="68"/>
      <c r="E3456" s="69"/>
      <c r="F3456" s="70"/>
      <c r="G3456" s="71"/>
      <c r="H3456" s="66">
        <v>20</v>
      </c>
      <c r="I3456" s="67" t="s">
        <v>273</v>
      </c>
      <c r="J3456" s="72">
        <v>0.6</v>
      </c>
      <c r="K3456" s="73">
        <v>0.30015999999999998</v>
      </c>
      <c r="L3456" s="73">
        <f t="shared" si="212"/>
        <v>4.7013279999999998E-2</v>
      </c>
      <c r="M3456" s="73">
        <v>0</v>
      </c>
      <c r="N3456" s="73">
        <v>1.3438E-2</v>
      </c>
      <c r="O3456" s="73">
        <v>3.3575279999999999E-2</v>
      </c>
      <c r="P3456" s="74">
        <f t="shared" si="213"/>
        <v>0</v>
      </c>
      <c r="Q3456" s="74">
        <f t="shared" si="214"/>
        <v>4.4769456289978679E-2</v>
      </c>
      <c r="R3456" s="75">
        <f t="shared" si="215"/>
        <v>0.15662739872068229</v>
      </c>
      <c r="S3456" s="7"/>
    </row>
    <row r="3457" spans="1:19" x14ac:dyDescent="0.25">
      <c r="A3457" s="66"/>
      <c r="B3457" s="56"/>
      <c r="C3457" s="67"/>
      <c r="D3457" s="68"/>
      <c r="E3457" s="69"/>
      <c r="F3457" s="70"/>
      <c r="G3457" s="71"/>
      <c r="H3457" s="66">
        <v>22</v>
      </c>
      <c r="I3457" s="67" t="s">
        <v>275</v>
      </c>
      <c r="J3457" s="72">
        <v>0.02</v>
      </c>
      <c r="K3457" s="73">
        <v>7.85E-2</v>
      </c>
      <c r="L3457" s="73">
        <f t="shared" si="212"/>
        <v>1.2750000000000001E-2</v>
      </c>
      <c r="M3457" s="73">
        <v>0</v>
      </c>
      <c r="N3457" s="73">
        <v>4.4999999999999997E-3</v>
      </c>
      <c r="O3457" s="73">
        <v>8.2500000000000004E-3</v>
      </c>
      <c r="P3457" s="74">
        <f t="shared" si="213"/>
        <v>0</v>
      </c>
      <c r="Q3457" s="74">
        <f t="shared" si="214"/>
        <v>5.7324840764331204E-2</v>
      </c>
      <c r="R3457" s="75">
        <f t="shared" si="215"/>
        <v>0.16242038216560511</v>
      </c>
      <c r="S3457" s="7"/>
    </row>
    <row r="3458" spans="1:19" x14ac:dyDescent="0.25">
      <c r="A3458" s="66"/>
      <c r="B3458" s="56"/>
      <c r="C3458" s="67"/>
      <c r="D3458" s="68"/>
      <c r="E3458" s="69"/>
      <c r="F3458" s="70"/>
      <c r="G3458" s="71"/>
      <c r="H3458" s="66">
        <v>25</v>
      </c>
      <c r="I3458" s="67" t="s">
        <v>278</v>
      </c>
      <c r="J3458" s="72">
        <v>0.33549999999999996</v>
      </c>
      <c r="K3458" s="73">
        <v>0.33187000000000005</v>
      </c>
      <c r="L3458" s="73">
        <f t="shared" si="212"/>
        <v>3.5999999999999999E-3</v>
      </c>
      <c r="M3458" s="73">
        <v>0</v>
      </c>
      <c r="N3458" s="73">
        <v>2.3999999999999998E-3</v>
      </c>
      <c r="O3458" s="73">
        <v>1.1999999999999999E-3</v>
      </c>
      <c r="P3458" s="74">
        <f t="shared" si="213"/>
        <v>0</v>
      </c>
      <c r="Q3458" s="74">
        <f t="shared" si="214"/>
        <v>7.2317473709585063E-3</v>
      </c>
      <c r="R3458" s="75">
        <f t="shared" si="215"/>
        <v>1.0847621056437759E-2</v>
      </c>
      <c r="S3458" s="7"/>
    </row>
    <row r="3459" spans="1:19" x14ac:dyDescent="0.25">
      <c r="A3459" s="44"/>
      <c r="B3459" s="45"/>
      <c r="C3459" s="46"/>
      <c r="D3459" s="47"/>
      <c r="E3459" s="48"/>
      <c r="F3459" s="49">
        <v>18</v>
      </c>
      <c r="G3459" s="50" t="s">
        <v>140</v>
      </c>
      <c r="H3459" s="90"/>
      <c r="I3459" s="46"/>
      <c r="J3459" s="51">
        <v>5.000000000000001E-2</v>
      </c>
      <c r="K3459" s="52">
        <v>6.4500000000000016E-2</v>
      </c>
      <c r="L3459" s="53">
        <f t="shared" si="212"/>
        <v>1.0800000000000001E-2</v>
      </c>
      <c r="M3459" s="53">
        <v>0</v>
      </c>
      <c r="N3459" s="53">
        <v>0</v>
      </c>
      <c r="O3459" s="53">
        <v>1.0800000000000001E-2</v>
      </c>
      <c r="P3459" s="54">
        <f t="shared" si="213"/>
        <v>0</v>
      </c>
      <c r="Q3459" s="54">
        <f t="shared" si="214"/>
        <v>0</v>
      </c>
      <c r="R3459" s="55">
        <f t="shared" si="215"/>
        <v>0.16744186046511625</v>
      </c>
      <c r="S3459" s="7"/>
    </row>
    <row r="3460" spans="1:19" x14ac:dyDescent="0.25">
      <c r="A3460" s="66"/>
      <c r="B3460" s="56"/>
      <c r="C3460" s="67"/>
      <c r="D3460" s="68"/>
      <c r="E3460" s="69"/>
      <c r="F3460" s="70"/>
      <c r="G3460" s="71"/>
      <c r="H3460" s="66">
        <v>8</v>
      </c>
      <c r="I3460" s="67" t="s">
        <v>262</v>
      </c>
      <c r="J3460" s="72">
        <v>0</v>
      </c>
      <c r="K3460" s="73">
        <v>1E-3</v>
      </c>
      <c r="L3460" s="73">
        <f t="shared" si="212"/>
        <v>1E-3</v>
      </c>
      <c r="M3460" s="73">
        <v>0</v>
      </c>
      <c r="N3460" s="73">
        <v>0</v>
      </c>
      <c r="O3460" s="73">
        <v>1E-3</v>
      </c>
      <c r="P3460" s="74">
        <f t="shared" si="213"/>
        <v>0</v>
      </c>
      <c r="Q3460" s="74">
        <f t="shared" si="214"/>
        <v>0</v>
      </c>
      <c r="R3460" s="75">
        <f t="shared" si="215"/>
        <v>1</v>
      </c>
      <c r="S3460" s="7"/>
    </row>
    <row r="3461" spans="1:19" x14ac:dyDescent="0.25">
      <c r="A3461" s="66"/>
      <c r="B3461" s="56"/>
      <c r="C3461" s="67"/>
      <c r="D3461" s="68"/>
      <c r="E3461" s="69"/>
      <c r="F3461" s="70"/>
      <c r="G3461" s="71"/>
      <c r="H3461" s="66">
        <v>11</v>
      </c>
      <c r="I3461" s="67" t="s">
        <v>265</v>
      </c>
      <c r="J3461" s="72">
        <v>5.000000000000001E-2</v>
      </c>
      <c r="K3461" s="73">
        <v>5.000000000000001E-2</v>
      </c>
      <c r="L3461" s="73">
        <f t="shared" si="212"/>
        <v>7.8000000000000005E-3</v>
      </c>
      <c r="M3461" s="73">
        <v>0</v>
      </c>
      <c r="N3461" s="73">
        <v>0</v>
      </c>
      <c r="O3461" s="73">
        <v>7.8000000000000005E-3</v>
      </c>
      <c r="P3461" s="74">
        <f t="shared" si="213"/>
        <v>0</v>
      </c>
      <c r="Q3461" s="74">
        <f t="shared" si="214"/>
        <v>0</v>
      </c>
      <c r="R3461" s="75">
        <f t="shared" si="215"/>
        <v>0.15599999999999997</v>
      </c>
      <c r="S3461" s="7"/>
    </row>
    <row r="3462" spans="1:19" x14ac:dyDescent="0.25">
      <c r="A3462" s="66"/>
      <c r="B3462" s="56"/>
      <c r="C3462" s="67"/>
      <c r="D3462" s="68"/>
      <c r="E3462" s="69"/>
      <c r="F3462" s="70"/>
      <c r="G3462" s="71"/>
      <c r="H3462" s="66">
        <v>24</v>
      </c>
      <c r="I3462" s="67" t="s">
        <v>277</v>
      </c>
      <c r="J3462" s="72">
        <v>0</v>
      </c>
      <c r="K3462" s="73">
        <v>1.35E-2</v>
      </c>
      <c r="L3462" s="73">
        <f t="shared" si="212"/>
        <v>2E-3</v>
      </c>
      <c r="M3462" s="73">
        <v>0</v>
      </c>
      <c r="N3462" s="73">
        <v>0</v>
      </c>
      <c r="O3462" s="73">
        <v>2E-3</v>
      </c>
      <c r="P3462" s="74">
        <f t="shared" si="213"/>
        <v>0</v>
      </c>
      <c r="Q3462" s="74">
        <f t="shared" si="214"/>
        <v>0</v>
      </c>
      <c r="R3462" s="75">
        <f t="shared" si="215"/>
        <v>0.14814814814814814</v>
      </c>
      <c r="S3462" s="7"/>
    </row>
    <row r="3463" spans="1:19" x14ac:dyDescent="0.25">
      <c r="A3463" s="44"/>
      <c r="B3463" s="45"/>
      <c r="C3463" s="46"/>
      <c r="D3463" s="47"/>
      <c r="E3463" s="48"/>
      <c r="F3463" s="49">
        <v>24</v>
      </c>
      <c r="G3463" s="50" t="s">
        <v>141</v>
      </c>
      <c r="H3463" s="90"/>
      <c r="I3463" s="46"/>
      <c r="J3463" s="51">
        <v>0.16960000000000003</v>
      </c>
      <c r="K3463" s="52">
        <v>0.49568100000000004</v>
      </c>
      <c r="L3463" s="53">
        <f t="shared" ref="L3463:L3526" si="216">SUM(M3463,N3463,O3463)</f>
        <v>6.3015160000000014E-2</v>
      </c>
      <c r="M3463" s="53">
        <v>0</v>
      </c>
      <c r="N3463" s="53">
        <v>0</v>
      </c>
      <c r="O3463" s="53">
        <v>6.3015160000000014E-2</v>
      </c>
      <c r="P3463" s="54">
        <f t="shared" ref="P3463:P3526" si="217">IFERROR(M3463/K3463,0)</f>
        <v>0</v>
      </c>
      <c r="Q3463" s="54">
        <f t="shared" ref="Q3463:Q3526" si="218">IFERROR(SUM(M3463,N3463)/K3463,0)</f>
        <v>0</v>
      </c>
      <c r="R3463" s="55">
        <f t="shared" ref="R3463:R3526" si="219">IFERROR(SUM(M3463,N3463,O3463)/K3463,0)</f>
        <v>0.12712845559946823</v>
      </c>
      <c r="S3463" s="7"/>
    </row>
    <row r="3464" spans="1:19" x14ac:dyDescent="0.25">
      <c r="A3464" s="66"/>
      <c r="B3464" s="56"/>
      <c r="C3464" s="67"/>
      <c r="D3464" s="68"/>
      <c r="E3464" s="69"/>
      <c r="F3464" s="70"/>
      <c r="G3464" s="71"/>
      <c r="H3464" s="66">
        <v>3</v>
      </c>
      <c r="I3464" s="67" t="s">
        <v>258</v>
      </c>
      <c r="J3464" s="72">
        <v>1.9599999999999999E-2</v>
      </c>
      <c r="K3464" s="73">
        <v>1.9599999999999999E-2</v>
      </c>
      <c r="L3464" s="73">
        <f t="shared" si="216"/>
        <v>8.0000000000000004E-4</v>
      </c>
      <c r="M3464" s="73">
        <v>0</v>
      </c>
      <c r="N3464" s="73">
        <v>0</v>
      </c>
      <c r="O3464" s="73">
        <v>8.0000000000000004E-4</v>
      </c>
      <c r="P3464" s="74">
        <f t="shared" si="217"/>
        <v>0</v>
      </c>
      <c r="Q3464" s="74">
        <f t="shared" si="218"/>
        <v>0</v>
      </c>
      <c r="R3464" s="75">
        <f t="shared" si="219"/>
        <v>4.0816326530612249E-2</v>
      </c>
      <c r="S3464" s="7"/>
    </row>
    <row r="3465" spans="1:19" x14ac:dyDescent="0.25">
      <c r="A3465" s="66"/>
      <c r="B3465" s="56"/>
      <c r="C3465" s="67"/>
      <c r="D3465" s="68"/>
      <c r="E3465" s="69"/>
      <c r="F3465" s="70"/>
      <c r="G3465" s="71"/>
      <c r="H3465" s="66">
        <v>6</v>
      </c>
      <c r="I3465" s="67" t="s">
        <v>261</v>
      </c>
      <c r="J3465" s="72">
        <v>0</v>
      </c>
      <c r="K3465" s="73">
        <v>0.29008099999999998</v>
      </c>
      <c r="L3465" s="73">
        <f t="shared" si="216"/>
        <v>4.8915160000000006E-2</v>
      </c>
      <c r="M3465" s="73">
        <v>0</v>
      </c>
      <c r="N3465" s="73">
        <v>0</v>
      </c>
      <c r="O3465" s="73">
        <v>4.8915160000000006E-2</v>
      </c>
      <c r="P3465" s="74">
        <f t="shared" si="217"/>
        <v>0</v>
      </c>
      <c r="Q3465" s="74">
        <f t="shared" si="218"/>
        <v>0</v>
      </c>
      <c r="R3465" s="75">
        <f t="shared" si="219"/>
        <v>0.16862586656830336</v>
      </c>
      <c r="S3465" s="7"/>
    </row>
    <row r="3466" spans="1:19" x14ac:dyDescent="0.25">
      <c r="A3466" s="66"/>
      <c r="B3466" s="56"/>
      <c r="C3466" s="67"/>
      <c r="D3466" s="68"/>
      <c r="E3466" s="69"/>
      <c r="F3466" s="70"/>
      <c r="G3466" s="71"/>
      <c r="H3466" s="66">
        <v>8</v>
      </c>
      <c r="I3466" s="67" t="s">
        <v>262</v>
      </c>
      <c r="J3466" s="72">
        <v>0.15000000000000002</v>
      </c>
      <c r="K3466" s="73">
        <v>0.18600000000000003</v>
      </c>
      <c r="L3466" s="73">
        <f t="shared" si="216"/>
        <v>1.3299999999999999E-2</v>
      </c>
      <c r="M3466" s="73">
        <v>0</v>
      </c>
      <c r="N3466" s="73">
        <v>0</v>
      </c>
      <c r="O3466" s="73">
        <v>1.3299999999999999E-2</v>
      </c>
      <c r="P3466" s="74">
        <f t="shared" si="217"/>
        <v>0</v>
      </c>
      <c r="Q3466" s="74">
        <f t="shared" si="218"/>
        <v>0</v>
      </c>
      <c r="R3466" s="75">
        <f t="shared" si="219"/>
        <v>7.1505376344086005E-2</v>
      </c>
      <c r="S3466" s="7"/>
    </row>
    <row r="3467" spans="1:19" ht="25.5" x14ac:dyDescent="0.25">
      <c r="A3467" s="44"/>
      <c r="B3467" s="45"/>
      <c r="C3467" s="46"/>
      <c r="D3467" s="47"/>
      <c r="E3467" s="48"/>
      <c r="F3467" s="49">
        <v>30</v>
      </c>
      <c r="G3467" s="50" t="s">
        <v>64</v>
      </c>
      <c r="H3467" s="90"/>
      <c r="I3467" s="46"/>
      <c r="J3467" s="51">
        <v>480.196392</v>
      </c>
      <c r="K3467" s="52">
        <v>597.58421799999996</v>
      </c>
      <c r="L3467" s="53">
        <f t="shared" si="216"/>
        <v>111.86781851818054</v>
      </c>
      <c r="M3467" s="53">
        <v>17.469559418180552</v>
      </c>
      <c r="N3467" s="53">
        <v>43.168258469999998</v>
      </c>
      <c r="O3467" s="53">
        <v>51.230000629999999</v>
      </c>
      <c r="P3467" s="54">
        <f t="shared" si="217"/>
        <v>2.9233635849098934E-2</v>
      </c>
      <c r="Q3467" s="54">
        <f t="shared" si="218"/>
        <v>0.1014715851953449</v>
      </c>
      <c r="R3467" s="55">
        <f t="shared" si="219"/>
        <v>0.18720008853744619</v>
      </c>
      <c r="S3467" s="7"/>
    </row>
    <row r="3468" spans="1:19" x14ac:dyDescent="0.25">
      <c r="A3468" s="66"/>
      <c r="B3468" s="56"/>
      <c r="C3468" s="67"/>
      <c r="D3468" s="68"/>
      <c r="E3468" s="69"/>
      <c r="F3468" s="70"/>
      <c r="G3468" s="71"/>
      <c r="H3468" s="66">
        <v>1</v>
      </c>
      <c r="I3468" s="67" t="s">
        <v>256</v>
      </c>
      <c r="J3468" s="72">
        <v>0.63356100000000004</v>
      </c>
      <c r="K3468" s="73">
        <v>1.472032</v>
      </c>
      <c r="L3468" s="73">
        <f t="shared" si="216"/>
        <v>0.3756490915215191</v>
      </c>
      <c r="M3468" s="73">
        <v>7.4911151521519059E-2</v>
      </c>
      <c r="N3468" s="73">
        <v>0.12590604</v>
      </c>
      <c r="O3468" s="73">
        <v>0.17483190000000004</v>
      </c>
      <c r="P3468" s="74">
        <f t="shared" si="217"/>
        <v>5.0889621639691976E-2</v>
      </c>
      <c r="Q3468" s="74">
        <f t="shared" si="218"/>
        <v>0.13642175681066651</v>
      </c>
      <c r="R3468" s="75">
        <f t="shared" si="219"/>
        <v>0.25519084606959569</v>
      </c>
      <c r="S3468" s="7"/>
    </row>
    <row r="3469" spans="1:19" x14ac:dyDescent="0.25">
      <c r="A3469" s="66"/>
      <c r="B3469" s="56"/>
      <c r="C3469" s="67"/>
      <c r="D3469" s="68"/>
      <c r="E3469" s="69"/>
      <c r="F3469" s="70"/>
      <c r="G3469" s="71"/>
      <c r="H3469" s="66">
        <v>2</v>
      </c>
      <c r="I3469" s="67" t="s">
        <v>257</v>
      </c>
      <c r="J3469" s="72">
        <v>3.4777819999999999</v>
      </c>
      <c r="K3469" s="73">
        <v>15.130019000000001</v>
      </c>
      <c r="L3469" s="73">
        <f t="shared" si="216"/>
        <v>0.95110114021815939</v>
      </c>
      <c r="M3469" s="73">
        <v>3.4865750218159519E-2</v>
      </c>
      <c r="N3469" s="73">
        <v>0.2397802</v>
      </c>
      <c r="O3469" s="73">
        <v>0.67645518999999987</v>
      </c>
      <c r="P3469" s="74">
        <f t="shared" si="217"/>
        <v>2.3044088852868932E-3</v>
      </c>
      <c r="Q3469" s="74">
        <f t="shared" si="218"/>
        <v>1.8152386339908726E-2</v>
      </c>
      <c r="R3469" s="75">
        <f t="shared" si="219"/>
        <v>6.2861860267205166E-2</v>
      </c>
      <c r="S3469" s="7"/>
    </row>
    <row r="3470" spans="1:19" x14ac:dyDescent="0.25">
      <c r="A3470" s="66"/>
      <c r="B3470" s="56"/>
      <c r="C3470" s="67"/>
      <c r="D3470" s="68"/>
      <c r="E3470" s="69"/>
      <c r="F3470" s="70"/>
      <c r="G3470" s="71"/>
      <c r="H3470" s="66">
        <v>3</v>
      </c>
      <c r="I3470" s="67" t="s">
        <v>258</v>
      </c>
      <c r="J3470" s="72">
        <v>1.041741</v>
      </c>
      <c r="K3470" s="73">
        <v>1.20502</v>
      </c>
      <c r="L3470" s="73">
        <f t="shared" si="216"/>
        <v>9.4281489999999996E-2</v>
      </c>
      <c r="M3470" s="73">
        <v>0</v>
      </c>
      <c r="N3470" s="73">
        <v>1.621912E-2</v>
      </c>
      <c r="O3470" s="73">
        <v>7.8062369999999992E-2</v>
      </c>
      <c r="P3470" s="74">
        <f t="shared" si="217"/>
        <v>0</v>
      </c>
      <c r="Q3470" s="74">
        <f t="shared" si="218"/>
        <v>1.3459627226104132E-2</v>
      </c>
      <c r="R3470" s="75">
        <f t="shared" si="219"/>
        <v>7.8240601815737498E-2</v>
      </c>
      <c r="S3470" s="7"/>
    </row>
    <row r="3471" spans="1:19" x14ac:dyDescent="0.25">
      <c r="A3471" s="66"/>
      <c r="B3471" s="56"/>
      <c r="C3471" s="67"/>
      <c r="D3471" s="68"/>
      <c r="E3471" s="69"/>
      <c r="F3471" s="70"/>
      <c r="G3471" s="71"/>
      <c r="H3471" s="66">
        <v>4</v>
      </c>
      <c r="I3471" s="67" t="s">
        <v>259</v>
      </c>
      <c r="J3471" s="72">
        <v>22.312098999999996</v>
      </c>
      <c r="K3471" s="73">
        <v>27.868376999999988</v>
      </c>
      <c r="L3471" s="73">
        <f t="shared" si="216"/>
        <v>4.1640402676538057</v>
      </c>
      <c r="M3471" s="73">
        <v>0.49938413765380574</v>
      </c>
      <c r="N3471" s="73">
        <v>1.5666040599999997</v>
      </c>
      <c r="O3471" s="73">
        <v>2.0980520700000005</v>
      </c>
      <c r="P3471" s="74">
        <f t="shared" si="217"/>
        <v>1.7919383595743875E-2</v>
      </c>
      <c r="Q3471" s="74">
        <f t="shared" si="218"/>
        <v>7.4133782446455576E-2</v>
      </c>
      <c r="R3471" s="75">
        <f t="shared" si="219"/>
        <v>0.14941811170610358</v>
      </c>
      <c r="S3471" s="7"/>
    </row>
    <row r="3472" spans="1:19" x14ac:dyDescent="0.25">
      <c r="A3472" s="66"/>
      <c r="B3472" s="56"/>
      <c r="C3472" s="67"/>
      <c r="D3472" s="68"/>
      <c r="E3472" s="69"/>
      <c r="F3472" s="70"/>
      <c r="G3472" s="71"/>
      <c r="H3472" s="66">
        <v>5</v>
      </c>
      <c r="I3472" s="67" t="s">
        <v>260</v>
      </c>
      <c r="J3472" s="72">
        <v>4.8720170000000005</v>
      </c>
      <c r="K3472" s="73">
        <v>9.437325999999997</v>
      </c>
      <c r="L3472" s="73">
        <f t="shared" si="216"/>
        <v>1.0626591205543869</v>
      </c>
      <c r="M3472" s="73">
        <v>4.3121440554386936E-2</v>
      </c>
      <c r="N3472" s="73">
        <v>0.27352869000000002</v>
      </c>
      <c r="O3472" s="73">
        <v>0.74600899000000009</v>
      </c>
      <c r="P3472" s="74">
        <f t="shared" si="217"/>
        <v>4.569243507576929E-3</v>
      </c>
      <c r="Q3472" s="74">
        <f t="shared" si="218"/>
        <v>3.3552950333006093E-2</v>
      </c>
      <c r="R3472" s="75">
        <f t="shared" si="219"/>
        <v>0.11260171796061588</v>
      </c>
      <c r="S3472" s="7"/>
    </row>
    <row r="3473" spans="1:19" x14ac:dyDescent="0.25">
      <c r="A3473" s="66"/>
      <c r="B3473" s="56"/>
      <c r="C3473" s="67"/>
      <c r="D3473" s="68"/>
      <c r="E3473" s="69"/>
      <c r="F3473" s="70"/>
      <c r="G3473" s="71"/>
      <c r="H3473" s="66">
        <v>6</v>
      </c>
      <c r="I3473" s="67" t="s">
        <v>261</v>
      </c>
      <c r="J3473" s="72">
        <v>3.9158890000000008</v>
      </c>
      <c r="K3473" s="73">
        <v>6.246309000000001</v>
      </c>
      <c r="L3473" s="73">
        <f t="shared" si="216"/>
        <v>0.57267102945960946</v>
      </c>
      <c r="M3473" s="73">
        <v>4.7740699459609459E-2</v>
      </c>
      <c r="N3473" s="73">
        <v>0.21286067</v>
      </c>
      <c r="O3473" s="73">
        <v>0.31206966000000003</v>
      </c>
      <c r="P3473" s="74">
        <f t="shared" si="217"/>
        <v>7.6430255787232832E-3</v>
      </c>
      <c r="Q3473" s="74">
        <f t="shared" si="218"/>
        <v>4.1720857783310014E-2</v>
      </c>
      <c r="R3473" s="75">
        <f t="shared" si="219"/>
        <v>9.16815081449876E-2</v>
      </c>
      <c r="S3473" s="7"/>
    </row>
    <row r="3474" spans="1:19" x14ac:dyDescent="0.25">
      <c r="A3474" s="66"/>
      <c r="B3474" s="56"/>
      <c r="C3474" s="67"/>
      <c r="D3474" s="68"/>
      <c r="E3474" s="69"/>
      <c r="F3474" s="70"/>
      <c r="G3474" s="71"/>
      <c r="H3474" s="66">
        <v>7</v>
      </c>
      <c r="I3474" s="67" t="s">
        <v>279</v>
      </c>
      <c r="J3474" s="72">
        <v>21.645972999999998</v>
      </c>
      <c r="K3474" s="73">
        <v>25.233547999999995</v>
      </c>
      <c r="L3474" s="73">
        <f t="shared" si="216"/>
        <v>5.7260753365509238</v>
      </c>
      <c r="M3474" s="73">
        <v>1.3176700565509236</v>
      </c>
      <c r="N3474" s="73">
        <v>2.1744576900000001</v>
      </c>
      <c r="O3474" s="73">
        <v>2.2339475900000001</v>
      </c>
      <c r="P3474" s="74">
        <f t="shared" si="217"/>
        <v>5.2218976758675546E-2</v>
      </c>
      <c r="Q3474" s="74">
        <f t="shared" si="218"/>
        <v>0.13839226043642078</v>
      </c>
      <c r="R3474" s="75">
        <f t="shared" si="219"/>
        <v>0.22692311586745254</v>
      </c>
      <c r="S3474" s="7"/>
    </row>
    <row r="3475" spans="1:19" x14ac:dyDescent="0.25">
      <c r="A3475" s="66"/>
      <c r="B3475" s="56"/>
      <c r="C3475" s="67"/>
      <c r="D3475" s="68"/>
      <c r="E3475" s="69"/>
      <c r="F3475" s="70"/>
      <c r="G3475" s="71"/>
      <c r="H3475" s="66">
        <v>8</v>
      </c>
      <c r="I3475" s="67" t="s">
        <v>262</v>
      </c>
      <c r="J3475" s="72">
        <v>21.329829999999998</v>
      </c>
      <c r="K3475" s="73">
        <v>25.368225000000002</v>
      </c>
      <c r="L3475" s="73">
        <f t="shared" si="216"/>
        <v>4.0386812702055588</v>
      </c>
      <c r="M3475" s="73">
        <v>1.7872290205559693E-2</v>
      </c>
      <c r="N3475" s="73">
        <v>1.2495861199999991</v>
      </c>
      <c r="O3475" s="73">
        <v>2.77122286</v>
      </c>
      <c r="P3475" s="74">
        <f t="shared" si="217"/>
        <v>7.0451480959190843E-4</v>
      </c>
      <c r="Q3475" s="74">
        <f t="shared" si="218"/>
        <v>4.9962439634840781E-2</v>
      </c>
      <c r="R3475" s="75">
        <f t="shared" si="219"/>
        <v>0.15920235925870094</v>
      </c>
      <c r="S3475" s="7"/>
    </row>
    <row r="3476" spans="1:19" x14ac:dyDescent="0.25">
      <c r="A3476" s="66"/>
      <c r="B3476" s="56"/>
      <c r="C3476" s="67"/>
      <c r="D3476" s="68"/>
      <c r="E3476" s="69"/>
      <c r="F3476" s="70"/>
      <c r="G3476" s="71"/>
      <c r="H3476" s="66">
        <v>9</v>
      </c>
      <c r="I3476" s="67" t="s">
        <v>263</v>
      </c>
      <c r="J3476" s="72">
        <v>0.83323700000000001</v>
      </c>
      <c r="K3476" s="73">
        <v>1.0109049999999999</v>
      </c>
      <c r="L3476" s="73">
        <f t="shared" si="216"/>
        <v>0.11735553008493035</v>
      </c>
      <c r="M3476" s="73">
        <v>5.5792800849303603E-3</v>
      </c>
      <c r="N3476" s="73">
        <v>3.8711409999999995E-2</v>
      </c>
      <c r="O3476" s="73">
        <v>7.3064839999999992E-2</v>
      </c>
      <c r="P3476" s="74">
        <f t="shared" si="217"/>
        <v>5.5190943609244791E-3</v>
      </c>
      <c r="Q3476" s="74">
        <f t="shared" si="218"/>
        <v>4.3812910298129261E-2</v>
      </c>
      <c r="R3476" s="75">
        <f t="shared" si="219"/>
        <v>0.11608957328822229</v>
      </c>
      <c r="S3476" s="7"/>
    </row>
    <row r="3477" spans="1:19" x14ac:dyDescent="0.25">
      <c r="A3477" s="66"/>
      <c r="B3477" s="56"/>
      <c r="C3477" s="67"/>
      <c r="D3477" s="68"/>
      <c r="E3477" s="69"/>
      <c r="F3477" s="70"/>
      <c r="G3477" s="71"/>
      <c r="H3477" s="66">
        <v>10</v>
      </c>
      <c r="I3477" s="67" t="s">
        <v>264</v>
      </c>
      <c r="J3477" s="72">
        <v>3.7678570000000007</v>
      </c>
      <c r="K3477" s="73">
        <v>4.7744239999999998</v>
      </c>
      <c r="L3477" s="73">
        <f t="shared" si="216"/>
        <v>0.9025903403456168</v>
      </c>
      <c r="M3477" s="73">
        <v>3.9847430345616885E-2</v>
      </c>
      <c r="N3477" s="73">
        <v>0.34219797000000002</v>
      </c>
      <c r="O3477" s="73">
        <v>0.52054493999999996</v>
      </c>
      <c r="P3477" s="74">
        <f t="shared" si="217"/>
        <v>8.3460183564796273E-3</v>
      </c>
      <c r="Q3477" s="74">
        <f t="shared" si="218"/>
        <v>8.0019160498861625E-2</v>
      </c>
      <c r="R3477" s="75">
        <f t="shared" si="219"/>
        <v>0.18904695945429581</v>
      </c>
      <c r="S3477" s="7"/>
    </row>
    <row r="3478" spans="1:19" x14ac:dyDescent="0.25">
      <c r="A3478" s="66"/>
      <c r="B3478" s="56"/>
      <c r="C3478" s="67"/>
      <c r="D3478" s="68"/>
      <c r="E3478" s="69"/>
      <c r="F3478" s="70"/>
      <c r="G3478" s="71"/>
      <c r="H3478" s="66">
        <v>11</v>
      </c>
      <c r="I3478" s="67" t="s">
        <v>265</v>
      </c>
      <c r="J3478" s="72">
        <v>10.862522000000002</v>
      </c>
      <c r="K3478" s="73">
        <v>15.682248000000005</v>
      </c>
      <c r="L3478" s="73">
        <f t="shared" si="216"/>
        <v>1.8617661189612056</v>
      </c>
      <c r="M3478" s="73">
        <v>0.12195342896120565</v>
      </c>
      <c r="N3478" s="73">
        <v>0.68639183999999998</v>
      </c>
      <c r="O3478" s="73">
        <v>1.05342085</v>
      </c>
      <c r="P3478" s="74">
        <f t="shared" si="217"/>
        <v>7.7765272530574449E-3</v>
      </c>
      <c r="Q3478" s="74">
        <f t="shared" si="218"/>
        <v>5.1545242044457235E-2</v>
      </c>
      <c r="R3478" s="75">
        <f t="shared" si="219"/>
        <v>0.11871806382357969</v>
      </c>
      <c r="S3478" s="7"/>
    </row>
    <row r="3479" spans="1:19" x14ac:dyDescent="0.25">
      <c r="A3479" s="66"/>
      <c r="B3479" s="56"/>
      <c r="C3479" s="67"/>
      <c r="D3479" s="68"/>
      <c r="E3479" s="69"/>
      <c r="F3479" s="70"/>
      <c r="G3479" s="71"/>
      <c r="H3479" s="66">
        <v>12</v>
      </c>
      <c r="I3479" s="67" t="s">
        <v>266</v>
      </c>
      <c r="J3479" s="72">
        <v>6.9414339999999974</v>
      </c>
      <c r="K3479" s="73">
        <v>8.0476499999999973</v>
      </c>
      <c r="L3479" s="73">
        <f t="shared" si="216"/>
        <v>1.4819705540217187</v>
      </c>
      <c r="M3479" s="73">
        <v>0.18800466402171878</v>
      </c>
      <c r="N3479" s="73">
        <v>0.57023301000000004</v>
      </c>
      <c r="O3479" s="73">
        <v>0.72373288000000002</v>
      </c>
      <c r="P3479" s="74">
        <f t="shared" si="217"/>
        <v>2.3361436446878138E-2</v>
      </c>
      <c r="Q3479" s="74">
        <f t="shared" si="218"/>
        <v>9.4218520191822336E-2</v>
      </c>
      <c r="R3479" s="75">
        <f t="shared" si="219"/>
        <v>0.18414947891890418</v>
      </c>
      <c r="S3479" s="7"/>
    </row>
    <row r="3480" spans="1:19" x14ac:dyDescent="0.25">
      <c r="A3480" s="66"/>
      <c r="B3480" s="56"/>
      <c r="C3480" s="67"/>
      <c r="D3480" s="68"/>
      <c r="E3480" s="69"/>
      <c r="F3480" s="70"/>
      <c r="G3480" s="71"/>
      <c r="H3480" s="66">
        <v>13</v>
      </c>
      <c r="I3480" s="67" t="s">
        <v>267</v>
      </c>
      <c r="J3480" s="72">
        <v>31.051337999999994</v>
      </c>
      <c r="K3480" s="73">
        <v>46.697800000000001</v>
      </c>
      <c r="L3480" s="73">
        <f t="shared" si="216"/>
        <v>8.8769796590371133</v>
      </c>
      <c r="M3480" s="73">
        <v>1.5425550590371131</v>
      </c>
      <c r="N3480" s="73">
        <v>3.4414967000000001</v>
      </c>
      <c r="O3480" s="73">
        <v>3.8929279000000001</v>
      </c>
      <c r="P3480" s="74">
        <f t="shared" si="217"/>
        <v>3.3032713726066601E-2</v>
      </c>
      <c r="Q3480" s="74">
        <f t="shared" si="218"/>
        <v>0.1067299050284406</v>
      </c>
      <c r="R3480" s="75">
        <f t="shared" si="219"/>
        <v>0.19009417272413504</v>
      </c>
      <c r="S3480" s="7"/>
    </row>
    <row r="3481" spans="1:19" x14ac:dyDescent="0.25">
      <c r="A3481" s="66"/>
      <c r="B3481" s="56"/>
      <c r="C3481" s="67"/>
      <c r="D3481" s="68"/>
      <c r="E3481" s="69"/>
      <c r="F3481" s="70"/>
      <c r="G3481" s="71"/>
      <c r="H3481" s="66">
        <v>14</v>
      </c>
      <c r="I3481" s="67" t="s">
        <v>268</v>
      </c>
      <c r="J3481" s="72">
        <v>11.596034</v>
      </c>
      <c r="K3481" s="73">
        <v>16.076516000000005</v>
      </c>
      <c r="L3481" s="73">
        <f t="shared" si="216"/>
        <v>2.2740784439643908</v>
      </c>
      <c r="M3481" s="73">
        <v>0.34063213396439096</v>
      </c>
      <c r="N3481" s="73">
        <v>0.95922141999999988</v>
      </c>
      <c r="O3481" s="73">
        <v>0.97422489000000001</v>
      </c>
      <c r="P3481" s="74">
        <f t="shared" si="217"/>
        <v>2.1188181193262948E-2</v>
      </c>
      <c r="Q3481" s="74">
        <f t="shared" si="218"/>
        <v>8.0854182209901107E-2</v>
      </c>
      <c r="R3481" s="75">
        <f t="shared" si="219"/>
        <v>0.14145343704844943</v>
      </c>
      <c r="S3481" s="7"/>
    </row>
    <row r="3482" spans="1:19" x14ac:dyDescent="0.25">
      <c r="A3482" s="66"/>
      <c r="B3482" s="56"/>
      <c r="C3482" s="67"/>
      <c r="D3482" s="68"/>
      <c r="E3482" s="69"/>
      <c r="F3482" s="70"/>
      <c r="G3482" s="71"/>
      <c r="H3482" s="66">
        <v>15</v>
      </c>
      <c r="I3482" s="67" t="s">
        <v>255</v>
      </c>
      <c r="J3482" s="72">
        <v>281.24964299999994</v>
      </c>
      <c r="K3482" s="73">
        <v>315.27206999999999</v>
      </c>
      <c r="L3482" s="73">
        <f t="shared" si="216"/>
        <v>64.617212508842385</v>
      </c>
      <c r="M3482" s="73">
        <v>10.979654818842391</v>
      </c>
      <c r="N3482" s="73">
        <v>26.19457461</v>
      </c>
      <c r="O3482" s="73">
        <v>27.442983079999994</v>
      </c>
      <c r="P3482" s="74">
        <f t="shared" si="217"/>
        <v>3.4825967358422812E-2</v>
      </c>
      <c r="Q3482" s="74">
        <f t="shared" si="218"/>
        <v>0.11791158483795408</v>
      </c>
      <c r="R3482" s="75">
        <f t="shared" si="219"/>
        <v>0.20495698368980922</v>
      </c>
      <c r="S3482" s="7"/>
    </row>
    <row r="3483" spans="1:19" x14ac:dyDescent="0.25">
      <c r="A3483" s="66"/>
      <c r="B3483" s="56"/>
      <c r="C3483" s="67"/>
      <c r="D3483" s="68"/>
      <c r="E3483" s="69"/>
      <c r="F3483" s="70"/>
      <c r="G3483" s="71"/>
      <c r="H3483" s="66">
        <v>16</v>
      </c>
      <c r="I3483" s="67" t="s">
        <v>269</v>
      </c>
      <c r="J3483" s="72">
        <v>2.9494989999999999</v>
      </c>
      <c r="K3483" s="73">
        <v>6.3033339999999995</v>
      </c>
      <c r="L3483" s="73">
        <f t="shared" si="216"/>
        <v>1.6121656510662228</v>
      </c>
      <c r="M3483" s="73">
        <v>0.21234763106622268</v>
      </c>
      <c r="N3483" s="73">
        <v>0.57004923000000007</v>
      </c>
      <c r="O3483" s="73">
        <v>0.82976879000000003</v>
      </c>
      <c r="P3483" s="74">
        <f t="shared" si="217"/>
        <v>3.3688145204779356E-2</v>
      </c>
      <c r="Q3483" s="74">
        <f t="shared" si="218"/>
        <v>0.12412429058435152</v>
      </c>
      <c r="R3483" s="75">
        <f t="shared" si="219"/>
        <v>0.25576395778269451</v>
      </c>
      <c r="S3483" s="7"/>
    </row>
    <row r="3484" spans="1:19" x14ac:dyDescent="0.25">
      <c r="A3484" s="66"/>
      <c r="B3484" s="56"/>
      <c r="C3484" s="67"/>
      <c r="D3484" s="68"/>
      <c r="E3484" s="69"/>
      <c r="F3484" s="70"/>
      <c r="G3484" s="71"/>
      <c r="H3484" s="66">
        <v>17</v>
      </c>
      <c r="I3484" s="67" t="s">
        <v>270</v>
      </c>
      <c r="J3484" s="72">
        <v>0.91810700000000001</v>
      </c>
      <c r="K3484" s="73">
        <v>1.0474750000000002</v>
      </c>
      <c r="L3484" s="73">
        <f t="shared" si="216"/>
        <v>0.15687239880710541</v>
      </c>
      <c r="M3484" s="73">
        <v>3.4647948807105422E-2</v>
      </c>
      <c r="N3484" s="73">
        <v>5.7092700000000003E-2</v>
      </c>
      <c r="O3484" s="73">
        <v>6.5131750000000002E-2</v>
      </c>
      <c r="P3484" s="74">
        <f t="shared" si="217"/>
        <v>3.3077590211800199E-2</v>
      </c>
      <c r="Q3484" s="74">
        <f t="shared" si="218"/>
        <v>8.7582661931888975E-2</v>
      </c>
      <c r="R3484" s="75">
        <f t="shared" si="219"/>
        <v>0.14976242755875355</v>
      </c>
      <c r="S3484" s="7"/>
    </row>
    <row r="3485" spans="1:19" x14ac:dyDescent="0.25">
      <c r="A3485" s="66"/>
      <c r="B3485" s="56"/>
      <c r="C3485" s="67"/>
      <c r="D3485" s="68"/>
      <c r="E3485" s="69"/>
      <c r="F3485" s="70"/>
      <c r="G3485" s="71"/>
      <c r="H3485" s="66">
        <v>18</v>
      </c>
      <c r="I3485" s="67" t="s">
        <v>271</v>
      </c>
      <c r="J3485" s="72">
        <v>1.8503449999999999</v>
      </c>
      <c r="K3485" s="73">
        <v>1.9187560000000001</v>
      </c>
      <c r="L3485" s="73">
        <f t="shared" si="216"/>
        <v>0.2787561801673013</v>
      </c>
      <c r="M3485" s="73">
        <v>5.7499650167301297E-2</v>
      </c>
      <c r="N3485" s="73">
        <v>9.9686060000000007E-2</v>
      </c>
      <c r="O3485" s="73">
        <v>0.12157046999999999</v>
      </c>
      <c r="P3485" s="74">
        <f t="shared" si="217"/>
        <v>2.9967150678513209E-2</v>
      </c>
      <c r="Q3485" s="74">
        <f t="shared" si="218"/>
        <v>8.1920635123643296E-2</v>
      </c>
      <c r="R3485" s="75">
        <f t="shared" si="219"/>
        <v>0.14527963960362927</v>
      </c>
      <c r="S3485" s="7"/>
    </row>
    <row r="3486" spans="1:19" x14ac:dyDescent="0.25">
      <c r="A3486" s="66"/>
      <c r="B3486" s="56"/>
      <c r="C3486" s="67"/>
      <c r="D3486" s="68"/>
      <c r="E3486" s="69"/>
      <c r="F3486" s="70"/>
      <c r="G3486" s="71"/>
      <c r="H3486" s="66">
        <v>19</v>
      </c>
      <c r="I3486" s="67" t="s">
        <v>272</v>
      </c>
      <c r="J3486" s="72">
        <v>2.3863859999999999</v>
      </c>
      <c r="K3486" s="73">
        <v>4.173635</v>
      </c>
      <c r="L3486" s="73">
        <f t="shared" si="216"/>
        <v>0.81675180968218997</v>
      </c>
      <c r="M3486" s="73">
        <v>3.4491499682189897E-2</v>
      </c>
      <c r="N3486" s="73">
        <v>0.33309740000000004</v>
      </c>
      <c r="O3486" s="73">
        <v>0.44916290999999997</v>
      </c>
      <c r="P3486" s="74">
        <f t="shared" si="217"/>
        <v>8.2641389776992712E-3</v>
      </c>
      <c r="Q3486" s="74">
        <f t="shared" si="218"/>
        <v>8.8074040897728231E-2</v>
      </c>
      <c r="R3486" s="75">
        <f t="shared" si="219"/>
        <v>0.19569315708781193</v>
      </c>
      <c r="S3486" s="7"/>
    </row>
    <row r="3487" spans="1:19" x14ac:dyDescent="0.25">
      <c r="A3487" s="66"/>
      <c r="B3487" s="56"/>
      <c r="C3487" s="67"/>
      <c r="D3487" s="68"/>
      <c r="E3487" s="69"/>
      <c r="F3487" s="70"/>
      <c r="G3487" s="71"/>
      <c r="H3487" s="66">
        <v>20</v>
      </c>
      <c r="I3487" s="67" t="s">
        <v>273</v>
      </c>
      <c r="J3487" s="72">
        <v>19.449291000000002</v>
      </c>
      <c r="K3487" s="73">
        <v>31.053650000000005</v>
      </c>
      <c r="L3487" s="73">
        <f t="shared" si="216"/>
        <v>4.9112095599081886</v>
      </c>
      <c r="M3487" s="73">
        <v>1.113506739908189</v>
      </c>
      <c r="N3487" s="73">
        <v>1.5215451199999999</v>
      </c>
      <c r="O3487" s="73">
        <v>2.2761576999999993</v>
      </c>
      <c r="P3487" s="74">
        <f t="shared" si="217"/>
        <v>3.5857515619200607E-2</v>
      </c>
      <c r="Q3487" s="74">
        <f t="shared" si="218"/>
        <v>8.4854819317799632E-2</v>
      </c>
      <c r="R3487" s="75">
        <f t="shared" si="219"/>
        <v>0.15815240913413361</v>
      </c>
      <c r="S3487" s="7"/>
    </row>
    <row r="3488" spans="1:19" x14ac:dyDescent="0.25">
      <c r="A3488" s="66"/>
      <c r="B3488" s="56"/>
      <c r="C3488" s="67"/>
      <c r="D3488" s="68"/>
      <c r="E3488" s="69"/>
      <c r="F3488" s="70"/>
      <c r="G3488" s="71"/>
      <c r="H3488" s="66">
        <v>21</v>
      </c>
      <c r="I3488" s="67" t="s">
        <v>274</v>
      </c>
      <c r="J3488" s="72">
        <v>8.5727839999999969</v>
      </c>
      <c r="K3488" s="73">
        <v>11.034520999999998</v>
      </c>
      <c r="L3488" s="73">
        <f t="shared" si="216"/>
        <v>2.2739913096442548</v>
      </c>
      <c r="M3488" s="73">
        <v>0.12229209964425536</v>
      </c>
      <c r="N3488" s="73">
        <v>0.72685451999999984</v>
      </c>
      <c r="O3488" s="73">
        <v>1.4248446899999994</v>
      </c>
      <c r="P3488" s="74">
        <f t="shared" si="217"/>
        <v>1.108268312183695E-2</v>
      </c>
      <c r="Q3488" s="74">
        <f t="shared" si="218"/>
        <v>7.6953645712782223E-2</v>
      </c>
      <c r="R3488" s="75">
        <f t="shared" si="219"/>
        <v>0.20607974824138311</v>
      </c>
      <c r="S3488" s="7"/>
    </row>
    <row r="3489" spans="1:19" x14ac:dyDescent="0.25">
      <c r="A3489" s="66"/>
      <c r="B3489" s="56"/>
      <c r="C3489" s="67"/>
      <c r="D3489" s="68"/>
      <c r="E3489" s="69"/>
      <c r="F3489" s="70"/>
      <c r="G3489" s="71"/>
      <c r="H3489" s="66">
        <v>22</v>
      </c>
      <c r="I3489" s="67" t="s">
        <v>275</v>
      </c>
      <c r="J3489" s="72">
        <v>5.5612879999999993</v>
      </c>
      <c r="K3489" s="73">
        <v>6.3462389999999989</v>
      </c>
      <c r="L3489" s="73">
        <f t="shared" si="216"/>
        <v>1.2013074822526026</v>
      </c>
      <c r="M3489" s="73">
        <v>0.21818250225260272</v>
      </c>
      <c r="N3489" s="73">
        <v>0.42802147999999995</v>
      </c>
      <c r="O3489" s="73">
        <v>0.55510349999999997</v>
      </c>
      <c r="P3489" s="74">
        <f t="shared" si="217"/>
        <v>3.4379811767663138E-2</v>
      </c>
      <c r="Q3489" s="74">
        <f t="shared" si="218"/>
        <v>0.10182471574937578</v>
      </c>
      <c r="R3489" s="75">
        <f t="shared" si="219"/>
        <v>0.18929439661074896</v>
      </c>
      <c r="S3489" s="7"/>
    </row>
    <row r="3490" spans="1:19" x14ac:dyDescent="0.25">
      <c r="A3490" s="66"/>
      <c r="B3490" s="56"/>
      <c r="C3490" s="67"/>
      <c r="D3490" s="68"/>
      <c r="E3490" s="69"/>
      <c r="F3490" s="70"/>
      <c r="G3490" s="71"/>
      <c r="H3490" s="66">
        <v>23</v>
      </c>
      <c r="I3490" s="67" t="s">
        <v>276</v>
      </c>
      <c r="J3490" s="72">
        <v>5.412125999999998</v>
      </c>
      <c r="K3490" s="73">
        <v>5.9885719999999987</v>
      </c>
      <c r="L3490" s="73">
        <f t="shared" si="216"/>
        <v>1.2620181643138744</v>
      </c>
      <c r="M3490" s="73">
        <v>0.24745453431387432</v>
      </c>
      <c r="N3490" s="73">
        <v>0.51328036999999993</v>
      </c>
      <c r="O3490" s="73">
        <v>0.50128326000000001</v>
      </c>
      <c r="P3490" s="74">
        <f t="shared" si="217"/>
        <v>4.1321125355739959E-2</v>
      </c>
      <c r="Q3490" s="74">
        <f t="shared" si="218"/>
        <v>0.1270311026257803</v>
      </c>
      <c r="R3490" s="75">
        <f t="shared" si="219"/>
        <v>0.21073774587896324</v>
      </c>
      <c r="S3490" s="7"/>
    </row>
    <row r="3491" spans="1:19" x14ac:dyDescent="0.25">
      <c r="A3491" s="66"/>
      <c r="B3491" s="56"/>
      <c r="C3491" s="67"/>
      <c r="D3491" s="68"/>
      <c r="E3491" s="69"/>
      <c r="F3491" s="70"/>
      <c r="G3491" s="71"/>
      <c r="H3491" s="66">
        <v>24</v>
      </c>
      <c r="I3491" s="67" t="s">
        <v>277</v>
      </c>
      <c r="J3491" s="72">
        <v>2.1563330000000001</v>
      </c>
      <c r="K3491" s="73">
        <v>2.989951</v>
      </c>
      <c r="L3491" s="73">
        <f t="shared" si="216"/>
        <v>0.62603806102161841</v>
      </c>
      <c r="M3491" s="73">
        <v>9.7140651021618396E-2</v>
      </c>
      <c r="N3491" s="73">
        <v>0.20963680000000001</v>
      </c>
      <c r="O3491" s="73">
        <v>0.31926061</v>
      </c>
      <c r="P3491" s="74">
        <f t="shared" si="217"/>
        <v>3.2489044476520984E-2</v>
      </c>
      <c r="Q3491" s="74">
        <f t="shared" si="218"/>
        <v>0.10260283563898485</v>
      </c>
      <c r="R3491" s="75">
        <f t="shared" si="219"/>
        <v>0.20938070925631169</v>
      </c>
      <c r="S3491" s="7"/>
    </row>
    <row r="3492" spans="1:19" x14ac:dyDescent="0.25">
      <c r="A3492" s="66"/>
      <c r="B3492" s="56"/>
      <c r="C3492" s="67"/>
      <c r="D3492" s="68"/>
      <c r="E3492" s="69"/>
      <c r="F3492" s="70"/>
      <c r="G3492" s="71"/>
      <c r="H3492" s="66">
        <v>25</v>
      </c>
      <c r="I3492" s="67" t="s">
        <v>278</v>
      </c>
      <c r="J3492" s="72">
        <v>5.4092760000000002</v>
      </c>
      <c r="K3492" s="73">
        <v>7.2056159999999991</v>
      </c>
      <c r="L3492" s="73">
        <f t="shared" si="216"/>
        <v>1.6115959998958616</v>
      </c>
      <c r="M3492" s="73">
        <v>7.820381989586167E-2</v>
      </c>
      <c r="N3492" s="73">
        <v>0.61722524000000012</v>
      </c>
      <c r="O3492" s="73">
        <v>0.91616693999999987</v>
      </c>
      <c r="P3492" s="74">
        <f t="shared" si="217"/>
        <v>1.0853176174786677E-2</v>
      </c>
      <c r="Q3492" s="74">
        <f t="shared" si="218"/>
        <v>9.6512089999780989E-2</v>
      </c>
      <c r="R3492" s="75">
        <f t="shared" si="219"/>
        <v>0.22365832427038324</v>
      </c>
      <c r="S3492" s="7"/>
    </row>
    <row r="3493" spans="1:19" ht="25.5" x14ac:dyDescent="0.25">
      <c r="A3493" s="44"/>
      <c r="B3493" s="45"/>
      <c r="C3493" s="46"/>
      <c r="D3493" s="47"/>
      <c r="E3493" s="48"/>
      <c r="F3493" s="49">
        <v>35</v>
      </c>
      <c r="G3493" s="50" t="s">
        <v>45</v>
      </c>
      <c r="H3493" s="90"/>
      <c r="I3493" s="46"/>
      <c r="J3493" s="51">
        <v>47.224587999999997</v>
      </c>
      <c r="K3493" s="52">
        <v>48.100002000000018</v>
      </c>
      <c r="L3493" s="53">
        <f t="shared" si="216"/>
        <v>7.2368074996509257</v>
      </c>
      <c r="M3493" s="53">
        <v>7.6727639650925994E-2</v>
      </c>
      <c r="N3493" s="53">
        <v>0.81607185999999998</v>
      </c>
      <c r="O3493" s="53">
        <v>6.3440079999999996</v>
      </c>
      <c r="P3493" s="54">
        <f t="shared" si="217"/>
        <v>1.5951691571847745E-3</v>
      </c>
      <c r="Q3493" s="54">
        <f t="shared" si="218"/>
        <v>1.856131938728247E-2</v>
      </c>
      <c r="R3493" s="55">
        <f t="shared" si="219"/>
        <v>0.15045337211526361</v>
      </c>
      <c r="S3493" s="7"/>
    </row>
    <row r="3494" spans="1:19" x14ac:dyDescent="0.25">
      <c r="A3494" s="66"/>
      <c r="B3494" s="56"/>
      <c r="C3494" s="67"/>
      <c r="D3494" s="68"/>
      <c r="E3494" s="69"/>
      <c r="F3494" s="70"/>
      <c r="G3494" s="71"/>
      <c r="H3494" s="66">
        <v>1</v>
      </c>
      <c r="I3494" s="67" t="s">
        <v>256</v>
      </c>
      <c r="J3494" s="72">
        <v>0.34972599999999998</v>
      </c>
      <c r="K3494" s="73">
        <v>0.343246</v>
      </c>
      <c r="L3494" s="73">
        <f t="shared" si="216"/>
        <v>8.3330000000000001E-3</v>
      </c>
      <c r="M3494" s="73">
        <v>0</v>
      </c>
      <c r="N3494" s="73">
        <v>4.7330000000000002E-3</v>
      </c>
      <c r="O3494" s="73">
        <v>3.5999999999999999E-3</v>
      </c>
      <c r="P3494" s="74">
        <f t="shared" si="217"/>
        <v>0</v>
      </c>
      <c r="Q3494" s="74">
        <f t="shared" si="218"/>
        <v>1.3788944372257798E-2</v>
      </c>
      <c r="R3494" s="75">
        <f t="shared" si="219"/>
        <v>2.4277049113463813E-2</v>
      </c>
      <c r="S3494" s="7"/>
    </row>
    <row r="3495" spans="1:19" x14ac:dyDescent="0.25">
      <c r="A3495" s="66"/>
      <c r="B3495" s="56"/>
      <c r="C3495" s="67"/>
      <c r="D3495" s="68"/>
      <c r="E3495" s="69"/>
      <c r="F3495" s="70"/>
      <c r="G3495" s="71"/>
      <c r="H3495" s="66">
        <v>2</v>
      </c>
      <c r="I3495" s="67" t="s">
        <v>257</v>
      </c>
      <c r="J3495" s="72">
        <v>1.5845000000000001E-2</v>
      </c>
      <c r="K3495" s="73">
        <v>0.23216400000000001</v>
      </c>
      <c r="L3495" s="73">
        <f t="shared" si="216"/>
        <v>5.0818000000000002E-2</v>
      </c>
      <c r="M3495" s="73">
        <v>0</v>
      </c>
      <c r="N3495" s="73">
        <v>1.2517E-2</v>
      </c>
      <c r="O3495" s="73">
        <v>3.8301000000000002E-2</v>
      </c>
      <c r="P3495" s="74">
        <f t="shared" si="217"/>
        <v>0</v>
      </c>
      <c r="Q3495" s="74">
        <f t="shared" si="218"/>
        <v>5.3914474250960527E-2</v>
      </c>
      <c r="R3495" s="75">
        <f t="shared" si="219"/>
        <v>0.21888837201288744</v>
      </c>
      <c r="S3495" s="7"/>
    </row>
    <row r="3496" spans="1:19" x14ac:dyDescent="0.25">
      <c r="A3496" s="66"/>
      <c r="B3496" s="56"/>
      <c r="C3496" s="67"/>
      <c r="D3496" s="68"/>
      <c r="E3496" s="69"/>
      <c r="F3496" s="70"/>
      <c r="G3496" s="71"/>
      <c r="H3496" s="66">
        <v>3</v>
      </c>
      <c r="I3496" s="67" t="s">
        <v>258</v>
      </c>
      <c r="J3496" s="72">
        <v>3.8012000000000004E-2</v>
      </c>
      <c r="K3496" s="73">
        <v>0.31292700000000007</v>
      </c>
      <c r="L3496" s="73">
        <f t="shared" si="216"/>
        <v>1.4652399999999999E-2</v>
      </c>
      <c r="M3496" s="73">
        <v>0</v>
      </c>
      <c r="N3496" s="73">
        <v>2.8661999999999997E-3</v>
      </c>
      <c r="O3496" s="73">
        <v>1.17862E-2</v>
      </c>
      <c r="P3496" s="74">
        <f t="shared" si="217"/>
        <v>0</v>
      </c>
      <c r="Q3496" s="74">
        <f t="shared" si="218"/>
        <v>9.1593246987316506E-3</v>
      </c>
      <c r="R3496" s="75">
        <f t="shared" si="219"/>
        <v>4.6823700096188553E-2</v>
      </c>
      <c r="S3496" s="7"/>
    </row>
    <row r="3497" spans="1:19" x14ac:dyDescent="0.25">
      <c r="A3497" s="66"/>
      <c r="B3497" s="56"/>
      <c r="C3497" s="67"/>
      <c r="D3497" s="68"/>
      <c r="E3497" s="69"/>
      <c r="F3497" s="70"/>
      <c r="G3497" s="71"/>
      <c r="H3497" s="66">
        <v>4</v>
      </c>
      <c r="I3497" s="67" t="s">
        <v>259</v>
      </c>
      <c r="J3497" s="72">
        <v>5.8647210000000003</v>
      </c>
      <c r="K3497" s="73">
        <v>5.9507210000000006</v>
      </c>
      <c r="L3497" s="73">
        <f t="shared" si="216"/>
        <v>1.044439E-2</v>
      </c>
      <c r="M3497" s="73">
        <v>0</v>
      </c>
      <c r="N3497" s="73">
        <v>3.1653999999999996E-3</v>
      </c>
      <c r="O3497" s="73">
        <v>7.2789899999999999E-3</v>
      </c>
      <c r="P3497" s="74">
        <f t="shared" si="217"/>
        <v>0</v>
      </c>
      <c r="Q3497" s="74">
        <f t="shared" si="218"/>
        <v>5.319355419284486E-4</v>
      </c>
      <c r="R3497" s="75">
        <f t="shared" si="219"/>
        <v>1.7551469813489825E-3</v>
      </c>
      <c r="S3497" s="7"/>
    </row>
    <row r="3498" spans="1:19" x14ac:dyDescent="0.25">
      <c r="A3498" s="66"/>
      <c r="B3498" s="56"/>
      <c r="C3498" s="67"/>
      <c r="D3498" s="68"/>
      <c r="E3498" s="69"/>
      <c r="F3498" s="70"/>
      <c r="G3498" s="71"/>
      <c r="H3498" s="66">
        <v>5</v>
      </c>
      <c r="I3498" s="67" t="s">
        <v>260</v>
      </c>
      <c r="J3498" s="72">
        <v>1.101056</v>
      </c>
      <c r="K3498" s="73">
        <v>1.1413199999999999</v>
      </c>
      <c r="L3498" s="73">
        <f t="shared" si="216"/>
        <v>0.12893270000000001</v>
      </c>
      <c r="M3498" s="73">
        <v>0</v>
      </c>
      <c r="N3498" s="73">
        <v>9.8267699999999999E-2</v>
      </c>
      <c r="O3498" s="73">
        <v>3.0664999999999998E-2</v>
      </c>
      <c r="P3498" s="74">
        <f t="shared" si="217"/>
        <v>0</v>
      </c>
      <c r="Q3498" s="74">
        <f t="shared" si="218"/>
        <v>8.6100042056566087E-2</v>
      </c>
      <c r="R3498" s="75">
        <f t="shared" si="219"/>
        <v>0.11296805453334738</v>
      </c>
      <c r="S3498" s="7"/>
    </row>
    <row r="3499" spans="1:19" x14ac:dyDescent="0.25">
      <c r="A3499" s="66"/>
      <c r="B3499" s="56"/>
      <c r="C3499" s="67"/>
      <c r="D3499" s="68"/>
      <c r="E3499" s="69"/>
      <c r="F3499" s="70"/>
      <c r="G3499" s="71"/>
      <c r="H3499" s="66">
        <v>6</v>
      </c>
      <c r="I3499" s="67" t="s">
        <v>261</v>
      </c>
      <c r="J3499" s="72">
        <v>0.75429999999999997</v>
      </c>
      <c r="K3499" s="73">
        <v>0.90342500000000014</v>
      </c>
      <c r="L3499" s="73">
        <f t="shared" si="216"/>
        <v>0.24200937000000003</v>
      </c>
      <c r="M3499" s="73">
        <v>0</v>
      </c>
      <c r="N3499" s="73">
        <v>4.24842E-2</v>
      </c>
      <c r="O3499" s="73">
        <v>0.19952517000000003</v>
      </c>
      <c r="P3499" s="74">
        <f t="shared" si="217"/>
        <v>0</v>
      </c>
      <c r="Q3499" s="74">
        <f t="shared" si="218"/>
        <v>4.7025707723385997E-2</v>
      </c>
      <c r="R3499" s="75">
        <f t="shared" si="219"/>
        <v>0.26787986827904914</v>
      </c>
      <c r="S3499" s="7"/>
    </row>
    <row r="3500" spans="1:19" x14ac:dyDescent="0.25">
      <c r="A3500" s="66"/>
      <c r="B3500" s="56"/>
      <c r="C3500" s="67"/>
      <c r="D3500" s="68"/>
      <c r="E3500" s="69"/>
      <c r="F3500" s="70"/>
      <c r="G3500" s="71"/>
      <c r="H3500" s="66">
        <v>8</v>
      </c>
      <c r="I3500" s="67" t="s">
        <v>262</v>
      </c>
      <c r="J3500" s="72">
        <v>25.453339000000003</v>
      </c>
      <c r="K3500" s="73">
        <v>25.547105000000006</v>
      </c>
      <c r="L3500" s="73">
        <f t="shared" si="216"/>
        <v>5.1562517699999999</v>
      </c>
      <c r="M3500" s="73">
        <v>0</v>
      </c>
      <c r="N3500" s="73">
        <v>0.44914177000000005</v>
      </c>
      <c r="O3500" s="73">
        <v>4.7071100000000001</v>
      </c>
      <c r="P3500" s="74">
        <f t="shared" si="217"/>
        <v>0</v>
      </c>
      <c r="Q3500" s="74">
        <f t="shared" si="218"/>
        <v>1.758092629282261E-2</v>
      </c>
      <c r="R3500" s="75">
        <f t="shared" si="219"/>
        <v>0.20183311455446709</v>
      </c>
      <c r="S3500" s="7"/>
    </row>
    <row r="3501" spans="1:19" x14ac:dyDescent="0.25">
      <c r="A3501" s="66"/>
      <c r="B3501" s="56"/>
      <c r="C3501" s="67"/>
      <c r="D3501" s="68"/>
      <c r="E3501" s="69"/>
      <c r="F3501" s="70"/>
      <c r="G3501" s="71"/>
      <c r="H3501" s="66">
        <v>9</v>
      </c>
      <c r="I3501" s="67" t="s">
        <v>263</v>
      </c>
      <c r="J3501" s="72">
        <v>2.4533329999999998</v>
      </c>
      <c r="K3501" s="73">
        <v>2.3552789999999999</v>
      </c>
      <c r="L3501" s="73">
        <f t="shared" si="216"/>
        <v>0.56214562000000001</v>
      </c>
      <c r="M3501" s="73">
        <v>0</v>
      </c>
      <c r="N3501" s="73">
        <v>7.9500000000000005E-3</v>
      </c>
      <c r="O3501" s="73">
        <v>0.55419562</v>
      </c>
      <c r="P3501" s="74">
        <f t="shared" si="217"/>
        <v>0</v>
      </c>
      <c r="Q3501" s="74">
        <f t="shared" si="218"/>
        <v>3.3753962906305371E-3</v>
      </c>
      <c r="R3501" s="75">
        <f t="shared" si="219"/>
        <v>0.23867474723801302</v>
      </c>
      <c r="S3501" s="7"/>
    </row>
    <row r="3502" spans="1:19" x14ac:dyDescent="0.25">
      <c r="A3502" s="66"/>
      <c r="B3502" s="56"/>
      <c r="C3502" s="67"/>
      <c r="D3502" s="68"/>
      <c r="E3502" s="69"/>
      <c r="F3502" s="70"/>
      <c r="G3502" s="71"/>
      <c r="H3502" s="66">
        <v>10</v>
      </c>
      <c r="I3502" s="67" t="s">
        <v>264</v>
      </c>
      <c r="J3502" s="72">
        <v>0.23094199999999998</v>
      </c>
      <c r="K3502" s="73">
        <v>0.24664200000000003</v>
      </c>
      <c r="L3502" s="73">
        <f t="shared" si="216"/>
        <v>3.627782009687662E-2</v>
      </c>
      <c r="M3502" s="73">
        <v>9.9839800968766212E-3</v>
      </c>
      <c r="N3502" s="73">
        <v>1.327192E-2</v>
      </c>
      <c r="O3502" s="73">
        <v>1.3021920000000001E-2</v>
      </c>
      <c r="P3502" s="74">
        <f t="shared" si="217"/>
        <v>4.047964295163281E-2</v>
      </c>
      <c r="Q3502" s="74">
        <f t="shared" si="218"/>
        <v>9.4290105078926614E-2</v>
      </c>
      <c r="R3502" s="75">
        <f t="shared" si="219"/>
        <v>0.14708695233121941</v>
      </c>
      <c r="S3502" s="7"/>
    </row>
    <row r="3503" spans="1:19" x14ac:dyDescent="0.25">
      <c r="A3503" s="66"/>
      <c r="B3503" s="56"/>
      <c r="C3503" s="67"/>
      <c r="D3503" s="68"/>
      <c r="E3503" s="69"/>
      <c r="F3503" s="70"/>
      <c r="G3503" s="71"/>
      <c r="H3503" s="66">
        <v>11</v>
      </c>
      <c r="I3503" s="67" t="s">
        <v>265</v>
      </c>
      <c r="J3503" s="72">
        <v>1.4000000000000001</v>
      </c>
      <c r="K3503" s="73">
        <v>1.503177</v>
      </c>
      <c r="L3503" s="73">
        <f t="shared" si="216"/>
        <v>0.17672355000000001</v>
      </c>
      <c r="M3503" s="73">
        <v>0</v>
      </c>
      <c r="N3503" s="73">
        <v>4.0136749999999999E-2</v>
      </c>
      <c r="O3503" s="73">
        <v>0.13658680000000001</v>
      </c>
      <c r="P3503" s="74">
        <f t="shared" si="217"/>
        <v>0</v>
      </c>
      <c r="Q3503" s="74">
        <f t="shared" si="218"/>
        <v>2.6701280022246216E-2</v>
      </c>
      <c r="R3503" s="75">
        <f t="shared" si="219"/>
        <v>0.11756669374265306</v>
      </c>
      <c r="S3503" s="7"/>
    </row>
    <row r="3504" spans="1:19" x14ac:dyDescent="0.25">
      <c r="A3504" s="66"/>
      <c r="B3504" s="56"/>
      <c r="C3504" s="67"/>
      <c r="D3504" s="68"/>
      <c r="E3504" s="69"/>
      <c r="F3504" s="70"/>
      <c r="G3504" s="71"/>
      <c r="H3504" s="66">
        <v>12</v>
      </c>
      <c r="I3504" s="67" t="s">
        <v>266</v>
      </c>
      <c r="J3504" s="72">
        <v>8.7609999999999993E-2</v>
      </c>
      <c r="K3504" s="73">
        <v>0.15761</v>
      </c>
      <c r="L3504" s="73">
        <f t="shared" si="216"/>
        <v>3.35454E-3</v>
      </c>
      <c r="M3504" s="73">
        <v>0</v>
      </c>
      <c r="N3504" s="73">
        <v>0</v>
      </c>
      <c r="O3504" s="73">
        <v>3.35454E-3</v>
      </c>
      <c r="P3504" s="74">
        <f t="shared" si="217"/>
        <v>0</v>
      </c>
      <c r="Q3504" s="74">
        <f t="shared" si="218"/>
        <v>0</v>
      </c>
      <c r="R3504" s="75">
        <f t="shared" si="219"/>
        <v>2.1283801789226571E-2</v>
      </c>
      <c r="S3504" s="7"/>
    </row>
    <row r="3505" spans="1:19" x14ac:dyDescent="0.25">
      <c r="A3505" s="66"/>
      <c r="B3505" s="56"/>
      <c r="C3505" s="67"/>
      <c r="D3505" s="68"/>
      <c r="E3505" s="69"/>
      <c r="F3505" s="70"/>
      <c r="G3505" s="71"/>
      <c r="H3505" s="66">
        <v>13</v>
      </c>
      <c r="I3505" s="67" t="s">
        <v>267</v>
      </c>
      <c r="J3505" s="72">
        <v>0.32</v>
      </c>
      <c r="K3505" s="73">
        <v>0.42624800000000002</v>
      </c>
      <c r="L3505" s="73">
        <f t="shared" si="216"/>
        <v>6.8886200000000009E-2</v>
      </c>
      <c r="M3505" s="73">
        <v>0</v>
      </c>
      <c r="N3505" s="73">
        <v>0</v>
      </c>
      <c r="O3505" s="73">
        <v>6.8886200000000009E-2</v>
      </c>
      <c r="P3505" s="74">
        <f t="shared" si="217"/>
        <v>0</v>
      </c>
      <c r="Q3505" s="74">
        <f t="shared" si="218"/>
        <v>0</v>
      </c>
      <c r="R3505" s="75">
        <f t="shared" si="219"/>
        <v>0.16161061166269403</v>
      </c>
      <c r="S3505" s="7"/>
    </row>
    <row r="3506" spans="1:19" x14ac:dyDescent="0.25">
      <c r="A3506" s="66"/>
      <c r="B3506" s="56"/>
      <c r="C3506" s="67"/>
      <c r="D3506" s="68"/>
      <c r="E3506" s="69"/>
      <c r="F3506" s="70"/>
      <c r="G3506" s="71"/>
      <c r="H3506" s="66">
        <v>14</v>
      </c>
      <c r="I3506" s="67" t="s">
        <v>268</v>
      </c>
      <c r="J3506" s="72">
        <v>2.455667</v>
      </c>
      <c r="K3506" s="73">
        <v>2.446806</v>
      </c>
      <c r="L3506" s="73">
        <f t="shared" si="216"/>
        <v>0.49636710937483308</v>
      </c>
      <c r="M3506" s="73">
        <v>4.7005409374833107E-2</v>
      </c>
      <c r="N3506" s="73">
        <v>2.1606939999999998E-2</v>
      </c>
      <c r="O3506" s="73">
        <v>0.42775476000000001</v>
      </c>
      <c r="P3506" s="74">
        <f t="shared" si="217"/>
        <v>1.921092615222993E-2</v>
      </c>
      <c r="Q3506" s="74">
        <f t="shared" si="218"/>
        <v>2.8041597648049373E-2</v>
      </c>
      <c r="R3506" s="75">
        <f t="shared" si="219"/>
        <v>0.20286328763900083</v>
      </c>
      <c r="S3506" s="7"/>
    </row>
    <row r="3507" spans="1:19" x14ac:dyDescent="0.25">
      <c r="A3507" s="66"/>
      <c r="B3507" s="56"/>
      <c r="C3507" s="67"/>
      <c r="D3507" s="68"/>
      <c r="E3507" s="69"/>
      <c r="F3507" s="70"/>
      <c r="G3507" s="71"/>
      <c r="H3507" s="66">
        <v>15</v>
      </c>
      <c r="I3507" s="67" t="s">
        <v>255</v>
      </c>
      <c r="J3507" s="72">
        <v>0.81195700000000004</v>
      </c>
      <c r="K3507" s="73">
        <v>0.20094400000000001</v>
      </c>
      <c r="L3507" s="73">
        <f t="shared" si="216"/>
        <v>0.11270278</v>
      </c>
      <c r="M3507" s="73">
        <v>0</v>
      </c>
      <c r="N3507" s="73">
        <v>8.9482779999999998E-2</v>
      </c>
      <c r="O3507" s="73">
        <v>2.3219999999999998E-2</v>
      </c>
      <c r="P3507" s="74">
        <f t="shared" si="217"/>
        <v>0</v>
      </c>
      <c r="Q3507" s="74">
        <f t="shared" si="218"/>
        <v>0.44531202723146746</v>
      </c>
      <c r="R3507" s="75">
        <f t="shared" si="219"/>
        <v>0.56086660960267531</v>
      </c>
      <c r="S3507" s="7"/>
    </row>
    <row r="3508" spans="1:19" x14ac:dyDescent="0.25">
      <c r="A3508" s="66"/>
      <c r="B3508" s="56"/>
      <c r="C3508" s="67"/>
      <c r="D3508" s="68"/>
      <c r="E3508" s="69"/>
      <c r="F3508" s="70"/>
      <c r="G3508" s="71"/>
      <c r="H3508" s="66">
        <v>16</v>
      </c>
      <c r="I3508" s="67" t="s">
        <v>269</v>
      </c>
      <c r="J3508" s="72">
        <v>0.53292600000000001</v>
      </c>
      <c r="K3508" s="73">
        <v>0.81381300000000012</v>
      </c>
      <c r="L3508" s="73">
        <f t="shared" si="216"/>
        <v>4.1750000177323818E-2</v>
      </c>
      <c r="M3508" s="73">
        <v>1.4150000177323818E-2</v>
      </c>
      <c r="N3508" s="73">
        <v>5.0000000000000001E-3</v>
      </c>
      <c r="O3508" s="73">
        <v>2.2599999999999999E-2</v>
      </c>
      <c r="P3508" s="74">
        <f t="shared" si="217"/>
        <v>1.7387286977873069E-2</v>
      </c>
      <c r="Q3508" s="74">
        <f t="shared" si="218"/>
        <v>2.3531204560905045E-2</v>
      </c>
      <c r="R3508" s="75">
        <f t="shared" si="219"/>
        <v>5.1301712036209562E-2</v>
      </c>
      <c r="S3508" s="7"/>
    </row>
    <row r="3509" spans="1:19" x14ac:dyDescent="0.25">
      <c r="A3509" s="66"/>
      <c r="B3509" s="56"/>
      <c r="C3509" s="67"/>
      <c r="D3509" s="68"/>
      <c r="E3509" s="69"/>
      <c r="F3509" s="70"/>
      <c r="G3509" s="71"/>
      <c r="H3509" s="66">
        <v>17</v>
      </c>
      <c r="I3509" s="67" t="s">
        <v>270</v>
      </c>
      <c r="J3509" s="72">
        <v>0.03</v>
      </c>
      <c r="K3509" s="73">
        <v>0.03</v>
      </c>
      <c r="L3509" s="73">
        <f t="shared" si="216"/>
        <v>0</v>
      </c>
      <c r="M3509" s="73">
        <v>0</v>
      </c>
      <c r="N3509" s="73">
        <v>0</v>
      </c>
      <c r="O3509" s="73">
        <v>0</v>
      </c>
      <c r="P3509" s="74">
        <f t="shared" si="217"/>
        <v>0</v>
      </c>
      <c r="Q3509" s="74">
        <f t="shared" si="218"/>
        <v>0</v>
      </c>
      <c r="R3509" s="75">
        <f t="shared" si="219"/>
        <v>0</v>
      </c>
      <c r="S3509" s="7"/>
    </row>
    <row r="3510" spans="1:19" x14ac:dyDescent="0.25">
      <c r="A3510" s="66"/>
      <c r="B3510" s="56"/>
      <c r="C3510" s="67"/>
      <c r="D3510" s="68"/>
      <c r="E3510" s="69"/>
      <c r="F3510" s="70"/>
      <c r="G3510" s="71"/>
      <c r="H3510" s="66">
        <v>18</v>
      </c>
      <c r="I3510" s="67" t="s">
        <v>271</v>
      </c>
      <c r="J3510" s="72">
        <v>0</v>
      </c>
      <c r="K3510" s="73">
        <v>1.300986</v>
      </c>
      <c r="L3510" s="73">
        <f t="shared" si="216"/>
        <v>2.4806249887898563E-2</v>
      </c>
      <c r="M3510" s="73">
        <v>3.1882498878985643E-3</v>
      </c>
      <c r="N3510" s="73">
        <v>9.5481999999999997E-3</v>
      </c>
      <c r="O3510" s="73">
        <v>1.2069799999999999E-2</v>
      </c>
      <c r="P3510" s="74">
        <f t="shared" si="217"/>
        <v>2.4506411966758786E-3</v>
      </c>
      <c r="Q3510" s="74">
        <f t="shared" si="218"/>
        <v>9.7898439244531177E-3</v>
      </c>
      <c r="R3510" s="75">
        <f t="shared" si="219"/>
        <v>1.9067268892900127E-2</v>
      </c>
      <c r="S3510" s="7"/>
    </row>
    <row r="3511" spans="1:19" x14ac:dyDescent="0.25">
      <c r="A3511" s="66"/>
      <c r="B3511" s="56"/>
      <c r="C3511" s="67"/>
      <c r="D3511" s="68"/>
      <c r="E3511" s="69"/>
      <c r="F3511" s="70"/>
      <c r="G3511" s="71"/>
      <c r="H3511" s="66">
        <v>19</v>
      </c>
      <c r="I3511" s="67" t="s">
        <v>272</v>
      </c>
      <c r="J3511" s="72">
        <v>0.81200000000000006</v>
      </c>
      <c r="K3511" s="73">
        <v>0.32800000000000007</v>
      </c>
      <c r="L3511" s="73">
        <f t="shared" si="216"/>
        <v>0</v>
      </c>
      <c r="M3511" s="73">
        <v>0</v>
      </c>
      <c r="N3511" s="73">
        <v>0</v>
      </c>
      <c r="O3511" s="73">
        <v>0</v>
      </c>
      <c r="P3511" s="74">
        <f t="shared" si="217"/>
        <v>0</v>
      </c>
      <c r="Q3511" s="74">
        <f t="shared" si="218"/>
        <v>0</v>
      </c>
      <c r="R3511" s="75">
        <f t="shared" si="219"/>
        <v>0</v>
      </c>
      <c r="S3511" s="7"/>
    </row>
    <row r="3512" spans="1:19" x14ac:dyDescent="0.25">
      <c r="A3512" s="66"/>
      <c r="B3512" s="56"/>
      <c r="C3512" s="67"/>
      <c r="D3512" s="68"/>
      <c r="E3512" s="69"/>
      <c r="F3512" s="70"/>
      <c r="G3512" s="71"/>
      <c r="H3512" s="66">
        <v>20</v>
      </c>
      <c r="I3512" s="67" t="s">
        <v>273</v>
      </c>
      <c r="J3512" s="72">
        <v>2.7746090000000003</v>
      </c>
      <c r="K3512" s="73">
        <v>2.4755810000000005</v>
      </c>
      <c r="L3512" s="73">
        <f t="shared" si="216"/>
        <v>7.1760000000000001E-3</v>
      </c>
      <c r="M3512" s="73">
        <v>0</v>
      </c>
      <c r="N3512" s="73">
        <v>2.5000000000000001E-3</v>
      </c>
      <c r="O3512" s="73">
        <v>4.6760000000000005E-3</v>
      </c>
      <c r="P3512" s="74">
        <f t="shared" si="217"/>
        <v>0</v>
      </c>
      <c r="Q3512" s="74">
        <f t="shared" si="218"/>
        <v>1.009863947089592E-3</v>
      </c>
      <c r="R3512" s="75">
        <f t="shared" si="219"/>
        <v>2.8987134737259654E-3</v>
      </c>
      <c r="S3512" s="7"/>
    </row>
    <row r="3513" spans="1:19" x14ac:dyDescent="0.25">
      <c r="A3513" s="66"/>
      <c r="B3513" s="56"/>
      <c r="C3513" s="67"/>
      <c r="D3513" s="68"/>
      <c r="E3513" s="69"/>
      <c r="F3513" s="70"/>
      <c r="G3513" s="71"/>
      <c r="H3513" s="66">
        <v>21</v>
      </c>
      <c r="I3513" s="67" t="s">
        <v>274</v>
      </c>
      <c r="J3513" s="72">
        <v>2.0485999999999997E-2</v>
      </c>
      <c r="K3513" s="73">
        <v>2.0485999999999997E-2</v>
      </c>
      <c r="L3513" s="73">
        <f t="shared" si="216"/>
        <v>0</v>
      </c>
      <c r="M3513" s="73">
        <v>0</v>
      </c>
      <c r="N3513" s="73">
        <v>0</v>
      </c>
      <c r="O3513" s="73">
        <v>0</v>
      </c>
      <c r="P3513" s="74">
        <f t="shared" si="217"/>
        <v>0</v>
      </c>
      <c r="Q3513" s="74">
        <f t="shared" si="218"/>
        <v>0</v>
      </c>
      <c r="R3513" s="75">
        <f t="shared" si="219"/>
        <v>0</v>
      </c>
      <c r="S3513" s="7"/>
    </row>
    <row r="3514" spans="1:19" x14ac:dyDescent="0.25">
      <c r="A3514" s="66"/>
      <c r="B3514" s="56"/>
      <c r="C3514" s="67"/>
      <c r="D3514" s="68"/>
      <c r="E3514" s="69"/>
      <c r="F3514" s="70"/>
      <c r="G3514" s="71"/>
      <c r="H3514" s="66">
        <v>22</v>
      </c>
      <c r="I3514" s="67" t="s">
        <v>275</v>
      </c>
      <c r="J3514" s="72">
        <v>1.5384</v>
      </c>
      <c r="K3514" s="73">
        <v>1.2385079999999999</v>
      </c>
      <c r="L3514" s="73">
        <f t="shared" si="216"/>
        <v>7.7176000113993878E-2</v>
      </c>
      <c r="M3514" s="73">
        <v>2.4000001139938831E-3</v>
      </c>
      <c r="N3514" s="73">
        <v>2.3999999999999998E-3</v>
      </c>
      <c r="O3514" s="73">
        <v>7.2375999999999996E-2</v>
      </c>
      <c r="P3514" s="74">
        <f t="shared" si="217"/>
        <v>1.9378155926274866E-3</v>
      </c>
      <c r="Q3514" s="74">
        <f t="shared" si="218"/>
        <v>3.8756310932136755E-3</v>
      </c>
      <c r="R3514" s="75">
        <f t="shared" si="219"/>
        <v>6.2313687205891186E-2</v>
      </c>
      <c r="S3514" s="7"/>
    </row>
    <row r="3515" spans="1:19" x14ac:dyDescent="0.25">
      <c r="A3515" s="66"/>
      <c r="B3515" s="56"/>
      <c r="C3515" s="67"/>
      <c r="D3515" s="68"/>
      <c r="E3515" s="69"/>
      <c r="F3515" s="70"/>
      <c r="G3515" s="71"/>
      <c r="H3515" s="66">
        <v>24</v>
      </c>
      <c r="I3515" s="67" t="s">
        <v>277</v>
      </c>
      <c r="J3515" s="72">
        <v>1.4999999999999999E-2</v>
      </c>
      <c r="K3515" s="73">
        <v>1.4999999999999999E-2</v>
      </c>
      <c r="L3515" s="73">
        <f t="shared" si="216"/>
        <v>0</v>
      </c>
      <c r="M3515" s="73">
        <v>0</v>
      </c>
      <c r="N3515" s="73">
        <v>0</v>
      </c>
      <c r="O3515" s="73">
        <v>0</v>
      </c>
      <c r="P3515" s="74">
        <f t="shared" si="217"/>
        <v>0</v>
      </c>
      <c r="Q3515" s="74">
        <f t="shared" si="218"/>
        <v>0</v>
      </c>
      <c r="R3515" s="75">
        <f t="shared" si="219"/>
        <v>0</v>
      </c>
      <c r="S3515" s="7"/>
    </row>
    <row r="3516" spans="1:19" x14ac:dyDescent="0.25">
      <c r="A3516" s="66"/>
      <c r="B3516" s="56"/>
      <c r="C3516" s="67"/>
      <c r="D3516" s="68"/>
      <c r="E3516" s="69"/>
      <c r="F3516" s="70"/>
      <c r="G3516" s="71"/>
      <c r="H3516" s="66">
        <v>25</v>
      </c>
      <c r="I3516" s="67" t="s">
        <v>278</v>
      </c>
      <c r="J3516" s="72">
        <v>0.164659</v>
      </c>
      <c r="K3516" s="73">
        <v>0.110014</v>
      </c>
      <c r="L3516" s="73">
        <f t="shared" si="216"/>
        <v>1.7999999999999999E-2</v>
      </c>
      <c r="M3516" s="73">
        <v>0</v>
      </c>
      <c r="N3516" s="73">
        <v>1.0999999999999999E-2</v>
      </c>
      <c r="O3516" s="73">
        <v>7.0000000000000001E-3</v>
      </c>
      <c r="P3516" s="74">
        <f t="shared" si="217"/>
        <v>0</v>
      </c>
      <c r="Q3516" s="74">
        <f t="shared" si="218"/>
        <v>9.99872743469013E-2</v>
      </c>
      <c r="R3516" s="75">
        <f t="shared" si="219"/>
        <v>0.16361553984038393</v>
      </c>
      <c r="S3516" s="7"/>
    </row>
    <row r="3517" spans="1:19" x14ac:dyDescent="0.25">
      <c r="A3517" s="44"/>
      <c r="B3517" s="45"/>
      <c r="C3517" s="46"/>
      <c r="D3517" s="47"/>
      <c r="E3517" s="48"/>
      <c r="F3517" s="49">
        <v>36</v>
      </c>
      <c r="G3517" s="50" t="s">
        <v>46</v>
      </c>
      <c r="H3517" s="90"/>
      <c r="I3517" s="46"/>
      <c r="J3517" s="51">
        <v>825.74988300000007</v>
      </c>
      <c r="K3517" s="52">
        <v>943.51270800000009</v>
      </c>
      <c r="L3517" s="53">
        <f t="shared" si="216"/>
        <v>211.10517475133616</v>
      </c>
      <c r="M3517" s="53">
        <v>31.71307614133616</v>
      </c>
      <c r="N3517" s="53">
        <v>78.82905983000002</v>
      </c>
      <c r="O3517" s="53">
        <v>100.56303878</v>
      </c>
      <c r="P3517" s="54">
        <f t="shared" si="217"/>
        <v>3.361171065576804E-2</v>
      </c>
      <c r="Q3517" s="54">
        <f t="shared" si="218"/>
        <v>0.11716019830369488</v>
      </c>
      <c r="R3517" s="55">
        <f t="shared" si="219"/>
        <v>0.22374385947468992</v>
      </c>
      <c r="S3517" s="7"/>
    </row>
    <row r="3518" spans="1:19" x14ac:dyDescent="0.25">
      <c r="A3518" s="66"/>
      <c r="B3518" s="56"/>
      <c r="C3518" s="67"/>
      <c r="D3518" s="68"/>
      <c r="E3518" s="69"/>
      <c r="F3518" s="70"/>
      <c r="G3518" s="71"/>
      <c r="H3518" s="66">
        <v>1</v>
      </c>
      <c r="I3518" s="67" t="s">
        <v>256</v>
      </c>
      <c r="J3518" s="72">
        <v>1.8361580000000004</v>
      </c>
      <c r="K3518" s="73">
        <v>2.5479639999999995</v>
      </c>
      <c r="L3518" s="73">
        <f t="shared" si="216"/>
        <v>0.4779319017469541</v>
      </c>
      <c r="M3518" s="73">
        <v>6.5739761746954173E-2</v>
      </c>
      <c r="N3518" s="73">
        <v>6.0804619999999997E-2</v>
      </c>
      <c r="O3518" s="73">
        <v>0.35138751999999995</v>
      </c>
      <c r="P3518" s="74">
        <f t="shared" si="217"/>
        <v>2.5800898971474553E-2</v>
      </c>
      <c r="Q3518" s="74">
        <f t="shared" si="218"/>
        <v>4.9664901759583026E-2</v>
      </c>
      <c r="R3518" s="75">
        <f t="shared" si="219"/>
        <v>0.18757404019325005</v>
      </c>
      <c r="S3518" s="7"/>
    </row>
    <row r="3519" spans="1:19" x14ac:dyDescent="0.25">
      <c r="A3519" s="66"/>
      <c r="B3519" s="56"/>
      <c r="C3519" s="67"/>
      <c r="D3519" s="68"/>
      <c r="E3519" s="69"/>
      <c r="F3519" s="70"/>
      <c r="G3519" s="71"/>
      <c r="H3519" s="66">
        <v>2</v>
      </c>
      <c r="I3519" s="67" t="s">
        <v>257</v>
      </c>
      <c r="J3519" s="72">
        <v>15.830740999999996</v>
      </c>
      <c r="K3519" s="73">
        <v>18.975069999999992</v>
      </c>
      <c r="L3519" s="73">
        <f t="shared" si="216"/>
        <v>1.8286126725158165</v>
      </c>
      <c r="M3519" s="73">
        <v>0.30526997251581633</v>
      </c>
      <c r="N3519" s="73">
        <v>0.56338073000000022</v>
      </c>
      <c r="O3519" s="73">
        <v>0.95996196999999994</v>
      </c>
      <c r="P3519" s="74">
        <f t="shared" si="217"/>
        <v>1.6087949742257419E-2</v>
      </c>
      <c r="Q3519" s="74">
        <f t="shared" si="218"/>
        <v>4.5778524269782239E-2</v>
      </c>
      <c r="R3519" s="75">
        <f t="shared" si="219"/>
        <v>9.6369218796864373E-2</v>
      </c>
      <c r="S3519" s="7"/>
    </row>
    <row r="3520" spans="1:19" x14ac:dyDescent="0.25">
      <c r="A3520" s="66"/>
      <c r="B3520" s="56"/>
      <c r="C3520" s="67"/>
      <c r="D3520" s="68"/>
      <c r="E3520" s="69"/>
      <c r="F3520" s="70"/>
      <c r="G3520" s="71"/>
      <c r="H3520" s="66">
        <v>3</v>
      </c>
      <c r="I3520" s="67" t="s">
        <v>258</v>
      </c>
      <c r="J3520" s="72">
        <v>2.9304350000000001</v>
      </c>
      <c r="K3520" s="73">
        <v>2.8795929999999998</v>
      </c>
      <c r="L3520" s="73">
        <f t="shared" si="216"/>
        <v>9.2469049999999997E-2</v>
      </c>
      <c r="M3520" s="73">
        <v>0</v>
      </c>
      <c r="N3520" s="73">
        <v>2.8360950000000003E-2</v>
      </c>
      <c r="O3520" s="73">
        <v>6.4108100000000001E-2</v>
      </c>
      <c r="P3520" s="74">
        <f t="shared" si="217"/>
        <v>0</v>
      </c>
      <c r="Q3520" s="74">
        <f t="shared" si="218"/>
        <v>9.8489439306179739E-3</v>
      </c>
      <c r="R3520" s="75">
        <f t="shared" si="219"/>
        <v>3.2111847056163843E-2</v>
      </c>
      <c r="S3520" s="7"/>
    </row>
    <row r="3521" spans="1:19" x14ac:dyDescent="0.25">
      <c r="A3521" s="66"/>
      <c r="B3521" s="56"/>
      <c r="C3521" s="67"/>
      <c r="D3521" s="68"/>
      <c r="E3521" s="69"/>
      <c r="F3521" s="70"/>
      <c r="G3521" s="71"/>
      <c r="H3521" s="66">
        <v>4</v>
      </c>
      <c r="I3521" s="67" t="s">
        <v>259</v>
      </c>
      <c r="J3521" s="72">
        <v>20.975883</v>
      </c>
      <c r="K3521" s="73">
        <v>32.082616999999985</v>
      </c>
      <c r="L3521" s="73">
        <f t="shared" si="216"/>
        <v>7.4692767881911166</v>
      </c>
      <c r="M3521" s="73">
        <v>1.3266548881911149</v>
      </c>
      <c r="N3521" s="73">
        <v>2.0076413000000004</v>
      </c>
      <c r="O3521" s="73">
        <v>4.1349806000000013</v>
      </c>
      <c r="P3521" s="74">
        <f t="shared" si="217"/>
        <v>4.1351205488976021E-2</v>
      </c>
      <c r="Q3521" s="74">
        <f t="shared" si="218"/>
        <v>0.10392843539512743</v>
      </c>
      <c r="R3521" s="75">
        <f t="shared" si="219"/>
        <v>0.23281382526216987</v>
      </c>
      <c r="S3521" s="7"/>
    </row>
    <row r="3522" spans="1:19" x14ac:dyDescent="0.25">
      <c r="A3522" s="66"/>
      <c r="B3522" s="56"/>
      <c r="C3522" s="67"/>
      <c r="D3522" s="68"/>
      <c r="E3522" s="69"/>
      <c r="F3522" s="70"/>
      <c r="G3522" s="71"/>
      <c r="H3522" s="66">
        <v>5</v>
      </c>
      <c r="I3522" s="67" t="s">
        <v>260</v>
      </c>
      <c r="J3522" s="72">
        <v>11.614606000000002</v>
      </c>
      <c r="K3522" s="73">
        <v>13.183714999999998</v>
      </c>
      <c r="L3522" s="73">
        <f t="shared" si="216"/>
        <v>2.4089148121859973</v>
      </c>
      <c r="M3522" s="73">
        <v>0.22190533218599739</v>
      </c>
      <c r="N3522" s="73">
        <v>0.88259960999999998</v>
      </c>
      <c r="O3522" s="73">
        <v>1.30440987</v>
      </c>
      <c r="P3522" s="74">
        <f t="shared" si="217"/>
        <v>1.6831775579644846E-2</v>
      </c>
      <c r="Q3522" s="74">
        <f t="shared" si="218"/>
        <v>8.3777974735193952E-2</v>
      </c>
      <c r="R3522" s="75">
        <f t="shared" si="219"/>
        <v>0.18271896898453871</v>
      </c>
      <c r="S3522" s="7"/>
    </row>
    <row r="3523" spans="1:19" x14ac:dyDescent="0.25">
      <c r="A3523" s="66"/>
      <c r="B3523" s="56"/>
      <c r="C3523" s="67"/>
      <c r="D3523" s="68"/>
      <c r="E3523" s="69"/>
      <c r="F3523" s="70"/>
      <c r="G3523" s="71"/>
      <c r="H3523" s="66">
        <v>6</v>
      </c>
      <c r="I3523" s="67" t="s">
        <v>261</v>
      </c>
      <c r="J3523" s="72">
        <v>11.958307000000001</v>
      </c>
      <c r="K3523" s="73">
        <v>11.412482000000002</v>
      </c>
      <c r="L3523" s="73">
        <f t="shared" si="216"/>
        <v>1.7455263773522847</v>
      </c>
      <c r="M3523" s="73">
        <v>0.24550465735228499</v>
      </c>
      <c r="N3523" s="73">
        <v>0.63525946</v>
      </c>
      <c r="O3523" s="73">
        <v>0.86476225999999967</v>
      </c>
      <c r="P3523" s="74">
        <f t="shared" si="217"/>
        <v>2.1511942568871956E-2</v>
      </c>
      <c r="Q3523" s="74">
        <f t="shared" si="218"/>
        <v>7.7175509880522464E-2</v>
      </c>
      <c r="R3523" s="75">
        <f t="shared" si="219"/>
        <v>0.15294888327992845</v>
      </c>
      <c r="S3523" s="7"/>
    </row>
    <row r="3524" spans="1:19" x14ac:dyDescent="0.25">
      <c r="A3524" s="66"/>
      <c r="B3524" s="56"/>
      <c r="C3524" s="67"/>
      <c r="D3524" s="68"/>
      <c r="E3524" s="69"/>
      <c r="F3524" s="70"/>
      <c r="G3524" s="71"/>
      <c r="H3524" s="66">
        <v>7</v>
      </c>
      <c r="I3524" s="67" t="s">
        <v>279</v>
      </c>
      <c r="J3524" s="72">
        <v>73.494990000000001</v>
      </c>
      <c r="K3524" s="73">
        <v>77.157671000000008</v>
      </c>
      <c r="L3524" s="73">
        <f t="shared" si="216"/>
        <v>28.850520438014399</v>
      </c>
      <c r="M3524" s="73">
        <v>7.0040414580143988</v>
      </c>
      <c r="N3524" s="73">
        <v>12.510364299999999</v>
      </c>
      <c r="O3524" s="73">
        <v>9.3361146800000032</v>
      </c>
      <c r="P3524" s="74">
        <f t="shared" si="217"/>
        <v>9.0775698219486153E-2</v>
      </c>
      <c r="Q3524" s="74">
        <f t="shared" si="218"/>
        <v>0.25291595126056093</v>
      </c>
      <c r="R3524" s="75">
        <f t="shared" si="219"/>
        <v>0.37391642417530196</v>
      </c>
      <c r="S3524" s="7"/>
    </row>
    <row r="3525" spans="1:19" x14ac:dyDescent="0.25">
      <c r="A3525" s="66"/>
      <c r="B3525" s="56"/>
      <c r="C3525" s="67"/>
      <c r="D3525" s="68"/>
      <c r="E3525" s="69"/>
      <c r="F3525" s="70"/>
      <c r="G3525" s="71"/>
      <c r="H3525" s="66">
        <v>8</v>
      </c>
      <c r="I3525" s="67" t="s">
        <v>262</v>
      </c>
      <c r="J3525" s="72">
        <v>32.953310999999992</v>
      </c>
      <c r="K3525" s="73">
        <v>35.311257000000012</v>
      </c>
      <c r="L3525" s="73">
        <f t="shared" si="216"/>
        <v>5.5460529034036643</v>
      </c>
      <c r="M3525" s="73">
        <v>0.25991545340366429</v>
      </c>
      <c r="N3525" s="73">
        <v>1.6092505700000006</v>
      </c>
      <c r="O3525" s="73">
        <v>3.6768868799999996</v>
      </c>
      <c r="P3525" s="74">
        <f t="shared" si="217"/>
        <v>7.3606967150352141E-3</v>
      </c>
      <c r="Q3525" s="74">
        <f t="shared" si="218"/>
        <v>5.2933998452778505E-2</v>
      </c>
      <c r="R3525" s="75">
        <f t="shared" si="219"/>
        <v>0.15706189398478967</v>
      </c>
      <c r="S3525" s="7"/>
    </row>
    <row r="3526" spans="1:19" x14ac:dyDescent="0.25">
      <c r="A3526" s="66"/>
      <c r="B3526" s="56"/>
      <c r="C3526" s="67"/>
      <c r="D3526" s="68"/>
      <c r="E3526" s="69"/>
      <c r="F3526" s="70"/>
      <c r="G3526" s="71"/>
      <c r="H3526" s="66">
        <v>9</v>
      </c>
      <c r="I3526" s="67" t="s">
        <v>263</v>
      </c>
      <c r="J3526" s="72">
        <v>3.9538089999999992</v>
      </c>
      <c r="K3526" s="73">
        <v>6.4864760000000015</v>
      </c>
      <c r="L3526" s="73">
        <f t="shared" si="216"/>
        <v>1.1366614715496473</v>
      </c>
      <c r="M3526" s="73">
        <v>9.4775661549647339E-2</v>
      </c>
      <c r="N3526" s="73">
        <v>0.28685469000000002</v>
      </c>
      <c r="O3526" s="73">
        <v>0.75503111999999994</v>
      </c>
      <c r="P3526" s="74">
        <f t="shared" si="217"/>
        <v>1.4611271443792796E-2</v>
      </c>
      <c r="Q3526" s="74">
        <f t="shared" si="218"/>
        <v>5.8834774313455761E-2</v>
      </c>
      <c r="R3526" s="75">
        <f t="shared" si="219"/>
        <v>0.17523559349478007</v>
      </c>
      <c r="S3526" s="7"/>
    </row>
    <row r="3527" spans="1:19" x14ac:dyDescent="0.25">
      <c r="A3527" s="66"/>
      <c r="B3527" s="56"/>
      <c r="C3527" s="67"/>
      <c r="D3527" s="68"/>
      <c r="E3527" s="69"/>
      <c r="F3527" s="70"/>
      <c r="G3527" s="71"/>
      <c r="H3527" s="66">
        <v>10</v>
      </c>
      <c r="I3527" s="67" t="s">
        <v>264</v>
      </c>
      <c r="J3527" s="72">
        <v>9.2208299999999976</v>
      </c>
      <c r="K3527" s="73">
        <v>11.154138</v>
      </c>
      <c r="L3527" s="73">
        <f t="shared" ref="L3527:L3590" si="220">SUM(M3527,N3527,O3527)</f>
        <v>2.1376351214457863</v>
      </c>
      <c r="M3527" s="73">
        <v>0.24313096144578594</v>
      </c>
      <c r="N3527" s="73">
        <v>0.84761348000000003</v>
      </c>
      <c r="O3527" s="73">
        <v>1.04689068</v>
      </c>
      <c r="P3527" s="74">
        <f t="shared" ref="P3527:P3590" si="221">IFERROR(M3527/K3527,0)</f>
        <v>2.1797377927885234E-2</v>
      </c>
      <c r="Q3527" s="74">
        <f t="shared" ref="Q3527:Q3590" si="222">IFERROR(SUM(M3527,N3527)/K3527,0)</f>
        <v>9.7788322275175921E-2</v>
      </c>
      <c r="R3527" s="75">
        <f t="shared" ref="R3527:R3590" si="223">IFERROR(SUM(M3527,N3527,O3527)/K3527,0)</f>
        <v>0.19164503087964183</v>
      </c>
      <c r="S3527" s="7"/>
    </row>
    <row r="3528" spans="1:19" x14ac:dyDescent="0.25">
      <c r="A3528" s="66"/>
      <c r="B3528" s="56"/>
      <c r="C3528" s="67"/>
      <c r="D3528" s="68"/>
      <c r="E3528" s="69"/>
      <c r="F3528" s="70"/>
      <c r="G3528" s="71"/>
      <c r="H3528" s="66">
        <v>11</v>
      </c>
      <c r="I3528" s="67" t="s">
        <v>265</v>
      </c>
      <c r="J3528" s="72">
        <v>25.117925999999997</v>
      </c>
      <c r="K3528" s="73">
        <v>28.717838999999994</v>
      </c>
      <c r="L3528" s="73">
        <f t="shared" si="220"/>
        <v>5.8450367159163052</v>
      </c>
      <c r="M3528" s="73">
        <v>0.66388757591630565</v>
      </c>
      <c r="N3528" s="73">
        <v>2.3639822100000001</v>
      </c>
      <c r="O3528" s="73">
        <v>2.8171669299999995</v>
      </c>
      <c r="P3528" s="74">
        <f t="shared" si="221"/>
        <v>2.3117602125853055E-2</v>
      </c>
      <c r="Q3528" s="74">
        <f t="shared" si="222"/>
        <v>0.1054351542926439</v>
      </c>
      <c r="R3528" s="75">
        <f t="shared" si="223"/>
        <v>0.20353330610692213</v>
      </c>
      <c r="S3528" s="7"/>
    </row>
    <row r="3529" spans="1:19" x14ac:dyDescent="0.25">
      <c r="A3529" s="66"/>
      <c r="B3529" s="56"/>
      <c r="C3529" s="67"/>
      <c r="D3529" s="68"/>
      <c r="E3529" s="69"/>
      <c r="F3529" s="70"/>
      <c r="G3529" s="71"/>
      <c r="H3529" s="66">
        <v>12</v>
      </c>
      <c r="I3529" s="67" t="s">
        <v>266</v>
      </c>
      <c r="J3529" s="72">
        <v>22.930777000000003</v>
      </c>
      <c r="K3529" s="73">
        <v>27.394655999999987</v>
      </c>
      <c r="L3529" s="73">
        <f t="shared" si="220"/>
        <v>4.6870462956279209</v>
      </c>
      <c r="M3529" s="73">
        <v>0.5893002756279202</v>
      </c>
      <c r="N3529" s="73">
        <v>1.7623034800000006</v>
      </c>
      <c r="O3529" s="73">
        <v>2.3354425400000003</v>
      </c>
      <c r="P3529" s="74">
        <f t="shared" si="221"/>
        <v>2.1511504858024881E-2</v>
      </c>
      <c r="Q3529" s="74">
        <f t="shared" si="222"/>
        <v>8.5841696848754812E-2</v>
      </c>
      <c r="R3529" s="75">
        <f t="shared" si="223"/>
        <v>0.17109345324971129</v>
      </c>
      <c r="S3529" s="7"/>
    </row>
    <row r="3530" spans="1:19" x14ac:dyDescent="0.25">
      <c r="A3530" s="66"/>
      <c r="B3530" s="56"/>
      <c r="C3530" s="67"/>
      <c r="D3530" s="68"/>
      <c r="E3530" s="69"/>
      <c r="F3530" s="70"/>
      <c r="G3530" s="71"/>
      <c r="H3530" s="66">
        <v>13</v>
      </c>
      <c r="I3530" s="67" t="s">
        <v>267</v>
      </c>
      <c r="J3530" s="72">
        <v>21.319013000000002</v>
      </c>
      <c r="K3530" s="73">
        <v>26.462575000000001</v>
      </c>
      <c r="L3530" s="73">
        <f t="shared" si="220"/>
        <v>4.6838361564556426</v>
      </c>
      <c r="M3530" s="73">
        <v>0.81629625645564374</v>
      </c>
      <c r="N3530" s="73">
        <v>1.8490794399999999</v>
      </c>
      <c r="O3530" s="73">
        <v>2.0184604599999996</v>
      </c>
      <c r="P3530" s="74">
        <f t="shared" si="221"/>
        <v>3.0847196709150326E-2</v>
      </c>
      <c r="Q3530" s="74">
        <f t="shared" si="222"/>
        <v>0.10072246168241916</v>
      </c>
      <c r="R3530" s="75">
        <f t="shared" si="223"/>
        <v>0.17699850284621366</v>
      </c>
      <c r="S3530" s="7"/>
    </row>
    <row r="3531" spans="1:19" x14ac:dyDescent="0.25">
      <c r="A3531" s="66"/>
      <c r="B3531" s="56"/>
      <c r="C3531" s="67"/>
      <c r="D3531" s="68"/>
      <c r="E3531" s="69"/>
      <c r="F3531" s="70"/>
      <c r="G3531" s="71"/>
      <c r="H3531" s="66">
        <v>14</v>
      </c>
      <c r="I3531" s="67" t="s">
        <v>268</v>
      </c>
      <c r="J3531" s="72">
        <v>47.409767999999993</v>
      </c>
      <c r="K3531" s="73">
        <v>56.317552000000006</v>
      </c>
      <c r="L3531" s="73">
        <f t="shared" si="220"/>
        <v>8.7212675616742423</v>
      </c>
      <c r="M3531" s="73">
        <v>2.6229433016742405</v>
      </c>
      <c r="N3531" s="73">
        <v>2.3873170700000004</v>
      </c>
      <c r="O3531" s="73">
        <v>3.7110071900000015</v>
      </c>
      <c r="P3531" s="74">
        <f t="shared" si="221"/>
        <v>4.6574171080345256E-2</v>
      </c>
      <c r="Q3531" s="74">
        <f t="shared" si="222"/>
        <v>8.8964455906645937E-2</v>
      </c>
      <c r="R3531" s="75">
        <f t="shared" si="223"/>
        <v>0.15485878295410002</v>
      </c>
      <c r="S3531" s="7"/>
    </row>
    <row r="3532" spans="1:19" x14ac:dyDescent="0.25">
      <c r="A3532" s="66"/>
      <c r="B3532" s="56"/>
      <c r="C3532" s="67"/>
      <c r="D3532" s="68"/>
      <c r="E3532" s="69"/>
      <c r="F3532" s="70"/>
      <c r="G3532" s="71"/>
      <c r="H3532" s="66">
        <v>15</v>
      </c>
      <c r="I3532" s="67" t="s">
        <v>255</v>
      </c>
      <c r="J3532" s="72">
        <v>401.46677499999998</v>
      </c>
      <c r="K3532" s="73">
        <v>449.51328700000005</v>
      </c>
      <c r="L3532" s="73">
        <f t="shared" si="220"/>
        <v>107.69199112167313</v>
      </c>
      <c r="M3532" s="73">
        <v>12.549294671673124</v>
      </c>
      <c r="N3532" s="73">
        <v>39.850243020000001</v>
      </c>
      <c r="O3532" s="73">
        <v>55.292453430000002</v>
      </c>
      <c r="P3532" s="74">
        <f t="shared" si="221"/>
        <v>2.7917516644336973E-2</v>
      </c>
      <c r="Q3532" s="74">
        <f t="shared" si="222"/>
        <v>0.11656949684709346</v>
      </c>
      <c r="R3532" s="75">
        <f t="shared" si="223"/>
        <v>0.23957465604720404</v>
      </c>
      <c r="S3532" s="7"/>
    </row>
    <row r="3533" spans="1:19" x14ac:dyDescent="0.25">
      <c r="A3533" s="66"/>
      <c r="B3533" s="56"/>
      <c r="C3533" s="67"/>
      <c r="D3533" s="68"/>
      <c r="E3533" s="69"/>
      <c r="F3533" s="70"/>
      <c r="G3533" s="71"/>
      <c r="H3533" s="66">
        <v>16</v>
      </c>
      <c r="I3533" s="67" t="s">
        <v>269</v>
      </c>
      <c r="J3533" s="72">
        <v>16.693845999999997</v>
      </c>
      <c r="K3533" s="73">
        <v>12.250450000000003</v>
      </c>
      <c r="L3533" s="73">
        <f t="shared" si="220"/>
        <v>3.2521342884838198</v>
      </c>
      <c r="M3533" s="73">
        <v>0.84562172848382033</v>
      </c>
      <c r="N3533" s="73">
        <v>1.1109173799999998</v>
      </c>
      <c r="O3533" s="73">
        <v>1.2955951799999998</v>
      </c>
      <c r="P3533" s="74">
        <f t="shared" si="221"/>
        <v>6.9027809466902859E-2</v>
      </c>
      <c r="Q3533" s="74">
        <f t="shared" si="222"/>
        <v>0.15971161128642783</v>
      </c>
      <c r="R3533" s="75">
        <f t="shared" si="223"/>
        <v>0.26547059809915713</v>
      </c>
      <c r="S3533" s="7"/>
    </row>
    <row r="3534" spans="1:19" x14ac:dyDescent="0.25">
      <c r="A3534" s="66"/>
      <c r="B3534" s="56"/>
      <c r="C3534" s="67"/>
      <c r="D3534" s="68"/>
      <c r="E3534" s="69"/>
      <c r="F3534" s="70"/>
      <c r="G3534" s="71"/>
      <c r="H3534" s="66">
        <v>17</v>
      </c>
      <c r="I3534" s="67" t="s">
        <v>270</v>
      </c>
      <c r="J3534" s="72">
        <v>3.8754630000000008</v>
      </c>
      <c r="K3534" s="73">
        <v>3.8754630000000003</v>
      </c>
      <c r="L3534" s="73">
        <f t="shared" si="220"/>
        <v>0.611779389910034</v>
      </c>
      <c r="M3534" s="73">
        <v>9.916469991003396E-2</v>
      </c>
      <c r="N3534" s="73">
        <v>0.27553161000000004</v>
      </c>
      <c r="O3534" s="73">
        <v>0.23708308000000003</v>
      </c>
      <c r="P3534" s="74">
        <f t="shared" si="221"/>
        <v>2.5587832966031142E-2</v>
      </c>
      <c r="Q3534" s="74">
        <f t="shared" si="222"/>
        <v>9.6684269701461212E-2</v>
      </c>
      <c r="R3534" s="75">
        <f t="shared" si="223"/>
        <v>0.15785969054795104</v>
      </c>
      <c r="S3534" s="7"/>
    </row>
    <row r="3535" spans="1:19" x14ac:dyDescent="0.25">
      <c r="A3535" s="66"/>
      <c r="B3535" s="56"/>
      <c r="C3535" s="67"/>
      <c r="D3535" s="68"/>
      <c r="E3535" s="69"/>
      <c r="F3535" s="70"/>
      <c r="G3535" s="71"/>
      <c r="H3535" s="66">
        <v>18</v>
      </c>
      <c r="I3535" s="67" t="s">
        <v>271</v>
      </c>
      <c r="J3535" s="72">
        <v>2.2219389999999994</v>
      </c>
      <c r="K3535" s="73">
        <v>2.3253279999999998</v>
      </c>
      <c r="L3535" s="73">
        <f t="shared" si="220"/>
        <v>0.39666507987929972</v>
      </c>
      <c r="M3535" s="73">
        <v>0.1380345398792997</v>
      </c>
      <c r="N3535" s="73">
        <v>0.11992951000000002</v>
      </c>
      <c r="O3535" s="73">
        <v>0.13870103</v>
      </c>
      <c r="P3535" s="74">
        <f t="shared" si="221"/>
        <v>5.9361320157543244E-2</v>
      </c>
      <c r="Q3535" s="74">
        <f t="shared" si="222"/>
        <v>0.11093662910320597</v>
      </c>
      <c r="R3535" s="75">
        <f t="shared" si="223"/>
        <v>0.17058457124298151</v>
      </c>
      <c r="S3535" s="7"/>
    </row>
    <row r="3536" spans="1:19" x14ac:dyDescent="0.25">
      <c r="A3536" s="66"/>
      <c r="B3536" s="56"/>
      <c r="C3536" s="67"/>
      <c r="D3536" s="68"/>
      <c r="E3536" s="69"/>
      <c r="F3536" s="70"/>
      <c r="G3536" s="71"/>
      <c r="H3536" s="66">
        <v>19</v>
      </c>
      <c r="I3536" s="67" t="s">
        <v>272</v>
      </c>
      <c r="J3536" s="72">
        <v>6.6971599999999976</v>
      </c>
      <c r="K3536" s="73">
        <v>8.5808569999999982</v>
      </c>
      <c r="L3536" s="73">
        <f t="shared" si="220"/>
        <v>1.488385522179873</v>
      </c>
      <c r="M3536" s="73">
        <v>0.10235607217987308</v>
      </c>
      <c r="N3536" s="73">
        <v>0.68399089999999996</v>
      </c>
      <c r="O3536" s="73">
        <v>0.70203854999999993</v>
      </c>
      <c r="P3536" s="74">
        <f t="shared" si="221"/>
        <v>1.1928420690366138E-2</v>
      </c>
      <c r="Q3536" s="74">
        <f t="shared" si="222"/>
        <v>9.1639677969213698E-2</v>
      </c>
      <c r="R3536" s="75">
        <f t="shared" si="223"/>
        <v>0.17345418087958736</v>
      </c>
      <c r="S3536" s="7"/>
    </row>
    <row r="3537" spans="1:19" x14ac:dyDescent="0.25">
      <c r="A3537" s="66"/>
      <c r="B3537" s="56"/>
      <c r="C3537" s="67"/>
      <c r="D3537" s="68"/>
      <c r="E3537" s="69"/>
      <c r="F3537" s="70"/>
      <c r="G3537" s="71"/>
      <c r="H3537" s="66">
        <v>20</v>
      </c>
      <c r="I3537" s="67" t="s">
        <v>273</v>
      </c>
      <c r="J3537" s="72">
        <v>40.963023000000014</v>
      </c>
      <c r="K3537" s="73">
        <v>50.436943000000007</v>
      </c>
      <c r="L3537" s="73">
        <f t="shared" si="220"/>
        <v>9.9894221071324374</v>
      </c>
      <c r="M3537" s="73">
        <v>2.2752878871324356</v>
      </c>
      <c r="N3537" s="73">
        <v>3.3803581000000014</v>
      </c>
      <c r="O3537" s="73">
        <v>4.3337761200000013</v>
      </c>
      <c r="P3537" s="74">
        <f t="shared" si="221"/>
        <v>4.5111534359495879E-2</v>
      </c>
      <c r="Q3537" s="74">
        <f t="shared" si="222"/>
        <v>0.1121330051096165</v>
      </c>
      <c r="R3537" s="75">
        <f t="shared" si="223"/>
        <v>0.198057644118765</v>
      </c>
      <c r="S3537" s="7"/>
    </row>
    <row r="3538" spans="1:19" x14ac:dyDescent="0.25">
      <c r="A3538" s="66"/>
      <c r="B3538" s="56"/>
      <c r="C3538" s="67"/>
      <c r="D3538" s="68"/>
      <c r="E3538" s="69"/>
      <c r="F3538" s="70"/>
      <c r="G3538" s="71"/>
      <c r="H3538" s="66">
        <v>21</v>
      </c>
      <c r="I3538" s="67" t="s">
        <v>274</v>
      </c>
      <c r="J3538" s="72">
        <v>18.907458999999999</v>
      </c>
      <c r="K3538" s="73">
        <v>18.269085000000004</v>
      </c>
      <c r="L3538" s="73">
        <f t="shared" si="220"/>
        <v>2.5252933501671824</v>
      </c>
      <c r="M3538" s="73">
        <v>1.7084280167182442E-2</v>
      </c>
      <c r="N3538" s="73">
        <v>0.93413272999999986</v>
      </c>
      <c r="O3538" s="73">
        <v>1.57407634</v>
      </c>
      <c r="P3538" s="74">
        <f t="shared" si="221"/>
        <v>9.3514700748189845E-4</v>
      </c>
      <c r="Q3538" s="74">
        <f t="shared" si="222"/>
        <v>5.2067030733459398E-2</v>
      </c>
      <c r="R3538" s="75">
        <f t="shared" si="223"/>
        <v>0.13822768628900581</v>
      </c>
      <c r="S3538" s="7"/>
    </row>
    <row r="3539" spans="1:19" x14ac:dyDescent="0.25">
      <c r="A3539" s="66"/>
      <c r="B3539" s="56"/>
      <c r="C3539" s="67"/>
      <c r="D3539" s="68"/>
      <c r="E3539" s="69"/>
      <c r="F3539" s="70"/>
      <c r="G3539" s="71"/>
      <c r="H3539" s="66">
        <v>22</v>
      </c>
      <c r="I3539" s="67" t="s">
        <v>275</v>
      </c>
      <c r="J3539" s="72">
        <v>6.7661669999999985</v>
      </c>
      <c r="K3539" s="73">
        <v>16.183805000000003</v>
      </c>
      <c r="L3539" s="73">
        <f t="shared" si="220"/>
        <v>2.2502385427424825</v>
      </c>
      <c r="M3539" s="73">
        <v>0.2705681327424827</v>
      </c>
      <c r="N3539" s="73">
        <v>0.91038739999999974</v>
      </c>
      <c r="O3539" s="73">
        <v>1.0692830100000001</v>
      </c>
      <c r="P3539" s="74">
        <f t="shared" si="221"/>
        <v>1.6718449878905649E-2</v>
      </c>
      <c r="Q3539" s="74">
        <f t="shared" si="222"/>
        <v>7.2971438592004931E-2</v>
      </c>
      <c r="R3539" s="75">
        <f t="shared" si="223"/>
        <v>0.13904261344859767</v>
      </c>
      <c r="S3539" s="7"/>
    </row>
    <row r="3540" spans="1:19" x14ac:dyDescent="0.25">
      <c r="A3540" s="66"/>
      <c r="B3540" s="56"/>
      <c r="C3540" s="67"/>
      <c r="D3540" s="68"/>
      <c r="E3540" s="69"/>
      <c r="F3540" s="70"/>
      <c r="G3540" s="71"/>
      <c r="H3540" s="66">
        <v>23</v>
      </c>
      <c r="I3540" s="67" t="s">
        <v>276</v>
      </c>
      <c r="J3540" s="72">
        <v>9.8377090000000003</v>
      </c>
      <c r="K3540" s="73">
        <v>10.271169999999998</v>
      </c>
      <c r="L3540" s="73">
        <f t="shared" si="220"/>
        <v>1.7180764175359713</v>
      </c>
      <c r="M3540" s="73">
        <v>0.36917439753597137</v>
      </c>
      <c r="N3540" s="73">
        <v>0.77041143999999995</v>
      </c>
      <c r="O3540" s="73">
        <v>0.57849057999999998</v>
      </c>
      <c r="P3540" s="74">
        <f t="shared" si="221"/>
        <v>3.5942779404485703E-2</v>
      </c>
      <c r="Q3540" s="74">
        <f t="shared" si="222"/>
        <v>0.11094995385491346</v>
      </c>
      <c r="R3540" s="75">
        <f t="shared" si="223"/>
        <v>0.16727173413895122</v>
      </c>
      <c r="S3540" s="7"/>
    </row>
    <row r="3541" spans="1:19" x14ac:dyDescent="0.25">
      <c r="A3541" s="66"/>
      <c r="B3541" s="56"/>
      <c r="C3541" s="67"/>
      <c r="D3541" s="68"/>
      <c r="E3541" s="69"/>
      <c r="F3541" s="70"/>
      <c r="G3541" s="71"/>
      <c r="H3541" s="66">
        <v>24</v>
      </c>
      <c r="I3541" s="67" t="s">
        <v>277</v>
      </c>
      <c r="J3541" s="72">
        <v>6.5806839999999998</v>
      </c>
      <c r="K3541" s="73">
        <v>7.5973719999999973</v>
      </c>
      <c r="L3541" s="73">
        <f t="shared" si="220"/>
        <v>2.0144258704580444</v>
      </c>
      <c r="M3541" s="73">
        <v>0.38314441045804415</v>
      </c>
      <c r="N3541" s="73">
        <v>0.5599890500000001</v>
      </c>
      <c r="O3541" s="73">
        <v>1.0712924100000001</v>
      </c>
      <c r="P3541" s="74">
        <f t="shared" si="221"/>
        <v>5.0431176788242604E-2</v>
      </c>
      <c r="Q3541" s="74">
        <f t="shared" si="222"/>
        <v>0.12413943406457451</v>
      </c>
      <c r="R3541" s="75">
        <f t="shared" si="223"/>
        <v>0.26514772087743566</v>
      </c>
      <c r="S3541" s="7"/>
    </row>
    <row r="3542" spans="1:19" x14ac:dyDescent="0.25">
      <c r="A3542" s="66"/>
      <c r="B3542" s="56"/>
      <c r="C3542" s="67"/>
      <c r="D3542" s="68"/>
      <c r="E3542" s="69"/>
      <c r="F3542" s="70"/>
      <c r="G3542" s="71"/>
      <c r="H3542" s="66">
        <v>25</v>
      </c>
      <c r="I3542" s="67" t="s">
        <v>278</v>
      </c>
      <c r="J3542" s="72">
        <v>10.193103999999998</v>
      </c>
      <c r="K3542" s="73">
        <v>14.125342999999999</v>
      </c>
      <c r="L3542" s="73">
        <f t="shared" si="220"/>
        <v>3.5359747950941181</v>
      </c>
      <c r="M3542" s="73">
        <v>0.20397976509411819</v>
      </c>
      <c r="N3542" s="73">
        <v>2.4383567799999999</v>
      </c>
      <c r="O3542" s="73">
        <v>0.89363824999999975</v>
      </c>
      <c r="P3542" s="74">
        <f t="shared" si="221"/>
        <v>1.4440694650325886E-2</v>
      </c>
      <c r="Q3542" s="74">
        <f t="shared" si="222"/>
        <v>0.18706353149046492</v>
      </c>
      <c r="R3542" s="75">
        <f t="shared" si="223"/>
        <v>0.25032841999618122</v>
      </c>
      <c r="S3542" s="7"/>
    </row>
    <row r="3543" spans="1:19" x14ac:dyDescent="0.25">
      <c r="A3543" s="44"/>
      <c r="B3543" s="45"/>
      <c r="C3543" s="46"/>
      <c r="D3543" s="47"/>
      <c r="E3543" s="48"/>
      <c r="F3543" s="49">
        <v>39</v>
      </c>
      <c r="G3543" s="50" t="s">
        <v>157</v>
      </c>
      <c r="H3543" s="90"/>
      <c r="I3543" s="46"/>
      <c r="J3543" s="51">
        <v>47.368912999999999</v>
      </c>
      <c r="K3543" s="52">
        <v>40.610254999999988</v>
      </c>
      <c r="L3543" s="53">
        <f t="shared" si="220"/>
        <v>2.6188467868332874</v>
      </c>
      <c r="M3543" s="53">
        <v>0.33682707683328772</v>
      </c>
      <c r="N3543" s="53">
        <v>0.51318467999999995</v>
      </c>
      <c r="O3543" s="53">
        <v>1.7688350299999998</v>
      </c>
      <c r="P3543" s="54">
        <f t="shared" si="221"/>
        <v>8.2941384345724452E-3</v>
      </c>
      <c r="Q3543" s="54">
        <f t="shared" si="222"/>
        <v>2.0930963295682038E-2</v>
      </c>
      <c r="R3543" s="55">
        <f t="shared" si="223"/>
        <v>6.4487326829966676E-2</v>
      </c>
      <c r="S3543" s="7"/>
    </row>
    <row r="3544" spans="1:19" x14ac:dyDescent="0.25">
      <c r="A3544" s="66"/>
      <c r="B3544" s="56"/>
      <c r="C3544" s="67"/>
      <c r="D3544" s="68"/>
      <c r="E3544" s="69"/>
      <c r="F3544" s="70"/>
      <c r="G3544" s="71"/>
      <c r="H3544" s="66">
        <v>1</v>
      </c>
      <c r="I3544" s="67" t="s">
        <v>256</v>
      </c>
      <c r="J3544" s="72">
        <v>0.36199999999999999</v>
      </c>
      <c r="K3544" s="73">
        <v>0.36199999999999999</v>
      </c>
      <c r="L3544" s="73">
        <f t="shared" si="220"/>
        <v>0.10711200074505806</v>
      </c>
      <c r="M3544" s="73">
        <v>5.000000074505806E-2</v>
      </c>
      <c r="N3544" s="73">
        <v>1.023E-2</v>
      </c>
      <c r="O3544" s="73">
        <v>4.6882E-2</v>
      </c>
      <c r="P3544" s="74">
        <f t="shared" si="221"/>
        <v>0.13812154901949741</v>
      </c>
      <c r="Q3544" s="74">
        <f t="shared" si="222"/>
        <v>0.1663812175277847</v>
      </c>
      <c r="R3544" s="75">
        <f t="shared" si="223"/>
        <v>0.29588950482060239</v>
      </c>
      <c r="S3544" s="7"/>
    </row>
    <row r="3545" spans="1:19" x14ac:dyDescent="0.25">
      <c r="A3545" s="66"/>
      <c r="B3545" s="56"/>
      <c r="C3545" s="67"/>
      <c r="D3545" s="68"/>
      <c r="E3545" s="69"/>
      <c r="F3545" s="70"/>
      <c r="G3545" s="71"/>
      <c r="H3545" s="66">
        <v>2</v>
      </c>
      <c r="I3545" s="67" t="s">
        <v>257</v>
      </c>
      <c r="J3545" s="72">
        <v>0.50076500000000002</v>
      </c>
      <c r="K3545" s="73">
        <v>0.52516300000000005</v>
      </c>
      <c r="L3545" s="73">
        <f t="shared" si="220"/>
        <v>3.9999989999999999E-2</v>
      </c>
      <c r="M3545" s="73">
        <v>0</v>
      </c>
      <c r="N3545" s="73">
        <v>0</v>
      </c>
      <c r="O3545" s="73">
        <v>3.9999989999999999E-2</v>
      </c>
      <c r="P3545" s="74">
        <f t="shared" si="221"/>
        <v>0</v>
      </c>
      <c r="Q3545" s="74">
        <f t="shared" si="222"/>
        <v>0</v>
      </c>
      <c r="R3545" s="75">
        <f t="shared" si="223"/>
        <v>7.616680916210776E-2</v>
      </c>
      <c r="S3545" s="7"/>
    </row>
    <row r="3546" spans="1:19" x14ac:dyDescent="0.25">
      <c r="A3546" s="66"/>
      <c r="B3546" s="56"/>
      <c r="C3546" s="67"/>
      <c r="D3546" s="68"/>
      <c r="E3546" s="69"/>
      <c r="F3546" s="70"/>
      <c r="G3546" s="71"/>
      <c r="H3546" s="66">
        <v>3</v>
      </c>
      <c r="I3546" s="67" t="s">
        <v>258</v>
      </c>
      <c r="J3546" s="72">
        <v>5.8599999999999999E-2</v>
      </c>
      <c r="K3546" s="73">
        <v>5.9400000000000001E-2</v>
      </c>
      <c r="L3546" s="73">
        <f t="shared" si="220"/>
        <v>0</v>
      </c>
      <c r="M3546" s="73">
        <v>0</v>
      </c>
      <c r="N3546" s="73">
        <v>0</v>
      </c>
      <c r="O3546" s="73">
        <v>0</v>
      </c>
      <c r="P3546" s="74">
        <f t="shared" si="221"/>
        <v>0</v>
      </c>
      <c r="Q3546" s="74">
        <f t="shared" si="222"/>
        <v>0</v>
      </c>
      <c r="R3546" s="75">
        <f t="shared" si="223"/>
        <v>0</v>
      </c>
      <c r="S3546" s="7"/>
    </row>
    <row r="3547" spans="1:19" x14ac:dyDescent="0.25">
      <c r="A3547" s="66"/>
      <c r="B3547" s="56"/>
      <c r="C3547" s="67"/>
      <c r="D3547" s="68"/>
      <c r="E3547" s="69"/>
      <c r="F3547" s="70"/>
      <c r="G3547" s="71"/>
      <c r="H3547" s="66">
        <v>4</v>
      </c>
      <c r="I3547" s="67" t="s">
        <v>259</v>
      </c>
      <c r="J3547" s="72">
        <v>0.27139400000000002</v>
      </c>
      <c r="K3547" s="73">
        <v>0.24668399999999999</v>
      </c>
      <c r="L3547" s="73">
        <f t="shared" si="220"/>
        <v>2.6269599999999997E-2</v>
      </c>
      <c r="M3547" s="73">
        <v>0</v>
      </c>
      <c r="N3547" s="73">
        <v>9.963979999999999E-3</v>
      </c>
      <c r="O3547" s="73">
        <v>1.630562E-2</v>
      </c>
      <c r="P3547" s="74">
        <f t="shared" si="221"/>
        <v>0</v>
      </c>
      <c r="Q3547" s="74">
        <f t="shared" si="222"/>
        <v>4.0391675179581976E-2</v>
      </c>
      <c r="R3547" s="75">
        <f t="shared" si="223"/>
        <v>0.10649089523438893</v>
      </c>
      <c r="S3547" s="7"/>
    </row>
    <row r="3548" spans="1:19" x14ac:dyDescent="0.25">
      <c r="A3548" s="66"/>
      <c r="B3548" s="56"/>
      <c r="C3548" s="67"/>
      <c r="D3548" s="68"/>
      <c r="E3548" s="69"/>
      <c r="F3548" s="70"/>
      <c r="G3548" s="71"/>
      <c r="H3548" s="66">
        <v>5</v>
      </c>
      <c r="I3548" s="67" t="s">
        <v>260</v>
      </c>
      <c r="J3548" s="72">
        <v>0.99037200000000014</v>
      </c>
      <c r="K3548" s="73">
        <v>0.79068399999999994</v>
      </c>
      <c r="L3548" s="73">
        <f t="shared" si="220"/>
        <v>9.6829490000000004E-2</v>
      </c>
      <c r="M3548" s="73">
        <v>0</v>
      </c>
      <c r="N3548" s="73">
        <v>9.4579490000000002E-2</v>
      </c>
      <c r="O3548" s="73">
        <v>2.2499999999999998E-3</v>
      </c>
      <c r="P3548" s="74">
        <f t="shared" si="221"/>
        <v>0</v>
      </c>
      <c r="Q3548" s="74">
        <f t="shared" si="222"/>
        <v>0.11961730602870427</v>
      </c>
      <c r="R3548" s="75">
        <f t="shared" si="223"/>
        <v>0.1224629434767872</v>
      </c>
      <c r="S3548" s="7"/>
    </row>
    <row r="3549" spans="1:19" x14ac:dyDescent="0.25">
      <c r="A3549" s="66"/>
      <c r="B3549" s="56"/>
      <c r="C3549" s="67"/>
      <c r="D3549" s="68"/>
      <c r="E3549" s="69"/>
      <c r="F3549" s="70"/>
      <c r="G3549" s="71"/>
      <c r="H3549" s="66">
        <v>6</v>
      </c>
      <c r="I3549" s="67" t="s">
        <v>261</v>
      </c>
      <c r="J3549" s="72">
        <v>0.6841830000000001</v>
      </c>
      <c r="K3549" s="73">
        <v>0.81559699999999991</v>
      </c>
      <c r="L3549" s="73">
        <f t="shared" si="220"/>
        <v>0.1191443003245473</v>
      </c>
      <c r="M3549" s="73">
        <v>2.1355000324547291E-2</v>
      </c>
      <c r="N3549" s="73">
        <v>1.678E-2</v>
      </c>
      <c r="O3549" s="73">
        <v>8.1009300000000006E-2</v>
      </c>
      <c r="P3549" s="74">
        <f t="shared" si="221"/>
        <v>2.618327473561979E-2</v>
      </c>
      <c r="Q3549" s="74">
        <f t="shared" si="222"/>
        <v>4.6757161103519629E-2</v>
      </c>
      <c r="R3549" s="75">
        <f t="shared" si="223"/>
        <v>0.14608231801312083</v>
      </c>
      <c r="S3549" s="7"/>
    </row>
    <row r="3550" spans="1:19" x14ac:dyDescent="0.25">
      <c r="A3550" s="66"/>
      <c r="B3550" s="56"/>
      <c r="C3550" s="67"/>
      <c r="D3550" s="68"/>
      <c r="E3550" s="69"/>
      <c r="F3550" s="70"/>
      <c r="G3550" s="71"/>
      <c r="H3550" s="66">
        <v>8</v>
      </c>
      <c r="I3550" s="67" t="s">
        <v>262</v>
      </c>
      <c r="J3550" s="72">
        <v>24.274983999999993</v>
      </c>
      <c r="K3550" s="73">
        <v>20.460916999999995</v>
      </c>
      <c r="L3550" s="73">
        <f t="shared" si="220"/>
        <v>0.96418811999999976</v>
      </c>
      <c r="M3550" s="73">
        <v>0</v>
      </c>
      <c r="N3550" s="73">
        <v>9.3310709999999991E-2</v>
      </c>
      <c r="O3550" s="73">
        <v>0.87087740999999974</v>
      </c>
      <c r="P3550" s="74">
        <f t="shared" si="221"/>
        <v>0</v>
      </c>
      <c r="Q3550" s="74">
        <f t="shared" si="222"/>
        <v>4.5604363675391486E-3</v>
      </c>
      <c r="R3550" s="75">
        <f t="shared" si="223"/>
        <v>4.7123407030095474E-2</v>
      </c>
      <c r="S3550" s="7"/>
    </row>
    <row r="3551" spans="1:19" x14ac:dyDescent="0.25">
      <c r="A3551" s="66"/>
      <c r="B3551" s="56"/>
      <c r="C3551" s="67"/>
      <c r="D3551" s="68"/>
      <c r="E3551" s="69"/>
      <c r="F3551" s="70"/>
      <c r="G3551" s="71"/>
      <c r="H3551" s="66">
        <v>9</v>
      </c>
      <c r="I3551" s="67" t="s">
        <v>263</v>
      </c>
      <c r="J3551" s="72">
        <v>1.2307220000000001</v>
      </c>
      <c r="K3551" s="73">
        <v>1.2844760000000002</v>
      </c>
      <c r="L3551" s="73">
        <f t="shared" si="220"/>
        <v>0</v>
      </c>
      <c r="M3551" s="73">
        <v>0</v>
      </c>
      <c r="N3551" s="73">
        <v>0</v>
      </c>
      <c r="O3551" s="73">
        <v>0</v>
      </c>
      <c r="P3551" s="74">
        <f t="shared" si="221"/>
        <v>0</v>
      </c>
      <c r="Q3551" s="74">
        <f t="shared" si="222"/>
        <v>0</v>
      </c>
      <c r="R3551" s="75">
        <f t="shared" si="223"/>
        <v>0</v>
      </c>
      <c r="S3551" s="7"/>
    </row>
    <row r="3552" spans="1:19" x14ac:dyDescent="0.25">
      <c r="A3552" s="66"/>
      <c r="B3552" s="56"/>
      <c r="C3552" s="67"/>
      <c r="D3552" s="68"/>
      <c r="E3552" s="69"/>
      <c r="F3552" s="70"/>
      <c r="G3552" s="71"/>
      <c r="H3552" s="66">
        <v>12</v>
      </c>
      <c r="I3552" s="67" t="s">
        <v>266</v>
      </c>
      <c r="J3552" s="72">
        <v>0.50121400000000005</v>
      </c>
      <c r="K3552" s="73">
        <v>0.61869300000000005</v>
      </c>
      <c r="L3552" s="73">
        <f t="shared" si="220"/>
        <v>0.15527128659303696</v>
      </c>
      <c r="M3552" s="73">
        <v>0.13817379659303697</v>
      </c>
      <c r="N3552" s="73">
        <v>1.6347489999999999E-2</v>
      </c>
      <c r="O3552" s="73">
        <v>7.5000000000000002E-4</v>
      </c>
      <c r="P3552" s="74">
        <f t="shared" si="221"/>
        <v>0.22333176000542587</v>
      </c>
      <c r="Q3552" s="74">
        <f t="shared" si="222"/>
        <v>0.24975437994778824</v>
      </c>
      <c r="R3552" s="75">
        <f t="shared" si="223"/>
        <v>0.25096661283227212</v>
      </c>
      <c r="S3552" s="7"/>
    </row>
    <row r="3553" spans="1:19" x14ac:dyDescent="0.25">
      <c r="A3553" s="66"/>
      <c r="B3553" s="56"/>
      <c r="C3553" s="67"/>
      <c r="D3553" s="68"/>
      <c r="E3553" s="69"/>
      <c r="F3553" s="70"/>
      <c r="G3553" s="71"/>
      <c r="H3553" s="66">
        <v>13</v>
      </c>
      <c r="I3553" s="67" t="s">
        <v>267</v>
      </c>
      <c r="J3553" s="72">
        <v>2.1884999999999999</v>
      </c>
      <c r="K3553" s="73">
        <v>1.8272279999999999</v>
      </c>
      <c r="L3553" s="73">
        <f t="shared" si="220"/>
        <v>4.3410000000000002E-3</v>
      </c>
      <c r="M3553" s="73">
        <v>0</v>
      </c>
      <c r="N3553" s="73">
        <v>4.3410000000000002E-3</v>
      </c>
      <c r="O3553" s="73">
        <v>0</v>
      </c>
      <c r="P3553" s="74">
        <f t="shared" si="221"/>
        <v>0</v>
      </c>
      <c r="Q3553" s="74">
        <f t="shared" si="222"/>
        <v>2.3757297939830174E-3</v>
      </c>
      <c r="R3553" s="75">
        <f t="shared" si="223"/>
        <v>2.3757297939830174E-3</v>
      </c>
      <c r="S3553" s="7"/>
    </row>
    <row r="3554" spans="1:19" x14ac:dyDescent="0.25">
      <c r="A3554" s="66"/>
      <c r="B3554" s="56"/>
      <c r="C3554" s="67"/>
      <c r="D3554" s="68"/>
      <c r="E3554" s="69"/>
      <c r="F3554" s="70"/>
      <c r="G3554" s="71"/>
      <c r="H3554" s="66">
        <v>15</v>
      </c>
      <c r="I3554" s="67" t="s">
        <v>255</v>
      </c>
      <c r="J3554" s="72">
        <v>0.2235</v>
      </c>
      <c r="K3554" s="73">
        <v>0.56530900000000006</v>
      </c>
      <c r="L3554" s="73">
        <f t="shared" si="220"/>
        <v>0.10028303999999999</v>
      </c>
      <c r="M3554" s="73">
        <v>0</v>
      </c>
      <c r="N3554" s="73">
        <v>0</v>
      </c>
      <c r="O3554" s="73">
        <v>0.10028303999999999</v>
      </c>
      <c r="P3554" s="74">
        <f t="shared" si="221"/>
        <v>0</v>
      </c>
      <c r="Q3554" s="74">
        <f t="shared" si="222"/>
        <v>0</v>
      </c>
      <c r="R3554" s="75">
        <f t="shared" si="223"/>
        <v>0.17739508834991125</v>
      </c>
      <c r="S3554" s="7"/>
    </row>
    <row r="3555" spans="1:19" x14ac:dyDescent="0.25">
      <c r="A3555" s="66"/>
      <c r="B3555" s="56"/>
      <c r="C3555" s="67"/>
      <c r="D3555" s="68"/>
      <c r="E3555" s="69"/>
      <c r="F3555" s="70"/>
      <c r="G3555" s="71"/>
      <c r="H3555" s="66">
        <v>16</v>
      </c>
      <c r="I3555" s="67" t="s">
        <v>269</v>
      </c>
      <c r="J3555" s="72">
        <v>0.73730099999999998</v>
      </c>
      <c r="K3555" s="73">
        <v>0.59435700000000002</v>
      </c>
      <c r="L3555" s="73">
        <f t="shared" si="220"/>
        <v>0.11204999871551991</v>
      </c>
      <c r="M3555" s="73">
        <v>0.11204999871551991</v>
      </c>
      <c r="N3555" s="73">
        <v>0</v>
      </c>
      <c r="O3555" s="73">
        <v>0</v>
      </c>
      <c r="P3555" s="74">
        <f t="shared" si="221"/>
        <v>0.18852305721228135</v>
      </c>
      <c r="Q3555" s="74">
        <f t="shared" si="222"/>
        <v>0.18852305721228135</v>
      </c>
      <c r="R3555" s="75">
        <f t="shared" si="223"/>
        <v>0.18852305721228135</v>
      </c>
      <c r="S3555" s="7"/>
    </row>
    <row r="3556" spans="1:19" x14ac:dyDescent="0.25">
      <c r="A3556" s="66"/>
      <c r="B3556" s="56"/>
      <c r="C3556" s="67"/>
      <c r="D3556" s="68"/>
      <c r="E3556" s="69"/>
      <c r="F3556" s="70"/>
      <c r="G3556" s="71"/>
      <c r="H3556" s="66">
        <v>18</v>
      </c>
      <c r="I3556" s="67" t="s">
        <v>271</v>
      </c>
      <c r="J3556" s="72">
        <v>0</v>
      </c>
      <c r="K3556" s="73">
        <v>8.9029999999999998E-2</v>
      </c>
      <c r="L3556" s="73">
        <f t="shared" si="220"/>
        <v>1.8176029999999999E-2</v>
      </c>
      <c r="M3556" s="73">
        <v>0</v>
      </c>
      <c r="N3556" s="73">
        <v>6.0000000000000001E-3</v>
      </c>
      <c r="O3556" s="73">
        <v>1.2176029999999999E-2</v>
      </c>
      <c r="P3556" s="74">
        <f t="shared" si="221"/>
        <v>0</v>
      </c>
      <c r="Q3556" s="74">
        <f t="shared" si="222"/>
        <v>6.7393013590924408E-2</v>
      </c>
      <c r="R3556" s="75">
        <f t="shared" si="223"/>
        <v>0.20415623946984163</v>
      </c>
      <c r="S3556" s="7"/>
    </row>
    <row r="3557" spans="1:19" x14ac:dyDescent="0.25">
      <c r="A3557" s="66"/>
      <c r="B3557" s="56"/>
      <c r="C3557" s="67"/>
      <c r="D3557" s="68"/>
      <c r="E3557" s="69"/>
      <c r="F3557" s="70"/>
      <c r="G3557" s="71"/>
      <c r="H3557" s="66">
        <v>19</v>
      </c>
      <c r="I3557" s="67" t="s">
        <v>272</v>
      </c>
      <c r="J3557" s="72">
        <v>0.16999999999999998</v>
      </c>
      <c r="K3557" s="73">
        <v>4.4999999999999998E-2</v>
      </c>
      <c r="L3557" s="73">
        <f t="shared" si="220"/>
        <v>0</v>
      </c>
      <c r="M3557" s="73">
        <v>0</v>
      </c>
      <c r="N3557" s="73">
        <v>0</v>
      </c>
      <c r="O3557" s="73">
        <v>0</v>
      </c>
      <c r="P3557" s="74">
        <f t="shared" si="221"/>
        <v>0</v>
      </c>
      <c r="Q3557" s="74">
        <f t="shared" si="222"/>
        <v>0</v>
      </c>
      <c r="R3557" s="75">
        <f t="shared" si="223"/>
        <v>0</v>
      </c>
      <c r="S3557" s="7"/>
    </row>
    <row r="3558" spans="1:19" x14ac:dyDescent="0.25">
      <c r="A3558" s="66"/>
      <c r="B3558" s="56"/>
      <c r="C3558" s="67"/>
      <c r="D3558" s="68"/>
      <c r="E3558" s="69"/>
      <c r="F3558" s="70"/>
      <c r="G3558" s="71"/>
      <c r="H3558" s="66">
        <v>20</v>
      </c>
      <c r="I3558" s="67" t="s">
        <v>273</v>
      </c>
      <c r="J3558" s="72">
        <v>0.92693500000000006</v>
      </c>
      <c r="K3558" s="73">
        <v>0.88790800000000003</v>
      </c>
      <c r="L3558" s="73">
        <f t="shared" si="220"/>
        <v>0.12061250003407337</v>
      </c>
      <c r="M3558" s="73">
        <v>4.7860000340733677E-3</v>
      </c>
      <c r="N3558" s="73">
        <v>2.3918999999999999E-2</v>
      </c>
      <c r="O3558" s="73">
        <v>9.1907500000000003E-2</v>
      </c>
      <c r="P3558" s="74">
        <f t="shared" si="221"/>
        <v>5.3901981219601214E-3</v>
      </c>
      <c r="Q3558" s="74">
        <f t="shared" si="222"/>
        <v>3.2328799868987963E-2</v>
      </c>
      <c r="R3558" s="75">
        <f t="shared" si="223"/>
        <v>0.13583896083161021</v>
      </c>
      <c r="S3558" s="7"/>
    </row>
    <row r="3559" spans="1:19" x14ac:dyDescent="0.25">
      <c r="A3559" s="66"/>
      <c r="B3559" s="56"/>
      <c r="C3559" s="67"/>
      <c r="D3559" s="68"/>
      <c r="E3559" s="69"/>
      <c r="F3559" s="70"/>
      <c r="G3559" s="71"/>
      <c r="H3559" s="66">
        <v>21</v>
      </c>
      <c r="I3559" s="67" t="s">
        <v>274</v>
      </c>
      <c r="J3559" s="72">
        <v>12.285919999999996</v>
      </c>
      <c r="K3559" s="73">
        <v>9.5674719999999969</v>
      </c>
      <c r="L3559" s="73">
        <f t="shared" si="220"/>
        <v>0.41519179000000001</v>
      </c>
      <c r="M3559" s="73">
        <v>0</v>
      </c>
      <c r="N3559" s="73">
        <v>2.324333E-2</v>
      </c>
      <c r="O3559" s="73">
        <v>0.39194846</v>
      </c>
      <c r="P3559" s="74">
        <f t="shared" si="221"/>
        <v>0</v>
      </c>
      <c r="Q3559" s="74">
        <f t="shared" si="222"/>
        <v>2.4294118655377311E-3</v>
      </c>
      <c r="R3559" s="75">
        <f t="shared" si="223"/>
        <v>4.3396185533649864E-2</v>
      </c>
      <c r="S3559" s="7"/>
    </row>
    <row r="3560" spans="1:19" x14ac:dyDescent="0.25">
      <c r="A3560" s="66"/>
      <c r="B3560" s="56"/>
      <c r="C3560" s="67"/>
      <c r="D3560" s="68"/>
      <c r="E3560" s="69"/>
      <c r="F3560" s="70"/>
      <c r="G3560" s="71"/>
      <c r="H3560" s="66">
        <v>23</v>
      </c>
      <c r="I3560" s="67" t="s">
        <v>276</v>
      </c>
      <c r="J3560" s="72">
        <v>1.2063729999999999</v>
      </c>
      <c r="K3560" s="73">
        <v>1.4421870000000003</v>
      </c>
      <c r="L3560" s="73">
        <f t="shared" si="220"/>
        <v>0.13937764042105213</v>
      </c>
      <c r="M3560" s="73">
        <v>1.0462280421052128E-2</v>
      </c>
      <c r="N3560" s="73">
        <v>1.4469680000000002E-2</v>
      </c>
      <c r="O3560" s="73">
        <v>0.11444567999999999</v>
      </c>
      <c r="P3560" s="74">
        <f t="shared" si="221"/>
        <v>7.254454811374756E-3</v>
      </c>
      <c r="Q3560" s="74">
        <f t="shared" si="222"/>
        <v>1.7287605852120511E-2</v>
      </c>
      <c r="R3560" s="75">
        <f t="shared" si="223"/>
        <v>9.6643251132517566E-2</v>
      </c>
      <c r="S3560" s="7"/>
    </row>
    <row r="3561" spans="1:19" x14ac:dyDescent="0.25">
      <c r="A3561" s="66"/>
      <c r="B3561" s="56"/>
      <c r="C3561" s="67"/>
      <c r="D3561" s="68"/>
      <c r="E3561" s="69"/>
      <c r="F3561" s="70"/>
      <c r="G3561" s="71"/>
      <c r="H3561" s="66">
        <v>24</v>
      </c>
      <c r="I3561" s="67" t="s">
        <v>277</v>
      </c>
      <c r="J3561" s="72">
        <v>0.51014999999999999</v>
      </c>
      <c r="K3561" s="73">
        <v>0.41015000000000007</v>
      </c>
      <c r="L3561" s="73">
        <f t="shared" si="220"/>
        <v>0.2</v>
      </c>
      <c r="M3561" s="73">
        <v>0</v>
      </c>
      <c r="N3561" s="73">
        <v>0.2</v>
      </c>
      <c r="O3561" s="73">
        <v>0</v>
      </c>
      <c r="P3561" s="74">
        <f t="shared" si="221"/>
        <v>0</v>
      </c>
      <c r="Q3561" s="74">
        <f t="shared" si="222"/>
        <v>0.48762647811776172</v>
      </c>
      <c r="R3561" s="75">
        <f t="shared" si="223"/>
        <v>0.48762647811776172</v>
      </c>
      <c r="S3561" s="7"/>
    </row>
    <row r="3562" spans="1:19" x14ac:dyDescent="0.25">
      <c r="A3562" s="66"/>
      <c r="B3562" s="56"/>
      <c r="C3562" s="67"/>
      <c r="D3562" s="68"/>
      <c r="E3562" s="69"/>
      <c r="F3562" s="70"/>
      <c r="G3562" s="71"/>
      <c r="H3562" s="66">
        <v>25</v>
      </c>
      <c r="I3562" s="67" t="s">
        <v>278</v>
      </c>
      <c r="J3562" s="72">
        <v>0.246</v>
      </c>
      <c r="K3562" s="73">
        <v>1.7999999999999999E-2</v>
      </c>
      <c r="L3562" s="73">
        <f t="shared" si="220"/>
        <v>0</v>
      </c>
      <c r="M3562" s="73">
        <v>0</v>
      </c>
      <c r="N3562" s="73">
        <v>0</v>
      </c>
      <c r="O3562" s="73">
        <v>0</v>
      </c>
      <c r="P3562" s="74">
        <f t="shared" si="221"/>
        <v>0</v>
      </c>
      <c r="Q3562" s="74">
        <f t="shared" si="222"/>
        <v>0</v>
      </c>
      <c r="R3562" s="75">
        <f t="shared" si="223"/>
        <v>0</v>
      </c>
      <c r="S3562" s="7"/>
    </row>
    <row r="3563" spans="1:19" ht="25.5" x14ac:dyDescent="0.25">
      <c r="A3563" s="44"/>
      <c r="B3563" s="45"/>
      <c r="C3563" s="46"/>
      <c r="D3563" s="47"/>
      <c r="E3563" s="48"/>
      <c r="F3563" s="49">
        <v>40</v>
      </c>
      <c r="G3563" s="50" t="s">
        <v>162</v>
      </c>
      <c r="H3563" s="90"/>
      <c r="I3563" s="46"/>
      <c r="J3563" s="51">
        <v>33.237429999999996</v>
      </c>
      <c r="K3563" s="52">
        <v>29.031996000000003</v>
      </c>
      <c r="L3563" s="53">
        <f t="shared" si="220"/>
        <v>1.0800515699624684</v>
      </c>
      <c r="M3563" s="53">
        <v>3.1879549962468445E-2</v>
      </c>
      <c r="N3563" s="53">
        <v>0.26151116000000002</v>
      </c>
      <c r="O3563" s="53">
        <v>0.78666085999999991</v>
      </c>
      <c r="P3563" s="54">
        <f t="shared" si="221"/>
        <v>1.0980832996280532E-3</v>
      </c>
      <c r="Q3563" s="54">
        <f t="shared" si="222"/>
        <v>1.0105771231246671E-2</v>
      </c>
      <c r="R3563" s="55">
        <f t="shared" si="223"/>
        <v>3.7202112109772555E-2</v>
      </c>
      <c r="S3563" s="7"/>
    </row>
    <row r="3564" spans="1:19" x14ac:dyDescent="0.25">
      <c r="A3564" s="66"/>
      <c r="B3564" s="56"/>
      <c r="C3564" s="67"/>
      <c r="D3564" s="68"/>
      <c r="E3564" s="69"/>
      <c r="F3564" s="70"/>
      <c r="G3564" s="71"/>
      <c r="H3564" s="66">
        <v>2</v>
      </c>
      <c r="I3564" s="67" t="s">
        <v>257</v>
      </c>
      <c r="J3564" s="72">
        <v>0.79712800000000006</v>
      </c>
      <c r="K3564" s="73">
        <v>0.87817800000000001</v>
      </c>
      <c r="L3564" s="73">
        <f t="shared" si="220"/>
        <v>6.1475149869056042E-2</v>
      </c>
      <c r="M3564" s="73">
        <v>1.4399999869056046E-2</v>
      </c>
      <c r="N3564" s="73">
        <v>1.6029999999999999E-2</v>
      </c>
      <c r="O3564" s="73">
        <v>3.1045150000000001E-2</v>
      </c>
      <c r="P3564" s="74">
        <f t="shared" si="221"/>
        <v>1.6397586672697386E-2</v>
      </c>
      <c r="Q3564" s="74">
        <f t="shared" si="222"/>
        <v>3.4651289225027325E-2</v>
      </c>
      <c r="R3564" s="75">
        <f t="shared" si="223"/>
        <v>7.0003063011207345E-2</v>
      </c>
      <c r="S3564" s="7"/>
    </row>
    <row r="3565" spans="1:19" x14ac:dyDescent="0.25">
      <c r="A3565" s="66"/>
      <c r="B3565" s="56"/>
      <c r="C3565" s="67"/>
      <c r="D3565" s="68"/>
      <c r="E3565" s="69"/>
      <c r="F3565" s="70"/>
      <c r="G3565" s="71"/>
      <c r="H3565" s="66">
        <v>3</v>
      </c>
      <c r="I3565" s="67" t="s">
        <v>258</v>
      </c>
      <c r="J3565" s="72">
        <v>0.45572000000000012</v>
      </c>
      <c r="K3565" s="73">
        <v>0.44355600000000006</v>
      </c>
      <c r="L3565" s="73">
        <f t="shared" si="220"/>
        <v>3.0315000000000002E-2</v>
      </c>
      <c r="M3565" s="73">
        <v>0</v>
      </c>
      <c r="N3565" s="73">
        <v>2.4199999999999998E-3</v>
      </c>
      <c r="O3565" s="73">
        <v>2.7895000000000003E-2</v>
      </c>
      <c r="P3565" s="74">
        <f t="shared" si="221"/>
        <v>0</v>
      </c>
      <c r="Q3565" s="74">
        <f t="shared" si="222"/>
        <v>5.4559063568072564E-3</v>
      </c>
      <c r="R3565" s="75">
        <f t="shared" si="223"/>
        <v>6.8345372399426452E-2</v>
      </c>
      <c r="S3565" s="7"/>
    </row>
    <row r="3566" spans="1:19" x14ac:dyDescent="0.25">
      <c r="A3566" s="66"/>
      <c r="B3566" s="56"/>
      <c r="C3566" s="67"/>
      <c r="D3566" s="68"/>
      <c r="E3566" s="69"/>
      <c r="F3566" s="70"/>
      <c r="G3566" s="71"/>
      <c r="H3566" s="66">
        <v>4</v>
      </c>
      <c r="I3566" s="67" t="s">
        <v>259</v>
      </c>
      <c r="J3566" s="72">
        <v>2.8517489999999999</v>
      </c>
      <c r="K3566" s="73">
        <v>2.9702190000000002</v>
      </c>
      <c r="L3566" s="73">
        <f t="shared" si="220"/>
        <v>4.8400000237487258E-3</v>
      </c>
      <c r="M3566" s="73">
        <v>5.0000002374872565E-4</v>
      </c>
      <c r="N3566" s="73">
        <v>2.1700000000000001E-3</v>
      </c>
      <c r="O3566" s="73">
        <v>2.1700000000000001E-3</v>
      </c>
      <c r="P3566" s="74">
        <f t="shared" si="221"/>
        <v>1.683377635617864E-4</v>
      </c>
      <c r="Q3566" s="74">
        <f t="shared" si="222"/>
        <v>8.9892362271897311E-4</v>
      </c>
      <c r="R3566" s="75">
        <f t="shared" si="223"/>
        <v>1.6295094818761598E-3</v>
      </c>
      <c r="S3566" s="7"/>
    </row>
    <row r="3567" spans="1:19" x14ac:dyDescent="0.25">
      <c r="A3567" s="66"/>
      <c r="B3567" s="56"/>
      <c r="C3567" s="67"/>
      <c r="D3567" s="68"/>
      <c r="E3567" s="69"/>
      <c r="F3567" s="70"/>
      <c r="G3567" s="71"/>
      <c r="H3567" s="66">
        <v>5</v>
      </c>
      <c r="I3567" s="67" t="s">
        <v>260</v>
      </c>
      <c r="J3567" s="72">
        <v>0.61436800000000003</v>
      </c>
      <c r="K3567" s="73">
        <v>0.31429099999999999</v>
      </c>
      <c r="L3567" s="73">
        <f t="shared" si="220"/>
        <v>0</v>
      </c>
      <c r="M3567" s="73">
        <v>0</v>
      </c>
      <c r="N3567" s="73">
        <v>0</v>
      </c>
      <c r="O3567" s="73">
        <v>0</v>
      </c>
      <c r="P3567" s="74">
        <f t="shared" si="221"/>
        <v>0</v>
      </c>
      <c r="Q3567" s="74">
        <f t="shared" si="222"/>
        <v>0</v>
      </c>
      <c r="R3567" s="75">
        <f t="shared" si="223"/>
        <v>0</v>
      </c>
      <c r="S3567" s="7"/>
    </row>
    <row r="3568" spans="1:19" x14ac:dyDescent="0.25">
      <c r="A3568" s="66"/>
      <c r="B3568" s="56"/>
      <c r="C3568" s="67"/>
      <c r="D3568" s="68"/>
      <c r="E3568" s="69"/>
      <c r="F3568" s="70"/>
      <c r="G3568" s="71"/>
      <c r="H3568" s="66">
        <v>6</v>
      </c>
      <c r="I3568" s="67" t="s">
        <v>261</v>
      </c>
      <c r="J3568" s="72">
        <v>0.54125100000000004</v>
      </c>
      <c r="K3568" s="73">
        <v>0.69340100000000005</v>
      </c>
      <c r="L3568" s="73">
        <f t="shared" si="220"/>
        <v>8.6867E-2</v>
      </c>
      <c r="M3568" s="73">
        <v>0</v>
      </c>
      <c r="N3568" s="73">
        <v>4.0153999999999995E-2</v>
      </c>
      <c r="O3568" s="73">
        <v>4.6713000000000005E-2</v>
      </c>
      <c r="P3568" s="74">
        <f t="shared" si="221"/>
        <v>0</v>
      </c>
      <c r="Q3568" s="74">
        <f t="shared" si="222"/>
        <v>5.7908771403560121E-2</v>
      </c>
      <c r="R3568" s="75">
        <f t="shared" si="223"/>
        <v>0.12527671578206548</v>
      </c>
      <c r="S3568" s="7"/>
    </row>
    <row r="3569" spans="1:19" x14ac:dyDescent="0.25">
      <c r="A3569" s="66"/>
      <c r="B3569" s="56"/>
      <c r="C3569" s="67"/>
      <c r="D3569" s="68"/>
      <c r="E3569" s="69"/>
      <c r="F3569" s="70"/>
      <c r="G3569" s="71"/>
      <c r="H3569" s="66">
        <v>8</v>
      </c>
      <c r="I3569" s="67" t="s">
        <v>262</v>
      </c>
      <c r="J3569" s="72">
        <v>7.1544649999999992</v>
      </c>
      <c r="K3569" s="73">
        <v>11.336165000000003</v>
      </c>
      <c r="L3569" s="73">
        <f t="shared" si="220"/>
        <v>0.47578153018998981</v>
      </c>
      <c r="M3569" s="73">
        <v>4.0000001899898052E-3</v>
      </c>
      <c r="N3569" s="73">
        <v>2.198E-2</v>
      </c>
      <c r="O3569" s="73">
        <v>0.44980153</v>
      </c>
      <c r="P3569" s="74">
        <f t="shared" si="221"/>
        <v>3.5285303186657961E-4</v>
      </c>
      <c r="Q3569" s="74">
        <f t="shared" si="222"/>
        <v>2.2917803498793284E-3</v>
      </c>
      <c r="R3569" s="75">
        <f t="shared" si="223"/>
        <v>4.197023686493534E-2</v>
      </c>
      <c r="S3569" s="7"/>
    </row>
    <row r="3570" spans="1:19" x14ac:dyDescent="0.25">
      <c r="A3570" s="66"/>
      <c r="B3570" s="56"/>
      <c r="C3570" s="67"/>
      <c r="D3570" s="68"/>
      <c r="E3570" s="69"/>
      <c r="F3570" s="70"/>
      <c r="G3570" s="71"/>
      <c r="H3570" s="66">
        <v>9</v>
      </c>
      <c r="I3570" s="67" t="s">
        <v>263</v>
      </c>
      <c r="J3570" s="72">
        <v>0.37570000000000003</v>
      </c>
      <c r="K3570" s="73">
        <v>0.28698299999999999</v>
      </c>
      <c r="L3570" s="73">
        <f t="shared" si="220"/>
        <v>0</v>
      </c>
      <c r="M3570" s="73">
        <v>0</v>
      </c>
      <c r="N3570" s="73">
        <v>0</v>
      </c>
      <c r="O3570" s="73">
        <v>0</v>
      </c>
      <c r="P3570" s="74">
        <f t="shared" si="221"/>
        <v>0</v>
      </c>
      <c r="Q3570" s="74">
        <f t="shared" si="222"/>
        <v>0</v>
      </c>
      <c r="R3570" s="75">
        <f t="shared" si="223"/>
        <v>0</v>
      </c>
      <c r="S3570" s="7"/>
    </row>
    <row r="3571" spans="1:19" x14ac:dyDescent="0.25">
      <c r="A3571" s="66"/>
      <c r="B3571" s="56"/>
      <c r="C3571" s="67"/>
      <c r="D3571" s="68"/>
      <c r="E3571" s="69"/>
      <c r="F3571" s="70"/>
      <c r="G3571" s="71"/>
      <c r="H3571" s="66">
        <v>10</v>
      </c>
      <c r="I3571" s="67" t="s">
        <v>264</v>
      </c>
      <c r="J3571" s="72">
        <v>0</v>
      </c>
      <c r="K3571" s="73">
        <v>1.7829000000000001E-2</v>
      </c>
      <c r="L3571" s="73">
        <f t="shared" si="220"/>
        <v>0</v>
      </c>
      <c r="M3571" s="73">
        <v>0</v>
      </c>
      <c r="N3571" s="73">
        <v>0</v>
      </c>
      <c r="O3571" s="73">
        <v>0</v>
      </c>
      <c r="P3571" s="74">
        <f t="shared" si="221"/>
        <v>0</v>
      </c>
      <c r="Q3571" s="74">
        <f t="shared" si="222"/>
        <v>0</v>
      </c>
      <c r="R3571" s="75">
        <f t="shared" si="223"/>
        <v>0</v>
      </c>
      <c r="S3571" s="7"/>
    </row>
    <row r="3572" spans="1:19" x14ac:dyDescent="0.25">
      <c r="A3572" s="66"/>
      <c r="B3572" s="56"/>
      <c r="C3572" s="67"/>
      <c r="D3572" s="68"/>
      <c r="E3572" s="69"/>
      <c r="F3572" s="70"/>
      <c r="G3572" s="71"/>
      <c r="H3572" s="66">
        <v>11</v>
      </c>
      <c r="I3572" s="67" t="s">
        <v>265</v>
      </c>
      <c r="J3572" s="72">
        <v>0.03</v>
      </c>
      <c r="K3572" s="73">
        <v>0</v>
      </c>
      <c r="L3572" s="73">
        <f t="shared" si="220"/>
        <v>0</v>
      </c>
      <c r="M3572" s="73">
        <v>0</v>
      </c>
      <c r="N3572" s="73">
        <v>0</v>
      </c>
      <c r="O3572" s="73">
        <v>0</v>
      </c>
      <c r="P3572" s="74">
        <f t="shared" si="221"/>
        <v>0</v>
      </c>
      <c r="Q3572" s="74">
        <f t="shared" si="222"/>
        <v>0</v>
      </c>
      <c r="R3572" s="75">
        <f t="shared" si="223"/>
        <v>0</v>
      </c>
      <c r="S3572" s="7"/>
    </row>
    <row r="3573" spans="1:19" x14ac:dyDescent="0.25">
      <c r="A3573" s="66"/>
      <c r="B3573" s="56"/>
      <c r="C3573" s="67"/>
      <c r="D3573" s="68"/>
      <c r="E3573" s="69"/>
      <c r="F3573" s="70"/>
      <c r="G3573" s="71"/>
      <c r="H3573" s="66">
        <v>12</v>
      </c>
      <c r="I3573" s="67" t="s">
        <v>266</v>
      </c>
      <c r="J3573" s="72">
        <v>0.99941900000000017</v>
      </c>
      <c r="K3573" s="73">
        <v>1.1306339999999999</v>
      </c>
      <c r="L3573" s="73">
        <f t="shared" si="220"/>
        <v>0</v>
      </c>
      <c r="M3573" s="73">
        <v>0</v>
      </c>
      <c r="N3573" s="73">
        <v>0</v>
      </c>
      <c r="O3573" s="73">
        <v>0</v>
      </c>
      <c r="P3573" s="74">
        <f t="shared" si="221"/>
        <v>0</v>
      </c>
      <c r="Q3573" s="74">
        <f t="shared" si="222"/>
        <v>0</v>
      </c>
      <c r="R3573" s="75">
        <f t="shared" si="223"/>
        <v>0</v>
      </c>
      <c r="S3573" s="7"/>
    </row>
    <row r="3574" spans="1:19" x14ac:dyDescent="0.25">
      <c r="A3574" s="66"/>
      <c r="B3574" s="56"/>
      <c r="C3574" s="67"/>
      <c r="D3574" s="68"/>
      <c r="E3574" s="69"/>
      <c r="F3574" s="70"/>
      <c r="G3574" s="71"/>
      <c r="H3574" s="66">
        <v>13</v>
      </c>
      <c r="I3574" s="67" t="s">
        <v>267</v>
      </c>
      <c r="J3574" s="72">
        <v>0.66493999999999998</v>
      </c>
      <c r="K3574" s="73">
        <v>0.54444000000000004</v>
      </c>
      <c r="L3574" s="73">
        <f t="shared" si="220"/>
        <v>0</v>
      </c>
      <c r="M3574" s="73">
        <v>0</v>
      </c>
      <c r="N3574" s="73">
        <v>0</v>
      </c>
      <c r="O3574" s="73">
        <v>0</v>
      </c>
      <c r="P3574" s="74">
        <f t="shared" si="221"/>
        <v>0</v>
      </c>
      <c r="Q3574" s="74">
        <f t="shared" si="222"/>
        <v>0</v>
      </c>
      <c r="R3574" s="75">
        <f t="shared" si="223"/>
        <v>0</v>
      </c>
      <c r="S3574" s="7"/>
    </row>
    <row r="3575" spans="1:19" x14ac:dyDescent="0.25">
      <c r="A3575" s="66"/>
      <c r="B3575" s="56"/>
      <c r="C3575" s="67"/>
      <c r="D3575" s="68"/>
      <c r="E3575" s="69"/>
      <c r="F3575" s="70"/>
      <c r="G3575" s="71"/>
      <c r="H3575" s="66">
        <v>15</v>
      </c>
      <c r="I3575" s="67" t="s">
        <v>255</v>
      </c>
      <c r="J3575" s="72">
        <v>0.29749999999999999</v>
      </c>
      <c r="K3575" s="73">
        <v>0.123</v>
      </c>
      <c r="L3575" s="73">
        <f t="shared" si="220"/>
        <v>7.5914000000000008E-3</v>
      </c>
      <c r="M3575" s="73">
        <v>0</v>
      </c>
      <c r="N3575" s="73">
        <v>4.4404000000000006E-3</v>
      </c>
      <c r="O3575" s="73">
        <v>3.1510000000000002E-3</v>
      </c>
      <c r="P3575" s="74">
        <f t="shared" si="221"/>
        <v>0</v>
      </c>
      <c r="Q3575" s="74">
        <f t="shared" si="222"/>
        <v>3.6100813008130089E-2</v>
      </c>
      <c r="R3575" s="75">
        <f t="shared" si="223"/>
        <v>6.1718699186991875E-2</v>
      </c>
      <c r="S3575" s="7"/>
    </row>
    <row r="3576" spans="1:19" x14ac:dyDescent="0.25">
      <c r="A3576" s="66"/>
      <c r="B3576" s="56"/>
      <c r="C3576" s="67"/>
      <c r="D3576" s="68"/>
      <c r="E3576" s="69"/>
      <c r="F3576" s="70"/>
      <c r="G3576" s="71"/>
      <c r="H3576" s="66">
        <v>16</v>
      </c>
      <c r="I3576" s="67" t="s">
        <v>269</v>
      </c>
      <c r="J3576" s="72">
        <v>0.60092800000000002</v>
      </c>
      <c r="K3576" s="73">
        <v>0.55384700000000009</v>
      </c>
      <c r="L3576" s="73">
        <f t="shared" si="220"/>
        <v>6.9566670004650943E-2</v>
      </c>
      <c r="M3576" s="73">
        <v>2.4666700046509504E-3</v>
      </c>
      <c r="N3576" s="73">
        <v>2.3200000000000002E-2</v>
      </c>
      <c r="O3576" s="73">
        <v>4.3899999999999995E-2</v>
      </c>
      <c r="P3576" s="74">
        <f t="shared" si="221"/>
        <v>4.4537029263514109E-3</v>
      </c>
      <c r="Q3576" s="74">
        <f t="shared" si="222"/>
        <v>4.6342527818424489E-2</v>
      </c>
      <c r="R3576" s="75">
        <f t="shared" si="223"/>
        <v>0.12560629560989034</v>
      </c>
      <c r="S3576" s="7"/>
    </row>
    <row r="3577" spans="1:19" x14ac:dyDescent="0.25">
      <c r="A3577" s="66"/>
      <c r="B3577" s="56"/>
      <c r="C3577" s="67"/>
      <c r="D3577" s="68"/>
      <c r="E3577" s="69"/>
      <c r="F3577" s="70"/>
      <c r="G3577" s="71"/>
      <c r="H3577" s="66">
        <v>18</v>
      </c>
      <c r="I3577" s="67" t="s">
        <v>271</v>
      </c>
      <c r="J3577" s="72">
        <v>1.4081320000000002</v>
      </c>
      <c r="K3577" s="73">
        <v>1.4781320000000002</v>
      </c>
      <c r="L3577" s="73">
        <f t="shared" si="220"/>
        <v>5.2726800000000001E-3</v>
      </c>
      <c r="M3577" s="73">
        <v>0</v>
      </c>
      <c r="N3577" s="73">
        <v>1.3500000000000001E-3</v>
      </c>
      <c r="O3577" s="73">
        <v>3.9226799999999996E-3</v>
      </c>
      <c r="P3577" s="74">
        <f t="shared" si="221"/>
        <v>0</v>
      </c>
      <c r="Q3577" s="74">
        <f t="shared" si="222"/>
        <v>9.1331491368835797E-4</v>
      </c>
      <c r="R3577" s="75">
        <f t="shared" si="223"/>
        <v>3.5671239104491338E-3</v>
      </c>
      <c r="S3577" s="7"/>
    </row>
    <row r="3578" spans="1:19" x14ac:dyDescent="0.25">
      <c r="A3578" s="66"/>
      <c r="B3578" s="56"/>
      <c r="C3578" s="67"/>
      <c r="D3578" s="68"/>
      <c r="E3578" s="69"/>
      <c r="F3578" s="70"/>
      <c r="G3578" s="71"/>
      <c r="H3578" s="66">
        <v>19</v>
      </c>
      <c r="I3578" s="67" t="s">
        <v>272</v>
      </c>
      <c r="J3578" s="72">
        <v>0.31036000000000002</v>
      </c>
      <c r="K3578" s="73">
        <v>0.31177299999999997</v>
      </c>
      <c r="L3578" s="73">
        <f t="shared" si="220"/>
        <v>3.5000000000000001E-3</v>
      </c>
      <c r="M3578" s="73">
        <v>0</v>
      </c>
      <c r="N3578" s="73">
        <v>3.5000000000000001E-3</v>
      </c>
      <c r="O3578" s="73">
        <v>0</v>
      </c>
      <c r="P3578" s="74">
        <f t="shared" si="221"/>
        <v>0</v>
      </c>
      <c r="Q3578" s="74">
        <f t="shared" si="222"/>
        <v>1.1226116437279689E-2</v>
      </c>
      <c r="R3578" s="75">
        <f t="shared" si="223"/>
        <v>1.1226116437279689E-2</v>
      </c>
      <c r="S3578" s="7"/>
    </row>
    <row r="3579" spans="1:19" x14ac:dyDescent="0.25">
      <c r="A3579" s="66"/>
      <c r="B3579" s="56"/>
      <c r="C3579" s="67"/>
      <c r="D3579" s="68"/>
      <c r="E3579" s="69"/>
      <c r="F3579" s="70"/>
      <c r="G3579" s="71"/>
      <c r="H3579" s="66">
        <v>20</v>
      </c>
      <c r="I3579" s="67" t="s">
        <v>273</v>
      </c>
      <c r="J3579" s="72">
        <v>1.8839710000000003</v>
      </c>
      <c r="K3579" s="73">
        <v>2.1081939999999997</v>
      </c>
      <c r="L3579" s="73">
        <f t="shared" si="220"/>
        <v>0.27221163002907589</v>
      </c>
      <c r="M3579" s="73">
        <v>6.1575000290758908E-3</v>
      </c>
      <c r="N3579" s="73">
        <v>0.12675443</v>
      </c>
      <c r="O3579" s="73">
        <v>0.1392997</v>
      </c>
      <c r="P3579" s="74">
        <f t="shared" si="221"/>
        <v>2.920746396714862E-3</v>
      </c>
      <c r="Q3579" s="74">
        <f t="shared" si="222"/>
        <v>6.3045398112828291E-2</v>
      </c>
      <c r="R3579" s="75">
        <f t="shared" si="223"/>
        <v>0.12912076878554626</v>
      </c>
      <c r="S3579" s="7"/>
    </row>
    <row r="3580" spans="1:19" x14ac:dyDescent="0.25">
      <c r="A3580" s="66"/>
      <c r="B3580" s="56"/>
      <c r="C3580" s="67"/>
      <c r="D3580" s="68"/>
      <c r="E3580" s="69"/>
      <c r="F3580" s="70"/>
      <c r="G3580" s="71"/>
      <c r="H3580" s="66">
        <v>21</v>
      </c>
      <c r="I3580" s="67" t="s">
        <v>274</v>
      </c>
      <c r="J3580" s="72">
        <v>2.3525230000000001</v>
      </c>
      <c r="K3580" s="73">
        <v>1.790732</v>
      </c>
      <c r="L3580" s="73">
        <f t="shared" si="220"/>
        <v>0</v>
      </c>
      <c r="M3580" s="73">
        <v>0</v>
      </c>
      <c r="N3580" s="73">
        <v>0</v>
      </c>
      <c r="O3580" s="73">
        <v>0</v>
      </c>
      <c r="P3580" s="74">
        <f t="shared" si="221"/>
        <v>0</v>
      </c>
      <c r="Q3580" s="74">
        <f t="shared" si="222"/>
        <v>0</v>
      </c>
      <c r="R3580" s="75">
        <f t="shared" si="223"/>
        <v>0</v>
      </c>
      <c r="S3580" s="7"/>
    </row>
    <row r="3581" spans="1:19" x14ac:dyDescent="0.25">
      <c r="A3581" s="66"/>
      <c r="B3581" s="56"/>
      <c r="C3581" s="67"/>
      <c r="D3581" s="68"/>
      <c r="E3581" s="69"/>
      <c r="F3581" s="70"/>
      <c r="G3581" s="71"/>
      <c r="H3581" s="66">
        <v>22</v>
      </c>
      <c r="I3581" s="67" t="s">
        <v>275</v>
      </c>
      <c r="J3581" s="72">
        <v>0.84743199999999996</v>
      </c>
      <c r="K3581" s="73">
        <v>0.25789400000000001</v>
      </c>
      <c r="L3581" s="73">
        <f t="shared" si="220"/>
        <v>1.14815E-2</v>
      </c>
      <c r="M3581" s="73">
        <v>0</v>
      </c>
      <c r="N3581" s="73">
        <v>8.7200000000000003E-3</v>
      </c>
      <c r="O3581" s="73">
        <v>2.7614999999999996E-3</v>
      </c>
      <c r="P3581" s="74">
        <f t="shared" si="221"/>
        <v>0</v>
      </c>
      <c r="Q3581" s="74">
        <f t="shared" si="222"/>
        <v>3.3812341504649193E-2</v>
      </c>
      <c r="R3581" s="75">
        <f t="shared" si="223"/>
        <v>4.4520229241471303E-2</v>
      </c>
      <c r="S3581" s="7"/>
    </row>
    <row r="3582" spans="1:19" x14ac:dyDescent="0.25">
      <c r="A3582" s="66"/>
      <c r="B3582" s="56"/>
      <c r="C3582" s="67"/>
      <c r="D3582" s="68"/>
      <c r="E3582" s="69"/>
      <c r="F3582" s="70"/>
      <c r="G3582" s="71"/>
      <c r="H3582" s="66">
        <v>23</v>
      </c>
      <c r="I3582" s="67" t="s">
        <v>276</v>
      </c>
      <c r="J3582" s="72">
        <v>8.1384419999999995</v>
      </c>
      <c r="K3582" s="73">
        <v>0.92977999999999994</v>
      </c>
      <c r="L3582" s="73">
        <f t="shared" si="220"/>
        <v>4.2149009845947022E-2</v>
      </c>
      <c r="M3582" s="73">
        <v>4.3553798459470272E-3</v>
      </c>
      <c r="N3582" s="73">
        <v>1.0792329999999999E-2</v>
      </c>
      <c r="O3582" s="73">
        <v>2.7001299999999999E-2</v>
      </c>
      <c r="P3582" s="74">
        <f t="shared" si="221"/>
        <v>4.6843122523038006E-3</v>
      </c>
      <c r="Q3582" s="74">
        <f t="shared" si="222"/>
        <v>1.6291714003255638E-2</v>
      </c>
      <c r="R3582" s="75">
        <f t="shared" si="223"/>
        <v>4.533223971901635E-2</v>
      </c>
      <c r="S3582" s="7"/>
    </row>
    <row r="3583" spans="1:19" x14ac:dyDescent="0.25">
      <c r="A3583" s="66"/>
      <c r="B3583" s="56"/>
      <c r="C3583" s="67"/>
      <c r="D3583" s="68"/>
      <c r="E3583" s="69"/>
      <c r="F3583" s="70"/>
      <c r="G3583" s="71"/>
      <c r="H3583" s="66">
        <v>24</v>
      </c>
      <c r="I3583" s="67" t="s">
        <v>277</v>
      </c>
      <c r="J3583" s="72">
        <v>0.1074</v>
      </c>
      <c r="K3583" s="73">
        <v>0.1074</v>
      </c>
      <c r="L3583" s="73">
        <f t="shared" si="220"/>
        <v>0</v>
      </c>
      <c r="M3583" s="73">
        <v>0</v>
      </c>
      <c r="N3583" s="73">
        <v>0</v>
      </c>
      <c r="O3583" s="73">
        <v>0</v>
      </c>
      <c r="P3583" s="74">
        <f t="shared" si="221"/>
        <v>0</v>
      </c>
      <c r="Q3583" s="74">
        <f t="shared" si="222"/>
        <v>0</v>
      </c>
      <c r="R3583" s="75">
        <f t="shared" si="223"/>
        <v>0</v>
      </c>
      <c r="S3583" s="7"/>
    </row>
    <row r="3584" spans="1:19" x14ac:dyDescent="0.25">
      <c r="A3584" s="66"/>
      <c r="B3584" s="56"/>
      <c r="C3584" s="67"/>
      <c r="D3584" s="68"/>
      <c r="E3584" s="69"/>
      <c r="F3584" s="70"/>
      <c r="G3584" s="71"/>
      <c r="H3584" s="66">
        <v>25</v>
      </c>
      <c r="I3584" s="67" t="s">
        <v>278</v>
      </c>
      <c r="J3584" s="72">
        <v>2.8060020000000003</v>
      </c>
      <c r="K3584" s="73">
        <v>2.7555480000000001</v>
      </c>
      <c r="L3584" s="73">
        <f t="shared" si="220"/>
        <v>8.9999999999999993E-3</v>
      </c>
      <c r="M3584" s="73">
        <v>0</v>
      </c>
      <c r="N3584" s="73">
        <v>0</v>
      </c>
      <c r="O3584" s="73">
        <v>8.9999999999999993E-3</v>
      </c>
      <c r="P3584" s="74">
        <f t="shared" si="221"/>
        <v>0</v>
      </c>
      <c r="Q3584" s="74">
        <f t="shared" si="222"/>
        <v>0</v>
      </c>
      <c r="R3584" s="75">
        <f t="shared" si="223"/>
        <v>3.2661379877977079E-3</v>
      </c>
      <c r="S3584" s="7"/>
    </row>
    <row r="3585" spans="1:19" ht="25.5" x14ac:dyDescent="0.25">
      <c r="A3585" s="44"/>
      <c r="B3585" s="45"/>
      <c r="C3585" s="46"/>
      <c r="D3585" s="47"/>
      <c r="E3585" s="48"/>
      <c r="F3585" s="49">
        <v>41</v>
      </c>
      <c r="G3585" s="50" t="s">
        <v>163</v>
      </c>
      <c r="H3585" s="90"/>
      <c r="I3585" s="46"/>
      <c r="J3585" s="51">
        <v>7.9149460000000005</v>
      </c>
      <c r="K3585" s="52">
        <v>6.203526000000001</v>
      </c>
      <c r="L3585" s="53">
        <f t="shared" si="220"/>
        <v>0.46237058999999997</v>
      </c>
      <c r="M3585" s="53">
        <v>0</v>
      </c>
      <c r="N3585" s="53">
        <v>1.6217220000000001E-2</v>
      </c>
      <c r="O3585" s="53">
        <v>0.44615336999999999</v>
      </c>
      <c r="P3585" s="54">
        <f t="shared" si="221"/>
        <v>0</v>
      </c>
      <c r="Q3585" s="54">
        <f t="shared" si="222"/>
        <v>2.6141939277759129E-3</v>
      </c>
      <c r="R3585" s="55">
        <f t="shared" si="223"/>
        <v>7.4533513682379968E-2</v>
      </c>
      <c r="S3585" s="7"/>
    </row>
    <row r="3586" spans="1:19" x14ac:dyDescent="0.25">
      <c r="A3586" s="66"/>
      <c r="B3586" s="56"/>
      <c r="C3586" s="67"/>
      <c r="D3586" s="68"/>
      <c r="E3586" s="69"/>
      <c r="F3586" s="70"/>
      <c r="G3586" s="71"/>
      <c r="H3586" s="66">
        <v>8</v>
      </c>
      <c r="I3586" s="67" t="s">
        <v>262</v>
      </c>
      <c r="J3586" s="72">
        <v>4.3370119999999996</v>
      </c>
      <c r="K3586" s="73">
        <v>3.7590430000000001</v>
      </c>
      <c r="L3586" s="73">
        <f t="shared" si="220"/>
        <v>0.39315508999999998</v>
      </c>
      <c r="M3586" s="73">
        <v>0</v>
      </c>
      <c r="N3586" s="73">
        <v>1.335122E-2</v>
      </c>
      <c r="O3586" s="73">
        <v>0.37980386999999999</v>
      </c>
      <c r="P3586" s="74">
        <f t="shared" si="221"/>
        <v>0</v>
      </c>
      <c r="Q3586" s="74">
        <f t="shared" si="222"/>
        <v>3.5517603815652015E-3</v>
      </c>
      <c r="R3586" s="75">
        <f t="shared" si="223"/>
        <v>0.10458914409864425</v>
      </c>
      <c r="S3586" s="7"/>
    </row>
    <row r="3587" spans="1:19" x14ac:dyDescent="0.25">
      <c r="A3587" s="66"/>
      <c r="B3587" s="56"/>
      <c r="C3587" s="67"/>
      <c r="D3587" s="68"/>
      <c r="E3587" s="69"/>
      <c r="F3587" s="70"/>
      <c r="G3587" s="71"/>
      <c r="H3587" s="66">
        <v>9</v>
      </c>
      <c r="I3587" s="67" t="s">
        <v>263</v>
      </c>
      <c r="J3587" s="72">
        <v>0</v>
      </c>
      <c r="K3587" s="73">
        <v>1.2453000000000001E-2</v>
      </c>
      <c r="L3587" s="73">
        <f t="shared" si="220"/>
        <v>2.8660000000000001E-3</v>
      </c>
      <c r="M3587" s="73">
        <v>0</v>
      </c>
      <c r="N3587" s="73">
        <v>2.8660000000000001E-3</v>
      </c>
      <c r="O3587" s="73">
        <v>0</v>
      </c>
      <c r="P3587" s="74">
        <f t="shared" si="221"/>
        <v>0</v>
      </c>
      <c r="Q3587" s="74">
        <f t="shared" si="222"/>
        <v>0.23014534650285071</v>
      </c>
      <c r="R3587" s="75">
        <f t="shared" si="223"/>
        <v>0.23014534650285071</v>
      </c>
      <c r="S3587" s="7"/>
    </row>
    <row r="3588" spans="1:19" x14ac:dyDescent="0.25">
      <c r="A3588" s="66"/>
      <c r="B3588" s="56"/>
      <c r="C3588" s="67"/>
      <c r="D3588" s="68"/>
      <c r="E3588" s="69"/>
      <c r="F3588" s="70"/>
      <c r="G3588" s="71"/>
      <c r="H3588" s="66">
        <v>13</v>
      </c>
      <c r="I3588" s="67" t="s">
        <v>267</v>
      </c>
      <c r="J3588" s="72">
        <v>0</v>
      </c>
      <c r="K3588" s="73">
        <v>0.94789199999999996</v>
      </c>
      <c r="L3588" s="73">
        <f t="shared" si="220"/>
        <v>0</v>
      </c>
      <c r="M3588" s="73">
        <v>0</v>
      </c>
      <c r="N3588" s="73">
        <v>0</v>
      </c>
      <c r="O3588" s="73">
        <v>0</v>
      </c>
      <c r="P3588" s="74">
        <f t="shared" si="221"/>
        <v>0</v>
      </c>
      <c r="Q3588" s="74">
        <f t="shared" si="222"/>
        <v>0</v>
      </c>
      <c r="R3588" s="75">
        <f t="shared" si="223"/>
        <v>0</v>
      </c>
      <c r="S3588" s="7"/>
    </row>
    <row r="3589" spans="1:19" x14ac:dyDescent="0.25">
      <c r="A3589" s="66"/>
      <c r="B3589" s="56"/>
      <c r="C3589" s="67"/>
      <c r="D3589" s="68"/>
      <c r="E3589" s="69"/>
      <c r="F3589" s="70"/>
      <c r="G3589" s="71"/>
      <c r="H3589" s="66">
        <v>16</v>
      </c>
      <c r="I3589" s="67" t="s">
        <v>269</v>
      </c>
      <c r="J3589" s="72">
        <v>0</v>
      </c>
      <c r="K3589" s="73">
        <v>2.5000000000000001E-3</v>
      </c>
      <c r="L3589" s="73">
        <f t="shared" si="220"/>
        <v>0</v>
      </c>
      <c r="M3589" s="73">
        <v>0</v>
      </c>
      <c r="N3589" s="73">
        <v>0</v>
      </c>
      <c r="O3589" s="73">
        <v>0</v>
      </c>
      <c r="P3589" s="74">
        <f t="shared" si="221"/>
        <v>0</v>
      </c>
      <c r="Q3589" s="74">
        <f t="shared" si="222"/>
        <v>0</v>
      </c>
      <c r="R3589" s="75">
        <f t="shared" si="223"/>
        <v>0</v>
      </c>
      <c r="S3589" s="7"/>
    </row>
    <row r="3590" spans="1:19" x14ac:dyDescent="0.25">
      <c r="A3590" s="66"/>
      <c r="B3590" s="56"/>
      <c r="C3590" s="67"/>
      <c r="D3590" s="68"/>
      <c r="E3590" s="69"/>
      <c r="F3590" s="70"/>
      <c r="G3590" s="71"/>
      <c r="H3590" s="66">
        <v>18</v>
      </c>
      <c r="I3590" s="67" t="s">
        <v>271</v>
      </c>
      <c r="J3590" s="72">
        <v>2.2525080000000002</v>
      </c>
      <c r="K3590" s="73">
        <v>6.9779999999999998E-3</v>
      </c>
      <c r="L3590" s="73">
        <f t="shared" si="220"/>
        <v>0</v>
      </c>
      <c r="M3590" s="73">
        <v>0</v>
      </c>
      <c r="N3590" s="73">
        <v>0</v>
      </c>
      <c r="O3590" s="73">
        <v>0</v>
      </c>
      <c r="P3590" s="74">
        <f t="shared" si="221"/>
        <v>0</v>
      </c>
      <c r="Q3590" s="74">
        <f t="shared" si="222"/>
        <v>0</v>
      </c>
      <c r="R3590" s="75">
        <f t="shared" si="223"/>
        <v>0</v>
      </c>
      <c r="S3590" s="7"/>
    </row>
    <row r="3591" spans="1:19" x14ac:dyDescent="0.25">
      <c r="A3591" s="66"/>
      <c r="B3591" s="56"/>
      <c r="C3591" s="67"/>
      <c r="D3591" s="68"/>
      <c r="E3591" s="69"/>
      <c r="F3591" s="70"/>
      <c r="G3591" s="71"/>
      <c r="H3591" s="66">
        <v>19</v>
      </c>
      <c r="I3591" s="67" t="s">
        <v>272</v>
      </c>
      <c r="J3591" s="72">
        <v>0</v>
      </c>
      <c r="K3591" s="73">
        <v>0.109649</v>
      </c>
      <c r="L3591" s="73">
        <f t="shared" ref="L3591:L3654" si="224">SUM(M3591,N3591,O3591)</f>
        <v>5.8992499999999996E-2</v>
      </c>
      <c r="M3591" s="73">
        <v>0</v>
      </c>
      <c r="N3591" s="73">
        <v>0</v>
      </c>
      <c r="O3591" s="73">
        <v>5.8992499999999996E-2</v>
      </c>
      <c r="P3591" s="74">
        <f t="shared" ref="P3591:P3654" si="225">IFERROR(M3591/K3591,0)</f>
        <v>0</v>
      </c>
      <c r="Q3591" s="74">
        <f t="shared" ref="Q3591:Q3654" si="226">IFERROR(SUM(M3591,N3591)/K3591,0)</f>
        <v>0</v>
      </c>
      <c r="R3591" s="75">
        <f t="shared" ref="R3591:R3654" si="227">IFERROR(SUM(M3591,N3591,O3591)/K3591,0)</f>
        <v>0.53801220257366689</v>
      </c>
      <c r="S3591" s="7"/>
    </row>
    <row r="3592" spans="1:19" x14ac:dyDescent="0.25">
      <c r="A3592" s="66"/>
      <c r="B3592" s="56"/>
      <c r="C3592" s="67"/>
      <c r="D3592" s="68"/>
      <c r="E3592" s="69"/>
      <c r="F3592" s="70"/>
      <c r="G3592" s="71"/>
      <c r="H3592" s="66">
        <v>21</v>
      </c>
      <c r="I3592" s="67" t="s">
        <v>274</v>
      </c>
      <c r="J3592" s="72">
        <v>1.325426</v>
      </c>
      <c r="K3592" s="73">
        <v>1.3350259999999998</v>
      </c>
      <c r="L3592" s="73">
        <f t="shared" si="224"/>
        <v>7.3569999999999998E-3</v>
      </c>
      <c r="M3592" s="73">
        <v>0</v>
      </c>
      <c r="N3592" s="73">
        <v>0</v>
      </c>
      <c r="O3592" s="73">
        <v>7.3569999999999998E-3</v>
      </c>
      <c r="P3592" s="74">
        <f t="shared" si="225"/>
        <v>0</v>
      </c>
      <c r="Q3592" s="74">
        <f t="shared" si="226"/>
        <v>0</v>
      </c>
      <c r="R3592" s="75">
        <f t="shared" si="227"/>
        <v>5.5107540976730048E-3</v>
      </c>
      <c r="S3592" s="7"/>
    </row>
    <row r="3593" spans="1:19" x14ac:dyDescent="0.25">
      <c r="A3593" s="66"/>
      <c r="B3593" s="56"/>
      <c r="C3593" s="67"/>
      <c r="D3593" s="68"/>
      <c r="E3593" s="69"/>
      <c r="F3593" s="70"/>
      <c r="G3593" s="71"/>
      <c r="H3593" s="66">
        <v>22</v>
      </c>
      <c r="I3593" s="67" t="s">
        <v>275</v>
      </c>
      <c r="J3593" s="72">
        <v>0</v>
      </c>
      <c r="K3593" s="73">
        <v>2.9985000000000001E-2</v>
      </c>
      <c r="L3593" s="73">
        <f t="shared" si="224"/>
        <v>0</v>
      </c>
      <c r="M3593" s="73">
        <v>0</v>
      </c>
      <c r="N3593" s="73">
        <v>0</v>
      </c>
      <c r="O3593" s="73">
        <v>0</v>
      </c>
      <c r="P3593" s="74">
        <f t="shared" si="225"/>
        <v>0</v>
      </c>
      <c r="Q3593" s="74">
        <f t="shared" si="226"/>
        <v>0</v>
      </c>
      <c r="R3593" s="75">
        <f t="shared" si="227"/>
        <v>0</v>
      </c>
      <c r="S3593" s="7"/>
    </row>
    <row r="3594" spans="1:19" ht="25.5" x14ac:dyDescent="0.25">
      <c r="A3594" s="44"/>
      <c r="B3594" s="45"/>
      <c r="C3594" s="46"/>
      <c r="D3594" s="47"/>
      <c r="E3594" s="48"/>
      <c r="F3594" s="49">
        <v>42</v>
      </c>
      <c r="G3594" s="50" t="s">
        <v>158</v>
      </c>
      <c r="H3594" s="90"/>
      <c r="I3594" s="46"/>
      <c r="J3594" s="51">
        <v>274.70349100000004</v>
      </c>
      <c r="K3594" s="52">
        <v>366.4804670000002</v>
      </c>
      <c r="L3594" s="53">
        <f t="shared" si="224"/>
        <v>16.627459343247324</v>
      </c>
      <c r="M3594" s="53">
        <v>0.50002361324732192</v>
      </c>
      <c r="N3594" s="53">
        <v>3.3485894400000005</v>
      </c>
      <c r="O3594" s="53">
        <v>12.778846290000001</v>
      </c>
      <c r="P3594" s="54">
        <f t="shared" si="225"/>
        <v>1.3643936260518943E-3</v>
      </c>
      <c r="Q3594" s="54">
        <f t="shared" si="226"/>
        <v>1.0501550286573173E-2</v>
      </c>
      <c r="R3594" s="55">
        <f t="shared" si="227"/>
        <v>4.5370656393666171E-2</v>
      </c>
      <c r="S3594" s="7"/>
    </row>
    <row r="3595" spans="1:19" x14ac:dyDescent="0.25">
      <c r="A3595" s="66"/>
      <c r="B3595" s="56"/>
      <c r="C3595" s="67"/>
      <c r="D3595" s="68"/>
      <c r="E3595" s="69"/>
      <c r="F3595" s="70"/>
      <c r="G3595" s="71"/>
      <c r="H3595" s="66">
        <v>1</v>
      </c>
      <c r="I3595" s="67" t="s">
        <v>256</v>
      </c>
      <c r="J3595" s="72">
        <v>0.37889899999999999</v>
      </c>
      <c r="K3595" s="73">
        <v>18.490193000000001</v>
      </c>
      <c r="L3595" s="73">
        <f t="shared" si="224"/>
        <v>2.37760426</v>
      </c>
      <c r="M3595" s="73">
        <v>0</v>
      </c>
      <c r="N3595" s="73">
        <v>0.21734810999999998</v>
      </c>
      <c r="O3595" s="73">
        <v>2.1602561499999999</v>
      </c>
      <c r="P3595" s="74">
        <f t="shared" si="225"/>
        <v>0</v>
      </c>
      <c r="Q3595" s="74">
        <f t="shared" si="226"/>
        <v>1.1754777789501708E-2</v>
      </c>
      <c r="R3595" s="75">
        <f t="shared" si="227"/>
        <v>0.12858731436713505</v>
      </c>
      <c r="S3595" s="7"/>
    </row>
    <row r="3596" spans="1:19" x14ac:dyDescent="0.25">
      <c r="A3596" s="66"/>
      <c r="B3596" s="56"/>
      <c r="C3596" s="67"/>
      <c r="D3596" s="68"/>
      <c r="E3596" s="69"/>
      <c r="F3596" s="70"/>
      <c r="G3596" s="71"/>
      <c r="H3596" s="66">
        <v>2</v>
      </c>
      <c r="I3596" s="67" t="s">
        <v>257</v>
      </c>
      <c r="J3596" s="72">
        <v>12.035289999999991</v>
      </c>
      <c r="K3596" s="73">
        <v>16.387679999999989</v>
      </c>
      <c r="L3596" s="73">
        <f t="shared" si="224"/>
        <v>2.1409650096647237</v>
      </c>
      <c r="M3596" s="73">
        <v>1.4999999664723873E-2</v>
      </c>
      <c r="N3596" s="73">
        <v>0.17027253999999997</v>
      </c>
      <c r="O3596" s="73">
        <v>1.95569247</v>
      </c>
      <c r="P3596" s="74">
        <f t="shared" si="225"/>
        <v>9.1532173344389706E-4</v>
      </c>
      <c r="Q3596" s="74">
        <f t="shared" si="226"/>
        <v>1.1305599063731044E-2</v>
      </c>
      <c r="R3596" s="75">
        <f t="shared" si="227"/>
        <v>0.13064478984607492</v>
      </c>
      <c r="S3596" s="7"/>
    </row>
    <row r="3597" spans="1:19" x14ac:dyDescent="0.25">
      <c r="A3597" s="66"/>
      <c r="B3597" s="56"/>
      <c r="C3597" s="67"/>
      <c r="D3597" s="68"/>
      <c r="E3597" s="69"/>
      <c r="F3597" s="70"/>
      <c r="G3597" s="71"/>
      <c r="H3597" s="66">
        <v>3</v>
      </c>
      <c r="I3597" s="67" t="s">
        <v>258</v>
      </c>
      <c r="J3597" s="72">
        <v>1.9706129999999999</v>
      </c>
      <c r="K3597" s="73">
        <v>8.4656769999999995</v>
      </c>
      <c r="L3597" s="73">
        <f t="shared" si="224"/>
        <v>0.33618697999999997</v>
      </c>
      <c r="M3597" s="73">
        <v>0</v>
      </c>
      <c r="N3597" s="73">
        <v>3.4781190000000003E-2</v>
      </c>
      <c r="O3597" s="73">
        <v>0.30140578999999995</v>
      </c>
      <c r="P3597" s="74">
        <f t="shared" si="225"/>
        <v>0</v>
      </c>
      <c r="Q3597" s="74">
        <f t="shared" si="226"/>
        <v>4.1084948079167212E-3</v>
      </c>
      <c r="R3597" s="75">
        <f t="shared" si="227"/>
        <v>3.9711765520938254E-2</v>
      </c>
      <c r="S3597" s="7"/>
    </row>
    <row r="3598" spans="1:19" x14ac:dyDescent="0.25">
      <c r="A3598" s="66"/>
      <c r="B3598" s="56"/>
      <c r="C3598" s="67"/>
      <c r="D3598" s="68"/>
      <c r="E3598" s="69"/>
      <c r="F3598" s="70"/>
      <c r="G3598" s="71"/>
      <c r="H3598" s="66">
        <v>4</v>
      </c>
      <c r="I3598" s="67" t="s">
        <v>259</v>
      </c>
      <c r="J3598" s="72">
        <v>4.1723549999999996</v>
      </c>
      <c r="K3598" s="73">
        <v>33.362783</v>
      </c>
      <c r="L3598" s="73">
        <f t="shared" si="224"/>
        <v>0.39604913031918287</v>
      </c>
      <c r="M3598" s="73">
        <v>1.6095000319182873E-2</v>
      </c>
      <c r="N3598" s="73">
        <v>7.310773000000001E-2</v>
      </c>
      <c r="O3598" s="73">
        <v>0.30684640000000002</v>
      </c>
      <c r="P3598" s="74">
        <f t="shared" si="225"/>
        <v>4.8242379297862748E-4</v>
      </c>
      <c r="Q3598" s="74">
        <f t="shared" si="226"/>
        <v>2.6737197049533572E-3</v>
      </c>
      <c r="R3598" s="75">
        <f t="shared" si="227"/>
        <v>1.1870986012143618E-2</v>
      </c>
      <c r="S3598" s="7"/>
    </row>
    <row r="3599" spans="1:19" x14ac:dyDescent="0.25">
      <c r="A3599" s="66"/>
      <c r="B3599" s="56"/>
      <c r="C3599" s="67"/>
      <c r="D3599" s="68"/>
      <c r="E3599" s="69"/>
      <c r="F3599" s="70"/>
      <c r="G3599" s="71"/>
      <c r="H3599" s="66">
        <v>5</v>
      </c>
      <c r="I3599" s="67" t="s">
        <v>260</v>
      </c>
      <c r="J3599" s="72">
        <v>6.8907889999999963</v>
      </c>
      <c r="K3599" s="73">
        <v>34.582604000000025</v>
      </c>
      <c r="L3599" s="73">
        <f t="shared" si="224"/>
        <v>0.4733358101292825</v>
      </c>
      <c r="M3599" s="73">
        <v>2.9891000129282475E-2</v>
      </c>
      <c r="N3599" s="73">
        <v>0.11217629</v>
      </c>
      <c r="O3599" s="73">
        <v>0.33126852000000001</v>
      </c>
      <c r="P3599" s="74">
        <f t="shared" si="225"/>
        <v>8.6433630415114063E-4</v>
      </c>
      <c r="Q3599" s="74">
        <f t="shared" si="226"/>
        <v>4.1080564705099241E-3</v>
      </c>
      <c r="R3599" s="75">
        <f t="shared" si="227"/>
        <v>1.3687107255696596E-2</v>
      </c>
      <c r="S3599" s="7"/>
    </row>
    <row r="3600" spans="1:19" x14ac:dyDescent="0.25">
      <c r="A3600" s="66"/>
      <c r="B3600" s="56"/>
      <c r="C3600" s="67"/>
      <c r="D3600" s="68"/>
      <c r="E3600" s="69"/>
      <c r="F3600" s="70"/>
      <c r="G3600" s="71"/>
      <c r="H3600" s="66">
        <v>6</v>
      </c>
      <c r="I3600" s="67" t="s">
        <v>261</v>
      </c>
      <c r="J3600" s="72">
        <v>9.5664919999999984</v>
      </c>
      <c r="K3600" s="73">
        <v>8.5776620000000001</v>
      </c>
      <c r="L3600" s="73">
        <f t="shared" si="224"/>
        <v>0.6424693703227965</v>
      </c>
      <c r="M3600" s="73">
        <v>1.6600000322796404E-2</v>
      </c>
      <c r="N3600" s="73">
        <v>2.8058150000000004E-2</v>
      </c>
      <c r="O3600" s="73">
        <v>0.59781122000000009</v>
      </c>
      <c r="P3600" s="74">
        <f t="shared" si="225"/>
        <v>1.9352593192406514E-3</v>
      </c>
      <c r="Q3600" s="74">
        <f t="shared" si="226"/>
        <v>5.2063313199793146E-3</v>
      </c>
      <c r="R3600" s="75">
        <f t="shared" si="227"/>
        <v>7.4900289883513299E-2</v>
      </c>
      <c r="S3600" s="7"/>
    </row>
    <row r="3601" spans="1:19" x14ac:dyDescent="0.25">
      <c r="A3601" s="66"/>
      <c r="B3601" s="56"/>
      <c r="C3601" s="67"/>
      <c r="D3601" s="68"/>
      <c r="E3601" s="69"/>
      <c r="F3601" s="70"/>
      <c r="G3601" s="71"/>
      <c r="H3601" s="66">
        <v>8</v>
      </c>
      <c r="I3601" s="67" t="s">
        <v>262</v>
      </c>
      <c r="J3601" s="72">
        <v>124.17085599999999</v>
      </c>
      <c r="K3601" s="73">
        <v>110.32211000000005</v>
      </c>
      <c r="L3601" s="73">
        <f t="shared" si="224"/>
        <v>2.79522753</v>
      </c>
      <c r="M3601" s="73">
        <v>0</v>
      </c>
      <c r="N3601" s="73">
        <v>0.23817471000000001</v>
      </c>
      <c r="O3601" s="73">
        <v>2.55705282</v>
      </c>
      <c r="P3601" s="74">
        <f t="shared" si="225"/>
        <v>0</v>
      </c>
      <c r="Q3601" s="74">
        <f t="shared" si="226"/>
        <v>2.1589027802314505E-3</v>
      </c>
      <c r="R3601" s="75">
        <f t="shared" si="227"/>
        <v>2.5336965817640712E-2</v>
      </c>
      <c r="S3601" s="7"/>
    </row>
    <row r="3602" spans="1:19" x14ac:dyDescent="0.25">
      <c r="A3602" s="66"/>
      <c r="B3602" s="56"/>
      <c r="C3602" s="67"/>
      <c r="D3602" s="68"/>
      <c r="E3602" s="69"/>
      <c r="F3602" s="70"/>
      <c r="G3602" s="71"/>
      <c r="H3602" s="66">
        <v>9</v>
      </c>
      <c r="I3602" s="67" t="s">
        <v>263</v>
      </c>
      <c r="J3602" s="72">
        <v>10.713761000000002</v>
      </c>
      <c r="K3602" s="73">
        <v>27.625484000000004</v>
      </c>
      <c r="L3602" s="73">
        <f t="shared" si="224"/>
        <v>0.45778454000000002</v>
      </c>
      <c r="M3602" s="73">
        <v>0</v>
      </c>
      <c r="N3602" s="73">
        <v>0.22281077999999999</v>
      </c>
      <c r="O3602" s="73">
        <v>0.23497376</v>
      </c>
      <c r="P3602" s="74">
        <f t="shared" si="225"/>
        <v>0</v>
      </c>
      <c r="Q3602" s="74">
        <f t="shared" si="226"/>
        <v>8.065407288429768E-3</v>
      </c>
      <c r="R3602" s="75">
        <f t="shared" si="227"/>
        <v>1.6571095731752607E-2</v>
      </c>
      <c r="S3602" s="7"/>
    </row>
    <row r="3603" spans="1:19" x14ac:dyDescent="0.25">
      <c r="A3603" s="66"/>
      <c r="B3603" s="56"/>
      <c r="C3603" s="67"/>
      <c r="D3603" s="68"/>
      <c r="E3603" s="69"/>
      <c r="F3603" s="70"/>
      <c r="G3603" s="71"/>
      <c r="H3603" s="66">
        <v>10</v>
      </c>
      <c r="I3603" s="67" t="s">
        <v>264</v>
      </c>
      <c r="J3603" s="72">
        <v>3.9116220000000004</v>
      </c>
      <c r="K3603" s="73">
        <v>4.5735580000000002</v>
      </c>
      <c r="L3603" s="73">
        <f t="shared" si="224"/>
        <v>8.3364000000000008E-2</v>
      </c>
      <c r="M3603" s="73">
        <v>0</v>
      </c>
      <c r="N3603" s="73">
        <v>6.2794000000000003E-2</v>
      </c>
      <c r="O3603" s="73">
        <v>2.0570000000000001E-2</v>
      </c>
      <c r="P3603" s="74">
        <f t="shared" si="225"/>
        <v>0</v>
      </c>
      <c r="Q3603" s="74">
        <f t="shared" si="226"/>
        <v>1.3729791991268067E-2</v>
      </c>
      <c r="R3603" s="75">
        <f t="shared" si="227"/>
        <v>1.8227384456477869E-2</v>
      </c>
      <c r="S3603" s="7"/>
    </row>
    <row r="3604" spans="1:19" x14ac:dyDescent="0.25">
      <c r="A3604" s="66"/>
      <c r="B3604" s="56"/>
      <c r="C3604" s="67"/>
      <c r="D3604" s="68"/>
      <c r="E3604" s="69"/>
      <c r="F3604" s="70"/>
      <c r="G3604" s="71"/>
      <c r="H3604" s="66">
        <v>11</v>
      </c>
      <c r="I3604" s="67" t="s">
        <v>265</v>
      </c>
      <c r="J3604" s="72">
        <v>4.8013809999999992</v>
      </c>
      <c r="K3604" s="73">
        <v>9.600500000000002</v>
      </c>
      <c r="L3604" s="73">
        <f t="shared" si="224"/>
        <v>8.6372350000000001E-2</v>
      </c>
      <c r="M3604" s="73">
        <v>0</v>
      </c>
      <c r="N3604" s="73">
        <v>4.0000000000000001E-3</v>
      </c>
      <c r="O3604" s="73">
        <v>8.2372349999999997E-2</v>
      </c>
      <c r="P3604" s="74">
        <f t="shared" si="225"/>
        <v>0</v>
      </c>
      <c r="Q3604" s="74">
        <f t="shared" si="226"/>
        <v>4.166449664079995E-4</v>
      </c>
      <c r="R3604" s="75">
        <f t="shared" si="227"/>
        <v>8.9966512160824935E-3</v>
      </c>
      <c r="S3604" s="7"/>
    </row>
    <row r="3605" spans="1:19" x14ac:dyDescent="0.25">
      <c r="A3605" s="66"/>
      <c r="B3605" s="56"/>
      <c r="C3605" s="67"/>
      <c r="D3605" s="68"/>
      <c r="E3605" s="69"/>
      <c r="F3605" s="70"/>
      <c r="G3605" s="71"/>
      <c r="H3605" s="66">
        <v>12</v>
      </c>
      <c r="I3605" s="67" t="s">
        <v>266</v>
      </c>
      <c r="J3605" s="72">
        <v>2.2556780000000005</v>
      </c>
      <c r="K3605" s="73">
        <v>3.9958630000000008</v>
      </c>
      <c r="L3605" s="73">
        <f t="shared" si="224"/>
        <v>0.36776705999999998</v>
      </c>
      <c r="M3605" s="73">
        <v>0</v>
      </c>
      <c r="N3605" s="73">
        <v>0.16408561999999999</v>
      </c>
      <c r="O3605" s="73">
        <v>0.20368143999999999</v>
      </c>
      <c r="P3605" s="74">
        <f t="shared" si="225"/>
        <v>0</v>
      </c>
      <c r="Q3605" s="74">
        <f t="shared" si="226"/>
        <v>4.1063875313042501E-2</v>
      </c>
      <c r="R3605" s="75">
        <f t="shared" si="227"/>
        <v>9.2036954219901906E-2</v>
      </c>
      <c r="S3605" s="7"/>
    </row>
    <row r="3606" spans="1:19" x14ac:dyDescent="0.25">
      <c r="A3606" s="66"/>
      <c r="B3606" s="56"/>
      <c r="C3606" s="67"/>
      <c r="D3606" s="68"/>
      <c r="E3606" s="69"/>
      <c r="F3606" s="70"/>
      <c r="G3606" s="71"/>
      <c r="H3606" s="66">
        <v>13</v>
      </c>
      <c r="I3606" s="67" t="s">
        <v>267</v>
      </c>
      <c r="J3606" s="72">
        <v>16.092981999999999</v>
      </c>
      <c r="K3606" s="73">
        <v>9.8925159999999988</v>
      </c>
      <c r="L3606" s="73">
        <f t="shared" si="224"/>
        <v>0.77118349334465019</v>
      </c>
      <c r="M3606" s="73">
        <v>7.1328133344650269E-2</v>
      </c>
      <c r="N3606" s="73">
        <v>0.11272361</v>
      </c>
      <c r="O3606" s="73">
        <v>0.58713174999999995</v>
      </c>
      <c r="P3606" s="74">
        <f t="shared" si="225"/>
        <v>7.2103126590495562E-3</v>
      </c>
      <c r="Q3606" s="74">
        <f t="shared" si="226"/>
        <v>1.8605149927950614E-2</v>
      </c>
      <c r="R3606" s="75">
        <f t="shared" si="227"/>
        <v>7.7956254338598013E-2</v>
      </c>
      <c r="S3606" s="7"/>
    </row>
    <row r="3607" spans="1:19" x14ac:dyDescent="0.25">
      <c r="A3607" s="66"/>
      <c r="B3607" s="56"/>
      <c r="C3607" s="67"/>
      <c r="D3607" s="68"/>
      <c r="E3607" s="69"/>
      <c r="F3607" s="70"/>
      <c r="G3607" s="71"/>
      <c r="H3607" s="66">
        <v>14</v>
      </c>
      <c r="I3607" s="67" t="s">
        <v>268</v>
      </c>
      <c r="J3607" s="72">
        <v>7.8931000000000001E-2</v>
      </c>
      <c r="K3607" s="73">
        <v>0.64829300000000001</v>
      </c>
      <c r="L3607" s="73">
        <f t="shared" si="224"/>
        <v>2.8799999999999999E-2</v>
      </c>
      <c r="M3607" s="73">
        <v>0</v>
      </c>
      <c r="N3607" s="73">
        <v>0</v>
      </c>
      <c r="O3607" s="73">
        <v>2.8799999999999999E-2</v>
      </c>
      <c r="P3607" s="74">
        <f t="shared" si="225"/>
        <v>0</v>
      </c>
      <c r="Q3607" s="74">
        <f t="shared" si="226"/>
        <v>0</v>
      </c>
      <c r="R3607" s="75">
        <f t="shared" si="227"/>
        <v>4.4424357505017019E-2</v>
      </c>
      <c r="S3607" s="7"/>
    </row>
    <row r="3608" spans="1:19" x14ac:dyDescent="0.25">
      <c r="A3608" s="66"/>
      <c r="B3608" s="56"/>
      <c r="C3608" s="67"/>
      <c r="D3608" s="68"/>
      <c r="E3608" s="69"/>
      <c r="F3608" s="70"/>
      <c r="G3608" s="71"/>
      <c r="H3608" s="66">
        <v>15</v>
      </c>
      <c r="I3608" s="67" t="s">
        <v>255</v>
      </c>
      <c r="J3608" s="72">
        <v>7.2713879999999937</v>
      </c>
      <c r="K3608" s="73">
        <v>9.275704999999995</v>
      </c>
      <c r="L3608" s="73">
        <f t="shared" si="224"/>
        <v>1.2945421725035313</v>
      </c>
      <c r="M3608" s="73">
        <v>0.20746782250353135</v>
      </c>
      <c r="N3608" s="73">
        <v>0.76755798999999991</v>
      </c>
      <c r="O3608" s="73">
        <v>0.31951636000000005</v>
      </c>
      <c r="P3608" s="74">
        <f t="shared" si="225"/>
        <v>2.2366798265310451E-2</v>
      </c>
      <c r="Q3608" s="74">
        <f t="shared" si="226"/>
        <v>0.10511608686385907</v>
      </c>
      <c r="R3608" s="75">
        <f t="shared" si="227"/>
        <v>0.13956267178651455</v>
      </c>
      <c r="S3608" s="7"/>
    </row>
    <row r="3609" spans="1:19" x14ac:dyDescent="0.25">
      <c r="A3609" s="66"/>
      <c r="B3609" s="56"/>
      <c r="C3609" s="67"/>
      <c r="D3609" s="68"/>
      <c r="E3609" s="69"/>
      <c r="F3609" s="70"/>
      <c r="G3609" s="71"/>
      <c r="H3609" s="66">
        <v>18</v>
      </c>
      <c r="I3609" s="67" t="s">
        <v>271</v>
      </c>
      <c r="J3609" s="72">
        <v>13.812259000000001</v>
      </c>
      <c r="K3609" s="73">
        <v>18.513568999999997</v>
      </c>
      <c r="L3609" s="73">
        <f t="shared" si="224"/>
        <v>0.49751935006788733</v>
      </c>
      <c r="M3609" s="73">
        <v>1.0590190067887306E-2</v>
      </c>
      <c r="N3609" s="73">
        <v>0.20007101999999999</v>
      </c>
      <c r="O3609" s="73">
        <v>0.28685814000000004</v>
      </c>
      <c r="P3609" s="74">
        <f t="shared" si="225"/>
        <v>5.7202315058146316E-4</v>
      </c>
      <c r="Q3609" s="74">
        <f t="shared" si="226"/>
        <v>1.1378746586781152E-2</v>
      </c>
      <c r="R3609" s="75">
        <f t="shared" si="227"/>
        <v>2.6873227418651013E-2</v>
      </c>
      <c r="S3609" s="7"/>
    </row>
    <row r="3610" spans="1:19" x14ac:dyDescent="0.25">
      <c r="A3610" s="66"/>
      <c r="B3610" s="56"/>
      <c r="C3610" s="67"/>
      <c r="D3610" s="68"/>
      <c r="E3610" s="69"/>
      <c r="F3610" s="70"/>
      <c r="G3610" s="71"/>
      <c r="H3610" s="66">
        <v>19</v>
      </c>
      <c r="I3610" s="67" t="s">
        <v>272</v>
      </c>
      <c r="J3610" s="72">
        <v>0.41100000000000003</v>
      </c>
      <c r="K3610" s="73">
        <v>0.39100000000000001</v>
      </c>
      <c r="L3610" s="73">
        <f t="shared" si="224"/>
        <v>0</v>
      </c>
      <c r="M3610" s="73">
        <v>0</v>
      </c>
      <c r="N3610" s="73">
        <v>0</v>
      </c>
      <c r="O3610" s="73">
        <v>0</v>
      </c>
      <c r="P3610" s="74">
        <f t="shared" si="225"/>
        <v>0</v>
      </c>
      <c r="Q3610" s="74">
        <f t="shared" si="226"/>
        <v>0</v>
      </c>
      <c r="R3610" s="75">
        <f t="shared" si="227"/>
        <v>0</v>
      </c>
      <c r="S3610" s="7"/>
    </row>
    <row r="3611" spans="1:19" x14ac:dyDescent="0.25">
      <c r="A3611" s="66"/>
      <c r="B3611" s="56"/>
      <c r="C3611" s="67"/>
      <c r="D3611" s="68"/>
      <c r="E3611" s="69"/>
      <c r="F3611" s="70"/>
      <c r="G3611" s="71"/>
      <c r="H3611" s="66">
        <v>20</v>
      </c>
      <c r="I3611" s="67" t="s">
        <v>273</v>
      </c>
      <c r="J3611" s="72">
        <v>35.417846000000004</v>
      </c>
      <c r="K3611" s="73">
        <v>30.641812000000012</v>
      </c>
      <c r="L3611" s="73">
        <f t="shared" si="224"/>
        <v>0.76466139999999994</v>
      </c>
      <c r="M3611" s="73">
        <v>0</v>
      </c>
      <c r="N3611" s="73">
        <v>0.13488</v>
      </c>
      <c r="O3611" s="73">
        <v>0.62978139999999994</v>
      </c>
      <c r="P3611" s="74">
        <f t="shared" si="225"/>
        <v>0</v>
      </c>
      <c r="Q3611" s="74">
        <f t="shared" si="226"/>
        <v>4.4018284558367485E-3</v>
      </c>
      <c r="R3611" s="75">
        <f t="shared" si="227"/>
        <v>2.4954836221826555E-2</v>
      </c>
      <c r="S3611" s="7"/>
    </row>
    <row r="3612" spans="1:19" x14ac:dyDescent="0.25">
      <c r="A3612" s="66"/>
      <c r="B3612" s="56"/>
      <c r="C3612" s="67"/>
      <c r="D3612" s="68"/>
      <c r="E3612" s="69"/>
      <c r="F3612" s="70"/>
      <c r="G3612" s="71"/>
      <c r="H3612" s="66">
        <v>21</v>
      </c>
      <c r="I3612" s="67" t="s">
        <v>274</v>
      </c>
      <c r="J3612" s="72">
        <v>4.3779649999999997</v>
      </c>
      <c r="K3612" s="73">
        <v>4.252076999999999</v>
      </c>
      <c r="L3612" s="73">
        <f t="shared" si="224"/>
        <v>3.9778000000000001E-2</v>
      </c>
      <c r="M3612" s="73">
        <v>0</v>
      </c>
      <c r="N3612" s="73">
        <v>9.8650000000000005E-3</v>
      </c>
      <c r="O3612" s="73">
        <v>2.9913000000000002E-2</v>
      </c>
      <c r="P3612" s="74">
        <f t="shared" si="225"/>
        <v>0</v>
      </c>
      <c r="Q3612" s="74">
        <f t="shared" si="226"/>
        <v>2.3200426520968466E-3</v>
      </c>
      <c r="R3612" s="75">
        <f t="shared" si="227"/>
        <v>9.3549575889618208E-3</v>
      </c>
      <c r="S3612" s="7"/>
    </row>
    <row r="3613" spans="1:19" x14ac:dyDescent="0.25">
      <c r="A3613" s="66"/>
      <c r="B3613" s="56"/>
      <c r="C3613" s="67"/>
      <c r="D3613" s="68"/>
      <c r="E3613" s="69"/>
      <c r="F3613" s="70"/>
      <c r="G3613" s="71"/>
      <c r="H3613" s="66">
        <v>22</v>
      </c>
      <c r="I3613" s="67" t="s">
        <v>275</v>
      </c>
      <c r="J3613" s="72">
        <v>1.9020079999999999</v>
      </c>
      <c r="K3613" s="73">
        <v>3.7857999999999996E-2</v>
      </c>
      <c r="L3613" s="73">
        <f t="shared" si="224"/>
        <v>0</v>
      </c>
      <c r="M3613" s="73">
        <v>0</v>
      </c>
      <c r="N3613" s="73">
        <v>0</v>
      </c>
      <c r="O3613" s="73">
        <v>0</v>
      </c>
      <c r="P3613" s="74">
        <f t="shared" si="225"/>
        <v>0</v>
      </c>
      <c r="Q3613" s="74">
        <f t="shared" si="226"/>
        <v>0</v>
      </c>
      <c r="R3613" s="75">
        <f t="shared" si="227"/>
        <v>0</v>
      </c>
      <c r="S3613" s="7"/>
    </row>
    <row r="3614" spans="1:19" x14ac:dyDescent="0.25">
      <c r="A3614" s="66"/>
      <c r="B3614" s="56"/>
      <c r="C3614" s="67"/>
      <c r="D3614" s="68"/>
      <c r="E3614" s="69"/>
      <c r="F3614" s="70"/>
      <c r="G3614" s="71"/>
      <c r="H3614" s="66">
        <v>23</v>
      </c>
      <c r="I3614" s="67" t="s">
        <v>276</v>
      </c>
      <c r="J3614" s="72">
        <v>11.962876</v>
      </c>
      <c r="K3614" s="73">
        <v>14.400873999999998</v>
      </c>
      <c r="L3614" s="73">
        <f t="shared" si="224"/>
        <v>2.9805162872555031</v>
      </c>
      <c r="M3614" s="73">
        <v>0.11735146725550294</v>
      </c>
      <c r="N3614" s="73">
        <v>0.75899710000000009</v>
      </c>
      <c r="O3614" s="73">
        <v>2.10416772</v>
      </c>
      <c r="P3614" s="74">
        <f t="shared" si="225"/>
        <v>8.1489128545602831E-3</v>
      </c>
      <c r="Q3614" s="74">
        <f t="shared" si="226"/>
        <v>6.0853845902373922E-2</v>
      </c>
      <c r="R3614" s="75">
        <f t="shared" si="227"/>
        <v>0.20696773593432619</v>
      </c>
      <c r="S3614" s="7"/>
    </row>
    <row r="3615" spans="1:19" x14ac:dyDescent="0.25">
      <c r="A3615" s="66"/>
      <c r="B3615" s="56"/>
      <c r="C3615" s="67"/>
      <c r="D3615" s="68"/>
      <c r="E3615" s="69"/>
      <c r="F3615" s="70"/>
      <c r="G3615" s="71"/>
      <c r="H3615" s="66">
        <v>24</v>
      </c>
      <c r="I3615" s="67" t="s">
        <v>277</v>
      </c>
      <c r="J3615" s="72">
        <v>2.5085000000000006</v>
      </c>
      <c r="K3615" s="73">
        <v>2.4426490000000003</v>
      </c>
      <c r="L3615" s="73">
        <f t="shared" si="224"/>
        <v>9.3332599639764424E-2</v>
      </c>
      <c r="M3615" s="73">
        <v>1.5699999639764428E-2</v>
      </c>
      <c r="N3615" s="73">
        <v>3.6885599999999998E-2</v>
      </c>
      <c r="O3615" s="73">
        <v>4.0746999999999998E-2</v>
      </c>
      <c r="P3615" s="74">
        <f t="shared" si="225"/>
        <v>6.4274480859773248E-3</v>
      </c>
      <c r="Q3615" s="74">
        <f t="shared" si="226"/>
        <v>2.1528103153488045E-2</v>
      </c>
      <c r="R3615" s="75">
        <f t="shared" si="227"/>
        <v>3.820958297314285E-2</v>
      </c>
      <c r="S3615" s="7"/>
    </row>
    <row r="3616" spans="1:19" x14ac:dyDescent="0.25">
      <c r="A3616" s="44"/>
      <c r="B3616" s="45"/>
      <c r="C3616" s="46"/>
      <c r="D3616" s="47"/>
      <c r="E3616" s="48"/>
      <c r="F3616" s="49">
        <v>46</v>
      </c>
      <c r="G3616" s="50" t="s">
        <v>169</v>
      </c>
      <c r="H3616" s="90"/>
      <c r="I3616" s="46"/>
      <c r="J3616" s="51">
        <v>157.31519800000004</v>
      </c>
      <c r="K3616" s="52">
        <v>155.89442699999995</v>
      </c>
      <c r="L3616" s="53">
        <f t="shared" si="224"/>
        <v>9.5521316835943395</v>
      </c>
      <c r="M3616" s="53">
        <v>0.6109233635943383</v>
      </c>
      <c r="N3616" s="53">
        <v>2.9820391200000005</v>
      </c>
      <c r="O3616" s="53">
        <v>5.9591691999999998</v>
      </c>
      <c r="P3616" s="54">
        <f t="shared" si="225"/>
        <v>3.9188274741491468E-3</v>
      </c>
      <c r="Q3616" s="54">
        <f t="shared" si="226"/>
        <v>2.3047408125720491E-2</v>
      </c>
      <c r="R3616" s="55">
        <f t="shared" si="227"/>
        <v>6.1273079913205256E-2</v>
      </c>
      <c r="S3616" s="7"/>
    </row>
    <row r="3617" spans="1:19" x14ac:dyDescent="0.25">
      <c r="A3617" s="66"/>
      <c r="B3617" s="56"/>
      <c r="C3617" s="67"/>
      <c r="D3617" s="68"/>
      <c r="E3617" s="69"/>
      <c r="F3617" s="70"/>
      <c r="G3617" s="71"/>
      <c r="H3617" s="66">
        <v>1</v>
      </c>
      <c r="I3617" s="67" t="s">
        <v>256</v>
      </c>
      <c r="J3617" s="72">
        <v>1.6898659999999999</v>
      </c>
      <c r="K3617" s="73">
        <v>1.620458</v>
      </c>
      <c r="L3617" s="73">
        <f t="shared" si="224"/>
        <v>0.25871551659376379</v>
      </c>
      <c r="M3617" s="73">
        <v>0.20500000659376383</v>
      </c>
      <c r="N3617" s="73">
        <v>-2.855421000000001E-2</v>
      </c>
      <c r="O3617" s="73">
        <v>8.2269719999999991E-2</v>
      </c>
      <c r="P3617" s="74">
        <f t="shared" si="225"/>
        <v>0.12650744826077803</v>
      </c>
      <c r="Q3617" s="74">
        <f t="shared" si="226"/>
        <v>0.10888637446559171</v>
      </c>
      <c r="R3617" s="75">
        <f t="shared" si="227"/>
        <v>0.15965579891226048</v>
      </c>
      <c r="S3617" s="7"/>
    </row>
    <row r="3618" spans="1:19" x14ac:dyDescent="0.25">
      <c r="A3618" s="66"/>
      <c r="B3618" s="56"/>
      <c r="C3618" s="67"/>
      <c r="D3618" s="68"/>
      <c r="E3618" s="69"/>
      <c r="F3618" s="70"/>
      <c r="G3618" s="71"/>
      <c r="H3618" s="66">
        <v>2</v>
      </c>
      <c r="I3618" s="67" t="s">
        <v>257</v>
      </c>
      <c r="J3618" s="72">
        <v>14.264891000000002</v>
      </c>
      <c r="K3618" s="73">
        <v>16.904758999999999</v>
      </c>
      <c r="L3618" s="73">
        <f t="shared" si="224"/>
        <v>0.30906377000000002</v>
      </c>
      <c r="M3618" s="73">
        <v>0</v>
      </c>
      <c r="N3618" s="73">
        <v>1.5822000000000003E-2</v>
      </c>
      <c r="O3618" s="73">
        <v>0.29324177000000001</v>
      </c>
      <c r="P3618" s="74">
        <f t="shared" si="225"/>
        <v>0</v>
      </c>
      <c r="Q3618" s="74">
        <f t="shared" si="226"/>
        <v>9.3594945659976607E-4</v>
      </c>
      <c r="R3618" s="75">
        <f t="shared" si="227"/>
        <v>1.8282648690821326E-2</v>
      </c>
      <c r="S3618" s="7"/>
    </row>
    <row r="3619" spans="1:19" x14ac:dyDescent="0.25">
      <c r="A3619" s="66"/>
      <c r="B3619" s="56"/>
      <c r="C3619" s="67"/>
      <c r="D3619" s="68"/>
      <c r="E3619" s="69"/>
      <c r="F3619" s="70"/>
      <c r="G3619" s="71"/>
      <c r="H3619" s="66">
        <v>3</v>
      </c>
      <c r="I3619" s="67" t="s">
        <v>258</v>
      </c>
      <c r="J3619" s="72">
        <v>4.9495569999999987</v>
      </c>
      <c r="K3619" s="73">
        <v>3.7872609999999991</v>
      </c>
      <c r="L3619" s="73">
        <f t="shared" si="224"/>
        <v>2.3303130000000002E-2</v>
      </c>
      <c r="M3619" s="73">
        <v>0</v>
      </c>
      <c r="N3619" s="73">
        <v>6.3699999999999998E-3</v>
      </c>
      <c r="O3619" s="73">
        <v>1.6933130000000001E-2</v>
      </c>
      <c r="P3619" s="74">
        <f t="shared" si="225"/>
        <v>0</v>
      </c>
      <c r="Q3619" s="74">
        <f t="shared" si="226"/>
        <v>1.6819543200217787E-3</v>
      </c>
      <c r="R3619" s="75">
        <f t="shared" si="227"/>
        <v>6.1530298545571611E-3</v>
      </c>
      <c r="S3619" s="7"/>
    </row>
    <row r="3620" spans="1:19" x14ac:dyDescent="0.25">
      <c r="A3620" s="66"/>
      <c r="B3620" s="56"/>
      <c r="C3620" s="67"/>
      <c r="D3620" s="68"/>
      <c r="E3620" s="69"/>
      <c r="F3620" s="70"/>
      <c r="G3620" s="71"/>
      <c r="H3620" s="66">
        <v>4</v>
      </c>
      <c r="I3620" s="67" t="s">
        <v>259</v>
      </c>
      <c r="J3620" s="72">
        <v>3.6567029999999998</v>
      </c>
      <c r="K3620" s="73">
        <v>6.2109249999999978</v>
      </c>
      <c r="L3620" s="73">
        <f t="shared" si="224"/>
        <v>0.17571069000000003</v>
      </c>
      <c r="M3620" s="73">
        <v>0</v>
      </c>
      <c r="N3620" s="73">
        <v>7.4142499999999998E-3</v>
      </c>
      <c r="O3620" s="73">
        <v>0.16829644000000002</v>
      </c>
      <c r="P3620" s="74">
        <f t="shared" si="225"/>
        <v>0</v>
      </c>
      <c r="Q3620" s="74">
        <f t="shared" si="226"/>
        <v>1.1937432830053498E-3</v>
      </c>
      <c r="R3620" s="75">
        <f t="shared" si="227"/>
        <v>2.8290583125701901E-2</v>
      </c>
      <c r="S3620" s="7"/>
    </row>
    <row r="3621" spans="1:19" x14ac:dyDescent="0.25">
      <c r="A3621" s="66"/>
      <c r="B3621" s="56"/>
      <c r="C3621" s="67"/>
      <c r="D3621" s="68"/>
      <c r="E3621" s="69"/>
      <c r="F3621" s="70"/>
      <c r="G3621" s="71"/>
      <c r="H3621" s="66">
        <v>5</v>
      </c>
      <c r="I3621" s="67" t="s">
        <v>260</v>
      </c>
      <c r="J3621" s="72">
        <v>6.0380649999999987</v>
      </c>
      <c r="K3621" s="73">
        <v>10.713755999999998</v>
      </c>
      <c r="L3621" s="73">
        <f t="shared" si="224"/>
        <v>0.69209802999999992</v>
      </c>
      <c r="M3621" s="73">
        <v>0</v>
      </c>
      <c r="N3621" s="73">
        <v>0.55978242999999994</v>
      </c>
      <c r="O3621" s="73">
        <v>0.13231560000000001</v>
      </c>
      <c r="P3621" s="74">
        <f t="shared" si="225"/>
        <v>0</v>
      </c>
      <c r="Q3621" s="74">
        <f t="shared" si="226"/>
        <v>5.2248943321091132E-2</v>
      </c>
      <c r="R3621" s="75">
        <f t="shared" si="227"/>
        <v>6.4599009908383201E-2</v>
      </c>
      <c r="S3621" s="7"/>
    </row>
    <row r="3622" spans="1:19" x14ac:dyDescent="0.25">
      <c r="A3622" s="66"/>
      <c r="B3622" s="56"/>
      <c r="C3622" s="67"/>
      <c r="D3622" s="68"/>
      <c r="E3622" s="69"/>
      <c r="F3622" s="70"/>
      <c r="G3622" s="71"/>
      <c r="H3622" s="66">
        <v>6</v>
      </c>
      <c r="I3622" s="67" t="s">
        <v>261</v>
      </c>
      <c r="J3622" s="72">
        <v>8.7680630000000015</v>
      </c>
      <c r="K3622" s="73">
        <v>9.6271100000000001</v>
      </c>
      <c r="L3622" s="73">
        <f t="shared" si="224"/>
        <v>0.33509079000000003</v>
      </c>
      <c r="M3622" s="73">
        <v>0</v>
      </c>
      <c r="N3622" s="73">
        <v>0.12772999000000002</v>
      </c>
      <c r="O3622" s="73">
        <v>0.20736080000000001</v>
      </c>
      <c r="P3622" s="74">
        <f t="shared" si="225"/>
        <v>0</v>
      </c>
      <c r="Q3622" s="74">
        <f t="shared" si="226"/>
        <v>1.3267739747442381E-2</v>
      </c>
      <c r="R3622" s="75">
        <f t="shared" si="227"/>
        <v>3.4806997115437555E-2</v>
      </c>
      <c r="S3622" s="7"/>
    </row>
    <row r="3623" spans="1:19" x14ac:dyDescent="0.25">
      <c r="A3623" s="66"/>
      <c r="B3623" s="56"/>
      <c r="C3623" s="67"/>
      <c r="D3623" s="68"/>
      <c r="E3623" s="69"/>
      <c r="F3623" s="70"/>
      <c r="G3623" s="71"/>
      <c r="H3623" s="66">
        <v>8</v>
      </c>
      <c r="I3623" s="67" t="s">
        <v>262</v>
      </c>
      <c r="J3623" s="72">
        <v>31.411319000000006</v>
      </c>
      <c r="K3623" s="73">
        <v>28.266397999999999</v>
      </c>
      <c r="L3623" s="73">
        <f t="shared" si="224"/>
        <v>1.4467432600000001</v>
      </c>
      <c r="M3623" s="73">
        <v>0</v>
      </c>
      <c r="N3623" s="73">
        <v>5.4341040000000007E-2</v>
      </c>
      <c r="O3623" s="73">
        <v>1.3924022200000001</v>
      </c>
      <c r="P3623" s="74">
        <f t="shared" si="225"/>
        <v>0</v>
      </c>
      <c r="Q3623" s="74">
        <f t="shared" si="226"/>
        <v>1.9224607252752901E-3</v>
      </c>
      <c r="R3623" s="75">
        <f t="shared" si="227"/>
        <v>5.1182441427450362E-2</v>
      </c>
      <c r="S3623" s="7"/>
    </row>
    <row r="3624" spans="1:19" x14ac:dyDescent="0.25">
      <c r="A3624" s="66"/>
      <c r="B3624" s="56"/>
      <c r="C3624" s="67"/>
      <c r="D3624" s="68"/>
      <c r="E3624" s="69"/>
      <c r="F3624" s="70"/>
      <c r="G3624" s="71"/>
      <c r="H3624" s="66">
        <v>9</v>
      </c>
      <c r="I3624" s="67" t="s">
        <v>263</v>
      </c>
      <c r="J3624" s="72">
        <v>3.6743239999999999</v>
      </c>
      <c r="K3624" s="73">
        <v>2.9821729999999995</v>
      </c>
      <c r="L3624" s="73">
        <f t="shared" si="224"/>
        <v>0.22080617489124299</v>
      </c>
      <c r="M3624" s="73">
        <v>0.17348666489124298</v>
      </c>
      <c r="N3624" s="73">
        <v>0</v>
      </c>
      <c r="O3624" s="73">
        <v>4.7319510000000002E-2</v>
      </c>
      <c r="P3624" s="74">
        <f t="shared" si="225"/>
        <v>5.8174581049202381E-2</v>
      </c>
      <c r="Q3624" s="74">
        <f t="shared" si="226"/>
        <v>5.8174581049202381E-2</v>
      </c>
      <c r="R3624" s="75">
        <f t="shared" si="227"/>
        <v>7.4042040784100399E-2</v>
      </c>
      <c r="S3624" s="7"/>
    </row>
    <row r="3625" spans="1:19" x14ac:dyDescent="0.25">
      <c r="A3625" s="66"/>
      <c r="B3625" s="56"/>
      <c r="C3625" s="67"/>
      <c r="D3625" s="68"/>
      <c r="E3625" s="69"/>
      <c r="F3625" s="70"/>
      <c r="G3625" s="71"/>
      <c r="H3625" s="66">
        <v>10</v>
      </c>
      <c r="I3625" s="67" t="s">
        <v>264</v>
      </c>
      <c r="J3625" s="72">
        <v>2.8410649999999995</v>
      </c>
      <c r="K3625" s="73">
        <v>4.8472359999999988</v>
      </c>
      <c r="L3625" s="73">
        <f t="shared" si="224"/>
        <v>0.49332100000000001</v>
      </c>
      <c r="M3625" s="73">
        <v>0</v>
      </c>
      <c r="N3625" s="73">
        <v>4.6529000000000001E-2</v>
      </c>
      <c r="O3625" s="73">
        <v>0.44679200000000002</v>
      </c>
      <c r="P3625" s="74">
        <f t="shared" si="225"/>
        <v>0</v>
      </c>
      <c r="Q3625" s="74">
        <f t="shared" si="226"/>
        <v>9.5990787327045798E-3</v>
      </c>
      <c r="R3625" s="75">
        <f t="shared" si="227"/>
        <v>0.10177367060320565</v>
      </c>
      <c r="S3625" s="7"/>
    </row>
    <row r="3626" spans="1:19" x14ac:dyDescent="0.25">
      <c r="A3626" s="66"/>
      <c r="B3626" s="56"/>
      <c r="C3626" s="67"/>
      <c r="D3626" s="68"/>
      <c r="E3626" s="69"/>
      <c r="F3626" s="70"/>
      <c r="G3626" s="71"/>
      <c r="H3626" s="66">
        <v>11</v>
      </c>
      <c r="I3626" s="67" t="s">
        <v>265</v>
      </c>
      <c r="J3626" s="72">
        <v>6.6510540000000002</v>
      </c>
      <c r="K3626" s="73">
        <v>5.3965970000000008</v>
      </c>
      <c r="L3626" s="73">
        <f t="shared" si="224"/>
        <v>0.3588557500412986</v>
      </c>
      <c r="M3626" s="73">
        <v>1.5190000412985682E-3</v>
      </c>
      <c r="N3626" s="73">
        <v>6.0169150000000005E-2</v>
      </c>
      <c r="O3626" s="73">
        <v>0.29716760000000003</v>
      </c>
      <c r="P3626" s="74">
        <f t="shared" si="225"/>
        <v>2.8147368449016444E-4</v>
      </c>
      <c r="Q3626" s="74">
        <f t="shared" si="226"/>
        <v>1.1430935095079095E-2</v>
      </c>
      <c r="R3626" s="75">
        <f t="shared" si="227"/>
        <v>6.6496673744824486E-2</v>
      </c>
      <c r="S3626" s="7"/>
    </row>
    <row r="3627" spans="1:19" x14ac:dyDescent="0.25">
      <c r="A3627" s="66"/>
      <c r="B3627" s="56"/>
      <c r="C3627" s="67"/>
      <c r="D3627" s="68"/>
      <c r="E3627" s="69"/>
      <c r="F3627" s="70"/>
      <c r="G3627" s="71"/>
      <c r="H3627" s="66">
        <v>12</v>
      </c>
      <c r="I3627" s="67" t="s">
        <v>266</v>
      </c>
      <c r="J3627" s="72">
        <v>1.835815</v>
      </c>
      <c r="K3627" s="73">
        <v>1.646552</v>
      </c>
      <c r="L3627" s="73">
        <f t="shared" si="224"/>
        <v>0.11554789007339418</v>
      </c>
      <c r="M3627" s="73">
        <v>2.4864000733941793E-3</v>
      </c>
      <c r="N3627" s="73">
        <v>7.8516000000000002E-2</v>
      </c>
      <c r="O3627" s="73">
        <v>3.4545489999999998E-2</v>
      </c>
      <c r="P3627" s="74">
        <f t="shared" si="225"/>
        <v>1.5100647130453088E-3</v>
      </c>
      <c r="Q3627" s="74">
        <f t="shared" si="226"/>
        <v>4.9195166671562263E-2</v>
      </c>
      <c r="R3627" s="75">
        <f t="shared" si="227"/>
        <v>7.017567017221088E-2</v>
      </c>
      <c r="S3627" s="7"/>
    </row>
    <row r="3628" spans="1:19" x14ac:dyDescent="0.25">
      <c r="A3628" s="66"/>
      <c r="B3628" s="56"/>
      <c r="C3628" s="67"/>
      <c r="D3628" s="68"/>
      <c r="E3628" s="69"/>
      <c r="F3628" s="70"/>
      <c r="G3628" s="71"/>
      <c r="H3628" s="66">
        <v>13</v>
      </c>
      <c r="I3628" s="67" t="s">
        <v>267</v>
      </c>
      <c r="J3628" s="72">
        <v>10.879445999999998</v>
      </c>
      <c r="K3628" s="73">
        <v>10.669540999999992</v>
      </c>
      <c r="L3628" s="73">
        <f t="shared" si="224"/>
        <v>1.3599819092851209</v>
      </c>
      <c r="M3628" s="73">
        <v>2.0105479285120964E-2</v>
      </c>
      <c r="N3628" s="73">
        <v>0.54543100999999994</v>
      </c>
      <c r="O3628" s="73">
        <v>0.79444541999999996</v>
      </c>
      <c r="P3628" s="74">
        <f t="shared" si="225"/>
        <v>1.8843809012141178E-3</v>
      </c>
      <c r="Q3628" s="74">
        <f t="shared" si="226"/>
        <v>5.3004762743319639E-2</v>
      </c>
      <c r="R3628" s="75">
        <f t="shared" si="227"/>
        <v>0.12746395644246758</v>
      </c>
      <c r="S3628" s="7"/>
    </row>
    <row r="3629" spans="1:19" x14ac:dyDescent="0.25">
      <c r="A3629" s="66"/>
      <c r="B3629" s="56"/>
      <c r="C3629" s="67"/>
      <c r="D3629" s="68"/>
      <c r="E3629" s="69"/>
      <c r="F3629" s="70"/>
      <c r="G3629" s="71"/>
      <c r="H3629" s="66">
        <v>14</v>
      </c>
      <c r="I3629" s="67" t="s">
        <v>268</v>
      </c>
      <c r="J3629" s="72">
        <v>3.4376229999999994</v>
      </c>
      <c r="K3629" s="73">
        <v>4.7750539999999999</v>
      </c>
      <c r="L3629" s="73">
        <f t="shared" si="224"/>
        <v>0.13375999999999999</v>
      </c>
      <c r="M3629" s="73">
        <v>0</v>
      </c>
      <c r="N3629" s="73">
        <v>6.1829999999999996E-2</v>
      </c>
      <c r="O3629" s="73">
        <v>7.1930000000000008E-2</v>
      </c>
      <c r="P3629" s="74">
        <f t="shared" si="225"/>
        <v>0</v>
      </c>
      <c r="Q3629" s="74">
        <f t="shared" si="226"/>
        <v>1.2948544665672889E-2</v>
      </c>
      <c r="R3629" s="75">
        <f t="shared" si="227"/>
        <v>2.8012248657292668E-2</v>
      </c>
      <c r="S3629" s="7"/>
    </row>
    <row r="3630" spans="1:19" x14ac:dyDescent="0.25">
      <c r="A3630" s="66"/>
      <c r="B3630" s="56"/>
      <c r="C3630" s="67"/>
      <c r="D3630" s="68"/>
      <c r="E3630" s="69"/>
      <c r="F3630" s="70"/>
      <c r="G3630" s="71"/>
      <c r="H3630" s="66">
        <v>15</v>
      </c>
      <c r="I3630" s="67" t="s">
        <v>255</v>
      </c>
      <c r="J3630" s="72">
        <v>4.9968579999999978</v>
      </c>
      <c r="K3630" s="73">
        <v>5.0795119999999967</v>
      </c>
      <c r="L3630" s="73">
        <f t="shared" si="224"/>
        <v>0.11509797000000001</v>
      </c>
      <c r="M3630" s="73">
        <v>0</v>
      </c>
      <c r="N3630" s="73">
        <v>1.6242980000000001E-2</v>
      </c>
      <c r="O3630" s="73">
        <v>9.8854990000000004E-2</v>
      </c>
      <c r="P3630" s="74">
        <f t="shared" si="225"/>
        <v>0</v>
      </c>
      <c r="Q3630" s="74">
        <f t="shared" si="226"/>
        <v>3.1977441927492269E-3</v>
      </c>
      <c r="R3630" s="75">
        <f t="shared" si="227"/>
        <v>2.2659257424729008E-2</v>
      </c>
      <c r="S3630" s="7"/>
    </row>
    <row r="3631" spans="1:19" x14ac:dyDescent="0.25">
      <c r="A3631" s="66"/>
      <c r="B3631" s="56"/>
      <c r="C3631" s="67"/>
      <c r="D3631" s="68"/>
      <c r="E3631" s="69"/>
      <c r="F3631" s="70"/>
      <c r="G3631" s="71"/>
      <c r="H3631" s="66">
        <v>16</v>
      </c>
      <c r="I3631" s="67" t="s">
        <v>269</v>
      </c>
      <c r="J3631" s="72">
        <v>15.628767000000002</v>
      </c>
      <c r="K3631" s="73">
        <v>12.501845000000003</v>
      </c>
      <c r="L3631" s="73">
        <f t="shared" si="224"/>
        <v>0.27910203999092342</v>
      </c>
      <c r="M3631" s="73">
        <v>3.3500799909234047E-3</v>
      </c>
      <c r="N3631" s="73">
        <v>0.18335990000000002</v>
      </c>
      <c r="O3631" s="73">
        <v>9.2392059999999984E-2</v>
      </c>
      <c r="P3631" s="74">
        <f t="shared" si="225"/>
        <v>2.6796684736720089E-4</v>
      </c>
      <c r="Q3631" s="74">
        <f t="shared" si="226"/>
        <v>1.493459405319162E-2</v>
      </c>
      <c r="R3631" s="75">
        <f t="shared" si="227"/>
        <v>2.2324868048749873E-2</v>
      </c>
      <c r="S3631" s="7"/>
    </row>
    <row r="3632" spans="1:19" x14ac:dyDescent="0.25">
      <c r="A3632" s="66"/>
      <c r="B3632" s="56"/>
      <c r="C3632" s="67"/>
      <c r="D3632" s="68"/>
      <c r="E3632" s="69"/>
      <c r="F3632" s="70"/>
      <c r="G3632" s="71"/>
      <c r="H3632" s="66">
        <v>17</v>
      </c>
      <c r="I3632" s="67" t="s">
        <v>270</v>
      </c>
      <c r="J3632" s="72">
        <v>0.99734200000000006</v>
      </c>
      <c r="K3632" s="73">
        <v>0.83713000000000004</v>
      </c>
      <c r="L3632" s="73">
        <f t="shared" si="224"/>
        <v>1.1554E-2</v>
      </c>
      <c r="M3632" s="73">
        <v>0</v>
      </c>
      <c r="N3632" s="73">
        <v>5.777E-3</v>
      </c>
      <c r="O3632" s="73">
        <v>5.777E-3</v>
      </c>
      <c r="P3632" s="74">
        <f t="shared" si="225"/>
        <v>0</v>
      </c>
      <c r="Q3632" s="74">
        <f t="shared" si="226"/>
        <v>6.9009592297492621E-3</v>
      </c>
      <c r="R3632" s="75">
        <f t="shared" si="227"/>
        <v>1.3801918459498524E-2</v>
      </c>
      <c r="S3632" s="7"/>
    </row>
    <row r="3633" spans="1:19" x14ac:dyDescent="0.25">
      <c r="A3633" s="66"/>
      <c r="B3633" s="56"/>
      <c r="C3633" s="67"/>
      <c r="D3633" s="68"/>
      <c r="E3633" s="69"/>
      <c r="F3633" s="70"/>
      <c r="G3633" s="71"/>
      <c r="H3633" s="66">
        <v>18</v>
      </c>
      <c r="I3633" s="67" t="s">
        <v>271</v>
      </c>
      <c r="J3633" s="72">
        <v>0.25</v>
      </c>
      <c r="K3633" s="73">
        <v>1.3717929999999998</v>
      </c>
      <c r="L3633" s="73">
        <f t="shared" si="224"/>
        <v>0.25653451061888127</v>
      </c>
      <c r="M3633" s="73">
        <v>3.3751470618881285E-2</v>
      </c>
      <c r="N3633" s="73">
        <v>0.16494365999999999</v>
      </c>
      <c r="O3633" s="73">
        <v>5.7839379999999996E-2</v>
      </c>
      <c r="P3633" s="74">
        <f t="shared" si="225"/>
        <v>2.4603909349939307E-2</v>
      </c>
      <c r="Q3633" s="74">
        <f t="shared" si="226"/>
        <v>0.14484337696640914</v>
      </c>
      <c r="R3633" s="75">
        <f t="shared" si="227"/>
        <v>0.18700672085284101</v>
      </c>
      <c r="S3633" s="7"/>
    </row>
    <row r="3634" spans="1:19" x14ac:dyDescent="0.25">
      <c r="A3634" s="66"/>
      <c r="B3634" s="56"/>
      <c r="C3634" s="67"/>
      <c r="D3634" s="68"/>
      <c r="E3634" s="69"/>
      <c r="F3634" s="70"/>
      <c r="G3634" s="71"/>
      <c r="H3634" s="66">
        <v>19</v>
      </c>
      <c r="I3634" s="67" t="s">
        <v>272</v>
      </c>
      <c r="J3634" s="72">
        <v>4.5864750000000001</v>
      </c>
      <c r="K3634" s="73">
        <v>1.5106090000000001</v>
      </c>
      <c r="L3634" s="73">
        <f t="shared" si="224"/>
        <v>0</v>
      </c>
      <c r="M3634" s="73">
        <v>0</v>
      </c>
      <c r="N3634" s="73">
        <v>0</v>
      </c>
      <c r="O3634" s="73">
        <v>0</v>
      </c>
      <c r="P3634" s="74">
        <f t="shared" si="225"/>
        <v>0</v>
      </c>
      <c r="Q3634" s="74">
        <f t="shared" si="226"/>
        <v>0</v>
      </c>
      <c r="R3634" s="75">
        <f t="shared" si="227"/>
        <v>0</v>
      </c>
      <c r="S3634" s="7"/>
    </row>
    <row r="3635" spans="1:19" x14ac:dyDescent="0.25">
      <c r="A3635" s="66"/>
      <c r="B3635" s="56"/>
      <c r="C3635" s="67"/>
      <c r="D3635" s="68"/>
      <c r="E3635" s="69"/>
      <c r="F3635" s="70"/>
      <c r="G3635" s="71"/>
      <c r="H3635" s="66">
        <v>20</v>
      </c>
      <c r="I3635" s="67" t="s">
        <v>273</v>
      </c>
      <c r="J3635" s="72">
        <v>9.4146990000000006</v>
      </c>
      <c r="K3635" s="73">
        <v>7.491477999999999</v>
      </c>
      <c r="L3635" s="73">
        <f t="shared" si="224"/>
        <v>0.86284306000000011</v>
      </c>
      <c r="M3635" s="73">
        <v>0</v>
      </c>
      <c r="N3635" s="73">
        <v>0.65204729000000006</v>
      </c>
      <c r="O3635" s="73">
        <v>0.21079577000000002</v>
      </c>
      <c r="P3635" s="74">
        <f t="shared" si="225"/>
        <v>0</v>
      </c>
      <c r="Q3635" s="74">
        <f t="shared" si="226"/>
        <v>8.7038537655720297E-2</v>
      </c>
      <c r="R3635" s="75">
        <f t="shared" si="227"/>
        <v>0.1151766126791002</v>
      </c>
      <c r="S3635" s="7"/>
    </row>
    <row r="3636" spans="1:19" x14ac:dyDescent="0.25">
      <c r="A3636" s="66"/>
      <c r="B3636" s="56"/>
      <c r="C3636" s="67"/>
      <c r="D3636" s="68"/>
      <c r="E3636" s="69"/>
      <c r="F3636" s="70"/>
      <c r="G3636" s="71"/>
      <c r="H3636" s="66">
        <v>21</v>
      </c>
      <c r="I3636" s="67" t="s">
        <v>274</v>
      </c>
      <c r="J3636" s="72">
        <v>8.5847359999999977</v>
      </c>
      <c r="K3636" s="73">
        <v>8.4378159999999998</v>
      </c>
      <c r="L3636" s="73">
        <f t="shared" si="224"/>
        <v>9.6300000008195635E-2</v>
      </c>
      <c r="M3636" s="73">
        <v>6.3000000081956387E-3</v>
      </c>
      <c r="N3636" s="73">
        <v>0</v>
      </c>
      <c r="O3636" s="73">
        <v>0.09</v>
      </c>
      <c r="P3636" s="74">
        <f t="shared" si="225"/>
        <v>7.4663870463584879E-4</v>
      </c>
      <c r="Q3636" s="74">
        <f t="shared" si="226"/>
        <v>7.4663870463584879E-4</v>
      </c>
      <c r="R3636" s="75">
        <f t="shared" si="227"/>
        <v>1.1412905899843707E-2</v>
      </c>
      <c r="S3636" s="7"/>
    </row>
    <row r="3637" spans="1:19" x14ac:dyDescent="0.25">
      <c r="A3637" s="66"/>
      <c r="B3637" s="56"/>
      <c r="C3637" s="67"/>
      <c r="D3637" s="68"/>
      <c r="E3637" s="69"/>
      <c r="F3637" s="70"/>
      <c r="G3637" s="71"/>
      <c r="H3637" s="66">
        <v>22</v>
      </c>
      <c r="I3637" s="67" t="s">
        <v>275</v>
      </c>
      <c r="J3637" s="72">
        <v>4.0906750000000001</v>
      </c>
      <c r="K3637" s="73">
        <v>4.0355549999999996</v>
      </c>
      <c r="L3637" s="73">
        <f t="shared" si="224"/>
        <v>0.33077136093009707</v>
      </c>
      <c r="M3637" s="73">
        <v>9.4826160930097103E-2</v>
      </c>
      <c r="N3637" s="73">
        <v>0.13703980999999998</v>
      </c>
      <c r="O3637" s="73">
        <v>9.890539000000001E-2</v>
      </c>
      <c r="P3637" s="74">
        <f t="shared" si="225"/>
        <v>2.3497675271455132E-2</v>
      </c>
      <c r="Q3637" s="74">
        <f t="shared" si="226"/>
        <v>5.7455782644542597E-2</v>
      </c>
      <c r="R3637" s="75">
        <f t="shared" si="227"/>
        <v>8.1964280236571457E-2</v>
      </c>
      <c r="S3637" s="7"/>
    </row>
    <row r="3638" spans="1:19" x14ac:dyDescent="0.25">
      <c r="A3638" s="66"/>
      <c r="B3638" s="56"/>
      <c r="C3638" s="67"/>
      <c r="D3638" s="68"/>
      <c r="E3638" s="69"/>
      <c r="F3638" s="70"/>
      <c r="G3638" s="71"/>
      <c r="H3638" s="66">
        <v>23</v>
      </c>
      <c r="I3638" s="67" t="s">
        <v>276</v>
      </c>
      <c r="J3638" s="72">
        <v>1.2720800000000001</v>
      </c>
      <c r="K3638" s="73">
        <v>0.54693000000000003</v>
      </c>
      <c r="L3638" s="73">
        <f t="shared" si="224"/>
        <v>0</v>
      </c>
      <c r="M3638" s="73">
        <v>0</v>
      </c>
      <c r="N3638" s="73">
        <v>0</v>
      </c>
      <c r="O3638" s="73">
        <v>0</v>
      </c>
      <c r="P3638" s="74">
        <f t="shared" si="225"/>
        <v>0</v>
      </c>
      <c r="Q3638" s="74">
        <f t="shared" si="226"/>
        <v>0</v>
      </c>
      <c r="R3638" s="75">
        <f t="shared" si="227"/>
        <v>0</v>
      </c>
      <c r="S3638" s="7"/>
    </row>
    <row r="3639" spans="1:19" x14ac:dyDescent="0.25">
      <c r="A3639" s="66"/>
      <c r="B3639" s="56"/>
      <c r="C3639" s="67"/>
      <c r="D3639" s="68"/>
      <c r="E3639" s="69"/>
      <c r="F3639" s="70"/>
      <c r="G3639" s="71"/>
      <c r="H3639" s="66">
        <v>24</v>
      </c>
      <c r="I3639" s="67" t="s">
        <v>277</v>
      </c>
      <c r="J3639" s="72">
        <v>1.2255599999999998</v>
      </c>
      <c r="K3639" s="73">
        <v>1.105898</v>
      </c>
      <c r="L3639" s="73">
        <f t="shared" si="224"/>
        <v>0.26461773999403954</v>
      </c>
      <c r="M3639" s="73">
        <v>1.0999999940395355E-3</v>
      </c>
      <c r="N3639" s="73">
        <v>2.259686E-2</v>
      </c>
      <c r="O3639" s="73">
        <v>0.24092088</v>
      </c>
      <c r="P3639" s="74">
        <f t="shared" si="225"/>
        <v>9.9466677219737761E-4</v>
      </c>
      <c r="Q3639" s="74">
        <f t="shared" si="226"/>
        <v>2.1427708517457789E-2</v>
      </c>
      <c r="R3639" s="75">
        <f t="shared" si="227"/>
        <v>0.23927861339295262</v>
      </c>
      <c r="S3639" s="7"/>
    </row>
    <row r="3640" spans="1:19" x14ac:dyDescent="0.25">
      <c r="A3640" s="66"/>
      <c r="B3640" s="56"/>
      <c r="C3640" s="67"/>
      <c r="D3640" s="68"/>
      <c r="E3640" s="69"/>
      <c r="F3640" s="70"/>
      <c r="G3640" s="71"/>
      <c r="H3640" s="66">
        <v>25</v>
      </c>
      <c r="I3640" s="67" t="s">
        <v>278</v>
      </c>
      <c r="J3640" s="72">
        <v>6.1702149999999998</v>
      </c>
      <c r="K3640" s="73">
        <v>5.5280409999999991</v>
      </c>
      <c r="L3640" s="73">
        <f t="shared" si="224"/>
        <v>1.4123130911673809</v>
      </c>
      <c r="M3640" s="73">
        <v>6.899810116738081E-2</v>
      </c>
      <c r="N3640" s="73">
        <v>0.26465095999999999</v>
      </c>
      <c r="O3640" s="73">
        <v>1.0786640300000001</v>
      </c>
      <c r="P3640" s="74">
        <f t="shared" si="225"/>
        <v>1.2481474208925154E-2</v>
      </c>
      <c r="Q3640" s="74">
        <f t="shared" si="226"/>
        <v>6.0355750105214642E-2</v>
      </c>
      <c r="R3640" s="75">
        <f t="shared" si="227"/>
        <v>0.25548165998902345</v>
      </c>
      <c r="S3640" s="7"/>
    </row>
    <row r="3641" spans="1:19" ht="51" x14ac:dyDescent="0.25">
      <c r="A3641" s="44"/>
      <c r="B3641" s="45"/>
      <c r="C3641" s="46"/>
      <c r="D3641" s="47"/>
      <c r="E3641" s="48"/>
      <c r="F3641" s="49">
        <v>47</v>
      </c>
      <c r="G3641" s="50" t="s">
        <v>190</v>
      </c>
      <c r="H3641" s="90"/>
      <c r="I3641" s="46"/>
      <c r="J3641" s="51">
        <v>21.452529999999999</v>
      </c>
      <c r="K3641" s="52">
        <v>22.240887000000004</v>
      </c>
      <c r="L3641" s="53">
        <f t="shared" si="224"/>
        <v>4.2248953199889359</v>
      </c>
      <c r="M3641" s="53">
        <v>8.6999998893588781E-4</v>
      </c>
      <c r="N3641" s="53">
        <v>1.4387502199999997</v>
      </c>
      <c r="O3641" s="53">
        <v>2.7852751000000002</v>
      </c>
      <c r="P3641" s="54">
        <f t="shared" si="225"/>
        <v>3.9117144425754584E-5</v>
      </c>
      <c r="Q3641" s="54">
        <f t="shared" si="226"/>
        <v>6.4728543424951324E-2</v>
      </c>
      <c r="R3641" s="55">
        <f t="shared" si="227"/>
        <v>0.18996073852580317</v>
      </c>
      <c r="S3641" s="7"/>
    </row>
    <row r="3642" spans="1:19" x14ac:dyDescent="0.25">
      <c r="A3642" s="66"/>
      <c r="B3642" s="56"/>
      <c r="C3642" s="67"/>
      <c r="D3642" s="68"/>
      <c r="E3642" s="69"/>
      <c r="F3642" s="70"/>
      <c r="G3642" s="71"/>
      <c r="H3642" s="66">
        <v>2</v>
      </c>
      <c r="I3642" s="67" t="s">
        <v>257</v>
      </c>
      <c r="J3642" s="72">
        <v>0.42758299999999999</v>
      </c>
      <c r="K3642" s="73">
        <v>0.75622200000000006</v>
      </c>
      <c r="L3642" s="73">
        <f t="shared" si="224"/>
        <v>8.9741320000000013E-2</v>
      </c>
      <c r="M3642" s="73">
        <v>0</v>
      </c>
      <c r="N3642" s="73">
        <v>1.914132E-2</v>
      </c>
      <c r="O3642" s="73">
        <v>7.060000000000001E-2</v>
      </c>
      <c r="P3642" s="74">
        <f t="shared" si="225"/>
        <v>0</v>
      </c>
      <c r="Q3642" s="74">
        <f t="shared" si="226"/>
        <v>2.5311773526821488E-2</v>
      </c>
      <c r="R3642" s="75">
        <f t="shared" si="227"/>
        <v>0.11867060201898386</v>
      </c>
      <c r="S3642" s="7"/>
    </row>
    <row r="3643" spans="1:19" x14ac:dyDescent="0.25">
      <c r="A3643" s="66"/>
      <c r="B3643" s="56"/>
      <c r="C3643" s="67"/>
      <c r="D3643" s="68"/>
      <c r="E3643" s="69"/>
      <c r="F3643" s="70"/>
      <c r="G3643" s="71"/>
      <c r="H3643" s="66">
        <v>3</v>
      </c>
      <c r="I3643" s="67" t="s">
        <v>258</v>
      </c>
      <c r="J3643" s="72">
        <v>1.1165759999999998</v>
      </c>
      <c r="K3643" s="73">
        <v>1.1323320000000001</v>
      </c>
      <c r="L3643" s="73">
        <f t="shared" si="224"/>
        <v>4.1498E-2</v>
      </c>
      <c r="M3643" s="73">
        <v>0</v>
      </c>
      <c r="N3643" s="73">
        <v>0</v>
      </c>
      <c r="O3643" s="73">
        <v>4.1498E-2</v>
      </c>
      <c r="P3643" s="74">
        <f t="shared" si="225"/>
        <v>0</v>
      </c>
      <c r="Q3643" s="74">
        <f t="shared" si="226"/>
        <v>0</v>
      </c>
      <c r="R3643" s="75">
        <f t="shared" si="227"/>
        <v>3.6648262170458835E-2</v>
      </c>
      <c r="S3643" s="7"/>
    </row>
    <row r="3644" spans="1:19" x14ac:dyDescent="0.25">
      <c r="A3644" s="66"/>
      <c r="B3644" s="56"/>
      <c r="C3644" s="67"/>
      <c r="D3644" s="68"/>
      <c r="E3644" s="69"/>
      <c r="F3644" s="70"/>
      <c r="G3644" s="71"/>
      <c r="H3644" s="66">
        <v>4</v>
      </c>
      <c r="I3644" s="67" t="s">
        <v>259</v>
      </c>
      <c r="J3644" s="72">
        <v>0.36314000000000002</v>
      </c>
      <c r="K3644" s="73">
        <v>0.31544399999999995</v>
      </c>
      <c r="L3644" s="73">
        <f t="shared" si="224"/>
        <v>1.6553999999999999E-2</v>
      </c>
      <c r="M3644" s="73">
        <v>0</v>
      </c>
      <c r="N3644" s="73">
        <v>0.01</v>
      </c>
      <c r="O3644" s="73">
        <v>6.5539999999999999E-3</v>
      </c>
      <c r="P3644" s="74">
        <f t="shared" si="225"/>
        <v>0</v>
      </c>
      <c r="Q3644" s="74">
        <f t="shared" si="226"/>
        <v>3.1701347941314469E-2</v>
      </c>
      <c r="R3644" s="75">
        <f t="shared" si="227"/>
        <v>5.2478411382051969E-2</v>
      </c>
      <c r="S3644" s="7"/>
    </row>
    <row r="3645" spans="1:19" x14ac:dyDescent="0.25">
      <c r="A3645" s="66"/>
      <c r="B3645" s="56"/>
      <c r="C3645" s="67"/>
      <c r="D3645" s="68"/>
      <c r="E3645" s="69"/>
      <c r="F3645" s="70"/>
      <c r="G3645" s="71"/>
      <c r="H3645" s="66">
        <v>5</v>
      </c>
      <c r="I3645" s="67" t="s">
        <v>260</v>
      </c>
      <c r="J3645" s="72">
        <v>0.14688999999999999</v>
      </c>
      <c r="K3645" s="73">
        <v>3.4884940000000002</v>
      </c>
      <c r="L3645" s="73">
        <f t="shared" si="224"/>
        <v>1.1329140399889359</v>
      </c>
      <c r="M3645" s="73">
        <v>8.6999998893588781E-4</v>
      </c>
      <c r="N3645" s="73">
        <v>0.81292509000000002</v>
      </c>
      <c r="O3645" s="73">
        <v>0.31911895000000001</v>
      </c>
      <c r="P3645" s="74">
        <f t="shared" si="225"/>
        <v>2.4939128143430599E-4</v>
      </c>
      <c r="Q3645" s="74">
        <f t="shared" si="226"/>
        <v>0.23327977344634557</v>
      </c>
      <c r="R3645" s="75">
        <f t="shared" si="227"/>
        <v>0.32475734227690684</v>
      </c>
      <c r="S3645" s="7"/>
    </row>
    <row r="3646" spans="1:19" x14ac:dyDescent="0.25">
      <c r="A3646" s="66"/>
      <c r="B3646" s="56"/>
      <c r="C3646" s="67"/>
      <c r="D3646" s="68"/>
      <c r="E3646" s="69"/>
      <c r="F3646" s="70"/>
      <c r="G3646" s="71"/>
      <c r="H3646" s="66">
        <v>6</v>
      </c>
      <c r="I3646" s="67" t="s">
        <v>261</v>
      </c>
      <c r="J3646" s="72">
        <v>1.189025</v>
      </c>
      <c r="K3646" s="73">
        <v>1.17428</v>
      </c>
      <c r="L3646" s="73">
        <f t="shared" si="224"/>
        <v>9.4500420000000002E-2</v>
      </c>
      <c r="M3646" s="73">
        <v>0</v>
      </c>
      <c r="N3646" s="73">
        <v>7.700042E-2</v>
      </c>
      <c r="O3646" s="73">
        <v>1.7499999999999998E-2</v>
      </c>
      <c r="P3646" s="74">
        <f t="shared" si="225"/>
        <v>0</v>
      </c>
      <c r="Q3646" s="74">
        <f t="shared" si="226"/>
        <v>6.5572452907313422E-2</v>
      </c>
      <c r="R3646" s="75">
        <f t="shared" si="227"/>
        <v>8.0475201825799647E-2</v>
      </c>
      <c r="S3646" s="7"/>
    </row>
    <row r="3647" spans="1:19" x14ac:dyDescent="0.25">
      <c r="A3647" s="66"/>
      <c r="B3647" s="56"/>
      <c r="C3647" s="67"/>
      <c r="D3647" s="68"/>
      <c r="E3647" s="69"/>
      <c r="F3647" s="70"/>
      <c r="G3647" s="71"/>
      <c r="H3647" s="66">
        <v>7</v>
      </c>
      <c r="I3647" s="67" t="s">
        <v>279</v>
      </c>
      <c r="J3647" s="72">
        <v>0</v>
      </c>
      <c r="K3647" s="73">
        <v>0.01</v>
      </c>
      <c r="L3647" s="73">
        <f t="shared" si="224"/>
        <v>0</v>
      </c>
      <c r="M3647" s="73">
        <v>0</v>
      </c>
      <c r="N3647" s="73">
        <v>0</v>
      </c>
      <c r="O3647" s="73">
        <v>0</v>
      </c>
      <c r="P3647" s="74">
        <f t="shared" si="225"/>
        <v>0</v>
      </c>
      <c r="Q3647" s="74">
        <f t="shared" si="226"/>
        <v>0</v>
      </c>
      <c r="R3647" s="75">
        <f t="shared" si="227"/>
        <v>0</v>
      </c>
      <c r="S3647" s="7"/>
    </row>
    <row r="3648" spans="1:19" x14ac:dyDescent="0.25">
      <c r="A3648" s="66"/>
      <c r="B3648" s="56"/>
      <c r="C3648" s="67"/>
      <c r="D3648" s="68"/>
      <c r="E3648" s="69"/>
      <c r="F3648" s="70"/>
      <c r="G3648" s="71"/>
      <c r="H3648" s="66">
        <v>8</v>
      </c>
      <c r="I3648" s="67" t="s">
        <v>262</v>
      </c>
      <c r="J3648" s="72">
        <v>11.189123</v>
      </c>
      <c r="K3648" s="73">
        <v>8.4141530000000007</v>
      </c>
      <c r="L3648" s="73">
        <f t="shared" si="224"/>
        <v>2.0184863399999999</v>
      </c>
      <c r="M3648" s="73">
        <v>0</v>
      </c>
      <c r="N3648" s="73">
        <v>0.50168339000000006</v>
      </c>
      <c r="O3648" s="73">
        <v>1.51680295</v>
      </c>
      <c r="P3648" s="74">
        <f t="shared" si="225"/>
        <v>0</v>
      </c>
      <c r="Q3648" s="74">
        <f t="shared" si="226"/>
        <v>5.9623754167531781E-2</v>
      </c>
      <c r="R3648" s="75">
        <f t="shared" si="227"/>
        <v>0.23989180372641189</v>
      </c>
      <c r="S3648" s="7"/>
    </row>
    <row r="3649" spans="1:19" x14ac:dyDescent="0.25">
      <c r="A3649" s="66"/>
      <c r="B3649" s="56"/>
      <c r="C3649" s="67"/>
      <c r="D3649" s="68"/>
      <c r="E3649" s="69"/>
      <c r="F3649" s="70"/>
      <c r="G3649" s="71"/>
      <c r="H3649" s="66">
        <v>9</v>
      </c>
      <c r="I3649" s="67" t="s">
        <v>263</v>
      </c>
      <c r="J3649" s="72">
        <v>0.79079999999999995</v>
      </c>
      <c r="K3649" s="73">
        <v>0.68056100000000008</v>
      </c>
      <c r="L3649" s="73">
        <f t="shared" si="224"/>
        <v>5.0000000000000001E-3</v>
      </c>
      <c r="M3649" s="73">
        <v>0</v>
      </c>
      <c r="N3649" s="73">
        <v>0</v>
      </c>
      <c r="O3649" s="73">
        <v>5.0000000000000001E-3</v>
      </c>
      <c r="P3649" s="74">
        <f t="shared" si="225"/>
        <v>0</v>
      </c>
      <c r="Q3649" s="74">
        <f t="shared" si="226"/>
        <v>0</v>
      </c>
      <c r="R3649" s="75">
        <f t="shared" si="227"/>
        <v>7.3468800004701995E-3</v>
      </c>
      <c r="S3649" s="7"/>
    </row>
    <row r="3650" spans="1:19" x14ac:dyDescent="0.25">
      <c r="A3650" s="66"/>
      <c r="B3650" s="56"/>
      <c r="C3650" s="67"/>
      <c r="D3650" s="68"/>
      <c r="E3650" s="69"/>
      <c r="F3650" s="70"/>
      <c r="G3650" s="71"/>
      <c r="H3650" s="66">
        <v>10</v>
      </c>
      <c r="I3650" s="67" t="s">
        <v>264</v>
      </c>
      <c r="J3650" s="72">
        <v>0.11</v>
      </c>
      <c r="K3650" s="73">
        <v>1.4400000000000001E-2</v>
      </c>
      <c r="L3650" s="73">
        <f t="shared" si="224"/>
        <v>4.4000000000000003E-3</v>
      </c>
      <c r="M3650" s="73">
        <v>0</v>
      </c>
      <c r="N3650" s="73">
        <v>0</v>
      </c>
      <c r="O3650" s="73">
        <v>4.4000000000000003E-3</v>
      </c>
      <c r="P3650" s="74">
        <f t="shared" si="225"/>
        <v>0</v>
      </c>
      <c r="Q3650" s="74">
        <f t="shared" si="226"/>
        <v>0</v>
      </c>
      <c r="R3650" s="75">
        <f t="shared" si="227"/>
        <v>0.30555555555555552</v>
      </c>
      <c r="S3650" s="7"/>
    </row>
    <row r="3651" spans="1:19" x14ac:dyDescent="0.25">
      <c r="A3651" s="66"/>
      <c r="B3651" s="56"/>
      <c r="C3651" s="67"/>
      <c r="D3651" s="68"/>
      <c r="E3651" s="69"/>
      <c r="F3651" s="70"/>
      <c r="G3651" s="71"/>
      <c r="H3651" s="66">
        <v>11</v>
      </c>
      <c r="I3651" s="67" t="s">
        <v>265</v>
      </c>
      <c r="J3651" s="72">
        <v>0.67661499999999997</v>
      </c>
      <c r="K3651" s="73">
        <v>0.45572899999999994</v>
      </c>
      <c r="L3651" s="73">
        <f t="shared" si="224"/>
        <v>1.125E-2</v>
      </c>
      <c r="M3651" s="73">
        <v>0</v>
      </c>
      <c r="N3651" s="73">
        <v>3.0000000000000001E-3</v>
      </c>
      <c r="O3651" s="73">
        <v>8.2500000000000004E-3</v>
      </c>
      <c r="P3651" s="74">
        <f t="shared" si="225"/>
        <v>0</v>
      </c>
      <c r="Q3651" s="74">
        <f t="shared" si="226"/>
        <v>6.5828595503029221E-3</v>
      </c>
      <c r="R3651" s="75">
        <f t="shared" si="227"/>
        <v>2.4685723313635957E-2</v>
      </c>
      <c r="S3651" s="7"/>
    </row>
    <row r="3652" spans="1:19" x14ac:dyDescent="0.25">
      <c r="A3652" s="66"/>
      <c r="B3652" s="56"/>
      <c r="C3652" s="67"/>
      <c r="D3652" s="68"/>
      <c r="E3652" s="69"/>
      <c r="F3652" s="70"/>
      <c r="G3652" s="71"/>
      <c r="H3652" s="66">
        <v>12</v>
      </c>
      <c r="I3652" s="67" t="s">
        <v>266</v>
      </c>
      <c r="J3652" s="72">
        <v>0.51964600000000005</v>
      </c>
      <c r="K3652" s="73">
        <v>1.3870770000000001</v>
      </c>
      <c r="L3652" s="73">
        <f t="shared" si="224"/>
        <v>0.76370970000000005</v>
      </c>
      <c r="M3652" s="73">
        <v>0</v>
      </c>
      <c r="N3652" s="73">
        <v>0</v>
      </c>
      <c r="O3652" s="73">
        <v>0.76370970000000005</v>
      </c>
      <c r="P3652" s="74">
        <f t="shared" si="225"/>
        <v>0</v>
      </c>
      <c r="Q3652" s="74">
        <f t="shared" si="226"/>
        <v>0</v>
      </c>
      <c r="R3652" s="75">
        <f t="shared" si="227"/>
        <v>0.5505892607259727</v>
      </c>
      <c r="S3652" s="7"/>
    </row>
    <row r="3653" spans="1:19" x14ac:dyDescent="0.25">
      <c r="A3653" s="66"/>
      <c r="B3653" s="56"/>
      <c r="C3653" s="67"/>
      <c r="D3653" s="68"/>
      <c r="E3653" s="69"/>
      <c r="F3653" s="70"/>
      <c r="G3653" s="71"/>
      <c r="H3653" s="66">
        <v>13</v>
      </c>
      <c r="I3653" s="67" t="s">
        <v>267</v>
      </c>
      <c r="J3653" s="72">
        <v>0.79207299999999992</v>
      </c>
      <c r="K3653" s="73">
        <v>0.79207299999999992</v>
      </c>
      <c r="L3653" s="73">
        <f t="shared" si="224"/>
        <v>0</v>
      </c>
      <c r="M3653" s="73">
        <v>0</v>
      </c>
      <c r="N3653" s="73">
        <v>0</v>
      </c>
      <c r="O3653" s="73">
        <v>0</v>
      </c>
      <c r="P3653" s="74">
        <f t="shared" si="225"/>
        <v>0</v>
      </c>
      <c r="Q3653" s="74">
        <f t="shared" si="226"/>
        <v>0</v>
      </c>
      <c r="R3653" s="75">
        <f t="shared" si="227"/>
        <v>0</v>
      </c>
      <c r="S3653" s="7"/>
    </row>
    <row r="3654" spans="1:19" x14ac:dyDescent="0.25">
      <c r="A3654" s="66"/>
      <c r="B3654" s="56"/>
      <c r="C3654" s="67"/>
      <c r="D3654" s="68"/>
      <c r="E3654" s="69"/>
      <c r="F3654" s="70"/>
      <c r="G3654" s="71"/>
      <c r="H3654" s="66">
        <v>14</v>
      </c>
      <c r="I3654" s="67" t="s">
        <v>268</v>
      </c>
      <c r="J3654" s="72">
        <v>0.2</v>
      </c>
      <c r="K3654" s="73">
        <v>0.2</v>
      </c>
      <c r="L3654" s="73">
        <f t="shared" si="224"/>
        <v>0</v>
      </c>
      <c r="M3654" s="73">
        <v>0</v>
      </c>
      <c r="N3654" s="73">
        <v>0</v>
      </c>
      <c r="O3654" s="73">
        <v>0</v>
      </c>
      <c r="P3654" s="74">
        <f t="shared" si="225"/>
        <v>0</v>
      </c>
      <c r="Q3654" s="74">
        <f t="shared" si="226"/>
        <v>0</v>
      </c>
      <c r="R3654" s="75">
        <f t="shared" si="227"/>
        <v>0</v>
      </c>
      <c r="S3654" s="7"/>
    </row>
    <row r="3655" spans="1:19" x14ac:dyDescent="0.25">
      <c r="A3655" s="66"/>
      <c r="B3655" s="56"/>
      <c r="C3655" s="67"/>
      <c r="D3655" s="68"/>
      <c r="E3655" s="69"/>
      <c r="F3655" s="70"/>
      <c r="G3655" s="71"/>
      <c r="H3655" s="66">
        <v>15</v>
      </c>
      <c r="I3655" s="67" t="s">
        <v>255</v>
      </c>
      <c r="J3655" s="72">
        <v>1.1031820000000001</v>
      </c>
      <c r="K3655" s="73">
        <v>0.8065119999999999</v>
      </c>
      <c r="L3655" s="73">
        <f t="shared" ref="L3655:L3718" si="228">SUM(M3655,N3655,O3655)</f>
        <v>1.14065E-2</v>
      </c>
      <c r="M3655" s="73">
        <v>0</v>
      </c>
      <c r="N3655" s="73">
        <v>0</v>
      </c>
      <c r="O3655" s="73">
        <v>1.14065E-2</v>
      </c>
      <c r="P3655" s="74">
        <f t="shared" ref="P3655:P3718" si="229">IFERROR(M3655/K3655,0)</f>
        <v>0</v>
      </c>
      <c r="Q3655" s="74">
        <f t="shared" ref="Q3655:Q3718" si="230">IFERROR(SUM(M3655,N3655)/K3655,0)</f>
        <v>0</v>
      </c>
      <c r="R3655" s="75">
        <f t="shared" ref="R3655:R3718" si="231">IFERROR(SUM(M3655,N3655,O3655)/K3655,0)</f>
        <v>1.4143000972087212E-2</v>
      </c>
      <c r="S3655" s="7"/>
    </row>
    <row r="3656" spans="1:19" x14ac:dyDescent="0.25">
      <c r="A3656" s="66"/>
      <c r="B3656" s="56"/>
      <c r="C3656" s="67"/>
      <c r="D3656" s="68"/>
      <c r="E3656" s="69"/>
      <c r="F3656" s="70"/>
      <c r="G3656" s="71"/>
      <c r="H3656" s="66">
        <v>16</v>
      </c>
      <c r="I3656" s="67" t="s">
        <v>269</v>
      </c>
      <c r="J3656" s="72">
        <v>0.6524890000000001</v>
      </c>
      <c r="K3656" s="73">
        <v>0.389042</v>
      </c>
      <c r="L3656" s="73">
        <f t="shared" si="228"/>
        <v>4.2399999999999998E-3</v>
      </c>
      <c r="M3656" s="73">
        <v>0</v>
      </c>
      <c r="N3656" s="73">
        <v>0</v>
      </c>
      <c r="O3656" s="73">
        <v>4.2399999999999998E-3</v>
      </c>
      <c r="P3656" s="74">
        <f t="shared" si="229"/>
        <v>0</v>
      </c>
      <c r="Q3656" s="74">
        <f t="shared" si="230"/>
        <v>0</v>
      </c>
      <c r="R3656" s="75">
        <f t="shared" si="231"/>
        <v>1.0898566221641879E-2</v>
      </c>
      <c r="S3656" s="7"/>
    </row>
    <row r="3657" spans="1:19" x14ac:dyDescent="0.25">
      <c r="A3657" s="66"/>
      <c r="B3657" s="56"/>
      <c r="C3657" s="67"/>
      <c r="D3657" s="68"/>
      <c r="E3657" s="69"/>
      <c r="F3657" s="70"/>
      <c r="G3657" s="71"/>
      <c r="H3657" s="66">
        <v>19</v>
      </c>
      <c r="I3657" s="67" t="s">
        <v>272</v>
      </c>
      <c r="J3657" s="72">
        <v>0.141516</v>
      </c>
      <c r="K3657" s="73">
        <v>2.0399999999999998E-2</v>
      </c>
      <c r="L3657" s="73">
        <f t="shared" si="228"/>
        <v>0</v>
      </c>
      <c r="M3657" s="73">
        <v>0</v>
      </c>
      <c r="N3657" s="73">
        <v>0</v>
      </c>
      <c r="O3657" s="73">
        <v>0</v>
      </c>
      <c r="P3657" s="74">
        <f t="shared" si="229"/>
        <v>0</v>
      </c>
      <c r="Q3657" s="74">
        <f t="shared" si="230"/>
        <v>0</v>
      </c>
      <c r="R3657" s="75">
        <f t="shared" si="231"/>
        <v>0</v>
      </c>
      <c r="S3657" s="7"/>
    </row>
    <row r="3658" spans="1:19" x14ac:dyDescent="0.25">
      <c r="A3658" s="66"/>
      <c r="B3658" s="56"/>
      <c r="C3658" s="67"/>
      <c r="D3658" s="68"/>
      <c r="E3658" s="69"/>
      <c r="F3658" s="70"/>
      <c r="G3658" s="71"/>
      <c r="H3658" s="66">
        <v>20</v>
      </c>
      <c r="I3658" s="67" t="s">
        <v>273</v>
      </c>
      <c r="J3658" s="72">
        <v>0.70539700000000005</v>
      </c>
      <c r="K3658" s="73">
        <v>1.2207020000000002</v>
      </c>
      <c r="L3658" s="73">
        <f t="shared" si="228"/>
        <v>0</v>
      </c>
      <c r="M3658" s="73">
        <v>0</v>
      </c>
      <c r="N3658" s="73">
        <v>0</v>
      </c>
      <c r="O3658" s="73">
        <v>0</v>
      </c>
      <c r="P3658" s="74">
        <f t="shared" si="229"/>
        <v>0</v>
      </c>
      <c r="Q3658" s="74">
        <f t="shared" si="230"/>
        <v>0</v>
      </c>
      <c r="R3658" s="75">
        <f t="shared" si="231"/>
        <v>0</v>
      </c>
      <c r="S3658" s="7"/>
    </row>
    <row r="3659" spans="1:19" x14ac:dyDescent="0.25">
      <c r="A3659" s="66"/>
      <c r="B3659" s="56"/>
      <c r="C3659" s="67"/>
      <c r="D3659" s="68"/>
      <c r="E3659" s="69"/>
      <c r="F3659" s="70"/>
      <c r="G3659" s="71"/>
      <c r="H3659" s="66">
        <v>21</v>
      </c>
      <c r="I3659" s="67" t="s">
        <v>274</v>
      </c>
      <c r="J3659" s="72">
        <v>0.57499999999999996</v>
      </c>
      <c r="K3659" s="73">
        <v>0.50051299999999999</v>
      </c>
      <c r="L3659" s="73">
        <f t="shared" si="228"/>
        <v>0</v>
      </c>
      <c r="M3659" s="73">
        <v>0</v>
      </c>
      <c r="N3659" s="73">
        <v>0</v>
      </c>
      <c r="O3659" s="73">
        <v>0</v>
      </c>
      <c r="P3659" s="74">
        <f t="shared" si="229"/>
        <v>0</v>
      </c>
      <c r="Q3659" s="74">
        <f t="shared" si="230"/>
        <v>0</v>
      </c>
      <c r="R3659" s="75">
        <f t="shared" si="231"/>
        <v>0</v>
      </c>
      <c r="S3659" s="7"/>
    </row>
    <row r="3660" spans="1:19" x14ac:dyDescent="0.25">
      <c r="A3660" s="66"/>
      <c r="B3660" s="56"/>
      <c r="C3660" s="67"/>
      <c r="D3660" s="68"/>
      <c r="E3660" s="69"/>
      <c r="F3660" s="70"/>
      <c r="G3660" s="71"/>
      <c r="H3660" s="66">
        <v>22</v>
      </c>
      <c r="I3660" s="67" t="s">
        <v>275</v>
      </c>
      <c r="J3660" s="72">
        <v>0.73117500000000002</v>
      </c>
      <c r="K3660" s="73">
        <v>0.44216200000000005</v>
      </c>
      <c r="L3660" s="73">
        <f t="shared" si="228"/>
        <v>2.3999999999999998E-3</v>
      </c>
      <c r="M3660" s="73">
        <v>0</v>
      </c>
      <c r="N3660" s="73">
        <v>0</v>
      </c>
      <c r="O3660" s="73">
        <v>2.3999999999999998E-3</v>
      </c>
      <c r="P3660" s="74">
        <f t="shared" si="229"/>
        <v>0</v>
      </c>
      <c r="Q3660" s="74">
        <f t="shared" si="230"/>
        <v>0</v>
      </c>
      <c r="R3660" s="75">
        <f t="shared" si="231"/>
        <v>5.427874851298844E-3</v>
      </c>
      <c r="S3660" s="7"/>
    </row>
    <row r="3661" spans="1:19" x14ac:dyDescent="0.25">
      <c r="A3661" s="66"/>
      <c r="B3661" s="56"/>
      <c r="C3661" s="67"/>
      <c r="D3661" s="68"/>
      <c r="E3661" s="69"/>
      <c r="F3661" s="70"/>
      <c r="G3661" s="71"/>
      <c r="H3661" s="66">
        <v>24</v>
      </c>
      <c r="I3661" s="67" t="s">
        <v>277</v>
      </c>
      <c r="J3661" s="72">
        <v>2.23E-2</v>
      </c>
      <c r="K3661" s="73">
        <v>3.8996000000000003E-2</v>
      </c>
      <c r="L3661" s="73">
        <f t="shared" si="228"/>
        <v>2.7E-2</v>
      </c>
      <c r="M3661" s="73">
        <v>0</v>
      </c>
      <c r="N3661" s="73">
        <v>1.4999999999999999E-2</v>
      </c>
      <c r="O3661" s="73">
        <v>1.2E-2</v>
      </c>
      <c r="P3661" s="74">
        <f t="shared" si="229"/>
        <v>0</v>
      </c>
      <c r="Q3661" s="74">
        <f t="shared" si="230"/>
        <v>0.3846548363934762</v>
      </c>
      <c r="R3661" s="75">
        <f t="shared" si="231"/>
        <v>0.6923787055082572</v>
      </c>
      <c r="S3661" s="7"/>
    </row>
    <row r="3662" spans="1:19" x14ac:dyDescent="0.25">
      <c r="A3662" s="66"/>
      <c r="B3662" s="56"/>
      <c r="C3662" s="67"/>
      <c r="D3662" s="68"/>
      <c r="E3662" s="69"/>
      <c r="F3662" s="70"/>
      <c r="G3662" s="71"/>
      <c r="H3662" s="66">
        <v>25</v>
      </c>
      <c r="I3662" s="67" t="s">
        <v>278</v>
      </c>
      <c r="J3662" s="72">
        <v>0</v>
      </c>
      <c r="K3662" s="73">
        <v>1.7949999999999999E-3</v>
      </c>
      <c r="L3662" s="73">
        <f t="shared" si="228"/>
        <v>1.7949999999999999E-3</v>
      </c>
      <c r="M3662" s="73">
        <v>0</v>
      </c>
      <c r="N3662" s="73">
        <v>0</v>
      </c>
      <c r="O3662" s="73">
        <v>1.7949999999999999E-3</v>
      </c>
      <c r="P3662" s="74">
        <f t="shared" si="229"/>
        <v>0</v>
      </c>
      <c r="Q3662" s="74">
        <f t="shared" si="230"/>
        <v>0</v>
      </c>
      <c r="R3662" s="75">
        <f t="shared" si="231"/>
        <v>1</v>
      </c>
      <c r="S3662" s="7"/>
    </row>
    <row r="3663" spans="1:19" ht="25.5" x14ac:dyDescent="0.25">
      <c r="A3663" s="44"/>
      <c r="B3663" s="45"/>
      <c r="C3663" s="46"/>
      <c r="D3663" s="47"/>
      <c r="E3663" s="48"/>
      <c r="F3663" s="49">
        <v>51</v>
      </c>
      <c r="G3663" s="50" t="s">
        <v>24</v>
      </c>
      <c r="H3663" s="90"/>
      <c r="I3663" s="46"/>
      <c r="J3663" s="51">
        <v>0.980406</v>
      </c>
      <c r="K3663" s="52">
        <v>1.331658</v>
      </c>
      <c r="L3663" s="53">
        <f t="shared" si="228"/>
        <v>3.5594139999999996E-2</v>
      </c>
      <c r="M3663" s="53">
        <v>0</v>
      </c>
      <c r="N3663" s="53">
        <v>0</v>
      </c>
      <c r="O3663" s="53">
        <v>3.5594139999999996E-2</v>
      </c>
      <c r="P3663" s="54">
        <f t="shared" si="229"/>
        <v>0</v>
      </c>
      <c r="Q3663" s="54">
        <f t="shared" si="230"/>
        <v>0</v>
      </c>
      <c r="R3663" s="55">
        <f t="shared" si="231"/>
        <v>2.6729190227520877E-2</v>
      </c>
      <c r="S3663" s="7"/>
    </row>
    <row r="3664" spans="1:19" x14ac:dyDescent="0.25">
      <c r="A3664" s="66"/>
      <c r="B3664" s="56"/>
      <c r="C3664" s="67"/>
      <c r="D3664" s="68"/>
      <c r="E3664" s="69"/>
      <c r="F3664" s="70"/>
      <c r="G3664" s="71"/>
      <c r="H3664" s="66">
        <v>5</v>
      </c>
      <c r="I3664" s="67" t="s">
        <v>260</v>
      </c>
      <c r="J3664" s="72">
        <v>0</v>
      </c>
      <c r="K3664" s="73">
        <v>0.41802200000000006</v>
      </c>
      <c r="L3664" s="73">
        <f t="shared" si="228"/>
        <v>0</v>
      </c>
      <c r="M3664" s="73">
        <v>0</v>
      </c>
      <c r="N3664" s="73">
        <v>0</v>
      </c>
      <c r="O3664" s="73">
        <v>0</v>
      </c>
      <c r="P3664" s="74">
        <f t="shared" si="229"/>
        <v>0</v>
      </c>
      <c r="Q3664" s="74">
        <f t="shared" si="230"/>
        <v>0</v>
      </c>
      <c r="R3664" s="75">
        <f t="shared" si="231"/>
        <v>0</v>
      </c>
      <c r="S3664" s="7"/>
    </row>
    <row r="3665" spans="1:19" x14ac:dyDescent="0.25">
      <c r="A3665" s="66"/>
      <c r="B3665" s="56"/>
      <c r="C3665" s="67"/>
      <c r="D3665" s="68"/>
      <c r="E3665" s="69"/>
      <c r="F3665" s="70"/>
      <c r="G3665" s="71"/>
      <c r="H3665" s="66">
        <v>7</v>
      </c>
      <c r="I3665" s="67" t="s">
        <v>279</v>
      </c>
      <c r="J3665" s="72">
        <v>0</v>
      </c>
      <c r="K3665" s="73">
        <v>0.10437300000000001</v>
      </c>
      <c r="L3665" s="73">
        <f t="shared" si="228"/>
        <v>0</v>
      </c>
      <c r="M3665" s="73">
        <v>0</v>
      </c>
      <c r="N3665" s="73">
        <v>0</v>
      </c>
      <c r="O3665" s="73">
        <v>0</v>
      </c>
      <c r="P3665" s="74">
        <f t="shared" si="229"/>
        <v>0</v>
      </c>
      <c r="Q3665" s="74">
        <f t="shared" si="230"/>
        <v>0</v>
      </c>
      <c r="R3665" s="75">
        <f t="shared" si="231"/>
        <v>0</v>
      </c>
      <c r="S3665" s="7"/>
    </row>
    <row r="3666" spans="1:19" x14ac:dyDescent="0.25">
      <c r="A3666" s="66"/>
      <c r="B3666" s="56"/>
      <c r="C3666" s="67"/>
      <c r="D3666" s="68"/>
      <c r="E3666" s="69"/>
      <c r="F3666" s="70"/>
      <c r="G3666" s="71"/>
      <c r="H3666" s="66">
        <v>10</v>
      </c>
      <c r="I3666" s="67" t="s">
        <v>264</v>
      </c>
      <c r="J3666" s="72">
        <v>0</v>
      </c>
      <c r="K3666" s="73">
        <v>0.01</v>
      </c>
      <c r="L3666" s="73">
        <f t="shared" si="228"/>
        <v>0</v>
      </c>
      <c r="M3666" s="73">
        <v>0</v>
      </c>
      <c r="N3666" s="73">
        <v>0</v>
      </c>
      <c r="O3666" s="73">
        <v>0</v>
      </c>
      <c r="P3666" s="74">
        <f t="shared" si="229"/>
        <v>0</v>
      </c>
      <c r="Q3666" s="74">
        <f t="shared" si="230"/>
        <v>0</v>
      </c>
      <c r="R3666" s="75">
        <f t="shared" si="231"/>
        <v>0</v>
      </c>
      <c r="S3666" s="7"/>
    </row>
    <row r="3667" spans="1:19" x14ac:dyDescent="0.25">
      <c r="A3667" s="66"/>
      <c r="B3667" s="56"/>
      <c r="C3667" s="67"/>
      <c r="D3667" s="68"/>
      <c r="E3667" s="69"/>
      <c r="F3667" s="70"/>
      <c r="G3667" s="71"/>
      <c r="H3667" s="66">
        <v>12</v>
      </c>
      <c r="I3667" s="67" t="s">
        <v>266</v>
      </c>
      <c r="J3667" s="72">
        <v>1.4999999999999999E-2</v>
      </c>
      <c r="K3667" s="73">
        <v>0</v>
      </c>
      <c r="L3667" s="73">
        <f t="shared" si="228"/>
        <v>0</v>
      </c>
      <c r="M3667" s="73">
        <v>0</v>
      </c>
      <c r="N3667" s="73">
        <v>0</v>
      </c>
      <c r="O3667" s="73">
        <v>0</v>
      </c>
      <c r="P3667" s="74">
        <f t="shared" si="229"/>
        <v>0</v>
      </c>
      <c r="Q3667" s="74">
        <f t="shared" si="230"/>
        <v>0</v>
      </c>
      <c r="R3667" s="75">
        <f t="shared" si="231"/>
        <v>0</v>
      </c>
      <c r="S3667" s="7"/>
    </row>
    <row r="3668" spans="1:19" x14ac:dyDescent="0.25">
      <c r="A3668" s="66"/>
      <c r="B3668" s="56"/>
      <c r="C3668" s="67"/>
      <c r="D3668" s="68"/>
      <c r="E3668" s="69"/>
      <c r="F3668" s="70"/>
      <c r="G3668" s="71"/>
      <c r="H3668" s="66">
        <v>15</v>
      </c>
      <c r="I3668" s="67" t="s">
        <v>255</v>
      </c>
      <c r="J3668" s="72">
        <v>0.05</v>
      </c>
      <c r="K3668" s="73">
        <v>0.17593200000000001</v>
      </c>
      <c r="L3668" s="73">
        <f t="shared" si="228"/>
        <v>4.7078999999999992E-3</v>
      </c>
      <c r="M3668" s="73">
        <v>0</v>
      </c>
      <c r="N3668" s="73">
        <v>0</v>
      </c>
      <c r="O3668" s="73">
        <v>4.7078999999999992E-3</v>
      </c>
      <c r="P3668" s="74">
        <f t="shared" si="229"/>
        <v>0</v>
      </c>
      <c r="Q3668" s="74">
        <f t="shared" si="230"/>
        <v>0</v>
      </c>
      <c r="R3668" s="75">
        <f t="shared" si="231"/>
        <v>2.6759770820544294E-2</v>
      </c>
      <c r="S3668" s="7"/>
    </row>
    <row r="3669" spans="1:19" x14ac:dyDescent="0.25">
      <c r="A3669" s="66"/>
      <c r="B3669" s="56"/>
      <c r="C3669" s="67"/>
      <c r="D3669" s="68"/>
      <c r="E3669" s="69"/>
      <c r="F3669" s="70"/>
      <c r="G3669" s="71"/>
      <c r="H3669" s="66">
        <v>16</v>
      </c>
      <c r="I3669" s="67" t="s">
        <v>269</v>
      </c>
      <c r="J3669" s="72">
        <v>0</v>
      </c>
      <c r="K3669" s="73">
        <v>0.25</v>
      </c>
      <c r="L3669" s="73">
        <f t="shared" si="228"/>
        <v>0</v>
      </c>
      <c r="M3669" s="73">
        <v>0</v>
      </c>
      <c r="N3669" s="73">
        <v>0</v>
      </c>
      <c r="O3669" s="73">
        <v>0</v>
      </c>
      <c r="P3669" s="74">
        <f t="shared" si="229"/>
        <v>0</v>
      </c>
      <c r="Q3669" s="74">
        <f t="shared" si="230"/>
        <v>0</v>
      </c>
      <c r="R3669" s="75">
        <f t="shared" si="231"/>
        <v>0</v>
      </c>
      <c r="S3669" s="7"/>
    </row>
    <row r="3670" spans="1:19" x14ac:dyDescent="0.25">
      <c r="A3670" s="66"/>
      <c r="B3670" s="56"/>
      <c r="C3670" s="67"/>
      <c r="D3670" s="68"/>
      <c r="E3670" s="69"/>
      <c r="F3670" s="70"/>
      <c r="G3670" s="71"/>
      <c r="H3670" s="66">
        <v>21</v>
      </c>
      <c r="I3670" s="67" t="s">
        <v>274</v>
      </c>
      <c r="J3670" s="72">
        <v>0.8</v>
      </c>
      <c r="K3670" s="73">
        <v>0</v>
      </c>
      <c r="L3670" s="73">
        <f t="shared" si="228"/>
        <v>0</v>
      </c>
      <c r="M3670" s="73">
        <v>0</v>
      </c>
      <c r="N3670" s="73">
        <v>0</v>
      </c>
      <c r="O3670" s="73">
        <v>0</v>
      </c>
      <c r="P3670" s="74">
        <f t="shared" si="229"/>
        <v>0</v>
      </c>
      <c r="Q3670" s="74">
        <f t="shared" si="230"/>
        <v>0</v>
      </c>
      <c r="R3670" s="75">
        <f t="shared" si="231"/>
        <v>0</v>
      </c>
      <c r="S3670" s="7"/>
    </row>
    <row r="3671" spans="1:19" x14ac:dyDescent="0.25">
      <c r="A3671" s="66"/>
      <c r="B3671" s="56"/>
      <c r="C3671" s="67"/>
      <c r="D3671" s="68"/>
      <c r="E3671" s="69"/>
      <c r="F3671" s="70"/>
      <c r="G3671" s="71"/>
      <c r="H3671" s="66">
        <v>22</v>
      </c>
      <c r="I3671" s="67" t="s">
        <v>275</v>
      </c>
      <c r="J3671" s="72">
        <v>1.6173E-2</v>
      </c>
      <c r="K3671" s="73">
        <v>5.1542999999999999E-2</v>
      </c>
      <c r="L3671" s="73">
        <f t="shared" si="228"/>
        <v>0</v>
      </c>
      <c r="M3671" s="73">
        <v>0</v>
      </c>
      <c r="N3671" s="73">
        <v>0</v>
      </c>
      <c r="O3671" s="73">
        <v>0</v>
      </c>
      <c r="P3671" s="74">
        <f t="shared" si="229"/>
        <v>0</v>
      </c>
      <c r="Q3671" s="74">
        <f t="shared" si="230"/>
        <v>0</v>
      </c>
      <c r="R3671" s="75">
        <f t="shared" si="231"/>
        <v>0</v>
      </c>
      <c r="S3671" s="7"/>
    </row>
    <row r="3672" spans="1:19" x14ac:dyDescent="0.25">
      <c r="A3672" s="66"/>
      <c r="B3672" s="56"/>
      <c r="C3672" s="67"/>
      <c r="D3672" s="68"/>
      <c r="E3672" s="69"/>
      <c r="F3672" s="70"/>
      <c r="G3672" s="71"/>
      <c r="H3672" s="66">
        <v>23</v>
      </c>
      <c r="I3672" s="67" t="s">
        <v>276</v>
      </c>
      <c r="J3672" s="72">
        <v>5.0000000000000001E-3</v>
      </c>
      <c r="K3672" s="73">
        <v>0.11755500000000001</v>
      </c>
      <c r="L3672" s="73">
        <f t="shared" si="228"/>
        <v>8.9342399999999995E-3</v>
      </c>
      <c r="M3672" s="73">
        <v>0</v>
      </c>
      <c r="N3672" s="73">
        <v>0</v>
      </c>
      <c r="O3672" s="73">
        <v>8.9342399999999995E-3</v>
      </c>
      <c r="P3672" s="74">
        <f t="shared" si="229"/>
        <v>0</v>
      </c>
      <c r="Q3672" s="74">
        <f t="shared" si="230"/>
        <v>0</v>
      </c>
      <c r="R3672" s="75">
        <f t="shared" si="231"/>
        <v>7.6000510399387516E-2</v>
      </c>
      <c r="S3672" s="7"/>
    </row>
    <row r="3673" spans="1:19" x14ac:dyDescent="0.25">
      <c r="A3673" s="66"/>
      <c r="B3673" s="56"/>
      <c r="C3673" s="67"/>
      <c r="D3673" s="68"/>
      <c r="E3673" s="69"/>
      <c r="F3673" s="70"/>
      <c r="G3673" s="71"/>
      <c r="H3673" s="66">
        <v>25</v>
      </c>
      <c r="I3673" s="67" t="s">
        <v>278</v>
      </c>
      <c r="J3673" s="72">
        <v>9.4232999999999997E-2</v>
      </c>
      <c r="K3673" s="73">
        <v>0.204233</v>
      </c>
      <c r="L3673" s="73">
        <f t="shared" si="228"/>
        <v>2.1951999999999999E-2</v>
      </c>
      <c r="M3673" s="73">
        <v>0</v>
      </c>
      <c r="N3673" s="73">
        <v>0</v>
      </c>
      <c r="O3673" s="73">
        <v>2.1951999999999999E-2</v>
      </c>
      <c r="P3673" s="74">
        <f t="shared" si="229"/>
        <v>0</v>
      </c>
      <c r="Q3673" s="74">
        <f t="shared" si="230"/>
        <v>0</v>
      </c>
      <c r="R3673" s="75">
        <f t="shared" si="231"/>
        <v>0.10748507831741197</v>
      </c>
      <c r="S3673" s="7"/>
    </row>
    <row r="3674" spans="1:19" x14ac:dyDescent="0.25">
      <c r="A3674" s="44"/>
      <c r="B3674" s="45"/>
      <c r="C3674" s="46"/>
      <c r="D3674" s="47"/>
      <c r="E3674" s="48"/>
      <c r="F3674" s="49">
        <v>60</v>
      </c>
      <c r="G3674" s="50" t="s">
        <v>196</v>
      </c>
      <c r="H3674" s="90"/>
      <c r="I3674" s="46"/>
      <c r="J3674" s="51">
        <v>0.43938499999999997</v>
      </c>
      <c r="K3674" s="52">
        <v>5.2100939999999998</v>
      </c>
      <c r="L3674" s="53">
        <f t="shared" si="228"/>
        <v>0.94107378999999991</v>
      </c>
      <c r="M3674" s="53">
        <v>0</v>
      </c>
      <c r="N3674" s="53">
        <v>0</v>
      </c>
      <c r="O3674" s="53">
        <v>0.94107378999999991</v>
      </c>
      <c r="P3674" s="54">
        <f t="shared" si="229"/>
        <v>0</v>
      </c>
      <c r="Q3674" s="54">
        <f t="shared" si="230"/>
        <v>0</v>
      </c>
      <c r="R3674" s="55">
        <f t="shared" si="231"/>
        <v>0.18062510772358426</v>
      </c>
      <c r="S3674" s="7"/>
    </row>
    <row r="3675" spans="1:19" x14ac:dyDescent="0.25">
      <c r="A3675" s="66"/>
      <c r="B3675" s="56"/>
      <c r="C3675" s="67"/>
      <c r="D3675" s="68"/>
      <c r="E3675" s="69"/>
      <c r="F3675" s="70"/>
      <c r="G3675" s="71"/>
      <c r="H3675" s="66">
        <v>4</v>
      </c>
      <c r="I3675" s="67" t="s">
        <v>259</v>
      </c>
      <c r="J3675" s="72">
        <v>0.31938499999999997</v>
      </c>
      <c r="K3675" s="73">
        <v>0.49136800000000003</v>
      </c>
      <c r="L3675" s="73">
        <f t="shared" si="228"/>
        <v>0</v>
      </c>
      <c r="M3675" s="73">
        <v>0</v>
      </c>
      <c r="N3675" s="73">
        <v>0</v>
      </c>
      <c r="O3675" s="73">
        <v>0</v>
      </c>
      <c r="P3675" s="74">
        <f t="shared" si="229"/>
        <v>0</v>
      </c>
      <c r="Q3675" s="74">
        <f t="shared" si="230"/>
        <v>0</v>
      </c>
      <c r="R3675" s="75">
        <f t="shared" si="231"/>
        <v>0</v>
      </c>
      <c r="S3675" s="7"/>
    </row>
    <row r="3676" spans="1:19" x14ac:dyDescent="0.25">
      <c r="A3676" s="66"/>
      <c r="B3676" s="56"/>
      <c r="C3676" s="67"/>
      <c r="D3676" s="68"/>
      <c r="E3676" s="69"/>
      <c r="F3676" s="70"/>
      <c r="G3676" s="71"/>
      <c r="H3676" s="66">
        <v>8</v>
      </c>
      <c r="I3676" s="67" t="s">
        <v>262</v>
      </c>
      <c r="J3676" s="72">
        <v>0</v>
      </c>
      <c r="K3676" s="73">
        <v>4.2964669999999998</v>
      </c>
      <c r="L3676" s="73">
        <f t="shared" si="228"/>
        <v>0.92204995999999995</v>
      </c>
      <c r="M3676" s="73">
        <v>0</v>
      </c>
      <c r="N3676" s="73">
        <v>0</v>
      </c>
      <c r="O3676" s="73">
        <v>0.92204995999999995</v>
      </c>
      <c r="P3676" s="74">
        <f t="shared" si="229"/>
        <v>0</v>
      </c>
      <c r="Q3676" s="74">
        <f t="shared" si="230"/>
        <v>0</v>
      </c>
      <c r="R3676" s="75">
        <f t="shared" si="231"/>
        <v>0.21460654998630269</v>
      </c>
      <c r="S3676" s="7"/>
    </row>
    <row r="3677" spans="1:19" x14ac:dyDescent="0.25">
      <c r="A3677" s="66"/>
      <c r="B3677" s="56"/>
      <c r="C3677" s="67"/>
      <c r="D3677" s="68"/>
      <c r="E3677" s="69"/>
      <c r="F3677" s="70"/>
      <c r="G3677" s="71"/>
      <c r="H3677" s="66">
        <v>9</v>
      </c>
      <c r="I3677" s="67" t="s">
        <v>263</v>
      </c>
      <c r="J3677" s="72">
        <v>0</v>
      </c>
      <c r="K3677" s="73">
        <v>0.24449799999999999</v>
      </c>
      <c r="L3677" s="73">
        <f t="shared" si="228"/>
        <v>0</v>
      </c>
      <c r="M3677" s="73">
        <v>0</v>
      </c>
      <c r="N3677" s="73">
        <v>0</v>
      </c>
      <c r="O3677" s="73">
        <v>0</v>
      </c>
      <c r="P3677" s="74">
        <f t="shared" si="229"/>
        <v>0</v>
      </c>
      <c r="Q3677" s="74">
        <f t="shared" si="230"/>
        <v>0</v>
      </c>
      <c r="R3677" s="75">
        <f t="shared" si="231"/>
        <v>0</v>
      </c>
      <c r="S3677" s="7"/>
    </row>
    <row r="3678" spans="1:19" x14ac:dyDescent="0.25">
      <c r="A3678" s="66"/>
      <c r="B3678" s="56"/>
      <c r="C3678" s="67"/>
      <c r="D3678" s="68"/>
      <c r="E3678" s="69"/>
      <c r="F3678" s="70"/>
      <c r="G3678" s="71"/>
      <c r="H3678" s="66">
        <v>12</v>
      </c>
      <c r="I3678" s="67" t="s">
        <v>266</v>
      </c>
      <c r="J3678" s="72">
        <v>0</v>
      </c>
      <c r="K3678" s="73">
        <v>4.6760999999999997E-2</v>
      </c>
      <c r="L3678" s="73">
        <f t="shared" si="228"/>
        <v>1.9023830000000002E-2</v>
      </c>
      <c r="M3678" s="73">
        <v>0</v>
      </c>
      <c r="N3678" s="73">
        <v>0</v>
      </c>
      <c r="O3678" s="73">
        <v>1.9023830000000002E-2</v>
      </c>
      <c r="P3678" s="74">
        <f t="shared" si="229"/>
        <v>0</v>
      </c>
      <c r="Q3678" s="74">
        <f t="shared" si="230"/>
        <v>0</v>
      </c>
      <c r="R3678" s="75">
        <f t="shared" si="231"/>
        <v>0.40683111995038607</v>
      </c>
      <c r="S3678" s="7"/>
    </row>
    <row r="3679" spans="1:19" x14ac:dyDescent="0.25">
      <c r="A3679" s="66"/>
      <c r="B3679" s="56"/>
      <c r="C3679" s="67"/>
      <c r="D3679" s="68"/>
      <c r="E3679" s="69"/>
      <c r="F3679" s="70"/>
      <c r="G3679" s="71"/>
      <c r="H3679" s="66">
        <v>16</v>
      </c>
      <c r="I3679" s="67" t="s">
        <v>269</v>
      </c>
      <c r="J3679" s="72">
        <v>0</v>
      </c>
      <c r="K3679" s="73">
        <v>1.0999999999999999E-2</v>
      </c>
      <c r="L3679" s="73">
        <f t="shared" si="228"/>
        <v>0</v>
      </c>
      <c r="M3679" s="73">
        <v>0</v>
      </c>
      <c r="N3679" s="73">
        <v>0</v>
      </c>
      <c r="O3679" s="73">
        <v>0</v>
      </c>
      <c r="P3679" s="74">
        <f t="shared" si="229"/>
        <v>0</v>
      </c>
      <c r="Q3679" s="74">
        <f t="shared" si="230"/>
        <v>0</v>
      </c>
      <c r="R3679" s="75">
        <f t="shared" si="231"/>
        <v>0</v>
      </c>
      <c r="S3679" s="7"/>
    </row>
    <row r="3680" spans="1:19" x14ac:dyDescent="0.25">
      <c r="A3680" s="66"/>
      <c r="B3680" s="56"/>
      <c r="C3680" s="67"/>
      <c r="D3680" s="68"/>
      <c r="E3680" s="69"/>
      <c r="F3680" s="70"/>
      <c r="G3680" s="71"/>
      <c r="H3680" s="66">
        <v>22</v>
      </c>
      <c r="I3680" s="67" t="s">
        <v>275</v>
      </c>
      <c r="J3680" s="72">
        <v>0.12</v>
      </c>
      <c r="K3680" s="73">
        <v>0.12</v>
      </c>
      <c r="L3680" s="73">
        <f t="shared" si="228"/>
        <v>0</v>
      </c>
      <c r="M3680" s="73">
        <v>0</v>
      </c>
      <c r="N3680" s="73">
        <v>0</v>
      </c>
      <c r="O3680" s="73">
        <v>0</v>
      </c>
      <c r="P3680" s="74">
        <f t="shared" si="229"/>
        <v>0</v>
      </c>
      <c r="Q3680" s="74">
        <f t="shared" si="230"/>
        <v>0</v>
      </c>
      <c r="R3680" s="75">
        <f t="shared" si="231"/>
        <v>0</v>
      </c>
      <c r="S3680" s="7"/>
    </row>
    <row r="3681" spans="1:19" ht="38.25" x14ac:dyDescent="0.25">
      <c r="A3681" s="44"/>
      <c r="B3681" s="45"/>
      <c r="C3681" s="46"/>
      <c r="D3681" s="47"/>
      <c r="E3681" s="48"/>
      <c r="F3681" s="49">
        <v>61</v>
      </c>
      <c r="G3681" s="50" t="s">
        <v>191</v>
      </c>
      <c r="H3681" s="90"/>
      <c r="I3681" s="46"/>
      <c r="J3681" s="51">
        <v>1051.8249460000004</v>
      </c>
      <c r="K3681" s="52">
        <v>1283.8936449999997</v>
      </c>
      <c r="L3681" s="53">
        <f t="shared" si="228"/>
        <v>101.0986311682601</v>
      </c>
      <c r="M3681" s="53">
        <v>6.484974328260094</v>
      </c>
      <c r="N3681" s="53">
        <v>35.811228520000007</v>
      </c>
      <c r="O3681" s="53">
        <v>58.802428319999997</v>
      </c>
      <c r="P3681" s="54">
        <f t="shared" si="229"/>
        <v>5.0510214405338032E-3</v>
      </c>
      <c r="Q3681" s="54">
        <f t="shared" si="230"/>
        <v>3.2943696709597868E-2</v>
      </c>
      <c r="R3681" s="55">
        <f t="shared" si="231"/>
        <v>7.8743774113984435E-2</v>
      </c>
      <c r="S3681" s="7"/>
    </row>
    <row r="3682" spans="1:19" x14ac:dyDescent="0.25">
      <c r="A3682" s="66"/>
      <c r="B3682" s="56"/>
      <c r="C3682" s="67"/>
      <c r="D3682" s="68"/>
      <c r="E3682" s="69"/>
      <c r="F3682" s="70"/>
      <c r="G3682" s="71"/>
      <c r="H3682" s="66">
        <v>1</v>
      </c>
      <c r="I3682" s="67" t="s">
        <v>256</v>
      </c>
      <c r="J3682" s="72">
        <v>17.206201</v>
      </c>
      <c r="K3682" s="73">
        <v>20.057420999999994</v>
      </c>
      <c r="L3682" s="73">
        <f t="shared" si="228"/>
        <v>1.8580576636471813</v>
      </c>
      <c r="M3682" s="73">
        <v>0.46716654364718124</v>
      </c>
      <c r="N3682" s="73">
        <v>0.22855619000000002</v>
      </c>
      <c r="O3682" s="73">
        <v>1.1623349300000001</v>
      </c>
      <c r="P3682" s="74">
        <f t="shared" si="229"/>
        <v>2.3291456246901401E-2</v>
      </c>
      <c r="Q3682" s="74">
        <f t="shared" si="230"/>
        <v>3.4686549863373835E-2</v>
      </c>
      <c r="R3682" s="75">
        <f t="shared" si="231"/>
        <v>9.2636917959052753E-2</v>
      </c>
      <c r="S3682" s="7"/>
    </row>
    <row r="3683" spans="1:19" x14ac:dyDescent="0.25">
      <c r="A3683" s="66"/>
      <c r="B3683" s="56"/>
      <c r="C3683" s="67"/>
      <c r="D3683" s="68"/>
      <c r="E3683" s="69"/>
      <c r="F3683" s="70"/>
      <c r="G3683" s="71"/>
      <c r="H3683" s="66">
        <v>2</v>
      </c>
      <c r="I3683" s="67" t="s">
        <v>257</v>
      </c>
      <c r="J3683" s="72">
        <v>64.070753000000011</v>
      </c>
      <c r="K3683" s="73">
        <v>73.978299999999962</v>
      </c>
      <c r="L3683" s="73">
        <f t="shared" si="228"/>
        <v>2.5716471702635637</v>
      </c>
      <c r="M3683" s="73">
        <v>8.0000002635642886E-3</v>
      </c>
      <c r="N3683" s="73">
        <v>0.62854953999999996</v>
      </c>
      <c r="O3683" s="73">
        <v>1.9350976299999996</v>
      </c>
      <c r="P3683" s="74">
        <f t="shared" si="229"/>
        <v>1.0813982294219105E-4</v>
      </c>
      <c r="Q3683" s="74">
        <f t="shared" si="230"/>
        <v>8.6045440387730529E-3</v>
      </c>
      <c r="R3683" s="75">
        <f t="shared" si="231"/>
        <v>3.4762182562502318E-2</v>
      </c>
      <c r="S3683" s="7"/>
    </row>
    <row r="3684" spans="1:19" x14ac:dyDescent="0.25">
      <c r="A3684" s="66"/>
      <c r="B3684" s="56"/>
      <c r="C3684" s="67"/>
      <c r="D3684" s="68"/>
      <c r="E3684" s="69"/>
      <c r="F3684" s="70"/>
      <c r="G3684" s="71"/>
      <c r="H3684" s="66">
        <v>3</v>
      </c>
      <c r="I3684" s="67" t="s">
        <v>258</v>
      </c>
      <c r="J3684" s="72">
        <v>15.450959999999997</v>
      </c>
      <c r="K3684" s="73">
        <v>30.093115000000004</v>
      </c>
      <c r="L3684" s="73">
        <f t="shared" si="228"/>
        <v>0.92037493987344254</v>
      </c>
      <c r="M3684" s="73">
        <v>1.8198849873442668E-2</v>
      </c>
      <c r="N3684" s="73">
        <v>0.29586767000000003</v>
      </c>
      <c r="O3684" s="73">
        <v>0.60630841999999985</v>
      </c>
      <c r="P3684" s="74">
        <f t="shared" si="229"/>
        <v>6.047512819275328E-4</v>
      </c>
      <c r="Q3684" s="74">
        <f t="shared" si="230"/>
        <v>1.043649086754371E-2</v>
      </c>
      <c r="R3684" s="75">
        <f t="shared" si="231"/>
        <v>3.0584236290375471E-2</v>
      </c>
      <c r="S3684" s="7"/>
    </row>
    <row r="3685" spans="1:19" x14ac:dyDescent="0.25">
      <c r="A3685" s="66"/>
      <c r="B3685" s="56"/>
      <c r="C3685" s="67"/>
      <c r="D3685" s="68"/>
      <c r="E3685" s="69"/>
      <c r="F3685" s="70"/>
      <c r="G3685" s="71"/>
      <c r="H3685" s="66">
        <v>4</v>
      </c>
      <c r="I3685" s="67" t="s">
        <v>259</v>
      </c>
      <c r="J3685" s="72">
        <v>60.595422999999997</v>
      </c>
      <c r="K3685" s="73">
        <v>78.565994999999987</v>
      </c>
      <c r="L3685" s="73">
        <f t="shared" si="228"/>
        <v>6.1747746190908108</v>
      </c>
      <c r="M3685" s="73">
        <v>0.82004173909081146</v>
      </c>
      <c r="N3685" s="73">
        <v>1.98286758</v>
      </c>
      <c r="O3685" s="73">
        <v>3.3718652999999996</v>
      </c>
      <c r="P3685" s="74">
        <f t="shared" si="229"/>
        <v>1.0437616669792212E-2</v>
      </c>
      <c r="Q3685" s="74">
        <f t="shared" si="230"/>
        <v>3.5675858481660057E-2</v>
      </c>
      <c r="R3685" s="75">
        <f t="shared" si="231"/>
        <v>7.8593475702698243E-2</v>
      </c>
      <c r="S3685" s="7"/>
    </row>
    <row r="3686" spans="1:19" x14ac:dyDescent="0.25">
      <c r="A3686" s="66"/>
      <c r="B3686" s="56"/>
      <c r="C3686" s="67"/>
      <c r="D3686" s="68"/>
      <c r="E3686" s="69"/>
      <c r="F3686" s="70"/>
      <c r="G3686" s="71"/>
      <c r="H3686" s="66">
        <v>5</v>
      </c>
      <c r="I3686" s="67" t="s">
        <v>260</v>
      </c>
      <c r="J3686" s="72">
        <v>28.940090999999999</v>
      </c>
      <c r="K3686" s="73">
        <v>30.709807999999992</v>
      </c>
      <c r="L3686" s="73">
        <f t="shared" si="228"/>
        <v>1.0860910297966411</v>
      </c>
      <c r="M3686" s="73">
        <v>4.0019999796641059E-2</v>
      </c>
      <c r="N3686" s="73">
        <v>0.29181257999999999</v>
      </c>
      <c r="O3686" s="73">
        <v>0.75425845000000002</v>
      </c>
      <c r="P3686" s="74">
        <f t="shared" si="229"/>
        <v>1.3031667210892711E-3</v>
      </c>
      <c r="Q3686" s="74">
        <f t="shared" si="230"/>
        <v>1.0805426715681229E-2</v>
      </c>
      <c r="R3686" s="75">
        <f t="shared" si="231"/>
        <v>3.5366259202813687E-2</v>
      </c>
      <c r="S3686" s="7"/>
    </row>
    <row r="3687" spans="1:19" x14ac:dyDescent="0.25">
      <c r="A3687" s="66"/>
      <c r="B3687" s="56"/>
      <c r="C3687" s="67"/>
      <c r="D3687" s="68"/>
      <c r="E3687" s="69"/>
      <c r="F3687" s="70"/>
      <c r="G3687" s="71"/>
      <c r="H3687" s="66">
        <v>6</v>
      </c>
      <c r="I3687" s="67" t="s">
        <v>261</v>
      </c>
      <c r="J3687" s="72">
        <v>54.322671000000021</v>
      </c>
      <c r="K3687" s="73">
        <v>88.342258000000001</v>
      </c>
      <c r="L3687" s="73">
        <f t="shared" si="228"/>
        <v>8.0467007782600408</v>
      </c>
      <c r="M3687" s="73">
        <v>0.2305276682600379</v>
      </c>
      <c r="N3687" s="73">
        <v>2.8693816900000004</v>
      </c>
      <c r="O3687" s="73">
        <v>4.946791420000002</v>
      </c>
      <c r="P3687" s="74">
        <f t="shared" si="229"/>
        <v>2.6094835413878362E-3</v>
      </c>
      <c r="Q3687" s="74">
        <f t="shared" si="230"/>
        <v>3.5089768231416935E-2</v>
      </c>
      <c r="R3687" s="75">
        <f t="shared" si="231"/>
        <v>9.1085523060323415E-2</v>
      </c>
      <c r="S3687" s="7"/>
    </row>
    <row r="3688" spans="1:19" x14ac:dyDescent="0.25">
      <c r="A3688" s="66"/>
      <c r="B3688" s="56"/>
      <c r="C3688" s="67"/>
      <c r="D3688" s="68"/>
      <c r="E3688" s="69"/>
      <c r="F3688" s="70"/>
      <c r="G3688" s="71"/>
      <c r="H3688" s="66">
        <v>7</v>
      </c>
      <c r="I3688" s="67" t="s">
        <v>279</v>
      </c>
      <c r="J3688" s="72">
        <v>27.701391000000001</v>
      </c>
      <c r="K3688" s="73">
        <v>30.454774</v>
      </c>
      <c r="L3688" s="73">
        <f t="shared" si="228"/>
        <v>1.6381318334785271</v>
      </c>
      <c r="M3688" s="73">
        <v>7.0540003478527069E-2</v>
      </c>
      <c r="N3688" s="73">
        <v>0.61307725000000002</v>
      </c>
      <c r="O3688" s="73">
        <v>0.95451458</v>
      </c>
      <c r="P3688" s="74">
        <f t="shared" si="229"/>
        <v>2.3162215381577638E-3</v>
      </c>
      <c r="Q3688" s="74">
        <f t="shared" si="230"/>
        <v>2.2446965243561719E-2</v>
      </c>
      <c r="R3688" s="75">
        <f t="shared" si="231"/>
        <v>5.3788999829009636E-2</v>
      </c>
      <c r="S3688" s="7"/>
    </row>
    <row r="3689" spans="1:19" x14ac:dyDescent="0.25">
      <c r="A3689" s="66"/>
      <c r="B3689" s="56"/>
      <c r="C3689" s="67"/>
      <c r="D3689" s="68"/>
      <c r="E3689" s="69"/>
      <c r="F3689" s="70"/>
      <c r="G3689" s="71"/>
      <c r="H3689" s="66">
        <v>8</v>
      </c>
      <c r="I3689" s="67" t="s">
        <v>262</v>
      </c>
      <c r="J3689" s="72">
        <v>233.4126940000003</v>
      </c>
      <c r="K3689" s="73">
        <v>239.10612100000006</v>
      </c>
      <c r="L3689" s="73">
        <f t="shared" si="228"/>
        <v>12.159075710148423</v>
      </c>
      <c r="M3689" s="73">
        <v>2.4004230148420902E-2</v>
      </c>
      <c r="N3689" s="73">
        <v>1.7257306499999998</v>
      </c>
      <c r="O3689" s="73">
        <v>10.409340830000003</v>
      </c>
      <c r="P3689" s="74">
        <f t="shared" si="229"/>
        <v>1.0039153346651839E-4</v>
      </c>
      <c r="Q3689" s="74">
        <f t="shared" si="230"/>
        <v>7.3178171802152246E-3</v>
      </c>
      <c r="R3689" s="75">
        <f t="shared" si="231"/>
        <v>5.085221431929976E-2</v>
      </c>
      <c r="S3689" s="7"/>
    </row>
    <row r="3690" spans="1:19" x14ac:dyDescent="0.25">
      <c r="A3690" s="66"/>
      <c r="B3690" s="56"/>
      <c r="C3690" s="67"/>
      <c r="D3690" s="68"/>
      <c r="E3690" s="69"/>
      <c r="F3690" s="70"/>
      <c r="G3690" s="71"/>
      <c r="H3690" s="66">
        <v>9</v>
      </c>
      <c r="I3690" s="67" t="s">
        <v>263</v>
      </c>
      <c r="J3690" s="72">
        <v>35.810445000000009</v>
      </c>
      <c r="K3690" s="73">
        <v>33.999302000000007</v>
      </c>
      <c r="L3690" s="73">
        <f t="shared" si="228"/>
        <v>0.85048953082835554</v>
      </c>
      <c r="M3690" s="73">
        <v>7.6316590828355402E-2</v>
      </c>
      <c r="N3690" s="73">
        <v>0.10283341</v>
      </c>
      <c r="O3690" s="73">
        <v>0.67133953000000013</v>
      </c>
      <c r="P3690" s="74">
        <f t="shared" si="229"/>
        <v>2.2446516939775818E-3</v>
      </c>
      <c r="Q3690" s="74">
        <f t="shared" si="230"/>
        <v>5.2692258455292809E-3</v>
      </c>
      <c r="R3690" s="75">
        <f t="shared" si="231"/>
        <v>2.5014911506958448E-2</v>
      </c>
      <c r="S3690" s="7"/>
    </row>
    <row r="3691" spans="1:19" x14ac:dyDescent="0.25">
      <c r="A3691" s="66"/>
      <c r="B3691" s="56"/>
      <c r="C3691" s="67"/>
      <c r="D3691" s="68"/>
      <c r="E3691" s="69"/>
      <c r="F3691" s="70"/>
      <c r="G3691" s="71"/>
      <c r="H3691" s="66">
        <v>10</v>
      </c>
      <c r="I3691" s="67" t="s">
        <v>264</v>
      </c>
      <c r="J3691" s="72">
        <v>30.365154999999998</v>
      </c>
      <c r="K3691" s="73">
        <v>53.731859</v>
      </c>
      <c r="L3691" s="73">
        <f t="shared" si="228"/>
        <v>0.96379514929832943</v>
      </c>
      <c r="M3691" s="73">
        <v>0.13098699929832947</v>
      </c>
      <c r="N3691" s="73">
        <v>0.19711139999999999</v>
      </c>
      <c r="O3691" s="73">
        <v>0.63569675000000003</v>
      </c>
      <c r="P3691" s="74">
        <f t="shared" si="229"/>
        <v>2.4377902000064702E-3</v>
      </c>
      <c r="Q3691" s="74">
        <f t="shared" si="230"/>
        <v>6.1062171569074035E-3</v>
      </c>
      <c r="R3691" s="75">
        <f t="shared" si="231"/>
        <v>1.7937126450404954E-2</v>
      </c>
      <c r="S3691" s="7"/>
    </row>
    <row r="3692" spans="1:19" x14ac:dyDescent="0.25">
      <c r="A3692" s="66"/>
      <c r="B3692" s="56"/>
      <c r="C3692" s="67"/>
      <c r="D3692" s="68"/>
      <c r="E3692" s="69"/>
      <c r="F3692" s="70"/>
      <c r="G3692" s="71"/>
      <c r="H3692" s="66">
        <v>11</v>
      </c>
      <c r="I3692" s="67" t="s">
        <v>265</v>
      </c>
      <c r="J3692" s="72">
        <v>29.663542000000003</v>
      </c>
      <c r="K3692" s="73">
        <v>34.567249999999994</v>
      </c>
      <c r="L3692" s="73">
        <f t="shared" si="228"/>
        <v>3.6952275099489187</v>
      </c>
      <c r="M3692" s="73">
        <v>4.4269999489188194E-3</v>
      </c>
      <c r="N3692" s="73">
        <v>2.63877447</v>
      </c>
      <c r="O3692" s="73">
        <v>1.0520260399999999</v>
      </c>
      <c r="P3692" s="74">
        <f t="shared" si="229"/>
        <v>1.2806919696877305E-4</v>
      </c>
      <c r="Q3692" s="74">
        <f t="shared" si="230"/>
        <v>7.6465483078605304E-2</v>
      </c>
      <c r="R3692" s="75">
        <f t="shared" si="231"/>
        <v>0.10689966687974656</v>
      </c>
      <c r="S3692" s="7"/>
    </row>
    <row r="3693" spans="1:19" x14ac:dyDescent="0.25">
      <c r="A3693" s="66"/>
      <c r="B3693" s="56"/>
      <c r="C3693" s="67"/>
      <c r="D3693" s="68"/>
      <c r="E3693" s="69"/>
      <c r="F3693" s="70"/>
      <c r="G3693" s="71"/>
      <c r="H3693" s="66">
        <v>12</v>
      </c>
      <c r="I3693" s="67" t="s">
        <v>266</v>
      </c>
      <c r="J3693" s="72">
        <v>41.394157000000014</v>
      </c>
      <c r="K3693" s="73">
        <v>76.057522999999961</v>
      </c>
      <c r="L3693" s="73">
        <f t="shared" si="228"/>
        <v>5.55136484004385</v>
      </c>
      <c r="M3693" s="73">
        <v>0.50270841004385147</v>
      </c>
      <c r="N3693" s="73">
        <v>0.93076094999999981</v>
      </c>
      <c r="O3693" s="73">
        <v>4.1178954799999987</v>
      </c>
      <c r="P3693" s="74">
        <f t="shared" si="229"/>
        <v>6.6095816720701216E-3</v>
      </c>
      <c r="Q3693" s="74">
        <f t="shared" si="230"/>
        <v>1.8847173869228583E-2</v>
      </c>
      <c r="R3693" s="75">
        <f t="shared" si="231"/>
        <v>7.2989030158710971E-2</v>
      </c>
      <c r="S3693" s="7"/>
    </row>
    <row r="3694" spans="1:19" x14ac:dyDescent="0.25">
      <c r="A3694" s="66"/>
      <c r="B3694" s="56"/>
      <c r="C3694" s="67"/>
      <c r="D3694" s="68"/>
      <c r="E3694" s="69"/>
      <c r="F3694" s="70"/>
      <c r="G3694" s="71"/>
      <c r="H3694" s="66">
        <v>13</v>
      </c>
      <c r="I3694" s="67" t="s">
        <v>267</v>
      </c>
      <c r="J3694" s="72">
        <v>39.24404899999999</v>
      </c>
      <c r="K3694" s="73">
        <v>43.653496999999994</v>
      </c>
      <c r="L3694" s="73">
        <f t="shared" si="228"/>
        <v>6.8040984952324051</v>
      </c>
      <c r="M3694" s="73">
        <v>0.25158843523240648</v>
      </c>
      <c r="N3694" s="73">
        <v>2.9454851499999997</v>
      </c>
      <c r="O3694" s="73">
        <v>3.6070249099999989</v>
      </c>
      <c r="P3694" s="74">
        <f t="shared" si="229"/>
        <v>5.7633054055762478E-3</v>
      </c>
      <c r="Q3694" s="74">
        <f t="shared" si="230"/>
        <v>7.3237513714706673E-2</v>
      </c>
      <c r="R3694" s="75">
        <f t="shared" si="231"/>
        <v>0.15586605799834102</v>
      </c>
      <c r="S3694" s="7"/>
    </row>
    <row r="3695" spans="1:19" x14ac:dyDescent="0.25">
      <c r="A3695" s="66"/>
      <c r="B3695" s="56"/>
      <c r="C3695" s="67"/>
      <c r="D3695" s="68"/>
      <c r="E3695" s="69"/>
      <c r="F3695" s="70"/>
      <c r="G3695" s="71"/>
      <c r="H3695" s="66">
        <v>14</v>
      </c>
      <c r="I3695" s="67" t="s">
        <v>268</v>
      </c>
      <c r="J3695" s="72">
        <v>12.965084999999998</v>
      </c>
      <c r="K3695" s="73">
        <v>25.23797600000001</v>
      </c>
      <c r="L3695" s="73">
        <f t="shared" si="228"/>
        <v>2.9258426806663267</v>
      </c>
      <c r="M3695" s="73">
        <v>0.16428493066632655</v>
      </c>
      <c r="N3695" s="73">
        <v>0.48721230999999998</v>
      </c>
      <c r="O3695" s="73">
        <v>2.2743454400000003</v>
      </c>
      <c r="P3695" s="74">
        <f t="shared" si="229"/>
        <v>6.5094336671976576E-3</v>
      </c>
      <c r="Q3695" s="74">
        <f t="shared" si="230"/>
        <v>2.5814163571053646E-2</v>
      </c>
      <c r="R3695" s="75">
        <f t="shared" si="231"/>
        <v>0.11593016336438094</v>
      </c>
      <c r="S3695" s="7"/>
    </row>
    <row r="3696" spans="1:19" x14ac:dyDescent="0.25">
      <c r="A3696" s="66"/>
      <c r="B3696" s="56"/>
      <c r="C3696" s="67"/>
      <c r="D3696" s="68"/>
      <c r="E3696" s="69"/>
      <c r="F3696" s="70"/>
      <c r="G3696" s="71"/>
      <c r="H3696" s="66">
        <v>15</v>
      </c>
      <c r="I3696" s="67" t="s">
        <v>255</v>
      </c>
      <c r="J3696" s="72">
        <v>77.215279999999993</v>
      </c>
      <c r="K3696" s="73">
        <v>88.823211999999884</v>
      </c>
      <c r="L3696" s="73">
        <f t="shared" si="228"/>
        <v>16.384755042363341</v>
      </c>
      <c r="M3696" s="73">
        <v>1.1421108823633404</v>
      </c>
      <c r="N3696" s="73">
        <v>10.557885380000002</v>
      </c>
      <c r="O3696" s="73">
        <v>4.6847587800000001</v>
      </c>
      <c r="P3696" s="74">
        <f t="shared" si="229"/>
        <v>1.285824793594879E-2</v>
      </c>
      <c r="Q3696" s="74">
        <f t="shared" si="230"/>
        <v>0.13172228293616942</v>
      </c>
      <c r="R3696" s="75">
        <f t="shared" si="231"/>
        <v>0.18446478880276659</v>
      </c>
      <c r="S3696" s="7"/>
    </row>
    <row r="3697" spans="1:19" x14ac:dyDescent="0.25">
      <c r="A3697" s="66"/>
      <c r="B3697" s="56"/>
      <c r="C3697" s="67"/>
      <c r="D3697" s="68"/>
      <c r="E3697" s="69"/>
      <c r="F3697" s="70"/>
      <c r="G3697" s="71"/>
      <c r="H3697" s="66">
        <v>16</v>
      </c>
      <c r="I3697" s="67" t="s">
        <v>269</v>
      </c>
      <c r="J3697" s="72">
        <v>33.677187000000011</v>
      </c>
      <c r="K3697" s="73">
        <v>63.978881999999992</v>
      </c>
      <c r="L3697" s="73">
        <f t="shared" si="228"/>
        <v>4.1172119579055622</v>
      </c>
      <c r="M3697" s="73">
        <v>0.64862109790556133</v>
      </c>
      <c r="N3697" s="73">
        <v>0.9829941900000001</v>
      </c>
      <c r="O3697" s="73">
        <v>2.4855966700000005</v>
      </c>
      <c r="P3697" s="74">
        <f t="shared" si="229"/>
        <v>1.0138049894425499E-2</v>
      </c>
      <c r="Q3697" s="74">
        <f t="shared" si="230"/>
        <v>2.550240386985133E-2</v>
      </c>
      <c r="R3697" s="75">
        <f t="shared" si="231"/>
        <v>6.4352671212753648E-2</v>
      </c>
      <c r="S3697" s="7"/>
    </row>
    <row r="3698" spans="1:19" x14ac:dyDescent="0.25">
      <c r="A3698" s="66"/>
      <c r="B3698" s="56"/>
      <c r="C3698" s="67"/>
      <c r="D3698" s="68"/>
      <c r="E3698" s="69"/>
      <c r="F3698" s="70"/>
      <c r="G3698" s="71"/>
      <c r="H3698" s="66">
        <v>17</v>
      </c>
      <c r="I3698" s="67" t="s">
        <v>270</v>
      </c>
      <c r="J3698" s="72">
        <v>1.7118450000000001</v>
      </c>
      <c r="K3698" s="73">
        <v>1.4153170000000002</v>
      </c>
      <c r="L3698" s="73">
        <f t="shared" si="228"/>
        <v>0.15267243005676195</v>
      </c>
      <c r="M3698" s="73">
        <v>1.911368005676195E-2</v>
      </c>
      <c r="N3698" s="73">
        <v>4.2496660000000006E-2</v>
      </c>
      <c r="O3698" s="73">
        <v>9.1062089999999984E-2</v>
      </c>
      <c r="P3698" s="74">
        <f t="shared" si="229"/>
        <v>1.3504875626281566E-2</v>
      </c>
      <c r="Q3698" s="74">
        <f t="shared" si="230"/>
        <v>4.3531124162828505E-2</v>
      </c>
      <c r="R3698" s="75">
        <f t="shared" si="231"/>
        <v>0.10787154401223326</v>
      </c>
      <c r="S3698" s="7"/>
    </row>
    <row r="3699" spans="1:19" x14ac:dyDescent="0.25">
      <c r="A3699" s="66"/>
      <c r="B3699" s="56"/>
      <c r="C3699" s="67"/>
      <c r="D3699" s="68"/>
      <c r="E3699" s="69"/>
      <c r="F3699" s="70"/>
      <c r="G3699" s="71"/>
      <c r="H3699" s="66">
        <v>18</v>
      </c>
      <c r="I3699" s="67" t="s">
        <v>271</v>
      </c>
      <c r="J3699" s="72">
        <v>16.443434</v>
      </c>
      <c r="K3699" s="73">
        <v>22.569196999999996</v>
      </c>
      <c r="L3699" s="73">
        <f t="shared" si="228"/>
        <v>1.0482162495753264</v>
      </c>
      <c r="M3699" s="73">
        <v>0.10011698957532644</v>
      </c>
      <c r="N3699" s="73">
        <v>0.16991255</v>
      </c>
      <c r="O3699" s="73">
        <v>0.77818670999999995</v>
      </c>
      <c r="P3699" s="74">
        <f t="shared" si="229"/>
        <v>4.436001403830471E-3</v>
      </c>
      <c r="Q3699" s="74">
        <f t="shared" si="230"/>
        <v>1.1964516928773606E-2</v>
      </c>
      <c r="R3699" s="75">
        <f t="shared" si="231"/>
        <v>4.6444552261887151E-2</v>
      </c>
      <c r="S3699" s="7"/>
    </row>
    <row r="3700" spans="1:19" x14ac:dyDescent="0.25">
      <c r="A3700" s="66"/>
      <c r="B3700" s="56"/>
      <c r="C3700" s="67"/>
      <c r="D3700" s="68"/>
      <c r="E3700" s="69"/>
      <c r="F3700" s="70"/>
      <c r="G3700" s="71"/>
      <c r="H3700" s="66">
        <v>19</v>
      </c>
      <c r="I3700" s="67" t="s">
        <v>272</v>
      </c>
      <c r="J3700" s="72">
        <v>14.880128000000001</v>
      </c>
      <c r="K3700" s="73">
        <v>16.845735999999995</v>
      </c>
      <c r="L3700" s="73">
        <f t="shared" si="228"/>
        <v>0.53035356014134927</v>
      </c>
      <c r="M3700" s="73">
        <v>1.1584280141349268E-2</v>
      </c>
      <c r="N3700" s="73">
        <v>9.4746509999999992E-2</v>
      </c>
      <c r="O3700" s="73">
        <v>0.42402276999999999</v>
      </c>
      <c r="P3700" s="74">
        <f t="shared" si="229"/>
        <v>6.8766838927959402E-4</v>
      </c>
      <c r="Q3700" s="74">
        <f t="shared" si="230"/>
        <v>6.3120299487864047E-3</v>
      </c>
      <c r="R3700" s="75">
        <f t="shared" si="231"/>
        <v>3.1482955695218626E-2</v>
      </c>
      <c r="S3700" s="7"/>
    </row>
    <row r="3701" spans="1:19" x14ac:dyDescent="0.25">
      <c r="A3701" s="66"/>
      <c r="B3701" s="56"/>
      <c r="C3701" s="67"/>
      <c r="D3701" s="68"/>
      <c r="E3701" s="69"/>
      <c r="F3701" s="70"/>
      <c r="G3701" s="71"/>
      <c r="H3701" s="66">
        <v>20</v>
      </c>
      <c r="I3701" s="67" t="s">
        <v>273</v>
      </c>
      <c r="J3701" s="72">
        <v>70.429038999999989</v>
      </c>
      <c r="K3701" s="73">
        <v>65.553835000000007</v>
      </c>
      <c r="L3701" s="73">
        <f t="shared" si="228"/>
        <v>9.0702783189349692</v>
      </c>
      <c r="M3701" s="73">
        <v>1.2277098389349703</v>
      </c>
      <c r="N3701" s="73">
        <v>2.3563357499999995</v>
      </c>
      <c r="O3701" s="73">
        <v>5.4862327299999993</v>
      </c>
      <c r="P3701" s="74">
        <f t="shared" si="229"/>
        <v>1.8728268741790167E-2</v>
      </c>
      <c r="Q3701" s="74">
        <f t="shared" si="230"/>
        <v>5.4673316808009319E-2</v>
      </c>
      <c r="R3701" s="75">
        <f t="shared" si="231"/>
        <v>0.13836380921017005</v>
      </c>
      <c r="S3701" s="7"/>
    </row>
    <row r="3702" spans="1:19" x14ac:dyDescent="0.25">
      <c r="A3702" s="66"/>
      <c r="B3702" s="56"/>
      <c r="C3702" s="67"/>
      <c r="D3702" s="68"/>
      <c r="E3702" s="69"/>
      <c r="F3702" s="70"/>
      <c r="G3702" s="71"/>
      <c r="H3702" s="66">
        <v>21</v>
      </c>
      <c r="I3702" s="67" t="s">
        <v>274</v>
      </c>
      <c r="J3702" s="72">
        <v>65.278574000000006</v>
      </c>
      <c r="K3702" s="73">
        <v>71.902792000000005</v>
      </c>
      <c r="L3702" s="73">
        <f t="shared" si="228"/>
        <v>2.7732827296218625</v>
      </c>
      <c r="M3702" s="73">
        <v>8.3099189621862024E-2</v>
      </c>
      <c r="N3702" s="73">
        <v>0.43153735999999993</v>
      </c>
      <c r="O3702" s="73">
        <v>2.2586461800000004</v>
      </c>
      <c r="P3702" s="74">
        <f t="shared" si="229"/>
        <v>1.1557157560983448E-3</v>
      </c>
      <c r="Q3702" s="74">
        <f t="shared" si="230"/>
        <v>7.1573931318530976E-3</v>
      </c>
      <c r="R3702" s="75">
        <f t="shared" si="231"/>
        <v>3.8569889325324978E-2</v>
      </c>
      <c r="S3702" s="7"/>
    </row>
    <row r="3703" spans="1:19" x14ac:dyDescent="0.25">
      <c r="A3703" s="66"/>
      <c r="B3703" s="56"/>
      <c r="C3703" s="67"/>
      <c r="D3703" s="68"/>
      <c r="E3703" s="69"/>
      <c r="F3703" s="70"/>
      <c r="G3703" s="71"/>
      <c r="H3703" s="66">
        <v>22</v>
      </c>
      <c r="I3703" s="67" t="s">
        <v>275</v>
      </c>
      <c r="J3703" s="72">
        <v>30.097643999999995</v>
      </c>
      <c r="K3703" s="73">
        <v>46.938893000000014</v>
      </c>
      <c r="L3703" s="73">
        <f t="shared" si="228"/>
        <v>7.5207455696084278</v>
      </c>
      <c r="M3703" s="73">
        <v>7.438795960842981E-2</v>
      </c>
      <c r="N3703" s="73">
        <v>3.1290175899999988</v>
      </c>
      <c r="O3703" s="73">
        <v>4.3173400199999996</v>
      </c>
      <c r="P3703" s="74">
        <f t="shared" si="229"/>
        <v>1.5847829987901459E-3</v>
      </c>
      <c r="Q3703" s="74">
        <f t="shared" si="230"/>
        <v>6.8246295233430995E-2</v>
      </c>
      <c r="R3703" s="75">
        <f t="shared" si="231"/>
        <v>0.16022417847835538</v>
      </c>
      <c r="S3703" s="7"/>
    </row>
    <row r="3704" spans="1:19" x14ac:dyDescent="0.25">
      <c r="A3704" s="66"/>
      <c r="B3704" s="56"/>
      <c r="C3704" s="67"/>
      <c r="D3704" s="68"/>
      <c r="E3704" s="69"/>
      <c r="F3704" s="70"/>
      <c r="G3704" s="71"/>
      <c r="H3704" s="66">
        <v>23</v>
      </c>
      <c r="I3704" s="67" t="s">
        <v>276</v>
      </c>
      <c r="J3704" s="72">
        <v>10.594879999999998</v>
      </c>
      <c r="K3704" s="73">
        <v>7.8367320000000005</v>
      </c>
      <c r="L3704" s="73">
        <f t="shared" si="228"/>
        <v>0.88944184093085832</v>
      </c>
      <c r="M3704" s="73">
        <v>0.2677653509308584</v>
      </c>
      <c r="N3704" s="73">
        <v>0.11828476000000002</v>
      </c>
      <c r="O3704" s="73">
        <v>0.50339172999999993</v>
      </c>
      <c r="P3704" s="74">
        <f t="shared" si="229"/>
        <v>3.4167986212985002E-2</v>
      </c>
      <c r="Q3704" s="74">
        <f t="shared" si="230"/>
        <v>4.9261619630588158E-2</v>
      </c>
      <c r="R3704" s="75">
        <f t="shared" si="231"/>
        <v>0.11349652392487816</v>
      </c>
      <c r="S3704" s="7"/>
    </row>
    <row r="3705" spans="1:19" x14ac:dyDescent="0.25">
      <c r="A3705" s="66"/>
      <c r="B3705" s="56"/>
      <c r="C3705" s="67"/>
      <c r="D3705" s="68"/>
      <c r="E3705" s="69"/>
      <c r="F3705" s="70"/>
      <c r="G3705" s="71"/>
      <c r="H3705" s="66">
        <v>24</v>
      </c>
      <c r="I3705" s="67" t="s">
        <v>277</v>
      </c>
      <c r="J3705" s="72">
        <v>14.857478999999998</v>
      </c>
      <c r="K3705" s="73">
        <v>14.847390000000001</v>
      </c>
      <c r="L3705" s="73">
        <f t="shared" si="228"/>
        <v>1.9909314900000001</v>
      </c>
      <c r="M3705" s="73">
        <v>0</v>
      </c>
      <c r="N3705" s="73">
        <v>1.5477076900000002</v>
      </c>
      <c r="O3705" s="73">
        <v>0.44322379999999995</v>
      </c>
      <c r="P3705" s="74">
        <f t="shared" si="229"/>
        <v>0</v>
      </c>
      <c r="Q3705" s="74">
        <f t="shared" si="230"/>
        <v>0.10424106122355513</v>
      </c>
      <c r="R3705" s="75">
        <f t="shared" si="231"/>
        <v>0.13409302847167079</v>
      </c>
      <c r="S3705" s="7"/>
    </row>
    <row r="3706" spans="1:19" x14ac:dyDescent="0.25">
      <c r="A3706" s="66"/>
      <c r="B3706" s="56"/>
      <c r="C3706" s="67"/>
      <c r="D3706" s="68"/>
      <c r="E3706" s="69"/>
      <c r="F3706" s="70"/>
      <c r="G3706" s="71"/>
      <c r="H3706" s="66">
        <v>25</v>
      </c>
      <c r="I3706" s="67" t="s">
        <v>278</v>
      </c>
      <c r="J3706" s="72">
        <v>25.496839000000008</v>
      </c>
      <c r="K3706" s="73">
        <v>24.626460000000009</v>
      </c>
      <c r="L3706" s="73">
        <f t="shared" si="228"/>
        <v>1.3750700285448194</v>
      </c>
      <c r="M3706" s="73">
        <v>0.10165365854481934</v>
      </c>
      <c r="N3706" s="73">
        <v>0.44228924000000003</v>
      </c>
      <c r="O3706" s="73">
        <v>0.83112712999999994</v>
      </c>
      <c r="P3706" s="74">
        <f t="shared" si="229"/>
        <v>4.1278226161949099E-3</v>
      </c>
      <c r="Q3706" s="74">
        <f t="shared" si="230"/>
        <v>2.2087742149899708E-2</v>
      </c>
      <c r="R3706" s="75">
        <f t="shared" si="231"/>
        <v>5.583709670593414E-2</v>
      </c>
      <c r="S3706" s="7"/>
    </row>
    <row r="3707" spans="1:19" ht="38.25" x14ac:dyDescent="0.25">
      <c r="A3707" s="44"/>
      <c r="B3707" s="45"/>
      <c r="C3707" s="46"/>
      <c r="D3707" s="47"/>
      <c r="E3707" s="48"/>
      <c r="F3707" s="49">
        <v>68</v>
      </c>
      <c r="G3707" s="50" t="s">
        <v>22</v>
      </c>
      <c r="H3707" s="90"/>
      <c r="I3707" s="46"/>
      <c r="J3707" s="51">
        <v>214.77951899999999</v>
      </c>
      <c r="K3707" s="52">
        <v>481.84715700000015</v>
      </c>
      <c r="L3707" s="53">
        <f t="shared" si="228"/>
        <v>67.271941983124108</v>
      </c>
      <c r="M3707" s="53">
        <v>2.1237073231241084</v>
      </c>
      <c r="N3707" s="53">
        <v>10.233444299999999</v>
      </c>
      <c r="O3707" s="53">
        <v>54.914790360000005</v>
      </c>
      <c r="P3707" s="54">
        <f t="shared" si="229"/>
        <v>4.4074293938899545E-3</v>
      </c>
      <c r="Q3707" s="54">
        <f t="shared" si="230"/>
        <v>2.5645376222742978E-2</v>
      </c>
      <c r="R3707" s="55">
        <f t="shared" si="231"/>
        <v>0.13961261575550624</v>
      </c>
      <c r="S3707" s="7"/>
    </row>
    <row r="3708" spans="1:19" x14ac:dyDescent="0.25">
      <c r="A3708" s="66"/>
      <c r="B3708" s="56"/>
      <c r="C3708" s="67"/>
      <c r="D3708" s="68"/>
      <c r="E3708" s="69"/>
      <c r="F3708" s="70"/>
      <c r="G3708" s="71"/>
      <c r="H3708" s="66">
        <v>1</v>
      </c>
      <c r="I3708" s="67" t="s">
        <v>256</v>
      </c>
      <c r="J3708" s="72">
        <v>1.171257</v>
      </c>
      <c r="K3708" s="73">
        <v>27.674699000000004</v>
      </c>
      <c r="L3708" s="73">
        <f t="shared" si="228"/>
        <v>2.4748705836412244</v>
      </c>
      <c r="M3708" s="73">
        <v>0.30138940364122391</v>
      </c>
      <c r="N3708" s="73">
        <v>0.96058972000000009</v>
      </c>
      <c r="O3708" s="73">
        <v>1.2128914600000003</v>
      </c>
      <c r="P3708" s="74">
        <f t="shared" si="229"/>
        <v>1.0890431134995321E-2</v>
      </c>
      <c r="Q3708" s="74">
        <f t="shared" si="230"/>
        <v>4.560046429560892E-2</v>
      </c>
      <c r="R3708" s="75">
        <f t="shared" si="231"/>
        <v>8.9427190649525187E-2</v>
      </c>
      <c r="S3708" s="7"/>
    </row>
    <row r="3709" spans="1:19" x14ac:dyDescent="0.25">
      <c r="A3709" s="66"/>
      <c r="B3709" s="56"/>
      <c r="C3709" s="67"/>
      <c r="D3709" s="68"/>
      <c r="E3709" s="69"/>
      <c r="F3709" s="70"/>
      <c r="G3709" s="71"/>
      <c r="H3709" s="66">
        <v>2</v>
      </c>
      <c r="I3709" s="67" t="s">
        <v>257</v>
      </c>
      <c r="J3709" s="72">
        <v>3.8587429999999991</v>
      </c>
      <c r="K3709" s="73">
        <v>6.8973519999999997</v>
      </c>
      <c r="L3709" s="73">
        <f t="shared" si="228"/>
        <v>0.50825880999999995</v>
      </c>
      <c r="M3709" s="73">
        <v>0</v>
      </c>
      <c r="N3709" s="73">
        <v>2.9813000000000001E-3</v>
      </c>
      <c r="O3709" s="73">
        <v>0.50527750999999999</v>
      </c>
      <c r="P3709" s="74">
        <f t="shared" si="229"/>
        <v>0</v>
      </c>
      <c r="Q3709" s="74">
        <f t="shared" si="230"/>
        <v>4.3223834306267104E-4</v>
      </c>
      <c r="R3709" s="75">
        <f t="shared" si="231"/>
        <v>7.3688976581157514E-2</v>
      </c>
      <c r="S3709" s="7"/>
    </row>
    <row r="3710" spans="1:19" x14ac:dyDescent="0.25">
      <c r="A3710" s="66"/>
      <c r="B3710" s="56"/>
      <c r="C3710" s="67"/>
      <c r="D3710" s="68"/>
      <c r="E3710" s="69"/>
      <c r="F3710" s="70"/>
      <c r="G3710" s="71"/>
      <c r="H3710" s="66">
        <v>3</v>
      </c>
      <c r="I3710" s="67" t="s">
        <v>258</v>
      </c>
      <c r="J3710" s="72">
        <v>1.908447</v>
      </c>
      <c r="K3710" s="73">
        <v>17.650500000000001</v>
      </c>
      <c r="L3710" s="73">
        <f t="shared" si="228"/>
        <v>4.5427823600474975</v>
      </c>
      <c r="M3710" s="73">
        <v>1.0000000474974513E-3</v>
      </c>
      <c r="N3710" s="73">
        <v>1.4674328700000001</v>
      </c>
      <c r="O3710" s="73">
        <v>3.0743494899999999</v>
      </c>
      <c r="P3710" s="74">
        <f t="shared" si="229"/>
        <v>5.6655621511994063E-5</v>
      </c>
      <c r="Q3710" s="74">
        <f t="shared" si="230"/>
        <v>8.3194972949633017E-2</v>
      </c>
      <c r="R3710" s="75">
        <f t="shared" si="231"/>
        <v>0.25737414577759821</v>
      </c>
      <c r="S3710" s="7"/>
    </row>
    <row r="3711" spans="1:19" x14ac:dyDescent="0.25">
      <c r="A3711" s="66"/>
      <c r="B3711" s="56"/>
      <c r="C3711" s="67"/>
      <c r="D3711" s="68"/>
      <c r="E3711" s="69"/>
      <c r="F3711" s="70"/>
      <c r="G3711" s="71"/>
      <c r="H3711" s="66">
        <v>4</v>
      </c>
      <c r="I3711" s="67" t="s">
        <v>259</v>
      </c>
      <c r="J3711" s="72">
        <v>11.060778999999998</v>
      </c>
      <c r="K3711" s="73">
        <v>13.860648999999997</v>
      </c>
      <c r="L3711" s="73">
        <f t="shared" si="228"/>
        <v>0.80625565026275647</v>
      </c>
      <c r="M3711" s="73">
        <v>1.4002600262756459E-2</v>
      </c>
      <c r="N3711" s="73">
        <v>0.32283879000000004</v>
      </c>
      <c r="O3711" s="73">
        <v>0.46941426000000003</v>
      </c>
      <c r="P3711" s="74">
        <f t="shared" si="229"/>
        <v>1.0102413142960666E-3</v>
      </c>
      <c r="Q3711" s="74">
        <f t="shared" si="230"/>
        <v>2.4301992660138539E-2</v>
      </c>
      <c r="R3711" s="75">
        <f t="shared" si="231"/>
        <v>5.8168679566357726E-2</v>
      </c>
      <c r="S3711" s="7"/>
    </row>
    <row r="3712" spans="1:19" x14ac:dyDescent="0.25">
      <c r="A3712" s="66"/>
      <c r="B3712" s="56"/>
      <c r="C3712" s="67"/>
      <c r="D3712" s="68"/>
      <c r="E3712" s="69"/>
      <c r="F3712" s="70"/>
      <c r="G3712" s="71"/>
      <c r="H3712" s="66">
        <v>5</v>
      </c>
      <c r="I3712" s="67" t="s">
        <v>260</v>
      </c>
      <c r="J3712" s="72">
        <v>7.2045119999999985</v>
      </c>
      <c r="K3712" s="73">
        <v>27.834395999999998</v>
      </c>
      <c r="L3712" s="73">
        <f t="shared" si="228"/>
        <v>4.1570737903371384</v>
      </c>
      <c r="M3712" s="73">
        <v>3.1526090337138157E-2</v>
      </c>
      <c r="N3712" s="73">
        <v>6.1266630000000002E-2</v>
      </c>
      <c r="O3712" s="73">
        <v>4.0642810699999998</v>
      </c>
      <c r="P3712" s="74">
        <f t="shared" si="229"/>
        <v>1.1326306608966173E-3</v>
      </c>
      <c r="Q3712" s="74">
        <f t="shared" si="230"/>
        <v>3.3337429106468906E-3</v>
      </c>
      <c r="R3712" s="75">
        <f t="shared" si="231"/>
        <v>0.14935024242441397</v>
      </c>
      <c r="S3712" s="7"/>
    </row>
    <row r="3713" spans="1:19" x14ac:dyDescent="0.25">
      <c r="A3713" s="66"/>
      <c r="B3713" s="56"/>
      <c r="C3713" s="67"/>
      <c r="D3713" s="68"/>
      <c r="E3713" s="69"/>
      <c r="F3713" s="70"/>
      <c r="G3713" s="71"/>
      <c r="H3713" s="66">
        <v>6</v>
      </c>
      <c r="I3713" s="67" t="s">
        <v>261</v>
      </c>
      <c r="J3713" s="72">
        <v>2.8210929999999994</v>
      </c>
      <c r="K3713" s="73">
        <v>25.29506000000001</v>
      </c>
      <c r="L3713" s="73">
        <f t="shared" si="228"/>
        <v>3.6388079601009915</v>
      </c>
      <c r="M3713" s="73">
        <v>9.0152201009914279E-3</v>
      </c>
      <c r="N3713" s="73">
        <v>3.8800959999999995E-2</v>
      </c>
      <c r="O3713" s="73">
        <v>3.59099178</v>
      </c>
      <c r="P3713" s="74">
        <f t="shared" si="229"/>
        <v>3.5640240034976887E-4</v>
      </c>
      <c r="Q3713" s="74">
        <f t="shared" si="230"/>
        <v>1.8903366942395632E-3</v>
      </c>
      <c r="R3713" s="75">
        <f t="shared" si="231"/>
        <v>0.14385449016926585</v>
      </c>
      <c r="S3713" s="7"/>
    </row>
    <row r="3714" spans="1:19" x14ac:dyDescent="0.25">
      <c r="A3714" s="66"/>
      <c r="B3714" s="56"/>
      <c r="C3714" s="67"/>
      <c r="D3714" s="68"/>
      <c r="E3714" s="69"/>
      <c r="F3714" s="70"/>
      <c r="G3714" s="71"/>
      <c r="H3714" s="66">
        <v>7</v>
      </c>
      <c r="I3714" s="67" t="s">
        <v>279</v>
      </c>
      <c r="J3714" s="72">
        <v>1.3106309999999999</v>
      </c>
      <c r="K3714" s="73">
        <v>1.0773170000000001</v>
      </c>
      <c r="L3714" s="73">
        <f t="shared" si="228"/>
        <v>0.16420253942740912</v>
      </c>
      <c r="M3714" s="73">
        <v>5.0155469427409116E-2</v>
      </c>
      <c r="N3714" s="73">
        <v>2.7945109999999999E-2</v>
      </c>
      <c r="O3714" s="73">
        <v>8.6101960000000005E-2</v>
      </c>
      <c r="P3714" s="74">
        <f t="shared" si="229"/>
        <v>4.6555906411398978E-2</v>
      </c>
      <c r="Q3714" s="74">
        <f t="shared" si="230"/>
        <v>7.2495448811639565E-2</v>
      </c>
      <c r="R3714" s="75">
        <f t="shared" si="231"/>
        <v>0.15241803427162953</v>
      </c>
      <c r="S3714" s="7"/>
    </row>
    <row r="3715" spans="1:19" x14ac:dyDescent="0.25">
      <c r="A3715" s="66"/>
      <c r="B3715" s="56"/>
      <c r="C3715" s="67"/>
      <c r="D3715" s="68"/>
      <c r="E3715" s="69"/>
      <c r="F3715" s="70"/>
      <c r="G3715" s="71"/>
      <c r="H3715" s="66">
        <v>8</v>
      </c>
      <c r="I3715" s="67" t="s">
        <v>262</v>
      </c>
      <c r="J3715" s="72">
        <v>55.845203999999995</v>
      </c>
      <c r="K3715" s="73">
        <v>48.506442000000007</v>
      </c>
      <c r="L3715" s="73">
        <f t="shared" si="228"/>
        <v>2.9490935088171413</v>
      </c>
      <c r="M3715" s="73">
        <v>5.7461078817141242E-2</v>
      </c>
      <c r="N3715" s="73">
        <v>0.45795165000000004</v>
      </c>
      <c r="O3715" s="73">
        <v>2.43368078</v>
      </c>
      <c r="P3715" s="74">
        <f t="shared" si="229"/>
        <v>1.1846071665520476E-3</v>
      </c>
      <c r="Q3715" s="74">
        <f t="shared" si="230"/>
        <v>1.0625655223632796E-2</v>
      </c>
      <c r="R3715" s="75">
        <f t="shared" si="231"/>
        <v>6.079797625266229E-2</v>
      </c>
      <c r="S3715" s="7"/>
    </row>
    <row r="3716" spans="1:19" x14ac:dyDescent="0.25">
      <c r="A3716" s="66"/>
      <c r="B3716" s="56"/>
      <c r="C3716" s="67"/>
      <c r="D3716" s="68"/>
      <c r="E3716" s="69"/>
      <c r="F3716" s="70"/>
      <c r="G3716" s="71"/>
      <c r="H3716" s="66">
        <v>9</v>
      </c>
      <c r="I3716" s="67" t="s">
        <v>263</v>
      </c>
      <c r="J3716" s="72">
        <v>5.0460989999999981</v>
      </c>
      <c r="K3716" s="73">
        <v>10.466066999999997</v>
      </c>
      <c r="L3716" s="73">
        <f t="shared" si="228"/>
        <v>1.6548924300000001</v>
      </c>
      <c r="M3716" s="73">
        <v>0</v>
      </c>
      <c r="N3716" s="73">
        <v>0.10289981000000001</v>
      </c>
      <c r="O3716" s="73">
        <v>1.55199262</v>
      </c>
      <c r="P3716" s="74">
        <f t="shared" si="229"/>
        <v>0</v>
      </c>
      <c r="Q3716" s="74">
        <f t="shared" si="230"/>
        <v>9.8317553289120011E-3</v>
      </c>
      <c r="R3716" s="75">
        <f t="shared" si="231"/>
        <v>0.15811980087648975</v>
      </c>
      <c r="S3716" s="7"/>
    </row>
    <row r="3717" spans="1:19" x14ac:dyDescent="0.25">
      <c r="A3717" s="66"/>
      <c r="B3717" s="56"/>
      <c r="C3717" s="67"/>
      <c r="D3717" s="68"/>
      <c r="E3717" s="69"/>
      <c r="F3717" s="70"/>
      <c r="G3717" s="71"/>
      <c r="H3717" s="66">
        <v>10</v>
      </c>
      <c r="I3717" s="67" t="s">
        <v>264</v>
      </c>
      <c r="J3717" s="72">
        <v>6.0196930000000002</v>
      </c>
      <c r="K3717" s="73">
        <v>27.935574000000006</v>
      </c>
      <c r="L3717" s="73">
        <f t="shared" si="228"/>
        <v>4.2998655700364736</v>
      </c>
      <c r="M3717" s="73">
        <v>3.6213200364727527E-3</v>
      </c>
      <c r="N3717" s="73">
        <v>1.699E-3</v>
      </c>
      <c r="O3717" s="73">
        <v>4.2945452500000005</v>
      </c>
      <c r="P3717" s="74">
        <f t="shared" si="229"/>
        <v>1.2963113041717891E-4</v>
      </c>
      <c r="Q3717" s="74">
        <f t="shared" si="230"/>
        <v>1.9044964089417855E-4</v>
      </c>
      <c r="R3717" s="75">
        <f t="shared" si="231"/>
        <v>0.15392078824070243</v>
      </c>
      <c r="S3717" s="7"/>
    </row>
    <row r="3718" spans="1:19" x14ac:dyDescent="0.25">
      <c r="A3718" s="66"/>
      <c r="B3718" s="56"/>
      <c r="C3718" s="67"/>
      <c r="D3718" s="68"/>
      <c r="E3718" s="69"/>
      <c r="F3718" s="70"/>
      <c r="G3718" s="71"/>
      <c r="H3718" s="66">
        <v>11</v>
      </c>
      <c r="I3718" s="67" t="s">
        <v>265</v>
      </c>
      <c r="J3718" s="72">
        <v>16.052286000000002</v>
      </c>
      <c r="K3718" s="73">
        <v>14.813859999999998</v>
      </c>
      <c r="L3718" s="73">
        <f t="shared" si="228"/>
        <v>0.42472083987185594</v>
      </c>
      <c r="M3718" s="73">
        <v>3.5773899871855974E-2</v>
      </c>
      <c r="N3718" s="73">
        <v>7.3285080000000002E-2</v>
      </c>
      <c r="O3718" s="73">
        <v>0.31566185999999996</v>
      </c>
      <c r="P3718" s="74">
        <f t="shared" si="229"/>
        <v>2.4148938812609258E-3</v>
      </c>
      <c r="Q3718" s="74">
        <f t="shared" si="230"/>
        <v>7.3619556193899489E-3</v>
      </c>
      <c r="R3718" s="75">
        <f t="shared" si="231"/>
        <v>2.8670504505365652E-2</v>
      </c>
      <c r="S3718" s="7"/>
    </row>
    <row r="3719" spans="1:19" x14ac:dyDescent="0.25">
      <c r="A3719" s="66"/>
      <c r="B3719" s="56"/>
      <c r="C3719" s="67"/>
      <c r="D3719" s="68"/>
      <c r="E3719" s="69"/>
      <c r="F3719" s="70"/>
      <c r="G3719" s="71"/>
      <c r="H3719" s="66">
        <v>12</v>
      </c>
      <c r="I3719" s="67" t="s">
        <v>266</v>
      </c>
      <c r="J3719" s="72">
        <v>6.3361329999999985</v>
      </c>
      <c r="K3719" s="73">
        <v>19.613875</v>
      </c>
      <c r="L3719" s="73">
        <f t="shared" ref="L3719:L3782" si="232">SUM(M3719,N3719,O3719)</f>
        <v>2.3688762100223246</v>
      </c>
      <c r="M3719" s="73">
        <v>9.1379000223241746E-3</v>
      </c>
      <c r="N3719" s="73">
        <v>0.93348336999999992</v>
      </c>
      <c r="O3719" s="73">
        <v>1.4262549400000004</v>
      </c>
      <c r="P3719" s="74">
        <f t="shared" ref="P3719:P3782" si="233">IFERROR(M3719/K3719,0)</f>
        <v>4.6588958185591445E-4</v>
      </c>
      <c r="Q3719" s="74">
        <f t="shared" ref="Q3719:Q3782" si="234">IFERROR(SUM(M3719,N3719)/K3719,0)</f>
        <v>4.8058900651825512E-2</v>
      </c>
      <c r="R3719" s="75">
        <f t="shared" ref="R3719:R3782" si="235">IFERROR(SUM(M3719,N3719,O3719)/K3719,0)</f>
        <v>0.12077553313775705</v>
      </c>
      <c r="S3719" s="7"/>
    </row>
    <row r="3720" spans="1:19" x14ac:dyDescent="0.25">
      <c r="A3720" s="66"/>
      <c r="B3720" s="56"/>
      <c r="C3720" s="67"/>
      <c r="D3720" s="68"/>
      <c r="E3720" s="69"/>
      <c r="F3720" s="70"/>
      <c r="G3720" s="71"/>
      <c r="H3720" s="66">
        <v>13</v>
      </c>
      <c r="I3720" s="67" t="s">
        <v>267</v>
      </c>
      <c r="J3720" s="72">
        <v>3.8939559999999993</v>
      </c>
      <c r="K3720" s="73">
        <v>24.050778000000008</v>
      </c>
      <c r="L3720" s="73">
        <f t="shared" si="232"/>
        <v>6.7913304700063577</v>
      </c>
      <c r="M3720" s="73">
        <v>7.2071400063578039E-3</v>
      </c>
      <c r="N3720" s="73">
        <v>1.07110773</v>
      </c>
      <c r="O3720" s="73">
        <v>5.7130155999999994</v>
      </c>
      <c r="P3720" s="74">
        <f t="shared" si="233"/>
        <v>2.9966348724177658E-4</v>
      </c>
      <c r="Q3720" s="74">
        <f t="shared" si="234"/>
        <v>4.4834926753985149E-2</v>
      </c>
      <c r="R3720" s="75">
        <f t="shared" si="235"/>
        <v>0.28237466871160488</v>
      </c>
      <c r="S3720" s="7"/>
    </row>
    <row r="3721" spans="1:19" x14ac:dyDescent="0.25">
      <c r="A3721" s="66"/>
      <c r="B3721" s="56"/>
      <c r="C3721" s="67"/>
      <c r="D3721" s="68"/>
      <c r="E3721" s="69"/>
      <c r="F3721" s="70"/>
      <c r="G3721" s="71"/>
      <c r="H3721" s="66">
        <v>14</v>
      </c>
      <c r="I3721" s="67" t="s">
        <v>268</v>
      </c>
      <c r="J3721" s="72">
        <v>4.3606639999999999</v>
      </c>
      <c r="K3721" s="73">
        <v>11.305262999999998</v>
      </c>
      <c r="L3721" s="73">
        <f t="shared" si="232"/>
        <v>2.3389488997303451</v>
      </c>
      <c r="M3721" s="73">
        <v>1.3315399730345234E-2</v>
      </c>
      <c r="N3721" s="73">
        <v>2.59104E-2</v>
      </c>
      <c r="O3721" s="73">
        <v>2.2997231</v>
      </c>
      <c r="P3721" s="74">
        <f t="shared" si="233"/>
        <v>1.1778053929700917E-3</v>
      </c>
      <c r="Q3721" s="74">
        <f t="shared" si="234"/>
        <v>3.4696936931361295E-3</v>
      </c>
      <c r="R3721" s="75">
        <f t="shared" si="235"/>
        <v>0.20689026869435462</v>
      </c>
      <c r="S3721" s="7"/>
    </row>
    <row r="3722" spans="1:19" x14ac:dyDescent="0.25">
      <c r="A3722" s="66"/>
      <c r="B3722" s="56"/>
      <c r="C3722" s="67"/>
      <c r="D3722" s="68"/>
      <c r="E3722" s="69"/>
      <c r="F3722" s="70"/>
      <c r="G3722" s="71"/>
      <c r="H3722" s="66">
        <v>15</v>
      </c>
      <c r="I3722" s="67" t="s">
        <v>255</v>
      </c>
      <c r="J3722" s="72">
        <v>14.084788000000001</v>
      </c>
      <c r="K3722" s="73">
        <v>55.92165399999999</v>
      </c>
      <c r="L3722" s="73">
        <f t="shared" si="232"/>
        <v>5.1287617694369221</v>
      </c>
      <c r="M3722" s="73">
        <v>0.2624783194369229</v>
      </c>
      <c r="N3722" s="73">
        <v>1.3407818799999998</v>
      </c>
      <c r="O3722" s="73">
        <v>3.5255015699999999</v>
      </c>
      <c r="P3722" s="74">
        <f t="shared" si="233"/>
        <v>4.693679472301069E-3</v>
      </c>
      <c r="Q3722" s="74">
        <f t="shared" si="234"/>
        <v>2.866975643168428E-2</v>
      </c>
      <c r="R3722" s="75">
        <f t="shared" si="235"/>
        <v>9.1713341837795476E-2</v>
      </c>
      <c r="S3722" s="7"/>
    </row>
    <row r="3723" spans="1:19" x14ac:dyDescent="0.25">
      <c r="A3723" s="66"/>
      <c r="B3723" s="56"/>
      <c r="C3723" s="67"/>
      <c r="D3723" s="68"/>
      <c r="E3723" s="69"/>
      <c r="F3723" s="70"/>
      <c r="G3723" s="71"/>
      <c r="H3723" s="66">
        <v>16</v>
      </c>
      <c r="I3723" s="67" t="s">
        <v>269</v>
      </c>
      <c r="J3723" s="72">
        <v>4.9467799999999977</v>
      </c>
      <c r="K3723" s="73">
        <v>12.179832000000001</v>
      </c>
      <c r="L3723" s="73">
        <f t="shared" si="232"/>
        <v>1.882862938631066</v>
      </c>
      <c r="M3723" s="73">
        <v>0.25144998863106593</v>
      </c>
      <c r="N3723" s="73">
        <v>0.16670014999999996</v>
      </c>
      <c r="O3723" s="73">
        <v>1.4647128</v>
      </c>
      <c r="P3723" s="74">
        <f t="shared" si="233"/>
        <v>2.0644783001199516E-2</v>
      </c>
      <c r="Q3723" s="74">
        <f t="shared" si="234"/>
        <v>3.4331355196940798E-2</v>
      </c>
      <c r="R3723" s="75">
        <f t="shared" si="235"/>
        <v>0.15458858041975176</v>
      </c>
      <c r="S3723" s="7"/>
    </row>
    <row r="3724" spans="1:19" x14ac:dyDescent="0.25">
      <c r="A3724" s="66"/>
      <c r="B3724" s="56"/>
      <c r="C3724" s="67"/>
      <c r="D3724" s="68"/>
      <c r="E3724" s="69"/>
      <c r="F3724" s="70"/>
      <c r="G3724" s="71"/>
      <c r="H3724" s="66">
        <v>17</v>
      </c>
      <c r="I3724" s="67" t="s">
        <v>270</v>
      </c>
      <c r="J3724" s="72">
        <v>1.6327910000000001</v>
      </c>
      <c r="K3724" s="73">
        <v>3.626039</v>
      </c>
      <c r="L3724" s="73">
        <f t="shared" si="232"/>
        <v>8.861079999999999E-2</v>
      </c>
      <c r="M3724" s="73">
        <v>0</v>
      </c>
      <c r="N3724" s="73">
        <v>1.87715E-2</v>
      </c>
      <c r="O3724" s="73">
        <v>6.9839299999999993E-2</v>
      </c>
      <c r="P3724" s="74">
        <f t="shared" si="233"/>
        <v>0</v>
      </c>
      <c r="Q3724" s="74">
        <f t="shared" si="234"/>
        <v>5.1768610321069356E-3</v>
      </c>
      <c r="R3724" s="75">
        <f t="shared" si="235"/>
        <v>2.4437354369326966E-2</v>
      </c>
      <c r="S3724" s="7"/>
    </row>
    <row r="3725" spans="1:19" x14ac:dyDescent="0.25">
      <c r="A3725" s="66"/>
      <c r="B3725" s="56"/>
      <c r="C3725" s="67"/>
      <c r="D3725" s="68"/>
      <c r="E3725" s="69"/>
      <c r="F3725" s="70"/>
      <c r="G3725" s="71"/>
      <c r="H3725" s="66">
        <v>18</v>
      </c>
      <c r="I3725" s="67" t="s">
        <v>271</v>
      </c>
      <c r="J3725" s="72">
        <v>3.8329259999999996</v>
      </c>
      <c r="K3725" s="73">
        <v>0.49971900000000002</v>
      </c>
      <c r="L3725" s="73">
        <f t="shared" si="232"/>
        <v>8.7001099999999998E-2</v>
      </c>
      <c r="M3725" s="73">
        <v>0</v>
      </c>
      <c r="N3725" s="73">
        <v>4.3275299999999996E-3</v>
      </c>
      <c r="O3725" s="73">
        <v>8.2673570000000002E-2</v>
      </c>
      <c r="P3725" s="74">
        <f t="shared" si="233"/>
        <v>0</v>
      </c>
      <c r="Q3725" s="74">
        <f t="shared" si="234"/>
        <v>8.6599268789059446E-3</v>
      </c>
      <c r="R3725" s="75">
        <f t="shared" si="235"/>
        <v>0.17410004422485437</v>
      </c>
      <c r="S3725" s="7"/>
    </row>
    <row r="3726" spans="1:19" x14ac:dyDescent="0.25">
      <c r="A3726" s="66"/>
      <c r="B3726" s="56"/>
      <c r="C3726" s="67"/>
      <c r="D3726" s="68"/>
      <c r="E3726" s="69"/>
      <c r="F3726" s="70"/>
      <c r="G3726" s="71"/>
      <c r="H3726" s="66">
        <v>19</v>
      </c>
      <c r="I3726" s="67" t="s">
        <v>272</v>
      </c>
      <c r="J3726" s="72">
        <v>2.149435</v>
      </c>
      <c r="K3726" s="73">
        <v>13.655101</v>
      </c>
      <c r="L3726" s="73">
        <f t="shared" si="232"/>
        <v>0.29421202994685536</v>
      </c>
      <c r="M3726" s="73">
        <v>7.7019399468554184E-3</v>
      </c>
      <c r="N3726" s="73">
        <v>2.0314449999999998E-2</v>
      </c>
      <c r="O3726" s="73">
        <v>0.26619563999999996</v>
      </c>
      <c r="P3726" s="74">
        <f t="shared" si="233"/>
        <v>5.6403390548743788E-4</v>
      </c>
      <c r="Q3726" s="74">
        <f t="shared" si="234"/>
        <v>2.0517160544514038E-3</v>
      </c>
      <c r="R3726" s="75">
        <f t="shared" si="235"/>
        <v>2.154594315683607E-2</v>
      </c>
      <c r="S3726" s="7"/>
    </row>
    <row r="3727" spans="1:19" x14ac:dyDescent="0.25">
      <c r="A3727" s="66"/>
      <c r="B3727" s="56"/>
      <c r="C3727" s="67"/>
      <c r="D3727" s="68"/>
      <c r="E3727" s="69"/>
      <c r="F3727" s="70"/>
      <c r="G3727" s="71"/>
      <c r="H3727" s="66">
        <v>20</v>
      </c>
      <c r="I3727" s="67" t="s">
        <v>273</v>
      </c>
      <c r="J3727" s="72">
        <v>33.687996999999996</v>
      </c>
      <c r="K3727" s="73">
        <v>61.253377000000008</v>
      </c>
      <c r="L3727" s="73">
        <f t="shared" si="232"/>
        <v>14.000906333342911</v>
      </c>
      <c r="M3727" s="73">
        <v>0.75595096334291156</v>
      </c>
      <c r="N3727" s="73">
        <v>2.5449322000000003</v>
      </c>
      <c r="O3727" s="73">
        <v>10.70002317</v>
      </c>
      <c r="P3727" s="74">
        <f t="shared" si="233"/>
        <v>1.2341376106380413E-2</v>
      </c>
      <c r="Q3727" s="74">
        <f t="shared" si="234"/>
        <v>5.3888998860306292E-2</v>
      </c>
      <c r="R3727" s="75">
        <f t="shared" si="235"/>
        <v>0.22857362351373556</v>
      </c>
      <c r="S3727" s="7"/>
    </row>
    <row r="3728" spans="1:19" x14ac:dyDescent="0.25">
      <c r="A3728" s="66"/>
      <c r="B3728" s="56"/>
      <c r="C3728" s="67"/>
      <c r="D3728" s="68"/>
      <c r="E3728" s="69"/>
      <c r="F3728" s="70"/>
      <c r="G3728" s="71"/>
      <c r="H3728" s="66">
        <v>21</v>
      </c>
      <c r="I3728" s="67" t="s">
        <v>274</v>
      </c>
      <c r="J3728" s="72">
        <v>5.1920299999999999</v>
      </c>
      <c r="K3728" s="73">
        <v>7.0792879999999974</v>
      </c>
      <c r="L3728" s="73">
        <f t="shared" si="232"/>
        <v>0.76387810347138052</v>
      </c>
      <c r="M3728" s="73">
        <v>9.6839173471380491E-2</v>
      </c>
      <c r="N3728" s="73">
        <v>3.4205020000000003E-2</v>
      </c>
      <c r="O3728" s="73">
        <v>0.63283391</v>
      </c>
      <c r="P3728" s="74">
        <f t="shared" si="233"/>
        <v>1.3679225011241318E-2</v>
      </c>
      <c r="Q3728" s="74">
        <f t="shared" si="234"/>
        <v>1.8510928425482978E-2</v>
      </c>
      <c r="R3728" s="75">
        <f t="shared" si="235"/>
        <v>0.10790323878211774</v>
      </c>
      <c r="S3728" s="7"/>
    </row>
    <row r="3729" spans="1:19" x14ac:dyDescent="0.25">
      <c r="A3729" s="66"/>
      <c r="B3729" s="56"/>
      <c r="C3729" s="67"/>
      <c r="D3729" s="68"/>
      <c r="E3729" s="69"/>
      <c r="F3729" s="70"/>
      <c r="G3729" s="71"/>
      <c r="H3729" s="66">
        <v>22</v>
      </c>
      <c r="I3729" s="67" t="s">
        <v>275</v>
      </c>
      <c r="J3729" s="72">
        <v>3.3936899999999999</v>
      </c>
      <c r="K3729" s="73">
        <v>27.830024000000002</v>
      </c>
      <c r="L3729" s="73">
        <f t="shared" si="232"/>
        <v>5.8122084199116157</v>
      </c>
      <c r="M3729" s="73">
        <v>5.8973599116143305E-3</v>
      </c>
      <c r="N3729" s="73">
        <v>0.22015365999999997</v>
      </c>
      <c r="O3729" s="73">
        <v>5.5861574000000012</v>
      </c>
      <c r="P3729" s="74">
        <f t="shared" si="233"/>
        <v>2.1190638971832471E-4</v>
      </c>
      <c r="Q3729" s="74">
        <f t="shared" si="234"/>
        <v>8.1225592874664531E-3</v>
      </c>
      <c r="R3729" s="75">
        <f t="shared" si="235"/>
        <v>0.20884669089439575</v>
      </c>
      <c r="S3729" s="7"/>
    </row>
    <row r="3730" spans="1:19" x14ac:dyDescent="0.25">
      <c r="A3730" s="66"/>
      <c r="B3730" s="56"/>
      <c r="C3730" s="67"/>
      <c r="D3730" s="68"/>
      <c r="E3730" s="69"/>
      <c r="F3730" s="70"/>
      <c r="G3730" s="71"/>
      <c r="H3730" s="66">
        <v>23</v>
      </c>
      <c r="I3730" s="67" t="s">
        <v>276</v>
      </c>
      <c r="J3730" s="72">
        <v>6.1273620000000015</v>
      </c>
      <c r="K3730" s="73">
        <v>5.1920169999999999</v>
      </c>
      <c r="L3730" s="73">
        <f t="shared" si="232"/>
        <v>0.73806674013981277</v>
      </c>
      <c r="M3730" s="73">
        <v>1.7436720139812678E-2</v>
      </c>
      <c r="N3730" s="73">
        <v>3.3234119999999999E-2</v>
      </c>
      <c r="O3730" s="73">
        <v>0.68739590000000006</v>
      </c>
      <c r="P3730" s="74">
        <f t="shared" si="233"/>
        <v>3.3583711570691465E-3</v>
      </c>
      <c r="Q3730" s="74">
        <f t="shared" si="234"/>
        <v>9.7593748517796983E-3</v>
      </c>
      <c r="R3730" s="75">
        <f t="shared" si="235"/>
        <v>0.14215414551605143</v>
      </c>
      <c r="S3730" s="7"/>
    </row>
    <row r="3731" spans="1:19" x14ac:dyDescent="0.25">
      <c r="A3731" s="66"/>
      <c r="B3731" s="56"/>
      <c r="C3731" s="67"/>
      <c r="D3731" s="68"/>
      <c r="E3731" s="69"/>
      <c r="F3731" s="70"/>
      <c r="G3731" s="71"/>
      <c r="H3731" s="66">
        <v>24</v>
      </c>
      <c r="I3731" s="67" t="s">
        <v>277</v>
      </c>
      <c r="J3731" s="72">
        <v>6.2545579999999994</v>
      </c>
      <c r="K3731" s="73">
        <v>7.7913500000000004</v>
      </c>
      <c r="L3731" s="73">
        <f t="shared" si="232"/>
        <v>0.30811756437314031</v>
      </c>
      <c r="M3731" s="73">
        <v>0.11358343437314034</v>
      </c>
      <c r="N3731" s="73">
        <v>0.16757963000000001</v>
      </c>
      <c r="O3731" s="73">
        <v>2.6954499999999996E-2</v>
      </c>
      <c r="P3731" s="74">
        <f t="shared" si="233"/>
        <v>1.4578145555409566E-2</v>
      </c>
      <c r="Q3731" s="74">
        <f t="shared" si="234"/>
        <v>3.6086565790670461E-2</v>
      </c>
      <c r="R3731" s="75">
        <f t="shared" si="235"/>
        <v>3.9546107461882765E-2</v>
      </c>
      <c r="S3731" s="7"/>
    </row>
    <row r="3732" spans="1:19" x14ac:dyDescent="0.25">
      <c r="A3732" s="66"/>
      <c r="B3732" s="56"/>
      <c r="C3732" s="67"/>
      <c r="D3732" s="68"/>
      <c r="E3732" s="69"/>
      <c r="F3732" s="70"/>
      <c r="G3732" s="71"/>
      <c r="H3732" s="66">
        <v>25</v>
      </c>
      <c r="I3732" s="67" t="s">
        <v>278</v>
      </c>
      <c r="J3732" s="72">
        <v>6.5876650000000021</v>
      </c>
      <c r="K3732" s="73">
        <v>9.8369240000000016</v>
      </c>
      <c r="L3732" s="73">
        <f t="shared" si="232"/>
        <v>1.047336561568891</v>
      </c>
      <c r="M3732" s="73">
        <v>7.8763901568891015E-2</v>
      </c>
      <c r="N3732" s="73">
        <v>0.13425174000000001</v>
      </c>
      <c r="O3732" s="73">
        <v>0.83432091999999991</v>
      </c>
      <c r="P3732" s="74">
        <f t="shared" si="233"/>
        <v>8.0069645316860234E-3</v>
      </c>
      <c r="Q3732" s="74">
        <f t="shared" si="234"/>
        <v>2.1654700348288855E-2</v>
      </c>
      <c r="R3732" s="75">
        <f t="shared" si="235"/>
        <v>0.10646992510757335</v>
      </c>
      <c r="S3732" s="7"/>
    </row>
    <row r="3733" spans="1:19" ht="25.5" x14ac:dyDescent="0.25">
      <c r="A3733" s="44"/>
      <c r="B3733" s="45"/>
      <c r="C3733" s="46"/>
      <c r="D3733" s="47"/>
      <c r="E3733" s="48"/>
      <c r="F3733" s="49">
        <v>72</v>
      </c>
      <c r="G3733" s="50" t="s">
        <v>25</v>
      </c>
      <c r="H3733" s="90"/>
      <c r="I3733" s="46"/>
      <c r="J3733" s="51">
        <v>3.1672480000000003</v>
      </c>
      <c r="K3733" s="52">
        <v>38.345202999999998</v>
      </c>
      <c r="L3733" s="53">
        <f t="shared" si="232"/>
        <v>4.4148498602589079</v>
      </c>
      <c r="M3733" s="53">
        <v>1.614671025890857E-2</v>
      </c>
      <c r="N3733" s="53">
        <v>1.5194877299999998</v>
      </c>
      <c r="O3733" s="53">
        <v>2.87921542</v>
      </c>
      <c r="P3733" s="54">
        <f t="shared" si="233"/>
        <v>4.210881412965416E-4</v>
      </c>
      <c r="Q3733" s="54">
        <f t="shared" si="234"/>
        <v>4.0047628389368768E-2</v>
      </c>
      <c r="R3733" s="55">
        <f t="shared" si="235"/>
        <v>0.11513434575529326</v>
      </c>
      <c r="S3733" s="7"/>
    </row>
    <row r="3734" spans="1:19" x14ac:dyDescent="0.25">
      <c r="A3734" s="66"/>
      <c r="B3734" s="56"/>
      <c r="C3734" s="67"/>
      <c r="D3734" s="68"/>
      <c r="E3734" s="69"/>
      <c r="F3734" s="70"/>
      <c r="G3734" s="71"/>
      <c r="H3734" s="66">
        <v>3</v>
      </c>
      <c r="I3734" s="67" t="s">
        <v>258</v>
      </c>
      <c r="J3734" s="72">
        <v>0</v>
      </c>
      <c r="K3734" s="73">
        <v>1.6167000000000001E-2</v>
      </c>
      <c r="L3734" s="73">
        <f t="shared" si="232"/>
        <v>0</v>
      </c>
      <c r="M3734" s="73">
        <v>0</v>
      </c>
      <c r="N3734" s="73">
        <v>0</v>
      </c>
      <c r="O3734" s="73">
        <v>0</v>
      </c>
      <c r="P3734" s="74">
        <f t="shared" si="233"/>
        <v>0</v>
      </c>
      <c r="Q3734" s="74">
        <f t="shared" si="234"/>
        <v>0</v>
      </c>
      <c r="R3734" s="75">
        <f t="shared" si="235"/>
        <v>0</v>
      </c>
      <c r="S3734" s="7"/>
    </row>
    <row r="3735" spans="1:19" x14ac:dyDescent="0.25">
      <c r="A3735" s="66"/>
      <c r="B3735" s="56"/>
      <c r="C3735" s="67"/>
      <c r="D3735" s="68"/>
      <c r="E3735" s="69"/>
      <c r="F3735" s="70"/>
      <c r="G3735" s="71"/>
      <c r="H3735" s="66">
        <v>5</v>
      </c>
      <c r="I3735" s="67" t="s">
        <v>260</v>
      </c>
      <c r="J3735" s="72">
        <v>1.375E-2</v>
      </c>
      <c r="K3735" s="73">
        <v>7.2416899999999993</v>
      </c>
      <c r="L3735" s="73">
        <f t="shared" si="232"/>
        <v>0.46175374999999996</v>
      </c>
      <c r="M3735" s="73">
        <v>0</v>
      </c>
      <c r="N3735" s="73">
        <v>0.32786324999999999</v>
      </c>
      <c r="O3735" s="73">
        <v>0.1338905</v>
      </c>
      <c r="P3735" s="74">
        <f t="shared" si="233"/>
        <v>0</v>
      </c>
      <c r="Q3735" s="74">
        <f t="shared" si="234"/>
        <v>4.5274411083600655E-2</v>
      </c>
      <c r="R3735" s="75">
        <f t="shared" si="235"/>
        <v>6.3763258300203407E-2</v>
      </c>
      <c r="S3735" s="7"/>
    </row>
    <row r="3736" spans="1:19" x14ac:dyDescent="0.25">
      <c r="A3736" s="66"/>
      <c r="B3736" s="56"/>
      <c r="C3736" s="67"/>
      <c r="D3736" s="68"/>
      <c r="E3736" s="69"/>
      <c r="F3736" s="70"/>
      <c r="G3736" s="71"/>
      <c r="H3736" s="66">
        <v>8</v>
      </c>
      <c r="I3736" s="67" t="s">
        <v>262</v>
      </c>
      <c r="J3736" s="72">
        <v>2.7608980000000001</v>
      </c>
      <c r="K3736" s="73">
        <v>0.70499999999999996</v>
      </c>
      <c r="L3736" s="73">
        <f t="shared" si="232"/>
        <v>5.7666660000000002E-2</v>
      </c>
      <c r="M3736" s="73">
        <v>0</v>
      </c>
      <c r="N3736" s="73">
        <v>0</v>
      </c>
      <c r="O3736" s="73">
        <v>5.7666660000000002E-2</v>
      </c>
      <c r="P3736" s="74">
        <f t="shared" si="233"/>
        <v>0</v>
      </c>
      <c r="Q3736" s="74">
        <f t="shared" si="234"/>
        <v>0</v>
      </c>
      <c r="R3736" s="75">
        <f t="shared" si="235"/>
        <v>8.1796680851063841E-2</v>
      </c>
      <c r="S3736" s="7"/>
    </row>
    <row r="3737" spans="1:19" x14ac:dyDescent="0.25">
      <c r="A3737" s="66"/>
      <c r="B3737" s="56"/>
      <c r="C3737" s="67"/>
      <c r="D3737" s="68"/>
      <c r="E3737" s="69"/>
      <c r="F3737" s="70"/>
      <c r="G3737" s="71"/>
      <c r="H3737" s="66">
        <v>9</v>
      </c>
      <c r="I3737" s="67" t="s">
        <v>263</v>
      </c>
      <c r="J3737" s="72">
        <v>0</v>
      </c>
      <c r="K3737" s="73">
        <v>1.1199999999999999E-3</v>
      </c>
      <c r="L3737" s="73">
        <f t="shared" si="232"/>
        <v>1.1199999999999999E-3</v>
      </c>
      <c r="M3737" s="73">
        <v>0</v>
      </c>
      <c r="N3737" s="73">
        <v>0</v>
      </c>
      <c r="O3737" s="73">
        <v>1.1199999999999999E-3</v>
      </c>
      <c r="P3737" s="74">
        <f t="shared" si="233"/>
        <v>0</v>
      </c>
      <c r="Q3737" s="74">
        <f t="shared" si="234"/>
        <v>0</v>
      </c>
      <c r="R3737" s="75">
        <f t="shared" si="235"/>
        <v>1</v>
      </c>
      <c r="S3737" s="7"/>
    </row>
    <row r="3738" spans="1:19" x14ac:dyDescent="0.25">
      <c r="A3738" s="66"/>
      <c r="B3738" s="56"/>
      <c r="C3738" s="67"/>
      <c r="D3738" s="68"/>
      <c r="E3738" s="69"/>
      <c r="F3738" s="70"/>
      <c r="G3738" s="71"/>
      <c r="H3738" s="66">
        <v>10</v>
      </c>
      <c r="I3738" s="67" t="s">
        <v>264</v>
      </c>
      <c r="J3738" s="72">
        <v>0</v>
      </c>
      <c r="K3738" s="73">
        <v>8.8874239999999993</v>
      </c>
      <c r="L3738" s="73">
        <f t="shared" si="232"/>
        <v>2.2126154802589086</v>
      </c>
      <c r="M3738" s="73">
        <v>1.614671025890857E-2</v>
      </c>
      <c r="N3738" s="73">
        <v>0.57374846999999995</v>
      </c>
      <c r="O3738" s="73">
        <v>1.6227202999999999</v>
      </c>
      <c r="P3738" s="74">
        <f t="shared" si="233"/>
        <v>1.8168043134780755E-3</v>
      </c>
      <c r="Q3738" s="74">
        <f t="shared" si="234"/>
        <v>6.6374146238427301E-2</v>
      </c>
      <c r="R3738" s="75">
        <f t="shared" si="235"/>
        <v>0.24896027018165318</v>
      </c>
      <c r="S3738" s="7"/>
    </row>
    <row r="3739" spans="1:19" x14ac:dyDescent="0.25">
      <c r="A3739" s="66"/>
      <c r="B3739" s="56"/>
      <c r="C3739" s="67"/>
      <c r="D3739" s="68"/>
      <c r="E3739" s="69"/>
      <c r="F3739" s="70"/>
      <c r="G3739" s="71"/>
      <c r="H3739" s="66">
        <v>12</v>
      </c>
      <c r="I3739" s="67" t="s">
        <v>266</v>
      </c>
      <c r="J3739" s="72">
        <v>0.27260000000000001</v>
      </c>
      <c r="K3739" s="73">
        <v>3.5023919999999995</v>
      </c>
      <c r="L3739" s="73">
        <f t="shared" si="232"/>
        <v>0.18766668</v>
      </c>
      <c r="M3739" s="73">
        <v>0</v>
      </c>
      <c r="N3739" s="73">
        <v>4.0193120000000006E-2</v>
      </c>
      <c r="O3739" s="73">
        <v>0.14747356</v>
      </c>
      <c r="P3739" s="74">
        <f t="shared" si="233"/>
        <v>0</v>
      </c>
      <c r="Q3739" s="74">
        <f t="shared" si="234"/>
        <v>1.1475905609651921E-2</v>
      </c>
      <c r="R3739" s="75">
        <f t="shared" si="235"/>
        <v>5.3582431663845749E-2</v>
      </c>
      <c r="S3739" s="7"/>
    </row>
    <row r="3740" spans="1:19" x14ac:dyDescent="0.25">
      <c r="A3740" s="66"/>
      <c r="B3740" s="56"/>
      <c r="C3740" s="67"/>
      <c r="D3740" s="68"/>
      <c r="E3740" s="69"/>
      <c r="F3740" s="70"/>
      <c r="G3740" s="71"/>
      <c r="H3740" s="66">
        <v>13</v>
      </c>
      <c r="I3740" s="67" t="s">
        <v>267</v>
      </c>
      <c r="J3740" s="72">
        <v>0</v>
      </c>
      <c r="K3740" s="73">
        <v>0.47360800000000003</v>
      </c>
      <c r="L3740" s="73">
        <f t="shared" si="232"/>
        <v>0</v>
      </c>
      <c r="M3740" s="73">
        <v>0</v>
      </c>
      <c r="N3740" s="73">
        <v>0</v>
      </c>
      <c r="O3740" s="73">
        <v>0</v>
      </c>
      <c r="P3740" s="74">
        <f t="shared" si="233"/>
        <v>0</v>
      </c>
      <c r="Q3740" s="74">
        <f t="shared" si="234"/>
        <v>0</v>
      </c>
      <c r="R3740" s="75">
        <f t="shared" si="235"/>
        <v>0</v>
      </c>
      <c r="S3740" s="7"/>
    </row>
    <row r="3741" spans="1:19" x14ac:dyDescent="0.25">
      <c r="A3741" s="66"/>
      <c r="B3741" s="56"/>
      <c r="C3741" s="67"/>
      <c r="D3741" s="68"/>
      <c r="E3741" s="69"/>
      <c r="F3741" s="70"/>
      <c r="G3741" s="71"/>
      <c r="H3741" s="66">
        <v>16</v>
      </c>
      <c r="I3741" s="67" t="s">
        <v>269</v>
      </c>
      <c r="J3741" s="72">
        <v>0</v>
      </c>
      <c r="K3741" s="73">
        <v>0.21365699999999999</v>
      </c>
      <c r="L3741" s="73">
        <f t="shared" si="232"/>
        <v>1.316E-2</v>
      </c>
      <c r="M3741" s="73">
        <v>0</v>
      </c>
      <c r="N3741" s="73">
        <v>0</v>
      </c>
      <c r="O3741" s="73">
        <v>1.316E-2</v>
      </c>
      <c r="P3741" s="74">
        <f t="shared" si="233"/>
        <v>0</v>
      </c>
      <c r="Q3741" s="74">
        <f t="shared" si="234"/>
        <v>0</v>
      </c>
      <c r="R3741" s="75">
        <f t="shared" si="235"/>
        <v>6.1594050276845599E-2</v>
      </c>
      <c r="S3741" s="7"/>
    </row>
    <row r="3742" spans="1:19" x14ac:dyDescent="0.25">
      <c r="A3742" s="66"/>
      <c r="B3742" s="56"/>
      <c r="C3742" s="67"/>
      <c r="D3742" s="68"/>
      <c r="E3742" s="69"/>
      <c r="F3742" s="70"/>
      <c r="G3742" s="71"/>
      <c r="H3742" s="66">
        <v>19</v>
      </c>
      <c r="I3742" s="67" t="s">
        <v>272</v>
      </c>
      <c r="J3742" s="72">
        <v>0</v>
      </c>
      <c r="K3742" s="73">
        <v>3.1247859999999998</v>
      </c>
      <c r="L3742" s="73">
        <f t="shared" si="232"/>
        <v>0.10475413</v>
      </c>
      <c r="M3742" s="73">
        <v>0</v>
      </c>
      <c r="N3742" s="73">
        <v>2.4768290000000002E-2</v>
      </c>
      <c r="O3742" s="73">
        <v>7.9985840000000002E-2</v>
      </c>
      <c r="P3742" s="74">
        <f t="shared" si="233"/>
        <v>0</v>
      </c>
      <c r="Q3742" s="74">
        <f t="shared" si="234"/>
        <v>7.9263955995706598E-3</v>
      </c>
      <c r="R3742" s="75">
        <f t="shared" si="235"/>
        <v>3.352361729731252E-2</v>
      </c>
      <c r="S3742" s="7"/>
    </row>
    <row r="3743" spans="1:19" x14ac:dyDescent="0.25">
      <c r="A3743" s="66"/>
      <c r="B3743" s="56"/>
      <c r="C3743" s="67"/>
      <c r="D3743" s="68"/>
      <c r="E3743" s="69"/>
      <c r="F3743" s="70"/>
      <c r="G3743" s="71"/>
      <c r="H3743" s="66">
        <v>21</v>
      </c>
      <c r="I3743" s="67" t="s">
        <v>274</v>
      </c>
      <c r="J3743" s="72">
        <v>0</v>
      </c>
      <c r="K3743" s="73">
        <v>5.2181609999999994</v>
      </c>
      <c r="L3743" s="73">
        <f t="shared" si="232"/>
        <v>0.18393896000000001</v>
      </c>
      <c r="M3743" s="73">
        <v>0</v>
      </c>
      <c r="N3743" s="73">
        <v>2.5389599999999998E-3</v>
      </c>
      <c r="O3743" s="73">
        <v>0.18140000000000001</v>
      </c>
      <c r="P3743" s="74">
        <f t="shared" si="233"/>
        <v>0</v>
      </c>
      <c r="Q3743" s="74">
        <f t="shared" si="234"/>
        <v>4.8656221990850802E-4</v>
      </c>
      <c r="R3743" s="75">
        <f t="shared" si="235"/>
        <v>3.5249767111440226E-2</v>
      </c>
      <c r="S3743" s="7"/>
    </row>
    <row r="3744" spans="1:19" x14ac:dyDescent="0.25">
      <c r="A3744" s="66"/>
      <c r="B3744" s="56"/>
      <c r="C3744" s="67"/>
      <c r="D3744" s="68"/>
      <c r="E3744" s="69"/>
      <c r="F3744" s="70"/>
      <c r="G3744" s="71"/>
      <c r="H3744" s="66">
        <v>22</v>
      </c>
      <c r="I3744" s="67" t="s">
        <v>275</v>
      </c>
      <c r="J3744" s="72">
        <v>0.12</v>
      </c>
      <c r="K3744" s="73">
        <v>7.1743489999999994</v>
      </c>
      <c r="L3744" s="73">
        <f t="shared" si="232"/>
        <v>0.66994331000000007</v>
      </c>
      <c r="M3744" s="73">
        <v>0</v>
      </c>
      <c r="N3744" s="73">
        <v>3.3328620000000003E-2</v>
      </c>
      <c r="O3744" s="73">
        <v>0.63661469000000004</v>
      </c>
      <c r="P3744" s="74">
        <f t="shared" si="233"/>
        <v>0</v>
      </c>
      <c r="Q3744" s="74">
        <f t="shared" si="234"/>
        <v>4.6455253291971168E-3</v>
      </c>
      <c r="R3744" s="75">
        <f t="shared" si="235"/>
        <v>9.3380362455185842E-2</v>
      </c>
      <c r="S3744" s="7"/>
    </row>
    <row r="3745" spans="1:19" x14ac:dyDescent="0.25">
      <c r="A3745" s="66"/>
      <c r="B3745" s="56"/>
      <c r="C3745" s="67"/>
      <c r="D3745" s="68"/>
      <c r="E3745" s="69"/>
      <c r="F3745" s="70"/>
      <c r="G3745" s="71"/>
      <c r="H3745" s="66">
        <v>25</v>
      </c>
      <c r="I3745" s="67" t="s">
        <v>278</v>
      </c>
      <c r="J3745" s="72">
        <v>0</v>
      </c>
      <c r="K3745" s="73">
        <v>1.7868490000000001</v>
      </c>
      <c r="L3745" s="73">
        <f t="shared" si="232"/>
        <v>0.52223088999999989</v>
      </c>
      <c r="M3745" s="73">
        <v>0</v>
      </c>
      <c r="N3745" s="73">
        <v>0.51704701999999991</v>
      </c>
      <c r="O3745" s="73">
        <v>5.1838699999999993E-3</v>
      </c>
      <c r="P3745" s="74">
        <f t="shared" si="233"/>
        <v>0</v>
      </c>
      <c r="Q3745" s="74">
        <f t="shared" si="234"/>
        <v>0.28936245871923139</v>
      </c>
      <c r="R3745" s="75">
        <f t="shared" si="235"/>
        <v>0.2922635824291811</v>
      </c>
      <c r="S3745" s="7"/>
    </row>
    <row r="3746" spans="1:19" ht="25.5" x14ac:dyDescent="0.25">
      <c r="A3746" s="44"/>
      <c r="B3746" s="45"/>
      <c r="C3746" s="46"/>
      <c r="D3746" s="47"/>
      <c r="E3746" s="48"/>
      <c r="F3746" s="49">
        <v>73</v>
      </c>
      <c r="G3746" s="50" t="s">
        <v>151</v>
      </c>
      <c r="H3746" s="90"/>
      <c r="I3746" s="46"/>
      <c r="J3746" s="51">
        <v>0.41000000000000003</v>
      </c>
      <c r="K3746" s="52">
        <v>31.095784999999996</v>
      </c>
      <c r="L3746" s="53">
        <f t="shared" si="232"/>
        <v>9.158652219043848</v>
      </c>
      <c r="M3746" s="53">
        <v>0.89525419904384762</v>
      </c>
      <c r="N3746" s="53">
        <v>3.5295891600000004</v>
      </c>
      <c r="O3746" s="53">
        <v>4.7338088599999999</v>
      </c>
      <c r="P3746" s="54">
        <f t="shared" si="233"/>
        <v>2.8790210603908142E-2</v>
      </c>
      <c r="Q3746" s="54">
        <f t="shared" si="234"/>
        <v>0.14229720713092944</v>
      </c>
      <c r="R3746" s="55">
        <f t="shared" si="235"/>
        <v>0.29453034290801305</v>
      </c>
      <c r="S3746" s="7"/>
    </row>
    <row r="3747" spans="1:19" x14ac:dyDescent="0.25">
      <c r="A3747" s="66"/>
      <c r="B3747" s="56"/>
      <c r="C3747" s="67"/>
      <c r="D3747" s="68"/>
      <c r="E3747" s="69"/>
      <c r="F3747" s="70"/>
      <c r="G3747" s="71"/>
      <c r="H3747" s="66">
        <v>1</v>
      </c>
      <c r="I3747" s="67" t="s">
        <v>256</v>
      </c>
      <c r="J3747" s="72">
        <v>0</v>
      </c>
      <c r="K3747" s="73">
        <v>0.61666299999999996</v>
      </c>
      <c r="L3747" s="73">
        <f t="shared" si="232"/>
        <v>0.35214618902999401</v>
      </c>
      <c r="M3747" s="73">
        <v>3.4638999029994011E-2</v>
      </c>
      <c r="N3747" s="73">
        <v>0.1463737</v>
      </c>
      <c r="O3747" s="73">
        <v>0.17113349</v>
      </c>
      <c r="P3747" s="74">
        <f t="shared" si="233"/>
        <v>5.6171683772164069E-2</v>
      </c>
      <c r="Q3747" s="74">
        <f t="shared" si="234"/>
        <v>0.29353585188343395</v>
      </c>
      <c r="R3747" s="75">
        <f t="shared" si="235"/>
        <v>0.57105126954267404</v>
      </c>
      <c r="S3747" s="7"/>
    </row>
    <row r="3748" spans="1:19" x14ac:dyDescent="0.25">
      <c r="A3748" s="66"/>
      <c r="B3748" s="56"/>
      <c r="C3748" s="67"/>
      <c r="D3748" s="68"/>
      <c r="E3748" s="69"/>
      <c r="F3748" s="70"/>
      <c r="G3748" s="71"/>
      <c r="H3748" s="66">
        <v>2</v>
      </c>
      <c r="I3748" s="67" t="s">
        <v>257</v>
      </c>
      <c r="J3748" s="72">
        <v>0</v>
      </c>
      <c r="K3748" s="73">
        <v>2.3937460000000002</v>
      </c>
      <c r="L3748" s="73">
        <f t="shared" si="232"/>
        <v>0.45017559154376036</v>
      </c>
      <c r="M3748" s="73">
        <v>4.32250015437603E-2</v>
      </c>
      <c r="N3748" s="73">
        <v>0.26312210000000003</v>
      </c>
      <c r="O3748" s="73">
        <v>0.14382849000000003</v>
      </c>
      <c r="P3748" s="74">
        <f t="shared" si="233"/>
        <v>1.8057472072542491E-2</v>
      </c>
      <c r="Q3748" s="74">
        <f t="shared" si="234"/>
        <v>0.12797811528197239</v>
      </c>
      <c r="R3748" s="75">
        <f t="shared" si="235"/>
        <v>0.18806322456257277</v>
      </c>
      <c r="S3748" s="7"/>
    </row>
    <row r="3749" spans="1:19" x14ac:dyDescent="0.25">
      <c r="A3749" s="66"/>
      <c r="B3749" s="56"/>
      <c r="C3749" s="67"/>
      <c r="D3749" s="68"/>
      <c r="E3749" s="69"/>
      <c r="F3749" s="70"/>
      <c r="G3749" s="71"/>
      <c r="H3749" s="66">
        <v>3</v>
      </c>
      <c r="I3749" s="67" t="s">
        <v>258</v>
      </c>
      <c r="J3749" s="72">
        <v>4.9999999999999996E-2</v>
      </c>
      <c r="K3749" s="73">
        <v>1.4524190000000003</v>
      </c>
      <c r="L3749" s="73">
        <f t="shared" si="232"/>
        <v>0.62088185982154065</v>
      </c>
      <c r="M3749" s="73">
        <v>7.8590799821540713E-2</v>
      </c>
      <c r="N3749" s="73">
        <v>0.26074208999999998</v>
      </c>
      <c r="O3749" s="73">
        <v>0.28154897000000001</v>
      </c>
      <c r="P3749" s="74">
        <f t="shared" si="233"/>
        <v>5.4110280725837859E-2</v>
      </c>
      <c r="Q3749" s="74">
        <f t="shared" si="234"/>
        <v>0.23363291847706524</v>
      </c>
      <c r="R3749" s="75">
        <f t="shared" si="235"/>
        <v>0.42748122946721334</v>
      </c>
      <c r="S3749" s="7"/>
    </row>
    <row r="3750" spans="1:19" x14ac:dyDescent="0.25">
      <c r="A3750" s="66"/>
      <c r="B3750" s="56"/>
      <c r="C3750" s="67"/>
      <c r="D3750" s="68"/>
      <c r="E3750" s="69"/>
      <c r="F3750" s="70"/>
      <c r="G3750" s="71"/>
      <c r="H3750" s="66">
        <v>4</v>
      </c>
      <c r="I3750" s="67" t="s">
        <v>259</v>
      </c>
      <c r="J3750" s="72">
        <v>0</v>
      </c>
      <c r="K3750" s="73">
        <v>0.89294799999999996</v>
      </c>
      <c r="L3750" s="73">
        <f t="shared" si="232"/>
        <v>0.3927965599444318</v>
      </c>
      <c r="M3750" s="73">
        <v>6.1930079944431782E-2</v>
      </c>
      <c r="N3750" s="73">
        <v>0.11190901</v>
      </c>
      <c r="O3750" s="73">
        <v>0.21895747000000002</v>
      </c>
      <c r="P3750" s="74">
        <f t="shared" si="233"/>
        <v>6.9354632010410214E-2</v>
      </c>
      <c r="Q3750" s="74">
        <f t="shared" si="234"/>
        <v>0.19467997010400581</v>
      </c>
      <c r="R3750" s="75">
        <f t="shared" si="235"/>
        <v>0.43988738419754769</v>
      </c>
      <c r="S3750" s="7"/>
    </row>
    <row r="3751" spans="1:19" x14ac:dyDescent="0.25">
      <c r="A3751" s="66"/>
      <c r="B3751" s="56"/>
      <c r="C3751" s="67"/>
      <c r="D3751" s="68"/>
      <c r="E3751" s="69"/>
      <c r="F3751" s="70"/>
      <c r="G3751" s="71"/>
      <c r="H3751" s="66">
        <v>5</v>
      </c>
      <c r="I3751" s="67" t="s">
        <v>260</v>
      </c>
      <c r="J3751" s="72">
        <v>0</v>
      </c>
      <c r="K3751" s="73">
        <v>0.97109799999999979</v>
      </c>
      <c r="L3751" s="73">
        <f t="shared" si="232"/>
        <v>0.13674923</v>
      </c>
      <c r="M3751" s="73">
        <v>0</v>
      </c>
      <c r="N3751" s="73">
        <v>0</v>
      </c>
      <c r="O3751" s="73">
        <v>0.13674923</v>
      </c>
      <c r="P3751" s="74">
        <f t="shared" si="233"/>
        <v>0</v>
      </c>
      <c r="Q3751" s="74">
        <f t="shared" si="234"/>
        <v>0</v>
      </c>
      <c r="R3751" s="75">
        <f t="shared" si="235"/>
        <v>0.14081918611715813</v>
      </c>
      <c r="S3751" s="7"/>
    </row>
    <row r="3752" spans="1:19" x14ac:dyDescent="0.25">
      <c r="A3752" s="66"/>
      <c r="B3752" s="56"/>
      <c r="C3752" s="67"/>
      <c r="D3752" s="68"/>
      <c r="E3752" s="69"/>
      <c r="F3752" s="70"/>
      <c r="G3752" s="71"/>
      <c r="H3752" s="66">
        <v>6</v>
      </c>
      <c r="I3752" s="67" t="s">
        <v>261</v>
      </c>
      <c r="J3752" s="72">
        <v>0</v>
      </c>
      <c r="K3752" s="73">
        <v>0.15034400000000001</v>
      </c>
      <c r="L3752" s="73">
        <f t="shared" si="232"/>
        <v>8.96319E-2</v>
      </c>
      <c r="M3752" s="73">
        <v>0</v>
      </c>
      <c r="N3752" s="73">
        <v>3.981995E-2</v>
      </c>
      <c r="O3752" s="73">
        <v>4.9811950000000001E-2</v>
      </c>
      <c r="P3752" s="74">
        <f t="shared" si="233"/>
        <v>0</v>
      </c>
      <c r="Q3752" s="74">
        <f t="shared" si="234"/>
        <v>0.26485892353535889</v>
      </c>
      <c r="R3752" s="75">
        <f t="shared" si="235"/>
        <v>0.59617876336933961</v>
      </c>
      <c r="S3752" s="7"/>
    </row>
    <row r="3753" spans="1:19" x14ac:dyDescent="0.25">
      <c r="A3753" s="66"/>
      <c r="B3753" s="56"/>
      <c r="C3753" s="67"/>
      <c r="D3753" s="68"/>
      <c r="E3753" s="69"/>
      <c r="F3753" s="70"/>
      <c r="G3753" s="71"/>
      <c r="H3753" s="66">
        <v>8</v>
      </c>
      <c r="I3753" s="67" t="s">
        <v>262</v>
      </c>
      <c r="J3753" s="72">
        <v>0.1</v>
      </c>
      <c r="K3753" s="73">
        <v>2.4492070000000004</v>
      </c>
      <c r="L3753" s="73">
        <f t="shared" si="232"/>
        <v>0.43410663999999999</v>
      </c>
      <c r="M3753" s="73">
        <v>0</v>
      </c>
      <c r="N3753" s="73">
        <v>0.24661211999999999</v>
      </c>
      <c r="O3753" s="73">
        <v>0.18749452</v>
      </c>
      <c r="P3753" s="74">
        <f t="shared" si="233"/>
        <v>0</v>
      </c>
      <c r="Q3753" s="74">
        <f t="shared" si="234"/>
        <v>0.10069059903879091</v>
      </c>
      <c r="R3753" s="75">
        <f t="shared" si="235"/>
        <v>0.17724375277385698</v>
      </c>
      <c r="S3753" s="7"/>
    </row>
    <row r="3754" spans="1:19" x14ac:dyDescent="0.25">
      <c r="A3754" s="66"/>
      <c r="B3754" s="56"/>
      <c r="C3754" s="67"/>
      <c r="D3754" s="68"/>
      <c r="E3754" s="69"/>
      <c r="F3754" s="70"/>
      <c r="G3754" s="71"/>
      <c r="H3754" s="66">
        <v>9</v>
      </c>
      <c r="I3754" s="67" t="s">
        <v>263</v>
      </c>
      <c r="J3754" s="72">
        <v>0</v>
      </c>
      <c r="K3754" s="73">
        <v>1.2495280000000002</v>
      </c>
      <c r="L3754" s="73">
        <f t="shared" si="232"/>
        <v>0.29791156821782117</v>
      </c>
      <c r="M3754" s="73">
        <v>3.2024998217821121E-2</v>
      </c>
      <c r="N3754" s="73">
        <v>5.4175939999999999E-2</v>
      </c>
      <c r="O3754" s="73">
        <v>0.21171063000000001</v>
      </c>
      <c r="P3754" s="74">
        <f t="shared" si="233"/>
        <v>2.5629676340042894E-2</v>
      </c>
      <c r="Q3754" s="74">
        <f t="shared" si="234"/>
        <v>6.8986799989933095E-2</v>
      </c>
      <c r="R3754" s="75">
        <f t="shared" si="235"/>
        <v>0.23841928169502494</v>
      </c>
      <c r="S3754" s="7"/>
    </row>
    <row r="3755" spans="1:19" x14ac:dyDescent="0.25">
      <c r="A3755" s="66"/>
      <c r="B3755" s="56"/>
      <c r="C3755" s="67"/>
      <c r="D3755" s="68"/>
      <c r="E3755" s="69"/>
      <c r="F3755" s="70"/>
      <c r="G3755" s="71"/>
      <c r="H3755" s="66">
        <v>10</v>
      </c>
      <c r="I3755" s="67" t="s">
        <v>264</v>
      </c>
      <c r="J3755" s="72">
        <v>0</v>
      </c>
      <c r="K3755" s="73">
        <v>0.81221299999999974</v>
      </c>
      <c r="L3755" s="73">
        <f t="shared" si="232"/>
        <v>0.25194528000000005</v>
      </c>
      <c r="M3755" s="73">
        <v>0</v>
      </c>
      <c r="N3755" s="73">
        <v>8.0233120000000019E-2</v>
      </c>
      <c r="O3755" s="73">
        <v>0.17171216</v>
      </c>
      <c r="P3755" s="74">
        <f t="shared" si="233"/>
        <v>0</v>
      </c>
      <c r="Q3755" s="74">
        <f t="shared" si="234"/>
        <v>9.878334870286494E-2</v>
      </c>
      <c r="R3755" s="75">
        <f t="shared" si="235"/>
        <v>0.31019606925769488</v>
      </c>
      <c r="S3755" s="7"/>
    </row>
    <row r="3756" spans="1:19" x14ac:dyDescent="0.25">
      <c r="A3756" s="66"/>
      <c r="B3756" s="56"/>
      <c r="C3756" s="67"/>
      <c r="D3756" s="68"/>
      <c r="E3756" s="69"/>
      <c r="F3756" s="70"/>
      <c r="G3756" s="71"/>
      <c r="H3756" s="66">
        <v>11</v>
      </c>
      <c r="I3756" s="67" t="s">
        <v>265</v>
      </c>
      <c r="J3756" s="72">
        <v>6.0000000000000005E-2</v>
      </c>
      <c r="K3756" s="73">
        <v>2.1040830000000001</v>
      </c>
      <c r="L3756" s="73">
        <f t="shared" si="232"/>
        <v>0.41695675979475672</v>
      </c>
      <c r="M3756" s="73">
        <v>4.550875979475677E-2</v>
      </c>
      <c r="N3756" s="73">
        <v>4.8264880000000003E-2</v>
      </c>
      <c r="O3756" s="73">
        <v>0.32318311999999993</v>
      </c>
      <c r="P3756" s="74">
        <f t="shared" si="233"/>
        <v>2.1628785458918099E-2</v>
      </c>
      <c r="Q3756" s="74">
        <f t="shared" si="234"/>
        <v>4.4567462307692603E-2</v>
      </c>
      <c r="R3756" s="75">
        <f t="shared" si="235"/>
        <v>0.19816554755432969</v>
      </c>
      <c r="S3756" s="7"/>
    </row>
    <row r="3757" spans="1:19" x14ac:dyDescent="0.25">
      <c r="A3757" s="66"/>
      <c r="B3757" s="56"/>
      <c r="C3757" s="67"/>
      <c r="D3757" s="68"/>
      <c r="E3757" s="69"/>
      <c r="F3757" s="70"/>
      <c r="G3757" s="71"/>
      <c r="H3757" s="66">
        <v>12</v>
      </c>
      <c r="I3757" s="67" t="s">
        <v>266</v>
      </c>
      <c r="J3757" s="72">
        <v>0</v>
      </c>
      <c r="K3757" s="73">
        <v>2.0491359999999998</v>
      </c>
      <c r="L3757" s="73">
        <f t="shared" si="232"/>
        <v>0.81991549024326127</v>
      </c>
      <c r="M3757" s="73">
        <v>2.9325000243261456E-2</v>
      </c>
      <c r="N3757" s="73">
        <v>0.28088191999999995</v>
      </c>
      <c r="O3757" s="73">
        <v>0.50970856999999992</v>
      </c>
      <c r="P3757" s="74">
        <f t="shared" si="233"/>
        <v>1.4310909692310057E-2</v>
      </c>
      <c r="Q3757" s="74">
        <f t="shared" si="234"/>
        <v>0.15138425182284701</v>
      </c>
      <c r="R3757" s="75">
        <f t="shared" si="235"/>
        <v>0.4001274147949484</v>
      </c>
      <c r="S3757" s="7"/>
    </row>
    <row r="3758" spans="1:19" x14ac:dyDescent="0.25">
      <c r="A3758" s="66"/>
      <c r="B3758" s="56"/>
      <c r="C3758" s="67"/>
      <c r="D3758" s="68"/>
      <c r="E3758" s="69"/>
      <c r="F3758" s="70"/>
      <c r="G3758" s="71"/>
      <c r="H3758" s="66">
        <v>13</v>
      </c>
      <c r="I3758" s="67" t="s">
        <v>267</v>
      </c>
      <c r="J3758" s="72">
        <v>0</v>
      </c>
      <c r="K3758" s="73">
        <v>1.6606760000000003</v>
      </c>
      <c r="L3758" s="73">
        <f t="shared" si="232"/>
        <v>0.59213519000000003</v>
      </c>
      <c r="M3758" s="73">
        <v>0</v>
      </c>
      <c r="N3758" s="73">
        <v>0.33281110999999997</v>
      </c>
      <c r="O3758" s="73">
        <v>0.25932408000000001</v>
      </c>
      <c r="P3758" s="74">
        <f t="shared" si="233"/>
        <v>0</v>
      </c>
      <c r="Q3758" s="74">
        <f t="shared" si="234"/>
        <v>0.20040700895298055</v>
      </c>
      <c r="R3758" s="75">
        <f t="shared" si="235"/>
        <v>0.35656274312388447</v>
      </c>
      <c r="S3758" s="7"/>
    </row>
    <row r="3759" spans="1:19" x14ac:dyDescent="0.25">
      <c r="A3759" s="66"/>
      <c r="B3759" s="56"/>
      <c r="C3759" s="67"/>
      <c r="D3759" s="68"/>
      <c r="E3759" s="69"/>
      <c r="F3759" s="70"/>
      <c r="G3759" s="71"/>
      <c r="H3759" s="66">
        <v>14</v>
      </c>
      <c r="I3759" s="67" t="s">
        <v>268</v>
      </c>
      <c r="J3759" s="72">
        <v>0.1</v>
      </c>
      <c r="K3759" s="73">
        <v>0.98395600000000005</v>
      </c>
      <c r="L3759" s="73">
        <f t="shared" si="232"/>
        <v>0.30831756974242924</v>
      </c>
      <c r="M3759" s="73">
        <v>8.5782697424292564E-3</v>
      </c>
      <c r="N3759" s="73">
        <v>0.15555194</v>
      </c>
      <c r="O3759" s="73">
        <v>0.14418735999999999</v>
      </c>
      <c r="P3759" s="74">
        <f t="shared" si="233"/>
        <v>8.7181436389729382E-3</v>
      </c>
      <c r="Q3759" s="74">
        <f t="shared" si="234"/>
        <v>0.1668064524657904</v>
      </c>
      <c r="R3759" s="75">
        <f t="shared" si="235"/>
        <v>0.31334487491557472</v>
      </c>
      <c r="S3759" s="7"/>
    </row>
    <row r="3760" spans="1:19" x14ac:dyDescent="0.25">
      <c r="A3760" s="66"/>
      <c r="B3760" s="56"/>
      <c r="C3760" s="67"/>
      <c r="D3760" s="68"/>
      <c r="E3760" s="69"/>
      <c r="F3760" s="70"/>
      <c r="G3760" s="71"/>
      <c r="H3760" s="66">
        <v>15</v>
      </c>
      <c r="I3760" s="67" t="s">
        <v>255</v>
      </c>
      <c r="J3760" s="72">
        <v>0.1</v>
      </c>
      <c r="K3760" s="73">
        <v>7.6182519999999965</v>
      </c>
      <c r="L3760" s="73">
        <f t="shared" si="232"/>
        <v>2.2903479686448032</v>
      </c>
      <c r="M3760" s="73">
        <v>0.32379691864480264</v>
      </c>
      <c r="N3760" s="73">
        <v>0.89210230000000024</v>
      </c>
      <c r="O3760" s="73">
        <v>1.07444875</v>
      </c>
      <c r="P3760" s="74">
        <f t="shared" si="233"/>
        <v>4.2502783925341771E-2</v>
      </c>
      <c r="Q3760" s="74">
        <f t="shared" si="234"/>
        <v>0.15960343903625182</v>
      </c>
      <c r="R3760" s="75">
        <f t="shared" si="235"/>
        <v>0.30063956517122353</v>
      </c>
      <c r="S3760" s="7"/>
    </row>
    <row r="3761" spans="1:19" x14ac:dyDescent="0.25">
      <c r="A3761" s="66"/>
      <c r="B3761" s="56"/>
      <c r="C3761" s="67"/>
      <c r="D3761" s="68"/>
      <c r="E3761" s="69"/>
      <c r="F3761" s="70"/>
      <c r="G3761" s="71"/>
      <c r="H3761" s="66">
        <v>16</v>
      </c>
      <c r="I3761" s="67" t="s">
        <v>269</v>
      </c>
      <c r="J3761" s="72">
        <v>0</v>
      </c>
      <c r="K3761" s="73">
        <v>0.72588700000000006</v>
      </c>
      <c r="L3761" s="73">
        <f t="shared" si="232"/>
        <v>0.18424540986042381</v>
      </c>
      <c r="M3761" s="73">
        <v>2.4321199860423803E-2</v>
      </c>
      <c r="N3761" s="73">
        <v>6.0195000000000012E-2</v>
      </c>
      <c r="O3761" s="73">
        <v>9.9729209999999999E-2</v>
      </c>
      <c r="P3761" s="74">
        <f t="shared" si="233"/>
        <v>3.3505490331723536E-2</v>
      </c>
      <c r="Q3761" s="74">
        <f t="shared" si="234"/>
        <v>0.11643162070738808</v>
      </c>
      <c r="R3761" s="75">
        <f t="shared" si="235"/>
        <v>0.25382106286574052</v>
      </c>
      <c r="S3761" s="7"/>
    </row>
    <row r="3762" spans="1:19" x14ac:dyDescent="0.25">
      <c r="A3762" s="66"/>
      <c r="B3762" s="56"/>
      <c r="C3762" s="67"/>
      <c r="D3762" s="68"/>
      <c r="E3762" s="69"/>
      <c r="F3762" s="70"/>
      <c r="G3762" s="71"/>
      <c r="H3762" s="66">
        <v>18</v>
      </c>
      <c r="I3762" s="67" t="s">
        <v>271</v>
      </c>
      <c r="J3762" s="72">
        <v>0</v>
      </c>
      <c r="K3762" s="73">
        <v>1.3872530000000001</v>
      </c>
      <c r="L3762" s="73">
        <f t="shared" si="232"/>
        <v>0.29356452993557869</v>
      </c>
      <c r="M3762" s="73">
        <v>3.1645159935578704E-2</v>
      </c>
      <c r="N3762" s="73">
        <v>0.12831393999999999</v>
      </c>
      <c r="O3762" s="73">
        <v>0.13360542999999997</v>
      </c>
      <c r="P3762" s="74">
        <f t="shared" si="233"/>
        <v>2.2811383313338447E-2</v>
      </c>
      <c r="Q3762" s="74">
        <f t="shared" si="234"/>
        <v>0.11530636440186375</v>
      </c>
      <c r="R3762" s="75">
        <f t="shared" si="235"/>
        <v>0.21161571100266402</v>
      </c>
      <c r="S3762" s="7"/>
    </row>
    <row r="3763" spans="1:19" x14ac:dyDescent="0.25">
      <c r="A3763" s="66"/>
      <c r="B3763" s="56"/>
      <c r="C3763" s="67"/>
      <c r="D3763" s="68"/>
      <c r="E3763" s="69"/>
      <c r="F3763" s="70"/>
      <c r="G3763" s="71"/>
      <c r="H3763" s="66">
        <v>19</v>
      </c>
      <c r="I3763" s="67" t="s">
        <v>272</v>
      </c>
      <c r="J3763" s="72">
        <v>0</v>
      </c>
      <c r="K3763" s="73">
        <v>6.3160000000000004E-3</v>
      </c>
      <c r="L3763" s="73">
        <f t="shared" si="232"/>
        <v>0</v>
      </c>
      <c r="M3763" s="73">
        <v>0</v>
      </c>
      <c r="N3763" s="73">
        <v>0</v>
      </c>
      <c r="O3763" s="73">
        <v>0</v>
      </c>
      <c r="P3763" s="74">
        <f t="shared" si="233"/>
        <v>0</v>
      </c>
      <c r="Q3763" s="74">
        <f t="shared" si="234"/>
        <v>0</v>
      </c>
      <c r="R3763" s="75">
        <f t="shared" si="235"/>
        <v>0</v>
      </c>
      <c r="S3763" s="7"/>
    </row>
    <row r="3764" spans="1:19" x14ac:dyDescent="0.25">
      <c r="A3764" s="66"/>
      <c r="B3764" s="56"/>
      <c r="C3764" s="67"/>
      <c r="D3764" s="68"/>
      <c r="E3764" s="69"/>
      <c r="F3764" s="70"/>
      <c r="G3764" s="71"/>
      <c r="H3764" s="66">
        <v>20</v>
      </c>
      <c r="I3764" s="67" t="s">
        <v>273</v>
      </c>
      <c r="J3764" s="72">
        <v>0</v>
      </c>
      <c r="K3764" s="73">
        <v>1.0996560000000002</v>
      </c>
      <c r="L3764" s="73">
        <f t="shared" si="232"/>
        <v>0.4422870923570591</v>
      </c>
      <c r="M3764" s="73">
        <v>0.16040388235705905</v>
      </c>
      <c r="N3764" s="73">
        <v>0.19016374</v>
      </c>
      <c r="O3764" s="73">
        <v>9.1719470000000011E-2</v>
      </c>
      <c r="P3764" s="74">
        <f t="shared" si="233"/>
        <v>0.14586732792533211</v>
      </c>
      <c r="Q3764" s="74">
        <f t="shared" si="234"/>
        <v>0.31879753519014947</v>
      </c>
      <c r="R3764" s="75">
        <f t="shared" si="235"/>
        <v>0.40220495532881101</v>
      </c>
      <c r="S3764" s="7"/>
    </row>
    <row r="3765" spans="1:19" x14ac:dyDescent="0.25">
      <c r="A3765" s="66"/>
      <c r="B3765" s="56"/>
      <c r="C3765" s="67"/>
      <c r="D3765" s="68"/>
      <c r="E3765" s="69"/>
      <c r="F3765" s="70"/>
      <c r="G3765" s="71"/>
      <c r="H3765" s="66">
        <v>21</v>
      </c>
      <c r="I3765" s="67" t="s">
        <v>274</v>
      </c>
      <c r="J3765" s="72">
        <v>0</v>
      </c>
      <c r="K3765" s="73">
        <v>1.3229680000000001</v>
      </c>
      <c r="L3765" s="73">
        <f t="shared" si="232"/>
        <v>0.55372191000000004</v>
      </c>
      <c r="M3765" s="73">
        <v>0</v>
      </c>
      <c r="N3765" s="73">
        <v>0.16077147000000003</v>
      </c>
      <c r="O3765" s="73">
        <v>0.39295044000000001</v>
      </c>
      <c r="P3765" s="74">
        <f t="shared" si="233"/>
        <v>0</v>
      </c>
      <c r="Q3765" s="74">
        <f t="shared" si="234"/>
        <v>0.12152332482720671</v>
      </c>
      <c r="R3765" s="75">
        <f t="shared" si="235"/>
        <v>0.4185452029074021</v>
      </c>
      <c r="S3765" s="7"/>
    </row>
    <row r="3766" spans="1:19" x14ac:dyDescent="0.25">
      <c r="A3766" s="66"/>
      <c r="B3766" s="56"/>
      <c r="C3766" s="67"/>
      <c r="D3766" s="68"/>
      <c r="E3766" s="69"/>
      <c r="F3766" s="70"/>
      <c r="G3766" s="71"/>
      <c r="H3766" s="66">
        <v>22</v>
      </c>
      <c r="I3766" s="67" t="s">
        <v>275</v>
      </c>
      <c r="J3766" s="72">
        <v>0</v>
      </c>
      <c r="K3766" s="73">
        <v>0.508432</v>
      </c>
      <c r="L3766" s="73">
        <f t="shared" si="232"/>
        <v>0.16859843990798801</v>
      </c>
      <c r="M3766" s="73">
        <v>2.1265129907988012E-2</v>
      </c>
      <c r="N3766" s="73">
        <v>7.7344830000000003E-2</v>
      </c>
      <c r="O3766" s="73">
        <v>6.9988479999999992E-2</v>
      </c>
      <c r="P3766" s="74">
        <f t="shared" si="233"/>
        <v>4.1824924292703868E-2</v>
      </c>
      <c r="Q3766" s="74">
        <f t="shared" si="234"/>
        <v>0.19394916116213773</v>
      </c>
      <c r="R3766" s="75">
        <f t="shared" si="235"/>
        <v>0.33160469818577115</v>
      </c>
      <c r="S3766" s="7"/>
    </row>
    <row r="3767" spans="1:19" x14ac:dyDescent="0.25">
      <c r="A3767" s="66"/>
      <c r="B3767" s="56"/>
      <c r="C3767" s="67"/>
      <c r="D3767" s="68"/>
      <c r="E3767" s="69"/>
      <c r="F3767" s="70"/>
      <c r="G3767" s="71"/>
      <c r="H3767" s="66">
        <v>23</v>
      </c>
      <c r="I3767" s="67" t="s">
        <v>276</v>
      </c>
      <c r="J3767" s="72">
        <v>0</v>
      </c>
      <c r="K3767" s="73">
        <v>0.32529600000000003</v>
      </c>
      <c r="L3767" s="73">
        <f t="shared" si="232"/>
        <v>6.2217040000000001E-2</v>
      </c>
      <c r="M3767" s="73">
        <v>0</v>
      </c>
      <c r="N3767" s="73">
        <v>2.0000000000000001E-4</v>
      </c>
      <c r="O3767" s="73">
        <v>6.2017040000000002E-2</v>
      </c>
      <c r="P3767" s="74">
        <f t="shared" si="233"/>
        <v>0</v>
      </c>
      <c r="Q3767" s="74">
        <f t="shared" si="234"/>
        <v>6.1482465200924697E-4</v>
      </c>
      <c r="R3767" s="75">
        <f t="shared" si="235"/>
        <v>0.19126284983522698</v>
      </c>
      <c r="S3767" s="7"/>
    </row>
    <row r="3768" spans="1:19" x14ac:dyDescent="0.25">
      <c r="A3768" s="66"/>
      <c r="B3768" s="56"/>
      <c r="C3768" s="67"/>
      <c r="D3768" s="68"/>
      <c r="E3768" s="69"/>
      <c r="F3768" s="70"/>
      <c r="G3768" s="71"/>
      <c r="H3768" s="66">
        <v>25</v>
      </c>
      <c r="I3768" s="67" t="s">
        <v>278</v>
      </c>
      <c r="J3768" s="72">
        <v>0</v>
      </c>
      <c r="K3768" s="73">
        <v>0.31570800000000004</v>
      </c>
      <c r="L3768" s="73">
        <f t="shared" si="232"/>
        <v>0</v>
      </c>
      <c r="M3768" s="73">
        <v>0</v>
      </c>
      <c r="N3768" s="73">
        <v>0</v>
      </c>
      <c r="O3768" s="73">
        <v>0</v>
      </c>
      <c r="P3768" s="74">
        <f t="shared" si="233"/>
        <v>0</v>
      </c>
      <c r="Q3768" s="74">
        <f t="shared" si="234"/>
        <v>0</v>
      </c>
      <c r="R3768" s="75">
        <f t="shared" si="235"/>
        <v>0</v>
      </c>
      <c r="S3768" s="7"/>
    </row>
    <row r="3769" spans="1:19" ht="38.25" x14ac:dyDescent="0.25">
      <c r="A3769" s="44"/>
      <c r="B3769" s="45"/>
      <c r="C3769" s="46"/>
      <c r="D3769" s="47"/>
      <c r="E3769" s="48"/>
      <c r="F3769" s="49">
        <v>74</v>
      </c>
      <c r="G3769" s="50" t="s">
        <v>20</v>
      </c>
      <c r="H3769" s="90"/>
      <c r="I3769" s="46"/>
      <c r="J3769" s="51">
        <v>0</v>
      </c>
      <c r="K3769" s="52">
        <v>0.160853</v>
      </c>
      <c r="L3769" s="53">
        <f t="shared" si="232"/>
        <v>0</v>
      </c>
      <c r="M3769" s="53">
        <v>0</v>
      </c>
      <c r="N3769" s="53">
        <v>0</v>
      </c>
      <c r="O3769" s="53">
        <v>0</v>
      </c>
      <c r="P3769" s="54">
        <f t="shared" si="233"/>
        <v>0</v>
      </c>
      <c r="Q3769" s="54">
        <f t="shared" si="234"/>
        <v>0</v>
      </c>
      <c r="R3769" s="55">
        <f t="shared" si="235"/>
        <v>0</v>
      </c>
      <c r="S3769" s="7"/>
    </row>
    <row r="3770" spans="1:19" x14ac:dyDescent="0.25">
      <c r="A3770" s="66"/>
      <c r="B3770" s="56"/>
      <c r="C3770" s="67"/>
      <c r="D3770" s="68"/>
      <c r="E3770" s="69"/>
      <c r="F3770" s="70"/>
      <c r="G3770" s="71"/>
      <c r="H3770" s="66">
        <v>10</v>
      </c>
      <c r="I3770" s="67" t="s">
        <v>264</v>
      </c>
      <c r="J3770" s="72">
        <v>0</v>
      </c>
      <c r="K3770" s="73">
        <v>0.160853</v>
      </c>
      <c r="L3770" s="73">
        <f t="shared" si="232"/>
        <v>0</v>
      </c>
      <c r="M3770" s="73">
        <v>0</v>
      </c>
      <c r="N3770" s="73">
        <v>0</v>
      </c>
      <c r="O3770" s="73">
        <v>0</v>
      </c>
      <c r="P3770" s="74">
        <f t="shared" si="233"/>
        <v>0</v>
      </c>
      <c r="Q3770" s="74">
        <f t="shared" si="234"/>
        <v>0</v>
      </c>
      <c r="R3770" s="75">
        <f t="shared" si="235"/>
        <v>0</v>
      </c>
      <c r="S3770" s="7"/>
    </row>
    <row r="3771" spans="1:19" x14ac:dyDescent="0.25">
      <c r="A3771" s="44"/>
      <c r="B3771" s="45"/>
      <c r="C3771" s="46"/>
      <c r="D3771" s="47"/>
      <c r="E3771" s="48"/>
      <c r="F3771" s="49">
        <v>80</v>
      </c>
      <c r="G3771" s="50" t="s">
        <v>215</v>
      </c>
      <c r="H3771" s="90"/>
      <c r="I3771" s="46"/>
      <c r="J3771" s="51">
        <v>0.25</v>
      </c>
      <c r="K3771" s="52">
        <v>0.25</v>
      </c>
      <c r="L3771" s="53">
        <f t="shared" si="232"/>
        <v>0</v>
      </c>
      <c r="M3771" s="53">
        <v>0</v>
      </c>
      <c r="N3771" s="53">
        <v>0</v>
      </c>
      <c r="O3771" s="53">
        <v>0</v>
      </c>
      <c r="P3771" s="54">
        <f t="shared" si="233"/>
        <v>0</v>
      </c>
      <c r="Q3771" s="54">
        <f t="shared" si="234"/>
        <v>0</v>
      </c>
      <c r="R3771" s="55">
        <f t="shared" si="235"/>
        <v>0</v>
      </c>
      <c r="S3771" s="7"/>
    </row>
    <row r="3772" spans="1:19" x14ac:dyDescent="0.25">
      <c r="A3772" s="66"/>
      <c r="B3772" s="56"/>
      <c r="C3772" s="67"/>
      <c r="D3772" s="68"/>
      <c r="E3772" s="69"/>
      <c r="F3772" s="70"/>
      <c r="G3772" s="71"/>
      <c r="H3772" s="66">
        <v>5</v>
      </c>
      <c r="I3772" s="67" t="s">
        <v>260</v>
      </c>
      <c r="J3772" s="72">
        <v>0.25</v>
      </c>
      <c r="K3772" s="73">
        <v>0.25</v>
      </c>
      <c r="L3772" s="73">
        <f t="shared" si="232"/>
        <v>0</v>
      </c>
      <c r="M3772" s="73">
        <v>0</v>
      </c>
      <c r="N3772" s="73">
        <v>0</v>
      </c>
      <c r="O3772" s="73">
        <v>0</v>
      </c>
      <c r="P3772" s="74">
        <f t="shared" si="233"/>
        <v>0</v>
      </c>
      <c r="Q3772" s="74">
        <f t="shared" si="234"/>
        <v>0</v>
      </c>
      <c r="R3772" s="75">
        <f t="shared" si="235"/>
        <v>0</v>
      </c>
      <c r="S3772" s="7"/>
    </row>
    <row r="3773" spans="1:19" ht="25.5" x14ac:dyDescent="0.25">
      <c r="A3773" s="44"/>
      <c r="B3773" s="45"/>
      <c r="C3773" s="46"/>
      <c r="D3773" s="47"/>
      <c r="E3773" s="48"/>
      <c r="F3773" s="49">
        <v>82</v>
      </c>
      <c r="G3773" s="50" t="s">
        <v>197</v>
      </c>
      <c r="H3773" s="90"/>
      <c r="I3773" s="46"/>
      <c r="J3773" s="51">
        <v>261.85123700000003</v>
      </c>
      <c r="K3773" s="52">
        <v>1005.7221169999999</v>
      </c>
      <c r="L3773" s="53">
        <f t="shared" si="232"/>
        <v>103.00780412844003</v>
      </c>
      <c r="M3773" s="53">
        <v>1.4399093784400065</v>
      </c>
      <c r="N3773" s="53">
        <v>42.189141880000001</v>
      </c>
      <c r="O3773" s="53">
        <v>59.378752870000014</v>
      </c>
      <c r="P3773" s="54">
        <f t="shared" si="233"/>
        <v>1.4317169266746936E-3</v>
      </c>
      <c r="Q3773" s="54">
        <f t="shared" si="234"/>
        <v>4.3380821124410066E-2</v>
      </c>
      <c r="R3773" s="55">
        <f t="shared" si="235"/>
        <v>0.10242173497755547</v>
      </c>
      <c r="S3773" s="7"/>
    </row>
    <row r="3774" spans="1:19" x14ac:dyDescent="0.25">
      <c r="A3774" s="66"/>
      <c r="B3774" s="56"/>
      <c r="C3774" s="67"/>
      <c r="D3774" s="68"/>
      <c r="E3774" s="69"/>
      <c r="F3774" s="70"/>
      <c r="G3774" s="71"/>
      <c r="H3774" s="66">
        <v>1</v>
      </c>
      <c r="I3774" s="67" t="s">
        <v>256</v>
      </c>
      <c r="J3774" s="72">
        <v>1.041868</v>
      </c>
      <c r="K3774" s="73">
        <v>12.833949</v>
      </c>
      <c r="L3774" s="73">
        <f t="shared" si="232"/>
        <v>0.79704699000000012</v>
      </c>
      <c r="M3774" s="73">
        <v>0</v>
      </c>
      <c r="N3774" s="73">
        <v>0.56061926000000006</v>
      </c>
      <c r="O3774" s="73">
        <v>0.23642773</v>
      </c>
      <c r="P3774" s="74">
        <f t="shared" si="233"/>
        <v>0</v>
      </c>
      <c r="Q3774" s="74">
        <f t="shared" si="234"/>
        <v>4.3682522035890903E-2</v>
      </c>
      <c r="R3774" s="75">
        <f t="shared" si="235"/>
        <v>6.2104578255687326E-2</v>
      </c>
      <c r="S3774" s="7"/>
    </row>
    <row r="3775" spans="1:19" x14ac:dyDescent="0.25">
      <c r="A3775" s="66"/>
      <c r="B3775" s="56"/>
      <c r="C3775" s="67"/>
      <c r="D3775" s="68"/>
      <c r="E3775" s="69"/>
      <c r="F3775" s="70"/>
      <c r="G3775" s="71"/>
      <c r="H3775" s="66">
        <v>2</v>
      </c>
      <c r="I3775" s="67" t="s">
        <v>257</v>
      </c>
      <c r="J3775" s="72">
        <v>12.776519000000002</v>
      </c>
      <c r="K3775" s="73">
        <v>60.281813999999976</v>
      </c>
      <c r="L3775" s="73">
        <f t="shared" si="232"/>
        <v>1.3780173900000001</v>
      </c>
      <c r="M3775" s="73">
        <v>0</v>
      </c>
      <c r="N3775" s="73">
        <v>0.19816289000000004</v>
      </c>
      <c r="O3775" s="73">
        <v>1.1798545</v>
      </c>
      <c r="P3775" s="74">
        <f t="shared" si="233"/>
        <v>0</v>
      </c>
      <c r="Q3775" s="74">
        <f t="shared" si="234"/>
        <v>3.2872748321740967E-3</v>
      </c>
      <c r="R3775" s="75">
        <f t="shared" si="235"/>
        <v>2.2859587304390021E-2</v>
      </c>
      <c r="S3775" s="7"/>
    </row>
    <row r="3776" spans="1:19" x14ac:dyDescent="0.25">
      <c r="A3776" s="66"/>
      <c r="B3776" s="56"/>
      <c r="C3776" s="67"/>
      <c r="D3776" s="68"/>
      <c r="E3776" s="69"/>
      <c r="F3776" s="70"/>
      <c r="G3776" s="71"/>
      <c r="H3776" s="66">
        <v>3</v>
      </c>
      <c r="I3776" s="67" t="s">
        <v>258</v>
      </c>
      <c r="J3776" s="72">
        <v>0.75401900000000011</v>
      </c>
      <c r="K3776" s="73">
        <v>5.7942329999999993</v>
      </c>
      <c r="L3776" s="73">
        <f t="shared" si="232"/>
        <v>7.9690000000000004E-3</v>
      </c>
      <c r="M3776" s="73">
        <v>0</v>
      </c>
      <c r="N3776" s="73">
        <v>0</v>
      </c>
      <c r="O3776" s="73">
        <v>7.9690000000000004E-3</v>
      </c>
      <c r="P3776" s="74">
        <f t="shared" si="233"/>
        <v>0</v>
      </c>
      <c r="Q3776" s="74">
        <f t="shared" si="234"/>
        <v>0</v>
      </c>
      <c r="R3776" s="75">
        <f t="shared" si="235"/>
        <v>1.3753330250958153E-3</v>
      </c>
      <c r="S3776" s="7"/>
    </row>
    <row r="3777" spans="1:19" x14ac:dyDescent="0.25">
      <c r="A3777" s="66"/>
      <c r="B3777" s="56"/>
      <c r="C3777" s="67"/>
      <c r="D3777" s="68"/>
      <c r="E3777" s="69"/>
      <c r="F3777" s="70"/>
      <c r="G3777" s="71"/>
      <c r="H3777" s="66">
        <v>4</v>
      </c>
      <c r="I3777" s="67" t="s">
        <v>259</v>
      </c>
      <c r="J3777" s="72">
        <v>22.536189999999998</v>
      </c>
      <c r="K3777" s="73">
        <v>93.253905000000003</v>
      </c>
      <c r="L3777" s="73">
        <f t="shared" si="232"/>
        <v>11.14384841607483</v>
      </c>
      <c r="M3777" s="73">
        <v>0.1885378360748291</v>
      </c>
      <c r="N3777" s="73">
        <v>1.763906</v>
      </c>
      <c r="O3777" s="73">
        <v>9.1914045800000004</v>
      </c>
      <c r="P3777" s="74">
        <f t="shared" si="233"/>
        <v>2.0217688050149655E-3</v>
      </c>
      <c r="Q3777" s="74">
        <f t="shared" si="234"/>
        <v>2.0936858741463202E-2</v>
      </c>
      <c r="R3777" s="75">
        <f t="shared" si="235"/>
        <v>0.11950007258221336</v>
      </c>
      <c r="S3777" s="7"/>
    </row>
    <row r="3778" spans="1:19" x14ac:dyDescent="0.25">
      <c r="A3778" s="66"/>
      <c r="B3778" s="56"/>
      <c r="C3778" s="67"/>
      <c r="D3778" s="68"/>
      <c r="E3778" s="69"/>
      <c r="F3778" s="70"/>
      <c r="G3778" s="71"/>
      <c r="H3778" s="66">
        <v>5</v>
      </c>
      <c r="I3778" s="67" t="s">
        <v>260</v>
      </c>
      <c r="J3778" s="72">
        <v>1.5927770000000001</v>
      </c>
      <c r="K3778" s="73">
        <v>49.232282000000005</v>
      </c>
      <c r="L3778" s="73">
        <f t="shared" si="232"/>
        <v>3.1374056997135917</v>
      </c>
      <c r="M3778" s="73">
        <v>1.8982899713591905E-2</v>
      </c>
      <c r="N3778" s="73">
        <v>1.3338249999999999E-2</v>
      </c>
      <c r="O3778" s="73">
        <v>3.1050845499999999</v>
      </c>
      <c r="P3778" s="74">
        <f t="shared" si="233"/>
        <v>3.8557830233406412E-4</v>
      </c>
      <c r="Q3778" s="74">
        <f t="shared" si="234"/>
        <v>6.5650318044554383E-4</v>
      </c>
      <c r="R3778" s="75">
        <f t="shared" si="235"/>
        <v>6.3726595076652987E-2</v>
      </c>
      <c r="S3778" s="7"/>
    </row>
    <row r="3779" spans="1:19" x14ac:dyDescent="0.25">
      <c r="A3779" s="66"/>
      <c r="B3779" s="56"/>
      <c r="C3779" s="67"/>
      <c r="D3779" s="68"/>
      <c r="E3779" s="69"/>
      <c r="F3779" s="70"/>
      <c r="G3779" s="71"/>
      <c r="H3779" s="66">
        <v>6</v>
      </c>
      <c r="I3779" s="67" t="s">
        <v>261</v>
      </c>
      <c r="J3779" s="72">
        <v>4.7606679999999999</v>
      </c>
      <c r="K3779" s="73">
        <v>8.9590309999999995</v>
      </c>
      <c r="L3779" s="73">
        <f t="shared" si="232"/>
        <v>0.68463435115316063</v>
      </c>
      <c r="M3779" s="73">
        <v>8.7763051153160632E-2</v>
      </c>
      <c r="N3779" s="73">
        <v>0.25093809</v>
      </c>
      <c r="O3779" s="73">
        <v>0.34593320999999999</v>
      </c>
      <c r="P3779" s="74">
        <f t="shared" si="233"/>
        <v>9.7960428034193255E-3</v>
      </c>
      <c r="Q3779" s="74">
        <f t="shared" si="234"/>
        <v>3.7805555216089852E-2</v>
      </c>
      <c r="R3779" s="75">
        <f t="shared" si="235"/>
        <v>7.6418348273731909E-2</v>
      </c>
      <c r="S3779" s="7"/>
    </row>
    <row r="3780" spans="1:19" x14ac:dyDescent="0.25">
      <c r="A3780" s="66"/>
      <c r="B3780" s="56"/>
      <c r="C3780" s="67"/>
      <c r="D3780" s="68"/>
      <c r="E3780" s="69"/>
      <c r="F3780" s="70"/>
      <c r="G3780" s="71"/>
      <c r="H3780" s="66">
        <v>7</v>
      </c>
      <c r="I3780" s="67" t="s">
        <v>279</v>
      </c>
      <c r="J3780" s="72">
        <v>0</v>
      </c>
      <c r="K3780" s="73">
        <v>0.37426400000000004</v>
      </c>
      <c r="L3780" s="73">
        <f t="shared" si="232"/>
        <v>0</v>
      </c>
      <c r="M3780" s="73">
        <v>0</v>
      </c>
      <c r="N3780" s="73">
        <v>0</v>
      </c>
      <c r="O3780" s="73">
        <v>0</v>
      </c>
      <c r="P3780" s="74">
        <f t="shared" si="233"/>
        <v>0</v>
      </c>
      <c r="Q3780" s="74">
        <f t="shared" si="234"/>
        <v>0</v>
      </c>
      <c r="R3780" s="75">
        <f t="shared" si="235"/>
        <v>0</v>
      </c>
      <c r="S3780" s="7"/>
    </row>
    <row r="3781" spans="1:19" x14ac:dyDescent="0.25">
      <c r="A3781" s="66"/>
      <c r="B3781" s="56"/>
      <c r="C3781" s="67"/>
      <c r="D3781" s="68"/>
      <c r="E3781" s="69"/>
      <c r="F3781" s="70"/>
      <c r="G3781" s="71"/>
      <c r="H3781" s="66">
        <v>8</v>
      </c>
      <c r="I3781" s="67" t="s">
        <v>262</v>
      </c>
      <c r="J3781" s="72">
        <v>39.389097999999997</v>
      </c>
      <c r="K3781" s="73">
        <v>61.015527999999968</v>
      </c>
      <c r="L3781" s="73">
        <f t="shared" si="232"/>
        <v>2.910153329974535</v>
      </c>
      <c r="M3781" s="73">
        <v>3.0550639974535443E-2</v>
      </c>
      <c r="N3781" s="73">
        <v>0.56485635999999995</v>
      </c>
      <c r="O3781" s="73">
        <v>2.3147463299999997</v>
      </c>
      <c r="P3781" s="74">
        <f t="shared" si="233"/>
        <v>5.0070270594946686E-4</v>
      </c>
      <c r="Q3781" s="74">
        <f t="shared" si="234"/>
        <v>9.7582864475832393E-3</v>
      </c>
      <c r="R3781" s="75">
        <f t="shared" si="235"/>
        <v>4.7695290450892054E-2</v>
      </c>
      <c r="S3781" s="7"/>
    </row>
    <row r="3782" spans="1:19" x14ac:dyDescent="0.25">
      <c r="A3782" s="66"/>
      <c r="B3782" s="56"/>
      <c r="C3782" s="67"/>
      <c r="D3782" s="68"/>
      <c r="E3782" s="69"/>
      <c r="F3782" s="70"/>
      <c r="G3782" s="71"/>
      <c r="H3782" s="66">
        <v>9</v>
      </c>
      <c r="I3782" s="67" t="s">
        <v>263</v>
      </c>
      <c r="J3782" s="72">
        <v>1.3941379999999999</v>
      </c>
      <c r="K3782" s="73">
        <v>5.8811030000000004</v>
      </c>
      <c r="L3782" s="73">
        <f t="shared" si="232"/>
        <v>0.76688962999999988</v>
      </c>
      <c r="M3782" s="73">
        <v>0</v>
      </c>
      <c r="N3782" s="73">
        <v>0.13395251</v>
      </c>
      <c r="O3782" s="73">
        <v>0.63293711999999991</v>
      </c>
      <c r="P3782" s="74">
        <f t="shared" si="233"/>
        <v>0</v>
      </c>
      <c r="Q3782" s="74">
        <f t="shared" si="234"/>
        <v>2.2776766535121045E-2</v>
      </c>
      <c r="R3782" s="75">
        <f t="shared" si="235"/>
        <v>0.13039894557194456</v>
      </c>
      <c r="S3782" s="7"/>
    </row>
    <row r="3783" spans="1:19" x14ac:dyDescent="0.25">
      <c r="A3783" s="66"/>
      <c r="B3783" s="56"/>
      <c r="C3783" s="67"/>
      <c r="D3783" s="68"/>
      <c r="E3783" s="69"/>
      <c r="F3783" s="70"/>
      <c r="G3783" s="71"/>
      <c r="H3783" s="66">
        <v>10</v>
      </c>
      <c r="I3783" s="67" t="s">
        <v>264</v>
      </c>
      <c r="J3783" s="72">
        <v>5.5759599999999994</v>
      </c>
      <c r="K3783" s="73">
        <v>6.6243839999999992</v>
      </c>
      <c r="L3783" s="73">
        <f t="shared" ref="L3783:L3846" si="236">SUM(M3783,N3783,O3783)</f>
        <v>1.46E-2</v>
      </c>
      <c r="M3783" s="73">
        <v>0</v>
      </c>
      <c r="N3783" s="73">
        <v>0</v>
      </c>
      <c r="O3783" s="73">
        <v>1.46E-2</v>
      </c>
      <c r="P3783" s="74">
        <f t="shared" ref="P3783:P3846" si="237">IFERROR(M3783/K3783,0)</f>
        <v>0</v>
      </c>
      <c r="Q3783" s="74">
        <f t="shared" ref="Q3783:Q3846" si="238">IFERROR(SUM(M3783,N3783)/K3783,0)</f>
        <v>0</v>
      </c>
      <c r="R3783" s="75">
        <f t="shared" ref="R3783:R3846" si="239">IFERROR(SUM(M3783,N3783,O3783)/K3783,0)</f>
        <v>2.2039785133228995E-3</v>
      </c>
      <c r="S3783" s="7"/>
    </row>
    <row r="3784" spans="1:19" x14ac:dyDescent="0.25">
      <c r="A3784" s="66"/>
      <c r="B3784" s="56"/>
      <c r="C3784" s="67"/>
      <c r="D3784" s="68"/>
      <c r="E3784" s="69"/>
      <c r="F3784" s="70"/>
      <c r="G3784" s="71"/>
      <c r="H3784" s="66">
        <v>11</v>
      </c>
      <c r="I3784" s="67" t="s">
        <v>265</v>
      </c>
      <c r="J3784" s="72">
        <v>38.016484000000005</v>
      </c>
      <c r="K3784" s="73">
        <v>48.292967999999995</v>
      </c>
      <c r="L3784" s="73">
        <f t="shared" si="236"/>
        <v>5.0590183700000004</v>
      </c>
      <c r="M3784" s="73">
        <v>0</v>
      </c>
      <c r="N3784" s="73">
        <v>0.79613260000000008</v>
      </c>
      <c r="O3784" s="73">
        <v>4.2628857700000005</v>
      </c>
      <c r="P3784" s="74">
        <f t="shared" si="237"/>
        <v>0</v>
      </c>
      <c r="Q3784" s="74">
        <f t="shared" si="238"/>
        <v>1.6485476726135369E-2</v>
      </c>
      <c r="R3784" s="75">
        <f t="shared" si="239"/>
        <v>0.10475683271320166</v>
      </c>
      <c r="S3784" s="7"/>
    </row>
    <row r="3785" spans="1:19" x14ac:dyDescent="0.25">
      <c r="A3785" s="66"/>
      <c r="B3785" s="56"/>
      <c r="C3785" s="67"/>
      <c r="D3785" s="68"/>
      <c r="E3785" s="69"/>
      <c r="F3785" s="70"/>
      <c r="G3785" s="71"/>
      <c r="H3785" s="66">
        <v>12</v>
      </c>
      <c r="I3785" s="67" t="s">
        <v>266</v>
      </c>
      <c r="J3785" s="72">
        <v>4.641813</v>
      </c>
      <c r="K3785" s="73">
        <v>29.548345999999992</v>
      </c>
      <c r="L3785" s="73">
        <f t="shared" si="236"/>
        <v>0.64830391000000009</v>
      </c>
      <c r="M3785" s="73">
        <v>0</v>
      </c>
      <c r="N3785" s="73">
        <v>0.17257334000000002</v>
      </c>
      <c r="O3785" s="73">
        <v>0.47573057000000002</v>
      </c>
      <c r="P3785" s="74">
        <f t="shared" si="237"/>
        <v>0</v>
      </c>
      <c r="Q3785" s="74">
        <f t="shared" si="238"/>
        <v>5.8403722496007072E-3</v>
      </c>
      <c r="R3785" s="75">
        <f t="shared" si="239"/>
        <v>2.1940446683547034E-2</v>
      </c>
      <c r="S3785" s="7"/>
    </row>
    <row r="3786" spans="1:19" x14ac:dyDescent="0.25">
      <c r="A3786" s="66"/>
      <c r="B3786" s="56"/>
      <c r="C3786" s="67"/>
      <c r="D3786" s="68"/>
      <c r="E3786" s="69"/>
      <c r="F3786" s="70"/>
      <c r="G3786" s="71"/>
      <c r="H3786" s="66">
        <v>13</v>
      </c>
      <c r="I3786" s="67" t="s">
        <v>267</v>
      </c>
      <c r="J3786" s="72">
        <v>20.962432000000003</v>
      </c>
      <c r="K3786" s="73">
        <v>64.066036999999994</v>
      </c>
      <c r="L3786" s="73">
        <f t="shared" si="236"/>
        <v>1.758124260383823</v>
      </c>
      <c r="M3786" s="73">
        <v>2.3928220383822918E-2</v>
      </c>
      <c r="N3786" s="73">
        <v>0.68776437000000001</v>
      </c>
      <c r="O3786" s="73">
        <v>1.04643167</v>
      </c>
      <c r="P3786" s="74">
        <f t="shared" si="237"/>
        <v>3.734930628504916E-4</v>
      </c>
      <c r="Q3786" s="74">
        <f t="shared" si="238"/>
        <v>1.1108734420139378E-2</v>
      </c>
      <c r="R3786" s="75">
        <f t="shared" si="239"/>
        <v>2.7442375753378084E-2</v>
      </c>
      <c r="S3786" s="7"/>
    </row>
    <row r="3787" spans="1:19" x14ac:dyDescent="0.25">
      <c r="A3787" s="66"/>
      <c r="B3787" s="56"/>
      <c r="C3787" s="67"/>
      <c r="D3787" s="68"/>
      <c r="E3787" s="69"/>
      <c r="F3787" s="70"/>
      <c r="G3787" s="71"/>
      <c r="H3787" s="66">
        <v>14</v>
      </c>
      <c r="I3787" s="67" t="s">
        <v>268</v>
      </c>
      <c r="J3787" s="72">
        <v>2.3148869999999997</v>
      </c>
      <c r="K3787" s="73">
        <v>80.259493999999989</v>
      </c>
      <c r="L3787" s="73">
        <f t="shared" si="236"/>
        <v>5.0256737399999993</v>
      </c>
      <c r="M3787" s="73">
        <v>0</v>
      </c>
      <c r="N3787" s="73">
        <v>0.16442835</v>
      </c>
      <c r="O3787" s="73">
        <v>4.8612453899999997</v>
      </c>
      <c r="P3787" s="74">
        <f t="shared" si="237"/>
        <v>0</v>
      </c>
      <c r="Q3787" s="74">
        <f t="shared" si="238"/>
        <v>2.0487090287411983E-3</v>
      </c>
      <c r="R3787" s="75">
        <f t="shared" si="239"/>
        <v>6.2617809925390261E-2</v>
      </c>
      <c r="S3787" s="7"/>
    </row>
    <row r="3788" spans="1:19" x14ac:dyDescent="0.25">
      <c r="A3788" s="66"/>
      <c r="B3788" s="56"/>
      <c r="C3788" s="67"/>
      <c r="D3788" s="68"/>
      <c r="E3788" s="69"/>
      <c r="F3788" s="70"/>
      <c r="G3788" s="71"/>
      <c r="H3788" s="66">
        <v>15</v>
      </c>
      <c r="I3788" s="67" t="s">
        <v>255</v>
      </c>
      <c r="J3788" s="72">
        <v>18.778438999999995</v>
      </c>
      <c r="K3788" s="73">
        <v>42.630097000000006</v>
      </c>
      <c r="L3788" s="73">
        <f t="shared" si="236"/>
        <v>2.3124742303913219</v>
      </c>
      <c r="M3788" s="73">
        <v>1.7631810391321778E-2</v>
      </c>
      <c r="N3788" s="73">
        <v>0.65730496000000005</v>
      </c>
      <c r="O3788" s="73">
        <v>1.6375374600000001</v>
      </c>
      <c r="P3788" s="74">
        <f t="shared" si="237"/>
        <v>4.136000532985364E-4</v>
      </c>
      <c r="Q3788" s="74">
        <f t="shared" si="238"/>
        <v>1.5832400531280089E-2</v>
      </c>
      <c r="R3788" s="75">
        <f t="shared" si="239"/>
        <v>5.4245108341914434E-2</v>
      </c>
      <c r="S3788" s="7"/>
    </row>
    <row r="3789" spans="1:19" x14ac:dyDescent="0.25">
      <c r="A3789" s="66"/>
      <c r="B3789" s="56"/>
      <c r="C3789" s="67"/>
      <c r="D3789" s="68"/>
      <c r="E3789" s="69"/>
      <c r="F3789" s="70"/>
      <c r="G3789" s="71"/>
      <c r="H3789" s="66">
        <v>16</v>
      </c>
      <c r="I3789" s="67" t="s">
        <v>269</v>
      </c>
      <c r="J3789" s="72">
        <v>2.16662</v>
      </c>
      <c r="K3789" s="73">
        <v>12.913233999999999</v>
      </c>
      <c r="L3789" s="73">
        <f t="shared" si="236"/>
        <v>1.4724170863612174</v>
      </c>
      <c r="M3789" s="73">
        <v>6.9247536361217499E-2</v>
      </c>
      <c r="N3789" s="73">
        <v>0</v>
      </c>
      <c r="O3789" s="73">
        <v>1.4031695499999999</v>
      </c>
      <c r="P3789" s="74">
        <f t="shared" si="237"/>
        <v>5.3625247061439068E-3</v>
      </c>
      <c r="Q3789" s="74">
        <f t="shared" si="238"/>
        <v>5.3625247061439068E-3</v>
      </c>
      <c r="R3789" s="75">
        <f t="shared" si="239"/>
        <v>0.1140238832782878</v>
      </c>
      <c r="S3789" s="7"/>
    </row>
    <row r="3790" spans="1:19" x14ac:dyDescent="0.25">
      <c r="A3790" s="66"/>
      <c r="B3790" s="56"/>
      <c r="C3790" s="67"/>
      <c r="D3790" s="68"/>
      <c r="E3790" s="69"/>
      <c r="F3790" s="70"/>
      <c r="G3790" s="71"/>
      <c r="H3790" s="66">
        <v>17</v>
      </c>
      <c r="I3790" s="67" t="s">
        <v>270</v>
      </c>
      <c r="J3790" s="72">
        <v>1.4513690000000001</v>
      </c>
      <c r="K3790" s="73">
        <v>2.5266090000000001</v>
      </c>
      <c r="L3790" s="73">
        <f t="shared" si="236"/>
        <v>0.15455999999999998</v>
      </c>
      <c r="M3790" s="73">
        <v>0</v>
      </c>
      <c r="N3790" s="73">
        <v>0.06</v>
      </c>
      <c r="O3790" s="73">
        <v>9.4559999999999991E-2</v>
      </c>
      <c r="P3790" s="74">
        <f t="shared" si="237"/>
        <v>0</v>
      </c>
      <c r="Q3790" s="74">
        <f t="shared" si="238"/>
        <v>2.3747243835512338E-2</v>
      </c>
      <c r="R3790" s="75">
        <f t="shared" si="239"/>
        <v>6.1172900120279775E-2</v>
      </c>
      <c r="S3790" s="7"/>
    </row>
    <row r="3791" spans="1:19" x14ac:dyDescent="0.25">
      <c r="A3791" s="66"/>
      <c r="B3791" s="56"/>
      <c r="C3791" s="67"/>
      <c r="D3791" s="68"/>
      <c r="E3791" s="69"/>
      <c r="F3791" s="70"/>
      <c r="G3791" s="71"/>
      <c r="H3791" s="66">
        <v>18</v>
      </c>
      <c r="I3791" s="67" t="s">
        <v>271</v>
      </c>
      <c r="J3791" s="72">
        <v>11.909426</v>
      </c>
      <c r="K3791" s="73">
        <v>36.587581999999991</v>
      </c>
      <c r="L3791" s="73">
        <f t="shared" si="236"/>
        <v>0.34171821004112007</v>
      </c>
      <c r="M3791" s="73">
        <v>2.8613200411200523E-3</v>
      </c>
      <c r="N3791" s="73">
        <v>1.2850370000000002E-2</v>
      </c>
      <c r="O3791" s="73">
        <v>0.32600652000000002</v>
      </c>
      <c r="P3791" s="74">
        <f t="shared" si="237"/>
        <v>7.8204677235026168E-5</v>
      </c>
      <c r="Q3791" s="74">
        <f t="shared" si="238"/>
        <v>4.294268487357283E-4</v>
      </c>
      <c r="R3791" s="75">
        <f t="shared" si="239"/>
        <v>9.3397319899719018E-3</v>
      </c>
      <c r="S3791" s="7"/>
    </row>
    <row r="3792" spans="1:19" x14ac:dyDescent="0.25">
      <c r="A3792" s="66"/>
      <c r="B3792" s="56"/>
      <c r="C3792" s="67"/>
      <c r="D3792" s="68"/>
      <c r="E3792" s="69"/>
      <c r="F3792" s="70"/>
      <c r="G3792" s="71"/>
      <c r="H3792" s="66">
        <v>19</v>
      </c>
      <c r="I3792" s="67" t="s">
        <v>272</v>
      </c>
      <c r="J3792" s="72">
        <v>1.319283</v>
      </c>
      <c r="K3792" s="73">
        <v>5.6629139999999998</v>
      </c>
      <c r="L3792" s="73">
        <f t="shared" si="236"/>
        <v>2.7868388199999998</v>
      </c>
      <c r="M3792" s="73">
        <v>0</v>
      </c>
      <c r="N3792" s="73">
        <v>0</v>
      </c>
      <c r="O3792" s="73">
        <v>2.7868388199999998</v>
      </c>
      <c r="P3792" s="74">
        <f t="shared" si="237"/>
        <v>0</v>
      </c>
      <c r="Q3792" s="74">
        <f t="shared" si="238"/>
        <v>0</v>
      </c>
      <c r="R3792" s="75">
        <f t="shared" si="239"/>
        <v>0.49212098576810454</v>
      </c>
      <c r="S3792" s="7"/>
    </row>
    <row r="3793" spans="1:19" x14ac:dyDescent="0.25">
      <c r="A3793" s="66"/>
      <c r="B3793" s="56"/>
      <c r="C3793" s="67"/>
      <c r="D3793" s="68"/>
      <c r="E3793" s="69"/>
      <c r="F3793" s="70"/>
      <c r="G3793" s="71"/>
      <c r="H3793" s="66">
        <v>20</v>
      </c>
      <c r="I3793" s="67" t="s">
        <v>273</v>
      </c>
      <c r="J3793" s="72">
        <v>34.181742999999997</v>
      </c>
      <c r="K3793" s="73">
        <v>122.49155200000003</v>
      </c>
      <c r="L3793" s="73">
        <f t="shared" si="236"/>
        <v>16.893799982647529</v>
      </c>
      <c r="M3793" s="73">
        <v>0.52779388264752924</v>
      </c>
      <c r="N3793" s="73">
        <v>1.4696189400000002</v>
      </c>
      <c r="O3793" s="73">
        <v>14.896387159999998</v>
      </c>
      <c r="P3793" s="74">
        <f t="shared" si="237"/>
        <v>4.3088186412033472E-3</v>
      </c>
      <c r="Q3793" s="74">
        <f t="shared" si="238"/>
        <v>1.6306535349046185E-2</v>
      </c>
      <c r="R3793" s="75">
        <f t="shared" si="239"/>
        <v>0.13791808256823723</v>
      </c>
      <c r="S3793" s="7"/>
    </row>
    <row r="3794" spans="1:19" x14ac:dyDescent="0.25">
      <c r="A3794" s="66"/>
      <c r="B3794" s="56"/>
      <c r="C3794" s="67"/>
      <c r="D3794" s="68"/>
      <c r="E3794" s="69"/>
      <c r="F3794" s="70"/>
      <c r="G3794" s="71"/>
      <c r="H3794" s="66">
        <v>21</v>
      </c>
      <c r="I3794" s="67" t="s">
        <v>274</v>
      </c>
      <c r="J3794" s="72">
        <v>19.344802000000001</v>
      </c>
      <c r="K3794" s="73">
        <v>177.90472399999993</v>
      </c>
      <c r="L3794" s="73">
        <f t="shared" si="236"/>
        <v>32.863469039999998</v>
      </c>
      <c r="M3794" s="73">
        <v>0</v>
      </c>
      <c r="N3794" s="73">
        <v>32.803068439999997</v>
      </c>
      <c r="O3794" s="73">
        <v>6.0400599999999999E-2</v>
      </c>
      <c r="P3794" s="74">
        <f t="shared" si="237"/>
        <v>0</v>
      </c>
      <c r="Q3794" s="74">
        <f t="shared" si="238"/>
        <v>0.1843855952920059</v>
      </c>
      <c r="R3794" s="75">
        <f t="shared" si="239"/>
        <v>0.1847251062315805</v>
      </c>
      <c r="S3794" s="7"/>
    </row>
    <row r="3795" spans="1:19" x14ac:dyDescent="0.25">
      <c r="A3795" s="66"/>
      <c r="B3795" s="56"/>
      <c r="C3795" s="67"/>
      <c r="D3795" s="68"/>
      <c r="E3795" s="69"/>
      <c r="F3795" s="70"/>
      <c r="G3795" s="71"/>
      <c r="H3795" s="66">
        <v>22</v>
      </c>
      <c r="I3795" s="67" t="s">
        <v>275</v>
      </c>
      <c r="J3795" s="72">
        <v>4.441489999999999</v>
      </c>
      <c r="K3795" s="73">
        <v>15.607130999999999</v>
      </c>
      <c r="L3795" s="73">
        <f t="shared" si="236"/>
        <v>4.9795192603934435</v>
      </c>
      <c r="M3795" s="73">
        <v>4.1482000393443741E-2</v>
      </c>
      <c r="N3795" s="73">
        <v>1.1240367999999998</v>
      </c>
      <c r="O3795" s="73">
        <v>3.8140004599999995</v>
      </c>
      <c r="P3795" s="74">
        <f t="shared" si="237"/>
        <v>2.6578876279979803E-3</v>
      </c>
      <c r="Q3795" s="74">
        <f t="shared" si="238"/>
        <v>7.4678606874860193E-2</v>
      </c>
      <c r="R3795" s="75">
        <f t="shared" si="239"/>
        <v>0.31905410804800982</v>
      </c>
      <c r="S3795" s="7"/>
    </row>
    <row r="3796" spans="1:19" x14ac:dyDescent="0.25">
      <c r="A3796" s="66"/>
      <c r="B3796" s="56"/>
      <c r="C3796" s="67"/>
      <c r="D3796" s="68"/>
      <c r="E3796" s="69"/>
      <c r="F3796" s="70"/>
      <c r="G3796" s="71"/>
      <c r="H3796" s="66">
        <v>23</v>
      </c>
      <c r="I3796" s="67" t="s">
        <v>276</v>
      </c>
      <c r="J3796" s="72">
        <v>0.54731799999999997</v>
      </c>
      <c r="K3796" s="73">
        <v>13.801551000000002</v>
      </c>
      <c r="L3796" s="73">
        <f t="shared" si="236"/>
        <v>0.76136988000000005</v>
      </c>
      <c r="M3796" s="73">
        <v>0</v>
      </c>
      <c r="N3796" s="73">
        <v>1.164741E-2</v>
      </c>
      <c r="O3796" s="73">
        <v>0.74972247000000003</v>
      </c>
      <c r="P3796" s="74">
        <f t="shared" si="237"/>
        <v>0</v>
      </c>
      <c r="Q3796" s="74">
        <f t="shared" si="238"/>
        <v>8.4392036808037007E-4</v>
      </c>
      <c r="R3796" s="75">
        <f t="shared" si="239"/>
        <v>5.5165530308876151E-2</v>
      </c>
      <c r="S3796" s="7"/>
    </row>
    <row r="3797" spans="1:19" x14ac:dyDescent="0.25">
      <c r="A3797" s="66"/>
      <c r="B3797" s="56"/>
      <c r="C3797" s="67"/>
      <c r="D3797" s="68"/>
      <c r="E3797" s="69"/>
      <c r="F3797" s="70"/>
      <c r="G3797" s="71"/>
      <c r="H3797" s="66">
        <v>24</v>
      </c>
      <c r="I3797" s="67" t="s">
        <v>277</v>
      </c>
      <c r="J3797" s="72">
        <v>6.5143880000000003</v>
      </c>
      <c r="K3797" s="73">
        <v>38.343019999999996</v>
      </c>
      <c r="L3797" s="73">
        <f t="shared" si="236"/>
        <v>6.5722074613932655</v>
      </c>
      <c r="M3797" s="73">
        <v>0.42617368139326572</v>
      </c>
      <c r="N3797" s="73">
        <v>0.53752740999999993</v>
      </c>
      <c r="O3797" s="73">
        <v>5.6085063699999997</v>
      </c>
      <c r="P3797" s="74">
        <f t="shared" si="237"/>
        <v>1.1114765644262392E-2</v>
      </c>
      <c r="Q3797" s="74">
        <f t="shared" si="238"/>
        <v>2.5133677300151782E-2</v>
      </c>
      <c r="R3797" s="75">
        <f t="shared" si="239"/>
        <v>0.17140557685318647</v>
      </c>
      <c r="S3797" s="7"/>
    </row>
    <row r="3798" spans="1:19" x14ac:dyDescent="0.25">
      <c r="A3798" s="66"/>
      <c r="B3798" s="56"/>
      <c r="C3798" s="67"/>
      <c r="D3798" s="68"/>
      <c r="E3798" s="69"/>
      <c r="F3798" s="70"/>
      <c r="G3798" s="71"/>
      <c r="H3798" s="66">
        <v>25</v>
      </c>
      <c r="I3798" s="67" t="s">
        <v>278</v>
      </c>
      <c r="J3798" s="72">
        <v>5.4395060000000006</v>
      </c>
      <c r="K3798" s="73">
        <v>10.836365000000001</v>
      </c>
      <c r="L3798" s="73">
        <f t="shared" si="236"/>
        <v>0.53774506991216853</v>
      </c>
      <c r="M3798" s="73">
        <v>4.9564999121685105E-3</v>
      </c>
      <c r="N3798" s="73">
        <v>0.20641552999999999</v>
      </c>
      <c r="O3798" s="73">
        <v>0.32637304</v>
      </c>
      <c r="P3798" s="74">
        <f t="shared" si="237"/>
        <v>4.5739506856482871E-4</v>
      </c>
      <c r="Q3798" s="74">
        <f t="shared" si="238"/>
        <v>1.9505805674888996E-2</v>
      </c>
      <c r="R3798" s="75">
        <f t="shared" si="239"/>
        <v>4.9624119334497174E-2</v>
      </c>
      <c r="S3798" s="7"/>
    </row>
    <row r="3799" spans="1:19" ht="25.5" x14ac:dyDescent="0.25">
      <c r="A3799" s="44"/>
      <c r="B3799" s="45"/>
      <c r="C3799" s="46"/>
      <c r="D3799" s="47"/>
      <c r="E3799" s="48"/>
      <c r="F3799" s="49">
        <v>83</v>
      </c>
      <c r="G3799" s="50" t="s">
        <v>198</v>
      </c>
      <c r="H3799" s="90"/>
      <c r="I3799" s="46"/>
      <c r="J3799" s="51">
        <v>747.21298500000023</v>
      </c>
      <c r="K3799" s="52">
        <v>1227.311997</v>
      </c>
      <c r="L3799" s="53">
        <f t="shared" si="236"/>
        <v>106.40285138763214</v>
      </c>
      <c r="M3799" s="53">
        <v>4.1954129876321531</v>
      </c>
      <c r="N3799" s="53">
        <v>19.003021260000001</v>
      </c>
      <c r="O3799" s="53">
        <v>83.20441713999999</v>
      </c>
      <c r="P3799" s="54">
        <f t="shared" si="237"/>
        <v>3.418375276936328E-3</v>
      </c>
      <c r="Q3799" s="54">
        <f t="shared" si="238"/>
        <v>1.8901823093343519E-2</v>
      </c>
      <c r="R3799" s="55">
        <f t="shared" si="239"/>
        <v>8.6695845594045917E-2</v>
      </c>
      <c r="S3799" s="7"/>
    </row>
    <row r="3800" spans="1:19" x14ac:dyDescent="0.25">
      <c r="A3800" s="66"/>
      <c r="B3800" s="56"/>
      <c r="C3800" s="67"/>
      <c r="D3800" s="68"/>
      <c r="E3800" s="69"/>
      <c r="F3800" s="70"/>
      <c r="G3800" s="71"/>
      <c r="H3800" s="66">
        <v>1</v>
      </c>
      <c r="I3800" s="67" t="s">
        <v>256</v>
      </c>
      <c r="J3800" s="72">
        <v>14.461982999999996</v>
      </c>
      <c r="K3800" s="73">
        <v>36.415528000000002</v>
      </c>
      <c r="L3800" s="73">
        <f t="shared" si="236"/>
        <v>4.7188960301564622</v>
      </c>
      <c r="M3800" s="73">
        <v>1.8000000156462193E-2</v>
      </c>
      <c r="N3800" s="73">
        <v>0.11101865</v>
      </c>
      <c r="O3800" s="73">
        <v>4.5898773799999999</v>
      </c>
      <c r="P3800" s="74">
        <f t="shared" si="237"/>
        <v>4.9429463597128653E-4</v>
      </c>
      <c r="Q3800" s="74">
        <f t="shared" si="238"/>
        <v>3.5429570087920238E-3</v>
      </c>
      <c r="R3800" s="75">
        <f t="shared" si="239"/>
        <v>0.12958472084096823</v>
      </c>
      <c r="S3800" s="7"/>
    </row>
    <row r="3801" spans="1:19" x14ac:dyDescent="0.25">
      <c r="A3801" s="66"/>
      <c r="B3801" s="56"/>
      <c r="C3801" s="67"/>
      <c r="D3801" s="68"/>
      <c r="E3801" s="69"/>
      <c r="F3801" s="70"/>
      <c r="G3801" s="71"/>
      <c r="H3801" s="66">
        <v>2</v>
      </c>
      <c r="I3801" s="67" t="s">
        <v>257</v>
      </c>
      <c r="J3801" s="72">
        <v>48.630868999999947</v>
      </c>
      <c r="K3801" s="73">
        <v>92.840381999999977</v>
      </c>
      <c r="L3801" s="73">
        <f t="shared" si="236"/>
        <v>6.5341956999225141</v>
      </c>
      <c r="M3801" s="73">
        <v>1.4299999922513962E-2</v>
      </c>
      <c r="N3801" s="73">
        <v>0.68324199000000008</v>
      </c>
      <c r="O3801" s="73">
        <v>5.8366537100000002</v>
      </c>
      <c r="P3801" s="74">
        <f t="shared" si="237"/>
        <v>1.5402780142065729E-4</v>
      </c>
      <c r="Q3801" s="74">
        <f t="shared" si="238"/>
        <v>7.5133468313660556E-3</v>
      </c>
      <c r="R3801" s="75">
        <f t="shared" si="239"/>
        <v>7.0380965256288106E-2</v>
      </c>
      <c r="S3801" s="7"/>
    </row>
    <row r="3802" spans="1:19" x14ac:dyDescent="0.25">
      <c r="A3802" s="66"/>
      <c r="B3802" s="56"/>
      <c r="C3802" s="67"/>
      <c r="D3802" s="68"/>
      <c r="E3802" s="69"/>
      <c r="F3802" s="70"/>
      <c r="G3802" s="71"/>
      <c r="H3802" s="66">
        <v>3</v>
      </c>
      <c r="I3802" s="67" t="s">
        <v>258</v>
      </c>
      <c r="J3802" s="72">
        <v>8.8483709999999967</v>
      </c>
      <c r="K3802" s="73">
        <v>51.718311000000007</v>
      </c>
      <c r="L3802" s="73">
        <f t="shared" si="236"/>
        <v>4.4677200510218809</v>
      </c>
      <c r="M3802" s="73">
        <v>0.9633374810218811</v>
      </c>
      <c r="N3802" s="73">
        <v>0.69308533999999988</v>
      </c>
      <c r="O3802" s="73">
        <v>2.8112972300000001</v>
      </c>
      <c r="P3802" s="74">
        <f t="shared" si="237"/>
        <v>1.8626622996676768E-2</v>
      </c>
      <c r="Q3802" s="74">
        <f t="shared" si="238"/>
        <v>3.202778259757711E-2</v>
      </c>
      <c r="R3802" s="75">
        <f t="shared" si="239"/>
        <v>8.6385652675739555E-2</v>
      </c>
      <c r="S3802" s="7"/>
    </row>
    <row r="3803" spans="1:19" x14ac:dyDescent="0.25">
      <c r="A3803" s="66"/>
      <c r="B3803" s="56"/>
      <c r="C3803" s="67"/>
      <c r="D3803" s="68"/>
      <c r="E3803" s="69"/>
      <c r="F3803" s="70"/>
      <c r="G3803" s="71"/>
      <c r="H3803" s="66">
        <v>4</v>
      </c>
      <c r="I3803" s="67" t="s">
        <v>259</v>
      </c>
      <c r="J3803" s="72">
        <v>19.433563999999986</v>
      </c>
      <c r="K3803" s="73">
        <v>39.766966999999994</v>
      </c>
      <c r="L3803" s="73">
        <f t="shared" si="236"/>
        <v>3.6923476300000004</v>
      </c>
      <c r="M3803" s="73">
        <v>0</v>
      </c>
      <c r="N3803" s="73">
        <v>0.14537589000000001</v>
      </c>
      <c r="O3803" s="73">
        <v>3.5469717400000005</v>
      </c>
      <c r="P3803" s="74">
        <f t="shared" si="237"/>
        <v>0</v>
      </c>
      <c r="Q3803" s="74">
        <f t="shared" si="238"/>
        <v>3.6556946875028217E-3</v>
      </c>
      <c r="R3803" s="75">
        <f t="shared" si="239"/>
        <v>9.2849616366267027E-2</v>
      </c>
      <c r="S3803" s="7"/>
    </row>
    <row r="3804" spans="1:19" x14ac:dyDescent="0.25">
      <c r="A3804" s="66"/>
      <c r="B3804" s="56"/>
      <c r="C3804" s="67"/>
      <c r="D3804" s="68"/>
      <c r="E3804" s="69"/>
      <c r="F3804" s="70"/>
      <c r="G3804" s="71"/>
      <c r="H3804" s="66">
        <v>5</v>
      </c>
      <c r="I3804" s="67" t="s">
        <v>260</v>
      </c>
      <c r="J3804" s="72">
        <v>20.968201999999991</v>
      </c>
      <c r="K3804" s="73">
        <v>54.103888999999981</v>
      </c>
      <c r="L3804" s="73">
        <f t="shared" si="236"/>
        <v>5.8155131071056321</v>
      </c>
      <c r="M3804" s="73">
        <v>0.50730701710563153</v>
      </c>
      <c r="N3804" s="73">
        <v>2.1171881000000004</v>
      </c>
      <c r="O3804" s="73">
        <v>3.1910179899999997</v>
      </c>
      <c r="P3804" s="74">
        <f t="shared" si="237"/>
        <v>9.3765351526880394E-3</v>
      </c>
      <c r="Q3804" s="74">
        <f t="shared" si="238"/>
        <v>4.8508437482296933E-2</v>
      </c>
      <c r="R3804" s="75">
        <f t="shared" si="239"/>
        <v>0.10748789439342585</v>
      </c>
      <c r="S3804" s="7"/>
    </row>
    <row r="3805" spans="1:19" x14ac:dyDescent="0.25">
      <c r="A3805" s="66"/>
      <c r="B3805" s="56"/>
      <c r="C3805" s="67"/>
      <c r="D3805" s="68"/>
      <c r="E3805" s="69"/>
      <c r="F3805" s="70"/>
      <c r="G3805" s="71"/>
      <c r="H3805" s="66">
        <v>6</v>
      </c>
      <c r="I3805" s="67" t="s">
        <v>261</v>
      </c>
      <c r="J3805" s="72">
        <v>49.670087000000017</v>
      </c>
      <c r="K3805" s="73">
        <v>105.30247799999999</v>
      </c>
      <c r="L3805" s="73">
        <f t="shared" si="236"/>
        <v>8.9379785970288577</v>
      </c>
      <c r="M3805" s="73">
        <v>0.77297238702885807</v>
      </c>
      <c r="N3805" s="73">
        <v>2.5328923799999998</v>
      </c>
      <c r="O3805" s="73">
        <v>5.6321138299999998</v>
      </c>
      <c r="P3805" s="74">
        <f t="shared" si="237"/>
        <v>7.3404957006696281E-3</v>
      </c>
      <c r="Q3805" s="74">
        <f t="shared" si="238"/>
        <v>3.1393988344973783E-2</v>
      </c>
      <c r="R3805" s="75">
        <f t="shared" si="239"/>
        <v>8.4879090851298467E-2</v>
      </c>
      <c r="S3805" s="7"/>
    </row>
    <row r="3806" spans="1:19" x14ac:dyDescent="0.25">
      <c r="A3806" s="66"/>
      <c r="B3806" s="56"/>
      <c r="C3806" s="67"/>
      <c r="D3806" s="68"/>
      <c r="E3806" s="69"/>
      <c r="F3806" s="70"/>
      <c r="G3806" s="71"/>
      <c r="H3806" s="66">
        <v>8</v>
      </c>
      <c r="I3806" s="67" t="s">
        <v>262</v>
      </c>
      <c r="J3806" s="72">
        <v>247.01211400000028</v>
      </c>
      <c r="K3806" s="73">
        <v>258.04145100000028</v>
      </c>
      <c r="L3806" s="73">
        <f t="shared" si="236"/>
        <v>9.1586828899999979</v>
      </c>
      <c r="M3806" s="73">
        <v>0</v>
      </c>
      <c r="N3806" s="73">
        <v>0.90528785000000001</v>
      </c>
      <c r="O3806" s="73">
        <v>8.2533950399999974</v>
      </c>
      <c r="P3806" s="74">
        <f t="shared" si="237"/>
        <v>0</v>
      </c>
      <c r="Q3806" s="74">
        <f t="shared" si="238"/>
        <v>3.508303981750587E-3</v>
      </c>
      <c r="R3806" s="75">
        <f t="shared" si="239"/>
        <v>3.5493068476041036E-2</v>
      </c>
      <c r="S3806" s="7"/>
    </row>
    <row r="3807" spans="1:19" x14ac:dyDescent="0.25">
      <c r="A3807" s="66"/>
      <c r="B3807" s="56"/>
      <c r="C3807" s="67"/>
      <c r="D3807" s="68"/>
      <c r="E3807" s="69"/>
      <c r="F3807" s="70"/>
      <c r="G3807" s="71"/>
      <c r="H3807" s="66">
        <v>9</v>
      </c>
      <c r="I3807" s="67" t="s">
        <v>263</v>
      </c>
      <c r="J3807" s="72">
        <v>31.375681999999998</v>
      </c>
      <c r="K3807" s="73">
        <v>65.578138000000038</v>
      </c>
      <c r="L3807" s="73">
        <f t="shared" si="236"/>
        <v>5.2539565997293947</v>
      </c>
      <c r="M3807" s="73">
        <v>1.2439999729394913E-2</v>
      </c>
      <c r="N3807" s="73">
        <v>5.5507599999999997E-2</v>
      </c>
      <c r="O3807" s="73">
        <v>5.1860089999999994</v>
      </c>
      <c r="P3807" s="74">
        <f t="shared" si="237"/>
        <v>1.896973611753799E-4</v>
      </c>
      <c r="Q3807" s="74">
        <f t="shared" si="238"/>
        <v>1.0361318848271486E-3</v>
      </c>
      <c r="R3807" s="75">
        <f t="shared" si="239"/>
        <v>8.0117501959713941E-2</v>
      </c>
      <c r="S3807" s="7"/>
    </row>
    <row r="3808" spans="1:19" x14ac:dyDescent="0.25">
      <c r="A3808" s="66"/>
      <c r="B3808" s="56"/>
      <c r="C3808" s="67"/>
      <c r="D3808" s="68"/>
      <c r="E3808" s="69"/>
      <c r="F3808" s="70"/>
      <c r="G3808" s="71"/>
      <c r="H3808" s="66">
        <v>10</v>
      </c>
      <c r="I3808" s="67" t="s">
        <v>264</v>
      </c>
      <c r="J3808" s="72">
        <v>23.012846000000007</v>
      </c>
      <c r="K3808" s="73">
        <v>45.165794000000005</v>
      </c>
      <c r="L3808" s="73">
        <f t="shared" si="236"/>
        <v>4.050734740585713</v>
      </c>
      <c r="M3808" s="73">
        <v>0.33734912058571354</v>
      </c>
      <c r="N3808" s="73">
        <v>5.5468089999999998E-2</v>
      </c>
      <c r="O3808" s="73">
        <v>3.6579175299999998</v>
      </c>
      <c r="P3808" s="74">
        <f t="shared" si="237"/>
        <v>7.4691285308902903E-3</v>
      </c>
      <c r="Q3808" s="74">
        <f t="shared" si="238"/>
        <v>8.6972280523998635E-3</v>
      </c>
      <c r="R3808" s="75">
        <f t="shared" si="239"/>
        <v>8.9685896822398664E-2</v>
      </c>
      <c r="S3808" s="7"/>
    </row>
    <row r="3809" spans="1:19" x14ac:dyDescent="0.25">
      <c r="A3809" s="66"/>
      <c r="B3809" s="56"/>
      <c r="C3809" s="67"/>
      <c r="D3809" s="68"/>
      <c r="E3809" s="69"/>
      <c r="F3809" s="70"/>
      <c r="G3809" s="71"/>
      <c r="H3809" s="66">
        <v>11</v>
      </c>
      <c r="I3809" s="67" t="s">
        <v>265</v>
      </c>
      <c r="J3809" s="72">
        <v>26.471699000000005</v>
      </c>
      <c r="K3809" s="73">
        <v>29.621272000000005</v>
      </c>
      <c r="L3809" s="73">
        <f t="shared" si="236"/>
        <v>1.4754158560299813</v>
      </c>
      <c r="M3809" s="73">
        <v>0.11745195602998137</v>
      </c>
      <c r="N3809" s="73">
        <v>0.54870370000000002</v>
      </c>
      <c r="O3809" s="73">
        <v>0.80926019999999987</v>
      </c>
      <c r="P3809" s="74">
        <f t="shared" si="237"/>
        <v>3.9651219579625533E-3</v>
      </c>
      <c r="Q3809" s="74">
        <f t="shared" si="238"/>
        <v>2.2489096890571793E-2</v>
      </c>
      <c r="R3809" s="75">
        <f t="shared" si="239"/>
        <v>4.9809334860095845E-2</v>
      </c>
      <c r="S3809" s="7"/>
    </row>
    <row r="3810" spans="1:19" x14ac:dyDescent="0.25">
      <c r="A3810" s="66"/>
      <c r="B3810" s="56"/>
      <c r="C3810" s="67"/>
      <c r="D3810" s="68"/>
      <c r="E3810" s="69"/>
      <c r="F3810" s="70"/>
      <c r="G3810" s="71"/>
      <c r="H3810" s="66">
        <v>12</v>
      </c>
      <c r="I3810" s="67" t="s">
        <v>266</v>
      </c>
      <c r="J3810" s="72">
        <v>17.281412999999997</v>
      </c>
      <c r="K3810" s="73">
        <v>47.818563999999974</v>
      </c>
      <c r="L3810" s="73">
        <f t="shared" si="236"/>
        <v>3.4812292695785207</v>
      </c>
      <c r="M3810" s="73">
        <v>1.2939999578520656E-2</v>
      </c>
      <c r="N3810" s="73">
        <v>0.1239807</v>
      </c>
      <c r="O3810" s="73">
        <v>3.3443085699999999</v>
      </c>
      <c r="P3810" s="74">
        <f t="shared" si="237"/>
        <v>2.7060619341309918E-4</v>
      </c>
      <c r="Q3810" s="74">
        <f t="shared" si="238"/>
        <v>2.863337752646038E-3</v>
      </c>
      <c r="R3810" s="75">
        <f t="shared" si="239"/>
        <v>7.2800790705018298E-2</v>
      </c>
      <c r="S3810" s="7"/>
    </row>
    <row r="3811" spans="1:19" x14ac:dyDescent="0.25">
      <c r="A3811" s="66"/>
      <c r="B3811" s="56"/>
      <c r="C3811" s="67"/>
      <c r="D3811" s="68"/>
      <c r="E3811" s="69"/>
      <c r="F3811" s="70"/>
      <c r="G3811" s="71"/>
      <c r="H3811" s="66">
        <v>13</v>
      </c>
      <c r="I3811" s="67" t="s">
        <v>267</v>
      </c>
      <c r="J3811" s="72">
        <v>45.789574999999992</v>
      </c>
      <c r="K3811" s="73">
        <v>87.248224000000008</v>
      </c>
      <c r="L3811" s="73">
        <f t="shared" si="236"/>
        <v>14.72216677005957</v>
      </c>
      <c r="M3811" s="73">
        <v>1.2835000059567392E-2</v>
      </c>
      <c r="N3811" s="73">
        <v>2.1658682499999999</v>
      </c>
      <c r="O3811" s="73">
        <v>12.543463520000001</v>
      </c>
      <c r="P3811" s="74">
        <f t="shared" si="237"/>
        <v>1.4710901232290287E-4</v>
      </c>
      <c r="Q3811" s="74">
        <f t="shared" si="238"/>
        <v>2.4971319187649794E-2</v>
      </c>
      <c r="R3811" s="75">
        <f t="shared" si="239"/>
        <v>0.16873887049047059</v>
      </c>
      <c r="S3811" s="7"/>
    </row>
    <row r="3812" spans="1:19" x14ac:dyDescent="0.25">
      <c r="A3812" s="66"/>
      <c r="B3812" s="56"/>
      <c r="C3812" s="67"/>
      <c r="D3812" s="68"/>
      <c r="E3812" s="69"/>
      <c r="F3812" s="70"/>
      <c r="G3812" s="71"/>
      <c r="H3812" s="66">
        <v>14</v>
      </c>
      <c r="I3812" s="67" t="s">
        <v>268</v>
      </c>
      <c r="J3812" s="72">
        <v>6.0839299999999996</v>
      </c>
      <c r="K3812" s="73">
        <v>24.697624999999999</v>
      </c>
      <c r="L3812" s="73">
        <f t="shared" si="236"/>
        <v>3.198831880772472</v>
      </c>
      <c r="M3812" s="73">
        <v>4.1497760772472247E-2</v>
      </c>
      <c r="N3812" s="73">
        <v>1.8857221200000001</v>
      </c>
      <c r="O3812" s="73">
        <v>1.271612</v>
      </c>
      <c r="P3812" s="74">
        <f t="shared" si="237"/>
        <v>1.6802328471855999E-3</v>
      </c>
      <c r="Q3812" s="74">
        <f t="shared" si="238"/>
        <v>7.8032599522118926E-2</v>
      </c>
      <c r="R3812" s="75">
        <f t="shared" si="239"/>
        <v>0.12951981742262555</v>
      </c>
      <c r="S3812" s="7"/>
    </row>
    <row r="3813" spans="1:19" x14ac:dyDescent="0.25">
      <c r="A3813" s="66"/>
      <c r="B3813" s="56"/>
      <c r="C3813" s="67"/>
      <c r="D3813" s="68"/>
      <c r="E3813" s="69"/>
      <c r="F3813" s="70"/>
      <c r="G3813" s="71"/>
      <c r="H3813" s="66">
        <v>15</v>
      </c>
      <c r="I3813" s="67" t="s">
        <v>255</v>
      </c>
      <c r="J3813" s="72">
        <v>16.539378000000003</v>
      </c>
      <c r="K3813" s="73">
        <v>21.710011999999999</v>
      </c>
      <c r="L3813" s="73">
        <f t="shared" si="236"/>
        <v>3.3417409496289556</v>
      </c>
      <c r="M3813" s="73">
        <v>0.38661459962895606</v>
      </c>
      <c r="N3813" s="73">
        <v>9.6073770000000017E-2</v>
      </c>
      <c r="O3813" s="73">
        <v>2.8590525799999997</v>
      </c>
      <c r="P3813" s="74">
        <f t="shared" si="237"/>
        <v>1.7808124639864597E-2</v>
      </c>
      <c r="Q3813" s="74">
        <f t="shared" si="238"/>
        <v>2.2233445547103155E-2</v>
      </c>
      <c r="R3813" s="75">
        <f t="shared" si="239"/>
        <v>0.15392625990390774</v>
      </c>
      <c r="S3813" s="7"/>
    </row>
    <row r="3814" spans="1:19" x14ac:dyDescent="0.25">
      <c r="A3814" s="66"/>
      <c r="B3814" s="56"/>
      <c r="C3814" s="67"/>
      <c r="D3814" s="68"/>
      <c r="E3814" s="69"/>
      <c r="F3814" s="70"/>
      <c r="G3814" s="71"/>
      <c r="H3814" s="66">
        <v>16</v>
      </c>
      <c r="I3814" s="67" t="s">
        <v>269</v>
      </c>
      <c r="J3814" s="72">
        <v>15.028217000000003</v>
      </c>
      <c r="K3814" s="73">
        <v>19.426857999999996</v>
      </c>
      <c r="L3814" s="73">
        <f t="shared" si="236"/>
        <v>1.8873684534975059</v>
      </c>
      <c r="M3814" s="73">
        <v>0.21174999349750578</v>
      </c>
      <c r="N3814" s="73">
        <v>0.67419051000000008</v>
      </c>
      <c r="O3814" s="73">
        <v>1.0014279500000001</v>
      </c>
      <c r="P3814" s="74">
        <f t="shared" si="237"/>
        <v>1.0899857995436309E-2</v>
      </c>
      <c r="Q3814" s="74">
        <f t="shared" si="238"/>
        <v>4.5603900718145261E-2</v>
      </c>
      <c r="R3814" s="75">
        <f t="shared" si="239"/>
        <v>9.7152532514393541E-2</v>
      </c>
      <c r="S3814" s="7"/>
    </row>
    <row r="3815" spans="1:19" x14ac:dyDescent="0.25">
      <c r="A3815" s="66"/>
      <c r="B3815" s="56"/>
      <c r="C3815" s="67"/>
      <c r="D3815" s="68"/>
      <c r="E3815" s="69"/>
      <c r="F3815" s="70"/>
      <c r="G3815" s="71"/>
      <c r="H3815" s="66">
        <v>17</v>
      </c>
      <c r="I3815" s="67" t="s">
        <v>270</v>
      </c>
      <c r="J3815" s="72">
        <v>1.5265120000000001</v>
      </c>
      <c r="K3815" s="73">
        <v>2.6047119999999997</v>
      </c>
      <c r="L3815" s="73">
        <f t="shared" si="236"/>
        <v>7.7665100000000001E-2</v>
      </c>
      <c r="M3815" s="73">
        <v>0</v>
      </c>
      <c r="N3815" s="73">
        <v>1.8345E-2</v>
      </c>
      <c r="O3815" s="73">
        <v>5.9320100000000001E-2</v>
      </c>
      <c r="P3815" s="74">
        <f t="shared" si="237"/>
        <v>0</v>
      </c>
      <c r="Q3815" s="74">
        <f t="shared" si="238"/>
        <v>7.0430051383799834E-3</v>
      </c>
      <c r="R3815" s="75">
        <f t="shared" si="239"/>
        <v>2.9817154449321079E-2</v>
      </c>
      <c r="S3815" s="7"/>
    </row>
    <row r="3816" spans="1:19" x14ac:dyDescent="0.25">
      <c r="A3816" s="66"/>
      <c r="B3816" s="56"/>
      <c r="C3816" s="67"/>
      <c r="D3816" s="68"/>
      <c r="E3816" s="69"/>
      <c r="F3816" s="70"/>
      <c r="G3816" s="71"/>
      <c r="H3816" s="66">
        <v>18</v>
      </c>
      <c r="I3816" s="67" t="s">
        <v>271</v>
      </c>
      <c r="J3816" s="72">
        <v>16.331448999999999</v>
      </c>
      <c r="K3816" s="73">
        <v>13.19675</v>
      </c>
      <c r="L3816" s="73">
        <f t="shared" si="236"/>
        <v>0.78563333016371772</v>
      </c>
      <c r="M3816" s="73">
        <v>0.21278523016371764</v>
      </c>
      <c r="N3816" s="73">
        <v>0.21884870000000001</v>
      </c>
      <c r="O3816" s="73">
        <v>0.35399940000000002</v>
      </c>
      <c r="P3816" s="74">
        <f t="shared" si="237"/>
        <v>1.6124063134007816E-2</v>
      </c>
      <c r="Q3816" s="74">
        <f t="shared" si="238"/>
        <v>3.2707593169812088E-2</v>
      </c>
      <c r="R3816" s="75">
        <f t="shared" si="239"/>
        <v>5.953233410981626E-2</v>
      </c>
      <c r="S3816" s="7"/>
    </row>
    <row r="3817" spans="1:19" x14ac:dyDescent="0.25">
      <c r="A3817" s="66"/>
      <c r="B3817" s="56"/>
      <c r="C3817" s="67"/>
      <c r="D3817" s="68"/>
      <c r="E3817" s="69"/>
      <c r="F3817" s="70"/>
      <c r="G3817" s="71"/>
      <c r="H3817" s="66">
        <v>19</v>
      </c>
      <c r="I3817" s="67" t="s">
        <v>272</v>
      </c>
      <c r="J3817" s="72">
        <v>8.9378240000000009</v>
      </c>
      <c r="K3817" s="73">
        <v>10.835645999999999</v>
      </c>
      <c r="L3817" s="73">
        <f t="shared" si="236"/>
        <v>7.075381E-2</v>
      </c>
      <c r="M3817" s="73">
        <v>0</v>
      </c>
      <c r="N3817" s="73">
        <v>0</v>
      </c>
      <c r="O3817" s="73">
        <v>7.075381E-2</v>
      </c>
      <c r="P3817" s="74">
        <f t="shared" si="237"/>
        <v>0</v>
      </c>
      <c r="Q3817" s="74">
        <f t="shared" si="238"/>
        <v>0</v>
      </c>
      <c r="R3817" s="75">
        <f t="shared" si="239"/>
        <v>6.5297269770533302E-3</v>
      </c>
      <c r="S3817" s="7"/>
    </row>
    <row r="3818" spans="1:19" x14ac:dyDescent="0.25">
      <c r="A3818" s="66"/>
      <c r="B3818" s="56"/>
      <c r="C3818" s="67"/>
      <c r="D3818" s="68"/>
      <c r="E3818" s="69"/>
      <c r="F3818" s="70"/>
      <c r="G3818" s="71"/>
      <c r="H3818" s="66">
        <v>20</v>
      </c>
      <c r="I3818" s="67" t="s">
        <v>273</v>
      </c>
      <c r="J3818" s="72">
        <v>55.078263999999997</v>
      </c>
      <c r="K3818" s="73">
        <v>86.964478000000042</v>
      </c>
      <c r="L3818" s="73">
        <f t="shared" si="236"/>
        <v>14.053635042113578</v>
      </c>
      <c r="M3818" s="73">
        <v>0.51595895211357856</v>
      </c>
      <c r="N3818" s="73">
        <v>1.8913415700000002</v>
      </c>
      <c r="O3818" s="73">
        <v>11.64633452</v>
      </c>
      <c r="P3818" s="74">
        <f t="shared" si="237"/>
        <v>5.9329850989685504E-3</v>
      </c>
      <c r="Q3818" s="74">
        <f t="shared" si="238"/>
        <v>2.7681423237124216E-2</v>
      </c>
      <c r="R3818" s="75">
        <f t="shared" si="239"/>
        <v>0.16160201688456718</v>
      </c>
      <c r="S3818" s="7"/>
    </row>
    <row r="3819" spans="1:19" x14ac:dyDescent="0.25">
      <c r="A3819" s="66"/>
      <c r="B3819" s="56"/>
      <c r="C3819" s="67"/>
      <c r="D3819" s="68"/>
      <c r="E3819" s="69"/>
      <c r="F3819" s="70"/>
      <c r="G3819" s="71"/>
      <c r="H3819" s="66">
        <v>21</v>
      </c>
      <c r="I3819" s="67" t="s">
        <v>274</v>
      </c>
      <c r="J3819" s="72">
        <v>36.428276000000004</v>
      </c>
      <c r="K3819" s="73">
        <v>71.531503000000001</v>
      </c>
      <c r="L3819" s="73">
        <f t="shared" si="236"/>
        <v>3.1103942101780691</v>
      </c>
      <c r="M3819" s="73">
        <v>6.2000001780688763E-3</v>
      </c>
      <c r="N3819" s="73">
        <v>0.62646387000000003</v>
      </c>
      <c r="O3819" s="73">
        <v>2.4777303400000004</v>
      </c>
      <c r="P3819" s="74">
        <f t="shared" si="237"/>
        <v>8.6675100033461853E-5</v>
      </c>
      <c r="Q3819" s="74">
        <f t="shared" si="238"/>
        <v>8.8445488161778014E-3</v>
      </c>
      <c r="R3819" s="75">
        <f t="shared" si="239"/>
        <v>4.3482858317377575E-2</v>
      </c>
      <c r="S3819" s="7"/>
    </row>
    <row r="3820" spans="1:19" x14ac:dyDescent="0.25">
      <c r="A3820" s="66"/>
      <c r="B3820" s="56"/>
      <c r="C3820" s="67"/>
      <c r="D3820" s="68"/>
      <c r="E3820" s="69"/>
      <c r="F3820" s="70"/>
      <c r="G3820" s="71"/>
      <c r="H3820" s="66">
        <v>22</v>
      </c>
      <c r="I3820" s="67" t="s">
        <v>275</v>
      </c>
      <c r="J3820" s="72">
        <v>8.3362359999999978</v>
      </c>
      <c r="K3820" s="73">
        <v>22.860068000000009</v>
      </c>
      <c r="L3820" s="73">
        <f t="shared" si="236"/>
        <v>1.4590563006863129</v>
      </c>
      <c r="M3820" s="73">
        <v>2.3470300686312839E-2</v>
      </c>
      <c r="N3820" s="73">
        <v>0.27089373</v>
      </c>
      <c r="O3820" s="73">
        <v>1.16469227</v>
      </c>
      <c r="P3820" s="74">
        <f t="shared" si="237"/>
        <v>1.0266942638277729E-3</v>
      </c>
      <c r="Q3820" s="74">
        <f t="shared" si="238"/>
        <v>1.2876778436805731E-2</v>
      </c>
      <c r="R3820" s="75">
        <f t="shared" si="239"/>
        <v>6.3825545080894441E-2</v>
      </c>
      <c r="S3820" s="7"/>
    </row>
    <row r="3821" spans="1:19" x14ac:dyDescent="0.25">
      <c r="A3821" s="66"/>
      <c r="B3821" s="56"/>
      <c r="C3821" s="67"/>
      <c r="D3821" s="68"/>
      <c r="E3821" s="69"/>
      <c r="F3821" s="70"/>
      <c r="G3821" s="71"/>
      <c r="H3821" s="66">
        <v>23</v>
      </c>
      <c r="I3821" s="67" t="s">
        <v>276</v>
      </c>
      <c r="J3821" s="72">
        <v>9.4495180000000012</v>
      </c>
      <c r="K3821" s="73">
        <v>9.0689340000000005</v>
      </c>
      <c r="L3821" s="73">
        <f t="shared" si="236"/>
        <v>0.85810408999999999</v>
      </c>
      <c r="M3821" s="73">
        <v>0</v>
      </c>
      <c r="N3821" s="73">
        <v>0.17913008</v>
      </c>
      <c r="O3821" s="73">
        <v>0.67897401000000002</v>
      </c>
      <c r="P3821" s="74">
        <f t="shared" si="237"/>
        <v>0</v>
      </c>
      <c r="Q3821" s="74">
        <f t="shared" si="238"/>
        <v>1.9752054651627191E-2</v>
      </c>
      <c r="R3821" s="75">
        <f t="shared" si="239"/>
        <v>9.4620171455652879E-2</v>
      </c>
      <c r="S3821" s="7"/>
    </row>
    <row r="3822" spans="1:19" x14ac:dyDescent="0.25">
      <c r="A3822" s="66"/>
      <c r="B3822" s="56"/>
      <c r="C3822" s="67"/>
      <c r="D3822" s="68"/>
      <c r="E3822" s="69"/>
      <c r="F3822" s="70"/>
      <c r="G3822" s="71"/>
      <c r="H3822" s="66">
        <v>24</v>
      </c>
      <c r="I3822" s="67" t="s">
        <v>277</v>
      </c>
      <c r="J3822" s="72">
        <v>5.3700930000000007</v>
      </c>
      <c r="K3822" s="73">
        <v>13.493333</v>
      </c>
      <c r="L3822" s="73">
        <f t="shared" si="236"/>
        <v>4.2583196893730157</v>
      </c>
      <c r="M3822" s="73">
        <v>2.8203189373016357E-2</v>
      </c>
      <c r="N3822" s="73">
        <v>2.3969447800000001</v>
      </c>
      <c r="O3822" s="73">
        <v>1.8331717199999997</v>
      </c>
      <c r="P3822" s="74">
        <f t="shared" si="237"/>
        <v>2.0901573668282224E-3</v>
      </c>
      <c r="Q3822" s="74">
        <f t="shared" si="238"/>
        <v>0.17972934999625492</v>
      </c>
      <c r="R3822" s="75">
        <f t="shared" si="239"/>
        <v>0.3155869412970847</v>
      </c>
      <c r="S3822" s="7"/>
    </row>
    <row r="3823" spans="1:19" x14ac:dyDescent="0.25">
      <c r="A3823" s="66"/>
      <c r="B3823" s="56"/>
      <c r="C3823" s="67"/>
      <c r="D3823" s="68"/>
      <c r="E3823" s="69"/>
      <c r="F3823" s="70"/>
      <c r="G3823" s="71"/>
      <c r="H3823" s="66">
        <v>25</v>
      </c>
      <c r="I3823" s="67" t="s">
        <v>278</v>
      </c>
      <c r="J3823" s="72">
        <v>15.146883000000004</v>
      </c>
      <c r="K3823" s="73">
        <v>17.301080000000002</v>
      </c>
      <c r="L3823" s="73">
        <f t="shared" si="236"/>
        <v>0.99251128999999993</v>
      </c>
      <c r="M3823" s="73">
        <v>0</v>
      </c>
      <c r="N3823" s="73">
        <v>0.60744858999999995</v>
      </c>
      <c r="O3823" s="73">
        <v>0.38506269999999998</v>
      </c>
      <c r="P3823" s="74">
        <f t="shared" si="237"/>
        <v>0</v>
      </c>
      <c r="Q3823" s="74">
        <f t="shared" si="238"/>
        <v>3.5110443394285207E-2</v>
      </c>
      <c r="R3823" s="75">
        <f t="shared" si="239"/>
        <v>5.736701350435925E-2</v>
      </c>
      <c r="S3823" s="7"/>
    </row>
    <row r="3824" spans="1:19" ht="25.5" x14ac:dyDescent="0.25">
      <c r="A3824" s="44"/>
      <c r="B3824" s="45"/>
      <c r="C3824" s="46"/>
      <c r="D3824" s="47"/>
      <c r="E3824" s="48"/>
      <c r="F3824" s="49">
        <v>89</v>
      </c>
      <c r="G3824" s="50" t="s">
        <v>55</v>
      </c>
      <c r="H3824" s="90"/>
      <c r="I3824" s="46"/>
      <c r="J3824" s="51">
        <v>19.972047</v>
      </c>
      <c r="K3824" s="52">
        <v>32.089742000000001</v>
      </c>
      <c r="L3824" s="53">
        <f t="shared" si="236"/>
        <v>1.8441259705039494</v>
      </c>
      <c r="M3824" s="53">
        <v>2.2052790503948927E-2</v>
      </c>
      <c r="N3824" s="53">
        <v>0.30506452000000001</v>
      </c>
      <c r="O3824" s="53">
        <v>1.5170086600000006</v>
      </c>
      <c r="P3824" s="54">
        <f t="shared" si="237"/>
        <v>6.8722243089236826E-4</v>
      </c>
      <c r="Q3824" s="54">
        <f t="shared" si="238"/>
        <v>1.0193827999737391E-2</v>
      </c>
      <c r="R3824" s="55">
        <f t="shared" si="239"/>
        <v>5.7467771803959948E-2</v>
      </c>
      <c r="S3824" s="7"/>
    </row>
    <row r="3825" spans="1:19" x14ac:dyDescent="0.25">
      <c r="A3825" s="66"/>
      <c r="B3825" s="56"/>
      <c r="C3825" s="67"/>
      <c r="D3825" s="68"/>
      <c r="E3825" s="69"/>
      <c r="F3825" s="70"/>
      <c r="G3825" s="71"/>
      <c r="H3825" s="66">
        <v>2</v>
      </c>
      <c r="I3825" s="67" t="s">
        <v>257</v>
      </c>
      <c r="J3825" s="72">
        <v>0</v>
      </c>
      <c r="K3825" s="73">
        <v>0.110045</v>
      </c>
      <c r="L3825" s="73">
        <f t="shared" si="236"/>
        <v>8.6995600438094137E-2</v>
      </c>
      <c r="M3825" s="73">
        <v>1.2900000438094139E-2</v>
      </c>
      <c r="N3825" s="73">
        <v>0</v>
      </c>
      <c r="O3825" s="73">
        <v>7.4095599999999998E-2</v>
      </c>
      <c r="P3825" s="74">
        <f t="shared" si="237"/>
        <v>0.11722477566535634</v>
      </c>
      <c r="Q3825" s="74">
        <f t="shared" si="238"/>
        <v>0.11722477566535634</v>
      </c>
      <c r="R3825" s="75">
        <f t="shared" si="239"/>
        <v>0.7905456898368316</v>
      </c>
      <c r="S3825" s="7"/>
    </row>
    <row r="3826" spans="1:19" x14ac:dyDescent="0.25">
      <c r="A3826" s="66"/>
      <c r="B3826" s="56"/>
      <c r="C3826" s="67"/>
      <c r="D3826" s="68"/>
      <c r="E3826" s="69"/>
      <c r="F3826" s="70"/>
      <c r="G3826" s="71"/>
      <c r="H3826" s="66">
        <v>3</v>
      </c>
      <c r="I3826" s="67" t="s">
        <v>258</v>
      </c>
      <c r="J3826" s="72">
        <v>0.19333400000000001</v>
      </c>
      <c r="K3826" s="73">
        <v>0.199791</v>
      </c>
      <c r="L3826" s="73">
        <f t="shared" si="236"/>
        <v>2.9864999999999999E-2</v>
      </c>
      <c r="M3826" s="73">
        <v>0</v>
      </c>
      <c r="N3826" s="73">
        <v>1.4999999999999999E-2</v>
      </c>
      <c r="O3826" s="73">
        <v>1.4865E-2</v>
      </c>
      <c r="P3826" s="74">
        <f t="shared" si="237"/>
        <v>0</v>
      </c>
      <c r="Q3826" s="74">
        <f t="shared" si="238"/>
        <v>7.5078456987551986E-2</v>
      </c>
      <c r="R3826" s="75">
        <f t="shared" si="239"/>
        <v>0.14948120786221603</v>
      </c>
      <c r="S3826" s="7"/>
    </row>
    <row r="3827" spans="1:19" x14ac:dyDescent="0.25">
      <c r="A3827" s="66"/>
      <c r="B3827" s="56"/>
      <c r="C3827" s="67"/>
      <c r="D3827" s="68"/>
      <c r="E3827" s="69"/>
      <c r="F3827" s="70"/>
      <c r="G3827" s="71"/>
      <c r="H3827" s="66">
        <v>5</v>
      </c>
      <c r="I3827" s="67" t="s">
        <v>260</v>
      </c>
      <c r="J3827" s="72">
        <v>0.24725400000000003</v>
      </c>
      <c r="K3827" s="73">
        <v>0.40189200000000003</v>
      </c>
      <c r="L3827" s="73">
        <f t="shared" si="236"/>
        <v>0</v>
      </c>
      <c r="M3827" s="73">
        <v>0</v>
      </c>
      <c r="N3827" s="73">
        <v>0</v>
      </c>
      <c r="O3827" s="73">
        <v>0</v>
      </c>
      <c r="P3827" s="74">
        <f t="shared" si="237"/>
        <v>0</v>
      </c>
      <c r="Q3827" s="74">
        <f t="shared" si="238"/>
        <v>0</v>
      </c>
      <c r="R3827" s="75">
        <f t="shared" si="239"/>
        <v>0</v>
      </c>
      <c r="S3827" s="7"/>
    </row>
    <row r="3828" spans="1:19" x14ac:dyDescent="0.25">
      <c r="A3828" s="66"/>
      <c r="B3828" s="56"/>
      <c r="C3828" s="67"/>
      <c r="D3828" s="68"/>
      <c r="E3828" s="69"/>
      <c r="F3828" s="70"/>
      <c r="G3828" s="71"/>
      <c r="H3828" s="66">
        <v>6</v>
      </c>
      <c r="I3828" s="67" t="s">
        <v>261</v>
      </c>
      <c r="J3828" s="72">
        <v>0.7</v>
      </c>
      <c r="K3828" s="73">
        <v>0.53287099999999998</v>
      </c>
      <c r="L3828" s="73">
        <f t="shared" si="236"/>
        <v>0</v>
      </c>
      <c r="M3828" s="73">
        <v>0</v>
      </c>
      <c r="N3828" s="73">
        <v>0</v>
      </c>
      <c r="O3828" s="73">
        <v>0</v>
      </c>
      <c r="P3828" s="74">
        <f t="shared" si="237"/>
        <v>0</v>
      </c>
      <c r="Q3828" s="74">
        <f t="shared" si="238"/>
        <v>0</v>
      </c>
      <c r="R3828" s="75">
        <f t="shared" si="239"/>
        <v>0</v>
      </c>
      <c r="S3828" s="7"/>
    </row>
    <row r="3829" spans="1:19" x14ac:dyDescent="0.25">
      <c r="A3829" s="66"/>
      <c r="B3829" s="56"/>
      <c r="C3829" s="67"/>
      <c r="D3829" s="68"/>
      <c r="E3829" s="69"/>
      <c r="F3829" s="70"/>
      <c r="G3829" s="71"/>
      <c r="H3829" s="66">
        <v>8</v>
      </c>
      <c r="I3829" s="67" t="s">
        <v>262</v>
      </c>
      <c r="J3829" s="72">
        <v>17.636714000000001</v>
      </c>
      <c r="K3829" s="73">
        <v>28.868109999999998</v>
      </c>
      <c r="L3829" s="73">
        <f t="shared" si="236"/>
        <v>1.5959156100000005</v>
      </c>
      <c r="M3829" s="73">
        <v>0</v>
      </c>
      <c r="N3829" s="73">
        <v>0.24645764000000003</v>
      </c>
      <c r="O3829" s="73">
        <v>1.3494579700000005</v>
      </c>
      <c r="P3829" s="74">
        <f t="shared" si="237"/>
        <v>0</v>
      </c>
      <c r="Q3829" s="74">
        <f t="shared" si="238"/>
        <v>8.5373666651540423E-3</v>
      </c>
      <c r="R3829" s="75">
        <f t="shared" si="239"/>
        <v>5.5282996011862248E-2</v>
      </c>
      <c r="S3829" s="7"/>
    </row>
    <row r="3830" spans="1:19" x14ac:dyDescent="0.25">
      <c r="A3830" s="66"/>
      <c r="B3830" s="56"/>
      <c r="C3830" s="67"/>
      <c r="D3830" s="68"/>
      <c r="E3830" s="69"/>
      <c r="F3830" s="70"/>
      <c r="G3830" s="71"/>
      <c r="H3830" s="66">
        <v>9</v>
      </c>
      <c r="I3830" s="67" t="s">
        <v>263</v>
      </c>
      <c r="J3830" s="72">
        <v>2.5000000000000001E-2</v>
      </c>
      <c r="K3830" s="73">
        <v>0.30360000000000004</v>
      </c>
      <c r="L3830" s="73">
        <f t="shared" si="236"/>
        <v>0</v>
      </c>
      <c r="M3830" s="73">
        <v>0</v>
      </c>
      <c r="N3830" s="73">
        <v>0</v>
      </c>
      <c r="O3830" s="73">
        <v>0</v>
      </c>
      <c r="P3830" s="74">
        <f t="shared" si="237"/>
        <v>0</v>
      </c>
      <c r="Q3830" s="74">
        <f t="shared" si="238"/>
        <v>0</v>
      </c>
      <c r="R3830" s="75">
        <f t="shared" si="239"/>
        <v>0</v>
      </c>
      <c r="S3830" s="7"/>
    </row>
    <row r="3831" spans="1:19" x14ac:dyDescent="0.25">
      <c r="A3831" s="66"/>
      <c r="B3831" s="56"/>
      <c r="C3831" s="67"/>
      <c r="D3831" s="68"/>
      <c r="E3831" s="69"/>
      <c r="F3831" s="70"/>
      <c r="G3831" s="71"/>
      <c r="H3831" s="66">
        <v>12</v>
      </c>
      <c r="I3831" s="67" t="s">
        <v>266</v>
      </c>
      <c r="J3831" s="72">
        <v>0.35627100000000006</v>
      </c>
      <c r="K3831" s="73">
        <v>0.25015599999999999</v>
      </c>
      <c r="L3831" s="73">
        <f t="shared" si="236"/>
        <v>1.174066E-2</v>
      </c>
      <c r="M3831" s="73">
        <v>0</v>
      </c>
      <c r="N3831" s="73">
        <v>4.1250999999999996E-3</v>
      </c>
      <c r="O3831" s="73">
        <v>7.6155600000000004E-3</v>
      </c>
      <c r="P3831" s="74">
        <f t="shared" si="237"/>
        <v>0</v>
      </c>
      <c r="Q3831" s="74">
        <f t="shared" si="238"/>
        <v>1.6490110171253135E-2</v>
      </c>
      <c r="R3831" s="75">
        <f t="shared" si="239"/>
        <v>4.693335358736149E-2</v>
      </c>
      <c r="S3831" s="7"/>
    </row>
    <row r="3832" spans="1:19" x14ac:dyDescent="0.25">
      <c r="A3832" s="66"/>
      <c r="B3832" s="56"/>
      <c r="C3832" s="67"/>
      <c r="D3832" s="68"/>
      <c r="E3832" s="69"/>
      <c r="F3832" s="70"/>
      <c r="G3832" s="71"/>
      <c r="H3832" s="66">
        <v>15</v>
      </c>
      <c r="I3832" s="67" t="s">
        <v>255</v>
      </c>
      <c r="J3832" s="72">
        <v>0</v>
      </c>
      <c r="K3832" s="73">
        <v>9.9153000000000005E-2</v>
      </c>
      <c r="L3832" s="73">
        <f t="shared" si="236"/>
        <v>6.4500500065854782E-2</v>
      </c>
      <c r="M3832" s="73">
        <v>9.1527900658547878E-3</v>
      </c>
      <c r="N3832" s="73">
        <v>2.2207419999999999E-2</v>
      </c>
      <c r="O3832" s="73">
        <v>3.3140290000000003E-2</v>
      </c>
      <c r="P3832" s="74">
        <f t="shared" si="237"/>
        <v>9.2309764362699942E-2</v>
      </c>
      <c r="Q3832" s="74">
        <f t="shared" si="238"/>
        <v>0.31628100073477133</v>
      </c>
      <c r="R3832" s="75">
        <f t="shared" si="239"/>
        <v>0.65051486153575566</v>
      </c>
      <c r="S3832" s="7"/>
    </row>
    <row r="3833" spans="1:19" x14ac:dyDescent="0.25">
      <c r="A3833" s="66"/>
      <c r="B3833" s="56"/>
      <c r="C3833" s="67"/>
      <c r="D3833" s="68"/>
      <c r="E3833" s="69"/>
      <c r="F3833" s="70"/>
      <c r="G3833" s="71"/>
      <c r="H3833" s="66">
        <v>17</v>
      </c>
      <c r="I3833" s="67" t="s">
        <v>270</v>
      </c>
      <c r="J3833" s="72">
        <v>9.5000000000000001E-2</v>
      </c>
      <c r="K3833" s="73">
        <v>9.5000000000000001E-2</v>
      </c>
      <c r="L3833" s="73">
        <f t="shared" si="236"/>
        <v>0</v>
      </c>
      <c r="M3833" s="73">
        <v>0</v>
      </c>
      <c r="N3833" s="73">
        <v>0</v>
      </c>
      <c r="O3833" s="73">
        <v>0</v>
      </c>
      <c r="P3833" s="74">
        <f t="shared" si="237"/>
        <v>0</v>
      </c>
      <c r="Q3833" s="74">
        <f t="shared" si="238"/>
        <v>0</v>
      </c>
      <c r="R3833" s="75">
        <f t="shared" si="239"/>
        <v>0</v>
      </c>
      <c r="S3833" s="7"/>
    </row>
    <row r="3834" spans="1:19" x14ac:dyDescent="0.25">
      <c r="A3834" s="66"/>
      <c r="B3834" s="56"/>
      <c r="C3834" s="67"/>
      <c r="D3834" s="68"/>
      <c r="E3834" s="69"/>
      <c r="F3834" s="70"/>
      <c r="G3834" s="71"/>
      <c r="H3834" s="66">
        <v>20</v>
      </c>
      <c r="I3834" s="67" t="s">
        <v>273</v>
      </c>
      <c r="J3834" s="72">
        <v>0</v>
      </c>
      <c r="K3834" s="73">
        <v>0.12604099999999999</v>
      </c>
      <c r="L3834" s="73">
        <f t="shared" si="236"/>
        <v>7.7999999999999996E-3</v>
      </c>
      <c r="M3834" s="73">
        <v>0</v>
      </c>
      <c r="N3834" s="73">
        <v>0</v>
      </c>
      <c r="O3834" s="73">
        <v>7.7999999999999996E-3</v>
      </c>
      <c r="P3834" s="74">
        <f t="shared" si="237"/>
        <v>0</v>
      </c>
      <c r="Q3834" s="74">
        <f t="shared" si="238"/>
        <v>0</v>
      </c>
      <c r="R3834" s="75">
        <f t="shared" si="239"/>
        <v>6.1884624844296701E-2</v>
      </c>
      <c r="S3834" s="7"/>
    </row>
    <row r="3835" spans="1:19" x14ac:dyDescent="0.25">
      <c r="A3835" s="66"/>
      <c r="B3835" s="56"/>
      <c r="C3835" s="67"/>
      <c r="D3835" s="68"/>
      <c r="E3835" s="69"/>
      <c r="F3835" s="70"/>
      <c r="G3835" s="71"/>
      <c r="H3835" s="66">
        <v>21</v>
      </c>
      <c r="I3835" s="67" t="s">
        <v>274</v>
      </c>
      <c r="J3835" s="72">
        <v>0.12</v>
      </c>
      <c r="K3835" s="73">
        <v>0.12</v>
      </c>
      <c r="L3835" s="73">
        <f t="shared" si="236"/>
        <v>0</v>
      </c>
      <c r="M3835" s="73">
        <v>0</v>
      </c>
      <c r="N3835" s="73">
        <v>0</v>
      </c>
      <c r="O3835" s="73">
        <v>0</v>
      </c>
      <c r="P3835" s="74">
        <f t="shared" si="237"/>
        <v>0</v>
      </c>
      <c r="Q3835" s="74">
        <f t="shared" si="238"/>
        <v>0</v>
      </c>
      <c r="R3835" s="75">
        <f t="shared" si="239"/>
        <v>0</v>
      </c>
      <c r="S3835" s="7"/>
    </row>
    <row r="3836" spans="1:19" x14ac:dyDescent="0.25">
      <c r="A3836" s="66"/>
      <c r="B3836" s="56"/>
      <c r="C3836" s="67"/>
      <c r="D3836" s="68"/>
      <c r="E3836" s="69"/>
      <c r="F3836" s="70"/>
      <c r="G3836" s="71"/>
      <c r="H3836" s="66">
        <v>22</v>
      </c>
      <c r="I3836" s="67" t="s">
        <v>275</v>
      </c>
      <c r="J3836" s="72">
        <v>8.3474000000000007E-2</v>
      </c>
      <c r="K3836" s="73">
        <v>0.46808300000000003</v>
      </c>
      <c r="L3836" s="73">
        <f t="shared" si="236"/>
        <v>4.7308599999999999E-2</v>
      </c>
      <c r="M3836" s="73">
        <v>0</v>
      </c>
      <c r="N3836" s="73">
        <v>1.7274359999999999E-2</v>
      </c>
      <c r="O3836" s="73">
        <v>3.003424E-2</v>
      </c>
      <c r="P3836" s="74">
        <f t="shared" si="237"/>
        <v>0</v>
      </c>
      <c r="Q3836" s="74">
        <f t="shared" si="238"/>
        <v>3.6904480615617311E-2</v>
      </c>
      <c r="R3836" s="75">
        <f t="shared" si="239"/>
        <v>0.10106882753699664</v>
      </c>
      <c r="S3836" s="7"/>
    </row>
    <row r="3837" spans="1:19" x14ac:dyDescent="0.25">
      <c r="A3837" s="66"/>
      <c r="B3837" s="56"/>
      <c r="C3837" s="67"/>
      <c r="D3837" s="68"/>
      <c r="E3837" s="69"/>
      <c r="F3837" s="70"/>
      <c r="G3837" s="71"/>
      <c r="H3837" s="66">
        <v>25</v>
      </c>
      <c r="I3837" s="67" t="s">
        <v>278</v>
      </c>
      <c r="J3837" s="72">
        <v>0.51500000000000001</v>
      </c>
      <c r="K3837" s="73">
        <v>0.51500000000000001</v>
      </c>
      <c r="L3837" s="73">
        <f t="shared" si="236"/>
        <v>0</v>
      </c>
      <c r="M3837" s="73">
        <v>0</v>
      </c>
      <c r="N3837" s="73">
        <v>0</v>
      </c>
      <c r="O3837" s="73">
        <v>0</v>
      </c>
      <c r="P3837" s="74">
        <f t="shared" si="237"/>
        <v>0</v>
      </c>
      <c r="Q3837" s="74">
        <f t="shared" si="238"/>
        <v>0</v>
      </c>
      <c r="R3837" s="75">
        <f t="shared" si="239"/>
        <v>0</v>
      </c>
      <c r="S3837" s="7"/>
    </row>
    <row r="3838" spans="1:19" ht="25.5" x14ac:dyDescent="0.25">
      <c r="A3838" s="44"/>
      <c r="B3838" s="45"/>
      <c r="C3838" s="46"/>
      <c r="D3838" s="47"/>
      <c r="E3838" s="48"/>
      <c r="F3838" s="49">
        <v>90</v>
      </c>
      <c r="G3838" s="50" t="s">
        <v>81</v>
      </c>
      <c r="H3838" s="90"/>
      <c r="I3838" s="46"/>
      <c r="J3838" s="51">
        <v>440.24914799999993</v>
      </c>
      <c r="K3838" s="52">
        <v>955.48048600000016</v>
      </c>
      <c r="L3838" s="53">
        <f t="shared" si="236"/>
        <v>120.33143820727841</v>
      </c>
      <c r="M3838" s="53">
        <v>2.6636435372784035</v>
      </c>
      <c r="N3838" s="53">
        <v>23.848974640000002</v>
      </c>
      <c r="O3838" s="53">
        <v>93.818820029999998</v>
      </c>
      <c r="P3838" s="54">
        <f t="shared" si="237"/>
        <v>2.7877529434739319E-3</v>
      </c>
      <c r="Q3838" s="54">
        <f t="shared" si="238"/>
        <v>2.7747943119456237E-2</v>
      </c>
      <c r="R3838" s="55">
        <f t="shared" si="239"/>
        <v>0.12593814313365098</v>
      </c>
      <c r="S3838" s="7"/>
    </row>
    <row r="3839" spans="1:19" x14ac:dyDescent="0.25">
      <c r="A3839" s="66"/>
      <c r="B3839" s="56"/>
      <c r="C3839" s="67"/>
      <c r="D3839" s="68"/>
      <c r="E3839" s="69"/>
      <c r="F3839" s="70"/>
      <c r="G3839" s="71"/>
      <c r="H3839" s="66">
        <v>1</v>
      </c>
      <c r="I3839" s="67" t="s">
        <v>256</v>
      </c>
      <c r="J3839" s="72">
        <v>2.8034289999999999</v>
      </c>
      <c r="K3839" s="73">
        <v>9.4079359999999994</v>
      </c>
      <c r="L3839" s="73">
        <f t="shared" si="236"/>
        <v>4.0242671998426625</v>
      </c>
      <c r="M3839" s="73">
        <v>0.11314897984266281</v>
      </c>
      <c r="N3839" s="73">
        <v>0.30428508999999992</v>
      </c>
      <c r="O3839" s="73">
        <v>3.6068331299999996</v>
      </c>
      <c r="P3839" s="74">
        <f t="shared" si="237"/>
        <v>1.2026971680362496E-2</v>
      </c>
      <c r="Q3839" s="74">
        <f t="shared" si="238"/>
        <v>4.4370419807560631E-2</v>
      </c>
      <c r="R3839" s="75">
        <f t="shared" si="239"/>
        <v>0.42775239965946438</v>
      </c>
      <c r="S3839" s="7"/>
    </row>
    <row r="3840" spans="1:19" x14ac:dyDescent="0.25">
      <c r="A3840" s="66"/>
      <c r="B3840" s="56"/>
      <c r="C3840" s="67"/>
      <c r="D3840" s="68"/>
      <c r="E3840" s="69"/>
      <c r="F3840" s="70"/>
      <c r="G3840" s="71"/>
      <c r="H3840" s="66">
        <v>2</v>
      </c>
      <c r="I3840" s="67" t="s">
        <v>257</v>
      </c>
      <c r="J3840" s="72">
        <v>11.658149999999999</v>
      </c>
      <c r="K3840" s="73">
        <v>11.377529999999997</v>
      </c>
      <c r="L3840" s="73">
        <f t="shared" si="236"/>
        <v>1.0980331599300157</v>
      </c>
      <c r="M3840" s="73">
        <v>2.1878039930015802E-2</v>
      </c>
      <c r="N3840" s="73">
        <v>0.51259075999999992</v>
      </c>
      <c r="O3840" s="73">
        <v>0.56356435999999999</v>
      </c>
      <c r="P3840" s="74">
        <f t="shared" si="237"/>
        <v>1.9229164792372165E-3</v>
      </c>
      <c r="Q3840" s="74">
        <f t="shared" si="238"/>
        <v>4.697581987742646E-2</v>
      </c>
      <c r="R3840" s="75">
        <f t="shared" si="239"/>
        <v>9.6508922404952222E-2</v>
      </c>
      <c r="S3840" s="7"/>
    </row>
    <row r="3841" spans="1:19" x14ac:dyDescent="0.25">
      <c r="A3841" s="66"/>
      <c r="B3841" s="56"/>
      <c r="C3841" s="67"/>
      <c r="D3841" s="68"/>
      <c r="E3841" s="69"/>
      <c r="F3841" s="70"/>
      <c r="G3841" s="71"/>
      <c r="H3841" s="66">
        <v>3</v>
      </c>
      <c r="I3841" s="67" t="s">
        <v>258</v>
      </c>
      <c r="J3841" s="72">
        <v>3.136628</v>
      </c>
      <c r="K3841" s="73">
        <v>47.631697000000003</v>
      </c>
      <c r="L3841" s="73">
        <f t="shared" si="236"/>
        <v>2.9378703300000004</v>
      </c>
      <c r="M3841" s="73">
        <v>0</v>
      </c>
      <c r="N3841" s="73">
        <v>0.56429689000000005</v>
      </c>
      <c r="O3841" s="73">
        <v>2.3735734400000004</v>
      </c>
      <c r="P3841" s="74">
        <f t="shared" si="237"/>
        <v>0</v>
      </c>
      <c r="Q3841" s="74">
        <f t="shared" si="238"/>
        <v>1.1847087665173887E-2</v>
      </c>
      <c r="R3841" s="75">
        <f t="shared" si="239"/>
        <v>6.1678892733970835E-2</v>
      </c>
      <c r="S3841" s="7"/>
    </row>
    <row r="3842" spans="1:19" x14ac:dyDescent="0.25">
      <c r="A3842" s="66"/>
      <c r="B3842" s="56"/>
      <c r="C3842" s="67"/>
      <c r="D3842" s="68"/>
      <c r="E3842" s="69"/>
      <c r="F3842" s="70"/>
      <c r="G3842" s="71"/>
      <c r="H3842" s="66">
        <v>4</v>
      </c>
      <c r="I3842" s="67" t="s">
        <v>259</v>
      </c>
      <c r="J3842" s="72">
        <v>27.461306999999998</v>
      </c>
      <c r="K3842" s="73">
        <v>48.686191999999998</v>
      </c>
      <c r="L3842" s="73">
        <f t="shared" si="236"/>
        <v>5.3105905574087426</v>
      </c>
      <c r="M3842" s="73">
        <v>0.3483586274087429</v>
      </c>
      <c r="N3842" s="73">
        <v>1.1879883900000001</v>
      </c>
      <c r="O3842" s="73">
        <v>3.7742435399999992</v>
      </c>
      <c r="P3842" s="74">
        <f t="shared" si="237"/>
        <v>7.1551832891088079E-3</v>
      </c>
      <c r="Q3842" s="74">
        <f t="shared" si="238"/>
        <v>3.1556113844531997E-2</v>
      </c>
      <c r="R3842" s="75">
        <f t="shared" si="239"/>
        <v>0.10907796110668797</v>
      </c>
      <c r="S3842" s="7"/>
    </row>
    <row r="3843" spans="1:19" x14ac:dyDescent="0.25">
      <c r="A3843" s="66"/>
      <c r="B3843" s="56"/>
      <c r="C3843" s="67"/>
      <c r="D3843" s="68"/>
      <c r="E3843" s="69"/>
      <c r="F3843" s="70"/>
      <c r="G3843" s="71"/>
      <c r="H3843" s="66">
        <v>5</v>
      </c>
      <c r="I3843" s="67" t="s">
        <v>260</v>
      </c>
      <c r="J3843" s="72">
        <v>3.9996579999999993</v>
      </c>
      <c r="K3843" s="73">
        <v>78.594517999999965</v>
      </c>
      <c r="L3843" s="73">
        <f t="shared" si="236"/>
        <v>17.246268220000001</v>
      </c>
      <c r="M3843" s="73">
        <v>0</v>
      </c>
      <c r="N3843" s="73">
        <v>1.2024945999999999</v>
      </c>
      <c r="O3843" s="73">
        <v>16.04377362</v>
      </c>
      <c r="P3843" s="74">
        <f t="shared" si="237"/>
        <v>0</v>
      </c>
      <c r="Q3843" s="74">
        <f t="shared" si="238"/>
        <v>1.5299980591521668E-2</v>
      </c>
      <c r="R3843" s="75">
        <f t="shared" si="239"/>
        <v>0.2194334752456909</v>
      </c>
      <c r="S3843" s="7"/>
    </row>
    <row r="3844" spans="1:19" x14ac:dyDescent="0.25">
      <c r="A3844" s="66"/>
      <c r="B3844" s="56"/>
      <c r="C3844" s="67"/>
      <c r="D3844" s="68"/>
      <c r="E3844" s="69"/>
      <c r="F3844" s="70"/>
      <c r="G3844" s="71"/>
      <c r="H3844" s="66">
        <v>6</v>
      </c>
      <c r="I3844" s="67" t="s">
        <v>261</v>
      </c>
      <c r="J3844" s="72">
        <v>12.379720999999995</v>
      </c>
      <c r="K3844" s="73">
        <v>72.676299999999955</v>
      </c>
      <c r="L3844" s="73">
        <f t="shared" si="236"/>
        <v>9.8598055292645199</v>
      </c>
      <c r="M3844" s="73">
        <v>6.2013549264520407E-2</v>
      </c>
      <c r="N3844" s="73">
        <v>3.7356699999999994</v>
      </c>
      <c r="O3844" s="73">
        <v>6.0621219800000006</v>
      </c>
      <c r="P3844" s="74">
        <f t="shared" si="237"/>
        <v>8.5328434805459887E-4</v>
      </c>
      <c r="Q3844" s="74">
        <f t="shared" si="238"/>
        <v>5.2254772866319861E-2</v>
      </c>
      <c r="R3844" s="75">
        <f t="shared" si="239"/>
        <v>0.13566741192471998</v>
      </c>
      <c r="S3844" s="7"/>
    </row>
    <row r="3845" spans="1:19" x14ac:dyDescent="0.25">
      <c r="A3845" s="66"/>
      <c r="B3845" s="56"/>
      <c r="C3845" s="67"/>
      <c r="D3845" s="68"/>
      <c r="E3845" s="69"/>
      <c r="F3845" s="70"/>
      <c r="G3845" s="71"/>
      <c r="H3845" s="66">
        <v>7</v>
      </c>
      <c r="I3845" s="67" t="s">
        <v>279</v>
      </c>
      <c r="J3845" s="72">
        <v>0</v>
      </c>
      <c r="K3845" s="73">
        <v>0.48285</v>
      </c>
      <c r="L3845" s="73">
        <f t="shared" si="236"/>
        <v>0</v>
      </c>
      <c r="M3845" s="73">
        <v>0</v>
      </c>
      <c r="N3845" s="73">
        <v>0</v>
      </c>
      <c r="O3845" s="73">
        <v>0</v>
      </c>
      <c r="P3845" s="74">
        <f t="shared" si="237"/>
        <v>0</v>
      </c>
      <c r="Q3845" s="74">
        <f t="shared" si="238"/>
        <v>0</v>
      </c>
      <c r="R3845" s="75">
        <f t="shared" si="239"/>
        <v>0</v>
      </c>
      <c r="S3845" s="7"/>
    </row>
    <row r="3846" spans="1:19" x14ac:dyDescent="0.25">
      <c r="A3846" s="66"/>
      <c r="B3846" s="56"/>
      <c r="C3846" s="67"/>
      <c r="D3846" s="68"/>
      <c r="E3846" s="69"/>
      <c r="F3846" s="70"/>
      <c r="G3846" s="71"/>
      <c r="H3846" s="66">
        <v>8</v>
      </c>
      <c r="I3846" s="67" t="s">
        <v>262</v>
      </c>
      <c r="J3846" s="72">
        <v>172.27206300000003</v>
      </c>
      <c r="K3846" s="73">
        <v>169.59388500000009</v>
      </c>
      <c r="L3846" s="73">
        <f t="shared" si="236"/>
        <v>7.7480353298377409</v>
      </c>
      <c r="M3846" s="73">
        <v>4.2719639837741852E-2</v>
      </c>
      <c r="N3846" s="73">
        <v>1.1405618</v>
      </c>
      <c r="O3846" s="73">
        <v>6.5647538899999995</v>
      </c>
      <c r="P3846" s="74">
        <f t="shared" si="237"/>
        <v>2.5189375099073785E-4</v>
      </c>
      <c r="Q3846" s="74">
        <f t="shared" si="238"/>
        <v>6.9771468460536838E-3</v>
      </c>
      <c r="R3846" s="75">
        <f t="shared" si="239"/>
        <v>4.5685817798429097E-2</v>
      </c>
      <c r="S3846" s="7"/>
    </row>
    <row r="3847" spans="1:19" x14ac:dyDescent="0.25">
      <c r="A3847" s="66"/>
      <c r="B3847" s="56"/>
      <c r="C3847" s="67"/>
      <c r="D3847" s="68"/>
      <c r="E3847" s="69"/>
      <c r="F3847" s="70"/>
      <c r="G3847" s="71"/>
      <c r="H3847" s="66">
        <v>9</v>
      </c>
      <c r="I3847" s="67" t="s">
        <v>263</v>
      </c>
      <c r="J3847" s="72">
        <v>7.7563439999999959</v>
      </c>
      <c r="K3847" s="73">
        <v>31.046164000000012</v>
      </c>
      <c r="L3847" s="73">
        <f t="shared" ref="L3847:L3910" si="240">SUM(M3847,N3847,O3847)</f>
        <v>4.4783256921862975</v>
      </c>
      <c r="M3847" s="73">
        <v>7.777000218629837E-2</v>
      </c>
      <c r="N3847" s="73">
        <v>0.67986411999999996</v>
      </c>
      <c r="O3847" s="73">
        <v>3.7206915699999996</v>
      </c>
      <c r="P3847" s="74">
        <f t="shared" ref="P3847:P3910" si="241">IFERROR(M3847/K3847,0)</f>
        <v>2.5049794295455741E-3</v>
      </c>
      <c r="Q3847" s="74">
        <f t="shared" ref="Q3847:Q3910" si="242">IFERROR(SUM(M3847,N3847)/K3847,0)</f>
        <v>2.4403469690693447E-2</v>
      </c>
      <c r="R3847" s="75">
        <f t="shared" ref="R3847:R3910" si="243">IFERROR(SUM(M3847,N3847,O3847)/K3847,0)</f>
        <v>0.1442473115901306</v>
      </c>
      <c r="S3847" s="7"/>
    </row>
    <row r="3848" spans="1:19" x14ac:dyDescent="0.25">
      <c r="A3848" s="66"/>
      <c r="B3848" s="56"/>
      <c r="C3848" s="67"/>
      <c r="D3848" s="68"/>
      <c r="E3848" s="69"/>
      <c r="F3848" s="70"/>
      <c r="G3848" s="71"/>
      <c r="H3848" s="66">
        <v>10</v>
      </c>
      <c r="I3848" s="67" t="s">
        <v>264</v>
      </c>
      <c r="J3848" s="72">
        <v>4.0084300000000006</v>
      </c>
      <c r="K3848" s="73">
        <v>70.475106000000011</v>
      </c>
      <c r="L3848" s="73">
        <f t="shared" si="240"/>
        <v>12.909398569999997</v>
      </c>
      <c r="M3848" s="73">
        <v>0</v>
      </c>
      <c r="N3848" s="73">
        <v>0.40945786000000001</v>
      </c>
      <c r="O3848" s="73">
        <v>12.499940709999997</v>
      </c>
      <c r="P3848" s="74">
        <f t="shared" si="241"/>
        <v>0</v>
      </c>
      <c r="Q3848" s="74">
        <f t="shared" si="242"/>
        <v>5.8099644433312371E-3</v>
      </c>
      <c r="R3848" s="75">
        <f t="shared" si="243"/>
        <v>0.18317671732200014</v>
      </c>
      <c r="S3848" s="7"/>
    </row>
    <row r="3849" spans="1:19" x14ac:dyDescent="0.25">
      <c r="A3849" s="66"/>
      <c r="B3849" s="56"/>
      <c r="C3849" s="67"/>
      <c r="D3849" s="68"/>
      <c r="E3849" s="69"/>
      <c r="F3849" s="70"/>
      <c r="G3849" s="71"/>
      <c r="H3849" s="66">
        <v>11</v>
      </c>
      <c r="I3849" s="67" t="s">
        <v>265</v>
      </c>
      <c r="J3849" s="72">
        <v>19.616850999999993</v>
      </c>
      <c r="K3849" s="73">
        <v>17.06324</v>
      </c>
      <c r="L3849" s="73">
        <f t="shared" si="240"/>
        <v>1.234391981203605</v>
      </c>
      <c r="M3849" s="73">
        <v>6.8756711203604937E-2</v>
      </c>
      <c r="N3849" s="73">
        <v>1.0345064100000001</v>
      </c>
      <c r="O3849" s="73">
        <v>0.13112886000000001</v>
      </c>
      <c r="P3849" s="74">
        <f t="shared" si="241"/>
        <v>4.0295225996706914E-3</v>
      </c>
      <c r="Q3849" s="74">
        <f t="shared" si="242"/>
        <v>6.4657305482640162E-2</v>
      </c>
      <c r="R3849" s="75">
        <f t="shared" si="243"/>
        <v>7.2342180101997333E-2</v>
      </c>
      <c r="S3849" s="7"/>
    </row>
    <row r="3850" spans="1:19" x14ac:dyDescent="0.25">
      <c r="A3850" s="66"/>
      <c r="B3850" s="56"/>
      <c r="C3850" s="67"/>
      <c r="D3850" s="68"/>
      <c r="E3850" s="69"/>
      <c r="F3850" s="70"/>
      <c r="G3850" s="71"/>
      <c r="H3850" s="66">
        <v>12</v>
      </c>
      <c r="I3850" s="67" t="s">
        <v>266</v>
      </c>
      <c r="J3850" s="72">
        <v>10.062951999999996</v>
      </c>
      <c r="K3850" s="73">
        <v>57.561906999999998</v>
      </c>
      <c r="L3850" s="73">
        <f t="shared" si="240"/>
        <v>6.5277261200308283</v>
      </c>
      <c r="M3850" s="73">
        <v>1.3051000030827709E-2</v>
      </c>
      <c r="N3850" s="73">
        <v>0.36480892000000004</v>
      </c>
      <c r="O3850" s="73">
        <v>6.1498662000000008</v>
      </c>
      <c r="P3850" s="74">
        <f t="shared" si="241"/>
        <v>2.2672980641221126E-4</v>
      </c>
      <c r="Q3850" s="74">
        <f t="shared" si="242"/>
        <v>6.5644093415950892E-3</v>
      </c>
      <c r="R3850" s="75">
        <f t="shared" si="243"/>
        <v>0.11340357643173338</v>
      </c>
      <c r="S3850" s="7"/>
    </row>
    <row r="3851" spans="1:19" x14ac:dyDescent="0.25">
      <c r="A3851" s="66"/>
      <c r="B3851" s="56"/>
      <c r="C3851" s="67"/>
      <c r="D3851" s="68"/>
      <c r="E3851" s="69"/>
      <c r="F3851" s="70"/>
      <c r="G3851" s="71"/>
      <c r="H3851" s="66">
        <v>13</v>
      </c>
      <c r="I3851" s="67" t="s">
        <v>267</v>
      </c>
      <c r="J3851" s="72">
        <v>39.633278000000004</v>
      </c>
      <c r="K3851" s="73">
        <v>57.537282000000019</v>
      </c>
      <c r="L3851" s="73">
        <f t="shared" si="240"/>
        <v>14.232924176309917</v>
      </c>
      <c r="M3851" s="73">
        <v>0.85520887630991638</v>
      </c>
      <c r="N3851" s="73">
        <v>5.7055970800000004</v>
      </c>
      <c r="O3851" s="73">
        <v>7.6721182199999998</v>
      </c>
      <c r="P3851" s="74">
        <f t="shared" si="241"/>
        <v>1.4863560574688184E-2</v>
      </c>
      <c r="Q3851" s="74">
        <f t="shared" si="242"/>
        <v>0.11402704000355655</v>
      </c>
      <c r="R3851" s="75">
        <f t="shared" si="243"/>
        <v>0.24736872652952066</v>
      </c>
      <c r="S3851" s="7"/>
    </row>
    <row r="3852" spans="1:19" x14ac:dyDescent="0.25">
      <c r="A3852" s="66"/>
      <c r="B3852" s="56"/>
      <c r="C3852" s="67"/>
      <c r="D3852" s="68"/>
      <c r="E3852" s="69"/>
      <c r="F3852" s="70"/>
      <c r="G3852" s="71"/>
      <c r="H3852" s="66">
        <v>14</v>
      </c>
      <c r="I3852" s="67" t="s">
        <v>268</v>
      </c>
      <c r="J3852" s="72">
        <v>1.5042789999999999</v>
      </c>
      <c r="K3852" s="73">
        <v>30.760946999999994</v>
      </c>
      <c r="L3852" s="73">
        <f t="shared" si="240"/>
        <v>1.8499534315199186</v>
      </c>
      <c r="M3852" s="73">
        <v>3.2000001519918442E-2</v>
      </c>
      <c r="N3852" s="73">
        <v>3.2367159999999999E-2</v>
      </c>
      <c r="O3852" s="73">
        <v>1.7855862700000003</v>
      </c>
      <c r="P3852" s="74">
        <f t="shared" si="241"/>
        <v>1.040280116210936E-3</v>
      </c>
      <c r="Q3852" s="74">
        <f t="shared" si="242"/>
        <v>2.0924960964276702E-3</v>
      </c>
      <c r="R3852" s="75">
        <f t="shared" si="243"/>
        <v>6.0139677478717381E-2</v>
      </c>
      <c r="S3852" s="7"/>
    </row>
    <row r="3853" spans="1:19" x14ac:dyDescent="0.25">
      <c r="A3853" s="66"/>
      <c r="B3853" s="56"/>
      <c r="C3853" s="67"/>
      <c r="D3853" s="68"/>
      <c r="E3853" s="69"/>
      <c r="F3853" s="70"/>
      <c r="G3853" s="71"/>
      <c r="H3853" s="66">
        <v>15</v>
      </c>
      <c r="I3853" s="67" t="s">
        <v>255</v>
      </c>
      <c r="J3853" s="72">
        <v>6.4566879999999989</v>
      </c>
      <c r="K3853" s="73">
        <v>9.9563709999999972</v>
      </c>
      <c r="L3853" s="73">
        <f t="shared" si="240"/>
        <v>2.0598067893746115</v>
      </c>
      <c r="M3853" s="73">
        <v>3.2715079374611378E-2</v>
      </c>
      <c r="N3853" s="73">
        <v>0.50435479000000005</v>
      </c>
      <c r="O3853" s="73">
        <v>1.52273692</v>
      </c>
      <c r="P3853" s="74">
        <f t="shared" si="241"/>
        <v>3.2858437451367961E-3</v>
      </c>
      <c r="Q3853" s="74">
        <f t="shared" si="242"/>
        <v>5.3942331937471152E-2</v>
      </c>
      <c r="R3853" s="75">
        <f t="shared" si="243"/>
        <v>0.2068832900435924</v>
      </c>
      <c r="S3853" s="7"/>
    </row>
    <row r="3854" spans="1:19" x14ac:dyDescent="0.25">
      <c r="A3854" s="66"/>
      <c r="B3854" s="56"/>
      <c r="C3854" s="67"/>
      <c r="D3854" s="68"/>
      <c r="E3854" s="69"/>
      <c r="F3854" s="70"/>
      <c r="G3854" s="71"/>
      <c r="H3854" s="66">
        <v>16</v>
      </c>
      <c r="I3854" s="67" t="s">
        <v>269</v>
      </c>
      <c r="J3854" s="72">
        <v>12.855975000000001</v>
      </c>
      <c r="K3854" s="73">
        <v>16.512888999999998</v>
      </c>
      <c r="L3854" s="73">
        <f t="shared" si="240"/>
        <v>1.610621546500199</v>
      </c>
      <c r="M3854" s="73">
        <v>0.21855486650019884</v>
      </c>
      <c r="N3854" s="73">
        <v>0.60539206999999995</v>
      </c>
      <c r="O3854" s="73">
        <v>0.78667461000000016</v>
      </c>
      <c r="P3854" s="74">
        <f t="shared" si="241"/>
        <v>1.3235410623798105E-2</v>
      </c>
      <c r="Q3854" s="74">
        <f t="shared" si="242"/>
        <v>4.9897200695783697E-2</v>
      </c>
      <c r="R3854" s="75">
        <f t="shared" si="243"/>
        <v>9.7537235701166472E-2</v>
      </c>
      <c r="S3854" s="7"/>
    </row>
    <row r="3855" spans="1:19" x14ac:dyDescent="0.25">
      <c r="A3855" s="66"/>
      <c r="B3855" s="56"/>
      <c r="C3855" s="67"/>
      <c r="D3855" s="68"/>
      <c r="E3855" s="69"/>
      <c r="F3855" s="70"/>
      <c r="G3855" s="71"/>
      <c r="H3855" s="66">
        <v>17</v>
      </c>
      <c r="I3855" s="67" t="s">
        <v>270</v>
      </c>
      <c r="J3855" s="72">
        <v>0.72900000000000009</v>
      </c>
      <c r="K3855" s="73">
        <v>0.59967300000000012</v>
      </c>
      <c r="L3855" s="73">
        <f t="shared" si="240"/>
        <v>5.3578650000000005E-2</v>
      </c>
      <c r="M3855" s="73">
        <v>0</v>
      </c>
      <c r="N3855" s="73">
        <v>0</v>
      </c>
      <c r="O3855" s="73">
        <v>5.3578650000000005E-2</v>
      </c>
      <c r="P3855" s="74">
        <f t="shared" si="241"/>
        <v>0</v>
      </c>
      <c r="Q3855" s="74">
        <f t="shared" si="242"/>
        <v>0</v>
      </c>
      <c r="R3855" s="75">
        <f t="shared" si="243"/>
        <v>8.9346443811877466E-2</v>
      </c>
      <c r="S3855" s="7"/>
    </row>
    <row r="3856" spans="1:19" x14ac:dyDescent="0.25">
      <c r="A3856" s="66"/>
      <c r="B3856" s="56"/>
      <c r="C3856" s="67"/>
      <c r="D3856" s="68"/>
      <c r="E3856" s="69"/>
      <c r="F3856" s="70"/>
      <c r="G3856" s="71"/>
      <c r="H3856" s="66">
        <v>18</v>
      </c>
      <c r="I3856" s="67" t="s">
        <v>271</v>
      </c>
      <c r="J3856" s="72">
        <v>1.229314</v>
      </c>
      <c r="K3856" s="73">
        <v>4.9399260000000016</v>
      </c>
      <c r="L3856" s="73">
        <f t="shared" si="240"/>
        <v>0.15831461000000002</v>
      </c>
      <c r="M3856" s="73">
        <v>0</v>
      </c>
      <c r="N3856" s="73">
        <v>0</v>
      </c>
      <c r="O3856" s="73">
        <v>0.15831461000000002</v>
      </c>
      <c r="P3856" s="74">
        <f t="shared" si="241"/>
        <v>0</v>
      </c>
      <c r="Q3856" s="74">
        <f t="shared" si="242"/>
        <v>0</v>
      </c>
      <c r="R3856" s="75">
        <f t="shared" si="243"/>
        <v>3.2047971973669237E-2</v>
      </c>
      <c r="S3856" s="7"/>
    </row>
    <row r="3857" spans="1:19" x14ac:dyDescent="0.25">
      <c r="A3857" s="66"/>
      <c r="B3857" s="56"/>
      <c r="C3857" s="67"/>
      <c r="D3857" s="68"/>
      <c r="E3857" s="69"/>
      <c r="F3857" s="70"/>
      <c r="G3857" s="71"/>
      <c r="H3857" s="66">
        <v>19</v>
      </c>
      <c r="I3857" s="67" t="s">
        <v>272</v>
      </c>
      <c r="J3857" s="72">
        <v>3.636387</v>
      </c>
      <c r="K3857" s="73">
        <v>4.2402310000000005</v>
      </c>
      <c r="L3857" s="73">
        <f t="shared" si="240"/>
        <v>6.5580750000000007E-2</v>
      </c>
      <c r="M3857" s="73">
        <v>0</v>
      </c>
      <c r="N3857" s="73">
        <v>5.0505000000000003E-3</v>
      </c>
      <c r="O3857" s="73">
        <v>6.0530250000000001E-2</v>
      </c>
      <c r="P3857" s="74">
        <f t="shared" si="241"/>
        <v>0</v>
      </c>
      <c r="Q3857" s="74">
        <f t="shared" si="242"/>
        <v>1.1910907684038912E-3</v>
      </c>
      <c r="R3857" s="75">
        <f t="shared" si="243"/>
        <v>1.5466315396496087E-2</v>
      </c>
      <c r="S3857" s="7"/>
    </row>
    <row r="3858" spans="1:19" x14ac:dyDescent="0.25">
      <c r="A3858" s="66"/>
      <c r="B3858" s="56"/>
      <c r="C3858" s="67"/>
      <c r="D3858" s="68"/>
      <c r="E3858" s="69"/>
      <c r="F3858" s="70"/>
      <c r="G3858" s="71"/>
      <c r="H3858" s="66">
        <v>20</v>
      </c>
      <c r="I3858" s="67" t="s">
        <v>273</v>
      </c>
      <c r="J3858" s="72">
        <v>53.659218999999993</v>
      </c>
      <c r="K3858" s="73">
        <v>101.98595600000004</v>
      </c>
      <c r="L3858" s="73">
        <f t="shared" si="240"/>
        <v>17.299984983314989</v>
      </c>
      <c r="M3858" s="73">
        <v>0.68310261331498623</v>
      </c>
      <c r="N3858" s="73">
        <v>4.3249767500000003</v>
      </c>
      <c r="O3858" s="73">
        <v>12.291905620000003</v>
      </c>
      <c r="P3858" s="74">
        <f t="shared" si="241"/>
        <v>6.6980066678493056E-3</v>
      </c>
      <c r="Q3858" s="74">
        <f t="shared" si="242"/>
        <v>4.9105578451556449E-2</v>
      </c>
      <c r="R3858" s="75">
        <f t="shared" si="243"/>
        <v>0.16963105178241386</v>
      </c>
      <c r="S3858" s="7"/>
    </row>
    <row r="3859" spans="1:19" x14ac:dyDescent="0.25">
      <c r="A3859" s="66"/>
      <c r="B3859" s="56"/>
      <c r="C3859" s="67"/>
      <c r="D3859" s="68"/>
      <c r="E3859" s="69"/>
      <c r="F3859" s="70"/>
      <c r="G3859" s="71"/>
      <c r="H3859" s="66">
        <v>21</v>
      </c>
      <c r="I3859" s="67" t="s">
        <v>274</v>
      </c>
      <c r="J3859" s="72">
        <v>24.042178999999994</v>
      </c>
      <c r="K3859" s="73">
        <v>50.803892000000012</v>
      </c>
      <c r="L3859" s="73">
        <f t="shared" si="240"/>
        <v>4.8469750000260765</v>
      </c>
      <c r="M3859" s="73">
        <v>3.0000000260770321E-3</v>
      </c>
      <c r="N3859" s="73">
        <v>0.94539859999999998</v>
      </c>
      <c r="O3859" s="73">
        <v>3.8985763999999996</v>
      </c>
      <c r="P3859" s="74">
        <f t="shared" si="241"/>
        <v>5.9050594511086497E-5</v>
      </c>
      <c r="Q3859" s="74">
        <f t="shared" si="242"/>
        <v>1.8667833559406762E-2</v>
      </c>
      <c r="R3859" s="75">
        <f t="shared" si="243"/>
        <v>9.540558428133962E-2</v>
      </c>
      <c r="S3859" s="7"/>
    </row>
    <row r="3860" spans="1:19" x14ac:dyDescent="0.25">
      <c r="A3860" s="66"/>
      <c r="B3860" s="56"/>
      <c r="C3860" s="67"/>
      <c r="D3860" s="68"/>
      <c r="E3860" s="69"/>
      <c r="F3860" s="70"/>
      <c r="G3860" s="71"/>
      <c r="H3860" s="66">
        <v>22</v>
      </c>
      <c r="I3860" s="67" t="s">
        <v>275</v>
      </c>
      <c r="J3860" s="72">
        <v>4.9794150000000004</v>
      </c>
      <c r="K3860" s="73">
        <v>35.700614000000002</v>
      </c>
      <c r="L3860" s="73">
        <f t="shared" si="240"/>
        <v>1.8040168200865383</v>
      </c>
      <c r="M3860" s="73">
        <v>6.2950000865384936E-3</v>
      </c>
      <c r="N3860" s="73">
        <v>0.11524419</v>
      </c>
      <c r="O3860" s="73">
        <v>1.6824776299999997</v>
      </c>
      <c r="P3860" s="74">
        <f t="shared" si="241"/>
        <v>1.7632750200146399E-4</v>
      </c>
      <c r="Q3860" s="74">
        <f t="shared" si="242"/>
        <v>3.4044005541904259E-3</v>
      </c>
      <c r="R3860" s="75">
        <f t="shared" si="243"/>
        <v>5.0531814945438701E-2</v>
      </c>
      <c r="S3860" s="7"/>
    </row>
    <row r="3861" spans="1:19" x14ac:dyDescent="0.25">
      <c r="A3861" s="66"/>
      <c r="B3861" s="56"/>
      <c r="C3861" s="67"/>
      <c r="D3861" s="68"/>
      <c r="E3861" s="69"/>
      <c r="F3861" s="70"/>
      <c r="G3861" s="71"/>
      <c r="H3861" s="66">
        <v>23</v>
      </c>
      <c r="I3861" s="67" t="s">
        <v>276</v>
      </c>
      <c r="J3861" s="72">
        <v>7.6910000000000006E-2</v>
      </c>
      <c r="K3861" s="73">
        <v>0.13388</v>
      </c>
      <c r="L3861" s="73">
        <f t="shared" si="240"/>
        <v>2.3099999988079073E-2</v>
      </c>
      <c r="M3861" s="73">
        <v>2.199999988079071E-3</v>
      </c>
      <c r="N3861" s="73">
        <v>0</v>
      </c>
      <c r="O3861" s="73">
        <v>2.0900000000000002E-2</v>
      </c>
      <c r="P3861" s="74">
        <f t="shared" si="241"/>
        <v>1.6432626143405071E-2</v>
      </c>
      <c r="Q3861" s="74">
        <f t="shared" si="242"/>
        <v>1.6432626143405071E-2</v>
      </c>
      <c r="R3861" s="75">
        <f t="shared" si="243"/>
        <v>0.17254257535165127</v>
      </c>
      <c r="S3861" s="7"/>
    </row>
    <row r="3862" spans="1:19" x14ac:dyDescent="0.25">
      <c r="A3862" s="66"/>
      <c r="B3862" s="56"/>
      <c r="C3862" s="67"/>
      <c r="D3862" s="68"/>
      <c r="E3862" s="69"/>
      <c r="F3862" s="70"/>
      <c r="G3862" s="71"/>
      <c r="H3862" s="66">
        <v>24</v>
      </c>
      <c r="I3862" s="67" t="s">
        <v>277</v>
      </c>
      <c r="J3862" s="72">
        <v>4.7450120000000018</v>
      </c>
      <c r="K3862" s="73">
        <v>5.6810270000000029</v>
      </c>
      <c r="L3862" s="73">
        <f t="shared" si="240"/>
        <v>1.03958518</v>
      </c>
      <c r="M3862" s="73">
        <v>0</v>
      </c>
      <c r="N3862" s="73">
        <v>0.25536791999999997</v>
      </c>
      <c r="O3862" s="73">
        <v>0.78421725999999992</v>
      </c>
      <c r="P3862" s="74">
        <f t="shared" si="241"/>
        <v>0</v>
      </c>
      <c r="Q3862" s="74">
        <f t="shared" si="242"/>
        <v>4.4951013258694217E-2</v>
      </c>
      <c r="R3862" s="75">
        <f t="shared" si="243"/>
        <v>0.18299247301588242</v>
      </c>
      <c r="S3862" s="7"/>
    </row>
    <row r="3863" spans="1:19" x14ac:dyDescent="0.25">
      <c r="A3863" s="66"/>
      <c r="B3863" s="56"/>
      <c r="C3863" s="67"/>
      <c r="D3863" s="68"/>
      <c r="E3863" s="69"/>
      <c r="F3863" s="70"/>
      <c r="G3863" s="71"/>
      <c r="H3863" s="66">
        <v>25</v>
      </c>
      <c r="I3863" s="67" t="s">
        <v>278</v>
      </c>
      <c r="J3863" s="72">
        <v>11.545958999999996</v>
      </c>
      <c r="K3863" s="73">
        <v>22.030472999999997</v>
      </c>
      <c r="L3863" s="73">
        <f t="shared" si="240"/>
        <v>1.9122835804536629</v>
      </c>
      <c r="M3863" s="73">
        <v>8.2870550453662872E-2</v>
      </c>
      <c r="N3863" s="73">
        <v>0.21870074</v>
      </c>
      <c r="O3863" s="73">
        <v>1.6107122899999999</v>
      </c>
      <c r="P3863" s="74">
        <f t="shared" si="241"/>
        <v>3.7616328280224796E-3</v>
      </c>
      <c r="Q3863" s="74">
        <f t="shared" si="242"/>
        <v>1.3688825040373075E-2</v>
      </c>
      <c r="R3863" s="75">
        <f t="shared" si="243"/>
        <v>8.680174867120026E-2</v>
      </c>
      <c r="S3863" s="7"/>
    </row>
    <row r="3864" spans="1:19" ht="51" x14ac:dyDescent="0.25">
      <c r="A3864" s="44"/>
      <c r="B3864" s="45"/>
      <c r="C3864" s="46"/>
      <c r="D3864" s="47"/>
      <c r="E3864" s="48"/>
      <c r="F3864" s="49">
        <v>91</v>
      </c>
      <c r="G3864" s="50" t="s">
        <v>82</v>
      </c>
      <c r="H3864" s="90"/>
      <c r="I3864" s="46"/>
      <c r="J3864" s="51">
        <v>52.118166000000009</v>
      </c>
      <c r="K3864" s="52">
        <v>63.115467000000002</v>
      </c>
      <c r="L3864" s="53">
        <f t="shared" si="240"/>
        <v>5.5805530415667697</v>
      </c>
      <c r="M3864" s="53">
        <v>0.14867231156677008</v>
      </c>
      <c r="N3864" s="53">
        <v>1.7581586499999999</v>
      </c>
      <c r="O3864" s="53">
        <v>3.6737220799999992</v>
      </c>
      <c r="P3864" s="54">
        <f t="shared" si="241"/>
        <v>2.3555606673522685E-3</v>
      </c>
      <c r="Q3864" s="54">
        <f t="shared" si="242"/>
        <v>3.0211785671597265E-2</v>
      </c>
      <c r="R3864" s="55">
        <f t="shared" si="243"/>
        <v>8.8418153375412228E-2</v>
      </c>
      <c r="S3864" s="7"/>
    </row>
    <row r="3865" spans="1:19" x14ac:dyDescent="0.25">
      <c r="A3865" s="66"/>
      <c r="B3865" s="56"/>
      <c r="C3865" s="67"/>
      <c r="D3865" s="68"/>
      <c r="E3865" s="69"/>
      <c r="F3865" s="70"/>
      <c r="G3865" s="71"/>
      <c r="H3865" s="66">
        <v>2</v>
      </c>
      <c r="I3865" s="67" t="s">
        <v>257</v>
      </c>
      <c r="J3865" s="72">
        <v>1.9802050000000002</v>
      </c>
      <c r="K3865" s="73">
        <v>1.6216030000000001</v>
      </c>
      <c r="L3865" s="73">
        <f t="shared" si="240"/>
        <v>0</v>
      </c>
      <c r="M3865" s="73">
        <v>0</v>
      </c>
      <c r="N3865" s="73">
        <v>0</v>
      </c>
      <c r="O3865" s="73">
        <v>0</v>
      </c>
      <c r="P3865" s="74">
        <f t="shared" si="241"/>
        <v>0</v>
      </c>
      <c r="Q3865" s="74">
        <f t="shared" si="242"/>
        <v>0</v>
      </c>
      <c r="R3865" s="75">
        <f t="shared" si="243"/>
        <v>0</v>
      </c>
      <c r="S3865" s="7"/>
    </row>
    <row r="3866" spans="1:19" x14ac:dyDescent="0.25">
      <c r="A3866" s="66"/>
      <c r="B3866" s="56"/>
      <c r="C3866" s="67"/>
      <c r="D3866" s="68"/>
      <c r="E3866" s="69"/>
      <c r="F3866" s="70"/>
      <c r="G3866" s="71"/>
      <c r="H3866" s="66">
        <v>3</v>
      </c>
      <c r="I3866" s="67" t="s">
        <v>258</v>
      </c>
      <c r="J3866" s="72">
        <v>9.0135999999999994E-2</v>
      </c>
      <c r="K3866" s="73">
        <v>0.33116600000000002</v>
      </c>
      <c r="L3866" s="73">
        <f t="shared" si="240"/>
        <v>1.0500000000000001E-2</v>
      </c>
      <c r="M3866" s="73">
        <v>0</v>
      </c>
      <c r="N3866" s="73">
        <v>0</v>
      </c>
      <c r="O3866" s="73">
        <v>1.0500000000000001E-2</v>
      </c>
      <c r="P3866" s="74">
        <f t="shared" si="241"/>
        <v>0</v>
      </c>
      <c r="Q3866" s="74">
        <f t="shared" si="242"/>
        <v>0</v>
      </c>
      <c r="R3866" s="75">
        <f t="shared" si="243"/>
        <v>3.1706153409468363E-2</v>
      </c>
      <c r="S3866" s="7"/>
    </row>
    <row r="3867" spans="1:19" x14ac:dyDescent="0.25">
      <c r="A3867" s="66"/>
      <c r="B3867" s="56"/>
      <c r="C3867" s="67"/>
      <c r="D3867" s="68"/>
      <c r="E3867" s="69"/>
      <c r="F3867" s="70"/>
      <c r="G3867" s="71"/>
      <c r="H3867" s="66">
        <v>4</v>
      </c>
      <c r="I3867" s="67" t="s">
        <v>259</v>
      </c>
      <c r="J3867" s="72">
        <v>2.1891850000000002</v>
      </c>
      <c r="K3867" s="73">
        <v>2.4011010000000002</v>
      </c>
      <c r="L3867" s="73">
        <f t="shared" si="240"/>
        <v>0.17682561999999999</v>
      </c>
      <c r="M3867" s="73">
        <v>0</v>
      </c>
      <c r="N3867" s="73">
        <v>0</v>
      </c>
      <c r="O3867" s="73">
        <v>0.17682561999999999</v>
      </c>
      <c r="P3867" s="74">
        <f t="shared" si="241"/>
        <v>0</v>
      </c>
      <c r="Q3867" s="74">
        <f t="shared" si="242"/>
        <v>0</v>
      </c>
      <c r="R3867" s="75">
        <f t="shared" si="243"/>
        <v>7.364355768457885E-2</v>
      </c>
      <c r="S3867" s="7"/>
    </row>
    <row r="3868" spans="1:19" x14ac:dyDescent="0.25">
      <c r="A3868" s="66"/>
      <c r="B3868" s="56"/>
      <c r="C3868" s="67"/>
      <c r="D3868" s="68"/>
      <c r="E3868" s="69"/>
      <c r="F3868" s="70"/>
      <c r="G3868" s="71"/>
      <c r="H3868" s="66">
        <v>5</v>
      </c>
      <c r="I3868" s="67" t="s">
        <v>260</v>
      </c>
      <c r="J3868" s="72">
        <v>0.32923899999999995</v>
      </c>
      <c r="K3868" s="73">
        <v>2.8839739999999998</v>
      </c>
      <c r="L3868" s="73">
        <f t="shared" si="240"/>
        <v>0.72238521</v>
      </c>
      <c r="M3868" s="73">
        <v>0</v>
      </c>
      <c r="N3868" s="73">
        <v>5.5199999999999997E-3</v>
      </c>
      <c r="O3868" s="73">
        <v>0.71686521000000003</v>
      </c>
      <c r="P3868" s="74">
        <f t="shared" si="241"/>
        <v>0</v>
      </c>
      <c r="Q3868" s="74">
        <f t="shared" si="242"/>
        <v>1.9140255772070068E-3</v>
      </c>
      <c r="R3868" s="75">
        <f t="shared" si="243"/>
        <v>0.25048256676377806</v>
      </c>
      <c r="S3868" s="7"/>
    </row>
    <row r="3869" spans="1:19" x14ac:dyDescent="0.25">
      <c r="A3869" s="66"/>
      <c r="B3869" s="56"/>
      <c r="C3869" s="67"/>
      <c r="D3869" s="68"/>
      <c r="E3869" s="69"/>
      <c r="F3869" s="70"/>
      <c r="G3869" s="71"/>
      <c r="H3869" s="66">
        <v>6</v>
      </c>
      <c r="I3869" s="67" t="s">
        <v>261</v>
      </c>
      <c r="J3869" s="72">
        <v>6.2853950000000003</v>
      </c>
      <c r="K3869" s="73">
        <v>4.9213610000000001</v>
      </c>
      <c r="L3869" s="73">
        <f t="shared" si="240"/>
        <v>5.9644999999999993E-3</v>
      </c>
      <c r="M3869" s="73">
        <v>0</v>
      </c>
      <c r="N3869" s="73">
        <v>3.754E-3</v>
      </c>
      <c r="O3869" s="73">
        <v>2.2104999999999998E-3</v>
      </c>
      <c r="P3869" s="74">
        <f t="shared" si="241"/>
        <v>0</v>
      </c>
      <c r="Q3869" s="74">
        <f t="shared" si="242"/>
        <v>7.6279712055262762E-4</v>
      </c>
      <c r="R3869" s="75">
        <f t="shared" si="243"/>
        <v>1.2119614878892239E-3</v>
      </c>
      <c r="S3869" s="7"/>
    </row>
    <row r="3870" spans="1:19" x14ac:dyDescent="0.25">
      <c r="A3870" s="66"/>
      <c r="B3870" s="56"/>
      <c r="C3870" s="67"/>
      <c r="D3870" s="68"/>
      <c r="E3870" s="69"/>
      <c r="F3870" s="70"/>
      <c r="G3870" s="71"/>
      <c r="H3870" s="66">
        <v>8</v>
      </c>
      <c r="I3870" s="67" t="s">
        <v>262</v>
      </c>
      <c r="J3870" s="72">
        <v>10.243398999999998</v>
      </c>
      <c r="K3870" s="73">
        <v>13.644148999999997</v>
      </c>
      <c r="L3870" s="73">
        <f t="shared" si="240"/>
        <v>0.8201485399999997</v>
      </c>
      <c r="M3870" s="73">
        <v>0</v>
      </c>
      <c r="N3870" s="73">
        <v>0.41248282999999991</v>
      </c>
      <c r="O3870" s="73">
        <v>0.40766570999999985</v>
      </c>
      <c r="P3870" s="74">
        <f t="shared" si="241"/>
        <v>0</v>
      </c>
      <c r="Q3870" s="74">
        <f t="shared" si="242"/>
        <v>3.0231480908043441E-2</v>
      </c>
      <c r="R3870" s="75">
        <f t="shared" si="243"/>
        <v>6.0109907917305791E-2</v>
      </c>
      <c r="S3870" s="7"/>
    </row>
    <row r="3871" spans="1:19" x14ac:dyDescent="0.25">
      <c r="A3871" s="66"/>
      <c r="B3871" s="56"/>
      <c r="C3871" s="67"/>
      <c r="D3871" s="68"/>
      <c r="E3871" s="69"/>
      <c r="F3871" s="70"/>
      <c r="G3871" s="71"/>
      <c r="H3871" s="66">
        <v>9</v>
      </c>
      <c r="I3871" s="67" t="s">
        <v>263</v>
      </c>
      <c r="J3871" s="72">
        <v>0.09</v>
      </c>
      <c r="K3871" s="73">
        <v>0.17427700000000002</v>
      </c>
      <c r="L3871" s="73">
        <f t="shared" si="240"/>
        <v>0</v>
      </c>
      <c r="M3871" s="73">
        <v>0</v>
      </c>
      <c r="N3871" s="73">
        <v>0</v>
      </c>
      <c r="O3871" s="73">
        <v>0</v>
      </c>
      <c r="P3871" s="74">
        <f t="shared" si="241"/>
        <v>0</v>
      </c>
      <c r="Q3871" s="74">
        <f t="shared" si="242"/>
        <v>0</v>
      </c>
      <c r="R3871" s="75">
        <f t="shared" si="243"/>
        <v>0</v>
      </c>
      <c r="S3871" s="7"/>
    </row>
    <row r="3872" spans="1:19" x14ac:dyDescent="0.25">
      <c r="A3872" s="66"/>
      <c r="B3872" s="56"/>
      <c r="C3872" s="67"/>
      <c r="D3872" s="68"/>
      <c r="E3872" s="69"/>
      <c r="F3872" s="70"/>
      <c r="G3872" s="71"/>
      <c r="H3872" s="66">
        <v>10</v>
      </c>
      <c r="I3872" s="67" t="s">
        <v>264</v>
      </c>
      <c r="J3872" s="72">
        <v>2.7318199999999999</v>
      </c>
      <c r="K3872" s="73">
        <v>5.938796</v>
      </c>
      <c r="L3872" s="73">
        <f t="shared" si="240"/>
        <v>0</v>
      </c>
      <c r="M3872" s="73">
        <v>0</v>
      </c>
      <c r="N3872" s="73">
        <v>0</v>
      </c>
      <c r="O3872" s="73">
        <v>0</v>
      </c>
      <c r="P3872" s="74">
        <f t="shared" si="241"/>
        <v>0</v>
      </c>
      <c r="Q3872" s="74">
        <f t="shared" si="242"/>
        <v>0</v>
      </c>
      <c r="R3872" s="75">
        <f t="shared" si="243"/>
        <v>0</v>
      </c>
      <c r="S3872" s="7"/>
    </row>
    <row r="3873" spans="1:19" x14ac:dyDescent="0.25">
      <c r="A3873" s="66"/>
      <c r="B3873" s="56"/>
      <c r="C3873" s="67"/>
      <c r="D3873" s="68"/>
      <c r="E3873" s="69"/>
      <c r="F3873" s="70"/>
      <c r="G3873" s="71"/>
      <c r="H3873" s="66">
        <v>11</v>
      </c>
      <c r="I3873" s="67" t="s">
        <v>265</v>
      </c>
      <c r="J3873" s="72">
        <v>0.1855</v>
      </c>
      <c r="K3873" s="73">
        <v>0.135905</v>
      </c>
      <c r="L3873" s="73">
        <f t="shared" si="240"/>
        <v>0</v>
      </c>
      <c r="M3873" s="73">
        <v>0</v>
      </c>
      <c r="N3873" s="73">
        <v>0</v>
      </c>
      <c r="O3873" s="73">
        <v>0</v>
      </c>
      <c r="P3873" s="74">
        <f t="shared" si="241"/>
        <v>0</v>
      </c>
      <c r="Q3873" s="74">
        <f t="shared" si="242"/>
        <v>0</v>
      </c>
      <c r="R3873" s="75">
        <f t="shared" si="243"/>
        <v>0</v>
      </c>
      <c r="S3873" s="7"/>
    </row>
    <row r="3874" spans="1:19" x14ac:dyDescent="0.25">
      <c r="A3874" s="66"/>
      <c r="B3874" s="56"/>
      <c r="C3874" s="67"/>
      <c r="D3874" s="68"/>
      <c r="E3874" s="69"/>
      <c r="F3874" s="70"/>
      <c r="G3874" s="71"/>
      <c r="H3874" s="66">
        <v>12</v>
      </c>
      <c r="I3874" s="67" t="s">
        <v>266</v>
      </c>
      <c r="J3874" s="72">
        <v>0.38968400000000003</v>
      </c>
      <c r="K3874" s="73">
        <v>0.32558399999999998</v>
      </c>
      <c r="L3874" s="73">
        <f t="shared" si="240"/>
        <v>0</v>
      </c>
      <c r="M3874" s="73">
        <v>0</v>
      </c>
      <c r="N3874" s="73">
        <v>0</v>
      </c>
      <c r="O3874" s="73">
        <v>0</v>
      </c>
      <c r="P3874" s="74">
        <f t="shared" si="241"/>
        <v>0</v>
      </c>
      <c r="Q3874" s="74">
        <f t="shared" si="242"/>
        <v>0</v>
      </c>
      <c r="R3874" s="75">
        <f t="shared" si="243"/>
        <v>0</v>
      </c>
      <c r="S3874" s="7"/>
    </row>
    <row r="3875" spans="1:19" x14ac:dyDescent="0.25">
      <c r="A3875" s="66"/>
      <c r="B3875" s="56"/>
      <c r="C3875" s="67"/>
      <c r="D3875" s="68"/>
      <c r="E3875" s="69"/>
      <c r="F3875" s="70"/>
      <c r="G3875" s="71"/>
      <c r="H3875" s="66">
        <v>13</v>
      </c>
      <c r="I3875" s="67" t="s">
        <v>267</v>
      </c>
      <c r="J3875" s="72">
        <v>0.83158899999999991</v>
      </c>
      <c r="K3875" s="73">
        <v>3.6506070000000004</v>
      </c>
      <c r="L3875" s="73">
        <f t="shared" si="240"/>
        <v>0.35068108000000003</v>
      </c>
      <c r="M3875" s="73">
        <v>0</v>
      </c>
      <c r="N3875" s="73">
        <v>0.35068108000000003</v>
      </c>
      <c r="O3875" s="73">
        <v>0</v>
      </c>
      <c r="P3875" s="74">
        <f t="shared" si="241"/>
        <v>0</v>
      </c>
      <c r="Q3875" s="74">
        <f t="shared" si="242"/>
        <v>9.6061033137776808E-2</v>
      </c>
      <c r="R3875" s="75">
        <f t="shared" si="243"/>
        <v>9.6061033137776808E-2</v>
      </c>
      <c r="S3875" s="7"/>
    </row>
    <row r="3876" spans="1:19" x14ac:dyDescent="0.25">
      <c r="A3876" s="66"/>
      <c r="B3876" s="56"/>
      <c r="C3876" s="67"/>
      <c r="D3876" s="68"/>
      <c r="E3876" s="69"/>
      <c r="F3876" s="70"/>
      <c r="G3876" s="71"/>
      <c r="H3876" s="66">
        <v>14</v>
      </c>
      <c r="I3876" s="67" t="s">
        <v>268</v>
      </c>
      <c r="J3876" s="72">
        <v>1.1719050000000002</v>
      </c>
      <c r="K3876" s="73">
        <v>2.3497859999999995</v>
      </c>
      <c r="L3876" s="73">
        <f t="shared" si="240"/>
        <v>0.49560526999999999</v>
      </c>
      <c r="M3876" s="73">
        <v>0</v>
      </c>
      <c r="N3876" s="73">
        <v>0</v>
      </c>
      <c r="O3876" s="73">
        <v>0.49560526999999999</v>
      </c>
      <c r="P3876" s="74">
        <f t="shared" si="241"/>
        <v>0</v>
      </c>
      <c r="Q3876" s="74">
        <f t="shared" si="242"/>
        <v>0</v>
      </c>
      <c r="R3876" s="75">
        <f t="shared" si="243"/>
        <v>0.21091506630816598</v>
      </c>
      <c r="S3876" s="7"/>
    </row>
    <row r="3877" spans="1:19" x14ac:dyDescent="0.25">
      <c r="A3877" s="66"/>
      <c r="B3877" s="56"/>
      <c r="C3877" s="67"/>
      <c r="D3877" s="68"/>
      <c r="E3877" s="69"/>
      <c r="F3877" s="70"/>
      <c r="G3877" s="71"/>
      <c r="H3877" s="66">
        <v>15</v>
      </c>
      <c r="I3877" s="67" t="s">
        <v>255</v>
      </c>
      <c r="J3877" s="72">
        <v>0.29800000000000004</v>
      </c>
      <c r="K3877" s="73">
        <v>0.43419900000000006</v>
      </c>
      <c r="L3877" s="73">
        <f t="shared" si="240"/>
        <v>3.5577950000000004E-2</v>
      </c>
      <c r="M3877" s="73">
        <v>0</v>
      </c>
      <c r="N3877" s="73">
        <v>2.5077950000000002E-2</v>
      </c>
      <c r="O3877" s="73">
        <v>1.0500000000000001E-2</v>
      </c>
      <c r="P3877" s="74">
        <f t="shared" si="241"/>
        <v>0</v>
      </c>
      <c r="Q3877" s="74">
        <f t="shared" si="242"/>
        <v>5.7756811968705593E-2</v>
      </c>
      <c r="R3877" s="75">
        <f t="shared" si="243"/>
        <v>8.1939272084919593E-2</v>
      </c>
      <c r="S3877" s="7"/>
    </row>
    <row r="3878" spans="1:19" x14ac:dyDescent="0.25">
      <c r="A3878" s="66"/>
      <c r="B3878" s="56"/>
      <c r="C3878" s="67"/>
      <c r="D3878" s="68"/>
      <c r="E3878" s="69"/>
      <c r="F3878" s="70"/>
      <c r="G3878" s="71"/>
      <c r="H3878" s="66">
        <v>16</v>
      </c>
      <c r="I3878" s="67" t="s">
        <v>269</v>
      </c>
      <c r="J3878" s="72">
        <v>9.6857830000000007</v>
      </c>
      <c r="K3878" s="73">
        <v>7.1483420000000004</v>
      </c>
      <c r="L3878" s="73">
        <f t="shared" si="240"/>
        <v>1.47644854176239</v>
      </c>
      <c r="M3878" s="73">
        <v>0.11115825176239014</v>
      </c>
      <c r="N3878" s="73">
        <v>0</v>
      </c>
      <c r="O3878" s="73">
        <v>1.3652902899999999</v>
      </c>
      <c r="P3878" s="74">
        <f t="shared" si="241"/>
        <v>1.5550214547987509E-2</v>
      </c>
      <c r="Q3878" s="74">
        <f t="shared" si="242"/>
        <v>1.5550214547987509E-2</v>
      </c>
      <c r="R3878" s="75">
        <f t="shared" si="243"/>
        <v>0.20654419469051563</v>
      </c>
      <c r="S3878" s="7"/>
    </row>
    <row r="3879" spans="1:19" x14ac:dyDescent="0.25">
      <c r="A3879" s="66"/>
      <c r="B3879" s="56"/>
      <c r="C3879" s="67"/>
      <c r="D3879" s="68"/>
      <c r="E3879" s="69"/>
      <c r="F3879" s="70"/>
      <c r="G3879" s="71"/>
      <c r="H3879" s="66">
        <v>17</v>
      </c>
      <c r="I3879" s="67" t="s">
        <v>270</v>
      </c>
      <c r="J3879" s="72">
        <v>0</v>
      </c>
      <c r="K3879" s="73">
        <v>2.5849E-2</v>
      </c>
      <c r="L3879" s="73">
        <f t="shared" si="240"/>
        <v>0</v>
      </c>
      <c r="M3879" s="73">
        <v>0</v>
      </c>
      <c r="N3879" s="73">
        <v>0</v>
      </c>
      <c r="O3879" s="73">
        <v>0</v>
      </c>
      <c r="P3879" s="74">
        <f t="shared" si="241"/>
        <v>0</v>
      </c>
      <c r="Q3879" s="74">
        <f t="shared" si="242"/>
        <v>0</v>
      </c>
      <c r="R3879" s="75">
        <f t="shared" si="243"/>
        <v>0</v>
      </c>
      <c r="S3879" s="7"/>
    </row>
    <row r="3880" spans="1:19" x14ac:dyDescent="0.25">
      <c r="A3880" s="66"/>
      <c r="B3880" s="56"/>
      <c r="C3880" s="67"/>
      <c r="D3880" s="68"/>
      <c r="E3880" s="69"/>
      <c r="F3880" s="70"/>
      <c r="G3880" s="71"/>
      <c r="H3880" s="66">
        <v>18</v>
      </c>
      <c r="I3880" s="67" t="s">
        <v>271</v>
      </c>
      <c r="J3880" s="72">
        <v>1.2</v>
      </c>
      <c r="K3880" s="73">
        <v>1.478999</v>
      </c>
      <c r="L3880" s="73">
        <f t="shared" si="240"/>
        <v>0.10804571981568098</v>
      </c>
      <c r="M3880" s="73">
        <v>8.8034598156809807E-3</v>
      </c>
      <c r="N3880" s="73">
        <v>3.9126399999999999E-2</v>
      </c>
      <c r="O3880" s="73">
        <v>6.011586E-2</v>
      </c>
      <c r="P3880" s="74">
        <f t="shared" si="241"/>
        <v>5.9523095118258909E-3</v>
      </c>
      <c r="Q3880" s="74">
        <f t="shared" si="242"/>
        <v>3.2406958906450227E-2</v>
      </c>
      <c r="R3880" s="75">
        <f t="shared" si="243"/>
        <v>7.3053274421200409E-2</v>
      </c>
      <c r="S3880" s="7"/>
    </row>
    <row r="3881" spans="1:19" x14ac:dyDescent="0.25">
      <c r="A3881" s="66"/>
      <c r="B3881" s="56"/>
      <c r="C3881" s="67"/>
      <c r="D3881" s="68"/>
      <c r="E3881" s="69"/>
      <c r="F3881" s="70"/>
      <c r="G3881" s="71"/>
      <c r="H3881" s="66">
        <v>20</v>
      </c>
      <c r="I3881" s="67" t="s">
        <v>273</v>
      </c>
      <c r="J3881" s="72">
        <v>1.1000000000000001</v>
      </c>
      <c r="K3881" s="73">
        <v>2.4104280000000005</v>
      </c>
      <c r="L3881" s="73">
        <f t="shared" si="240"/>
        <v>1.0968845299886989</v>
      </c>
      <c r="M3881" s="73">
        <v>2.8710599988698959E-2</v>
      </c>
      <c r="N3881" s="73">
        <v>0.92151638999999996</v>
      </c>
      <c r="O3881" s="73">
        <v>0.14665754</v>
      </c>
      <c r="P3881" s="74">
        <f t="shared" si="241"/>
        <v>1.1910996714566439E-2</v>
      </c>
      <c r="Q3881" s="74">
        <f t="shared" si="242"/>
        <v>0.39421504811124775</v>
      </c>
      <c r="R3881" s="75">
        <f t="shared" si="243"/>
        <v>0.45505799384536633</v>
      </c>
      <c r="S3881" s="7"/>
    </row>
    <row r="3882" spans="1:19" x14ac:dyDescent="0.25">
      <c r="A3882" s="66"/>
      <c r="B3882" s="56"/>
      <c r="C3882" s="67"/>
      <c r="D3882" s="68"/>
      <c r="E3882" s="69"/>
      <c r="F3882" s="70"/>
      <c r="G3882" s="71"/>
      <c r="H3882" s="66">
        <v>21</v>
      </c>
      <c r="I3882" s="67" t="s">
        <v>274</v>
      </c>
      <c r="J3882" s="72">
        <v>3.9700379999999997</v>
      </c>
      <c r="K3882" s="73">
        <v>3.7836059999999998</v>
      </c>
      <c r="L3882" s="73">
        <f t="shared" si="240"/>
        <v>1.4067E-2</v>
      </c>
      <c r="M3882" s="73">
        <v>0</v>
      </c>
      <c r="N3882" s="73">
        <v>0</v>
      </c>
      <c r="O3882" s="73">
        <v>1.4067E-2</v>
      </c>
      <c r="P3882" s="74">
        <f t="shared" si="241"/>
        <v>0</v>
      </c>
      <c r="Q3882" s="74">
        <f t="shared" si="242"/>
        <v>0</v>
      </c>
      <c r="R3882" s="75">
        <f t="shared" si="243"/>
        <v>3.7178818301905644E-3</v>
      </c>
      <c r="S3882" s="7"/>
    </row>
    <row r="3883" spans="1:19" x14ac:dyDescent="0.25">
      <c r="A3883" s="66"/>
      <c r="B3883" s="56"/>
      <c r="C3883" s="67"/>
      <c r="D3883" s="68"/>
      <c r="E3883" s="69"/>
      <c r="F3883" s="70"/>
      <c r="G3883" s="71"/>
      <c r="H3883" s="66">
        <v>22</v>
      </c>
      <c r="I3883" s="67" t="s">
        <v>275</v>
      </c>
      <c r="J3883" s="72">
        <v>1.8781590000000001</v>
      </c>
      <c r="K3883" s="73">
        <v>2.8372569999999997</v>
      </c>
      <c r="L3883" s="73">
        <f t="shared" si="240"/>
        <v>0</v>
      </c>
      <c r="M3883" s="73">
        <v>0</v>
      </c>
      <c r="N3883" s="73">
        <v>0</v>
      </c>
      <c r="O3883" s="73">
        <v>0</v>
      </c>
      <c r="P3883" s="74">
        <f t="shared" si="241"/>
        <v>0</v>
      </c>
      <c r="Q3883" s="74">
        <f t="shared" si="242"/>
        <v>0</v>
      </c>
      <c r="R3883" s="75">
        <f t="shared" si="243"/>
        <v>0</v>
      </c>
      <c r="S3883" s="7"/>
    </row>
    <row r="3884" spans="1:19" x14ac:dyDescent="0.25">
      <c r="A3884" s="66"/>
      <c r="B3884" s="56"/>
      <c r="C3884" s="67"/>
      <c r="D3884" s="68"/>
      <c r="E3884" s="69"/>
      <c r="F3884" s="70"/>
      <c r="G3884" s="71"/>
      <c r="H3884" s="66">
        <v>23</v>
      </c>
      <c r="I3884" s="67" t="s">
        <v>276</v>
      </c>
      <c r="J3884" s="72">
        <v>0.47250000000000003</v>
      </c>
      <c r="K3884" s="73">
        <v>0.47250000000000003</v>
      </c>
      <c r="L3884" s="73">
        <f t="shared" si="240"/>
        <v>0</v>
      </c>
      <c r="M3884" s="73">
        <v>0</v>
      </c>
      <c r="N3884" s="73">
        <v>0</v>
      </c>
      <c r="O3884" s="73">
        <v>0</v>
      </c>
      <c r="P3884" s="74">
        <f t="shared" si="241"/>
        <v>0</v>
      </c>
      <c r="Q3884" s="74">
        <f t="shared" si="242"/>
        <v>0</v>
      </c>
      <c r="R3884" s="75">
        <f t="shared" si="243"/>
        <v>0</v>
      </c>
      <c r="S3884" s="7"/>
    </row>
    <row r="3885" spans="1:19" x14ac:dyDescent="0.25">
      <c r="A3885" s="66"/>
      <c r="B3885" s="56"/>
      <c r="C3885" s="67"/>
      <c r="D3885" s="68"/>
      <c r="E3885" s="69"/>
      <c r="F3885" s="70"/>
      <c r="G3885" s="71"/>
      <c r="H3885" s="66">
        <v>24</v>
      </c>
      <c r="I3885" s="67" t="s">
        <v>277</v>
      </c>
      <c r="J3885" s="72">
        <v>3.0069999999999997</v>
      </c>
      <c r="K3885" s="73">
        <v>3.1902809999999997</v>
      </c>
      <c r="L3885" s="73">
        <f t="shared" si="240"/>
        <v>0</v>
      </c>
      <c r="M3885" s="73">
        <v>0</v>
      </c>
      <c r="N3885" s="73">
        <v>0</v>
      </c>
      <c r="O3885" s="73">
        <v>0</v>
      </c>
      <c r="P3885" s="74">
        <f t="shared" si="241"/>
        <v>0</v>
      </c>
      <c r="Q3885" s="74">
        <f t="shared" si="242"/>
        <v>0</v>
      </c>
      <c r="R3885" s="75">
        <f t="shared" si="243"/>
        <v>0</v>
      </c>
      <c r="S3885" s="7"/>
    </row>
    <row r="3886" spans="1:19" x14ac:dyDescent="0.25">
      <c r="A3886" s="66"/>
      <c r="B3886" s="56"/>
      <c r="C3886" s="67"/>
      <c r="D3886" s="68"/>
      <c r="E3886" s="69"/>
      <c r="F3886" s="70"/>
      <c r="G3886" s="71"/>
      <c r="H3886" s="66">
        <v>25</v>
      </c>
      <c r="I3886" s="67" t="s">
        <v>278</v>
      </c>
      <c r="J3886" s="72">
        <v>3.988629</v>
      </c>
      <c r="K3886" s="73">
        <v>2.9556969999999998</v>
      </c>
      <c r="L3886" s="73">
        <f t="shared" si="240"/>
        <v>0.26741908000000003</v>
      </c>
      <c r="M3886" s="73">
        <v>0</v>
      </c>
      <c r="N3886" s="73">
        <v>0</v>
      </c>
      <c r="O3886" s="73">
        <v>0.26741908000000003</v>
      </c>
      <c r="P3886" s="74">
        <f t="shared" si="241"/>
        <v>0</v>
      </c>
      <c r="Q3886" s="74">
        <f t="shared" si="242"/>
        <v>0</v>
      </c>
      <c r="R3886" s="75">
        <f t="shared" si="243"/>
        <v>9.0475809935862864E-2</v>
      </c>
      <c r="S3886" s="7"/>
    </row>
    <row r="3887" spans="1:19" x14ac:dyDescent="0.25">
      <c r="A3887" s="44"/>
      <c r="B3887" s="45"/>
      <c r="C3887" s="46"/>
      <c r="D3887" s="47"/>
      <c r="E3887" s="48"/>
      <c r="F3887" s="49">
        <v>93</v>
      </c>
      <c r="G3887" s="50" t="s">
        <v>206</v>
      </c>
      <c r="H3887" s="90"/>
      <c r="I3887" s="46"/>
      <c r="J3887" s="51">
        <v>3.7410049999999999</v>
      </c>
      <c r="K3887" s="52">
        <v>6.0361360000000008</v>
      </c>
      <c r="L3887" s="53">
        <f t="shared" si="240"/>
        <v>0.32220044102170942</v>
      </c>
      <c r="M3887" s="53">
        <v>3.2919161021709442E-2</v>
      </c>
      <c r="N3887" s="53">
        <v>0.12972987999999999</v>
      </c>
      <c r="O3887" s="53">
        <v>0.15955140000000001</v>
      </c>
      <c r="P3887" s="54">
        <f t="shared" si="241"/>
        <v>5.4536811333789426E-3</v>
      </c>
      <c r="Q3887" s="54">
        <f t="shared" si="242"/>
        <v>2.6945887405735957E-2</v>
      </c>
      <c r="R3887" s="55">
        <f t="shared" si="243"/>
        <v>5.3378592036645522E-2</v>
      </c>
      <c r="S3887" s="7"/>
    </row>
    <row r="3888" spans="1:19" x14ac:dyDescent="0.25">
      <c r="A3888" s="66"/>
      <c r="B3888" s="56"/>
      <c r="C3888" s="67"/>
      <c r="D3888" s="68"/>
      <c r="E3888" s="69"/>
      <c r="F3888" s="70"/>
      <c r="G3888" s="71"/>
      <c r="H3888" s="66">
        <v>2</v>
      </c>
      <c r="I3888" s="67" t="s">
        <v>257</v>
      </c>
      <c r="J3888" s="72">
        <v>0.22100499999999998</v>
      </c>
      <c r="K3888" s="73">
        <v>0.36899999999999999</v>
      </c>
      <c r="L3888" s="73">
        <f t="shared" si="240"/>
        <v>5.8847099999999999E-2</v>
      </c>
      <c r="M3888" s="73">
        <v>0</v>
      </c>
      <c r="N3888" s="73">
        <v>3.6530600000000003E-2</v>
      </c>
      <c r="O3888" s="73">
        <v>2.23165E-2</v>
      </c>
      <c r="P3888" s="74">
        <f t="shared" si="241"/>
        <v>0</v>
      </c>
      <c r="Q3888" s="74">
        <f t="shared" si="242"/>
        <v>9.89989159891599E-2</v>
      </c>
      <c r="R3888" s="75">
        <f t="shared" si="243"/>
        <v>0.15947723577235773</v>
      </c>
      <c r="S3888" s="7"/>
    </row>
    <row r="3889" spans="1:19" x14ac:dyDescent="0.25">
      <c r="A3889" s="66"/>
      <c r="B3889" s="56"/>
      <c r="C3889" s="67"/>
      <c r="D3889" s="68"/>
      <c r="E3889" s="69"/>
      <c r="F3889" s="70"/>
      <c r="G3889" s="71"/>
      <c r="H3889" s="66">
        <v>5</v>
      </c>
      <c r="I3889" s="67" t="s">
        <v>260</v>
      </c>
      <c r="J3889" s="72">
        <v>0</v>
      </c>
      <c r="K3889" s="73">
        <v>5.0144000000000001E-2</v>
      </c>
      <c r="L3889" s="73">
        <f t="shared" si="240"/>
        <v>0</v>
      </c>
      <c r="M3889" s="73">
        <v>0</v>
      </c>
      <c r="N3889" s="73">
        <v>0</v>
      </c>
      <c r="O3889" s="73">
        <v>0</v>
      </c>
      <c r="P3889" s="74">
        <f t="shared" si="241"/>
        <v>0</v>
      </c>
      <c r="Q3889" s="74">
        <f t="shared" si="242"/>
        <v>0</v>
      </c>
      <c r="R3889" s="75">
        <f t="shared" si="243"/>
        <v>0</v>
      </c>
      <c r="S3889" s="7"/>
    </row>
    <row r="3890" spans="1:19" x14ac:dyDescent="0.25">
      <c r="A3890" s="66"/>
      <c r="B3890" s="56"/>
      <c r="C3890" s="67"/>
      <c r="D3890" s="68"/>
      <c r="E3890" s="69"/>
      <c r="F3890" s="70"/>
      <c r="G3890" s="71"/>
      <c r="H3890" s="66">
        <v>6</v>
      </c>
      <c r="I3890" s="67" t="s">
        <v>261</v>
      </c>
      <c r="J3890" s="72">
        <v>0</v>
      </c>
      <c r="K3890" s="73">
        <v>2.5000000000000001E-3</v>
      </c>
      <c r="L3890" s="73">
        <f t="shared" si="240"/>
        <v>0</v>
      </c>
      <c r="M3890" s="73">
        <v>0</v>
      </c>
      <c r="N3890" s="73">
        <v>0</v>
      </c>
      <c r="O3890" s="73">
        <v>0</v>
      </c>
      <c r="P3890" s="74">
        <f t="shared" si="241"/>
        <v>0</v>
      </c>
      <c r="Q3890" s="74">
        <f t="shared" si="242"/>
        <v>0</v>
      </c>
      <c r="R3890" s="75">
        <f t="shared" si="243"/>
        <v>0</v>
      </c>
      <c r="S3890" s="7"/>
    </row>
    <row r="3891" spans="1:19" x14ac:dyDescent="0.25">
      <c r="A3891" s="66"/>
      <c r="B3891" s="56"/>
      <c r="C3891" s="67"/>
      <c r="D3891" s="68"/>
      <c r="E3891" s="69"/>
      <c r="F3891" s="70"/>
      <c r="G3891" s="71"/>
      <c r="H3891" s="66">
        <v>8</v>
      </c>
      <c r="I3891" s="67" t="s">
        <v>262</v>
      </c>
      <c r="J3891" s="72">
        <v>1.1600000000000001</v>
      </c>
      <c r="K3891" s="73">
        <v>0.66662100000000002</v>
      </c>
      <c r="L3891" s="73">
        <f t="shared" si="240"/>
        <v>5.3299449999999998E-2</v>
      </c>
      <c r="M3891" s="73">
        <v>0</v>
      </c>
      <c r="N3891" s="73">
        <v>1.0324040000000001E-2</v>
      </c>
      <c r="O3891" s="73">
        <v>4.2975409999999999E-2</v>
      </c>
      <c r="P3891" s="74">
        <f t="shared" si="241"/>
        <v>0</v>
      </c>
      <c r="Q3891" s="74">
        <f t="shared" si="242"/>
        <v>1.5487120867779444E-2</v>
      </c>
      <c r="R3891" s="75">
        <f t="shared" si="243"/>
        <v>7.9954651893654707E-2</v>
      </c>
      <c r="S3891" s="7"/>
    </row>
    <row r="3892" spans="1:19" x14ac:dyDescent="0.25">
      <c r="A3892" s="66"/>
      <c r="B3892" s="56"/>
      <c r="C3892" s="67"/>
      <c r="D3892" s="68"/>
      <c r="E3892" s="69"/>
      <c r="F3892" s="70"/>
      <c r="G3892" s="71"/>
      <c r="H3892" s="66">
        <v>12</v>
      </c>
      <c r="I3892" s="67" t="s">
        <v>266</v>
      </c>
      <c r="J3892" s="72">
        <v>0</v>
      </c>
      <c r="K3892" s="73">
        <v>0.14336199999999999</v>
      </c>
      <c r="L3892" s="73">
        <f t="shared" si="240"/>
        <v>3.4564090000000006E-2</v>
      </c>
      <c r="M3892" s="73">
        <v>0</v>
      </c>
      <c r="N3892" s="73">
        <v>0</v>
      </c>
      <c r="O3892" s="73">
        <v>3.4564090000000006E-2</v>
      </c>
      <c r="P3892" s="74">
        <f t="shared" si="241"/>
        <v>0</v>
      </c>
      <c r="Q3892" s="74">
        <f t="shared" si="242"/>
        <v>0</v>
      </c>
      <c r="R3892" s="75">
        <f t="shared" si="243"/>
        <v>0.24109659463456151</v>
      </c>
      <c r="S3892" s="7"/>
    </row>
    <row r="3893" spans="1:19" x14ac:dyDescent="0.25">
      <c r="A3893" s="66"/>
      <c r="B3893" s="56"/>
      <c r="C3893" s="67"/>
      <c r="D3893" s="68"/>
      <c r="E3893" s="69"/>
      <c r="F3893" s="70"/>
      <c r="G3893" s="71"/>
      <c r="H3893" s="66">
        <v>15</v>
      </c>
      <c r="I3893" s="67" t="s">
        <v>255</v>
      </c>
      <c r="J3893" s="72">
        <v>1.9999999999999997E-2</v>
      </c>
      <c r="K3893" s="73">
        <v>1.5654999999999999E-2</v>
      </c>
      <c r="L3893" s="73">
        <f t="shared" si="240"/>
        <v>0</v>
      </c>
      <c r="M3893" s="73">
        <v>0</v>
      </c>
      <c r="N3893" s="73">
        <v>0</v>
      </c>
      <c r="O3893" s="73">
        <v>0</v>
      </c>
      <c r="P3893" s="74">
        <f t="shared" si="241"/>
        <v>0</v>
      </c>
      <c r="Q3893" s="74">
        <f t="shared" si="242"/>
        <v>0</v>
      </c>
      <c r="R3893" s="75">
        <f t="shared" si="243"/>
        <v>0</v>
      </c>
      <c r="S3893" s="7"/>
    </row>
    <row r="3894" spans="1:19" x14ac:dyDescent="0.25">
      <c r="A3894" s="66"/>
      <c r="B3894" s="56"/>
      <c r="C3894" s="67"/>
      <c r="D3894" s="68"/>
      <c r="E3894" s="69"/>
      <c r="F3894" s="70"/>
      <c r="G3894" s="71"/>
      <c r="H3894" s="66">
        <v>20</v>
      </c>
      <c r="I3894" s="67" t="s">
        <v>273</v>
      </c>
      <c r="J3894" s="72">
        <v>2</v>
      </c>
      <c r="K3894" s="73">
        <v>4.4415340000000008</v>
      </c>
      <c r="L3894" s="73">
        <f t="shared" si="240"/>
        <v>0.16816980102170945</v>
      </c>
      <c r="M3894" s="73">
        <v>3.2919161021709442E-2</v>
      </c>
      <c r="N3894" s="73">
        <v>7.5555239999999996E-2</v>
      </c>
      <c r="O3894" s="73">
        <v>5.9695400000000003E-2</v>
      </c>
      <c r="P3894" s="74">
        <f t="shared" si="241"/>
        <v>7.4116647585517606E-3</v>
      </c>
      <c r="Q3894" s="74">
        <f t="shared" si="242"/>
        <v>2.4422733456888862E-2</v>
      </c>
      <c r="R3894" s="75">
        <f t="shared" si="243"/>
        <v>3.7862999815313679E-2</v>
      </c>
      <c r="S3894" s="7"/>
    </row>
    <row r="3895" spans="1:19" x14ac:dyDescent="0.25">
      <c r="A3895" s="66"/>
      <c r="B3895" s="56"/>
      <c r="C3895" s="67"/>
      <c r="D3895" s="68"/>
      <c r="E3895" s="69"/>
      <c r="F3895" s="70"/>
      <c r="G3895" s="71"/>
      <c r="H3895" s="66">
        <v>21</v>
      </c>
      <c r="I3895" s="67" t="s">
        <v>274</v>
      </c>
      <c r="J3895" s="72">
        <v>0.33999999999999997</v>
      </c>
      <c r="K3895" s="73">
        <v>0.33999999999999997</v>
      </c>
      <c r="L3895" s="73">
        <f t="shared" si="240"/>
        <v>0</v>
      </c>
      <c r="M3895" s="73">
        <v>0</v>
      </c>
      <c r="N3895" s="73">
        <v>0</v>
      </c>
      <c r="O3895" s="73">
        <v>0</v>
      </c>
      <c r="P3895" s="74">
        <f t="shared" si="241"/>
        <v>0</v>
      </c>
      <c r="Q3895" s="74">
        <f t="shared" si="242"/>
        <v>0</v>
      </c>
      <c r="R3895" s="75">
        <f t="shared" si="243"/>
        <v>0</v>
      </c>
      <c r="S3895" s="7"/>
    </row>
    <row r="3896" spans="1:19" x14ac:dyDescent="0.25">
      <c r="A3896" s="66"/>
      <c r="B3896" s="56"/>
      <c r="C3896" s="67"/>
      <c r="D3896" s="68"/>
      <c r="E3896" s="69"/>
      <c r="F3896" s="70"/>
      <c r="G3896" s="71"/>
      <c r="H3896" s="66">
        <v>22</v>
      </c>
      <c r="I3896" s="67" t="s">
        <v>275</v>
      </c>
      <c r="J3896" s="72">
        <v>0</v>
      </c>
      <c r="K3896" s="73">
        <v>7.3200000000000001E-3</v>
      </c>
      <c r="L3896" s="73">
        <f t="shared" si="240"/>
        <v>7.3200000000000001E-3</v>
      </c>
      <c r="M3896" s="73">
        <v>0</v>
      </c>
      <c r="N3896" s="73">
        <v>7.3200000000000001E-3</v>
      </c>
      <c r="O3896" s="73">
        <v>0</v>
      </c>
      <c r="P3896" s="74">
        <f t="shared" si="241"/>
        <v>0</v>
      </c>
      <c r="Q3896" s="74">
        <f t="shared" si="242"/>
        <v>1</v>
      </c>
      <c r="R3896" s="75">
        <f t="shared" si="243"/>
        <v>1</v>
      </c>
      <c r="S3896" s="7"/>
    </row>
    <row r="3897" spans="1:19" x14ac:dyDescent="0.25">
      <c r="A3897" s="44"/>
      <c r="B3897" s="45"/>
      <c r="C3897" s="46"/>
      <c r="D3897" s="47"/>
      <c r="E3897" s="48"/>
      <c r="F3897" s="49">
        <v>95</v>
      </c>
      <c r="G3897" s="50" t="s">
        <v>208</v>
      </c>
      <c r="H3897" s="90"/>
      <c r="I3897" s="46"/>
      <c r="J3897" s="51">
        <v>2.2220999999999998E-2</v>
      </c>
      <c r="K3897" s="52">
        <v>8.934000000000001E-3</v>
      </c>
      <c r="L3897" s="53">
        <f t="shared" si="240"/>
        <v>1E-3</v>
      </c>
      <c r="M3897" s="53">
        <v>0</v>
      </c>
      <c r="N3897" s="53">
        <v>0</v>
      </c>
      <c r="O3897" s="53">
        <v>1E-3</v>
      </c>
      <c r="P3897" s="54">
        <f t="shared" si="241"/>
        <v>0</v>
      </c>
      <c r="Q3897" s="54">
        <f t="shared" si="242"/>
        <v>0</v>
      </c>
      <c r="R3897" s="55">
        <f t="shared" si="243"/>
        <v>0.11193194537721064</v>
      </c>
      <c r="S3897" s="7"/>
    </row>
    <row r="3898" spans="1:19" x14ac:dyDescent="0.25">
      <c r="A3898" s="66"/>
      <c r="B3898" s="56"/>
      <c r="C3898" s="67"/>
      <c r="D3898" s="68"/>
      <c r="E3898" s="69"/>
      <c r="F3898" s="70"/>
      <c r="G3898" s="71"/>
      <c r="H3898" s="66">
        <v>20</v>
      </c>
      <c r="I3898" s="67" t="s">
        <v>273</v>
      </c>
      <c r="J3898" s="72">
        <v>2.2220999999999998E-2</v>
      </c>
      <c r="K3898" s="73">
        <v>8.934000000000001E-3</v>
      </c>
      <c r="L3898" s="73">
        <f t="shared" si="240"/>
        <v>1E-3</v>
      </c>
      <c r="M3898" s="73">
        <v>0</v>
      </c>
      <c r="N3898" s="73">
        <v>0</v>
      </c>
      <c r="O3898" s="73">
        <v>1E-3</v>
      </c>
      <c r="P3898" s="74">
        <f t="shared" si="241"/>
        <v>0</v>
      </c>
      <c r="Q3898" s="74">
        <f t="shared" si="242"/>
        <v>0</v>
      </c>
      <c r="R3898" s="75">
        <f t="shared" si="243"/>
        <v>0.11193194537721064</v>
      </c>
      <c r="S3898" s="7"/>
    </row>
    <row r="3899" spans="1:19" x14ac:dyDescent="0.25">
      <c r="A3899" s="44"/>
      <c r="B3899" s="45"/>
      <c r="C3899" s="46"/>
      <c r="D3899" s="47"/>
      <c r="E3899" s="48"/>
      <c r="F3899" s="49">
        <v>96</v>
      </c>
      <c r="G3899" s="50" t="s">
        <v>47</v>
      </c>
      <c r="H3899" s="90"/>
      <c r="I3899" s="46"/>
      <c r="J3899" s="51">
        <v>0.81491900000000006</v>
      </c>
      <c r="K3899" s="52">
        <v>1.8547069999999999</v>
      </c>
      <c r="L3899" s="53">
        <f t="shared" si="240"/>
        <v>9.9834900000000004E-2</v>
      </c>
      <c r="M3899" s="53">
        <v>0</v>
      </c>
      <c r="N3899" s="53">
        <v>2.7806000000000001E-2</v>
      </c>
      <c r="O3899" s="53">
        <v>7.2028900000000007E-2</v>
      </c>
      <c r="P3899" s="54">
        <f t="shared" si="241"/>
        <v>0</v>
      </c>
      <c r="Q3899" s="54">
        <f t="shared" si="242"/>
        <v>1.4992125440837827E-2</v>
      </c>
      <c r="R3899" s="55">
        <f t="shared" si="243"/>
        <v>5.3827855289272114E-2</v>
      </c>
      <c r="S3899" s="7"/>
    </row>
    <row r="3900" spans="1:19" x14ac:dyDescent="0.25">
      <c r="A3900" s="66"/>
      <c r="B3900" s="56"/>
      <c r="C3900" s="67"/>
      <c r="D3900" s="68"/>
      <c r="E3900" s="69"/>
      <c r="F3900" s="70"/>
      <c r="G3900" s="71"/>
      <c r="H3900" s="66">
        <v>6</v>
      </c>
      <c r="I3900" s="67" t="s">
        <v>261</v>
      </c>
      <c r="J3900" s="72">
        <v>0.51491900000000002</v>
      </c>
      <c r="K3900" s="73">
        <v>0.51491900000000002</v>
      </c>
      <c r="L3900" s="73">
        <f t="shared" si="240"/>
        <v>0</v>
      </c>
      <c r="M3900" s="73">
        <v>0</v>
      </c>
      <c r="N3900" s="73">
        <v>0</v>
      </c>
      <c r="O3900" s="73">
        <v>0</v>
      </c>
      <c r="P3900" s="74">
        <f t="shared" si="241"/>
        <v>0</v>
      </c>
      <c r="Q3900" s="74">
        <f t="shared" si="242"/>
        <v>0</v>
      </c>
      <c r="R3900" s="75">
        <f t="shared" si="243"/>
        <v>0</v>
      </c>
      <c r="S3900" s="7"/>
    </row>
    <row r="3901" spans="1:19" x14ac:dyDescent="0.25">
      <c r="A3901" s="66"/>
      <c r="B3901" s="56"/>
      <c r="C3901" s="67"/>
      <c r="D3901" s="68"/>
      <c r="E3901" s="69"/>
      <c r="F3901" s="70"/>
      <c r="G3901" s="71"/>
      <c r="H3901" s="66">
        <v>11</v>
      </c>
      <c r="I3901" s="67" t="s">
        <v>265</v>
      </c>
      <c r="J3901" s="72">
        <v>0</v>
      </c>
      <c r="K3901" s="73">
        <v>1.0379879999999999</v>
      </c>
      <c r="L3901" s="73">
        <f t="shared" si="240"/>
        <v>9.8334900000000003E-2</v>
      </c>
      <c r="M3901" s="73">
        <v>0</v>
      </c>
      <c r="N3901" s="73">
        <v>2.7806000000000001E-2</v>
      </c>
      <c r="O3901" s="73">
        <v>7.0528900000000005E-2</v>
      </c>
      <c r="P3901" s="74">
        <f t="shared" si="241"/>
        <v>0</v>
      </c>
      <c r="Q3901" s="74">
        <f t="shared" si="242"/>
        <v>2.678836364196889E-2</v>
      </c>
      <c r="R3901" s="75">
        <f t="shared" si="243"/>
        <v>9.4736066312905362E-2</v>
      </c>
      <c r="S3901" s="7"/>
    </row>
    <row r="3902" spans="1:19" x14ac:dyDescent="0.25">
      <c r="A3902" s="66"/>
      <c r="B3902" s="56"/>
      <c r="C3902" s="67"/>
      <c r="D3902" s="68"/>
      <c r="E3902" s="69"/>
      <c r="F3902" s="70"/>
      <c r="G3902" s="71"/>
      <c r="H3902" s="66">
        <v>12</v>
      </c>
      <c r="I3902" s="67" t="s">
        <v>266</v>
      </c>
      <c r="J3902" s="72">
        <v>0.30000000000000004</v>
      </c>
      <c r="K3902" s="73">
        <v>0.30000000000000004</v>
      </c>
      <c r="L3902" s="73">
        <f t="shared" si="240"/>
        <v>0</v>
      </c>
      <c r="M3902" s="73">
        <v>0</v>
      </c>
      <c r="N3902" s="73">
        <v>0</v>
      </c>
      <c r="O3902" s="73">
        <v>0</v>
      </c>
      <c r="P3902" s="74">
        <f t="shared" si="241"/>
        <v>0</v>
      </c>
      <c r="Q3902" s="74">
        <f t="shared" si="242"/>
        <v>0</v>
      </c>
      <c r="R3902" s="75">
        <f t="shared" si="243"/>
        <v>0</v>
      </c>
      <c r="S3902" s="7"/>
    </row>
    <row r="3903" spans="1:19" x14ac:dyDescent="0.25">
      <c r="A3903" s="66"/>
      <c r="B3903" s="56"/>
      <c r="C3903" s="67"/>
      <c r="D3903" s="68"/>
      <c r="E3903" s="69"/>
      <c r="F3903" s="70"/>
      <c r="G3903" s="71"/>
      <c r="H3903" s="66">
        <v>22</v>
      </c>
      <c r="I3903" s="67" t="s">
        <v>275</v>
      </c>
      <c r="J3903" s="72">
        <v>0</v>
      </c>
      <c r="K3903" s="73">
        <v>1.8E-3</v>
      </c>
      <c r="L3903" s="73">
        <f t="shared" si="240"/>
        <v>1.5E-3</v>
      </c>
      <c r="M3903" s="73">
        <v>0</v>
      </c>
      <c r="N3903" s="73">
        <v>0</v>
      </c>
      <c r="O3903" s="73">
        <v>1.5E-3</v>
      </c>
      <c r="P3903" s="74">
        <f t="shared" si="241"/>
        <v>0</v>
      </c>
      <c r="Q3903" s="74">
        <f t="shared" si="242"/>
        <v>0</v>
      </c>
      <c r="R3903" s="75">
        <f t="shared" si="243"/>
        <v>0.83333333333333337</v>
      </c>
      <c r="S3903" s="7"/>
    </row>
    <row r="3904" spans="1:19" x14ac:dyDescent="0.25">
      <c r="A3904" s="44"/>
      <c r="B3904" s="45"/>
      <c r="C3904" s="46"/>
      <c r="D3904" s="47"/>
      <c r="E3904" s="48"/>
      <c r="F3904" s="49">
        <v>98</v>
      </c>
      <c r="G3904" s="50" t="s">
        <v>221</v>
      </c>
      <c r="H3904" s="90"/>
      <c r="I3904" s="46"/>
      <c r="J3904" s="51">
        <v>2.8125450000000001</v>
      </c>
      <c r="K3904" s="52">
        <v>3.9735140000000002</v>
      </c>
      <c r="L3904" s="53">
        <f t="shared" si="240"/>
        <v>0.24026506000000003</v>
      </c>
      <c r="M3904" s="53">
        <v>0</v>
      </c>
      <c r="N3904" s="53">
        <v>5.1817470000000004E-2</v>
      </c>
      <c r="O3904" s="53">
        <v>0.18844759000000003</v>
      </c>
      <c r="P3904" s="54">
        <f t="shared" si="241"/>
        <v>0</v>
      </c>
      <c r="Q3904" s="54">
        <f t="shared" si="242"/>
        <v>1.3040716605000007E-2</v>
      </c>
      <c r="R3904" s="55">
        <f t="shared" si="243"/>
        <v>6.0466644889133399E-2</v>
      </c>
      <c r="S3904" s="7"/>
    </row>
    <row r="3905" spans="1:19" x14ac:dyDescent="0.25">
      <c r="A3905" s="66"/>
      <c r="B3905" s="56"/>
      <c r="C3905" s="67"/>
      <c r="D3905" s="68"/>
      <c r="E3905" s="69"/>
      <c r="F3905" s="70"/>
      <c r="G3905" s="71"/>
      <c r="H3905" s="66">
        <v>3</v>
      </c>
      <c r="I3905" s="67" t="s">
        <v>258</v>
      </c>
      <c r="J3905" s="72">
        <v>8.2200000000000009E-2</v>
      </c>
      <c r="K3905" s="73">
        <v>4.2199999999999994E-2</v>
      </c>
      <c r="L3905" s="73">
        <f t="shared" si="240"/>
        <v>0</v>
      </c>
      <c r="M3905" s="73">
        <v>0</v>
      </c>
      <c r="N3905" s="73">
        <v>0</v>
      </c>
      <c r="O3905" s="73">
        <v>0</v>
      </c>
      <c r="P3905" s="74">
        <f t="shared" si="241"/>
        <v>0</v>
      </c>
      <c r="Q3905" s="74">
        <f t="shared" si="242"/>
        <v>0</v>
      </c>
      <c r="R3905" s="75">
        <f t="shared" si="243"/>
        <v>0</v>
      </c>
      <c r="S3905" s="7"/>
    </row>
    <row r="3906" spans="1:19" x14ac:dyDescent="0.25">
      <c r="A3906" s="66"/>
      <c r="B3906" s="56"/>
      <c r="C3906" s="67"/>
      <c r="D3906" s="68"/>
      <c r="E3906" s="69"/>
      <c r="F3906" s="70"/>
      <c r="G3906" s="71"/>
      <c r="H3906" s="66">
        <v>4</v>
      </c>
      <c r="I3906" s="67" t="s">
        <v>259</v>
      </c>
      <c r="J3906" s="72">
        <v>0.03</v>
      </c>
      <c r="K3906" s="73">
        <v>0.03</v>
      </c>
      <c r="L3906" s="73">
        <f t="shared" si="240"/>
        <v>0</v>
      </c>
      <c r="M3906" s="73">
        <v>0</v>
      </c>
      <c r="N3906" s="73">
        <v>0</v>
      </c>
      <c r="O3906" s="73">
        <v>0</v>
      </c>
      <c r="P3906" s="74">
        <f t="shared" si="241"/>
        <v>0</v>
      </c>
      <c r="Q3906" s="74">
        <f t="shared" si="242"/>
        <v>0</v>
      </c>
      <c r="R3906" s="75">
        <f t="shared" si="243"/>
        <v>0</v>
      </c>
      <c r="S3906" s="7"/>
    </row>
    <row r="3907" spans="1:19" x14ac:dyDescent="0.25">
      <c r="A3907" s="66"/>
      <c r="B3907" s="56"/>
      <c r="C3907" s="67"/>
      <c r="D3907" s="68"/>
      <c r="E3907" s="69"/>
      <c r="F3907" s="70"/>
      <c r="G3907" s="71"/>
      <c r="H3907" s="66">
        <v>5</v>
      </c>
      <c r="I3907" s="67" t="s">
        <v>260</v>
      </c>
      <c r="J3907" s="72">
        <v>7.7616000000000004E-2</v>
      </c>
      <c r="K3907" s="73">
        <v>7.7616000000000004E-2</v>
      </c>
      <c r="L3907" s="73">
        <f t="shared" si="240"/>
        <v>0</v>
      </c>
      <c r="M3907" s="73">
        <v>0</v>
      </c>
      <c r="N3907" s="73">
        <v>0</v>
      </c>
      <c r="O3907" s="73">
        <v>0</v>
      </c>
      <c r="P3907" s="74">
        <f t="shared" si="241"/>
        <v>0</v>
      </c>
      <c r="Q3907" s="74">
        <f t="shared" si="242"/>
        <v>0</v>
      </c>
      <c r="R3907" s="75">
        <f t="shared" si="243"/>
        <v>0</v>
      </c>
      <c r="S3907" s="7"/>
    </row>
    <row r="3908" spans="1:19" x14ac:dyDescent="0.25">
      <c r="A3908" s="66"/>
      <c r="B3908" s="56"/>
      <c r="C3908" s="67"/>
      <c r="D3908" s="68"/>
      <c r="E3908" s="69"/>
      <c r="F3908" s="70"/>
      <c r="G3908" s="71"/>
      <c r="H3908" s="66">
        <v>8</v>
      </c>
      <c r="I3908" s="67" t="s">
        <v>262</v>
      </c>
      <c r="J3908" s="72">
        <v>2.1177289999999998</v>
      </c>
      <c r="K3908" s="73">
        <v>2.347496</v>
      </c>
      <c r="L3908" s="73">
        <f t="shared" si="240"/>
        <v>3.0200000000000001E-3</v>
      </c>
      <c r="M3908" s="73">
        <v>0</v>
      </c>
      <c r="N3908" s="73">
        <v>0</v>
      </c>
      <c r="O3908" s="73">
        <v>3.0200000000000001E-3</v>
      </c>
      <c r="P3908" s="74">
        <f t="shared" si="241"/>
        <v>0</v>
      </c>
      <c r="Q3908" s="74">
        <f t="shared" si="242"/>
        <v>0</v>
      </c>
      <c r="R3908" s="75">
        <f t="shared" si="243"/>
        <v>1.2864771654562989E-3</v>
      </c>
      <c r="S3908" s="7"/>
    </row>
    <row r="3909" spans="1:19" x14ac:dyDescent="0.25">
      <c r="A3909" s="66"/>
      <c r="B3909" s="56"/>
      <c r="C3909" s="67"/>
      <c r="D3909" s="68"/>
      <c r="E3909" s="69"/>
      <c r="F3909" s="70"/>
      <c r="G3909" s="71"/>
      <c r="H3909" s="66">
        <v>11</v>
      </c>
      <c r="I3909" s="67" t="s">
        <v>265</v>
      </c>
      <c r="J3909" s="72">
        <v>0.2</v>
      </c>
      <c r="K3909" s="73">
        <v>0.2</v>
      </c>
      <c r="L3909" s="73">
        <f t="shared" si="240"/>
        <v>0</v>
      </c>
      <c r="M3909" s="73">
        <v>0</v>
      </c>
      <c r="N3909" s="73">
        <v>0</v>
      </c>
      <c r="O3909" s="73">
        <v>0</v>
      </c>
      <c r="P3909" s="74">
        <f t="shared" si="241"/>
        <v>0</v>
      </c>
      <c r="Q3909" s="74">
        <f t="shared" si="242"/>
        <v>0</v>
      </c>
      <c r="R3909" s="75">
        <f t="shared" si="243"/>
        <v>0</v>
      </c>
      <c r="S3909" s="7"/>
    </row>
    <row r="3910" spans="1:19" x14ac:dyDescent="0.25">
      <c r="A3910" s="66"/>
      <c r="B3910" s="56"/>
      <c r="C3910" s="67"/>
      <c r="D3910" s="68"/>
      <c r="E3910" s="69"/>
      <c r="F3910" s="70"/>
      <c r="G3910" s="71"/>
      <c r="H3910" s="66">
        <v>12</v>
      </c>
      <c r="I3910" s="67" t="s">
        <v>266</v>
      </c>
      <c r="J3910" s="72">
        <v>1.4999999999999999E-2</v>
      </c>
      <c r="K3910" s="73">
        <v>8.3239999999999998E-3</v>
      </c>
      <c r="L3910" s="73">
        <f t="shared" si="240"/>
        <v>0</v>
      </c>
      <c r="M3910" s="73">
        <v>0</v>
      </c>
      <c r="N3910" s="73">
        <v>0</v>
      </c>
      <c r="O3910" s="73">
        <v>0</v>
      </c>
      <c r="P3910" s="74">
        <f t="shared" si="241"/>
        <v>0</v>
      </c>
      <c r="Q3910" s="74">
        <f t="shared" si="242"/>
        <v>0</v>
      </c>
      <c r="R3910" s="75">
        <f t="shared" si="243"/>
        <v>0</v>
      </c>
      <c r="S3910" s="7"/>
    </row>
    <row r="3911" spans="1:19" x14ac:dyDescent="0.25">
      <c r="A3911" s="66"/>
      <c r="B3911" s="56"/>
      <c r="C3911" s="67"/>
      <c r="D3911" s="68"/>
      <c r="E3911" s="69"/>
      <c r="F3911" s="70"/>
      <c r="G3911" s="71"/>
      <c r="H3911" s="66">
        <v>14</v>
      </c>
      <c r="I3911" s="67" t="s">
        <v>268</v>
      </c>
      <c r="J3911" s="72">
        <v>0</v>
      </c>
      <c r="K3911" s="73">
        <v>4.2504E-2</v>
      </c>
      <c r="L3911" s="73">
        <f t="shared" ref="L3911:L3974" si="244">SUM(M3911,N3911,O3911)</f>
        <v>3.2889000000000002E-2</v>
      </c>
      <c r="M3911" s="73">
        <v>0</v>
      </c>
      <c r="N3911" s="73">
        <v>2.0941300000000003E-2</v>
      </c>
      <c r="O3911" s="73">
        <v>1.1947699999999999E-2</v>
      </c>
      <c r="P3911" s="74">
        <f t="shared" ref="P3911:P3974" si="245">IFERROR(M3911/K3911,0)</f>
        <v>0</v>
      </c>
      <c r="Q3911" s="74">
        <f t="shared" ref="Q3911:Q3974" si="246">IFERROR(SUM(M3911,N3911)/K3911,0)</f>
        <v>0.49269009975531719</v>
      </c>
      <c r="R3911" s="75">
        <f t="shared" ref="R3911:R3974" si="247">IFERROR(SUM(M3911,N3911,O3911)/K3911,0)</f>
        <v>0.77378599661208358</v>
      </c>
      <c r="S3911" s="7"/>
    </row>
    <row r="3912" spans="1:19" x14ac:dyDescent="0.25">
      <c r="A3912" s="66"/>
      <c r="B3912" s="56"/>
      <c r="C3912" s="67"/>
      <c r="D3912" s="68"/>
      <c r="E3912" s="69"/>
      <c r="F3912" s="70"/>
      <c r="G3912" s="71"/>
      <c r="H3912" s="66">
        <v>18</v>
      </c>
      <c r="I3912" s="67" t="s">
        <v>271</v>
      </c>
      <c r="J3912" s="72">
        <v>0</v>
      </c>
      <c r="K3912" s="73">
        <v>0.93537400000000004</v>
      </c>
      <c r="L3912" s="73">
        <f t="shared" si="244"/>
        <v>0.20435606000000003</v>
      </c>
      <c r="M3912" s="73">
        <v>0</v>
      </c>
      <c r="N3912" s="73">
        <v>3.0876170000000001E-2</v>
      </c>
      <c r="O3912" s="73">
        <v>0.17347989000000003</v>
      </c>
      <c r="P3912" s="74">
        <f t="shared" si="245"/>
        <v>0</v>
      </c>
      <c r="Q3912" s="74">
        <f t="shared" si="246"/>
        <v>3.3009437936055527E-2</v>
      </c>
      <c r="R3912" s="75">
        <f t="shared" si="247"/>
        <v>0.21847524091967493</v>
      </c>
      <c r="S3912" s="7"/>
    </row>
    <row r="3913" spans="1:19" x14ac:dyDescent="0.25">
      <c r="A3913" s="66"/>
      <c r="B3913" s="56"/>
      <c r="C3913" s="67"/>
      <c r="D3913" s="68"/>
      <c r="E3913" s="69"/>
      <c r="F3913" s="70"/>
      <c r="G3913" s="71"/>
      <c r="H3913" s="66">
        <v>20</v>
      </c>
      <c r="I3913" s="67" t="s">
        <v>273</v>
      </c>
      <c r="J3913" s="72">
        <v>0.09</v>
      </c>
      <c r="K3913" s="73">
        <v>0.09</v>
      </c>
      <c r="L3913" s="73">
        <f t="shared" si="244"/>
        <v>0</v>
      </c>
      <c r="M3913" s="73">
        <v>0</v>
      </c>
      <c r="N3913" s="73">
        <v>0</v>
      </c>
      <c r="O3913" s="73">
        <v>0</v>
      </c>
      <c r="P3913" s="74">
        <f t="shared" si="245"/>
        <v>0</v>
      </c>
      <c r="Q3913" s="74">
        <f t="shared" si="246"/>
        <v>0</v>
      </c>
      <c r="R3913" s="75">
        <f t="shared" si="247"/>
        <v>0</v>
      </c>
      <c r="S3913" s="7"/>
    </row>
    <row r="3914" spans="1:19" x14ac:dyDescent="0.25">
      <c r="A3914" s="66"/>
      <c r="B3914" s="56"/>
      <c r="C3914" s="67"/>
      <c r="D3914" s="68"/>
      <c r="E3914" s="69"/>
      <c r="F3914" s="70"/>
      <c r="G3914" s="71"/>
      <c r="H3914" s="66">
        <v>23</v>
      </c>
      <c r="I3914" s="67" t="s">
        <v>276</v>
      </c>
      <c r="J3914" s="72">
        <v>0.2</v>
      </c>
      <c r="K3914" s="73">
        <v>0.2</v>
      </c>
      <c r="L3914" s="73">
        <f t="shared" si="244"/>
        <v>0</v>
      </c>
      <c r="M3914" s="73">
        <v>0</v>
      </c>
      <c r="N3914" s="73">
        <v>0</v>
      </c>
      <c r="O3914" s="73">
        <v>0</v>
      </c>
      <c r="P3914" s="74">
        <f t="shared" si="245"/>
        <v>0</v>
      </c>
      <c r="Q3914" s="74">
        <f t="shared" si="246"/>
        <v>0</v>
      </c>
      <c r="R3914" s="75">
        <f t="shared" si="247"/>
        <v>0</v>
      </c>
      <c r="S3914" s="7"/>
    </row>
    <row r="3915" spans="1:19" ht="38.25" x14ac:dyDescent="0.25">
      <c r="A3915" s="44"/>
      <c r="B3915" s="45"/>
      <c r="C3915" s="46"/>
      <c r="D3915" s="47"/>
      <c r="E3915" s="48"/>
      <c r="F3915" s="49">
        <v>101</v>
      </c>
      <c r="G3915" s="50" t="s">
        <v>88</v>
      </c>
      <c r="H3915" s="90"/>
      <c r="I3915" s="46"/>
      <c r="J3915" s="51">
        <v>126.36044100000001</v>
      </c>
      <c r="K3915" s="52">
        <v>182.70081799999994</v>
      </c>
      <c r="L3915" s="53">
        <f t="shared" si="244"/>
        <v>25.009624732468872</v>
      </c>
      <c r="M3915" s="53">
        <v>1.6608248624688713</v>
      </c>
      <c r="N3915" s="53">
        <v>8.7575819900000003</v>
      </c>
      <c r="O3915" s="53">
        <v>14.591217879999999</v>
      </c>
      <c r="P3915" s="54">
        <f t="shared" si="245"/>
        <v>9.0904073700910949E-3</v>
      </c>
      <c r="Q3915" s="54">
        <f t="shared" si="246"/>
        <v>5.7024412733986091E-2</v>
      </c>
      <c r="R3915" s="55">
        <f t="shared" si="247"/>
        <v>0.13688841137245963</v>
      </c>
      <c r="S3915" s="7"/>
    </row>
    <row r="3916" spans="1:19" x14ac:dyDescent="0.25">
      <c r="A3916" s="66"/>
      <c r="B3916" s="56"/>
      <c r="C3916" s="67"/>
      <c r="D3916" s="68"/>
      <c r="E3916" s="69"/>
      <c r="F3916" s="70"/>
      <c r="G3916" s="71"/>
      <c r="H3916" s="66">
        <v>1</v>
      </c>
      <c r="I3916" s="67" t="s">
        <v>256</v>
      </c>
      <c r="J3916" s="72">
        <v>4.4649000000000001E-2</v>
      </c>
      <c r="K3916" s="73">
        <v>0.18903600000000004</v>
      </c>
      <c r="L3916" s="73">
        <f t="shared" si="244"/>
        <v>3.3148659999999996E-2</v>
      </c>
      <c r="M3916" s="73">
        <v>0</v>
      </c>
      <c r="N3916" s="73">
        <v>0</v>
      </c>
      <c r="O3916" s="73">
        <v>3.3148659999999996E-2</v>
      </c>
      <c r="P3916" s="74">
        <f t="shared" si="245"/>
        <v>0</v>
      </c>
      <c r="Q3916" s="74">
        <f t="shared" si="246"/>
        <v>0</v>
      </c>
      <c r="R3916" s="75">
        <f t="shared" si="247"/>
        <v>0.17535633424321287</v>
      </c>
      <c r="S3916" s="7"/>
    </row>
    <row r="3917" spans="1:19" x14ac:dyDescent="0.25">
      <c r="A3917" s="66"/>
      <c r="B3917" s="56"/>
      <c r="C3917" s="67"/>
      <c r="D3917" s="68"/>
      <c r="E3917" s="69"/>
      <c r="F3917" s="70"/>
      <c r="G3917" s="71"/>
      <c r="H3917" s="66">
        <v>2</v>
      </c>
      <c r="I3917" s="67" t="s">
        <v>257</v>
      </c>
      <c r="J3917" s="72">
        <v>2.7572049999999999</v>
      </c>
      <c r="K3917" s="73">
        <v>6.1215780000000022</v>
      </c>
      <c r="L3917" s="73">
        <f t="shared" si="244"/>
        <v>1.3577083999750479</v>
      </c>
      <c r="M3917" s="73">
        <v>2.1829999750480056E-3</v>
      </c>
      <c r="N3917" s="73">
        <v>0.41484524000000006</v>
      </c>
      <c r="O3917" s="73">
        <v>0.94068015999999988</v>
      </c>
      <c r="P3917" s="74">
        <f t="shared" si="245"/>
        <v>3.5660739355898184E-4</v>
      </c>
      <c r="Q3917" s="74">
        <f t="shared" si="246"/>
        <v>6.812430389272961E-2</v>
      </c>
      <c r="R3917" s="75">
        <f t="shared" si="247"/>
        <v>0.2217905905920087</v>
      </c>
      <c r="S3917" s="7"/>
    </row>
    <row r="3918" spans="1:19" x14ac:dyDescent="0.25">
      <c r="A3918" s="66"/>
      <c r="B3918" s="56"/>
      <c r="C3918" s="67"/>
      <c r="D3918" s="68"/>
      <c r="E3918" s="69"/>
      <c r="F3918" s="70"/>
      <c r="G3918" s="71"/>
      <c r="H3918" s="66">
        <v>3</v>
      </c>
      <c r="I3918" s="67" t="s">
        <v>258</v>
      </c>
      <c r="J3918" s="72">
        <v>0.8586410000000001</v>
      </c>
      <c r="K3918" s="73">
        <v>2.6564219999999996</v>
      </c>
      <c r="L3918" s="73">
        <f t="shared" si="244"/>
        <v>0.14022662</v>
      </c>
      <c r="M3918" s="73">
        <v>0</v>
      </c>
      <c r="N3918" s="73">
        <v>0</v>
      </c>
      <c r="O3918" s="73">
        <v>0.14022662</v>
      </c>
      <c r="P3918" s="74">
        <f t="shared" si="245"/>
        <v>0</v>
      </c>
      <c r="Q3918" s="74">
        <f t="shared" si="246"/>
        <v>0</v>
      </c>
      <c r="R3918" s="75">
        <f t="shared" si="247"/>
        <v>5.2787779953636892E-2</v>
      </c>
      <c r="S3918" s="7"/>
    </row>
    <row r="3919" spans="1:19" x14ac:dyDescent="0.25">
      <c r="A3919" s="66"/>
      <c r="B3919" s="56"/>
      <c r="C3919" s="67"/>
      <c r="D3919" s="68"/>
      <c r="E3919" s="69"/>
      <c r="F3919" s="70"/>
      <c r="G3919" s="71"/>
      <c r="H3919" s="66">
        <v>4</v>
      </c>
      <c r="I3919" s="67" t="s">
        <v>259</v>
      </c>
      <c r="J3919" s="72">
        <v>18.451827000000002</v>
      </c>
      <c r="K3919" s="73">
        <v>34.013509999999997</v>
      </c>
      <c r="L3919" s="73">
        <f t="shared" si="244"/>
        <v>2.7123844112108015</v>
      </c>
      <c r="M3919" s="73">
        <v>0.12135749121080153</v>
      </c>
      <c r="N3919" s="73">
        <v>0.52763834999999992</v>
      </c>
      <c r="O3919" s="73">
        <v>2.0633885700000003</v>
      </c>
      <c r="P3919" s="74">
        <f t="shared" si="245"/>
        <v>3.5679202531817959E-3</v>
      </c>
      <c r="Q3919" s="74">
        <f t="shared" si="246"/>
        <v>1.9080531271568314E-2</v>
      </c>
      <c r="R3919" s="75">
        <f t="shared" si="247"/>
        <v>7.9744325452174789E-2</v>
      </c>
      <c r="S3919" s="7"/>
    </row>
    <row r="3920" spans="1:19" x14ac:dyDescent="0.25">
      <c r="A3920" s="66"/>
      <c r="B3920" s="56"/>
      <c r="C3920" s="67"/>
      <c r="D3920" s="68"/>
      <c r="E3920" s="69"/>
      <c r="F3920" s="70"/>
      <c r="G3920" s="71"/>
      <c r="H3920" s="66">
        <v>5</v>
      </c>
      <c r="I3920" s="67" t="s">
        <v>260</v>
      </c>
      <c r="J3920" s="72">
        <v>0.67000000000000015</v>
      </c>
      <c r="K3920" s="73">
        <v>0.90062700000000018</v>
      </c>
      <c r="L3920" s="73">
        <f t="shared" si="244"/>
        <v>9.9468120000000007E-2</v>
      </c>
      <c r="M3920" s="73">
        <v>0</v>
      </c>
      <c r="N3920" s="73">
        <v>7.2100000000000011E-2</v>
      </c>
      <c r="O3920" s="73">
        <v>2.7368119999999999E-2</v>
      </c>
      <c r="P3920" s="74">
        <f t="shared" si="245"/>
        <v>0</v>
      </c>
      <c r="Q3920" s="74">
        <f t="shared" si="246"/>
        <v>8.0055339224784514E-2</v>
      </c>
      <c r="R3920" s="75">
        <f t="shared" si="247"/>
        <v>0.11044319124343373</v>
      </c>
      <c r="S3920" s="7"/>
    </row>
    <row r="3921" spans="1:19" x14ac:dyDescent="0.25">
      <c r="A3921" s="66"/>
      <c r="B3921" s="56"/>
      <c r="C3921" s="67"/>
      <c r="D3921" s="68"/>
      <c r="E3921" s="69"/>
      <c r="F3921" s="70"/>
      <c r="G3921" s="71"/>
      <c r="H3921" s="66">
        <v>6</v>
      </c>
      <c r="I3921" s="67" t="s">
        <v>261</v>
      </c>
      <c r="J3921" s="72">
        <v>10.614086</v>
      </c>
      <c r="K3921" s="73">
        <v>10.486111999999997</v>
      </c>
      <c r="L3921" s="73">
        <f t="shared" si="244"/>
        <v>1.8435700050769617</v>
      </c>
      <c r="M3921" s="73">
        <v>0.20199992507696152</v>
      </c>
      <c r="N3921" s="73">
        <v>0.63086863999999998</v>
      </c>
      <c r="O3921" s="73">
        <v>1.0107014400000001</v>
      </c>
      <c r="P3921" s="74">
        <f t="shared" si="245"/>
        <v>1.9263567381023736E-2</v>
      </c>
      <c r="Q3921" s="74">
        <f t="shared" si="246"/>
        <v>7.9425869671901433E-2</v>
      </c>
      <c r="R3921" s="75">
        <f t="shared" si="247"/>
        <v>0.17581063458763002</v>
      </c>
      <c r="S3921" s="7"/>
    </row>
    <row r="3922" spans="1:19" x14ac:dyDescent="0.25">
      <c r="A3922" s="66"/>
      <c r="B3922" s="56"/>
      <c r="C3922" s="67"/>
      <c r="D3922" s="68"/>
      <c r="E3922" s="69"/>
      <c r="F3922" s="70"/>
      <c r="G3922" s="71"/>
      <c r="H3922" s="66">
        <v>7</v>
      </c>
      <c r="I3922" s="67" t="s">
        <v>279</v>
      </c>
      <c r="J3922" s="72">
        <v>3.8917920000000001</v>
      </c>
      <c r="K3922" s="73">
        <v>2.7271899999999998</v>
      </c>
      <c r="L3922" s="73">
        <f t="shared" si="244"/>
        <v>0.47465331010728834</v>
      </c>
      <c r="M3922" s="73">
        <v>4.2700000107288361E-2</v>
      </c>
      <c r="N3922" s="73">
        <v>7.5054999999999997E-2</v>
      </c>
      <c r="O3922" s="73">
        <v>0.35689831</v>
      </c>
      <c r="P3922" s="74">
        <f t="shared" si="245"/>
        <v>1.5657141639302125E-2</v>
      </c>
      <c r="Q3922" s="74">
        <f t="shared" si="246"/>
        <v>4.3178143109680059E-2</v>
      </c>
      <c r="R3922" s="75">
        <f t="shared" si="247"/>
        <v>0.17404482639907318</v>
      </c>
      <c r="S3922" s="7"/>
    </row>
    <row r="3923" spans="1:19" x14ac:dyDescent="0.25">
      <c r="A3923" s="66"/>
      <c r="B3923" s="56"/>
      <c r="C3923" s="67"/>
      <c r="D3923" s="68"/>
      <c r="E3923" s="69"/>
      <c r="F3923" s="70"/>
      <c r="G3923" s="71"/>
      <c r="H3923" s="66">
        <v>8</v>
      </c>
      <c r="I3923" s="67" t="s">
        <v>262</v>
      </c>
      <c r="J3923" s="72">
        <v>26.862980999999998</v>
      </c>
      <c r="K3923" s="73">
        <v>34.114068000000003</v>
      </c>
      <c r="L3923" s="73">
        <f t="shared" si="244"/>
        <v>1.8616118506747814</v>
      </c>
      <c r="M3923" s="73">
        <v>1.6869440674781799E-2</v>
      </c>
      <c r="N3923" s="73">
        <v>0.30655261000000006</v>
      </c>
      <c r="O3923" s="73">
        <v>1.5381897999999996</v>
      </c>
      <c r="P3923" s="74">
        <f t="shared" si="245"/>
        <v>4.9450099808623815E-4</v>
      </c>
      <c r="Q3923" s="74">
        <f t="shared" si="246"/>
        <v>9.4806063784237584E-3</v>
      </c>
      <c r="R3923" s="75">
        <f t="shared" si="247"/>
        <v>5.4570209881588477E-2</v>
      </c>
      <c r="S3923" s="7"/>
    </row>
    <row r="3924" spans="1:19" x14ac:dyDescent="0.25">
      <c r="A3924" s="66"/>
      <c r="B3924" s="56"/>
      <c r="C3924" s="67"/>
      <c r="D3924" s="68"/>
      <c r="E3924" s="69"/>
      <c r="F3924" s="70"/>
      <c r="G3924" s="71"/>
      <c r="H3924" s="66">
        <v>9</v>
      </c>
      <c r="I3924" s="67" t="s">
        <v>263</v>
      </c>
      <c r="J3924" s="72">
        <v>3.0501619999999998</v>
      </c>
      <c r="K3924" s="73">
        <v>3.955435</v>
      </c>
      <c r="L3924" s="73">
        <f t="shared" si="244"/>
        <v>6.1949999071657658E-3</v>
      </c>
      <c r="M3924" s="73">
        <v>6.1949999071657658E-3</v>
      </c>
      <c r="N3924" s="73">
        <v>0</v>
      </c>
      <c r="O3924" s="73">
        <v>0</v>
      </c>
      <c r="P3924" s="74">
        <f t="shared" si="245"/>
        <v>1.5661993958100097E-3</v>
      </c>
      <c r="Q3924" s="74">
        <f t="shared" si="246"/>
        <v>1.5661993958100097E-3</v>
      </c>
      <c r="R3924" s="75">
        <f t="shared" si="247"/>
        <v>1.5661993958100097E-3</v>
      </c>
      <c r="S3924" s="7"/>
    </row>
    <row r="3925" spans="1:19" x14ac:dyDescent="0.25">
      <c r="A3925" s="66"/>
      <c r="B3925" s="56"/>
      <c r="C3925" s="67"/>
      <c r="D3925" s="68"/>
      <c r="E3925" s="69"/>
      <c r="F3925" s="70"/>
      <c r="G3925" s="71"/>
      <c r="H3925" s="66">
        <v>10</v>
      </c>
      <c r="I3925" s="67" t="s">
        <v>264</v>
      </c>
      <c r="J3925" s="72">
        <v>0.30318200000000001</v>
      </c>
      <c r="K3925" s="73">
        <v>1.0057570000000002</v>
      </c>
      <c r="L3925" s="73">
        <f t="shared" si="244"/>
        <v>0.30580049119209285</v>
      </c>
      <c r="M3925" s="73">
        <v>0.2800000011920929</v>
      </c>
      <c r="N3925" s="73">
        <v>2.088E-3</v>
      </c>
      <c r="O3925" s="73">
        <v>2.3712489999999999E-2</v>
      </c>
      <c r="P3925" s="74">
        <f t="shared" si="245"/>
        <v>0.2783972681195287</v>
      </c>
      <c r="Q3925" s="74">
        <f t="shared" si="246"/>
        <v>0.28047331631009559</v>
      </c>
      <c r="R3925" s="75">
        <f t="shared" si="247"/>
        <v>0.30405007491083114</v>
      </c>
      <c r="S3925" s="7"/>
    </row>
    <row r="3926" spans="1:19" x14ac:dyDescent="0.25">
      <c r="A3926" s="66"/>
      <c r="B3926" s="56"/>
      <c r="C3926" s="67"/>
      <c r="D3926" s="68"/>
      <c r="E3926" s="69"/>
      <c r="F3926" s="70"/>
      <c r="G3926" s="71"/>
      <c r="H3926" s="66">
        <v>11</v>
      </c>
      <c r="I3926" s="67" t="s">
        <v>265</v>
      </c>
      <c r="J3926" s="72">
        <v>5.4957310000000001</v>
      </c>
      <c r="K3926" s="73">
        <v>11.168478</v>
      </c>
      <c r="L3926" s="73">
        <f t="shared" si="244"/>
        <v>3.2206896999521217</v>
      </c>
      <c r="M3926" s="73">
        <v>1.4919999521225691E-3</v>
      </c>
      <c r="N3926" s="73">
        <v>2.4022680499999991</v>
      </c>
      <c r="O3926" s="73">
        <v>0.81692964999999995</v>
      </c>
      <c r="P3926" s="74">
        <f t="shared" si="245"/>
        <v>1.3359026647342359E-4</v>
      </c>
      <c r="Q3926" s="74">
        <f t="shared" si="246"/>
        <v>0.21522718224919471</v>
      </c>
      <c r="R3926" s="75">
        <f t="shared" si="247"/>
        <v>0.28837319641513565</v>
      </c>
      <c r="S3926" s="7"/>
    </row>
    <row r="3927" spans="1:19" x14ac:dyDescent="0.25">
      <c r="A3927" s="66"/>
      <c r="B3927" s="56"/>
      <c r="C3927" s="67"/>
      <c r="D3927" s="68"/>
      <c r="E3927" s="69"/>
      <c r="F3927" s="70"/>
      <c r="G3927" s="71"/>
      <c r="H3927" s="66">
        <v>12</v>
      </c>
      <c r="I3927" s="67" t="s">
        <v>266</v>
      </c>
      <c r="J3927" s="72">
        <v>2.8190879999999998</v>
      </c>
      <c r="K3927" s="73">
        <v>4.9252329999999978</v>
      </c>
      <c r="L3927" s="73">
        <f t="shared" si="244"/>
        <v>0.45953441915702375</v>
      </c>
      <c r="M3927" s="73">
        <v>6.1598869157023728E-2</v>
      </c>
      <c r="N3927" s="73">
        <v>0.13206924</v>
      </c>
      <c r="O3927" s="73">
        <v>0.26586630999999999</v>
      </c>
      <c r="P3927" s="74">
        <f t="shared" si="245"/>
        <v>1.2506792908482453E-2</v>
      </c>
      <c r="Q3927" s="74">
        <f t="shared" si="246"/>
        <v>3.9321613648942863E-2</v>
      </c>
      <c r="R3927" s="75">
        <f t="shared" si="247"/>
        <v>9.3302066959476626E-2</v>
      </c>
      <c r="S3927" s="7"/>
    </row>
    <row r="3928" spans="1:19" x14ac:dyDescent="0.25">
      <c r="A3928" s="66"/>
      <c r="B3928" s="56"/>
      <c r="C3928" s="67"/>
      <c r="D3928" s="68"/>
      <c r="E3928" s="69"/>
      <c r="F3928" s="70"/>
      <c r="G3928" s="71"/>
      <c r="H3928" s="66">
        <v>13</v>
      </c>
      <c r="I3928" s="67" t="s">
        <v>267</v>
      </c>
      <c r="J3928" s="72">
        <v>4.6698870000000001</v>
      </c>
      <c r="K3928" s="73">
        <v>7.2131590000000019</v>
      </c>
      <c r="L3928" s="73">
        <f t="shared" si="244"/>
        <v>2.1351896399048051</v>
      </c>
      <c r="M3928" s="73">
        <v>2.0055999048054218E-3</v>
      </c>
      <c r="N3928" s="73">
        <v>0.76268601000000003</v>
      </c>
      <c r="O3928" s="73">
        <v>1.3704980299999998</v>
      </c>
      <c r="P3928" s="74">
        <f t="shared" si="245"/>
        <v>2.7804737214380293E-4</v>
      </c>
      <c r="Q3928" s="74">
        <f t="shared" si="246"/>
        <v>0.10601341380452105</v>
      </c>
      <c r="R3928" s="75">
        <f t="shared" si="247"/>
        <v>0.2960131115791021</v>
      </c>
      <c r="S3928" s="7"/>
    </row>
    <row r="3929" spans="1:19" x14ac:dyDescent="0.25">
      <c r="A3929" s="66"/>
      <c r="B3929" s="56"/>
      <c r="C3929" s="67"/>
      <c r="D3929" s="68"/>
      <c r="E3929" s="69"/>
      <c r="F3929" s="70"/>
      <c r="G3929" s="71"/>
      <c r="H3929" s="66">
        <v>14</v>
      </c>
      <c r="I3929" s="67" t="s">
        <v>268</v>
      </c>
      <c r="J3929" s="72">
        <v>3.0850369999999998</v>
      </c>
      <c r="K3929" s="73">
        <v>1.595091</v>
      </c>
      <c r="L3929" s="73">
        <f t="shared" si="244"/>
        <v>0.13141472009081057</v>
      </c>
      <c r="M3929" s="73">
        <v>2.4046830090810545E-2</v>
      </c>
      <c r="N3929" s="73">
        <v>9.0339890000000006E-2</v>
      </c>
      <c r="O3929" s="73">
        <v>1.7028000000000001E-2</v>
      </c>
      <c r="P3929" s="74">
        <f t="shared" si="245"/>
        <v>1.5075522393901379E-2</v>
      </c>
      <c r="Q3929" s="74">
        <f t="shared" si="246"/>
        <v>7.1711720579459445E-2</v>
      </c>
      <c r="R3929" s="75">
        <f t="shared" si="247"/>
        <v>8.2386973590102733E-2</v>
      </c>
      <c r="S3929" s="7"/>
    </row>
    <row r="3930" spans="1:19" x14ac:dyDescent="0.25">
      <c r="A3930" s="66"/>
      <c r="B3930" s="56"/>
      <c r="C3930" s="67"/>
      <c r="D3930" s="68"/>
      <c r="E3930" s="69"/>
      <c r="F3930" s="70"/>
      <c r="G3930" s="71"/>
      <c r="H3930" s="66">
        <v>15</v>
      </c>
      <c r="I3930" s="67" t="s">
        <v>255</v>
      </c>
      <c r="J3930" s="72">
        <v>12.865059</v>
      </c>
      <c r="K3930" s="73">
        <v>16.927120999999996</v>
      </c>
      <c r="L3930" s="73">
        <f t="shared" si="244"/>
        <v>2.2442751199001623</v>
      </c>
      <c r="M3930" s="73">
        <v>9.654999990016222E-2</v>
      </c>
      <c r="N3930" s="73">
        <v>0.92122444999999997</v>
      </c>
      <c r="O3930" s="73">
        <v>1.2265006700000001</v>
      </c>
      <c r="P3930" s="74">
        <f t="shared" si="245"/>
        <v>5.7038642247646387E-3</v>
      </c>
      <c r="Q3930" s="74">
        <f t="shared" si="246"/>
        <v>6.0126849090294941E-2</v>
      </c>
      <c r="R3930" s="75">
        <f t="shared" si="247"/>
        <v>0.13258457359052156</v>
      </c>
      <c r="S3930" s="7"/>
    </row>
    <row r="3931" spans="1:19" x14ac:dyDescent="0.25">
      <c r="A3931" s="66"/>
      <c r="B3931" s="56"/>
      <c r="C3931" s="67"/>
      <c r="D3931" s="68"/>
      <c r="E3931" s="69"/>
      <c r="F3931" s="70"/>
      <c r="G3931" s="71"/>
      <c r="H3931" s="66">
        <v>16</v>
      </c>
      <c r="I3931" s="67" t="s">
        <v>269</v>
      </c>
      <c r="J3931" s="72">
        <v>2.7292549999999998</v>
      </c>
      <c r="K3931" s="73">
        <v>2.9366210000000001</v>
      </c>
      <c r="L3931" s="73">
        <f t="shared" si="244"/>
        <v>0.22224293000000001</v>
      </c>
      <c r="M3931" s="73">
        <v>0</v>
      </c>
      <c r="N3931" s="73">
        <v>0.12965073999999999</v>
      </c>
      <c r="O3931" s="73">
        <v>9.2592190000000005E-2</v>
      </c>
      <c r="P3931" s="74">
        <f t="shared" si="245"/>
        <v>0</v>
      </c>
      <c r="Q3931" s="74">
        <f t="shared" si="246"/>
        <v>4.4149633200879508E-2</v>
      </c>
      <c r="R3931" s="75">
        <f t="shared" si="247"/>
        <v>7.567981363614848E-2</v>
      </c>
      <c r="S3931" s="7"/>
    </row>
    <row r="3932" spans="1:19" x14ac:dyDescent="0.25">
      <c r="A3932" s="66"/>
      <c r="B3932" s="56"/>
      <c r="C3932" s="67"/>
      <c r="D3932" s="68"/>
      <c r="E3932" s="69"/>
      <c r="F3932" s="70"/>
      <c r="G3932" s="71"/>
      <c r="H3932" s="66">
        <v>17</v>
      </c>
      <c r="I3932" s="67" t="s">
        <v>270</v>
      </c>
      <c r="J3932" s="72">
        <v>0.20323800000000003</v>
      </c>
      <c r="K3932" s="73">
        <v>0.56243700000000008</v>
      </c>
      <c r="L3932" s="73">
        <f t="shared" si="244"/>
        <v>6.4587200000000011E-2</v>
      </c>
      <c r="M3932" s="73">
        <v>0</v>
      </c>
      <c r="N3932" s="73">
        <v>0</v>
      </c>
      <c r="O3932" s="73">
        <v>6.4587200000000011E-2</v>
      </c>
      <c r="P3932" s="74">
        <f t="shared" si="245"/>
        <v>0</v>
      </c>
      <c r="Q3932" s="74">
        <f t="shared" si="246"/>
        <v>0</v>
      </c>
      <c r="R3932" s="75">
        <f t="shared" si="247"/>
        <v>0.11483455035852905</v>
      </c>
      <c r="S3932" s="7"/>
    </row>
    <row r="3933" spans="1:19" x14ac:dyDescent="0.25">
      <c r="A3933" s="66"/>
      <c r="B3933" s="56"/>
      <c r="C3933" s="67"/>
      <c r="D3933" s="68"/>
      <c r="E3933" s="69"/>
      <c r="F3933" s="70"/>
      <c r="G3933" s="71"/>
      <c r="H3933" s="66">
        <v>18</v>
      </c>
      <c r="I3933" s="67" t="s">
        <v>271</v>
      </c>
      <c r="J3933" s="72">
        <v>3.5417260000000002</v>
      </c>
      <c r="K3933" s="73">
        <v>3.4409909999999999</v>
      </c>
      <c r="L3933" s="73">
        <f t="shared" si="244"/>
        <v>0.31981234072709674</v>
      </c>
      <c r="M3933" s="73">
        <v>3.7714740727096796E-2</v>
      </c>
      <c r="N3933" s="73">
        <v>0.11733010000000001</v>
      </c>
      <c r="O3933" s="73">
        <v>0.16476749999999998</v>
      </c>
      <c r="P3933" s="74">
        <f t="shared" si="245"/>
        <v>1.0960429924721337E-2</v>
      </c>
      <c r="Q3933" s="74">
        <f t="shared" si="246"/>
        <v>4.5058194202512239E-2</v>
      </c>
      <c r="R3933" s="75">
        <f t="shared" si="247"/>
        <v>9.2941928859185258E-2</v>
      </c>
      <c r="S3933" s="7"/>
    </row>
    <row r="3934" spans="1:19" x14ac:dyDescent="0.25">
      <c r="A3934" s="66"/>
      <c r="B3934" s="56"/>
      <c r="C3934" s="67"/>
      <c r="D3934" s="68"/>
      <c r="E3934" s="69"/>
      <c r="F3934" s="70"/>
      <c r="G3934" s="71"/>
      <c r="H3934" s="66">
        <v>19</v>
      </c>
      <c r="I3934" s="67" t="s">
        <v>272</v>
      </c>
      <c r="J3934" s="72">
        <v>0.39005999999999996</v>
      </c>
      <c r="K3934" s="73">
        <v>0.38705999999999996</v>
      </c>
      <c r="L3934" s="73">
        <f t="shared" si="244"/>
        <v>0</v>
      </c>
      <c r="M3934" s="73">
        <v>0</v>
      </c>
      <c r="N3934" s="73">
        <v>0</v>
      </c>
      <c r="O3934" s="73">
        <v>0</v>
      </c>
      <c r="P3934" s="74">
        <f t="shared" si="245"/>
        <v>0</v>
      </c>
      <c r="Q3934" s="74">
        <f t="shared" si="246"/>
        <v>0</v>
      </c>
      <c r="R3934" s="75">
        <f t="shared" si="247"/>
        <v>0</v>
      </c>
      <c r="S3934" s="7"/>
    </row>
    <row r="3935" spans="1:19" x14ac:dyDescent="0.25">
      <c r="A3935" s="66"/>
      <c r="B3935" s="56"/>
      <c r="C3935" s="67"/>
      <c r="D3935" s="68"/>
      <c r="E3935" s="69"/>
      <c r="F3935" s="70"/>
      <c r="G3935" s="71"/>
      <c r="H3935" s="66">
        <v>20</v>
      </c>
      <c r="I3935" s="67" t="s">
        <v>273</v>
      </c>
      <c r="J3935" s="72">
        <v>5.595680999999999</v>
      </c>
      <c r="K3935" s="73">
        <v>10.342671999999999</v>
      </c>
      <c r="L3935" s="73">
        <f t="shared" si="244"/>
        <v>2.7217759262780787</v>
      </c>
      <c r="M3935" s="73">
        <v>0.68524077627807856</v>
      </c>
      <c r="N3935" s="73">
        <v>1.1905761900000003</v>
      </c>
      <c r="O3935" s="73">
        <v>0.84595895999999993</v>
      </c>
      <c r="P3935" s="74">
        <f t="shared" si="245"/>
        <v>6.6253747221035206E-2</v>
      </c>
      <c r="Q3935" s="74">
        <f t="shared" si="246"/>
        <v>0.18136676540434415</v>
      </c>
      <c r="R3935" s="75">
        <f t="shared" si="247"/>
        <v>0.26315984170029555</v>
      </c>
      <c r="S3935" s="7"/>
    </row>
    <row r="3936" spans="1:19" x14ac:dyDescent="0.25">
      <c r="A3936" s="66"/>
      <c r="B3936" s="56"/>
      <c r="C3936" s="67"/>
      <c r="D3936" s="68"/>
      <c r="E3936" s="69"/>
      <c r="F3936" s="70"/>
      <c r="G3936" s="71"/>
      <c r="H3936" s="66">
        <v>21</v>
      </c>
      <c r="I3936" s="67" t="s">
        <v>274</v>
      </c>
      <c r="J3936" s="72">
        <v>10.920006000000003</v>
      </c>
      <c r="K3936" s="73">
        <v>13.981341</v>
      </c>
      <c r="L3936" s="73">
        <f t="shared" si="244"/>
        <v>0.64356602990616441</v>
      </c>
      <c r="M3936" s="73">
        <v>1.6254799906164408E-2</v>
      </c>
      <c r="N3936" s="73">
        <v>0.39643771999999999</v>
      </c>
      <c r="O3936" s="73">
        <v>0.23087350999999998</v>
      </c>
      <c r="P3936" s="74">
        <f t="shared" si="245"/>
        <v>1.1626066416779626E-3</v>
      </c>
      <c r="Q3936" s="74">
        <f t="shared" si="246"/>
        <v>2.9517377475176694E-2</v>
      </c>
      <c r="R3936" s="75">
        <f t="shared" si="247"/>
        <v>4.6030350730031144E-2</v>
      </c>
      <c r="S3936" s="7"/>
    </row>
    <row r="3937" spans="1:19" x14ac:dyDescent="0.25">
      <c r="A3937" s="66"/>
      <c r="B3937" s="56"/>
      <c r="C3937" s="67"/>
      <c r="D3937" s="68"/>
      <c r="E3937" s="69"/>
      <c r="F3937" s="70"/>
      <c r="G3937" s="71"/>
      <c r="H3937" s="66">
        <v>22</v>
      </c>
      <c r="I3937" s="67" t="s">
        <v>275</v>
      </c>
      <c r="J3937" s="72">
        <v>0.78691800000000001</v>
      </c>
      <c r="K3937" s="73">
        <v>5.7493079999999983</v>
      </c>
      <c r="L3937" s="73">
        <f t="shared" si="244"/>
        <v>2.9236852091651628</v>
      </c>
      <c r="M3937" s="73">
        <v>3.2974999165162444E-2</v>
      </c>
      <c r="N3937" s="73">
        <v>8.8963929999999997E-2</v>
      </c>
      <c r="O3937" s="73">
        <v>2.8017462800000006</v>
      </c>
      <c r="P3937" s="74">
        <f t="shared" si="245"/>
        <v>5.7354727151793664E-3</v>
      </c>
      <c r="Q3937" s="74">
        <f t="shared" si="246"/>
        <v>2.1209322785483483E-2</v>
      </c>
      <c r="R3937" s="75">
        <f t="shared" si="247"/>
        <v>0.50852819316084019</v>
      </c>
      <c r="S3937" s="7"/>
    </row>
    <row r="3938" spans="1:19" x14ac:dyDescent="0.25">
      <c r="A3938" s="66"/>
      <c r="B3938" s="56"/>
      <c r="C3938" s="67"/>
      <c r="D3938" s="68"/>
      <c r="E3938" s="69"/>
      <c r="F3938" s="70"/>
      <c r="G3938" s="71"/>
      <c r="H3938" s="66">
        <v>23</v>
      </c>
      <c r="I3938" s="67" t="s">
        <v>276</v>
      </c>
      <c r="J3938" s="72">
        <v>3.2055609999999999</v>
      </c>
      <c r="K3938" s="73">
        <v>2.3712170000000001</v>
      </c>
      <c r="L3938" s="73">
        <f t="shared" si="244"/>
        <v>5.5999999999999999E-3</v>
      </c>
      <c r="M3938" s="73">
        <v>0</v>
      </c>
      <c r="N3938" s="73">
        <v>0</v>
      </c>
      <c r="O3938" s="73">
        <v>5.5999999999999999E-3</v>
      </c>
      <c r="P3938" s="74">
        <f t="shared" si="245"/>
        <v>0</v>
      </c>
      <c r="Q3938" s="74">
        <f t="shared" si="246"/>
        <v>0</v>
      </c>
      <c r="R3938" s="75">
        <f t="shared" si="247"/>
        <v>2.3616564827259588E-3</v>
      </c>
      <c r="S3938" s="7"/>
    </row>
    <row r="3939" spans="1:19" x14ac:dyDescent="0.25">
      <c r="A3939" s="66"/>
      <c r="B3939" s="56"/>
      <c r="C3939" s="67"/>
      <c r="D3939" s="68"/>
      <c r="E3939" s="69"/>
      <c r="F3939" s="70"/>
      <c r="G3939" s="71"/>
      <c r="H3939" s="66">
        <v>24</v>
      </c>
      <c r="I3939" s="67" t="s">
        <v>277</v>
      </c>
      <c r="J3939" s="72">
        <v>0.49380000000000002</v>
      </c>
      <c r="K3939" s="73">
        <v>1.2508080000000001</v>
      </c>
      <c r="L3939" s="73">
        <f t="shared" si="244"/>
        <v>0.53525450000000008</v>
      </c>
      <c r="M3939" s="73">
        <v>0</v>
      </c>
      <c r="N3939" s="73">
        <v>0.26310058000000003</v>
      </c>
      <c r="O3939" s="73">
        <v>0.27215392000000005</v>
      </c>
      <c r="P3939" s="74">
        <f t="shared" si="245"/>
        <v>0</v>
      </c>
      <c r="Q3939" s="74">
        <f t="shared" si="246"/>
        <v>0.21034449731693433</v>
      </c>
      <c r="R3939" s="75">
        <f t="shared" si="247"/>
        <v>0.4279269879949601</v>
      </c>
      <c r="S3939" s="7"/>
    </row>
    <row r="3940" spans="1:19" x14ac:dyDescent="0.25">
      <c r="A3940" s="66"/>
      <c r="B3940" s="56"/>
      <c r="C3940" s="67"/>
      <c r="D3940" s="68"/>
      <c r="E3940" s="69"/>
      <c r="F3940" s="70"/>
      <c r="G3940" s="71"/>
      <c r="H3940" s="66">
        <v>25</v>
      </c>
      <c r="I3940" s="67" t="s">
        <v>278</v>
      </c>
      <c r="J3940" s="72">
        <v>2.0548690000000001</v>
      </c>
      <c r="K3940" s="73">
        <v>3.6795460000000002</v>
      </c>
      <c r="L3940" s="73">
        <f t="shared" si="244"/>
        <v>0.54723012924330472</v>
      </c>
      <c r="M3940" s="73">
        <v>3.1641389243304729E-2</v>
      </c>
      <c r="N3940" s="73">
        <v>0.23378725</v>
      </c>
      <c r="O3940" s="73">
        <v>0.28180148999999999</v>
      </c>
      <c r="P3940" s="74">
        <f t="shared" si="245"/>
        <v>8.5992644862449685E-3</v>
      </c>
      <c r="Q3940" s="74">
        <f t="shared" si="246"/>
        <v>7.2136247037896714E-2</v>
      </c>
      <c r="R3940" s="75">
        <f t="shared" si="247"/>
        <v>0.14872218725986974</v>
      </c>
      <c r="S3940" s="7"/>
    </row>
    <row r="3941" spans="1:19" ht="25.5" x14ac:dyDescent="0.25">
      <c r="A3941" s="44"/>
      <c r="B3941" s="45"/>
      <c r="C3941" s="46"/>
      <c r="D3941" s="47"/>
      <c r="E3941" s="48"/>
      <c r="F3941" s="49">
        <v>104</v>
      </c>
      <c r="G3941" s="50" t="s">
        <v>142</v>
      </c>
      <c r="H3941" s="90"/>
      <c r="I3941" s="46"/>
      <c r="J3941" s="51">
        <v>0.64074400000000009</v>
      </c>
      <c r="K3941" s="52">
        <v>0.59471600000000002</v>
      </c>
      <c r="L3941" s="53">
        <f t="shared" si="244"/>
        <v>8.3896580108033428E-2</v>
      </c>
      <c r="M3941" s="53">
        <v>3.5000001080334187E-3</v>
      </c>
      <c r="N3941" s="53">
        <v>6.4436580000000007E-2</v>
      </c>
      <c r="O3941" s="53">
        <v>1.5960000000000002E-2</v>
      </c>
      <c r="P3941" s="54">
        <f t="shared" si="245"/>
        <v>5.885162174943029E-3</v>
      </c>
      <c r="Q3941" s="54">
        <f t="shared" si="246"/>
        <v>0.11423365120163813</v>
      </c>
      <c r="R3941" s="55">
        <f t="shared" si="247"/>
        <v>0.14106998989102937</v>
      </c>
      <c r="S3941" s="7"/>
    </row>
    <row r="3942" spans="1:19" x14ac:dyDescent="0.25">
      <c r="A3942" s="66"/>
      <c r="B3942" s="56"/>
      <c r="C3942" s="67"/>
      <c r="D3942" s="68"/>
      <c r="E3942" s="69"/>
      <c r="F3942" s="70"/>
      <c r="G3942" s="71"/>
      <c r="H3942" s="66">
        <v>4</v>
      </c>
      <c r="I3942" s="67" t="s">
        <v>259</v>
      </c>
      <c r="J3942" s="72">
        <v>0.217611</v>
      </c>
      <c r="K3942" s="73">
        <v>8.0084000000000016E-2</v>
      </c>
      <c r="L3942" s="73">
        <f t="shared" si="244"/>
        <v>0</v>
      </c>
      <c r="M3942" s="73">
        <v>0</v>
      </c>
      <c r="N3942" s="73">
        <v>0</v>
      </c>
      <c r="O3942" s="73">
        <v>0</v>
      </c>
      <c r="P3942" s="74">
        <f t="shared" si="245"/>
        <v>0</v>
      </c>
      <c r="Q3942" s="74">
        <f t="shared" si="246"/>
        <v>0</v>
      </c>
      <c r="R3942" s="75">
        <f t="shared" si="247"/>
        <v>0</v>
      </c>
      <c r="S3942" s="7"/>
    </row>
    <row r="3943" spans="1:19" x14ac:dyDescent="0.25">
      <c r="A3943" s="66"/>
      <c r="B3943" s="56"/>
      <c r="C3943" s="67"/>
      <c r="D3943" s="68"/>
      <c r="E3943" s="69"/>
      <c r="F3943" s="70"/>
      <c r="G3943" s="71"/>
      <c r="H3943" s="66">
        <v>5</v>
      </c>
      <c r="I3943" s="67" t="s">
        <v>260</v>
      </c>
      <c r="J3943" s="72">
        <v>0.03</v>
      </c>
      <c r="K3943" s="73">
        <v>0.03</v>
      </c>
      <c r="L3943" s="73">
        <f t="shared" si="244"/>
        <v>0</v>
      </c>
      <c r="M3943" s="73">
        <v>0</v>
      </c>
      <c r="N3943" s="73">
        <v>0</v>
      </c>
      <c r="O3943" s="73">
        <v>0</v>
      </c>
      <c r="P3943" s="74">
        <f t="shared" si="245"/>
        <v>0</v>
      </c>
      <c r="Q3943" s="74">
        <f t="shared" si="246"/>
        <v>0</v>
      </c>
      <c r="R3943" s="75">
        <f t="shared" si="247"/>
        <v>0</v>
      </c>
      <c r="S3943" s="7"/>
    </row>
    <row r="3944" spans="1:19" x14ac:dyDescent="0.25">
      <c r="A3944" s="66"/>
      <c r="B3944" s="56"/>
      <c r="C3944" s="67"/>
      <c r="D3944" s="68"/>
      <c r="E3944" s="69"/>
      <c r="F3944" s="70"/>
      <c r="G3944" s="71"/>
      <c r="H3944" s="66">
        <v>10</v>
      </c>
      <c r="I3944" s="67" t="s">
        <v>264</v>
      </c>
      <c r="J3944" s="72">
        <v>0</v>
      </c>
      <c r="K3944" s="73">
        <v>9.1499000000000025E-2</v>
      </c>
      <c r="L3944" s="73">
        <f t="shared" si="244"/>
        <v>7.2396580108033431E-2</v>
      </c>
      <c r="M3944" s="73">
        <v>3.5000001080334187E-3</v>
      </c>
      <c r="N3944" s="73">
        <v>6.4436580000000007E-2</v>
      </c>
      <c r="O3944" s="73">
        <v>4.4600000000000004E-3</v>
      </c>
      <c r="P3944" s="74">
        <f t="shared" si="245"/>
        <v>3.825178535321061E-2</v>
      </c>
      <c r="Q3944" s="74">
        <f t="shared" si="246"/>
        <v>0.74248439991730408</v>
      </c>
      <c r="R3944" s="75">
        <f t="shared" si="247"/>
        <v>0.79122810203426719</v>
      </c>
      <c r="S3944" s="7"/>
    </row>
    <row r="3945" spans="1:19" x14ac:dyDescent="0.25">
      <c r="A3945" s="66"/>
      <c r="B3945" s="56"/>
      <c r="C3945" s="67"/>
      <c r="D3945" s="68"/>
      <c r="E3945" s="69"/>
      <c r="F3945" s="70"/>
      <c r="G3945" s="71"/>
      <c r="H3945" s="66">
        <v>12</v>
      </c>
      <c r="I3945" s="67" t="s">
        <v>266</v>
      </c>
      <c r="J3945" s="72">
        <v>9.2279E-2</v>
      </c>
      <c r="K3945" s="73">
        <v>9.2279E-2</v>
      </c>
      <c r="L3945" s="73">
        <f t="shared" si="244"/>
        <v>0</v>
      </c>
      <c r="M3945" s="73">
        <v>0</v>
      </c>
      <c r="N3945" s="73">
        <v>0</v>
      </c>
      <c r="O3945" s="73">
        <v>0</v>
      </c>
      <c r="P3945" s="74">
        <f t="shared" si="245"/>
        <v>0</v>
      </c>
      <c r="Q3945" s="74">
        <f t="shared" si="246"/>
        <v>0</v>
      </c>
      <c r="R3945" s="75">
        <f t="shared" si="247"/>
        <v>0</v>
      </c>
      <c r="S3945" s="7"/>
    </row>
    <row r="3946" spans="1:19" x14ac:dyDescent="0.25">
      <c r="A3946" s="66"/>
      <c r="B3946" s="56"/>
      <c r="C3946" s="67"/>
      <c r="D3946" s="68"/>
      <c r="E3946" s="69"/>
      <c r="F3946" s="70"/>
      <c r="G3946" s="71"/>
      <c r="H3946" s="66">
        <v>15</v>
      </c>
      <c r="I3946" s="67" t="s">
        <v>255</v>
      </c>
      <c r="J3946" s="72">
        <v>0.205702</v>
      </c>
      <c r="K3946" s="73">
        <v>0.205702</v>
      </c>
      <c r="L3946" s="73">
        <f t="shared" si="244"/>
        <v>0</v>
      </c>
      <c r="M3946" s="73">
        <v>0</v>
      </c>
      <c r="N3946" s="73">
        <v>0</v>
      </c>
      <c r="O3946" s="73">
        <v>0</v>
      </c>
      <c r="P3946" s="74">
        <f t="shared" si="245"/>
        <v>0</v>
      </c>
      <c r="Q3946" s="74">
        <f t="shared" si="246"/>
        <v>0</v>
      </c>
      <c r="R3946" s="75">
        <f t="shared" si="247"/>
        <v>0</v>
      </c>
      <c r="S3946" s="7"/>
    </row>
    <row r="3947" spans="1:19" x14ac:dyDescent="0.25">
      <c r="A3947" s="66"/>
      <c r="B3947" s="56"/>
      <c r="C3947" s="67"/>
      <c r="D3947" s="68"/>
      <c r="E3947" s="69"/>
      <c r="F3947" s="70"/>
      <c r="G3947" s="71"/>
      <c r="H3947" s="66">
        <v>16</v>
      </c>
      <c r="I3947" s="67" t="s">
        <v>269</v>
      </c>
      <c r="J3947" s="72">
        <v>9.5151999999999987E-2</v>
      </c>
      <c r="K3947" s="73">
        <v>9.5151999999999987E-2</v>
      </c>
      <c r="L3947" s="73">
        <f t="shared" si="244"/>
        <v>1.15E-2</v>
      </c>
      <c r="M3947" s="73">
        <v>0</v>
      </c>
      <c r="N3947" s="73">
        <v>0</v>
      </c>
      <c r="O3947" s="73">
        <v>1.15E-2</v>
      </c>
      <c r="P3947" s="74">
        <f t="shared" si="245"/>
        <v>0</v>
      </c>
      <c r="Q3947" s="74">
        <f t="shared" si="246"/>
        <v>0</v>
      </c>
      <c r="R3947" s="75">
        <f t="shared" si="247"/>
        <v>0.1208592567681184</v>
      </c>
      <c r="S3947" s="7"/>
    </row>
    <row r="3948" spans="1:19" x14ac:dyDescent="0.25">
      <c r="A3948" s="44"/>
      <c r="B3948" s="45"/>
      <c r="C3948" s="46"/>
      <c r="D3948" s="47"/>
      <c r="E3948" s="48"/>
      <c r="F3948" s="49">
        <v>108</v>
      </c>
      <c r="G3948" s="50" t="s">
        <v>199</v>
      </c>
      <c r="H3948" s="90"/>
      <c r="I3948" s="46"/>
      <c r="J3948" s="51">
        <v>265.43407699999995</v>
      </c>
      <c r="K3948" s="52">
        <v>680.09197399999982</v>
      </c>
      <c r="L3948" s="53">
        <f t="shared" si="244"/>
        <v>85.813715972557759</v>
      </c>
      <c r="M3948" s="53">
        <v>2.6100996225577546</v>
      </c>
      <c r="N3948" s="53">
        <v>21.305061219999999</v>
      </c>
      <c r="O3948" s="53">
        <v>61.898555130000005</v>
      </c>
      <c r="P3948" s="54">
        <f t="shared" si="245"/>
        <v>3.8378627043726228E-3</v>
      </c>
      <c r="Q3948" s="54">
        <f t="shared" si="246"/>
        <v>3.516459796150713E-2</v>
      </c>
      <c r="R3948" s="55">
        <f t="shared" si="247"/>
        <v>0.12617957460641607</v>
      </c>
      <c r="S3948" s="7"/>
    </row>
    <row r="3949" spans="1:19" x14ac:dyDescent="0.25">
      <c r="A3949" s="66"/>
      <c r="B3949" s="56"/>
      <c r="C3949" s="67"/>
      <c r="D3949" s="68"/>
      <c r="E3949" s="69"/>
      <c r="F3949" s="70"/>
      <c r="G3949" s="71"/>
      <c r="H3949" s="66">
        <v>1</v>
      </c>
      <c r="I3949" s="67" t="s">
        <v>256</v>
      </c>
      <c r="J3949" s="72">
        <v>0.82648500000000003</v>
      </c>
      <c r="K3949" s="73">
        <v>11.473011</v>
      </c>
      <c r="L3949" s="73">
        <f t="shared" si="244"/>
        <v>0.61939096000000005</v>
      </c>
      <c r="M3949" s="73">
        <v>0</v>
      </c>
      <c r="N3949" s="73">
        <v>0.21678854000000003</v>
      </c>
      <c r="O3949" s="73">
        <v>0.40260242000000002</v>
      </c>
      <c r="P3949" s="74">
        <f t="shared" si="245"/>
        <v>0</v>
      </c>
      <c r="Q3949" s="74">
        <f t="shared" si="246"/>
        <v>1.8895522718491251E-2</v>
      </c>
      <c r="R3949" s="75">
        <f t="shared" si="247"/>
        <v>5.3986783417186657E-2</v>
      </c>
      <c r="S3949" s="7"/>
    </row>
    <row r="3950" spans="1:19" x14ac:dyDescent="0.25">
      <c r="A3950" s="66"/>
      <c r="B3950" s="56"/>
      <c r="C3950" s="67"/>
      <c r="D3950" s="68"/>
      <c r="E3950" s="69"/>
      <c r="F3950" s="70"/>
      <c r="G3950" s="71"/>
      <c r="H3950" s="66">
        <v>2</v>
      </c>
      <c r="I3950" s="67" t="s">
        <v>257</v>
      </c>
      <c r="J3950" s="72">
        <v>2.2551299999999999</v>
      </c>
      <c r="K3950" s="73">
        <v>15.450394000000001</v>
      </c>
      <c r="L3950" s="73">
        <f t="shared" si="244"/>
        <v>2.0675147898149548</v>
      </c>
      <c r="M3950" s="73">
        <v>8.3920998149551451E-3</v>
      </c>
      <c r="N3950" s="73">
        <v>0.19505726000000001</v>
      </c>
      <c r="O3950" s="73">
        <v>1.8640654299999999</v>
      </c>
      <c r="P3950" s="74">
        <f t="shared" si="245"/>
        <v>5.4316412998627376E-4</v>
      </c>
      <c r="Q3950" s="74">
        <f t="shared" si="246"/>
        <v>1.316790755076894E-2</v>
      </c>
      <c r="R3950" s="75">
        <f t="shared" si="247"/>
        <v>0.13381631496355076</v>
      </c>
      <c r="S3950" s="7"/>
    </row>
    <row r="3951" spans="1:19" x14ac:dyDescent="0.25">
      <c r="A3951" s="66"/>
      <c r="B3951" s="56"/>
      <c r="C3951" s="67"/>
      <c r="D3951" s="68"/>
      <c r="E3951" s="69"/>
      <c r="F3951" s="70"/>
      <c r="G3951" s="71"/>
      <c r="H3951" s="66">
        <v>3</v>
      </c>
      <c r="I3951" s="67" t="s">
        <v>258</v>
      </c>
      <c r="J3951" s="72">
        <v>3.6042429999999999</v>
      </c>
      <c r="K3951" s="73">
        <v>39.721434999999992</v>
      </c>
      <c r="L3951" s="73">
        <f t="shared" si="244"/>
        <v>3.7527100516040659</v>
      </c>
      <c r="M3951" s="73">
        <v>0.1439331416040659</v>
      </c>
      <c r="N3951" s="73">
        <v>0.34326230000000002</v>
      </c>
      <c r="O3951" s="73">
        <v>3.2655146099999999</v>
      </c>
      <c r="P3951" s="74">
        <f t="shared" si="245"/>
        <v>3.6235634891857741E-3</v>
      </c>
      <c r="Q3951" s="74">
        <f t="shared" si="246"/>
        <v>1.226530314436188E-2</v>
      </c>
      <c r="R3951" s="75">
        <f t="shared" si="247"/>
        <v>9.4475691817379373E-2</v>
      </c>
      <c r="S3951" s="7"/>
    </row>
    <row r="3952" spans="1:19" x14ac:dyDescent="0.25">
      <c r="A3952" s="66"/>
      <c r="B3952" s="56"/>
      <c r="C3952" s="67"/>
      <c r="D3952" s="68"/>
      <c r="E3952" s="69"/>
      <c r="F3952" s="70"/>
      <c r="G3952" s="71"/>
      <c r="H3952" s="66">
        <v>4</v>
      </c>
      <c r="I3952" s="67" t="s">
        <v>259</v>
      </c>
      <c r="J3952" s="72">
        <v>19.199614999999998</v>
      </c>
      <c r="K3952" s="73">
        <v>56.608859000000017</v>
      </c>
      <c r="L3952" s="73">
        <f t="shared" si="244"/>
        <v>6.5011140698596721</v>
      </c>
      <c r="M3952" s="73">
        <v>2.1915049859671853E-2</v>
      </c>
      <c r="N3952" s="73">
        <v>1.31171331</v>
      </c>
      <c r="O3952" s="73">
        <v>5.1674857100000002</v>
      </c>
      <c r="P3952" s="74">
        <f t="shared" si="245"/>
        <v>3.8713110009286437E-4</v>
      </c>
      <c r="Q3952" s="74">
        <f t="shared" si="246"/>
        <v>2.3558651126666792E-2</v>
      </c>
      <c r="R3952" s="75">
        <f t="shared" si="247"/>
        <v>0.11484269749827797</v>
      </c>
      <c r="S3952" s="7"/>
    </row>
    <row r="3953" spans="1:19" x14ac:dyDescent="0.25">
      <c r="A3953" s="66"/>
      <c r="B3953" s="56"/>
      <c r="C3953" s="67"/>
      <c r="D3953" s="68"/>
      <c r="E3953" s="69"/>
      <c r="F3953" s="70"/>
      <c r="G3953" s="71"/>
      <c r="H3953" s="66">
        <v>5</v>
      </c>
      <c r="I3953" s="67" t="s">
        <v>260</v>
      </c>
      <c r="J3953" s="72">
        <v>9.5093429999999994</v>
      </c>
      <c r="K3953" s="73">
        <v>30.704702999999995</v>
      </c>
      <c r="L3953" s="73">
        <f t="shared" si="244"/>
        <v>3.0639563699999997</v>
      </c>
      <c r="M3953" s="73">
        <v>0</v>
      </c>
      <c r="N3953" s="73">
        <v>0.34812851999999994</v>
      </c>
      <c r="O3953" s="73">
        <v>2.7158278499999997</v>
      </c>
      <c r="P3953" s="74">
        <f t="shared" si="245"/>
        <v>0</v>
      </c>
      <c r="Q3953" s="74">
        <f t="shared" si="246"/>
        <v>1.1337954319245492E-2</v>
      </c>
      <c r="R3953" s="75">
        <f t="shared" si="247"/>
        <v>9.9787852369065427E-2</v>
      </c>
      <c r="S3953" s="7"/>
    </row>
    <row r="3954" spans="1:19" x14ac:dyDescent="0.25">
      <c r="A3954" s="66"/>
      <c r="B3954" s="56"/>
      <c r="C3954" s="67"/>
      <c r="D3954" s="68"/>
      <c r="E3954" s="69"/>
      <c r="F3954" s="70"/>
      <c r="G3954" s="71"/>
      <c r="H3954" s="66">
        <v>6</v>
      </c>
      <c r="I3954" s="67" t="s">
        <v>261</v>
      </c>
      <c r="J3954" s="72">
        <v>6.7712370000000002</v>
      </c>
      <c r="K3954" s="73">
        <v>24.306139000000002</v>
      </c>
      <c r="L3954" s="73">
        <f t="shared" si="244"/>
        <v>4.2598167900000004</v>
      </c>
      <c r="M3954" s="73">
        <v>0</v>
      </c>
      <c r="N3954" s="73">
        <v>2.22108237</v>
      </c>
      <c r="O3954" s="73">
        <v>2.0387344200000004</v>
      </c>
      <c r="P3954" s="74">
        <f t="shared" si="245"/>
        <v>0</v>
      </c>
      <c r="Q3954" s="74">
        <f t="shared" si="246"/>
        <v>9.1379481126146772E-2</v>
      </c>
      <c r="R3954" s="75">
        <f t="shared" si="247"/>
        <v>0.17525682668069989</v>
      </c>
      <c r="S3954" s="7"/>
    </row>
    <row r="3955" spans="1:19" x14ac:dyDescent="0.25">
      <c r="A3955" s="66"/>
      <c r="B3955" s="56"/>
      <c r="C3955" s="67"/>
      <c r="D3955" s="68"/>
      <c r="E3955" s="69"/>
      <c r="F3955" s="70"/>
      <c r="G3955" s="71"/>
      <c r="H3955" s="66">
        <v>7</v>
      </c>
      <c r="I3955" s="67" t="s">
        <v>279</v>
      </c>
      <c r="J3955" s="72">
        <v>24.235424000000005</v>
      </c>
      <c r="K3955" s="73">
        <v>36.997095999999999</v>
      </c>
      <c r="L3955" s="73">
        <f t="shared" si="244"/>
        <v>3.779826E-2</v>
      </c>
      <c r="M3955" s="73">
        <v>0</v>
      </c>
      <c r="N3955" s="73">
        <v>0</v>
      </c>
      <c r="O3955" s="73">
        <v>3.779826E-2</v>
      </c>
      <c r="P3955" s="74">
        <f t="shared" si="245"/>
        <v>0</v>
      </c>
      <c r="Q3955" s="74">
        <f t="shared" si="246"/>
        <v>0</v>
      </c>
      <c r="R3955" s="75">
        <f t="shared" si="247"/>
        <v>1.0216547806887329E-3</v>
      </c>
      <c r="S3955" s="7"/>
    </row>
    <row r="3956" spans="1:19" x14ac:dyDescent="0.25">
      <c r="A3956" s="66"/>
      <c r="B3956" s="56"/>
      <c r="C3956" s="67"/>
      <c r="D3956" s="68"/>
      <c r="E3956" s="69"/>
      <c r="F3956" s="70"/>
      <c r="G3956" s="71"/>
      <c r="H3956" s="66">
        <v>8</v>
      </c>
      <c r="I3956" s="67" t="s">
        <v>262</v>
      </c>
      <c r="J3956" s="72">
        <v>70.080635999999984</v>
      </c>
      <c r="K3956" s="73">
        <v>89.566623999999948</v>
      </c>
      <c r="L3956" s="73">
        <f t="shared" si="244"/>
        <v>4.711416829751963</v>
      </c>
      <c r="M3956" s="73">
        <v>3.4619149751961231E-2</v>
      </c>
      <c r="N3956" s="73">
        <v>1.2785012799999997</v>
      </c>
      <c r="O3956" s="73">
        <v>3.3982964000000018</v>
      </c>
      <c r="P3956" s="74">
        <f t="shared" si="245"/>
        <v>3.8651841730644274E-4</v>
      </c>
      <c r="Q3956" s="74">
        <f t="shared" si="246"/>
        <v>1.4660823095799186E-2</v>
      </c>
      <c r="R3956" s="75">
        <f t="shared" si="247"/>
        <v>5.2602371501151657E-2</v>
      </c>
      <c r="S3956" s="7"/>
    </row>
    <row r="3957" spans="1:19" x14ac:dyDescent="0.25">
      <c r="A3957" s="66"/>
      <c r="B3957" s="56"/>
      <c r="C3957" s="67"/>
      <c r="D3957" s="68"/>
      <c r="E3957" s="69"/>
      <c r="F3957" s="70"/>
      <c r="G3957" s="71"/>
      <c r="H3957" s="66">
        <v>9</v>
      </c>
      <c r="I3957" s="67" t="s">
        <v>263</v>
      </c>
      <c r="J3957" s="72">
        <v>2.8384010000000002</v>
      </c>
      <c r="K3957" s="73">
        <v>10.665162999999998</v>
      </c>
      <c r="L3957" s="73">
        <f t="shared" si="244"/>
        <v>0.89604334910665506</v>
      </c>
      <c r="M3957" s="73">
        <v>7.5203739106655121E-2</v>
      </c>
      <c r="N3957" s="73">
        <v>7.071E-3</v>
      </c>
      <c r="O3957" s="73">
        <v>0.81376861</v>
      </c>
      <c r="P3957" s="74">
        <f t="shared" si="245"/>
        <v>7.0513445604774285E-3</v>
      </c>
      <c r="Q3957" s="74">
        <f t="shared" si="246"/>
        <v>7.7143442727181134E-3</v>
      </c>
      <c r="R3957" s="75">
        <f t="shared" si="247"/>
        <v>8.4015907596222877E-2</v>
      </c>
      <c r="S3957" s="7"/>
    </row>
    <row r="3958" spans="1:19" x14ac:dyDescent="0.25">
      <c r="A3958" s="66"/>
      <c r="B3958" s="56"/>
      <c r="C3958" s="67"/>
      <c r="D3958" s="68"/>
      <c r="E3958" s="69"/>
      <c r="F3958" s="70"/>
      <c r="G3958" s="71"/>
      <c r="H3958" s="66">
        <v>10</v>
      </c>
      <c r="I3958" s="67" t="s">
        <v>264</v>
      </c>
      <c r="J3958" s="72">
        <v>0.28129599999999999</v>
      </c>
      <c r="K3958" s="73">
        <v>10.155807999999999</v>
      </c>
      <c r="L3958" s="73">
        <f t="shared" si="244"/>
        <v>0.38603896999999998</v>
      </c>
      <c r="M3958" s="73">
        <v>0</v>
      </c>
      <c r="N3958" s="73">
        <v>0</v>
      </c>
      <c r="O3958" s="73">
        <v>0.38603896999999998</v>
      </c>
      <c r="P3958" s="74">
        <f t="shared" si="245"/>
        <v>0</v>
      </c>
      <c r="Q3958" s="74">
        <f t="shared" si="246"/>
        <v>0</v>
      </c>
      <c r="R3958" s="75">
        <f t="shared" si="247"/>
        <v>3.8011645159105018E-2</v>
      </c>
      <c r="S3958" s="7"/>
    </row>
    <row r="3959" spans="1:19" x14ac:dyDescent="0.25">
      <c r="A3959" s="66"/>
      <c r="B3959" s="56"/>
      <c r="C3959" s="67"/>
      <c r="D3959" s="68"/>
      <c r="E3959" s="69"/>
      <c r="F3959" s="70"/>
      <c r="G3959" s="71"/>
      <c r="H3959" s="66">
        <v>11</v>
      </c>
      <c r="I3959" s="67" t="s">
        <v>265</v>
      </c>
      <c r="J3959" s="72">
        <v>17.226386999999999</v>
      </c>
      <c r="K3959" s="73">
        <v>22.758297999999993</v>
      </c>
      <c r="L3959" s="73">
        <f t="shared" si="244"/>
        <v>5.4955938418579766</v>
      </c>
      <c r="M3959" s="73">
        <v>0.69909277185797691</v>
      </c>
      <c r="N3959" s="73">
        <v>2.4525021899999997</v>
      </c>
      <c r="O3959" s="73">
        <v>2.34399888</v>
      </c>
      <c r="P3959" s="74">
        <f t="shared" si="245"/>
        <v>3.0718148248958563E-2</v>
      </c>
      <c r="Q3959" s="74">
        <f t="shared" si="246"/>
        <v>0.13848113606114032</v>
      </c>
      <c r="R3959" s="75">
        <f t="shared" si="247"/>
        <v>0.24147648659218621</v>
      </c>
      <c r="S3959" s="7"/>
    </row>
    <row r="3960" spans="1:19" x14ac:dyDescent="0.25">
      <c r="A3960" s="66"/>
      <c r="B3960" s="56"/>
      <c r="C3960" s="67"/>
      <c r="D3960" s="68"/>
      <c r="E3960" s="69"/>
      <c r="F3960" s="70"/>
      <c r="G3960" s="71"/>
      <c r="H3960" s="66">
        <v>12</v>
      </c>
      <c r="I3960" s="67" t="s">
        <v>266</v>
      </c>
      <c r="J3960" s="72">
        <v>3.0428170000000003</v>
      </c>
      <c r="K3960" s="73">
        <v>21.455328999999988</v>
      </c>
      <c r="L3960" s="73">
        <f t="shared" si="244"/>
        <v>4.3815250598370152</v>
      </c>
      <c r="M3960" s="73">
        <v>1.8156799837015569E-2</v>
      </c>
      <c r="N3960" s="73">
        <v>0.6958392699999999</v>
      </c>
      <c r="O3960" s="73">
        <v>3.6675289899999997</v>
      </c>
      <c r="P3960" s="74">
        <f t="shared" si="245"/>
        <v>8.4626061138543148E-4</v>
      </c>
      <c r="Q3960" s="74">
        <f t="shared" si="246"/>
        <v>3.3278262469758249E-2</v>
      </c>
      <c r="R3960" s="75">
        <f t="shared" si="247"/>
        <v>0.20421616745364368</v>
      </c>
      <c r="S3960" s="7"/>
    </row>
    <row r="3961" spans="1:19" x14ac:dyDescent="0.25">
      <c r="A3961" s="66"/>
      <c r="B3961" s="56"/>
      <c r="C3961" s="67"/>
      <c r="D3961" s="68"/>
      <c r="E3961" s="69"/>
      <c r="F3961" s="70"/>
      <c r="G3961" s="71"/>
      <c r="H3961" s="66">
        <v>13</v>
      </c>
      <c r="I3961" s="67" t="s">
        <v>267</v>
      </c>
      <c r="J3961" s="72">
        <v>18.096023000000006</v>
      </c>
      <c r="K3961" s="73">
        <v>40.254122999999993</v>
      </c>
      <c r="L3961" s="73">
        <f t="shared" si="244"/>
        <v>7.8196212812632941</v>
      </c>
      <c r="M3961" s="73">
        <v>0.16819734126329422</v>
      </c>
      <c r="N3961" s="73">
        <v>2.1194765200000001</v>
      </c>
      <c r="O3961" s="73">
        <v>5.5319474199999998</v>
      </c>
      <c r="P3961" s="74">
        <f t="shared" si="245"/>
        <v>4.1783879197490959E-3</v>
      </c>
      <c r="Q3961" s="74">
        <f t="shared" si="246"/>
        <v>5.6830796220881392E-2</v>
      </c>
      <c r="R3961" s="75">
        <f t="shared" si="247"/>
        <v>0.19425640651178255</v>
      </c>
      <c r="S3961" s="7"/>
    </row>
    <row r="3962" spans="1:19" x14ac:dyDescent="0.25">
      <c r="A3962" s="66"/>
      <c r="B3962" s="56"/>
      <c r="C3962" s="67"/>
      <c r="D3962" s="68"/>
      <c r="E3962" s="69"/>
      <c r="F3962" s="70"/>
      <c r="G3962" s="71"/>
      <c r="H3962" s="66">
        <v>14</v>
      </c>
      <c r="I3962" s="67" t="s">
        <v>268</v>
      </c>
      <c r="J3962" s="72">
        <v>11.499606999999999</v>
      </c>
      <c r="K3962" s="73">
        <v>40.456312000000004</v>
      </c>
      <c r="L3962" s="73">
        <f t="shared" si="244"/>
        <v>3.0488665120803868</v>
      </c>
      <c r="M3962" s="73">
        <v>0.24975340208038688</v>
      </c>
      <c r="N3962" s="73">
        <v>0.42012465999999998</v>
      </c>
      <c r="O3962" s="73">
        <v>2.37898845</v>
      </c>
      <c r="P3962" s="74">
        <f t="shared" si="245"/>
        <v>6.1734100251250494E-3</v>
      </c>
      <c r="Q3962" s="74">
        <f t="shared" si="246"/>
        <v>1.655806050933132E-2</v>
      </c>
      <c r="R3962" s="75">
        <f t="shared" si="247"/>
        <v>7.536194876291212E-2</v>
      </c>
      <c r="S3962" s="7"/>
    </row>
    <row r="3963" spans="1:19" x14ac:dyDescent="0.25">
      <c r="A3963" s="66"/>
      <c r="B3963" s="56"/>
      <c r="C3963" s="67"/>
      <c r="D3963" s="68"/>
      <c r="E3963" s="69"/>
      <c r="F3963" s="70"/>
      <c r="G3963" s="71"/>
      <c r="H3963" s="66">
        <v>15</v>
      </c>
      <c r="I3963" s="67" t="s">
        <v>255</v>
      </c>
      <c r="J3963" s="72">
        <v>4.1304540000000003</v>
      </c>
      <c r="K3963" s="73">
        <v>51.371491000000006</v>
      </c>
      <c r="L3963" s="73">
        <f t="shared" si="244"/>
        <v>11.23506608756758</v>
      </c>
      <c r="M3963" s="73">
        <v>0.44948332756757736</v>
      </c>
      <c r="N3963" s="73">
        <v>1.0718230200000001</v>
      </c>
      <c r="O3963" s="73">
        <v>9.7137597400000022</v>
      </c>
      <c r="P3963" s="74">
        <f t="shared" si="245"/>
        <v>8.7496648202711746E-3</v>
      </c>
      <c r="Q3963" s="74">
        <f t="shared" si="246"/>
        <v>2.9613825060432395E-2</v>
      </c>
      <c r="R3963" s="75">
        <f t="shared" si="247"/>
        <v>0.2187023555062394</v>
      </c>
      <c r="S3963" s="7"/>
    </row>
    <row r="3964" spans="1:19" x14ac:dyDescent="0.25">
      <c r="A3964" s="66"/>
      <c r="B3964" s="56"/>
      <c r="C3964" s="67"/>
      <c r="D3964" s="68"/>
      <c r="E3964" s="69"/>
      <c r="F3964" s="70"/>
      <c r="G3964" s="71"/>
      <c r="H3964" s="66">
        <v>16</v>
      </c>
      <c r="I3964" s="67" t="s">
        <v>269</v>
      </c>
      <c r="J3964" s="72">
        <v>4.8456389999999994</v>
      </c>
      <c r="K3964" s="73">
        <v>19.849827999999999</v>
      </c>
      <c r="L3964" s="73">
        <f t="shared" si="244"/>
        <v>4.1119542140732479</v>
      </c>
      <c r="M3964" s="73">
        <v>0.35637214407324791</v>
      </c>
      <c r="N3964" s="73">
        <v>1.7919820799999999</v>
      </c>
      <c r="O3964" s="73">
        <v>1.9635999899999999</v>
      </c>
      <c r="P3964" s="74">
        <f t="shared" si="245"/>
        <v>1.7953412194465761E-2</v>
      </c>
      <c r="Q3964" s="74">
        <f t="shared" si="246"/>
        <v>0.10823036975802752</v>
      </c>
      <c r="R3964" s="75">
        <f t="shared" si="247"/>
        <v>0.20715314077649682</v>
      </c>
      <c r="S3964" s="7"/>
    </row>
    <row r="3965" spans="1:19" x14ac:dyDescent="0.25">
      <c r="A3965" s="66"/>
      <c r="B3965" s="56"/>
      <c r="C3965" s="67"/>
      <c r="D3965" s="68"/>
      <c r="E3965" s="69"/>
      <c r="F3965" s="70"/>
      <c r="G3965" s="71"/>
      <c r="H3965" s="66">
        <v>17</v>
      </c>
      <c r="I3965" s="67" t="s">
        <v>270</v>
      </c>
      <c r="J3965" s="72">
        <v>0.23743600000000004</v>
      </c>
      <c r="K3965" s="73">
        <v>2.4633739999999995</v>
      </c>
      <c r="L3965" s="73">
        <f t="shared" si="244"/>
        <v>3.5620000000000001E-3</v>
      </c>
      <c r="M3965" s="73">
        <v>0</v>
      </c>
      <c r="N3965" s="73">
        <v>0</v>
      </c>
      <c r="O3965" s="73">
        <v>3.5620000000000001E-3</v>
      </c>
      <c r="P3965" s="74">
        <f t="shared" si="245"/>
        <v>0</v>
      </c>
      <c r="Q3965" s="74">
        <f t="shared" si="246"/>
        <v>0</v>
      </c>
      <c r="R3965" s="75">
        <f t="shared" si="247"/>
        <v>1.4459842476213522E-3</v>
      </c>
      <c r="S3965" s="7"/>
    </row>
    <row r="3966" spans="1:19" x14ac:dyDescent="0.25">
      <c r="A3966" s="66"/>
      <c r="B3966" s="56"/>
      <c r="C3966" s="67"/>
      <c r="D3966" s="68"/>
      <c r="E3966" s="69"/>
      <c r="F3966" s="70"/>
      <c r="G3966" s="71"/>
      <c r="H3966" s="66">
        <v>18</v>
      </c>
      <c r="I3966" s="67" t="s">
        <v>271</v>
      </c>
      <c r="J3966" s="72">
        <v>1.6358979999999999</v>
      </c>
      <c r="K3966" s="73">
        <v>1.5710089999999999</v>
      </c>
      <c r="L3966" s="73">
        <f t="shared" si="244"/>
        <v>0</v>
      </c>
      <c r="M3966" s="73">
        <v>0</v>
      </c>
      <c r="N3966" s="73">
        <v>0</v>
      </c>
      <c r="O3966" s="73">
        <v>0</v>
      </c>
      <c r="P3966" s="74">
        <f t="shared" si="245"/>
        <v>0</v>
      </c>
      <c r="Q3966" s="74">
        <f t="shared" si="246"/>
        <v>0</v>
      </c>
      <c r="R3966" s="75">
        <f t="shared" si="247"/>
        <v>0</v>
      </c>
      <c r="S3966" s="7"/>
    </row>
    <row r="3967" spans="1:19" x14ac:dyDescent="0.25">
      <c r="A3967" s="66"/>
      <c r="B3967" s="56"/>
      <c r="C3967" s="67"/>
      <c r="D3967" s="68"/>
      <c r="E3967" s="69"/>
      <c r="F3967" s="70"/>
      <c r="G3967" s="71"/>
      <c r="H3967" s="66">
        <v>19</v>
      </c>
      <c r="I3967" s="67" t="s">
        <v>272</v>
      </c>
      <c r="J3967" s="72">
        <v>1.982593</v>
      </c>
      <c r="K3967" s="73">
        <v>3.6417599999999997</v>
      </c>
      <c r="L3967" s="73">
        <f t="shared" si="244"/>
        <v>0.28361845000000002</v>
      </c>
      <c r="M3967" s="73">
        <v>0</v>
      </c>
      <c r="N3967" s="73">
        <v>0</v>
      </c>
      <c r="O3967" s="73">
        <v>0.28361845000000002</v>
      </c>
      <c r="P3967" s="74">
        <f t="shared" si="245"/>
        <v>0</v>
      </c>
      <c r="Q3967" s="74">
        <f t="shared" si="246"/>
        <v>0</v>
      </c>
      <c r="R3967" s="75">
        <f t="shared" si="247"/>
        <v>7.7879500571152421E-2</v>
      </c>
      <c r="S3967" s="7"/>
    </row>
    <row r="3968" spans="1:19" x14ac:dyDescent="0.25">
      <c r="A3968" s="66"/>
      <c r="B3968" s="56"/>
      <c r="C3968" s="67"/>
      <c r="D3968" s="68"/>
      <c r="E3968" s="69"/>
      <c r="F3968" s="70"/>
      <c r="G3968" s="71"/>
      <c r="H3968" s="66">
        <v>20</v>
      </c>
      <c r="I3968" s="67" t="s">
        <v>273</v>
      </c>
      <c r="J3968" s="72">
        <v>17.176178999999998</v>
      </c>
      <c r="K3968" s="73">
        <v>53.004644999999989</v>
      </c>
      <c r="L3968" s="73">
        <f t="shared" si="244"/>
        <v>12.57213355988824</v>
      </c>
      <c r="M3968" s="73">
        <v>4.999999888241291E-3</v>
      </c>
      <c r="N3968" s="73">
        <v>3.619796889999999</v>
      </c>
      <c r="O3968" s="73">
        <v>8.9473366699999985</v>
      </c>
      <c r="P3968" s="74">
        <f t="shared" si="245"/>
        <v>9.4331353190673988E-5</v>
      </c>
      <c r="Q3968" s="74">
        <f t="shared" si="246"/>
        <v>6.8386400661456015E-2</v>
      </c>
      <c r="R3968" s="75">
        <f t="shared" si="247"/>
        <v>0.23718927954122213</v>
      </c>
      <c r="S3968" s="7"/>
    </row>
    <row r="3969" spans="1:19" x14ac:dyDescent="0.25">
      <c r="A3969" s="66"/>
      <c r="B3969" s="56"/>
      <c r="C3969" s="67"/>
      <c r="D3969" s="68"/>
      <c r="E3969" s="69"/>
      <c r="F3969" s="70"/>
      <c r="G3969" s="71"/>
      <c r="H3969" s="66">
        <v>21</v>
      </c>
      <c r="I3969" s="67" t="s">
        <v>274</v>
      </c>
      <c r="J3969" s="72">
        <v>28.255515999999997</v>
      </c>
      <c r="K3969" s="73">
        <v>43.369740000000014</v>
      </c>
      <c r="L3969" s="73">
        <f t="shared" si="244"/>
        <v>0.77511302999999998</v>
      </c>
      <c r="M3969" s="73">
        <v>0</v>
      </c>
      <c r="N3969" s="73">
        <v>0.2169818</v>
      </c>
      <c r="O3969" s="73">
        <v>0.55813122999999998</v>
      </c>
      <c r="P3969" s="74">
        <f t="shared" si="245"/>
        <v>0</v>
      </c>
      <c r="Q3969" s="74">
        <f t="shared" si="246"/>
        <v>5.0030689600629365E-3</v>
      </c>
      <c r="R3969" s="75">
        <f t="shared" si="247"/>
        <v>1.7872208364633952E-2</v>
      </c>
      <c r="S3969" s="7"/>
    </row>
    <row r="3970" spans="1:19" x14ac:dyDescent="0.25">
      <c r="A3970" s="66"/>
      <c r="B3970" s="56"/>
      <c r="C3970" s="67"/>
      <c r="D3970" s="68"/>
      <c r="E3970" s="69"/>
      <c r="F3970" s="70"/>
      <c r="G3970" s="71"/>
      <c r="H3970" s="66">
        <v>22</v>
      </c>
      <c r="I3970" s="67" t="s">
        <v>275</v>
      </c>
      <c r="J3970" s="72">
        <v>4.163549999999999</v>
      </c>
      <c r="K3970" s="73">
        <v>17.293777000000006</v>
      </c>
      <c r="L3970" s="73">
        <f t="shared" si="244"/>
        <v>3.5828702473906571</v>
      </c>
      <c r="M3970" s="73">
        <v>0.18623999739065766</v>
      </c>
      <c r="N3970" s="73">
        <v>1.2588842600000001</v>
      </c>
      <c r="O3970" s="73">
        <v>2.1377459899999995</v>
      </c>
      <c r="P3970" s="74">
        <f t="shared" si="245"/>
        <v>1.0769191564726294E-2</v>
      </c>
      <c r="Q3970" s="74">
        <f t="shared" si="246"/>
        <v>8.3563252688562906E-2</v>
      </c>
      <c r="R3970" s="75">
        <f t="shared" si="247"/>
        <v>0.20717685022714563</v>
      </c>
      <c r="S3970" s="7"/>
    </row>
    <row r="3971" spans="1:19" x14ac:dyDescent="0.25">
      <c r="A3971" s="66"/>
      <c r="B3971" s="56"/>
      <c r="C3971" s="67"/>
      <c r="D3971" s="68"/>
      <c r="E3971" s="69"/>
      <c r="F3971" s="70"/>
      <c r="G3971" s="71"/>
      <c r="H3971" s="66">
        <v>23</v>
      </c>
      <c r="I3971" s="67" t="s">
        <v>276</v>
      </c>
      <c r="J3971" s="72">
        <v>0</v>
      </c>
      <c r="K3971" s="73">
        <v>0.22507000000000002</v>
      </c>
      <c r="L3971" s="73">
        <f t="shared" si="244"/>
        <v>0.12043756</v>
      </c>
      <c r="M3971" s="73">
        <v>0</v>
      </c>
      <c r="N3971" s="73">
        <v>0</v>
      </c>
      <c r="O3971" s="73">
        <v>0.12043756</v>
      </c>
      <c r="P3971" s="74">
        <f t="shared" si="245"/>
        <v>0</v>
      </c>
      <c r="Q3971" s="74">
        <f t="shared" si="246"/>
        <v>0</v>
      </c>
      <c r="R3971" s="75">
        <f t="shared" si="247"/>
        <v>0.5351115652907984</v>
      </c>
      <c r="S3971" s="7"/>
    </row>
    <row r="3972" spans="1:19" x14ac:dyDescent="0.25">
      <c r="A3972" s="66"/>
      <c r="B3972" s="56"/>
      <c r="C3972" s="67"/>
      <c r="D3972" s="68"/>
      <c r="E3972" s="69"/>
      <c r="F3972" s="70"/>
      <c r="G3972" s="71"/>
      <c r="H3972" s="66">
        <v>24</v>
      </c>
      <c r="I3972" s="67" t="s">
        <v>277</v>
      </c>
      <c r="J3972" s="72">
        <v>4.2042059999999992</v>
      </c>
      <c r="K3972" s="73">
        <v>6.17821</v>
      </c>
      <c r="L3972" s="73">
        <f t="shared" si="244"/>
        <v>0.96943863000543606</v>
      </c>
      <c r="M3972" s="73">
        <v>5.6996800005435944E-2</v>
      </c>
      <c r="N3972" s="73">
        <v>6.1538229999999999E-2</v>
      </c>
      <c r="O3972" s="73">
        <v>0.85090360000000009</v>
      </c>
      <c r="P3972" s="74">
        <f t="shared" si="245"/>
        <v>9.2254552702863684E-3</v>
      </c>
      <c r="Q3972" s="74">
        <f t="shared" si="246"/>
        <v>1.9185982672236125E-2</v>
      </c>
      <c r="R3972" s="75">
        <f t="shared" si="247"/>
        <v>0.15691254101194943</v>
      </c>
      <c r="S3972" s="7"/>
    </row>
    <row r="3973" spans="1:19" x14ac:dyDescent="0.25">
      <c r="A3973" s="66"/>
      <c r="B3973" s="56"/>
      <c r="C3973" s="67"/>
      <c r="D3973" s="68"/>
      <c r="E3973" s="69"/>
      <c r="F3973" s="70"/>
      <c r="G3973" s="71"/>
      <c r="H3973" s="66">
        <v>25</v>
      </c>
      <c r="I3973" s="67" t="s">
        <v>278</v>
      </c>
      <c r="J3973" s="72">
        <v>9.3359620000000021</v>
      </c>
      <c r="K3973" s="73">
        <v>30.549776000000005</v>
      </c>
      <c r="L3973" s="73">
        <f t="shared" si="244"/>
        <v>5.1181150584566115</v>
      </c>
      <c r="M3973" s="73">
        <v>0.13674385845661163</v>
      </c>
      <c r="N3973" s="73">
        <v>1.6745077200000005</v>
      </c>
      <c r="O3973" s="73">
        <v>3.3068634799999996</v>
      </c>
      <c r="P3973" s="74">
        <f t="shared" si="245"/>
        <v>4.4761001997727125E-3</v>
      </c>
      <c r="Q3973" s="74">
        <f t="shared" si="246"/>
        <v>5.9288538759060358E-2</v>
      </c>
      <c r="R3973" s="75">
        <f t="shared" si="247"/>
        <v>0.16753363620265532</v>
      </c>
      <c r="S3973" s="7"/>
    </row>
    <row r="3974" spans="1:19" x14ac:dyDescent="0.25">
      <c r="A3974" s="44"/>
      <c r="B3974" s="45"/>
      <c r="C3974" s="46"/>
      <c r="D3974" s="47"/>
      <c r="E3974" s="48"/>
      <c r="F3974" s="49">
        <v>109</v>
      </c>
      <c r="G3974" s="50" t="s">
        <v>200</v>
      </c>
      <c r="H3974" s="90"/>
      <c r="I3974" s="46"/>
      <c r="J3974" s="51">
        <v>11.450465999999999</v>
      </c>
      <c r="K3974" s="52">
        <v>13.165490999999999</v>
      </c>
      <c r="L3974" s="53">
        <f t="shared" si="244"/>
        <v>1.3076476597882474</v>
      </c>
      <c r="M3974" s="53">
        <v>5.7788197882473469E-3</v>
      </c>
      <c r="N3974" s="53">
        <v>0.46009445999999998</v>
      </c>
      <c r="O3974" s="53">
        <v>0.84177437999999993</v>
      </c>
      <c r="P3974" s="54">
        <f t="shared" si="245"/>
        <v>4.3893689861223916E-4</v>
      </c>
      <c r="Q3974" s="54">
        <f t="shared" si="246"/>
        <v>3.5385940394342098E-2</v>
      </c>
      <c r="R3974" s="55">
        <f t="shared" si="247"/>
        <v>9.9323880878293677E-2</v>
      </c>
      <c r="S3974" s="7"/>
    </row>
    <row r="3975" spans="1:19" x14ac:dyDescent="0.25">
      <c r="A3975" s="66"/>
      <c r="B3975" s="56"/>
      <c r="C3975" s="67"/>
      <c r="D3975" s="68"/>
      <c r="E3975" s="69"/>
      <c r="F3975" s="70"/>
      <c r="G3975" s="71"/>
      <c r="H3975" s="66">
        <v>1</v>
      </c>
      <c r="I3975" s="67" t="s">
        <v>256</v>
      </c>
      <c r="J3975" s="72">
        <v>0</v>
      </c>
      <c r="K3975" s="73">
        <v>0.28647900000000004</v>
      </c>
      <c r="L3975" s="73">
        <f t="shared" ref="L3975:L4038" si="248">SUM(M3975,N3975,O3975)</f>
        <v>1.6449999999999999E-2</v>
      </c>
      <c r="M3975" s="73">
        <v>0</v>
      </c>
      <c r="N3975" s="73">
        <v>1.226E-2</v>
      </c>
      <c r="O3975" s="73">
        <v>4.1900000000000001E-3</v>
      </c>
      <c r="P3975" s="74">
        <f t="shared" ref="P3975:P4038" si="249">IFERROR(M3975/K3975,0)</f>
        <v>0</v>
      </c>
      <c r="Q3975" s="74">
        <f t="shared" ref="Q3975:Q4038" si="250">IFERROR(SUM(M3975,N3975)/K3975,0)</f>
        <v>4.2795457956778679E-2</v>
      </c>
      <c r="R3975" s="75">
        <f t="shared" ref="R3975:R4038" si="251">IFERROR(SUM(M3975,N3975,O3975)/K3975,0)</f>
        <v>5.7421311858809887E-2</v>
      </c>
      <c r="S3975" s="7"/>
    </row>
    <row r="3976" spans="1:19" x14ac:dyDescent="0.25">
      <c r="A3976" s="66"/>
      <c r="B3976" s="56"/>
      <c r="C3976" s="67"/>
      <c r="D3976" s="68"/>
      <c r="E3976" s="69"/>
      <c r="F3976" s="70"/>
      <c r="G3976" s="71"/>
      <c r="H3976" s="66">
        <v>2</v>
      </c>
      <c r="I3976" s="67" t="s">
        <v>257</v>
      </c>
      <c r="J3976" s="72">
        <v>0.24839800000000001</v>
      </c>
      <c r="K3976" s="73">
        <v>4.051679</v>
      </c>
      <c r="L3976" s="73">
        <f t="shared" si="248"/>
        <v>0.15819859</v>
      </c>
      <c r="M3976" s="73">
        <v>0</v>
      </c>
      <c r="N3976" s="73">
        <v>0</v>
      </c>
      <c r="O3976" s="73">
        <v>0.15819859</v>
      </c>
      <c r="P3976" s="74">
        <f t="shared" si="249"/>
        <v>0</v>
      </c>
      <c r="Q3976" s="74">
        <f t="shared" si="250"/>
        <v>0</v>
      </c>
      <c r="R3976" s="75">
        <f t="shared" si="251"/>
        <v>3.9045193363047764E-2</v>
      </c>
      <c r="S3976" s="7"/>
    </row>
    <row r="3977" spans="1:19" x14ac:dyDescent="0.25">
      <c r="A3977" s="66"/>
      <c r="B3977" s="56"/>
      <c r="C3977" s="67"/>
      <c r="D3977" s="68"/>
      <c r="E3977" s="69"/>
      <c r="F3977" s="70"/>
      <c r="G3977" s="71"/>
      <c r="H3977" s="66">
        <v>5</v>
      </c>
      <c r="I3977" s="67" t="s">
        <v>260</v>
      </c>
      <c r="J3977" s="72">
        <v>0.04</v>
      </c>
      <c r="K3977" s="73">
        <v>0.04</v>
      </c>
      <c r="L3977" s="73">
        <f t="shared" si="248"/>
        <v>0</v>
      </c>
      <c r="M3977" s="73">
        <v>0</v>
      </c>
      <c r="N3977" s="73">
        <v>0</v>
      </c>
      <c r="O3977" s="73">
        <v>0</v>
      </c>
      <c r="P3977" s="74">
        <f t="shared" si="249"/>
        <v>0</v>
      </c>
      <c r="Q3977" s="74">
        <f t="shared" si="250"/>
        <v>0</v>
      </c>
      <c r="R3977" s="75">
        <f t="shared" si="251"/>
        <v>0</v>
      </c>
      <c r="S3977" s="7"/>
    </row>
    <row r="3978" spans="1:19" x14ac:dyDescent="0.25">
      <c r="A3978" s="66"/>
      <c r="B3978" s="56"/>
      <c r="C3978" s="67"/>
      <c r="D3978" s="68"/>
      <c r="E3978" s="69"/>
      <c r="F3978" s="70"/>
      <c r="G3978" s="71"/>
      <c r="H3978" s="66">
        <v>6</v>
      </c>
      <c r="I3978" s="67" t="s">
        <v>261</v>
      </c>
      <c r="J3978" s="72">
        <v>3.9073370000000001</v>
      </c>
      <c r="K3978" s="73">
        <v>0.16227</v>
      </c>
      <c r="L3978" s="73">
        <f t="shared" si="248"/>
        <v>0</v>
      </c>
      <c r="M3978" s="73">
        <v>0</v>
      </c>
      <c r="N3978" s="73">
        <v>0</v>
      </c>
      <c r="O3978" s="73">
        <v>0</v>
      </c>
      <c r="P3978" s="74">
        <f t="shared" si="249"/>
        <v>0</v>
      </c>
      <c r="Q3978" s="74">
        <f t="shared" si="250"/>
        <v>0</v>
      </c>
      <c r="R3978" s="75">
        <f t="shared" si="251"/>
        <v>0</v>
      </c>
      <c r="S3978" s="7"/>
    </row>
    <row r="3979" spans="1:19" x14ac:dyDescent="0.25">
      <c r="A3979" s="66"/>
      <c r="B3979" s="56"/>
      <c r="C3979" s="67"/>
      <c r="D3979" s="68"/>
      <c r="E3979" s="69"/>
      <c r="F3979" s="70"/>
      <c r="G3979" s="71"/>
      <c r="H3979" s="66">
        <v>8</v>
      </c>
      <c r="I3979" s="67" t="s">
        <v>262</v>
      </c>
      <c r="J3979" s="72">
        <v>4.5654460000000006</v>
      </c>
      <c r="K3979" s="73">
        <v>4.1109850000000003</v>
      </c>
      <c r="L3979" s="73">
        <f t="shared" si="248"/>
        <v>0.22372434000000002</v>
      </c>
      <c r="M3979" s="73">
        <v>0</v>
      </c>
      <c r="N3979" s="73">
        <v>4.6652070000000004E-2</v>
      </c>
      <c r="O3979" s="73">
        <v>0.17707227</v>
      </c>
      <c r="P3979" s="74">
        <f t="shared" si="249"/>
        <v>0</v>
      </c>
      <c r="Q3979" s="74">
        <f t="shared" si="250"/>
        <v>1.134814892294669E-2</v>
      </c>
      <c r="R3979" s="75">
        <f t="shared" si="251"/>
        <v>5.442110345817365E-2</v>
      </c>
      <c r="S3979" s="7"/>
    </row>
    <row r="3980" spans="1:19" x14ac:dyDescent="0.25">
      <c r="A3980" s="66"/>
      <c r="B3980" s="56"/>
      <c r="C3980" s="67"/>
      <c r="D3980" s="68"/>
      <c r="E3980" s="69"/>
      <c r="F3980" s="70"/>
      <c r="G3980" s="71"/>
      <c r="H3980" s="66">
        <v>12</v>
      </c>
      <c r="I3980" s="67" t="s">
        <v>266</v>
      </c>
      <c r="J3980" s="72">
        <v>4.0000000000000008E-2</v>
      </c>
      <c r="K3980" s="73">
        <v>0.18928</v>
      </c>
      <c r="L3980" s="73">
        <f t="shared" si="248"/>
        <v>2.192564E-2</v>
      </c>
      <c r="M3980" s="73">
        <v>0</v>
      </c>
      <c r="N3980" s="73">
        <v>1.8716699999999999E-2</v>
      </c>
      <c r="O3980" s="73">
        <v>3.2089400000000004E-3</v>
      </c>
      <c r="P3980" s="74">
        <f t="shared" si="249"/>
        <v>0</v>
      </c>
      <c r="Q3980" s="74">
        <f t="shared" si="250"/>
        <v>9.8883664412510563E-2</v>
      </c>
      <c r="R3980" s="75">
        <f t="shared" si="251"/>
        <v>0.11583706677937447</v>
      </c>
      <c r="S3980" s="7"/>
    </row>
    <row r="3981" spans="1:19" x14ac:dyDescent="0.25">
      <c r="A3981" s="66"/>
      <c r="B3981" s="56"/>
      <c r="C3981" s="67"/>
      <c r="D3981" s="68"/>
      <c r="E3981" s="69"/>
      <c r="F3981" s="70"/>
      <c r="G3981" s="71"/>
      <c r="H3981" s="66">
        <v>13</v>
      </c>
      <c r="I3981" s="67" t="s">
        <v>267</v>
      </c>
      <c r="J3981" s="72">
        <v>0</v>
      </c>
      <c r="K3981" s="73">
        <v>4.6474000000000001E-2</v>
      </c>
      <c r="L3981" s="73">
        <f t="shared" si="248"/>
        <v>1.0748000000000001E-2</v>
      </c>
      <c r="M3981" s="73">
        <v>0</v>
      </c>
      <c r="N3981" s="73">
        <v>5.1000000000000004E-3</v>
      </c>
      <c r="O3981" s="73">
        <v>5.6480000000000002E-3</v>
      </c>
      <c r="P3981" s="74">
        <f t="shared" si="249"/>
        <v>0</v>
      </c>
      <c r="Q3981" s="74">
        <f t="shared" si="250"/>
        <v>0.10973877867194561</v>
      </c>
      <c r="R3981" s="75">
        <f t="shared" si="251"/>
        <v>0.23126909669922968</v>
      </c>
      <c r="S3981" s="7"/>
    </row>
    <row r="3982" spans="1:19" x14ac:dyDescent="0.25">
      <c r="A3982" s="66"/>
      <c r="B3982" s="56"/>
      <c r="C3982" s="67"/>
      <c r="D3982" s="68"/>
      <c r="E3982" s="69"/>
      <c r="F3982" s="70"/>
      <c r="G3982" s="71"/>
      <c r="H3982" s="66">
        <v>15</v>
      </c>
      <c r="I3982" s="67" t="s">
        <v>255</v>
      </c>
      <c r="J3982" s="72">
        <v>0.17912800000000001</v>
      </c>
      <c r="K3982" s="73">
        <v>1.1153659999999996</v>
      </c>
      <c r="L3982" s="73">
        <f t="shared" si="248"/>
        <v>0.87082227000000001</v>
      </c>
      <c r="M3982" s="73">
        <v>0</v>
      </c>
      <c r="N3982" s="73">
        <v>0.37736568999999998</v>
      </c>
      <c r="O3982" s="73">
        <v>0.49345658000000003</v>
      </c>
      <c r="P3982" s="74">
        <f t="shared" si="249"/>
        <v>0</v>
      </c>
      <c r="Q3982" s="74">
        <f t="shared" si="250"/>
        <v>0.33833350666955969</v>
      </c>
      <c r="R3982" s="75">
        <f t="shared" si="251"/>
        <v>0.78075023803845578</v>
      </c>
      <c r="S3982" s="7"/>
    </row>
    <row r="3983" spans="1:19" x14ac:dyDescent="0.25">
      <c r="A3983" s="66"/>
      <c r="B3983" s="56"/>
      <c r="C3983" s="67"/>
      <c r="D3983" s="68"/>
      <c r="E3983" s="69"/>
      <c r="F3983" s="70"/>
      <c r="G3983" s="71"/>
      <c r="H3983" s="66">
        <v>16</v>
      </c>
      <c r="I3983" s="67" t="s">
        <v>269</v>
      </c>
      <c r="J3983" s="72">
        <v>0.48778199999999999</v>
      </c>
      <c r="K3983" s="73">
        <v>0.204906</v>
      </c>
      <c r="L3983" s="73">
        <f t="shared" si="248"/>
        <v>0</v>
      </c>
      <c r="M3983" s="73">
        <v>0</v>
      </c>
      <c r="N3983" s="73">
        <v>0</v>
      </c>
      <c r="O3983" s="73">
        <v>0</v>
      </c>
      <c r="P3983" s="74">
        <f t="shared" si="249"/>
        <v>0</v>
      </c>
      <c r="Q3983" s="74">
        <f t="shared" si="250"/>
        <v>0</v>
      </c>
      <c r="R3983" s="75">
        <f t="shared" si="251"/>
        <v>0</v>
      </c>
      <c r="S3983" s="7"/>
    </row>
    <row r="3984" spans="1:19" x14ac:dyDescent="0.25">
      <c r="A3984" s="66"/>
      <c r="B3984" s="56"/>
      <c r="C3984" s="67"/>
      <c r="D3984" s="68"/>
      <c r="E3984" s="69"/>
      <c r="F3984" s="70"/>
      <c r="G3984" s="71"/>
      <c r="H3984" s="66">
        <v>19</v>
      </c>
      <c r="I3984" s="67" t="s">
        <v>272</v>
      </c>
      <c r="J3984" s="72">
        <v>6.0000000000000005E-2</v>
      </c>
      <c r="K3984" s="73">
        <v>0.03</v>
      </c>
      <c r="L3984" s="73">
        <f t="shared" si="248"/>
        <v>0</v>
      </c>
      <c r="M3984" s="73">
        <v>0</v>
      </c>
      <c r="N3984" s="73">
        <v>0</v>
      </c>
      <c r="O3984" s="73">
        <v>0</v>
      </c>
      <c r="P3984" s="74">
        <f t="shared" si="249"/>
        <v>0</v>
      </c>
      <c r="Q3984" s="74">
        <f t="shared" si="250"/>
        <v>0</v>
      </c>
      <c r="R3984" s="75">
        <f t="shared" si="251"/>
        <v>0</v>
      </c>
      <c r="S3984" s="7"/>
    </row>
    <row r="3985" spans="1:19" x14ac:dyDescent="0.25">
      <c r="A3985" s="66"/>
      <c r="B3985" s="56"/>
      <c r="C3985" s="67"/>
      <c r="D3985" s="68"/>
      <c r="E3985" s="69"/>
      <c r="F3985" s="70"/>
      <c r="G3985" s="71"/>
      <c r="H3985" s="66">
        <v>20</v>
      </c>
      <c r="I3985" s="67" t="s">
        <v>273</v>
      </c>
      <c r="J3985" s="72">
        <v>0.75601200000000002</v>
      </c>
      <c r="K3985" s="73">
        <v>1.6723889999999999</v>
      </c>
      <c r="L3985" s="73">
        <f t="shared" si="248"/>
        <v>5.7788197882473469E-3</v>
      </c>
      <c r="M3985" s="73">
        <v>5.7788197882473469E-3</v>
      </c>
      <c r="N3985" s="73">
        <v>0</v>
      </c>
      <c r="O3985" s="73">
        <v>0</v>
      </c>
      <c r="P3985" s="74">
        <f t="shared" si="249"/>
        <v>3.4554280064311277E-3</v>
      </c>
      <c r="Q3985" s="74">
        <f t="shared" si="250"/>
        <v>3.4554280064311277E-3</v>
      </c>
      <c r="R3985" s="75">
        <f t="shared" si="251"/>
        <v>3.4554280064311277E-3</v>
      </c>
      <c r="S3985" s="7"/>
    </row>
    <row r="3986" spans="1:19" x14ac:dyDescent="0.25">
      <c r="A3986" s="66"/>
      <c r="B3986" s="56"/>
      <c r="C3986" s="67"/>
      <c r="D3986" s="68"/>
      <c r="E3986" s="69"/>
      <c r="F3986" s="70"/>
      <c r="G3986" s="71"/>
      <c r="H3986" s="66">
        <v>21</v>
      </c>
      <c r="I3986" s="67" t="s">
        <v>274</v>
      </c>
      <c r="J3986" s="72">
        <v>0.23200000000000001</v>
      </c>
      <c r="K3986" s="73">
        <v>0.26</v>
      </c>
      <c r="L3986" s="73">
        <f t="shared" si="248"/>
        <v>0</v>
      </c>
      <c r="M3986" s="73">
        <v>0</v>
      </c>
      <c r="N3986" s="73">
        <v>0</v>
      </c>
      <c r="O3986" s="73">
        <v>0</v>
      </c>
      <c r="P3986" s="74">
        <f t="shared" si="249"/>
        <v>0</v>
      </c>
      <c r="Q3986" s="74">
        <f t="shared" si="250"/>
        <v>0</v>
      </c>
      <c r="R3986" s="75">
        <f t="shared" si="251"/>
        <v>0</v>
      </c>
      <c r="S3986" s="7"/>
    </row>
    <row r="3987" spans="1:19" x14ac:dyDescent="0.25">
      <c r="A3987" s="66"/>
      <c r="B3987" s="56"/>
      <c r="C3987" s="67"/>
      <c r="D3987" s="68"/>
      <c r="E3987" s="69"/>
      <c r="F3987" s="70"/>
      <c r="G3987" s="71"/>
      <c r="H3987" s="66">
        <v>22</v>
      </c>
      <c r="I3987" s="67" t="s">
        <v>275</v>
      </c>
      <c r="J3987" s="72">
        <v>0.93436300000000005</v>
      </c>
      <c r="K3987" s="73">
        <v>0.93436300000000005</v>
      </c>
      <c r="L3987" s="73">
        <f t="shared" si="248"/>
        <v>0</v>
      </c>
      <c r="M3987" s="73">
        <v>0</v>
      </c>
      <c r="N3987" s="73">
        <v>0</v>
      </c>
      <c r="O3987" s="73">
        <v>0</v>
      </c>
      <c r="P3987" s="74">
        <f t="shared" si="249"/>
        <v>0</v>
      </c>
      <c r="Q3987" s="74">
        <f t="shared" si="250"/>
        <v>0</v>
      </c>
      <c r="R3987" s="75">
        <f t="shared" si="251"/>
        <v>0</v>
      </c>
      <c r="S3987" s="7"/>
    </row>
    <row r="3988" spans="1:19" x14ac:dyDescent="0.25">
      <c r="A3988" s="66"/>
      <c r="B3988" s="56"/>
      <c r="C3988" s="67"/>
      <c r="D3988" s="68"/>
      <c r="E3988" s="69"/>
      <c r="F3988" s="70"/>
      <c r="G3988" s="71"/>
      <c r="H3988" s="66">
        <v>24</v>
      </c>
      <c r="I3988" s="67" t="s">
        <v>277</v>
      </c>
      <c r="J3988" s="72">
        <v>0</v>
      </c>
      <c r="K3988" s="73">
        <v>6.1299999999999993E-2</v>
      </c>
      <c r="L3988" s="73">
        <f t="shared" si="248"/>
        <v>0</v>
      </c>
      <c r="M3988" s="73">
        <v>0</v>
      </c>
      <c r="N3988" s="73">
        <v>0</v>
      </c>
      <c r="O3988" s="73">
        <v>0</v>
      </c>
      <c r="P3988" s="74">
        <f t="shared" si="249"/>
        <v>0</v>
      </c>
      <c r="Q3988" s="74">
        <f t="shared" si="250"/>
        <v>0</v>
      </c>
      <c r="R3988" s="75">
        <f t="shared" si="251"/>
        <v>0</v>
      </c>
      <c r="S3988" s="7"/>
    </row>
    <row r="3989" spans="1:19" ht="25.5" x14ac:dyDescent="0.25">
      <c r="A3989" s="44"/>
      <c r="B3989" s="45"/>
      <c r="C3989" s="46"/>
      <c r="D3989" s="47"/>
      <c r="E3989" s="48"/>
      <c r="F3989" s="49">
        <v>115</v>
      </c>
      <c r="G3989" s="50" t="s">
        <v>222</v>
      </c>
      <c r="H3989" s="90"/>
      <c r="I3989" s="46"/>
      <c r="J3989" s="51">
        <v>0.11</v>
      </c>
      <c r="K3989" s="52">
        <v>0.45755499999999999</v>
      </c>
      <c r="L3989" s="53">
        <f t="shared" si="248"/>
        <v>0.17337489997963382</v>
      </c>
      <c r="M3989" s="53">
        <v>9.0699997963383794E-4</v>
      </c>
      <c r="N3989" s="53">
        <v>3.9885499999999997E-2</v>
      </c>
      <c r="O3989" s="53">
        <v>0.13258239999999999</v>
      </c>
      <c r="P3989" s="54">
        <f t="shared" si="249"/>
        <v>1.98227531036452E-3</v>
      </c>
      <c r="Q3989" s="54">
        <f t="shared" si="250"/>
        <v>8.9153216508690403E-2</v>
      </c>
      <c r="R3989" s="55">
        <f t="shared" si="251"/>
        <v>0.37891597726969178</v>
      </c>
      <c r="S3989" s="7"/>
    </row>
    <row r="3990" spans="1:19" x14ac:dyDescent="0.25">
      <c r="A3990" s="66"/>
      <c r="B3990" s="56"/>
      <c r="C3990" s="67"/>
      <c r="D3990" s="68"/>
      <c r="E3990" s="69"/>
      <c r="F3990" s="70"/>
      <c r="G3990" s="71"/>
      <c r="H3990" s="66">
        <v>1</v>
      </c>
      <c r="I3990" s="67" t="s">
        <v>256</v>
      </c>
      <c r="J3990" s="72">
        <v>0</v>
      </c>
      <c r="K3990" s="73">
        <v>4.0000000000000001E-3</v>
      </c>
      <c r="L3990" s="73">
        <f t="shared" si="248"/>
        <v>0</v>
      </c>
      <c r="M3990" s="73">
        <v>0</v>
      </c>
      <c r="N3990" s="73">
        <v>0</v>
      </c>
      <c r="O3990" s="73">
        <v>0</v>
      </c>
      <c r="P3990" s="74">
        <f t="shared" si="249"/>
        <v>0</v>
      </c>
      <c r="Q3990" s="74">
        <f t="shared" si="250"/>
        <v>0</v>
      </c>
      <c r="R3990" s="75">
        <f t="shared" si="251"/>
        <v>0</v>
      </c>
      <c r="S3990" s="7"/>
    </row>
    <row r="3991" spans="1:19" x14ac:dyDescent="0.25">
      <c r="A3991" s="66"/>
      <c r="B3991" s="56"/>
      <c r="C3991" s="67"/>
      <c r="D3991" s="68"/>
      <c r="E3991" s="69"/>
      <c r="F3991" s="70"/>
      <c r="G3991" s="71"/>
      <c r="H3991" s="66">
        <v>2</v>
      </c>
      <c r="I3991" s="67" t="s">
        <v>257</v>
      </c>
      <c r="J3991" s="72">
        <v>0</v>
      </c>
      <c r="K3991" s="73">
        <v>3.0969999999999999E-3</v>
      </c>
      <c r="L3991" s="73">
        <f t="shared" si="248"/>
        <v>0</v>
      </c>
      <c r="M3991" s="73">
        <v>0</v>
      </c>
      <c r="N3991" s="73">
        <v>0</v>
      </c>
      <c r="O3991" s="73">
        <v>0</v>
      </c>
      <c r="P3991" s="74">
        <f t="shared" si="249"/>
        <v>0</v>
      </c>
      <c r="Q3991" s="74">
        <f t="shared" si="250"/>
        <v>0</v>
      </c>
      <c r="R3991" s="75">
        <f t="shared" si="251"/>
        <v>0</v>
      </c>
      <c r="S3991" s="7"/>
    </row>
    <row r="3992" spans="1:19" x14ac:dyDescent="0.25">
      <c r="A3992" s="66"/>
      <c r="B3992" s="56"/>
      <c r="C3992" s="67"/>
      <c r="D3992" s="68"/>
      <c r="E3992" s="69"/>
      <c r="F3992" s="70"/>
      <c r="G3992" s="71"/>
      <c r="H3992" s="66">
        <v>8</v>
      </c>
      <c r="I3992" s="67" t="s">
        <v>262</v>
      </c>
      <c r="J3992" s="72">
        <v>0</v>
      </c>
      <c r="K3992" s="73">
        <v>8.4430000000000009E-3</v>
      </c>
      <c r="L3992" s="73">
        <f t="shared" si="248"/>
        <v>0</v>
      </c>
      <c r="M3992" s="73">
        <v>0</v>
      </c>
      <c r="N3992" s="73">
        <v>0</v>
      </c>
      <c r="O3992" s="73">
        <v>0</v>
      </c>
      <c r="P3992" s="74">
        <f t="shared" si="249"/>
        <v>0</v>
      </c>
      <c r="Q3992" s="74">
        <f t="shared" si="250"/>
        <v>0</v>
      </c>
      <c r="R3992" s="75">
        <f t="shared" si="251"/>
        <v>0</v>
      </c>
      <c r="S3992" s="7"/>
    </row>
    <row r="3993" spans="1:19" x14ac:dyDescent="0.25">
      <c r="A3993" s="66"/>
      <c r="B3993" s="56"/>
      <c r="C3993" s="67"/>
      <c r="D3993" s="68"/>
      <c r="E3993" s="69"/>
      <c r="F3993" s="70"/>
      <c r="G3993" s="71"/>
      <c r="H3993" s="66">
        <v>14</v>
      </c>
      <c r="I3993" s="67" t="s">
        <v>268</v>
      </c>
      <c r="J3993" s="72">
        <v>0</v>
      </c>
      <c r="K3993" s="73">
        <v>7.0999999999999994E-2</v>
      </c>
      <c r="L3993" s="73">
        <f t="shared" si="248"/>
        <v>2.1385999999999999E-2</v>
      </c>
      <c r="M3993" s="73">
        <v>0</v>
      </c>
      <c r="N3993" s="73">
        <v>1.9105999999999998E-2</v>
      </c>
      <c r="O3993" s="73">
        <v>2.2799999999999999E-3</v>
      </c>
      <c r="P3993" s="74">
        <f t="shared" si="249"/>
        <v>0</v>
      </c>
      <c r="Q3993" s="74">
        <f t="shared" si="250"/>
        <v>0.26909859154929577</v>
      </c>
      <c r="R3993" s="75">
        <f t="shared" si="251"/>
        <v>0.30121126760563383</v>
      </c>
      <c r="S3993" s="7"/>
    </row>
    <row r="3994" spans="1:19" x14ac:dyDescent="0.25">
      <c r="A3994" s="66"/>
      <c r="B3994" s="56"/>
      <c r="C3994" s="67"/>
      <c r="D3994" s="68"/>
      <c r="E3994" s="69"/>
      <c r="F3994" s="70"/>
      <c r="G3994" s="71"/>
      <c r="H3994" s="66">
        <v>19</v>
      </c>
      <c r="I3994" s="67" t="s">
        <v>272</v>
      </c>
      <c r="J3994" s="72">
        <v>0.1</v>
      </c>
      <c r="K3994" s="73">
        <v>0.1</v>
      </c>
      <c r="L3994" s="73">
        <f t="shared" si="248"/>
        <v>0</v>
      </c>
      <c r="M3994" s="73">
        <v>0</v>
      </c>
      <c r="N3994" s="73">
        <v>0</v>
      </c>
      <c r="O3994" s="73">
        <v>0</v>
      </c>
      <c r="P3994" s="74">
        <f t="shared" si="249"/>
        <v>0</v>
      </c>
      <c r="Q3994" s="74">
        <f t="shared" si="250"/>
        <v>0</v>
      </c>
      <c r="R3994" s="75">
        <f t="shared" si="251"/>
        <v>0</v>
      </c>
      <c r="S3994" s="7"/>
    </row>
    <row r="3995" spans="1:19" x14ac:dyDescent="0.25">
      <c r="A3995" s="66"/>
      <c r="B3995" s="56"/>
      <c r="C3995" s="67"/>
      <c r="D3995" s="68"/>
      <c r="E3995" s="69"/>
      <c r="F3995" s="70"/>
      <c r="G3995" s="71"/>
      <c r="H3995" s="66">
        <v>20</v>
      </c>
      <c r="I3995" s="67" t="s">
        <v>273</v>
      </c>
      <c r="J3995" s="72">
        <v>0</v>
      </c>
      <c r="K3995" s="73">
        <v>0.161551</v>
      </c>
      <c r="L3995" s="73">
        <f t="shared" si="248"/>
        <v>0.12619839999999999</v>
      </c>
      <c r="M3995" s="73">
        <v>0</v>
      </c>
      <c r="N3995" s="73">
        <v>0</v>
      </c>
      <c r="O3995" s="73">
        <v>0.12619839999999999</v>
      </c>
      <c r="P3995" s="74">
        <f t="shared" si="249"/>
        <v>0</v>
      </c>
      <c r="Q3995" s="74">
        <f t="shared" si="250"/>
        <v>0</v>
      </c>
      <c r="R3995" s="75">
        <f t="shared" si="251"/>
        <v>0.78116755699438556</v>
      </c>
      <c r="S3995" s="7"/>
    </row>
    <row r="3996" spans="1:19" x14ac:dyDescent="0.25">
      <c r="A3996" s="66"/>
      <c r="B3996" s="56"/>
      <c r="C3996" s="67"/>
      <c r="D3996" s="68"/>
      <c r="E3996" s="69"/>
      <c r="F3996" s="70"/>
      <c r="G3996" s="71"/>
      <c r="H3996" s="66">
        <v>22</v>
      </c>
      <c r="I3996" s="67" t="s">
        <v>275</v>
      </c>
      <c r="J3996" s="72">
        <v>0.01</v>
      </c>
      <c r="K3996" s="73">
        <v>9.0764000000000011E-2</v>
      </c>
      <c r="L3996" s="73">
        <f t="shared" si="248"/>
        <v>7.7149999796338378E-3</v>
      </c>
      <c r="M3996" s="73">
        <v>9.0699997963383794E-4</v>
      </c>
      <c r="N3996" s="73">
        <v>3.0119999999999999E-3</v>
      </c>
      <c r="O3996" s="73">
        <v>3.7959999999999999E-3</v>
      </c>
      <c r="P3996" s="74">
        <f t="shared" si="249"/>
        <v>9.99294852181303E-3</v>
      </c>
      <c r="Q3996" s="74">
        <f t="shared" si="250"/>
        <v>4.3177911723082253E-2</v>
      </c>
      <c r="R3996" s="75">
        <f t="shared" si="251"/>
        <v>8.5000660830657937E-2</v>
      </c>
      <c r="S3996" s="7"/>
    </row>
    <row r="3997" spans="1:19" x14ac:dyDescent="0.25">
      <c r="A3997" s="66"/>
      <c r="B3997" s="56"/>
      <c r="C3997" s="67"/>
      <c r="D3997" s="68"/>
      <c r="E3997" s="69"/>
      <c r="F3997" s="70"/>
      <c r="G3997" s="71"/>
      <c r="H3997" s="66">
        <v>25</v>
      </c>
      <c r="I3997" s="67" t="s">
        <v>278</v>
      </c>
      <c r="J3997" s="72">
        <v>0</v>
      </c>
      <c r="K3997" s="73">
        <v>1.8699999999999998E-2</v>
      </c>
      <c r="L3997" s="73">
        <f t="shared" si="248"/>
        <v>1.8075499999999998E-2</v>
      </c>
      <c r="M3997" s="73">
        <v>0</v>
      </c>
      <c r="N3997" s="73">
        <v>1.7767499999999999E-2</v>
      </c>
      <c r="O3997" s="73">
        <v>3.0800000000000001E-4</v>
      </c>
      <c r="P3997" s="74">
        <f t="shared" si="249"/>
        <v>0</v>
      </c>
      <c r="Q3997" s="74">
        <f t="shared" si="250"/>
        <v>0.95013368983957225</v>
      </c>
      <c r="R3997" s="75">
        <f t="shared" si="251"/>
        <v>0.96660427807486626</v>
      </c>
      <c r="S3997" s="7"/>
    </row>
    <row r="3998" spans="1:19" ht="38.25" x14ac:dyDescent="0.25">
      <c r="A3998" s="44"/>
      <c r="B3998" s="45"/>
      <c r="C3998" s="46"/>
      <c r="D3998" s="47"/>
      <c r="E3998" s="48"/>
      <c r="F3998" s="49">
        <v>118</v>
      </c>
      <c r="G3998" s="50" t="s">
        <v>223</v>
      </c>
      <c r="H3998" s="90"/>
      <c r="I3998" s="46"/>
      <c r="J3998" s="51">
        <v>0.40401100000000001</v>
      </c>
      <c r="K3998" s="52">
        <v>1.9492080000000001</v>
      </c>
      <c r="L3998" s="53">
        <f t="shared" si="248"/>
        <v>0.13594213999999999</v>
      </c>
      <c r="M3998" s="53">
        <v>0</v>
      </c>
      <c r="N3998" s="53">
        <v>6.5642900000000004E-2</v>
      </c>
      <c r="O3998" s="53">
        <v>7.0299239999999985E-2</v>
      </c>
      <c r="P3998" s="54">
        <f t="shared" si="249"/>
        <v>0</v>
      </c>
      <c r="Q3998" s="54">
        <f t="shared" si="250"/>
        <v>3.3676703563703822E-2</v>
      </c>
      <c r="R3998" s="55">
        <f t="shared" si="251"/>
        <v>6.9742244029369876E-2</v>
      </c>
      <c r="S3998" s="7"/>
    </row>
    <row r="3999" spans="1:19" x14ac:dyDescent="0.25">
      <c r="A3999" s="66"/>
      <c r="B3999" s="56"/>
      <c r="C3999" s="67"/>
      <c r="D3999" s="68"/>
      <c r="E3999" s="69"/>
      <c r="F3999" s="70"/>
      <c r="G3999" s="71"/>
      <c r="H3999" s="66">
        <v>1</v>
      </c>
      <c r="I3999" s="67" t="s">
        <v>256</v>
      </c>
      <c r="J3999" s="72">
        <v>0</v>
      </c>
      <c r="K3999" s="73">
        <v>0.27225700000000003</v>
      </c>
      <c r="L3999" s="73">
        <f t="shared" si="248"/>
        <v>0</v>
      </c>
      <c r="M3999" s="73">
        <v>0</v>
      </c>
      <c r="N3999" s="73">
        <v>0</v>
      </c>
      <c r="O3999" s="73">
        <v>0</v>
      </c>
      <c r="P3999" s="74">
        <f t="shared" si="249"/>
        <v>0</v>
      </c>
      <c r="Q3999" s="74">
        <f t="shared" si="250"/>
        <v>0</v>
      </c>
      <c r="R3999" s="75">
        <f t="shared" si="251"/>
        <v>0</v>
      </c>
      <c r="S3999" s="7"/>
    </row>
    <row r="4000" spans="1:19" x14ac:dyDescent="0.25">
      <c r="A4000" s="66"/>
      <c r="B4000" s="56"/>
      <c r="C4000" s="67"/>
      <c r="D4000" s="68"/>
      <c r="E4000" s="69"/>
      <c r="F4000" s="70"/>
      <c r="G4000" s="71"/>
      <c r="H4000" s="66">
        <v>2</v>
      </c>
      <c r="I4000" s="67" t="s">
        <v>257</v>
      </c>
      <c r="J4000" s="72">
        <v>0</v>
      </c>
      <c r="K4000" s="73">
        <v>7.3009999999999992E-2</v>
      </c>
      <c r="L4000" s="73">
        <f t="shared" si="248"/>
        <v>5.4339999999999996E-3</v>
      </c>
      <c r="M4000" s="73">
        <v>0</v>
      </c>
      <c r="N4000" s="73">
        <v>0</v>
      </c>
      <c r="O4000" s="73">
        <v>5.4339999999999996E-3</v>
      </c>
      <c r="P4000" s="74">
        <f t="shared" si="249"/>
        <v>0</v>
      </c>
      <c r="Q4000" s="74">
        <f t="shared" si="250"/>
        <v>0</v>
      </c>
      <c r="R4000" s="75">
        <f t="shared" si="251"/>
        <v>7.4428160525955356E-2</v>
      </c>
      <c r="S4000" s="7"/>
    </row>
    <row r="4001" spans="1:19" x14ac:dyDescent="0.25">
      <c r="A4001" s="66"/>
      <c r="B4001" s="56"/>
      <c r="C4001" s="67"/>
      <c r="D4001" s="68"/>
      <c r="E4001" s="69"/>
      <c r="F4001" s="70"/>
      <c r="G4001" s="71"/>
      <c r="H4001" s="66">
        <v>3</v>
      </c>
      <c r="I4001" s="67" t="s">
        <v>258</v>
      </c>
      <c r="J4001" s="72">
        <v>0</v>
      </c>
      <c r="K4001" s="73">
        <v>6.5193000000000001E-2</v>
      </c>
      <c r="L4001" s="73">
        <f t="shared" si="248"/>
        <v>6.5192899999999998E-2</v>
      </c>
      <c r="M4001" s="73">
        <v>0</v>
      </c>
      <c r="N4001" s="73">
        <v>6.5192899999999998E-2</v>
      </c>
      <c r="O4001" s="73">
        <v>0</v>
      </c>
      <c r="P4001" s="74">
        <f t="shared" si="249"/>
        <v>0</v>
      </c>
      <c r="Q4001" s="74">
        <f t="shared" si="250"/>
        <v>0.99999846609298537</v>
      </c>
      <c r="R4001" s="75">
        <f t="shared" si="251"/>
        <v>0.99999846609298537</v>
      </c>
      <c r="S4001" s="7"/>
    </row>
    <row r="4002" spans="1:19" x14ac:dyDescent="0.25">
      <c r="A4002" s="66"/>
      <c r="B4002" s="56"/>
      <c r="C4002" s="67"/>
      <c r="D4002" s="68"/>
      <c r="E4002" s="69"/>
      <c r="F4002" s="70"/>
      <c r="G4002" s="71"/>
      <c r="H4002" s="66">
        <v>5</v>
      </c>
      <c r="I4002" s="67" t="s">
        <v>260</v>
      </c>
      <c r="J4002" s="72">
        <v>5.3249999999999999E-2</v>
      </c>
      <c r="K4002" s="73">
        <v>5.6598999999999997E-2</v>
      </c>
      <c r="L4002" s="73">
        <f t="shared" si="248"/>
        <v>1.4499999999999999E-3</v>
      </c>
      <c r="M4002" s="73">
        <v>0</v>
      </c>
      <c r="N4002" s="73">
        <v>4.4999999999999999E-4</v>
      </c>
      <c r="O4002" s="73">
        <v>1E-3</v>
      </c>
      <c r="P4002" s="74">
        <f t="shared" si="249"/>
        <v>0</v>
      </c>
      <c r="Q4002" s="74">
        <f t="shared" si="250"/>
        <v>7.9506705065460516E-3</v>
      </c>
      <c r="R4002" s="75">
        <f t="shared" si="251"/>
        <v>2.5618827187759499E-2</v>
      </c>
      <c r="S4002" s="7"/>
    </row>
    <row r="4003" spans="1:19" x14ac:dyDescent="0.25">
      <c r="A4003" s="66"/>
      <c r="B4003" s="56"/>
      <c r="C4003" s="67"/>
      <c r="D4003" s="68"/>
      <c r="E4003" s="69"/>
      <c r="F4003" s="70"/>
      <c r="G4003" s="71"/>
      <c r="H4003" s="66">
        <v>6</v>
      </c>
      <c r="I4003" s="67" t="s">
        <v>261</v>
      </c>
      <c r="J4003" s="72">
        <v>0</v>
      </c>
      <c r="K4003" s="73">
        <v>0.15000000000000002</v>
      </c>
      <c r="L4003" s="73">
        <f t="shared" si="248"/>
        <v>0</v>
      </c>
      <c r="M4003" s="73">
        <v>0</v>
      </c>
      <c r="N4003" s="73">
        <v>0</v>
      </c>
      <c r="O4003" s="73">
        <v>0</v>
      </c>
      <c r="P4003" s="74">
        <f t="shared" si="249"/>
        <v>0</v>
      </c>
      <c r="Q4003" s="74">
        <f t="shared" si="250"/>
        <v>0</v>
      </c>
      <c r="R4003" s="75">
        <f t="shared" si="251"/>
        <v>0</v>
      </c>
      <c r="S4003" s="7"/>
    </row>
    <row r="4004" spans="1:19" x14ac:dyDescent="0.25">
      <c r="A4004" s="66"/>
      <c r="B4004" s="56"/>
      <c r="C4004" s="67"/>
      <c r="D4004" s="68"/>
      <c r="E4004" s="69"/>
      <c r="F4004" s="70"/>
      <c r="G4004" s="71"/>
      <c r="H4004" s="66">
        <v>8</v>
      </c>
      <c r="I4004" s="67" t="s">
        <v>262</v>
      </c>
      <c r="J4004" s="72">
        <v>0</v>
      </c>
      <c r="K4004" s="73">
        <v>0.94515700000000002</v>
      </c>
      <c r="L4004" s="73">
        <f t="shared" si="248"/>
        <v>6.386523999999999E-2</v>
      </c>
      <c r="M4004" s="73">
        <v>0</v>
      </c>
      <c r="N4004" s="73">
        <v>0</v>
      </c>
      <c r="O4004" s="73">
        <v>6.386523999999999E-2</v>
      </c>
      <c r="P4004" s="74">
        <f t="shared" si="249"/>
        <v>0</v>
      </c>
      <c r="Q4004" s="74">
        <f t="shared" si="250"/>
        <v>0</v>
      </c>
      <c r="R4004" s="75">
        <f t="shared" si="251"/>
        <v>6.7571038462393013E-2</v>
      </c>
      <c r="S4004" s="7"/>
    </row>
    <row r="4005" spans="1:19" x14ac:dyDescent="0.25">
      <c r="A4005" s="66"/>
      <c r="B4005" s="56"/>
      <c r="C4005" s="67"/>
      <c r="D4005" s="68"/>
      <c r="E4005" s="69"/>
      <c r="F4005" s="70"/>
      <c r="G4005" s="71"/>
      <c r="H4005" s="66">
        <v>10</v>
      </c>
      <c r="I4005" s="67" t="s">
        <v>264</v>
      </c>
      <c r="J4005" s="72">
        <v>0</v>
      </c>
      <c r="K4005" s="73">
        <v>0.08</v>
      </c>
      <c r="L4005" s="73">
        <f t="shared" si="248"/>
        <v>0</v>
      </c>
      <c r="M4005" s="73">
        <v>0</v>
      </c>
      <c r="N4005" s="73">
        <v>0</v>
      </c>
      <c r="O4005" s="73">
        <v>0</v>
      </c>
      <c r="P4005" s="74">
        <f t="shared" si="249"/>
        <v>0</v>
      </c>
      <c r="Q4005" s="74">
        <f t="shared" si="250"/>
        <v>0</v>
      </c>
      <c r="R4005" s="75">
        <f t="shared" si="251"/>
        <v>0</v>
      </c>
      <c r="S4005" s="7"/>
    </row>
    <row r="4006" spans="1:19" x14ac:dyDescent="0.25">
      <c r="A4006" s="66"/>
      <c r="B4006" s="56"/>
      <c r="C4006" s="67"/>
      <c r="D4006" s="68"/>
      <c r="E4006" s="69"/>
      <c r="F4006" s="70"/>
      <c r="G4006" s="71"/>
      <c r="H4006" s="66">
        <v>12</v>
      </c>
      <c r="I4006" s="67" t="s">
        <v>266</v>
      </c>
      <c r="J4006" s="72">
        <v>0.03</v>
      </c>
      <c r="K4006" s="73">
        <v>1.511E-2</v>
      </c>
      <c r="L4006" s="73">
        <f t="shared" si="248"/>
        <v>0</v>
      </c>
      <c r="M4006" s="73">
        <v>0</v>
      </c>
      <c r="N4006" s="73">
        <v>0</v>
      </c>
      <c r="O4006" s="73">
        <v>0</v>
      </c>
      <c r="P4006" s="74">
        <f t="shared" si="249"/>
        <v>0</v>
      </c>
      <c r="Q4006" s="74">
        <f t="shared" si="250"/>
        <v>0</v>
      </c>
      <c r="R4006" s="75">
        <f t="shared" si="251"/>
        <v>0</v>
      </c>
      <c r="S4006" s="7"/>
    </row>
    <row r="4007" spans="1:19" x14ac:dyDescent="0.25">
      <c r="A4007" s="66"/>
      <c r="B4007" s="56"/>
      <c r="C4007" s="67"/>
      <c r="D4007" s="68"/>
      <c r="E4007" s="69"/>
      <c r="F4007" s="70"/>
      <c r="G4007" s="71"/>
      <c r="H4007" s="66">
        <v>21</v>
      </c>
      <c r="I4007" s="67" t="s">
        <v>274</v>
      </c>
      <c r="J4007" s="72">
        <v>0.32076100000000002</v>
      </c>
      <c r="K4007" s="73">
        <v>0.29188199999999997</v>
      </c>
      <c r="L4007" s="73">
        <f t="shared" si="248"/>
        <v>0</v>
      </c>
      <c r="M4007" s="73">
        <v>0</v>
      </c>
      <c r="N4007" s="73">
        <v>0</v>
      </c>
      <c r="O4007" s="73">
        <v>0</v>
      </c>
      <c r="P4007" s="74">
        <f t="shared" si="249"/>
        <v>0</v>
      </c>
      <c r="Q4007" s="74">
        <f t="shared" si="250"/>
        <v>0</v>
      </c>
      <c r="R4007" s="75">
        <f t="shared" si="251"/>
        <v>0</v>
      </c>
      <c r="S4007" s="7"/>
    </row>
    <row r="4008" spans="1:19" ht="25.5" x14ac:dyDescent="0.25">
      <c r="A4008" s="44"/>
      <c r="B4008" s="45"/>
      <c r="C4008" s="46"/>
      <c r="D4008" s="47"/>
      <c r="E4008" s="48"/>
      <c r="F4008" s="49">
        <v>121</v>
      </c>
      <c r="G4008" s="50" t="s">
        <v>159</v>
      </c>
      <c r="H4008" s="90"/>
      <c r="I4008" s="46"/>
      <c r="J4008" s="51">
        <v>3.4857800000000001</v>
      </c>
      <c r="K4008" s="52">
        <v>5.1754820000000006</v>
      </c>
      <c r="L4008" s="53">
        <f t="shared" si="248"/>
        <v>0.30390489000000004</v>
      </c>
      <c r="M4008" s="53">
        <v>0</v>
      </c>
      <c r="N4008" s="53">
        <v>6.81924E-2</v>
      </c>
      <c r="O4008" s="53">
        <v>0.23571249000000002</v>
      </c>
      <c r="P4008" s="54">
        <f t="shared" si="249"/>
        <v>0</v>
      </c>
      <c r="Q4008" s="54">
        <f t="shared" si="250"/>
        <v>1.3176048143921665E-2</v>
      </c>
      <c r="R4008" s="55">
        <f t="shared" si="251"/>
        <v>5.8720113411659051E-2</v>
      </c>
      <c r="S4008" s="7"/>
    </row>
    <row r="4009" spans="1:19" x14ac:dyDescent="0.25">
      <c r="A4009" s="66"/>
      <c r="B4009" s="56"/>
      <c r="C4009" s="67"/>
      <c r="D4009" s="68"/>
      <c r="E4009" s="69"/>
      <c r="F4009" s="70"/>
      <c r="G4009" s="71"/>
      <c r="H4009" s="66">
        <v>8</v>
      </c>
      <c r="I4009" s="67" t="s">
        <v>262</v>
      </c>
      <c r="J4009" s="72">
        <v>3.4857800000000001</v>
      </c>
      <c r="K4009" s="73">
        <v>4.8474710000000005</v>
      </c>
      <c r="L4009" s="73">
        <f t="shared" si="248"/>
        <v>0.24288145</v>
      </c>
      <c r="M4009" s="73">
        <v>0</v>
      </c>
      <c r="N4009" s="73">
        <v>5.2887999999999998E-2</v>
      </c>
      <c r="O4009" s="73">
        <v>0.18999345000000001</v>
      </c>
      <c r="P4009" s="74">
        <f t="shared" si="249"/>
        <v>0</v>
      </c>
      <c r="Q4009" s="74">
        <f t="shared" si="250"/>
        <v>1.0910431439404174E-2</v>
      </c>
      <c r="R4009" s="75">
        <f t="shared" si="251"/>
        <v>5.0104776284375908E-2</v>
      </c>
      <c r="S4009" s="7"/>
    </row>
    <row r="4010" spans="1:19" x14ac:dyDescent="0.25">
      <c r="A4010" s="66"/>
      <c r="B4010" s="56"/>
      <c r="C4010" s="67"/>
      <c r="D4010" s="68"/>
      <c r="E4010" s="69"/>
      <c r="F4010" s="70"/>
      <c r="G4010" s="71"/>
      <c r="H4010" s="66">
        <v>14</v>
      </c>
      <c r="I4010" s="67" t="s">
        <v>268</v>
      </c>
      <c r="J4010" s="72">
        <v>0</v>
      </c>
      <c r="K4010" s="73">
        <v>4.5000000000000005E-2</v>
      </c>
      <c r="L4010" s="73">
        <f t="shared" si="248"/>
        <v>0</v>
      </c>
      <c r="M4010" s="73">
        <v>0</v>
      </c>
      <c r="N4010" s="73">
        <v>0</v>
      </c>
      <c r="O4010" s="73">
        <v>0</v>
      </c>
      <c r="P4010" s="74">
        <f t="shared" si="249"/>
        <v>0</v>
      </c>
      <c r="Q4010" s="74">
        <f t="shared" si="250"/>
        <v>0</v>
      </c>
      <c r="R4010" s="75">
        <f t="shared" si="251"/>
        <v>0</v>
      </c>
      <c r="S4010" s="7"/>
    </row>
    <row r="4011" spans="1:19" x14ac:dyDescent="0.25">
      <c r="A4011" s="66"/>
      <c r="B4011" s="56"/>
      <c r="C4011" s="67"/>
      <c r="D4011" s="68"/>
      <c r="E4011" s="69"/>
      <c r="F4011" s="70"/>
      <c r="G4011" s="71"/>
      <c r="H4011" s="66">
        <v>18</v>
      </c>
      <c r="I4011" s="67" t="s">
        <v>271</v>
      </c>
      <c r="J4011" s="72">
        <v>0</v>
      </c>
      <c r="K4011" s="73">
        <v>8.3837999999999996E-2</v>
      </c>
      <c r="L4011" s="73">
        <f t="shared" si="248"/>
        <v>1.6299999999999999E-2</v>
      </c>
      <c r="M4011" s="73">
        <v>0</v>
      </c>
      <c r="N4011" s="73">
        <v>0</v>
      </c>
      <c r="O4011" s="73">
        <v>1.6299999999999999E-2</v>
      </c>
      <c r="P4011" s="74">
        <f t="shared" si="249"/>
        <v>0</v>
      </c>
      <c r="Q4011" s="74">
        <f t="shared" si="250"/>
        <v>0</v>
      </c>
      <c r="R4011" s="75">
        <f t="shared" si="251"/>
        <v>0.19442257687444833</v>
      </c>
      <c r="S4011" s="7"/>
    </row>
    <row r="4012" spans="1:19" x14ac:dyDescent="0.25">
      <c r="A4012" s="66"/>
      <c r="B4012" s="56"/>
      <c r="C4012" s="67"/>
      <c r="D4012" s="68"/>
      <c r="E4012" s="69"/>
      <c r="F4012" s="70"/>
      <c r="G4012" s="71"/>
      <c r="H4012" s="66">
        <v>21</v>
      </c>
      <c r="I4012" s="67" t="s">
        <v>274</v>
      </c>
      <c r="J4012" s="72">
        <v>0</v>
      </c>
      <c r="K4012" s="73">
        <v>0.19917299999999999</v>
      </c>
      <c r="L4012" s="73">
        <f t="shared" si="248"/>
        <v>4.4723440000000003E-2</v>
      </c>
      <c r="M4012" s="73">
        <v>0</v>
      </c>
      <c r="N4012" s="73">
        <v>1.5304399999999999E-2</v>
      </c>
      <c r="O4012" s="73">
        <v>2.941904E-2</v>
      </c>
      <c r="P4012" s="74">
        <f t="shared" si="249"/>
        <v>0</v>
      </c>
      <c r="Q4012" s="74">
        <f t="shared" si="250"/>
        <v>7.683973229303169E-2</v>
      </c>
      <c r="R4012" s="75">
        <f t="shared" si="251"/>
        <v>0.22454569645484079</v>
      </c>
      <c r="S4012" s="7"/>
    </row>
    <row r="4013" spans="1:19" ht="25.5" x14ac:dyDescent="0.25">
      <c r="A4013" s="44"/>
      <c r="B4013" s="45"/>
      <c r="C4013" s="46"/>
      <c r="D4013" s="47"/>
      <c r="E4013" s="48"/>
      <c r="F4013" s="49">
        <v>127</v>
      </c>
      <c r="G4013" s="50" t="s">
        <v>184</v>
      </c>
      <c r="H4013" s="90"/>
      <c r="I4013" s="46"/>
      <c r="J4013" s="51">
        <v>66.22976899999999</v>
      </c>
      <c r="K4013" s="52">
        <v>58.691174000000011</v>
      </c>
      <c r="L4013" s="53">
        <f t="shared" si="248"/>
        <v>4.666901539205238</v>
      </c>
      <c r="M4013" s="53">
        <v>0.33495483920523839</v>
      </c>
      <c r="N4013" s="53">
        <v>1.9644069299999998</v>
      </c>
      <c r="O4013" s="53">
        <v>2.3675397699999996</v>
      </c>
      <c r="P4013" s="54">
        <f t="shared" si="249"/>
        <v>5.7070734213842495E-3</v>
      </c>
      <c r="Q4013" s="54">
        <f t="shared" si="250"/>
        <v>3.9177300648394559E-2</v>
      </c>
      <c r="R4013" s="55">
        <f t="shared" si="251"/>
        <v>7.9516241048530348E-2</v>
      </c>
      <c r="S4013" s="7"/>
    </row>
    <row r="4014" spans="1:19" x14ac:dyDescent="0.25">
      <c r="A4014" s="66"/>
      <c r="B4014" s="56"/>
      <c r="C4014" s="67"/>
      <c r="D4014" s="68"/>
      <c r="E4014" s="69"/>
      <c r="F4014" s="70"/>
      <c r="G4014" s="71"/>
      <c r="H4014" s="66">
        <v>1</v>
      </c>
      <c r="I4014" s="67" t="s">
        <v>256</v>
      </c>
      <c r="J4014" s="72">
        <v>4.9493000000000002E-2</v>
      </c>
      <c r="K4014" s="73">
        <v>4.9493000000000002E-2</v>
      </c>
      <c r="L4014" s="73">
        <f t="shared" si="248"/>
        <v>0</v>
      </c>
      <c r="M4014" s="73">
        <v>0</v>
      </c>
      <c r="N4014" s="73">
        <v>0</v>
      </c>
      <c r="O4014" s="73">
        <v>0</v>
      </c>
      <c r="P4014" s="74">
        <f t="shared" si="249"/>
        <v>0</v>
      </c>
      <c r="Q4014" s="74">
        <f t="shared" si="250"/>
        <v>0</v>
      </c>
      <c r="R4014" s="75">
        <f t="shared" si="251"/>
        <v>0</v>
      </c>
      <c r="S4014" s="7"/>
    </row>
    <row r="4015" spans="1:19" x14ac:dyDescent="0.25">
      <c r="A4015" s="66"/>
      <c r="B4015" s="56"/>
      <c r="C4015" s="67"/>
      <c r="D4015" s="68"/>
      <c r="E4015" s="69"/>
      <c r="F4015" s="70"/>
      <c r="G4015" s="71"/>
      <c r="H4015" s="66">
        <v>2</v>
      </c>
      <c r="I4015" s="67" t="s">
        <v>257</v>
      </c>
      <c r="J4015" s="72">
        <v>12.712288999999998</v>
      </c>
      <c r="K4015" s="73">
        <v>9.8818559999999991</v>
      </c>
      <c r="L4015" s="73">
        <f t="shared" si="248"/>
        <v>6.1736490012724306E-2</v>
      </c>
      <c r="M4015" s="73">
        <v>4.5441200127243064E-3</v>
      </c>
      <c r="N4015" s="73">
        <v>4.2098499999999997E-2</v>
      </c>
      <c r="O4015" s="73">
        <v>1.5093870000000001E-2</v>
      </c>
      <c r="P4015" s="74">
        <f t="shared" si="249"/>
        <v>4.5984479157805039E-4</v>
      </c>
      <c r="Q4015" s="74">
        <f t="shared" si="250"/>
        <v>4.7200262797519321E-3</v>
      </c>
      <c r="R4015" s="75">
        <f t="shared" si="251"/>
        <v>6.2474589806534638E-3</v>
      </c>
      <c r="S4015" s="7"/>
    </row>
    <row r="4016" spans="1:19" x14ac:dyDescent="0.25">
      <c r="A4016" s="66"/>
      <c r="B4016" s="56"/>
      <c r="C4016" s="67"/>
      <c r="D4016" s="68"/>
      <c r="E4016" s="69"/>
      <c r="F4016" s="70"/>
      <c r="G4016" s="71"/>
      <c r="H4016" s="66">
        <v>3</v>
      </c>
      <c r="I4016" s="67" t="s">
        <v>258</v>
      </c>
      <c r="J4016" s="72">
        <v>7.2538999999999992E-2</v>
      </c>
      <c r="K4016" s="73">
        <v>0.11052299999999998</v>
      </c>
      <c r="L4016" s="73">
        <f t="shared" si="248"/>
        <v>9.8565000000000007E-3</v>
      </c>
      <c r="M4016" s="73">
        <v>0</v>
      </c>
      <c r="N4016" s="73">
        <v>3.7000000000000002E-3</v>
      </c>
      <c r="O4016" s="73">
        <v>6.1565000000000005E-3</v>
      </c>
      <c r="P4016" s="74">
        <f t="shared" si="249"/>
        <v>0</v>
      </c>
      <c r="Q4016" s="74">
        <f t="shared" si="250"/>
        <v>3.3477194792034246E-2</v>
      </c>
      <c r="R4016" s="75">
        <f t="shared" si="251"/>
        <v>8.918053255883393E-2</v>
      </c>
      <c r="S4016" s="7"/>
    </row>
    <row r="4017" spans="1:19" x14ac:dyDescent="0.25">
      <c r="A4017" s="66"/>
      <c r="B4017" s="56"/>
      <c r="C4017" s="67"/>
      <c r="D4017" s="68"/>
      <c r="E4017" s="69"/>
      <c r="F4017" s="70"/>
      <c r="G4017" s="71"/>
      <c r="H4017" s="66">
        <v>4</v>
      </c>
      <c r="I4017" s="67" t="s">
        <v>259</v>
      </c>
      <c r="J4017" s="72">
        <v>8.6579679999999986</v>
      </c>
      <c r="K4017" s="73">
        <v>8.7061059999999983</v>
      </c>
      <c r="L4017" s="73">
        <f t="shared" si="248"/>
        <v>0.65035432051791298</v>
      </c>
      <c r="M4017" s="73">
        <v>2.3864800517912954E-2</v>
      </c>
      <c r="N4017" s="73">
        <v>0.24423804000000002</v>
      </c>
      <c r="O4017" s="73">
        <v>0.38225147999999992</v>
      </c>
      <c r="P4017" s="74">
        <f t="shared" si="249"/>
        <v>2.7411566684247767E-3</v>
      </c>
      <c r="Q4017" s="74">
        <f t="shared" si="250"/>
        <v>3.0794805452393187E-2</v>
      </c>
      <c r="R4017" s="75">
        <f t="shared" si="251"/>
        <v>7.4700942133936007E-2</v>
      </c>
      <c r="S4017" s="7"/>
    </row>
    <row r="4018" spans="1:19" x14ac:dyDescent="0.25">
      <c r="A4018" s="66"/>
      <c r="B4018" s="56"/>
      <c r="C4018" s="67"/>
      <c r="D4018" s="68"/>
      <c r="E4018" s="69"/>
      <c r="F4018" s="70"/>
      <c r="G4018" s="71"/>
      <c r="H4018" s="66">
        <v>5</v>
      </c>
      <c r="I4018" s="67" t="s">
        <v>260</v>
      </c>
      <c r="J4018" s="72">
        <v>0.9488089999999999</v>
      </c>
      <c r="K4018" s="73">
        <v>0.9936060000000001</v>
      </c>
      <c r="L4018" s="73">
        <f t="shared" si="248"/>
        <v>0.32095753008310496</v>
      </c>
      <c r="M4018" s="73">
        <v>9.4317800831049681E-3</v>
      </c>
      <c r="N4018" s="73">
        <v>0.17634482000000001</v>
      </c>
      <c r="O4018" s="73">
        <v>0.13518092999999998</v>
      </c>
      <c r="P4018" s="74">
        <f t="shared" si="249"/>
        <v>9.4924749680506838E-3</v>
      </c>
      <c r="Q4018" s="74">
        <f t="shared" si="250"/>
        <v>0.1869720996885133</v>
      </c>
      <c r="R4018" s="75">
        <f t="shared" si="251"/>
        <v>0.32302293875349475</v>
      </c>
      <c r="S4018" s="7"/>
    </row>
    <row r="4019" spans="1:19" x14ac:dyDescent="0.25">
      <c r="A4019" s="66"/>
      <c r="B4019" s="56"/>
      <c r="C4019" s="67"/>
      <c r="D4019" s="68"/>
      <c r="E4019" s="69"/>
      <c r="F4019" s="70"/>
      <c r="G4019" s="71"/>
      <c r="H4019" s="66">
        <v>6</v>
      </c>
      <c r="I4019" s="67" t="s">
        <v>261</v>
      </c>
      <c r="J4019" s="72">
        <v>1.298594</v>
      </c>
      <c r="K4019" s="73">
        <v>1.9819190000000004</v>
      </c>
      <c r="L4019" s="73">
        <f t="shared" si="248"/>
        <v>0.27141519952636761</v>
      </c>
      <c r="M4019" s="73">
        <v>3.0030829526367597E-2</v>
      </c>
      <c r="N4019" s="73">
        <v>4.611465E-2</v>
      </c>
      <c r="O4019" s="73">
        <v>0.19526972000000001</v>
      </c>
      <c r="P4019" s="74">
        <f t="shared" si="249"/>
        <v>1.5152400035706601E-2</v>
      </c>
      <c r="Q4019" s="74">
        <f t="shared" si="250"/>
        <v>3.8420076464460752E-2</v>
      </c>
      <c r="R4019" s="75">
        <f t="shared" si="251"/>
        <v>0.13694565697506686</v>
      </c>
      <c r="S4019" s="7"/>
    </row>
    <row r="4020" spans="1:19" x14ac:dyDescent="0.25">
      <c r="A4020" s="66"/>
      <c r="B4020" s="56"/>
      <c r="C4020" s="67"/>
      <c r="D4020" s="68"/>
      <c r="E4020" s="69"/>
      <c r="F4020" s="70"/>
      <c r="G4020" s="71"/>
      <c r="H4020" s="66">
        <v>7</v>
      </c>
      <c r="I4020" s="67" t="s">
        <v>279</v>
      </c>
      <c r="J4020" s="72">
        <v>0.1</v>
      </c>
      <c r="K4020" s="73">
        <v>0.1</v>
      </c>
      <c r="L4020" s="73">
        <f t="shared" si="248"/>
        <v>7.4000000000000003E-3</v>
      </c>
      <c r="M4020" s="73">
        <v>0</v>
      </c>
      <c r="N4020" s="73">
        <v>3.7000000000000002E-3</v>
      </c>
      <c r="O4020" s="73">
        <v>3.7000000000000002E-3</v>
      </c>
      <c r="P4020" s="74">
        <f t="shared" si="249"/>
        <v>0</v>
      </c>
      <c r="Q4020" s="74">
        <f t="shared" si="250"/>
        <v>3.6999999999999998E-2</v>
      </c>
      <c r="R4020" s="75">
        <f t="shared" si="251"/>
        <v>7.3999999999999996E-2</v>
      </c>
      <c r="S4020" s="7"/>
    </row>
    <row r="4021" spans="1:19" x14ac:dyDescent="0.25">
      <c r="A4021" s="66"/>
      <c r="B4021" s="56"/>
      <c r="C4021" s="67"/>
      <c r="D4021" s="68"/>
      <c r="E4021" s="69"/>
      <c r="F4021" s="70"/>
      <c r="G4021" s="71"/>
      <c r="H4021" s="66">
        <v>8</v>
      </c>
      <c r="I4021" s="67" t="s">
        <v>262</v>
      </c>
      <c r="J4021" s="72">
        <v>8.240434999999998</v>
      </c>
      <c r="K4021" s="73">
        <v>4.5941999999999998</v>
      </c>
      <c r="L4021" s="73">
        <f t="shared" si="248"/>
        <v>9.2004840000000004E-2</v>
      </c>
      <c r="M4021" s="73">
        <v>0</v>
      </c>
      <c r="N4021" s="73">
        <v>3.8339499999999996E-3</v>
      </c>
      <c r="O4021" s="73">
        <v>8.8170890000000002E-2</v>
      </c>
      <c r="P4021" s="74">
        <f t="shared" si="249"/>
        <v>0</v>
      </c>
      <c r="Q4021" s="74">
        <f t="shared" si="250"/>
        <v>8.3451961168429754E-4</v>
      </c>
      <c r="R4021" s="75">
        <f t="shared" si="251"/>
        <v>2.0026302729528538E-2</v>
      </c>
      <c r="S4021" s="7"/>
    </row>
    <row r="4022" spans="1:19" x14ac:dyDescent="0.25">
      <c r="A4022" s="66"/>
      <c r="B4022" s="56"/>
      <c r="C4022" s="67"/>
      <c r="D4022" s="68"/>
      <c r="E4022" s="69"/>
      <c r="F4022" s="70"/>
      <c r="G4022" s="71"/>
      <c r="H4022" s="66">
        <v>9</v>
      </c>
      <c r="I4022" s="67" t="s">
        <v>263</v>
      </c>
      <c r="J4022" s="72">
        <v>0.2</v>
      </c>
      <c r="K4022" s="73">
        <v>6.9099999999999995E-3</v>
      </c>
      <c r="L4022" s="73">
        <f t="shared" si="248"/>
        <v>6.9099999999999995E-3</v>
      </c>
      <c r="M4022" s="73">
        <v>0</v>
      </c>
      <c r="N4022" s="73">
        <v>0</v>
      </c>
      <c r="O4022" s="73">
        <v>6.9099999999999995E-3</v>
      </c>
      <c r="P4022" s="74">
        <f t="shared" si="249"/>
        <v>0</v>
      </c>
      <c r="Q4022" s="74">
        <f t="shared" si="250"/>
        <v>0</v>
      </c>
      <c r="R4022" s="75">
        <f t="shared" si="251"/>
        <v>1</v>
      </c>
      <c r="S4022" s="7"/>
    </row>
    <row r="4023" spans="1:19" x14ac:dyDescent="0.25">
      <c r="A4023" s="66"/>
      <c r="B4023" s="56"/>
      <c r="C4023" s="67"/>
      <c r="D4023" s="68"/>
      <c r="E4023" s="69"/>
      <c r="F4023" s="70"/>
      <c r="G4023" s="71"/>
      <c r="H4023" s="66">
        <v>10</v>
      </c>
      <c r="I4023" s="67" t="s">
        <v>264</v>
      </c>
      <c r="J4023" s="72">
        <v>2.1630639999999994</v>
      </c>
      <c r="K4023" s="73">
        <v>2.0319430000000001</v>
      </c>
      <c r="L4023" s="73">
        <f t="shared" si="248"/>
        <v>0.40076101941195397</v>
      </c>
      <c r="M4023" s="73">
        <v>5.9618069411953911E-2</v>
      </c>
      <c r="N4023" s="73">
        <v>0.13944100000000001</v>
      </c>
      <c r="O4023" s="73">
        <v>0.20170195000000002</v>
      </c>
      <c r="P4023" s="74">
        <f t="shared" si="249"/>
        <v>2.9340424122110666E-2</v>
      </c>
      <c r="Q4023" s="74">
        <f t="shared" si="250"/>
        <v>9.7964888489467425E-2</v>
      </c>
      <c r="R4023" s="75">
        <f t="shared" si="251"/>
        <v>0.19723044367482451</v>
      </c>
      <c r="S4023" s="7"/>
    </row>
    <row r="4024" spans="1:19" x14ac:dyDescent="0.25">
      <c r="A4024" s="66"/>
      <c r="B4024" s="56"/>
      <c r="C4024" s="67"/>
      <c r="D4024" s="68"/>
      <c r="E4024" s="69"/>
      <c r="F4024" s="70"/>
      <c r="G4024" s="71"/>
      <c r="H4024" s="66">
        <v>11</v>
      </c>
      <c r="I4024" s="67" t="s">
        <v>265</v>
      </c>
      <c r="J4024" s="72">
        <v>3.1358779999999995</v>
      </c>
      <c r="K4024" s="73">
        <v>1.1395790000000001</v>
      </c>
      <c r="L4024" s="73">
        <f t="shared" si="248"/>
        <v>0.10898499932944775</v>
      </c>
      <c r="M4024" s="73">
        <v>2.9999999329447746E-2</v>
      </c>
      <c r="N4024" s="73">
        <v>7.8985E-2</v>
      </c>
      <c r="O4024" s="73">
        <v>0</v>
      </c>
      <c r="P4024" s="74">
        <f t="shared" si="249"/>
        <v>2.6325510850452441E-2</v>
      </c>
      <c r="Q4024" s="74">
        <f t="shared" si="250"/>
        <v>9.5636194883766498E-2</v>
      </c>
      <c r="R4024" s="75">
        <f t="shared" si="251"/>
        <v>9.5636194883766498E-2</v>
      </c>
      <c r="S4024" s="7"/>
    </row>
    <row r="4025" spans="1:19" x14ac:dyDescent="0.25">
      <c r="A4025" s="66"/>
      <c r="B4025" s="56"/>
      <c r="C4025" s="67"/>
      <c r="D4025" s="68"/>
      <c r="E4025" s="69"/>
      <c r="F4025" s="70"/>
      <c r="G4025" s="71"/>
      <c r="H4025" s="66">
        <v>12</v>
      </c>
      <c r="I4025" s="67" t="s">
        <v>266</v>
      </c>
      <c r="J4025" s="72">
        <v>0.81274500000000005</v>
      </c>
      <c r="K4025" s="73">
        <v>0.47564200000000012</v>
      </c>
      <c r="L4025" s="73">
        <f t="shared" si="248"/>
        <v>0</v>
      </c>
      <c r="M4025" s="73">
        <v>0</v>
      </c>
      <c r="N4025" s="73">
        <v>0</v>
      </c>
      <c r="O4025" s="73">
        <v>0</v>
      </c>
      <c r="P4025" s="74">
        <f t="shared" si="249"/>
        <v>0</v>
      </c>
      <c r="Q4025" s="74">
        <f t="shared" si="250"/>
        <v>0</v>
      </c>
      <c r="R4025" s="75">
        <f t="shared" si="251"/>
        <v>0</v>
      </c>
      <c r="S4025" s="7"/>
    </row>
    <row r="4026" spans="1:19" x14ac:dyDescent="0.25">
      <c r="A4026" s="66"/>
      <c r="B4026" s="56"/>
      <c r="C4026" s="67"/>
      <c r="D4026" s="68"/>
      <c r="E4026" s="69"/>
      <c r="F4026" s="70"/>
      <c r="G4026" s="71"/>
      <c r="H4026" s="66">
        <v>13</v>
      </c>
      <c r="I4026" s="67" t="s">
        <v>267</v>
      </c>
      <c r="J4026" s="72">
        <v>1.862576</v>
      </c>
      <c r="K4026" s="73">
        <v>2.1868079999999996</v>
      </c>
      <c r="L4026" s="73">
        <f t="shared" si="248"/>
        <v>0.3087039500485374</v>
      </c>
      <c r="M4026" s="73">
        <v>1.6122140048537403E-2</v>
      </c>
      <c r="N4026" s="73">
        <v>0.12471250999999998</v>
      </c>
      <c r="O4026" s="73">
        <v>0.1678693</v>
      </c>
      <c r="P4026" s="74">
        <f t="shared" si="249"/>
        <v>7.3724533880145885E-3</v>
      </c>
      <c r="Q4026" s="74">
        <f t="shared" si="250"/>
        <v>6.4401927397621295E-2</v>
      </c>
      <c r="R4026" s="75">
        <f t="shared" si="251"/>
        <v>0.14116646273862976</v>
      </c>
      <c r="S4026" s="7"/>
    </row>
    <row r="4027" spans="1:19" x14ac:dyDescent="0.25">
      <c r="A4027" s="66"/>
      <c r="B4027" s="56"/>
      <c r="C4027" s="67"/>
      <c r="D4027" s="68"/>
      <c r="E4027" s="69"/>
      <c r="F4027" s="70"/>
      <c r="G4027" s="71"/>
      <c r="H4027" s="66">
        <v>14</v>
      </c>
      <c r="I4027" s="67" t="s">
        <v>268</v>
      </c>
      <c r="J4027" s="72">
        <v>0.51908700000000008</v>
      </c>
      <c r="K4027" s="73">
        <v>0.48666300000000001</v>
      </c>
      <c r="L4027" s="73">
        <f t="shared" si="248"/>
        <v>7.3586809815547688E-2</v>
      </c>
      <c r="M4027" s="73">
        <v>1.727258981554769E-2</v>
      </c>
      <c r="N4027" s="73">
        <v>2.6228169999999995E-2</v>
      </c>
      <c r="O4027" s="73">
        <v>3.0086050000000003E-2</v>
      </c>
      <c r="P4027" s="74">
        <f t="shared" si="249"/>
        <v>3.549189031331268E-2</v>
      </c>
      <c r="Q4027" s="74">
        <f t="shared" si="250"/>
        <v>8.9385796363289763E-2</v>
      </c>
      <c r="R4027" s="75">
        <f t="shared" si="251"/>
        <v>0.15120691282375626</v>
      </c>
      <c r="S4027" s="7"/>
    </row>
    <row r="4028" spans="1:19" x14ac:dyDescent="0.25">
      <c r="A4028" s="66"/>
      <c r="B4028" s="56"/>
      <c r="C4028" s="67"/>
      <c r="D4028" s="68"/>
      <c r="E4028" s="69"/>
      <c r="F4028" s="70"/>
      <c r="G4028" s="71"/>
      <c r="H4028" s="66">
        <v>15</v>
      </c>
      <c r="I4028" s="67" t="s">
        <v>255</v>
      </c>
      <c r="J4028" s="72">
        <v>11.841205999999998</v>
      </c>
      <c r="K4028" s="73">
        <v>11.571310000000002</v>
      </c>
      <c r="L4028" s="73">
        <f t="shared" si="248"/>
        <v>0.89166841006082043</v>
      </c>
      <c r="M4028" s="73">
        <v>4.4305130060820375E-2</v>
      </c>
      <c r="N4028" s="73">
        <v>0.52580364000000002</v>
      </c>
      <c r="O4028" s="73">
        <v>0.32155964000000004</v>
      </c>
      <c r="P4028" s="74">
        <f t="shared" si="249"/>
        <v>3.8288776344960395E-3</v>
      </c>
      <c r="Q4028" s="74">
        <f t="shared" si="250"/>
        <v>4.9269163997924199E-2</v>
      </c>
      <c r="R4028" s="75">
        <f t="shared" si="251"/>
        <v>7.7058553444754332E-2</v>
      </c>
      <c r="S4028" s="7"/>
    </row>
    <row r="4029" spans="1:19" x14ac:dyDescent="0.25">
      <c r="A4029" s="66"/>
      <c r="B4029" s="56"/>
      <c r="C4029" s="67"/>
      <c r="D4029" s="68"/>
      <c r="E4029" s="69"/>
      <c r="F4029" s="70"/>
      <c r="G4029" s="71"/>
      <c r="H4029" s="66">
        <v>16</v>
      </c>
      <c r="I4029" s="67" t="s">
        <v>269</v>
      </c>
      <c r="J4029" s="72">
        <v>0.12411</v>
      </c>
      <c r="K4029" s="73">
        <v>0.10740999999999999</v>
      </c>
      <c r="L4029" s="73">
        <f t="shared" si="248"/>
        <v>4.3500000000000004E-2</v>
      </c>
      <c r="M4029" s="73">
        <v>0</v>
      </c>
      <c r="N4029" s="73">
        <v>8.9999999999999993E-3</v>
      </c>
      <c r="O4029" s="73">
        <v>3.4500000000000003E-2</v>
      </c>
      <c r="P4029" s="74">
        <f t="shared" si="249"/>
        <v>0</v>
      </c>
      <c r="Q4029" s="74">
        <f t="shared" si="250"/>
        <v>8.3791080904943679E-2</v>
      </c>
      <c r="R4029" s="75">
        <f t="shared" si="251"/>
        <v>0.40499022437389448</v>
      </c>
      <c r="S4029" s="7"/>
    </row>
    <row r="4030" spans="1:19" x14ac:dyDescent="0.25">
      <c r="A4030" s="66"/>
      <c r="B4030" s="56"/>
      <c r="C4030" s="67"/>
      <c r="D4030" s="68"/>
      <c r="E4030" s="69"/>
      <c r="F4030" s="70"/>
      <c r="G4030" s="71"/>
      <c r="H4030" s="66">
        <v>18</v>
      </c>
      <c r="I4030" s="67" t="s">
        <v>271</v>
      </c>
      <c r="J4030" s="72">
        <v>2.8659189999999999</v>
      </c>
      <c r="K4030" s="73">
        <v>2.4454159999999998</v>
      </c>
      <c r="L4030" s="73">
        <f t="shared" si="248"/>
        <v>0.10638143</v>
      </c>
      <c r="M4030" s="73">
        <v>0</v>
      </c>
      <c r="N4030" s="73">
        <v>2.9503940000000003E-2</v>
      </c>
      <c r="O4030" s="73">
        <v>7.6877489999999993E-2</v>
      </c>
      <c r="P4030" s="74">
        <f t="shared" si="249"/>
        <v>0</v>
      </c>
      <c r="Q4030" s="74">
        <f t="shared" si="250"/>
        <v>1.2064998347929352E-2</v>
      </c>
      <c r="R4030" s="75">
        <f t="shared" si="251"/>
        <v>4.3502385688161033E-2</v>
      </c>
      <c r="S4030" s="7"/>
    </row>
    <row r="4031" spans="1:19" x14ac:dyDescent="0.25">
      <c r="A4031" s="66"/>
      <c r="B4031" s="56"/>
      <c r="C4031" s="67"/>
      <c r="D4031" s="68"/>
      <c r="E4031" s="69"/>
      <c r="F4031" s="70"/>
      <c r="G4031" s="71"/>
      <c r="H4031" s="66">
        <v>19</v>
      </c>
      <c r="I4031" s="67" t="s">
        <v>272</v>
      </c>
      <c r="J4031" s="72">
        <v>0.63200800000000013</v>
      </c>
      <c r="K4031" s="73">
        <v>0.79882199999999992</v>
      </c>
      <c r="L4031" s="73">
        <f t="shared" si="248"/>
        <v>8.3123930080482911E-2</v>
      </c>
      <c r="M4031" s="73">
        <v>4.8210000804829178E-3</v>
      </c>
      <c r="N4031" s="73">
        <v>1.8790929999999997E-2</v>
      </c>
      <c r="O4031" s="73">
        <v>5.9511999999999995E-2</v>
      </c>
      <c r="P4031" s="74">
        <f t="shared" si="249"/>
        <v>6.035136839599959E-3</v>
      </c>
      <c r="Q4031" s="74">
        <f t="shared" si="250"/>
        <v>2.9558437399674668E-2</v>
      </c>
      <c r="R4031" s="75">
        <f t="shared" si="251"/>
        <v>0.10405813820911658</v>
      </c>
      <c r="S4031" s="7"/>
    </row>
    <row r="4032" spans="1:19" x14ac:dyDescent="0.25">
      <c r="A4032" s="66"/>
      <c r="B4032" s="56"/>
      <c r="C4032" s="67"/>
      <c r="D4032" s="68"/>
      <c r="E4032" s="69"/>
      <c r="F4032" s="70"/>
      <c r="G4032" s="71"/>
      <c r="H4032" s="66">
        <v>20</v>
      </c>
      <c r="I4032" s="67" t="s">
        <v>273</v>
      </c>
      <c r="J4032" s="72">
        <v>1.8315910000000004</v>
      </c>
      <c r="K4032" s="73">
        <v>1.6585749999999999</v>
      </c>
      <c r="L4032" s="73">
        <f t="shared" si="248"/>
        <v>0.21831834982014386</v>
      </c>
      <c r="M4032" s="73">
        <v>1.8214209820143878E-2</v>
      </c>
      <c r="N4032" s="73">
        <v>0.13384488</v>
      </c>
      <c r="O4032" s="73">
        <v>6.625926E-2</v>
      </c>
      <c r="P4032" s="74">
        <f t="shared" si="249"/>
        <v>1.0981842738582144E-2</v>
      </c>
      <c r="Q4032" s="74">
        <f t="shared" si="250"/>
        <v>9.1680563025575507E-2</v>
      </c>
      <c r="R4032" s="75">
        <f t="shared" si="251"/>
        <v>0.13163007390087508</v>
      </c>
      <c r="S4032" s="7"/>
    </row>
    <row r="4033" spans="1:19" x14ac:dyDescent="0.25">
      <c r="A4033" s="66"/>
      <c r="B4033" s="56"/>
      <c r="C4033" s="67"/>
      <c r="D4033" s="68"/>
      <c r="E4033" s="69"/>
      <c r="F4033" s="70"/>
      <c r="G4033" s="71"/>
      <c r="H4033" s="66">
        <v>21</v>
      </c>
      <c r="I4033" s="67" t="s">
        <v>274</v>
      </c>
      <c r="J4033" s="72">
        <v>6.1039020000000006</v>
      </c>
      <c r="K4033" s="73">
        <v>6.6445190000000007</v>
      </c>
      <c r="L4033" s="73">
        <f t="shared" si="248"/>
        <v>0.42901093046192662</v>
      </c>
      <c r="M4033" s="73">
        <v>6.4884730461926665E-2</v>
      </c>
      <c r="N4033" s="73">
        <v>0.20103039</v>
      </c>
      <c r="O4033" s="73">
        <v>0.16309580999999998</v>
      </c>
      <c r="P4033" s="74">
        <f t="shared" si="249"/>
        <v>9.7651508652359421E-3</v>
      </c>
      <c r="Q4033" s="74">
        <f t="shared" si="250"/>
        <v>4.0020221247305733E-2</v>
      </c>
      <c r="R4033" s="75">
        <f t="shared" si="251"/>
        <v>6.4566137964527842E-2</v>
      </c>
      <c r="S4033" s="7"/>
    </row>
    <row r="4034" spans="1:19" x14ac:dyDescent="0.25">
      <c r="A4034" s="66"/>
      <c r="B4034" s="56"/>
      <c r="C4034" s="67"/>
      <c r="D4034" s="68"/>
      <c r="E4034" s="69"/>
      <c r="F4034" s="70"/>
      <c r="G4034" s="71"/>
      <c r="H4034" s="66">
        <v>22</v>
      </c>
      <c r="I4034" s="67" t="s">
        <v>275</v>
      </c>
      <c r="J4034" s="72">
        <v>1.745072</v>
      </c>
      <c r="K4034" s="73">
        <v>2.1638080000000004</v>
      </c>
      <c r="L4034" s="73">
        <f t="shared" si="248"/>
        <v>0.40843230003236336</v>
      </c>
      <c r="M4034" s="73">
        <v>1.1027940032363404E-2</v>
      </c>
      <c r="N4034" s="73">
        <v>7.9892009999999999E-2</v>
      </c>
      <c r="O4034" s="73">
        <v>0.31751234999999994</v>
      </c>
      <c r="P4034" s="74">
        <f t="shared" si="249"/>
        <v>5.0965427766065203E-3</v>
      </c>
      <c r="Q4034" s="74">
        <f t="shared" si="250"/>
        <v>4.2018492413542878E-2</v>
      </c>
      <c r="R4034" s="75">
        <f t="shared" si="251"/>
        <v>0.18875625750175767</v>
      </c>
      <c r="S4034" s="7"/>
    </row>
    <row r="4035" spans="1:19" x14ac:dyDescent="0.25">
      <c r="A4035" s="66"/>
      <c r="B4035" s="56"/>
      <c r="C4035" s="67"/>
      <c r="D4035" s="68"/>
      <c r="E4035" s="69"/>
      <c r="F4035" s="70"/>
      <c r="G4035" s="71"/>
      <c r="H4035" s="66">
        <v>23</v>
      </c>
      <c r="I4035" s="67" t="s">
        <v>276</v>
      </c>
      <c r="J4035" s="72">
        <v>0</v>
      </c>
      <c r="K4035" s="73">
        <v>0.256581</v>
      </c>
      <c r="L4035" s="73">
        <f t="shared" si="248"/>
        <v>4.4895020000000001E-2</v>
      </c>
      <c r="M4035" s="73">
        <v>0</v>
      </c>
      <c r="N4035" s="73">
        <v>0</v>
      </c>
      <c r="O4035" s="73">
        <v>4.4895020000000001E-2</v>
      </c>
      <c r="P4035" s="74">
        <f t="shared" si="249"/>
        <v>0</v>
      </c>
      <c r="Q4035" s="74">
        <f t="shared" si="250"/>
        <v>0</v>
      </c>
      <c r="R4035" s="75">
        <f t="shared" si="251"/>
        <v>0.17497406277160038</v>
      </c>
      <c r="S4035" s="7"/>
    </row>
    <row r="4036" spans="1:19" x14ac:dyDescent="0.25">
      <c r="A4036" s="66"/>
      <c r="B4036" s="56"/>
      <c r="C4036" s="67"/>
      <c r="D4036" s="68"/>
      <c r="E4036" s="69"/>
      <c r="F4036" s="70"/>
      <c r="G4036" s="71"/>
      <c r="H4036" s="66">
        <v>25</v>
      </c>
      <c r="I4036" s="67" t="s">
        <v>278</v>
      </c>
      <c r="J4036" s="72">
        <v>0.31248400000000004</v>
      </c>
      <c r="K4036" s="73">
        <v>0.29948500000000006</v>
      </c>
      <c r="L4036" s="73">
        <f t="shared" si="248"/>
        <v>0.12889951000390457</v>
      </c>
      <c r="M4036" s="73">
        <v>8.1750000390456989E-4</v>
      </c>
      <c r="N4036" s="73">
        <v>7.7144499999999991E-2</v>
      </c>
      <c r="O4036" s="73">
        <v>5.0937509999999998E-2</v>
      </c>
      <c r="P4036" s="74">
        <f t="shared" si="249"/>
        <v>2.7296859739371578E-3</v>
      </c>
      <c r="Q4036" s="74">
        <f t="shared" si="250"/>
        <v>0.26032021638447517</v>
      </c>
      <c r="R4036" s="75">
        <f t="shared" si="251"/>
        <v>0.43040389336328877</v>
      </c>
      <c r="S4036" s="7"/>
    </row>
    <row r="4037" spans="1:19" ht="38.25" x14ac:dyDescent="0.25">
      <c r="A4037" s="44"/>
      <c r="B4037" s="45"/>
      <c r="C4037" s="46"/>
      <c r="D4037" s="47"/>
      <c r="E4037" s="48"/>
      <c r="F4037" s="49">
        <v>129</v>
      </c>
      <c r="G4037" s="50" t="s">
        <v>143</v>
      </c>
      <c r="H4037" s="90"/>
      <c r="I4037" s="46"/>
      <c r="J4037" s="51">
        <v>8.745E-2</v>
      </c>
      <c r="K4037" s="52">
        <v>0.121776</v>
      </c>
      <c r="L4037" s="53">
        <f t="shared" si="248"/>
        <v>2.8206999999999998E-3</v>
      </c>
      <c r="M4037" s="53">
        <v>0</v>
      </c>
      <c r="N4037" s="53">
        <v>1.1907E-3</v>
      </c>
      <c r="O4037" s="53">
        <v>1.6299999999999999E-3</v>
      </c>
      <c r="P4037" s="54">
        <f t="shared" si="249"/>
        <v>0</v>
      </c>
      <c r="Q4037" s="54">
        <f t="shared" si="250"/>
        <v>9.7777887268427292E-3</v>
      </c>
      <c r="R4037" s="55">
        <f t="shared" si="251"/>
        <v>2.3163020628038364E-2</v>
      </c>
      <c r="S4037" s="7"/>
    </row>
    <row r="4038" spans="1:19" x14ac:dyDescent="0.25">
      <c r="A4038" s="66"/>
      <c r="B4038" s="56"/>
      <c r="C4038" s="67"/>
      <c r="D4038" s="68"/>
      <c r="E4038" s="69"/>
      <c r="F4038" s="70"/>
      <c r="G4038" s="71"/>
      <c r="H4038" s="66">
        <v>1</v>
      </c>
      <c r="I4038" s="67" t="s">
        <v>256</v>
      </c>
      <c r="J4038" s="72">
        <v>0</v>
      </c>
      <c r="K4038" s="73">
        <v>2.3999999999999998E-3</v>
      </c>
      <c r="L4038" s="73">
        <f t="shared" si="248"/>
        <v>0</v>
      </c>
      <c r="M4038" s="73">
        <v>0</v>
      </c>
      <c r="N4038" s="73">
        <v>0</v>
      </c>
      <c r="O4038" s="73">
        <v>0</v>
      </c>
      <c r="P4038" s="74">
        <f t="shared" si="249"/>
        <v>0</v>
      </c>
      <c r="Q4038" s="74">
        <f t="shared" si="250"/>
        <v>0</v>
      </c>
      <c r="R4038" s="75">
        <f t="shared" si="251"/>
        <v>0</v>
      </c>
      <c r="S4038" s="7"/>
    </row>
    <row r="4039" spans="1:19" x14ac:dyDescent="0.25">
      <c r="A4039" s="66"/>
      <c r="B4039" s="56"/>
      <c r="C4039" s="67"/>
      <c r="D4039" s="68"/>
      <c r="E4039" s="69"/>
      <c r="F4039" s="70"/>
      <c r="G4039" s="71"/>
      <c r="H4039" s="66">
        <v>5</v>
      </c>
      <c r="I4039" s="67" t="s">
        <v>260</v>
      </c>
      <c r="J4039" s="72">
        <v>1.2450000000000001E-2</v>
      </c>
      <c r="K4039" s="73">
        <v>4.4376000000000006E-2</v>
      </c>
      <c r="L4039" s="73">
        <f t="shared" ref="L4039:L4054" si="252">SUM(M4039,N4039,O4039)</f>
        <v>2.8206999999999998E-3</v>
      </c>
      <c r="M4039" s="73">
        <v>0</v>
      </c>
      <c r="N4039" s="73">
        <v>1.1907E-3</v>
      </c>
      <c r="O4039" s="73">
        <v>1.6299999999999999E-3</v>
      </c>
      <c r="P4039" s="74">
        <f t="shared" ref="P4039:P4054" si="253">IFERROR(M4039/K4039,0)</f>
        <v>0</v>
      </c>
      <c r="Q4039" s="74">
        <f t="shared" ref="Q4039:Q4054" si="254">IFERROR(SUM(M4039,N4039)/K4039,0)</f>
        <v>2.6832071389940506E-2</v>
      </c>
      <c r="R4039" s="75">
        <f t="shared" ref="R4039:R4054" si="255">IFERROR(SUM(M4039,N4039,O4039)/K4039,0)</f>
        <v>6.3563638002523876E-2</v>
      </c>
      <c r="S4039" s="7"/>
    </row>
    <row r="4040" spans="1:19" x14ac:dyDescent="0.25">
      <c r="A4040" s="66"/>
      <c r="B4040" s="56"/>
      <c r="C4040" s="67"/>
      <c r="D4040" s="68"/>
      <c r="E4040" s="69"/>
      <c r="F4040" s="70"/>
      <c r="G4040" s="71"/>
      <c r="H4040" s="66">
        <v>14</v>
      </c>
      <c r="I4040" s="67" t="s">
        <v>268</v>
      </c>
      <c r="J4040" s="72">
        <v>7.4999999999999997E-2</v>
      </c>
      <c r="K4040" s="73">
        <v>7.4999999999999997E-2</v>
      </c>
      <c r="L4040" s="73">
        <f t="shared" si="252"/>
        <v>0</v>
      </c>
      <c r="M4040" s="73">
        <v>0</v>
      </c>
      <c r="N4040" s="73">
        <v>0</v>
      </c>
      <c r="O4040" s="73">
        <v>0</v>
      </c>
      <c r="P4040" s="74">
        <f t="shared" si="253"/>
        <v>0</v>
      </c>
      <c r="Q4040" s="74">
        <f t="shared" si="254"/>
        <v>0</v>
      </c>
      <c r="R4040" s="75">
        <f t="shared" si="255"/>
        <v>0</v>
      </c>
      <c r="S4040" s="7"/>
    </row>
    <row r="4041" spans="1:19" ht="38.25" x14ac:dyDescent="0.25">
      <c r="A4041" s="44"/>
      <c r="B4041" s="45"/>
      <c r="C4041" s="46"/>
      <c r="D4041" s="47"/>
      <c r="E4041" s="48"/>
      <c r="F4041" s="49">
        <v>130</v>
      </c>
      <c r="G4041" s="50" t="s">
        <v>160</v>
      </c>
      <c r="H4041" s="90"/>
      <c r="I4041" s="46"/>
      <c r="J4041" s="51">
        <v>0</v>
      </c>
      <c r="K4041" s="52">
        <v>0.77315499999999993</v>
      </c>
      <c r="L4041" s="53">
        <f t="shared" si="252"/>
        <v>0.17081412999999998</v>
      </c>
      <c r="M4041" s="53">
        <v>0</v>
      </c>
      <c r="N4041" s="53">
        <v>8.3104949999999997E-2</v>
      </c>
      <c r="O4041" s="53">
        <v>8.7709179999999984E-2</v>
      </c>
      <c r="P4041" s="54">
        <f t="shared" si="253"/>
        <v>0</v>
      </c>
      <c r="Q4041" s="54">
        <f t="shared" si="254"/>
        <v>0.10748808453673585</v>
      </c>
      <c r="R4041" s="55">
        <f t="shared" si="255"/>
        <v>0.22093128803409406</v>
      </c>
      <c r="S4041" s="7"/>
    </row>
    <row r="4042" spans="1:19" x14ac:dyDescent="0.25">
      <c r="A4042" s="66"/>
      <c r="B4042" s="56"/>
      <c r="C4042" s="67"/>
      <c r="D4042" s="68"/>
      <c r="E4042" s="69"/>
      <c r="F4042" s="70"/>
      <c r="G4042" s="71"/>
      <c r="H4042" s="66">
        <v>6</v>
      </c>
      <c r="I4042" s="67" t="s">
        <v>261</v>
      </c>
      <c r="J4042" s="72">
        <v>0</v>
      </c>
      <c r="K4042" s="73">
        <v>0.64240199999999992</v>
      </c>
      <c r="L4042" s="73">
        <f t="shared" si="252"/>
        <v>0.15646412999999998</v>
      </c>
      <c r="M4042" s="73">
        <v>0</v>
      </c>
      <c r="N4042" s="73">
        <v>7.7754950000000003E-2</v>
      </c>
      <c r="O4042" s="73">
        <v>7.870917999999999E-2</v>
      </c>
      <c r="P4042" s="74">
        <f t="shared" si="253"/>
        <v>0</v>
      </c>
      <c r="Q4042" s="74">
        <f t="shared" si="254"/>
        <v>0.12103783923462258</v>
      </c>
      <c r="R4042" s="75">
        <f t="shared" si="255"/>
        <v>0.24356108791691183</v>
      </c>
      <c r="S4042" s="7"/>
    </row>
    <row r="4043" spans="1:19" x14ac:dyDescent="0.25">
      <c r="A4043" s="66"/>
      <c r="B4043" s="56"/>
      <c r="C4043" s="67"/>
      <c r="D4043" s="68"/>
      <c r="E4043" s="69"/>
      <c r="F4043" s="70"/>
      <c r="G4043" s="71"/>
      <c r="H4043" s="66">
        <v>8</v>
      </c>
      <c r="I4043" s="67" t="s">
        <v>262</v>
      </c>
      <c r="J4043" s="72">
        <v>0</v>
      </c>
      <c r="K4043" s="73">
        <v>9.7000000000000003E-2</v>
      </c>
      <c r="L4043" s="73">
        <f t="shared" si="252"/>
        <v>7.1000000000000004E-3</v>
      </c>
      <c r="M4043" s="73">
        <v>0</v>
      </c>
      <c r="N4043" s="73">
        <v>0</v>
      </c>
      <c r="O4043" s="73">
        <v>7.1000000000000004E-3</v>
      </c>
      <c r="P4043" s="74">
        <f t="shared" si="253"/>
        <v>0</v>
      </c>
      <c r="Q4043" s="74">
        <f t="shared" si="254"/>
        <v>0</v>
      </c>
      <c r="R4043" s="75">
        <f t="shared" si="255"/>
        <v>7.3195876288659797E-2</v>
      </c>
      <c r="S4043" s="7"/>
    </row>
    <row r="4044" spans="1:19" x14ac:dyDescent="0.25">
      <c r="A4044" s="66"/>
      <c r="B4044" s="56"/>
      <c r="C4044" s="67"/>
      <c r="D4044" s="68"/>
      <c r="E4044" s="69"/>
      <c r="F4044" s="70"/>
      <c r="G4044" s="71"/>
      <c r="H4044" s="66">
        <v>22</v>
      </c>
      <c r="I4044" s="67" t="s">
        <v>275</v>
      </c>
      <c r="J4044" s="72">
        <v>0</v>
      </c>
      <c r="K4044" s="73">
        <v>3.3752999999999998E-2</v>
      </c>
      <c r="L4044" s="73">
        <f t="shared" si="252"/>
        <v>7.2499999999999995E-3</v>
      </c>
      <c r="M4044" s="73">
        <v>0</v>
      </c>
      <c r="N4044" s="73">
        <v>5.3499999999999997E-3</v>
      </c>
      <c r="O4044" s="73">
        <v>1.9E-3</v>
      </c>
      <c r="P4044" s="74">
        <f t="shared" si="253"/>
        <v>0</v>
      </c>
      <c r="Q4044" s="74">
        <f t="shared" si="254"/>
        <v>0.15850442923591976</v>
      </c>
      <c r="R4044" s="75">
        <f t="shared" si="255"/>
        <v>0.21479572186176044</v>
      </c>
      <c r="S4044" s="7"/>
    </row>
    <row r="4045" spans="1:19" ht="25.5" x14ac:dyDescent="0.25">
      <c r="A4045" s="44"/>
      <c r="B4045" s="45"/>
      <c r="C4045" s="46"/>
      <c r="D4045" s="47"/>
      <c r="E4045" s="48"/>
      <c r="F4045" s="49">
        <v>132</v>
      </c>
      <c r="G4045" s="50" t="s">
        <v>37</v>
      </c>
      <c r="H4045" s="90"/>
      <c r="I4045" s="46"/>
      <c r="J4045" s="51">
        <v>0</v>
      </c>
      <c r="K4045" s="52">
        <v>4.8000000000000001E-2</v>
      </c>
      <c r="L4045" s="53">
        <f t="shared" si="252"/>
        <v>4.3E-3</v>
      </c>
      <c r="M4045" s="53">
        <v>0</v>
      </c>
      <c r="N4045" s="53">
        <v>0</v>
      </c>
      <c r="O4045" s="53">
        <v>4.3E-3</v>
      </c>
      <c r="P4045" s="54">
        <f t="shared" si="253"/>
        <v>0</v>
      </c>
      <c r="Q4045" s="54">
        <f t="shared" si="254"/>
        <v>0</v>
      </c>
      <c r="R4045" s="55">
        <f t="shared" si="255"/>
        <v>8.9583333333333334E-2</v>
      </c>
      <c r="S4045" s="7"/>
    </row>
    <row r="4046" spans="1:19" x14ac:dyDescent="0.25">
      <c r="A4046" s="66"/>
      <c r="B4046" s="56"/>
      <c r="C4046" s="67"/>
      <c r="D4046" s="68"/>
      <c r="E4046" s="69"/>
      <c r="F4046" s="70"/>
      <c r="G4046" s="71"/>
      <c r="H4046" s="66">
        <v>15</v>
      </c>
      <c r="I4046" s="67" t="s">
        <v>255</v>
      </c>
      <c r="J4046" s="72">
        <v>0</v>
      </c>
      <c r="K4046" s="73">
        <v>4.8000000000000001E-2</v>
      </c>
      <c r="L4046" s="73">
        <f t="shared" si="252"/>
        <v>4.3E-3</v>
      </c>
      <c r="M4046" s="73">
        <v>0</v>
      </c>
      <c r="N4046" s="73">
        <v>0</v>
      </c>
      <c r="O4046" s="73">
        <v>4.3E-3</v>
      </c>
      <c r="P4046" s="74">
        <f t="shared" si="253"/>
        <v>0</v>
      </c>
      <c r="Q4046" s="74">
        <f t="shared" si="254"/>
        <v>0</v>
      </c>
      <c r="R4046" s="75">
        <f t="shared" si="255"/>
        <v>8.9583333333333334E-2</v>
      </c>
      <c r="S4046" s="7"/>
    </row>
    <row r="4047" spans="1:19" x14ac:dyDescent="0.25">
      <c r="A4047" s="44"/>
      <c r="B4047" s="45"/>
      <c r="C4047" s="46"/>
      <c r="D4047" s="47"/>
      <c r="E4047" s="48"/>
      <c r="F4047" s="49">
        <v>136</v>
      </c>
      <c r="G4047" s="50" t="s">
        <v>48</v>
      </c>
      <c r="H4047" s="90"/>
      <c r="I4047" s="46"/>
      <c r="J4047" s="51">
        <v>2.35</v>
      </c>
      <c r="K4047" s="52">
        <v>1.4751969999999999</v>
      </c>
      <c r="L4047" s="53">
        <f t="shared" si="252"/>
        <v>0.30914999999999998</v>
      </c>
      <c r="M4047" s="53">
        <v>0</v>
      </c>
      <c r="N4047" s="53">
        <v>0</v>
      </c>
      <c r="O4047" s="53">
        <v>0.30914999999999998</v>
      </c>
      <c r="P4047" s="54">
        <f t="shared" si="253"/>
        <v>0</v>
      </c>
      <c r="Q4047" s="54">
        <f t="shared" si="254"/>
        <v>0</v>
      </c>
      <c r="R4047" s="55">
        <f t="shared" si="255"/>
        <v>0.20956523094881566</v>
      </c>
      <c r="S4047" s="7"/>
    </row>
    <row r="4048" spans="1:19" x14ac:dyDescent="0.25">
      <c r="A4048" s="66"/>
      <c r="B4048" s="56"/>
      <c r="C4048" s="67"/>
      <c r="D4048" s="68"/>
      <c r="E4048" s="69"/>
      <c r="F4048" s="70"/>
      <c r="G4048" s="71"/>
      <c r="H4048" s="66">
        <v>2</v>
      </c>
      <c r="I4048" s="67" t="s">
        <v>257</v>
      </c>
      <c r="J4048" s="72">
        <v>0</v>
      </c>
      <c r="K4048" s="73">
        <v>0.7</v>
      </c>
      <c r="L4048" s="73">
        <f t="shared" si="252"/>
        <v>0.30914999999999998</v>
      </c>
      <c r="M4048" s="73">
        <v>0</v>
      </c>
      <c r="N4048" s="73">
        <v>0</v>
      </c>
      <c r="O4048" s="73">
        <v>0.30914999999999998</v>
      </c>
      <c r="P4048" s="74">
        <f t="shared" si="253"/>
        <v>0</v>
      </c>
      <c r="Q4048" s="74">
        <f t="shared" si="254"/>
        <v>0</v>
      </c>
      <c r="R4048" s="75">
        <f t="shared" si="255"/>
        <v>0.44164285714285717</v>
      </c>
      <c r="S4048" s="7"/>
    </row>
    <row r="4049" spans="1:19" x14ac:dyDescent="0.25">
      <c r="A4049" s="66"/>
      <c r="B4049" s="56"/>
      <c r="C4049" s="67"/>
      <c r="D4049" s="68"/>
      <c r="E4049" s="69"/>
      <c r="F4049" s="70"/>
      <c r="G4049" s="71"/>
      <c r="H4049" s="66">
        <v>8</v>
      </c>
      <c r="I4049" s="67" t="s">
        <v>262</v>
      </c>
      <c r="J4049" s="72">
        <v>2</v>
      </c>
      <c r="K4049" s="73">
        <v>0.32564800000000005</v>
      </c>
      <c r="L4049" s="73">
        <f t="shared" si="252"/>
        <v>0</v>
      </c>
      <c r="M4049" s="73">
        <v>0</v>
      </c>
      <c r="N4049" s="73">
        <v>0</v>
      </c>
      <c r="O4049" s="73">
        <v>0</v>
      </c>
      <c r="P4049" s="74">
        <f t="shared" si="253"/>
        <v>0</v>
      </c>
      <c r="Q4049" s="74">
        <f t="shared" si="254"/>
        <v>0</v>
      </c>
      <c r="R4049" s="75">
        <f t="shared" si="255"/>
        <v>0</v>
      </c>
      <c r="S4049" s="7"/>
    </row>
    <row r="4050" spans="1:19" x14ac:dyDescent="0.25">
      <c r="A4050" s="66"/>
      <c r="B4050" s="56"/>
      <c r="C4050" s="67"/>
      <c r="D4050" s="68"/>
      <c r="E4050" s="69"/>
      <c r="F4050" s="70"/>
      <c r="G4050" s="71"/>
      <c r="H4050" s="66">
        <v>11</v>
      </c>
      <c r="I4050" s="67" t="s">
        <v>265</v>
      </c>
      <c r="J4050" s="72">
        <v>0.04</v>
      </c>
      <c r="K4050" s="73">
        <v>3.9874E-2</v>
      </c>
      <c r="L4050" s="73">
        <f t="shared" si="252"/>
        <v>0</v>
      </c>
      <c r="M4050" s="73">
        <v>0</v>
      </c>
      <c r="N4050" s="73">
        <v>0</v>
      </c>
      <c r="O4050" s="73">
        <v>0</v>
      </c>
      <c r="P4050" s="74">
        <f t="shared" si="253"/>
        <v>0</v>
      </c>
      <c r="Q4050" s="74">
        <f t="shared" si="254"/>
        <v>0</v>
      </c>
      <c r="R4050" s="75">
        <f t="shared" si="255"/>
        <v>0</v>
      </c>
      <c r="S4050" s="7"/>
    </row>
    <row r="4051" spans="1:19" x14ac:dyDescent="0.25">
      <c r="A4051" s="66"/>
      <c r="B4051" s="56"/>
      <c r="C4051" s="67"/>
      <c r="D4051" s="68"/>
      <c r="E4051" s="69"/>
      <c r="F4051" s="70"/>
      <c r="G4051" s="71"/>
      <c r="H4051" s="66">
        <v>19</v>
      </c>
      <c r="I4051" s="67" t="s">
        <v>272</v>
      </c>
      <c r="J4051" s="72">
        <v>0.223</v>
      </c>
      <c r="K4051" s="73">
        <v>0.28299999999999997</v>
      </c>
      <c r="L4051" s="73">
        <f t="shared" si="252"/>
        <v>0</v>
      </c>
      <c r="M4051" s="73">
        <v>0</v>
      </c>
      <c r="N4051" s="73">
        <v>0</v>
      </c>
      <c r="O4051" s="73">
        <v>0</v>
      </c>
      <c r="P4051" s="74">
        <f t="shared" si="253"/>
        <v>0</v>
      </c>
      <c r="Q4051" s="74">
        <f t="shared" si="254"/>
        <v>0</v>
      </c>
      <c r="R4051" s="75">
        <f t="shared" si="255"/>
        <v>0</v>
      </c>
      <c r="S4051" s="7"/>
    </row>
    <row r="4052" spans="1:19" x14ac:dyDescent="0.25">
      <c r="A4052" s="66"/>
      <c r="B4052" s="56"/>
      <c r="C4052" s="67"/>
      <c r="D4052" s="68"/>
      <c r="E4052" s="69"/>
      <c r="F4052" s="70"/>
      <c r="G4052" s="71"/>
      <c r="H4052" s="66">
        <v>22</v>
      </c>
      <c r="I4052" s="67" t="s">
        <v>275</v>
      </c>
      <c r="J4052" s="72">
        <v>0</v>
      </c>
      <c r="K4052" s="73">
        <v>2.3599999999999999E-2</v>
      </c>
      <c r="L4052" s="73">
        <f t="shared" si="252"/>
        <v>0</v>
      </c>
      <c r="M4052" s="73">
        <v>0</v>
      </c>
      <c r="N4052" s="73">
        <v>0</v>
      </c>
      <c r="O4052" s="73">
        <v>0</v>
      </c>
      <c r="P4052" s="74">
        <f t="shared" si="253"/>
        <v>0</v>
      </c>
      <c r="Q4052" s="74">
        <f t="shared" si="254"/>
        <v>0</v>
      </c>
      <c r="R4052" s="75">
        <f t="shared" si="255"/>
        <v>0</v>
      </c>
      <c r="S4052" s="7"/>
    </row>
    <row r="4053" spans="1:19" x14ac:dyDescent="0.25">
      <c r="A4053" s="66"/>
      <c r="B4053" s="56"/>
      <c r="C4053" s="67"/>
      <c r="D4053" s="68"/>
      <c r="E4053" s="69"/>
      <c r="F4053" s="70"/>
      <c r="G4053" s="71"/>
      <c r="H4053" s="66">
        <v>23</v>
      </c>
      <c r="I4053" s="67" t="s">
        <v>276</v>
      </c>
      <c r="J4053" s="72">
        <v>0</v>
      </c>
      <c r="K4053" s="73">
        <v>1.6074999999999999E-2</v>
      </c>
      <c r="L4053" s="73">
        <f t="shared" si="252"/>
        <v>0</v>
      </c>
      <c r="M4053" s="73">
        <v>0</v>
      </c>
      <c r="N4053" s="73">
        <v>0</v>
      </c>
      <c r="O4053" s="73">
        <v>0</v>
      </c>
      <c r="P4053" s="74">
        <f t="shared" si="253"/>
        <v>0</v>
      </c>
      <c r="Q4053" s="74">
        <f t="shared" si="254"/>
        <v>0</v>
      </c>
      <c r="R4053" s="75">
        <f t="shared" si="255"/>
        <v>0</v>
      </c>
      <c r="S4053" s="7"/>
    </row>
    <row r="4054" spans="1:19" ht="15.75" thickBot="1" x14ac:dyDescent="0.3">
      <c r="A4054" s="76"/>
      <c r="B4054" s="77"/>
      <c r="C4054" s="78"/>
      <c r="D4054" s="79"/>
      <c r="E4054" s="80"/>
      <c r="F4054" s="81"/>
      <c r="G4054" s="82"/>
      <c r="H4054" s="76">
        <v>24</v>
      </c>
      <c r="I4054" s="78" t="s">
        <v>277</v>
      </c>
      <c r="J4054" s="83">
        <v>8.6999999999999994E-2</v>
      </c>
      <c r="K4054" s="84">
        <v>8.7000000000000008E-2</v>
      </c>
      <c r="L4054" s="84">
        <f t="shared" si="252"/>
        <v>0</v>
      </c>
      <c r="M4054" s="84">
        <v>0</v>
      </c>
      <c r="N4054" s="84">
        <v>0</v>
      </c>
      <c r="O4054" s="84">
        <v>0</v>
      </c>
      <c r="P4054" s="85">
        <f t="shared" si="253"/>
        <v>0</v>
      </c>
      <c r="Q4054" s="85">
        <f t="shared" si="254"/>
        <v>0</v>
      </c>
      <c r="R4054" s="86">
        <f t="shared" si="255"/>
        <v>0</v>
      </c>
      <c r="S4054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workbookViewId="0">
      <selection activeCell="B6" sqref="B6:B14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68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571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67022.263820999739</v>
      </c>
      <c r="L6" s="40">
        <f>SUM(M6,N6,O6)</f>
        <v>12188.575138912096</v>
      </c>
      <c r="M6" s="40">
        <v>3443.8890355320987</v>
      </c>
      <c r="N6" s="40">
        <v>4080.7334671799981</v>
      </c>
      <c r="O6" s="40">
        <v>4663.9526361999997</v>
      </c>
      <c r="P6" s="41">
        <f>IFERROR(M6/K6,0)</f>
        <v>5.1384254114869854E-2</v>
      </c>
      <c r="Q6" s="41">
        <f>IFERROR(SUM(M6,N6)/K6,0)</f>
        <v>0.11227049153112081</v>
      </c>
      <c r="R6" s="42">
        <f>IFERROR(SUM(M6,N6,O6)/K6,0)</f>
        <v>0.18185860106821866</v>
      </c>
      <c r="S6" s="7"/>
    </row>
    <row r="7" spans="1:19" x14ac:dyDescent="0.25">
      <c r="A7" s="44"/>
      <c r="B7" s="45">
        <v>8</v>
      </c>
      <c r="C7" s="46" t="s">
        <v>68</v>
      </c>
      <c r="D7" s="47"/>
      <c r="E7" s="48"/>
      <c r="F7" s="49"/>
      <c r="G7" s="50"/>
      <c r="H7" s="90"/>
      <c r="I7" s="46"/>
      <c r="J7" s="51">
        <v>405.46538499999997</v>
      </c>
      <c r="K7" s="52">
        <v>405.72937900000005</v>
      </c>
      <c r="L7" s="53">
        <f t="shared" ref="L7:L14" si="0">SUM(M7,N7,O7)</f>
        <v>95.597876940786222</v>
      </c>
      <c r="M7" s="53">
        <v>18.847306960786227</v>
      </c>
      <c r="N7" s="53">
        <v>44.470463330000001</v>
      </c>
      <c r="O7" s="53">
        <v>32.28010665</v>
      </c>
      <c r="P7" s="54">
        <f t="shared" ref="P7:P14" si="1">IFERROR(M7/K7,0)</f>
        <v>4.6452901703197158E-2</v>
      </c>
      <c r="Q7" s="54">
        <f t="shared" ref="Q7:Q14" si="2">IFERROR(SUM(M7,N7)/K7,0)</f>
        <v>0.15605912109900777</v>
      </c>
      <c r="R7" s="55">
        <f t="shared" ref="R7:R14" si="3">IFERROR(SUM(M7,N7,O7)/K7,0)</f>
        <v>0.2356198044529238</v>
      </c>
      <c r="S7" s="7"/>
    </row>
    <row r="8" spans="1:19" x14ac:dyDescent="0.25">
      <c r="A8" s="44"/>
      <c r="B8" s="45"/>
      <c r="C8" s="46"/>
      <c r="D8" s="47">
        <v>8</v>
      </c>
      <c r="E8" s="48" t="s">
        <v>69</v>
      </c>
      <c r="F8" s="49"/>
      <c r="G8" s="50"/>
      <c r="H8" s="90"/>
      <c r="I8" s="46"/>
      <c r="J8" s="51">
        <v>405.46538499999997</v>
      </c>
      <c r="K8" s="52">
        <v>405.72937900000005</v>
      </c>
      <c r="L8" s="53">
        <f t="shared" si="0"/>
        <v>95.597876940786222</v>
      </c>
      <c r="M8" s="53">
        <v>18.847306960786227</v>
      </c>
      <c r="N8" s="53">
        <v>44.470463330000001</v>
      </c>
      <c r="O8" s="53">
        <v>32.28010665</v>
      </c>
      <c r="P8" s="54">
        <f t="shared" si="1"/>
        <v>4.6452901703197158E-2</v>
      </c>
      <c r="Q8" s="54">
        <f t="shared" si="2"/>
        <v>0.15605912109900777</v>
      </c>
      <c r="R8" s="55">
        <f t="shared" si="3"/>
        <v>0.2356198044529238</v>
      </c>
      <c r="S8" s="7"/>
    </row>
    <row r="9" spans="1:19" ht="38.25" x14ac:dyDescent="0.25">
      <c r="A9" s="44"/>
      <c r="B9" s="45"/>
      <c r="C9" s="46"/>
      <c r="D9" s="47"/>
      <c r="E9" s="48"/>
      <c r="F9" s="49">
        <v>62</v>
      </c>
      <c r="G9" s="50" t="s">
        <v>70</v>
      </c>
      <c r="H9" s="90"/>
      <c r="I9" s="46"/>
      <c r="J9" s="51">
        <v>145.93673400000003</v>
      </c>
      <c r="K9" s="52">
        <v>145.94780700000007</v>
      </c>
      <c r="L9" s="53">
        <f t="shared" si="0"/>
        <v>38.531436384705572</v>
      </c>
      <c r="M9" s="53">
        <v>7.2436343147055595</v>
      </c>
      <c r="N9" s="53">
        <v>17.957316670000008</v>
      </c>
      <c r="O9" s="53">
        <v>13.330485400000001</v>
      </c>
      <c r="P9" s="54">
        <f t="shared" si="1"/>
        <v>4.9631676306760512E-2</v>
      </c>
      <c r="Q9" s="54">
        <f t="shared" si="2"/>
        <v>0.17267098083019194</v>
      </c>
      <c r="R9" s="55">
        <f t="shared" si="3"/>
        <v>0.26400832720087086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15</v>
      </c>
      <c r="I10" s="67" t="s">
        <v>255</v>
      </c>
      <c r="J10" s="72">
        <v>1.7378619999999998</v>
      </c>
      <c r="K10" s="73">
        <v>1.7390639999999999</v>
      </c>
      <c r="L10" s="73">
        <f t="shared" si="0"/>
        <v>0.24040408964578322</v>
      </c>
      <c r="M10" s="73">
        <v>8.0075369645783212E-2</v>
      </c>
      <c r="N10" s="73">
        <v>8.4502080000000007E-2</v>
      </c>
      <c r="O10" s="73">
        <v>7.5826640000000001E-2</v>
      </c>
      <c r="P10" s="74">
        <f t="shared" si="1"/>
        <v>4.6045096469010463E-2</v>
      </c>
      <c r="Q10" s="74">
        <f t="shared" si="2"/>
        <v>9.4635648628102947E-2</v>
      </c>
      <c r="R10" s="75">
        <f t="shared" si="3"/>
        <v>0.13823763222387631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98</v>
      </c>
      <c r="I11" s="67" t="s">
        <v>280</v>
      </c>
      <c r="J11" s="72">
        <v>144.19887200000002</v>
      </c>
      <c r="K11" s="73">
        <v>144.20874300000006</v>
      </c>
      <c r="L11" s="73">
        <f t="shared" si="0"/>
        <v>38.291032295059786</v>
      </c>
      <c r="M11" s="73">
        <v>7.1635589450597763</v>
      </c>
      <c r="N11" s="73">
        <v>17.872814590000008</v>
      </c>
      <c r="O11" s="73">
        <v>13.25465876</v>
      </c>
      <c r="P11" s="74">
        <f t="shared" si="1"/>
        <v>4.9674928135666319E-2</v>
      </c>
      <c r="Q11" s="74">
        <f t="shared" si="2"/>
        <v>0.17361203637327158</v>
      </c>
      <c r="R11" s="75">
        <f t="shared" si="3"/>
        <v>0.26552504028871377</v>
      </c>
      <c r="S11" s="7"/>
    </row>
    <row r="12" spans="1:19" ht="25.5" x14ac:dyDescent="0.25">
      <c r="A12" s="44"/>
      <c r="B12" s="45"/>
      <c r="C12" s="46"/>
      <c r="D12" s="47"/>
      <c r="E12" s="48"/>
      <c r="F12" s="49">
        <v>133</v>
      </c>
      <c r="G12" s="50" t="s">
        <v>71</v>
      </c>
      <c r="H12" s="90"/>
      <c r="I12" s="46"/>
      <c r="J12" s="51">
        <v>259.52865099999997</v>
      </c>
      <c r="K12" s="52">
        <v>259.78157199999998</v>
      </c>
      <c r="L12" s="53">
        <f t="shared" si="0"/>
        <v>57.066440556080664</v>
      </c>
      <c r="M12" s="53">
        <v>11.603672646080668</v>
      </c>
      <c r="N12" s="53">
        <v>26.513146659999997</v>
      </c>
      <c r="O12" s="53">
        <v>18.94962125</v>
      </c>
      <c r="P12" s="54">
        <f t="shared" si="1"/>
        <v>4.4667035297179081E-2</v>
      </c>
      <c r="Q12" s="54">
        <f t="shared" si="2"/>
        <v>0.14672641716896173</v>
      </c>
      <c r="R12" s="55">
        <f t="shared" si="3"/>
        <v>0.2196708570078276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15</v>
      </c>
      <c r="I13" s="67" t="s">
        <v>255</v>
      </c>
      <c r="J13" s="72">
        <v>201.06579299999996</v>
      </c>
      <c r="K13" s="73">
        <v>201.32160399999998</v>
      </c>
      <c r="L13" s="73">
        <f t="shared" si="0"/>
        <v>49.973564996154785</v>
      </c>
      <c r="M13" s="73">
        <v>10.033429506154789</v>
      </c>
      <c r="N13" s="73">
        <v>23.461774249999998</v>
      </c>
      <c r="O13" s="73">
        <v>16.478361239999998</v>
      </c>
      <c r="P13" s="74">
        <f t="shared" si="1"/>
        <v>4.9837818231146171E-2</v>
      </c>
      <c r="Q13" s="74">
        <f t="shared" si="2"/>
        <v>0.16637659888779144</v>
      </c>
      <c r="R13" s="75">
        <f t="shared" si="3"/>
        <v>0.24822753248158499</v>
      </c>
      <c r="S13" s="7"/>
    </row>
    <row r="14" spans="1:19" ht="15.75" thickBot="1" x14ac:dyDescent="0.3">
      <c r="A14" s="76"/>
      <c r="B14" s="77"/>
      <c r="C14" s="78"/>
      <c r="D14" s="79"/>
      <c r="E14" s="80"/>
      <c r="F14" s="81"/>
      <c r="G14" s="82"/>
      <c r="H14" s="76">
        <v>98</v>
      </c>
      <c r="I14" s="78" t="s">
        <v>280</v>
      </c>
      <c r="J14" s="83">
        <v>58.462857999999997</v>
      </c>
      <c r="K14" s="84">
        <v>58.459967999999996</v>
      </c>
      <c r="L14" s="84">
        <f t="shared" si="0"/>
        <v>7.0928755599258784</v>
      </c>
      <c r="M14" s="84">
        <v>1.5702431399258785</v>
      </c>
      <c r="N14" s="84">
        <v>3.0513724099999999</v>
      </c>
      <c r="O14" s="84">
        <v>2.47126001</v>
      </c>
      <c r="P14" s="85">
        <f t="shared" si="1"/>
        <v>2.6860143678591793E-2</v>
      </c>
      <c r="Q14" s="85">
        <f t="shared" si="2"/>
        <v>7.9056073891896048E-2</v>
      </c>
      <c r="R14" s="86">
        <f t="shared" si="3"/>
        <v>0.12132876227243024</v>
      </c>
      <c r="S14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B6" sqref="B6:B15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68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572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8</v>
      </c>
      <c r="C7" s="46" t="s">
        <v>68</v>
      </c>
      <c r="D7" s="47"/>
      <c r="E7" s="48"/>
      <c r="F7" s="49"/>
      <c r="G7" s="50"/>
      <c r="H7" s="90"/>
      <c r="I7" s="46"/>
      <c r="J7" s="51">
        <v>405.46538499999997</v>
      </c>
      <c r="K7" s="52">
        <v>405.72937900000005</v>
      </c>
      <c r="L7" s="53">
        <f t="shared" ref="L7:L15" si="0">SUM(M7,N7,O7)</f>
        <v>95.597876940786236</v>
      </c>
      <c r="M7" s="53">
        <v>18.847306960786227</v>
      </c>
      <c r="N7" s="53">
        <v>44.470463330000008</v>
      </c>
      <c r="O7" s="53">
        <v>32.28010665</v>
      </c>
      <c r="P7" s="54">
        <f t="shared" ref="P7:P15" si="1">IFERROR(M7/K7,0)</f>
        <v>4.6452901703197158E-2</v>
      </c>
      <c r="Q7" s="54">
        <f t="shared" ref="Q7:Q15" si="2">IFERROR(SUM(M7,N7)/K7,0)</f>
        <v>0.1560591210990078</v>
      </c>
      <c r="R7" s="55">
        <f t="shared" ref="R7:R15" si="3">IFERROR(SUM(M7,N7,O7)/K7,0)</f>
        <v>0.23561980445292383</v>
      </c>
      <c r="S7" s="7"/>
    </row>
    <row r="8" spans="1:19" x14ac:dyDescent="0.25">
      <c r="A8" s="44"/>
      <c r="B8" s="45"/>
      <c r="C8" s="46"/>
      <c r="D8" s="47">
        <v>8</v>
      </c>
      <c r="E8" s="48" t="s">
        <v>69</v>
      </c>
      <c r="F8" s="49"/>
      <c r="G8" s="50"/>
      <c r="H8" s="90"/>
      <c r="I8" s="46"/>
      <c r="J8" s="51">
        <v>405.46538499999997</v>
      </c>
      <c r="K8" s="52">
        <v>405.72937900000005</v>
      </c>
      <c r="L8" s="53">
        <f t="shared" si="0"/>
        <v>95.597876940786236</v>
      </c>
      <c r="M8" s="53">
        <v>18.847306960786227</v>
      </c>
      <c r="N8" s="53">
        <v>44.470463330000008</v>
      </c>
      <c r="O8" s="53">
        <v>32.28010665</v>
      </c>
      <c r="P8" s="54">
        <f t="shared" si="1"/>
        <v>4.6452901703197158E-2</v>
      </c>
      <c r="Q8" s="54">
        <f t="shared" si="2"/>
        <v>0.1560591210990078</v>
      </c>
      <c r="R8" s="55">
        <f t="shared" si="3"/>
        <v>0.23561980445292383</v>
      </c>
      <c r="S8" s="7"/>
    </row>
    <row r="9" spans="1:19" ht="38.25" x14ac:dyDescent="0.25">
      <c r="A9" s="44"/>
      <c r="B9" s="45"/>
      <c r="C9" s="46"/>
      <c r="D9" s="47"/>
      <c r="E9" s="48"/>
      <c r="F9" s="49">
        <v>62</v>
      </c>
      <c r="G9" s="50" t="s">
        <v>70</v>
      </c>
      <c r="H9" s="90"/>
      <c r="I9" s="46"/>
      <c r="J9" s="51">
        <v>145.93673400000003</v>
      </c>
      <c r="K9" s="52">
        <v>145.94780700000007</v>
      </c>
      <c r="L9" s="53">
        <f t="shared" si="0"/>
        <v>38.531436384705572</v>
      </c>
      <c r="M9" s="53">
        <v>7.2436343147055595</v>
      </c>
      <c r="N9" s="53">
        <v>17.957316670000008</v>
      </c>
      <c r="O9" s="53">
        <v>13.330485400000001</v>
      </c>
      <c r="P9" s="54">
        <f t="shared" si="1"/>
        <v>4.9631676306760512E-2</v>
      </c>
      <c r="Q9" s="54">
        <f t="shared" si="2"/>
        <v>0.17267098083019194</v>
      </c>
      <c r="R9" s="55">
        <f t="shared" si="3"/>
        <v>0.26400832720087086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9.9472000000000005E-2</v>
      </c>
      <c r="K10" s="73">
        <v>9.9472000000000005E-2</v>
      </c>
      <c r="L10" s="73">
        <f t="shared" si="0"/>
        <v>1.14E-2</v>
      </c>
      <c r="M10" s="73">
        <v>0</v>
      </c>
      <c r="N10" s="73">
        <v>0</v>
      </c>
      <c r="O10" s="73">
        <v>1.14E-2</v>
      </c>
      <c r="P10" s="74">
        <f t="shared" si="1"/>
        <v>0</v>
      </c>
      <c r="Q10" s="74">
        <f t="shared" si="2"/>
        <v>0</v>
      </c>
      <c r="R10" s="75">
        <f t="shared" si="3"/>
        <v>0.11460511500723822</v>
      </c>
      <c r="S10" s="7"/>
    </row>
    <row r="11" spans="1:19" ht="25.5" x14ac:dyDescent="0.25">
      <c r="A11" s="66"/>
      <c r="B11" s="56"/>
      <c r="C11" s="67"/>
      <c r="D11" s="68"/>
      <c r="E11" s="69"/>
      <c r="F11" s="70"/>
      <c r="G11" s="71"/>
      <c r="H11" s="66">
        <v>3000144</v>
      </c>
      <c r="I11" s="67" t="s">
        <v>368</v>
      </c>
      <c r="J11" s="72">
        <v>144.09940000000003</v>
      </c>
      <c r="K11" s="73">
        <v>144.10927100000006</v>
      </c>
      <c r="L11" s="73">
        <f t="shared" si="0"/>
        <v>38.279632295059784</v>
      </c>
      <c r="M11" s="73">
        <v>7.1635589450597763</v>
      </c>
      <c r="N11" s="73">
        <v>17.872814590000008</v>
      </c>
      <c r="O11" s="73">
        <v>13.24325876</v>
      </c>
      <c r="P11" s="74">
        <f t="shared" si="1"/>
        <v>4.9709216453254927E-2</v>
      </c>
      <c r="Q11" s="74">
        <f t="shared" si="2"/>
        <v>0.17373187277492905</v>
      </c>
      <c r="R11" s="75">
        <f t="shared" si="3"/>
        <v>0.26562921337003897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3000260</v>
      </c>
      <c r="I12" s="67" t="s">
        <v>369</v>
      </c>
      <c r="J12" s="72">
        <v>1.7378619999999998</v>
      </c>
      <c r="K12" s="73">
        <v>1.7390639999999999</v>
      </c>
      <c r="L12" s="73">
        <f t="shared" si="0"/>
        <v>0.24040408964578322</v>
      </c>
      <c r="M12" s="73">
        <v>8.0075369645783212E-2</v>
      </c>
      <c r="N12" s="73">
        <v>8.4502080000000007E-2</v>
      </c>
      <c r="O12" s="73">
        <v>7.5826640000000001E-2</v>
      </c>
      <c r="P12" s="74">
        <f t="shared" si="1"/>
        <v>4.6045096469010463E-2</v>
      </c>
      <c r="Q12" s="74">
        <f t="shared" si="2"/>
        <v>9.4635648628102947E-2</v>
      </c>
      <c r="R12" s="75">
        <f t="shared" si="3"/>
        <v>0.13823763222387631</v>
      </c>
      <c r="S12" s="7"/>
    </row>
    <row r="13" spans="1:19" ht="25.5" x14ac:dyDescent="0.25">
      <c r="A13" s="44"/>
      <c r="B13" s="45"/>
      <c r="C13" s="46"/>
      <c r="D13" s="47"/>
      <c r="E13" s="48"/>
      <c r="F13" s="49">
        <v>133</v>
      </c>
      <c r="G13" s="50" t="s">
        <v>71</v>
      </c>
      <c r="H13" s="90"/>
      <c r="I13" s="46"/>
      <c r="J13" s="51">
        <v>259.52865099999997</v>
      </c>
      <c r="K13" s="52">
        <v>259.78157199999998</v>
      </c>
      <c r="L13" s="53">
        <f t="shared" si="0"/>
        <v>57.066440556080664</v>
      </c>
      <c r="M13" s="53">
        <v>11.603672646080668</v>
      </c>
      <c r="N13" s="53">
        <v>26.513146659999997</v>
      </c>
      <c r="O13" s="53">
        <v>18.949621249999996</v>
      </c>
      <c r="P13" s="54">
        <f t="shared" si="1"/>
        <v>4.4667035297179081E-2</v>
      </c>
      <c r="Q13" s="54">
        <f t="shared" si="2"/>
        <v>0.14672641716896173</v>
      </c>
      <c r="R13" s="55">
        <f t="shared" si="3"/>
        <v>0.2196708570078276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3000710</v>
      </c>
      <c r="I14" s="67" t="s">
        <v>370</v>
      </c>
      <c r="J14" s="72">
        <v>251.48519599999997</v>
      </c>
      <c r="K14" s="73">
        <v>251.48519599999997</v>
      </c>
      <c r="L14" s="73">
        <f t="shared" si="0"/>
        <v>56.483745123725072</v>
      </c>
      <c r="M14" s="73">
        <v>11.411154573725071</v>
      </c>
      <c r="N14" s="73">
        <v>26.335772799999997</v>
      </c>
      <c r="O14" s="73">
        <v>18.736817749999997</v>
      </c>
      <c r="P14" s="74">
        <f t="shared" si="1"/>
        <v>4.5375054894782246E-2</v>
      </c>
      <c r="Q14" s="74">
        <f t="shared" si="2"/>
        <v>0.15009602145219345</v>
      </c>
      <c r="R14" s="75">
        <f t="shared" si="3"/>
        <v>0.22460067639021217</v>
      </c>
      <c r="S14" s="7"/>
    </row>
    <row r="15" spans="1:19" ht="39" thickBot="1" x14ac:dyDescent="0.3">
      <c r="A15" s="76"/>
      <c r="B15" s="77"/>
      <c r="C15" s="78"/>
      <c r="D15" s="79"/>
      <c r="E15" s="80"/>
      <c r="F15" s="81"/>
      <c r="G15" s="82"/>
      <c r="H15" s="76">
        <v>3000711</v>
      </c>
      <c r="I15" s="78" t="s">
        <v>371</v>
      </c>
      <c r="J15" s="83">
        <v>8.043454999999998</v>
      </c>
      <c r="K15" s="84">
        <v>8.2963759999999986</v>
      </c>
      <c r="L15" s="84">
        <f t="shared" si="0"/>
        <v>0.58269543235559684</v>
      </c>
      <c r="M15" s="84">
        <v>0.19251807235559681</v>
      </c>
      <c r="N15" s="84">
        <v>0.17737386000000002</v>
      </c>
      <c r="O15" s="84">
        <v>0.21280350000000003</v>
      </c>
      <c r="P15" s="85">
        <f t="shared" si="1"/>
        <v>2.3205080429767991E-2</v>
      </c>
      <c r="Q15" s="85">
        <f t="shared" si="2"/>
        <v>4.4584759942846955E-2</v>
      </c>
      <c r="R15" s="86">
        <f t="shared" si="3"/>
        <v>7.0234935392947104E-2</v>
      </c>
      <c r="S15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B6" sqref="B6:B13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72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573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9</v>
      </c>
      <c r="C7" s="46" t="s">
        <v>72</v>
      </c>
      <c r="D7" s="47"/>
      <c r="E7" s="48"/>
      <c r="F7" s="49"/>
      <c r="G7" s="50"/>
      <c r="H7" s="51">
        <v>162.15262500000006</v>
      </c>
      <c r="I7" s="52">
        <v>187.979657</v>
      </c>
      <c r="J7" s="53">
        <f t="shared" ref="J7:J13" si="0">SUM(K7,L7,M7)</f>
        <v>18.616457343948383</v>
      </c>
      <c r="K7" s="53">
        <v>5.5219468239483831</v>
      </c>
      <c r="L7" s="53">
        <v>7.6031297299999991</v>
      </c>
      <c r="M7" s="53">
        <v>5.4913807900000009</v>
      </c>
      <c r="N7" s="54">
        <f t="shared" ref="N7:N13" si="1">IFERROR(K7/I7,0)</f>
        <v>2.9375236193501422E-2</v>
      </c>
      <c r="O7" s="54">
        <f t="shared" ref="O7:O13" si="2">IFERROR(SUM(K7,L7)/I7,0)</f>
        <v>6.9821792226955615E-2</v>
      </c>
      <c r="P7" s="55">
        <f t="shared" ref="P7:P13" si="3">IFERROR(SUM(K7,L7,M7)/I7,0)</f>
        <v>9.9034425538654866E-2</v>
      </c>
      <c r="Q7" s="7"/>
    </row>
    <row r="8" spans="1:17" ht="25.5" x14ac:dyDescent="0.25">
      <c r="A8" s="44"/>
      <c r="B8" s="45"/>
      <c r="C8" s="46"/>
      <c r="D8" s="47">
        <v>55</v>
      </c>
      <c r="E8" s="48" t="s">
        <v>73</v>
      </c>
      <c r="F8" s="49"/>
      <c r="G8" s="50"/>
      <c r="H8" s="51">
        <v>102.82792200000004</v>
      </c>
      <c r="I8" s="52">
        <v>103.31340299999999</v>
      </c>
      <c r="J8" s="53">
        <f t="shared" si="0"/>
        <v>6.8270507973018724</v>
      </c>
      <c r="K8" s="53">
        <v>2.3908348073018715</v>
      </c>
      <c r="L8" s="53">
        <v>2.7340907600000004</v>
      </c>
      <c r="M8" s="53">
        <v>1.7021252300000003</v>
      </c>
      <c r="N8" s="54">
        <f t="shared" si="1"/>
        <v>2.314157445091487E-2</v>
      </c>
      <c r="O8" s="54">
        <f t="shared" si="2"/>
        <v>4.9605621521361297E-2</v>
      </c>
      <c r="P8" s="55">
        <f t="shared" si="3"/>
        <v>6.6080978837778415E-2</v>
      </c>
      <c r="Q8" s="7"/>
    </row>
    <row r="9" spans="1:17" x14ac:dyDescent="0.25">
      <c r="A9" s="66"/>
      <c r="B9" s="56"/>
      <c r="C9" s="67"/>
      <c r="D9" s="68"/>
      <c r="E9" s="69"/>
      <c r="F9" s="70">
        <v>134</v>
      </c>
      <c r="G9" s="71" t="s">
        <v>74</v>
      </c>
      <c r="H9" s="72">
        <v>102.82792200000004</v>
      </c>
      <c r="I9" s="73">
        <v>103.31340299999999</v>
      </c>
      <c r="J9" s="73">
        <f t="shared" si="0"/>
        <v>6.8270507973018724</v>
      </c>
      <c r="K9" s="73">
        <v>2.3908348073018715</v>
      </c>
      <c r="L9" s="73">
        <v>2.7340907600000004</v>
      </c>
      <c r="M9" s="73">
        <v>1.7021252300000003</v>
      </c>
      <c r="N9" s="74">
        <f t="shared" si="1"/>
        <v>2.314157445091487E-2</v>
      </c>
      <c r="O9" s="74">
        <f t="shared" si="2"/>
        <v>4.9605621521361297E-2</v>
      </c>
      <c r="P9" s="75">
        <f t="shared" si="3"/>
        <v>6.6080978837778415E-2</v>
      </c>
      <c r="Q9" s="7"/>
    </row>
    <row r="10" spans="1:17" ht="38.25" x14ac:dyDescent="0.25">
      <c r="A10" s="44"/>
      <c r="B10" s="45"/>
      <c r="C10" s="46"/>
      <c r="D10" s="47">
        <v>57</v>
      </c>
      <c r="E10" s="48" t="s">
        <v>75</v>
      </c>
      <c r="F10" s="49"/>
      <c r="G10" s="50"/>
      <c r="H10" s="51">
        <v>18.745369999999998</v>
      </c>
      <c r="I10" s="52">
        <v>20.012685999999999</v>
      </c>
      <c r="J10" s="53">
        <f t="shared" si="0"/>
        <v>2.3723385291691717</v>
      </c>
      <c r="K10" s="53">
        <v>0.36492459916917142</v>
      </c>
      <c r="L10" s="53">
        <v>1.7159408399999998</v>
      </c>
      <c r="M10" s="53">
        <v>0.29147308999999999</v>
      </c>
      <c r="N10" s="54">
        <f t="shared" si="1"/>
        <v>1.8234663711266516E-2</v>
      </c>
      <c r="O10" s="54">
        <f t="shared" si="2"/>
        <v>0.10397731914492496</v>
      </c>
      <c r="P10" s="55">
        <f t="shared" si="3"/>
        <v>0.11854173543567174</v>
      </c>
      <c r="Q10" s="7"/>
    </row>
    <row r="11" spans="1:17" x14ac:dyDescent="0.25">
      <c r="A11" s="66"/>
      <c r="B11" s="56"/>
      <c r="C11" s="67"/>
      <c r="D11" s="68"/>
      <c r="E11" s="69"/>
      <c r="F11" s="70">
        <v>110</v>
      </c>
      <c r="G11" s="71" t="s">
        <v>76</v>
      </c>
      <c r="H11" s="72">
        <v>18.745369999999998</v>
      </c>
      <c r="I11" s="73">
        <v>20.012685999999999</v>
      </c>
      <c r="J11" s="73">
        <f t="shared" si="0"/>
        <v>2.3723385291691717</v>
      </c>
      <c r="K11" s="73">
        <v>0.36492459916917142</v>
      </c>
      <c r="L11" s="73">
        <v>1.7159408399999998</v>
      </c>
      <c r="M11" s="73">
        <v>0.29147308999999999</v>
      </c>
      <c r="N11" s="74">
        <f t="shared" si="1"/>
        <v>1.8234663711266516E-2</v>
      </c>
      <c r="O11" s="74">
        <f t="shared" si="2"/>
        <v>0.10397731914492496</v>
      </c>
      <c r="P11" s="75">
        <f t="shared" si="3"/>
        <v>0.11854173543567174</v>
      </c>
      <c r="Q11" s="7"/>
    </row>
    <row r="12" spans="1:17" ht="25.5" x14ac:dyDescent="0.25">
      <c r="A12" s="44"/>
      <c r="B12" s="45"/>
      <c r="C12" s="46"/>
      <c r="D12" s="47">
        <v>59</v>
      </c>
      <c r="E12" s="48" t="s">
        <v>77</v>
      </c>
      <c r="F12" s="49"/>
      <c r="G12" s="50"/>
      <c r="H12" s="51">
        <v>40.579333000000005</v>
      </c>
      <c r="I12" s="52">
        <v>64.653568000000007</v>
      </c>
      <c r="J12" s="53">
        <f t="shared" si="0"/>
        <v>9.4170680174773409</v>
      </c>
      <c r="K12" s="53">
        <v>2.7661874174773402</v>
      </c>
      <c r="L12" s="53">
        <v>3.1530981299999996</v>
      </c>
      <c r="M12" s="53">
        <v>3.4977824700000006</v>
      </c>
      <c r="N12" s="54">
        <f t="shared" si="1"/>
        <v>4.2784760424627144E-2</v>
      </c>
      <c r="O12" s="54">
        <f t="shared" si="2"/>
        <v>9.1553888371285863E-2</v>
      </c>
      <c r="P12" s="55">
        <f t="shared" si="3"/>
        <v>0.14565426640456006</v>
      </c>
      <c r="Q12" s="7"/>
    </row>
    <row r="13" spans="1:17" ht="15.75" thickBot="1" x14ac:dyDescent="0.3">
      <c r="A13" s="76"/>
      <c r="B13" s="77"/>
      <c r="C13" s="78"/>
      <c r="D13" s="79"/>
      <c r="E13" s="80"/>
      <c r="F13" s="81">
        <v>34</v>
      </c>
      <c r="G13" s="82" t="s">
        <v>78</v>
      </c>
      <c r="H13" s="83">
        <v>40.579333000000005</v>
      </c>
      <c r="I13" s="84">
        <v>64.653568000000007</v>
      </c>
      <c r="J13" s="84">
        <f t="shared" si="0"/>
        <v>9.4170680174773409</v>
      </c>
      <c r="K13" s="84">
        <v>2.7661874174773402</v>
      </c>
      <c r="L13" s="84">
        <v>3.1530981299999996</v>
      </c>
      <c r="M13" s="84">
        <v>3.4977824700000006</v>
      </c>
      <c r="N13" s="85">
        <f t="shared" si="1"/>
        <v>4.2784760424627144E-2</v>
      </c>
      <c r="O13" s="85">
        <f t="shared" si="2"/>
        <v>9.1553888371285863E-2</v>
      </c>
      <c r="P13" s="86">
        <f t="shared" si="3"/>
        <v>0.14565426640456006</v>
      </c>
      <c r="Q13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workbookViewId="0">
      <selection activeCell="B6" sqref="B6:B3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72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574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67022.263820999739</v>
      </c>
      <c r="L6" s="40">
        <f>SUM(M6,N6,O6)</f>
        <v>12188.575138912096</v>
      </c>
      <c r="M6" s="40">
        <v>3443.8890355320987</v>
      </c>
      <c r="N6" s="40">
        <v>4080.7334671799981</v>
      </c>
      <c r="O6" s="40">
        <v>4663.9526361999997</v>
      </c>
      <c r="P6" s="41">
        <f>IFERROR(M6/K6,0)</f>
        <v>5.1384254114869854E-2</v>
      </c>
      <c r="Q6" s="41">
        <f>IFERROR(SUM(M6,N6)/K6,0)</f>
        <v>0.11227049153112081</v>
      </c>
      <c r="R6" s="42">
        <f>IFERROR(SUM(M6,N6,O6)/K6,0)</f>
        <v>0.18185860106821866</v>
      </c>
      <c r="S6" s="7"/>
    </row>
    <row r="7" spans="1:19" x14ac:dyDescent="0.25">
      <c r="A7" s="44"/>
      <c r="B7" s="45">
        <v>9</v>
      </c>
      <c r="C7" s="46" t="s">
        <v>72</v>
      </c>
      <c r="D7" s="47"/>
      <c r="E7" s="48"/>
      <c r="F7" s="49"/>
      <c r="G7" s="50"/>
      <c r="H7" s="90"/>
      <c r="I7" s="46"/>
      <c r="J7" s="51">
        <v>162.15262500000003</v>
      </c>
      <c r="K7" s="52">
        <v>187.979657</v>
      </c>
      <c r="L7" s="53">
        <f t="shared" ref="L7:L36" si="0">SUM(M7,N7,O7)</f>
        <v>18.616457343948383</v>
      </c>
      <c r="M7" s="53">
        <v>5.5219468239483831</v>
      </c>
      <c r="N7" s="53">
        <v>7.6031297300000009</v>
      </c>
      <c r="O7" s="53">
        <v>5.49138079</v>
      </c>
      <c r="P7" s="54">
        <f t="shared" ref="P7:P36" si="1">IFERROR(M7/K7,0)</f>
        <v>2.9375236193501422E-2</v>
      </c>
      <c r="Q7" s="54">
        <f t="shared" ref="Q7:Q36" si="2">IFERROR(SUM(M7,N7)/K7,0)</f>
        <v>6.9821792226955615E-2</v>
      </c>
      <c r="R7" s="55">
        <f t="shared" ref="R7:R36" si="3">IFERROR(SUM(M7,N7,O7)/K7,0)</f>
        <v>9.9034425538654866E-2</v>
      </c>
      <c r="S7" s="7"/>
    </row>
    <row r="8" spans="1:19" ht="25.5" x14ac:dyDescent="0.25">
      <c r="A8" s="44"/>
      <c r="B8" s="45"/>
      <c r="C8" s="46"/>
      <c r="D8" s="47">
        <v>55</v>
      </c>
      <c r="E8" s="48" t="s">
        <v>73</v>
      </c>
      <c r="F8" s="49"/>
      <c r="G8" s="50"/>
      <c r="H8" s="90"/>
      <c r="I8" s="46"/>
      <c r="J8" s="51">
        <v>102.82792200000004</v>
      </c>
      <c r="K8" s="52">
        <v>103.31340299999999</v>
      </c>
      <c r="L8" s="53">
        <f t="shared" si="0"/>
        <v>6.8270507973018724</v>
      </c>
      <c r="M8" s="53">
        <v>2.3908348073018715</v>
      </c>
      <c r="N8" s="53">
        <v>2.7340907600000008</v>
      </c>
      <c r="O8" s="53">
        <v>1.7021252300000003</v>
      </c>
      <c r="P8" s="54">
        <f t="shared" si="1"/>
        <v>2.314157445091487E-2</v>
      </c>
      <c r="Q8" s="54">
        <f t="shared" si="2"/>
        <v>4.9605621521361297E-2</v>
      </c>
      <c r="R8" s="55">
        <f t="shared" si="3"/>
        <v>6.6080978837778415E-2</v>
      </c>
      <c r="S8" s="7"/>
    </row>
    <row r="9" spans="1:19" x14ac:dyDescent="0.25">
      <c r="A9" s="44"/>
      <c r="B9" s="45"/>
      <c r="C9" s="46"/>
      <c r="D9" s="47"/>
      <c r="E9" s="48"/>
      <c r="F9" s="49">
        <v>134</v>
      </c>
      <c r="G9" s="50" t="s">
        <v>74</v>
      </c>
      <c r="H9" s="90"/>
      <c r="I9" s="46"/>
      <c r="J9" s="51">
        <v>102.82792200000004</v>
      </c>
      <c r="K9" s="52">
        <v>103.31340299999999</v>
      </c>
      <c r="L9" s="53">
        <f t="shared" si="0"/>
        <v>6.8270507973018724</v>
      </c>
      <c r="M9" s="53">
        <v>2.3908348073018715</v>
      </c>
      <c r="N9" s="53">
        <v>2.7340907600000008</v>
      </c>
      <c r="O9" s="53">
        <v>1.7021252300000003</v>
      </c>
      <c r="P9" s="54">
        <f t="shared" si="1"/>
        <v>2.314157445091487E-2</v>
      </c>
      <c r="Q9" s="54">
        <f t="shared" si="2"/>
        <v>4.9605621521361297E-2</v>
      </c>
      <c r="R9" s="55">
        <f t="shared" si="3"/>
        <v>6.6080978837778415E-2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15</v>
      </c>
      <c r="I10" s="67" t="s">
        <v>255</v>
      </c>
      <c r="J10" s="72">
        <v>102.82792200000004</v>
      </c>
      <c r="K10" s="73">
        <v>103.31340299999999</v>
      </c>
      <c r="L10" s="73">
        <f t="shared" si="0"/>
        <v>6.8270507973018724</v>
      </c>
      <c r="M10" s="73">
        <v>2.3908348073018715</v>
      </c>
      <c r="N10" s="73">
        <v>2.7340907600000008</v>
      </c>
      <c r="O10" s="73">
        <v>1.7021252300000003</v>
      </c>
      <c r="P10" s="74">
        <f t="shared" si="1"/>
        <v>2.314157445091487E-2</v>
      </c>
      <c r="Q10" s="74">
        <f t="shared" si="2"/>
        <v>4.9605621521361297E-2</v>
      </c>
      <c r="R10" s="75">
        <f t="shared" si="3"/>
        <v>6.6080978837778415E-2</v>
      </c>
      <c r="S10" s="7"/>
    </row>
    <row r="11" spans="1:19" ht="38.25" x14ac:dyDescent="0.25">
      <c r="A11" s="44"/>
      <c r="B11" s="45"/>
      <c r="C11" s="46"/>
      <c r="D11" s="47">
        <v>57</v>
      </c>
      <c r="E11" s="48" t="s">
        <v>75</v>
      </c>
      <c r="F11" s="49"/>
      <c r="G11" s="50"/>
      <c r="H11" s="90"/>
      <c r="I11" s="46"/>
      <c r="J11" s="51">
        <v>18.745369999999998</v>
      </c>
      <c r="K11" s="52">
        <v>20.012685999999999</v>
      </c>
      <c r="L11" s="53">
        <f t="shared" si="0"/>
        <v>2.3723385291691717</v>
      </c>
      <c r="M11" s="53">
        <v>0.36492459916917142</v>
      </c>
      <c r="N11" s="53">
        <v>1.7159408399999998</v>
      </c>
      <c r="O11" s="53">
        <v>0.29147308999999999</v>
      </c>
      <c r="P11" s="54">
        <f t="shared" si="1"/>
        <v>1.8234663711266516E-2</v>
      </c>
      <c r="Q11" s="54">
        <f t="shared" si="2"/>
        <v>0.10397731914492496</v>
      </c>
      <c r="R11" s="55">
        <f t="shared" si="3"/>
        <v>0.11854173543567174</v>
      </c>
      <c r="S11" s="7"/>
    </row>
    <row r="12" spans="1:19" x14ac:dyDescent="0.25">
      <c r="A12" s="44"/>
      <c r="B12" s="45"/>
      <c r="C12" s="46"/>
      <c r="D12" s="47"/>
      <c r="E12" s="48"/>
      <c r="F12" s="49">
        <v>110</v>
      </c>
      <c r="G12" s="50" t="s">
        <v>76</v>
      </c>
      <c r="H12" s="90"/>
      <c r="I12" s="46"/>
      <c r="J12" s="51">
        <v>18.745369999999998</v>
      </c>
      <c r="K12" s="52">
        <v>20.012685999999999</v>
      </c>
      <c r="L12" s="53">
        <f t="shared" si="0"/>
        <v>2.3723385291691717</v>
      </c>
      <c r="M12" s="53">
        <v>0.36492459916917142</v>
      </c>
      <c r="N12" s="53">
        <v>1.7159408399999998</v>
      </c>
      <c r="O12" s="53">
        <v>0.29147308999999999</v>
      </c>
      <c r="P12" s="54">
        <f t="shared" si="1"/>
        <v>1.8234663711266516E-2</v>
      </c>
      <c r="Q12" s="54">
        <f t="shared" si="2"/>
        <v>0.10397731914492496</v>
      </c>
      <c r="R12" s="55">
        <f t="shared" si="3"/>
        <v>0.11854173543567174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15</v>
      </c>
      <c r="I13" s="67" t="s">
        <v>255</v>
      </c>
      <c r="J13" s="72">
        <v>18.745369999999998</v>
      </c>
      <c r="K13" s="73">
        <v>20.012685999999999</v>
      </c>
      <c r="L13" s="73">
        <f t="shared" si="0"/>
        <v>2.3723385291691717</v>
      </c>
      <c r="M13" s="73">
        <v>0.36492459916917142</v>
      </c>
      <c r="N13" s="73">
        <v>1.7159408399999998</v>
      </c>
      <c r="O13" s="73">
        <v>0.29147308999999999</v>
      </c>
      <c r="P13" s="74">
        <f t="shared" si="1"/>
        <v>1.8234663711266516E-2</v>
      </c>
      <c r="Q13" s="74">
        <f t="shared" si="2"/>
        <v>0.10397731914492496</v>
      </c>
      <c r="R13" s="75">
        <f t="shared" si="3"/>
        <v>0.11854173543567174</v>
      </c>
      <c r="S13" s="7"/>
    </row>
    <row r="14" spans="1:19" ht="25.5" x14ac:dyDescent="0.25">
      <c r="A14" s="44"/>
      <c r="B14" s="45"/>
      <c r="C14" s="46"/>
      <c r="D14" s="47">
        <v>59</v>
      </c>
      <c r="E14" s="48" t="s">
        <v>77</v>
      </c>
      <c r="F14" s="49"/>
      <c r="G14" s="50"/>
      <c r="H14" s="90"/>
      <c r="I14" s="46"/>
      <c r="J14" s="51">
        <v>40.579332999999991</v>
      </c>
      <c r="K14" s="52">
        <v>64.653567999999979</v>
      </c>
      <c r="L14" s="53">
        <f t="shared" si="0"/>
        <v>9.4170680174773409</v>
      </c>
      <c r="M14" s="53">
        <v>2.7661874174773402</v>
      </c>
      <c r="N14" s="53">
        <v>3.1530981299999996</v>
      </c>
      <c r="O14" s="53">
        <v>3.4977824699999998</v>
      </c>
      <c r="P14" s="54">
        <f t="shared" si="1"/>
        <v>4.2784760424627165E-2</v>
      </c>
      <c r="Q14" s="54">
        <f t="shared" si="2"/>
        <v>9.1553888371285905E-2</v>
      </c>
      <c r="R14" s="55">
        <f t="shared" si="3"/>
        <v>0.14565426640456014</v>
      </c>
      <c r="S14" s="7"/>
    </row>
    <row r="15" spans="1:19" x14ac:dyDescent="0.25">
      <c r="A15" s="44"/>
      <c r="B15" s="45"/>
      <c r="C15" s="46"/>
      <c r="D15" s="47"/>
      <c r="E15" s="48"/>
      <c r="F15" s="49">
        <v>34</v>
      </c>
      <c r="G15" s="50" t="s">
        <v>78</v>
      </c>
      <c r="H15" s="90"/>
      <c r="I15" s="46"/>
      <c r="J15" s="51">
        <v>40.579332999999991</v>
      </c>
      <c r="K15" s="52">
        <v>64.653567999999979</v>
      </c>
      <c r="L15" s="53">
        <f t="shared" si="0"/>
        <v>9.4170680174773409</v>
      </c>
      <c r="M15" s="53">
        <v>2.7661874174773402</v>
      </c>
      <c r="N15" s="53">
        <v>3.1530981299999996</v>
      </c>
      <c r="O15" s="53">
        <v>3.4977824699999998</v>
      </c>
      <c r="P15" s="54">
        <f t="shared" si="1"/>
        <v>4.2784760424627165E-2</v>
      </c>
      <c r="Q15" s="54">
        <f t="shared" si="2"/>
        <v>9.1553888371285905E-2</v>
      </c>
      <c r="R15" s="55">
        <f t="shared" si="3"/>
        <v>0.14565426640456014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2</v>
      </c>
      <c r="I16" s="67" t="s">
        <v>257</v>
      </c>
      <c r="J16" s="72">
        <v>5.3030000000000001E-2</v>
      </c>
      <c r="K16" s="73">
        <v>0.60459399999999996</v>
      </c>
      <c r="L16" s="73">
        <f t="shared" si="0"/>
        <v>0.10370736033618629</v>
      </c>
      <c r="M16" s="73">
        <v>2.850703033618629E-2</v>
      </c>
      <c r="N16" s="73">
        <v>4.3281500000000001E-2</v>
      </c>
      <c r="O16" s="73">
        <v>3.1918829999999995E-2</v>
      </c>
      <c r="P16" s="74">
        <f t="shared" si="1"/>
        <v>4.7150700033718976E-2</v>
      </c>
      <c r="Q16" s="74">
        <f t="shared" si="2"/>
        <v>0.11873841013338918</v>
      </c>
      <c r="R16" s="75">
        <f t="shared" si="3"/>
        <v>0.1715322354111789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3</v>
      </c>
      <c r="I17" s="67" t="s">
        <v>258</v>
      </c>
      <c r="J17" s="72">
        <v>1.4709E-2</v>
      </c>
      <c r="K17" s="73">
        <v>0.170844</v>
      </c>
      <c r="L17" s="73">
        <f t="shared" si="0"/>
        <v>3.0791399691420605E-2</v>
      </c>
      <c r="M17" s="73">
        <v>9.7078996914206073E-3</v>
      </c>
      <c r="N17" s="73">
        <v>9.7079000000000002E-3</v>
      </c>
      <c r="O17" s="73">
        <v>1.13756E-2</v>
      </c>
      <c r="P17" s="74">
        <f t="shared" si="1"/>
        <v>5.6823181916957032E-2</v>
      </c>
      <c r="Q17" s="74">
        <f t="shared" si="2"/>
        <v>0.11364636564011968</v>
      </c>
      <c r="R17" s="75">
        <f t="shared" si="3"/>
        <v>0.18023108620390887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4</v>
      </c>
      <c r="I18" s="67" t="s">
        <v>259</v>
      </c>
      <c r="J18" s="72">
        <v>5.3030000000000001E-2</v>
      </c>
      <c r="K18" s="73">
        <v>0.55339400000000005</v>
      </c>
      <c r="L18" s="73">
        <f t="shared" si="0"/>
        <v>9.4386100840398668E-2</v>
      </c>
      <c r="M18" s="73">
        <v>2.8623700840398669E-2</v>
      </c>
      <c r="N18" s="73">
        <v>4.0026800000000001E-2</v>
      </c>
      <c r="O18" s="73">
        <v>2.5735599999999997E-2</v>
      </c>
      <c r="P18" s="74">
        <f t="shared" si="1"/>
        <v>5.1723908897455824E-2</v>
      </c>
      <c r="Q18" s="74">
        <f t="shared" si="2"/>
        <v>0.12405356913952566</v>
      </c>
      <c r="R18" s="75">
        <f t="shared" si="3"/>
        <v>0.17055859087810613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5</v>
      </c>
      <c r="I19" s="67" t="s">
        <v>260</v>
      </c>
      <c r="J19" s="72">
        <v>2.9618000000000002E-2</v>
      </c>
      <c r="K19" s="73">
        <v>0.44509100000000007</v>
      </c>
      <c r="L19" s="73">
        <f t="shared" si="0"/>
        <v>3.9849419984787221E-2</v>
      </c>
      <c r="M19" s="73">
        <v>1.2207899984787218E-2</v>
      </c>
      <c r="N19" s="73">
        <v>1.2227399999999999E-2</v>
      </c>
      <c r="O19" s="73">
        <v>1.541412E-2</v>
      </c>
      <c r="P19" s="74">
        <f t="shared" si="1"/>
        <v>2.7427874265683234E-2</v>
      </c>
      <c r="Q19" s="74">
        <f t="shared" si="2"/>
        <v>5.4899559831106927E-2</v>
      </c>
      <c r="R19" s="75">
        <f t="shared" si="3"/>
        <v>8.9530949816525637E-2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6</v>
      </c>
      <c r="I20" s="67" t="s">
        <v>261</v>
      </c>
      <c r="J20" s="72">
        <v>2.9618000000000002E-2</v>
      </c>
      <c r="K20" s="73">
        <v>0.56761099999999998</v>
      </c>
      <c r="L20" s="73">
        <f t="shared" si="0"/>
        <v>9.3679100846359137E-2</v>
      </c>
      <c r="M20" s="73">
        <v>2.7523700846359134E-2</v>
      </c>
      <c r="N20" s="73">
        <v>3.5332349999999998E-2</v>
      </c>
      <c r="O20" s="73">
        <v>3.0823050000000001E-2</v>
      </c>
      <c r="P20" s="74">
        <f t="shared" si="1"/>
        <v>4.8490428914096335E-2</v>
      </c>
      <c r="Q20" s="74">
        <f t="shared" si="2"/>
        <v>0.11073790121466838</v>
      </c>
      <c r="R20" s="75">
        <f t="shared" si="3"/>
        <v>0.16504102430424911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8</v>
      </c>
      <c r="I21" s="67" t="s">
        <v>262</v>
      </c>
      <c r="J21" s="72">
        <v>5.4030000000000002E-2</v>
      </c>
      <c r="K21" s="73">
        <v>0.68694499999999992</v>
      </c>
      <c r="L21" s="73">
        <f t="shared" si="0"/>
        <v>0.11863962038702071</v>
      </c>
      <c r="M21" s="73">
        <v>3.6213070387020707E-2</v>
      </c>
      <c r="N21" s="73">
        <v>4.038775E-2</v>
      </c>
      <c r="O21" s="73">
        <v>4.2038800000000001E-2</v>
      </c>
      <c r="P21" s="74">
        <f t="shared" si="1"/>
        <v>5.2716113207055458E-2</v>
      </c>
      <c r="Q21" s="74">
        <f t="shared" si="2"/>
        <v>0.11150939360068232</v>
      </c>
      <c r="R21" s="75">
        <f t="shared" si="3"/>
        <v>0.1727061415208215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9</v>
      </c>
      <c r="I22" s="67" t="s">
        <v>263</v>
      </c>
      <c r="J22" s="72">
        <v>2.8618000000000001E-2</v>
      </c>
      <c r="K22" s="73">
        <v>0.46566399999999997</v>
      </c>
      <c r="L22" s="73">
        <f t="shared" si="0"/>
        <v>4.4753249855333382E-2</v>
      </c>
      <c r="M22" s="73">
        <v>1.070789985533338E-2</v>
      </c>
      <c r="N22" s="73">
        <v>1.5227899999999999E-2</v>
      </c>
      <c r="O22" s="73">
        <v>1.8817449999999999E-2</v>
      </c>
      <c r="P22" s="74">
        <f t="shared" si="1"/>
        <v>2.2994905887793304E-2</v>
      </c>
      <c r="Q22" s="74">
        <f t="shared" si="2"/>
        <v>5.5696381629959331E-2</v>
      </c>
      <c r="R22" s="75">
        <f t="shared" si="3"/>
        <v>9.6106312395489848E-2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10</v>
      </c>
      <c r="I23" s="67" t="s">
        <v>264</v>
      </c>
      <c r="J23" s="72">
        <v>2.8618000000000001E-2</v>
      </c>
      <c r="K23" s="73">
        <v>0.42878600000000006</v>
      </c>
      <c r="L23" s="73">
        <f t="shared" si="0"/>
        <v>3.7437269921829809E-2</v>
      </c>
      <c r="M23" s="73">
        <v>1.2107899921829812E-2</v>
      </c>
      <c r="N23" s="73">
        <v>1.21584E-2</v>
      </c>
      <c r="O23" s="73">
        <v>1.3170969999999999E-2</v>
      </c>
      <c r="P23" s="74">
        <f t="shared" si="1"/>
        <v>2.8237628844761282E-2</v>
      </c>
      <c r="Q23" s="74">
        <f t="shared" si="2"/>
        <v>5.659303223946166E-2</v>
      </c>
      <c r="R23" s="75">
        <f t="shared" si="3"/>
        <v>8.7309916652665437E-2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11</v>
      </c>
      <c r="I24" s="67" t="s">
        <v>265</v>
      </c>
      <c r="J24" s="72">
        <v>5.3030000000000001E-2</v>
      </c>
      <c r="K24" s="73">
        <v>0.81334700000000004</v>
      </c>
      <c r="L24" s="73">
        <f t="shared" si="0"/>
        <v>8.6189350226484246E-2</v>
      </c>
      <c r="M24" s="73">
        <v>1.8811850226484239E-2</v>
      </c>
      <c r="N24" s="73">
        <v>3.2765249999999996E-2</v>
      </c>
      <c r="O24" s="73">
        <v>3.4612250000000004E-2</v>
      </c>
      <c r="P24" s="74">
        <f t="shared" si="1"/>
        <v>2.3128935407008618E-2</v>
      </c>
      <c r="Q24" s="74">
        <f t="shared" si="2"/>
        <v>6.3413401938513608E-2</v>
      </c>
      <c r="R24" s="75">
        <f t="shared" si="3"/>
        <v>0.10596873195141095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12</v>
      </c>
      <c r="I25" s="67" t="s">
        <v>266</v>
      </c>
      <c r="J25" s="72">
        <v>5.3030000000000001E-2</v>
      </c>
      <c r="K25" s="73">
        <v>0.54295099999999985</v>
      </c>
      <c r="L25" s="73">
        <f t="shared" si="0"/>
        <v>9.9660230710284403E-2</v>
      </c>
      <c r="M25" s="73">
        <v>2.4420580710284412E-2</v>
      </c>
      <c r="N25" s="73">
        <v>3.7362720000000002E-2</v>
      </c>
      <c r="O25" s="73">
        <v>3.7876929999999996E-2</v>
      </c>
      <c r="P25" s="74">
        <f t="shared" si="1"/>
        <v>4.4977503882089577E-2</v>
      </c>
      <c r="Q25" s="74">
        <f t="shared" si="2"/>
        <v>0.11379166943294042</v>
      </c>
      <c r="R25" s="75">
        <f t="shared" si="3"/>
        <v>0.18355290018857029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13</v>
      </c>
      <c r="I26" s="67" t="s">
        <v>267</v>
      </c>
      <c r="J26" s="72">
        <v>5.3030000000000001E-2</v>
      </c>
      <c r="K26" s="73">
        <v>0.65311699999999995</v>
      </c>
      <c r="L26" s="73">
        <f t="shared" si="0"/>
        <v>0.1267891908254975</v>
      </c>
      <c r="M26" s="73">
        <v>3.1373700825497508E-2</v>
      </c>
      <c r="N26" s="73">
        <v>4.0018049999999999E-2</v>
      </c>
      <c r="O26" s="73">
        <v>5.5397440000000006E-2</v>
      </c>
      <c r="P26" s="74">
        <f t="shared" si="1"/>
        <v>4.8036876739539026E-2</v>
      </c>
      <c r="Q26" s="74">
        <f t="shared" si="2"/>
        <v>0.10930928275561272</v>
      </c>
      <c r="R26" s="75">
        <f t="shared" si="3"/>
        <v>0.19412936859015692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14</v>
      </c>
      <c r="I27" s="67" t="s">
        <v>268</v>
      </c>
      <c r="J27" s="72">
        <v>2.8618000000000001E-2</v>
      </c>
      <c r="K27" s="73">
        <v>0.59072900000000006</v>
      </c>
      <c r="L27" s="73">
        <f t="shared" si="0"/>
        <v>0.12566047084039866</v>
      </c>
      <c r="M27" s="73">
        <v>2.8623700840398669E-2</v>
      </c>
      <c r="N27" s="73">
        <v>3.93762E-2</v>
      </c>
      <c r="O27" s="73">
        <v>5.7660570000000008E-2</v>
      </c>
      <c r="P27" s="74">
        <f t="shared" si="1"/>
        <v>4.8454876670010555E-2</v>
      </c>
      <c r="Q27" s="74">
        <f t="shared" si="2"/>
        <v>0.11511183781463016</v>
      </c>
      <c r="R27" s="75">
        <f t="shared" si="3"/>
        <v>0.21272101224148238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15</v>
      </c>
      <c r="I28" s="67" t="s">
        <v>255</v>
      </c>
      <c r="J28" s="72">
        <v>39.919248999999994</v>
      </c>
      <c r="K28" s="73">
        <v>54.564132999999984</v>
      </c>
      <c r="L28" s="73">
        <f t="shared" si="0"/>
        <v>7.9663500629285586</v>
      </c>
      <c r="M28" s="73">
        <v>2.3937003129285586</v>
      </c>
      <c r="N28" s="73">
        <v>2.6108289300000003</v>
      </c>
      <c r="O28" s="73">
        <v>2.9618208199999994</v>
      </c>
      <c r="P28" s="74">
        <f t="shared" si="1"/>
        <v>4.3869483144331443E-2</v>
      </c>
      <c r="Q28" s="74">
        <f t="shared" si="2"/>
        <v>9.1718294926972643E-2</v>
      </c>
      <c r="R28" s="75">
        <f t="shared" si="3"/>
        <v>0.14599975524083852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16</v>
      </c>
      <c r="I29" s="67" t="s">
        <v>269</v>
      </c>
      <c r="J29" s="72">
        <v>2.8618000000000001E-2</v>
      </c>
      <c r="K29" s="73">
        <v>0.41754599999999997</v>
      </c>
      <c r="L29" s="73">
        <f t="shared" si="0"/>
        <v>2.204151009102067E-2</v>
      </c>
      <c r="M29" s="73">
        <v>4.5039500910206698E-3</v>
      </c>
      <c r="N29" s="73">
        <v>5.9444500000000004E-3</v>
      </c>
      <c r="O29" s="73">
        <v>1.159311E-2</v>
      </c>
      <c r="P29" s="74">
        <f t="shared" si="1"/>
        <v>1.07867159331443E-2</v>
      </c>
      <c r="Q29" s="74">
        <f t="shared" si="2"/>
        <v>2.5023350938628727E-2</v>
      </c>
      <c r="R29" s="75">
        <f t="shared" si="3"/>
        <v>5.278821995904804E-2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17</v>
      </c>
      <c r="I30" s="67" t="s">
        <v>270</v>
      </c>
      <c r="J30" s="72">
        <v>1.2206E-2</v>
      </c>
      <c r="K30" s="73">
        <v>0.16940899999999998</v>
      </c>
      <c r="L30" s="73">
        <f t="shared" si="0"/>
        <v>3.0907369900589995E-2</v>
      </c>
      <c r="M30" s="73">
        <v>9.5870699005899951E-3</v>
      </c>
      <c r="N30" s="73">
        <v>1.00809E-2</v>
      </c>
      <c r="O30" s="73">
        <v>1.12394E-2</v>
      </c>
      <c r="P30" s="74">
        <f t="shared" si="1"/>
        <v>5.6591266701237812E-2</v>
      </c>
      <c r="Q30" s="74">
        <f t="shared" si="2"/>
        <v>0.11609755031072728</v>
      </c>
      <c r="R30" s="75">
        <f t="shared" si="3"/>
        <v>0.18244231357596113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20</v>
      </c>
      <c r="I31" s="67" t="s">
        <v>273</v>
      </c>
      <c r="J31" s="72">
        <v>3.6220999999999996E-2</v>
      </c>
      <c r="K31" s="73">
        <v>0.94221900000000003</v>
      </c>
      <c r="L31" s="73">
        <f t="shared" si="0"/>
        <v>0.22051246117324888</v>
      </c>
      <c r="M31" s="73">
        <v>3.6227651173248887E-2</v>
      </c>
      <c r="N31" s="73">
        <v>0.10964873</v>
      </c>
      <c r="O31" s="73">
        <v>7.4636079999999994E-2</v>
      </c>
      <c r="P31" s="74">
        <f t="shared" si="1"/>
        <v>3.8449289574131795E-2</v>
      </c>
      <c r="Q31" s="74">
        <f t="shared" si="2"/>
        <v>0.15482216042475144</v>
      </c>
      <c r="R31" s="75">
        <f t="shared" si="3"/>
        <v>0.23403525207329598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21</v>
      </c>
      <c r="I32" s="67" t="s">
        <v>274</v>
      </c>
      <c r="J32" s="72">
        <v>3.7220999999999997E-2</v>
      </c>
      <c r="K32" s="73">
        <v>0.79655699999999996</v>
      </c>
      <c r="L32" s="73">
        <f t="shared" si="0"/>
        <v>3.6057289937289766E-2</v>
      </c>
      <c r="M32" s="73">
        <v>1.1207899937289767E-2</v>
      </c>
      <c r="N32" s="73">
        <v>1.12254E-2</v>
      </c>
      <c r="O32" s="73">
        <v>1.3623989999999999E-2</v>
      </c>
      <c r="P32" s="74">
        <f t="shared" si="1"/>
        <v>1.4070430537035978E-2</v>
      </c>
      <c r="Q32" s="74">
        <f t="shared" si="2"/>
        <v>2.816283070425565E-2</v>
      </c>
      <c r="R32" s="75">
        <f t="shared" si="3"/>
        <v>4.526642781030079E-2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22</v>
      </c>
      <c r="I33" s="67" t="s">
        <v>275</v>
      </c>
      <c r="J33" s="72">
        <v>2.9618000000000002E-2</v>
      </c>
      <c r="K33" s="73">
        <v>0.48159200000000002</v>
      </c>
      <c r="L33" s="73">
        <f t="shared" si="0"/>
        <v>4.0077989921829815E-2</v>
      </c>
      <c r="M33" s="73">
        <v>1.2107899921829812E-2</v>
      </c>
      <c r="N33" s="73">
        <v>1.23619E-2</v>
      </c>
      <c r="O33" s="73">
        <v>1.5608189999999999E-2</v>
      </c>
      <c r="P33" s="74">
        <f t="shared" si="1"/>
        <v>2.5141405841105774E-2</v>
      </c>
      <c r="Q33" s="74">
        <f t="shared" si="2"/>
        <v>5.0810229243487874E-2</v>
      </c>
      <c r="R33" s="75">
        <f t="shared" si="3"/>
        <v>8.3219800000477198E-2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23</v>
      </c>
      <c r="I34" s="67" t="s">
        <v>276</v>
      </c>
      <c r="J34" s="72">
        <v>1.5809E-2</v>
      </c>
      <c r="K34" s="73">
        <v>0.28673100000000001</v>
      </c>
      <c r="L34" s="73">
        <f t="shared" si="0"/>
        <v>3.4297699691420602E-2</v>
      </c>
      <c r="M34" s="73">
        <v>9.7078996914206073E-3</v>
      </c>
      <c r="N34" s="73">
        <v>1.3464899999999998E-2</v>
      </c>
      <c r="O34" s="73">
        <v>1.11249E-2</v>
      </c>
      <c r="P34" s="74">
        <f t="shared" si="1"/>
        <v>3.3857168186978759E-2</v>
      </c>
      <c r="Q34" s="74">
        <f t="shared" si="2"/>
        <v>8.0817210875073167E-2</v>
      </c>
      <c r="R34" s="75">
        <f t="shared" si="3"/>
        <v>0.1196162943365754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24</v>
      </c>
      <c r="I35" s="67" t="s">
        <v>277</v>
      </c>
      <c r="J35" s="72">
        <v>1.3206000000000001E-2</v>
      </c>
      <c r="K35" s="73">
        <v>0.18218699999999999</v>
      </c>
      <c r="L35" s="73">
        <f t="shared" si="0"/>
        <v>3.2222019675960653E-2</v>
      </c>
      <c r="M35" s="73">
        <v>1.0607899675960653E-2</v>
      </c>
      <c r="N35" s="73">
        <v>9.8113999999999996E-3</v>
      </c>
      <c r="O35" s="73">
        <v>1.1802719999999999E-2</v>
      </c>
      <c r="P35" s="74">
        <f t="shared" si="1"/>
        <v>5.8225338119408374E-2</v>
      </c>
      <c r="Q35" s="74">
        <f t="shared" si="2"/>
        <v>0.11207879637932812</v>
      </c>
      <c r="R35" s="75">
        <f t="shared" si="3"/>
        <v>0.17686234295509917</v>
      </c>
      <c r="S35" s="7"/>
    </row>
    <row r="36" spans="1:19" ht="15.75" thickBot="1" x14ac:dyDescent="0.3">
      <c r="A36" s="76"/>
      <c r="B36" s="77"/>
      <c r="C36" s="78"/>
      <c r="D36" s="79"/>
      <c r="E36" s="80"/>
      <c r="F36" s="81"/>
      <c r="G36" s="82"/>
      <c r="H36" s="76">
        <v>25</v>
      </c>
      <c r="I36" s="78" t="s">
        <v>278</v>
      </c>
      <c r="J36" s="83">
        <v>8.2059999999999998E-3</v>
      </c>
      <c r="K36" s="84">
        <v>0.29012100000000007</v>
      </c>
      <c r="L36" s="84">
        <f t="shared" si="0"/>
        <v>3.305884969142061E-2</v>
      </c>
      <c r="M36" s="84">
        <v>9.7078996914206073E-3</v>
      </c>
      <c r="N36" s="84">
        <v>1.1859300000000001E-2</v>
      </c>
      <c r="O36" s="84">
        <v>1.1491650000000001E-2</v>
      </c>
      <c r="P36" s="85">
        <f t="shared" si="1"/>
        <v>3.346155463210386E-2</v>
      </c>
      <c r="Q36" s="85">
        <f t="shared" si="2"/>
        <v>7.4338636952928625E-2</v>
      </c>
      <c r="R36" s="86">
        <f t="shared" si="3"/>
        <v>0.11394848939380672</v>
      </c>
      <c r="S36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>
      <selection activeCell="B6" sqref="B6:B2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72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575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9</v>
      </c>
      <c r="C7" s="46" t="s">
        <v>72</v>
      </c>
      <c r="D7" s="47"/>
      <c r="E7" s="48"/>
      <c r="F7" s="49"/>
      <c r="G7" s="50"/>
      <c r="H7" s="90"/>
      <c r="I7" s="46"/>
      <c r="J7" s="51">
        <v>162.15262500000006</v>
      </c>
      <c r="K7" s="52">
        <v>187.97965699999997</v>
      </c>
      <c r="L7" s="53">
        <f t="shared" ref="L7:L26" si="0">SUM(M7,N7,O7)</f>
        <v>18.616457343948383</v>
      </c>
      <c r="M7" s="53">
        <v>5.5219468239483831</v>
      </c>
      <c r="N7" s="53">
        <v>7.6031297300000009</v>
      </c>
      <c r="O7" s="53">
        <v>5.4913807899999991</v>
      </c>
      <c r="P7" s="54">
        <f t="shared" ref="P7:P26" si="1">IFERROR(M7/K7,0)</f>
        <v>2.9375236193501426E-2</v>
      </c>
      <c r="Q7" s="54">
        <f t="shared" ref="Q7:Q26" si="2">IFERROR(SUM(M7,N7)/K7,0)</f>
        <v>6.9821792226955628E-2</v>
      </c>
      <c r="R7" s="55">
        <f t="shared" ref="R7:R26" si="3">IFERROR(SUM(M7,N7,O7)/K7,0)</f>
        <v>9.903442553865488E-2</v>
      </c>
      <c r="S7" s="7"/>
    </row>
    <row r="8" spans="1:19" ht="25.5" x14ac:dyDescent="0.25">
      <c r="A8" s="44"/>
      <c r="B8" s="45"/>
      <c r="C8" s="46"/>
      <c r="D8" s="47">
        <v>55</v>
      </c>
      <c r="E8" s="48" t="s">
        <v>73</v>
      </c>
      <c r="F8" s="49"/>
      <c r="G8" s="50"/>
      <c r="H8" s="90"/>
      <c r="I8" s="46"/>
      <c r="J8" s="51">
        <v>102.82792200000004</v>
      </c>
      <c r="K8" s="52">
        <v>103.31340299999998</v>
      </c>
      <c r="L8" s="53">
        <f t="shared" si="0"/>
        <v>6.8270507973018724</v>
      </c>
      <c r="M8" s="53">
        <v>2.3908348073018715</v>
      </c>
      <c r="N8" s="53">
        <v>2.7340907600000004</v>
      </c>
      <c r="O8" s="53">
        <v>1.7021252300000003</v>
      </c>
      <c r="P8" s="54">
        <f t="shared" si="1"/>
        <v>2.3141574450914873E-2</v>
      </c>
      <c r="Q8" s="54">
        <f t="shared" si="2"/>
        <v>4.9605621521361304E-2</v>
      </c>
      <c r="R8" s="55">
        <f t="shared" si="3"/>
        <v>6.6080978837778429E-2</v>
      </c>
      <c r="S8" s="7"/>
    </row>
    <row r="9" spans="1:19" x14ac:dyDescent="0.25">
      <c r="A9" s="44"/>
      <c r="B9" s="45"/>
      <c r="C9" s="46"/>
      <c r="D9" s="47"/>
      <c r="E9" s="48"/>
      <c r="F9" s="49">
        <v>134</v>
      </c>
      <c r="G9" s="50" t="s">
        <v>74</v>
      </c>
      <c r="H9" s="90"/>
      <c r="I9" s="46"/>
      <c r="J9" s="51">
        <v>102.82792200000004</v>
      </c>
      <c r="K9" s="52">
        <v>103.31340299999998</v>
      </c>
      <c r="L9" s="53">
        <f t="shared" si="0"/>
        <v>6.8270507973018724</v>
      </c>
      <c r="M9" s="53">
        <v>2.3908348073018715</v>
      </c>
      <c r="N9" s="53">
        <v>2.7340907600000004</v>
      </c>
      <c r="O9" s="53">
        <v>1.7021252300000003</v>
      </c>
      <c r="P9" s="54">
        <f t="shared" si="1"/>
        <v>2.3141574450914873E-2</v>
      </c>
      <c r="Q9" s="54">
        <f t="shared" si="2"/>
        <v>4.9605621521361304E-2</v>
      </c>
      <c r="R9" s="55">
        <f t="shared" si="3"/>
        <v>6.6080978837778429E-2</v>
      </c>
      <c r="S9" s="7"/>
    </row>
    <row r="10" spans="1:19" ht="51" x14ac:dyDescent="0.25">
      <c r="A10" s="66"/>
      <c r="B10" s="56"/>
      <c r="C10" s="67"/>
      <c r="D10" s="68"/>
      <c r="E10" s="69"/>
      <c r="F10" s="70"/>
      <c r="G10" s="71"/>
      <c r="H10" s="66">
        <v>3000714</v>
      </c>
      <c r="I10" s="67" t="s">
        <v>372</v>
      </c>
      <c r="J10" s="72">
        <v>90.506501000000043</v>
      </c>
      <c r="K10" s="73">
        <v>90.233064999999982</v>
      </c>
      <c r="L10" s="73">
        <f t="shared" si="0"/>
        <v>5.4431089893703417</v>
      </c>
      <c r="M10" s="73">
        <v>2.0128453893703409</v>
      </c>
      <c r="N10" s="73">
        <v>2.1891759100000003</v>
      </c>
      <c r="O10" s="73">
        <v>1.2410876900000003</v>
      </c>
      <c r="P10" s="74">
        <f t="shared" si="1"/>
        <v>2.2307181844818651E-2</v>
      </c>
      <c r="Q10" s="74">
        <f t="shared" si="2"/>
        <v>4.656853116283196E-2</v>
      </c>
      <c r="R10" s="75">
        <f t="shared" si="3"/>
        <v>6.0322776239179539E-2</v>
      </c>
      <c r="S10" s="7"/>
    </row>
    <row r="11" spans="1:19" ht="51" x14ac:dyDescent="0.25">
      <c r="A11" s="66"/>
      <c r="B11" s="56"/>
      <c r="C11" s="67"/>
      <c r="D11" s="68"/>
      <c r="E11" s="69"/>
      <c r="F11" s="70"/>
      <c r="G11" s="71"/>
      <c r="H11" s="66">
        <v>3000715</v>
      </c>
      <c r="I11" s="67" t="s">
        <v>373</v>
      </c>
      <c r="J11" s="72">
        <v>6.5878330000000007</v>
      </c>
      <c r="K11" s="73">
        <v>6.5480299999999989</v>
      </c>
      <c r="L11" s="73">
        <f t="shared" si="0"/>
        <v>0.68101492646023809</v>
      </c>
      <c r="M11" s="73">
        <v>0.20980030646023806</v>
      </c>
      <c r="N11" s="73">
        <v>0.25010363000000002</v>
      </c>
      <c r="O11" s="73">
        <v>0.22111098999999998</v>
      </c>
      <c r="P11" s="74">
        <f t="shared" si="1"/>
        <v>3.2040217662447808E-2</v>
      </c>
      <c r="Q11" s="74">
        <f t="shared" si="2"/>
        <v>7.0235465698880145E-2</v>
      </c>
      <c r="R11" s="75">
        <f t="shared" si="3"/>
        <v>0.10400302479680731</v>
      </c>
      <c r="S11" s="7"/>
    </row>
    <row r="12" spans="1:19" ht="51" x14ac:dyDescent="0.25">
      <c r="A12" s="66"/>
      <c r="B12" s="56"/>
      <c r="C12" s="67"/>
      <c r="D12" s="68"/>
      <c r="E12" s="69"/>
      <c r="F12" s="70"/>
      <c r="G12" s="71"/>
      <c r="H12" s="66">
        <v>3000716</v>
      </c>
      <c r="I12" s="67" t="s">
        <v>374</v>
      </c>
      <c r="J12" s="72">
        <v>5.7335880000000001</v>
      </c>
      <c r="K12" s="73">
        <v>6.5323080000000004</v>
      </c>
      <c r="L12" s="73">
        <f t="shared" si="0"/>
        <v>0.70292688147129256</v>
      </c>
      <c r="M12" s="73">
        <v>0.16818911147129256</v>
      </c>
      <c r="N12" s="73">
        <v>0.29481121999999998</v>
      </c>
      <c r="O12" s="73">
        <v>0.23992654999999999</v>
      </c>
      <c r="P12" s="74">
        <f t="shared" si="1"/>
        <v>2.5747272093001823E-2</v>
      </c>
      <c r="Q12" s="74">
        <f t="shared" si="2"/>
        <v>7.0878521262514343E-2</v>
      </c>
      <c r="R12" s="75">
        <f t="shared" si="3"/>
        <v>0.10760773703127478</v>
      </c>
      <c r="S12" s="7"/>
    </row>
    <row r="13" spans="1:19" ht="38.25" x14ac:dyDescent="0.25">
      <c r="A13" s="44"/>
      <c r="B13" s="45"/>
      <c r="C13" s="46"/>
      <c r="D13" s="47">
        <v>57</v>
      </c>
      <c r="E13" s="48" t="s">
        <v>75</v>
      </c>
      <c r="F13" s="49"/>
      <c r="G13" s="50"/>
      <c r="H13" s="90"/>
      <c r="I13" s="46"/>
      <c r="J13" s="51">
        <v>18.745369999999998</v>
      </c>
      <c r="K13" s="52">
        <v>20.012685999999999</v>
      </c>
      <c r="L13" s="53">
        <f t="shared" si="0"/>
        <v>2.3723385291691717</v>
      </c>
      <c r="M13" s="53">
        <v>0.36492459916917142</v>
      </c>
      <c r="N13" s="53">
        <v>1.71594084</v>
      </c>
      <c r="O13" s="53">
        <v>0.29147308999999999</v>
      </c>
      <c r="P13" s="54">
        <f t="shared" si="1"/>
        <v>1.8234663711266516E-2</v>
      </c>
      <c r="Q13" s="54">
        <f t="shared" si="2"/>
        <v>0.10397731914492496</v>
      </c>
      <c r="R13" s="55">
        <f t="shared" si="3"/>
        <v>0.11854173543567174</v>
      </c>
      <c r="S13" s="7"/>
    </row>
    <row r="14" spans="1:19" x14ac:dyDescent="0.25">
      <c r="A14" s="44"/>
      <c r="B14" s="45"/>
      <c r="C14" s="46"/>
      <c r="D14" s="47"/>
      <c r="E14" s="48"/>
      <c r="F14" s="49">
        <v>110</v>
      </c>
      <c r="G14" s="50" t="s">
        <v>76</v>
      </c>
      <c r="H14" s="90"/>
      <c r="I14" s="46"/>
      <c r="J14" s="51">
        <v>18.745369999999998</v>
      </c>
      <c r="K14" s="52">
        <v>20.012685999999999</v>
      </c>
      <c r="L14" s="53">
        <f t="shared" si="0"/>
        <v>2.3723385291691717</v>
      </c>
      <c r="M14" s="53">
        <v>0.36492459916917142</v>
      </c>
      <c r="N14" s="53">
        <v>1.71594084</v>
      </c>
      <c r="O14" s="53">
        <v>0.29147308999999999</v>
      </c>
      <c r="P14" s="54">
        <f t="shared" si="1"/>
        <v>1.8234663711266516E-2</v>
      </c>
      <c r="Q14" s="54">
        <f t="shared" si="2"/>
        <v>0.10397731914492496</v>
      </c>
      <c r="R14" s="55">
        <f t="shared" si="3"/>
        <v>0.11854173543567174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3000001</v>
      </c>
      <c r="I15" s="67" t="s">
        <v>283</v>
      </c>
      <c r="J15" s="72">
        <v>3.7767769999999996</v>
      </c>
      <c r="K15" s="73">
        <v>3.7945869999999995</v>
      </c>
      <c r="L15" s="73">
        <f t="shared" si="0"/>
        <v>0.24707061939316163</v>
      </c>
      <c r="M15" s="73">
        <v>4.5683819393161684E-2</v>
      </c>
      <c r="N15" s="73">
        <v>0.16316737999999995</v>
      </c>
      <c r="O15" s="73">
        <v>3.8219419999999997E-2</v>
      </c>
      <c r="P15" s="74">
        <f t="shared" si="1"/>
        <v>1.2039207268975963E-2</v>
      </c>
      <c r="Q15" s="74">
        <f t="shared" si="2"/>
        <v>5.5039243900103396E-2</v>
      </c>
      <c r="R15" s="75">
        <f t="shared" si="3"/>
        <v>6.511133343184955E-2</v>
      </c>
      <c r="S15" s="7"/>
    </row>
    <row r="16" spans="1:19" ht="25.5" x14ac:dyDescent="0.25">
      <c r="A16" s="66"/>
      <c r="B16" s="56"/>
      <c r="C16" s="67"/>
      <c r="D16" s="68"/>
      <c r="E16" s="69"/>
      <c r="F16" s="70"/>
      <c r="G16" s="71"/>
      <c r="H16" s="66">
        <v>3000547</v>
      </c>
      <c r="I16" s="67" t="s">
        <v>375</v>
      </c>
      <c r="J16" s="72">
        <v>0.5872989999999999</v>
      </c>
      <c r="K16" s="73">
        <v>0.61258299999999999</v>
      </c>
      <c r="L16" s="73">
        <f t="shared" si="0"/>
        <v>4.9937510259918688E-2</v>
      </c>
      <c r="M16" s="73">
        <v>9.0013102599186823E-3</v>
      </c>
      <c r="N16" s="73">
        <v>3.0132929999999999E-2</v>
      </c>
      <c r="O16" s="73">
        <v>1.080327E-2</v>
      </c>
      <c r="P16" s="74">
        <f t="shared" si="1"/>
        <v>1.4694025560485163E-2</v>
      </c>
      <c r="Q16" s="74">
        <f t="shared" si="2"/>
        <v>6.3883980227852688E-2</v>
      </c>
      <c r="R16" s="75">
        <f t="shared" si="3"/>
        <v>8.1519582260556833E-2</v>
      </c>
      <c r="S16" s="7"/>
    </row>
    <row r="17" spans="1:19" ht="25.5" x14ac:dyDescent="0.25">
      <c r="A17" s="66"/>
      <c r="B17" s="56"/>
      <c r="C17" s="67"/>
      <c r="D17" s="68"/>
      <c r="E17" s="69"/>
      <c r="F17" s="70"/>
      <c r="G17" s="71"/>
      <c r="H17" s="66">
        <v>3000548</v>
      </c>
      <c r="I17" s="67" t="s">
        <v>376</v>
      </c>
      <c r="J17" s="72">
        <v>11.321803999999998</v>
      </c>
      <c r="K17" s="73">
        <v>12.519656999999999</v>
      </c>
      <c r="L17" s="73">
        <f t="shared" si="0"/>
        <v>1.6997292303418068</v>
      </c>
      <c r="M17" s="73">
        <v>0.23691041034180671</v>
      </c>
      <c r="N17" s="73">
        <v>1.30083971</v>
      </c>
      <c r="O17" s="73">
        <v>0.16197911000000001</v>
      </c>
      <c r="P17" s="74">
        <f t="shared" si="1"/>
        <v>1.8923075156276784E-2</v>
      </c>
      <c r="Q17" s="74">
        <f t="shared" si="2"/>
        <v>0.12282685702506121</v>
      </c>
      <c r="R17" s="75">
        <f t="shared" si="3"/>
        <v>0.13576484007044337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3000549</v>
      </c>
      <c r="I18" s="67" t="s">
        <v>377</v>
      </c>
      <c r="J18" s="72">
        <v>3.0594900000000003</v>
      </c>
      <c r="K18" s="73">
        <v>3.0858590000000001</v>
      </c>
      <c r="L18" s="73">
        <f t="shared" si="0"/>
        <v>0.37560116917428432</v>
      </c>
      <c r="M18" s="73">
        <v>7.3329059174284339E-2</v>
      </c>
      <c r="N18" s="73">
        <v>0.22180082000000001</v>
      </c>
      <c r="O18" s="73">
        <v>8.0471290000000001E-2</v>
      </c>
      <c r="P18" s="74">
        <f t="shared" si="1"/>
        <v>2.3762932517099562E-2</v>
      </c>
      <c r="Q18" s="74">
        <f t="shared" si="2"/>
        <v>9.5639457011575821E-2</v>
      </c>
      <c r="R18" s="75">
        <f t="shared" si="3"/>
        <v>0.12171689282442402</v>
      </c>
      <c r="S18" s="7"/>
    </row>
    <row r="19" spans="1:19" ht="25.5" x14ac:dyDescent="0.25">
      <c r="A19" s="44"/>
      <c r="B19" s="45"/>
      <c r="C19" s="46"/>
      <c r="D19" s="47">
        <v>59</v>
      </c>
      <c r="E19" s="48" t="s">
        <v>77</v>
      </c>
      <c r="F19" s="49"/>
      <c r="G19" s="50"/>
      <c r="H19" s="90"/>
      <c r="I19" s="46"/>
      <c r="J19" s="51">
        <v>40.579332999999998</v>
      </c>
      <c r="K19" s="52">
        <v>64.653567999999993</v>
      </c>
      <c r="L19" s="53">
        <f t="shared" si="0"/>
        <v>9.4170680174773409</v>
      </c>
      <c r="M19" s="53">
        <v>2.7661874174773402</v>
      </c>
      <c r="N19" s="53">
        <v>3.1530981299999996</v>
      </c>
      <c r="O19" s="53">
        <v>3.4977824700000002</v>
      </c>
      <c r="P19" s="54">
        <f t="shared" si="1"/>
        <v>4.2784760424627151E-2</v>
      </c>
      <c r="Q19" s="54">
        <f t="shared" si="2"/>
        <v>9.1553888371285877E-2</v>
      </c>
      <c r="R19" s="55">
        <f t="shared" si="3"/>
        <v>0.14565426640456011</v>
      </c>
      <c r="S19" s="7"/>
    </row>
    <row r="20" spans="1:19" x14ac:dyDescent="0.25">
      <c r="A20" s="44"/>
      <c r="B20" s="45"/>
      <c r="C20" s="46"/>
      <c r="D20" s="47"/>
      <c r="E20" s="48"/>
      <c r="F20" s="49">
        <v>34</v>
      </c>
      <c r="G20" s="50" t="s">
        <v>78</v>
      </c>
      <c r="H20" s="90"/>
      <c r="I20" s="46"/>
      <c r="J20" s="51">
        <v>40.579332999999998</v>
      </c>
      <c r="K20" s="52">
        <v>64.653567999999993</v>
      </c>
      <c r="L20" s="53">
        <f t="shared" si="0"/>
        <v>9.4170680174773409</v>
      </c>
      <c r="M20" s="53">
        <v>2.7661874174773402</v>
      </c>
      <c r="N20" s="53">
        <v>3.1530981299999996</v>
      </c>
      <c r="O20" s="53">
        <v>3.4977824700000002</v>
      </c>
      <c r="P20" s="54">
        <f t="shared" si="1"/>
        <v>4.2784760424627151E-2</v>
      </c>
      <c r="Q20" s="54">
        <f t="shared" si="2"/>
        <v>9.1553888371285877E-2</v>
      </c>
      <c r="R20" s="55">
        <f t="shared" si="3"/>
        <v>0.14565426640456011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3000001</v>
      </c>
      <c r="I21" s="67" t="s">
        <v>283</v>
      </c>
      <c r="J21" s="72">
        <v>8.4588689999999964</v>
      </c>
      <c r="K21" s="73">
        <v>25.582965999999995</v>
      </c>
      <c r="L21" s="73">
        <f t="shared" si="0"/>
        <v>3.2114633178392591</v>
      </c>
      <c r="M21" s="73">
        <v>0.91163707783925929</v>
      </c>
      <c r="N21" s="73">
        <v>1.0557037999999999</v>
      </c>
      <c r="O21" s="73">
        <v>1.2441224399999999</v>
      </c>
      <c r="P21" s="74">
        <f t="shared" si="1"/>
        <v>3.5634534238104351E-2</v>
      </c>
      <c r="Q21" s="74">
        <f t="shared" si="2"/>
        <v>7.6900421860360502E-2</v>
      </c>
      <c r="R21" s="75">
        <f t="shared" si="3"/>
        <v>0.12553131321205133</v>
      </c>
      <c r="S21" s="7"/>
    </row>
    <row r="22" spans="1:19" ht="51" x14ac:dyDescent="0.25">
      <c r="A22" s="66"/>
      <c r="B22" s="56"/>
      <c r="C22" s="67"/>
      <c r="D22" s="68"/>
      <c r="E22" s="69"/>
      <c r="F22" s="70"/>
      <c r="G22" s="71"/>
      <c r="H22" s="66">
        <v>3000415</v>
      </c>
      <c r="I22" s="67" t="s">
        <v>378</v>
      </c>
      <c r="J22" s="72">
        <v>1.6568990000000001</v>
      </c>
      <c r="K22" s="73">
        <v>2.8246019999999996</v>
      </c>
      <c r="L22" s="73">
        <f t="shared" si="0"/>
        <v>0.62319653049046475</v>
      </c>
      <c r="M22" s="73">
        <v>9.3515710490464699E-2</v>
      </c>
      <c r="N22" s="73">
        <v>0.22400274000000001</v>
      </c>
      <c r="O22" s="73">
        <v>0.30567808000000002</v>
      </c>
      <c r="P22" s="74">
        <f t="shared" si="1"/>
        <v>3.3107570726943022E-2</v>
      </c>
      <c r="Q22" s="74">
        <f t="shared" si="2"/>
        <v>0.11241174880229665</v>
      </c>
      <c r="R22" s="75">
        <f t="shared" si="3"/>
        <v>0.22063162544332435</v>
      </c>
      <c r="S22" s="7"/>
    </row>
    <row r="23" spans="1:19" ht="25.5" x14ac:dyDescent="0.25">
      <c r="A23" s="66"/>
      <c r="B23" s="56"/>
      <c r="C23" s="67"/>
      <c r="D23" s="68"/>
      <c r="E23" s="69"/>
      <c r="F23" s="70"/>
      <c r="G23" s="71"/>
      <c r="H23" s="66">
        <v>3000416</v>
      </c>
      <c r="I23" s="67" t="s">
        <v>379</v>
      </c>
      <c r="J23" s="72">
        <v>4.8040310000000002</v>
      </c>
      <c r="K23" s="73">
        <v>8.2129630000000002</v>
      </c>
      <c r="L23" s="73">
        <f t="shared" si="0"/>
        <v>1.3983852624997437</v>
      </c>
      <c r="M23" s="73">
        <v>0.46864065249974374</v>
      </c>
      <c r="N23" s="73">
        <v>0.46082809000000002</v>
      </c>
      <c r="O23" s="73">
        <v>0.46891651999999995</v>
      </c>
      <c r="P23" s="74">
        <f t="shared" si="1"/>
        <v>5.7061093846367469E-2</v>
      </c>
      <c r="Q23" s="74">
        <f t="shared" si="2"/>
        <v>0.11317093995184731</v>
      </c>
      <c r="R23" s="75">
        <f t="shared" si="3"/>
        <v>0.17026562307656123</v>
      </c>
      <c r="S23" s="7"/>
    </row>
    <row r="24" spans="1:19" ht="38.25" x14ac:dyDescent="0.25">
      <c r="A24" s="66"/>
      <c r="B24" s="56"/>
      <c r="C24" s="67"/>
      <c r="D24" s="68"/>
      <c r="E24" s="69"/>
      <c r="F24" s="70"/>
      <c r="G24" s="71"/>
      <c r="H24" s="66">
        <v>3000417</v>
      </c>
      <c r="I24" s="67" t="s">
        <v>380</v>
      </c>
      <c r="J24" s="72">
        <v>13.598805000000002</v>
      </c>
      <c r="K24" s="73">
        <v>15.898308</v>
      </c>
      <c r="L24" s="73">
        <f t="shared" si="0"/>
        <v>2.7397096944807178</v>
      </c>
      <c r="M24" s="73">
        <v>0.87639798448071815</v>
      </c>
      <c r="N24" s="73">
        <v>0.89618432999999986</v>
      </c>
      <c r="O24" s="73">
        <v>0.96712737999999998</v>
      </c>
      <c r="P24" s="74">
        <f t="shared" si="1"/>
        <v>5.5125236250343004E-2</v>
      </c>
      <c r="Q24" s="74">
        <f t="shared" si="2"/>
        <v>0.11149502918679888</v>
      </c>
      <c r="R24" s="75">
        <f t="shared" si="3"/>
        <v>0.1723271240235576</v>
      </c>
      <c r="S24" s="7"/>
    </row>
    <row r="25" spans="1:19" ht="38.25" x14ac:dyDescent="0.25">
      <c r="A25" s="66"/>
      <c r="B25" s="56"/>
      <c r="C25" s="67"/>
      <c r="D25" s="68"/>
      <c r="E25" s="69"/>
      <c r="F25" s="70"/>
      <c r="G25" s="71"/>
      <c r="H25" s="66">
        <v>3000493</v>
      </c>
      <c r="I25" s="67" t="s">
        <v>381</v>
      </c>
      <c r="J25" s="72">
        <v>6.5633050000000015</v>
      </c>
      <c r="K25" s="73">
        <v>6.6373049999999996</v>
      </c>
      <c r="L25" s="73">
        <f t="shared" si="0"/>
        <v>1.2904446121671542</v>
      </c>
      <c r="M25" s="73">
        <v>0.41599599216715433</v>
      </c>
      <c r="N25" s="73">
        <v>0.43031588999999998</v>
      </c>
      <c r="O25" s="73">
        <v>0.44413272999999998</v>
      </c>
      <c r="P25" s="74">
        <f t="shared" si="1"/>
        <v>6.2675437119004529E-2</v>
      </c>
      <c r="Q25" s="74">
        <f t="shared" si="2"/>
        <v>0.12750836102411359</v>
      </c>
      <c r="R25" s="75">
        <f t="shared" si="3"/>
        <v>0.19442297923135282</v>
      </c>
      <c r="S25" s="7"/>
    </row>
    <row r="26" spans="1:19" ht="15.75" thickBot="1" x14ac:dyDescent="0.3">
      <c r="A26" s="76"/>
      <c r="B26" s="77"/>
      <c r="C26" s="78"/>
      <c r="D26" s="79"/>
      <c r="E26" s="80"/>
      <c r="F26" s="81"/>
      <c r="G26" s="82"/>
      <c r="H26" s="76">
        <v>9000009</v>
      </c>
      <c r="I26" s="78" t="s">
        <v>294</v>
      </c>
      <c r="J26" s="83">
        <v>5.4974239999999996</v>
      </c>
      <c r="K26" s="84">
        <v>5.4974239999999996</v>
      </c>
      <c r="L26" s="84">
        <f t="shared" si="0"/>
        <v>0.15386860000000002</v>
      </c>
      <c r="M26" s="84">
        <v>0</v>
      </c>
      <c r="N26" s="84">
        <v>8.6063280000000006E-2</v>
      </c>
      <c r="O26" s="84">
        <v>6.7805320000000002E-2</v>
      </c>
      <c r="P26" s="85">
        <f t="shared" si="1"/>
        <v>0</v>
      </c>
      <c r="Q26" s="85">
        <f t="shared" si="2"/>
        <v>1.5655201417973219E-2</v>
      </c>
      <c r="R26" s="86">
        <f t="shared" si="3"/>
        <v>2.7989218222934965E-2</v>
      </c>
      <c r="S26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8"/>
  <sheetViews>
    <sheetView workbookViewId="0">
      <selection activeCell="B6" sqref="B6:B108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79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576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10</v>
      </c>
      <c r="C7" s="46" t="s">
        <v>79</v>
      </c>
      <c r="D7" s="47"/>
      <c r="E7" s="48"/>
      <c r="F7" s="49"/>
      <c r="G7" s="50"/>
      <c r="H7" s="51">
        <v>9273.7798920000005</v>
      </c>
      <c r="I7" s="52">
        <v>8472.9058990000012</v>
      </c>
      <c r="J7" s="53">
        <f t="shared" ref="J7:J70" si="0">SUM(K7,L7,M7)</f>
        <v>1155.9280294963946</v>
      </c>
      <c r="K7" s="53">
        <v>275.78541089639486</v>
      </c>
      <c r="L7" s="53">
        <v>314.19754621999994</v>
      </c>
      <c r="M7" s="53">
        <v>565.94507237999971</v>
      </c>
      <c r="N7" s="54">
        <f t="shared" ref="N7:N70" si="1">IFERROR(K7/I7,0)</f>
        <v>3.2549094039737173E-2</v>
      </c>
      <c r="O7" s="54">
        <f t="shared" ref="O7:O70" si="2">IFERROR(SUM(K7,L7)/I7,0)</f>
        <v>6.9631713623306779E-2</v>
      </c>
      <c r="P7" s="55">
        <f t="shared" ref="P7:P70" si="3">IFERROR(SUM(K7,L7,M7)/I7,0)</f>
        <v>0.13642639765807157</v>
      </c>
      <c r="Q7" s="7"/>
    </row>
    <row r="8" spans="1:17" x14ac:dyDescent="0.25">
      <c r="A8" s="44"/>
      <c r="B8" s="45"/>
      <c r="C8" s="46"/>
      <c r="D8" s="47">
        <v>10</v>
      </c>
      <c r="E8" s="48" t="s">
        <v>80</v>
      </c>
      <c r="F8" s="49"/>
      <c r="G8" s="50"/>
      <c r="H8" s="51">
        <v>6915.4579630000007</v>
      </c>
      <c r="I8" s="52">
        <v>5735.8498689999988</v>
      </c>
      <c r="J8" s="53">
        <f t="shared" si="0"/>
        <v>729.96833668618513</v>
      </c>
      <c r="K8" s="53">
        <v>158.51541046618513</v>
      </c>
      <c r="L8" s="53">
        <v>169.92645138999998</v>
      </c>
      <c r="M8" s="53">
        <v>401.52647482999998</v>
      </c>
      <c r="N8" s="54">
        <f t="shared" si="1"/>
        <v>2.763590646312036E-2</v>
      </c>
      <c r="O8" s="54">
        <f t="shared" si="2"/>
        <v>5.7261237542370759E-2</v>
      </c>
      <c r="P8" s="55">
        <f t="shared" si="3"/>
        <v>0.12726419856826718</v>
      </c>
      <c r="Q8" s="7"/>
    </row>
    <row r="9" spans="1:17" ht="25.5" x14ac:dyDescent="0.25">
      <c r="A9" s="66"/>
      <c r="B9" s="56"/>
      <c r="C9" s="67"/>
      <c r="D9" s="68"/>
      <c r="E9" s="69"/>
      <c r="F9" s="70">
        <v>51</v>
      </c>
      <c r="G9" s="71" t="s">
        <v>24</v>
      </c>
      <c r="H9" s="72">
        <v>2.3620160000000006</v>
      </c>
      <c r="I9" s="73">
        <v>2.3620160000000006</v>
      </c>
      <c r="J9" s="73">
        <f t="shared" si="0"/>
        <v>3.2439719999999998E-2</v>
      </c>
      <c r="K9" s="73">
        <v>0</v>
      </c>
      <c r="L9" s="73">
        <v>0</v>
      </c>
      <c r="M9" s="73">
        <v>3.2439719999999998E-2</v>
      </c>
      <c r="N9" s="74">
        <f t="shared" si="1"/>
        <v>0</v>
      </c>
      <c r="O9" s="74">
        <f t="shared" si="2"/>
        <v>0</v>
      </c>
      <c r="P9" s="75">
        <f t="shared" si="3"/>
        <v>1.3733912048013219E-2</v>
      </c>
      <c r="Q9" s="7"/>
    </row>
    <row r="10" spans="1:17" ht="38.25" x14ac:dyDescent="0.25">
      <c r="A10" s="66"/>
      <c r="B10" s="56"/>
      <c r="C10" s="67"/>
      <c r="D10" s="68"/>
      <c r="E10" s="69"/>
      <c r="F10" s="70">
        <v>68</v>
      </c>
      <c r="G10" s="71" t="s">
        <v>22</v>
      </c>
      <c r="H10" s="72">
        <v>98.997152999999997</v>
      </c>
      <c r="I10" s="73">
        <v>116.36581200000001</v>
      </c>
      <c r="J10" s="73">
        <f t="shared" si="0"/>
        <v>12.838930411097513</v>
      </c>
      <c r="K10" s="73">
        <v>0.43241083109751344</v>
      </c>
      <c r="L10" s="73">
        <v>0.86817053999999994</v>
      </c>
      <c r="M10" s="73">
        <v>11.53834904</v>
      </c>
      <c r="N10" s="74">
        <f t="shared" si="1"/>
        <v>3.7159611028840106E-3</v>
      </c>
      <c r="O10" s="74">
        <f t="shared" si="2"/>
        <v>1.1176662189213387E-2</v>
      </c>
      <c r="P10" s="75">
        <f t="shared" si="3"/>
        <v>0.1103324953474953</v>
      </c>
      <c r="Q10" s="7"/>
    </row>
    <row r="11" spans="1:17" ht="25.5" x14ac:dyDescent="0.25">
      <c r="A11" s="66"/>
      <c r="B11" s="56"/>
      <c r="C11" s="67"/>
      <c r="D11" s="68"/>
      <c r="E11" s="69"/>
      <c r="F11" s="70">
        <v>90</v>
      </c>
      <c r="G11" s="71" t="s">
        <v>81</v>
      </c>
      <c r="H11" s="72">
        <v>5773.3945819999999</v>
      </c>
      <c r="I11" s="73">
        <v>4659.1290799999988</v>
      </c>
      <c r="J11" s="73">
        <f t="shared" si="0"/>
        <v>612.60206436937892</v>
      </c>
      <c r="K11" s="73">
        <v>118.81850062937883</v>
      </c>
      <c r="L11" s="73">
        <v>137.80880313999998</v>
      </c>
      <c r="M11" s="73">
        <v>355.97476060000002</v>
      </c>
      <c r="N11" s="74">
        <f t="shared" si="1"/>
        <v>2.5502298517425678E-2</v>
      </c>
      <c r="O11" s="74">
        <f t="shared" si="2"/>
        <v>5.5080531009752347E-2</v>
      </c>
      <c r="P11" s="75">
        <f t="shared" si="3"/>
        <v>0.13148424391139193</v>
      </c>
      <c r="Q11" s="7"/>
    </row>
    <row r="12" spans="1:17" ht="51" x14ac:dyDescent="0.25">
      <c r="A12" s="66"/>
      <c r="B12" s="56"/>
      <c r="C12" s="67"/>
      <c r="D12" s="68"/>
      <c r="E12" s="69"/>
      <c r="F12" s="70">
        <v>91</v>
      </c>
      <c r="G12" s="71" t="s">
        <v>82</v>
      </c>
      <c r="H12" s="72">
        <v>357.13514500000002</v>
      </c>
      <c r="I12" s="73">
        <v>268.8417059999997</v>
      </c>
      <c r="J12" s="73">
        <f t="shared" si="0"/>
        <v>6.1947095197374189</v>
      </c>
      <c r="K12" s="73">
        <v>1.0361176297374186</v>
      </c>
      <c r="L12" s="73">
        <v>2.3938949700000007</v>
      </c>
      <c r="M12" s="73">
        <v>2.76469692</v>
      </c>
      <c r="N12" s="74">
        <f t="shared" si="1"/>
        <v>3.8540063041313231E-3</v>
      </c>
      <c r="O12" s="74">
        <f t="shared" si="2"/>
        <v>1.2758483982159461E-2</v>
      </c>
      <c r="P12" s="75">
        <f t="shared" si="3"/>
        <v>2.3042219199938516E-2</v>
      </c>
      <c r="Q12" s="7"/>
    </row>
    <row r="13" spans="1:17" ht="38.25" x14ac:dyDescent="0.25">
      <c r="A13" s="66"/>
      <c r="B13" s="56"/>
      <c r="C13" s="67"/>
      <c r="D13" s="68"/>
      <c r="E13" s="69"/>
      <c r="F13" s="70">
        <v>106</v>
      </c>
      <c r="G13" s="71" t="s">
        <v>83</v>
      </c>
      <c r="H13" s="72">
        <v>58.558454999999974</v>
      </c>
      <c r="I13" s="73">
        <v>64.140642999999983</v>
      </c>
      <c r="J13" s="73">
        <f t="shared" si="0"/>
        <v>10.493127470405327</v>
      </c>
      <c r="K13" s="73">
        <v>3.434917850405327</v>
      </c>
      <c r="L13" s="73">
        <v>4.1650394699999991</v>
      </c>
      <c r="M13" s="73">
        <v>2.8931701500000004</v>
      </c>
      <c r="N13" s="74">
        <f t="shared" si="1"/>
        <v>5.3552906390497645E-2</v>
      </c>
      <c r="O13" s="74">
        <f t="shared" si="2"/>
        <v>0.11848894811368399</v>
      </c>
      <c r="P13" s="75">
        <f t="shared" si="3"/>
        <v>0.16359560770859952</v>
      </c>
      <c r="Q13" s="7"/>
    </row>
    <row r="14" spans="1:17" ht="38.25" x14ac:dyDescent="0.25">
      <c r="A14" s="66"/>
      <c r="B14" s="56"/>
      <c r="C14" s="67"/>
      <c r="D14" s="68"/>
      <c r="E14" s="69"/>
      <c r="F14" s="70">
        <v>107</v>
      </c>
      <c r="G14" s="71" t="s">
        <v>84</v>
      </c>
      <c r="H14" s="72">
        <v>12.117322000000001</v>
      </c>
      <c r="I14" s="73">
        <v>12.117322</v>
      </c>
      <c r="J14" s="73">
        <f t="shared" si="0"/>
        <v>1.4077637782802053</v>
      </c>
      <c r="K14" s="73">
        <v>0.3643174682802055</v>
      </c>
      <c r="L14" s="73">
        <v>0.50574039999999998</v>
      </c>
      <c r="M14" s="73">
        <v>0.5377059099999999</v>
      </c>
      <c r="N14" s="74">
        <f t="shared" si="1"/>
        <v>3.0065840313577993E-2</v>
      </c>
      <c r="O14" s="74">
        <f t="shared" si="2"/>
        <v>7.1802818170566524E-2</v>
      </c>
      <c r="P14" s="75">
        <f t="shared" si="3"/>
        <v>0.11617779722947078</v>
      </c>
      <c r="Q14" s="7"/>
    </row>
    <row r="15" spans="1:17" ht="38.25" x14ac:dyDescent="0.25">
      <c r="A15" s="66"/>
      <c r="B15" s="56"/>
      <c r="C15" s="67"/>
      <c r="D15" s="68"/>
      <c r="E15" s="69"/>
      <c r="F15" s="70">
        <v>122</v>
      </c>
      <c r="G15" s="71" t="s">
        <v>85</v>
      </c>
      <c r="H15" s="72">
        <v>612.89328999999998</v>
      </c>
      <c r="I15" s="73">
        <v>612.89329000000009</v>
      </c>
      <c r="J15" s="73">
        <f t="shared" si="0"/>
        <v>86.399301417285827</v>
      </c>
      <c r="K15" s="73">
        <v>34.429146057285834</v>
      </c>
      <c r="L15" s="73">
        <v>24.184802869999999</v>
      </c>
      <c r="M15" s="73">
        <v>27.785352489999998</v>
      </c>
      <c r="N15" s="74">
        <f t="shared" si="1"/>
        <v>5.6174780535263862E-2</v>
      </c>
      <c r="O15" s="74">
        <f t="shared" si="2"/>
        <v>9.5634835433238016E-2</v>
      </c>
      <c r="P15" s="75">
        <f t="shared" si="3"/>
        <v>0.14096956652484449</v>
      </c>
      <c r="Q15" s="7"/>
    </row>
    <row r="16" spans="1:17" ht="38.25" x14ac:dyDescent="0.25">
      <c r="A16" s="44"/>
      <c r="B16" s="45"/>
      <c r="C16" s="46"/>
      <c r="D16" s="47">
        <v>117</v>
      </c>
      <c r="E16" s="48" t="s">
        <v>86</v>
      </c>
      <c r="F16" s="49"/>
      <c r="G16" s="50"/>
      <c r="H16" s="51">
        <v>6.5815400000000004</v>
      </c>
      <c r="I16" s="52">
        <v>6.5815399999999995</v>
      </c>
      <c r="J16" s="53">
        <f t="shared" si="0"/>
        <v>0.65519406462494145</v>
      </c>
      <c r="K16" s="53">
        <v>0.18938246462494135</v>
      </c>
      <c r="L16" s="53">
        <v>0.20767958000000003</v>
      </c>
      <c r="M16" s="53">
        <v>0.25813202000000002</v>
      </c>
      <c r="N16" s="54">
        <f t="shared" si="1"/>
        <v>2.8774795051757091E-2</v>
      </c>
      <c r="O16" s="54">
        <f t="shared" si="2"/>
        <v>6.0329656072126189E-2</v>
      </c>
      <c r="P16" s="55">
        <f t="shared" si="3"/>
        <v>9.9550267053750571E-2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90</v>
      </c>
      <c r="G17" s="71" t="s">
        <v>81</v>
      </c>
      <c r="H17" s="72">
        <v>6.5815400000000004</v>
      </c>
      <c r="I17" s="73">
        <v>6.5815399999999995</v>
      </c>
      <c r="J17" s="73">
        <f t="shared" si="0"/>
        <v>0.65519406462494145</v>
      </c>
      <c r="K17" s="73">
        <v>0.18938246462494135</v>
      </c>
      <c r="L17" s="73">
        <v>0.20767958000000003</v>
      </c>
      <c r="M17" s="73">
        <v>0.25813202000000002</v>
      </c>
      <c r="N17" s="74">
        <f t="shared" si="1"/>
        <v>2.8774795051757091E-2</v>
      </c>
      <c r="O17" s="74">
        <f t="shared" si="2"/>
        <v>6.0329656072126189E-2</v>
      </c>
      <c r="P17" s="75">
        <f t="shared" si="3"/>
        <v>9.9550267053750571E-2</v>
      </c>
      <c r="Q17" s="7"/>
    </row>
    <row r="18" spans="1:17" x14ac:dyDescent="0.25">
      <c r="A18" s="44"/>
      <c r="B18" s="45"/>
      <c r="C18" s="46"/>
      <c r="D18" s="47">
        <v>342</v>
      </c>
      <c r="E18" s="48" t="s">
        <v>87</v>
      </c>
      <c r="F18" s="49"/>
      <c r="G18" s="50"/>
      <c r="H18" s="51">
        <v>155.22619499999999</v>
      </c>
      <c r="I18" s="52">
        <v>194.49018900000002</v>
      </c>
      <c r="J18" s="53">
        <f t="shared" si="0"/>
        <v>26.67487213170692</v>
      </c>
      <c r="K18" s="53">
        <v>1.9830241717069157</v>
      </c>
      <c r="L18" s="53">
        <v>9.2474834200000018</v>
      </c>
      <c r="M18" s="53">
        <v>15.444364540000002</v>
      </c>
      <c r="N18" s="54">
        <f t="shared" si="1"/>
        <v>1.0196011335599636E-2</v>
      </c>
      <c r="O18" s="54">
        <f t="shared" si="2"/>
        <v>5.7743311626412767E-2</v>
      </c>
      <c r="P18" s="55">
        <f t="shared" si="3"/>
        <v>0.13715279042536649</v>
      </c>
      <c r="Q18" s="7"/>
    </row>
    <row r="19" spans="1:17" ht="38.25" x14ac:dyDescent="0.25">
      <c r="A19" s="66"/>
      <c r="B19" s="56"/>
      <c r="C19" s="67"/>
      <c r="D19" s="68"/>
      <c r="E19" s="69"/>
      <c r="F19" s="70">
        <v>101</v>
      </c>
      <c r="G19" s="71" t="s">
        <v>88</v>
      </c>
      <c r="H19" s="72">
        <v>155.22619499999999</v>
      </c>
      <c r="I19" s="73">
        <v>194.49018900000002</v>
      </c>
      <c r="J19" s="73">
        <f t="shared" si="0"/>
        <v>26.67487213170692</v>
      </c>
      <c r="K19" s="73">
        <v>1.9830241717069157</v>
      </c>
      <c r="L19" s="73">
        <v>9.2474834200000018</v>
      </c>
      <c r="M19" s="73">
        <v>15.444364540000002</v>
      </c>
      <c r="N19" s="74">
        <f t="shared" si="1"/>
        <v>1.0196011335599636E-2</v>
      </c>
      <c r="O19" s="74">
        <f t="shared" si="2"/>
        <v>5.7743311626412767E-2</v>
      </c>
      <c r="P19" s="75">
        <f t="shared" si="3"/>
        <v>0.13715279042536649</v>
      </c>
      <c r="Q19" s="7"/>
    </row>
    <row r="20" spans="1:17" ht="25.5" x14ac:dyDescent="0.25">
      <c r="A20" s="44"/>
      <c r="B20" s="45"/>
      <c r="C20" s="46"/>
      <c r="D20" s="47">
        <v>510</v>
      </c>
      <c r="E20" s="48" t="s">
        <v>89</v>
      </c>
      <c r="F20" s="49"/>
      <c r="G20" s="50"/>
      <c r="H20" s="51">
        <v>243.65247699999995</v>
      </c>
      <c r="I20" s="52">
        <v>240.05063899999993</v>
      </c>
      <c r="J20" s="53">
        <f t="shared" si="0"/>
        <v>48.794010916196513</v>
      </c>
      <c r="K20" s="53">
        <v>13.155399616196519</v>
      </c>
      <c r="L20" s="53">
        <v>15.520462009999999</v>
      </c>
      <c r="M20" s="53">
        <v>20.118149289999995</v>
      </c>
      <c r="N20" s="54">
        <f t="shared" si="1"/>
        <v>5.4802601946818907E-2</v>
      </c>
      <c r="O20" s="54">
        <f t="shared" si="2"/>
        <v>0.11945755173014359</v>
      </c>
      <c r="P20" s="55">
        <f t="shared" si="3"/>
        <v>0.20326549064589877</v>
      </c>
      <c r="Q20" s="7"/>
    </row>
    <row r="21" spans="1:17" x14ac:dyDescent="0.25">
      <c r="A21" s="66"/>
      <c r="B21" s="56"/>
      <c r="C21" s="67"/>
      <c r="D21" s="68"/>
      <c r="E21" s="69"/>
      <c r="F21" s="70">
        <v>66</v>
      </c>
      <c r="G21" s="71" t="s">
        <v>90</v>
      </c>
      <c r="H21" s="72">
        <v>243.65247699999995</v>
      </c>
      <c r="I21" s="73">
        <v>240.05063899999993</v>
      </c>
      <c r="J21" s="73">
        <f t="shared" si="0"/>
        <v>48.794010916196513</v>
      </c>
      <c r="K21" s="73">
        <v>13.155399616196519</v>
      </c>
      <c r="L21" s="73">
        <v>15.520462009999999</v>
      </c>
      <c r="M21" s="73">
        <v>20.118149289999995</v>
      </c>
      <c r="N21" s="74">
        <f t="shared" si="1"/>
        <v>5.4802601946818907E-2</v>
      </c>
      <c r="O21" s="74">
        <f t="shared" si="2"/>
        <v>0.11945755173014359</v>
      </c>
      <c r="P21" s="75">
        <f t="shared" si="3"/>
        <v>0.20326549064589877</v>
      </c>
      <c r="Q21" s="7"/>
    </row>
    <row r="22" spans="1:17" ht="25.5" x14ac:dyDescent="0.25">
      <c r="A22" s="44"/>
      <c r="B22" s="45"/>
      <c r="C22" s="46"/>
      <c r="D22" s="47">
        <v>511</v>
      </c>
      <c r="E22" s="48" t="s">
        <v>91</v>
      </c>
      <c r="F22" s="49"/>
      <c r="G22" s="50"/>
      <c r="H22" s="51">
        <v>99.257817999999986</v>
      </c>
      <c r="I22" s="52">
        <v>137.89601300000004</v>
      </c>
      <c r="J22" s="53">
        <f t="shared" si="0"/>
        <v>19.208753427656141</v>
      </c>
      <c r="K22" s="53">
        <v>4.7167787776561454</v>
      </c>
      <c r="L22" s="53">
        <v>7.0321848599999983</v>
      </c>
      <c r="M22" s="53">
        <v>7.4597897900000003</v>
      </c>
      <c r="N22" s="54">
        <f t="shared" si="1"/>
        <v>3.4205331068245928E-2</v>
      </c>
      <c r="O22" s="54">
        <f t="shared" si="2"/>
        <v>8.5201619554121116E-2</v>
      </c>
      <c r="P22" s="55">
        <f t="shared" si="3"/>
        <v>0.13929883112469782</v>
      </c>
      <c r="Q22" s="7"/>
    </row>
    <row r="23" spans="1:17" x14ac:dyDescent="0.25">
      <c r="A23" s="66"/>
      <c r="B23" s="56"/>
      <c r="C23" s="67"/>
      <c r="D23" s="68"/>
      <c r="E23" s="69"/>
      <c r="F23" s="70">
        <v>66</v>
      </c>
      <c r="G23" s="71" t="s">
        <v>90</v>
      </c>
      <c r="H23" s="72">
        <v>99.257817999999986</v>
      </c>
      <c r="I23" s="73">
        <v>137.89601300000004</v>
      </c>
      <c r="J23" s="73">
        <f t="shared" si="0"/>
        <v>19.208753427656141</v>
      </c>
      <c r="K23" s="73">
        <v>4.7167787776561454</v>
      </c>
      <c r="L23" s="73">
        <v>7.0321848599999983</v>
      </c>
      <c r="M23" s="73">
        <v>7.4597897900000003</v>
      </c>
      <c r="N23" s="74">
        <f t="shared" si="1"/>
        <v>3.4205331068245928E-2</v>
      </c>
      <c r="O23" s="74">
        <f t="shared" si="2"/>
        <v>8.5201619554121116E-2</v>
      </c>
      <c r="P23" s="75">
        <f t="shared" si="3"/>
        <v>0.13929883112469782</v>
      </c>
      <c r="Q23" s="7"/>
    </row>
    <row r="24" spans="1:17" x14ac:dyDescent="0.25">
      <c r="A24" s="44"/>
      <c r="B24" s="45"/>
      <c r="C24" s="46"/>
      <c r="D24" s="47">
        <v>512</v>
      </c>
      <c r="E24" s="48" t="s">
        <v>92</v>
      </c>
      <c r="F24" s="49"/>
      <c r="G24" s="50"/>
      <c r="H24" s="51">
        <v>89.029879000000022</v>
      </c>
      <c r="I24" s="52">
        <v>91.649385000000009</v>
      </c>
      <c r="J24" s="53">
        <f t="shared" si="0"/>
        <v>20.900651613126428</v>
      </c>
      <c r="K24" s="53">
        <v>6.8388571031264291</v>
      </c>
      <c r="L24" s="53">
        <v>6.689314790000001</v>
      </c>
      <c r="M24" s="53">
        <v>7.3724797199999994</v>
      </c>
      <c r="N24" s="54">
        <f t="shared" si="1"/>
        <v>7.4619781716226768E-2</v>
      </c>
      <c r="O24" s="54">
        <f t="shared" si="2"/>
        <v>0.14760788512794087</v>
      </c>
      <c r="P24" s="55">
        <f t="shared" si="3"/>
        <v>0.22805010217064114</v>
      </c>
      <c r="Q24" s="7"/>
    </row>
    <row r="25" spans="1:17" x14ac:dyDescent="0.25">
      <c r="A25" s="66"/>
      <c r="B25" s="56"/>
      <c r="C25" s="67"/>
      <c r="D25" s="68"/>
      <c r="E25" s="69"/>
      <c r="F25" s="70">
        <v>66</v>
      </c>
      <c r="G25" s="71" t="s">
        <v>90</v>
      </c>
      <c r="H25" s="72">
        <v>89.029879000000022</v>
      </c>
      <c r="I25" s="73">
        <v>91.649385000000009</v>
      </c>
      <c r="J25" s="73">
        <f t="shared" si="0"/>
        <v>20.900651613126428</v>
      </c>
      <c r="K25" s="73">
        <v>6.8388571031264291</v>
      </c>
      <c r="L25" s="73">
        <v>6.689314790000001</v>
      </c>
      <c r="M25" s="73">
        <v>7.3724797199999994</v>
      </c>
      <c r="N25" s="74">
        <f t="shared" si="1"/>
        <v>7.4619781716226768E-2</v>
      </c>
      <c r="O25" s="74">
        <f t="shared" si="2"/>
        <v>0.14760788512794087</v>
      </c>
      <c r="P25" s="75">
        <f t="shared" si="3"/>
        <v>0.22805010217064114</v>
      </c>
      <c r="Q25" s="7"/>
    </row>
    <row r="26" spans="1:17" x14ac:dyDescent="0.25">
      <c r="A26" s="44"/>
      <c r="B26" s="45"/>
      <c r="C26" s="46"/>
      <c r="D26" s="47">
        <v>513</v>
      </c>
      <c r="E26" s="48" t="s">
        <v>93</v>
      </c>
      <c r="F26" s="49"/>
      <c r="G26" s="50"/>
      <c r="H26" s="51">
        <v>112.859073</v>
      </c>
      <c r="I26" s="52">
        <v>113.75496</v>
      </c>
      <c r="J26" s="53">
        <f t="shared" si="0"/>
        <v>21.208869407854841</v>
      </c>
      <c r="K26" s="53">
        <v>7.2505409978548414</v>
      </c>
      <c r="L26" s="53">
        <v>7.2616306799999997</v>
      </c>
      <c r="M26" s="53">
        <v>6.6966977300000012</v>
      </c>
      <c r="N26" s="54">
        <f t="shared" si="1"/>
        <v>6.3738240493907625E-2</v>
      </c>
      <c r="O26" s="54">
        <f t="shared" si="2"/>
        <v>0.12757396844809968</v>
      </c>
      <c r="P26" s="55">
        <f t="shared" si="3"/>
        <v>0.18644346943513357</v>
      </c>
      <c r="Q26" s="7"/>
    </row>
    <row r="27" spans="1:17" x14ac:dyDescent="0.25">
      <c r="A27" s="66"/>
      <c r="B27" s="56"/>
      <c r="C27" s="67"/>
      <c r="D27" s="68"/>
      <c r="E27" s="69"/>
      <c r="F27" s="70">
        <v>66</v>
      </c>
      <c r="G27" s="71" t="s">
        <v>90</v>
      </c>
      <c r="H27" s="72">
        <v>112.859073</v>
      </c>
      <c r="I27" s="73">
        <v>113.75496</v>
      </c>
      <c r="J27" s="73">
        <f t="shared" si="0"/>
        <v>21.208869407854841</v>
      </c>
      <c r="K27" s="73">
        <v>7.2505409978548414</v>
      </c>
      <c r="L27" s="73">
        <v>7.2616306799999997</v>
      </c>
      <c r="M27" s="73">
        <v>6.6966977300000012</v>
      </c>
      <c r="N27" s="74">
        <f t="shared" si="1"/>
        <v>6.3738240493907625E-2</v>
      </c>
      <c r="O27" s="74">
        <f t="shared" si="2"/>
        <v>0.12757396844809968</v>
      </c>
      <c r="P27" s="75">
        <f t="shared" si="3"/>
        <v>0.18644346943513357</v>
      </c>
      <c r="Q27" s="7"/>
    </row>
    <row r="28" spans="1:17" x14ac:dyDescent="0.25">
      <c r="A28" s="44"/>
      <c r="B28" s="45"/>
      <c r="C28" s="46"/>
      <c r="D28" s="47">
        <v>514</v>
      </c>
      <c r="E28" s="48" t="s">
        <v>94</v>
      </c>
      <c r="F28" s="49"/>
      <c r="G28" s="50"/>
      <c r="H28" s="51">
        <v>112.67809700000004</v>
      </c>
      <c r="I28" s="52">
        <v>116.67008900000003</v>
      </c>
      <c r="J28" s="53">
        <f t="shared" si="0"/>
        <v>19.903903603493827</v>
      </c>
      <c r="K28" s="53">
        <v>4.797352953493828</v>
      </c>
      <c r="L28" s="53">
        <v>6.3977304399999992</v>
      </c>
      <c r="M28" s="53">
        <v>8.708820209999999</v>
      </c>
      <c r="N28" s="54">
        <f t="shared" si="1"/>
        <v>4.111896197742531E-2</v>
      </c>
      <c r="O28" s="54">
        <f t="shared" si="2"/>
        <v>9.5955042885874753E-2</v>
      </c>
      <c r="P28" s="55">
        <f t="shared" si="3"/>
        <v>0.17059988360421857</v>
      </c>
      <c r="Q28" s="7"/>
    </row>
    <row r="29" spans="1:17" x14ac:dyDescent="0.25">
      <c r="A29" s="66"/>
      <c r="B29" s="56"/>
      <c r="C29" s="67"/>
      <c r="D29" s="68"/>
      <c r="E29" s="69"/>
      <c r="F29" s="70">
        <v>66</v>
      </c>
      <c r="G29" s="71" t="s">
        <v>90</v>
      </c>
      <c r="H29" s="72">
        <v>110.77591300000003</v>
      </c>
      <c r="I29" s="73">
        <v>114.52444500000003</v>
      </c>
      <c r="J29" s="73">
        <f t="shared" si="0"/>
        <v>19.533819243493827</v>
      </c>
      <c r="K29" s="73">
        <v>4.797352953493828</v>
      </c>
      <c r="L29" s="73">
        <v>6.2607655399999995</v>
      </c>
      <c r="M29" s="73">
        <v>8.4757007499999997</v>
      </c>
      <c r="N29" s="74">
        <f t="shared" si="1"/>
        <v>4.1889335970969575E-2</v>
      </c>
      <c r="O29" s="74">
        <f t="shared" si="2"/>
        <v>9.6556839838811914E-2</v>
      </c>
      <c r="P29" s="75">
        <f t="shared" si="3"/>
        <v>0.17056462699726527</v>
      </c>
      <c r="Q29" s="7"/>
    </row>
    <row r="30" spans="1:17" ht="38.25" x14ac:dyDescent="0.25">
      <c r="A30" s="66"/>
      <c r="B30" s="56"/>
      <c r="C30" s="67"/>
      <c r="D30" s="68"/>
      <c r="E30" s="69"/>
      <c r="F30" s="70">
        <v>68</v>
      </c>
      <c r="G30" s="71" t="s">
        <v>22</v>
      </c>
      <c r="H30" s="72">
        <v>1.9021839999999999</v>
      </c>
      <c r="I30" s="73">
        <v>2.1456439999999999</v>
      </c>
      <c r="J30" s="73">
        <f t="shared" si="0"/>
        <v>0.37008436</v>
      </c>
      <c r="K30" s="73">
        <v>0</v>
      </c>
      <c r="L30" s="73">
        <v>0.1369649</v>
      </c>
      <c r="M30" s="73">
        <v>0.23311945999999997</v>
      </c>
      <c r="N30" s="74">
        <f t="shared" si="1"/>
        <v>0</v>
      </c>
      <c r="O30" s="74">
        <f t="shared" si="2"/>
        <v>6.383393517284322E-2</v>
      </c>
      <c r="P30" s="75">
        <f t="shared" si="3"/>
        <v>0.17248171644503935</v>
      </c>
      <c r="Q30" s="7"/>
    </row>
    <row r="31" spans="1:17" ht="25.5" x14ac:dyDescent="0.25">
      <c r="A31" s="44"/>
      <c r="B31" s="45"/>
      <c r="C31" s="46"/>
      <c r="D31" s="47">
        <v>515</v>
      </c>
      <c r="E31" s="48" t="s">
        <v>95</v>
      </c>
      <c r="F31" s="49"/>
      <c r="G31" s="50"/>
      <c r="H31" s="51">
        <v>86.651529999999966</v>
      </c>
      <c r="I31" s="52">
        <v>110.18133099999997</v>
      </c>
      <c r="J31" s="53">
        <f t="shared" si="0"/>
        <v>22.34141803538057</v>
      </c>
      <c r="K31" s="53">
        <v>5.7606710053805728</v>
      </c>
      <c r="L31" s="53">
        <v>7.7538495099999993</v>
      </c>
      <c r="M31" s="53">
        <v>8.8268975200000011</v>
      </c>
      <c r="N31" s="54">
        <f t="shared" si="1"/>
        <v>5.2283548883436289E-2</v>
      </c>
      <c r="O31" s="54">
        <f t="shared" si="2"/>
        <v>0.12265708167366915</v>
      </c>
      <c r="P31" s="55">
        <f t="shared" si="3"/>
        <v>0.20276954210491954</v>
      </c>
      <c r="Q31" s="7"/>
    </row>
    <row r="32" spans="1:17" x14ac:dyDescent="0.25">
      <c r="A32" s="66"/>
      <c r="B32" s="56"/>
      <c r="C32" s="67"/>
      <c r="D32" s="68"/>
      <c r="E32" s="69"/>
      <c r="F32" s="70">
        <v>66</v>
      </c>
      <c r="G32" s="71" t="s">
        <v>90</v>
      </c>
      <c r="H32" s="72">
        <v>86.651529999999966</v>
      </c>
      <c r="I32" s="73">
        <v>110.18133099999997</v>
      </c>
      <c r="J32" s="73">
        <f t="shared" si="0"/>
        <v>22.34141803538057</v>
      </c>
      <c r="K32" s="73">
        <v>5.7606710053805728</v>
      </c>
      <c r="L32" s="73">
        <v>7.7538495099999993</v>
      </c>
      <c r="M32" s="73">
        <v>8.8268975200000011</v>
      </c>
      <c r="N32" s="74">
        <f t="shared" si="1"/>
        <v>5.2283548883436289E-2</v>
      </c>
      <c r="O32" s="74">
        <f t="shared" si="2"/>
        <v>0.12265708167366915</v>
      </c>
      <c r="P32" s="75">
        <f t="shared" si="3"/>
        <v>0.20276954210491954</v>
      </c>
      <c r="Q32" s="7"/>
    </row>
    <row r="33" spans="1:17" ht="25.5" x14ac:dyDescent="0.25">
      <c r="A33" s="44"/>
      <c r="B33" s="45"/>
      <c r="C33" s="46"/>
      <c r="D33" s="47">
        <v>516</v>
      </c>
      <c r="E33" s="48" t="s">
        <v>96</v>
      </c>
      <c r="F33" s="49"/>
      <c r="G33" s="50"/>
      <c r="H33" s="51">
        <v>48.662029000000018</v>
      </c>
      <c r="I33" s="52">
        <v>57.768795000000004</v>
      </c>
      <c r="J33" s="53">
        <f t="shared" si="0"/>
        <v>11.001679712753241</v>
      </c>
      <c r="K33" s="53">
        <v>2.0942014027532423</v>
      </c>
      <c r="L33" s="53">
        <v>3.8178047299999998</v>
      </c>
      <c r="M33" s="53">
        <v>5.0896735799999995</v>
      </c>
      <c r="N33" s="54">
        <f t="shared" si="1"/>
        <v>3.6251429560773117E-2</v>
      </c>
      <c r="O33" s="54">
        <f t="shared" si="2"/>
        <v>0.10233909384388651</v>
      </c>
      <c r="P33" s="55">
        <f t="shared" si="3"/>
        <v>0.19044329577505018</v>
      </c>
      <c r="Q33" s="7"/>
    </row>
    <row r="34" spans="1:17" x14ac:dyDescent="0.25">
      <c r="A34" s="66"/>
      <c r="B34" s="56"/>
      <c r="C34" s="67"/>
      <c r="D34" s="68"/>
      <c r="E34" s="69"/>
      <c r="F34" s="70">
        <v>66</v>
      </c>
      <c r="G34" s="71" t="s">
        <v>90</v>
      </c>
      <c r="H34" s="72">
        <v>48.662029000000018</v>
      </c>
      <c r="I34" s="73">
        <v>57.768795000000004</v>
      </c>
      <c r="J34" s="73">
        <f t="shared" si="0"/>
        <v>11.001679712753241</v>
      </c>
      <c r="K34" s="73">
        <v>2.0942014027532423</v>
      </c>
      <c r="L34" s="73">
        <v>3.8178047299999998</v>
      </c>
      <c r="M34" s="73">
        <v>5.0896735799999995</v>
      </c>
      <c r="N34" s="74">
        <f t="shared" si="1"/>
        <v>3.6251429560773117E-2</v>
      </c>
      <c r="O34" s="74">
        <f t="shared" si="2"/>
        <v>0.10233909384388651</v>
      </c>
      <c r="P34" s="75">
        <f t="shared" si="3"/>
        <v>0.19044329577505018</v>
      </c>
      <c r="Q34" s="7"/>
    </row>
    <row r="35" spans="1:17" ht="25.5" x14ac:dyDescent="0.25">
      <c r="A35" s="44"/>
      <c r="B35" s="45"/>
      <c r="C35" s="46"/>
      <c r="D35" s="47">
        <v>517</v>
      </c>
      <c r="E35" s="48" t="s">
        <v>97</v>
      </c>
      <c r="F35" s="49"/>
      <c r="G35" s="50"/>
      <c r="H35" s="51">
        <v>58.440655999999997</v>
      </c>
      <c r="I35" s="52">
        <v>74.646584999999988</v>
      </c>
      <c r="J35" s="53">
        <f t="shared" si="0"/>
        <v>10.693052316412778</v>
      </c>
      <c r="K35" s="53">
        <v>3.2488863864127779</v>
      </c>
      <c r="L35" s="53">
        <v>3.4736420899999998</v>
      </c>
      <c r="M35" s="53">
        <v>3.9705238400000002</v>
      </c>
      <c r="N35" s="54">
        <f t="shared" si="1"/>
        <v>4.3523576951481152E-2</v>
      </c>
      <c r="O35" s="54">
        <f t="shared" si="2"/>
        <v>9.0058084725681414E-2</v>
      </c>
      <c r="P35" s="55">
        <f t="shared" si="3"/>
        <v>0.14324904905445815</v>
      </c>
      <c r="Q35" s="7"/>
    </row>
    <row r="36" spans="1:17" x14ac:dyDescent="0.25">
      <c r="A36" s="66"/>
      <c r="B36" s="56"/>
      <c r="C36" s="67"/>
      <c r="D36" s="68"/>
      <c r="E36" s="69"/>
      <c r="F36" s="70">
        <v>66</v>
      </c>
      <c r="G36" s="71" t="s">
        <v>90</v>
      </c>
      <c r="H36" s="72">
        <v>58.440655999999997</v>
      </c>
      <c r="I36" s="73">
        <v>74.646584999999988</v>
      </c>
      <c r="J36" s="73">
        <f t="shared" si="0"/>
        <v>10.693052316412778</v>
      </c>
      <c r="K36" s="73">
        <v>3.2488863864127779</v>
      </c>
      <c r="L36" s="73">
        <v>3.4736420899999998</v>
      </c>
      <c r="M36" s="73">
        <v>3.9705238400000002</v>
      </c>
      <c r="N36" s="74">
        <f t="shared" si="1"/>
        <v>4.3523576951481152E-2</v>
      </c>
      <c r="O36" s="74">
        <f t="shared" si="2"/>
        <v>9.0058084725681414E-2</v>
      </c>
      <c r="P36" s="75">
        <f t="shared" si="3"/>
        <v>0.14324904905445815</v>
      </c>
      <c r="Q36" s="7"/>
    </row>
    <row r="37" spans="1:17" x14ac:dyDescent="0.25">
      <c r="A37" s="44"/>
      <c r="B37" s="45"/>
      <c r="C37" s="46"/>
      <c r="D37" s="47">
        <v>518</v>
      </c>
      <c r="E37" s="48" t="s">
        <v>98</v>
      </c>
      <c r="F37" s="49"/>
      <c r="G37" s="50"/>
      <c r="H37" s="51">
        <v>71.420799999999986</v>
      </c>
      <c r="I37" s="52">
        <v>71.557738999999984</v>
      </c>
      <c r="J37" s="53">
        <f t="shared" si="0"/>
        <v>12.791468588607882</v>
      </c>
      <c r="K37" s="53">
        <v>3.3306264786078827</v>
      </c>
      <c r="L37" s="53">
        <v>3.4620199099999991</v>
      </c>
      <c r="M37" s="53">
        <v>5.9988222000000011</v>
      </c>
      <c r="N37" s="54">
        <f t="shared" si="1"/>
        <v>4.6544601955742108E-2</v>
      </c>
      <c r="O37" s="54">
        <f t="shared" si="2"/>
        <v>9.4925391488513672E-2</v>
      </c>
      <c r="P37" s="55">
        <f t="shared" si="3"/>
        <v>0.17875730518271246</v>
      </c>
      <c r="Q37" s="7"/>
    </row>
    <row r="38" spans="1:17" x14ac:dyDescent="0.25">
      <c r="A38" s="66"/>
      <c r="B38" s="56"/>
      <c r="C38" s="67"/>
      <c r="D38" s="68"/>
      <c r="E38" s="69"/>
      <c r="F38" s="70">
        <v>66</v>
      </c>
      <c r="G38" s="71" t="s">
        <v>90</v>
      </c>
      <c r="H38" s="72">
        <v>71.420799999999986</v>
      </c>
      <c r="I38" s="73">
        <v>71.557738999999984</v>
      </c>
      <c r="J38" s="73">
        <f t="shared" si="0"/>
        <v>12.791468588607882</v>
      </c>
      <c r="K38" s="73">
        <v>3.3306264786078827</v>
      </c>
      <c r="L38" s="73">
        <v>3.4620199099999991</v>
      </c>
      <c r="M38" s="73">
        <v>5.9988222000000011</v>
      </c>
      <c r="N38" s="74">
        <f t="shared" si="1"/>
        <v>4.6544601955742108E-2</v>
      </c>
      <c r="O38" s="74">
        <f t="shared" si="2"/>
        <v>9.4925391488513672E-2</v>
      </c>
      <c r="P38" s="75">
        <f t="shared" si="3"/>
        <v>0.17875730518271246</v>
      </c>
      <c r="Q38" s="7"/>
    </row>
    <row r="39" spans="1:17" ht="25.5" x14ac:dyDescent="0.25">
      <c r="A39" s="44"/>
      <c r="B39" s="45"/>
      <c r="C39" s="46"/>
      <c r="D39" s="47">
        <v>519</v>
      </c>
      <c r="E39" s="48" t="s">
        <v>99</v>
      </c>
      <c r="F39" s="49"/>
      <c r="G39" s="50"/>
      <c r="H39" s="51">
        <v>55.887765999999992</v>
      </c>
      <c r="I39" s="52">
        <v>64.452097999999978</v>
      </c>
      <c r="J39" s="53">
        <f t="shared" si="0"/>
        <v>13.314511122459379</v>
      </c>
      <c r="K39" s="53">
        <v>3.8123182724593789</v>
      </c>
      <c r="L39" s="53">
        <v>5.1007715800000009</v>
      </c>
      <c r="M39" s="53">
        <v>4.4014212700000011</v>
      </c>
      <c r="N39" s="54">
        <f t="shared" si="1"/>
        <v>5.9149638115106512E-2</v>
      </c>
      <c r="O39" s="54">
        <f t="shared" si="2"/>
        <v>0.13829014305258738</v>
      </c>
      <c r="P39" s="55">
        <f t="shared" si="3"/>
        <v>0.20657994907255592</v>
      </c>
      <c r="Q39" s="7"/>
    </row>
    <row r="40" spans="1:17" x14ac:dyDescent="0.25">
      <c r="A40" s="66"/>
      <c r="B40" s="56"/>
      <c r="C40" s="67"/>
      <c r="D40" s="68"/>
      <c r="E40" s="69"/>
      <c r="F40" s="70">
        <v>66</v>
      </c>
      <c r="G40" s="71" t="s">
        <v>90</v>
      </c>
      <c r="H40" s="72">
        <v>55.887765999999992</v>
      </c>
      <c r="I40" s="73">
        <v>64.452097999999978</v>
      </c>
      <c r="J40" s="73">
        <f t="shared" si="0"/>
        <v>13.314511122459379</v>
      </c>
      <c r="K40" s="73">
        <v>3.8123182724593789</v>
      </c>
      <c r="L40" s="73">
        <v>5.1007715800000009</v>
      </c>
      <c r="M40" s="73">
        <v>4.4014212700000011</v>
      </c>
      <c r="N40" s="74">
        <f t="shared" si="1"/>
        <v>5.9149638115106512E-2</v>
      </c>
      <c r="O40" s="74">
        <f t="shared" si="2"/>
        <v>0.13829014305258738</v>
      </c>
      <c r="P40" s="75">
        <f t="shared" si="3"/>
        <v>0.20657994907255592</v>
      </c>
      <c r="Q40" s="7"/>
    </row>
    <row r="41" spans="1:17" x14ac:dyDescent="0.25">
      <c r="A41" s="44"/>
      <c r="B41" s="45"/>
      <c r="C41" s="46"/>
      <c r="D41" s="47">
        <v>520</v>
      </c>
      <c r="E41" s="48" t="s">
        <v>100</v>
      </c>
      <c r="F41" s="49"/>
      <c r="G41" s="50"/>
      <c r="H41" s="51">
        <v>120.74197600000001</v>
      </c>
      <c r="I41" s="52">
        <v>133.97961900000001</v>
      </c>
      <c r="J41" s="53">
        <f t="shared" si="0"/>
        <v>17.230670145557859</v>
      </c>
      <c r="K41" s="53">
        <v>5.2791178755578585</v>
      </c>
      <c r="L41" s="53">
        <v>5.8113487000000017</v>
      </c>
      <c r="M41" s="53">
        <v>6.1402035699999988</v>
      </c>
      <c r="N41" s="54">
        <f t="shared" si="1"/>
        <v>3.9402395043068889E-2</v>
      </c>
      <c r="O41" s="54">
        <f t="shared" si="2"/>
        <v>8.2777266112078279E-2</v>
      </c>
      <c r="P41" s="55">
        <f t="shared" si="3"/>
        <v>0.12860665132625773</v>
      </c>
      <c r="Q41" s="7"/>
    </row>
    <row r="42" spans="1:17" x14ac:dyDescent="0.25">
      <c r="A42" s="66"/>
      <c r="B42" s="56"/>
      <c r="C42" s="67"/>
      <c r="D42" s="68"/>
      <c r="E42" s="69"/>
      <c r="F42" s="70">
        <v>66</v>
      </c>
      <c r="G42" s="71" t="s">
        <v>90</v>
      </c>
      <c r="H42" s="72">
        <v>120.74197600000001</v>
      </c>
      <c r="I42" s="73">
        <v>133.97961900000001</v>
      </c>
      <c r="J42" s="73">
        <f t="shared" si="0"/>
        <v>17.230670145557859</v>
      </c>
      <c r="K42" s="73">
        <v>5.2791178755578585</v>
      </c>
      <c r="L42" s="73">
        <v>5.8113487000000017</v>
      </c>
      <c r="M42" s="73">
        <v>6.1402035699999988</v>
      </c>
      <c r="N42" s="74">
        <f t="shared" si="1"/>
        <v>3.9402395043068889E-2</v>
      </c>
      <c r="O42" s="74">
        <f t="shared" si="2"/>
        <v>8.2777266112078279E-2</v>
      </c>
      <c r="P42" s="75">
        <f t="shared" si="3"/>
        <v>0.12860665132625773</v>
      </c>
      <c r="Q42" s="7"/>
    </row>
    <row r="43" spans="1:17" x14ac:dyDescent="0.25">
      <c r="A43" s="44"/>
      <c r="B43" s="45"/>
      <c r="C43" s="46"/>
      <c r="D43" s="47">
        <v>521</v>
      </c>
      <c r="E43" s="48" t="s">
        <v>101</v>
      </c>
      <c r="F43" s="49"/>
      <c r="G43" s="50"/>
      <c r="H43" s="51">
        <v>68.793936000000016</v>
      </c>
      <c r="I43" s="52">
        <v>84.515835000000024</v>
      </c>
      <c r="J43" s="53">
        <f t="shared" si="0"/>
        <v>18.447101063867144</v>
      </c>
      <c r="K43" s="53">
        <v>5.2394985138671473</v>
      </c>
      <c r="L43" s="53">
        <v>6.803956069999999</v>
      </c>
      <c r="M43" s="53">
        <v>6.4036464799999999</v>
      </c>
      <c r="N43" s="54">
        <f t="shared" si="1"/>
        <v>6.19942820640315E-2</v>
      </c>
      <c r="O43" s="54">
        <f t="shared" si="2"/>
        <v>0.14249938587090977</v>
      </c>
      <c r="P43" s="55">
        <f t="shared" si="3"/>
        <v>0.21826798568418734</v>
      </c>
      <c r="Q43" s="7"/>
    </row>
    <row r="44" spans="1:17" x14ac:dyDescent="0.25">
      <c r="A44" s="66"/>
      <c r="B44" s="56"/>
      <c r="C44" s="67"/>
      <c r="D44" s="68"/>
      <c r="E44" s="69"/>
      <c r="F44" s="70">
        <v>66</v>
      </c>
      <c r="G44" s="71" t="s">
        <v>90</v>
      </c>
      <c r="H44" s="72">
        <v>68.793936000000016</v>
      </c>
      <c r="I44" s="73">
        <v>84.515835000000024</v>
      </c>
      <c r="J44" s="73">
        <f t="shared" si="0"/>
        <v>18.447101063867144</v>
      </c>
      <c r="K44" s="73">
        <v>5.2394985138671473</v>
      </c>
      <c r="L44" s="73">
        <v>6.803956069999999</v>
      </c>
      <c r="M44" s="73">
        <v>6.4036464799999999</v>
      </c>
      <c r="N44" s="74">
        <f t="shared" si="1"/>
        <v>6.19942820640315E-2</v>
      </c>
      <c r="O44" s="74">
        <f t="shared" si="2"/>
        <v>0.14249938587090977</v>
      </c>
      <c r="P44" s="75">
        <f t="shared" si="3"/>
        <v>0.21826798568418734</v>
      </c>
      <c r="Q44" s="7"/>
    </row>
    <row r="45" spans="1:17" x14ac:dyDescent="0.25">
      <c r="A45" s="44"/>
      <c r="B45" s="45"/>
      <c r="C45" s="46"/>
      <c r="D45" s="47">
        <v>522</v>
      </c>
      <c r="E45" s="48" t="s">
        <v>102</v>
      </c>
      <c r="F45" s="49"/>
      <c r="G45" s="50"/>
      <c r="H45" s="51">
        <v>43.040735000000012</v>
      </c>
      <c r="I45" s="52">
        <v>43.761555000000016</v>
      </c>
      <c r="J45" s="53">
        <f t="shared" si="0"/>
        <v>8.580067564671948</v>
      </c>
      <c r="K45" s="53">
        <v>2.4231249546719482</v>
      </c>
      <c r="L45" s="53">
        <v>2.7825156699999996</v>
      </c>
      <c r="M45" s="53">
        <v>3.3744269399999998</v>
      </c>
      <c r="N45" s="54">
        <f t="shared" si="1"/>
        <v>5.5371088954036196E-2</v>
      </c>
      <c r="O45" s="54">
        <f t="shared" si="2"/>
        <v>0.1189546537976529</v>
      </c>
      <c r="P45" s="55">
        <f t="shared" si="3"/>
        <v>0.19606404673398706</v>
      </c>
      <c r="Q45" s="7"/>
    </row>
    <row r="46" spans="1:17" x14ac:dyDescent="0.25">
      <c r="A46" s="66"/>
      <c r="B46" s="56"/>
      <c r="C46" s="67"/>
      <c r="D46" s="68"/>
      <c r="E46" s="69"/>
      <c r="F46" s="70">
        <v>66</v>
      </c>
      <c r="G46" s="71" t="s">
        <v>90</v>
      </c>
      <c r="H46" s="72">
        <v>43.040735000000012</v>
      </c>
      <c r="I46" s="73">
        <v>43.761555000000016</v>
      </c>
      <c r="J46" s="73">
        <f t="shared" si="0"/>
        <v>8.580067564671948</v>
      </c>
      <c r="K46" s="73">
        <v>2.4231249546719482</v>
      </c>
      <c r="L46" s="73">
        <v>2.7825156699999996</v>
      </c>
      <c r="M46" s="73">
        <v>3.3744269399999998</v>
      </c>
      <c r="N46" s="74">
        <f t="shared" si="1"/>
        <v>5.5371088954036196E-2</v>
      </c>
      <c r="O46" s="74">
        <f t="shared" si="2"/>
        <v>0.1189546537976529</v>
      </c>
      <c r="P46" s="75">
        <f t="shared" si="3"/>
        <v>0.19606404673398706</v>
      </c>
      <c r="Q46" s="7"/>
    </row>
    <row r="47" spans="1:17" x14ac:dyDescent="0.25">
      <c r="A47" s="44"/>
      <c r="B47" s="45"/>
      <c r="C47" s="46"/>
      <c r="D47" s="47">
        <v>523</v>
      </c>
      <c r="E47" s="48" t="s">
        <v>103</v>
      </c>
      <c r="F47" s="49"/>
      <c r="G47" s="50"/>
      <c r="H47" s="51">
        <v>88.071165999999977</v>
      </c>
      <c r="I47" s="52">
        <v>103.34299700000003</v>
      </c>
      <c r="J47" s="53">
        <f t="shared" si="0"/>
        <v>13.604160707586832</v>
      </c>
      <c r="K47" s="53">
        <v>3.1157181975868298</v>
      </c>
      <c r="L47" s="53">
        <v>5.4147229500000007</v>
      </c>
      <c r="M47" s="53">
        <v>5.0737195599999998</v>
      </c>
      <c r="N47" s="54">
        <f t="shared" si="1"/>
        <v>3.0149292047208859E-2</v>
      </c>
      <c r="O47" s="54">
        <f t="shared" si="2"/>
        <v>8.2544936717742268E-2</v>
      </c>
      <c r="P47" s="55">
        <f t="shared" si="3"/>
        <v>0.13164085716990412</v>
      </c>
      <c r="Q47" s="7"/>
    </row>
    <row r="48" spans="1:17" x14ac:dyDescent="0.25">
      <c r="A48" s="66"/>
      <c r="B48" s="56"/>
      <c r="C48" s="67"/>
      <c r="D48" s="68"/>
      <c r="E48" s="69"/>
      <c r="F48" s="70">
        <v>66</v>
      </c>
      <c r="G48" s="71" t="s">
        <v>90</v>
      </c>
      <c r="H48" s="72">
        <v>88.071165999999977</v>
      </c>
      <c r="I48" s="73">
        <v>103.34299700000003</v>
      </c>
      <c r="J48" s="73">
        <f t="shared" si="0"/>
        <v>13.604160707586832</v>
      </c>
      <c r="K48" s="73">
        <v>3.1157181975868298</v>
      </c>
      <c r="L48" s="73">
        <v>5.4147229500000007</v>
      </c>
      <c r="M48" s="73">
        <v>5.0737195599999998</v>
      </c>
      <c r="N48" s="74">
        <f t="shared" si="1"/>
        <v>3.0149292047208859E-2</v>
      </c>
      <c r="O48" s="74">
        <f t="shared" si="2"/>
        <v>8.2544936717742268E-2</v>
      </c>
      <c r="P48" s="75">
        <f t="shared" si="3"/>
        <v>0.13164085716990412</v>
      </c>
      <c r="Q48" s="7"/>
    </row>
    <row r="49" spans="1:17" ht="25.5" x14ac:dyDescent="0.25">
      <c r="A49" s="44"/>
      <c r="B49" s="45"/>
      <c r="C49" s="46"/>
      <c r="D49" s="47">
        <v>524</v>
      </c>
      <c r="E49" s="48" t="s">
        <v>104</v>
      </c>
      <c r="F49" s="49"/>
      <c r="G49" s="50"/>
      <c r="H49" s="51">
        <v>116.92862400000001</v>
      </c>
      <c r="I49" s="52">
        <v>128.22513400000003</v>
      </c>
      <c r="J49" s="53">
        <f t="shared" si="0"/>
        <v>19.497318480701264</v>
      </c>
      <c r="K49" s="53">
        <v>6.6241166807012632</v>
      </c>
      <c r="L49" s="53">
        <v>6.8841582800000003</v>
      </c>
      <c r="M49" s="53">
        <v>5.9890435200000001</v>
      </c>
      <c r="N49" s="54">
        <f t="shared" si="1"/>
        <v>5.1660048806821776E-2</v>
      </c>
      <c r="O49" s="54">
        <f t="shared" si="2"/>
        <v>0.10534810562725762</v>
      </c>
      <c r="P49" s="55">
        <f t="shared" si="3"/>
        <v>0.15205535664093173</v>
      </c>
      <c r="Q49" s="7"/>
    </row>
    <row r="50" spans="1:17" x14ac:dyDescent="0.25">
      <c r="A50" s="66"/>
      <c r="B50" s="56"/>
      <c r="C50" s="67"/>
      <c r="D50" s="68"/>
      <c r="E50" s="69"/>
      <c r="F50" s="70">
        <v>66</v>
      </c>
      <c r="G50" s="71" t="s">
        <v>90</v>
      </c>
      <c r="H50" s="72">
        <v>116.92862400000001</v>
      </c>
      <c r="I50" s="73">
        <v>128.22513400000003</v>
      </c>
      <c r="J50" s="73">
        <f t="shared" si="0"/>
        <v>19.497318480701264</v>
      </c>
      <c r="K50" s="73">
        <v>6.6241166807012632</v>
      </c>
      <c r="L50" s="73">
        <v>6.8841582800000003</v>
      </c>
      <c r="M50" s="73">
        <v>5.9890435200000001</v>
      </c>
      <c r="N50" s="74">
        <f t="shared" si="1"/>
        <v>5.1660048806821776E-2</v>
      </c>
      <c r="O50" s="74">
        <f t="shared" si="2"/>
        <v>0.10534810562725762</v>
      </c>
      <c r="P50" s="75">
        <f t="shared" si="3"/>
        <v>0.15205535664093173</v>
      </c>
      <c r="Q50" s="7"/>
    </row>
    <row r="51" spans="1:17" ht="25.5" x14ac:dyDescent="0.25">
      <c r="A51" s="44"/>
      <c r="B51" s="45"/>
      <c r="C51" s="46"/>
      <c r="D51" s="47">
        <v>525</v>
      </c>
      <c r="E51" s="48" t="s">
        <v>105</v>
      </c>
      <c r="F51" s="49"/>
      <c r="G51" s="50"/>
      <c r="H51" s="51">
        <v>45.52950899999999</v>
      </c>
      <c r="I51" s="52">
        <v>47.248794999999994</v>
      </c>
      <c r="J51" s="53">
        <f t="shared" si="0"/>
        <v>12.49248088947882</v>
      </c>
      <c r="K51" s="53">
        <v>7.59643675947882</v>
      </c>
      <c r="L51" s="53">
        <v>2.1719392799999993</v>
      </c>
      <c r="M51" s="53">
        <v>2.7241048500000007</v>
      </c>
      <c r="N51" s="54">
        <f t="shared" si="1"/>
        <v>0.1607752485429273</v>
      </c>
      <c r="O51" s="54">
        <f t="shared" si="2"/>
        <v>0.2067433897410256</v>
      </c>
      <c r="P51" s="55">
        <f t="shared" si="3"/>
        <v>0.26439787278128091</v>
      </c>
      <c r="Q51" s="7"/>
    </row>
    <row r="52" spans="1:17" x14ac:dyDescent="0.25">
      <c r="A52" s="66"/>
      <c r="B52" s="56"/>
      <c r="C52" s="67"/>
      <c r="D52" s="68"/>
      <c r="E52" s="69"/>
      <c r="F52" s="70">
        <v>66</v>
      </c>
      <c r="G52" s="71" t="s">
        <v>90</v>
      </c>
      <c r="H52" s="72">
        <v>45.52950899999999</v>
      </c>
      <c r="I52" s="73">
        <v>47.248794999999994</v>
      </c>
      <c r="J52" s="73">
        <f t="shared" si="0"/>
        <v>12.49248088947882</v>
      </c>
      <c r="K52" s="73">
        <v>7.59643675947882</v>
      </c>
      <c r="L52" s="73">
        <v>2.1719392799999993</v>
      </c>
      <c r="M52" s="73">
        <v>2.7241048500000007</v>
      </c>
      <c r="N52" s="74">
        <f t="shared" si="1"/>
        <v>0.1607752485429273</v>
      </c>
      <c r="O52" s="74">
        <f t="shared" si="2"/>
        <v>0.2067433897410256</v>
      </c>
      <c r="P52" s="75">
        <f t="shared" si="3"/>
        <v>0.26439787278128091</v>
      </c>
      <c r="Q52" s="7"/>
    </row>
    <row r="53" spans="1:17" ht="25.5" x14ac:dyDescent="0.25">
      <c r="A53" s="44"/>
      <c r="B53" s="45"/>
      <c r="C53" s="46"/>
      <c r="D53" s="47">
        <v>526</v>
      </c>
      <c r="E53" s="48" t="s">
        <v>106</v>
      </c>
      <c r="F53" s="49"/>
      <c r="G53" s="50"/>
      <c r="H53" s="51">
        <v>44.423856999999998</v>
      </c>
      <c r="I53" s="52">
        <v>45.601808999999982</v>
      </c>
      <c r="J53" s="53">
        <f t="shared" si="0"/>
        <v>5.2206379882524478</v>
      </c>
      <c r="K53" s="53">
        <v>1.5233396682524472</v>
      </c>
      <c r="L53" s="53">
        <v>1.6063152600000004</v>
      </c>
      <c r="M53" s="53">
        <v>2.0909830600000001</v>
      </c>
      <c r="N53" s="54">
        <f t="shared" si="1"/>
        <v>3.3405246450912675E-2</v>
      </c>
      <c r="O53" s="54">
        <f t="shared" si="2"/>
        <v>6.8630060887550512E-2</v>
      </c>
      <c r="P53" s="55">
        <f t="shared" si="3"/>
        <v>0.1144831335145597</v>
      </c>
      <c r="Q53" s="7"/>
    </row>
    <row r="54" spans="1:17" x14ac:dyDescent="0.25">
      <c r="A54" s="66"/>
      <c r="B54" s="56"/>
      <c r="C54" s="67"/>
      <c r="D54" s="68"/>
      <c r="E54" s="69"/>
      <c r="F54" s="70">
        <v>66</v>
      </c>
      <c r="G54" s="71" t="s">
        <v>90</v>
      </c>
      <c r="H54" s="72">
        <v>44.423856999999998</v>
      </c>
      <c r="I54" s="73">
        <v>45.601808999999982</v>
      </c>
      <c r="J54" s="73">
        <f t="shared" si="0"/>
        <v>5.2206379882524478</v>
      </c>
      <c r="K54" s="73">
        <v>1.5233396682524472</v>
      </c>
      <c r="L54" s="73">
        <v>1.6063152600000004</v>
      </c>
      <c r="M54" s="73">
        <v>2.0909830600000001</v>
      </c>
      <c r="N54" s="74">
        <f t="shared" si="1"/>
        <v>3.3405246450912675E-2</v>
      </c>
      <c r="O54" s="74">
        <f t="shared" si="2"/>
        <v>6.8630060887550512E-2</v>
      </c>
      <c r="P54" s="75">
        <f t="shared" si="3"/>
        <v>0.1144831335145597</v>
      </c>
      <c r="Q54" s="7"/>
    </row>
    <row r="55" spans="1:17" ht="25.5" x14ac:dyDescent="0.25">
      <c r="A55" s="44"/>
      <c r="B55" s="45"/>
      <c r="C55" s="46"/>
      <c r="D55" s="47">
        <v>527</v>
      </c>
      <c r="E55" s="48" t="s">
        <v>107</v>
      </c>
      <c r="F55" s="49"/>
      <c r="G55" s="50"/>
      <c r="H55" s="51">
        <v>41.116135999999997</v>
      </c>
      <c r="I55" s="52">
        <v>66.529109000000005</v>
      </c>
      <c r="J55" s="53">
        <f t="shared" si="0"/>
        <v>7.2873297373181991</v>
      </c>
      <c r="K55" s="53">
        <v>2.4621128873181988</v>
      </c>
      <c r="L55" s="53">
        <v>2.3044072300000003</v>
      </c>
      <c r="M55" s="53">
        <v>2.5208096200000001</v>
      </c>
      <c r="N55" s="54">
        <f t="shared" si="1"/>
        <v>3.7008054434010208E-2</v>
      </c>
      <c r="O55" s="54">
        <f t="shared" si="2"/>
        <v>7.164563285100059E-2</v>
      </c>
      <c r="P55" s="55">
        <f t="shared" si="3"/>
        <v>0.10953595872324397</v>
      </c>
      <c r="Q55" s="7"/>
    </row>
    <row r="56" spans="1:17" x14ac:dyDescent="0.25">
      <c r="A56" s="66"/>
      <c r="B56" s="56"/>
      <c r="C56" s="67"/>
      <c r="D56" s="68"/>
      <c r="E56" s="69"/>
      <c r="F56" s="70">
        <v>66</v>
      </c>
      <c r="G56" s="71" t="s">
        <v>90</v>
      </c>
      <c r="H56" s="72">
        <v>41.116135999999997</v>
      </c>
      <c r="I56" s="73">
        <v>66.529109000000005</v>
      </c>
      <c r="J56" s="73">
        <f t="shared" si="0"/>
        <v>7.2873297373181991</v>
      </c>
      <c r="K56" s="73">
        <v>2.4621128873181988</v>
      </c>
      <c r="L56" s="73">
        <v>2.3044072300000003</v>
      </c>
      <c r="M56" s="73">
        <v>2.5208096200000001</v>
      </c>
      <c r="N56" s="74">
        <f t="shared" si="1"/>
        <v>3.7008054434010208E-2</v>
      </c>
      <c r="O56" s="74">
        <f t="shared" si="2"/>
        <v>7.164563285100059E-2</v>
      </c>
      <c r="P56" s="75">
        <f t="shared" si="3"/>
        <v>0.10953595872324397</v>
      </c>
      <c r="Q56" s="7"/>
    </row>
    <row r="57" spans="1:17" ht="25.5" x14ac:dyDescent="0.25">
      <c r="A57" s="44"/>
      <c r="B57" s="45"/>
      <c r="C57" s="46"/>
      <c r="D57" s="47">
        <v>528</v>
      </c>
      <c r="E57" s="48" t="s">
        <v>108</v>
      </c>
      <c r="F57" s="49"/>
      <c r="G57" s="50"/>
      <c r="H57" s="51">
        <v>68.714286000000001</v>
      </c>
      <c r="I57" s="52">
        <v>68.705933999999971</v>
      </c>
      <c r="J57" s="53">
        <f t="shared" si="0"/>
        <v>8.8171144787470617</v>
      </c>
      <c r="K57" s="53">
        <v>2.5181644887470611</v>
      </c>
      <c r="L57" s="53">
        <v>2.8395458199999992</v>
      </c>
      <c r="M57" s="53">
        <v>3.4594041700000004</v>
      </c>
      <c r="N57" s="54">
        <f t="shared" si="1"/>
        <v>3.6651339151390655E-2</v>
      </c>
      <c r="O57" s="54">
        <f t="shared" si="2"/>
        <v>7.7980314025671543E-2</v>
      </c>
      <c r="P57" s="55">
        <f t="shared" si="3"/>
        <v>0.12833119303417176</v>
      </c>
      <c r="Q57" s="7"/>
    </row>
    <row r="58" spans="1:17" x14ac:dyDescent="0.25">
      <c r="A58" s="66"/>
      <c r="B58" s="56"/>
      <c r="C58" s="67"/>
      <c r="D58" s="68"/>
      <c r="E58" s="69"/>
      <c r="F58" s="70">
        <v>66</v>
      </c>
      <c r="G58" s="71" t="s">
        <v>90</v>
      </c>
      <c r="H58" s="72">
        <v>68.714286000000001</v>
      </c>
      <c r="I58" s="73">
        <v>68.705933999999971</v>
      </c>
      <c r="J58" s="73">
        <f t="shared" si="0"/>
        <v>8.8171144787470617</v>
      </c>
      <c r="K58" s="73">
        <v>2.5181644887470611</v>
      </c>
      <c r="L58" s="73">
        <v>2.8395458199999992</v>
      </c>
      <c r="M58" s="73">
        <v>3.4594041700000004</v>
      </c>
      <c r="N58" s="74">
        <f t="shared" si="1"/>
        <v>3.6651339151390655E-2</v>
      </c>
      <c r="O58" s="74">
        <f t="shared" si="2"/>
        <v>7.7980314025671543E-2</v>
      </c>
      <c r="P58" s="75">
        <f t="shared" si="3"/>
        <v>0.12833119303417176</v>
      </c>
      <c r="Q58" s="7"/>
    </row>
    <row r="59" spans="1:17" x14ac:dyDescent="0.25">
      <c r="A59" s="44"/>
      <c r="B59" s="45"/>
      <c r="C59" s="46"/>
      <c r="D59" s="47">
        <v>529</v>
      </c>
      <c r="E59" s="48" t="s">
        <v>109</v>
      </c>
      <c r="F59" s="49"/>
      <c r="G59" s="50"/>
      <c r="H59" s="51">
        <v>76.415936999999985</v>
      </c>
      <c r="I59" s="52">
        <v>76.365192999999977</v>
      </c>
      <c r="J59" s="53">
        <f t="shared" si="0"/>
        <v>10.972842988682491</v>
      </c>
      <c r="K59" s="53">
        <v>3.2768924686824903</v>
      </c>
      <c r="L59" s="53">
        <v>3.2752049400000001</v>
      </c>
      <c r="M59" s="53">
        <v>4.4207455800000002</v>
      </c>
      <c r="N59" s="54">
        <f t="shared" si="1"/>
        <v>4.2910812373413258E-2</v>
      </c>
      <c r="O59" s="54">
        <f t="shared" si="2"/>
        <v>8.57995266073968E-2</v>
      </c>
      <c r="P59" s="55">
        <f t="shared" si="3"/>
        <v>0.14368906248534583</v>
      </c>
      <c r="Q59" s="7"/>
    </row>
    <row r="60" spans="1:17" x14ac:dyDescent="0.25">
      <c r="A60" s="66"/>
      <c r="B60" s="56"/>
      <c r="C60" s="67"/>
      <c r="D60" s="68"/>
      <c r="E60" s="69"/>
      <c r="F60" s="70">
        <v>66</v>
      </c>
      <c r="G60" s="71" t="s">
        <v>90</v>
      </c>
      <c r="H60" s="72">
        <v>76.415936999999985</v>
      </c>
      <c r="I60" s="73">
        <v>76.365192999999977</v>
      </c>
      <c r="J60" s="73">
        <f t="shared" si="0"/>
        <v>10.972842988682491</v>
      </c>
      <c r="K60" s="73">
        <v>3.2768924686824903</v>
      </c>
      <c r="L60" s="73">
        <v>3.2752049400000001</v>
      </c>
      <c r="M60" s="73">
        <v>4.4207455800000002</v>
      </c>
      <c r="N60" s="74">
        <f t="shared" si="1"/>
        <v>4.2910812373413258E-2</v>
      </c>
      <c r="O60" s="74">
        <f t="shared" si="2"/>
        <v>8.57995266073968E-2</v>
      </c>
      <c r="P60" s="75">
        <f t="shared" si="3"/>
        <v>0.14368906248534583</v>
      </c>
      <c r="Q60" s="7"/>
    </row>
    <row r="61" spans="1:17" ht="25.5" x14ac:dyDescent="0.25">
      <c r="A61" s="44"/>
      <c r="B61" s="45"/>
      <c r="C61" s="46"/>
      <c r="D61" s="47">
        <v>530</v>
      </c>
      <c r="E61" s="48" t="s">
        <v>110</v>
      </c>
      <c r="F61" s="49"/>
      <c r="G61" s="50"/>
      <c r="H61" s="51">
        <v>69.812943000000004</v>
      </c>
      <c r="I61" s="52">
        <v>75.416893999999999</v>
      </c>
      <c r="J61" s="53">
        <f t="shared" si="0"/>
        <v>10.57822034698242</v>
      </c>
      <c r="K61" s="53">
        <v>3.18072336698242</v>
      </c>
      <c r="L61" s="53">
        <v>4.5653972700000001</v>
      </c>
      <c r="M61" s="53">
        <v>2.8320997099999996</v>
      </c>
      <c r="N61" s="54">
        <f t="shared" si="1"/>
        <v>4.2175210331287578E-2</v>
      </c>
      <c r="O61" s="54">
        <f t="shared" si="2"/>
        <v>0.10271068226414125</v>
      </c>
      <c r="P61" s="55">
        <f t="shared" si="3"/>
        <v>0.14026327240395792</v>
      </c>
      <c r="Q61" s="7"/>
    </row>
    <row r="62" spans="1:17" x14ac:dyDescent="0.25">
      <c r="A62" s="66"/>
      <c r="B62" s="56"/>
      <c r="C62" s="67"/>
      <c r="D62" s="68"/>
      <c r="E62" s="69"/>
      <c r="F62" s="70">
        <v>66</v>
      </c>
      <c r="G62" s="71" t="s">
        <v>90</v>
      </c>
      <c r="H62" s="72">
        <v>69.812943000000004</v>
      </c>
      <c r="I62" s="73">
        <v>75.416893999999999</v>
      </c>
      <c r="J62" s="73">
        <f t="shared" si="0"/>
        <v>10.57822034698242</v>
      </c>
      <c r="K62" s="73">
        <v>3.18072336698242</v>
      </c>
      <c r="L62" s="73">
        <v>4.5653972700000001</v>
      </c>
      <c r="M62" s="73">
        <v>2.8320997099999996</v>
      </c>
      <c r="N62" s="74">
        <f t="shared" si="1"/>
        <v>4.2175210331287578E-2</v>
      </c>
      <c r="O62" s="74">
        <f t="shared" si="2"/>
        <v>0.10271068226414125</v>
      </c>
      <c r="P62" s="75">
        <f t="shared" si="3"/>
        <v>0.14026327240395792</v>
      </c>
      <c r="Q62" s="7"/>
    </row>
    <row r="63" spans="1:17" ht="25.5" x14ac:dyDescent="0.25">
      <c r="A63" s="44"/>
      <c r="B63" s="45"/>
      <c r="C63" s="46"/>
      <c r="D63" s="47">
        <v>531</v>
      </c>
      <c r="E63" s="48" t="s">
        <v>111</v>
      </c>
      <c r="F63" s="49"/>
      <c r="G63" s="50"/>
      <c r="H63" s="51">
        <v>44.53315700000001</v>
      </c>
      <c r="I63" s="52">
        <v>48.185709000000003</v>
      </c>
      <c r="J63" s="53">
        <f t="shared" si="0"/>
        <v>8.8788721638176717</v>
      </c>
      <c r="K63" s="53">
        <v>2.605418393817672</v>
      </c>
      <c r="L63" s="53">
        <v>2.4818884999999997</v>
      </c>
      <c r="M63" s="53">
        <v>3.79156527</v>
      </c>
      <c r="N63" s="54">
        <f t="shared" si="1"/>
        <v>5.4070355046922147E-2</v>
      </c>
      <c r="O63" s="54">
        <f t="shared" si="2"/>
        <v>0.10557708912859769</v>
      </c>
      <c r="P63" s="55">
        <f t="shared" si="3"/>
        <v>0.1842635990645623</v>
      </c>
      <c r="Q63" s="7"/>
    </row>
    <row r="64" spans="1:17" x14ac:dyDescent="0.25">
      <c r="A64" s="66"/>
      <c r="B64" s="56"/>
      <c r="C64" s="67"/>
      <c r="D64" s="68"/>
      <c r="E64" s="69"/>
      <c r="F64" s="70">
        <v>66</v>
      </c>
      <c r="G64" s="71" t="s">
        <v>90</v>
      </c>
      <c r="H64" s="72">
        <v>44.53315700000001</v>
      </c>
      <c r="I64" s="73">
        <v>48.185709000000003</v>
      </c>
      <c r="J64" s="73">
        <f t="shared" si="0"/>
        <v>8.8788721638176717</v>
      </c>
      <c r="K64" s="73">
        <v>2.605418393817672</v>
      </c>
      <c r="L64" s="73">
        <v>2.4818884999999997</v>
      </c>
      <c r="M64" s="73">
        <v>3.79156527</v>
      </c>
      <c r="N64" s="74">
        <f t="shared" si="1"/>
        <v>5.4070355046922147E-2</v>
      </c>
      <c r="O64" s="74">
        <f t="shared" si="2"/>
        <v>0.10557708912859769</v>
      </c>
      <c r="P64" s="75">
        <f t="shared" si="3"/>
        <v>0.1842635990645623</v>
      </c>
      <c r="Q64" s="7"/>
    </row>
    <row r="65" spans="1:17" ht="25.5" x14ac:dyDescent="0.25">
      <c r="A65" s="44"/>
      <c r="B65" s="45"/>
      <c r="C65" s="46"/>
      <c r="D65" s="47">
        <v>532</v>
      </c>
      <c r="E65" s="48" t="s">
        <v>112</v>
      </c>
      <c r="F65" s="49"/>
      <c r="G65" s="50"/>
      <c r="H65" s="51">
        <v>40.064000000000007</v>
      </c>
      <c r="I65" s="52">
        <v>66.606822000000008</v>
      </c>
      <c r="J65" s="53">
        <f t="shared" si="0"/>
        <v>6.5156214259444285</v>
      </c>
      <c r="K65" s="53">
        <v>2.1741176559444284</v>
      </c>
      <c r="L65" s="53">
        <v>2.1255696400000006</v>
      </c>
      <c r="M65" s="53">
        <v>2.2159341299999999</v>
      </c>
      <c r="N65" s="54">
        <f t="shared" si="1"/>
        <v>3.2641065744653426E-2</v>
      </c>
      <c r="O65" s="54">
        <f t="shared" si="2"/>
        <v>6.4553256961342911E-2</v>
      </c>
      <c r="P65" s="55">
        <f t="shared" si="3"/>
        <v>9.7822133383640902E-2</v>
      </c>
      <c r="Q65" s="7"/>
    </row>
    <row r="66" spans="1:17" x14ac:dyDescent="0.25">
      <c r="A66" s="66"/>
      <c r="B66" s="56"/>
      <c r="C66" s="67"/>
      <c r="D66" s="68"/>
      <c r="E66" s="69"/>
      <c r="F66" s="70">
        <v>66</v>
      </c>
      <c r="G66" s="71" t="s">
        <v>90</v>
      </c>
      <c r="H66" s="72">
        <v>40.064000000000007</v>
      </c>
      <c r="I66" s="73">
        <v>66.606822000000008</v>
      </c>
      <c r="J66" s="73">
        <f t="shared" si="0"/>
        <v>6.5156214259444285</v>
      </c>
      <c r="K66" s="73">
        <v>2.1741176559444284</v>
      </c>
      <c r="L66" s="73">
        <v>2.1255696400000006</v>
      </c>
      <c r="M66" s="73">
        <v>2.2159341299999999</v>
      </c>
      <c r="N66" s="74">
        <f t="shared" si="1"/>
        <v>3.2641065744653426E-2</v>
      </c>
      <c r="O66" s="74">
        <f t="shared" si="2"/>
        <v>6.4553256961342911E-2</v>
      </c>
      <c r="P66" s="75">
        <f t="shared" si="3"/>
        <v>9.7822133383640902E-2</v>
      </c>
      <c r="Q66" s="7"/>
    </row>
    <row r="67" spans="1:17" x14ac:dyDescent="0.25">
      <c r="A67" s="44"/>
      <c r="B67" s="45"/>
      <c r="C67" s="46"/>
      <c r="D67" s="47">
        <v>533</v>
      </c>
      <c r="E67" s="48" t="s">
        <v>113</v>
      </c>
      <c r="F67" s="49"/>
      <c r="G67" s="50"/>
      <c r="H67" s="51">
        <v>47.117865999999992</v>
      </c>
      <c r="I67" s="52">
        <v>47.932130999999998</v>
      </c>
      <c r="J67" s="53">
        <f t="shared" si="0"/>
        <v>4.6309649676824707</v>
      </c>
      <c r="K67" s="53">
        <v>1.2552347176824696</v>
      </c>
      <c r="L67" s="53">
        <v>1.6718712700000002</v>
      </c>
      <c r="M67" s="53">
        <v>1.7038589800000006</v>
      </c>
      <c r="N67" s="54">
        <f t="shared" si="1"/>
        <v>2.6187751128412581E-2</v>
      </c>
      <c r="O67" s="54">
        <f t="shared" si="2"/>
        <v>6.1067720683699006E-2</v>
      </c>
      <c r="P67" s="55">
        <f t="shared" si="3"/>
        <v>9.6615044461145924E-2</v>
      </c>
      <c r="Q67" s="7"/>
    </row>
    <row r="68" spans="1:17" x14ac:dyDescent="0.25">
      <c r="A68" s="66"/>
      <c r="B68" s="56"/>
      <c r="C68" s="67"/>
      <c r="D68" s="68"/>
      <c r="E68" s="69"/>
      <c r="F68" s="70">
        <v>66</v>
      </c>
      <c r="G68" s="71" t="s">
        <v>90</v>
      </c>
      <c r="H68" s="72">
        <v>47.117865999999992</v>
      </c>
      <c r="I68" s="73">
        <v>47.932130999999998</v>
      </c>
      <c r="J68" s="73">
        <f t="shared" si="0"/>
        <v>4.6309649676824707</v>
      </c>
      <c r="K68" s="73">
        <v>1.2552347176824696</v>
      </c>
      <c r="L68" s="73">
        <v>1.6718712700000002</v>
      </c>
      <c r="M68" s="73">
        <v>1.7038589800000006</v>
      </c>
      <c r="N68" s="74">
        <f t="shared" si="1"/>
        <v>2.6187751128412581E-2</v>
      </c>
      <c r="O68" s="74">
        <f t="shared" si="2"/>
        <v>6.1067720683699006E-2</v>
      </c>
      <c r="P68" s="75">
        <f t="shared" si="3"/>
        <v>9.6615044461145924E-2</v>
      </c>
      <c r="Q68" s="7"/>
    </row>
    <row r="69" spans="1:17" x14ac:dyDescent="0.25">
      <c r="A69" s="44"/>
      <c r="B69" s="45"/>
      <c r="C69" s="46"/>
      <c r="D69" s="47">
        <v>534</v>
      </c>
      <c r="E69" s="48" t="s">
        <v>114</v>
      </c>
      <c r="F69" s="49"/>
      <c r="G69" s="50"/>
      <c r="H69" s="51">
        <v>24.518181999999996</v>
      </c>
      <c r="I69" s="52">
        <v>34.757295999999997</v>
      </c>
      <c r="J69" s="53">
        <f t="shared" si="0"/>
        <v>4.1554626366483713</v>
      </c>
      <c r="K69" s="53">
        <v>1.1090804566483712</v>
      </c>
      <c r="L69" s="53">
        <v>1.0177419199999997</v>
      </c>
      <c r="M69" s="53">
        <v>2.02864026</v>
      </c>
      <c r="N69" s="54">
        <f t="shared" si="1"/>
        <v>3.190928479155488E-2</v>
      </c>
      <c r="O69" s="54">
        <f t="shared" si="2"/>
        <v>6.1190674229904742E-2</v>
      </c>
      <c r="P69" s="55">
        <f t="shared" si="3"/>
        <v>0.11955655689235353</v>
      </c>
      <c r="Q69" s="7"/>
    </row>
    <row r="70" spans="1:17" x14ac:dyDescent="0.25">
      <c r="A70" s="66"/>
      <c r="B70" s="56"/>
      <c r="C70" s="67"/>
      <c r="D70" s="68"/>
      <c r="E70" s="69"/>
      <c r="F70" s="70">
        <v>66</v>
      </c>
      <c r="G70" s="71" t="s">
        <v>90</v>
      </c>
      <c r="H70" s="72">
        <v>24.518181999999996</v>
      </c>
      <c r="I70" s="73">
        <v>34.757295999999997</v>
      </c>
      <c r="J70" s="73">
        <f t="shared" si="0"/>
        <v>4.1554626366483713</v>
      </c>
      <c r="K70" s="73">
        <v>1.1090804566483712</v>
      </c>
      <c r="L70" s="73">
        <v>1.0177419199999997</v>
      </c>
      <c r="M70" s="73">
        <v>2.02864026</v>
      </c>
      <c r="N70" s="74">
        <f t="shared" si="1"/>
        <v>3.190928479155488E-2</v>
      </c>
      <c r="O70" s="74">
        <f t="shared" si="2"/>
        <v>6.1190674229904742E-2</v>
      </c>
      <c r="P70" s="75">
        <f t="shared" si="3"/>
        <v>0.11955655689235353</v>
      </c>
      <c r="Q70" s="7"/>
    </row>
    <row r="71" spans="1:17" x14ac:dyDescent="0.25">
      <c r="A71" s="44"/>
      <c r="B71" s="45"/>
      <c r="C71" s="46"/>
      <c r="D71" s="47">
        <v>535</v>
      </c>
      <c r="E71" s="48" t="s">
        <v>115</v>
      </c>
      <c r="F71" s="49"/>
      <c r="G71" s="50"/>
      <c r="H71" s="51">
        <v>47.344182000000018</v>
      </c>
      <c r="I71" s="52">
        <v>48.108210999999997</v>
      </c>
      <c r="J71" s="53">
        <f t="shared" ref="J71:J108" si="4">SUM(K71,L71,M71)</f>
        <v>8.5192723107640589</v>
      </c>
      <c r="K71" s="53">
        <v>1.7861995207640575</v>
      </c>
      <c r="L71" s="53">
        <v>3.4482809900000007</v>
      </c>
      <c r="M71" s="53">
        <v>3.2847917999999998</v>
      </c>
      <c r="N71" s="54">
        <f t="shared" ref="N71:N108" si="5">IFERROR(K71/I71,0)</f>
        <v>3.7128787033133652E-2</v>
      </c>
      <c r="O71" s="54">
        <f t="shared" ref="O71:O108" si="6">IFERROR(SUM(K71,L71)/I71,0)</f>
        <v>0.10880638464739539</v>
      </c>
      <c r="P71" s="55">
        <f t="shared" ref="P71:P108" si="7">IFERROR(SUM(K71,L71,M71)/I71,0)</f>
        <v>0.1770856187265841</v>
      </c>
      <c r="Q71" s="7"/>
    </row>
    <row r="72" spans="1:17" x14ac:dyDescent="0.25">
      <c r="A72" s="66"/>
      <c r="B72" s="56"/>
      <c r="C72" s="67"/>
      <c r="D72" s="68"/>
      <c r="E72" s="69"/>
      <c r="F72" s="70">
        <v>66</v>
      </c>
      <c r="G72" s="71" t="s">
        <v>90</v>
      </c>
      <c r="H72" s="72">
        <v>47.344182000000018</v>
      </c>
      <c r="I72" s="73">
        <v>48.108210999999997</v>
      </c>
      <c r="J72" s="73">
        <f t="shared" si="4"/>
        <v>8.5192723107640589</v>
      </c>
      <c r="K72" s="73">
        <v>1.7861995207640575</v>
      </c>
      <c r="L72" s="73">
        <v>3.4482809900000007</v>
      </c>
      <c r="M72" s="73">
        <v>3.2847917999999998</v>
      </c>
      <c r="N72" s="74">
        <f t="shared" si="5"/>
        <v>3.7128787033133652E-2</v>
      </c>
      <c r="O72" s="74">
        <f t="shared" si="6"/>
        <v>0.10880638464739539</v>
      </c>
      <c r="P72" s="75">
        <f t="shared" si="7"/>
        <v>0.1770856187265841</v>
      </c>
      <c r="Q72" s="7"/>
    </row>
    <row r="73" spans="1:17" x14ac:dyDescent="0.25">
      <c r="A73" s="44"/>
      <c r="B73" s="45"/>
      <c r="C73" s="46"/>
      <c r="D73" s="47">
        <v>536</v>
      </c>
      <c r="E73" s="48" t="s">
        <v>116</v>
      </c>
      <c r="F73" s="49"/>
      <c r="G73" s="50"/>
      <c r="H73" s="51">
        <v>13.023967000000001</v>
      </c>
      <c r="I73" s="52">
        <v>13.023967000000003</v>
      </c>
      <c r="J73" s="53">
        <f t="shared" si="4"/>
        <v>2.4571431688589285</v>
      </c>
      <c r="K73" s="53">
        <v>0.78858068885892862</v>
      </c>
      <c r="L73" s="53">
        <v>0.78196498999999986</v>
      </c>
      <c r="M73" s="53">
        <v>0.88659748999999999</v>
      </c>
      <c r="N73" s="54">
        <f t="shared" si="5"/>
        <v>6.0548424981338521E-2</v>
      </c>
      <c r="O73" s="54">
        <f t="shared" si="6"/>
        <v>0.12058888653963329</v>
      </c>
      <c r="P73" s="55">
        <f t="shared" si="7"/>
        <v>0.18866319062839518</v>
      </c>
      <c r="Q73" s="7"/>
    </row>
    <row r="74" spans="1:17" x14ac:dyDescent="0.25">
      <c r="A74" s="66"/>
      <c r="B74" s="56"/>
      <c r="C74" s="67"/>
      <c r="D74" s="68"/>
      <c r="E74" s="69"/>
      <c r="F74" s="70">
        <v>66</v>
      </c>
      <c r="G74" s="71" t="s">
        <v>90</v>
      </c>
      <c r="H74" s="72">
        <v>13.023967000000001</v>
      </c>
      <c r="I74" s="73">
        <v>13.023967000000003</v>
      </c>
      <c r="J74" s="73">
        <f t="shared" si="4"/>
        <v>2.4571431688589285</v>
      </c>
      <c r="K74" s="73">
        <v>0.78858068885892862</v>
      </c>
      <c r="L74" s="73">
        <v>0.78196498999999986</v>
      </c>
      <c r="M74" s="73">
        <v>0.88659748999999999</v>
      </c>
      <c r="N74" s="74">
        <f t="shared" si="5"/>
        <v>6.0548424981338521E-2</v>
      </c>
      <c r="O74" s="74">
        <f t="shared" si="6"/>
        <v>0.12058888653963329</v>
      </c>
      <c r="P74" s="75">
        <f t="shared" si="7"/>
        <v>0.18866319062839518</v>
      </c>
      <c r="Q74" s="7"/>
    </row>
    <row r="75" spans="1:17" x14ac:dyDescent="0.25">
      <c r="A75" s="44"/>
      <c r="B75" s="45"/>
      <c r="C75" s="46"/>
      <c r="D75" s="47">
        <v>537</v>
      </c>
      <c r="E75" s="48" t="s">
        <v>117</v>
      </c>
      <c r="F75" s="49"/>
      <c r="G75" s="50"/>
      <c r="H75" s="51">
        <v>27.514019000000001</v>
      </c>
      <c r="I75" s="52">
        <v>45.565913000000009</v>
      </c>
      <c r="J75" s="53">
        <f t="shared" si="4"/>
        <v>7.354521499122769</v>
      </c>
      <c r="K75" s="53">
        <v>1.2342727891227696</v>
      </c>
      <c r="L75" s="53">
        <v>3.9727815999999994</v>
      </c>
      <c r="M75" s="53">
        <v>2.14746711</v>
      </c>
      <c r="N75" s="54">
        <f t="shared" si="5"/>
        <v>2.708763432706307E-2</v>
      </c>
      <c r="O75" s="54">
        <f t="shared" si="6"/>
        <v>0.1142752124624995</v>
      </c>
      <c r="P75" s="55">
        <f t="shared" si="7"/>
        <v>0.16140401925278591</v>
      </c>
      <c r="Q75" s="7"/>
    </row>
    <row r="76" spans="1:17" x14ac:dyDescent="0.25">
      <c r="A76" s="66"/>
      <c r="B76" s="56"/>
      <c r="C76" s="67"/>
      <c r="D76" s="68"/>
      <c r="E76" s="69"/>
      <c r="F76" s="70">
        <v>66</v>
      </c>
      <c r="G76" s="71" t="s">
        <v>90</v>
      </c>
      <c r="H76" s="72">
        <v>27.514019000000001</v>
      </c>
      <c r="I76" s="73">
        <v>45.565913000000009</v>
      </c>
      <c r="J76" s="73">
        <f t="shared" si="4"/>
        <v>7.354521499122769</v>
      </c>
      <c r="K76" s="73">
        <v>1.2342727891227696</v>
      </c>
      <c r="L76" s="73">
        <v>3.9727815999999994</v>
      </c>
      <c r="M76" s="73">
        <v>2.14746711</v>
      </c>
      <c r="N76" s="74">
        <f t="shared" si="5"/>
        <v>2.708763432706307E-2</v>
      </c>
      <c r="O76" s="74">
        <f t="shared" si="6"/>
        <v>0.1142752124624995</v>
      </c>
      <c r="P76" s="75">
        <f t="shared" si="7"/>
        <v>0.16140401925278591</v>
      </c>
      <c r="Q76" s="7"/>
    </row>
    <row r="77" spans="1:17" ht="25.5" x14ac:dyDescent="0.25">
      <c r="A77" s="44"/>
      <c r="B77" s="45"/>
      <c r="C77" s="46"/>
      <c r="D77" s="47">
        <v>538</v>
      </c>
      <c r="E77" s="48" t="s">
        <v>118</v>
      </c>
      <c r="F77" s="49"/>
      <c r="G77" s="50"/>
      <c r="H77" s="51">
        <v>26.163712999999998</v>
      </c>
      <c r="I77" s="52">
        <v>26.205255999999999</v>
      </c>
      <c r="J77" s="53">
        <f t="shared" si="4"/>
        <v>3.2966545765043667</v>
      </c>
      <c r="K77" s="53">
        <v>0.88670915650436655</v>
      </c>
      <c r="L77" s="53">
        <v>1.0641137000000001</v>
      </c>
      <c r="M77" s="53">
        <v>1.3458317200000001</v>
      </c>
      <c r="N77" s="54">
        <f t="shared" si="5"/>
        <v>3.3837072856848512E-2</v>
      </c>
      <c r="O77" s="54">
        <f t="shared" si="6"/>
        <v>7.4443953400202115E-2</v>
      </c>
      <c r="P77" s="55">
        <f t="shared" si="7"/>
        <v>0.12580127347370187</v>
      </c>
      <c r="Q77" s="7"/>
    </row>
    <row r="78" spans="1:17" x14ac:dyDescent="0.25">
      <c r="A78" s="66"/>
      <c r="B78" s="56"/>
      <c r="C78" s="67"/>
      <c r="D78" s="68"/>
      <c r="E78" s="69"/>
      <c r="F78" s="70">
        <v>66</v>
      </c>
      <c r="G78" s="71" t="s">
        <v>90</v>
      </c>
      <c r="H78" s="72">
        <v>26.163712999999998</v>
      </c>
      <c r="I78" s="73">
        <v>26.205255999999999</v>
      </c>
      <c r="J78" s="73">
        <f t="shared" si="4"/>
        <v>3.2966545765043667</v>
      </c>
      <c r="K78" s="73">
        <v>0.88670915650436655</v>
      </c>
      <c r="L78" s="73">
        <v>1.0641137000000001</v>
      </c>
      <c r="M78" s="73">
        <v>1.3458317200000001</v>
      </c>
      <c r="N78" s="74">
        <f t="shared" si="5"/>
        <v>3.3837072856848512E-2</v>
      </c>
      <c r="O78" s="74">
        <f t="shared" si="6"/>
        <v>7.4443953400202115E-2</v>
      </c>
      <c r="P78" s="75">
        <f t="shared" si="7"/>
        <v>0.12580127347370187</v>
      </c>
      <c r="Q78" s="7"/>
    </row>
    <row r="79" spans="1:17" ht="25.5" x14ac:dyDescent="0.25">
      <c r="A79" s="44"/>
      <c r="B79" s="45"/>
      <c r="C79" s="46"/>
      <c r="D79" s="47">
        <v>539</v>
      </c>
      <c r="E79" s="48" t="s">
        <v>119</v>
      </c>
      <c r="F79" s="49"/>
      <c r="G79" s="50"/>
      <c r="H79" s="51">
        <v>18.231728</v>
      </c>
      <c r="I79" s="52">
        <v>18.231728</v>
      </c>
      <c r="J79" s="53">
        <f t="shared" si="4"/>
        <v>1.8485591761026261</v>
      </c>
      <c r="K79" s="53">
        <v>0.68893287610262632</v>
      </c>
      <c r="L79" s="53">
        <v>0.58324724999999999</v>
      </c>
      <c r="M79" s="53">
        <v>0.57637905</v>
      </c>
      <c r="N79" s="54">
        <f t="shared" si="5"/>
        <v>3.7787579767678978E-2</v>
      </c>
      <c r="O79" s="54">
        <f t="shared" si="6"/>
        <v>6.9778362539339445E-2</v>
      </c>
      <c r="P79" s="55">
        <f t="shared" si="7"/>
        <v>0.10139242841395101</v>
      </c>
      <c r="Q79" s="7"/>
    </row>
    <row r="80" spans="1:17" x14ac:dyDescent="0.25">
      <c r="A80" s="66"/>
      <c r="B80" s="56"/>
      <c r="C80" s="67"/>
      <c r="D80" s="68"/>
      <c r="E80" s="69"/>
      <c r="F80" s="70">
        <v>66</v>
      </c>
      <c r="G80" s="71" t="s">
        <v>90</v>
      </c>
      <c r="H80" s="72">
        <v>18.231728</v>
      </c>
      <c r="I80" s="73">
        <v>18.231728</v>
      </c>
      <c r="J80" s="73">
        <f t="shared" si="4"/>
        <v>1.8485591761026261</v>
      </c>
      <c r="K80" s="73">
        <v>0.68893287610262632</v>
      </c>
      <c r="L80" s="73">
        <v>0.58324724999999999</v>
      </c>
      <c r="M80" s="73">
        <v>0.57637905</v>
      </c>
      <c r="N80" s="74">
        <f t="shared" si="5"/>
        <v>3.7787579767678978E-2</v>
      </c>
      <c r="O80" s="74">
        <f t="shared" si="6"/>
        <v>6.9778362539339445E-2</v>
      </c>
      <c r="P80" s="75">
        <f t="shared" si="7"/>
        <v>0.10139242841395101</v>
      </c>
      <c r="Q80" s="7"/>
    </row>
    <row r="81" spans="1:17" ht="25.5" x14ac:dyDescent="0.25">
      <c r="A81" s="44"/>
      <c r="B81" s="45"/>
      <c r="C81" s="46"/>
      <c r="D81" s="47">
        <v>541</v>
      </c>
      <c r="E81" s="48" t="s">
        <v>120</v>
      </c>
      <c r="F81" s="49"/>
      <c r="G81" s="50"/>
      <c r="H81" s="51">
        <v>30.943990000000003</v>
      </c>
      <c r="I81" s="52">
        <v>31.069277999999994</v>
      </c>
      <c r="J81" s="53">
        <f t="shared" si="4"/>
        <v>4.3762895077387309</v>
      </c>
      <c r="K81" s="53">
        <v>0.90188624773873016</v>
      </c>
      <c r="L81" s="53">
        <v>0.83273268000000011</v>
      </c>
      <c r="M81" s="53">
        <v>2.6416705800000004</v>
      </c>
      <c r="N81" s="54">
        <f t="shared" si="5"/>
        <v>2.9028233219282738E-2</v>
      </c>
      <c r="O81" s="54">
        <f t="shared" si="6"/>
        <v>5.5830680318310927E-2</v>
      </c>
      <c r="P81" s="55">
        <f t="shared" si="7"/>
        <v>0.14085584826717673</v>
      </c>
      <c r="Q81" s="7"/>
    </row>
    <row r="82" spans="1:17" x14ac:dyDescent="0.25">
      <c r="A82" s="66"/>
      <c r="B82" s="56"/>
      <c r="C82" s="67"/>
      <c r="D82" s="68"/>
      <c r="E82" s="69"/>
      <c r="F82" s="70">
        <v>66</v>
      </c>
      <c r="G82" s="71" t="s">
        <v>90</v>
      </c>
      <c r="H82" s="72">
        <v>30.943990000000003</v>
      </c>
      <c r="I82" s="73">
        <v>31.069277999999994</v>
      </c>
      <c r="J82" s="73">
        <f t="shared" si="4"/>
        <v>4.3762895077387309</v>
      </c>
      <c r="K82" s="73">
        <v>0.90188624773873016</v>
      </c>
      <c r="L82" s="73">
        <v>0.83273268000000011</v>
      </c>
      <c r="M82" s="73">
        <v>2.6416705800000004</v>
      </c>
      <c r="N82" s="74">
        <f t="shared" si="5"/>
        <v>2.9028233219282738E-2</v>
      </c>
      <c r="O82" s="74">
        <f t="shared" si="6"/>
        <v>5.5830680318310927E-2</v>
      </c>
      <c r="P82" s="75">
        <f t="shared" si="7"/>
        <v>0.14085584826717673</v>
      </c>
      <c r="Q82" s="7"/>
    </row>
    <row r="83" spans="1:17" ht="25.5" x14ac:dyDescent="0.25">
      <c r="A83" s="44"/>
      <c r="B83" s="45"/>
      <c r="C83" s="46"/>
      <c r="D83" s="47">
        <v>542</v>
      </c>
      <c r="E83" s="48" t="s">
        <v>121</v>
      </c>
      <c r="F83" s="49"/>
      <c r="G83" s="50"/>
      <c r="H83" s="51">
        <v>9.8161760000000022</v>
      </c>
      <c r="I83" s="52">
        <v>24.47138</v>
      </c>
      <c r="J83" s="53">
        <f t="shared" si="4"/>
        <v>2.6798235142593132</v>
      </c>
      <c r="K83" s="53">
        <v>0.29582027425931301</v>
      </c>
      <c r="L83" s="53">
        <v>1.9393469700000003</v>
      </c>
      <c r="M83" s="53">
        <v>0.44465627000000008</v>
      </c>
      <c r="N83" s="54">
        <f t="shared" si="5"/>
        <v>1.2088418154567213E-2</v>
      </c>
      <c r="O83" s="54">
        <f t="shared" si="6"/>
        <v>9.1338013804669507E-2</v>
      </c>
      <c r="P83" s="55">
        <f t="shared" si="7"/>
        <v>0.10950847538060024</v>
      </c>
      <c r="Q83" s="7"/>
    </row>
    <row r="84" spans="1:17" x14ac:dyDescent="0.25">
      <c r="A84" s="66"/>
      <c r="B84" s="56"/>
      <c r="C84" s="67"/>
      <c r="D84" s="68"/>
      <c r="E84" s="69"/>
      <c r="F84" s="70">
        <v>66</v>
      </c>
      <c r="G84" s="71" t="s">
        <v>90</v>
      </c>
      <c r="H84" s="72">
        <v>9.8161760000000022</v>
      </c>
      <c r="I84" s="73">
        <v>24.47138</v>
      </c>
      <c r="J84" s="73">
        <f t="shared" si="4"/>
        <v>2.6798235142593132</v>
      </c>
      <c r="K84" s="73">
        <v>0.29582027425931301</v>
      </c>
      <c r="L84" s="73">
        <v>1.9393469700000003</v>
      </c>
      <c r="M84" s="73">
        <v>0.44465627000000008</v>
      </c>
      <c r="N84" s="74">
        <f t="shared" si="5"/>
        <v>1.2088418154567213E-2</v>
      </c>
      <c r="O84" s="74">
        <f t="shared" si="6"/>
        <v>9.1338013804669507E-2</v>
      </c>
      <c r="P84" s="75">
        <f t="shared" si="7"/>
        <v>0.10950847538060024</v>
      </c>
      <c r="Q84" s="7"/>
    </row>
    <row r="85" spans="1:17" x14ac:dyDescent="0.25">
      <c r="A85" s="44"/>
      <c r="B85" s="45"/>
      <c r="C85" s="46"/>
      <c r="D85" s="47">
        <v>543</v>
      </c>
      <c r="E85" s="48" t="s">
        <v>122</v>
      </c>
      <c r="F85" s="49"/>
      <c r="G85" s="50"/>
      <c r="H85" s="51">
        <v>5.8678409999999985</v>
      </c>
      <c r="I85" s="52">
        <v>6.2110359999999991</v>
      </c>
      <c r="J85" s="53">
        <f t="shared" si="4"/>
        <v>1.1994296078430067</v>
      </c>
      <c r="K85" s="53">
        <v>0.22789599784300663</v>
      </c>
      <c r="L85" s="53">
        <v>0.39053791000000004</v>
      </c>
      <c r="M85" s="53">
        <v>0.5809957</v>
      </c>
      <c r="N85" s="54">
        <f t="shared" si="5"/>
        <v>3.6692107056376211E-2</v>
      </c>
      <c r="O85" s="54">
        <f t="shared" si="6"/>
        <v>9.9570169588939231E-2</v>
      </c>
      <c r="P85" s="55">
        <f t="shared" si="7"/>
        <v>0.19311264784860477</v>
      </c>
      <c r="Q85" s="7"/>
    </row>
    <row r="86" spans="1:17" x14ac:dyDescent="0.25">
      <c r="A86" s="66"/>
      <c r="B86" s="56"/>
      <c r="C86" s="67"/>
      <c r="D86" s="68"/>
      <c r="E86" s="69"/>
      <c r="F86" s="70">
        <v>66</v>
      </c>
      <c r="G86" s="71" t="s">
        <v>90</v>
      </c>
      <c r="H86" s="72">
        <v>5.8678409999999985</v>
      </c>
      <c r="I86" s="73">
        <v>6.2110359999999991</v>
      </c>
      <c r="J86" s="73">
        <f t="shared" si="4"/>
        <v>1.1994296078430067</v>
      </c>
      <c r="K86" s="73">
        <v>0.22789599784300663</v>
      </c>
      <c r="L86" s="73">
        <v>0.39053791000000004</v>
      </c>
      <c r="M86" s="73">
        <v>0.5809957</v>
      </c>
      <c r="N86" s="74">
        <f t="shared" si="5"/>
        <v>3.6692107056376211E-2</v>
      </c>
      <c r="O86" s="74">
        <f t="shared" si="6"/>
        <v>9.9570169588939231E-2</v>
      </c>
      <c r="P86" s="75">
        <f t="shared" si="7"/>
        <v>0.19311264784860477</v>
      </c>
      <c r="Q86" s="7"/>
    </row>
    <row r="87" spans="1:17" ht="25.5" x14ac:dyDescent="0.25">
      <c r="A87" s="44"/>
      <c r="B87" s="45"/>
      <c r="C87" s="46"/>
      <c r="D87" s="47">
        <v>544</v>
      </c>
      <c r="E87" s="48" t="s">
        <v>123</v>
      </c>
      <c r="F87" s="49"/>
      <c r="G87" s="50"/>
      <c r="H87" s="51">
        <v>11.276949</v>
      </c>
      <c r="I87" s="52">
        <v>11.188125000000001</v>
      </c>
      <c r="J87" s="53">
        <f t="shared" si="4"/>
        <v>1.0570641783413401</v>
      </c>
      <c r="K87" s="53">
        <v>0.2475538483413402</v>
      </c>
      <c r="L87" s="53">
        <v>0.38576932999999997</v>
      </c>
      <c r="M87" s="53">
        <v>0.42374099999999992</v>
      </c>
      <c r="N87" s="54">
        <f t="shared" si="5"/>
        <v>2.212648217117168E-2</v>
      </c>
      <c r="O87" s="54">
        <f t="shared" si="6"/>
        <v>5.6606730648910357E-2</v>
      </c>
      <c r="P87" s="55">
        <f t="shared" si="7"/>
        <v>9.448090527602615E-2</v>
      </c>
      <c r="Q87" s="7"/>
    </row>
    <row r="88" spans="1:17" x14ac:dyDescent="0.25">
      <c r="A88" s="66"/>
      <c r="B88" s="56"/>
      <c r="C88" s="67"/>
      <c r="D88" s="68"/>
      <c r="E88" s="69"/>
      <c r="F88" s="70">
        <v>66</v>
      </c>
      <c r="G88" s="71" t="s">
        <v>90</v>
      </c>
      <c r="H88" s="72">
        <v>11.276949</v>
      </c>
      <c r="I88" s="73">
        <v>11.188125000000001</v>
      </c>
      <c r="J88" s="73">
        <f t="shared" si="4"/>
        <v>1.0570641783413401</v>
      </c>
      <c r="K88" s="73">
        <v>0.2475538483413402</v>
      </c>
      <c r="L88" s="73">
        <v>0.38576932999999997</v>
      </c>
      <c r="M88" s="73">
        <v>0.42374099999999992</v>
      </c>
      <c r="N88" s="74">
        <f t="shared" si="5"/>
        <v>2.212648217117168E-2</v>
      </c>
      <c r="O88" s="74">
        <f t="shared" si="6"/>
        <v>5.6606730648910357E-2</v>
      </c>
      <c r="P88" s="75">
        <f t="shared" si="7"/>
        <v>9.448090527602615E-2</v>
      </c>
      <c r="Q88" s="7"/>
    </row>
    <row r="89" spans="1:17" x14ac:dyDescent="0.25">
      <c r="A89" s="44"/>
      <c r="B89" s="45"/>
      <c r="C89" s="46"/>
      <c r="D89" s="47">
        <v>545</v>
      </c>
      <c r="E89" s="48" t="s">
        <v>124</v>
      </c>
      <c r="F89" s="49"/>
      <c r="G89" s="50"/>
      <c r="H89" s="51">
        <v>13.404956</v>
      </c>
      <c r="I89" s="52">
        <v>44.441227000000005</v>
      </c>
      <c r="J89" s="53">
        <f t="shared" si="4"/>
        <v>0.946605067463403</v>
      </c>
      <c r="K89" s="53">
        <v>0.11083675746340305</v>
      </c>
      <c r="L89" s="53">
        <v>0.38484334000000003</v>
      </c>
      <c r="M89" s="53">
        <v>0.45092496999999998</v>
      </c>
      <c r="N89" s="54">
        <f t="shared" si="5"/>
        <v>2.494007590371054E-3</v>
      </c>
      <c r="O89" s="54">
        <f t="shared" si="6"/>
        <v>1.1153609630611752E-2</v>
      </c>
      <c r="P89" s="55">
        <f t="shared" si="7"/>
        <v>2.1300155989469032E-2</v>
      </c>
      <c r="Q89" s="7"/>
    </row>
    <row r="90" spans="1:17" x14ac:dyDescent="0.25">
      <c r="A90" s="66"/>
      <c r="B90" s="56"/>
      <c r="C90" s="67"/>
      <c r="D90" s="68"/>
      <c r="E90" s="69"/>
      <c r="F90" s="70">
        <v>66</v>
      </c>
      <c r="G90" s="71" t="s">
        <v>90</v>
      </c>
      <c r="H90" s="72">
        <v>13.404956</v>
      </c>
      <c r="I90" s="73">
        <v>44.441227000000005</v>
      </c>
      <c r="J90" s="73">
        <f t="shared" si="4"/>
        <v>0.946605067463403</v>
      </c>
      <c r="K90" s="73">
        <v>0.11083675746340305</v>
      </c>
      <c r="L90" s="73">
        <v>0.38484334000000003</v>
      </c>
      <c r="M90" s="73">
        <v>0.45092496999999998</v>
      </c>
      <c r="N90" s="74">
        <f t="shared" si="5"/>
        <v>2.494007590371054E-3</v>
      </c>
      <c r="O90" s="74">
        <f t="shared" si="6"/>
        <v>1.1153609630611752E-2</v>
      </c>
      <c r="P90" s="75">
        <f t="shared" si="7"/>
        <v>2.1300155989469032E-2</v>
      </c>
      <c r="Q90" s="7"/>
    </row>
    <row r="91" spans="1:17" x14ac:dyDescent="0.25">
      <c r="A91" s="44"/>
      <c r="B91" s="45"/>
      <c r="C91" s="46"/>
      <c r="D91" s="47">
        <v>546</v>
      </c>
      <c r="E91" s="48" t="s">
        <v>125</v>
      </c>
      <c r="F91" s="49"/>
      <c r="G91" s="50"/>
      <c r="H91" s="51">
        <v>18.284731000000004</v>
      </c>
      <c r="I91" s="52">
        <v>30.222843999999998</v>
      </c>
      <c r="J91" s="53">
        <f t="shared" si="4"/>
        <v>0.52710615109087466</v>
      </c>
      <c r="K91" s="53">
        <v>0.14550182109087473</v>
      </c>
      <c r="L91" s="53">
        <v>0.19302721</v>
      </c>
      <c r="M91" s="53">
        <v>0.18857711999999996</v>
      </c>
      <c r="N91" s="54">
        <f t="shared" si="5"/>
        <v>4.8142994448462477E-3</v>
      </c>
      <c r="O91" s="54">
        <f t="shared" si="6"/>
        <v>1.1201097788509737E-2</v>
      </c>
      <c r="P91" s="55">
        <f t="shared" si="7"/>
        <v>1.7440653536473096E-2</v>
      </c>
      <c r="Q91" s="7"/>
    </row>
    <row r="92" spans="1:17" x14ac:dyDescent="0.25">
      <c r="A92" s="66"/>
      <c r="B92" s="56"/>
      <c r="C92" s="67"/>
      <c r="D92" s="68"/>
      <c r="E92" s="69"/>
      <c r="F92" s="70">
        <v>66</v>
      </c>
      <c r="G92" s="71" t="s">
        <v>90</v>
      </c>
      <c r="H92" s="72">
        <v>18.284731000000004</v>
      </c>
      <c r="I92" s="73">
        <v>30.222843999999998</v>
      </c>
      <c r="J92" s="73">
        <f t="shared" si="4"/>
        <v>0.52710615109087466</v>
      </c>
      <c r="K92" s="73">
        <v>0.14550182109087473</v>
      </c>
      <c r="L92" s="73">
        <v>0.19302721</v>
      </c>
      <c r="M92" s="73">
        <v>0.18857711999999996</v>
      </c>
      <c r="N92" s="74">
        <f t="shared" si="5"/>
        <v>4.8142994448462477E-3</v>
      </c>
      <c r="O92" s="74">
        <f t="shared" si="6"/>
        <v>1.1201097788509737E-2</v>
      </c>
      <c r="P92" s="75">
        <f t="shared" si="7"/>
        <v>1.7440653536473096E-2</v>
      </c>
      <c r="Q92" s="7"/>
    </row>
    <row r="93" spans="1:17" x14ac:dyDescent="0.25">
      <c r="A93" s="44"/>
      <c r="B93" s="45"/>
      <c r="C93" s="46"/>
      <c r="D93" s="47">
        <v>547</v>
      </c>
      <c r="E93" s="48" t="s">
        <v>126</v>
      </c>
      <c r="F93" s="49"/>
      <c r="G93" s="50"/>
      <c r="H93" s="51">
        <v>7.1944090000000003</v>
      </c>
      <c r="I93" s="52">
        <v>7.1814089999999995</v>
      </c>
      <c r="J93" s="53">
        <f t="shared" si="4"/>
        <v>0.29922968956798091</v>
      </c>
      <c r="K93" s="53">
        <v>7.0058539567980915E-2</v>
      </c>
      <c r="L93" s="53">
        <v>0.10145831</v>
      </c>
      <c r="M93" s="53">
        <v>0.12771283999999999</v>
      </c>
      <c r="N93" s="54">
        <f t="shared" si="5"/>
        <v>9.7555423410616102E-3</v>
      </c>
      <c r="O93" s="54">
        <f t="shared" si="6"/>
        <v>2.3883453730038341E-2</v>
      </c>
      <c r="P93" s="55">
        <f t="shared" si="7"/>
        <v>4.1667267463527134E-2</v>
      </c>
      <c r="Q93" s="7"/>
    </row>
    <row r="94" spans="1:17" x14ac:dyDescent="0.25">
      <c r="A94" s="66"/>
      <c r="B94" s="56"/>
      <c r="C94" s="67"/>
      <c r="D94" s="68"/>
      <c r="E94" s="69"/>
      <c r="F94" s="70">
        <v>66</v>
      </c>
      <c r="G94" s="71" t="s">
        <v>90</v>
      </c>
      <c r="H94" s="72">
        <v>7.1944090000000003</v>
      </c>
      <c r="I94" s="73">
        <v>7.1814089999999995</v>
      </c>
      <c r="J94" s="73">
        <f t="shared" si="4"/>
        <v>0.29922968956798091</v>
      </c>
      <c r="K94" s="73">
        <v>7.0058539567980915E-2</v>
      </c>
      <c r="L94" s="73">
        <v>0.10145831</v>
      </c>
      <c r="M94" s="73">
        <v>0.12771283999999999</v>
      </c>
      <c r="N94" s="74">
        <f t="shared" si="5"/>
        <v>9.7555423410616102E-3</v>
      </c>
      <c r="O94" s="74">
        <f t="shared" si="6"/>
        <v>2.3883453730038341E-2</v>
      </c>
      <c r="P94" s="75">
        <f t="shared" si="7"/>
        <v>4.1667267463527134E-2</v>
      </c>
      <c r="Q94" s="7"/>
    </row>
    <row r="95" spans="1:17" x14ac:dyDescent="0.25">
      <c r="A95" s="44"/>
      <c r="B95" s="45"/>
      <c r="C95" s="46"/>
      <c r="D95" s="47">
        <v>548</v>
      </c>
      <c r="E95" s="48" t="s">
        <v>127</v>
      </c>
      <c r="F95" s="49"/>
      <c r="G95" s="50"/>
      <c r="H95" s="51">
        <v>6.2443699999999991</v>
      </c>
      <c r="I95" s="52">
        <v>6.5154179999999995</v>
      </c>
      <c r="J95" s="53">
        <f t="shared" si="4"/>
        <v>0.40886235858172282</v>
      </c>
      <c r="K95" s="53">
        <v>0.11031149858172284</v>
      </c>
      <c r="L95" s="53">
        <v>0.16749364000000003</v>
      </c>
      <c r="M95" s="53">
        <v>0.13105721999999997</v>
      </c>
      <c r="N95" s="54">
        <f t="shared" si="5"/>
        <v>1.6930839829727401E-2</v>
      </c>
      <c r="O95" s="54">
        <f t="shared" si="6"/>
        <v>4.2638114481944656E-2</v>
      </c>
      <c r="P95" s="55">
        <f t="shared" si="7"/>
        <v>6.2753051083095951E-2</v>
      </c>
      <c r="Q95" s="7"/>
    </row>
    <row r="96" spans="1:17" x14ac:dyDescent="0.25">
      <c r="A96" s="66"/>
      <c r="B96" s="56"/>
      <c r="C96" s="67"/>
      <c r="D96" s="68"/>
      <c r="E96" s="69"/>
      <c r="F96" s="70">
        <v>66</v>
      </c>
      <c r="G96" s="71" t="s">
        <v>90</v>
      </c>
      <c r="H96" s="72">
        <v>6.2443699999999991</v>
      </c>
      <c r="I96" s="73">
        <v>6.5154179999999995</v>
      </c>
      <c r="J96" s="73">
        <f t="shared" si="4"/>
        <v>0.40886235858172282</v>
      </c>
      <c r="K96" s="73">
        <v>0.11031149858172284</v>
      </c>
      <c r="L96" s="73">
        <v>0.16749364000000003</v>
      </c>
      <c r="M96" s="73">
        <v>0.13105721999999997</v>
      </c>
      <c r="N96" s="74">
        <f t="shared" si="5"/>
        <v>1.6930839829727401E-2</v>
      </c>
      <c r="O96" s="74">
        <f t="shared" si="6"/>
        <v>4.2638114481944656E-2</v>
      </c>
      <c r="P96" s="75">
        <f t="shared" si="7"/>
        <v>6.2753051083095951E-2</v>
      </c>
      <c r="Q96" s="7"/>
    </row>
    <row r="97" spans="1:17" x14ac:dyDescent="0.25">
      <c r="A97" s="44"/>
      <c r="B97" s="45"/>
      <c r="C97" s="46"/>
      <c r="D97" s="47">
        <v>549</v>
      </c>
      <c r="E97" s="48" t="s">
        <v>128</v>
      </c>
      <c r="F97" s="49"/>
      <c r="G97" s="50"/>
      <c r="H97" s="51">
        <v>8.0086109999999984</v>
      </c>
      <c r="I97" s="52">
        <v>12.148069999999999</v>
      </c>
      <c r="J97" s="53">
        <f t="shared" si="4"/>
        <v>1.959148117769111</v>
      </c>
      <c r="K97" s="53">
        <v>0.161185927769111</v>
      </c>
      <c r="L97" s="53">
        <v>1.2654305100000001</v>
      </c>
      <c r="M97" s="53">
        <v>0.53253167999999995</v>
      </c>
      <c r="N97" s="54">
        <f t="shared" si="5"/>
        <v>1.3268439165160476E-2</v>
      </c>
      <c r="O97" s="54">
        <f t="shared" si="6"/>
        <v>0.11743564514932094</v>
      </c>
      <c r="P97" s="55">
        <f t="shared" si="7"/>
        <v>0.16127237641609829</v>
      </c>
      <c r="Q97" s="7"/>
    </row>
    <row r="98" spans="1:17" x14ac:dyDescent="0.25">
      <c r="A98" s="66"/>
      <c r="B98" s="56"/>
      <c r="C98" s="67"/>
      <c r="D98" s="68"/>
      <c r="E98" s="69"/>
      <c r="F98" s="70">
        <v>66</v>
      </c>
      <c r="G98" s="71" t="s">
        <v>90</v>
      </c>
      <c r="H98" s="72">
        <v>8.0086109999999984</v>
      </c>
      <c r="I98" s="73">
        <v>12.148069999999999</v>
      </c>
      <c r="J98" s="73">
        <f t="shared" si="4"/>
        <v>1.959148117769111</v>
      </c>
      <c r="K98" s="73">
        <v>0.161185927769111</v>
      </c>
      <c r="L98" s="73">
        <v>1.2654305100000001</v>
      </c>
      <c r="M98" s="73">
        <v>0.53253167999999995</v>
      </c>
      <c r="N98" s="74">
        <f t="shared" si="5"/>
        <v>1.3268439165160476E-2</v>
      </c>
      <c r="O98" s="74">
        <f t="shared" si="6"/>
        <v>0.11743564514932094</v>
      </c>
      <c r="P98" s="75">
        <f t="shared" si="7"/>
        <v>0.16127237641609829</v>
      </c>
      <c r="Q98" s="7"/>
    </row>
    <row r="99" spans="1:17" ht="25.5" x14ac:dyDescent="0.25">
      <c r="A99" s="44"/>
      <c r="B99" s="45"/>
      <c r="C99" s="46"/>
      <c r="D99" s="47">
        <v>550</v>
      </c>
      <c r="E99" s="48" t="s">
        <v>129</v>
      </c>
      <c r="F99" s="49"/>
      <c r="G99" s="50"/>
      <c r="H99" s="51">
        <v>9.8656549999999985</v>
      </c>
      <c r="I99" s="52">
        <v>21.794442999999998</v>
      </c>
      <c r="J99" s="53">
        <f t="shared" si="4"/>
        <v>1.0983900828210686</v>
      </c>
      <c r="K99" s="53">
        <v>0.17672315282106865</v>
      </c>
      <c r="L99" s="53">
        <v>0.61799177999999999</v>
      </c>
      <c r="M99" s="53">
        <v>0.30367515</v>
      </c>
      <c r="N99" s="54">
        <f t="shared" si="5"/>
        <v>8.1086336008251592E-3</v>
      </c>
      <c r="O99" s="54">
        <f t="shared" si="6"/>
        <v>3.6464108434478858E-2</v>
      </c>
      <c r="P99" s="55">
        <f t="shared" si="7"/>
        <v>5.0397712977618594E-2</v>
      </c>
      <c r="Q99" s="7"/>
    </row>
    <row r="100" spans="1:17" x14ac:dyDescent="0.25">
      <c r="A100" s="66"/>
      <c r="B100" s="56"/>
      <c r="C100" s="67"/>
      <c r="D100" s="68"/>
      <c r="E100" s="69"/>
      <c r="F100" s="70">
        <v>66</v>
      </c>
      <c r="G100" s="71" t="s">
        <v>90</v>
      </c>
      <c r="H100" s="72">
        <v>9.8656549999999985</v>
      </c>
      <c r="I100" s="73">
        <v>21.794442999999998</v>
      </c>
      <c r="J100" s="73">
        <f t="shared" si="4"/>
        <v>1.0983900828210686</v>
      </c>
      <c r="K100" s="73">
        <v>0.17672315282106865</v>
      </c>
      <c r="L100" s="73">
        <v>0.61799177999999999</v>
      </c>
      <c r="M100" s="73">
        <v>0.30367515</v>
      </c>
      <c r="N100" s="74">
        <f t="shared" si="5"/>
        <v>8.1086336008251592E-3</v>
      </c>
      <c r="O100" s="74">
        <f t="shared" si="6"/>
        <v>3.6464108434478858E-2</v>
      </c>
      <c r="P100" s="75">
        <f t="shared" si="7"/>
        <v>5.0397712977618594E-2</v>
      </c>
      <c r="Q100" s="7"/>
    </row>
    <row r="101" spans="1:17" ht="25.5" x14ac:dyDescent="0.25">
      <c r="A101" s="44"/>
      <c r="B101" s="45"/>
      <c r="C101" s="46"/>
      <c r="D101" s="47">
        <v>551</v>
      </c>
      <c r="E101" s="48" t="s">
        <v>130</v>
      </c>
      <c r="F101" s="49"/>
      <c r="G101" s="50"/>
      <c r="H101" s="51">
        <v>2.384944</v>
      </c>
      <c r="I101" s="52">
        <v>2.2208330000000003</v>
      </c>
      <c r="J101" s="53">
        <f t="shared" si="4"/>
        <v>0.59985301859950946</v>
      </c>
      <c r="K101" s="53">
        <v>0.11402763859950937</v>
      </c>
      <c r="L101" s="53">
        <v>0.15069157999999999</v>
      </c>
      <c r="M101" s="53">
        <v>0.33513380000000004</v>
      </c>
      <c r="N101" s="54">
        <f t="shared" si="5"/>
        <v>5.1344535406088326E-2</v>
      </c>
      <c r="O101" s="54">
        <f t="shared" si="6"/>
        <v>0.11919816510269315</v>
      </c>
      <c r="P101" s="55">
        <f t="shared" si="7"/>
        <v>0.2701027130808617</v>
      </c>
      <c r="Q101" s="7"/>
    </row>
    <row r="102" spans="1:17" x14ac:dyDescent="0.25">
      <c r="A102" s="66"/>
      <c r="B102" s="56"/>
      <c r="C102" s="67"/>
      <c r="D102" s="68"/>
      <c r="E102" s="69"/>
      <c r="F102" s="70">
        <v>66</v>
      </c>
      <c r="G102" s="71" t="s">
        <v>90</v>
      </c>
      <c r="H102" s="72">
        <v>2.384944</v>
      </c>
      <c r="I102" s="73">
        <v>2.2208330000000003</v>
      </c>
      <c r="J102" s="73">
        <f t="shared" si="4"/>
        <v>0.59985301859950946</v>
      </c>
      <c r="K102" s="73">
        <v>0.11402763859950937</v>
      </c>
      <c r="L102" s="73">
        <v>0.15069157999999999</v>
      </c>
      <c r="M102" s="73">
        <v>0.33513380000000004</v>
      </c>
      <c r="N102" s="74">
        <f t="shared" si="5"/>
        <v>5.1344535406088326E-2</v>
      </c>
      <c r="O102" s="74">
        <f t="shared" si="6"/>
        <v>0.11919816510269315</v>
      </c>
      <c r="P102" s="75">
        <f t="shared" si="7"/>
        <v>0.2701027130808617</v>
      </c>
      <c r="Q102" s="7"/>
    </row>
    <row r="103" spans="1:17" x14ac:dyDescent="0.25">
      <c r="A103" s="44"/>
      <c r="B103" s="45"/>
      <c r="C103" s="46"/>
      <c r="D103" s="47">
        <v>552</v>
      </c>
      <c r="E103" s="48" t="s">
        <v>131</v>
      </c>
      <c r="F103" s="49"/>
      <c r="G103" s="50"/>
      <c r="H103" s="51">
        <v>14.197220999999999</v>
      </c>
      <c r="I103" s="52">
        <v>26.527978999999998</v>
      </c>
      <c r="J103" s="53">
        <f t="shared" si="4"/>
        <v>2.8324556985680247</v>
      </c>
      <c r="K103" s="53">
        <v>1.7623669785680249</v>
      </c>
      <c r="L103" s="53">
        <v>0.25303212000000003</v>
      </c>
      <c r="M103" s="53">
        <v>0.81705659999999991</v>
      </c>
      <c r="N103" s="54">
        <f t="shared" si="5"/>
        <v>6.64342722288805E-2</v>
      </c>
      <c r="O103" s="54">
        <f t="shared" si="6"/>
        <v>7.5972583458695619E-2</v>
      </c>
      <c r="P103" s="55">
        <f t="shared" si="7"/>
        <v>0.10677238920341518</v>
      </c>
      <c r="Q103" s="7"/>
    </row>
    <row r="104" spans="1:17" x14ac:dyDescent="0.25">
      <c r="A104" s="66"/>
      <c r="B104" s="56"/>
      <c r="C104" s="67"/>
      <c r="D104" s="68"/>
      <c r="E104" s="69"/>
      <c r="F104" s="70">
        <v>66</v>
      </c>
      <c r="G104" s="71" t="s">
        <v>90</v>
      </c>
      <c r="H104" s="72">
        <v>14.197220999999999</v>
      </c>
      <c r="I104" s="73">
        <v>26.527978999999998</v>
      </c>
      <c r="J104" s="73">
        <f t="shared" si="4"/>
        <v>2.8324556985680247</v>
      </c>
      <c r="K104" s="73">
        <v>1.7623669785680249</v>
      </c>
      <c r="L104" s="73">
        <v>0.25303212000000003</v>
      </c>
      <c r="M104" s="73">
        <v>0.81705659999999991</v>
      </c>
      <c r="N104" s="74">
        <f t="shared" si="5"/>
        <v>6.64342722288805E-2</v>
      </c>
      <c r="O104" s="74">
        <f t="shared" si="6"/>
        <v>7.5972583458695619E-2</v>
      </c>
      <c r="P104" s="75">
        <f t="shared" si="7"/>
        <v>0.10677238920341518</v>
      </c>
      <c r="Q104" s="7"/>
    </row>
    <row r="105" spans="1:17" x14ac:dyDescent="0.25">
      <c r="A105" s="44"/>
      <c r="B105" s="45"/>
      <c r="C105" s="46"/>
      <c r="D105" s="47">
        <v>553</v>
      </c>
      <c r="E105" s="48" t="s">
        <v>132</v>
      </c>
      <c r="F105" s="49"/>
      <c r="G105" s="50"/>
      <c r="H105" s="51">
        <v>1.280897</v>
      </c>
      <c r="I105" s="52">
        <v>1.353513</v>
      </c>
      <c r="J105" s="53">
        <f t="shared" si="4"/>
        <v>0</v>
      </c>
      <c r="K105" s="53">
        <v>0</v>
      </c>
      <c r="L105" s="53">
        <v>0</v>
      </c>
      <c r="M105" s="53">
        <v>0</v>
      </c>
      <c r="N105" s="54">
        <f t="shared" si="5"/>
        <v>0</v>
      </c>
      <c r="O105" s="54">
        <f t="shared" si="6"/>
        <v>0</v>
      </c>
      <c r="P105" s="55">
        <f t="shared" si="7"/>
        <v>0</v>
      </c>
      <c r="Q105" s="7"/>
    </row>
    <row r="106" spans="1:17" x14ac:dyDescent="0.25">
      <c r="A106" s="66"/>
      <c r="B106" s="56"/>
      <c r="C106" s="67"/>
      <c r="D106" s="68"/>
      <c r="E106" s="69"/>
      <c r="F106" s="70">
        <v>66</v>
      </c>
      <c r="G106" s="71" t="s">
        <v>90</v>
      </c>
      <c r="H106" s="72">
        <v>1.280897</v>
      </c>
      <c r="I106" s="73">
        <v>1.353513</v>
      </c>
      <c r="J106" s="73">
        <f t="shared" si="4"/>
        <v>0</v>
      </c>
      <c r="K106" s="73">
        <v>0</v>
      </c>
      <c r="L106" s="73">
        <v>0</v>
      </c>
      <c r="M106" s="73">
        <v>0</v>
      </c>
      <c r="N106" s="74">
        <f t="shared" si="5"/>
        <v>0</v>
      </c>
      <c r="O106" s="74">
        <f t="shared" si="6"/>
        <v>0</v>
      </c>
      <c r="P106" s="75">
        <f t="shared" si="7"/>
        <v>0</v>
      </c>
      <c r="Q106" s="7"/>
    </row>
    <row r="107" spans="1:17" x14ac:dyDescent="0.25">
      <c r="A107" s="44"/>
      <c r="B107" s="45"/>
      <c r="C107" s="46"/>
      <c r="D107" s="47">
        <v>554</v>
      </c>
      <c r="E107" s="48" t="s">
        <v>133</v>
      </c>
      <c r="F107" s="49"/>
      <c r="G107" s="50"/>
      <c r="H107" s="51">
        <v>7.1033999999999997</v>
      </c>
      <c r="I107" s="52">
        <v>9.7012050000000016</v>
      </c>
      <c r="J107" s="53">
        <f t="shared" si="4"/>
        <v>0.10203456</v>
      </c>
      <c r="K107" s="53">
        <v>0</v>
      </c>
      <c r="L107" s="53">
        <v>1.7194519999999998E-2</v>
      </c>
      <c r="M107" s="53">
        <v>8.4840040000000005E-2</v>
      </c>
      <c r="N107" s="54">
        <f t="shared" si="5"/>
        <v>0</v>
      </c>
      <c r="O107" s="54">
        <f t="shared" si="6"/>
        <v>1.7724107469123675E-3</v>
      </c>
      <c r="P107" s="55">
        <f t="shared" si="7"/>
        <v>1.0517720221353943E-2</v>
      </c>
      <c r="Q107" s="7"/>
    </row>
    <row r="108" spans="1:17" ht="15.75" thickBot="1" x14ac:dyDescent="0.3">
      <c r="A108" s="76"/>
      <c r="B108" s="77"/>
      <c r="C108" s="78"/>
      <c r="D108" s="79"/>
      <c r="E108" s="80"/>
      <c r="F108" s="81">
        <v>66</v>
      </c>
      <c r="G108" s="82" t="s">
        <v>90</v>
      </c>
      <c r="H108" s="83">
        <v>7.1033999999999997</v>
      </c>
      <c r="I108" s="84">
        <v>9.7012050000000016</v>
      </c>
      <c r="J108" s="84">
        <f t="shared" si="4"/>
        <v>0.10203456</v>
      </c>
      <c r="K108" s="84">
        <v>0</v>
      </c>
      <c r="L108" s="84">
        <v>1.7194519999999998E-2</v>
      </c>
      <c r="M108" s="84">
        <v>8.4840040000000005E-2</v>
      </c>
      <c r="N108" s="85">
        <f t="shared" si="5"/>
        <v>0</v>
      </c>
      <c r="O108" s="85">
        <f t="shared" si="6"/>
        <v>1.7724107469123675E-3</v>
      </c>
      <c r="P108" s="86">
        <f t="shared" si="7"/>
        <v>1.0517720221353943E-2</v>
      </c>
      <c r="Q108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7"/>
  <sheetViews>
    <sheetView workbookViewId="0">
      <selection activeCell="B6" sqref="B6:B257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79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577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67022.263820999739</v>
      </c>
      <c r="L6" s="40">
        <f>SUM(M6,N6,O6)</f>
        <v>12188.575138912096</v>
      </c>
      <c r="M6" s="40">
        <v>3443.8890355320987</v>
      </c>
      <c r="N6" s="40">
        <v>4080.7334671799981</v>
      </c>
      <c r="O6" s="40">
        <v>4663.9526361999997</v>
      </c>
      <c r="P6" s="41">
        <f>IFERROR(M6/K6,0)</f>
        <v>5.1384254114869854E-2</v>
      </c>
      <c r="Q6" s="41">
        <f>IFERROR(SUM(M6,N6)/K6,0)</f>
        <v>0.11227049153112081</v>
      </c>
      <c r="R6" s="42">
        <f>IFERROR(SUM(M6,N6,O6)/K6,0)</f>
        <v>0.18185860106821866</v>
      </c>
      <c r="S6" s="7"/>
    </row>
    <row r="7" spans="1:19" x14ac:dyDescent="0.25">
      <c r="A7" s="44"/>
      <c r="B7" s="45">
        <v>10</v>
      </c>
      <c r="C7" s="46" t="s">
        <v>79</v>
      </c>
      <c r="D7" s="47"/>
      <c r="E7" s="48"/>
      <c r="F7" s="49"/>
      <c r="G7" s="50"/>
      <c r="H7" s="90"/>
      <c r="I7" s="46"/>
      <c r="J7" s="51">
        <v>9273.7798920000041</v>
      </c>
      <c r="K7" s="52">
        <v>8472.9058989999976</v>
      </c>
      <c r="L7" s="53">
        <f t="shared" ref="L7:L70" si="0">SUM(M7,N7,O7)</f>
        <v>1155.9280294963946</v>
      </c>
      <c r="M7" s="53">
        <v>275.78541089639486</v>
      </c>
      <c r="N7" s="53">
        <v>314.19754621999994</v>
      </c>
      <c r="O7" s="53">
        <v>565.94507237999994</v>
      </c>
      <c r="P7" s="54">
        <f t="shared" ref="P7:P70" si="1">IFERROR(M7/K7,0)</f>
        <v>3.2549094039737186E-2</v>
      </c>
      <c r="Q7" s="54">
        <f t="shared" ref="Q7:Q70" si="2">IFERROR(SUM(M7,N7)/K7,0)</f>
        <v>6.9631713623306821E-2</v>
      </c>
      <c r="R7" s="55">
        <f t="shared" ref="R7:R70" si="3">IFERROR(SUM(M7,N7,O7)/K7,0)</f>
        <v>0.13642639765807163</v>
      </c>
      <c r="S7" s="7"/>
    </row>
    <row r="8" spans="1:19" x14ac:dyDescent="0.25">
      <c r="A8" s="44"/>
      <c r="B8" s="45"/>
      <c r="C8" s="46"/>
      <c r="D8" s="47">
        <v>10</v>
      </c>
      <c r="E8" s="48" t="s">
        <v>80</v>
      </c>
      <c r="F8" s="49"/>
      <c r="G8" s="50"/>
      <c r="H8" s="90"/>
      <c r="I8" s="46"/>
      <c r="J8" s="51">
        <v>6915.4579630000026</v>
      </c>
      <c r="K8" s="52">
        <v>5735.8498689999969</v>
      </c>
      <c r="L8" s="53">
        <f t="shared" si="0"/>
        <v>729.96833668618524</v>
      </c>
      <c r="M8" s="53">
        <v>158.51541046618513</v>
      </c>
      <c r="N8" s="53">
        <v>169.92645138999998</v>
      </c>
      <c r="O8" s="53">
        <v>401.5264748300001</v>
      </c>
      <c r="P8" s="54">
        <f t="shared" si="1"/>
        <v>2.7635906463120367E-2</v>
      </c>
      <c r="Q8" s="54">
        <f t="shared" si="2"/>
        <v>5.726123754237078E-2</v>
      </c>
      <c r="R8" s="55">
        <f t="shared" si="3"/>
        <v>0.12726419856826723</v>
      </c>
      <c r="S8" s="7"/>
    </row>
    <row r="9" spans="1:19" ht="25.5" x14ac:dyDescent="0.25">
      <c r="A9" s="44"/>
      <c r="B9" s="45"/>
      <c r="C9" s="46"/>
      <c r="D9" s="47"/>
      <c r="E9" s="48"/>
      <c r="F9" s="49">
        <v>51</v>
      </c>
      <c r="G9" s="50" t="s">
        <v>24</v>
      </c>
      <c r="H9" s="90"/>
      <c r="I9" s="46"/>
      <c r="J9" s="51">
        <v>2.3620160000000006</v>
      </c>
      <c r="K9" s="52">
        <v>2.3620160000000006</v>
      </c>
      <c r="L9" s="53">
        <f t="shared" si="0"/>
        <v>3.2439719999999998E-2</v>
      </c>
      <c r="M9" s="53">
        <v>0</v>
      </c>
      <c r="N9" s="53">
        <v>0</v>
      </c>
      <c r="O9" s="53">
        <v>3.2439719999999998E-2</v>
      </c>
      <c r="P9" s="54">
        <f t="shared" si="1"/>
        <v>0</v>
      </c>
      <c r="Q9" s="54">
        <f t="shared" si="2"/>
        <v>0</v>
      </c>
      <c r="R9" s="55">
        <f t="shared" si="3"/>
        <v>1.3733912048013219E-2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15</v>
      </c>
      <c r="I10" s="67" t="s">
        <v>255</v>
      </c>
      <c r="J10" s="72">
        <v>2.3620160000000006</v>
      </c>
      <c r="K10" s="73">
        <v>2.3620160000000006</v>
      </c>
      <c r="L10" s="73">
        <f t="shared" si="0"/>
        <v>3.2439719999999998E-2</v>
      </c>
      <c r="M10" s="73">
        <v>0</v>
      </c>
      <c r="N10" s="73">
        <v>0</v>
      </c>
      <c r="O10" s="73">
        <v>3.2439719999999998E-2</v>
      </c>
      <c r="P10" s="74">
        <f t="shared" si="1"/>
        <v>0</v>
      </c>
      <c r="Q10" s="74">
        <f t="shared" si="2"/>
        <v>0</v>
      </c>
      <c r="R10" s="75">
        <f t="shared" si="3"/>
        <v>1.3733912048013219E-2</v>
      </c>
      <c r="S10" s="7"/>
    </row>
    <row r="11" spans="1:19" ht="38.25" x14ac:dyDescent="0.25">
      <c r="A11" s="44"/>
      <c r="B11" s="45"/>
      <c r="C11" s="46"/>
      <c r="D11" s="47"/>
      <c r="E11" s="48"/>
      <c r="F11" s="49">
        <v>68</v>
      </c>
      <c r="G11" s="50" t="s">
        <v>22</v>
      </c>
      <c r="H11" s="90"/>
      <c r="I11" s="46"/>
      <c r="J11" s="51">
        <v>98.997152999999997</v>
      </c>
      <c r="K11" s="52">
        <v>116.36581200000001</v>
      </c>
      <c r="L11" s="53">
        <f t="shared" si="0"/>
        <v>12.838930411097513</v>
      </c>
      <c r="M11" s="53">
        <v>0.43241083109751344</v>
      </c>
      <c r="N11" s="53">
        <v>0.86817053999999994</v>
      </c>
      <c r="O11" s="53">
        <v>11.53834904</v>
      </c>
      <c r="P11" s="54">
        <f t="shared" si="1"/>
        <v>3.7159611028840106E-3</v>
      </c>
      <c r="Q11" s="54">
        <f t="shared" si="2"/>
        <v>1.1176662189213387E-2</v>
      </c>
      <c r="R11" s="55">
        <f t="shared" si="3"/>
        <v>0.1103324953474953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15</v>
      </c>
      <c r="I12" s="67" t="s">
        <v>255</v>
      </c>
      <c r="J12" s="72">
        <v>98.997152999999997</v>
      </c>
      <c r="K12" s="73">
        <v>116.36581200000001</v>
      </c>
      <c r="L12" s="73">
        <f t="shared" si="0"/>
        <v>12.838930411097513</v>
      </c>
      <c r="M12" s="73">
        <v>0.43241083109751344</v>
      </c>
      <c r="N12" s="73">
        <v>0.86817053999999994</v>
      </c>
      <c r="O12" s="73">
        <v>11.53834904</v>
      </c>
      <c r="P12" s="74">
        <f t="shared" si="1"/>
        <v>3.7159611028840106E-3</v>
      </c>
      <c r="Q12" s="74">
        <f t="shared" si="2"/>
        <v>1.1176662189213387E-2</v>
      </c>
      <c r="R12" s="75">
        <f t="shared" si="3"/>
        <v>0.1103324953474953</v>
      </c>
      <c r="S12" s="7"/>
    </row>
    <row r="13" spans="1:19" ht="25.5" x14ac:dyDescent="0.25">
      <c r="A13" s="44"/>
      <c r="B13" s="45"/>
      <c r="C13" s="46"/>
      <c r="D13" s="47"/>
      <c r="E13" s="48"/>
      <c r="F13" s="49">
        <v>90</v>
      </c>
      <c r="G13" s="50" t="s">
        <v>81</v>
      </c>
      <c r="H13" s="90"/>
      <c r="I13" s="46"/>
      <c r="J13" s="51">
        <v>5773.3945820000017</v>
      </c>
      <c r="K13" s="52">
        <v>4659.1290799999997</v>
      </c>
      <c r="L13" s="53">
        <f t="shared" si="0"/>
        <v>612.60206436937892</v>
      </c>
      <c r="M13" s="53">
        <v>118.81850062937883</v>
      </c>
      <c r="N13" s="53">
        <v>137.80880313999998</v>
      </c>
      <c r="O13" s="53">
        <v>355.97476060000008</v>
      </c>
      <c r="P13" s="54">
        <f t="shared" si="1"/>
        <v>2.5502298517425671E-2</v>
      </c>
      <c r="Q13" s="54">
        <f t="shared" si="2"/>
        <v>5.5080531009752333E-2</v>
      </c>
      <c r="R13" s="55">
        <f t="shared" si="3"/>
        <v>0.13148424391139191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1</v>
      </c>
      <c r="I14" s="67" t="s">
        <v>256</v>
      </c>
      <c r="J14" s="72">
        <v>74.288479000000009</v>
      </c>
      <c r="K14" s="73">
        <v>131.06480300000001</v>
      </c>
      <c r="L14" s="73">
        <f t="shared" si="0"/>
        <v>4.9867080000000001</v>
      </c>
      <c r="M14" s="73">
        <v>0</v>
      </c>
      <c r="N14" s="73">
        <v>0</v>
      </c>
      <c r="O14" s="73">
        <v>4.9867080000000001</v>
      </c>
      <c r="P14" s="74">
        <f t="shared" si="1"/>
        <v>0</v>
      </c>
      <c r="Q14" s="74">
        <f t="shared" si="2"/>
        <v>0</v>
      </c>
      <c r="R14" s="75">
        <f t="shared" si="3"/>
        <v>3.8047651893239408E-2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2</v>
      </c>
      <c r="I15" s="67" t="s">
        <v>257</v>
      </c>
      <c r="J15" s="72">
        <v>104.40165</v>
      </c>
      <c r="K15" s="73">
        <v>17.330017999999999</v>
      </c>
      <c r="L15" s="73">
        <f t="shared" si="0"/>
        <v>9.313015</v>
      </c>
      <c r="M15" s="73">
        <v>0</v>
      </c>
      <c r="N15" s="73">
        <v>0</v>
      </c>
      <c r="O15" s="73">
        <v>9.313015</v>
      </c>
      <c r="P15" s="74">
        <f t="shared" si="1"/>
        <v>0</v>
      </c>
      <c r="Q15" s="74">
        <f t="shared" si="2"/>
        <v>0</v>
      </c>
      <c r="R15" s="75">
        <f t="shared" si="3"/>
        <v>0.53739211349924743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3</v>
      </c>
      <c r="I16" s="67" t="s">
        <v>258</v>
      </c>
      <c r="J16" s="72">
        <v>136.79714700000002</v>
      </c>
      <c r="K16" s="73">
        <v>14.20431</v>
      </c>
      <c r="L16" s="73">
        <f t="shared" si="0"/>
        <v>3.5630959999999998</v>
      </c>
      <c r="M16" s="73">
        <v>0</v>
      </c>
      <c r="N16" s="73">
        <v>0</v>
      </c>
      <c r="O16" s="73">
        <v>3.5630959999999998</v>
      </c>
      <c r="P16" s="74">
        <f t="shared" si="1"/>
        <v>0</v>
      </c>
      <c r="Q16" s="74">
        <f t="shared" si="2"/>
        <v>0</v>
      </c>
      <c r="R16" s="75">
        <f t="shared" si="3"/>
        <v>0.25084611642522586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4</v>
      </c>
      <c r="I17" s="67" t="s">
        <v>259</v>
      </c>
      <c r="J17" s="72">
        <v>71.153999000000013</v>
      </c>
      <c r="K17" s="73">
        <v>11.579283</v>
      </c>
      <c r="L17" s="73">
        <f t="shared" si="0"/>
        <v>7.1841220000000003</v>
      </c>
      <c r="M17" s="73">
        <v>0</v>
      </c>
      <c r="N17" s="73">
        <v>0</v>
      </c>
      <c r="O17" s="73">
        <v>7.1841220000000003</v>
      </c>
      <c r="P17" s="74">
        <f t="shared" si="1"/>
        <v>0</v>
      </c>
      <c r="Q17" s="74">
        <f t="shared" si="2"/>
        <v>0</v>
      </c>
      <c r="R17" s="75">
        <f t="shared" si="3"/>
        <v>0.6204289160218297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5</v>
      </c>
      <c r="I18" s="67" t="s">
        <v>260</v>
      </c>
      <c r="J18" s="72">
        <v>275.62112999999999</v>
      </c>
      <c r="K18" s="73">
        <v>15.155756</v>
      </c>
      <c r="L18" s="73">
        <f t="shared" si="0"/>
        <v>6.7580869999999997</v>
      </c>
      <c r="M18" s="73">
        <v>0</v>
      </c>
      <c r="N18" s="73">
        <v>0</v>
      </c>
      <c r="O18" s="73">
        <v>6.7580869999999997</v>
      </c>
      <c r="P18" s="74">
        <f t="shared" si="1"/>
        <v>0</v>
      </c>
      <c r="Q18" s="74">
        <f t="shared" si="2"/>
        <v>0</v>
      </c>
      <c r="R18" s="75">
        <f t="shared" si="3"/>
        <v>0.44590893387304464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6</v>
      </c>
      <c r="I19" s="67" t="s">
        <v>261</v>
      </c>
      <c r="J19" s="72">
        <v>247.36348499999997</v>
      </c>
      <c r="K19" s="73">
        <v>46.987504999999999</v>
      </c>
      <c r="L19" s="73">
        <f t="shared" si="0"/>
        <v>13.391055</v>
      </c>
      <c r="M19" s="73">
        <v>0</v>
      </c>
      <c r="N19" s="73">
        <v>0</v>
      </c>
      <c r="O19" s="73">
        <v>13.391055</v>
      </c>
      <c r="P19" s="74">
        <f t="shared" si="1"/>
        <v>0</v>
      </c>
      <c r="Q19" s="74">
        <f t="shared" si="2"/>
        <v>0</v>
      </c>
      <c r="R19" s="75">
        <f t="shared" si="3"/>
        <v>0.28499182921076571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7</v>
      </c>
      <c r="I20" s="67" t="s">
        <v>279</v>
      </c>
      <c r="J20" s="72">
        <v>40.698464999999999</v>
      </c>
      <c r="K20" s="73">
        <v>5.6107740000000002</v>
      </c>
      <c r="L20" s="73">
        <f t="shared" si="0"/>
        <v>3.1034449999999998</v>
      </c>
      <c r="M20" s="73">
        <v>0</v>
      </c>
      <c r="N20" s="73">
        <v>0</v>
      </c>
      <c r="O20" s="73">
        <v>3.1034449999999998</v>
      </c>
      <c r="P20" s="74">
        <f t="shared" si="1"/>
        <v>0</v>
      </c>
      <c r="Q20" s="74">
        <f t="shared" si="2"/>
        <v>0</v>
      </c>
      <c r="R20" s="75">
        <f t="shared" si="3"/>
        <v>0.55312243907881509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8</v>
      </c>
      <c r="I21" s="67" t="s">
        <v>262</v>
      </c>
      <c r="J21" s="72">
        <v>175.472938</v>
      </c>
      <c r="K21" s="73">
        <v>20.684616000000002</v>
      </c>
      <c r="L21" s="73">
        <f t="shared" si="0"/>
        <v>10.041988</v>
      </c>
      <c r="M21" s="73">
        <v>0</v>
      </c>
      <c r="N21" s="73">
        <v>0</v>
      </c>
      <c r="O21" s="73">
        <v>10.041988</v>
      </c>
      <c r="P21" s="74">
        <f t="shared" si="1"/>
        <v>0</v>
      </c>
      <c r="Q21" s="74">
        <f t="shared" si="2"/>
        <v>0</v>
      </c>
      <c r="R21" s="75">
        <f t="shared" si="3"/>
        <v>0.48548099708498332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9</v>
      </c>
      <c r="I22" s="67" t="s">
        <v>263</v>
      </c>
      <c r="J22" s="72">
        <v>115.52887100000001</v>
      </c>
      <c r="K22" s="73">
        <v>24.486249999999998</v>
      </c>
      <c r="L22" s="73">
        <f t="shared" si="0"/>
        <v>4.5635570000000003</v>
      </c>
      <c r="M22" s="73">
        <v>0</v>
      </c>
      <c r="N22" s="73">
        <v>0</v>
      </c>
      <c r="O22" s="73">
        <v>4.5635570000000003</v>
      </c>
      <c r="P22" s="74">
        <f t="shared" si="1"/>
        <v>0</v>
      </c>
      <c r="Q22" s="74">
        <f t="shared" si="2"/>
        <v>0</v>
      </c>
      <c r="R22" s="75">
        <f t="shared" si="3"/>
        <v>0.18637222931236921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10</v>
      </c>
      <c r="I23" s="67" t="s">
        <v>264</v>
      </c>
      <c r="J23" s="72">
        <v>172.31271599999999</v>
      </c>
      <c r="K23" s="73">
        <v>36.782505999999998</v>
      </c>
      <c r="L23" s="73">
        <f t="shared" si="0"/>
        <v>10.039349210744557</v>
      </c>
      <c r="M23" s="73">
        <v>4.8631600744556636E-2</v>
      </c>
      <c r="N23" s="73">
        <v>4.8631600000000004E-2</v>
      </c>
      <c r="O23" s="73">
        <v>9.9420860100000006</v>
      </c>
      <c r="P23" s="74">
        <f t="shared" si="1"/>
        <v>1.3221394090048306E-3</v>
      </c>
      <c r="Q23" s="74">
        <f t="shared" si="2"/>
        <v>2.6442787977675212E-3</v>
      </c>
      <c r="R23" s="75">
        <f t="shared" si="3"/>
        <v>0.27293815192321474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11</v>
      </c>
      <c r="I24" s="67" t="s">
        <v>265</v>
      </c>
      <c r="J24" s="72">
        <v>58.645157999999995</v>
      </c>
      <c r="K24" s="73">
        <v>8.0235669999999999</v>
      </c>
      <c r="L24" s="73">
        <f t="shared" si="0"/>
        <v>3.8765450000000001</v>
      </c>
      <c r="M24" s="73">
        <v>0</v>
      </c>
      <c r="N24" s="73">
        <v>0</v>
      </c>
      <c r="O24" s="73">
        <v>3.8765450000000001</v>
      </c>
      <c r="P24" s="74">
        <f t="shared" si="1"/>
        <v>0</v>
      </c>
      <c r="Q24" s="74">
        <f t="shared" si="2"/>
        <v>0</v>
      </c>
      <c r="R24" s="75">
        <f t="shared" si="3"/>
        <v>0.48314484069242525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12</v>
      </c>
      <c r="I25" s="67" t="s">
        <v>266</v>
      </c>
      <c r="J25" s="72">
        <v>211.71403699999999</v>
      </c>
      <c r="K25" s="73">
        <v>18.941683999999999</v>
      </c>
      <c r="L25" s="73">
        <f t="shared" si="0"/>
        <v>7.6951900000000002</v>
      </c>
      <c r="M25" s="73">
        <v>0</v>
      </c>
      <c r="N25" s="73">
        <v>0</v>
      </c>
      <c r="O25" s="73">
        <v>7.6951900000000002</v>
      </c>
      <c r="P25" s="74">
        <f t="shared" si="1"/>
        <v>0</v>
      </c>
      <c r="Q25" s="74">
        <f t="shared" si="2"/>
        <v>0</v>
      </c>
      <c r="R25" s="75">
        <f t="shared" si="3"/>
        <v>0.40625690936455283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13</v>
      </c>
      <c r="I26" s="67" t="s">
        <v>267</v>
      </c>
      <c r="J26" s="72">
        <v>216.43036699999999</v>
      </c>
      <c r="K26" s="73">
        <v>18.661456999999999</v>
      </c>
      <c r="L26" s="73">
        <f t="shared" si="0"/>
        <v>11.136939999999999</v>
      </c>
      <c r="M26" s="73">
        <v>0</v>
      </c>
      <c r="N26" s="73">
        <v>0</v>
      </c>
      <c r="O26" s="73">
        <v>11.136939999999999</v>
      </c>
      <c r="P26" s="74">
        <f t="shared" si="1"/>
        <v>0</v>
      </c>
      <c r="Q26" s="74">
        <f t="shared" si="2"/>
        <v>0</v>
      </c>
      <c r="R26" s="75">
        <f t="shared" si="3"/>
        <v>0.59678834294664129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14</v>
      </c>
      <c r="I27" s="67" t="s">
        <v>268</v>
      </c>
      <c r="J27" s="72">
        <v>119.62729400000002</v>
      </c>
      <c r="K27" s="73">
        <v>10.839079</v>
      </c>
      <c r="L27" s="73">
        <f t="shared" si="0"/>
        <v>8.0000230000000006</v>
      </c>
      <c r="M27" s="73">
        <v>0</v>
      </c>
      <c r="N27" s="73">
        <v>0</v>
      </c>
      <c r="O27" s="73">
        <v>8.0000230000000006</v>
      </c>
      <c r="P27" s="74">
        <f t="shared" si="1"/>
        <v>0</v>
      </c>
      <c r="Q27" s="74">
        <f t="shared" si="2"/>
        <v>0</v>
      </c>
      <c r="R27" s="75">
        <f t="shared" si="3"/>
        <v>0.73807221074779517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15</v>
      </c>
      <c r="I28" s="67" t="s">
        <v>255</v>
      </c>
      <c r="J28" s="72">
        <v>2922.1083150000027</v>
      </c>
      <c r="K28" s="73">
        <v>4064.0857650000007</v>
      </c>
      <c r="L28" s="73">
        <f t="shared" si="0"/>
        <v>445.86729429580612</v>
      </c>
      <c r="M28" s="73">
        <v>118.57944134580612</v>
      </c>
      <c r="N28" s="73">
        <v>137.54326594</v>
      </c>
      <c r="O28" s="73">
        <v>189.74458701000003</v>
      </c>
      <c r="P28" s="74">
        <f t="shared" si="1"/>
        <v>2.9177396394292406E-2</v>
      </c>
      <c r="Q28" s="74">
        <f t="shared" si="2"/>
        <v>6.3020989736865471E-2</v>
      </c>
      <c r="R28" s="75">
        <f t="shared" si="3"/>
        <v>0.10970912526886746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16</v>
      </c>
      <c r="I29" s="67" t="s">
        <v>269</v>
      </c>
      <c r="J29" s="72">
        <v>88.519257000000025</v>
      </c>
      <c r="K29" s="73">
        <v>37.487254000000007</v>
      </c>
      <c r="L29" s="73">
        <f t="shared" si="0"/>
        <v>12.51037</v>
      </c>
      <c r="M29" s="73">
        <v>0</v>
      </c>
      <c r="N29" s="73">
        <v>0</v>
      </c>
      <c r="O29" s="73">
        <v>12.51037</v>
      </c>
      <c r="P29" s="74">
        <f t="shared" si="1"/>
        <v>0</v>
      </c>
      <c r="Q29" s="74">
        <f t="shared" si="2"/>
        <v>0</v>
      </c>
      <c r="R29" s="75">
        <f t="shared" si="3"/>
        <v>0.33372329699049169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17</v>
      </c>
      <c r="I30" s="67" t="s">
        <v>270</v>
      </c>
      <c r="J30" s="72">
        <v>56.40827199999999</v>
      </c>
      <c r="K30" s="73">
        <v>52.716984999999994</v>
      </c>
      <c r="L30" s="73">
        <f t="shared" si="0"/>
        <v>7.4558178628281571</v>
      </c>
      <c r="M30" s="73">
        <v>0.19042768282815814</v>
      </c>
      <c r="N30" s="73">
        <v>0.2169056</v>
      </c>
      <c r="O30" s="73">
        <v>7.0484845799999993</v>
      </c>
      <c r="P30" s="74">
        <f t="shared" si="1"/>
        <v>3.6122642982742308E-3</v>
      </c>
      <c r="Q30" s="74">
        <f t="shared" si="2"/>
        <v>7.7267939892267778E-3</v>
      </c>
      <c r="R30" s="75">
        <f t="shared" si="3"/>
        <v>0.14143103712832131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18</v>
      </c>
      <c r="I31" s="67" t="s">
        <v>271</v>
      </c>
      <c r="J31" s="72">
        <v>49.837696999999999</v>
      </c>
      <c r="K31" s="73">
        <v>2.3169949999999999</v>
      </c>
      <c r="L31" s="73">
        <f t="shared" si="0"/>
        <v>1.4655359999999999</v>
      </c>
      <c r="M31" s="73">
        <v>0</v>
      </c>
      <c r="N31" s="73">
        <v>0</v>
      </c>
      <c r="O31" s="73">
        <v>1.4655359999999999</v>
      </c>
      <c r="P31" s="74">
        <f t="shared" si="1"/>
        <v>0</v>
      </c>
      <c r="Q31" s="74">
        <f t="shared" si="2"/>
        <v>0</v>
      </c>
      <c r="R31" s="75">
        <f t="shared" si="3"/>
        <v>0.63251582329698597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19</v>
      </c>
      <c r="I32" s="67" t="s">
        <v>272</v>
      </c>
      <c r="J32" s="72">
        <v>41.207347000000013</v>
      </c>
      <c r="K32" s="73">
        <v>5.793463</v>
      </c>
      <c r="L32" s="73">
        <f t="shared" si="0"/>
        <v>2.4074409999999999</v>
      </c>
      <c r="M32" s="73">
        <v>0</v>
      </c>
      <c r="N32" s="73">
        <v>0</v>
      </c>
      <c r="O32" s="73">
        <v>2.4074409999999999</v>
      </c>
      <c r="P32" s="74">
        <f t="shared" si="1"/>
        <v>0</v>
      </c>
      <c r="Q32" s="74">
        <f t="shared" si="2"/>
        <v>0</v>
      </c>
      <c r="R32" s="75">
        <f t="shared" si="3"/>
        <v>0.41554438165912166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20</v>
      </c>
      <c r="I33" s="67" t="s">
        <v>273</v>
      </c>
      <c r="J33" s="72">
        <v>177.876373</v>
      </c>
      <c r="K33" s="73">
        <v>23.118082000000001</v>
      </c>
      <c r="L33" s="73">
        <f t="shared" si="0"/>
        <v>12.452154999999999</v>
      </c>
      <c r="M33" s="73">
        <v>0</v>
      </c>
      <c r="N33" s="73">
        <v>0</v>
      </c>
      <c r="O33" s="73">
        <v>12.452154999999999</v>
      </c>
      <c r="P33" s="74">
        <f t="shared" si="1"/>
        <v>0</v>
      </c>
      <c r="Q33" s="74">
        <f t="shared" si="2"/>
        <v>0</v>
      </c>
      <c r="R33" s="75">
        <f t="shared" si="3"/>
        <v>0.53863270318013401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21</v>
      </c>
      <c r="I34" s="67" t="s">
        <v>274</v>
      </c>
      <c r="J34" s="72">
        <v>176.60669599999997</v>
      </c>
      <c r="K34" s="73">
        <v>28.468699000000001</v>
      </c>
      <c r="L34" s="73">
        <f t="shared" si="0"/>
        <v>10.442254</v>
      </c>
      <c r="M34" s="73">
        <v>0</v>
      </c>
      <c r="N34" s="73">
        <v>0</v>
      </c>
      <c r="O34" s="73">
        <v>10.442254</v>
      </c>
      <c r="P34" s="74">
        <f t="shared" si="1"/>
        <v>0</v>
      </c>
      <c r="Q34" s="74">
        <f t="shared" si="2"/>
        <v>0</v>
      </c>
      <c r="R34" s="75">
        <f t="shared" si="3"/>
        <v>0.36679772405475924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22</v>
      </c>
      <c r="I35" s="67" t="s">
        <v>275</v>
      </c>
      <c r="J35" s="72">
        <v>136.51223199999998</v>
      </c>
      <c r="K35" s="73">
        <v>49.445864999999998</v>
      </c>
      <c r="L35" s="73">
        <f t="shared" si="0"/>
        <v>7.7838099999999999</v>
      </c>
      <c r="M35" s="73">
        <v>0</v>
      </c>
      <c r="N35" s="73">
        <v>0</v>
      </c>
      <c r="O35" s="73">
        <v>7.7838099999999999</v>
      </c>
      <c r="P35" s="74">
        <f t="shared" si="1"/>
        <v>0</v>
      </c>
      <c r="Q35" s="74">
        <f t="shared" si="2"/>
        <v>0</v>
      </c>
      <c r="R35" s="75">
        <f t="shared" si="3"/>
        <v>0.15742084803248968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23</v>
      </c>
      <c r="I36" s="67" t="s">
        <v>276</v>
      </c>
      <c r="J36" s="72">
        <v>39.838428</v>
      </c>
      <c r="K36" s="73">
        <v>2.8272810000000002</v>
      </c>
      <c r="L36" s="73">
        <f t="shared" si="0"/>
        <v>1.9876750000000001</v>
      </c>
      <c r="M36" s="73">
        <v>0</v>
      </c>
      <c r="N36" s="73">
        <v>0</v>
      </c>
      <c r="O36" s="73">
        <v>1.9876750000000001</v>
      </c>
      <c r="P36" s="74">
        <f t="shared" si="1"/>
        <v>0</v>
      </c>
      <c r="Q36" s="74">
        <f t="shared" si="2"/>
        <v>0</v>
      </c>
      <c r="R36" s="75">
        <f t="shared" si="3"/>
        <v>0.70303411652396774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24</v>
      </c>
      <c r="I37" s="67" t="s">
        <v>277</v>
      </c>
      <c r="J37" s="72">
        <v>33.355101999999995</v>
      </c>
      <c r="K37" s="73">
        <v>3.4034260000000001</v>
      </c>
      <c r="L37" s="73">
        <f t="shared" si="0"/>
        <v>1.879173</v>
      </c>
      <c r="M37" s="73">
        <v>0</v>
      </c>
      <c r="N37" s="73">
        <v>0</v>
      </c>
      <c r="O37" s="73">
        <v>1.879173</v>
      </c>
      <c r="P37" s="74">
        <f t="shared" si="1"/>
        <v>0</v>
      </c>
      <c r="Q37" s="74">
        <f t="shared" si="2"/>
        <v>0</v>
      </c>
      <c r="R37" s="75">
        <f t="shared" si="3"/>
        <v>0.55214157734000968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25</v>
      </c>
      <c r="I38" s="67" t="s">
        <v>278</v>
      </c>
      <c r="J38" s="72">
        <v>31.069126999999998</v>
      </c>
      <c r="K38" s="73">
        <v>9.1136569999999999</v>
      </c>
      <c r="L38" s="73">
        <f t="shared" si="0"/>
        <v>4.6974179999999999</v>
      </c>
      <c r="M38" s="73">
        <v>0</v>
      </c>
      <c r="N38" s="73">
        <v>0</v>
      </c>
      <c r="O38" s="73">
        <v>4.6974179999999999</v>
      </c>
      <c r="P38" s="74">
        <f t="shared" si="1"/>
        <v>0</v>
      </c>
      <c r="Q38" s="74">
        <f t="shared" si="2"/>
        <v>0</v>
      </c>
      <c r="R38" s="75">
        <f t="shared" si="3"/>
        <v>0.51542624437149653</v>
      </c>
      <c r="S38" s="7"/>
    </row>
    <row r="39" spans="1:19" ht="51" x14ac:dyDescent="0.25">
      <c r="A39" s="44"/>
      <c r="B39" s="45"/>
      <c r="C39" s="46"/>
      <c r="D39" s="47"/>
      <c r="E39" s="48"/>
      <c r="F39" s="49">
        <v>91</v>
      </c>
      <c r="G39" s="50" t="s">
        <v>82</v>
      </c>
      <c r="H39" s="90"/>
      <c r="I39" s="46"/>
      <c r="J39" s="51">
        <v>357.13514499999997</v>
      </c>
      <c r="K39" s="52">
        <v>268.84170599999993</v>
      </c>
      <c r="L39" s="53">
        <f t="shared" si="0"/>
        <v>6.1947095197374171</v>
      </c>
      <c r="M39" s="53">
        <v>1.0361176297374186</v>
      </c>
      <c r="N39" s="53">
        <v>2.3938949699999998</v>
      </c>
      <c r="O39" s="53">
        <v>2.7646969199999987</v>
      </c>
      <c r="P39" s="54">
        <f t="shared" si="1"/>
        <v>3.8540063041313201E-3</v>
      </c>
      <c r="Q39" s="54">
        <f t="shared" si="2"/>
        <v>1.2758483982159447E-2</v>
      </c>
      <c r="R39" s="55">
        <f t="shared" si="3"/>
        <v>2.3042219199938489E-2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1</v>
      </c>
      <c r="I40" s="67" t="s">
        <v>256</v>
      </c>
      <c r="J40" s="72">
        <v>23.005209000000001</v>
      </c>
      <c r="K40" s="73">
        <v>0</v>
      </c>
      <c r="L40" s="73">
        <f t="shared" si="0"/>
        <v>0</v>
      </c>
      <c r="M40" s="73">
        <v>0</v>
      </c>
      <c r="N40" s="73">
        <v>0</v>
      </c>
      <c r="O40" s="73">
        <v>0</v>
      </c>
      <c r="P40" s="74">
        <f t="shared" si="1"/>
        <v>0</v>
      </c>
      <c r="Q40" s="74">
        <f t="shared" si="2"/>
        <v>0</v>
      </c>
      <c r="R40" s="75">
        <f t="shared" si="3"/>
        <v>0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2</v>
      </c>
      <c r="I41" s="67" t="s">
        <v>257</v>
      </c>
      <c r="J41" s="72">
        <v>11.042412000000001</v>
      </c>
      <c r="K41" s="73">
        <v>0</v>
      </c>
      <c r="L41" s="73">
        <f t="shared" si="0"/>
        <v>0</v>
      </c>
      <c r="M41" s="73">
        <v>0</v>
      </c>
      <c r="N41" s="73">
        <v>0</v>
      </c>
      <c r="O41" s="73">
        <v>0</v>
      </c>
      <c r="P41" s="74">
        <f t="shared" si="1"/>
        <v>0</v>
      </c>
      <c r="Q41" s="74">
        <f t="shared" si="2"/>
        <v>0</v>
      </c>
      <c r="R41" s="75">
        <f t="shared" si="3"/>
        <v>0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4</v>
      </c>
      <c r="I42" s="67" t="s">
        <v>259</v>
      </c>
      <c r="J42" s="72">
        <v>30.277535</v>
      </c>
      <c r="K42" s="73">
        <v>0</v>
      </c>
      <c r="L42" s="73">
        <f t="shared" si="0"/>
        <v>0</v>
      </c>
      <c r="M42" s="73">
        <v>0</v>
      </c>
      <c r="N42" s="73">
        <v>0</v>
      </c>
      <c r="O42" s="73">
        <v>0</v>
      </c>
      <c r="P42" s="74">
        <f t="shared" si="1"/>
        <v>0</v>
      </c>
      <c r="Q42" s="74">
        <f t="shared" si="2"/>
        <v>0</v>
      </c>
      <c r="R42" s="75">
        <f t="shared" si="3"/>
        <v>0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5</v>
      </c>
      <c r="I43" s="67" t="s">
        <v>260</v>
      </c>
      <c r="J43" s="72">
        <v>34.345104999999997</v>
      </c>
      <c r="K43" s="73">
        <v>37.158391000000002</v>
      </c>
      <c r="L43" s="73">
        <f t="shared" si="0"/>
        <v>0.27375402999999998</v>
      </c>
      <c r="M43" s="73">
        <v>0</v>
      </c>
      <c r="N43" s="73">
        <v>0.18604488</v>
      </c>
      <c r="O43" s="73">
        <v>8.7709150000000013E-2</v>
      </c>
      <c r="P43" s="74">
        <f t="shared" si="1"/>
        <v>0</v>
      </c>
      <c r="Q43" s="74">
        <f t="shared" si="2"/>
        <v>5.0068066725494111E-3</v>
      </c>
      <c r="R43" s="75">
        <f t="shared" si="3"/>
        <v>7.3672196947386654E-3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6</v>
      </c>
      <c r="I44" s="67" t="s">
        <v>261</v>
      </c>
      <c r="J44" s="72">
        <v>18.473136</v>
      </c>
      <c r="K44" s="73">
        <v>8.2554560000000006</v>
      </c>
      <c r="L44" s="73">
        <f t="shared" si="0"/>
        <v>0</v>
      </c>
      <c r="M44" s="73">
        <v>0</v>
      </c>
      <c r="N44" s="73">
        <v>0</v>
      </c>
      <c r="O44" s="73">
        <v>0</v>
      </c>
      <c r="P44" s="74">
        <f t="shared" si="1"/>
        <v>0</v>
      </c>
      <c r="Q44" s="74">
        <f t="shared" si="2"/>
        <v>0</v>
      </c>
      <c r="R44" s="75">
        <f t="shared" si="3"/>
        <v>0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8</v>
      </c>
      <c r="I45" s="67" t="s">
        <v>262</v>
      </c>
      <c r="J45" s="72">
        <v>29.918348999999999</v>
      </c>
      <c r="K45" s="73">
        <v>15.268331999999999</v>
      </c>
      <c r="L45" s="73">
        <f t="shared" si="0"/>
        <v>0</v>
      </c>
      <c r="M45" s="73">
        <v>0</v>
      </c>
      <c r="N45" s="73">
        <v>0</v>
      </c>
      <c r="O45" s="73">
        <v>0</v>
      </c>
      <c r="P45" s="74">
        <f t="shared" si="1"/>
        <v>0</v>
      </c>
      <c r="Q45" s="74">
        <f t="shared" si="2"/>
        <v>0</v>
      </c>
      <c r="R45" s="75">
        <f t="shared" si="3"/>
        <v>0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9</v>
      </c>
      <c r="I46" s="67" t="s">
        <v>263</v>
      </c>
      <c r="J46" s="72">
        <v>16.845289000000001</v>
      </c>
      <c r="K46" s="73">
        <v>20.367215999999988</v>
      </c>
      <c r="L46" s="73">
        <f t="shared" si="0"/>
        <v>0.30128074000000005</v>
      </c>
      <c r="M46" s="73">
        <v>0</v>
      </c>
      <c r="N46" s="73">
        <v>7.3096159999999993E-2</v>
      </c>
      <c r="O46" s="73">
        <v>0.22818458000000003</v>
      </c>
      <c r="P46" s="74">
        <f t="shared" si="1"/>
        <v>0</v>
      </c>
      <c r="Q46" s="74">
        <f t="shared" si="2"/>
        <v>3.5889126918475277E-3</v>
      </c>
      <c r="R46" s="75">
        <f t="shared" si="3"/>
        <v>1.4792436040350345E-2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10</v>
      </c>
      <c r="I47" s="67" t="s">
        <v>264</v>
      </c>
      <c r="J47" s="72">
        <v>0</v>
      </c>
      <c r="K47" s="73">
        <v>4.5099750000000034</v>
      </c>
      <c r="L47" s="73">
        <f t="shared" si="0"/>
        <v>1.0354158599999996</v>
      </c>
      <c r="M47" s="73">
        <v>0</v>
      </c>
      <c r="N47" s="73">
        <v>0.93749638999999974</v>
      </c>
      <c r="O47" s="73">
        <v>9.7919469999999995E-2</v>
      </c>
      <c r="P47" s="74">
        <f t="shared" si="1"/>
        <v>0</v>
      </c>
      <c r="Q47" s="74">
        <f t="shared" si="2"/>
        <v>0.20787174873474887</v>
      </c>
      <c r="R47" s="75">
        <f t="shared" si="3"/>
        <v>0.22958350323449661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12</v>
      </c>
      <c r="I48" s="67" t="s">
        <v>266</v>
      </c>
      <c r="J48" s="72">
        <v>5.5241439999999997</v>
      </c>
      <c r="K48" s="73">
        <v>5.5241439999999997</v>
      </c>
      <c r="L48" s="73">
        <f t="shared" si="0"/>
        <v>0</v>
      </c>
      <c r="M48" s="73">
        <v>0</v>
      </c>
      <c r="N48" s="73">
        <v>0</v>
      </c>
      <c r="O48" s="73">
        <v>0</v>
      </c>
      <c r="P48" s="74">
        <f t="shared" si="1"/>
        <v>0</v>
      </c>
      <c r="Q48" s="74">
        <f t="shared" si="2"/>
        <v>0</v>
      </c>
      <c r="R48" s="75">
        <f t="shared" si="3"/>
        <v>0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13</v>
      </c>
      <c r="I49" s="67" t="s">
        <v>267</v>
      </c>
      <c r="J49" s="72">
        <v>3.5948869999999999</v>
      </c>
      <c r="K49" s="73">
        <v>3.5948869999999999</v>
      </c>
      <c r="L49" s="73">
        <f t="shared" si="0"/>
        <v>0</v>
      </c>
      <c r="M49" s="73">
        <v>0</v>
      </c>
      <c r="N49" s="73">
        <v>0</v>
      </c>
      <c r="O49" s="73">
        <v>0</v>
      </c>
      <c r="P49" s="74">
        <f t="shared" si="1"/>
        <v>0</v>
      </c>
      <c r="Q49" s="74">
        <f t="shared" si="2"/>
        <v>0</v>
      </c>
      <c r="R49" s="75">
        <f t="shared" si="3"/>
        <v>0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14</v>
      </c>
      <c r="I50" s="67" t="s">
        <v>268</v>
      </c>
      <c r="J50" s="72">
        <v>5.0705790000000004</v>
      </c>
      <c r="K50" s="73">
        <v>5.0705790000000004</v>
      </c>
      <c r="L50" s="73">
        <f t="shared" si="0"/>
        <v>0</v>
      </c>
      <c r="M50" s="73">
        <v>0</v>
      </c>
      <c r="N50" s="73">
        <v>0</v>
      </c>
      <c r="O50" s="73">
        <v>0</v>
      </c>
      <c r="P50" s="74">
        <f t="shared" si="1"/>
        <v>0</v>
      </c>
      <c r="Q50" s="74">
        <f t="shared" si="2"/>
        <v>0</v>
      </c>
      <c r="R50" s="75">
        <f t="shared" si="3"/>
        <v>0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15</v>
      </c>
      <c r="I51" s="67" t="s">
        <v>255</v>
      </c>
      <c r="J51" s="72">
        <v>135.90369999999999</v>
      </c>
      <c r="K51" s="73">
        <v>135.26881799999995</v>
      </c>
      <c r="L51" s="73">
        <f t="shared" si="0"/>
        <v>4.5610971591975664</v>
      </c>
      <c r="M51" s="73">
        <v>1.0205593291975674</v>
      </c>
      <c r="N51" s="73">
        <v>1.1919366</v>
      </c>
      <c r="O51" s="73">
        <v>2.348601229999999</v>
      </c>
      <c r="P51" s="74">
        <f t="shared" si="1"/>
        <v>7.5446754417383003E-3</v>
      </c>
      <c r="Q51" s="74">
        <f t="shared" si="2"/>
        <v>1.635628936446808E-2</v>
      </c>
      <c r="R51" s="75">
        <f t="shared" si="3"/>
        <v>3.3718762584275468E-2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16</v>
      </c>
      <c r="I52" s="67" t="s">
        <v>269</v>
      </c>
      <c r="J52" s="72">
        <v>6.5034510000000001</v>
      </c>
      <c r="K52" s="73">
        <v>6.5034510000000001</v>
      </c>
      <c r="L52" s="73">
        <f t="shared" si="0"/>
        <v>2.316173053985119E-2</v>
      </c>
      <c r="M52" s="73">
        <v>1.5558300539851189E-2</v>
      </c>
      <c r="N52" s="73">
        <v>5.3209399999999997E-3</v>
      </c>
      <c r="O52" s="73">
        <v>2.2824899999999999E-3</v>
      </c>
      <c r="P52" s="74">
        <f t="shared" si="1"/>
        <v>2.3923145634296606E-3</v>
      </c>
      <c r="Q52" s="74">
        <f t="shared" si="2"/>
        <v>3.2104863310035221E-3</v>
      </c>
      <c r="R52" s="75">
        <f t="shared" si="3"/>
        <v>3.5614523027622086E-3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17</v>
      </c>
      <c r="I53" s="67" t="s">
        <v>270</v>
      </c>
      <c r="J53" s="72">
        <v>6.2179599999999997</v>
      </c>
      <c r="K53" s="73">
        <v>6.2179599999999997</v>
      </c>
      <c r="L53" s="73">
        <f t="shared" si="0"/>
        <v>0</v>
      </c>
      <c r="M53" s="73">
        <v>0</v>
      </c>
      <c r="N53" s="73">
        <v>0</v>
      </c>
      <c r="O53" s="73">
        <v>0</v>
      </c>
      <c r="P53" s="74">
        <f t="shared" si="1"/>
        <v>0</v>
      </c>
      <c r="Q53" s="74">
        <f t="shared" si="2"/>
        <v>0</v>
      </c>
      <c r="R53" s="75">
        <f t="shared" si="3"/>
        <v>0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19</v>
      </c>
      <c r="I54" s="67" t="s">
        <v>272</v>
      </c>
      <c r="J54" s="72">
        <v>3.0518649999999998</v>
      </c>
      <c r="K54" s="73">
        <v>3.0518649999999998</v>
      </c>
      <c r="L54" s="73">
        <f t="shared" si="0"/>
        <v>0</v>
      </c>
      <c r="M54" s="73">
        <v>0</v>
      </c>
      <c r="N54" s="73">
        <v>0</v>
      </c>
      <c r="O54" s="73">
        <v>0</v>
      </c>
      <c r="P54" s="74">
        <f t="shared" si="1"/>
        <v>0</v>
      </c>
      <c r="Q54" s="74">
        <f t="shared" si="2"/>
        <v>0</v>
      </c>
      <c r="R54" s="75">
        <f t="shared" si="3"/>
        <v>0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20</v>
      </c>
      <c r="I55" s="67" t="s">
        <v>273</v>
      </c>
      <c r="J55" s="72">
        <v>3.497779</v>
      </c>
      <c r="K55" s="73">
        <v>9.8569000000000004E-2</v>
      </c>
      <c r="L55" s="73">
        <f t="shared" si="0"/>
        <v>0</v>
      </c>
      <c r="M55" s="73">
        <v>0</v>
      </c>
      <c r="N55" s="73">
        <v>0</v>
      </c>
      <c r="O55" s="73">
        <v>0</v>
      </c>
      <c r="P55" s="74">
        <f t="shared" si="1"/>
        <v>0</v>
      </c>
      <c r="Q55" s="74">
        <f t="shared" si="2"/>
        <v>0</v>
      </c>
      <c r="R55" s="75">
        <f t="shared" si="3"/>
        <v>0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21</v>
      </c>
      <c r="I56" s="67" t="s">
        <v>274</v>
      </c>
      <c r="J56" s="72">
        <v>18.905052999999999</v>
      </c>
      <c r="K56" s="73">
        <v>12.993371</v>
      </c>
      <c r="L56" s="73">
        <f t="shared" si="0"/>
        <v>0</v>
      </c>
      <c r="M56" s="73">
        <v>0</v>
      </c>
      <c r="N56" s="73">
        <v>0</v>
      </c>
      <c r="O56" s="73">
        <v>0</v>
      </c>
      <c r="P56" s="74">
        <f t="shared" si="1"/>
        <v>0</v>
      </c>
      <c r="Q56" s="74">
        <f t="shared" si="2"/>
        <v>0</v>
      </c>
      <c r="R56" s="75">
        <f t="shared" si="3"/>
        <v>0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22</v>
      </c>
      <c r="I57" s="67" t="s">
        <v>275</v>
      </c>
      <c r="J57" s="72">
        <v>3.7328749999999999</v>
      </c>
      <c r="K57" s="73">
        <v>3.7328749999999999</v>
      </c>
      <c r="L57" s="73">
        <f t="shared" si="0"/>
        <v>0</v>
      </c>
      <c r="M57" s="73">
        <v>0</v>
      </c>
      <c r="N57" s="73">
        <v>0</v>
      </c>
      <c r="O57" s="73">
        <v>0</v>
      </c>
      <c r="P57" s="74">
        <f t="shared" si="1"/>
        <v>0</v>
      </c>
      <c r="Q57" s="74">
        <f t="shared" si="2"/>
        <v>0</v>
      </c>
      <c r="R57" s="75">
        <f t="shared" si="3"/>
        <v>0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23</v>
      </c>
      <c r="I58" s="67" t="s">
        <v>276</v>
      </c>
      <c r="J58" s="72">
        <v>1.2258169999999999</v>
      </c>
      <c r="K58" s="73">
        <v>1.2258169999999999</v>
      </c>
      <c r="L58" s="73">
        <f t="shared" si="0"/>
        <v>0</v>
      </c>
      <c r="M58" s="73">
        <v>0</v>
      </c>
      <c r="N58" s="73">
        <v>0</v>
      </c>
      <c r="O58" s="73">
        <v>0</v>
      </c>
      <c r="P58" s="74">
        <f t="shared" si="1"/>
        <v>0</v>
      </c>
      <c r="Q58" s="74">
        <f t="shared" si="2"/>
        <v>0</v>
      </c>
      <c r="R58" s="75">
        <f t="shared" si="3"/>
        <v>0</v>
      </c>
      <c r="S58" s="7"/>
    </row>
    <row r="59" spans="1:19" ht="38.25" x14ac:dyDescent="0.25">
      <c r="A59" s="44"/>
      <c r="B59" s="45"/>
      <c r="C59" s="46"/>
      <c r="D59" s="47"/>
      <c r="E59" s="48"/>
      <c r="F59" s="49">
        <v>106</v>
      </c>
      <c r="G59" s="50" t="s">
        <v>83</v>
      </c>
      <c r="H59" s="90"/>
      <c r="I59" s="46"/>
      <c r="J59" s="51">
        <v>58.558455000000002</v>
      </c>
      <c r="K59" s="52">
        <v>64.140643000000011</v>
      </c>
      <c r="L59" s="53">
        <f t="shared" si="0"/>
        <v>10.493127470405327</v>
      </c>
      <c r="M59" s="53">
        <v>3.434917850405327</v>
      </c>
      <c r="N59" s="53">
        <v>4.16503947</v>
      </c>
      <c r="O59" s="53">
        <v>2.89317015</v>
      </c>
      <c r="P59" s="54">
        <f t="shared" si="1"/>
        <v>5.3552906390497618E-2</v>
      </c>
      <c r="Q59" s="54">
        <f t="shared" si="2"/>
        <v>0.11848894811368395</v>
      </c>
      <c r="R59" s="55">
        <f t="shared" si="3"/>
        <v>0.16359560770859943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15</v>
      </c>
      <c r="I60" s="67" t="s">
        <v>255</v>
      </c>
      <c r="J60" s="72">
        <v>58.558455000000002</v>
      </c>
      <c r="K60" s="73">
        <v>64.140643000000011</v>
      </c>
      <c r="L60" s="73">
        <f t="shared" si="0"/>
        <v>10.493127470405327</v>
      </c>
      <c r="M60" s="73">
        <v>3.434917850405327</v>
      </c>
      <c r="N60" s="73">
        <v>4.16503947</v>
      </c>
      <c r="O60" s="73">
        <v>2.89317015</v>
      </c>
      <c r="P60" s="74">
        <f t="shared" si="1"/>
        <v>5.3552906390497618E-2</v>
      </c>
      <c r="Q60" s="74">
        <f t="shared" si="2"/>
        <v>0.11848894811368395</v>
      </c>
      <c r="R60" s="75">
        <f t="shared" si="3"/>
        <v>0.16359560770859943</v>
      </c>
      <c r="S60" s="7"/>
    </row>
    <row r="61" spans="1:19" ht="38.25" x14ac:dyDescent="0.25">
      <c r="A61" s="44"/>
      <c r="B61" s="45"/>
      <c r="C61" s="46"/>
      <c r="D61" s="47"/>
      <c r="E61" s="48"/>
      <c r="F61" s="49">
        <v>107</v>
      </c>
      <c r="G61" s="50" t="s">
        <v>84</v>
      </c>
      <c r="H61" s="90"/>
      <c r="I61" s="46"/>
      <c r="J61" s="51">
        <v>12.117322</v>
      </c>
      <c r="K61" s="52">
        <v>12.117322</v>
      </c>
      <c r="L61" s="53">
        <f t="shared" si="0"/>
        <v>1.4077637782802055</v>
      </c>
      <c r="M61" s="53">
        <v>0.3643174682802055</v>
      </c>
      <c r="N61" s="53">
        <v>0.50574039999999998</v>
      </c>
      <c r="O61" s="53">
        <v>0.53770591000000001</v>
      </c>
      <c r="P61" s="54">
        <f t="shared" si="1"/>
        <v>3.0065840313577993E-2</v>
      </c>
      <c r="Q61" s="54">
        <f t="shared" si="2"/>
        <v>7.1802818170566524E-2</v>
      </c>
      <c r="R61" s="55">
        <f t="shared" si="3"/>
        <v>0.1161777972294708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15</v>
      </c>
      <c r="I62" s="67" t="s">
        <v>255</v>
      </c>
      <c r="J62" s="72">
        <v>12.117322</v>
      </c>
      <c r="K62" s="73">
        <v>12.117322</v>
      </c>
      <c r="L62" s="73">
        <f t="shared" si="0"/>
        <v>1.4077637782802055</v>
      </c>
      <c r="M62" s="73">
        <v>0.3643174682802055</v>
      </c>
      <c r="N62" s="73">
        <v>0.50574039999999998</v>
      </c>
      <c r="O62" s="73">
        <v>0.53770591000000001</v>
      </c>
      <c r="P62" s="74">
        <f t="shared" si="1"/>
        <v>3.0065840313577993E-2</v>
      </c>
      <c r="Q62" s="74">
        <f t="shared" si="2"/>
        <v>7.1802818170566524E-2</v>
      </c>
      <c r="R62" s="75">
        <f t="shared" si="3"/>
        <v>0.1161777972294708</v>
      </c>
      <c r="S62" s="7"/>
    </row>
    <row r="63" spans="1:19" ht="38.25" x14ac:dyDescent="0.25">
      <c r="A63" s="44"/>
      <c r="B63" s="45"/>
      <c r="C63" s="46"/>
      <c r="D63" s="47"/>
      <c r="E63" s="48"/>
      <c r="F63" s="49">
        <v>122</v>
      </c>
      <c r="G63" s="50" t="s">
        <v>85</v>
      </c>
      <c r="H63" s="90"/>
      <c r="I63" s="46"/>
      <c r="J63" s="51">
        <v>612.89328999999998</v>
      </c>
      <c r="K63" s="52">
        <v>612.89329000000009</v>
      </c>
      <c r="L63" s="53">
        <f t="shared" si="0"/>
        <v>86.399301417285827</v>
      </c>
      <c r="M63" s="53">
        <v>34.429146057285834</v>
      </c>
      <c r="N63" s="53">
        <v>24.184802869999999</v>
      </c>
      <c r="O63" s="53">
        <v>27.785352489999998</v>
      </c>
      <c r="P63" s="54">
        <f t="shared" si="1"/>
        <v>5.6174780535263862E-2</v>
      </c>
      <c r="Q63" s="54">
        <f t="shared" si="2"/>
        <v>9.5634835433238016E-2</v>
      </c>
      <c r="R63" s="55">
        <f t="shared" si="3"/>
        <v>0.14096956652484449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1</v>
      </c>
      <c r="I64" s="67" t="s">
        <v>256</v>
      </c>
      <c r="J64" s="72">
        <v>26.808858000000001</v>
      </c>
      <c r="K64" s="73">
        <v>0</v>
      </c>
      <c r="L64" s="73">
        <f t="shared" si="0"/>
        <v>0</v>
      </c>
      <c r="M64" s="73">
        <v>0</v>
      </c>
      <c r="N64" s="73">
        <v>0</v>
      </c>
      <c r="O64" s="73">
        <v>0</v>
      </c>
      <c r="P64" s="74">
        <f t="shared" si="1"/>
        <v>0</v>
      </c>
      <c r="Q64" s="74">
        <f t="shared" si="2"/>
        <v>0</v>
      </c>
      <c r="R64" s="75">
        <f t="shared" si="3"/>
        <v>0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2</v>
      </c>
      <c r="I65" s="67" t="s">
        <v>257</v>
      </c>
      <c r="J65" s="72">
        <v>25.231866</v>
      </c>
      <c r="K65" s="73">
        <v>0</v>
      </c>
      <c r="L65" s="73">
        <f t="shared" si="0"/>
        <v>0</v>
      </c>
      <c r="M65" s="73">
        <v>0</v>
      </c>
      <c r="N65" s="73">
        <v>0</v>
      </c>
      <c r="O65" s="73">
        <v>0</v>
      </c>
      <c r="P65" s="74">
        <f t="shared" si="1"/>
        <v>0</v>
      </c>
      <c r="Q65" s="74">
        <f t="shared" si="2"/>
        <v>0</v>
      </c>
      <c r="R65" s="75">
        <f t="shared" si="3"/>
        <v>0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3</v>
      </c>
      <c r="I66" s="67" t="s">
        <v>258</v>
      </c>
      <c r="J66" s="72">
        <v>27.334521000000002</v>
      </c>
      <c r="K66" s="73">
        <v>0</v>
      </c>
      <c r="L66" s="73">
        <f t="shared" si="0"/>
        <v>0</v>
      </c>
      <c r="M66" s="73">
        <v>0</v>
      </c>
      <c r="N66" s="73">
        <v>0</v>
      </c>
      <c r="O66" s="73">
        <v>0</v>
      </c>
      <c r="P66" s="74">
        <f t="shared" si="1"/>
        <v>0</v>
      </c>
      <c r="Q66" s="74">
        <f t="shared" si="2"/>
        <v>0</v>
      </c>
      <c r="R66" s="75">
        <f t="shared" si="3"/>
        <v>0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4</v>
      </c>
      <c r="I67" s="67" t="s">
        <v>259</v>
      </c>
      <c r="J67" s="72">
        <v>17.872571000000001</v>
      </c>
      <c r="K67" s="73">
        <v>0</v>
      </c>
      <c r="L67" s="73">
        <f t="shared" si="0"/>
        <v>0</v>
      </c>
      <c r="M67" s="73">
        <v>0</v>
      </c>
      <c r="N67" s="73">
        <v>0</v>
      </c>
      <c r="O67" s="73">
        <v>0</v>
      </c>
      <c r="P67" s="74">
        <f t="shared" si="1"/>
        <v>0</v>
      </c>
      <c r="Q67" s="74">
        <f t="shared" si="2"/>
        <v>0</v>
      </c>
      <c r="R67" s="75">
        <f t="shared" si="3"/>
        <v>0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5</v>
      </c>
      <c r="I68" s="67" t="s">
        <v>260</v>
      </c>
      <c r="J68" s="72">
        <v>17.346907999999999</v>
      </c>
      <c r="K68" s="73">
        <v>0</v>
      </c>
      <c r="L68" s="73">
        <f t="shared" si="0"/>
        <v>0</v>
      </c>
      <c r="M68" s="73">
        <v>0</v>
      </c>
      <c r="N68" s="73">
        <v>0</v>
      </c>
      <c r="O68" s="73">
        <v>0</v>
      </c>
      <c r="P68" s="74">
        <f t="shared" si="1"/>
        <v>0</v>
      </c>
      <c r="Q68" s="74">
        <f t="shared" si="2"/>
        <v>0</v>
      </c>
      <c r="R68" s="75">
        <f t="shared" si="3"/>
        <v>0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6</v>
      </c>
      <c r="I69" s="67" t="s">
        <v>261</v>
      </c>
      <c r="J69" s="72">
        <v>28.385847999999999</v>
      </c>
      <c r="K69" s="73">
        <v>0</v>
      </c>
      <c r="L69" s="73">
        <f t="shared" si="0"/>
        <v>0</v>
      </c>
      <c r="M69" s="73">
        <v>0</v>
      </c>
      <c r="N69" s="73">
        <v>0</v>
      </c>
      <c r="O69" s="73">
        <v>0</v>
      </c>
      <c r="P69" s="74">
        <f t="shared" si="1"/>
        <v>0</v>
      </c>
      <c r="Q69" s="74">
        <f t="shared" si="2"/>
        <v>0</v>
      </c>
      <c r="R69" s="75">
        <f t="shared" si="3"/>
        <v>0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7</v>
      </c>
      <c r="I70" s="67" t="s">
        <v>279</v>
      </c>
      <c r="J70" s="72">
        <v>13.141596</v>
      </c>
      <c r="K70" s="73">
        <v>0</v>
      </c>
      <c r="L70" s="73">
        <f t="shared" si="0"/>
        <v>0</v>
      </c>
      <c r="M70" s="73">
        <v>0</v>
      </c>
      <c r="N70" s="73">
        <v>0</v>
      </c>
      <c r="O70" s="73">
        <v>0</v>
      </c>
      <c r="P70" s="74">
        <f t="shared" si="1"/>
        <v>0</v>
      </c>
      <c r="Q70" s="74">
        <f t="shared" si="2"/>
        <v>0</v>
      </c>
      <c r="R70" s="75">
        <f t="shared" si="3"/>
        <v>0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8</v>
      </c>
      <c r="I71" s="67" t="s">
        <v>262</v>
      </c>
      <c r="J71" s="72">
        <v>22.077883</v>
      </c>
      <c r="K71" s="73">
        <v>0</v>
      </c>
      <c r="L71" s="73">
        <f t="shared" ref="L71:L134" si="4">SUM(M71,N71,O71)</f>
        <v>0</v>
      </c>
      <c r="M71" s="73">
        <v>0</v>
      </c>
      <c r="N71" s="73">
        <v>0</v>
      </c>
      <c r="O71" s="73">
        <v>0</v>
      </c>
      <c r="P71" s="74">
        <f t="shared" ref="P71:P134" si="5">IFERROR(M71/K71,0)</f>
        <v>0</v>
      </c>
      <c r="Q71" s="74">
        <f t="shared" ref="Q71:Q134" si="6">IFERROR(SUM(M71,N71)/K71,0)</f>
        <v>0</v>
      </c>
      <c r="R71" s="75">
        <f t="shared" ref="R71:R134" si="7">IFERROR(SUM(M71,N71,O71)/K71,0)</f>
        <v>0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9</v>
      </c>
      <c r="I72" s="67" t="s">
        <v>263</v>
      </c>
      <c r="J72" s="72">
        <v>27.334521000000002</v>
      </c>
      <c r="K72" s="73">
        <v>0</v>
      </c>
      <c r="L72" s="73">
        <f t="shared" si="4"/>
        <v>0</v>
      </c>
      <c r="M72" s="73">
        <v>0</v>
      </c>
      <c r="N72" s="73">
        <v>0</v>
      </c>
      <c r="O72" s="73">
        <v>0</v>
      </c>
      <c r="P72" s="74">
        <f t="shared" si="5"/>
        <v>0</v>
      </c>
      <c r="Q72" s="74">
        <f t="shared" si="6"/>
        <v>0</v>
      </c>
      <c r="R72" s="75">
        <f t="shared" si="7"/>
        <v>0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10</v>
      </c>
      <c r="I73" s="67" t="s">
        <v>264</v>
      </c>
      <c r="J73" s="72">
        <v>32.065496000000003</v>
      </c>
      <c r="K73" s="73">
        <v>0</v>
      </c>
      <c r="L73" s="73">
        <f t="shared" si="4"/>
        <v>0</v>
      </c>
      <c r="M73" s="73">
        <v>0</v>
      </c>
      <c r="N73" s="73">
        <v>0</v>
      </c>
      <c r="O73" s="73">
        <v>0</v>
      </c>
      <c r="P73" s="74">
        <f t="shared" si="5"/>
        <v>0</v>
      </c>
      <c r="Q73" s="74">
        <f t="shared" si="6"/>
        <v>0</v>
      </c>
      <c r="R73" s="75">
        <f t="shared" si="7"/>
        <v>0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11</v>
      </c>
      <c r="I74" s="67" t="s">
        <v>265</v>
      </c>
      <c r="J74" s="72">
        <v>18.218235</v>
      </c>
      <c r="K74" s="73">
        <v>0</v>
      </c>
      <c r="L74" s="73">
        <f t="shared" si="4"/>
        <v>0</v>
      </c>
      <c r="M74" s="73">
        <v>0</v>
      </c>
      <c r="N74" s="73">
        <v>0</v>
      </c>
      <c r="O74" s="73">
        <v>0</v>
      </c>
      <c r="P74" s="74">
        <f t="shared" si="5"/>
        <v>0</v>
      </c>
      <c r="Q74" s="74">
        <f t="shared" si="6"/>
        <v>0</v>
      </c>
      <c r="R74" s="75">
        <f t="shared" si="7"/>
        <v>0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12</v>
      </c>
      <c r="I75" s="67" t="s">
        <v>266</v>
      </c>
      <c r="J75" s="72">
        <v>16.821244</v>
      </c>
      <c r="K75" s="73">
        <v>0</v>
      </c>
      <c r="L75" s="73">
        <f t="shared" si="4"/>
        <v>0</v>
      </c>
      <c r="M75" s="73">
        <v>0</v>
      </c>
      <c r="N75" s="73">
        <v>0</v>
      </c>
      <c r="O75" s="73">
        <v>0</v>
      </c>
      <c r="P75" s="74">
        <f t="shared" si="5"/>
        <v>0</v>
      </c>
      <c r="Q75" s="74">
        <f t="shared" si="6"/>
        <v>0</v>
      </c>
      <c r="R75" s="75">
        <f t="shared" si="7"/>
        <v>0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13</v>
      </c>
      <c r="I76" s="67" t="s">
        <v>267</v>
      </c>
      <c r="J76" s="72">
        <v>19.449563000000001</v>
      </c>
      <c r="K76" s="73">
        <v>0</v>
      </c>
      <c r="L76" s="73">
        <f t="shared" si="4"/>
        <v>0</v>
      </c>
      <c r="M76" s="73">
        <v>0</v>
      </c>
      <c r="N76" s="73">
        <v>0</v>
      </c>
      <c r="O76" s="73">
        <v>0</v>
      </c>
      <c r="P76" s="74">
        <f t="shared" si="5"/>
        <v>0</v>
      </c>
      <c r="Q76" s="74">
        <f t="shared" si="6"/>
        <v>0</v>
      </c>
      <c r="R76" s="75">
        <f t="shared" si="7"/>
        <v>0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14</v>
      </c>
      <c r="I77" s="67" t="s">
        <v>268</v>
      </c>
      <c r="J77" s="72">
        <v>18.9239</v>
      </c>
      <c r="K77" s="73">
        <v>0</v>
      </c>
      <c r="L77" s="73">
        <f t="shared" si="4"/>
        <v>0</v>
      </c>
      <c r="M77" s="73">
        <v>0</v>
      </c>
      <c r="N77" s="73">
        <v>0</v>
      </c>
      <c r="O77" s="73">
        <v>0</v>
      </c>
      <c r="P77" s="74">
        <f t="shared" si="5"/>
        <v>0</v>
      </c>
      <c r="Q77" s="74">
        <f t="shared" si="6"/>
        <v>0</v>
      </c>
      <c r="R77" s="75">
        <f t="shared" si="7"/>
        <v>0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15</v>
      </c>
      <c r="I78" s="67" t="s">
        <v>255</v>
      </c>
      <c r="J78" s="72">
        <v>103.70499999999998</v>
      </c>
      <c r="K78" s="73">
        <v>612.89329000000009</v>
      </c>
      <c r="L78" s="73">
        <f t="shared" si="4"/>
        <v>86.399301417285827</v>
      </c>
      <c r="M78" s="73">
        <v>34.429146057285834</v>
      </c>
      <c r="N78" s="73">
        <v>24.184802869999999</v>
      </c>
      <c r="O78" s="73">
        <v>27.785352489999998</v>
      </c>
      <c r="P78" s="74">
        <f t="shared" si="5"/>
        <v>5.6174780535263862E-2</v>
      </c>
      <c r="Q78" s="74">
        <f t="shared" si="6"/>
        <v>9.5634835433238016E-2</v>
      </c>
      <c r="R78" s="75">
        <f t="shared" si="7"/>
        <v>0.14096956652484449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16</v>
      </c>
      <c r="I79" s="67" t="s">
        <v>269</v>
      </c>
      <c r="J79" s="72">
        <v>29.437176999999998</v>
      </c>
      <c r="K79" s="73">
        <v>0</v>
      </c>
      <c r="L79" s="73">
        <f t="shared" si="4"/>
        <v>0</v>
      </c>
      <c r="M79" s="73">
        <v>0</v>
      </c>
      <c r="N79" s="73">
        <v>0</v>
      </c>
      <c r="O79" s="73">
        <v>0</v>
      </c>
      <c r="P79" s="74">
        <f t="shared" si="5"/>
        <v>0</v>
      </c>
      <c r="Q79" s="74">
        <f t="shared" si="6"/>
        <v>0</v>
      </c>
      <c r="R79" s="75">
        <f t="shared" si="7"/>
        <v>0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17</v>
      </c>
      <c r="I80" s="67" t="s">
        <v>270</v>
      </c>
      <c r="J80" s="72">
        <v>17.346907999999999</v>
      </c>
      <c r="K80" s="73">
        <v>0</v>
      </c>
      <c r="L80" s="73">
        <f t="shared" si="4"/>
        <v>0</v>
      </c>
      <c r="M80" s="73">
        <v>0</v>
      </c>
      <c r="N80" s="73">
        <v>0</v>
      </c>
      <c r="O80" s="73">
        <v>0</v>
      </c>
      <c r="P80" s="74">
        <f t="shared" si="5"/>
        <v>0</v>
      </c>
      <c r="Q80" s="74">
        <f t="shared" si="6"/>
        <v>0</v>
      </c>
      <c r="R80" s="75">
        <f t="shared" si="7"/>
        <v>0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18</v>
      </c>
      <c r="I81" s="67" t="s">
        <v>271</v>
      </c>
      <c r="J81" s="72">
        <v>14.192924999999999</v>
      </c>
      <c r="K81" s="73">
        <v>0</v>
      </c>
      <c r="L81" s="73">
        <f t="shared" si="4"/>
        <v>0</v>
      </c>
      <c r="M81" s="73">
        <v>0</v>
      </c>
      <c r="N81" s="73">
        <v>0</v>
      </c>
      <c r="O81" s="73">
        <v>0</v>
      </c>
      <c r="P81" s="74">
        <f t="shared" si="5"/>
        <v>0</v>
      </c>
      <c r="Q81" s="74">
        <f t="shared" si="6"/>
        <v>0</v>
      </c>
      <c r="R81" s="75">
        <f t="shared" si="7"/>
        <v>0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19</v>
      </c>
      <c r="I82" s="67" t="s">
        <v>272</v>
      </c>
      <c r="J82" s="72">
        <v>22.077883</v>
      </c>
      <c r="K82" s="73">
        <v>0</v>
      </c>
      <c r="L82" s="73">
        <f t="shared" si="4"/>
        <v>0</v>
      </c>
      <c r="M82" s="73">
        <v>0</v>
      </c>
      <c r="N82" s="73">
        <v>0</v>
      </c>
      <c r="O82" s="73">
        <v>0</v>
      </c>
      <c r="P82" s="74">
        <f t="shared" si="5"/>
        <v>0</v>
      </c>
      <c r="Q82" s="74">
        <f t="shared" si="6"/>
        <v>0</v>
      </c>
      <c r="R82" s="75">
        <f t="shared" si="7"/>
        <v>0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20</v>
      </c>
      <c r="I83" s="67" t="s">
        <v>273</v>
      </c>
      <c r="J83" s="72">
        <v>20.500890999999999</v>
      </c>
      <c r="K83" s="73">
        <v>0</v>
      </c>
      <c r="L83" s="73">
        <f t="shared" si="4"/>
        <v>0</v>
      </c>
      <c r="M83" s="73">
        <v>0</v>
      </c>
      <c r="N83" s="73">
        <v>0</v>
      </c>
      <c r="O83" s="73">
        <v>0</v>
      </c>
      <c r="P83" s="74">
        <f t="shared" si="5"/>
        <v>0</v>
      </c>
      <c r="Q83" s="74">
        <f t="shared" si="6"/>
        <v>0</v>
      </c>
      <c r="R83" s="75">
        <f t="shared" si="7"/>
        <v>0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21</v>
      </c>
      <c r="I84" s="67" t="s">
        <v>274</v>
      </c>
      <c r="J84" s="72">
        <v>32.065496000000003</v>
      </c>
      <c r="K84" s="73">
        <v>0</v>
      </c>
      <c r="L84" s="73">
        <f t="shared" si="4"/>
        <v>0</v>
      </c>
      <c r="M84" s="73">
        <v>0</v>
      </c>
      <c r="N84" s="73">
        <v>0</v>
      </c>
      <c r="O84" s="73">
        <v>0</v>
      </c>
      <c r="P84" s="74">
        <f t="shared" si="5"/>
        <v>0</v>
      </c>
      <c r="Q84" s="74">
        <f t="shared" si="6"/>
        <v>0</v>
      </c>
      <c r="R84" s="75">
        <f t="shared" si="7"/>
        <v>0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22</v>
      </c>
      <c r="I85" s="67" t="s">
        <v>275</v>
      </c>
      <c r="J85" s="72">
        <v>19.449563000000001</v>
      </c>
      <c r="K85" s="73">
        <v>0</v>
      </c>
      <c r="L85" s="73">
        <f t="shared" si="4"/>
        <v>0</v>
      </c>
      <c r="M85" s="73">
        <v>0</v>
      </c>
      <c r="N85" s="73">
        <v>0</v>
      </c>
      <c r="O85" s="73">
        <v>0</v>
      </c>
      <c r="P85" s="74">
        <f t="shared" si="5"/>
        <v>0</v>
      </c>
      <c r="Q85" s="74">
        <f t="shared" si="6"/>
        <v>0</v>
      </c>
      <c r="R85" s="75">
        <f t="shared" si="7"/>
        <v>0</v>
      </c>
      <c r="S85" s="7"/>
    </row>
    <row r="86" spans="1:19" x14ac:dyDescent="0.25">
      <c r="A86" s="66"/>
      <c r="B86" s="56"/>
      <c r="C86" s="67"/>
      <c r="D86" s="68"/>
      <c r="E86" s="69"/>
      <c r="F86" s="70"/>
      <c r="G86" s="71"/>
      <c r="H86" s="66">
        <v>23</v>
      </c>
      <c r="I86" s="67" t="s">
        <v>276</v>
      </c>
      <c r="J86" s="72">
        <v>13.667259999999999</v>
      </c>
      <c r="K86" s="73">
        <v>0</v>
      </c>
      <c r="L86" s="73">
        <f t="shared" si="4"/>
        <v>0</v>
      </c>
      <c r="M86" s="73">
        <v>0</v>
      </c>
      <c r="N86" s="73">
        <v>0</v>
      </c>
      <c r="O86" s="73">
        <v>0</v>
      </c>
      <c r="P86" s="74">
        <f t="shared" si="5"/>
        <v>0</v>
      </c>
      <c r="Q86" s="74">
        <f t="shared" si="6"/>
        <v>0</v>
      </c>
      <c r="R86" s="75">
        <f t="shared" si="7"/>
        <v>0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24</v>
      </c>
      <c r="I87" s="67" t="s">
        <v>277</v>
      </c>
      <c r="J87" s="72">
        <v>8.9362859999999991</v>
      </c>
      <c r="K87" s="73">
        <v>0</v>
      </c>
      <c r="L87" s="73">
        <f t="shared" si="4"/>
        <v>0</v>
      </c>
      <c r="M87" s="73">
        <v>0</v>
      </c>
      <c r="N87" s="73">
        <v>0</v>
      </c>
      <c r="O87" s="73">
        <v>0</v>
      </c>
      <c r="P87" s="74">
        <f t="shared" si="5"/>
        <v>0</v>
      </c>
      <c r="Q87" s="74">
        <f t="shared" si="6"/>
        <v>0</v>
      </c>
      <c r="R87" s="75">
        <f t="shared" si="7"/>
        <v>0</v>
      </c>
      <c r="S87" s="7"/>
    </row>
    <row r="88" spans="1:19" x14ac:dyDescent="0.25">
      <c r="A88" s="66"/>
      <c r="B88" s="56"/>
      <c r="C88" s="67"/>
      <c r="D88" s="68"/>
      <c r="E88" s="69"/>
      <c r="F88" s="70"/>
      <c r="G88" s="71"/>
      <c r="H88" s="66">
        <v>25</v>
      </c>
      <c r="I88" s="67" t="s">
        <v>278</v>
      </c>
      <c r="J88" s="72">
        <v>20.500890999999999</v>
      </c>
      <c r="K88" s="73">
        <v>0</v>
      </c>
      <c r="L88" s="73">
        <f t="shared" si="4"/>
        <v>0</v>
      </c>
      <c r="M88" s="73">
        <v>0</v>
      </c>
      <c r="N88" s="73">
        <v>0</v>
      </c>
      <c r="O88" s="73">
        <v>0</v>
      </c>
      <c r="P88" s="74">
        <f t="shared" si="5"/>
        <v>0</v>
      </c>
      <c r="Q88" s="74">
        <f t="shared" si="6"/>
        <v>0</v>
      </c>
      <c r="R88" s="75">
        <f t="shared" si="7"/>
        <v>0</v>
      </c>
      <c r="S88" s="7"/>
    </row>
    <row r="89" spans="1:19" ht="38.25" x14ac:dyDescent="0.25">
      <c r="A89" s="44"/>
      <c r="B89" s="45"/>
      <c r="C89" s="46"/>
      <c r="D89" s="47">
        <v>117</v>
      </c>
      <c r="E89" s="48" t="s">
        <v>86</v>
      </c>
      <c r="F89" s="49"/>
      <c r="G89" s="50"/>
      <c r="H89" s="90"/>
      <c r="I89" s="46"/>
      <c r="J89" s="51">
        <v>6.5815400000000004</v>
      </c>
      <c r="K89" s="52">
        <v>6.5815399999999995</v>
      </c>
      <c r="L89" s="53">
        <f t="shared" si="4"/>
        <v>0.65519406462494145</v>
      </c>
      <c r="M89" s="53">
        <v>0.18938246462494135</v>
      </c>
      <c r="N89" s="53">
        <v>0.20767958000000003</v>
      </c>
      <c r="O89" s="53">
        <v>0.25813202000000002</v>
      </c>
      <c r="P89" s="54">
        <f t="shared" si="5"/>
        <v>2.8774795051757091E-2</v>
      </c>
      <c r="Q89" s="54">
        <f t="shared" si="6"/>
        <v>6.0329656072126189E-2</v>
      </c>
      <c r="R89" s="55">
        <f t="shared" si="7"/>
        <v>9.9550267053750571E-2</v>
      </c>
      <c r="S89" s="7"/>
    </row>
    <row r="90" spans="1:19" ht="25.5" x14ac:dyDescent="0.25">
      <c r="A90" s="44"/>
      <c r="B90" s="45"/>
      <c r="C90" s="46"/>
      <c r="D90" s="47"/>
      <c r="E90" s="48"/>
      <c r="F90" s="49">
        <v>90</v>
      </c>
      <c r="G90" s="50" t="s">
        <v>81</v>
      </c>
      <c r="H90" s="90"/>
      <c r="I90" s="46"/>
      <c r="J90" s="51">
        <v>6.5815400000000004</v>
      </c>
      <c r="K90" s="52">
        <v>6.5815399999999995</v>
      </c>
      <c r="L90" s="53">
        <f t="shared" si="4"/>
        <v>0.65519406462494145</v>
      </c>
      <c r="M90" s="53">
        <v>0.18938246462494135</v>
      </c>
      <c r="N90" s="53">
        <v>0.20767958000000003</v>
      </c>
      <c r="O90" s="53">
        <v>0.25813202000000002</v>
      </c>
      <c r="P90" s="54">
        <f t="shared" si="5"/>
        <v>2.8774795051757091E-2</v>
      </c>
      <c r="Q90" s="54">
        <f t="shared" si="6"/>
        <v>6.0329656072126189E-2</v>
      </c>
      <c r="R90" s="55">
        <f t="shared" si="7"/>
        <v>9.9550267053750571E-2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15</v>
      </c>
      <c r="I91" s="67" t="s">
        <v>255</v>
      </c>
      <c r="J91" s="72">
        <v>6.5815400000000004</v>
      </c>
      <c r="K91" s="73">
        <v>6.5815399999999995</v>
      </c>
      <c r="L91" s="73">
        <f t="shared" si="4"/>
        <v>0.65519406462494145</v>
      </c>
      <c r="M91" s="73">
        <v>0.18938246462494135</v>
      </c>
      <c r="N91" s="73">
        <v>0.20767958000000003</v>
      </c>
      <c r="O91" s="73">
        <v>0.25813202000000002</v>
      </c>
      <c r="P91" s="74">
        <f t="shared" si="5"/>
        <v>2.8774795051757091E-2</v>
      </c>
      <c r="Q91" s="74">
        <f t="shared" si="6"/>
        <v>6.0329656072126189E-2</v>
      </c>
      <c r="R91" s="75">
        <f t="shared" si="7"/>
        <v>9.9550267053750571E-2</v>
      </c>
      <c r="S91" s="7"/>
    </row>
    <row r="92" spans="1:19" x14ac:dyDescent="0.25">
      <c r="A92" s="44"/>
      <c r="B92" s="45"/>
      <c r="C92" s="46"/>
      <c r="D92" s="47">
        <v>342</v>
      </c>
      <c r="E92" s="48" t="s">
        <v>87</v>
      </c>
      <c r="F92" s="49"/>
      <c r="G92" s="50"/>
      <c r="H92" s="90"/>
      <c r="I92" s="46"/>
      <c r="J92" s="51">
        <v>155.22619499999999</v>
      </c>
      <c r="K92" s="52">
        <v>194.49018899999999</v>
      </c>
      <c r="L92" s="53">
        <f t="shared" si="4"/>
        <v>26.674872131706913</v>
      </c>
      <c r="M92" s="53">
        <v>1.9830241717069157</v>
      </c>
      <c r="N92" s="53">
        <v>9.2474834199999965</v>
      </c>
      <c r="O92" s="53">
        <v>15.444364539999999</v>
      </c>
      <c r="P92" s="54">
        <f t="shared" si="5"/>
        <v>1.0196011335599636E-2</v>
      </c>
      <c r="Q92" s="54">
        <f t="shared" si="6"/>
        <v>5.7743311626412747E-2</v>
      </c>
      <c r="R92" s="55">
        <f t="shared" si="7"/>
        <v>0.13715279042536646</v>
      </c>
      <c r="S92" s="7"/>
    </row>
    <row r="93" spans="1:19" ht="38.25" x14ac:dyDescent="0.25">
      <c r="A93" s="44"/>
      <c r="B93" s="45"/>
      <c r="C93" s="46"/>
      <c r="D93" s="47"/>
      <c r="E93" s="48"/>
      <c r="F93" s="49">
        <v>101</v>
      </c>
      <c r="G93" s="50" t="s">
        <v>88</v>
      </c>
      <c r="H93" s="90"/>
      <c r="I93" s="46"/>
      <c r="J93" s="51">
        <v>155.22619499999999</v>
      </c>
      <c r="K93" s="52">
        <v>194.49018899999999</v>
      </c>
      <c r="L93" s="53">
        <f t="shared" si="4"/>
        <v>26.674872131706913</v>
      </c>
      <c r="M93" s="53">
        <v>1.9830241717069157</v>
      </c>
      <c r="N93" s="53">
        <v>9.2474834199999965</v>
      </c>
      <c r="O93" s="53">
        <v>15.444364539999999</v>
      </c>
      <c r="P93" s="54">
        <f t="shared" si="5"/>
        <v>1.0196011335599636E-2</v>
      </c>
      <c r="Q93" s="54">
        <f t="shared" si="6"/>
        <v>5.7743311626412747E-2</v>
      </c>
      <c r="R93" s="55">
        <f t="shared" si="7"/>
        <v>0.13715279042536646</v>
      </c>
      <c r="S93" s="7"/>
    </row>
    <row r="94" spans="1:19" x14ac:dyDescent="0.25">
      <c r="A94" s="66"/>
      <c r="B94" s="56"/>
      <c r="C94" s="67"/>
      <c r="D94" s="68"/>
      <c r="E94" s="69"/>
      <c r="F94" s="70"/>
      <c r="G94" s="71"/>
      <c r="H94" s="66">
        <v>1</v>
      </c>
      <c r="I94" s="67" t="s">
        <v>256</v>
      </c>
      <c r="J94" s="72">
        <v>0.36755100000000002</v>
      </c>
      <c r="K94" s="73">
        <v>0.24802400000000002</v>
      </c>
      <c r="L94" s="73">
        <f t="shared" si="4"/>
        <v>1.8914150023729169E-2</v>
      </c>
      <c r="M94" s="73">
        <v>6.3727500237291679E-3</v>
      </c>
      <c r="N94" s="73">
        <v>7.8493E-3</v>
      </c>
      <c r="O94" s="73">
        <v>4.6921000000000003E-3</v>
      </c>
      <c r="P94" s="74">
        <f t="shared" si="5"/>
        <v>2.569408615186098E-2</v>
      </c>
      <c r="Q94" s="74">
        <f t="shared" si="6"/>
        <v>5.7341426731804854E-2</v>
      </c>
      <c r="R94" s="75">
        <f t="shared" si="7"/>
        <v>7.6259354029163173E-2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2</v>
      </c>
      <c r="I95" s="67" t="s">
        <v>257</v>
      </c>
      <c r="J95" s="72">
        <v>0.49014000000000002</v>
      </c>
      <c r="K95" s="73">
        <v>0.60585500000000003</v>
      </c>
      <c r="L95" s="73">
        <f t="shared" si="4"/>
        <v>4.0549250010197983E-2</v>
      </c>
      <c r="M95" s="73">
        <v>6.4187500101979822E-3</v>
      </c>
      <c r="N95" s="73">
        <v>2.2689250000000001E-2</v>
      </c>
      <c r="O95" s="73">
        <v>1.144125E-2</v>
      </c>
      <c r="P95" s="74">
        <f t="shared" si="5"/>
        <v>1.0594531711709867E-2</v>
      </c>
      <c r="Q95" s="74">
        <f t="shared" si="6"/>
        <v>4.8044499113150806E-2</v>
      </c>
      <c r="R95" s="75">
        <f t="shared" si="7"/>
        <v>6.6928968169278097E-2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3</v>
      </c>
      <c r="I96" s="67" t="s">
        <v>258</v>
      </c>
      <c r="J96" s="72">
        <v>0.35006999999999999</v>
      </c>
      <c r="K96" s="73">
        <v>0.31839000000000001</v>
      </c>
      <c r="L96" s="73">
        <f t="shared" si="4"/>
        <v>7.0652999852650802E-3</v>
      </c>
      <c r="M96" s="73">
        <v>1.6597499852650799E-3</v>
      </c>
      <c r="N96" s="73">
        <v>1.2301E-3</v>
      </c>
      <c r="O96" s="73">
        <v>4.1754500000000007E-3</v>
      </c>
      <c r="P96" s="74">
        <f t="shared" si="5"/>
        <v>5.2129463402276451E-3</v>
      </c>
      <c r="Q96" s="74">
        <f t="shared" si="6"/>
        <v>9.0764470783161535E-3</v>
      </c>
      <c r="R96" s="75">
        <f t="shared" si="7"/>
        <v>2.2190709460928673E-2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4</v>
      </c>
      <c r="I97" s="67" t="s">
        <v>259</v>
      </c>
      <c r="J97" s="72">
        <v>0.74517299999999997</v>
      </c>
      <c r="K97" s="73">
        <v>1.3799819999999998</v>
      </c>
      <c r="L97" s="73">
        <f t="shared" si="4"/>
        <v>0.28173559995015363</v>
      </c>
      <c r="M97" s="73">
        <v>1.2662249950153637E-2</v>
      </c>
      <c r="N97" s="73">
        <v>2.7959800000000007E-2</v>
      </c>
      <c r="O97" s="73">
        <v>0.24111355000000001</v>
      </c>
      <c r="P97" s="74">
        <f t="shared" si="5"/>
        <v>9.1756631247028146E-3</v>
      </c>
      <c r="Q97" s="74">
        <f t="shared" si="6"/>
        <v>2.9436652036152391E-2</v>
      </c>
      <c r="R97" s="75">
        <f t="shared" si="7"/>
        <v>0.2041588947900434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5</v>
      </c>
      <c r="I98" s="67" t="s">
        <v>260</v>
      </c>
      <c r="J98" s="72">
        <v>0.56727599999999989</v>
      </c>
      <c r="K98" s="73">
        <v>0.35227600000000003</v>
      </c>
      <c r="L98" s="73">
        <f t="shared" si="4"/>
        <v>4.4069649674461114E-2</v>
      </c>
      <c r="M98" s="73">
        <v>1.3489299674461108E-2</v>
      </c>
      <c r="N98" s="73">
        <v>1.9519750000000002E-2</v>
      </c>
      <c r="O98" s="73">
        <v>1.10606E-2</v>
      </c>
      <c r="P98" s="74">
        <f t="shared" si="5"/>
        <v>3.8291849783865795E-2</v>
      </c>
      <c r="Q98" s="74">
        <f t="shared" si="6"/>
        <v>9.3702238229289275E-2</v>
      </c>
      <c r="R98" s="75">
        <f t="shared" si="7"/>
        <v>0.12509977879407372</v>
      </c>
      <c r="S98" s="7"/>
    </row>
    <row r="99" spans="1:19" x14ac:dyDescent="0.25">
      <c r="A99" s="66"/>
      <c r="B99" s="56"/>
      <c r="C99" s="67"/>
      <c r="D99" s="68"/>
      <c r="E99" s="69"/>
      <c r="F99" s="70"/>
      <c r="G99" s="71"/>
      <c r="H99" s="66">
        <v>6</v>
      </c>
      <c r="I99" s="67" t="s">
        <v>261</v>
      </c>
      <c r="J99" s="72">
        <v>0.30549099999999996</v>
      </c>
      <c r="K99" s="73">
        <v>0.29828699999999997</v>
      </c>
      <c r="L99" s="73">
        <f t="shared" si="4"/>
        <v>2.217314990542419E-2</v>
      </c>
      <c r="M99" s="73">
        <v>7.1999999054241925E-3</v>
      </c>
      <c r="N99" s="73">
        <v>8.5778499999999997E-3</v>
      </c>
      <c r="O99" s="73">
        <v>6.3952999999999996E-3</v>
      </c>
      <c r="P99" s="74">
        <f t="shared" si="5"/>
        <v>2.4137826675061914E-2</v>
      </c>
      <c r="Q99" s="74">
        <f t="shared" si="6"/>
        <v>5.2894862684006318E-2</v>
      </c>
      <c r="R99" s="75">
        <f t="shared" si="7"/>
        <v>7.4334952262164272E-2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7</v>
      </c>
      <c r="I100" s="67" t="s">
        <v>279</v>
      </c>
      <c r="J100" s="72">
        <v>0.213591</v>
      </c>
      <c r="K100" s="73">
        <v>0.104336</v>
      </c>
      <c r="L100" s="73">
        <f t="shared" si="4"/>
        <v>0</v>
      </c>
      <c r="M100" s="73">
        <v>0</v>
      </c>
      <c r="N100" s="73">
        <v>0</v>
      </c>
      <c r="O100" s="73">
        <v>0</v>
      </c>
      <c r="P100" s="74">
        <f t="shared" si="5"/>
        <v>0</v>
      </c>
      <c r="Q100" s="74">
        <f t="shared" si="6"/>
        <v>0</v>
      </c>
      <c r="R100" s="75">
        <f t="shared" si="7"/>
        <v>0</v>
      </c>
      <c r="S100" s="7"/>
    </row>
    <row r="101" spans="1:19" x14ac:dyDescent="0.25">
      <c r="A101" s="66"/>
      <c r="B101" s="56"/>
      <c r="C101" s="67"/>
      <c r="D101" s="68"/>
      <c r="E101" s="69"/>
      <c r="F101" s="70"/>
      <c r="G101" s="71"/>
      <c r="H101" s="66">
        <v>8</v>
      </c>
      <c r="I101" s="67" t="s">
        <v>262</v>
      </c>
      <c r="J101" s="72">
        <v>0.87569900000000001</v>
      </c>
      <c r="K101" s="73">
        <v>0.97203200000000012</v>
      </c>
      <c r="L101" s="73">
        <f t="shared" si="4"/>
        <v>0.11962875028283558</v>
      </c>
      <c r="M101" s="73">
        <v>1.1041150282835588E-2</v>
      </c>
      <c r="N101" s="73">
        <v>6.3033229999999996E-2</v>
      </c>
      <c r="O101" s="73">
        <v>4.5554369999999997E-2</v>
      </c>
      <c r="P101" s="74">
        <f t="shared" si="5"/>
        <v>1.1358834156525286E-2</v>
      </c>
      <c r="Q101" s="74">
        <f t="shared" si="6"/>
        <v>7.6205701337852635E-2</v>
      </c>
      <c r="R101" s="75">
        <f t="shared" si="7"/>
        <v>0.12307079425660428</v>
      </c>
      <c r="S101" s="7"/>
    </row>
    <row r="102" spans="1:19" x14ac:dyDescent="0.25">
      <c r="A102" s="66"/>
      <c r="B102" s="56"/>
      <c r="C102" s="67"/>
      <c r="D102" s="68"/>
      <c r="E102" s="69"/>
      <c r="F102" s="70"/>
      <c r="G102" s="71"/>
      <c r="H102" s="66">
        <v>9</v>
      </c>
      <c r="I102" s="67" t="s">
        <v>263</v>
      </c>
      <c r="J102" s="72">
        <v>0.21671899999999999</v>
      </c>
      <c r="K102" s="73">
        <v>0.22769300000000001</v>
      </c>
      <c r="L102" s="73">
        <f t="shared" si="4"/>
        <v>9.9780500119063999E-3</v>
      </c>
      <c r="M102" s="73">
        <v>1.9394000119064003E-3</v>
      </c>
      <c r="N102" s="73">
        <v>2.2460499999999999E-3</v>
      </c>
      <c r="O102" s="73">
        <v>5.7926000000000002E-3</v>
      </c>
      <c r="P102" s="74">
        <f t="shared" si="5"/>
        <v>8.5176092892904048E-3</v>
      </c>
      <c r="Q102" s="74">
        <f t="shared" si="6"/>
        <v>1.8381988080030567E-2</v>
      </c>
      <c r="R102" s="75">
        <f t="shared" si="7"/>
        <v>4.3822383700449288E-2</v>
      </c>
      <c r="S102" s="7"/>
    </row>
    <row r="103" spans="1:19" x14ac:dyDescent="0.25">
      <c r="A103" s="66"/>
      <c r="B103" s="56"/>
      <c r="C103" s="67"/>
      <c r="D103" s="68"/>
      <c r="E103" s="69"/>
      <c r="F103" s="70"/>
      <c r="G103" s="71"/>
      <c r="H103" s="66">
        <v>10</v>
      </c>
      <c r="I103" s="67" t="s">
        <v>264</v>
      </c>
      <c r="J103" s="72">
        <v>0.34861900000000001</v>
      </c>
      <c r="K103" s="73">
        <v>0.30130400000000002</v>
      </c>
      <c r="L103" s="73">
        <f t="shared" si="4"/>
        <v>1.7191560015932694E-2</v>
      </c>
      <c r="M103" s="73">
        <v>4.1338500159326941E-3</v>
      </c>
      <c r="N103" s="73">
        <v>8.9188500000000007E-3</v>
      </c>
      <c r="O103" s="73">
        <v>4.1388599999999994E-3</v>
      </c>
      <c r="P103" s="74">
        <f t="shared" si="5"/>
        <v>1.371986437595483E-2</v>
      </c>
      <c r="Q103" s="74">
        <f t="shared" si="6"/>
        <v>4.3320699412993831E-2</v>
      </c>
      <c r="R103" s="75">
        <f t="shared" si="7"/>
        <v>5.7057191460892297E-2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11</v>
      </c>
      <c r="I104" s="67" t="s">
        <v>265</v>
      </c>
      <c r="J104" s="72">
        <v>1.0765229999999999</v>
      </c>
      <c r="K104" s="73">
        <v>0.72708499999999998</v>
      </c>
      <c r="L104" s="73">
        <f t="shared" si="4"/>
        <v>0.10765985035849809</v>
      </c>
      <c r="M104" s="73">
        <v>3.2214400358498096E-2</v>
      </c>
      <c r="N104" s="73">
        <v>3.9976450000000004E-2</v>
      </c>
      <c r="O104" s="73">
        <v>3.5469000000000001E-2</v>
      </c>
      <c r="P104" s="74">
        <f t="shared" si="5"/>
        <v>4.4306237040370927E-2</v>
      </c>
      <c r="Q104" s="74">
        <f t="shared" si="6"/>
        <v>9.928804797031722E-2</v>
      </c>
      <c r="R104" s="75">
        <f t="shared" si="7"/>
        <v>0.14807051494460496</v>
      </c>
      <c r="S104" s="7"/>
    </row>
    <row r="105" spans="1:19" x14ac:dyDescent="0.25">
      <c r="A105" s="66"/>
      <c r="B105" s="56"/>
      <c r="C105" s="67"/>
      <c r="D105" s="68"/>
      <c r="E105" s="69"/>
      <c r="F105" s="70"/>
      <c r="G105" s="71"/>
      <c r="H105" s="66">
        <v>12</v>
      </c>
      <c r="I105" s="67" t="s">
        <v>266</v>
      </c>
      <c r="J105" s="72">
        <v>0.68453699999999995</v>
      </c>
      <c r="K105" s="73">
        <v>0.62386699999999995</v>
      </c>
      <c r="L105" s="73">
        <f t="shared" si="4"/>
        <v>5.215240993238747E-2</v>
      </c>
      <c r="M105" s="73">
        <v>1.9415349932387471E-2</v>
      </c>
      <c r="N105" s="73">
        <v>1.7499199999999999E-2</v>
      </c>
      <c r="O105" s="73">
        <v>1.5237859999999999E-2</v>
      </c>
      <c r="P105" s="74">
        <f t="shared" si="5"/>
        <v>3.1120975997107513E-2</v>
      </c>
      <c r="Q105" s="74">
        <f t="shared" si="6"/>
        <v>5.9170544254444415E-2</v>
      </c>
      <c r="R105" s="75">
        <f t="shared" si="7"/>
        <v>8.3595397628641155E-2</v>
      </c>
      <c r="S105" s="7"/>
    </row>
    <row r="106" spans="1:19" x14ac:dyDescent="0.25">
      <c r="A106" s="66"/>
      <c r="B106" s="56"/>
      <c r="C106" s="67"/>
      <c r="D106" s="68"/>
      <c r="E106" s="69"/>
      <c r="F106" s="70"/>
      <c r="G106" s="71"/>
      <c r="H106" s="66">
        <v>13</v>
      </c>
      <c r="I106" s="67" t="s">
        <v>267</v>
      </c>
      <c r="J106" s="72">
        <v>2.2696610000000002</v>
      </c>
      <c r="K106" s="73">
        <v>2.7024150000000002</v>
      </c>
      <c r="L106" s="73">
        <f t="shared" si="4"/>
        <v>0.27894895032374856</v>
      </c>
      <c r="M106" s="73">
        <v>8.0346150323748589E-2</v>
      </c>
      <c r="N106" s="73">
        <v>0.11932471</v>
      </c>
      <c r="O106" s="73">
        <v>7.9278089999999996E-2</v>
      </c>
      <c r="P106" s="74">
        <f t="shared" si="5"/>
        <v>2.9731240510339301E-2</v>
      </c>
      <c r="Q106" s="74">
        <f t="shared" si="6"/>
        <v>7.3886083493374846E-2</v>
      </c>
      <c r="R106" s="75">
        <f t="shared" si="7"/>
        <v>0.10322209961229069</v>
      </c>
      <c r="S106" s="7"/>
    </row>
    <row r="107" spans="1:19" x14ac:dyDescent="0.25">
      <c r="A107" s="66"/>
      <c r="B107" s="56"/>
      <c r="C107" s="67"/>
      <c r="D107" s="68"/>
      <c r="E107" s="69"/>
      <c r="F107" s="70"/>
      <c r="G107" s="71"/>
      <c r="H107" s="66">
        <v>14</v>
      </c>
      <c r="I107" s="67" t="s">
        <v>268</v>
      </c>
      <c r="J107" s="72">
        <v>32.785620999999999</v>
      </c>
      <c r="K107" s="73">
        <v>50.104289000000001</v>
      </c>
      <c r="L107" s="73">
        <f t="shared" si="4"/>
        <v>0.10552937053197936</v>
      </c>
      <c r="M107" s="73">
        <v>2.9021980531979352E-2</v>
      </c>
      <c r="N107" s="73">
        <v>3.7091150000000003E-2</v>
      </c>
      <c r="O107" s="73">
        <v>3.9416239999999998E-2</v>
      </c>
      <c r="P107" s="74">
        <f t="shared" si="5"/>
        <v>5.7923146124235696E-4</v>
      </c>
      <c r="Q107" s="74">
        <f t="shared" si="6"/>
        <v>1.3195104022328179E-3</v>
      </c>
      <c r="R107" s="75">
        <f t="shared" si="7"/>
        <v>2.106194352582857E-3</v>
      </c>
      <c r="S107" s="7"/>
    </row>
    <row r="108" spans="1:19" x14ac:dyDescent="0.25">
      <c r="A108" s="66"/>
      <c r="B108" s="56"/>
      <c r="C108" s="67"/>
      <c r="D108" s="68"/>
      <c r="E108" s="69"/>
      <c r="F108" s="70"/>
      <c r="G108" s="71"/>
      <c r="H108" s="66">
        <v>15</v>
      </c>
      <c r="I108" s="67" t="s">
        <v>255</v>
      </c>
      <c r="J108" s="72">
        <v>100.44627700000002</v>
      </c>
      <c r="K108" s="73">
        <v>121.425579</v>
      </c>
      <c r="L108" s="73">
        <f t="shared" si="4"/>
        <v>25.126785191308254</v>
      </c>
      <c r="M108" s="73">
        <v>1.6475467513082549</v>
      </c>
      <c r="N108" s="73">
        <v>8.6671075000000002</v>
      </c>
      <c r="O108" s="73">
        <v>14.812130939999999</v>
      </c>
      <c r="P108" s="74">
        <f t="shared" si="5"/>
        <v>1.3568366442034878E-2</v>
      </c>
      <c r="Q108" s="74">
        <f t="shared" si="6"/>
        <v>8.4946304858124294E-2</v>
      </c>
      <c r="R108" s="75">
        <f t="shared" si="7"/>
        <v>0.20693156580549024</v>
      </c>
      <c r="S108" s="7"/>
    </row>
    <row r="109" spans="1:19" x14ac:dyDescent="0.25">
      <c r="A109" s="66"/>
      <c r="B109" s="56"/>
      <c r="C109" s="67"/>
      <c r="D109" s="68"/>
      <c r="E109" s="69"/>
      <c r="F109" s="70"/>
      <c r="G109" s="71"/>
      <c r="H109" s="66">
        <v>16</v>
      </c>
      <c r="I109" s="67" t="s">
        <v>269</v>
      </c>
      <c r="J109" s="72">
        <v>5.4475179999999996</v>
      </c>
      <c r="K109" s="73">
        <v>5.6619260000000002</v>
      </c>
      <c r="L109" s="73">
        <f t="shared" si="4"/>
        <v>4.4578169803870318E-2</v>
      </c>
      <c r="M109" s="73">
        <v>4.8268598038703203E-3</v>
      </c>
      <c r="N109" s="73">
        <v>1.0381159999999999E-2</v>
      </c>
      <c r="O109" s="73">
        <v>2.9370149999999998E-2</v>
      </c>
      <c r="P109" s="74">
        <f t="shared" si="5"/>
        <v>8.5251199041992427E-4</v>
      </c>
      <c r="Q109" s="74">
        <f t="shared" si="6"/>
        <v>2.6860152894739916E-3</v>
      </c>
      <c r="R109" s="75">
        <f t="shared" si="7"/>
        <v>7.8733225767822317E-3</v>
      </c>
      <c r="S109" s="7"/>
    </row>
    <row r="110" spans="1:19" x14ac:dyDescent="0.25">
      <c r="A110" s="66"/>
      <c r="B110" s="56"/>
      <c r="C110" s="67"/>
      <c r="D110" s="68"/>
      <c r="E110" s="69"/>
      <c r="F110" s="70"/>
      <c r="G110" s="71"/>
      <c r="H110" s="66">
        <v>17</v>
      </c>
      <c r="I110" s="67" t="s">
        <v>270</v>
      </c>
      <c r="J110" s="72">
        <v>0.16303499999999999</v>
      </c>
      <c r="K110" s="73">
        <v>0.11281700000000001</v>
      </c>
      <c r="L110" s="73">
        <f t="shared" si="4"/>
        <v>1.3411150025154649E-2</v>
      </c>
      <c r="M110" s="73">
        <v>3.7796000251546502E-3</v>
      </c>
      <c r="N110" s="73">
        <v>7.5794000000000009E-3</v>
      </c>
      <c r="O110" s="73">
        <v>2.05215E-3</v>
      </c>
      <c r="P110" s="74">
        <f t="shared" si="5"/>
        <v>3.3502043354766121E-2</v>
      </c>
      <c r="Q110" s="74">
        <f t="shared" si="6"/>
        <v>0.10068518064790456</v>
      </c>
      <c r="R110" s="75">
        <f t="shared" si="7"/>
        <v>0.11887525838441589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18</v>
      </c>
      <c r="I111" s="67" t="s">
        <v>271</v>
      </c>
      <c r="J111" s="72">
        <v>0.42510999999999999</v>
      </c>
      <c r="K111" s="73">
        <v>0.79555900000000013</v>
      </c>
      <c r="L111" s="73">
        <f t="shared" si="4"/>
        <v>6.0813989886410527E-2</v>
      </c>
      <c r="M111" s="73">
        <v>1.9815989886410534E-2</v>
      </c>
      <c r="N111" s="73">
        <v>2.045435E-2</v>
      </c>
      <c r="O111" s="73">
        <v>2.054365E-2</v>
      </c>
      <c r="P111" s="74">
        <f t="shared" si="5"/>
        <v>2.4908259332633447E-2</v>
      </c>
      <c r="Q111" s="74">
        <f t="shared" si="6"/>
        <v>5.0618923155178339E-2</v>
      </c>
      <c r="R111" s="75">
        <f t="shared" si="7"/>
        <v>7.6441835095084731E-2</v>
      </c>
      <c r="S111" s="7"/>
    </row>
    <row r="112" spans="1:19" x14ac:dyDescent="0.25">
      <c r="A112" s="66"/>
      <c r="B112" s="56"/>
      <c r="C112" s="67"/>
      <c r="D112" s="68"/>
      <c r="E112" s="69"/>
      <c r="F112" s="70"/>
      <c r="G112" s="71"/>
      <c r="H112" s="66">
        <v>19</v>
      </c>
      <c r="I112" s="67" t="s">
        <v>272</v>
      </c>
      <c r="J112" s="72">
        <v>0.33873900000000001</v>
      </c>
      <c r="K112" s="73">
        <v>0.23038199999999998</v>
      </c>
      <c r="L112" s="73">
        <f t="shared" si="4"/>
        <v>1.3082390085416437E-2</v>
      </c>
      <c r="M112" s="73">
        <v>3.2677000854164362E-3</v>
      </c>
      <c r="N112" s="73">
        <v>6.8466400000000011E-3</v>
      </c>
      <c r="O112" s="73">
        <v>2.9680499999999999E-3</v>
      </c>
      <c r="P112" s="74">
        <f t="shared" si="5"/>
        <v>1.41838341772206E-2</v>
      </c>
      <c r="Q112" s="74">
        <f t="shared" si="6"/>
        <v>4.3902475390509843E-2</v>
      </c>
      <c r="R112" s="75">
        <f t="shared" si="7"/>
        <v>5.6785643346339724E-2</v>
      </c>
      <c r="S112" s="7"/>
    </row>
    <row r="113" spans="1:19" x14ac:dyDescent="0.25">
      <c r="A113" s="66"/>
      <c r="B113" s="56"/>
      <c r="C113" s="67"/>
      <c r="D113" s="68"/>
      <c r="E113" s="69"/>
      <c r="F113" s="70"/>
      <c r="G113" s="71"/>
      <c r="H113" s="66">
        <v>20</v>
      </c>
      <c r="I113" s="67" t="s">
        <v>273</v>
      </c>
      <c r="J113" s="72">
        <v>0.96819099999999991</v>
      </c>
      <c r="K113" s="73">
        <v>1.1463410000000001</v>
      </c>
      <c r="L113" s="73">
        <f t="shared" si="4"/>
        <v>0.1348511695648861</v>
      </c>
      <c r="M113" s="73">
        <v>1.7799999564886093E-2</v>
      </c>
      <c r="N113" s="73">
        <v>8.6992900000000012E-2</v>
      </c>
      <c r="O113" s="73">
        <v>3.0058269999999995E-2</v>
      </c>
      <c r="P113" s="74">
        <f t="shared" si="5"/>
        <v>1.5527665472041995E-2</v>
      </c>
      <c r="Q113" s="74">
        <f t="shared" si="6"/>
        <v>9.1415119554204297E-2</v>
      </c>
      <c r="R113" s="75">
        <f t="shared" si="7"/>
        <v>0.11763617419675829</v>
      </c>
      <c r="S113" s="7"/>
    </row>
    <row r="114" spans="1:19" x14ac:dyDescent="0.25">
      <c r="A114" s="66"/>
      <c r="B114" s="56"/>
      <c r="C114" s="67"/>
      <c r="D114" s="68"/>
      <c r="E114" s="69"/>
      <c r="F114" s="70"/>
      <c r="G114" s="71"/>
      <c r="H114" s="66">
        <v>21</v>
      </c>
      <c r="I114" s="67" t="s">
        <v>274</v>
      </c>
      <c r="J114" s="72">
        <v>0.52036699999999991</v>
      </c>
      <c r="K114" s="73">
        <v>0.62612799999999991</v>
      </c>
      <c r="L114" s="73">
        <f t="shared" si="4"/>
        <v>5.2646749874694199E-2</v>
      </c>
      <c r="M114" s="73">
        <v>2.1957919874694198E-2</v>
      </c>
      <c r="N114" s="73">
        <v>1.6090340000000002E-2</v>
      </c>
      <c r="O114" s="73">
        <v>1.459849E-2</v>
      </c>
      <c r="P114" s="74">
        <f t="shared" si="5"/>
        <v>3.5069378585040445E-2</v>
      </c>
      <c r="Q114" s="74">
        <f t="shared" si="6"/>
        <v>6.076754253873682E-2</v>
      </c>
      <c r="R114" s="75">
        <f t="shared" si="7"/>
        <v>8.4083046716796256E-2</v>
      </c>
      <c r="S114" s="7"/>
    </row>
    <row r="115" spans="1:19" x14ac:dyDescent="0.25">
      <c r="A115" s="66"/>
      <c r="B115" s="56"/>
      <c r="C115" s="67"/>
      <c r="D115" s="68"/>
      <c r="E115" s="69"/>
      <c r="F115" s="70"/>
      <c r="G115" s="71"/>
      <c r="H115" s="66">
        <v>22</v>
      </c>
      <c r="I115" s="67" t="s">
        <v>275</v>
      </c>
      <c r="J115" s="72">
        <v>4.2342369999999994</v>
      </c>
      <c r="K115" s="73">
        <v>4.27705</v>
      </c>
      <c r="L115" s="73">
        <f t="shared" si="4"/>
        <v>7.8639000569969419E-3</v>
      </c>
      <c r="M115" s="73">
        <v>1.2000000569969416E-3</v>
      </c>
      <c r="N115" s="73">
        <v>5.0111499999999998E-3</v>
      </c>
      <c r="O115" s="73">
        <v>1.6527499999999999E-3</v>
      </c>
      <c r="P115" s="74">
        <f t="shared" si="5"/>
        <v>2.8056722670928363E-4</v>
      </c>
      <c r="Q115" s="74">
        <f t="shared" si="6"/>
        <v>1.452204219496368E-3</v>
      </c>
      <c r="R115" s="75">
        <f t="shared" si="7"/>
        <v>1.83862710442874E-3</v>
      </c>
      <c r="S115" s="7"/>
    </row>
    <row r="116" spans="1:19" x14ac:dyDescent="0.25">
      <c r="A116" s="66"/>
      <c r="B116" s="56"/>
      <c r="C116" s="67"/>
      <c r="D116" s="68"/>
      <c r="E116" s="69"/>
      <c r="F116" s="70"/>
      <c r="G116" s="71"/>
      <c r="H116" s="66">
        <v>23</v>
      </c>
      <c r="I116" s="67" t="s">
        <v>276</v>
      </c>
      <c r="J116" s="72">
        <v>0.60429100000000002</v>
      </c>
      <c r="K116" s="73">
        <v>0.81146600000000002</v>
      </c>
      <c r="L116" s="73">
        <f t="shared" si="4"/>
        <v>6.6833660151475849E-2</v>
      </c>
      <c r="M116" s="73">
        <v>2.4791710151475854E-2</v>
      </c>
      <c r="N116" s="73">
        <v>2.8304259999999998E-2</v>
      </c>
      <c r="O116" s="73">
        <v>1.373769E-2</v>
      </c>
      <c r="P116" s="74">
        <f t="shared" si="5"/>
        <v>3.0551754665600103E-2</v>
      </c>
      <c r="Q116" s="74">
        <f t="shared" si="6"/>
        <v>6.5432156309045419E-2</v>
      </c>
      <c r="R116" s="75">
        <f t="shared" si="7"/>
        <v>8.2361627167960028E-2</v>
      </c>
      <c r="S116" s="7"/>
    </row>
    <row r="117" spans="1:19" x14ac:dyDescent="0.25">
      <c r="A117" s="66"/>
      <c r="B117" s="56"/>
      <c r="C117" s="67"/>
      <c r="D117" s="68"/>
      <c r="E117" s="69"/>
      <c r="F117" s="70"/>
      <c r="G117" s="71"/>
      <c r="H117" s="66">
        <v>24</v>
      </c>
      <c r="I117" s="67" t="s">
        <v>277</v>
      </c>
      <c r="J117" s="72">
        <v>0.60581099999999988</v>
      </c>
      <c r="K117" s="73">
        <v>0.28763300000000003</v>
      </c>
      <c r="L117" s="73">
        <f t="shared" si="4"/>
        <v>3.3200819917159383E-2</v>
      </c>
      <c r="M117" s="73">
        <v>9.1225599171593785E-3</v>
      </c>
      <c r="N117" s="73">
        <v>1.4091330000000003E-2</v>
      </c>
      <c r="O117" s="73">
        <v>9.9869300000000015E-3</v>
      </c>
      <c r="P117" s="74">
        <f t="shared" si="5"/>
        <v>3.1715971106094844E-2</v>
      </c>
      <c r="Q117" s="74">
        <f t="shared" si="6"/>
        <v>8.0706629340720218E-2</v>
      </c>
      <c r="R117" s="75">
        <f t="shared" si="7"/>
        <v>0.11542771489070927</v>
      </c>
      <c r="S117" s="7"/>
    </row>
    <row r="118" spans="1:19" x14ac:dyDescent="0.25">
      <c r="A118" s="66"/>
      <c r="B118" s="56"/>
      <c r="C118" s="67"/>
      <c r="D118" s="68"/>
      <c r="E118" s="69"/>
      <c r="F118" s="70"/>
      <c r="G118" s="71"/>
      <c r="H118" s="66">
        <v>25</v>
      </c>
      <c r="I118" s="67" t="s">
        <v>278</v>
      </c>
      <c r="J118" s="72">
        <v>0.17594800000000002</v>
      </c>
      <c r="K118" s="73">
        <v>0.14947299999999999</v>
      </c>
      <c r="L118" s="73">
        <f t="shared" si="4"/>
        <v>1.5208900026077032E-2</v>
      </c>
      <c r="M118" s="73">
        <v>3.0000000260770321E-3</v>
      </c>
      <c r="N118" s="73">
        <v>8.7086999999999998E-3</v>
      </c>
      <c r="O118" s="73">
        <v>3.5001999999999998E-3</v>
      </c>
      <c r="P118" s="74">
        <f t="shared" si="5"/>
        <v>2.0070514581744074E-2</v>
      </c>
      <c r="Q118" s="74">
        <f t="shared" si="6"/>
        <v>7.8333210854649546E-2</v>
      </c>
      <c r="R118" s="75">
        <f t="shared" si="7"/>
        <v>0.10175014903077501</v>
      </c>
      <c r="S118" s="7"/>
    </row>
    <row r="119" spans="1:19" ht="25.5" x14ac:dyDescent="0.25">
      <c r="A119" s="44"/>
      <c r="B119" s="45"/>
      <c r="C119" s="46"/>
      <c r="D119" s="47">
        <v>510</v>
      </c>
      <c r="E119" s="48" t="s">
        <v>89</v>
      </c>
      <c r="F119" s="49"/>
      <c r="G119" s="50"/>
      <c r="H119" s="90"/>
      <c r="I119" s="46"/>
      <c r="J119" s="51">
        <v>243.65247699999995</v>
      </c>
      <c r="K119" s="52">
        <v>240.0506389999999</v>
      </c>
      <c r="L119" s="53">
        <f t="shared" si="4"/>
        <v>48.79401091619652</v>
      </c>
      <c r="M119" s="53">
        <v>13.155399616196519</v>
      </c>
      <c r="N119" s="53">
        <v>15.520462009999996</v>
      </c>
      <c r="O119" s="53">
        <v>20.118149290000005</v>
      </c>
      <c r="P119" s="54">
        <f t="shared" si="5"/>
        <v>5.4802601946818914E-2</v>
      </c>
      <c r="Q119" s="54">
        <f t="shared" si="6"/>
        <v>0.11945755173014359</v>
      </c>
      <c r="R119" s="55">
        <f t="shared" si="7"/>
        <v>0.20326549064589883</v>
      </c>
      <c r="S119" s="7"/>
    </row>
    <row r="120" spans="1:19" x14ac:dyDescent="0.25">
      <c r="A120" s="44"/>
      <c r="B120" s="45"/>
      <c r="C120" s="46"/>
      <c r="D120" s="47"/>
      <c r="E120" s="48"/>
      <c r="F120" s="49">
        <v>66</v>
      </c>
      <c r="G120" s="50" t="s">
        <v>90</v>
      </c>
      <c r="H120" s="90"/>
      <c r="I120" s="46"/>
      <c r="J120" s="51">
        <v>243.65247699999995</v>
      </c>
      <c r="K120" s="52">
        <v>240.0506389999999</v>
      </c>
      <c r="L120" s="53">
        <f t="shared" si="4"/>
        <v>48.79401091619652</v>
      </c>
      <c r="M120" s="53">
        <v>13.155399616196519</v>
      </c>
      <c r="N120" s="53">
        <v>15.520462009999996</v>
      </c>
      <c r="O120" s="53">
        <v>20.118149290000005</v>
      </c>
      <c r="P120" s="54">
        <f t="shared" si="5"/>
        <v>5.4802601946818914E-2</v>
      </c>
      <c r="Q120" s="54">
        <f t="shared" si="6"/>
        <v>0.11945755173014359</v>
      </c>
      <c r="R120" s="55">
        <f t="shared" si="7"/>
        <v>0.20326549064589883</v>
      </c>
      <c r="S120" s="7"/>
    </row>
    <row r="121" spans="1:19" x14ac:dyDescent="0.25">
      <c r="A121" s="66"/>
      <c r="B121" s="56"/>
      <c r="C121" s="67"/>
      <c r="D121" s="68"/>
      <c r="E121" s="69"/>
      <c r="F121" s="70"/>
      <c r="G121" s="71"/>
      <c r="H121" s="66">
        <v>15</v>
      </c>
      <c r="I121" s="67" t="s">
        <v>255</v>
      </c>
      <c r="J121" s="72">
        <v>243.65247699999995</v>
      </c>
      <c r="K121" s="73">
        <v>240.0506389999999</v>
      </c>
      <c r="L121" s="73">
        <f t="shared" si="4"/>
        <v>48.79401091619652</v>
      </c>
      <c r="M121" s="73">
        <v>13.155399616196519</v>
      </c>
      <c r="N121" s="73">
        <v>15.520462009999996</v>
      </c>
      <c r="O121" s="73">
        <v>20.118149290000005</v>
      </c>
      <c r="P121" s="74">
        <f t="shared" si="5"/>
        <v>5.4802601946818914E-2</v>
      </c>
      <c r="Q121" s="74">
        <f t="shared" si="6"/>
        <v>0.11945755173014359</v>
      </c>
      <c r="R121" s="75">
        <f t="shared" si="7"/>
        <v>0.20326549064589883</v>
      </c>
      <c r="S121" s="7"/>
    </row>
    <row r="122" spans="1:19" ht="25.5" x14ac:dyDescent="0.25">
      <c r="A122" s="44"/>
      <c r="B122" s="45"/>
      <c r="C122" s="46"/>
      <c r="D122" s="47">
        <v>511</v>
      </c>
      <c r="E122" s="48" t="s">
        <v>91</v>
      </c>
      <c r="F122" s="49"/>
      <c r="G122" s="50"/>
      <c r="H122" s="90"/>
      <c r="I122" s="46"/>
      <c r="J122" s="51">
        <v>99.257818</v>
      </c>
      <c r="K122" s="52">
        <v>137.89601299999998</v>
      </c>
      <c r="L122" s="53">
        <f t="shared" si="4"/>
        <v>19.208753427656141</v>
      </c>
      <c r="M122" s="53">
        <v>4.7167787776561454</v>
      </c>
      <c r="N122" s="53">
        <v>7.0321848599999983</v>
      </c>
      <c r="O122" s="53">
        <v>7.4597897899999994</v>
      </c>
      <c r="P122" s="54">
        <f t="shared" si="5"/>
        <v>3.4205331068245942E-2</v>
      </c>
      <c r="Q122" s="54">
        <f t="shared" si="6"/>
        <v>8.5201619554121144E-2</v>
      </c>
      <c r="R122" s="55">
        <f t="shared" si="7"/>
        <v>0.13929883112469787</v>
      </c>
      <c r="S122" s="7"/>
    </row>
    <row r="123" spans="1:19" x14ac:dyDescent="0.25">
      <c r="A123" s="44"/>
      <c r="B123" s="45"/>
      <c r="C123" s="46"/>
      <c r="D123" s="47"/>
      <c r="E123" s="48"/>
      <c r="F123" s="49">
        <v>66</v>
      </c>
      <c r="G123" s="50" t="s">
        <v>90</v>
      </c>
      <c r="H123" s="90"/>
      <c r="I123" s="46"/>
      <c r="J123" s="51">
        <v>99.257818</v>
      </c>
      <c r="K123" s="52">
        <v>137.89601299999998</v>
      </c>
      <c r="L123" s="53">
        <f t="shared" si="4"/>
        <v>19.208753427656141</v>
      </c>
      <c r="M123" s="53">
        <v>4.7167787776561454</v>
      </c>
      <c r="N123" s="53">
        <v>7.0321848599999983</v>
      </c>
      <c r="O123" s="53">
        <v>7.4597897899999994</v>
      </c>
      <c r="P123" s="54">
        <f t="shared" si="5"/>
        <v>3.4205331068245942E-2</v>
      </c>
      <c r="Q123" s="54">
        <f t="shared" si="6"/>
        <v>8.5201619554121144E-2</v>
      </c>
      <c r="R123" s="55">
        <f t="shared" si="7"/>
        <v>0.13929883112469787</v>
      </c>
      <c r="S123" s="7"/>
    </row>
    <row r="124" spans="1:19" x14ac:dyDescent="0.25">
      <c r="A124" s="66"/>
      <c r="B124" s="56"/>
      <c r="C124" s="67"/>
      <c r="D124" s="68"/>
      <c r="E124" s="69"/>
      <c r="F124" s="70"/>
      <c r="G124" s="71"/>
      <c r="H124" s="66">
        <v>3</v>
      </c>
      <c r="I124" s="67" t="s">
        <v>258</v>
      </c>
      <c r="J124" s="72">
        <v>0</v>
      </c>
      <c r="K124" s="73">
        <v>0.03</v>
      </c>
      <c r="L124" s="73">
        <f t="shared" si="4"/>
        <v>0</v>
      </c>
      <c r="M124" s="73">
        <v>0</v>
      </c>
      <c r="N124" s="73">
        <v>0</v>
      </c>
      <c r="O124" s="73">
        <v>0</v>
      </c>
      <c r="P124" s="74">
        <f t="shared" si="5"/>
        <v>0</v>
      </c>
      <c r="Q124" s="74">
        <f t="shared" si="6"/>
        <v>0</v>
      </c>
      <c r="R124" s="75">
        <f t="shared" si="7"/>
        <v>0</v>
      </c>
      <c r="S124" s="7"/>
    </row>
    <row r="125" spans="1:19" x14ac:dyDescent="0.25">
      <c r="A125" s="66"/>
      <c r="B125" s="56"/>
      <c r="C125" s="67"/>
      <c r="D125" s="68"/>
      <c r="E125" s="69"/>
      <c r="F125" s="70"/>
      <c r="G125" s="71"/>
      <c r="H125" s="66">
        <v>8</v>
      </c>
      <c r="I125" s="67" t="s">
        <v>262</v>
      </c>
      <c r="J125" s="72">
        <v>99.257818</v>
      </c>
      <c r="K125" s="73">
        <v>132.98341599999998</v>
      </c>
      <c r="L125" s="73">
        <f t="shared" si="4"/>
        <v>19.208753427656141</v>
      </c>
      <c r="M125" s="73">
        <v>4.7167787776561454</v>
      </c>
      <c r="N125" s="73">
        <v>7.0321848599999983</v>
      </c>
      <c r="O125" s="73">
        <v>7.4597897899999994</v>
      </c>
      <c r="P125" s="74">
        <f t="shared" si="5"/>
        <v>3.5468924769206905E-2</v>
      </c>
      <c r="Q125" s="74">
        <f t="shared" si="6"/>
        <v>8.834908886425466E-2</v>
      </c>
      <c r="R125" s="75">
        <f t="shared" si="7"/>
        <v>0.14444472856417032</v>
      </c>
      <c r="S125" s="7"/>
    </row>
    <row r="126" spans="1:19" x14ac:dyDescent="0.25">
      <c r="A126" s="66"/>
      <c r="B126" s="56"/>
      <c r="C126" s="67"/>
      <c r="D126" s="68"/>
      <c r="E126" s="69"/>
      <c r="F126" s="70"/>
      <c r="G126" s="71"/>
      <c r="H126" s="66">
        <v>17</v>
      </c>
      <c r="I126" s="67" t="s">
        <v>270</v>
      </c>
      <c r="J126" s="72">
        <v>0</v>
      </c>
      <c r="K126" s="73">
        <v>4.8825969999999996</v>
      </c>
      <c r="L126" s="73">
        <f t="shared" si="4"/>
        <v>0</v>
      </c>
      <c r="M126" s="73">
        <v>0</v>
      </c>
      <c r="N126" s="73">
        <v>0</v>
      </c>
      <c r="O126" s="73">
        <v>0</v>
      </c>
      <c r="P126" s="74">
        <f t="shared" si="5"/>
        <v>0</v>
      </c>
      <c r="Q126" s="74">
        <f t="shared" si="6"/>
        <v>0</v>
      </c>
      <c r="R126" s="75">
        <f t="shared" si="7"/>
        <v>0</v>
      </c>
      <c r="S126" s="7"/>
    </row>
    <row r="127" spans="1:19" x14ac:dyDescent="0.25">
      <c r="A127" s="44"/>
      <c r="B127" s="45"/>
      <c r="C127" s="46"/>
      <c r="D127" s="47">
        <v>512</v>
      </c>
      <c r="E127" s="48" t="s">
        <v>92</v>
      </c>
      <c r="F127" s="49"/>
      <c r="G127" s="50"/>
      <c r="H127" s="90"/>
      <c r="I127" s="46"/>
      <c r="J127" s="51">
        <v>89.029879000000008</v>
      </c>
      <c r="K127" s="52">
        <v>91.649385000000024</v>
      </c>
      <c r="L127" s="53">
        <f t="shared" si="4"/>
        <v>20.900651613126428</v>
      </c>
      <c r="M127" s="53">
        <v>6.8388571031264291</v>
      </c>
      <c r="N127" s="53">
        <v>6.6893147900000001</v>
      </c>
      <c r="O127" s="53">
        <v>7.3724797199999994</v>
      </c>
      <c r="P127" s="54">
        <f t="shared" si="5"/>
        <v>7.4619781716226768E-2</v>
      </c>
      <c r="Q127" s="54">
        <f t="shared" si="6"/>
        <v>0.14760788512794087</v>
      </c>
      <c r="R127" s="55">
        <f t="shared" si="7"/>
        <v>0.22805010217064112</v>
      </c>
      <c r="S127" s="7"/>
    </row>
    <row r="128" spans="1:19" x14ac:dyDescent="0.25">
      <c r="A128" s="44"/>
      <c r="B128" s="45"/>
      <c r="C128" s="46"/>
      <c r="D128" s="47"/>
      <c r="E128" s="48"/>
      <c r="F128" s="49">
        <v>66</v>
      </c>
      <c r="G128" s="50" t="s">
        <v>90</v>
      </c>
      <c r="H128" s="90"/>
      <c r="I128" s="46"/>
      <c r="J128" s="51">
        <v>89.029879000000008</v>
      </c>
      <c r="K128" s="52">
        <v>91.649385000000024</v>
      </c>
      <c r="L128" s="53">
        <f t="shared" si="4"/>
        <v>20.900651613126428</v>
      </c>
      <c r="M128" s="53">
        <v>6.8388571031264291</v>
      </c>
      <c r="N128" s="53">
        <v>6.6893147900000001</v>
      </c>
      <c r="O128" s="53">
        <v>7.3724797199999994</v>
      </c>
      <c r="P128" s="54">
        <f t="shared" si="5"/>
        <v>7.4619781716226768E-2</v>
      </c>
      <c r="Q128" s="54">
        <f t="shared" si="6"/>
        <v>0.14760788512794087</v>
      </c>
      <c r="R128" s="55">
        <f t="shared" si="7"/>
        <v>0.22805010217064112</v>
      </c>
      <c r="S128" s="7"/>
    </row>
    <row r="129" spans="1:19" x14ac:dyDescent="0.25">
      <c r="A129" s="66"/>
      <c r="B129" s="56"/>
      <c r="C129" s="67"/>
      <c r="D129" s="68"/>
      <c r="E129" s="69"/>
      <c r="F129" s="70"/>
      <c r="G129" s="71"/>
      <c r="H129" s="66">
        <v>13</v>
      </c>
      <c r="I129" s="67" t="s">
        <v>267</v>
      </c>
      <c r="J129" s="72">
        <v>88.979879000000011</v>
      </c>
      <c r="K129" s="73">
        <v>91.624385000000018</v>
      </c>
      <c r="L129" s="73">
        <f t="shared" si="4"/>
        <v>20.900651613126428</v>
      </c>
      <c r="M129" s="73">
        <v>6.8388571031264291</v>
      </c>
      <c r="N129" s="73">
        <v>6.6893147900000001</v>
      </c>
      <c r="O129" s="73">
        <v>7.3724797199999994</v>
      </c>
      <c r="P129" s="74">
        <f t="shared" si="5"/>
        <v>7.4640141957039358E-2</v>
      </c>
      <c r="Q129" s="74">
        <f t="shared" si="6"/>
        <v>0.14764816040103765</v>
      </c>
      <c r="R129" s="75">
        <f t="shared" si="7"/>
        <v>0.22811232635423881</v>
      </c>
      <c r="S129" s="7"/>
    </row>
    <row r="130" spans="1:19" x14ac:dyDescent="0.25">
      <c r="A130" s="66"/>
      <c r="B130" s="56"/>
      <c r="C130" s="67"/>
      <c r="D130" s="68"/>
      <c r="E130" s="69"/>
      <c r="F130" s="70"/>
      <c r="G130" s="71"/>
      <c r="H130" s="66">
        <v>15</v>
      </c>
      <c r="I130" s="67" t="s">
        <v>255</v>
      </c>
      <c r="J130" s="72">
        <v>0.05</v>
      </c>
      <c r="K130" s="73">
        <v>2.5000000000000001E-2</v>
      </c>
      <c r="L130" s="73">
        <f t="shared" si="4"/>
        <v>0</v>
      </c>
      <c r="M130" s="73">
        <v>0</v>
      </c>
      <c r="N130" s="73">
        <v>0</v>
      </c>
      <c r="O130" s="73">
        <v>0</v>
      </c>
      <c r="P130" s="74">
        <f t="shared" si="5"/>
        <v>0</v>
      </c>
      <c r="Q130" s="74">
        <f t="shared" si="6"/>
        <v>0</v>
      </c>
      <c r="R130" s="75">
        <f t="shared" si="7"/>
        <v>0</v>
      </c>
      <c r="S130" s="7"/>
    </row>
    <row r="131" spans="1:19" x14ac:dyDescent="0.25">
      <c r="A131" s="44"/>
      <c r="B131" s="45"/>
      <c r="C131" s="46"/>
      <c r="D131" s="47">
        <v>513</v>
      </c>
      <c r="E131" s="48" t="s">
        <v>93</v>
      </c>
      <c r="F131" s="49"/>
      <c r="G131" s="50"/>
      <c r="H131" s="90"/>
      <c r="I131" s="46"/>
      <c r="J131" s="51">
        <v>112.859073</v>
      </c>
      <c r="K131" s="52">
        <v>113.75496000000001</v>
      </c>
      <c r="L131" s="53">
        <f t="shared" si="4"/>
        <v>21.208869407854841</v>
      </c>
      <c r="M131" s="53">
        <v>7.2505409978548414</v>
      </c>
      <c r="N131" s="53">
        <v>7.2616306799999997</v>
      </c>
      <c r="O131" s="53">
        <v>6.6966977300000021</v>
      </c>
      <c r="P131" s="54">
        <f t="shared" si="5"/>
        <v>6.3738240493907611E-2</v>
      </c>
      <c r="Q131" s="54">
        <f t="shared" si="6"/>
        <v>0.12757396844809968</v>
      </c>
      <c r="R131" s="55">
        <f t="shared" si="7"/>
        <v>0.18644346943513354</v>
      </c>
      <c r="S131" s="7"/>
    </row>
    <row r="132" spans="1:19" x14ac:dyDescent="0.25">
      <c r="A132" s="44"/>
      <c r="B132" s="45"/>
      <c r="C132" s="46"/>
      <c r="D132" s="47"/>
      <c r="E132" s="48"/>
      <c r="F132" s="49">
        <v>66</v>
      </c>
      <c r="G132" s="50" t="s">
        <v>90</v>
      </c>
      <c r="H132" s="90"/>
      <c r="I132" s="46"/>
      <c r="J132" s="51">
        <v>112.859073</v>
      </c>
      <c r="K132" s="52">
        <v>113.75496000000001</v>
      </c>
      <c r="L132" s="53">
        <f t="shared" si="4"/>
        <v>21.208869407854841</v>
      </c>
      <c r="M132" s="53">
        <v>7.2505409978548414</v>
      </c>
      <c r="N132" s="53">
        <v>7.2616306799999997</v>
      </c>
      <c r="O132" s="53">
        <v>6.6966977300000021</v>
      </c>
      <c r="P132" s="54">
        <f t="shared" si="5"/>
        <v>6.3738240493907611E-2</v>
      </c>
      <c r="Q132" s="54">
        <f t="shared" si="6"/>
        <v>0.12757396844809968</v>
      </c>
      <c r="R132" s="55">
        <f t="shared" si="7"/>
        <v>0.18644346943513354</v>
      </c>
      <c r="S132" s="7"/>
    </row>
    <row r="133" spans="1:19" x14ac:dyDescent="0.25">
      <c r="A133" s="66"/>
      <c r="B133" s="56"/>
      <c r="C133" s="67"/>
      <c r="D133" s="68"/>
      <c r="E133" s="69"/>
      <c r="F133" s="70"/>
      <c r="G133" s="71"/>
      <c r="H133" s="66">
        <v>4</v>
      </c>
      <c r="I133" s="67" t="s">
        <v>259</v>
      </c>
      <c r="J133" s="72">
        <v>112.859073</v>
      </c>
      <c r="K133" s="73">
        <v>113.75496000000001</v>
      </c>
      <c r="L133" s="73">
        <f t="shared" si="4"/>
        <v>21.208869407854841</v>
      </c>
      <c r="M133" s="73">
        <v>7.2505409978548414</v>
      </c>
      <c r="N133" s="73">
        <v>7.2616306799999997</v>
      </c>
      <c r="O133" s="73">
        <v>6.6966977300000021</v>
      </c>
      <c r="P133" s="74">
        <f t="shared" si="5"/>
        <v>6.3738240493907611E-2</v>
      </c>
      <c r="Q133" s="74">
        <f t="shared" si="6"/>
        <v>0.12757396844809968</v>
      </c>
      <c r="R133" s="75">
        <f t="shared" si="7"/>
        <v>0.18644346943513354</v>
      </c>
      <c r="S133" s="7"/>
    </row>
    <row r="134" spans="1:19" x14ac:dyDescent="0.25">
      <c r="A134" s="44"/>
      <c r="B134" s="45"/>
      <c r="C134" s="46"/>
      <c r="D134" s="47">
        <v>514</v>
      </c>
      <c r="E134" s="48" t="s">
        <v>94</v>
      </c>
      <c r="F134" s="49"/>
      <c r="G134" s="50"/>
      <c r="H134" s="90"/>
      <c r="I134" s="46"/>
      <c r="J134" s="51">
        <v>112.67809700000002</v>
      </c>
      <c r="K134" s="52">
        <v>116.67008900000005</v>
      </c>
      <c r="L134" s="53">
        <f t="shared" si="4"/>
        <v>19.903903603493827</v>
      </c>
      <c r="M134" s="53">
        <v>4.797352953493828</v>
      </c>
      <c r="N134" s="53">
        <v>6.3977304399999992</v>
      </c>
      <c r="O134" s="53">
        <v>8.708820209999999</v>
      </c>
      <c r="P134" s="54">
        <f t="shared" si="5"/>
        <v>4.1118961977425303E-2</v>
      </c>
      <c r="Q134" s="54">
        <f t="shared" si="6"/>
        <v>9.5955042885874753E-2</v>
      </c>
      <c r="R134" s="55">
        <f t="shared" si="7"/>
        <v>0.17059988360421854</v>
      </c>
      <c r="S134" s="7"/>
    </row>
    <row r="135" spans="1:19" x14ac:dyDescent="0.25">
      <c r="A135" s="44"/>
      <c r="B135" s="45"/>
      <c r="C135" s="46"/>
      <c r="D135" s="47"/>
      <c r="E135" s="48"/>
      <c r="F135" s="49">
        <v>66</v>
      </c>
      <c r="G135" s="50" t="s">
        <v>90</v>
      </c>
      <c r="H135" s="90"/>
      <c r="I135" s="46"/>
      <c r="J135" s="51">
        <v>110.77591300000003</v>
      </c>
      <c r="K135" s="52">
        <v>114.52444500000004</v>
      </c>
      <c r="L135" s="53">
        <f t="shared" ref="L135:L198" si="8">SUM(M135,N135,O135)</f>
        <v>19.533819243493827</v>
      </c>
      <c r="M135" s="53">
        <v>4.797352953493828</v>
      </c>
      <c r="N135" s="53">
        <v>6.2607655399999995</v>
      </c>
      <c r="O135" s="53">
        <v>8.4757007499999997</v>
      </c>
      <c r="P135" s="54">
        <f t="shared" ref="P135:P198" si="9">IFERROR(M135/K135,0)</f>
        <v>4.1889335970969568E-2</v>
      </c>
      <c r="Q135" s="54">
        <f t="shared" ref="Q135:Q198" si="10">IFERROR(SUM(M135,N135)/K135,0)</f>
        <v>9.6556839838811914E-2</v>
      </c>
      <c r="R135" s="55">
        <f t="shared" ref="R135:R198" si="11">IFERROR(SUM(M135,N135,O135)/K135,0)</f>
        <v>0.17056462699726527</v>
      </c>
      <c r="S135" s="7"/>
    </row>
    <row r="136" spans="1:19" x14ac:dyDescent="0.25">
      <c r="A136" s="66"/>
      <c r="B136" s="56"/>
      <c r="C136" s="67"/>
      <c r="D136" s="68"/>
      <c r="E136" s="69"/>
      <c r="F136" s="70"/>
      <c r="G136" s="71"/>
      <c r="H136" s="66">
        <v>15</v>
      </c>
      <c r="I136" s="67" t="s">
        <v>255</v>
      </c>
      <c r="J136" s="72">
        <v>110.77591300000003</v>
      </c>
      <c r="K136" s="73">
        <v>114.52444500000004</v>
      </c>
      <c r="L136" s="73">
        <f t="shared" si="8"/>
        <v>19.533819243493827</v>
      </c>
      <c r="M136" s="73">
        <v>4.797352953493828</v>
      </c>
      <c r="N136" s="73">
        <v>6.2607655399999995</v>
      </c>
      <c r="O136" s="73">
        <v>8.4757007499999997</v>
      </c>
      <c r="P136" s="74">
        <f t="shared" si="9"/>
        <v>4.1889335970969568E-2</v>
      </c>
      <c r="Q136" s="74">
        <f t="shared" si="10"/>
        <v>9.6556839838811914E-2</v>
      </c>
      <c r="R136" s="75">
        <f t="shared" si="11"/>
        <v>0.17056462699726527</v>
      </c>
      <c r="S136" s="7"/>
    </row>
    <row r="137" spans="1:19" ht="38.25" x14ac:dyDescent="0.25">
      <c r="A137" s="44"/>
      <c r="B137" s="45"/>
      <c r="C137" s="46"/>
      <c r="D137" s="47"/>
      <c r="E137" s="48"/>
      <c r="F137" s="49">
        <v>68</v>
      </c>
      <c r="G137" s="50" t="s">
        <v>22</v>
      </c>
      <c r="H137" s="90"/>
      <c r="I137" s="46"/>
      <c r="J137" s="51">
        <v>1.9021839999999999</v>
      </c>
      <c r="K137" s="52">
        <v>2.1456439999999999</v>
      </c>
      <c r="L137" s="53">
        <f t="shared" si="8"/>
        <v>0.37008436</v>
      </c>
      <c r="M137" s="53">
        <v>0</v>
      </c>
      <c r="N137" s="53">
        <v>0.1369649</v>
      </c>
      <c r="O137" s="53">
        <v>0.23311946</v>
      </c>
      <c r="P137" s="54">
        <f t="shared" si="9"/>
        <v>0</v>
      </c>
      <c r="Q137" s="54">
        <f t="shared" si="10"/>
        <v>6.383393517284322E-2</v>
      </c>
      <c r="R137" s="55">
        <f t="shared" si="11"/>
        <v>0.17248171644503935</v>
      </c>
      <c r="S137" s="7"/>
    </row>
    <row r="138" spans="1:19" x14ac:dyDescent="0.25">
      <c r="A138" s="66"/>
      <c r="B138" s="56"/>
      <c r="C138" s="67"/>
      <c r="D138" s="68"/>
      <c r="E138" s="69"/>
      <c r="F138" s="70"/>
      <c r="G138" s="71"/>
      <c r="H138" s="66">
        <v>15</v>
      </c>
      <c r="I138" s="67" t="s">
        <v>255</v>
      </c>
      <c r="J138" s="72">
        <v>1.8116189999999999</v>
      </c>
      <c r="K138" s="73">
        <v>2.0550789999999997</v>
      </c>
      <c r="L138" s="73">
        <f t="shared" si="8"/>
        <v>0.37008436</v>
      </c>
      <c r="M138" s="73">
        <v>0</v>
      </c>
      <c r="N138" s="73">
        <v>0.1369649</v>
      </c>
      <c r="O138" s="73">
        <v>0.23311946</v>
      </c>
      <c r="P138" s="74">
        <f t="shared" si="9"/>
        <v>0</v>
      </c>
      <c r="Q138" s="74">
        <f t="shared" si="10"/>
        <v>6.6647024274979219E-2</v>
      </c>
      <c r="R138" s="75">
        <f t="shared" si="11"/>
        <v>0.18008279000466651</v>
      </c>
      <c r="S138" s="7"/>
    </row>
    <row r="139" spans="1:19" x14ac:dyDescent="0.25">
      <c r="A139" s="66"/>
      <c r="B139" s="56"/>
      <c r="C139" s="67"/>
      <c r="D139" s="68"/>
      <c r="E139" s="69"/>
      <c r="F139" s="70"/>
      <c r="G139" s="71"/>
      <c r="H139" s="66">
        <v>16</v>
      </c>
      <c r="I139" s="67" t="s">
        <v>269</v>
      </c>
      <c r="J139" s="72">
        <v>9.0565000000000007E-2</v>
      </c>
      <c r="K139" s="73">
        <v>9.0565000000000007E-2</v>
      </c>
      <c r="L139" s="73">
        <f t="shared" si="8"/>
        <v>0</v>
      </c>
      <c r="M139" s="73">
        <v>0</v>
      </c>
      <c r="N139" s="73">
        <v>0</v>
      </c>
      <c r="O139" s="73">
        <v>0</v>
      </c>
      <c r="P139" s="74">
        <f t="shared" si="9"/>
        <v>0</v>
      </c>
      <c r="Q139" s="74">
        <f t="shared" si="10"/>
        <v>0</v>
      </c>
      <c r="R139" s="75">
        <f t="shared" si="11"/>
        <v>0</v>
      </c>
      <c r="S139" s="7"/>
    </row>
    <row r="140" spans="1:19" ht="25.5" x14ac:dyDescent="0.25">
      <c r="A140" s="44"/>
      <c r="B140" s="45"/>
      <c r="C140" s="46"/>
      <c r="D140" s="47">
        <v>515</v>
      </c>
      <c r="E140" s="48" t="s">
        <v>95</v>
      </c>
      <c r="F140" s="49"/>
      <c r="G140" s="50"/>
      <c r="H140" s="90"/>
      <c r="I140" s="46"/>
      <c r="J140" s="51">
        <v>86.651529999999966</v>
      </c>
      <c r="K140" s="52">
        <v>110.18133099999997</v>
      </c>
      <c r="L140" s="53">
        <f t="shared" si="8"/>
        <v>22.34141803538057</v>
      </c>
      <c r="M140" s="53">
        <v>5.7606710053805728</v>
      </c>
      <c r="N140" s="53">
        <v>7.7538495099999993</v>
      </c>
      <c r="O140" s="53">
        <v>8.8268975199999993</v>
      </c>
      <c r="P140" s="54">
        <f t="shared" si="9"/>
        <v>5.2283548883436289E-2</v>
      </c>
      <c r="Q140" s="54">
        <f t="shared" si="10"/>
        <v>0.12265708167366915</v>
      </c>
      <c r="R140" s="55">
        <f t="shared" si="11"/>
        <v>0.20276954210491954</v>
      </c>
      <c r="S140" s="7"/>
    </row>
    <row r="141" spans="1:19" x14ac:dyDescent="0.25">
      <c r="A141" s="44"/>
      <c r="B141" s="45"/>
      <c r="C141" s="46"/>
      <c r="D141" s="47"/>
      <c r="E141" s="48"/>
      <c r="F141" s="49">
        <v>66</v>
      </c>
      <c r="G141" s="50" t="s">
        <v>90</v>
      </c>
      <c r="H141" s="90"/>
      <c r="I141" s="46"/>
      <c r="J141" s="51">
        <v>86.651529999999966</v>
      </c>
      <c r="K141" s="52">
        <v>110.18133099999997</v>
      </c>
      <c r="L141" s="53">
        <f t="shared" si="8"/>
        <v>22.34141803538057</v>
      </c>
      <c r="M141" s="53">
        <v>5.7606710053805728</v>
      </c>
      <c r="N141" s="53">
        <v>7.7538495099999993</v>
      </c>
      <c r="O141" s="53">
        <v>8.8268975199999993</v>
      </c>
      <c r="P141" s="54">
        <f t="shared" si="9"/>
        <v>5.2283548883436289E-2</v>
      </c>
      <c r="Q141" s="54">
        <f t="shared" si="10"/>
        <v>0.12265708167366915</v>
      </c>
      <c r="R141" s="55">
        <f t="shared" si="11"/>
        <v>0.20276954210491954</v>
      </c>
      <c r="S141" s="7"/>
    </row>
    <row r="142" spans="1:19" x14ac:dyDescent="0.25">
      <c r="A142" s="66"/>
      <c r="B142" s="56"/>
      <c r="C142" s="67"/>
      <c r="D142" s="68"/>
      <c r="E142" s="69"/>
      <c r="F142" s="70"/>
      <c r="G142" s="71"/>
      <c r="H142" s="66">
        <v>11</v>
      </c>
      <c r="I142" s="67" t="s">
        <v>265</v>
      </c>
      <c r="J142" s="72">
        <v>86.651529999999966</v>
      </c>
      <c r="K142" s="73">
        <v>110.18133099999997</v>
      </c>
      <c r="L142" s="73">
        <f t="shared" si="8"/>
        <v>22.34141803538057</v>
      </c>
      <c r="M142" s="73">
        <v>5.7606710053805728</v>
      </c>
      <c r="N142" s="73">
        <v>7.7538495099999993</v>
      </c>
      <c r="O142" s="73">
        <v>8.8268975199999993</v>
      </c>
      <c r="P142" s="74">
        <f t="shared" si="9"/>
        <v>5.2283548883436289E-2</v>
      </c>
      <c r="Q142" s="74">
        <f t="shared" si="10"/>
        <v>0.12265708167366915</v>
      </c>
      <c r="R142" s="75">
        <f t="shared" si="11"/>
        <v>0.20276954210491954</v>
      </c>
      <c r="S142" s="7"/>
    </row>
    <row r="143" spans="1:19" ht="25.5" x14ac:dyDescent="0.25">
      <c r="A143" s="44"/>
      <c r="B143" s="45"/>
      <c r="C143" s="46"/>
      <c r="D143" s="47">
        <v>516</v>
      </c>
      <c r="E143" s="48" t="s">
        <v>96</v>
      </c>
      <c r="F143" s="49"/>
      <c r="G143" s="50"/>
      <c r="H143" s="90"/>
      <c r="I143" s="46"/>
      <c r="J143" s="51">
        <v>48.662029000000004</v>
      </c>
      <c r="K143" s="52">
        <v>57.768795000000004</v>
      </c>
      <c r="L143" s="53">
        <f t="shared" si="8"/>
        <v>11.001679712753241</v>
      </c>
      <c r="M143" s="53">
        <v>2.0942014027532423</v>
      </c>
      <c r="N143" s="53">
        <v>3.8178047299999998</v>
      </c>
      <c r="O143" s="53">
        <v>5.0896735799999995</v>
      </c>
      <c r="P143" s="54">
        <f t="shared" si="9"/>
        <v>3.6251429560773117E-2</v>
      </c>
      <c r="Q143" s="54">
        <f t="shared" si="10"/>
        <v>0.10233909384388651</v>
      </c>
      <c r="R143" s="55">
        <f t="shared" si="11"/>
        <v>0.19044329577505018</v>
      </c>
      <c r="S143" s="7"/>
    </row>
    <row r="144" spans="1:19" x14ac:dyDescent="0.25">
      <c r="A144" s="44"/>
      <c r="B144" s="45"/>
      <c r="C144" s="46"/>
      <c r="D144" s="47"/>
      <c r="E144" s="48"/>
      <c r="F144" s="49">
        <v>66</v>
      </c>
      <c r="G144" s="50" t="s">
        <v>90</v>
      </c>
      <c r="H144" s="90"/>
      <c r="I144" s="46"/>
      <c r="J144" s="51">
        <v>48.662029000000004</v>
      </c>
      <c r="K144" s="52">
        <v>57.768795000000004</v>
      </c>
      <c r="L144" s="53">
        <f t="shared" si="8"/>
        <v>11.001679712753241</v>
      </c>
      <c r="M144" s="53">
        <v>2.0942014027532423</v>
      </c>
      <c r="N144" s="53">
        <v>3.8178047299999998</v>
      </c>
      <c r="O144" s="53">
        <v>5.0896735799999995</v>
      </c>
      <c r="P144" s="54">
        <f t="shared" si="9"/>
        <v>3.6251429560773117E-2</v>
      </c>
      <c r="Q144" s="54">
        <f t="shared" si="10"/>
        <v>0.10233909384388651</v>
      </c>
      <c r="R144" s="55">
        <f t="shared" si="11"/>
        <v>0.19044329577505018</v>
      </c>
      <c r="S144" s="7"/>
    </row>
    <row r="145" spans="1:19" x14ac:dyDescent="0.25">
      <c r="A145" s="66"/>
      <c r="B145" s="56"/>
      <c r="C145" s="67"/>
      <c r="D145" s="68"/>
      <c r="E145" s="69"/>
      <c r="F145" s="70"/>
      <c r="G145" s="71"/>
      <c r="H145" s="66">
        <v>5</v>
      </c>
      <c r="I145" s="67" t="s">
        <v>260</v>
      </c>
      <c r="J145" s="72">
        <v>48.662029000000004</v>
      </c>
      <c r="K145" s="73">
        <v>57.768795000000004</v>
      </c>
      <c r="L145" s="73">
        <f t="shared" si="8"/>
        <v>11.001679712753241</v>
      </c>
      <c r="M145" s="73">
        <v>2.0942014027532423</v>
      </c>
      <c r="N145" s="73">
        <v>3.8178047299999998</v>
      </c>
      <c r="O145" s="73">
        <v>5.0896735799999995</v>
      </c>
      <c r="P145" s="74">
        <f t="shared" si="9"/>
        <v>3.6251429560773117E-2</v>
      </c>
      <c r="Q145" s="74">
        <f t="shared" si="10"/>
        <v>0.10233909384388651</v>
      </c>
      <c r="R145" s="75">
        <f t="shared" si="11"/>
        <v>0.19044329577505018</v>
      </c>
      <c r="S145" s="7"/>
    </row>
    <row r="146" spans="1:19" ht="25.5" x14ac:dyDescent="0.25">
      <c r="A146" s="44"/>
      <c r="B146" s="45"/>
      <c r="C146" s="46"/>
      <c r="D146" s="47">
        <v>517</v>
      </c>
      <c r="E146" s="48" t="s">
        <v>97</v>
      </c>
      <c r="F146" s="49"/>
      <c r="G146" s="50"/>
      <c r="H146" s="90"/>
      <c r="I146" s="46"/>
      <c r="J146" s="51">
        <v>58.44065599999999</v>
      </c>
      <c r="K146" s="52">
        <v>74.646585000000002</v>
      </c>
      <c r="L146" s="53">
        <f t="shared" si="8"/>
        <v>10.693052316412778</v>
      </c>
      <c r="M146" s="53">
        <v>3.2488863864127779</v>
      </c>
      <c r="N146" s="53">
        <v>3.4736420899999993</v>
      </c>
      <c r="O146" s="53">
        <v>3.9705238400000007</v>
      </c>
      <c r="P146" s="54">
        <f t="shared" si="9"/>
        <v>4.3523576951481138E-2</v>
      </c>
      <c r="Q146" s="54">
        <f t="shared" si="10"/>
        <v>9.0058084725681387E-2</v>
      </c>
      <c r="R146" s="55">
        <f t="shared" si="11"/>
        <v>0.14324904905445812</v>
      </c>
      <c r="S146" s="7"/>
    </row>
    <row r="147" spans="1:19" x14ac:dyDescent="0.25">
      <c r="A147" s="44"/>
      <c r="B147" s="45"/>
      <c r="C147" s="46"/>
      <c r="D147" s="47"/>
      <c r="E147" s="48"/>
      <c r="F147" s="49">
        <v>66</v>
      </c>
      <c r="G147" s="50" t="s">
        <v>90</v>
      </c>
      <c r="H147" s="90"/>
      <c r="I147" s="46"/>
      <c r="J147" s="51">
        <v>58.44065599999999</v>
      </c>
      <c r="K147" s="52">
        <v>74.646585000000002</v>
      </c>
      <c r="L147" s="53">
        <f t="shared" si="8"/>
        <v>10.693052316412778</v>
      </c>
      <c r="M147" s="53">
        <v>3.2488863864127779</v>
      </c>
      <c r="N147" s="53">
        <v>3.4736420899999993</v>
      </c>
      <c r="O147" s="53">
        <v>3.9705238400000007</v>
      </c>
      <c r="P147" s="54">
        <f t="shared" si="9"/>
        <v>4.3523576951481138E-2</v>
      </c>
      <c r="Q147" s="54">
        <f t="shared" si="10"/>
        <v>9.0058084725681387E-2</v>
      </c>
      <c r="R147" s="55">
        <f t="shared" si="11"/>
        <v>0.14324904905445812</v>
      </c>
      <c r="S147" s="7"/>
    </row>
    <row r="148" spans="1:19" x14ac:dyDescent="0.25">
      <c r="A148" s="66"/>
      <c r="B148" s="56"/>
      <c r="C148" s="67"/>
      <c r="D148" s="68"/>
      <c r="E148" s="69"/>
      <c r="F148" s="70"/>
      <c r="G148" s="71"/>
      <c r="H148" s="66">
        <v>12</v>
      </c>
      <c r="I148" s="67" t="s">
        <v>266</v>
      </c>
      <c r="J148" s="72">
        <v>58.44065599999999</v>
      </c>
      <c r="K148" s="73">
        <v>74.646585000000002</v>
      </c>
      <c r="L148" s="73">
        <f t="shared" si="8"/>
        <v>10.693052316412778</v>
      </c>
      <c r="M148" s="73">
        <v>3.2488863864127779</v>
      </c>
      <c r="N148" s="73">
        <v>3.4736420899999993</v>
      </c>
      <c r="O148" s="73">
        <v>3.9705238400000007</v>
      </c>
      <c r="P148" s="74">
        <f t="shared" si="9"/>
        <v>4.3523576951481138E-2</v>
      </c>
      <c r="Q148" s="74">
        <f t="shared" si="10"/>
        <v>9.0058084725681387E-2</v>
      </c>
      <c r="R148" s="75">
        <f t="shared" si="11"/>
        <v>0.14324904905445812</v>
      </c>
      <c r="S148" s="7"/>
    </row>
    <row r="149" spans="1:19" x14ac:dyDescent="0.25">
      <c r="A149" s="44"/>
      <c r="B149" s="45"/>
      <c r="C149" s="46"/>
      <c r="D149" s="47">
        <v>518</v>
      </c>
      <c r="E149" s="48" t="s">
        <v>98</v>
      </c>
      <c r="F149" s="49"/>
      <c r="G149" s="50"/>
      <c r="H149" s="90"/>
      <c r="I149" s="46"/>
      <c r="J149" s="51">
        <v>71.4208</v>
      </c>
      <c r="K149" s="52">
        <v>71.557738999999998</v>
      </c>
      <c r="L149" s="53">
        <f t="shared" si="8"/>
        <v>12.791468588607882</v>
      </c>
      <c r="M149" s="53">
        <v>3.3306264786078827</v>
      </c>
      <c r="N149" s="53">
        <v>3.4620199099999995</v>
      </c>
      <c r="O149" s="53">
        <v>5.9988222000000002</v>
      </c>
      <c r="P149" s="54">
        <f t="shared" si="9"/>
        <v>4.6544601955742101E-2</v>
      </c>
      <c r="Q149" s="54">
        <f t="shared" si="10"/>
        <v>9.4925391488513672E-2</v>
      </c>
      <c r="R149" s="55">
        <f t="shared" si="11"/>
        <v>0.17875730518271243</v>
      </c>
      <c r="S149" s="7"/>
    </row>
    <row r="150" spans="1:19" x14ac:dyDescent="0.25">
      <c r="A150" s="44"/>
      <c r="B150" s="45"/>
      <c r="C150" s="46"/>
      <c r="D150" s="47"/>
      <c r="E150" s="48"/>
      <c r="F150" s="49">
        <v>66</v>
      </c>
      <c r="G150" s="50" t="s">
        <v>90</v>
      </c>
      <c r="H150" s="90"/>
      <c r="I150" s="46"/>
      <c r="J150" s="51">
        <v>71.4208</v>
      </c>
      <c r="K150" s="52">
        <v>71.557738999999998</v>
      </c>
      <c r="L150" s="53">
        <f t="shared" si="8"/>
        <v>12.791468588607882</v>
      </c>
      <c r="M150" s="53">
        <v>3.3306264786078827</v>
      </c>
      <c r="N150" s="53">
        <v>3.4620199099999995</v>
      </c>
      <c r="O150" s="53">
        <v>5.9988222000000002</v>
      </c>
      <c r="P150" s="54">
        <f t="shared" si="9"/>
        <v>4.6544601955742101E-2</v>
      </c>
      <c r="Q150" s="54">
        <f t="shared" si="10"/>
        <v>9.4925391488513672E-2</v>
      </c>
      <c r="R150" s="55">
        <f t="shared" si="11"/>
        <v>0.17875730518271243</v>
      </c>
      <c r="S150" s="7"/>
    </row>
    <row r="151" spans="1:19" x14ac:dyDescent="0.25">
      <c r="A151" s="66"/>
      <c r="B151" s="56"/>
      <c r="C151" s="67"/>
      <c r="D151" s="68"/>
      <c r="E151" s="69"/>
      <c r="F151" s="70"/>
      <c r="G151" s="71"/>
      <c r="H151" s="66">
        <v>15</v>
      </c>
      <c r="I151" s="67" t="s">
        <v>255</v>
      </c>
      <c r="J151" s="72">
        <v>71.4208</v>
      </c>
      <c r="K151" s="73">
        <v>71.557738999999998</v>
      </c>
      <c r="L151" s="73">
        <f t="shared" si="8"/>
        <v>12.791468588607882</v>
      </c>
      <c r="M151" s="73">
        <v>3.3306264786078827</v>
      </c>
      <c r="N151" s="73">
        <v>3.4620199099999995</v>
      </c>
      <c r="O151" s="73">
        <v>5.9988222000000002</v>
      </c>
      <c r="P151" s="74">
        <f t="shared" si="9"/>
        <v>4.6544601955742101E-2</v>
      </c>
      <c r="Q151" s="74">
        <f t="shared" si="10"/>
        <v>9.4925391488513672E-2</v>
      </c>
      <c r="R151" s="75">
        <f t="shared" si="11"/>
        <v>0.17875730518271243</v>
      </c>
      <c r="S151" s="7"/>
    </row>
    <row r="152" spans="1:19" ht="25.5" x14ac:dyDescent="0.25">
      <c r="A152" s="44"/>
      <c r="B152" s="45"/>
      <c r="C152" s="46"/>
      <c r="D152" s="47">
        <v>519</v>
      </c>
      <c r="E152" s="48" t="s">
        <v>99</v>
      </c>
      <c r="F152" s="49"/>
      <c r="G152" s="50"/>
      <c r="H152" s="90"/>
      <c r="I152" s="46"/>
      <c r="J152" s="51">
        <v>55.887766000000006</v>
      </c>
      <c r="K152" s="52">
        <v>64.452097999999992</v>
      </c>
      <c r="L152" s="53">
        <f t="shared" si="8"/>
        <v>13.314511122459381</v>
      </c>
      <c r="M152" s="53">
        <v>3.8123182724593789</v>
      </c>
      <c r="N152" s="53">
        <v>5.1007715800000017</v>
      </c>
      <c r="O152" s="53">
        <v>4.4014212700000002</v>
      </c>
      <c r="P152" s="54">
        <f t="shared" si="9"/>
        <v>5.9149638115106498E-2</v>
      </c>
      <c r="Q152" s="54">
        <f t="shared" si="10"/>
        <v>0.13829014305258738</v>
      </c>
      <c r="R152" s="55">
        <f t="shared" si="11"/>
        <v>0.20657994907255592</v>
      </c>
      <c r="S152" s="7"/>
    </row>
    <row r="153" spans="1:19" x14ac:dyDescent="0.25">
      <c r="A153" s="44"/>
      <c r="B153" s="45"/>
      <c r="C153" s="46"/>
      <c r="D153" s="47"/>
      <c r="E153" s="48"/>
      <c r="F153" s="49">
        <v>66</v>
      </c>
      <c r="G153" s="50" t="s">
        <v>90</v>
      </c>
      <c r="H153" s="90"/>
      <c r="I153" s="46"/>
      <c r="J153" s="51">
        <v>55.887766000000006</v>
      </c>
      <c r="K153" s="52">
        <v>64.452097999999992</v>
      </c>
      <c r="L153" s="53">
        <f t="shared" si="8"/>
        <v>13.314511122459381</v>
      </c>
      <c r="M153" s="53">
        <v>3.8123182724593789</v>
      </c>
      <c r="N153" s="53">
        <v>5.1007715800000017</v>
      </c>
      <c r="O153" s="53">
        <v>4.4014212700000002</v>
      </c>
      <c r="P153" s="54">
        <f t="shared" si="9"/>
        <v>5.9149638115106498E-2</v>
      </c>
      <c r="Q153" s="54">
        <f t="shared" si="10"/>
        <v>0.13829014305258738</v>
      </c>
      <c r="R153" s="55">
        <f t="shared" si="11"/>
        <v>0.20657994907255592</v>
      </c>
      <c r="S153" s="7"/>
    </row>
    <row r="154" spans="1:19" x14ac:dyDescent="0.25">
      <c r="A154" s="66"/>
      <c r="B154" s="56"/>
      <c r="C154" s="67"/>
      <c r="D154" s="68"/>
      <c r="E154" s="69"/>
      <c r="F154" s="70"/>
      <c r="G154" s="71"/>
      <c r="H154" s="66">
        <v>16</v>
      </c>
      <c r="I154" s="67" t="s">
        <v>269</v>
      </c>
      <c r="J154" s="72">
        <v>55.887766000000006</v>
      </c>
      <c r="K154" s="73">
        <v>64.452097999999992</v>
      </c>
      <c r="L154" s="73">
        <f t="shared" si="8"/>
        <v>13.314511122459381</v>
      </c>
      <c r="M154" s="73">
        <v>3.8123182724593789</v>
      </c>
      <c r="N154" s="73">
        <v>5.1007715800000017</v>
      </c>
      <c r="O154" s="73">
        <v>4.4014212700000002</v>
      </c>
      <c r="P154" s="74">
        <f t="shared" si="9"/>
        <v>5.9149638115106498E-2</v>
      </c>
      <c r="Q154" s="74">
        <f t="shared" si="10"/>
        <v>0.13829014305258738</v>
      </c>
      <c r="R154" s="75">
        <f t="shared" si="11"/>
        <v>0.20657994907255592</v>
      </c>
      <c r="S154" s="7"/>
    </row>
    <row r="155" spans="1:19" x14ac:dyDescent="0.25">
      <c r="A155" s="44"/>
      <c r="B155" s="45"/>
      <c r="C155" s="46"/>
      <c r="D155" s="47">
        <v>520</v>
      </c>
      <c r="E155" s="48" t="s">
        <v>100</v>
      </c>
      <c r="F155" s="49"/>
      <c r="G155" s="50"/>
      <c r="H155" s="90"/>
      <c r="I155" s="46"/>
      <c r="J155" s="51">
        <v>120.74197600000002</v>
      </c>
      <c r="K155" s="52">
        <v>133.97961900000001</v>
      </c>
      <c r="L155" s="53">
        <f t="shared" si="8"/>
        <v>17.230670145557859</v>
      </c>
      <c r="M155" s="53">
        <v>5.2791178755578585</v>
      </c>
      <c r="N155" s="53">
        <v>5.8113487000000008</v>
      </c>
      <c r="O155" s="53">
        <v>6.1402035699999988</v>
      </c>
      <c r="P155" s="54">
        <f t="shared" si="9"/>
        <v>3.9402395043068889E-2</v>
      </c>
      <c r="Q155" s="54">
        <f t="shared" si="10"/>
        <v>8.2777266112078265E-2</v>
      </c>
      <c r="R155" s="55">
        <f t="shared" si="11"/>
        <v>0.12860665132625773</v>
      </c>
      <c r="S155" s="7"/>
    </row>
    <row r="156" spans="1:19" x14ac:dyDescent="0.25">
      <c r="A156" s="44"/>
      <c r="B156" s="45"/>
      <c r="C156" s="46"/>
      <c r="D156" s="47"/>
      <c r="E156" s="48"/>
      <c r="F156" s="49">
        <v>66</v>
      </c>
      <c r="G156" s="50" t="s">
        <v>90</v>
      </c>
      <c r="H156" s="90"/>
      <c r="I156" s="46"/>
      <c r="J156" s="51">
        <v>120.74197600000002</v>
      </c>
      <c r="K156" s="52">
        <v>133.97961900000001</v>
      </c>
      <c r="L156" s="53">
        <f t="shared" si="8"/>
        <v>17.230670145557859</v>
      </c>
      <c r="M156" s="53">
        <v>5.2791178755578585</v>
      </c>
      <c r="N156" s="53">
        <v>5.8113487000000008</v>
      </c>
      <c r="O156" s="53">
        <v>6.1402035699999988</v>
      </c>
      <c r="P156" s="54">
        <f t="shared" si="9"/>
        <v>3.9402395043068889E-2</v>
      </c>
      <c r="Q156" s="54">
        <f t="shared" si="10"/>
        <v>8.2777266112078265E-2</v>
      </c>
      <c r="R156" s="55">
        <f t="shared" si="11"/>
        <v>0.12860665132625773</v>
      </c>
      <c r="S156" s="7"/>
    </row>
    <row r="157" spans="1:19" x14ac:dyDescent="0.25">
      <c r="A157" s="66"/>
      <c r="B157" s="56"/>
      <c r="C157" s="67"/>
      <c r="D157" s="68"/>
      <c r="E157" s="69"/>
      <c r="F157" s="70"/>
      <c r="G157" s="71"/>
      <c r="H157" s="66">
        <v>21</v>
      </c>
      <c r="I157" s="67" t="s">
        <v>274</v>
      </c>
      <c r="J157" s="72">
        <v>120.74197600000002</v>
      </c>
      <c r="K157" s="73">
        <v>133.97961900000001</v>
      </c>
      <c r="L157" s="73">
        <f t="shared" si="8"/>
        <v>17.230670145557859</v>
      </c>
      <c r="M157" s="73">
        <v>5.2791178755578585</v>
      </c>
      <c r="N157" s="73">
        <v>5.8113487000000008</v>
      </c>
      <c r="O157" s="73">
        <v>6.1402035699999988</v>
      </c>
      <c r="P157" s="74">
        <f t="shared" si="9"/>
        <v>3.9402395043068889E-2</v>
      </c>
      <c r="Q157" s="74">
        <f t="shared" si="10"/>
        <v>8.2777266112078265E-2</v>
      </c>
      <c r="R157" s="75">
        <f t="shared" si="11"/>
        <v>0.12860665132625773</v>
      </c>
      <c r="S157" s="7"/>
    </row>
    <row r="158" spans="1:19" x14ac:dyDescent="0.25">
      <c r="A158" s="44"/>
      <c r="B158" s="45"/>
      <c r="C158" s="46"/>
      <c r="D158" s="47">
        <v>521</v>
      </c>
      <c r="E158" s="48" t="s">
        <v>101</v>
      </c>
      <c r="F158" s="49"/>
      <c r="G158" s="50"/>
      <c r="H158" s="90"/>
      <c r="I158" s="46"/>
      <c r="J158" s="51">
        <v>68.793936000000002</v>
      </c>
      <c r="K158" s="52">
        <v>84.515835000000024</v>
      </c>
      <c r="L158" s="53">
        <f t="shared" si="8"/>
        <v>18.447101063867148</v>
      </c>
      <c r="M158" s="53">
        <v>5.2394985138671473</v>
      </c>
      <c r="N158" s="53">
        <v>6.8039560699999999</v>
      </c>
      <c r="O158" s="53">
        <v>6.4036464799999999</v>
      </c>
      <c r="P158" s="54">
        <f t="shared" si="9"/>
        <v>6.19942820640315E-2</v>
      </c>
      <c r="Q158" s="54">
        <f t="shared" si="10"/>
        <v>0.14249938587090979</v>
      </c>
      <c r="R158" s="55">
        <f t="shared" si="11"/>
        <v>0.21826798568418737</v>
      </c>
      <c r="S158" s="7"/>
    </row>
    <row r="159" spans="1:19" x14ac:dyDescent="0.25">
      <c r="A159" s="44"/>
      <c r="B159" s="45"/>
      <c r="C159" s="46"/>
      <c r="D159" s="47"/>
      <c r="E159" s="48"/>
      <c r="F159" s="49">
        <v>66</v>
      </c>
      <c r="G159" s="50" t="s">
        <v>90</v>
      </c>
      <c r="H159" s="90"/>
      <c r="I159" s="46"/>
      <c r="J159" s="51">
        <v>68.793936000000002</v>
      </c>
      <c r="K159" s="52">
        <v>84.515835000000024</v>
      </c>
      <c r="L159" s="53">
        <f t="shared" si="8"/>
        <v>18.447101063867148</v>
      </c>
      <c r="M159" s="53">
        <v>5.2394985138671473</v>
      </c>
      <c r="N159" s="53">
        <v>6.8039560699999999</v>
      </c>
      <c r="O159" s="53">
        <v>6.4036464799999999</v>
      </c>
      <c r="P159" s="54">
        <f t="shared" si="9"/>
        <v>6.19942820640315E-2</v>
      </c>
      <c r="Q159" s="54">
        <f t="shared" si="10"/>
        <v>0.14249938587090979</v>
      </c>
      <c r="R159" s="55">
        <f t="shared" si="11"/>
        <v>0.21826798568418737</v>
      </c>
      <c r="S159" s="7"/>
    </row>
    <row r="160" spans="1:19" x14ac:dyDescent="0.25">
      <c r="A160" s="66"/>
      <c r="B160" s="56"/>
      <c r="C160" s="67"/>
      <c r="D160" s="68"/>
      <c r="E160" s="69"/>
      <c r="F160" s="70"/>
      <c r="G160" s="71"/>
      <c r="H160" s="66">
        <v>20</v>
      </c>
      <c r="I160" s="67" t="s">
        <v>273</v>
      </c>
      <c r="J160" s="72">
        <v>68.793936000000002</v>
      </c>
      <c r="K160" s="73">
        <v>84.515835000000024</v>
      </c>
      <c r="L160" s="73">
        <f t="shared" si="8"/>
        <v>18.447101063867148</v>
      </c>
      <c r="M160" s="73">
        <v>5.2394985138671473</v>
      </c>
      <c r="N160" s="73">
        <v>6.8039560699999999</v>
      </c>
      <c r="O160" s="73">
        <v>6.4036464799999999</v>
      </c>
      <c r="P160" s="74">
        <f t="shared" si="9"/>
        <v>6.19942820640315E-2</v>
      </c>
      <c r="Q160" s="74">
        <f t="shared" si="10"/>
        <v>0.14249938587090979</v>
      </c>
      <c r="R160" s="75">
        <f t="shared" si="11"/>
        <v>0.21826798568418737</v>
      </c>
      <c r="S160" s="7"/>
    </row>
    <row r="161" spans="1:19" x14ac:dyDescent="0.25">
      <c r="A161" s="44"/>
      <c r="B161" s="45"/>
      <c r="C161" s="46"/>
      <c r="D161" s="47">
        <v>522</v>
      </c>
      <c r="E161" s="48" t="s">
        <v>102</v>
      </c>
      <c r="F161" s="49"/>
      <c r="G161" s="50"/>
      <c r="H161" s="90"/>
      <c r="I161" s="46"/>
      <c r="J161" s="51">
        <v>43.040734999999998</v>
      </c>
      <c r="K161" s="52">
        <v>43.761554999999994</v>
      </c>
      <c r="L161" s="53">
        <f t="shared" si="8"/>
        <v>8.5800675646719498</v>
      </c>
      <c r="M161" s="53">
        <v>2.4231249546719482</v>
      </c>
      <c r="N161" s="53">
        <v>2.78251567</v>
      </c>
      <c r="O161" s="53">
        <v>3.3744269400000002</v>
      </c>
      <c r="P161" s="54">
        <f t="shared" si="9"/>
        <v>5.5371088954036224E-2</v>
      </c>
      <c r="Q161" s="54">
        <f t="shared" si="10"/>
        <v>0.11895465379765296</v>
      </c>
      <c r="R161" s="55">
        <f t="shared" si="11"/>
        <v>0.1960640467339872</v>
      </c>
      <c r="S161" s="7"/>
    </row>
    <row r="162" spans="1:19" x14ac:dyDescent="0.25">
      <c r="A162" s="44"/>
      <c r="B162" s="45"/>
      <c r="C162" s="46"/>
      <c r="D162" s="47"/>
      <c r="E162" s="48"/>
      <c r="F162" s="49">
        <v>66</v>
      </c>
      <c r="G162" s="50" t="s">
        <v>90</v>
      </c>
      <c r="H162" s="90"/>
      <c r="I162" s="46"/>
      <c r="J162" s="51">
        <v>43.040734999999998</v>
      </c>
      <c r="K162" s="52">
        <v>43.761554999999994</v>
      </c>
      <c r="L162" s="53">
        <f t="shared" si="8"/>
        <v>8.5800675646719498</v>
      </c>
      <c r="M162" s="53">
        <v>2.4231249546719482</v>
      </c>
      <c r="N162" s="53">
        <v>2.78251567</v>
      </c>
      <c r="O162" s="53">
        <v>3.3744269400000002</v>
      </c>
      <c r="P162" s="54">
        <f t="shared" si="9"/>
        <v>5.5371088954036224E-2</v>
      </c>
      <c r="Q162" s="54">
        <f t="shared" si="10"/>
        <v>0.11895465379765296</v>
      </c>
      <c r="R162" s="55">
        <f t="shared" si="11"/>
        <v>0.1960640467339872</v>
      </c>
      <c r="S162" s="7"/>
    </row>
    <row r="163" spans="1:19" x14ac:dyDescent="0.25">
      <c r="A163" s="66"/>
      <c r="B163" s="56"/>
      <c r="C163" s="67"/>
      <c r="D163" s="68"/>
      <c r="E163" s="69"/>
      <c r="F163" s="70"/>
      <c r="G163" s="71"/>
      <c r="H163" s="66">
        <v>6</v>
      </c>
      <c r="I163" s="67" t="s">
        <v>261</v>
      </c>
      <c r="J163" s="72">
        <v>43.040734999999998</v>
      </c>
      <c r="K163" s="73">
        <v>43.761554999999994</v>
      </c>
      <c r="L163" s="73">
        <f t="shared" si="8"/>
        <v>8.5800675646719498</v>
      </c>
      <c r="M163" s="73">
        <v>2.4231249546719482</v>
      </c>
      <c r="N163" s="73">
        <v>2.78251567</v>
      </c>
      <c r="O163" s="73">
        <v>3.3744269400000002</v>
      </c>
      <c r="P163" s="74">
        <f t="shared" si="9"/>
        <v>5.5371088954036224E-2</v>
      </c>
      <c r="Q163" s="74">
        <f t="shared" si="10"/>
        <v>0.11895465379765296</v>
      </c>
      <c r="R163" s="75">
        <f t="shared" si="11"/>
        <v>0.1960640467339872</v>
      </c>
      <c r="S163" s="7"/>
    </row>
    <row r="164" spans="1:19" x14ac:dyDescent="0.25">
      <c r="A164" s="44"/>
      <c r="B164" s="45"/>
      <c r="C164" s="46"/>
      <c r="D164" s="47">
        <v>523</v>
      </c>
      <c r="E164" s="48" t="s">
        <v>103</v>
      </c>
      <c r="F164" s="49"/>
      <c r="G164" s="50"/>
      <c r="H164" s="90"/>
      <c r="I164" s="46"/>
      <c r="J164" s="51">
        <v>88.071166000000005</v>
      </c>
      <c r="K164" s="52">
        <v>103.34299700000003</v>
      </c>
      <c r="L164" s="53">
        <f t="shared" si="8"/>
        <v>13.604160707586832</v>
      </c>
      <c r="M164" s="53">
        <v>3.1157181975868298</v>
      </c>
      <c r="N164" s="53">
        <v>5.4147229500000007</v>
      </c>
      <c r="O164" s="53">
        <v>5.0737195599999998</v>
      </c>
      <c r="P164" s="54">
        <f t="shared" si="9"/>
        <v>3.0149292047208859E-2</v>
      </c>
      <c r="Q164" s="54">
        <f t="shared" si="10"/>
        <v>8.2544936717742268E-2</v>
      </c>
      <c r="R164" s="55">
        <f t="shared" si="11"/>
        <v>0.13164085716990412</v>
      </c>
      <c r="S164" s="7"/>
    </row>
    <row r="165" spans="1:19" x14ac:dyDescent="0.25">
      <c r="A165" s="44"/>
      <c r="B165" s="45"/>
      <c r="C165" s="46"/>
      <c r="D165" s="47"/>
      <c r="E165" s="48"/>
      <c r="F165" s="49">
        <v>66</v>
      </c>
      <c r="G165" s="50" t="s">
        <v>90</v>
      </c>
      <c r="H165" s="90"/>
      <c r="I165" s="46"/>
      <c r="J165" s="51">
        <v>88.071166000000005</v>
      </c>
      <c r="K165" s="52">
        <v>103.34299700000003</v>
      </c>
      <c r="L165" s="53">
        <f t="shared" si="8"/>
        <v>13.604160707586832</v>
      </c>
      <c r="M165" s="53">
        <v>3.1157181975868298</v>
      </c>
      <c r="N165" s="53">
        <v>5.4147229500000007</v>
      </c>
      <c r="O165" s="53">
        <v>5.0737195599999998</v>
      </c>
      <c r="P165" s="54">
        <f t="shared" si="9"/>
        <v>3.0149292047208859E-2</v>
      </c>
      <c r="Q165" s="54">
        <f t="shared" si="10"/>
        <v>8.2544936717742268E-2</v>
      </c>
      <c r="R165" s="55">
        <f t="shared" si="11"/>
        <v>0.13164085716990412</v>
      </c>
      <c r="S165" s="7"/>
    </row>
    <row r="166" spans="1:19" x14ac:dyDescent="0.25">
      <c r="A166" s="66"/>
      <c r="B166" s="56"/>
      <c r="C166" s="67"/>
      <c r="D166" s="68"/>
      <c r="E166" s="69"/>
      <c r="F166" s="70"/>
      <c r="G166" s="71"/>
      <c r="H166" s="66">
        <v>14</v>
      </c>
      <c r="I166" s="67" t="s">
        <v>268</v>
      </c>
      <c r="J166" s="72">
        <v>88.071166000000005</v>
      </c>
      <c r="K166" s="73">
        <v>103.34299700000003</v>
      </c>
      <c r="L166" s="73">
        <f t="shared" si="8"/>
        <v>13.604160707586832</v>
      </c>
      <c r="M166" s="73">
        <v>3.1157181975868298</v>
      </c>
      <c r="N166" s="73">
        <v>5.4147229500000007</v>
      </c>
      <c r="O166" s="73">
        <v>5.0737195599999998</v>
      </c>
      <c r="P166" s="74">
        <f t="shared" si="9"/>
        <v>3.0149292047208859E-2</v>
      </c>
      <c r="Q166" s="74">
        <f t="shared" si="10"/>
        <v>8.2544936717742268E-2</v>
      </c>
      <c r="R166" s="75">
        <f t="shared" si="11"/>
        <v>0.13164085716990412</v>
      </c>
      <c r="S166" s="7"/>
    </row>
    <row r="167" spans="1:19" ht="25.5" x14ac:dyDescent="0.25">
      <c r="A167" s="44"/>
      <c r="B167" s="45"/>
      <c r="C167" s="46"/>
      <c r="D167" s="47">
        <v>524</v>
      </c>
      <c r="E167" s="48" t="s">
        <v>104</v>
      </c>
      <c r="F167" s="49"/>
      <c r="G167" s="50"/>
      <c r="H167" s="90"/>
      <c r="I167" s="46"/>
      <c r="J167" s="51">
        <v>116.92862400000001</v>
      </c>
      <c r="K167" s="52">
        <v>128.22513400000003</v>
      </c>
      <c r="L167" s="53">
        <f t="shared" si="8"/>
        <v>19.497318480701264</v>
      </c>
      <c r="M167" s="53">
        <v>6.6241166807012632</v>
      </c>
      <c r="N167" s="53">
        <v>6.8841582800000003</v>
      </c>
      <c r="O167" s="53">
        <v>5.9890435200000001</v>
      </c>
      <c r="P167" s="54">
        <f t="shared" si="9"/>
        <v>5.1660048806821776E-2</v>
      </c>
      <c r="Q167" s="54">
        <f t="shared" si="10"/>
        <v>0.10534810562725762</v>
      </c>
      <c r="R167" s="55">
        <f t="shared" si="11"/>
        <v>0.15205535664093173</v>
      </c>
      <c r="S167" s="7"/>
    </row>
    <row r="168" spans="1:19" x14ac:dyDescent="0.25">
      <c r="A168" s="44"/>
      <c r="B168" s="45"/>
      <c r="C168" s="46"/>
      <c r="D168" s="47"/>
      <c r="E168" s="48"/>
      <c r="F168" s="49">
        <v>66</v>
      </c>
      <c r="G168" s="50" t="s">
        <v>90</v>
      </c>
      <c r="H168" s="90"/>
      <c r="I168" s="46"/>
      <c r="J168" s="51">
        <v>116.92862400000001</v>
      </c>
      <c r="K168" s="52">
        <v>128.22513400000003</v>
      </c>
      <c r="L168" s="53">
        <f t="shared" si="8"/>
        <v>19.497318480701264</v>
      </c>
      <c r="M168" s="53">
        <v>6.6241166807012632</v>
      </c>
      <c r="N168" s="53">
        <v>6.8841582800000003</v>
      </c>
      <c r="O168" s="53">
        <v>5.9890435200000001</v>
      </c>
      <c r="P168" s="54">
        <f t="shared" si="9"/>
        <v>5.1660048806821776E-2</v>
      </c>
      <c r="Q168" s="54">
        <f t="shared" si="10"/>
        <v>0.10534810562725762</v>
      </c>
      <c r="R168" s="55">
        <f t="shared" si="11"/>
        <v>0.15205535664093173</v>
      </c>
      <c r="S168" s="7"/>
    </row>
    <row r="169" spans="1:19" x14ac:dyDescent="0.25">
      <c r="A169" s="66"/>
      <c r="B169" s="56"/>
      <c r="C169" s="67"/>
      <c r="D169" s="68"/>
      <c r="E169" s="69"/>
      <c r="F169" s="70"/>
      <c r="G169" s="71"/>
      <c r="H169" s="66">
        <v>15</v>
      </c>
      <c r="I169" s="67" t="s">
        <v>255</v>
      </c>
      <c r="J169" s="72">
        <v>116.92862400000001</v>
      </c>
      <c r="K169" s="73">
        <v>128.22513400000003</v>
      </c>
      <c r="L169" s="73">
        <f t="shared" si="8"/>
        <v>19.497318480701264</v>
      </c>
      <c r="M169" s="73">
        <v>6.6241166807012632</v>
      </c>
      <c r="N169" s="73">
        <v>6.8841582800000003</v>
      </c>
      <c r="O169" s="73">
        <v>5.9890435200000001</v>
      </c>
      <c r="P169" s="74">
        <f t="shared" si="9"/>
        <v>5.1660048806821776E-2</v>
      </c>
      <c r="Q169" s="74">
        <f t="shared" si="10"/>
        <v>0.10534810562725762</v>
      </c>
      <c r="R169" s="75">
        <f t="shared" si="11"/>
        <v>0.15205535664093173</v>
      </c>
      <c r="S169" s="7"/>
    </row>
    <row r="170" spans="1:19" ht="25.5" x14ac:dyDescent="0.25">
      <c r="A170" s="44"/>
      <c r="B170" s="45"/>
      <c r="C170" s="46"/>
      <c r="D170" s="47">
        <v>525</v>
      </c>
      <c r="E170" s="48" t="s">
        <v>105</v>
      </c>
      <c r="F170" s="49"/>
      <c r="G170" s="50"/>
      <c r="H170" s="90"/>
      <c r="I170" s="46"/>
      <c r="J170" s="51">
        <v>45.52950899999999</v>
      </c>
      <c r="K170" s="52">
        <v>47.248794999999994</v>
      </c>
      <c r="L170" s="53">
        <f t="shared" si="8"/>
        <v>12.49248088947882</v>
      </c>
      <c r="M170" s="53">
        <v>7.59643675947882</v>
      </c>
      <c r="N170" s="53">
        <v>2.1719392800000001</v>
      </c>
      <c r="O170" s="53">
        <v>2.7241048500000007</v>
      </c>
      <c r="P170" s="54">
        <f t="shared" si="9"/>
        <v>0.1607752485429273</v>
      </c>
      <c r="Q170" s="54">
        <f t="shared" si="10"/>
        <v>0.2067433897410256</v>
      </c>
      <c r="R170" s="55">
        <f t="shared" si="11"/>
        <v>0.26439787278128091</v>
      </c>
      <c r="S170" s="7"/>
    </row>
    <row r="171" spans="1:19" x14ac:dyDescent="0.25">
      <c r="A171" s="44"/>
      <c r="B171" s="45"/>
      <c r="C171" s="46"/>
      <c r="D171" s="47"/>
      <c r="E171" s="48"/>
      <c r="F171" s="49">
        <v>66</v>
      </c>
      <c r="G171" s="50" t="s">
        <v>90</v>
      </c>
      <c r="H171" s="90"/>
      <c r="I171" s="46"/>
      <c r="J171" s="51">
        <v>45.52950899999999</v>
      </c>
      <c r="K171" s="52">
        <v>47.248794999999994</v>
      </c>
      <c r="L171" s="53">
        <f t="shared" si="8"/>
        <v>12.49248088947882</v>
      </c>
      <c r="M171" s="53">
        <v>7.59643675947882</v>
      </c>
      <c r="N171" s="53">
        <v>2.1719392800000001</v>
      </c>
      <c r="O171" s="53">
        <v>2.7241048500000007</v>
      </c>
      <c r="P171" s="54">
        <f t="shared" si="9"/>
        <v>0.1607752485429273</v>
      </c>
      <c r="Q171" s="54">
        <f t="shared" si="10"/>
        <v>0.2067433897410256</v>
      </c>
      <c r="R171" s="55">
        <f t="shared" si="11"/>
        <v>0.26439787278128091</v>
      </c>
      <c r="S171" s="7"/>
    </row>
    <row r="172" spans="1:19" x14ac:dyDescent="0.25">
      <c r="A172" s="66"/>
      <c r="B172" s="56"/>
      <c r="C172" s="67"/>
      <c r="D172" s="68"/>
      <c r="E172" s="69"/>
      <c r="F172" s="70"/>
      <c r="G172" s="71"/>
      <c r="H172" s="66">
        <v>10</v>
      </c>
      <c r="I172" s="67" t="s">
        <v>264</v>
      </c>
      <c r="J172" s="72">
        <v>45.52950899999999</v>
      </c>
      <c r="K172" s="73">
        <v>47.248794999999994</v>
      </c>
      <c r="L172" s="73">
        <f t="shared" si="8"/>
        <v>12.49248088947882</v>
      </c>
      <c r="M172" s="73">
        <v>7.59643675947882</v>
      </c>
      <c r="N172" s="73">
        <v>2.1719392800000001</v>
      </c>
      <c r="O172" s="73">
        <v>2.7241048500000007</v>
      </c>
      <c r="P172" s="74">
        <f t="shared" si="9"/>
        <v>0.1607752485429273</v>
      </c>
      <c r="Q172" s="74">
        <f t="shared" si="10"/>
        <v>0.2067433897410256</v>
      </c>
      <c r="R172" s="75">
        <f t="shared" si="11"/>
        <v>0.26439787278128091</v>
      </c>
      <c r="S172" s="7"/>
    </row>
    <row r="173" spans="1:19" ht="25.5" x14ac:dyDescent="0.25">
      <c r="A173" s="44"/>
      <c r="B173" s="45"/>
      <c r="C173" s="46"/>
      <c r="D173" s="47">
        <v>526</v>
      </c>
      <c r="E173" s="48" t="s">
        <v>106</v>
      </c>
      <c r="F173" s="49"/>
      <c r="G173" s="50"/>
      <c r="H173" s="90"/>
      <c r="I173" s="46"/>
      <c r="J173" s="51">
        <v>44.423856999999991</v>
      </c>
      <c r="K173" s="52">
        <v>45.601808999999982</v>
      </c>
      <c r="L173" s="53">
        <f t="shared" si="8"/>
        <v>5.2206379882524478</v>
      </c>
      <c r="M173" s="53">
        <v>1.5233396682524472</v>
      </c>
      <c r="N173" s="53">
        <v>1.6063152600000006</v>
      </c>
      <c r="O173" s="53">
        <v>2.0909830600000001</v>
      </c>
      <c r="P173" s="54">
        <f t="shared" si="9"/>
        <v>3.3405246450912675E-2</v>
      </c>
      <c r="Q173" s="54">
        <f t="shared" si="10"/>
        <v>6.8630060887550512E-2</v>
      </c>
      <c r="R173" s="55">
        <f t="shared" si="11"/>
        <v>0.1144831335145597</v>
      </c>
      <c r="S173" s="7"/>
    </row>
    <row r="174" spans="1:19" x14ac:dyDescent="0.25">
      <c r="A174" s="44"/>
      <c r="B174" s="45"/>
      <c r="C174" s="46"/>
      <c r="D174" s="47"/>
      <c r="E174" s="48"/>
      <c r="F174" s="49">
        <v>66</v>
      </c>
      <c r="G174" s="50" t="s">
        <v>90</v>
      </c>
      <c r="H174" s="90"/>
      <c r="I174" s="46"/>
      <c r="J174" s="51">
        <v>44.423856999999991</v>
      </c>
      <c r="K174" s="52">
        <v>45.601808999999982</v>
      </c>
      <c r="L174" s="53">
        <f t="shared" si="8"/>
        <v>5.2206379882524478</v>
      </c>
      <c r="M174" s="53">
        <v>1.5233396682524472</v>
      </c>
      <c r="N174" s="53">
        <v>1.6063152600000006</v>
      </c>
      <c r="O174" s="53">
        <v>2.0909830600000001</v>
      </c>
      <c r="P174" s="54">
        <f t="shared" si="9"/>
        <v>3.3405246450912675E-2</v>
      </c>
      <c r="Q174" s="54">
        <f t="shared" si="10"/>
        <v>6.8630060887550512E-2</v>
      </c>
      <c r="R174" s="55">
        <f t="shared" si="11"/>
        <v>0.1144831335145597</v>
      </c>
      <c r="S174" s="7"/>
    </row>
    <row r="175" spans="1:19" x14ac:dyDescent="0.25">
      <c r="A175" s="66"/>
      <c r="B175" s="56"/>
      <c r="C175" s="67"/>
      <c r="D175" s="68"/>
      <c r="E175" s="69"/>
      <c r="F175" s="70"/>
      <c r="G175" s="71"/>
      <c r="H175" s="66">
        <v>10</v>
      </c>
      <c r="I175" s="67" t="s">
        <v>264</v>
      </c>
      <c r="J175" s="72">
        <v>44.423856999999991</v>
      </c>
      <c r="K175" s="73">
        <v>45.601808999999982</v>
      </c>
      <c r="L175" s="73">
        <f t="shared" si="8"/>
        <v>5.2206379882524478</v>
      </c>
      <c r="M175" s="73">
        <v>1.5233396682524472</v>
      </c>
      <c r="N175" s="73">
        <v>1.6063152600000006</v>
      </c>
      <c r="O175" s="73">
        <v>2.0909830600000001</v>
      </c>
      <c r="P175" s="74">
        <f t="shared" si="9"/>
        <v>3.3405246450912675E-2</v>
      </c>
      <c r="Q175" s="74">
        <f t="shared" si="10"/>
        <v>6.8630060887550512E-2</v>
      </c>
      <c r="R175" s="75">
        <f t="shared" si="11"/>
        <v>0.1144831335145597</v>
      </c>
      <c r="S175" s="7"/>
    </row>
    <row r="176" spans="1:19" ht="25.5" x14ac:dyDescent="0.25">
      <c r="A176" s="44"/>
      <c r="B176" s="45"/>
      <c r="C176" s="46"/>
      <c r="D176" s="47">
        <v>527</v>
      </c>
      <c r="E176" s="48" t="s">
        <v>107</v>
      </c>
      <c r="F176" s="49"/>
      <c r="G176" s="50"/>
      <c r="H176" s="90"/>
      <c r="I176" s="46"/>
      <c r="J176" s="51">
        <v>41.11613599999999</v>
      </c>
      <c r="K176" s="52">
        <v>66.529108999999991</v>
      </c>
      <c r="L176" s="53">
        <f t="shared" si="8"/>
        <v>7.2873297373182</v>
      </c>
      <c r="M176" s="53">
        <v>2.4621128873181988</v>
      </c>
      <c r="N176" s="53">
        <v>2.3044072300000003</v>
      </c>
      <c r="O176" s="53">
        <v>2.5208096200000005</v>
      </c>
      <c r="P176" s="54">
        <f t="shared" si="9"/>
        <v>3.7008054434010215E-2</v>
      </c>
      <c r="Q176" s="54">
        <f t="shared" si="10"/>
        <v>7.1645632851000604E-2</v>
      </c>
      <c r="R176" s="55">
        <f t="shared" si="11"/>
        <v>0.109535958723244</v>
      </c>
      <c r="S176" s="7"/>
    </row>
    <row r="177" spans="1:19" x14ac:dyDescent="0.25">
      <c r="A177" s="44"/>
      <c r="B177" s="45"/>
      <c r="C177" s="46"/>
      <c r="D177" s="47"/>
      <c r="E177" s="48"/>
      <c r="F177" s="49">
        <v>66</v>
      </c>
      <c r="G177" s="50" t="s">
        <v>90</v>
      </c>
      <c r="H177" s="90"/>
      <c r="I177" s="46"/>
      <c r="J177" s="51">
        <v>41.11613599999999</v>
      </c>
      <c r="K177" s="52">
        <v>66.529108999999991</v>
      </c>
      <c r="L177" s="53">
        <f t="shared" si="8"/>
        <v>7.2873297373182</v>
      </c>
      <c r="M177" s="53">
        <v>2.4621128873181988</v>
      </c>
      <c r="N177" s="53">
        <v>2.3044072300000003</v>
      </c>
      <c r="O177" s="53">
        <v>2.5208096200000005</v>
      </c>
      <c r="P177" s="54">
        <f t="shared" si="9"/>
        <v>3.7008054434010215E-2</v>
      </c>
      <c r="Q177" s="54">
        <f t="shared" si="10"/>
        <v>7.1645632851000604E-2</v>
      </c>
      <c r="R177" s="55">
        <f t="shared" si="11"/>
        <v>0.109535958723244</v>
      </c>
      <c r="S177" s="7"/>
    </row>
    <row r="178" spans="1:19" x14ac:dyDescent="0.25">
      <c r="A178" s="66"/>
      <c r="B178" s="56"/>
      <c r="C178" s="67"/>
      <c r="D178" s="68"/>
      <c r="E178" s="69"/>
      <c r="F178" s="70"/>
      <c r="G178" s="71"/>
      <c r="H178" s="66">
        <v>19</v>
      </c>
      <c r="I178" s="67" t="s">
        <v>272</v>
      </c>
      <c r="J178" s="72">
        <v>41.11613599999999</v>
      </c>
      <c r="K178" s="73">
        <v>66.529108999999991</v>
      </c>
      <c r="L178" s="73">
        <f t="shared" si="8"/>
        <v>7.2873297373182</v>
      </c>
      <c r="M178" s="73">
        <v>2.4621128873181988</v>
      </c>
      <c r="N178" s="73">
        <v>2.3044072300000003</v>
      </c>
      <c r="O178" s="73">
        <v>2.5208096200000005</v>
      </c>
      <c r="P178" s="74">
        <f t="shared" si="9"/>
        <v>3.7008054434010215E-2</v>
      </c>
      <c r="Q178" s="74">
        <f t="shared" si="10"/>
        <v>7.1645632851000604E-2</v>
      </c>
      <c r="R178" s="75">
        <f t="shared" si="11"/>
        <v>0.109535958723244</v>
      </c>
      <c r="S178" s="7"/>
    </row>
    <row r="179" spans="1:19" ht="25.5" x14ac:dyDescent="0.25">
      <c r="A179" s="44"/>
      <c r="B179" s="45"/>
      <c r="C179" s="46"/>
      <c r="D179" s="47">
        <v>528</v>
      </c>
      <c r="E179" s="48" t="s">
        <v>108</v>
      </c>
      <c r="F179" s="49"/>
      <c r="G179" s="50"/>
      <c r="H179" s="90"/>
      <c r="I179" s="46"/>
      <c r="J179" s="51">
        <v>68.714286000000001</v>
      </c>
      <c r="K179" s="52">
        <v>68.705933999999999</v>
      </c>
      <c r="L179" s="53">
        <f t="shared" si="8"/>
        <v>8.8171144787470617</v>
      </c>
      <c r="M179" s="53">
        <v>2.5181644887470611</v>
      </c>
      <c r="N179" s="53">
        <v>2.8395458199999997</v>
      </c>
      <c r="O179" s="53">
        <v>3.45940417</v>
      </c>
      <c r="P179" s="54">
        <f t="shared" si="9"/>
        <v>3.6651339151390634E-2</v>
      </c>
      <c r="Q179" s="54">
        <f t="shared" si="10"/>
        <v>7.7980314025671502E-2</v>
      </c>
      <c r="R179" s="55">
        <f t="shared" si="11"/>
        <v>0.12833119303417173</v>
      </c>
      <c r="S179" s="7"/>
    </row>
    <row r="180" spans="1:19" x14ac:dyDescent="0.25">
      <c r="A180" s="44"/>
      <c r="B180" s="45"/>
      <c r="C180" s="46"/>
      <c r="D180" s="47"/>
      <c r="E180" s="48"/>
      <c r="F180" s="49">
        <v>66</v>
      </c>
      <c r="G180" s="50" t="s">
        <v>90</v>
      </c>
      <c r="H180" s="90"/>
      <c r="I180" s="46"/>
      <c r="J180" s="51">
        <v>68.714286000000001</v>
      </c>
      <c r="K180" s="52">
        <v>68.705933999999999</v>
      </c>
      <c r="L180" s="53">
        <f t="shared" si="8"/>
        <v>8.8171144787470617</v>
      </c>
      <c r="M180" s="53">
        <v>2.5181644887470611</v>
      </c>
      <c r="N180" s="53">
        <v>2.8395458199999997</v>
      </c>
      <c r="O180" s="53">
        <v>3.45940417</v>
      </c>
      <c r="P180" s="54">
        <f t="shared" si="9"/>
        <v>3.6651339151390634E-2</v>
      </c>
      <c r="Q180" s="54">
        <f t="shared" si="10"/>
        <v>7.7980314025671502E-2</v>
      </c>
      <c r="R180" s="55">
        <f t="shared" si="11"/>
        <v>0.12833119303417173</v>
      </c>
      <c r="S180" s="7"/>
    </row>
    <row r="181" spans="1:19" x14ac:dyDescent="0.25">
      <c r="A181" s="66"/>
      <c r="B181" s="56"/>
      <c r="C181" s="67"/>
      <c r="D181" s="68"/>
      <c r="E181" s="69"/>
      <c r="F181" s="70"/>
      <c r="G181" s="71"/>
      <c r="H181" s="66">
        <v>15</v>
      </c>
      <c r="I181" s="67" t="s">
        <v>255</v>
      </c>
      <c r="J181" s="72">
        <v>68.714286000000001</v>
      </c>
      <c r="K181" s="73">
        <v>68.705933999999999</v>
      </c>
      <c r="L181" s="73">
        <f t="shared" si="8"/>
        <v>8.8171144787470617</v>
      </c>
      <c r="M181" s="73">
        <v>2.5181644887470611</v>
      </c>
      <c r="N181" s="73">
        <v>2.8395458199999997</v>
      </c>
      <c r="O181" s="73">
        <v>3.45940417</v>
      </c>
      <c r="P181" s="74">
        <f t="shared" si="9"/>
        <v>3.6651339151390634E-2</v>
      </c>
      <c r="Q181" s="74">
        <f t="shared" si="10"/>
        <v>7.7980314025671502E-2</v>
      </c>
      <c r="R181" s="75">
        <f t="shared" si="11"/>
        <v>0.12833119303417173</v>
      </c>
      <c r="S181" s="7"/>
    </row>
    <row r="182" spans="1:19" x14ac:dyDescent="0.25">
      <c r="A182" s="44"/>
      <c r="B182" s="45"/>
      <c r="C182" s="46"/>
      <c r="D182" s="47">
        <v>529</v>
      </c>
      <c r="E182" s="48" t="s">
        <v>109</v>
      </c>
      <c r="F182" s="49"/>
      <c r="G182" s="50"/>
      <c r="H182" s="90"/>
      <c r="I182" s="46"/>
      <c r="J182" s="51">
        <v>76.415936999999985</v>
      </c>
      <c r="K182" s="52">
        <v>76.365192999999991</v>
      </c>
      <c r="L182" s="53">
        <f t="shared" si="8"/>
        <v>10.972842988682491</v>
      </c>
      <c r="M182" s="53">
        <v>3.2768924686824903</v>
      </c>
      <c r="N182" s="53">
        <v>3.2752049400000001</v>
      </c>
      <c r="O182" s="53">
        <v>4.4207455799999993</v>
      </c>
      <c r="P182" s="54">
        <f t="shared" si="9"/>
        <v>4.2910812373413244E-2</v>
      </c>
      <c r="Q182" s="54">
        <f t="shared" si="10"/>
        <v>8.5799526607396787E-2</v>
      </c>
      <c r="R182" s="55">
        <f t="shared" si="11"/>
        <v>0.1436890624853458</v>
      </c>
      <c r="S182" s="7"/>
    </row>
    <row r="183" spans="1:19" x14ac:dyDescent="0.25">
      <c r="A183" s="44"/>
      <c r="B183" s="45"/>
      <c r="C183" s="46"/>
      <c r="D183" s="47"/>
      <c r="E183" s="48"/>
      <c r="F183" s="49">
        <v>66</v>
      </c>
      <c r="G183" s="50" t="s">
        <v>90</v>
      </c>
      <c r="H183" s="90"/>
      <c r="I183" s="46"/>
      <c r="J183" s="51">
        <v>76.415936999999985</v>
      </c>
      <c r="K183" s="52">
        <v>76.365192999999991</v>
      </c>
      <c r="L183" s="53">
        <f t="shared" si="8"/>
        <v>10.972842988682491</v>
      </c>
      <c r="M183" s="53">
        <v>3.2768924686824903</v>
      </c>
      <c r="N183" s="53">
        <v>3.2752049400000001</v>
      </c>
      <c r="O183" s="53">
        <v>4.4207455799999993</v>
      </c>
      <c r="P183" s="54">
        <f t="shared" si="9"/>
        <v>4.2910812373413244E-2</v>
      </c>
      <c r="Q183" s="54">
        <f t="shared" si="10"/>
        <v>8.5799526607396787E-2</v>
      </c>
      <c r="R183" s="55">
        <f t="shared" si="11"/>
        <v>0.1436890624853458</v>
      </c>
      <c r="S183" s="7"/>
    </row>
    <row r="184" spans="1:19" x14ac:dyDescent="0.25">
      <c r="A184" s="66"/>
      <c r="B184" s="56"/>
      <c r="C184" s="67"/>
      <c r="D184" s="68"/>
      <c r="E184" s="69"/>
      <c r="F184" s="70"/>
      <c r="G184" s="71"/>
      <c r="H184" s="66">
        <v>7</v>
      </c>
      <c r="I184" s="67" t="s">
        <v>279</v>
      </c>
      <c r="J184" s="72">
        <v>75.435936999999981</v>
      </c>
      <c r="K184" s="73">
        <v>75.385192999999987</v>
      </c>
      <c r="L184" s="73">
        <f t="shared" si="8"/>
        <v>10.732844107110109</v>
      </c>
      <c r="M184" s="73">
        <v>3.1968929771101102</v>
      </c>
      <c r="N184" s="73">
        <v>3.1952052800000001</v>
      </c>
      <c r="O184" s="73">
        <v>4.3407458499999994</v>
      </c>
      <c r="P184" s="74">
        <f t="shared" si="9"/>
        <v>4.2407439045889436E-2</v>
      </c>
      <c r="Q184" s="74">
        <f t="shared" si="10"/>
        <v>8.4792490444510912E-2</v>
      </c>
      <c r="R184" s="75">
        <f t="shared" si="11"/>
        <v>0.14237337174569695</v>
      </c>
      <c r="S184" s="7"/>
    </row>
    <row r="185" spans="1:19" x14ac:dyDescent="0.25">
      <c r="A185" s="66"/>
      <c r="B185" s="56"/>
      <c r="C185" s="67"/>
      <c r="D185" s="68"/>
      <c r="E185" s="69"/>
      <c r="F185" s="70"/>
      <c r="G185" s="71"/>
      <c r="H185" s="66">
        <v>15</v>
      </c>
      <c r="I185" s="67" t="s">
        <v>255</v>
      </c>
      <c r="J185" s="72">
        <v>0.98</v>
      </c>
      <c r="K185" s="73">
        <v>0.98</v>
      </c>
      <c r="L185" s="73">
        <f t="shared" si="8"/>
        <v>0.23999888157238006</v>
      </c>
      <c r="M185" s="73">
        <v>7.9999491572380066E-2</v>
      </c>
      <c r="N185" s="73">
        <v>7.999966E-2</v>
      </c>
      <c r="O185" s="73">
        <v>7.9999729999999991E-2</v>
      </c>
      <c r="P185" s="74">
        <f t="shared" si="9"/>
        <v>8.1632134257530686E-2</v>
      </c>
      <c r="Q185" s="74">
        <f t="shared" si="10"/>
        <v>0.16326444037997967</v>
      </c>
      <c r="R185" s="75">
        <f t="shared" si="11"/>
        <v>0.24489681793100007</v>
      </c>
      <c r="S185" s="7"/>
    </row>
    <row r="186" spans="1:19" ht="25.5" x14ac:dyDescent="0.25">
      <c r="A186" s="44"/>
      <c r="B186" s="45"/>
      <c r="C186" s="46"/>
      <c r="D186" s="47">
        <v>530</v>
      </c>
      <c r="E186" s="48" t="s">
        <v>110</v>
      </c>
      <c r="F186" s="49"/>
      <c r="G186" s="50"/>
      <c r="H186" s="90"/>
      <c r="I186" s="46"/>
      <c r="J186" s="51">
        <v>69.81294299999999</v>
      </c>
      <c r="K186" s="52">
        <v>75.416894000000013</v>
      </c>
      <c r="L186" s="53">
        <f t="shared" si="8"/>
        <v>10.57822034698242</v>
      </c>
      <c r="M186" s="53">
        <v>3.18072336698242</v>
      </c>
      <c r="N186" s="53">
        <v>4.565397270000001</v>
      </c>
      <c r="O186" s="53">
        <v>2.8320997099999992</v>
      </c>
      <c r="P186" s="54">
        <f t="shared" si="9"/>
        <v>4.2175210331287571E-2</v>
      </c>
      <c r="Q186" s="54">
        <f t="shared" si="10"/>
        <v>0.10271068226414123</v>
      </c>
      <c r="R186" s="55">
        <f t="shared" si="11"/>
        <v>0.14026327240395789</v>
      </c>
      <c r="S186" s="7"/>
    </row>
    <row r="187" spans="1:19" x14ac:dyDescent="0.25">
      <c r="A187" s="44"/>
      <c r="B187" s="45"/>
      <c r="C187" s="46"/>
      <c r="D187" s="47"/>
      <c r="E187" s="48"/>
      <c r="F187" s="49">
        <v>66</v>
      </c>
      <c r="G187" s="50" t="s">
        <v>90</v>
      </c>
      <c r="H187" s="90"/>
      <c r="I187" s="46"/>
      <c r="J187" s="51">
        <v>69.81294299999999</v>
      </c>
      <c r="K187" s="52">
        <v>75.416894000000013</v>
      </c>
      <c r="L187" s="53">
        <f t="shared" si="8"/>
        <v>10.57822034698242</v>
      </c>
      <c r="M187" s="53">
        <v>3.18072336698242</v>
      </c>
      <c r="N187" s="53">
        <v>4.565397270000001</v>
      </c>
      <c r="O187" s="53">
        <v>2.8320997099999992</v>
      </c>
      <c r="P187" s="54">
        <f t="shared" si="9"/>
        <v>4.2175210331287571E-2</v>
      </c>
      <c r="Q187" s="54">
        <f t="shared" si="10"/>
        <v>0.10271068226414123</v>
      </c>
      <c r="R187" s="55">
        <f t="shared" si="11"/>
        <v>0.14026327240395789</v>
      </c>
      <c r="S187" s="7"/>
    </row>
    <row r="188" spans="1:19" x14ac:dyDescent="0.25">
      <c r="A188" s="66"/>
      <c r="B188" s="56"/>
      <c r="C188" s="67"/>
      <c r="D188" s="68"/>
      <c r="E188" s="69"/>
      <c r="F188" s="70"/>
      <c r="G188" s="71"/>
      <c r="H188" s="66">
        <v>15</v>
      </c>
      <c r="I188" s="67" t="s">
        <v>255</v>
      </c>
      <c r="J188" s="72">
        <v>69.81294299999999</v>
      </c>
      <c r="K188" s="73">
        <v>75.416894000000013</v>
      </c>
      <c r="L188" s="73">
        <f t="shared" si="8"/>
        <v>10.57822034698242</v>
      </c>
      <c r="M188" s="73">
        <v>3.18072336698242</v>
      </c>
      <c r="N188" s="73">
        <v>4.565397270000001</v>
      </c>
      <c r="O188" s="73">
        <v>2.8320997099999992</v>
      </c>
      <c r="P188" s="74">
        <f t="shared" si="9"/>
        <v>4.2175210331287571E-2</v>
      </c>
      <c r="Q188" s="74">
        <f t="shared" si="10"/>
        <v>0.10271068226414123</v>
      </c>
      <c r="R188" s="75">
        <f t="shared" si="11"/>
        <v>0.14026327240395789</v>
      </c>
      <c r="S188" s="7"/>
    </row>
    <row r="189" spans="1:19" ht="25.5" x14ac:dyDescent="0.25">
      <c r="A189" s="44"/>
      <c r="B189" s="45"/>
      <c r="C189" s="46"/>
      <c r="D189" s="47">
        <v>531</v>
      </c>
      <c r="E189" s="48" t="s">
        <v>111</v>
      </c>
      <c r="F189" s="49"/>
      <c r="G189" s="50"/>
      <c r="H189" s="90"/>
      <c r="I189" s="46"/>
      <c r="J189" s="51">
        <v>44.53315700000001</v>
      </c>
      <c r="K189" s="52">
        <v>48.185708999999996</v>
      </c>
      <c r="L189" s="53">
        <f t="shared" si="8"/>
        <v>8.8788721638176717</v>
      </c>
      <c r="M189" s="53">
        <v>2.605418393817672</v>
      </c>
      <c r="N189" s="53">
        <v>2.4818884999999997</v>
      </c>
      <c r="O189" s="53">
        <v>3.79156527</v>
      </c>
      <c r="P189" s="54">
        <f t="shared" si="9"/>
        <v>5.4070355046922154E-2</v>
      </c>
      <c r="Q189" s="54">
        <f t="shared" si="10"/>
        <v>0.1055770891285977</v>
      </c>
      <c r="R189" s="55">
        <f t="shared" si="11"/>
        <v>0.18426359906456233</v>
      </c>
      <c r="S189" s="7"/>
    </row>
    <row r="190" spans="1:19" x14ac:dyDescent="0.25">
      <c r="A190" s="44"/>
      <c r="B190" s="45"/>
      <c r="C190" s="46"/>
      <c r="D190" s="47"/>
      <c r="E190" s="48"/>
      <c r="F190" s="49">
        <v>66</v>
      </c>
      <c r="G190" s="50" t="s">
        <v>90</v>
      </c>
      <c r="H190" s="90"/>
      <c r="I190" s="46"/>
      <c r="J190" s="51">
        <v>44.53315700000001</v>
      </c>
      <c r="K190" s="52">
        <v>48.185708999999996</v>
      </c>
      <c r="L190" s="53">
        <f t="shared" si="8"/>
        <v>8.8788721638176717</v>
      </c>
      <c r="M190" s="53">
        <v>2.605418393817672</v>
      </c>
      <c r="N190" s="53">
        <v>2.4818884999999997</v>
      </c>
      <c r="O190" s="53">
        <v>3.79156527</v>
      </c>
      <c r="P190" s="54">
        <f t="shared" si="9"/>
        <v>5.4070355046922154E-2</v>
      </c>
      <c r="Q190" s="54">
        <f t="shared" si="10"/>
        <v>0.1055770891285977</v>
      </c>
      <c r="R190" s="55">
        <f t="shared" si="11"/>
        <v>0.18426359906456233</v>
      </c>
      <c r="S190" s="7"/>
    </row>
    <row r="191" spans="1:19" x14ac:dyDescent="0.25">
      <c r="A191" s="66"/>
      <c r="B191" s="56"/>
      <c r="C191" s="67"/>
      <c r="D191" s="68"/>
      <c r="E191" s="69"/>
      <c r="F191" s="70"/>
      <c r="G191" s="71"/>
      <c r="H191" s="66">
        <v>23</v>
      </c>
      <c r="I191" s="67" t="s">
        <v>276</v>
      </c>
      <c r="J191" s="72">
        <v>44.53315700000001</v>
      </c>
      <c r="K191" s="73">
        <v>48.185708999999996</v>
      </c>
      <c r="L191" s="73">
        <f t="shared" si="8"/>
        <v>8.8788721638176717</v>
      </c>
      <c r="M191" s="73">
        <v>2.605418393817672</v>
      </c>
      <c r="N191" s="73">
        <v>2.4818884999999997</v>
      </c>
      <c r="O191" s="73">
        <v>3.79156527</v>
      </c>
      <c r="P191" s="74">
        <f t="shared" si="9"/>
        <v>5.4070355046922154E-2</v>
      </c>
      <c r="Q191" s="74">
        <f t="shared" si="10"/>
        <v>0.1055770891285977</v>
      </c>
      <c r="R191" s="75">
        <f t="shared" si="11"/>
        <v>0.18426359906456233</v>
      </c>
      <c r="S191" s="7"/>
    </row>
    <row r="192" spans="1:19" ht="25.5" x14ac:dyDescent="0.25">
      <c r="A192" s="44"/>
      <c r="B192" s="45"/>
      <c r="C192" s="46"/>
      <c r="D192" s="47">
        <v>532</v>
      </c>
      <c r="E192" s="48" t="s">
        <v>112</v>
      </c>
      <c r="F192" s="49"/>
      <c r="G192" s="50"/>
      <c r="H192" s="90"/>
      <c r="I192" s="46"/>
      <c r="J192" s="51">
        <v>40.064000000000014</v>
      </c>
      <c r="K192" s="52">
        <v>66.606821999999994</v>
      </c>
      <c r="L192" s="53">
        <f t="shared" si="8"/>
        <v>6.5156214259444285</v>
      </c>
      <c r="M192" s="53">
        <v>2.1741176559444284</v>
      </c>
      <c r="N192" s="53">
        <v>2.1255696400000006</v>
      </c>
      <c r="O192" s="53">
        <v>2.2159341299999999</v>
      </c>
      <c r="P192" s="54">
        <f t="shared" si="9"/>
        <v>3.2641065744653433E-2</v>
      </c>
      <c r="Q192" s="54">
        <f t="shared" si="10"/>
        <v>6.4553256961342925E-2</v>
      </c>
      <c r="R192" s="55">
        <f t="shared" si="11"/>
        <v>9.782213338364093E-2</v>
      </c>
      <c r="S192" s="7"/>
    </row>
    <row r="193" spans="1:19" x14ac:dyDescent="0.25">
      <c r="A193" s="44"/>
      <c r="B193" s="45"/>
      <c r="C193" s="46"/>
      <c r="D193" s="47"/>
      <c r="E193" s="48"/>
      <c r="F193" s="49">
        <v>66</v>
      </c>
      <c r="G193" s="50" t="s">
        <v>90</v>
      </c>
      <c r="H193" s="90"/>
      <c r="I193" s="46"/>
      <c r="J193" s="51">
        <v>40.064000000000014</v>
      </c>
      <c r="K193" s="52">
        <v>66.606821999999994</v>
      </c>
      <c r="L193" s="53">
        <f t="shared" si="8"/>
        <v>6.5156214259444285</v>
      </c>
      <c r="M193" s="53">
        <v>2.1741176559444284</v>
      </c>
      <c r="N193" s="53">
        <v>2.1255696400000006</v>
      </c>
      <c r="O193" s="53">
        <v>2.2159341299999999</v>
      </c>
      <c r="P193" s="54">
        <f t="shared" si="9"/>
        <v>3.2641065744653433E-2</v>
      </c>
      <c r="Q193" s="54">
        <f t="shared" si="10"/>
        <v>6.4553256961342925E-2</v>
      </c>
      <c r="R193" s="55">
        <f t="shared" si="11"/>
        <v>9.782213338364093E-2</v>
      </c>
      <c r="S193" s="7"/>
    </row>
    <row r="194" spans="1:19" x14ac:dyDescent="0.25">
      <c r="A194" s="66"/>
      <c r="B194" s="56"/>
      <c r="C194" s="67"/>
      <c r="D194" s="68"/>
      <c r="E194" s="69"/>
      <c r="F194" s="70"/>
      <c r="G194" s="71"/>
      <c r="H194" s="66">
        <v>2</v>
      </c>
      <c r="I194" s="67" t="s">
        <v>257</v>
      </c>
      <c r="J194" s="72">
        <v>40.064000000000014</v>
      </c>
      <c r="K194" s="73">
        <v>66.606821999999994</v>
      </c>
      <c r="L194" s="73">
        <f t="shared" si="8"/>
        <v>6.5156214259444285</v>
      </c>
      <c r="M194" s="73">
        <v>2.1741176559444284</v>
      </c>
      <c r="N194" s="73">
        <v>2.1255696400000006</v>
      </c>
      <c r="O194" s="73">
        <v>2.2159341299999999</v>
      </c>
      <c r="P194" s="74">
        <f t="shared" si="9"/>
        <v>3.2641065744653433E-2</v>
      </c>
      <c r="Q194" s="74">
        <f t="shared" si="10"/>
        <v>6.4553256961342925E-2</v>
      </c>
      <c r="R194" s="75">
        <f t="shared" si="11"/>
        <v>9.782213338364093E-2</v>
      </c>
      <c r="S194" s="7"/>
    </row>
    <row r="195" spans="1:19" x14ac:dyDescent="0.25">
      <c r="A195" s="44"/>
      <c r="B195" s="45"/>
      <c r="C195" s="46"/>
      <c r="D195" s="47">
        <v>533</v>
      </c>
      <c r="E195" s="48" t="s">
        <v>113</v>
      </c>
      <c r="F195" s="49"/>
      <c r="G195" s="50"/>
      <c r="H195" s="90"/>
      <c r="I195" s="46"/>
      <c r="J195" s="51">
        <v>47.117866000000006</v>
      </c>
      <c r="K195" s="52">
        <v>47.932131000000005</v>
      </c>
      <c r="L195" s="53">
        <f t="shared" si="8"/>
        <v>4.6309649676824698</v>
      </c>
      <c r="M195" s="53">
        <v>1.2552347176824696</v>
      </c>
      <c r="N195" s="53">
        <v>1.6718712699999996</v>
      </c>
      <c r="O195" s="53">
        <v>1.7038589800000001</v>
      </c>
      <c r="P195" s="54">
        <f t="shared" si="9"/>
        <v>2.6187751128412578E-2</v>
      </c>
      <c r="Q195" s="54">
        <f t="shared" si="10"/>
        <v>6.1067720683698978E-2</v>
      </c>
      <c r="R195" s="55">
        <f t="shared" si="11"/>
        <v>9.6615044461145896E-2</v>
      </c>
      <c r="S195" s="7"/>
    </row>
    <row r="196" spans="1:19" x14ac:dyDescent="0.25">
      <c r="A196" s="44"/>
      <c r="B196" s="45"/>
      <c r="C196" s="46"/>
      <c r="D196" s="47"/>
      <c r="E196" s="48"/>
      <c r="F196" s="49">
        <v>66</v>
      </c>
      <c r="G196" s="50" t="s">
        <v>90</v>
      </c>
      <c r="H196" s="90"/>
      <c r="I196" s="46"/>
      <c r="J196" s="51">
        <v>47.117866000000006</v>
      </c>
      <c r="K196" s="52">
        <v>47.932131000000005</v>
      </c>
      <c r="L196" s="53">
        <f t="shared" si="8"/>
        <v>4.6309649676824698</v>
      </c>
      <c r="M196" s="53">
        <v>1.2552347176824696</v>
      </c>
      <c r="N196" s="53">
        <v>1.6718712699999996</v>
      </c>
      <c r="O196" s="53">
        <v>1.7038589800000001</v>
      </c>
      <c r="P196" s="54">
        <f t="shared" si="9"/>
        <v>2.6187751128412578E-2</v>
      </c>
      <c r="Q196" s="54">
        <f t="shared" si="10"/>
        <v>6.1067720683698978E-2</v>
      </c>
      <c r="R196" s="55">
        <f t="shared" si="11"/>
        <v>9.6615044461145896E-2</v>
      </c>
      <c r="S196" s="7"/>
    </row>
    <row r="197" spans="1:19" x14ac:dyDescent="0.25">
      <c r="A197" s="66"/>
      <c r="B197" s="56"/>
      <c r="C197" s="67"/>
      <c r="D197" s="68"/>
      <c r="E197" s="69"/>
      <c r="F197" s="70"/>
      <c r="G197" s="71"/>
      <c r="H197" s="66">
        <v>22</v>
      </c>
      <c r="I197" s="67" t="s">
        <v>275</v>
      </c>
      <c r="J197" s="72">
        <v>47.117866000000006</v>
      </c>
      <c r="K197" s="73">
        <v>47.932131000000005</v>
      </c>
      <c r="L197" s="73">
        <f t="shared" si="8"/>
        <v>4.6309649676824698</v>
      </c>
      <c r="M197" s="73">
        <v>1.2552347176824696</v>
      </c>
      <c r="N197" s="73">
        <v>1.6718712699999996</v>
      </c>
      <c r="O197" s="73">
        <v>1.7038589800000001</v>
      </c>
      <c r="P197" s="74">
        <f t="shared" si="9"/>
        <v>2.6187751128412578E-2</v>
      </c>
      <c r="Q197" s="74">
        <f t="shared" si="10"/>
        <v>6.1067720683698978E-2</v>
      </c>
      <c r="R197" s="75">
        <f t="shared" si="11"/>
        <v>9.6615044461145896E-2</v>
      </c>
      <c r="S197" s="7"/>
    </row>
    <row r="198" spans="1:19" x14ac:dyDescent="0.25">
      <c r="A198" s="44"/>
      <c r="B198" s="45"/>
      <c r="C198" s="46"/>
      <c r="D198" s="47">
        <v>534</v>
      </c>
      <c r="E198" s="48" t="s">
        <v>114</v>
      </c>
      <c r="F198" s="49"/>
      <c r="G198" s="50"/>
      <c r="H198" s="90"/>
      <c r="I198" s="46"/>
      <c r="J198" s="51">
        <v>24.518181999999996</v>
      </c>
      <c r="K198" s="52">
        <v>34.75729599999999</v>
      </c>
      <c r="L198" s="53">
        <f t="shared" si="8"/>
        <v>4.1554626366483713</v>
      </c>
      <c r="M198" s="53">
        <v>1.1090804566483712</v>
      </c>
      <c r="N198" s="53">
        <v>1.0177419200000002</v>
      </c>
      <c r="O198" s="53">
        <v>2.0286402599999995</v>
      </c>
      <c r="P198" s="54">
        <f t="shared" si="9"/>
        <v>3.1909284791554887E-2</v>
      </c>
      <c r="Q198" s="54">
        <f t="shared" si="10"/>
        <v>6.1190674229904769E-2</v>
      </c>
      <c r="R198" s="55">
        <f t="shared" si="11"/>
        <v>0.11955655689235356</v>
      </c>
      <c r="S198" s="7"/>
    </row>
    <row r="199" spans="1:19" x14ac:dyDescent="0.25">
      <c r="A199" s="44"/>
      <c r="B199" s="45"/>
      <c r="C199" s="46"/>
      <c r="D199" s="47"/>
      <c r="E199" s="48"/>
      <c r="F199" s="49">
        <v>66</v>
      </c>
      <c r="G199" s="50" t="s">
        <v>90</v>
      </c>
      <c r="H199" s="90"/>
      <c r="I199" s="46"/>
      <c r="J199" s="51">
        <v>24.518181999999996</v>
      </c>
      <c r="K199" s="52">
        <v>34.75729599999999</v>
      </c>
      <c r="L199" s="53">
        <f t="shared" ref="L199:L257" si="12">SUM(M199,N199,O199)</f>
        <v>4.1554626366483713</v>
      </c>
      <c r="M199" s="53">
        <v>1.1090804566483712</v>
      </c>
      <c r="N199" s="53">
        <v>1.0177419200000002</v>
      </c>
      <c r="O199" s="53">
        <v>2.0286402599999995</v>
      </c>
      <c r="P199" s="54">
        <f t="shared" ref="P199:P257" si="13">IFERROR(M199/K199,0)</f>
        <v>3.1909284791554887E-2</v>
      </c>
      <c r="Q199" s="54">
        <f t="shared" ref="Q199:Q257" si="14">IFERROR(SUM(M199,N199)/K199,0)</f>
        <v>6.1190674229904769E-2</v>
      </c>
      <c r="R199" s="55">
        <f t="shared" ref="R199:R257" si="15">IFERROR(SUM(M199,N199,O199)/K199,0)</f>
        <v>0.11955655689235356</v>
      </c>
      <c r="S199" s="7"/>
    </row>
    <row r="200" spans="1:19" x14ac:dyDescent="0.25">
      <c r="A200" s="66"/>
      <c r="B200" s="56"/>
      <c r="C200" s="67"/>
      <c r="D200" s="68"/>
      <c r="E200" s="69"/>
      <c r="F200" s="70"/>
      <c r="G200" s="71"/>
      <c r="H200" s="66">
        <v>25</v>
      </c>
      <c r="I200" s="67" t="s">
        <v>278</v>
      </c>
      <c r="J200" s="72">
        <v>24.518181999999996</v>
      </c>
      <c r="K200" s="73">
        <v>34.75729599999999</v>
      </c>
      <c r="L200" s="73">
        <f t="shared" si="12"/>
        <v>4.1554626366483713</v>
      </c>
      <c r="M200" s="73">
        <v>1.1090804566483712</v>
      </c>
      <c r="N200" s="73">
        <v>1.0177419200000002</v>
      </c>
      <c r="O200" s="73">
        <v>2.0286402599999995</v>
      </c>
      <c r="P200" s="74">
        <f t="shared" si="13"/>
        <v>3.1909284791554887E-2</v>
      </c>
      <c r="Q200" s="74">
        <f t="shared" si="14"/>
        <v>6.1190674229904769E-2</v>
      </c>
      <c r="R200" s="75">
        <f t="shared" si="15"/>
        <v>0.11955655689235356</v>
      </c>
      <c r="S200" s="7"/>
    </row>
    <row r="201" spans="1:19" x14ac:dyDescent="0.25">
      <c r="A201" s="44"/>
      <c r="B201" s="45"/>
      <c r="C201" s="46"/>
      <c r="D201" s="47">
        <v>535</v>
      </c>
      <c r="E201" s="48" t="s">
        <v>115</v>
      </c>
      <c r="F201" s="49"/>
      <c r="G201" s="50"/>
      <c r="H201" s="90"/>
      <c r="I201" s="46"/>
      <c r="J201" s="51">
        <v>47.344182000000011</v>
      </c>
      <c r="K201" s="52">
        <v>48.108211000000004</v>
      </c>
      <c r="L201" s="53">
        <f t="shared" si="12"/>
        <v>8.5192723107640589</v>
      </c>
      <c r="M201" s="53">
        <v>1.7861995207640575</v>
      </c>
      <c r="N201" s="53">
        <v>3.4482809900000002</v>
      </c>
      <c r="O201" s="53">
        <v>3.2847918000000003</v>
      </c>
      <c r="P201" s="54">
        <f t="shared" si="13"/>
        <v>3.7128787033133645E-2</v>
      </c>
      <c r="Q201" s="54">
        <f t="shared" si="14"/>
        <v>0.10880638464739538</v>
      </c>
      <c r="R201" s="55">
        <f t="shared" si="15"/>
        <v>0.17708561872658407</v>
      </c>
      <c r="S201" s="7"/>
    </row>
    <row r="202" spans="1:19" x14ac:dyDescent="0.25">
      <c r="A202" s="44"/>
      <c r="B202" s="45"/>
      <c r="C202" s="46"/>
      <c r="D202" s="47"/>
      <c r="E202" s="48"/>
      <c r="F202" s="49">
        <v>66</v>
      </c>
      <c r="G202" s="50" t="s">
        <v>90</v>
      </c>
      <c r="H202" s="90"/>
      <c r="I202" s="46"/>
      <c r="J202" s="51">
        <v>47.344182000000011</v>
      </c>
      <c r="K202" s="52">
        <v>48.108211000000004</v>
      </c>
      <c r="L202" s="53">
        <f t="shared" si="12"/>
        <v>8.5192723107640589</v>
      </c>
      <c r="M202" s="53">
        <v>1.7861995207640575</v>
      </c>
      <c r="N202" s="53">
        <v>3.4482809900000002</v>
      </c>
      <c r="O202" s="53">
        <v>3.2847918000000003</v>
      </c>
      <c r="P202" s="54">
        <f t="shared" si="13"/>
        <v>3.7128787033133645E-2</v>
      </c>
      <c r="Q202" s="54">
        <f t="shared" si="14"/>
        <v>0.10880638464739538</v>
      </c>
      <c r="R202" s="55">
        <f t="shared" si="15"/>
        <v>0.17708561872658407</v>
      </c>
      <c r="S202" s="7"/>
    </row>
    <row r="203" spans="1:19" x14ac:dyDescent="0.25">
      <c r="A203" s="66"/>
      <c r="B203" s="56"/>
      <c r="C203" s="67"/>
      <c r="D203" s="68"/>
      <c r="E203" s="69"/>
      <c r="F203" s="70"/>
      <c r="G203" s="71"/>
      <c r="H203" s="66">
        <v>24</v>
      </c>
      <c r="I203" s="67" t="s">
        <v>277</v>
      </c>
      <c r="J203" s="72">
        <v>47.344182000000011</v>
      </c>
      <c r="K203" s="73">
        <v>48.108211000000004</v>
      </c>
      <c r="L203" s="73">
        <f t="shared" si="12"/>
        <v>8.5192723107640589</v>
      </c>
      <c r="M203" s="73">
        <v>1.7861995207640575</v>
      </c>
      <c r="N203" s="73">
        <v>3.4482809900000002</v>
      </c>
      <c r="O203" s="73">
        <v>3.2847918000000003</v>
      </c>
      <c r="P203" s="74">
        <f t="shared" si="13"/>
        <v>3.7128787033133645E-2</v>
      </c>
      <c r="Q203" s="74">
        <f t="shared" si="14"/>
        <v>0.10880638464739538</v>
      </c>
      <c r="R203" s="75">
        <f t="shared" si="15"/>
        <v>0.17708561872658407</v>
      </c>
      <c r="S203" s="7"/>
    </row>
    <row r="204" spans="1:19" x14ac:dyDescent="0.25">
      <c r="A204" s="44"/>
      <c r="B204" s="45"/>
      <c r="C204" s="46"/>
      <c r="D204" s="47">
        <v>536</v>
      </c>
      <c r="E204" s="48" t="s">
        <v>116</v>
      </c>
      <c r="F204" s="49"/>
      <c r="G204" s="50"/>
      <c r="H204" s="90"/>
      <c r="I204" s="46"/>
      <c r="J204" s="51">
        <v>13.023967000000001</v>
      </c>
      <c r="K204" s="52">
        <v>13.023967000000003</v>
      </c>
      <c r="L204" s="53">
        <f t="shared" si="12"/>
        <v>2.4571431688589285</v>
      </c>
      <c r="M204" s="53">
        <v>0.78858068885892862</v>
      </c>
      <c r="N204" s="53">
        <v>0.78196498999999986</v>
      </c>
      <c r="O204" s="53">
        <v>0.8865974900000001</v>
      </c>
      <c r="P204" s="54">
        <f t="shared" si="13"/>
        <v>6.0548424981338521E-2</v>
      </c>
      <c r="Q204" s="54">
        <f t="shared" si="14"/>
        <v>0.12058888653963329</v>
      </c>
      <c r="R204" s="55">
        <f t="shared" si="15"/>
        <v>0.18866319062839518</v>
      </c>
      <c r="S204" s="7"/>
    </row>
    <row r="205" spans="1:19" x14ac:dyDescent="0.25">
      <c r="A205" s="44"/>
      <c r="B205" s="45"/>
      <c r="C205" s="46"/>
      <c r="D205" s="47"/>
      <c r="E205" s="48"/>
      <c r="F205" s="49">
        <v>66</v>
      </c>
      <c r="G205" s="50" t="s">
        <v>90</v>
      </c>
      <c r="H205" s="90"/>
      <c r="I205" s="46"/>
      <c r="J205" s="51">
        <v>13.023967000000001</v>
      </c>
      <c r="K205" s="52">
        <v>13.023967000000003</v>
      </c>
      <c r="L205" s="53">
        <f t="shared" si="12"/>
        <v>2.4571431688589285</v>
      </c>
      <c r="M205" s="53">
        <v>0.78858068885892862</v>
      </c>
      <c r="N205" s="53">
        <v>0.78196498999999986</v>
      </c>
      <c r="O205" s="53">
        <v>0.8865974900000001</v>
      </c>
      <c r="P205" s="54">
        <f t="shared" si="13"/>
        <v>6.0548424981338521E-2</v>
      </c>
      <c r="Q205" s="54">
        <f t="shared" si="14"/>
        <v>0.12058888653963329</v>
      </c>
      <c r="R205" s="55">
        <f t="shared" si="15"/>
        <v>0.18866319062839518</v>
      </c>
      <c r="S205" s="7"/>
    </row>
    <row r="206" spans="1:19" x14ac:dyDescent="0.25">
      <c r="A206" s="66"/>
      <c r="B206" s="56"/>
      <c r="C206" s="67"/>
      <c r="D206" s="68"/>
      <c r="E206" s="69"/>
      <c r="F206" s="70"/>
      <c r="G206" s="71"/>
      <c r="H206" s="66">
        <v>2</v>
      </c>
      <c r="I206" s="67" t="s">
        <v>257</v>
      </c>
      <c r="J206" s="72">
        <v>13.023967000000001</v>
      </c>
      <c r="K206" s="73">
        <v>13.023967000000003</v>
      </c>
      <c r="L206" s="73">
        <f t="shared" si="12"/>
        <v>2.4571431688589285</v>
      </c>
      <c r="M206" s="73">
        <v>0.78858068885892862</v>
      </c>
      <c r="N206" s="73">
        <v>0.78196498999999986</v>
      </c>
      <c r="O206" s="73">
        <v>0.8865974900000001</v>
      </c>
      <c r="P206" s="74">
        <f t="shared" si="13"/>
        <v>6.0548424981338521E-2</v>
      </c>
      <c r="Q206" s="74">
        <f t="shared" si="14"/>
        <v>0.12058888653963329</v>
      </c>
      <c r="R206" s="75">
        <f t="shared" si="15"/>
        <v>0.18866319062839518</v>
      </c>
      <c r="S206" s="7"/>
    </row>
    <row r="207" spans="1:19" x14ac:dyDescent="0.25">
      <c r="A207" s="44"/>
      <c r="B207" s="45"/>
      <c r="C207" s="46"/>
      <c r="D207" s="47">
        <v>537</v>
      </c>
      <c r="E207" s="48" t="s">
        <v>117</v>
      </c>
      <c r="F207" s="49"/>
      <c r="G207" s="50"/>
      <c r="H207" s="90"/>
      <c r="I207" s="46"/>
      <c r="J207" s="51">
        <v>27.514018999999998</v>
      </c>
      <c r="K207" s="52">
        <v>45.565913000000016</v>
      </c>
      <c r="L207" s="53">
        <f t="shared" si="12"/>
        <v>7.3545214991227699</v>
      </c>
      <c r="M207" s="53">
        <v>1.2342727891227696</v>
      </c>
      <c r="N207" s="53">
        <v>3.9727815999999994</v>
      </c>
      <c r="O207" s="53">
        <v>2.1474671100000005</v>
      </c>
      <c r="P207" s="54">
        <f t="shared" si="13"/>
        <v>2.7087634327063063E-2</v>
      </c>
      <c r="Q207" s="54">
        <f t="shared" si="14"/>
        <v>0.11427521246249948</v>
      </c>
      <c r="R207" s="55">
        <f t="shared" si="15"/>
        <v>0.16140401925278589</v>
      </c>
      <c r="S207" s="7"/>
    </row>
    <row r="208" spans="1:19" x14ac:dyDescent="0.25">
      <c r="A208" s="44"/>
      <c r="B208" s="45"/>
      <c r="C208" s="46"/>
      <c r="D208" s="47"/>
      <c r="E208" s="48"/>
      <c r="F208" s="49">
        <v>66</v>
      </c>
      <c r="G208" s="50" t="s">
        <v>90</v>
      </c>
      <c r="H208" s="90"/>
      <c r="I208" s="46"/>
      <c r="J208" s="51">
        <v>27.514018999999998</v>
      </c>
      <c r="K208" s="52">
        <v>45.565913000000016</v>
      </c>
      <c r="L208" s="53">
        <f t="shared" si="12"/>
        <v>7.3545214991227699</v>
      </c>
      <c r="M208" s="53">
        <v>1.2342727891227696</v>
      </c>
      <c r="N208" s="53">
        <v>3.9727815999999994</v>
      </c>
      <c r="O208" s="53">
        <v>2.1474671100000005</v>
      </c>
      <c r="P208" s="54">
        <f t="shared" si="13"/>
        <v>2.7087634327063063E-2</v>
      </c>
      <c r="Q208" s="54">
        <f t="shared" si="14"/>
        <v>0.11427521246249948</v>
      </c>
      <c r="R208" s="55">
        <f t="shared" si="15"/>
        <v>0.16140401925278589</v>
      </c>
      <c r="S208" s="7"/>
    </row>
    <row r="209" spans="1:19" x14ac:dyDescent="0.25">
      <c r="A209" s="66"/>
      <c r="B209" s="56"/>
      <c r="C209" s="67"/>
      <c r="D209" s="68"/>
      <c r="E209" s="69"/>
      <c r="F209" s="70"/>
      <c r="G209" s="71"/>
      <c r="H209" s="66">
        <v>9</v>
      </c>
      <c r="I209" s="67" t="s">
        <v>263</v>
      </c>
      <c r="J209" s="72">
        <v>27.514018999999998</v>
      </c>
      <c r="K209" s="73">
        <v>45.565913000000016</v>
      </c>
      <c r="L209" s="73">
        <f t="shared" si="12"/>
        <v>7.3545214991227699</v>
      </c>
      <c r="M209" s="73">
        <v>1.2342727891227696</v>
      </c>
      <c r="N209" s="73">
        <v>3.9727815999999994</v>
      </c>
      <c r="O209" s="73">
        <v>2.1474671100000005</v>
      </c>
      <c r="P209" s="74">
        <f t="shared" si="13"/>
        <v>2.7087634327063063E-2</v>
      </c>
      <c r="Q209" s="74">
        <f t="shared" si="14"/>
        <v>0.11427521246249948</v>
      </c>
      <c r="R209" s="75">
        <f t="shared" si="15"/>
        <v>0.16140401925278589</v>
      </c>
      <c r="S209" s="7"/>
    </row>
    <row r="210" spans="1:19" ht="25.5" x14ac:dyDescent="0.25">
      <c r="A210" s="44"/>
      <c r="B210" s="45"/>
      <c r="C210" s="46"/>
      <c r="D210" s="47">
        <v>538</v>
      </c>
      <c r="E210" s="48" t="s">
        <v>118</v>
      </c>
      <c r="F210" s="49"/>
      <c r="G210" s="50"/>
      <c r="H210" s="90"/>
      <c r="I210" s="46"/>
      <c r="J210" s="51">
        <v>26.163712999999998</v>
      </c>
      <c r="K210" s="52">
        <v>26.205255999999999</v>
      </c>
      <c r="L210" s="53">
        <f t="shared" si="12"/>
        <v>3.2966545765043671</v>
      </c>
      <c r="M210" s="53">
        <v>0.88670915650436655</v>
      </c>
      <c r="N210" s="53">
        <v>1.0641137000000003</v>
      </c>
      <c r="O210" s="53">
        <v>1.3458317200000001</v>
      </c>
      <c r="P210" s="54">
        <f t="shared" si="13"/>
        <v>3.3837072856848512E-2</v>
      </c>
      <c r="Q210" s="54">
        <f t="shared" si="14"/>
        <v>7.4443953400202115E-2</v>
      </c>
      <c r="R210" s="55">
        <f t="shared" si="15"/>
        <v>0.1258012734737019</v>
      </c>
      <c r="S210" s="7"/>
    </row>
    <row r="211" spans="1:19" x14ac:dyDescent="0.25">
      <c r="A211" s="44"/>
      <c r="B211" s="45"/>
      <c r="C211" s="46"/>
      <c r="D211" s="47"/>
      <c r="E211" s="48"/>
      <c r="F211" s="49">
        <v>66</v>
      </c>
      <c r="G211" s="50" t="s">
        <v>90</v>
      </c>
      <c r="H211" s="90"/>
      <c r="I211" s="46"/>
      <c r="J211" s="51">
        <v>26.163712999999998</v>
      </c>
      <c r="K211" s="52">
        <v>26.205255999999999</v>
      </c>
      <c r="L211" s="53">
        <f t="shared" si="12"/>
        <v>3.2966545765043671</v>
      </c>
      <c r="M211" s="53">
        <v>0.88670915650436655</v>
      </c>
      <c r="N211" s="53">
        <v>1.0641137000000003</v>
      </c>
      <c r="O211" s="53">
        <v>1.3458317200000001</v>
      </c>
      <c r="P211" s="54">
        <f t="shared" si="13"/>
        <v>3.3837072856848512E-2</v>
      </c>
      <c r="Q211" s="54">
        <f t="shared" si="14"/>
        <v>7.4443953400202115E-2</v>
      </c>
      <c r="R211" s="55">
        <f t="shared" si="15"/>
        <v>0.1258012734737019</v>
      </c>
      <c r="S211" s="7"/>
    </row>
    <row r="212" spans="1:19" x14ac:dyDescent="0.25">
      <c r="A212" s="66"/>
      <c r="B212" s="56"/>
      <c r="C212" s="67"/>
      <c r="D212" s="68"/>
      <c r="E212" s="69"/>
      <c r="F212" s="70"/>
      <c r="G212" s="71"/>
      <c r="H212" s="66">
        <v>17</v>
      </c>
      <c r="I212" s="67" t="s">
        <v>270</v>
      </c>
      <c r="J212" s="72">
        <v>26.163712999999998</v>
      </c>
      <c r="K212" s="73">
        <v>26.205255999999999</v>
      </c>
      <c r="L212" s="73">
        <f t="shared" si="12"/>
        <v>3.2966545765043671</v>
      </c>
      <c r="M212" s="73">
        <v>0.88670915650436655</v>
      </c>
      <c r="N212" s="73">
        <v>1.0641137000000003</v>
      </c>
      <c r="O212" s="73">
        <v>1.3458317200000001</v>
      </c>
      <c r="P212" s="74">
        <f t="shared" si="13"/>
        <v>3.3837072856848512E-2</v>
      </c>
      <c r="Q212" s="74">
        <f t="shared" si="14"/>
        <v>7.4443953400202115E-2</v>
      </c>
      <c r="R212" s="75">
        <f t="shared" si="15"/>
        <v>0.1258012734737019</v>
      </c>
      <c r="S212" s="7"/>
    </row>
    <row r="213" spans="1:19" ht="25.5" x14ac:dyDescent="0.25">
      <c r="A213" s="44"/>
      <c r="B213" s="45"/>
      <c r="C213" s="46"/>
      <c r="D213" s="47">
        <v>539</v>
      </c>
      <c r="E213" s="48" t="s">
        <v>119</v>
      </c>
      <c r="F213" s="49"/>
      <c r="G213" s="50"/>
      <c r="H213" s="90"/>
      <c r="I213" s="46"/>
      <c r="J213" s="51">
        <v>18.231728</v>
      </c>
      <c r="K213" s="52">
        <v>18.231728</v>
      </c>
      <c r="L213" s="53">
        <f t="shared" si="12"/>
        <v>1.8485591761026261</v>
      </c>
      <c r="M213" s="53">
        <v>0.68893287610262632</v>
      </c>
      <c r="N213" s="53">
        <v>0.58324724999999999</v>
      </c>
      <c r="O213" s="53">
        <v>0.57637905</v>
      </c>
      <c r="P213" s="54">
        <f t="shared" si="13"/>
        <v>3.7787579767678978E-2</v>
      </c>
      <c r="Q213" s="54">
        <f t="shared" si="14"/>
        <v>6.9778362539339445E-2</v>
      </c>
      <c r="R213" s="55">
        <f t="shared" si="15"/>
        <v>0.10139242841395101</v>
      </c>
      <c r="S213" s="7"/>
    </row>
    <row r="214" spans="1:19" x14ac:dyDescent="0.25">
      <c r="A214" s="44"/>
      <c r="B214" s="45"/>
      <c r="C214" s="46"/>
      <c r="D214" s="47"/>
      <c r="E214" s="48"/>
      <c r="F214" s="49">
        <v>66</v>
      </c>
      <c r="G214" s="50" t="s">
        <v>90</v>
      </c>
      <c r="H214" s="90"/>
      <c r="I214" s="46"/>
      <c r="J214" s="51">
        <v>18.231728</v>
      </c>
      <c r="K214" s="52">
        <v>18.231728</v>
      </c>
      <c r="L214" s="53">
        <f t="shared" si="12"/>
        <v>1.8485591761026261</v>
      </c>
      <c r="M214" s="53">
        <v>0.68893287610262632</v>
      </c>
      <c r="N214" s="53">
        <v>0.58324724999999999</v>
      </c>
      <c r="O214" s="53">
        <v>0.57637905</v>
      </c>
      <c r="P214" s="54">
        <f t="shared" si="13"/>
        <v>3.7787579767678978E-2</v>
      </c>
      <c r="Q214" s="54">
        <f t="shared" si="14"/>
        <v>6.9778362539339445E-2</v>
      </c>
      <c r="R214" s="55">
        <f t="shared" si="15"/>
        <v>0.10139242841395101</v>
      </c>
      <c r="S214" s="7"/>
    </row>
    <row r="215" spans="1:19" x14ac:dyDescent="0.25">
      <c r="A215" s="66"/>
      <c r="B215" s="56"/>
      <c r="C215" s="67"/>
      <c r="D215" s="68"/>
      <c r="E215" s="69"/>
      <c r="F215" s="70"/>
      <c r="G215" s="71"/>
      <c r="H215" s="66">
        <v>3</v>
      </c>
      <c r="I215" s="67" t="s">
        <v>258</v>
      </c>
      <c r="J215" s="72">
        <v>18.231728</v>
      </c>
      <c r="K215" s="73">
        <v>18.231728</v>
      </c>
      <c r="L215" s="73">
        <f t="shared" si="12"/>
        <v>1.8485591761026261</v>
      </c>
      <c r="M215" s="73">
        <v>0.68893287610262632</v>
      </c>
      <c r="N215" s="73">
        <v>0.58324724999999999</v>
      </c>
      <c r="O215" s="73">
        <v>0.57637905</v>
      </c>
      <c r="P215" s="74">
        <f t="shared" si="13"/>
        <v>3.7787579767678978E-2</v>
      </c>
      <c r="Q215" s="74">
        <f t="shared" si="14"/>
        <v>6.9778362539339445E-2</v>
      </c>
      <c r="R215" s="75">
        <f t="shared" si="15"/>
        <v>0.10139242841395101</v>
      </c>
      <c r="S215" s="7"/>
    </row>
    <row r="216" spans="1:19" ht="25.5" x14ac:dyDescent="0.25">
      <c r="A216" s="44"/>
      <c r="B216" s="45"/>
      <c r="C216" s="46"/>
      <c r="D216" s="47">
        <v>541</v>
      </c>
      <c r="E216" s="48" t="s">
        <v>120</v>
      </c>
      <c r="F216" s="49"/>
      <c r="G216" s="50"/>
      <c r="H216" s="90"/>
      <c r="I216" s="46"/>
      <c r="J216" s="51">
        <v>30.943989999999996</v>
      </c>
      <c r="K216" s="52">
        <v>31.069277999999997</v>
      </c>
      <c r="L216" s="53">
        <f t="shared" si="12"/>
        <v>4.3762895077387309</v>
      </c>
      <c r="M216" s="53">
        <v>0.90188624773873016</v>
      </c>
      <c r="N216" s="53">
        <v>0.83273268000000011</v>
      </c>
      <c r="O216" s="53">
        <v>2.6416705800000004</v>
      </c>
      <c r="P216" s="54">
        <f t="shared" si="13"/>
        <v>2.9028233219282735E-2</v>
      </c>
      <c r="Q216" s="54">
        <f t="shared" si="14"/>
        <v>5.583068031831092E-2</v>
      </c>
      <c r="R216" s="55">
        <f t="shared" si="15"/>
        <v>0.1408558482671767</v>
      </c>
      <c r="S216" s="7"/>
    </row>
    <row r="217" spans="1:19" x14ac:dyDescent="0.25">
      <c r="A217" s="44"/>
      <c r="B217" s="45"/>
      <c r="C217" s="46"/>
      <c r="D217" s="47"/>
      <c r="E217" s="48"/>
      <c r="F217" s="49">
        <v>66</v>
      </c>
      <c r="G217" s="50" t="s">
        <v>90</v>
      </c>
      <c r="H217" s="90"/>
      <c r="I217" s="46"/>
      <c r="J217" s="51">
        <v>30.943989999999996</v>
      </c>
      <c r="K217" s="52">
        <v>31.069277999999997</v>
      </c>
      <c r="L217" s="53">
        <f t="shared" si="12"/>
        <v>4.3762895077387309</v>
      </c>
      <c r="M217" s="53">
        <v>0.90188624773873016</v>
      </c>
      <c r="N217" s="53">
        <v>0.83273268000000011</v>
      </c>
      <c r="O217" s="53">
        <v>2.6416705800000004</v>
      </c>
      <c r="P217" s="54">
        <f t="shared" si="13"/>
        <v>2.9028233219282735E-2</v>
      </c>
      <c r="Q217" s="54">
        <f t="shared" si="14"/>
        <v>5.583068031831092E-2</v>
      </c>
      <c r="R217" s="55">
        <f t="shared" si="15"/>
        <v>0.1408558482671767</v>
      </c>
      <c r="S217" s="7"/>
    </row>
    <row r="218" spans="1:19" x14ac:dyDescent="0.25">
      <c r="A218" s="66"/>
      <c r="B218" s="56"/>
      <c r="C218" s="67"/>
      <c r="D218" s="68"/>
      <c r="E218" s="69"/>
      <c r="F218" s="70"/>
      <c r="G218" s="71"/>
      <c r="H218" s="66">
        <v>1</v>
      </c>
      <c r="I218" s="67" t="s">
        <v>256</v>
      </c>
      <c r="J218" s="72">
        <v>30.943989999999996</v>
      </c>
      <c r="K218" s="73">
        <v>31.069277999999997</v>
      </c>
      <c r="L218" s="73">
        <f t="shared" si="12"/>
        <v>4.3762895077387309</v>
      </c>
      <c r="M218" s="73">
        <v>0.90188624773873016</v>
      </c>
      <c r="N218" s="73">
        <v>0.83273268000000011</v>
      </c>
      <c r="O218" s="73">
        <v>2.6416705800000004</v>
      </c>
      <c r="P218" s="74">
        <f t="shared" si="13"/>
        <v>2.9028233219282735E-2</v>
      </c>
      <c r="Q218" s="74">
        <f t="shared" si="14"/>
        <v>5.583068031831092E-2</v>
      </c>
      <c r="R218" s="75">
        <f t="shared" si="15"/>
        <v>0.1408558482671767</v>
      </c>
      <c r="S218" s="7"/>
    </row>
    <row r="219" spans="1:19" ht="25.5" x14ac:dyDescent="0.25">
      <c r="A219" s="44"/>
      <c r="B219" s="45"/>
      <c r="C219" s="46"/>
      <c r="D219" s="47">
        <v>542</v>
      </c>
      <c r="E219" s="48" t="s">
        <v>121</v>
      </c>
      <c r="F219" s="49"/>
      <c r="G219" s="50"/>
      <c r="H219" s="90"/>
      <c r="I219" s="46"/>
      <c r="J219" s="51">
        <v>9.8161760000000022</v>
      </c>
      <c r="K219" s="52">
        <v>24.471380000000003</v>
      </c>
      <c r="L219" s="53">
        <f t="shared" si="12"/>
        <v>2.6798235142593128</v>
      </c>
      <c r="M219" s="53">
        <v>0.29582027425931301</v>
      </c>
      <c r="N219" s="53">
        <v>1.9393469700000001</v>
      </c>
      <c r="O219" s="53">
        <v>0.44465627000000002</v>
      </c>
      <c r="P219" s="54">
        <f t="shared" si="13"/>
        <v>1.2088418154567212E-2</v>
      </c>
      <c r="Q219" s="54">
        <f t="shared" si="14"/>
        <v>9.133801380466948E-2</v>
      </c>
      <c r="R219" s="55">
        <f t="shared" si="15"/>
        <v>0.10950847538060021</v>
      </c>
      <c r="S219" s="7"/>
    </row>
    <row r="220" spans="1:19" x14ac:dyDescent="0.25">
      <c r="A220" s="44"/>
      <c r="B220" s="45"/>
      <c r="C220" s="46"/>
      <c r="D220" s="47"/>
      <c r="E220" s="48"/>
      <c r="F220" s="49">
        <v>66</v>
      </c>
      <c r="G220" s="50" t="s">
        <v>90</v>
      </c>
      <c r="H220" s="90"/>
      <c r="I220" s="46"/>
      <c r="J220" s="51">
        <v>9.8161760000000022</v>
      </c>
      <c r="K220" s="52">
        <v>24.471380000000003</v>
      </c>
      <c r="L220" s="53">
        <f t="shared" si="12"/>
        <v>2.6798235142593128</v>
      </c>
      <c r="M220" s="53">
        <v>0.29582027425931301</v>
      </c>
      <c r="N220" s="53">
        <v>1.9393469700000001</v>
      </c>
      <c r="O220" s="53">
        <v>0.44465627000000002</v>
      </c>
      <c r="P220" s="54">
        <f t="shared" si="13"/>
        <v>1.2088418154567212E-2</v>
      </c>
      <c r="Q220" s="54">
        <f t="shared" si="14"/>
        <v>9.133801380466948E-2</v>
      </c>
      <c r="R220" s="55">
        <f t="shared" si="15"/>
        <v>0.10950847538060021</v>
      </c>
      <c r="S220" s="7"/>
    </row>
    <row r="221" spans="1:19" x14ac:dyDescent="0.25">
      <c r="A221" s="66"/>
      <c r="B221" s="56"/>
      <c r="C221" s="67"/>
      <c r="D221" s="68"/>
      <c r="E221" s="69"/>
      <c r="F221" s="70"/>
      <c r="G221" s="71"/>
      <c r="H221" s="66">
        <v>25</v>
      </c>
      <c r="I221" s="67" t="s">
        <v>278</v>
      </c>
      <c r="J221" s="72">
        <v>9.8161760000000022</v>
      </c>
      <c r="K221" s="73">
        <v>24.471380000000003</v>
      </c>
      <c r="L221" s="73">
        <f t="shared" si="12"/>
        <v>2.6798235142593128</v>
      </c>
      <c r="M221" s="73">
        <v>0.29582027425931301</v>
      </c>
      <c r="N221" s="73">
        <v>1.9393469700000001</v>
      </c>
      <c r="O221" s="73">
        <v>0.44465627000000002</v>
      </c>
      <c r="P221" s="74">
        <f t="shared" si="13"/>
        <v>1.2088418154567212E-2</v>
      </c>
      <c r="Q221" s="74">
        <f t="shared" si="14"/>
        <v>9.133801380466948E-2</v>
      </c>
      <c r="R221" s="75">
        <f t="shared" si="15"/>
        <v>0.10950847538060021</v>
      </c>
      <c r="S221" s="7"/>
    </row>
    <row r="222" spans="1:19" x14ac:dyDescent="0.25">
      <c r="A222" s="44"/>
      <c r="B222" s="45"/>
      <c r="C222" s="46"/>
      <c r="D222" s="47">
        <v>543</v>
      </c>
      <c r="E222" s="48" t="s">
        <v>122</v>
      </c>
      <c r="F222" s="49"/>
      <c r="G222" s="50"/>
      <c r="H222" s="90"/>
      <c r="I222" s="46"/>
      <c r="J222" s="51">
        <v>5.8678409999999994</v>
      </c>
      <c r="K222" s="52">
        <v>6.2110359999999991</v>
      </c>
      <c r="L222" s="53">
        <f t="shared" si="12"/>
        <v>1.1994296078430067</v>
      </c>
      <c r="M222" s="53">
        <v>0.22789599784300663</v>
      </c>
      <c r="N222" s="53">
        <v>0.39053791000000004</v>
      </c>
      <c r="O222" s="53">
        <v>0.5809957</v>
      </c>
      <c r="P222" s="54">
        <f t="shared" si="13"/>
        <v>3.6692107056376211E-2</v>
      </c>
      <c r="Q222" s="54">
        <f t="shared" si="14"/>
        <v>9.9570169588939231E-2</v>
      </c>
      <c r="R222" s="55">
        <f t="shared" si="15"/>
        <v>0.19311264784860477</v>
      </c>
      <c r="S222" s="7"/>
    </row>
    <row r="223" spans="1:19" x14ac:dyDescent="0.25">
      <c r="A223" s="44"/>
      <c r="B223" s="45"/>
      <c r="C223" s="46"/>
      <c r="D223" s="47"/>
      <c r="E223" s="48"/>
      <c r="F223" s="49">
        <v>66</v>
      </c>
      <c r="G223" s="50" t="s">
        <v>90</v>
      </c>
      <c r="H223" s="90"/>
      <c r="I223" s="46"/>
      <c r="J223" s="51">
        <v>5.8678409999999994</v>
      </c>
      <c r="K223" s="52">
        <v>6.2110359999999991</v>
      </c>
      <c r="L223" s="53">
        <f t="shared" si="12"/>
        <v>1.1994296078430067</v>
      </c>
      <c r="M223" s="53">
        <v>0.22789599784300663</v>
      </c>
      <c r="N223" s="53">
        <v>0.39053791000000004</v>
      </c>
      <c r="O223" s="53">
        <v>0.5809957</v>
      </c>
      <c r="P223" s="54">
        <f t="shared" si="13"/>
        <v>3.6692107056376211E-2</v>
      </c>
      <c r="Q223" s="54">
        <f t="shared" si="14"/>
        <v>9.9570169588939231E-2</v>
      </c>
      <c r="R223" s="55">
        <f t="shared" si="15"/>
        <v>0.19311264784860477</v>
      </c>
      <c r="S223" s="7"/>
    </row>
    <row r="224" spans="1:19" x14ac:dyDescent="0.25">
      <c r="A224" s="66"/>
      <c r="B224" s="56"/>
      <c r="C224" s="67"/>
      <c r="D224" s="68"/>
      <c r="E224" s="69"/>
      <c r="F224" s="70"/>
      <c r="G224" s="71"/>
      <c r="H224" s="66">
        <v>15</v>
      </c>
      <c r="I224" s="67" t="s">
        <v>255</v>
      </c>
      <c r="J224" s="72">
        <v>5.8678409999999994</v>
      </c>
      <c r="K224" s="73">
        <v>6.2110359999999991</v>
      </c>
      <c r="L224" s="73">
        <f t="shared" si="12"/>
        <v>1.1994296078430067</v>
      </c>
      <c r="M224" s="73">
        <v>0.22789599784300663</v>
      </c>
      <c r="N224" s="73">
        <v>0.39053791000000004</v>
      </c>
      <c r="O224" s="73">
        <v>0.5809957</v>
      </c>
      <c r="P224" s="74">
        <f t="shared" si="13"/>
        <v>3.6692107056376211E-2</v>
      </c>
      <c r="Q224" s="74">
        <f t="shared" si="14"/>
        <v>9.9570169588939231E-2</v>
      </c>
      <c r="R224" s="75">
        <f t="shared" si="15"/>
        <v>0.19311264784860477</v>
      </c>
      <c r="S224" s="7"/>
    </row>
    <row r="225" spans="1:19" ht="25.5" x14ac:dyDescent="0.25">
      <c r="A225" s="44"/>
      <c r="B225" s="45"/>
      <c r="C225" s="46"/>
      <c r="D225" s="47">
        <v>544</v>
      </c>
      <c r="E225" s="48" t="s">
        <v>123</v>
      </c>
      <c r="F225" s="49"/>
      <c r="G225" s="50"/>
      <c r="H225" s="90"/>
      <c r="I225" s="46"/>
      <c r="J225" s="51">
        <v>11.276949</v>
      </c>
      <c r="K225" s="52">
        <v>11.188125000000001</v>
      </c>
      <c r="L225" s="53">
        <f t="shared" si="12"/>
        <v>1.0570641783413401</v>
      </c>
      <c r="M225" s="53">
        <v>0.2475538483413402</v>
      </c>
      <c r="N225" s="53">
        <v>0.38576933000000002</v>
      </c>
      <c r="O225" s="53">
        <v>0.42374099999999998</v>
      </c>
      <c r="P225" s="54">
        <f t="shared" si="13"/>
        <v>2.212648217117168E-2</v>
      </c>
      <c r="Q225" s="54">
        <f t="shared" si="14"/>
        <v>5.6606730648910357E-2</v>
      </c>
      <c r="R225" s="55">
        <f t="shared" si="15"/>
        <v>9.448090527602615E-2</v>
      </c>
      <c r="S225" s="7"/>
    </row>
    <row r="226" spans="1:19" x14ac:dyDescent="0.25">
      <c r="A226" s="44"/>
      <c r="B226" s="45"/>
      <c r="C226" s="46"/>
      <c r="D226" s="47"/>
      <c r="E226" s="48"/>
      <c r="F226" s="49">
        <v>66</v>
      </c>
      <c r="G226" s="50" t="s">
        <v>90</v>
      </c>
      <c r="H226" s="90"/>
      <c r="I226" s="46"/>
      <c r="J226" s="51">
        <v>11.276949</v>
      </c>
      <c r="K226" s="52">
        <v>11.188125000000001</v>
      </c>
      <c r="L226" s="53">
        <f t="shared" si="12"/>
        <v>1.0570641783413401</v>
      </c>
      <c r="M226" s="53">
        <v>0.2475538483413402</v>
      </c>
      <c r="N226" s="53">
        <v>0.38576933000000002</v>
      </c>
      <c r="O226" s="53">
        <v>0.42374099999999998</v>
      </c>
      <c r="P226" s="54">
        <f t="shared" si="13"/>
        <v>2.212648217117168E-2</v>
      </c>
      <c r="Q226" s="54">
        <f t="shared" si="14"/>
        <v>5.6606730648910357E-2</v>
      </c>
      <c r="R226" s="55">
        <f t="shared" si="15"/>
        <v>9.448090527602615E-2</v>
      </c>
      <c r="S226" s="7"/>
    </row>
    <row r="227" spans="1:19" x14ac:dyDescent="0.25">
      <c r="A227" s="66"/>
      <c r="B227" s="56"/>
      <c r="C227" s="67"/>
      <c r="D227" s="68"/>
      <c r="E227" s="69"/>
      <c r="F227" s="70"/>
      <c r="G227" s="71"/>
      <c r="H227" s="66">
        <v>3</v>
      </c>
      <c r="I227" s="67" t="s">
        <v>258</v>
      </c>
      <c r="J227" s="72">
        <v>11.276949</v>
      </c>
      <c r="K227" s="73">
        <v>11.188125000000001</v>
      </c>
      <c r="L227" s="73">
        <f t="shared" si="12"/>
        <v>1.0570641783413401</v>
      </c>
      <c r="M227" s="73">
        <v>0.2475538483413402</v>
      </c>
      <c r="N227" s="73">
        <v>0.38576933000000002</v>
      </c>
      <c r="O227" s="73">
        <v>0.42374099999999998</v>
      </c>
      <c r="P227" s="74">
        <f t="shared" si="13"/>
        <v>2.212648217117168E-2</v>
      </c>
      <c r="Q227" s="74">
        <f t="shared" si="14"/>
        <v>5.6606730648910357E-2</v>
      </c>
      <c r="R227" s="75">
        <f t="shared" si="15"/>
        <v>9.448090527602615E-2</v>
      </c>
      <c r="S227" s="7"/>
    </row>
    <row r="228" spans="1:19" x14ac:dyDescent="0.25">
      <c r="A228" s="44"/>
      <c r="B228" s="45"/>
      <c r="C228" s="46"/>
      <c r="D228" s="47">
        <v>545</v>
      </c>
      <c r="E228" s="48" t="s">
        <v>124</v>
      </c>
      <c r="F228" s="49"/>
      <c r="G228" s="50"/>
      <c r="H228" s="90"/>
      <c r="I228" s="46"/>
      <c r="J228" s="51">
        <v>13.404956000000002</v>
      </c>
      <c r="K228" s="52">
        <v>44.441227000000012</v>
      </c>
      <c r="L228" s="53">
        <f t="shared" si="12"/>
        <v>0.94660506746340312</v>
      </c>
      <c r="M228" s="53">
        <v>0.11083675746340305</v>
      </c>
      <c r="N228" s="53">
        <v>0.38484334000000003</v>
      </c>
      <c r="O228" s="53">
        <v>0.45092497000000004</v>
      </c>
      <c r="P228" s="54">
        <f t="shared" si="13"/>
        <v>2.4940075903710536E-3</v>
      </c>
      <c r="Q228" s="54">
        <f t="shared" si="14"/>
        <v>1.115360963061175E-2</v>
      </c>
      <c r="R228" s="55">
        <f t="shared" si="15"/>
        <v>2.1300155989469032E-2</v>
      </c>
      <c r="S228" s="7"/>
    </row>
    <row r="229" spans="1:19" x14ac:dyDescent="0.25">
      <c r="A229" s="44"/>
      <c r="B229" s="45"/>
      <c r="C229" s="46"/>
      <c r="D229" s="47"/>
      <c r="E229" s="48"/>
      <c r="F229" s="49">
        <v>66</v>
      </c>
      <c r="G229" s="50" t="s">
        <v>90</v>
      </c>
      <c r="H229" s="90"/>
      <c r="I229" s="46"/>
      <c r="J229" s="51">
        <v>13.404956000000002</v>
      </c>
      <c r="K229" s="52">
        <v>44.441227000000012</v>
      </c>
      <c r="L229" s="53">
        <f t="shared" si="12"/>
        <v>0.94660506746340312</v>
      </c>
      <c r="M229" s="53">
        <v>0.11083675746340305</v>
      </c>
      <c r="N229" s="53">
        <v>0.38484334000000003</v>
      </c>
      <c r="O229" s="53">
        <v>0.45092497000000004</v>
      </c>
      <c r="P229" s="54">
        <f t="shared" si="13"/>
        <v>2.4940075903710536E-3</v>
      </c>
      <c r="Q229" s="54">
        <f t="shared" si="14"/>
        <v>1.115360963061175E-2</v>
      </c>
      <c r="R229" s="55">
        <f t="shared" si="15"/>
        <v>2.1300155989469032E-2</v>
      </c>
      <c r="S229" s="7"/>
    </row>
    <row r="230" spans="1:19" x14ac:dyDescent="0.25">
      <c r="A230" s="66"/>
      <c r="B230" s="56"/>
      <c r="C230" s="67"/>
      <c r="D230" s="68"/>
      <c r="E230" s="69"/>
      <c r="F230" s="70"/>
      <c r="G230" s="71"/>
      <c r="H230" s="66">
        <v>18</v>
      </c>
      <c r="I230" s="67" t="s">
        <v>271</v>
      </c>
      <c r="J230" s="72">
        <v>13.404956000000002</v>
      </c>
      <c r="K230" s="73">
        <v>44.441227000000012</v>
      </c>
      <c r="L230" s="73">
        <f t="shared" si="12"/>
        <v>0.94660506746340312</v>
      </c>
      <c r="M230" s="73">
        <v>0.11083675746340305</v>
      </c>
      <c r="N230" s="73">
        <v>0.38484334000000003</v>
      </c>
      <c r="O230" s="73">
        <v>0.45092497000000004</v>
      </c>
      <c r="P230" s="74">
        <f t="shared" si="13"/>
        <v>2.4940075903710536E-3</v>
      </c>
      <c r="Q230" s="74">
        <f t="shared" si="14"/>
        <v>1.115360963061175E-2</v>
      </c>
      <c r="R230" s="75">
        <f t="shared" si="15"/>
        <v>2.1300155989469032E-2</v>
      </c>
      <c r="S230" s="7"/>
    </row>
    <row r="231" spans="1:19" x14ac:dyDescent="0.25">
      <c r="A231" s="44"/>
      <c r="B231" s="45"/>
      <c r="C231" s="46"/>
      <c r="D231" s="47">
        <v>546</v>
      </c>
      <c r="E231" s="48" t="s">
        <v>125</v>
      </c>
      <c r="F231" s="49"/>
      <c r="G231" s="50"/>
      <c r="H231" s="90"/>
      <c r="I231" s="46"/>
      <c r="J231" s="51">
        <v>18.284731000000001</v>
      </c>
      <c r="K231" s="52">
        <v>30.222843999999998</v>
      </c>
      <c r="L231" s="53">
        <f t="shared" si="12"/>
        <v>0.52710615109087477</v>
      </c>
      <c r="M231" s="53">
        <v>0.14550182109087473</v>
      </c>
      <c r="N231" s="53">
        <v>0.19302721</v>
      </c>
      <c r="O231" s="53">
        <v>0.18857712000000001</v>
      </c>
      <c r="P231" s="54">
        <f t="shared" si="13"/>
        <v>4.8142994448462477E-3</v>
      </c>
      <c r="Q231" s="54">
        <f t="shared" si="14"/>
        <v>1.1201097788509737E-2</v>
      </c>
      <c r="R231" s="55">
        <f t="shared" si="15"/>
        <v>1.7440653536473099E-2</v>
      </c>
      <c r="S231" s="7"/>
    </row>
    <row r="232" spans="1:19" x14ac:dyDescent="0.25">
      <c r="A232" s="44"/>
      <c r="B232" s="45"/>
      <c r="C232" s="46"/>
      <c r="D232" s="47"/>
      <c r="E232" s="48"/>
      <c r="F232" s="49">
        <v>66</v>
      </c>
      <c r="G232" s="50" t="s">
        <v>90</v>
      </c>
      <c r="H232" s="90"/>
      <c r="I232" s="46"/>
      <c r="J232" s="51">
        <v>18.284731000000001</v>
      </c>
      <c r="K232" s="52">
        <v>30.222843999999998</v>
      </c>
      <c r="L232" s="53">
        <f t="shared" si="12"/>
        <v>0.52710615109087477</v>
      </c>
      <c r="M232" s="53">
        <v>0.14550182109087473</v>
      </c>
      <c r="N232" s="53">
        <v>0.19302721</v>
      </c>
      <c r="O232" s="53">
        <v>0.18857712000000001</v>
      </c>
      <c r="P232" s="54">
        <f t="shared" si="13"/>
        <v>4.8142994448462477E-3</v>
      </c>
      <c r="Q232" s="54">
        <f t="shared" si="14"/>
        <v>1.1201097788509737E-2</v>
      </c>
      <c r="R232" s="55">
        <f t="shared" si="15"/>
        <v>1.7440653536473099E-2</v>
      </c>
      <c r="S232" s="7"/>
    </row>
    <row r="233" spans="1:19" x14ac:dyDescent="0.25">
      <c r="A233" s="66"/>
      <c r="B233" s="56"/>
      <c r="C233" s="67"/>
      <c r="D233" s="68"/>
      <c r="E233" s="69"/>
      <c r="F233" s="70"/>
      <c r="G233" s="71"/>
      <c r="H233" s="66">
        <v>6</v>
      </c>
      <c r="I233" s="67" t="s">
        <v>261</v>
      </c>
      <c r="J233" s="72">
        <v>18.284731000000001</v>
      </c>
      <c r="K233" s="73">
        <v>30.222843999999998</v>
      </c>
      <c r="L233" s="73">
        <f t="shared" si="12"/>
        <v>0.52710615109087477</v>
      </c>
      <c r="M233" s="73">
        <v>0.14550182109087473</v>
      </c>
      <c r="N233" s="73">
        <v>0.19302721</v>
      </c>
      <c r="O233" s="73">
        <v>0.18857712000000001</v>
      </c>
      <c r="P233" s="74">
        <f t="shared" si="13"/>
        <v>4.8142994448462477E-3</v>
      </c>
      <c r="Q233" s="74">
        <f t="shared" si="14"/>
        <v>1.1201097788509737E-2</v>
      </c>
      <c r="R233" s="75">
        <f t="shared" si="15"/>
        <v>1.7440653536473099E-2</v>
      </c>
      <c r="S233" s="7"/>
    </row>
    <row r="234" spans="1:19" x14ac:dyDescent="0.25">
      <c r="A234" s="44"/>
      <c r="B234" s="45"/>
      <c r="C234" s="46"/>
      <c r="D234" s="47">
        <v>547</v>
      </c>
      <c r="E234" s="48" t="s">
        <v>126</v>
      </c>
      <c r="F234" s="49"/>
      <c r="G234" s="50"/>
      <c r="H234" s="90"/>
      <c r="I234" s="46"/>
      <c r="J234" s="51">
        <v>7.1944089999999994</v>
      </c>
      <c r="K234" s="52">
        <v>7.1814089999999995</v>
      </c>
      <c r="L234" s="53">
        <f t="shared" si="12"/>
        <v>0.29922968956798091</v>
      </c>
      <c r="M234" s="53">
        <v>7.0058539567980915E-2</v>
      </c>
      <c r="N234" s="53">
        <v>0.10145831</v>
      </c>
      <c r="O234" s="53">
        <v>0.12771283999999999</v>
      </c>
      <c r="P234" s="54">
        <f t="shared" si="13"/>
        <v>9.7555423410616102E-3</v>
      </c>
      <c r="Q234" s="54">
        <f t="shared" si="14"/>
        <v>2.3883453730038341E-2</v>
      </c>
      <c r="R234" s="55">
        <f t="shared" si="15"/>
        <v>4.1667267463527134E-2</v>
      </c>
      <c r="S234" s="7"/>
    </row>
    <row r="235" spans="1:19" x14ac:dyDescent="0.25">
      <c r="A235" s="44"/>
      <c r="B235" s="45"/>
      <c r="C235" s="46"/>
      <c r="D235" s="47"/>
      <c r="E235" s="48"/>
      <c r="F235" s="49">
        <v>66</v>
      </c>
      <c r="G235" s="50" t="s">
        <v>90</v>
      </c>
      <c r="H235" s="90"/>
      <c r="I235" s="46"/>
      <c r="J235" s="51">
        <v>7.1944089999999994</v>
      </c>
      <c r="K235" s="52">
        <v>7.1814089999999995</v>
      </c>
      <c r="L235" s="53">
        <f t="shared" si="12"/>
        <v>0.29922968956798091</v>
      </c>
      <c r="M235" s="53">
        <v>7.0058539567980915E-2</v>
      </c>
      <c r="N235" s="53">
        <v>0.10145831</v>
      </c>
      <c r="O235" s="53">
        <v>0.12771283999999999</v>
      </c>
      <c r="P235" s="54">
        <f t="shared" si="13"/>
        <v>9.7555423410616102E-3</v>
      </c>
      <c r="Q235" s="54">
        <f t="shared" si="14"/>
        <v>2.3883453730038341E-2</v>
      </c>
      <c r="R235" s="55">
        <f t="shared" si="15"/>
        <v>4.1667267463527134E-2</v>
      </c>
      <c r="S235" s="7"/>
    </row>
    <row r="236" spans="1:19" x14ac:dyDescent="0.25">
      <c r="A236" s="66"/>
      <c r="B236" s="56"/>
      <c r="C236" s="67"/>
      <c r="D236" s="68"/>
      <c r="E236" s="69"/>
      <c r="F236" s="70"/>
      <c r="G236" s="71"/>
      <c r="H236" s="66">
        <v>15</v>
      </c>
      <c r="I236" s="67" t="s">
        <v>255</v>
      </c>
      <c r="J236" s="72">
        <v>7.1944089999999994</v>
      </c>
      <c r="K236" s="73">
        <v>7.1814089999999995</v>
      </c>
      <c r="L236" s="73">
        <f t="shared" si="12"/>
        <v>0.29922968956798091</v>
      </c>
      <c r="M236" s="73">
        <v>7.0058539567980915E-2</v>
      </c>
      <c r="N236" s="73">
        <v>0.10145831</v>
      </c>
      <c r="O236" s="73">
        <v>0.12771283999999999</v>
      </c>
      <c r="P236" s="74">
        <f t="shared" si="13"/>
        <v>9.7555423410616102E-3</v>
      </c>
      <c r="Q236" s="74">
        <f t="shared" si="14"/>
        <v>2.3883453730038341E-2</v>
      </c>
      <c r="R236" s="75">
        <f t="shared" si="15"/>
        <v>4.1667267463527134E-2</v>
      </c>
      <c r="S236" s="7"/>
    </row>
    <row r="237" spans="1:19" x14ac:dyDescent="0.25">
      <c r="A237" s="44"/>
      <c r="B237" s="45"/>
      <c r="C237" s="46"/>
      <c r="D237" s="47">
        <v>548</v>
      </c>
      <c r="E237" s="48" t="s">
        <v>127</v>
      </c>
      <c r="F237" s="49"/>
      <c r="G237" s="50"/>
      <c r="H237" s="90"/>
      <c r="I237" s="46"/>
      <c r="J237" s="51">
        <v>6.2443700000000009</v>
      </c>
      <c r="K237" s="52">
        <v>6.5154180000000004</v>
      </c>
      <c r="L237" s="53">
        <f t="shared" si="12"/>
        <v>0.40886235858172287</v>
      </c>
      <c r="M237" s="53">
        <v>0.11031149858172284</v>
      </c>
      <c r="N237" s="53">
        <v>0.16749364000000005</v>
      </c>
      <c r="O237" s="53">
        <v>0.13105721999999997</v>
      </c>
      <c r="P237" s="54">
        <f t="shared" si="13"/>
        <v>1.6930839829727401E-2</v>
      </c>
      <c r="Q237" s="54">
        <f t="shared" si="14"/>
        <v>4.2638114481944656E-2</v>
      </c>
      <c r="R237" s="55">
        <f t="shared" si="15"/>
        <v>6.2753051083095951E-2</v>
      </c>
      <c r="S237" s="7"/>
    </row>
    <row r="238" spans="1:19" x14ac:dyDescent="0.25">
      <c r="A238" s="44"/>
      <c r="B238" s="45"/>
      <c r="C238" s="46"/>
      <c r="D238" s="47"/>
      <c r="E238" s="48"/>
      <c r="F238" s="49">
        <v>66</v>
      </c>
      <c r="G238" s="50" t="s">
        <v>90</v>
      </c>
      <c r="H238" s="90"/>
      <c r="I238" s="46"/>
      <c r="J238" s="51">
        <v>6.2443700000000009</v>
      </c>
      <c r="K238" s="52">
        <v>6.5154180000000004</v>
      </c>
      <c r="L238" s="53">
        <f t="shared" si="12"/>
        <v>0.40886235858172287</v>
      </c>
      <c r="M238" s="53">
        <v>0.11031149858172284</v>
      </c>
      <c r="N238" s="53">
        <v>0.16749364000000005</v>
      </c>
      <c r="O238" s="53">
        <v>0.13105721999999997</v>
      </c>
      <c r="P238" s="54">
        <f t="shared" si="13"/>
        <v>1.6930839829727401E-2</v>
      </c>
      <c r="Q238" s="54">
        <f t="shared" si="14"/>
        <v>4.2638114481944656E-2</v>
      </c>
      <c r="R238" s="55">
        <f t="shared" si="15"/>
        <v>6.2753051083095951E-2</v>
      </c>
      <c r="S238" s="7"/>
    </row>
    <row r="239" spans="1:19" x14ac:dyDescent="0.25">
      <c r="A239" s="66"/>
      <c r="B239" s="56"/>
      <c r="C239" s="67"/>
      <c r="D239" s="68"/>
      <c r="E239" s="69"/>
      <c r="F239" s="70"/>
      <c r="G239" s="71"/>
      <c r="H239" s="66">
        <v>20</v>
      </c>
      <c r="I239" s="67" t="s">
        <v>273</v>
      </c>
      <c r="J239" s="72">
        <v>6.2443700000000009</v>
      </c>
      <c r="K239" s="73">
        <v>6.5154180000000004</v>
      </c>
      <c r="L239" s="73">
        <f t="shared" si="12"/>
        <v>0.40886235858172287</v>
      </c>
      <c r="M239" s="73">
        <v>0.11031149858172284</v>
      </c>
      <c r="N239" s="73">
        <v>0.16749364000000005</v>
      </c>
      <c r="O239" s="73">
        <v>0.13105721999999997</v>
      </c>
      <c r="P239" s="74">
        <f t="shared" si="13"/>
        <v>1.6930839829727401E-2</v>
      </c>
      <c r="Q239" s="74">
        <f t="shared" si="14"/>
        <v>4.2638114481944656E-2</v>
      </c>
      <c r="R239" s="75">
        <f t="shared" si="15"/>
        <v>6.2753051083095951E-2</v>
      </c>
      <c r="S239" s="7"/>
    </row>
    <row r="240" spans="1:19" x14ac:dyDescent="0.25">
      <c r="A240" s="44"/>
      <c r="B240" s="45"/>
      <c r="C240" s="46"/>
      <c r="D240" s="47">
        <v>549</v>
      </c>
      <c r="E240" s="48" t="s">
        <v>128</v>
      </c>
      <c r="F240" s="49"/>
      <c r="G240" s="50"/>
      <c r="H240" s="90"/>
      <c r="I240" s="46"/>
      <c r="J240" s="51">
        <v>8.0086109999999984</v>
      </c>
      <c r="K240" s="52">
        <v>12.148070000000001</v>
      </c>
      <c r="L240" s="53">
        <f t="shared" si="12"/>
        <v>1.959148117769111</v>
      </c>
      <c r="M240" s="53">
        <v>0.161185927769111</v>
      </c>
      <c r="N240" s="53">
        <v>1.2654305100000001</v>
      </c>
      <c r="O240" s="53">
        <v>0.53253167999999995</v>
      </c>
      <c r="P240" s="54">
        <f t="shared" si="13"/>
        <v>1.3268439165160474E-2</v>
      </c>
      <c r="Q240" s="54">
        <f t="shared" si="14"/>
        <v>0.11743564514932092</v>
      </c>
      <c r="R240" s="55">
        <f t="shared" si="15"/>
        <v>0.16127237641609826</v>
      </c>
      <c r="S240" s="7"/>
    </row>
    <row r="241" spans="1:19" x14ac:dyDescent="0.25">
      <c r="A241" s="44"/>
      <c r="B241" s="45"/>
      <c r="C241" s="46"/>
      <c r="D241" s="47"/>
      <c r="E241" s="48"/>
      <c r="F241" s="49">
        <v>66</v>
      </c>
      <c r="G241" s="50" t="s">
        <v>90</v>
      </c>
      <c r="H241" s="90"/>
      <c r="I241" s="46"/>
      <c r="J241" s="51">
        <v>8.0086109999999984</v>
      </c>
      <c r="K241" s="52">
        <v>12.148070000000001</v>
      </c>
      <c r="L241" s="53">
        <f t="shared" si="12"/>
        <v>1.959148117769111</v>
      </c>
      <c r="M241" s="53">
        <v>0.161185927769111</v>
      </c>
      <c r="N241" s="53">
        <v>1.2654305100000001</v>
      </c>
      <c r="O241" s="53">
        <v>0.53253167999999995</v>
      </c>
      <c r="P241" s="54">
        <f t="shared" si="13"/>
        <v>1.3268439165160474E-2</v>
      </c>
      <c r="Q241" s="54">
        <f t="shared" si="14"/>
        <v>0.11743564514932092</v>
      </c>
      <c r="R241" s="55">
        <f t="shared" si="15"/>
        <v>0.16127237641609826</v>
      </c>
      <c r="S241" s="7"/>
    </row>
    <row r="242" spans="1:19" x14ac:dyDescent="0.25">
      <c r="A242" s="66"/>
      <c r="B242" s="56"/>
      <c r="C242" s="67"/>
      <c r="D242" s="68"/>
      <c r="E242" s="69"/>
      <c r="F242" s="70"/>
      <c r="G242" s="71"/>
      <c r="H242" s="66">
        <v>15</v>
      </c>
      <c r="I242" s="67" t="s">
        <v>255</v>
      </c>
      <c r="J242" s="72">
        <v>8.0086109999999984</v>
      </c>
      <c r="K242" s="73">
        <v>12.148070000000001</v>
      </c>
      <c r="L242" s="73">
        <f t="shared" si="12"/>
        <v>1.959148117769111</v>
      </c>
      <c r="M242" s="73">
        <v>0.161185927769111</v>
      </c>
      <c r="N242" s="73">
        <v>1.2654305100000001</v>
      </c>
      <c r="O242" s="73">
        <v>0.53253167999999995</v>
      </c>
      <c r="P242" s="74">
        <f t="shared" si="13"/>
        <v>1.3268439165160474E-2</v>
      </c>
      <c r="Q242" s="74">
        <f t="shared" si="14"/>
        <v>0.11743564514932092</v>
      </c>
      <c r="R242" s="75">
        <f t="shared" si="15"/>
        <v>0.16127237641609826</v>
      </c>
      <c r="S242" s="7"/>
    </row>
    <row r="243" spans="1:19" ht="25.5" x14ac:dyDescent="0.25">
      <c r="A243" s="44"/>
      <c r="B243" s="45"/>
      <c r="C243" s="46"/>
      <c r="D243" s="47">
        <v>550</v>
      </c>
      <c r="E243" s="48" t="s">
        <v>129</v>
      </c>
      <c r="F243" s="49"/>
      <c r="G243" s="50"/>
      <c r="H243" s="90"/>
      <c r="I243" s="46"/>
      <c r="J243" s="51">
        <v>9.8656549999999985</v>
      </c>
      <c r="K243" s="52">
        <v>21.794442999999998</v>
      </c>
      <c r="L243" s="53">
        <f t="shared" si="12"/>
        <v>1.0983900828210689</v>
      </c>
      <c r="M243" s="53">
        <v>0.17672315282106865</v>
      </c>
      <c r="N243" s="53">
        <v>0.6179917800000001</v>
      </c>
      <c r="O243" s="53">
        <v>0.30367515</v>
      </c>
      <c r="P243" s="54">
        <f t="shared" si="13"/>
        <v>8.1086336008251592E-3</v>
      </c>
      <c r="Q243" s="54">
        <f t="shared" si="14"/>
        <v>3.6464108434478865E-2</v>
      </c>
      <c r="R243" s="55">
        <f t="shared" si="15"/>
        <v>5.0397712977618608E-2</v>
      </c>
      <c r="S243" s="7"/>
    </row>
    <row r="244" spans="1:19" x14ac:dyDescent="0.25">
      <c r="A244" s="44"/>
      <c r="B244" s="45"/>
      <c r="C244" s="46"/>
      <c r="D244" s="47"/>
      <c r="E244" s="48"/>
      <c r="F244" s="49">
        <v>66</v>
      </c>
      <c r="G244" s="50" t="s">
        <v>90</v>
      </c>
      <c r="H244" s="90"/>
      <c r="I244" s="46"/>
      <c r="J244" s="51">
        <v>9.8656549999999985</v>
      </c>
      <c r="K244" s="52">
        <v>21.794442999999998</v>
      </c>
      <c r="L244" s="53">
        <f t="shared" si="12"/>
        <v>1.0983900828210689</v>
      </c>
      <c r="M244" s="53">
        <v>0.17672315282106865</v>
      </c>
      <c r="N244" s="53">
        <v>0.6179917800000001</v>
      </c>
      <c r="O244" s="53">
        <v>0.30367515</v>
      </c>
      <c r="P244" s="54">
        <f t="shared" si="13"/>
        <v>8.1086336008251592E-3</v>
      </c>
      <c r="Q244" s="54">
        <f t="shared" si="14"/>
        <v>3.6464108434478865E-2</v>
      </c>
      <c r="R244" s="55">
        <f t="shared" si="15"/>
        <v>5.0397712977618608E-2</v>
      </c>
      <c r="S244" s="7"/>
    </row>
    <row r="245" spans="1:19" x14ac:dyDescent="0.25">
      <c r="A245" s="66"/>
      <c r="B245" s="56"/>
      <c r="C245" s="67"/>
      <c r="D245" s="68"/>
      <c r="E245" s="69"/>
      <c r="F245" s="70"/>
      <c r="G245" s="71"/>
      <c r="H245" s="66">
        <v>6</v>
      </c>
      <c r="I245" s="67" t="s">
        <v>261</v>
      </c>
      <c r="J245" s="72">
        <v>9.8656549999999985</v>
      </c>
      <c r="K245" s="73">
        <v>21.794442999999998</v>
      </c>
      <c r="L245" s="73">
        <f t="shared" si="12"/>
        <v>1.0983900828210689</v>
      </c>
      <c r="M245" s="73">
        <v>0.17672315282106865</v>
      </c>
      <c r="N245" s="73">
        <v>0.6179917800000001</v>
      </c>
      <c r="O245" s="73">
        <v>0.30367515</v>
      </c>
      <c r="P245" s="74">
        <f t="shared" si="13"/>
        <v>8.1086336008251592E-3</v>
      </c>
      <c r="Q245" s="74">
        <f t="shared" si="14"/>
        <v>3.6464108434478865E-2</v>
      </c>
      <c r="R245" s="75">
        <f t="shared" si="15"/>
        <v>5.0397712977618608E-2</v>
      </c>
      <c r="S245" s="7"/>
    </row>
    <row r="246" spans="1:19" ht="25.5" x14ac:dyDescent="0.25">
      <c r="A246" s="44"/>
      <c r="B246" s="45"/>
      <c r="C246" s="46"/>
      <c r="D246" s="47">
        <v>551</v>
      </c>
      <c r="E246" s="48" t="s">
        <v>130</v>
      </c>
      <c r="F246" s="49"/>
      <c r="G246" s="50"/>
      <c r="H246" s="90"/>
      <c r="I246" s="46"/>
      <c r="J246" s="51">
        <v>2.384944</v>
      </c>
      <c r="K246" s="52">
        <v>2.2208329999999998</v>
      </c>
      <c r="L246" s="53">
        <f t="shared" si="12"/>
        <v>0.59985301859950935</v>
      </c>
      <c r="M246" s="53">
        <v>0.11402763859950937</v>
      </c>
      <c r="N246" s="53">
        <v>0.15069157999999999</v>
      </c>
      <c r="O246" s="53">
        <v>0.33513379999999998</v>
      </c>
      <c r="P246" s="54">
        <f t="shared" si="13"/>
        <v>5.134453540608834E-2</v>
      </c>
      <c r="Q246" s="54">
        <f t="shared" si="14"/>
        <v>0.11919816510269317</v>
      </c>
      <c r="R246" s="55">
        <f t="shared" si="15"/>
        <v>0.2701027130808617</v>
      </c>
      <c r="S246" s="7"/>
    </row>
    <row r="247" spans="1:19" x14ac:dyDescent="0.25">
      <c r="A247" s="44"/>
      <c r="B247" s="45"/>
      <c r="C247" s="46"/>
      <c r="D247" s="47"/>
      <c r="E247" s="48"/>
      <c r="F247" s="49">
        <v>66</v>
      </c>
      <c r="G247" s="50" t="s">
        <v>90</v>
      </c>
      <c r="H247" s="90"/>
      <c r="I247" s="46"/>
      <c r="J247" s="51">
        <v>2.384944</v>
      </c>
      <c r="K247" s="52">
        <v>2.2208329999999998</v>
      </c>
      <c r="L247" s="53">
        <f t="shared" si="12"/>
        <v>0.59985301859950935</v>
      </c>
      <c r="M247" s="53">
        <v>0.11402763859950937</v>
      </c>
      <c r="N247" s="53">
        <v>0.15069157999999999</v>
      </c>
      <c r="O247" s="53">
        <v>0.33513379999999998</v>
      </c>
      <c r="P247" s="54">
        <f t="shared" si="13"/>
        <v>5.134453540608834E-2</v>
      </c>
      <c r="Q247" s="54">
        <f t="shared" si="14"/>
        <v>0.11919816510269317</v>
      </c>
      <c r="R247" s="55">
        <f t="shared" si="15"/>
        <v>0.2701027130808617</v>
      </c>
      <c r="S247" s="7"/>
    </row>
    <row r="248" spans="1:19" x14ac:dyDescent="0.25">
      <c r="A248" s="66"/>
      <c r="B248" s="56"/>
      <c r="C248" s="67"/>
      <c r="D248" s="68"/>
      <c r="E248" s="69"/>
      <c r="F248" s="70"/>
      <c r="G248" s="71"/>
      <c r="H248" s="66">
        <v>12</v>
      </c>
      <c r="I248" s="67" t="s">
        <v>266</v>
      </c>
      <c r="J248" s="72">
        <v>2.384944</v>
      </c>
      <c r="K248" s="73">
        <v>2.2208329999999998</v>
      </c>
      <c r="L248" s="73">
        <f t="shared" si="12"/>
        <v>0.59985301859950935</v>
      </c>
      <c r="M248" s="73">
        <v>0.11402763859950937</v>
      </c>
      <c r="N248" s="73">
        <v>0.15069157999999999</v>
      </c>
      <c r="O248" s="73">
        <v>0.33513379999999998</v>
      </c>
      <c r="P248" s="74">
        <f t="shared" si="13"/>
        <v>5.134453540608834E-2</v>
      </c>
      <c r="Q248" s="74">
        <f t="shared" si="14"/>
        <v>0.11919816510269317</v>
      </c>
      <c r="R248" s="75">
        <f t="shared" si="15"/>
        <v>0.2701027130808617</v>
      </c>
      <c r="S248" s="7"/>
    </row>
    <row r="249" spans="1:19" x14ac:dyDescent="0.25">
      <c r="A249" s="44"/>
      <c r="B249" s="45"/>
      <c r="C249" s="46"/>
      <c r="D249" s="47">
        <v>552</v>
      </c>
      <c r="E249" s="48" t="s">
        <v>131</v>
      </c>
      <c r="F249" s="49"/>
      <c r="G249" s="50"/>
      <c r="H249" s="90"/>
      <c r="I249" s="46"/>
      <c r="J249" s="51">
        <v>14.197221000000003</v>
      </c>
      <c r="K249" s="52">
        <v>26.527978999999998</v>
      </c>
      <c r="L249" s="53">
        <f t="shared" si="12"/>
        <v>2.8324556985680247</v>
      </c>
      <c r="M249" s="53">
        <v>1.7623669785680249</v>
      </c>
      <c r="N249" s="53">
        <v>0.25303212000000003</v>
      </c>
      <c r="O249" s="53">
        <v>0.81705659999999991</v>
      </c>
      <c r="P249" s="54">
        <f t="shared" si="13"/>
        <v>6.64342722288805E-2</v>
      </c>
      <c r="Q249" s="54">
        <f t="shared" si="14"/>
        <v>7.5972583458695619E-2</v>
      </c>
      <c r="R249" s="55">
        <f t="shared" si="15"/>
        <v>0.10677238920341518</v>
      </c>
      <c r="S249" s="7"/>
    </row>
    <row r="250" spans="1:19" x14ac:dyDescent="0.25">
      <c r="A250" s="44"/>
      <c r="B250" s="45"/>
      <c r="C250" s="46"/>
      <c r="D250" s="47"/>
      <c r="E250" s="48"/>
      <c r="F250" s="49">
        <v>66</v>
      </c>
      <c r="G250" s="50" t="s">
        <v>90</v>
      </c>
      <c r="H250" s="90"/>
      <c r="I250" s="46"/>
      <c r="J250" s="51">
        <v>14.197221000000003</v>
      </c>
      <c r="K250" s="52">
        <v>26.527978999999998</v>
      </c>
      <c r="L250" s="53">
        <f t="shared" si="12"/>
        <v>2.8324556985680247</v>
      </c>
      <c r="M250" s="53">
        <v>1.7623669785680249</v>
      </c>
      <c r="N250" s="53">
        <v>0.25303212000000003</v>
      </c>
      <c r="O250" s="53">
        <v>0.81705659999999991</v>
      </c>
      <c r="P250" s="54">
        <f t="shared" si="13"/>
        <v>6.64342722288805E-2</v>
      </c>
      <c r="Q250" s="54">
        <f t="shared" si="14"/>
        <v>7.5972583458695619E-2</v>
      </c>
      <c r="R250" s="55">
        <f t="shared" si="15"/>
        <v>0.10677238920341518</v>
      </c>
      <c r="S250" s="7"/>
    </row>
    <row r="251" spans="1:19" x14ac:dyDescent="0.25">
      <c r="A251" s="66"/>
      <c r="B251" s="56"/>
      <c r="C251" s="67"/>
      <c r="D251" s="68"/>
      <c r="E251" s="69"/>
      <c r="F251" s="70"/>
      <c r="G251" s="71"/>
      <c r="H251" s="66">
        <v>21</v>
      </c>
      <c r="I251" s="67" t="s">
        <v>274</v>
      </c>
      <c r="J251" s="72">
        <v>14.197221000000003</v>
      </c>
      <c r="K251" s="73">
        <v>26.527978999999998</v>
      </c>
      <c r="L251" s="73">
        <f t="shared" si="12"/>
        <v>2.8324556985680247</v>
      </c>
      <c r="M251" s="73">
        <v>1.7623669785680249</v>
      </c>
      <c r="N251" s="73">
        <v>0.25303212000000003</v>
      </c>
      <c r="O251" s="73">
        <v>0.81705659999999991</v>
      </c>
      <c r="P251" s="74">
        <f t="shared" si="13"/>
        <v>6.64342722288805E-2</v>
      </c>
      <c r="Q251" s="74">
        <f t="shared" si="14"/>
        <v>7.5972583458695619E-2</v>
      </c>
      <c r="R251" s="75">
        <f t="shared" si="15"/>
        <v>0.10677238920341518</v>
      </c>
      <c r="S251" s="7"/>
    </row>
    <row r="252" spans="1:19" x14ac:dyDescent="0.25">
      <c r="A252" s="44"/>
      <c r="B252" s="45"/>
      <c r="C252" s="46"/>
      <c r="D252" s="47">
        <v>553</v>
      </c>
      <c r="E252" s="48" t="s">
        <v>132</v>
      </c>
      <c r="F252" s="49"/>
      <c r="G252" s="50"/>
      <c r="H252" s="90"/>
      <c r="I252" s="46"/>
      <c r="J252" s="51">
        <v>1.2808969999999995</v>
      </c>
      <c r="K252" s="52">
        <v>1.353513</v>
      </c>
      <c r="L252" s="53">
        <f t="shared" si="12"/>
        <v>0</v>
      </c>
      <c r="M252" s="53">
        <v>0</v>
      </c>
      <c r="N252" s="53">
        <v>0</v>
      </c>
      <c r="O252" s="53">
        <v>0</v>
      </c>
      <c r="P252" s="54">
        <f t="shared" si="13"/>
        <v>0</v>
      </c>
      <c r="Q252" s="54">
        <f t="shared" si="14"/>
        <v>0</v>
      </c>
      <c r="R252" s="55">
        <f t="shared" si="15"/>
        <v>0</v>
      </c>
      <c r="S252" s="7"/>
    </row>
    <row r="253" spans="1:19" x14ac:dyDescent="0.25">
      <c r="A253" s="44"/>
      <c r="B253" s="45"/>
      <c r="C253" s="46"/>
      <c r="D253" s="47"/>
      <c r="E253" s="48"/>
      <c r="F253" s="49">
        <v>66</v>
      </c>
      <c r="G253" s="50" t="s">
        <v>90</v>
      </c>
      <c r="H253" s="90"/>
      <c r="I253" s="46"/>
      <c r="J253" s="51">
        <v>1.2808969999999995</v>
      </c>
      <c r="K253" s="52">
        <v>1.353513</v>
      </c>
      <c r="L253" s="53">
        <f t="shared" si="12"/>
        <v>0</v>
      </c>
      <c r="M253" s="53">
        <v>0</v>
      </c>
      <c r="N253" s="53">
        <v>0</v>
      </c>
      <c r="O253" s="53">
        <v>0</v>
      </c>
      <c r="P253" s="54">
        <f t="shared" si="13"/>
        <v>0</v>
      </c>
      <c r="Q253" s="54">
        <f t="shared" si="14"/>
        <v>0</v>
      </c>
      <c r="R253" s="55">
        <f t="shared" si="15"/>
        <v>0</v>
      </c>
      <c r="S253" s="7"/>
    </row>
    <row r="254" spans="1:19" x14ac:dyDescent="0.25">
      <c r="A254" s="66"/>
      <c r="B254" s="56"/>
      <c r="C254" s="67"/>
      <c r="D254" s="68"/>
      <c r="E254" s="69"/>
      <c r="F254" s="70"/>
      <c r="G254" s="71"/>
      <c r="H254" s="66">
        <v>12</v>
      </c>
      <c r="I254" s="67" t="s">
        <v>266</v>
      </c>
      <c r="J254" s="72">
        <v>1.2808969999999995</v>
      </c>
      <c r="K254" s="73">
        <v>1.353513</v>
      </c>
      <c r="L254" s="73">
        <f t="shared" si="12"/>
        <v>0</v>
      </c>
      <c r="M254" s="73">
        <v>0</v>
      </c>
      <c r="N254" s="73">
        <v>0</v>
      </c>
      <c r="O254" s="73">
        <v>0</v>
      </c>
      <c r="P254" s="74">
        <f t="shared" si="13"/>
        <v>0</v>
      </c>
      <c r="Q254" s="74">
        <f t="shared" si="14"/>
        <v>0</v>
      </c>
      <c r="R254" s="75">
        <f t="shared" si="15"/>
        <v>0</v>
      </c>
      <c r="S254" s="7"/>
    </row>
    <row r="255" spans="1:19" x14ac:dyDescent="0.25">
      <c r="A255" s="44"/>
      <c r="B255" s="45"/>
      <c r="C255" s="46"/>
      <c r="D255" s="47">
        <v>554</v>
      </c>
      <c r="E255" s="48" t="s">
        <v>133</v>
      </c>
      <c r="F255" s="49"/>
      <c r="G255" s="50"/>
      <c r="H255" s="90"/>
      <c r="I255" s="46"/>
      <c r="J255" s="51">
        <v>7.1033999999999997</v>
      </c>
      <c r="K255" s="52">
        <v>9.7012049999999981</v>
      </c>
      <c r="L255" s="53">
        <f t="shared" si="12"/>
        <v>0.10203456</v>
      </c>
      <c r="M255" s="53">
        <v>0</v>
      </c>
      <c r="N255" s="53">
        <v>1.7194519999999998E-2</v>
      </c>
      <c r="O255" s="53">
        <v>8.4840040000000005E-2</v>
      </c>
      <c r="P255" s="54">
        <f t="shared" si="13"/>
        <v>0</v>
      </c>
      <c r="Q255" s="54">
        <f t="shared" si="14"/>
        <v>1.7724107469123682E-3</v>
      </c>
      <c r="R255" s="55">
        <f t="shared" si="15"/>
        <v>1.0517720221353947E-2</v>
      </c>
      <c r="S255" s="7"/>
    </row>
    <row r="256" spans="1:19" x14ac:dyDescent="0.25">
      <c r="A256" s="44"/>
      <c r="B256" s="45"/>
      <c r="C256" s="46"/>
      <c r="D256" s="47"/>
      <c r="E256" s="48"/>
      <c r="F256" s="49">
        <v>66</v>
      </c>
      <c r="G256" s="50" t="s">
        <v>90</v>
      </c>
      <c r="H256" s="90"/>
      <c r="I256" s="46"/>
      <c r="J256" s="51">
        <v>7.1033999999999997</v>
      </c>
      <c r="K256" s="52">
        <v>9.7012049999999981</v>
      </c>
      <c r="L256" s="53">
        <f t="shared" si="12"/>
        <v>0.10203456</v>
      </c>
      <c r="M256" s="53">
        <v>0</v>
      </c>
      <c r="N256" s="53">
        <v>1.7194519999999998E-2</v>
      </c>
      <c r="O256" s="53">
        <v>8.4840040000000005E-2</v>
      </c>
      <c r="P256" s="54">
        <f t="shared" si="13"/>
        <v>0</v>
      </c>
      <c r="Q256" s="54">
        <f t="shared" si="14"/>
        <v>1.7724107469123682E-3</v>
      </c>
      <c r="R256" s="55">
        <f t="shared" si="15"/>
        <v>1.0517720221353947E-2</v>
      </c>
      <c r="S256" s="7"/>
    </row>
    <row r="257" spans="1:19" ht="15.75" thickBot="1" x14ac:dyDescent="0.3">
      <c r="A257" s="76"/>
      <c r="B257" s="77"/>
      <c r="C257" s="78"/>
      <c r="D257" s="79"/>
      <c r="E257" s="80"/>
      <c r="F257" s="81"/>
      <c r="G257" s="82"/>
      <c r="H257" s="76">
        <v>5</v>
      </c>
      <c r="I257" s="78" t="s">
        <v>260</v>
      </c>
      <c r="J257" s="83">
        <v>7.1033999999999997</v>
      </c>
      <c r="K257" s="84">
        <v>9.7012049999999981</v>
      </c>
      <c r="L257" s="84">
        <f t="shared" si="12"/>
        <v>0.10203456</v>
      </c>
      <c r="M257" s="84">
        <v>0</v>
      </c>
      <c r="N257" s="84">
        <v>1.7194519999999998E-2</v>
      </c>
      <c r="O257" s="84">
        <v>8.4840040000000005E-2</v>
      </c>
      <c r="P257" s="85">
        <f t="shared" si="13"/>
        <v>0</v>
      </c>
      <c r="Q257" s="85">
        <f t="shared" si="14"/>
        <v>1.7724107469123682E-3</v>
      </c>
      <c r="R257" s="86">
        <f t="shared" si="15"/>
        <v>1.0517720221353947E-2</v>
      </c>
      <c r="S257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35"/>
  <sheetViews>
    <sheetView workbookViewId="0">
      <selection activeCell="B6" sqref="B6:B435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79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578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10</v>
      </c>
      <c r="C7" s="46" t="s">
        <v>79</v>
      </c>
      <c r="D7" s="47"/>
      <c r="E7" s="48"/>
      <c r="F7" s="49"/>
      <c r="G7" s="50"/>
      <c r="H7" s="90"/>
      <c r="I7" s="46"/>
      <c r="J7" s="51">
        <v>9273.7798919999968</v>
      </c>
      <c r="K7" s="52">
        <v>8472.9058989999976</v>
      </c>
      <c r="L7" s="53">
        <f t="shared" ref="L7:L70" si="0">SUM(M7,N7,O7)</f>
        <v>1155.9280294963942</v>
      </c>
      <c r="M7" s="53">
        <v>275.78541089639486</v>
      </c>
      <c r="N7" s="53">
        <v>314.19754621999988</v>
      </c>
      <c r="O7" s="53">
        <v>565.94507237999937</v>
      </c>
      <c r="P7" s="54">
        <f t="shared" ref="P7:P70" si="1">IFERROR(M7/K7,0)</f>
        <v>3.2549094039737186E-2</v>
      </c>
      <c r="Q7" s="54">
        <f t="shared" ref="Q7:Q70" si="2">IFERROR(SUM(M7,N7)/K7,0)</f>
        <v>6.9631713623306821E-2</v>
      </c>
      <c r="R7" s="55">
        <f t="shared" ref="R7:R70" si="3">IFERROR(SUM(M7,N7,O7)/K7,0)</f>
        <v>0.13642639765807157</v>
      </c>
      <c r="S7" s="7"/>
    </row>
    <row r="8" spans="1:19" x14ac:dyDescent="0.25">
      <c r="A8" s="44"/>
      <c r="B8" s="45"/>
      <c r="C8" s="46"/>
      <c r="D8" s="47">
        <v>10</v>
      </c>
      <c r="E8" s="48" t="s">
        <v>80</v>
      </c>
      <c r="F8" s="49"/>
      <c r="G8" s="50"/>
      <c r="H8" s="90"/>
      <c r="I8" s="46"/>
      <c r="J8" s="51">
        <v>6915.4579630000007</v>
      </c>
      <c r="K8" s="52">
        <v>5735.8498690000015</v>
      </c>
      <c r="L8" s="53">
        <f t="shared" si="0"/>
        <v>729.96833668618513</v>
      </c>
      <c r="M8" s="53">
        <v>158.51541046618513</v>
      </c>
      <c r="N8" s="53">
        <v>169.92645138999995</v>
      </c>
      <c r="O8" s="53">
        <v>401.52647483000004</v>
      </c>
      <c r="P8" s="54">
        <f t="shared" si="1"/>
        <v>2.7635906463120346E-2</v>
      </c>
      <c r="Q8" s="54">
        <f t="shared" si="2"/>
        <v>5.7261237542370724E-2</v>
      </c>
      <c r="R8" s="55">
        <f t="shared" si="3"/>
        <v>0.12726419856826712</v>
      </c>
      <c r="S8" s="7"/>
    </row>
    <row r="9" spans="1:19" ht="25.5" x14ac:dyDescent="0.25">
      <c r="A9" s="44"/>
      <c r="B9" s="45"/>
      <c r="C9" s="46"/>
      <c r="D9" s="47"/>
      <c r="E9" s="48"/>
      <c r="F9" s="49">
        <v>51</v>
      </c>
      <c r="G9" s="50" t="s">
        <v>24</v>
      </c>
      <c r="H9" s="90"/>
      <c r="I9" s="46"/>
      <c r="J9" s="51">
        <v>2.3620160000000006</v>
      </c>
      <c r="K9" s="52">
        <v>2.3620160000000006</v>
      </c>
      <c r="L9" s="53">
        <f t="shared" si="0"/>
        <v>3.2439719999999998E-2</v>
      </c>
      <c r="M9" s="53">
        <v>0</v>
      </c>
      <c r="N9" s="53">
        <v>0</v>
      </c>
      <c r="O9" s="53">
        <v>3.2439719999999998E-2</v>
      </c>
      <c r="P9" s="54">
        <f t="shared" si="1"/>
        <v>0</v>
      </c>
      <c r="Q9" s="54">
        <f t="shared" si="2"/>
        <v>0</v>
      </c>
      <c r="R9" s="55">
        <f t="shared" si="3"/>
        <v>1.3733912048013219E-2</v>
      </c>
      <c r="S9" s="7"/>
    </row>
    <row r="10" spans="1:19" ht="38.25" x14ac:dyDescent="0.25">
      <c r="A10" s="66"/>
      <c r="B10" s="56"/>
      <c r="C10" s="67"/>
      <c r="D10" s="68"/>
      <c r="E10" s="69"/>
      <c r="F10" s="70"/>
      <c r="G10" s="71"/>
      <c r="H10" s="66">
        <v>3000712</v>
      </c>
      <c r="I10" s="67" t="s">
        <v>295</v>
      </c>
      <c r="J10" s="72">
        <v>2.3620160000000006</v>
      </c>
      <c r="K10" s="73">
        <v>2.3620160000000006</v>
      </c>
      <c r="L10" s="73">
        <f t="shared" si="0"/>
        <v>3.2439719999999998E-2</v>
      </c>
      <c r="M10" s="73">
        <v>0</v>
      </c>
      <c r="N10" s="73">
        <v>0</v>
      </c>
      <c r="O10" s="73">
        <v>3.2439719999999998E-2</v>
      </c>
      <c r="P10" s="74">
        <f t="shared" si="1"/>
        <v>0</v>
      </c>
      <c r="Q10" s="74">
        <f t="shared" si="2"/>
        <v>0</v>
      </c>
      <c r="R10" s="75">
        <f t="shared" si="3"/>
        <v>1.3733912048013219E-2</v>
      </c>
      <c r="S10" s="7"/>
    </row>
    <row r="11" spans="1:19" ht="38.25" x14ac:dyDescent="0.25">
      <c r="A11" s="44"/>
      <c r="B11" s="45"/>
      <c r="C11" s="46"/>
      <c r="D11" s="47"/>
      <c r="E11" s="48"/>
      <c r="F11" s="49">
        <v>68</v>
      </c>
      <c r="G11" s="50" t="s">
        <v>22</v>
      </c>
      <c r="H11" s="90"/>
      <c r="I11" s="46"/>
      <c r="J11" s="51">
        <v>98.997153000000012</v>
      </c>
      <c r="K11" s="52">
        <v>116.36581200000001</v>
      </c>
      <c r="L11" s="53">
        <f t="shared" si="0"/>
        <v>12.838930411097513</v>
      </c>
      <c r="M11" s="53">
        <v>0.43241083109751344</v>
      </c>
      <c r="N11" s="53">
        <v>0.86817053999999994</v>
      </c>
      <c r="O11" s="53">
        <v>11.53834904</v>
      </c>
      <c r="P11" s="54">
        <f t="shared" si="1"/>
        <v>3.7159611028840106E-3</v>
      </c>
      <c r="Q11" s="54">
        <f t="shared" si="2"/>
        <v>1.1176662189213387E-2</v>
      </c>
      <c r="R11" s="55">
        <f t="shared" si="3"/>
        <v>0.1103324953474953</v>
      </c>
      <c r="S11" s="7"/>
    </row>
    <row r="12" spans="1:19" ht="51" x14ac:dyDescent="0.25">
      <c r="A12" s="66"/>
      <c r="B12" s="56"/>
      <c r="C12" s="67"/>
      <c r="D12" s="68"/>
      <c r="E12" s="69"/>
      <c r="F12" s="70"/>
      <c r="G12" s="71"/>
      <c r="H12" s="66">
        <v>3000450</v>
      </c>
      <c r="I12" s="67" t="s">
        <v>291</v>
      </c>
      <c r="J12" s="72">
        <v>6.7603790000000004</v>
      </c>
      <c r="K12" s="73">
        <v>15.929293000000001</v>
      </c>
      <c r="L12" s="73">
        <f t="shared" si="0"/>
        <v>1.5294470338865174</v>
      </c>
      <c r="M12" s="73">
        <v>0.32859566388651729</v>
      </c>
      <c r="N12" s="73">
        <v>0.48042664999999996</v>
      </c>
      <c r="O12" s="73">
        <v>0.72042472000000013</v>
      </c>
      <c r="P12" s="74">
        <f t="shared" si="1"/>
        <v>2.0628389714880457E-2</v>
      </c>
      <c r="Q12" s="74">
        <f t="shared" si="2"/>
        <v>5.0788337805483093E-2</v>
      </c>
      <c r="R12" s="75">
        <f t="shared" si="3"/>
        <v>9.6014746786722879E-2</v>
      </c>
      <c r="S12" s="7"/>
    </row>
    <row r="13" spans="1:19" ht="38.25" x14ac:dyDescent="0.25">
      <c r="A13" s="66"/>
      <c r="B13" s="56"/>
      <c r="C13" s="67"/>
      <c r="D13" s="68"/>
      <c r="E13" s="69"/>
      <c r="F13" s="70"/>
      <c r="G13" s="71"/>
      <c r="H13" s="66">
        <v>3000516</v>
      </c>
      <c r="I13" s="67" t="s">
        <v>292</v>
      </c>
      <c r="J13" s="72">
        <v>18.340997000000002</v>
      </c>
      <c r="K13" s="73">
        <v>24.543420000000005</v>
      </c>
      <c r="L13" s="73">
        <f t="shared" si="0"/>
        <v>11.126604736641577</v>
      </c>
      <c r="M13" s="73">
        <v>6.5188526641577482E-2</v>
      </c>
      <c r="N13" s="73">
        <v>0.29816727999999998</v>
      </c>
      <c r="O13" s="73">
        <v>10.76324893</v>
      </c>
      <c r="P13" s="74">
        <f t="shared" si="1"/>
        <v>2.656049020127491E-3</v>
      </c>
      <c r="Q13" s="74">
        <f t="shared" si="2"/>
        <v>1.4804611852854142E-2</v>
      </c>
      <c r="R13" s="75">
        <f t="shared" si="3"/>
        <v>0.4533436960554631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3000565</v>
      </c>
      <c r="I14" s="67" t="s">
        <v>382</v>
      </c>
      <c r="J14" s="72">
        <v>73.89577700000001</v>
      </c>
      <c r="K14" s="73">
        <v>73.89577700000001</v>
      </c>
      <c r="L14" s="73">
        <f t="shared" si="0"/>
        <v>0.18287864056941866</v>
      </c>
      <c r="M14" s="73">
        <v>3.8626640569418669E-2</v>
      </c>
      <c r="N14" s="73">
        <v>8.9576609999999987E-2</v>
      </c>
      <c r="O14" s="73">
        <v>5.4675389999999997E-2</v>
      </c>
      <c r="P14" s="74">
        <f t="shared" si="1"/>
        <v>5.2271783500454513E-4</v>
      </c>
      <c r="Q14" s="74">
        <f t="shared" si="2"/>
        <v>1.734919852989957E-3</v>
      </c>
      <c r="R14" s="75">
        <f t="shared" si="3"/>
        <v>2.4748185619513636E-3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9000009</v>
      </c>
      <c r="I15" s="67" t="s">
        <v>294</v>
      </c>
      <c r="J15" s="72">
        <v>0</v>
      </c>
      <c r="K15" s="73">
        <v>1.997322</v>
      </c>
      <c r="L15" s="73">
        <f t="shared" si="0"/>
        <v>0</v>
      </c>
      <c r="M15" s="73">
        <v>0</v>
      </c>
      <c r="N15" s="73">
        <v>0</v>
      </c>
      <c r="O15" s="73">
        <v>0</v>
      </c>
      <c r="P15" s="74">
        <f t="shared" si="1"/>
        <v>0</v>
      </c>
      <c r="Q15" s="74">
        <f t="shared" si="2"/>
        <v>0</v>
      </c>
      <c r="R15" s="75">
        <f t="shared" si="3"/>
        <v>0</v>
      </c>
      <c r="S15" s="7"/>
    </row>
    <row r="16" spans="1:19" ht="25.5" x14ac:dyDescent="0.25">
      <c r="A16" s="44"/>
      <c r="B16" s="45"/>
      <c r="C16" s="46"/>
      <c r="D16" s="47"/>
      <c r="E16" s="48"/>
      <c r="F16" s="49">
        <v>90</v>
      </c>
      <c r="G16" s="50" t="s">
        <v>81</v>
      </c>
      <c r="H16" s="90"/>
      <c r="I16" s="46"/>
      <c r="J16" s="51">
        <v>5773.3945820000008</v>
      </c>
      <c r="K16" s="52">
        <v>4659.1290800000006</v>
      </c>
      <c r="L16" s="53">
        <f t="shared" si="0"/>
        <v>612.60206436937892</v>
      </c>
      <c r="M16" s="53">
        <v>118.81850062937883</v>
      </c>
      <c r="N16" s="53">
        <v>137.80880313999998</v>
      </c>
      <c r="O16" s="53">
        <v>355.97476060000002</v>
      </c>
      <c r="P16" s="54">
        <f t="shared" si="1"/>
        <v>2.5502298517425668E-2</v>
      </c>
      <c r="Q16" s="54">
        <f t="shared" si="2"/>
        <v>5.5080531009752319E-2</v>
      </c>
      <c r="R16" s="55">
        <f t="shared" si="3"/>
        <v>0.13148424391139188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3000001</v>
      </c>
      <c r="I17" s="67" t="s">
        <v>283</v>
      </c>
      <c r="J17" s="72">
        <v>1577.2338710000004</v>
      </c>
      <c r="K17" s="73">
        <v>356.26387200000005</v>
      </c>
      <c r="L17" s="73">
        <f t="shared" si="0"/>
        <v>7.3373964932771774</v>
      </c>
      <c r="M17" s="73">
        <v>1.7112322032771772</v>
      </c>
      <c r="N17" s="73">
        <v>2.5893306800000002</v>
      </c>
      <c r="O17" s="73">
        <v>3.03683361</v>
      </c>
      <c r="P17" s="74">
        <f t="shared" si="1"/>
        <v>4.8032717818695262E-3</v>
      </c>
      <c r="Q17" s="74">
        <f t="shared" si="2"/>
        <v>1.2071285418683084E-2</v>
      </c>
      <c r="R17" s="75">
        <f t="shared" si="3"/>
        <v>2.0595398719736521E-2</v>
      </c>
      <c r="S17" s="7"/>
    </row>
    <row r="18" spans="1:19" ht="38.25" x14ac:dyDescent="0.25">
      <c r="A18" s="66"/>
      <c r="B18" s="56"/>
      <c r="C18" s="67"/>
      <c r="D18" s="68"/>
      <c r="E18" s="69"/>
      <c r="F18" s="70"/>
      <c r="G18" s="71"/>
      <c r="H18" s="66">
        <v>3000385</v>
      </c>
      <c r="I18" s="67" t="s">
        <v>383</v>
      </c>
      <c r="J18" s="72">
        <v>3113.0916700000007</v>
      </c>
      <c r="K18" s="73">
        <v>3184.8874140000007</v>
      </c>
      <c r="L18" s="73">
        <f t="shared" si="0"/>
        <v>520.88263150419016</v>
      </c>
      <c r="M18" s="73">
        <v>111.52465131419012</v>
      </c>
      <c r="N18" s="73">
        <v>115.41283826999999</v>
      </c>
      <c r="O18" s="73">
        <v>293.94514192000003</v>
      </c>
      <c r="P18" s="74">
        <f t="shared" si="1"/>
        <v>3.5016826913238604E-2</v>
      </c>
      <c r="Q18" s="74">
        <f t="shared" si="2"/>
        <v>7.1254477815017064E-2</v>
      </c>
      <c r="R18" s="75">
        <f t="shared" si="3"/>
        <v>0.16354820871046025</v>
      </c>
      <c r="S18" s="7"/>
    </row>
    <row r="19" spans="1:19" ht="25.5" x14ac:dyDescent="0.25">
      <c r="A19" s="66"/>
      <c r="B19" s="56"/>
      <c r="C19" s="67"/>
      <c r="D19" s="68"/>
      <c r="E19" s="69"/>
      <c r="F19" s="70"/>
      <c r="G19" s="71"/>
      <c r="H19" s="66">
        <v>3000386</v>
      </c>
      <c r="I19" s="67" t="s">
        <v>384</v>
      </c>
      <c r="J19" s="72">
        <v>273.48199500000004</v>
      </c>
      <c r="K19" s="73">
        <v>390.11783500000001</v>
      </c>
      <c r="L19" s="73">
        <f t="shared" si="0"/>
        <v>54.68596498304025</v>
      </c>
      <c r="M19" s="73">
        <v>4.660955133040261</v>
      </c>
      <c r="N19" s="73">
        <v>17.414897489999998</v>
      </c>
      <c r="O19" s="73">
        <v>32.610112359999988</v>
      </c>
      <c r="P19" s="74">
        <f t="shared" si="1"/>
        <v>1.1947557160621125E-2</v>
      </c>
      <c r="Q19" s="74">
        <f t="shared" si="2"/>
        <v>5.6587652864012891E-2</v>
      </c>
      <c r="R19" s="75">
        <f t="shared" si="3"/>
        <v>0.14017806948774914</v>
      </c>
      <c r="S19" s="7"/>
    </row>
    <row r="20" spans="1:19" ht="51" x14ac:dyDescent="0.25">
      <c r="A20" s="66"/>
      <c r="B20" s="56"/>
      <c r="C20" s="67"/>
      <c r="D20" s="68"/>
      <c r="E20" s="69"/>
      <c r="F20" s="70"/>
      <c r="G20" s="71"/>
      <c r="H20" s="66">
        <v>3000387</v>
      </c>
      <c r="I20" s="67" t="s">
        <v>385</v>
      </c>
      <c r="J20" s="72">
        <v>529.01273599999979</v>
      </c>
      <c r="K20" s="73">
        <v>521.4871280000001</v>
      </c>
      <c r="L20" s="73">
        <f t="shared" si="0"/>
        <v>25.289157875844339</v>
      </c>
      <c r="M20" s="73">
        <v>0.3200627658443409</v>
      </c>
      <c r="N20" s="73">
        <v>0.8795929899999998</v>
      </c>
      <c r="O20" s="73">
        <v>24.089502119999999</v>
      </c>
      <c r="P20" s="74">
        <f t="shared" si="1"/>
        <v>6.1375007868715958E-4</v>
      </c>
      <c r="Q20" s="74">
        <f t="shared" si="2"/>
        <v>2.3004513274282401E-3</v>
      </c>
      <c r="R20" s="75">
        <f t="shared" si="3"/>
        <v>4.8494308906210114E-2</v>
      </c>
      <c r="S20" s="7"/>
    </row>
    <row r="21" spans="1:19" ht="25.5" x14ac:dyDescent="0.25">
      <c r="A21" s="66"/>
      <c r="B21" s="56"/>
      <c r="C21" s="67"/>
      <c r="D21" s="68"/>
      <c r="E21" s="69"/>
      <c r="F21" s="70"/>
      <c r="G21" s="71"/>
      <c r="H21" s="66">
        <v>3000388</v>
      </c>
      <c r="I21" s="67" t="s">
        <v>386</v>
      </c>
      <c r="J21" s="72">
        <v>72.558536000000004</v>
      </c>
      <c r="K21" s="73">
        <v>122.66860199999998</v>
      </c>
      <c r="L21" s="73">
        <f t="shared" si="0"/>
        <v>4.3246135130269296</v>
      </c>
      <c r="M21" s="73">
        <v>0.60159921302692965</v>
      </c>
      <c r="N21" s="73">
        <v>1.5121437100000001</v>
      </c>
      <c r="O21" s="73">
        <v>2.2108705899999999</v>
      </c>
      <c r="P21" s="74">
        <f t="shared" si="1"/>
        <v>4.9042640351190251E-3</v>
      </c>
      <c r="Q21" s="74">
        <f t="shared" si="2"/>
        <v>1.7231328054320944E-2</v>
      </c>
      <c r="R21" s="75">
        <f t="shared" si="3"/>
        <v>3.5254445249379547E-2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9000009</v>
      </c>
      <c r="I22" s="67" t="s">
        <v>294</v>
      </c>
      <c r="J22" s="72">
        <v>208.01577399999996</v>
      </c>
      <c r="K22" s="73">
        <v>83.704229000000012</v>
      </c>
      <c r="L22" s="73">
        <f t="shared" si="0"/>
        <v>8.2299999999999998E-2</v>
      </c>
      <c r="M22" s="73">
        <v>0</v>
      </c>
      <c r="N22" s="73">
        <v>0</v>
      </c>
      <c r="O22" s="73">
        <v>8.2299999999999998E-2</v>
      </c>
      <c r="P22" s="74">
        <f t="shared" si="1"/>
        <v>0</v>
      </c>
      <c r="Q22" s="74">
        <f t="shared" si="2"/>
        <v>0</v>
      </c>
      <c r="R22" s="75">
        <f t="shared" si="3"/>
        <v>9.8322391811290675E-4</v>
      </c>
      <c r="S22" s="7"/>
    </row>
    <row r="23" spans="1:19" ht="51" x14ac:dyDescent="0.25">
      <c r="A23" s="44"/>
      <c r="B23" s="45"/>
      <c r="C23" s="46"/>
      <c r="D23" s="47"/>
      <c r="E23" s="48"/>
      <c r="F23" s="49">
        <v>91</v>
      </c>
      <c r="G23" s="50" t="s">
        <v>82</v>
      </c>
      <c r="H23" s="90"/>
      <c r="I23" s="46"/>
      <c r="J23" s="51">
        <v>357.13514499999997</v>
      </c>
      <c r="K23" s="52">
        <v>268.84170600000004</v>
      </c>
      <c r="L23" s="53">
        <f t="shared" si="0"/>
        <v>6.1947095197374189</v>
      </c>
      <c r="M23" s="53">
        <v>1.0361176297374186</v>
      </c>
      <c r="N23" s="53">
        <v>2.3938949699999998</v>
      </c>
      <c r="O23" s="53">
        <v>2.7646969200000004</v>
      </c>
      <c r="P23" s="54">
        <f t="shared" si="1"/>
        <v>3.8540063041313183E-3</v>
      </c>
      <c r="Q23" s="54">
        <f t="shared" si="2"/>
        <v>1.2758483982159442E-2</v>
      </c>
      <c r="R23" s="55">
        <f t="shared" si="3"/>
        <v>2.3042219199938485E-2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3000001</v>
      </c>
      <c r="I24" s="67" t="s">
        <v>283</v>
      </c>
      <c r="J24" s="72">
        <v>220.89008699999999</v>
      </c>
      <c r="K24" s="73">
        <v>94.84198600000002</v>
      </c>
      <c r="L24" s="73">
        <f t="shared" si="0"/>
        <v>0.48423493166504505</v>
      </c>
      <c r="M24" s="73">
        <v>0.10292323166504502</v>
      </c>
      <c r="N24" s="73">
        <v>9.6495199999999989E-2</v>
      </c>
      <c r="O24" s="73">
        <v>0.28481650000000003</v>
      </c>
      <c r="P24" s="74">
        <f t="shared" si="1"/>
        <v>1.0852074698756836E-3</v>
      </c>
      <c r="Q24" s="74">
        <f t="shared" si="2"/>
        <v>2.1026387159906687E-3</v>
      </c>
      <c r="R24" s="75">
        <f t="shared" si="3"/>
        <v>5.1057021482557837E-3</v>
      </c>
      <c r="S24" s="7"/>
    </row>
    <row r="25" spans="1:19" ht="38.25" x14ac:dyDescent="0.25">
      <c r="A25" s="66"/>
      <c r="B25" s="56"/>
      <c r="C25" s="67"/>
      <c r="D25" s="68"/>
      <c r="E25" s="69"/>
      <c r="F25" s="70"/>
      <c r="G25" s="71"/>
      <c r="H25" s="66">
        <v>3000275</v>
      </c>
      <c r="I25" s="67" t="s">
        <v>387</v>
      </c>
      <c r="J25" s="72">
        <v>5.2483239999999993</v>
      </c>
      <c r="K25" s="73">
        <v>16.679338999999999</v>
      </c>
      <c r="L25" s="73">
        <f t="shared" si="0"/>
        <v>0.29102724012001363</v>
      </c>
      <c r="M25" s="73">
        <v>1.8487890120013617E-2</v>
      </c>
      <c r="N25" s="73">
        <v>5.9997830000000002E-2</v>
      </c>
      <c r="O25" s="73">
        <v>0.21254152000000001</v>
      </c>
      <c r="P25" s="74">
        <f t="shared" si="1"/>
        <v>1.108430623060879E-3</v>
      </c>
      <c r="Q25" s="74">
        <f t="shared" si="2"/>
        <v>4.7055653776215964E-3</v>
      </c>
      <c r="R25" s="75">
        <f t="shared" si="3"/>
        <v>1.7448367715292176E-2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3000514</v>
      </c>
      <c r="I26" s="67" t="s">
        <v>388</v>
      </c>
      <c r="J26" s="72">
        <v>15.880120000000003</v>
      </c>
      <c r="K26" s="73">
        <v>20.329500000000003</v>
      </c>
      <c r="L26" s="73">
        <f t="shared" si="0"/>
        <v>0.45923352021012859</v>
      </c>
      <c r="M26" s="73">
        <v>0.13790255021012854</v>
      </c>
      <c r="N26" s="73">
        <v>0.14371193000000002</v>
      </c>
      <c r="O26" s="73">
        <v>0.17761904000000001</v>
      </c>
      <c r="P26" s="74">
        <f t="shared" si="1"/>
        <v>6.7833714656104927E-3</v>
      </c>
      <c r="Q26" s="74">
        <f t="shared" si="2"/>
        <v>1.3852504006991246E-2</v>
      </c>
      <c r="R26" s="75">
        <f t="shared" si="3"/>
        <v>2.2589513771127105E-2</v>
      </c>
      <c r="S26" s="7"/>
    </row>
    <row r="27" spans="1:19" ht="38.25" x14ac:dyDescent="0.25">
      <c r="A27" s="66"/>
      <c r="B27" s="56"/>
      <c r="C27" s="67"/>
      <c r="D27" s="68"/>
      <c r="E27" s="69"/>
      <c r="F27" s="70"/>
      <c r="G27" s="71"/>
      <c r="H27" s="66">
        <v>3000515</v>
      </c>
      <c r="I27" s="67" t="s">
        <v>389</v>
      </c>
      <c r="J27" s="72">
        <v>9.8085269999999998</v>
      </c>
      <c r="K27" s="73">
        <v>11.393686000000004</v>
      </c>
      <c r="L27" s="73">
        <f t="shared" si="0"/>
        <v>0.53059267192755399</v>
      </c>
      <c r="M27" s="73">
        <v>9.1055301927553955E-2</v>
      </c>
      <c r="N27" s="73">
        <v>0.11136731</v>
      </c>
      <c r="O27" s="73">
        <v>0.32817006000000004</v>
      </c>
      <c r="P27" s="74">
        <f t="shared" si="1"/>
        <v>7.9917334853316056E-3</v>
      </c>
      <c r="Q27" s="74">
        <f t="shared" si="2"/>
        <v>1.7766209453863646E-2</v>
      </c>
      <c r="R27" s="75">
        <f t="shared" si="3"/>
        <v>4.6569009531029187E-2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9000009</v>
      </c>
      <c r="I28" s="67" t="s">
        <v>294</v>
      </c>
      <c r="J28" s="72">
        <v>105.308087</v>
      </c>
      <c r="K28" s="73">
        <v>125.59719500000001</v>
      </c>
      <c r="L28" s="73">
        <f t="shared" si="0"/>
        <v>4.4296211558146776</v>
      </c>
      <c r="M28" s="73">
        <v>0.68574865581467748</v>
      </c>
      <c r="N28" s="73">
        <v>1.9823226999999997</v>
      </c>
      <c r="O28" s="73">
        <v>1.7615498000000007</v>
      </c>
      <c r="P28" s="74">
        <f t="shared" si="1"/>
        <v>5.4599042264811522E-3</v>
      </c>
      <c r="Q28" s="74">
        <f t="shared" si="2"/>
        <v>2.1243080753632092E-2</v>
      </c>
      <c r="R28" s="75">
        <f t="shared" si="3"/>
        <v>3.5268472005403284E-2</v>
      </c>
      <c r="S28" s="7"/>
    </row>
    <row r="29" spans="1:19" ht="38.25" x14ac:dyDescent="0.25">
      <c r="A29" s="44"/>
      <c r="B29" s="45"/>
      <c r="C29" s="46"/>
      <c r="D29" s="47"/>
      <c r="E29" s="48"/>
      <c r="F29" s="49">
        <v>106</v>
      </c>
      <c r="G29" s="50" t="s">
        <v>83</v>
      </c>
      <c r="H29" s="90"/>
      <c r="I29" s="46"/>
      <c r="J29" s="51">
        <v>58.558455000000002</v>
      </c>
      <c r="K29" s="52">
        <v>64.140642999999997</v>
      </c>
      <c r="L29" s="53">
        <f t="shared" si="0"/>
        <v>10.493127470405327</v>
      </c>
      <c r="M29" s="53">
        <v>3.434917850405327</v>
      </c>
      <c r="N29" s="53">
        <v>4.16503947</v>
      </c>
      <c r="O29" s="53">
        <v>2.89317015</v>
      </c>
      <c r="P29" s="54">
        <f t="shared" si="1"/>
        <v>5.3552906390497632E-2</v>
      </c>
      <c r="Q29" s="54">
        <f t="shared" si="2"/>
        <v>0.11848894811368398</v>
      </c>
      <c r="R29" s="55">
        <f t="shared" si="3"/>
        <v>0.16359560770859949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3000001</v>
      </c>
      <c r="I30" s="67" t="s">
        <v>283</v>
      </c>
      <c r="J30" s="72">
        <v>1.9265539999999999</v>
      </c>
      <c r="K30" s="73">
        <v>1.8891360000000001</v>
      </c>
      <c r="L30" s="73">
        <f t="shared" si="0"/>
        <v>0.34675120228038908</v>
      </c>
      <c r="M30" s="73">
        <v>0.11869937228038907</v>
      </c>
      <c r="N30" s="73">
        <v>0.11469963</v>
      </c>
      <c r="O30" s="73">
        <v>0.11335220000000001</v>
      </c>
      <c r="P30" s="74">
        <f t="shared" si="1"/>
        <v>6.2832624162786094E-2</v>
      </c>
      <c r="Q30" s="74">
        <f t="shared" si="2"/>
        <v>0.12354801469051939</v>
      </c>
      <c r="R30" s="75">
        <f t="shared" si="3"/>
        <v>0.18355015323427698</v>
      </c>
      <c r="S30" s="7"/>
    </row>
    <row r="31" spans="1:19" ht="51" x14ac:dyDescent="0.25">
      <c r="A31" s="66"/>
      <c r="B31" s="56"/>
      <c r="C31" s="67"/>
      <c r="D31" s="68"/>
      <c r="E31" s="69"/>
      <c r="F31" s="70"/>
      <c r="G31" s="71"/>
      <c r="H31" s="66">
        <v>3000573</v>
      </c>
      <c r="I31" s="67" t="s">
        <v>390</v>
      </c>
      <c r="J31" s="72">
        <v>2.999091</v>
      </c>
      <c r="K31" s="73">
        <v>2.9990910000000004</v>
      </c>
      <c r="L31" s="73">
        <f t="shared" si="0"/>
        <v>0.20931105</v>
      </c>
      <c r="M31" s="73">
        <v>0</v>
      </c>
      <c r="N31" s="73">
        <v>0.12225</v>
      </c>
      <c r="O31" s="73">
        <v>8.7061050000000001E-2</v>
      </c>
      <c r="P31" s="74">
        <f t="shared" si="1"/>
        <v>0</v>
      </c>
      <c r="Q31" s="74">
        <f t="shared" si="2"/>
        <v>4.0762350992350677E-2</v>
      </c>
      <c r="R31" s="75">
        <f t="shared" si="3"/>
        <v>6.9791496823537524E-2</v>
      </c>
      <c r="S31" s="7"/>
    </row>
    <row r="32" spans="1:19" ht="51" x14ac:dyDescent="0.25">
      <c r="A32" s="66"/>
      <c r="B32" s="56"/>
      <c r="C32" s="67"/>
      <c r="D32" s="68"/>
      <c r="E32" s="69"/>
      <c r="F32" s="70"/>
      <c r="G32" s="71"/>
      <c r="H32" s="66">
        <v>3000574</v>
      </c>
      <c r="I32" s="67" t="s">
        <v>391</v>
      </c>
      <c r="J32" s="72">
        <v>50.076908000000003</v>
      </c>
      <c r="K32" s="73">
        <v>55.696514000000001</v>
      </c>
      <c r="L32" s="73">
        <f t="shared" si="0"/>
        <v>9.9250652181249386</v>
      </c>
      <c r="M32" s="73">
        <v>3.316218478124938</v>
      </c>
      <c r="N32" s="73">
        <v>3.9280898399999997</v>
      </c>
      <c r="O32" s="73">
        <v>2.6807569</v>
      </c>
      <c r="P32" s="74">
        <f t="shared" si="1"/>
        <v>5.95408624339566E-2</v>
      </c>
      <c r="Q32" s="74">
        <f t="shared" si="2"/>
        <v>0.13006753561138382</v>
      </c>
      <c r="R32" s="75">
        <f t="shared" si="3"/>
        <v>0.17819903806053172</v>
      </c>
      <c r="S32" s="7"/>
    </row>
    <row r="33" spans="1:19" ht="51" x14ac:dyDescent="0.25">
      <c r="A33" s="66"/>
      <c r="B33" s="56"/>
      <c r="C33" s="67"/>
      <c r="D33" s="68"/>
      <c r="E33" s="69"/>
      <c r="F33" s="70"/>
      <c r="G33" s="71"/>
      <c r="H33" s="66">
        <v>3000575</v>
      </c>
      <c r="I33" s="67" t="s">
        <v>392</v>
      </c>
      <c r="J33" s="72">
        <v>3.5559019999999992</v>
      </c>
      <c r="K33" s="73">
        <v>3.5559019999999992</v>
      </c>
      <c r="L33" s="73">
        <f t="shared" si="0"/>
        <v>1.2E-2</v>
      </c>
      <c r="M33" s="73">
        <v>0</v>
      </c>
      <c r="N33" s="73">
        <v>0</v>
      </c>
      <c r="O33" s="73">
        <v>1.2E-2</v>
      </c>
      <c r="P33" s="74">
        <f t="shared" si="1"/>
        <v>0</v>
      </c>
      <c r="Q33" s="74">
        <f t="shared" si="2"/>
        <v>0</v>
      </c>
      <c r="R33" s="75">
        <f t="shared" si="3"/>
        <v>3.3746711804768532E-3</v>
      </c>
      <c r="S33" s="7"/>
    </row>
    <row r="34" spans="1:19" ht="38.25" x14ac:dyDescent="0.25">
      <c r="A34" s="44"/>
      <c r="B34" s="45"/>
      <c r="C34" s="46"/>
      <c r="D34" s="47"/>
      <c r="E34" s="48"/>
      <c r="F34" s="49">
        <v>107</v>
      </c>
      <c r="G34" s="50" t="s">
        <v>84</v>
      </c>
      <c r="H34" s="90"/>
      <c r="I34" s="46"/>
      <c r="J34" s="51">
        <v>12.117322</v>
      </c>
      <c r="K34" s="52">
        <v>12.117322000000001</v>
      </c>
      <c r="L34" s="53">
        <f t="shared" si="0"/>
        <v>1.4077637782802057</v>
      </c>
      <c r="M34" s="53">
        <v>0.3643174682802055</v>
      </c>
      <c r="N34" s="53">
        <v>0.50574039999999998</v>
      </c>
      <c r="O34" s="53">
        <v>0.53770591000000012</v>
      </c>
      <c r="P34" s="54">
        <f t="shared" si="1"/>
        <v>3.006584031357799E-2</v>
      </c>
      <c r="Q34" s="54">
        <f t="shared" si="2"/>
        <v>7.180281817056651E-2</v>
      </c>
      <c r="R34" s="55">
        <f t="shared" si="3"/>
        <v>0.1161777972294708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3000001</v>
      </c>
      <c r="I35" s="67" t="s">
        <v>283</v>
      </c>
      <c r="J35" s="72">
        <v>0.9500900000000001</v>
      </c>
      <c r="K35" s="73">
        <v>0.95009000000000021</v>
      </c>
      <c r="L35" s="73">
        <f t="shared" si="0"/>
        <v>0.19058492056061316</v>
      </c>
      <c r="M35" s="73">
        <v>4.7803260560613126E-2</v>
      </c>
      <c r="N35" s="73">
        <v>4.894565E-2</v>
      </c>
      <c r="O35" s="73">
        <v>9.3836010000000011E-2</v>
      </c>
      <c r="P35" s="74">
        <f t="shared" si="1"/>
        <v>5.0314455010170733E-2</v>
      </c>
      <c r="Q35" s="74">
        <f t="shared" si="2"/>
        <v>0.10183131130799515</v>
      </c>
      <c r="R35" s="75">
        <f t="shared" si="3"/>
        <v>0.20059670195519699</v>
      </c>
      <c r="S35" s="7"/>
    </row>
    <row r="36" spans="1:19" ht="38.25" x14ac:dyDescent="0.25">
      <c r="A36" s="66"/>
      <c r="B36" s="56"/>
      <c r="C36" s="67"/>
      <c r="D36" s="68"/>
      <c r="E36" s="69"/>
      <c r="F36" s="70"/>
      <c r="G36" s="71"/>
      <c r="H36" s="66">
        <v>3000391</v>
      </c>
      <c r="I36" s="67" t="s">
        <v>393</v>
      </c>
      <c r="J36" s="72">
        <v>2.84626</v>
      </c>
      <c r="K36" s="73">
        <v>2.84626</v>
      </c>
      <c r="L36" s="73">
        <f t="shared" si="0"/>
        <v>0.37283844048940451</v>
      </c>
      <c r="M36" s="73">
        <v>4.4132850489404518E-2</v>
      </c>
      <c r="N36" s="73">
        <v>0.17370172999999997</v>
      </c>
      <c r="O36" s="73">
        <v>0.15500385999999999</v>
      </c>
      <c r="P36" s="74">
        <f t="shared" si="1"/>
        <v>1.5505558343020144E-2</v>
      </c>
      <c r="Q36" s="74">
        <f t="shared" si="2"/>
        <v>7.6533619728838723E-2</v>
      </c>
      <c r="R36" s="75">
        <f t="shared" si="3"/>
        <v>0.13099240423903807</v>
      </c>
      <c r="S36" s="7"/>
    </row>
    <row r="37" spans="1:19" ht="51" x14ac:dyDescent="0.25">
      <c r="A37" s="66"/>
      <c r="B37" s="56"/>
      <c r="C37" s="67"/>
      <c r="D37" s="68"/>
      <c r="E37" s="69"/>
      <c r="F37" s="70"/>
      <c r="G37" s="71"/>
      <c r="H37" s="66">
        <v>3000392</v>
      </c>
      <c r="I37" s="67" t="s">
        <v>394</v>
      </c>
      <c r="J37" s="72">
        <v>1.1956600000000002</v>
      </c>
      <c r="K37" s="73">
        <v>1.1956600000000002</v>
      </c>
      <c r="L37" s="73">
        <f t="shared" si="0"/>
        <v>2.9749669999999999E-2</v>
      </c>
      <c r="M37" s="73">
        <v>0</v>
      </c>
      <c r="N37" s="73">
        <v>8.005E-3</v>
      </c>
      <c r="O37" s="73">
        <v>2.1744669999999997E-2</v>
      </c>
      <c r="P37" s="74">
        <f t="shared" si="1"/>
        <v>0</v>
      </c>
      <c r="Q37" s="74">
        <f t="shared" si="2"/>
        <v>6.6950470869645206E-3</v>
      </c>
      <c r="R37" s="75">
        <f t="shared" si="3"/>
        <v>2.4881379321880798E-2</v>
      </c>
      <c r="S37" s="7"/>
    </row>
    <row r="38" spans="1:19" ht="25.5" x14ac:dyDescent="0.25">
      <c r="A38" s="66"/>
      <c r="B38" s="56"/>
      <c r="C38" s="67"/>
      <c r="D38" s="68"/>
      <c r="E38" s="69"/>
      <c r="F38" s="70"/>
      <c r="G38" s="71"/>
      <c r="H38" s="66">
        <v>3000545</v>
      </c>
      <c r="I38" s="67" t="s">
        <v>395</v>
      </c>
      <c r="J38" s="72">
        <v>1.9760399999999998</v>
      </c>
      <c r="K38" s="73">
        <v>1.9760400000000002</v>
      </c>
      <c r="L38" s="73">
        <f t="shared" si="0"/>
        <v>3.1098270565311035E-2</v>
      </c>
      <c r="M38" s="73">
        <v>1.2311850565311033E-2</v>
      </c>
      <c r="N38" s="73">
        <v>1.191185E-2</v>
      </c>
      <c r="O38" s="73">
        <v>6.87457E-3</v>
      </c>
      <c r="P38" s="74">
        <f t="shared" si="1"/>
        <v>6.2305674810788402E-3</v>
      </c>
      <c r="Q38" s="74">
        <f t="shared" si="2"/>
        <v>1.2258709623950443E-2</v>
      </c>
      <c r="R38" s="75">
        <f t="shared" si="3"/>
        <v>1.5737672600408408E-2</v>
      </c>
      <c r="S38" s="7"/>
    </row>
    <row r="39" spans="1:19" ht="38.25" x14ac:dyDescent="0.25">
      <c r="A39" s="66"/>
      <c r="B39" s="56"/>
      <c r="C39" s="67"/>
      <c r="D39" s="68"/>
      <c r="E39" s="69"/>
      <c r="F39" s="70"/>
      <c r="G39" s="71"/>
      <c r="H39" s="66">
        <v>3000546</v>
      </c>
      <c r="I39" s="67" t="s">
        <v>396</v>
      </c>
      <c r="J39" s="72">
        <v>4.6393610000000001</v>
      </c>
      <c r="K39" s="73">
        <v>4.6393610000000001</v>
      </c>
      <c r="L39" s="73">
        <f t="shared" si="0"/>
        <v>0.74563922675034855</v>
      </c>
      <c r="M39" s="73">
        <v>0.24817660675034858</v>
      </c>
      <c r="N39" s="73">
        <v>0.24842371999999999</v>
      </c>
      <c r="O39" s="73">
        <v>0.24903889999999998</v>
      </c>
      <c r="P39" s="74">
        <f t="shared" si="1"/>
        <v>5.3493704574907749E-2</v>
      </c>
      <c r="Q39" s="74">
        <f t="shared" si="2"/>
        <v>0.10704067365103698</v>
      </c>
      <c r="R39" s="75">
        <f t="shared" si="3"/>
        <v>0.16072024288481723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3000567</v>
      </c>
      <c r="I40" s="67" t="s">
        <v>397</v>
      </c>
      <c r="J40" s="72">
        <v>0.509911</v>
      </c>
      <c r="K40" s="73">
        <v>0.509911</v>
      </c>
      <c r="L40" s="73">
        <f t="shared" si="0"/>
        <v>3.7853249914528243E-2</v>
      </c>
      <c r="M40" s="73">
        <v>1.1892899914528243E-2</v>
      </c>
      <c r="N40" s="73">
        <v>1.475245E-2</v>
      </c>
      <c r="O40" s="73">
        <v>1.12079E-2</v>
      </c>
      <c r="P40" s="74">
        <f t="shared" si="1"/>
        <v>2.3323481773345239E-2</v>
      </c>
      <c r="Q40" s="74">
        <f t="shared" si="2"/>
        <v>5.2254903139034546E-2</v>
      </c>
      <c r="R40" s="75">
        <f t="shared" si="3"/>
        <v>7.4235013393569152E-2</v>
      </c>
      <c r="S40" s="7"/>
    </row>
    <row r="41" spans="1:19" ht="38.25" x14ac:dyDescent="0.25">
      <c r="A41" s="44"/>
      <c r="B41" s="45"/>
      <c r="C41" s="46"/>
      <c r="D41" s="47"/>
      <c r="E41" s="48"/>
      <c r="F41" s="49">
        <v>122</v>
      </c>
      <c r="G41" s="50" t="s">
        <v>85</v>
      </c>
      <c r="H41" s="90"/>
      <c r="I41" s="46"/>
      <c r="J41" s="51">
        <v>612.89328999999998</v>
      </c>
      <c r="K41" s="52">
        <v>612.89328999999998</v>
      </c>
      <c r="L41" s="53">
        <f t="shared" si="0"/>
        <v>86.399301417285827</v>
      </c>
      <c r="M41" s="53">
        <v>34.429146057285834</v>
      </c>
      <c r="N41" s="53">
        <v>24.184802869999999</v>
      </c>
      <c r="O41" s="53">
        <v>27.785352489999998</v>
      </c>
      <c r="P41" s="54">
        <f t="shared" si="1"/>
        <v>5.6174780535263868E-2</v>
      </c>
      <c r="Q41" s="54">
        <f t="shared" si="2"/>
        <v>9.563483543323803E-2</v>
      </c>
      <c r="R41" s="55">
        <f t="shared" si="3"/>
        <v>0.14096956652484452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3000001</v>
      </c>
      <c r="I42" s="67" t="s">
        <v>283</v>
      </c>
      <c r="J42" s="72">
        <v>21.533731</v>
      </c>
      <c r="K42" s="73">
        <v>21.533731</v>
      </c>
      <c r="L42" s="73">
        <f t="shared" si="0"/>
        <v>3.8819897914948185</v>
      </c>
      <c r="M42" s="73">
        <v>0.97363687149481848</v>
      </c>
      <c r="N42" s="73">
        <v>0.95970470999999991</v>
      </c>
      <c r="O42" s="73">
        <v>1.94864821</v>
      </c>
      <c r="P42" s="74">
        <f t="shared" si="1"/>
        <v>4.5214499591121414E-2</v>
      </c>
      <c r="Q42" s="74">
        <f t="shared" si="2"/>
        <v>8.978200672678685E-2</v>
      </c>
      <c r="R42" s="75">
        <f t="shared" si="3"/>
        <v>0.18027483446759962</v>
      </c>
      <c r="S42" s="7"/>
    </row>
    <row r="43" spans="1:19" ht="25.5" x14ac:dyDescent="0.25">
      <c r="A43" s="66"/>
      <c r="B43" s="56"/>
      <c r="C43" s="67"/>
      <c r="D43" s="68"/>
      <c r="E43" s="69"/>
      <c r="F43" s="70"/>
      <c r="G43" s="71"/>
      <c r="H43" s="66">
        <v>3000637</v>
      </c>
      <c r="I43" s="67" t="s">
        <v>398</v>
      </c>
      <c r="J43" s="72">
        <v>416.69341299999996</v>
      </c>
      <c r="K43" s="73">
        <v>416.69341300000002</v>
      </c>
      <c r="L43" s="73">
        <f t="shared" si="0"/>
        <v>58.923332585908199</v>
      </c>
      <c r="M43" s="73">
        <v>26.277332305908203</v>
      </c>
      <c r="N43" s="73">
        <v>15.176393039999999</v>
      </c>
      <c r="O43" s="73">
        <v>17.469607239999998</v>
      </c>
      <c r="P43" s="74">
        <f t="shared" si="1"/>
        <v>6.306154953764101E-2</v>
      </c>
      <c r="Q43" s="74">
        <f t="shared" si="2"/>
        <v>9.9482554925599945E-2</v>
      </c>
      <c r="R43" s="75">
        <f t="shared" si="3"/>
        <v>0.14140692112622427</v>
      </c>
      <c r="S43" s="7"/>
    </row>
    <row r="44" spans="1:19" ht="25.5" x14ac:dyDescent="0.25">
      <c r="A44" s="66"/>
      <c r="B44" s="56"/>
      <c r="C44" s="67"/>
      <c r="D44" s="68"/>
      <c r="E44" s="69"/>
      <c r="F44" s="70"/>
      <c r="G44" s="71"/>
      <c r="H44" s="66">
        <v>3000638</v>
      </c>
      <c r="I44" s="67" t="s">
        <v>399</v>
      </c>
      <c r="J44" s="72">
        <v>174.66614600000003</v>
      </c>
      <c r="K44" s="73">
        <v>174.666146</v>
      </c>
      <c r="L44" s="73">
        <f t="shared" si="0"/>
        <v>23.593979039882811</v>
      </c>
      <c r="M44" s="73">
        <v>7.1781768798828125</v>
      </c>
      <c r="N44" s="73">
        <v>8.0487051199999993</v>
      </c>
      <c r="O44" s="73">
        <v>8.3670970400000009</v>
      </c>
      <c r="P44" s="74">
        <f t="shared" si="1"/>
        <v>4.1096555023792718E-2</v>
      </c>
      <c r="Q44" s="74">
        <f t="shared" si="2"/>
        <v>8.7177065210351706E-2</v>
      </c>
      <c r="R44" s="75">
        <f t="shared" si="3"/>
        <v>0.13508043533451991</v>
      </c>
      <c r="S44" s="7"/>
    </row>
    <row r="45" spans="1:19" ht="38.25" x14ac:dyDescent="0.25">
      <c r="A45" s="44"/>
      <c r="B45" s="45"/>
      <c r="C45" s="46"/>
      <c r="D45" s="47">
        <v>117</v>
      </c>
      <c r="E45" s="48" t="s">
        <v>86</v>
      </c>
      <c r="F45" s="49"/>
      <c r="G45" s="50"/>
      <c r="H45" s="90"/>
      <c r="I45" s="46"/>
      <c r="J45" s="51">
        <v>6.5815400000000004</v>
      </c>
      <c r="K45" s="52">
        <v>6.5815399999999995</v>
      </c>
      <c r="L45" s="53">
        <f t="shared" si="0"/>
        <v>0.65519406462494145</v>
      </c>
      <c r="M45" s="53">
        <v>0.18938246462494135</v>
      </c>
      <c r="N45" s="53">
        <v>0.20767958000000003</v>
      </c>
      <c r="O45" s="53">
        <v>0.25813202000000002</v>
      </c>
      <c r="P45" s="54">
        <f t="shared" si="1"/>
        <v>2.8774795051757091E-2</v>
      </c>
      <c r="Q45" s="54">
        <f t="shared" si="2"/>
        <v>6.0329656072126189E-2</v>
      </c>
      <c r="R45" s="55">
        <f t="shared" si="3"/>
        <v>9.9550267053750571E-2</v>
      </c>
      <c r="S45" s="7"/>
    </row>
    <row r="46" spans="1:19" ht="25.5" x14ac:dyDescent="0.25">
      <c r="A46" s="44"/>
      <c r="B46" s="45"/>
      <c r="C46" s="46"/>
      <c r="D46" s="47"/>
      <c r="E46" s="48"/>
      <c r="F46" s="49">
        <v>90</v>
      </c>
      <c r="G46" s="50" t="s">
        <v>81</v>
      </c>
      <c r="H46" s="90"/>
      <c r="I46" s="46"/>
      <c r="J46" s="51">
        <v>6.5815400000000004</v>
      </c>
      <c r="K46" s="52">
        <v>6.5815399999999995</v>
      </c>
      <c r="L46" s="53">
        <f t="shared" si="0"/>
        <v>0.65519406462494145</v>
      </c>
      <c r="M46" s="53">
        <v>0.18938246462494135</v>
      </c>
      <c r="N46" s="53">
        <v>0.20767958000000003</v>
      </c>
      <c r="O46" s="53">
        <v>0.25813202000000002</v>
      </c>
      <c r="P46" s="54">
        <f t="shared" si="1"/>
        <v>2.8774795051757091E-2</v>
      </c>
      <c r="Q46" s="54">
        <f t="shared" si="2"/>
        <v>6.0329656072126189E-2</v>
      </c>
      <c r="R46" s="55">
        <f t="shared" si="3"/>
        <v>9.9550267053750571E-2</v>
      </c>
      <c r="S46" s="7"/>
    </row>
    <row r="47" spans="1:19" ht="25.5" x14ac:dyDescent="0.25">
      <c r="A47" s="66"/>
      <c r="B47" s="56"/>
      <c r="C47" s="67"/>
      <c r="D47" s="68"/>
      <c r="E47" s="69"/>
      <c r="F47" s="70"/>
      <c r="G47" s="71"/>
      <c r="H47" s="66">
        <v>3000386</v>
      </c>
      <c r="I47" s="67" t="s">
        <v>384</v>
      </c>
      <c r="J47" s="72">
        <v>6.5815400000000004</v>
      </c>
      <c r="K47" s="73">
        <v>6.5815399999999995</v>
      </c>
      <c r="L47" s="73">
        <f t="shared" si="0"/>
        <v>0.65519406462494145</v>
      </c>
      <c r="M47" s="73">
        <v>0.18938246462494135</v>
      </c>
      <c r="N47" s="73">
        <v>0.20767958000000003</v>
      </c>
      <c r="O47" s="73">
        <v>0.25813202000000002</v>
      </c>
      <c r="P47" s="74">
        <f t="shared" si="1"/>
        <v>2.8774795051757091E-2</v>
      </c>
      <c r="Q47" s="74">
        <f t="shared" si="2"/>
        <v>6.0329656072126189E-2</v>
      </c>
      <c r="R47" s="75">
        <f t="shared" si="3"/>
        <v>9.9550267053750571E-2</v>
      </c>
      <c r="S47" s="7"/>
    </row>
    <row r="48" spans="1:19" x14ac:dyDescent="0.25">
      <c r="A48" s="44"/>
      <c r="B48" s="45"/>
      <c r="C48" s="46"/>
      <c r="D48" s="47">
        <v>342</v>
      </c>
      <c r="E48" s="48" t="s">
        <v>87</v>
      </c>
      <c r="F48" s="49"/>
      <c r="G48" s="50"/>
      <c r="H48" s="90"/>
      <c r="I48" s="46"/>
      <c r="J48" s="51">
        <v>155.22619500000002</v>
      </c>
      <c r="K48" s="52">
        <v>194.49018899999999</v>
      </c>
      <c r="L48" s="53">
        <f t="shared" si="0"/>
        <v>26.674872131706916</v>
      </c>
      <c r="M48" s="53">
        <v>1.9830241717069157</v>
      </c>
      <c r="N48" s="53">
        <v>9.24748342</v>
      </c>
      <c r="O48" s="53">
        <v>15.44436454</v>
      </c>
      <c r="P48" s="54">
        <f t="shared" si="1"/>
        <v>1.0196011335599636E-2</v>
      </c>
      <c r="Q48" s="54">
        <f t="shared" si="2"/>
        <v>5.7743311626412767E-2</v>
      </c>
      <c r="R48" s="55">
        <f t="shared" si="3"/>
        <v>0.13715279042536649</v>
      </c>
      <c r="S48" s="7"/>
    </row>
    <row r="49" spans="1:19" ht="38.25" x14ac:dyDescent="0.25">
      <c r="A49" s="44"/>
      <c r="B49" s="45"/>
      <c r="C49" s="46"/>
      <c r="D49" s="47"/>
      <c r="E49" s="48"/>
      <c r="F49" s="49">
        <v>101</v>
      </c>
      <c r="G49" s="50" t="s">
        <v>88</v>
      </c>
      <c r="H49" s="90"/>
      <c r="I49" s="46"/>
      <c r="J49" s="51">
        <v>155.22619500000002</v>
      </c>
      <c r="K49" s="52">
        <v>194.49018899999999</v>
      </c>
      <c r="L49" s="53">
        <f t="shared" si="0"/>
        <v>26.674872131706916</v>
      </c>
      <c r="M49" s="53">
        <v>1.9830241717069157</v>
      </c>
      <c r="N49" s="53">
        <v>9.24748342</v>
      </c>
      <c r="O49" s="53">
        <v>15.44436454</v>
      </c>
      <c r="P49" s="54">
        <f t="shared" si="1"/>
        <v>1.0196011335599636E-2</v>
      </c>
      <c r="Q49" s="54">
        <f t="shared" si="2"/>
        <v>5.7743311626412767E-2</v>
      </c>
      <c r="R49" s="55">
        <f t="shared" si="3"/>
        <v>0.13715279042536649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3000001</v>
      </c>
      <c r="I50" s="67" t="s">
        <v>283</v>
      </c>
      <c r="J50" s="72">
        <v>10.6</v>
      </c>
      <c r="K50" s="73">
        <v>10.050253</v>
      </c>
      <c r="L50" s="73">
        <f t="shared" si="0"/>
        <v>0</v>
      </c>
      <c r="M50" s="73">
        <v>0</v>
      </c>
      <c r="N50" s="73">
        <v>0</v>
      </c>
      <c r="O50" s="73">
        <v>0</v>
      </c>
      <c r="P50" s="74">
        <f t="shared" si="1"/>
        <v>0</v>
      </c>
      <c r="Q50" s="74">
        <f t="shared" si="2"/>
        <v>0</v>
      </c>
      <c r="R50" s="75">
        <f t="shared" si="3"/>
        <v>0</v>
      </c>
      <c r="S50" s="7"/>
    </row>
    <row r="51" spans="1:19" ht="38.25" x14ac:dyDescent="0.25">
      <c r="A51" s="66"/>
      <c r="B51" s="56"/>
      <c r="C51" s="67"/>
      <c r="D51" s="68"/>
      <c r="E51" s="69"/>
      <c r="F51" s="70"/>
      <c r="G51" s="71"/>
      <c r="H51" s="66">
        <v>3000399</v>
      </c>
      <c r="I51" s="67" t="s">
        <v>400</v>
      </c>
      <c r="J51" s="72">
        <v>29.795043000000007</v>
      </c>
      <c r="K51" s="73">
        <v>29.951989999999995</v>
      </c>
      <c r="L51" s="73">
        <f t="shared" si="0"/>
        <v>4.2157096204557218</v>
      </c>
      <c r="M51" s="73">
        <v>0.61242963045572196</v>
      </c>
      <c r="N51" s="73">
        <v>1.7754725</v>
      </c>
      <c r="O51" s="73">
        <v>1.8278074899999996</v>
      </c>
      <c r="P51" s="74">
        <f t="shared" si="1"/>
        <v>2.0447043099831499E-2</v>
      </c>
      <c r="Q51" s="74">
        <f t="shared" si="2"/>
        <v>7.9724323173709741E-2</v>
      </c>
      <c r="R51" s="75">
        <f t="shared" si="3"/>
        <v>0.14074889917016273</v>
      </c>
      <c r="S51" s="7"/>
    </row>
    <row r="52" spans="1:19" ht="25.5" x14ac:dyDescent="0.25">
      <c r="A52" s="66"/>
      <c r="B52" s="56"/>
      <c r="C52" s="67"/>
      <c r="D52" s="68"/>
      <c r="E52" s="69"/>
      <c r="F52" s="70"/>
      <c r="G52" s="71"/>
      <c r="H52" s="66">
        <v>3000423</v>
      </c>
      <c r="I52" s="67" t="s">
        <v>401</v>
      </c>
      <c r="J52" s="72">
        <v>60.392866000000012</v>
      </c>
      <c r="K52" s="73">
        <v>76.762945000000002</v>
      </c>
      <c r="L52" s="73">
        <f t="shared" si="0"/>
        <v>18.755129680452164</v>
      </c>
      <c r="M52" s="73">
        <v>1.1672224204521626</v>
      </c>
      <c r="N52" s="73">
        <v>6.6380602700000004</v>
      </c>
      <c r="O52" s="73">
        <v>10.949846990000001</v>
      </c>
      <c r="P52" s="74">
        <f t="shared" si="1"/>
        <v>1.5205545077148389E-2</v>
      </c>
      <c r="Q52" s="74">
        <f t="shared" si="2"/>
        <v>0.10168034447417518</v>
      </c>
      <c r="R52" s="75">
        <f t="shared" si="3"/>
        <v>0.2443253014908712</v>
      </c>
      <c r="S52" s="7"/>
    </row>
    <row r="53" spans="1:19" ht="38.25" x14ac:dyDescent="0.25">
      <c r="A53" s="66"/>
      <c r="B53" s="56"/>
      <c r="C53" s="67"/>
      <c r="D53" s="68"/>
      <c r="E53" s="69"/>
      <c r="F53" s="70"/>
      <c r="G53" s="71"/>
      <c r="H53" s="66">
        <v>3000544</v>
      </c>
      <c r="I53" s="67" t="s">
        <v>402</v>
      </c>
      <c r="J53" s="72">
        <v>8.4948879999999996</v>
      </c>
      <c r="K53" s="73">
        <v>8.4948879999999996</v>
      </c>
      <c r="L53" s="73">
        <f t="shared" si="0"/>
        <v>0.72047205082783206</v>
      </c>
      <c r="M53" s="73">
        <v>7.9025670827832073E-2</v>
      </c>
      <c r="N53" s="73">
        <v>0.19642870000000001</v>
      </c>
      <c r="O53" s="73">
        <v>0.44501767999999997</v>
      </c>
      <c r="P53" s="74">
        <f t="shared" si="1"/>
        <v>9.3027325172306066E-3</v>
      </c>
      <c r="Q53" s="74">
        <f t="shared" si="2"/>
        <v>3.2425897884449106E-2</v>
      </c>
      <c r="R53" s="75">
        <f t="shared" si="3"/>
        <v>8.4812424934599742E-2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9000009</v>
      </c>
      <c r="I54" s="67" t="s">
        <v>294</v>
      </c>
      <c r="J54" s="72">
        <v>45.943398000000002</v>
      </c>
      <c r="K54" s="73">
        <v>69.230112999999989</v>
      </c>
      <c r="L54" s="73">
        <f t="shared" si="0"/>
        <v>2.9835607799711994</v>
      </c>
      <c r="M54" s="73">
        <v>0.12434644997119904</v>
      </c>
      <c r="N54" s="73">
        <v>0.63752195</v>
      </c>
      <c r="O54" s="73">
        <v>2.2216923800000004</v>
      </c>
      <c r="P54" s="74">
        <f t="shared" si="1"/>
        <v>1.7961324138124554E-3</v>
      </c>
      <c r="Q54" s="74">
        <f t="shared" si="2"/>
        <v>1.1004870091302597E-2</v>
      </c>
      <c r="R54" s="75">
        <f t="shared" si="3"/>
        <v>4.3096286437828001E-2</v>
      </c>
      <c r="S54" s="7"/>
    </row>
    <row r="55" spans="1:19" ht="25.5" x14ac:dyDescent="0.25">
      <c r="A55" s="44"/>
      <c r="B55" s="45"/>
      <c r="C55" s="46"/>
      <c r="D55" s="47">
        <v>510</v>
      </c>
      <c r="E55" s="48" t="s">
        <v>89</v>
      </c>
      <c r="F55" s="49"/>
      <c r="G55" s="50"/>
      <c r="H55" s="90"/>
      <c r="I55" s="46"/>
      <c r="J55" s="51">
        <v>243.65247699999998</v>
      </c>
      <c r="K55" s="52">
        <v>240.05063899999993</v>
      </c>
      <c r="L55" s="53">
        <f t="shared" si="0"/>
        <v>48.794010916196513</v>
      </c>
      <c r="M55" s="53">
        <v>13.155399616196519</v>
      </c>
      <c r="N55" s="53">
        <v>15.520462009999997</v>
      </c>
      <c r="O55" s="53">
        <v>20.118149290000002</v>
      </c>
      <c r="P55" s="54">
        <f t="shared" si="1"/>
        <v>5.4802601946818907E-2</v>
      </c>
      <c r="Q55" s="54">
        <f t="shared" si="2"/>
        <v>0.11945755173014358</v>
      </c>
      <c r="R55" s="55">
        <f t="shared" si="3"/>
        <v>0.20326549064589877</v>
      </c>
      <c r="S55" s="7"/>
    </row>
    <row r="56" spans="1:19" x14ac:dyDescent="0.25">
      <c r="A56" s="44"/>
      <c r="B56" s="45"/>
      <c r="C56" s="46"/>
      <c r="D56" s="47"/>
      <c r="E56" s="48"/>
      <c r="F56" s="49">
        <v>66</v>
      </c>
      <c r="G56" s="50" t="s">
        <v>90</v>
      </c>
      <c r="H56" s="90"/>
      <c r="I56" s="46"/>
      <c r="J56" s="51">
        <v>243.65247699999998</v>
      </c>
      <c r="K56" s="52">
        <v>240.05063899999993</v>
      </c>
      <c r="L56" s="53">
        <f t="shared" si="0"/>
        <v>48.794010916196513</v>
      </c>
      <c r="M56" s="53">
        <v>13.155399616196519</v>
      </c>
      <c r="N56" s="53">
        <v>15.520462009999997</v>
      </c>
      <c r="O56" s="53">
        <v>20.118149290000002</v>
      </c>
      <c r="P56" s="54">
        <f t="shared" si="1"/>
        <v>5.4802601946818907E-2</v>
      </c>
      <c r="Q56" s="54">
        <f t="shared" si="2"/>
        <v>0.11945755173014358</v>
      </c>
      <c r="R56" s="55">
        <f t="shared" si="3"/>
        <v>0.20326549064589877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3000001</v>
      </c>
      <c r="I57" s="67" t="s">
        <v>283</v>
      </c>
      <c r="J57" s="72">
        <v>203.27418499999999</v>
      </c>
      <c r="K57" s="73">
        <v>200.67025299999992</v>
      </c>
      <c r="L57" s="73">
        <f t="shared" si="0"/>
        <v>44.971427766224494</v>
      </c>
      <c r="M57" s="73">
        <v>13.099394086224493</v>
      </c>
      <c r="N57" s="73">
        <v>13.891020059999999</v>
      </c>
      <c r="O57" s="73">
        <v>17.981013619999999</v>
      </c>
      <c r="P57" s="74">
        <f t="shared" si="1"/>
        <v>6.5278205864545844E-2</v>
      </c>
      <c r="Q57" s="74">
        <f t="shared" si="2"/>
        <v>0.1345013211610617</v>
      </c>
      <c r="R57" s="75">
        <f t="shared" si="3"/>
        <v>0.22410609990223371</v>
      </c>
      <c r="S57" s="7"/>
    </row>
    <row r="58" spans="1:19" ht="38.25" x14ac:dyDescent="0.25">
      <c r="A58" s="66"/>
      <c r="B58" s="56"/>
      <c r="C58" s="67"/>
      <c r="D58" s="68"/>
      <c r="E58" s="69"/>
      <c r="F58" s="70"/>
      <c r="G58" s="71"/>
      <c r="H58" s="66">
        <v>3000402</v>
      </c>
      <c r="I58" s="67" t="s">
        <v>403</v>
      </c>
      <c r="J58" s="72">
        <v>2.0760000000000001</v>
      </c>
      <c r="K58" s="73">
        <v>2.0760000000000005</v>
      </c>
      <c r="L58" s="73">
        <f t="shared" si="0"/>
        <v>1.8053699999999999E-2</v>
      </c>
      <c r="M58" s="73">
        <v>0</v>
      </c>
      <c r="N58" s="73">
        <v>9.3497000000000007E-3</v>
      </c>
      <c r="O58" s="73">
        <v>8.7039999999999999E-3</v>
      </c>
      <c r="P58" s="74">
        <f t="shared" si="1"/>
        <v>0</v>
      </c>
      <c r="Q58" s="74">
        <f t="shared" si="2"/>
        <v>4.5037090558766851E-3</v>
      </c>
      <c r="R58" s="75">
        <f t="shared" si="3"/>
        <v>8.696387283236991E-3</v>
      </c>
      <c r="S58" s="7"/>
    </row>
    <row r="59" spans="1:19" ht="38.25" x14ac:dyDescent="0.25">
      <c r="A59" s="66"/>
      <c r="B59" s="56"/>
      <c r="C59" s="67"/>
      <c r="D59" s="68"/>
      <c r="E59" s="69"/>
      <c r="F59" s="70"/>
      <c r="G59" s="71"/>
      <c r="H59" s="66">
        <v>3000403</v>
      </c>
      <c r="I59" s="67" t="s">
        <v>404</v>
      </c>
      <c r="J59" s="72">
        <v>1.1162000000000001</v>
      </c>
      <c r="K59" s="73">
        <v>3.3011999999999997</v>
      </c>
      <c r="L59" s="73">
        <f t="shared" si="0"/>
        <v>2.5505730043821929E-2</v>
      </c>
      <c r="M59" s="73">
        <v>5.6564400438219309E-3</v>
      </c>
      <c r="N59" s="73">
        <v>1.4729289999999999E-2</v>
      </c>
      <c r="O59" s="73">
        <v>5.1199999999999996E-3</v>
      </c>
      <c r="P59" s="74">
        <f t="shared" si="1"/>
        <v>1.7134496679455749E-3</v>
      </c>
      <c r="Q59" s="74">
        <f t="shared" si="2"/>
        <v>6.1752484077977499E-3</v>
      </c>
      <c r="R59" s="75">
        <f t="shared" si="3"/>
        <v>7.7261995770695297E-3</v>
      </c>
      <c r="S59" s="7"/>
    </row>
    <row r="60" spans="1:19" ht="51" x14ac:dyDescent="0.25">
      <c r="A60" s="66"/>
      <c r="B60" s="56"/>
      <c r="C60" s="67"/>
      <c r="D60" s="68"/>
      <c r="E60" s="69"/>
      <c r="F60" s="70"/>
      <c r="G60" s="71"/>
      <c r="H60" s="66">
        <v>3000404</v>
      </c>
      <c r="I60" s="67" t="s">
        <v>405</v>
      </c>
      <c r="J60" s="72">
        <v>0.82700000000000018</v>
      </c>
      <c r="K60" s="73">
        <v>1.4770000000000001</v>
      </c>
      <c r="L60" s="73">
        <f t="shared" si="0"/>
        <v>4.1552499876320363E-2</v>
      </c>
      <c r="M60" s="73">
        <v>7.1999998763203621E-3</v>
      </c>
      <c r="N60" s="73">
        <v>1.8808999999999999E-2</v>
      </c>
      <c r="O60" s="73">
        <v>1.55435E-2</v>
      </c>
      <c r="P60" s="74">
        <f t="shared" si="1"/>
        <v>4.8747460232365343E-3</v>
      </c>
      <c r="Q60" s="74">
        <f t="shared" si="2"/>
        <v>1.7609343179634637E-2</v>
      </c>
      <c r="R60" s="75">
        <f t="shared" si="3"/>
        <v>2.8133039862099092E-2</v>
      </c>
      <c r="S60" s="7"/>
    </row>
    <row r="61" spans="1:19" ht="38.25" x14ac:dyDescent="0.25">
      <c r="A61" s="66"/>
      <c r="B61" s="56"/>
      <c r="C61" s="67"/>
      <c r="D61" s="68"/>
      <c r="E61" s="69"/>
      <c r="F61" s="70"/>
      <c r="G61" s="71"/>
      <c r="H61" s="66">
        <v>3000405</v>
      </c>
      <c r="I61" s="67" t="s">
        <v>406</v>
      </c>
      <c r="J61" s="72">
        <v>5.0159999999999991</v>
      </c>
      <c r="K61" s="73">
        <v>5.8359999999999994</v>
      </c>
      <c r="L61" s="73">
        <f t="shared" si="0"/>
        <v>0.9397543800966246</v>
      </c>
      <c r="M61" s="73">
        <v>1.0000000096624717E-2</v>
      </c>
      <c r="N61" s="73">
        <v>3.4044309999999994E-2</v>
      </c>
      <c r="O61" s="73">
        <v>0.89571006999999991</v>
      </c>
      <c r="P61" s="74">
        <f t="shared" si="1"/>
        <v>1.7135024154600271E-3</v>
      </c>
      <c r="Q61" s="74">
        <f t="shared" si="2"/>
        <v>7.5470031008609863E-3</v>
      </c>
      <c r="R61" s="75">
        <f t="shared" si="3"/>
        <v>0.16102713846755048</v>
      </c>
      <c r="S61" s="7"/>
    </row>
    <row r="62" spans="1:19" ht="25.5" x14ac:dyDescent="0.25">
      <c r="A62" s="66"/>
      <c r="B62" s="56"/>
      <c r="C62" s="67"/>
      <c r="D62" s="68"/>
      <c r="E62" s="69"/>
      <c r="F62" s="70"/>
      <c r="G62" s="71"/>
      <c r="H62" s="66">
        <v>3000406</v>
      </c>
      <c r="I62" s="67" t="s">
        <v>407</v>
      </c>
      <c r="J62" s="72">
        <v>3.0069999999999992</v>
      </c>
      <c r="K62" s="73">
        <v>3.0069999999999988</v>
      </c>
      <c r="L62" s="73">
        <f t="shared" si="0"/>
        <v>4.3424660157792117E-2</v>
      </c>
      <c r="M62" s="73">
        <v>9.2780001577921212E-3</v>
      </c>
      <c r="N62" s="73">
        <v>1.1946660000000001E-2</v>
      </c>
      <c r="O62" s="73">
        <v>2.2199999999999998E-2</v>
      </c>
      <c r="P62" s="74">
        <f t="shared" si="1"/>
        <v>3.0854672955743681E-3</v>
      </c>
      <c r="Q62" s="74">
        <f t="shared" si="2"/>
        <v>7.0584170794120819E-3</v>
      </c>
      <c r="R62" s="75">
        <f t="shared" si="3"/>
        <v>1.4441190607845739E-2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9000009</v>
      </c>
      <c r="I63" s="67" t="s">
        <v>294</v>
      </c>
      <c r="J63" s="72">
        <v>28.336092000000004</v>
      </c>
      <c r="K63" s="73">
        <v>23.683186000000003</v>
      </c>
      <c r="L63" s="73">
        <f t="shared" si="0"/>
        <v>2.7542921797974671</v>
      </c>
      <c r="M63" s="73">
        <v>2.3871089797466993E-2</v>
      </c>
      <c r="N63" s="73">
        <v>1.54056299</v>
      </c>
      <c r="O63" s="73">
        <v>1.1898580999999999</v>
      </c>
      <c r="P63" s="74">
        <f t="shared" si="1"/>
        <v>1.0079340591028162E-3</v>
      </c>
      <c r="Q63" s="74">
        <f t="shared" si="2"/>
        <v>6.605674083704223E-2</v>
      </c>
      <c r="R63" s="75">
        <f t="shared" si="3"/>
        <v>0.11629736724600595</v>
      </c>
      <c r="S63" s="7"/>
    </row>
    <row r="64" spans="1:19" ht="25.5" x14ac:dyDescent="0.25">
      <c r="A64" s="44"/>
      <c r="B64" s="45"/>
      <c r="C64" s="46"/>
      <c r="D64" s="47">
        <v>511</v>
      </c>
      <c r="E64" s="48" t="s">
        <v>91</v>
      </c>
      <c r="F64" s="49"/>
      <c r="G64" s="50"/>
      <c r="H64" s="90"/>
      <c r="I64" s="46"/>
      <c r="J64" s="51">
        <v>99.257818</v>
      </c>
      <c r="K64" s="52">
        <v>137.89601300000004</v>
      </c>
      <c r="L64" s="53">
        <f t="shared" si="0"/>
        <v>19.208753427656141</v>
      </c>
      <c r="M64" s="53">
        <v>4.7167787776561454</v>
      </c>
      <c r="N64" s="53">
        <v>7.0321848599999983</v>
      </c>
      <c r="O64" s="53">
        <v>7.4597897900000003</v>
      </c>
      <c r="P64" s="54">
        <f t="shared" si="1"/>
        <v>3.4205331068245928E-2</v>
      </c>
      <c r="Q64" s="54">
        <f t="shared" si="2"/>
        <v>8.5201619554121116E-2</v>
      </c>
      <c r="R64" s="55">
        <f t="shared" si="3"/>
        <v>0.13929883112469782</v>
      </c>
      <c r="S64" s="7"/>
    </row>
    <row r="65" spans="1:19" x14ac:dyDescent="0.25">
      <c r="A65" s="44"/>
      <c r="B65" s="45"/>
      <c r="C65" s="46"/>
      <c r="D65" s="47"/>
      <c r="E65" s="48"/>
      <c r="F65" s="49">
        <v>66</v>
      </c>
      <c r="G65" s="50" t="s">
        <v>90</v>
      </c>
      <c r="H65" s="90"/>
      <c r="I65" s="46"/>
      <c r="J65" s="51">
        <v>99.257818</v>
      </c>
      <c r="K65" s="52">
        <v>137.89601300000004</v>
      </c>
      <c r="L65" s="53">
        <f t="shared" si="0"/>
        <v>19.208753427656141</v>
      </c>
      <c r="M65" s="53">
        <v>4.7167787776561454</v>
      </c>
      <c r="N65" s="53">
        <v>7.0321848599999983</v>
      </c>
      <c r="O65" s="53">
        <v>7.4597897900000003</v>
      </c>
      <c r="P65" s="54">
        <f t="shared" si="1"/>
        <v>3.4205331068245928E-2</v>
      </c>
      <c r="Q65" s="54">
        <f t="shared" si="2"/>
        <v>8.5201619554121116E-2</v>
      </c>
      <c r="R65" s="55">
        <f t="shared" si="3"/>
        <v>0.13929883112469782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3000001</v>
      </c>
      <c r="I66" s="67" t="s">
        <v>283</v>
      </c>
      <c r="J66" s="72">
        <v>66.72672399999999</v>
      </c>
      <c r="K66" s="73">
        <v>67.308632000000003</v>
      </c>
      <c r="L66" s="73">
        <f t="shared" si="0"/>
        <v>14.510877417656143</v>
      </c>
      <c r="M66" s="73">
        <v>4.7167787776561454</v>
      </c>
      <c r="N66" s="73">
        <v>5.243906619999998</v>
      </c>
      <c r="O66" s="73">
        <v>4.5501920199999999</v>
      </c>
      <c r="P66" s="74">
        <f t="shared" si="1"/>
        <v>7.0076877771875462E-2</v>
      </c>
      <c r="Q66" s="74">
        <f t="shared" si="2"/>
        <v>0.14798525986468039</v>
      </c>
      <c r="R66" s="75">
        <f t="shared" si="3"/>
        <v>0.2155871689333419</v>
      </c>
      <c r="S66" s="7"/>
    </row>
    <row r="67" spans="1:19" ht="38.25" x14ac:dyDescent="0.25">
      <c r="A67" s="66"/>
      <c r="B67" s="56"/>
      <c r="C67" s="67"/>
      <c r="D67" s="68"/>
      <c r="E67" s="69"/>
      <c r="F67" s="70"/>
      <c r="G67" s="71"/>
      <c r="H67" s="66">
        <v>3000403</v>
      </c>
      <c r="I67" s="67" t="s">
        <v>404</v>
      </c>
      <c r="J67" s="72">
        <v>3.3283330000000002</v>
      </c>
      <c r="K67" s="73">
        <v>3.3283330000000002</v>
      </c>
      <c r="L67" s="73">
        <f t="shared" si="0"/>
        <v>0</v>
      </c>
      <c r="M67" s="73">
        <v>0</v>
      </c>
      <c r="N67" s="73">
        <v>0</v>
      </c>
      <c r="O67" s="73">
        <v>0</v>
      </c>
      <c r="P67" s="74">
        <f t="shared" si="1"/>
        <v>0</v>
      </c>
      <c r="Q67" s="74">
        <f t="shared" si="2"/>
        <v>0</v>
      </c>
      <c r="R67" s="75">
        <f t="shared" si="3"/>
        <v>0</v>
      </c>
      <c r="S67" s="7"/>
    </row>
    <row r="68" spans="1:19" ht="38.25" x14ac:dyDescent="0.25">
      <c r="A68" s="66"/>
      <c r="B68" s="56"/>
      <c r="C68" s="67"/>
      <c r="D68" s="68"/>
      <c r="E68" s="69"/>
      <c r="F68" s="70"/>
      <c r="G68" s="71"/>
      <c r="H68" s="66">
        <v>3000405</v>
      </c>
      <c r="I68" s="67" t="s">
        <v>406</v>
      </c>
      <c r="J68" s="72">
        <v>0.9</v>
      </c>
      <c r="K68" s="73">
        <v>0.90000000000000013</v>
      </c>
      <c r="L68" s="73">
        <f t="shared" si="0"/>
        <v>5.2846629999999999E-2</v>
      </c>
      <c r="M68" s="73">
        <v>0</v>
      </c>
      <c r="N68" s="73">
        <v>3.0789900000000002E-2</v>
      </c>
      <c r="O68" s="73">
        <v>2.2056729999999997E-2</v>
      </c>
      <c r="P68" s="74">
        <f t="shared" si="1"/>
        <v>0</v>
      </c>
      <c r="Q68" s="74">
        <f t="shared" si="2"/>
        <v>3.4210999999999998E-2</v>
      </c>
      <c r="R68" s="75">
        <f t="shared" si="3"/>
        <v>5.8718477777777771E-2</v>
      </c>
      <c r="S68" s="7"/>
    </row>
    <row r="69" spans="1:19" ht="25.5" x14ac:dyDescent="0.25">
      <c r="A69" s="66"/>
      <c r="B69" s="56"/>
      <c r="C69" s="67"/>
      <c r="D69" s="68"/>
      <c r="E69" s="69"/>
      <c r="F69" s="70"/>
      <c r="G69" s="71"/>
      <c r="H69" s="66">
        <v>3000406</v>
      </c>
      <c r="I69" s="67" t="s">
        <v>407</v>
      </c>
      <c r="J69" s="72">
        <v>0.2</v>
      </c>
      <c r="K69" s="73">
        <v>0.2</v>
      </c>
      <c r="L69" s="73">
        <f t="shared" si="0"/>
        <v>0</v>
      </c>
      <c r="M69" s="73">
        <v>0</v>
      </c>
      <c r="N69" s="73">
        <v>0</v>
      </c>
      <c r="O69" s="73">
        <v>0</v>
      </c>
      <c r="P69" s="74">
        <f t="shared" si="1"/>
        <v>0</v>
      </c>
      <c r="Q69" s="74">
        <f t="shared" si="2"/>
        <v>0</v>
      </c>
      <c r="R69" s="75">
        <f t="shared" si="3"/>
        <v>0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9000009</v>
      </c>
      <c r="I70" s="67" t="s">
        <v>294</v>
      </c>
      <c r="J70" s="72">
        <v>28.102761000000001</v>
      </c>
      <c r="K70" s="73">
        <v>66.159048000000013</v>
      </c>
      <c r="L70" s="73">
        <f t="shared" si="0"/>
        <v>4.6450293800000004</v>
      </c>
      <c r="M70" s="73">
        <v>0</v>
      </c>
      <c r="N70" s="73">
        <v>1.7574883400000001</v>
      </c>
      <c r="O70" s="73">
        <v>2.8875410399999999</v>
      </c>
      <c r="P70" s="74">
        <f t="shared" si="1"/>
        <v>0</v>
      </c>
      <c r="Q70" s="74">
        <f t="shared" si="2"/>
        <v>2.6564595367212656E-2</v>
      </c>
      <c r="R70" s="75">
        <f t="shared" si="3"/>
        <v>7.0210039600327984E-2</v>
      </c>
      <c r="S70" s="7"/>
    </row>
    <row r="71" spans="1:19" x14ac:dyDescent="0.25">
      <c r="A71" s="44"/>
      <c r="B71" s="45"/>
      <c r="C71" s="46"/>
      <c r="D71" s="47">
        <v>512</v>
      </c>
      <c r="E71" s="48" t="s">
        <v>92</v>
      </c>
      <c r="F71" s="49"/>
      <c r="G71" s="50"/>
      <c r="H71" s="90"/>
      <c r="I71" s="46"/>
      <c r="J71" s="51">
        <v>89.029879000000008</v>
      </c>
      <c r="K71" s="52">
        <v>91.649385000000009</v>
      </c>
      <c r="L71" s="53">
        <f t="shared" ref="L71:L134" si="4">SUM(M71,N71,O71)</f>
        <v>20.900651613126428</v>
      </c>
      <c r="M71" s="53">
        <v>6.8388571031264291</v>
      </c>
      <c r="N71" s="53">
        <v>6.689314790000001</v>
      </c>
      <c r="O71" s="53">
        <v>7.3724797199999994</v>
      </c>
      <c r="P71" s="54">
        <f t="shared" ref="P71:P134" si="5">IFERROR(M71/K71,0)</f>
        <v>7.4619781716226768E-2</v>
      </c>
      <c r="Q71" s="54">
        <f t="shared" ref="Q71:Q134" si="6">IFERROR(SUM(M71,N71)/K71,0)</f>
        <v>0.14760788512794087</v>
      </c>
      <c r="R71" s="55">
        <f t="shared" ref="R71:R134" si="7">IFERROR(SUM(M71,N71,O71)/K71,0)</f>
        <v>0.22805010217064114</v>
      </c>
      <c r="S71" s="7"/>
    </row>
    <row r="72" spans="1:19" x14ac:dyDescent="0.25">
      <c r="A72" s="44"/>
      <c r="B72" s="45"/>
      <c r="C72" s="46"/>
      <c r="D72" s="47"/>
      <c r="E72" s="48"/>
      <c r="F72" s="49">
        <v>66</v>
      </c>
      <c r="G72" s="50" t="s">
        <v>90</v>
      </c>
      <c r="H72" s="90"/>
      <c r="I72" s="46"/>
      <c r="J72" s="51">
        <v>89.029879000000008</v>
      </c>
      <c r="K72" s="52">
        <v>91.649385000000009</v>
      </c>
      <c r="L72" s="53">
        <f t="shared" si="4"/>
        <v>20.900651613126428</v>
      </c>
      <c r="M72" s="53">
        <v>6.8388571031264291</v>
      </c>
      <c r="N72" s="53">
        <v>6.689314790000001</v>
      </c>
      <c r="O72" s="53">
        <v>7.3724797199999994</v>
      </c>
      <c r="P72" s="54">
        <f t="shared" si="5"/>
        <v>7.4619781716226768E-2</v>
      </c>
      <c r="Q72" s="54">
        <f t="shared" si="6"/>
        <v>0.14760788512794087</v>
      </c>
      <c r="R72" s="55">
        <f t="shared" si="7"/>
        <v>0.22805010217064114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3000001</v>
      </c>
      <c r="I73" s="67" t="s">
        <v>283</v>
      </c>
      <c r="J73" s="72">
        <v>76.541497000000021</v>
      </c>
      <c r="K73" s="73">
        <v>76.771408000000008</v>
      </c>
      <c r="L73" s="73">
        <f t="shared" si="4"/>
        <v>16.951670387772847</v>
      </c>
      <c r="M73" s="73">
        <v>5.572520037772847</v>
      </c>
      <c r="N73" s="73">
        <v>5.5899885500000002</v>
      </c>
      <c r="O73" s="73">
        <v>5.7891617999999996</v>
      </c>
      <c r="P73" s="74">
        <f t="shared" si="5"/>
        <v>7.2585877775914256E-2</v>
      </c>
      <c r="Q73" s="74">
        <f t="shared" si="6"/>
        <v>0.1453992948491038</v>
      </c>
      <c r="R73" s="75">
        <f t="shared" si="7"/>
        <v>0.22080707947642234</v>
      </c>
      <c r="S73" s="7"/>
    </row>
    <row r="74" spans="1:19" ht="38.25" x14ac:dyDescent="0.25">
      <c r="A74" s="66"/>
      <c r="B74" s="56"/>
      <c r="C74" s="67"/>
      <c r="D74" s="68"/>
      <c r="E74" s="69"/>
      <c r="F74" s="70"/>
      <c r="G74" s="71"/>
      <c r="H74" s="66">
        <v>3000402</v>
      </c>
      <c r="I74" s="67" t="s">
        <v>403</v>
      </c>
      <c r="J74" s="72">
        <v>0.50740200000000002</v>
      </c>
      <c r="K74" s="73">
        <v>0.79394200000000004</v>
      </c>
      <c r="L74" s="73">
        <f t="shared" si="4"/>
        <v>0.23457260000000002</v>
      </c>
      <c r="M74" s="73">
        <v>0</v>
      </c>
      <c r="N74" s="73">
        <v>0.10920000000000001</v>
      </c>
      <c r="O74" s="73">
        <v>0.1253726</v>
      </c>
      <c r="P74" s="74">
        <f t="shared" si="5"/>
        <v>0</v>
      </c>
      <c r="Q74" s="74">
        <f t="shared" si="6"/>
        <v>0.13754153326061602</v>
      </c>
      <c r="R74" s="75">
        <f t="shared" si="7"/>
        <v>0.29545306836015728</v>
      </c>
      <c r="S74" s="7"/>
    </row>
    <row r="75" spans="1:19" ht="38.25" x14ac:dyDescent="0.25">
      <c r="A75" s="66"/>
      <c r="B75" s="56"/>
      <c r="C75" s="67"/>
      <c r="D75" s="68"/>
      <c r="E75" s="69"/>
      <c r="F75" s="70"/>
      <c r="G75" s="71"/>
      <c r="H75" s="66">
        <v>3000403</v>
      </c>
      <c r="I75" s="67" t="s">
        <v>404</v>
      </c>
      <c r="J75" s="72">
        <v>0.20600000000000002</v>
      </c>
      <c r="K75" s="73">
        <v>0.10300000000000001</v>
      </c>
      <c r="L75" s="73">
        <f t="shared" si="4"/>
        <v>0</v>
      </c>
      <c r="M75" s="73">
        <v>0</v>
      </c>
      <c r="N75" s="73">
        <v>0</v>
      </c>
      <c r="O75" s="73">
        <v>0</v>
      </c>
      <c r="P75" s="74">
        <f t="shared" si="5"/>
        <v>0</v>
      </c>
      <c r="Q75" s="74">
        <f t="shared" si="6"/>
        <v>0</v>
      </c>
      <c r="R75" s="75">
        <f t="shared" si="7"/>
        <v>0</v>
      </c>
      <c r="S75" s="7"/>
    </row>
    <row r="76" spans="1:19" ht="51" x14ac:dyDescent="0.25">
      <c r="A76" s="66"/>
      <c r="B76" s="56"/>
      <c r="C76" s="67"/>
      <c r="D76" s="68"/>
      <c r="E76" s="69"/>
      <c r="F76" s="70"/>
      <c r="G76" s="71"/>
      <c r="H76" s="66">
        <v>3000404</v>
      </c>
      <c r="I76" s="67" t="s">
        <v>405</v>
      </c>
      <c r="J76" s="72">
        <v>0.05</v>
      </c>
      <c r="K76" s="73">
        <v>0.15481199999999998</v>
      </c>
      <c r="L76" s="73">
        <f t="shared" si="4"/>
        <v>3.4047770037271843E-2</v>
      </c>
      <c r="M76" s="73">
        <v>1.0684590037271846E-2</v>
      </c>
      <c r="N76" s="73">
        <v>8.6404299999999993E-3</v>
      </c>
      <c r="O76" s="73">
        <v>1.4722749999999998E-2</v>
      </c>
      <c r="P76" s="74">
        <f t="shared" si="5"/>
        <v>6.9016549345476116E-2</v>
      </c>
      <c r="Q76" s="74">
        <f t="shared" si="6"/>
        <v>0.12482895406862418</v>
      </c>
      <c r="R76" s="75">
        <f t="shared" si="7"/>
        <v>0.21992978604547353</v>
      </c>
      <c r="S76" s="7"/>
    </row>
    <row r="77" spans="1:19" ht="38.25" x14ac:dyDescent="0.25">
      <c r="A77" s="66"/>
      <c r="B77" s="56"/>
      <c r="C77" s="67"/>
      <c r="D77" s="68"/>
      <c r="E77" s="69"/>
      <c r="F77" s="70"/>
      <c r="G77" s="71"/>
      <c r="H77" s="66">
        <v>3000405</v>
      </c>
      <c r="I77" s="67" t="s">
        <v>406</v>
      </c>
      <c r="J77" s="72">
        <v>3.2739910000000001</v>
      </c>
      <c r="K77" s="73">
        <v>3.4802000000000004</v>
      </c>
      <c r="L77" s="73">
        <f t="shared" si="4"/>
        <v>0.23848594994021416</v>
      </c>
      <c r="M77" s="73">
        <v>9.0089689940214157E-2</v>
      </c>
      <c r="N77" s="73">
        <v>7.3183910000000005E-2</v>
      </c>
      <c r="O77" s="73">
        <v>7.5212349999999997E-2</v>
      </c>
      <c r="P77" s="74">
        <f t="shared" si="5"/>
        <v>2.5886354215336516E-2</v>
      </c>
      <c r="Q77" s="74">
        <f t="shared" si="6"/>
        <v>4.6915004867597886E-2</v>
      </c>
      <c r="R77" s="75">
        <f t="shared" si="7"/>
        <v>6.8526507080114402E-2</v>
      </c>
      <c r="S77" s="7"/>
    </row>
    <row r="78" spans="1:19" ht="25.5" x14ac:dyDescent="0.25">
      <c r="A78" s="66"/>
      <c r="B78" s="56"/>
      <c r="C78" s="67"/>
      <c r="D78" s="68"/>
      <c r="E78" s="69"/>
      <c r="F78" s="70"/>
      <c r="G78" s="71"/>
      <c r="H78" s="66">
        <v>3000406</v>
      </c>
      <c r="I78" s="67" t="s">
        <v>407</v>
      </c>
      <c r="J78" s="72">
        <v>0.52993900000000016</v>
      </c>
      <c r="K78" s="73">
        <v>0.50226700000000013</v>
      </c>
      <c r="L78" s="73">
        <f t="shared" si="4"/>
        <v>3.1243870067334548E-2</v>
      </c>
      <c r="M78" s="73">
        <v>6.6601700673345476E-3</v>
      </c>
      <c r="N78" s="73">
        <v>1.8220170000000001E-2</v>
      </c>
      <c r="O78" s="73">
        <v>6.3635300000000001E-3</v>
      </c>
      <c r="P78" s="74">
        <f t="shared" si="5"/>
        <v>1.3260218304874789E-2</v>
      </c>
      <c r="Q78" s="74">
        <f t="shared" si="6"/>
        <v>4.9536083531935289E-2</v>
      </c>
      <c r="R78" s="75">
        <f t="shared" si="7"/>
        <v>6.2205699493167059E-2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9000009</v>
      </c>
      <c r="I79" s="67" t="s">
        <v>294</v>
      </c>
      <c r="J79" s="72">
        <v>7.9210500000000001</v>
      </c>
      <c r="K79" s="73">
        <v>9.8437559999999991</v>
      </c>
      <c r="L79" s="73">
        <f t="shared" si="4"/>
        <v>3.4106310353087617</v>
      </c>
      <c r="M79" s="73">
        <v>1.1589026153087616</v>
      </c>
      <c r="N79" s="73">
        <v>0.89008173000000002</v>
      </c>
      <c r="O79" s="73">
        <v>1.3616466899999999</v>
      </c>
      <c r="P79" s="74">
        <f t="shared" si="5"/>
        <v>0.11772971773261769</v>
      </c>
      <c r="Q79" s="74">
        <f t="shared" si="6"/>
        <v>0.20815066376175534</v>
      </c>
      <c r="R79" s="75">
        <f t="shared" si="7"/>
        <v>0.34647659240118933</v>
      </c>
      <c r="S79" s="7"/>
    </row>
    <row r="80" spans="1:19" x14ac:dyDescent="0.25">
      <c r="A80" s="44"/>
      <c r="B80" s="45"/>
      <c r="C80" s="46"/>
      <c r="D80" s="47">
        <v>513</v>
      </c>
      <c r="E80" s="48" t="s">
        <v>93</v>
      </c>
      <c r="F80" s="49"/>
      <c r="G80" s="50"/>
      <c r="H80" s="90"/>
      <c r="I80" s="46"/>
      <c r="J80" s="51">
        <v>112.85907300000002</v>
      </c>
      <c r="K80" s="52">
        <v>113.75496000000001</v>
      </c>
      <c r="L80" s="53">
        <f t="shared" si="4"/>
        <v>21.208869407854841</v>
      </c>
      <c r="M80" s="53">
        <v>7.2505409978548414</v>
      </c>
      <c r="N80" s="53">
        <v>7.2616306800000006</v>
      </c>
      <c r="O80" s="53">
        <v>6.6966977300000012</v>
      </c>
      <c r="P80" s="54">
        <f t="shared" si="5"/>
        <v>6.3738240493907611E-2</v>
      </c>
      <c r="Q80" s="54">
        <f t="shared" si="6"/>
        <v>0.12757396844809968</v>
      </c>
      <c r="R80" s="55">
        <f t="shared" si="7"/>
        <v>0.18644346943513354</v>
      </c>
      <c r="S80" s="7"/>
    </row>
    <row r="81" spans="1:19" x14ac:dyDescent="0.25">
      <c r="A81" s="44"/>
      <c r="B81" s="45"/>
      <c r="C81" s="46"/>
      <c r="D81" s="47"/>
      <c r="E81" s="48"/>
      <c r="F81" s="49">
        <v>66</v>
      </c>
      <c r="G81" s="50" t="s">
        <v>90</v>
      </c>
      <c r="H81" s="90"/>
      <c r="I81" s="46"/>
      <c r="J81" s="51">
        <v>112.85907300000002</v>
      </c>
      <c r="K81" s="52">
        <v>113.75496000000001</v>
      </c>
      <c r="L81" s="53">
        <f t="shared" si="4"/>
        <v>21.208869407854841</v>
      </c>
      <c r="M81" s="53">
        <v>7.2505409978548414</v>
      </c>
      <c r="N81" s="53">
        <v>7.2616306800000006</v>
      </c>
      <c r="O81" s="53">
        <v>6.6966977300000012</v>
      </c>
      <c r="P81" s="54">
        <f t="shared" si="5"/>
        <v>6.3738240493907611E-2</v>
      </c>
      <c r="Q81" s="54">
        <f t="shared" si="6"/>
        <v>0.12757396844809968</v>
      </c>
      <c r="R81" s="55">
        <f t="shared" si="7"/>
        <v>0.18644346943513354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3000001</v>
      </c>
      <c r="I82" s="67" t="s">
        <v>283</v>
      </c>
      <c r="J82" s="72">
        <v>96.508527000000015</v>
      </c>
      <c r="K82" s="73">
        <v>97.404414000000003</v>
      </c>
      <c r="L82" s="73">
        <f t="shared" si="4"/>
        <v>21.177263077876365</v>
      </c>
      <c r="M82" s="73">
        <v>7.2494009978763643</v>
      </c>
      <c r="N82" s="73">
        <v>7.2507148800000003</v>
      </c>
      <c r="O82" s="73">
        <v>6.6771472000000012</v>
      </c>
      <c r="P82" s="74">
        <f t="shared" si="5"/>
        <v>7.4425795507340811E-2</v>
      </c>
      <c r="Q82" s="74">
        <f t="shared" si="6"/>
        <v>0.14886507995291018</v>
      </c>
      <c r="R82" s="75">
        <f t="shared" si="7"/>
        <v>0.21741584604036901</v>
      </c>
      <c r="S82" s="7"/>
    </row>
    <row r="83" spans="1:19" ht="38.25" x14ac:dyDescent="0.25">
      <c r="A83" s="66"/>
      <c r="B83" s="56"/>
      <c r="C83" s="67"/>
      <c r="D83" s="68"/>
      <c r="E83" s="69"/>
      <c r="F83" s="70"/>
      <c r="G83" s="71"/>
      <c r="H83" s="66">
        <v>3000402</v>
      </c>
      <c r="I83" s="67" t="s">
        <v>403</v>
      </c>
      <c r="J83" s="72">
        <v>0.1046</v>
      </c>
      <c r="K83" s="73">
        <v>0.1046</v>
      </c>
      <c r="L83" s="73">
        <f t="shared" si="4"/>
        <v>0</v>
      </c>
      <c r="M83" s="73">
        <v>0</v>
      </c>
      <c r="N83" s="73">
        <v>0</v>
      </c>
      <c r="O83" s="73">
        <v>0</v>
      </c>
      <c r="P83" s="74">
        <f t="shared" si="5"/>
        <v>0</v>
      </c>
      <c r="Q83" s="74">
        <f t="shared" si="6"/>
        <v>0</v>
      </c>
      <c r="R83" s="75">
        <f t="shared" si="7"/>
        <v>0</v>
      </c>
      <c r="S83" s="7"/>
    </row>
    <row r="84" spans="1:19" ht="38.25" x14ac:dyDescent="0.25">
      <c r="A84" s="66"/>
      <c r="B84" s="56"/>
      <c r="C84" s="67"/>
      <c r="D84" s="68"/>
      <c r="E84" s="69"/>
      <c r="F84" s="70"/>
      <c r="G84" s="71"/>
      <c r="H84" s="66">
        <v>3000403</v>
      </c>
      <c r="I84" s="67" t="s">
        <v>404</v>
      </c>
      <c r="J84" s="72">
        <v>0.8549500000000001</v>
      </c>
      <c r="K84" s="73">
        <v>0.8549500000000001</v>
      </c>
      <c r="L84" s="73">
        <f t="shared" si="4"/>
        <v>0</v>
      </c>
      <c r="M84" s="73">
        <v>0</v>
      </c>
      <c r="N84" s="73">
        <v>0</v>
      </c>
      <c r="O84" s="73">
        <v>0</v>
      </c>
      <c r="P84" s="74">
        <f t="shared" si="5"/>
        <v>0</v>
      </c>
      <c r="Q84" s="74">
        <f t="shared" si="6"/>
        <v>0</v>
      </c>
      <c r="R84" s="75">
        <f t="shared" si="7"/>
        <v>0</v>
      </c>
      <c r="S84" s="7"/>
    </row>
    <row r="85" spans="1:19" ht="51" x14ac:dyDescent="0.25">
      <c r="A85" s="66"/>
      <c r="B85" s="56"/>
      <c r="C85" s="67"/>
      <c r="D85" s="68"/>
      <c r="E85" s="69"/>
      <c r="F85" s="70"/>
      <c r="G85" s="71"/>
      <c r="H85" s="66">
        <v>3000404</v>
      </c>
      <c r="I85" s="67" t="s">
        <v>405</v>
      </c>
      <c r="J85" s="72">
        <v>0.38450000000000006</v>
      </c>
      <c r="K85" s="73">
        <v>0.38450000000000001</v>
      </c>
      <c r="L85" s="73">
        <f t="shared" si="4"/>
        <v>1.1201700000000002E-3</v>
      </c>
      <c r="M85" s="73">
        <v>0</v>
      </c>
      <c r="N85" s="73">
        <v>0</v>
      </c>
      <c r="O85" s="73">
        <v>1.1201700000000002E-3</v>
      </c>
      <c r="P85" s="74">
        <f t="shared" si="5"/>
        <v>0</v>
      </c>
      <c r="Q85" s="74">
        <f t="shared" si="6"/>
        <v>0</v>
      </c>
      <c r="R85" s="75">
        <f t="shared" si="7"/>
        <v>2.9133159947984399E-3</v>
      </c>
      <c r="S85" s="7"/>
    </row>
    <row r="86" spans="1:19" ht="38.25" x14ac:dyDescent="0.25">
      <c r="A86" s="66"/>
      <c r="B86" s="56"/>
      <c r="C86" s="67"/>
      <c r="D86" s="68"/>
      <c r="E86" s="69"/>
      <c r="F86" s="70"/>
      <c r="G86" s="71"/>
      <c r="H86" s="66">
        <v>3000405</v>
      </c>
      <c r="I86" s="67" t="s">
        <v>406</v>
      </c>
      <c r="J86" s="72">
        <v>3.5115699999999999</v>
      </c>
      <c r="K86" s="73">
        <v>3.5115699999999999</v>
      </c>
      <c r="L86" s="73">
        <f t="shared" si="4"/>
        <v>2.9509759978477136E-2</v>
      </c>
      <c r="M86" s="73">
        <v>1.1399999784771353E-3</v>
      </c>
      <c r="N86" s="73">
        <v>9.7757999999999994E-3</v>
      </c>
      <c r="O86" s="73">
        <v>1.859396E-2</v>
      </c>
      <c r="P86" s="74">
        <f t="shared" si="5"/>
        <v>3.2464110881376006E-4</v>
      </c>
      <c r="Q86" s="74">
        <f t="shared" si="6"/>
        <v>3.108524101321385E-3</v>
      </c>
      <c r="R86" s="75">
        <f t="shared" si="7"/>
        <v>8.4035801588682943E-3</v>
      </c>
      <c r="S86" s="7"/>
    </row>
    <row r="87" spans="1:19" ht="25.5" x14ac:dyDescent="0.25">
      <c r="A87" s="66"/>
      <c r="B87" s="56"/>
      <c r="C87" s="67"/>
      <c r="D87" s="68"/>
      <c r="E87" s="69"/>
      <c r="F87" s="70"/>
      <c r="G87" s="71"/>
      <c r="H87" s="66">
        <v>3000406</v>
      </c>
      <c r="I87" s="67" t="s">
        <v>407</v>
      </c>
      <c r="J87" s="72">
        <v>1.4627620000000001</v>
      </c>
      <c r="K87" s="73">
        <v>1.4627620000000001</v>
      </c>
      <c r="L87" s="73">
        <f t="shared" si="4"/>
        <v>9.7639999999999999E-4</v>
      </c>
      <c r="M87" s="73">
        <v>0</v>
      </c>
      <c r="N87" s="73">
        <v>1.14E-3</v>
      </c>
      <c r="O87" s="73">
        <v>-1.6359999999999999E-4</v>
      </c>
      <c r="P87" s="74">
        <f t="shared" si="5"/>
        <v>0</v>
      </c>
      <c r="Q87" s="74">
        <f t="shared" si="6"/>
        <v>7.7934756303486136E-4</v>
      </c>
      <c r="R87" s="75">
        <f t="shared" si="7"/>
        <v>6.6750435135722692E-4</v>
      </c>
      <c r="S87" s="7"/>
    </row>
    <row r="88" spans="1:19" x14ac:dyDescent="0.25">
      <c r="A88" s="66"/>
      <c r="B88" s="56"/>
      <c r="C88" s="67"/>
      <c r="D88" s="68"/>
      <c r="E88" s="69"/>
      <c r="F88" s="70"/>
      <c r="G88" s="71"/>
      <c r="H88" s="66">
        <v>9000009</v>
      </c>
      <c r="I88" s="67" t="s">
        <v>294</v>
      </c>
      <c r="J88" s="72">
        <v>10.032164</v>
      </c>
      <c r="K88" s="73">
        <v>10.032164</v>
      </c>
      <c r="L88" s="73">
        <f t="shared" si="4"/>
        <v>0</v>
      </c>
      <c r="M88" s="73">
        <v>0</v>
      </c>
      <c r="N88" s="73">
        <v>0</v>
      </c>
      <c r="O88" s="73">
        <v>0</v>
      </c>
      <c r="P88" s="74">
        <f t="shared" si="5"/>
        <v>0</v>
      </c>
      <c r="Q88" s="74">
        <f t="shared" si="6"/>
        <v>0</v>
      </c>
      <c r="R88" s="75">
        <f t="shared" si="7"/>
        <v>0</v>
      </c>
      <c r="S88" s="7"/>
    </row>
    <row r="89" spans="1:19" x14ac:dyDescent="0.25">
      <c r="A89" s="44"/>
      <c r="B89" s="45"/>
      <c r="C89" s="46"/>
      <c r="D89" s="47">
        <v>514</v>
      </c>
      <c r="E89" s="48" t="s">
        <v>94</v>
      </c>
      <c r="F89" s="49"/>
      <c r="G89" s="50"/>
      <c r="H89" s="90"/>
      <c r="I89" s="46"/>
      <c r="J89" s="51">
        <v>112.67809700000002</v>
      </c>
      <c r="K89" s="52">
        <v>116.67008899999999</v>
      </c>
      <c r="L89" s="53">
        <f t="shared" si="4"/>
        <v>19.903903603493827</v>
      </c>
      <c r="M89" s="53">
        <v>4.797352953493828</v>
      </c>
      <c r="N89" s="53">
        <v>6.397730440000001</v>
      </c>
      <c r="O89" s="53">
        <v>8.708820209999999</v>
      </c>
      <c r="P89" s="54">
        <f t="shared" si="5"/>
        <v>4.1118961977425324E-2</v>
      </c>
      <c r="Q89" s="54">
        <f t="shared" si="6"/>
        <v>9.5955042885874794E-2</v>
      </c>
      <c r="R89" s="55">
        <f t="shared" si="7"/>
        <v>0.17059988360421863</v>
      </c>
      <c r="S89" s="7"/>
    </row>
    <row r="90" spans="1:19" x14ac:dyDescent="0.25">
      <c r="A90" s="44"/>
      <c r="B90" s="45"/>
      <c r="C90" s="46"/>
      <c r="D90" s="47"/>
      <c r="E90" s="48"/>
      <c r="F90" s="49">
        <v>66</v>
      </c>
      <c r="G90" s="50" t="s">
        <v>90</v>
      </c>
      <c r="H90" s="90"/>
      <c r="I90" s="46"/>
      <c r="J90" s="51">
        <v>110.77591300000002</v>
      </c>
      <c r="K90" s="52">
        <v>114.52444499999999</v>
      </c>
      <c r="L90" s="53">
        <f t="shared" si="4"/>
        <v>19.533819243493827</v>
      </c>
      <c r="M90" s="53">
        <v>4.797352953493828</v>
      </c>
      <c r="N90" s="53">
        <v>6.2607655400000004</v>
      </c>
      <c r="O90" s="53">
        <v>8.4757007499999979</v>
      </c>
      <c r="P90" s="54">
        <f t="shared" si="5"/>
        <v>4.1889335970969589E-2</v>
      </c>
      <c r="Q90" s="54">
        <f t="shared" si="6"/>
        <v>9.655683983881197E-2</v>
      </c>
      <c r="R90" s="55">
        <f t="shared" si="7"/>
        <v>0.17056462699726535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3000001</v>
      </c>
      <c r="I91" s="67" t="s">
        <v>283</v>
      </c>
      <c r="J91" s="72">
        <v>70.030025000000023</v>
      </c>
      <c r="K91" s="73">
        <v>72.699944000000002</v>
      </c>
      <c r="L91" s="73">
        <f t="shared" si="4"/>
        <v>15.305901650282657</v>
      </c>
      <c r="M91" s="73">
        <v>4.6540794402826577</v>
      </c>
      <c r="N91" s="73">
        <v>5.2189358400000003</v>
      </c>
      <c r="O91" s="73">
        <v>5.4328863699999994</v>
      </c>
      <c r="P91" s="74">
        <f t="shared" si="5"/>
        <v>6.40176482155565E-2</v>
      </c>
      <c r="Q91" s="74">
        <f t="shared" si="6"/>
        <v>0.13580499154555961</v>
      </c>
      <c r="R91" s="75">
        <f t="shared" si="7"/>
        <v>0.21053526052623447</v>
      </c>
      <c r="S91" s="7"/>
    </row>
    <row r="92" spans="1:19" ht="38.25" x14ac:dyDescent="0.25">
      <c r="A92" s="66"/>
      <c r="B92" s="56"/>
      <c r="C92" s="67"/>
      <c r="D92" s="68"/>
      <c r="E92" s="69"/>
      <c r="F92" s="70"/>
      <c r="G92" s="71"/>
      <c r="H92" s="66">
        <v>3000402</v>
      </c>
      <c r="I92" s="67" t="s">
        <v>403</v>
      </c>
      <c r="J92" s="72">
        <v>5.6074630000000001</v>
      </c>
      <c r="K92" s="73">
        <v>5.8424630000000004</v>
      </c>
      <c r="L92" s="73">
        <f t="shared" si="4"/>
        <v>1.8084870893319618</v>
      </c>
      <c r="M92" s="73">
        <v>6.8153919331962243E-2</v>
      </c>
      <c r="N92" s="73">
        <v>0.39355215000000004</v>
      </c>
      <c r="O92" s="73">
        <v>1.3467810199999994</v>
      </c>
      <c r="P92" s="74">
        <f t="shared" si="5"/>
        <v>1.1665271877966919E-2</v>
      </c>
      <c r="Q92" s="74">
        <f t="shared" si="6"/>
        <v>7.9025929532110392E-2</v>
      </c>
      <c r="R92" s="75">
        <f t="shared" si="7"/>
        <v>0.30954189856777214</v>
      </c>
      <c r="S92" s="7"/>
    </row>
    <row r="93" spans="1:19" ht="38.25" x14ac:dyDescent="0.25">
      <c r="A93" s="66"/>
      <c r="B93" s="56"/>
      <c r="C93" s="67"/>
      <c r="D93" s="68"/>
      <c r="E93" s="69"/>
      <c r="F93" s="70"/>
      <c r="G93" s="71"/>
      <c r="H93" s="66">
        <v>3000403</v>
      </c>
      <c r="I93" s="67" t="s">
        <v>404</v>
      </c>
      <c r="J93" s="72">
        <v>1.9185350000000005</v>
      </c>
      <c r="K93" s="73">
        <v>1.9185350000000003</v>
      </c>
      <c r="L93" s="73">
        <f t="shared" si="4"/>
        <v>1.0999999999999999E-2</v>
      </c>
      <c r="M93" s="73">
        <v>0</v>
      </c>
      <c r="N93" s="73">
        <v>0</v>
      </c>
      <c r="O93" s="73">
        <v>1.0999999999999999E-2</v>
      </c>
      <c r="P93" s="74">
        <f t="shared" si="5"/>
        <v>0</v>
      </c>
      <c r="Q93" s="74">
        <f t="shared" si="6"/>
        <v>0</v>
      </c>
      <c r="R93" s="75">
        <f t="shared" si="7"/>
        <v>5.7335414782633612E-3</v>
      </c>
      <c r="S93" s="7"/>
    </row>
    <row r="94" spans="1:19" ht="51" x14ac:dyDescent="0.25">
      <c r="A94" s="66"/>
      <c r="B94" s="56"/>
      <c r="C94" s="67"/>
      <c r="D94" s="68"/>
      <c r="E94" s="69"/>
      <c r="F94" s="70"/>
      <c r="G94" s="71"/>
      <c r="H94" s="66">
        <v>3000404</v>
      </c>
      <c r="I94" s="67" t="s">
        <v>405</v>
      </c>
      <c r="J94" s="72">
        <v>4.0500000000000001E-2</v>
      </c>
      <c r="K94" s="73">
        <v>4.0500000000000001E-2</v>
      </c>
      <c r="L94" s="73">
        <f t="shared" si="4"/>
        <v>0</v>
      </c>
      <c r="M94" s="73">
        <v>0</v>
      </c>
      <c r="N94" s="73">
        <v>0</v>
      </c>
      <c r="O94" s="73">
        <v>0</v>
      </c>
      <c r="P94" s="74">
        <f t="shared" si="5"/>
        <v>0</v>
      </c>
      <c r="Q94" s="74">
        <f t="shared" si="6"/>
        <v>0</v>
      </c>
      <c r="R94" s="75">
        <f t="shared" si="7"/>
        <v>0</v>
      </c>
      <c r="S94" s="7"/>
    </row>
    <row r="95" spans="1:19" ht="38.25" x14ac:dyDescent="0.25">
      <c r="A95" s="66"/>
      <c r="B95" s="56"/>
      <c r="C95" s="67"/>
      <c r="D95" s="68"/>
      <c r="E95" s="69"/>
      <c r="F95" s="70"/>
      <c r="G95" s="71"/>
      <c r="H95" s="66">
        <v>3000405</v>
      </c>
      <c r="I95" s="67" t="s">
        <v>406</v>
      </c>
      <c r="J95" s="72">
        <v>0.8849999999999999</v>
      </c>
      <c r="K95" s="73">
        <v>0.92499999999999993</v>
      </c>
      <c r="L95" s="73">
        <f t="shared" si="4"/>
        <v>1.4553999999999999E-2</v>
      </c>
      <c r="M95" s="73">
        <v>0</v>
      </c>
      <c r="N95" s="73">
        <v>0</v>
      </c>
      <c r="O95" s="73">
        <v>1.4553999999999999E-2</v>
      </c>
      <c r="P95" s="74">
        <f t="shared" si="5"/>
        <v>0</v>
      </c>
      <c r="Q95" s="74">
        <f t="shared" si="6"/>
        <v>0</v>
      </c>
      <c r="R95" s="75">
        <f t="shared" si="7"/>
        <v>1.5734054054054054E-2</v>
      </c>
      <c r="S95" s="7"/>
    </row>
    <row r="96" spans="1:19" ht="25.5" x14ac:dyDescent="0.25">
      <c r="A96" s="66"/>
      <c r="B96" s="56"/>
      <c r="C96" s="67"/>
      <c r="D96" s="68"/>
      <c r="E96" s="69"/>
      <c r="F96" s="70"/>
      <c r="G96" s="71"/>
      <c r="H96" s="66">
        <v>3000406</v>
      </c>
      <c r="I96" s="67" t="s">
        <v>407</v>
      </c>
      <c r="J96" s="72">
        <v>0.95198000000000005</v>
      </c>
      <c r="K96" s="73">
        <v>1.060292</v>
      </c>
      <c r="L96" s="73">
        <f t="shared" si="4"/>
        <v>3.960049996706844E-3</v>
      </c>
      <c r="M96" s="73">
        <v>7.6399999670684338E-4</v>
      </c>
      <c r="N96" s="73">
        <v>1.464E-3</v>
      </c>
      <c r="O96" s="73">
        <v>1.7320500000000004E-3</v>
      </c>
      <c r="P96" s="74">
        <f t="shared" si="5"/>
        <v>7.205562210285877E-4</v>
      </c>
      <c r="Q96" s="74">
        <f t="shared" si="6"/>
        <v>2.101307938480007E-3</v>
      </c>
      <c r="R96" s="75">
        <f t="shared" si="7"/>
        <v>3.7348673730508613E-3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9000009</v>
      </c>
      <c r="I97" s="67" t="s">
        <v>294</v>
      </c>
      <c r="J97" s="72">
        <v>31.342409999999987</v>
      </c>
      <c r="K97" s="73">
        <v>32.037710999999987</v>
      </c>
      <c r="L97" s="73">
        <f t="shared" si="4"/>
        <v>2.3899164538825008</v>
      </c>
      <c r="M97" s="73">
        <v>7.4355593882501125E-2</v>
      </c>
      <c r="N97" s="73">
        <v>0.64681355000000007</v>
      </c>
      <c r="O97" s="73">
        <v>1.6687473099999997</v>
      </c>
      <c r="P97" s="74">
        <f t="shared" si="5"/>
        <v>2.3208772275429149E-3</v>
      </c>
      <c r="Q97" s="74">
        <f t="shared" si="6"/>
        <v>2.2510008404860806E-2</v>
      </c>
      <c r="R97" s="75">
        <f t="shared" si="7"/>
        <v>7.4596978975261422E-2</v>
      </c>
      <c r="S97" s="7"/>
    </row>
    <row r="98" spans="1:19" ht="38.25" x14ac:dyDescent="0.25">
      <c r="A98" s="44"/>
      <c r="B98" s="45"/>
      <c r="C98" s="46"/>
      <c r="D98" s="47"/>
      <c r="E98" s="48"/>
      <c r="F98" s="49">
        <v>68</v>
      </c>
      <c r="G98" s="50" t="s">
        <v>22</v>
      </c>
      <c r="H98" s="90"/>
      <c r="I98" s="46"/>
      <c r="J98" s="51">
        <v>1.9021839999999999</v>
      </c>
      <c r="K98" s="52">
        <v>2.1456439999999999</v>
      </c>
      <c r="L98" s="53">
        <f t="shared" si="4"/>
        <v>0.37008436</v>
      </c>
      <c r="M98" s="53">
        <v>0</v>
      </c>
      <c r="N98" s="53">
        <v>0.1369649</v>
      </c>
      <c r="O98" s="53">
        <v>0.23311946</v>
      </c>
      <c r="P98" s="54">
        <f t="shared" si="5"/>
        <v>0</v>
      </c>
      <c r="Q98" s="54">
        <f t="shared" si="6"/>
        <v>6.383393517284322E-2</v>
      </c>
      <c r="R98" s="55">
        <f t="shared" si="7"/>
        <v>0.17248171644503935</v>
      </c>
      <c r="S98" s="7"/>
    </row>
    <row r="99" spans="1:19" ht="38.25" x14ac:dyDescent="0.25">
      <c r="A99" s="66"/>
      <c r="B99" s="56"/>
      <c r="C99" s="67"/>
      <c r="D99" s="68"/>
      <c r="E99" s="69"/>
      <c r="F99" s="70"/>
      <c r="G99" s="71"/>
      <c r="H99" s="66">
        <v>3000435</v>
      </c>
      <c r="I99" s="67" t="s">
        <v>290</v>
      </c>
      <c r="J99" s="72">
        <v>9.0565000000000007E-2</v>
      </c>
      <c r="K99" s="73">
        <v>9.0565000000000007E-2</v>
      </c>
      <c r="L99" s="73">
        <f t="shared" si="4"/>
        <v>0</v>
      </c>
      <c r="M99" s="73">
        <v>0</v>
      </c>
      <c r="N99" s="73">
        <v>0</v>
      </c>
      <c r="O99" s="73">
        <v>0</v>
      </c>
      <c r="P99" s="74">
        <f t="shared" si="5"/>
        <v>0</v>
      </c>
      <c r="Q99" s="74">
        <f t="shared" si="6"/>
        <v>0</v>
      </c>
      <c r="R99" s="75">
        <f t="shared" si="7"/>
        <v>0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9000000</v>
      </c>
      <c r="I100" s="67" t="s">
        <v>293</v>
      </c>
      <c r="J100" s="72">
        <v>1.2604799999999998</v>
      </c>
      <c r="K100" s="73">
        <v>1.2604799999999998</v>
      </c>
      <c r="L100" s="73">
        <f t="shared" si="4"/>
        <v>0.16399999999999998</v>
      </c>
      <c r="M100" s="73">
        <v>0</v>
      </c>
      <c r="N100" s="73">
        <v>4.5999999999999999E-2</v>
      </c>
      <c r="O100" s="73">
        <v>0.11799999999999999</v>
      </c>
      <c r="P100" s="74">
        <f t="shared" si="5"/>
        <v>0</v>
      </c>
      <c r="Q100" s="74">
        <f t="shared" si="6"/>
        <v>3.6494034018786502E-2</v>
      </c>
      <c r="R100" s="75">
        <f t="shared" si="7"/>
        <v>0.1301091647626301</v>
      </c>
      <c r="S100" s="7"/>
    </row>
    <row r="101" spans="1:19" x14ac:dyDescent="0.25">
      <c r="A101" s="66"/>
      <c r="B101" s="56"/>
      <c r="C101" s="67"/>
      <c r="D101" s="68"/>
      <c r="E101" s="69"/>
      <c r="F101" s="70"/>
      <c r="G101" s="71"/>
      <c r="H101" s="66">
        <v>9000009</v>
      </c>
      <c r="I101" s="67" t="s">
        <v>294</v>
      </c>
      <c r="J101" s="72">
        <v>0.55113900000000005</v>
      </c>
      <c r="K101" s="73">
        <v>0.79459900000000006</v>
      </c>
      <c r="L101" s="73">
        <f t="shared" si="4"/>
        <v>0.20608435999999997</v>
      </c>
      <c r="M101" s="73">
        <v>0</v>
      </c>
      <c r="N101" s="73">
        <v>9.0964899999999987E-2</v>
      </c>
      <c r="O101" s="73">
        <v>0.11511945999999999</v>
      </c>
      <c r="P101" s="74">
        <f t="shared" si="5"/>
        <v>0</v>
      </c>
      <c r="Q101" s="74">
        <f t="shared" si="6"/>
        <v>0.11447900135791762</v>
      </c>
      <c r="R101" s="75">
        <f t="shared" si="7"/>
        <v>0.25935643009870379</v>
      </c>
      <c r="S101" s="7"/>
    </row>
    <row r="102" spans="1:19" ht="25.5" x14ac:dyDescent="0.25">
      <c r="A102" s="44"/>
      <c r="B102" s="45"/>
      <c r="C102" s="46"/>
      <c r="D102" s="47">
        <v>515</v>
      </c>
      <c r="E102" s="48" t="s">
        <v>95</v>
      </c>
      <c r="F102" s="49"/>
      <c r="G102" s="50"/>
      <c r="H102" s="90"/>
      <c r="I102" s="46"/>
      <c r="J102" s="51">
        <v>86.651529999999994</v>
      </c>
      <c r="K102" s="52">
        <v>110.181331</v>
      </c>
      <c r="L102" s="53">
        <f t="shared" si="4"/>
        <v>22.34141803538057</v>
      </c>
      <c r="M102" s="53">
        <v>5.7606710053805728</v>
      </c>
      <c r="N102" s="53">
        <v>7.7538495099999993</v>
      </c>
      <c r="O102" s="53">
        <v>8.8268975199999993</v>
      </c>
      <c r="P102" s="54">
        <f t="shared" si="5"/>
        <v>5.2283548883436275E-2</v>
      </c>
      <c r="Q102" s="54">
        <f t="shared" si="6"/>
        <v>0.12265708167366912</v>
      </c>
      <c r="R102" s="55">
        <f t="shared" si="7"/>
        <v>0.20276954210491949</v>
      </c>
      <c r="S102" s="7"/>
    </row>
    <row r="103" spans="1:19" x14ac:dyDescent="0.25">
      <c r="A103" s="44"/>
      <c r="B103" s="45"/>
      <c r="C103" s="46"/>
      <c r="D103" s="47"/>
      <c r="E103" s="48"/>
      <c r="F103" s="49">
        <v>66</v>
      </c>
      <c r="G103" s="50" t="s">
        <v>90</v>
      </c>
      <c r="H103" s="90"/>
      <c r="I103" s="46"/>
      <c r="J103" s="51">
        <v>86.651529999999994</v>
      </c>
      <c r="K103" s="52">
        <v>110.181331</v>
      </c>
      <c r="L103" s="53">
        <f t="shared" si="4"/>
        <v>22.34141803538057</v>
      </c>
      <c r="M103" s="53">
        <v>5.7606710053805728</v>
      </c>
      <c r="N103" s="53">
        <v>7.7538495099999993</v>
      </c>
      <c r="O103" s="53">
        <v>8.8268975199999993</v>
      </c>
      <c r="P103" s="54">
        <f t="shared" si="5"/>
        <v>5.2283548883436275E-2</v>
      </c>
      <c r="Q103" s="54">
        <f t="shared" si="6"/>
        <v>0.12265708167366912</v>
      </c>
      <c r="R103" s="55">
        <f t="shared" si="7"/>
        <v>0.20276954210491949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3000001</v>
      </c>
      <c r="I104" s="67" t="s">
        <v>283</v>
      </c>
      <c r="J104" s="72">
        <v>69.610930999999979</v>
      </c>
      <c r="K104" s="73">
        <v>69.645013999999989</v>
      </c>
      <c r="L104" s="73">
        <f t="shared" si="4"/>
        <v>17.079225965400877</v>
      </c>
      <c r="M104" s="73">
        <v>5.7549710054008756</v>
      </c>
      <c r="N104" s="73">
        <v>5.72310534</v>
      </c>
      <c r="O104" s="73">
        <v>5.6011496200000002</v>
      </c>
      <c r="P104" s="74">
        <f t="shared" si="5"/>
        <v>8.2632921940411649E-2</v>
      </c>
      <c r="Q104" s="74">
        <f t="shared" si="6"/>
        <v>0.16480829977865863</v>
      </c>
      <c r="R104" s="75">
        <f t="shared" si="7"/>
        <v>0.24523257279266078</v>
      </c>
      <c r="S104" s="7"/>
    </row>
    <row r="105" spans="1:19" ht="38.25" x14ac:dyDescent="0.25">
      <c r="A105" s="66"/>
      <c r="B105" s="56"/>
      <c r="C105" s="67"/>
      <c r="D105" s="68"/>
      <c r="E105" s="69"/>
      <c r="F105" s="70"/>
      <c r="G105" s="71"/>
      <c r="H105" s="66">
        <v>3000402</v>
      </c>
      <c r="I105" s="67" t="s">
        <v>403</v>
      </c>
      <c r="J105" s="72">
        <v>2.6137360000000003</v>
      </c>
      <c r="K105" s="73">
        <v>2.7822960000000005</v>
      </c>
      <c r="L105" s="73">
        <f t="shared" si="4"/>
        <v>0.28781329997969718</v>
      </c>
      <c r="M105" s="73">
        <v>5.6999999796971679E-3</v>
      </c>
      <c r="N105" s="73">
        <v>0.239786</v>
      </c>
      <c r="O105" s="73">
        <v>4.2327300000000005E-2</v>
      </c>
      <c r="P105" s="74">
        <f t="shared" si="5"/>
        <v>2.048667711737776E-3</v>
      </c>
      <c r="Q105" s="74">
        <f t="shared" si="6"/>
        <v>8.8231446251476164E-2</v>
      </c>
      <c r="R105" s="75">
        <f t="shared" si="7"/>
        <v>0.10344452925917916</v>
      </c>
      <c r="S105" s="7"/>
    </row>
    <row r="106" spans="1:19" ht="38.25" x14ac:dyDescent="0.25">
      <c r="A106" s="66"/>
      <c r="B106" s="56"/>
      <c r="C106" s="67"/>
      <c r="D106" s="68"/>
      <c r="E106" s="69"/>
      <c r="F106" s="70"/>
      <c r="G106" s="71"/>
      <c r="H106" s="66">
        <v>3000403</v>
      </c>
      <c r="I106" s="67" t="s">
        <v>404</v>
      </c>
      <c r="J106" s="72">
        <v>0.43523300000000009</v>
      </c>
      <c r="K106" s="73">
        <v>0.38886399999999999</v>
      </c>
      <c r="L106" s="73">
        <f t="shared" si="4"/>
        <v>0.19736999999999999</v>
      </c>
      <c r="M106" s="73">
        <v>0</v>
      </c>
      <c r="N106" s="73">
        <v>0.118422</v>
      </c>
      <c r="O106" s="73">
        <v>7.8948000000000004E-2</v>
      </c>
      <c r="P106" s="74">
        <f t="shared" si="5"/>
        <v>0</v>
      </c>
      <c r="Q106" s="74">
        <f t="shared" si="6"/>
        <v>0.30453320441079657</v>
      </c>
      <c r="R106" s="75">
        <f t="shared" si="7"/>
        <v>0.50755534068466091</v>
      </c>
      <c r="S106" s="7"/>
    </row>
    <row r="107" spans="1:19" ht="51" x14ac:dyDescent="0.25">
      <c r="A107" s="66"/>
      <c r="B107" s="56"/>
      <c r="C107" s="67"/>
      <c r="D107" s="68"/>
      <c r="E107" s="69"/>
      <c r="F107" s="70"/>
      <c r="G107" s="71"/>
      <c r="H107" s="66">
        <v>3000404</v>
      </c>
      <c r="I107" s="67" t="s">
        <v>405</v>
      </c>
      <c r="J107" s="72">
        <v>0.27682499999999999</v>
      </c>
      <c r="K107" s="73">
        <v>0.147512</v>
      </c>
      <c r="L107" s="73">
        <f t="shared" si="4"/>
        <v>0</v>
      </c>
      <c r="M107" s="73">
        <v>0</v>
      </c>
      <c r="N107" s="73">
        <v>0</v>
      </c>
      <c r="O107" s="73">
        <v>0</v>
      </c>
      <c r="P107" s="74">
        <f t="shared" si="5"/>
        <v>0</v>
      </c>
      <c r="Q107" s="74">
        <f t="shared" si="6"/>
        <v>0</v>
      </c>
      <c r="R107" s="75">
        <f t="shared" si="7"/>
        <v>0</v>
      </c>
      <c r="S107" s="7"/>
    </row>
    <row r="108" spans="1:19" ht="38.25" x14ac:dyDescent="0.25">
      <c r="A108" s="66"/>
      <c r="B108" s="56"/>
      <c r="C108" s="67"/>
      <c r="D108" s="68"/>
      <c r="E108" s="69"/>
      <c r="F108" s="70"/>
      <c r="G108" s="71"/>
      <c r="H108" s="66">
        <v>3000405</v>
      </c>
      <c r="I108" s="67" t="s">
        <v>406</v>
      </c>
      <c r="J108" s="72">
        <v>4.0110799999999998</v>
      </c>
      <c r="K108" s="73">
        <v>3.182525</v>
      </c>
      <c r="L108" s="73">
        <f t="shared" si="4"/>
        <v>0.32751978999999998</v>
      </c>
      <c r="M108" s="73">
        <v>0</v>
      </c>
      <c r="N108" s="73">
        <v>0.23957255000000002</v>
      </c>
      <c r="O108" s="73">
        <v>8.7947239999999982E-2</v>
      </c>
      <c r="P108" s="74">
        <f t="shared" si="5"/>
        <v>0</v>
      </c>
      <c r="Q108" s="74">
        <f t="shared" si="6"/>
        <v>7.5277507639374408E-2</v>
      </c>
      <c r="R108" s="75">
        <f t="shared" si="7"/>
        <v>0.10291192999269447</v>
      </c>
      <c r="S108" s="7"/>
    </row>
    <row r="109" spans="1:19" ht="25.5" x14ac:dyDescent="0.25">
      <c r="A109" s="66"/>
      <c r="B109" s="56"/>
      <c r="C109" s="67"/>
      <c r="D109" s="68"/>
      <c r="E109" s="69"/>
      <c r="F109" s="70"/>
      <c r="G109" s="71"/>
      <c r="H109" s="66">
        <v>3000406</v>
      </c>
      <c r="I109" s="67" t="s">
        <v>407</v>
      </c>
      <c r="J109" s="72">
        <v>0.90801599999999993</v>
      </c>
      <c r="K109" s="73">
        <v>2.4099240000000002</v>
      </c>
      <c r="L109" s="73">
        <f t="shared" si="4"/>
        <v>9.0640930000000008E-2</v>
      </c>
      <c r="M109" s="73">
        <v>0</v>
      </c>
      <c r="N109" s="73">
        <v>9.7000000000000003E-3</v>
      </c>
      <c r="O109" s="73">
        <v>8.0940930000000008E-2</v>
      </c>
      <c r="P109" s="74">
        <f t="shared" si="5"/>
        <v>0</v>
      </c>
      <c r="Q109" s="74">
        <f t="shared" si="6"/>
        <v>4.0250231957522312E-3</v>
      </c>
      <c r="R109" s="75">
        <f t="shared" si="7"/>
        <v>3.7611530488098378E-2</v>
      </c>
      <c r="S109" s="7"/>
    </row>
    <row r="110" spans="1:19" x14ac:dyDescent="0.25">
      <c r="A110" s="66"/>
      <c r="B110" s="56"/>
      <c r="C110" s="67"/>
      <c r="D110" s="68"/>
      <c r="E110" s="69"/>
      <c r="F110" s="70"/>
      <c r="G110" s="71"/>
      <c r="H110" s="66">
        <v>9000009</v>
      </c>
      <c r="I110" s="67" t="s">
        <v>294</v>
      </c>
      <c r="J110" s="72">
        <v>8.7957090000000004</v>
      </c>
      <c r="K110" s="73">
        <v>31.625195999999995</v>
      </c>
      <c r="L110" s="73">
        <f t="shared" si="4"/>
        <v>4.3588480500000006</v>
      </c>
      <c r="M110" s="73">
        <v>0</v>
      </c>
      <c r="N110" s="73">
        <v>1.4232636200000002</v>
      </c>
      <c r="O110" s="73">
        <v>2.93558443</v>
      </c>
      <c r="P110" s="74">
        <f t="shared" si="5"/>
        <v>0</v>
      </c>
      <c r="Q110" s="74">
        <f t="shared" si="6"/>
        <v>4.5004104322389035E-2</v>
      </c>
      <c r="R110" s="75">
        <f t="shared" si="7"/>
        <v>0.13782833314297882</v>
      </c>
      <c r="S110" s="7"/>
    </row>
    <row r="111" spans="1:19" ht="25.5" x14ac:dyDescent="0.25">
      <c r="A111" s="44"/>
      <c r="B111" s="45"/>
      <c r="C111" s="46"/>
      <c r="D111" s="47">
        <v>516</v>
      </c>
      <c r="E111" s="48" t="s">
        <v>96</v>
      </c>
      <c r="F111" s="49"/>
      <c r="G111" s="50"/>
      <c r="H111" s="90"/>
      <c r="I111" s="46"/>
      <c r="J111" s="51">
        <v>48.662029000000004</v>
      </c>
      <c r="K111" s="52">
        <v>57.768794999999997</v>
      </c>
      <c r="L111" s="53">
        <f t="shared" si="4"/>
        <v>11.001679712753241</v>
      </c>
      <c r="M111" s="53">
        <v>2.0942014027532423</v>
      </c>
      <c r="N111" s="53">
        <v>3.8178047299999998</v>
      </c>
      <c r="O111" s="53">
        <v>5.0896735799999995</v>
      </c>
      <c r="P111" s="54">
        <f t="shared" si="5"/>
        <v>3.6251429560773117E-2</v>
      </c>
      <c r="Q111" s="54">
        <f t="shared" si="6"/>
        <v>0.10233909384388652</v>
      </c>
      <c r="R111" s="55">
        <f t="shared" si="7"/>
        <v>0.1904432957750502</v>
      </c>
      <c r="S111" s="7"/>
    </row>
    <row r="112" spans="1:19" x14ac:dyDescent="0.25">
      <c r="A112" s="44"/>
      <c r="B112" s="45"/>
      <c r="C112" s="46"/>
      <c r="D112" s="47"/>
      <c r="E112" s="48"/>
      <c r="F112" s="49">
        <v>66</v>
      </c>
      <c r="G112" s="50" t="s">
        <v>90</v>
      </c>
      <c r="H112" s="90"/>
      <c r="I112" s="46"/>
      <c r="J112" s="51">
        <v>48.662029000000004</v>
      </c>
      <c r="K112" s="52">
        <v>57.768794999999997</v>
      </c>
      <c r="L112" s="53">
        <f t="shared" si="4"/>
        <v>11.001679712753241</v>
      </c>
      <c r="M112" s="53">
        <v>2.0942014027532423</v>
      </c>
      <c r="N112" s="53">
        <v>3.8178047299999998</v>
      </c>
      <c r="O112" s="53">
        <v>5.0896735799999995</v>
      </c>
      <c r="P112" s="54">
        <f t="shared" si="5"/>
        <v>3.6251429560773117E-2</v>
      </c>
      <c r="Q112" s="54">
        <f t="shared" si="6"/>
        <v>0.10233909384388652</v>
      </c>
      <c r="R112" s="55">
        <f t="shared" si="7"/>
        <v>0.1904432957750502</v>
      </c>
      <c r="S112" s="7"/>
    </row>
    <row r="113" spans="1:19" x14ac:dyDescent="0.25">
      <c r="A113" s="66"/>
      <c r="B113" s="56"/>
      <c r="C113" s="67"/>
      <c r="D113" s="68"/>
      <c r="E113" s="69"/>
      <c r="F113" s="70"/>
      <c r="G113" s="71"/>
      <c r="H113" s="66">
        <v>3000001</v>
      </c>
      <c r="I113" s="67" t="s">
        <v>283</v>
      </c>
      <c r="J113" s="72">
        <v>28.341273999999999</v>
      </c>
      <c r="K113" s="73">
        <v>29.233746999999997</v>
      </c>
      <c r="L113" s="73">
        <f t="shared" si="4"/>
        <v>6.1146021227532419</v>
      </c>
      <c r="M113" s="73">
        <v>2.0942014027532423</v>
      </c>
      <c r="N113" s="73">
        <v>1.8962003599999997</v>
      </c>
      <c r="O113" s="73">
        <v>2.1242003599999997</v>
      </c>
      <c r="P113" s="74">
        <f t="shared" si="5"/>
        <v>7.1636434520461659E-2</v>
      </c>
      <c r="Q113" s="74">
        <f t="shared" si="6"/>
        <v>0.136499839132946</v>
      </c>
      <c r="R113" s="75">
        <f t="shared" si="7"/>
        <v>0.20916244923215771</v>
      </c>
      <c r="S113" s="7"/>
    </row>
    <row r="114" spans="1:19" ht="38.25" x14ac:dyDescent="0.25">
      <c r="A114" s="66"/>
      <c r="B114" s="56"/>
      <c r="C114" s="67"/>
      <c r="D114" s="68"/>
      <c r="E114" s="69"/>
      <c r="F114" s="70"/>
      <c r="G114" s="71"/>
      <c r="H114" s="66">
        <v>3000402</v>
      </c>
      <c r="I114" s="67" t="s">
        <v>403</v>
      </c>
      <c r="J114" s="72">
        <v>5.1000000000000004E-2</v>
      </c>
      <c r="K114" s="73">
        <v>5.1000000000000004E-2</v>
      </c>
      <c r="L114" s="73">
        <f t="shared" si="4"/>
        <v>0</v>
      </c>
      <c r="M114" s="73">
        <v>0</v>
      </c>
      <c r="N114" s="73">
        <v>0</v>
      </c>
      <c r="O114" s="73">
        <v>0</v>
      </c>
      <c r="P114" s="74">
        <f t="shared" si="5"/>
        <v>0</v>
      </c>
      <c r="Q114" s="74">
        <f t="shared" si="6"/>
        <v>0</v>
      </c>
      <c r="R114" s="75">
        <f t="shared" si="7"/>
        <v>0</v>
      </c>
      <c r="S114" s="7"/>
    </row>
    <row r="115" spans="1:19" ht="38.25" x14ac:dyDescent="0.25">
      <c r="A115" s="66"/>
      <c r="B115" s="56"/>
      <c r="C115" s="67"/>
      <c r="D115" s="68"/>
      <c r="E115" s="69"/>
      <c r="F115" s="70"/>
      <c r="G115" s="71"/>
      <c r="H115" s="66">
        <v>3000403</v>
      </c>
      <c r="I115" s="67" t="s">
        <v>404</v>
      </c>
      <c r="J115" s="72">
        <v>3.9894609999999995</v>
      </c>
      <c r="K115" s="73">
        <v>1.307534</v>
      </c>
      <c r="L115" s="73">
        <f t="shared" si="4"/>
        <v>9.9784999999999995E-3</v>
      </c>
      <c r="M115" s="73">
        <v>0</v>
      </c>
      <c r="N115" s="73">
        <v>2.64E-3</v>
      </c>
      <c r="O115" s="73">
        <v>7.3384999999999995E-3</v>
      </c>
      <c r="P115" s="74">
        <f t="shared" si="5"/>
        <v>0</v>
      </c>
      <c r="Q115" s="74">
        <f t="shared" si="6"/>
        <v>2.0190679554030716E-3</v>
      </c>
      <c r="R115" s="75">
        <f t="shared" si="7"/>
        <v>7.6315415124960416E-3</v>
      </c>
      <c r="S115" s="7"/>
    </row>
    <row r="116" spans="1:19" ht="51" x14ac:dyDescent="0.25">
      <c r="A116" s="66"/>
      <c r="B116" s="56"/>
      <c r="C116" s="67"/>
      <c r="D116" s="68"/>
      <c r="E116" s="69"/>
      <c r="F116" s="70"/>
      <c r="G116" s="71"/>
      <c r="H116" s="66">
        <v>3000404</v>
      </c>
      <c r="I116" s="67" t="s">
        <v>405</v>
      </c>
      <c r="J116" s="72">
        <v>4.4999999999999998E-2</v>
      </c>
      <c r="K116" s="73">
        <v>4.4999999999999998E-2</v>
      </c>
      <c r="L116" s="73">
        <f t="shared" si="4"/>
        <v>0</v>
      </c>
      <c r="M116" s="73">
        <v>0</v>
      </c>
      <c r="N116" s="73">
        <v>0</v>
      </c>
      <c r="O116" s="73">
        <v>0</v>
      </c>
      <c r="P116" s="74">
        <f t="shared" si="5"/>
        <v>0</v>
      </c>
      <c r="Q116" s="74">
        <f t="shared" si="6"/>
        <v>0</v>
      </c>
      <c r="R116" s="75">
        <f t="shared" si="7"/>
        <v>0</v>
      </c>
      <c r="S116" s="7"/>
    </row>
    <row r="117" spans="1:19" ht="38.25" x14ac:dyDescent="0.25">
      <c r="A117" s="66"/>
      <c r="B117" s="56"/>
      <c r="C117" s="67"/>
      <c r="D117" s="68"/>
      <c r="E117" s="69"/>
      <c r="F117" s="70"/>
      <c r="G117" s="71"/>
      <c r="H117" s="66">
        <v>3000405</v>
      </c>
      <c r="I117" s="67" t="s">
        <v>406</v>
      </c>
      <c r="J117" s="72">
        <v>2.318378</v>
      </c>
      <c r="K117" s="73">
        <v>1.5558689999999999</v>
      </c>
      <c r="L117" s="73">
        <f t="shared" si="4"/>
        <v>2.8574999999999998E-3</v>
      </c>
      <c r="M117" s="73">
        <v>0</v>
      </c>
      <c r="N117" s="73">
        <v>1.905E-3</v>
      </c>
      <c r="O117" s="73">
        <v>9.525E-4</v>
      </c>
      <c r="P117" s="74">
        <f t="shared" si="5"/>
        <v>0</v>
      </c>
      <c r="Q117" s="74">
        <f t="shared" si="6"/>
        <v>1.2243961413203812E-3</v>
      </c>
      <c r="R117" s="75">
        <f t="shared" si="7"/>
        <v>1.8365942119805715E-3</v>
      </c>
      <c r="S117" s="7"/>
    </row>
    <row r="118" spans="1:19" ht="25.5" x14ac:dyDescent="0.25">
      <c r="A118" s="66"/>
      <c r="B118" s="56"/>
      <c r="C118" s="67"/>
      <c r="D118" s="68"/>
      <c r="E118" s="69"/>
      <c r="F118" s="70"/>
      <c r="G118" s="71"/>
      <c r="H118" s="66">
        <v>3000406</v>
      </c>
      <c r="I118" s="67" t="s">
        <v>407</v>
      </c>
      <c r="J118" s="72">
        <v>7.8716000000000008E-2</v>
      </c>
      <c r="K118" s="73">
        <v>7.8716000000000008E-2</v>
      </c>
      <c r="L118" s="73">
        <f t="shared" si="4"/>
        <v>0</v>
      </c>
      <c r="M118" s="73">
        <v>0</v>
      </c>
      <c r="N118" s="73">
        <v>0</v>
      </c>
      <c r="O118" s="73">
        <v>0</v>
      </c>
      <c r="P118" s="74">
        <f t="shared" si="5"/>
        <v>0</v>
      </c>
      <c r="Q118" s="74">
        <f t="shared" si="6"/>
        <v>0</v>
      </c>
      <c r="R118" s="75">
        <f t="shared" si="7"/>
        <v>0</v>
      </c>
      <c r="S118" s="7"/>
    </row>
    <row r="119" spans="1:19" x14ac:dyDescent="0.25">
      <c r="A119" s="66"/>
      <c r="B119" s="56"/>
      <c r="C119" s="67"/>
      <c r="D119" s="68"/>
      <c r="E119" s="69"/>
      <c r="F119" s="70"/>
      <c r="G119" s="71"/>
      <c r="H119" s="66">
        <v>9000009</v>
      </c>
      <c r="I119" s="67" t="s">
        <v>294</v>
      </c>
      <c r="J119" s="72">
        <v>13.838199999999999</v>
      </c>
      <c r="K119" s="73">
        <v>25.496929000000005</v>
      </c>
      <c r="L119" s="73">
        <f t="shared" si="4"/>
        <v>4.8742415899999996</v>
      </c>
      <c r="M119" s="73">
        <v>0</v>
      </c>
      <c r="N119" s="73">
        <v>1.91705937</v>
      </c>
      <c r="O119" s="73">
        <v>2.9571822199999995</v>
      </c>
      <c r="P119" s="74">
        <f t="shared" si="5"/>
        <v>0</v>
      </c>
      <c r="Q119" s="74">
        <f t="shared" si="6"/>
        <v>7.518785379996154E-2</v>
      </c>
      <c r="R119" s="75">
        <f t="shared" si="7"/>
        <v>0.19116975185521357</v>
      </c>
      <c r="S119" s="7"/>
    </row>
    <row r="120" spans="1:19" ht="25.5" x14ac:dyDescent="0.25">
      <c r="A120" s="44"/>
      <c r="B120" s="45"/>
      <c r="C120" s="46"/>
      <c r="D120" s="47">
        <v>517</v>
      </c>
      <c r="E120" s="48" t="s">
        <v>97</v>
      </c>
      <c r="F120" s="49"/>
      <c r="G120" s="50"/>
      <c r="H120" s="90"/>
      <c r="I120" s="46"/>
      <c r="J120" s="51">
        <v>58.44065599999999</v>
      </c>
      <c r="K120" s="52">
        <v>74.646584999999988</v>
      </c>
      <c r="L120" s="53">
        <f t="shared" si="4"/>
        <v>10.693052316412777</v>
      </c>
      <c r="M120" s="53">
        <v>3.2488863864127779</v>
      </c>
      <c r="N120" s="53">
        <v>3.4736420899999993</v>
      </c>
      <c r="O120" s="53">
        <v>3.9705238399999998</v>
      </c>
      <c r="P120" s="54">
        <f t="shared" si="5"/>
        <v>4.3523576951481152E-2</v>
      </c>
      <c r="Q120" s="54">
        <f t="shared" si="6"/>
        <v>9.00580847256814E-2</v>
      </c>
      <c r="R120" s="55">
        <f t="shared" si="7"/>
        <v>0.14324904905445812</v>
      </c>
      <c r="S120" s="7"/>
    </row>
    <row r="121" spans="1:19" x14ac:dyDescent="0.25">
      <c r="A121" s="44"/>
      <c r="B121" s="45"/>
      <c r="C121" s="46"/>
      <c r="D121" s="47"/>
      <c r="E121" s="48"/>
      <c r="F121" s="49">
        <v>66</v>
      </c>
      <c r="G121" s="50" t="s">
        <v>90</v>
      </c>
      <c r="H121" s="90"/>
      <c r="I121" s="46"/>
      <c r="J121" s="51">
        <v>58.44065599999999</v>
      </c>
      <c r="K121" s="52">
        <v>74.646584999999988</v>
      </c>
      <c r="L121" s="53">
        <f t="shared" si="4"/>
        <v>10.693052316412777</v>
      </c>
      <c r="M121" s="53">
        <v>3.2488863864127779</v>
      </c>
      <c r="N121" s="53">
        <v>3.4736420899999993</v>
      </c>
      <c r="O121" s="53">
        <v>3.9705238399999998</v>
      </c>
      <c r="P121" s="54">
        <f t="shared" si="5"/>
        <v>4.3523576951481152E-2</v>
      </c>
      <c r="Q121" s="54">
        <f t="shared" si="6"/>
        <v>9.00580847256814E-2</v>
      </c>
      <c r="R121" s="55">
        <f t="shared" si="7"/>
        <v>0.14324904905445812</v>
      </c>
      <c r="S121" s="7"/>
    </row>
    <row r="122" spans="1:19" x14ac:dyDescent="0.25">
      <c r="A122" s="66"/>
      <c r="B122" s="56"/>
      <c r="C122" s="67"/>
      <c r="D122" s="68"/>
      <c r="E122" s="69"/>
      <c r="F122" s="70"/>
      <c r="G122" s="71"/>
      <c r="H122" s="66">
        <v>3000001</v>
      </c>
      <c r="I122" s="67" t="s">
        <v>283</v>
      </c>
      <c r="J122" s="72">
        <v>39.163690999999993</v>
      </c>
      <c r="K122" s="73">
        <v>39.813332999999993</v>
      </c>
      <c r="L122" s="73">
        <f t="shared" si="4"/>
        <v>9.0045114226872496</v>
      </c>
      <c r="M122" s="73">
        <v>2.8431254926872498</v>
      </c>
      <c r="N122" s="73">
        <v>3.0678863999999999</v>
      </c>
      <c r="O122" s="73">
        <v>3.0934995299999999</v>
      </c>
      <c r="P122" s="74">
        <f t="shared" si="5"/>
        <v>7.1411391070605679E-2</v>
      </c>
      <c r="Q122" s="74">
        <f t="shared" si="6"/>
        <v>0.1484681499207125</v>
      </c>
      <c r="R122" s="75">
        <f t="shared" si="7"/>
        <v>0.22616823923501334</v>
      </c>
      <c r="S122" s="7"/>
    </row>
    <row r="123" spans="1:19" ht="38.25" x14ac:dyDescent="0.25">
      <c r="A123" s="66"/>
      <c r="B123" s="56"/>
      <c r="C123" s="67"/>
      <c r="D123" s="68"/>
      <c r="E123" s="69"/>
      <c r="F123" s="70"/>
      <c r="G123" s="71"/>
      <c r="H123" s="66">
        <v>3000402</v>
      </c>
      <c r="I123" s="67" t="s">
        <v>403</v>
      </c>
      <c r="J123" s="72">
        <v>2.4978639999999994</v>
      </c>
      <c r="K123" s="73">
        <v>3.0582009999999995</v>
      </c>
      <c r="L123" s="73">
        <f t="shared" si="4"/>
        <v>0.80683812169126612</v>
      </c>
      <c r="M123" s="73">
        <v>9.2574061691266252E-2</v>
      </c>
      <c r="N123" s="73">
        <v>0.14384374999999999</v>
      </c>
      <c r="O123" s="73">
        <v>0.57042030999999982</v>
      </c>
      <c r="P123" s="74">
        <f t="shared" si="5"/>
        <v>3.0270757772712216E-2</v>
      </c>
      <c r="Q123" s="74">
        <f t="shared" si="6"/>
        <v>7.7306171730133599E-2</v>
      </c>
      <c r="R123" s="75">
        <f t="shared" si="7"/>
        <v>0.26382769533175426</v>
      </c>
      <c r="S123" s="7"/>
    </row>
    <row r="124" spans="1:19" ht="38.25" x14ac:dyDescent="0.25">
      <c r="A124" s="66"/>
      <c r="B124" s="56"/>
      <c r="C124" s="67"/>
      <c r="D124" s="68"/>
      <c r="E124" s="69"/>
      <c r="F124" s="70"/>
      <c r="G124" s="71"/>
      <c r="H124" s="66">
        <v>3000403</v>
      </c>
      <c r="I124" s="67" t="s">
        <v>404</v>
      </c>
      <c r="J124" s="72">
        <v>3.8746200000000002</v>
      </c>
      <c r="K124" s="73">
        <v>7.1396040000000003</v>
      </c>
      <c r="L124" s="73">
        <f t="shared" si="4"/>
        <v>0.61247608143567689</v>
      </c>
      <c r="M124" s="73">
        <v>0.25059809143567691</v>
      </c>
      <c r="N124" s="73">
        <v>0.17975157999999999</v>
      </c>
      <c r="O124" s="73">
        <v>0.18212641000000002</v>
      </c>
      <c r="P124" s="74">
        <f t="shared" si="5"/>
        <v>3.5099718616841621E-2</v>
      </c>
      <c r="Q124" s="74">
        <f t="shared" si="6"/>
        <v>6.0276406287474334E-2</v>
      </c>
      <c r="R124" s="75">
        <f t="shared" si="7"/>
        <v>8.5785721650063068E-2</v>
      </c>
      <c r="S124" s="7"/>
    </row>
    <row r="125" spans="1:19" ht="51" x14ac:dyDescent="0.25">
      <c r="A125" s="66"/>
      <c r="B125" s="56"/>
      <c r="C125" s="67"/>
      <c r="D125" s="68"/>
      <c r="E125" s="69"/>
      <c r="F125" s="70"/>
      <c r="G125" s="71"/>
      <c r="H125" s="66">
        <v>3000404</v>
      </c>
      <c r="I125" s="67" t="s">
        <v>405</v>
      </c>
      <c r="J125" s="72">
        <v>0.42069300000000009</v>
      </c>
      <c r="K125" s="73">
        <v>0.42069300000000009</v>
      </c>
      <c r="L125" s="73">
        <f t="shared" si="4"/>
        <v>8.1046269905907492E-2</v>
      </c>
      <c r="M125" s="73">
        <v>2.2265689905907493E-2</v>
      </c>
      <c r="N125" s="73">
        <v>1.9050440000000002E-2</v>
      </c>
      <c r="O125" s="73">
        <v>3.973013999999999E-2</v>
      </c>
      <c r="P125" s="74">
        <f t="shared" si="5"/>
        <v>5.2926219133447638E-2</v>
      </c>
      <c r="Q125" s="74">
        <f t="shared" si="6"/>
        <v>9.8209691879606945E-2</v>
      </c>
      <c r="R125" s="75">
        <f t="shared" si="7"/>
        <v>0.19264943772752927</v>
      </c>
      <c r="S125" s="7"/>
    </row>
    <row r="126" spans="1:19" ht="38.25" x14ac:dyDescent="0.25">
      <c r="A126" s="66"/>
      <c r="B126" s="56"/>
      <c r="C126" s="67"/>
      <c r="D126" s="68"/>
      <c r="E126" s="69"/>
      <c r="F126" s="70"/>
      <c r="G126" s="71"/>
      <c r="H126" s="66">
        <v>3000405</v>
      </c>
      <c r="I126" s="67" t="s">
        <v>406</v>
      </c>
      <c r="J126" s="72">
        <v>3.8498629999999991</v>
      </c>
      <c r="K126" s="73">
        <v>3.8572629999999997</v>
      </c>
      <c r="L126" s="73">
        <f t="shared" si="4"/>
        <v>0.10466554082500516</v>
      </c>
      <c r="M126" s="73">
        <v>3.1146790825005155E-2</v>
      </c>
      <c r="N126" s="73">
        <v>3.7485070000000002E-2</v>
      </c>
      <c r="O126" s="73">
        <v>3.6033679999999998E-2</v>
      </c>
      <c r="P126" s="74">
        <f t="shared" si="5"/>
        <v>8.0748424012065442E-3</v>
      </c>
      <c r="Q126" s="74">
        <f t="shared" si="6"/>
        <v>1.7792891183464849E-2</v>
      </c>
      <c r="R126" s="75">
        <f t="shared" si="7"/>
        <v>2.713466538968309E-2</v>
      </c>
      <c r="S126" s="7"/>
    </row>
    <row r="127" spans="1:19" ht="25.5" x14ac:dyDescent="0.25">
      <c r="A127" s="66"/>
      <c r="B127" s="56"/>
      <c r="C127" s="67"/>
      <c r="D127" s="68"/>
      <c r="E127" s="69"/>
      <c r="F127" s="70"/>
      <c r="G127" s="71"/>
      <c r="H127" s="66">
        <v>3000406</v>
      </c>
      <c r="I127" s="67" t="s">
        <v>407</v>
      </c>
      <c r="J127" s="72">
        <v>1.1955319999999996</v>
      </c>
      <c r="K127" s="73">
        <v>1.1955319999999998</v>
      </c>
      <c r="L127" s="73">
        <f t="shared" si="4"/>
        <v>8.3514879867672337E-2</v>
      </c>
      <c r="M127" s="73">
        <v>9.1762598676723428E-3</v>
      </c>
      <c r="N127" s="73">
        <v>2.5624850000000001E-2</v>
      </c>
      <c r="O127" s="73">
        <v>4.871376999999999E-2</v>
      </c>
      <c r="P127" s="74">
        <f t="shared" si="5"/>
        <v>7.6754615248043083E-3</v>
      </c>
      <c r="Q127" s="74">
        <f t="shared" si="6"/>
        <v>2.9109308548556083E-2</v>
      </c>
      <c r="R127" s="75">
        <f t="shared" si="7"/>
        <v>6.9855829762542829E-2</v>
      </c>
      <c r="S127" s="7"/>
    </row>
    <row r="128" spans="1:19" x14ac:dyDescent="0.25">
      <c r="A128" s="66"/>
      <c r="B128" s="56"/>
      <c r="C128" s="67"/>
      <c r="D128" s="68"/>
      <c r="E128" s="69"/>
      <c r="F128" s="70"/>
      <c r="G128" s="71"/>
      <c r="H128" s="66">
        <v>9000009</v>
      </c>
      <c r="I128" s="67" t="s">
        <v>294</v>
      </c>
      <c r="J128" s="72">
        <v>7.4383930000000005</v>
      </c>
      <c r="K128" s="73">
        <v>19.161959000000003</v>
      </c>
      <c r="L128" s="73">
        <f t="shared" si="4"/>
        <v>0</v>
      </c>
      <c r="M128" s="73">
        <v>0</v>
      </c>
      <c r="N128" s="73">
        <v>0</v>
      </c>
      <c r="O128" s="73">
        <v>0</v>
      </c>
      <c r="P128" s="74">
        <f t="shared" si="5"/>
        <v>0</v>
      </c>
      <c r="Q128" s="74">
        <f t="shared" si="6"/>
        <v>0</v>
      </c>
      <c r="R128" s="75">
        <f t="shared" si="7"/>
        <v>0</v>
      </c>
      <c r="S128" s="7"/>
    </row>
    <row r="129" spans="1:19" x14ac:dyDescent="0.25">
      <c r="A129" s="44"/>
      <c r="B129" s="45"/>
      <c r="C129" s="46"/>
      <c r="D129" s="47">
        <v>518</v>
      </c>
      <c r="E129" s="48" t="s">
        <v>98</v>
      </c>
      <c r="F129" s="49"/>
      <c r="G129" s="50"/>
      <c r="H129" s="90"/>
      <c r="I129" s="46"/>
      <c r="J129" s="51">
        <v>71.4208</v>
      </c>
      <c r="K129" s="52">
        <v>71.557738999999998</v>
      </c>
      <c r="L129" s="53">
        <f t="shared" si="4"/>
        <v>12.791468588607881</v>
      </c>
      <c r="M129" s="53">
        <v>3.3306264786078827</v>
      </c>
      <c r="N129" s="53">
        <v>3.4620199099999995</v>
      </c>
      <c r="O129" s="53">
        <v>5.9988221999999993</v>
      </c>
      <c r="P129" s="54">
        <f t="shared" si="5"/>
        <v>4.6544601955742101E-2</v>
      </c>
      <c r="Q129" s="54">
        <f t="shared" si="6"/>
        <v>9.4925391488513672E-2</v>
      </c>
      <c r="R129" s="55">
        <f t="shared" si="7"/>
        <v>0.17875730518271241</v>
      </c>
      <c r="S129" s="7"/>
    </row>
    <row r="130" spans="1:19" x14ac:dyDescent="0.25">
      <c r="A130" s="44"/>
      <c r="B130" s="45"/>
      <c r="C130" s="46"/>
      <c r="D130" s="47"/>
      <c r="E130" s="48"/>
      <c r="F130" s="49">
        <v>66</v>
      </c>
      <c r="G130" s="50" t="s">
        <v>90</v>
      </c>
      <c r="H130" s="90"/>
      <c r="I130" s="46"/>
      <c r="J130" s="51">
        <v>71.4208</v>
      </c>
      <c r="K130" s="52">
        <v>71.557738999999998</v>
      </c>
      <c r="L130" s="53">
        <f t="shared" si="4"/>
        <v>12.791468588607881</v>
      </c>
      <c r="M130" s="53">
        <v>3.3306264786078827</v>
      </c>
      <c r="N130" s="53">
        <v>3.4620199099999995</v>
      </c>
      <c r="O130" s="53">
        <v>5.9988221999999993</v>
      </c>
      <c r="P130" s="54">
        <f t="shared" si="5"/>
        <v>4.6544601955742101E-2</v>
      </c>
      <c r="Q130" s="54">
        <f t="shared" si="6"/>
        <v>9.4925391488513672E-2</v>
      </c>
      <c r="R130" s="55">
        <f t="shared" si="7"/>
        <v>0.17875730518271241</v>
      </c>
      <c r="S130" s="7"/>
    </row>
    <row r="131" spans="1:19" x14ac:dyDescent="0.25">
      <c r="A131" s="66"/>
      <c r="B131" s="56"/>
      <c r="C131" s="67"/>
      <c r="D131" s="68"/>
      <c r="E131" s="69"/>
      <c r="F131" s="70"/>
      <c r="G131" s="71"/>
      <c r="H131" s="66">
        <v>3000001</v>
      </c>
      <c r="I131" s="67" t="s">
        <v>283</v>
      </c>
      <c r="J131" s="72">
        <v>37.910232000000001</v>
      </c>
      <c r="K131" s="73">
        <v>38.021155</v>
      </c>
      <c r="L131" s="73">
        <f t="shared" si="4"/>
        <v>8.2514640758088635</v>
      </c>
      <c r="M131" s="73">
        <v>2.8187576158088632</v>
      </c>
      <c r="N131" s="73">
        <v>2.58181124</v>
      </c>
      <c r="O131" s="73">
        <v>2.85089522</v>
      </c>
      <c r="P131" s="74">
        <f t="shared" si="5"/>
        <v>7.4136559391971737E-2</v>
      </c>
      <c r="Q131" s="74">
        <f t="shared" si="6"/>
        <v>0.14204115724019598</v>
      </c>
      <c r="R131" s="75">
        <f t="shared" si="7"/>
        <v>0.21702297249541377</v>
      </c>
      <c r="S131" s="7"/>
    </row>
    <row r="132" spans="1:19" ht="38.25" x14ac:dyDescent="0.25">
      <c r="A132" s="66"/>
      <c r="B132" s="56"/>
      <c r="C132" s="67"/>
      <c r="D132" s="68"/>
      <c r="E132" s="69"/>
      <c r="F132" s="70"/>
      <c r="G132" s="71"/>
      <c r="H132" s="66">
        <v>3000402</v>
      </c>
      <c r="I132" s="67" t="s">
        <v>403</v>
      </c>
      <c r="J132" s="72">
        <v>1.4593959999999997</v>
      </c>
      <c r="K132" s="73">
        <v>1.4624460000000001</v>
      </c>
      <c r="L132" s="73">
        <f t="shared" si="4"/>
        <v>0.69659708007091004</v>
      </c>
      <c r="M132" s="73">
        <v>2.9390000709099695E-3</v>
      </c>
      <c r="N132" s="73">
        <v>3.625929E-2</v>
      </c>
      <c r="O132" s="73">
        <v>0.65739879000000012</v>
      </c>
      <c r="P132" s="74">
        <f t="shared" si="5"/>
        <v>2.0096469004051904E-3</v>
      </c>
      <c r="Q132" s="74">
        <f t="shared" si="6"/>
        <v>2.6803239279200714E-2</v>
      </c>
      <c r="R132" s="75">
        <f t="shared" si="7"/>
        <v>0.4763232830962032</v>
      </c>
      <c r="S132" s="7"/>
    </row>
    <row r="133" spans="1:19" ht="38.25" x14ac:dyDescent="0.25">
      <c r="A133" s="66"/>
      <c r="B133" s="56"/>
      <c r="C133" s="67"/>
      <c r="D133" s="68"/>
      <c r="E133" s="69"/>
      <c r="F133" s="70"/>
      <c r="G133" s="71"/>
      <c r="H133" s="66">
        <v>3000403</v>
      </c>
      <c r="I133" s="67" t="s">
        <v>404</v>
      </c>
      <c r="J133" s="72">
        <v>3.0821060000000005</v>
      </c>
      <c r="K133" s="73">
        <v>3.0985939999999998</v>
      </c>
      <c r="L133" s="73">
        <f t="shared" si="4"/>
        <v>0.2420717202266664</v>
      </c>
      <c r="M133" s="73">
        <v>1.6789950226666406E-2</v>
      </c>
      <c r="N133" s="73">
        <v>0.10663038999999999</v>
      </c>
      <c r="O133" s="73">
        <v>0.11865138</v>
      </c>
      <c r="P133" s="74">
        <f t="shared" si="5"/>
        <v>5.4185705602819885E-3</v>
      </c>
      <c r="Q133" s="74">
        <f t="shared" si="6"/>
        <v>3.9831078297662234E-2</v>
      </c>
      <c r="R133" s="75">
        <f t="shared" si="7"/>
        <v>7.8123084284893868E-2</v>
      </c>
      <c r="S133" s="7"/>
    </row>
    <row r="134" spans="1:19" ht="38.25" x14ac:dyDescent="0.25">
      <c r="A134" s="66"/>
      <c r="B134" s="56"/>
      <c r="C134" s="67"/>
      <c r="D134" s="68"/>
      <c r="E134" s="69"/>
      <c r="F134" s="70"/>
      <c r="G134" s="71"/>
      <c r="H134" s="66">
        <v>3000405</v>
      </c>
      <c r="I134" s="67" t="s">
        <v>406</v>
      </c>
      <c r="J134" s="72">
        <v>1.8299319999999999</v>
      </c>
      <c r="K134" s="73">
        <v>1.8268819999999999</v>
      </c>
      <c r="L134" s="73">
        <f t="shared" si="4"/>
        <v>0.26237200941711736</v>
      </c>
      <c r="M134" s="73">
        <v>6.4256559417117387E-2</v>
      </c>
      <c r="N134" s="73">
        <v>7.6130029999999987E-2</v>
      </c>
      <c r="O134" s="73">
        <v>0.12198542</v>
      </c>
      <c r="P134" s="74">
        <f t="shared" si="5"/>
        <v>3.5172802303113933E-2</v>
      </c>
      <c r="Q134" s="74">
        <f t="shared" si="6"/>
        <v>7.6844913583426502E-2</v>
      </c>
      <c r="R134" s="75">
        <f t="shared" si="7"/>
        <v>0.1436173816464979</v>
      </c>
      <c r="S134" s="7"/>
    </row>
    <row r="135" spans="1:19" ht="25.5" x14ac:dyDescent="0.25">
      <c r="A135" s="66"/>
      <c r="B135" s="56"/>
      <c r="C135" s="67"/>
      <c r="D135" s="68"/>
      <c r="E135" s="69"/>
      <c r="F135" s="70"/>
      <c r="G135" s="71"/>
      <c r="H135" s="66">
        <v>3000406</v>
      </c>
      <c r="I135" s="67" t="s">
        <v>407</v>
      </c>
      <c r="J135" s="72">
        <v>0.172599</v>
      </c>
      <c r="K135" s="73">
        <v>0.17965800000000004</v>
      </c>
      <c r="L135" s="73">
        <f t="shared" ref="L135:L198" si="8">SUM(M135,N135,O135)</f>
        <v>4.3390800000000004E-3</v>
      </c>
      <c r="M135" s="73">
        <v>0</v>
      </c>
      <c r="N135" s="73">
        <v>0</v>
      </c>
      <c r="O135" s="73">
        <v>4.3390800000000004E-3</v>
      </c>
      <c r="P135" s="74">
        <f t="shared" ref="P135:P198" si="9">IFERROR(M135/K135,0)</f>
        <v>0</v>
      </c>
      <c r="Q135" s="74">
        <f t="shared" ref="Q135:Q198" si="10">IFERROR(SUM(M135,N135)/K135,0)</f>
        <v>0</v>
      </c>
      <c r="R135" s="75">
        <f t="shared" ref="R135:R198" si="11">IFERROR(SUM(M135,N135,O135)/K135,0)</f>
        <v>2.4151888588317801E-2</v>
      </c>
      <c r="S135" s="7"/>
    </row>
    <row r="136" spans="1:19" x14ac:dyDescent="0.25">
      <c r="A136" s="66"/>
      <c r="B136" s="56"/>
      <c r="C136" s="67"/>
      <c r="D136" s="68"/>
      <c r="E136" s="69"/>
      <c r="F136" s="70"/>
      <c r="G136" s="71"/>
      <c r="H136" s="66">
        <v>9000009</v>
      </c>
      <c r="I136" s="67" t="s">
        <v>294</v>
      </c>
      <c r="J136" s="72">
        <v>26.966534999999997</v>
      </c>
      <c r="K136" s="73">
        <v>26.969004000000005</v>
      </c>
      <c r="L136" s="73">
        <f t="shared" si="8"/>
        <v>3.3346246230843253</v>
      </c>
      <c r="M136" s="73">
        <v>0.42788335308432579</v>
      </c>
      <c r="N136" s="73">
        <v>0.66118896000000005</v>
      </c>
      <c r="O136" s="73">
        <v>2.2455523099999994</v>
      </c>
      <c r="P136" s="74">
        <f t="shared" si="9"/>
        <v>1.5865745471517069E-2</v>
      </c>
      <c r="Q136" s="74">
        <f t="shared" si="10"/>
        <v>4.0382370557115334E-2</v>
      </c>
      <c r="R136" s="75">
        <f t="shared" si="11"/>
        <v>0.12364656192287726</v>
      </c>
      <c r="S136" s="7"/>
    </row>
    <row r="137" spans="1:19" ht="25.5" x14ac:dyDescent="0.25">
      <c r="A137" s="44"/>
      <c r="B137" s="45"/>
      <c r="C137" s="46"/>
      <c r="D137" s="47">
        <v>519</v>
      </c>
      <c r="E137" s="48" t="s">
        <v>99</v>
      </c>
      <c r="F137" s="49"/>
      <c r="G137" s="50"/>
      <c r="H137" s="90"/>
      <c r="I137" s="46"/>
      <c r="J137" s="51">
        <v>55.887765999999999</v>
      </c>
      <c r="K137" s="52">
        <v>64.452097999999992</v>
      </c>
      <c r="L137" s="53">
        <f t="shared" si="8"/>
        <v>13.314511122459379</v>
      </c>
      <c r="M137" s="53">
        <v>3.8123182724593789</v>
      </c>
      <c r="N137" s="53">
        <v>5.1007715800000009</v>
      </c>
      <c r="O137" s="53">
        <v>4.4014212700000002</v>
      </c>
      <c r="P137" s="54">
        <f t="shared" si="9"/>
        <v>5.9149638115106498E-2</v>
      </c>
      <c r="Q137" s="54">
        <f t="shared" si="10"/>
        <v>0.13829014305258736</v>
      </c>
      <c r="R137" s="55">
        <f t="shared" si="11"/>
        <v>0.20657994907255589</v>
      </c>
      <c r="S137" s="7"/>
    </row>
    <row r="138" spans="1:19" x14ac:dyDescent="0.25">
      <c r="A138" s="44"/>
      <c r="B138" s="45"/>
      <c r="C138" s="46"/>
      <c r="D138" s="47"/>
      <c r="E138" s="48"/>
      <c r="F138" s="49">
        <v>66</v>
      </c>
      <c r="G138" s="50" t="s">
        <v>90</v>
      </c>
      <c r="H138" s="90"/>
      <c r="I138" s="46"/>
      <c r="J138" s="51">
        <v>55.887765999999999</v>
      </c>
      <c r="K138" s="52">
        <v>64.452097999999992</v>
      </c>
      <c r="L138" s="53">
        <f t="shared" si="8"/>
        <v>13.314511122459379</v>
      </c>
      <c r="M138" s="53">
        <v>3.8123182724593789</v>
      </c>
      <c r="N138" s="53">
        <v>5.1007715800000009</v>
      </c>
      <c r="O138" s="53">
        <v>4.4014212700000002</v>
      </c>
      <c r="P138" s="54">
        <f t="shared" si="9"/>
        <v>5.9149638115106498E-2</v>
      </c>
      <c r="Q138" s="54">
        <f t="shared" si="10"/>
        <v>0.13829014305258736</v>
      </c>
      <c r="R138" s="55">
        <f t="shared" si="11"/>
        <v>0.20657994907255589</v>
      </c>
      <c r="S138" s="7"/>
    </row>
    <row r="139" spans="1:19" x14ac:dyDescent="0.25">
      <c r="A139" s="66"/>
      <c r="B139" s="56"/>
      <c r="C139" s="67"/>
      <c r="D139" s="68"/>
      <c r="E139" s="69"/>
      <c r="F139" s="70"/>
      <c r="G139" s="71"/>
      <c r="H139" s="66">
        <v>3000001</v>
      </c>
      <c r="I139" s="67" t="s">
        <v>283</v>
      </c>
      <c r="J139" s="72">
        <v>47.875863000000003</v>
      </c>
      <c r="K139" s="73">
        <v>50.680181999999988</v>
      </c>
      <c r="L139" s="73">
        <f t="shared" si="8"/>
        <v>11.83498748269102</v>
      </c>
      <c r="M139" s="73">
        <v>3.7937882726910175</v>
      </c>
      <c r="N139" s="73">
        <v>3.967719160000001</v>
      </c>
      <c r="O139" s="73">
        <v>4.0734800500000006</v>
      </c>
      <c r="P139" s="74">
        <f t="shared" si="9"/>
        <v>7.4857431898942631E-2</v>
      </c>
      <c r="Q139" s="74">
        <f t="shared" si="10"/>
        <v>0.15314679479033877</v>
      </c>
      <c r="R139" s="75">
        <f t="shared" si="11"/>
        <v>0.23352298700685453</v>
      </c>
      <c r="S139" s="7"/>
    </row>
    <row r="140" spans="1:19" ht="38.25" x14ac:dyDescent="0.25">
      <c r="A140" s="66"/>
      <c r="B140" s="56"/>
      <c r="C140" s="67"/>
      <c r="D140" s="68"/>
      <c r="E140" s="69"/>
      <c r="F140" s="70"/>
      <c r="G140" s="71"/>
      <c r="H140" s="66">
        <v>3000402</v>
      </c>
      <c r="I140" s="67" t="s">
        <v>403</v>
      </c>
      <c r="J140" s="72">
        <v>0.36000000000000004</v>
      </c>
      <c r="K140" s="73">
        <v>0.55145000000000022</v>
      </c>
      <c r="L140" s="73">
        <f t="shared" si="8"/>
        <v>0.20128074009499494</v>
      </c>
      <c r="M140" s="73">
        <v>2.0000000949949026E-3</v>
      </c>
      <c r="N140" s="73">
        <v>0.12808570000000002</v>
      </c>
      <c r="O140" s="73">
        <v>7.1195040000000015E-2</v>
      </c>
      <c r="P140" s="74">
        <f t="shared" si="9"/>
        <v>3.6268022395410317E-3</v>
      </c>
      <c r="Q140" s="74">
        <f t="shared" si="10"/>
        <v>0.23589754301386323</v>
      </c>
      <c r="R140" s="75">
        <f t="shared" si="11"/>
        <v>0.3650027021398039</v>
      </c>
      <c r="S140" s="7"/>
    </row>
    <row r="141" spans="1:19" ht="38.25" x14ac:dyDescent="0.25">
      <c r="A141" s="66"/>
      <c r="B141" s="56"/>
      <c r="C141" s="67"/>
      <c r="D141" s="68"/>
      <c r="E141" s="69"/>
      <c r="F141" s="70"/>
      <c r="G141" s="71"/>
      <c r="H141" s="66">
        <v>3000403</v>
      </c>
      <c r="I141" s="67" t="s">
        <v>404</v>
      </c>
      <c r="J141" s="72">
        <v>1.7181</v>
      </c>
      <c r="K141" s="73">
        <v>2.7453650000000001</v>
      </c>
      <c r="L141" s="73">
        <f t="shared" si="8"/>
        <v>2.7400000000000001E-2</v>
      </c>
      <c r="M141" s="73">
        <v>0</v>
      </c>
      <c r="N141" s="73">
        <v>1.3600000000000001E-2</v>
      </c>
      <c r="O141" s="73">
        <v>1.38E-2</v>
      </c>
      <c r="P141" s="74">
        <f t="shared" si="9"/>
        <v>0</v>
      </c>
      <c r="Q141" s="74">
        <f t="shared" si="10"/>
        <v>4.9538039568509107E-3</v>
      </c>
      <c r="R141" s="75">
        <f t="shared" si="11"/>
        <v>9.9804579718908056E-3</v>
      </c>
      <c r="S141" s="7"/>
    </row>
    <row r="142" spans="1:19" ht="51" x14ac:dyDescent="0.25">
      <c r="A142" s="66"/>
      <c r="B142" s="56"/>
      <c r="C142" s="67"/>
      <c r="D142" s="68"/>
      <c r="E142" s="69"/>
      <c r="F142" s="70"/>
      <c r="G142" s="71"/>
      <c r="H142" s="66">
        <v>3000404</v>
      </c>
      <c r="I142" s="67" t="s">
        <v>405</v>
      </c>
      <c r="J142" s="72">
        <v>0.23</v>
      </c>
      <c r="K142" s="73">
        <v>0.44625800000000004</v>
      </c>
      <c r="L142" s="73">
        <f t="shared" si="8"/>
        <v>3.5000000000000003E-2</v>
      </c>
      <c r="M142" s="73">
        <v>0</v>
      </c>
      <c r="N142" s="73">
        <v>0</v>
      </c>
      <c r="O142" s="73">
        <v>3.5000000000000003E-2</v>
      </c>
      <c r="P142" s="74">
        <f t="shared" si="9"/>
        <v>0</v>
      </c>
      <c r="Q142" s="74">
        <f t="shared" si="10"/>
        <v>0</v>
      </c>
      <c r="R142" s="75">
        <f t="shared" si="11"/>
        <v>7.842996652160858E-2</v>
      </c>
      <c r="S142" s="7"/>
    </row>
    <row r="143" spans="1:19" ht="38.25" x14ac:dyDescent="0.25">
      <c r="A143" s="66"/>
      <c r="B143" s="56"/>
      <c r="C143" s="67"/>
      <c r="D143" s="68"/>
      <c r="E143" s="69"/>
      <c r="F143" s="70"/>
      <c r="G143" s="71"/>
      <c r="H143" s="66">
        <v>3000405</v>
      </c>
      <c r="I143" s="67" t="s">
        <v>406</v>
      </c>
      <c r="J143" s="72">
        <v>2.7460000000000004</v>
      </c>
      <c r="K143" s="73">
        <v>2.3945480000000003</v>
      </c>
      <c r="L143" s="73">
        <f t="shared" si="8"/>
        <v>0.2323441</v>
      </c>
      <c r="M143" s="73">
        <v>0</v>
      </c>
      <c r="N143" s="73">
        <v>0.18385509999999999</v>
      </c>
      <c r="O143" s="73">
        <v>4.8489000000000004E-2</v>
      </c>
      <c r="P143" s="74">
        <f t="shared" si="9"/>
        <v>0</v>
      </c>
      <c r="Q143" s="74">
        <f t="shared" si="10"/>
        <v>7.6780711850420194E-2</v>
      </c>
      <c r="R143" s="75">
        <f t="shared" si="11"/>
        <v>9.7030462534056519E-2</v>
      </c>
      <c r="S143" s="7"/>
    </row>
    <row r="144" spans="1:19" ht="25.5" x14ac:dyDescent="0.25">
      <c r="A144" s="66"/>
      <c r="B144" s="56"/>
      <c r="C144" s="67"/>
      <c r="D144" s="68"/>
      <c r="E144" s="69"/>
      <c r="F144" s="70"/>
      <c r="G144" s="71"/>
      <c r="H144" s="66">
        <v>3000406</v>
      </c>
      <c r="I144" s="67" t="s">
        <v>407</v>
      </c>
      <c r="J144" s="72">
        <v>0.59800000000000009</v>
      </c>
      <c r="K144" s="73">
        <v>0.69520599999999999</v>
      </c>
      <c r="L144" s="73">
        <f t="shared" si="8"/>
        <v>1.77E-2</v>
      </c>
      <c r="M144" s="73">
        <v>0</v>
      </c>
      <c r="N144" s="73">
        <v>1.77E-2</v>
      </c>
      <c r="O144" s="73">
        <v>0</v>
      </c>
      <c r="P144" s="74">
        <f t="shared" si="9"/>
        <v>0</v>
      </c>
      <c r="Q144" s="74">
        <f t="shared" si="10"/>
        <v>2.5460079458462674E-2</v>
      </c>
      <c r="R144" s="75">
        <f t="shared" si="11"/>
        <v>2.5460079458462674E-2</v>
      </c>
      <c r="S144" s="7"/>
    </row>
    <row r="145" spans="1:19" x14ac:dyDescent="0.25">
      <c r="A145" s="66"/>
      <c r="B145" s="56"/>
      <c r="C145" s="67"/>
      <c r="D145" s="68"/>
      <c r="E145" s="69"/>
      <c r="F145" s="70"/>
      <c r="G145" s="71"/>
      <c r="H145" s="66">
        <v>9000009</v>
      </c>
      <c r="I145" s="67" t="s">
        <v>294</v>
      </c>
      <c r="J145" s="72">
        <v>2.3598029999999999</v>
      </c>
      <c r="K145" s="73">
        <v>6.9390890000000001</v>
      </c>
      <c r="L145" s="73">
        <f t="shared" si="8"/>
        <v>0.96579879967336646</v>
      </c>
      <c r="M145" s="73">
        <v>1.6529999673366547E-2</v>
      </c>
      <c r="N145" s="73">
        <v>0.78981161999999994</v>
      </c>
      <c r="O145" s="73">
        <v>0.15945717999999998</v>
      </c>
      <c r="P145" s="74">
        <f t="shared" si="9"/>
        <v>2.3821570343551647E-3</v>
      </c>
      <c r="Q145" s="74">
        <f t="shared" si="10"/>
        <v>0.11620280697846165</v>
      </c>
      <c r="R145" s="75">
        <f t="shared" si="11"/>
        <v>0.13918236236390202</v>
      </c>
      <c r="S145" s="7"/>
    </row>
    <row r="146" spans="1:19" x14ac:dyDescent="0.25">
      <c r="A146" s="44"/>
      <c r="B146" s="45"/>
      <c r="C146" s="46"/>
      <c r="D146" s="47">
        <v>520</v>
      </c>
      <c r="E146" s="48" t="s">
        <v>100</v>
      </c>
      <c r="F146" s="49"/>
      <c r="G146" s="50"/>
      <c r="H146" s="90"/>
      <c r="I146" s="46"/>
      <c r="J146" s="51">
        <v>120.74197600000002</v>
      </c>
      <c r="K146" s="52">
        <v>133.97961900000001</v>
      </c>
      <c r="L146" s="53">
        <f t="shared" si="8"/>
        <v>17.230670145557859</v>
      </c>
      <c r="M146" s="53">
        <v>5.2791178755578585</v>
      </c>
      <c r="N146" s="53">
        <v>5.8113487000000008</v>
      </c>
      <c r="O146" s="53">
        <v>6.1402035699999988</v>
      </c>
      <c r="P146" s="54">
        <f t="shared" si="9"/>
        <v>3.9402395043068889E-2</v>
      </c>
      <c r="Q146" s="54">
        <f t="shared" si="10"/>
        <v>8.2777266112078265E-2</v>
      </c>
      <c r="R146" s="55">
        <f t="shared" si="11"/>
        <v>0.12860665132625773</v>
      </c>
      <c r="S146" s="7"/>
    </row>
    <row r="147" spans="1:19" x14ac:dyDescent="0.25">
      <c r="A147" s="44"/>
      <c r="B147" s="45"/>
      <c r="C147" s="46"/>
      <c r="D147" s="47"/>
      <c r="E147" s="48"/>
      <c r="F147" s="49">
        <v>66</v>
      </c>
      <c r="G147" s="50" t="s">
        <v>90</v>
      </c>
      <c r="H147" s="90"/>
      <c r="I147" s="46"/>
      <c r="J147" s="51">
        <v>120.74197600000002</v>
      </c>
      <c r="K147" s="52">
        <v>133.97961900000001</v>
      </c>
      <c r="L147" s="53">
        <f t="shared" si="8"/>
        <v>17.230670145557859</v>
      </c>
      <c r="M147" s="53">
        <v>5.2791178755578585</v>
      </c>
      <c r="N147" s="53">
        <v>5.8113487000000008</v>
      </c>
      <c r="O147" s="53">
        <v>6.1402035699999988</v>
      </c>
      <c r="P147" s="54">
        <f t="shared" si="9"/>
        <v>3.9402395043068889E-2</v>
      </c>
      <c r="Q147" s="54">
        <f t="shared" si="10"/>
        <v>8.2777266112078265E-2</v>
      </c>
      <c r="R147" s="55">
        <f t="shared" si="11"/>
        <v>0.12860665132625773</v>
      </c>
      <c r="S147" s="7"/>
    </row>
    <row r="148" spans="1:19" x14ac:dyDescent="0.25">
      <c r="A148" s="66"/>
      <c r="B148" s="56"/>
      <c r="C148" s="67"/>
      <c r="D148" s="68"/>
      <c r="E148" s="69"/>
      <c r="F148" s="70"/>
      <c r="G148" s="71"/>
      <c r="H148" s="66">
        <v>3000001</v>
      </c>
      <c r="I148" s="67" t="s">
        <v>283</v>
      </c>
      <c r="J148" s="72">
        <v>66.758662000000015</v>
      </c>
      <c r="K148" s="73">
        <v>69.222198000000006</v>
      </c>
      <c r="L148" s="73">
        <f t="shared" si="8"/>
        <v>14.782005738925882</v>
      </c>
      <c r="M148" s="73">
        <v>5.0512700789258815</v>
      </c>
      <c r="N148" s="73">
        <v>5.1121194400000007</v>
      </c>
      <c r="O148" s="73">
        <v>4.6186162199999998</v>
      </c>
      <c r="P148" s="74">
        <f t="shared" si="9"/>
        <v>7.2971824427272319E-2</v>
      </c>
      <c r="Q148" s="74">
        <f t="shared" si="10"/>
        <v>0.14682269290157302</v>
      </c>
      <c r="R148" s="75">
        <f t="shared" si="11"/>
        <v>0.21354429888120399</v>
      </c>
      <c r="S148" s="7"/>
    </row>
    <row r="149" spans="1:19" ht="38.25" x14ac:dyDescent="0.25">
      <c r="A149" s="66"/>
      <c r="B149" s="56"/>
      <c r="C149" s="67"/>
      <c r="D149" s="68"/>
      <c r="E149" s="69"/>
      <c r="F149" s="70"/>
      <c r="G149" s="71"/>
      <c r="H149" s="66">
        <v>3000402</v>
      </c>
      <c r="I149" s="67" t="s">
        <v>403</v>
      </c>
      <c r="J149" s="72">
        <v>3.3174420000000007</v>
      </c>
      <c r="K149" s="73">
        <v>4.0474420000000002</v>
      </c>
      <c r="L149" s="73">
        <f t="shared" si="8"/>
        <v>0.29121888921304356</v>
      </c>
      <c r="M149" s="73">
        <v>0.1494119992130436</v>
      </c>
      <c r="N149" s="73">
        <v>7.134030999999999E-2</v>
      </c>
      <c r="O149" s="73">
        <v>7.0466579999999987E-2</v>
      </c>
      <c r="P149" s="74">
        <f t="shared" si="9"/>
        <v>3.6915167459606241E-2</v>
      </c>
      <c r="Q149" s="74">
        <f t="shared" si="10"/>
        <v>5.4541191501457857E-2</v>
      </c>
      <c r="R149" s="75">
        <f t="shared" si="11"/>
        <v>7.1951343394925371E-2</v>
      </c>
      <c r="S149" s="7"/>
    </row>
    <row r="150" spans="1:19" ht="38.25" x14ac:dyDescent="0.25">
      <c r="A150" s="66"/>
      <c r="B150" s="56"/>
      <c r="C150" s="67"/>
      <c r="D150" s="68"/>
      <c r="E150" s="69"/>
      <c r="F150" s="70"/>
      <c r="G150" s="71"/>
      <c r="H150" s="66">
        <v>3000403</v>
      </c>
      <c r="I150" s="67" t="s">
        <v>404</v>
      </c>
      <c r="J150" s="72">
        <v>0.56695399999999996</v>
      </c>
      <c r="K150" s="73">
        <v>3.8461639999999999</v>
      </c>
      <c r="L150" s="73">
        <f t="shared" si="8"/>
        <v>6.6495399609617888E-3</v>
      </c>
      <c r="M150" s="73">
        <v>1.8310399609617889E-3</v>
      </c>
      <c r="N150" s="73">
        <v>2.9159700000000004E-3</v>
      </c>
      <c r="O150" s="73">
        <v>1.9025299999999999E-3</v>
      </c>
      <c r="P150" s="74">
        <f t="shared" si="9"/>
        <v>4.7606913302755395E-4</v>
      </c>
      <c r="Q150" s="74">
        <f t="shared" si="10"/>
        <v>1.2342193315110299E-3</v>
      </c>
      <c r="R150" s="75">
        <f t="shared" si="11"/>
        <v>1.7288758256178854E-3</v>
      </c>
      <c r="S150" s="7"/>
    </row>
    <row r="151" spans="1:19" ht="51" x14ac:dyDescent="0.25">
      <c r="A151" s="66"/>
      <c r="B151" s="56"/>
      <c r="C151" s="67"/>
      <c r="D151" s="68"/>
      <c r="E151" s="69"/>
      <c r="F151" s="70"/>
      <c r="G151" s="71"/>
      <c r="H151" s="66">
        <v>3000404</v>
      </c>
      <c r="I151" s="67" t="s">
        <v>405</v>
      </c>
      <c r="J151" s="72">
        <v>0.35000000000000003</v>
      </c>
      <c r="K151" s="73">
        <v>0.35000000000000003</v>
      </c>
      <c r="L151" s="73">
        <f t="shared" si="8"/>
        <v>0</v>
      </c>
      <c r="M151" s="73">
        <v>0</v>
      </c>
      <c r="N151" s="73">
        <v>0</v>
      </c>
      <c r="O151" s="73">
        <v>0</v>
      </c>
      <c r="P151" s="74">
        <f t="shared" si="9"/>
        <v>0</v>
      </c>
      <c r="Q151" s="74">
        <f t="shared" si="10"/>
        <v>0</v>
      </c>
      <c r="R151" s="75">
        <f t="shared" si="11"/>
        <v>0</v>
      </c>
      <c r="S151" s="7"/>
    </row>
    <row r="152" spans="1:19" ht="38.25" x14ac:dyDescent="0.25">
      <c r="A152" s="66"/>
      <c r="B152" s="56"/>
      <c r="C152" s="67"/>
      <c r="D152" s="68"/>
      <c r="E152" s="69"/>
      <c r="F152" s="70"/>
      <c r="G152" s="71"/>
      <c r="H152" s="66">
        <v>3000405</v>
      </c>
      <c r="I152" s="67" t="s">
        <v>406</v>
      </c>
      <c r="J152" s="72">
        <v>5.4139540000000004</v>
      </c>
      <c r="K152" s="73">
        <v>4.958279000000001</v>
      </c>
      <c r="L152" s="73">
        <f t="shared" si="8"/>
        <v>1.5441080095705988E-2</v>
      </c>
      <c r="M152" s="73">
        <v>2.287520095705986E-3</v>
      </c>
      <c r="N152" s="73">
        <v>2.60904E-3</v>
      </c>
      <c r="O152" s="73">
        <v>1.0544520000000002E-2</v>
      </c>
      <c r="P152" s="74">
        <f t="shared" si="9"/>
        <v>4.6135364623612056E-4</v>
      </c>
      <c r="Q152" s="74">
        <f t="shared" si="10"/>
        <v>9.8755235348918133E-4</v>
      </c>
      <c r="R152" s="75">
        <f t="shared" si="11"/>
        <v>3.1142015396281621E-3</v>
      </c>
      <c r="S152" s="7"/>
    </row>
    <row r="153" spans="1:19" ht="25.5" x14ac:dyDescent="0.25">
      <c r="A153" s="66"/>
      <c r="B153" s="56"/>
      <c r="C153" s="67"/>
      <c r="D153" s="68"/>
      <c r="E153" s="69"/>
      <c r="F153" s="70"/>
      <c r="G153" s="71"/>
      <c r="H153" s="66">
        <v>3000406</v>
      </c>
      <c r="I153" s="67" t="s">
        <v>407</v>
      </c>
      <c r="J153" s="72">
        <v>0.43540899999999999</v>
      </c>
      <c r="K153" s="73">
        <v>0.58723499999999995</v>
      </c>
      <c r="L153" s="73">
        <f t="shared" si="8"/>
        <v>0</v>
      </c>
      <c r="M153" s="73">
        <v>0</v>
      </c>
      <c r="N153" s="73">
        <v>0</v>
      </c>
      <c r="O153" s="73">
        <v>0</v>
      </c>
      <c r="P153" s="74">
        <f t="shared" si="9"/>
        <v>0</v>
      </c>
      <c r="Q153" s="74">
        <f t="shared" si="10"/>
        <v>0</v>
      </c>
      <c r="R153" s="75">
        <f t="shared" si="11"/>
        <v>0</v>
      </c>
      <c r="S153" s="7"/>
    </row>
    <row r="154" spans="1:19" x14ac:dyDescent="0.25">
      <c r="A154" s="66"/>
      <c r="B154" s="56"/>
      <c r="C154" s="67"/>
      <c r="D154" s="68"/>
      <c r="E154" s="69"/>
      <c r="F154" s="70"/>
      <c r="G154" s="71"/>
      <c r="H154" s="66">
        <v>9000009</v>
      </c>
      <c r="I154" s="67" t="s">
        <v>294</v>
      </c>
      <c r="J154" s="72">
        <v>43.899555000000007</v>
      </c>
      <c r="K154" s="73">
        <v>50.968301000000004</v>
      </c>
      <c r="L154" s="73">
        <f t="shared" si="8"/>
        <v>2.1353548973622654</v>
      </c>
      <c r="M154" s="73">
        <v>7.4317237362265587E-2</v>
      </c>
      <c r="N154" s="73">
        <v>0.62236393999999995</v>
      </c>
      <c r="O154" s="73">
        <v>1.4386737199999999</v>
      </c>
      <c r="P154" s="74">
        <f t="shared" si="9"/>
        <v>1.4581070175807033E-3</v>
      </c>
      <c r="Q154" s="74">
        <f t="shared" si="10"/>
        <v>1.3668911140715981E-2</v>
      </c>
      <c r="R154" s="75">
        <f t="shared" si="11"/>
        <v>4.1895744128537173E-2</v>
      </c>
      <c r="S154" s="7"/>
    </row>
    <row r="155" spans="1:19" x14ac:dyDescent="0.25">
      <c r="A155" s="44"/>
      <c r="B155" s="45"/>
      <c r="C155" s="46"/>
      <c r="D155" s="47">
        <v>521</v>
      </c>
      <c r="E155" s="48" t="s">
        <v>101</v>
      </c>
      <c r="F155" s="49"/>
      <c r="G155" s="50"/>
      <c r="H155" s="90"/>
      <c r="I155" s="46"/>
      <c r="J155" s="51">
        <v>68.793935999999988</v>
      </c>
      <c r="K155" s="52">
        <v>84.51583500000001</v>
      </c>
      <c r="L155" s="53">
        <f t="shared" si="8"/>
        <v>18.447101063867148</v>
      </c>
      <c r="M155" s="53">
        <v>5.2394985138671473</v>
      </c>
      <c r="N155" s="53">
        <v>6.8039560699999999</v>
      </c>
      <c r="O155" s="53">
        <v>6.4036464800000008</v>
      </c>
      <c r="P155" s="54">
        <f t="shared" si="9"/>
        <v>6.1994282064031514E-2</v>
      </c>
      <c r="Q155" s="54">
        <f t="shared" si="10"/>
        <v>0.14249938587090982</v>
      </c>
      <c r="R155" s="55">
        <f t="shared" si="11"/>
        <v>0.21826798568418743</v>
      </c>
      <c r="S155" s="7"/>
    </row>
    <row r="156" spans="1:19" x14ac:dyDescent="0.25">
      <c r="A156" s="44"/>
      <c r="B156" s="45"/>
      <c r="C156" s="46"/>
      <c r="D156" s="47"/>
      <c r="E156" s="48"/>
      <c r="F156" s="49">
        <v>66</v>
      </c>
      <c r="G156" s="50" t="s">
        <v>90</v>
      </c>
      <c r="H156" s="90"/>
      <c r="I156" s="46"/>
      <c r="J156" s="51">
        <v>68.793935999999988</v>
      </c>
      <c r="K156" s="52">
        <v>84.51583500000001</v>
      </c>
      <c r="L156" s="53">
        <f t="shared" si="8"/>
        <v>18.447101063867148</v>
      </c>
      <c r="M156" s="53">
        <v>5.2394985138671473</v>
      </c>
      <c r="N156" s="53">
        <v>6.8039560699999999</v>
      </c>
      <c r="O156" s="53">
        <v>6.4036464800000008</v>
      </c>
      <c r="P156" s="54">
        <f t="shared" si="9"/>
        <v>6.1994282064031514E-2</v>
      </c>
      <c r="Q156" s="54">
        <f t="shared" si="10"/>
        <v>0.14249938587090982</v>
      </c>
      <c r="R156" s="55">
        <f t="shared" si="11"/>
        <v>0.21826798568418743</v>
      </c>
      <c r="S156" s="7"/>
    </row>
    <row r="157" spans="1:19" x14ac:dyDescent="0.25">
      <c r="A157" s="66"/>
      <c r="B157" s="56"/>
      <c r="C157" s="67"/>
      <c r="D157" s="68"/>
      <c r="E157" s="69"/>
      <c r="F157" s="70"/>
      <c r="G157" s="71"/>
      <c r="H157" s="66">
        <v>3000001</v>
      </c>
      <c r="I157" s="67" t="s">
        <v>283</v>
      </c>
      <c r="J157" s="72">
        <v>59.947052999999997</v>
      </c>
      <c r="K157" s="73">
        <v>61.062703000000006</v>
      </c>
      <c r="L157" s="73">
        <f t="shared" si="8"/>
        <v>15.924155197723113</v>
      </c>
      <c r="M157" s="73">
        <v>4.9217105177231133</v>
      </c>
      <c r="N157" s="73">
        <v>5.68670834</v>
      </c>
      <c r="O157" s="73">
        <v>5.3157363400000008</v>
      </c>
      <c r="P157" s="74">
        <f t="shared" si="9"/>
        <v>8.0600927831889671E-2</v>
      </c>
      <c r="Q157" s="74">
        <f t="shared" si="10"/>
        <v>0.17372992574080959</v>
      </c>
      <c r="R157" s="75">
        <f t="shared" si="11"/>
        <v>0.26078366032573291</v>
      </c>
      <c r="S157" s="7"/>
    </row>
    <row r="158" spans="1:19" ht="38.25" x14ac:dyDescent="0.25">
      <c r="A158" s="66"/>
      <c r="B158" s="56"/>
      <c r="C158" s="67"/>
      <c r="D158" s="68"/>
      <c r="E158" s="69"/>
      <c r="F158" s="70"/>
      <c r="G158" s="71"/>
      <c r="H158" s="66">
        <v>3000402</v>
      </c>
      <c r="I158" s="67" t="s">
        <v>403</v>
      </c>
      <c r="J158" s="72">
        <v>2.4860370000000001</v>
      </c>
      <c r="K158" s="73">
        <v>2.4860370000000001</v>
      </c>
      <c r="L158" s="73">
        <f t="shared" si="8"/>
        <v>0.95355829620552723</v>
      </c>
      <c r="M158" s="73">
        <v>0.31554099620552734</v>
      </c>
      <c r="N158" s="73">
        <v>0.34377999999999997</v>
      </c>
      <c r="O158" s="73">
        <v>0.29423729999999992</v>
      </c>
      <c r="P158" s="74">
        <f t="shared" si="9"/>
        <v>0.12692530167713809</v>
      </c>
      <c r="Q158" s="74">
        <f t="shared" si="10"/>
        <v>0.26520964740489672</v>
      </c>
      <c r="R158" s="75">
        <f t="shared" si="11"/>
        <v>0.38356560912228066</v>
      </c>
      <c r="S158" s="7"/>
    </row>
    <row r="159" spans="1:19" ht="38.25" x14ac:dyDescent="0.25">
      <c r="A159" s="66"/>
      <c r="B159" s="56"/>
      <c r="C159" s="67"/>
      <c r="D159" s="68"/>
      <c r="E159" s="69"/>
      <c r="F159" s="70"/>
      <c r="G159" s="71"/>
      <c r="H159" s="66">
        <v>3000403</v>
      </c>
      <c r="I159" s="67" t="s">
        <v>404</v>
      </c>
      <c r="J159" s="72">
        <v>0.49521400000000004</v>
      </c>
      <c r="K159" s="73">
        <v>0.49921400000000005</v>
      </c>
      <c r="L159" s="73">
        <f t="shared" si="8"/>
        <v>3.4184299938506635E-2</v>
      </c>
      <c r="M159" s="73">
        <v>2.246999938506633E-3</v>
      </c>
      <c r="N159" s="73">
        <v>1.5687300000000001E-2</v>
      </c>
      <c r="O159" s="73">
        <v>1.6250000000000001E-2</v>
      </c>
      <c r="P159" s="74">
        <f t="shared" si="9"/>
        <v>4.5010755678058564E-3</v>
      </c>
      <c r="Q159" s="74">
        <f t="shared" si="10"/>
        <v>3.5925074093488225E-2</v>
      </c>
      <c r="R159" s="75">
        <f t="shared" si="11"/>
        <v>6.84762445334198E-2</v>
      </c>
      <c r="S159" s="7"/>
    </row>
    <row r="160" spans="1:19" ht="51" x14ac:dyDescent="0.25">
      <c r="A160" s="66"/>
      <c r="B160" s="56"/>
      <c r="C160" s="67"/>
      <c r="D160" s="68"/>
      <c r="E160" s="69"/>
      <c r="F160" s="70"/>
      <c r="G160" s="71"/>
      <c r="H160" s="66">
        <v>3000404</v>
      </c>
      <c r="I160" s="67" t="s">
        <v>405</v>
      </c>
      <c r="J160" s="72">
        <v>0.133493</v>
      </c>
      <c r="K160" s="73">
        <v>0.133493</v>
      </c>
      <c r="L160" s="73">
        <f t="shared" si="8"/>
        <v>0</v>
      </c>
      <c r="M160" s="73">
        <v>0</v>
      </c>
      <c r="N160" s="73">
        <v>0</v>
      </c>
      <c r="O160" s="73">
        <v>0</v>
      </c>
      <c r="P160" s="74">
        <f t="shared" si="9"/>
        <v>0</v>
      </c>
      <c r="Q160" s="74">
        <f t="shared" si="10"/>
        <v>0</v>
      </c>
      <c r="R160" s="75">
        <f t="shared" si="11"/>
        <v>0</v>
      </c>
      <c r="S160" s="7"/>
    </row>
    <row r="161" spans="1:19" ht="38.25" x14ac:dyDescent="0.25">
      <c r="A161" s="66"/>
      <c r="B161" s="56"/>
      <c r="C161" s="67"/>
      <c r="D161" s="68"/>
      <c r="E161" s="69"/>
      <c r="F161" s="70"/>
      <c r="G161" s="71"/>
      <c r="H161" s="66">
        <v>3000405</v>
      </c>
      <c r="I161" s="67" t="s">
        <v>406</v>
      </c>
      <c r="J161" s="72">
        <v>3.4971150000000009</v>
      </c>
      <c r="K161" s="73">
        <v>3.5191810000000001</v>
      </c>
      <c r="L161" s="73">
        <f t="shared" si="8"/>
        <v>3.453792E-2</v>
      </c>
      <c r="M161" s="73">
        <v>0</v>
      </c>
      <c r="N161" s="73">
        <v>5.45292E-3</v>
      </c>
      <c r="O161" s="73">
        <v>2.9085E-2</v>
      </c>
      <c r="P161" s="74">
        <f t="shared" si="9"/>
        <v>0</v>
      </c>
      <c r="Q161" s="74">
        <f t="shared" si="10"/>
        <v>1.5494855195001336E-3</v>
      </c>
      <c r="R161" s="75">
        <f t="shared" si="11"/>
        <v>9.8141925635538488E-3</v>
      </c>
      <c r="S161" s="7"/>
    </row>
    <row r="162" spans="1:19" ht="25.5" x14ac:dyDescent="0.25">
      <c r="A162" s="66"/>
      <c r="B162" s="56"/>
      <c r="C162" s="67"/>
      <c r="D162" s="68"/>
      <c r="E162" s="69"/>
      <c r="F162" s="70"/>
      <c r="G162" s="71"/>
      <c r="H162" s="66">
        <v>3000406</v>
      </c>
      <c r="I162" s="67" t="s">
        <v>407</v>
      </c>
      <c r="J162" s="72">
        <v>0.43502399999999997</v>
      </c>
      <c r="K162" s="73">
        <v>0.43502400000000002</v>
      </c>
      <c r="L162" s="73">
        <f t="shared" si="8"/>
        <v>5.0842400000000003E-3</v>
      </c>
      <c r="M162" s="73">
        <v>0</v>
      </c>
      <c r="N162" s="73">
        <v>5.0842400000000003E-3</v>
      </c>
      <c r="O162" s="73">
        <v>0</v>
      </c>
      <c r="P162" s="74">
        <f t="shared" si="9"/>
        <v>0</v>
      </c>
      <c r="Q162" s="74">
        <f t="shared" si="10"/>
        <v>1.1687263231453898E-2</v>
      </c>
      <c r="R162" s="75">
        <f t="shared" si="11"/>
        <v>1.1687263231453898E-2</v>
      </c>
      <c r="S162" s="7"/>
    </row>
    <row r="163" spans="1:19" x14ac:dyDescent="0.25">
      <c r="A163" s="66"/>
      <c r="B163" s="56"/>
      <c r="C163" s="67"/>
      <c r="D163" s="68"/>
      <c r="E163" s="69"/>
      <c r="F163" s="70"/>
      <c r="G163" s="71"/>
      <c r="H163" s="66">
        <v>9000009</v>
      </c>
      <c r="I163" s="67" t="s">
        <v>294</v>
      </c>
      <c r="J163" s="72">
        <v>1.8</v>
      </c>
      <c r="K163" s="73">
        <v>16.380183000000002</v>
      </c>
      <c r="L163" s="73">
        <f t="shared" si="8"/>
        <v>1.49558111</v>
      </c>
      <c r="M163" s="73">
        <v>0</v>
      </c>
      <c r="N163" s="73">
        <v>0.74724327000000001</v>
      </c>
      <c r="O163" s="73">
        <v>0.74833784000000003</v>
      </c>
      <c r="P163" s="74">
        <f t="shared" si="9"/>
        <v>0</v>
      </c>
      <c r="Q163" s="74">
        <f t="shared" si="10"/>
        <v>4.5618737592858387E-2</v>
      </c>
      <c r="R163" s="75">
        <f t="shared" si="11"/>
        <v>9.1304298004485043E-2</v>
      </c>
      <c r="S163" s="7"/>
    </row>
    <row r="164" spans="1:19" x14ac:dyDescent="0.25">
      <c r="A164" s="44"/>
      <c r="B164" s="45"/>
      <c r="C164" s="46"/>
      <c r="D164" s="47">
        <v>522</v>
      </c>
      <c r="E164" s="48" t="s">
        <v>102</v>
      </c>
      <c r="F164" s="49"/>
      <c r="G164" s="50"/>
      <c r="H164" s="90"/>
      <c r="I164" s="46"/>
      <c r="J164" s="51">
        <v>43.040735000000005</v>
      </c>
      <c r="K164" s="52">
        <v>43.761555000000016</v>
      </c>
      <c r="L164" s="53">
        <f t="shared" si="8"/>
        <v>8.580067564671948</v>
      </c>
      <c r="M164" s="53">
        <v>2.4231249546719482</v>
      </c>
      <c r="N164" s="53">
        <v>2.7825156699999996</v>
      </c>
      <c r="O164" s="53">
        <v>3.3744269399999998</v>
      </c>
      <c r="P164" s="54">
        <f t="shared" si="9"/>
        <v>5.5371088954036196E-2</v>
      </c>
      <c r="Q164" s="54">
        <f t="shared" si="10"/>
        <v>0.1189546537976529</v>
      </c>
      <c r="R164" s="55">
        <f t="shared" si="11"/>
        <v>0.19606404673398706</v>
      </c>
      <c r="S164" s="7"/>
    </row>
    <row r="165" spans="1:19" x14ac:dyDescent="0.25">
      <c r="A165" s="44"/>
      <c r="B165" s="45"/>
      <c r="C165" s="46"/>
      <c r="D165" s="47"/>
      <c r="E165" s="48"/>
      <c r="F165" s="49">
        <v>66</v>
      </c>
      <c r="G165" s="50" t="s">
        <v>90</v>
      </c>
      <c r="H165" s="90"/>
      <c r="I165" s="46"/>
      <c r="J165" s="51">
        <v>43.040735000000005</v>
      </c>
      <c r="K165" s="52">
        <v>43.761555000000016</v>
      </c>
      <c r="L165" s="53">
        <f t="shared" si="8"/>
        <v>8.580067564671948</v>
      </c>
      <c r="M165" s="53">
        <v>2.4231249546719482</v>
      </c>
      <c r="N165" s="53">
        <v>2.7825156699999996</v>
      </c>
      <c r="O165" s="53">
        <v>3.3744269399999998</v>
      </c>
      <c r="P165" s="54">
        <f t="shared" si="9"/>
        <v>5.5371088954036196E-2</v>
      </c>
      <c r="Q165" s="54">
        <f t="shared" si="10"/>
        <v>0.1189546537976529</v>
      </c>
      <c r="R165" s="55">
        <f t="shared" si="11"/>
        <v>0.19606404673398706</v>
      </c>
      <c r="S165" s="7"/>
    </row>
    <row r="166" spans="1:19" x14ac:dyDescent="0.25">
      <c r="A166" s="66"/>
      <c r="B166" s="56"/>
      <c r="C166" s="67"/>
      <c r="D166" s="68"/>
      <c r="E166" s="69"/>
      <c r="F166" s="70"/>
      <c r="G166" s="71"/>
      <c r="H166" s="66">
        <v>3000001</v>
      </c>
      <c r="I166" s="67" t="s">
        <v>283</v>
      </c>
      <c r="J166" s="72">
        <v>36.455730000000003</v>
      </c>
      <c r="K166" s="73">
        <v>36.45723000000001</v>
      </c>
      <c r="L166" s="73">
        <f t="shared" si="8"/>
        <v>8.388668814512636</v>
      </c>
      <c r="M166" s="73">
        <v>2.4106820045126369</v>
      </c>
      <c r="N166" s="73">
        <v>2.7722217399999995</v>
      </c>
      <c r="O166" s="73">
        <v>3.20576507</v>
      </c>
      <c r="P166" s="74">
        <f t="shared" si="9"/>
        <v>6.6123564640337085E-2</v>
      </c>
      <c r="Q166" s="74">
        <f t="shared" si="10"/>
        <v>0.1421639478510198</v>
      </c>
      <c r="R166" s="75">
        <f t="shared" si="11"/>
        <v>0.23009616513686404</v>
      </c>
      <c r="S166" s="7"/>
    </row>
    <row r="167" spans="1:19" ht="38.25" x14ac:dyDescent="0.25">
      <c r="A167" s="66"/>
      <c r="B167" s="56"/>
      <c r="C167" s="67"/>
      <c r="D167" s="68"/>
      <c r="E167" s="69"/>
      <c r="F167" s="70"/>
      <c r="G167" s="71"/>
      <c r="H167" s="66">
        <v>3000402</v>
      </c>
      <c r="I167" s="67" t="s">
        <v>403</v>
      </c>
      <c r="J167" s="72">
        <v>1.3408699999999996</v>
      </c>
      <c r="K167" s="73">
        <v>1.3408699999999996</v>
      </c>
      <c r="L167" s="73">
        <f t="shared" si="8"/>
        <v>0</v>
      </c>
      <c r="M167" s="73">
        <v>0</v>
      </c>
      <c r="N167" s="73">
        <v>0</v>
      </c>
      <c r="O167" s="73">
        <v>0</v>
      </c>
      <c r="P167" s="74">
        <f t="shared" si="9"/>
        <v>0</v>
      </c>
      <c r="Q167" s="74">
        <f t="shared" si="10"/>
        <v>0</v>
      </c>
      <c r="R167" s="75">
        <f t="shared" si="11"/>
        <v>0</v>
      </c>
      <c r="S167" s="7"/>
    </row>
    <row r="168" spans="1:19" ht="38.25" x14ac:dyDescent="0.25">
      <c r="A168" s="66"/>
      <c r="B168" s="56"/>
      <c r="C168" s="67"/>
      <c r="D168" s="68"/>
      <c r="E168" s="69"/>
      <c r="F168" s="70"/>
      <c r="G168" s="71"/>
      <c r="H168" s="66">
        <v>3000403</v>
      </c>
      <c r="I168" s="67" t="s">
        <v>404</v>
      </c>
      <c r="J168" s="72">
        <v>1.5161880000000001</v>
      </c>
      <c r="K168" s="73">
        <v>3.271188</v>
      </c>
      <c r="L168" s="73">
        <f t="shared" si="8"/>
        <v>9.2424000000000006E-2</v>
      </c>
      <c r="M168" s="73">
        <v>0</v>
      </c>
      <c r="N168" s="73">
        <v>0</v>
      </c>
      <c r="O168" s="73">
        <v>9.2424000000000006E-2</v>
      </c>
      <c r="P168" s="74">
        <f t="shared" si="9"/>
        <v>0</v>
      </c>
      <c r="Q168" s="74">
        <f t="shared" si="10"/>
        <v>0</v>
      </c>
      <c r="R168" s="75">
        <f t="shared" si="11"/>
        <v>2.8253955443710361E-2</v>
      </c>
      <c r="S168" s="7"/>
    </row>
    <row r="169" spans="1:19" ht="51" x14ac:dyDescent="0.25">
      <c r="A169" s="66"/>
      <c r="B169" s="56"/>
      <c r="C169" s="67"/>
      <c r="D169" s="68"/>
      <c r="E169" s="69"/>
      <c r="F169" s="70"/>
      <c r="G169" s="71"/>
      <c r="H169" s="66">
        <v>3000404</v>
      </c>
      <c r="I169" s="67" t="s">
        <v>405</v>
      </c>
      <c r="J169" s="72">
        <v>0.15000000000000002</v>
      </c>
      <c r="K169" s="73">
        <v>0.15000000000000002</v>
      </c>
      <c r="L169" s="73">
        <f t="shared" si="8"/>
        <v>0</v>
      </c>
      <c r="M169" s="73">
        <v>0</v>
      </c>
      <c r="N169" s="73">
        <v>0</v>
      </c>
      <c r="O169" s="73">
        <v>0</v>
      </c>
      <c r="P169" s="74">
        <f t="shared" si="9"/>
        <v>0</v>
      </c>
      <c r="Q169" s="74">
        <f t="shared" si="10"/>
        <v>0</v>
      </c>
      <c r="R169" s="75">
        <f t="shared" si="11"/>
        <v>0</v>
      </c>
      <c r="S169" s="7"/>
    </row>
    <row r="170" spans="1:19" ht="38.25" x14ac:dyDescent="0.25">
      <c r="A170" s="66"/>
      <c r="B170" s="56"/>
      <c r="C170" s="67"/>
      <c r="D170" s="68"/>
      <c r="E170" s="69"/>
      <c r="F170" s="70"/>
      <c r="G170" s="71"/>
      <c r="H170" s="66">
        <v>3000405</v>
      </c>
      <c r="I170" s="67" t="s">
        <v>406</v>
      </c>
      <c r="J170" s="72">
        <v>0.73804999999999998</v>
      </c>
      <c r="K170" s="73">
        <v>0.73804999999999998</v>
      </c>
      <c r="L170" s="73">
        <f t="shared" si="8"/>
        <v>3.3859150159311291E-2</v>
      </c>
      <c r="M170" s="73">
        <v>1.2442950159311295E-2</v>
      </c>
      <c r="N170" s="73">
        <v>1.0293930000000001E-2</v>
      </c>
      <c r="O170" s="73">
        <v>1.112227E-2</v>
      </c>
      <c r="P170" s="74">
        <f t="shared" si="9"/>
        <v>1.6859223845689716E-2</v>
      </c>
      <c r="Q170" s="74">
        <f t="shared" si="10"/>
        <v>3.0806693529315487E-2</v>
      </c>
      <c r="R170" s="75">
        <f t="shared" si="11"/>
        <v>4.5876499098043887E-2</v>
      </c>
      <c r="S170" s="7"/>
    </row>
    <row r="171" spans="1:19" ht="25.5" x14ac:dyDescent="0.25">
      <c r="A171" s="66"/>
      <c r="B171" s="56"/>
      <c r="C171" s="67"/>
      <c r="D171" s="68"/>
      <c r="E171" s="69"/>
      <c r="F171" s="70"/>
      <c r="G171" s="71"/>
      <c r="H171" s="66">
        <v>3000406</v>
      </c>
      <c r="I171" s="67" t="s">
        <v>407</v>
      </c>
      <c r="J171" s="72">
        <v>0.7</v>
      </c>
      <c r="K171" s="73">
        <v>0.7</v>
      </c>
      <c r="L171" s="73">
        <f t="shared" si="8"/>
        <v>0</v>
      </c>
      <c r="M171" s="73">
        <v>0</v>
      </c>
      <c r="N171" s="73">
        <v>0</v>
      </c>
      <c r="O171" s="73">
        <v>0</v>
      </c>
      <c r="P171" s="74">
        <f t="shared" si="9"/>
        <v>0</v>
      </c>
      <c r="Q171" s="74">
        <f t="shared" si="10"/>
        <v>0</v>
      </c>
      <c r="R171" s="75">
        <f t="shared" si="11"/>
        <v>0</v>
      </c>
      <c r="S171" s="7"/>
    </row>
    <row r="172" spans="1:19" x14ac:dyDescent="0.25">
      <c r="A172" s="66"/>
      <c r="B172" s="56"/>
      <c r="C172" s="67"/>
      <c r="D172" s="68"/>
      <c r="E172" s="69"/>
      <c r="F172" s="70"/>
      <c r="G172" s="71"/>
      <c r="H172" s="66">
        <v>9000009</v>
      </c>
      <c r="I172" s="67" t="s">
        <v>294</v>
      </c>
      <c r="J172" s="72">
        <v>2.1398969999999999</v>
      </c>
      <c r="K172" s="73">
        <v>1.104217</v>
      </c>
      <c r="L172" s="73">
        <f t="shared" si="8"/>
        <v>6.5115599999999996E-2</v>
      </c>
      <c r="M172" s="73">
        <v>0</v>
      </c>
      <c r="N172" s="73">
        <v>0</v>
      </c>
      <c r="O172" s="73">
        <v>6.5115599999999996E-2</v>
      </c>
      <c r="P172" s="74">
        <f t="shared" si="9"/>
        <v>0</v>
      </c>
      <c r="Q172" s="74">
        <f t="shared" si="10"/>
        <v>0</v>
      </c>
      <c r="R172" s="75">
        <f t="shared" si="11"/>
        <v>5.8969930729195437E-2</v>
      </c>
      <c r="S172" s="7"/>
    </row>
    <row r="173" spans="1:19" x14ac:dyDescent="0.25">
      <c r="A173" s="44"/>
      <c r="B173" s="45"/>
      <c r="C173" s="46"/>
      <c r="D173" s="47">
        <v>523</v>
      </c>
      <c r="E173" s="48" t="s">
        <v>103</v>
      </c>
      <c r="F173" s="49"/>
      <c r="G173" s="50"/>
      <c r="H173" s="90"/>
      <c r="I173" s="46"/>
      <c r="J173" s="51">
        <v>88.071166000000005</v>
      </c>
      <c r="K173" s="52">
        <v>103.34299700000003</v>
      </c>
      <c r="L173" s="53">
        <f t="shared" si="8"/>
        <v>13.604160707586828</v>
      </c>
      <c r="M173" s="53">
        <v>3.1157181975868298</v>
      </c>
      <c r="N173" s="53">
        <v>5.4147229499999998</v>
      </c>
      <c r="O173" s="53">
        <v>5.0737195599999998</v>
      </c>
      <c r="P173" s="54">
        <f t="shared" si="9"/>
        <v>3.0149292047208859E-2</v>
      </c>
      <c r="Q173" s="54">
        <f t="shared" si="10"/>
        <v>8.2544936717742254E-2</v>
      </c>
      <c r="R173" s="55">
        <f t="shared" si="11"/>
        <v>0.13164085716990406</v>
      </c>
      <c r="S173" s="7"/>
    </row>
    <row r="174" spans="1:19" x14ac:dyDescent="0.25">
      <c r="A174" s="44"/>
      <c r="B174" s="45"/>
      <c r="C174" s="46"/>
      <c r="D174" s="47"/>
      <c r="E174" s="48"/>
      <c r="F174" s="49">
        <v>66</v>
      </c>
      <c r="G174" s="50" t="s">
        <v>90</v>
      </c>
      <c r="H174" s="90"/>
      <c r="I174" s="46"/>
      <c r="J174" s="51">
        <v>88.071166000000005</v>
      </c>
      <c r="K174" s="52">
        <v>103.34299700000003</v>
      </c>
      <c r="L174" s="53">
        <f t="shared" si="8"/>
        <v>13.604160707586828</v>
      </c>
      <c r="M174" s="53">
        <v>3.1157181975868298</v>
      </c>
      <c r="N174" s="53">
        <v>5.4147229499999998</v>
      </c>
      <c r="O174" s="53">
        <v>5.0737195599999998</v>
      </c>
      <c r="P174" s="54">
        <f t="shared" si="9"/>
        <v>3.0149292047208859E-2</v>
      </c>
      <c r="Q174" s="54">
        <f t="shared" si="10"/>
        <v>8.2544936717742254E-2</v>
      </c>
      <c r="R174" s="55">
        <f t="shared" si="11"/>
        <v>0.13164085716990406</v>
      </c>
      <c r="S174" s="7"/>
    </row>
    <row r="175" spans="1:19" x14ac:dyDescent="0.25">
      <c r="A175" s="66"/>
      <c r="B175" s="56"/>
      <c r="C175" s="67"/>
      <c r="D175" s="68"/>
      <c r="E175" s="69"/>
      <c r="F175" s="70"/>
      <c r="G175" s="71"/>
      <c r="H175" s="66">
        <v>3000001</v>
      </c>
      <c r="I175" s="67" t="s">
        <v>283</v>
      </c>
      <c r="J175" s="72">
        <v>60.709969999999998</v>
      </c>
      <c r="K175" s="73">
        <v>61.581387000000014</v>
      </c>
      <c r="L175" s="73">
        <f t="shared" si="8"/>
        <v>12.646226417578646</v>
      </c>
      <c r="M175" s="73">
        <v>3.1088022575786454</v>
      </c>
      <c r="N175" s="73">
        <v>5.2741703000000006</v>
      </c>
      <c r="O175" s="73">
        <v>4.2632538599999998</v>
      </c>
      <c r="P175" s="74">
        <f t="shared" si="9"/>
        <v>5.0482822960428685E-2</v>
      </c>
      <c r="Q175" s="74">
        <f t="shared" si="10"/>
        <v>0.13612834926206915</v>
      </c>
      <c r="R175" s="75">
        <f t="shared" si="11"/>
        <v>0.20535793416895015</v>
      </c>
      <c r="S175" s="7"/>
    </row>
    <row r="176" spans="1:19" ht="38.25" x14ac:dyDescent="0.25">
      <c r="A176" s="66"/>
      <c r="B176" s="56"/>
      <c r="C176" s="67"/>
      <c r="D176" s="68"/>
      <c r="E176" s="69"/>
      <c r="F176" s="70"/>
      <c r="G176" s="71"/>
      <c r="H176" s="66">
        <v>3000402</v>
      </c>
      <c r="I176" s="67" t="s">
        <v>403</v>
      </c>
      <c r="J176" s="72">
        <v>2.1092379999999986</v>
      </c>
      <c r="K176" s="73">
        <v>2.2917409999999996</v>
      </c>
      <c r="L176" s="73">
        <f t="shared" si="8"/>
        <v>0.10218006999349415</v>
      </c>
      <c r="M176" s="73">
        <v>5.044399993494153E-3</v>
      </c>
      <c r="N176" s="73">
        <v>5.3171109999999994E-2</v>
      </c>
      <c r="O176" s="73">
        <v>4.396456E-2</v>
      </c>
      <c r="P176" s="74">
        <f t="shared" si="9"/>
        <v>2.201121328062008E-3</v>
      </c>
      <c r="Q176" s="74">
        <f t="shared" si="10"/>
        <v>2.5402307675035773E-2</v>
      </c>
      <c r="R176" s="75">
        <f t="shared" si="11"/>
        <v>4.458622069138448E-2</v>
      </c>
      <c r="S176" s="7"/>
    </row>
    <row r="177" spans="1:19" ht="38.25" x14ac:dyDescent="0.25">
      <c r="A177" s="66"/>
      <c r="B177" s="56"/>
      <c r="C177" s="67"/>
      <c r="D177" s="68"/>
      <c r="E177" s="69"/>
      <c r="F177" s="70"/>
      <c r="G177" s="71"/>
      <c r="H177" s="66">
        <v>3000403</v>
      </c>
      <c r="I177" s="67" t="s">
        <v>404</v>
      </c>
      <c r="J177" s="72">
        <v>1.0402349999999998</v>
      </c>
      <c r="K177" s="73">
        <v>1.6373149999999999</v>
      </c>
      <c r="L177" s="73">
        <f t="shared" si="8"/>
        <v>0.16672999999999999</v>
      </c>
      <c r="M177" s="73">
        <v>0</v>
      </c>
      <c r="N177" s="73">
        <v>8.2500000000000004E-2</v>
      </c>
      <c r="O177" s="73">
        <v>8.4229999999999999E-2</v>
      </c>
      <c r="P177" s="74">
        <f t="shared" si="9"/>
        <v>0</v>
      </c>
      <c r="Q177" s="74">
        <f t="shared" si="10"/>
        <v>5.0387372008440658E-2</v>
      </c>
      <c r="R177" s="75">
        <f t="shared" si="11"/>
        <v>0.10183135193899769</v>
      </c>
      <c r="S177" s="7"/>
    </row>
    <row r="178" spans="1:19" ht="51" x14ac:dyDescent="0.25">
      <c r="A178" s="66"/>
      <c r="B178" s="56"/>
      <c r="C178" s="67"/>
      <c r="D178" s="68"/>
      <c r="E178" s="69"/>
      <c r="F178" s="70"/>
      <c r="G178" s="71"/>
      <c r="H178" s="66">
        <v>3000404</v>
      </c>
      <c r="I178" s="67" t="s">
        <v>405</v>
      </c>
      <c r="J178" s="72">
        <v>2.9186E-2</v>
      </c>
      <c r="K178" s="73">
        <v>3.4585999999999999E-2</v>
      </c>
      <c r="L178" s="73">
        <f t="shared" si="8"/>
        <v>0</v>
      </c>
      <c r="M178" s="73">
        <v>0</v>
      </c>
      <c r="N178" s="73">
        <v>0</v>
      </c>
      <c r="O178" s="73">
        <v>0</v>
      </c>
      <c r="P178" s="74">
        <f t="shared" si="9"/>
        <v>0</v>
      </c>
      <c r="Q178" s="74">
        <f t="shared" si="10"/>
        <v>0</v>
      </c>
      <c r="R178" s="75">
        <f t="shared" si="11"/>
        <v>0</v>
      </c>
      <c r="S178" s="7"/>
    </row>
    <row r="179" spans="1:19" ht="38.25" x14ac:dyDescent="0.25">
      <c r="A179" s="66"/>
      <c r="B179" s="56"/>
      <c r="C179" s="67"/>
      <c r="D179" s="68"/>
      <c r="E179" s="69"/>
      <c r="F179" s="70"/>
      <c r="G179" s="71"/>
      <c r="H179" s="66">
        <v>3000405</v>
      </c>
      <c r="I179" s="67" t="s">
        <v>406</v>
      </c>
      <c r="J179" s="72">
        <v>4.6002999999999989</v>
      </c>
      <c r="K179" s="73">
        <v>4.7307230000000002</v>
      </c>
      <c r="L179" s="73">
        <f t="shared" si="8"/>
        <v>0.24263459999999998</v>
      </c>
      <c r="M179" s="73">
        <v>0</v>
      </c>
      <c r="N179" s="73">
        <v>1.9100000000000005E-3</v>
      </c>
      <c r="O179" s="73">
        <v>0.24072459999999998</v>
      </c>
      <c r="P179" s="74">
        <f t="shared" si="9"/>
        <v>0</v>
      </c>
      <c r="Q179" s="74">
        <f t="shared" si="10"/>
        <v>4.037437829270495E-4</v>
      </c>
      <c r="R179" s="75">
        <f t="shared" si="11"/>
        <v>5.1289115849733745E-2</v>
      </c>
      <c r="S179" s="7"/>
    </row>
    <row r="180" spans="1:19" ht="25.5" x14ac:dyDescent="0.25">
      <c r="A180" s="66"/>
      <c r="B180" s="56"/>
      <c r="C180" s="67"/>
      <c r="D180" s="68"/>
      <c r="E180" s="69"/>
      <c r="F180" s="70"/>
      <c r="G180" s="71"/>
      <c r="H180" s="66">
        <v>3000406</v>
      </c>
      <c r="I180" s="67" t="s">
        <v>407</v>
      </c>
      <c r="J180" s="72">
        <v>0.75757999999999992</v>
      </c>
      <c r="K180" s="73">
        <v>0.82978299999999994</v>
      </c>
      <c r="L180" s="73">
        <f t="shared" si="8"/>
        <v>6.3896200146902537E-3</v>
      </c>
      <c r="M180" s="73">
        <v>1.8715400146902539E-3</v>
      </c>
      <c r="N180" s="73">
        <v>2.9715399999999999E-3</v>
      </c>
      <c r="O180" s="73">
        <v>1.5465400000000001E-3</v>
      </c>
      <c r="P180" s="74">
        <f t="shared" si="9"/>
        <v>2.2554571673440577E-3</v>
      </c>
      <c r="Q180" s="74">
        <f t="shared" si="10"/>
        <v>5.8365621068282364E-3</v>
      </c>
      <c r="R180" s="75">
        <f t="shared" si="11"/>
        <v>7.700350591287426E-3</v>
      </c>
      <c r="S180" s="7"/>
    </row>
    <row r="181" spans="1:19" x14ac:dyDescent="0.25">
      <c r="A181" s="66"/>
      <c r="B181" s="56"/>
      <c r="C181" s="67"/>
      <c r="D181" s="68"/>
      <c r="E181" s="69"/>
      <c r="F181" s="70"/>
      <c r="G181" s="71"/>
      <c r="H181" s="66">
        <v>9000009</v>
      </c>
      <c r="I181" s="67" t="s">
        <v>294</v>
      </c>
      <c r="J181" s="72">
        <v>18.824657000000002</v>
      </c>
      <c r="K181" s="73">
        <v>32.237462000000001</v>
      </c>
      <c r="L181" s="73">
        <f t="shared" si="8"/>
        <v>0.44</v>
      </c>
      <c r="M181" s="73">
        <v>0</v>
      </c>
      <c r="N181" s="73">
        <v>0</v>
      </c>
      <c r="O181" s="73">
        <v>0.44</v>
      </c>
      <c r="P181" s="74">
        <f t="shared" si="9"/>
        <v>0</v>
      </c>
      <c r="Q181" s="74">
        <f t="shared" si="10"/>
        <v>0</v>
      </c>
      <c r="R181" s="75">
        <f t="shared" si="11"/>
        <v>1.3648717135362578E-2</v>
      </c>
      <c r="S181" s="7"/>
    </row>
    <row r="182" spans="1:19" ht="25.5" x14ac:dyDescent="0.25">
      <c r="A182" s="44"/>
      <c r="B182" s="45"/>
      <c r="C182" s="46"/>
      <c r="D182" s="47">
        <v>524</v>
      </c>
      <c r="E182" s="48" t="s">
        <v>104</v>
      </c>
      <c r="F182" s="49"/>
      <c r="G182" s="50"/>
      <c r="H182" s="90"/>
      <c r="I182" s="46"/>
      <c r="J182" s="51">
        <v>116.928624</v>
      </c>
      <c r="K182" s="52">
        <v>128.22513399999997</v>
      </c>
      <c r="L182" s="53">
        <f t="shared" si="8"/>
        <v>19.497318480701264</v>
      </c>
      <c r="M182" s="53">
        <v>6.6241166807012632</v>
      </c>
      <c r="N182" s="53">
        <v>6.8841582800000003</v>
      </c>
      <c r="O182" s="53">
        <v>5.9890435199999992</v>
      </c>
      <c r="P182" s="54">
        <f t="shared" si="9"/>
        <v>5.1660048806821797E-2</v>
      </c>
      <c r="Q182" s="54">
        <f t="shared" si="10"/>
        <v>0.10534810562725766</v>
      </c>
      <c r="R182" s="55">
        <f t="shared" si="11"/>
        <v>0.15205535664093178</v>
      </c>
      <c r="S182" s="7"/>
    </row>
    <row r="183" spans="1:19" x14ac:dyDescent="0.25">
      <c r="A183" s="44"/>
      <c r="B183" s="45"/>
      <c r="C183" s="46"/>
      <c r="D183" s="47"/>
      <c r="E183" s="48"/>
      <c r="F183" s="49">
        <v>66</v>
      </c>
      <c r="G183" s="50" t="s">
        <v>90</v>
      </c>
      <c r="H183" s="90"/>
      <c r="I183" s="46"/>
      <c r="J183" s="51">
        <v>116.928624</v>
      </c>
      <c r="K183" s="52">
        <v>128.22513399999997</v>
      </c>
      <c r="L183" s="53">
        <f t="shared" si="8"/>
        <v>19.497318480701264</v>
      </c>
      <c r="M183" s="53">
        <v>6.6241166807012632</v>
      </c>
      <c r="N183" s="53">
        <v>6.8841582800000003</v>
      </c>
      <c r="O183" s="53">
        <v>5.9890435199999992</v>
      </c>
      <c r="P183" s="54">
        <f t="shared" si="9"/>
        <v>5.1660048806821797E-2</v>
      </c>
      <c r="Q183" s="54">
        <f t="shared" si="10"/>
        <v>0.10534810562725766</v>
      </c>
      <c r="R183" s="55">
        <f t="shared" si="11"/>
        <v>0.15205535664093178</v>
      </c>
      <c r="S183" s="7"/>
    </row>
    <row r="184" spans="1:19" x14ac:dyDescent="0.25">
      <c r="A184" s="66"/>
      <c r="B184" s="56"/>
      <c r="C184" s="67"/>
      <c r="D184" s="68"/>
      <c r="E184" s="69"/>
      <c r="F184" s="70"/>
      <c r="G184" s="71"/>
      <c r="H184" s="66">
        <v>3000001</v>
      </c>
      <c r="I184" s="67" t="s">
        <v>283</v>
      </c>
      <c r="J184" s="72">
        <v>101.50120800000001</v>
      </c>
      <c r="K184" s="73">
        <v>101.53198099999999</v>
      </c>
      <c r="L184" s="73">
        <f t="shared" si="8"/>
        <v>19.456208430701263</v>
      </c>
      <c r="M184" s="73">
        <v>6.6241166807012632</v>
      </c>
      <c r="N184" s="73">
        <v>6.8761582800000003</v>
      </c>
      <c r="O184" s="73">
        <v>5.9559334699999997</v>
      </c>
      <c r="P184" s="74">
        <f t="shared" si="9"/>
        <v>6.5241676715647498E-2</v>
      </c>
      <c r="Q184" s="74">
        <f t="shared" si="10"/>
        <v>0.1329657397377213</v>
      </c>
      <c r="R184" s="75">
        <f t="shared" si="11"/>
        <v>0.19162640420362984</v>
      </c>
      <c r="S184" s="7"/>
    </row>
    <row r="185" spans="1:19" ht="38.25" x14ac:dyDescent="0.25">
      <c r="A185" s="66"/>
      <c r="B185" s="56"/>
      <c r="C185" s="67"/>
      <c r="D185" s="68"/>
      <c r="E185" s="69"/>
      <c r="F185" s="70"/>
      <c r="G185" s="71"/>
      <c r="H185" s="66">
        <v>3000402</v>
      </c>
      <c r="I185" s="67" t="s">
        <v>403</v>
      </c>
      <c r="J185" s="72">
        <v>0.74784000000000006</v>
      </c>
      <c r="K185" s="73">
        <v>0.74784000000000017</v>
      </c>
      <c r="L185" s="73">
        <f t="shared" si="8"/>
        <v>3.884423E-2</v>
      </c>
      <c r="M185" s="73">
        <v>0</v>
      </c>
      <c r="N185" s="73">
        <v>8.0000000000000002E-3</v>
      </c>
      <c r="O185" s="73">
        <v>3.084423E-2</v>
      </c>
      <c r="P185" s="74">
        <f t="shared" si="9"/>
        <v>0</v>
      </c>
      <c r="Q185" s="74">
        <f t="shared" si="10"/>
        <v>1.0697475395806587E-2</v>
      </c>
      <c r="R185" s="75">
        <f t="shared" si="11"/>
        <v>5.1941899336756511E-2</v>
      </c>
      <c r="S185" s="7"/>
    </row>
    <row r="186" spans="1:19" ht="38.25" x14ac:dyDescent="0.25">
      <c r="A186" s="66"/>
      <c r="B186" s="56"/>
      <c r="C186" s="67"/>
      <c r="D186" s="68"/>
      <c r="E186" s="69"/>
      <c r="F186" s="70"/>
      <c r="G186" s="71"/>
      <c r="H186" s="66">
        <v>3000403</v>
      </c>
      <c r="I186" s="67" t="s">
        <v>404</v>
      </c>
      <c r="J186" s="72">
        <v>0.95176000000000016</v>
      </c>
      <c r="K186" s="73">
        <v>0.95176000000000016</v>
      </c>
      <c r="L186" s="73">
        <f t="shared" si="8"/>
        <v>2.1590000000000002E-5</v>
      </c>
      <c r="M186" s="73">
        <v>0</v>
      </c>
      <c r="N186" s="73">
        <v>0</v>
      </c>
      <c r="O186" s="73">
        <v>2.1590000000000002E-5</v>
      </c>
      <c r="P186" s="74">
        <f t="shared" si="9"/>
        <v>0</v>
      </c>
      <c r="Q186" s="74">
        <f t="shared" si="10"/>
        <v>0</v>
      </c>
      <c r="R186" s="75">
        <f t="shared" si="11"/>
        <v>2.2684290157182479E-5</v>
      </c>
      <c r="S186" s="7"/>
    </row>
    <row r="187" spans="1:19" ht="51" x14ac:dyDescent="0.25">
      <c r="A187" s="66"/>
      <c r="B187" s="56"/>
      <c r="C187" s="67"/>
      <c r="D187" s="68"/>
      <c r="E187" s="69"/>
      <c r="F187" s="70"/>
      <c r="G187" s="71"/>
      <c r="H187" s="66">
        <v>3000404</v>
      </c>
      <c r="I187" s="67" t="s">
        <v>405</v>
      </c>
      <c r="J187" s="72">
        <v>0.13800499999999999</v>
      </c>
      <c r="K187" s="73">
        <v>0.13800499999999999</v>
      </c>
      <c r="L187" s="73">
        <f t="shared" si="8"/>
        <v>3.0800000000000002E-6</v>
      </c>
      <c r="M187" s="73">
        <v>0</v>
      </c>
      <c r="N187" s="73">
        <v>0</v>
      </c>
      <c r="O187" s="73">
        <v>3.0800000000000002E-6</v>
      </c>
      <c r="P187" s="74">
        <f t="shared" si="9"/>
        <v>0</v>
      </c>
      <c r="Q187" s="74">
        <f t="shared" si="10"/>
        <v>0</v>
      </c>
      <c r="R187" s="75">
        <f t="shared" si="11"/>
        <v>2.2318031955363938E-5</v>
      </c>
      <c r="S187" s="7"/>
    </row>
    <row r="188" spans="1:19" ht="38.25" x14ac:dyDescent="0.25">
      <c r="A188" s="66"/>
      <c r="B188" s="56"/>
      <c r="C188" s="67"/>
      <c r="D188" s="68"/>
      <c r="E188" s="69"/>
      <c r="F188" s="70"/>
      <c r="G188" s="71"/>
      <c r="H188" s="66">
        <v>3000405</v>
      </c>
      <c r="I188" s="67" t="s">
        <v>406</v>
      </c>
      <c r="J188" s="72">
        <v>2.1431689999999999</v>
      </c>
      <c r="K188" s="73">
        <v>2.1431689999999999</v>
      </c>
      <c r="L188" s="73">
        <f t="shared" si="8"/>
        <v>2.2411500000000003E-3</v>
      </c>
      <c r="M188" s="73">
        <v>0</v>
      </c>
      <c r="N188" s="73">
        <v>0</v>
      </c>
      <c r="O188" s="73">
        <v>2.2411500000000003E-3</v>
      </c>
      <c r="P188" s="74">
        <f t="shared" si="9"/>
        <v>0</v>
      </c>
      <c r="Q188" s="74">
        <f t="shared" si="10"/>
        <v>0</v>
      </c>
      <c r="R188" s="75">
        <f t="shared" si="11"/>
        <v>1.045717813200919E-3</v>
      </c>
      <c r="S188" s="7"/>
    </row>
    <row r="189" spans="1:19" ht="25.5" x14ac:dyDescent="0.25">
      <c r="A189" s="66"/>
      <c r="B189" s="56"/>
      <c r="C189" s="67"/>
      <c r="D189" s="68"/>
      <c r="E189" s="69"/>
      <c r="F189" s="70"/>
      <c r="G189" s="71"/>
      <c r="H189" s="66">
        <v>3000406</v>
      </c>
      <c r="I189" s="67" t="s">
        <v>407</v>
      </c>
      <c r="J189" s="72">
        <v>1.316228</v>
      </c>
      <c r="K189" s="73">
        <v>1.316228</v>
      </c>
      <c r="L189" s="73">
        <f t="shared" si="8"/>
        <v>0</v>
      </c>
      <c r="M189" s="73">
        <v>0</v>
      </c>
      <c r="N189" s="73">
        <v>0</v>
      </c>
      <c r="O189" s="73">
        <v>0</v>
      </c>
      <c r="P189" s="74">
        <f t="shared" si="9"/>
        <v>0</v>
      </c>
      <c r="Q189" s="74">
        <f t="shared" si="10"/>
        <v>0</v>
      </c>
      <c r="R189" s="75">
        <f t="shared" si="11"/>
        <v>0</v>
      </c>
      <c r="S189" s="7"/>
    </row>
    <row r="190" spans="1:19" x14ac:dyDescent="0.25">
      <c r="A190" s="66"/>
      <c r="B190" s="56"/>
      <c r="C190" s="67"/>
      <c r="D190" s="68"/>
      <c r="E190" s="69"/>
      <c r="F190" s="70"/>
      <c r="G190" s="71"/>
      <c r="H190" s="66">
        <v>9000009</v>
      </c>
      <c r="I190" s="67" t="s">
        <v>294</v>
      </c>
      <c r="J190" s="72">
        <v>10.130414</v>
      </c>
      <c r="K190" s="73">
        <v>21.396151</v>
      </c>
      <c r="L190" s="73">
        <f t="shared" si="8"/>
        <v>0</v>
      </c>
      <c r="M190" s="73">
        <v>0</v>
      </c>
      <c r="N190" s="73">
        <v>0</v>
      </c>
      <c r="O190" s="73">
        <v>0</v>
      </c>
      <c r="P190" s="74">
        <f t="shared" si="9"/>
        <v>0</v>
      </c>
      <c r="Q190" s="74">
        <f t="shared" si="10"/>
        <v>0</v>
      </c>
      <c r="R190" s="75">
        <f t="shared" si="11"/>
        <v>0</v>
      </c>
      <c r="S190" s="7"/>
    </row>
    <row r="191" spans="1:19" ht="25.5" x14ac:dyDescent="0.25">
      <c r="A191" s="44"/>
      <c r="B191" s="45"/>
      <c r="C191" s="46"/>
      <c r="D191" s="47">
        <v>525</v>
      </c>
      <c r="E191" s="48" t="s">
        <v>105</v>
      </c>
      <c r="F191" s="49"/>
      <c r="G191" s="50"/>
      <c r="H191" s="90"/>
      <c r="I191" s="46"/>
      <c r="J191" s="51">
        <v>45.529509000000004</v>
      </c>
      <c r="K191" s="52">
        <v>47.248794999999987</v>
      </c>
      <c r="L191" s="53">
        <f t="shared" si="8"/>
        <v>12.49248088947882</v>
      </c>
      <c r="M191" s="53">
        <v>7.59643675947882</v>
      </c>
      <c r="N191" s="53">
        <v>2.1719392799999993</v>
      </c>
      <c r="O191" s="53">
        <v>2.7241048500000002</v>
      </c>
      <c r="P191" s="54">
        <f t="shared" si="9"/>
        <v>0.16077524854292732</v>
      </c>
      <c r="Q191" s="54">
        <f t="shared" si="10"/>
        <v>0.20674338974102563</v>
      </c>
      <c r="R191" s="55">
        <f t="shared" si="11"/>
        <v>0.26439787278128096</v>
      </c>
      <c r="S191" s="7"/>
    </row>
    <row r="192" spans="1:19" x14ac:dyDescent="0.25">
      <c r="A192" s="44"/>
      <c r="B192" s="45"/>
      <c r="C192" s="46"/>
      <c r="D192" s="47"/>
      <c r="E192" s="48"/>
      <c r="F192" s="49">
        <v>66</v>
      </c>
      <c r="G192" s="50" t="s">
        <v>90</v>
      </c>
      <c r="H192" s="90"/>
      <c r="I192" s="46"/>
      <c r="J192" s="51">
        <v>45.529509000000004</v>
      </c>
      <c r="K192" s="52">
        <v>47.248794999999987</v>
      </c>
      <c r="L192" s="53">
        <f t="shared" si="8"/>
        <v>12.49248088947882</v>
      </c>
      <c r="M192" s="53">
        <v>7.59643675947882</v>
      </c>
      <c r="N192" s="53">
        <v>2.1719392799999993</v>
      </c>
      <c r="O192" s="53">
        <v>2.7241048500000002</v>
      </c>
      <c r="P192" s="54">
        <f t="shared" si="9"/>
        <v>0.16077524854292732</v>
      </c>
      <c r="Q192" s="54">
        <f t="shared" si="10"/>
        <v>0.20674338974102563</v>
      </c>
      <c r="R192" s="55">
        <f t="shared" si="11"/>
        <v>0.26439787278128096</v>
      </c>
      <c r="S192" s="7"/>
    </row>
    <row r="193" spans="1:19" x14ac:dyDescent="0.25">
      <c r="A193" s="66"/>
      <c r="B193" s="56"/>
      <c r="C193" s="67"/>
      <c r="D193" s="68"/>
      <c r="E193" s="69"/>
      <c r="F193" s="70"/>
      <c r="G193" s="71"/>
      <c r="H193" s="66">
        <v>3000001</v>
      </c>
      <c r="I193" s="67" t="s">
        <v>283</v>
      </c>
      <c r="J193" s="72">
        <v>26.603821999999997</v>
      </c>
      <c r="K193" s="73">
        <v>27.853992999999996</v>
      </c>
      <c r="L193" s="73">
        <f t="shared" si="8"/>
        <v>5.6595505635357597</v>
      </c>
      <c r="M193" s="73">
        <v>1.8720175235357601</v>
      </c>
      <c r="N193" s="73">
        <v>1.9312785999999997</v>
      </c>
      <c r="O193" s="73">
        <v>1.8562544400000001</v>
      </c>
      <c r="P193" s="74">
        <f t="shared" si="9"/>
        <v>6.720822840501757E-2</v>
      </c>
      <c r="Q193" s="74">
        <f t="shared" si="10"/>
        <v>0.13654401807079367</v>
      </c>
      <c r="R193" s="75">
        <f t="shared" si="11"/>
        <v>0.20318632820564581</v>
      </c>
      <c r="S193" s="7"/>
    </row>
    <row r="194" spans="1:19" ht="38.25" x14ac:dyDescent="0.25">
      <c r="A194" s="66"/>
      <c r="B194" s="56"/>
      <c r="C194" s="67"/>
      <c r="D194" s="68"/>
      <c r="E194" s="69"/>
      <c r="F194" s="70"/>
      <c r="G194" s="71"/>
      <c r="H194" s="66">
        <v>3000402</v>
      </c>
      <c r="I194" s="67" t="s">
        <v>403</v>
      </c>
      <c r="J194" s="72">
        <v>0.6621220000000001</v>
      </c>
      <c r="K194" s="73">
        <v>0.75003299999999995</v>
      </c>
      <c r="L194" s="73">
        <f t="shared" si="8"/>
        <v>0.18207848993431164</v>
      </c>
      <c r="M194" s="73">
        <v>4.6731399343116209E-3</v>
      </c>
      <c r="N194" s="73">
        <v>7.8062740000000019E-2</v>
      </c>
      <c r="O194" s="73">
        <v>9.9342610000000012E-2</v>
      </c>
      <c r="P194" s="74">
        <f t="shared" si="9"/>
        <v>6.2305791002684168E-3</v>
      </c>
      <c r="Q194" s="74">
        <f t="shared" si="10"/>
        <v>0.1103096529543522</v>
      </c>
      <c r="R194" s="75">
        <f t="shared" si="11"/>
        <v>0.242760638444324</v>
      </c>
      <c r="S194" s="7"/>
    </row>
    <row r="195" spans="1:19" ht="38.25" x14ac:dyDescent="0.25">
      <c r="A195" s="66"/>
      <c r="B195" s="56"/>
      <c r="C195" s="67"/>
      <c r="D195" s="68"/>
      <c r="E195" s="69"/>
      <c r="F195" s="70"/>
      <c r="G195" s="71"/>
      <c r="H195" s="66">
        <v>3000403</v>
      </c>
      <c r="I195" s="67" t="s">
        <v>404</v>
      </c>
      <c r="J195" s="72">
        <v>0.111654</v>
      </c>
      <c r="K195" s="73">
        <v>0.18321399999999999</v>
      </c>
      <c r="L195" s="73">
        <f t="shared" si="8"/>
        <v>1.8574660052303078E-2</v>
      </c>
      <c r="M195" s="73">
        <v>4.4100000523030758E-3</v>
      </c>
      <c r="N195" s="73">
        <v>1.4164660000000001E-2</v>
      </c>
      <c r="O195" s="73">
        <v>0</v>
      </c>
      <c r="P195" s="74">
        <f t="shared" si="9"/>
        <v>2.4070213260466319E-2</v>
      </c>
      <c r="Q195" s="74">
        <f t="shared" si="10"/>
        <v>0.10138231823061054</v>
      </c>
      <c r="R195" s="75">
        <f t="shared" si="11"/>
        <v>0.10138231823061054</v>
      </c>
      <c r="S195" s="7"/>
    </row>
    <row r="196" spans="1:19" ht="51" x14ac:dyDescent="0.25">
      <c r="A196" s="66"/>
      <c r="B196" s="56"/>
      <c r="C196" s="67"/>
      <c r="D196" s="68"/>
      <c r="E196" s="69"/>
      <c r="F196" s="70"/>
      <c r="G196" s="71"/>
      <c r="H196" s="66">
        <v>3000404</v>
      </c>
      <c r="I196" s="67" t="s">
        <v>405</v>
      </c>
      <c r="J196" s="72">
        <v>3.0657E-2</v>
      </c>
      <c r="K196" s="73">
        <v>0.182394</v>
      </c>
      <c r="L196" s="73">
        <f t="shared" si="8"/>
        <v>0</v>
      </c>
      <c r="M196" s="73">
        <v>0</v>
      </c>
      <c r="N196" s="73">
        <v>0</v>
      </c>
      <c r="O196" s="73">
        <v>0</v>
      </c>
      <c r="P196" s="74">
        <f t="shared" si="9"/>
        <v>0</v>
      </c>
      <c r="Q196" s="74">
        <f t="shared" si="10"/>
        <v>0</v>
      </c>
      <c r="R196" s="75">
        <f t="shared" si="11"/>
        <v>0</v>
      </c>
      <c r="S196" s="7"/>
    </row>
    <row r="197" spans="1:19" ht="38.25" x14ac:dyDescent="0.25">
      <c r="A197" s="66"/>
      <c r="B197" s="56"/>
      <c r="C197" s="67"/>
      <c r="D197" s="68"/>
      <c r="E197" s="69"/>
      <c r="F197" s="70"/>
      <c r="G197" s="71"/>
      <c r="H197" s="66">
        <v>3000405</v>
      </c>
      <c r="I197" s="67" t="s">
        <v>406</v>
      </c>
      <c r="J197" s="72">
        <v>2.7990529999999998</v>
      </c>
      <c r="K197" s="73">
        <v>2.986475</v>
      </c>
      <c r="L197" s="73">
        <f t="shared" si="8"/>
        <v>0.12233166071276633</v>
      </c>
      <c r="M197" s="73">
        <v>3.4602000712766312E-2</v>
      </c>
      <c r="N197" s="73">
        <v>3.1374329999999999E-2</v>
      </c>
      <c r="O197" s="73">
        <v>5.6355330000000009E-2</v>
      </c>
      <c r="P197" s="74">
        <f t="shared" si="9"/>
        <v>1.1586234846354418E-2</v>
      </c>
      <c r="Q197" s="74">
        <f t="shared" si="10"/>
        <v>2.2091707016722497E-2</v>
      </c>
      <c r="R197" s="75">
        <f t="shared" si="11"/>
        <v>4.0961890092087269E-2</v>
      </c>
      <c r="S197" s="7"/>
    </row>
    <row r="198" spans="1:19" ht="25.5" x14ac:dyDescent="0.25">
      <c r="A198" s="66"/>
      <c r="B198" s="56"/>
      <c r="C198" s="67"/>
      <c r="D198" s="68"/>
      <c r="E198" s="69"/>
      <c r="F198" s="70"/>
      <c r="G198" s="71"/>
      <c r="H198" s="66">
        <v>3000406</v>
      </c>
      <c r="I198" s="67" t="s">
        <v>407</v>
      </c>
      <c r="J198" s="72">
        <v>0.43985500000000011</v>
      </c>
      <c r="K198" s="73">
        <v>0.41033999999999993</v>
      </c>
      <c r="L198" s="73">
        <f t="shared" si="8"/>
        <v>0.12747359998000701</v>
      </c>
      <c r="M198" s="73">
        <v>1.5539499800070189E-3</v>
      </c>
      <c r="N198" s="73">
        <v>1.0553949999999999E-2</v>
      </c>
      <c r="O198" s="73">
        <v>0.1153657</v>
      </c>
      <c r="P198" s="74">
        <f t="shared" si="9"/>
        <v>3.7869814787908056E-3</v>
      </c>
      <c r="Q198" s="74">
        <f t="shared" si="10"/>
        <v>2.9506994151208804E-2</v>
      </c>
      <c r="R198" s="75">
        <f t="shared" si="11"/>
        <v>0.3106536042793952</v>
      </c>
      <c r="S198" s="7"/>
    </row>
    <row r="199" spans="1:19" x14ac:dyDescent="0.25">
      <c r="A199" s="66"/>
      <c r="B199" s="56"/>
      <c r="C199" s="67"/>
      <c r="D199" s="68"/>
      <c r="E199" s="69"/>
      <c r="F199" s="70"/>
      <c r="G199" s="71"/>
      <c r="H199" s="66">
        <v>9000009</v>
      </c>
      <c r="I199" s="67" t="s">
        <v>294</v>
      </c>
      <c r="J199" s="72">
        <v>14.882345999999998</v>
      </c>
      <c r="K199" s="73">
        <v>14.882345999999998</v>
      </c>
      <c r="L199" s="73">
        <f t="shared" ref="L199:L262" si="12">SUM(M199,N199,O199)</f>
        <v>6.3824719152636717</v>
      </c>
      <c r="M199" s="73">
        <v>5.6791801452636719</v>
      </c>
      <c r="N199" s="73">
        <v>0.10650499999999999</v>
      </c>
      <c r="O199" s="73">
        <v>0.59678676999999991</v>
      </c>
      <c r="P199" s="74">
        <f t="shared" ref="P199:P262" si="13">IFERROR(M199/K199,0)</f>
        <v>0.38160516797981126</v>
      </c>
      <c r="Q199" s="74">
        <f t="shared" ref="Q199:Q262" si="14">IFERROR(SUM(M199,N199)/K199,0)</f>
        <v>0.38876163376820244</v>
      </c>
      <c r="R199" s="75">
        <f t="shared" ref="R199:R262" si="15">IFERROR(SUM(M199,N199,O199)/K199,0)</f>
        <v>0.42886194926953536</v>
      </c>
      <c r="S199" s="7"/>
    </row>
    <row r="200" spans="1:19" ht="25.5" x14ac:dyDescent="0.25">
      <c r="A200" s="44"/>
      <c r="B200" s="45"/>
      <c r="C200" s="46"/>
      <c r="D200" s="47">
        <v>526</v>
      </c>
      <c r="E200" s="48" t="s">
        <v>106</v>
      </c>
      <c r="F200" s="49"/>
      <c r="G200" s="50"/>
      <c r="H200" s="90"/>
      <c r="I200" s="46"/>
      <c r="J200" s="51">
        <v>44.423856999999998</v>
      </c>
      <c r="K200" s="52">
        <v>45.601808999999996</v>
      </c>
      <c r="L200" s="53">
        <f t="shared" si="12"/>
        <v>5.2206379882524478</v>
      </c>
      <c r="M200" s="53">
        <v>1.5233396682524472</v>
      </c>
      <c r="N200" s="53">
        <v>1.6063152600000004</v>
      </c>
      <c r="O200" s="53">
        <v>2.0909830600000001</v>
      </c>
      <c r="P200" s="54">
        <f t="shared" si="13"/>
        <v>3.3405246450912668E-2</v>
      </c>
      <c r="Q200" s="54">
        <f t="shared" si="14"/>
        <v>6.8630060887550498E-2</v>
      </c>
      <c r="R200" s="55">
        <f t="shared" si="15"/>
        <v>0.11448313351455966</v>
      </c>
      <c r="S200" s="7"/>
    </row>
    <row r="201" spans="1:19" x14ac:dyDescent="0.25">
      <c r="A201" s="44"/>
      <c r="B201" s="45"/>
      <c r="C201" s="46"/>
      <c r="D201" s="47"/>
      <c r="E201" s="48"/>
      <c r="F201" s="49">
        <v>66</v>
      </c>
      <c r="G201" s="50" t="s">
        <v>90</v>
      </c>
      <c r="H201" s="90"/>
      <c r="I201" s="46"/>
      <c r="J201" s="51">
        <v>44.423856999999998</v>
      </c>
      <c r="K201" s="52">
        <v>45.601808999999996</v>
      </c>
      <c r="L201" s="53">
        <f t="shared" si="12"/>
        <v>5.2206379882524478</v>
      </c>
      <c r="M201" s="53">
        <v>1.5233396682524472</v>
      </c>
      <c r="N201" s="53">
        <v>1.6063152600000004</v>
      </c>
      <c r="O201" s="53">
        <v>2.0909830600000001</v>
      </c>
      <c r="P201" s="54">
        <f t="shared" si="13"/>
        <v>3.3405246450912668E-2</v>
      </c>
      <c r="Q201" s="54">
        <f t="shared" si="14"/>
        <v>6.8630060887550498E-2</v>
      </c>
      <c r="R201" s="55">
        <f t="shared" si="15"/>
        <v>0.11448313351455966</v>
      </c>
      <c r="S201" s="7"/>
    </row>
    <row r="202" spans="1:19" x14ac:dyDescent="0.25">
      <c r="A202" s="66"/>
      <c r="B202" s="56"/>
      <c r="C202" s="67"/>
      <c r="D202" s="68"/>
      <c r="E202" s="69"/>
      <c r="F202" s="70"/>
      <c r="G202" s="71"/>
      <c r="H202" s="66">
        <v>3000001</v>
      </c>
      <c r="I202" s="67" t="s">
        <v>283</v>
      </c>
      <c r="J202" s="72">
        <v>19.691063000000003</v>
      </c>
      <c r="K202" s="73">
        <v>20.750014999999994</v>
      </c>
      <c r="L202" s="73">
        <f t="shared" si="12"/>
        <v>4.4829532390771671</v>
      </c>
      <c r="M202" s="73">
        <v>1.3116776290771668</v>
      </c>
      <c r="N202" s="73">
        <v>1.4500800600000001</v>
      </c>
      <c r="O202" s="73">
        <v>1.7211955500000002</v>
      </c>
      <c r="P202" s="74">
        <f t="shared" si="13"/>
        <v>6.3213334018176234E-2</v>
      </c>
      <c r="Q202" s="74">
        <f t="shared" si="14"/>
        <v>0.13309665988565156</v>
      </c>
      <c r="R202" s="75">
        <f t="shared" si="15"/>
        <v>0.21604578305496011</v>
      </c>
      <c r="S202" s="7"/>
    </row>
    <row r="203" spans="1:19" ht="38.25" x14ac:dyDescent="0.25">
      <c r="A203" s="66"/>
      <c r="B203" s="56"/>
      <c r="C203" s="67"/>
      <c r="D203" s="68"/>
      <c r="E203" s="69"/>
      <c r="F203" s="70"/>
      <c r="G203" s="71"/>
      <c r="H203" s="66">
        <v>3000402</v>
      </c>
      <c r="I203" s="67" t="s">
        <v>403</v>
      </c>
      <c r="J203" s="72">
        <v>0.22457199999999994</v>
      </c>
      <c r="K203" s="73">
        <v>0.22708200000000001</v>
      </c>
      <c r="L203" s="73">
        <f t="shared" si="12"/>
        <v>4.19991100339311E-2</v>
      </c>
      <c r="M203" s="73">
        <v>9.9837400339310989E-3</v>
      </c>
      <c r="N203" s="73">
        <v>8.4326999999999996E-3</v>
      </c>
      <c r="O203" s="73">
        <v>2.358267E-2</v>
      </c>
      <c r="P203" s="74">
        <f t="shared" si="13"/>
        <v>4.3965351872588307E-2</v>
      </c>
      <c r="Q203" s="74">
        <f t="shared" si="14"/>
        <v>8.1100395601285444E-2</v>
      </c>
      <c r="R203" s="75">
        <f t="shared" si="15"/>
        <v>0.1849512952762927</v>
      </c>
      <c r="S203" s="7"/>
    </row>
    <row r="204" spans="1:19" ht="38.25" x14ac:dyDescent="0.25">
      <c r="A204" s="66"/>
      <c r="B204" s="56"/>
      <c r="C204" s="67"/>
      <c r="D204" s="68"/>
      <c r="E204" s="69"/>
      <c r="F204" s="70"/>
      <c r="G204" s="71"/>
      <c r="H204" s="66">
        <v>3000403</v>
      </c>
      <c r="I204" s="67" t="s">
        <v>404</v>
      </c>
      <c r="J204" s="72">
        <v>1.070433</v>
      </c>
      <c r="K204" s="73">
        <v>1.2350400000000001</v>
      </c>
      <c r="L204" s="73">
        <f t="shared" si="12"/>
        <v>0.18905635053148573</v>
      </c>
      <c r="M204" s="73">
        <v>5.9679480531485751E-2</v>
      </c>
      <c r="N204" s="73">
        <v>7.1271479999999998E-2</v>
      </c>
      <c r="O204" s="73">
        <v>5.8105389999999993E-2</v>
      </c>
      <c r="P204" s="74">
        <f t="shared" si="13"/>
        <v>4.8321900935585686E-2</v>
      </c>
      <c r="Q204" s="74">
        <f t="shared" si="14"/>
        <v>0.10602973226088688</v>
      </c>
      <c r="R204" s="75">
        <f t="shared" si="15"/>
        <v>0.15307710724469306</v>
      </c>
      <c r="S204" s="7"/>
    </row>
    <row r="205" spans="1:19" ht="51" x14ac:dyDescent="0.25">
      <c r="A205" s="66"/>
      <c r="B205" s="56"/>
      <c r="C205" s="67"/>
      <c r="D205" s="68"/>
      <c r="E205" s="69"/>
      <c r="F205" s="70"/>
      <c r="G205" s="71"/>
      <c r="H205" s="66">
        <v>3000404</v>
      </c>
      <c r="I205" s="67" t="s">
        <v>405</v>
      </c>
      <c r="J205" s="72">
        <v>3.9433999999999997E-2</v>
      </c>
      <c r="K205" s="73">
        <v>2.0000000000000004E-2</v>
      </c>
      <c r="L205" s="73">
        <f t="shared" si="12"/>
        <v>6.0191999999999993E-4</v>
      </c>
      <c r="M205" s="73">
        <v>0</v>
      </c>
      <c r="N205" s="73">
        <v>0</v>
      </c>
      <c r="O205" s="73">
        <v>6.0191999999999993E-4</v>
      </c>
      <c r="P205" s="74">
        <f t="shared" si="13"/>
        <v>0</v>
      </c>
      <c r="Q205" s="74">
        <f t="shared" si="14"/>
        <v>0</v>
      </c>
      <c r="R205" s="75">
        <f t="shared" si="15"/>
        <v>3.0095999999999991E-2</v>
      </c>
      <c r="S205" s="7"/>
    </row>
    <row r="206" spans="1:19" ht="38.25" x14ac:dyDescent="0.25">
      <c r="A206" s="66"/>
      <c r="B206" s="56"/>
      <c r="C206" s="67"/>
      <c r="D206" s="68"/>
      <c r="E206" s="69"/>
      <c r="F206" s="70"/>
      <c r="G206" s="71"/>
      <c r="H206" s="66">
        <v>3000405</v>
      </c>
      <c r="I206" s="67" t="s">
        <v>406</v>
      </c>
      <c r="J206" s="72">
        <v>1.2115019999999999</v>
      </c>
      <c r="K206" s="73">
        <v>1.1828189999999998</v>
      </c>
      <c r="L206" s="73">
        <f t="shared" si="12"/>
        <v>8.9092429559303521E-2</v>
      </c>
      <c r="M206" s="73">
        <v>2.7399009559303522E-2</v>
      </c>
      <c r="N206" s="73">
        <v>2.3518520000000001E-2</v>
      </c>
      <c r="O206" s="73">
        <v>3.8174900000000005E-2</v>
      </c>
      <c r="P206" s="74">
        <f t="shared" si="13"/>
        <v>2.316416083889718E-2</v>
      </c>
      <c r="Q206" s="74">
        <f t="shared" si="14"/>
        <v>4.3047608771336551E-2</v>
      </c>
      <c r="R206" s="75">
        <f t="shared" si="15"/>
        <v>7.5322115690822963E-2</v>
      </c>
      <c r="S206" s="7"/>
    </row>
    <row r="207" spans="1:19" ht="25.5" x14ac:dyDescent="0.25">
      <c r="A207" s="66"/>
      <c r="B207" s="56"/>
      <c r="C207" s="67"/>
      <c r="D207" s="68"/>
      <c r="E207" s="69"/>
      <c r="F207" s="70"/>
      <c r="G207" s="71"/>
      <c r="H207" s="66">
        <v>3000406</v>
      </c>
      <c r="I207" s="67" t="s">
        <v>407</v>
      </c>
      <c r="J207" s="72">
        <v>0.51367999999999991</v>
      </c>
      <c r="K207" s="73">
        <v>0.51368000000000003</v>
      </c>
      <c r="L207" s="73">
        <f t="shared" si="12"/>
        <v>3.3048309999999997E-2</v>
      </c>
      <c r="M207" s="73">
        <v>0</v>
      </c>
      <c r="N207" s="73">
        <v>5.1600000000000005E-3</v>
      </c>
      <c r="O207" s="73">
        <v>2.7888309999999999E-2</v>
      </c>
      <c r="P207" s="74">
        <f t="shared" si="13"/>
        <v>0</v>
      </c>
      <c r="Q207" s="74">
        <f t="shared" si="14"/>
        <v>1.0045164304625449E-2</v>
      </c>
      <c r="R207" s="75">
        <f t="shared" si="15"/>
        <v>6.4336376732596165E-2</v>
      </c>
      <c r="S207" s="7"/>
    </row>
    <row r="208" spans="1:19" x14ac:dyDescent="0.25">
      <c r="A208" s="66"/>
      <c r="B208" s="56"/>
      <c r="C208" s="67"/>
      <c r="D208" s="68"/>
      <c r="E208" s="69"/>
      <c r="F208" s="70"/>
      <c r="G208" s="71"/>
      <c r="H208" s="66">
        <v>9000009</v>
      </c>
      <c r="I208" s="67" t="s">
        <v>294</v>
      </c>
      <c r="J208" s="72">
        <v>21.673172999999998</v>
      </c>
      <c r="K208" s="73">
        <v>21.673173000000002</v>
      </c>
      <c r="L208" s="73">
        <f t="shared" si="12"/>
        <v>0.38388662905056004</v>
      </c>
      <c r="M208" s="73">
        <v>0.11459980905056</v>
      </c>
      <c r="N208" s="73">
        <v>4.7852499999999999E-2</v>
      </c>
      <c r="O208" s="73">
        <v>0.22143432000000005</v>
      </c>
      <c r="P208" s="74">
        <f t="shared" si="13"/>
        <v>5.2876341203274661E-3</v>
      </c>
      <c r="Q208" s="74">
        <f t="shared" si="14"/>
        <v>7.4955480238431162E-3</v>
      </c>
      <c r="R208" s="75">
        <f t="shared" si="15"/>
        <v>1.7712525482565935E-2</v>
      </c>
      <c r="S208" s="7"/>
    </row>
    <row r="209" spans="1:19" ht="25.5" x14ac:dyDescent="0.25">
      <c r="A209" s="44"/>
      <c r="B209" s="45"/>
      <c r="C209" s="46"/>
      <c r="D209" s="47">
        <v>527</v>
      </c>
      <c r="E209" s="48" t="s">
        <v>107</v>
      </c>
      <c r="F209" s="49"/>
      <c r="G209" s="50"/>
      <c r="H209" s="90"/>
      <c r="I209" s="46"/>
      <c r="J209" s="51">
        <v>41.116135999999983</v>
      </c>
      <c r="K209" s="52">
        <v>66.529109000000005</v>
      </c>
      <c r="L209" s="53">
        <f t="shared" si="12"/>
        <v>7.2873297373181982</v>
      </c>
      <c r="M209" s="53">
        <v>2.4621128873181988</v>
      </c>
      <c r="N209" s="53">
        <v>2.3044072299999998</v>
      </c>
      <c r="O209" s="53">
        <v>2.5208096199999996</v>
      </c>
      <c r="P209" s="54">
        <f t="shared" si="13"/>
        <v>3.7008054434010208E-2</v>
      </c>
      <c r="Q209" s="54">
        <f t="shared" si="14"/>
        <v>7.1645632851000576E-2</v>
      </c>
      <c r="R209" s="55">
        <f t="shared" si="15"/>
        <v>0.10953595872324395</v>
      </c>
      <c r="S209" s="7"/>
    </row>
    <row r="210" spans="1:19" x14ac:dyDescent="0.25">
      <c r="A210" s="44"/>
      <c r="B210" s="45"/>
      <c r="C210" s="46"/>
      <c r="D210" s="47"/>
      <c r="E210" s="48"/>
      <c r="F210" s="49">
        <v>66</v>
      </c>
      <c r="G210" s="50" t="s">
        <v>90</v>
      </c>
      <c r="H210" s="90"/>
      <c r="I210" s="46"/>
      <c r="J210" s="51">
        <v>41.116135999999983</v>
      </c>
      <c r="K210" s="52">
        <v>66.529109000000005</v>
      </c>
      <c r="L210" s="53">
        <f t="shared" si="12"/>
        <v>7.2873297373181982</v>
      </c>
      <c r="M210" s="53">
        <v>2.4621128873181988</v>
      </c>
      <c r="N210" s="53">
        <v>2.3044072299999998</v>
      </c>
      <c r="O210" s="53">
        <v>2.5208096199999996</v>
      </c>
      <c r="P210" s="54">
        <f t="shared" si="13"/>
        <v>3.7008054434010208E-2</v>
      </c>
      <c r="Q210" s="54">
        <f t="shared" si="14"/>
        <v>7.1645632851000576E-2</v>
      </c>
      <c r="R210" s="55">
        <f t="shared" si="15"/>
        <v>0.10953595872324395</v>
      </c>
      <c r="S210" s="7"/>
    </row>
    <row r="211" spans="1:19" x14ac:dyDescent="0.25">
      <c r="A211" s="66"/>
      <c r="B211" s="56"/>
      <c r="C211" s="67"/>
      <c r="D211" s="68"/>
      <c r="E211" s="69"/>
      <c r="F211" s="70"/>
      <c r="G211" s="71"/>
      <c r="H211" s="66">
        <v>3000001</v>
      </c>
      <c r="I211" s="67" t="s">
        <v>283</v>
      </c>
      <c r="J211" s="72">
        <v>31.927668999999995</v>
      </c>
      <c r="K211" s="73">
        <v>32.577486999999998</v>
      </c>
      <c r="L211" s="73">
        <f t="shared" si="12"/>
        <v>6.8775775266079329</v>
      </c>
      <c r="M211" s="73">
        <v>2.3733119366079336</v>
      </c>
      <c r="N211" s="73">
        <v>2.2221193699999997</v>
      </c>
      <c r="O211" s="73">
        <v>2.2821462199999996</v>
      </c>
      <c r="P211" s="74">
        <f t="shared" si="13"/>
        <v>7.285128949964538E-2</v>
      </c>
      <c r="Q211" s="74">
        <f t="shared" si="14"/>
        <v>0.14106156520323171</v>
      </c>
      <c r="R211" s="75">
        <f t="shared" si="15"/>
        <v>0.21111442778284076</v>
      </c>
      <c r="S211" s="7"/>
    </row>
    <row r="212" spans="1:19" ht="38.25" x14ac:dyDescent="0.25">
      <c r="A212" s="66"/>
      <c r="B212" s="56"/>
      <c r="C212" s="67"/>
      <c r="D212" s="68"/>
      <c r="E212" s="69"/>
      <c r="F212" s="70"/>
      <c r="G212" s="71"/>
      <c r="H212" s="66">
        <v>3000402</v>
      </c>
      <c r="I212" s="67" t="s">
        <v>403</v>
      </c>
      <c r="J212" s="72">
        <v>1.3808579999999993</v>
      </c>
      <c r="K212" s="73">
        <v>1.4556200000000001</v>
      </c>
      <c r="L212" s="73">
        <f t="shared" si="12"/>
        <v>1.8940170165016409E-2</v>
      </c>
      <c r="M212" s="73">
        <v>5.9145501650164078E-3</v>
      </c>
      <c r="N212" s="73">
        <v>5.2737700000000005E-3</v>
      </c>
      <c r="O212" s="73">
        <v>7.7518500000000002E-3</v>
      </c>
      <c r="P212" s="74">
        <f t="shared" si="13"/>
        <v>4.0632515113947368E-3</v>
      </c>
      <c r="Q212" s="74">
        <f t="shared" si="14"/>
        <v>7.6862918653332647E-3</v>
      </c>
      <c r="R212" s="75">
        <f t="shared" si="15"/>
        <v>1.3011754554771443E-2</v>
      </c>
      <c r="S212" s="7"/>
    </row>
    <row r="213" spans="1:19" ht="38.25" x14ac:dyDescent="0.25">
      <c r="A213" s="66"/>
      <c r="B213" s="56"/>
      <c r="C213" s="67"/>
      <c r="D213" s="68"/>
      <c r="E213" s="69"/>
      <c r="F213" s="70"/>
      <c r="G213" s="71"/>
      <c r="H213" s="66">
        <v>3000403</v>
      </c>
      <c r="I213" s="67" t="s">
        <v>404</v>
      </c>
      <c r="J213" s="72">
        <v>3.1877279999999995</v>
      </c>
      <c r="K213" s="73">
        <v>22.521952000000002</v>
      </c>
      <c r="L213" s="73">
        <f t="shared" si="12"/>
        <v>2.7061630166634994E-2</v>
      </c>
      <c r="M213" s="73">
        <v>8.9374601666349918E-3</v>
      </c>
      <c r="N213" s="73">
        <v>7.7592399999999997E-3</v>
      </c>
      <c r="O213" s="73">
        <v>1.036493E-2</v>
      </c>
      <c r="P213" s="74">
        <f t="shared" si="13"/>
        <v>3.9683328366186871E-4</v>
      </c>
      <c r="Q213" s="74">
        <f t="shared" si="14"/>
        <v>7.413522667411329E-4</v>
      </c>
      <c r="R213" s="75">
        <f t="shared" si="15"/>
        <v>1.2015668165279365E-3</v>
      </c>
      <c r="S213" s="7"/>
    </row>
    <row r="214" spans="1:19" ht="51" x14ac:dyDescent="0.25">
      <c r="A214" s="66"/>
      <c r="B214" s="56"/>
      <c r="C214" s="67"/>
      <c r="D214" s="68"/>
      <c r="E214" s="69"/>
      <c r="F214" s="70"/>
      <c r="G214" s="71"/>
      <c r="H214" s="66">
        <v>3000404</v>
      </c>
      <c r="I214" s="67" t="s">
        <v>405</v>
      </c>
      <c r="J214" s="72">
        <v>7.3910000000000003E-2</v>
      </c>
      <c r="K214" s="73">
        <v>6.5345E-2</v>
      </c>
      <c r="L214" s="73">
        <f t="shared" si="12"/>
        <v>1.0699630017016081E-2</v>
      </c>
      <c r="M214" s="73">
        <v>3.995630017016083E-3</v>
      </c>
      <c r="N214" s="73">
        <v>3.3519999999999995E-3</v>
      </c>
      <c r="O214" s="73">
        <v>3.3519999999999995E-3</v>
      </c>
      <c r="P214" s="74">
        <f t="shared" si="13"/>
        <v>6.1146683250686097E-2</v>
      </c>
      <c r="Q214" s="74">
        <f t="shared" si="14"/>
        <v>0.11244364552783047</v>
      </c>
      <c r="R214" s="75">
        <f t="shared" si="15"/>
        <v>0.16374060780497485</v>
      </c>
      <c r="S214" s="7"/>
    </row>
    <row r="215" spans="1:19" ht="38.25" x14ac:dyDescent="0.25">
      <c r="A215" s="66"/>
      <c r="B215" s="56"/>
      <c r="C215" s="67"/>
      <c r="D215" s="68"/>
      <c r="E215" s="69"/>
      <c r="F215" s="70"/>
      <c r="G215" s="71"/>
      <c r="H215" s="66">
        <v>3000405</v>
      </c>
      <c r="I215" s="67" t="s">
        <v>406</v>
      </c>
      <c r="J215" s="72">
        <v>1.422995</v>
      </c>
      <c r="K215" s="73">
        <v>0.91300200000000009</v>
      </c>
      <c r="L215" s="73">
        <f t="shared" si="12"/>
        <v>0.16362616034108235</v>
      </c>
      <c r="M215" s="73">
        <v>5.7889400341082364E-2</v>
      </c>
      <c r="N215" s="73">
        <v>5.2307709999999993E-2</v>
      </c>
      <c r="O215" s="73">
        <v>5.3429049999999999E-2</v>
      </c>
      <c r="P215" s="74">
        <f t="shared" si="13"/>
        <v>6.340555698791718E-2</v>
      </c>
      <c r="Q215" s="74">
        <f t="shared" si="14"/>
        <v>0.12069755634826906</v>
      </c>
      <c r="R215" s="75">
        <f t="shared" si="15"/>
        <v>0.17921774578925603</v>
      </c>
      <c r="S215" s="7"/>
    </row>
    <row r="216" spans="1:19" ht="25.5" x14ac:dyDescent="0.25">
      <c r="A216" s="66"/>
      <c r="B216" s="56"/>
      <c r="C216" s="67"/>
      <c r="D216" s="68"/>
      <c r="E216" s="69"/>
      <c r="F216" s="70"/>
      <c r="G216" s="71"/>
      <c r="H216" s="66">
        <v>3000406</v>
      </c>
      <c r="I216" s="67" t="s">
        <v>407</v>
      </c>
      <c r="J216" s="72">
        <v>0.35447099999999998</v>
      </c>
      <c r="K216" s="73">
        <v>0.15905100000000003</v>
      </c>
      <c r="L216" s="73">
        <f t="shared" si="12"/>
        <v>3.6137870020515321E-2</v>
      </c>
      <c r="M216" s="73">
        <v>1.2063910020515323E-2</v>
      </c>
      <c r="N216" s="73">
        <v>1.3595139999999999E-2</v>
      </c>
      <c r="O216" s="73">
        <v>1.047882E-2</v>
      </c>
      <c r="P216" s="74">
        <f t="shared" si="13"/>
        <v>7.584931890095202E-2</v>
      </c>
      <c r="Q216" s="74">
        <f t="shared" si="14"/>
        <v>0.16132592703293483</v>
      </c>
      <c r="R216" s="75">
        <f t="shared" si="15"/>
        <v>0.22720932292481855</v>
      </c>
      <c r="S216" s="7"/>
    </row>
    <row r="217" spans="1:19" x14ac:dyDescent="0.25">
      <c r="A217" s="66"/>
      <c r="B217" s="56"/>
      <c r="C217" s="67"/>
      <c r="D217" s="68"/>
      <c r="E217" s="69"/>
      <c r="F217" s="70"/>
      <c r="G217" s="71"/>
      <c r="H217" s="66">
        <v>9000009</v>
      </c>
      <c r="I217" s="67" t="s">
        <v>294</v>
      </c>
      <c r="J217" s="72">
        <v>2.7685049999999998</v>
      </c>
      <c r="K217" s="73">
        <v>8.8366520000000008</v>
      </c>
      <c r="L217" s="73">
        <f t="shared" si="12"/>
        <v>0.15328675</v>
      </c>
      <c r="M217" s="73">
        <v>0</v>
      </c>
      <c r="N217" s="73">
        <v>0</v>
      </c>
      <c r="O217" s="73">
        <v>0.15328675</v>
      </c>
      <c r="P217" s="74">
        <f t="shared" si="13"/>
        <v>0</v>
      </c>
      <c r="Q217" s="74">
        <f t="shared" si="14"/>
        <v>0</v>
      </c>
      <c r="R217" s="75">
        <f t="shared" si="15"/>
        <v>1.7346699858724772E-2</v>
      </c>
      <c r="S217" s="7"/>
    </row>
    <row r="218" spans="1:19" ht="25.5" x14ac:dyDescent="0.25">
      <c r="A218" s="44"/>
      <c r="B218" s="45"/>
      <c r="C218" s="46"/>
      <c r="D218" s="47">
        <v>528</v>
      </c>
      <c r="E218" s="48" t="s">
        <v>108</v>
      </c>
      <c r="F218" s="49"/>
      <c r="G218" s="50"/>
      <c r="H218" s="90"/>
      <c r="I218" s="46"/>
      <c r="J218" s="51">
        <v>68.714285999999987</v>
      </c>
      <c r="K218" s="52">
        <v>68.705933999999999</v>
      </c>
      <c r="L218" s="53">
        <f t="shared" si="12"/>
        <v>8.8171144787470617</v>
      </c>
      <c r="M218" s="53">
        <v>2.5181644887470611</v>
      </c>
      <c r="N218" s="53">
        <v>2.8395458199999992</v>
      </c>
      <c r="O218" s="53">
        <v>3.4594041700000004</v>
      </c>
      <c r="P218" s="54">
        <f t="shared" si="13"/>
        <v>3.6651339151390634E-2</v>
      </c>
      <c r="Q218" s="54">
        <f t="shared" si="14"/>
        <v>7.7980314025671502E-2</v>
      </c>
      <c r="R218" s="55">
        <f t="shared" si="15"/>
        <v>0.12833119303417173</v>
      </c>
      <c r="S218" s="7"/>
    </row>
    <row r="219" spans="1:19" x14ac:dyDescent="0.25">
      <c r="A219" s="44"/>
      <c r="B219" s="45"/>
      <c r="C219" s="46"/>
      <c r="D219" s="47"/>
      <c r="E219" s="48"/>
      <c r="F219" s="49">
        <v>66</v>
      </c>
      <c r="G219" s="50" t="s">
        <v>90</v>
      </c>
      <c r="H219" s="90"/>
      <c r="I219" s="46"/>
      <c r="J219" s="51">
        <v>68.714285999999987</v>
      </c>
      <c r="K219" s="52">
        <v>68.705933999999999</v>
      </c>
      <c r="L219" s="53">
        <f t="shared" si="12"/>
        <v>8.8171144787470617</v>
      </c>
      <c r="M219" s="53">
        <v>2.5181644887470611</v>
      </c>
      <c r="N219" s="53">
        <v>2.8395458199999992</v>
      </c>
      <c r="O219" s="53">
        <v>3.4594041700000004</v>
      </c>
      <c r="P219" s="54">
        <f t="shared" si="13"/>
        <v>3.6651339151390634E-2</v>
      </c>
      <c r="Q219" s="54">
        <f t="shared" si="14"/>
        <v>7.7980314025671502E-2</v>
      </c>
      <c r="R219" s="55">
        <f t="shared" si="15"/>
        <v>0.12833119303417173</v>
      </c>
      <c r="S219" s="7"/>
    </row>
    <row r="220" spans="1:19" x14ac:dyDescent="0.25">
      <c r="A220" s="66"/>
      <c r="B220" s="56"/>
      <c r="C220" s="67"/>
      <c r="D220" s="68"/>
      <c r="E220" s="69"/>
      <c r="F220" s="70"/>
      <c r="G220" s="71"/>
      <c r="H220" s="66">
        <v>3000001</v>
      </c>
      <c r="I220" s="67" t="s">
        <v>283</v>
      </c>
      <c r="J220" s="72">
        <v>42.582453999999991</v>
      </c>
      <c r="K220" s="73">
        <v>43.65338899999999</v>
      </c>
      <c r="L220" s="73">
        <f t="shared" si="12"/>
        <v>8.3634426494788094</v>
      </c>
      <c r="M220" s="73">
        <v>2.4578702794788114</v>
      </c>
      <c r="N220" s="73">
        <v>2.738448819999999</v>
      </c>
      <c r="O220" s="73">
        <v>3.1671235500000003</v>
      </c>
      <c r="P220" s="74">
        <f t="shared" si="13"/>
        <v>5.6304225989849542E-2</v>
      </c>
      <c r="Q220" s="74">
        <f t="shared" si="14"/>
        <v>0.11903586911611401</v>
      </c>
      <c r="R220" s="75">
        <f t="shared" si="15"/>
        <v>0.19158747673585691</v>
      </c>
      <c r="S220" s="7"/>
    </row>
    <row r="221" spans="1:19" ht="38.25" x14ac:dyDescent="0.25">
      <c r="A221" s="66"/>
      <c r="B221" s="56"/>
      <c r="C221" s="67"/>
      <c r="D221" s="68"/>
      <c r="E221" s="69"/>
      <c r="F221" s="70"/>
      <c r="G221" s="71"/>
      <c r="H221" s="66">
        <v>3000402</v>
      </c>
      <c r="I221" s="67" t="s">
        <v>403</v>
      </c>
      <c r="J221" s="72">
        <v>1.1034930000000001</v>
      </c>
      <c r="K221" s="73">
        <v>1.103675</v>
      </c>
      <c r="L221" s="73">
        <f t="shared" si="12"/>
        <v>8.1109790053368366E-2</v>
      </c>
      <c r="M221" s="73">
        <v>3.7647200533683645E-3</v>
      </c>
      <c r="N221" s="73">
        <v>4.7262980000000003E-2</v>
      </c>
      <c r="O221" s="73">
        <v>3.0082089999999999E-2</v>
      </c>
      <c r="P221" s="74">
        <f t="shared" si="13"/>
        <v>3.4110766787037528E-3</v>
      </c>
      <c r="Q221" s="74">
        <f t="shared" si="14"/>
        <v>4.6234353458552896E-2</v>
      </c>
      <c r="R221" s="75">
        <f t="shared" si="15"/>
        <v>7.3490647204447299E-2</v>
      </c>
      <c r="S221" s="7"/>
    </row>
    <row r="222" spans="1:19" ht="38.25" x14ac:dyDescent="0.25">
      <c r="A222" s="66"/>
      <c r="B222" s="56"/>
      <c r="C222" s="67"/>
      <c r="D222" s="68"/>
      <c r="E222" s="69"/>
      <c r="F222" s="70"/>
      <c r="G222" s="71"/>
      <c r="H222" s="66">
        <v>3000403</v>
      </c>
      <c r="I222" s="67" t="s">
        <v>404</v>
      </c>
      <c r="J222" s="72">
        <v>2.0081489999999995</v>
      </c>
      <c r="K222" s="73">
        <v>2.0091589999999995</v>
      </c>
      <c r="L222" s="73">
        <f t="shared" si="12"/>
        <v>0.20861655999912171</v>
      </c>
      <c r="M222" s="73">
        <v>6.1214599991217256E-3</v>
      </c>
      <c r="N222" s="73">
        <v>6.0552999999999996E-3</v>
      </c>
      <c r="O222" s="73">
        <v>0.1964398</v>
      </c>
      <c r="P222" s="74">
        <f t="shared" si="13"/>
        <v>3.0467772829933953E-3</v>
      </c>
      <c r="Q222" s="74">
        <f t="shared" si="14"/>
        <v>6.0606253656986476E-3</v>
      </c>
      <c r="R222" s="75">
        <f t="shared" si="15"/>
        <v>0.10383277779365484</v>
      </c>
      <c r="S222" s="7"/>
    </row>
    <row r="223" spans="1:19" ht="51" x14ac:dyDescent="0.25">
      <c r="A223" s="66"/>
      <c r="B223" s="56"/>
      <c r="C223" s="67"/>
      <c r="D223" s="68"/>
      <c r="E223" s="69"/>
      <c r="F223" s="70"/>
      <c r="G223" s="71"/>
      <c r="H223" s="66">
        <v>3000404</v>
      </c>
      <c r="I223" s="67" t="s">
        <v>405</v>
      </c>
      <c r="J223" s="72">
        <v>0.125</v>
      </c>
      <c r="K223" s="73">
        <v>0.125</v>
      </c>
      <c r="L223" s="73">
        <f t="shared" si="12"/>
        <v>5.113E-5</v>
      </c>
      <c r="M223" s="73">
        <v>0</v>
      </c>
      <c r="N223" s="73">
        <v>0</v>
      </c>
      <c r="O223" s="73">
        <v>5.113E-5</v>
      </c>
      <c r="P223" s="74">
        <f t="shared" si="13"/>
        <v>0</v>
      </c>
      <c r="Q223" s="74">
        <f t="shared" si="14"/>
        <v>0</v>
      </c>
      <c r="R223" s="75">
        <f t="shared" si="15"/>
        <v>4.0904E-4</v>
      </c>
      <c r="S223" s="7"/>
    </row>
    <row r="224" spans="1:19" ht="38.25" x14ac:dyDescent="0.25">
      <c r="A224" s="66"/>
      <c r="B224" s="56"/>
      <c r="C224" s="67"/>
      <c r="D224" s="68"/>
      <c r="E224" s="69"/>
      <c r="F224" s="70"/>
      <c r="G224" s="71"/>
      <c r="H224" s="66">
        <v>3000405</v>
      </c>
      <c r="I224" s="67" t="s">
        <v>406</v>
      </c>
      <c r="J224" s="72">
        <v>5.7632779999999997</v>
      </c>
      <c r="K224" s="73">
        <v>4.6913609999999997</v>
      </c>
      <c r="L224" s="73">
        <f t="shared" si="12"/>
        <v>0.15090842911883409</v>
      </c>
      <c r="M224" s="73">
        <v>4.5695569118834101E-2</v>
      </c>
      <c r="N224" s="73">
        <v>4.3680819999999995E-2</v>
      </c>
      <c r="O224" s="73">
        <v>6.1532040000000003E-2</v>
      </c>
      <c r="P224" s="74">
        <f t="shared" si="13"/>
        <v>9.7403651347304342E-3</v>
      </c>
      <c r="Q224" s="74">
        <f t="shared" si="14"/>
        <v>1.905127086123496E-2</v>
      </c>
      <c r="R224" s="75">
        <f t="shared" si="15"/>
        <v>3.2167302648172698E-2</v>
      </c>
      <c r="S224" s="7"/>
    </row>
    <row r="225" spans="1:19" ht="25.5" x14ac:dyDescent="0.25">
      <c r="A225" s="66"/>
      <c r="B225" s="56"/>
      <c r="C225" s="67"/>
      <c r="D225" s="68"/>
      <c r="E225" s="69"/>
      <c r="F225" s="70"/>
      <c r="G225" s="71"/>
      <c r="H225" s="66">
        <v>3000406</v>
      </c>
      <c r="I225" s="67" t="s">
        <v>407</v>
      </c>
      <c r="J225" s="72">
        <v>0.32292299999999996</v>
      </c>
      <c r="K225" s="73">
        <v>0.322963</v>
      </c>
      <c r="L225" s="73">
        <f t="shared" si="12"/>
        <v>1.2985920096925497E-2</v>
      </c>
      <c r="M225" s="73">
        <v>4.7124600969254971E-3</v>
      </c>
      <c r="N225" s="73">
        <v>4.0978999999999998E-3</v>
      </c>
      <c r="O225" s="73">
        <v>4.1755599999999992E-3</v>
      </c>
      <c r="P225" s="74">
        <f t="shared" si="13"/>
        <v>1.4591331195602892E-2</v>
      </c>
      <c r="Q225" s="74">
        <f t="shared" si="14"/>
        <v>2.7279781575367756E-2</v>
      </c>
      <c r="R225" s="75">
        <f t="shared" si="15"/>
        <v>4.0208692936731134E-2</v>
      </c>
      <c r="S225" s="7"/>
    </row>
    <row r="226" spans="1:19" x14ac:dyDescent="0.25">
      <c r="A226" s="66"/>
      <c r="B226" s="56"/>
      <c r="C226" s="67"/>
      <c r="D226" s="68"/>
      <c r="E226" s="69"/>
      <c r="F226" s="70"/>
      <c r="G226" s="71"/>
      <c r="H226" s="66">
        <v>9000009</v>
      </c>
      <c r="I226" s="67" t="s">
        <v>294</v>
      </c>
      <c r="J226" s="72">
        <v>16.808989</v>
      </c>
      <c r="K226" s="73">
        <v>16.800387000000004</v>
      </c>
      <c r="L226" s="73">
        <f t="shared" si="12"/>
        <v>0</v>
      </c>
      <c r="M226" s="73">
        <v>0</v>
      </c>
      <c r="N226" s="73">
        <v>0</v>
      </c>
      <c r="O226" s="73">
        <v>0</v>
      </c>
      <c r="P226" s="74">
        <f t="shared" si="13"/>
        <v>0</v>
      </c>
      <c r="Q226" s="74">
        <f t="shared" si="14"/>
        <v>0</v>
      </c>
      <c r="R226" s="75">
        <f t="shared" si="15"/>
        <v>0</v>
      </c>
      <c r="S226" s="7"/>
    </row>
    <row r="227" spans="1:19" x14ac:dyDescent="0.25">
      <c r="A227" s="44"/>
      <c r="B227" s="45"/>
      <c r="C227" s="46"/>
      <c r="D227" s="47">
        <v>529</v>
      </c>
      <c r="E227" s="48" t="s">
        <v>109</v>
      </c>
      <c r="F227" s="49"/>
      <c r="G227" s="50"/>
      <c r="H227" s="90"/>
      <c r="I227" s="46"/>
      <c r="J227" s="51">
        <v>76.415936999999985</v>
      </c>
      <c r="K227" s="52">
        <v>76.365192999999991</v>
      </c>
      <c r="L227" s="53">
        <f t="shared" si="12"/>
        <v>10.972842988682491</v>
      </c>
      <c r="M227" s="53">
        <v>3.2768924686824903</v>
      </c>
      <c r="N227" s="53">
        <v>3.2752049400000001</v>
      </c>
      <c r="O227" s="53">
        <v>4.4207455799999993</v>
      </c>
      <c r="P227" s="54">
        <f t="shared" si="13"/>
        <v>4.2910812373413244E-2</v>
      </c>
      <c r="Q227" s="54">
        <f t="shared" si="14"/>
        <v>8.5799526607396787E-2</v>
      </c>
      <c r="R227" s="55">
        <f t="shared" si="15"/>
        <v>0.1436890624853458</v>
      </c>
      <c r="S227" s="7"/>
    </row>
    <row r="228" spans="1:19" x14ac:dyDescent="0.25">
      <c r="A228" s="44"/>
      <c r="B228" s="45"/>
      <c r="C228" s="46"/>
      <c r="D228" s="47"/>
      <c r="E228" s="48"/>
      <c r="F228" s="49">
        <v>66</v>
      </c>
      <c r="G228" s="50" t="s">
        <v>90</v>
      </c>
      <c r="H228" s="90"/>
      <c r="I228" s="46"/>
      <c r="J228" s="51">
        <v>76.415936999999985</v>
      </c>
      <c r="K228" s="52">
        <v>76.365192999999991</v>
      </c>
      <c r="L228" s="53">
        <f t="shared" si="12"/>
        <v>10.972842988682491</v>
      </c>
      <c r="M228" s="53">
        <v>3.2768924686824903</v>
      </c>
      <c r="N228" s="53">
        <v>3.2752049400000001</v>
      </c>
      <c r="O228" s="53">
        <v>4.4207455799999993</v>
      </c>
      <c r="P228" s="54">
        <f t="shared" si="13"/>
        <v>4.2910812373413244E-2</v>
      </c>
      <c r="Q228" s="54">
        <f t="shared" si="14"/>
        <v>8.5799526607396787E-2</v>
      </c>
      <c r="R228" s="55">
        <f t="shared" si="15"/>
        <v>0.1436890624853458</v>
      </c>
      <c r="S228" s="7"/>
    </row>
    <row r="229" spans="1:19" x14ac:dyDescent="0.25">
      <c r="A229" s="66"/>
      <c r="B229" s="56"/>
      <c r="C229" s="67"/>
      <c r="D229" s="68"/>
      <c r="E229" s="69"/>
      <c r="F229" s="70"/>
      <c r="G229" s="71"/>
      <c r="H229" s="66">
        <v>3000001</v>
      </c>
      <c r="I229" s="67" t="s">
        <v>283</v>
      </c>
      <c r="J229" s="72">
        <v>66.484189000000001</v>
      </c>
      <c r="K229" s="73">
        <v>66.484189000000001</v>
      </c>
      <c r="L229" s="73">
        <f t="shared" si="12"/>
        <v>10.679722657479399</v>
      </c>
      <c r="M229" s="73">
        <v>3.1861629774793983</v>
      </c>
      <c r="N229" s="73">
        <v>3.19437528</v>
      </c>
      <c r="O229" s="73">
        <v>4.2991843999999997</v>
      </c>
      <c r="P229" s="74">
        <f t="shared" si="13"/>
        <v>4.7923619516204045E-2</v>
      </c>
      <c r="Q229" s="74">
        <f t="shared" si="14"/>
        <v>9.5970761672063087E-2</v>
      </c>
      <c r="R229" s="75">
        <f t="shared" si="15"/>
        <v>0.16063552580117055</v>
      </c>
      <c r="S229" s="7"/>
    </row>
    <row r="230" spans="1:19" ht="38.25" x14ac:dyDescent="0.25">
      <c r="A230" s="66"/>
      <c r="B230" s="56"/>
      <c r="C230" s="67"/>
      <c r="D230" s="68"/>
      <c r="E230" s="69"/>
      <c r="F230" s="70"/>
      <c r="G230" s="71"/>
      <c r="H230" s="66">
        <v>3000402</v>
      </c>
      <c r="I230" s="67" t="s">
        <v>403</v>
      </c>
      <c r="J230" s="72">
        <v>1.2799999999999998</v>
      </c>
      <c r="K230" s="73">
        <v>1.2799999999999998</v>
      </c>
      <c r="L230" s="73">
        <f t="shared" si="12"/>
        <v>0</v>
      </c>
      <c r="M230" s="73">
        <v>0</v>
      </c>
      <c r="N230" s="73">
        <v>0</v>
      </c>
      <c r="O230" s="73">
        <v>0</v>
      </c>
      <c r="P230" s="74">
        <f t="shared" si="13"/>
        <v>0</v>
      </c>
      <c r="Q230" s="74">
        <f t="shared" si="14"/>
        <v>0</v>
      </c>
      <c r="R230" s="75">
        <f t="shared" si="15"/>
        <v>0</v>
      </c>
      <c r="S230" s="7"/>
    </row>
    <row r="231" spans="1:19" ht="38.25" x14ac:dyDescent="0.25">
      <c r="A231" s="66"/>
      <c r="B231" s="56"/>
      <c r="C231" s="67"/>
      <c r="D231" s="68"/>
      <c r="E231" s="69"/>
      <c r="F231" s="70"/>
      <c r="G231" s="71"/>
      <c r="H231" s="66">
        <v>3000403</v>
      </c>
      <c r="I231" s="67" t="s">
        <v>404</v>
      </c>
      <c r="J231" s="72">
        <v>1.6</v>
      </c>
      <c r="K231" s="73">
        <v>1.6</v>
      </c>
      <c r="L231" s="73">
        <f t="shared" si="12"/>
        <v>0.29069888119657278</v>
      </c>
      <c r="M231" s="73">
        <v>8.9979491196572781E-2</v>
      </c>
      <c r="N231" s="73">
        <v>8.0079659999999997E-2</v>
      </c>
      <c r="O231" s="73">
        <v>0.12063973</v>
      </c>
      <c r="P231" s="74">
        <f t="shared" si="13"/>
        <v>5.6237181997857988E-2</v>
      </c>
      <c r="Q231" s="74">
        <f t="shared" si="14"/>
        <v>0.10628696949785799</v>
      </c>
      <c r="R231" s="75">
        <f t="shared" si="15"/>
        <v>0.18168680074785798</v>
      </c>
      <c r="S231" s="7"/>
    </row>
    <row r="232" spans="1:19" ht="51" x14ac:dyDescent="0.25">
      <c r="A232" s="66"/>
      <c r="B232" s="56"/>
      <c r="C232" s="67"/>
      <c r="D232" s="68"/>
      <c r="E232" s="69"/>
      <c r="F232" s="70"/>
      <c r="G232" s="71"/>
      <c r="H232" s="66">
        <v>3000404</v>
      </c>
      <c r="I232" s="67" t="s">
        <v>405</v>
      </c>
      <c r="J232" s="72">
        <v>0.1</v>
      </c>
      <c r="K232" s="73">
        <v>0.1</v>
      </c>
      <c r="L232" s="73">
        <f t="shared" si="12"/>
        <v>0</v>
      </c>
      <c r="M232" s="73">
        <v>0</v>
      </c>
      <c r="N232" s="73">
        <v>0</v>
      </c>
      <c r="O232" s="73">
        <v>0</v>
      </c>
      <c r="P232" s="74">
        <f t="shared" si="13"/>
        <v>0</v>
      </c>
      <c r="Q232" s="74">
        <f t="shared" si="14"/>
        <v>0</v>
      </c>
      <c r="R232" s="75">
        <f t="shared" si="15"/>
        <v>0</v>
      </c>
      <c r="S232" s="7"/>
    </row>
    <row r="233" spans="1:19" ht="38.25" x14ac:dyDescent="0.25">
      <c r="A233" s="66"/>
      <c r="B233" s="56"/>
      <c r="C233" s="67"/>
      <c r="D233" s="68"/>
      <c r="E233" s="69"/>
      <c r="F233" s="70"/>
      <c r="G233" s="71"/>
      <c r="H233" s="66">
        <v>3000405</v>
      </c>
      <c r="I233" s="67" t="s">
        <v>406</v>
      </c>
      <c r="J233" s="72">
        <v>5.7472479999999999</v>
      </c>
      <c r="K233" s="73">
        <v>5.696504</v>
      </c>
      <c r="L233" s="73">
        <f t="shared" si="12"/>
        <v>0</v>
      </c>
      <c r="M233" s="73">
        <v>0</v>
      </c>
      <c r="N233" s="73">
        <v>0</v>
      </c>
      <c r="O233" s="73">
        <v>0</v>
      </c>
      <c r="P233" s="74">
        <f t="shared" si="13"/>
        <v>0</v>
      </c>
      <c r="Q233" s="74">
        <f t="shared" si="14"/>
        <v>0</v>
      </c>
      <c r="R233" s="75">
        <f t="shared" si="15"/>
        <v>0</v>
      </c>
      <c r="S233" s="7"/>
    </row>
    <row r="234" spans="1:19" ht="25.5" x14ac:dyDescent="0.25">
      <c r="A234" s="66"/>
      <c r="B234" s="56"/>
      <c r="C234" s="67"/>
      <c r="D234" s="68"/>
      <c r="E234" s="69"/>
      <c r="F234" s="70"/>
      <c r="G234" s="71"/>
      <c r="H234" s="66">
        <v>3000406</v>
      </c>
      <c r="I234" s="67" t="s">
        <v>407</v>
      </c>
      <c r="J234" s="72">
        <v>0.13650000000000001</v>
      </c>
      <c r="K234" s="73">
        <v>0.13650000000000001</v>
      </c>
      <c r="L234" s="73">
        <f t="shared" si="12"/>
        <v>2.4214500065192581E-3</v>
      </c>
      <c r="M234" s="73">
        <v>7.5000000651925802E-4</v>
      </c>
      <c r="N234" s="73">
        <v>7.5000000000000002E-4</v>
      </c>
      <c r="O234" s="73">
        <v>9.2144999999999998E-4</v>
      </c>
      <c r="P234" s="74">
        <f t="shared" si="13"/>
        <v>5.4945055422656259E-3</v>
      </c>
      <c r="Q234" s="74">
        <f t="shared" si="14"/>
        <v>1.0989011036771121E-2</v>
      </c>
      <c r="R234" s="75">
        <f t="shared" si="15"/>
        <v>1.7739560487320571E-2</v>
      </c>
      <c r="S234" s="7"/>
    </row>
    <row r="235" spans="1:19" x14ac:dyDescent="0.25">
      <c r="A235" s="66"/>
      <c r="B235" s="56"/>
      <c r="C235" s="67"/>
      <c r="D235" s="68"/>
      <c r="E235" s="69"/>
      <c r="F235" s="70"/>
      <c r="G235" s="71"/>
      <c r="H235" s="66">
        <v>9000009</v>
      </c>
      <c r="I235" s="67" t="s">
        <v>294</v>
      </c>
      <c r="J235" s="72">
        <v>1.0680000000000001</v>
      </c>
      <c r="K235" s="73">
        <v>1.0680000000000001</v>
      </c>
      <c r="L235" s="73">
        <f t="shared" si="12"/>
        <v>0</v>
      </c>
      <c r="M235" s="73">
        <v>0</v>
      </c>
      <c r="N235" s="73">
        <v>0</v>
      </c>
      <c r="O235" s="73">
        <v>0</v>
      </c>
      <c r="P235" s="74">
        <f t="shared" si="13"/>
        <v>0</v>
      </c>
      <c r="Q235" s="74">
        <f t="shared" si="14"/>
        <v>0</v>
      </c>
      <c r="R235" s="75">
        <f t="shared" si="15"/>
        <v>0</v>
      </c>
      <c r="S235" s="7"/>
    </row>
    <row r="236" spans="1:19" ht="25.5" x14ac:dyDescent="0.25">
      <c r="A236" s="44"/>
      <c r="B236" s="45"/>
      <c r="C236" s="46"/>
      <c r="D236" s="47">
        <v>530</v>
      </c>
      <c r="E236" s="48" t="s">
        <v>110</v>
      </c>
      <c r="F236" s="49"/>
      <c r="G236" s="50"/>
      <c r="H236" s="90"/>
      <c r="I236" s="46"/>
      <c r="J236" s="51">
        <v>69.812943000000004</v>
      </c>
      <c r="K236" s="52">
        <v>75.416894000000013</v>
      </c>
      <c r="L236" s="53">
        <f t="shared" si="12"/>
        <v>10.57822034698242</v>
      </c>
      <c r="M236" s="53">
        <v>3.18072336698242</v>
      </c>
      <c r="N236" s="53">
        <v>4.565397270000001</v>
      </c>
      <c r="O236" s="53">
        <v>2.8320997099999992</v>
      </c>
      <c r="P236" s="54">
        <f t="shared" si="13"/>
        <v>4.2175210331287571E-2</v>
      </c>
      <c r="Q236" s="54">
        <f t="shared" si="14"/>
        <v>0.10271068226414123</v>
      </c>
      <c r="R236" s="55">
        <f t="shared" si="15"/>
        <v>0.14026327240395789</v>
      </c>
      <c r="S236" s="7"/>
    </row>
    <row r="237" spans="1:19" x14ac:dyDescent="0.25">
      <c r="A237" s="44"/>
      <c r="B237" s="45"/>
      <c r="C237" s="46"/>
      <c r="D237" s="47"/>
      <c r="E237" s="48"/>
      <c r="F237" s="49">
        <v>66</v>
      </c>
      <c r="G237" s="50" t="s">
        <v>90</v>
      </c>
      <c r="H237" s="90"/>
      <c r="I237" s="46"/>
      <c r="J237" s="51">
        <v>69.812943000000004</v>
      </c>
      <c r="K237" s="52">
        <v>75.416894000000013</v>
      </c>
      <c r="L237" s="53">
        <f t="shared" si="12"/>
        <v>10.57822034698242</v>
      </c>
      <c r="M237" s="53">
        <v>3.18072336698242</v>
      </c>
      <c r="N237" s="53">
        <v>4.565397270000001</v>
      </c>
      <c r="O237" s="53">
        <v>2.8320997099999992</v>
      </c>
      <c r="P237" s="54">
        <f t="shared" si="13"/>
        <v>4.2175210331287571E-2</v>
      </c>
      <c r="Q237" s="54">
        <f t="shared" si="14"/>
        <v>0.10271068226414123</v>
      </c>
      <c r="R237" s="55">
        <f t="shared" si="15"/>
        <v>0.14026327240395789</v>
      </c>
      <c r="S237" s="7"/>
    </row>
    <row r="238" spans="1:19" x14ac:dyDescent="0.25">
      <c r="A238" s="66"/>
      <c r="B238" s="56"/>
      <c r="C238" s="67"/>
      <c r="D238" s="68"/>
      <c r="E238" s="69"/>
      <c r="F238" s="70"/>
      <c r="G238" s="71"/>
      <c r="H238" s="66">
        <v>3000001</v>
      </c>
      <c r="I238" s="67" t="s">
        <v>283</v>
      </c>
      <c r="J238" s="72">
        <v>41.373753000000001</v>
      </c>
      <c r="K238" s="73">
        <v>42.043368999999998</v>
      </c>
      <c r="L238" s="73">
        <f t="shared" si="12"/>
        <v>8.7180972969824193</v>
      </c>
      <c r="M238" s="73">
        <v>3.18072336698242</v>
      </c>
      <c r="N238" s="73">
        <v>2.8063762300000006</v>
      </c>
      <c r="O238" s="73">
        <v>2.7309976999999992</v>
      </c>
      <c r="P238" s="74">
        <f t="shared" si="13"/>
        <v>7.5653389408028168E-2</v>
      </c>
      <c r="Q238" s="74">
        <f t="shared" si="14"/>
        <v>0.14240294580061891</v>
      </c>
      <c r="R238" s="75">
        <f t="shared" si="15"/>
        <v>0.20735962660324436</v>
      </c>
      <c r="S238" s="7"/>
    </row>
    <row r="239" spans="1:19" ht="38.25" x14ac:dyDescent="0.25">
      <c r="A239" s="66"/>
      <c r="B239" s="56"/>
      <c r="C239" s="67"/>
      <c r="D239" s="68"/>
      <c r="E239" s="69"/>
      <c r="F239" s="70"/>
      <c r="G239" s="71"/>
      <c r="H239" s="66">
        <v>3000402</v>
      </c>
      <c r="I239" s="67" t="s">
        <v>403</v>
      </c>
      <c r="J239" s="72">
        <v>1.0108570000000001</v>
      </c>
      <c r="K239" s="73">
        <v>1.0108570000000001</v>
      </c>
      <c r="L239" s="73">
        <f t="shared" si="12"/>
        <v>9.3888510000000008E-2</v>
      </c>
      <c r="M239" s="73">
        <v>0</v>
      </c>
      <c r="N239" s="73">
        <v>5.8786499999999998E-2</v>
      </c>
      <c r="O239" s="73">
        <v>3.5102010000000003E-2</v>
      </c>
      <c r="P239" s="74">
        <f t="shared" si="13"/>
        <v>0</v>
      </c>
      <c r="Q239" s="74">
        <f t="shared" si="14"/>
        <v>5.8155109971044366E-2</v>
      </c>
      <c r="R239" s="75">
        <f t="shared" si="15"/>
        <v>9.2880110638794602E-2</v>
      </c>
      <c r="S239" s="7"/>
    </row>
    <row r="240" spans="1:19" ht="38.25" x14ac:dyDescent="0.25">
      <c r="A240" s="66"/>
      <c r="B240" s="56"/>
      <c r="C240" s="67"/>
      <c r="D240" s="68"/>
      <c r="E240" s="69"/>
      <c r="F240" s="70"/>
      <c r="G240" s="71"/>
      <c r="H240" s="66">
        <v>3000403</v>
      </c>
      <c r="I240" s="67" t="s">
        <v>404</v>
      </c>
      <c r="J240" s="72">
        <v>5.6786599999999998</v>
      </c>
      <c r="K240" s="73">
        <v>5.2139370000000005</v>
      </c>
      <c r="L240" s="73">
        <f t="shared" si="12"/>
        <v>0.06</v>
      </c>
      <c r="M240" s="73">
        <v>0</v>
      </c>
      <c r="N240" s="73">
        <v>0</v>
      </c>
      <c r="O240" s="73">
        <v>0.06</v>
      </c>
      <c r="P240" s="74">
        <f t="shared" si="13"/>
        <v>0</v>
      </c>
      <c r="Q240" s="74">
        <f t="shared" si="14"/>
        <v>0</v>
      </c>
      <c r="R240" s="75">
        <f t="shared" si="15"/>
        <v>1.150761890678771E-2</v>
      </c>
      <c r="S240" s="7"/>
    </row>
    <row r="241" spans="1:19" ht="51" x14ac:dyDescent="0.25">
      <c r="A241" s="66"/>
      <c r="B241" s="56"/>
      <c r="C241" s="67"/>
      <c r="D241" s="68"/>
      <c r="E241" s="69"/>
      <c r="F241" s="70"/>
      <c r="G241" s="71"/>
      <c r="H241" s="66">
        <v>3000404</v>
      </c>
      <c r="I241" s="67" t="s">
        <v>405</v>
      </c>
      <c r="J241" s="72">
        <v>0.272063</v>
      </c>
      <c r="K241" s="73">
        <v>0.272063</v>
      </c>
      <c r="L241" s="73">
        <f t="shared" si="12"/>
        <v>0</v>
      </c>
      <c r="M241" s="73">
        <v>0</v>
      </c>
      <c r="N241" s="73">
        <v>0</v>
      </c>
      <c r="O241" s="73">
        <v>0</v>
      </c>
      <c r="P241" s="74">
        <f t="shared" si="13"/>
        <v>0</v>
      </c>
      <c r="Q241" s="74">
        <f t="shared" si="14"/>
        <v>0</v>
      </c>
      <c r="R241" s="75">
        <f t="shared" si="15"/>
        <v>0</v>
      </c>
      <c r="S241" s="7"/>
    </row>
    <row r="242" spans="1:19" ht="38.25" x14ac:dyDescent="0.25">
      <c r="A242" s="66"/>
      <c r="B242" s="56"/>
      <c r="C242" s="67"/>
      <c r="D242" s="68"/>
      <c r="E242" s="69"/>
      <c r="F242" s="70"/>
      <c r="G242" s="71"/>
      <c r="H242" s="66">
        <v>3000405</v>
      </c>
      <c r="I242" s="67" t="s">
        <v>406</v>
      </c>
      <c r="J242" s="72">
        <v>2.9931039999999998</v>
      </c>
      <c r="K242" s="73">
        <v>2.9931039999999998</v>
      </c>
      <c r="L242" s="73">
        <f t="shared" si="12"/>
        <v>0</v>
      </c>
      <c r="M242" s="73">
        <v>0</v>
      </c>
      <c r="N242" s="73">
        <v>0</v>
      </c>
      <c r="O242" s="73">
        <v>0</v>
      </c>
      <c r="P242" s="74">
        <f t="shared" si="13"/>
        <v>0</v>
      </c>
      <c r="Q242" s="74">
        <f t="shared" si="14"/>
        <v>0</v>
      </c>
      <c r="R242" s="75">
        <f t="shared" si="15"/>
        <v>0</v>
      </c>
      <c r="S242" s="7"/>
    </row>
    <row r="243" spans="1:19" ht="25.5" x14ac:dyDescent="0.25">
      <c r="A243" s="66"/>
      <c r="B243" s="56"/>
      <c r="C243" s="67"/>
      <c r="D243" s="68"/>
      <c r="E243" s="69"/>
      <c r="F243" s="70"/>
      <c r="G243" s="71"/>
      <c r="H243" s="66">
        <v>3000406</v>
      </c>
      <c r="I243" s="67" t="s">
        <v>407</v>
      </c>
      <c r="J243" s="72">
        <v>0.80325599999999997</v>
      </c>
      <c r="K243" s="73">
        <v>0.80325599999999997</v>
      </c>
      <c r="L243" s="73">
        <f t="shared" si="12"/>
        <v>9.0000000000000011E-3</v>
      </c>
      <c r="M243" s="73">
        <v>0</v>
      </c>
      <c r="N243" s="73">
        <v>3.0000000000000001E-3</v>
      </c>
      <c r="O243" s="73">
        <v>6.0000000000000001E-3</v>
      </c>
      <c r="P243" s="74">
        <f t="shared" si="13"/>
        <v>0</v>
      </c>
      <c r="Q243" s="74">
        <f t="shared" si="14"/>
        <v>3.7347993665780275E-3</v>
      </c>
      <c r="R243" s="75">
        <f t="shared" si="15"/>
        <v>1.1204398099734085E-2</v>
      </c>
      <c r="S243" s="7"/>
    </row>
    <row r="244" spans="1:19" x14ac:dyDescent="0.25">
      <c r="A244" s="66"/>
      <c r="B244" s="56"/>
      <c r="C244" s="67"/>
      <c r="D244" s="68"/>
      <c r="E244" s="69"/>
      <c r="F244" s="70"/>
      <c r="G244" s="71"/>
      <c r="H244" s="66">
        <v>9000009</v>
      </c>
      <c r="I244" s="67" t="s">
        <v>294</v>
      </c>
      <c r="J244" s="72">
        <v>17.681249999999999</v>
      </c>
      <c r="K244" s="73">
        <v>23.080308000000006</v>
      </c>
      <c r="L244" s="73">
        <f t="shared" si="12"/>
        <v>1.69723454</v>
      </c>
      <c r="M244" s="73">
        <v>0</v>
      </c>
      <c r="N244" s="73">
        <v>1.69723454</v>
      </c>
      <c r="O244" s="73">
        <v>0</v>
      </c>
      <c r="P244" s="74">
        <f t="shared" si="13"/>
        <v>0</v>
      </c>
      <c r="Q244" s="74">
        <f t="shared" si="14"/>
        <v>7.3536043799762099E-2</v>
      </c>
      <c r="R244" s="75">
        <f t="shared" si="15"/>
        <v>7.3536043799762099E-2</v>
      </c>
      <c r="S244" s="7"/>
    </row>
    <row r="245" spans="1:19" ht="25.5" x14ac:dyDescent="0.25">
      <c r="A245" s="44"/>
      <c r="B245" s="45"/>
      <c r="C245" s="46"/>
      <c r="D245" s="47">
        <v>531</v>
      </c>
      <c r="E245" s="48" t="s">
        <v>111</v>
      </c>
      <c r="F245" s="49"/>
      <c r="G245" s="50"/>
      <c r="H245" s="90"/>
      <c r="I245" s="46"/>
      <c r="J245" s="51">
        <v>44.533157000000017</v>
      </c>
      <c r="K245" s="52">
        <v>48.18570900000001</v>
      </c>
      <c r="L245" s="53">
        <f t="shared" si="12"/>
        <v>8.8788721638176717</v>
      </c>
      <c r="M245" s="53">
        <v>2.605418393817672</v>
      </c>
      <c r="N245" s="53">
        <v>2.4818885000000002</v>
      </c>
      <c r="O245" s="53">
        <v>3.7915652699999995</v>
      </c>
      <c r="P245" s="54">
        <f t="shared" si="13"/>
        <v>5.407035504692214E-2</v>
      </c>
      <c r="Q245" s="54">
        <f t="shared" si="14"/>
        <v>0.10557708912859767</v>
      </c>
      <c r="R245" s="55">
        <f t="shared" si="15"/>
        <v>0.18426359906456227</v>
      </c>
      <c r="S245" s="7"/>
    </row>
    <row r="246" spans="1:19" x14ac:dyDescent="0.25">
      <c r="A246" s="44"/>
      <c r="B246" s="45"/>
      <c r="C246" s="46"/>
      <c r="D246" s="47"/>
      <c r="E246" s="48"/>
      <c r="F246" s="49">
        <v>66</v>
      </c>
      <c r="G246" s="50" t="s">
        <v>90</v>
      </c>
      <c r="H246" s="90"/>
      <c r="I246" s="46"/>
      <c r="J246" s="51">
        <v>44.533157000000017</v>
      </c>
      <c r="K246" s="52">
        <v>48.18570900000001</v>
      </c>
      <c r="L246" s="53">
        <f t="shared" si="12"/>
        <v>8.8788721638176717</v>
      </c>
      <c r="M246" s="53">
        <v>2.605418393817672</v>
      </c>
      <c r="N246" s="53">
        <v>2.4818885000000002</v>
      </c>
      <c r="O246" s="53">
        <v>3.7915652699999995</v>
      </c>
      <c r="P246" s="54">
        <f t="shared" si="13"/>
        <v>5.407035504692214E-2</v>
      </c>
      <c r="Q246" s="54">
        <f t="shared" si="14"/>
        <v>0.10557708912859767</v>
      </c>
      <c r="R246" s="55">
        <f t="shared" si="15"/>
        <v>0.18426359906456227</v>
      </c>
      <c r="S246" s="7"/>
    </row>
    <row r="247" spans="1:19" x14ac:dyDescent="0.25">
      <c r="A247" s="66"/>
      <c r="B247" s="56"/>
      <c r="C247" s="67"/>
      <c r="D247" s="68"/>
      <c r="E247" s="69"/>
      <c r="F247" s="70"/>
      <c r="G247" s="71"/>
      <c r="H247" s="66">
        <v>3000001</v>
      </c>
      <c r="I247" s="67" t="s">
        <v>283</v>
      </c>
      <c r="J247" s="72">
        <v>30.045199000000011</v>
      </c>
      <c r="K247" s="73">
        <v>30.404808000000006</v>
      </c>
      <c r="L247" s="73">
        <f t="shared" si="12"/>
        <v>7.0555901310009546</v>
      </c>
      <c r="M247" s="73">
        <v>2.4261621010009549</v>
      </c>
      <c r="N247" s="73">
        <v>2.3014916800000003</v>
      </c>
      <c r="O247" s="73">
        <v>2.3279363499999994</v>
      </c>
      <c r="P247" s="74">
        <f t="shared" si="13"/>
        <v>7.9795343585164366E-2</v>
      </c>
      <c r="Q247" s="74">
        <f t="shared" si="14"/>
        <v>0.15549033498257755</v>
      </c>
      <c r="R247" s="75">
        <f t="shared" si="15"/>
        <v>0.23205507928222907</v>
      </c>
      <c r="S247" s="7"/>
    </row>
    <row r="248" spans="1:19" ht="38.25" x14ac:dyDescent="0.25">
      <c r="A248" s="66"/>
      <c r="B248" s="56"/>
      <c r="C248" s="67"/>
      <c r="D248" s="68"/>
      <c r="E248" s="69"/>
      <c r="F248" s="70"/>
      <c r="G248" s="71"/>
      <c r="H248" s="66">
        <v>3000402</v>
      </c>
      <c r="I248" s="67" t="s">
        <v>403</v>
      </c>
      <c r="J248" s="72">
        <v>0.10216199999999999</v>
      </c>
      <c r="K248" s="73">
        <v>0.102162</v>
      </c>
      <c r="L248" s="73">
        <f t="shared" si="12"/>
        <v>8.1425000519212351E-3</v>
      </c>
      <c r="M248" s="73">
        <v>2.6250000519212335E-3</v>
      </c>
      <c r="N248" s="73">
        <v>2.3925000000000001E-3</v>
      </c>
      <c r="O248" s="73">
        <v>3.1250000000000002E-3</v>
      </c>
      <c r="P248" s="74">
        <f t="shared" si="13"/>
        <v>2.5694485737566154E-2</v>
      </c>
      <c r="Q248" s="74">
        <f t="shared" si="14"/>
        <v>4.9113173703737537E-2</v>
      </c>
      <c r="R248" s="75">
        <f t="shared" si="15"/>
        <v>7.9701846595810921E-2</v>
      </c>
      <c r="S248" s="7"/>
    </row>
    <row r="249" spans="1:19" ht="38.25" x14ac:dyDescent="0.25">
      <c r="A249" s="66"/>
      <c r="B249" s="56"/>
      <c r="C249" s="67"/>
      <c r="D249" s="68"/>
      <c r="E249" s="69"/>
      <c r="F249" s="70"/>
      <c r="G249" s="71"/>
      <c r="H249" s="66">
        <v>3000403</v>
      </c>
      <c r="I249" s="67" t="s">
        <v>404</v>
      </c>
      <c r="J249" s="72">
        <v>5.8204779999999996</v>
      </c>
      <c r="K249" s="73">
        <v>5.6709629999999986</v>
      </c>
      <c r="L249" s="73">
        <f t="shared" si="12"/>
        <v>3.8668330273358822E-2</v>
      </c>
      <c r="M249" s="73">
        <v>1.0676800273358822E-2</v>
      </c>
      <c r="N249" s="73">
        <v>1.7571799999999999E-2</v>
      </c>
      <c r="O249" s="73">
        <v>1.041973E-2</v>
      </c>
      <c r="P249" s="74">
        <f t="shared" si="13"/>
        <v>1.8827137954098491E-3</v>
      </c>
      <c r="Q249" s="74">
        <f t="shared" si="14"/>
        <v>4.9812704250334254E-3</v>
      </c>
      <c r="R249" s="75">
        <f t="shared" si="15"/>
        <v>6.818653246963317E-3</v>
      </c>
      <c r="S249" s="7"/>
    </row>
    <row r="250" spans="1:19" ht="51" x14ac:dyDescent="0.25">
      <c r="A250" s="66"/>
      <c r="B250" s="56"/>
      <c r="C250" s="67"/>
      <c r="D250" s="68"/>
      <c r="E250" s="69"/>
      <c r="F250" s="70"/>
      <c r="G250" s="71"/>
      <c r="H250" s="66">
        <v>3000404</v>
      </c>
      <c r="I250" s="67" t="s">
        <v>405</v>
      </c>
      <c r="J250" s="72">
        <v>4.8436000000000007E-2</v>
      </c>
      <c r="K250" s="73">
        <v>4.8436000000000007E-2</v>
      </c>
      <c r="L250" s="73">
        <f t="shared" si="12"/>
        <v>0</v>
      </c>
      <c r="M250" s="73">
        <v>0</v>
      </c>
      <c r="N250" s="73">
        <v>0</v>
      </c>
      <c r="O250" s="73">
        <v>0</v>
      </c>
      <c r="P250" s="74">
        <f t="shared" si="13"/>
        <v>0</v>
      </c>
      <c r="Q250" s="74">
        <f t="shared" si="14"/>
        <v>0</v>
      </c>
      <c r="R250" s="75">
        <f t="shared" si="15"/>
        <v>0</v>
      </c>
      <c r="S250" s="7"/>
    </row>
    <row r="251" spans="1:19" ht="38.25" x14ac:dyDescent="0.25">
      <c r="A251" s="66"/>
      <c r="B251" s="56"/>
      <c r="C251" s="67"/>
      <c r="D251" s="68"/>
      <c r="E251" s="69"/>
      <c r="F251" s="70"/>
      <c r="G251" s="71"/>
      <c r="H251" s="66">
        <v>3000405</v>
      </c>
      <c r="I251" s="67" t="s">
        <v>406</v>
      </c>
      <c r="J251" s="72">
        <v>2.9343820000000003</v>
      </c>
      <c r="K251" s="73">
        <v>4.4419319999999995</v>
      </c>
      <c r="L251" s="73">
        <f t="shared" si="12"/>
        <v>0.47770194254225018</v>
      </c>
      <c r="M251" s="73">
        <v>0.16424807254225016</v>
      </c>
      <c r="N251" s="73">
        <v>0.15912610000000002</v>
      </c>
      <c r="O251" s="73">
        <v>0.15432777</v>
      </c>
      <c r="P251" s="74">
        <f t="shared" si="13"/>
        <v>3.6976719261404764E-2</v>
      </c>
      <c r="Q251" s="74">
        <f t="shared" si="14"/>
        <v>7.2800342855822694E-2</v>
      </c>
      <c r="R251" s="75">
        <f t="shared" si="15"/>
        <v>0.10754373154344782</v>
      </c>
      <c r="S251" s="7"/>
    </row>
    <row r="252" spans="1:19" ht="25.5" x14ac:dyDescent="0.25">
      <c r="A252" s="66"/>
      <c r="B252" s="56"/>
      <c r="C252" s="67"/>
      <c r="D252" s="68"/>
      <c r="E252" s="69"/>
      <c r="F252" s="70"/>
      <c r="G252" s="71"/>
      <c r="H252" s="66">
        <v>3000406</v>
      </c>
      <c r="I252" s="67" t="s">
        <v>407</v>
      </c>
      <c r="J252" s="72">
        <v>5.6587000000000012E-2</v>
      </c>
      <c r="K252" s="73">
        <v>5.6587000000000005E-2</v>
      </c>
      <c r="L252" s="73">
        <f t="shared" si="12"/>
        <v>1.5779259949186965E-2</v>
      </c>
      <c r="M252" s="73">
        <v>1.7064199491869658E-3</v>
      </c>
      <c r="N252" s="73">
        <v>1.30642E-3</v>
      </c>
      <c r="O252" s="73">
        <v>1.2766420000000001E-2</v>
      </c>
      <c r="P252" s="74">
        <f t="shared" si="13"/>
        <v>3.0155688571349704E-2</v>
      </c>
      <c r="Q252" s="74">
        <f t="shared" si="14"/>
        <v>5.3242616664374603E-2</v>
      </c>
      <c r="R252" s="75">
        <f t="shared" si="15"/>
        <v>0.27884955818804608</v>
      </c>
      <c r="S252" s="7"/>
    </row>
    <row r="253" spans="1:19" x14ac:dyDescent="0.25">
      <c r="A253" s="66"/>
      <c r="B253" s="56"/>
      <c r="C253" s="67"/>
      <c r="D253" s="68"/>
      <c r="E253" s="69"/>
      <c r="F253" s="70"/>
      <c r="G253" s="71"/>
      <c r="H253" s="66">
        <v>9000009</v>
      </c>
      <c r="I253" s="67" t="s">
        <v>294</v>
      </c>
      <c r="J253" s="72">
        <v>5.5259130000000001</v>
      </c>
      <c r="K253" s="73">
        <v>7.460821000000001</v>
      </c>
      <c r="L253" s="73">
        <f t="shared" si="12"/>
        <v>1.2829900000000001</v>
      </c>
      <c r="M253" s="73">
        <v>0</v>
      </c>
      <c r="N253" s="73">
        <v>0</v>
      </c>
      <c r="O253" s="73">
        <v>1.2829900000000001</v>
      </c>
      <c r="P253" s="74">
        <f t="shared" si="13"/>
        <v>0</v>
      </c>
      <c r="Q253" s="74">
        <f t="shared" si="14"/>
        <v>0</v>
      </c>
      <c r="R253" s="75">
        <f t="shared" si="15"/>
        <v>0.17196364850463505</v>
      </c>
      <c r="S253" s="7"/>
    </row>
    <row r="254" spans="1:19" ht="25.5" x14ac:dyDescent="0.25">
      <c r="A254" s="44"/>
      <c r="B254" s="45"/>
      <c r="C254" s="46"/>
      <c r="D254" s="47">
        <v>532</v>
      </c>
      <c r="E254" s="48" t="s">
        <v>112</v>
      </c>
      <c r="F254" s="49"/>
      <c r="G254" s="50"/>
      <c r="H254" s="90"/>
      <c r="I254" s="46"/>
      <c r="J254" s="51">
        <v>40.064</v>
      </c>
      <c r="K254" s="52">
        <v>66.606821999999994</v>
      </c>
      <c r="L254" s="53">
        <f t="shared" si="12"/>
        <v>6.5156214259444285</v>
      </c>
      <c r="M254" s="53">
        <v>2.1741176559444284</v>
      </c>
      <c r="N254" s="53">
        <v>2.1255696400000006</v>
      </c>
      <c r="O254" s="53">
        <v>2.2159341299999999</v>
      </c>
      <c r="P254" s="54">
        <f t="shared" si="13"/>
        <v>3.2641065744653433E-2</v>
      </c>
      <c r="Q254" s="54">
        <f t="shared" si="14"/>
        <v>6.4553256961342925E-2</v>
      </c>
      <c r="R254" s="55">
        <f t="shared" si="15"/>
        <v>9.782213338364093E-2</v>
      </c>
      <c r="S254" s="7"/>
    </row>
    <row r="255" spans="1:19" x14ac:dyDescent="0.25">
      <c r="A255" s="44"/>
      <c r="B255" s="45"/>
      <c r="C255" s="46"/>
      <c r="D255" s="47"/>
      <c r="E255" s="48"/>
      <c r="F255" s="49">
        <v>66</v>
      </c>
      <c r="G255" s="50" t="s">
        <v>90</v>
      </c>
      <c r="H255" s="90"/>
      <c r="I255" s="46"/>
      <c r="J255" s="51">
        <v>40.064</v>
      </c>
      <c r="K255" s="52">
        <v>66.606821999999994</v>
      </c>
      <c r="L255" s="53">
        <f t="shared" si="12"/>
        <v>6.5156214259444285</v>
      </c>
      <c r="M255" s="53">
        <v>2.1741176559444284</v>
      </c>
      <c r="N255" s="53">
        <v>2.1255696400000006</v>
      </c>
      <c r="O255" s="53">
        <v>2.2159341299999999</v>
      </c>
      <c r="P255" s="54">
        <f t="shared" si="13"/>
        <v>3.2641065744653433E-2</v>
      </c>
      <c r="Q255" s="54">
        <f t="shared" si="14"/>
        <v>6.4553256961342925E-2</v>
      </c>
      <c r="R255" s="55">
        <f t="shared" si="15"/>
        <v>9.782213338364093E-2</v>
      </c>
      <c r="S255" s="7"/>
    </row>
    <row r="256" spans="1:19" x14ac:dyDescent="0.25">
      <c r="A256" s="66"/>
      <c r="B256" s="56"/>
      <c r="C256" s="67"/>
      <c r="D256" s="68"/>
      <c r="E256" s="69"/>
      <c r="F256" s="70"/>
      <c r="G256" s="71"/>
      <c r="H256" s="66">
        <v>3000001</v>
      </c>
      <c r="I256" s="67" t="s">
        <v>283</v>
      </c>
      <c r="J256" s="72">
        <v>28.434697000000003</v>
      </c>
      <c r="K256" s="73">
        <v>27.304246999999997</v>
      </c>
      <c r="L256" s="73">
        <f t="shared" si="12"/>
        <v>6.4737420259444285</v>
      </c>
      <c r="M256" s="73">
        <v>2.1741176559444284</v>
      </c>
      <c r="N256" s="73">
        <v>2.1231826400000005</v>
      </c>
      <c r="O256" s="73">
        <v>2.1764417300000001</v>
      </c>
      <c r="P256" s="74">
        <f t="shared" si="13"/>
        <v>7.9625622195126963E-2</v>
      </c>
      <c r="Q256" s="74">
        <f t="shared" si="14"/>
        <v>0.15738578309610329</v>
      </c>
      <c r="R256" s="75">
        <f t="shared" si="15"/>
        <v>0.23709652296745007</v>
      </c>
      <c r="S256" s="7"/>
    </row>
    <row r="257" spans="1:19" ht="38.25" x14ac:dyDescent="0.25">
      <c r="A257" s="66"/>
      <c r="B257" s="56"/>
      <c r="C257" s="67"/>
      <c r="D257" s="68"/>
      <c r="E257" s="69"/>
      <c r="F257" s="70"/>
      <c r="G257" s="71"/>
      <c r="H257" s="66">
        <v>3000402</v>
      </c>
      <c r="I257" s="67" t="s">
        <v>403</v>
      </c>
      <c r="J257" s="72">
        <v>1.8332999999999999E-2</v>
      </c>
      <c r="K257" s="73">
        <v>3.3300000000000002E-4</v>
      </c>
      <c r="L257" s="73">
        <f t="shared" si="12"/>
        <v>0</v>
      </c>
      <c r="M257" s="73">
        <v>0</v>
      </c>
      <c r="N257" s="73">
        <v>0</v>
      </c>
      <c r="O257" s="73">
        <v>0</v>
      </c>
      <c r="P257" s="74">
        <f t="shared" si="13"/>
        <v>0</v>
      </c>
      <c r="Q257" s="74">
        <f t="shared" si="14"/>
        <v>0</v>
      </c>
      <c r="R257" s="75">
        <f t="shared" si="15"/>
        <v>0</v>
      </c>
      <c r="S257" s="7"/>
    </row>
    <row r="258" spans="1:19" ht="38.25" x14ac:dyDescent="0.25">
      <c r="A258" s="66"/>
      <c r="B258" s="56"/>
      <c r="C258" s="67"/>
      <c r="D258" s="68"/>
      <c r="E258" s="69"/>
      <c r="F258" s="70"/>
      <c r="G258" s="71"/>
      <c r="H258" s="66">
        <v>3000403</v>
      </c>
      <c r="I258" s="67" t="s">
        <v>404</v>
      </c>
      <c r="J258" s="72">
        <v>0.36007600000000006</v>
      </c>
      <c r="K258" s="73">
        <v>6.7584299999999979</v>
      </c>
      <c r="L258" s="73">
        <f t="shared" si="12"/>
        <v>3.9879400000000002E-2</v>
      </c>
      <c r="M258" s="73">
        <v>0</v>
      </c>
      <c r="N258" s="73">
        <v>2.3869999999999998E-3</v>
      </c>
      <c r="O258" s="73">
        <v>3.7492400000000002E-2</v>
      </c>
      <c r="P258" s="74">
        <f t="shared" si="13"/>
        <v>0</v>
      </c>
      <c r="Q258" s="74">
        <f t="shared" si="14"/>
        <v>3.5318853639084824E-4</v>
      </c>
      <c r="R258" s="75">
        <f t="shared" si="15"/>
        <v>5.9006899531400068E-3</v>
      </c>
      <c r="S258" s="7"/>
    </row>
    <row r="259" spans="1:19" ht="51" x14ac:dyDescent="0.25">
      <c r="A259" s="66"/>
      <c r="B259" s="56"/>
      <c r="C259" s="67"/>
      <c r="D259" s="68"/>
      <c r="E259" s="69"/>
      <c r="F259" s="70"/>
      <c r="G259" s="71"/>
      <c r="H259" s="66">
        <v>3000404</v>
      </c>
      <c r="I259" s="67" t="s">
        <v>405</v>
      </c>
      <c r="J259" s="72">
        <v>8.0000000000000002E-3</v>
      </c>
      <c r="K259" s="73">
        <v>8.0000000000000002E-3</v>
      </c>
      <c r="L259" s="73">
        <f t="shared" si="12"/>
        <v>0</v>
      </c>
      <c r="M259" s="73">
        <v>0</v>
      </c>
      <c r="N259" s="73">
        <v>0</v>
      </c>
      <c r="O259" s="73">
        <v>0</v>
      </c>
      <c r="P259" s="74">
        <f t="shared" si="13"/>
        <v>0</v>
      </c>
      <c r="Q259" s="74">
        <f t="shared" si="14"/>
        <v>0</v>
      </c>
      <c r="R259" s="75">
        <f t="shared" si="15"/>
        <v>0</v>
      </c>
      <c r="S259" s="7"/>
    </row>
    <row r="260" spans="1:19" ht="38.25" x14ac:dyDescent="0.25">
      <c r="A260" s="66"/>
      <c r="B260" s="56"/>
      <c r="C260" s="67"/>
      <c r="D260" s="68"/>
      <c r="E260" s="69"/>
      <c r="F260" s="70"/>
      <c r="G260" s="71"/>
      <c r="H260" s="66">
        <v>3000405</v>
      </c>
      <c r="I260" s="67" t="s">
        <v>406</v>
      </c>
      <c r="J260" s="72">
        <v>0.105</v>
      </c>
      <c r="K260" s="73">
        <v>0.5</v>
      </c>
      <c r="L260" s="73">
        <f t="shared" si="12"/>
        <v>0</v>
      </c>
      <c r="M260" s="73">
        <v>0</v>
      </c>
      <c r="N260" s="73">
        <v>0</v>
      </c>
      <c r="O260" s="73">
        <v>0</v>
      </c>
      <c r="P260" s="74">
        <f t="shared" si="13"/>
        <v>0</v>
      </c>
      <c r="Q260" s="74">
        <f t="shared" si="14"/>
        <v>0</v>
      </c>
      <c r="R260" s="75">
        <f t="shared" si="15"/>
        <v>0</v>
      </c>
      <c r="S260" s="7"/>
    </row>
    <row r="261" spans="1:19" ht="25.5" x14ac:dyDescent="0.25">
      <c r="A261" s="66"/>
      <c r="B261" s="56"/>
      <c r="C261" s="67"/>
      <c r="D261" s="68"/>
      <c r="E261" s="69"/>
      <c r="F261" s="70"/>
      <c r="G261" s="71"/>
      <c r="H261" s="66">
        <v>3000406</v>
      </c>
      <c r="I261" s="67" t="s">
        <v>407</v>
      </c>
      <c r="J261" s="72">
        <v>8.0000000000000002E-3</v>
      </c>
      <c r="K261" s="73">
        <v>2.6653379999999998</v>
      </c>
      <c r="L261" s="73">
        <f t="shared" si="12"/>
        <v>0</v>
      </c>
      <c r="M261" s="73">
        <v>0</v>
      </c>
      <c r="N261" s="73">
        <v>0</v>
      </c>
      <c r="O261" s="73">
        <v>0</v>
      </c>
      <c r="P261" s="74">
        <f t="shared" si="13"/>
        <v>0</v>
      </c>
      <c r="Q261" s="74">
        <f t="shared" si="14"/>
        <v>0</v>
      </c>
      <c r="R261" s="75">
        <f t="shared" si="15"/>
        <v>0</v>
      </c>
      <c r="S261" s="7"/>
    </row>
    <row r="262" spans="1:19" x14ac:dyDescent="0.25">
      <c r="A262" s="66"/>
      <c r="B262" s="56"/>
      <c r="C262" s="67"/>
      <c r="D262" s="68"/>
      <c r="E262" s="69"/>
      <c r="F262" s="70"/>
      <c r="G262" s="71"/>
      <c r="H262" s="66">
        <v>9000009</v>
      </c>
      <c r="I262" s="67" t="s">
        <v>294</v>
      </c>
      <c r="J262" s="72">
        <v>11.129894</v>
      </c>
      <c r="K262" s="73">
        <v>29.370474000000002</v>
      </c>
      <c r="L262" s="73">
        <f t="shared" si="12"/>
        <v>2E-3</v>
      </c>
      <c r="M262" s="73">
        <v>0</v>
      </c>
      <c r="N262" s="73">
        <v>0</v>
      </c>
      <c r="O262" s="73">
        <v>2E-3</v>
      </c>
      <c r="P262" s="74">
        <f t="shared" si="13"/>
        <v>0</v>
      </c>
      <c r="Q262" s="74">
        <f t="shared" si="14"/>
        <v>0</v>
      </c>
      <c r="R262" s="75">
        <f t="shared" si="15"/>
        <v>6.8095598320953212E-5</v>
      </c>
      <c r="S262" s="7"/>
    </row>
    <row r="263" spans="1:19" x14ac:dyDescent="0.25">
      <c r="A263" s="44"/>
      <c r="B263" s="45"/>
      <c r="C263" s="46"/>
      <c r="D263" s="47">
        <v>533</v>
      </c>
      <c r="E263" s="48" t="s">
        <v>113</v>
      </c>
      <c r="F263" s="49"/>
      <c r="G263" s="50"/>
      <c r="H263" s="90"/>
      <c r="I263" s="46"/>
      <c r="J263" s="51">
        <v>47.117866000000006</v>
      </c>
      <c r="K263" s="52">
        <v>47.932131000000005</v>
      </c>
      <c r="L263" s="53">
        <f t="shared" ref="L263:L326" si="16">SUM(M263,N263,O263)</f>
        <v>4.6309649676824698</v>
      </c>
      <c r="M263" s="53">
        <v>1.2552347176824696</v>
      </c>
      <c r="N263" s="53">
        <v>1.67187127</v>
      </c>
      <c r="O263" s="53">
        <v>1.7038589799999999</v>
      </c>
      <c r="P263" s="54">
        <f t="shared" ref="P263:P326" si="17">IFERROR(M263/K263,0)</f>
        <v>2.6187751128412578E-2</v>
      </c>
      <c r="Q263" s="54">
        <f t="shared" ref="Q263:Q326" si="18">IFERROR(SUM(M263,N263)/K263,0)</f>
        <v>6.1067720683698985E-2</v>
      </c>
      <c r="R263" s="55">
        <f t="shared" ref="R263:R326" si="19">IFERROR(SUM(M263,N263,O263)/K263,0)</f>
        <v>9.6615044461145896E-2</v>
      </c>
      <c r="S263" s="7"/>
    </row>
    <row r="264" spans="1:19" x14ac:dyDescent="0.25">
      <c r="A264" s="44"/>
      <c r="B264" s="45"/>
      <c r="C264" s="46"/>
      <c r="D264" s="47"/>
      <c r="E264" s="48"/>
      <c r="F264" s="49">
        <v>66</v>
      </c>
      <c r="G264" s="50" t="s">
        <v>90</v>
      </c>
      <c r="H264" s="90"/>
      <c r="I264" s="46"/>
      <c r="J264" s="51">
        <v>47.117866000000006</v>
      </c>
      <c r="K264" s="52">
        <v>47.932131000000005</v>
      </c>
      <c r="L264" s="53">
        <f t="shared" si="16"/>
        <v>4.6309649676824698</v>
      </c>
      <c r="M264" s="53">
        <v>1.2552347176824696</v>
      </c>
      <c r="N264" s="53">
        <v>1.67187127</v>
      </c>
      <c r="O264" s="53">
        <v>1.7038589799999999</v>
      </c>
      <c r="P264" s="54">
        <f t="shared" si="17"/>
        <v>2.6187751128412578E-2</v>
      </c>
      <c r="Q264" s="54">
        <f t="shared" si="18"/>
        <v>6.1067720683698985E-2</v>
      </c>
      <c r="R264" s="55">
        <f t="shared" si="19"/>
        <v>9.6615044461145896E-2</v>
      </c>
      <c r="S264" s="7"/>
    </row>
    <row r="265" spans="1:19" x14ac:dyDescent="0.25">
      <c r="A265" s="66"/>
      <c r="B265" s="56"/>
      <c r="C265" s="67"/>
      <c r="D265" s="68"/>
      <c r="E265" s="69"/>
      <c r="F265" s="70"/>
      <c r="G265" s="71"/>
      <c r="H265" s="66">
        <v>3000001</v>
      </c>
      <c r="I265" s="67" t="s">
        <v>283</v>
      </c>
      <c r="J265" s="72">
        <v>22.107717000000005</v>
      </c>
      <c r="K265" s="73">
        <v>22.017275000000005</v>
      </c>
      <c r="L265" s="73">
        <f t="shared" si="16"/>
        <v>3.5996253184101898</v>
      </c>
      <c r="M265" s="73">
        <v>1.2157968984101899</v>
      </c>
      <c r="N265" s="73">
        <v>1.20259611</v>
      </c>
      <c r="O265" s="73">
        <v>1.18123231</v>
      </c>
      <c r="P265" s="74">
        <f t="shared" si="17"/>
        <v>5.522013502625505E-2</v>
      </c>
      <c r="Q265" s="74">
        <f t="shared" si="18"/>
        <v>0.10984070501050604</v>
      </c>
      <c r="R265" s="75">
        <f t="shared" si="19"/>
        <v>0.16349095509822123</v>
      </c>
      <c r="S265" s="7"/>
    </row>
    <row r="266" spans="1:19" ht="38.25" x14ac:dyDescent="0.25">
      <c r="A266" s="66"/>
      <c r="B266" s="56"/>
      <c r="C266" s="67"/>
      <c r="D266" s="68"/>
      <c r="E266" s="69"/>
      <c r="F266" s="70"/>
      <c r="G266" s="71"/>
      <c r="H266" s="66">
        <v>3000402</v>
      </c>
      <c r="I266" s="67" t="s">
        <v>403</v>
      </c>
      <c r="J266" s="72">
        <v>0.15714400000000001</v>
      </c>
      <c r="K266" s="73">
        <v>0.24758600000000003</v>
      </c>
      <c r="L266" s="73">
        <f t="shared" si="16"/>
        <v>5.8363520000000002E-2</v>
      </c>
      <c r="M266" s="73">
        <v>0</v>
      </c>
      <c r="N266" s="73">
        <v>2.5093999999999998E-2</v>
      </c>
      <c r="O266" s="73">
        <v>3.3269520000000004E-2</v>
      </c>
      <c r="P266" s="74">
        <f t="shared" si="17"/>
        <v>0</v>
      </c>
      <c r="Q266" s="74">
        <f t="shared" si="18"/>
        <v>0.10135468079778338</v>
      </c>
      <c r="R266" s="75">
        <f t="shared" si="19"/>
        <v>0.23573029169662257</v>
      </c>
      <c r="S266" s="7"/>
    </row>
    <row r="267" spans="1:19" ht="38.25" x14ac:dyDescent="0.25">
      <c r="A267" s="66"/>
      <c r="B267" s="56"/>
      <c r="C267" s="67"/>
      <c r="D267" s="68"/>
      <c r="E267" s="69"/>
      <c r="F267" s="70"/>
      <c r="G267" s="71"/>
      <c r="H267" s="66">
        <v>3000403</v>
      </c>
      <c r="I267" s="67" t="s">
        <v>404</v>
      </c>
      <c r="J267" s="72">
        <v>0.94804200000000005</v>
      </c>
      <c r="K267" s="73">
        <v>1.7290399999999999</v>
      </c>
      <c r="L267" s="73">
        <f t="shared" si="16"/>
        <v>3.5E-4</v>
      </c>
      <c r="M267" s="73">
        <v>0</v>
      </c>
      <c r="N267" s="73">
        <v>3.5E-4</v>
      </c>
      <c r="O267" s="73">
        <v>0</v>
      </c>
      <c r="P267" s="74">
        <f t="shared" si="17"/>
        <v>0</v>
      </c>
      <c r="Q267" s="74">
        <f t="shared" si="18"/>
        <v>2.0242446675611901E-4</v>
      </c>
      <c r="R267" s="75">
        <f t="shared" si="19"/>
        <v>2.0242446675611901E-4</v>
      </c>
      <c r="S267" s="7"/>
    </row>
    <row r="268" spans="1:19" ht="51" x14ac:dyDescent="0.25">
      <c r="A268" s="66"/>
      <c r="B268" s="56"/>
      <c r="C268" s="67"/>
      <c r="D268" s="68"/>
      <c r="E268" s="69"/>
      <c r="F268" s="70"/>
      <c r="G268" s="71"/>
      <c r="H268" s="66">
        <v>3000404</v>
      </c>
      <c r="I268" s="67" t="s">
        <v>405</v>
      </c>
      <c r="J268" s="72">
        <v>3.2000000000000001E-2</v>
      </c>
      <c r="K268" s="73">
        <v>3.2000000000000001E-2</v>
      </c>
      <c r="L268" s="73">
        <f t="shared" si="16"/>
        <v>0</v>
      </c>
      <c r="M268" s="73">
        <v>0</v>
      </c>
      <c r="N268" s="73">
        <v>0</v>
      </c>
      <c r="O268" s="73">
        <v>0</v>
      </c>
      <c r="P268" s="74">
        <f t="shared" si="17"/>
        <v>0</v>
      </c>
      <c r="Q268" s="74">
        <f t="shared" si="18"/>
        <v>0</v>
      </c>
      <c r="R268" s="75">
        <f t="shared" si="19"/>
        <v>0</v>
      </c>
      <c r="S268" s="7"/>
    </row>
    <row r="269" spans="1:19" ht="38.25" x14ac:dyDescent="0.25">
      <c r="A269" s="66"/>
      <c r="B269" s="56"/>
      <c r="C269" s="67"/>
      <c r="D269" s="68"/>
      <c r="E269" s="69"/>
      <c r="F269" s="70"/>
      <c r="G269" s="71"/>
      <c r="H269" s="66">
        <v>3000405</v>
      </c>
      <c r="I269" s="67" t="s">
        <v>406</v>
      </c>
      <c r="J269" s="72">
        <v>1.38</v>
      </c>
      <c r="K269" s="73">
        <v>1.393</v>
      </c>
      <c r="L269" s="73">
        <f t="shared" si="16"/>
        <v>2.3988490000000001E-2</v>
      </c>
      <c r="M269" s="73">
        <v>0</v>
      </c>
      <c r="N269" s="73">
        <v>1.234099E-2</v>
      </c>
      <c r="O269" s="73">
        <v>1.16475E-2</v>
      </c>
      <c r="P269" s="74">
        <f t="shared" si="17"/>
        <v>0</v>
      </c>
      <c r="Q269" s="74">
        <f t="shared" si="18"/>
        <v>8.8592893036611633E-3</v>
      </c>
      <c r="R269" s="75">
        <f t="shared" si="19"/>
        <v>1.7220739411342428E-2</v>
      </c>
      <c r="S269" s="7"/>
    </row>
    <row r="270" spans="1:19" ht="25.5" x14ac:dyDescent="0.25">
      <c r="A270" s="66"/>
      <c r="B270" s="56"/>
      <c r="C270" s="67"/>
      <c r="D270" s="68"/>
      <c r="E270" s="69"/>
      <c r="F270" s="70"/>
      <c r="G270" s="71"/>
      <c r="H270" s="66">
        <v>3000406</v>
      </c>
      <c r="I270" s="67" t="s">
        <v>407</v>
      </c>
      <c r="J270" s="72">
        <v>0.10150000000000002</v>
      </c>
      <c r="K270" s="73">
        <v>0.10150000000000002</v>
      </c>
      <c r="L270" s="73">
        <f t="shared" si="16"/>
        <v>3.8500000000000001E-3</v>
      </c>
      <c r="M270" s="73">
        <v>0</v>
      </c>
      <c r="N270" s="73">
        <v>3.8500000000000001E-3</v>
      </c>
      <c r="O270" s="73">
        <v>0</v>
      </c>
      <c r="P270" s="74">
        <f t="shared" si="17"/>
        <v>0</v>
      </c>
      <c r="Q270" s="74">
        <f t="shared" si="18"/>
        <v>3.7931034482758613E-2</v>
      </c>
      <c r="R270" s="75">
        <f t="shared" si="19"/>
        <v>3.7931034482758613E-2</v>
      </c>
      <c r="S270" s="7"/>
    </row>
    <row r="271" spans="1:19" x14ac:dyDescent="0.25">
      <c r="A271" s="66"/>
      <c r="B271" s="56"/>
      <c r="C271" s="67"/>
      <c r="D271" s="68"/>
      <c r="E271" s="69"/>
      <c r="F271" s="70"/>
      <c r="G271" s="71"/>
      <c r="H271" s="66">
        <v>9000009</v>
      </c>
      <c r="I271" s="67" t="s">
        <v>294</v>
      </c>
      <c r="J271" s="72">
        <v>22.391463000000002</v>
      </c>
      <c r="K271" s="73">
        <v>22.411729999999999</v>
      </c>
      <c r="L271" s="73">
        <f t="shared" si="16"/>
        <v>0.94478763927227971</v>
      </c>
      <c r="M271" s="73">
        <v>3.9437819272279739E-2</v>
      </c>
      <c r="N271" s="73">
        <v>0.42764016999999999</v>
      </c>
      <c r="O271" s="73">
        <v>0.47770964999999999</v>
      </c>
      <c r="P271" s="74">
        <f t="shared" si="17"/>
        <v>1.7596954484227563E-3</v>
      </c>
      <c r="Q271" s="74">
        <f t="shared" si="18"/>
        <v>2.0840782450630976E-2</v>
      </c>
      <c r="R271" s="75">
        <f t="shared" si="19"/>
        <v>4.215594419851925E-2</v>
      </c>
      <c r="S271" s="7"/>
    </row>
    <row r="272" spans="1:19" x14ac:dyDescent="0.25">
      <c r="A272" s="44"/>
      <c r="B272" s="45"/>
      <c r="C272" s="46"/>
      <c r="D272" s="47">
        <v>534</v>
      </c>
      <c r="E272" s="48" t="s">
        <v>114</v>
      </c>
      <c r="F272" s="49"/>
      <c r="G272" s="50"/>
      <c r="H272" s="90"/>
      <c r="I272" s="46"/>
      <c r="J272" s="51">
        <v>24.518181999999999</v>
      </c>
      <c r="K272" s="52">
        <v>34.757295999999997</v>
      </c>
      <c r="L272" s="53">
        <f t="shared" si="16"/>
        <v>4.1554626366483713</v>
      </c>
      <c r="M272" s="53">
        <v>1.1090804566483712</v>
      </c>
      <c r="N272" s="53">
        <v>1.0177419200000002</v>
      </c>
      <c r="O272" s="53">
        <v>2.02864026</v>
      </c>
      <c r="P272" s="54">
        <f t="shared" si="17"/>
        <v>3.190928479155488E-2</v>
      </c>
      <c r="Q272" s="54">
        <f t="shared" si="18"/>
        <v>6.1190674229904755E-2</v>
      </c>
      <c r="R272" s="55">
        <f t="shared" si="19"/>
        <v>0.11955655689235353</v>
      </c>
      <c r="S272" s="7"/>
    </row>
    <row r="273" spans="1:19" x14ac:dyDescent="0.25">
      <c r="A273" s="44"/>
      <c r="B273" s="45"/>
      <c r="C273" s="46"/>
      <c r="D273" s="47"/>
      <c r="E273" s="48"/>
      <c r="F273" s="49">
        <v>66</v>
      </c>
      <c r="G273" s="50" t="s">
        <v>90</v>
      </c>
      <c r="H273" s="90"/>
      <c r="I273" s="46"/>
      <c r="J273" s="51">
        <v>24.518181999999999</v>
      </c>
      <c r="K273" s="52">
        <v>34.757295999999997</v>
      </c>
      <c r="L273" s="53">
        <f t="shared" si="16"/>
        <v>4.1554626366483713</v>
      </c>
      <c r="M273" s="53">
        <v>1.1090804566483712</v>
      </c>
      <c r="N273" s="53">
        <v>1.0177419200000002</v>
      </c>
      <c r="O273" s="53">
        <v>2.02864026</v>
      </c>
      <c r="P273" s="54">
        <f t="shared" si="17"/>
        <v>3.190928479155488E-2</v>
      </c>
      <c r="Q273" s="54">
        <f t="shared" si="18"/>
        <v>6.1190674229904755E-2</v>
      </c>
      <c r="R273" s="55">
        <f t="shared" si="19"/>
        <v>0.11955655689235353</v>
      </c>
      <c r="S273" s="7"/>
    </row>
    <row r="274" spans="1:19" x14ac:dyDescent="0.25">
      <c r="A274" s="66"/>
      <c r="B274" s="56"/>
      <c r="C274" s="67"/>
      <c r="D274" s="68"/>
      <c r="E274" s="69"/>
      <c r="F274" s="70"/>
      <c r="G274" s="71"/>
      <c r="H274" s="66">
        <v>3000001</v>
      </c>
      <c r="I274" s="67" t="s">
        <v>283</v>
      </c>
      <c r="J274" s="72">
        <v>16.686547999999998</v>
      </c>
      <c r="K274" s="73">
        <v>16.686561999999999</v>
      </c>
      <c r="L274" s="73">
        <f t="shared" si="16"/>
        <v>3.1938817221303299</v>
      </c>
      <c r="M274" s="73">
        <v>0.9879051421303302</v>
      </c>
      <c r="N274" s="73">
        <v>0.99607797000000009</v>
      </c>
      <c r="O274" s="73">
        <v>1.20989861</v>
      </c>
      <c r="P274" s="74">
        <f t="shared" si="17"/>
        <v>5.9203635963497474E-2</v>
      </c>
      <c r="Q274" s="74">
        <f t="shared" si="18"/>
        <v>0.11889705693301773</v>
      </c>
      <c r="R274" s="75">
        <f t="shared" si="19"/>
        <v>0.19140442004352545</v>
      </c>
      <c r="S274" s="7"/>
    </row>
    <row r="275" spans="1:19" ht="38.25" x14ac:dyDescent="0.25">
      <c r="A275" s="66"/>
      <c r="B275" s="56"/>
      <c r="C275" s="67"/>
      <c r="D275" s="68"/>
      <c r="E275" s="69"/>
      <c r="F275" s="70"/>
      <c r="G275" s="71"/>
      <c r="H275" s="66">
        <v>3000402</v>
      </c>
      <c r="I275" s="67" t="s">
        <v>403</v>
      </c>
      <c r="J275" s="72">
        <v>0.66234700000000002</v>
      </c>
      <c r="K275" s="73">
        <v>0.66234700000000002</v>
      </c>
      <c r="L275" s="73">
        <f t="shared" si="16"/>
        <v>9.4283851185769402E-2</v>
      </c>
      <c r="M275" s="73">
        <v>4.8293951185769401E-2</v>
      </c>
      <c r="N275" s="73">
        <v>1.3623950000000001E-2</v>
      </c>
      <c r="O275" s="73">
        <v>3.2365949999999997E-2</v>
      </c>
      <c r="P275" s="74">
        <f t="shared" si="17"/>
        <v>7.2913368952783664E-2</v>
      </c>
      <c r="Q275" s="74">
        <f t="shared" si="18"/>
        <v>9.3482572104605893E-2</v>
      </c>
      <c r="R275" s="75">
        <f t="shared" si="19"/>
        <v>0.1423481214314693</v>
      </c>
      <c r="S275" s="7"/>
    </row>
    <row r="276" spans="1:19" ht="38.25" x14ac:dyDescent="0.25">
      <c r="A276" s="66"/>
      <c r="B276" s="56"/>
      <c r="C276" s="67"/>
      <c r="D276" s="68"/>
      <c r="E276" s="69"/>
      <c r="F276" s="70"/>
      <c r="G276" s="71"/>
      <c r="H276" s="66">
        <v>3000403</v>
      </c>
      <c r="I276" s="67" t="s">
        <v>404</v>
      </c>
      <c r="J276" s="72">
        <v>0.82309500000000013</v>
      </c>
      <c r="K276" s="73">
        <v>0.82309500000000013</v>
      </c>
      <c r="L276" s="73">
        <f t="shared" si="16"/>
        <v>5.3599999999999993E-3</v>
      </c>
      <c r="M276" s="73">
        <v>0</v>
      </c>
      <c r="N276" s="73">
        <v>0</v>
      </c>
      <c r="O276" s="73">
        <v>5.3599999999999993E-3</v>
      </c>
      <c r="P276" s="74">
        <f t="shared" si="17"/>
        <v>0</v>
      </c>
      <c r="Q276" s="74">
        <f t="shared" si="18"/>
        <v>0</v>
      </c>
      <c r="R276" s="75">
        <f t="shared" si="19"/>
        <v>6.51200651200651E-3</v>
      </c>
      <c r="S276" s="7"/>
    </row>
    <row r="277" spans="1:19" ht="51" x14ac:dyDescent="0.25">
      <c r="A277" s="66"/>
      <c r="B277" s="56"/>
      <c r="C277" s="67"/>
      <c r="D277" s="68"/>
      <c r="E277" s="69"/>
      <c r="F277" s="70"/>
      <c r="G277" s="71"/>
      <c r="H277" s="66">
        <v>3000404</v>
      </c>
      <c r="I277" s="67" t="s">
        <v>405</v>
      </c>
      <c r="J277" s="72">
        <v>0.16464799999999999</v>
      </c>
      <c r="K277" s="73">
        <v>0.16464799999999999</v>
      </c>
      <c r="L277" s="73">
        <f t="shared" si="16"/>
        <v>0</v>
      </c>
      <c r="M277" s="73">
        <v>0</v>
      </c>
      <c r="N277" s="73">
        <v>0</v>
      </c>
      <c r="O277" s="73">
        <v>0</v>
      </c>
      <c r="P277" s="74">
        <f t="shared" si="17"/>
        <v>0</v>
      </c>
      <c r="Q277" s="74">
        <f t="shared" si="18"/>
        <v>0</v>
      </c>
      <c r="R277" s="75">
        <f t="shared" si="19"/>
        <v>0</v>
      </c>
      <c r="S277" s="7"/>
    </row>
    <row r="278" spans="1:19" ht="38.25" x14ac:dyDescent="0.25">
      <c r="A278" s="66"/>
      <c r="B278" s="56"/>
      <c r="C278" s="67"/>
      <c r="D278" s="68"/>
      <c r="E278" s="69"/>
      <c r="F278" s="70"/>
      <c r="G278" s="71"/>
      <c r="H278" s="66">
        <v>3000405</v>
      </c>
      <c r="I278" s="67" t="s">
        <v>406</v>
      </c>
      <c r="J278" s="72">
        <v>1.351969</v>
      </c>
      <c r="K278" s="73">
        <v>1.351969</v>
      </c>
      <c r="L278" s="73">
        <f t="shared" si="16"/>
        <v>7.637229999999999E-2</v>
      </c>
      <c r="M278" s="73">
        <v>0</v>
      </c>
      <c r="N278" s="73">
        <v>3.5400000000000002E-3</v>
      </c>
      <c r="O278" s="73">
        <v>7.2832299999999989E-2</v>
      </c>
      <c r="P278" s="74">
        <f t="shared" si="17"/>
        <v>0</v>
      </c>
      <c r="Q278" s="74">
        <f t="shared" si="18"/>
        <v>2.6184032326184996E-3</v>
      </c>
      <c r="R278" s="75">
        <f t="shared" si="19"/>
        <v>5.6489682825567739E-2</v>
      </c>
      <c r="S278" s="7"/>
    </row>
    <row r="279" spans="1:19" ht="25.5" x14ac:dyDescent="0.25">
      <c r="A279" s="66"/>
      <c r="B279" s="56"/>
      <c r="C279" s="67"/>
      <c r="D279" s="68"/>
      <c r="E279" s="69"/>
      <c r="F279" s="70"/>
      <c r="G279" s="71"/>
      <c r="H279" s="66">
        <v>3000406</v>
      </c>
      <c r="I279" s="67" t="s">
        <v>407</v>
      </c>
      <c r="J279" s="72">
        <v>0.53752100000000014</v>
      </c>
      <c r="K279" s="73">
        <v>0.53752100000000014</v>
      </c>
      <c r="L279" s="73">
        <f t="shared" si="16"/>
        <v>0</v>
      </c>
      <c r="M279" s="73">
        <v>0</v>
      </c>
      <c r="N279" s="73">
        <v>0</v>
      </c>
      <c r="O279" s="73">
        <v>0</v>
      </c>
      <c r="P279" s="74">
        <f t="shared" si="17"/>
        <v>0</v>
      </c>
      <c r="Q279" s="74">
        <f t="shared" si="18"/>
        <v>0</v>
      </c>
      <c r="R279" s="75">
        <f t="shared" si="19"/>
        <v>0</v>
      </c>
      <c r="S279" s="7"/>
    </row>
    <row r="280" spans="1:19" x14ac:dyDescent="0.25">
      <c r="A280" s="66"/>
      <c r="B280" s="56"/>
      <c r="C280" s="67"/>
      <c r="D280" s="68"/>
      <c r="E280" s="69"/>
      <c r="F280" s="70"/>
      <c r="G280" s="71"/>
      <c r="H280" s="66">
        <v>9000009</v>
      </c>
      <c r="I280" s="67" t="s">
        <v>294</v>
      </c>
      <c r="J280" s="72">
        <v>4.2920540000000003</v>
      </c>
      <c r="K280" s="73">
        <v>14.531154000000001</v>
      </c>
      <c r="L280" s="73">
        <f t="shared" si="16"/>
        <v>0.78556476333227154</v>
      </c>
      <c r="M280" s="73">
        <v>7.2881363332271576E-2</v>
      </c>
      <c r="N280" s="73">
        <v>4.4999999999999997E-3</v>
      </c>
      <c r="O280" s="73">
        <v>0.70818340000000002</v>
      </c>
      <c r="P280" s="74">
        <f t="shared" si="17"/>
        <v>5.015524804999766E-3</v>
      </c>
      <c r="Q280" s="74">
        <f t="shared" si="18"/>
        <v>5.3252042702370073E-3</v>
      </c>
      <c r="R280" s="75">
        <f t="shared" si="19"/>
        <v>5.4060727959546195E-2</v>
      </c>
      <c r="S280" s="7"/>
    </row>
    <row r="281" spans="1:19" x14ac:dyDescent="0.25">
      <c r="A281" s="44"/>
      <c r="B281" s="45"/>
      <c r="C281" s="46"/>
      <c r="D281" s="47">
        <v>535</v>
      </c>
      <c r="E281" s="48" t="s">
        <v>115</v>
      </c>
      <c r="F281" s="49"/>
      <c r="G281" s="50"/>
      <c r="H281" s="90"/>
      <c r="I281" s="46"/>
      <c r="J281" s="51">
        <v>47.344181999999989</v>
      </c>
      <c r="K281" s="52">
        <v>48.108210999999997</v>
      </c>
      <c r="L281" s="53">
        <f t="shared" si="16"/>
        <v>8.5192723107640571</v>
      </c>
      <c r="M281" s="53">
        <v>1.7861995207640575</v>
      </c>
      <c r="N281" s="53">
        <v>3.4482809899999998</v>
      </c>
      <c r="O281" s="53">
        <v>3.2847918000000003</v>
      </c>
      <c r="P281" s="54">
        <f t="shared" si="17"/>
        <v>3.7128787033133652E-2</v>
      </c>
      <c r="Q281" s="54">
        <f t="shared" si="18"/>
        <v>0.10880638464739538</v>
      </c>
      <c r="R281" s="55">
        <f t="shared" si="19"/>
        <v>0.17708561872658407</v>
      </c>
      <c r="S281" s="7"/>
    </row>
    <row r="282" spans="1:19" x14ac:dyDescent="0.25">
      <c r="A282" s="44"/>
      <c r="B282" s="45"/>
      <c r="C282" s="46"/>
      <c r="D282" s="47"/>
      <c r="E282" s="48"/>
      <c r="F282" s="49">
        <v>66</v>
      </c>
      <c r="G282" s="50" t="s">
        <v>90</v>
      </c>
      <c r="H282" s="90"/>
      <c r="I282" s="46"/>
      <c r="J282" s="51">
        <v>47.344181999999989</v>
      </c>
      <c r="K282" s="52">
        <v>48.108210999999997</v>
      </c>
      <c r="L282" s="53">
        <f t="shared" si="16"/>
        <v>8.5192723107640571</v>
      </c>
      <c r="M282" s="53">
        <v>1.7861995207640575</v>
      </c>
      <c r="N282" s="53">
        <v>3.4482809899999998</v>
      </c>
      <c r="O282" s="53">
        <v>3.2847918000000003</v>
      </c>
      <c r="P282" s="54">
        <f t="shared" si="17"/>
        <v>3.7128787033133652E-2</v>
      </c>
      <c r="Q282" s="54">
        <f t="shared" si="18"/>
        <v>0.10880638464739538</v>
      </c>
      <c r="R282" s="55">
        <f t="shared" si="19"/>
        <v>0.17708561872658407</v>
      </c>
      <c r="S282" s="7"/>
    </row>
    <row r="283" spans="1:19" x14ac:dyDescent="0.25">
      <c r="A283" s="66"/>
      <c r="B283" s="56"/>
      <c r="C283" s="67"/>
      <c r="D283" s="68"/>
      <c r="E283" s="69"/>
      <c r="F283" s="70"/>
      <c r="G283" s="71"/>
      <c r="H283" s="66">
        <v>3000001</v>
      </c>
      <c r="I283" s="67" t="s">
        <v>283</v>
      </c>
      <c r="J283" s="72">
        <v>20.600555999999997</v>
      </c>
      <c r="K283" s="73">
        <v>22.122432</v>
      </c>
      <c r="L283" s="73">
        <f t="shared" si="16"/>
        <v>5.3591951049495936</v>
      </c>
      <c r="M283" s="73">
        <v>1.5930095249495935</v>
      </c>
      <c r="N283" s="73">
        <v>1.6470015500000001</v>
      </c>
      <c r="O283" s="73">
        <v>2.11918403</v>
      </c>
      <c r="P283" s="74">
        <f t="shared" si="17"/>
        <v>7.2008788407603358E-2</v>
      </c>
      <c r="Q283" s="74">
        <f t="shared" si="18"/>
        <v>0.14645817760676555</v>
      </c>
      <c r="R283" s="75">
        <f t="shared" si="19"/>
        <v>0.24225162518070317</v>
      </c>
      <c r="S283" s="7"/>
    </row>
    <row r="284" spans="1:19" ht="38.25" x14ac:dyDescent="0.25">
      <c r="A284" s="66"/>
      <c r="B284" s="56"/>
      <c r="C284" s="67"/>
      <c r="D284" s="68"/>
      <c r="E284" s="69"/>
      <c r="F284" s="70"/>
      <c r="G284" s="71"/>
      <c r="H284" s="66">
        <v>3000403</v>
      </c>
      <c r="I284" s="67" t="s">
        <v>404</v>
      </c>
      <c r="J284" s="72">
        <v>1.4762999999999999</v>
      </c>
      <c r="K284" s="73">
        <v>1.509997</v>
      </c>
      <c r="L284" s="73">
        <f t="shared" si="16"/>
        <v>0.39620359997069599</v>
      </c>
      <c r="M284" s="73">
        <v>1.1599999706959352E-3</v>
      </c>
      <c r="N284" s="73">
        <v>0.14635347000000001</v>
      </c>
      <c r="O284" s="73">
        <v>0.24869013000000004</v>
      </c>
      <c r="P284" s="74">
        <f t="shared" si="17"/>
        <v>7.682134273749783E-4</v>
      </c>
      <c r="Q284" s="74">
        <f t="shared" si="18"/>
        <v>9.7691233804236666E-2</v>
      </c>
      <c r="R284" s="75">
        <f t="shared" si="19"/>
        <v>0.26238701134551656</v>
      </c>
      <c r="S284" s="7"/>
    </row>
    <row r="285" spans="1:19" ht="51" x14ac:dyDescent="0.25">
      <c r="A285" s="66"/>
      <c r="B285" s="56"/>
      <c r="C285" s="67"/>
      <c r="D285" s="68"/>
      <c r="E285" s="69"/>
      <c r="F285" s="70"/>
      <c r="G285" s="71"/>
      <c r="H285" s="66">
        <v>3000404</v>
      </c>
      <c r="I285" s="67" t="s">
        <v>405</v>
      </c>
      <c r="J285" s="72">
        <v>3.4999999999999996E-2</v>
      </c>
      <c r="K285" s="73">
        <v>5.0000000000000001E-3</v>
      </c>
      <c r="L285" s="73">
        <f t="shared" si="16"/>
        <v>0</v>
      </c>
      <c r="M285" s="73">
        <v>0</v>
      </c>
      <c r="N285" s="73">
        <v>0</v>
      </c>
      <c r="O285" s="73">
        <v>0</v>
      </c>
      <c r="P285" s="74">
        <f t="shared" si="17"/>
        <v>0</v>
      </c>
      <c r="Q285" s="74">
        <f t="shared" si="18"/>
        <v>0</v>
      </c>
      <c r="R285" s="75">
        <f t="shared" si="19"/>
        <v>0</v>
      </c>
      <c r="S285" s="7"/>
    </row>
    <row r="286" spans="1:19" ht="38.25" x14ac:dyDescent="0.25">
      <c r="A286" s="66"/>
      <c r="B286" s="56"/>
      <c r="C286" s="67"/>
      <c r="D286" s="68"/>
      <c r="E286" s="69"/>
      <c r="F286" s="70"/>
      <c r="G286" s="71"/>
      <c r="H286" s="66">
        <v>3000405</v>
      </c>
      <c r="I286" s="67" t="s">
        <v>406</v>
      </c>
      <c r="J286" s="72">
        <v>5.1778729999999999</v>
      </c>
      <c r="K286" s="73">
        <v>3.5672279999999996</v>
      </c>
      <c r="L286" s="73">
        <f t="shared" si="16"/>
        <v>0.12043245999999999</v>
      </c>
      <c r="M286" s="73">
        <v>0</v>
      </c>
      <c r="N286" s="73">
        <v>7.0874960000000001E-2</v>
      </c>
      <c r="O286" s="73">
        <v>4.9557499999999997E-2</v>
      </c>
      <c r="P286" s="74">
        <f t="shared" si="17"/>
        <v>0</v>
      </c>
      <c r="Q286" s="74">
        <f t="shared" si="18"/>
        <v>1.98683571669655E-2</v>
      </c>
      <c r="R286" s="75">
        <f t="shared" si="19"/>
        <v>3.3760796898880591E-2</v>
      </c>
      <c r="S286" s="7"/>
    </row>
    <row r="287" spans="1:19" ht="25.5" x14ac:dyDescent="0.25">
      <c r="A287" s="66"/>
      <c r="B287" s="56"/>
      <c r="C287" s="67"/>
      <c r="D287" s="68"/>
      <c r="E287" s="69"/>
      <c r="F287" s="70"/>
      <c r="G287" s="71"/>
      <c r="H287" s="66">
        <v>3000406</v>
      </c>
      <c r="I287" s="67" t="s">
        <v>407</v>
      </c>
      <c r="J287" s="72">
        <v>1.160425</v>
      </c>
      <c r="K287" s="73">
        <v>0.44952600000000009</v>
      </c>
      <c r="L287" s="73">
        <f t="shared" si="16"/>
        <v>6.3289229806284902E-2</v>
      </c>
      <c r="M287" s="73">
        <v>4.4999998062849045E-3</v>
      </c>
      <c r="N287" s="73">
        <v>3.148314E-2</v>
      </c>
      <c r="O287" s="73">
        <v>2.7306089999999998E-2</v>
      </c>
      <c r="P287" s="74">
        <f t="shared" si="17"/>
        <v>1.0010544009211711E-2</v>
      </c>
      <c r="Q287" s="74">
        <f t="shared" si="18"/>
        <v>8.0046848917047955E-2</v>
      </c>
      <c r="R287" s="75">
        <f t="shared" si="19"/>
        <v>0.14079103279072822</v>
      </c>
      <c r="S287" s="7"/>
    </row>
    <row r="288" spans="1:19" x14ac:dyDescent="0.25">
      <c r="A288" s="66"/>
      <c r="B288" s="56"/>
      <c r="C288" s="67"/>
      <c r="D288" s="68"/>
      <c r="E288" s="69"/>
      <c r="F288" s="70"/>
      <c r="G288" s="71"/>
      <c r="H288" s="66">
        <v>9000009</v>
      </c>
      <c r="I288" s="67" t="s">
        <v>294</v>
      </c>
      <c r="J288" s="72">
        <v>18.894027999999999</v>
      </c>
      <c r="K288" s="73">
        <v>20.454027999999997</v>
      </c>
      <c r="L288" s="73">
        <f t="shared" si="16"/>
        <v>2.5801519160374831</v>
      </c>
      <c r="M288" s="73">
        <v>0.18752999603748322</v>
      </c>
      <c r="N288" s="73">
        <v>1.5525678699999998</v>
      </c>
      <c r="O288" s="73">
        <v>0.84005405</v>
      </c>
      <c r="P288" s="74">
        <f t="shared" si="17"/>
        <v>9.1683650788726423E-3</v>
      </c>
      <c r="Q288" s="74">
        <f t="shared" si="18"/>
        <v>8.5073603401612796E-2</v>
      </c>
      <c r="R288" s="75">
        <f t="shared" si="19"/>
        <v>0.1261439515012634</v>
      </c>
      <c r="S288" s="7"/>
    </row>
    <row r="289" spans="1:19" x14ac:dyDescent="0.25">
      <c r="A289" s="44"/>
      <c r="B289" s="45"/>
      <c r="C289" s="46"/>
      <c r="D289" s="47">
        <v>536</v>
      </c>
      <c r="E289" s="48" t="s">
        <v>116</v>
      </c>
      <c r="F289" s="49"/>
      <c r="G289" s="50"/>
      <c r="H289" s="90"/>
      <c r="I289" s="46"/>
      <c r="J289" s="51">
        <v>13.023967000000001</v>
      </c>
      <c r="K289" s="52">
        <v>13.023967000000001</v>
      </c>
      <c r="L289" s="53">
        <f t="shared" si="16"/>
        <v>2.4571431688589289</v>
      </c>
      <c r="M289" s="53">
        <v>0.78858068885892862</v>
      </c>
      <c r="N289" s="53">
        <v>0.78196498999999997</v>
      </c>
      <c r="O289" s="53">
        <v>0.8865974900000001</v>
      </c>
      <c r="P289" s="54">
        <f t="shared" si="17"/>
        <v>6.0548424981338528E-2</v>
      </c>
      <c r="Q289" s="54">
        <f t="shared" si="18"/>
        <v>0.12058888653963333</v>
      </c>
      <c r="R289" s="55">
        <f t="shared" si="19"/>
        <v>0.18866319062839523</v>
      </c>
      <c r="S289" s="7"/>
    </row>
    <row r="290" spans="1:19" x14ac:dyDescent="0.25">
      <c r="A290" s="44"/>
      <c r="B290" s="45"/>
      <c r="C290" s="46"/>
      <c r="D290" s="47"/>
      <c r="E290" s="48"/>
      <c r="F290" s="49">
        <v>66</v>
      </c>
      <c r="G290" s="50" t="s">
        <v>90</v>
      </c>
      <c r="H290" s="90"/>
      <c r="I290" s="46"/>
      <c r="J290" s="51">
        <v>13.023967000000001</v>
      </c>
      <c r="K290" s="52">
        <v>13.023967000000001</v>
      </c>
      <c r="L290" s="53">
        <f t="shared" si="16"/>
        <v>2.4571431688589289</v>
      </c>
      <c r="M290" s="53">
        <v>0.78858068885892862</v>
      </c>
      <c r="N290" s="53">
        <v>0.78196498999999997</v>
      </c>
      <c r="O290" s="53">
        <v>0.8865974900000001</v>
      </c>
      <c r="P290" s="54">
        <f t="shared" si="17"/>
        <v>6.0548424981338528E-2</v>
      </c>
      <c r="Q290" s="54">
        <f t="shared" si="18"/>
        <v>0.12058888653963333</v>
      </c>
      <c r="R290" s="55">
        <f t="shared" si="19"/>
        <v>0.18866319062839523</v>
      </c>
      <c r="S290" s="7"/>
    </row>
    <row r="291" spans="1:19" x14ac:dyDescent="0.25">
      <c r="A291" s="66"/>
      <c r="B291" s="56"/>
      <c r="C291" s="67"/>
      <c r="D291" s="68"/>
      <c r="E291" s="69"/>
      <c r="F291" s="70"/>
      <c r="G291" s="71"/>
      <c r="H291" s="66">
        <v>3000001</v>
      </c>
      <c r="I291" s="67" t="s">
        <v>283</v>
      </c>
      <c r="J291" s="72">
        <v>10.154752</v>
      </c>
      <c r="K291" s="73">
        <v>10.154752</v>
      </c>
      <c r="L291" s="73">
        <f t="shared" si="16"/>
        <v>2.3652646185587312</v>
      </c>
      <c r="M291" s="73">
        <v>0.77135280855873134</v>
      </c>
      <c r="N291" s="73">
        <v>0.76021506999999988</v>
      </c>
      <c r="O291" s="73">
        <v>0.83369674000000005</v>
      </c>
      <c r="P291" s="74">
        <f t="shared" si="17"/>
        <v>7.5959787945459559E-2</v>
      </c>
      <c r="Q291" s="74">
        <f t="shared" si="18"/>
        <v>0.15082277524441082</v>
      </c>
      <c r="R291" s="75">
        <f t="shared" si="19"/>
        <v>0.23292194812426056</v>
      </c>
      <c r="S291" s="7"/>
    </row>
    <row r="292" spans="1:19" ht="38.25" x14ac:dyDescent="0.25">
      <c r="A292" s="66"/>
      <c r="B292" s="56"/>
      <c r="C292" s="67"/>
      <c r="D292" s="68"/>
      <c r="E292" s="69"/>
      <c r="F292" s="70"/>
      <c r="G292" s="71"/>
      <c r="H292" s="66">
        <v>3000402</v>
      </c>
      <c r="I292" s="67" t="s">
        <v>403</v>
      </c>
      <c r="J292" s="72">
        <v>3.8000000000000006E-2</v>
      </c>
      <c r="K292" s="73">
        <v>3.8000000000000006E-2</v>
      </c>
      <c r="L292" s="73">
        <f t="shared" si="16"/>
        <v>0</v>
      </c>
      <c r="M292" s="73">
        <v>0</v>
      </c>
      <c r="N292" s="73">
        <v>0</v>
      </c>
      <c r="O292" s="73">
        <v>0</v>
      </c>
      <c r="P292" s="74">
        <f t="shared" si="17"/>
        <v>0</v>
      </c>
      <c r="Q292" s="74">
        <f t="shared" si="18"/>
        <v>0</v>
      </c>
      <c r="R292" s="75">
        <f t="shared" si="19"/>
        <v>0</v>
      </c>
      <c r="S292" s="7"/>
    </row>
    <row r="293" spans="1:19" ht="38.25" x14ac:dyDescent="0.25">
      <c r="A293" s="66"/>
      <c r="B293" s="56"/>
      <c r="C293" s="67"/>
      <c r="D293" s="68"/>
      <c r="E293" s="69"/>
      <c r="F293" s="70"/>
      <c r="G293" s="71"/>
      <c r="H293" s="66">
        <v>3000403</v>
      </c>
      <c r="I293" s="67" t="s">
        <v>404</v>
      </c>
      <c r="J293" s="72">
        <v>0.36303700000000005</v>
      </c>
      <c r="K293" s="73">
        <v>0.36303700000000005</v>
      </c>
      <c r="L293" s="73">
        <f t="shared" si="16"/>
        <v>6.0723000023984357E-3</v>
      </c>
      <c r="M293" s="73">
        <v>2.4780000239843503E-4</v>
      </c>
      <c r="N293" s="73">
        <v>4.2500000000000003E-4</v>
      </c>
      <c r="O293" s="73">
        <v>5.3995000000000007E-3</v>
      </c>
      <c r="P293" s="74">
        <f t="shared" si="17"/>
        <v>6.8257506093989044E-4</v>
      </c>
      <c r="Q293" s="74">
        <f t="shared" si="18"/>
        <v>1.8532546335454374E-3</v>
      </c>
      <c r="R293" s="75">
        <f t="shared" si="19"/>
        <v>1.672639428597756E-2</v>
      </c>
      <c r="S293" s="7"/>
    </row>
    <row r="294" spans="1:19" ht="51" x14ac:dyDescent="0.25">
      <c r="A294" s="66"/>
      <c r="B294" s="56"/>
      <c r="C294" s="67"/>
      <c r="D294" s="68"/>
      <c r="E294" s="69"/>
      <c r="F294" s="70"/>
      <c r="G294" s="71"/>
      <c r="H294" s="66">
        <v>3000404</v>
      </c>
      <c r="I294" s="67" t="s">
        <v>405</v>
      </c>
      <c r="J294" s="72">
        <v>4.5333999999999999E-2</v>
      </c>
      <c r="K294" s="73">
        <v>4.5333999999999999E-2</v>
      </c>
      <c r="L294" s="73">
        <f t="shared" si="16"/>
        <v>4.3901400358361377E-3</v>
      </c>
      <c r="M294" s="73">
        <v>1.8282600358361378E-3</v>
      </c>
      <c r="N294" s="73">
        <v>1.2809399999999999E-3</v>
      </c>
      <c r="O294" s="73">
        <v>1.2809399999999999E-3</v>
      </c>
      <c r="P294" s="74">
        <f t="shared" si="17"/>
        <v>4.0328672427673219E-2</v>
      </c>
      <c r="Q294" s="74">
        <f t="shared" si="18"/>
        <v>6.8584286315704276E-2</v>
      </c>
      <c r="R294" s="75">
        <f t="shared" si="19"/>
        <v>9.6839900203735341E-2</v>
      </c>
      <c r="S294" s="7"/>
    </row>
    <row r="295" spans="1:19" ht="38.25" x14ac:dyDescent="0.25">
      <c r="A295" s="66"/>
      <c r="B295" s="56"/>
      <c r="C295" s="67"/>
      <c r="D295" s="68"/>
      <c r="E295" s="69"/>
      <c r="F295" s="70"/>
      <c r="G295" s="71"/>
      <c r="H295" s="66">
        <v>3000405</v>
      </c>
      <c r="I295" s="67" t="s">
        <v>406</v>
      </c>
      <c r="J295" s="72">
        <v>1.3967840000000002</v>
      </c>
      <c r="K295" s="73">
        <v>1.396784</v>
      </c>
      <c r="L295" s="73">
        <f t="shared" si="16"/>
        <v>6.7516110261962706E-2</v>
      </c>
      <c r="M295" s="73">
        <v>1.5151820261962712E-2</v>
      </c>
      <c r="N295" s="73">
        <v>1.214398E-2</v>
      </c>
      <c r="O295" s="73">
        <v>4.0220309999999995E-2</v>
      </c>
      <c r="P295" s="74">
        <f t="shared" si="17"/>
        <v>1.0847647354181256E-2</v>
      </c>
      <c r="Q295" s="74">
        <f t="shared" si="18"/>
        <v>1.9541890701756829E-2</v>
      </c>
      <c r="R295" s="75">
        <f t="shared" si="19"/>
        <v>4.8336829647220116E-2</v>
      </c>
      <c r="S295" s="7"/>
    </row>
    <row r="296" spans="1:19" ht="25.5" x14ac:dyDescent="0.25">
      <c r="A296" s="66"/>
      <c r="B296" s="56"/>
      <c r="C296" s="67"/>
      <c r="D296" s="68"/>
      <c r="E296" s="69"/>
      <c r="F296" s="70"/>
      <c r="G296" s="71"/>
      <c r="H296" s="66">
        <v>3000406</v>
      </c>
      <c r="I296" s="67" t="s">
        <v>407</v>
      </c>
      <c r="J296" s="72">
        <v>0.27585999999999999</v>
      </c>
      <c r="K296" s="73">
        <v>0.27585999999999999</v>
      </c>
      <c r="L296" s="73">
        <f t="shared" si="16"/>
        <v>0</v>
      </c>
      <c r="M296" s="73">
        <v>0</v>
      </c>
      <c r="N296" s="73">
        <v>0</v>
      </c>
      <c r="O296" s="73">
        <v>0</v>
      </c>
      <c r="P296" s="74">
        <f t="shared" si="17"/>
        <v>0</v>
      </c>
      <c r="Q296" s="74">
        <f t="shared" si="18"/>
        <v>0</v>
      </c>
      <c r="R296" s="75">
        <f t="shared" si="19"/>
        <v>0</v>
      </c>
      <c r="S296" s="7"/>
    </row>
    <row r="297" spans="1:19" x14ac:dyDescent="0.25">
      <c r="A297" s="66"/>
      <c r="B297" s="56"/>
      <c r="C297" s="67"/>
      <c r="D297" s="68"/>
      <c r="E297" s="69"/>
      <c r="F297" s="70"/>
      <c r="G297" s="71"/>
      <c r="H297" s="66">
        <v>9000009</v>
      </c>
      <c r="I297" s="67" t="s">
        <v>294</v>
      </c>
      <c r="J297" s="72">
        <v>0.75019999999999998</v>
      </c>
      <c r="K297" s="73">
        <v>0.75019999999999998</v>
      </c>
      <c r="L297" s="73">
        <f t="shared" si="16"/>
        <v>1.3900000000000001E-2</v>
      </c>
      <c r="M297" s="73">
        <v>0</v>
      </c>
      <c r="N297" s="73">
        <v>7.9000000000000008E-3</v>
      </c>
      <c r="O297" s="73">
        <v>6.0000000000000001E-3</v>
      </c>
      <c r="P297" s="74">
        <f t="shared" si="17"/>
        <v>0</v>
      </c>
      <c r="Q297" s="74">
        <f t="shared" si="18"/>
        <v>1.0530525193281792E-2</v>
      </c>
      <c r="R297" s="75">
        <f t="shared" si="19"/>
        <v>1.8528392428685685E-2</v>
      </c>
      <c r="S297" s="7"/>
    </row>
    <row r="298" spans="1:19" x14ac:dyDescent="0.25">
      <c r="A298" s="44"/>
      <c r="B298" s="45"/>
      <c r="C298" s="46"/>
      <c r="D298" s="47">
        <v>537</v>
      </c>
      <c r="E298" s="48" t="s">
        <v>117</v>
      </c>
      <c r="F298" s="49"/>
      <c r="G298" s="50"/>
      <c r="H298" s="90"/>
      <c r="I298" s="46"/>
      <c r="J298" s="51">
        <v>27.514018999999998</v>
      </c>
      <c r="K298" s="52">
        <v>45.565912999999995</v>
      </c>
      <c r="L298" s="53">
        <f t="shared" si="16"/>
        <v>7.354521499122769</v>
      </c>
      <c r="M298" s="53">
        <v>1.2342727891227696</v>
      </c>
      <c r="N298" s="53">
        <v>3.9727815999999994</v>
      </c>
      <c r="O298" s="53">
        <v>2.14746711</v>
      </c>
      <c r="P298" s="54">
        <f t="shared" si="17"/>
        <v>2.7087634327063077E-2</v>
      </c>
      <c r="Q298" s="54">
        <f t="shared" si="18"/>
        <v>0.11427521246249954</v>
      </c>
      <c r="R298" s="55">
        <f t="shared" si="19"/>
        <v>0.16140401925278597</v>
      </c>
      <c r="S298" s="7"/>
    </row>
    <row r="299" spans="1:19" x14ac:dyDescent="0.25">
      <c r="A299" s="44"/>
      <c r="B299" s="45"/>
      <c r="C299" s="46"/>
      <c r="D299" s="47"/>
      <c r="E299" s="48"/>
      <c r="F299" s="49">
        <v>66</v>
      </c>
      <c r="G299" s="50" t="s">
        <v>90</v>
      </c>
      <c r="H299" s="90"/>
      <c r="I299" s="46"/>
      <c r="J299" s="51">
        <v>27.514018999999998</v>
      </c>
      <c r="K299" s="52">
        <v>45.565912999999995</v>
      </c>
      <c r="L299" s="53">
        <f t="shared" si="16"/>
        <v>7.354521499122769</v>
      </c>
      <c r="M299" s="53">
        <v>1.2342727891227696</v>
      </c>
      <c r="N299" s="53">
        <v>3.9727815999999994</v>
      </c>
      <c r="O299" s="53">
        <v>2.14746711</v>
      </c>
      <c r="P299" s="54">
        <f t="shared" si="17"/>
        <v>2.7087634327063077E-2</v>
      </c>
      <c r="Q299" s="54">
        <f t="shared" si="18"/>
        <v>0.11427521246249954</v>
      </c>
      <c r="R299" s="55">
        <f t="shared" si="19"/>
        <v>0.16140401925278597</v>
      </c>
      <c r="S299" s="7"/>
    </row>
    <row r="300" spans="1:19" x14ac:dyDescent="0.25">
      <c r="A300" s="66"/>
      <c r="B300" s="56"/>
      <c r="C300" s="67"/>
      <c r="D300" s="68"/>
      <c r="E300" s="69"/>
      <c r="F300" s="70"/>
      <c r="G300" s="71"/>
      <c r="H300" s="66">
        <v>3000001</v>
      </c>
      <c r="I300" s="67" t="s">
        <v>283</v>
      </c>
      <c r="J300" s="72">
        <v>20.679130999999998</v>
      </c>
      <c r="K300" s="73">
        <v>21.079131</v>
      </c>
      <c r="L300" s="73">
        <f t="shared" si="16"/>
        <v>3.9025243591695955</v>
      </c>
      <c r="M300" s="73">
        <v>1.2324767891695956</v>
      </c>
      <c r="N300" s="73">
        <v>1.2644560999999999</v>
      </c>
      <c r="O300" s="73">
        <v>1.4055914700000001</v>
      </c>
      <c r="P300" s="74">
        <f t="shared" si="17"/>
        <v>5.8469051175287806E-2</v>
      </c>
      <c r="Q300" s="74">
        <f t="shared" si="18"/>
        <v>0.11845520999748972</v>
      </c>
      <c r="R300" s="75">
        <f t="shared" si="19"/>
        <v>0.18513687111530336</v>
      </c>
      <c r="S300" s="7"/>
    </row>
    <row r="301" spans="1:19" ht="38.25" x14ac:dyDescent="0.25">
      <c r="A301" s="66"/>
      <c r="B301" s="56"/>
      <c r="C301" s="67"/>
      <c r="D301" s="68"/>
      <c r="E301" s="69"/>
      <c r="F301" s="70"/>
      <c r="G301" s="71"/>
      <c r="H301" s="66">
        <v>3000402</v>
      </c>
      <c r="I301" s="67" t="s">
        <v>403</v>
      </c>
      <c r="J301" s="72">
        <v>0.40315400000000007</v>
      </c>
      <c r="K301" s="73">
        <v>0.40315400000000001</v>
      </c>
      <c r="L301" s="73">
        <f t="shared" si="16"/>
        <v>6.3864439953174049E-2</v>
      </c>
      <c r="M301" s="73">
        <v>1.7959999531740323E-3</v>
      </c>
      <c r="N301" s="73">
        <v>7.4054999999999998E-3</v>
      </c>
      <c r="O301" s="73">
        <v>5.4662940000000021E-2</v>
      </c>
      <c r="P301" s="74">
        <f t="shared" si="17"/>
        <v>4.4548732076924256E-3</v>
      </c>
      <c r="Q301" s="74">
        <f t="shared" si="18"/>
        <v>2.2823784343387468E-2</v>
      </c>
      <c r="R301" s="75">
        <f t="shared" si="19"/>
        <v>0.15841202109658853</v>
      </c>
      <c r="S301" s="7"/>
    </row>
    <row r="302" spans="1:19" ht="38.25" x14ac:dyDescent="0.25">
      <c r="A302" s="66"/>
      <c r="B302" s="56"/>
      <c r="C302" s="67"/>
      <c r="D302" s="68"/>
      <c r="E302" s="69"/>
      <c r="F302" s="70"/>
      <c r="G302" s="71"/>
      <c r="H302" s="66">
        <v>3000403</v>
      </c>
      <c r="I302" s="67" t="s">
        <v>404</v>
      </c>
      <c r="J302" s="72">
        <v>0.18573499999999998</v>
      </c>
      <c r="K302" s="73">
        <v>0.18573499999999998</v>
      </c>
      <c r="L302" s="73">
        <f t="shared" si="16"/>
        <v>1.4E-2</v>
      </c>
      <c r="M302" s="73">
        <v>0</v>
      </c>
      <c r="N302" s="73">
        <v>1.4E-2</v>
      </c>
      <c r="O302" s="73">
        <v>0</v>
      </c>
      <c r="P302" s="74">
        <f t="shared" si="17"/>
        <v>0</v>
      </c>
      <c r="Q302" s="74">
        <f t="shared" si="18"/>
        <v>7.5376208038334197E-2</v>
      </c>
      <c r="R302" s="75">
        <f t="shared" si="19"/>
        <v>7.5376208038334197E-2</v>
      </c>
      <c r="S302" s="7"/>
    </row>
    <row r="303" spans="1:19" ht="51" x14ac:dyDescent="0.25">
      <c r="A303" s="66"/>
      <c r="B303" s="56"/>
      <c r="C303" s="67"/>
      <c r="D303" s="68"/>
      <c r="E303" s="69"/>
      <c r="F303" s="70"/>
      <c r="G303" s="71"/>
      <c r="H303" s="66">
        <v>3000404</v>
      </c>
      <c r="I303" s="67" t="s">
        <v>405</v>
      </c>
      <c r="J303" s="72">
        <v>0.04</v>
      </c>
      <c r="K303" s="73">
        <v>0.04</v>
      </c>
      <c r="L303" s="73">
        <f t="shared" si="16"/>
        <v>0</v>
      </c>
      <c r="M303" s="73">
        <v>0</v>
      </c>
      <c r="N303" s="73">
        <v>0</v>
      </c>
      <c r="O303" s="73">
        <v>0</v>
      </c>
      <c r="P303" s="74">
        <f t="shared" si="17"/>
        <v>0</v>
      </c>
      <c r="Q303" s="74">
        <f t="shared" si="18"/>
        <v>0</v>
      </c>
      <c r="R303" s="75">
        <f t="shared" si="19"/>
        <v>0</v>
      </c>
      <c r="S303" s="7"/>
    </row>
    <row r="304" spans="1:19" ht="38.25" x14ac:dyDescent="0.25">
      <c r="A304" s="66"/>
      <c r="B304" s="56"/>
      <c r="C304" s="67"/>
      <c r="D304" s="68"/>
      <c r="E304" s="69"/>
      <c r="F304" s="70"/>
      <c r="G304" s="71"/>
      <c r="H304" s="66">
        <v>3000405</v>
      </c>
      <c r="I304" s="67" t="s">
        <v>406</v>
      </c>
      <c r="J304" s="72">
        <v>0.80146000000000006</v>
      </c>
      <c r="K304" s="73">
        <v>1.2929810000000002</v>
      </c>
      <c r="L304" s="73">
        <f t="shared" si="16"/>
        <v>3.1E-2</v>
      </c>
      <c r="M304" s="73">
        <v>0</v>
      </c>
      <c r="N304" s="73">
        <v>0</v>
      </c>
      <c r="O304" s="73">
        <v>3.1E-2</v>
      </c>
      <c r="P304" s="74">
        <f t="shared" si="17"/>
        <v>0</v>
      </c>
      <c r="Q304" s="74">
        <f t="shared" si="18"/>
        <v>0</v>
      </c>
      <c r="R304" s="75">
        <f t="shared" si="19"/>
        <v>2.3975603663162873E-2</v>
      </c>
      <c r="S304" s="7"/>
    </row>
    <row r="305" spans="1:19" ht="25.5" x14ac:dyDescent="0.25">
      <c r="A305" s="66"/>
      <c r="B305" s="56"/>
      <c r="C305" s="67"/>
      <c r="D305" s="68"/>
      <c r="E305" s="69"/>
      <c r="F305" s="70"/>
      <c r="G305" s="71"/>
      <c r="H305" s="66">
        <v>3000406</v>
      </c>
      <c r="I305" s="67" t="s">
        <v>407</v>
      </c>
      <c r="J305" s="72">
        <v>0.20019999999999999</v>
      </c>
      <c r="K305" s="73">
        <v>0.20019999999999999</v>
      </c>
      <c r="L305" s="73">
        <f t="shared" si="16"/>
        <v>0</v>
      </c>
      <c r="M305" s="73">
        <v>0</v>
      </c>
      <c r="N305" s="73">
        <v>0</v>
      </c>
      <c r="O305" s="73">
        <v>0</v>
      </c>
      <c r="P305" s="74">
        <f t="shared" si="17"/>
        <v>0</v>
      </c>
      <c r="Q305" s="74">
        <f t="shared" si="18"/>
        <v>0</v>
      </c>
      <c r="R305" s="75">
        <f t="shared" si="19"/>
        <v>0</v>
      </c>
      <c r="S305" s="7"/>
    </row>
    <row r="306" spans="1:19" x14ac:dyDescent="0.25">
      <c r="A306" s="66"/>
      <c r="B306" s="56"/>
      <c r="C306" s="67"/>
      <c r="D306" s="68"/>
      <c r="E306" s="69"/>
      <c r="F306" s="70"/>
      <c r="G306" s="71"/>
      <c r="H306" s="66">
        <v>9000009</v>
      </c>
      <c r="I306" s="67" t="s">
        <v>294</v>
      </c>
      <c r="J306" s="72">
        <v>5.204339</v>
      </c>
      <c r="K306" s="73">
        <v>22.364711999999994</v>
      </c>
      <c r="L306" s="73">
        <f t="shared" si="16"/>
        <v>3.3431327</v>
      </c>
      <c r="M306" s="73">
        <v>0</v>
      </c>
      <c r="N306" s="73">
        <v>2.6869199999999998</v>
      </c>
      <c r="O306" s="73">
        <v>0.65621269999999998</v>
      </c>
      <c r="P306" s="74">
        <f t="shared" si="17"/>
        <v>0</v>
      </c>
      <c r="Q306" s="74">
        <f t="shared" si="18"/>
        <v>0.12014105077677729</v>
      </c>
      <c r="R306" s="75">
        <f t="shared" si="19"/>
        <v>0.14948248383435481</v>
      </c>
      <c r="S306" s="7"/>
    </row>
    <row r="307" spans="1:19" ht="25.5" x14ac:dyDescent="0.25">
      <c r="A307" s="44"/>
      <c r="B307" s="45"/>
      <c r="C307" s="46"/>
      <c r="D307" s="47">
        <v>538</v>
      </c>
      <c r="E307" s="48" t="s">
        <v>118</v>
      </c>
      <c r="F307" s="49"/>
      <c r="G307" s="50"/>
      <c r="H307" s="90"/>
      <c r="I307" s="46"/>
      <c r="J307" s="51">
        <v>26.163712999999994</v>
      </c>
      <c r="K307" s="52">
        <v>26.205255999999999</v>
      </c>
      <c r="L307" s="53">
        <f t="shared" si="16"/>
        <v>3.2966545765043667</v>
      </c>
      <c r="M307" s="53">
        <v>0.88670915650436655</v>
      </c>
      <c r="N307" s="53">
        <v>1.0641137000000001</v>
      </c>
      <c r="O307" s="53">
        <v>1.3458317200000001</v>
      </c>
      <c r="P307" s="54">
        <f t="shared" si="17"/>
        <v>3.3837072856848512E-2</v>
      </c>
      <c r="Q307" s="54">
        <f t="shared" si="18"/>
        <v>7.4443953400202115E-2</v>
      </c>
      <c r="R307" s="55">
        <f t="shared" si="19"/>
        <v>0.12580127347370187</v>
      </c>
      <c r="S307" s="7"/>
    </row>
    <row r="308" spans="1:19" x14ac:dyDescent="0.25">
      <c r="A308" s="44"/>
      <c r="B308" s="45"/>
      <c r="C308" s="46"/>
      <c r="D308" s="47"/>
      <c r="E308" s="48"/>
      <c r="F308" s="49">
        <v>66</v>
      </c>
      <c r="G308" s="50" t="s">
        <v>90</v>
      </c>
      <c r="H308" s="90"/>
      <c r="I308" s="46"/>
      <c r="J308" s="51">
        <v>26.163712999999994</v>
      </c>
      <c r="K308" s="52">
        <v>26.205255999999999</v>
      </c>
      <c r="L308" s="53">
        <f t="shared" si="16"/>
        <v>3.2966545765043667</v>
      </c>
      <c r="M308" s="53">
        <v>0.88670915650436655</v>
      </c>
      <c r="N308" s="53">
        <v>1.0641137000000001</v>
      </c>
      <c r="O308" s="53">
        <v>1.3458317200000001</v>
      </c>
      <c r="P308" s="54">
        <f t="shared" si="17"/>
        <v>3.3837072856848512E-2</v>
      </c>
      <c r="Q308" s="54">
        <f t="shared" si="18"/>
        <v>7.4443953400202115E-2</v>
      </c>
      <c r="R308" s="55">
        <f t="shared" si="19"/>
        <v>0.12580127347370187</v>
      </c>
      <c r="S308" s="7"/>
    </row>
    <row r="309" spans="1:19" x14ac:dyDescent="0.25">
      <c r="A309" s="66"/>
      <c r="B309" s="56"/>
      <c r="C309" s="67"/>
      <c r="D309" s="68"/>
      <c r="E309" s="69"/>
      <c r="F309" s="70"/>
      <c r="G309" s="71"/>
      <c r="H309" s="66">
        <v>3000001</v>
      </c>
      <c r="I309" s="67" t="s">
        <v>283</v>
      </c>
      <c r="J309" s="72">
        <v>8.6344589999999979</v>
      </c>
      <c r="K309" s="73">
        <v>8.671265</v>
      </c>
      <c r="L309" s="73">
        <f t="shared" si="16"/>
        <v>1.4422514569284752</v>
      </c>
      <c r="M309" s="73">
        <v>0.39193394692847505</v>
      </c>
      <c r="N309" s="73">
        <v>0.53435758000000011</v>
      </c>
      <c r="O309" s="73">
        <v>0.51595992999999996</v>
      </c>
      <c r="P309" s="74">
        <f t="shared" si="17"/>
        <v>4.5199166088047714E-2</v>
      </c>
      <c r="Q309" s="74">
        <f t="shared" si="18"/>
        <v>0.10682311368969524</v>
      </c>
      <c r="R309" s="75">
        <f t="shared" si="19"/>
        <v>0.16632538123658719</v>
      </c>
      <c r="S309" s="7"/>
    </row>
    <row r="310" spans="1:19" ht="38.25" x14ac:dyDescent="0.25">
      <c r="A310" s="66"/>
      <c r="B310" s="56"/>
      <c r="C310" s="67"/>
      <c r="D310" s="68"/>
      <c r="E310" s="69"/>
      <c r="F310" s="70"/>
      <c r="G310" s="71"/>
      <c r="H310" s="66">
        <v>3000402</v>
      </c>
      <c r="I310" s="67" t="s">
        <v>403</v>
      </c>
      <c r="J310" s="72">
        <v>0.12370000000000002</v>
      </c>
      <c r="K310" s="73">
        <v>0.12370000000000002</v>
      </c>
      <c r="L310" s="73">
        <f t="shared" si="16"/>
        <v>0</v>
      </c>
      <c r="M310" s="73">
        <v>0</v>
      </c>
      <c r="N310" s="73">
        <v>0</v>
      </c>
      <c r="O310" s="73">
        <v>0</v>
      </c>
      <c r="P310" s="74">
        <f t="shared" si="17"/>
        <v>0</v>
      </c>
      <c r="Q310" s="74">
        <f t="shared" si="18"/>
        <v>0</v>
      </c>
      <c r="R310" s="75">
        <f t="shared" si="19"/>
        <v>0</v>
      </c>
      <c r="S310" s="7"/>
    </row>
    <row r="311" spans="1:19" ht="38.25" x14ac:dyDescent="0.25">
      <c r="A311" s="66"/>
      <c r="B311" s="56"/>
      <c r="C311" s="67"/>
      <c r="D311" s="68"/>
      <c r="E311" s="69"/>
      <c r="F311" s="70"/>
      <c r="G311" s="71"/>
      <c r="H311" s="66">
        <v>3000403</v>
      </c>
      <c r="I311" s="67" t="s">
        <v>404</v>
      </c>
      <c r="J311" s="72">
        <v>0.31029400000000001</v>
      </c>
      <c r="K311" s="73">
        <v>0.30353100000000005</v>
      </c>
      <c r="L311" s="73">
        <f t="shared" si="16"/>
        <v>0</v>
      </c>
      <c r="M311" s="73">
        <v>0</v>
      </c>
      <c r="N311" s="73">
        <v>0</v>
      </c>
      <c r="O311" s="73">
        <v>0</v>
      </c>
      <c r="P311" s="74">
        <f t="shared" si="17"/>
        <v>0</v>
      </c>
      <c r="Q311" s="74">
        <f t="shared" si="18"/>
        <v>0</v>
      </c>
      <c r="R311" s="75">
        <f t="shared" si="19"/>
        <v>0</v>
      </c>
      <c r="S311" s="7"/>
    </row>
    <row r="312" spans="1:19" ht="51" x14ac:dyDescent="0.25">
      <c r="A312" s="66"/>
      <c r="B312" s="56"/>
      <c r="C312" s="67"/>
      <c r="D312" s="68"/>
      <c r="E312" s="69"/>
      <c r="F312" s="70"/>
      <c r="G312" s="71"/>
      <c r="H312" s="66">
        <v>3000404</v>
      </c>
      <c r="I312" s="67" t="s">
        <v>405</v>
      </c>
      <c r="J312" s="72">
        <v>2.2499999999999999E-2</v>
      </c>
      <c r="K312" s="73">
        <v>2.2499999999999999E-2</v>
      </c>
      <c r="L312" s="73">
        <f t="shared" si="16"/>
        <v>0</v>
      </c>
      <c r="M312" s="73">
        <v>0</v>
      </c>
      <c r="N312" s="73">
        <v>0</v>
      </c>
      <c r="O312" s="73">
        <v>0</v>
      </c>
      <c r="P312" s="74">
        <f t="shared" si="17"/>
        <v>0</v>
      </c>
      <c r="Q312" s="74">
        <f t="shared" si="18"/>
        <v>0</v>
      </c>
      <c r="R312" s="75">
        <f t="shared" si="19"/>
        <v>0</v>
      </c>
      <c r="S312" s="7"/>
    </row>
    <row r="313" spans="1:19" ht="38.25" x14ac:dyDescent="0.25">
      <c r="A313" s="66"/>
      <c r="B313" s="56"/>
      <c r="C313" s="67"/>
      <c r="D313" s="68"/>
      <c r="E313" s="69"/>
      <c r="F313" s="70"/>
      <c r="G313" s="71"/>
      <c r="H313" s="66">
        <v>3000405</v>
      </c>
      <c r="I313" s="67" t="s">
        <v>406</v>
      </c>
      <c r="J313" s="72">
        <v>3.0000000000000001E-3</v>
      </c>
      <c r="K313" s="73">
        <v>3.0000000000000001E-3</v>
      </c>
      <c r="L313" s="73">
        <f t="shared" si="16"/>
        <v>0</v>
      </c>
      <c r="M313" s="73">
        <v>0</v>
      </c>
      <c r="N313" s="73">
        <v>0</v>
      </c>
      <c r="O313" s="73">
        <v>0</v>
      </c>
      <c r="P313" s="74">
        <f t="shared" si="17"/>
        <v>0</v>
      </c>
      <c r="Q313" s="74">
        <f t="shared" si="18"/>
        <v>0</v>
      </c>
      <c r="R313" s="75">
        <f t="shared" si="19"/>
        <v>0</v>
      </c>
      <c r="S313" s="7"/>
    </row>
    <row r="314" spans="1:19" ht="25.5" x14ac:dyDescent="0.25">
      <c r="A314" s="66"/>
      <c r="B314" s="56"/>
      <c r="C314" s="67"/>
      <c r="D314" s="68"/>
      <c r="E314" s="69"/>
      <c r="F314" s="70"/>
      <c r="G314" s="71"/>
      <c r="H314" s="66">
        <v>3000406</v>
      </c>
      <c r="I314" s="67" t="s">
        <v>407</v>
      </c>
      <c r="J314" s="72">
        <v>0.10976</v>
      </c>
      <c r="K314" s="73">
        <v>0.10976</v>
      </c>
      <c r="L314" s="73">
        <f t="shared" si="16"/>
        <v>0</v>
      </c>
      <c r="M314" s="73">
        <v>0</v>
      </c>
      <c r="N314" s="73">
        <v>0</v>
      </c>
      <c r="O314" s="73">
        <v>0</v>
      </c>
      <c r="P314" s="74">
        <f t="shared" si="17"/>
        <v>0</v>
      </c>
      <c r="Q314" s="74">
        <f t="shared" si="18"/>
        <v>0</v>
      </c>
      <c r="R314" s="75">
        <f t="shared" si="19"/>
        <v>0</v>
      </c>
      <c r="S314" s="7"/>
    </row>
    <row r="315" spans="1:19" x14ac:dyDescent="0.25">
      <c r="A315" s="66"/>
      <c r="B315" s="56"/>
      <c r="C315" s="67"/>
      <c r="D315" s="68"/>
      <c r="E315" s="69"/>
      <c r="F315" s="70"/>
      <c r="G315" s="71"/>
      <c r="H315" s="66">
        <v>9000009</v>
      </c>
      <c r="I315" s="67" t="s">
        <v>294</v>
      </c>
      <c r="J315" s="72">
        <v>16.959999999999997</v>
      </c>
      <c r="K315" s="73">
        <v>16.971499999999999</v>
      </c>
      <c r="L315" s="73">
        <f t="shared" si="16"/>
        <v>1.8544031195758914</v>
      </c>
      <c r="M315" s="73">
        <v>0.49477520957589149</v>
      </c>
      <c r="N315" s="73">
        <v>0.52975612000000005</v>
      </c>
      <c r="O315" s="73">
        <v>0.82987179</v>
      </c>
      <c r="P315" s="74">
        <f t="shared" si="17"/>
        <v>2.9153298740588134E-2</v>
      </c>
      <c r="Q315" s="74">
        <f t="shared" si="18"/>
        <v>6.0367753561906233E-2</v>
      </c>
      <c r="R315" s="75">
        <f t="shared" si="19"/>
        <v>0.10926571720684038</v>
      </c>
      <c r="S315" s="7"/>
    </row>
    <row r="316" spans="1:19" ht="25.5" x14ac:dyDescent="0.25">
      <c r="A316" s="44"/>
      <c r="B316" s="45"/>
      <c r="C316" s="46"/>
      <c r="D316" s="47">
        <v>539</v>
      </c>
      <c r="E316" s="48" t="s">
        <v>119</v>
      </c>
      <c r="F316" s="49"/>
      <c r="G316" s="50"/>
      <c r="H316" s="90"/>
      <c r="I316" s="46"/>
      <c r="J316" s="51">
        <v>18.231728</v>
      </c>
      <c r="K316" s="52">
        <v>18.231728</v>
      </c>
      <c r="L316" s="53">
        <f t="shared" si="16"/>
        <v>1.8485591761026261</v>
      </c>
      <c r="M316" s="53">
        <v>0.68893287610262632</v>
      </c>
      <c r="N316" s="53">
        <v>0.58324724999999999</v>
      </c>
      <c r="O316" s="53">
        <v>0.57637905</v>
      </c>
      <c r="P316" s="54">
        <f t="shared" si="17"/>
        <v>3.7787579767678978E-2</v>
      </c>
      <c r="Q316" s="54">
        <f t="shared" si="18"/>
        <v>6.9778362539339445E-2</v>
      </c>
      <c r="R316" s="55">
        <f t="shared" si="19"/>
        <v>0.10139242841395101</v>
      </c>
      <c r="S316" s="7"/>
    </row>
    <row r="317" spans="1:19" x14ac:dyDescent="0.25">
      <c r="A317" s="44"/>
      <c r="B317" s="45"/>
      <c r="C317" s="46"/>
      <c r="D317" s="47"/>
      <c r="E317" s="48"/>
      <c r="F317" s="49">
        <v>66</v>
      </c>
      <c r="G317" s="50" t="s">
        <v>90</v>
      </c>
      <c r="H317" s="90"/>
      <c r="I317" s="46"/>
      <c r="J317" s="51">
        <v>18.231728</v>
      </c>
      <c r="K317" s="52">
        <v>18.231728</v>
      </c>
      <c r="L317" s="53">
        <f t="shared" si="16"/>
        <v>1.8485591761026261</v>
      </c>
      <c r="M317" s="53">
        <v>0.68893287610262632</v>
      </c>
      <c r="N317" s="53">
        <v>0.58324724999999999</v>
      </c>
      <c r="O317" s="53">
        <v>0.57637905</v>
      </c>
      <c r="P317" s="54">
        <f t="shared" si="17"/>
        <v>3.7787579767678978E-2</v>
      </c>
      <c r="Q317" s="54">
        <f t="shared" si="18"/>
        <v>6.9778362539339445E-2</v>
      </c>
      <c r="R317" s="55">
        <f t="shared" si="19"/>
        <v>0.10139242841395101</v>
      </c>
      <c r="S317" s="7"/>
    </row>
    <row r="318" spans="1:19" x14ac:dyDescent="0.25">
      <c r="A318" s="66"/>
      <c r="B318" s="56"/>
      <c r="C318" s="67"/>
      <c r="D318" s="68"/>
      <c r="E318" s="69"/>
      <c r="F318" s="70"/>
      <c r="G318" s="71"/>
      <c r="H318" s="66">
        <v>3000001</v>
      </c>
      <c r="I318" s="67" t="s">
        <v>283</v>
      </c>
      <c r="J318" s="72">
        <v>11.190973</v>
      </c>
      <c r="K318" s="73">
        <v>11.190973</v>
      </c>
      <c r="L318" s="73">
        <f t="shared" si="16"/>
        <v>1.8448665261026265</v>
      </c>
      <c r="M318" s="73">
        <v>0.68893287610262632</v>
      </c>
      <c r="N318" s="73">
        <v>0.58124525000000005</v>
      </c>
      <c r="O318" s="73">
        <v>0.57468839999999999</v>
      </c>
      <c r="P318" s="74">
        <f t="shared" si="17"/>
        <v>6.1561481392424622E-2</v>
      </c>
      <c r="Q318" s="74">
        <f t="shared" si="18"/>
        <v>0.11350024042615654</v>
      </c>
      <c r="R318" s="75">
        <f t="shared" si="19"/>
        <v>0.16485309419499328</v>
      </c>
      <c r="S318" s="7"/>
    </row>
    <row r="319" spans="1:19" ht="38.25" x14ac:dyDescent="0.25">
      <c r="A319" s="66"/>
      <c r="B319" s="56"/>
      <c r="C319" s="67"/>
      <c r="D319" s="68"/>
      <c r="E319" s="69"/>
      <c r="F319" s="70"/>
      <c r="G319" s="71"/>
      <c r="H319" s="66">
        <v>3000402</v>
      </c>
      <c r="I319" s="67" t="s">
        <v>403</v>
      </c>
      <c r="J319" s="72">
        <v>0.32564300000000002</v>
      </c>
      <c r="K319" s="73">
        <v>0.32564300000000002</v>
      </c>
      <c r="L319" s="73">
        <f t="shared" si="16"/>
        <v>3.69265E-3</v>
      </c>
      <c r="M319" s="73">
        <v>0</v>
      </c>
      <c r="N319" s="73">
        <v>2.0019999999999999E-3</v>
      </c>
      <c r="O319" s="73">
        <v>1.6906500000000001E-3</v>
      </c>
      <c r="P319" s="74">
        <f t="shared" si="17"/>
        <v>0</v>
      </c>
      <c r="Q319" s="74">
        <f t="shared" si="18"/>
        <v>6.1478367414622755E-3</v>
      </c>
      <c r="R319" s="75">
        <f t="shared" si="19"/>
        <v>1.1339565106573763E-2</v>
      </c>
      <c r="S319" s="7"/>
    </row>
    <row r="320" spans="1:19" ht="38.25" x14ac:dyDescent="0.25">
      <c r="A320" s="66"/>
      <c r="B320" s="56"/>
      <c r="C320" s="67"/>
      <c r="D320" s="68"/>
      <c r="E320" s="69"/>
      <c r="F320" s="70"/>
      <c r="G320" s="71"/>
      <c r="H320" s="66">
        <v>3000403</v>
      </c>
      <c r="I320" s="67" t="s">
        <v>404</v>
      </c>
      <c r="J320" s="72">
        <v>0.14124399999999998</v>
      </c>
      <c r="K320" s="73">
        <v>0.14124399999999998</v>
      </c>
      <c r="L320" s="73">
        <f t="shared" si="16"/>
        <v>0</v>
      </c>
      <c r="M320" s="73">
        <v>0</v>
      </c>
      <c r="N320" s="73">
        <v>0</v>
      </c>
      <c r="O320" s="73">
        <v>0</v>
      </c>
      <c r="P320" s="74">
        <f t="shared" si="17"/>
        <v>0</v>
      </c>
      <c r="Q320" s="74">
        <f t="shared" si="18"/>
        <v>0</v>
      </c>
      <c r="R320" s="75">
        <f t="shared" si="19"/>
        <v>0</v>
      </c>
      <c r="S320" s="7"/>
    </row>
    <row r="321" spans="1:19" ht="51" x14ac:dyDescent="0.25">
      <c r="A321" s="66"/>
      <c r="B321" s="56"/>
      <c r="C321" s="67"/>
      <c r="D321" s="68"/>
      <c r="E321" s="69"/>
      <c r="F321" s="70"/>
      <c r="G321" s="71"/>
      <c r="H321" s="66">
        <v>3000404</v>
      </c>
      <c r="I321" s="67" t="s">
        <v>405</v>
      </c>
      <c r="J321" s="72">
        <v>8.1180000000000002E-3</v>
      </c>
      <c r="K321" s="73">
        <v>8.1180000000000002E-3</v>
      </c>
      <c r="L321" s="73">
        <f t="shared" si="16"/>
        <v>0</v>
      </c>
      <c r="M321" s="73">
        <v>0</v>
      </c>
      <c r="N321" s="73">
        <v>0</v>
      </c>
      <c r="O321" s="73">
        <v>0</v>
      </c>
      <c r="P321" s="74">
        <f t="shared" si="17"/>
        <v>0</v>
      </c>
      <c r="Q321" s="74">
        <f t="shared" si="18"/>
        <v>0</v>
      </c>
      <c r="R321" s="75">
        <f t="shared" si="19"/>
        <v>0</v>
      </c>
      <c r="S321" s="7"/>
    </row>
    <row r="322" spans="1:19" ht="38.25" x14ac:dyDescent="0.25">
      <c r="A322" s="66"/>
      <c r="B322" s="56"/>
      <c r="C322" s="67"/>
      <c r="D322" s="68"/>
      <c r="E322" s="69"/>
      <c r="F322" s="70"/>
      <c r="G322" s="71"/>
      <c r="H322" s="66">
        <v>3000405</v>
      </c>
      <c r="I322" s="67" t="s">
        <v>406</v>
      </c>
      <c r="J322" s="72">
        <v>9.1859999999999997E-2</v>
      </c>
      <c r="K322" s="73">
        <v>9.1859999999999997E-2</v>
      </c>
      <c r="L322" s="73">
        <f t="shared" si="16"/>
        <v>0</v>
      </c>
      <c r="M322" s="73">
        <v>0</v>
      </c>
      <c r="N322" s="73">
        <v>0</v>
      </c>
      <c r="O322" s="73">
        <v>0</v>
      </c>
      <c r="P322" s="74">
        <f t="shared" si="17"/>
        <v>0</v>
      </c>
      <c r="Q322" s="74">
        <f t="shared" si="18"/>
        <v>0</v>
      </c>
      <c r="R322" s="75">
        <f t="shared" si="19"/>
        <v>0</v>
      </c>
      <c r="S322" s="7"/>
    </row>
    <row r="323" spans="1:19" ht="25.5" x14ac:dyDescent="0.25">
      <c r="A323" s="66"/>
      <c r="B323" s="56"/>
      <c r="C323" s="67"/>
      <c r="D323" s="68"/>
      <c r="E323" s="69"/>
      <c r="F323" s="70"/>
      <c r="G323" s="71"/>
      <c r="H323" s="66">
        <v>3000406</v>
      </c>
      <c r="I323" s="67" t="s">
        <v>407</v>
      </c>
      <c r="J323" s="72">
        <v>1.2756999999999999E-2</v>
      </c>
      <c r="K323" s="73">
        <v>1.2756999999999999E-2</v>
      </c>
      <c r="L323" s="73">
        <f t="shared" si="16"/>
        <v>0</v>
      </c>
      <c r="M323" s="73">
        <v>0</v>
      </c>
      <c r="N323" s="73">
        <v>0</v>
      </c>
      <c r="O323" s="73">
        <v>0</v>
      </c>
      <c r="P323" s="74">
        <f t="shared" si="17"/>
        <v>0</v>
      </c>
      <c r="Q323" s="74">
        <f t="shared" si="18"/>
        <v>0</v>
      </c>
      <c r="R323" s="75">
        <f t="shared" si="19"/>
        <v>0</v>
      </c>
      <c r="S323" s="7"/>
    </row>
    <row r="324" spans="1:19" x14ac:dyDescent="0.25">
      <c r="A324" s="66"/>
      <c r="B324" s="56"/>
      <c r="C324" s="67"/>
      <c r="D324" s="68"/>
      <c r="E324" s="69"/>
      <c r="F324" s="70"/>
      <c r="G324" s="71"/>
      <c r="H324" s="66">
        <v>9000009</v>
      </c>
      <c r="I324" s="67" t="s">
        <v>294</v>
      </c>
      <c r="J324" s="72">
        <v>6.4611330000000002</v>
      </c>
      <c r="K324" s="73">
        <v>6.4611330000000002</v>
      </c>
      <c r="L324" s="73">
        <f t="shared" si="16"/>
        <v>0</v>
      </c>
      <c r="M324" s="73">
        <v>0</v>
      </c>
      <c r="N324" s="73">
        <v>0</v>
      </c>
      <c r="O324" s="73">
        <v>0</v>
      </c>
      <c r="P324" s="74">
        <f t="shared" si="17"/>
        <v>0</v>
      </c>
      <c r="Q324" s="74">
        <f t="shared" si="18"/>
        <v>0</v>
      </c>
      <c r="R324" s="75">
        <f t="shared" si="19"/>
        <v>0</v>
      </c>
      <c r="S324" s="7"/>
    </row>
    <row r="325" spans="1:19" ht="25.5" x14ac:dyDescent="0.25">
      <c r="A325" s="44"/>
      <c r="B325" s="45"/>
      <c r="C325" s="46"/>
      <c r="D325" s="47">
        <v>541</v>
      </c>
      <c r="E325" s="48" t="s">
        <v>120</v>
      </c>
      <c r="F325" s="49"/>
      <c r="G325" s="50"/>
      <c r="H325" s="90"/>
      <c r="I325" s="46"/>
      <c r="J325" s="51">
        <v>30.943989999999999</v>
      </c>
      <c r="K325" s="52">
        <v>31.069277999999997</v>
      </c>
      <c r="L325" s="53">
        <f t="shared" si="16"/>
        <v>4.37628950773873</v>
      </c>
      <c r="M325" s="53">
        <v>0.90188624773873016</v>
      </c>
      <c r="N325" s="53">
        <v>0.83273268000000011</v>
      </c>
      <c r="O325" s="53">
        <v>2.64167058</v>
      </c>
      <c r="P325" s="54">
        <f t="shared" si="17"/>
        <v>2.9028233219282735E-2</v>
      </c>
      <c r="Q325" s="54">
        <f t="shared" si="18"/>
        <v>5.583068031831092E-2</v>
      </c>
      <c r="R325" s="55">
        <f t="shared" si="19"/>
        <v>0.14085584826717668</v>
      </c>
      <c r="S325" s="7"/>
    </row>
    <row r="326" spans="1:19" x14ac:dyDescent="0.25">
      <c r="A326" s="44"/>
      <c r="B326" s="45"/>
      <c r="C326" s="46"/>
      <c r="D326" s="47"/>
      <c r="E326" s="48"/>
      <c r="F326" s="49">
        <v>66</v>
      </c>
      <c r="G326" s="50" t="s">
        <v>90</v>
      </c>
      <c r="H326" s="90"/>
      <c r="I326" s="46"/>
      <c r="J326" s="51">
        <v>30.943989999999999</v>
      </c>
      <c r="K326" s="52">
        <v>31.069277999999997</v>
      </c>
      <c r="L326" s="53">
        <f t="shared" si="16"/>
        <v>4.37628950773873</v>
      </c>
      <c r="M326" s="53">
        <v>0.90188624773873016</v>
      </c>
      <c r="N326" s="53">
        <v>0.83273268000000011</v>
      </c>
      <c r="O326" s="53">
        <v>2.64167058</v>
      </c>
      <c r="P326" s="54">
        <f t="shared" si="17"/>
        <v>2.9028233219282735E-2</v>
      </c>
      <c r="Q326" s="54">
        <f t="shared" si="18"/>
        <v>5.583068031831092E-2</v>
      </c>
      <c r="R326" s="55">
        <f t="shared" si="19"/>
        <v>0.14085584826717668</v>
      </c>
      <c r="S326" s="7"/>
    </row>
    <row r="327" spans="1:19" x14ac:dyDescent="0.25">
      <c r="A327" s="66"/>
      <c r="B327" s="56"/>
      <c r="C327" s="67"/>
      <c r="D327" s="68"/>
      <c r="E327" s="69"/>
      <c r="F327" s="70"/>
      <c r="G327" s="71"/>
      <c r="H327" s="66">
        <v>3000001</v>
      </c>
      <c r="I327" s="67" t="s">
        <v>283</v>
      </c>
      <c r="J327" s="72">
        <v>8.0770990000000005</v>
      </c>
      <c r="K327" s="73">
        <v>8.0770989999999987</v>
      </c>
      <c r="L327" s="73">
        <f t="shared" ref="L327:L390" si="20">SUM(M327,N327,O327)</f>
        <v>1.6636790859050623</v>
      </c>
      <c r="M327" s="73">
        <v>0.55671973590506241</v>
      </c>
      <c r="N327" s="73">
        <v>0.53273067000000007</v>
      </c>
      <c r="O327" s="73">
        <v>0.57422867999999994</v>
      </c>
      <c r="P327" s="74">
        <f t="shared" ref="P327:P390" si="21">IFERROR(M327/K327,0)</f>
        <v>6.8925704130290158E-2</v>
      </c>
      <c r="Q327" s="74">
        <f t="shared" ref="Q327:Q390" si="22">IFERROR(SUM(M327,N327)/K327,0)</f>
        <v>0.13488139812388861</v>
      </c>
      <c r="R327" s="75">
        <f t="shared" ref="R327:R390" si="23">IFERROR(SUM(M327,N327,O327)/K327,0)</f>
        <v>0.205974829069826</v>
      </c>
      <c r="S327" s="7"/>
    </row>
    <row r="328" spans="1:19" ht="38.25" x14ac:dyDescent="0.25">
      <c r="A328" s="66"/>
      <c r="B328" s="56"/>
      <c r="C328" s="67"/>
      <c r="D328" s="68"/>
      <c r="E328" s="69"/>
      <c r="F328" s="70"/>
      <c r="G328" s="71"/>
      <c r="H328" s="66">
        <v>3000402</v>
      </c>
      <c r="I328" s="67" t="s">
        <v>403</v>
      </c>
      <c r="J328" s="72">
        <v>4.9660999999999997E-2</v>
      </c>
      <c r="K328" s="73">
        <v>4.9660999999999997E-2</v>
      </c>
      <c r="L328" s="73">
        <f t="shared" si="20"/>
        <v>8.8000000000000003E-4</v>
      </c>
      <c r="M328" s="73">
        <v>0</v>
      </c>
      <c r="N328" s="73">
        <v>0</v>
      </c>
      <c r="O328" s="73">
        <v>8.8000000000000003E-4</v>
      </c>
      <c r="P328" s="74">
        <f t="shared" si="21"/>
        <v>0</v>
      </c>
      <c r="Q328" s="74">
        <f t="shared" si="22"/>
        <v>0</v>
      </c>
      <c r="R328" s="75">
        <f t="shared" si="23"/>
        <v>1.7720142566601562E-2</v>
      </c>
      <c r="S328" s="7"/>
    </row>
    <row r="329" spans="1:19" ht="38.25" x14ac:dyDescent="0.25">
      <c r="A329" s="66"/>
      <c r="B329" s="56"/>
      <c r="C329" s="67"/>
      <c r="D329" s="68"/>
      <c r="E329" s="69"/>
      <c r="F329" s="70"/>
      <c r="G329" s="71"/>
      <c r="H329" s="66">
        <v>3000403</v>
      </c>
      <c r="I329" s="67" t="s">
        <v>404</v>
      </c>
      <c r="J329" s="72">
        <v>1.5383129999999998</v>
      </c>
      <c r="K329" s="73">
        <v>1.538313</v>
      </c>
      <c r="L329" s="73">
        <f t="shared" si="20"/>
        <v>5.257197000000001E-2</v>
      </c>
      <c r="M329" s="73">
        <v>0</v>
      </c>
      <c r="N329" s="73">
        <v>3.6094200000000003E-3</v>
      </c>
      <c r="O329" s="73">
        <v>4.8962550000000007E-2</v>
      </c>
      <c r="P329" s="74">
        <f t="shared" si="21"/>
        <v>0</v>
      </c>
      <c r="Q329" s="74">
        <f t="shared" si="22"/>
        <v>2.3463495400480919E-3</v>
      </c>
      <c r="R329" s="75">
        <f t="shared" si="23"/>
        <v>3.4175080103984047E-2</v>
      </c>
      <c r="S329" s="7"/>
    </row>
    <row r="330" spans="1:19" ht="51" x14ac:dyDescent="0.25">
      <c r="A330" s="66"/>
      <c r="B330" s="56"/>
      <c r="C330" s="67"/>
      <c r="D330" s="68"/>
      <c r="E330" s="69"/>
      <c r="F330" s="70"/>
      <c r="G330" s="71"/>
      <c r="H330" s="66">
        <v>3000404</v>
      </c>
      <c r="I330" s="67" t="s">
        <v>405</v>
      </c>
      <c r="J330" s="72">
        <v>4.62E-3</v>
      </c>
      <c r="K330" s="73">
        <v>4.62E-3</v>
      </c>
      <c r="L330" s="73">
        <f t="shared" si="20"/>
        <v>0</v>
      </c>
      <c r="M330" s="73">
        <v>0</v>
      </c>
      <c r="N330" s="73">
        <v>0</v>
      </c>
      <c r="O330" s="73">
        <v>0</v>
      </c>
      <c r="P330" s="74">
        <f t="shared" si="21"/>
        <v>0</v>
      </c>
      <c r="Q330" s="74">
        <f t="shared" si="22"/>
        <v>0</v>
      </c>
      <c r="R330" s="75">
        <f t="shared" si="23"/>
        <v>0</v>
      </c>
      <c r="S330" s="7"/>
    </row>
    <row r="331" spans="1:19" ht="38.25" x14ac:dyDescent="0.25">
      <c r="A331" s="66"/>
      <c r="B331" s="56"/>
      <c r="C331" s="67"/>
      <c r="D331" s="68"/>
      <c r="E331" s="69"/>
      <c r="F331" s="70"/>
      <c r="G331" s="71"/>
      <c r="H331" s="66">
        <v>3000405</v>
      </c>
      <c r="I331" s="67" t="s">
        <v>406</v>
      </c>
      <c r="J331" s="72">
        <v>0.14517200000000002</v>
      </c>
      <c r="K331" s="73">
        <v>0.55915400000000004</v>
      </c>
      <c r="L331" s="73">
        <f t="shared" si="20"/>
        <v>0.16200999999999999</v>
      </c>
      <c r="M331" s="73">
        <v>0</v>
      </c>
      <c r="N331" s="73">
        <v>3.8930000000000002E-3</v>
      </c>
      <c r="O331" s="73">
        <v>0.15811699999999998</v>
      </c>
      <c r="P331" s="74">
        <f t="shared" si="21"/>
        <v>0</v>
      </c>
      <c r="Q331" s="74">
        <f t="shared" si="22"/>
        <v>6.9623037660465634E-3</v>
      </c>
      <c r="R331" s="75">
        <f t="shared" si="23"/>
        <v>0.28974128773110802</v>
      </c>
      <c r="S331" s="7"/>
    </row>
    <row r="332" spans="1:19" ht="25.5" x14ac:dyDescent="0.25">
      <c r="A332" s="66"/>
      <c r="B332" s="56"/>
      <c r="C332" s="67"/>
      <c r="D332" s="68"/>
      <c r="E332" s="69"/>
      <c r="F332" s="70"/>
      <c r="G332" s="71"/>
      <c r="H332" s="66">
        <v>3000406</v>
      </c>
      <c r="I332" s="67" t="s">
        <v>407</v>
      </c>
      <c r="J332" s="72">
        <v>2.3781999999999998E-2</v>
      </c>
      <c r="K332" s="73">
        <v>2.3781999999999998E-2</v>
      </c>
      <c r="L332" s="73">
        <f t="shared" si="20"/>
        <v>0</v>
      </c>
      <c r="M332" s="73">
        <v>0</v>
      </c>
      <c r="N332" s="73">
        <v>0</v>
      </c>
      <c r="O332" s="73">
        <v>0</v>
      </c>
      <c r="P332" s="74">
        <f t="shared" si="21"/>
        <v>0</v>
      </c>
      <c r="Q332" s="74">
        <f t="shared" si="22"/>
        <v>0</v>
      </c>
      <c r="R332" s="75">
        <f t="shared" si="23"/>
        <v>0</v>
      </c>
      <c r="S332" s="7"/>
    </row>
    <row r="333" spans="1:19" x14ac:dyDescent="0.25">
      <c r="A333" s="66"/>
      <c r="B333" s="56"/>
      <c r="C333" s="67"/>
      <c r="D333" s="68"/>
      <c r="E333" s="69"/>
      <c r="F333" s="70"/>
      <c r="G333" s="71"/>
      <c r="H333" s="66">
        <v>9000009</v>
      </c>
      <c r="I333" s="67" t="s">
        <v>294</v>
      </c>
      <c r="J333" s="72">
        <v>21.105342999999998</v>
      </c>
      <c r="K333" s="73">
        <v>20.816648999999998</v>
      </c>
      <c r="L333" s="73">
        <f t="shared" si="20"/>
        <v>2.4971484518336675</v>
      </c>
      <c r="M333" s="73">
        <v>0.34516651183366776</v>
      </c>
      <c r="N333" s="73">
        <v>0.29249958999999998</v>
      </c>
      <c r="O333" s="73">
        <v>1.85948235</v>
      </c>
      <c r="P333" s="74">
        <f t="shared" si="21"/>
        <v>1.6581271646251412E-2</v>
      </c>
      <c r="Q333" s="74">
        <f t="shared" si="22"/>
        <v>3.0632504868274804E-2</v>
      </c>
      <c r="R333" s="75">
        <f t="shared" si="23"/>
        <v>0.1199591947692286</v>
      </c>
      <c r="S333" s="7"/>
    </row>
    <row r="334" spans="1:19" ht="25.5" x14ac:dyDescent="0.25">
      <c r="A334" s="44"/>
      <c r="B334" s="45"/>
      <c r="C334" s="46"/>
      <c r="D334" s="47">
        <v>542</v>
      </c>
      <c r="E334" s="48" t="s">
        <v>121</v>
      </c>
      <c r="F334" s="49"/>
      <c r="G334" s="50"/>
      <c r="H334" s="90"/>
      <c r="I334" s="46"/>
      <c r="J334" s="51">
        <v>9.8161760000000022</v>
      </c>
      <c r="K334" s="52">
        <v>24.471380000000003</v>
      </c>
      <c r="L334" s="53">
        <f t="shared" si="20"/>
        <v>2.6798235142593132</v>
      </c>
      <c r="M334" s="53">
        <v>0.29582027425931301</v>
      </c>
      <c r="N334" s="53">
        <v>1.9393469700000001</v>
      </c>
      <c r="O334" s="53">
        <v>0.44465627000000008</v>
      </c>
      <c r="P334" s="54">
        <f t="shared" si="21"/>
        <v>1.2088418154567212E-2</v>
      </c>
      <c r="Q334" s="54">
        <f t="shared" si="22"/>
        <v>9.133801380466948E-2</v>
      </c>
      <c r="R334" s="55">
        <f t="shared" si="23"/>
        <v>0.10950847538060023</v>
      </c>
      <c r="S334" s="7"/>
    </row>
    <row r="335" spans="1:19" x14ac:dyDescent="0.25">
      <c r="A335" s="44"/>
      <c r="B335" s="45"/>
      <c r="C335" s="46"/>
      <c r="D335" s="47"/>
      <c r="E335" s="48"/>
      <c r="F335" s="49">
        <v>66</v>
      </c>
      <c r="G335" s="50" t="s">
        <v>90</v>
      </c>
      <c r="H335" s="90"/>
      <c r="I335" s="46"/>
      <c r="J335" s="51">
        <v>9.8161760000000022</v>
      </c>
      <c r="K335" s="52">
        <v>24.471380000000003</v>
      </c>
      <c r="L335" s="53">
        <f t="shared" si="20"/>
        <v>2.6798235142593132</v>
      </c>
      <c r="M335" s="53">
        <v>0.29582027425931301</v>
      </c>
      <c r="N335" s="53">
        <v>1.9393469700000001</v>
      </c>
      <c r="O335" s="53">
        <v>0.44465627000000008</v>
      </c>
      <c r="P335" s="54">
        <f t="shared" si="21"/>
        <v>1.2088418154567212E-2</v>
      </c>
      <c r="Q335" s="54">
        <f t="shared" si="22"/>
        <v>9.133801380466948E-2</v>
      </c>
      <c r="R335" s="55">
        <f t="shared" si="23"/>
        <v>0.10950847538060023</v>
      </c>
      <c r="S335" s="7"/>
    </row>
    <row r="336" spans="1:19" x14ac:dyDescent="0.25">
      <c r="A336" s="66"/>
      <c r="B336" s="56"/>
      <c r="C336" s="67"/>
      <c r="D336" s="68"/>
      <c r="E336" s="69"/>
      <c r="F336" s="70"/>
      <c r="G336" s="71"/>
      <c r="H336" s="66">
        <v>3000001</v>
      </c>
      <c r="I336" s="67" t="s">
        <v>283</v>
      </c>
      <c r="J336" s="72">
        <v>6.2597270000000016</v>
      </c>
      <c r="K336" s="73">
        <v>6.6197270000000037</v>
      </c>
      <c r="L336" s="73">
        <f t="shared" si="20"/>
        <v>0.90443117438865528</v>
      </c>
      <c r="M336" s="73">
        <v>0.29070027438865509</v>
      </c>
      <c r="N336" s="73">
        <v>0.27331593000000004</v>
      </c>
      <c r="O336" s="73">
        <v>0.34041497000000009</v>
      </c>
      <c r="P336" s="74">
        <f t="shared" si="21"/>
        <v>4.3914239120231832E-2</v>
      </c>
      <c r="Q336" s="74">
        <f t="shared" si="22"/>
        <v>8.5202336046283314E-2</v>
      </c>
      <c r="R336" s="75">
        <f t="shared" si="23"/>
        <v>0.13662665762329093</v>
      </c>
      <c r="S336" s="7"/>
    </row>
    <row r="337" spans="1:19" ht="38.25" x14ac:dyDescent="0.25">
      <c r="A337" s="66"/>
      <c r="B337" s="56"/>
      <c r="C337" s="67"/>
      <c r="D337" s="68"/>
      <c r="E337" s="69"/>
      <c r="F337" s="70"/>
      <c r="G337" s="71"/>
      <c r="H337" s="66">
        <v>3000402</v>
      </c>
      <c r="I337" s="67" t="s">
        <v>403</v>
      </c>
      <c r="J337" s="72">
        <v>0.16141</v>
      </c>
      <c r="K337" s="73">
        <v>0.16141</v>
      </c>
      <c r="L337" s="73">
        <f t="shared" si="20"/>
        <v>3.157456996766448E-2</v>
      </c>
      <c r="M337" s="73">
        <v>1.2799999676644802E-3</v>
      </c>
      <c r="N337" s="73">
        <v>1.5810570000000003E-2</v>
      </c>
      <c r="O337" s="73">
        <v>1.4483999999999999E-2</v>
      </c>
      <c r="P337" s="74">
        <f t="shared" si="21"/>
        <v>7.930115653704729E-3</v>
      </c>
      <c r="Q337" s="74">
        <f t="shared" si="22"/>
        <v>0.10588296863679129</v>
      </c>
      <c r="R337" s="75">
        <f t="shared" si="23"/>
        <v>0.19561718584762083</v>
      </c>
      <c r="S337" s="7"/>
    </row>
    <row r="338" spans="1:19" ht="38.25" x14ac:dyDescent="0.25">
      <c r="A338" s="66"/>
      <c r="B338" s="56"/>
      <c r="C338" s="67"/>
      <c r="D338" s="68"/>
      <c r="E338" s="69"/>
      <c r="F338" s="70"/>
      <c r="G338" s="71"/>
      <c r="H338" s="66">
        <v>3000403</v>
      </c>
      <c r="I338" s="67" t="s">
        <v>404</v>
      </c>
      <c r="J338" s="72">
        <v>1.5724389999999999</v>
      </c>
      <c r="K338" s="73">
        <v>6.4208319999999999</v>
      </c>
      <c r="L338" s="73">
        <f t="shared" si="20"/>
        <v>4.7506149902993441E-2</v>
      </c>
      <c r="M338" s="73">
        <v>3.8399999029934406E-3</v>
      </c>
      <c r="N338" s="73">
        <v>7.1812500000000001E-3</v>
      </c>
      <c r="O338" s="73">
        <v>3.6484900000000001E-2</v>
      </c>
      <c r="P338" s="74">
        <f t="shared" si="21"/>
        <v>5.9805332128195241E-4</v>
      </c>
      <c r="Q338" s="74">
        <f t="shared" si="22"/>
        <v>1.7164831447067049E-3</v>
      </c>
      <c r="R338" s="75">
        <f t="shared" si="23"/>
        <v>7.3987529813883063E-3</v>
      </c>
      <c r="S338" s="7"/>
    </row>
    <row r="339" spans="1:19" ht="51" x14ac:dyDescent="0.25">
      <c r="A339" s="66"/>
      <c r="B339" s="56"/>
      <c r="C339" s="67"/>
      <c r="D339" s="68"/>
      <c r="E339" s="69"/>
      <c r="F339" s="70"/>
      <c r="G339" s="71"/>
      <c r="H339" s="66">
        <v>3000404</v>
      </c>
      <c r="I339" s="67" t="s">
        <v>405</v>
      </c>
      <c r="J339" s="72">
        <v>5.0000000000000001E-3</v>
      </c>
      <c r="K339" s="73">
        <v>5.0000000000000001E-3</v>
      </c>
      <c r="L339" s="73">
        <f t="shared" si="20"/>
        <v>0</v>
      </c>
      <c r="M339" s="73">
        <v>0</v>
      </c>
      <c r="N339" s="73">
        <v>0</v>
      </c>
      <c r="O339" s="73">
        <v>0</v>
      </c>
      <c r="P339" s="74">
        <f t="shared" si="21"/>
        <v>0</v>
      </c>
      <c r="Q339" s="74">
        <f t="shared" si="22"/>
        <v>0</v>
      </c>
      <c r="R339" s="75">
        <f t="shared" si="23"/>
        <v>0</v>
      </c>
      <c r="S339" s="7"/>
    </row>
    <row r="340" spans="1:19" ht="38.25" x14ac:dyDescent="0.25">
      <c r="A340" s="66"/>
      <c r="B340" s="56"/>
      <c r="C340" s="67"/>
      <c r="D340" s="68"/>
      <c r="E340" s="69"/>
      <c r="F340" s="70"/>
      <c r="G340" s="71"/>
      <c r="H340" s="66">
        <v>3000405</v>
      </c>
      <c r="I340" s="67" t="s">
        <v>406</v>
      </c>
      <c r="J340" s="72">
        <v>0.153</v>
      </c>
      <c r="K340" s="73">
        <v>0.153</v>
      </c>
      <c r="L340" s="73">
        <f t="shared" si="20"/>
        <v>0</v>
      </c>
      <c r="M340" s="73">
        <v>0</v>
      </c>
      <c r="N340" s="73">
        <v>0</v>
      </c>
      <c r="O340" s="73">
        <v>0</v>
      </c>
      <c r="P340" s="74">
        <f t="shared" si="21"/>
        <v>0</v>
      </c>
      <c r="Q340" s="74">
        <f t="shared" si="22"/>
        <v>0</v>
      </c>
      <c r="R340" s="75">
        <f t="shared" si="23"/>
        <v>0</v>
      </c>
      <c r="S340" s="7"/>
    </row>
    <row r="341" spans="1:19" ht="25.5" x14ac:dyDescent="0.25">
      <c r="A341" s="66"/>
      <c r="B341" s="56"/>
      <c r="C341" s="67"/>
      <c r="D341" s="68"/>
      <c r="E341" s="69"/>
      <c r="F341" s="70"/>
      <c r="G341" s="71"/>
      <c r="H341" s="66">
        <v>3000406</v>
      </c>
      <c r="I341" s="67" t="s">
        <v>407</v>
      </c>
      <c r="J341" s="72">
        <v>0.66460000000000008</v>
      </c>
      <c r="K341" s="73">
        <v>0.85980100000000004</v>
      </c>
      <c r="L341" s="73">
        <f t="shared" si="20"/>
        <v>8.5711619999999988E-2</v>
      </c>
      <c r="M341" s="73">
        <v>0</v>
      </c>
      <c r="N341" s="73">
        <v>4.3039219999999996E-2</v>
      </c>
      <c r="O341" s="73">
        <v>4.2672399999999999E-2</v>
      </c>
      <c r="P341" s="74">
        <f t="shared" si="21"/>
        <v>0</v>
      </c>
      <c r="Q341" s="74">
        <f t="shared" si="22"/>
        <v>5.0057187651561225E-2</v>
      </c>
      <c r="R341" s="75">
        <f t="shared" si="23"/>
        <v>9.968774169836972E-2</v>
      </c>
      <c r="S341" s="7"/>
    </row>
    <row r="342" spans="1:19" x14ac:dyDescent="0.25">
      <c r="A342" s="66"/>
      <c r="B342" s="56"/>
      <c r="C342" s="67"/>
      <c r="D342" s="68"/>
      <c r="E342" s="69"/>
      <c r="F342" s="70"/>
      <c r="G342" s="71"/>
      <c r="H342" s="66">
        <v>9000009</v>
      </c>
      <c r="I342" s="67" t="s">
        <v>294</v>
      </c>
      <c r="J342" s="72">
        <v>1</v>
      </c>
      <c r="K342" s="73">
        <v>10.251609999999999</v>
      </c>
      <c r="L342" s="73">
        <f t="shared" si="20"/>
        <v>1.6106</v>
      </c>
      <c r="M342" s="73">
        <v>0</v>
      </c>
      <c r="N342" s="73">
        <v>1.6</v>
      </c>
      <c r="O342" s="73">
        <v>1.06E-2</v>
      </c>
      <c r="P342" s="74">
        <f t="shared" si="21"/>
        <v>0</v>
      </c>
      <c r="Q342" s="74">
        <f t="shared" si="22"/>
        <v>0.15607304608739506</v>
      </c>
      <c r="R342" s="75">
        <f t="shared" si="23"/>
        <v>0.15710703001772405</v>
      </c>
      <c r="S342" s="7"/>
    </row>
    <row r="343" spans="1:19" x14ac:dyDescent="0.25">
      <c r="A343" s="44"/>
      <c r="B343" s="45"/>
      <c r="C343" s="46"/>
      <c r="D343" s="47">
        <v>543</v>
      </c>
      <c r="E343" s="48" t="s">
        <v>122</v>
      </c>
      <c r="F343" s="49"/>
      <c r="G343" s="50"/>
      <c r="H343" s="90"/>
      <c r="I343" s="46"/>
      <c r="J343" s="51">
        <v>5.8678409999999994</v>
      </c>
      <c r="K343" s="52">
        <v>6.2110359999999991</v>
      </c>
      <c r="L343" s="53">
        <f t="shared" si="20"/>
        <v>1.1994296078430067</v>
      </c>
      <c r="M343" s="53">
        <v>0.22789599784300663</v>
      </c>
      <c r="N343" s="53">
        <v>0.39053791000000004</v>
      </c>
      <c r="O343" s="53">
        <v>0.5809957</v>
      </c>
      <c r="P343" s="54">
        <f t="shared" si="21"/>
        <v>3.6692107056376211E-2</v>
      </c>
      <c r="Q343" s="54">
        <f t="shared" si="22"/>
        <v>9.9570169588939231E-2</v>
      </c>
      <c r="R343" s="55">
        <f t="shared" si="23"/>
        <v>0.19311264784860477</v>
      </c>
      <c r="S343" s="7"/>
    </row>
    <row r="344" spans="1:19" x14ac:dyDescent="0.25">
      <c r="A344" s="44"/>
      <c r="B344" s="45"/>
      <c r="C344" s="46"/>
      <c r="D344" s="47"/>
      <c r="E344" s="48"/>
      <c r="F344" s="49">
        <v>66</v>
      </c>
      <c r="G344" s="50" t="s">
        <v>90</v>
      </c>
      <c r="H344" s="90"/>
      <c r="I344" s="46"/>
      <c r="J344" s="51">
        <v>5.8678409999999994</v>
      </c>
      <c r="K344" s="52">
        <v>6.2110359999999991</v>
      </c>
      <c r="L344" s="53">
        <f t="shared" si="20"/>
        <v>1.1994296078430067</v>
      </c>
      <c r="M344" s="53">
        <v>0.22789599784300663</v>
      </c>
      <c r="N344" s="53">
        <v>0.39053791000000004</v>
      </c>
      <c r="O344" s="53">
        <v>0.5809957</v>
      </c>
      <c r="P344" s="54">
        <f t="shared" si="21"/>
        <v>3.6692107056376211E-2</v>
      </c>
      <c r="Q344" s="54">
        <f t="shared" si="22"/>
        <v>9.9570169588939231E-2</v>
      </c>
      <c r="R344" s="55">
        <f t="shared" si="23"/>
        <v>0.19311264784860477</v>
      </c>
      <c r="S344" s="7"/>
    </row>
    <row r="345" spans="1:19" x14ac:dyDescent="0.25">
      <c r="A345" s="66"/>
      <c r="B345" s="56"/>
      <c r="C345" s="67"/>
      <c r="D345" s="68"/>
      <c r="E345" s="69"/>
      <c r="F345" s="70"/>
      <c r="G345" s="71"/>
      <c r="H345" s="66">
        <v>3000001</v>
      </c>
      <c r="I345" s="67" t="s">
        <v>283</v>
      </c>
      <c r="J345" s="72">
        <v>4.5266369999999991</v>
      </c>
      <c r="K345" s="73">
        <v>4.8784339999999986</v>
      </c>
      <c r="L345" s="73">
        <f t="shared" si="20"/>
        <v>1.1332734478989357</v>
      </c>
      <c r="M345" s="73">
        <v>0.20308699789893581</v>
      </c>
      <c r="N345" s="73">
        <v>0.37454025000000002</v>
      </c>
      <c r="O345" s="73">
        <v>0.55564619999999998</v>
      </c>
      <c r="P345" s="74">
        <f t="shared" si="21"/>
        <v>4.1629547083948636E-2</v>
      </c>
      <c r="Q345" s="74">
        <f t="shared" si="22"/>
        <v>0.11840423543680943</v>
      </c>
      <c r="R345" s="75">
        <f t="shared" si="23"/>
        <v>0.23230271187412518</v>
      </c>
      <c r="S345" s="7"/>
    </row>
    <row r="346" spans="1:19" ht="38.25" x14ac:dyDescent="0.25">
      <c r="A346" s="66"/>
      <c r="B346" s="56"/>
      <c r="C346" s="67"/>
      <c r="D346" s="68"/>
      <c r="E346" s="69"/>
      <c r="F346" s="70"/>
      <c r="G346" s="71"/>
      <c r="H346" s="66">
        <v>3000402</v>
      </c>
      <c r="I346" s="67" t="s">
        <v>403</v>
      </c>
      <c r="J346" s="72">
        <v>0.58750000000000002</v>
      </c>
      <c r="K346" s="73">
        <v>0.58750000000000002</v>
      </c>
      <c r="L346" s="73">
        <f t="shared" si="20"/>
        <v>1.9066660028312206E-2</v>
      </c>
      <c r="M346" s="73">
        <v>1.0400000028312206E-2</v>
      </c>
      <c r="N346" s="73">
        <v>2.4666599999999999E-3</v>
      </c>
      <c r="O346" s="73">
        <v>6.1999999999999998E-3</v>
      </c>
      <c r="P346" s="74">
        <f t="shared" si="21"/>
        <v>1.7702127707765455E-2</v>
      </c>
      <c r="Q346" s="74">
        <f t="shared" si="22"/>
        <v>2.1900697920531412E-2</v>
      </c>
      <c r="R346" s="75">
        <f t="shared" si="23"/>
        <v>3.2453889409893112E-2</v>
      </c>
      <c r="S346" s="7"/>
    </row>
    <row r="347" spans="1:19" ht="38.25" x14ac:dyDescent="0.25">
      <c r="A347" s="66"/>
      <c r="B347" s="56"/>
      <c r="C347" s="67"/>
      <c r="D347" s="68"/>
      <c r="E347" s="69"/>
      <c r="F347" s="70"/>
      <c r="G347" s="71"/>
      <c r="H347" s="66">
        <v>3000403</v>
      </c>
      <c r="I347" s="67" t="s">
        <v>404</v>
      </c>
      <c r="J347" s="72">
        <v>0.23500400000000002</v>
      </c>
      <c r="K347" s="73">
        <v>0.22640200000000002</v>
      </c>
      <c r="L347" s="73">
        <f t="shared" si="20"/>
        <v>3.9494999656178986E-3</v>
      </c>
      <c r="M347" s="73">
        <v>1.1449999656178989E-3</v>
      </c>
      <c r="N347" s="73">
        <v>1.145E-3</v>
      </c>
      <c r="O347" s="73">
        <v>1.6595E-3</v>
      </c>
      <c r="P347" s="74">
        <f t="shared" si="21"/>
        <v>5.0573756663717584E-3</v>
      </c>
      <c r="Q347" s="74">
        <f t="shared" si="22"/>
        <v>1.0114751484606579E-2</v>
      </c>
      <c r="R347" s="75">
        <f t="shared" si="23"/>
        <v>1.7444633729463071E-2</v>
      </c>
      <c r="S347" s="7"/>
    </row>
    <row r="348" spans="1:19" ht="51" x14ac:dyDescent="0.25">
      <c r="A348" s="66"/>
      <c r="B348" s="56"/>
      <c r="C348" s="67"/>
      <c r="D348" s="68"/>
      <c r="E348" s="69"/>
      <c r="F348" s="70"/>
      <c r="G348" s="71"/>
      <c r="H348" s="66">
        <v>3000404</v>
      </c>
      <c r="I348" s="67" t="s">
        <v>405</v>
      </c>
      <c r="J348" s="72">
        <v>2.5500000000000002E-2</v>
      </c>
      <c r="K348" s="73">
        <v>2.5500000000000002E-2</v>
      </c>
      <c r="L348" s="73">
        <f t="shared" si="20"/>
        <v>0</v>
      </c>
      <c r="M348" s="73">
        <v>0</v>
      </c>
      <c r="N348" s="73">
        <v>0</v>
      </c>
      <c r="O348" s="73">
        <v>0</v>
      </c>
      <c r="P348" s="74">
        <f t="shared" si="21"/>
        <v>0</v>
      </c>
      <c r="Q348" s="74">
        <f t="shared" si="22"/>
        <v>0</v>
      </c>
      <c r="R348" s="75">
        <f t="shared" si="23"/>
        <v>0</v>
      </c>
      <c r="S348" s="7"/>
    </row>
    <row r="349" spans="1:19" ht="38.25" x14ac:dyDescent="0.25">
      <c r="A349" s="66"/>
      <c r="B349" s="56"/>
      <c r="C349" s="67"/>
      <c r="D349" s="68"/>
      <c r="E349" s="69"/>
      <c r="F349" s="70"/>
      <c r="G349" s="71"/>
      <c r="H349" s="66">
        <v>3000405</v>
      </c>
      <c r="I349" s="67" t="s">
        <v>406</v>
      </c>
      <c r="J349" s="72">
        <v>0.44319999999999998</v>
      </c>
      <c r="K349" s="73">
        <v>0.44319999999999998</v>
      </c>
      <c r="L349" s="73">
        <f t="shared" si="20"/>
        <v>4.3139999950140714E-2</v>
      </c>
      <c r="M349" s="73">
        <v>1.3263999950140715E-2</v>
      </c>
      <c r="N349" s="73">
        <v>1.2385999999999999E-2</v>
      </c>
      <c r="O349" s="73">
        <v>1.7489999999999999E-2</v>
      </c>
      <c r="P349" s="74">
        <f t="shared" si="21"/>
        <v>2.9927797721436632E-2</v>
      </c>
      <c r="Q349" s="74">
        <f t="shared" si="22"/>
        <v>5.7874548623963712E-2</v>
      </c>
      <c r="R349" s="75">
        <f t="shared" si="23"/>
        <v>9.73375450138554E-2</v>
      </c>
      <c r="S349" s="7"/>
    </row>
    <row r="350" spans="1:19" ht="25.5" x14ac:dyDescent="0.25">
      <c r="A350" s="66"/>
      <c r="B350" s="56"/>
      <c r="C350" s="67"/>
      <c r="D350" s="68"/>
      <c r="E350" s="69"/>
      <c r="F350" s="70"/>
      <c r="G350" s="71"/>
      <c r="H350" s="66">
        <v>3000406</v>
      </c>
      <c r="I350" s="67" t="s">
        <v>407</v>
      </c>
      <c r="J350" s="72">
        <v>0.05</v>
      </c>
      <c r="K350" s="73">
        <v>0.05</v>
      </c>
      <c r="L350" s="73">
        <f t="shared" si="20"/>
        <v>0</v>
      </c>
      <c r="M350" s="73">
        <v>0</v>
      </c>
      <c r="N350" s="73">
        <v>0</v>
      </c>
      <c r="O350" s="73">
        <v>0</v>
      </c>
      <c r="P350" s="74">
        <f t="shared" si="21"/>
        <v>0</v>
      </c>
      <c r="Q350" s="74">
        <f t="shared" si="22"/>
        <v>0</v>
      </c>
      <c r="R350" s="75">
        <f t="shared" si="23"/>
        <v>0</v>
      </c>
      <c r="S350" s="7"/>
    </row>
    <row r="351" spans="1:19" ht="25.5" x14ac:dyDescent="0.25">
      <c r="A351" s="44"/>
      <c r="B351" s="45"/>
      <c r="C351" s="46"/>
      <c r="D351" s="47">
        <v>544</v>
      </c>
      <c r="E351" s="48" t="s">
        <v>123</v>
      </c>
      <c r="F351" s="49"/>
      <c r="G351" s="50"/>
      <c r="H351" s="90"/>
      <c r="I351" s="46"/>
      <c r="J351" s="51">
        <v>11.276949000000002</v>
      </c>
      <c r="K351" s="52">
        <v>11.188125000000003</v>
      </c>
      <c r="L351" s="53">
        <f t="shared" si="20"/>
        <v>1.0570641783413401</v>
      </c>
      <c r="M351" s="53">
        <v>0.2475538483413402</v>
      </c>
      <c r="N351" s="53">
        <v>0.38576933000000008</v>
      </c>
      <c r="O351" s="53">
        <v>0.42374099999999998</v>
      </c>
      <c r="P351" s="54">
        <f t="shared" si="21"/>
        <v>2.2126482171171677E-2</v>
      </c>
      <c r="Q351" s="54">
        <f t="shared" si="22"/>
        <v>5.6606730648910343E-2</v>
      </c>
      <c r="R351" s="55">
        <f t="shared" si="23"/>
        <v>9.4480905276026136E-2</v>
      </c>
      <c r="S351" s="7"/>
    </row>
    <row r="352" spans="1:19" x14ac:dyDescent="0.25">
      <c r="A352" s="44"/>
      <c r="B352" s="45"/>
      <c r="C352" s="46"/>
      <c r="D352" s="47"/>
      <c r="E352" s="48"/>
      <c r="F352" s="49">
        <v>66</v>
      </c>
      <c r="G352" s="50" t="s">
        <v>90</v>
      </c>
      <c r="H352" s="90"/>
      <c r="I352" s="46"/>
      <c r="J352" s="51">
        <v>11.276949000000002</v>
      </c>
      <c r="K352" s="52">
        <v>11.188125000000003</v>
      </c>
      <c r="L352" s="53">
        <f t="shared" si="20"/>
        <v>1.0570641783413401</v>
      </c>
      <c r="M352" s="53">
        <v>0.2475538483413402</v>
      </c>
      <c r="N352" s="53">
        <v>0.38576933000000008</v>
      </c>
      <c r="O352" s="53">
        <v>0.42374099999999998</v>
      </c>
      <c r="P352" s="54">
        <f t="shared" si="21"/>
        <v>2.2126482171171677E-2</v>
      </c>
      <c r="Q352" s="54">
        <f t="shared" si="22"/>
        <v>5.6606730648910343E-2</v>
      </c>
      <c r="R352" s="55">
        <f t="shared" si="23"/>
        <v>9.4480905276026136E-2</v>
      </c>
      <c r="S352" s="7"/>
    </row>
    <row r="353" spans="1:19" x14ac:dyDescent="0.25">
      <c r="A353" s="66"/>
      <c r="B353" s="56"/>
      <c r="C353" s="67"/>
      <c r="D353" s="68"/>
      <c r="E353" s="69"/>
      <c r="F353" s="70"/>
      <c r="G353" s="71"/>
      <c r="H353" s="66">
        <v>3000001</v>
      </c>
      <c r="I353" s="67" t="s">
        <v>283</v>
      </c>
      <c r="J353" s="72">
        <v>4.6474649999999995</v>
      </c>
      <c r="K353" s="73">
        <v>4.5784649999999996</v>
      </c>
      <c r="L353" s="73">
        <f t="shared" si="20"/>
        <v>0.7785079083413402</v>
      </c>
      <c r="M353" s="73">
        <v>0.2475538483413402</v>
      </c>
      <c r="N353" s="73">
        <v>0.28762401000000004</v>
      </c>
      <c r="O353" s="73">
        <v>0.24333004999999999</v>
      </c>
      <c r="P353" s="74">
        <f t="shared" si="21"/>
        <v>5.4069180028970459E-2</v>
      </c>
      <c r="Q353" s="74">
        <f t="shared" si="22"/>
        <v>0.11689023686788919</v>
      </c>
      <c r="R353" s="75">
        <f t="shared" si="23"/>
        <v>0.17003688099425032</v>
      </c>
      <c r="S353" s="7"/>
    </row>
    <row r="354" spans="1:19" ht="38.25" x14ac:dyDescent="0.25">
      <c r="A354" s="66"/>
      <c r="B354" s="56"/>
      <c r="C354" s="67"/>
      <c r="D354" s="68"/>
      <c r="E354" s="69"/>
      <c r="F354" s="70"/>
      <c r="G354" s="71"/>
      <c r="H354" s="66">
        <v>3000402</v>
      </c>
      <c r="I354" s="67" t="s">
        <v>403</v>
      </c>
      <c r="J354" s="72">
        <v>2.5000000000000001E-2</v>
      </c>
      <c r="K354" s="73">
        <v>2.5000000000000001E-2</v>
      </c>
      <c r="L354" s="73">
        <f t="shared" si="20"/>
        <v>0</v>
      </c>
      <c r="M354" s="73">
        <v>0</v>
      </c>
      <c r="N354" s="73">
        <v>0</v>
      </c>
      <c r="O354" s="73">
        <v>0</v>
      </c>
      <c r="P354" s="74">
        <f t="shared" si="21"/>
        <v>0</v>
      </c>
      <c r="Q354" s="74">
        <f t="shared" si="22"/>
        <v>0</v>
      </c>
      <c r="R354" s="75">
        <f t="shared" si="23"/>
        <v>0</v>
      </c>
      <c r="S354" s="7"/>
    </row>
    <row r="355" spans="1:19" ht="38.25" x14ac:dyDescent="0.25">
      <c r="A355" s="66"/>
      <c r="B355" s="56"/>
      <c r="C355" s="67"/>
      <c r="D355" s="68"/>
      <c r="E355" s="69"/>
      <c r="F355" s="70"/>
      <c r="G355" s="71"/>
      <c r="H355" s="66">
        <v>3000403</v>
      </c>
      <c r="I355" s="67" t="s">
        <v>404</v>
      </c>
      <c r="J355" s="72">
        <v>0.15</v>
      </c>
      <c r="K355" s="73">
        <v>0.15</v>
      </c>
      <c r="L355" s="73">
        <f t="shared" si="20"/>
        <v>6.0000000000000001E-3</v>
      </c>
      <c r="M355" s="73">
        <v>0</v>
      </c>
      <c r="N355" s="73">
        <v>0</v>
      </c>
      <c r="O355" s="73">
        <v>6.0000000000000001E-3</v>
      </c>
      <c r="P355" s="74">
        <f t="shared" si="21"/>
        <v>0</v>
      </c>
      <c r="Q355" s="74">
        <f t="shared" si="22"/>
        <v>0</v>
      </c>
      <c r="R355" s="75">
        <f t="shared" si="23"/>
        <v>0.04</v>
      </c>
      <c r="S355" s="7"/>
    </row>
    <row r="356" spans="1:19" ht="51" x14ac:dyDescent="0.25">
      <c r="A356" s="66"/>
      <c r="B356" s="56"/>
      <c r="C356" s="67"/>
      <c r="D356" s="68"/>
      <c r="E356" s="69"/>
      <c r="F356" s="70"/>
      <c r="G356" s="71"/>
      <c r="H356" s="66">
        <v>3000404</v>
      </c>
      <c r="I356" s="67" t="s">
        <v>405</v>
      </c>
      <c r="J356" s="72">
        <v>2.4999999999999998E-2</v>
      </c>
      <c r="K356" s="73">
        <v>2.4999999999999998E-2</v>
      </c>
      <c r="L356" s="73">
        <f t="shared" si="20"/>
        <v>0</v>
      </c>
      <c r="M356" s="73">
        <v>0</v>
      </c>
      <c r="N356" s="73">
        <v>0</v>
      </c>
      <c r="O356" s="73">
        <v>0</v>
      </c>
      <c r="P356" s="74">
        <f t="shared" si="21"/>
        <v>0</v>
      </c>
      <c r="Q356" s="74">
        <f t="shared" si="22"/>
        <v>0</v>
      </c>
      <c r="R356" s="75">
        <f t="shared" si="23"/>
        <v>0</v>
      </c>
      <c r="S356" s="7"/>
    </row>
    <row r="357" spans="1:19" ht="38.25" x14ac:dyDescent="0.25">
      <c r="A357" s="66"/>
      <c r="B357" s="56"/>
      <c r="C357" s="67"/>
      <c r="D357" s="68"/>
      <c r="E357" s="69"/>
      <c r="F357" s="70"/>
      <c r="G357" s="71"/>
      <c r="H357" s="66">
        <v>3000405</v>
      </c>
      <c r="I357" s="67" t="s">
        <v>406</v>
      </c>
      <c r="J357" s="72">
        <v>0.60500000000000009</v>
      </c>
      <c r="K357" s="73">
        <v>0.58517600000000014</v>
      </c>
      <c r="L357" s="73">
        <f t="shared" si="20"/>
        <v>2.439123E-2</v>
      </c>
      <c r="M357" s="73">
        <v>0</v>
      </c>
      <c r="N357" s="73">
        <v>1.309923E-2</v>
      </c>
      <c r="O357" s="73">
        <v>1.1292E-2</v>
      </c>
      <c r="P357" s="74">
        <f t="shared" si="21"/>
        <v>0</v>
      </c>
      <c r="Q357" s="74">
        <f t="shared" si="22"/>
        <v>2.238511148782588E-2</v>
      </c>
      <c r="R357" s="75">
        <f t="shared" si="23"/>
        <v>4.1681870069859316E-2</v>
      </c>
      <c r="S357" s="7"/>
    </row>
    <row r="358" spans="1:19" ht="25.5" x14ac:dyDescent="0.25">
      <c r="A358" s="66"/>
      <c r="B358" s="56"/>
      <c r="C358" s="67"/>
      <c r="D358" s="68"/>
      <c r="E358" s="69"/>
      <c r="F358" s="70"/>
      <c r="G358" s="71"/>
      <c r="H358" s="66">
        <v>3000406</v>
      </c>
      <c r="I358" s="67" t="s">
        <v>407</v>
      </c>
      <c r="J358" s="72">
        <v>7.4999999999999997E-2</v>
      </c>
      <c r="K358" s="73">
        <v>7.4999999999999997E-2</v>
      </c>
      <c r="L358" s="73">
        <f t="shared" si="20"/>
        <v>0</v>
      </c>
      <c r="M358" s="73">
        <v>0</v>
      </c>
      <c r="N358" s="73">
        <v>0</v>
      </c>
      <c r="O358" s="73">
        <v>0</v>
      </c>
      <c r="P358" s="74">
        <f t="shared" si="21"/>
        <v>0</v>
      </c>
      <c r="Q358" s="74">
        <f t="shared" si="22"/>
        <v>0</v>
      </c>
      <c r="R358" s="75">
        <f t="shared" si="23"/>
        <v>0</v>
      </c>
      <c r="S358" s="7"/>
    </row>
    <row r="359" spans="1:19" x14ac:dyDescent="0.25">
      <c r="A359" s="66"/>
      <c r="B359" s="56"/>
      <c r="C359" s="67"/>
      <c r="D359" s="68"/>
      <c r="E359" s="69"/>
      <c r="F359" s="70"/>
      <c r="G359" s="71"/>
      <c r="H359" s="66">
        <v>9000009</v>
      </c>
      <c r="I359" s="67" t="s">
        <v>294</v>
      </c>
      <c r="J359" s="72">
        <v>5.7494840000000007</v>
      </c>
      <c r="K359" s="73">
        <v>5.7494840000000007</v>
      </c>
      <c r="L359" s="73">
        <f t="shared" si="20"/>
        <v>0.24816504</v>
      </c>
      <c r="M359" s="73">
        <v>0</v>
      </c>
      <c r="N359" s="73">
        <v>8.5046090000000005E-2</v>
      </c>
      <c r="O359" s="73">
        <v>0.16311894999999998</v>
      </c>
      <c r="P359" s="74">
        <f t="shared" si="21"/>
        <v>0</v>
      </c>
      <c r="Q359" s="74">
        <f t="shared" si="22"/>
        <v>1.4791951764714885E-2</v>
      </c>
      <c r="R359" s="75">
        <f t="shared" si="23"/>
        <v>4.3163010802360693E-2</v>
      </c>
      <c r="S359" s="7"/>
    </row>
    <row r="360" spans="1:19" x14ac:dyDescent="0.25">
      <c r="A360" s="44"/>
      <c r="B360" s="45"/>
      <c r="C360" s="46"/>
      <c r="D360" s="47">
        <v>545</v>
      </c>
      <c r="E360" s="48" t="s">
        <v>124</v>
      </c>
      <c r="F360" s="49"/>
      <c r="G360" s="50"/>
      <c r="H360" s="90"/>
      <c r="I360" s="46"/>
      <c r="J360" s="51">
        <v>13.404955999999999</v>
      </c>
      <c r="K360" s="52">
        <v>44.441226999999998</v>
      </c>
      <c r="L360" s="53">
        <f t="shared" si="20"/>
        <v>0.946605067463403</v>
      </c>
      <c r="M360" s="53">
        <v>0.11083675746340305</v>
      </c>
      <c r="N360" s="53">
        <v>0.38484333999999998</v>
      </c>
      <c r="O360" s="53">
        <v>0.45092497000000004</v>
      </c>
      <c r="P360" s="54">
        <f t="shared" si="21"/>
        <v>2.4940075903710545E-3</v>
      </c>
      <c r="Q360" s="54">
        <f t="shared" si="22"/>
        <v>1.1153609630611752E-2</v>
      </c>
      <c r="R360" s="55">
        <f t="shared" si="23"/>
        <v>2.1300155989469036E-2</v>
      </c>
      <c r="S360" s="7"/>
    </row>
    <row r="361" spans="1:19" x14ac:dyDescent="0.25">
      <c r="A361" s="44"/>
      <c r="B361" s="45"/>
      <c r="C361" s="46"/>
      <c r="D361" s="47"/>
      <c r="E361" s="48"/>
      <c r="F361" s="49">
        <v>66</v>
      </c>
      <c r="G361" s="50" t="s">
        <v>90</v>
      </c>
      <c r="H361" s="90"/>
      <c r="I361" s="46"/>
      <c r="J361" s="51">
        <v>13.404955999999999</v>
      </c>
      <c r="K361" s="52">
        <v>44.441226999999998</v>
      </c>
      <c r="L361" s="53">
        <f t="shared" si="20"/>
        <v>0.946605067463403</v>
      </c>
      <c r="M361" s="53">
        <v>0.11083675746340305</v>
      </c>
      <c r="N361" s="53">
        <v>0.38484333999999998</v>
      </c>
      <c r="O361" s="53">
        <v>0.45092497000000004</v>
      </c>
      <c r="P361" s="54">
        <f t="shared" si="21"/>
        <v>2.4940075903710545E-3</v>
      </c>
      <c r="Q361" s="54">
        <f t="shared" si="22"/>
        <v>1.1153609630611752E-2</v>
      </c>
      <c r="R361" s="55">
        <f t="shared" si="23"/>
        <v>2.1300155989469036E-2</v>
      </c>
      <c r="S361" s="7"/>
    </row>
    <row r="362" spans="1:19" x14ac:dyDescent="0.25">
      <c r="A362" s="66"/>
      <c r="B362" s="56"/>
      <c r="C362" s="67"/>
      <c r="D362" s="68"/>
      <c r="E362" s="69"/>
      <c r="F362" s="70"/>
      <c r="G362" s="71"/>
      <c r="H362" s="66">
        <v>3000001</v>
      </c>
      <c r="I362" s="67" t="s">
        <v>283</v>
      </c>
      <c r="J362" s="72">
        <v>4.5684269999999998</v>
      </c>
      <c r="K362" s="73">
        <v>4.6420359999999992</v>
      </c>
      <c r="L362" s="73">
        <f t="shared" si="20"/>
        <v>0.31419174734998107</v>
      </c>
      <c r="M362" s="73">
        <v>0.10649058734998107</v>
      </c>
      <c r="N362" s="73">
        <v>0.10319099999999999</v>
      </c>
      <c r="O362" s="73">
        <v>0.10451016</v>
      </c>
      <c r="P362" s="74">
        <f t="shared" si="21"/>
        <v>2.2940491489075288E-2</v>
      </c>
      <c r="Q362" s="74">
        <f t="shared" si="22"/>
        <v>4.5170176911592475E-2</v>
      </c>
      <c r="R362" s="75">
        <f t="shared" si="23"/>
        <v>6.7684039363327023E-2</v>
      </c>
      <c r="S362" s="7"/>
    </row>
    <row r="363" spans="1:19" ht="38.25" x14ac:dyDescent="0.25">
      <c r="A363" s="66"/>
      <c r="B363" s="56"/>
      <c r="C363" s="67"/>
      <c r="D363" s="68"/>
      <c r="E363" s="69"/>
      <c r="F363" s="70"/>
      <c r="G363" s="71"/>
      <c r="H363" s="66">
        <v>3000402</v>
      </c>
      <c r="I363" s="67" t="s">
        <v>403</v>
      </c>
      <c r="J363" s="72">
        <v>3.3000000000000002E-2</v>
      </c>
      <c r="K363" s="73">
        <v>3.3000000000000002E-2</v>
      </c>
      <c r="L363" s="73">
        <f t="shared" si="20"/>
        <v>0</v>
      </c>
      <c r="M363" s="73">
        <v>0</v>
      </c>
      <c r="N363" s="73">
        <v>0</v>
      </c>
      <c r="O363" s="73">
        <v>0</v>
      </c>
      <c r="P363" s="74">
        <f t="shared" si="21"/>
        <v>0</v>
      </c>
      <c r="Q363" s="74">
        <f t="shared" si="22"/>
        <v>0</v>
      </c>
      <c r="R363" s="75">
        <f t="shared" si="23"/>
        <v>0</v>
      </c>
      <c r="S363" s="7"/>
    </row>
    <row r="364" spans="1:19" ht="38.25" x14ac:dyDescent="0.25">
      <c r="A364" s="66"/>
      <c r="B364" s="56"/>
      <c r="C364" s="67"/>
      <c r="D364" s="68"/>
      <c r="E364" s="69"/>
      <c r="F364" s="70"/>
      <c r="G364" s="71"/>
      <c r="H364" s="66">
        <v>3000403</v>
      </c>
      <c r="I364" s="67" t="s">
        <v>404</v>
      </c>
      <c r="J364" s="72">
        <v>3.89194</v>
      </c>
      <c r="K364" s="73">
        <v>4.6894399999999985</v>
      </c>
      <c r="L364" s="73">
        <f t="shared" si="20"/>
        <v>2.1637000108033419E-2</v>
      </c>
      <c r="M364" s="73">
        <v>3.5000001080334187E-3</v>
      </c>
      <c r="N364" s="73">
        <v>1.5200000000000001E-3</v>
      </c>
      <c r="O364" s="73">
        <v>1.6617E-2</v>
      </c>
      <c r="P364" s="74">
        <f t="shared" si="21"/>
        <v>7.4635779710016973E-4</v>
      </c>
      <c r="Q364" s="74">
        <f t="shared" si="22"/>
        <v>1.0704903161216309E-3</v>
      </c>
      <c r="R364" s="75">
        <f t="shared" si="23"/>
        <v>4.6139837822924325E-3</v>
      </c>
      <c r="S364" s="7"/>
    </row>
    <row r="365" spans="1:19" ht="51" x14ac:dyDescent="0.25">
      <c r="A365" s="66"/>
      <c r="B365" s="56"/>
      <c r="C365" s="67"/>
      <c r="D365" s="68"/>
      <c r="E365" s="69"/>
      <c r="F365" s="70"/>
      <c r="G365" s="71"/>
      <c r="H365" s="66">
        <v>3000404</v>
      </c>
      <c r="I365" s="67" t="s">
        <v>405</v>
      </c>
      <c r="J365" s="72">
        <v>1.8000000000000002E-2</v>
      </c>
      <c r="K365" s="73">
        <v>1.8000000000000002E-2</v>
      </c>
      <c r="L365" s="73">
        <f t="shared" si="20"/>
        <v>0</v>
      </c>
      <c r="M365" s="73">
        <v>0</v>
      </c>
      <c r="N365" s="73">
        <v>0</v>
      </c>
      <c r="O365" s="73">
        <v>0</v>
      </c>
      <c r="P365" s="74">
        <f t="shared" si="21"/>
        <v>0</v>
      </c>
      <c r="Q365" s="74">
        <f t="shared" si="22"/>
        <v>0</v>
      </c>
      <c r="R365" s="75">
        <f t="shared" si="23"/>
        <v>0</v>
      </c>
      <c r="S365" s="7"/>
    </row>
    <row r="366" spans="1:19" ht="38.25" x14ac:dyDescent="0.25">
      <c r="A366" s="66"/>
      <c r="B366" s="56"/>
      <c r="C366" s="67"/>
      <c r="D366" s="68"/>
      <c r="E366" s="69"/>
      <c r="F366" s="70"/>
      <c r="G366" s="71"/>
      <c r="H366" s="66">
        <v>3000405</v>
      </c>
      <c r="I366" s="67" t="s">
        <v>406</v>
      </c>
      <c r="J366" s="72">
        <v>1.433589</v>
      </c>
      <c r="K366" s="73">
        <v>1.433589</v>
      </c>
      <c r="L366" s="73">
        <f t="shared" si="20"/>
        <v>0</v>
      </c>
      <c r="M366" s="73">
        <v>0</v>
      </c>
      <c r="N366" s="73">
        <v>0</v>
      </c>
      <c r="O366" s="73">
        <v>0</v>
      </c>
      <c r="P366" s="74">
        <f t="shared" si="21"/>
        <v>0</v>
      </c>
      <c r="Q366" s="74">
        <f t="shared" si="22"/>
        <v>0</v>
      </c>
      <c r="R366" s="75">
        <f t="shared" si="23"/>
        <v>0</v>
      </c>
      <c r="S366" s="7"/>
    </row>
    <row r="367" spans="1:19" x14ac:dyDescent="0.25">
      <c r="A367" s="66"/>
      <c r="B367" s="56"/>
      <c r="C367" s="67"/>
      <c r="D367" s="68"/>
      <c r="E367" s="69"/>
      <c r="F367" s="70"/>
      <c r="G367" s="71"/>
      <c r="H367" s="66">
        <v>9000009</v>
      </c>
      <c r="I367" s="67" t="s">
        <v>294</v>
      </c>
      <c r="J367" s="72">
        <v>3.46</v>
      </c>
      <c r="K367" s="73">
        <v>33.625162000000003</v>
      </c>
      <c r="L367" s="73">
        <f t="shared" si="20"/>
        <v>0.61077632000538862</v>
      </c>
      <c r="M367" s="73">
        <v>8.4617000538855791E-4</v>
      </c>
      <c r="N367" s="73">
        <v>0.28013233999999998</v>
      </c>
      <c r="O367" s="73">
        <v>0.32979781000000002</v>
      </c>
      <c r="P367" s="74">
        <f t="shared" si="21"/>
        <v>2.5164785983441741E-5</v>
      </c>
      <c r="Q367" s="74">
        <f t="shared" si="22"/>
        <v>8.3561979569165643E-3</v>
      </c>
      <c r="R367" s="75">
        <f t="shared" si="23"/>
        <v>1.8164264011735872E-2</v>
      </c>
      <c r="S367" s="7"/>
    </row>
    <row r="368" spans="1:19" x14ac:dyDescent="0.25">
      <c r="A368" s="44"/>
      <c r="B368" s="45"/>
      <c r="C368" s="46"/>
      <c r="D368" s="47">
        <v>546</v>
      </c>
      <c r="E368" s="48" t="s">
        <v>125</v>
      </c>
      <c r="F368" s="49"/>
      <c r="G368" s="50"/>
      <c r="H368" s="90"/>
      <c r="I368" s="46"/>
      <c r="J368" s="51">
        <v>18.284731000000001</v>
      </c>
      <c r="K368" s="52">
        <v>30.222843999999998</v>
      </c>
      <c r="L368" s="53">
        <f t="shared" si="20"/>
        <v>0.52710615109087477</v>
      </c>
      <c r="M368" s="53">
        <v>0.14550182109087473</v>
      </c>
      <c r="N368" s="53">
        <v>0.19302721</v>
      </c>
      <c r="O368" s="53">
        <v>0.18857711999999999</v>
      </c>
      <c r="P368" s="54">
        <f t="shared" si="21"/>
        <v>4.8142994448462477E-3</v>
      </c>
      <c r="Q368" s="54">
        <f t="shared" si="22"/>
        <v>1.1201097788509737E-2</v>
      </c>
      <c r="R368" s="55">
        <f t="shared" si="23"/>
        <v>1.7440653536473099E-2</v>
      </c>
      <c r="S368" s="7"/>
    </row>
    <row r="369" spans="1:19" x14ac:dyDescent="0.25">
      <c r="A369" s="44"/>
      <c r="B369" s="45"/>
      <c r="C369" s="46"/>
      <c r="D369" s="47"/>
      <c r="E369" s="48"/>
      <c r="F369" s="49">
        <v>66</v>
      </c>
      <c r="G369" s="50" t="s">
        <v>90</v>
      </c>
      <c r="H369" s="90"/>
      <c r="I369" s="46"/>
      <c r="J369" s="51">
        <v>18.284731000000001</v>
      </c>
      <c r="K369" s="52">
        <v>30.222843999999998</v>
      </c>
      <c r="L369" s="53">
        <f t="shared" si="20"/>
        <v>0.52710615109087477</v>
      </c>
      <c r="M369" s="53">
        <v>0.14550182109087473</v>
      </c>
      <c r="N369" s="53">
        <v>0.19302721</v>
      </c>
      <c r="O369" s="53">
        <v>0.18857711999999999</v>
      </c>
      <c r="P369" s="54">
        <f t="shared" si="21"/>
        <v>4.8142994448462477E-3</v>
      </c>
      <c r="Q369" s="54">
        <f t="shared" si="22"/>
        <v>1.1201097788509737E-2</v>
      </c>
      <c r="R369" s="55">
        <f t="shared" si="23"/>
        <v>1.7440653536473099E-2</v>
      </c>
      <c r="S369" s="7"/>
    </row>
    <row r="370" spans="1:19" x14ac:dyDescent="0.25">
      <c r="A370" s="66"/>
      <c r="B370" s="56"/>
      <c r="C370" s="67"/>
      <c r="D370" s="68"/>
      <c r="E370" s="69"/>
      <c r="F370" s="70"/>
      <c r="G370" s="71"/>
      <c r="H370" s="66">
        <v>3000001</v>
      </c>
      <c r="I370" s="67" t="s">
        <v>283</v>
      </c>
      <c r="J370" s="72">
        <v>3.7183089999999996</v>
      </c>
      <c r="K370" s="73">
        <v>3.9845830000000002</v>
      </c>
      <c r="L370" s="73">
        <f t="shared" si="20"/>
        <v>0.32507051090343131</v>
      </c>
      <c r="M370" s="73">
        <v>0.10890102090343134</v>
      </c>
      <c r="N370" s="73">
        <v>0.11766451</v>
      </c>
      <c r="O370" s="73">
        <v>9.8504979999999992E-2</v>
      </c>
      <c r="P370" s="74">
        <f t="shared" si="21"/>
        <v>2.7330594168431512E-2</v>
      </c>
      <c r="Q370" s="74">
        <f t="shared" si="22"/>
        <v>5.6860537452333493E-2</v>
      </c>
      <c r="R370" s="75">
        <f t="shared" si="23"/>
        <v>8.1582065401431286E-2</v>
      </c>
      <c r="S370" s="7"/>
    </row>
    <row r="371" spans="1:19" ht="38.25" x14ac:dyDescent="0.25">
      <c r="A371" s="66"/>
      <c r="B371" s="56"/>
      <c r="C371" s="67"/>
      <c r="D371" s="68"/>
      <c r="E371" s="69"/>
      <c r="F371" s="70"/>
      <c r="G371" s="71"/>
      <c r="H371" s="66">
        <v>3000402</v>
      </c>
      <c r="I371" s="67" t="s">
        <v>403</v>
      </c>
      <c r="J371" s="72">
        <v>0.45867300000000005</v>
      </c>
      <c r="K371" s="73">
        <v>0.27732299999999999</v>
      </c>
      <c r="L371" s="73">
        <f t="shared" si="20"/>
        <v>5.129267998430069E-2</v>
      </c>
      <c r="M371" s="73">
        <v>5.9929999843006954E-3</v>
      </c>
      <c r="N371" s="73">
        <v>2.3985079999999999E-2</v>
      </c>
      <c r="O371" s="73">
        <v>2.13146E-2</v>
      </c>
      <c r="P371" s="74">
        <f t="shared" si="21"/>
        <v>2.1610180130391982E-2</v>
      </c>
      <c r="Q371" s="74">
        <f t="shared" si="22"/>
        <v>0.108098066097297</v>
      </c>
      <c r="R371" s="75">
        <f t="shared" si="23"/>
        <v>0.18495645865759672</v>
      </c>
      <c r="S371" s="7"/>
    </row>
    <row r="372" spans="1:19" ht="38.25" x14ac:dyDescent="0.25">
      <c r="A372" s="66"/>
      <c r="B372" s="56"/>
      <c r="C372" s="67"/>
      <c r="D372" s="68"/>
      <c r="E372" s="69"/>
      <c r="F372" s="70"/>
      <c r="G372" s="71"/>
      <c r="H372" s="66">
        <v>3000403</v>
      </c>
      <c r="I372" s="67" t="s">
        <v>404</v>
      </c>
      <c r="J372" s="72">
        <v>2.0003199999999999</v>
      </c>
      <c r="K372" s="73">
        <v>1.4713670000000003</v>
      </c>
      <c r="L372" s="73">
        <f t="shared" si="20"/>
        <v>2.9697149999999999E-2</v>
      </c>
      <c r="M372" s="73">
        <v>0</v>
      </c>
      <c r="N372" s="73">
        <v>1.1587819999999999E-2</v>
      </c>
      <c r="O372" s="73">
        <v>1.810933E-2</v>
      </c>
      <c r="P372" s="74">
        <f t="shared" si="21"/>
        <v>0</v>
      </c>
      <c r="Q372" s="74">
        <f t="shared" si="22"/>
        <v>7.875547025317271E-3</v>
      </c>
      <c r="R372" s="75">
        <f t="shared" si="23"/>
        <v>2.0183373692627328E-2</v>
      </c>
      <c r="S372" s="7"/>
    </row>
    <row r="373" spans="1:19" ht="51" x14ac:dyDescent="0.25">
      <c r="A373" s="66"/>
      <c r="B373" s="56"/>
      <c r="C373" s="67"/>
      <c r="D373" s="68"/>
      <c r="E373" s="69"/>
      <c r="F373" s="70"/>
      <c r="G373" s="71"/>
      <c r="H373" s="66">
        <v>3000404</v>
      </c>
      <c r="I373" s="67" t="s">
        <v>405</v>
      </c>
      <c r="J373" s="72">
        <v>2.69E-2</v>
      </c>
      <c r="K373" s="73">
        <v>2.1899999999999999E-2</v>
      </c>
      <c r="L373" s="73">
        <f t="shared" si="20"/>
        <v>0</v>
      </c>
      <c r="M373" s="73">
        <v>0</v>
      </c>
      <c r="N373" s="73">
        <v>0</v>
      </c>
      <c r="O373" s="73">
        <v>0</v>
      </c>
      <c r="P373" s="74">
        <f t="shared" si="21"/>
        <v>0</v>
      </c>
      <c r="Q373" s="74">
        <f t="shared" si="22"/>
        <v>0</v>
      </c>
      <c r="R373" s="75">
        <f t="shared" si="23"/>
        <v>0</v>
      </c>
      <c r="S373" s="7"/>
    </row>
    <row r="374" spans="1:19" ht="38.25" x14ac:dyDescent="0.25">
      <c r="A374" s="66"/>
      <c r="B374" s="56"/>
      <c r="C374" s="67"/>
      <c r="D374" s="68"/>
      <c r="E374" s="69"/>
      <c r="F374" s="70"/>
      <c r="G374" s="71"/>
      <c r="H374" s="66">
        <v>3000405</v>
      </c>
      <c r="I374" s="67" t="s">
        <v>406</v>
      </c>
      <c r="J374" s="72">
        <v>1.19218</v>
      </c>
      <c r="K374" s="73">
        <v>1.434269</v>
      </c>
      <c r="L374" s="73">
        <f t="shared" si="20"/>
        <v>0.1210458102031427</v>
      </c>
      <c r="M374" s="73">
        <v>3.0607800203142688E-2</v>
      </c>
      <c r="N374" s="73">
        <v>3.9789800000000007E-2</v>
      </c>
      <c r="O374" s="73">
        <v>5.0648209999999999E-2</v>
      </c>
      <c r="P374" s="74">
        <f t="shared" si="21"/>
        <v>2.1340348430554303E-2</v>
      </c>
      <c r="Q374" s="74">
        <f t="shared" si="22"/>
        <v>4.9082564151594087E-2</v>
      </c>
      <c r="R374" s="75">
        <f t="shared" si="23"/>
        <v>8.4395472678516159E-2</v>
      </c>
      <c r="S374" s="7"/>
    </row>
    <row r="375" spans="1:19" ht="25.5" x14ac:dyDescent="0.25">
      <c r="A375" s="66"/>
      <c r="B375" s="56"/>
      <c r="C375" s="67"/>
      <c r="D375" s="68"/>
      <c r="E375" s="69"/>
      <c r="F375" s="70"/>
      <c r="G375" s="71"/>
      <c r="H375" s="66">
        <v>3000406</v>
      </c>
      <c r="I375" s="67" t="s">
        <v>407</v>
      </c>
      <c r="J375" s="72">
        <v>4.1399999999999999E-2</v>
      </c>
      <c r="K375" s="73">
        <v>4.1399999999999999E-2</v>
      </c>
      <c r="L375" s="73">
        <f t="shared" si="20"/>
        <v>0</v>
      </c>
      <c r="M375" s="73">
        <v>0</v>
      </c>
      <c r="N375" s="73">
        <v>0</v>
      </c>
      <c r="O375" s="73">
        <v>0</v>
      </c>
      <c r="P375" s="74">
        <f t="shared" si="21"/>
        <v>0</v>
      </c>
      <c r="Q375" s="74">
        <f t="shared" si="22"/>
        <v>0</v>
      </c>
      <c r="R375" s="75">
        <f t="shared" si="23"/>
        <v>0</v>
      </c>
      <c r="S375" s="7"/>
    </row>
    <row r="376" spans="1:19" x14ac:dyDescent="0.25">
      <c r="A376" s="66"/>
      <c r="B376" s="56"/>
      <c r="C376" s="67"/>
      <c r="D376" s="68"/>
      <c r="E376" s="69"/>
      <c r="F376" s="70"/>
      <c r="G376" s="71"/>
      <c r="H376" s="66">
        <v>9000009</v>
      </c>
      <c r="I376" s="67" t="s">
        <v>294</v>
      </c>
      <c r="J376" s="72">
        <v>10.846949</v>
      </c>
      <c r="K376" s="73">
        <v>22.992001999999999</v>
      </c>
      <c r="L376" s="73">
        <f t="shared" si="20"/>
        <v>0</v>
      </c>
      <c r="M376" s="73">
        <v>0</v>
      </c>
      <c r="N376" s="73">
        <v>0</v>
      </c>
      <c r="O376" s="73">
        <v>0</v>
      </c>
      <c r="P376" s="74">
        <f t="shared" si="21"/>
        <v>0</v>
      </c>
      <c r="Q376" s="74">
        <f t="shared" si="22"/>
        <v>0</v>
      </c>
      <c r="R376" s="75">
        <f t="shared" si="23"/>
        <v>0</v>
      </c>
      <c r="S376" s="7"/>
    </row>
    <row r="377" spans="1:19" x14ac:dyDescent="0.25">
      <c r="A377" s="44"/>
      <c r="B377" s="45"/>
      <c r="C377" s="46"/>
      <c r="D377" s="47">
        <v>547</v>
      </c>
      <c r="E377" s="48" t="s">
        <v>126</v>
      </c>
      <c r="F377" s="49"/>
      <c r="G377" s="50"/>
      <c r="H377" s="90"/>
      <c r="I377" s="46"/>
      <c r="J377" s="51">
        <v>7.1944090000000003</v>
      </c>
      <c r="K377" s="52">
        <v>7.1814090000000004</v>
      </c>
      <c r="L377" s="53">
        <f t="shared" si="20"/>
        <v>0.29922968956798091</v>
      </c>
      <c r="M377" s="53">
        <v>7.0058539567980915E-2</v>
      </c>
      <c r="N377" s="53">
        <v>0.10145831</v>
      </c>
      <c r="O377" s="53">
        <v>0.12771283999999999</v>
      </c>
      <c r="P377" s="54">
        <f t="shared" si="21"/>
        <v>9.7555423410616102E-3</v>
      </c>
      <c r="Q377" s="54">
        <f t="shared" si="22"/>
        <v>2.3883453730038341E-2</v>
      </c>
      <c r="R377" s="55">
        <f t="shared" si="23"/>
        <v>4.1667267463527127E-2</v>
      </c>
      <c r="S377" s="7"/>
    </row>
    <row r="378" spans="1:19" x14ac:dyDescent="0.25">
      <c r="A378" s="44"/>
      <c r="B378" s="45"/>
      <c r="C378" s="46"/>
      <c r="D378" s="47"/>
      <c r="E378" s="48"/>
      <c r="F378" s="49">
        <v>66</v>
      </c>
      <c r="G378" s="50" t="s">
        <v>90</v>
      </c>
      <c r="H378" s="90"/>
      <c r="I378" s="46"/>
      <c r="J378" s="51">
        <v>7.1944090000000003</v>
      </c>
      <c r="K378" s="52">
        <v>7.1814090000000004</v>
      </c>
      <c r="L378" s="53">
        <f t="shared" si="20"/>
        <v>0.29922968956798091</v>
      </c>
      <c r="M378" s="53">
        <v>7.0058539567980915E-2</v>
      </c>
      <c r="N378" s="53">
        <v>0.10145831</v>
      </c>
      <c r="O378" s="53">
        <v>0.12771283999999999</v>
      </c>
      <c r="P378" s="54">
        <f t="shared" si="21"/>
        <v>9.7555423410616102E-3</v>
      </c>
      <c r="Q378" s="54">
        <f t="shared" si="22"/>
        <v>2.3883453730038341E-2</v>
      </c>
      <c r="R378" s="55">
        <f t="shared" si="23"/>
        <v>4.1667267463527127E-2</v>
      </c>
      <c r="S378" s="7"/>
    </row>
    <row r="379" spans="1:19" x14ac:dyDescent="0.25">
      <c r="A379" s="66"/>
      <c r="B379" s="56"/>
      <c r="C379" s="67"/>
      <c r="D379" s="68"/>
      <c r="E379" s="69"/>
      <c r="F379" s="70"/>
      <c r="G379" s="71"/>
      <c r="H379" s="66">
        <v>3000001</v>
      </c>
      <c r="I379" s="67" t="s">
        <v>283</v>
      </c>
      <c r="J379" s="72">
        <v>3.283239</v>
      </c>
      <c r="K379" s="73">
        <v>3.283239</v>
      </c>
      <c r="L379" s="73">
        <f t="shared" si="20"/>
        <v>0.22551631956798093</v>
      </c>
      <c r="M379" s="73">
        <v>7.0058539567980915E-2</v>
      </c>
      <c r="N379" s="73">
        <v>7.1564859999999994E-2</v>
      </c>
      <c r="O379" s="73">
        <v>8.389292000000001E-2</v>
      </c>
      <c r="P379" s="74">
        <f t="shared" si="21"/>
        <v>2.1338239332555721E-2</v>
      </c>
      <c r="Q379" s="74">
        <f t="shared" si="22"/>
        <v>4.3135269643172769E-2</v>
      </c>
      <c r="R379" s="75">
        <f t="shared" si="23"/>
        <v>6.8687146920459019E-2</v>
      </c>
      <c r="S379" s="7"/>
    </row>
    <row r="380" spans="1:19" ht="38.25" x14ac:dyDescent="0.25">
      <c r="A380" s="66"/>
      <c r="B380" s="56"/>
      <c r="C380" s="67"/>
      <c r="D380" s="68"/>
      <c r="E380" s="69"/>
      <c r="F380" s="70"/>
      <c r="G380" s="71"/>
      <c r="H380" s="66">
        <v>3000402</v>
      </c>
      <c r="I380" s="67" t="s">
        <v>403</v>
      </c>
      <c r="J380" s="72">
        <v>0.46810599999999997</v>
      </c>
      <c r="K380" s="73">
        <v>0.45510599999999996</v>
      </c>
      <c r="L380" s="73">
        <f t="shared" si="20"/>
        <v>7.371337E-2</v>
      </c>
      <c r="M380" s="73">
        <v>0</v>
      </c>
      <c r="N380" s="73">
        <v>2.9893450000000002E-2</v>
      </c>
      <c r="O380" s="73">
        <v>4.3819919999999998E-2</v>
      </c>
      <c r="P380" s="74">
        <f t="shared" si="21"/>
        <v>0</v>
      </c>
      <c r="Q380" s="74">
        <f t="shared" si="22"/>
        <v>6.5684587766366528E-2</v>
      </c>
      <c r="R380" s="75">
        <f t="shared" si="23"/>
        <v>0.16196967299925732</v>
      </c>
      <c r="S380" s="7"/>
    </row>
    <row r="381" spans="1:19" ht="38.25" x14ac:dyDescent="0.25">
      <c r="A381" s="66"/>
      <c r="B381" s="56"/>
      <c r="C381" s="67"/>
      <c r="D381" s="68"/>
      <c r="E381" s="69"/>
      <c r="F381" s="70"/>
      <c r="G381" s="71"/>
      <c r="H381" s="66">
        <v>3000403</v>
      </c>
      <c r="I381" s="67" t="s">
        <v>404</v>
      </c>
      <c r="J381" s="72">
        <v>3.2930639999999998</v>
      </c>
      <c r="K381" s="73">
        <v>3.2930639999999998</v>
      </c>
      <c r="L381" s="73">
        <f t="shared" si="20"/>
        <v>0</v>
      </c>
      <c r="M381" s="73">
        <v>0</v>
      </c>
      <c r="N381" s="73">
        <v>0</v>
      </c>
      <c r="O381" s="73">
        <v>0</v>
      </c>
      <c r="P381" s="74">
        <f t="shared" si="21"/>
        <v>0</v>
      </c>
      <c r="Q381" s="74">
        <f t="shared" si="22"/>
        <v>0</v>
      </c>
      <c r="R381" s="75">
        <f t="shared" si="23"/>
        <v>0</v>
      </c>
      <c r="S381" s="7"/>
    </row>
    <row r="382" spans="1:19" ht="38.25" x14ac:dyDescent="0.25">
      <c r="A382" s="66"/>
      <c r="B382" s="56"/>
      <c r="C382" s="67"/>
      <c r="D382" s="68"/>
      <c r="E382" s="69"/>
      <c r="F382" s="70"/>
      <c r="G382" s="71"/>
      <c r="H382" s="66">
        <v>3000405</v>
      </c>
      <c r="I382" s="67" t="s">
        <v>406</v>
      </c>
      <c r="J382" s="72">
        <v>0.15000000000000002</v>
      </c>
      <c r="K382" s="73">
        <v>0.15000000000000002</v>
      </c>
      <c r="L382" s="73">
        <f t="shared" si="20"/>
        <v>0</v>
      </c>
      <c r="M382" s="73">
        <v>0</v>
      </c>
      <c r="N382" s="73">
        <v>0</v>
      </c>
      <c r="O382" s="73">
        <v>0</v>
      </c>
      <c r="P382" s="74">
        <f t="shared" si="21"/>
        <v>0</v>
      </c>
      <c r="Q382" s="74">
        <f t="shared" si="22"/>
        <v>0</v>
      </c>
      <c r="R382" s="75">
        <f t="shared" si="23"/>
        <v>0</v>
      </c>
      <c r="S382" s="7"/>
    </row>
    <row r="383" spans="1:19" x14ac:dyDescent="0.25">
      <c r="A383" s="44"/>
      <c r="B383" s="45"/>
      <c r="C383" s="46"/>
      <c r="D383" s="47">
        <v>548</v>
      </c>
      <c r="E383" s="48" t="s">
        <v>127</v>
      </c>
      <c r="F383" s="49"/>
      <c r="G383" s="50"/>
      <c r="H383" s="90"/>
      <c r="I383" s="46"/>
      <c r="J383" s="51">
        <v>6.24437</v>
      </c>
      <c r="K383" s="52">
        <v>6.5154180000000004</v>
      </c>
      <c r="L383" s="53">
        <f t="shared" si="20"/>
        <v>0.40886235858172293</v>
      </c>
      <c r="M383" s="53">
        <v>0.11031149858172284</v>
      </c>
      <c r="N383" s="53">
        <v>0.16749364000000005</v>
      </c>
      <c r="O383" s="53">
        <v>0.13105722</v>
      </c>
      <c r="P383" s="54">
        <f t="shared" si="21"/>
        <v>1.6930839829727401E-2</v>
      </c>
      <c r="Q383" s="54">
        <f t="shared" si="22"/>
        <v>4.2638114481944656E-2</v>
      </c>
      <c r="R383" s="55">
        <f t="shared" si="23"/>
        <v>6.2753051083095965E-2</v>
      </c>
      <c r="S383" s="7"/>
    </row>
    <row r="384" spans="1:19" x14ac:dyDescent="0.25">
      <c r="A384" s="44"/>
      <c r="B384" s="45"/>
      <c r="C384" s="46"/>
      <c r="D384" s="47"/>
      <c r="E384" s="48"/>
      <c r="F384" s="49">
        <v>66</v>
      </c>
      <c r="G384" s="50" t="s">
        <v>90</v>
      </c>
      <c r="H384" s="90"/>
      <c r="I384" s="46"/>
      <c r="J384" s="51">
        <v>6.24437</v>
      </c>
      <c r="K384" s="52">
        <v>6.5154180000000004</v>
      </c>
      <c r="L384" s="53">
        <f t="shared" si="20"/>
        <v>0.40886235858172293</v>
      </c>
      <c r="M384" s="53">
        <v>0.11031149858172284</v>
      </c>
      <c r="N384" s="53">
        <v>0.16749364000000005</v>
      </c>
      <c r="O384" s="53">
        <v>0.13105722</v>
      </c>
      <c r="P384" s="54">
        <f t="shared" si="21"/>
        <v>1.6930839829727401E-2</v>
      </c>
      <c r="Q384" s="54">
        <f t="shared" si="22"/>
        <v>4.2638114481944656E-2</v>
      </c>
      <c r="R384" s="55">
        <f t="shared" si="23"/>
        <v>6.2753051083095965E-2</v>
      </c>
      <c r="S384" s="7"/>
    </row>
    <row r="385" spans="1:19" x14ac:dyDescent="0.25">
      <c r="A385" s="66"/>
      <c r="B385" s="56"/>
      <c r="C385" s="67"/>
      <c r="D385" s="68"/>
      <c r="E385" s="69"/>
      <c r="F385" s="70"/>
      <c r="G385" s="71"/>
      <c r="H385" s="66">
        <v>3000001</v>
      </c>
      <c r="I385" s="67" t="s">
        <v>283</v>
      </c>
      <c r="J385" s="72">
        <v>3.0420519999999995</v>
      </c>
      <c r="K385" s="73">
        <v>3.067952</v>
      </c>
      <c r="L385" s="73">
        <f t="shared" si="20"/>
        <v>0.38911905844628858</v>
      </c>
      <c r="M385" s="73">
        <v>0.10690249844628852</v>
      </c>
      <c r="N385" s="73">
        <v>0.16420964000000005</v>
      </c>
      <c r="O385" s="73">
        <v>0.11800691999999999</v>
      </c>
      <c r="P385" s="74">
        <f t="shared" si="21"/>
        <v>3.4844905802401252E-2</v>
      </c>
      <c r="Q385" s="74">
        <f t="shared" si="22"/>
        <v>8.8369093925292366E-2</v>
      </c>
      <c r="R385" s="75">
        <f t="shared" si="23"/>
        <v>0.12683348971766462</v>
      </c>
      <c r="S385" s="7"/>
    </row>
    <row r="386" spans="1:19" ht="38.25" x14ac:dyDescent="0.25">
      <c r="A386" s="66"/>
      <c r="B386" s="56"/>
      <c r="C386" s="67"/>
      <c r="D386" s="68"/>
      <c r="E386" s="69"/>
      <c r="F386" s="70"/>
      <c r="G386" s="71"/>
      <c r="H386" s="66">
        <v>3000402</v>
      </c>
      <c r="I386" s="67" t="s">
        <v>403</v>
      </c>
      <c r="J386" s="72">
        <v>0.175342</v>
      </c>
      <c r="K386" s="73">
        <v>0.175342</v>
      </c>
      <c r="L386" s="73">
        <f t="shared" si="20"/>
        <v>5.7599999999999995E-3</v>
      </c>
      <c r="M386" s="73">
        <v>0</v>
      </c>
      <c r="N386" s="73">
        <v>0</v>
      </c>
      <c r="O386" s="73">
        <v>5.7599999999999995E-3</v>
      </c>
      <c r="P386" s="74">
        <f t="shared" si="21"/>
        <v>0</v>
      </c>
      <c r="Q386" s="74">
        <f t="shared" si="22"/>
        <v>0</v>
      </c>
      <c r="R386" s="75">
        <f t="shared" si="23"/>
        <v>3.2850087258044273E-2</v>
      </c>
      <c r="S386" s="7"/>
    </row>
    <row r="387" spans="1:19" ht="38.25" x14ac:dyDescent="0.25">
      <c r="A387" s="66"/>
      <c r="B387" s="56"/>
      <c r="C387" s="67"/>
      <c r="D387" s="68"/>
      <c r="E387" s="69"/>
      <c r="F387" s="70"/>
      <c r="G387" s="71"/>
      <c r="H387" s="66">
        <v>3000403</v>
      </c>
      <c r="I387" s="67" t="s">
        <v>404</v>
      </c>
      <c r="J387" s="72">
        <v>6.744E-2</v>
      </c>
      <c r="K387" s="73">
        <v>6.744E-2</v>
      </c>
      <c r="L387" s="73">
        <f t="shared" si="20"/>
        <v>6.3813000270083542E-3</v>
      </c>
      <c r="M387" s="73">
        <v>8.7500002700835466E-4</v>
      </c>
      <c r="N387" s="73">
        <v>7.5000000000000002E-4</v>
      </c>
      <c r="O387" s="73">
        <v>4.7562999999999998E-3</v>
      </c>
      <c r="P387" s="74">
        <f t="shared" si="21"/>
        <v>1.2974496248641084E-2</v>
      </c>
      <c r="Q387" s="74">
        <f t="shared" si="22"/>
        <v>2.4095492689922223E-2</v>
      </c>
      <c r="R387" s="75">
        <f t="shared" si="23"/>
        <v>9.4621886521476184E-2</v>
      </c>
      <c r="S387" s="7"/>
    </row>
    <row r="388" spans="1:19" ht="38.25" x14ac:dyDescent="0.25">
      <c r="A388" s="66"/>
      <c r="B388" s="56"/>
      <c r="C388" s="67"/>
      <c r="D388" s="68"/>
      <c r="E388" s="69"/>
      <c r="F388" s="70"/>
      <c r="G388" s="71"/>
      <c r="H388" s="66">
        <v>3000405</v>
      </c>
      <c r="I388" s="67" t="s">
        <v>406</v>
      </c>
      <c r="J388" s="72">
        <v>0.38880000000000003</v>
      </c>
      <c r="K388" s="73">
        <v>0.38880000000000003</v>
      </c>
      <c r="L388" s="73">
        <f t="shared" si="20"/>
        <v>7.6020001084259707E-3</v>
      </c>
      <c r="M388" s="73">
        <v>2.5340001084259711E-3</v>
      </c>
      <c r="N388" s="73">
        <v>2.5339999999999998E-3</v>
      </c>
      <c r="O388" s="73">
        <v>2.5339999999999998E-3</v>
      </c>
      <c r="P388" s="74">
        <f t="shared" si="21"/>
        <v>6.517489990807538E-3</v>
      </c>
      <c r="Q388" s="74">
        <f t="shared" si="22"/>
        <v>1.3034979702741693E-2</v>
      </c>
      <c r="R388" s="75">
        <f t="shared" si="23"/>
        <v>1.9552469414675849E-2</v>
      </c>
      <c r="S388" s="7"/>
    </row>
    <row r="389" spans="1:19" x14ac:dyDescent="0.25">
      <c r="A389" s="66"/>
      <c r="B389" s="56"/>
      <c r="C389" s="67"/>
      <c r="D389" s="68"/>
      <c r="E389" s="69"/>
      <c r="F389" s="70"/>
      <c r="G389" s="71"/>
      <c r="H389" s="66">
        <v>9000009</v>
      </c>
      <c r="I389" s="67" t="s">
        <v>294</v>
      </c>
      <c r="J389" s="72">
        <v>2.5707360000000001</v>
      </c>
      <c r="K389" s="73">
        <v>2.8158840000000001</v>
      </c>
      <c r="L389" s="73">
        <f t="shared" si="20"/>
        <v>0</v>
      </c>
      <c r="M389" s="73">
        <v>0</v>
      </c>
      <c r="N389" s="73">
        <v>0</v>
      </c>
      <c r="O389" s="73">
        <v>0</v>
      </c>
      <c r="P389" s="74">
        <f t="shared" si="21"/>
        <v>0</v>
      </c>
      <c r="Q389" s="74">
        <f t="shared" si="22"/>
        <v>0</v>
      </c>
      <c r="R389" s="75">
        <f t="shared" si="23"/>
        <v>0</v>
      </c>
      <c r="S389" s="7"/>
    </row>
    <row r="390" spans="1:19" x14ac:dyDescent="0.25">
      <c r="A390" s="44"/>
      <c r="B390" s="45"/>
      <c r="C390" s="46"/>
      <c r="D390" s="47">
        <v>549</v>
      </c>
      <c r="E390" s="48" t="s">
        <v>128</v>
      </c>
      <c r="F390" s="49"/>
      <c r="G390" s="50"/>
      <c r="H390" s="90"/>
      <c r="I390" s="46"/>
      <c r="J390" s="51">
        <v>8.0086110000000001</v>
      </c>
      <c r="K390" s="52">
        <v>12.148070000000002</v>
      </c>
      <c r="L390" s="53">
        <f t="shared" si="20"/>
        <v>1.959148117769111</v>
      </c>
      <c r="M390" s="53">
        <v>0.161185927769111</v>
      </c>
      <c r="N390" s="53">
        <v>1.2654305100000001</v>
      </c>
      <c r="O390" s="53">
        <v>0.53253167999999995</v>
      </c>
      <c r="P390" s="54">
        <f t="shared" si="21"/>
        <v>1.3268439165160472E-2</v>
      </c>
      <c r="Q390" s="54">
        <f t="shared" si="22"/>
        <v>0.11743564514932091</v>
      </c>
      <c r="R390" s="55">
        <f t="shared" si="23"/>
        <v>0.16127237641609823</v>
      </c>
      <c r="S390" s="7"/>
    </row>
    <row r="391" spans="1:19" x14ac:dyDescent="0.25">
      <c r="A391" s="44"/>
      <c r="B391" s="45"/>
      <c r="C391" s="46"/>
      <c r="D391" s="47"/>
      <c r="E391" s="48"/>
      <c r="F391" s="49">
        <v>66</v>
      </c>
      <c r="G391" s="50" t="s">
        <v>90</v>
      </c>
      <c r="H391" s="90"/>
      <c r="I391" s="46"/>
      <c r="J391" s="51">
        <v>8.0086110000000001</v>
      </c>
      <c r="K391" s="52">
        <v>12.148070000000002</v>
      </c>
      <c r="L391" s="53">
        <f t="shared" ref="L391:L435" si="24">SUM(M391,N391,O391)</f>
        <v>1.959148117769111</v>
      </c>
      <c r="M391" s="53">
        <v>0.161185927769111</v>
      </c>
      <c r="N391" s="53">
        <v>1.2654305100000001</v>
      </c>
      <c r="O391" s="53">
        <v>0.53253167999999995</v>
      </c>
      <c r="P391" s="54">
        <f t="shared" ref="P391:P435" si="25">IFERROR(M391/K391,0)</f>
        <v>1.3268439165160472E-2</v>
      </c>
      <c r="Q391" s="54">
        <f t="shared" ref="Q391:Q435" si="26">IFERROR(SUM(M391,N391)/K391,0)</f>
        <v>0.11743564514932091</v>
      </c>
      <c r="R391" s="55">
        <f t="shared" ref="R391:R435" si="27">IFERROR(SUM(M391,N391,O391)/K391,0)</f>
        <v>0.16127237641609823</v>
      </c>
      <c r="S391" s="7"/>
    </row>
    <row r="392" spans="1:19" x14ac:dyDescent="0.25">
      <c r="A392" s="66"/>
      <c r="B392" s="56"/>
      <c r="C392" s="67"/>
      <c r="D392" s="68"/>
      <c r="E392" s="69"/>
      <c r="F392" s="70"/>
      <c r="G392" s="71"/>
      <c r="H392" s="66">
        <v>3000001</v>
      </c>
      <c r="I392" s="67" t="s">
        <v>283</v>
      </c>
      <c r="J392" s="72">
        <v>2.9869449999999991</v>
      </c>
      <c r="K392" s="73">
        <v>3.3232030000000004</v>
      </c>
      <c r="L392" s="73">
        <f t="shared" si="24"/>
        <v>0.41192021785112187</v>
      </c>
      <c r="M392" s="73">
        <v>0.15788192785112187</v>
      </c>
      <c r="N392" s="73">
        <v>0.12973055999999999</v>
      </c>
      <c r="O392" s="73">
        <v>0.12430772999999998</v>
      </c>
      <c r="P392" s="74">
        <f t="shared" si="25"/>
        <v>4.7508962844316723E-2</v>
      </c>
      <c r="Q392" s="74">
        <f t="shared" si="26"/>
        <v>8.6546770646006826E-2</v>
      </c>
      <c r="R392" s="75">
        <f t="shared" si="27"/>
        <v>0.12395277021931006</v>
      </c>
      <c r="S392" s="7"/>
    </row>
    <row r="393" spans="1:19" ht="38.25" x14ac:dyDescent="0.25">
      <c r="A393" s="66"/>
      <c r="B393" s="56"/>
      <c r="C393" s="67"/>
      <c r="D393" s="68"/>
      <c r="E393" s="69"/>
      <c r="F393" s="70"/>
      <c r="G393" s="71"/>
      <c r="H393" s="66">
        <v>3000402</v>
      </c>
      <c r="I393" s="67" t="s">
        <v>403</v>
      </c>
      <c r="J393" s="72">
        <v>0.11347699999999998</v>
      </c>
      <c r="K393" s="73">
        <v>0.111127</v>
      </c>
      <c r="L393" s="73">
        <f t="shared" si="24"/>
        <v>4.1744999999999997E-2</v>
      </c>
      <c r="M393" s="73">
        <v>0</v>
      </c>
      <c r="N393" s="73">
        <v>9.9850000000000008E-3</v>
      </c>
      <c r="O393" s="73">
        <v>3.1759999999999997E-2</v>
      </c>
      <c r="P393" s="74">
        <f t="shared" si="25"/>
        <v>0</v>
      </c>
      <c r="Q393" s="74">
        <f t="shared" si="26"/>
        <v>8.9852151142386649E-2</v>
      </c>
      <c r="R393" s="75">
        <f t="shared" si="27"/>
        <v>0.37565128186669305</v>
      </c>
      <c r="S393" s="7"/>
    </row>
    <row r="394" spans="1:19" ht="38.25" x14ac:dyDescent="0.25">
      <c r="A394" s="66"/>
      <c r="B394" s="56"/>
      <c r="C394" s="67"/>
      <c r="D394" s="68"/>
      <c r="E394" s="69"/>
      <c r="F394" s="70"/>
      <c r="G394" s="71"/>
      <c r="H394" s="66">
        <v>3000403</v>
      </c>
      <c r="I394" s="67" t="s">
        <v>404</v>
      </c>
      <c r="J394" s="72">
        <v>4.6581890000000001</v>
      </c>
      <c r="K394" s="73">
        <v>5.2269109999999994</v>
      </c>
      <c r="L394" s="73">
        <f t="shared" si="24"/>
        <v>0.91436289991798914</v>
      </c>
      <c r="M394" s="73">
        <v>3.3039999179891311E-3</v>
      </c>
      <c r="N394" s="73">
        <v>0.90759495000000001</v>
      </c>
      <c r="O394" s="73">
        <v>3.4639500000000004E-3</v>
      </c>
      <c r="P394" s="74">
        <f t="shared" si="25"/>
        <v>6.321132917681459E-4</v>
      </c>
      <c r="Q394" s="74">
        <f t="shared" si="26"/>
        <v>0.17427098910197422</v>
      </c>
      <c r="R394" s="75">
        <f t="shared" si="27"/>
        <v>0.17493370365747365</v>
      </c>
      <c r="S394" s="7"/>
    </row>
    <row r="395" spans="1:19" ht="51" x14ac:dyDescent="0.25">
      <c r="A395" s="66"/>
      <c r="B395" s="56"/>
      <c r="C395" s="67"/>
      <c r="D395" s="68"/>
      <c r="E395" s="69"/>
      <c r="F395" s="70"/>
      <c r="G395" s="71"/>
      <c r="H395" s="66">
        <v>3000404</v>
      </c>
      <c r="I395" s="67" t="s">
        <v>405</v>
      </c>
      <c r="J395" s="72">
        <v>0.01</v>
      </c>
      <c r="K395" s="73">
        <v>0.01</v>
      </c>
      <c r="L395" s="73">
        <f t="shared" si="24"/>
        <v>0</v>
      </c>
      <c r="M395" s="73">
        <v>0</v>
      </c>
      <c r="N395" s="73">
        <v>0</v>
      </c>
      <c r="O395" s="73">
        <v>0</v>
      </c>
      <c r="P395" s="74">
        <f t="shared" si="25"/>
        <v>0</v>
      </c>
      <c r="Q395" s="74">
        <f t="shared" si="26"/>
        <v>0</v>
      </c>
      <c r="R395" s="75">
        <f t="shared" si="27"/>
        <v>0</v>
      </c>
      <c r="S395" s="7"/>
    </row>
    <row r="396" spans="1:19" ht="38.25" x14ac:dyDescent="0.25">
      <c r="A396" s="66"/>
      <c r="B396" s="56"/>
      <c r="C396" s="67"/>
      <c r="D396" s="68"/>
      <c r="E396" s="69"/>
      <c r="F396" s="70"/>
      <c r="G396" s="71"/>
      <c r="H396" s="66">
        <v>3000405</v>
      </c>
      <c r="I396" s="67" t="s">
        <v>406</v>
      </c>
      <c r="J396" s="72">
        <v>0.11</v>
      </c>
      <c r="K396" s="73">
        <v>0.72395399999999999</v>
      </c>
      <c r="L396" s="73">
        <f t="shared" si="24"/>
        <v>0.59111999999999998</v>
      </c>
      <c r="M396" s="73">
        <v>0</v>
      </c>
      <c r="N396" s="73">
        <v>0.21812000000000001</v>
      </c>
      <c r="O396" s="73">
        <v>0.373</v>
      </c>
      <c r="P396" s="74">
        <f t="shared" si="25"/>
        <v>0</v>
      </c>
      <c r="Q396" s="74">
        <f t="shared" si="26"/>
        <v>0.30128986095801669</v>
      </c>
      <c r="R396" s="75">
        <f t="shared" si="27"/>
        <v>0.81651596648405833</v>
      </c>
      <c r="S396" s="7"/>
    </row>
    <row r="397" spans="1:19" ht="25.5" x14ac:dyDescent="0.25">
      <c r="A397" s="66"/>
      <c r="B397" s="56"/>
      <c r="C397" s="67"/>
      <c r="D397" s="68"/>
      <c r="E397" s="69"/>
      <c r="F397" s="70"/>
      <c r="G397" s="71"/>
      <c r="H397" s="66">
        <v>3000406</v>
      </c>
      <c r="I397" s="67" t="s">
        <v>407</v>
      </c>
      <c r="J397" s="72">
        <v>0.13</v>
      </c>
      <c r="K397" s="73">
        <v>0.13</v>
      </c>
      <c r="L397" s="73">
        <f t="shared" si="24"/>
        <v>0</v>
      </c>
      <c r="M397" s="73">
        <v>0</v>
      </c>
      <c r="N397" s="73">
        <v>0</v>
      </c>
      <c r="O397" s="73">
        <v>0</v>
      </c>
      <c r="P397" s="74">
        <f t="shared" si="25"/>
        <v>0</v>
      </c>
      <c r="Q397" s="74">
        <f t="shared" si="26"/>
        <v>0</v>
      </c>
      <c r="R397" s="75">
        <f t="shared" si="27"/>
        <v>0</v>
      </c>
      <c r="S397" s="7"/>
    </row>
    <row r="398" spans="1:19" x14ac:dyDescent="0.25">
      <c r="A398" s="66"/>
      <c r="B398" s="56"/>
      <c r="C398" s="67"/>
      <c r="D398" s="68"/>
      <c r="E398" s="69"/>
      <c r="F398" s="70"/>
      <c r="G398" s="71"/>
      <c r="H398" s="66">
        <v>9000009</v>
      </c>
      <c r="I398" s="67" t="s">
        <v>294</v>
      </c>
      <c r="J398" s="72">
        <v>0</v>
      </c>
      <c r="K398" s="73">
        <v>2.6228750000000001</v>
      </c>
      <c r="L398" s="73">
        <f t="shared" si="24"/>
        <v>0</v>
      </c>
      <c r="M398" s="73">
        <v>0</v>
      </c>
      <c r="N398" s="73">
        <v>0</v>
      </c>
      <c r="O398" s="73">
        <v>0</v>
      </c>
      <c r="P398" s="74">
        <f t="shared" si="25"/>
        <v>0</v>
      </c>
      <c r="Q398" s="74">
        <f t="shared" si="26"/>
        <v>0</v>
      </c>
      <c r="R398" s="75">
        <f t="shared" si="27"/>
        <v>0</v>
      </c>
      <c r="S398" s="7"/>
    </row>
    <row r="399" spans="1:19" ht="25.5" x14ac:dyDescent="0.25">
      <c r="A399" s="44"/>
      <c r="B399" s="45"/>
      <c r="C399" s="46"/>
      <c r="D399" s="47">
        <v>550</v>
      </c>
      <c r="E399" s="48" t="s">
        <v>129</v>
      </c>
      <c r="F399" s="49"/>
      <c r="G399" s="50"/>
      <c r="H399" s="90"/>
      <c r="I399" s="46"/>
      <c r="J399" s="51">
        <v>9.8656550000000003</v>
      </c>
      <c r="K399" s="52">
        <v>21.794443000000001</v>
      </c>
      <c r="L399" s="53">
        <f t="shared" si="24"/>
        <v>1.0983900828210686</v>
      </c>
      <c r="M399" s="53">
        <v>0.17672315282106865</v>
      </c>
      <c r="N399" s="53">
        <v>0.61799177999999999</v>
      </c>
      <c r="O399" s="53">
        <v>0.30367515</v>
      </c>
      <c r="P399" s="54">
        <f t="shared" si="25"/>
        <v>8.1086336008251575E-3</v>
      </c>
      <c r="Q399" s="54">
        <f t="shared" si="26"/>
        <v>3.6464108434478851E-2</v>
      </c>
      <c r="R399" s="55">
        <f t="shared" si="27"/>
        <v>5.0397712977618588E-2</v>
      </c>
      <c r="S399" s="7"/>
    </row>
    <row r="400" spans="1:19" x14ac:dyDescent="0.25">
      <c r="A400" s="44"/>
      <c r="B400" s="45"/>
      <c r="C400" s="46"/>
      <c r="D400" s="47"/>
      <c r="E400" s="48"/>
      <c r="F400" s="49">
        <v>66</v>
      </c>
      <c r="G400" s="50" t="s">
        <v>90</v>
      </c>
      <c r="H400" s="90"/>
      <c r="I400" s="46"/>
      <c r="J400" s="51">
        <v>9.8656550000000003</v>
      </c>
      <c r="K400" s="52">
        <v>21.794443000000001</v>
      </c>
      <c r="L400" s="53">
        <f t="shared" si="24"/>
        <v>1.0983900828210686</v>
      </c>
      <c r="M400" s="53">
        <v>0.17672315282106865</v>
      </c>
      <c r="N400" s="53">
        <v>0.61799177999999999</v>
      </c>
      <c r="O400" s="53">
        <v>0.30367515</v>
      </c>
      <c r="P400" s="54">
        <f t="shared" si="25"/>
        <v>8.1086336008251575E-3</v>
      </c>
      <c r="Q400" s="54">
        <f t="shared" si="26"/>
        <v>3.6464108434478851E-2</v>
      </c>
      <c r="R400" s="55">
        <f t="shared" si="27"/>
        <v>5.0397712977618588E-2</v>
      </c>
      <c r="S400" s="7"/>
    </row>
    <row r="401" spans="1:19" x14ac:dyDescent="0.25">
      <c r="A401" s="66"/>
      <c r="B401" s="56"/>
      <c r="C401" s="67"/>
      <c r="D401" s="68"/>
      <c r="E401" s="69"/>
      <c r="F401" s="70"/>
      <c r="G401" s="71"/>
      <c r="H401" s="66">
        <v>3000001</v>
      </c>
      <c r="I401" s="67" t="s">
        <v>283</v>
      </c>
      <c r="J401" s="72">
        <v>2.9695699999999996</v>
      </c>
      <c r="K401" s="73">
        <v>4.4436450000000001</v>
      </c>
      <c r="L401" s="73">
        <f t="shared" si="24"/>
        <v>0.9230584425114412</v>
      </c>
      <c r="M401" s="73">
        <v>0.14851315251144115</v>
      </c>
      <c r="N401" s="73">
        <v>0.56376113999999999</v>
      </c>
      <c r="O401" s="73">
        <v>0.21078415</v>
      </c>
      <c r="P401" s="74">
        <f t="shared" si="25"/>
        <v>3.3421471002170772E-2</v>
      </c>
      <c r="Q401" s="74">
        <f t="shared" si="26"/>
        <v>0.16029054807740967</v>
      </c>
      <c r="R401" s="75">
        <f t="shared" si="27"/>
        <v>0.20772551419193955</v>
      </c>
      <c r="S401" s="7"/>
    </row>
    <row r="402" spans="1:19" ht="38.25" x14ac:dyDescent="0.25">
      <c r="A402" s="66"/>
      <c r="B402" s="56"/>
      <c r="C402" s="67"/>
      <c r="D402" s="68"/>
      <c r="E402" s="69"/>
      <c r="F402" s="70"/>
      <c r="G402" s="71"/>
      <c r="H402" s="66">
        <v>3000402</v>
      </c>
      <c r="I402" s="67" t="s">
        <v>403</v>
      </c>
      <c r="J402" s="72">
        <v>0.10700000000000001</v>
      </c>
      <c r="K402" s="73">
        <v>0.22830700000000004</v>
      </c>
      <c r="L402" s="73">
        <f t="shared" si="24"/>
        <v>0.16458364030962752</v>
      </c>
      <c r="M402" s="73">
        <v>2.8210000309627503E-2</v>
      </c>
      <c r="N402" s="73">
        <v>5.3440639999999998E-2</v>
      </c>
      <c r="O402" s="73">
        <v>8.2933000000000007E-2</v>
      </c>
      <c r="P402" s="74">
        <f t="shared" si="25"/>
        <v>0.12356169679259724</v>
      </c>
      <c r="Q402" s="74">
        <f t="shared" si="26"/>
        <v>0.35763529068152744</v>
      </c>
      <c r="R402" s="75">
        <f t="shared" si="27"/>
        <v>0.72088740296892995</v>
      </c>
      <c r="S402" s="7"/>
    </row>
    <row r="403" spans="1:19" ht="38.25" x14ac:dyDescent="0.25">
      <c r="A403" s="66"/>
      <c r="B403" s="56"/>
      <c r="C403" s="67"/>
      <c r="D403" s="68"/>
      <c r="E403" s="69"/>
      <c r="F403" s="70"/>
      <c r="G403" s="71"/>
      <c r="H403" s="66">
        <v>3000403</v>
      </c>
      <c r="I403" s="67" t="s">
        <v>404</v>
      </c>
      <c r="J403" s="72">
        <v>5.9500000000000004E-2</v>
      </c>
      <c r="K403" s="73">
        <v>1.35E-2</v>
      </c>
      <c r="L403" s="73">
        <f t="shared" si="24"/>
        <v>0</v>
      </c>
      <c r="M403" s="73">
        <v>0</v>
      </c>
      <c r="N403" s="73">
        <v>0</v>
      </c>
      <c r="O403" s="73">
        <v>0</v>
      </c>
      <c r="P403" s="74">
        <f t="shared" si="25"/>
        <v>0</v>
      </c>
      <c r="Q403" s="74">
        <f t="shared" si="26"/>
        <v>0</v>
      </c>
      <c r="R403" s="75">
        <f t="shared" si="27"/>
        <v>0</v>
      </c>
      <c r="S403" s="7"/>
    </row>
    <row r="404" spans="1:19" ht="38.25" x14ac:dyDescent="0.25">
      <c r="A404" s="66"/>
      <c r="B404" s="56"/>
      <c r="C404" s="67"/>
      <c r="D404" s="68"/>
      <c r="E404" s="69"/>
      <c r="F404" s="70"/>
      <c r="G404" s="71"/>
      <c r="H404" s="66">
        <v>3000405</v>
      </c>
      <c r="I404" s="67" t="s">
        <v>406</v>
      </c>
      <c r="J404" s="72">
        <v>0.82400000000000007</v>
      </c>
      <c r="K404" s="73">
        <v>6.7241000000000009E-2</v>
      </c>
      <c r="L404" s="73">
        <f t="shared" si="24"/>
        <v>1.0748000000000001E-2</v>
      </c>
      <c r="M404" s="73">
        <v>0</v>
      </c>
      <c r="N404" s="73">
        <v>7.9000000000000001E-4</v>
      </c>
      <c r="O404" s="73">
        <v>9.9579999999999998E-3</v>
      </c>
      <c r="P404" s="74">
        <f t="shared" si="25"/>
        <v>0</v>
      </c>
      <c r="Q404" s="74">
        <f t="shared" si="26"/>
        <v>1.1748784223911006E-2</v>
      </c>
      <c r="R404" s="75">
        <f t="shared" si="27"/>
        <v>0.15984295296024745</v>
      </c>
      <c r="S404" s="7"/>
    </row>
    <row r="405" spans="1:19" x14ac:dyDescent="0.25">
      <c r="A405" s="66"/>
      <c r="B405" s="56"/>
      <c r="C405" s="67"/>
      <c r="D405" s="68"/>
      <c r="E405" s="69"/>
      <c r="F405" s="70"/>
      <c r="G405" s="71"/>
      <c r="H405" s="66">
        <v>9000009</v>
      </c>
      <c r="I405" s="67" t="s">
        <v>294</v>
      </c>
      <c r="J405" s="72">
        <v>5.9055849999999994</v>
      </c>
      <c r="K405" s="73">
        <v>17.04175</v>
      </c>
      <c r="L405" s="73">
        <f t="shared" si="24"/>
        <v>0</v>
      </c>
      <c r="M405" s="73">
        <v>0</v>
      </c>
      <c r="N405" s="73">
        <v>0</v>
      </c>
      <c r="O405" s="73">
        <v>0</v>
      </c>
      <c r="P405" s="74">
        <f t="shared" si="25"/>
        <v>0</v>
      </c>
      <c r="Q405" s="74">
        <f t="shared" si="26"/>
        <v>0</v>
      </c>
      <c r="R405" s="75">
        <f t="shared" si="27"/>
        <v>0</v>
      </c>
      <c r="S405" s="7"/>
    </row>
    <row r="406" spans="1:19" ht="25.5" x14ac:dyDescent="0.25">
      <c r="A406" s="44"/>
      <c r="B406" s="45"/>
      <c r="C406" s="46"/>
      <c r="D406" s="47">
        <v>551</v>
      </c>
      <c r="E406" s="48" t="s">
        <v>130</v>
      </c>
      <c r="F406" s="49"/>
      <c r="G406" s="50"/>
      <c r="H406" s="90"/>
      <c r="I406" s="46"/>
      <c r="J406" s="51">
        <v>2.384944</v>
      </c>
      <c r="K406" s="52">
        <v>2.2208329999999998</v>
      </c>
      <c r="L406" s="53">
        <f t="shared" si="24"/>
        <v>0.59985301859950935</v>
      </c>
      <c r="M406" s="53">
        <v>0.11402763859950937</v>
      </c>
      <c r="N406" s="53">
        <v>0.15069157999999999</v>
      </c>
      <c r="O406" s="53">
        <v>0.33513379999999998</v>
      </c>
      <c r="P406" s="54">
        <f t="shared" si="25"/>
        <v>5.134453540608834E-2</v>
      </c>
      <c r="Q406" s="54">
        <f t="shared" si="26"/>
        <v>0.11919816510269317</v>
      </c>
      <c r="R406" s="55">
        <f t="shared" si="27"/>
        <v>0.2701027130808617</v>
      </c>
      <c r="S406" s="7"/>
    </row>
    <row r="407" spans="1:19" x14ac:dyDescent="0.25">
      <c r="A407" s="44"/>
      <c r="B407" s="45"/>
      <c r="C407" s="46"/>
      <c r="D407" s="47"/>
      <c r="E407" s="48"/>
      <c r="F407" s="49">
        <v>66</v>
      </c>
      <c r="G407" s="50" t="s">
        <v>90</v>
      </c>
      <c r="H407" s="90"/>
      <c r="I407" s="46"/>
      <c r="J407" s="51">
        <v>2.384944</v>
      </c>
      <c r="K407" s="52">
        <v>2.2208329999999998</v>
      </c>
      <c r="L407" s="53">
        <f t="shared" si="24"/>
        <v>0.59985301859950935</v>
      </c>
      <c r="M407" s="53">
        <v>0.11402763859950937</v>
      </c>
      <c r="N407" s="53">
        <v>0.15069157999999999</v>
      </c>
      <c r="O407" s="53">
        <v>0.33513379999999998</v>
      </c>
      <c r="P407" s="54">
        <f t="shared" si="25"/>
        <v>5.134453540608834E-2</v>
      </c>
      <c r="Q407" s="54">
        <f t="shared" si="26"/>
        <v>0.11919816510269317</v>
      </c>
      <c r="R407" s="55">
        <f t="shared" si="27"/>
        <v>0.2701027130808617</v>
      </c>
      <c r="S407" s="7"/>
    </row>
    <row r="408" spans="1:19" x14ac:dyDescent="0.25">
      <c r="A408" s="66"/>
      <c r="B408" s="56"/>
      <c r="C408" s="67"/>
      <c r="D408" s="68"/>
      <c r="E408" s="69"/>
      <c r="F408" s="70"/>
      <c r="G408" s="71"/>
      <c r="H408" s="66">
        <v>3000001</v>
      </c>
      <c r="I408" s="67" t="s">
        <v>283</v>
      </c>
      <c r="J408" s="72">
        <v>0.72863299999999998</v>
      </c>
      <c r="K408" s="73">
        <v>0.67539399999999983</v>
      </c>
      <c r="L408" s="73">
        <f t="shared" si="24"/>
        <v>7.7710379825027959E-2</v>
      </c>
      <c r="M408" s="73">
        <v>1.4115199825027958E-2</v>
      </c>
      <c r="N408" s="73">
        <v>3.8707280000000004E-2</v>
      </c>
      <c r="O408" s="73">
        <v>2.4887900000000001E-2</v>
      </c>
      <c r="P408" s="74">
        <f t="shared" si="25"/>
        <v>2.0899208202957032E-2</v>
      </c>
      <c r="Q408" s="74">
        <f t="shared" si="26"/>
        <v>7.8209874273428515E-2</v>
      </c>
      <c r="R408" s="75">
        <f t="shared" si="27"/>
        <v>0.11505932807372879</v>
      </c>
      <c r="S408" s="7"/>
    </row>
    <row r="409" spans="1:19" ht="38.25" x14ac:dyDescent="0.25">
      <c r="A409" s="66"/>
      <c r="B409" s="56"/>
      <c r="C409" s="67"/>
      <c r="D409" s="68"/>
      <c r="E409" s="69"/>
      <c r="F409" s="70"/>
      <c r="G409" s="71"/>
      <c r="H409" s="66">
        <v>3000402</v>
      </c>
      <c r="I409" s="67" t="s">
        <v>403</v>
      </c>
      <c r="J409" s="72">
        <v>9.0381000000000017E-2</v>
      </c>
      <c r="K409" s="73">
        <v>0.14362</v>
      </c>
      <c r="L409" s="73">
        <f t="shared" si="24"/>
        <v>0</v>
      </c>
      <c r="M409" s="73">
        <v>0</v>
      </c>
      <c r="N409" s="73">
        <v>0</v>
      </c>
      <c r="O409" s="73">
        <v>0</v>
      </c>
      <c r="P409" s="74">
        <f t="shared" si="25"/>
        <v>0</v>
      </c>
      <c r="Q409" s="74">
        <f t="shared" si="26"/>
        <v>0</v>
      </c>
      <c r="R409" s="75">
        <f t="shared" si="27"/>
        <v>0</v>
      </c>
      <c r="S409" s="7"/>
    </row>
    <row r="410" spans="1:19" ht="38.25" x14ac:dyDescent="0.25">
      <c r="A410" s="66"/>
      <c r="B410" s="56"/>
      <c r="C410" s="67"/>
      <c r="D410" s="68"/>
      <c r="E410" s="69"/>
      <c r="F410" s="70"/>
      <c r="G410" s="71"/>
      <c r="H410" s="66">
        <v>3000405</v>
      </c>
      <c r="I410" s="67" t="s">
        <v>406</v>
      </c>
      <c r="J410" s="72">
        <v>1.56593</v>
      </c>
      <c r="K410" s="73">
        <v>1.4018190000000001</v>
      </c>
      <c r="L410" s="73">
        <f t="shared" si="24"/>
        <v>0.52214263877448142</v>
      </c>
      <c r="M410" s="73">
        <v>9.9912438774481416E-2</v>
      </c>
      <c r="N410" s="73">
        <v>0.11198429999999999</v>
      </c>
      <c r="O410" s="73">
        <v>0.31024589999999996</v>
      </c>
      <c r="P410" s="74">
        <f t="shared" si="25"/>
        <v>7.1273423155543913E-2</v>
      </c>
      <c r="Q410" s="74">
        <f t="shared" si="26"/>
        <v>0.15115841544056785</v>
      </c>
      <c r="R410" s="75">
        <f t="shared" si="27"/>
        <v>0.37247507615068803</v>
      </c>
      <c r="S410" s="7"/>
    </row>
    <row r="411" spans="1:19" x14ac:dyDescent="0.25">
      <c r="A411" s="44"/>
      <c r="B411" s="45"/>
      <c r="C411" s="46"/>
      <c r="D411" s="47">
        <v>552</v>
      </c>
      <c r="E411" s="48" t="s">
        <v>131</v>
      </c>
      <c r="F411" s="49"/>
      <c r="G411" s="50"/>
      <c r="H411" s="90"/>
      <c r="I411" s="46"/>
      <c r="J411" s="51">
        <v>14.197221000000001</v>
      </c>
      <c r="K411" s="52">
        <v>26.527979000000002</v>
      </c>
      <c r="L411" s="53">
        <f t="shared" si="24"/>
        <v>2.8324556985680251</v>
      </c>
      <c r="M411" s="53">
        <v>1.7623669785680249</v>
      </c>
      <c r="N411" s="53">
        <v>0.25303212000000008</v>
      </c>
      <c r="O411" s="53">
        <v>0.81705659999999991</v>
      </c>
      <c r="P411" s="54">
        <f t="shared" si="25"/>
        <v>6.6434272228880487E-2</v>
      </c>
      <c r="Q411" s="54">
        <f t="shared" si="26"/>
        <v>7.5972583458695633E-2</v>
      </c>
      <c r="R411" s="55">
        <f t="shared" si="27"/>
        <v>0.1067723892034152</v>
      </c>
      <c r="S411" s="7"/>
    </row>
    <row r="412" spans="1:19" x14ac:dyDescent="0.25">
      <c r="A412" s="44"/>
      <c r="B412" s="45"/>
      <c r="C412" s="46"/>
      <c r="D412" s="47"/>
      <c r="E412" s="48"/>
      <c r="F412" s="49">
        <v>66</v>
      </c>
      <c r="G412" s="50" t="s">
        <v>90</v>
      </c>
      <c r="H412" s="90"/>
      <c r="I412" s="46"/>
      <c r="J412" s="51">
        <v>14.197221000000001</v>
      </c>
      <c r="K412" s="52">
        <v>26.527979000000002</v>
      </c>
      <c r="L412" s="53">
        <f t="shared" si="24"/>
        <v>2.8324556985680251</v>
      </c>
      <c r="M412" s="53">
        <v>1.7623669785680249</v>
      </c>
      <c r="N412" s="53">
        <v>0.25303212000000008</v>
      </c>
      <c r="O412" s="53">
        <v>0.81705659999999991</v>
      </c>
      <c r="P412" s="54">
        <f t="shared" si="25"/>
        <v>6.6434272228880487E-2</v>
      </c>
      <c r="Q412" s="54">
        <f t="shared" si="26"/>
        <v>7.5972583458695633E-2</v>
      </c>
      <c r="R412" s="55">
        <f t="shared" si="27"/>
        <v>0.1067723892034152</v>
      </c>
      <c r="S412" s="7"/>
    </row>
    <row r="413" spans="1:19" x14ac:dyDescent="0.25">
      <c r="A413" s="66"/>
      <c r="B413" s="56"/>
      <c r="C413" s="67"/>
      <c r="D413" s="68"/>
      <c r="E413" s="69"/>
      <c r="F413" s="70"/>
      <c r="G413" s="71"/>
      <c r="H413" s="66">
        <v>3000001</v>
      </c>
      <c r="I413" s="67" t="s">
        <v>283</v>
      </c>
      <c r="J413" s="72">
        <v>3.5024840000000004</v>
      </c>
      <c r="K413" s="73">
        <v>3.5024840000000004</v>
      </c>
      <c r="L413" s="73">
        <f t="shared" si="24"/>
        <v>0.44758984922644651</v>
      </c>
      <c r="M413" s="73">
        <v>2.186819922644645E-2</v>
      </c>
      <c r="N413" s="73">
        <v>0.20339206000000004</v>
      </c>
      <c r="O413" s="73">
        <v>0.22232958999999999</v>
      </c>
      <c r="P413" s="74">
        <f t="shared" si="25"/>
        <v>6.2436257314655678E-3</v>
      </c>
      <c r="Q413" s="74">
        <f t="shared" si="26"/>
        <v>6.4314429195521369E-2</v>
      </c>
      <c r="R413" s="75">
        <f t="shared" si="27"/>
        <v>0.12779211817283004</v>
      </c>
      <c r="S413" s="7"/>
    </row>
    <row r="414" spans="1:19" ht="38.25" x14ac:dyDescent="0.25">
      <c r="A414" s="66"/>
      <c r="B414" s="56"/>
      <c r="C414" s="67"/>
      <c r="D414" s="68"/>
      <c r="E414" s="69"/>
      <c r="F414" s="70"/>
      <c r="G414" s="71"/>
      <c r="H414" s="66">
        <v>3000402</v>
      </c>
      <c r="I414" s="67" t="s">
        <v>403</v>
      </c>
      <c r="J414" s="72">
        <v>0.60581600000000013</v>
      </c>
      <c r="K414" s="73">
        <v>0.64581600000000006</v>
      </c>
      <c r="L414" s="73">
        <f t="shared" si="24"/>
        <v>0.16146276988720892</v>
      </c>
      <c r="M414" s="73">
        <v>3.7171769887208939E-2</v>
      </c>
      <c r="N414" s="73">
        <v>8.7799999999999996E-3</v>
      </c>
      <c r="O414" s="73">
        <v>0.115511</v>
      </c>
      <c r="P414" s="74">
        <f t="shared" si="25"/>
        <v>5.7557833635600443E-2</v>
      </c>
      <c r="Q414" s="74">
        <f t="shared" si="26"/>
        <v>7.115303722299994E-2</v>
      </c>
      <c r="R414" s="75">
        <f t="shared" si="27"/>
        <v>0.25001357954465192</v>
      </c>
      <c r="S414" s="7"/>
    </row>
    <row r="415" spans="1:19" ht="38.25" x14ac:dyDescent="0.25">
      <c r="A415" s="66"/>
      <c r="B415" s="56"/>
      <c r="C415" s="67"/>
      <c r="D415" s="68"/>
      <c r="E415" s="69"/>
      <c r="F415" s="70"/>
      <c r="G415" s="71"/>
      <c r="H415" s="66">
        <v>3000403</v>
      </c>
      <c r="I415" s="67" t="s">
        <v>404</v>
      </c>
      <c r="J415" s="72">
        <v>2.7749999999999999</v>
      </c>
      <c r="K415" s="73">
        <v>2.3193250000000001</v>
      </c>
      <c r="L415" s="73">
        <f t="shared" si="24"/>
        <v>1.572815E-2</v>
      </c>
      <c r="M415" s="73">
        <v>0</v>
      </c>
      <c r="N415" s="73">
        <v>4.9500600000000001E-3</v>
      </c>
      <c r="O415" s="73">
        <v>1.0778090000000001E-2</v>
      </c>
      <c r="P415" s="74">
        <f t="shared" si="25"/>
        <v>0</v>
      </c>
      <c r="Q415" s="74">
        <f t="shared" si="26"/>
        <v>2.1342675131773253E-3</v>
      </c>
      <c r="R415" s="75">
        <f t="shared" si="27"/>
        <v>6.7813480215148797E-3</v>
      </c>
      <c r="S415" s="7"/>
    </row>
    <row r="416" spans="1:19" ht="51" x14ac:dyDescent="0.25">
      <c r="A416" s="66"/>
      <c r="B416" s="56"/>
      <c r="C416" s="67"/>
      <c r="D416" s="68"/>
      <c r="E416" s="69"/>
      <c r="F416" s="70"/>
      <c r="G416" s="71"/>
      <c r="H416" s="66">
        <v>3000404</v>
      </c>
      <c r="I416" s="67" t="s">
        <v>405</v>
      </c>
      <c r="J416" s="72">
        <v>5.0000000000000001E-3</v>
      </c>
      <c r="K416" s="73">
        <v>5.0000000000000001E-3</v>
      </c>
      <c r="L416" s="73">
        <f t="shared" si="24"/>
        <v>0</v>
      </c>
      <c r="M416" s="73">
        <v>0</v>
      </c>
      <c r="N416" s="73">
        <v>0</v>
      </c>
      <c r="O416" s="73">
        <v>0</v>
      </c>
      <c r="P416" s="74">
        <f t="shared" si="25"/>
        <v>0</v>
      </c>
      <c r="Q416" s="74">
        <f t="shared" si="26"/>
        <v>0</v>
      </c>
      <c r="R416" s="75">
        <f t="shared" si="27"/>
        <v>0</v>
      </c>
      <c r="S416" s="7"/>
    </row>
    <row r="417" spans="1:19" ht="38.25" x14ac:dyDescent="0.25">
      <c r="A417" s="66"/>
      <c r="B417" s="56"/>
      <c r="C417" s="67"/>
      <c r="D417" s="68"/>
      <c r="E417" s="69"/>
      <c r="F417" s="70"/>
      <c r="G417" s="71"/>
      <c r="H417" s="66">
        <v>3000405</v>
      </c>
      <c r="I417" s="67" t="s">
        <v>406</v>
      </c>
      <c r="J417" s="72">
        <v>0.67</v>
      </c>
      <c r="K417" s="73">
        <v>0.67</v>
      </c>
      <c r="L417" s="73">
        <f t="shared" si="24"/>
        <v>0</v>
      </c>
      <c r="M417" s="73">
        <v>0</v>
      </c>
      <c r="N417" s="73">
        <v>0</v>
      </c>
      <c r="O417" s="73">
        <v>0</v>
      </c>
      <c r="P417" s="74">
        <f t="shared" si="25"/>
        <v>0</v>
      </c>
      <c r="Q417" s="74">
        <f t="shared" si="26"/>
        <v>0</v>
      </c>
      <c r="R417" s="75">
        <f t="shared" si="27"/>
        <v>0</v>
      </c>
      <c r="S417" s="7"/>
    </row>
    <row r="418" spans="1:19" x14ac:dyDescent="0.25">
      <c r="A418" s="66"/>
      <c r="B418" s="56"/>
      <c r="C418" s="67"/>
      <c r="D418" s="68"/>
      <c r="E418" s="69"/>
      <c r="F418" s="70"/>
      <c r="G418" s="71"/>
      <c r="H418" s="66">
        <v>9000009</v>
      </c>
      <c r="I418" s="67" t="s">
        <v>294</v>
      </c>
      <c r="J418" s="72">
        <v>6.6389210000000007</v>
      </c>
      <c r="K418" s="73">
        <v>19.385354</v>
      </c>
      <c r="L418" s="73">
        <f t="shared" si="24"/>
        <v>2.2076749294543694</v>
      </c>
      <c r="M418" s="73">
        <v>1.7033270094543695</v>
      </c>
      <c r="N418" s="73">
        <v>3.5909999999999997E-2</v>
      </c>
      <c r="O418" s="73">
        <v>0.46843791999999995</v>
      </c>
      <c r="P418" s="74">
        <f t="shared" si="25"/>
        <v>8.7866696138454298E-2</v>
      </c>
      <c r="Q418" s="74">
        <f t="shared" si="26"/>
        <v>8.9719125555012796E-2</v>
      </c>
      <c r="R418" s="75">
        <f t="shared" si="27"/>
        <v>0.11388365306377017</v>
      </c>
      <c r="S418" s="7"/>
    </row>
    <row r="419" spans="1:19" x14ac:dyDescent="0.25">
      <c r="A419" s="44"/>
      <c r="B419" s="45"/>
      <c r="C419" s="46"/>
      <c r="D419" s="47">
        <v>553</v>
      </c>
      <c r="E419" s="48" t="s">
        <v>132</v>
      </c>
      <c r="F419" s="49"/>
      <c r="G419" s="50"/>
      <c r="H419" s="90"/>
      <c r="I419" s="46"/>
      <c r="J419" s="51">
        <v>1.280897</v>
      </c>
      <c r="K419" s="52">
        <v>1.3535129999999997</v>
      </c>
      <c r="L419" s="53">
        <f t="shared" si="24"/>
        <v>0</v>
      </c>
      <c r="M419" s="53">
        <v>0</v>
      </c>
      <c r="N419" s="53">
        <v>0</v>
      </c>
      <c r="O419" s="53">
        <v>0</v>
      </c>
      <c r="P419" s="54">
        <f t="shared" si="25"/>
        <v>0</v>
      </c>
      <c r="Q419" s="54">
        <f t="shared" si="26"/>
        <v>0</v>
      </c>
      <c r="R419" s="55">
        <f t="shared" si="27"/>
        <v>0</v>
      </c>
      <c r="S419" s="7"/>
    </row>
    <row r="420" spans="1:19" x14ac:dyDescent="0.25">
      <c r="A420" s="44"/>
      <c r="B420" s="45"/>
      <c r="C420" s="46"/>
      <c r="D420" s="47"/>
      <c r="E420" s="48"/>
      <c r="F420" s="49">
        <v>66</v>
      </c>
      <c r="G420" s="50" t="s">
        <v>90</v>
      </c>
      <c r="H420" s="90"/>
      <c r="I420" s="46"/>
      <c r="J420" s="51">
        <v>1.280897</v>
      </c>
      <c r="K420" s="52">
        <v>1.3535129999999997</v>
      </c>
      <c r="L420" s="53">
        <f t="shared" si="24"/>
        <v>0</v>
      </c>
      <c r="M420" s="53">
        <v>0</v>
      </c>
      <c r="N420" s="53">
        <v>0</v>
      </c>
      <c r="O420" s="53">
        <v>0</v>
      </c>
      <c r="P420" s="54">
        <f t="shared" si="25"/>
        <v>0</v>
      </c>
      <c r="Q420" s="54">
        <f t="shared" si="26"/>
        <v>0</v>
      </c>
      <c r="R420" s="55">
        <f t="shared" si="27"/>
        <v>0</v>
      </c>
      <c r="S420" s="7"/>
    </row>
    <row r="421" spans="1:19" x14ac:dyDescent="0.25">
      <c r="A421" s="66"/>
      <c r="B421" s="56"/>
      <c r="C421" s="67"/>
      <c r="D421" s="68"/>
      <c r="E421" s="69"/>
      <c r="F421" s="70"/>
      <c r="G421" s="71"/>
      <c r="H421" s="66">
        <v>3000001</v>
      </c>
      <c r="I421" s="67" t="s">
        <v>283</v>
      </c>
      <c r="J421" s="72">
        <v>0.35860500000000001</v>
      </c>
      <c r="K421" s="73">
        <v>0</v>
      </c>
      <c r="L421" s="73">
        <f t="shared" si="24"/>
        <v>0</v>
      </c>
      <c r="M421" s="73">
        <v>0</v>
      </c>
      <c r="N421" s="73">
        <v>0</v>
      </c>
      <c r="O421" s="73">
        <v>0</v>
      </c>
      <c r="P421" s="74">
        <f t="shared" si="25"/>
        <v>0</v>
      </c>
      <c r="Q421" s="74">
        <f t="shared" si="26"/>
        <v>0</v>
      </c>
      <c r="R421" s="75">
        <f t="shared" si="27"/>
        <v>0</v>
      </c>
      <c r="S421" s="7"/>
    </row>
    <row r="422" spans="1:19" ht="38.25" x14ac:dyDescent="0.25">
      <c r="A422" s="66"/>
      <c r="B422" s="56"/>
      <c r="C422" s="67"/>
      <c r="D422" s="68"/>
      <c r="E422" s="69"/>
      <c r="F422" s="70"/>
      <c r="G422" s="71"/>
      <c r="H422" s="66">
        <v>3000402</v>
      </c>
      <c r="I422" s="67" t="s">
        <v>403</v>
      </c>
      <c r="J422" s="72">
        <v>4.7299999999999995E-2</v>
      </c>
      <c r="K422" s="73">
        <v>0</v>
      </c>
      <c r="L422" s="73">
        <f t="shared" si="24"/>
        <v>0</v>
      </c>
      <c r="M422" s="73">
        <v>0</v>
      </c>
      <c r="N422" s="73">
        <v>0</v>
      </c>
      <c r="O422" s="73">
        <v>0</v>
      </c>
      <c r="P422" s="74">
        <f t="shared" si="25"/>
        <v>0</v>
      </c>
      <c r="Q422" s="74">
        <f t="shared" si="26"/>
        <v>0</v>
      </c>
      <c r="R422" s="75">
        <f t="shared" si="27"/>
        <v>0</v>
      </c>
      <c r="S422" s="7"/>
    </row>
    <row r="423" spans="1:19" ht="38.25" x14ac:dyDescent="0.25">
      <c r="A423" s="66"/>
      <c r="B423" s="56"/>
      <c r="C423" s="67"/>
      <c r="D423" s="68"/>
      <c r="E423" s="69"/>
      <c r="F423" s="70"/>
      <c r="G423" s="71"/>
      <c r="H423" s="66">
        <v>3000403</v>
      </c>
      <c r="I423" s="67" t="s">
        <v>404</v>
      </c>
      <c r="J423" s="72">
        <v>6.5741999999999995E-2</v>
      </c>
      <c r="K423" s="73">
        <v>0</v>
      </c>
      <c r="L423" s="73">
        <f t="shared" si="24"/>
        <v>0</v>
      </c>
      <c r="M423" s="73">
        <v>0</v>
      </c>
      <c r="N423" s="73">
        <v>0</v>
      </c>
      <c r="O423" s="73">
        <v>0</v>
      </c>
      <c r="P423" s="74">
        <f t="shared" si="25"/>
        <v>0</v>
      </c>
      <c r="Q423" s="74">
        <f t="shared" si="26"/>
        <v>0</v>
      </c>
      <c r="R423" s="75">
        <f t="shared" si="27"/>
        <v>0</v>
      </c>
      <c r="S423" s="7"/>
    </row>
    <row r="424" spans="1:19" ht="51" x14ac:dyDescent="0.25">
      <c r="A424" s="66"/>
      <c r="B424" s="56"/>
      <c r="C424" s="67"/>
      <c r="D424" s="68"/>
      <c r="E424" s="69"/>
      <c r="F424" s="70"/>
      <c r="G424" s="71"/>
      <c r="H424" s="66">
        <v>3000404</v>
      </c>
      <c r="I424" s="67" t="s">
        <v>405</v>
      </c>
      <c r="J424" s="72">
        <v>6.5000000000000006E-3</v>
      </c>
      <c r="K424" s="73">
        <v>0</v>
      </c>
      <c r="L424" s="73">
        <f t="shared" si="24"/>
        <v>0</v>
      </c>
      <c r="M424" s="73">
        <v>0</v>
      </c>
      <c r="N424" s="73">
        <v>0</v>
      </c>
      <c r="O424" s="73">
        <v>0</v>
      </c>
      <c r="P424" s="74">
        <f t="shared" si="25"/>
        <v>0</v>
      </c>
      <c r="Q424" s="74">
        <f t="shared" si="26"/>
        <v>0</v>
      </c>
      <c r="R424" s="75">
        <f t="shared" si="27"/>
        <v>0</v>
      </c>
      <c r="S424" s="7"/>
    </row>
    <row r="425" spans="1:19" ht="38.25" x14ac:dyDescent="0.25">
      <c r="A425" s="66"/>
      <c r="B425" s="56"/>
      <c r="C425" s="67"/>
      <c r="D425" s="68"/>
      <c r="E425" s="69"/>
      <c r="F425" s="70"/>
      <c r="G425" s="71"/>
      <c r="H425" s="66">
        <v>3000405</v>
      </c>
      <c r="I425" s="67" t="s">
        <v>406</v>
      </c>
      <c r="J425" s="72">
        <v>0.80274999999999985</v>
      </c>
      <c r="K425" s="73">
        <v>1.1167859999999998</v>
      </c>
      <c r="L425" s="73">
        <f t="shared" si="24"/>
        <v>0</v>
      </c>
      <c r="M425" s="73">
        <v>0</v>
      </c>
      <c r="N425" s="73">
        <v>0</v>
      </c>
      <c r="O425" s="73">
        <v>0</v>
      </c>
      <c r="P425" s="74">
        <f t="shared" si="25"/>
        <v>0</v>
      </c>
      <c r="Q425" s="74">
        <f t="shared" si="26"/>
        <v>0</v>
      </c>
      <c r="R425" s="75">
        <f t="shared" si="27"/>
        <v>0</v>
      </c>
      <c r="S425" s="7"/>
    </row>
    <row r="426" spans="1:19" x14ac:dyDescent="0.25">
      <c r="A426" s="66"/>
      <c r="B426" s="56"/>
      <c r="C426" s="67"/>
      <c r="D426" s="68"/>
      <c r="E426" s="69"/>
      <c r="F426" s="70"/>
      <c r="G426" s="71"/>
      <c r="H426" s="66">
        <v>9000009</v>
      </c>
      <c r="I426" s="67" t="s">
        <v>294</v>
      </c>
      <c r="J426" s="72">
        <v>0</v>
      </c>
      <c r="K426" s="73">
        <v>0.23672699999999999</v>
      </c>
      <c r="L426" s="73">
        <f t="shared" si="24"/>
        <v>0</v>
      </c>
      <c r="M426" s="73">
        <v>0</v>
      </c>
      <c r="N426" s="73">
        <v>0</v>
      </c>
      <c r="O426" s="73">
        <v>0</v>
      </c>
      <c r="P426" s="74">
        <f t="shared" si="25"/>
        <v>0</v>
      </c>
      <c r="Q426" s="74">
        <f t="shared" si="26"/>
        <v>0</v>
      </c>
      <c r="R426" s="75">
        <f t="shared" si="27"/>
        <v>0</v>
      </c>
      <c r="S426" s="7"/>
    </row>
    <row r="427" spans="1:19" x14ac:dyDescent="0.25">
      <c r="A427" s="44"/>
      <c r="B427" s="45"/>
      <c r="C427" s="46"/>
      <c r="D427" s="47">
        <v>554</v>
      </c>
      <c r="E427" s="48" t="s">
        <v>133</v>
      </c>
      <c r="F427" s="49"/>
      <c r="G427" s="50"/>
      <c r="H427" s="90"/>
      <c r="I427" s="46"/>
      <c r="J427" s="51">
        <v>7.1033999999999997</v>
      </c>
      <c r="K427" s="52">
        <v>9.7012049999999999</v>
      </c>
      <c r="L427" s="53">
        <f t="shared" si="24"/>
        <v>0.10203456</v>
      </c>
      <c r="M427" s="53">
        <v>0</v>
      </c>
      <c r="N427" s="53">
        <v>1.7194519999999998E-2</v>
      </c>
      <c r="O427" s="53">
        <v>8.4840040000000005E-2</v>
      </c>
      <c r="P427" s="54">
        <f t="shared" si="25"/>
        <v>0</v>
      </c>
      <c r="Q427" s="54">
        <f t="shared" si="26"/>
        <v>1.772410746912368E-3</v>
      </c>
      <c r="R427" s="55">
        <f t="shared" si="27"/>
        <v>1.0517720221353945E-2</v>
      </c>
      <c r="S427" s="7"/>
    </row>
    <row r="428" spans="1:19" x14ac:dyDescent="0.25">
      <c r="A428" s="44"/>
      <c r="B428" s="45"/>
      <c r="C428" s="46"/>
      <c r="D428" s="47"/>
      <c r="E428" s="48"/>
      <c r="F428" s="49">
        <v>66</v>
      </c>
      <c r="G428" s="50" t="s">
        <v>90</v>
      </c>
      <c r="H428" s="90"/>
      <c r="I428" s="46"/>
      <c r="J428" s="51">
        <v>7.1033999999999997</v>
      </c>
      <c r="K428" s="52">
        <v>9.7012049999999999</v>
      </c>
      <c r="L428" s="53">
        <f t="shared" si="24"/>
        <v>0.10203456</v>
      </c>
      <c r="M428" s="53">
        <v>0</v>
      </c>
      <c r="N428" s="53">
        <v>1.7194519999999998E-2</v>
      </c>
      <c r="O428" s="53">
        <v>8.4840040000000005E-2</v>
      </c>
      <c r="P428" s="54">
        <f t="shared" si="25"/>
        <v>0</v>
      </c>
      <c r="Q428" s="54">
        <f t="shared" si="26"/>
        <v>1.772410746912368E-3</v>
      </c>
      <c r="R428" s="55">
        <f t="shared" si="27"/>
        <v>1.0517720221353945E-2</v>
      </c>
      <c r="S428" s="7"/>
    </row>
    <row r="429" spans="1:19" x14ac:dyDescent="0.25">
      <c r="A429" s="66"/>
      <c r="B429" s="56"/>
      <c r="C429" s="67"/>
      <c r="D429" s="68"/>
      <c r="E429" s="69"/>
      <c r="F429" s="70"/>
      <c r="G429" s="71"/>
      <c r="H429" s="66">
        <v>3000001</v>
      </c>
      <c r="I429" s="67" t="s">
        <v>283</v>
      </c>
      <c r="J429" s="72">
        <v>1.7117930000000001</v>
      </c>
      <c r="K429" s="73">
        <v>1.7117930000000001</v>
      </c>
      <c r="L429" s="73">
        <f t="shared" si="24"/>
        <v>3.68372E-2</v>
      </c>
      <c r="M429" s="73">
        <v>0</v>
      </c>
      <c r="N429" s="73">
        <v>1.7194519999999998E-2</v>
      </c>
      <c r="O429" s="73">
        <v>1.9642679999999999E-2</v>
      </c>
      <c r="P429" s="74">
        <f t="shared" si="25"/>
        <v>0</v>
      </c>
      <c r="Q429" s="74">
        <f t="shared" si="26"/>
        <v>1.0044742559409927E-2</v>
      </c>
      <c r="R429" s="75">
        <f t="shared" si="27"/>
        <v>2.1519658042765684E-2</v>
      </c>
      <c r="S429" s="7"/>
    </row>
    <row r="430" spans="1:19" ht="38.25" x14ac:dyDescent="0.25">
      <c r="A430" s="66"/>
      <c r="B430" s="56"/>
      <c r="C430" s="67"/>
      <c r="D430" s="68"/>
      <c r="E430" s="69"/>
      <c r="F430" s="70"/>
      <c r="G430" s="71"/>
      <c r="H430" s="66">
        <v>3000402</v>
      </c>
      <c r="I430" s="67" t="s">
        <v>403</v>
      </c>
      <c r="J430" s="72">
        <v>0.16645000000000004</v>
      </c>
      <c r="K430" s="73">
        <v>0.16645000000000004</v>
      </c>
      <c r="L430" s="73">
        <f t="shared" si="24"/>
        <v>0</v>
      </c>
      <c r="M430" s="73">
        <v>0</v>
      </c>
      <c r="N430" s="73">
        <v>0</v>
      </c>
      <c r="O430" s="73">
        <v>0</v>
      </c>
      <c r="P430" s="74">
        <f t="shared" si="25"/>
        <v>0</v>
      </c>
      <c r="Q430" s="74">
        <f t="shared" si="26"/>
        <v>0</v>
      </c>
      <c r="R430" s="75">
        <f t="shared" si="27"/>
        <v>0</v>
      </c>
      <c r="S430" s="7"/>
    </row>
    <row r="431" spans="1:19" ht="38.25" x14ac:dyDescent="0.25">
      <c r="A431" s="66"/>
      <c r="B431" s="56"/>
      <c r="C431" s="67"/>
      <c r="D431" s="68"/>
      <c r="E431" s="69"/>
      <c r="F431" s="70"/>
      <c r="G431" s="71"/>
      <c r="H431" s="66">
        <v>3000403</v>
      </c>
      <c r="I431" s="67" t="s">
        <v>404</v>
      </c>
      <c r="J431" s="72">
        <v>6.5741999999999995E-2</v>
      </c>
      <c r="K431" s="73">
        <v>6.5741999999999995E-2</v>
      </c>
      <c r="L431" s="73">
        <f t="shared" si="24"/>
        <v>0</v>
      </c>
      <c r="M431" s="73">
        <v>0</v>
      </c>
      <c r="N431" s="73">
        <v>0</v>
      </c>
      <c r="O431" s="73">
        <v>0</v>
      </c>
      <c r="P431" s="74">
        <f t="shared" si="25"/>
        <v>0</v>
      </c>
      <c r="Q431" s="74">
        <f t="shared" si="26"/>
        <v>0</v>
      </c>
      <c r="R431" s="75">
        <f t="shared" si="27"/>
        <v>0</v>
      </c>
      <c r="S431" s="7"/>
    </row>
    <row r="432" spans="1:19" ht="51" x14ac:dyDescent="0.25">
      <c r="A432" s="66"/>
      <c r="B432" s="56"/>
      <c r="C432" s="67"/>
      <c r="D432" s="68"/>
      <c r="E432" s="69"/>
      <c r="F432" s="70"/>
      <c r="G432" s="71"/>
      <c r="H432" s="66">
        <v>3000404</v>
      </c>
      <c r="I432" s="67" t="s">
        <v>405</v>
      </c>
      <c r="J432" s="72">
        <v>6.5000000000000006E-3</v>
      </c>
      <c r="K432" s="73">
        <v>6.5000000000000006E-3</v>
      </c>
      <c r="L432" s="73">
        <f t="shared" si="24"/>
        <v>0</v>
      </c>
      <c r="M432" s="73">
        <v>0</v>
      </c>
      <c r="N432" s="73">
        <v>0</v>
      </c>
      <c r="O432" s="73">
        <v>0</v>
      </c>
      <c r="P432" s="74">
        <f t="shared" si="25"/>
        <v>0</v>
      </c>
      <c r="Q432" s="74">
        <f t="shared" si="26"/>
        <v>0</v>
      </c>
      <c r="R432" s="75">
        <f t="shared" si="27"/>
        <v>0</v>
      </c>
      <c r="S432" s="7"/>
    </row>
    <row r="433" spans="1:19" ht="38.25" x14ac:dyDescent="0.25">
      <c r="A433" s="66"/>
      <c r="B433" s="56"/>
      <c r="C433" s="67"/>
      <c r="D433" s="68"/>
      <c r="E433" s="69"/>
      <c r="F433" s="70"/>
      <c r="G433" s="71"/>
      <c r="H433" s="66">
        <v>3000405</v>
      </c>
      <c r="I433" s="67" t="s">
        <v>406</v>
      </c>
      <c r="J433" s="72">
        <v>5.1464150000000002</v>
      </c>
      <c r="K433" s="73">
        <v>4.6806760000000001</v>
      </c>
      <c r="L433" s="73">
        <f t="shared" si="24"/>
        <v>1.398069E-2</v>
      </c>
      <c r="M433" s="73">
        <v>0</v>
      </c>
      <c r="N433" s="73">
        <v>0</v>
      </c>
      <c r="O433" s="73">
        <v>1.398069E-2</v>
      </c>
      <c r="P433" s="74">
        <f t="shared" si="25"/>
        <v>0</v>
      </c>
      <c r="Q433" s="74">
        <f t="shared" si="26"/>
        <v>0</v>
      </c>
      <c r="R433" s="75">
        <f t="shared" si="27"/>
        <v>2.9868954826183227E-3</v>
      </c>
      <c r="S433" s="7"/>
    </row>
    <row r="434" spans="1:19" ht="25.5" x14ac:dyDescent="0.25">
      <c r="A434" s="66"/>
      <c r="B434" s="56"/>
      <c r="C434" s="67"/>
      <c r="D434" s="68"/>
      <c r="E434" s="69"/>
      <c r="F434" s="70"/>
      <c r="G434" s="71"/>
      <c r="H434" s="66">
        <v>3000406</v>
      </c>
      <c r="I434" s="67" t="s">
        <v>407</v>
      </c>
      <c r="J434" s="72">
        <v>6.5000000000000006E-3</v>
      </c>
      <c r="K434" s="73">
        <v>6.5000000000000006E-3</v>
      </c>
      <c r="L434" s="73">
        <f t="shared" si="24"/>
        <v>0</v>
      </c>
      <c r="M434" s="73">
        <v>0</v>
      </c>
      <c r="N434" s="73">
        <v>0</v>
      </c>
      <c r="O434" s="73">
        <v>0</v>
      </c>
      <c r="P434" s="74">
        <f t="shared" si="25"/>
        <v>0</v>
      </c>
      <c r="Q434" s="74">
        <f t="shared" si="26"/>
        <v>0</v>
      </c>
      <c r="R434" s="75">
        <f t="shared" si="27"/>
        <v>0</v>
      </c>
      <c r="S434" s="7"/>
    </row>
    <row r="435" spans="1:19" ht="15.75" thickBot="1" x14ac:dyDescent="0.3">
      <c r="A435" s="76"/>
      <c r="B435" s="77"/>
      <c r="C435" s="78"/>
      <c r="D435" s="79"/>
      <c r="E435" s="80"/>
      <c r="F435" s="81"/>
      <c r="G435" s="82"/>
      <c r="H435" s="76">
        <v>9000009</v>
      </c>
      <c r="I435" s="78" t="s">
        <v>294</v>
      </c>
      <c r="J435" s="83">
        <v>0</v>
      </c>
      <c r="K435" s="84">
        <v>3.0635439999999998</v>
      </c>
      <c r="L435" s="84">
        <f t="shared" si="24"/>
        <v>5.1216670000000006E-2</v>
      </c>
      <c r="M435" s="84">
        <v>0</v>
      </c>
      <c r="N435" s="84">
        <v>0</v>
      </c>
      <c r="O435" s="84">
        <v>5.1216670000000006E-2</v>
      </c>
      <c r="P435" s="85">
        <f t="shared" si="25"/>
        <v>0</v>
      </c>
      <c r="Q435" s="85">
        <f t="shared" si="26"/>
        <v>0</v>
      </c>
      <c r="R435" s="86">
        <f t="shared" si="27"/>
        <v>1.6718111442172858E-2</v>
      </c>
      <c r="S435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2"/>
  <sheetViews>
    <sheetView workbookViewId="0">
      <selection activeCell="B6" sqref="B6:B52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134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579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11</v>
      </c>
      <c r="C7" s="46" t="s">
        <v>134</v>
      </c>
      <c r="D7" s="47"/>
      <c r="E7" s="48"/>
      <c r="F7" s="49"/>
      <c r="G7" s="50"/>
      <c r="H7" s="51">
        <v>2609.6738419999988</v>
      </c>
      <c r="I7" s="52">
        <v>2889.3530390000005</v>
      </c>
      <c r="J7" s="53">
        <f t="shared" ref="J7:J52" si="0">SUM(K7,L7,M7)</f>
        <v>866.1023573493211</v>
      </c>
      <c r="K7" s="53">
        <v>80.960588799320988</v>
      </c>
      <c r="L7" s="53">
        <v>253.50715360000001</v>
      </c>
      <c r="M7" s="53">
        <v>531.63461495000013</v>
      </c>
      <c r="N7" s="54">
        <f t="shared" ref="N7:N52" si="1">IFERROR(K7/I7,0)</f>
        <v>2.8020317249754047E-2</v>
      </c>
      <c r="O7" s="54">
        <f t="shared" ref="O7:O52" si="2">IFERROR(SUM(K7,L7)/I7,0)</f>
        <v>0.11575869680330916</v>
      </c>
      <c r="P7" s="55">
        <f t="shared" ref="P7:P52" si="3">IFERROR(SUM(K7,L7,M7)/I7,0)</f>
        <v>0.29975650107785978</v>
      </c>
      <c r="Q7" s="7"/>
    </row>
    <row r="8" spans="1:17" x14ac:dyDescent="0.25">
      <c r="A8" s="44"/>
      <c r="B8" s="45"/>
      <c r="C8" s="46"/>
      <c r="D8" s="47">
        <v>11</v>
      </c>
      <c r="E8" s="48" t="s">
        <v>135</v>
      </c>
      <c r="F8" s="49"/>
      <c r="G8" s="50"/>
      <c r="H8" s="51">
        <v>844.69505699999991</v>
      </c>
      <c r="I8" s="52">
        <v>980.918543</v>
      </c>
      <c r="J8" s="53">
        <f t="shared" si="0"/>
        <v>180.02051019653715</v>
      </c>
      <c r="K8" s="53">
        <v>16.553324076537137</v>
      </c>
      <c r="L8" s="53">
        <v>11.622623869999996</v>
      </c>
      <c r="M8" s="53">
        <v>151.84456225000002</v>
      </c>
      <c r="N8" s="54">
        <f t="shared" si="1"/>
        <v>1.6875329959520541E-2</v>
      </c>
      <c r="O8" s="54">
        <f t="shared" si="2"/>
        <v>2.8724044567824156E-2</v>
      </c>
      <c r="P8" s="55">
        <f t="shared" si="3"/>
        <v>0.18352238468850837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304.31519900000001</v>
      </c>
      <c r="I9" s="73">
        <v>329.81823300000002</v>
      </c>
      <c r="J9" s="73">
        <f t="shared" si="0"/>
        <v>107.17612480028046</v>
      </c>
      <c r="K9" s="73">
        <v>2.0114944302804361</v>
      </c>
      <c r="L9" s="73">
        <v>0.64990323000000005</v>
      </c>
      <c r="M9" s="73">
        <v>104.51472714000002</v>
      </c>
      <c r="N9" s="74">
        <f t="shared" si="1"/>
        <v>6.0987969403148061E-3</v>
      </c>
      <c r="O9" s="74">
        <f t="shared" si="2"/>
        <v>8.0692860308921605E-3</v>
      </c>
      <c r="P9" s="75">
        <f t="shared" si="3"/>
        <v>0.32495512399485948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143.15592200000003</v>
      </c>
      <c r="I10" s="73">
        <v>138.79256399999997</v>
      </c>
      <c r="J10" s="73">
        <f t="shared" si="0"/>
        <v>26.349309974497878</v>
      </c>
      <c r="K10" s="73">
        <v>8.4258500144978825</v>
      </c>
      <c r="L10" s="73">
        <v>7.5785076299999989</v>
      </c>
      <c r="M10" s="73">
        <v>10.34495233</v>
      </c>
      <c r="N10" s="74">
        <f t="shared" si="1"/>
        <v>6.0708223637239558E-2</v>
      </c>
      <c r="O10" s="74">
        <f t="shared" si="2"/>
        <v>0.11531134798041402</v>
      </c>
      <c r="P10" s="75">
        <f t="shared" si="3"/>
        <v>0.18984669794339906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106.11476999999992</v>
      </c>
      <c r="I11" s="73">
        <v>112.77814099999998</v>
      </c>
      <c r="J11" s="73">
        <f t="shared" si="0"/>
        <v>11.986713114867266</v>
      </c>
      <c r="K11" s="73">
        <v>4.9700875248672673</v>
      </c>
      <c r="L11" s="73">
        <v>2.1449156299999994</v>
      </c>
      <c r="M11" s="73">
        <v>4.8717099599999987</v>
      </c>
      <c r="N11" s="74">
        <f t="shared" si="1"/>
        <v>4.4069599665304542E-2</v>
      </c>
      <c r="O11" s="74">
        <f t="shared" si="2"/>
        <v>6.3088494736469089E-2</v>
      </c>
      <c r="P11" s="75">
        <f t="shared" si="3"/>
        <v>0.10628578382815575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54.219966999999997</v>
      </c>
      <c r="I12" s="73">
        <v>54.303355000000003</v>
      </c>
      <c r="J12" s="73">
        <f t="shared" si="0"/>
        <v>1.6352770292133929</v>
      </c>
      <c r="K12" s="73">
        <v>0.13884605921339244</v>
      </c>
      <c r="L12" s="73">
        <v>0.11280849999999999</v>
      </c>
      <c r="M12" s="73">
        <v>1.3836224700000004</v>
      </c>
      <c r="N12" s="74">
        <f t="shared" si="1"/>
        <v>2.5568596859879547E-3</v>
      </c>
      <c r="O12" s="74">
        <f t="shared" si="2"/>
        <v>4.6342359364977062E-3</v>
      </c>
      <c r="P12" s="75">
        <f t="shared" si="3"/>
        <v>3.0113738446057206E-2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34.598181999999994</v>
      </c>
      <c r="I13" s="73">
        <v>39.391558000000003</v>
      </c>
      <c r="J13" s="73">
        <f t="shared" si="0"/>
        <v>1.0206379263653875</v>
      </c>
      <c r="K13" s="73">
        <v>0.51050297636538744</v>
      </c>
      <c r="L13" s="73">
        <v>0.17910039999999999</v>
      </c>
      <c r="M13" s="73">
        <v>0.33103455000000004</v>
      </c>
      <c r="N13" s="74">
        <f t="shared" si="1"/>
        <v>1.2959705131880984E-2</v>
      </c>
      <c r="O13" s="74">
        <f t="shared" si="2"/>
        <v>1.7506374750787656E-2</v>
      </c>
      <c r="P13" s="75">
        <f t="shared" si="3"/>
        <v>2.5910067491247427E-2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69.082984999999994</v>
      </c>
      <c r="I14" s="73">
        <v>69.551434000000015</v>
      </c>
      <c r="J14" s="73">
        <f t="shared" si="0"/>
        <v>13.887427631595864</v>
      </c>
      <c r="K14" s="73">
        <v>7.4027771595865488E-2</v>
      </c>
      <c r="L14" s="73">
        <v>0.10755708000000001</v>
      </c>
      <c r="M14" s="73">
        <v>13.705842779999999</v>
      </c>
      <c r="N14" s="74">
        <f t="shared" si="1"/>
        <v>1.0643601050104225E-3</v>
      </c>
      <c r="O14" s="74">
        <f t="shared" si="2"/>
        <v>2.6107995357200755E-3</v>
      </c>
      <c r="P14" s="75">
        <f t="shared" si="3"/>
        <v>0.19967133433360787</v>
      </c>
      <c r="Q14" s="7"/>
    </row>
    <row r="15" spans="1:17" ht="38.25" x14ac:dyDescent="0.25">
      <c r="A15" s="66"/>
      <c r="B15" s="56"/>
      <c r="C15" s="67"/>
      <c r="D15" s="68"/>
      <c r="E15" s="69"/>
      <c r="F15" s="70">
        <v>68</v>
      </c>
      <c r="G15" s="71" t="s">
        <v>22</v>
      </c>
      <c r="H15" s="72">
        <v>80.301369999999991</v>
      </c>
      <c r="I15" s="73">
        <v>160.32641500000003</v>
      </c>
      <c r="J15" s="73">
        <f t="shared" si="0"/>
        <v>17.695443379840061</v>
      </c>
      <c r="K15" s="73">
        <v>0.40525529984006425</v>
      </c>
      <c r="L15" s="73">
        <v>0.75256592999999994</v>
      </c>
      <c r="M15" s="73">
        <v>16.537622149999997</v>
      </c>
      <c r="N15" s="74">
        <f t="shared" si="1"/>
        <v>2.5276889016701597E-3</v>
      </c>
      <c r="O15" s="74">
        <f t="shared" si="2"/>
        <v>7.2216498437893961E-3</v>
      </c>
      <c r="P15" s="75">
        <f t="shared" si="3"/>
        <v>0.11037135321612511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104</v>
      </c>
      <c r="G16" s="71" t="s">
        <v>142</v>
      </c>
      <c r="H16" s="72">
        <v>15.835575999999998</v>
      </c>
      <c r="I16" s="73">
        <v>38.849820999999999</v>
      </c>
      <c r="J16" s="73">
        <f t="shared" si="0"/>
        <v>0.22089747987684188</v>
      </c>
      <c r="K16" s="73">
        <v>1.7259999876841903E-2</v>
      </c>
      <c r="L16" s="73">
        <v>8.0905469999999993E-2</v>
      </c>
      <c r="M16" s="73">
        <v>0.12273200999999999</v>
      </c>
      <c r="N16" s="74">
        <f t="shared" si="1"/>
        <v>4.4427488808357454E-4</v>
      </c>
      <c r="O16" s="74">
        <f t="shared" si="2"/>
        <v>2.5267933635226246E-3</v>
      </c>
      <c r="P16" s="75">
        <f t="shared" si="3"/>
        <v>5.6859330156718586E-3</v>
      </c>
      <c r="Q16" s="7"/>
    </row>
    <row r="17" spans="1:17" ht="38.25" x14ac:dyDescent="0.25">
      <c r="A17" s="66"/>
      <c r="B17" s="56"/>
      <c r="C17" s="67"/>
      <c r="D17" s="68"/>
      <c r="E17" s="69"/>
      <c r="F17" s="70">
        <v>129</v>
      </c>
      <c r="G17" s="71" t="s">
        <v>143</v>
      </c>
      <c r="H17" s="72">
        <v>11.033753000000001</v>
      </c>
      <c r="I17" s="73">
        <v>11.069689</v>
      </c>
      <c r="J17" s="73">
        <f t="shared" si="0"/>
        <v>4.8678860000000004E-2</v>
      </c>
      <c r="K17" s="73">
        <v>0</v>
      </c>
      <c r="L17" s="73">
        <v>1.636E-2</v>
      </c>
      <c r="M17" s="73">
        <v>3.2318860000000005E-2</v>
      </c>
      <c r="N17" s="74">
        <f t="shared" si="1"/>
        <v>0</v>
      </c>
      <c r="O17" s="74">
        <f t="shared" si="2"/>
        <v>1.4779096323302306E-3</v>
      </c>
      <c r="P17" s="75">
        <f t="shared" si="3"/>
        <v>4.3974912032307325E-3</v>
      </c>
      <c r="Q17" s="7"/>
    </row>
    <row r="18" spans="1:17" x14ac:dyDescent="0.25">
      <c r="A18" s="66"/>
      <c r="B18" s="56"/>
      <c r="C18" s="67"/>
      <c r="D18" s="68"/>
      <c r="E18" s="69"/>
      <c r="F18" s="70">
        <v>131</v>
      </c>
      <c r="G18" s="71" t="s">
        <v>144</v>
      </c>
      <c r="H18" s="72">
        <v>26.03733299999999</v>
      </c>
      <c r="I18" s="73">
        <v>26.03733299999999</v>
      </c>
      <c r="J18" s="73">
        <f t="shared" si="0"/>
        <v>0</v>
      </c>
      <c r="K18" s="73">
        <v>0</v>
      </c>
      <c r="L18" s="73">
        <v>0</v>
      </c>
      <c r="M18" s="73">
        <v>0</v>
      </c>
      <c r="N18" s="74">
        <f t="shared" si="1"/>
        <v>0</v>
      </c>
      <c r="O18" s="74">
        <f t="shared" si="2"/>
        <v>0</v>
      </c>
      <c r="P18" s="75">
        <f t="shared" si="3"/>
        <v>0</v>
      </c>
      <c r="Q18" s="7"/>
    </row>
    <row r="19" spans="1:17" x14ac:dyDescent="0.25">
      <c r="A19" s="44"/>
      <c r="B19" s="45"/>
      <c r="C19" s="46"/>
      <c r="D19" s="47">
        <v>131</v>
      </c>
      <c r="E19" s="48" t="s">
        <v>145</v>
      </c>
      <c r="F19" s="49"/>
      <c r="G19" s="50"/>
      <c r="H19" s="51">
        <v>61.489708000000007</v>
      </c>
      <c r="I19" s="52">
        <v>62.804365000000004</v>
      </c>
      <c r="J19" s="53">
        <f t="shared" si="0"/>
        <v>4.5230815169143117</v>
      </c>
      <c r="K19" s="53">
        <v>1.1277971569143119</v>
      </c>
      <c r="L19" s="53">
        <v>1.4481854199999997</v>
      </c>
      <c r="M19" s="53">
        <v>1.9470989400000003</v>
      </c>
      <c r="N19" s="54">
        <f t="shared" si="1"/>
        <v>1.7957305306952977E-2</v>
      </c>
      <c r="O19" s="54">
        <f t="shared" si="2"/>
        <v>4.1015979970728332E-2</v>
      </c>
      <c r="P19" s="55">
        <f t="shared" si="3"/>
        <v>7.2018585283273082E-2</v>
      </c>
      <c r="Q19" s="7"/>
    </row>
    <row r="20" spans="1:17" x14ac:dyDescent="0.25">
      <c r="A20" s="66"/>
      <c r="B20" s="56"/>
      <c r="C20" s="67"/>
      <c r="D20" s="68"/>
      <c r="E20" s="69"/>
      <c r="F20" s="70">
        <v>1</v>
      </c>
      <c r="G20" s="71" t="s">
        <v>136</v>
      </c>
      <c r="H20" s="72">
        <v>8.8809259999999988</v>
      </c>
      <c r="I20" s="73">
        <v>8.7668189999999999</v>
      </c>
      <c r="J20" s="73">
        <f t="shared" si="0"/>
        <v>0.75542503460331079</v>
      </c>
      <c r="K20" s="73">
        <v>0.16369507460331079</v>
      </c>
      <c r="L20" s="73">
        <v>0.26180762999999996</v>
      </c>
      <c r="M20" s="73">
        <v>0.32992233000000004</v>
      </c>
      <c r="N20" s="74">
        <f t="shared" si="1"/>
        <v>1.8672117515293834E-2</v>
      </c>
      <c r="O20" s="74">
        <f t="shared" si="2"/>
        <v>4.8535586807861637E-2</v>
      </c>
      <c r="P20" s="75">
        <f t="shared" si="3"/>
        <v>8.6168658735090886E-2</v>
      </c>
      <c r="Q20" s="7"/>
    </row>
    <row r="21" spans="1:17" x14ac:dyDescent="0.25">
      <c r="A21" s="66"/>
      <c r="B21" s="56"/>
      <c r="C21" s="67"/>
      <c r="D21" s="68"/>
      <c r="E21" s="69"/>
      <c r="F21" s="70">
        <v>2</v>
      </c>
      <c r="G21" s="71" t="s">
        <v>137</v>
      </c>
      <c r="H21" s="72">
        <v>0.24000000000000002</v>
      </c>
      <c r="I21" s="73">
        <v>0.23999999999999996</v>
      </c>
      <c r="J21" s="73">
        <f t="shared" si="0"/>
        <v>0.01</v>
      </c>
      <c r="K21" s="73">
        <v>0</v>
      </c>
      <c r="L21" s="73">
        <v>0</v>
      </c>
      <c r="M21" s="73">
        <v>0.01</v>
      </c>
      <c r="N21" s="74">
        <f t="shared" si="1"/>
        <v>0</v>
      </c>
      <c r="O21" s="74">
        <f t="shared" si="2"/>
        <v>0</v>
      </c>
      <c r="P21" s="75">
        <f t="shared" si="3"/>
        <v>4.1666666666666671E-2</v>
      </c>
      <c r="Q21" s="7"/>
    </row>
    <row r="22" spans="1:17" x14ac:dyDescent="0.25">
      <c r="A22" s="66"/>
      <c r="B22" s="56"/>
      <c r="C22" s="67"/>
      <c r="D22" s="68"/>
      <c r="E22" s="69"/>
      <c r="F22" s="70">
        <v>16</v>
      </c>
      <c r="G22" s="71" t="s">
        <v>138</v>
      </c>
      <c r="H22" s="72">
        <v>32.847029000000006</v>
      </c>
      <c r="I22" s="73">
        <v>32.857422000000007</v>
      </c>
      <c r="J22" s="73">
        <f t="shared" si="0"/>
        <v>1.6137968233926083</v>
      </c>
      <c r="K22" s="73">
        <v>0.34430486339260824</v>
      </c>
      <c r="L22" s="73">
        <v>0.45259947</v>
      </c>
      <c r="M22" s="73">
        <v>0.81689249000000008</v>
      </c>
      <c r="N22" s="74">
        <f t="shared" si="1"/>
        <v>1.0478754644616006E-2</v>
      </c>
      <c r="O22" s="74">
        <f t="shared" si="2"/>
        <v>2.4253404098246299E-2</v>
      </c>
      <c r="P22" s="75">
        <f t="shared" si="3"/>
        <v>4.9115138229426765E-2</v>
      </c>
      <c r="Q22" s="7"/>
    </row>
    <row r="23" spans="1:17" ht="25.5" x14ac:dyDescent="0.25">
      <c r="A23" s="66"/>
      <c r="B23" s="56"/>
      <c r="C23" s="67"/>
      <c r="D23" s="68"/>
      <c r="E23" s="69"/>
      <c r="F23" s="70">
        <v>17</v>
      </c>
      <c r="G23" s="71" t="s">
        <v>139</v>
      </c>
      <c r="H23" s="72">
        <v>14.862013000000001</v>
      </c>
      <c r="I23" s="73">
        <v>15.818269000000001</v>
      </c>
      <c r="J23" s="73">
        <f t="shared" si="0"/>
        <v>1.8037187487857407</v>
      </c>
      <c r="K23" s="73">
        <v>0.57866345878574066</v>
      </c>
      <c r="L23" s="73">
        <v>0.60885363999999997</v>
      </c>
      <c r="M23" s="73">
        <v>0.61620165000000005</v>
      </c>
      <c r="N23" s="74">
        <f t="shared" si="1"/>
        <v>3.6581971060533909E-2</v>
      </c>
      <c r="O23" s="74">
        <f t="shared" si="2"/>
        <v>7.5072506276492104E-2</v>
      </c>
      <c r="P23" s="75">
        <f t="shared" si="3"/>
        <v>0.11402756830002958</v>
      </c>
      <c r="Q23" s="7"/>
    </row>
    <row r="24" spans="1:17" x14ac:dyDescent="0.25">
      <c r="A24" s="66"/>
      <c r="B24" s="56"/>
      <c r="C24" s="67"/>
      <c r="D24" s="68"/>
      <c r="E24" s="69"/>
      <c r="F24" s="70">
        <v>18</v>
      </c>
      <c r="G24" s="71" t="s">
        <v>140</v>
      </c>
      <c r="H24" s="72">
        <v>3.9684599999999994</v>
      </c>
      <c r="I24" s="73">
        <v>4.4306419999999997</v>
      </c>
      <c r="J24" s="73">
        <f t="shared" si="0"/>
        <v>0.31462314010676168</v>
      </c>
      <c r="K24" s="73">
        <v>3.579271010676166E-2</v>
      </c>
      <c r="L24" s="73">
        <v>0.11693531</v>
      </c>
      <c r="M24" s="73">
        <v>0.16189512</v>
      </c>
      <c r="N24" s="74">
        <f t="shared" si="1"/>
        <v>8.0784477975791458E-3</v>
      </c>
      <c r="O24" s="74">
        <f t="shared" si="2"/>
        <v>3.4470855489286134E-2</v>
      </c>
      <c r="P24" s="75">
        <f t="shared" si="3"/>
        <v>7.1010733908711585E-2</v>
      </c>
      <c r="Q24" s="7"/>
    </row>
    <row r="25" spans="1:17" x14ac:dyDescent="0.25">
      <c r="A25" s="66"/>
      <c r="B25" s="56"/>
      <c r="C25" s="67"/>
      <c r="D25" s="68"/>
      <c r="E25" s="69"/>
      <c r="F25" s="70">
        <v>24</v>
      </c>
      <c r="G25" s="71" t="s">
        <v>141</v>
      </c>
      <c r="H25" s="72">
        <v>0.39127999999999996</v>
      </c>
      <c r="I25" s="73">
        <v>0.39121300000000003</v>
      </c>
      <c r="J25" s="73">
        <f t="shared" si="0"/>
        <v>1.9411390025890582E-2</v>
      </c>
      <c r="K25" s="73">
        <v>5.3410500258905813E-3</v>
      </c>
      <c r="L25" s="73">
        <v>7.3360400000000003E-3</v>
      </c>
      <c r="M25" s="73">
        <v>6.7343000000000004E-3</v>
      </c>
      <c r="N25" s="74">
        <f t="shared" si="1"/>
        <v>1.3652537175120921E-2</v>
      </c>
      <c r="O25" s="74">
        <f t="shared" si="2"/>
        <v>3.2404572511369974E-2</v>
      </c>
      <c r="P25" s="75">
        <f t="shared" si="3"/>
        <v>4.9618468777598346E-2</v>
      </c>
      <c r="Q25" s="7"/>
    </row>
    <row r="26" spans="1:17" ht="38.25" x14ac:dyDescent="0.25">
      <c r="A26" s="66"/>
      <c r="B26" s="56"/>
      <c r="C26" s="67"/>
      <c r="D26" s="68"/>
      <c r="E26" s="69"/>
      <c r="F26" s="70">
        <v>68</v>
      </c>
      <c r="G26" s="71" t="s">
        <v>22</v>
      </c>
      <c r="H26" s="72">
        <v>0.15</v>
      </c>
      <c r="I26" s="73">
        <v>0.15</v>
      </c>
      <c r="J26" s="73">
        <f t="shared" si="0"/>
        <v>6.1063799999999998E-3</v>
      </c>
      <c r="K26" s="73">
        <v>0</v>
      </c>
      <c r="L26" s="73">
        <v>6.5333000000000003E-4</v>
      </c>
      <c r="M26" s="73">
        <v>5.4530500000000001E-3</v>
      </c>
      <c r="N26" s="74">
        <f t="shared" si="1"/>
        <v>0</v>
      </c>
      <c r="O26" s="74">
        <f t="shared" si="2"/>
        <v>4.355533333333334E-3</v>
      </c>
      <c r="P26" s="75">
        <f t="shared" si="3"/>
        <v>4.0709200000000001E-2</v>
      </c>
      <c r="Q26" s="7"/>
    </row>
    <row r="27" spans="1:17" x14ac:dyDescent="0.25">
      <c r="A27" s="66"/>
      <c r="B27" s="56"/>
      <c r="C27" s="67"/>
      <c r="D27" s="68"/>
      <c r="E27" s="69"/>
      <c r="F27" s="70">
        <v>131</v>
      </c>
      <c r="G27" s="71" t="s">
        <v>144</v>
      </c>
      <c r="H27" s="72">
        <v>0.15</v>
      </c>
      <c r="I27" s="73">
        <v>0.15</v>
      </c>
      <c r="J27" s="73">
        <f t="shared" si="0"/>
        <v>0</v>
      </c>
      <c r="K27" s="73">
        <v>0</v>
      </c>
      <c r="L27" s="73">
        <v>0</v>
      </c>
      <c r="M27" s="73">
        <v>0</v>
      </c>
      <c r="N27" s="74">
        <f t="shared" si="1"/>
        <v>0</v>
      </c>
      <c r="O27" s="74">
        <f t="shared" si="2"/>
        <v>0</v>
      </c>
      <c r="P27" s="75">
        <f t="shared" si="3"/>
        <v>0</v>
      </c>
      <c r="Q27" s="7"/>
    </row>
    <row r="28" spans="1:17" x14ac:dyDescent="0.25">
      <c r="A28" s="44"/>
      <c r="B28" s="45"/>
      <c r="C28" s="46"/>
      <c r="D28" s="47">
        <v>135</v>
      </c>
      <c r="E28" s="48" t="s">
        <v>146</v>
      </c>
      <c r="F28" s="49"/>
      <c r="G28" s="50"/>
      <c r="H28" s="51">
        <v>747.22112700000014</v>
      </c>
      <c r="I28" s="52">
        <v>766.12364200000002</v>
      </c>
      <c r="J28" s="53">
        <f t="shared" si="0"/>
        <v>463.38351833999997</v>
      </c>
      <c r="K28" s="53">
        <v>0</v>
      </c>
      <c r="L28" s="53">
        <v>170.36582900000002</v>
      </c>
      <c r="M28" s="53">
        <v>293.01768933999995</v>
      </c>
      <c r="N28" s="54">
        <f t="shared" si="1"/>
        <v>0</v>
      </c>
      <c r="O28" s="54">
        <f t="shared" si="2"/>
        <v>0.22237380451444158</v>
      </c>
      <c r="P28" s="55">
        <f t="shared" si="3"/>
        <v>0.60484168995270338</v>
      </c>
      <c r="Q28" s="7"/>
    </row>
    <row r="29" spans="1:17" x14ac:dyDescent="0.25">
      <c r="A29" s="66"/>
      <c r="B29" s="56"/>
      <c r="C29" s="67"/>
      <c r="D29" s="68"/>
      <c r="E29" s="69"/>
      <c r="F29" s="70">
        <v>1</v>
      </c>
      <c r="G29" s="71" t="s">
        <v>136</v>
      </c>
      <c r="H29" s="72">
        <v>224.25650800000008</v>
      </c>
      <c r="I29" s="73">
        <v>243.15902299999988</v>
      </c>
      <c r="J29" s="73">
        <f t="shared" si="0"/>
        <v>223.63493399999999</v>
      </c>
      <c r="K29" s="73">
        <v>0</v>
      </c>
      <c r="L29" s="73">
        <v>105.11746100000005</v>
      </c>
      <c r="M29" s="73">
        <v>118.51747299999995</v>
      </c>
      <c r="N29" s="74">
        <f t="shared" si="1"/>
        <v>0</v>
      </c>
      <c r="O29" s="74">
        <f t="shared" si="2"/>
        <v>0.43229924064960606</v>
      </c>
      <c r="P29" s="75">
        <f t="shared" si="3"/>
        <v>0.9197065000544935</v>
      </c>
      <c r="Q29" s="7"/>
    </row>
    <row r="30" spans="1:17" x14ac:dyDescent="0.25">
      <c r="A30" s="66"/>
      <c r="B30" s="56"/>
      <c r="C30" s="67"/>
      <c r="D30" s="68"/>
      <c r="E30" s="69"/>
      <c r="F30" s="70">
        <v>2</v>
      </c>
      <c r="G30" s="71" t="s">
        <v>137</v>
      </c>
      <c r="H30" s="72">
        <v>333.65526200000005</v>
      </c>
      <c r="I30" s="73">
        <v>333.65526199999999</v>
      </c>
      <c r="J30" s="73">
        <f t="shared" si="0"/>
        <v>188.68301700000001</v>
      </c>
      <c r="K30" s="73">
        <v>0</v>
      </c>
      <c r="L30" s="73">
        <v>51.111054999999993</v>
      </c>
      <c r="M30" s="73">
        <v>137.57196200000001</v>
      </c>
      <c r="N30" s="74">
        <f t="shared" si="1"/>
        <v>0</v>
      </c>
      <c r="O30" s="74">
        <f t="shared" si="2"/>
        <v>0.15318522085828815</v>
      </c>
      <c r="P30" s="75">
        <f t="shared" si="3"/>
        <v>0.56550289621987138</v>
      </c>
      <c r="Q30" s="7"/>
    </row>
    <row r="31" spans="1:17" x14ac:dyDescent="0.25">
      <c r="A31" s="66"/>
      <c r="B31" s="56"/>
      <c r="C31" s="67"/>
      <c r="D31" s="68"/>
      <c r="E31" s="69"/>
      <c r="F31" s="70">
        <v>16</v>
      </c>
      <c r="G31" s="71" t="s">
        <v>138</v>
      </c>
      <c r="H31" s="72">
        <v>41.218500000000006</v>
      </c>
      <c r="I31" s="73">
        <v>41.218500000000006</v>
      </c>
      <c r="J31" s="73">
        <f t="shared" si="0"/>
        <v>11.917900000000001</v>
      </c>
      <c r="K31" s="73">
        <v>0</v>
      </c>
      <c r="L31" s="73">
        <v>0.44806400000000002</v>
      </c>
      <c r="M31" s="73">
        <v>11.469836000000001</v>
      </c>
      <c r="N31" s="74">
        <f t="shared" si="1"/>
        <v>0</v>
      </c>
      <c r="O31" s="74">
        <f t="shared" si="2"/>
        <v>1.0870458653274621E-2</v>
      </c>
      <c r="P31" s="75">
        <f t="shared" si="3"/>
        <v>0.28913958538035106</v>
      </c>
      <c r="Q31" s="7"/>
    </row>
    <row r="32" spans="1:17" ht="25.5" x14ac:dyDescent="0.25">
      <c r="A32" s="66"/>
      <c r="B32" s="56"/>
      <c r="C32" s="67"/>
      <c r="D32" s="68"/>
      <c r="E32" s="69"/>
      <c r="F32" s="70">
        <v>17</v>
      </c>
      <c r="G32" s="71" t="s">
        <v>139</v>
      </c>
      <c r="H32" s="72">
        <v>8.4664799999999989</v>
      </c>
      <c r="I32" s="73">
        <v>8.4664799999999989</v>
      </c>
      <c r="J32" s="73">
        <f t="shared" si="0"/>
        <v>1.0541010000000002</v>
      </c>
      <c r="K32" s="73">
        <v>0</v>
      </c>
      <c r="L32" s="73">
        <v>0.60249700000000006</v>
      </c>
      <c r="M32" s="73">
        <v>0.45160400000000001</v>
      </c>
      <c r="N32" s="74">
        <f t="shared" si="1"/>
        <v>0</v>
      </c>
      <c r="O32" s="74">
        <f t="shared" si="2"/>
        <v>7.1162631932042614E-2</v>
      </c>
      <c r="P32" s="75">
        <f t="shared" si="3"/>
        <v>0.12450286305524851</v>
      </c>
      <c r="Q32" s="7"/>
    </row>
    <row r="33" spans="1:17" x14ac:dyDescent="0.25">
      <c r="A33" s="66"/>
      <c r="B33" s="56"/>
      <c r="C33" s="67"/>
      <c r="D33" s="68"/>
      <c r="E33" s="69"/>
      <c r="F33" s="70">
        <v>18</v>
      </c>
      <c r="G33" s="71" t="s">
        <v>140</v>
      </c>
      <c r="H33" s="72">
        <v>13.849819999999996</v>
      </c>
      <c r="I33" s="73">
        <v>13.849819999999996</v>
      </c>
      <c r="J33" s="73">
        <f t="shared" si="0"/>
        <v>3.5698739999999991</v>
      </c>
      <c r="K33" s="73">
        <v>0</v>
      </c>
      <c r="L33" s="73">
        <v>1.6770000000000001E-3</v>
      </c>
      <c r="M33" s="73">
        <v>3.5681969999999992</v>
      </c>
      <c r="N33" s="74">
        <f t="shared" si="1"/>
        <v>0</v>
      </c>
      <c r="O33" s="74">
        <f t="shared" si="2"/>
        <v>1.2108460615372623E-4</v>
      </c>
      <c r="P33" s="75">
        <f t="shared" si="3"/>
        <v>0.25775598527634297</v>
      </c>
      <c r="Q33" s="7"/>
    </row>
    <row r="34" spans="1:17" x14ac:dyDescent="0.25">
      <c r="A34" s="66"/>
      <c r="B34" s="56"/>
      <c r="C34" s="67"/>
      <c r="D34" s="68"/>
      <c r="E34" s="69"/>
      <c r="F34" s="70">
        <v>24</v>
      </c>
      <c r="G34" s="71" t="s">
        <v>141</v>
      </c>
      <c r="H34" s="72">
        <v>116.38797100000005</v>
      </c>
      <c r="I34" s="73">
        <v>116.38797100000006</v>
      </c>
      <c r="J34" s="73">
        <f t="shared" si="0"/>
        <v>31.094743339999994</v>
      </c>
      <c r="K34" s="73">
        <v>0</v>
      </c>
      <c r="L34" s="73">
        <v>13.085075000000003</v>
      </c>
      <c r="M34" s="73">
        <v>18.00966833999999</v>
      </c>
      <c r="N34" s="74">
        <f t="shared" si="1"/>
        <v>0</v>
      </c>
      <c r="O34" s="74">
        <f t="shared" si="2"/>
        <v>0.11242635203254807</v>
      </c>
      <c r="P34" s="75">
        <f t="shared" si="3"/>
        <v>0.26716457957669848</v>
      </c>
      <c r="Q34" s="7"/>
    </row>
    <row r="35" spans="1:17" x14ac:dyDescent="0.25">
      <c r="A35" s="66"/>
      <c r="B35" s="56"/>
      <c r="C35" s="67"/>
      <c r="D35" s="68"/>
      <c r="E35" s="69"/>
      <c r="F35" s="70">
        <v>131</v>
      </c>
      <c r="G35" s="71" t="s">
        <v>144</v>
      </c>
      <c r="H35" s="72">
        <v>9.3865859999999994</v>
      </c>
      <c r="I35" s="73">
        <v>9.3865859999999994</v>
      </c>
      <c r="J35" s="73">
        <f t="shared" si="0"/>
        <v>3.4289489999999998</v>
      </c>
      <c r="K35" s="73">
        <v>0</v>
      </c>
      <c r="L35" s="73">
        <v>0</v>
      </c>
      <c r="M35" s="73">
        <v>3.4289489999999998</v>
      </c>
      <c r="N35" s="74">
        <f t="shared" si="1"/>
        <v>0</v>
      </c>
      <c r="O35" s="74">
        <f t="shared" si="2"/>
        <v>0</v>
      </c>
      <c r="P35" s="75">
        <f t="shared" si="3"/>
        <v>0.36530310381218473</v>
      </c>
      <c r="Q35" s="7"/>
    </row>
    <row r="36" spans="1:17" ht="25.5" x14ac:dyDescent="0.25">
      <c r="A36" s="44"/>
      <c r="B36" s="45"/>
      <c r="C36" s="46"/>
      <c r="D36" s="47">
        <v>136</v>
      </c>
      <c r="E36" s="48" t="s">
        <v>147</v>
      </c>
      <c r="F36" s="49"/>
      <c r="G36" s="50"/>
      <c r="H36" s="51">
        <v>107.61070000000002</v>
      </c>
      <c r="I36" s="52">
        <v>118.25132600000003</v>
      </c>
      <c r="J36" s="53">
        <f t="shared" si="0"/>
        <v>10.915229560245553</v>
      </c>
      <c r="K36" s="53">
        <v>1.4995488402455521</v>
      </c>
      <c r="L36" s="53">
        <v>2.4120763800000002</v>
      </c>
      <c r="M36" s="53">
        <v>7.0036043399999999</v>
      </c>
      <c r="N36" s="54">
        <f t="shared" si="1"/>
        <v>1.2681031925557872E-2</v>
      </c>
      <c r="O36" s="54">
        <f t="shared" si="2"/>
        <v>3.3078912115078955E-2</v>
      </c>
      <c r="P36" s="55">
        <f t="shared" si="3"/>
        <v>9.2305345990332063E-2</v>
      </c>
      <c r="Q36" s="7"/>
    </row>
    <row r="37" spans="1:17" x14ac:dyDescent="0.25">
      <c r="A37" s="66"/>
      <c r="B37" s="56"/>
      <c r="C37" s="67"/>
      <c r="D37" s="68"/>
      <c r="E37" s="69"/>
      <c r="F37" s="70">
        <v>16</v>
      </c>
      <c r="G37" s="71" t="s">
        <v>138</v>
      </c>
      <c r="H37" s="72">
        <v>0.11000000000000001</v>
      </c>
      <c r="I37" s="73">
        <v>0.12698000000000001</v>
      </c>
      <c r="J37" s="73">
        <f t="shared" si="0"/>
        <v>0</v>
      </c>
      <c r="K37" s="73">
        <v>0</v>
      </c>
      <c r="L37" s="73">
        <v>0</v>
      </c>
      <c r="M37" s="73">
        <v>0</v>
      </c>
      <c r="N37" s="74">
        <f t="shared" si="1"/>
        <v>0</v>
      </c>
      <c r="O37" s="74">
        <f t="shared" si="2"/>
        <v>0</v>
      </c>
      <c r="P37" s="75">
        <f t="shared" si="3"/>
        <v>0</v>
      </c>
      <c r="Q37" s="7"/>
    </row>
    <row r="38" spans="1:17" x14ac:dyDescent="0.25">
      <c r="A38" s="66"/>
      <c r="B38" s="56"/>
      <c r="C38" s="67"/>
      <c r="D38" s="68"/>
      <c r="E38" s="69"/>
      <c r="F38" s="70">
        <v>24</v>
      </c>
      <c r="G38" s="71" t="s">
        <v>141</v>
      </c>
      <c r="H38" s="72">
        <v>96.020700000000019</v>
      </c>
      <c r="I38" s="73">
        <v>106.64434600000003</v>
      </c>
      <c r="J38" s="73">
        <f t="shared" si="0"/>
        <v>10.383243970225994</v>
      </c>
      <c r="K38" s="73">
        <v>1.4972988402259944</v>
      </c>
      <c r="L38" s="73">
        <v>1.93106055</v>
      </c>
      <c r="M38" s="73">
        <v>6.9548845799999999</v>
      </c>
      <c r="N38" s="74">
        <f t="shared" si="1"/>
        <v>1.4040114608851312E-2</v>
      </c>
      <c r="O38" s="74">
        <f t="shared" si="2"/>
        <v>3.2147596368831341E-2</v>
      </c>
      <c r="P38" s="75">
        <f t="shared" si="3"/>
        <v>9.7363286097005008E-2</v>
      </c>
      <c r="Q38" s="7"/>
    </row>
    <row r="39" spans="1:17" ht="38.25" x14ac:dyDescent="0.25">
      <c r="A39" s="66"/>
      <c r="B39" s="56"/>
      <c r="C39" s="67"/>
      <c r="D39" s="68"/>
      <c r="E39" s="69"/>
      <c r="F39" s="70">
        <v>68</v>
      </c>
      <c r="G39" s="71" t="s">
        <v>22</v>
      </c>
      <c r="H39" s="72">
        <v>11.359999999999998</v>
      </c>
      <c r="I39" s="73">
        <v>11.359999999999998</v>
      </c>
      <c r="J39" s="73">
        <f t="shared" si="0"/>
        <v>0.52089894004749748</v>
      </c>
      <c r="K39" s="73">
        <v>1.0000000474974513E-3</v>
      </c>
      <c r="L39" s="73">
        <v>0.47861875000000004</v>
      </c>
      <c r="M39" s="73">
        <v>4.1280189999999994E-2</v>
      </c>
      <c r="N39" s="74">
        <f t="shared" si="1"/>
        <v>8.8028173195198192E-5</v>
      </c>
      <c r="O39" s="74">
        <f t="shared" si="2"/>
        <v>4.2219960391505072E-2</v>
      </c>
      <c r="P39" s="75">
        <f t="shared" si="3"/>
        <v>4.5853779933758589E-2</v>
      </c>
      <c r="Q39" s="7"/>
    </row>
    <row r="40" spans="1:17" x14ac:dyDescent="0.25">
      <c r="A40" s="66"/>
      <c r="B40" s="56"/>
      <c r="C40" s="67"/>
      <c r="D40" s="68"/>
      <c r="E40" s="69"/>
      <c r="F40" s="70">
        <v>131</v>
      </c>
      <c r="G40" s="71" t="s">
        <v>144</v>
      </c>
      <c r="H40" s="72">
        <v>0.12</v>
      </c>
      <c r="I40" s="73">
        <v>0.12</v>
      </c>
      <c r="J40" s="73">
        <f t="shared" si="0"/>
        <v>1.1086649972060323E-2</v>
      </c>
      <c r="K40" s="73">
        <v>1.2499999720603228E-3</v>
      </c>
      <c r="L40" s="73">
        <v>2.3970800000000002E-3</v>
      </c>
      <c r="M40" s="73">
        <v>7.4395700000000004E-3</v>
      </c>
      <c r="N40" s="74">
        <f t="shared" si="1"/>
        <v>1.0416666433836024E-2</v>
      </c>
      <c r="O40" s="74">
        <f t="shared" si="2"/>
        <v>3.0392333100502694E-2</v>
      </c>
      <c r="P40" s="75">
        <f t="shared" si="3"/>
        <v>9.2388749767169362E-2</v>
      </c>
      <c r="Q40" s="7"/>
    </row>
    <row r="41" spans="1:17" ht="25.5" x14ac:dyDescent="0.25">
      <c r="A41" s="44"/>
      <c r="B41" s="45"/>
      <c r="C41" s="46"/>
      <c r="D41" s="47">
        <v>137</v>
      </c>
      <c r="E41" s="48" t="s">
        <v>148</v>
      </c>
      <c r="F41" s="49"/>
      <c r="G41" s="50"/>
      <c r="H41" s="51">
        <v>848.65725000000009</v>
      </c>
      <c r="I41" s="52">
        <v>961.25516300000015</v>
      </c>
      <c r="J41" s="53">
        <f t="shared" si="0"/>
        <v>207.26001773562396</v>
      </c>
      <c r="K41" s="53">
        <v>61.779918725623986</v>
      </c>
      <c r="L41" s="53">
        <v>67.658438930000003</v>
      </c>
      <c r="M41" s="53">
        <v>77.821660079999987</v>
      </c>
      <c r="N41" s="54">
        <f t="shared" si="1"/>
        <v>6.427005139073981E-2</v>
      </c>
      <c r="O41" s="54">
        <f t="shared" si="2"/>
        <v>0.13465556559577507</v>
      </c>
      <c r="P41" s="55">
        <f t="shared" si="3"/>
        <v>0.21561394488512509</v>
      </c>
      <c r="Q41" s="7"/>
    </row>
    <row r="42" spans="1:17" x14ac:dyDescent="0.25">
      <c r="A42" s="66"/>
      <c r="B42" s="56"/>
      <c r="C42" s="67"/>
      <c r="D42" s="68"/>
      <c r="E42" s="69"/>
      <c r="F42" s="70">
        <v>1</v>
      </c>
      <c r="G42" s="71" t="s">
        <v>136</v>
      </c>
      <c r="H42" s="72">
        <v>152.89794300000005</v>
      </c>
      <c r="I42" s="73">
        <v>178.31050000000002</v>
      </c>
      <c r="J42" s="73">
        <f t="shared" si="0"/>
        <v>41.420978188269679</v>
      </c>
      <c r="K42" s="73">
        <v>13.858559448269684</v>
      </c>
      <c r="L42" s="73">
        <v>13.810286029999999</v>
      </c>
      <c r="M42" s="73">
        <v>13.752132709999998</v>
      </c>
      <c r="N42" s="74">
        <f t="shared" si="1"/>
        <v>7.7721499565475291E-2</v>
      </c>
      <c r="O42" s="74">
        <f t="shared" si="2"/>
        <v>0.15517227240274509</v>
      </c>
      <c r="P42" s="75">
        <f t="shared" si="3"/>
        <v>0.23229691009934733</v>
      </c>
      <c r="Q42" s="7"/>
    </row>
    <row r="43" spans="1:17" x14ac:dyDescent="0.25">
      <c r="A43" s="66"/>
      <c r="B43" s="56"/>
      <c r="C43" s="67"/>
      <c r="D43" s="68"/>
      <c r="E43" s="69"/>
      <c r="F43" s="70">
        <v>2</v>
      </c>
      <c r="G43" s="71" t="s">
        <v>137</v>
      </c>
      <c r="H43" s="72">
        <v>213.44726599999981</v>
      </c>
      <c r="I43" s="73">
        <v>257.02363400000002</v>
      </c>
      <c r="J43" s="73">
        <f t="shared" si="0"/>
        <v>58.410767658307009</v>
      </c>
      <c r="K43" s="73">
        <v>18.210886848306998</v>
      </c>
      <c r="L43" s="73">
        <v>19.314912690000011</v>
      </c>
      <c r="M43" s="73">
        <v>20.88496812</v>
      </c>
      <c r="N43" s="74">
        <f t="shared" si="1"/>
        <v>7.0852966184063046E-2</v>
      </c>
      <c r="O43" s="74">
        <f t="shared" si="2"/>
        <v>0.14600135775182063</v>
      </c>
      <c r="P43" s="75">
        <f t="shared" si="3"/>
        <v>0.22725835266303568</v>
      </c>
      <c r="Q43" s="7"/>
    </row>
    <row r="44" spans="1:17" x14ac:dyDescent="0.25">
      <c r="A44" s="66"/>
      <c r="B44" s="56"/>
      <c r="C44" s="67"/>
      <c r="D44" s="68"/>
      <c r="E44" s="69"/>
      <c r="F44" s="70">
        <v>16</v>
      </c>
      <c r="G44" s="71" t="s">
        <v>138</v>
      </c>
      <c r="H44" s="72">
        <v>101.72491400000004</v>
      </c>
      <c r="I44" s="73">
        <v>110.6219320000001</v>
      </c>
      <c r="J44" s="73">
        <f t="shared" si="0"/>
        <v>29.242339027551125</v>
      </c>
      <c r="K44" s="73">
        <v>8.0934471575511289</v>
      </c>
      <c r="L44" s="73">
        <v>9.4996391199999959</v>
      </c>
      <c r="M44" s="73">
        <v>11.64925275</v>
      </c>
      <c r="N44" s="74">
        <f t="shared" si="1"/>
        <v>7.3163133306613393E-2</v>
      </c>
      <c r="O44" s="74">
        <f t="shared" si="2"/>
        <v>0.15903795892437592</v>
      </c>
      <c r="P44" s="75">
        <f t="shared" si="3"/>
        <v>0.26434485909675759</v>
      </c>
      <c r="Q44" s="7"/>
    </row>
    <row r="45" spans="1:17" ht="25.5" x14ac:dyDescent="0.25">
      <c r="A45" s="66"/>
      <c r="B45" s="56"/>
      <c r="C45" s="67"/>
      <c r="D45" s="68"/>
      <c r="E45" s="69"/>
      <c r="F45" s="70">
        <v>17</v>
      </c>
      <c r="G45" s="71" t="s">
        <v>139</v>
      </c>
      <c r="H45" s="72">
        <v>32.647579999999991</v>
      </c>
      <c r="I45" s="73">
        <v>34.129096999999987</v>
      </c>
      <c r="J45" s="73">
        <f t="shared" si="0"/>
        <v>8.2907376417652223</v>
      </c>
      <c r="K45" s="73">
        <v>2.7791002617652225</v>
      </c>
      <c r="L45" s="73">
        <v>2.7023147300000003</v>
      </c>
      <c r="M45" s="73">
        <v>2.8093226499999999</v>
      </c>
      <c r="N45" s="74">
        <f t="shared" si="1"/>
        <v>8.1429059250094527E-2</v>
      </c>
      <c r="O45" s="74">
        <f t="shared" si="2"/>
        <v>0.16060826314171819</v>
      </c>
      <c r="P45" s="75">
        <f t="shared" si="3"/>
        <v>0.24292285382661091</v>
      </c>
      <c r="Q45" s="7"/>
    </row>
    <row r="46" spans="1:17" x14ac:dyDescent="0.25">
      <c r="A46" s="66"/>
      <c r="B46" s="56"/>
      <c r="C46" s="67"/>
      <c r="D46" s="68"/>
      <c r="E46" s="69"/>
      <c r="F46" s="70">
        <v>18</v>
      </c>
      <c r="G46" s="71" t="s">
        <v>140</v>
      </c>
      <c r="H46" s="72">
        <v>73.392259999999979</v>
      </c>
      <c r="I46" s="73">
        <v>76.500634999999988</v>
      </c>
      <c r="J46" s="73">
        <f t="shared" si="0"/>
        <v>17.631142341221338</v>
      </c>
      <c r="K46" s="73">
        <v>5.1885968012213368</v>
      </c>
      <c r="L46" s="73">
        <v>6.0189748000000014</v>
      </c>
      <c r="M46" s="73">
        <v>6.4235707399999979</v>
      </c>
      <c r="N46" s="74">
        <f t="shared" si="1"/>
        <v>6.782423180175351E-2</v>
      </c>
      <c r="O46" s="74">
        <f t="shared" si="2"/>
        <v>0.14650298786698099</v>
      </c>
      <c r="P46" s="75">
        <f t="shared" si="3"/>
        <v>0.23047053584877225</v>
      </c>
      <c r="Q46" s="7"/>
    </row>
    <row r="47" spans="1:17" x14ac:dyDescent="0.25">
      <c r="A47" s="66"/>
      <c r="B47" s="56"/>
      <c r="C47" s="67"/>
      <c r="D47" s="68"/>
      <c r="E47" s="69"/>
      <c r="F47" s="70">
        <v>24</v>
      </c>
      <c r="G47" s="71" t="s">
        <v>141</v>
      </c>
      <c r="H47" s="72">
        <v>57.351722000000073</v>
      </c>
      <c r="I47" s="73">
        <v>65.531803000000011</v>
      </c>
      <c r="J47" s="73">
        <f t="shared" si="0"/>
        <v>11.563129134334019</v>
      </c>
      <c r="K47" s="73">
        <v>2.9632524843340207</v>
      </c>
      <c r="L47" s="73">
        <v>3.4783236299999998</v>
      </c>
      <c r="M47" s="73">
        <v>5.1215530199999977</v>
      </c>
      <c r="N47" s="74">
        <f t="shared" si="1"/>
        <v>4.5218540444156866E-2</v>
      </c>
      <c r="O47" s="74">
        <f t="shared" si="2"/>
        <v>9.8296946206928262E-2</v>
      </c>
      <c r="P47" s="75">
        <f t="shared" si="3"/>
        <v>0.17645064846352568</v>
      </c>
      <c r="Q47" s="7"/>
    </row>
    <row r="48" spans="1:17" ht="25.5" x14ac:dyDescent="0.25">
      <c r="A48" s="66"/>
      <c r="B48" s="56"/>
      <c r="C48" s="67"/>
      <c r="D48" s="68"/>
      <c r="E48" s="69"/>
      <c r="F48" s="70">
        <v>51</v>
      </c>
      <c r="G48" s="71" t="s">
        <v>24</v>
      </c>
      <c r="H48" s="72">
        <v>1.620797</v>
      </c>
      <c r="I48" s="73">
        <v>1.620797</v>
      </c>
      <c r="J48" s="73">
        <f t="shared" si="0"/>
        <v>0</v>
      </c>
      <c r="K48" s="73">
        <v>0</v>
      </c>
      <c r="L48" s="73">
        <v>0</v>
      </c>
      <c r="M48" s="73">
        <v>0</v>
      </c>
      <c r="N48" s="74">
        <f t="shared" si="1"/>
        <v>0</v>
      </c>
      <c r="O48" s="74">
        <f t="shared" si="2"/>
        <v>0</v>
      </c>
      <c r="P48" s="75">
        <f t="shared" si="3"/>
        <v>0</v>
      </c>
      <c r="Q48" s="7"/>
    </row>
    <row r="49" spans="1:17" ht="38.25" x14ac:dyDescent="0.25">
      <c r="A49" s="66"/>
      <c r="B49" s="56"/>
      <c r="C49" s="67"/>
      <c r="D49" s="68"/>
      <c r="E49" s="69"/>
      <c r="F49" s="70">
        <v>68</v>
      </c>
      <c r="G49" s="71" t="s">
        <v>22</v>
      </c>
      <c r="H49" s="72">
        <v>52.362756999999995</v>
      </c>
      <c r="I49" s="73">
        <v>53.511221000000006</v>
      </c>
      <c r="J49" s="73">
        <f t="shared" si="0"/>
        <v>3.4930899926469556</v>
      </c>
      <c r="K49" s="73">
        <v>0.66478506264695625</v>
      </c>
      <c r="L49" s="73">
        <v>0.8311328499999997</v>
      </c>
      <c r="M49" s="73">
        <v>1.9971720799999997</v>
      </c>
      <c r="N49" s="74">
        <f t="shared" si="1"/>
        <v>1.2423283382880689E-2</v>
      </c>
      <c r="O49" s="74">
        <f t="shared" si="2"/>
        <v>2.795521919873508E-2</v>
      </c>
      <c r="P49" s="75">
        <f t="shared" si="3"/>
        <v>6.527771049453264E-2</v>
      </c>
      <c r="Q49" s="7"/>
    </row>
    <row r="50" spans="1:17" ht="25.5" x14ac:dyDescent="0.25">
      <c r="A50" s="66"/>
      <c r="B50" s="56"/>
      <c r="C50" s="67"/>
      <c r="D50" s="68"/>
      <c r="E50" s="69"/>
      <c r="F50" s="70">
        <v>104</v>
      </c>
      <c r="G50" s="71" t="s">
        <v>142</v>
      </c>
      <c r="H50" s="72">
        <v>117.77225900000005</v>
      </c>
      <c r="I50" s="73">
        <v>128.88144100000005</v>
      </c>
      <c r="J50" s="73">
        <f t="shared" si="0"/>
        <v>27.038270518805415</v>
      </c>
      <c r="K50" s="73">
        <v>6.9847565388054136</v>
      </c>
      <c r="L50" s="73">
        <v>8.4392226100000016</v>
      </c>
      <c r="M50" s="73">
        <v>11.61429137</v>
      </c>
      <c r="N50" s="74">
        <f t="shared" si="1"/>
        <v>5.4195208282978545E-2</v>
      </c>
      <c r="O50" s="74">
        <f t="shared" si="2"/>
        <v>0.11967571924343559</v>
      </c>
      <c r="P50" s="75">
        <f t="shared" si="3"/>
        <v>0.20979180795166158</v>
      </c>
      <c r="Q50" s="7"/>
    </row>
    <row r="51" spans="1:17" ht="38.25" x14ac:dyDescent="0.25">
      <c r="A51" s="66"/>
      <c r="B51" s="56"/>
      <c r="C51" s="67"/>
      <c r="D51" s="68"/>
      <c r="E51" s="69"/>
      <c r="F51" s="70">
        <v>129</v>
      </c>
      <c r="G51" s="71" t="s">
        <v>143</v>
      </c>
      <c r="H51" s="72">
        <v>30.737869999999994</v>
      </c>
      <c r="I51" s="73">
        <v>33.756309999999999</v>
      </c>
      <c r="J51" s="73">
        <f t="shared" si="0"/>
        <v>6.4811042542141912</v>
      </c>
      <c r="K51" s="73">
        <v>1.7259771342141903</v>
      </c>
      <c r="L51" s="73">
        <v>2.4021686099999999</v>
      </c>
      <c r="M51" s="73">
        <v>2.3529585100000006</v>
      </c>
      <c r="N51" s="74">
        <f t="shared" si="1"/>
        <v>5.1130503725501701E-2</v>
      </c>
      <c r="O51" s="74">
        <f t="shared" si="2"/>
        <v>0.12229256527784556</v>
      </c>
      <c r="P51" s="75">
        <f t="shared" si="3"/>
        <v>0.19199682234859769</v>
      </c>
      <c r="Q51" s="7"/>
    </row>
    <row r="52" spans="1:17" ht="15.75" thickBot="1" x14ac:dyDescent="0.3">
      <c r="A52" s="76"/>
      <c r="B52" s="77"/>
      <c r="C52" s="78"/>
      <c r="D52" s="79"/>
      <c r="E52" s="80"/>
      <c r="F52" s="81">
        <v>131</v>
      </c>
      <c r="G52" s="82" t="s">
        <v>144</v>
      </c>
      <c r="H52" s="83">
        <v>14.701881999999996</v>
      </c>
      <c r="I52" s="84">
        <v>21.367792999999999</v>
      </c>
      <c r="J52" s="84">
        <f t="shared" si="0"/>
        <v>3.6884589785090349</v>
      </c>
      <c r="K52" s="84">
        <v>1.3105569885090347</v>
      </c>
      <c r="L52" s="84">
        <v>1.16146386</v>
      </c>
      <c r="M52" s="84">
        <v>1.2164381300000002</v>
      </c>
      <c r="N52" s="85">
        <f t="shared" si="1"/>
        <v>6.1333287368940476E-2</v>
      </c>
      <c r="O52" s="85">
        <f t="shared" si="2"/>
        <v>0.11568910502404413</v>
      </c>
      <c r="P52" s="86">
        <f t="shared" si="3"/>
        <v>0.17261768580915376</v>
      </c>
      <c r="Q52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4"/>
  <sheetViews>
    <sheetView workbookViewId="0">
      <selection activeCell="B6" sqref="B6:B404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134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580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67022.263820999739</v>
      </c>
      <c r="L6" s="40">
        <f>SUM(M6,N6,O6)</f>
        <v>12188.575138912096</v>
      </c>
      <c r="M6" s="40">
        <v>3443.8890355320987</v>
      </c>
      <c r="N6" s="40">
        <v>4080.7334671799981</v>
      </c>
      <c r="O6" s="40">
        <v>4663.9526361999997</v>
      </c>
      <c r="P6" s="41">
        <f>IFERROR(M6/K6,0)</f>
        <v>5.1384254114869854E-2</v>
      </c>
      <c r="Q6" s="41">
        <f>IFERROR(SUM(M6,N6)/K6,0)</f>
        <v>0.11227049153112081</v>
      </c>
      <c r="R6" s="42">
        <f>IFERROR(SUM(M6,N6,O6)/K6,0)</f>
        <v>0.18185860106821866</v>
      </c>
      <c r="S6" s="7"/>
    </row>
    <row r="7" spans="1:19" x14ac:dyDescent="0.25">
      <c r="A7" s="44"/>
      <c r="B7" s="45">
        <v>11</v>
      </c>
      <c r="C7" s="46" t="s">
        <v>134</v>
      </c>
      <c r="D7" s="47"/>
      <c r="E7" s="48"/>
      <c r="F7" s="49"/>
      <c r="G7" s="50"/>
      <c r="H7" s="90"/>
      <c r="I7" s="46"/>
      <c r="J7" s="51">
        <v>2609.6738419999992</v>
      </c>
      <c r="K7" s="52">
        <v>2889.3530390000001</v>
      </c>
      <c r="L7" s="53">
        <f t="shared" ref="L7:L70" si="0">SUM(M7,N7,O7)</f>
        <v>866.10235734932098</v>
      </c>
      <c r="M7" s="53">
        <v>80.960588799320988</v>
      </c>
      <c r="N7" s="53">
        <v>253.50715359999998</v>
      </c>
      <c r="O7" s="53">
        <v>531.63461495000001</v>
      </c>
      <c r="P7" s="54">
        <f t="shared" ref="P7:P70" si="1">IFERROR(M7/K7,0)</f>
        <v>2.802031724975405E-2</v>
      </c>
      <c r="Q7" s="54">
        <f t="shared" ref="Q7:Q70" si="2">IFERROR(SUM(M7,N7)/K7,0)</f>
        <v>0.11575869680330918</v>
      </c>
      <c r="R7" s="55">
        <f t="shared" ref="R7:R70" si="3">IFERROR(SUM(M7,N7,O7)/K7,0)</f>
        <v>0.29975650107785978</v>
      </c>
      <c r="S7" s="7"/>
    </row>
    <row r="8" spans="1:19" x14ac:dyDescent="0.25">
      <c r="A8" s="44"/>
      <c r="B8" s="45"/>
      <c r="C8" s="46"/>
      <c r="D8" s="47">
        <v>11</v>
      </c>
      <c r="E8" s="48" t="s">
        <v>135</v>
      </c>
      <c r="F8" s="49"/>
      <c r="G8" s="50"/>
      <c r="H8" s="90"/>
      <c r="I8" s="46"/>
      <c r="J8" s="51">
        <v>844.69505700000047</v>
      </c>
      <c r="K8" s="52">
        <v>980.91854300000045</v>
      </c>
      <c r="L8" s="53">
        <f t="shared" si="0"/>
        <v>180.02051019653715</v>
      </c>
      <c r="M8" s="53">
        <v>16.553324076537137</v>
      </c>
      <c r="N8" s="53">
        <v>11.622623869999998</v>
      </c>
      <c r="O8" s="53">
        <v>151.84456225000002</v>
      </c>
      <c r="P8" s="54">
        <f t="shared" si="1"/>
        <v>1.6875329959520534E-2</v>
      </c>
      <c r="Q8" s="54">
        <f t="shared" si="2"/>
        <v>2.8724044567824143E-2</v>
      </c>
      <c r="R8" s="55">
        <f t="shared" si="3"/>
        <v>0.18352238468850829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304.31519899999995</v>
      </c>
      <c r="K9" s="52">
        <v>329.81823299999991</v>
      </c>
      <c r="L9" s="53">
        <f t="shared" si="0"/>
        <v>107.17612480028043</v>
      </c>
      <c r="M9" s="53">
        <v>2.0114944302804361</v>
      </c>
      <c r="N9" s="53">
        <v>0.64990323000000016</v>
      </c>
      <c r="O9" s="53">
        <v>104.51472713999999</v>
      </c>
      <c r="P9" s="54">
        <f t="shared" si="1"/>
        <v>6.0987969403148087E-3</v>
      </c>
      <c r="Q9" s="54">
        <f t="shared" si="2"/>
        <v>8.069286030892164E-3</v>
      </c>
      <c r="R9" s="55">
        <f t="shared" si="3"/>
        <v>0.32495512399485948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</v>
      </c>
      <c r="I10" s="67" t="s">
        <v>256</v>
      </c>
      <c r="J10" s="72">
        <v>42.144182999999998</v>
      </c>
      <c r="K10" s="73">
        <v>35.867725000000007</v>
      </c>
      <c r="L10" s="73">
        <f t="shared" si="0"/>
        <v>17.268670780268462</v>
      </c>
      <c r="M10" s="73">
        <v>1.358100026845932E-2</v>
      </c>
      <c r="N10" s="73">
        <v>-6.8999999999999997E-4</v>
      </c>
      <c r="O10" s="73">
        <v>17.255779780000001</v>
      </c>
      <c r="P10" s="74">
        <f t="shared" si="1"/>
        <v>3.7864125110971818E-4</v>
      </c>
      <c r="Q10" s="74">
        <f t="shared" si="2"/>
        <v>3.5940390053897531E-4</v>
      </c>
      <c r="R10" s="75">
        <f t="shared" si="3"/>
        <v>0.48145430969676661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2</v>
      </c>
      <c r="I11" s="67" t="s">
        <v>257</v>
      </c>
      <c r="J11" s="72">
        <v>5.7641070000000001</v>
      </c>
      <c r="K11" s="73">
        <v>6.286169000000001</v>
      </c>
      <c r="L11" s="73">
        <f t="shared" si="0"/>
        <v>3.1584875898036624</v>
      </c>
      <c r="M11" s="73">
        <v>2.93589998036623E-2</v>
      </c>
      <c r="N11" s="73">
        <v>-1.8339999999999999E-3</v>
      </c>
      <c r="O11" s="73">
        <v>3.1309625900000002</v>
      </c>
      <c r="P11" s="74">
        <f t="shared" si="1"/>
        <v>4.6704121069068129E-3</v>
      </c>
      <c r="Q11" s="74">
        <f t="shared" si="2"/>
        <v>4.3786604852116282E-3</v>
      </c>
      <c r="R11" s="75">
        <f t="shared" si="3"/>
        <v>0.50245031430170939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</v>
      </c>
      <c r="I12" s="67" t="s">
        <v>258</v>
      </c>
      <c r="J12" s="72">
        <v>1.761517</v>
      </c>
      <c r="K12" s="73">
        <v>2.8569329999999997</v>
      </c>
      <c r="L12" s="73">
        <f t="shared" si="0"/>
        <v>1.8648241299858439</v>
      </c>
      <c r="M12" s="73">
        <v>1.0424999985843897E-2</v>
      </c>
      <c r="N12" s="73">
        <v>-6.2100000000000002E-4</v>
      </c>
      <c r="O12" s="73">
        <v>1.85502013</v>
      </c>
      <c r="P12" s="74">
        <f t="shared" si="1"/>
        <v>3.6490180154185969E-3</v>
      </c>
      <c r="Q12" s="74">
        <f t="shared" si="2"/>
        <v>3.4316520498884283E-3</v>
      </c>
      <c r="R12" s="75">
        <f t="shared" si="3"/>
        <v>0.65273638898281616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4</v>
      </c>
      <c r="I13" s="67" t="s">
        <v>259</v>
      </c>
      <c r="J13" s="72">
        <v>3.8837299999999999</v>
      </c>
      <c r="K13" s="73">
        <v>4.6711800000000006</v>
      </c>
      <c r="L13" s="73">
        <f t="shared" si="0"/>
        <v>3.9026823896820688</v>
      </c>
      <c r="M13" s="73">
        <v>2.9923999682068825E-2</v>
      </c>
      <c r="N13" s="73">
        <v>-1.624E-3</v>
      </c>
      <c r="O13" s="73">
        <v>3.8743823900000001</v>
      </c>
      <c r="P13" s="74">
        <f t="shared" si="1"/>
        <v>6.4060900419313366E-3</v>
      </c>
      <c r="Q13" s="74">
        <f t="shared" si="2"/>
        <v>6.0584262824530033E-3</v>
      </c>
      <c r="R13" s="75">
        <f t="shared" si="3"/>
        <v>0.83548105396967542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5</v>
      </c>
      <c r="I14" s="67" t="s">
        <v>260</v>
      </c>
      <c r="J14" s="72">
        <v>2.4952619999999994</v>
      </c>
      <c r="K14" s="73">
        <v>3.2313450000000001</v>
      </c>
      <c r="L14" s="73">
        <f t="shared" si="0"/>
        <v>2.4050557403082746</v>
      </c>
      <c r="M14" s="73">
        <v>1.6858000308275223E-2</v>
      </c>
      <c r="N14" s="73">
        <v>-8.4599999999999996E-4</v>
      </c>
      <c r="O14" s="73">
        <v>2.3890437399999995</v>
      </c>
      <c r="P14" s="74">
        <f t="shared" si="1"/>
        <v>5.2170227283918069E-3</v>
      </c>
      <c r="Q14" s="74">
        <f t="shared" si="2"/>
        <v>4.9552122439031499E-3</v>
      </c>
      <c r="R14" s="75">
        <f t="shared" si="3"/>
        <v>0.7442893718585526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6</v>
      </c>
      <c r="I15" s="67" t="s">
        <v>261</v>
      </c>
      <c r="J15" s="72">
        <v>7.4715780000000001</v>
      </c>
      <c r="K15" s="73">
        <v>9.1416250000000012</v>
      </c>
      <c r="L15" s="73">
        <f t="shared" si="0"/>
        <v>5.8444436486248312</v>
      </c>
      <c r="M15" s="73">
        <v>4.5348998624831438E-2</v>
      </c>
      <c r="N15" s="73">
        <v>-2.7029999999999997E-3</v>
      </c>
      <c r="O15" s="73">
        <v>5.8017976500000001</v>
      </c>
      <c r="P15" s="74">
        <f t="shared" si="1"/>
        <v>4.9607152584831941E-3</v>
      </c>
      <c r="Q15" s="74">
        <f t="shared" si="2"/>
        <v>4.6650347859195094E-3</v>
      </c>
      <c r="R15" s="75">
        <f t="shared" si="3"/>
        <v>0.63932218272187169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7</v>
      </c>
      <c r="I16" s="67" t="s">
        <v>279</v>
      </c>
      <c r="J16" s="72">
        <v>43.139712999999993</v>
      </c>
      <c r="K16" s="73">
        <v>35.721811000000002</v>
      </c>
      <c r="L16" s="73">
        <f t="shared" si="0"/>
        <v>16.119730378704723</v>
      </c>
      <c r="M16" s="73">
        <v>9.7773568704724312E-2</v>
      </c>
      <c r="N16" s="73">
        <v>-1.3309999999999999E-3</v>
      </c>
      <c r="O16" s="73">
        <v>16.023287809999999</v>
      </c>
      <c r="P16" s="74">
        <f t="shared" si="1"/>
        <v>2.7370831984057107E-3</v>
      </c>
      <c r="Q16" s="74">
        <f t="shared" si="2"/>
        <v>2.699823049417184E-3</v>
      </c>
      <c r="R16" s="75">
        <f t="shared" si="3"/>
        <v>0.45125736706643238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8</v>
      </c>
      <c r="I17" s="67" t="s">
        <v>262</v>
      </c>
      <c r="J17" s="72">
        <v>6.5587549999999997</v>
      </c>
      <c r="K17" s="73">
        <v>7.0195729999999994</v>
      </c>
      <c r="L17" s="73">
        <f t="shared" si="0"/>
        <v>2.947497308590231</v>
      </c>
      <c r="M17" s="73">
        <v>3.3296998590230942E-2</v>
      </c>
      <c r="N17" s="73">
        <v>-1.9680000000000001E-3</v>
      </c>
      <c r="O17" s="73">
        <v>2.9161683100000002</v>
      </c>
      <c r="P17" s="74">
        <f t="shared" si="1"/>
        <v>4.7434507184740361E-3</v>
      </c>
      <c r="Q17" s="74">
        <f t="shared" si="2"/>
        <v>4.463091784960559E-3</v>
      </c>
      <c r="R17" s="75">
        <f t="shared" si="3"/>
        <v>0.41989695222063095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9</v>
      </c>
      <c r="I18" s="67" t="s">
        <v>263</v>
      </c>
      <c r="J18" s="72">
        <v>3.1743170000000003</v>
      </c>
      <c r="K18" s="73">
        <v>3.6894389999999997</v>
      </c>
      <c r="L18" s="73">
        <f t="shared" si="0"/>
        <v>2.3739267603004075</v>
      </c>
      <c r="M18" s="73">
        <v>1.331000030040741E-2</v>
      </c>
      <c r="N18" s="73">
        <v>-7.9299999999999998E-4</v>
      </c>
      <c r="O18" s="73">
        <v>2.3614097599999999</v>
      </c>
      <c r="P18" s="74">
        <f t="shared" si="1"/>
        <v>3.6075946235748606E-3</v>
      </c>
      <c r="Q18" s="74">
        <f t="shared" si="2"/>
        <v>3.3926567969838803E-3</v>
      </c>
      <c r="R18" s="75">
        <f t="shared" si="3"/>
        <v>0.64343840901026084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10</v>
      </c>
      <c r="I19" s="67" t="s">
        <v>264</v>
      </c>
      <c r="J19" s="72">
        <v>4.0556710000000002</v>
      </c>
      <c r="K19" s="73">
        <v>4.5488330000000001</v>
      </c>
      <c r="L19" s="73">
        <f t="shared" si="0"/>
        <v>2.6634980801196857</v>
      </c>
      <c r="M19" s="73">
        <v>2.6037000119686127E-2</v>
      </c>
      <c r="N19" s="73">
        <v>-1.552E-3</v>
      </c>
      <c r="O19" s="73">
        <v>2.6390130799999998</v>
      </c>
      <c r="P19" s="74">
        <f t="shared" si="1"/>
        <v>5.7238856910522161E-3</v>
      </c>
      <c r="Q19" s="74">
        <f t="shared" si="2"/>
        <v>5.3826992812631555E-3</v>
      </c>
      <c r="R19" s="75">
        <f t="shared" si="3"/>
        <v>0.58553437334799618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11</v>
      </c>
      <c r="I20" s="67" t="s">
        <v>265</v>
      </c>
      <c r="J20" s="72">
        <v>3.1052429999999998</v>
      </c>
      <c r="K20" s="73">
        <v>3.6133299999999995</v>
      </c>
      <c r="L20" s="73">
        <f t="shared" si="0"/>
        <v>2.5844933695497465</v>
      </c>
      <c r="M20" s="73">
        <v>1.9968999549746513E-2</v>
      </c>
      <c r="N20" s="73">
        <v>-1.189E-3</v>
      </c>
      <c r="O20" s="73">
        <v>2.5657133700000001</v>
      </c>
      <c r="P20" s="74">
        <f t="shared" si="1"/>
        <v>5.5264809883809442E-3</v>
      </c>
      <c r="Q20" s="74">
        <f t="shared" si="2"/>
        <v>5.1974216442302575E-3</v>
      </c>
      <c r="R20" s="75">
        <f t="shared" si="3"/>
        <v>0.71526635251962789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12</v>
      </c>
      <c r="I21" s="67" t="s">
        <v>266</v>
      </c>
      <c r="J21" s="72">
        <v>7.8047329999999997</v>
      </c>
      <c r="K21" s="73">
        <v>8.2931560000000015</v>
      </c>
      <c r="L21" s="73">
        <f t="shared" si="0"/>
        <v>3.0082161591192813</v>
      </c>
      <c r="M21" s="73">
        <v>4.1285999119281769E-2</v>
      </c>
      <c r="N21" s="73">
        <v>-2.4599999999999999E-3</v>
      </c>
      <c r="O21" s="73">
        <v>2.9693901599999997</v>
      </c>
      <c r="P21" s="74">
        <f t="shared" si="1"/>
        <v>4.9783217775333979E-3</v>
      </c>
      <c r="Q21" s="74">
        <f t="shared" si="2"/>
        <v>4.6816916405867399E-3</v>
      </c>
      <c r="R21" s="75">
        <f t="shared" si="3"/>
        <v>0.36273478505882206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13</v>
      </c>
      <c r="I22" s="67" t="s">
        <v>267</v>
      </c>
      <c r="J22" s="72">
        <v>7.1479619999999997</v>
      </c>
      <c r="K22" s="73">
        <v>7.7652079999999994</v>
      </c>
      <c r="L22" s="73">
        <f t="shared" si="0"/>
        <v>2.8817089992506508</v>
      </c>
      <c r="M22" s="73">
        <v>4.8916999250650406E-2</v>
      </c>
      <c r="N22" s="73">
        <v>-2.7720000000000002E-3</v>
      </c>
      <c r="O22" s="73">
        <v>2.8355640000000002</v>
      </c>
      <c r="P22" s="74">
        <f t="shared" si="1"/>
        <v>6.2995092018977997E-3</v>
      </c>
      <c r="Q22" s="74">
        <f t="shared" si="2"/>
        <v>5.9425322864050016E-3</v>
      </c>
      <c r="R22" s="75">
        <f t="shared" si="3"/>
        <v>0.37110519116173718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14</v>
      </c>
      <c r="I23" s="67" t="s">
        <v>268</v>
      </c>
      <c r="J23" s="72">
        <v>3.809167</v>
      </c>
      <c r="K23" s="73">
        <v>3.7908500000000003</v>
      </c>
      <c r="L23" s="73">
        <f t="shared" si="0"/>
        <v>0.99925125074172028</v>
      </c>
      <c r="M23" s="73">
        <v>2.62410007417202E-2</v>
      </c>
      <c r="N23" s="73">
        <v>-1.5640000000000001E-3</v>
      </c>
      <c r="O23" s="73">
        <v>0.97457425000000009</v>
      </c>
      <c r="P23" s="74">
        <f t="shared" si="1"/>
        <v>6.9221944265059811E-3</v>
      </c>
      <c r="Q23" s="74">
        <f t="shared" si="2"/>
        <v>6.5096220482794617E-3</v>
      </c>
      <c r="R23" s="75">
        <f t="shared" si="3"/>
        <v>0.26359556583397398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15</v>
      </c>
      <c r="I24" s="67" t="s">
        <v>255</v>
      </c>
      <c r="J24" s="72">
        <v>130.16938500000001</v>
      </c>
      <c r="K24" s="73">
        <v>157.28405199999997</v>
      </c>
      <c r="L24" s="73">
        <f t="shared" si="0"/>
        <v>19.429458512501341</v>
      </c>
      <c r="M24" s="73">
        <v>1.3744588625013421</v>
      </c>
      <c r="N24" s="73">
        <v>0.68260723000000023</v>
      </c>
      <c r="O24" s="73">
        <v>17.372392420000001</v>
      </c>
      <c r="P24" s="74">
        <f t="shared" si="1"/>
        <v>8.7387045604683574E-3</v>
      </c>
      <c r="Q24" s="74">
        <f t="shared" si="2"/>
        <v>1.3078669237878884E-2</v>
      </c>
      <c r="R24" s="75">
        <f t="shared" si="3"/>
        <v>0.12353101452715209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16</v>
      </c>
      <c r="I25" s="67" t="s">
        <v>269</v>
      </c>
      <c r="J25" s="72">
        <v>5.6346179999999988</v>
      </c>
      <c r="K25" s="73">
        <v>6.0874079999999999</v>
      </c>
      <c r="L25" s="73">
        <f t="shared" si="0"/>
        <v>2.8625713612514594</v>
      </c>
      <c r="M25" s="73">
        <v>3.4044001251459122E-2</v>
      </c>
      <c r="N25" s="73">
        <v>-2.029E-3</v>
      </c>
      <c r="O25" s="73">
        <v>2.8305563600000001</v>
      </c>
      <c r="P25" s="74">
        <f t="shared" si="1"/>
        <v>5.5925282569295708E-3</v>
      </c>
      <c r="Q25" s="74">
        <f t="shared" si="2"/>
        <v>5.2592172647963004E-3</v>
      </c>
      <c r="R25" s="75">
        <f t="shared" si="3"/>
        <v>0.47024470205569585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17</v>
      </c>
      <c r="I26" s="67" t="s">
        <v>270</v>
      </c>
      <c r="J26" s="72">
        <v>0.79071899999999995</v>
      </c>
      <c r="K26" s="73">
        <v>1.4364870000000001</v>
      </c>
      <c r="L26" s="73">
        <f t="shared" si="0"/>
        <v>0.74864080999657268</v>
      </c>
      <c r="M26" s="73">
        <v>5.3199999965727329E-3</v>
      </c>
      <c r="N26" s="73">
        <v>-3.1700000000000001E-4</v>
      </c>
      <c r="O26" s="73">
        <v>0.74363780999999995</v>
      </c>
      <c r="P26" s="74">
        <f t="shared" si="1"/>
        <v>3.7034793886563072E-3</v>
      </c>
      <c r="Q26" s="74">
        <f t="shared" si="2"/>
        <v>3.4828021392276664E-3</v>
      </c>
      <c r="R26" s="75">
        <f t="shared" si="3"/>
        <v>0.52116086675102014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18</v>
      </c>
      <c r="I27" s="67" t="s">
        <v>271</v>
      </c>
      <c r="J27" s="72">
        <v>0.58790600000000004</v>
      </c>
      <c r="K27" s="73">
        <v>0.60573899999999992</v>
      </c>
      <c r="L27" s="73">
        <f t="shared" si="0"/>
        <v>0.33877744977558855</v>
      </c>
      <c r="M27" s="73">
        <v>3.9149997755885124E-3</v>
      </c>
      <c r="N27" s="73">
        <v>-2.33E-4</v>
      </c>
      <c r="O27" s="73">
        <v>0.33509545000000002</v>
      </c>
      <c r="P27" s="74">
        <f t="shared" si="1"/>
        <v>6.4631793158249889E-3</v>
      </c>
      <c r="Q27" s="74">
        <f t="shared" si="2"/>
        <v>6.0785251991179578E-3</v>
      </c>
      <c r="R27" s="75">
        <f t="shared" si="3"/>
        <v>0.55927957383557703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19</v>
      </c>
      <c r="I28" s="67" t="s">
        <v>272</v>
      </c>
      <c r="J28" s="72">
        <v>2.864087</v>
      </c>
      <c r="K28" s="73">
        <v>3.4034329999999997</v>
      </c>
      <c r="L28" s="73">
        <f t="shared" si="0"/>
        <v>2.2280110896960164</v>
      </c>
      <c r="M28" s="73">
        <v>9.2249996960163116E-3</v>
      </c>
      <c r="N28" s="73">
        <v>-5.5000000000000003E-4</v>
      </c>
      <c r="O28" s="73">
        <v>2.2193360900000001</v>
      </c>
      <c r="P28" s="74">
        <f t="shared" si="1"/>
        <v>2.7104983985335724E-3</v>
      </c>
      <c r="Q28" s="74">
        <f t="shared" si="2"/>
        <v>2.5488968626725759E-3</v>
      </c>
      <c r="R28" s="75">
        <f t="shared" si="3"/>
        <v>0.65463638910947164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20</v>
      </c>
      <c r="I29" s="67" t="s">
        <v>273</v>
      </c>
      <c r="J29" s="72">
        <v>7.5676209999999999</v>
      </c>
      <c r="K29" s="73">
        <v>8.0434650000000012</v>
      </c>
      <c r="L29" s="73">
        <f t="shared" si="0"/>
        <v>4.3927893911105542</v>
      </c>
      <c r="M29" s="73">
        <v>5.0048001110553741E-2</v>
      </c>
      <c r="N29" s="73">
        <v>-2.9819999999999998E-3</v>
      </c>
      <c r="O29" s="73">
        <v>4.3457233900000007</v>
      </c>
      <c r="P29" s="74">
        <f t="shared" si="1"/>
        <v>6.2221941800646528E-3</v>
      </c>
      <c r="Q29" s="74">
        <f t="shared" si="2"/>
        <v>5.8514584337165309E-3</v>
      </c>
      <c r="R29" s="75">
        <f t="shared" si="3"/>
        <v>0.5461314733277951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21</v>
      </c>
      <c r="I30" s="67" t="s">
        <v>274</v>
      </c>
      <c r="J30" s="72">
        <v>6.4222370000000009</v>
      </c>
      <c r="K30" s="73">
        <v>7.0421350000000009</v>
      </c>
      <c r="L30" s="73">
        <f t="shared" si="0"/>
        <v>3.7355349505992654</v>
      </c>
      <c r="M30" s="73">
        <v>3.0656000599265099E-2</v>
      </c>
      <c r="N30" s="73">
        <v>-1.7080000000000001E-3</v>
      </c>
      <c r="O30" s="73">
        <v>3.7065869500000002</v>
      </c>
      <c r="P30" s="74">
        <f t="shared" si="1"/>
        <v>4.3532253498782822E-3</v>
      </c>
      <c r="Q30" s="74">
        <f t="shared" si="2"/>
        <v>4.1106852679287029E-3</v>
      </c>
      <c r="R30" s="75">
        <f t="shared" si="3"/>
        <v>0.53045489054090345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22</v>
      </c>
      <c r="I31" s="67" t="s">
        <v>275</v>
      </c>
      <c r="J31" s="72">
        <v>4.096552</v>
      </c>
      <c r="K31" s="73">
        <v>4.0075449999999995</v>
      </c>
      <c r="L31" s="73">
        <f t="shared" si="0"/>
        <v>2.82213163971509</v>
      </c>
      <c r="M31" s="73">
        <v>2.4454999715089798E-2</v>
      </c>
      <c r="N31" s="73">
        <v>-1.4580000000000001E-3</v>
      </c>
      <c r="O31" s="73">
        <v>2.7991346400000001</v>
      </c>
      <c r="P31" s="74">
        <f t="shared" si="1"/>
        <v>6.102239579365871E-3</v>
      </c>
      <c r="Q31" s="74">
        <f t="shared" si="2"/>
        <v>5.7384258230636963E-3</v>
      </c>
      <c r="R31" s="75">
        <f t="shared" si="3"/>
        <v>0.70420460399448803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23</v>
      </c>
      <c r="I32" s="67" t="s">
        <v>276</v>
      </c>
      <c r="J32" s="72">
        <v>1.0998940000000001</v>
      </c>
      <c r="K32" s="73">
        <v>1.1000330000000003</v>
      </c>
      <c r="L32" s="73">
        <f t="shared" si="0"/>
        <v>0.34271157045055145</v>
      </c>
      <c r="M32" s="73">
        <v>8.1010004505515099E-3</v>
      </c>
      <c r="N32" s="73">
        <v>-4.8200000000000001E-4</v>
      </c>
      <c r="O32" s="73">
        <v>0.33509256999999992</v>
      </c>
      <c r="P32" s="74">
        <f t="shared" si="1"/>
        <v>7.364324934389703E-3</v>
      </c>
      <c r="Q32" s="74">
        <f t="shared" si="2"/>
        <v>6.9261562612680785E-3</v>
      </c>
      <c r="R32" s="75">
        <f t="shared" si="3"/>
        <v>0.31154662673806272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24</v>
      </c>
      <c r="I33" s="67" t="s">
        <v>277</v>
      </c>
      <c r="J33" s="72">
        <v>0.73319799999999991</v>
      </c>
      <c r="K33" s="73">
        <v>1.5810819999999999</v>
      </c>
      <c r="L33" s="73">
        <f t="shared" si="0"/>
        <v>0.91465557998283387</v>
      </c>
      <c r="M33" s="73">
        <v>5.0429999828338623E-3</v>
      </c>
      <c r="N33" s="73">
        <v>-3.01E-4</v>
      </c>
      <c r="O33" s="73">
        <v>0.90991358</v>
      </c>
      <c r="P33" s="74">
        <f t="shared" si="1"/>
        <v>3.1895878789549577E-3</v>
      </c>
      <c r="Q33" s="74">
        <f t="shared" si="2"/>
        <v>2.9992119212247452E-3</v>
      </c>
      <c r="R33" s="75">
        <f t="shared" si="3"/>
        <v>0.57849977419440224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25</v>
      </c>
      <c r="I34" s="67" t="s">
        <v>278</v>
      </c>
      <c r="J34" s="72">
        <v>2.0330440000000003</v>
      </c>
      <c r="K34" s="73">
        <v>2.7296769999999997</v>
      </c>
      <c r="L34" s="73">
        <f t="shared" si="0"/>
        <v>1.3383558601515746</v>
      </c>
      <c r="M34" s="73">
        <v>1.3902000151574612E-2</v>
      </c>
      <c r="N34" s="73">
        <v>-6.9700000000000003E-4</v>
      </c>
      <c r="O34" s="73">
        <v>1.3251508599999999</v>
      </c>
      <c r="P34" s="74">
        <f t="shared" si="1"/>
        <v>5.0929103156067967E-3</v>
      </c>
      <c r="Q34" s="74">
        <f t="shared" si="2"/>
        <v>4.8375687495533773E-3</v>
      </c>
      <c r="R34" s="75">
        <f t="shared" si="3"/>
        <v>0.49029825146036499</v>
      </c>
      <c r="S34" s="7"/>
    </row>
    <row r="35" spans="1:19" x14ac:dyDescent="0.25">
      <c r="A35" s="44"/>
      <c r="B35" s="45"/>
      <c r="C35" s="46"/>
      <c r="D35" s="47"/>
      <c r="E35" s="48"/>
      <c r="F35" s="49">
        <v>2</v>
      </c>
      <c r="G35" s="50" t="s">
        <v>137</v>
      </c>
      <c r="H35" s="90"/>
      <c r="I35" s="46"/>
      <c r="J35" s="51">
        <v>143.155922</v>
      </c>
      <c r="K35" s="52">
        <v>138.792564</v>
      </c>
      <c r="L35" s="53">
        <f t="shared" si="0"/>
        <v>26.349309974497881</v>
      </c>
      <c r="M35" s="53">
        <v>8.4258500144978825</v>
      </c>
      <c r="N35" s="53">
        <v>7.5785076299999981</v>
      </c>
      <c r="O35" s="53">
        <v>10.344952330000002</v>
      </c>
      <c r="P35" s="54">
        <f t="shared" si="1"/>
        <v>6.0708223637239545E-2</v>
      </c>
      <c r="Q35" s="54">
        <f t="shared" si="2"/>
        <v>0.11531134798041399</v>
      </c>
      <c r="R35" s="55">
        <f t="shared" si="3"/>
        <v>0.18984669794339906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1</v>
      </c>
      <c r="I36" s="67" t="s">
        <v>256</v>
      </c>
      <c r="J36" s="72">
        <v>13.455079</v>
      </c>
      <c r="K36" s="73">
        <v>16.933910000000001</v>
      </c>
      <c r="L36" s="73">
        <f t="shared" si="0"/>
        <v>7.3134644938028526</v>
      </c>
      <c r="M36" s="73">
        <v>1.6571559138028533</v>
      </c>
      <c r="N36" s="73">
        <v>1.9369444800000002</v>
      </c>
      <c r="O36" s="73">
        <v>3.7193640999999995</v>
      </c>
      <c r="P36" s="74">
        <f t="shared" si="1"/>
        <v>9.7860205575844753E-2</v>
      </c>
      <c r="Q36" s="74">
        <f t="shared" si="2"/>
        <v>0.21224279530261195</v>
      </c>
      <c r="R36" s="75">
        <f t="shared" si="3"/>
        <v>0.43188280165672621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2</v>
      </c>
      <c r="I37" s="67" t="s">
        <v>257</v>
      </c>
      <c r="J37" s="72">
        <v>0.98475800000000002</v>
      </c>
      <c r="K37" s="73">
        <v>0.98475800000000002</v>
      </c>
      <c r="L37" s="73">
        <f t="shared" si="0"/>
        <v>0.38911949999999995</v>
      </c>
      <c r="M37" s="73">
        <v>0</v>
      </c>
      <c r="N37" s="73">
        <v>9.8262500000000003E-2</v>
      </c>
      <c r="O37" s="73">
        <v>0.29085699999999998</v>
      </c>
      <c r="P37" s="74">
        <f t="shared" si="1"/>
        <v>0</v>
      </c>
      <c r="Q37" s="74">
        <f t="shared" si="2"/>
        <v>9.9783398560864697E-2</v>
      </c>
      <c r="R37" s="75">
        <f t="shared" si="3"/>
        <v>0.39514225830102417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3</v>
      </c>
      <c r="I38" s="67" t="s">
        <v>258</v>
      </c>
      <c r="J38" s="72">
        <v>3.0969410000000002</v>
      </c>
      <c r="K38" s="73">
        <v>4.1188019999999996</v>
      </c>
      <c r="L38" s="73">
        <f t="shared" si="0"/>
        <v>1.666102512146759</v>
      </c>
      <c r="M38" s="73">
        <v>1.1180069721467589</v>
      </c>
      <c r="N38" s="73">
        <v>0.20109174000000002</v>
      </c>
      <c r="O38" s="73">
        <v>0.34700379999999997</v>
      </c>
      <c r="P38" s="74">
        <f t="shared" si="1"/>
        <v>0.27143984395141085</v>
      </c>
      <c r="Q38" s="74">
        <f t="shared" si="2"/>
        <v>0.3202627152620493</v>
      </c>
      <c r="R38" s="75">
        <f t="shared" si="3"/>
        <v>0.40451143612797097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4</v>
      </c>
      <c r="I39" s="67" t="s">
        <v>259</v>
      </c>
      <c r="J39" s="72">
        <v>0.9783130000000001</v>
      </c>
      <c r="K39" s="73">
        <v>0.9783130000000001</v>
      </c>
      <c r="L39" s="73">
        <f t="shared" si="0"/>
        <v>0.11791500000000001</v>
      </c>
      <c r="M39" s="73">
        <v>0</v>
      </c>
      <c r="N39" s="73">
        <v>0.11791500000000001</v>
      </c>
      <c r="O39" s="73">
        <v>0</v>
      </c>
      <c r="P39" s="74">
        <f t="shared" si="1"/>
        <v>0</v>
      </c>
      <c r="Q39" s="74">
        <f t="shared" si="2"/>
        <v>0.12052891048161478</v>
      </c>
      <c r="R39" s="75">
        <f t="shared" si="3"/>
        <v>0.12052891048161478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5</v>
      </c>
      <c r="I40" s="67" t="s">
        <v>260</v>
      </c>
      <c r="J40" s="72">
        <v>3.0475889999999999</v>
      </c>
      <c r="K40" s="73">
        <v>3.4053900000000001</v>
      </c>
      <c r="L40" s="73">
        <f t="shared" si="0"/>
        <v>0.58508009022416974</v>
      </c>
      <c r="M40" s="73">
        <v>2.1577000224169751E-2</v>
      </c>
      <c r="N40" s="73">
        <v>0.11572249999999999</v>
      </c>
      <c r="O40" s="73">
        <v>0.44778058999999998</v>
      </c>
      <c r="P40" s="74">
        <f t="shared" si="1"/>
        <v>6.3361319038846503E-3</v>
      </c>
      <c r="Q40" s="74">
        <f t="shared" si="2"/>
        <v>4.0318289600947251E-2</v>
      </c>
      <c r="R40" s="75">
        <f t="shared" si="3"/>
        <v>0.17181001007936528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6</v>
      </c>
      <c r="I41" s="67" t="s">
        <v>261</v>
      </c>
      <c r="J41" s="72">
        <v>5.3210259999999998</v>
      </c>
      <c r="K41" s="73">
        <v>8.4753420000000013</v>
      </c>
      <c r="L41" s="73">
        <f t="shared" si="0"/>
        <v>2.3812544443899952</v>
      </c>
      <c r="M41" s="73">
        <v>0.90954815438999503</v>
      </c>
      <c r="N41" s="73">
        <v>0.97767711000000002</v>
      </c>
      <c r="O41" s="73">
        <v>0.49402918000000007</v>
      </c>
      <c r="P41" s="74">
        <f t="shared" si="1"/>
        <v>0.10731698548447896</v>
      </c>
      <c r="Q41" s="74">
        <f t="shared" si="2"/>
        <v>0.22267246140509667</v>
      </c>
      <c r="R41" s="75">
        <f t="shared" si="3"/>
        <v>0.28096263777792035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7</v>
      </c>
      <c r="I42" s="67" t="s">
        <v>279</v>
      </c>
      <c r="J42" s="72">
        <v>1.001139</v>
      </c>
      <c r="K42" s="73">
        <v>1.001139</v>
      </c>
      <c r="L42" s="73">
        <f t="shared" si="0"/>
        <v>0.19652500000000001</v>
      </c>
      <c r="M42" s="73">
        <v>0</v>
      </c>
      <c r="N42" s="73">
        <v>0.19652500000000001</v>
      </c>
      <c r="O42" s="73">
        <v>0</v>
      </c>
      <c r="P42" s="74">
        <f t="shared" si="1"/>
        <v>0</v>
      </c>
      <c r="Q42" s="74">
        <f t="shared" si="2"/>
        <v>0.19630141269094503</v>
      </c>
      <c r="R42" s="75">
        <f t="shared" si="3"/>
        <v>0.19630141269094503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8</v>
      </c>
      <c r="I43" s="67" t="s">
        <v>262</v>
      </c>
      <c r="J43" s="72">
        <v>1.5921419999999999</v>
      </c>
      <c r="K43" s="73">
        <v>2.4512489999999998</v>
      </c>
      <c r="L43" s="73">
        <f t="shared" si="0"/>
        <v>0.51454745030918048</v>
      </c>
      <c r="M43" s="73">
        <v>1.7355000309180468E-2</v>
      </c>
      <c r="N43" s="73">
        <v>0.13868</v>
      </c>
      <c r="O43" s="73">
        <v>0.35851244999999998</v>
      </c>
      <c r="P43" s="74">
        <f t="shared" si="1"/>
        <v>7.0800642077489756E-3</v>
      </c>
      <c r="Q43" s="74">
        <f t="shared" si="2"/>
        <v>6.3655304014068131E-2</v>
      </c>
      <c r="R43" s="75">
        <f t="shared" si="3"/>
        <v>0.20991235501133526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9</v>
      </c>
      <c r="I44" s="67" t="s">
        <v>263</v>
      </c>
      <c r="J44" s="72">
        <v>3.7232750000000001</v>
      </c>
      <c r="K44" s="73">
        <v>5.5720340000000004</v>
      </c>
      <c r="L44" s="73">
        <f t="shared" si="0"/>
        <v>1.5973093000735974</v>
      </c>
      <c r="M44" s="73">
        <v>1.0400585700735974</v>
      </c>
      <c r="N44" s="73">
        <v>7.5825000000000004E-2</v>
      </c>
      <c r="O44" s="73">
        <v>0.48142573</v>
      </c>
      <c r="P44" s="74">
        <f t="shared" si="1"/>
        <v>0.18665689586129541</v>
      </c>
      <c r="Q44" s="74">
        <f t="shared" si="2"/>
        <v>0.20026503249506325</v>
      </c>
      <c r="R44" s="75">
        <f t="shared" si="3"/>
        <v>0.28666539006646358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10</v>
      </c>
      <c r="I45" s="67" t="s">
        <v>264</v>
      </c>
      <c r="J45" s="72">
        <v>4.9041600000000001</v>
      </c>
      <c r="K45" s="73">
        <v>5.6052679999999997</v>
      </c>
      <c r="L45" s="73">
        <f t="shared" si="0"/>
        <v>0.7039049506123376</v>
      </c>
      <c r="M45" s="73">
        <v>5.9430430612337659E-2</v>
      </c>
      <c r="N45" s="73">
        <v>0.25865065999999998</v>
      </c>
      <c r="O45" s="73">
        <v>0.38582385999999996</v>
      </c>
      <c r="P45" s="74">
        <f t="shared" si="1"/>
        <v>1.0602602875069964E-2</v>
      </c>
      <c r="Q45" s="74">
        <f t="shared" si="2"/>
        <v>5.6746812215283486E-2</v>
      </c>
      <c r="R45" s="75">
        <f t="shared" si="3"/>
        <v>0.12557917848215958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11</v>
      </c>
      <c r="I46" s="67" t="s">
        <v>265</v>
      </c>
      <c r="J46" s="72">
        <v>0.97203800000000007</v>
      </c>
      <c r="K46" s="73">
        <v>0.97203800000000007</v>
      </c>
      <c r="L46" s="73">
        <f t="shared" si="0"/>
        <v>0.31444</v>
      </c>
      <c r="M46" s="73">
        <v>0</v>
      </c>
      <c r="N46" s="73">
        <v>0</v>
      </c>
      <c r="O46" s="73">
        <v>0.31444</v>
      </c>
      <c r="P46" s="74">
        <f t="shared" si="1"/>
        <v>0</v>
      </c>
      <c r="Q46" s="74">
        <f t="shared" si="2"/>
        <v>0</v>
      </c>
      <c r="R46" s="75">
        <f t="shared" si="3"/>
        <v>0.32348529584234359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12</v>
      </c>
      <c r="I47" s="67" t="s">
        <v>266</v>
      </c>
      <c r="J47" s="72">
        <v>1.0978279999999998</v>
      </c>
      <c r="K47" s="73">
        <v>1.0978279999999998</v>
      </c>
      <c r="L47" s="73">
        <f t="shared" si="0"/>
        <v>0.31500400000000001</v>
      </c>
      <c r="M47" s="73">
        <v>0</v>
      </c>
      <c r="N47" s="73">
        <v>0.303004</v>
      </c>
      <c r="O47" s="73">
        <v>1.2E-2</v>
      </c>
      <c r="P47" s="74">
        <f t="shared" si="1"/>
        <v>0</v>
      </c>
      <c r="Q47" s="74">
        <f t="shared" si="2"/>
        <v>0.27600316260835034</v>
      </c>
      <c r="R47" s="75">
        <f t="shared" si="3"/>
        <v>0.2869338366301461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13</v>
      </c>
      <c r="I48" s="67" t="s">
        <v>267</v>
      </c>
      <c r="J48" s="72">
        <v>1.6572170000000002</v>
      </c>
      <c r="K48" s="73">
        <v>1.6572170000000002</v>
      </c>
      <c r="L48" s="73">
        <f t="shared" si="0"/>
        <v>0.58957499999999996</v>
      </c>
      <c r="M48" s="73">
        <v>0</v>
      </c>
      <c r="N48" s="73">
        <v>0.19652500000000001</v>
      </c>
      <c r="O48" s="73">
        <v>0.39305000000000001</v>
      </c>
      <c r="P48" s="74">
        <f t="shared" si="1"/>
        <v>0</v>
      </c>
      <c r="Q48" s="74">
        <f t="shared" si="2"/>
        <v>0.11858736665144033</v>
      </c>
      <c r="R48" s="75">
        <f t="shared" si="3"/>
        <v>0.35576209995432095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14</v>
      </c>
      <c r="I49" s="67" t="s">
        <v>268</v>
      </c>
      <c r="J49" s="72">
        <v>0.86050500000000008</v>
      </c>
      <c r="K49" s="73">
        <v>0.86050500000000008</v>
      </c>
      <c r="L49" s="73">
        <f t="shared" si="0"/>
        <v>0</v>
      </c>
      <c r="M49" s="73">
        <v>0</v>
      </c>
      <c r="N49" s="73">
        <v>0</v>
      </c>
      <c r="O49" s="73">
        <v>0</v>
      </c>
      <c r="P49" s="74">
        <f t="shared" si="1"/>
        <v>0</v>
      </c>
      <c r="Q49" s="74">
        <f t="shared" si="2"/>
        <v>0</v>
      </c>
      <c r="R49" s="75">
        <f t="shared" si="3"/>
        <v>0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15</v>
      </c>
      <c r="I50" s="67" t="s">
        <v>255</v>
      </c>
      <c r="J50" s="72">
        <v>81.990358999999998</v>
      </c>
      <c r="K50" s="73">
        <v>69.103697999999994</v>
      </c>
      <c r="L50" s="73">
        <f t="shared" si="0"/>
        <v>5.197518150550577</v>
      </c>
      <c r="M50" s="73">
        <v>0.83819981055057724</v>
      </c>
      <c r="N50" s="73">
        <v>2.19157818</v>
      </c>
      <c r="O50" s="73">
        <v>2.1677401599999997</v>
      </c>
      <c r="P50" s="74">
        <f t="shared" si="1"/>
        <v>1.2129594143436105E-2</v>
      </c>
      <c r="Q50" s="74">
        <f t="shared" si="2"/>
        <v>4.3843934235626256E-2</v>
      </c>
      <c r="R50" s="75">
        <f t="shared" si="3"/>
        <v>7.5213314207158308E-2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16</v>
      </c>
      <c r="I51" s="67" t="s">
        <v>269</v>
      </c>
      <c r="J51" s="72">
        <v>1.0058290000000001</v>
      </c>
      <c r="K51" s="73">
        <v>1.0058290000000001</v>
      </c>
      <c r="L51" s="73">
        <f t="shared" si="0"/>
        <v>9.8262500000000003E-2</v>
      </c>
      <c r="M51" s="73">
        <v>0</v>
      </c>
      <c r="N51" s="73">
        <v>9.8262500000000003E-2</v>
      </c>
      <c r="O51" s="73">
        <v>0</v>
      </c>
      <c r="P51" s="74">
        <f t="shared" si="1"/>
        <v>0</v>
      </c>
      <c r="Q51" s="74">
        <f t="shared" si="2"/>
        <v>9.7693047227709676E-2</v>
      </c>
      <c r="R51" s="75">
        <f t="shared" si="3"/>
        <v>9.7693047227709676E-2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17</v>
      </c>
      <c r="I52" s="67" t="s">
        <v>270</v>
      </c>
      <c r="J52" s="72">
        <v>0.19967400000000002</v>
      </c>
      <c r="K52" s="73">
        <v>0.19967400000000002</v>
      </c>
      <c r="L52" s="73">
        <f t="shared" si="0"/>
        <v>0</v>
      </c>
      <c r="M52" s="73">
        <v>0</v>
      </c>
      <c r="N52" s="73">
        <v>0</v>
      </c>
      <c r="O52" s="73">
        <v>0</v>
      </c>
      <c r="P52" s="74">
        <f t="shared" si="1"/>
        <v>0</v>
      </c>
      <c r="Q52" s="74">
        <f t="shared" si="2"/>
        <v>0</v>
      </c>
      <c r="R52" s="75">
        <f t="shared" si="3"/>
        <v>0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18</v>
      </c>
      <c r="I53" s="67" t="s">
        <v>271</v>
      </c>
      <c r="J53" s="72">
        <v>0.15969799999999998</v>
      </c>
      <c r="K53" s="73">
        <v>0.15969799999999998</v>
      </c>
      <c r="L53" s="73">
        <f t="shared" si="0"/>
        <v>0</v>
      </c>
      <c r="M53" s="73">
        <v>0</v>
      </c>
      <c r="N53" s="73">
        <v>0</v>
      </c>
      <c r="O53" s="73">
        <v>0</v>
      </c>
      <c r="P53" s="74">
        <f t="shared" si="1"/>
        <v>0</v>
      </c>
      <c r="Q53" s="74">
        <f t="shared" si="2"/>
        <v>0</v>
      </c>
      <c r="R53" s="75">
        <f t="shared" si="3"/>
        <v>0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19</v>
      </c>
      <c r="I54" s="67" t="s">
        <v>272</v>
      </c>
      <c r="J54" s="72">
        <v>0.360763</v>
      </c>
      <c r="K54" s="73">
        <v>0.360763</v>
      </c>
      <c r="L54" s="73">
        <f t="shared" si="0"/>
        <v>0</v>
      </c>
      <c r="M54" s="73">
        <v>0</v>
      </c>
      <c r="N54" s="73">
        <v>0</v>
      </c>
      <c r="O54" s="73">
        <v>0</v>
      </c>
      <c r="P54" s="74">
        <f t="shared" si="1"/>
        <v>0</v>
      </c>
      <c r="Q54" s="74">
        <f t="shared" si="2"/>
        <v>0</v>
      </c>
      <c r="R54" s="75">
        <f t="shared" si="3"/>
        <v>0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20</v>
      </c>
      <c r="I55" s="67" t="s">
        <v>273</v>
      </c>
      <c r="J55" s="72">
        <v>1.5802139999999998</v>
      </c>
      <c r="K55" s="73">
        <v>1.5802139999999998</v>
      </c>
      <c r="L55" s="73">
        <f t="shared" si="0"/>
        <v>0.11791500000000001</v>
      </c>
      <c r="M55" s="73">
        <v>0</v>
      </c>
      <c r="N55" s="73">
        <v>0.11791500000000001</v>
      </c>
      <c r="O55" s="73">
        <v>0</v>
      </c>
      <c r="P55" s="74">
        <f t="shared" si="1"/>
        <v>0</v>
      </c>
      <c r="Q55" s="74">
        <f t="shared" si="2"/>
        <v>7.461964012469198E-2</v>
      </c>
      <c r="R55" s="75">
        <f t="shared" si="3"/>
        <v>7.461964012469198E-2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21</v>
      </c>
      <c r="I56" s="67" t="s">
        <v>274</v>
      </c>
      <c r="J56" s="72">
        <v>10.524270999999999</v>
      </c>
      <c r="K56" s="73">
        <v>7.135167</v>
      </c>
      <c r="L56" s="73">
        <f t="shared" si="0"/>
        <v>3.4856061617686365</v>
      </c>
      <c r="M56" s="73">
        <v>2.7136631617686362</v>
      </c>
      <c r="N56" s="73">
        <v>0.18581429999999999</v>
      </c>
      <c r="O56" s="73">
        <v>0.58612869999999995</v>
      </c>
      <c r="P56" s="74">
        <f t="shared" si="1"/>
        <v>0.38032230524788502</v>
      </c>
      <c r="Q56" s="74">
        <f t="shared" si="2"/>
        <v>0.40636434462832283</v>
      </c>
      <c r="R56" s="75">
        <f t="shared" si="3"/>
        <v>0.48851080314849482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22</v>
      </c>
      <c r="I57" s="67" t="s">
        <v>275</v>
      </c>
      <c r="J57" s="72">
        <v>1.9012640000000001</v>
      </c>
      <c r="K57" s="73">
        <v>1.9012640000000001</v>
      </c>
      <c r="L57" s="73">
        <f t="shared" si="0"/>
        <v>0.42705175000000001</v>
      </c>
      <c r="M57" s="73">
        <v>0</v>
      </c>
      <c r="N57" s="73">
        <v>0.17746500000000001</v>
      </c>
      <c r="O57" s="73">
        <v>0.24958675</v>
      </c>
      <c r="P57" s="74">
        <f t="shared" si="1"/>
        <v>0</v>
      </c>
      <c r="Q57" s="74">
        <f t="shared" si="2"/>
        <v>9.3340535559501475E-2</v>
      </c>
      <c r="R57" s="75">
        <f t="shared" si="3"/>
        <v>0.22461465109527134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23</v>
      </c>
      <c r="I58" s="67" t="s">
        <v>276</v>
      </c>
      <c r="J58" s="72">
        <v>0.29396900000000004</v>
      </c>
      <c r="K58" s="73">
        <v>0.29396900000000004</v>
      </c>
      <c r="L58" s="73">
        <f t="shared" si="0"/>
        <v>8.298599999999999E-2</v>
      </c>
      <c r="M58" s="73">
        <v>0</v>
      </c>
      <c r="N58" s="73">
        <v>7.0985999999999994E-2</v>
      </c>
      <c r="O58" s="73">
        <v>1.2E-2</v>
      </c>
      <c r="P58" s="74">
        <f t="shared" si="1"/>
        <v>0</v>
      </c>
      <c r="Q58" s="74">
        <f t="shared" si="2"/>
        <v>0.24147444118257363</v>
      </c>
      <c r="R58" s="75">
        <f t="shared" si="3"/>
        <v>0.28229507192935305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24</v>
      </c>
      <c r="I59" s="67" t="s">
        <v>277</v>
      </c>
      <c r="J59" s="72">
        <v>0.16244600000000001</v>
      </c>
      <c r="K59" s="73">
        <v>0.16244600000000001</v>
      </c>
      <c r="L59" s="73">
        <f t="shared" si="0"/>
        <v>0</v>
      </c>
      <c r="M59" s="73">
        <v>0</v>
      </c>
      <c r="N59" s="73">
        <v>0</v>
      </c>
      <c r="O59" s="73">
        <v>0</v>
      </c>
      <c r="P59" s="74">
        <f t="shared" si="1"/>
        <v>0</v>
      </c>
      <c r="Q59" s="74">
        <f t="shared" si="2"/>
        <v>0</v>
      </c>
      <c r="R59" s="75">
        <f t="shared" si="3"/>
        <v>0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25</v>
      </c>
      <c r="I60" s="67" t="s">
        <v>278</v>
      </c>
      <c r="J60" s="72">
        <v>2.285425</v>
      </c>
      <c r="K60" s="73">
        <v>2.776049</v>
      </c>
      <c r="L60" s="73">
        <f t="shared" si="0"/>
        <v>0.25572867061977655</v>
      </c>
      <c r="M60" s="73">
        <v>5.0855000619776547E-2</v>
      </c>
      <c r="N60" s="73">
        <v>0.11966365999999999</v>
      </c>
      <c r="O60" s="73">
        <v>8.5210010000000003E-2</v>
      </c>
      <c r="P60" s="74">
        <f t="shared" si="1"/>
        <v>1.8319201361278764E-2</v>
      </c>
      <c r="Q60" s="74">
        <f t="shared" si="2"/>
        <v>6.1424946252669373E-2</v>
      </c>
      <c r="R60" s="75">
        <f t="shared" si="3"/>
        <v>9.2119653010367092E-2</v>
      </c>
      <c r="S60" s="7"/>
    </row>
    <row r="61" spans="1:19" x14ac:dyDescent="0.25">
      <c r="A61" s="44"/>
      <c r="B61" s="45"/>
      <c r="C61" s="46"/>
      <c r="D61" s="47"/>
      <c r="E61" s="48"/>
      <c r="F61" s="49">
        <v>16</v>
      </c>
      <c r="G61" s="50" t="s">
        <v>138</v>
      </c>
      <c r="H61" s="90"/>
      <c r="I61" s="46"/>
      <c r="J61" s="51">
        <v>106.11477000000001</v>
      </c>
      <c r="K61" s="52">
        <v>112.77814100000001</v>
      </c>
      <c r="L61" s="53">
        <f t="shared" si="0"/>
        <v>11.986713114867268</v>
      </c>
      <c r="M61" s="53">
        <v>4.9700875248672673</v>
      </c>
      <c r="N61" s="53">
        <v>2.1449156300000007</v>
      </c>
      <c r="O61" s="53">
        <v>4.8717099599999996</v>
      </c>
      <c r="P61" s="54">
        <f t="shared" si="1"/>
        <v>4.4069599665304528E-2</v>
      </c>
      <c r="Q61" s="54">
        <f t="shared" si="2"/>
        <v>6.3088494736469075E-2</v>
      </c>
      <c r="R61" s="55">
        <f t="shared" si="3"/>
        <v>0.10628578382815573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1</v>
      </c>
      <c r="I62" s="67" t="s">
        <v>256</v>
      </c>
      <c r="J62" s="72">
        <v>1.5395239999999999</v>
      </c>
      <c r="K62" s="73">
        <v>1.4783169999999999</v>
      </c>
      <c r="L62" s="73">
        <f t="shared" si="0"/>
        <v>7.4721399999999993E-2</v>
      </c>
      <c r="M62" s="73">
        <v>0</v>
      </c>
      <c r="N62" s="73">
        <v>6.1824440000000001E-2</v>
      </c>
      <c r="O62" s="73">
        <v>1.2896959999999999E-2</v>
      </c>
      <c r="P62" s="74">
        <f t="shared" si="1"/>
        <v>0</v>
      </c>
      <c r="Q62" s="74">
        <f t="shared" si="2"/>
        <v>4.1820827332703342E-2</v>
      </c>
      <c r="R62" s="75">
        <f t="shared" si="3"/>
        <v>5.0544910191792421E-2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2</v>
      </c>
      <c r="I63" s="67" t="s">
        <v>257</v>
      </c>
      <c r="J63" s="72">
        <v>1.1069840000000002</v>
      </c>
      <c r="K63" s="73">
        <v>1.047299</v>
      </c>
      <c r="L63" s="73">
        <f t="shared" si="0"/>
        <v>0.11216534063388348</v>
      </c>
      <c r="M63" s="73">
        <v>1.6579700633883476E-2</v>
      </c>
      <c r="N63" s="73">
        <v>4.3234169999999995E-2</v>
      </c>
      <c r="O63" s="73">
        <v>5.2351469999999997E-2</v>
      </c>
      <c r="P63" s="74">
        <f t="shared" si="1"/>
        <v>1.5830914222092714E-2</v>
      </c>
      <c r="Q63" s="74">
        <f t="shared" si="2"/>
        <v>5.7112506202988328E-2</v>
      </c>
      <c r="R63" s="75">
        <f t="shared" si="3"/>
        <v>0.10709963499810797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3</v>
      </c>
      <c r="I64" s="67" t="s">
        <v>258</v>
      </c>
      <c r="J64" s="72">
        <v>0.32191700000000001</v>
      </c>
      <c r="K64" s="73">
        <v>0.32160500000000003</v>
      </c>
      <c r="L64" s="73">
        <f t="shared" si="0"/>
        <v>3.7318190000000001E-2</v>
      </c>
      <c r="M64" s="73">
        <v>0</v>
      </c>
      <c r="N64" s="73">
        <v>1.7867000000000001E-2</v>
      </c>
      <c r="O64" s="73">
        <v>1.945119E-2</v>
      </c>
      <c r="P64" s="74">
        <f t="shared" si="1"/>
        <v>0</v>
      </c>
      <c r="Q64" s="74">
        <f t="shared" si="2"/>
        <v>5.5555728300244085E-2</v>
      </c>
      <c r="R64" s="75">
        <f t="shared" si="3"/>
        <v>0.11603734394676699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4</v>
      </c>
      <c r="I65" s="67" t="s">
        <v>259</v>
      </c>
      <c r="J65" s="72">
        <v>7.2306780000000019</v>
      </c>
      <c r="K65" s="73">
        <v>7.1688800000000015</v>
      </c>
      <c r="L65" s="73">
        <f t="shared" si="0"/>
        <v>0.16607553976984976</v>
      </c>
      <c r="M65" s="73">
        <v>2.3211579769849777E-2</v>
      </c>
      <c r="N65" s="73">
        <v>7.2401499999999994E-2</v>
      </c>
      <c r="O65" s="73">
        <v>7.0462459999999991E-2</v>
      </c>
      <c r="P65" s="74">
        <f t="shared" si="1"/>
        <v>3.2378251232897987E-3</v>
      </c>
      <c r="Q65" s="74">
        <f t="shared" si="2"/>
        <v>1.3337240931616898E-2</v>
      </c>
      <c r="R65" s="75">
        <f t="shared" si="3"/>
        <v>2.3166176553359761E-2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5</v>
      </c>
      <c r="I66" s="67" t="s">
        <v>260</v>
      </c>
      <c r="J66" s="72">
        <v>0.61417600000000006</v>
      </c>
      <c r="K66" s="73">
        <v>0.49204600000000004</v>
      </c>
      <c r="L66" s="73">
        <f t="shared" si="0"/>
        <v>5.1332839999999998E-2</v>
      </c>
      <c r="M66" s="73">
        <v>0</v>
      </c>
      <c r="N66" s="73">
        <v>1.3645959999999999E-2</v>
      </c>
      <c r="O66" s="73">
        <v>3.7686879999999999E-2</v>
      </c>
      <c r="P66" s="74">
        <f t="shared" si="1"/>
        <v>0</v>
      </c>
      <c r="Q66" s="74">
        <f t="shared" si="2"/>
        <v>2.7733098124972051E-2</v>
      </c>
      <c r="R66" s="75">
        <f t="shared" si="3"/>
        <v>0.10432528666019029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6</v>
      </c>
      <c r="I67" s="67" t="s">
        <v>261</v>
      </c>
      <c r="J67" s="72">
        <v>0.7107030000000002</v>
      </c>
      <c r="K67" s="73">
        <v>0.70943000000000012</v>
      </c>
      <c r="L67" s="73">
        <f t="shared" si="0"/>
        <v>0.11829732003364443</v>
      </c>
      <c r="M67" s="73">
        <v>3.3159400336444378E-3</v>
      </c>
      <c r="N67" s="73">
        <v>9.3210919999999989E-2</v>
      </c>
      <c r="O67" s="73">
        <v>2.1770459999999998E-2</v>
      </c>
      <c r="P67" s="74">
        <f t="shared" si="1"/>
        <v>4.6740905144192343E-3</v>
      </c>
      <c r="Q67" s="74">
        <f t="shared" si="2"/>
        <v>0.13606255731170716</v>
      </c>
      <c r="R67" s="75">
        <f t="shared" si="3"/>
        <v>0.16674981327776442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7</v>
      </c>
      <c r="I68" s="67" t="s">
        <v>279</v>
      </c>
      <c r="J68" s="72">
        <v>7.2988860000000004</v>
      </c>
      <c r="K68" s="73">
        <v>6.9937049999999994</v>
      </c>
      <c r="L68" s="73">
        <f t="shared" si="0"/>
        <v>1.2264833240724564</v>
      </c>
      <c r="M68" s="73">
        <v>0.12600572407245636</v>
      </c>
      <c r="N68" s="73">
        <v>0.2610825</v>
      </c>
      <c r="O68" s="73">
        <v>0.83939510000000006</v>
      </c>
      <c r="P68" s="74">
        <f t="shared" si="1"/>
        <v>1.8017020173492646E-2</v>
      </c>
      <c r="Q68" s="74">
        <f t="shared" si="2"/>
        <v>5.5348091472610925E-2</v>
      </c>
      <c r="R68" s="75">
        <f t="shared" si="3"/>
        <v>0.17536961082465682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8</v>
      </c>
      <c r="I69" s="67" t="s">
        <v>262</v>
      </c>
      <c r="J69" s="72">
        <v>1.1774880000000001</v>
      </c>
      <c r="K69" s="73">
        <v>1.0553540000000001</v>
      </c>
      <c r="L69" s="73">
        <f t="shared" si="0"/>
        <v>0.11292853999999999</v>
      </c>
      <c r="M69" s="73">
        <v>0</v>
      </c>
      <c r="N69" s="73">
        <v>5.1967100000000002E-2</v>
      </c>
      <c r="O69" s="73">
        <v>6.0961439999999999E-2</v>
      </c>
      <c r="P69" s="74">
        <f t="shared" si="1"/>
        <v>0</v>
      </c>
      <c r="Q69" s="74">
        <f t="shared" si="2"/>
        <v>4.9241391987901686E-2</v>
      </c>
      <c r="R69" s="75">
        <f t="shared" si="3"/>
        <v>0.10700536502443728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9</v>
      </c>
      <c r="I70" s="67" t="s">
        <v>263</v>
      </c>
      <c r="J70" s="72">
        <v>0.21920200000000001</v>
      </c>
      <c r="K70" s="73">
        <v>0.21880200000000002</v>
      </c>
      <c r="L70" s="73">
        <f t="shared" si="0"/>
        <v>3.8724040000000001E-2</v>
      </c>
      <c r="M70" s="73">
        <v>0</v>
      </c>
      <c r="N70" s="73">
        <v>3.2431500000000002E-2</v>
      </c>
      <c r="O70" s="73">
        <v>6.2925400000000001E-3</v>
      </c>
      <c r="P70" s="74">
        <f t="shared" si="1"/>
        <v>0</v>
      </c>
      <c r="Q70" s="74">
        <f t="shared" si="2"/>
        <v>0.14822305097759617</v>
      </c>
      <c r="R70" s="75">
        <f t="shared" si="3"/>
        <v>0.17698211168088041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10</v>
      </c>
      <c r="I71" s="67" t="s">
        <v>264</v>
      </c>
      <c r="J71" s="72">
        <v>0.710094</v>
      </c>
      <c r="K71" s="73">
        <v>0.70859500000000009</v>
      </c>
      <c r="L71" s="73">
        <f t="shared" ref="L71:L134" si="4">SUM(M71,N71,O71)</f>
        <v>0.17135115963527203</v>
      </c>
      <c r="M71" s="73">
        <v>9.9478196352720261E-3</v>
      </c>
      <c r="N71" s="73">
        <v>0.14576538</v>
      </c>
      <c r="O71" s="73">
        <v>1.5637959999999999E-2</v>
      </c>
      <c r="P71" s="74">
        <f t="shared" ref="P71:P134" si="5">IFERROR(M71/K71,0)</f>
        <v>1.4038794565685653E-2</v>
      </c>
      <c r="Q71" s="74">
        <f t="shared" ref="Q71:Q134" si="6">IFERROR(SUM(M71,N71)/K71,0)</f>
        <v>0.21974922153736903</v>
      </c>
      <c r="R71" s="75">
        <f t="shared" ref="R71:R134" si="7">IFERROR(SUM(M71,N71,O71)/K71,0)</f>
        <v>0.24181818900115301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11</v>
      </c>
      <c r="I72" s="67" t="s">
        <v>265</v>
      </c>
      <c r="J72" s="72">
        <v>1.2553890000000003</v>
      </c>
      <c r="K72" s="73">
        <v>1.5659270000000001</v>
      </c>
      <c r="L72" s="73">
        <f t="shared" si="4"/>
        <v>0.25929149963527198</v>
      </c>
      <c r="M72" s="73">
        <v>9.9478196352720261E-3</v>
      </c>
      <c r="N72" s="73">
        <v>8.7726379999999993E-2</v>
      </c>
      <c r="O72" s="73">
        <v>0.16161729999999999</v>
      </c>
      <c r="P72" s="74">
        <f t="shared" si="5"/>
        <v>6.3526713794908865E-3</v>
      </c>
      <c r="Q72" s="74">
        <f t="shared" si="6"/>
        <v>6.2374682622671436E-2</v>
      </c>
      <c r="R72" s="75">
        <f t="shared" si="7"/>
        <v>0.16558338903107997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12</v>
      </c>
      <c r="I73" s="67" t="s">
        <v>266</v>
      </c>
      <c r="J73" s="72">
        <v>1.37774</v>
      </c>
      <c r="K73" s="73">
        <v>1.3166</v>
      </c>
      <c r="L73" s="73">
        <f t="shared" si="4"/>
        <v>0.13535722003364445</v>
      </c>
      <c r="M73" s="73">
        <v>3.3159400336444378E-3</v>
      </c>
      <c r="N73" s="73">
        <v>5.7712949999999999E-2</v>
      </c>
      <c r="O73" s="73">
        <v>7.4328330000000012E-2</v>
      </c>
      <c r="P73" s="74">
        <f t="shared" si="5"/>
        <v>2.5185629907674601E-3</v>
      </c>
      <c r="Q73" s="74">
        <f t="shared" si="6"/>
        <v>4.6353402729488409E-2</v>
      </c>
      <c r="R73" s="75">
        <f t="shared" si="7"/>
        <v>0.102808157400611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13</v>
      </c>
      <c r="I74" s="67" t="s">
        <v>267</v>
      </c>
      <c r="J74" s="72">
        <v>2.4287289999999997</v>
      </c>
      <c r="K74" s="73">
        <v>2.3064629999999999</v>
      </c>
      <c r="L74" s="73">
        <f t="shared" si="4"/>
        <v>0.31891387063388349</v>
      </c>
      <c r="M74" s="73">
        <v>1.6579700633883476E-2</v>
      </c>
      <c r="N74" s="73">
        <v>7.2216050000000004E-2</v>
      </c>
      <c r="O74" s="73">
        <v>0.23011812000000001</v>
      </c>
      <c r="P74" s="74">
        <f t="shared" si="5"/>
        <v>7.1883661840157322E-3</v>
      </c>
      <c r="Q74" s="74">
        <f t="shared" si="6"/>
        <v>3.8498666847846023E-2</v>
      </c>
      <c r="R74" s="75">
        <f t="shared" si="7"/>
        <v>0.13826966685955228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14</v>
      </c>
      <c r="I75" s="67" t="s">
        <v>268</v>
      </c>
      <c r="J75" s="72">
        <v>0.77030600000000005</v>
      </c>
      <c r="K75" s="73">
        <v>0.71320600000000001</v>
      </c>
      <c r="L75" s="73">
        <f t="shared" si="4"/>
        <v>8.1601310134577748E-2</v>
      </c>
      <c r="M75" s="73">
        <v>1.3263760134577751E-2</v>
      </c>
      <c r="N75" s="73">
        <v>2.7614799999999998E-2</v>
      </c>
      <c r="O75" s="73">
        <v>4.0722750000000002E-2</v>
      </c>
      <c r="P75" s="74">
        <f t="shared" si="5"/>
        <v>1.8597375981943158E-2</v>
      </c>
      <c r="Q75" s="74">
        <f t="shared" si="6"/>
        <v>5.7316623997243077E-2</v>
      </c>
      <c r="R75" s="75">
        <f t="shared" si="7"/>
        <v>0.11441478357526121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15</v>
      </c>
      <c r="I76" s="67" t="s">
        <v>255</v>
      </c>
      <c r="J76" s="72">
        <v>66.019300000000001</v>
      </c>
      <c r="K76" s="73">
        <v>73.778643000000002</v>
      </c>
      <c r="L76" s="73">
        <f t="shared" si="4"/>
        <v>7.8897070125605371</v>
      </c>
      <c r="M76" s="73">
        <v>4.6444619925605366</v>
      </c>
      <c r="N76" s="73">
        <v>0.59983874000000015</v>
      </c>
      <c r="O76" s="73">
        <v>2.64540628</v>
      </c>
      <c r="P76" s="74">
        <f t="shared" si="5"/>
        <v>6.2951306824124378E-2</v>
      </c>
      <c r="Q76" s="74">
        <f t="shared" si="6"/>
        <v>7.1081555844833527E-2</v>
      </c>
      <c r="R76" s="75">
        <f t="shared" si="7"/>
        <v>0.10693754576863845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16</v>
      </c>
      <c r="I77" s="67" t="s">
        <v>269</v>
      </c>
      <c r="J77" s="72">
        <v>2.5664979999999997</v>
      </c>
      <c r="K77" s="73">
        <v>2.5054509999999999</v>
      </c>
      <c r="L77" s="73">
        <f t="shared" si="4"/>
        <v>0.33328804758148189</v>
      </c>
      <c r="M77" s="73">
        <v>8.2898497581481934E-2</v>
      </c>
      <c r="N77" s="73">
        <v>1.3264049999999999E-2</v>
      </c>
      <c r="O77" s="73">
        <v>0.23712549999999996</v>
      </c>
      <c r="P77" s="74">
        <f t="shared" si="5"/>
        <v>3.3087255580524999E-2</v>
      </c>
      <c r="Q77" s="74">
        <f t="shared" si="6"/>
        <v>3.8381332375481275E-2</v>
      </c>
      <c r="R77" s="75">
        <f t="shared" si="7"/>
        <v>0.13302517094985369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17</v>
      </c>
      <c r="I78" s="67" t="s">
        <v>270</v>
      </c>
      <c r="J78" s="72">
        <v>0.58866099999999999</v>
      </c>
      <c r="K78" s="73">
        <v>0.52761999999999998</v>
      </c>
      <c r="L78" s="73">
        <f t="shared" si="4"/>
        <v>2.8060160000000001E-2</v>
      </c>
      <c r="M78" s="73">
        <v>0</v>
      </c>
      <c r="N78" s="73">
        <v>6.1596400000000009E-3</v>
      </c>
      <c r="O78" s="73">
        <v>2.190052E-2</v>
      </c>
      <c r="P78" s="74">
        <f t="shared" si="5"/>
        <v>0</v>
      </c>
      <c r="Q78" s="74">
        <f t="shared" si="6"/>
        <v>1.1674386869337782E-2</v>
      </c>
      <c r="R78" s="75">
        <f t="shared" si="7"/>
        <v>5.3182517721087147E-2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18</v>
      </c>
      <c r="I79" s="67" t="s">
        <v>271</v>
      </c>
      <c r="J79" s="72">
        <v>0.21104700000000001</v>
      </c>
      <c r="K79" s="73">
        <v>0.21089400000000003</v>
      </c>
      <c r="L79" s="73">
        <f t="shared" si="4"/>
        <v>1.471458E-2</v>
      </c>
      <c r="M79" s="73">
        <v>0</v>
      </c>
      <c r="N79" s="73">
        <v>1.264676E-2</v>
      </c>
      <c r="O79" s="73">
        <v>2.0678200000000002E-3</v>
      </c>
      <c r="P79" s="74">
        <f t="shared" si="5"/>
        <v>0</v>
      </c>
      <c r="Q79" s="74">
        <f t="shared" si="6"/>
        <v>5.9967376976111215E-2</v>
      </c>
      <c r="R79" s="75">
        <f t="shared" si="7"/>
        <v>6.9772397507752701E-2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19</v>
      </c>
      <c r="I80" s="67" t="s">
        <v>272</v>
      </c>
      <c r="J80" s="72">
        <v>0.38580499999999995</v>
      </c>
      <c r="K80" s="73">
        <v>0.38528499999999999</v>
      </c>
      <c r="L80" s="73">
        <f t="shared" si="4"/>
        <v>4.9790340000000002E-2</v>
      </c>
      <c r="M80" s="73">
        <v>0</v>
      </c>
      <c r="N80" s="73">
        <v>2.9776999999999998E-2</v>
      </c>
      <c r="O80" s="73">
        <v>2.0013340000000001E-2</v>
      </c>
      <c r="P80" s="74">
        <f t="shared" si="5"/>
        <v>0</v>
      </c>
      <c r="Q80" s="74">
        <f t="shared" si="6"/>
        <v>7.7285645690852223E-2</v>
      </c>
      <c r="R80" s="75">
        <f t="shared" si="7"/>
        <v>0.12922989475323463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20</v>
      </c>
      <c r="I81" s="67" t="s">
        <v>273</v>
      </c>
      <c r="J81" s="72">
        <v>1.8814279999999997</v>
      </c>
      <c r="K81" s="73">
        <v>1.7605139999999999</v>
      </c>
      <c r="L81" s="73">
        <f t="shared" si="4"/>
        <v>0.18838559999999999</v>
      </c>
      <c r="M81" s="73">
        <v>0</v>
      </c>
      <c r="N81" s="73">
        <v>4.4648E-2</v>
      </c>
      <c r="O81" s="73">
        <v>0.14373759999999999</v>
      </c>
      <c r="P81" s="74">
        <f t="shared" si="5"/>
        <v>0</v>
      </c>
      <c r="Q81" s="74">
        <f t="shared" si="6"/>
        <v>2.5360775319026148E-2</v>
      </c>
      <c r="R81" s="75">
        <f t="shared" si="7"/>
        <v>0.10700602210490799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21</v>
      </c>
      <c r="I82" s="67" t="s">
        <v>274</v>
      </c>
      <c r="J82" s="72">
        <v>1.0217509999999999</v>
      </c>
      <c r="K82" s="73">
        <v>0.95957499999999996</v>
      </c>
      <c r="L82" s="73">
        <f t="shared" si="4"/>
        <v>7.4642570000000005E-2</v>
      </c>
      <c r="M82" s="73">
        <v>0</v>
      </c>
      <c r="N82" s="73">
        <v>6.5311000000000008E-2</v>
      </c>
      <c r="O82" s="73">
        <v>9.3315699999999991E-3</v>
      </c>
      <c r="P82" s="74">
        <f t="shared" si="5"/>
        <v>0</v>
      </c>
      <c r="Q82" s="74">
        <f t="shared" si="6"/>
        <v>6.8062423468723141E-2</v>
      </c>
      <c r="R82" s="75">
        <f t="shared" si="7"/>
        <v>7.7787114086965592E-2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22</v>
      </c>
      <c r="I83" s="67" t="s">
        <v>275</v>
      </c>
      <c r="J83" s="72">
        <v>2.78213</v>
      </c>
      <c r="K83" s="73">
        <v>2.7804930000000003</v>
      </c>
      <c r="L83" s="73">
        <f t="shared" si="4"/>
        <v>0.26370129000000003</v>
      </c>
      <c r="M83" s="73">
        <v>0</v>
      </c>
      <c r="N83" s="73">
        <v>0.190471</v>
      </c>
      <c r="O83" s="73">
        <v>7.3230290000000017E-2</v>
      </c>
      <c r="P83" s="74">
        <f t="shared" si="5"/>
        <v>0</v>
      </c>
      <c r="Q83" s="74">
        <f t="shared" si="6"/>
        <v>6.8502600078475279E-2</v>
      </c>
      <c r="R83" s="75">
        <f t="shared" si="7"/>
        <v>9.4839760430973932E-2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23</v>
      </c>
      <c r="I84" s="67" t="s">
        <v>276</v>
      </c>
      <c r="J84" s="72">
        <v>0.48066500000000001</v>
      </c>
      <c r="K84" s="73">
        <v>0.41952200000000006</v>
      </c>
      <c r="L84" s="73">
        <f t="shared" si="4"/>
        <v>9.8886000000000009E-3</v>
      </c>
      <c r="M84" s="73">
        <v>0</v>
      </c>
      <c r="N84" s="73">
        <v>6.1879999999999999E-3</v>
      </c>
      <c r="O84" s="73">
        <v>3.7006000000000001E-3</v>
      </c>
      <c r="P84" s="74">
        <f t="shared" si="5"/>
        <v>0</v>
      </c>
      <c r="Q84" s="74">
        <f t="shared" si="6"/>
        <v>1.4750120375093557E-2</v>
      </c>
      <c r="R84" s="75">
        <f t="shared" si="7"/>
        <v>2.3571111884478049E-2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24</v>
      </c>
      <c r="I85" s="67" t="s">
        <v>277</v>
      </c>
      <c r="J85" s="72">
        <v>0.16426900000000003</v>
      </c>
      <c r="K85" s="73">
        <v>0.164156</v>
      </c>
      <c r="L85" s="73">
        <f t="shared" si="4"/>
        <v>7.54173E-3</v>
      </c>
      <c r="M85" s="73">
        <v>0</v>
      </c>
      <c r="N85" s="73">
        <v>6.4440000000000001E-3</v>
      </c>
      <c r="O85" s="73">
        <v>1.0977300000000001E-3</v>
      </c>
      <c r="P85" s="74">
        <f t="shared" si="5"/>
        <v>0</v>
      </c>
      <c r="Q85" s="74">
        <f t="shared" si="6"/>
        <v>3.925534247910524E-2</v>
      </c>
      <c r="R85" s="75">
        <f t="shared" si="7"/>
        <v>4.5942457174882427E-2</v>
      </c>
      <c r="S85" s="7"/>
    </row>
    <row r="86" spans="1:19" x14ac:dyDescent="0.25">
      <c r="A86" s="66"/>
      <c r="B86" s="56"/>
      <c r="C86" s="67"/>
      <c r="D86" s="68"/>
      <c r="E86" s="69"/>
      <c r="F86" s="70"/>
      <c r="G86" s="71"/>
      <c r="H86" s="66">
        <v>25</v>
      </c>
      <c r="I86" s="67" t="s">
        <v>278</v>
      </c>
      <c r="J86" s="72">
        <v>3.2513999999999998</v>
      </c>
      <c r="K86" s="73">
        <v>3.189759</v>
      </c>
      <c r="L86" s="73">
        <f t="shared" si="4"/>
        <v>0.22243159014276503</v>
      </c>
      <c r="M86" s="73">
        <v>2.0559050142765045E-2</v>
      </c>
      <c r="N86" s="73">
        <v>0.13146679</v>
      </c>
      <c r="O86" s="73">
        <v>7.0405750000000003E-2</v>
      </c>
      <c r="P86" s="74">
        <f t="shared" si="5"/>
        <v>6.4453302405495351E-3</v>
      </c>
      <c r="Q86" s="74">
        <f t="shared" si="6"/>
        <v>4.7660603870939795E-2</v>
      </c>
      <c r="R86" s="75">
        <f t="shared" si="7"/>
        <v>6.9733039437388539E-2</v>
      </c>
      <c r="S86" s="7"/>
    </row>
    <row r="87" spans="1:19" x14ac:dyDescent="0.25">
      <c r="A87" s="44"/>
      <c r="B87" s="45"/>
      <c r="C87" s="46"/>
      <c r="D87" s="47"/>
      <c r="E87" s="48"/>
      <c r="F87" s="49">
        <v>17</v>
      </c>
      <c r="G87" s="50" t="s">
        <v>139</v>
      </c>
      <c r="H87" s="90"/>
      <c r="I87" s="46"/>
      <c r="J87" s="51">
        <v>54.219967000000004</v>
      </c>
      <c r="K87" s="52">
        <v>54.303354999999996</v>
      </c>
      <c r="L87" s="53">
        <f t="shared" si="4"/>
        <v>1.6352770292133925</v>
      </c>
      <c r="M87" s="53">
        <v>0.13884605921339244</v>
      </c>
      <c r="N87" s="53">
        <v>0.11280849999999999</v>
      </c>
      <c r="O87" s="53">
        <v>1.3836224699999999</v>
      </c>
      <c r="P87" s="54">
        <f t="shared" si="5"/>
        <v>2.5568596859879551E-3</v>
      </c>
      <c r="Q87" s="54">
        <f t="shared" si="6"/>
        <v>4.6342359364977071E-3</v>
      </c>
      <c r="R87" s="55">
        <f t="shared" si="7"/>
        <v>3.0113738446057203E-2</v>
      </c>
      <c r="S87" s="7"/>
    </row>
    <row r="88" spans="1:19" x14ac:dyDescent="0.25">
      <c r="A88" s="66"/>
      <c r="B88" s="56"/>
      <c r="C88" s="67"/>
      <c r="D88" s="68"/>
      <c r="E88" s="69"/>
      <c r="F88" s="70"/>
      <c r="G88" s="71"/>
      <c r="H88" s="66">
        <v>1</v>
      </c>
      <c r="I88" s="67" t="s">
        <v>256</v>
      </c>
      <c r="J88" s="72">
        <v>0.57922200000000001</v>
      </c>
      <c r="K88" s="73">
        <v>0.57922200000000001</v>
      </c>
      <c r="L88" s="73">
        <f t="shared" si="4"/>
        <v>0.14042236</v>
      </c>
      <c r="M88" s="73">
        <v>0</v>
      </c>
      <c r="N88" s="73">
        <v>0</v>
      </c>
      <c r="O88" s="73">
        <v>0.14042236</v>
      </c>
      <c r="P88" s="74">
        <f t="shared" si="5"/>
        <v>0</v>
      </c>
      <c r="Q88" s="74">
        <f t="shared" si="6"/>
        <v>0</v>
      </c>
      <c r="R88" s="75">
        <f t="shared" si="7"/>
        <v>0.24243271146468884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2</v>
      </c>
      <c r="I89" s="67" t="s">
        <v>257</v>
      </c>
      <c r="J89" s="72">
        <v>0.60166900000000001</v>
      </c>
      <c r="K89" s="73">
        <v>0.60166900000000001</v>
      </c>
      <c r="L89" s="73">
        <f t="shared" si="4"/>
        <v>4.2743139999999999E-2</v>
      </c>
      <c r="M89" s="73">
        <v>0</v>
      </c>
      <c r="N89" s="73">
        <v>0</v>
      </c>
      <c r="O89" s="73">
        <v>4.2743139999999999E-2</v>
      </c>
      <c r="P89" s="74">
        <f t="shared" si="5"/>
        <v>0</v>
      </c>
      <c r="Q89" s="74">
        <f t="shared" si="6"/>
        <v>0</v>
      </c>
      <c r="R89" s="75">
        <f t="shared" si="7"/>
        <v>7.1040954411811144E-2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3</v>
      </c>
      <c r="I90" s="67" t="s">
        <v>258</v>
      </c>
      <c r="J90" s="72">
        <v>0.20155299999999998</v>
      </c>
      <c r="K90" s="73">
        <v>0.20155299999999998</v>
      </c>
      <c r="L90" s="73">
        <f t="shared" si="4"/>
        <v>9.0034000000000003E-2</v>
      </c>
      <c r="M90" s="73">
        <v>0</v>
      </c>
      <c r="N90" s="73">
        <v>0</v>
      </c>
      <c r="O90" s="73">
        <v>9.0034000000000003E-2</v>
      </c>
      <c r="P90" s="74">
        <f t="shared" si="5"/>
        <v>0</v>
      </c>
      <c r="Q90" s="74">
        <f t="shared" si="6"/>
        <v>0</v>
      </c>
      <c r="R90" s="75">
        <f t="shared" si="7"/>
        <v>0.44670136390924475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4</v>
      </c>
      <c r="I91" s="67" t="s">
        <v>259</v>
      </c>
      <c r="J91" s="72">
        <v>0.42333999999999999</v>
      </c>
      <c r="K91" s="73">
        <v>0.42333999999999999</v>
      </c>
      <c r="L91" s="73">
        <f t="shared" si="4"/>
        <v>2.620308E-2</v>
      </c>
      <c r="M91" s="73">
        <v>0</v>
      </c>
      <c r="N91" s="73">
        <v>0</v>
      </c>
      <c r="O91" s="73">
        <v>2.620308E-2</v>
      </c>
      <c r="P91" s="74">
        <f t="shared" si="5"/>
        <v>0</v>
      </c>
      <c r="Q91" s="74">
        <f t="shared" si="6"/>
        <v>0</v>
      </c>
      <c r="R91" s="75">
        <f t="shared" si="7"/>
        <v>6.1896064628903485E-2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5</v>
      </c>
      <c r="I92" s="67" t="s">
        <v>260</v>
      </c>
      <c r="J92" s="72">
        <v>0.42488300000000001</v>
      </c>
      <c r="K92" s="73">
        <v>0.42488300000000001</v>
      </c>
      <c r="L92" s="73">
        <f t="shared" si="4"/>
        <v>9.0034000000000003E-2</v>
      </c>
      <c r="M92" s="73">
        <v>0</v>
      </c>
      <c r="N92" s="73">
        <v>0</v>
      </c>
      <c r="O92" s="73">
        <v>9.0034000000000003E-2</v>
      </c>
      <c r="P92" s="74">
        <f t="shared" si="5"/>
        <v>0</v>
      </c>
      <c r="Q92" s="74">
        <f t="shared" si="6"/>
        <v>0</v>
      </c>
      <c r="R92" s="75">
        <f t="shared" si="7"/>
        <v>0.2119030415432013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6</v>
      </c>
      <c r="I93" s="67" t="s">
        <v>261</v>
      </c>
      <c r="J93" s="72">
        <v>1.053013</v>
      </c>
      <c r="K93" s="73">
        <v>1.053013</v>
      </c>
      <c r="L93" s="73">
        <f t="shared" si="4"/>
        <v>4.9873830000000001E-2</v>
      </c>
      <c r="M93" s="73">
        <v>0</v>
      </c>
      <c r="N93" s="73">
        <v>0</v>
      </c>
      <c r="O93" s="73">
        <v>4.9873830000000001E-2</v>
      </c>
      <c r="P93" s="74">
        <f t="shared" si="5"/>
        <v>0</v>
      </c>
      <c r="Q93" s="74">
        <f t="shared" si="6"/>
        <v>0</v>
      </c>
      <c r="R93" s="75">
        <f t="shared" si="7"/>
        <v>4.7362976525456006E-2</v>
      </c>
      <c r="S93" s="7"/>
    </row>
    <row r="94" spans="1:19" x14ac:dyDescent="0.25">
      <c r="A94" s="66"/>
      <c r="B94" s="56"/>
      <c r="C94" s="67"/>
      <c r="D94" s="68"/>
      <c r="E94" s="69"/>
      <c r="F94" s="70"/>
      <c r="G94" s="71"/>
      <c r="H94" s="66">
        <v>7</v>
      </c>
      <c r="I94" s="67" t="s">
        <v>279</v>
      </c>
      <c r="J94" s="72">
        <v>0.378801</v>
      </c>
      <c r="K94" s="73">
        <v>0.378801</v>
      </c>
      <c r="L94" s="73">
        <f t="shared" si="4"/>
        <v>1.345908E-2</v>
      </c>
      <c r="M94" s="73">
        <v>0</v>
      </c>
      <c r="N94" s="73">
        <v>0</v>
      </c>
      <c r="O94" s="73">
        <v>1.345908E-2</v>
      </c>
      <c r="P94" s="74">
        <f t="shared" si="5"/>
        <v>0</v>
      </c>
      <c r="Q94" s="74">
        <f t="shared" si="6"/>
        <v>0</v>
      </c>
      <c r="R94" s="75">
        <f t="shared" si="7"/>
        <v>3.5530740415152022E-2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8</v>
      </c>
      <c r="I95" s="67" t="s">
        <v>262</v>
      </c>
      <c r="J95" s="72">
        <v>0.59615400000000007</v>
      </c>
      <c r="K95" s="73">
        <v>0.59615400000000007</v>
      </c>
      <c r="L95" s="73">
        <f t="shared" si="4"/>
        <v>0.11375554</v>
      </c>
      <c r="M95" s="73">
        <v>0</v>
      </c>
      <c r="N95" s="73">
        <v>0</v>
      </c>
      <c r="O95" s="73">
        <v>0.11375554</v>
      </c>
      <c r="P95" s="74">
        <f t="shared" si="5"/>
        <v>0</v>
      </c>
      <c r="Q95" s="74">
        <f t="shared" si="6"/>
        <v>0</v>
      </c>
      <c r="R95" s="75">
        <f t="shared" si="7"/>
        <v>0.19081569527336895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9</v>
      </c>
      <c r="I96" s="67" t="s">
        <v>263</v>
      </c>
      <c r="J96" s="72">
        <v>0.15878099999999998</v>
      </c>
      <c r="K96" s="73">
        <v>0.15878099999999998</v>
      </c>
      <c r="L96" s="73">
        <f t="shared" si="4"/>
        <v>0</v>
      </c>
      <c r="M96" s="73">
        <v>0</v>
      </c>
      <c r="N96" s="73">
        <v>0</v>
      </c>
      <c r="O96" s="73">
        <v>0</v>
      </c>
      <c r="P96" s="74">
        <f t="shared" si="5"/>
        <v>0</v>
      </c>
      <c r="Q96" s="74">
        <f t="shared" si="6"/>
        <v>0</v>
      </c>
      <c r="R96" s="75">
        <f t="shared" si="7"/>
        <v>0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10</v>
      </c>
      <c r="I97" s="67" t="s">
        <v>264</v>
      </c>
      <c r="J97" s="72">
        <v>0.33833599999999997</v>
      </c>
      <c r="K97" s="73">
        <v>0.33833599999999997</v>
      </c>
      <c r="L97" s="73">
        <f t="shared" si="4"/>
        <v>2.6918200000000002E-3</v>
      </c>
      <c r="M97" s="73">
        <v>0</v>
      </c>
      <c r="N97" s="73">
        <v>0</v>
      </c>
      <c r="O97" s="73">
        <v>2.6918200000000002E-3</v>
      </c>
      <c r="P97" s="74">
        <f t="shared" si="5"/>
        <v>0</v>
      </c>
      <c r="Q97" s="74">
        <f t="shared" si="6"/>
        <v>0</v>
      </c>
      <c r="R97" s="75">
        <f t="shared" si="7"/>
        <v>7.9560555187742372E-3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11</v>
      </c>
      <c r="I98" s="67" t="s">
        <v>265</v>
      </c>
      <c r="J98" s="72">
        <v>0.29058099999999998</v>
      </c>
      <c r="K98" s="73">
        <v>0.29058099999999998</v>
      </c>
      <c r="L98" s="73">
        <f t="shared" si="4"/>
        <v>0</v>
      </c>
      <c r="M98" s="73">
        <v>0</v>
      </c>
      <c r="N98" s="73">
        <v>0</v>
      </c>
      <c r="O98" s="73">
        <v>0</v>
      </c>
      <c r="P98" s="74">
        <f t="shared" si="5"/>
        <v>0</v>
      </c>
      <c r="Q98" s="74">
        <f t="shared" si="6"/>
        <v>0</v>
      </c>
      <c r="R98" s="75">
        <f t="shared" si="7"/>
        <v>0</v>
      </c>
      <c r="S98" s="7"/>
    </row>
    <row r="99" spans="1:19" x14ac:dyDescent="0.25">
      <c r="A99" s="66"/>
      <c r="B99" s="56"/>
      <c r="C99" s="67"/>
      <c r="D99" s="68"/>
      <c r="E99" s="69"/>
      <c r="F99" s="70"/>
      <c r="G99" s="71"/>
      <c r="H99" s="66">
        <v>12</v>
      </c>
      <c r="I99" s="67" t="s">
        <v>266</v>
      </c>
      <c r="J99" s="72">
        <v>1.1418330000000001</v>
      </c>
      <c r="K99" s="73">
        <v>1.1418330000000001</v>
      </c>
      <c r="L99" s="73">
        <f t="shared" si="4"/>
        <v>4.134525E-2</v>
      </c>
      <c r="M99" s="73">
        <v>0</v>
      </c>
      <c r="N99" s="73">
        <v>9.1277099999999989E-3</v>
      </c>
      <c r="O99" s="73">
        <v>3.2217540000000003E-2</v>
      </c>
      <c r="P99" s="74">
        <f t="shared" si="5"/>
        <v>0</v>
      </c>
      <c r="Q99" s="74">
        <f t="shared" si="6"/>
        <v>7.9939097924127244E-3</v>
      </c>
      <c r="R99" s="75">
        <f t="shared" si="7"/>
        <v>3.6209542025847911E-2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13</v>
      </c>
      <c r="I100" s="67" t="s">
        <v>267</v>
      </c>
      <c r="J100" s="72">
        <v>1.0377130000000001</v>
      </c>
      <c r="K100" s="73">
        <v>1.0377130000000001</v>
      </c>
      <c r="L100" s="73">
        <f t="shared" si="4"/>
        <v>7.8772880000000003E-2</v>
      </c>
      <c r="M100" s="73">
        <v>0</v>
      </c>
      <c r="N100" s="73">
        <v>4.5638599999999994E-3</v>
      </c>
      <c r="O100" s="73">
        <v>7.4209020000000001E-2</v>
      </c>
      <c r="P100" s="74">
        <f t="shared" si="5"/>
        <v>0</v>
      </c>
      <c r="Q100" s="74">
        <f t="shared" si="6"/>
        <v>4.3979982904714492E-3</v>
      </c>
      <c r="R100" s="75">
        <f t="shared" si="7"/>
        <v>7.5910083038373807E-2</v>
      </c>
      <c r="S100" s="7"/>
    </row>
    <row r="101" spans="1:19" x14ac:dyDescent="0.25">
      <c r="A101" s="66"/>
      <c r="B101" s="56"/>
      <c r="C101" s="67"/>
      <c r="D101" s="68"/>
      <c r="E101" s="69"/>
      <c r="F101" s="70"/>
      <c r="G101" s="71"/>
      <c r="H101" s="66">
        <v>14</v>
      </c>
      <c r="I101" s="67" t="s">
        <v>268</v>
      </c>
      <c r="J101" s="72">
        <v>0.67565699999999995</v>
      </c>
      <c r="K101" s="73">
        <v>0.67565699999999995</v>
      </c>
      <c r="L101" s="73">
        <f t="shared" si="4"/>
        <v>6.0749940000000002E-2</v>
      </c>
      <c r="M101" s="73">
        <v>0</v>
      </c>
      <c r="N101" s="73">
        <v>0</v>
      </c>
      <c r="O101" s="73">
        <v>6.0749940000000002E-2</v>
      </c>
      <c r="P101" s="74">
        <f t="shared" si="5"/>
        <v>0</v>
      </c>
      <c r="Q101" s="74">
        <f t="shared" si="6"/>
        <v>0</v>
      </c>
      <c r="R101" s="75">
        <f t="shared" si="7"/>
        <v>8.991239637863592E-2</v>
      </c>
      <c r="S101" s="7"/>
    </row>
    <row r="102" spans="1:19" x14ac:dyDescent="0.25">
      <c r="A102" s="66"/>
      <c r="B102" s="56"/>
      <c r="C102" s="67"/>
      <c r="D102" s="68"/>
      <c r="E102" s="69"/>
      <c r="F102" s="70"/>
      <c r="G102" s="71"/>
      <c r="H102" s="66">
        <v>15</v>
      </c>
      <c r="I102" s="67" t="s">
        <v>255</v>
      </c>
      <c r="J102" s="72">
        <v>34.307725999999995</v>
      </c>
      <c r="K102" s="73">
        <v>34.566738999999991</v>
      </c>
      <c r="L102" s="73">
        <f t="shared" si="4"/>
        <v>0.43087743921339244</v>
      </c>
      <c r="M102" s="73">
        <v>0.13884605921339244</v>
      </c>
      <c r="N102" s="73">
        <v>7.6297649999999995E-2</v>
      </c>
      <c r="O102" s="73">
        <v>0.21573373000000001</v>
      </c>
      <c r="P102" s="74">
        <f t="shared" si="5"/>
        <v>4.016753191945369E-3</v>
      </c>
      <c r="Q102" s="74">
        <f t="shared" si="6"/>
        <v>6.2240094216984851E-3</v>
      </c>
      <c r="R102" s="75">
        <f t="shared" si="7"/>
        <v>1.2465087875758039E-2</v>
      </c>
      <c r="S102" s="7"/>
    </row>
    <row r="103" spans="1:19" x14ac:dyDescent="0.25">
      <c r="A103" s="66"/>
      <c r="B103" s="56"/>
      <c r="C103" s="67"/>
      <c r="D103" s="68"/>
      <c r="E103" s="69"/>
      <c r="F103" s="70"/>
      <c r="G103" s="71"/>
      <c r="H103" s="66">
        <v>16</v>
      </c>
      <c r="I103" s="67" t="s">
        <v>269</v>
      </c>
      <c r="J103" s="72">
        <v>4.4135600000000004</v>
      </c>
      <c r="K103" s="73">
        <v>4.4135600000000004</v>
      </c>
      <c r="L103" s="73">
        <f t="shared" si="4"/>
        <v>0.30738545</v>
      </c>
      <c r="M103" s="73">
        <v>0</v>
      </c>
      <c r="N103" s="73">
        <v>9.1277099999999989E-3</v>
      </c>
      <c r="O103" s="73">
        <v>0.29825773999999999</v>
      </c>
      <c r="P103" s="74">
        <f t="shared" si="5"/>
        <v>0</v>
      </c>
      <c r="Q103" s="74">
        <f t="shared" si="6"/>
        <v>2.0681060187241135E-3</v>
      </c>
      <c r="R103" s="75">
        <f t="shared" si="7"/>
        <v>6.9645694178848819E-2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17</v>
      </c>
      <c r="I104" s="67" t="s">
        <v>270</v>
      </c>
      <c r="J104" s="72">
        <v>0.34423799999999993</v>
      </c>
      <c r="K104" s="73">
        <v>0.34423799999999993</v>
      </c>
      <c r="L104" s="73">
        <f t="shared" si="4"/>
        <v>3.4308430000000001E-2</v>
      </c>
      <c r="M104" s="73">
        <v>0</v>
      </c>
      <c r="N104" s="73">
        <v>4.5638599999999994E-3</v>
      </c>
      <c r="O104" s="73">
        <v>2.9744570000000001E-2</v>
      </c>
      <c r="P104" s="74">
        <f t="shared" si="5"/>
        <v>0</v>
      </c>
      <c r="Q104" s="74">
        <f t="shared" si="6"/>
        <v>1.3257862292948484E-2</v>
      </c>
      <c r="R104" s="75">
        <f t="shared" si="7"/>
        <v>9.9664853967313338E-2</v>
      </c>
      <c r="S104" s="7"/>
    </row>
    <row r="105" spans="1:19" x14ac:dyDescent="0.25">
      <c r="A105" s="66"/>
      <c r="B105" s="56"/>
      <c r="C105" s="67"/>
      <c r="D105" s="68"/>
      <c r="E105" s="69"/>
      <c r="F105" s="70"/>
      <c r="G105" s="71"/>
      <c r="H105" s="66">
        <v>18</v>
      </c>
      <c r="I105" s="67" t="s">
        <v>271</v>
      </c>
      <c r="J105" s="72">
        <v>5.0141000000000005E-2</v>
      </c>
      <c r="K105" s="73">
        <v>5.0141000000000005E-2</v>
      </c>
      <c r="L105" s="73">
        <f t="shared" si="4"/>
        <v>0</v>
      </c>
      <c r="M105" s="73">
        <v>0</v>
      </c>
      <c r="N105" s="73">
        <v>0</v>
      </c>
      <c r="O105" s="73">
        <v>0</v>
      </c>
      <c r="P105" s="74">
        <f t="shared" si="5"/>
        <v>0</v>
      </c>
      <c r="Q105" s="74">
        <f t="shared" si="6"/>
        <v>0</v>
      </c>
      <c r="R105" s="75">
        <f t="shared" si="7"/>
        <v>0</v>
      </c>
      <c r="S105" s="7"/>
    </row>
    <row r="106" spans="1:19" x14ac:dyDescent="0.25">
      <c r="A106" s="66"/>
      <c r="B106" s="56"/>
      <c r="C106" s="67"/>
      <c r="D106" s="68"/>
      <c r="E106" s="69"/>
      <c r="F106" s="70"/>
      <c r="G106" s="71"/>
      <c r="H106" s="66">
        <v>19</v>
      </c>
      <c r="I106" s="67" t="s">
        <v>272</v>
      </c>
      <c r="J106" s="72">
        <v>0.10751100000000001</v>
      </c>
      <c r="K106" s="73">
        <v>0.10751100000000001</v>
      </c>
      <c r="L106" s="73">
        <f t="shared" si="4"/>
        <v>0</v>
      </c>
      <c r="M106" s="73">
        <v>0</v>
      </c>
      <c r="N106" s="73">
        <v>0</v>
      </c>
      <c r="O106" s="73">
        <v>0</v>
      </c>
      <c r="P106" s="74">
        <f t="shared" si="5"/>
        <v>0</v>
      </c>
      <c r="Q106" s="74">
        <f t="shared" si="6"/>
        <v>0</v>
      </c>
      <c r="R106" s="75">
        <f t="shared" si="7"/>
        <v>0</v>
      </c>
      <c r="S106" s="7"/>
    </row>
    <row r="107" spans="1:19" x14ac:dyDescent="0.25">
      <c r="A107" s="66"/>
      <c r="B107" s="56"/>
      <c r="C107" s="67"/>
      <c r="D107" s="68"/>
      <c r="E107" s="69"/>
      <c r="F107" s="70"/>
      <c r="G107" s="71"/>
      <c r="H107" s="66">
        <v>20</v>
      </c>
      <c r="I107" s="67" t="s">
        <v>273</v>
      </c>
      <c r="J107" s="72">
        <v>2.4185679999999996</v>
      </c>
      <c r="K107" s="73">
        <v>2.4185679999999996</v>
      </c>
      <c r="L107" s="73">
        <f t="shared" si="4"/>
        <v>9.0034000000000003E-2</v>
      </c>
      <c r="M107" s="73">
        <v>0</v>
      </c>
      <c r="N107" s="73">
        <v>0</v>
      </c>
      <c r="O107" s="73">
        <v>9.0034000000000003E-2</v>
      </c>
      <c r="P107" s="74">
        <f t="shared" si="5"/>
        <v>0</v>
      </c>
      <c r="Q107" s="74">
        <f t="shared" si="6"/>
        <v>0</v>
      </c>
      <c r="R107" s="75">
        <f t="shared" si="7"/>
        <v>3.7226160273351842E-2</v>
      </c>
      <c r="S107" s="7"/>
    </row>
    <row r="108" spans="1:19" x14ac:dyDescent="0.25">
      <c r="A108" s="66"/>
      <c r="B108" s="56"/>
      <c r="C108" s="67"/>
      <c r="D108" s="68"/>
      <c r="E108" s="69"/>
      <c r="F108" s="70"/>
      <c r="G108" s="71"/>
      <c r="H108" s="66">
        <v>21</v>
      </c>
      <c r="I108" s="67" t="s">
        <v>274</v>
      </c>
      <c r="J108" s="72">
        <v>0.40728599999999993</v>
      </c>
      <c r="K108" s="73">
        <v>0.40728599999999993</v>
      </c>
      <c r="L108" s="73">
        <f t="shared" si="4"/>
        <v>0</v>
      </c>
      <c r="M108" s="73">
        <v>0</v>
      </c>
      <c r="N108" s="73">
        <v>0</v>
      </c>
      <c r="O108" s="73">
        <v>0</v>
      </c>
      <c r="P108" s="74">
        <f t="shared" si="5"/>
        <v>0</v>
      </c>
      <c r="Q108" s="74">
        <f t="shared" si="6"/>
        <v>0</v>
      </c>
      <c r="R108" s="75">
        <f t="shared" si="7"/>
        <v>0</v>
      </c>
      <c r="S108" s="7"/>
    </row>
    <row r="109" spans="1:19" x14ac:dyDescent="0.25">
      <c r="A109" s="66"/>
      <c r="B109" s="56"/>
      <c r="C109" s="67"/>
      <c r="D109" s="68"/>
      <c r="E109" s="69"/>
      <c r="F109" s="70"/>
      <c r="G109" s="71"/>
      <c r="H109" s="66">
        <v>22</v>
      </c>
      <c r="I109" s="67" t="s">
        <v>275</v>
      </c>
      <c r="J109" s="72">
        <v>2.6491480000000003</v>
      </c>
      <c r="K109" s="73">
        <v>2.4735230000000001</v>
      </c>
      <c r="L109" s="73">
        <f t="shared" si="4"/>
        <v>1.585725E-2</v>
      </c>
      <c r="M109" s="73">
        <v>0</v>
      </c>
      <c r="N109" s="73">
        <v>9.1277099999999989E-3</v>
      </c>
      <c r="O109" s="73">
        <v>6.72954E-3</v>
      </c>
      <c r="P109" s="74">
        <f t="shared" si="5"/>
        <v>0</v>
      </c>
      <c r="Q109" s="74">
        <f t="shared" si="6"/>
        <v>3.690165808039787E-3</v>
      </c>
      <c r="R109" s="75">
        <f t="shared" si="7"/>
        <v>6.4107954524781048E-3</v>
      </c>
      <c r="S109" s="7"/>
    </row>
    <row r="110" spans="1:19" x14ac:dyDescent="0.25">
      <c r="A110" s="66"/>
      <c r="B110" s="56"/>
      <c r="C110" s="67"/>
      <c r="D110" s="68"/>
      <c r="E110" s="69"/>
      <c r="F110" s="70"/>
      <c r="G110" s="71"/>
      <c r="H110" s="66">
        <v>23</v>
      </c>
      <c r="I110" s="67" t="s">
        <v>276</v>
      </c>
      <c r="J110" s="72">
        <v>7.3030999999999999E-2</v>
      </c>
      <c r="K110" s="73">
        <v>7.3030999999999999E-2</v>
      </c>
      <c r="L110" s="73">
        <f t="shared" si="4"/>
        <v>0</v>
      </c>
      <c r="M110" s="73">
        <v>0</v>
      </c>
      <c r="N110" s="73">
        <v>0</v>
      </c>
      <c r="O110" s="73">
        <v>0</v>
      </c>
      <c r="P110" s="74">
        <f t="shared" si="5"/>
        <v>0</v>
      </c>
      <c r="Q110" s="74">
        <f t="shared" si="6"/>
        <v>0</v>
      </c>
      <c r="R110" s="75">
        <f t="shared" si="7"/>
        <v>0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24</v>
      </c>
      <c r="I111" s="67" t="s">
        <v>277</v>
      </c>
      <c r="J111" s="72">
        <v>0.34910599999999997</v>
      </c>
      <c r="K111" s="73">
        <v>0.34910599999999997</v>
      </c>
      <c r="L111" s="73">
        <f t="shared" si="4"/>
        <v>0</v>
      </c>
      <c r="M111" s="73">
        <v>0</v>
      </c>
      <c r="N111" s="73">
        <v>0</v>
      </c>
      <c r="O111" s="73">
        <v>0</v>
      </c>
      <c r="P111" s="74">
        <f t="shared" si="5"/>
        <v>0</v>
      </c>
      <c r="Q111" s="74">
        <f t="shared" si="6"/>
        <v>0</v>
      </c>
      <c r="R111" s="75">
        <f t="shared" si="7"/>
        <v>0</v>
      </c>
      <c r="S111" s="7"/>
    </row>
    <row r="112" spans="1:19" x14ac:dyDescent="0.25">
      <c r="A112" s="66"/>
      <c r="B112" s="56"/>
      <c r="C112" s="67"/>
      <c r="D112" s="68"/>
      <c r="E112" s="69"/>
      <c r="F112" s="70"/>
      <c r="G112" s="71"/>
      <c r="H112" s="66">
        <v>25</v>
      </c>
      <c r="I112" s="67" t="s">
        <v>278</v>
      </c>
      <c r="J112" s="72">
        <v>1.198116</v>
      </c>
      <c r="K112" s="73">
        <v>1.198116</v>
      </c>
      <c r="L112" s="73">
        <f t="shared" si="4"/>
        <v>6.72954E-3</v>
      </c>
      <c r="M112" s="73">
        <v>0</v>
      </c>
      <c r="N112" s="73">
        <v>0</v>
      </c>
      <c r="O112" s="73">
        <v>6.72954E-3</v>
      </c>
      <c r="P112" s="74">
        <f t="shared" si="5"/>
        <v>0</v>
      </c>
      <c r="Q112" s="74">
        <f t="shared" si="6"/>
        <v>0</v>
      </c>
      <c r="R112" s="75">
        <f t="shared" si="7"/>
        <v>5.6167683262722473E-3</v>
      </c>
      <c r="S112" s="7"/>
    </row>
    <row r="113" spans="1:19" x14ac:dyDescent="0.25">
      <c r="A113" s="44"/>
      <c r="B113" s="45"/>
      <c r="C113" s="46"/>
      <c r="D113" s="47"/>
      <c r="E113" s="48"/>
      <c r="F113" s="49">
        <v>18</v>
      </c>
      <c r="G113" s="50" t="s">
        <v>140</v>
      </c>
      <c r="H113" s="90"/>
      <c r="I113" s="46"/>
      <c r="J113" s="51">
        <v>34.598181999999987</v>
      </c>
      <c r="K113" s="52">
        <v>39.391557999999996</v>
      </c>
      <c r="L113" s="53">
        <f t="shared" si="4"/>
        <v>1.0206379263653875</v>
      </c>
      <c r="M113" s="53">
        <v>0.51050297636538744</v>
      </c>
      <c r="N113" s="53">
        <v>0.17910039999999999</v>
      </c>
      <c r="O113" s="53">
        <v>0.33103454999999998</v>
      </c>
      <c r="P113" s="54">
        <f t="shared" si="5"/>
        <v>1.2959705131880985E-2</v>
      </c>
      <c r="Q113" s="54">
        <f t="shared" si="6"/>
        <v>1.7506374750787656E-2</v>
      </c>
      <c r="R113" s="55">
        <f t="shared" si="7"/>
        <v>2.591006749124743E-2</v>
      </c>
      <c r="S113" s="7"/>
    </row>
    <row r="114" spans="1:19" x14ac:dyDescent="0.25">
      <c r="A114" s="66"/>
      <c r="B114" s="56"/>
      <c r="C114" s="67"/>
      <c r="D114" s="68"/>
      <c r="E114" s="69"/>
      <c r="F114" s="70"/>
      <c r="G114" s="71"/>
      <c r="H114" s="66">
        <v>1</v>
      </c>
      <c r="I114" s="67" t="s">
        <v>256</v>
      </c>
      <c r="J114" s="72">
        <v>1.4827E-2</v>
      </c>
      <c r="K114" s="73">
        <v>1.4827E-2</v>
      </c>
      <c r="L114" s="73">
        <f t="shared" si="4"/>
        <v>0</v>
      </c>
      <c r="M114" s="73">
        <v>0</v>
      </c>
      <c r="N114" s="73">
        <v>0</v>
      </c>
      <c r="O114" s="73">
        <v>0</v>
      </c>
      <c r="P114" s="74">
        <f t="shared" si="5"/>
        <v>0</v>
      </c>
      <c r="Q114" s="74">
        <f t="shared" si="6"/>
        <v>0</v>
      </c>
      <c r="R114" s="75">
        <f t="shared" si="7"/>
        <v>0</v>
      </c>
      <c r="S114" s="7"/>
    </row>
    <row r="115" spans="1:19" x14ac:dyDescent="0.25">
      <c r="A115" s="66"/>
      <c r="B115" s="56"/>
      <c r="C115" s="67"/>
      <c r="D115" s="68"/>
      <c r="E115" s="69"/>
      <c r="F115" s="70"/>
      <c r="G115" s="71"/>
      <c r="H115" s="66">
        <v>2</v>
      </c>
      <c r="I115" s="67" t="s">
        <v>257</v>
      </c>
      <c r="J115" s="72">
        <v>1.8095E-2</v>
      </c>
      <c r="K115" s="73">
        <v>1.8095E-2</v>
      </c>
      <c r="L115" s="73">
        <f t="shared" si="4"/>
        <v>0</v>
      </c>
      <c r="M115" s="73">
        <v>0</v>
      </c>
      <c r="N115" s="73">
        <v>0</v>
      </c>
      <c r="O115" s="73">
        <v>0</v>
      </c>
      <c r="P115" s="74">
        <f t="shared" si="5"/>
        <v>0</v>
      </c>
      <c r="Q115" s="74">
        <f t="shared" si="6"/>
        <v>0</v>
      </c>
      <c r="R115" s="75">
        <f t="shared" si="7"/>
        <v>0</v>
      </c>
      <c r="S115" s="7"/>
    </row>
    <row r="116" spans="1:19" x14ac:dyDescent="0.25">
      <c r="A116" s="66"/>
      <c r="B116" s="56"/>
      <c r="C116" s="67"/>
      <c r="D116" s="68"/>
      <c r="E116" s="69"/>
      <c r="F116" s="70"/>
      <c r="G116" s="71"/>
      <c r="H116" s="66">
        <v>3</v>
      </c>
      <c r="I116" s="67" t="s">
        <v>258</v>
      </c>
      <c r="J116" s="72">
        <v>9.2570999999999987E-2</v>
      </c>
      <c r="K116" s="73">
        <v>9.2570999999999987E-2</v>
      </c>
      <c r="L116" s="73">
        <f t="shared" si="4"/>
        <v>0</v>
      </c>
      <c r="M116" s="73">
        <v>0</v>
      </c>
      <c r="N116" s="73">
        <v>0</v>
      </c>
      <c r="O116" s="73">
        <v>0</v>
      </c>
      <c r="P116" s="74">
        <f t="shared" si="5"/>
        <v>0</v>
      </c>
      <c r="Q116" s="74">
        <f t="shared" si="6"/>
        <v>0</v>
      </c>
      <c r="R116" s="75">
        <f t="shared" si="7"/>
        <v>0</v>
      </c>
      <c r="S116" s="7"/>
    </row>
    <row r="117" spans="1:19" x14ac:dyDescent="0.25">
      <c r="A117" s="66"/>
      <c r="B117" s="56"/>
      <c r="C117" s="67"/>
      <c r="D117" s="68"/>
      <c r="E117" s="69"/>
      <c r="F117" s="70"/>
      <c r="G117" s="71"/>
      <c r="H117" s="66">
        <v>4</v>
      </c>
      <c r="I117" s="67" t="s">
        <v>259</v>
      </c>
      <c r="J117" s="72">
        <v>2.5332999999999998E-2</v>
      </c>
      <c r="K117" s="73">
        <v>2.5332999999999998E-2</v>
      </c>
      <c r="L117" s="73">
        <f t="shared" si="4"/>
        <v>0</v>
      </c>
      <c r="M117" s="73">
        <v>0</v>
      </c>
      <c r="N117" s="73">
        <v>0</v>
      </c>
      <c r="O117" s="73">
        <v>0</v>
      </c>
      <c r="P117" s="74">
        <f t="shared" si="5"/>
        <v>0</v>
      </c>
      <c r="Q117" s="74">
        <f t="shared" si="6"/>
        <v>0</v>
      </c>
      <c r="R117" s="75">
        <f t="shared" si="7"/>
        <v>0</v>
      </c>
      <c r="S117" s="7"/>
    </row>
    <row r="118" spans="1:19" x14ac:dyDescent="0.25">
      <c r="A118" s="66"/>
      <c r="B118" s="56"/>
      <c r="C118" s="67"/>
      <c r="D118" s="68"/>
      <c r="E118" s="69"/>
      <c r="F118" s="70"/>
      <c r="G118" s="71"/>
      <c r="H118" s="66">
        <v>5</v>
      </c>
      <c r="I118" s="67" t="s">
        <v>260</v>
      </c>
      <c r="J118" s="72">
        <v>3.1870999999999997E-2</v>
      </c>
      <c r="K118" s="73">
        <v>3.1870999999999997E-2</v>
      </c>
      <c r="L118" s="73">
        <f t="shared" si="4"/>
        <v>0</v>
      </c>
      <c r="M118" s="73">
        <v>0</v>
      </c>
      <c r="N118" s="73">
        <v>0</v>
      </c>
      <c r="O118" s="73">
        <v>0</v>
      </c>
      <c r="P118" s="74">
        <f t="shared" si="5"/>
        <v>0</v>
      </c>
      <c r="Q118" s="74">
        <f t="shared" si="6"/>
        <v>0</v>
      </c>
      <c r="R118" s="75">
        <f t="shared" si="7"/>
        <v>0</v>
      </c>
      <c r="S118" s="7"/>
    </row>
    <row r="119" spans="1:19" x14ac:dyDescent="0.25">
      <c r="A119" s="66"/>
      <c r="B119" s="56"/>
      <c r="C119" s="67"/>
      <c r="D119" s="68"/>
      <c r="E119" s="69"/>
      <c r="F119" s="70"/>
      <c r="G119" s="71"/>
      <c r="H119" s="66">
        <v>6</v>
      </c>
      <c r="I119" s="67" t="s">
        <v>261</v>
      </c>
      <c r="J119" s="72">
        <v>0.12180300000000001</v>
      </c>
      <c r="K119" s="73">
        <v>0.12180300000000001</v>
      </c>
      <c r="L119" s="73">
        <f t="shared" si="4"/>
        <v>0</v>
      </c>
      <c r="M119" s="73">
        <v>0</v>
      </c>
      <c r="N119" s="73">
        <v>0</v>
      </c>
      <c r="O119" s="73">
        <v>0</v>
      </c>
      <c r="P119" s="74">
        <f t="shared" si="5"/>
        <v>0</v>
      </c>
      <c r="Q119" s="74">
        <f t="shared" si="6"/>
        <v>0</v>
      </c>
      <c r="R119" s="75">
        <f t="shared" si="7"/>
        <v>0</v>
      </c>
      <c r="S119" s="7"/>
    </row>
    <row r="120" spans="1:19" x14ac:dyDescent="0.25">
      <c r="A120" s="66"/>
      <c r="B120" s="56"/>
      <c r="C120" s="67"/>
      <c r="D120" s="68"/>
      <c r="E120" s="69"/>
      <c r="F120" s="70"/>
      <c r="G120" s="71"/>
      <c r="H120" s="66">
        <v>7</v>
      </c>
      <c r="I120" s="67" t="s">
        <v>279</v>
      </c>
      <c r="J120" s="72">
        <v>9.8062999999999997E-2</v>
      </c>
      <c r="K120" s="73">
        <v>9.8062999999999997E-2</v>
      </c>
      <c r="L120" s="73">
        <f t="shared" si="4"/>
        <v>0</v>
      </c>
      <c r="M120" s="73">
        <v>0</v>
      </c>
      <c r="N120" s="73">
        <v>0</v>
      </c>
      <c r="O120" s="73">
        <v>0</v>
      </c>
      <c r="P120" s="74">
        <f t="shared" si="5"/>
        <v>0</v>
      </c>
      <c r="Q120" s="74">
        <f t="shared" si="6"/>
        <v>0</v>
      </c>
      <c r="R120" s="75">
        <f t="shared" si="7"/>
        <v>0</v>
      </c>
      <c r="S120" s="7"/>
    </row>
    <row r="121" spans="1:19" x14ac:dyDescent="0.25">
      <c r="A121" s="66"/>
      <c r="B121" s="56"/>
      <c r="C121" s="67"/>
      <c r="D121" s="68"/>
      <c r="E121" s="69"/>
      <c r="F121" s="70"/>
      <c r="G121" s="71"/>
      <c r="H121" s="66">
        <v>8</v>
      </c>
      <c r="I121" s="67" t="s">
        <v>262</v>
      </c>
      <c r="J121" s="72">
        <v>5.0974999999999999E-2</v>
      </c>
      <c r="K121" s="73">
        <v>5.0974999999999999E-2</v>
      </c>
      <c r="L121" s="73">
        <f t="shared" si="4"/>
        <v>0</v>
      </c>
      <c r="M121" s="73">
        <v>0</v>
      </c>
      <c r="N121" s="73">
        <v>0</v>
      </c>
      <c r="O121" s="73">
        <v>0</v>
      </c>
      <c r="P121" s="74">
        <f t="shared" si="5"/>
        <v>0</v>
      </c>
      <c r="Q121" s="74">
        <f t="shared" si="6"/>
        <v>0</v>
      </c>
      <c r="R121" s="75">
        <f t="shared" si="7"/>
        <v>0</v>
      </c>
      <c r="S121" s="7"/>
    </row>
    <row r="122" spans="1:19" x14ac:dyDescent="0.25">
      <c r="A122" s="66"/>
      <c r="B122" s="56"/>
      <c r="C122" s="67"/>
      <c r="D122" s="68"/>
      <c r="E122" s="69"/>
      <c r="F122" s="70"/>
      <c r="G122" s="71"/>
      <c r="H122" s="66">
        <v>9</v>
      </c>
      <c r="I122" s="67" t="s">
        <v>263</v>
      </c>
      <c r="J122" s="72">
        <v>2.1830999999999996E-2</v>
      </c>
      <c r="K122" s="73">
        <v>2.1830999999999996E-2</v>
      </c>
      <c r="L122" s="73">
        <f t="shared" si="4"/>
        <v>0</v>
      </c>
      <c r="M122" s="73">
        <v>0</v>
      </c>
      <c r="N122" s="73">
        <v>0</v>
      </c>
      <c r="O122" s="73">
        <v>0</v>
      </c>
      <c r="P122" s="74">
        <f t="shared" si="5"/>
        <v>0</v>
      </c>
      <c r="Q122" s="74">
        <f t="shared" si="6"/>
        <v>0</v>
      </c>
      <c r="R122" s="75">
        <f t="shared" si="7"/>
        <v>0</v>
      </c>
      <c r="S122" s="7"/>
    </row>
    <row r="123" spans="1:19" x14ac:dyDescent="0.25">
      <c r="A123" s="66"/>
      <c r="B123" s="56"/>
      <c r="C123" s="67"/>
      <c r="D123" s="68"/>
      <c r="E123" s="69"/>
      <c r="F123" s="70"/>
      <c r="G123" s="71"/>
      <c r="H123" s="66">
        <v>10</v>
      </c>
      <c r="I123" s="67" t="s">
        <v>264</v>
      </c>
      <c r="J123" s="72">
        <v>4.7980999999999996E-2</v>
      </c>
      <c r="K123" s="73">
        <v>4.7980999999999996E-2</v>
      </c>
      <c r="L123" s="73">
        <f t="shared" si="4"/>
        <v>0</v>
      </c>
      <c r="M123" s="73">
        <v>0</v>
      </c>
      <c r="N123" s="73">
        <v>0</v>
      </c>
      <c r="O123" s="73">
        <v>0</v>
      </c>
      <c r="P123" s="74">
        <f t="shared" si="5"/>
        <v>0</v>
      </c>
      <c r="Q123" s="74">
        <f t="shared" si="6"/>
        <v>0</v>
      </c>
      <c r="R123" s="75">
        <f t="shared" si="7"/>
        <v>0</v>
      </c>
      <c r="S123" s="7"/>
    </row>
    <row r="124" spans="1:19" x14ac:dyDescent="0.25">
      <c r="A124" s="66"/>
      <c r="B124" s="56"/>
      <c r="C124" s="67"/>
      <c r="D124" s="68"/>
      <c r="E124" s="69"/>
      <c r="F124" s="70"/>
      <c r="G124" s="71"/>
      <c r="H124" s="66">
        <v>11</v>
      </c>
      <c r="I124" s="67" t="s">
        <v>265</v>
      </c>
      <c r="J124" s="72">
        <v>4.9849999999999998E-2</v>
      </c>
      <c r="K124" s="73">
        <v>4.9849999999999998E-2</v>
      </c>
      <c r="L124" s="73">
        <f t="shared" si="4"/>
        <v>0</v>
      </c>
      <c r="M124" s="73">
        <v>0</v>
      </c>
      <c r="N124" s="73">
        <v>0</v>
      </c>
      <c r="O124" s="73">
        <v>0</v>
      </c>
      <c r="P124" s="74">
        <f t="shared" si="5"/>
        <v>0</v>
      </c>
      <c r="Q124" s="74">
        <f t="shared" si="6"/>
        <v>0</v>
      </c>
      <c r="R124" s="75">
        <f t="shared" si="7"/>
        <v>0</v>
      </c>
      <c r="S124" s="7"/>
    </row>
    <row r="125" spans="1:19" x14ac:dyDescent="0.25">
      <c r="A125" s="66"/>
      <c r="B125" s="56"/>
      <c r="C125" s="67"/>
      <c r="D125" s="68"/>
      <c r="E125" s="69"/>
      <c r="F125" s="70"/>
      <c r="G125" s="71"/>
      <c r="H125" s="66">
        <v>12</v>
      </c>
      <c r="I125" s="67" t="s">
        <v>266</v>
      </c>
      <c r="J125" s="72">
        <v>0.12562400000000001</v>
      </c>
      <c r="K125" s="73">
        <v>0.12562400000000001</v>
      </c>
      <c r="L125" s="73">
        <f t="shared" si="4"/>
        <v>0</v>
      </c>
      <c r="M125" s="73">
        <v>0</v>
      </c>
      <c r="N125" s="73">
        <v>0</v>
      </c>
      <c r="O125" s="73">
        <v>0</v>
      </c>
      <c r="P125" s="74">
        <f t="shared" si="5"/>
        <v>0</v>
      </c>
      <c r="Q125" s="74">
        <f t="shared" si="6"/>
        <v>0</v>
      </c>
      <c r="R125" s="75">
        <f t="shared" si="7"/>
        <v>0</v>
      </c>
      <c r="S125" s="7"/>
    </row>
    <row r="126" spans="1:19" x14ac:dyDescent="0.25">
      <c r="A126" s="66"/>
      <c r="B126" s="56"/>
      <c r="C126" s="67"/>
      <c r="D126" s="68"/>
      <c r="E126" s="69"/>
      <c r="F126" s="70"/>
      <c r="G126" s="71"/>
      <c r="H126" s="66">
        <v>13</v>
      </c>
      <c r="I126" s="67" t="s">
        <v>267</v>
      </c>
      <c r="J126" s="72">
        <v>0.20394600000000002</v>
      </c>
      <c r="K126" s="73">
        <v>0.20394600000000002</v>
      </c>
      <c r="L126" s="73">
        <f t="shared" si="4"/>
        <v>0</v>
      </c>
      <c r="M126" s="73">
        <v>0</v>
      </c>
      <c r="N126" s="73">
        <v>0</v>
      </c>
      <c r="O126" s="73">
        <v>0</v>
      </c>
      <c r="P126" s="74">
        <f t="shared" si="5"/>
        <v>0</v>
      </c>
      <c r="Q126" s="74">
        <f t="shared" si="6"/>
        <v>0</v>
      </c>
      <c r="R126" s="75">
        <f t="shared" si="7"/>
        <v>0</v>
      </c>
      <c r="S126" s="7"/>
    </row>
    <row r="127" spans="1:19" x14ac:dyDescent="0.25">
      <c r="A127" s="66"/>
      <c r="B127" s="56"/>
      <c r="C127" s="67"/>
      <c r="D127" s="68"/>
      <c r="E127" s="69"/>
      <c r="F127" s="70"/>
      <c r="G127" s="71"/>
      <c r="H127" s="66">
        <v>14</v>
      </c>
      <c r="I127" s="67" t="s">
        <v>268</v>
      </c>
      <c r="J127" s="72">
        <v>7.2279999999999997E-2</v>
      </c>
      <c r="K127" s="73">
        <v>7.2279999999999997E-2</v>
      </c>
      <c r="L127" s="73">
        <f t="shared" si="4"/>
        <v>0</v>
      </c>
      <c r="M127" s="73">
        <v>0</v>
      </c>
      <c r="N127" s="73">
        <v>0</v>
      </c>
      <c r="O127" s="73">
        <v>0</v>
      </c>
      <c r="P127" s="74">
        <f t="shared" si="5"/>
        <v>0</v>
      </c>
      <c r="Q127" s="74">
        <f t="shared" si="6"/>
        <v>0</v>
      </c>
      <c r="R127" s="75">
        <f t="shared" si="7"/>
        <v>0</v>
      </c>
      <c r="S127" s="7"/>
    </row>
    <row r="128" spans="1:19" x14ac:dyDescent="0.25">
      <c r="A128" s="66"/>
      <c r="B128" s="56"/>
      <c r="C128" s="67"/>
      <c r="D128" s="68"/>
      <c r="E128" s="69"/>
      <c r="F128" s="70"/>
      <c r="G128" s="71"/>
      <c r="H128" s="66">
        <v>15</v>
      </c>
      <c r="I128" s="67" t="s">
        <v>255</v>
      </c>
      <c r="J128" s="72">
        <v>33.343768999999995</v>
      </c>
      <c r="K128" s="73">
        <v>38.137145000000004</v>
      </c>
      <c r="L128" s="73">
        <f t="shared" si="4"/>
        <v>1.0206379263653875</v>
      </c>
      <c r="M128" s="73">
        <v>0.51050297636538744</v>
      </c>
      <c r="N128" s="73">
        <v>0.17910039999999999</v>
      </c>
      <c r="O128" s="73">
        <v>0.33103454999999998</v>
      </c>
      <c r="P128" s="74">
        <f t="shared" si="5"/>
        <v>1.3385977801049014E-2</v>
      </c>
      <c r="Q128" s="74">
        <f t="shared" si="6"/>
        <v>1.8082197195552721E-2</v>
      </c>
      <c r="R128" s="75">
        <f t="shared" si="7"/>
        <v>2.6762305525633537E-2</v>
      </c>
      <c r="S128" s="7"/>
    </row>
    <row r="129" spans="1:19" x14ac:dyDescent="0.25">
      <c r="A129" s="66"/>
      <c r="B129" s="56"/>
      <c r="C129" s="67"/>
      <c r="D129" s="68"/>
      <c r="E129" s="69"/>
      <c r="F129" s="70"/>
      <c r="G129" s="71"/>
      <c r="H129" s="66">
        <v>16</v>
      </c>
      <c r="I129" s="67" t="s">
        <v>269</v>
      </c>
      <c r="J129" s="72">
        <v>2.9651999999999998E-2</v>
      </c>
      <c r="K129" s="73">
        <v>2.9651999999999998E-2</v>
      </c>
      <c r="L129" s="73">
        <f t="shared" si="4"/>
        <v>0</v>
      </c>
      <c r="M129" s="73">
        <v>0</v>
      </c>
      <c r="N129" s="73">
        <v>0</v>
      </c>
      <c r="O129" s="73">
        <v>0</v>
      </c>
      <c r="P129" s="74">
        <f t="shared" si="5"/>
        <v>0</v>
      </c>
      <c r="Q129" s="74">
        <f t="shared" si="6"/>
        <v>0</v>
      </c>
      <c r="R129" s="75">
        <f t="shared" si="7"/>
        <v>0</v>
      </c>
      <c r="S129" s="7"/>
    </row>
    <row r="130" spans="1:19" x14ac:dyDescent="0.25">
      <c r="A130" s="66"/>
      <c r="B130" s="56"/>
      <c r="C130" s="67"/>
      <c r="D130" s="68"/>
      <c r="E130" s="69"/>
      <c r="F130" s="70"/>
      <c r="G130" s="71"/>
      <c r="H130" s="66">
        <v>17</v>
      </c>
      <c r="I130" s="67" t="s">
        <v>270</v>
      </c>
      <c r="J130" s="72">
        <v>1.9729E-2</v>
      </c>
      <c r="K130" s="73">
        <v>1.9729E-2</v>
      </c>
      <c r="L130" s="73">
        <f t="shared" si="4"/>
        <v>0</v>
      </c>
      <c r="M130" s="73">
        <v>0</v>
      </c>
      <c r="N130" s="73">
        <v>0</v>
      </c>
      <c r="O130" s="73">
        <v>0</v>
      </c>
      <c r="P130" s="74">
        <f t="shared" si="5"/>
        <v>0</v>
      </c>
      <c r="Q130" s="74">
        <f t="shared" si="6"/>
        <v>0</v>
      </c>
      <c r="R130" s="75">
        <f t="shared" si="7"/>
        <v>0</v>
      </c>
      <c r="S130" s="7"/>
    </row>
    <row r="131" spans="1:19" x14ac:dyDescent="0.25">
      <c r="A131" s="66"/>
      <c r="B131" s="56"/>
      <c r="C131" s="67"/>
      <c r="D131" s="68"/>
      <c r="E131" s="69"/>
      <c r="F131" s="70"/>
      <c r="G131" s="71"/>
      <c r="H131" s="66">
        <v>18</v>
      </c>
      <c r="I131" s="67" t="s">
        <v>271</v>
      </c>
      <c r="J131" s="72">
        <v>9.9229999999999995E-3</v>
      </c>
      <c r="K131" s="73">
        <v>9.9229999999999995E-3</v>
      </c>
      <c r="L131" s="73">
        <f t="shared" si="4"/>
        <v>0</v>
      </c>
      <c r="M131" s="73">
        <v>0</v>
      </c>
      <c r="N131" s="73">
        <v>0</v>
      </c>
      <c r="O131" s="73">
        <v>0</v>
      </c>
      <c r="P131" s="74">
        <f t="shared" si="5"/>
        <v>0</v>
      </c>
      <c r="Q131" s="74">
        <f t="shared" si="6"/>
        <v>0</v>
      </c>
      <c r="R131" s="75">
        <f t="shared" si="7"/>
        <v>0</v>
      </c>
      <c r="S131" s="7"/>
    </row>
    <row r="132" spans="1:19" x14ac:dyDescent="0.25">
      <c r="A132" s="66"/>
      <c r="B132" s="56"/>
      <c r="C132" s="67"/>
      <c r="D132" s="68"/>
      <c r="E132" s="69"/>
      <c r="F132" s="70"/>
      <c r="G132" s="71"/>
      <c r="H132" s="66">
        <v>19</v>
      </c>
      <c r="I132" s="67" t="s">
        <v>272</v>
      </c>
      <c r="J132" s="72">
        <v>2.3816E-2</v>
      </c>
      <c r="K132" s="73">
        <v>2.3816E-2</v>
      </c>
      <c r="L132" s="73">
        <f t="shared" si="4"/>
        <v>0</v>
      </c>
      <c r="M132" s="73">
        <v>0</v>
      </c>
      <c r="N132" s="73">
        <v>0</v>
      </c>
      <c r="O132" s="73">
        <v>0</v>
      </c>
      <c r="P132" s="74">
        <f t="shared" si="5"/>
        <v>0</v>
      </c>
      <c r="Q132" s="74">
        <f t="shared" si="6"/>
        <v>0</v>
      </c>
      <c r="R132" s="75">
        <f t="shared" si="7"/>
        <v>0</v>
      </c>
      <c r="S132" s="7"/>
    </row>
    <row r="133" spans="1:19" x14ac:dyDescent="0.25">
      <c r="A133" s="66"/>
      <c r="B133" s="56"/>
      <c r="C133" s="67"/>
      <c r="D133" s="68"/>
      <c r="E133" s="69"/>
      <c r="F133" s="70"/>
      <c r="G133" s="71"/>
      <c r="H133" s="66">
        <v>20</v>
      </c>
      <c r="I133" s="67" t="s">
        <v>273</v>
      </c>
      <c r="J133" s="72">
        <v>5.9421999999999996E-2</v>
      </c>
      <c r="K133" s="73">
        <v>5.9421999999999996E-2</v>
      </c>
      <c r="L133" s="73">
        <f t="shared" si="4"/>
        <v>0</v>
      </c>
      <c r="M133" s="73">
        <v>0</v>
      </c>
      <c r="N133" s="73">
        <v>0</v>
      </c>
      <c r="O133" s="73">
        <v>0</v>
      </c>
      <c r="P133" s="74">
        <f t="shared" si="5"/>
        <v>0</v>
      </c>
      <c r="Q133" s="74">
        <f t="shared" si="6"/>
        <v>0</v>
      </c>
      <c r="R133" s="75">
        <f t="shared" si="7"/>
        <v>0</v>
      </c>
      <c r="S133" s="7"/>
    </row>
    <row r="134" spans="1:19" x14ac:dyDescent="0.25">
      <c r="A134" s="66"/>
      <c r="B134" s="56"/>
      <c r="C134" s="67"/>
      <c r="D134" s="68"/>
      <c r="E134" s="69"/>
      <c r="F134" s="70"/>
      <c r="G134" s="71"/>
      <c r="H134" s="66">
        <v>21</v>
      </c>
      <c r="I134" s="67" t="s">
        <v>274</v>
      </c>
      <c r="J134" s="72">
        <v>3.8058000000000002E-2</v>
      </c>
      <c r="K134" s="73">
        <v>3.8058000000000002E-2</v>
      </c>
      <c r="L134" s="73">
        <f t="shared" si="4"/>
        <v>0</v>
      </c>
      <c r="M134" s="73">
        <v>0</v>
      </c>
      <c r="N134" s="73">
        <v>0</v>
      </c>
      <c r="O134" s="73">
        <v>0</v>
      </c>
      <c r="P134" s="74">
        <f t="shared" si="5"/>
        <v>0</v>
      </c>
      <c r="Q134" s="74">
        <f t="shared" si="6"/>
        <v>0</v>
      </c>
      <c r="R134" s="75">
        <f t="shared" si="7"/>
        <v>0</v>
      </c>
      <c r="S134" s="7"/>
    </row>
    <row r="135" spans="1:19" x14ac:dyDescent="0.25">
      <c r="A135" s="66"/>
      <c r="B135" s="56"/>
      <c r="C135" s="67"/>
      <c r="D135" s="68"/>
      <c r="E135" s="69"/>
      <c r="F135" s="70"/>
      <c r="G135" s="71"/>
      <c r="H135" s="66">
        <v>22</v>
      </c>
      <c r="I135" s="67" t="s">
        <v>275</v>
      </c>
      <c r="J135" s="72">
        <v>7.1209999999999996E-2</v>
      </c>
      <c r="K135" s="73">
        <v>7.1209999999999996E-2</v>
      </c>
      <c r="L135" s="73">
        <f t="shared" ref="L135:L198" si="8">SUM(M135,N135,O135)</f>
        <v>0</v>
      </c>
      <c r="M135" s="73">
        <v>0</v>
      </c>
      <c r="N135" s="73">
        <v>0</v>
      </c>
      <c r="O135" s="73">
        <v>0</v>
      </c>
      <c r="P135" s="74">
        <f t="shared" ref="P135:P198" si="9">IFERROR(M135/K135,0)</f>
        <v>0</v>
      </c>
      <c r="Q135" s="74">
        <f t="shared" ref="Q135:Q198" si="10">IFERROR(SUM(M135,N135)/K135,0)</f>
        <v>0</v>
      </c>
      <c r="R135" s="75">
        <f t="shared" ref="R135:R198" si="11">IFERROR(SUM(M135,N135,O135)/K135,0)</f>
        <v>0</v>
      </c>
      <c r="S135" s="7"/>
    </row>
    <row r="136" spans="1:19" x14ac:dyDescent="0.25">
      <c r="A136" s="66"/>
      <c r="B136" s="56"/>
      <c r="C136" s="67"/>
      <c r="D136" s="68"/>
      <c r="E136" s="69"/>
      <c r="F136" s="70"/>
      <c r="G136" s="71"/>
      <c r="H136" s="66">
        <v>23</v>
      </c>
      <c r="I136" s="67" t="s">
        <v>276</v>
      </c>
      <c r="J136" s="72">
        <v>4.9049999999999996E-3</v>
      </c>
      <c r="K136" s="73">
        <v>4.9049999999999996E-3</v>
      </c>
      <c r="L136" s="73">
        <f t="shared" si="8"/>
        <v>0</v>
      </c>
      <c r="M136" s="73">
        <v>0</v>
      </c>
      <c r="N136" s="73">
        <v>0</v>
      </c>
      <c r="O136" s="73">
        <v>0</v>
      </c>
      <c r="P136" s="74">
        <f t="shared" si="9"/>
        <v>0</v>
      </c>
      <c r="Q136" s="74">
        <f t="shared" si="10"/>
        <v>0</v>
      </c>
      <c r="R136" s="75">
        <f t="shared" si="11"/>
        <v>0</v>
      </c>
      <c r="S136" s="7"/>
    </row>
    <row r="137" spans="1:19" x14ac:dyDescent="0.25">
      <c r="A137" s="66"/>
      <c r="B137" s="56"/>
      <c r="C137" s="67"/>
      <c r="D137" s="68"/>
      <c r="E137" s="69"/>
      <c r="F137" s="70"/>
      <c r="G137" s="71"/>
      <c r="H137" s="66">
        <v>25</v>
      </c>
      <c r="I137" s="67" t="s">
        <v>278</v>
      </c>
      <c r="J137" s="72">
        <v>2.2648000000000001E-2</v>
      </c>
      <c r="K137" s="73">
        <v>2.2648000000000001E-2</v>
      </c>
      <c r="L137" s="73">
        <f t="shared" si="8"/>
        <v>0</v>
      </c>
      <c r="M137" s="73">
        <v>0</v>
      </c>
      <c r="N137" s="73">
        <v>0</v>
      </c>
      <c r="O137" s="73">
        <v>0</v>
      </c>
      <c r="P137" s="74">
        <f t="shared" si="9"/>
        <v>0</v>
      </c>
      <c r="Q137" s="74">
        <f t="shared" si="10"/>
        <v>0</v>
      </c>
      <c r="R137" s="75">
        <f t="shared" si="11"/>
        <v>0</v>
      </c>
      <c r="S137" s="7"/>
    </row>
    <row r="138" spans="1:19" x14ac:dyDescent="0.25">
      <c r="A138" s="44"/>
      <c r="B138" s="45"/>
      <c r="C138" s="46"/>
      <c r="D138" s="47"/>
      <c r="E138" s="48"/>
      <c r="F138" s="49">
        <v>24</v>
      </c>
      <c r="G138" s="50" t="s">
        <v>141</v>
      </c>
      <c r="H138" s="90"/>
      <c r="I138" s="46"/>
      <c r="J138" s="51">
        <v>69.082985000000008</v>
      </c>
      <c r="K138" s="52">
        <v>69.551434</v>
      </c>
      <c r="L138" s="53">
        <f t="shared" si="8"/>
        <v>13.887427631595864</v>
      </c>
      <c r="M138" s="53">
        <v>7.4027771595865488E-2</v>
      </c>
      <c r="N138" s="53">
        <v>0.10755708000000001</v>
      </c>
      <c r="O138" s="53">
        <v>13.705842779999999</v>
      </c>
      <c r="P138" s="54">
        <f t="shared" si="9"/>
        <v>1.0643601050104228E-3</v>
      </c>
      <c r="Q138" s="54">
        <f t="shared" si="10"/>
        <v>2.610799535720076E-3</v>
      </c>
      <c r="R138" s="55">
        <f t="shared" si="11"/>
        <v>0.1996713343336079</v>
      </c>
      <c r="S138" s="7"/>
    </row>
    <row r="139" spans="1:19" x14ac:dyDescent="0.25">
      <c r="A139" s="66"/>
      <c r="B139" s="56"/>
      <c r="C139" s="67"/>
      <c r="D139" s="68"/>
      <c r="E139" s="69"/>
      <c r="F139" s="70"/>
      <c r="G139" s="71"/>
      <c r="H139" s="66">
        <v>15</v>
      </c>
      <c r="I139" s="67" t="s">
        <v>255</v>
      </c>
      <c r="J139" s="72">
        <v>69.082985000000008</v>
      </c>
      <c r="K139" s="73">
        <v>69.551434</v>
      </c>
      <c r="L139" s="73">
        <f t="shared" si="8"/>
        <v>13.887427631595864</v>
      </c>
      <c r="M139" s="73">
        <v>7.4027771595865488E-2</v>
      </c>
      <c r="N139" s="73">
        <v>0.10755708000000001</v>
      </c>
      <c r="O139" s="73">
        <v>13.705842779999999</v>
      </c>
      <c r="P139" s="74">
        <f t="shared" si="9"/>
        <v>1.0643601050104228E-3</v>
      </c>
      <c r="Q139" s="74">
        <f t="shared" si="10"/>
        <v>2.610799535720076E-3</v>
      </c>
      <c r="R139" s="75">
        <f t="shared" si="11"/>
        <v>0.1996713343336079</v>
      </c>
      <c r="S139" s="7"/>
    </row>
    <row r="140" spans="1:19" ht="38.25" x14ac:dyDescent="0.25">
      <c r="A140" s="44"/>
      <c r="B140" s="45"/>
      <c r="C140" s="46"/>
      <c r="D140" s="47"/>
      <c r="E140" s="48"/>
      <c r="F140" s="49">
        <v>68</v>
      </c>
      <c r="G140" s="50" t="s">
        <v>22</v>
      </c>
      <c r="H140" s="90"/>
      <c r="I140" s="46"/>
      <c r="J140" s="51">
        <v>80.301369999999991</v>
      </c>
      <c r="K140" s="52">
        <v>160.326415</v>
      </c>
      <c r="L140" s="53">
        <f t="shared" si="8"/>
        <v>17.695443379840064</v>
      </c>
      <c r="M140" s="53">
        <v>0.40525529984006425</v>
      </c>
      <c r="N140" s="53">
        <v>0.75256592999999994</v>
      </c>
      <c r="O140" s="53">
        <v>16.537622150000001</v>
      </c>
      <c r="P140" s="54">
        <f t="shared" si="9"/>
        <v>2.5276889016701601E-3</v>
      </c>
      <c r="Q140" s="54">
        <f t="shared" si="10"/>
        <v>7.221649843789397E-3</v>
      </c>
      <c r="R140" s="55">
        <f t="shared" si="11"/>
        <v>0.11037135321612515</v>
      </c>
      <c r="S140" s="7"/>
    </row>
    <row r="141" spans="1:19" x14ac:dyDescent="0.25">
      <c r="A141" s="66"/>
      <c r="B141" s="56"/>
      <c r="C141" s="67"/>
      <c r="D141" s="68"/>
      <c r="E141" s="69"/>
      <c r="F141" s="70"/>
      <c r="G141" s="71"/>
      <c r="H141" s="66">
        <v>2</v>
      </c>
      <c r="I141" s="67" t="s">
        <v>257</v>
      </c>
      <c r="J141" s="72">
        <v>0</v>
      </c>
      <c r="K141" s="73">
        <v>0.70245000000000002</v>
      </c>
      <c r="L141" s="73">
        <f t="shared" si="8"/>
        <v>0</v>
      </c>
      <c r="M141" s="73">
        <v>0</v>
      </c>
      <c r="N141" s="73">
        <v>0</v>
      </c>
      <c r="O141" s="73">
        <v>0</v>
      </c>
      <c r="P141" s="74">
        <f t="shared" si="9"/>
        <v>0</v>
      </c>
      <c r="Q141" s="74">
        <f t="shared" si="10"/>
        <v>0</v>
      </c>
      <c r="R141" s="75">
        <f t="shared" si="11"/>
        <v>0</v>
      </c>
      <c r="S141" s="7"/>
    </row>
    <row r="142" spans="1:19" x14ac:dyDescent="0.25">
      <c r="A142" s="66"/>
      <c r="B142" s="56"/>
      <c r="C142" s="67"/>
      <c r="D142" s="68"/>
      <c r="E142" s="69"/>
      <c r="F142" s="70"/>
      <c r="G142" s="71"/>
      <c r="H142" s="66">
        <v>15</v>
      </c>
      <c r="I142" s="67" t="s">
        <v>255</v>
      </c>
      <c r="J142" s="72">
        <v>80.301369999999991</v>
      </c>
      <c r="K142" s="73">
        <v>159.623965</v>
      </c>
      <c r="L142" s="73">
        <f t="shared" si="8"/>
        <v>17.695443379840064</v>
      </c>
      <c r="M142" s="73">
        <v>0.40525529984006425</v>
      </c>
      <c r="N142" s="73">
        <v>0.75256592999999994</v>
      </c>
      <c r="O142" s="73">
        <v>16.537622150000001</v>
      </c>
      <c r="P142" s="74">
        <f t="shared" si="9"/>
        <v>2.5388123884785363E-3</v>
      </c>
      <c r="Q142" s="74">
        <f t="shared" si="10"/>
        <v>7.2534298332964228E-3</v>
      </c>
      <c r="R142" s="75">
        <f t="shared" si="11"/>
        <v>0.1108570594637219</v>
      </c>
      <c r="S142" s="7"/>
    </row>
    <row r="143" spans="1:19" ht="25.5" x14ac:dyDescent="0.25">
      <c r="A143" s="44"/>
      <c r="B143" s="45"/>
      <c r="C143" s="46"/>
      <c r="D143" s="47"/>
      <c r="E143" s="48"/>
      <c r="F143" s="49">
        <v>104</v>
      </c>
      <c r="G143" s="50" t="s">
        <v>142</v>
      </c>
      <c r="H143" s="90"/>
      <c r="I143" s="46"/>
      <c r="J143" s="51">
        <v>15.835575999999998</v>
      </c>
      <c r="K143" s="52">
        <v>38.849821000000006</v>
      </c>
      <c r="L143" s="53">
        <f t="shared" si="8"/>
        <v>0.22089747987684188</v>
      </c>
      <c r="M143" s="53">
        <v>1.7259999876841903E-2</v>
      </c>
      <c r="N143" s="53">
        <v>8.0905469999999993E-2</v>
      </c>
      <c r="O143" s="53">
        <v>0.12273200999999999</v>
      </c>
      <c r="P143" s="54">
        <f t="shared" si="9"/>
        <v>4.4427488808357443E-4</v>
      </c>
      <c r="Q143" s="54">
        <f t="shared" si="10"/>
        <v>2.5267933635226242E-3</v>
      </c>
      <c r="R143" s="55">
        <f t="shared" si="11"/>
        <v>5.6859330156718577E-3</v>
      </c>
      <c r="S143" s="7"/>
    </row>
    <row r="144" spans="1:19" x14ac:dyDescent="0.25">
      <c r="A144" s="66"/>
      <c r="B144" s="56"/>
      <c r="C144" s="67"/>
      <c r="D144" s="68"/>
      <c r="E144" s="69"/>
      <c r="F144" s="70"/>
      <c r="G144" s="71"/>
      <c r="H144" s="66">
        <v>15</v>
      </c>
      <c r="I144" s="67" t="s">
        <v>255</v>
      </c>
      <c r="J144" s="72">
        <v>15.835575999999998</v>
      </c>
      <c r="K144" s="73">
        <v>34.281662000000004</v>
      </c>
      <c r="L144" s="73">
        <f t="shared" si="8"/>
        <v>0.22089747987684188</v>
      </c>
      <c r="M144" s="73">
        <v>1.7259999876841903E-2</v>
      </c>
      <c r="N144" s="73">
        <v>8.0905469999999993E-2</v>
      </c>
      <c r="O144" s="73">
        <v>0.12273200999999999</v>
      </c>
      <c r="P144" s="74">
        <f t="shared" si="9"/>
        <v>5.0347616976218661E-4</v>
      </c>
      <c r="Q144" s="74">
        <f t="shared" si="10"/>
        <v>2.8634979796732692E-3</v>
      </c>
      <c r="R144" s="75">
        <f t="shared" si="11"/>
        <v>6.4436047434585251E-3</v>
      </c>
      <c r="S144" s="7"/>
    </row>
    <row r="145" spans="1:19" x14ac:dyDescent="0.25">
      <c r="A145" s="66"/>
      <c r="B145" s="56"/>
      <c r="C145" s="67"/>
      <c r="D145" s="68"/>
      <c r="E145" s="69"/>
      <c r="F145" s="70"/>
      <c r="G145" s="71"/>
      <c r="H145" s="66">
        <v>16</v>
      </c>
      <c r="I145" s="67" t="s">
        <v>269</v>
      </c>
      <c r="J145" s="72">
        <v>0</v>
      </c>
      <c r="K145" s="73">
        <v>4.5681589999999996</v>
      </c>
      <c r="L145" s="73">
        <f t="shared" si="8"/>
        <v>0</v>
      </c>
      <c r="M145" s="73">
        <v>0</v>
      </c>
      <c r="N145" s="73">
        <v>0</v>
      </c>
      <c r="O145" s="73">
        <v>0</v>
      </c>
      <c r="P145" s="74">
        <f t="shared" si="9"/>
        <v>0</v>
      </c>
      <c r="Q145" s="74">
        <f t="shared" si="10"/>
        <v>0</v>
      </c>
      <c r="R145" s="75">
        <f t="shared" si="11"/>
        <v>0</v>
      </c>
      <c r="S145" s="7"/>
    </row>
    <row r="146" spans="1:19" ht="38.25" x14ac:dyDescent="0.25">
      <c r="A146" s="44"/>
      <c r="B146" s="45"/>
      <c r="C146" s="46"/>
      <c r="D146" s="47"/>
      <c r="E146" s="48"/>
      <c r="F146" s="49">
        <v>129</v>
      </c>
      <c r="G146" s="50" t="s">
        <v>143</v>
      </c>
      <c r="H146" s="90"/>
      <c r="I146" s="46"/>
      <c r="J146" s="51">
        <v>11.033752999999999</v>
      </c>
      <c r="K146" s="52">
        <v>11.069689</v>
      </c>
      <c r="L146" s="53">
        <f t="shared" si="8"/>
        <v>4.8678860000000004E-2</v>
      </c>
      <c r="M146" s="53">
        <v>0</v>
      </c>
      <c r="N146" s="53">
        <v>1.636E-2</v>
      </c>
      <c r="O146" s="53">
        <v>3.2318860000000005E-2</v>
      </c>
      <c r="P146" s="54">
        <f t="shared" si="9"/>
        <v>0</v>
      </c>
      <c r="Q146" s="54">
        <f t="shared" si="10"/>
        <v>1.4779096323302306E-3</v>
      </c>
      <c r="R146" s="55">
        <f t="shared" si="11"/>
        <v>4.3974912032307325E-3</v>
      </c>
      <c r="S146" s="7"/>
    </row>
    <row r="147" spans="1:19" x14ac:dyDescent="0.25">
      <c r="A147" s="66"/>
      <c r="B147" s="56"/>
      <c r="C147" s="67"/>
      <c r="D147" s="68"/>
      <c r="E147" s="69"/>
      <c r="F147" s="70"/>
      <c r="G147" s="71"/>
      <c r="H147" s="66">
        <v>15</v>
      </c>
      <c r="I147" s="67" t="s">
        <v>255</v>
      </c>
      <c r="J147" s="72">
        <v>11.033752999999999</v>
      </c>
      <c r="K147" s="73">
        <v>11.069689</v>
      </c>
      <c r="L147" s="73">
        <f t="shared" si="8"/>
        <v>4.8678860000000004E-2</v>
      </c>
      <c r="M147" s="73">
        <v>0</v>
      </c>
      <c r="N147" s="73">
        <v>1.636E-2</v>
      </c>
      <c r="O147" s="73">
        <v>3.2318860000000005E-2</v>
      </c>
      <c r="P147" s="74">
        <f t="shared" si="9"/>
        <v>0</v>
      </c>
      <c r="Q147" s="74">
        <f t="shared" si="10"/>
        <v>1.4779096323302306E-3</v>
      </c>
      <c r="R147" s="75">
        <f t="shared" si="11"/>
        <v>4.3974912032307325E-3</v>
      </c>
      <c r="S147" s="7"/>
    </row>
    <row r="148" spans="1:19" x14ac:dyDescent="0.25">
      <c r="A148" s="44"/>
      <c r="B148" s="45"/>
      <c r="C148" s="46"/>
      <c r="D148" s="47"/>
      <c r="E148" s="48"/>
      <c r="F148" s="49">
        <v>131</v>
      </c>
      <c r="G148" s="50" t="s">
        <v>144</v>
      </c>
      <c r="H148" s="90"/>
      <c r="I148" s="46"/>
      <c r="J148" s="51">
        <v>26.037333</v>
      </c>
      <c r="K148" s="52">
        <v>26.037333</v>
      </c>
      <c r="L148" s="53">
        <f t="shared" si="8"/>
        <v>0</v>
      </c>
      <c r="M148" s="53">
        <v>0</v>
      </c>
      <c r="N148" s="53">
        <v>0</v>
      </c>
      <c r="O148" s="53">
        <v>0</v>
      </c>
      <c r="P148" s="54">
        <f t="shared" si="9"/>
        <v>0</v>
      </c>
      <c r="Q148" s="54">
        <f t="shared" si="10"/>
        <v>0</v>
      </c>
      <c r="R148" s="55">
        <f t="shared" si="11"/>
        <v>0</v>
      </c>
      <c r="S148" s="7"/>
    </row>
    <row r="149" spans="1:19" x14ac:dyDescent="0.25">
      <c r="A149" s="66"/>
      <c r="B149" s="56"/>
      <c r="C149" s="67"/>
      <c r="D149" s="68"/>
      <c r="E149" s="69"/>
      <c r="F149" s="70"/>
      <c r="G149" s="71"/>
      <c r="H149" s="66">
        <v>1</v>
      </c>
      <c r="I149" s="67" t="s">
        <v>256</v>
      </c>
      <c r="J149" s="72">
        <v>1.934E-3</v>
      </c>
      <c r="K149" s="73">
        <v>1.934E-3</v>
      </c>
      <c r="L149" s="73">
        <f t="shared" si="8"/>
        <v>0</v>
      </c>
      <c r="M149" s="73">
        <v>0</v>
      </c>
      <c r="N149" s="73">
        <v>0</v>
      </c>
      <c r="O149" s="73">
        <v>0</v>
      </c>
      <c r="P149" s="74">
        <f t="shared" si="9"/>
        <v>0</v>
      </c>
      <c r="Q149" s="74">
        <f t="shared" si="10"/>
        <v>0</v>
      </c>
      <c r="R149" s="75">
        <f t="shared" si="11"/>
        <v>0</v>
      </c>
      <c r="S149" s="7"/>
    </row>
    <row r="150" spans="1:19" x14ac:dyDescent="0.25">
      <c r="A150" s="66"/>
      <c r="B150" s="56"/>
      <c r="C150" s="67"/>
      <c r="D150" s="68"/>
      <c r="E150" s="69"/>
      <c r="F150" s="70"/>
      <c r="G150" s="71"/>
      <c r="H150" s="66">
        <v>2</v>
      </c>
      <c r="I150" s="67" t="s">
        <v>257</v>
      </c>
      <c r="J150" s="72">
        <v>4.0490000000000005E-3</v>
      </c>
      <c r="K150" s="73">
        <v>4.0490000000000005E-3</v>
      </c>
      <c r="L150" s="73">
        <f t="shared" si="8"/>
        <v>0</v>
      </c>
      <c r="M150" s="73">
        <v>0</v>
      </c>
      <c r="N150" s="73">
        <v>0</v>
      </c>
      <c r="O150" s="73">
        <v>0</v>
      </c>
      <c r="P150" s="74">
        <f t="shared" si="9"/>
        <v>0</v>
      </c>
      <c r="Q150" s="74">
        <f t="shared" si="10"/>
        <v>0</v>
      </c>
      <c r="R150" s="75">
        <f t="shared" si="11"/>
        <v>0</v>
      </c>
      <c r="S150" s="7"/>
    </row>
    <row r="151" spans="1:19" x14ac:dyDescent="0.25">
      <c r="A151" s="66"/>
      <c r="B151" s="56"/>
      <c r="C151" s="67"/>
      <c r="D151" s="68"/>
      <c r="E151" s="69"/>
      <c r="F151" s="70"/>
      <c r="G151" s="71"/>
      <c r="H151" s="66">
        <v>3</v>
      </c>
      <c r="I151" s="67" t="s">
        <v>258</v>
      </c>
      <c r="J151" s="72">
        <v>4.653E-3</v>
      </c>
      <c r="K151" s="73">
        <v>4.653E-3</v>
      </c>
      <c r="L151" s="73">
        <f t="shared" si="8"/>
        <v>0</v>
      </c>
      <c r="M151" s="73">
        <v>0</v>
      </c>
      <c r="N151" s="73">
        <v>0</v>
      </c>
      <c r="O151" s="73">
        <v>0</v>
      </c>
      <c r="P151" s="74">
        <f t="shared" si="9"/>
        <v>0</v>
      </c>
      <c r="Q151" s="74">
        <f t="shared" si="10"/>
        <v>0</v>
      </c>
      <c r="R151" s="75">
        <f t="shared" si="11"/>
        <v>0</v>
      </c>
      <c r="S151" s="7"/>
    </row>
    <row r="152" spans="1:19" x14ac:dyDescent="0.25">
      <c r="A152" s="66"/>
      <c r="B152" s="56"/>
      <c r="C152" s="67"/>
      <c r="D152" s="68"/>
      <c r="E152" s="69"/>
      <c r="F152" s="70"/>
      <c r="G152" s="71"/>
      <c r="H152" s="66">
        <v>4</v>
      </c>
      <c r="I152" s="67" t="s">
        <v>259</v>
      </c>
      <c r="J152" s="72">
        <v>2.3931000000000001E-2</v>
      </c>
      <c r="K152" s="73">
        <v>2.3931000000000001E-2</v>
      </c>
      <c r="L152" s="73">
        <f t="shared" si="8"/>
        <v>0</v>
      </c>
      <c r="M152" s="73">
        <v>0</v>
      </c>
      <c r="N152" s="73">
        <v>0</v>
      </c>
      <c r="O152" s="73">
        <v>0</v>
      </c>
      <c r="P152" s="74">
        <f t="shared" si="9"/>
        <v>0</v>
      </c>
      <c r="Q152" s="74">
        <f t="shared" si="10"/>
        <v>0</v>
      </c>
      <c r="R152" s="75">
        <f t="shared" si="11"/>
        <v>0</v>
      </c>
      <c r="S152" s="7"/>
    </row>
    <row r="153" spans="1:19" x14ac:dyDescent="0.25">
      <c r="A153" s="66"/>
      <c r="B153" s="56"/>
      <c r="C153" s="67"/>
      <c r="D153" s="68"/>
      <c r="E153" s="69"/>
      <c r="F153" s="70"/>
      <c r="G153" s="71"/>
      <c r="H153" s="66">
        <v>5</v>
      </c>
      <c r="I153" s="67" t="s">
        <v>260</v>
      </c>
      <c r="J153" s="72">
        <v>9.6389000000000002E-2</v>
      </c>
      <c r="K153" s="73">
        <v>9.6389000000000002E-2</v>
      </c>
      <c r="L153" s="73">
        <f t="shared" si="8"/>
        <v>0</v>
      </c>
      <c r="M153" s="73">
        <v>0</v>
      </c>
      <c r="N153" s="73">
        <v>0</v>
      </c>
      <c r="O153" s="73">
        <v>0</v>
      </c>
      <c r="P153" s="74">
        <f t="shared" si="9"/>
        <v>0</v>
      </c>
      <c r="Q153" s="74">
        <f t="shared" si="10"/>
        <v>0</v>
      </c>
      <c r="R153" s="75">
        <f t="shared" si="11"/>
        <v>0</v>
      </c>
      <c r="S153" s="7"/>
    </row>
    <row r="154" spans="1:19" x14ac:dyDescent="0.25">
      <c r="A154" s="66"/>
      <c r="B154" s="56"/>
      <c r="C154" s="67"/>
      <c r="D154" s="68"/>
      <c r="E154" s="69"/>
      <c r="F154" s="70"/>
      <c r="G154" s="71"/>
      <c r="H154" s="66">
        <v>6</v>
      </c>
      <c r="I154" s="67" t="s">
        <v>261</v>
      </c>
      <c r="J154" s="72">
        <v>5.2999000000000004E-2</v>
      </c>
      <c r="K154" s="73">
        <v>5.2999000000000004E-2</v>
      </c>
      <c r="L154" s="73">
        <f t="shared" si="8"/>
        <v>0</v>
      </c>
      <c r="M154" s="73">
        <v>0</v>
      </c>
      <c r="N154" s="73">
        <v>0</v>
      </c>
      <c r="O154" s="73">
        <v>0</v>
      </c>
      <c r="P154" s="74">
        <f t="shared" si="9"/>
        <v>0</v>
      </c>
      <c r="Q154" s="74">
        <f t="shared" si="10"/>
        <v>0</v>
      </c>
      <c r="R154" s="75">
        <f t="shared" si="11"/>
        <v>0</v>
      </c>
      <c r="S154" s="7"/>
    </row>
    <row r="155" spans="1:19" x14ac:dyDescent="0.25">
      <c r="A155" s="66"/>
      <c r="B155" s="56"/>
      <c r="C155" s="67"/>
      <c r="D155" s="68"/>
      <c r="E155" s="69"/>
      <c r="F155" s="70"/>
      <c r="G155" s="71"/>
      <c r="H155" s="66">
        <v>7</v>
      </c>
      <c r="I155" s="67" t="s">
        <v>279</v>
      </c>
      <c r="J155" s="72">
        <v>4.0490000000000005E-3</v>
      </c>
      <c r="K155" s="73">
        <v>4.0490000000000005E-3</v>
      </c>
      <c r="L155" s="73">
        <f t="shared" si="8"/>
        <v>0</v>
      </c>
      <c r="M155" s="73">
        <v>0</v>
      </c>
      <c r="N155" s="73">
        <v>0</v>
      </c>
      <c r="O155" s="73">
        <v>0</v>
      </c>
      <c r="P155" s="74">
        <f t="shared" si="9"/>
        <v>0</v>
      </c>
      <c r="Q155" s="74">
        <f t="shared" si="10"/>
        <v>0</v>
      </c>
      <c r="R155" s="75">
        <f t="shared" si="11"/>
        <v>0</v>
      </c>
      <c r="S155" s="7"/>
    </row>
    <row r="156" spans="1:19" x14ac:dyDescent="0.25">
      <c r="A156" s="66"/>
      <c r="B156" s="56"/>
      <c r="C156" s="67"/>
      <c r="D156" s="68"/>
      <c r="E156" s="69"/>
      <c r="F156" s="70"/>
      <c r="G156" s="71"/>
      <c r="H156" s="66">
        <v>8</v>
      </c>
      <c r="I156" s="67" t="s">
        <v>262</v>
      </c>
      <c r="J156" s="72">
        <v>1.2508999999999999E-2</v>
      </c>
      <c r="K156" s="73">
        <v>1.2508999999999999E-2</v>
      </c>
      <c r="L156" s="73">
        <f t="shared" si="8"/>
        <v>0</v>
      </c>
      <c r="M156" s="73">
        <v>0</v>
      </c>
      <c r="N156" s="73">
        <v>0</v>
      </c>
      <c r="O156" s="73">
        <v>0</v>
      </c>
      <c r="P156" s="74">
        <f t="shared" si="9"/>
        <v>0</v>
      </c>
      <c r="Q156" s="74">
        <f t="shared" si="10"/>
        <v>0</v>
      </c>
      <c r="R156" s="75">
        <f t="shared" si="11"/>
        <v>0</v>
      </c>
      <c r="S156" s="7"/>
    </row>
    <row r="157" spans="1:19" x14ac:dyDescent="0.25">
      <c r="A157" s="66"/>
      <c r="B157" s="56"/>
      <c r="C157" s="67"/>
      <c r="D157" s="68"/>
      <c r="E157" s="69"/>
      <c r="F157" s="70"/>
      <c r="G157" s="71"/>
      <c r="H157" s="66">
        <v>9</v>
      </c>
      <c r="I157" s="67" t="s">
        <v>263</v>
      </c>
      <c r="J157" s="72">
        <v>4.895E-3</v>
      </c>
      <c r="K157" s="73">
        <v>4.895E-3</v>
      </c>
      <c r="L157" s="73">
        <f t="shared" si="8"/>
        <v>0</v>
      </c>
      <c r="M157" s="73">
        <v>0</v>
      </c>
      <c r="N157" s="73">
        <v>0</v>
      </c>
      <c r="O157" s="73">
        <v>0</v>
      </c>
      <c r="P157" s="74">
        <f t="shared" si="9"/>
        <v>0</v>
      </c>
      <c r="Q157" s="74">
        <f t="shared" si="10"/>
        <v>0</v>
      </c>
      <c r="R157" s="75">
        <f t="shared" si="11"/>
        <v>0</v>
      </c>
      <c r="S157" s="7"/>
    </row>
    <row r="158" spans="1:19" x14ac:dyDescent="0.25">
      <c r="A158" s="66"/>
      <c r="B158" s="56"/>
      <c r="C158" s="67"/>
      <c r="D158" s="68"/>
      <c r="E158" s="69"/>
      <c r="F158" s="70"/>
      <c r="G158" s="71"/>
      <c r="H158" s="66">
        <v>10</v>
      </c>
      <c r="I158" s="67" t="s">
        <v>264</v>
      </c>
      <c r="J158" s="72">
        <v>6.2249999999999996E-3</v>
      </c>
      <c r="K158" s="73">
        <v>6.2249999999999996E-3</v>
      </c>
      <c r="L158" s="73">
        <f t="shared" si="8"/>
        <v>0</v>
      </c>
      <c r="M158" s="73">
        <v>0</v>
      </c>
      <c r="N158" s="73">
        <v>0</v>
      </c>
      <c r="O158" s="73">
        <v>0</v>
      </c>
      <c r="P158" s="74">
        <f t="shared" si="9"/>
        <v>0</v>
      </c>
      <c r="Q158" s="74">
        <f t="shared" si="10"/>
        <v>0</v>
      </c>
      <c r="R158" s="75">
        <f t="shared" si="11"/>
        <v>0</v>
      </c>
      <c r="S158" s="7"/>
    </row>
    <row r="159" spans="1:19" x14ac:dyDescent="0.25">
      <c r="A159" s="66"/>
      <c r="B159" s="56"/>
      <c r="C159" s="67"/>
      <c r="D159" s="68"/>
      <c r="E159" s="69"/>
      <c r="F159" s="70"/>
      <c r="G159" s="71"/>
      <c r="H159" s="66">
        <v>11</v>
      </c>
      <c r="I159" s="67" t="s">
        <v>265</v>
      </c>
      <c r="J159" s="72">
        <v>1.3779E-2</v>
      </c>
      <c r="K159" s="73">
        <v>1.3779E-2</v>
      </c>
      <c r="L159" s="73">
        <f t="shared" si="8"/>
        <v>0</v>
      </c>
      <c r="M159" s="73">
        <v>0</v>
      </c>
      <c r="N159" s="73">
        <v>0</v>
      </c>
      <c r="O159" s="73">
        <v>0</v>
      </c>
      <c r="P159" s="74">
        <f t="shared" si="9"/>
        <v>0</v>
      </c>
      <c r="Q159" s="74">
        <f t="shared" si="10"/>
        <v>0</v>
      </c>
      <c r="R159" s="75">
        <f t="shared" si="11"/>
        <v>0</v>
      </c>
      <c r="S159" s="7"/>
    </row>
    <row r="160" spans="1:19" x14ac:dyDescent="0.25">
      <c r="A160" s="66"/>
      <c r="B160" s="56"/>
      <c r="C160" s="67"/>
      <c r="D160" s="68"/>
      <c r="E160" s="69"/>
      <c r="F160" s="70"/>
      <c r="G160" s="71"/>
      <c r="H160" s="66">
        <v>12</v>
      </c>
      <c r="I160" s="67" t="s">
        <v>266</v>
      </c>
      <c r="J160" s="72">
        <v>6.2003000000000003E-2</v>
      </c>
      <c r="K160" s="73">
        <v>6.2003000000000003E-2</v>
      </c>
      <c r="L160" s="73">
        <f t="shared" si="8"/>
        <v>0</v>
      </c>
      <c r="M160" s="73">
        <v>0</v>
      </c>
      <c r="N160" s="73">
        <v>0</v>
      </c>
      <c r="O160" s="73">
        <v>0</v>
      </c>
      <c r="P160" s="74">
        <f t="shared" si="9"/>
        <v>0</v>
      </c>
      <c r="Q160" s="74">
        <f t="shared" si="10"/>
        <v>0</v>
      </c>
      <c r="R160" s="75">
        <f t="shared" si="11"/>
        <v>0</v>
      </c>
      <c r="S160" s="7"/>
    </row>
    <row r="161" spans="1:19" x14ac:dyDescent="0.25">
      <c r="A161" s="66"/>
      <c r="B161" s="56"/>
      <c r="C161" s="67"/>
      <c r="D161" s="68"/>
      <c r="E161" s="69"/>
      <c r="F161" s="70"/>
      <c r="G161" s="71"/>
      <c r="H161" s="66">
        <v>13</v>
      </c>
      <c r="I161" s="67" t="s">
        <v>267</v>
      </c>
      <c r="J161" s="72">
        <v>3.1907999999999999E-2</v>
      </c>
      <c r="K161" s="73">
        <v>3.1907999999999999E-2</v>
      </c>
      <c r="L161" s="73">
        <f t="shared" si="8"/>
        <v>0</v>
      </c>
      <c r="M161" s="73">
        <v>0</v>
      </c>
      <c r="N161" s="73">
        <v>0</v>
      </c>
      <c r="O161" s="73">
        <v>0</v>
      </c>
      <c r="P161" s="74">
        <f t="shared" si="9"/>
        <v>0</v>
      </c>
      <c r="Q161" s="74">
        <f t="shared" si="10"/>
        <v>0</v>
      </c>
      <c r="R161" s="75">
        <f t="shared" si="11"/>
        <v>0</v>
      </c>
      <c r="S161" s="7"/>
    </row>
    <row r="162" spans="1:19" x14ac:dyDescent="0.25">
      <c r="A162" s="66"/>
      <c r="B162" s="56"/>
      <c r="C162" s="67"/>
      <c r="D162" s="68"/>
      <c r="E162" s="69"/>
      <c r="F162" s="70"/>
      <c r="G162" s="71"/>
      <c r="H162" s="66">
        <v>14</v>
      </c>
      <c r="I162" s="67" t="s">
        <v>268</v>
      </c>
      <c r="J162" s="72">
        <v>3.3660999999999996E-2</v>
      </c>
      <c r="K162" s="73">
        <v>3.3660999999999996E-2</v>
      </c>
      <c r="L162" s="73">
        <f t="shared" si="8"/>
        <v>0</v>
      </c>
      <c r="M162" s="73">
        <v>0</v>
      </c>
      <c r="N162" s="73">
        <v>0</v>
      </c>
      <c r="O162" s="73">
        <v>0</v>
      </c>
      <c r="P162" s="74">
        <f t="shared" si="9"/>
        <v>0</v>
      </c>
      <c r="Q162" s="74">
        <f t="shared" si="10"/>
        <v>0</v>
      </c>
      <c r="R162" s="75">
        <f t="shared" si="11"/>
        <v>0</v>
      </c>
      <c r="S162" s="7"/>
    </row>
    <row r="163" spans="1:19" x14ac:dyDescent="0.25">
      <c r="A163" s="66"/>
      <c r="B163" s="56"/>
      <c r="C163" s="67"/>
      <c r="D163" s="68"/>
      <c r="E163" s="69"/>
      <c r="F163" s="70"/>
      <c r="G163" s="71"/>
      <c r="H163" s="66">
        <v>15</v>
      </c>
      <c r="I163" s="67" t="s">
        <v>255</v>
      </c>
      <c r="J163" s="72">
        <v>25.167195000000003</v>
      </c>
      <c r="K163" s="73">
        <v>25.167195000000003</v>
      </c>
      <c r="L163" s="73">
        <f t="shared" si="8"/>
        <v>0</v>
      </c>
      <c r="M163" s="73">
        <v>0</v>
      </c>
      <c r="N163" s="73">
        <v>0</v>
      </c>
      <c r="O163" s="73">
        <v>0</v>
      </c>
      <c r="P163" s="74">
        <f t="shared" si="9"/>
        <v>0</v>
      </c>
      <c r="Q163" s="74">
        <f t="shared" si="10"/>
        <v>0</v>
      </c>
      <c r="R163" s="75">
        <f t="shared" si="11"/>
        <v>0</v>
      </c>
      <c r="S163" s="7"/>
    </row>
    <row r="164" spans="1:19" x14ac:dyDescent="0.25">
      <c r="A164" s="66"/>
      <c r="B164" s="56"/>
      <c r="C164" s="67"/>
      <c r="D164" s="68"/>
      <c r="E164" s="69"/>
      <c r="F164" s="70"/>
      <c r="G164" s="71"/>
      <c r="H164" s="66">
        <v>16</v>
      </c>
      <c r="I164" s="67" t="s">
        <v>269</v>
      </c>
      <c r="J164" s="72">
        <v>3.5660000000000002E-3</v>
      </c>
      <c r="K164" s="73">
        <v>3.5660000000000002E-3</v>
      </c>
      <c r="L164" s="73">
        <f t="shared" si="8"/>
        <v>0</v>
      </c>
      <c r="M164" s="73">
        <v>0</v>
      </c>
      <c r="N164" s="73">
        <v>0</v>
      </c>
      <c r="O164" s="73">
        <v>0</v>
      </c>
      <c r="P164" s="74">
        <f t="shared" si="9"/>
        <v>0</v>
      </c>
      <c r="Q164" s="74">
        <f t="shared" si="10"/>
        <v>0</v>
      </c>
      <c r="R164" s="75">
        <f t="shared" si="11"/>
        <v>0</v>
      </c>
      <c r="S164" s="7"/>
    </row>
    <row r="165" spans="1:19" x14ac:dyDescent="0.25">
      <c r="A165" s="66"/>
      <c r="B165" s="56"/>
      <c r="C165" s="67"/>
      <c r="D165" s="68"/>
      <c r="E165" s="69"/>
      <c r="F165" s="70"/>
      <c r="G165" s="71"/>
      <c r="H165" s="66">
        <v>17</v>
      </c>
      <c r="I165" s="67" t="s">
        <v>270</v>
      </c>
      <c r="J165" s="72">
        <v>1.21E-4</v>
      </c>
      <c r="K165" s="73">
        <v>1.21E-4</v>
      </c>
      <c r="L165" s="73">
        <f t="shared" si="8"/>
        <v>0</v>
      </c>
      <c r="M165" s="73">
        <v>0</v>
      </c>
      <c r="N165" s="73">
        <v>0</v>
      </c>
      <c r="O165" s="73">
        <v>0</v>
      </c>
      <c r="P165" s="74">
        <f t="shared" si="9"/>
        <v>0</v>
      </c>
      <c r="Q165" s="74">
        <f t="shared" si="10"/>
        <v>0</v>
      </c>
      <c r="R165" s="75">
        <f t="shared" si="11"/>
        <v>0</v>
      </c>
      <c r="S165" s="7"/>
    </row>
    <row r="166" spans="1:19" x14ac:dyDescent="0.25">
      <c r="A166" s="66"/>
      <c r="B166" s="56"/>
      <c r="C166" s="67"/>
      <c r="D166" s="68"/>
      <c r="E166" s="69"/>
      <c r="F166" s="70"/>
      <c r="G166" s="71"/>
      <c r="H166" s="66">
        <v>18</v>
      </c>
      <c r="I166" s="67" t="s">
        <v>271</v>
      </c>
      <c r="J166" s="72">
        <v>3.8070000000000001E-3</v>
      </c>
      <c r="K166" s="73">
        <v>3.8070000000000001E-3</v>
      </c>
      <c r="L166" s="73">
        <f t="shared" si="8"/>
        <v>0</v>
      </c>
      <c r="M166" s="73">
        <v>0</v>
      </c>
      <c r="N166" s="73">
        <v>0</v>
      </c>
      <c r="O166" s="73">
        <v>0</v>
      </c>
      <c r="P166" s="74">
        <f t="shared" si="9"/>
        <v>0</v>
      </c>
      <c r="Q166" s="74">
        <f t="shared" si="10"/>
        <v>0</v>
      </c>
      <c r="R166" s="75">
        <f t="shared" si="11"/>
        <v>0</v>
      </c>
      <c r="S166" s="7"/>
    </row>
    <row r="167" spans="1:19" x14ac:dyDescent="0.25">
      <c r="A167" s="66"/>
      <c r="B167" s="56"/>
      <c r="C167" s="67"/>
      <c r="D167" s="68"/>
      <c r="E167" s="69"/>
      <c r="F167" s="70"/>
      <c r="G167" s="71"/>
      <c r="H167" s="66">
        <v>19</v>
      </c>
      <c r="I167" s="67" t="s">
        <v>272</v>
      </c>
      <c r="J167" s="72">
        <v>2.9610000000000001E-3</v>
      </c>
      <c r="K167" s="73">
        <v>2.9610000000000001E-3</v>
      </c>
      <c r="L167" s="73">
        <f t="shared" si="8"/>
        <v>0</v>
      </c>
      <c r="M167" s="73">
        <v>0</v>
      </c>
      <c r="N167" s="73">
        <v>0</v>
      </c>
      <c r="O167" s="73">
        <v>0</v>
      </c>
      <c r="P167" s="74">
        <f t="shared" si="9"/>
        <v>0</v>
      </c>
      <c r="Q167" s="74">
        <f t="shared" si="10"/>
        <v>0</v>
      </c>
      <c r="R167" s="75">
        <f t="shared" si="11"/>
        <v>0</v>
      </c>
      <c r="S167" s="7"/>
    </row>
    <row r="168" spans="1:19" x14ac:dyDescent="0.25">
      <c r="A168" s="66"/>
      <c r="B168" s="56"/>
      <c r="C168" s="67"/>
      <c r="D168" s="68"/>
      <c r="E168" s="69"/>
      <c r="F168" s="70"/>
      <c r="G168" s="71"/>
      <c r="H168" s="66">
        <v>20</v>
      </c>
      <c r="I168" s="67" t="s">
        <v>273</v>
      </c>
      <c r="J168" s="72">
        <v>0.48772299999999996</v>
      </c>
      <c r="K168" s="73">
        <v>0.48772299999999996</v>
      </c>
      <c r="L168" s="73">
        <f t="shared" si="8"/>
        <v>0</v>
      </c>
      <c r="M168" s="73">
        <v>0</v>
      </c>
      <c r="N168" s="73">
        <v>0</v>
      </c>
      <c r="O168" s="73">
        <v>0</v>
      </c>
      <c r="P168" s="74">
        <f t="shared" si="9"/>
        <v>0</v>
      </c>
      <c r="Q168" s="74">
        <f t="shared" si="10"/>
        <v>0</v>
      </c>
      <c r="R168" s="75">
        <f t="shared" si="11"/>
        <v>0</v>
      </c>
      <c r="S168" s="7"/>
    </row>
    <row r="169" spans="1:19" x14ac:dyDescent="0.25">
      <c r="A169" s="66"/>
      <c r="B169" s="56"/>
      <c r="C169" s="67"/>
      <c r="D169" s="68"/>
      <c r="E169" s="69"/>
      <c r="F169" s="70"/>
      <c r="G169" s="71"/>
      <c r="H169" s="66">
        <v>21</v>
      </c>
      <c r="I169" s="67" t="s">
        <v>274</v>
      </c>
      <c r="J169" s="72">
        <v>6.4060000000000002E-3</v>
      </c>
      <c r="K169" s="73">
        <v>6.4060000000000002E-3</v>
      </c>
      <c r="L169" s="73">
        <f t="shared" si="8"/>
        <v>0</v>
      </c>
      <c r="M169" s="73">
        <v>0</v>
      </c>
      <c r="N169" s="73">
        <v>0</v>
      </c>
      <c r="O169" s="73">
        <v>0</v>
      </c>
      <c r="P169" s="74">
        <f t="shared" si="9"/>
        <v>0</v>
      </c>
      <c r="Q169" s="74">
        <f t="shared" si="10"/>
        <v>0</v>
      </c>
      <c r="R169" s="75">
        <f t="shared" si="11"/>
        <v>0</v>
      </c>
      <c r="S169" s="7"/>
    </row>
    <row r="170" spans="1:19" x14ac:dyDescent="0.25">
      <c r="A170" s="66"/>
      <c r="B170" s="56"/>
      <c r="C170" s="67"/>
      <c r="D170" s="68"/>
      <c r="E170" s="69"/>
      <c r="F170" s="70"/>
      <c r="G170" s="71"/>
      <c r="H170" s="66">
        <v>22</v>
      </c>
      <c r="I170" s="67" t="s">
        <v>275</v>
      </c>
      <c r="J170" s="72">
        <v>4.7739999999999996E-3</v>
      </c>
      <c r="K170" s="73">
        <v>4.7739999999999996E-3</v>
      </c>
      <c r="L170" s="73">
        <f t="shared" si="8"/>
        <v>0</v>
      </c>
      <c r="M170" s="73">
        <v>0</v>
      </c>
      <c r="N170" s="73">
        <v>0</v>
      </c>
      <c r="O170" s="73">
        <v>0</v>
      </c>
      <c r="P170" s="74">
        <f t="shared" si="9"/>
        <v>0</v>
      </c>
      <c r="Q170" s="74">
        <f t="shared" si="10"/>
        <v>0</v>
      </c>
      <c r="R170" s="75">
        <f t="shared" si="11"/>
        <v>0</v>
      </c>
      <c r="S170" s="7"/>
    </row>
    <row r="171" spans="1:19" x14ac:dyDescent="0.25">
      <c r="A171" s="66"/>
      <c r="B171" s="56"/>
      <c r="C171" s="67"/>
      <c r="D171" s="68"/>
      <c r="E171" s="69"/>
      <c r="F171" s="70"/>
      <c r="G171" s="71"/>
      <c r="H171" s="66">
        <v>23</v>
      </c>
      <c r="I171" s="67" t="s">
        <v>276</v>
      </c>
      <c r="J171" s="72">
        <v>5.862E-3</v>
      </c>
      <c r="K171" s="73">
        <v>5.862E-3</v>
      </c>
      <c r="L171" s="73">
        <f t="shared" si="8"/>
        <v>0</v>
      </c>
      <c r="M171" s="73">
        <v>0</v>
      </c>
      <c r="N171" s="73">
        <v>0</v>
      </c>
      <c r="O171" s="73">
        <v>0</v>
      </c>
      <c r="P171" s="74">
        <f t="shared" si="9"/>
        <v>0</v>
      </c>
      <c r="Q171" s="74">
        <f t="shared" si="10"/>
        <v>0</v>
      </c>
      <c r="R171" s="75">
        <f t="shared" si="11"/>
        <v>0</v>
      </c>
      <c r="S171" s="7"/>
    </row>
    <row r="172" spans="1:19" x14ac:dyDescent="0.25">
      <c r="A172" s="66"/>
      <c r="B172" s="56"/>
      <c r="C172" s="67"/>
      <c r="D172" s="68"/>
      <c r="E172" s="69"/>
      <c r="F172" s="70"/>
      <c r="G172" s="71"/>
      <c r="H172" s="66">
        <v>24</v>
      </c>
      <c r="I172" s="67" t="s">
        <v>277</v>
      </c>
      <c r="J172" s="72">
        <v>6.6500000000000001E-4</v>
      </c>
      <c r="K172" s="73">
        <v>6.6500000000000001E-4</v>
      </c>
      <c r="L172" s="73">
        <f t="shared" si="8"/>
        <v>0</v>
      </c>
      <c r="M172" s="73">
        <v>0</v>
      </c>
      <c r="N172" s="73">
        <v>0</v>
      </c>
      <c r="O172" s="73">
        <v>0</v>
      </c>
      <c r="P172" s="74">
        <f t="shared" si="9"/>
        <v>0</v>
      </c>
      <c r="Q172" s="74">
        <f t="shared" si="10"/>
        <v>0</v>
      </c>
      <c r="R172" s="75">
        <f t="shared" si="11"/>
        <v>0</v>
      </c>
      <c r="S172" s="7"/>
    </row>
    <row r="173" spans="1:19" x14ac:dyDescent="0.25">
      <c r="A173" s="66"/>
      <c r="B173" s="56"/>
      <c r="C173" s="67"/>
      <c r="D173" s="68"/>
      <c r="E173" s="69"/>
      <c r="F173" s="70"/>
      <c r="G173" s="71"/>
      <c r="H173" s="66">
        <v>25</v>
      </c>
      <c r="I173" s="67" t="s">
        <v>278</v>
      </c>
      <c r="J173" s="72">
        <v>1.2690000000000002E-3</v>
      </c>
      <c r="K173" s="73">
        <v>1.2690000000000002E-3</v>
      </c>
      <c r="L173" s="73">
        <f t="shared" si="8"/>
        <v>0</v>
      </c>
      <c r="M173" s="73">
        <v>0</v>
      </c>
      <c r="N173" s="73">
        <v>0</v>
      </c>
      <c r="O173" s="73">
        <v>0</v>
      </c>
      <c r="P173" s="74">
        <f t="shared" si="9"/>
        <v>0</v>
      </c>
      <c r="Q173" s="74">
        <f t="shared" si="10"/>
        <v>0</v>
      </c>
      <c r="R173" s="75">
        <f t="shared" si="11"/>
        <v>0</v>
      </c>
      <c r="S173" s="7"/>
    </row>
    <row r="174" spans="1:19" x14ac:dyDescent="0.25">
      <c r="A174" s="44"/>
      <c r="B174" s="45"/>
      <c r="C174" s="46"/>
      <c r="D174" s="47">
        <v>131</v>
      </c>
      <c r="E174" s="48" t="s">
        <v>145</v>
      </c>
      <c r="F174" s="49"/>
      <c r="G174" s="50"/>
      <c r="H174" s="90"/>
      <c r="I174" s="46"/>
      <c r="J174" s="51">
        <v>61.489708000000007</v>
      </c>
      <c r="K174" s="52">
        <v>62.804365000000004</v>
      </c>
      <c r="L174" s="53">
        <f t="shared" si="8"/>
        <v>4.5230815169143117</v>
      </c>
      <c r="M174" s="53">
        <v>1.1277971569143119</v>
      </c>
      <c r="N174" s="53">
        <v>1.4481854199999999</v>
      </c>
      <c r="O174" s="53">
        <v>1.9470989400000003</v>
      </c>
      <c r="P174" s="54">
        <f t="shared" si="9"/>
        <v>1.7957305306952977E-2</v>
      </c>
      <c r="Q174" s="54">
        <f t="shared" si="10"/>
        <v>4.1015979970728332E-2</v>
      </c>
      <c r="R174" s="55">
        <f t="shared" si="11"/>
        <v>7.2018585283273082E-2</v>
      </c>
      <c r="S174" s="7"/>
    </row>
    <row r="175" spans="1:19" x14ac:dyDescent="0.25">
      <c r="A175" s="44"/>
      <c r="B175" s="45"/>
      <c r="C175" s="46"/>
      <c r="D175" s="47"/>
      <c r="E175" s="48"/>
      <c r="F175" s="49">
        <v>1</v>
      </c>
      <c r="G175" s="50" t="s">
        <v>136</v>
      </c>
      <c r="H175" s="90"/>
      <c r="I175" s="46"/>
      <c r="J175" s="51">
        <v>8.8809260000000005</v>
      </c>
      <c r="K175" s="52">
        <v>8.7668189999999981</v>
      </c>
      <c r="L175" s="53">
        <f t="shared" si="8"/>
        <v>0.75542503460331079</v>
      </c>
      <c r="M175" s="53">
        <v>0.16369507460331079</v>
      </c>
      <c r="N175" s="53">
        <v>0.26180762999999996</v>
      </c>
      <c r="O175" s="53">
        <v>0.32992233000000004</v>
      </c>
      <c r="P175" s="54">
        <f t="shared" si="9"/>
        <v>1.8672117515293841E-2</v>
      </c>
      <c r="Q175" s="54">
        <f t="shared" si="10"/>
        <v>4.8535586807861644E-2</v>
      </c>
      <c r="R175" s="55">
        <f t="shared" si="11"/>
        <v>8.6168658735090914E-2</v>
      </c>
      <c r="S175" s="7"/>
    </row>
    <row r="176" spans="1:19" x14ac:dyDescent="0.25">
      <c r="A176" s="66"/>
      <c r="B176" s="56"/>
      <c r="C176" s="67"/>
      <c r="D176" s="68"/>
      <c r="E176" s="69"/>
      <c r="F176" s="70"/>
      <c r="G176" s="71"/>
      <c r="H176" s="66">
        <v>15</v>
      </c>
      <c r="I176" s="67" t="s">
        <v>255</v>
      </c>
      <c r="J176" s="72">
        <v>8.8809260000000005</v>
      </c>
      <c r="K176" s="73">
        <v>8.7668189999999981</v>
      </c>
      <c r="L176" s="73">
        <f t="shared" si="8"/>
        <v>0.75542503460331079</v>
      </c>
      <c r="M176" s="73">
        <v>0.16369507460331079</v>
      </c>
      <c r="N176" s="73">
        <v>0.26180762999999996</v>
      </c>
      <c r="O176" s="73">
        <v>0.32992233000000004</v>
      </c>
      <c r="P176" s="74">
        <f t="shared" si="9"/>
        <v>1.8672117515293841E-2</v>
      </c>
      <c r="Q176" s="74">
        <f t="shared" si="10"/>
        <v>4.8535586807861644E-2</v>
      </c>
      <c r="R176" s="75">
        <f t="shared" si="11"/>
        <v>8.6168658735090914E-2</v>
      </c>
      <c r="S176" s="7"/>
    </row>
    <row r="177" spans="1:19" x14ac:dyDescent="0.25">
      <c r="A177" s="44"/>
      <c r="B177" s="45"/>
      <c r="C177" s="46"/>
      <c r="D177" s="47"/>
      <c r="E177" s="48"/>
      <c r="F177" s="49">
        <v>2</v>
      </c>
      <c r="G177" s="50" t="s">
        <v>137</v>
      </c>
      <c r="H177" s="90"/>
      <c r="I177" s="46"/>
      <c r="J177" s="51">
        <v>0.24000000000000002</v>
      </c>
      <c r="K177" s="52">
        <v>0.23999999999999996</v>
      </c>
      <c r="L177" s="53">
        <f t="shared" si="8"/>
        <v>0.01</v>
      </c>
      <c r="M177" s="53">
        <v>0</v>
      </c>
      <c r="N177" s="53">
        <v>0</v>
      </c>
      <c r="O177" s="53">
        <v>0.01</v>
      </c>
      <c r="P177" s="54">
        <f t="shared" si="9"/>
        <v>0</v>
      </c>
      <c r="Q177" s="54">
        <f t="shared" si="10"/>
        <v>0</v>
      </c>
      <c r="R177" s="55">
        <f t="shared" si="11"/>
        <v>4.1666666666666671E-2</v>
      </c>
      <c r="S177" s="7"/>
    </row>
    <row r="178" spans="1:19" x14ac:dyDescent="0.25">
      <c r="A178" s="66"/>
      <c r="B178" s="56"/>
      <c r="C178" s="67"/>
      <c r="D178" s="68"/>
      <c r="E178" s="69"/>
      <c r="F178" s="70"/>
      <c r="G178" s="71"/>
      <c r="H178" s="66">
        <v>15</v>
      </c>
      <c r="I178" s="67" t="s">
        <v>255</v>
      </c>
      <c r="J178" s="72">
        <v>0.24000000000000002</v>
      </c>
      <c r="K178" s="73">
        <v>0.23999999999999996</v>
      </c>
      <c r="L178" s="73">
        <f t="shared" si="8"/>
        <v>0.01</v>
      </c>
      <c r="M178" s="73">
        <v>0</v>
      </c>
      <c r="N178" s="73">
        <v>0</v>
      </c>
      <c r="O178" s="73">
        <v>0.01</v>
      </c>
      <c r="P178" s="74">
        <f t="shared" si="9"/>
        <v>0</v>
      </c>
      <c r="Q178" s="74">
        <f t="shared" si="10"/>
        <v>0</v>
      </c>
      <c r="R178" s="75">
        <f t="shared" si="11"/>
        <v>4.1666666666666671E-2</v>
      </c>
      <c r="S178" s="7"/>
    </row>
    <row r="179" spans="1:19" x14ac:dyDescent="0.25">
      <c r="A179" s="44"/>
      <c r="B179" s="45"/>
      <c r="C179" s="46"/>
      <c r="D179" s="47"/>
      <c r="E179" s="48"/>
      <c r="F179" s="49">
        <v>16</v>
      </c>
      <c r="G179" s="50" t="s">
        <v>138</v>
      </c>
      <c r="H179" s="90"/>
      <c r="I179" s="46"/>
      <c r="J179" s="51">
        <v>32.847029000000006</v>
      </c>
      <c r="K179" s="52">
        <v>32.857422000000007</v>
      </c>
      <c r="L179" s="53">
        <f t="shared" si="8"/>
        <v>1.6137968233926083</v>
      </c>
      <c r="M179" s="53">
        <v>0.34430486339260824</v>
      </c>
      <c r="N179" s="53">
        <v>0.45259947</v>
      </c>
      <c r="O179" s="53">
        <v>0.81689249000000008</v>
      </c>
      <c r="P179" s="54">
        <f t="shared" si="9"/>
        <v>1.0478754644616006E-2</v>
      </c>
      <c r="Q179" s="54">
        <f t="shared" si="10"/>
        <v>2.4253404098246299E-2</v>
      </c>
      <c r="R179" s="55">
        <f t="shared" si="11"/>
        <v>4.9115138229426765E-2</v>
      </c>
      <c r="S179" s="7"/>
    </row>
    <row r="180" spans="1:19" x14ac:dyDescent="0.25">
      <c r="A180" s="66"/>
      <c r="B180" s="56"/>
      <c r="C180" s="67"/>
      <c r="D180" s="68"/>
      <c r="E180" s="69"/>
      <c r="F180" s="70"/>
      <c r="G180" s="71"/>
      <c r="H180" s="66">
        <v>15</v>
      </c>
      <c r="I180" s="67" t="s">
        <v>255</v>
      </c>
      <c r="J180" s="72">
        <v>32.847029000000006</v>
      </c>
      <c r="K180" s="73">
        <v>32.857422000000007</v>
      </c>
      <c r="L180" s="73">
        <f t="shared" si="8"/>
        <v>1.6137968233926083</v>
      </c>
      <c r="M180" s="73">
        <v>0.34430486339260824</v>
      </c>
      <c r="N180" s="73">
        <v>0.45259947</v>
      </c>
      <c r="O180" s="73">
        <v>0.81689249000000008</v>
      </c>
      <c r="P180" s="74">
        <f t="shared" si="9"/>
        <v>1.0478754644616006E-2</v>
      </c>
      <c r="Q180" s="74">
        <f t="shared" si="10"/>
        <v>2.4253404098246299E-2</v>
      </c>
      <c r="R180" s="75">
        <f t="shared" si="11"/>
        <v>4.9115138229426765E-2</v>
      </c>
      <c r="S180" s="7"/>
    </row>
    <row r="181" spans="1:19" x14ac:dyDescent="0.25">
      <c r="A181" s="44"/>
      <c r="B181" s="45"/>
      <c r="C181" s="46"/>
      <c r="D181" s="47"/>
      <c r="E181" s="48"/>
      <c r="F181" s="49">
        <v>17</v>
      </c>
      <c r="G181" s="50" t="s">
        <v>139</v>
      </c>
      <c r="H181" s="90"/>
      <c r="I181" s="46"/>
      <c r="J181" s="51">
        <v>14.862013000000001</v>
      </c>
      <c r="K181" s="52">
        <v>15.818269000000001</v>
      </c>
      <c r="L181" s="53">
        <f t="shared" si="8"/>
        <v>1.8037187487857407</v>
      </c>
      <c r="M181" s="53">
        <v>0.57866345878574066</v>
      </c>
      <c r="N181" s="53">
        <v>0.60885363999999997</v>
      </c>
      <c r="O181" s="53">
        <v>0.61620165000000005</v>
      </c>
      <c r="P181" s="54">
        <f t="shared" si="9"/>
        <v>3.6581971060533909E-2</v>
      </c>
      <c r="Q181" s="54">
        <f t="shared" si="10"/>
        <v>7.5072506276492104E-2</v>
      </c>
      <c r="R181" s="55">
        <f t="shared" si="11"/>
        <v>0.11402756830002958</v>
      </c>
      <c r="S181" s="7"/>
    </row>
    <row r="182" spans="1:19" x14ac:dyDescent="0.25">
      <c r="A182" s="66"/>
      <c r="B182" s="56"/>
      <c r="C182" s="67"/>
      <c r="D182" s="68"/>
      <c r="E182" s="69"/>
      <c r="F182" s="70"/>
      <c r="G182" s="71"/>
      <c r="H182" s="66">
        <v>15</v>
      </c>
      <c r="I182" s="67" t="s">
        <v>255</v>
      </c>
      <c r="J182" s="72">
        <v>14.862013000000001</v>
      </c>
      <c r="K182" s="73">
        <v>15.818269000000001</v>
      </c>
      <c r="L182" s="73">
        <f t="shared" si="8"/>
        <v>1.8037187487857407</v>
      </c>
      <c r="M182" s="73">
        <v>0.57866345878574066</v>
      </c>
      <c r="N182" s="73">
        <v>0.60885363999999997</v>
      </c>
      <c r="O182" s="73">
        <v>0.61620165000000005</v>
      </c>
      <c r="P182" s="74">
        <f t="shared" si="9"/>
        <v>3.6581971060533909E-2</v>
      </c>
      <c r="Q182" s="74">
        <f t="shared" si="10"/>
        <v>7.5072506276492104E-2</v>
      </c>
      <c r="R182" s="75">
        <f t="shared" si="11"/>
        <v>0.11402756830002958</v>
      </c>
      <c r="S182" s="7"/>
    </row>
    <row r="183" spans="1:19" x14ac:dyDescent="0.25">
      <c r="A183" s="44"/>
      <c r="B183" s="45"/>
      <c r="C183" s="46"/>
      <c r="D183" s="47"/>
      <c r="E183" s="48"/>
      <c r="F183" s="49">
        <v>18</v>
      </c>
      <c r="G183" s="50" t="s">
        <v>140</v>
      </c>
      <c r="H183" s="90"/>
      <c r="I183" s="46"/>
      <c r="J183" s="51">
        <v>3.9684599999999994</v>
      </c>
      <c r="K183" s="52">
        <v>4.4306419999999997</v>
      </c>
      <c r="L183" s="53">
        <f t="shared" si="8"/>
        <v>0.31462314010676162</v>
      </c>
      <c r="M183" s="53">
        <v>3.579271010676166E-2</v>
      </c>
      <c r="N183" s="53">
        <v>0.11693531000000001</v>
      </c>
      <c r="O183" s="53">
        <v>0.16189511999999998</v>
      </c>
      <c r="P183" s="54">
        <f t="shared" si="9"/>
        <v>8.0784477975791458E-3</v>
      </c>
      <c r="Q183" s="54">
        <f t="shared" si="10"/>
        <v>3.4470855489286134E-2</v>
      </c>
      <c r="R183" s="55">
        <f t="shared" si="11"/>
        <v>7.1010733908711571E-2</v>
      </c>
      <c r="S183" s="7"/>
    </row>
    <row r="184" spans="1:19" x14ac:dyDescent="0.25">
      <c r="A184" s="66"/>
      <c r="B184" s="56"/>
      <c r="C184" s="67"/>
      <c r="D184" s="68"/>
      <c r="E184" s="69"/>
      <c r="F184" s="70"/>
      <c r="G184" s="71"/>
      <c r="H184" s="66">
        <v>15</v>
      </c>
      <c r="I184" s="67" t="s">
        <v>255</v>
      </c>
      <c r="J184" s="72">
        <v>3.9684599999999994</v>
      </c>
      <c r="K184" s="73">
        <v>4.4306419999999997</v>
      </c>
      <c r="L184" s="73">
        <f t="shared" si="8"/>
        <v>0.31462314010676162</v>
      </c>
      <c r="M184" s="73">
        <v>3.579271010676166E-2</v>
      </c>
      <c r="N184" s="73">
        <v>0.11693531000000001</v>
      </c>
      <c r="O184" s="73">
        <v>0.16189511999999998</v>
      </c>
      <c r="P184" s="74">
        <f t="shared" si="9"/>
        <v>8.0784477975791458E-3</v>
      </c>
      <c r="Q184" s="74">
        <f t="shared" si="10"/>
        <v>3.4470855489286134E-2</v>
      </c>
      <c r="R184" s="75">
        <f t="shared" si="11"/>
        <v>7.1010733908711571E-2</v>
      </c>
      <c r="S184" s="7"/>
    </row>
    <row r="185" spans="1:19" x14ac:dyDescent="0.25">
      <c r="A185" s="44"/>
      <c r="B185" s="45"/>
      <c r="C185" s="46"/>
      <c r="D185" s="47"/>
      <c r="E185" s="48"/>
      <c r="F185" s="49">
        <v>24</v>
      </c>
      <c r="G185" s="50" t="s">
        <v>141</v>
      </c>
      <c r="H185" s="90"/>
      <c r="I185" s="46"/>
      <c r="J185" s="51">
        <v>0.39127999999999996</v>
      </c>
      <c r="K185" s="52">
        <v>0.39121300000000003</v>
      </c>
      <c r="L185" s="53">
        <f t="shared" si="8"/>
        <v>1.9411390025890582E-2</v>
      </c>
      <c r="M185" s="53">
        <v>5.3410500258905813E-3</v>
      </c>
      <c r="N185" s="53">
        <v>7.3360400000000003E-3</v>
      </c>
      <c r="O185" s="53">
        <v>6.7343000000000004E-3</v>
      </c>
      <c r="P185" s="54">
        <f t="shared" si="9"/>
        <v>1.3652537175120921E-2</v>
      </c>
      <c r="Q185" s="54">
        <f t="shared" si="10"/>
        <v>3.2404572511369974E-2</v>
      </c>
      <c r="R185" s="55">
        <f t="shared" si="11"/>
        <v>4.9618468777598346E-2</v>
      </c>
      <c r="S185" s="7"/>
    </row>
    <row r="186" spans="1:19" x14ac:dyDescent="0.25">
      <c r="A186" s="66"/>
      <c r="B186" s="56"/>
      <c r="C186" s="67"/>
      <c r="D186" s="68"/>
      <c r="E186" s="69"/>
      <c r="F186" s="70"/>
      <c r="G186" s="71"/>
      <c r="H186" s="66">
        <v>15</v>
      </c>
      <c r="I186" s="67" t="s">
        <v>255</v>
      </c>
      <c r="J186" s="72">
        <v>0.39127999999999996</v>
      </c>
      <c r="K186" s="73">
        <v>0.39121300000000003</v>
      </c>
      <c r="L186" s="73">
        <f t="shared" si="8"/>
        <v>1.9411390025890582E-2</v>
      </c>
      <c r="M186" s="73">
        <v>5.3410500258905813E-3</v>
      </c>
      <c r="N186" s="73">
        <v>7.3360400000000003E-3</v>
      </c>
      <c r="O186" s="73">
        <v>6.7343000000000004E-3</v>
      </c>
      <c r="P186" s="74">
        <f t="shared" si="9"/>
        <v>1.3652537175120921E-2</v>
      </c>
      <c r="Q186" s="74">
        <f t="shared" si="10"/>
        <v>3.2404572511369974E-2</v>
      </c>
      <c r="R186" s="75">
        <f t="shared" si="11"/>
        <v>4.9618468777598346E-2</v>
      </c>
      <c r="S186" s="7"/>
    </row>
    <row r="187" spans="1:19" ht="38.25" x14ac:dyDescent="0.25">
      <c r="A187" s="44"/>
      <c r="B187" s="45"/>
      <c r="C187" s="46"/>
      <c r="D187" s="47"/>
      <c r="E187" s="48"/>
      <c r="F187" s="49">
        <v>68</v>
      </c>
      <c r="G187" s="50" t="s">
        <v>22</v>
      </c>
      <c r="H187" s="90"/>
      <c r="I187" s="46"/>
      <c r="J187" s="51">
        <v>0.15</v>
      </c>
      <c r="K187" s="52">
        <v>0.15</v>
      </c>
      <c r="L187" s="53">
        <f t="shared" si="8"/>
        <v>6.1063799999999998E-3</v>
      </c>
      <c r="M187" s="53">
        <v>0</v>
      </c>
      <c r="N187" s="53">
        <v>6.5333000000000003E-4</v>
      </c>
      <c r="O187" s="53">
        <v>5.4530500000000001E-3</v>
      </c>
      <c r="P187" s="54">
        <f t="shared" si="9"/>
        <v>0</v>
      </c>
      <c r="Q187" s="54">
        <f t="shared" si="10"/>
        <v>4.355533333333334E-3</v>
      </c>
      <c r="R187" s="55">
        <f t="shared" si="11"/>
        <v>4.0709200000000001E-2</v>
      </c>
      <c r="S187" s="7"/>
    </row>
    <row r="188" spans="1:19" x14ac:dyDescent="0.25">
      <c r="A188" s="66"/>
      <c r="B188" s="56"/>
      <c r="C188" s="67"/>
      <c r="D188" s="68"/>
      <c r="E188" s="69"/>
      <c r="F188" s="70"/>
      <c r="G188" s="71"/>
      <c r="H188" s="66">
        <v>15</v>
      </c>
      <c r="I188" s="67" t="s">
        <v>255</v>
      </c>
      <c r="J188" s="72">
        <v>0.15</v>
      </c>
      <c r="K188" s="73">
        <v>0.15</v>
      </c>
      <c r="L188" s="73">
        <f t="shared" si="8"/>
        <v>6.1063799999999998E-3</v>
      </c>
      <c r="M188" s="73">
        <v>0</v>
      </c>
      <c r="N188" s="73">
        <v>6.5333000000000003E-4</v>
      </c>
      <c r="O188" s="73">
        <v>5.4530500000000001E-3</v>
      </c>
      <c r="P188" s="74">
        <f t="shared" si="9"/>
        <v>0</v>
      </c>
      <c r="Q188" s="74">
        <f t="shared" si="10"/>
        <v>4.355533333333334E-3</v>
      </c>
      <c r="R188" s="75">
        <f t="shared" si="11"/>
        <v>4.0709200000000001E-2</v>
      </c>
      <c r="S188" s="7"/>
    </row>
    <row r="189" spans="1:19" x14ac:dyDescent="0.25">
      <c r="A189" s="44"/>
      <c r="B189" s="45"/>
      <c r="C189" s="46"/>
      <c r="D189" s="47"/>
      <c r="E189" s="48"/>
      <c r="F189" s="49">
        <v>131</v>
      </c>
      <c r="G189" s="50" t="s">
        <v>144</v>
      </c>
      <c r="H189" s="90"/>
      <c r="I189" s="46"/>
      <c r="J189" s="51">
        <v>0.15</v>
      </c>
      <c r="K189" s="52">
        <v>0.15</v>
      </c>
      <c r="L189" s="53">
        <f t="shared" si="8"/>
        <v>0</v>
      </c>
      <c r="M189" s="53">
        <v>0</v>
      </c>
      <c r="N189" s="53">
        <v>0</v>
      </c>
      <c r="O189" s="53">
        <v>0</v>
      </c>
      <c r="P189" s="54">
        <f t="shared" si="9"/>
        <v>0</v>
      </c>
      <c r="Q189" s="54">
        <f t="shared" si="10"/>
        <v>0</v>
      </c>
      <c r="R189" s="55">
        <f t="shared" si="11"/>
        <v>0</v>
      </c>
      <c r="S189" s="7"/>
    </row>
    <row r="190" spans="1:19" x14ac:dyDescent="0.25">
      <c r="A190" s="66"/>
      <c r="B190" s="56"/>
      <c r="C190" s="67"/>
      <c r="D190" s="68"/>
      <c r="E190" s="69"/>
      <c r="F190" s="70"/>
      <c r="G190" s="71"/>
      <c r="H190" s="66">
        <v>15</v>
      </c>
      <c r="I190" s="67" t="s">
        <v>255</v>
      </c>
      <c r="J190" s="72">
        <v>0.15</v>
      </c>
      <c r="K190" s="73">
        <v>0.15</v>
      </c>
      <c r="L190" s="73">
        <f t="shared" si="8"/>
        <v>0</v>
      </c>
      <c r="M190" s="73">
        <v>0</v>
      </c>
      <c r="N190" s="73">
        <v>0</v>
      </c>
      <c r="O190" s="73">
        <v>0</v>
      </c>
      <c r="P190" s="74">
        <f t="shared" si="9"/>
        <v>0</v>
      </c>
      <c r="Q190" s="74">
        <f t="shared" si="10"/>
        <v>0</v>
      </c>
      <c r="R190" s="75">
        <f t="shared" si="11"/>
        <v>0</v>
      </c>
      <c r="S190" s="7"/>
    </row>
    <row r="191" spans="1:19" x14ac:dyDescent="0.25">
      <c r="A191" s="44"/>
      <c r="B191" s="45"/>
      <c r="C191" s="46"/>
      <c r="D191" s="47">
        <v>135</v>
      </c>
      <c r="E191" s="48" t="s">
        <v>146</v>
      </c>
      <c r="F191" s="49"/>
      <c r="G191" s="50"/>
      <c r="H191" s="90"/>
      <c r="I191" s="46"/>
      <c r="J191" s="51">
        <v>747.221126999999</v>
      </c>
      <c r="K191" s="52">
        <v>766.1236419999999</v>
      </c>
      <c r="L191" s="53">
        <f t="shared" si="8"/>
        <v>463.38351834000002</v>
      </c>
      <c r="M191" s="53">
        <v>0</v>
      </c>
      <c r="N191" s="53">
        <v>170.36582900000005</v>
      </c>
      <c r="O191" s="53">
        <v>293.01768934</v>
      </c>
      <c r="P191" s="54">
        <f t="shared" si="9"/>
        <v>0</v>
      </c>
      <c r="Q191" s="54">
        <f t="shared" si="10"/>
        <v>0.22237380451444164</v>
      </c>
      <c r="R191" s="55">
        <f t="shared" si="11"/>
        <v>0.6048416899527036</v>
      </c>
      <c r="S191" s="7"/>
    </row>
    <row r="192" spans="1:19" x14ac:dyDescent="0.25">
      <c r="A192" s="44"/>
      <c r="B192" s="45"/>
      <c r="C192" s="46"/>
      <c r="D192" s="47"/>
      <c r="E192" s="48"/>
      <c r="F192" s="49">
        <v>1</v>
      </c>
      <c r="G192" s="50" t="s">
        <v>136</v>
      </c>
      <c r="H192" s="90"/>
      <c r="I192" s="46"/>
      <c r="J192" s="51">
        <v>224.256508</v>
      </c>
      <c r="K192" s="52">
        <v>243.15902299999996</v>
      </c>
      <c r="L192" s="53">
        <f t="shared" si="8"/>
        <v>223.63493400000004</v>
      </c>
      <c r="M192" s="53">
        <v>0</v>
      </c>
      <c r="N192" s="53">
        <v>105.11746100000002</v>
      </c>
      <c r="O192" s="53">
        <v>118.51747300000002</v>
      </c>
      <c r="P192" s="54">
        <f t="shared" si="9"/>
        <v>0</v>
      </c>
      <c r="Q192" s="54">
        <f t="shared" si="10"/>
        <v>0.43229924064960584</v>
      </c>
      <c r="R192" s="55">
        <f t="shared" si="11"/>
        <v>0.9197065000544935</v>
      </c>
      <c r="S192" s="7"/>
    </row>
    <row r="193" spans="1:19" x14ac:dyDescent="0.25">
      <c r="A193" s="66"/>
      <c r="B193" s="56"/>
      <c r="C193" s="67"/>
      <c r="D193" s="68"/>
      <c r="E193" s="69"/>
      <c r="F193" s="70"/>
      <c r="G193" s="71"/>
      <c r="H193" s="66">
        <v>1</v>
      </c>
      <c r="I193" s="67" t="s">
        <v>256</v>
      </c>
      <c r="J193" s="72">
        <v>6.045579</v>
      </c>
      <c r="K193" s="73">
        <v>4.7386049999999997</v>
      </c>
      <c r="L193" s="73">
        <f t="shared" si="8"/>
        <v>4.4400070000000005</v>
      </c>
      <c r="M193" s="73">
        <v>0</v>
      </c>
      <c r="N193" s="73">
        <v>2.2311290000000001</v>
      </c>
      <c r="O193" s="73">
        <v>2.2088780000000003</v>
      </c>
      <c r="P193" s="74">
        <f t="shared" si="9"/>
        <v>0</v>
      </c>
      <c r="Q193" s="74">
        <f t="shared" si="10"/>
        <v>0.4708408909373118</v>
      </c>
      <c r="R193" s="75">
        <f t="shared" si="11"/>
        <v>0.93698609611900563</v>
      </c>
      <c r="S193" s="7"/>
    </row>
    <row r="194" spans="1:19" x14ac:dyDescent="0.25">
      <c r="A194" s="66"/>
      <c r="B194" s="56"/>
      <c r="C194" s="67"/>
      <c r="D194" s="68"/>
      <c r="E194" s="69"/>
      <c r="F194" s="70"/>
      <c r="G194" s="71"/>
      <c r="H194" s="66">
        <v>2</v>
      </c>
      <c r="I194" s="67" t="s">
        <v>257</v>
      </c>
      <c r="J194" s="72">
        <v>10.967613</v>
      </c>
      <c r="K194" s="73">
        <v>13.654662000000002</v>
      </c>
      <c r="L194" s="73">
        <f t="shared" si="8"/>
        <v>13.125478000000001</v>
      </c>
      <c r="M194" s="73">
        <v>0</v>
      </c>
      <c r="N194" s="73">
        <v>6.4300950000000006</v>
      </c>
      <c r="O194" s="73">
        <v>6.6953830000000005</v>
      </c>
      <c r="P194" s="74">
        <f t="shared" si="9"/>
        <v>0</v>
      </c>
      <c r="Q194" s="74">
        <f t="shared" si="10"/>
        <v>0.47090839743964369</v>
      </c>
      <c r="R194" s="75">
        <f t="shared" si="11"/>
        <v>0.96124517765434248</v>
      </c>
      <c r="S194" s="7"/>
    </row>
    <row r="195" spans="1:19" x14ac:dyDescent="0.25">
      <c r="A195" s="66"/>
      <c r="B195" s="56"/>
      <c r="C195" s="67"/>
      <c r="D195" s="68"/>
      <c r="E195" s="69"/>
      <c r="F195" s="70"/>
      <c r="G195" s="71"/>
      <c r="H195" s="66">
        <v>3</v>
      </c>
      <c r="I195" s="67" t="s">
        <v>258</v>
      </c>
      <c r="J195" s="72">
        <v>8.5744480000000003</v>
      </c>
      <c r="K195" s="73">
        <v>12.168897999999999</v>
      </c>
      <c r="L195" s="73">
        <f t="shared" si="8"/>
        <v>11.797578999999999</v>
      </c>
      <c r="M195" s="73">
        <v>0</v>
      </c>
      <c r="N195" s="73">
        <v>5.490651999999999</v>
      </c>
      <c r="O195" s="73">
        <v>6.3069269999999999</v>
      </c>
      <c r="P195" s="74">
        <f t="shared" si="9"/>
        <v>0</v>
      </c>
      <c r="Q195" s="74">
        <f t="shared" si="10"/>
        <v>0.45120371622804295</v>
      </c>
      <c r="R195" s="75">
        <f t="shared" si="11"/>
        <v>0.96948622627948733</v>
      </c>
      <c r="S195" s="7"/>
    </row>
    <row r="196" spans="1:19" x14ac:dyDescent="0.25">
      <c r="A196" s="66"/>
      <c r="B196" s="56"/>
      <c r="C196" s="67"/>
      <c r="D196" s="68"/>
      <c r="E196" s="69"/>
      <c r="F196" s="70"/>
      <c r="G196" s="71"/>
      <c r="H196" s="66">
        <v>4</v>
      </c>
      <c r="I196" s="67" t="s">
        <v>259</v>
      </c>
      <c r="J196" s="72">
        <v>6.5801289999999995</v>
      </c>
      <c r="K196" s="73">
        <v>6.3100990000000001</v>
      </c>
      <c r="L196" s="73">
        <f t="shared" si="8"/>
        <v>5.8029439999999992</v>
      </c>
      <c r="M196" s="73">
        <v>0</v>
      </c>
      <c r="N196" s="73">
        <v>2.5732889999999995</v>
      </c>
      <c r="O196" s="73">
        <v>3.2296549999999997</v>
      </c>
      <c r="P196" s="74">
        <f t="shared" si="9"/>
        <v>0</v>
      </c>
      <c r="Q196" s="74">
        <f t="shared" si="10"/>
        <v>0.4078048537748773</v>
      </c>
      <c r="R196" s="75">
        <f t="shared" si="11"/>
        <v>0.91962804387062691</v>
      </c>
      <c r="S196" s="7"/>
    </row>
    <row r="197" spans="1:19" x14ac:dyDescent="0.25">
      <c r="A197" s="66"/>
      <c r="B197" s="56"/>
      <c r="C197" s="67"/>
      <c r="D197" s="68"/>
      <c r="E197" s="69"/>
      <c r="F197" s="70"/>
      <c r="G197" s="71"/>
      <c r="H197" s="66">
        <v>5</v>
      </c>
      <c r="I197" s="67" t="s">
        <v>260</v>
      </c>
      <c r="J197" s="72">
        <v>10.884207</v>
      </c>
      <c r="K197" s="73">
        <v>15.898534</v>
      </c>
      <c r="L197" s="73">
        <f t="shared" si="8"/>
        <v>15.683693000000002</v>
      </c>
      <c r="M197" s="73">
        <v>0</v>
      </c>
      <c r="N197" s="73">
        <v>8.1069700000000005</v>
      </c>
      <c r="O197" s="73">
        <v>7.5767230000000003</v>
      </c>
      <c r="P197" s="74">
        <f t="shared" si="9"/>
        <v>0</v>
      </c>
      <c r="Q197" s="74">
        <f t="shared" si="10"/>
        <v>0.50991934224878854</v>
      </c>
      <c r="R197" s="75">
        <f t="shared" si="11"/>
        <v>0.98648674148195059</v>
      </c>
      <c r="S197" s="7"/>
    </row>
    <row r="198" spans="1:19" x14ac:dyDescent="0.25">
      <c r="A198" s="66"/>
      <c r="B198" s="56"/>
      <c r="C198" s="67"/>
      <c r="D198" s="68"/>
      <c r="E198" s="69"/>
      <c r="F198" s="70"/>
      <c r="G198" s="71"/>
      <c r="H198" s="66">
        <v>6</v>
      </c>
      <c r="I198" s="67" t="s">
        <v>261</v>
      </c>
      <c r="J198" s="72">
        <v>18.345727</v>
      </c>
      <c r="K198" s="73">
        <v>16.546208</v>
      </c>
      <c r="L198" s="73">
        <f t="shared" si="8"/>
        <v>16.113541000000001</v>
      </c>
      <c r="M198" s="73">
        <v>0</v>
      </c>
      <c r="N198" s="73">
        <v>7.8701400000000001</v>
      </c>
      <c r="O198" s="73">
        <v>8.2434010000000004</v>
      </c>
      <c r="P198" s="74">
        <f t="shared" si="9"/>
        <v>0</v>
      </c>
      <c r="Q198" s="74">
        <f t="shared" si="10"/>
        <v>0.47564614200425864</v>
      </c>
      <c r="R198" s="75">
        <f t="shared" si="11"/>
        <v>0.97385098748909726</v>
      </c>
      <c r="S198" s="7"/>
    </row>
    <row r="199" spans="1:19" x14ac:dyDescent="0.25">
      <c r="A199" s="66"/>
      <c r="B199" s="56"/>
      <c r="C199" s="67"/>
      <c r="D199" s="68"/>
      <c r="E199" s="69"/>
      <c r="F199" s="70"/>
      <c r="G199" s="71"/>
      <c r="H199" s="66">
        <v>7</v>
      </c>
      <c r="I199" s="67" t="s">
        <v>279</v>
      </c>
      <c r="J199" s="72">
        <v>5.5192699999999988</v>
      </c>
      <c r="K199" s="73">
        <v>8.0274610000000006</v>
      </c>
      <c r="L199" s="73">
        <f t="shared" ref="L199:L262" si="12">SUM(M199,N199,O199)</f>
        <v>7.0568209999999993</v>
      </c>
      <c r="M199" s="73">
        <v>0</v>
      </c>
      <c r="N199" s="73">
        <v>3.0717569999999994</v>
      </c>
      <c r="O199" s="73">
        <v>3.9850640000000004</v>
      </c>
      <c r="P199" s="74">
        <f t="shared" ref="P199:P262" si="13">IFERROR(M199/K199,0)</f>
        <v>0</v>
      </c>
      <c r="Q199" s="74">
        <f t="shared" ref="Q199:Q262" si="14">IFERROR(SUM(M199,N199)/K199,0)</f>
        <v>0.38265611007017025</v>
      </c>
      <c r="R199" s="75">
        <f t="shared" ref="R199:R262" si="15">IFERROR(SUM(M199,N199,O199)/K199,0)</f>
        <v>0.87908505566081219</v>
      </c>
      <c r="S199" s="7"/>
    </row>
    <row r="200" spans="1:19" x14ac:dyDescent="0.25">
      <c r="A200" s="66"/>
      <c r="B200" s="56"/>
      <c r="C200" s="67"/>
      <c r="D200" s="68"/>
      <c r="E200" s="69"/>
      <c r="F200" s="70"/>
      <c r="G200" s="71"/>
      <c r="H200" s="66">
        <v>8</v>
      </c>
      <c r="I200" s="67" t="s">
        <v>262</v>
      </c>
      <c r="J200" s="72">
        <v>14.873608000000001</v>
      </c>
      <c r="K200" s="73">
        <v>9.7077429999999989</v>
      </c>
      <c r="L200" s="73">
        <f t="shared" si="12"/>
        <v>9.0115449999999999</v>
      </c>
      <c r="M200" s="73">
        <v>0</v>
      </c>
      <c r="N200" s="73">
        <v>0.33126300000000003</v>
      </c>
      <c r="O200" s="73">
        <v>8.6802820000000001</v>
      </c>
      <c r="P200" s="74">
        <f t="shared" si="13"/>
        <v>0</v>
      </c>
      <c r="Q200" s="74">
        <f t="shared" si="14"/>
        <v>3.4123585677948015E-2</v>
      </c>
      <c r="R200" s="75">
        <f t="shared" si="15"/>
        <v>0.92828425721612129</v>
      </c>
      <c r="S200" s="7"/>
    </row>
    <row r="201" spans="1:19" x14ac:dyDescent="0.25">
      <c r="A201" s="66"/>
      <c r="B201" s="56"/>
      <c r="C201" s="67"/>
      <c r="D201" s="68"/>
      <c r="E201" s="69"/>
      <c r="F201" s="70"/>
      <c r="G201" s="71"/>
      <c r="H201" s="66">
        <v>9</v>
      </c>
      <c r="I201" s="67" t="s">
        <v>263</v>
      </c>
      <c r="J201" s="72">
        <v>8.0158190000000005</v>
      </c>
      <c r="K201" s="73">
        <v>6.9236590000000007</v>
      </c>
      <c r="L201" s="73">
        <f t="shared" si="12"/>
        <v>6.7725869999999997</v>
      </c>
      <c r="M201" s="73">
        <v>0</v>
      </c>
      <c r="N201" s="73">
        <v>4.7606999999999999</v>
      </c>
      <c r="O201" s="73">
        <v>2.0118870000000002</v>
      </c>
      <c r="P201" s="74">
        <f t="shared" si="13"/>
        <v>0</v>
      </c>
      <c r="Q201" s="74">
        <f t="shared" si="14"/>
        <v>0.68759885488294548</v>
      </c>
      <c r="R201" s="75">
        <f t="shared" si="15"/>
        <v>0.9781803234388059</v>
      </c>
      <c r="S201" s="7"/>
    </row>
    <row r="202" spans="1:19" x14ac:dyDescent="0.25">
      <c r="A202" s="66"/>
      <c r="B202" s="56"/>
      <c r="C202" s="67"/>
      <c r="D202" s="68"/>
      <c r="E202" s="69"/>
      <c r="F202" s="70"/>
      <c r="G202" s="71"/>
      <c r="H202" s="66">
        <v>10</v>
      </c>
      <c r="I202" s="67" t="s">
        <v>264</v>
      </c>
      <c r="J202" s="72">
        <v>9.7563269999999989</v>
      </c>
      <c r="K202" s="73">
        <v>8.1311729999999987</v>
      </c>
      <c r="L202" s="73">
        <f t="shared" si="12"/>
        <v>7.0649609999999994</v>
      </c>
      <c r="M202" s="73">
        <v>0</v>
      </c>
      <c r="N202" s="73">
        <v>4.7755779999999994</v>
      </c>
      <c r="O202" s="73">
        <v>2.2893829999999999</v>
      </c>
      <c r="P202" s="74">
        <f t="shared" si="13"/>
        <v>0</v>
      </c>
      <c r="Q202" s="74">
        <f t="shared" si="14"/>
        <v>0.58731722962972255</v>
      </c>
      <c r="R202" s="75">
        <f t="shared" si="15"/>
        <v>0.86887353153105962</v>
      </c>
      <c r="S202" s="7"/>
    </row>
    <row r="203" spans="1:19" x14ac:dyDescent="0.25">
      <c r="A203" s="66"/>
      <c r="B203" s="56"/>
      <c r="C203" s="67"/>
      <c r="D203" s="68"/>
      <c r="E203" s="69"/>
      <c r="F203" s="70"/>
      <c r="G203" s="71"/>
      <c r="H203" s="66">
        <v>11</v>
      </c>
      <c r="I203" s="67" t="s">
        <v>265</v>
      </c>
      <c r="J203" s="72">
        <v>3.1822980000000003</v>
      </c>
      <c r="K203" s="73">
        <v>4.4435319999999994</v>
      </c>
      <c r="L203" s="73">
        <f t="shared" si="12"/>
        <v>4.2157830000000001</v>
      </c>
      <c r="M203" s="73">
        <v>0</v>
      </c>
      <c r="N203" s="73">
        <v>2.0588890000000002</v>
      </c>
      <c r="O203" s="73">
        <v>2.1568940000000003</v>
      </c>
      <c r="P203" s="74">
        <f t="shared" si="13"/>
        <v>0</v>
      </c>
      <c r="Q203" s="74">
        <f t="shared" si="14"/>
        <v>0.46334514975924568</v>
      </c>
      <c r="R203" s="75">
        <f t="shared" si="15"/>
        <v>0.94874595254405747</v>
      </c>
      <c r="S203" s="7"/>
    </row>
    <row r="204" spans="1:19" x14ac:dyDescent="0.25">
      <c r="A204" s="66"/>
      <c r="B204" s="56"/>
      <c r="C204" s="67"/>
      <c r="D204" s="68"/>
      <c r="E204" s="69"/>
      <c r="F204" s="70"/>
      <c r="G204" s="71"/>
      <c r="H204" s="66">
        <v>12</v>
      </c>
      <c r="I204" s="67" t="s">
        <v>266</v>
      </c>
      <c r="J204" s="72">
        <v>8.1943319999999993</v>
      </c>
      <c r="K204" s="73">
        <v>11.341175000000002</v>
      </c>
      <c r="L204" s="73">
        <f t="shared" si="12"/>
        <v>11.073861000000001</v>
      </c>
      <c r="M204" s="73">
        <v>0</v>
      </c>
      <c r="N204" s="73">
        <v>5.419206</v>
      </c>
      <c r="O204" s="73">
        <v>5.654655</v>
      </c>
      <c r="P204" s="74">
        <f t="shared" si="13"/>
        <v>0</v>
      </c>
      <c r="Q204" s="74">
        <f t="shared" si="14"/>
        <v>0.47783461590179144</v>
      </c>
      <c r="R204" s="75">
        <f t="shared" si="15"/>
        <v>0.97642977910137174</v>
      </c>
      <c r="S204" s="7"/>
    </row>
    <row r="205" spans="1:19" x14ac:dyDescent="0.25">
      <c r="A205" s="66"/>
      <c r="B205" s="56"/>
      <c r="C205" s="67"/>
      <c r="D205" s="68"/>
      <c r="E205" s="69"/>
      <c r="F205" s="70"/>
      <c r="G205" s="71"/>
      <c r="H205" s="66">
        <v>13</v>
      </c>
      <c r="I205" s="67" t="s">
        <v>267</v>
      </c>
      <c r="J205" s="72">
        <v>14.969104999999999</v>
      </c>
      <c r="K205" s="73">
        <v>11.565676000000002</v>
      </c>
      <c r="L205" s="73">
        <f t="shared" si="12"/>
        <v>10.749381999999999</v>
      </c>
      <c r="M205" s="73">
        <v>0</v>
      </c>
      <c r="N205" s="73">
        <v>6.1671829999999987</v>
      </c>
      <c r="O205" s="73">
        <v>4.5821990000000001</v>
      </c>
      <c r="P205" s="74">
        <f t="shared" si="13"/>
        <v>0</v>
      </c>
      <c r="Q205" s="74">
        <f t="shared" si="14"/>
        <v>0.53323152057864998</v>
      </c>
      <c r="R205" s="75">
        <f t="shared" si="15"/>
        <v>0.92942098671966922</v>
      </c>
      <c r="S205" s="7"/>
    </row>
    <row r="206" spans="1:19" x14ac:dyDescent="0.25">
      <c r="A206" s="66"/>
      <c r="B206" s="56"/>
      <c r="C206" s="67"/>
      <c r="D206" s="68"/>
      <c r="E206" s="69"/>
      <c r="F206" s="70"/>
      <c r="G206" s="71"/>
      <c r="H206" s="66">
        <v>14</v>
      </c>
      <c r="I206" s="67" t="s">
        <v>268</v>
      </c>
      <c r="J206" s="72">
        <v>8.3723209999999995</v>
      </c>
      <c r="K206" s="73">
        <v>4.403168</v>
      </c>
      <c r="L206" s="73">
        <f t="shared" si="12"/>
        <v>3.8583989999999995</v>
      </c>
      <c r="M206" s="73">
        <v>0</v>
      </c>
      <c r="N206" s="73">
        <v>2.4844499999999998</v>
      </c>
      <c r="O206" s="73">
        <v>1.3739489999999999</v>
      </c>
      <c r="P206" s="74">
        <f t="shared" si="13"/>
        <v>0</v>
      </c>
      <c r="Q206" s="74">
        <f t="shared" si="14"/>
        <v>0.5642414734118707</v>
      </c>
      <c r="R206" s="75">
        <f t="shared" si="15"/>
        <v>0.87627794351703125</v>
      </c>
      <c r="S206" s="7"/>
    </row>
    <row r="207" spans="1:19" x14ac:dyDescent="0.25">
      <c r="A207" s="66"/>
      <c r="B207" s="56"/>
      <c r="C207" s="67"/>
      <c r="D207" s="68"/>
      <c r="E207" s="69"/>
      <c r="F207" s="70"/>
      <c r="G207" s="71"/>
      <c r="H207" s="66">
        <v>15</v>
      </c>
      <c r="I207" s="67" t="s">
        <v>255</v>
      </c>
      <c r="J207" s="72">
        <v>29.500217999999997</v>
      </c>
      <c r="K207" s="73">
        <v>43.031874000000009</v>
      </c>
      <c r="L207" s="73">
        <f t="shared" si="12"/>
        <v>33.333069999999999</v>
      </c>
      <c r="M207" s="73">
        <v>0</v>
      </c>
      <c r="N207" s="73">
        <v>12.805363999999999</v>
      </c>
      <c r="O207" s="73">
        <v>20.527705999999998</v>
      </c>
      <c r="P207" s="74">
        <f t="shared" si="13"/>
        <v>0</v>
      </c>
      <c r="Q207" s="74">
        <f t="shared" si="14"/>
        <v>0.29757858093746964</v>
      </c>
      <c r="R207" s="75">
        <f t="shared" si="15"/>
        <v>0.77461348766730431</v>
      </c>
      <c r="S207" s="7"/>
    </row>
    <row r="208" spans="1:19" x14ac:dyDescent="0.25">
      <c r="A208" s="66"/>
      <c r="B208" s="56"/>
      <c r="C208" s="67"/>
      <c r="D208" s="68"/>
      <c r="E208" s="69"/>
      <c r="F208" s="70"/>
      <c r="G208" s="71"/>
      <c r="H208" s="66">
        <v>16</v>
      </c>
      <c r="I208" s="67" t="s">
        <v>269</v>
      </c>
      <c r="J208" s="72">
        <v>13.520074999999999</v>
      </c>
      <c r="K208" s="73">
        <v>14.466004</v>
      </c>
      <c r="L208" s="73">
        <f t="shared" si="12"/>
        <v>13.435154999999998</v>
      </c>
      <c r="M208" s="73">
        <v>0</v>
      </c>
      <c r="N208" s="73">
        <v>6.473166</v>
      </c>
      <c r="O208" s="73">
        <v>6.9619889999999991</v>
      </c>
      <c r="P208" s="74">
        <f t="shared" si="13"/>
        <v>0</v>
      </c>
      <c r="Q208" s="74">
        <f t="shared" si="14"/>
        <v>0.44747436818073605</v>
      </c>
      <c r="R208" s="75">
        <f t="shared" si="15"/>
        <v>0.92873989250936184</v>
      </c>
      <c r="S208" s="7"/>
    </row>
    <row r="209" spans="1:19" x14ac:dyDescent="0.25">
      <c r="A209" s="66"/>
      <c r="B209" s="56"/>
      <c r="C209" s="67"/>
      <c r="D209" s="68"/>
      <c r="E209" s="69"/>
      <c r="F209" s="70"/>
      <c r="G209" s="71"/>
      <c r="H209" s="66">
        <v>17</v>
      </c>
      <c r="I209" s="67" t="s">
        <v>270</v>
      </c>
      <c r="J209" s="72">
        <v>1.020586</v>
      </c>
      <c r="K209" s="73">
        <v>1.1229099999999999</v>
      </c>
      <c r="L209" s="73">
        <f t="shared" si="12"/>
        <v>1.1084559999999999</v>
      </c>
      <c r="M209" s="73">
        <v>0</v>
      </c>
      <c r="N209" s="73">
        <v>0.54984500000000003</v>
      </c>
      <c r="O209" s="73">
        <v>0.55861099999999997</v>
      </c>
      <c r="P209" s="74">
        <f t="shared" si="13"/>
        <v>0</v>
      </c>
      <c r="Q209" s="74">
        <f t="shared" si="14"/>
        <v>0.4896607920492293</v>
      </c>
      <c r="R209" s="75">
        <f t="shared" si="15"/>
        <v>0.98712808684578468</v>
      </c>
      <c r="S209" s="7"/>
    </row>
    <row r="210" spans="1:19" x14ac:dyDescent="0.25">
      <c r="A210" s="66"/>
      <c r="B210" s="56"/>
      <c r="C210" s="67"/>
      <c r="D210" s="68"/>
      <c r="E210" s="69"/>
      <c r="F210" s="70"/>
      <c r="G210" s="71"/>
      <c r="H210" s="66">
        <v>18</v>
      </c>
      <c r="I210" s="67" t="s">
        <v>271</v>
      </c>
      <c r="J210" s="72">
        <v>0.96965000000000001</v>
      </c>
      <c r="K210" s="73">
        <v>2.0190429999999999</v>
      </c>
      <c r="L210" s="73">
        <f t="shared" si="12"/>
        <v>1.9571390000000002</v>
      </c>
      <c r="M210" s="73">
        <v>0</v>
      </c>
      <c r="N210" s="73">
        <v>0.74771799999999999</v>
      </c>
      <c r="O210" s="73">
        <v>1.2094210000000001</v>
      </c>
      <c r="P210" s="74">
        <f t="shared" si="13"/>
        <v>0</v>
      </c>
      <c r="Q210" s="74">
        <f t="shared" si="14"/>
        <v>0.37033287552568223</v>
      </c>
      <c r="R210" s="75">
        <f t="shared" si="15"/>
        <v>0.96933992985785855</v>
      </c>
      <c r="S210" s="7"/>
    </row>
    <row r="211" spans="1:19" x14ac:dyDescent="0.25">
      <c r="A211" s="66"/>
      <c r="B211" s="56"/>
      <c r="C211" s="67"/>
      <c r="D211" s="68"/>
      <c r="E211" s="69"/>
      <c r="F211" s="70"/>
      <c r="G211" s="71"/>
      <c r="H211" s="66">
        <v>19</v>
      </c>
      <c r="I211" s="67" t="s">
        <v>272</v>
      </c>
      <c r="J211" s="72">
        <v>2.286626</v>
      </c>
      <c r="K211" s="73">
        <v>2.5399380000000003</v>
      </c>
      <c r="L211" s="73">
        <f t="shared" si="12"/>
        <v>2.4592830000000001</v>
      </c>
      <c r="M211" s="73">
        <v>0</v>
      </c>
      <c r="N211" s="73">
        <v>1.1925559999999999</v>
      </c>
      <c r="O211" s="73">
        <v>1.2667269999999999</v>
      </c>
      <c r="P211" s="74">
        <f t="shared" si="13"/>
        <v>0</v>
      </c>
      <c r="Q211" s="74">
        <f t="shared" si="14"/>
        <v>0.4695216969863043</v>
      </c>
      <c r="R211" s="75">
        <f t="shared" si="15"/>
        <v>0.96824528787710562</v>
      </c>
      <c r="S211" s="7"/>
    </row>
    <row r="212" spans="1:19" x14ac:dyDescent="0.25">
      <c r="A212" s="66"/>
      <c r="B212" s="56"/>
      <c r="C212" s="67"/>
      <c r="D212" s="68"/>
      <c r="E212" s="69"/>
      <c r="F212" s="70"/>
      <c r="G212" s="71"/>
      <c r="H212" s="66">
        <v>20</v>
      </c>
      <c r="I212" s="67" t="s">
        <v>273</v>
      </c>
      <c r="J212" s="72">
        <v>14.688390999999999</v>
      </c>
      <c r="K212" s="73">
        <v>11.937014999999999</v>
      </c>
      <c r="L212" s="73">
        <f t="shared" si="12"/>
        <v>11.543255000000002</v>
      </c>
      <c r="M212" s="73">
        <v>0</v>
      </c>
      <c r="N212" s="73">
        <v>5.9095370000000003</v>
      </c>
      <c r="O212" s="73">
        <v>5.6337180000000009</v>
      </c>
      <c r="P212" s="74">
        <f t="shared" si="13"/>
        <v>0</v>
      </c>
      <c r="Q212" s="74">
        <f t="shared" si="14"/>
        <v>0.49505986211795838</v>
      </c>
      <c r="R212" s="75">
        <f t="shared" si="15"/>
        <v>0.96701352892662051</v>
      </c>
      <c r="S212" s="7"/>
    </row>
    <row r="213" spans="1:19" x14ac:dyDescent="0.25">
      <c r="A213" s="66"/>
      <c r="B213" s="56"/>
      <c r="C213" s="67"/>
      <c r="D213" s="68"/>
      <c r="E213" s="69"/>
      <c r="F213" s="70"/>
      <c r="G213" s="71"/>
      <c r="H213" s="66">
        <v>21</v>
      </c>
      <c r="I213" s="67" t="s">
        <v>274</v>
      </c>
      <c r="J213" s="72">
        <v>10.645334999999999</v>
      </c>
      <c r="K213" s="73">
        <v>9.2603950000000008</v>
      </c>
      <c r="L213" s="73">
        <f t="shared" si="12"/>
        <v>9.0681220000000007</v>
      </c>
      <c r="M213" s="73">
        <v>0</v>
      </c>
      <c r="N213" s="73">
        <v>4.6798550000000008</v>
      </c>
      <c r="O213" s="73">
        <v>4.3882669999999999</v>
      </c>
      <c r="P213" s="74">
        <f t="shared" si="13"/>
        <v>0</v>
      </c>
      <c r="Q213" s="74">
        <f t="shared" si="14"/>
        <v>0.5053623522538726</v>
      </c>
      <c r="R213" s="75">
        <f t="shared" si="15"/>
        <v>0.97923706278187916</v>
      </c>
      <c r="S213" s="7"/>
    </row>
    <row r="214" spans="1:19" x14ac:dyDescent="0.25">
      <c r="A214" s="66"/>
      <c r="B214" s="56"/>
      <c r="C214" s="67"/>
      <c r="D214" s="68"/>
      <c r="E214" s="69"/>
      <c r="F214" s="70"/>
      <c r="G214" s="71"/>
      <c r="H214" s="66">
        <v>22</v>
      </c>
      <c r="I214" s="67" t="s">
        <v>275</v>
      </c>
      <c r="J214" s="72">
        <v>9.4284910000000011</v>
      </c>
      <c r="K214" s="73">
        <v>13.420507000000001</v>
      </c>
      <c r="L214" s="73">
        <f t="shared" si="12"/>
        <v>13.138636999999999</v>
      </c>
      <c r="M214" s="73">
        <v>0</v>
      </c>
      <c r="N214" s="73">
        <v>6.2577259999999999</v>
      </c>
      <c r="O214" s="73">
        <v>6.8809110000000002</v>
      </c>
      <c r="P214" s="74">
        <f t="shared" si="13"/>
        <v>0</v>
      </c>
      <c r="Q214" s="74">
        <f t="shared" si="14"/>
        <v>0.46628089385892796</v>
      </c>
      <c r="R214" s="75">
        <f t="shared" si="15"/>
        <v>0.97899706769647366</v>
      </c>
      <c r="S214" s="7"/>
    </row>
    <row r="215" spans="1:19" x14ac:dyDescent="0.25">
      <c r="A215" s="66"/>
      <c r="B215" s="56"/>
      <c r="C215" s="67"/>
      <c r="D215" s="68"/>
      <c r="E215" s="69"/>
      <c r="F215" s="70"/>
      <c r="G215" s="71"/>
      <c r="H215" s="66">
        <v>23</v>
      </c>
      <c r="I215" s="67" t="s">
        <v>276</v>
      </c>
      <c r="J215" s="72">
        <v>1.5497549999999998</v>
      </c>
      <c r="K215" s="73">
        <v>3.0390779999999999</v>
      </c>
      <c r="L215" s="73">
        <f t="shared" si="12"/>
        <v>3.0152720000000004</v>
      </c>
      <c r="M215" s="73">
        <v>0</v>
      </c>
      <c r="N215" s="73">
        <v>1.150596</v>
      </c>
      <c r="O215" s="73">
        <v>1.8646760000000002</v>
      </c>
      <c r="P215" s="74">
        <f t="shared" si="13"/>
        <v>0</v>
      </c>
      <c r="Q215" s="74">
        <f t="shared" si="14"/>
        <v>0.37860035181722879</v>
      </c>
      <c r="R215" s="75">
        <f t="shared" si="15"/>
        <v>0.99216670319090217</v>
      </c>
      <c r="S215" s="7"/>
    </row>
    <row r="216" spans="1:19" x14ac:dyDescent="0.25">
      <c r="A216" s="66"/>
      <c r="B216" s="56"/>
      <c r="C216" s="67"/>
      <c r="D216" s="68"/>
      <c r="E216" s="69"/>
      <c r="F216" s="70"/>
      <c r="G216" s="71"/>
      <c r="H216" s="66">
        <v>24</v>
      </c>
      <c r="I216" s="67" t="s">
        <v>277</v>
      </c>
      <c r="J216" s="72">
        <v>1.8287839999999997</v>
      </c>
      <c r="K216" s="73">
        <v>1.9402060000000001</v>
      </c>
      <c r="L216" s="73">
        <f t="shared" si="12"/>
        <v>1.820773</v>
      </c>
      <c r="M216" s="73">
        <v>0</v>
      </c>
      <c r="N216" s="73">
        <v>0.82553699999999997</v>
      </c>
      <c r="O216" s="73">
        <v>0.9952359999999999</v>
      </c>
      <c r="P216" s="74">
        <f t="shared" si="13"/>
        <v>0</v>
      </c>
      <c r="Q216" s="74">
        <f t="shared" si="14"/>
        <v>0.4254893552540297</v>
      </c>
      <c r="R216" s="75">
        <f t="shared" si="15"/>
        <v>0.93844313438882254</v>
      </c>
      <c r="S216" s="7"/>
    </row>
    <row r="217" spans="1:19" x14ac:dyDescent="0.25">
      <c r="A217" s="66"/>
      <c r="B217" s="56"/>
      <c r="C217" s="67"/>
      <c r="D217" s="68"/>
      <c r="E217" s="69"/>
      <c r="F217" s="70"/>
      <c r="G217" s="71"/>
      <c r="H217" s="66">
        <v>25</v>
      </c>
      <c r="I217" s="67" t="s">
        <v>278</v>
      </c>
      <c r="J217" s="72">
        <v>4.537814</v>
      </c>
      <c r="K217" s="73">
        <v>6.5214599999999994</v>
      </c>
      <c r="L217" s="73">
        <f t="shared" si="12"/>
        <v>5.9891909999999999</v>
      </c>
      <c r="M217" s="73">
        <v>0</v>
      </c>
      <c r="N217" s="73">
        <v>2.7542599999999999</v>
      </c>
      <c r="O217" s="73">
        <v>3.2349310000000004</v>
      </c>
      <c r="P217" s="74">
        <f t="shared" si="13"/>
        <v>0</v>
      </c>
      <c r="Q217" s="74">
        <f t="shared" si="14"/>
        <v>0.42233794273061559</v>
      </c>
      <c r="R217" s="75">
        <f t="shared" si="15"/>
        <v>0.91838192674646479</v>
      </c>
      <c r="S217" s="7"/>
    </row>
    <row r="218" spans="1:19" x14ac:dyDescent="0.25">
      <c r="A218" s="44"/>
      <c r="B218" s="45"/>
      <c r="C218" s="46"/>
      <c r="D218" s="47"/>
      <c r="E218" s="48"/>
      <c r="F218" s="49">
        <v>2</v>
      </c>
      <c r="G218" s="50" t="s">
        <v>137</v>
      </c>
      <c r="H218" s="90"/>
      <c r="I218" s="46"/>
      <c r="J218" s="51">
        <v>333.65526199999999</v>
      </c>
      <c r="K218" s="52">
        <v>333.65526200000005</v>
      </c>
      <c r="L218" s="53">
        <f t="shared" si="12"/>
        <v>188.68301699999998</v>
      </c>
      <c r="M218" s="53">
        <v>0</v>
      </c>
      <c r="N218" s="53">
        <v>51.111055</v>
      </c>
      <c r="O218" s="53">
        <v>137.57196199999998</v>
      </c>
      <c r="P218" s="54">
        <f t="shared" si="13"/>
        <v>0</v>
      </c>
      <c r="Q218" s="54">
        <f t="shared" si="14"/>
        <v>0.15318522085828815</v>
      </c>
      <c r="R218" s="55">
        <f t="shared" si="15"/>
        <v>0.56550289621987126</v>
      </c>
      <c r="S218" s="7"/>
    </row>
    <row r="219" spans="1:19" x14ac:dyDescent="0.25">
      <c r="A219" s="66"/>
      <c r="B219" s="56"/>
      <c r="C219" s="67"/>
      <c r="D219" s="68"/>
      <c r="E219" s="69"/>
      <c r="F219" s="70"/>
      <c r="G219" s="71"/>
      <c r="H219" s="66">
        <v>1</v>
      </c>
      <c r="I219" s="67" t="s">
        <v>256</v>
      </c>
      <c r="J219" s="72">
        <v>5.9020730000000015</v>
      </c>
      <c r="K219" s="73">
        <v>5.0846530000000012</v>
      </c>
      <c r="L219" s="73">
        <f t="shared" si="12"/>
        <v>2.4529940000000003</v>
      </c>
      <c r="M219" s="73">
        <v>0</v>
      </c>
      <c r="N219" s="73">
        <v>0.83863399999999999</v>
      </c>
      <c r="O219" s="73">
        <v>1.6143600000000002</v>
      </c>
      <c r="P219" s="74">
        <f t="shared" si="13"/>
        <v>0</v>
      </c>
      <c r="Q219" s="74">
        <f t="shared" si="14"/>
        <v>0.1649343622858826</v>
      </c>
      <c r="R219" s="75">
        <f t="shared" si="15"/>
        <v>0.4824309544820462</v>
      </c>
      <c r="S219" s="7"/>
    </row>
    <row r="220" spans="1:19" x14ac:dyDescent="0.25">
      <c r="A220" s="66"/>
      <c r="B220" s="56"/>
      <c r="C220" s="67"/>
      <c r="D220" s="68"/>
      <c r="E220" s="69"/>
      <c r="F220" s="70"/>
      <c r="G220" s="71"/>
      <c r="H220" s="66">
        <v>2</v>
      </c>
      <c r="I220" s="67" t="s">
        <v>257</v>
      </c>
      <c r="J220" s="72">
        <v>16.255754</v>
      </c>
      <c r="K220" s="73">
        <v>15.775871</v>
      </c>
      <c r="L220" s="73">
        <f t="shared" si="12"/>
        <v>7.8196630000000003</v>
      </c>
      <c r="M220" s="73">
        <v>0</v>
      </c>
      <c r="N220" s="73">
        <v>2.4476490000000002</v>
      </c>
      <c r="O220" s="73">
        <v>5.3720140000000001</v>
      </c>
      <c r="P220" s="74">
        <f t="shared" si="13"/>
        <v>0</v>
      </c>
      <c r="Q220" s="74">
        <f t="shared" si="14"/>
        <v>0.15515143347711199</v>
      </c>
      <c r="R220" s="75">
        <f t="shared" si="15"/>
        <v>0.49567234671226712</v>
      </c>
      <c r="S220" s="7"/>
    </row>
    <row r="221" spans="1:19" x14ac:dyDescent="0.25">
      <c r="A221" s="66"/>
      <c r="B221" s="56"/>
      <c r="C221" s="67"/>
      <c r="D221" s="68"/>
      <c r="E221" s="69"/>
      <c r="F221" s="70"/>
      <c r="G221" s="71"/>
      <c r="H221" s="66">
        <v>3</v>
      </c>
      <c r="I221" s="67" t="s">
        <v>258</v>
      </c>
      <c r="J221" s="72">
        <v>9.5980330000000009</v>
      </c>
      <c r="K221" s="73">
        <v>12.866237000000002</v>
      </c>
      <c r="L221" s="73">
        <f t="shared" si="12"/>
        <v>7.5856219999999999</v>
      </c>
      <c r="M221" s="73">
        <v>0</v>
      </c>
      <c r="N221" s="73">
        <v>2.0678169999999998</v>
      </c>
      <c r="O221" s="73">
        <v>5.5178050000000001</v>
      </c>
      <c r="P221" s="74">
        <f t="shared" si="13"/>
        <v>0</v>
      </c>
      <c r="Q221" s="74">
        <f t="shared" si="14"/>
        <v>0.16071653273602837</v>
      </c>
      <c r="R221" s="75">
        <f t="shared" si="15"/>
        <v>0.58957580215567296</v>
      </c>
      <c r="S221" s="7"/>
    </row>
    <row r="222" spans="1:19" x14ac:dyDescent="0.25">
      <c r="A222" s="66"/>
      <c r="B222" s="56"/>
      <c r="C222" s="67"/>
      <c r="D222" s="68"/>
      <c r="E222" s="69"/>
      <c r="F222" s="70"/>
      <c r="G222" s="71"/>
      <c r="H222" s="66">
        <v>4</v>
      </c>
      <c r="I222" s="67" t="s">
        <v>259</v>
      </c>
      <c r="J222" s="72">
        <v>10.061624999999999</v>
      </c>
      <c r="K222" s="73">
        <v>9.7289750000000002</v>
      </c>
      <c r="L222" s="73">
        <f t="shared" si="12"/>
        <v>4.5895860000000006</v>
      </c>
      <c r="M222" s="73">
        <v>0</v>
      </c>
      <c r="N222" s="73">
        <v>1.3755600000000001</v>
      </c>
      <c r="O222" s="73">
        <v>3.214026</v>
      </c>
      <c r="P222" s="74">
        <f t="shared" si="13"/>
        <v>0</v>
      </c>
      <c r="Q222" s="74">
        <f t="shared" si="14"/>
        <v>0.14138796738608128</v>
      </c>
      <c r="R222" s="75">
        <f t="shared" si="15"/>
        <v>0.47174404292332961</v>
      </c>
      <c r="S222" s="7"/>
    </row>
    <row r="223" spans="1:19" x14ac:dyDescent="0.25">
      <c r="A223" s="66"/>
      <c r="B223" s="56"/>
      <c r="C223" s="67"/>
      <c r="D223" s="68"/>
      <c r="E223" s="69"/>
      <c r="F223" s="70"/>
      <c r="G223" s="71"/>
      <c r="H223" s="66">
        <v>5</v>
      </c>
      <c r="I223" s="67" t="s">
        <v>260</v>
      </c>
      <c r="J223" s="72">
        <v>14.043208</v>
      </c>
      <c r="K223" s="73">
        <v>16.331232999999997</v>
      </c>
      <c r="L223" s="73">
        <f t="shared" si="12"/>
        <v>10.512003</v>
      </c>
      <c r="M223" s="73">
        <v>0</v>
      </c>
      <c r="N223" s="73">
        <v>3.9224760000000001</v>
      </c>
      <c r="O223" s="73">
        <v>6.5895270000000004</v>
      </c>
      <c r="P223" s="74">
        <f t="shared" si="13"/>
        <v>0</v>
      </c>
      <c r="Q223" s="74">
        <f t="shared" si="14"/>
        <v>0.24018247734264772</v>
      </c>
      <c r="R223" s="75">
        <f t="shared" si="15"/>
        <v>0.64367479173189202</v>
      </c>
      <c r="S223" s="7"/>
    </row>
    <row r="224" spans="1:19" x14ac:dyDescent="0.25">
      <c r="A224" s="66"/>
      <c r="B224" s="56"/>
      <c r="C224" s="67"/>
      <c r="D224" s="68"/>
      <c r="E224" s="69"/>
      <c r="F224" s="70"/>
      <c r="G224" s="71"/>
      <c r="H224" s="66">
        <v>6</v>
      </c>
      <c r="I224" s="67" t="s">
        <v>261</v>
      </c>
      <c r="J224" s="72">
        <v>20.410479999999996</v>
      </c>
      <c r="K224" s="73">
        <v>18.487790999999998</v>
      </c>
      <c r="L224" s="73">
        <f t="shared" si="12"/>
        <v>11.259791</v>
      </c>
      <c r="M224" s="73">
        <v>0</v>
      </c>
      <c r="N224" s="73">
        <v>3.5826310000000001</v>
      </c>
      <c r="O224" s="73">
        <v>7.6771600000000007</v>
      </c>
      <c r="P224" s="74">
        <f t="shared" si="13"/>
        <v>0</v>
      </c>
      <c r="Q224" s="74">
        <f t="shared" si="14"/>
        <v>0.19378361644179126</v>
      </c>
      <c r="R224" s="75">
        <f t="shared" si="15"/>
        <v>0.60903928435798527</v>
      </c>
      <c r="S224" s="7"/>
    </row>
    <row r="225" spans="1:19" x14ac:dyDescent="0.25">
      <c r="A225" s="66"/>
      <c r="B225" s="56"/>
      <c r="C225" s="67"/>
      <c r="D225" s="68"/>
      <c r="E225" s="69"/>
      <c r="F225" s="70"/>
      <c r="G225" s="71"/>
      <c r="H225" s="66">
        <v>7</v>
      </c>
      <c r="I225" s="67" t="s">
        <v>279</v>
      </c>
      <c r="J225" s="72">
        <v>11.283875</v>
      </c>
      <c r="K225" s="73">
        <v>11.808480000000001</v>
      </c>
      <c r="L225" s="73">
        <f t="shared" si="12"/>
        <v>4.4979450000000005</v>
      </c>
      <c r="M225" s="73">
        <v>0</v>
      </c>
      <c r="N225" s="73">
        <v>1.0534939999999999</v>
      </c>
      <c r="O225" s="73">
        <v>3.4444510000000004</v>
      </c>
      <c r="P225" s="74">
        <f t="shared" si="13"/>
        <v>0</v>
      </c>
      <c r="Q225" s="74">
        <f t="shared" si="14"/>
        <v>8.9215038684064316E-2</v>
      </c>
      <c r="R225" s="75">
        <f t="shared" si="15"/>
        <v>0.38090804235600179</v>
      </c>
      <c r="S225" s="7"/>
    </row>
    <row r="226" spans="1:19" x14ac:dyDescent="0.25">
      <c r="A226" s="66"/>
      <c r="B226" s="56"/>
      <c r="C226" s="67"/>
      <c r="D226" s="68"/>
      <c r="E226" s="69"/>
      <c r="F226" s="70"/>
      <c r="G226" s="71"/>
      <c r="H226" s="66">
        <v>8</v>
      </c>
      <c r="I226" s="67" t="s">
        <v>262</v>
      </c>
      <c r="J226" s="72">
        <v>20.269404000000002</v>
      </c>
      <c r="K226" s="73">
        <v>19.125444999999999</v>
      </c>
      <c r="L226" s="73">
        <f t="shared" si="12"/>
        <v>10.710305</v>
      </c>
      <c r="M226" s="73">
        <v>0</v>
      </c>
      <c r="N226" s="73">
        <v>9.5813000000000009E-2</v>
      </c>
      <c r="O226" s="73">
        <v>10.614492</v>
      </c>
      <c r="P226" s="74">
        <f t="shared" si="13"/>
        <v>0</v>
      </c>
      <c r="Q226" s="74">
        <f t="shared" si="14"/>
        <v>5.0097134994767445E-3</v>
      </c>
      <c r="R226" s="75">
        <f t="shared" si="15"/>
        <v>0.56000291757917264</v>
      </c>
      <c r="S226" s="7"/>
    </row>
    <row r="227" spans="1:19" x14ac:dyDescent="0.25">
      <c r="A227" s="66"/>
      <c r="B227" s="56"/>
      <c r="C227" s="67"/>
      <c r="D227" s="68"/>
      <c r="E227" s="69"/>
      <c r="F227" s="70"/>
      <c r="G227" s="71"/>
      <c r="H227" s="66">
        <v>9</v>
      </c>
      <c r="I227" s="67" t="s">
        <v>263</v>
      </c>
      <c r="J227" s="72">
        <v>9.5408980000000003</v>
      </c>
      <c r="K227" s="73">
        <v>7.7391909999999999</v>
      </c>
      <c r="L227" s="73">
        <f t="shared" si="12"/>
        <v>4.4539910000000003</v>
      </c>
      <c r="M227" s="73">
        <v>0</v>
      </c>
      <c r="N227" s="73">
        <v>2.1482570000000001</v>
      </c>
      <c r="O227" s="73">
        <v>2.3057340000000002</v>
      </c>
      <c r="P227" s="74">
        <f t="shared" si="13"/>
        <v>0</v>
      </c>
      <c r="Q227" s="74">
        <f t="shared" si="14"/>
        <v>0.27758159735300497</v>
      </c>
      <c r="R227" s="75">
        <f t="shared" si="15"/>
        <v>0.57551118715121519</v>
      </c>
      <c r="S227" s="7"/>
    </row>
    <row r="228" spans="1:19" x14ac:dyDescent="0.25">
      <c r="A228" s="66"/>
      <c r="B228" s="56"/>
      <c r="C228" s="67"/>
      <c r="D228" s="68"/>
      <c r="E228" s="69"/>
      <c r="F228" s="70"/>
      <c r="G228" s="71"/>
      <c r="H228" s="66">
        <v>10</v>
      </c>
      <c r="I228" s="67" t="s">
        <v>264</v>
      </c>
      <c r="J228" s="72">
        <v>13.610058</v>
      </c>
      <c r="K228" s="73">
        <v>11.969500000000002</v>
      </c>
      <c r="L228" s="73">
        <f t="shared" si="12"/>
        <v>5.1325660000000006</v>
      </c>
      <c r="M228" s="73">
        <v>0</v>
      </c>
      <c r="N228" s="73">
        <v>2.5386220000000002</v>
      </c>
      <c r="O228" s="73">
        <v>2.5939440000000005</v>
      </c>
      <c r="P228" s="74">
        <f t="shared" si="13"/>
        <v>0</v>
      </c>
      <c r="Q228" s="74">
        <f t="shared" si="14"/>
        <v>0.21209089769831654</v>
      </c>
      <c r="R228" s="75">
        <f t="shared" si="15"/>
        <v>0.42880370942812984</v>
      </c>
      <c r="S228" s="7"/>
    </row>
    <row r="229" spans="1:19" x14ac:dyDescent="0.25">
      <c r="A229" s="66"/>
      <c r="B229" s="56"/>
      <c r="C229" s="67"/>
      <c r="D229" s="68"/>
      <c r="E229" s="69"/>
      <c r="F229" s="70"/>
      <c r="G229" s="71"/>
      <c r="H229" s="66">
        <v>11</v>
      </c>
      <c r="I229" s="67" t="s">
        <v>265</v>
      </c>
      <c r="J229" s="72">
        <v>5.0912350000000011</v>
      </c>
      <c r="K229" s="73">
        <v>5.1224200000000009</v>
      </c>
      <c r="L229" s="73">
        <f t="shared" si="12"/>
        <v>2.6749139999999998</v>
      </c>
      <c r="M229" s="73">
        <v>0</v>
      </c>
      <c r="N229" s="73">
        <v>0.99385699999999988</v>
      </c>
      <c r="O229" s="73">
        <v>1.6810569999999998</v>
      </c>
      <c r="P229" s="74">
        <f t="shared" si="13"/>
        <v>0</v>
      </c>
      <c r="Q229" s="74">
        <f t="shared" si="14"/>
        <v>0.19402099007890797</v>
      </c>
      <c r="R229" s="75">
        <f t="shared" si="15"/>
        <v>0.52219732079759162</v>
      </c>
      <c r="S229" s="7"/>
    </row>
    <row r="230" spans="1:19" x14ac:dyDescent="0.25">
      <c r="A230" s="66"/>
      <c r="B230" s="56"/>
      <c r="C230" s="67"/>
      <c r="D230" s="68"/>
      <c r="E230" s="69"/>
      <c r="F230" s="70"/>
      <c r="G230" s="71"/>
      <c r="H230" s="66">
        <v>12</v>
      </c>
      <c r="I230" s="67" t="s">
        <v>266</v>
      </c>
      <c r="J230" s="72">
        <v>11.979732000000002</v>
      </c>
      <c r="K230" s="73">
        <v>14.379160999999998</v>
      </c>
      <c r="L230" s="73">
        <f t="shared" si="12"/>
        <v>10.374886</v>
      </c>
      <c r="M230" s="73">
        <v>0</v>
      </c>
      <c r="N230" s="73">
        <v>3.0717559999999997</v>
      </c>
      <c r="O230" s="73">
        <v>7.3031299999999995</v>
      </c>
      <c r="P230" s="74">
        <f t="shared" si="13"/>
        <v>0</v>
      </c>
      <c r="Q230" s="74">
        <f t="shared" si="14"/>
        <v>0.21362553767914555</v>
      </c>
      <c r="R230" s="75">
        <f t="shared" si="15"/>
        <v>0.721522347513878</v>
      </c>
      <c r="S230" s="7"/>
    </row>
    <row r="231" spans="1:19" x14ac:dyDescent="0.25">
      <c r="A231" s="66"/>
      <c r="B231" s="56"/>
      <c r="C231" s="67"/>
      <c r="D231" s="68"/>
      <c r="E231" s="69"/>
      <c r="F231" s="70"/>
      <c r="G231" s="71"/>
      <c r="H231" s="66">
        <v>13</v>
      </c>
      <c r="I231" s="67" t="s">
        <v>267</v>
      </c>
      <c r="J231" s="72">
        <v>24.104199999999992</v>
      </c>
      <c r="K231" s="73">
        <v>19.845738999999998</v>
      </c>
      <c r="L231" s="73">
        <f t="shared" si="12"/>
        <v>7.9116210000000002</v>
      </c>
      <c r="M231" s="73">
        <v>0</v>
      </c>
      <c r="N231" s="73">
        <v>2.8120260000000004</v>
      </c>
      <c r="O231" s="73">
        <v>5.0995949999999999</v>
      </c>
      <c r="P231" s="74">
        <f t="shared" si="13"/>
        <v>0</v>
      </c>
      <c r="Q231" s="74">
        <f t="shared" si="14"/>
        <v>0.14169419440616449</v>
      </c>
      <c r="R231" s="75">
        <f t="shared" si="15"/>
        <v>0.39865590291195513</v>
      </c>
      <c r="S231" s="7"/>
    </row>
    <row r="232" spans="1:19" x14ac:dyDescent="0.25">
      <c r="A232" s="66"/>
      <c r="B232" s="56"/>
      <c r="C232" s="67"/>
      <c r="D232" s="68"/>
      <c r="E232" s="69"/>
      <c r="F232" s="70"/>
      <c r="G232" s="71"/>
      <c r="H232" s="66">
        <v>14</v>
      </c>
      <c r="I232" s="67" t="s">
        <v>268</v>
      </c>
      <c r="J232" s="72">
        <v>11.181899000000001</v>
      </c>
      <c r="K232" s="73">
        <v>8.3788030000000013</v>
      </c>
      <c r="L232" s="73">
        <f t="shared" si="12"/>
        <v>3.4566790000000003</v>
      </c>
      <c r="M232" s="73">
        <v>0</v>
      </c>
      <c r="N232" s="73">
        <v>1.4061750000000002</v>
      </c>
      <c r="O232" s="73">
        <v>2.0505040000000001</v>
      </c>
      <c r="P232" s="74">
        <f t="shared" si="13"/>
        <v>0</v>
      </c>
      <c r="Q232" s="74">
        <f t="shared" si="14"/>
        <v>0.16782528482887113</v>
      </c>
      <c r="R232" s="75">
        <f t="shared" si="15"/>
        <v>0.41255045619284758</v>
      </c>
      <c r="S232" s="7"/>
    </row>
    <row r="233" spans="1:19" x14ac:dyDescent="0.25">
      <c r="A233" s="66"/>
      <c r="B233" s="56"/>
      <c r="C233" s="67"/>
      <c r="D233" s="68"/>
      <c r="E233" s="69"/>
      <c r="F233" s="70"/>
      <c r="G233" s="71"/>
      <c r="H233" s="66">
        <v>15</v>
      </c>
      <c r="I233" s="67" t="s">
        <v>255</v>
      </c>
      <c r="J233" s="72">
        <v>74.45078199999999</v>
      </c>
      <c r="K233" s="73">
        <v>75.78571199999999</v>
      </c>
      <c r="L233" s="73">
        <f t="shared" si="12"/>
        <v>40.989131</v>
      </c>
      <c r="M233" s="73">
        <v>0</v>
      </c>
      <c r="N233" s="73">
        <v>6.3760209999999997</v>
      </c>
      <c r="O233" s="73">
        <v>34.613109999999999</v>
      </c>
      <c r="P233" s="74">
        <f t="shared" si="13"/>
        <v>0</v>
      </c>
      <c r="Q233" s="74">
        <f t="shared" si="14"/>
        <v>8.4132230624157769E-2</v>
      </c>
      <c r="R233" s="75">
        <f t="shared" si="15"/>
        <v>0.54085565627462873</v>
      </c>
      <c r="S233" s="7"/>
    </row>
    <row r="234" spans="1:19" x14ac:dyDescent="0.25">
      <c r="A234" s="66"/>
      <c r="B234" s="56"/>
      <c r="C234" s="67"/>
      <c r="D234" s="68"/>
      <c r="E234" s="69"/>
      <c r="F234" s="70"/>
      <c r="G234" s="71"/>
      <c r="H234" s="66">
        <v>16</v>
      </c>
      <c r="I234" s="67" t="s">
        <v>269</v>
      </c>
      <c r="J234" s="72">
        <v>16.032271999999999</v>
      </c>
      <c r="K234" s="73">
        <v>18.616796000000001</v>
      </c>
      <c r="L234" s="73">
        <f t="shared" si="12"/>
        <v>12.971523000000001</v>
      </c>
      <c r="M234" s="73">
        <v>0</v>
      </c>
      <c r="N234" s="73">
        <v>3.8073860000000002</v>
      </c>
      <c r="O234" s="73">
        <v>9.1641370000000002</v>
      </c>
      <c r="P234" s="74">
        <f t="shared" si="13"/>
        <v>0</v>
      </c>
      <c r="Q234" s="74">
        <f t="shared" si="14"/>
        <v>0.20451349415871561</v>
      </c>
      <c r="R234" s="75">
        <f t="shared" si="15"/>
        <v>0.69676452382031795</v>
      </c>
      <c r="S234" s="7"/>
    </row>
    <row r="235" spans="1:19" x14ac:dyDescent="0.25">
      <c r="A235" s="66"/>
      <c r="B235" s="56"/>
      <c r="C235" s="67"/>
      <c r="D235" s="68"/>
      <c r="E235" s="69"/>
      <c r="F235" s="70"/>
      <c r="G235" s="71"/>
      <c r="H235" s="66">
        <v>17</v>
      </c>
      <c r="I235" s="67" t="s">
        <v>270</v>
      </c>
      <c r="J235" s="72">
        <v>1.891019</v>
      </c>
      <c r="K235" s="73">
        <v>1.9672670000000001</v>
      </c>
      <c r="L235" s="73">
        <f t="shared" si="12"/>
        <v>1.6568649999999998</v>
      </c>
      <c r="M235" s="73">
        <v>0</v>
      </c>
      <c r="N235" s="73">
        <v>0.39702399999999999</v>
      </c>
      <c r="O235" s="73">
        <v>1.2598409999999998</v>
      </c>
      <c r="P235" s="74">
        <f t="shared" si="13"/>
        <v>0</v>
      </c>
      <c r="Q235" s="74">
        <f t="shared" si="14"/>
        <v>0.20181500528398025</v>
      </c>
      <c r="R235" s="75">
        <f t="shared" si="15"/>
        <v>0.84221663861590712</v>
      </c>
      <c r="S235" s="7"/>
    </row>
    <row r="236" spans="1:19" x14ac:dyDescent="0.25">
      <c r="A236" s="66"/>
      <c r="B236" s="56"/>
      <c r="C236" s="67"/>
      <c r="D236" s="68"/>
      <c r="E236" s="69"/>
      <c r="F236" s="70"/>
      <c r="G236" s="71"/>
      <c r="H236" s="66">
        <v>18</v>
      </c>
      <c r="I236" s="67" t="s">
        <v>271</v>
      </c>
      <c r="J236" s="72">
        <v>1.5930350000000002</v>
      </c>
      <c r="K236" s="73">
        <v>1.3611279999999999</v>
      </c>
      <c r="L236" s="73">
        <f t="shared" si="12"/>
        <v>0.55323600000000006</v>
      </c>
      <c r="M236" s="73">
        <v>0</v>
      </c>
      <c r="N236" s="73">
        <v>0.26314700000000002</v>
      </c>
      <c r="O236" s="73">
        <v>0.29008899999999999</v>
      </c>
      <c r="P236" s="74">
        <f t="shared" si="13"/>
        <v>0</v>
      </c>
      <c r="Q236" s="74">
        <f t="shared" si="14"/>
        <v>0.19333009092458611</v>
      </c>
      <c r="R236" s="75">
        <f t="shared" si="15"/>
        <v>0.40645405869249629</v>
      </c>
      <c r="S236" s="7"/>
    </row>
    <row r="237" spans="1:19" x14ac:dyDescent="0.25">
      <c r="A237" s="66"/>
      <c r="B237" s="56"/>
      <c r="C237" s="67"/>
      <c r="D237" s="68"/>
      <c r="E237" s="69"/>
      <c r="F237" s="70"/>
      <c r="G237" s="71"/>
      <c r="H237" s="66">
        <v>19</v>
      </c>
      <c r="I237" s="67" t="s">
        <v>272</v>
      </c>
      <c r="J237" s="72">
        <v>2.495752</v>
      </c>
      <c r="K237" s="73">
        <v>2.5017949999999995</v>
      </c>
      <c r="L237" s="73">
        <f t="shared" si="12"/>
        <v>1.662255</v>
      </c>
      <c r="M237" s="73">
        <v>0</v>
      </c>
      <c r="N237" s="73">
        <v>0.53625299999999998</v>
      </c>
      <c r="O237" s="73">
        <v>1.1260019999999999</v>
      </c>
      <c r="P237" s="74">
        <f t="shared" si="13"/>
        <v>0</v>
      </c>
      <c r="Q237" s="74">
        <f t="shared" si="14"/>
        <v>0.21434729863957683</v>
      </c>
      <c r="R237" s="75">
        <f t="shared" si="15"/>
        <v>0.6644249428910044</v>
      </c>
      <c r="S237" s="7"/>
    </row>
    <row r="238" spans="1:19" x14ac:dyDescent="0.25">
      <c r="A238" s="66"/>
      <c r="B238" s="56"/>
      <c r="C238" s="67"/>
      <c r="D238" s="68"/>
      <c r="E238" s="69"/>
      <c r="F238" s="70"/>
      <c r="G238" s="71"/>
      <c r="H238" s="66">
        <v>20</v>
      </c>
      <c r="I238" s="67" t="s">
        <v>273</v>
      </c>
      <c r="J238" s="72">
        <v>16.747800000000002</v>
      </c>
      <c r="K238" s="73">
        <v>15.377425000000001</v>
      </c>
      <c r="L238" s="73">
        <f t="shared" si="12"/>
        <v>9.2125310000000002</v>
      </c>
      <c r="M238" s="73">
        <v>0</v>
      </c>
      <c r="N238" s="73">
        <v>3.1060789999999998</v>
      </c>
      <c r="O238" s="73">
        <v>6.1064520000000009</v>
      </c>
      <c r="P238" s="74">
        <f t="shared" si="13"/>
        <v>0</v>
      </c>
      <c r="Q238" s="74">
        <f t="shared" si="14"/>
        <v>0.20198953986119261</v>
      </c>
      <c r="R238" s="75">
        <f t="shared" si="15"/>
        <v>0.59909451679978931</v>
      </c>
      <c r="S238" s="7"/>
    </row>
    <row r="239" spans="1:19" x14ac:dyDescent="0.25">
      <c r="A239" s="66"/>
      <c r="B239" s="56"/>
      <c r="C239" s="67"/>
      <c r="D239" s="68"/>
      <c r="E239" s="69"/>
      <c r="F239" s="70"/>
      <c r="G239" s="71"/>
      <c r="H239" s="66">
        <v>21</v>
      </c>
      <c r="I239" s="67" t="s">
        <v>274</v>
      </c>
      <c r="J239" s="72">
        <v>13.169323999999998</v>
      </c>
      <c r="K239" s="73">
        <v>10.523311</v>
      </c>
      <c r="L239" s="73">
        <f t="shared" si="12"/>
        <v>6.4477669999999998</v>
      </c>
      <c r="M239" s="73">
        <v>0</v>
      </c>
      <c r="N239" s="73">
        <v>2.3274749999999997</v>
      </c>
      <c r="O239" s="73">
        <v>4.1202920000000001</v>
      </c>
      <c r="P239" s="74">
        <f t="shared" si="13"/>
        <v>0</v>
      </c>
      <c r="Q239" s="74">
        <f t="shared" si="14"/>
        <v>0.22117326001293697</v>
      </c>
      <c r="R239" s="75">
        <f t="shared" si="15"/>
        <v>0.61271276692288201</v>
      </c>
      <c r="S239" s="7"/>
    </row>
    <row r="240" spans="1:19" x14ac:dyDescent="0.25">
      <c r="A240" s="66"/>
      <c r="B240" s="56"/>
      <c r="C240" s="67"/>
      <c r="D240" s="68"/>
      <c r="E240" s="69"/>
      <c r="F240" s="70"/>
      <c r="G240" s="71"/>
      <c r="H240" s="66">
        <v>22</v>
      </c>
      <c r="I240" s="67" t="s">
        <v>275</v>
      </c>
      <c r="J240" s="72">
        <v>12.802792</v>
      </c>
      <c r="K240" s="73">
        <v>17.104319</v>
      </c>
      <c r="L240" s="73">
        <f t="shared" si="12"/>
        <v>13.256498000000001</v>
      </c>
      <c r="M240" s="73">
        <v>0</v>
      </c>
      <c r="N240" s="73">
        <v>3.582525</v>
      </c>
      <c r="O240" s="73">
        <v>9.6739730000000002</v>
      </c>
      <c r="P240" s="74">
        <f t="shared" si="13"/>
        <v>0</v>
      </c>
      <c r="Q240" s="74">
        <f t="shared" si="14"/>
        <v>0.20945148415438228</v>
      </c>
      <c r="R240" s="75">
        <f t="shared" si="15"/>
        <v>0.77503804740779214</v>
      </c>
      <c r="S240" s="7"/>
    </row>
    <row r="241" spans="1:19" x14ac:dyDescent="0.25">
      <c r="A241" s="66"/>
      <c r="B241" s="56"/>
      <c r="C241" s="67"/>
      <c r="D241" s="68"/>
      <c r="E241" s="69"/>
      <c r="F241" s="70"/>
      <c r="G241" s="71"/>
      <c r="H241" s="66">
        <v>23</v>
      </c>
      <c r="I241" s="67" t="s">
        <v>276</v>
      </c>
      <c r="J241" s="72">
        <v>2.4187210000000001</v>
      </c>
      <c r="K241" s="73">
        <v>3.1057289999999997</v>
      </c>
      <c r="L241" s="73">
        <f t="shared" si="12"/>
        <v>1.219754</v>
      </c>
      <c r="M241" s="73">
        <v>0</v>
      </c>
      <c r="N241" s="73">
        <v>0.366064</v>
      </c>
      <c r="O241" s="73">
        <v>0.85369000000000006</v>
      </c>
      <c r="P241" s="74">
        <f t="shared" si="13"/>
        <v>0</v>
      </c>
      <c r="Q241" s="74">
        <f t="shared" si="14"/>
        <v>0.11786733485117344</v>
      </c>
      <c r="R241" s="75">
        <f t="shared" si="15"/>
        <v>0.39274321745393759</v>
      </c>
      <c r="S241" s="7"/>
    </row>
    <row r="242" spans="1:19" x14ac:dyDescent="0.25">
      <c r="A242" s="66"/>
      <c r="B242" s="56"/>
      <c r="C242" s="67"/>
      <c r="D242" s="68"/>
      <c r="E242" s="69"/>
      <c r="F242" s="70"/>
      <c r="G242" s="71"/>
      <c r="H242" s="66">
        <v>24</v>
      </c>
      <c r="I242" s="67" t="s">
        <v>277</v>
      </c>
      <c r="J242" s="72">
        <v>2.4489520000000002</v>
      </c>
      <c r="K242" s="73">
        <v>2.8087770000000005</v>
      </c>
      <c r="L242" s="73">
        <f t="shared" si="12"/>
        <v>1.6778620000000002</v>
      </c>
      <c r="M242" s="73">
        <v>0</v>
      </c>
      <c r="N242" s="73">
        <v>0.55738699999999997</v>
      </c>
      <c r="O242" s="73">
        <v>1.1204750000000001</v>
      </c>
      <c r="P242" s="74">
        <f t="shared" si="13"/>
        <v>0</v>
      </c>
      <c r="Q242" s="74">
        <f t="shared" si="14"/>
        <v>0.19844473235148247</v>
      </c>
      <c r="R242" s="75">
        <f t="shared" si="15"/>
        <v>0.59736390607015077</v>
      </c>
      <c r="S242" s="7"/>
    </row>
    <row r="243" spans="1:19" x14ac:dyDescent="0.25">
      <c r="A243" s="66"/>
      <c r="B243" s="56"/>
      <c r="C243" s="67"/>
      <c r="D243" s="68"/>
      <c r="E243" s="69"/>
      <c r="F243" s="70"/>
      <c r="G243" s="71"/>
      <c r="H243" s="66">
        <v>25</v>
      </c>
      <c r="I243" s="67" t="s">
        <v>278</v>
      </c>
      <c r="J243" s="72">
        <v>6.2723390000000006</v>
      </c>
      <c r="K243" s="73">
        <v>7.8595040000000003</v>
      </c>
      <c r="L243" s="73">
        <f t="shared" si="12"/>
        <v>5.6030290000000003</v>
      </c>
      <c r="M243" s="73">
        <v>0</v>
      </c>
      <c r="N243" s="73">
        <v>1.4369270000000001</v>
      </c>
      <c r="O243" s="73">
        <v>4.1661020000000004</v>
      </c>
      <c r="P243" s="74">
        <f t="shared" si="13"/>
        <v>0</v>
      </c>
      <c r="Q243" s="74">
        <f t="shared" si="14"/>
        <v>0.18282667710328795</v>
      </c>
      <c r="R243" s="75">
        <f t="shared" si="15"/>
        <v>0.71289854932321428</v>
      </c>
      <c r="S243" s="7"/>
    </row>
    <row r="244" spans="1:19" x14ac:dyDescent="0.25">
      <c r="A244" s="44"/>
      <c r="B244" s="45"/>
      <c r="C244" s="46"/>
      <c r="D244" s="47"/>
      <c r="E244" s="48"/>
      <c r="F244" s="49">
        <v>16</v>
      </c>
      <c r="G244" s="50" t="s">
        <v>138</v>
      </c>
      <c r="H244" s="90"/>
      <c r="I244" s="46"/>
      <c r="J244" s="51">
        <v>41.218499999999999</v>
      </c>
      <c r="K244" s="52">
        <v>41.218499999999999</v>
      </c>
      <c r="L244" s="53">
        <f t="shared" si="12"/>
        <v>11.917899999999998</v>
      </c>
      <c r="M244" s="53">
        <v>0</v>
      </c>
      <c r="N244" s="53">
        <v>0.44806399999999996</v>
      </c>
      <c r="O244" s="53">
        <v>11.469835999999997</v>
      </c>
      <c r="P244" s="54">
        <f t="shared" si="13"/>
        <v>0</v>
      </c>
      <c r="Q244" s="54">
        <f t="shared" si="14"/>
        <v>1.0870458653274621E-2</v>
      </c>
      <c r="R244" s="55">
        <f t="shared" si="15"/>
        <v>0.28913958538035101</v>
      </c>
      <c r="S244" s="7"/>
    </row>
    <row r="245" spans="1:19" x14ac:dyDescent="0.25">
      <c r="A245" s="66"/>
      <c r="B245" s="56"/>
      <c r="C245" s="67"/>
      <c r="D245" s="68"/>
      <c r="E245" s="69"/>
      <c r="F245" s="70"/>
      <c r="G245" s="71"/>
      <c r="H245" s="66">
        <v>1</v>
      </c>
      <c r="I245" s="67" t="s">
        <v>256</v>
      </c>
      <c r="J245" s="72">
        <v>1.4342000000000001E-2</v>
      </c>
      <c r="K245" s="73">
        <v>0</v>
      </c>
      <c r="L245" s="73">
        <f t="shared" si="12"/>
        <v>0</v>
      </c>
      <c r="M245" s="73">
        <v>0</v>
      </c>
      <c r="N245" s="73">
        <v>0</v>
      </c>
      <c r="O245" s="73">
        <v>0</v>
      </c>
      <c r="P245" s="74">
        <f t="shared" si="13"/>
        <v>0</v>
      </c>
      <c r="Q245" s="74">
        <f t="shared" si="14"/>
        <v>0</v>
      </c>
      <c r="R245" s="75">
        <f t="shared" si="15"/>
        <v>0</v>
      </c>
      <c r="S245" s="7"/>
    </row>
    <row r="246" spans="1:19" x14ac:dyDescent="0.25">
      <c r="A246" s="66"/>
      <c r="B246" s="56"/>
      <c r="C246" s="67"/>
      <c r="D246" s="68"/>
      <c r="E246" s="69"/>
      <c r="F246" s="70"/>
      <c r="G246" s="71"/>
      <c r="H246" s="66">
        <v>2</v>
      </c>
      <c r="I246" s="67" t="s">
        <v>257</v>
      </c>
      <c r="J246" s="72">
        <v>7.4887999999999996E-2</v>
      </c>
      <c r="K246" s="73">
        <v>0.84980500000000003</v>
      </c>
      <c r="L246" s="73">
        <f t="shared" si="12"/>
        <v>0.84980500000000003</v>
      </c>
      <c r="M246" s="73">
        <v>0</v>
      </c>
      <c r="N246" s="73">
        <v>2.911E-3</v>
      </c>
      <c r="O246" s="73">
        <v>0.84689400000000004</v>
      </c>
      <c r="P246" s="74">
        <f t="shared" si="13"/>
        <v>0</v>
      </c>
      <c r="Q246" s="74">
        <f t="shared" si="14"/>
        <v>3.4254917304558101E-3</v>
      </c>
      <c r="R246" s="75">
        <f t="shared" si="15"/>
        <v>1</v>
      </c>
      <c r="S246" s="7"/>
    </row>
    <row r="247" spans="1:19" x14ac:dyDescent="0.25">
      <c r="A247" s="66"/>
      <c r="B247" s="56"/>
      <c r="C247" s="67"/>
      <c r="D247" s="68"/>
      <c r="E247" s="69"/>
      <c r="F247" s="70"/>
      <c r="G247" s="71"/>
      <c r="H247" s="66">
        <v>3</v>
      </c>
      <c r="I247" s="67" t="s">
        <v>258</v>
      </c>
      <c r="J247" s="72">
        <v>8.3802000000000001E-2</v>
      </c>
      <c r="K247" s="73">
        <v>7.3052000000000006E-2</v>
      </c>
      <c r="L247" s="73">
        <f t="shared" si="12"/>
        <v>7.3052000000000006E-2</v>
      </c>
      <c r="M247" s="73">
        <v>0</v>
      </c>
      <c r="N247" s="73">
        <v>6.5209999999999999E-3</v>
      </c>
      <c r="O247" s="73">
        <v>6.6531000000000007E-2</v>
      </c>
      <c r="P247" s="74">
        <f t="shared" si="13"/>
        <v>0</v>
      </c>
      <c r="Q247" s="74">
        <f t="shared" si="14"/>
        <v>8.926518096698241E-2</v>
      </c>
      <c r="R247" s="75">
        <f t="shared" si="15"/>
        <v>1</v>
      </c>
      <c r="S247" s="7"/>
    </row>
    <row r="248" spans="1:19" x14ac:dyDescent="0.25">
      <c r="A248" s="66"/>
      <c r="B248" s="56"/>
      <c r="C248" s="67"/>
      <c r="D248" s="68"/>
      <c r="E248" s="69"/>
      <c r="F248" s="70"/>
      <c r="G248" s="71"/>
      <c r="H248" s="66">
        <v>4</v>
      </c>
      <c r="I248" s="67" t="s">
        <v>259</v>
      </c>
      <c r="J248" s="72">
        <v>0.377743</v>
      </c>
      <c r="K248" s="73">
        <v>0</v>
      </c>
      <c r="L248" s="73">
        <f t="shared" si="12"/>
        <v>0</v>
      </c>
      <c r="M248" s="73">
        <v>0</v>
      </c>
      <c r="N248" s="73">
        <v>0</v>
      </c>
      <c r="O248" s="73">
        <v>0</v>
      </c>
      <c r="P248" s="74">
        <f t="shared" si="13"/>
        <v>0</v>
      </c>
      <c r="Q248" s="74">
        <f t="shared" si="14"/>
        <v>0</v>
      </c>
      <c r="R248" s="75">
        <f t="shared" si="15"/>
        <v>0</v>
      </c>
      <c r="S248" s="7"/>
    </row>
    <row r="249" spans="1:19" x14ac:dyDescent="0.25">
      <c r="A249" s="66"/>
      <c r="B249" s="56"/>
      <c r="C249" s="67"/>
      <c r="D249" s="68"/>
      <c r="E249" s="69"/>
      <c r="F249" s="70"/>
      <c r="G249" s="71"/>
      <c r="H249" s="66">
        <v>5</v>
      </c>
      <c r="I249" s="67" t="s">
        <v>260</v>
      </c>
      <c r="J249" s="72">
        <v>8.4999999999999995E-4</v>
      </c>
      <c r="K249" s="73">
        <v>7.9999999999999996E-6</v>
      </c>
      <c r="L249" s="73">
        <f t="shared" si="12"/>
        <v>7.9999999999999996E-6</v>
      </c>
      <c r="M249" s="73">
        <v>0</v>
      </c>
      <c r="N249" s="73">
        <v>7.9999999999999996E-6</v>
      </c>
      <c r="O249" s="73">
        <v>0</v>
      </c>
      <c r="P249" s="74">
        <f t="shared" si="13"/>
        <v>0</v>
      </c>
      <c r="Q249" s="74">
        <f t="shared" si="14"/>
        <v>1</v>
      </c>
      <c r="R249" s="75">
        <f t="shared" si="15"/>
        <v>1</v>
      </c>
      <c r="S249" s="7"/>
    </row>
    <row r="250" spans="1:19" x14ac:dyDescent="0.25">
      <c r="A250" s="66"/>
      <c r="B250" s="56"/>
      <c r="C250" s="67"/>
      <c r="D250" s="68"/>
      <c r="E250" s="69"/>
      <c r="F250" s="70"/>
      <c r="G250" s="71"/>
      <c r="H250" s="66">
        <v>6</v>
      </c>
      <c r="I250" s="67" t="s">
        <v>261</v>
      </c>
      <c r="J250" s="72">
        <v>7.9579999999999998E-3</v>
      </c>
      <c r="K250" s="73">
        <v>0</v>
      </c>
      <c r="L250" s="73">
        <f t="shared" si="12"/>
        <v>0</v>
      </c>
      <c r="M250" s="73">
        <v>0</v>
      </c>
      <c r="N250" s="73">
        <v>0</v>
      </c>
      <c r="O250" s="73">
        <v>0</v>
      </c>
      <c r="P250" s="74">
        <f t="shared" si="13"/>
        <v>0</v>
      </c>
      <c r="Q250" s="74">
        <f t="shared" si="14"/>
        <v>0</v>
      </c>
      <c r="R250" s="75">
        <f t="shared" si="15"/>
        <v>0</v>
      </c>
      <c r="S250" s="7"/>
    </row>
    <row r="251" spans="1:19" x14ac:dyDescent="0.25">
      <c r="A251" s="66"/>
      <c r="B251" s="56"/>
      <c r="C251" s="67"/>
      <c r="D251" s="68"/>
      <c r="E251" s="69"/>
      <c r="F251" s="70"/>
      <c r="G251" s="71"/>
      <c r="H251" s="66">
        <v>7</v>
      </c>
      <c r="I251" s="67" t="s">
        <v>279</v>
      </c>
      <c r="J251" s="72">
        <v>1.2830159999999999</v>
      </c>
      <c r="K251" s="73">
        <v>1.5347310000000001</v>
      </c>
      <c r="L251" s="73">
        <f t="shared" si="12"/>
        <v>1.5347310000000001</v>
      </c>
      <c r="M251" s="73">
        <v>0</v>
      </c>
      <c r="N251" s="73">
        <v>2.0830000000000002E-3</v>
      </c>
      <c r="O251" s="73">
        <v>1.532648</v>
      </c>
      <c r="P251" s="74">
        <f t="shared" si="13"/>
        <v>0</v>
      </c>
      <c r="Q251" s="74">
        <f t="shared" si="14"/>
        <v>1.3572411060961173E-3</v>
      </c>
      <c r="R251" s="75">
        <f t="shared" si="15"/>
        <v>1</v>
      </c>
      <c r="S251" s="7"/>
    </row>
    <row r="252" spans="1:19" x14ac:dyDescent="0.25">
      <c r="A252" s="66"/>
      <c r="B252" s="56"/>
      <c r="C252" s="67"/>
      <c r="D252" s="68"/>
      <c r="E252" s="69"/>
      <c r="F252" s="70"/>
      <c r="G252" s="71"/>
      <c r="H252" s="66">
        <v>8</v>
      </c>
      <c r="I252" s="67" t="s">
        <v>262</v>
      </c>
      <c r="J252" s="72">
        <v>0.136242</v>
      </c>
      <c r="K252" s="73">
        <v>0</v>
      </c>
      <c r="L252" s="73">
        <f t="shared" si="12"/>
        <v>0</v>
      </c>
      <c r="M252" s="73">
        <v>0</v>
      </c>
      <c r="N252" s="73">
        <v>0</v>
      </c>
      <c r="O252" s="73">
        <v>0</v>
      </c>
      <c r="P252" s="74">
        <f t="shared" si="13"/>
        <v>0</v>
      </c>
      <c r="Q252" s="74">
        <f t="shared" si="14"/>
        <v>0</v>
      </c>
      <c r="R252" s="75">
        <f t="shared" si="15"/>
        <v>0</v>
      </c>
      <c r="S252" s="7"/>
    </row>
    <row r="253" spans="1:19" x14ac:dyDescent="0.25">
      <c r="A253" s="66"/>
      <c r="B253" s="56"/>
      <c r="C253" s="67"/>
      <c r="D253" s="68"/>
      <c r="E253" s="69"/>
      <c r="F253" s="70"/>
      <c r="G253" s="71"/>
      <c r="H253" s="66">
        <v>9</v>
      </c>
      <c r="I253" s="67" t="s">
        <v>263</v>
      </c>
      <c r="J253" s="72">
        <v>4.0058000000000003E-2</v>
      </c>
      <c r="K253" s="73">
        <v>0.51943499999999998</v>
      </c>
      <c r="L253" s="73">
        <f t="shared" si="12"/>
        <v>0.51943500000000009</v>
      </c>
      <c r="M253" s="73">
        <v>0</v>
      </c>
      <c r="N253" s="73">
        <v>1.5337E-2</v>
      </c>
      <c r="O253" s="73">
        <v>0.50409800000000005</v>
      </c>
      <c r="P253" s="74">
        <f t="shared" si="13"/>
        <v>0</v>
      </c>
      <c r="Q253" s="74">
        <f t="shared" si="14"/>
        <v>2.9526312243110305E-2</v>
      </c>
      <c r="R253" s="75">
        <f t="shared" si="15"/>
        <v>1.0000000000000002</v>
      </c>
      <c r="S253" s="7"/>
    </row>
    <row r="254" spans="1:19" x14ac:dyDescent="0.25">
      <c r="A254" s="66"/>
      <c r="B254" s="56"/>
      <c r="C254" s="67"/>
      <c r="D254" s="68"/>
      <c r="E254" s="69"/>
      <c r="F254" s="70"/>
      <c r="G254" s="71"/>
      <c r="H254" s="66">
        <v>10</v>
      </c>
      <c r="I254" s="67" t="s">
        <v>264</v>
      </c>
      <c r="J254" s="72">
        <v>0.10933900000000001</v>
      </c>
      <c r="K254" s="73">
        <v>0.55687399999999998</v>
      </c>
      <c r="L254" s="73">
        <f t="shared" si="12"/>
        <v>0.55687399999999998</v>
      </c>
      <c r="M254" s="73">
        <v>0</v>
      </c>
      <c r="N254" s="73">
        <v>5.0220000000000004E-3</v>
      </c>
      <c r="O254" s="73">
        <v>0.55185200000000001</v>
      </c>
      <c r="P254" s="74">
        <f t="shared" si="13"/>
        <v>0</v>
      </c>
      <c r="Q254" s="74">
        <f t="shared" si="14"/>
        <v>9.018198012476792E-3</v>
      </c>
      <c r="R254" s="75">
        <f t="shared" si="15"/>
        <v>1</v>
      </c>
      <c r="S254" s="7"/>
    </row>
    <row r="255" spans="1:19" x14ac:dyDescent="0.25">
      <c r="A255" s="66"/>
      <c r="B255" s="56"/>
      <c r="C255" s="67"/>
      <c r="D255" s="68"/>
      <c r="E255" s="69"/>
      <c r="F255" s="70"/>
      <c r="G255" s="71"/>
      <c r="H255" s="66">
        <v>11</v>
      </c>
      <c r="I255" s="67" t="s">
        <v>265</v>
      </c>
      <c r="J255" s="72">
        <v>0.137712</v>
      </c>
      <c r="K255" s="73">
        <v>1.2425090000000001</v>
      </c>
      <c r="L255" s="73">
        <f t="shared" si="12"/>
        <v>1.2425090000000001</v>
      </c>
      <c r="M255" s="73">
        <v>0</v>
      </c>
      <c r="N255" s="73">
        <v>0.17205500000000001</v>
      </c>
      <c r="O255" s="73">
        <v>1.070454</v>
      </c>
      <c r="P255" s="74">
        <f t="shared" si="13"/>
        <v>0</v>
      </c>
      <c r="Q255" s="74">
        <f t="shared" si="14"/>
        <v>0.13847384606469651</v>
      </c>
      <c r="R255" s="75">
        <f t="shared" si="15"/>
        <v>1</v>
      </c>
      <c r="S255" s="7"/>
    </row>
    <row r="256" spans="1:19" x14ac:dyDescent="0.25">
      <c r="A256" s="66"/>
      <c r="B256" s="56"/>
      <c r="C256" s="67"/>
      <c r="D256" s="68"/>
      <c r="E256" s="69"/>
      <c r="F256" s="70"/>
      <c r="G256" s="71"/>
      <c r="H256" s="66">
        <v>12</v>
      </c>
      <c r="I256" s="67" t="s">
        <v>266</v>
      </c>
      <c r="J256" s="72">
        <v>0.147982</v>
      </c>
      <c r="K256" s="73">
        <v>0.80253800000000008</v>
      </c>
      <c r="L256" s="73">
        <f t="shared" si="12"/>
        <v>0.80253800000000008</v>
      </c>
      <c r="M256" s="73">
        <v>0</v>
      </c>
      <c r="N256" s="73">
        <v>1.6355000000000001E-2</v>
      </c>
      <c r="O256" s="73">
        <v>0.78618300000000008</v>
      </c>
      <c r="P256" s="74">
        <f t="shared" si="13"/>
        <v>0</v>
      </c>
      <c r="Q256" s="74">
        <f t="shared" si="14"/>
        <v>2.0379097313772059E-2</v>
      </c>
      <c r="R256" s="75">
        <f t="shared" si="15"/>
        <v>1</v>
      </c>
      <c r="S256" s="7"/>
    </row>
    <row r="257" spans="1:19" x14ac:dyDescent="0.25">
      <c r="A257" s="66"/>
      <c r="B257" s="56"/>
      <c r="C257" s="67"/>
      <c r="D257" s="68"/>
      <c r="E257" s="69"/>
      <c r="F257" s="70"/>
      <c r="G257" s="71"/>
      <c r="H257" s="66">
        <v>13</v>
      </c>
      <c r="I257" s="67" t="s">
        <v>267</v>
      </c>
      <c r="J257" s="72">
        <v>0.828098</v>
      </c>
      <c r="K257" s="73">
        <v>0.81689600000000007</v>
      </c>
      <c r="L257" s="73">
        <f t="shared" si="12"/>
        <v>0.81689600000000007</v>
      </c>
      <c r="M257" s="73">
        <v>0</v>
      </c>
      <c r="N257" s="73">
        <v>3.0280999999999999E-2</v>
      </c>
      <c r="O257" s="73">
        <v>0.78661500000000006</v>
      </c>
      <c r="P257" s="74">
        <f t="shared" si="13"/>
        <v>0</v>
      </c>
      <c r="Q257" s="74">
        <f t="shared" si="14"/>
        <v>3.7068366107803195E-2</v>
      </c>
      <c r="R257" s="75">
        <f t="shared" si="15"/>
        <v>1</v>
      </c>
      <c r="S257" s="7"/>
    </row>
    <row r="258" spans="1:19" x14ac:dyDescent="0.25">
      <c r="A258" s="66"/>
      <c r="B258" s="56"/>
      <c r="C258" s="67"/>
      <c r="D258" s="68"/>
      <c r="E258" s="69"/>
      <c r="F258" s="70"/>
      <c r="G258" s="71"/>
      <c r="H258" s="66">
        <v>14</v>
      </c>
      <c r="I258" s="67" t="s">
        <v>268</v>
      </c>
      <c r="J258" s="72">
        <v>0.16683799999999999</v>
      </c>
      <c r="K258" s="73">
        <v>1.7351999999999999E-2</v>
      </c>
      <c r="L258" s="73">
        <f t="shared" si="12"/>
        <v>1.7351999999999999E-2</v>
      </c>
      <c r="M258" s="73">
        <v>0</v>
      </c>
      <c r="N258" s="73">
        <v>1.7351999999999999E-2</v>
      </c>
      <c r="O258" s="73">
        <v>0</v>
      </c>
      <c r="P258" s="74">
        <f t="shared" si="13"/>
        <v>0</v>
      </c>
      <c r="Q258" s="74">
        <f t="shared" si="14"/>
        <v>1</v>
      </c>
      <c r="R258" s="75">
        <f t="shared" si="15"/>
        <v>1</v>
      </c>
      <c r="S258" s="7"/>
    </row>
    <row r="259" spans="1:19" x14ac:dyDescent="0.25">
      <c r="A259" s="66"/>
      <c r="B259" s="56"/>
      <c r="C259" s="67"/>
      <c r="D259" s="68"/>
      <c r="E259" s="69"/>
      <c r="F259" s="70"/>
      <c r="G259" s="71"/>
      <c r="H259" s="66">
        <v>15</v>
      </c>
      <c r="I259" s="67" t="s">
        <v>255</v>
      </c>
      <c r="J259" s="72">
        <v>36.158802999999999</v>
      </c>
      <c r="K259" s="73">
        <v>31.743058999999999</v>
      </c>
      <c r="L259" s="73">
        <f t="shared" si="12"/>
        <v>2.4424589999999999</v>
      </c>
      <c r="M259" s="73">
        <v>0</v>
      </c>
      <c r="N259" s="73">
        <v>2.2775999999999998E-2</v>
      </c>
      <c r="O259" s="73">
        <v>2.419683</v>
      </c>
      <c r="P259" s="74">
        <f t="shared" si="13"/>
        <v>0</v>
      </c>
      <c r="Q259" s="74">
        <f t="shared" si="14"/>
        <v>7.1751118882398823E-4</v>
      </c>
      <c r="R259" s="75">
        <f t="shared" si="15"/>
        <v>7.6944663713727143E-2</v>
      </c>
      <c r="S259" s="7"/>
    </row>
    <row r="260" spans="1:19" x14ac:dyDescent="0.25">
      <c r="A260" s="66"/>
      <c r="B260" s="56"/>
      <c r="C260" s="67"/>
      <c r="D260" s="68"/>
      <c r="E260" s="69"/>
      <c r="F260" s="70"/>
      <c r="G260" s="71"/>
      <c r="H260" s="66">
        <v>16</v>
      </c>
      <c r="I260" s="67" t="s">
        <v>269</v>
      </c>
      <c r="J260" s="72">
        <v>0.94433900000000004</v>
      </c>
      <c r="K260" s="73">
        <v>0.42909900000000001</v>
      </c>
      <c r="L260" s="73">
        <f t="shared" si="12"/>
        <v>0.42909900000000001</v>
      </c>
      <c r="M260" s="73">
        <v>0</v>
      </c>
      <c r="N260" s="73">
        <v>4.0148999999999997E-2</v>
      </c>
      <c r="O260" s="73">
        <v>0.38895000000000002</v>
      </c>
      <c r="P260" s="74">
        <f t="shared" si="13"/>
        <v>0</v>
      </c>
      <c r="Q260" s="74">
        <f t="shared" si="14"/>
        <v>9.3565820474995273E-2</v>
      </c>
      <c r="R260" s="75">
        <f t="shared" si="15"/>
        <v>1</v>
      </c>
      <c r="S260" s="7"/>
    </row>
    <row r="261" spans="1:19" x14ac:dyDescent="0.25">
      <c r="A261" s="66"/>
      <c r="B261" s="56"/>
      <c r="C261" s="67"/>
      <c r="D261" s="68"/>
      <c r="E261" s="69"/>
      <c r="F261" s="70"/>
      <c r="G261" s="71"/>
      <c r="H261" s="66">
        <v>17</v>
      </c>
      <c r="I261" s="67" t="s">
        <v>270</v>
      </c>
      <c r="J261" s="72">
        <v>0.13839299999999999</v>
      </c>
      <c r="K261" s="73">
        <v>0.170678</v>
      </c>
      <c r="L261" s="73">
        <f t="shared" si="12"/>
        <v>0.17067800000000002</v>
      </c>
      <c r="M261" s="73">
        <v>0</v>
      </c>
      <c r="N261" s="73">
        <v>2.4823000000000001E-2</v>
      </c>
      <c r="O261" s="73">
        <v>0.14585500000000001</v>
      </c>
      <c r="P261" s="74">
        <f t="shared" si="13"/>
        <v>0</v>
      </c>
      <c r="Q261" s="74">
        <f t="shared" si="14"/>
        <v>0.1454376076588664</v>
      </c>
      <c r="R261" s="75">
        <f t="shared" si="15"/>
        <v>1.0000000000000002</v>
      </c>
      <c r="S261" s="7"/>
    </row>
    <row r="262" spans="1:19" x14ac:dyDescent="0.25">
      <c r="A262" s="66"/>
      <c r="B262" s="56"/>
      <c r="C262" s="67"/>
      <c r="D262" s="68"/>
      <c r="E262" s="69"/>
      <c r="F262" s="70"/>
      <c r="G262" s="71"/>
      <c r="H262" s="66">
        <v>18</v>
      </c>
      <c r="I262" s="67" t="s">
        <v>271</v>
      </c>
      <c r="J262" s="72">
        <v>1.8060000000000001E-3</v>
      </c>
      <c r="K262" s="73">
        <v>0</v>
      </c>
      <c r="L262" s="73">
        <f t="shared" si="12"/>
        <v>0</v>
      </c>
      <c r="M262" s="73">
        <v>0</v>
      </c>
      <c r="N262" s="73">
        <v>0</v>
      </c>
      <c r="O262" s="73">
        <v>0</v>
      </c>
      <c r="P262" s="74">
        <f t="shared" si="13"/>
        <v>0</v>
      </c>
      <c r="Q262" s="74">
        <f t="shared" si="14"/>
        <v>0</v>
      </c>
      <c r="R262" s="75">
        <f t="shared" si="15"/>
        <v>0</v>
      </c>
      <c r="S262" s="7"/>
    </row>
    <row r="263" spans="1:19" x14ac:dyDescent="0.25">
      <c r="A263" s="66"/>
      <c r="B263" s="56"/>
      <c r="C263" s="67"/>
      <c r="D263" s="68"/>
      <c r="E263" s="69"/>
      <c r="F263" s="70"/>
      <c r="G263" s="71"/>
      <c r="H263" s="66">
        <v>19</v>
      </c>
      <c r="I263" s="67" t="s">
        <v>272</v>
      </c>
      <c r="J263" s="72">
        <v>1.7174999999999999E-2</v>
      </c>
      <c r="K263" s="73">
        <v>0</v>
      </c>
      <c r="L263" s="73">
        <f t="shared" ref="L263:L326" si="16">SUM(M263,N263,O263)</f>
        <v>0</v>
      </c>
      <c r="M263" s="73">
        <v>0</v>
      </c>
      <c r="N263" s="73">
        <v>0</v>
      </c>
      <c r="O263" s="73">
        <v>0</v>
      </c>
      <c r="P263" s="74">
        <f t="shared" ref="P263:P326" si="17">IFERROR(M263/K263,0)</f>
        <v>0</v>
      </c>
      <c r="Q263" s="74">
        <f t="shared" ref="Q263:Q326" si="18">IFERROR(SUM(M263,N263)/K263,0)</f>
        <v>0</v>
      </c>
      <c r="R263" s="75">
        <f t="shared" ref="R263:R326" si="19">IFERROR(SUM(M263,N263,O263)/K263,0)</f>
        <v>0</v>
      </c>
      <c r="S263" s="7"/>
    </row>
    <row r="264" spans="1:19" x14ac:dyDescent="0.25">
      <c r="A264" s="66"/>
      <c r="B264" s="56"/>
      <c r="C264" s="67"/>
      <c r="D264" s="68"/>
      <c r="E264" s="69"/>
      <c r="F264" s="70"/>
      <c r="G264" s="71"/>
      <c r="H264" s="66">
        <v>20</v>
      </c>
      <c r="I264" s="67" t="s">
        <v>273</v>
      </c>
      <c r="J264" s="72">
        <v>0.149203</v>
      </c>
      <c r="K264" s="73">
        <v>0.50038000000000005</v>
      </c>
      <c r="L264" s="73">
        <f t="shared" si="16"/>
        <v>0.50038000000000005</v>
      </c>
      <c r="M264" s="73">
        <v>0</v>
      </c>
      <c r="N264" s="73">
        <v>2.1746000000000001E-2</v>
      </c>
      <c r="O264" s="73">
        <v>0.478634</v>
      </c>
      <c r="P264" s="74">
        <f t="shared" si="17"/>
        <v>0</v>
      </c>
      <c r="Q264" s="74">
        <f t="shared" si="18"/>
        <v>4.3458971181901757E-2</v>
      </c>
      <c r="R264" s="75">
        <f t="shared" si="19"/>
        <v>1</v>
      </c>
      <c r="S264" s="7"/>
    </row>
    <row r="265" spans="1:19" x14ac:dyDescent="0.25">
      <c r="A265" s="66"/>
      <c r="B265" s="56"/>
      <c r="C265" s="67"/>
      <c r="D265" s="68"/>
      <c r="E265" s="69"/>
      <c r="F265" s="70"/>
      <c r="G265" s="71"/>
      <c r="H265" s="66">
        <v>21</v>
      </c>
      <c r="I265" s="67" t="s">
        <v>274</v>
      </c>
      <c r="J265" s="72">
        <v>9.3999999999999994E-5</v>
      </c>
      <c r="K265" s="73">
        <v>0</v>
      </c>
      <c r="L265" s="73">
        <f t="shared" si="16"/>
        <v>0</v>
      </c>
      <c r="M265" s="73">
        <v>0</v>
      </c>
      <c r="N265" s="73">
        <v>0</v>
      </c>
      <c r="O265" s="73">
        <v>0</v>
      </c>
      <c r="P265" s="74">
        <f t="shared" si="17"/>
        <v>0</v>
      </c>
      <c r="Q265" s="74">
        <f t="shared" si="18"/>
        <v>0</v>
      </c>
      <c r="R265" s="75">
        <f t="shared" si="19"/>
        <v>0</v>
      </c>
      <c r="S265" s="7"/>
    </row>
    <row r="266" spans="1:19" x14ac:dyDescent="0.25">
      <c r="A266" s="66"/>
      <c r="B266" s="56"/>
      <c r="C266" s="67"/>
      <c r="D266" s="68"/>
      <c r="E266" s="69"/>
      <c r="F266" s="70"/>
      <c r="G266" s="71"/>
      <c r="H266" s="66">
        <v>22</v>
      </c>
      <c r="I266" s="67" t="s">
        <v>275</v>
      </c>
      <c r="J266" s="72">
        <v>5.5646000000000001E-2</v>
      </c>
      <c r="K266" s="73">
        <v>0.96347400000000005</v>
      </c>
      <c r="L266" s="73">
        <f t="shared" si="16"/>
        <v>0.96347399999999994</v>
      </c>
      <c r="M266" s="73">
        <v>0</v>
      </c>
      <c r="N266" s="73">
        <v>2.3685000000000001E-2</v>
      </c>
      <c r="O266" s="73">
        <v>0.93978899999999999</v>
      </c>
      <c r="P266" s="74">
        <f t="shared" si="17"/>
        <v>0</v>
      </c>
      <c r="Q266" s="74">
        <f t="shared" si="18"/>
        <v>2.4582915574265625E-2</v>
      </c>
      <c r="R266" s="75">
        <f t="shared" si="19"/>
        <v>0.99999999999999989</v>
      </c>
      <c r="S266" s="7"/>
    </row>
    <row r="267" spans="1:19" x14ac:dyDescent="0.25">
      <c r="A267" s="66"/>
      <c r="B267" s="56"/>
      <c r="C267" s="67"/>
      <c r="D267" s="68"/>
      <c r="E267" s="69"/>
      <c r="F267" s="70"/>
      <c r="G267" s="71"/>
      <c r="H267" s="66">
        <v>23</v>
      </c>
      <c r="I267" s="67" t="s">
        <v>276</v>
      </c>
      <c r="J267" s="72">
        <v>2.5701000000000002E-2</v>
      </c>
      <c r="K267" s="73">
        <v>0</v>
      </c>
      <c r="L267" s="73">
        <f t="shared" si="16"/>
        <v>0</v>
      </c>
      <c r="M267" s="73">
        <v>0</v>
      </c>
      <c r="N267" s="73">
        <v>0</v>
      </c>
      <c r="O267" s="73">
        <v>0</v>
      </c>
      <c r="P267" s="74">
        <f t="shared" si="17"/>
        <v>0</v>
      </c>
      <c r="Q267" s="74">
        <f t="shared" si="18"/>
        <v>0</v>
      </c>
      <c r="R267" s="75">
        <f t="shared" si="19"/>
        <v>0</v>
      </c>
      <c r="S267" s="7"/>
    </row>
    <row r="268" spans="1:19" x14ac:dyDescent="0.25">
      <c r="A268" s="66"/>
      <c r="B268" s="56"/>
      <c r="C268" s="67"/>
      <c r="D268" s="68"/>
      <c r="E268" s="69"/>
      <c r="F268" s="70"/>
      <c r="G268" s="71"/>
      <c r="H268" s="66">
        <v>24</v>
      </c>
      <c r="I268" s="67" t="s">
        <v>277</v>
      </c>
      <c r="J268" s="72">
        <v>8.0531000000000005E-2</v>
      </c>
      <c r="K268" s="73">
        <v>0.34425</v>
      </c>
      <c r="L268" s="73">
        <f t="shared" si="16"/>
        <v>0.34425</v>
      </c>
      <c r="M268" s="73">
        <v>0</v>
      </c>
      <c r="N268" s="73">
        <v>1.4843E-2</v>
      </c>
      <c r="O268" s="73">
        <v>0.32940700000000001</v>
      </c>
      <c r="P268" s="74">
        <f t="shared" si="17"/>
        <v>0</v>
      </c>
      <c r="Q268" s="74">
        <f t="shared" si="18"/>
        <v>4.311692084241104E-2</v>
      </c>
      <c r="R268" s="75">
        <f t="shared" si="19"/>
        <v>1</v>
      </c>
      <c r="S268" s="7"/>
    </row>
    <row r="269" spans="1:19" x14ac:dyDescent="0.25">
      <c r="A269" s="66"/>
      <c r="B269" s="56"/>
      <c r="C269" s="67"/>
      <c r="D269" s="68"/>
      <c r="E269" s="69"/>
      <c r="F269" s="70"/>
      <c r="G269" s="71"/>
      <c r="H269" s="66">
        <v>25</v>
      </c>
      <c r="I269" s="67" t="s">
        <v>278</v>
      </c>
      <c r="J269" s="72">
        <v>0.23794100000000001</v>
      </c>
      <c r="K269" s="73">
        <v>0.65436000000000005</v>
      </c>
      <c r="L269" s="73">
        <f t="shared" si="16"/>
        <v>0.65435999999999994</v>
      </c>
      <c r="M269" s="73">
        <v>0</v>
      </c>
      <c r="N269" s="73">
        <v>3.2117E-2</v>
      </c>
      <c r="O269" s="73">
        <v>0.62224299999999999</v>
      </c>
      <c r="P269" s="74">
        <f t="shared" si="17"/>
        <v>0</v>
      </c>
      <c r="Q269" s="74">
        <f t="shared" si="18"/>
        <v>4.9081545326731459E-2</v>
      </c>
      <c r="R269" s="75">
        <f t="shared" si="19"/>
        <v>0.99999999999999978</v>
      </c>
      <c r="S269" s="7"/>
    </row>
    <row r="270" spans="1:19" x14ac:dyDescent="0.25">
      <c r="A270" s="44"/>
      <c r="B270" s="45"/>
      <c r="C270" s="46"/>
      <c r="D270" s="47"/>
      <c r="E270" s="48"/>
      <c r="F270" s="49">
        <v>17</v>
      </c>
      <c r="G270" s="50" t="s">
        <v>139</v>
      </c>
      <c r="H270" s="90"/>
      <c r="I270" s="46"/>
      <c r="J270" s="51">
        <v>8.4664800000000007</v>
      </c>
      <c r="K270" s="52">
        <v>8.4664800000000007</v>
      </c>
      <c r="L270" s="53">
        <f t="shared" si="16"/>
        <v>1.054101</v>
      </c>
      <c r="M270" s="53">
        <v>0</v>
      </c>
      <c r="N270" s="53">
        <v>0.60249699999999995</v>
      </c>
      <c r="O270" s="53">
        <v>0.45160400000000001</v>
      </c>
      <c r="P270" s="54">
        <f t="shared" si="17"/>
        <v>0</v>
      </c>
      <c r="Q270" s="54">
        <f t="shared" si="18"/>
        <v>7.1162631932042586E-2</v>
      </c>
      <c r="R270" s="55">
        <f t="shared" si="19"/>
        <v>0.12450286305524845</v>
      </c>
      <c r="S270" s="7"/>
    </row>
    <row r="271" spans="1:19" x14ac:dyDescent="0.25">
      <c r="A271" s="66"/>
      <c r="B271" s="56"/>
      <c r="C271" s="67"/>
      <c r="D271" s="68"/>
      <c r="E271" s="69"/>
      <c r="F271" s="70"/>
      <c r="G271" s="71"/>
      <c r="H271" s="66">
        <v>1</v>
      </c>
      <c r="I271" s="67" t="s">
        <v>256</v>
      </c>
      <c r="J271" s="72">
        <v>8.2760000000000004E-3</v>
      </c>
      <c r="K271" s="73">
        <v>0.17211099999999999</v>
      </c>
      <c r="L271" s="73">
        <f t="shared" si="16"/>
        <v>0.17211099999999999</v>
      </c>
      <c r="M271" s="73">
        <v>0</v>
      </c>
      <c r="N271" s="73">
        <v>8.9910000000000007E-3</v>
      </c>
      <c r="O271" s="73">
        <v>0.16311999999999999</v>
      </c>
      <c r="P271" s="74">
        <f t="shared" si="17"/>
        <v>0</v>
      </c>
      <c r="Q271" s="74">
        <f t="shared" si="18"/>
        <v>5.2239543085566879E-2</v>
      </c>
      <c r="R271" s="75">
        <f t="shared" si="19"/>
        <v>1</v>
      </c>
      <c r="S271" s="7"/>
    </row>
    <row r="272" spans="1:19" x14ac:dyDescent="0.25">
      <c r="A272" s="66"/>
      <c r="B272" s="56"/>
      <c r="C272" s="67"/>
      <c r="D272" s="68"/>
      <c r="E272" s="69"/>
      <c r="F272" s="70"/>
      <c r="G272" s="71"/>
      <c r="H272" s="66">
        <v>2</v>
      </c>
      <c r="I272" s="67" t="s">
        <v>257</v>
      </c>
      <c r="J272" s="72">
        <v>4.7340000000000004E-3</v>
      </c>
      <c r="K272" s="73">
        <v>1.2959999999999999E-2</v>
      </c>
      <c r="L272" s="73">
        <f t="shared" si="16"/>
        <v>1.2959999999999999E-2</v>
      </c>
      <c r="M272" s="73">
        <v>0</v>
      </c>
      <c r="N272" s="73">
        <v>1.2959999999999999E-2</v>
      </c>
      <c r="O272" s="73">
        <v>0</v>
      </c>
      <c r="P272" s="74">
        <f t="shared" si="17"/>
        <v>0</v>
      </c>
      <c r="Q272" s="74">
        <f t="shared" si="18"/>
        <v>1</v>
      </c>
      <c r="R272" s="75">
        <f t="shared" si="19"/>
        <v>1</v>
      </c>
      <c r="S272" s="7"/>
    </row>
    <row r="273" spans="1:19" x14ac:dyDescent="0.25">
      <c r="A273" s="66"/>
      <c r="B273" s="56"/>
      <c r="C273" s="67"/>
      <c r="D273" s="68"/>
      <c r="E273" s="69"/>
      <c r="F273" s="70"/>
      <c r="G273" s="71"/>
      <c r="H273" s="66">
        <v>3</v>
      </c>
      <c r="I273" s="67" t="s">
        <v>258</v>
      </c>
      <c r="J273" s="72">
        <v>3.3100000000000002E-4</v>
      </c>
      <c r="K273" s="73">
        <v>7.5010999999999994E-2</v>
      </c>
      <c r="L273" s="73">
        <f t="shared" si="16"/>
        <v>7.5010999999999994E-2</v>
      </c>
      <c r="M273" s="73">
        <v>0</v>
      </c>
      <c r="N273" s="73">
        <v>3.1159999999999998E-3</v>
      </c>
      <c r="O273" s="73">
        <v>7.1895000000000001E-2</v>
      </c>
      <c r="P273" s="74">
        <f t="shared" si="17"/>
        <v>0</v>
      </c>
      <c r="Q273" s="74">
        <f t="shared" si="18"/>
        <v>4.154057404913946E-2</v>
      </c>
      <c r="R273" s="75">
        <f t="shared" si="19"/>
        <v>1</v>
      </c>
      <c r="S273" s="7"/>
    </row>
    <row r="274" spans="1:19" x14ac:dyDescent="0.25">
      <c r="A274" s="66"/>
      <c r="B274" s="56"/>
      <c r="C274" s="67"/>
      <c r="D274" s="68"/>
      <c r="E274" s="69"/>
      <c r="F274" s="70"/>
      <c r="G274" s="71"/>
      <c r="H274" s="66">
        <v>4</v>
      </c>
      <c r="I274" s="67" t="s">
        <v>259</v>
      </c>
      <c r="J274" s="72">
        <v>2.7500000000000002E-4</v>
      </c>
      <c r="K274" s="73">
        <v>0</v>
      </c>
      <c r="L274" s="73">
        <f t="shared" si="16"/>
        <v>0</v>
      </c>
      <c r="M274" s="73">
        <v>0</v>
      </c>
      <c r="N274" s="73">
        <v>0</v>
      </c>
      <c r="O274" s="73">
        <v>0</v>
      </c>
      <c r="P274" s="74">
        <f t="shared" si="17"/>
        <v>0</v>
      </c>
      <c r="Q274" s="74">
        <f t="shared" si="18"/>
        <v>0</v>
      </c>
      <c r="R274" s="75">
        <f t="shared" si="19"/>
        <v>0</v>
      </c>
      <c r="S274" s="7"/>
    </row>
    <row r="275" spans="1:19" x14ac:dyDescent="0.25">
      <c r="A275" s="66"/>
      <c r="B275" s="56"/>
      <c r="C275" s="67"/>
      <c r="D275" s="68"/>
      <c r="E275" s="69"/>
      <c r="F275" s="70"/>
      <c r="G275" s="71"/>
      <c r="H275" s="66">
        <v>5</v>
      </c>
      <c r="I275" s="67" t="s">
        <v>260</v>
      </c>
      <c r="J275" s="72">
        <v>5.7200000000000003E-4</v>
      </c>
      <c r="K275" s="73">
        <v>6.1131999999999999E-2</v>
      </c>
      <c r="L275" s="73">
        <f t="shared" si="16"/>
        <v>6.1131999999999999E-2</v>
      </c>
      <c r="M275" s="73">
        <v>0</v>
      </c>
      <c r="N275" s="73">
        <v>5.5240000000000003E-3</v>
      </c>
      <c r="O275" s="73">
        <v>5.5607999999999998E-2</v>
      </c>
      <c r="P275" s="74">
        <f t="shared" si="17"/>
        <v>0</v>
      </c>
      <c r="Q275" s="74">
        <f t="shared" si="18"/>
        <v>9.0361839952888837E-2</v>
      </c>
      <c r="R275" s="75">
        <f t="shared" si="19"/>
        <v>1</v>
      </c>
      <c r="S275" s="7"/>
    </row>
    <row r="276" spans="1:19" x14ac:dyDescent="0.25">
      <c r="A276" s="66"/>
      <c r="B276" s="56"/>
      <c r="C276" s="67"/>
      <c r="D276" s="68"/>
      <c r="E276" s="69"/>
      <c r="F276" s="70"/>
      <c r="G276" s="71"/>
      <c r="H276" s="66">
        <v>6</v>
      </c>
      <c r="I276" s="67" t="s">
        <v>261</v>
      </c>
      <c r="J276" s="72">
        <v>3.1250000000000002E-3</v>
      </c>
      <c r="K276" s="73">
        <v>4.9145000000000001E-2</v>
      </c>
      <c r="L276" s="73">
        <f t="shared" si="16"/>
        <v>4.9145000000000001E-2</v>
      </c>
      <c r="M276" s="73">
        <v>0</v>
      </c>
      <c r="N276" s="73">
        <v>1.3864E-2</v>
      </c>
      <c r="O276" s="73">
        <v>3.5281E-2</v>
      </c>
      <c r="P276" s="74">
        <f t="shared" si="17"/>
        <v>0</v>
      </c>
      <c r="Q276" s="74">
        <f t="shared" si="18"/>
        <v>0.28210397802421405</v>
      </c>
      <c r="R276" s="75">
        <f t="shared" si="19"/>
        <v>1</v>
      </c>
      <c r="S276" s="7"/>
    </row>
    <row r="277" spans="1:19" x14ac:dyDescent="0.25">
      <c r="A277" s="66"/>
      <c r="B277" s="56"/>
      <c r="C277" s="67"/>
      <c r="D277" s="68"/>
      <c r="E277" s="69"/>
      <c r="F277" s="70"/>
      <c r="G277" s="71"/>
      <c r="H277" s="66">
        <v>7</v>
      </c>
      <c r="I277" s="67" t="s">
        <v>279</v>
      </c>
      <c r="J277" s="72">
        <v>1.2833000000000001E-2</v>
      </c>
      <c r="K277" s="73">
        <v>0</v>
      </c>
      <c r="L277" s="73">
        <f t="shared" si="16"/>
        <v>0</v>
      </c>
      <c r="M277" s="73">
        <v>0</v>
      </c>
      <c r="N277" s="73">
        <v>0</v>
      </c>
      <c r="O277" s="73">
        <v>0</v>
      </c>
      <c r="P277" s="74">
        <f t="shared" si="17"/>
        <v>0</v>
      </c>
      <c r="Q277" s="74">
        <f t="shared" si="18"/>
        <v>0</v>
      </c>
      <c r="R277" s="75">
        <f t="shared" si="19"/>
        <v>0</v>
      </c>
      <c r="S277" s="7"/>
    </row>
    <row r="278" spans="1:19" x14ac:dyDescent="0.25">
      <c r="A278" s="66"/>
      <c r="B278" s="56"/>
      <c r="C278" s="67"/>
      <c r="D278" s="68"/>
      <c r="E278" s="69"/>
      <c r="F278" s="70"/>
      <c r="G278" s="71"/>
      <c r="H278" s="66">
        <v>8</v>
      </c>
      <c r="I278" s="67" t="s">
        <v>262</v>
      </c>
      <c r="J278" s="72">
        <v>1.3389999999999999E-3</v>
      </c>
      <c r="K278" s="73">
        <v>6.3913999999999999E-2</v>
      </c>
      <c r="L278" s="73">
        <f t="shared" si="16"/>
        <v>6.3913999999999999E-2</v>
      </c>
      <c r="M278" s="73">
        <v>0</v>
      </c>
      <c r="N278" s="73">
        <v>0</v>
      </c>
      <c r="O278" s="73">
        <v>6.3913999999999999E-2</v>
      </c>
      <c r="P278" s="74">
        <f t="shared" si="17"/>
        <v>0</v>
      </c>
      <c r="Q278" s="74">
        <f t="shared" si="18"/>
        <v>0</v>
      </c>
      <c r="R278" s="75">
        <f t="shared" si="19"/>
        <v>1</v>
      </c>
      <c r="S278" s="7"/>
    </row>
    <row r="279" spans="1:19" x14ac:dyDescent="0.25">
      <c r="A279" s="66"/>
      <c r="B279" s="56"/>
      <c r="C279" s="67"/>
      <c r="D279" s="68"/>
      <c r="E279" s="69"/>
      <c r="F279" s="70"/>
      <c r="G279" s="71"/>
      <c r="H279" s="66">
        <v>9</v>
      </c>
      <c r="I279" s="67" t="s">
        <v>263</v>
      </c>
      <c r="J279" s="72">
        <v>1.2800000000000001E-3</v>
      </c>
      <c r="K279" s="73">
        <v>0</v>
      </c>
      <c r="L279" s="73">
        <f t="shared" si="16"/>
        <v>0</v>
      </c>
      <c r="M279" s="73">
        <v>0</v>
      </c>
      <c r="N279" s="73">
        <v>0</v>
      </c>
      <c r="O279" s="73">
        <v>0</v>
      </c>
      <c r="P279" s="74">
        <f t="shared" si="17"/>
        <v>0</v>
      </c>
      <c r="Q279" s="74">
        <f t="shared" si="18"/>
        <v>0</v>
      </c>
      <c r="R279" s="75">
        <f t="shared" si="19"/>
        <v>0</v>
      </c>
      <c r="S279" s="7"/>
    </row>
    <row r="280" spans="1:19" x14ac:dyDescent="0.25">
      <c r="A280" s="66"/>
      <c r="B280" s="56"/>
      <c r="C280" s="67"/>
      <c r="D280" s="68"/>
      <c r="E280" s="69"/>
      <c r="F280" s="70"/>
      <c r="G280" s="71"/>
      <c r="H280" s="66">
        <v>10</v>
      </c>
      <c r="I280" s="67" t="s">
        <v>264</v>
      </c>
      <c r="J280" s="72">
        <v>5.0090000000000004E-3</v>
      </c>
      <c r="K280" s="73">
        <v>2.993E-3</v>
      </c>
      <c r="L280" s="73">
        <f t="shared" si="16"/>
        <v>2.993E-3</v>
      </c>
      <c r="M280" s="73">
        <v>0</v>
      </c>
      <c r="N280" s="73">
        <v>2.993E-3</v>
      </c>
      <c r="O280" s="73">
        <v>0</v>
      </c>
      <c r="P280" s="74">
        <f t="shared" si="17"/>
        <v>0</v>
      </c>
      <c r="Q280" s="74">
        <f t="shared" si="18"/>
        <v>1</v>
      </c>
      <c r="R280" s="75">
        <f t="shared" si="19"/>
        <v>1</v>
      </c>
      <c r="S280" s="7"/>
    </row>
    <row r="281" spans="1:19" x14ac:dyDescent="0.25">
      <c r="A281" s="66"/>
      <c r="B281" s="56"/>
      <c r="C281" s="67"/>
      <c r="D281" s="68"/>
      <c r="E281" s="69"/>
      <c r="F281" s="70"/>
      <c r="G281" s="71"/>
      <c r="H281" s="66">
        <v>12</v>
      </c>
      <c r="I281" s="67" t="s">
        <v>266</v>
      </c>
      <c r="J281" s="72">
        <v>5.4164999999999998E-2</v>
      </c>
      <c r="K281" s="73">
        <v>1.8624999999999999E-2</v>
      </c>
      <c r="L281" s="73">
        <f t="shared" si="16"/>
        <v>1.8624999999999999E-2</v>
      </c>
      <c r="M281" s="73">
        <v>0</v>
      </c>
      <c r="N281" s="73">
        <v>1.8624999999999999E-2</v>
      </c>
      <c r="O281" s="73">
        <v>0</v>
      </c>
      <c r="P281" s="74">
        <f t="shared" si="17"/>
        <v>0</v>
      </c>
      <c r="Q281" s="74">
        <f t="shared" si="18"/>
        <v>1</v>
      </c>
      <c r="R281" s="75">
        <f t="shared" si="19"/>
        <v>1</v>
      </c>
      <c r="S281" s="7"/>
    </row>
    <row r="282" spans="1:19" x14ac:dyDescent="0.25">
      <c r="A282" s="66"/>
      <c r="B282" s="56"/>
      <c r="C282" s="67"/>
      <c r="D282" s="68"/>
      <c r="E282" s="69"/>
      <c r="F282" s="70"/>
      <c r="G282" s="71"/>
      <c r="H282" s="66">
        <v>13</v>
      </c>
      <c r="I282" s="67" t="s">
        <v>267</v>
      </c>
      <c r="J282" s="72">
        <v>1.529E-3</v>
      </c>
      <c r="K282" s="73">
        <v>1.294E-3</v>
      </c>
      <c r="L282" s="73">
        <f t="shared" si="16"/>
        <v>1.294E-3</v>
      </c>
      <c r="M282" s="73">
        <v>0</v>
      </c>
      <c r="N282" s="73">
        <v>1.294E-3</v>
      </c>
      <c r="O282" s="73">
        <v>0</v>
      </c>
      <c r="P282" s="74">
        <f t="shared" si="17"/>
        <v>0</v>
      </c>
      <c r="Q282" s="74">
        <f t="shared" si="18"/>
        <v>1</v>
      </c>
      <c r="R282" s="75">
        <f t="shared" si="19"/>
        <v>1</v>
      </c>
      <c r="S282" s="7"/>
    </row>
    <row r="283" spans="1:19" x14ac:dyDescent="0.25">
      <c r="A283" s="66"/>
      <c r="B283" s="56"/>
      <c r="C283" s="67"/>
      <c r="D283" s="68"/>
      <c r="E283" s="69"/>
      <c r="F283" s="70"/>
      <c r="G283" s="71"/>
      <c r="H283" s="66">
        <v>14</v>
      </c>
      <c r="I283" s="67" t="s">
        <v>268</v>
      </c>
      <c r="J283" s="72">
        <v>7.7770000000000001E-3</v>
      </c>
      <c r="K283" s="73">
        <v>5.4910000000000002E-3</v>
      </c>
      <c r="L283" s="73">
        <f t="shared" si="16"/>
        <v>5.4910000000000002E-3</v>
      </c>
      <c r="M283" s="73">
        <v>0</v>
      </c>
      <c r="N283" s="73">
        <v>5.4910000000000002E-3</v>
      </c>
      <c r="O283" s="73">
        <v>0</v>
      </c>
      <c r="P283" s="74">
        <f t="shared" si="17"/>
        <v>0</v>
      </c>
      <c r="Q283" s="74">
        <f t="shared" si="18"/>
        <v>1</v>
      </c>
      <c r="R283" s="75">
        <f t="shared" si="19"/>
        <v>1</v>
      </c>
      <c r="S283" s="7"/>
    </row>
    <row r="284" spans="1:19" x14ac:dyDescent="0.25">
      <c r="A284" s="66"/>
      <c r="B284" s="56"/>
      <c r="C284" s="67"/>
      <c r="D284" s="68"/>
      <c r="E284" s="69"/>
      <c r="F284" s="70"/>
      <c r="G284" s="71"/>
      <c r="H284" s="66">
        <v>15</v>
      </c>
      <c r="I284" s="67" t="s">
        <v>255</v>
      </c>
      <c r="J284" s="72">
        <v>7.4319379999999997</v>
      </c>
      <c r="K284" s="73">
        <v>7.4123789999999996</v>
      </c>
      <c r="L284" s="73">
        <f t="shared" si="16"/>
        <v>0</v>
      </c>
      <c r="M284" s="73">
        <v>0</v>
      </c>
      <c r="N284" s="73">
        <v>0</v>
      </c>
      <c r="O284" s="73">
        <v>0</v>
      </c>
      <c r="P284" s="74">
        <f t="shared" si="17"/>
        <v>0</v>
      </c>
      <c r="Q284" s="74">
        <f t="shared" si="18"/>
        <v>0</v>
      </c>
      <c r="R284" s="75">
        <f t="shared" si="19"/>
        <v>0</v>
      </c>
      <c r="S284" s="7"/>
    </row>
    <row r="285" spans="1:19" x14ac:dyDescent="0.25">
      <c r="A285" s="66"/>
      <c r="B285" s="56"/>
      <c r="C285" s="67"/>
      <c r="D285" s="68"/>
      <c r="E285" s="69"/>
      <c r="F285" s="70"/>
      <c r="G285" s="71"/>
      <c r="H285" s="66">
        <v>16</v>
      </c>
      <c r="I285" s="67" t="s">
        <v>269</v>
      </c>
      <c r="J285" s="72">
        <v>0.50476299999999996</v>
      </c>
      <c r="K285" s="73">
        <v>0.23080300000000001</v>
      </c>
      <c r="L285" s="73">
        <f t="shared" si="16"/>
        <v>0.23080300000000001</v>
      </c>
      <c r="M285" s="73">
        <v>0</v>
      </c>
      <c r="N285" s="73">
        <v>0.23080300000000001</v>
      </c>
      <c r="O285" s="73">
        <v>0</v>
      </c>
      <c r="P285" s="74">
        <f t="shared" si="17"/>
        <v>0</v>
      </c>
      <c r="Q285" s="74">
        <f t="shared" si="18"/>
        <v>1</v>
      </c>
      <c r="R285" s="75">
        <f t="shared" si="19"/>
        <v>1</v>
      </c>
      <c r="S285" s="7"/>
    </row>
    <row r="286" spans="1:19" x14ac:dyDescent="0.25">
      <c r="A286" s="66"/>
      <c r="B286" s="56"/>
      <c r="C286" s="67"/>
      <c r="D286" s="68"/>
      <c r="E286" s="69"/>
      <c r="F286" s="70"/>
      <c r="G286" s="71"/>
      <c r="H286" s="66">
        <v>17</v>
      </c>
      <c r="I286" s="67" t="s">
        <v>270</v>
      </c>
      <c r="J286" s="72">
        <v>9.9257999999999999E-2</v>
      </c>
      <c r="K286" s="73">
        <v>6.4286999999999997E-2</v>
      </c>
      <c r="L286" s="73">
        <f t="shared" si="16"/>
        <v>6.4286999999999997E-2</v>
      </c>
      <c r="M286" s="73">
        <v>0</v>
      </c>
      <c r="N286" s="73">
        <v>6.4286999999999997E-2</v>
      </c>
      <c r="O286" s="73">
        <v>0</v>
      </c>
      <c r="P286" s="74">
        <f t="shared" si="17"/>
        <v>0</v>
      </c>
      <c r="Q286" s="74">
        <f t="shared" si="18"/>
        <v>1</v>
      </c>
      <c r="R286" s="75">
        <f t="shared" si="19"/>
        <v>1</v>
      </c>
      <c r="S286" s="7"/>
    </row>
    <row r="287" spans="1:19" x14ac:dyDescent="0.25">
      <c r="A287" s="66"/>
      <c r="B287" s="56"/>
      <c r="C287" s="67"/>
      <c r="D287" s="68"/>
      <c r="E287" s="69"/>
      <c r="F287" s="70"/>
      <c r="G287" s="71"/>
      <c r="H287" s="66">
        <v>19</v>
      </c>
      <c r="I287" s="67" t="s">
        <v>272</v>
      </c>
      <c r="J287" s="72">
        <v>1.276E-3</v>
      </c>
      <c r="K287" s="73">
        <v>3.5680999999999997E-2</v>
      </c>
      <c r="L287" s="73">
        <f t="shared" si="16"/>
        <v>3.5680999999999997E-2</v>
      </c>
      <c r="M287" s="73">
        <v>0</v>
      </c>
      <c r="N287" s="73">
        <v>2.9269999999999999E-3</v>
      </c>
      <c r="O287" s="73">
        <v>3.2753999999999998E-2</v>
      </c>
      <c r="P287" s="74">
        <f t="shared" si="17"/>
        <v>0</v>
      </c>
      <c r="Q287" s="74">
        <f t="shared" si="18"/>
        <v>8.2032454247358541E-2</v>
      </c>
      <c r="R287" s="75">
        <f t="shared" si="19"/>
        <v>1</v>
      </c>
      <c r="S287" s="7"/>
    </row>
    <row r="288" spans="1:19" x14ac:dyDescent="0.25">
      <c r="A288" s="66"/>
      <c r="B288" s="56"/>
      <c r="C288" s="67"/>
      <c r="D288" s="68"/>
      <c r="E288" s="69"/>
      <c r="F288" s="70"/>
      <c r="G288" s="71"/>
      <c r="H288" s="66">
        <v>20</v>
      </c>
      <c r="I288" s="67" t="s">
        <v>273</v>
      </c>
      <c r="J288" s="72">
        <v>4.0028000000000001E-2</v>
      </c>
      <c r="K288" s="73">
        <v>5.0077000000000003E-2</v>
      </c>
      <c r="L288" s="73">
        <f t="shared" si="16"/>
        <v>5.0076999999999997E-2</v>
      </c>
      <c r="M288" s="73">
        <v>0</v>
      </c>
      <c r="N288" s="73">
        <v>2.1045000000000001E-2</v>
      </c>
      <c r="O288" s="73">
        <v>2.9031999999999999E-2</v>
      </c>
      <c r="P288" s="74">
        <f t="shared" si="17"/>
        <v>0</v>
      </c>
      <c r="Q288" s="74">
        <f t="shared" si="18"/>
        <v>0.42025281067156578</v>
      </c>
      <c r="R288" s="75">
        <f t="shared" si="19"/>
        <v>0.99999999999999989</v>
      </c>
      <c r="S288" s="7"/>
    </row>
    <row r="289" spans="1:19" x14ac:dyDescent="0.25">
      <c r="A289" s="66"/>
      <c r="B289" s="56"/>
      <c r="C289" s="67"/>
      <c r="D289" s="68"/>
      <c r="E289" s="69"/>
      <c r="F289" s="70"/>
      <c r="G289" s="71"/>
      <c r="H289" s="66">
        <v>21</v>
      </c>
      <c r="I289" s="67" t="s">
        <v>274</v>
      </c>
      <c r="J289" s="72">
        <v>9.9400000000000009E-4</v>
      </c>
      <c r="K289" s="73">
        <v>0</v>
      </c>
      <c r="L289" s="73">
        <f t="shared" si="16"/>
        <v>0</v>
      </c>
      <c r="M289" s="73">
        <v>0</v>
      </c>
      <c r="N289" s="73">
        <v>0</v>
      </c>
      <c r="O289" s="73">
        <v>0</v>
      </c>
      <c r="P289" s="74">
        <f t="shared" si="17"/>
        <v>0</v>
      </c>
      <c r="Q289" s="74">
        <f t="shared" si="18"/>
        <v>0</v>
      </c>
      <c r="R289" s="75">
        <f t="shared" si="19"/>
        <v>0</v>
      </c>
      <c r="S289" s="7"/>
    </row>
    <row r="290" spans="1:19" x14ac:dyDescent="0.25">
      <c r="A290" s="66"/>
      <c r="B290" s="56"/>
      <c r="C290" s="67"/>
      <c r="D290" s="68"/>
      <c r="E290" s="69"/>
      <c r="F290" s="70"/>
      <c r="G290" s="71"/>
      <c r="H290" s="66">
        <v>22</v>
      </c>
      <c r="I290" s="67" t="s">
        <v>275</v>
      </c>
      <c r="J290" s="72">
        <v>0.121962</v>
      </c>
      <c r="K290" s="73">
        <v>0.15662100000000001</v>
      </c>
      <c r="L290" s="73">
        <f t="shared" si="16"/>
        <v>0.15662100000000001</v>
      </c>
      <c r="M290" s="73">
        <v>0</v>
      </c>
      <c r="N290" s="73">
        <v>0.15662100000000001</v>
      </c>
      <c r="O290" s="73">
        <v>0</v>
      </c>
      <c r="P290" s="74">
        <f t="shared" si="17"/>
        <v>0</v>
      </c>
      <c r="Q290" s="74">
        <f t="shared" si="18"/>
        <v>1</v>
      </c>
      <c r="R290" s="75">
        <f t="shared" si="19"/>
        <v>1</v>
      </c>
      <c r="S290" s="7"/>
    </row>
    <row r="291" spans="1:19" x14ac:dyDescent="0.25">
      <c r="A291" s="66"/>
      <c r="B291" s="56"/>
      <c r="C291" s="67"/>
      <c r="D291" s="68"/>
      <c r="E291" s="69"/>
      <c r="F291" s="70"/>
      <c r="G291" s="71"/>
      <c r="H291" s="66">
        <v>23</v>
      </c>
      <c r="I291" s="67" t="s">
        <v>276</v>
      </c>
      <c r="J291" s="72">
        <v>9.2E-5</v>
      </c>
      <c r="K291" s="73">
        <v>0</v>
      </c>
      <c r="L291" s="73">
        <f t="shared" si="16"/>
        <v>0</v>
      </c>
      <c r="M291" s="73">
        <v>0</v>
      </c>
      <c r="N291" s="73">
        <v>0</v>
      </c>
      <c r="O291" s="73">
        <v>0</v>
      </c>
      <c r="P291" s="74">
        <f t="shared" si="17"/>
        <v>0</v>
      </c>
      <c r="Q291" s="74">
        <f t="shared" si="18"/>
        <v>0</v>
      </c>
      <c r="R291" s="75">
        <f t="shared" si="19"/>
        <v>0</v>
      </c>
      <c r="S291" s="7"/>
    </row>
    <row r="292" spans="1:19" x14ac:dyDescent="0.25">
      <c r="A292" s="66"/>
      <c r="B292" s="56"/>
      <c r="C292" s="67"/>
      <c r="D292" s="68"/>
      <c r="E292" s="69"/>
      <c r="F292" s="70"/>
      <c r="G292" s="71"/>
      <c r="H292" s="66">
        <v>24</v>
      </c>
      <c r="I292" s="67" t="s">
        <v>277</v>
      </c>
      <c r="J292" s="72">
        <v>1.4602E-2</v>
      </c>
      <c r="K292" s="73">
        <v>2.0053000000000001E-2</v>
      </c>
      <c r="L292" s="73">
        <f t="shared" si="16"/>
        <v>2.0053000000000001E-2</v>
      </c>
      <c r="M292" s="73">
        <v>0</v>
      </c>
      <c r="N292" s="73">
        <v>2.0053000000000001E-2</v>
      </c>
      <c r="O292" s="73">
        <v>0</v>
      </c>
      <c r="P292" s="74">
        <f t="shared" si="17"/>
        <v>0</v>
      </c>
      <c r="Q292" s="74">
        <f t="shared" si="18"/>
        <v>1</v>
      </c>
      <c r="R292" s="75">
        <f t="shared" si="19"/>
        <v>1</v>
      </c>
      <c r="S292" s="7"/>
    </row>
    <row r="293" spans="1:19" x14ac:dyDescent="0.25">
      <c r="A293" s="66"/>
      <c r="B293" s="56"/>
      <c r="C293" s="67"/>
      <c r="D293" s="68"/>
      <c r="E293" s="69"/>
      <c r="F293" s="70"/>
      <c r="G293" s="71"/>
      <c r="H293" s="66">
        <v>25</v>
      </c>
      <c r="I293" s="67" t="s">
        <v>278</v>
      </c>
      <c r="J293" s="72">
        <v>0.15032200000000001</v>
      </c>
      <c r="K293" s="73">
        <v>3.3903000000000003E-2</v>
      </c>
      <c r="L293" s="73">
        <f t="shared" si="16"/>
        <v>3.3903000000000003E-2</v>
      </c>
      <c r="M293" s="73">
        <v>0</v>
      </c>
      <c r="N293" s="73">
        <v>3.3903000000000003E-2</v>
      </c>
      <c r="O293" s="73">
        <v>0</v>
      </c>
      <c r="P293" s="74">
        <f t="shared" si="17"/>
        <v>0</v>
      </c>
      <c r="Q293" s="74">
        <f t="shared" si="18"/>
        <v>1</v>
      </c>
      <c r="R293" s="75">
        <f t="shared" si="19"/>
        <v>1</v>
      </c>
      <c r="S293" s="7"/>
    </row>
    <row r="294" spans="1:19" x14ac:dyDescent="0.25">
      <c r="A294" s="44"/>
      <c r="B294" s="45"/>
      <c r="C294" s="46"/>
      <c r="D294" s="47"/>
      <c r="E294" s="48"/>
      <c r="F294" s="49">
        <v>18</v>
      </c>
      <c r="G294" s="50" t="s">
        <v>140</v>
      </c>
      <c r="H294" s="90"/>
      <c r="I294" s="46"/>
      <c r="J294" s="51">
        <v>13.849820000000001</v>
      </c>
      <c r="K294" s="52">
        <v>13.849820000000003</v>
      </c>
      <c r="L294" s="53">
        <f t="shared" si="16"/>
        <v>3.5698739999999995</v>
      </c>
      <c r="M294" s="53">
        <v>0</v>
      </c>
      <c r="N294" s="53">
        <v>1.6770000000000001E-3</v>
      </c>
      <c r="O294" s="53">
        <v>3.5681969999999996</v>
      </c>
      <c r="P294" s="54">
        <f t="shared" si="17"/>
        <v>0</v>
      </c>
      <c r="Q294" s="54">
        <f t="shared" si="18"/>
        <v>1.2108460615372617E-4</v>
      </c>
      <c r="R294" s="55">
        <f t="shared" si="19"/>
        <v>0.25775598527634286</v>
      </c>
      <c r="S294" s="7"/>
    </row>
    <row r="295" spans="1:19" x14ac:dyDescent="0.25">
      <c r="A295" s="66"/>
      <c r="B295" s="56"/>
      <c r="C295" s="67"/>
      <c r="D295" s="68"/>
      <c r="E295" s="69"/>
      <c r="F295" s="70"/>
      <c r="G295" s="71"/>
      <c r="H295" s="66">
        <v>1</v>
      </c>
      <c r="I295" s="67" t="s">
        <v>256</v>
      </c>
      <c r="J295" s="72">
        <v>6.4702999999999997E-2</v>
      </c>
      <c r="K295" s="73">
        <v>6.4702999999999997E-2</v>
      </c>
      <c r="L295" s="73">
        <f t="shared" si="16"/>
        <v>5.8E-5</v>
      </c>
      <c r="M295" s="73">
        <v>0</v>
      </c>
      <c r="N295" s="73">
        <v>5.8E-5</v>
      </c>
      <c r="O295" s="73">
        <v>0</v>
      </c>
      <c r="P295" s="74">
        <f t="shared" si="17"/>
        <v>0</v>
      </c>
      <c r="Q295" s="74">
        <f t="shared" si="18"/>
        <v>8.9640356706798766E-4</v>
      </c>
      <c r="R295" s="75">
        <f t="shared" si="19"/>
        <v>8.9640356706798766E-4</v>
      </c>
      <c r="S295" s="7"/>
    </row>
    <row r="296" spans="1:19" x14ac:dyDescent="0.25">
      <c r="A296" s="66"/>
      <c r="B296" s="56"/>
      <c r="C296" s="67"/>
      <c r="D296" s="68"/>
      <c r="E296" s="69"/>
      <c r="F296" s="70"/>
      <c r="G296" s="71"/>
      <c r="H296" s="66">
        <v>2</v>
      </c>
      <c r="I296" s="67" t="s">
        <v>257</v>
      </c>
      <c r="J296" s="72">
        <v>0.289215</v>
      </c>
      <c r="K296" s="73">
        <v>0.289215</v>
      </c>
      <c r="L296" s="73">
        <f t="shared" si="16"/>
        <v>2.722E-3</v>
      </c>
      <c r="M296" s="73">
        <v>0</v>
      </c>
      <c r="N296" s="73">
        <v>1.2400000000000001E-4</v>
      </c>
      <c r="O296" s="73">
        <v>2.598E-3</v>
      </c>
      <c r="P296" s="74">
        <f t="shared" si="17"/>
        <v>0</v>
      </c>
      <c r="Q296" s="74">
        <f t="shared" si="18"/>
        <v>4.2874678007710526E-4</v>
      </c>
      <c r="R296" s="75">
        <f t="shared" si="19"/>
        <v>9.4116833497571006E-3</v>
      </c>
      <c r="S296" s="7"/>
    </row>
    <row r="297" spans="1:19" x14ac:dyDescent="0.25">
      <c r="A297" s="66"/>
      <c r="B297" s="56"/>
      <c r="C297" s="67"/>
      <c r="D297" s="68"/>
      <c r="E297" s="69"/>
      <c r="F297" s="70"/>
      <c r="G297" s="71"/>
      <c r="H297" s="66">
        <v>3</v>
      </c>
      <c r="I297" s="67" t="s">
        <v>258</v>
      </c>
      <c r="J297" s="72">
        <v>0.119091</v>
      </c>
      <c r="K297" s="73">
        <v>0.119091</v>
      </c>
      <c r="L297" s="73">
        <f t="shared" si="16"/>
        <v>7.9999999999999996E-6</v>
      </c>
      <c r="M297" s="73">
        <v>0</v>
      </c>
      <c r="N297" s="73">
        <v>7.9999999999999996E-6</v>
      </c>
      <c r="O297" s="73">
        <v>0</v>
      </c>
      <c r="P297" s="74">
        <f t="shared" si="17"/>
        <v>0</v>
      </c>
      <c r="Q297" s="74">
        <f t="shared" si="18"/>
        <v>6.7175521240060113E-5</v>
      </c>
      <c r="R297" s="75">
        <f t="shared" si="19"/>
        <v>6.7175521240060113E-5</v>
      </c>
      <c r="S297" s="7"/>
    </row>
    <row r="298" spans="1:19" x14ac:dyDescent="0.25">
      <c r="A298" s="66"/>
      <c r="B298" s="56"/>
      <c r="C298" s="67"/>
      <c r="D298" s="68"/>
      <c r="E298" s="69"/>
      <c r="F298" s="70"/>
      <c r="G298" s="71"/>
      <c r="H298" s="66">
        <v>4</v>
      </c>
      <c r="I298" s="67" t="s">
        <v>259</v>
      </c>
      <c r="J298" s="72">
        <v>0.197743</v>
      </c>
      <c r="K298" s="73">
        <v>0.197743</v>
      </c>
      <c r="L298" s="73">
        <f t="shared" si="16"/>
        <v>2.4000000000000001E-5</v>
      </c>
      <c r="M298" s="73">
        <v>0</v>
      </c>
      <c r="N298" s="73">
        <v>2.4000000000000001E-5</v>
      </c>
      <c r="O298" s="73">
        <v>0</v>
      </c>
      <c r="P298" s="74">
        <f t="shared" si="17"/>
        <v>0</v>
      </c>
      <c r="Q298" s="74">
        <f t="shared" si="18"/>
        <v>1.2136965657444258E-4</v>
      </c>
      <c r="R298" s="75">
        <f t="shared" si="19"/>
        <v>1.2136965657444258E-4</v>
      </c>
      <c r="S298" s="7"/>
    </row>
    <row r="299" spans="1:19" x14ac:dyDescent="0.25">
      <c r="A299" s="66"/>
      <c r="B299" s="56"/>
      <c r="C299" s="67"/>
      <c r="D299" s="68"/>
      <c r="E299" s="69"/>
      <c r="F299" s="70"/>
      <c r="G299" s="71"/>
      <c r="H299" s="66">
        <v>5</v>
      </c>
      <c r="I299" s="67" t="s">
        <v>260</v>
      </c>
      <c r="J299" s="72">
        <v>7.7800000000000008E-2</v>
      </c>
      <c r="K299" s="73">
        <v>7.7800000000000008E-2</v>
      </c>
      <c r="L299" s="73">
        <f t="shared" si="16"/>
        <v>1.2369999999999998E-3</v>
      </c>
      <c r="M299" s="73">
        <v>0</v>
      </c>
      <c r="N299" s="73">
        <v>8.1000000000000004E-5</v>
      </c>
      <c r="O299" s="73">
        <v>1.1559999999999999E-3</v>
      </c>
      <c r="P299" s="74">
        <f t="shared" si="17"/>
        <v>0</v>
      </c>
      <c r="Q299" s="74">
        <f t="shared" si="18"/>
        <v>1.0411311053984576E-3</v>
      </c>
      <c r="R299" s="75">
        <f t="shared" si="19"/>
        <v>1.5899742930591255E-2</v>
      </c>
      <c r="S299" s="7"/>
    </row>
    <row r="300" spans="1:19" x14ac:dyDescent="0.25">
      <c r="A300" s="66"/>
      <c r="B300" s="56"/>
      <c r="C300" s="67"/>
      <c r="D300" s="68"/>
      <c r="E300" s="69"/>
      <c r="F300" s="70"/>
      <c r="G300" s="71"/>
      <c r="H300" s="66">
        <v>6</v>
      </c>
      <c r="I300" s="67" t="s">
        <v>261</v>
      </c>
      <c r="J300" s="72">
        <v>0.21140500000000001</v>
      </c>
      <c r="K300" s="73">
        <v>0.21140500000000001</v>
      </c>
      <c r="L300" s="73">
        <f t="shared" si="16"/>
        <v>3.8409999999999998E-3</v>
      </c>
      <c r="M300" s="73">
        <v>0</v>
      </c>
      <c r="N300" s="73">
        <v>1.95E-4</v>
      </c>
      <c r="O300" s="73">
        <v>3.6459999999999999E-3</v>
      </c>
      <c r="P300" s="74">
        <f t="shared" si="17"/>
        <v>0</v>
      </c>
      <c r="Q300" s="74">
        <f t="shared" si="18"/>
        <v>9.2240013244719848E-4</v>
      </c>
      <c r="R300" s="75">
        <f t="shared" si="19"/>
        <v>1.8168917480665073E-2</v>
      </c>
      <c r="S300" s="7"/>
    </row>
    <row r="301" spans="1:19" x14ac:dyDescent="0.25">
      <c r="A301" s="66"/>
      <c r="B301" s="56"/>
      <c r="C301" s="67"/>
      <c r="D301" s="68"/>
      <c r="E301" s="69"/>
      <c r="F301" s="70"/>
      <c r="G301" s="71"/>
      <c r="H301" s="66">
        <v>7</v>
      </c>
      <c r="I301" s="67" t="s">
        <v>279</v>
      </c>
      <c r="J301" s="72">
        <v>0.86247200000000002</v>
      </c>
      <c r="K301" s="73">
        <v>0.86247200000000002</v>
      </c>
      <c r="L301" s="73">
        <f t="shared" si="16"/>
        <v>0.189085</v>
      </c>
      <c r="M301" s="73">
        <v>0</v>
      </c>
      <c r="N301" s="73">
        <v>2.4000000000000001E-5</v>
      </c>
      <c r="O301" s="73">
        <v>0.18906100000000001</v>
      </c>
      <c r="P301" s="74">
        <f t="shared" si="17"/>
        <v>0</v>
      </c>
      <c r="Q301" s="74">
        <f t="shared" si="18"/>
        <v>2.7826990325483031E-5</v>
      </c>
      <c r="R301" s="75">
        <f t="shared" si="19"/>
        <v>0.21923610273724828</v>
      </c>
      <c r="S301" s="7"/>
    </row>
    <row r="302" spans="1:19" x14ac:dyDescent="0.25">
      <c r="A302" s="66"/>
      <c r="B302" s="56"/>
      <c r="C302" s="67"/>
      <c r="D302" s="68"/>
      <c r="E302" s="69"/>
      <c r="F302" s="70"/>
      <c r="G302" s="71"/>
      <c r="H302" s="66">
        <v>8</v>
      </c>
      <c r="I302" s="67" t="s">
        <v>262</v>
      </c>
      <c r="J302" s="72">
        <v>0.191575</v>
      </c>
      <c r="K302" s="73">
        <v>0.191575</v>
      </c>
      <c r="L302" s="73">
        <f t="shared" si="16"/>
        <v>1.3300000000000001E-4</v>
      </c>
      <c r="M302" s="73">
        <v>0</v>
      </c>
      <c r="N302" s="73">
        <v>1.3300000000000001E-4</v>
      </c>
      <c r="O302" s="73">
        <v>0</v>
      </c>
      <c r="P302" s="74">
        <f t="shared" si="17"/>
        <v>0</v>
      </c>
      <c r="Q302" s="74">
        <f t="shared" si="18"/>
        <v>6.9424507373091484E-4</v>
      </c>
      <c r="R302" s="75">
        <f t="shared" si="19"/>
        <v>6.9424507373091484E-4</v>
      </c>
      <c r="S302" s="7"/>
    </row>
    <row r="303" spans="1:19" x14ac:dyDescent="0.25">
      <c r="A303" s="66"/>
      <c r="B303" s="56"/>
      <c r="C303" s="67"/>
      <c r="D303" s="68"/>
      <c r="E303" s="69"/>
      <c r="F303" s="70"/>
      <c r="G303" s="71"/>
      <c r="H303" s="66">
        <v>9</v>
      </c>
      <c r="I303" s="67" t="s">
        <v>263</v>
      </c>
      <c r="J303" s="72">
        <v>4.9666999999999996E-2</v>
      </c>
      <c r="K303" s="73">
        <v>4.9666999999999996E-2</v>
      </c>
      <c r="L303" s="73">
        <f t="shared" si="16"/>
        <v>7.4999999999999993E-5</v>
      </c>
      <c r="M303" s="73">
        <v>0</v>
      </c>
      <c r="N303" s="73">
        <v>7.4999999999999993E-5</v>
      </c>
      <c r="O303" s="73">
        <v>0</v>
      </c>
      <c r="P303" s="74">
        <f t="shared" si="17"/>
        <v>0</v>
      </c>
      <c r="Q303" s="74">
        <f t="shared" si="18"/>
        <v>1.5100569794833591E-3</v>
      </c>
      <c r="R303" s="75">
        <f t="shared" si="19"/>
        <v>1.5100569794833591E-3</v>
      </c>
      <c r="S303" s="7"/>
    </row>
    <row r="304" spans="1:19" x14ac:dyDescent="0.25">
      <c r="A304" s="66"/>
      <c r="B304" s="56"/>
      <c r="C304" s="67"/>
      <c r="D304" s="68"/>
      <c r="E304" s="69"/>
      <c r="F304" s="70"/>
      <c r="G304" s="71"/>
      <c r="H304" s="66">
        <v>10</v>
      </c>
      <c r="I304" s="67" t="s">
        <v>264</v>
      </c>
      <c r="J304" s="72">
        <v>0.153416</v>
      </c>
      <c r="K304" s="73">
        <v>0.153416</v>
      </c>
      <c r="L304" s="73">
        <f t="shared" si="16"/>
        <v>2.3E-5</v>
      </c>
      <c r="M304" s="73">
        <v>0</v>
      </c>
      <c r="N304" s="73">
        <v>2.3E-5</v>
      </c>
      <c r="O304" s="73">
        <v>0</v>
      </c>
      <c r="P304" s="74">
        <f t="shared" si="17"/>
        <v>0</v>
      </c>
      <c r="Q304" s="74">
        <f t="shared" si="18"/>
        <v>1.4991917401053345E-4</v>
      </c>
      <c r="R304" s="75">
        <f t="shared" si="19"/>
        <v>1.4991917401053345E-4</v>
      </c>
      <c r="S304" s="7"/>
    </row>
    <row r="305" spans="1:19" x14ac:dyDescent="0.25">
      <c r="A305" s="66"/>
      <c r="B305" s="56"/>
      <c r="C305" s="67"/>
      <c r="D305" s="68"/>
      <c r="E305" s="69"/>
      <c r="F305" s="70"/>
      <c r="G305" s="71"/>
      <c r="H305" s="66">
        <v>11</v>
      </c>
      <c r="I305" s="67" t="s">
        <v>265</v>
      </c>
      <c r="J305" s="72">
        <v>0.12806299999999998</v>
      </c>
      <c r="K305" s="73">
        <v>0.12806299999999998</v>
      </c>
      <c r="L305" s="73">
        <f t="shared" si="16"/>
        <v>4.1771000000000003E-2</v>
      </c>
      <c r="M305" s="73">
        <v>0</v>
      </c>
      <c r="N305" s="73">
        <v>3.1000000000000001E-5</v>
      </c>
      <c r="O305" s="73">
        <v>4.1739999999999999E-2</v>
      </c>
      <c r="P305" s="74">
        <f t="shared" si="17"/>
        <v>0</v>
      </c>
      <c r="Q305" s="74">
        <f t="shared" si="18"/>
        <v>2.4206835698054868E-4</v>
      </c>
      <c r="R305" s="75">
        <f t="shared" si="19"/>
        <v>0.32617539804627416</v>
      </c>
      <c r="S305" s="7"/>
    </row>
    <row r="306" spans="1:19" x14ac:dyDescent="0.25">
      <c r="A306" s="66"/>
      <c r="B306" s="56"/>
      <c r="C306" s="67"/>
      <c r="D306" s="68"/>
      <c r="E306" s="69"/>
      <c r="F306" s="70"/>
      <c r="G306" s="71"/>
      <c r="H306" s="66">
        <v>12</v>
      </c>
      <c r="I306" s="67" t="s">
        <v>266</v>
      </c>
      <c r="J306" s="72">
        <v>0.149871</v>
      </c>
      <c r="K306" s="73">
        <v>0.149871</v>
      </c>
      <c r="L306" s="73">
        <f t="shared" si="16"/>
        <v>6.3357999999999998E-2</v>
      </c>
      <c r="M306" s="73">
        <v>0</v>
      </c>
      <c r="N306" s="73">
        <v>3.0000000000000001E-5</v>
      </c>
      <c r="O306" s="73">
        <v>6.3327999999999995E-2</v>
      </c>
      <c r="P306" s="74">
        <f t="shared" si="17"/>
        <v>0</v>
      </c>
      <c r="Q306" s="74">
        <f t="shared" si="18"/>
        <v>2.0017214804732069E-4</v>
      </c>
      <c r="R306" s="75">
        <f t="shared" si="19"/>
        <v>0.42275023186607147</v>
      </c>
      <c r="S306" s="7"/>
    </row>
    <row r="307" spans="1:19" x14ac:dyDescent="0.25">
      <c r="A307" s="66"/>
      <c r="B307" s="56"/>
      <c r="C307" s="67"/>
      <c r="D307" s="68"/>
      <c r="E307" s="69"/>
      <c r="F307" s="70"/>
      <c r="G307" s="71"/>
      <c r="H307" s="66">
        <v>13</v>
      </c>
      <c r="I307" s="67" t="s">
        <v>267</v>
      </c>
      <c r="J307" s="72">
        <v>0.72865999999999997</v>
      </c>
      <c r="K307" s="73">
        <v>0.72865999999999997</v>
      </c>
      <c r="L307" s="73">
        <f t="shared" si="16"/>
        <v>7.3609999999999995E-3</v>
      </c>
      <c r="M307" s="73">
        <v>0</v>
      </c>
      <c r="N307" s="73">
        <v>2.4000000000000001E-5</v>
      </c>
      <c r="O307" s="73">
        <v>7.3369999999999998E-3</v>
      </c>
      <c r="P307" s="74">
        <f t="shared" si="17"/>
        <v>0</v>
      </c>
      <c r="Q307" s="74">
        <f t="shared" si="18"/>
        <v>3.2937172343754292E-5</v>
      </c>
      <c r="R307" s="75">
        <f t="shared" si="19"/>
        <v>1.0102105234265638E-2</v>
      </c>
      <c r="S307" s="7"/>
    </row>
    <row r="308" spans="1:19" x14ac:dyDescent="0.25">
      <c r="A308" s="66"/>
      <c r="B308" s="56"/>
      <c r="C308" s="67"/>
      <c r="D308" s="68"/>
      <c r="E308" s="69"/>
      <c r="F308" s="70"/>
      <c r="G308" s="71"/>
      <c r="H308" s="66">
        <v>14</v>
      </c>
      <c r="I308" s="67" t="s">
        <v>268</v>
      </c>
      <c r="J308" s="72">
        <v>0.20392900000000003</v>
      </c>
      <c r="K308" s="73">
        <v>0.20392900000000003</v>
      </c>
      <c r="L308" s="73">
        <f t="shared" si="16"/>
        <v>8.1460000000000005E-3</v>
      </c>
      <c r="M308" s="73">
        <v>0</v>
      </c>
      <c r="N308" s="73">
        <v>1.08E-4</v>
      </c>
      <c r="O308" s="73">
        <v>8.038E-3</v>
      </c>
      <c r="P308" s="74">
        <f t="shared" si="17"/>
        <v>0</v>
      </c>
      <c r="Q308" s="74">
        <f t="shared" si="18"/>
        <v>5.2959608491190554E-4</v>
      </c>
      <c r="R308" s="75">
        <f t="shared" si="19"/>
        <v>3.9945275071225764E-2</v>
      </c>
      <c r="S308" s="7"/>
    </row>
    <row r="309" spans="1:19" x14ac:dyDescent="0.25">
      <c r="A309" s="66"/>
      <c r="B309" s="56"/>
      <c r="C309" s="67"/>
      <c r="D309" s="68"/>
      <c r="E309" s="69"/>
      <c r="F309" s="70"/>
      <c r="G309" s="71"/>
      <c r="H309" s="66">
        <v>15</v>
      </c>
      <c r="I309" s="67" t="s">
        <v>255</v>
      </c>
      <c r="J309" s="72">
        <v>9.3220139999999994</v>
      </c>
      <c r="K309" s="73">
        <v>9.2813320000000008</v>
      </c>
      <c r="L309" s="73">
        <f t="shared" si="16"/>
        <v>2.9973589999999999</v>
      </c>
      <c r="M309" s="73">
        <v>0</v>
      </c>
      <c r="N309" s="73">
        <v>4.2000000000000002E-4</v>
      </c>
      <c r="O309" s="73">
        <v>2.9969389999999998</v>
      </c>
      <c r="P309" s="74">
        <f t="shared" si="17"/>
        <v>0</v>
      </c>
      <c r="Q309" s="74">
        <f t="shared" si="18"/>
        <v>4.5252125449235086E-5</v>
      </c>
      <c r="R309" s="75">
        <f t="shared" si="19"/>
        <v>0.3229449178199853</v>
      </c>
      <c r="S309" s="7"/>
    </row>
    <row r="310" spans="1:19" x14ac:dyDescent="0.25">
      <c r="A310" s="66"/>
      <c r="B310" s="56"/>
      <c r="C310" s="67"/>
      <c r="D310" s="68"/>
      <c r="E310" s="69"/>
      <c r="F310" s="70"/>
      <c r="G310" s="71"/>
      <c r="H310" s="66">
        <v>16</v>
      </c>
      <c r="I310" s="67" t="s">
        <v>269</v>
      </c>
      <c r="J310" s="72">
        <v>0.28920099999999999</v>
      </c>
      <c r="K310" s="73">
        <v>0.28920099999999999</v>
      </c>
      <c r="L310" s="73">
        <f t="shared" si="16"/>
        <v>3.2742E-2</v>
      </c>
      <c r="M310" s="73">
        <v>0</v>
      </c>
      <c r="N310" s="73">
        <v>1.5999999999999999E-5</v>
      </c>
      <c r="O310" s="73">
        <v>3.2725999999999998E-2</v>
      </c>
      <c r="P310" s="74">
        <f t="shared" si="17"/>
        <v>0</v>
      </c>
      <c r="Q310" s="74">
        <f t="shared" si="18"/>
        <v>5.5324843275092408E-5</v>
      </c>
      <c r="R310" s="75">
        <f t="shared" si="19"/>
        <v>0.11321537615706724</v>
      </c>
      <c r="S310" s="7"/>
    </row>
    <row r="311" spans="1:19" x14ac:dyDescent="0.25">
      <c r="A311" s="66"/>
      <c r="B311" s="56"/>
      <c r="C311" s="67"/>
      <c r="D311" s="68"/>
      <c r="E311" s="69"/>
      <c r="F311" s="70"/>
      <c r="G311" s="71"/>
      <c r="H311" s="66">
        <v>17</v>
      </c>
      <c r="I311" s="67" t="s">
        <v>270</v>
      </c>
      <c r="J311" s="72">
        <v>3.3465000000000002E-2</v>
      </c>
      <c r="K311" s="73">
        <v>6.4356999999999998E-2</v>
      </c>
      <c r="L311" s="73">
        <f t="shared" si="16"/>
        <v>6.4356999999999998E-2</v>
      </c>
      <c r="M311" s="73">
        <v>0</v>
      </c>
      <c r="N311" s="73">
        <v>1.5999999999999999E-5</v>
      </c>
      <c r="O311" s="73">
        <v>6.4340999999999995E-2</v>
      </c>
      <c r="P311" s="74">
        <f t="shared" si="17"/>
        <v>0</v>
      </c>
      <c r="Q311" s="74">
        <f t="shared" si="18"/>
        <v>2.4861320446882237E-4</v>
      </c>
      <c r="R311" s="75">
        <f t="shared" si="19"/>
        <v>1</v>
      </c>
      <c r="S311" s="7"/>
    </row>
    <row r="312" spans="1:19" x14ac:dyDescent="0.25">
      <c r="A312" s="66"/>
      <c r="B312" s="56"/>
      <c r="C312" s="67"/>
      <c r="D312" s="68"/>
      <c r="E312" s="69"/>
      <c r="F312" s="70"/>
      <c r="G312" s="71"/>
      <c r="H312" s="66">
        <v>18</v>
      </c>
      <c r="I312" s="67" t="s">
        <v>271</v>
      </c>
      <c r="J312" s="72">
        <v>5.0221000000000002E-2</v>
      </c>
      <c r="K312" s="73">
        <v>5.0221000000000002E-2</v>
      </c>
      <c r="L312" s="73">
        <f t="shared" si="16"/>
        <v>1.7E-5</v>
      </c>
      <c r="M312" s="73">
        <v>0</v>
      </c>
      <c r="N312" s="73">
        <v>1.7E-5</v>
      </c>
      <c r="O312" s="73">
        <v>0</v>
      </c>
      <c r="P312" s="74">
        <f t="shared" si="17"/>
        <v>0</v>
      </c>
      <c r="Q312" s="74">
        <f t="shared" si="18"/>
        <v>3.3850381314589511E-4</v>
      </c>
      <c r="R312" s="75">
        <f t="shared" si="19"/>
        <v>3.3850381314589511E-4</v>
      </c>
      <c r="S312" s="7"/>
    </row>
    <row r="313" spans="1:19" x14ac:dyDescent="0.25">
      <c r="A313" s="66"/>
      <c r="B313" s="56"/>
      <c r="C313" s="67"/>
      <c r="D313" s="68"/>
      <c r="E313" s="69"/>
      <c r="F313" s="70"/>
      <c r="G313" s="71"/>
      <c r="H313" s="66">
        <v>19</v>
      </c>
      <c r="I313" s="67" t="s">
        <v>272</v>
      </c>
      <c r="J313" s="72">
        <v>1.8172000000000001E-2</v>
      </c>
      <c r="K313" s="73">
        <v>1.8172000000000001E-2</v>
      </c>
      <c r="L313" s="73">
        <f t="shared" si="16"/>
        <v>3.875E-3</v>
      </c>
      <c r="M313" s="73">
        <v>0</v>
      </c>
      <c r="N313" s="73">
        <v>4.1E-5</v>
      </c>
      <c r="O313" s="73">
        <v>3.8340000000000002E-3</v>
      </c>
      <c r="P313" s="74">
        <f t="shared" si="17"/>
        <v>0</v>
      </c>
      <c r="Q313" s="74">
        <f t="shared" si="18"/>
        <v>2.2562183579132732E-3</v>
      </c>
      <c r="R313" s="75">
        <f t="shared" si="19"/>
        <v>0.21324014968082763</v>
      </c>
      <c r="S313" s="7"/>
    </row>
    <row r="314" spans="1:19" x14ac:dyDescent="0.25">
      <c r="A314" s="66"/>
      <c r="B314" s="56"/>
      <c r="C314" s="67"/>
      <c r="D314" s="68"/>
      <c r="E314" s="69"/>
      <c r="F314" s="70"/>
      <c r="G314" s="71"/>
      <c r="H314" s="66">
        <v>20</v>
      </c>
      <c r="I314" s="67" t="s">
        <v>273</v>
      </c>
      <c r="J314" s="72">
        <v>0.242756</v>
      </c>
      <c r="K314" s="73">
        <v>0.242756</v>
      </c>
      <c r="L314" s="73">
        <f t="shared" si="16"/>
        <v>9.3000000000000011E-5</v>
      </c>
      <c r="M314" s="73">
        <v>0</v>
      </c>
      <c r="N314" s="73">
        <v>9.3000000000000011E-5</v>
      </c>
      <c r="O314" s="73">
        <v>0</v>
      </c>
      <c r="P314" s="74">
        <f t="shared" si="17"/>
        <v>0</v>
      </c>
      <c r="Q314" s="74">
        <f t="shared" si="18"/>
        <v>3.8310072665557191E-4</v>
      </c>
      <c r="R314" s="75">
        <f t="shared" si="19"/>
        <v>3.8310072665557191E-4</v>
      </c>
      <c r="S314" s="7"/>
    </row>
    <row r="315" spans="1:19" x14ac:dyDescent="0.25">
      <c r="A315" s="66"/>
      <c r="B315" s="56"/>
      <c r="C315" s="67"/>
      <c r="D315" s="68"/>
      <c r="E315" s="69"/>
      <c r="F315" s="70"/>
      <c r="G315" s="71"/>
      <c r="H315" s="66">
        <v>21</v>
      </c>
      <c r="I315" s="67" t="s">
        <v>274</v>
      </c>
      <c r="J315" s="72">
        <v>4.9169999999999998E-2</v>
      </c>
      <c r="K315" s="73">
        <v>4.9169999999999998E-2</v>
      </c>
      <c r="L315" s="73">
        <f t="shared" si="16"/>
        <v>2.4260000000000002E-3</v>
      </c>
      <c r="M315" s="73">
        <v>0</v>
      </c>
      <c r="N315" s="73">
        <v>0</v>
      </c>
      <c r="O315" s="73">
        <v>2.4260000000000002E-3</v>
      </c>
      <c r="P315" s="74">
        <f t="shared" si="17"/>
        <v>0</v>
      </c>
      <c r="Q315" s="74">
        <f t="shared" si="18"/>
        <v>0</v>
      </c>
      <c r="R315" s="75">
        <f t="shared" si="19"/>
        <v>4.9339027862517801E-2</v>
      </c>
      <c r="S315" s="7"/>
    </row>
    <row r="316" spans="1:19" x14ac:dyDescent="0.25">
      <c r="A316" s="66"/>
      <c r="B316" s="56"/>
      <c r="C316" s="67"/>
      <c r="D316" s="68"/>
      <c r="E316" s="69"/>
      <c r="F316" s="70"/>
      <c r="G316" s="71"/>
      <c r="H316" s="66">
        <v>22</v>
      </c>
      <c r="I316" s="67" t="s">
        <v>275</v>
      </c>
      <c r="J316" s="72">
        <v>0.17898799999999998</v>
      </c>
      <c r="K316" s="73">
        <v>0.17898799999999998</v>
      </c>
      <c r="L316" s="73">
        <f t="shared" si="16"/>
        <v>6.1032999999999997E-2</v>
      </c>
      <c r="M316" s="73">
        <v>0</v>
      </c>
      <c r="N316" s="73">
        <v>9.4999999999999992E-5</v>
      </c>
      <c r="O316" s="73">
        <v>6.0937999999999999E-2</v>
      </c>
      <c r="P316" s="74">
        <f t="shared" si="17"/>
        <v>0</v>
      </c>
      <c r="Q316" s="74">
        <f t="shared" si="18"/>
        <v>5.3076183878248827E-4</v>
      </c>
      <c r="R316" s="75">
        <f t="shared" si="19"/>
        <v>0.3409893400674906</v>
      </c>
      <c r="S316" s="7"/>
    </row>
    <row r="317" spans="1:19" x14ac:dyDescent="0.25">
      <c r="A317" s="66"/>
      <c r="B317" s="56"/>
      <c r="C317" s="67"/>
      <c r="D317" s="68"/>
      <c r="E317" s="69"/>
      <c r="F317" s="70"/>
      <c r="G317" s="71"/>
      <c r="H317" s="66">
        <v>23</v>
      </c>
      <c r="I317" s="67" t="s">
        <v>276</v>
      </c>
      <c r="J317" s="72">
        <v>5.2332999999999998E-2</v>
      </c>
      <c r="K317" s="73">
        <v>5.2332999999999998E-2</v>
      </c>
      <c r="L317" s="73">
        <f t="shared" si="16"/>
        <v>1.0000000000000001E-5</v>
      </c>
      <c r="M317" s="73">
        <v>0</v>
      </c>
      <c r="N317" s="73">
        <v>1.0000000000000001E-5</v>
      </c>
      <c r="O317" s="73">
        <v>0</v>
      </c>
      <c r="P317" s="74">
        <f t="shared" si="17"/>
        <v>0</v>
      </c>
      <c r="Q317" s="74">
        <f t="shared" si="18"/>
        <v>1.9108401964343724E-4</v>
      </c>
      <c r="R317" s="75">
        <f t="shared" si="19"/>
        <v>1.9108401964343724E-4</v>
      </c>
      <c r="S317" s="7"/>
    </row>
    <row r="318" spans="1:19" x14ac:dyDescent="0.25">
      <c r="A318" s="66"/>
      <c r="B318" s="56"/>
      <c r="C318" s="67"/>
      <c r="D318" s="68"/>
      <c r="E318" s="69"/>
      <c r="F318" s="70"/>
      <c r="G318" s="71"/>
      <c r="H318" s="66">
        <v>24</v>
      </c>
      <c r="I318" s="67" t="s">
        <v>277</v>
      </c>
      <c r="J318" s="72">
        <v>6.3063999999999995E-2</v>
      </c>
      <c r="K318" s="73">
        <v>6.3063999999999995E-2</v>
      </c>
      <c r="L318" s="73">
        <f t="shared" si="16"/>
        <v>0</v>
      </c>
      <c r="M318" s="73">
        <v>0</v>
      </c>
      <c r="N318" s="73">
        <v>0</v>
      </c>
      <c r="O318" s="73">
        <v>0</v>
      </c>
      <c r="P318" s="74">
        <f t="shared" si="17"/>
        <v>0</v>
      </c>
      <c r="Q318" s="74">
        <f t="shared" si="18"/>
        <v>0</v>
      </c>
      <c r="R318" s="75">
        <f t="shared" si="19"/>
        <v>0</v>
      </c>
      <c r="S318" s="7"/>
    </row>
    <row r="319" spans="1:19" x14ac:dyDescent="0.25">
      <c r="A319" s="66"/>
      <c r="B319" s="56"/>
      <c r="C319" s="67"/>
      <c r="D319" s="68"/>
      <c r="E319" s="69"/>
      <c r="F319" s="70"/>
      <c r="G319" s="71"/>
      <c r="H319" s="66">
        <v>25</v>
      </c>
      <c r="I319" s="67" t="s">
        <v>278</v>
      </c>
      <c r="J319" s="72">
        <v>0.12282599999999999</v>
      </c>
      <c r="K319" s="73">
        <v>0.13261600000000001</v>
      </c>
      <c r="L319" s="73">
        <f t="shared" si="16"/>
        <v>9.0120000000000006E-2</v>
      </c>
      <c r="M319" s="73">
        <v>0</v>
      </c>
      <c r="N319" s="73">
        <v>3.1000000000000001E-5</v>
      </c>
      <c r="O319" s="73">
        <v>9.0089000000000002E-2</v>
      </c>
      <c r="P319" s="74">
        <f t="shared" si="17"/>
        <v>0</v>
      </c>
      <c r="Q319" s="74">
        <f t="shared" si="18"/>
        <v>2.3375761597393979E-4</v>
      </c>
      <c r="R319" s="75">
        <f t="shared" si="19"/>
        <v>0.67955601134101462</v>
      </c>
      <c r="S319" s="7"/>
    </row>
    <row r="320" spans="1:19" x14ac:dyDescent="0.25">
      <c r="A320" s="44"/>
      <c r="B320" s="45"/>
      <c r="C320" s="46"/>
      <c r="D320" s="47"/>
      <c r="E320" s="48"/>
      <c r="F320" s="49">
        <v>24</v>
      </c>
      <c r="G320" s="50" t="s">
        <v>141</v>
      </c>
      <c r="H320" s="90"/>
      <c r="I320" s="46"/>
      <c r="J320" s="51">
        <v>116.38797099999999</v>
      </c>
      <c r="K320" s="52">
        <v>116.38797099999996</v>
      </c>
      <c r="L320" s="53">
        <f t="shared" si="16"/>
        <v>31.094743339999997</v>
      </c>
      <c r="M320" s="53">
        <v>0</v>
      </c>
      <c r="N320" s="53">
        <v>13.085075</v>
      </c>
      <c r="O320" s="53">
        <v>18.009668339999997</v>
      </c>
      <c r="P320" s="54">
        <f t="shared" si="17"/>
        <v>0</v>
      </c>
      <c r="Q320" s="54">
        <f t="shared" si="18"/>
        <v>0.11242635203254814</v>
      </c>
      <c r="R320" s="55">
        <f t="shared" si="19"/>
        <v>0.26716457957669876</v>
      </c>
      <c r="S320" s="7"/>
    </row>
    <row r="321" spans="1:19" x14ac:dyDescent="0.25">
      <c r="A321" s="66"/>
      <c r="B321" s="56"/>
      <c r="C321" s="67"/>
      <c r="D321" s="68"/>
      <c r="E321" s="69"/>
      <c r="F321" s="70"/>
      <c r="G321" s="71"/>
      <c r="H321" s="66">
        <v>1</v>
      </c>
      <c r="I321" s="67" t="s">
        <v>256</v>
      </c>
      <c r="J321" s="72">
        <v>4.6301999999999996E-2</v>
      </c>
      <c r="K321" s="73">
        <v>0.15498300000000004</v>
      </c>
      <c r="L321" s="73">
        <f t="shared" si="16"/>
        <v>0.144786</v>
      </c>
      <c r="M321" s="73">
        <v>0</v>
      </c>
      <c r="N321" s="73">
        <v>4.1583000000000002E-2</v>
      </c>
      <c r="O321" s="73">
        <v>0.103203</v>
      </c>
      <c r="P321" s="74">
        <f t="shared" si="17"/>
        <v>0</v>
      </c>
      <c r="Q321" s="74">
        <f t="shared" si="18"/>
        <v>0.26830684655736431</v>
      </c>
      <c r="R321" s="75">
        <f t="shared" si="19"/>
        <v>0.93420568707535645</v>
      </c>
      <c r="S321" s="7"/>
    </row>
    <row r="322" spans="1:19" x14ac:dyDescent="0.25">
      <c r="A322" s="66"/>
      <c r="B322" s="56"/>
      <c r="C322" s="67"/>
      <c r="D322" s="68"/>
      <c r="E322" s="69"/>
      <c r="F322" s="70"/>
      <c r="G322" s="71"/>
      <c r="H322" s="66">
        <v>2</v>
      </c>
      <c r="I322" s="67" t="s">
        <v>257</v>
      </c>
      <c r="J322" s="72">
        <v>0.33982699999999999</v>
      </c>
      <c r="K322" s="73">
        <v>1.4557580000000001</v>
      </c>
      <c r="L322" s="73">
        <f t="shared" si="16"/>
        <v>1.3800400000000002</v>
      </c>
      <c r="M322" s="73">
        <v>0</v>
      </c>
      <c r="N322" s="73">
        <v>0.310089</v>
      </c>
      <c r="O322" s="73">
        <v>1.0699510000000001</v>
      </c>
      <c r="P322" s="74">
        <f t="shared" si="17"/>
        <v>0</v>
      </c>
      <c r="Q322" s="74">
        <f t="shared" si="18"/>
        <v>0.2130086181906608</v>
      </c>
      <c r="R322" s="75">
        <f t="shared" si="19"/>
        <v>0.94798723414193842</v>
      </c>
      <c r="S322" s="7"/>
    </row>
    <row r="323" spans="1:19" x14ac:dyDescent="0.25">
      <c r="A323" s="66"/>
      <c r="B323" s="56"/>
      <c r="C323" s="67"/>
      <c r="D323" s="68"/>
      <c r="E323" s="69"/>
      <c r="F323" s="70"/>
      <c r="G323" s="71"/>
      <c r="H323" s="66">
        <v>3</v>
      </c>
      <c r="I323" s="67" t="s">
        <v>258</v>
      </c>
      <c r="J323" s="72">
        <v>0.14496500000000001</v>
      </c>
      <c r="K323" s="73">
        <v>1.5721019999999999</v>
      </c>
      <c r="L323" s="73">
        <f t="shared" si="16"/>
        <v>1.5251109999999999</v>
      </c>
      <c r="M323" s="73">
        <v>0</v>
      </c>
      <c r="N323" s="73">
        <v>0.284026</v>
      </c>
      <c r="O323" s="73">
        <v>1.241085</v>
      </c>
      <c r="P323" s="74">
        <f t="shared" si="17"/>
        <v>0</v>
      </c>
      <c r="Q323" s="74">
        <f t="shared" si="18"/>
        <v>0.1806663944197005</v>
      </c>
      <c r="R323" s="75">
        <f t="shared" si="19"/>
        <v>0.970109445824762</v>
      </c>
      <c r="S323" s="7"/>
    </row>
    <row r="324" spans="1:19" x14ac:dyDescent="0.25">
      <c r="A324" s="66"/>
      <c r="B324" s="56"/>
      <c r="C324" s="67"/>
      <c r="D324" s="68"/>
      <c r="E324" s="69"/>
      <c r="F324" s="70"/>
      <c r="G324" s="71"/>
      <c r="H324" s="66">
        <v>4</v>
      </c>
      <c r="I324" s="67" t="s">
        <v>259</v>
      </c>
      <c r="J324" s="72">
        <v>5.1179780000000008</v>
      </c>
      <c r="K324" s="73">
        <v>5.4970720000000011</v>
      </c>
      <c r="L324" s="73">
        <f t="shared" si="16"/>
        <v>1.7582</v>
      </c>
      <c r="M324" s="73">
        <v>0</v>
      </c>
      <c r="N324" s="73">
        <v>0.118802</v>
      </c>
      <c r="O324" s="73">
        <v>1.6393979999999999</v>
      </c>
      <c r="P324" s="74">
        <f t="shared" si="17"/>
        <v>0</v>
      </c>
      <c r="Q324" s="74">
        <f t="shared" si="18"/>
        <v>2.1611869009538164E-2</v>
      </c>
      <c r="R324" s="75">
        <f t="shared" si="19"/>
        <v>0.31984300005530208</v>
      </c>
      <c r="S324" s="7"/>
    </row>
    <row r="325" spans="1:19" x14ac:dyDescent="0.25">
      <c r="A325" s="66"/>
      <c r="B325" s="56"/>
      <c r="C325" s="67"/>
      <c r="D325" s="68"/>
      <c r="E325" s="69"/>
      <c r="F325" s="70"/>
      <c r="G325" s="71"/>
      <c r="H325" s="66">
        <v>5</v>
      </c>
      <c r="I325" s="67" t="s">
        <v>260</v>
      </c>
      <c r="J325" s="72">
        <v>0.20774500000000001</v>
      </c>
      <c r="K325" s="73">
        <v>1.4011570000000002</v>
      </c>
      <c r="L325" s="73">
        <f t="shared" si="16"/>
        <v>1.3669699999999998</v>
      </c>
      <c r="M325" s="73">
        <v>0</v>
      </c>
      <c r="N325" s="73">
        <v>0.38035799999999997</v>
      </c>
      <c r="O325" s="73">
        <v>0.98661199999999993</v>
      </c>
      <c r="P325" s="74">
        <f t="shared" si="17"/>
        <v>0</v>
      </c>
      <c r="Q325" s="74">
        <f t="shared" si="18"/>
        <v>0.2714599434610111</v>
      </c>
      <c r="R325" s="75">
        <f t="shared" si="19"/>
        <v>0.97560087841690801</v>
      </c>
      <c r="S325" s="7"/>
    </row>
    <row r="326" spans="1:19" x14ac:dyDescent="0.25">
      <c r="A326" s="66"/>
      <c r="B326" s="56"/>
      <c r="C326" s="67"/>
      <c r="D326" s="68"/>
      <c r="E326" s="69"/>
      <c r="F326" s="70"/>
      <c r="G326" s="71"/>
      <c r="H326" s="66">
        <v>6</v>
      </c>
      <c r="I326" s="67" t="s">
        <v>261</v>
      </c>
      <c r="J326" s="72">
        <v>0.5812949999999999</v>
      </c>
      <c r="K326" s="73">
        <v>1.771048</v>
      </c>
      <c r="L326" s="73">
        <f t="shared" si="16"/>
        <v>1.4448590000000001</v>
      </c>
      <c r="M326" s="73">
        <v>0</v>
      </c>
      <c r="N326" s="73">
        <v>0.28354600000000002</v>
      </c>
      <c r="O326" s="73">
        <v>1.161313</v>
      </c>
      <c r="P326" s="74">
        <f t="shared" si="17"/>
        <v>0</v>
      </c>
      <c r="Q326" s="74">
        <f t="shared" si="18"/>
        <v>0.16010068614741105</v>
      </c>
      <c r="R326" s="75">
        <f t="shared" si="19"/>
        <v>0.81582147971144781</v>
      </c>
      <c r="S326" s="7"/>
    </row>
    <row r="327" spans="1:19" x14ac:dyDescent="0.25">
      <c r="A327" s="66"/>
      <c r="B327" s="56"/>
      <c r="C327" s="67"/>
      <c r="D327" s="68"/>
      <c r="E327" s="69"/>
      <c r="F327" s="70"/>
      <c r="G327" s="71"/>
      <c r="H327" s="66">
        <v>7</v>
      </c>
      <c r="I327" s="67" t="s">
        <v>279</v>
      </c>
      <c r="J327" s="72">
        <v>1.2804120000000001</v>
      </c>
      <c r="K327" s="73">
        <v>2.2798340000000001</v>
      </c>
      <c r="L327" s="73">
        <f t="shared" ref="L327:L390" si="20">SUM(M327,N327,O327)</f>
        <v>1.6646570000000001</v>
      </c>
      <c r="M327" s="73">
        <v>0</v>
      </c>
      <c r="N327" s="73">
        <v>0.77510800000000002</v>
      </c>
      <c r="O327" s="73">
        <v>0.88954900000000003</v>
      </c>
      <c r="P327" s="74">
        <f t="shared" ref="P327:P390" si="21">IFERROR(M327/K327,0)</f>
        <v>0</v>
      </c>
      <c r="Q327" s="74">
        <f t="shared" ref="Q327:Q390" si="22">IFERROR(SUM(M327,N327)/K327,0)</f>
        <v>0.33998440237315525</v>
      </c>
      <c r="R327" s="75">
        <f t="shared" ref="R327:R390" si="23">IFERROR(SUM(M327,N327,O327)/K327,0)</f>
        <v>0.73016588049831699</v>
      </c>
      <c r="S327" s="7"/>
    </row>
    <row r="328" spans="1:19" x14ac:dyDescent="0.25">
      <c r="A328" s="66"/>
      <c r="B328" s="56"/>
      <c r="C328" s="67"/>
      <c r="D328" s="68"/>
      <c r="E328" s="69"/>
      <c r="F328" s="70"/>
      <c r="G328" s="71"/>
      <c r="H328" s="66">
        <v>8</v>
      </c>
      <c r="I328" s="67" t="s">
        <v>262</v>
      </c>
      <c r="J328" s="72">
        <v>0.55588599999999999</v>
      </c>
      <c r="K328" s="73">
        <v>0.93559500000000018</v>
      </c>
      <c r="L328" s="73">
        <f t="shared" si="20"/>
        <v>0.580932</v>
      </c>
      <c r="M328" s="73">
        <v>0</v>
      </c>
      <c r="N328" s="73">
        <v>1.6100000000000001E-4</v>
      </c>
      <c r="O328" s="73">
        <v>0.58077100000000004</v>
      </c>
      <c r="P328" s="74">
        <f t="shared" si="21"/>
        <v>0</v>
      </c>
      <c r="Q328" s="74">
        <f t="shared" si="22"/>
        <v>1.7208300600152842E-4</v>
      </c>
      <c r="R328" s="75">
        <f t="shared" si="23"/>
        <v>0.6209225145495646</v>
      </c>
      <c r="S328" s="7"/>
    </row>
    <row r="329" spans="1:19" x14ac:dyDescent="0.25">
      <c r="A329" s="66"/>
      <c r="B329" s="56"/>
      <c r="C329" s="67"/>
      <c r="D329" s="68"/>
      <c r="E329" s="69"/>
      <c r="F329" s="70"/>
      <c r="G329" s="71"/>
      <c r="H329" s="66">
        <v>9</v>
      </c>
      <c r="I329" s="67" t="s">
        <v>263</v>
      </c>
      <c r="J329" s="72">
        <v>0.11645599999999999</v>
      </c>
      <c r="K329" s="73">
        <v>0.61113099999999998</v>
      </c>
      <c r="L329" s="73">
        <f t="shared" si="20"/>
        <v>0.59682400000000002</v>
      </c>
      <c r="M329" s="73">
        <v>0</v>
      </c>
      <c r="N329" s="73">
        <v>0.31347000000000003</v>
      </c>
      <c r="O329" s="73">
        <v>0.28335399999999999</v>
      </c>
      <c r="P329" s="74">
        <f t="shared" si="21"/>
        <v>0</v>
      </c>
      <c r="Q329" s="74">
        <f t="shared" si="22"/>
        <v>0.51293421541371664</v>
      </c>
      <c r="R329" s="75">
        <f t="shared" si="23"/>
        <v>0.97658930736617855</v>
      </c>
      <c r="S329" s="7"/>
    </row>
    <row r="330" spans="1:19" x14ac:dyDescent="0.25">
      <c r="A330" s="66"/>
      <c r="B330" s="56"/>
      <c r="C330" s="67"/>
      <c r="D330" s="68"/>
      <c r="E330" s="69"/>
      <c r="F330" s="70"/>
      <c r="G330" s="71"/>
      <c r="H330" s="66">
        <v>10</v>
      </c>
      <c r="I330" s="67" t="s">
        <v>264</v>
      </c>
      <c r="J330" s="72">
        <v>0.28843199999999997</v>
      </c>
      <c r="K330" s="73">
        <v>0.70897199999999994</v>
      </c>
      <c r="L330" s="73">
        <f t="shared" si="20"/>
        <v>0.61459699999999995</v>
      </c>
      <c r="M330" s="73">
        <v>0</v>
      </c>
      <c r="N330" s="73">
        <v>0.27450999999999998</v>
      </c>
      <c r="O330" s="73">
        <v>0.34008699999999997</v>
      </c>
      <c r="P330" s="74">
        <f t="shared" si="21"/>
        <v>0</v>
      </c>
      <c r="Q330" s="74">
        <f t="shared" si="22"/>
        <v>0.38719441670474997</v>
      </c>
      <c r="R330" s="75">
        <f t="shared" si="23"/>
        <v>0.86688472887504731</v>
      </c>
      <c r="S330" s="7"/>
    </row>
    <row r="331" spans="1:19" x14ac:dyDescent="0.25">
      <c r="A331" s="66"/>
      <c r="B331" s="56"/>
      <c r="C331" s="67"/>
      <c r="D331" s="68"/>
      <c r="E331" s="69"/>
      <c r="F331" s="70"/>
      <c r="G331" s="71"/>
      <c r="H331" s="66">
        <v>11</v>
      </c>
      <c r="I331" s="67" t="s">
        <v>265</v>
      </c>
      <c r="J331" s="72">
        <v>8.3954000000000001E-2</v>
      </c>
      <c r="K331" s="73">
        <v>0.34557599999999999</v>
      </c>
      <c r="L331" s="73">
        <f t="shared" si="20"/>
        <v>0.32259100000000002</v>
      </c>
      <c r="M331" s="73">
        <v>0</v>
      </c>
      <c r="N331" s="73">
        <v>6.6821000000000005E-2</v>
      </c>
      <c r="O331" s="73">
        <v>0.25577</v>
      </c>
      <c r="P331" s="74">
        <f t="shared" si="21"/>
        <v>0</v>
      </c>
      <c r="Q331" s="74">
        <f t="shared" si="22"/>
        <v>0.1933612287890363</v>
      </c>
      <c r="R331" s="75">
        <f t="shared" si="23"/>
        <v>0.93348785795309863</v>
      </c>
      <c r="S331" s="7"/>
    </row>
    <row r="332" spans="1:19" x14ac:dyDescent="0.25">
      <c r="A332" s="66"/>
      <c r="B332" s="56"/>
      <c r="C332" s="67"/>
      <c r="D332" s="68"/>
      <c r="E332" s="69"/>
      <c r="F332" s="70"/>
      <c r="G332" s="71"/>
      <c r="H332" s="66">
        <v>12</v>
      </c>
      <c r="I332" s="67" t="s">
        <v>266</v>
      </c>
      <c r="J332" s="72">
        <v>0.26250600000000002</v>
      </c>
      <c r="K332" s="73">
        <v>1.9840869999999999</v>
      </c>
      <c r="L332" s="73">
        <f t="shared" si="20"/>
        <v>1.9054199999999999</v>
      </c>
      <c r="M332" s="73">
        <v>0</v>
      </c>
      <c r="N332" s="73">
        <v>0.52816099999999999</v>
      </c>
      <c r="O332" s="73">
        <v>1.377259</v>
      </c>
      <c r="P332" s="74">
        <f t="shared" si="21"/>
        <v>0</v>
      </c>
      <c r="Q332" s="74">
        <f t="shared" si="22"/>
        <v>0.26619850843234194</v>
      </c>
      <c r="R332" s="75">
        <f t="shared" si="23"/>
        <v>0.96035103299401692</v>
      </c>
      <c r="S332" s="7"/>
    </row>
    <row r="333" spans="1:19" x14ac:dyDescent="0.25">
      <c r="A333" s="66"/>
      <c r="B333" s="56"/>
      <c r="C333" s="67"/>
      <c r="D333" s="68"/>
      <c r="E333" s="69"/>
      <c r="F333" s="70"/>
      <c r="G333" s="71"/>
      <c r="H333" s="66">
        <v>13</v>
      </c>
      <c r="I333" s="67" t="s">
        <v>267</v>
      </c>
      <c r="J333" s="72">
        <v>2.0077629999999997</v>
      </c>
      <c r="K333" s="73">
        <v>2.5394919999999996</v>
      </c>
      <c r="L333" s="73">
        <f t="shared" si="20"/>
        <v>1.1254599999999999</v>
      </c>
      <c r="M333" s="73">
        <v>0</v>
      </c>
      <c r="N333" s="73">
        <v>0.32736199999999999</v>
      </c>
      <c r="O333" s="73">
        <v>0.79809799999999997</v>
      </c>
      <c r="P333" s="74">
        <f t="shared" si="21"/>
        <v>0</v>
      </c>
      <c r="Q333" s="74">
        <f t="shared" si="22"/>
        <v>0.12890845885712576</v>
      </c>
      <c r="R333" s="75">
        <f t="shared" si="23"/>
        <v>0.44318312481393918</v>
      </c>
      <c r="S333" s="7"/>
    </row>
    <row r="334" spans="1:19" x14ac:dyDescent="0.25">
      <c r="A334" s="66"/>
      <c r="B334" s="56"/>
      <c r="C334" s="67"/>
      <c r="D334" s="68"/>
      <c r="E334" s="69"/>
      <c r="F334" s="70"/>
      <c r="G334" s="71"/>
      <c r="H334" s="66">
        <v>14</v>
      </c>
      <c r="I334" s="67" t="s">
        <v>268</v>
      </c>
      <c r="J334" s="72">
        <v>0.36603700000000006</v>
      </c>
      <c r="K334" s="73">
        <v>0.55206299999999997</v>
      </c>
      <c r="L334" s="73">
        <f t="shared" si="20"/>
        <v>0.25371999999999995</v>
      </c>
      <c r="M334" s="73">
        <v>0</v>
      </c>
      <c r="N334" s="73">
        <v>9.7901000000000002E-2</v>
      </c>
      <c r="O334" s="73">
        <v>0.15581899999999996</v>
      </c>
      <c r="P334" s="74">
        <f t="shared" si="21"/>
        <v>0</v>
      </c>
      <c r="Q334" s="74">
        <f t="shared" si="22"/>
        <v>0.17733664454962569</v>
      </c>
      <c r="R334" s="75">
        <f t="shared" si="23"/>
        <v>0.45958522849747213</v>
      </c>
      <c r="S334" s="7"/>
    </row>
    <row r="335" spans="1:19" x14ac:dyDescent="0.25">
      <c r="A335" s="66"/>
      <c r="B335" s="56"/>
      <c r="C335" s="67"/>
      <c r="D335" s="68"/>
      <c r="E335" s="69"/>
      <c r="F335" s="70"/>
      <c r="G335" s="71"/>
      <c r="H335" s="66">
        <v>15</v>
      </c>
      <c r="I335" s="67" t="s">
        <v>255</v>
      </c>
      <c r="J335" s="72">
        <v>104.037784</v>
      </c>
      <c r="K335" s="73">
        <v>81.678971999999987</v>
      </c>
      <c r="L335" s="73">
        <f t="shared" si="20"/>
        <v>10.628572999999999</v>
      </c>
      <c r="M335" s="73">
        <v>0</v>
      </c>
      <c r="N335" s="73">
        <v>8.1879799999999996</v>
      </c>
      <c r="O335" s="73">
        <v>2.4405929999999998</v>
      </c>
      <c r="P335" s="74">
        <f t="shared" si="21"/>
        <v>0</v>
      </c>
      <c r="Q335" s="74">
        <f t="shared" si="22"/>
        <v>0.10024587478892365</v>
      </c>
      <c r="R335" s="75">
        <f t="shared" si="23"/>
        <v>0.13012618474189416</v>
      </c>
      <c r="S335" s="7"/>
    </row>
    <row r="336" spans="1:19" x14ac:dyDescent="0.25">
      <c r="A336" s="66"/>
      <c r="B336" s="56"/>
      <c r="C336" s="67"/>
      <c r="D336" s="68"/>
      <c r="E336" s="69"/>
      <c r="F336" s="70"/>
      <c r="G336" s="71"/>
      <c r="H336" s="66">
        <v>16</v>
      </c>
      <c r="I336" s="67" t="s">
        <v>269</v>
      </c>
      <c r="J336" s="72">
        <v>0.19395800000000002</v>
      </c>
      <c r="K336" s="73">
        <v>0.59428399999999992</v>
      </c>
      <c r="L336" s="73">
        <f t="shared" si="20"/>
        <v>0.48523899999999998</v>
      </c>
      <c r="M336" s="73">
        <v>0</v>
      </c>
      <c r="N336" s="73">
        <v>0.12870899999999999</v>
      </c>
      <c r="O336" s="73">
        <v>0.35652999999999996</v>
      </c>
      <c r="P336" s="74">
        <f t="shared" si="21"/>
        <v>0</v>
      </c>
      <c r="Q336" s="74">
        <f t="shared" si="22"/>
        <v>0.21657826897577589</v>
      </c>
      <c r="R336" s="75">
        <f t="shared" si="23"/>
        <v>0.81651028801044623</v>
      </c>
      <c r="S336" s="7"/>
    </row>
    <row r="337" spans="1:19" x14ac:dyDescent="0.25">
      <c r="A337" s="66"/>
      <c r="B337" s="56"/>
      <c r="C337" s="67"/>
      <c r="D337" s="68"/>
      <c r="E337" s="69"/>
      <c r="F337" s="70"/>
      <c r="G337" s="71"/>
      <c r="H337" s="66">
        <v>17</v>
      </c>
      <c r="I337" s="67" t="s">
        <v>270</v>
      </c>
      <c r="J337" s="72">
        <v>1.9548000000000003E-2</v>
      </c>
      <c r="K337" s="73">
        <v>0.13484799999999997</v>
      </c>
      <c r="L337" s="73">
        <f t="shared" si="20"/>
        <v>0.13134699999999999</v>
      </c>
      <c r="M337" s="73">
        <v>0</v>
      </c>
      <c r="N337" s="73">
        <v>3.0745000000000001E-2</v>
      </c>
      <c r="O337" s="73">
        <v>0.100602</v>
      </c>
      <c r="P337" s="74">
        <f t="shared" si="21"/>
        <v>0</v>
      </c>
      <c r="Q337" s="74">
        <f t="shared" si="22"/>
        <v>0.2279974489795919</v>
      </c>
      <c r="R337" s="75">
        <f t="shared" si="23"/>
        <v>0.97403743474133853</v>
      </c>
      <c r="S337" s="7"/>
    </row>
    <row r="338" spans="1:19" x14ac:dyDescent="0.25">
      <c r="A338" s="66"/>
      <c r="B338" s="56"/>
      <c r="C338" s="67"/>
      <c r="D338" s="68"/>
      <c r="E338" s="69"/>
      <c r="F338" s="70"/>
      <c r="G338" s="71"/>
      <c r="H338" s="66">
        <v>18</v>
      </c>
      <c r="I338" s="67" t="s">
        <v>271</v>
      </c>
      <c r="J338" s="72">
        <v>1.6307000000000002E-2</v>
      </c>
      <c r="K338" s="73">
        <v>0.29095599999999999</v>
      </c>
      <c r="L338" s="73">
        <f t="shared" si="20"/>
        <v>0.28792699999999999</v>
      </c>
      <c r="M338" s="73">
        <v>0</v>
      </c>
      <c r="N338" s="73">
        <v>6.5368999999999997E-2</v>
      </c>
      <c r="O338" s="73">
        <v>0.22255800000000001</v>
      </c>
      <c r="P338" s="74">
        <f t="shared" si="21"/>
        <v>0</v>
      </c>
      <c r="Q338" s="74">
        <f t="shared" si="22"/>
        <v>0.22466970950934162</v>
      </c>
      <c r="R338" s="75">
        <f t="shared" si="23"/>
        <v>0.98958949119454487</v>
      </c>
      <c r="S338" s="7"/>
    </row>
    <row r="339" spans="1:19" x14ac:dyDescent="0.25">
      <c r="A339" s="66"/>
      <c r="B339" s="56"/>
      <c r="C339" s="67"/>
      <c r="D339" s="68"/>
      <c r="E339" s="69"/>
      <c r="F339" s="70"/>
      <c r="G339" s="71"/>
      <c r="H339" s="66">
        <v>19</v>
      </c>
      <c r="I339" s="67" t="s">
        <v>272</v>
      </c>
      <c r="J339" s="72">
        <v>2.3696999999999999E-2</v>
      </c>
      <c r="K339" s="73">
        <v>0.225045</v>
      </c>
      <c r="L339" s="73">
        <f t="shared" si="20"/>
        <v>0.22434500000000002</v>
      </c>
      <c r="M339" s="73">
        <v>0</v>
      </c>
      <c r="N339" s="73">
        <v>5.8687000000000003E-2</v>
      </c>
      <c r="O339" s="73">
        <v>0.165658</v>
      </c>
      <c r="P339" s="74">
        <f t="shared" si="21"/>
        <v>0</v>
      </c>
      <c r="Q339" s="74">
        <f t="shared" si="22"/>
        <v>0.26077895532004713</v>
      </c>
      <c r="R339" s="75">
        <f t="shared" si="23"/>
        <v>0.99688951098669165</v>
      </c>
      <c r="S339" s="7"/>
    </row>
    <row r="340" spans="1:19" x14ac:dyDescent="0.25">
      <c r="A340" s="66"/>
      <c r="B340" s="56"/>
      <c r="C340" s="67"/>
      <c r="D340" s="68"/>
      <c r="E340" s="69"/>
      <c r="F340" s="70"/>
      <c r="G340" s="71"/>
      <c r="H340" s="66">
        <v>20</v>
      </c>
      <c r="I340" s="67" t="s">
        <v>273</v>
      </c>
      <c r="J340" s="72">
        <v>0.26685800000000004</v>
      </c>
      <c r="K340" s="73">
        <v>1.093577</v>
      </c>
      <c r="L340" s="73">
        <f t="shared" si="20"/>
        <v>0.99388200000000004</v>
      </c>
      <c r="M340" s="73">
        <v>0</v>
      </c>
      <c r="N340" s="73">
        <v>0.26080300000000001</v>
      </c>
      <c r="O340" s="73">
        <v>0.73307900000000004</v>
      </c>
      <c r="P340" s="74">
        <f t="shared" si="21"/>
        <v>0</v>
      </c>
      <c r="Q340" s="74">
        <f t="shared" si="22"/>
        <v>0.23848617884245921</v>
      </c>
      <c r="R340" s="75">
        <f t="shared" si="23"/>
        <v>0.90883586615300072</v>
      </c>
      <c r="S340" s="7"/>
    </row>
    <row r="341" spans="1:19" x14ac:dyDescent="0.25">
      <c r="A341" s="66"/>
      <c r="B341" s="56"/>
      <c r="C341" s="67"/>
      <c r="D341" s="68"/>
      <c r="E341" s="69"/>
      <c r="F341" s="70"/>
      <c r="G341" s="71"/>
      <c r="H341" s="66">
        <v>21</v>
      </c>
      <c r="I341" s="67" t="s">
        <v>274</v>
      </c>
      <c r="J341" s="72">
        <v>7.701100000000001E-2</v>
      </c>
      <c r="K341" s="73">
        <v>0.25592900000000002</v>
      </c>
      <c r="L341" s="73">
        <f t="shared" si="20"/>
        <v>0.25285100000000005</v>
      </c>
      <c r="M341" s="73">
        <v>0</v>
      </c>
      <c r="N341" s="73">
        <v>8.3819000000000005E-2</v>
      </c>
      <c r="O341" s="73">
        <v>0.16903200000000002</v>
      </c>
      <c r="P341" s="74">
        <f t="shared" si="21"/>
        <v>0</v>
      </c>
      <c r="Q341" s="74">
        <f t="shared" si="22"/>
        <v>0.32750880126910198</v>
      </c>
      <c r="R341" s="75">
        <f t="shared" si="23"/>
        <v>0.98797322694966194</v>
      </c>
      <c r="S341" s="7"/>
    </row>
    <row r="342" spans="1:19" x14ac:dyDescent="0.25">
      <c r="A342" s="66"/>
      <c r="B342" s="56"/>
      <c r="C342" s="67"/>
      <c r="D342" s="68"/>
      <c r="E342" s="69"/>
      <c r="F342" s="70"/>
      <c r="G342" s="71"/>
      <c r="H342" s="66">
        <v>22</v>
      </c>
      <c r="I342" s="67" t="s">
        <v>275</v>
      </c>
      <c r="J342" s="72">
        <v>0.15614900000000001</v>
      </c>
      <c r="K342" s="73">
        <v>1.181786</v>
      </c>
      <c r="L342" s="73">
        <f t="shared" si="20"/>
        <v>1.1566429999999999</v>
      </c>
      <c r="M342" s="73">
        <v>0</v>
      </c>
      <c r="N342" s="73">
        <v>0.26714700000000002</v>
      </c>
      <c r="O342" s="73">
        <v>0.88949599999999995</v>
      </c>
      <c r="P342" s="74">
        <f t="shared" si="21"/>
        <v>0</v>
      </c>
      <c r="Q342" s="74">
        <f t="shared" si="22"/>
        <v>0.22605361715234401</v>
      </c>
      <c r="R342" s="75">
        <f t="shared" si="23"/>
        <v>0.97872457449995165</v>
      </c>
      <c r="S342" s="7"/>
    </row>
    <row r="343" spans="1:19" x14ac:dyDescent="0.25">
      <c r="A343" s="66"/>
      <c r="B343" s="56"/>
      <c r="C343" s="67"/>
      <c r="D343" s="68"/>
      <c r="E343" s="69"/>
      <c r="F343" s="70"/>
      <c r="G343" s="71"/>
      <c r="H343" s="66">
        <v>23</v>
      </c>
      <c r="I343" s="67" t="s">
        <v>276</v>
      </c>
      <c r="J343" s="72">
        <v>6.7387000000000002E-2</v>
      </c>
      <c r="K343" s="73">
        <v>0.33655200000000002</v>
      </c>
      <c r="L343" s="73">
        <f t="shared" si="20"/>
        <v>0.32803100000000002</v>
      </c>
      <c r="M343" s="73">
        <v>0</v>
      </c>
      <c r="N343" s="73">
        <v>6.5016000000000004E-2</v>
      </c>
      <c r="O343" s="73">
        <v>0.263015</v>
      </c>
      <c r="P343" s="74">
        <f t="shared" si="21"/>
        <v>0</v>
      </c>
      <c r="Q343" s="74">
        <f t="shared" si="22"/>
        <v>0.19318262853882906</v>
      </c>
      <c r="R343" s="75">
        <f t="shared" si="23"/>
        <v>0.97468147567092156</v>
      </c>
      <c r="S343" s="7"/>
    </row>
    <row r="344" spans="1:19" x14ac:dyDescent="0.25">
      <c r="A344" s="66"/>
      <c r="B344" s="56"/>
      <c r="C344" s="67"/>
      <c r="D344" s="68"/>
      <c r="E344" s="69"/>
      <c r="F344" s="70"/>
      <c r="G344" s="71"/>
      <c r="H344" s="66">
        <v>24</v>
      </c>
      <c r="I344" s="67" t="s">
        <v>277</v>
      </c>
      <c r="J344" s="72">
        <v>2.4681000000000002E-2</v>
      </c>
      <c r="K344" s="73">
        <v>0.15187300000000001</v>
      </c>
      <c r="L344" s="73">
        <f t="shared" si="20"/>
        <v>0.149449</v>
      </c>
      <c r="M344" s="73">
        <v>0</v>
      </c>
      <c r="N344" s="73">
        <v>3.6386000000000002E-2</v>
      </c>
      <c r="O344" s="73">
        <v>0.113063</v>
      </c>
      <c r="P344" s="74">
        <f t="shared" si="21"/>
        <v>0</v>
      </c>
      <c r="Q344" s="74">
        <f t="shared" si="22"/>
        <v>0.23958175580912999</v>
      </c>
      <c r="R344" s="75">
        <f t="shared" si="23"/>
        <v>0.98403929599072903</v>
      </c>
      <c r="S344" s="7"/>
    </row>
    <row r="345" spans="1:19" x14ac:dyDescent="0.25">
      <c r="A345" s="66"/>
      <c r="B345" s="56"/>
      <c r="C345" s="67"/>
      <c r="D345" s="68"/>
      <c r="E345" s="69"/>
      <c r="F345" s="70"/>
      <c r="G345" s="71"/>
      <c r="H345" s="66">
        <v>25</v>
      </c>
      <c r="I345" s="67" t="s">
        <v>278</v>
      </c>
      <c r="J345" s="72">
        <v>0.105033</v>
      </c>
      <c r="K345" s="73">
        <v>0.42027900000000007</v>
      </c>
      <c r="L345" s="73">
        <f t="shared" si="20"/>
        <v>0.36262200000000006</v>
      </c>
      <c r="M345" s="73">
        <v>0</v>
      </c>
      <c r="N345" s="73">
        <v>9.8516000000000006E-2</v>
      </c>
      <c r="O345" s="73">
        <v>0.26410600000000006</v>
      </c>
      <c r="P345" s="74">
        <f t="shared" si="21"/>
        <v>0</v>
      </c>
      <c r="Q345" s="74">
        <f t="shared" si="22"/>
        <v>0.23440619207716776</v>
      </c>
      <c r="R345" s="75">
        <f t="shared" si="23"/>
        <v>0.86281256022784858</v>
      </c>
      <c r="S345" s="7"/>
    </row>
    <row r="346" spans="1:19" x14ac:dyDescent="0.25">
      <c r="A346" s="66"/>
      <c r="B346" s="56"/>
      <c r="C346" s="67"/>
      <c r="D346" s="68"/>
      <c r="E346" s="69"/>
      <c r="F346" s="70"/>
      <c r="G346" s="71"/>
      <c r="H346" s="66">
        <v>98</v>
      </c>
      <c r="I346" s="67" t="s">
        <v>280</v>
      </c>
      <c r="J346" s="72">
        <v>0</v>
      </c>
      <c r="K346" s="73">
        <v>8.2149999999999999</v>
      </c>
      <c r="L346" s="73">
        <f t="shared" si="20"/>
        <v>1.4096673400000002</v>
      </c>
      <c r="M346" s="73">
        <v>0</v>
      </c>
      <c r="N346" s="73">
        <v>0</v>
      </c>
      <c r="O346" s="73">
        <v>1.4096673400000002</v>
      </c>
      <c r="P346" s="74">
        <f t="shared" si="21"/>
        <v>0</v>
      </c>
      <c r="Q346" s="74">
        <f t="shared" si="22"/>
        <v>0</v>
      </c>
      <c r="R346" s="75">
        <f t="shared" si="23"/>
        <v>0.17159675471698116</v>
      </c>
      <c r="S346" s="7"/>
    </row>
    <row r="347" spans="1:19" x14ac:dyDescent="0.25">
      <c r="A347" s="44"/>
      <c r="B347" s="45"/>
      <c r="C347" s="46"/>
      <c r="D347" s="47"/>
      <c r="E347" s="48"/>
      <c r="F347" s="49">
        <v>131</v>
      </c>
      <c r="G347" s="50" t="s">
        <v>144</v>
      </c>
      <c r="H347" s="90"/>
      <c r="I347" s="46"/>
      <c r="J347" s="51">
        <v>9.3865860000000012</v>
      </c>
      <c r="K347" s="52">
        <v>9.3865860000000012</v>
      </c>
      <c r="L347" s="53">
        <f t="shared" si="20"/>
        <v>3.4289489999999998</v>
      </c>
      <c r="M347" s="53">
        <v>0</v>
      </c>
      <c r="N347" s="53">
        <v>0</v>
      </c>
      <c r="O347" s="53">
        <v>3.4289489999999998</v>
      </c>
      <c r="P347" s="54">
        <f t="shared" si="21"/>
        <v>0</v>
      </c>
      <c r="Q347" s="54">
        <f t="shared" si="22"/>
        <v>0</v>
      </c>
      <c r="R347" s="55">
        <f t="shared" si="23"/>
        <v>0.36530310381218467</v>
      </c>
      <c r="S347" s="7"/>
    </row>
    <row r="348" spans="1:19" x14ac:dyDescent="0.25">
      <c r="A348" s="66"/>
      <c r="B348" s="56"/>
      <c r="C348" s="67"/>
      <c r="D348" s="68"/>
      <c r="E348" s="69"/>
      <c r="F348" s="70"/>
      <c r="G348" s="71"/>
      <c r="H348" s="66">
        <v>1</v>
      </c>
      <c r="I348" s="67" t="s">
        <v>256</v>
      </c>
      <c r="J348" s="72">
        <v>8.2468E-2</v>
      </c>
      <c r="K348" s="73">
        <v>8.2468E-2</v>
      </c>
      <c r="L348" s="73">
        <f t="shared" si="20"/>
        <v>0</v>
      </c>
      <c r="M348" s="73">
        <v>0</v>
      </c>
      <c r="N348" s="73">
        <v>0</v>
      </c>
      <c r="O348" s="73">
        <v>0</v>
      </c>
      <c r="P348" s="74">
        <f t="shared" si="21"/>
        <v>0</v>
      </c>
      <c r="Q348" s="74">
        <f t="shared" si="22"/>
        <v>0</v>
      </c>
      <c r="R348" s="75">
        <f t="shared" si="23"/>
        <v>0</v>
      </c>
      <c r="S348" s="7"/>
    </row>
    <row r="349" spans="1:19" x14ac:dyDescent="0.25">
      <c r="A349" s="66"/>
      <c r="B349" s="56"/>
      <c r="C349" s="67"/>
      <c r="D349" s="68"/>
      <c r="E349" s="69"/>
      <c r="F349" s="70"/>
      <c r="G349" s="71"/>
      <c r="H349" s="66">
        <v>2</v>
      </c>
      <c r="I349" s="67" t="s">
        <v>257</v>
      </c>
      <c r="J349" s="72">
        <v>1.727657</v>
      </c>
      <c r="K349" s="73">
        <v>0.40298299999999998</v>
      </c>
      <c r="L349" s="73">
        <f t="shared" si="20"/>
        <v>0</v>
      </c>
      <c r="M349" s="73">
        <v>0</v>
      </c>
      <c r="N349" s="73">
        <v>0</v>
      </c>
      <c r="O349" s="73">
        <v>0</v>
      </c>
      <c r="P349" s="74">
        <f t="shared" si="21"/>
        <v>0</v>
      </c>
      <c r="Q349" s="74">
        <f t="shared" si="22"/>
        <v>0</v>
      </c>
      <c r="R349" s="75">
        <f t="shared" si="23"/>
        <v>0</v>
      </c>
      <c r="S349" s="7"/>
    </row>
    <row r="350" spans="1:19" x14ac:dyDescent="0.25">
      <c r="A350" s="66"/>
      <c r="B350" s="56"/>
      <c r="C350" s="67"/>
      <c r="D350" s="68"/>
      <c r="E350" s="69"/>
      <c r="F350" s="70"/>
      <c r="G350" s="71"/>
      <c r="H350" s="66">
        <v>3</v>
      </c>
      <c r="I350" s="67" t="s">
        <v>258</v>
      </c>
      <c r="J350" s="72">
        <v>0.29155599999999998</v>
      </c>
      <c r="K350" s="73">
        <v>0.29155599999999998</v>
      </c>
      <c r="L350" s="73">
        <f t="shared" si="20"/>
        <v>0</v>
      </c>
      <c r="M350" s="73">
        <v>0</v>
      </c>
      <c r="N350" s="73">
        <v>0</v>
      </c>
      <c r="O350" s="73">
        <v>0</v>
      </c>
      <c r="P350" s="74">
        <f t="shared" si="21"/>
        <v>0</v>
      </c>
      <c r="Q350" s="74">
        <f t="shared" si="22"/>
        <v>0</v>
      </c>
      <c r="R350" s="75">
        <f t="shared" si="23"/>
        <v>0</v>
      </c>
      <c r="S350" s="7"/>
    </row>
    <row r="351" spans="1:19" x14ac:dyDescent="0.25">
      <c r="A351" s="66"/>
      <c r="B351" s="56"/>
      <c r="C351" s="67"/>
      <c r="D351" s="68"/>
      <c r="E351" s="69"/>
      <c r="F351" s="70"/>
      <c r="G351" s="71"/>
      <c r="H351" s="66">
        <v>4</v>
      </c>
      <c r="I351" s="67" t="s">
        <v>259</v>
      </c>
      <c r="J351" s="72">
        <v>0.241925</v>
      </c>
      <c r="K351" s="73">
        <v>0.241925</v>
      </c>
      <c r="L351" s="73">
        <f t="shared" si="20"/>
        <v>0</v>
      </c>
      <c r="M351" s="73">
        <v>0</v>
      </c>
      <c r="N351" s="73">
        <v>0</v>
      </c>
      <c r="O351" s="73">
        <v>0</v>
      </c>
      <c r="P351" s="74">
        <f t="shared" si="21"/>
        <v>0</v>
      </c>
      <c r="Q351" s="74">
        <f t="shared" si="22"/>
        <v>0</v>
      </c>
      <c r="R351" s="75">
        <f t="shared" si="23"/>
        <v>0</v>
      </c>
      <c r="S351" s="7"/>
    </row>
    <row r="352" spans="1:19" x14ac:dyDescent="0.25">
      <c r="A352" s="66"/>
      <c r="B352" s="56"/>
      <c r="C352" s="67"/>
      <c r="D352" s="68"/>
      <c r="E352" s="69"/>
      <c r="F352" s="70"/>
      <c r="G352" s="71"/>
      <c r="H352" s="66">
        <v>5</v>
      </c>
      <c r="I352" s="67" t="s">
        <v>260</v>
      </c>
      <c r="J352" s="72">
        <v>0.62267799999999995</v>
      </c>
      <c r="K352" s="73">
        <v>0.62267799999999995</v>
      </c>
      <c r="L352" s="73">
        <f t="shared" si="20"/>
        <v>0</v>
      </c>
      <c r="M352" s="73">
        <v>0</v>
      </c>
      <c r="N352" s="73">
        <v>0</v>
      </c>
      <c r="O352" s="73">
        <v>0</v>
      </c>
      <c r="P352" s="74">
        <f t="shared" si="21"/>
        <v>0</v>
      </c>
      <c r="Q352" s="74">
        <f t="shared" si="22"/>
        <v>0</v>
      </c>
      <c r="R352" s="75">
        <f t="shared" si="23"/>
        <v>0</v>
      </c>
      <c r="S352" s="7"/>
    </row>
    <row r="353" spans="1:19" x14ac:dyDescent="0.25">
      <c r="A353" s="66"/>
      <c r="B353" s="56"/>
      <c r="C353" s="67"/>
      <c r="D353" s="68"/>
      <c r="E353" s="69"/>
      <c r="F353" s="70"/>
      <c r="G353" s="71"/>
      <c r="H353" s="66">
        <v>6</v>
      </c>
      <c r="I353" s="67" t="s">
        <v>261</v>
      </c>
      <c r="J353" s="72">
        <v>0.35666300000000001</v>
      </c>
      <c r="K353" s="73">
        <v>0.35666300000000001</v>
      </c>
      <c r="L353" s="73">
        <f t="shared" si="20"/>
        <v>0</v>
      </c>
      <c r="M353" s="73">
        <v>0</v>
      </c>
      <c r="N353" s="73">
        <v>0</v>
      </c>
      <c r="O353" s="73">
        <v>0</v>
      </c>
      <c r="P353" s="74">
        <f t="shared" si="21"/>
        <v>0</v>
      </c>
      <c r="Q353" s="74">
        <f t="shared" si="22"/>
        <v>0</v>
      </c>
      <c r="R353" s="75">
        <f t="shared" si="23"/>
        <v>0</v>
      </c>
      <c r="S353" s="7"/>
    </row>
    <row r="354" spans="1:19" x14ac:dyDescent="0.25">
      <c r="A354" s="66"/>
      <c r="B354" s="56"/>
      <c r="C354" s="67"/>
      <c r="D354" s="68"/>
      <c r="E354" s="69"/>
      <c r="F354" s="70"/>
      <c r="G354" s="71"/>
      <c r="H354" s="66">
        <v>7</v>
      </c>
      <c r="I354" s="67" t="s">
        <v>279</v>
      </c>
      <c r="J354" s="72">
        <v>0.16395100000000001</v>
      </c>
      <c r="K354" s="73">
        <v>0.16395100000000001</v>
      </c>
      <c r="L354" s="73">
        <f t="shared" si="20"/>
        <v>0</v>
      </c>
      <c r="M354" s="73">
        <v>0</v>
      </c>
      <c r="N354" s="73">
        <v>0</v>
      </c>
      <c r="O354" s="73">
        <v>0</v>
      </c>
      <c r="P354" s="74">
        <f t="shared" si="21"/>
        <v>0</v>
      </c>
      <c r="Q354" s="74">
        <f t="shared" si="22"/>
        <v>0</v>
      </c>
      <c r="R354" s="75">
        <f t="shared" si="23"/>
        <v>0</v>
      </c>
      <c r="S354" s="7"/>
    </row>
    <row r="355" spans="1:19" x14ac:dyDescent="0.25">
      <c r="A355" s="66"/>
      <c r="B355" s="56"/>
      <c r="C355" s="67"/>
      <c r="D355" s="68"/>
      <c r="E355" s="69"/>
      <c r="F355" s="70"/>
      <c r="G355" s="71"/>
      <c r="H355" s="66">
        <v>8</v>
      </c>
      <c r="I355" s="67" t="s">
        <v>262</v>
      </c>
      <c r="J355" s="72">
        <v>1.021485</v>
      </c>
      <c r="K355" s="73">
        <v>0.22148499999999999</v>
      </c>
      <c r="L355" s="73">
        <f t="shared" si="20"/>
        <v>0</v>
      </c>
      <c r="M355" s="73">
        <v>0</v>
      </c>
      <c r="N355" s="73">
        <v>0</v>
      </c>
      <c r="O355" s="73">
        <v>0</v>
      </c>
      <c r="P355" s="74">
        <f t="shared" si="21"/>
        <v>0</v>
      </c>
      <c r="Q355" s="74">
        <f t="shared" si="22"/>
        <v>0</v>
      </c>
      <c r="R355" s="75">
        <f t="shared" si="23"/>
        <v>0</v>
      </c>
      <c r="S355" s="7"/>
    </row>
    <row r="356" spans="1:19" x14ac:dyDescent="0.25">
      <c r="A356" s="66"/>
      <c r="B356" s="56"/>
      <c r="C356" s="67"/>
      <c r="D356" s="68"/>
      <c r="E356" s="69"/>
      <c r="F356" s="70"/>
      <c r="G356" s="71"/>
      <c r="H356" s="66">
        <v>9</v>
      </c>
      <c r="I356" s="67" t="s">
        <v>263</v>
      </c>
      <c r="J356" s="72">
        <v>0.43865999999999999</v>
      </c>
      <c r="K356" s="73">
        <v>0.43865999999999999</v>
      </c>
      <c r="L356" s="73">
        <f t="shared" si="20"/>
        <v>0</v>
      </c>
      <c r="M356" s="73">
        <v>0</v>
      </c>
      <c r="N356" s="73">
        <v>0</v>
      </c>
      <c r="O356" s="73">
        <v>0</v>
      </c>
      <c r="P356" s="74">
        <f t="shared" si="21"/>
        <v>0</v>
      </c>
      <c r="Q356" s="74">
        <f t="shared" si="22"/>
        <v>0</v>
      </c>
      <c r="R356" s="75">
        <f t="shared" si="23"/>
        <v>0</v>
      </c>
      <c r="S356" s="7"/>
    </row>
    <row r="357" spans="1:19" x14ac:dyDescent="0.25">
      <c r="A357" s="66"/>
      <c r="B357" s="56"/>
      <c r="C357" s="67"/>
      <c r="D357" s="68"/>
      <c r="E357" s="69"/>
      <c r="F357" s="70"/>
      <c r="G357" s="71"/>
      <c r="H357" s="66">
        <v>10</v>
      </c>
      <c r="I357" s="67" t="s">
        <v>264</v>
      </c>
      <c r="J357" s="72">
        <v>0.36386200000000002</v>
      </c>
      <c r="K357" s="73">
        <v>0.36386200000000002</v>
      </c>
      <c r="L357" s="73">
        <f t="shared" si="20"/>
        <v>0</v>
      </c>
      <c r="M357" s="73">
        <v>0</v>
      </c>
      <c r="N357" s="73">
        <v>0</v>
      </c>
      <c r="O357" s="73">
        <v>0</v>
      </c>
      <c r="P357" s="74">
        <f t="shared" si="21"/>
        <v>0</v>
      </c>
      <c r="Q357" s="74">
        <f t="shared" si="22"/>
        <v>0</v>
      </c>
      <c r="R357" s="75">
        <f t="shared" si="23"/>
        <v>0</v>
      </c>
      <c r="S357" s="7"/>
    </row>
    <row r="358" spans="1:19" x14ac:dyDescent="0.25">
      <c r="A358" s="66"/>
      <c r="B358" s="56"/>
      <c r="C358" s="67"/>
      <c r="D358" s="68"/>
      <c r="E358" s="69"/>
      <c r="F358" s="70"/>
      <c r="G358" s="71"/>
      <c r="H358" s="66">
        <v>11</v>
      </c>
      <c r="I358" s="67" t="s">
        <v>265</v>
      </c>
      <c r="J358" s="72">
        <v>0.12667900000000001</v>
      </c>
      <c r="K358" s="73">
        <v>0.12667900000000001</v>
      </c>
      <c r="L358" s="73">
        <f t="shared" si="20"/>
        <v>0</v>
      </c>
      <c r="M358" s="73">
        <v>0</v>
      </c>
      <c r="N358" s="73">
        <v>0</v>
      </c>
      <c r="O358" s="73">
        <v>0</v>
      </c>
      <c r="P358" s="74">
        <f t="shared" si="21"/>
        <v>0</v>
      </c>
      <c r="Q358" s="74">
        <f t="shared" si="22"/>
        <v>0</v>
      </c>
      <c r="R358" s="75">
        <f t="shared" si="23"/>
        <v>0</v>
      </c>
      <c r="S358" s="7"/>
    </row>
    <row r="359" spans="1:19" x14ac:dyDescent="0.25">
      <c r="A359" s="66"/>
      <c r="B359" s="56"/>
      <c r="C359" s="67"/>
      <c r="D359" s="68"/>
      <c r="E359" s="69"/>
      <c r="F359" s="70"/>
      <c r="G359" s="71"/>
      <c r="H359" s="66">
        <v>12</v>
      </c>
      <c r="I359" s="67" t="s">
        <v>266</v>
      </c>
      <c r="J359" s="72">
        <v>0.30312899999999998</v>
      </c>
      <c r="K359" s="73">
        <v>0.30312899999999998</v>
      </c>
      <c r="L359" s="73">
        <f t="shared" si="20"/>
        <v>0</v>
      </c>
      <c r="M359" s="73">
        <v>0</v>
      </c>
      <c r="N359" s="73">
        <v>0</v>
      </c>
      <c r="O359" s="73">
        <v>0</v>
      </c>
      <c r="P359" s="74">
        <f t="shared" si="21"/>
        <v>0</v>
      </c>
      <c r="Q359" s="74">
        <f t="shared" si="22"/>
        <v>0</v>
      </c>
      <c r="R359" s="75">
        <f t="shared" si="23"/>
        <v>0</v>
      </c>
      <c r="S359" s="7"/>
    </row>
    <row r="360" spans="1:19" x14ac:dyDescent="0.25">
      <c r="A360" s="66"/>
      <c r="B360" s="56"/>
      <c r="C360" s="67"/>
      <c r="D360" s="68"/>
      <c r="E360" s="69"/>
      <c r="F360" s="70"/>
      <c r="G360" s="71"/>
      <c r="H360" s="66">
        <v>13</v>
      </c>
      <c r="I360" s="67" t="s">
        <v>267</v>
      </c>
      <c r="J360" s="72">
        <v>0.90526899999999999</v>
      </c>
      <c r="K360" s="73">
        <v>0.90526899999999999</v>
      </c>
      <c r="L360" s="73">
        <f t="shared" si="20"/>
        <v>0</v>
      </c>
      <c r="M360" s="73">
        <v>0</v>
      </c>
      <c r="N360" s="73">
        <v>0</v>
      </c>
      <c r="O360" s="73">
        <v>0</v>
      </c>
      <c r="P360" s="74">
        <f t="shared" si="21"/>
        <v>0</v>
      </c>
      <c r="Q360" s="74">
        <f t="shared" si="22"/>
        <v>0</v>
      </c>
      <c r="R360" s="75">
        <f t="shared" si="23"/>
        <v>0</v>
      </c>
      <c r="S360" s="7"/>
    </row>
    <row r="361" spans="1:19" x14ac:dyDescent="0.25">
      <c r="A361" s="66"/>
      <c r="B361" s="56"/>
      <c r="C361" s="67"/>
      <c r="D361" s="68"/>
      <c r="E361" s="69"/>
      <c r="F361" s="70"/>
      <c r="G361" s="71"/>
      <c r="H361" s="66">
        <v>14</v>
      </c>
      <c r="I361" s="67" t="s">
        <v>268</v>
      </c>
      <c r="J361" s="72">
        <v>0.120022</v>
      </c>
      <c r="K361" s="73">
        <v>0.120022</v>
      </c>
      <c r="L361" s="73">
        <f t="shared" si="20"/>
        <v>0</v>
      </c>
      <c r="M361" s="73">
        <v>0</v>
      </c>
      <c r="N361" s="73">
        <v>0</v>
      </c>
      <c r="O361" s="73">
        <v>0</v>
      </c>
      <c r="P361" s="74">
        <f t="shared" si="21"/>
        <v>0</v>
      </c>
      <c r="Q361" s="74">
        <f t="shared" si="22"/>
        <v>0</v>
      </c>
      <c r="R361" s="75">
        <f t="shared" si="23"/>
        <v>0</v>
      </c>
      <c r="S361" s="7"/>
    </row>
    <row r="362" spans="1:19" x14ac:dyDescent="0.25">
      <c r="A362" s="66"/>
      <c r="B362" s="56"/>
      <c r="C362" s="67"/>
      <c r="D362" s="68"/>
      <c r="E362" s="69"/>
      <c r="F362" s="70"/>
      <c r="G362" s="71"/>
      <c r="H362" s="66">
        <v>15</v>
      </c>
      <c r="I362" s="67" t="s">
        <v>255</v>
      </c>
      <c r="J362" s="72">
        <v>1.3042750000000001</v>
      </c>
      <c r="K362" s="73">
        <v>3.4289489999999998</v>
      </c>
      <c r="L362" s="73">
        <f t="shared" si="20"/>
        <v>3.4289489999999998</v>
      </c>
      <c r="M362" s="73">
        <v>0</v>
      </c>
      <c r="N362" s="73">
        <v>0</v>
      </c>
      <c r="O362" s="73">
        <v>3.4289489999999998</v>
      </c>
      <c r="P362" s="74">
        <f t="shared" si="21"/>
        <v>0</v>
      </c>
      <c r="Q362" s="74">
        <f t="shared" si="22"/>
        <v>0</v>
      </c>
      <c r="R362" s="75">
        <f t="shared" si="23"/>
        <v>1</v>
      </c>
      <c r="S362" s="7"/>
    </row>
    <row r="363" spans="1:19" x14ac:dyDescent="0.25">
      <c r="A363" s="66"/>
      <c r="B363" s="56"/>
      <c r="C363" s="67"/>
      <c r="D363" s="68"/>
      <c r="E363" s="69"/>
      <c r="F363" s="70"/>
      <c r="G363" s="71"/>
      <c r="H363" s="66">
        <v>16</v>
      </c>
      <c r="I363" s="67" t="s">
        <v>269</v>
      </c>
      <c r="J363" s="72">
        <v>3.7687999999999999E-2</v>
      </c>
      <c r="K363" s="73">
        <v>3.7687999999999999E-2</v>
      </c>
      <c r="L363" s="73">
        <f t="shared" si="20"/>
        <v>0</v>
      </c>
      <c r="M363" s="73">
        <v>0</v>
      </c>
      <c r="N363" s="73">
        <v>0</v>
      </c>
      <c r="O363" s="73">
        <v>0</v>
      </c>
      <c r="P363" s="74">
        <f t="shared" si="21"/>
        <v>0</v>
      </c>
      <c r="Q363" s="74">
        <f t="shared" si="22"/>
        <v>0</v>
      </c>
      <c r="R363" s="75">
        <f t="shared" si="23"/>
        <v>0</v>
      </c>
      <c r="S363" s="7"/>
    </row>
    <row r="364" spans="1:19" x14ac:dyDescent="0.25">
      <c r="A364" s="66"/>
      <c r="B364" s="56"/>
      <c r="C364" s="67"/>
      <c r="D364" s="68"/>
      <c r="E364" s="69"/>
      <c r="F364" s="70"/>
      <c r="G364" s="71"/>
      <c r="H364" s="66">
        <v>17</v>
      </c>
      <c r="I364" s="67" t="s">
        <v>270</v>
      </c>
      <c r="J364" s="72">
        <v>1.5014E-2</v>
      </c>
      <c r="K364" s="73">
        <v>1.5014E-2</v>
      </c>
      <c r="L364" s="73">
        <f t="shared" si="20"/>
        <v>0</v>
      </c>
      <c r="M364" s="73">
        <v>0</v>
      </c>
      <c r="N364" s="73">
        <v>0</v>
      </c>
      <c r="O364" s="73">
        <v>0</v>
      </c>
      <c r="P364" s="74">
        <f t="shared" si="21"/>
        <v>0</v>
      </c>
      <c r="Q364" s="74">
        <f t="shared" si="22"/>
        <v>0</v>
      </c>
      <c r="R364" s="75">
        <f t="shared" si="23"/>
        <v>0</v>
      </c>
      <c r="S364" s="7"/>
    </row>
    <row r="365" spans="1:19" x14ac:dyDescent="0.25">
      <c r="A365" s="66"/>
      <c r="B365" s="56"/>
      <c r="C365" s="67"/>
      <c r="D365" s="68"/>
      <c r="E365" s="69"/>
      <c r="F365" s="70"/>
      <c r="G365" s="71"/>
      <c r="H365" s="66">
        <v>18</v>
      </c>
      <c r="I365" s="67" t="s">
        <v>271</v>
      </c>
      <c r="J365" s="72">
        <v>2.4913999999999999E-2</v>
      </c>
      <c r="K365" s="73">
        <v>2.4913999999999999E-2</v>
      </c>
      <c r="L365" s="73">
        <f t="shared" si="20"/>
        <v>0</v>
      </c>
      <c r="M365" s="73">
        <v>0</v>
      </c>
      <c r="N365" s="73">
        <v>0</v>
      </c>
      <c r="O365" s="73">
        <v>0</v>
      </c>
      <c r="P365" s="74">
        <f t="shared" si="21"/>
        <v>0</v>
      </c>
      <c r="Q365" s="74">
        <f t="shared" si="22"/>
        <v>0</v>
      </c>
      <c r="R365" s="75">
        <f t="shared" si="23"/>
        <v>0</v>
      </c>
      <c r="S365" s="7"/>
    </row>
    <row r="366" spans="1:19" x14ac:dyDescent="0.25">
      <c r="A366" s="66"/>
      <c r="B366" s="56"/>
      <c r="C366" s="67"/>
      <c r="D366" s="68"/>
      <c r="E366" s="69"/>
      <c r="F366" s="70"/>
      <c r="G366" s="71"/>
      <c r="H366" s="66">
        <v>19</v>
      </c>
      <c r="I366" s="67" t="s">
        <v>272</v>
      </c>
      <c r="J366" s="72">
        <v>4.2278000000000003E-2</v>
      </c>
      <c r="K366" s="73">
        <v>4.2278000000000003E-2</v>
      </c>
      <c r="L366" s="73">
        <f t="shared" si="20"/>
        <v>0</v>
      </c>
      <c r="M366" s="73">
        <v>0</v>
      </c>
      <c r="N366" s="73">
        <v>0</v>
      </c>
      <c r="O366" s="73">
        <v>0</v>
      </c>
      <c r="P366" s="74">
        <f t="shared" si="21"/>
        <v>0</v>
      </c>
      <c r="Q366" s="74">
        <f t="shared" si="22"/>
        <v>0</v>
      </c>
      <c r="R366" s="75">
        <f t="shared" si="23"/>
        <v>0</v>
      </c>
      <c r="S366" s="7"/>
    </row>
    <row r="367" spans="1:19" x14ac:dyDescent="0.25">
      <c r="A367" s="66"/>
      <c r="B367" s="56"/>
      <c r="C367" s="67"/>
      <c r="D367" s="68"/>
      <c r="E367" s="69"/>
      <c r="F367" s="70"/>
      <c r="G367" s="71"/>
      <c r="H367" s="66">
        <v>20</v>
      </c>
      <c r="I367" s="67" t="s">
        <v>273</v>
      </c>
      <c r="J367" s="72">
        <v>0.414211</v>
      </c>
      <c r="K367" s="73">
        <v>0.414211</v>
      </c>
      <c r="L367" s="73">
        <f t="shared" si="20"/>
        <v>0</v>
      </c>
      <c r="M367" s="73">
        <v>0</v>
      </c>
      <c r="N367" s="73">
        <v>0</v>
      </c>
      <c r="O367" s="73">
        <v>0</v>
      </c>
      <c r="P367" s="74">
        <f t="shared" si="21"/>
        <v>0</v>
      </c>
      <c r="Q367" s="74">
        <f t="shared" si="22"/>
        <v>0</v>
      </c>
      <c r="R367" s="75">
        <f t="shared" si="23"/>
        <v>0</v>
      </c>
      <c r="S367" s="7"/>
    </row>
    <row r="368" spans="1:19" x14ac:dyDescent="0.25">
      <c r="A368" s="66"/>
      <c r="B368" s="56"/>
      <c r="C368" s="67"/>
      <c r="D368" s="68"/>
      <c r="E368" s="69"/>
      <c r="F368" s="70"/>
      <c r="G368" s="71"/>
      <c r="H368" s="66">
        <v>21</v>
      </c>
      <c r="I368" s="67" t="s">
        <v>274</v>
      </c>
      <c r="J368" s="72">
        <v>0.26909</v>
      </c>
      <c r="K368" s="73">
        <v>0.26909</v>
      </c>
      <c r="L368" s="73">
        <f t="shared" si="20"/>
        <v>0</v>
      </c>
      <c r="M368" s="73">
        <v>0</v>
      </c>
      <c r="N368" s="73">
        <v>0</v>
      </c>
      <c r="O368" s="73">
        <v>0</v>
      </c>
      <c r="P368" s="74">
        <f t="shared" si="21"/>
        <v>0</v>
      </c>
      <c r="Q368" s="74">
        <f t="shared" si="22"/>
        <v>0</v>
      </c>
      <c r="R368" s="75">
        <f t="shared" si="23"/>
        <v>0</v>
      </c>
      <c r="S368" s="7"/>
    </row>
    <row r="369" spans="1:19" x14ac:dyDescent="0.25">
      <c r="A369" s="66"/>
      <c r="B369" s="56"/>
      <c r="C369" s="67"/>
      <c r="D369" s="68"/>
      <c r="E369" s="69"/>
      <c r="F369" s="70"/>
      <c r="G369" s="71"/>
      <c r="H369" s="66">
        <v>22</v>
      </c>
      <c r="I369" s="67" t="s">
        <v>275</v>
      </c>
      <c r="J369" s="72">
        <v>0.27882699999999999</v>
      </c>
      <c r="K369" s="73">
        <v>0.27882699999999999</v>
      </c>
      <c r="L369" s="73">
        <f t="shared" si="20"/>
        <v>0</v>
      </c>
      <c r="M369" s="73">
        <v>0</v>
      </c>
      <c r="N369" s="73">
        <v>0</v>
      </c>
      <c r="O369" s="73">
        <v>0</v>
      </c>
      <c r="P369" s="74">
        <f t="shared" si="21"/>
        <v>0</v>
      </c>
      <c r="Q369" s="74">
        <f t="shared" si="22"/>
        <v>0</v>
      </c>
      <c r="R369" s="75">
        <f t="shared" si="23"/>
        <v>0</v>
      </c>
      <c r="S369" s="7"/>
    </row>
    <row r="370" spans="1:19" x14ac:dyDescent="0.25">
      <c r="A370" s="66"/>
      <c r="B370" s="56"/>
      <c r="C370" s="67"/>
      <c r="D370" s="68"/>
      <c r="E370" s="69"/>
      <c r="F370" s="70"/>
      <c r="G370" s="71"/>
      <c r="H370" s="66">
        <v>23</v>
      </c>
      <c r="I370" s="67" t="s">
        <v>276</v>
      </c>
      <c r="J370" s="72">
        <v>0.15926799999999999</v>
      </c>
      <c r="K370" s="73">
        <v>0.15926799999999999</v>
      </c>
      <c r="L370" s="73">
        <f t="shared" si="20"/>
        <v>0</v>
      </c>
      <c r="M370" s="73">
        <v>0</v>
      </c>
      <c r="N370" s="73">
        <v>0</v>
      </c>
      <c r="O370" s="73">
        <v>0</v>
      </c>
      <c r="P370" s="74">
        <f t="shared" si="21"/>
        <v>0</v>
      </c>
      <c r="Q370" s="74">
        <f t="shared" si="22"/>
        <v>0</v>
      </c>
      <c r="R370" s="75">
        <f t="shared" si="23"/>
        <v>0</v>
      </c>
      <c r="S370" s="7"/>
    </row>
    <row r="371" spans="1:19" x14ac:dyDescent="0.25">
      <c r="A371" s="66"/>
      <c r="B371" s="56"/>
      <c r="C371" s="67"/>
      <c r="D371" s="68"/>
      <c r="E371" s="69"/>
      <c r="F371" s="70"/>
      <c r="G371" s="71"/>
      <c r="H371" s="66">
        <v>24</v>
      </c>
      <c r="I371" s="67" t="s">
        <v>277</v>
      </c>
      <c r="J371" s="72">
        <v>3.7198000000000002E-2</v>
      </c>
      <c r="K371" s="73">
        <v>3.7198000000000002E-2</v>
      </c>
      <c r="L371" s="73">
        <f t="shared" si="20"/>
        <v>0</v>
      </c>
      <c r="M371" s="73">
        <v>0</v>
      </c>
      <c r="N371" s="73">
        <v>0</v>
      </c>
      <c r="O371" s="73">
        <v>0</v>
      </c>
      <c r="P371" s="74">
        <f t="shared" si="21"/>
        <v>0</v>
      </c>
      <c r="Q371" s="74">
        <f t="shared" si="22"/>
        <v>0</v>
      </c>
      <c r="R371" s="75">
        <f t="shared" si="23"/>
        <v>0</v>
      </c>
      <c r="S371" s="7"/>
    </row>
    <row r="372" spans="1:19" x14ac:dyDescent="0.25">
      <c r="A372" s="66"/>
      <c r="B372" s="56"/>
      <c r="C372" s="67"/>
      <c r="D372" s="68"/>
      <c r="E372" s="69"/>
      <c r="F372" s="70"/>
      <c r="G372" s="71"/>
      <c r="H372" s="66">
        <v>25</v>
      </c>
      <c r="I372" s="67" t="s">
        <v>278</v>
      </c>
      <c r="J372" s="72">
        <v>3.7818999999999998E-2</v>
      </c>
      <c r="K372" s="73">
        <v>3.7818999999999998E-2</v>
      </c>
      <c r="L372" s="73">
        <f t="shared" si="20"/>
        <v>0</v>
      </c>
      <c r="M372" s="73">
        <v>0</v>
      </c>
      <c r="N372" s="73">
        <v>0</v>
      </c>
      <c r="O372" s="73">
        <v>0</v>
      </c>
      <c r="P372" s="74">
        <f t="shared" si="21"/>
        <v>0</v>
      </c>
      <c r="Q372" s="74">
        <f t="shared" si="22"/>
        <v>0</v>
      </c>
      <c r="R372" s="75">
        <f t="shared" si="23"/>
        <v>0</v>
      </c>
      <c r="S372" s="7"/>
    </row>
    <row r="373" spans="1:19" ht="25.5" x14ac:dyDescent="0.25">
      <c r="A373" s="44"/>
      <c r="B373" s="45"/>
      <c r="C373" s="46"/>
      <c r="D373" s="47">
        <v>136</v>
      </c>
      <c r="E373" s="48" t="s">
        <v>147</v>
      </c>
      <c r="F373" s="49"/>
      <c r="G373" s="50"/>
      <c r="H373" s="90"/>
      <c r="I373" s="46"/>
      <c r="J373" s="51">
        <v>107.61070000000001</v>
      </c>
      <c r="K373" s="52">
        <v>118.25132600000001</v>
      </c>
      <c r="L373" s="53">
        <f t="shared" si="20"/>
        <v>10.915229560245553</v>
      </c>
      <c r="M373" s="53">
        <v>1.4995488402455521</v>
      </c>
      <c r="N373" s="53">
        <v>2.4120763800000002</v>
      </c>
      <c r="O373" s="53">
        <v>7.0036043399999999</v>
      </c>
      <c r="P373" s="54">
        <f t="shared" si="21"/>
        <v>1.2681031925557876E-2</v>
      </c>
      <c r="Q373" s="54">
        <f t="shared" si="22"/>
        <v>3.3078912115078962E-2</v>
      </c>
      <c r="R373" s="55">
        <f t="shared" si="23"/>
        <v>9.2305345990332091E-2</v>
      </c>
      <c r="S373" s="7"/>
    </row>
    <row r="374" spans="1:19" x14ac:dyDescent="0.25">
      <c r="A374" s="44"/>
      <c r="B374" s="45"/>
      <c r="C374" s="46"/>
      <c r="D374" s="47"/>
      <c r="E374" s="48"/>
      <c r="F374" s="49">
        <v>16</v>
      </c>
      <c r="G374" s="50" t="s">
        <v>138</v>
      </c>
      <c r="H374" s="90"/>
      <c r="I374" s="46"/>
      <c r="J374" s="51">
        <v>0.11000000000000001</v>
      </c>
      <c r="K374" s="52">
        <v>0.12698000000000001</v>
      </c>
      <c r="L374" s="53">
        <f t="shared" si="20"/>
        <v>0</v>
      </c>
      <c r="M374" s="53">
        <v>0</v>
      </c>
      <c r="N374" s="53">
        <v>0</v>
      </c>
      <c r="O374" s="53">
        <v>0</v>
      </c>
      <c r="P374" s="54">
        <f t="shared" si="21"/>
        <v>0</v>
      </c>
      <c r="Q374" s="54">
        <f t="shared" si="22"/>
        <v>0</v>
      </c>
      <c r="R374" s="55">
        <f t="shared" si="23"/>
        <v>0</v>
      </c>
      <c r="S374" s="7"/>
    </row>
    <row r="375" spans="1:19" x14ac:dyDescent="0.25">
      <c r="A375" s="66"/>
      <c r="B375" s="56"/>
      <c r="C375" s="67"/>
      <c r="D375" s="68"/>
      <c r="E375" s="69"/>
      <c r="F375" s="70"/>
      <c r="G375" s="71"/>
      <c r="H375" s="66">
        <v>15</v>
      </c>
      <c r="I375" s="67" t="s">
        <v>255</v>
      </c>
      <c r="J375" s="72">
        <v>0.11000000000000001</v>
      </c>
      <c r="K375" s="73">
        <v>0.12698000000000001</v>
      </c>
      <c r="L375" s="73">
        <f t="shared" si="20"/>
        <v>0</v>
      </c>
      <c r="M375" s="73">
        <v>0</v>
      </c>
      <c r="N375" s="73">
        <v>0</v>
      </c>
      <c r="O375" s="73">
        <v>0</v>
      </c>
      <c r="P375" s="74">
        <f t="shared" si="21"/>
        <v>0</v>
      </c>
      <c r="Q375" s="74">
        <f t="shared" si="22"/>
        <v>0</v>
      </c>
      <c r="R375" s="75">
        <f t="shared" si="23"/>
        <v>0</v>
      </c>
      <c r="S375" s="7"/>
    </row>
    <row r="376" spans="1:19" x14ac:dyDescent="0.25">
      <c r="A376" s="44"/>
      <c r="B376" s="45"/>
      <c r="C376" s="46"/>
      <c r="D376" s="47"/>
      <c r="E376" s="48"/>
      <c r="F376" s="49">
        <v>24</v>
      </c>
      <c r="G376" s="50" t="s">
        <v>141</v>
      </c>
      <c r="H376" s="90"/>
      <c r="I376" s="46"/>
      <c r="J376" s="51">
        <v>96.020700000000005</v>
      </c>
      <c r="K376" s="52">
        <v>106.644346</v>
      </c>
      <c r="L376" s="53">
        <f t="shared" si="20"/>
        <v>10.383243970225994</v>
      </c>
      <c r="M376" s="53">
        <v>1.4972988402259944</v>
      </c>
      <c r="N376" s="53">
        <v>1.93106055</v>
      </c>
      <c r="O376" s="53">
        <v>6.9548845799999999</v>
      </c>
      <c r="P376" s="54">
        <f t="shared" si="21"/>
        <v>1.4040114608851316E-2</v>
      </c>
      <c r="Q376" s="54">
        <f t="shared" si="22"/>
        <v>3.2147596368831348E-2</v>
      </c>
      <c r="R376" s="55">
        <f t="shared" si="23"/>
        <v>9.7363286097005036E-2</v>
      </c>
      <c r="S376" s="7"/>
    </row>
    <row r="377" spans="1:19" x14ac:dyDescent="0.25">
      <c r="A377" s="66"/>
      <c r="B377" s="56"/>
      <c r="C377" s="67"/>
      <c r="D377" s="68"/>
      <c r="E377" s="69"/>
      <c r="F377" s="70"/>
      <c r="G377" s="71"/>
      <c r="H377" s="66">
        <v>15</v>
      </c>
      <c r="I377" s="67" t="s">
        <v>255</v>
      </c>
      <c r="J377" s="72">
        <v>96.020700000000005</v>
      </c>
      <c r="K377" s="73">
        <v>106.644346</v>
      </c>
      <c r="L377" s="73">
        <f t="shared" si="20"/>
        <v>10.383243970225994</v>
      </c>
      <c r="M377" s="73">
        <v>1.4972988402259944</v>
      </c>
      <c r="N377" s="73">
        <v>1.93106055</v>
      </c>
      <c r="O377" s="73">
        <v>6.9548845799999999</v>
      </c>
      <c r="P377" s="74">
        <f t="shared" si="21"/>
        <v>1.4040114608851316E-2</v>
      </c>
      <c r="Q377" s="74">
        <f t="shared" si="22"/>
        <v>3.2147596368831348E-2</v>
      </c>
      <c r="R377" s="75">
        <f t="shared" si="23"/>
        <v>9.7363286097005036E-2</v>
      </c>
      <c r="S377" s="7"/>
    </row>
    <row r="378" spans="1:19" ht="38.25" x14ac:dyDescent="0.25">
      <c r="A378" s="44"/>
      <c r="B378" s="45"/>
      <c r="C378" s="46"/>
      <c r="D378" s="47"/>
      <c r="E378" s="48"/>
      <c r="F378" s="49">
        <v>68</v>
      </c>
      <c r="G378" s="50" t="s">
        <v>22</v>
      </c>
      <c r="H378" s="90"/>
      <c r="I378" s="46"/>
      <c r="J378" s="51">
        <v>11.359999999999998</v>
      </c>
      <c r="K378" s="52">
        <v>11.359999999999998</v>
      </c>
      <c r="L378" s="53">
        <f t="shared" si="20"/>
        <v>0.52089894004749748</v>
      </c>
      <c r="M378" s="53">
        <v>1.0000000474974513E-3</v>
      </c>
      <c r="N378" s="53">
        <v>0.47861875000000004</v>
      </c>
      <c r="O378" s="53">
        <v>4.1280189999999994E-2</v>
      </c>
      <c r="P378" s="54">
        <f t="shared" si="21"/>
        <v>8.8028173195198192E-5</v>
      </c>
      <c r="Q378" s="54">
        <f t="shared" si="22"/>
        <v>4.2219960391505072E-2</v>
      </c>
      <c r="R378" s="55">
        <f t="shared" si="23"/>
        <v>4.5853779933758589E-2</v>
      </c>
      <c r="S378" s="7"/>
    </row>
    <row r="379" spans="1:19" x14ac:dyDescent="0.25">
      <c r="A379" s="66"/>
      <c r="B379" s="56"/>
      <c r="C379" s="67"/>
      <c r="D379" s="68"/>
      <c r="E379" s="69"/>
      <c r="F379" s="70"/>
      <c r="G379" s="71"/>
      <c r="H379" s="66">
        <v>15</v>
      </c>
      <c r="I379" s="67" t="s">
        <v>255</v>
      </c>
      <c r="J379" s="72">
        <v>11.359999999999998</v>
      </c>
      <c r="K379" s="73">
        <v>11.359999999999998</v>
      </c>
      <c r="L379" s="73">
        <f t="shared" si="20"/>
        <v>0.52089894004749748</v>
      </c>
      <c r="M379" s="73">
        <v>1.0000000474974513E-3</v>
      </c>
      <c r="N379" s="73">
        <v>0.47861875000000004</v>
      </c>
      <c r="O379" s="73">
        <v>4.1280189999999994E-2</v>
      </c>
      <c r="P379" s="74">
        <f t="shared" si="21"/>
        <v>8.8028173195198192E-5</v>
      </c>
      <c r="Q379" s="74">
        <f t="shared" si="22"/>
        <v>4.2219960391505072E-2</v>
      </c>
      <c r="R379" s="75">
        <f t="shared" si="23"/>
        <v>4.5853779933758589E-2</v>
      </c>
      <c r="S379" s="7"/>
    </row>
    <row r="380" spans="1:19" x14ac:dyDescent="0.25">
      <c r="A380" s="44"/>
      <c r="B380" s="45"/>
      <c r="C380" s="46"/>
      <c r="D380" s="47"/>
      <c r="E380" s="48"/>
      <c r="F380" s="49">
        <v>131</v>
      </c>
      <c r="G380" s="50" t="s">
        <v>144</v>
      </c>
      <c r="H380" s="90"/>
      <c r="I380" s="46"/>
      <c r="J380" s="51">
        <v>0.12</v>
      </c>
      <c r="K380" s="52">
        <v>0.12</v>
      </c>
      <c r="L380" s="53">
        <f t="shared" si="20"/>
        <v>1.1086649972060323E-2</v>
      </c>
      <c r="M380" s="53">
        <v>1.2499999720603228E-3</v>
      </c>
      <c r="N380" s="53">
        <v>2.3970800000000002E-3</v>
      </c>
      <c r="O380" s="53">
        <v>7.4395700000000004E-3</v>
      </c>
      <c r="P380" s="54">
        <f t="shared" si="21"/>
        <v>1.0416666433836024E-2</v>
      </c>
      <c r="Q380" s="54">
        <f t="shared" si="22"/>
        <v>3.0392333100502694E-2</v>
      </c>
      <c r="R380" s="55">
        <f t="shared" si="23"/>
        <v>9.2388749767169362E-2</v>
      </c>
      <c r="S380" s="7"/>
    </row>
    <row r="381" spans="1:19" x14ac:dyDescent="0.25">
      <c r="A381" s="66"/>
      <c r="B381" s="56"/>
      <c r="C381" s="67"/>
      <c r="D381" s="68"/>
      <c r="E381" s="69"/>
      <c r="F381" s="70"/>
      <c r="G381" s="71"/>
      <c r="H381" s="66">
        <v>15</v>
      </c>
      <c r="I381" s="67" t="s">
        <v>255</v>
      </c>
      <c r="J381" s="72">
        <v>0.12</v>
      </c>
      <c r="K381" s="73">
        <v>0.12</v>
      </c>
      <c r="L381" s="73">
        <f t="shared" si="20"/>
        <v>1.1086649972060323E-2</v>
      </c>
      <c r="M381" s="73">
        <v>1.2499999720603228E-3</v>
      </c>
      <c r="N381" s="73">
        <v>2.3970800000000002E-3</v>
      </c>
      <c r="O381" s="73">
        <v>7.4395700000000004E-3</v>
      </c>
      <c r="P381" s="74">
        <f t="shared" si="21"/>
        <v>1.0416666433836024E-2</v>
      </c>
      <c r="Q381" s="74">
        <f t="shared" si="22"/>
        <v>3.0392333100502694E-2</v>
      </c>
      <c r="R381" s="75">
        <f t="shared" si="23"/>
        <v>9.2388749767169362E-2</v>
      </c>
      <c r="S381" s="7"/>
    </row>
    <row r="382" spans="1:19" ht="25.5" x14ac:dyDescent="0.25">
      <c r="A382" s="44"/>
      <c r="B382" s="45"/>
      <c r="C382" s="46"/>
      <c r="D382" s="47">
        <v>137</v>
      </c>
      <c r="E382" s="48" t="s">
        <v>148</v>
      </c>
      <c r="F382" s="49"/>
      <c r="G382" s="50"/>
      <c r="H382" s="90"/>
      <c r="I382" s="46"/>
      <c r="J382" s="51">
        <v>848.65725000000009</v>
      </c>
      <c r="K382" s="52">
        <v>961.2551629999997</v>
      </c>
      <c r="L382" s="53">
        <f t="shared" si="20"/>
        <v>207.26001773562399</v>
      </c>
      <c r="M382" s="53">
        <v>61.779918725623986</v>
      </c>
      <c r="N382" s="53">
        <v>67.658438930000017</v>
      </c>
      <c r="O382" s="53">
        <v>77.821660080000001</v>
      </c>
      <c r="P382" s="54">
        <f t="shared" si="21"/>
        <v>6.4270051390739838E-2</v>
      </c>
      <c r="Q382" s="54">
        <f t="shared" si="22"/>
        <v>0.13465556559577516</v>
      </c>
      <c r="R382" s="55">
        <f t="shared" si="23"/>
        <v>0.21561394488512522</v>
      </c>
      <c r="S382" s="7"/>
    </row>
    <row r="383" spans="1:19" x14ac:dyDescent="0.25">
      <c r="A383" s="44"/>
      <c r="B383" s="45"/>
      <c r="C383" s="46"/>
      <c r="D383" s="47"/>
      <c r="E383" s="48"/>
      <c r="F383" s="49">
        <v>1</v>
      </c>
      <c r="G383" s="50" t="s">
        <v>136</v>
      </c>
      <c r="H383" s="90"/>
      <c r="I383" s="46"/>
      <c r="J383" s="51">
        <v>152.89794299999994</v>
      </c>
      <c r="K383" s="52">
        <v>178.31049999999991</v>
      </c>
      <c r="L383" s="53">
        <f t="shared" si="20"/>
        <v>41.420978188269679</v>
      </c>
      <c r="M383" s="53">
        <v>13.858559448269684</v>
      </c>
      <c r="N383" s="53">
        <v>13.810286029999999</v>
      </c>
      <c r="O383" s="53">
        <v>13.75213271</v>
      </c>
      <c r="P383" s="54">
        <f t="shared" si="21"/>
        <v>7.7721499565475347E-2</v>
      </c>
      <c r="Q383" s="54">
        <f t="shared" si="22"/>
        <v>0.1551722724027452</v>
      </c>
      <c r="R383" s="55">
        <f t="shared" si="23"/>
        <v>0.2322969100993475</v>
      </c>
      <c r="S383" s="7"/>
    </row>
    <row r="384" spans="1:19" x14ac:dyDescent="0.25">
      <c r="A384" s="66"/>
      <c r="B384" s="56"/>
      <c r="C384" s="67"/>
      <c r="D384" s="68"/>
      <c r="E384" s="69"/>
      <c r="F384" s="70"/>
      <c r="G384" s="71"/>
      <c r="H384" s="66">
        <v>15</v>
      </c>
      <c r="I384" s="67" t="s">
        <v>255</v>
      </c>
      <c r="J384" s="72">
        <v>152.89794299999994</v>
      </c>
      <c r="K384" s="73">
        <v>178.31049999999991</v>
      </c>
      <c r="L384" s="73">
        <f t="shared" si="20"/>
        <v>41.420978188269679</v>
      </c>
      <c r="M384" s="73">
        <v>13.858559448269684</v>
      </c>
      <c r="N384" s="73">
        <v>13.810286029999999</v>
      </c>
      <c r="O384" s="73">
        <v>13.75213271</v>
      </c>
      <c r="P384" s="74">
        <f t="shared" si="21"/>
        <v>7.7721499565475347E-2</v>
      </c>
      <c r="Q384" s="74">
        <f t="shared" si="22"/>
        <v>0.1551722724027452</v>
      </c>
      <c r="R384" s="75">
        <f t="shared" si="23"/>
        <v>0.2322969100993475</v>
      </c>
      <c r="S384" s="7"/>
    </row>
    <row r="385" spans="1:19" x14ac:dyDescent="0.25">
      <c r="A385" s="44"/>
      <c r="B385" s="45"/>
      <c r="C385" s="46"/>
      <c r="D385" s="47"/>
      <c r="E385" s="48"/>
      <c r="F385" s="49">
        <v>2</v>
      </c>
      <c r="G385" s="50" t="s">
        <v>137</v>
      </c>
      <c r="H385" s="90"/>
      <c r="I385" s="46"/>
      <c r="J385" s="51">
        <v>213.44726599999987</v>
      </c>
      <c r="K385" s="52">
        <v>257.02363399999984</v>
      </c>
      <c r="L385" s="53">
        <f t="shared" si="20"/>
        <v>58.410767658307002</v>
      </c>
      <c r="M385" s="53">
        <v>18.210886848306998</v>
      </c>
      <c r="N385" s="53">
        <v>19.314912690000007</v>
      </c>
      <c r="O385" s="53">
        <v>20.884968119999996</v>
      </c>
      <c r="P385" s="54">
        <f t="shared" si="21"/>
        <v>7.0852966184063088E-2</v>
      </c>
      <c r="Q385" s="54">
        <f t="shared" si="22"/>
        <v>0.14600135775182072</v>
      </c>
      <c r="R385" s="55">
        <f t="shared" si="23"/>
        <v>0.22725835266303579</v>
      </c>
      <c r="S385" s="7"/>
    </row>
    <row r="386" spans="1:19" x14ac:dyDescent="0.25">
      <c r="A386" s="66"/>
      <c r="B386" s="56"/>
      <c r="C386" s="67"/>
      <c r="D386" s="68"/>
      <c r="E386" s="69"/>
      <c r="F386" s="70"/>
      <c r="G386" s="71"/>
      <c r="H386" s="66">
        <v>15</v>
      </c>
      <c r="I386" s="67" t="s">
        <v>255</v>
      </c>
      <c r="J386" s="72">
        <v>213.44726599999987</v>
      </c>
      <c r="K386" s="73">
        <v>257.02363399999984</v>
      </c>
      <c r="L386" s="73">
        <f t="shared" si="20"/>
        <v>58.410767658307002</v>
      </c>
      <c r="M386" s="73">
        <v>18.210886848306998</v>
      </c>
      <c r="N386" s="73">
        <v>19.314912690000007</v>
      </c>
      <c r="O386" s="73">
        <v>20.884968119999996</v>
      </c>
      <c r="P386" s="74">
        <f t="shared" si="21"/>
        <v>7.0852966184063088E-2</v>
      </c>
      <c r="Q386" s="74">
        <f t="shared" si="22"/>
        <v>0.14600135775182072</v>
      </c>
      <c r="R386" s="75">
        <f t="shared" si="23"/>
        <v>0.22725835266303579</v>
      </c>
      <c r="S386" s="7"/>
    </row>
    <row r="387" spans="1:19" x14ac:dyDescent="0.25">
      <c r="A387" s="44"/>
      <c r="B387" s="45"/>
      <c r="C387" s="46"/>
      <c r="D387" s="47"/>
      <c r="E387" s="48"/>
      <c r="F387" s="49">
        <v>16</v>
      </c>
      <c r="G387" s="50" t="s">
        <v>138</v>
      </c>
      <c r="H387" s="90"/>
      <c r="I387" s="46"/>
      <c r="J387" s="51">
        <v>101.72491400000008</v>
      </c>
      <c r="K387" s="52">
        <v>110.62193200000011</v>
      </c>
      <c r="L387" s="53">
        <f t="shared" si="20"/>
        <v>29.242339027551139</v>
      </c>
      <c r="M387" s="53">
        <v>8.0934471575511289</v>
      </c>
      <c r="N387" s="53">
        <v>9.4996391200000048</v>
      </c>
      <c r="O387" s="53">
        <v>11.649252750000008</v>
      </c>
      <c r="P387" s="54">
        <f t="shared" si="21"/>
        <v>7.3163133306613379E-2</v>
      </c>
      <c r="Q387" s="54">
        <f t="shared" si="22"/>
        <v>0.159037958924376</v>
      </c>
      <c r="R387" s="55">
        <f t="shared" si="23"/>
        <v>0.2643448590967577</v>
      </c>
      <c r="S387" s="7"/>
    </row>
    <row r="388" spans="1:19" x14ac:dyDescent="0.25">
      <c r="A388" s="66"/>
      <c r="B388" s="56"/>
      <c r="C388" s="67"/>
      <c r="D388" s="68"/>
      <c r="E388" s="69"/>
      <c r="F388" s="70"/>
      <c r="G388" s="71"/>
      <c r="H388" s="66">
        <v>15</v>
      </c>
      <c r="I388" s="67" t="s">
        <v>255</v>
      </c>
      <c r="J388" s="72">
        <v>101.72491400000008</v>
      </c>
      <c r="K388" s="73">
        <v>110.62193200000011</v>
      </c>
      <c r="L388" s="73">
        <f t="shared" si="20"/>
        <v>29.242339027551139</v>
      </c>
      <c r="M388" s="73">
        <v>8.0934471575511289</v>
      </c>
      <c r="N388" s="73">
        <v>9.4996391200000048</v>
      </c>
      <c r="O388" s="73">
        <v>11.649252750000008</v>
      </c>
      <c r="P388" s="74">
        <f t="shared" si="21"/>
        <v>7.3163133306613379E-2</v>
      </c>
      <c r="Q388" s="74">
        <f t="shared" si="22"/>
        <v>0.159037958924376</v>
      </c>
      <c r="R388" s="75">
        <f t="shared" si="23"/>
        <v>0.2643448590967577</v>
      </c>
      <c r="S388" s="7"/>
    </row>
    <row r="389" spans="1:19" x14ac:dyDescent="0.25">
      <c r="A389" s="44"/>
      <c r="B389" s="45"/>
      <c r="C389" s="46"/>
      <c r="D389" s="47"/>
      <c r="E389" s="48"/>
      <c r="F389" s="49">
        <v>17</v>
      </c>
      <c r="G389" s="50" t="s">
        <v>139</v>
      </c>
      <c r="H389" s="90"/>
      <c r="I389" s="46"/>
      <c r="J389" s="51">
        <v>32.647579999999998</v>
      </c>
      <c r="K389" s="52">
        <v>34.129097000000009</v>
      </c>
      <c r="L389" s="53">
        <f t="shared" si="20"/>
        <v>8.2907376417652223</v>
      </c>
      <c r="M389" s="53">
        <v>2.7791002617652225</v>
      </c>
      <c r="N389" s="53">
        <v>2.7023147299999999</v>
      </c>
      <c r="O389" s="53">
        <v>2.8093226499999995</v>
      </c>
      <c r="P389" s="54">
        <f t="shared" si="21"/>
        <v>8.1429059250094485E-2</v>
      </c>
      <c r="Q389" s="54">
        <f t="shared" si="22"/>
        <v>0.16060826314171806</v>
      </c>
      <c r="R389" s="55">
        <f t="shared" si="23"/>
        <v>0.24292285382661077</v>
      </c>
      <c r="S389" s="7"/>
    </row>
    <row r="390" spans="1:19" x14ac:dyDescent="0.25">
      <c r="A390" s="66"/>
      <c r="B390" s="56"/>
      <c r="C390" s="67"/>
      <c r="D390" s="68"/>
      <c r="E390" s="69"/>
      <c r="F390" s="70"/>
      <c r="G390" s="71"/>
      <c r="H390" s="66">
        <v>15</v>
      </c>
      <c r="I390" s="67" t="s">
        <v>255</v>
      </c>
      <c r="J390" s="72">
        <v>32.647579999999998</v>
      </c>
      <c r="K390" s="73">
        <v>34.129097000000009</v>
      </c>
      <c r="L390" s="73">
        <f t="shared" si="20"/>
        <v>8.2907376417652223</v>
      </c>
      <c r="M390" s="73">
        <v>2.7791002617652225</v>
      </c>
      <c r="N390" s="73">
        <v>2.7023147299999999</v>
      </c>
      <c r="O390" s="73">
        <v>2.8093226499999995</v>
      </c>
      <c r="P390" s="74">
        <f t="shared" si="21"/>
        <v>8.1429059250094485E-2</v>
      </c>
      <c r="Q390" s="74">
        <f t="shared" si="22"/>
        <v>0.16060826314171806</v>
      </c>
      <c r="R390" s="75">
        <f t="shared" si="23"/>
        <v>0.24292285382661077</v>
      </c>
      <c r="S390" s="7"/>
    </row>
    <row r="391" spans="1:19" x14ac:dyDescent="0.25">
      <c r="A391" s="44"/>
      <c r="B391" s="45"/>
      <c r="C391" s="46"/>
      <c r="D391" s="47"/>
      <c r="E391" s="48"/>
      <c r="F391" s="49">
        <v>18</v>
      </c>
      <c r="G391" s="50" t="s">
        <v>140</v>
      </c>
      <c r="H391" s="90"/>
      <c r="I391" s="46"/>
      <c r="J391" s="51">
        <v>73.392259999999965</v>
      </c>
      <c r="K391" s="52">
        <v>76.500634999999903</v>
      </c>
      <c r="L391" s="53">
        <f t="shared" ref="L391:L404" si="24">SUM(M391,N391,O391)</f>
        <v>17.631142341221338</v>
      </c>
      <c r="M391" s="53">
        <v>5.1885968012213368</v>
      </c>
      <c r="N391" s="53">
        <v>6.0189748000000005</v>
      </c>
      <c r="O391" s="53">
        <v>6.4235707399999997</v>
      </c>
      <c r="P391" s="54">
        <f t="shared" ref="P391:P404" si="25">IFERROR(M391/K391,0)</f>
        <v>6.7824231801753579E-2</v>
      </c>
      <c r="Q391" s="54">
        <f t="shared" ref="Q391:Q404" si="26">IFERROR(SUM(M391,N391)/K391,0)</f>
        <v>0.14650298786698113</v>
      </c>
      <c r="R391" s="55">
        <f t="shared" ref="R391:R404" si="27">IFERROR(SUM(M391,N391,O391)/K391,0)</f>
        <v>0.2304705358487725</v>
      </c>
      <c r="S391" s="7"/>
    </row>
    <row r="392" spans="1:19" x14ac:dyDescent="0.25">
      <c r="A392" s="66"/>
      <c r="B392" s="56"/>
      <c r="C392" s="67"/>
      <c r="D392" s="68"/>
      <c r="E392" s="69"/>
      <c r="F392" s="70"/>
      <c r="G392" s="71"/>
      <c r="H392" s="66">
        <v>15</v>
      </c>
      <c r="I392" s="67" t="s">
        <v>255</v>
      </c>
      <c r="J392" s="72">
        <v>73.392259999999965</v>
      </c>
      <c r="K392" s="73">
        <v>76.500634999999903</v>
      </c>
      <c r="L392" s="73">
        <f t="shared" si="24"/>
        <v>17.631142341221338</v>
      </c>
      <c r="M392" s="73">
        <v>5.1885968012213368</v>
      </c>
      <c r="N392" s="73">
        <v>6.0189748000000005</v>
      </c>
      <c r="O392" s="73">
        <v>6.4235707399999997</v>
      </c>
      <c r="P392" s="74">
        <f t="shared" si="25"/>
        <v>6.7824231801753579E-2</v>
      </c>
      <c r="Q392" s="74">
        <f t="shared" si="26"/>
        <v>0.14650298786698113</v>
      </c>
      <c r="R392" s="75">
        <f t="shared" si="27"/>
        <v>0.2304705358487725</v>
      </c>
      <c r="S392" s="7"/>
    </row>
    <row r="393" spans="1:19" x14ac:dyDescent="0.25">
      <c r="A393" s="44"/>
      <c r="B393" s="45"/>
      <c r="C393" s="46"/>
      <c r="D393" s="47"/>
      <c r="E393" s="48"/>
      <c r="F393" s="49">
        <v>24</v>
      </c>
      <c r="G393" s="50" t="s">
        <v>141</v>
      </c>
      <c r="H393" s="90"/>
      <c r="I393" s="46"/>
      <c r="J393" s="51">
        <v>57.351722000000059</v>
      </c>
      <c r="K393" s="52">
        <v>65.531802999999982</v>
      </c>
      <c r="L393" s="53">
        <f t="shared" si="24"/>
        <v>11.563129134334023</v>
      </c>
      <c r="M393" s="53">
        <v>2.9632524843340207</v>
      </c>
      <c r="N393" s="53">
        <v>3.4783236300000002</v>
      </c>
      <c r="O393" s="53">
        <v>5.1215530200000012</v>
      </c>
      <c r="P393" s="54">
        <f t="shared" si="25"/>
        <v>4.5218540444156886E-2</v>
      </c>
      <c r="Q393" s="54">
        <f t="shared" si="26"/>
        <v>9.8296946206928304E-2</v>
      </c>
      <c r="R393" s="55">
        <f t="shared" si="27"/>
        <v>0.17645064846352582</v>
      </c>
      <c r="S393" s="7"/>
    </row>
    <row r="394" spans="1:19" x14ac:dyDescent="0.25">
      <c r="A394" s="66"/>
      <c r="B394" s="56"/>
      <c r="C394" s="67"/>
      <c r="D394" s="68"/>
      <c r="E394" s="69"/>
      <c r="F394" s="70"/>
      <c r="G394" s="71"/>
      <c r="H394" s="66">
        <v>15</v>
      </c>
      <c r="I394" s="67" t="s">
        <v>255</v>
      </c>
      <c r="J394" s="72">
        <v>57.351722000000059</v>
      </c>
      <c r="K394" s="73">
        <v>65.531802999999982</v>
      </c>
      <c r="L394" s="73">
        <f t="shared" si="24"/>
        <v>11.563129134334023</v>
      </c>
      <c r="M394" s="73">
        <v>2.9632524843340207</v>
      </c>
      <c r="N394" s="73">
        <v>3.4783236300000002</v>
      </c>
      <c r="O394" s="73">
        <v>5.1215530200000012</v>
      </c>
      <c r="P394" s="74">
        <f t="shared" si="25"/>
        <v>4.5218540444156886E-2</v>
      </c>
      <c r="Q394" s="74">
        <f t="shared" si="26"/>
        <v>9.8296946206928304E-2</v>
      </c>
      <c r="R394" s="75">
        <f t="shared" si="27"/>
        <v>0.17645064846352582</v>
      </c>
      <c r="S394" s="7"/>
    </row>
    <row r="395" spans="1:19" ht="25.5" x14ac:dyDescent="0.25">
      <c r="A395" s="44"/>
      <c r="B395" s="45"/>
      <c r="C395" s="46"/>
      <c r="D395" s="47"/>
      <c r="E395" s="48"/>
      <c r="F395" s="49">
        <v>51</v>
      </c>
      <c r="G395" s="50" t="s">
        <v>24</v>
      </c>
      <c r="H395" s="90"/>
      <c r="I395" s="46"/>
      <c r="J395" s="51">
        <v>1.620797</v>
      </c>
      <c r="K395" s="52">
        <v>1.620797</v>
      </c>
      <c r="L395" s="53">
        <f t="shared" si="24"/>
        <v>0</v>
      </c>
      <c r="M395" s="53">
        <v>0</v>
      </c>
      <c r="N395" s="53">
        <v>0</v>
      </c>
      <c r="O395" s="53">
        <v>0</v>
      </c>
      <c r="P395" s="54">
        <f t="shared" si="25"/>
        <v>0</v>
      </c>
      <c r="Q395" s="54">
        <f t="shared" si="26"/>
        <v>0</v>
      </c>
      <c r="R395" s="55">
        <f t="shared" si="27"/>
        <v>0</v>
      </c>
      <c r="S395" s="7"/>
    </row>
    <row r="396" spans="1:19" x14ac:dyDescent="0.25">
      <c r="A396" s="66"/>
      <c r="B396" s="56"/>
      <c r="C396" s="67"/>
      <c r="D396" s="68"/>
      <c r="E396" s="69"/>
      <c r="F396" s="70"/>
      <c r="G396" s="71"/>
      <c r="H396" s="66">
        <v>15</v>
      </c>
      <c r="I396" s="67" t="s">
        <v>255</v>
      </c>
      <c r="J396" s="72">
        <v>1.620797</v>
      </c>
      <c r="K396" s="73">
        <v>1.620797</v>
      </c>
      <c r="L396" s="73">
        <f t="shared" si="24"/>
        <v>0</v>
      </c>
      <c r="M396" s="73">
        <v>0</v>
      </c>
      <c r="N396" s="73">
        <v>0</v>
      </c>
      <c r="O396" s="73">
        <v>0</v>
      </c>
      <c r="P396" s="74">
        <f t="shared" si="25"/>
        <v>0</v>
      </c>
      <c r="Q396" s="74">
        <f t="shared" si="26"/>
        <v>0</v>
      </c>
      <c r="R396" s="75">
        <f t="shared" si="27"/>
        <v>0</v>
      </c>
      <c r="S396" s="7"/>
    </row>
    <row r="397" spans="1:19" ht="38.25" x14ac:dyDescent="0.25">
      <c r="A397" s="44"/>
      <c r="B397" s="45"/>
      <c r="C397" s="46"/>
      <c r="D397" s="47"/>
      <c r="E397" s="48"/>
      <c r="F397" s="49">
        <v>68</v>
      </c>
      <c r="G397" s="50" t="s">
        <v>22</v>
      </c>
      <c r="H397" s="90"/>
      <c r="I397" s="46"/>
      <c r="J397" s="51">
        <v>52.362756999999981</v>
      </c>
      <c r="K397" s="52">
        <v>53.511220999999999</v>
      </c>
      <c r="L397" s="53">
        <f t="shared" si="24"/>
        <v>3.4930899926469556</v>
      </c>
      <c r="M397" s="53">
        <v>0.66478506264695625</v>
      </c>
      <c r="N397" s="53">
        <v>0.83113284999999981</v>
      </c>
      <c r="O397" s="53">
        <v>1.9971720799999995</v>
      </c>
      <c r="P397" s="54">
        <f t="shared" si="25"/>
        <v>1.2423283382880691E-2</v>
      </c>
      <c r="Q397" s="54">
        <f t="shared" si="26"/>
        <v>2.7955219198735087E-2</v>
      </c>
      <c r="R397" s="55">
        <f t="shared" si="27"/>
        <v>6.527771049453264E-2</v>
      </c>
      <c r="S397" s="7"/>
    </row>
    <row r="398" spans="1:19" x14ac:dyDescent="0.25">
      <c r="A398" s="66"/>
      <c r="B398" s="56"/>
      <c r="C398" s="67"/>
      <c r="D398" s="68"/>
      <c r="E398" s="69"/>
      <c r="F398" s="70"/>
      <c r="G398" s="71"/>
      <c r="H398" s="66">
        <v>15</v>
      </c>
      <c r="I398" s="67" t="s">
        <v>255</v>
      </c>
      <c r="J398" s="72">
        <v>52.362756999999981</v>
      </c>
      <c r="K398" s="73">
        <v>53.511220999999999</v>
      </c>
      <c r="L398" s="73">
        <f t="shared" si="24"/>
        <v>3.4930899926469556</v>
      </c>
      <c r="M398" s="73">
        <v>0.66478506264695625</v>
      </c>
      <c r="N398" s="73">
        <v>0.83113284999999981</v>
      </c>
      <c r="O398" s="73">
        <v>1.9971720799999995</v>
      </c>
      <c r="P398" s="74">
        <f t="shared" si="25"/>
        <v>1.2423283382880691E-2</v>
      </c>
      <c r="Q398" s="74">
        <f t="shared" si="26"/>
        <v>2.7955219198735087E-2</v>
      </c>
      <c r="R398" s="75">
        <f t="shared" si="27"/>
        <v>6.527771049453264E-2</v>
      </c>
      <c r="S398" s="7"/>
    </row>
    <row r="399" spans="1:19" ht="25.5" x14ac:dyDescent="0.25">
      <c r="A399" s="44"/>
      <c r="B399" s="45"/>
      <c r="C399" s="46"/>
      <c r="D399" s="47"/>
      <c r="E399" s="48"/>
      <c r="F399" s="49">
        <v>104</v>
      </c>
      <c r="G399" s="50" t="s">
        <v>142</v>
      </c>
      <c r="H399" s="90"/>
      <c r="I399" s="46"/>
      <c r="J399" s="51">
        <v>117.77225900000006</v>
      </c>
      <c r="K399" s="52">
        <v>128.88144100000002</v>
      </c>
      <c r="L399" s="53">
        <f t="shared" si="24"/>
        <v>27.038270518805412</v>
      </c>
      <c r="M399" s="53">
        <v>6.9847565388054136</v>
      </c>
      <c r="N399" s="53">
        <v>8.4392226100000034</v>
      </c>
      <c r="O399" s="53">
        <v>11.614291369999997</v>
      </c>
      <c r="P399" s="54">
        <f t="shared" si="25"/>
        <v>5.4195208282978559E-2</v>
      </c>
      <c r="Q399" s="54">
        <f t="shared" si="26"/>
        <v>0.11967571924343563</v>
      </c>
      <c r="R399" s="55">
        <f t="shared" si="27"/>
        <v>0.20979180795166161</v>
      </c>
      <c r="S399" s="7"/>
    </row>
    <row r="400" spans="1:19" x14ac:dyDescent="0.25">
      <c r="A400" s="66"/>
      <c r="B400" s="56"/>
      <c r="C400" s="67"/>
      <c r="D400" s="68"/>
      <c r="E400" s="69"/>
      <c r="F400" s="70"/>
      <c r="G400" s="71"/>
      <c r="H400" s="66">
        <v>15</v>
      </c>
      <c r="I400" s="67" t="s">
        <v>255</v>
      </c>
      <c r="J400" s="72">
        <v>117.77225900000006</v>
      </c>
      <c r="K400" s="73">
        <v>128.88144100000002</v>
      </c>
      <c r="L400" s="73">
        <f t="shared" si="24"/>
        <v>27.038270518805412</v>
      </c>
      <c r="M400" s="73">
        <v>6.9847565388054136</v>
      </c>
      <c r="N400" s="73">
        <v>8.4392226100000034</v>
      </c>
      <c r="O400" s="73">
        <v>11.614291369999997</v>
      </c>
      <c r="P400" s="74">
        <f t="shared" si="25"/>
        <v>5.4195208282978559E-2</v>
      </c>
      <c r="Q400" s="74">
        <f t="shared" si="26"/>
        <v>0.11967571924343563</v>
      </c>
      <c r="R400" s="75">
        <f t="shared" si="27"/>
        <v>0.20979180795166161</v>
      </c>
      <c r="S400" s="7"/>
    </row>
    <row r="401" spans="1:19" ht="38.25" x14ac:dyDescent="0.25">
      <c r="A401" s="44"/>
      <c r="B401" s="45"/>
      <c r="C401" s="46"/>
      <c r="D401" s="47"/>
      <c r="E401" s="48"/>
      <c r="F401" s="49">
        <v>129</v>
      </c>
      <c r="G401" s="50" t="s">
        <v>143</v>
      </c>
      <c r="H401" s="90"/>
      <c r="I401" s="46"/>
      <c r="J401" s="51">
        <v>30.737869999999994</v>
      </c>
      <c r="K401" s="52">
        <v>33.756310000000006</v>
      </c>
      <c r="L401" s="53">
        <f t="shared" si="24"/>
        <v>6.4811042542141895</v>
      </c>
      <c r="M401" s="53">
        <v>1.7259771342141903</v>
      </c>
      <c r="N401" s="53">
        <v>2.4021686099999995</v>
      </c>
      <c r="O401" s="53">
        <v>2.3529585099999992</v>
      </c>
      <c r="P401" s="54">
        <f t="shared" si="25"/>
        <v>5.1130503725501694E-2</v>
      </c>
      <c r="Q401" s="54">
        <f t="shared" si="26"/>
        <v>0.1222925652778455</v>
      </c>
      <c r="R401" s="55">
        <f t="shared" si="27"/>
        <v>0.19199682234859758</v>
      </c>
      <c r="S401" s="7"/>
    </row>
    <row r="402" spans="1:19" x14ac:dyDescent="0.25">
      <c r="A402" s="66"/>
      <c r="B402" s="56"/>
      <c r="C402" s="67"/>
      <c r="D402" s="68"/>
      <c r="E402" s="69"/>
      <c r="F402" s="70"/>
      <c r="G402" s="71"/>
      <c r="H402" s="66">
        <v>15</v>
      </c>
      <c r="I402" s="67" t="s">
        <v>255</v>
      </c>
      <c r="J402" s="72">
        <v>30.737869999999994</v>
      </c>
      <c r="K402" s="73">
        <v>33.756310000000006</v>
      </c>
      <c r="L402" s="73">
        <f t="shared" si="24"/>
        <v>6.4811042542141895</v>
      </c>
      <c r="M402" s="73">
        <v>1.7259771342141903</v>
      </c>
      <c r="N402" s="73">
        <v>2.4021686099999995</v>
      </c>
      <c r="O402" s="73">
        <v>2.3529585099999992</v>
      </c>
      <c r="P402" s="74">
        <f t="shared" si="25"/>
        <v>5.1130503725501694E-2</v>
      </c>
      <c r="Q402" s="74">
        <f t="shared" si="26"/>
        <v>0.1222925652778455</v>
      </c>
      <c r="R402" s="75">
        <f t="shared" si="27"/>
        <v>0.19199682234859758</v>
      </c>
      <c r="S402" s="7"/>
    </row>
    <row r="403" spans="1:19" x14ac:dyDescent="0.25">
      <c r="A403" s="44"/>
      <c r="B403" s="45"/>
      <c r="C403" s="46"/>
      <c r="D403" s="47"/>
      <c r="E403" s="48"/>
      <c r="F403" s="49">
        <v>131</v>
      </c>
      <c r="G403" s="50" t="s">
        <v>144</v>
      </c>
      <c r="H403" s="90"/>
      <c r="I403" s="46"/>
      <c r="J403" s="51">
        <v>14.701882000000001</v>
      </c>
      <c r="K403" s="52">
        <v>21.367792999999995</v>
      </c>
      <c r="L403" s="53">
        <f t="shared" si="24"/>
        <v>3.6884589785090354</v>
      </c>
      <c r="M403" s="53">
        <v>1.3105569885090347</v>
      </c>
      <c r="N403" s="53">
        <v>1.1614638600000002</v>
      </c>
      <c r="O403" s="53">
        <v>1.2164381300000005</v>
      </c>
      <c r="P403" s="54">
        <f t="shared" si="25"/>
        <v>6.1333287368940489E-2</v>
      </c>
      <c r="Q403" s="54">
        <f t="shared" si="26"/>
        <v>0.11568910502404416</v>
      </c>
      <c r="R403" s="55">
        <f t="shared" si="27"/>
        <v>0.17261768580915382</v>
      </c>
      <c r="S403" s="7"/>
    </row>
    <row r="404" spans="1:19" ht="15.75" thickBot="1" x14ac:dyDescent="0.3">
      <c r="A404" s="76"/>
      <c r="B404" s="77"/>
      <c r="C404" s="78"/>
      <c r="D404" s="79"/>
      <c r="E404" s="80"/>
      <c r="F404" s="81"/>
      <c r="G404" s="82"/>
      <c r="H404" s="76">
        <v>15</v>
      </c>
      <c r="I404" s="78" t="s">
        <v>255</v>
      </c>
      <c r="J404" s="83">
        <v>14.701882000000001</v>
      </c>
      <c r="K404" s="84">
        <v>21.367792999999995</v>
      </c>
      <c r="L404" s="84">
        <f t="shared" si="24"/>
        <v>3.6884589785090354</v>
      </c>
      <c r="M404" s="84">
        <v>1.3105569885090347</v>
      </c>
      <c r="N404" s="84">
        <v>1.1614638600000002</v>
      </c>
      <c r="O404" s="84">
        <v>1.2164381300000005</v>
      </c>
      <c r="P404" s="85">
        <f t="shared" si="25"/>
        <v>6.1333287368940489E-2</v>
      </c>
      <c r="Q404" s="85">
        <f t="shared" si="26"/>
        <v>0.11568910502404416</v>
      </c>
      <c r="R404" s="86">
        <f t="shared" si="27"/>
        <v>0.17261768580915382</v>
      </c>
      <c r="S404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470"/>
  <sheetViews>
    <sheetView workbookViewId="0">
      <selection activeCell="B6" sqref="B6:O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/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282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38">
        <v>60148.455565999786</v>
      </c>
      <c r="K6" s="39">
        <v>67022.263820999855</v>
      </c>
      <c r="L6" s="40">
        <f>SUM(M6,N6,O6)</f>
        <v>12188.575138912098</v>
      </c>
      <c r="M6" s="39">
        <v>3443.8890355320987</v>
      </c>
      <c r="N6" s="39">
        <v>4080.7334671799972</v>
      </c>
      <c r="O6" s="39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1</v>
      </c>
      <c r="C7" s="46" t="s">
        <v>15</v>
      </c>
      <c r="D7" s="47"/>
      <c r="E7" s="48"/>
      <c r="F7" s="49"/>
      <c r="G7" s="50"/>
      <c r="H7" s="90"/>
      <c r="I7" s="46"/>
      <c r="J7" s="51">
        <v>478.30492499999991</v>
      </c>
      <c r="K7" s="52">
        <v>504.58134600000005</v>
      </c>
      <c r="L7" s="53">
        <f t="shared" ref="L7:L70" si="0">SUM(M7,N7,O7)</f>
        <v>166.10404157944097</v>
      </c>
      <c r="M7" s="53">
        <v>9.0550177994409751</v>
      </c>
      <c r="N7" s="53">
        <v>139.75797732999999</v>
      </c>
      <c r="O7" s="53">
        <v>17.291046450000003</v>
      </c>
      <c r="P7" s="54">
        <f t="shared" ref="P7:P70" si="1">IFERROR(M7/K7,0)</f>
        <v>1.7945605542542143E-2</v>
      </c>
      <c r="Q7" s="54">
        <f t="shared" ref="Q7:Q70" si="2">IFERROR(SUM(M7,N7)/K7,0)</f>
        <v>0.29492369527557</v>
      </c>
      <c r="R7" s="55">
        <f t="shared" ref="R7:R70" si="3">IFERROR(SUM(M7,N7,O7)/K7,0)</f>
        <v>0.32919180008577043</v>
      </c>
      <c r="S7" s="7"/>
    </row>
    <row r="8" spans="1:19" x14ac:dyDescent="0.25">
      <c r="A8" s="44"/>
      <c r="B8" s="45"/>
      <c r="C8" s="46"/>
      <c r="D8" s="47">
        <v>1</v>
      </c>
      <c r="E8" s="48" t="s">
        <v>16</v>
      </c>
      <c r="F8" s="49"/>
      <c r="G8" s="50"/>
      <c r="H8" s="90"/>
      <c r="I8" s="46"/>
      <c r="J8" s="51">
        <v>16.451080000000001</v>
      </c>
      <c r="K8" s="52">
        <v>16.451080000000001</v>
      </c>
      <c r="L8" s="53">
        <f t="shared" si="0"/>
        <v>1.8030137698413227</v>
      </c>
      <c r="M8" s="53">
        <v>0.4921681898413226</v>
      </c>
      <c r="N8" s="53">
        <v>0.64954968999999996</v>
      </c>
      <c r="O8" s="53">
        <v>0.66129589</v>
      </c>
      <c r="P8" s="54">
        <f t="shared" si="1"/>
        <v>2.9917074735599278E-2</v>
      </c>
      <c r="Q8" s="54">
        <f t="shared" si="2"/>
        <v>6.9400785835417644E-2</v>
      </c>
      <c r="R8" s="55">
        <f t="shared" si="3"/>
        <v>0.10959850476937213</v>
      </c>
      <c r="S8" s="7"/>
    </row>
    <row r="9" spans="1:19" ht="25.5" x14ac:dyDescent="0.25">
      <c r="A9" s="44"/>
      <c r="B9" s="45"/>
      <c r="C9" s="46"/>
      <c r="D9" s="47"/>
      <c r="E9" s="48"/>
      <c r="F9" s="49">
        <v>88</v>
      </c>
      <c r="G9" s="50" t="s">
        <v>17</v>
      </c>
      <c r="H9" s="90"/>
      <c r="I9" s="46"/>
      <c r="J9" s="51">
        <v>14.87608</v>
      </c>
      <c r="K9" s="52">
        <v>14.87608</v>
      </c>
      <c r="L9" s="53">
        <f t="shared" si="0"/>
        <v>1.7848607998413226</v>
      </c>
      <c r="M9" s="53">
        <v>0.4921681898413226</v>
      </c>
      <c r="N9" s="53">
        <v>0.64954968999999996</v>
      </c>
      <c r="O9" s="53">
        <v>0.64314291999999995</v>
      </c>
      <c r="P9" s="54">
        <f t="shared" si="1"/>
        <v>3.3084535028133931E-2</v>
      </c>
      <c r="Q9" s="54">
        <f t="shared" si="2"/>
        <v>7.6748570849398665E-2</v>
      </c>
      <c r="R9" s="55">
        <f t="shared" si="3"/>
        <v>0.11998193071301866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1.6804839999999999</v>
      </c>
      <c r="K10" s="73">
        <v>1.6804839999999999</v>
      </c>
      <c r="L10" s="73">
        <f t="shared" si="0"/>
        <v>0.3201408718631979</v>
      </c>
      <c r="M10" s="73">
        <v>9.3773771863197908E-2</v>
      </c>
      <c r="N10" s="73">
        <v>0.11736173000000001</v>
      </c>
      <c r="O10" s="73">
        <v>0.10900536999999999</v>
      </c>
      <c r="P10" s="74">
        <f t="shared" si="1"/>
        <v>5.5801645158893458E-2</v>
      </c>
      <c r="Q10" s="74">
        <f t="shared" si="2"/>
        <v>0.12563969776754669</v>
      </c>
      <c r="R10" s="75">
        <f t="shared" si="3"/>
        <v>0.19050515914653035</v>
      </c>
      <c r="S10" s="7"/>
    </row>
    <row r="11" spans="1:19" ht="25.5" x14ac:dyDescent="0.25">
      <c r="A11" s="66"/>
      <c r="B11" s="56"/>
      <c r="C11" s="67"/>
      <c r="D11" s="68"/>
      <c r="E11" s="69"/>
      <c r="F11" s="70"/>
      <c r="G11" s="71"/>
      <c r="H11" s="66">
        <v>3000531</v>
      </c>
      <c r="I11" s="67" t="s">
        <v>284</v>
      </c>
      <c r="J11" s="72">
        <v>3.4734680000000004</v>
      </c>
      <c r="K11" s="73">
        <v>3.473468</v>
      </c>
      <c r="L11" s="73">
        <f t="shared" si="0"/>
        <v>0.12767647991801045</v>
      </c>
      <c r="M11" s="73">
        <v>3.082662991801044E-2</v>
      </c>
      <c r="N11" s="73">
        <v>3.1334669999999995E-2</v>
      </c>
      <c r="O11" s="73">
        <v>6.5515180000000006E-2</v>
      </c>
      <c r="P11" s="74">
        <f t="shared" si="1"/>
        <v>8.8748852495576288E-3</v>
      </c>
      <c r="Q11" s="74">
        <f t="shared" si="2"/>
        <v>1.7896033565880105E-2</v>
      </c>
      <c r="R11" s="75">
        <f t="shared" si="3"/>
        <v>3.6757638163935999E-2</v>
      </c>
      <c r="S11" s="7"/>
    </row>
    <row r="12" spans="1:19" ht="25.5" x14ac:dyDescent="0.25">
      <c r="A12" s="66"/>
      <c r="B12" s="56"/>
      <c r="C12" s="67"/>
      <c r="D12" s="68"/>
      <c r="E12" s="69"/>
      <c r="F12" s="70"/>
      <c r="G12" s="71"/>
      <c r="H12" s="66">
        <v>3000532</v>
      </c>
      <c r="I12" s="67" t="s">
        <v>285</v>
      </c>
      <c r="J12" s="72">
        <v>3.018348</v>
      </c>
      <c r="K12" s="73">
        <v>3.018348</v>
      </c>
      <c r="L12" s="73">
        <f t="shared" si="0"/>
        <v>0.42928433267546268</v>
      </c>
      <c r="M12" s="73">
        <v>0.14545441267546266</v>
      </c>
      <c r="N12" s="73">
        <v>0.12518719</v>
      </c>
      <c r="O12" s="73">
        <v>0.15864273000000001</v>
      </c>
      <c r="P12" s="74">
        <f t="shared" si="1"/>
        <v>4.8190073734195878E-2</v>
      </c>
      <c r="Q12" s="74">
        <f t="shared" si="2"/>
        <v>8.9665473522424405E-2</v>
      </c>
      <c r="R12" s="75">
        <f t="shared" si="3"/>
        <v>0.14222492988729685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3000533</v>
      </c>
      <c r="I13" s="67" t="s">
        <v>286</v>
      </c>
      <c r="J13" s="72">
        <v>3.1973919999999998</v>
      </c>
      <c r="K13" s="73">
        <v>3.1973919999999998</v>
      </c>
      <c r="L13" s="73">
        <f t="shared" si="0"/>
        <v>0.34760709031698078</v>
      </c>
      <c r="M13" s="73">
        <v>6.7565670316980686E-2</v>
      </c>
      <c r="N13" s="73">
        <v>0.19039871000000005</v>
      </c>
      <c r="O13" s="73">
        <v>8.9642709999999987E-2</v>
      </c>
      <c r="P13" s="74">
        <f t="shared" si="1"/>
        <v>2.1131494141782017E-2</v>
      </c>
      <c r="Q13" s="74">
        <f t="shared" si="2"/>
        <v>8.0679622741590892E-2</v>
      </c>
      <c r="R13" s="75">
        <f t="shared" si="3"/>
        <v>0.10871581911663657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3000643</v>
      </c>
      <c r="I14" s="67" t="s">
        <v>287</v>
      </c>
      <c r="J14" s="72">
        <v>3.506387999999999</v>
      </c>
      <c r="K14" s="73">
        <v>3.5063879999999994</v>
      </c>
      <c r="L14" s="73">
        <f t="shared" si="0"/>
        <v>0.56015202506767081</v>
      </c>
      <c r="M14" s="73">
        <v>0.1545477050676709</v>
      </c>
      <c r="N14" s="73">
        <v>0.18526738999999998</v>
      </c>
      <c r="O14" s="73">
        <v>0.22033692999999999</v>
      </c>
      <c r="P14" s="74">
        <f t="shared" si="1"/>
        <v>4.4076042088802191E-2</v>
      </c>
      <c r="Q14" s="74">
        <f t="shared" si="2"/>
        <v>9.6913146824501722E-2</v>
      </c>
      <c r="R14" s="75">
        <f t="shared" si="3"/>
        <v>0.15975186575691877</v>
      </c>
      <c r="S14" s="7"/>
    </row>
    <row r="15" spans="1:19" x14ac:dyDescent="0.25">
      <c r="A15" s="44"/>
      <c r="B15" s="45"/>
      <c r="C15" s="46"/>
      <c r="D15" s="47"/>
      <c r="E15" s="48"/>
      <c r="F15" s="49">
        <v>128</v>
      </c>
      <c r="G15" s="50" t="s">
        <v>18</v>
      </c>
      <c r="H15" s="90"/>
      <c r="I15" s="46"/>
      <c r="J15" s="51">
        <v>1.5750000000000002</v>
      </c>
      <c r="K15" s="52">
        <v>1.575</v>
      </c>
      <c r="L15" s="53">
        <f t="shared" si="0"/>
        <v>1.8152970000000001E-2</v>
      </c>
      <c r="M15" s="53">
        <v>0</v>
      </c>
      <c r="N15" s="53">
        <v>0</v>
      </c>
      <c r="O15" s="53">
        <v>1.8152970000000001E-2</v>
      </c>
      <c r="P15" s="54">
        <f t="shared" si="1"/>
        <v>0</v>
      </c>
      <c r="Q15" s="54">
        <f t="shared" si="2"/>
        <v>0</v>
      </c>
      <c r="R15" s="55">
        <f t="shared" si="3"/>
        <v>1.1525695238095239E-2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3000001</v>
      </c>
      <c r="I16" s="67" t="s">
        <v>283</v>
      </c>
      <c r="J16" s="72">
        <v>1.5750000000000002</v>
      </c>
      <c r="K16" s="73">
        <v>1.575</v>
      </c>
      <c r="L16" s="73">
        <f t="shared" si="0"/>
        <v>1.8152970000000001E-2</v>
      </c>
      <c r="M16" s="73">
        <v>0</v>
      </c>
      <c r="N16" s="73">
        <v>0</v>
      </c>
      <c r="O16" s="73">
        <v>1.8152970000000001E-2</v>
      </c>
      <c r="P16" s="74">
        <f t="shared" si="1"/>
        <v>0</v>
      </c>
      <c r="Q16" s="74">
        <f t="shared" si="2"/>
        <v>0</v>
      </c>
      <c r="R16" s="75">
        <f t="shared" si="3"/>
        <v>1.1525695238095239E-2</v>
      </c>
      <c r="S16" s="7"/>
    </row>
    <row r="17" spans="1:19" ht="25.5" x14ac:dyDescent="0.25">
      <c r="A17" s="44"/>
      <c r="B17" s="45"/>
      <c r="C17" s="46"/>
      <c r="D17" s="47">
        <v>2</v>
      </c>
      <c r="E17" s="48" t="s">
        <v>19</v>
      </c>
      <c r="F17" s="49"/>
      <c r="G17" s="50"/>
      <c r="H17" s="90"/>
      <c r="I17" s="46"/>
      <c r="J17" s="51">
        <v>0</v>
      </c>
      <c r="K17" s="52">
        <v>0.102892</v>
      </c>
      <c r="L17" s="53">
        <f t="shared" si="0"/>
        <v>4.7000000000000002E-3</v>
      </c>
      <c r="M17" s="53">
        <v>0</v>
      </c>
      <c r="N17" s="53">
        <v>0</v>
      </c>
      <c r="O17" s="53">
        <v>4.7000000000000002E-3</v>
      </c>
      <c r="P17" s="54">
        <f t="shared" si="1"/>
        <v>0</v>
      </c>
      <c r="Q17" s="54">
        <f t="shared" si="2"/>
        <v>0</v>
      </c>
      <c r="R17" s="55">
        <f t="shared" si="3"/>
        <v>4.567896435096995E-2</v>
      </c>
      <c r="S17" s="7"/>
    </row>
    <row r="18" spans="1:19" ht="38.25" x14ac:dyDescent="0.25">
      <c r="A18" s="44"/>
      <c r="B18" s="45"/>
      <c r="C18" s="46"/>
      <c r="D18" s="47"/>
      <c r="E18" s="48"/>
      <c r="F18" s="49">
        <v>74</v>
      </c>
      <c r="G18" s="50" t="s">
        <v>20</v>
      </c>
      <c r="H18" s="90"/>
      <c r="I18" s="46"/>
      <c r="J18" s="51">
        <v>0</v>
      </c>
      <c r="K18" s="52">
        <v>0.102892</v>
      </c>
      <c r="L18" s="53">
        <f t="shared" si="0"/>
        <v>4.7000000000000002E-3</v>
      </c>
      <c r="M18" s="53">
        <v>0</v>
      </c>
      <c r="N18" s="53">
        <v>0</v>
      </c>
      <c r="O18" s="53">
        <v>4.7000000000000002E-3</v>
      </c>
      <c r="P18" s="54">
        <f t="shared" si="1"/>
        <v>0</v>
      </c>
      <c r="Q18" s="54">
        <f t="shared" si="2"/>
        <v>0</v>
      </c>
      <c r="R18" s="55">
        <f t="shared" si="3"/>
        <v>4.567896435096995E-2</v>
      </c>
      <c r="S18" s="7"/>
    </row>
    <row r="19" spans="1:19" ht="51" x14ac:dyDescent="0.25">
      <c r="A19" s="66"/>
      <c r="B19" s="56"/>
      <c r="C19" s="67"/>
      <c r="D19" s="68"/>
      <c r="E19" s="69"/>
      <c r="F19" s="70"/>
      <c r="G19" s="71"/>
      <c r="H19" s="66">
        <v>3000569</v>
      </c>
      <c r="I19" s="67" t="s">
        <v>288</v>
      </c>
      <c r="J19" s="72">
        <v>0</v>
      </c>
      <c r="K19" s="73">
        <v>0.102892</v>
      </c>
      <c r="L19" s="73">
        <f t="shared" si="0"/>
        <v>4.7000000000000002E-3</v>
      </c>
      <c r="M19" s="73">
        <v>0</v>
      </c>
      <c r="N19" s="73">
        <v>0</v>
      </c>
      <c r="O19" s="73">
        <v>4.7000000000000002E-3</v>
      </c>
      <c r="P19" s="74">
        <f t="shared" si="1"/>
        <v>0</v>
      </c>
      <c r="Q19" s="74">
        <f t="shared" si="2"/>
        <v>0</v>
      </c>
      <c r="R19" s="75">
        <f t="shared" si="3"/>
        <v>4.567896435096995E-2</v>
      </c>
      <c r="S19" s="7"/>
    </row>
    <row r="20" spans="1:19" x14ac:dyDescent="0.25">
      <c r="A20" s="44"/>
      <c r="B20" s="45"/>
      <c r="C20" s="46"/>
      <c r="D20" s="47">
        <v>6</v>
      </c>
      <c r="E20" s="48" t="s">
        <v>21</v>
      </c>
      <c r="F20" s="49"/>
      <c r="G20" s="50"/>
      <c r="H20" s="90"/>
      <c r="I20" s="46"/>
      <c r="J20" s="51">
        <v>57.160965000000012</v>
      </c>
      <c r="K20" s="52">
        <v>78.990304000000009</v>
      </c>
      <c r="L20" s="53">
        <f t="shared" si="0"/>
        <v>6.1826321342398964</v>
      </c>
      <c r="M20" s="53">
        <v>1.661592744239897</v>
      </c>
      <c r="N20" s="53">
        <v>1.7021750399999998</v>
      </c>
      <c r="O20" s="53">
        <v>2.8188643499999997</v>
      </c>
      <c r="P20" s="54">
        <f t="shared" si="1"/>
        <v>2.1035401310012643E-2</v>
      </c>
      <c r="Q20" s="54">
        <f t="shared" si="2"/>
        <v>4.2584565622635108E-2</v>
      </c>
      <c r="R20" s="55">
        <f t="shared" si="3"/>
        <v>7.8270772755095308E-2</v>
      </c>
      <c r="S20" s="7"/>
    </row>
    <row r="21" spans="1:19" ht="38.25" x14ac:dyDescent="0.25">
      <c r="A21" s="44"/>
      <c r="B21" s="45"/>
      <c r="C21" s="46"/>
      <c r="D21" s="47"/>
      <c r="E21" s="48"/>
      <c r="F21" s="49">
        <v>68</v>
      </c>
      <c r="G21" s="50" t="s">
        <v>22</v>
      </c>
      <c r="H21" s="90"/>
      <c r="I21" s="46"/>
      <c r="J21" s="51">
        <v>57.160965000000012</v>
      </c>
      <c r="K21" s="52">
        <v>78.990304000000009</v>
      </c>
      <c r="L21" s="53">
        <f t="shared" si="0"/>
        <v>6.1826321342398964</v>
      </c>
      <c r="M21" s="53">
        <v>1.661592744239897</v>
      </c>
      <c r="N21" s="53">
        <v>1.7021750399999998</v>
      </c>
      <c r="O21" s="53">
        <v>2.8188643499999997</v>
      </c>
      <c r="P21" s="54">
        <f t="shared" si="1"/>
        <v>2.1035401310012643E-2</v>
      </c>
      <c r="Q21" s="54">
        <f t="shared" si="2"/>
        <v>4.2584565622635108E-2</v>
      </c>
      <c r="R21" s="55">
        <f t="shared" si="3"/>
        <v>7.8270772755095308E-2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3000433</v>
      </c>
      <c r="I22" s="67" t="s">
        <v>289</v>
      </c>
      <c r="J22" s="72">
        <v>16.034467000000006</v>
      </c>
      <c r="K22" s="73">
        <v>16.105567000000001</v>
      </c>
      <c r="L22" s="73">
        <f t="shared" si="0"/>
        <v>3.5244169476316345</v>
      </c>
      <c r="M22" s="73">
        <v>0.94709839763163473</v>
      </c>
      <c r="N22" s="73">
        <v>1.0840347499999998</v>
      </c>
      <c r="O22" s="73">
        <v>1.4932837999999999</v>
      </c>
      <c r="P22" s="74">
        <f t="shared" si="1"/>
        <v>5.8805653823403713E-2</v>
      </c>
      <c r="Q22" s="74">
        <f t="shared" si="2"/>
        <v>0.12611373121055811</v>
      </c>
      <c r="R22" s="75">
        <f t="shared" si="3"/>
        <v>0.21883221793008806</v>
      </c>
      <c r="S22" s="7"/>
    </row>
    <row r="23" spans="1:19" ht="38.25" x14ac:dyDescent="0.25">
      <c r="A23" s="66"/>
      <c r="B23" s="56"/>
      <c r="C23" s="67"/>
      <c r="D23" s="68"/>
      <c r="E23" s="69"/>
      <c r="F23" s="70"/>
      <c r="G23" s="71"/>
      <c r="H23" s="66">
        <v>3000435</v>
      </c>
      <c r="I23" s="67" t="s">
        <v>290</v>
      </c>
      <c r="J23" s="72">
        <v>3.4291369999999999</v>
      </c>
      <c r="K23" s="73">
        <v>3.4391469999999997</v>
      </c>
      <c r="L23" s="73">
        <f t="shared" si="0"/>
        <v>0.78306591530173064</v>
      </c>
      <c r="M23" s="73">
        <v>0.25222370530173066</v>
      </c>
      <c r="N23" s="73">
        <v>0.26251882999999998</v>
      </c>
      <c r="O23" s="73">
        <v>0.26832338</v>
      </c>
      <c r="P23" s="74">
        <f t="shared" si="1"/>
        <v>7.3339030085579557E-2</v>
      </c>
      <c r="Q23" s="74">
        <f t="shared" si="2"/>
        <v>0.14967157126512204</v>
      </c>
      <c r="R23" s="75">
        <f t="shared" si="3"/>
        <v>0.22769190014318397</v>
      </c>
      <c r="S23" s="7"/>
    </row>
    <row r="24" spans="1:19" ht="51" x14ac:dyDescent="0.25">
      <c r="A24" s="66"/>
      <c r="B24" s="56"/>
      <c r="C24" s="67"/>
      <c r="D24" s="68"/>
      <c r="E24" s="69"/>
      <c r="F24" s="70"/>
      <c r="G24" s="71"/>
      <c r="H24" s="66">
        <v>3000450</v>
      </c>
      <c r="I24" s="67" t="s">
        <v>291</v>
      </c>
      <c r="J24" s="72">
        <v>1.1872249999999998</v>
      </c>
      <c r="K24" s="73">
        <v>1.187225</v>
      </c>
      <c r="L24" s="73">
        <f t="shared" si="0"/>
        <v>0.25355620914925375</v>
      </c>
      <c r="M24" s="73">
        <v>9.1897659149253741E-2</v>
      </c>
      <c r="N24" s="73">
        <v>7.8655020000000006E-2</v>
      </c>
      <c r="O24" s="73">
        <v>8.3003529999999992E-2</v>
      </c>
      <c r="P24" s="74">
        <f t="shared" si="1"/>
        <v>7.7405427908992602E-2</v>
      </c>
      <c r="Q24" s="74">
        <f t="shared" si="2"/>
        <v>0.14365657659605699</v>
      </c>
      <c r="R24" s="75">
        <f t="shared" si="3"/>
        <v>0.21357047665712375</v>
      </c>
      <c r="S24" s="7"/>
    </row>
    <row r="25" spans="1:19" ht="38.25" x14ac:dyDescent="0.25">
      <c r="A25" s="66"/>
      <c r="B25" s="56"/>
      <c r="C25" s="67"/>
      <c r="D25" s="68"/>
      <c r="E25" s="69"/>
      <c r="F25" s="70"/>
      <c r="G25" s="71"/>
      <c r="H25" s="66">
        <v>3000516</v>
      </c>
      <c r="I25" s="67" t="s">
        <v>292</v>
      </c>
      <c r="J25" s="72">
        <v>30.021680000000003</v>
      </c>
      <c r="K25" s="73">
        <v>30.021679999999996</v>
      </c>
      <c r="L25" s="73">
        <f t="shared" si="0"/>
        <v>1.0779556885379362</v>
      </c>
      <c r="M25" s="73">
        <v>0.23776511853793636</v>
      </c>
      <c r="N25" s="73">
        <v>0.10806401</v>
      </c>
      <c r="O25" s="73">
        <v>0.73212655999999998</v>
      </c>
      <c r="P25" s="74">
        <f t="shared" si="1"/>
        <v>7.9197805898249662E-3</v>
      </c>
      <c r="Q25" s="74">
        <f t="shared" si="2"/>
        <v>1.1519312994407255E-2</v>
      </c>
      <c r="R25" s="75">
        <f t="shared" si="3"/>
        <v>3.5905908281546411E-2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9000000</v>
      </c>
      <c r="I26" s="67" t="s">
        <v>293</v>
      </c>
      <c r="J26" s="72">
        <v>6.1501310000000009</v>
      </c>
      <c r="K26" s="73">
        <v>6.150131</v>
      </c>
      <c r="L26" s="73">
        <f t="shared" si="0"/>
        <v>0.49863737361934157</v>
      </c>
      <c r="M26" s="73">
        <v>0.13260786361934152</v>
      </c>
      <c r="N26" s="73">
        <v>0.16890243000000002</v>
      </c>
      <c r="O26" s="73">
        <v>0.19712708000000001</v>
      </c>
      <c r="P26" s="74">
        <f t="shared" si="1"/>
        <v>2.1561794963284767E-2</v>
      </c>
      <c r="Q26" s="74">
        <f t="shared" si="2"/>
        <v>4.9025019730366971E-2</v>
      </c>
      <c r="R26" s="75">
        <f t="shared" si="3"/>
        <v>8.1077520725874222E-2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9000009</v>
      </c>
      <c r="I27" s="67" t="s">
        <v>294</v>
      </c>
      <c r="J27" s="72">
        <v>0.33832499999999999</v>
      </c>
      <c r="K27" s="73">
        <v>22.086554000000003</v>
      </c>
      <c r="L27" s="73">
        <f t="shared" si="0"/>
        <v>4.4999999999999998E-2</v>
      </c>
      <c r="M27" s="73">
        <v>0</v>
      </c>
      <c r="N27" s="73">
        <v>0</v>
      </c>
      <c r="O27" s="73">
        <v>4.4999999999999998E-2</v>
      </c>
      <c r="P27" s="74">
        <f t="shared" si="1"/>
        <v>0</v>
      </c>
      <c r="Q27" s="74">
        <f t="shared" si="2"/>
        <v>0</v>
      </c>
      <c r="R27" s="75">
        <f t="shared" si="3"/>
        <v>2.0374387059203529E-3</v>
      </c>
      <c r="S27" s="7"/>
    </row>
    <row r="28" spans="1:19" ht="25.5" x14ac:dyDescent="0.25">
      <c r="A28" s="44"/>
      <c r="B28" s="45"/>
      <c r="C28" s="46"/>
      <c r="D28" s="47">
        <v>12</v>
      </c>
      <c r="E28" s="48" t="s">
        <v>23</v>
      </c>
      <c r="F28" s="49"/>
      <c r="G28" s="50"/>
      <c r="H28" s="90"/>
      <c r="I28" s="46"/>
      <c r="J28" s="51">
        <v>194.10295200000002</v>
      </c>
      <c r="K28" s="52">
        <v>194.10295200000002</v>
      </c>
      <c r="L28" s="53">
        <f t="shared" si="0"/>
        <v>134.66165937212605</v>
      </c>
      <c r="M28" s="53">
        <v>0.79675059212604538</v>
      </c>
      <c r="N28" s="53">
        <v>129.66519067999999</v>
      </c>
      <c r="O28" s="53">
        <v>4.1997181000000001</v>
      </c>
      <c r="P28" s="54">
        <f t="shared" si="1"/>
        <v>4.1047834868891912E-3</v>
      </c>
      <c r="Q28" s="54">
        <f t="shared" si="2"/>
        <v>0.67212754843690392</v>
      </c>
      <c r="R28" s="55">
        <f t="shared" si="3"/>
        <v>0.69376409778727133</v>
      </c>
      <c r="S28" s="7"/>
    </row>
    <row r="29" spans="1:19" ht="25.5" x14ac:dyDescent="0.25">
      <c r="A29" s="44"/>
      <c r="B29" s="45"/>
      <c r="C29" s="46"/>
      <c r="D29" s="47"/>
      <c r="E29" s="48"/>
      <c r="F29" s="49">
        <v>51</v>
      </c>
      <c r="G29" s="50" t="s">
        <v>24</v>
      </c>
      <c r="H29" s="90"/>
      <c r="I29" s="46"/>
      <c r="J29" s="51">
        <v>9.5261689999999994</v>
      </c>
      <c r="K29" s="52">
        <v>9.2039489999999997</v>
      </c>
      <c r="L29" s="53">
        <f t="shared" si="0"/>
        <v>1.4367145769457104</v>
      </c>
      <c r="M29" s="53">
        <v>0.15877818694571033</v>
      </c>
      <c r="N29" s="53">
        <v>1.05139731</v>
      </c>
      <c r="O29" s="53">
        <v>0.22653907999999998</v>
      </c>
      <c r="P29" s="54">
        <f t="shared" si="1"/>
        <v>1.7251093736580934E-2</v>
      </c>
      <c r="Q29" s="54">
        <f t="shared" si="2"/>
        <v>0.13148437664590606</v>
      </c>
      <c r="R29" s="55">
        <f t="shared" si="3"/>
        <v>0.15609762472018374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3000001</v>
      </c>
      <c r="I30" s="67" t="s">
        <v>283</v>
      </c>
      <c r="J30" s="72">
        <v>6.0961689999999997</v>
      </c>
      <c r="K30" s="73">
        <v>5.773949</v>
      </c>
      <c r="L30" s="73">
        <f t="shared" si="0"/>
        <v>1.3077878570741985</v>
      </c>
      <c r="M30" s="73">
        <v>0.13264229707419872</v>
      </c>
      <c r="N30" s="73">
        <v>1.0255238799999999</v>
      </c>
      <c r="O30" s="73">
        <v>0.14962167999999998</v>
      </c>
      <c r="P30" s="74">
        <f t="shared" si="1"/>
        <v>2.2972543933830854E-2</v>
      </c>
      <c r="Q30" s="74">
        <f t="shared" si="2"/>
        <v>0.20058476046016316</v>
      </c>
      <c r="R30" s="75">
        <f t="shared" si="3"/>
        <v>0.22649799246134639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3000712</v>
      </c>
      <c r="I31" s="67" t="s">
        <v>295</v>
      </c>
      <c r="J31" s="72">
        <v>3.4300000000000006</v>
      </c>
      <c r="K31" s="73">
        <v>3.4299999999999997</v>
      </c>
      <c r="L31" s="73">
        <f t="shared" si="0"/>
        <v>0.12892671987151161</v>
      </c>
      <c r="M31" s="73">
        <v>2.6135889871511608E-2</v>
      </c>
      <c r="N31" s="73">
        <v>2.5873429999999999E-2</v>
      </c>
      <c r="O31" s="73">
        <v>7.6917399999999997E-2</v>
      </c>
      <c r="P31" s="74">
        <f t="shared" si="1"/>
        <v>7.6197929654552802E-3</v>
      </c>
      <c r="Q31" s="74">
        <f t="shared" si="2"/>
        <v>1.5163067017933416E-2</v>
      </c>
      <c r="R31" s="75">
        <f t="shared" si="3"/>
        <v>3.758796497711709E-2</v>
      </c>
      <c r="S31" s="7"/>
    </row>
    <row r="32" spans="1:19" ht="25.5" x14ac:dyDescent="0.25">
      <c r="A32" s="44"/>
      <c r="B32" s="45"/>
      <c r="C32" s="46"/>
      <c r="D32" s="47"/>
      <c r="E32" s="48"/>
      <c r="F32" s="49">
        <v>72</v>
      </c>
      <c r="G32" s="50" t="s">
        <v>25</v>
      </c>
      <c r="H32" s="90"/>
      <c r="I32" s="46"/>
      <c r="J32" s="51">
        <v>105.444727</v>
      </c>
      <c r="K32" s="52">
        <v>105.444727</v>
      </c>
      <c r="L32" s="53">
        <f t="shared" si="0"/>
        <v>62.501663184592516</v>
      </c>
      <c r="M32" s="53">
        <v>0.57809365459252149</v>
      </c>
      <c r="N32" s="53">
        <v>58.090635489999997</v>
      </c>
      <c r="O32" s="53">
        <v>3.8329340400000005</v>
      </c>
      <c r="P32" s="54">
        <f t="shared" si="1"/>
        <v>5.4824330342523571E-3</v>
      </c>
      <c r="Q32" s="54">
        <f t="shared" si="2"/>
        <v>0.5563932006253145</v>
      </c>
      <c r="R32" s="55">
        <f t="shared" si="3"/>
        <v>0.59274337335609506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3000001</v>
      </c>
      <c r="I33" s="67" t="s">
        <v>283</v>
      </c>
      <c r="J33" s="72">
        <v>79.216491000000005</v>
      </c>
      <c r="K33" s="73">
        <v>78.123210999999998</v>
      </c>
      <c r="L33" s="73">
        <f t="shared" si="0"/>
        <v>58.626753341498265</v>
      </c>
      <c r="M33" s="73">
        <v>0.37726532149827108</v>
      </c>
      <c r="N33" s="73">
        <v>57.757042029999994</v>
      </c>
      <c r="O33" s="73">
        <v>0.49244599000000006</v>
      </c>
      <c r="P33" s="74">
        <f t="shared" si="1"/>
        <v>4.8291066978579655E-3</v>
      </c>
      <c r="Q33" s="74">
        <f t="shared" si="2"/>
        <v>0.74413617422225853</v>
      </c>
      <c r="R33" s="75">
        <f t="shared" si="3"/>
        <v>0.75043962723828983</v>
      </c>
      <c r="S33" s="7"/>
    </row>
    <row r="34" spans="1:19" ht="25.5" x14ac:dyDescent="0.25">
      <c r="A34" s="66"/>
      <c r="B34" s="56"/>
      <c r="C34" s="67"/>
      <c r="D34" s="68"/>
      <c r="E34" s="69"/>
      <c r="F34" s="70"/>
      <c r="G34" s="71"/>
      <c r="H34" s="66">
        <v>3000568</v>
      </c>
      <c r="I34" s="67" t="s">
        <v>296</v>
      </c>
      <c r="J34" s="72">
        <v>26.228236000000003</v>
      </c>
      <c r="K34" s="73">
        <v>27.321515999999999</v>
      </c>
      <c r="L34" s="73">
        <f t="shared" si="0"/>
        <v>3.8749098430942506</v>
      </c>
      <c r="M34" s="73">
        <v>0.20082833309425041</v>
      </c>
      <c r="N34" s="73">
        <v>0.33359345999999995</v>
      </c>
      <c r="O34" s="73">
        <v>3.3404880500000003</v>
      </c>
      <c r="P34" s="74">
        <f t="shared" si="1"/>
        <v>7.3505559901672519E-3</v>
      </c>
      <c r="Q34" s="74">
        <f t="shared" si="2"/>
        <v>1.9560473624313172E-2</v>
      </c>
      <c r="R34" s="75">
        <f t="shared" si="3"/>
        <v>0.14182631165467724</v>
      </c>
      <c r="S34" s="7"/>
    </row>
    <row r="35" spans="1:19" ht="38.25" x14ac:dyDescent="0.25">
      <c r="A35" s="44"/>
      <c r="B35" s="45"/>
      <c r="C35" s="46"/>
      <c r="D35" s="47"/>
      <c r="E35" s="48"/>
      <c r="F35" s="49">
        <v>74</v>
      </c>
      <c r="G35" s="50" t="s">
        <v>20</v>
      </c>
      <c r="H35" s="90"/>
      <c r="I35" s="46"/>
      <c r="J35" s="51">
        <v>79.132056000000006</v>
      </c>
      <c r="K35" s="52">
        <v>79.454276000000007</v>
      </c>
      <c r="L35" s="53">
        <f t="shared" si="0"/>
        <v>70.723281610587819</v>
      </c>
      <c r="M35" s="53">
        <v>5.9878750587813556E-2</v>
      </c>
      <c r="N35" s="53">
        <v>70.523157879999999</v>
      </c>
      <c r="O35" s="53">
        <v>0.14024497999999999</v>
      </c>
      <c r="P35" s="54">
        <f t="shared" si="1"/>
        <v>7.5362527484126277E-4</v>
      </c>
      <c r="Q35" s="54">
        <f t="shared" si="2"/>
        <v>0.88834786727636672</v>
      </c>
      <c r="R35" s="55">
        <f t="shared" si="3"/>
        <v>0.89011297026465652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3000001</v>
      </c>
      <c r="I36" s="67" t="s">
        <v>283</v>
      </c>
      <c r="J36" s="72">
        <v>1.902056</v>
      </c>
      <c r="K36" s="73">
        <v>1.902056</v>
      </c>
      <c r="L36" s="73">
        <f t="shared" si="0"/>
        <v>0.68012961058781352</v>
      </c>
      <c r="M36" s="73">
        <v>5.9878750587813556E-2</v>
      </c>
      <c r="N36" s="73">
        <v>0.52315787999999996</v>
      </c>
      <c r="O36" s="73">
        <v>9.7092979999999995E-2</v>
      </c>
      <c r="P36" s="74">
        <f t="shared" si="1"/>
        <v>3.1481066061048446E-2</v>
      </c>
      <c r="Q36" s="74">
        <f t="shared" si="2"/>
        <v>0.30652968713214201</v>
      </c>
      <c r="R36" s="75">
        <f t="shared" si="3"/>
        <v>0.35757601804984374</v>
      </c>
      <c r="S36" s="7"/>
    </row>
    <row r="37" spans="1:19" ht="51" x14ac:dyDescent="0.25">
      <c r="A37" s="66"/>
      <c r="B37" s="56"/>
      <c r="C37" s="67"/>
      <c r="D37" s="68"/>
      <c r="E37" s="69"/>
      <c r="F37" s="70"/>
      <c r="G37" s="71"/>
      <c r="H37" s="66">
        <v>3000569</v>
      </c>
      <c r="I37" s="67" t="s">
        <v>288</v>
      </c>
      <c r="J37" s="72">
        <v>2.58</v>
      </c>
      <c r="K37" s="73">
        <v>2.9022199999999998</v>
      </c>
      <c r="L37" s="73">
        <f t="shared" si="0"/>
        <v>5.9999999999999995E-4</v>
      </c>
      <c r="M37" s="73">
        <v>0</v>
      </c>
      <c r="N37" s="73">
        <v>0</v>
      </c>
      <c r="O37" s="73">
        <v>5.9999999999999995E-4</v>
      </c>
      <c r="P37" s="74">
        <f t="shared" si="1"/>
        <v>0</v>
      </c>
      <c r="Q37" s="74">
        <f t="shared" si="2"/>
        <v>0</v>
      </c>
      <c r="R37" s="75">
        <f t="shared" si="3"/>
        <v>2.0673828999869065E-4</v>
      </c>
      <c r="S37" s="7"/>
    </row>
    <row r="38" spans="1:19" ht="38.25" x14ac:dyDescent="0.25">
      <c r="A38" s="66"/>
      <c r="B38" s="56"/>
      <c r="C38" s="67"/>
      <c r="D38" s="68"/>
      <c r="E38" s="69"/>
      <c r="F38" s="70"/>
      <c r="G38" s="71"/>
      <c r="H38" s="66">
        <v>3000570</v>
      </c>
      <c r="I38" s="67" t="s">
        <v>297</v>
      </c>
      <c r="J38" s="72">
        <v>74.650000000000006</v>
      </c>
      <c r="K38" s="73">
        <v>74.650000000000006</v>
      </c>
      <c r="L38" s="73">
        <f t="shared" si="0"/>
        <v>70.042552000000001</v>
      </c>
      <c r="M38" s="73">
        <v>0</v>
      </c>
      <c r="N38" s="73">
        <v>70</v>
      </c>
      <c r="O38" s="73">
        <v>4.2552E-2</v>
      </c>
      <c r="P38" s="74">
        <f t="shared" si="1"/>
        <v>0</v>
      </c>
      <c r="Q38" s="74">
        <f t="shared" si="2"/>
        <v>0.9377093101138646</v>
      </c>
      <c r="R38" s="75">
        <f t="shared" si="3"/>
        <v>0.93827933020763554</v>
      </c>
      <c r="S38" s="7"/>
    </row>
    <row r="39" spans="1:19" ht="25.5" x14ac:dyDescent="0.25">
      <c r="A39" s="44"/>
      <c r="B39" s="45"/>
      <c r="C39" s="46"/>
      <c r="D39" s="47">
        <v>19</v>
      </c>
      <c r="E39" s="48" t="s">
        <v>26</v>
      </c>
      <c r="F39" s="49"/>
      <c r="G39" s="50"/>
      <c r="H39" s="90"/>
      <c r="I39" s="46"/>
      <c r="J39" s="51">
        <v>61.370683999999997</v>
      </c>
      <c r="K39" s="52">
        <v>61.311909</v>
      </c>
      <c r="L39" s="53">
        <f t="shared" si="0"/>
        <v>9.7312642435629222</v>
      </c>
      <c r="M39" s="53">
        <v>2.9753880335629219</v>
      </c>
      <c r="N39" s="53">
        <v>3.2433239299999999</v>
      </c>
      <c r="O39" s="53">
        <v>3.51255228</v>
      </c>
      <c r="P39" s="54">
        <f t="shared" si="1"/>
        <v>4.8528712970964935E-2</v>
      </c>
      <c r="Q39" s="54">
        <f t="shared" si="2"/>
        <v>0.101427472492545</v>
      </c>
      <c r="R39" s="55">
        <f t="shared" si="3"/>
        <v>0.15871735854062091</v>
      </c>
      <c r="S39" s="7"/>
    </row>
    <row r="40" spans="1:19" ht="25.5" x14ac:dyDescent="0.25">
      <c r="A40" s="44"/>
      <c r="B40" s="45"/>
      <c r="C40" s="46"/>
      <c r="D40" s="47"/>
      <c r="E40" s="48"/>
      <c r="F40" s="49">
        <v>124</v>
      </c>
      <c r="G40" s="50" t="s">
        <v>27</v>
      </c>
      <c r="H40" s="90"/>
      <c r="I40" s="46"/>
      <c r="J40" s="51">
        <v>61.370683999999997</v>
      </c>
      <c r="K40" s="52">
        <v>61.311909</v>
      </c>
      <c r="L40" s="53">
        <f t="shared" si="0"/>
        <v>9.7312642435629222</v>
      </c>
      <c r="M40" s="53">
        <v>2.9753880335629219</v>
      </c>
      <c r="N40" s="53">
        <v>3.2433239299999999</v>
      </c>
      <c r="O40" s="53">
        <v>3.51255228</v>
      </c>
      <c r="P40" s="54">
        <f t="shared" si="1"/>
        <v>4.8528712970964935E-2</v>
      </c>
      <c r="Q40" s="54">
        <f t="shared" si="2"/>
        <v>0.101427472492545</v>
      </c>
      <c r="R40" s="55">
        <f t="shared" si="3"/>
        <v>0.15871735854062091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3000001</v>
      </c>
      <c r="I41" s="67" t="s">
        <v>283</v>
      </c>
      <c r="J41" s="72">
        <v>23.861232000000001</v>
      </c>
      <c r="K41" s="73">
        <v>23.801256999999996</v>
      </c>
      <c r="L41" s="73">
        <f t="shared" si="0"/>
        <v>2.7510171968354626</v>
      </c>
      <c r="M41" s="73">
        <v>0.8327166268354631</v>
      </c>
      <c r="N41" s="73">
        <v>1.0385960199999997</v>
      </c>
      <c r="O41" s="73">
        <v>0.87970454999999992</v>
      </c>
      <c r="P41" s="74">
        <f t="shared" si="1"/>
        <v>3.4986245761535334E-2</v>
      </c>
      <c r="Q41" s="74">
        <f t="shared" si="2"/>
        <v>7.8622429346293057E-2</v>
      </c>
      <c r="R41" s="75">
        <f t="shared" si="3"/>
        <v>0.1155828533272618</v>
      </c>
      <c r="S41" s="7"/>
    </row>
    <row r="42" spans="1:19" ht="25.5" x14ac:dyDescent="0.25">
      <c r="A42" s="66"/>
      <c r="B42" s="56"/>
      <c r="C42" s="67"/>
      <c r="D42" s="68"/>
      <c r="E42" s="69"/>
      <c r="F42" s="70"/>
      <c r="G42" s="71"/>
      <c r="H42" s="66">
        <v>3000651</v>
      </c>
      <c r="I42" s="67" t="s">
        <v>298</v>
      </c>
      <c r="J42" s="72">
        <v>9.8627260000000003</v>
      </c>
      <c r="K42" s="73">
        <v>9.8627259999999985</v>
      </c>
      <c r="L42" s="73">
        <f t="shared" si="0"/>
        <v>1.9972232786650816</v>
      </c>
      <c r="M42" s="73">
        <v>0.6105125986650819</v>
      </c>
      <c r="N42" s="73">
        <v>0.64478351</v>
      </c>
      <c r="O42" s="73">
        <v>0.74192716999999986</v>
      </c>
      <c r="P42" s="74">
        <f t="shared" si="1"/>
        <v>6.1900999649091133E-2</v>
      </c>
      <c r="Q42" s="74">
        <f t="shared" si="2"/>
        <v>0.12727679027736166</v>
      </c>
      <c r="R42" s="75">
        <f t="shared" si="3"/>
        <v>0.20250215596226459</v>
      </c>
      <c r="S42" s="7"/>
    </row>
    <row r="43" spans="1:19" ht="38.25" x14ac:dyDescent="0.25">
      <c r="A43" s="66"/>
      <c r="B43" s="56"/>
      <c r="C43" s="67"/>
      <c r="D43" s="68"/>
      <c r="E43" s="69"/>
      <c r="F43" s="70"/>
      <c r="G43" s="71"/>
      <c r="H43" s="66">
        <v>3000652</v>
      </c>
      <c r="I43" s="67" t="s">
        <v>299</v>
      </c>
      <c r="J43" s="72">
        <v>12.157269000000001</v>
      </c>
      <c r="K43" s="73">
        <v>12.158469</v>
      </c>
      <c r="L43" s="73">
        <f t="shared" si="0"/>
        <v>2.2778393110841146</v>
      </c>
      <c r="M43" s="73">
        <v>0.66332616108411457</v>
      </c>
      <c r="N43" s="73">
        <v>0.63313271000000004</v>
      </c>
      <c r="O43" s="73">
        <v>0.98138044000000013</v>
      </c>
      <c r="P43" s="74">
        <f t="shared" si="1"/>
        <v>5.4556717715373092E-2</v>
      </c>
      <c r="Q43" s="74">
        <f t="shared" si="2"/>
        <v>0.10663010869905697</v>
      </c>
      <c r="R43" s="75">
        <f t="shared" si="3"/>
        <v>0.18734589947830724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3000653</v>
      </c>
      <c r="I44" s="67" t="s">
        <v>300</v>
      </c>
      <c r="J44" s="72">
        <v>15.489456999999998</v>
      </c>
      <c r="K44" s="73">
        <v>15.489456999999998</v>
      </c>
      <c r="L44" s="73">
        <f t="shared" si="0"/>
        <v>2.7051844569782624</v>
      </c>
      <c r="M44" s="73">
        <v>0.86883264697826235</v>
      </c>
      <c r="N44" s="73">
        <v>0.92681169000000008</v>
      </c>
      <c r="O44" s="73">
        <v>0.90954011999999995</v>
      </c>
      <c r="P44" s="74">
        <f t="shared" si="1"/>
        <v>5.6091872489672324E-2</v>
      </c>
      <c r="Q44" s="74">
        <f t="shared" si="2"/>
        <v>0.11592687445262043</v>
      </c>
      <c r="R44" s="75">
        <f t="shared" si="3"/>
        <v>0.17464682312480437</v>
      </c>
      <c r="S44" s="7"/>
    </row>
    <row r="45" spans="1:19" ht="38.25" x14ac:dyDescent="0.25">
      <c r="A45" s="44"/>
      <c r="B45" s="45"/>
      <c r="C45" s="46"/>
      <c r="D45" s="47">
        <v>25</v>
      </c>
      <c r="E45" s="48" t="s">
        <v>28</v>
      </c>
      <c r="F45" s="49"/>
      <c r="G45" s="50"/>
      <c r="H45" s="90"/>
      <c r="I45" s="46"/>
      <c r="J45" s="51">
        <v>7.6720310000000005</v>
      </c>
      <c r="K45" s="52">
        <v>7.6720309999999996</v>
      </c>
      <c r="L45" s="53">
        <f t="shared" si="0"/>
        <v>1.1425818874637292</v>
      </c>
      <c r="M45" s="53">
        <v>0.32451163746372913</v>
      </c>
      <c r="N45" s="53">
        <v>0.39807212000000008</v>
      </c>
      <c r="O45" s="53">
        <v>0.41999812999999997</v>
      </c>
      <c r="P45" s="54">
        <f t="shared" si="1"/>
        <v>4.2298009153473072E-2</v>
      </c>
      <c r="Q45" s="54">
        <f t="shared" si="2"/>
        <v>9.418415507754456E-2</v>
      </c>
      <c r="R45" s="55">
        <f t="shared" si="3"/>
        <v>0.14892821567896811</v>
      </c>
      <c r="S45" s="7"/>
    </row>
    <row r="46" spans="1:19" ht="38.25" x14ac:dyDescent="0.25">
      <c r="A46" s="44"/>
      <c r="B46" s="45"/>
      <c r="C46" s="46"/>
      <c r="D46" s="47"/>
      <c r="E46" s="48"/>
      <c r="F46" s="49">
        <v>68</v>
      </c>
      <c r="G46" s="50" t="s">
        <v>22</v>
      </c>
      <c r="H46" s="90"/>
      <c r="I46" s="46"/>
      <c r="J46" s="51">
        <v>7.6720310000000005</v>
      </c>
      <c r="K46" s="52">
        <v>7.6720309999999996</v>
      </c>
      <c r="L46" s="53">
        <f t="shared" si="0"/>
        <v>1.1425818874637292</v>
      </c>
      <c r="M46" s="53">
        <v>0.32451163746372913</v>
      </c>
      <c r="N46" s="53">
        <v>0.39807212000000008</v>
      </c>
      <c r="O46" s="53">
        <v>0.41999812999999997</v>
      </c>
      <c r="P46" s="54">
        <f t="shared" si="1"/>
        <v>4.2298009153473072E-2</v>
      </c>
      <c r="Q46" s="54">
        <f t="shared" si="2"/>
        <v>9.418415507754456E-2</v>
      </c>
      <c r="R46" s="55">
        <f t="shared" si="3"/>
        <v>0.14892821567896811</v>
      </c>
      <c r="S46" s="7"/>
    </row>
    <row r="47" spans="1:19" ht="51" x14ac:dyDescent="0.25">
      <c r="A47" s="66"/>
      <c r="B47" s="56"/>
      <c r="C47" s="67"/>
      <c r="D47" s="68"/>
      <c r="E47" s="69"/>
      <c r="F47" s="70"/>
      <c r="G47" s="71"/>
      <c r="H47" s="66">
        <v>3000450</v>
      </c>
      <c r="I47" s="67" t="s">
        <v>291</v>
      </c>
      <c r="J47" s="72">
        <v>4.9959760000000006</v>
      </c>
      <c r="K47" s="73">
        <v>4.9959759999999998</v>
      </c>
      <c r="L47" s="73">
        <f t="shared" si="0"/>
        <v>0.83111193634626179</v>
      </c>
      <c r="M47" s="73">
        <v>0.23240594634626177</v>
      </c>
      <c r="N47" s="73">
        <v>0.29641007000000008</v>
      </c>
      <c r="O47" s="73">
        <v>0.30229592</v>
      </c>
      <c r="P47" s="74">
        <f t="shared" si="1"/>
        <v>4.6518627460632671E-2</v>
      </c>
      <c r="Q47" s="74">
        <f t="shared" si="2"/>
        <v>0.10584839005356748</v>
      </c>
      <c r="R47" s="75">
        <f t="shared" si="3"/>
        <v>0.16635627079598897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9000000</v>
      </c>
      <c r="I48" s="67" t="s">
        <v>293</v>
      </c>
      <c r="J48" s="72">
        <v>2.6760550000000003</v>
      </c>
      <c r="K48" s="73">
        <v>2.6760549999999999</v>
      </c>
      <c r="L48" s="73">
        <f t="shared" si="0"/>
        <v>0.31146995111746734</v>
      </c>
      <c r="M48" s="73">
        <v>9.2105691117467359E-2</v>
      </c>
      <c r="N48" s="73">
        <v>0.10166205000000002</v>
      </c>
      <c r="O48" s="73">
        <v>0.11770221</v>
      </c>
      <c r="P48" s="74">
        <f t="shared" si="1"/>
        <v>3.4418459679441328E-2</v>
      </c>
      <c r="Q48" s="74">
        <f t="shared" si="2"/>
        <v>7.2407981568939114E-2</v>
      </c>
      <c r="R48" s="75">
        <f t="shared" si="3"/>
        <v>0.11639146098173145</v>
      </c>
      <c r="S48" s="7"/>
    </row>
    <row r="49" spans="1:19" ht="25.5" x14ac:dyDescent="0.25">
      <c r="A49" s="44"/>
      <c r="B49" s="45"/>
      <c r="C49" s="46"/>
      <c r="D49" s="47">
        <v>70</v>
      </c>
      <c r="E49" s="48" t="s">
        <v>29</v>
      </c>
      <c r="F49" s="49"/>
      <c r="G49" s="50"/>
      <c r="H49" s="90"/>
      <c r="I49" s="46"/>
      <c r="J49" s="51">
        <v>47.725332999999985</v>
      </c>
      <c r="K49" s="52">
        <v>51.946828999999987</v>
      </c>
      <c r="L49" s="53">
        <f t="shared" si="0"/>
        <v>5.6463754936124317</v>
      </c>
      <c r="M49" s="53">
        <v>1.0224002536124317</v>
      </c>
      <c r="N49" s="53">
        <v>1.8126319199999998</v>
      </c>
      <c r="O49" s="53">
        <v>2.8113433199999998</v>
      </c>
      <c r="P49" s="54">
        <f t="shared" si="1"/>
        <v>1.9681668222952201E-2</v>
      </c>
      <c r="Q49" s="54">
        <f t="shared" si="2"/>
        <v>5.4575654148445368E-2</v>
      </c>
      <c r="R49" s="55">
        <f t="shared" si="3"/>
        <v>0.10869528712931512</v>
      </c>
      <c r="S49" s="7"/>
    </row>
    <row r="50" spans="1:19" ht="38.25" x14ac:dyDescent="0.25">
      <c r="A50" s="44"/>
      <c r="B50" s="45"/>
      <c r="C50" s="46"/>
      <c r="D50" s="47"/>
      <c r="E50" s="48"/>
      <c r="F50" s="49">
        <v>48</v>
      </c>
      <c r="G50" s="50" t="s">
        <v>30</v>
      </c>
      <c r="H50" s="90"/>
      <c r="I50" s="46"/>
      <c r="J50" s="51">
        <v>47.725332999999985</v>
      </c>
      <c r="K50" s="52">
        <v>51.946828999999987</v>
      </c>
      <c r="L50" s="53">
        <f t="shared" si="0"/>
        <v>5.6463754936124317</v>
      </c>
      <c r="M50" s="53">
        <v>1.0224002536124317</v>
      </c>
      <c r="N50" s="53">
        <v>1.8126319199999998</v>
      </c>
      <c r="O50" s="53">
        <v>2.8113433199999998</v>
      </c>
      <c r="P50" s="54">
        <f t="shared" si="1"/>
        <v>1.9681668222952201E-2</v>
      </c>
      <c r="Q50" s="54">
        <f t="shared" si="2"/>
        <v>5.4575654148445368E-2</v>
      </c>
      <c r="R50" s="55">
        <f t="shared" si="3"/>
        <v>0.10869528712931512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3000001</v>
      </c>
      <c r="I51" s="67" t="s">
        <v>283</v>
      </c>
      <c r="J51" s="72">
        <v>10.564302999999999</v>
      </c>
      <c r="K51" s="73">
        <v>14.118275000000001</v>
      </c>
      <c r="L51" s="73">
        <f t="shared" si="0"/>
        <v>3.486695554304311</v>
      </c>
      <c r="M51" s="73">
        <v>0.96192207430431154</v>
      </c>
      <c r="N51" s="73">
        <v>1.2031342299999999</v>
      </c>
      <c r="O51" s="73">
        <v>1.3216392499999998</v>
      </c>
      <c r="P51" s="74">
        <f t="shared" si="1"/>
        <v>6.8133116425647719E-2</v>
      </c>
      <c r="Q51" s="74">
        <f t="shared" si="2"/>
        <v>0.15335133394868078</v>
      </c>
      <c r="R51" s="75">
        <f t="shared" si="3"/>
        <v>0.24696328370883205</v>
      </c>
      <c r="S51" s="7"/>
    </row>
    <row r="52" spans="1:19" ht="38.25" x14ac:dyDescent="0.25">
      <c r="A52" s="66"/>
      <c r="B52" s="56"/>
      <c r="C52" s="67"/>
      <c r="D52" s="68"/>
      <c r="E52" s="69"/>
      <c r="F52" s="70"/>
      <c r="G52" s="71"/>
      <c r="H52" s="66">
        <v>3000090</v>
      </c>
      <c r="I52" s="67" t="s">
        <v>301</v>
      </c>
      <c r="J52" s="72">
        <v>35.420829999999995</v>
      </c>
      <c r="K52" s="73">
        <v>36.088353999999995</v>
      </c>
      <c r="L52" s="73">
        <f t="shared" si="0"/>
        <v>2.0933824290369749</v>
      </c>
      <c r="M52" s="73">
        <v>5.1338179036974907E-2</v>
      </c>
      <c r="N52" s="73">
        <v>0.58954213999999994</v>
      </c>
      <c r="O52" s="73">
        <v>1.45250211</v>
      </c>
      <c r="P52" s="74">
        <f t="shared" si="1"/>
        <v>1.4225691489552256E-3</v>
      </c>
      <c r="Q52" s="74">
        <f t="shared" si="2"/>
        <v>1.7758646433056351E-2</v>
      </c>
      <c r="R52" s="75">
        <f t="shared" si="3"/>
        <v>5.800714626765674E-2</v>
      </c>
      <c r="S52" s="7"/>
    </row>
    <row r="53" spans="1:19" ht="63.75" x14ac:dyDescent="0.25">
      <c r="A53" s="66"/>
      <c r="B53" s="56"/>
      <c r="C53" s="67"/>
      <c r="D53" s="68"/>
      <c r="E53" s="69"/>
      <c r="F53" s="70"/>
      <c r="G53" s="71"/>
      <c r="H53" s="66">
        <v>3000376</v>
      </c>
      <c r="I53" s="67" t="s">
        <v>302</v>
      </c>
      <c r="J53" s="72">
        <v>0.94860000000000011</v>
      </c>
      <c r="K53" s="73">
        <v>0.94860000000000011</v>
      </c>
      <c r="L53" s="73">
        <f t="shared" si="0"/>
        <v>4.8544200276195354E-2</v>
      </c>
      <c r="M53" s="73">
        <v>7.500000276195351E-3</v>
      </c>
      <c r="N53" s="73">
        <v>1.499555E-2</v>
      </c>
      <c r="O53" s="73">
        <v>2.604865E-2</v>
      </c>
      <c r="P53" s="74">
        <f t="shared" si="1"/>
        <v>7.9063886529573586E-3</v>
      </c>
      <c r="Q53" s="74">
        <f t="shared" si="2"/>
        <v>2.3714474252788685E-2</v>
      </c>
      <c r="R53" s="75">
        <f t="shared" si="3"/>
        <v>5.1174573346189488E-2</v>
      </c>
      <c r="S53" s="7"/>
    </row>
    <row r="54" spans="1:19" ht="38.25" x14ac:dyDescent="0.25">
      <c r="A54" s="66"/>
      <c r="B54" s="56"/>
      <c r="C54" s="67"/>
      <c r="D54" s="68"/>
      <c r="E54" s="69"/>
      <c r="F54" s="70"/>
      <c r="G54" s="71"/>
      <c r="H54" s="66">
        <v>3000377</v>
      </c>
      <c r="I54" s="67" t="s">
        <v>303</v>
      </c>
      <c r="J54" s="72">
        <v>0.48560000000000003</v>
      </c>
      <c r="K54" s="73">
        <v>0.48559999999999998</v>
      </c>
      <c r="L54" s="73">
        <f t="shared" si="0"/>
        <v>1.7753309994949906E-2</v>
      </c>
      <c r="M54" s="73">
        <v>1.6399999949499033E-3</v>
      </c>
      <c r="N54" s="73">
        <v>4.96E-3</v>
      </c>
      <c r="O54" s="73">
        <v>1.1153310000000001E-2</v>
      </c>
      <c r="P54" s="74">
        <f t="shared" si="1"/>
        <v>3.3772652284800317E-3</v>
      </c>
      <c r="Q54" s="74">
        <f t="shared" si="2"/>
        <v>1.3591433268018748E-2</v>
      </c>
      <c r="R54" s="75">
        <f t="shared" si="3"/>
        <v>3.6559534585975918E-2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9000009</v>
      </c>
      <c r="I55" s="67" t="s">
        <v>294</v>
      </c>
      <c r="J55" s="72">
        <v>0.30599999999999999</v>
      </c>
      <c r="K55" s="73">
        <v>0.30599999999999999</v>
      </c>
      <c r="L55" s="73">
        <f t="shared" si="0"/>
        <v>0</v>
      </c>
      <c r="M55" s="73">
        <v>0</v>
      </c>
      <c r="N55" s="73">
        <v>0</v>
      </c>
      <c r="O55" s="73">
        <v>0</v>
      </c>
      <c r="P55" s="74">
        <f t="shared" si="1"/>
        <v>0</v>
      </c>
      <c r="Q55" s="74">
        <f t="shared" si="2"/>
        <v>0</v>
      </c>
      <c r="R55" s="75">
        <f t="shared" si="3"/>
        <v>0</v>
      </c>
      <c r="S55" s="7"/>
    </row>
    <row r="56" spans="1:19" ht="25.5" x14ac:dyDescent="0.25">
      <c r="A56" s="44"/>
      <c r="B56" s="45"/>
      <c r="C56" s="46"/>
      <c r="D56" s="47">
        <v>114</v>
      </c>
      <c r="E56" s="48" t="s">
        <v>31</v>
      </c>
      <c r="F56" s="49"/>
      <c r="G56" s="50"/>
      <c r="H56" s="90"/>
      <c r="I56" s="46"/>
      <c r="J56" s="51">
        <v>62.750073999999998</v>
      </c>
      <c r="K56" s="52">
        <v>62.931542999999998</v>
      </c>
      <c r="L56" s="53">
        <f t="shared" si="0"/>
        <v>1.7730609507982622</v>
      </c>
      <c r="M56" s="53">
        <v>7.653375079826219E-2</v>
      </c>
      <c r="N56" s="53">
        <v>0.60706886000000004</v>
      </c>
      <c r="O56" s="53">
        <v>1.08945834</v>
      </c>
      <c r="P56" s="54">
        <f t="shared" si="1"/>
        <v>1.2161429253095255E-3</v>
      </c>
      <c r="Q56" s="54">
        <f t="shared" si="2"/>
        <v>1.0862638642091808E-2</v>
      </c>
      <c r="R56" s="55">
        <f t="shared" si="3"/>
        <v>2.8174439498460449E-2</v>
      </c>
      <c r="S56" s="7"/>
    </row>
    <row r="57" spans="1:19" ht="25.5" x14ac:dyDescent="0.25">
      <c r="A57" s="44"/>
      <c r="B57" s="45"/>
      <c r="C57" s="46"/>
      <c r="D57" s="47"/>
      <c r="E57" s="48"/>
      <c r="F57" s="49">
        <v>137</v>
      </c>
      <c r="G57" s="50" t="s">
        <v>32</v>
      </c>
      <c r="H57" s="90"/>
      <c r="I57" s="46"/>
      <c r="J57" s="51">
        <v>62.750073999999998</v>
      </c>
      <c r="K57" s="52">
        <v>62.931542999999998</v>
      </c>
      <c r="L57" s="53">
        <f t="shared" si="0"/>
        <v>1.7730609507982622</v>
      </c>
      <c r="M57" s="53">
        <v>7.653375079826219E-2</v>
      </c>
      <c r="N57" s="53">
        <v>0.60706886000000004</v>
      </c>
      <c r="O57" s="53">
        <v>1.08945834</v>
      </c>
      <c r="P57" s="54">
        <f t="shared" si="1"/>
        <v>1.2161429253095255E-3</v>
      </c>
      <c r="Q57" s="54">
        <f t="shared" si="2"/>
        <v>1.0862638642091808E-2</v>
      </c>
      <c r="R57" s="55">
        <f t="shared" si="3"/>
        <v>2.8174439498460449E-2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3000001</v>
      </c>
      <c r="I58" s="67" t="s">
        <v>283</v>
      </c>
      <c r="J58" s="72">
        <v>0.01</v>
      </c>
      <c r="K58" s="73">
        <v>4.9104500000000009</v>
      </c>
      <c r="L58" s="73">
        <f t="shared" si="0"/>
        <v>4.8629069897755221E-2</v>
      </c>
      <c r="M58" s="73">
        <v>7.0967498977552168E-3</v>
      </c>
      <c r="N58" s="73">
        <v>4.4176190000000004E-2</v>
      </c>
      <c r="O58" s="73">
        <v>-2.6438699999999996E-3</v>
      </c>
      <c r="P58" s="74">
        <f t="shared" si="1"/>
        <v>1.4452341226883923E-3</v>
      </c>
      <c r="Q58" s="74">
        <f t="shared" si="2"/>
        <v>1.0441596981489519E-2</v>
      </c>
      <c r="R58" s="75">
        <f t="shared" si="3"/>
        <v>9.9031799321355907E-3</v>
      </c>
      <c r="S58" s="7"/>
    </row>
    <row r="59" spans="1:19" ht="51" x14ac:dyDescent="0.25">
      <c r="A59" s="66"/>
      <c r="B59" s="56"/>
      <c r="C59" s="67"/>
      <c r="D59" s="68"/>
      <c r="E59" s="69"/>
      <c r="F59" s="70"/>
      <c r="G59" s="71"/>
      <c r="H59" s="66">
        <v>3000729</v>
      </c>
      <c r="I59" s="67" t="s">
        <v>304</v>
      </c>
      <c r="J59" s="72">
        <v>7.4619999999999997</v>
      </c>
      <c r="K59" s="73">
        <v>25.515314999999998</v>
      </c>
      <c r="L59" s="73">
        <f t="shared" si="0"/>
        <v>0.94335937961256977</v>
      </c>
      <c r="M59" s="73">
        <v>8.999999612569809E-3</v>
      </c>
      <c r="N59" s="73">
        <v>1.44E-2</v>
      </c>
      <c r="O59" s="73">
        <v>0.91995937999999999</v>
      </c>
      <c r="P59" s="74">
        <f t="shared" si="1"/>
        <v>3.5272931619969455E-4</v>
      </c>
      <c r="Q59" s="74">
        <f t="shared" si="2"/>
        <v>9.1709624641396004E-4</v>
      </c>
      <c r="R59" s="75">
        <f t="shared" si="3"/>
        <v>3.6972280358387496E-2</v>
      </c>
      <c r="S59" s="7"/>
    </row>
    <row r="60" spans="1:19" ht="51" x14ac:dyDescent="0.25">
      <c r="A60" s="66"/>
      <c r="B60" s="56"/>
      <c r="C60" s="67"/>
      <c r="D60" s="68"/>
      <c r="E60" s="69"/>
      <c r="F60" s="70"/>
      <c r="G60" s="71"/>
      <c r="H60" s="66">
        <v>3000730</v>
      </c>
      <c r="I60" s="67" t="s">
        <v>305</v>
      </c>
      <c r="J60" s="72">
        <v>1.21</v>
      </c>
      <c r="K60" s="73">
        <v>1.720353</v>
      </c>
      <c r="L60" s="73">
        <f t="shared" si="0"/>
        <v>9.634862000000001E-2</v>
      </c>
      <c r="M60" s="73">
        <v>0</v>
      </c>
      <c r="N60" s="73">
        <v>2.1864669999999999E-2</v>
      </c>
      <c r="O60" s="73">
        <v>7.4483950000000007E-2</v>
      </c>
      <c r="P60" s="74">
        <f t="shared" si="1"/>
        <v>0</v>
      </c>
      <c r="Q60" s="74">
        <f t="shared" si="2"/>
        <v>1.2709409057327188E-2</v>
      </c>
      <c r="R60" s="75">
        <f t="shared" si="3"/>
        <v>5.6005145455612894E-2</v>
      </c>
      <c r="S60" s="7"/>
    </row>
    <row r="61" spans="1:19" ht="51" x14ac:dyDescent="0.25">
      <c r="A61" s="66"/>
      <c r="B61" s="56"/>
      <c r="C61" s="67"/>
      <c r="D61" s="68"/>
      <c r="E61" s="69"/>
      <c r="F61" s="70"/>
      <c r="G61" s="71"/>
      <c r="H61" s="66">
        <v>3000731</v>
      </c>
      <c r="I61" s="67" t="s">
        <v>306</v>
      </c>
      <c r="J61" s="72">
        <v>11.27</v>
      </c>
      <c r="K61" s="73">
        <v>9.0095980000000004</v>
      </c>
      <c r="L61" s="73">
        <f t="shared" si="0"/>
        <v>0.20026188</v>
      </c>
      <c r="M61" s="73">
        <v>0</v>
      </c>
      <c r="N61" s="73">
        <v>0.102603</v>
      </c>
      <c r="O61" s="73">
        <v>9.7658880000000003E-2</v>
      </c>
      <c r="P61" s="74">
        <f t="shared" si="1"/>
        <v>0</v>
      </c>
      <c r="Q61" s="74">
        <f t="shared" si="2"/>
        <v>1.1388188463014665E-2</v>
      </c>
      <c r="R61" s="75">
        <f t="shared" si="3"/>
        <v>2.2227615482954953E-2</v>
      </c>
      <c r="S61" s="7"/>
    </row>
    <row r="62" spans="1:19" ht="38.25" x14ac:dyDescent="0.25">
      <c r="A62" s="66"/>
      <c r="B62" s="56"/>
      <c r="C62" s="67"/>
      <c r="D62" s="68"/>
      <c r="E62" s="69"/>
      <c r="F62" s="70"/>
      <c r="G62" s="71"/>
      <c r="H62" s="66">
        <v>3000732</v>
      </c>
      <c r="I62" s="67" t="s">
        <v>307</v>
      </c>
      <c r="J62" s="72">
        <v>42.798074</v>
      </c>
      <c r="K62" s="73">
        <v>21.775827</v>
      </c>
      <c r="L62" s="73">
        <f t="shared" si="0"/>
        <v>0.48446200128793715</v>
      </c>
      <c r="M62" s="73">
        <v>6.0437001287937164E-2</v>
      </c>
      <c r="N62" s="73">
        <v>0.42402499999999999</v>
      </c>
      <c r="O62" s="73">
        <v>0</v>
      </c>
      <c r="P62" s="74">
        <f t="shared" si="1"/>
        <v>2.7754170387162408E-3</v>
      </c>
      <c r="Q62" s="74">
        <f t="shared" si="2"/>
        <v>2.2247697012285097E-2</v>
      </c>
      <c r="R62" s="75">
        <f t="shared" si="3"/>
        <v>2.2247697012285097E-2</v>
      </c>
      <c r="S62" s="7"/>
    </row>
    <row r="63" spans="1:19" ht="38.25" x14ac:dyDescent="0.25">
      <c r="A63" s="44"/>
      <c r="B63" s="45"/>
      <c r="C63" s="46"/>
      <c r="D63" s="47">
        <v>183</v>
      </c>
      <c r="E63" s="48" t="s">
        <v>33</v>
      </c>
      <c r="F63" s="49"/>
      <c r="G63" s="50"/>
      <c r="H63" s="90"/>
      <c r="I63" s="46"/>
      <c r="J63" s="51">
        <v>31.071806000000002</v>
      </c>
      <c r="K63" s="52">
        <v>31.071806000000002</v>
      </c>
      <c r="L63" s="53">
        <f t="shared" si="0"/>
        <v>5.1587537277963644</v>
      </c>
      <c r="M63" s="53">
        <v>1.7056725977963652</v>
      </c>
      <c r="N63" s="53">
        <v>1.67996509</v>
      </c>
      <c r="O63" s="53">
        <v>1.7731160399999997</v>
      </c>
      <c r="P63" s="54">
        <f t="shared" si="1"/>
        <v>5.48945432330636E-2</v>
      </c>
      <c r="Q63" s="54">
        <f t="shared" si="2"/>
        <v>0.10896172844914019</v>
      </c>
      <c r="R63" s="55">
        <f t="shared" si="3"/>
        <v>0.1660268388582358</v>
      </c>
      <c r="S63" s="7"/>
    </row>
    <row r="64" spans="1:19" x14ac:dyDescent="0.25">
      <c r="A64" s="44"/>
      <c r="B64" s="45"/>
      <c r="C64" s="46"/>
      <c r="D64" s="47"/>
      <c r="E64" s="48"/>
      <c r="F64" s="49">
        <v>114</v>
      </c>
      <c r="G64" s="50" t="s">
        <v>34</v>
      </c>
      <c r="H64" s="90"/>
      <c r="I64" s="46"/>
      <c r="J64" s="51">
        <v>31.071806000000002</v>
      </c>
      <c r="K64" s="52">
        <v>31.071806000000002</v>
      </c>
      <c r="L64" s="53">
        <f t="shared" si="0"/>
        <v>5.1587537277963644</v>
      </c>
      <c r="M64" s="53">
        <v>1.7056725977963652</v>
      </c>
      <c r="N64" s="53">
        <v>1.67996509</v>
      </c>
      <c r="O64" s="53">
        <v>1.7731160399999997</v>
      </c>
      <c r="P64" s="54">
        <f t="shared" si="1"/>
        <v>5.48945432330636E-2</v>
      </c>
      <c r="Q64" s="54">
        <f t="shared" si="2"/>
        <v>0.10896172844914019</v>
      </c>
      <c r="R64" s="55">
        <f t="shared" si="3"/>
        <v>0.1660268388582358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3000001</v>
      </c>
      <c r="I65" s="67" t="s">
        <v>283</v>
      </c>
      <c r="J65" s="72">
        <v>0.40600000000000003</v>
      </c>
      <c r="K65" s="73">
        <v>0.40600000000000003</v>
      </c>
      <c r="L65" s="73">
        <f t="shared" si="0"/>
        <v>6.5415279627291781E-2</v>
      </c>
      <c r="M65" s="73">
        <v>2.2146349627291784E-2</v>
      </c>
      <c r="N65" s="73">
        <v>1.8311849999999998E-2</v>
      </c>
      <c r="O65" s="73">
        <v>2.495708E-2</v>
      </c>
      <c r="P65" s="74">
        <f t="shared" si="1"/>
        <v>5.4547659180521631E-2</v>
      </c>
      <c r="Q65" s="74">
        <f t="shared" si="2"/>
        <v>9.9650737998255606E-2</v>
      </c>
      <c r="R65" s="75">
        <f t="shared" si="3"/>
        <v>0.16112137839234428</v>
      </c>
      <c r="S65" s="7"/>
    </row>
    <row r="66" spans="1:19" ht="38.25" x14ac:dyDescent="0.25">
      <c r="A66" s="66"/>
      <c r="B66" s="56"/>
      <c r="C66" s="67"/>
      <c r="D66" s="68"/>
      <c r="E66" s="69"/>
      <c r="F66" s="70"/>
      <c r="G66" s="71"/>
      <c r="H66" s="66">
        <v>3000555</v>
      </c>
      <c r="I66" s="67" t="s">
        <v>308</v>
      </c>
      <c r="J66" s="72">
        <v>12.404448000000002</v>
      </c>
      <c r="K66" s="73">
        <v>12.404448000000002</v>
      </c>
      <c r="L66" s="73">
        <f t="shared" si="0"/>
        <v>1.7630933095722545</v>
      </c>
      <c r="M66" s="73">
        <v>0.57645892957225442</v>
      </c>
      <c r="N66" s="73">
        <v>0.59692206000000003</v>
      </c>
      <c r="O66" s="73">
        <v>0.58971231999999996</v>
      </c>
      <c r="P66" s="74">
        <f t="shared" si="1"/>
        <v>4.6471953413183262E-2</v>
      </c>
      <c r="Q66" s="74">
        <f t="shared" si="2"/>
        <v>9.4593567530957781E-2</v>
      </c>
      <c r="R66" s="75">
        <f t="shared" si="3"/>
        <v>0.14213395949358279</v>
      </c>
      <c r="S66" s="7"/>
    </row>
    <row r="67" spans="1:19" ht="38.25" x14ac:dyDescent="0.25">
      <c r="A67" s="66"/>
      <c r="B67" s="56"/>
      <c r="C67" s="67"/>
      <c r="D67" s="68"/>
      <c r="E67" s="69"/>
      <c r="F67" s="70"/>
      <c r="G67" s="71"/>
      <c r="H67" s="66">
        <v>3000644</v>
      </c>
      <c r="I67" s="67" t="s">
        <v>309</v>
      </c>
      <c r="J67" s="72">
        <v>3.4318479999999996</v>
      </c>
      <c r="K67" s="73">
        <v>3.4318479999999996</v>
      </c>
      <c r="L67" s="73">
        <f t="shared" si="0"/>
        <v>0.37565334675123752</v>
      </c>
      <c r="M67" s="73">
        <v>0.10151958675123751</v>
      </c>
      <c r="N67" s="73">
        <v>0.10816197</v>
      </c>
      <c r="O67" s="73">
        <v>0.16597178999999998</v>
      </c>
      <c r="P67" s="74">
        <f t="shared" si="1"/>
        <v>2.9581609311145927E-2</v>
      </c>
      <c r="Q67" s="74">
        <f t="shared" si="2"/>
        <v>6.1098730698806454E-2</v>
      </c>
      <c r="R67" s="75">
        <f t="shared" si="3"/>
        <v>0.10946095128666467</v>
      </c>
      <c r="S67" s="7"/>
    </row>
    <row r="68" spans="1:19" ht="38.25" x14ac:dyDescent="0.25">
      <c r="A68" s="66"/>
      <c r="B68" s="56"/>
      <c r="C68" s="67"/>
      <c r="D68" s="68"/>
      <c r="E68" s="69"/>
      <c r="F68" s="70"/>
      <c r="G68" s="71"/>
      <c r="H68" s="66">
        <v>3000645</v>
      </c>
      <c r="I68" s="67" t="s">
        <v>310</v>
      </c>
      <c r="J68" s="72">
        <v>14.829509999999999</v>
      </c>
      <c r="K68" s="73">
        <v>14.829509999999999</v>
      </c>
      <c r="L68" s="73">
        <f t="shared" si="0"/>
        <v>2.9545917918455813</v>
      </c>
      <c r="M68" s="73">
        <v>1.0055477318455814</v>
      </c>
      <c r="N68" s="73">
        <v>0.95656920999999995</v>
      </c>
      <c r="O68" s="73">
        <v>0.99247484999999991</v>
      </c>
      <c r="P68" s="74">
        <f t="shared" si="1"/>
        <v>6.7807212230584932E-2</v>
      </c>
      <c r="Q68" s="74">
        <f t="shared" si="2"/>
        <v>0.13231165034081244</v>
      </c>
      <c r="R68" s="75">
        <f t="shared" si="3"/>
        <v>0.19923731747344189</v>
      </c>
      <c r="S68" s="7"/>
    </row>
    <row r="69" spans="1:19" x14ac:dyDescent="0.25">
      <c r="A69" s="43"/>
      <c r="B69" s="65"/>
      <c r="C69" s="56"/>
      <c r="D69" s="57"/>
      <c r="E69" s="58"/>
      <c r="F69" s="59"/>
      <c r="G69" s="60"/>
      <c r="H69" s="91"/>
      <c r="I69" s="56"/>
      <c r="J69" s="61"/>
      <c r="K69" s="62"/>
      <c r="L69" s="62"/>
      <c r="M69" s="62"/>
      <c r="N69" s="62"/>
      <c r="O69" s="62"/>
      <c r="P69" s="63"/>
      <c r="Q69" s="63"/>
      <c r="R69" s="64"/>
      <c r="S69" s="7"/>
    </row>
    <row r="70" spans="1:19" x14ac:dyDescent="0.25">
      <c r="A70" s="44"/>
      <c r="B70" s="45">
        <v>3</v>
      </c>
      <c r="C70" s="46" t="s">
        <v>35</v>
      </c>
      <c r="D70" s="47"/>
      <c r="E70" s="48"/>
      <c r="F70" s="49"/>
      <c r="G70" s="50"/>
      <c r="H70" s="90"/>
      <c r="I70" s="46"/>
      <c r="J70" s="51">
        <v>131.44782699999999</v>
      </c>
      <c r="K70" s="52">
        <v>131.91089400000001</v>
      </c>
      <c r="L70" s="53">
        <f t="shared" si="0"/>
        <v>20.992831551231138</v>
      </c>
      <c r="M70" s="53">
        <v>5.1208328112311392</v>
      </c>
      <c r="N70" s="53">
        <v>7.4953013399999993</v>
      </c>
      <c r="O70" s="53">
        <v>8.3766973999999994</v>
      </c>
      <c r="P70" s="54">
        <f t="shared" si="1"/>
        <v>3.8820393494044085E-2</v>
      </c>
      <c r="Q70" s="54">
        <f t="shared" si="2"/>
        <v>9.5641336122179094E-2</v>
      </c>
      <c r="R70" s="55">
        <f t="shared" si="3"/>
        <v>0.1591440321163401</v>
      </c>
      <c r="S70" s="7"/>
    </row>
    <row r="71" spans="1:19" x14ac:dyDescent="0.25">
      <c r="A71" s="44"/>
      <c r="B71" s="45"/>
      <c r="C71" s="46"/>
      <c r="D71" s="47">
        <v>3</v>
      </c>
      <c r="E71" s="48" t="s">
        <v>36</v>
      </c>
      <c r="F71" s="49"/>
      <c r="G71" s="50"/>
      <c r="H71" s="90"/>
      <c r="I71" s="46"/>
      <c r="J71" s="51">
        <v>131.44782699999999</v>
      </c>
      <c r="K71" s="52">
        <v>131.91089400000001</v>
      </c>
      <c r="L71" s="53">
        <f t="shared" ref="L71:L134" si="4">SUM(M71,N71,O71)</f>
        <v>20.992831551231138</v>
      </c>
      <c r="M71" s="53">
        <v>5.1208328112311392</v>
      </c>
      <c r="N71" s="53">
        <v>7.4953013399999993</v>
      </c>
      <c r="O71" s="53">
        <v>8.3766973999999994</v>
      </c>
      <c r="P71" s="54">
        <f t="shared" ref="P71:P134" si="5">IFERROR(M71/K71,0)</f>
        <v>3.8820393494044085E-2</v>
      </c>
      <c r="Q71" s="54">
        <f t="shared" ref="Q71:Q134" si="6">IFERROR(SUM(M71,N71)/K71,0)</f>
        <v>9.5641336122179094E-2</v>
      </c>
      <c r="R71" s="55">
        <f t="shared" ref="R71:R134" si="7">IFERROR(SUM(M71,N71,O71)/K71,0)</f>
        <v>0.1591440321163401</v>
      </c>
      <c r="S71" s="7"/>
    </row>
    <row r="72" spans="1:19" ht="25.5" x14ac:dyDescent="0.25">
      <c r="A72" s="44"/>
      <c r="B72" s="45"/>
      <c r="C72" s="46"/>
      <c r="D72" s="47"/>
      <c r="E72" s="48"/>
      <c r="F72" s="49">
        <v>132</v>
      </c>
      <c r="G72" s="50" t="s">
        <v>37</v>
      </c>
      <c r="H72" s="90"/>
      <c r="I72" s="46"/>
      <c r="J72" s="51">
        <v>131.44782699999999</v>
      </c>
      <c r="K72" s="52">
        <v>131.91089400000001</v>
      </c>
      <c r="L72" s="53">
        <f t="shared" si="4"/>
        <v>20.992831551231138</v>
      </c>
      <c r="M72" s="53">
        <v>5.1208328112311392</v>
      </c>
      <c r="N72" s="53">
        <v>7.4953013399999993</v>
      </c>
      <c r="O72" s="53">
        <v>8.3766973999999994</v>
      </c>
      <c r="P72" s="54">
        <f t="shared" si="5"/>
        <v>3.8820393494044085E-2</v>
      </c>
      <c r="Q72" s="54">
        <f t="shared" si="6"/>
        <v>9.5641336122179094E-2</v>
      </c>
      <c r="R72" s="55">
        <f t="shared" si="7"/>
        <v>0.1591440321163401</v>
      </c>
      <c r="S72" s="7"/>
    </row>
    <row r="73" spans="1:19" ht="25.5" x14ac:dyDescent="0.25">
      <c r="A73" s="66"/>
      <c r="B73" s="56"/>
      <c r="C73" s="67"/>
      <c r="D73" s="68"/>
      <c r="E73" s="69"/>
      <c r="F73" s="70"/>
      <c r="G73" s="71"/>
      <c r="H73" s="66">
        <v>3000708</v>
      </c>
      <c r="I73" s="67" t="s">
        <v>311</v>
      </c>
      <c r="J73" s="72">
        <v>79.443538999999987</v>
      </c>
      <c r="K73" s="73">
        <v>79.429749000000001</v>
      </c>
      <c r="L73" s="73">
        <f t="shared" si="4"/>
        <v>15.893541657448456</v>
      </c>
      <c r="M73" s="73">
        <v>4.6784527774484559</v>
      </c>
      <c r="N73" s="73">
        <v>5.3539514399999995</v>
      </c>
      <c r="O73" s="73">
        <v>5.8611374400000003</v>
      </c>
      <c r="P73" s="74">
        <f t="shared" si="5"/>
        <v>5.8900510656888214E-2</v>
      </c>
      <c r="Q73" s="74">
        <f t="shared" si="6"/>
        <v>0.12630537479664522</v>
      </c>
      <c r="R73" s="75">
        <f t="shared" si="7"/>
        <v>0.20009557952208126</v>
      </c>
      <c r="S73" s="7"/>
    </row>
    <row r="74" spans="1:19" ht="38.25" x14ac:dyDescent="0.25">
      <c r="A74" s="66"/>
      <c r="B74" s="56"/>
      <c r="C74" s="67"/>
      <c r="D74" s="68"/>
      <c r="E74" s="69"/>
      <c r="F74" s="70"/>
      <c r="G74" s="71"/>
      <c r="H74" s="66">
        <v>3000709</v>
      </c>
      <c r="I74" s="67" t="s">
        <v>312</v>
      </c>
      <c r="J74" s="72">
        <v>5.2081710000000001</v>
      </c>
      <c r="K74" s="73">
        <v>5.685028</v>
      </c>
      <c r="L74" s="73">
        <f t="shared" si="4"/>
        <v>1.112069032571964</v>
      </c>
      <c r="M74" s="73">
        <v>0.39238003257196397</v>
      </c>
      <c r="N74" s="73">
        <v>0.44680943000000001</v>
      </c>
      <c r="O74" s="73">
        <v>0.27287956999999996</v>
      </c>
      <c r="P74" s="74">
        <f t="shared" si="5"/>
        <v>6.9019894461727183E-2</v>
      </c>
      <c r="Q74" s="74">
        <f t="shared" si="6"/>
        <v>0.14761395415677178</v>
      </c>
      <c r="R74" s="75">
        <f t="shared" si="7"/>
        <v>0.19561364210905627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9000009</v>
      </c>
      <c r="I75" s="67" t="s">
        <v>294</v>
      </c>
      <c r="J75" s="72">
        <v>46.796117000000002</v>
      </c>
      <c r="K75" s="73">
        <v>46.796117000000017</v>
      </c>
      <c r="L75" s="73">
        <f t="shared" si="4"/>
        <v>3.9872208612107189</v>
      </c>
      <c r="M75" s="73">
        <v>5.0000001210719347E-2</v>
      </c>
      <c r="N75" s="73">
        <v>1.6945404699999997</v>
      </c>
      <c r="O75" s="73">
        <v>2.2426803899999999</v>
      </c>
      <c r="P75" s="74">
        <f t="shared" si="5"/>
        <v>1.0684647448573421E-3</v>
      </c>
      <c r="Q75" s="74">
        <f t="shared" si="6"/>
        <v>3.7279598886606737E-2</v>
      </c>
      <c r="R75" s="75">
        <f t="shared" si="7"/>
        <v>8.5204096340102689E-2</v>
      </c>
      <c r="S75" s="7"/>
    </row>
    <row r="76" spans="1:19" x14ac:dyDescent="0.25">
      <c r="A76" s="43"/>
      <c r="B76" s="65"/>
      <c r="C76" s="56"/>
      <c r="D76" s="57"/>
      <c r="E76" s="58"/>
      <c r="F76" s="59"/>
      <c r="G76" s="60"/>
      <c r="H76" s="91"/>
      <c r="I76" s="56"/>
      <c r="J76" s="61"/>
      <c r="K76" s="62"/>
      <c r="L76" s="62"/>
      <c r="M76" s="62"/>
      <c r="N76" s="62"/>
      <c r="O76" s="62"/>
      <c r="P76" s="63"/>
      <c r="Q76" s="63"/>
      <c r="R76" s="64"/>
      <c r="S76" s="7"/>
    </row>
    <row r="77" spans="1:19" x14ac:dyDescent="0.25">
      <c r="A77" s="44"/>
      <c r="B77" s="45">
        <v>4</v>
      </c>
      <c r="C77" s="46" t="s">
        <v>38</v>
      </c>
      <c r="D77" s="47"/>
      <c r="E77" s="48"/>
      <c r="F77" s="49"/>
      <c r="G77" s="50"/>
      <c r="H77" s="90"/>
      <c r="I77" s="46"/>
      <c r="J77" s="51">
        <v>306.63365400000004</v>
      </c>
      <c r="K77" s="52">
        <v>346.84053300000005</v>
      </c>
      <c r="L77" s="53">
        <f t="shared" si="4"/>
        <v>90.979094691087482</v>
      </c>
      <c r="M77" s="53">
        <v>30.560651951087493</v>
      </c>
      <c r="N77" s="53">
        <v>29.834790969999993</v>
      </c>
      <c r="O77" s="53">
        <v>30.583651769999999</v>
      </c>
      <c r="P77" s="54">
        <f t="shared" si="5"/>
        <v>8.8111535542725883E-2</v>
      </c>
      <c r="Q77" s="54">
        <f t="shared" si="6"/>
        <v>0.17413029094003693</v>
      </c>
      <c r="R77" s="55">
        <f t="shared" si="7"/>
        <v>0.26230813885609922</v>
      </c>
      <c r="S77" s="7"/>
    </row>
    <row r="78" spans="1:19" x14ac:dyDescent="0.25">
      <c r="A78" s="44"/>
      <c r="B78" s="45"/>
      <c r="C78" s="46"/>
      <c r="D78" s="47">
        <v>4</v>
      </c>
      <c r="E78" s="48" t="s">
        <v>38</v>
      </c>
      <c r="F78" s="49"/>
      <c r="G78" s="50"/>
      <c r="H78" s="90"/>
      <c r="I78" s="46"/>
      <c r="J78" s="51">
        <v>306.63365400000004</v>
      </c>
      <c r="K78" s="52">
        <v>346.84053300000005</v>
      </c>
      <c r="L78" s="53">
        <f t="shared" si="4"/>
        <v>90.979094691087482</v>
      </c>
      <c r="M78" s="53">
        <v>30.560651951087493</v>
      </c>
      <c r="N78" s="53">
        <v>29.834790969999993</v>
      </c>
      <c r="O78" s="53">
        <v>30.583651769999999</v>
      </c>
      <c r="P78" s="54">
        <f t="shared" si="5"/>
        <v>8.8111535542725883E-2</v>
      </c>
      <c r="Q78" s="54">
        <f t="shared" si="6"/>
        <v>0.17413029094003693</v>
      </c>
      <c r="R78" s="55">
        <f t="shared" si="7"/>
        <v>0.26230813885609922</v>
      </c>
      <c r="S78" s="7"/>
    </row>
    <row r="79" spans="1:19" ht="25.5" x14ac:dyDescent="0.25">
      <c r="A79" s="44"/>
      <c r="B79" s="45"/>
      <c r="C79" s="46"/>
      <c r="D79" s="47"/>
      <c r="E79" s="48"/>
      <c r="F79" s="49">
        <v>51</v>
      </c>
      <c r="G79" s="50" t="s">
        <v>24</v>
      </c>
      <c r="H79" s="90"/>
      <c r="I79" s="46"/>
      <c r="J79" s="51">
        <v>0.75353999999999999</v>
      </c>
      <c r="K79" s="52">
        <v>0.24999999999999997</v>
      </c>
      <c r="L79" s="53">
        <f t="shared" si="4"/>
        <v>0</v>
      </c>
      <c r="M79" s="53">
        <v>0</v>
      </c>
      <c r="N79" s="53">
        <v>0</v>
      </c>
      <c r="O79" s="53">
        <v>0</v>
      </c>
      <c r="P79" s="54">
        <f t="shared" si="5"/>
        <v>0</v>
      </c>
      <c r="Q79" s="54">
        <f t="shared" si="6"/>
        <v>0</v>
      </c>
      <c r="R79" s="55">
        <f t="shared" si="7"/>
        <v>0</v>
      </c>
      <c r="S79" s="7"/>
    </row>
    <row r="80" spans="1:19" ht="25.5" x14ac:dyDescent="0.25">
      <c r="A80" s="66"/>
      <c r="B80" s="56"/>
      <c r="C80" s="67"/>
      <c r="D80" s="68"/>
      <c r="E80" s="69"/>
      <c r="F80" s="70"/>
      <c r="G80" s="71"/>
      <c r="H80" s="66">
        <v>3000713</v>
      </c>
      <c r="I80" s="67" t="s">
        <v>313</v>
      </c>
      <c r="J80" s="72">
        <v>0.75353999999999999</v>
      </c>
      <c r="K80" s="73">
        <v>0.24999999999999997</v>
      </c>
      <c r="L80" s="73">
        <f t="shared" si="4"/>
        <v>0</v>
      </c>
      <c r="M80" s="73">
        <v>0</v>
      </c>
      <c r="N80" s="73">
        <v>0</v>
      </c>
      <c r="O80" s="73">
        <v>0</v>
      </c>
      <c r="P80" s="74">
        <f t="shared" si="5"/>
        <v>0</v>
      </c>
      <c r="Q80" s="74">
        <f t="shared" si="6"/>
        <v>0</v>
      </c>
      <c r="R80" s="75">
        <f t="shared" si="7"/>
        <v>0</v>
      </c>
      <c r="S80" s="7"/>
    </row>
    <row r="81" spans="1:19" ht="25.5" x14ac:dyDescent="0.25">
      <c r="A81" s="44"/>
      <c r="B81" s="45"/>
      <c r="C81" s="46"/>
      <c r="D81" s="47"/>
      <c r="E81" s="48"/>
      <c r="F81" s="49">
        <v>67</v>
      </c>
      <c r="G81" s="50" t="s">
        <v>39</v>
      </c>
      <c r="H81" s="90"/>
      <c r="I81" s="46"/>
      <c r="J81" s="51">
        <v>44.999913999999997</v>
      </c>
      <c r="K81" s="52">
        <v>46.487676999999998</v>
      </c>
      <c r="L81" s="53">
        <f t="shared" si="4"/>
        <v>11.78242904086947</v>
      </c>
      <c r="M81" s="53">
        <v>3.9843234008694708</v>
      </c>
      <c r="N81" s="53">
        <v>3.9236658999999992</v>
      </c>
      <c r="O81" s="53">
        <v>3.8744397399999992</v>
      </c>
      <c r="P81" s="54">
        <f t="shared" si="5"/>
        <v>8.5707087512018956E-2</v>
      </c>
      <c r="Q81" s="54">
        <f t="shared" si="6"/>
        <v>0.17010936685155231</v>
      </c>
      <c r="R81" s="55">
        <f t="shared" si="7"/>
        <v>0.25345273847237992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3000001</v>
      </c>
      <c r="I82" s="67" t="s">
        <v>283</v>
      </c>
      <c r="J82" s="72">
        <v>0.53059300000000009</v>
      </c>
      <c r="K82" s="73">
        <v>0.53059300000000009</v>
      </c>
      <c r="L82" s="73">
        <f t="shared" si="4"/>
        <v>8.5420079680627134E-2</v>
      </c>
      <c r="M82" s="73">
        <v>2.8119749680627137E-2</v>
      </c>
      <c r="N82" s="73">
        <v>2.9180580000000001E-2</v>
      </c>
      <c r="O82" s="73">
        <v>2.8119749999999999E-2</v>
      </c>
      <c r="P82" s="74">
        <f t="shared" si="5"/>
        <v>5.2996835014082609E-2</v>
      </c>
      <c r="Q82" s="74">
        <f t="shared" si="6"/>
        <v>0.10799299968267038</v>
      </c>
      <c r="R82" s="75">
        <f t="shared" si="7"/>
        <v>0.16098983529866984</v>
      </c>
      <c r="S82" s="7"/>
    </row>
    <row r="83" spans="1:19" ht="25.5" x14ac:dyDescent="0.25">
      <c r="A83" s="66"/>
      <c r="B83" s="56"/>
      <c r="C83" s="67"/>
      <c r="D83" s="68"/>
      <c r="E83" s="69"/>
      <c r="F83" s="70"/>
      <c r="G83" s="71"/>
      <c r="H83" s="66">
        <v>3000511</v>
      </c>
      <c r="I83" s="67" t="s">
        <v>314</v>
      </c>
      <c r="J83" s="72">
        <v>43.327771999999996</v>
      </c>
      <c r="K83" s="73">
        <v>44.815534999999997</v>
      </c>
      <c r="L83" s="73">
        <f t="shared" si="4"/>
        <v>11.630685751115269</v>
      </c>
      <c r="M83" s="73">
        <v>3.9468918011152709</v>
      </c>
      <c r="N83" s="73">
        <v>3.8589840999999994</v>
      </c>
      <c r="O83" s="73">
        <v>3.824809849999999</v>
      </c>
      <c r="P83" s="74">
        <f t="shared" si="5"/>
        <v>8.8069724061428059E-2</v>
      </c>
      <c r="Q83" s="74">
        <f t="shared" si="6"/>
        <v>0.17417790284362936</v>
      </c>
      <c r="R83" s="75">
        <f t="shared" si="7"/>
        <v>0.25952352797116601</v>
      </c>
      <c r="S83" s="7"/>
    </row>
    <row r="84" spans="1:19" ht="25.5" x14ac:dyDescent="0.25">
      <c r="A84" s="66"/>
      <c r="B84" s="56"/>
      <c r="C84" s="67"/>
      <c r="D84" s="68"/>
      <c r="E84" s="69"/>
      <c r="F84" s="70"/>
      <c r="G84" s="71"/>
      <c r="H84" s="66">
        <v>3000512</v>
      </c>
      <c r="I84" s="67" t="s">
        <v>315</v>
      </c>
      <c r="J84" s="72">
        <v>0.45116999999999996</v>
      </c>
      <c r="K84" s="73">
        <v>0.45116999999999996</v>
      </c>
      <c r="L84" s="73">
        <f t="shared" si="4"/>
        <v>0</v>
      </c>
      <c r="M84" s="73">
        <v>0</v>
      </c>
      <c r="N84" s="73">
        <v>0</v>
      </c>
      <c r="O84" s="73">
        <v>0</v>
      </c>
      <c r="P84" s="74">
        <f t="shared" si="5"/>
        <v>0</v>
      </c>
      <c r="Q84" s="74">
        <f t="shared" si="6"/>
        <v>0</v>
      </c>
      <c r="R84" s="75">
        <f t="shared" si="7"/>
        <v>0</v>
      </c>
      <c r="S84" s="7"/>
    </row>
    <row r="85" spans="1:19" ht="25.5" x14ac:dyDescent="0.25">
      <c r="A85" s="66"/>
      <c r="B85" s="56"/>
      <c r="C85" s="67"/>
      <c r="D85" s="68"/>
      <c r="E85" s="69"/>
      <c r="F85" s="70"/>
      <c r="G85" s="71"/>
      <c r="H85" s="66">
        <v>3000513</v>
      </c>
      <c r="I85" s="67" t="s">
        <v>316</v>
      </c>
      <c r="J85" s="72">
        <v>0.69037900000000008</v>
      </c>
      <c r="K85" s="73">
        <v>0.69037900000000008</v>
      </c>
      <c r="L85" s="73">
        <f t="shared" si="4"/>
        <v>6.6323210073572725E-2</v>
      </c>
      <c r="M85" s="73">
        <v>9.3118500735727139E-3</v>
      </c>
      <c r="N85" s="73">
        <v>3.5501220000000007E-2</v>
      </c>
      <c r="O85" s="73">
        <v>2.1510140000000001E-2</v>
      </c>
      <c r="P85" s="74">
        <f t="shared" si="5"/>
        <v>1.3488026248731078E-2</v>
      </c>
      <c r="Q85" s="74">
        <f t="shared" si="6"/>
        <v>6.4910824450878021E-2</v>
      </c>
      <c r="R85" s="75">
        <f t="shared" si="7"/>
        <v>9.60678266192522E-2</v>
      </c>
      <c r="S85" s="7"/>
    </row>
    <row r="86" spans="1:19" ht="38.25" x14ac:dyDescent="0.25">
      <c r="A86" s="44"/>
      <c r="B86" s="45"/>
      <c r="C86" s="46"/>
      <c r="D86" s="47"/>
      <c r="E86" s="48"/>
      <c r="F86" s="49">
        <v>74</v>
      </c>
      <c r="G86" s="50" t="s">
        <v>20</v>
      </c>
      <c r="H86" s="90"/>
      <c r="I86" s="46"/>
      <c r="J86" s="51">
        <v>0.25</v>
      </c>
      <c r="K86" s="52">
        <v>0.75353999999999999</v>
      </c>
      <c r="L86" s="53">
        <f t="shared" si="4"/>
        <v>0.11855925080417468</v>
      </c>
      <c r="M86" s="53">
        <v>3.9519750804174691E-2</v>
      </c>
      <c r="N86" s="53">
        <v>3.9519749999999999E-2</v>
      </c>
      <c r="O86" s="53">
        <v>3.9519749999999999E-2</v>
      </c>
      <c r="P86" s="54">
        <f t="shared" si="5"/>
        <v>5.2445458508074812E-2</v>
      </c>
      <c r="Q86" s="54">
        <f t="shared" si="6"/>
        <v>0.10489091594895385</v>
      </c>
      <c r="R86" s="55">
        <f t="shared" si="7"/>
        <v>0.15733637338983289</v>
      </c>
      <c r="S86" s="7"/>
    </row>
    <row r="87" spans="1:19" ht="38.25" x14ac:dyDescent="0.25">
      <c r="A87" s="66"/>
      <c r="B87" s="56"/>
      <c r="C87" s="67"/>
      <c r="D87" s="68"/>
      <c r="E87" s="69"/>
      <c r="F87" s="70"/>
      <c r="G87" s="71"/>
      <c r="H87" s="66">
        <v>3000570</v>
      </c>
      <c r="I87" s="67" t="s">
        <v>297</v>
      </c>
      <c r="J87" s="72">
        <v>0.25</v>
      </c>
      <c r="K87" s="73">
        <v>0.75353999999999999</v>
      </c>
      <c r="L87" s="73">
        <f t="shared" si="4"/>
        <v>0.11855925080417468</v>
      </c>
      <c r="M87" s="73">
        <v>3.9519750804174691E-2</v>
      </c>
      <c r="N87" s="73">
        <v>3.9519749999999999E-2</v>
      </c>
      <c r="O87" s="73">
        <v>3.9519749999999999E-2</v>
      </c>
      <c r="P87" s="74">
        <f t="shared" si="5"/>
        <v>5.2445458508074812E-2</v>
      </c>
      <c r="Q87" s="74">
        <f t="shared" si="6"/>
        <v>0.10489091594895385</v>
      </c>
      <c r="R87" s="75">
        <f t="shared" si="7"/>
        <v>0.15733637338983289</v>
      </c>
      <c r="S87" s="7"/>
    </row>
    <row r="88" spans="1:19" ht="25.5" x14ac:dyDescent="0.25">
      <c r="A88" s="44"/>
      <c r="B88" s="45"/>
      <c r="C88" s="46"/>
      <c r="D88" s="47"/>
      <c r="E88" s="48"/>
      <c r="F88" s="49">
        <v>86</v>
      </c>
      <c r="G88" s="50" t="s">
        <v>40</v>
      </c>
      <c r="H88" s="90"/>
      <c r="I88" s="46"/>
      <c r="J88" s="51">
        <v>213.79379600000007</v>
      </c>
      <c r="K88" s="52">
        <v>245.77978400000009</v>
      </c>
      <c r="L88" s="53">
        <f t="shared" si="4"/>
        <v>58.373438717387259</v>
      </c>
      <c r="M88" s="53">
        <v>19.448597367387265</v>
      </c>
      <c r="N88" s="53">
        <v>19.002276869999996</v>
      </c>
      <c r="O88" s="53">
        <v>19.922564480000002</v>
      </c>
      <c r="P88" s="54">
        <f t="shared" si="5"/>
        <v>7.9130175195317357E-2</v>
      </c>
      <c r="Q88" s="54">
        <f t="shared" si="6"/>
        <v>0.15644441382285226</v>
      </c>
      <c r="R88" s="55">
        <f t="shared" si="7"/>
        <v>0.23750301089607612</v>
      </c>
      <c r="S88" s="7"/>
    </row>
    <row r="89" spans="1:19" ht="51" x14ac:dyDescent="0.25">
      <c r="A89" s="66"/>
      <c r="B89" s="56"/>
      <c r="C89" s="67"/>
      <c r="D89" s="68"/>
      <c r="E89" s="69"/>
      <c r="F89" s="70"/>
      <c r="G89" s="71"/>
      <c r="H89" s="66">
        <v>3000642</v>
      </c>
      <c r="I89" s="67" t="s">
        <v>317</v>
      </c>
      <c r="J89" s="72">
        <v>213.79379600000007</v>
      </c>
      <c r="K89" s="73">
        <v>243.67312600000008</v>
      </c>
      <c r="L89" s="73">
        <f t="shared" si="4"/>
        <v>57.783991927387262</v>
      </c>
      <c r="M89" s="73">
        <v>19.448597367387265</v>
      </c>
      <c r="N89" s="73">
        <v>19.002276869999996</v>
      </c>
      <c r="O89" s="73">
        <v>19.333117690000002</v>
      </c>
      <c r="P89" s="74">
        <f t="shared" si="5"/>
        <v>7.981428927614799E-2</v>
      </c>
      <c r="Q89" s="74">
        <f t="shared" si="6"/>
        <v>0.15779694243913975</v>
      </c>
      <c r="R89" s="75">
        <f t="shared" si="7"/>
        <v>0.23713731947357725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9000009</v>
      </c>
      <c r="I90" s="67" t="s">
        <v>294</v>
      </c>
      <c r="J90" s="72">
        <v>0</v>
      </c>
      <c r="K90" s="73">
        <v>2.1066579999999995</v>
      </c>
      <c r="L90" s="73">
        <f t="shared" si="4"/>
        <v>0.58944679</v>
      </c>
      <c r="M90" s="73">
        <v>0</v>
      </c>
      <c r="N90" s="73">
        <v>0</v>
      </c>
      <c r="O90" s="73">
        <v>0.58944679</v>
      </c>
      <c r="P90" s="74">
        <f t="shared" si="5"/>
        <v>0</v>
      </c>
      <c r="Q90" s="74">
        <f t="shared" si="6"/>
        <v>0</v>
      </c>
      <c r="R90" s="75">
        <f t="shared" si="7"/>
        <v>0.27980184253922569</v>
      </c>
      <c r="S90" s="7"/>
    </row>
    <row r="91" spans="1:19" ht="25.5" x14ac:dyDescent="0.25">
      <c r="A91" s="44"/>
      <c r="B91" s="45"/>
      <c r="C91" s="46"/>
      <c r="D91" s="47"/>
      <c r="E91" s="48"/>
      <c r="F91" s="49">
        <v>99</v>
      </c>
      <c r="G91" s="50" t="s">
        <v>41</v>
      </c>
      <c r="H91" s="90"/>
      <c r="I91" s="46"/>
      <c r="J91" s="51">
        <v>43.982810000000001</v>
      </c>
      <c r="K91" s="52">
        <v>45.478382999999994</v>
      </c>
      <c r="L91" s="53">
        <f t="shared" si="4"/>
        <v>18.327349929946656</v>
      </c>
      <c r="M91" s="53">
        <v>6.3107107199466554</v>
      </c>
      <c r="N91" s="53">
        <v>6.0913917300000007</v>
      </c>
      <c r="O91" s="53">
        <v>5.9252474800000003</v>
      </c>
      <c r="P91" s="54">
        <f t="shared" si="5"/>
        <v>0.13876286498459403</v>
      </c>
      <c r="Q91" s="54">
        <f t="shared" si="6"/>
        <v>0.27270324122884182</v>
      </c>
      <c r="R91" s="55">
        <f t="shared" si="7"/>
        <v>0.40299035983637893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3000001</v>
      </c>
      <c r="I92" s="67" t="s">
        <v>283</v>
      </c>
      <c r="J92" s="72">
        <v>0.53059199999999995</v>
      </c>
      <c r="K92" s="73">
        <v>0.53059199999999995</v>
      </c>
      <c r="L92" s="73">
        <f t="shared" si="4"/>
        <v>6.5506169541030834E-2</v>
      </c>
      <c r="M92" s="73">
        <v>2.0311849541030824E-2</v>
      </c>
      <c r="N92" s="73">
        <v>2.5015800000000001E-2</v>
      </c>
      <c r="O92" s="73">
        <v>2.0178519999999998E-2</v>
      </c>
      <c r="P92" s="74">
        <f t="shared" si="5"/>
        <v>3.8281484720898214E-2</v>
      </c>
      <c r="Q92" s="74">
        <f t="shared" si="6"/>
        <v>8.5428445097232589E-2</v>
      </c>
      <c r="R92" s="75">
        <f t="shared" si="7"/>
        <v>0.12345864532641057</v>
      </c>
      <c r="S92" s="7"/>
    </row>
    <row r="93" spans="1:19" ht="25.5" x14ac:dyDescent="0.25">
      <c r="A93" s="66"/>
      <c r="B93" s="56"/>
      <c r="C93" s="67"/>
      <c r="D93" s="68"/>
      <c r="E93" s="69"/>
      <c r="F93" s="70"/>
      <c r="G93" s="71"/>
      <c r="H93" s="66">
        <v>3000511</v>
      </c>
      <c r="I93" s="67" t="s">
        <v>314</v>
      </c>
      <c r="J93" s="72">
        <v>39.321709999999996</v>
      </c>
      <c r="K93" s="73">
        <v>40.817282999999996</v>
      </c>
      <c r="L93" s="73">
        <f t="shared" si="4"/>
        <v>18.220408210264011</v>
      </c>
      <c r="M93" s="73">
        <v>6.2489633202640107</v>
      </c>
      <c r="N93" s="73">
        <v>6.0663759300000004</v>
      </c>
      <c r="O93" s="73">
        <v>5.9050689600000004</v>
      </c>
      <c r="P93" s="74">
        <f t="shared" si="5"/>
        <v>0.15309601377102958</v>
      </c>
      <c r="Q93" s="74">
        <f t="shared" si="6"/>
        <v>0.30171874130534387</v>
      </c>
      <c r="R93" s="75">
        <f t="shared" si="7"/>
        <v>0.44638954068216674</v>
      </c>
      <c r="S93" s="7"/>
    </row>
    <row r="94" spans="1:19" ht="25.5" x14ac:dyDescent="0.25">
      <c r="A94" s="66"/>
      <c r="B94" s="56"/>
      <c r="C94" s="67"/>
      <c r="D94" s="68"/>
      <c r="E94" s="69"/>
      <c r="F94" s="70"/>
      <c r="G94" s="71"/>
      <c r="H94" s="66">
        <v>3000512</v>
      </c>
      <c r="I94" s="67" t="s">
        <v>315</v>
      </c>
      <c r="J94" s="72">
        <v>0.62233100000000008</v>
      </c>
      <c r="K94" s="73">
        <v>0.62233100000000008</v>
      </c>
      <c r="L94" s="73">
        <f t="shared" si="4"/>
        <v>0</v>
      </c>
      <c r="M94" s="73">
        <v>0</v>
      </c>
      <c r="N94" s="73">
        <v>0</v>
      </c>
      <c r="O94" s="73">
        <v>0</v>
      </c>
      <c r="P94" s="74">
        <f t="shared" si="5"/>
        <v>0</v>
      </c>
      <c r="Q94" s="74">
        <f t="shared" si="6"/>
        <v>0</v>
      </c>
      <c r="R94" s="75">
        <f t="shared" si="7"/>
        <v>0</v>
      </c>
      <c r="S94" s="7"/>
    </row>
    <row r="95" spans="1:19" ht="25.5" x14ac:dyDescent="0.25">
      <c r="A95" s="66"/>
      <c r="B95" s="56"/>
      <c r="C95" s="67"/>
      <c r="D95" s="68"/>
      <c r="E95" s="69"/>
      <c r="F95" s="70"/>
      <c r="G95" s="71"/>
      <c r="H95" s="66">
        <v>3000513</v>
      </c>
      <c r="I95" s="67" t="s">
        <v>316</v>
      </c>
      <c r="J95" s="72">
        <v>3.5081769999999999</v>
      </c>
      <c r="K95" s="73">
        <v>3.5081769999999999</v>
      </c>
      <c r="L95" s="73">
        <f t="shared" si="4"/>
        <v>4.143555014161393E-2</v>
      </c>
      <c r="M95" s="73">
        <v>4.143555014161393E-2</v>
      </c>
      <c r="N95" s="73">
        <v>0</v>
      </c>
      <c r="O95" s="73">
        <v>0</v>
      </c>
      <c r="P95" s="74">
        <f t="shared" si="5"/>
        <v>1.1811134427257784E-2</v>
      </c>
      <c r="Q95" s="74">
        <f t="shared" si="6"/>
        <v>1.1811134427257784E-2</v>
      </c>
      <c r="R95" s="75">
        <f t="shared" si="7"/>
        <v>1.1811134427257784E-2</v>
      </c>
      <c r="S95" s="7"/>
    </row>
    <row r="96" spans="1:19" ht="25.5" x14ac:dyDescent="0.25">
      <c r="A96" s="44"/>
      <c r="B96" s="45"/>
      <c r="C96" s="46"/>
      <c r="D96" s="47"/>
      <c r="E96" s="48"/>
      <c r="F96" s="49">
        <v>119</v>
      </c>
      <c r="G96" s="50" t="s">
        <v>42</v>
      </c>
      <c r="H96" s="90"/>
      <c r="I96" s="46"/>
      <c r="J96" s="51">
        <v>2.8535939999999997</v>
      </c>
      <c r="K96" s="52">
        <v>8.0911489999999997</v>
      </c>
      <c r="L96" s="53">
        <f t="shared" si="4"/>
        <v>2.3773177520799273</v>
      </c>
      <c r="M96" s="53">
        <v>0.77750071207992733</v>
      </c>
      <c r="N96" s="53">
        <v>0.77793672000000003</v>
      </c>
      <c r="O96" s="53">
        <v>0.82188032</v>
      </c>
      <c r="P96" s="54">
        <f t="shared" si="5"/>
        <v>9.6092744316033152E-2</v>
      </c>
      <c r="Q96" s="54">
        <f t="shared" si="6"/>
        <v>0.19223937565356014</v>
      </c>
      <c r="R96" s="55">
        <f t="shared" si="7"/>
        <v>0.29381707741136981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3000001</v>
      </c>
      <c r="I97" s="67" t="s">
        <v>283</v>
      </c>
      <c r="J97" s="72">
        <v>0.67774999999999996</v>
      </c>
      <c r="K97" s="73">
        <v>0.67775000000000007</v>
      </c>
      <c r="L97" s="73">
        <f t="shared" si="4"/>
        <v>8.4069599999999994E-2</v>
      </c>
      <c r="M97" s="73">
        <v>0</v>
      </c>
      <c r="N97" s="73">
        <v>2.8870380000000001E-2</v>
      </c>
      <c r="O97" s="73">
        <v>5.519922E-2</v>
      </c>
      <c r="P97" s="74">
        <f t="shared" si="5"/>
        <v>0</v>
      </c>
      <c r="Q97" s="74">
        <f t="shared" si="6"/>
        <v>4.2597388417558092E-2</v>
      </c>
      <c r="R97" s="75">
        <f t="shared" si="7"/>
        <v>0.12404219845075616</v>
      </c>
      <c r="S97" s="7"/>
    </row>
    <row r="98" spans="1:19" ht="25.5" x14ac:dyDescent="0.25">
      <c r="A98" s="66"/>
      <c r="B98" s="56"/>
      <c r="C98" s="67"/>
      <c r="D98" s="68"/>
      <c r="E98" s="69"/>
      <c r="F98" s="70"/>
      <c r="G98" s="71"/>
      <c r="H98" s="66">
        <v>3000512</v>
      </c>
      <c r="I98" s="67" t="s">
        <v>315</v>
      </c>
      <c r="J98" s="72">
        <v>0.40214999999999995</v>
      </c>
      <c r="K98" s="73">
        <v>0.40214999999999995</v>
      </c>
      <c r="L98" s="73">
        <f t="shared" si="4"/>
        <v>9.9799999999999997E-4</v>
      </c>
      <c r="M98" s="73">
        <v>0</v>
      </c>
      <c r="N98" s="73">
        <v>0</v>
      </c>
      <c r="O98" s="73">
        <v>9.9799999999999997E-4</v>
      </c>
      <c r="P98" s="74">
        <f t="shared" si="5"/>
        <v>0</v>
      </c>
      <c r="Q98" s="74">
        <f t="shared" si="6"/>
        <v>0</v>
      </c>
      <c r="R98" s="75">
        <f t="shared" si="7"/>
        <v>2.4816610717394009E-3</v>
      </c>
      <c r="S98" s="7"/>
    </row>
    <row r="99" spans="1:19" ht="25.5" x14ac:dyDescent="0.25">
      <c r="A99" s="66"/>
      <c r="B99" s="56"/>
      <c r="C99" s="67"/>
      <c r="D99" s="68"/>
      <c r="E99" s="69"/>
      <c r="F99" s="70"/>
      <c r="G99" s="71"/>
      <c r="H99" s="66">
        <v>3000513</v>
      </c>
      <c r="I99" s="67" t="s">
        <v>316</v>
      </c>
      <c r="J99" s="72">
        <v>0.24899399999999999</v>
      </c>
      <c r="K99" s="73">
        <v>0.24899400000000002</v>
      </c>
      <c r="L99" s="73">
        <f t="shared" si="4"/>
        <v>2.7968699811026454E-2</v>
      </c>
      <c r="M99" s="73">
        <v>2.7968699811026454E-2</v>
      </c>
      <c r="N99" s="73">
        <v>0</v>
      </c>
      <c r="O99" s="73">
        <v>0</v>
      </c>
      <c r="P99" s="74">
        <f t="shared" si="5"/>
        <v>0.11232680229654711</v>
      </c>
      <c r="Q99" s="74">
        <f t="shared" si="6"/>
        <v>0.11232680229654711</v>
      </c>
      <c r="R99" s="75">
        <f t="shared" si="7"/>
        <v>0.11232680229654711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3000593</v>
      </c>
      <c r="I100" s="67" t="s">
        <v>318</v>
      </c>
      <c r="J100" s="72">
        <v>1.1228</v>
      </c>
      <c r="K100" s="73">
        <v>6.3603550000000002</v>
      </c>
      <c r="L100" s="73">
        <f t="shared" si="4"/>
        <v>2.263304412268901</v>
      </c>
      <c r="M100" s="73">
        <v>0.74953201226890087</v>
      </c>
      <c r="N100" s="73">
        <v>0.74906634000000005</v>
      </c>
      <c r="O100" s="73">
        <v>0.76470605999999997</v>
      </c>
      <c r="P100" s="74">
        <f t="shared" si="5"/>
        <v>0.11784436753434374</v>
      </c>
      <c r="Q100" s="74">
        <f t="shared" si="6"/>
        <v>0.23561552024515942</v>
      </c>
      <c r="R100" s="75">
        <f t="shared" si="7"/>
        <v>0.35584561117561847</v>
      </c>
      <c r="S100" s="7"/>
    </row>
    <row r="101" spans="1:19" x14ac:dyDescent="0.25">
      <c r="A101" s="66"/>
      <c r="B101" s="56"/>
      <c r="C101" s="67"/>
      <c r="D101" s="68"/>
      <c r="E101" s="69"/>
      <c r="F101" s="70"/>
      <c r="G101" s="71"/>
      <c r="H101" s="66">
        <v>3000594</v>
      </c>
      <c r="I101" s="67" t="s">
        <v>319</v>
      </c>
      <c r="J101" s="72">
        <v>0.40190000000000003</v>
      </c>
      <c r="K101" s="73">
        <v>0.40190000000000003</v>
      </c>
      <c r="L101" s="73">
        <f t="shared" si="4"/>
        <v>9.7703999999999998E-4</v>
      </c>
      <c r="M101" s="73">
        <v>0</v>
      </c>
      <c r="N101" s="73">
        <v>0</v>
      </c>
      <c r="O101" s="73">
        <v>9.7703999999999998E-4</v>
      </c>
      <c r="P101" s="74">
        <f t="shared" si="5"/>
        <v>0</v>
      </c>
      <c r="Q101" s="74">
        <f t="shared" si="6"/>
        <v>0</v>
      </c>
      <c r="R101" s="75">
        <f t="shared" si="7"/>
        <v>2.4310525006220451E-3</v>
      </c>
      <c r="S101" s="7"/>
    </row>
    <row r="102" spans="1:19" x14ac:dyDescent="0.25">
      <c r="A102" s="43"/>
      <c r="B102" s="65"/>
      <c r="C102" s="56"/>
      <c r="D102" s="57"/>
      <c r="E102" s="58"/>
      <c r="F102" s="59"/>
      <c r="G102" s="60"/>
      <c r="H102" s="91"/>
      <c r="I102" s="56"/>
      <c r="J102" s="61"/>
      <c r="K102" s="62"/>
      <c r="L102" s="62"/>
      <c r="M102" s="62"/>
      <c r="N102" s="62"/>
      <c r="O102" s="62"/>
      <c r="P102" s="63"/>
      <c r="Q102" s="63"/>
      <c r="R102" s="64"/>
      <c r="S102" s="7"/>
    </row>
    <row r="103" spans="1:19" x14ac:dyDescent="0.25">
      <c r="A103" s="44"/>
      <c r="B103" s="45">
        <v>5</v>
      </c>
      <c r="C103" s="46" t="s">
        <v>43</v>
      </c>
      <c r="D103" s="47"/>
      <c r="E103" s="48"/>
      <c r="F103" s="49"/>
      <c r="G103" s="50"/>
      <c r="H103" s="90"/>
      <c r="I103" s="46"/>
      <c r="J103" s="51">
        <v>318.30025700000004</v>
      </c>
      <c r="K103" s="52">
        <v>348.39568300000002</v>
      </c>
      <c r="L103" s="53">
        <f t="shared" si="4"/>
        <v>34.600046756512384</v>
      </c>
      <c r="M103" s="53">
        <v>7.7644344565123902</v>
      </c>
      <c r="N103" s="53">
        <v>10.668929929999999</v>
      </c>
      <c r="O103" s="53">
        <v>16.16668237</v>
      </c>
      <c r="P103" s="54">
        <f t="shared" si="5"/>
        <v>2.2286253347497391E-2</v>
      </c>
      <c r="Q103" s="54">
        <f t="shared" si="6"/>
        <v>5.2909278977812092E-2</v>
      </c>
      <c r="R103" s="55">
        <f t="shared" si="7"/>
        <v>9.9312501402356299E-2</v>
      </c>
      <c r="S103" s="7"/>
    </row>
    <row r="104" spans="1:19" x14ac:dyDescent="0.25">
      <c r="A104" s="44"/>
      <c r="B104" s="45"/>
      <c r="C104" s="46"/>
      <c r="D104" s="47">
        <v>5</v>
      </c>
      <c r="E104" s="48" t="s">
        <v>44</v>
      </c>
      <c r="F104" s="49"/>
      <c r="G104" s="50"/>
      <c r="H104" s="90"/>
      <c r="I104" s="46"/>
      <c r="J104" s="51">
        <v>107.567251</v>
      </c>
      <c r="K104" s="52">
        <v>109.10670300000001</v>
      </c>
      <c r="L104" s="53">
        <f t="shared" si="4"/>
        <v>6.1010563180726471</v>
      </c>
      <c r="M104" s="53">
        <v>1.215319518072647</v>
      </c>
      <c r="N104" s="53">
        <v>2.0033372300000001</v>
      </c>
      <c r="O104" s="53">
        <v>2.8823995699999996</v>
      </c>
      <c r="P104" s="54">
        <f t="shared" si="5"/>
        <v>1.1138816265694023E-2</v>
      </c>
      <c r="Q104" s="54">
        <f t="shared" si="6"/>
        <v>2.9500082575794145E-2</v>
      </c>
      <c r="R104" s="55">
        <f t="shared" si="7"/>
        <v>5.5918253877331868E-2</v>
      </c>
      <c r="S104" s="7"/>
    </row>
    <row r="105" spans="1:19" ht="25.5" x14ac:dyDescent="0.25">
      <c r="A105" s="44"/>
      <c r="B105" s="45"/>
      <c r="C105" s="46"/>
      <c r="D105" s="47"/>
      <c r="E105" s="48"/>
      <c r="F105" s="49">
        <v>35</v>
      </c>
      <c r="G105" s="50" t="s">
        <v>45</v>
      </c>
      <c r="H105" s="90"/>
      <c r="I105" s="46"/>
      <c r="J105" s="51">
        <v>21.698921000000002</v>
      </c>
      <c r="K105" s="52">
        <v>23.238373000000003</v>
      </c>
      <c r="L105" s="53">
        <f t="shared" si="4"/>
        <v>2.7189014729876027</v>
      </c>
      <c r="M105" s="53">
        <v>0.76186840298760217</v>
      </c>
      <c r="N105" s="53">
        <v>0.81365568999999993</v>
      </c>
      <c r="O105" s="53">
        <v>1.1433773800000002</v>
      </c>
      <c r="P105" s="54">
        <f t="shared" si="5"/>
        <v>3.2784928746414477E-2</v>
      </c>
      <c r="Q105" s="54">
        <f t="shared" si="6"/>
        <v>6.7798382140935684E-2</v>
      </c>
      <c r="R105" s="55">
        <f t="shared" si="7"/>
        <v>0.11700050915731502</v>
      </c>
      <c r="S105" s="7"/>
    </row>
    <row r="106" spans="1:19" x14ac:dyDescent="0.25">
      <c r="A106" s="66"/>
      <c r="B106" s="56"/>
      <c r="C106" s="67"/>
      <c r="D106" s="68"/>
      <c r="E106" s="69"/>
      <c r="F106" s="70"/>
      <c r="G106" s="71"/>
      <c r="H106" s="66">
        <v>3000001</v>
      </c>
      <c r="I106" s="67" t="s">
        <v>283</v>
      </c>
      <c r="J106" s="72">
        <v>2.7042300000000004</v>
      </c>
      <c r="K106" s="73">
        <v>2.7042300000000004</v>
      </c>
      <c r="L106" s="73">
        <f t="shared" si="4"/>
        <v>0.5909247398349482</v>
      </c>
      <c r="M106" s="73">
        <v>0.17480861983494833</v>
      </c>
      <c r="N106" s="73">
        <v>0.13737933999999999</v>
      </c>
      <c r="O106" s="73">
        <v>0.27873677999999996</v>
      </c>
      <c r="P106" s="74">
        <f t="shared" si="5"/>
        <v>6.4642659771893776E-2</v>
      </c>
      <c r="Q106" s="74">
        <f t="shared" si="6"/>
        <v>0.11544430756072828</v>
      </c>
      <c r="R106" s="75">
        <f t="shared" si="7"/>
        <v>0.21851866883916979</v>
      </c>
      <c r="S106" s="7"/>
    </row>
    <row r="107" spans="1:19" ht="63.75" x14ac:dyDescent="0.25">
      <c r="A107" s="66"/>
      <c r="B107" s="56"/>
      <c r="C107" s="67"/>
      <c r="D107" s="68"/>
      <c r="E107" s="69"/>
      <c r="F107" s="70"/>
      <c r="G107" s="71"/>
      <c r="H107" s="66">
        <v>3000342</v>
      </c>
      <c r="I107" s="67" t="s">
        <v>320</v>
      </c>
      <c r="J107" s="72">
        <v>1.7379800000000001</v>
      </c>
      <c r="K107" s="73">
        <v>1.954291</v>
      </c>
      <c r="L107" s="73">
        <f t="shared" si="4"/>
        <v>0.28362580057338682</v>
      </c>
      <c r="M107" s="73">
        <v>6.4480650573386811E-2</v>
      </c>
      <c r="N107" s="73">
        <v>8.22301E-2</v>
      </c>
      <c r="O107" s="73">
        <v>0.13691504999999998</v>
      </c>
      <c r="P107" s="74">
        <f t="shared" si="5"/>
        <v>3.2994395703294349E-2</v>
      </c>
      <c r="Q107" s="74">
        <f t="shared" si="6"/>
        <v>7.5071087454932156E-2</v>
      </c>
      <c r="R107" s="75">
        <f t="shared" si="7"/>
        <v>0.1451297685827683</v>
      </c>
      <c r="S107" s="7"/>
    </row>
    <row r="108" spans="1:19" ht="38.25" x14ac:dyDescent="0.25">
      <c r="A108" s="66"/>
      <c r="B108" s="56"/>
      <c r="C108" s="67"/>
      <c r="D108" s="68"/>
      <c r="E108" s="69"/>
      <c r="F108" s="70"/>
      <c r="G108" s="71"/>
      <c r="H108" s="66">
        <v>3000469</v>
      </c>
      <c r="I108" s="67" t="s">
        <v>321</v>
      </c>
      <c r="J108" s="72">
        <v>0.88784699999999994</v>
      </c>
      <c r="K108" s="73">
        <v>0.88784699999999994</v>
      </c>
      <c r="L108" s="73">
        <f t="shared" si="4"/>
        <v>0.11976750955099479</v>
      </c>
      <c r="M108" s="73">
        <v>3.5774569550994784E-2</v>
      </c>
      <c r="N108" s="73">
        <v>4.0747699999999998E-2</v>
      </c>
      <c r="O108" s="73">
        <v>4.3245240000000004E-2</v>
      </c>
      <c r="P108" s="74">
        <f t="shared" si="5"/>
        <v>4.0293619904099229E-2</v>
      </c>
      <c r="Q108" s="74">
        <f t="shared" si="6"/>
        <v>8.6188577030721275E-2</v>
      </c>
      <c r="R108" s="75">
        <f t="shared" si="7"/>
        <v>0.13489656387980675</v>
      </c>
      <c r="S108" s="7"/>
    </row>
    <row r="109" spans="1:19" ht="38.25" x14ac:dyDescent="0.25">
      <c r="A109" s="66"/>
      <c r="B109" s="56"/>
      <c r="C109" s="67"/>
      <c r="D109" s="68"/>
      <c r="E109" s="69"/>
      <c r="F109" s="70"/>
      <c r="G109" s="71"/>
      <c r="H109" s="66">
        <v>3000473</v>
      </c>
      <c r="I109" s="67" t="s">
        <v>322</v>
      </c>
      <c r="J109" s="72">
        <v>2.8916899999999996</v>
      </c>
      <c r="K109" s="73">
        <v>3.8096920000000005</v>
      </c>
      <c r="L109" s="73">
        <f t="shared" si="4"/>
        <v>0.43322994118477015</v>
      </c>
      <c r="M109" s="73">
        <v>0.11838578118477017</v>
      </c>
      <c r="N109" s="73">
        <v>0.13227916000000001</v>
      </c>
      <c r="O109" s="73">
        <v>0.18256499999999998</v>
      </c>
      <c r="P109" s="74">
        <f t="shared" si="5"/>
        <v>3.1074895604361233E-2</v>
      </c>
      <c r="Q109" s="74">
        <f t="shared" si="6"/>
        <v>6.579664213925171E-2</v>
      </c>
      <c r="R109" s="75">
        <f t="shared" si="7"/>
        <v>0.1137178389184139</v>
      </c>
      <c r="S109" s="7"/>
    </row>
    <row r="110" spans="1:19" ht="25.5" x14ac:dyDescent="0.25">
      <c r="A110" s="66"/>
      <c r="B110" s="56"/>
      <c r="C110" s="67"/>
      <c r="D110" s="68"/>
      <c r="E110" s="69"/>
      <c r="F110" s="70"/>
      <c r="G110" s="71"/>
      <c r="H110" s="66">
        <v>3000622</v>
      </c>
      <c r="I110" s="67" t="s">
        <v>323</v>
      </c>
      <c r="J110" s="72">
        <v>11.682660000000002</v>
      </c>
      <c r="K110" s="73">
        <v>11.68266</v>
      </c>
      <c r="L110" s="73">
        <f t="shared" si="4"/>
        <v>1.0855446922580119</v>
      </c>
      <c r="M110" s="73">
        <v>0.3253808222580119</v>
      </c>
      <c r="N110" s="73">
        <v>0.34490539999999997</v>
      </c>
      <c r="O110" s="73">
        <v>0.41525847000000005</v>
      </c>
      <c r="P110" s="74">
        <f t="shared" si="5"/>
        <v>2.7851604194422494E-2</v>
      </c>
      <c r="Q110" s="74">
        <f t="shared" si="6"/>
        <v>5.7374452586826281E-2</v>
      </c>
      <c r="R110" s="75">
        <f t="shared" si="7"/>
        <v>9.2919308809638543E-2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9000000</v>
      </c>
      <c r="I111" s="67" t="s">
        <v>293</v>
      </c>
      <c r="J111" s="72">
        <v>1.7945139999999999</v>
      </c>
      <c r="K111" s="73">
        <v>2.1996530000000001</v>
      </c>
      <c r="L111" s="73">
        <f t="shared" si="4"/>
        <v>0.20580878958549015</v>
      </c>
      <c r="M111" s="73">
        <v>4.3037959585490171E-2</v>
      </c>
      <c r="N111" s="73">
        <v>7.6113989999999992E-2</v>
      </c>
      <c r="O111" s="73">
        <v>8.6656839999999985E-2</v>
      </c>
      <c r="P111" s="74">
        <f t="shared" si="5"/>
        <v>1.9565794961973623E-2</v>
      </c>
      <c r="Q111" s="74">
        <f t="shared" si="6"/>
        <v>5.4168520937388831E-2</v>
      </c>
      <c r="R111" s="75">
        <f t="shared" si="7"/>
        <v>9.3564207438850647E-2</v>
      </c>
      <c r="S111" s="7"/>
    </row>
    <row r="112" spans="1:19" x14ac:dyDescent="0.25">
      <c r="A112" s="44"/>
      <c r="B112" s="45"/>
      <c r="C112" s="46"/>
      <c r="D112" s="47"/>
      <c r="E112" s="48"/>
      <c r="F112" s="49">
        <v>36</v>
      </c>
      <c r="G112" s="50" t="s">
        <v>46</v>
      </c>
      <c r="H112" s="90"/>
      <c r="I112" s="46"/>
      <c r="J112" s="51">
        <v>77.681025999999989</v>
      </c>
      <c r="K112" s="52">
        <v>77.681026000000003</v>
      </c>
      <c r="L112" s="53">
        <f t="shared" si="4"/>
        <v>2.8526843345534227</v>
      </c>
      <c r="M112" s="53">
        <v>0.31166239455342293</v>
      </c>
      <c r="N112" s="53">
        <v>1.0274843699999998</v>
      </c>
      <c r="O112" s="53">
        <v>1.51353757</v>
      </c>
      <c r="P112" s="54">
        <f t="shared" si="5"/>
        <v>4.012078761078966E-3</v>
      </c>
      <c r="Q112" s="54">
        <f t="shared" si="6"/>
        <v>1.7239045794186895E-2</v>
      </c>
      <c r="R112" s="55">
        <f t="shared" si="7"/>
        <v>3.6723051708320929E-2</v>
      </c>
      <c r="S112" s="7"/>
    </row>
    <row r="113" spans="1:19" x14ac:dyDescent="0.25">
      <c r="A113" s="66"/>
      <c r="B113" s="56"/>
      <c r="C113" s="67"/>
      <c r="D113" s="68"/>
      <c r="E113" s="69"/>
      <c r="F113" s="70"/>
      <c r="G113" s="71"/>
      <c r="H113" s="66">
        <v>3000001</v>
      </c>
      <c r="I113" s="67" t="s">
        <v>283</v>
      </c>
      <c r="J113" s="72">
        <v>1.2903170000000002</v>
      </c>
      <c r="K113" s="73">
        <v>1.2903169999999999</v>
      </c>
      <c r="L113" s="73">
        <f t="shared" si="4"/>
        <v>0.18317913060717345</v>
      </c>
      <c r="M113" s="73">
        <v>4.1646520607173443E-2</v>
      </c>
      <c r="N113" s="73">
        <v>4.7807179999999998E-2</v>
      </c>
      <c r="O113" s="73">
        <v>9.3725429999999998E-2</v>
      </c>
      <c r="P113" s="74">
        <f t="shared" si="5"/>
        <v>3.2276193065094425E-2</v>
      </c>
      <c r="Q113" s="74">
        <f t="shared" si="6"/>
        <v>6.9326917809478958E-2</v>
      </c>
      <c r="R113" s="75">
        <f t="shared" si="7"/>
        <v>0.14196444021676335</v>
      </c>
      <c r="S113" s="7"/>
    </row>
    <row r="114" spans="1:19" ht="38.25" x14ac:dyDescent="0.25">
      <c r="A114" s="66"/>
      <c r="B114" s="56"/>
      <c r="C114" s="67"/>
      <c r="D114" s="68"/>
      <c r="E114" s="69"/>
      <c r="F114" s="70"/>
      <c r="G114" s="71"/>
      <c r="H114" s="66">
        <v>3000579</v>
      </c>
      <c r="I114" s="67" t="s">
        <v>324</v>
      </c>
      <c r="J114" s="72">
        <v>0.10200000000000001</v>
      </c>
      <c r="K114" s="73">
        <v>0.10200000000000001</v>
      </c>
      <c r="L114" s="73">
        <f t="shared" si="4"/>
        <v>0</v>
      </c>
      <c r="M114" s="73">
        <v>0</v>
      </c>
      <c r="N114" s="73">
        <v>0</v>
      </c>
      <c r="O114" s="73">
        <v>0</v>
      </c>
      <c r="P114" s="74">
        <f t="shared" si="5"/>
        <v>0</v>
      </c>
      <c r="Q114" s="74">
        <f t="shared" si="6"/>
        <v>0</v>
      </c>
      <c r="R114" s="75">
        <f t="shared" si="7"/>
        <v>0</v>
      </c>
      <c r="S114" s="7"/>
    </row>
    <row r="115" spans="1:19" ht="25.5" x14ac:dyDescent="0.25">
      <c r="A115" s="66"/>
      <c r="B115" s="56"/>
      <c r="C115" s="67"/>
      <c r="D115" s="68"/>
      <c r="E115" s="69"/>
      <c r="F115" s="70"/>
      <c r="G115" s="71"/>
      <c r="H115" s="66">
        <v>3000580</v>
      </c>
      <c r="I115" s="67" t="s">
        <v>325</v>
      </c>
      <c r="J115" s="72">
        <v>2.9770120000000002</v>
      </c>
      <c r="K115" s="73">
        <v>2.9770120000000007</v>
      </c>
      <c r="L115" s="73">
        <f t="shared" si="4"/>
        <v>0.1706345700043024</v>
      </c>
      <c r="M115" s="73">
        <v>4.9966930004302412E-2</v>
      </c>
      <c r="N115" s="73">
        <v>4.0864490000000003E-2</v>
      </c>
      <c r="O115" s="73">
        <v>7.9803149999999989E-2</v>
      </c>
      <c r="P115" s="74">
        <f t="shared" si="5"/>
        <v>1.6784255489834237E-2</v>
      </c>
      <c r="Q115" s="74">
        <f t="shared" si="6"/>
        <v>3.0510935127000628E-2</v>
      </c>
      <c r="R115" s="75">
        <f t="shared" si="7"/>
        <v>5.7317394086521103E-2</v>
      </c>
      <c r="S115" s="7"/>
    </row>
    <row r="116" spans="1:19" ht="51" x14ac:dyDescent="0.25">
      <c r="A116" s="66"/>
      <c r="B116" s="56"/>
      <c r="C116" s="67"/>
      <c r="D116" s="68"/>
      <c r="E116" s="69"/>
      <c r="F116" s="70"/>
      <c r="G116" s="71"/>
      <c r="H116" s="66">
        <v>3000581</v>
      </c>
      <c r="I116" s="67" t="s">
        <v>326</v>
      </c>
      <c r="J116" s="72">
        <v>0.67318000000000022</v>
      </c>
      <c r="K116" s="73">
        <v>0.67318000000000011</v>
      </c>
      <c r="L116" s="73">
        <f t="shared" si="4"/>
        <v>3.2183669999999998E-2</v>
      </c>
      <c r="M116" s="73">
        <v>0</v>
      </c>
      <c r="N116" s="73">
        <v>0</v>
      </c>
      <c r="O116" s="73">
        <v>3.2183669999999998E-2</v>
      </c>
      <c r="P116" s="74">
        <f t="shared" si="5"/>
        <v>0</v>
      </c>
      <c r="Q116" s="74">
        <f t="shared" si="6"/>
        <v>0</v>
      </c>
      <c r="R116" s="75">
        <f t="shared" si="7"/>
        <v>4.7808416768174919E-2</v>
      </c>
      <c r="S116" s="7"/>
    </row>
    <row r="117" spans="1:19" ht="51" x14ac:dyDescent="0.25">
      <c r="A117" s="66"/>
      <c r="B117" s="56"/>
      <c r="C117" s="67"/>
      <c r="D117" s="68"/>
      <c r="E117" s="69"/>
      <c r="F117" s="70"/>
      <c r="G117" s="71"/>
      <c r="H117" s="66">
        <v>3000582</v>
      </c>
      <c r="I117" s="67" t="s">
        <v>327</v>
      </c>
      <c r="J117" s="72">
        <v>0.14550000000000002</v>
      </c>
      <c r="K117" s="73">
        <v>0.14550000000000002</v>
      </c>
      <c r="L117" s="73">
        <f t="shared" si="4"/>
        <v>0</v>
      </c>
      <c r="M117" s="73">
        <v>0</v>
      </c>
      <c r="N117" s="73">
        <v>0</v>
      </c>
      <c r="O117" s="73">
        <v>0</v>
      </c>
      <c r="P117" s="74">
        <f t="shared" si="5"/>
        <v>0</v>
      </c>
      <c r="Q117" s="74">
        <f t="shared" si="6"/>
        <v>0</v>
      </c>
      <c r="R117" s="75">
        <f t="shared" si="7"/>
        <v>0</v>
      </c>
      <c r="S117" s="7"/>
    </row>
    <row r="118" spans="1:19" ht="51" x14ac:dyDescent="0.25">
      <c r="A118" s="66"/>
      <c r="B118" s="56"/>
      <c r="C118" s="67"/>
      <c r="D118" s="68"/>
      <c r="E118" s="69"/>
      <c r="F118" s="70"/>
      <c r="G118" s="71"/>
      <c r="H118" s="66">
        <v>3000583</v>
      </c>
      <c r="I118" s="67" t="s">
        <v>328</v>
      </c>
      <c r="J118" s="72">
        <v>1.7320930000000003</v>
      </c>
      <c r="K118" s="73">
        <v>1.7320930000000003</v>
      </c>
      <c r="L118" s="73">
        <f t="shared" si="4"/>
        <v>0.15436736017353461</v>
      </c>
      <c r="M118" s="73">
        <v>3.3832110173534602E-2</v>
      </c>
      <c r="N118" s="73">
        <v>4.5212930000000005E-2</v>
      </c>
      <c r="O118" s="73">
        <v>7.5322319999999998E-2</v>
      </c>
      <c r="P118" s="74">
        <f t="shared" si="5"/>
        <v>1.953250210787446E-2</v>
      </c>
      <c r="Q118" s="74">
        <f t="shared" si="6"/>
        <v>4.5635563548570776E-2</v>
      </c>
      <c r="R118" s="75">
        <f t="shared" si="7"/>
        <v>8.9121865958429816E-2</v>
      </c>
      <c r="S118" s="7"/>
    </row>
    <row r="119" spans="1:19" x14ac:dyDescent="0.25">
      <c r="A119" s="66"/>
      <c r="B119" s="56"/>
      <c r="C119" s="67"/>
      <c r="D119" s="68"/>
      <c r="E119" s="69"/>
      <c r="F119" s="70"/>
      <c r="G119" s="71"/>
      <c r="H119" s="66">
        <v>9000009</v>
      </c>
      <c r="I119" s="67" t="s">
        <v>294</v>
      </c>
      <c r="J119" s="72">
        <v>70.760923999999989</v>
      </c>
      <c r="K119" s="73">
        <v>70.760924000000003</v>
      </c>
      <c r="L119" s="73">
        <f t="shared" si="4"/>
        <v>2.3123196037684122</v>
      </c>
      <c r="M119" s="73">
        <v>0.18621683376841247</v>
      </c>
      <c r="N119" s="73">
        <v>0.8935997699999999</v>
      </c>
      <c r="O119" s="73">
        <v>1.2325029999999999</v>
      </c>
      <c r="P119" s="74">
        <f t="shared" si="5"/>
        <v>2.6316337215779215E-3</v>
      </c>
      <c r="Q119" s="74">
        <f t="shared" si="6"/>
        <v>1.5260069297122409E-2</v>
      </c>
      <c r="R119" s="75">
        <f t="shared" si="7"/>
        <v>3.2677917034667499E-2</v>
      </c>
      <c r="S119" s="7"/>
    </row>
    <row r="120" spans="1:19" ht="38.25" x14ac:dyDescent="0.25">
      <c r="A120" s="44"/>
      <c r="B120" s="45"/>
      <c r="C120" s="46"/>
      <c r="D120" s="47"/>
      <c r="E120" s="48"/>
      <c r="F120" s="49">
        <v>68</v>
      </c>
      <c r="G120" s="50" t="s">
        <v>22</v>
      </c>
      <c r="H120" s="90"/>
      <c r="I120" s="46"/>
      <c r="J120" s="51">
        <v>1.9000029999999999</v>
      </c>
      <c r="K120" s="52">
        <v>1.9000029999999999</v>
      </c>
      <c r="L120" s="53">
        <f t="shared" si="4"/>
        <v>0.14877178871493518</v>
      </c>
      <c r="M120" s="53">
        <v>4.5351658714935184E-2</v>
      </c>
      <c r="N120" s="53">
        <v>5.1506709999999997E-2</v>
      </c>
      <c r="O120" s="53">
        <v>5.1913420000000002E-2</v>
      </c>
      <c r="P120" s="54">
        <f t="shared" si="5"/>
        <v>2.3869256372192667E-2</v>
      </c>
      <c r="Q120" s="54">
        <f t="shared" si="6"/>
        <v>5.0978008305742249E-2</v>
      </c>
      <c r="R120" s="55">
        <f t="shared" si="7"/>
        <v>7.830081779604306E-2</v>
      </c>
      <c r="S120" s="7"/>
    </row>
    <row r="121" spans="1:19" x14ac:dyDescent="0.25">
      <c r="A121" s="66"/>
      <c r="B121" s="56"/>
      <c r="C121" s="67"/>
      <c r="D121" s="68"/>
      <c r="E121" s="69"/>
      <c r="F121" s="70"/>
      <c r="G121" s="71"/>
      <c r="H121" s="66">
        <v>9000000</v>
      </c>
      <c r="I121" s="67" t="s">
        <v>293</v>
      </c>
      <c r="J121" s="72">
        <v>1.9000029999999999</v>
      </c>
      <c r="K121" s="73">
        <v>1.9000029999999999</v>
      </c>
      <c r="L121" s="73">
        <f t="shared" si="4"/>
        <v>0.14877178871493518</v>
      </c>
      <c r="M121" s="73">
        <v>4.5351658714935184E-2</v>
      </c>
      <c r="N121" s="73">
        <v>5.1506709999999997E-2</v>
      </c>
      <c r="O121" s="73">
        <v>5.1913420000000002E-2</v>
      </c>
      <c r="P121" s="74">
        <f t="shared" si="5"/>
        <v>2.3869256372192667E-2</v>
      </c>
      <c r="Q121" s="74">
        <f t="shared" si="6"/>
        <v>5.0978008305742249E-2</v>
      </c>
      <c r="R121" s="75">
        <f t="shared" si="7"/>
        <v>7.830081779604306E-2</v>
      </c>
      <c r="S121" s="7"/>
    </row>
    <row r="122" spans="1:19" x14ac:dyDescent="0.25">
      <c r="A122" s="44"/>
      <c r="B122" s="45"/>
      <c r="C122" s="46"/>
      <c r="D122" s="47"/>
      <c r="E122" s="48"/>
      <c r="F122" s="49">
        <v>96</v>
      </c>
      <c r="G122" s="50" t="s">
        <v>47</v>
      </c>
      <c r="H122" s="90"/>
      <c r="I122" s="46"/>
      <c r="J122" s="51">
        <v>2.4393009999999999</v>
      </c>
      <c r="K122" s="52">
        <v>2.4393009999999999</v>
      </c>
      <c r="L122" s="53">
        <f t="shared" si="4"/>
        <v>0.34292901181668678</v>
      </c>
      <c r="M122" s="53">
        <v>9.6437061816686764E-2</v>
      </c>
      <c r="N122" s="53">
        <v>0.10973046</v>
      </c>
      <c r="O122" s="53">
        <v>0.13676148999999999</v>
      </c>
      <c r="P122" s="54">
        <f t="shared" si="5"/>
        <v>3.9534711713186184E-2</v>
      </c>
      <c r="Q122" s="54">
        <f t="shared" si="6"/>
        <v>8.4519098633865503E-2</v>
      </c>
      <c r="R122" s="55">
        <f t="shared" si="7"/>
        <v>0.1405849511055367</v>
      </c>
      <c r="S122" s="7"/>
    </row>
    <row r="123" spans="1:19" x14ac:dyDescent="0.25">
      <c r="A123" s="66"/>
      <c r="B123" s="56"/>
      <c r="C123" s="67"/>
      <c r="D123" s="68"/>
      <c r="E123" s="69"/>
      <c r="F123" s="70"/>
      <c r="G123" s="71"/>
      <c r="H123" s="66">
        <v>3000001</v>
      </c>
      <c r="I123" s="67" t="s">
        <v>283</v>
      </c>
      <c r="J123" s="72">
        <v>0.98338199999999998</v>
      </c>
      <c r="K123" s="73">
        <v>0.98338200000000009</v>
      </c>
      <c r="L123" s="73">
        <f t="shared" si="4"/>
        <v>0.18446546169306771</v>
      </c>
      <c r="M123" s="73">
        <v>5.19438516930677E-2</v>
      </c>
      <c r="N123" s="73">
        <v>5.5648299999999998E-2</v>
      </c>
      <c r="O123" s="73">
        <v>7.687331E-2</v>
      </c>
      <c r="P123" s="74">
        <f t="shared" si="5"/>
        <v>5.282164173542702E-2</v>
      </c>
      <c r="Q123" s="74">
        <f t="shared" si="6"/>
        <v>0.10941033260021811</v>
      </c>
      <c r="R123" s="75">
        <f t="shared" si="7"/>
        <v>0.18758271118758293</v>
      </c>
      <c r="S123" s="7"/>
    </row>
    <row r="124" spans="1:19" ht="25.5" x14ac:dyDescent="0.25">
      <c r="A124" s="66"/>
      <c r="B124" s="56"/>
      <c r="C124" s="67"/>
      <c r="D124" s="68"/>
      <c r="E124" s="69"/>
      <c r="F124" s="70"/>
      <c r="G124" s="71"/>
      <c r="H124" s="66">
        <v>3000503</v>
      </c>
      <c r="I124" s="67" t="s">
        <v>329</v>
      </c>
      <c r="J124" s="72">
        <v>0.45000000000000007</v>
      </c>
      <c r="K124" s="73">
        <v>0.45000000000000007</v>
      </c>
      <c r="L124" s="73">
        <f t="shared" si="4"/>
        <v>5.7032220062571456E-2</v>
      </c>
      <c r="M124" s="73">
        <v>1.7811850062571466E-2</v>
      </c>
      <c r="N124" s="73">
        <v>1.7810599999999999E-2</v>
      </c>
      <c r="O124" s="73">
        <v>2.1409769999999995E-2</v>
      </c>
      <c r="P124" s="74">
        <f t="shared" si="5"/>
        <v>3.9581889027936586E-2</v>
      </c>
      <c r="Q124" s="74">
        <f t="shared" si="6"/>
        <v>7.9161000139047685E-2</v>
      </c>
      <c r="R124" s="75">
        <f t="shared" si="7"/>
        <v>0.12673826680571432</v>
      </c>
      <c r="S124" s="7"/>
    </row>
    <row r="125" spans="1:19" ht="38.25" x14ac:dyDescent="0.25">
      <c r="A125" s="66"/>
      <c r="B125" s="56"/>
      <c r="C125" s="67"/>
      <c r="D125" s="68"/>
      <c r="E125" s="69"/>
      <c r="F125" s="70"/>
      <c r="G125" s="71"/>
      <c r="H125" s="66">
        <v>3000504</v>
      </c>
      <c r="I125" s="67" t="s">
        <v>330</v>
      </c>
      <c r="J125" s="72">
        <v>0.97591899999999998</v>
      </c>
      <c r="K125" s="73">
        <v>0.97591900000000009</v>
      </c>
      <c r="L125" s="73">
        <f t="shared" si="4"/>
        <v>0.1014313300610476</v>
      </c>
      <c r="M125" s="73">
        <v>2.6681360061047599E-2</v>
      </c>
      <c r="N125" s="73">
        <v>3.6271560000000001E-2</v>
      </c>
      <c r="O125" s="73">
        <v>3.8478409999999998E-2</v>
      </c>
      <c r="P125" s="74">
        <f t="shared" si="5"/>
        <v>2.7339728052274418E-2</v>
      </c>
      <c r="Q125" s="74">
        <f t="shared" si="6"/>
        <v>6.4506296179342337E-2</v>
      </c>
      <c r="R125" s="75">
        <f t="shared" si="7"/>
        <v>0.10393416877942492</v>
      </c>
      <c r="S125" s="7"/>
    </row>
    <row r="126" spans="1:19" ht="38.25" x14ac:dyDescent="0.25">
      <c r="A126" s="66"/>
      <c r="B126" s="56"/>
      <c r="C126" s="67"/>
      <c r="D126" s="68"/>
      <c r="E126" s="69"/>
      <c r="F126" s="70"/>
      <c r="G126" s="71"/>
      <c r="H126" s="66">
        <v>3000693</v>
      </c>
      <c r="I126" s="67" t="s">
        <v>331</v>
      </c>
      <c r="J126" s="72">
        <v>0.03</v>
      </c>
      <c r="K126" s="73">
        <v>0.03</v>
      </c>
      <c r="L126" s="73">
        <f t="shared" si="4"/>
        <v>0</v>
      </c>
      <c r="M126" s="73">
        <v>0</v>
      </c>
      <c r="N126" s="73">
        <v>0</v>
      </c>
      <c r="O126" s="73">
        <v>0</v>
      </c>
      <c r="P126" s="74">
        <f t="shared" si="5"/>
        <v>0</v>
      </c>
      <c r="Q126" s="74">
        <f t="shared" si="6"/>
        <v>0</v>
      </c>
      <c r="R126" s="75">
        <f t="shared" si="7"/>
        <v>0</v>
      </c>
      <c r="S126" s="7"/>
    </row>
    <row r="127" spans="1:19" x14ac:dyDescent="0.25">
      <c r="A127" s="44"/>
      <c r="B127" s="45"/>
      <c r="C127" s="46"/>
      <c r="D127" s="47"/>
      <c r="E127" s="48"/>
      <c r="F127" s="49">
        <v>136</v>
      </c>
      <c r="G127" s="50" t="s">
        <v>48</v>
      </c>
      <c r="H127" s="90"/>
      <c r="I127" s="46"/>
      <c r="J127" s="51">
        <v>3.8479999999999999</v>
      </c>
      <c r="K127" s="52">
        <v>3.8480000000000003</v>
      </c>
      <c r="L127" s="53">
        <f t="shared" si="4"/>
        <v>3.7769710000000005E-2</v>
      </c>
      <c r="M127" s="53">
        <v>0</v>
      </c>
      <c r="N127" s="53">
        <v>9.6000000000000002E-4</v>
      </c>
      <c r="O127" s="53">
        <v>3.6809710000000002E-2</v>
      </c>
      <c r="P127" s="54">
        <f t="shared" si="5"/>
        <v>0</v>
      </c>
      <c r="Q127" s="54">
        <f t="shared" si="6"/>
        <v>2.4948024948024945E-4</v>
      </c>
      <c r="R127" s="55">
        <f t="shared" si="7"/>
        <v>9.815413201663202E-3</v>
      </c>
      <c r="S127" s="7"/>
    </row>
    <row r="128" spans="1:19" x14ac:dyDescent="0.25">
      <c r="A128" s="66"/>
      <c r="B128" s="56"/>
      <c r="C128" s="67"/>
      <c r="D128" s="68"/>
      <c r="E128" s="69"/>
      <c r="F128" s="70"/>
      <c r="G128" s="71"/>
      <c r="H128" s="66">
        <v>3000001</v>
      </c>
      <c r="I128" s="67" t="s">
        <v>283</v>
      </c>
      <c r="J128" s="72">
        <v>0.14278000000000002</v>
      </c>
      <c r="K128" s="73">
        <v>0.14278000000000002</v>
      </c>
      <c r="L128" s="73">
        <f t="shared" si="4"/>
        <v>2.0000009999999999E-2</v>
      </c>
      <c r="M128" s="73">
        <v>0</v>
      </c>
      <c r="N128" s="73">
        <v>0</v>
      </c>
      <c r="O128" s="73">
        <v>2.0000009999999999E-2</v>
      </c>
      <c r="P128" s="74">
        <f t="shared" si="5"/>
        <v>0</v>
      </c>
      <c r="Q128" s="74">
        <f t="shared" si="6"/>
        <v>0</v>
      </c>
      <c r="R128" s="75">
        <f t="shared" si="7"/>
        <v>0.14007571088387727</v>
      </c>
      <c r="S128" s="7"/>
    </row>
    <row r="129" spans="1:19" ht="51" x14ac:dyDescent="0.25">
      <c r="A129" s="66"/>
      <c r="B129" s="56"/>
      <c r="C129" s="67"/>
      <c r="D129" s="68"/>
      <c r="E129" s="69"/>
      <c r="F129" s="70"/>
      <c r="G129" s="71"/>
      <c r="H129" s="66">
        <v>3000727</v>
      </c>
      <c r="I129" s="67" t="s">
        <v>332</v>
      </c>
      <c r="J129" s="72">
        <v>1.0229999999999999</v>
      </c>
      <c r="K129" s="73">
        <v>1.0230000000000001</v>
      </c>
      <c r="L129" s="73">
        <f t="shared" si="4"/>
        <v>1.2623999999999999E-3</v>
      </c>
      <c r="M129" s="73">
        <v>0</v>
      </c>
      <c r="N129" s="73">
        <v>9.6000000000000002E-4</v>
      </c>
      <c r="O129" s="73">
        <v>3.0239999999999998E-4</v>
      </c>
      <c r="P129" s="74">
        <f t="shared" si="5"/>
        <v>0</v>
      </c>
      <c r="Q129" s="74">
        <f t="shared" si="6"/>
        <v>9.3841642228738992E-4</v>
      </c>
      <c r="R129" s="75">
        <f t="shared" si="7"/>
        <v>1.2340175953079176E-3</v>
      </c>
      <c r="S129" s="7"/>
    </row>
    <row r="130" spans="1:19" ht="38.25" x14ac:dyDescent="0.25">
      <c r="A130" s="66"/>
      <c r="B130" s="56"/>
      <c r="C130" s="67"/>
      <c r="D130" s="68"/>
      <c r="E130" s="69"/>
      <c r="F130" s="70"/>
      <c r="G130" s="71"/>
      <c r="H130" s="66">
        <v>3000728</v>
      </c>
      <c r="I130" s="67" t="s">
        <v>333</v>
      </c>
      <c r="J130" s="72">
        <v>2.68222</v>
      </c>
      <c r="K130" s="73">
        <v>2.68222</v>
      </c>
      <c r="L130" s="73">
        <f t="shared" si="4"/>
        <v>1.6507300000000003E-2</v>
      </c>
      <c r="M130" s="73">
        <v>0</v>
      </c>
      <c r="N130" s="73">
        <v>0</v>
      </c>
      <c r="O130" s="73">
        <v>1.6507300000000003E-2</v>
      </c>
      <c r="P130" s="74">
        <f t="shared" si="5"/>
        <v>0</v>
      </c>
      <c r="Q130" s="74">
        <f t="shared" si="6"/>
        <v>0</v>
      </c>
      <c r="R130" s="75">
        <f t="shared" si="7"/>
        <v>6.1543422985437446E-3</v>
      </c>
      <c r="S130" s="7"/>
    </row>
    <row r="131" spans="1:19" ht="25.5" x14ac:dyDescent="0.25">
      <c r="A131" s="44"/>
      <c r="B131" s="45"/>
      <c r="C131" s="46"/>
      <c r="D131" s="47">
        <v>50</v>
      </c>
      <c r="E131" s="48" t="s">
        <v>49</v>
      </c>
      <c r="F131" s="49"/>
      <c r="G131" s="50"/>
      <c r="H131" s="90"/>
      <c r="I131" s="46"/>
      <c r="J131" s="51">
        <v>53.886043999999998</v>
      </c>
      <c r="K131" s="52">
        <v>56.314577</v>
      </c>
      <c r="L131" s="53">
        <f t="shared" si="4"/>
        <v>9.2213900003890554</v>
      </c>
      <c r="M131" s="53">
        <v>2.7894517603890563</v>
      </c>
      <c r="N131" s="53">
        <v>3.0695441799999998</v>
      </c>
      <c r="O131" s="53">
        <v>3.3623940599999997</v>
      </c>
      <c r="P131" s="54">
        <f t="shared" si="5"/>
        <v>4.9533387428073131E-2</v>
      </c>
      <c r="Q131" s="54">
        <f t="shared" si="6"/>
        <v>0.10404048565239256</v>
      </c>
      <c r="R131" s="55">
        <f t="shared" si="7"/>
        <v>0.16374783389368361</v>
      </c>
      <c r="S131" s="7"/>
    </row>
    <row r="132" spans="1:19" ht="25.5" x14ac:dyDescent="0.25">
      <c r="A132" s="44"/>
      <c r="B132" s="45"/>
      <c r="C132" s="46"/>
      <c r="D132" s="47"/>
      <c r="E132" s="48"/>
      <c r="F132" s="49">
        <v>35</v>
      </c>
      <c r="G132" s="50" t="s">
        <v>45</v>
      </c>
      <c r="H132" s="90"/>
      <c r="I132" s="46"/>
      <c r="J132" s="51">
        <v>0.6735199999999999</v>
      </c>
      <c r="K132" s="52">
        <v>0.68332999999999988</v>
      </c>
      <c r="L132" s="53">
        <f t="shared" si="4"/>
        <v>0.12263107026829891</v>
      </c>
      <c r="M132" s="53">
        <v>1.43650002682989E-2</v>
      </c>
      <c r="N132" s="53">
        <v>3.872043E-2</v>
      </c>
      <c r="O132" s="53">
        <v>6.9545640000000006E-2</v>
      </c>
      <c r="P132" s="54">
        <f t="shared" si="5"/>
        <v>2.1022054158750386E-2</v>
      </c>
      <c r="Q132" s="54">
        <f t="shared" si="6"/>
        <v>7.7686374472508021E-2</v>
      </c>
      <c r="R132" s="55">
        <f t="shared" si="7"/>
        <v>0.17946097825106308</v>
      </c>
      <c r="S132" s="7"/>
    </row>
    <row r="133" spans="1:19" x14ac:dyDescent="0.25">
      <c r="A133" s="66"/>
      <c r="B133" s="56"/>
      <c r="C133" s="67"/>
      <c r="D133" s="68"/>
      <c r="E133" s="69"/>
      <c r="F133" s="70"/>
      <c r="G133" s="71"/>
      <c r="H133" s="66">
        <v>9000000</v>
      </c>
      <c r="I133" s="67" t="s">
        <v>293</v>
      </c>
      <c r="J133" s="72">
        <v>0.6735199999999999</v>
      </c>
      <c r="K133" s="73">
        <v>0.68332999999999988</v>
      </c>
      <c r="L133" s="73">
        <f t="shared" si="4"/>
        <v>0.12263107026829891</v>
      </c>
      <c r="M133" s="73">
        <v>1.43650002682989E-2</v>
      </c>
      <c r="N133" s="73">
        <v>3.872043E-2</v>
      </c>
      <c r="O133" s="73">
        <v>6.9545640000000006E-2</v>
      </c>
      <c r="P133" s="74">
        <f t="shared" si="5"/>
        <v>2.1022054158750386E-2</v>
      </c>
      <c r="Q133" s="74">
        <f t="shared" si="6"/>
        <v>7.7686374472508021E-2</v>
      </c>
      <c r="R133" s="75">
        <f t="shared" si="7"/>
        <v>0.17946097825106308</v>
      </c>
      <c r="S133" s="7"/>
    </row>
    <row r="134" spans="1:19" ht="51" x14ac:dyDescent="0.25">
      <c r="A134" s="44"/>
      <c r="B134" s="45"/>
      <c r="C134" s="46"/>
      <c r="D134" s="47"/>
      <c r="E134" s="48"/>
      <c r="F134" s="49">
        <v>57</v>
      </c>
      <c r="G134" s="50" t="s">
        <v>50</v>
      </c>
      <c r="H134" s="90"/>
      <c r="I134" s="46"/>
      <c r="J134" s="51">
        <v>52.212524000000002</v>
      </c>
      <c r="K134" s="52">
        <v>54.631247000000002</v>
      </c>
      <c r="L134" s="53">
        <f t="shared" si="4"/>
        <v>9.0213251201207569</v>
      </c>
      <c r="M134" s="53">
        <v>2.7750867601207574</v>
      </c>
      <c r="N134" s="53">
        <v>3.0067398600000002</v>
      </c>
      <c r="O134" s="53">
        <v>3.2394984999999998</v>
      </c>
      <c r="P134" s="54">
        <f t="shared" si="5"/>
        <v>5.0796694428753515E-2</v>
      </c>
      <c r="Q134" s="54">
        <f t="shared" si="6"/>
        <v>0.10583369294354121</v>
      </c>
      <c r="R134" s="55">
        <f t="shared" si="7"/>
        <v>0.16513123195084228</v>
      </c>
      <c r="S134" s="7"/>
    </row>
    <row r="135" spans="1:19" x14ac:dyDescent="0.25">
      <c r="A135" s="66"/>
      <c r="B135" s="56"/>
      <c r="C135" s="67"/>
      <c r="D135" s="68"/>
      <c r="E135" s="69"/>
      <c r="F135" s="70"/>
      <c r="G135" s="71"/>
      <c r="H135" s="66">
        <v>3000001</v>
      </c>
      <c r="I135" s="67" t="s">
        <v>283</v>
      </c>
      <c r="J135" s="72">
        <v>10.590865000000003</v>
      </c>
      <c r="K135" s="73">
        <v>11.988541</v>
      </c>
      <c r="L135" s="73">
        <f t="shared" ref="L135:L198" si="8">SUM(M135,N135,O135)</f>
        <v>2.0326676858236987</v>
      </c>
      <c r="M135" s="73">
        <v>0.5015326958236983</v>
      </c>
      <c r="N135" s="73">
        <v>0.70604412000000005</v>
      </c>
      <c r="O135" s="73">
        <v>0.82509087000000025</v>
      </c>
      <c r="P135" s="74">
        <f t="shared" ref="P135:P198" si="9">IFERROR(M135/K135,0)</f>
        <v>4.1834339626790139E-2</v>
      </c>
      <c r="Q135" s="74">
        <f t="shared" ref="Q135:Q198" si="10">IFERROR(SUM(M135,N135)/K135,0)</f>
        <v>0.10072758777099719</v>
      </c>
      <c r="R135" s="75">
        <f t="shared" ref="R135:R198" si="11">IFERROR(SUM(M135,N135,O135)/K135,0)</f>
        <v>0.16955088078054692</v>
      </c>
      <c r="S135" s="7"/>
    </row>
    <row r="136" spans="1:19" ht="25.5" x14ac:dyDescent="0.25">
      <c r="A136" s="66"/>
      <c r="B136" s="56"/>
      <c r="C136" s="67"/>
      <c r="D136" s="68"/>
      <c r="E136" s="69"/>
      <c r="F136" s="70"/>
      <c r="G136" s="71"/>
      <c r="H136" s="66">
        <v>3000341</v>
      </c>
      <c r="I136" s="67" t="s">
        <v>334</v>
      </c>
      <c r="J136" s="72">
        <v>0.147091</v>
      </c>
      <c r="K136" s="73">
        <v>0.261627</v>
      </c>
      <c r="L136" s="73">
        <f t="shared" si="8"/>
        <v>2.69999996998813E-3</v>
      </c>
      <c r="M136" s="73">
        <v>8.9999996998813003E-4</v>
      </c>
      <c r="N136" s="73">
        <v>1.8E-3</v>
      </c>
      <c r="O136" s="73">
        <v>0</v>
      </c>
      <c r="P136" s="74">
        <f t="shared" si="9"/>
        <v>3.4400118106622407E-3</v>
      </c>
      <c r="Q136" s="74">
        <f t="shared" si="10"/>
        <v>1.032003566141159E-2</v>
      </c>
      <c r="R136" s="75">
        <f t="shared" si="11"/>
        <v>1.032003566141159E-2</v>
      </c>
      <c r="S136" s="7"/>
    </row>
    <row r="137" spans="1:19" ht="25.5" x14ac:dyDescent="0.25">
      <c r="A137" s="66"/>
      <c r="B137" s="56"/>
      <c r="C137" s="67"/>
      <c r="D137" s="68"/>
      <c r="E137" s="69"/>
      <c r="F137" s="70"/>
      <c r="G137" s="71"/>
      <c r="H137" s="66">
        <v>3000475</v>
      </c>
      <c r="I137" s="67" t="s">
        <v>335</v>
      </c>
      <c r="J137" s="72">
        <v>32.751835000000007</v>
      </c>
      <c r="K137" s="73">
        <v>33.370010999999998</v>
      </c>
      <c r="L137" s="73">
        <f t="shared" si="8"/>
        <v>6.8517030339500504</v>
      </c>
      <c r="M137" s="73">
        <v>2.2483070639500511</v>
      </c>
      <c r="N137" s="73">
        <v>2.2455107399999998</v>
      </c>
      <c r="O137" s="73">
        <v>2.3578852299999995</v>
      </c>
      <c r="P137" s="74">
        <f t="shared" si="9"/>
        <v>6.7375077099916192E-2</v>
      </c>
      <c r="Q137" s="74">
        <f t="shared" si="10"/>
        <v>0.13466635668624896</v>
      </c>
      <c r="R137" s="75">
        <f t="shared" si="11"/>
        <v>0.20532516557905992</v>
      </c>
      <c r="S137" s="7"/>
    </row>
    <row r="138" spans="1:19" ht="38.25" x14ac:dyDescent="0.25">
      <c r="A138" s="66"/>
      <c r="B138" s="56"/>
      <c r="C138" s="67"/>
      <c r="D138" s="68"/>
      <c r="E138" s="69"/>
      <c r="F138" s="70"/>
      <c r="G138" s="71"/>
      <c r="H138" s="66">
        <v>3000506</v>
      </c>
      <c r="I138" s="67" t="s">
        <v>336</v>
      </c>
      <c r="J138" s="72">
        <v>9.4983000000000012E-2</v>
      </c>
      <c r="K138" s="73">
        <v>0.38331799999999999</v>
      </c>
      <c r="L138" s="73">
        <f t="shared" si="8"/>
        <v>5.6956000146031381E-2</v>
      </c>
      <c r="M138" s="73">
        <v>4.3000001460313797E-3</v>
      </c>
      <c r="N138" s="73">
        <v>1.8700000000000001E-2</v>
      </c>
      <c r="O138" s="73">
        <v>3.3956E-2</v>
      </c>
      <c r="P138" s="74">
        <f t="shared" si="9"/>
        <v>1.1217840398915208E-2</v>
      </c>
      <c r="Q138" s="74">
        <f t="shared" si="10"/>
        <v>6.0002400476970509E-2</v>
      </c>
      <c r="R138" s="75">
        <f t="shared" si="11"/>
        <v>0.14858681341870558</v>
      </c>
      <c r="S138" s="7"/>
    </row>
    <row r="139" spans="1:19" x14ac:dyDescent="0.25">
      <c r="A139" s="66"/>
      <c r="B139" s="56"/>
      <c r="C139" s="67"/>
      <c r="D139" s="68"/>
      <c r="E139" s="69"/>
      <c r="F139" s="70"/>
      <c r="G139" s="71"/>
      <c r="H139" s="66">
        <v>3000507</v>
      </c>
      <c r="I139" s="67" t="s">
        <v>337</v>
      </c>
      <c r="J139" s="72">
        <v>0.36196500000000004</v>
      </c>
      <c r="K139" s="73">
        <v>0.36196499999999998</v>
      </c>
      <c r="L139" s="73">
        <f t="shared" si="8"/>
        <v>6.6813400230988487E-2</v>
      </c>
      <c r="M139" s="73">
        <v>2.0047000230988488E-2</v>
      </c>
      <c r="N139" s="73">
        <v>2.4200000000000003E-2</v>
      </c>
      <c r="O139" s="73">
        <v>2.25664E-2</v>
      </c>
      <c r="P139" s="74">
        <f t="shared" si="9"/>
        <v>5.5383808464875027E-2</v>
      </c>
      <c r="Q139" s="74">
        <f t="shared" si="10"/>
        <v>0.12224110129705493</v>
      </c>
      <c r="R139" s="75">
        <f t="shared" si="11"/>
        <v>0.18458525059325762</v>
      </c>
      <c r="S139" s="7"/>
    </row>
    <row r="140" spans="1:19" ht="38.25" x14ac:dyDescent="0.25">
      <c r="A140" s="66"/>
      <c r="B140" s="56"/>
      <c r="C140" s="67"/>
      <c r="D140" s="68"/>
      <c r="E140" s="69"/>
      <c r="F140" s="70"/>
      <c r="G140" s="71"/>
      <c r="H140" s="66">
        <v>3000676</v>
      </c>
      <c r="I140" s="67" t="s">
        <v>338</v>
      </c>
      <c r="J140" s="72">
        <v>1E-3</v>
      </c>
      <c r="K140" s="73">
        <v>1E-3</v>
      </c>
      <c r="L140" s="73">
        <f t="shared" si="8"/>
        <v>0</v>
      </c>
      <c r="M140" s="73">
        <v>0</v>
      </c>
      <c r="N140" s="73">
        <v>0</v>
      </c>
      <c r="O140" s="73">
        <v>0</v>
      </c>
      <c r="P140" s="74">
        <f t="shared" si="9"/>
        <v>0</v>
      </c>
      <c r="Q140" s="74">
        <f t="shared" si="10"/>
        <v>0</v>
      </c>
      <c r="R140" s="75">
        <f t="shared" si="11"/>
        <v>0</v>
      </c>
      <c r="S140" s="7"/>
    </row>
    <row r="141" spans="1:19" x14ac:dyDescent="0.25">
      <c r="A141" s="66"/>
      <c r="B141" s="56"/>
      <c r="C141" s="67"/>
      <c r="D141" s="68"/>
      <c r="E141" s="69"/>
      <c r="F141" s="70"/>
      <c r="G141" s="71"/>
      <c r="H141" s="66">
        <v>9000009</v>
      </c>
      <c r="I141" s="67" t="s">
        <v>294</v>
      </c>
      <c r="J141" s="72">
        <v>8.2647849999999998</v>
      </c>
      <c r="K141" s="73">
        <v>8.2647849999999998</v>
      </c>
      <c r="L141" s="73">
        <f t="shared" si="8"/>
        <v>1.0485E-2</v>
      </c>
      <c r="M141" s="73">
        <v>0</v>
      </c>
      <c r="N141" s="73">
        <v>1.0485E-2</v>
      </c>
      <c r="O141" s="73">
        <v>0</v>
      </c>
      <c r="P141" s="74">
        <f t="shared" si="9"/>
        <v>0</v>
      </c>
      <c r="Q141" s="74">
        <f t="shared" si="10"/>
        <v>1.2686355422433856E-3</v>
      </c>
      <c r="R141" s="75">
        <f t="shared" si="11"/>
        <v>1.2686355422433856E-3</v>
      </c>
      <c r="S141" s="7"/>
    </row>
    <row r="142" spans="1:19" x14ac:dyDescent="0.25">
      <c r="A142" s="44"/>
      <c r="B142" s="45"/>
      <c r="C142" s="46"/>
      <c r="D142" s="47"/>
      <c r="E142" s="48"/>
      <c r="F142" s="49">
        <v>128</v>
      </c>
      <c r="G142" s="50" t="s">
        <v>18</v>
      </c>
      <c r="H142" s="90"/>
      <c r="I142" s="46"/>
      <c r="J142" s="51">
        <v>1</v>
      </c>
      <c r="K142" s="52">
        <v>1</v>
      </c>
      <c r="L142" s="53">
        <f t="shared" si="8"/>
        <v>7.7433809999999992E-2</v>
      </c>
      <c r="M142" s="53">
        <v>0</v>
      </c>
      <c r="N142" s="53">
        <v>2.4083889999999997E-2</v>
      </c>
      <c r="O142" s="53">
        <v>5.3349919999999995E-2</v>
      </c>
      <c r="P142" s="54">
        <f t="shared" si="9"/>
        <v>0</v>
      </c>
      <c r="Q142" s="54">
        <f t="shared" si="10"/>
        <v>2.4083889999999997E-2</v>
      </c>
      <c r="R142" s="55">
        <f t="shared" si="11"/>
        <v>7.7433809999999992E-2</v>
      </c>
      <c r="S142" s="7"/>
    </row>
    <row r="143" spans="1:19" x14ac:dyDescent="0.25">
      <c r="A143" s="66"/>
      <c r="B143" s="56"/>
      <c r="C143" s="67"/>
      <c r="D143" s="68"/>
      <c r="E143" s="69"/>
      <c r="F143" s="70"/>
      <c r="G143" s="71"/>
      <c r="H143" s="66">
        <v>3000001</v>
      </c>
      <c r="I143" s="67" t="s">
        <v>283</v>
      </c>
      <c r="J143" s="72">
        <v>0.46</v>
      </c>
      <c r="K143" s="73">
        <v>0.45837</v>
      </c>
      <c r="L143" s="73">
        <f t="shared" si="8"/>
        <v>2.5333999999999999E-2</v>
      </c>
      <c r="M143" s="73">
        <v>0</v>
      </c>
      <c r="N143" s="73">
        <v>4.96E-3</v>
      </c>
      <c r="O143" s="73">
        <v>2.0374E-2</v>
      </c>
      <c r="P143" s="74">
        <f t="shared" si="9"/>
        <v>0</v>
      </c>
      <c r="Q143" s="74">
        <f t="shared" si="10"/>
        <v>1.0820952505617732E-2</v>
      </c>
      <c r="R143" s="75">
        <f t="shared" si="11"/>
        <v>5.5269760237362825E-2</v>
      </c>
      <c r="S143" s="7"/>
    </row>
    <row r="144" spans="1:19" x14ac:dyDescent="0.25">
      <c r="A144" s="66"/>
      <c r="B144" s="56"/>
      <c r="C144" s="67"/>
      <c r="D144" s="68"/>
      <c r="E144" s="69"/>
      <c r="F144" s="70"/>
      <c r="G144" s="71"/>
      <c r="H144" s="66">
        <v>3000677</v>
      </c>
      <c r="I144" s="67" t="s">
        <v>339</v>
      </c>
      <c r="J144" s="72">
        <v>0.23</v>
      </c>
      <c r="K144" s="73">
        <v>0.22999999999999998</v>
      </c>
      <c r="L144" s="73">
        <f t="shared" si="8"/>
        <v>1.337815E-2</v>
      </c>
      <c r="M144" s="73">
        <v>0</v>
      </c>
      <c r="N144" s="73">
        <v>7.8988900000000004E-3</v>
      </c>
      <c r="O144" s="73">
        <v>5.4792599999999997E-3</v>
      </c>
      <c r="P144" s="74">
        <f t="shared" si="9"/>
        <v>0</v>
      </c>
      <c r="Q144" s="74">
        <f t="shared" si="10"/>
        <v>3.4343000000000005E-2</v>
      </c>
      <c r="R144" s="75">
        <f t="shared" si="11"/>
        <v>5.8165869565217396E-2</v>
      </c>
      <c r="S144" s="7"/>
    </row>
    <row r="145" spans="1:19" x14ac:dyDescent="0.25">
      <c r="A145" s="66"/>
      <c r="B145" s="56"/>
      <c r="C145" s="67"/>
      <c r="D145" s="68"/>
      <c r="E145" s="69"/>
      <c r="F145" s="70"/>
      <c r="G145" s="71"/>
      <c r="H145" s="66">
        <v>3000678</v>
      </c>
      <c r="I145" s="67" t="s">
        <v>340</v>
      </c>
      <c r="J145" s="72">
        <v>0.31</v>
      </c>
      <c r="K145" s="73">
        <v>0.31163000000000002</v>
      </c>
      <c r="L145" s="73">
        <f t="shared" si="8"/>
        <v>3.8721659999999998E-2</v>
      </c>
      <c r="M145" s="73">
        <v>0</v>
      </c>
      <c r="N145" s="73">
        <v>1.1224999999999997E-2</v>
      </c>
      <c r="O145" s="73">
        <v>2.7496659999999999E-2</v>
      </c>
      <c r="P145" s="74">
        <f t="shared" si="9"/>
        <v>0</v>
      </c>
      <c r="Q145" s="74">
        <f t="shared" si="10"/>
        <v>3.6020280460802863E-2</v>
      </c>
      <c r="R145" s="75">
        <f t="shared" si="11"/>
        <v>0.12425523858421846</v>
      </c>
      <c r="S145" s="7"/>
    </row>
    <row r="146" spans="1:19" ht="25.5" x14ac:dyDescent="0.25">
      <c r="A146" s="44"/>
      <c r="B146" s="45"/>
      <c r="C146" s="46"/>
      <c r="D146" s="47">
        <v>51</v>
      </c>
      <c r="E146" s="48" t="s">
        <v>51</v>
      </c>
      <c r="F146" s="49"/>
      <c r="G146" s="50"/>
      <c r="H146" s="90"/>
      <c r="I146" s="46"/>
      <c r="J146" s="51">
        <v>122.28569400000001</v>
      </c>
      <c r="K146" s="52">
        <v>147.03068500000003</v>
      </c>
      <c r="L146" s="53">
        <f t="shared" si="8"/>
        <v>16.015815051131923</v>
      </c>
      <c r="M146" s="53">
        <v>3.1804348011319235</v>
      </c>
      <c r="N146" s="53">
        <v>4.3938605499999994</v>
      </c>
      <c r="O146" s="53">
        <v>8.4415196999999988</v>
      </c>
      <c r="P146" s="54">
        <f t="shared" si="9"/>
        <v>2.163109558478846E-2</v>
      </c>
      <c r="Q146" s="54">
        <f t="shared" si="10"/>
        <v>5.1515065383337645E-2</v>
      </c>
      <c r="R146" s="55">
        <f t="shared" si="11"/>
        <v>0.10892838492272494</v>
      </c>
      <c r="S146" s="7"/>
    </row>
    <row r="147" spans="1:19" ht="25.5" x14ac:dyDescent="0.25">
      <c r="A147" s="44"/>
      <c r="B147" s="45"/>
      <c r="C147" s="46"/>
      <c r="D147" s="47"/>
      <c r="E147" s="48"/>
      <c r="F147" s="49">
        <v>35</v>
      </c>
      <c r="G147" s="50" t="s">
        <v>45</v>
      </c>
      <c r="H147" s="90"/>
      <c r="I147" s="46"/>
      <c r="J147" s="51">
        <v>122.26469400000001</v>
      </c>
      <c r="K147" s="52">
        <v>147.00968500000005</v>
      </c>
      <c r="L147" s="53">
        <f t="shared" si="8"/>
        <v>16.015815051131923</v>
      </c>
      <c r="M147" s="53">
        <v>3.1804348011319235</v>
      </c>
      <c r="N147" s="53">
        <v>4.3938605499999994</v>
      </c>
      <c r="O147" s="53">
        <v>8.4415196999999988</v>
      </c>
      <c r="P147" s="54">
        <f t="shared" si="9"/>
        <v>2.1634185537721017E-2</v>
      </c>
      <c r="Q147" s="54">
        <f t="shared" si="10"/>
        <v>5.1522424193561941E-2</v>
      </c>
      <c r="R147" s="55">
        <f t="shared" si="11"/>
        <v>0.10894394509539911</v>
      </c>
      <c r="S147" s="7"/>
    </row>
    <row r="148" spans="1:19" x14ac:dyDescent="0.25">
      <c r="A148" s="66"/>
      <c r="B148" s="56"/>
      <c r="C148" s="67"/>
      <c r="D148" s="68"/>
      <c r="E148" s="69"/>
      <c r="F148" s="70"/>
      <c r="G148" s="71"/>
      <c r="H148" s="66">
        <v>3000001</v>
      </c>
      <c r="I148" s="67" t="s">
        <v>283</v>
      </c>
      <c r="J148" s="72">
        <v>1.6517240000000002</v>
      </c>
      <c r="K148" s="73">
        <v>5.3492829999999998</v>
      </c>
      <c r="L148" s="73">
        <f t="shared" si="8"/>
        <v>1.1659176829449951</v>
      </c>
      <c r="M148" s="73">
        <v>0.18721817294499488</v>
      </c>
      <c r="N148" s="73">
        <v>0.22162987000000003</v>
      </c>
      <c r="O148" s="73">
        <v>0.75706964000000021</v>
      </c>
      <c r="P148" s="74">
        <f t="shared" si="9"/>
        <v>3.4998741503299582E-2</v>
      </c>
      <c r="Q148" s="74">
        <f t="shared" si="10"/>
        <v>7.6430438050294758E-2</v>
      </c>
      <c r="R148" s="75">
        <f t="shared" si="11"/>
        <v>0.2179577492806036</v>
      </c>
      <c r="S148" s="7"/>
    </row>
    <row r="149" spans="1:19" ht="51" x14ac:dyDescent="0.25">
      <c r="A149" s="66"/>
      <c r="B149" s="56"/>
      <c r="C149" s="67"/>
      <c r="D149" s="68"/>
      <c r="E149" s="69"/>
      <c r="F149" s="70"/>
      <c r="G149" s="71"/>
      <c r="H149" s="66">
        <v>3000623</v>
      </c>
      <c r="I149" s="67" t="s">
        <v>341</v>
      </c>
      <c r="J149" s="72">
        <v>120.61297</v>
      </c>
      <c r="K149" s="73">
        <v>141.66040200000006</v>
      </c>
      <c r="L149" s="73">
        <f t="shared" si="8"/>
        <v>14.849897368186927</v>
      </c>
      <c r="M149" s="73">
        <v>2.9932166281869286</v>
      </c>
      <c r="N149" s="73">
        <v>4.1722306799999993</v>
      </c>
      <c r="O149" s="73">
        <v>7.6844500599999988</v>
      </c>
      <c r="P149" s="74">
        <f t="shared" si="9"/>
        <v>2.1129522336008389E-2</v>
      </c>
      <c r="Q149" s="74">
        <f t="shared" si="10"/>
        <v>5.0581864847361685E-2</v>
      </c>
      <c r="R149" s="75">
        <f t="shared" si="11"/>
        <v>0.10482744054465495</v>
      </c>
      <c r="S149" s="7"/>
    </row>
    <row r="150" spans="1:19" x14ac:dyDescent="0.25">
      <c r="A150" s="44"/>
      <c r="B150" s="45"/>
      <c r="C150" s="46"/>
      <c r="D150" s="47"/>
      <c r="E150" s="48"/>
      <c r="F150" s="49">
        <v>96</v>
      </c>
      <c r="G150" s="50" t="s">
        <v>47</v>
      </c>
      <c r="H150" s="90"/>
      <c r="I150" s="46"/>
      <c r="J150" s="51">
        <v>2.1000000000000001E-2</v>
      </c>
      <c r="K150" s="52">
        <v>2.1000000000000001E-2</v>
      </c>
      <c r="L150" s="53">
        <f t="shared" si="8"/>
        <v>0</v>
      </c>
      <c r="M150" s="53">
        <v>0</v>
      </c>
      <c r="N150" s="53">
        <v>0</v>
      </c>
      <c r="O150" s="53">
        <v>0</v>
      </c>
      <c r="P150" s="54">
        <f t="shared" si="9"/>
        <v>0</v>
      </c>
      <c r="Q150" s="54">
        <f t="shared" si="10"/>
        <v>0</v>
      </c>
      <c r="R150" s="55">
        <f t="shared" si="11"/>
        <v>0</v>
      </c>
      <c r="S150" s="7"/>
    </row>
    <row r="151" spans="1:19" ht="25.5" x14ac:dyDescent="0.25">
      <c r="A151" s="66"/>
      <c r="B151" s="56"/>
      <c r="C151" s="67"/>
      <c r="D151" s="68"/>
      <c r="E151" s="69"/>
      <c r="F151" s="70"/>
      <c r="G151" s="71"/>
      <c r="H151" s="66">
        <v>3000505</v>
      </c>
      <c r="I151" s="67" t="s">
        <v>342</v>
      </c>
      <c r="J151" s="72">
        <v>2.1000000000000001E-2</v>
      </c>
      <c r="K151" s="73">
        <v>2.1000000000000001E-2</v>
      </c>
      <c r="L151" s="73">
        <f t="shared" si="8"/>
        <v>0</v>
      </c>
      <c r="M151" s="73">
        <v>0</v>
      </c>
      <c r="N151" s="73">
        <v>0</v>
      </c>
      <c r="O151" s="73">
        <v>0</v>
      </c>
      <c r="P151" s="74">
        <f t="shared" si="9"/>
        <v>0</v>
      </c>
      <c r="Q151" s="74">
        <f t="shared" si="10"/>
        <v>0</v>
      </c>
      <c r="R151" s="75">
        <f t="shared" si="11"/>
        <v>0</v>
      </c>
      <c r="S151" s="7"/>
    </row>
    <row r="152" spans="1:19" ht="25.5" x14ac:dyDescent="0.25">
      <c r="A152" s="44"/>
      <c r="B152" s="45"/>
      <c r="C152" s="46"/>
      <c r="D152" s="47">
        <v>55</v>
      </c>
      <c r="E152" s="48" t="s">
        <v>52</v>
      </c>
      <c r="F152" s="49"/>
      <c r="G152" s="50"/>
      <c r="H152" s="90"/>
      <c r="I152" s="46"/>
      <c r="J152" s="51">
        <v>0.15000000000000002</v>
      </c>
      <c r="K152" s="52">
        <v>0.15000000000000002</v>
      </c>
      <c r="L152" s="53">
        <f t="shared" si="8"/>
        <v>0</v>
      </c>
      <c r="M152" s="53">
        <v>0</v>
      </c>
      <c r="N152" s="53">
        <v>0</v>
      </c>
      <c r="O152" s="53">
        <v>0</v>
      </c>
      <c r="P152" s="54">
        <f t="shared" si="9"/>
        <v>0</v>
      </c>
      <c r="Q152" s="54">
        <f t="shared" si="10"/>
        <v>0</v>
      </c>
      <c r="R152" s="55">
        <f t="shared" si="11"/>
        <v>0</v>
      </c>
      <c r="S152" s="7"/>
    </row>
    <row r="153" spans="1:19" ht="25.5" x14ac:dyDescent="0.25">
      <c r="A153" s="44"/>
      <c r="B153" s="45"/>
      <c r="C153" s="46"/>
      <c r="D153" s="47"/>
      <c r="E153" s="48"/>
      <c r="F153" s="49">
        <v>35</v>
      </c>
      <c r="G153" s="50" t="s">
        <v>45</v>
      </c>
      <c r="H153" s="90"/>
      <c r="I153" s="46"/>
      <c r="J153" s="51">
        <v>0.15000000000000002</v>
      </c>
      <c r="K153" s="52">
        <v>0.15000000000000002</v>
      </c>
      <c r="L153" s="53">
        <f t="shared" si="8"/>
        <v>0</v>
      </c>
      <c r="M153" s="53">
        <v>0</v>
      </c>
      <c r="N153" s="53">
        <v>0</v>
      </c>
      <c r="O153" s="53">
        <v>0</v>
      </c>
      <c r="P153" s="54">
        <f t="shared" si="9"/>
        <v>0</v>
      </c>
      <c r="Q153" s="54">
        <f t="shared" si="10"/>
        <v>0</v>
      </c>
      <c r="R153" s="55">
        <f t="shared" si="11"/>
        <v>0</v>
      </c>
      <c r="S153" s="7"/>
    </row>
    <row r="154" spans="1:19" ht="38.25" x14ac:dyDescent="0.25">
      <c r="A154" s="66"/>
      <c r="B154" s="56"/>
      <c r="C154" s="67"/>
      <c r="D154" s="68"/>
      <c r="E154" s="69"/>
      <c r="F154" s="70"/>
      <c r="G154" s="71"/>
      <c r="H154" s="66">
        <v>3000469</v>
      </c>
      <c r="I154" s="67" t="s">
        <v>321</v>
      </c>
      <c r="J154" s="72">
        <v>0.15000000000000002</v>
      </c>
      <c r="K154" s="73">
        <v>0.15000000000000002</v>
      </c>
      <c r="L154" s="73">
        <f t="shared" si="8"/>
        <v>0</v>
      </c>
      <c r="M154" s="73">
        <v>0</v>
      </c>
      <c r="N154" s="73">
        <v>0</v>
      </c>
      <c r="O154" s="73">
        <v>0</v>
      </c>
      <c r="P154" s="74">
        <f t="shared" si="9"/>
        <v>0</v>
      </c>
      <c r="Q154" s="74">
        <f t="shared" si="10"/>
        <v>0</v>
      </c>
      <c r="R154" s="75">
        <f t="shared" si="11"/>
        <v>0</v>
      </c>
      <c r="S154" s="7"/>
    </row>
    <row r="155" spans="1:19" x14ac:dyDescent="0.25">
      <c r="A155" s="44"/>
      <c r="B155" s="45"/>
      <c r="C155" s="46"/>
      <c r="D155" s="47">
        <v>112</v>
      </c>
      <c r="E155" s="48" t="s">
        <v>53</v>
      </c>
      <c r="F155" s="49"/>
      <c r="G155" s="50"/>
      <c r="H155" s="90"/>
      <c r="I155" s="46"/>
      <c r="J155" s="51">
        <v>13.123149</v>
      </c>
      <c r="K155" s="52">
        <v>13.123302000000001</v>
      </c>
      <c r="L155" s="53">
        <f t="shared" si="8"/>
        <v>1.5011304296422008</v>
      </c>
      <c r="M155" s="53">
        <v>0.16932028964220081</v>
      </c>
      <c r="N155" s="53">
        <v>0.61710863000000005</v>
      </c>
      <c r="O155" s="53">
        <v>0.71470151000000004</v>
      </c>
      <c r="P155" s="54">
        <f t="shared" si="9"/>
        <v>1.2902262680703439E-2</v>
      </c>
      <c r="Q155" s="54">
        <f t="shared" si="10"/>
        <v>5.9926146608696565E-2</v>
      </c>
      <c r="R155" s="55">
        <f t="shared" si="11"/>
        <v>0.11438664062156008</v>
      </c>
      <c r="S155" s="7"/>
    </row>
    <row r="156" spans="1:19" ht="25.5" x14ac:dyDescent="0.25">
      <c r="A156" s="44"/>
      <c r="B156" s="45"/>
      <c r="C156" s="46"/>
      <c r="D156" s="47"/>
      <c r="E156" s="48"/>
      <c r="F156" s="49">
        <v>35</v>
      </c>
      <c r="G156" s="50" t="s">
        <v>45</v>
      </c>
      <c r="H156" s="90"/>
      <c r="I156" s="46"/>
      <c r="J156" s="51">
        <v>0.16</v>
      </c>
      <c r="K156" s="52">
        <v>0.16</v>
      </c>
      <c r="L156" s="53">
        <f t="shared" si="8"/>
        <v>2.4784499779635483E-2</v>
      </c>
      <c r="M156" s="53">
        <v>5.9278997796354815E-3</v>
      </c>
      <c r="N156" s="53">
        <v>1.3091850000000002E-2</v>
      </c>
      <c r="O156" s="53">
        <v>5.7647500000000008E-3</v>
      </c>
      <c r="P156" s="54">
        <f t="shared" si="9"/>
        <v>3.704937362272176E-2</v>
      </c>
      <c r="Q156" s="54">
        <f t="shared" si="10"/>
        <v>0.11887343612272178</v>
      </c>
      <c r="R156" s="55">
        <f t="shared" si="11"/>
        <v>0.15490312362272177</v>
      </c>
      <c r="S156" s="7"/>
    </row>
    <row r="157" spans="1:19" ht="38.25" x14ac:dyDescent="0.25">
      <c r="A157" s="66"/>
      <c r="B157" s="56"/>
      <c r="C157" s="67"/>
      <c r="D157" s="68"/>
      <c r="E157" s="69"/>
      <c r="F157" s="70"/>
      <c r="G157" s="71"/>
      <c r="H157" s="66">
        <v>3000469</v>
      </c>
      <c r="I157" s="67" t="s">
        <v>321</v>
      </c>
      <c r="J157" s="72">
        <v>0.16</v>
      </c>
      <c r="K157" s="73">
        <v>0.16</v>
      </c>
      <c r="L157" s="73">
        <f t="shared" si="8"/>
        <v>2.4784499779635483E-2</v>
      </c>
      <c r="M157" s="73">
        <v>5.9278997796354815E-3</v>
      </c>
      <c r="N157" s="73">
        <v>1.3091850000000002E-2</v>
      </c>
      <c r="O157" s="73">
        <v>5.7647500000000008E-3</v>
      </c>
      <c r="P157" s="74">
        <f t="shared" si="9"/>
        <v>3.704937362272176E-2</v>
      </c>
      <c r="Q157" s="74">
        <f t="shared" si="10"/>
        <v>0.11887343612272178</v>
      </c>
      <c r="R157" s="75">
        <f t="shared" si="11"/>
        <v>0.15490312362272177</v>
      </c>
      <c r="S157" s="7"/>
    </row>
    <row r="158" spans="1:19" ht="38.25" x14ac:dyDescent="0.25">
      <c r="A158" s="44"/>
      <c r="B158" s="45"/>
      <c r="C158" s="46"/>
      <c r="D158" s="47"/>
      <c r="E158" s="48"/>
      <c r="F158" s="49">
        <v>68</v>
      </c>
      <c r="G158" s="50" t="s">
        <v>22</v>
      </c>
      <c r="H158" s="90"/>
      <c r="I158" s="46"/>
      <c r="J158" s="51">
        <v>12.963149</v>
      </c>
      <c r="K158" s="52">
        <v>12.963302000000001</v>
      </c>
      <c r="L158" s="53">
        <f t="shared" si="8"/>
        <v>1.4763459298625654</v>
      </c>
      <c r="M158" s="53">
        <v>0.16339238986256532</v>
      </c>
      <c r="N158" s="53">
        <v>0.60401678000000003</v>
      </c>
      <c r="O158" s="53">
        <v>0.70893676000000005</v>
      </c>
      <c r="P158" s="54">
        <f t="shared" si="9"/>
        <v>1.2604226134866357E-2</v>
      </c>
      <c r="Q158" s="54">
        <f t="shared" si="10"/>
        <v>5.9198587664050818E-2</v>
      </c>
      <c r="R158" s="55">
        <f t="shared" si="11"/>
        <v>0.1138865645390785</v>
      </c>
      <c r="S158" s="7"/>
    </row>
    <row r="159" spans="1:19" x14ac:dyDescent="0.25">
      <c r="A159" s="66"/>
      <c r="B159" s="56"/>
      <c r="C159" s="67"/>
      <c r="D159" s="68"/>
      <c r="E159" s="69"/>
      <c r="F159" s="70"/>
      <c r="G159" s="71"/>
      <c r="H159" s="66">
        <v>9000000</v>
      </c>
      <c r="I159" s="67" t="s">
        <v>293</v>
      </c>
      <c r="J159" s="72">
        <v>11.047148999999999</v>
      </c>
      <c r="K159" s="73">
        <v>11.047302</v>
      </c>
      <c r="L159" s="73">
        <f t="shared" si="8"/>
        <v>0.8485190998055685</v>
      </c>
      <c r="M159" s="73">
        <v>0.16219238980556838</v>
      </c>
      <c r="N159" s="73">
        <v>0.32736073000000004</v>
      </c>
      <c r="O159" s="73">
        <v>0.35896598000000002</v>
      </c>
      <c r="P159" s="74">
        <f t="shared" si="9"/>
        <v>1.4681629035357989E-2</v>
      </c>
      <c r="Q159" s="74">
        <f t="shared" si="10"/>
        <v>4.4314269656570301E-2</v>
      </c>
      <c r="R159" s="75">
        <f t="shared" si="11"/>
        <v>7.6807812423845073E-2</v>
      </c>
      <c r="S159" s="7"/>
    </row>
    <row r="160" spans="1:19" x14ac:dyDescent="0.25">
      <c r="A160" s="66"/>
      <c r="B160" s="56"/>
      <c r="C160" s="67"/>
      <c r="D160" s="68"/>
      <c r="E160" s="69"/>
      <c r="F160" s="70"/>
      <c r="G160" s="71"/>
      <c r="H160" s="66">
        <v>9000009</v>
      </c>
      <c r="I160" s="67" t="s">
        <v>294</v>
      </c>
      <c r="J160" s="72">
        <v>1.9159999999999999</v>
      </c>
      <c r="K160" s="73">
        <v>1.9159999999999999</v>
      </c>
      <c r="L160" s="73">
        <f t="shared" si="8"/>
        <v>0.62782683005699691</v>
      </c>
      <c r="M160" s="73">
        <v>1.2000000569969416E-3</v>
      </c>
      <c r="N160" s="73">
        <v>0.27665604999999999</v>
      </c>
      <c r="O160" s="73">
        <v>0.34997078000000004</v>
      </c>
      <c r="P160" s="74">
        <f t="shared" si="9"/>
        <v>6.2630483141802801E-4</v>
      </c>
      <c r="Q160" s="74">
        <f t="shared" si="10"/>
        <v>0.14501881526983137</v>
      </c>
      <c r="R160" s="75">
        <f t="shared" si="11"/>
        <v>0.32767579856836998</v>
      </c>
      <c r="S160" s="7"/>
    </row>
    <row r="161" spans="1:19" ht="25.5" x14ac:dyDescent="0.25">
      <c r="A161" s="44"/>
      <c r="B161" s="45"/>
      <c r="C161" s="46"/>
      <c r="D161" s="47">
        <v>331</v>
      </c>
      <c r="E161" s="48" t="s">
        <v>54</v>
      </c>
      <c r="F161" s="49"/>
      <c r="G161" s="50"/>
      <c r="H161" s="90"/>
      <c r="I161" s="46"/>
      <c r="J161" s="51">
        <v>21.288118999999998</v>
      </c>
      <c r="K161" s="52">
        <v>22.670415999999996</v>
      </c>
      <c r="L161" s="53">
        <f t="shared" si="8"/>
        <v>1.7606549572765628</v>
      </c>
      <c r="M161" s="53">
        <v>0.40990808727656258</v>
      </c>
      <c r="N161" s="53">
        <v>0.58507934000000017</v>
      </c>
      <c r="O161" s="53">
        <v>0.7656675300000001</v>
      </c>
      <c r="P161" s="54">
        <f t="shared" si="9"/>
        <v>1.8081189479565028E-2</v>
      </c>
      <c r="Q161" s="54">
        <f t="shared" si="10"/>
        <v>4.3889244347195169E-2</v>
      </c>
      <c r="R161" s="55">
        <f t="shared" si="11"/>
        <v>7.7663107605813811E-2</v>
      </c>
      <c r="S161" s="7"/>
    </row>
    <row r="162" spans="1:19" ht="38.25" x14ac:dyDescent="0.25">
      <c r="A162" s="44"/>
      <c r="B162" s="45"/>
      <c r="C162" s="46"/>
      <c r="D162" s="47"/>
      <c r="E162" s="48"/>
      <c r="F162" s="49">
        <v>68</v>
      </c>
      <c r="G162" s="50" t="s">
        <v>22</v>
      </c>
      <c r="H162" s="90"/>
      <c r="I162" s="46"/>
      <c r="J162" s="51">
        <v>19.676248999999999</v>
      </c>
      <c r="K162" s="52">
        <v>19.85427</v>
      </c>
      <c r="L162" s="53">
        <f t="shared" si="8"/>
        <v>1.6222494571952333</v>
      </c>
      <c r="M162" s="53">
        <v>0.36814983719523298</v>
      </c>
      <c r="N162" s="53">
        <v>0.53945304000000016</v>
      </c>
      <c r="O162" s="53">
        <v>0.71464658000000014</v>
      </c>
      <c r="P162" s="54">
        <f t="shared" si="9"/>
        <v>1.8542602533119221E-2</v>
      </c>
      <c r="Q162" s="54">
        <f t="shared" si="10"/>
        <v>4.5713233334453152E-2</v>
      </c>
      <c r="R162" s="55">
        <f t="shared" si="11"/>
        <v>8.1707837014165383E-2</v>
      </c>
      <c r="S162" s="7"/>
    </row>
    <row r="163" spans="1:19" x14ac:dyDescent="0.25">
      <c r="A163" s="66"/>
      <c r="B163" s="56"/>
      <c r="C163" s="67"/>
      <c r="D163" s="68"/>
      <c r="E163" s="69"/>
      <c r="F163" s="70"/>
      <c r="G163" s="71"/>
      <c r="H163" s="66">
        <v>9000000</v>
      </c>
      <c r="I163" s="67" t="s">
        <v>293</v>
      </c>
      <c r="J163" s="72">
        <v>18.476248999999999</v>
      </c>
      <c r="K163" s="73">
        <v>18.611056000000001</v>
      </c>
      <c r="L163" s="73">
        <f t="shared" si="8"/>
        <v>1.6214534571952333</v>
      </c>
      <c r="M163" s="73">
        <v>0.36814983719523298</v>
      </c>
      <c r="N163" s="73">
        <v>0.53945304000000016</v>
      </c>
      <c r="O163" s="73">
        <v>0.71385058000000012</v>
      </c>
      <c r="P163" s="74">
        <f t="shared" si="9"/>
        <v>1.9781243858233134E-2</v>
      </c>
      <c r="Q163" s="74">
        <f t="shared" si="10"/>
        <v>4.876686616789682E-2</v>
      </c>
      <c r="R163" s="75">
        <f t="shared" si="11"/>
        <v>8.7123130315401406E-2</v>
      </c>
      <c r="S163" s="7"/>
    </row>
    <row r="164" spans="1:19" x14ac:dyDescent="0.25">
      <c r="A164" s="66"/>
      <c r="B164" s="56"/>
      <c r="C164" s="67"/>
      <c r="D164" s="68"/>
      <c r="E164" s="69"/>
      <c r="F164" s="70"/>
      <c r="G164" s="71"/>
      <c r="H164" s="66">
        <v>9000009</v>
      </c>
      <c r="I164" s="67" t="s">
        <v>294</v>
      </c>
      <c r="J164" s="72">
        <v>1.2</v>
      </c>
      <c r="K164" s="73">
        <v>1.2432139999999998</v>
      </c>
      <c r="L164" s="73">
        <f t="shared" si="8"/>
        <v>7.9600000000000005E-4</v>
      </c>
      <c r="M164" s="73">
        <v>0</v>
      </c>
      <c r="N164" s="73">
        <v>0</v>
      </c>
      <c r="O164" s="73">
        <v>7.9600000000000005E-4</v>
      </c>
      <c r="P164" s="74">
        <f t="shared" si="9"/>
        <v>0</v>
      </c>
      <c r="Q164" s="74">
        <f t="shared" si="10"/>
        <v>0</v>
      </c>
      <c r="R164" s="75">
        <f t="shared" si="11"/>
        <v>6.4027592996861377E-4</v>
      </c>
      <c r="S164" s="7"/>
    </row>
    <row r="165" spans="1:19" ht="25.5" x14ac:dyDescent="0.25">
      <c r="A165" s="44"/>
      <c r="B165" s="45"/>
      <c r="C165" s="46"/>
      <c r="D165" s="47"/>
      <c r="E165" s="48"/>
      <c r="F165" s="49">
        <v>89</v>
      </c>
      <c r="G165" s="50" t="s">
        <v>55</v>
      </c>
      <c r="H165" s="90"/>
      <c r="I165" s="46"/>
      <c r="J165" s="51">
        <v>0.31162400000000001</v>
      </c>
      <c r="K165" s="52">
        <v>0.31162400000000001</v>
      </c>
      <c r="L165" s="53">
        <f t="shared" si="8"/>
        <v>2.2980190136519484E-2</v>
      </c>
      <c r="M165" s="53">
        <v>5.7714301365194842E-3</v>
      </c>
      <c r="N165" s="53">
        <v>5.7877699999999994E-3</v>
      </c>
      <c r="O165" s="53">
        <v>1.1420990000000001E-2</v>
      </c>
      <c r="P165" s="54">
        <f t="shared" si="9"/>
        <v>1.8520493083072818E-2</v>
      </c>
      <c r="Q165" s="54">
        <f t="shared" si="10"/>
        <v>3.7093420713807293E-2</v>
      </c>
      <c r="R165" s="55">
        <f t="shared" si="11"/>
        <v>7.3743325727541789E-2</v>
      </c>
      <c r="S165" s="7"/>
    </row>
    <row r="166" spans="1:19" ht="25.5" x14ac:dyDescent="0.25">
      <c r="A166" s="66"/>
      <c r="B166" s="56"/>
      <c r="C166" s="67"/>
      <c r="D166" s="68"/>
      <c r="E166" s="69"/>
      <c r="F166" s="70"/>
      <c r="G166" s="71"/>
      <c r="H166" s="66">
        <v>3000339</v>
      </c>
      <c r="I166" s="67" t="s">
        <v>343</v>
      </c>
      <c r="J166" s="72">
        <v>0.31162400000000001</v>
      </c>
      <c r="K166" s="73">
        <v>0.31162400000000001</v>
      </c>
      <c r="L166" s="73">
        <f t="shared" si="8"/>
        <v>2.2980190136519484E-2</v>
      </c>
      <c r="M166" s="73">
        <v>5.7714301365194842E-3</v>
      </c>
      <c r="N166" s="73">
        <v>5.7877699999999994E-3</v>
      </c>
      <c r="O166" s="73">
        <v>1.1420990000000001E-2</v>
      </c>
      <c r="P166" s="74">
        <f t="shared" si="9"/>
        <v>1.8520493083072818E-2</v>
      </c>
      <c r="Q166" s="74">
        <f t="shared" si="10"/>
        <v>3.7093420713807293E-2</v>
      </c>
      <c r="R166" s="75">
        <f t="shared" si="11"/>
        <v>7.3743325727541789E-2</v>
      </c>
      <c r="S166" s="7"/>
    </row>
    <row r="167" spans="1:19" x14ac:dyDescent="0.25">
      <c r="A167" s="44"/>
      <c r="B167" s="45"/>
      <c r="C167" s="46"/>
      <c r="D167" s="47"/>
      <c r="E167" s="48"/>
      <c r="F167" s="49">
        <v>96</v>
      </c>
      <c r="G167" s="50" t="s">
        <v>47</v>
      </c>
      <c r="H167" s="90"/>
      <c r="I167" s="46"/>
      <c r="J167" s="51">
        <v>1.300246</v>
      </c>
      <c r="K167" s="52">
        <v>2.5045219999999997</v>
      </c>
      <c r="L167" s="53">
        <f t="shared" si="8"/>
        <v>0.11542530994481012</v>
      </c>
      <c r="M167" s="53">
        <v>3.5986819944810122E-2</v>
      </c>
      <c r="N167" s="53">
        <v>3.9838529999999997E-2</v>
      </c>
      <c r="O167" s="53">
        <v>3.9599960000000003E-2</v>
      </c>
      <c r="P167" s="54">
        <f t="shared" si="9"/>
        <v>1.4368737804982398E-2</v>
      </c>
      <c r="Q167" s="54">
        <f t="shared" si="10"/>
        <v>3.0275377874424792E-2</v>
      </c>
      <c r="R167" s="55">
        <f t="shared" si="11"/>
        <v>4.6086762242380036E-2</v>
      </c>
      <c r="S167" s="7"/>
    </row>
    <row r="168" spans="1:19" ht="38.25" x14ac:dyDescent="0.25">
      <c r="A168" s="66"/>
      <c r="B168" s="56"/>
      <c r="C168" s="67"/>
      <c r="D168" s="68"/>
      <c r="E168" s="69"/>
      <c r="F168" s="70"/>
      <c r="G168" s="71"/>
      <c r="H168" s="66">
        <v>3000692</v>
      </c>
      <c r="I168" s="67" t="s">
        <v>344</v>
      </c>
      <c r="J168" s="72">
        <v>0.74524599999999996</v>
      </c>
      <c r="K168" s="73">
        <v>0.85445299999999991</v>
      </c>
      <c r="L168" s="73">
        <f t="shared" si="8"/>
        <v>7.6065310156704646E-2</v>
      </c>
      <c r="M168" s="73">
        <v>2.5006820156704634E-2</v>
      </c>
      <c r="N168" s="73">
        <v>2.485853E-2</v>
      </c>
      <c r="O168" s="73">
        <v>2.6199960000000001E-2</v>
      </c>
      <c r="P168" s="74">
        <f t="shared" si="9"/>
        <v>2.9266466565983897E-2</v>
      </c>
      <c r="Q168" s="74">
        <f t="shared" si="10"/>
        <v>5.8359383320913664E-2</v>
      </c>
      <c r="R168" s="75">
        <f t="shared" si="11"/>
        <v>8.9022228439369577E-2</v>
      </c>
      <c r="S168" s="7"/>
    </row>
    <row r="169" spans="1:19" x14ac:dyDescent="0.25">
      <c r="A169" s="66"/>
      <c r="B169" s="56"/>
      <c r="C169" s="67"/>
      <c r="D169" s="68"/>
      <c r="E169" s="69"/>
      <c r="F169" s="70"/>
      <c r="G169" s="71"/>
      <c r="H169" s="66">
        <v>9000009</v>
      </c>
      <c r="I169" s="67" t="s">
        <v>294</v>
      </c>
      <c r="J169" s="72">
        <v>0.55500000000000005</v>
      </c>
      <c r="K169" s="73">
        <v>1.6500689999999998</v>
      </c>
      <c r="L169" s="73">
        <f t="shared" si="8"/>
        <v>3.935999978810549E-2</v>
      </c>
      <c r="M169" s="73">
        <v>1.0979999788105488E-2</v>
      </c>
      <c r="N169" s="73">
        <v>1.498E-2</v>
      </c>
      <c r="O169" s="73">
        <v>1.34E-2</v>
      </c>
      <c r="P169" s="74">
        <f t="shared" si="9"/>
        <v>6.6542670567748922E-3</v>
      </c>
      <c r="Q169" s="74">
        <f t="shared" si="10"/>
        <v>1.5732675293036527E-2</v>
      </c>
      <c r="R169" s="75">
        <f t="shared" si="11"/>
        <v>2.3853547814125044E-2</v>
      </c>
      <c r="S169" s="7"/>
    </row>
    <row r="170" spans="1:19" x14ac:dyDescent="0.25">
      <c r="A170" s="43"/>
      <c r="B170" s="65"/>
      <c r="C170" s="56"/>
      <c r="D170" s="57"/>
      <c r="E170" s="58"/>
      <c r="F170" s="59"/>
      <c r="G170" s="60"/>
      <c r="H170" s="91"/>
      <c r="I170" s="56"/>
      <c r="J170" s="61"/>
      <c r="K170" s="62"/>
      <c r="L170" s="62"/>
      <c r="M170" s="62"/>
      <c r="N170" s="62"/>
      <c r="O170" s="62"/>
      <c r="P170" s="63"/>
      <c r="Q170" s="63"/>
      <c r="R170" s="64"/>
      <c r="S170" s="7"/>
    </row>
    <row r="171" spans="1:19" x14ac:dyDescent="0.25">
      <c r="A171" s="44"/>
      <c r="B171" s="45">
        <v>6</v>
      </c>
      <c r="C171" s="46" t="s">
        <v>56</v>
      </c>
      <c r="D171" s="47"/>
      <c r="E171" s="48"/>
      <c r="F171" s="49"/>
      <c r="G171" s="50"/>
      <c r="H171" s="90"/>
      <c r="I171" s="46"/>
      <c r="J171" s="51">
        <v>1435.7045159999998</v>
      </c>
      <c r="K171" s="52">
        <v>1519.297039</v>
      </c>
      <c r="L171" s="53">
        <f t="shared" si="8"/>
        <v>228.52785743024839</v>
      </c>
      <c r="M171" s="53">
        <v>62.015882050248393</v>
      </c>
      <c r="N171" s="53">
        <v>78.409381830000015</v>
      </c>
      <c r="O171" s="53">
        <v>88.102593550000009</v>
      </c>
      <c r="P171" s="54">
        <f t="shared" si="9"/>
        <v>4.0818800049177477E-2</v>
      </c>
      <c r="Q171" s="54">
        <f t="shared" si="10"/>
        <v>9.2427787506698611E-2</v>
      </c>
      <c r="R171" s="55">
        <f t="shared" si="11"/>
        <v>0.15041683855361504</v>
      </c>
      <c r="S171" s="7"/>
    </row>
    <row r="172" spans="1:19" ht="25.5" x14ac:dyDescent="0.25">
      <c r="A172" s="44"/>
      <c r="B172" s="45"/>
      <c r="C172" s="46"/>
      <c r="D172" s="47">
        <v>6</v>
      </c>
      <c r="E172" s="48" t="s">
        <v>57</v>
      </c>
      <c r="F172" s="49"/>
      <c r="G172" s="50"/>
      <c r="H172" s="90"/>
      <c r="I172" s="46"/>
      <c r="J172" s="51">
        <v>319.57484599999998</v>
      </c>
      <c r="K172" s="52">
        <v>332.38560200000001</v>
      </c>
      <c r="L172" s="53">
        <f t="shared" si="8"/>
        <v>14.853359408197448</v>
      </c>
      <c r="M172" s="53">
        <v>3.450512798197451</v>
      </c>
      <c r="N172" s="53">
        <v>5.4435548899999988</v>
      </c>
      <c r="O172" s="53">
        <v>5.9592917200000004</v>
      </c>
      <c r="P172" s="54">
        <f t="shared" si="9"/>
        <v>1.0381053744311858E-2</v>
      </c>
      <c r="Q172" s="54">
        <f t="shared" si="10"/>
        <v>2.6758282051571682E-2</v>
      </c>
      <c r="R172" s="55">
        <f t="shared" si="11"/>
        <v>4.4687132411341479E-2</v>
      </c>
      <c r="S172" s="7"/>
    </row>
    <row r="173" spans="1:19" ht="25.5" x14ac:dyDescent="0.25">
      <c r="A173" s="44"/>
      <c r="B173" s="45"/>
      <c r="C173" s="46"/>
      <c r="D173" s="47"/>
      <c r="E173" s="48"/>
      <c r="F173" s="49">
        <v>86</v>
      </c>
      <c r="G173" s="50" t="s">
        <v>40</v>
      </c>
      <c r="H173" s="90"/>
      <c r="I173" s="46"/>
      <c r="J173" s="51">
        <v>101.303646</v>
      </c>
      <c r="K173" s="52">
        <v>114.114402</v>
      </c>
      <c r="L173" s="53">
        <f t="shared" si="8"/>
        <v>14.669079138148083</v>
      </c>
      <c r="M173" s="53">
        <v>3.4444672981480835</v>
      </c>
      <c r="N173" s="53">
        <v>5.3810358399999991</v>
      </c>
      <c r="O173" s="53">
        <v>5.8435760000000005</v>
      </c>
      <c r="P173" s="54">
        <f t="shared" si="9"/>
        <v>3.0184334648207536E-2</v>
      </c>
      <c r="Q173" s="54">
        <f t="shared" si="10"/>
        <v>7.7339082389864186E-2</v>
      </c>
      <c r="R173" s="55">
        <f t="shared" si="11"/>
        <v>0.12854713236062951</v>
      </c>
      <c r="S173" s="7"/>
    </row>
    <row r="174" spans="1:19" x14ac:dyDescent="0.25">
      <c r="A174" s="66"/>
      <c r="B174" s="56"/>
      <c r="C174" s="67"/>
      <c r="D174" s="68"/>
      <c r="E174" s="69"/>
      <c r="F174" s="70"/>
      <c r="G174" s="71"/>
      <c r="H174" s="66">
        <v>3000001</v>
      </c>
      <c r="I174" s="67" t="s">
        <v>283</v>
      </c>
      <c r="J174" s="72">
        <v>2.3969240000000003</v>
      </c>
      <c r="K174" s="73">
        <v>2.3969240000000003</v>
      </c>
      <c r="L174" s="73">
        <f t="shared" si="8"/>
        <v>0.13137737012028683</v>
      </c>
      <c r="M174" s="73">
        <v>6.9320001202868298E-3</v>
      </c>
      <c r="N174" s="73">
        <v>6.2691980000000008E-2</v>
      </c>
      <c r="O174" s="73">
        <v>6.1753389999999998E-2</v>
      </c>
      <c r="P174" s="74">
        <f t="shared" si="9"/>
        <v>2.8920400147384017E-3</v>
      </c>
      <c r="Q174" s="74">
        <f t="shared" si="10"/>
        <v>2.9047220571151538E-2</v>
      </c>
      <c r="R174" s="75">
        <f t="shared" si="11"/>
        <v>5.4810820084527839E-2</v>
      </c>
      <c r="S174" s="7"/>
    </row>
    <row r="175" spans="1:19" ht="25.5" x14ac:dyDescent="0.25">
      <c r="A175" s="66"/>
      <c r="B175" s="56"/>
      <c r="C175" s="67"/>
      <c r="D175" s="68"/>
      <c r="E175" s="69"/>
      <c r="F175" s="70"/>
      <c r="G175" s="71"/>
      <c r="H175" s="66">
        <v>3000641</v>
      </c>
      <c r="I175" s="67" t="s">
        <v>345</v>
      </c>
      <c r="J175" s="72">
        <v>98.406722000000002</v>
      </c>
      <c r="K175" s="73">
        <v>111.217478</v>
      </c>
      <c r="L175" s="73">
        <f t="shared" si="8"/>
        <v>14.537701768027796</v>
      </c>
      <c r="M175" s="73">
        <v>3.4375352980277967</v>
      </c>
      <c r="N175" s="73">
        <v>5.3183438599999988</v>
      </c>
      <c r="O175" s="73">
        <v>5.7818226100000008</v>
      </c>
      <c r="P175" s="74">
        <f t="shared" si="9"/>
        <v>3.0908229172646736E-2</v>
      </c>
      <c r="Q175" s="74">
        <f t="shared" si="10"/>
        <v>7.8727546384641051E-2</v>
      </c>
      <c r="R175" s="75">
        <f t="shared" si="11"/>
        <v>0.13071418296347087</v>
      </c>
      <c r="S175" s="7"/>
    </row>
    <row r="176" spans="1:19" x14ac:dyDescent="0.25">
      <c r="A176" s="66"/>
      <c r="B176" s="56"/>
      <c r="C176" s="67"/>
      <c r="D176" s="68"/>
      <c r="E176" s="69"/>
      <c r="F176" s="70"/>
      <c r="G176" s="71"/>
      <c r="H176" s="66">
        <v>9000009</v>
      </c>
      <c r="I176" s="67" t="s">
        <v>294</v>
      </c>
      <c r="J176" s="72">
        <v>0.5</v>
      </c>
      <c r="K176" s="73">
        <v>0.5</v>
      </c>
      <c r="L176" s="73">
        <f t="shared" si="8"/>
        <v>0</v>
      </c>
      <c r="M176" s="73">
        <v>0</v>
      </c>
      <c r="N176" s="73">
        <v>0</v>
      </c>
      <c r="O176" s="73">
        <v>0</v>
      </c>
      <c r="P176" s="74">
        <f t="shared" si="9"/>
        <v>0</v>
      </c>
      <c r="Q176" s="74">
        <f t="shared" si="10"/>
        <v>0</v>
      </c>
      <c r="R176" s="75">
        <f t="shared" si="11"/>
        <v>0</v>
      </c>
      <c r="S176" s="7"/>
    </row>
    <row r="177" spans="1:19" ht="38.25" x14ac:dyDescent="0.25">
      <c r="A177" s="44"/>
      <c r="B177" s="45"/>
      <c r="C177" s="46"/>
      <c r="D177" s="47"/>
      <c r="E177" s="48"/>
      <c r="F177" s="49">
        <v>123</v>
      </c>
      <c r="G177" s="50" t="s">
        <v>58</v>
      </c>
      <c r="H177" s="90"/>
      <c r="I177" s="46"/>
      <c r="J177" s="51">
        <v>218.27119999999999</v>
      </c>
      <c r="K177" s="52">
        <v>218.27120000000002</v>
      </c>
      <c r="L177" s="53">
        <f t="shared" si="8"/>
        <v>0.18428027004936753</v>
      </c>
      <c r="M177" s="53">
        <v>6.045500049367547E-3</v>
      </c>
      <c r="N177" s="53">
        <v>6.2519049999999993E-2</v>
      </c>
      <c r="O177" s="53">
        <v>0.11571571999999999</v>
      </c>
      <c r="P177" s="54">
        <f t="shared" si="9"/>
        <v>2.7697195275270152E-5</v>
      </c>
      <c r="Q177" s="54">
        <f t="shared" si="10"/>
        <v>3.1412550097936667E-4</v>
      </c>
      <c r="R177" s="55">
        <f t="shared" si="11"/>
        <v>8.4427203428288986E-4</v>
      </c>
      <c r="S177" s="7"/>
    </row>
    <row r="178" spans="1:19" x14ac:dyDescent="0.25">
      <c r="A178" s="66"/>
      <c r="B178" s="56"/>
      <c r="C178" s="67"/>
      <c r="D178" s="68"/>
      <c r="E178" s="69"/>
      <c r="F178" s="70"/>
      <c r="G178" s="71"/>
      <c r="H178" s="66">
        <v>9000009</v>
      </c>
      <c r="I178" s="67" t="s">
        <v>294</v>
      </c>
      <c r="J178" s="72">
        <v>218.27119999999999</v>
      </c>
      <c r="K178" s="73">
        <v>218.27120000000002</v>
      </c>
      <c r="L178" s="73">
        <f t="shared" si="8"/>
        <v>0.18428027004936753</v>
      </c>
      <c r="M178" s="73">
        <v>6.045500049367547E-3</v>
      </c>
      <c r="N178" s="73">
        <v>6.2519049999999993E-2</v>
      </c>
      <c r="O178" s="73">
        <v>0.11571571999999999</v>
      </c>
      <c r="P178" s="74">
        <f t="shared" si="9"/>
        <v>2.7697195275270152E-5</v>
      </c>
      <c r="Q178" s="74">
        <f t="shared" si="10"/>
        <v>3.1412550097936667E-4</v>
      </c>
      <c r="R178" s="75">
        <f t="shared" si="11"/>
        <v>8.4427203428288986E-4</v>
      </c>
      <c r="S178" s="7"/>
    </row>
    <row r="179" spans="1:19" x14ac:dyDescent="0.25">
      <c r="A179" s="44"/>
      <c r="B179" s="45"/>
      <c r="C179" s="46"/>
      <c r="D179" s="47">
        <v>61</v>
      </c>
      <c r="E179" s="48" t="s">
        <v>59</v>
      </c>
      <c r="F179" s="49"/>
      <c r="G179" s="50"/>
      <c r="H179" s="90"/>
      <c r="I179" s="46"/>
      <c r="J179" s="51">
        <v>586.81548999999995</v>
      </c>
      <c r="K179" s="52">
        <v>598.678631</v>
      </c>
      <c r="L179" s="53">
        <f t="shared" si="8"/>
        <v>112.46026922278318</v>
      </c>
      <c r="M179" s="53">
        <v>28.840691712783155</v>
      </c>
      <c r="N179" s="53">
        <v>39.668006090000006</v>
      </c>
      <c r="O179" s="53">
        <v>43.951571420000015</v>
      </c>
      <c r="P179" s="54">
        <f t="shared" si="9"/>
        <v>4.8173912044612723E-2</v>
      </c>
      <c r="Q179" s="54">
        <f t="shared" si="10"/>
        <v>0.11443317709260807</v>
      </c>
      <c r="R179" s="55">
        <f t="shared" si="11"/>
        <v>0.18784747508848898</v>
      </c>
      <c r="S179" s="7"/>
    </row>
    <row r="180" spans="1:19" ht="25.5" x14ac:dyDescent="0.25">
      <c r="A180" s="44"/>
      <c r="B180" s="45"/>
      <c r="C180" s="46"/>
      <c r="D180" s="47"/>
      <c r="E180" s="48"/>
      <c r="F180" s="49">
        <v>51</v>
      </c>
      <c r="G180" s="50" t="s">
        <v>24</v>
      </c>
      <c r="H180" s="90"/>
      <c r="I180" s="46"/>
      <c r="J180" s="51">
        <v>0.4</v>
      </c>
      <c r="K180" s="52">
        <v>0.63978599999999997</v>
      </c>
      <c r="L180" s="53">
        <f t="shared" si="8"/>
        <v>2.6431819182693661E-2</v>
      </c>
      <c r="M180" s="53">
        <v>2.247399918269366E-2</v>
      </c>
      <c r="N180" s="53">
        <v>1.3600000000000001E-3</v>
      </c>
      <c r="O180" s="53">
        <v>2.5978199999999998E-3</v>
      </c>
      <c r="P180" s="54">
        <f t="shared" si="9"/>
        <v>3.5127369437114378E-2</v>
      </c>
      <c r="Q180" s="54">
        <f t="shared" si="10"/>
        <v>3.7253080221657964E-2</v>
      </c>
      <c r="R180" s="55">
        <f t="shared" si="11"/>
        <v>4.1313531685116062E-2</v>
      </c>
      <c r="S180" s="7"/>
    </row>
    <row r="181" spans="1:19" ht="25.5" x14ac:dyDescent="0.25">
      <c r="A181" s="66"/>
      <c r="B181" s="56"/>
      <c r="C181" s="67"/>
      <c r="D181" s="68"/>
      <c r="E181" s="69"/>
      <c r="F181" s="70"/>
      <c r="G181" s="71"/>
      <c r="H181" s="66">
        <v>3000713</v>
      </c>
      <c r="I181" s="67" t="s">
        <v>313</v>
      </c>
      <c r="J181" s="72">
        <v>0.4</v>
      </c>
      <c r="K181" s="73">
        <v>0.63978599999999997</v>
      </c>
      <c r="L181" s="73">
        <f t="shared" si="8"/>
        <v>2.6431819182693661E-2</v>
      </c>
      <c r="M181" s="73">
        <v>2.247399918269366E-2</v>
      </c>
      <c r="N181" s="73">
        <v>1.3600000000000001E-3</v>
      </c>
      <c r="O181" s="73">
        <v>2.5978199999999998E-3</v>
      </c>
      <c r="P181" s="74">
        <f t="shared" si="9"/>
        <v>3.5127369437114378E-2</v>
      </c>
      <c r="Q181" s="74">
        <f t="shared" si="10"/>
        <v>3.7253080221657964E-2</v>
      </c>
      <c r="R181" s="75">
        <f t="shared" si="11"/>
        <v>4.1313531685116062E-2</v>
      </c>
      <c r="S181" s="7"/>
    </row>
    <row r="182" spans="1:19" ht="38.25" x14ac:dyDescent="0.25">
      <c r="A182" s="44"/>
      <c r="B182" s="45"/>
      <c r="C182" s="46"/>
      <c r="D182" s="47"/>
      <c r="E182" s="48"/>
      <c r="F182" s="49">
        <v>123</v>
      </c>
      <c r="G182" s="50" t="s">
        <v>58</v>
      </c>
      <c r="H182" s="90"/>
      <c r="I182" s="46"/>
      <c r="J182" s="51">
        <v>586.41548999999998</v>
      </c>
      <c r="K182" s="52">
        <v>598.03884500000004</v>
      </c>
      <c r="L182" s="53">
        <f t="shared" si="8"/>
        <v>112.43383740360048</v>
      </c>
      <c r="M182" s="53">
        <v>28.818217713600461</v>
      </c>
      <c r="N182" s="53">
        <v>39.66664609</v>
      </c>
      <c r="O182" s="53">
        <v>43.948973600000009</v>
      </c>
      <c r="P182" s="54">
        <f t="shared" si="9"/>
        <v>4.8187869324107964E-2</v>
      </c>
      <c r="Q182" s="54">
        <f t="shared" si="10"/>
        <v>0.11451574488209115</v>
      </c>
      <c r="R182" s="55">
        <f t="shared" si="11"/>
        <v>0.18800423809192607</v>
      </c>
      <c r="S182" s="7"/>
    </row>
    <row r="183" spans="1:19" x14ac:dyDescent="0.25">
      <c r="A183" s="66"/>
      <c r="B183" s="56"/>
      <c r="C183" s="67"/>
      <c r="D183" s="68"/>
      <c r="E183" s="69"/>
      <c r="F183" s="70"/>
      <c r="G183" s="71"/>
      <c r="H183" s="66">
        <v>3000001</v>
      </c>
      <c r="I183" s="67" t="s">
        <v>283</v>
      </c>
      <c r="J183" s="72">
        <v>34.807724000000015</v>
      </c>
      <c r="K183" s="73">
        <v>35.179509000000003</v>
      </c>
      <c r="L183" s="73">
        <f t="shared" si="8"/>
        <v>7.4591486491572869</v>
      </c>
      <c r="M183" s="73">
        <v>2.5052135991572868</v>
      </c>
      <c r="N183" s="73">
        <v>2.4419115800000002</v>
      </c>
      <c r="O183" s="73">
        <v>2.5120234699999999</v>
      </c>
      <c r="P183" s="74">
        <f t="shared" si="9"/>
        <v>7.1212295747427476E-2</v>
      </c>
      <c r="Q183" s="74">
        <f t="shared" si="10"/>
        <v>0.14062519119176128</v>
      </c>
      <c r="R183" s="75">
        <f t="shared" si="11"/>
        <v>0.21203106186494206</v>
      </c>
      <c r="S183" s="7"/>
    </row>
    <row r="184" spans="1:19" ht="25.5" x14ac:dyDescent="0.25">
      <c r="A184" s="66"/>
      <c r="B184" s="56"/>
      <c r="C184" s="67"/>
      <c r="D184" s="68"/>
      <c r="E184" s="69"/>
      <c r="F184" s="70"/>
      <c r="G184" s="71"/>
      <c r="H184" s="66">
        <v>3000646</v>
      </c>
      <c r="I184" s="67" t="s">
        <v>346</v>
      </c>
      <c r="J184" s="72">
        <v>1.48655</v>
      </c>
      <c r="K184" s="73">
        <v>1.48655</v>
      </c>
      <c r="L184" s="73">
        <f t="shared" si="8"/>
        <v>6.287294003148243E-2</v>
      </c>
      <c r="M184" s="73">
        <v>8.6040000314824283E-3</v>
      </c>
      <c r="N184" s="73">
        <v>4.5634000000000004E-3</v>
      </c>
      <c r="O184" s="73">
        <v>4.9705539999999999E-2</v>
      </c>
      <c r="P184" s="74">
        <f t="shared" si="9"/>
        <v>5.7878981746207177E-3</v>
      </c>
      <c r="Q184" s="74">
        <f t="shared" si="10"/>
        <v>8.8576906471241664E-3</v>
      </c>
      <c r="R184" s="75">
        <f t="shared" si="11"/>
        <v>4.2294534345620687E-2</v>
      </c>
      <c r="S184" s="7"/>
    </row>
    <row r="185" spans="1:19" ht="25.5" x14ac:dyDescent="0.25">
      <c r="A185" s="66"/>
      <c r="B185" s="56"/>
      <c r="C185" s="67"/>
      <c r="D185" s="68"/>
      <c r="E185" s="69"/>
      <c r="F185" s="70"/>
      <c r="G185" s="71"/>
      <c r="H185" s="66">
        <v>3000647</v>
      </c>
      <c r="I185" s="67" t="s">
        <v>347</v>
      </c>
      <c r="J185" s="72">
        <v>147.78678499999995</v>
      </c>
      <c r="K185" s="73">
        <v>154.52451400000001</v>
      </c>
      <c r="L185" s="73">
        <f t="shared" si="8"/>
        <v>43.613768612329267</v>
      </c>
      <c r="M185" s="73">
        <v>14.93813365232927</v>
      </c>
      <c r="N185" s="73">
        <v>13.721246369999998</v>
      </c>
      <c r="O185" s="73">
        <v>14.954388589999999</v>
      </c>
      <c r="P185" s="74">
        <f t="shared" si="9"/>
        <v>9.6671610643792538E-2</v>
      </c>
      <c r="Q185" s="74">
        <f t="shared" si="10"/>
        <v>0.18546817770499033</v>
      </c>
      <c r="R185" s="75">
        <f t="shared" si="11"/>
        <v>0.28224498161068001</v>
      </c>
      <c r="S185" s="7"/>
    </row>
    <row r="186" spans="1:19" ht="25.5" x14ac:dyDescent="0.25">
      <c r="A186" s="66"/>
      <c r="B186" s="56"/>
      <c r="C186" s="67"/>
      <c r="D186" s="68"/>
      <c r="E186" s="69"/>
      <c r="F186" s="70"/>
      <c r="G186" s="71"/>
      <c r="H186" s="66">
        <v>3000648</v>
      </c>
      <c r="I186" s="67" t="s">
        <v>348</v>
      </c>
      <c r="J186" s="72">
        <v>204.87217499999991</v>
      </c>
      <c r="K186" s="73">
        <v>207.80143599999997</v>
      </c>
      <c r="L186" s="73">
        <f t="shared" si="8"/>
        <v>36.420405379739265</v>
      </c>
      <c r="M186" s="73">
        <v>2.7724070097392541</v>
      </c>
      <c r="N186" s="73">
        <v>16.532886650000005</v>
      </c>
      <c r="O186" s="73">
        <v>17.115111720000005</v>
      </c>
      <c r="P186" s="74">
        <f t="shared" si="9"/>
        <v>1.334161622318748E-2</v>
      </c>
      <c r="Q186" s="74">
        <f t="shared" si="10"/>
        <v>9.2902599863358318E-2</v>
      </c>
      <c r="R186" s="75">
        <f t="shared" si="11"/>
        <v>0.17526541722136738</v>
      </c>
      <c r="S186" s="7"/>
    </row>
    <row r="187" spans="1:19" ht="51" x14ac:dyDescent="0.25">
      <c r="A187" s="66"/>
      <c r="B187" s="56"/>
      <c r="C187" s="67"/>
      <c r="D187" s="68"/>
      <c r="E187" s="69"/>
      <c r="F187" s="70"/>
      <c r="G187" s="71"/>
      <c r="H187" s="66">
        <v>3000649</v>
      </c>
      <c r="I187" s="67" t="s">
        <v>349</v>
      </c>
      <c r="J187" s="72">
        <v>65.868953000000019</v>
      </c>
      <c r="K187" s="73">
        <v>67.518958999999995</v>
      </c>
      <c r="L187" s="73">
        <f t="shared" si="8"/>
        <v>10.910252430213305</v>
      </c>
      <c r="M187" s="73">
        <v>3.6919063002133043</v>
      </c>
      <c r="N187" s="73">
        <v>3.5141868100000004</v>
      </c>
      <c r="O187" s="73">
        <v>3.70415932</v>
      </c>
      <c r="P187" s="74">
        <f t="shared" si="9"/>
        <v>5.4679550083307778E-2</v>
      </c>
      <c r="Q187" s="74">
        <f t="shared" si="10"/>
        <v>0.10672695813057936</v>
      </c>
      <c r="R187" s="75">
        <f t="shared" si="11"/>
        <v>0.16158798346125725</v>
      </c>
      <c r="S187" s="7"/>
    </row>
    <row r="188" spans="1:19" ht="38.25" x14ac:dyDescent="0.25">
      <c r="A188" s="66"/>
      <c r="B188" s="56"/>
      <c r="C188" s="67"/>
      <c r="D188" s="68"/>
      <c r="E188" s="69"/>
      <c r="F188" s="70"/>
      <c r="G188" s="71"/>
      <c r="H188" s="66">
        <v>3000650</v>
      </c>
      <c r="I188" s="67" t="s">
        <v>350</v>
      </c>
      <c r="J188" s="72">
        <v>10.690303</v>
      </c>
      <c r="K188" s="73">
        <v>10.624081</v>
      </c>
      <c r="L188" s="73">
        <f t="shared" si="8"/>
        <v>0.64196866186278312</v>
      </c>
      <c r="M188" s="73">
        <v>0.21103011186278309</v>
      </c>
      <c r="N188" s="73">
        <v>0.18833082000000001</v>
      </c>
      <c r="O188" s="73">
        <v>0.24260773000000002</v>
      </c>
      <c r="P188" s="74">
        <f t="shared" si="9"/>
        <v>1.9863375652235997E-2</v>
      </c>
      <c r="Q188" s="74">
        <f t="shared" si="10"/>
        <v>3.7590162562087311E-2</v>
      </c>
      <c r="R188" s="75">
        <f t="shared" si="11"/>
        <v>6.042580641683578E-2</v>
      </c>
      <c r="S188" s="7"/>
    </row>
    <row r="189" spans="1:19" x14ac:dyDescent="0.25">
      <c r="A189" s="66"/>
      <c r="B189" s="56"/>
      <c r="C189" s="67"/>
      <c r="D189" s="68"/>
      <c r="E189" s="69"/>
      <c r="F189" s="70"/>
      <c r="G189" s="71"/>
      <c r="H189" s="66">
        <v>9000009</v>
      </c>
      <c r="I189" s="67" t="s">
        <v>294</v>
      </c>
      <c r="J189" s="72">
        <v>120.90299999999999</v>
      </c>
      <c r="K189" s="73">
        <v>120.903796</v>
      </c>
      <c r="L189" s="73">
        <f t="shared" si="8"/>
        <v>13.32542073026708</v>
      </c>
      <c r="M189" s="73">
        <v>4.6909230402670801</v>
      </c>
      <c r="N189" s="73">
        <v>3.2635204600000001</v>
      </c>
      <c r="O189" s="73">
        <v>5.3709772299999994</v>
      </c>
      <c r="P189" s="74">
        <f t="shared" si="9"/>
        <v>3.8798806947856958E-2</v>
      </c>
      <c r="Q189" s="74">
        <f t="shared" si="10"/>
        <v>6.5791511626872995E-2</v>
      </c>
      <c r="R189" s="75">
        <f t="shared" si="11"/>
        <v>0.11021507323282952</v>
      </c>
      <c r="S189" s="7"/>
    </row>
    <row r="190" spans="1:19" ht="25.5" x14ac:dyDescent="0.25">
      <c r="A190" s="44"/>
      <c r="B190" s="45"/>
      <c r="C190" s="46"/>
      <c r="D190" s="47">
        <v>67</v>
      </c>
      <c r="E190" s="48" t="s">
        <v>60</v>
      </c>
      <c r="F190" s="49"/>
      <c r="G190" s="50"/>
      <c r="H190" s="90"/>
      <c r="I190" s="46"/>
      <c r="J190" s="51">
        <v>529.31418000000008</v>
      </c>
      <c r="K190" s="52">
        <v>588.23280599999998</v>
      </c>
      <c r="L190" s="53">
        <f t="shared" si="8"/>
        <v>101.2142287992678</v>
      </c>
      <c r="M190" s="53">
        <v>29.724677539267788</v>
      </c>
      <c r="N190" s="53">
        <v>33.297820850000008</v>
      </c>
      <c r="O190" s="53">
        <v>38.191730409999998</v>
      </c>
      <c r="P190" s="54">
        <f t="shared" si="9"/>
        <v>5.0532165557709119E-2</v>
      </c>
      <c r="Q190" s="54">
        <f t="shared" si="10"/>
        <v>0.10713870043703036</v>
      </c>
      <c r="R190" s="55">
        <f t="shared" si="11"/>
        <v>0.17206491675894017</v>
      </c>
      <c r="S190" s="7"/>
    </row>
    <row r="191" spans="1:19" ht="25.5" x14ac:dyDescent="0.25">
      <c r="A191" s="44"/>
      <c r="B191" s="45"/>
      <c r="C191" s="46"/>
      <c r="D191" s="47"/>
      <c r="E191" s="48"/>
      <c r="F191" s="49">
        <v>113</v>
      </c>
      <c r="G191" s="50" t="s">
        <v>61</v>
      </c>
      <c r="H191" s="90"/>
      <c r="I191" s="46"/>
      <c r="J191" s="51">
        <v>529.31418000000008</v>
      </c>
      <c r="K191" s="52">
        <v>588.23280599999998</v>
      </c>
      <c r="L191" s="53">
        <f t="shared" si="8"/>
        <v>101.2142287992678</v>
      </c>
      <c r="M191" s="53">
        <v>29.724677539267788</v>
      </c>
      <c r="N191" s="53">
        <v>33.297820850000008</v>
      </c>
      <c r="O191" s="53">
        <v>38.191730409999998</v>
      </c>
      <c r="P191" s="54">
        <f t="shared" si="9"/>
        <v>5.0532165557709119E-2</v>
      </c>
      <c r="Q191" s="54">
        <f t="shared" si="10"/>
        <v>0.10713870043703036</v>
      </c>
      <c r="R191" s="55">
        <f t="shared" si="11"/>
        <v>0.17206491675894017</v>
      </c>
      <c r="S191" s="7"/>
    </row>
    <row r="192" spans="1:19" x14ac:dyDescent="0.25">
      <c r="A192" s="66"/>
      <c r="B192" s="56"/>
      <c r="C192" s="67"/>
      <c r="D192" s="68"/>
      <c r="E192" s="69"/>
      <c r="F192" s="70"/>
      <c r="G192" s="71"/>
      <c r="H192" s="66">
        <v>3000001</v>
      </c>
      <c r="I192" s="67" t="s">
        <v>283</v>
      </c>
      <c r="J192" s="72">
        <v>223.50520400000002</v>
      </c>
      <c r="K192" s="73">
        <v>274.55098299999997</v>
      </c>
      <c r="L192" s="73">
        <f t="shared" si="8"/>
        <v>39.727324173489421</v>
      </c>
      <c r="M192" s="73">
        <v>9.5484339534894218</v>
      </c>
      <c r="N192" s="73">
        <v>13.757190750000003</v>
      </c>
      <c r="O192" s="73">
        <v>16.421699469999997</v>
      </c>
      <c r="P192" s="74">
        <f t="shared" si="9"/>
        <v>3.4778363745612315E-2</v>
      </c>
      <c r="Q192" s="74">
        <f t="shared" si="10"/>
        <v>8.4886327664284583E-2</v>
      </c>
      <c r="R192" s="75">
        <f t="shared" si="11"/>
        <v>0.14469926036829897</v>
      </c>
      <c r="S192" s="7"/>
    </row>
    <row r="193" spans="1:19" ht="25.5" x14ac:dyDescent="0.25">
      <c r="A193" s="66"/>
      <c r="B193" s="56"/>
      <c r="C193" s="67"/>
      <c r="D193" s="68"/>
      <c r="E193" s="69"/>
      <c r="F193" s="70"/>
      <c r="G193" s="71"/>
      <c r="H193" s="66">
        <v>3000550</v>
      </c>
      <c r="I193" s="67" t="s">
        <v>351</v>
      </c>
      <c r="J193" s="72">
        <v>238.75185999999997</v>
      </c>
      <c r="K193" s="73">
        <v>239.55285599999999</v>
      </c>
      <c r="L193" s="73">
        <f t="shared" si="8"/>
        <v>50.50482569898773</v>
      </c>
      <c r="M193" s="73">
        <v>16.784100608987728</v>
      </c>
      <c r="N193" s="73">
        <v>16.257312730000002</v>
      </c>
      <c r="O193" s="73">
        <v>17.46341236</v>
      </c>
      <c r="P193" s="74">
        <f t="shared" si="9"/>
        <v>7.0064289314871409E-2</v>
      </c>
      <c r="Q193" s="74">
        <f t="shared" si="10"/>
        <v>0.13792953209035308</v>
      </c>
      <c r="R193" s="75">
        <f t="shared" si="11"/>
        <v>0.21082957031824212</v>
      </c>
      <c r="S193" s="7"/>
    </row>
    <row r="194" spans="1:19" ht="25.5" x14ac:dyDescent="0.25">
      <c r="A194" s="66"/>
      <c r="B194" s="56"/>
      <c r="C194" s="67"/>
      <c r="D194" s="68"/>
      <c r="E194" s="69"/>
      <c r="F194" s="70"/>
      <c r="G194" s="71"/>
      <c r="H194" s="66">
        <v>3000668</v>
      </c>
      <c r="I194" s="67" t="s">
        <v>352</v>
      </c>
      <c r="J194" s="72">
        <v>47.943883</v>
      </c>
      <c r="K194" s="73">
        <v>47.973883000000001</v>
      </c>
      <c r="L194" s="73">
        <f t="shared" si="8"/>
        <v>9.6951036667906365</v>
      </c>
      <c r="M194" s="73">
        <v>3.3921429767906375</v>
      </c>
      <c r="N194" s="73">
        <v>3.1199178299999994</v>
      </c>
      <c r="O194" s="73">
        <v>3.1830428599999996</v>
      </c>
      <c r="P194" s="74">
        <f t="shared" si="9"/>
        <v>7.0708117931388578E-2</v>
      </c>
      <c r="Q194" s="74">
        <f t="shared" si="10"/>
        <v>0.13574179114895987</v>
      </c>
      <c r="R194" s="75">
        <f t="shared" si="11"/>
        <v>0.20209128510174246</v>
      </c>
      <c r="S194" s="7"/>
    </row>
    <row r="195" spans="1:19" x14ac:dyDescent="0.25">
      <c r="A195" s="66"/>
      <c r="B195" s="56"/>
      <c r="C195" s="67"/>
      <c r="D195" s="68"/>
      <c r="E195" s="69"/>
      <c r="F195" s="70"/>
      <c r="G195" s="71"/>
      <c r="H195" s="66">
        <v>9000009</v>
      </c>
      <c r="I195" s="67" t="s">
        <v>294</v>
      </c>
      <c r="J195" s="72">
        <v>19.113233000000001</v>
      </c>
      <c r="K195" s="73">
        <v>26.155083999999999</v>
      </c>
      <c r="L195" s="73">
        <f t="shared" si="8"/>
        <v>1.28697526</v>
      </c>
      <c r="M195" s="73">
        <v>0</v>
      </c>
      <c r="N195" s="73">
        <v>0.16339953999999998</v>
      </c>
      <c r="O195" s="73">
        <v>1.1235757200000001</v>
      </c>
      <c r="P195" s="74">
        <f t="shared" si="9"/>
        <v>0</v>
      </c>
      <c r="Q195" s="74">
        <f t="shared" si="10"/>
        <v>6.2473337879549529E-3</v>
      </c>
      <c r="R195" s="75">
        <f t="shared" si="11"/>
        <v>4.9205548718558888E-2</v>
      </c>
      <c r="S195" s="7"/>
    </row>
    <row r="196" spans="1:19" x14ac:dyDescent="0.25">
      <c r="A196" s="43"/>
      <c r="B196" s="65"/>
      <c r="C196" s="56"/>
      <c r="D196" s="57"/>
      <c r="E196" s="58"/>
      <c r="F196" s="59"/>
      <c r="G196" s="60"/>
      <c r="H196" s="91"/>
      <c r="I196" s="56"/>
      <c r="J196" s="61"/>
      <c r="K196" s="62"/>
      <c r="L196" s="62"/>
      <c r="M196" s="62"/>
      <c r="N196" s="62"/>
      <c r="O196" s="62"/>
      <c r="P196" s="63"/>
      <c r="Q196" s="63"/>
      <c r="R196" s="64"/>
      <c r="S196" s="7"/>
    </row>
    <row r="197" spans="1:19" x14ac:dyDescent="0.25">
      <c r="A197" s="44"/>
      <c r="B197" s="45">
        <v>7</v>
      </c>
      <c r="C197" s="46" t="s">
        <v>62</v>
      </c>
      <c r="D197" s="47"/>
      <c r="E197" s="48"/>
      <c r="F197" s="49"/>
      <c r="G197" s="50"/>
      <c r="H197" s="90"/>
      <c r="I197" s="46"/>
      <c r="J197" s="51">
        <v>4514.9050419999994</v>
      </c>
      <c r="K197" s="52">
        <v>4669.5175340000023</v>
      </c>
      <c r="L197" s="53">
        <f t="shared" si="8"/>
        <v>1149.7154039695724</v>
      </c>
      <c r="M197" s="53">
        <v>451.13961963957263</v>
      </c>
      <c r="N197" s="53">
        <v>326.43740813999995</v>
      </c>
      <c r="O197" s="53">
        <v>372.13837618999986</v>
      </c>
      <c r="P197" s="54">
        <f t="shared" si="9"/>
        <v>9.6613754280759148E-2</v>
      </c>
      <c r="Q197" s="54">
        <f t="shared" si="10"/>
        <v>0.16652192054485862</v>
      </c>
      <c r="R197" s="55">
        <f t="shared" si="11"/>
        <v>0.24621717245907912</v>
      </c>
      <c r="S197" s="7"/>
    </row>
    <row r="198" spans="1:19" x14ac:dyDescent="0.25">
      <c r="A198" s="44"/>
      <c r="B198" s="45"/>
      <c r="C198" s="46"/>
      <c r="D198" s="47">
        <v>7</v>
      </c>
      <c r="E198" s="48" t="s">
        <v>63</v>
      </c>
      <c r="F198" s="49"/>
      <c r="G198" s="50"/>
      <c r="H198" s="90"/>
      <c r="I198" s="46"/>
      <c r="J198" s="51">
        <v>4513.7036919999991</v>
      </c>
      <c r="K198" s="52">
        <v>4668.3161840000021</v>
      </c>
      <c r="L198" s="53">
        <f t="shared" si="8"/>
        <v>1149.6677270696507</v>
      </c>
      <c r="M198" s="53">
        <v>451.13219963965093</v>
      </c>
      <c r="N198" s="53">
        <v>326.41177803999994</v>
      </c>
      <c r="O198" s="53">
        <v>372.12374938999989</v>
      </c>
      <c r="P198" s="54">
        <f t="shared" si="9"/>
        <v>9.6637027540217427E-2</v>
      </c>
      <c r="Q198" s="54">
        <f t="shared" si="10"/>
        <v>0.16655769383071645</v>
      </c>
      <c r="R198" s="55">
        <f t="shared" si="11"/>
        <v>0.24627032140838603</v>
      </c>
      <c r="S198" s="7"/>
    </row>
    <row r="199" spans="1:19" ht="25.5" x14ac:dyDescent="0.25">
      <c r="A199" s="44"/>
      <c r="B199" s="45"/>
      <c r="C199" s="46"/>
      <c r="D199" s="47"/>
      <c r="E199" s="48"/>
      <c r="F199" s="49">
        <v>30</v>
      </c>
      <c r="G199" s="50" t="s">
        <v>64</v>
      </c>
      <c r="H199" s="90"/>
      <c r="I199" s="46"/>
      <c r="J199" s="51">
        <v>3724.9501799999998</v>
      </c>
      <c r="K199" s="52">
        <v>3844.6599539999997</v>
      </c>
      <c r="L199" s="53">
        <f t="shared" ref="L199:L262" si="12">SUM(M199,N199,O199)</f>
        <v>1034.1832323068488</v>
      </c>
      <c r="M199" s="53">
        <v>444.02279357684893</v>
      </c>
      <c r="N199" s="53">
        <v>273.41537877000002</v>
      </c>
      <c r="O199" s="53">
        <v>316.74505995999994</v>
      </c>
      <c r="P199" s="54">
        <f t="shared" ref="P199:P262" si="13">IFERROR(M199/K199,0)</f>
        <v>0.11549078433188502</v>
      </c>
      <c r="Q199" s="54">
        <f t="shared" ref="Q199:Q262" si="14">IFERROR(SUM(M199,N199)/K199,0)</f>
        <v>0.18660640496968356</v>
      </c>
      <c r="R199" s="55">
        <f t="shared" ref="R199:R262" si="15">IFERROR(SUM(M199,N199,O199)/K199,0)</f>
        <v>0.26899212015639523</v>
      </c>
      <c r="S199" s="7"/>
    </row>
    <row r="200" spans="1:19" x14ac:dyDescent="0.25">
      <c r="A200" s="66"/>
      <c r="B200" s="56"/>
      <c r="C200" s="67"/>
      <c r="D200" s="68"/>
      <c r="E200" s="69"/>
      <c r="F200" s="70"/>
      <c r="G200" s="71"/>
      <c r="H200" s="66">
        <v>3000001</v>
      </c>
      <c r="I200" s="67" t="s">
        <v>283</v>
      </c>
      <c r="J200" s="72">
        <v>41.714400000000005</v>
      </c>
      <c r="K200" s="73">
        <v>41.897954000000013</v>
      </c>
      <c r="L200" s="73">
        <f t="shared" si="12"/>
        <v>6.7517087670924667</v>
      </c>
      <c r="M200" s="73">
        <v>1.095303507092467</v>
      </c>
      <c r="N200" s="73">
        <v>3.1130496499999998</v>
      </c>
      <c r="O200" s="73">
        <v>2.5433556099999994</v>
      </c>
      <c r="P200" s="74">
        <f t="shared" si="13"/>
        <v>2.6142171693932039E-2</v>
      </c>
      <c r="Q200" s="74">
        <f t="shared" si="14"/>
        <v>0.10044292752558909</v>
      </c>
      <c r="R200" s="75">
        <f t="shared" si="15"/>
        <v>0.1611465029316817</v>
      </c>
      <c r="S200" s="7"/>
    </row>
    <row r="201" spans="1:19" x14ac:dyDescent="0.25">
      <c r="A201" s="66"/>
      <c r="B201" s="56"/>
      <c r="C201" s="67"/>
      <c r="D201" s="68"/>
      <c r="E201" s="69"/>
      <c r="F201" s="70"/>
      <c r="G201" s="71"/>
      <c r="H201" s="66">
        <v>3000355</v>
      </c>
      <c r="I201" s="67" t="s">
        <v>353</v>
      </c>
      <c r="J201" s="72">
        <v>2211.0435519999996</v>
      </c>
      <c r="K201" s="73">
        <v>2285.5816569999997</v>
      </c>
      <c r="L201" s="73">
        <f t="shared" si="12"/>
        <v>967.38544437045834</v>
      </c>
      <c r="M201" s="73">
        <v>420.82725278045837</v>
      </c>
      <c r="N201" s="73">
        <v>255.48766212000001</v>
      </c>
      <c r="O201" s="73">
        <v>291.07052946999994</v>
      </c>
      <c r="P201" s="74">
        <f t="shared" si="13"/>
        <v>0.18412260681721879</v>
      </c>
      <c r="Q201" s="74">
        <f t="shared" si="14"/>
        <v>0.2959049451718882</v>
      </c>
      <c r="R201" s="75">
        <f t="shared" si="15"/>
        <v>0.42325569135001967</v>
      </c>
      <c r="S201" s="7"/>
    </row>
    <row r="202" spans="1:19" ht="25.5" x14ac:dyDescent="0.25">
      <c r="A202" s="66"/>
      <c r="B202" s="56"/>
      <c r="C202" s="67"/>
      <c r="D202" s="68"/>
      <c r="E202" s="69"/>
      <c r="F202" s="70"/>
      <c r="G202" s="71"/>
      <c r="H202" s="66">
        <v>3000356</v>
      </c>
      <c r="I202" s="67" t="s">
        <v>354</v>
      </c>
      <c r="J202" s="72">
        <v>29.414721999999998</v>
      </c>
      <c r="K202" s="73">
        <v>29.461821999999998</v>
      </c>
      <c r="L202" s="73">
        <f t="shared" si="12"/>
        <v>4.9136283011770354</v>
      </c>
      <c r="M202" s="73">
        <v>0.89045393117703497</v>
      </c>
      <c r="N202" s="73">
        <v>2.00764897</v>
      </c>
      <c r="O202" s="73">
        <v>2.0155254000000005</v>
      </c>
      <c r="P202" s="74">
        <f t="shared" si="13"/>
        <v>3.0223993993889281E-2</v>
      </c>
      <c r="Q202" s="74">
        <f t="shared" si="14"/>
        <v>9.8368081280819461E-2</v>
      </c>
      <c r="R202" s="75">
        <f t="shared" si="15"/>
        <v>0.1667795121828187</v>
      </c>
      <c r="S202" s="7"/>
    </row>
    <row r="203" spans="1:19" ht="25.5" x14ac:dyDescent="0.25">
      <c r="A203" s="66"/>
      <c r="B203" s="56"/>
      <c r="C203" s="67"/>
      <c r="D203" s="68"/>
      <c r="E203" s="69"/>
      <c r="F203" s="70"/>
      <c r="G203" s="71"/>
      <c r="H203" s="66">
        <v>3000422</v>
      </c>
      <c r="I203" s="67" t="s">
        <v>355</v>
      </c>
      <c r="J203" s="72">
        <v>1191.2696850000002</v>
      </c>
      <c r="K203" s="73">
        <v>1193.040714</v>
      </c>
      <c r="L203" s="73">
        <f t="shared" si="12"/>
        <v>28.238798910665164</v>
      </c>
      <c r="M203" s="73">
        <v>21.055067250665161</v>
      </c>
      <c r="N203" s="73">
        <v>2.4854228799999998</v>
      </c>
      <c r="O203" s="73">
        <v>4.6983087800000005</v>
      </c>
      <c r="P203" s="74">
        <f t="shared" si="13"/>
        <v>1.7648238659074934E-2</v>
      </c>
      <c r="Q203" s="74">
        <f t="shared" si="14"/>
        <v>1.9731506104044963E-2</v>
      </c>
      <c r="R203" s="75">
        <f t="shared" si="15"/>
        <v>2.3669602033937934E-2</v>
      </c>
      <c r="S203" s="7"/>
    </row>
    <row r="204" spans="1:19" ht="38.25" x14ac:dyDescent="0.25">
      <c r="A204" s="66"/>
      <c r="B204" s="56"/>
      <c r="C204" s="67"/>
      <c r="D204" s="68"/>
      <c r="E204" s="69"/>
      <c r="F204" s="70"/>
      <c r="G204" s="71"/>
      <c r="H204" s="66">
        <v>3000520</v>
      </c>
      <c r="I204" s="67" t="s">
        <v>356</v>
      </c>
      <c r="J204" s="72">
        <v>63.97312100000002</v>
      </c>
      <c r="K204" s="73">
        <v>65.380708000000013</v>
      </c>
      <c r="L204" s="73">
        <f t="shared" si="12"/>
        <v>0.94795144748590898</v>
      </c>
      <c r="M204" s="73">
        <v>0.15381610748590901</v>
      </c>
      <c r="N204" s="73">
        <v>0.36387384999999994</v>
      </c>
      <c r="O204" s="73">
        <v>0.43026149000000002</v>
      </c>
      <c r="P204" s="74">
        <f t="shared" si="13"/>
        <v>2.352622236606997E-3</v>
      </c>
      <c r="Q204" s="74">
        <f t="shared" si="14"/>
        <v>7.9180842992080912E-3</v>
      </c>
      <c r="R204" s="75">
        <f t="shared" si="15"/>
        <v>1.4498947418646931E-2</v>
      </c>
      <c r="S204" s="7"/>
    </row>
    <row r="205" spans="1:19" ht="38.25" x14ac:dyDescent="0.25">
      <c r="A205" s="66"/>
      <c r="B205" s="56"/>
      <c r="C205" s="67"/>
      <c r="D205" s="68"/>
      <c r="E205" s="69"/>
      <c r="F205" s="70"/>
      <c r="G205" s="71"/>
      <c r="H205" s="66">
        <v>3000659</v>
      </c>
      <c r="I205" s="67" t="s">
        <v>357</v>
      </c>
      <c r="J205" s="72">
        <v>19.439639000000003</v>
      </c>
      <c r="K205" s="73">
        <v>20.589638999999998</v>
      </c>
      <c r="L205" s="73">
        <f t="shared" si="12"/>
        <v>0.71895227996998801</v>
      </c>
      <c r="M205" s="73">
        <v>8.9999996998813003E-4</v>
      </c>
      <c r="N205" s="73">
        <v>0.14877372999999997</v>
      </c>
      <c r="O205" s="73">
        <v>0.56927854999999994</v>
      </c>
      <c r="P205" s="74">
        <f t="shared" si="13"/>
        <v>4.3711304019858247E-5</v>
      </c>
      <c r="Q205" s="74">
        <f t="shared" si="14"/>
        <v>7.2693712585241588E-3</v>
      </c>
      <c r="R205" s="75">
        <f t="shared" si="15"/>
        <v>3.4918158592775139E-2</v>
      </c>
      <c r="S205" s="7"/>
    </row>
    <row r="206" spans="1:19" x14ac:dyDescent="0.25">
      <c r="A206" s="66"/>
      <c r="B206" s="56"/>
      <c r="C206" s="67"/>
      <c r="D206" s="68"/>
      <c r="E206" s="69"/>
      <c r="F206" s="70"/>
      <c r="G206" s="71"/>
      <c r="H206" s="66">
        <v>9000009</v>
      </c>
      <c r="I206" s="67" t="s">
        <v>294</v>
      </c>
      <c r="J206" s="72">
        <v>168.09506099999999</v>
      </c>
      <c r="K206" s="73">
        <v>208.70745999999994</v>
      </c>
      <c r="L206" s="73">
        <f t="shared" si="12"/>
        <v>25.226748229999998</v>
      </c>
      <c r="M206" s="73">
        <v>0</v>
      </c>
      <c r="N206" s="73">
        <v>9.8089475700000008</v>
      </c>
      <c r="O206" s="73">
        <v>15.417800659999999</v>
      </c>
      <c r="P206" s="74">
        <f t="shared" si="13"/>
        <v>0</v>
      </c>
      <c r="Q206" s="74">
        <f t="shared" si="14"/>
        <v>4.6998547967571469E-2</v>
      </c>
      <c r="R206" s="75">
        <f t="shared" si="15"/>
        <v>0.12087132980296922</v>
      </c>
      <c r="S206" s="7"/>
    </row>
    <row r="207" spans="1:19" x14ac:dyDescent="0.25">
      <c r="A207" s="44"/>
      <c r="B207" s="45"/>
      <c r="C207" s="46"/>
      <c r="D207" s="47"/>
      <c r="E207" s="48"/>
      <c r="F207" s="49">
        <v>31</v>
      </c>
      <c r="G207" s="50" t="s">
        <v>65</v>
      </c>
      <c r="H207" s="90"/>
      <c r="I207" s="46"/>
      <c r="J207" s="51">
        <v>299.35990500000003</v>
      </c>
      <c r="K207" s="52">
        <v>321.06634299999996</v>
      </c>
      <c r="L207" s="53">
        <f t="shared" si="12"/>
        <v>47.410843129031392</v>
      </c>
      <c r="M207" s="53">
        <v>3.6156401690313942</v>
      </c>
      <c r="N207" s="53">
        <v>22.04133526</v>
      </c>
      <c r="O207" s="53">
        <v>21.753867700000001</v>
      </c>
      <c r="P207" s="54">
        <f t="shared" si="13"/>
        <v>1.1261349088314108E-2</v>
      </c>
      <c r="Q207" s="54">
        <f t="shared" si="14"/>
        <v>7.991175652139719E-2</v>
      </c>
      <c r="R207" s="55">
        <f t="shared" si="15"/>
        <v>0.14766681143227584</v>
      </c>
      <c r="S207" s="7"/>
    </row>
    <row r="208" spans="1:19" x14ac:dyDescent="0.25">
      <c r="A208" s="66"/>
      <c r="B208" s="56"/>
      <c r="C208" s="67"/>
      <c r="D208" s="68"/>
      <c r="E208" s="69"/>
      <c r="F208" s="70"/>
      <c r="G208" s="71"/>
      <c r="H208" s="66">
        <v>3000001</v>
      </c>
      <c r="I208" s="67" t="s">
        <v>283</v>
      </c>
      <c r="J208" s="72">
        <v>16.085378000000002</v>
      </c>
      <c r="K208" s="73">
        <v>16.085378000000002</v>
      </c>
      <c r="L208" s="73">
        <f t="shared" si="12"/>
        <v>2.6316090968896653</v>
      </c>
      <c r="M208" s="73">
        <v>0.61407751688966528</v>
      </c>
      <c r="N208" s="73">
        <v>0.75835805000000012</v>
      </c>
      <c r="O208" s="73">
        <v>1.25917353</v>
      </c>
      <c r="P208" s="74">
        <f t="shared" si="13"/>
        <v>3.8176132192209916E-2</v>
      </c>
      <c r="Q208" s="74">
        <f t="shared" si="14"/>
        <v>8.5321934423279649E-2</v>
      </c>
      <c r="R208" s="75">
        <f t="shared" si="15"/>
        <v>0.1636025648194071</v>
      </c>
      <c r="S208" s="7"/>
    </row>
    <row r="209" spans="1:19" ht="25.5" x14ac:dyDescent="0.25">
      <c r="A209" s="66"/>
      <c r="B209" s="56"/>
      <c r="C209" s="67"/>
      <c r="D209" s="68"/>
      <c r="E209" s="69"/>
      <c r="F209" s="70"/>
      <c r="G209" s="71"/>
      <c r="H209" s="66">
        <v>3000294</v>
      </c>
      <c r="I209" s="67" t="s">
        <v>358</v>
      </c>
      <c r="J209" s="72">
        <v>189.61330100000001</v>
      </c>
      <c r="K209" s="73">
        <v>189.65605099999999</v>
      </c>
      <c r="L209" s="73">
        <f t="shared" si="12"/>
        <v>41.830359670786414</v>
      </c>
      <c r="M209" s="73">
        <v>2.3783612907864153</v>
      </c>
      <c r="N209" s="73">
        <v>19.93493247</v>
      </c>
      <c r="O209" s="73">
        <v>19.517065909999999</v>
      </c>
      <c r="P209" s="74">
        <f t="shared" si="13"/>
        <v>1.2540392348390801E-2</v>
      </c>
      <c r="Q209" s="74">
        <f t="shared" si="14"/>
        <v>0.11765136753156595</v>
      </c>
      <c r="R209" s="75">
        <f t="shared" si="15"/>
        <v>0.22055905651429183</v>
      </c>
      <c r="S209" s="7"/>
    </row>
    <row r="210" spans="1:19" ht="38.25" x14ac:dyDescent="0.25">
      <c r="A210" s="66"/>
      <c r="B210" s="56"/>
      <c r="C210" s="67"/>
      <c r="D210" s="68"/>
      <c r="E210" s="69"/>
      <c r="F210" s="70"/>
      <c r="G210" s="71"/>
      <c r="H210" s="66">
        <v>3000489</v>
      </c>
      <c r="I210" s="67" t="s">
        <v>359</v>
      </c>
      <c r="J210" s="72">
        <v>4.3348969999999998</v>
      </c>
      <c r="K210" s="73">
        <v>4.3166539999999998</v>
      </c>
      <c r="L210" s="73">
        <f t="shared" si="12"/>
        <v>0.31757409997341324</v>
      </c>
      <c r="M210" s="73">
        <v>1.7223949973413255E-2</v>
      </c>
      <c r="N210" s="73">
        <v>0.10097360000000001</v>
      </c>
      <c r="O210" s="73">
        <v>0.19937654999999996</v>
      </c>
      <c r="P210" s="74">
        <f t="shared" si="13"/>
        <v>3.9901159493935011E-3</v>
      </c>
      <c r="Q210" s="74">
        <f t="shared" si="14"/>
        <v>2.7381752156511334E-2</v>
      </c>
      <c r="R210" s="75">
        <f t="shared" si="15"/>
        <v>7.3569505448760369E-2</v>
      </c>
      <c r="S210" s="7"/>
    </row>
    <row r="211" spans="1:19" ht="25.5" x14ac:dyDescent="0.25">
      <c r="A211" s="66"/>
      <c r="B211" s="56"/>
      <c r="C211" s="67"/>
      <c r="D211" s="68"/>
      <c r="E211" s="69"/>
      <c r="F211" s="70"/>
      <c r="G211" s="71"/>
      <c r="H211" s="66">
        <v>3000490</v>
      </c>
      <c r="I211" s="67" t="s">
        <v>360</v>
      </c>
      <c r="J211" s="72">
        <v>48.617287999999995</v>
      </c>
      <c r="K211" s="73">
        <v>48.635531</v>
      </c>
      <c r="L211" s="73">
        <f t="shared" si="12"/>
        <v>0.33659658999999997</v>
      </c>
      <c r="M211" s="73">
        <v>0</v>
      </c>
      <c r="N211" s="73">
        <v>0.21618339</v>
      </c>
      <c r="O211" s="73">
        <v>0.1204132</v>
      </c>
      <c r="P211" s="74">
        <f t="shared" si="13"/>
        <v>0</v>
      </c>
      <c r="Q211" s="74">
        <f t="shared" si="14"/>
        <v>4.4449682270354977E-3</v>
      </c>
      <c r="R211" s="75">
        <f t="shared" si="15"/>
        <v>6.9207960328427371E-3</v>
      </c>
      <c r="S211" s="7"/>
    </row>
    <row r="212" spans="1:19" ht="25.5" x14ac:dyDescent="0.25">
      <c r="A212" s="66"/>
      <c r="B212" s="56"/>
      <c r="C212" s="67"/>
      <c r="D212" s="68"/>
      <c r="E212" s="69"/>
      <c r="F212" s="70"/>
      <c r="G212" s="71"/>
      <c r="H212" s="66">
        <v>3000491</v>
      </c>
      <c r="I212" s="67" t="s">
        <v>361</v>
      </c>
      <c r="J212" s="72">
        <v>1.4932500000000002</v>
      </c>
      <c r="K212" s="73">
        <v>1.4932500000000002</v>
      </c>
      <c r="L212" s="73">
        <f t="shared" si="12"/>
        <v>2.6648030012665986E-2</v>
      </c>
      <c r="M212" s="73">
        <v>5.475000012665987E-3</v>
      </c>
      <c r="N212" s="73">
        <v>1.9464099999999998E-2</v>
      </c>
      <c r="O212" s="73">
        <v>1.70893E-3</v>
      </c>
      <c r="P212" s="74">
        <f t="shared" si="13"/>
        <v>3.6664992550919043E-3</v>
      </c>
      <c r="Q212" s="74">
        <f t="shared" si="14"/>
        <v>1.6701222174897695E-2</v>
      </c>
      <c r="R212" s="75">
        <f t="shared" si="15"/>
        <v>1.7845658806406151E-2</v>
      </c>
      <c r="S212" s="7"/>
    </row>
    <row r="213" spans="1:19" ht="51" x14ac:dyDescent="0.25">
      <c r="A213" s="66"/>
      <c r="B213" s="56"/>
      <c r="C213" s="67"/>
      <c r="D213" s="68"/>
      <c r="E213" s="69"/>
      <c r="F213" s="70"/>
      <c r="G213" s="71"/>
      <c r="H213" s="66">
        <v>3000492</v>
      </c>
      <c r="I213" s="67" t="s">
        <v>362</v>
      </c>
      <c r="J213" s="72">
        <v>13.095790999999998</v>
      </c>
      <c r="K213" s="73">
        <v>13.095790999999998</v>
      </c>
      <c r="L213" s="73">
        <f t="shared" si="12"/>
        <v>1.8757456413692344</v>
      </c>
      <c r="M213" s="73">
        <v>0.60050241136923432</v>
      </c>
      <c r="N213" s="73">
        <v>0.61911365000000007</v>
      </c>
      <c r="O213" s="73">
        <v>0.65612957999999999</v>
      </c>
      <c r="P213" s="74">
        <f t="shared" si="13"/>
        <v>4.5854611712208476E-2</v>
      </c>
      <c r="Q213" s="74">
        <f t="shared" si="14"/>
        <v>9.3130385279456163E-2</v>
      </c>
      <c r="R213" s="75">
        <f t="shared" si="15"/>
        <v>0.14323271052273473</v>
      </c>
      <c r="S213" s="7"/>
    </row>
    <row r="214" spans="1:19" x14ac:dyDescent="0.25">
      <c r="A214" s="66"/>
      <c r="B214" s="56"/>
      <c r="C214" s="67"/>
      <c r="D214" s="68"/>
      <c r="E214" s="69"/>
      <c r="F214" s="70"/>
      <c r="G214" s="71"/>
      <c r="H214" s="66">
        <v>9000009</v>
      </c>
      <c r="I214" s="67" t="s">
        <v>294</v>
      </c>
      <c r="J214" s="72">
        <v>26.12</v>
      </c>
      <c r="K214" s="73">
        <v>47.783687999999998</v>
      </c>
      <c r="L214" s="73">
        <f t="shared" si="12"/>
        <v>0.39231000000000005</v>
      </c>
      <c r="M214" s="73">
        <v>0</v>
      </c>
      <c r="N214" s="73">
        <v>0.39231000000000005</v>
      </c>
      <c r="O214" s="73">
        <v>0</v>
      </c>
      <c r="P214" s="74">
        <f t="shared" si="13"/>
        <v>0</v>
      </c>
      <c r="Q214" s="74">
        <f t="shared" si="14"/>
        <v>8.2101239234610782E-3</v>
      </c>
      <c r="R214" s="75">
        <f t="shared" si="15"/>
        <v>8.2101239234610782E-3</v>
      </c>
      <c r="S214" s="7"/>
    </row>
    <row r="215" spans="1:19" x14ac:dyDescent="0.25">
      <c r="A215" s="44"/>
      <c r="B215" s="45"/>
      <c r="C215" s="46"/>
      <c r="D215" s="47"/>
      <c r="E215" s="48"/>
      <c r="F215" s="49">
        <v>32</v>
      </c>
      <c r="G215" s="50" t="s">
        <v>66</v>
      </c>
      <c r="H215" s="90"/>
      <c r="I215" s="46"/>
      <c r="J215" s="51">
        <v>158.92581300000001</v>
      </c>
      <c r="K215" s="52">
        <v>180.21485600000003</v>
      </c>
      <c r="L215" s="53">
        <f t="shared" si="12"/>
        <v>23.819289386893871</v>
      </c>
      <c r="M215" s="53">
        <v>1.4366769868938718</v>
      </c>
      <c r="N215" s="53">
        <v>10.675276910000003</v>
      </c>
      <c r="O215" s="53">
        <v>11.707335489999998</v>
      </c>
      <c r="P215" s="54">
        <f t="shared" si="13"/>
        <v>7.9720230550464257E-3</v>
      </c>
      <c r="Q215" s="54">
        <f t="shared" si="14"/>
        <v>6.7208409815525269E-2</v>
      </c>
      <c r="R215" s="55">
        <f t="shared" si="15"/>
        <v>0.1321716195633387</v>
      </c>
      <c r="S215" s="7"/>
    </row>
    <row r="216" spans="1:19" x14ac:dyDescent="0.25">
      <c r="A216" s="66"/>
      <c r="B216" s="56"/>
      <c r="C216" s="67"/>
      <c r="D216" s="68"/>
      <c r="E216" s="69"/>
      <c r="F216" s="70"/>
      <c r="G216" s="71"/>
      <c r="H216" s="66">
        <v>3000001</v>
      </c>
      <c r="I216" s="67" t="s">
        <v>283</v>
      </c>
      <c r="J216" s="72">
        <v>0.37722</v>
      </c>
      <c r="K216" s="73">
        <v>0.37722</v>
      </c>
      <c r="L216" s="73">
        <f t="shared" si="12"/>
        <v>3.5149020052154062E-2</v>
      </c>
      <c r="M216" s="73">
        <v>6.0000000521540642E-3</v>
      </c>
      <c r="N216" s="73">
        <v>5.6636000000000013E-3</v>
      </c>
      <c r="O216" s="73">
        <v>2.3485419999999996E-2</v>
      </c>
      <c r="P216" s="74">
        <f t="shared" si="13"/>
        <v>1.5905837580600352E-2</v>
      </c>
      <c r="Q216" s="74">
        <f t="shared" si="14"/>
        <v>3.0919887737007757E-2</v>
      </c>
      <c r="R216" s="75">
        <f t="shared" si="15"/>
        <v>9.3179099867859771E-2</v>
      </c>
      <c r="S216" s="7"/>
    </row>
    <row r="217" spans="1:19" ht="25.5" x14ac:dyDescent="0.25">
      <c r="A217" s="66"/>
      <c r="B217" s="56"/>
      <c r="C217" s="67"/>
      <c r="D217" s="68"/>
      <c r="E217" s="69"/>
      <c r="F217" s="70"/>
      <c r="G217" s="71"/>
      <c r="H217" s="66">
        <v>3000595</v>
      </c>
      <c r="I217" s="67" t="s">
        <v>363</v>
      </c>
      <c r="J217" s="72">
        <v>0.94373999999999991</v>
      </c>
      <c r="K217" s="73">
        <v>0.94373999999999991</v>
      </c>
      <c r="L217" s="73">
        <f t="shared" si="12"/>
        <v>0</v>
      </c>
      <c r="M217" s="73">
        <v>0</v>
      </c>
      <c r="N217" s="73">
        <v>0</v>
      </c>
      <c r="O217" s="73">
        <v>0</v>
      </c>
      <c r="P217" s="74">
        <f t="shared" si="13"/>
        <v>0</v>
      </c>
      <c r="Q217" s="74">
        <f t="shared" si="14"/>
        <v>0</v>
      </c>
      <c r="R217" s="75">
        <f t="shared" si="15"/>
        <v>0</v>
      </c>
      <c r="S217" s="7"/>
    </row>
    <row r="218" spans="1:19" ht="25.5" x14ac:dyDescent="0.25">
      <c r="A218" s="66"/>
      <c r="B218" s="56"/>
      <c r="C218" s="67"/>
      <c r="D218" s="68"/>
      <c r="E218" s="69"/>
      <c r="F218" s="70"/>
      <c r="G218" s="71"/>
      <c r="H218" s="66">
        <v>3000596</v>
      </c>
      <c r="I218" s="67" t="s">
        <v>364</v>
      </c>
      <c r="J218" s="72">
        <v>150.86927299999999</v>
      </c>
      <c r="K218" s="73">
        <v>152.86463600000002</v>
      </c>
      <c r="L218" s="73">
        <f t="shared" si="12"/>
        <v>23.784140366841719</v>
      </c>
      <c r="M218" s="73">
        <v>1.4306769868417177</v>
      </c>
      <c r="N218" s="73">
        <v>10.669613310000003</v>
      </c>
      <c r="O218" s="73">
        <v>11.683850069999998</v>
      </c>
      <c r="P218" s="74">
        <f t="shared" si="13"/>
        <v>9.3591102839620643E-3</v>
      </c>
      <c r="Q218" s="74">
        <f t="shared" si="14"/>
        <v>7.9156897327395712E-2</v>
      </c>
      <c r="R218" s="75">
        <f t="shared" si="15"/>
        <v>0.15558955288286375</v>
      </c>
      <c r="S218" s="7"/>
    </row>
    <row r="219" spans="1:19" x14ac:dyDescent="0.25">
      <c r="A219" s="66"/>
      <c r="B219" s="56"/>
      <c r="C219" s="67"/>
      <c r="D219" s="68"/>
      <c r="E219" s="69"/>
      <c r="F219" s="70"/>
      <c r="G219" s="71"/>
      <c r="H219" s="66">
        <v>9000009</v>
      </c>
      <c r="I219" s="67" t="s">
        <v>294</v>
      </c>
      <c r="J219" s="72">
        <v>6.7355800000000006</v>
      </c>
      <c r="K219" s="73">
        <v>26.029260000000001</v>
      </c>
      <c r="L219" s="73">
        <f t="shared" si="12"/>
        <v>0</v>
      </c>
      <c r="M219" s="73">
        <v>0</v>
      </c>
      <c r="N219" s="73">
        <v>0</v>
      </c>
      <c r="O219" s="73">
        <v>0</v>
      </c>
      <c r="P219" s="74">
        <f t="shared" si="13"/>
        <v>0</v>
      </c>
      <c r="Q219" s="74">
        <f t="shared" si="14"/>
        <v>0</v>
      </c>
      <c r="R219" s="75">
        <f t="shared" si="15"/>
        <v>0</v>
      </c>
      <c r="S219" s="7"/>
    </row>
    <row r="220" spans="1:19" ht="38.25" x14ac:dyDescent="0.25">
      <c r="A220" s="44"/>
      <c r="B220" s="45"/>
      <c r="C220" s="46"/>
      <c r="D220" s="47"/>
      <c r="E220" s="48"/>
      <c r="F220" s="49">
        <v>68</v>
      </c>
      <c r="G220" s="50" t="s">
        <v>22</v>
      </c>
      <c r="H220" s="90"/>
      <c r="I220" s="46"/>
      <c r="J220" s="51">
        <v>8.3995109999999986</v>
      </c>
      <c r="K220" s="52">
        <v>8.3995109999999986</v>
      </c>
      <c r="L220" s="53">
        <f t="shared" si="12"/>
        <v>2.6451399664723874E-2</v>
      </c>
      <c r="M220" s="53">
        <v>1.4999999664723873E-2</v>
      </c>
      <c r="N220" s="53">
        <v>2.4800000000000001E-4</v>
      </c>
      <c r="O220" s="53">
        <v>1.1203399999999999E-2</v>
      </c>
      <c r="P220" s="54">
        <f t="shared" si="13"/>
        <v>1.7858182059317352E-3</v>
      </c>
      <c r="Q220" s="54">
        <f t="shared" si="14"/>
        <v>1.815343734263087E-3</v>
      </c>
      <c r="R220" s="55">
        <f t="shared" si="15"/>
        <v>3.1491594766318988E-3</v>
      </c>
      <c r="S220" s="7"/>
    </row>
    <row r="221" spans="1:19" ht="25.5" x14ac:dyDescent="0.25">
      <c r="A221" s="66"/>
      <c r="B221" s="56"/>
      <c r="C221" s="67"/>
      <c r="D221" s="68"/>
      <c r="E221" s="69"/>
      <c r="F221" s="70"/>
      <c r="G221" s="71"/>
      <c r="H221" s="66">
        <v>3000433</v>
      </c>
      <c r="I221" s="67" t="s">
        <v>289</v>
      </c>
      <c r="J221" s="72">
        <v>8.3995109999999986</v>
      </c>
      <c r="K221" s="73">
        <v>8.3995109999999986</v>
      </c>
      <c r="L221" s="73">
        <f t="shared" si="12"/>
        <v>2.6451399664723874E-2</v>
      </c>
      <c r="M221" s="73">
        <v>1.4999999664723873E-2</v>
      </c>
      <c r="N221" s="73">
        <v>2.4800000000000001E-4</v>
      </c>
      <c r="O221" s="73">
        <v>1.1203399999999999E-2</v>
      </c>
      <c r="P221" s="74">
        <f t="shared" si="13"/>
        <v>1.7858182059317352E-3</v>
      </c>
      <c r="Q221" s="74">
        <f t="shared" si="14"/>
        <v>1.815343734263087E-3</v>
      </c>
      <c r="R221" s="75">
        <f t="shared" si="15"/>
        <v>3.1491594766318988E-3</v>
      </c>
      <c r="S221" s="7"/>
    </row>
    <row r="222" spans="1:19" ht="38.25" x14ac:dyDescent="0.25">
      <c r="A222" s="44"/>
      <c r="B222" s="45"/>
      <c r="C222" s="46"/>
      <c r="D222" s="47"/>
      <c r="E222" s="48"/>
      <c r="F222" s="49">
        <v>74</v>
      </c>
      <c r="G222" s="50" t="s">
        <v>20</v>
      </c>
      <c r="H222" s="90"/>
      <c r="I222" s="46"/>
      <c r="J222" s="51">
        <v>0.58818400000000004</v>
      </c>
      <c r="K222" s="52">
        <v>0.58818400000000004</v>
      </c>
      <c r="L222" s="53">
        <f t="shared" si="12"/>
        <v>0</v>
      </c>
      <c r="M222" s="53">
        <v>0</v>
      </c>
      <c r="N222" s="53">
        <v>0</v>
      </c>
      <c r="O222" s="53">
        <v>0</v>
      </c>
      <c r="P222" s="54">
        <f t="shared" si="13"/>
        <v>0</v>
      </c>
      <c r="Q222" s="54">
        <f t="shared" si="14"/>
        <v>0</v>
      </c>
      <c r="R222" s="55">
        <f t="shared" si="15"/>
        <v>0</v>
      </c>
      <c r="S222" s="7"/>
    </row>
    <row r="223" spans="1:19" ht="38.25" x14ac:dyDescent="0.25">
      <c r="A223" s="66"/>
      <c r="B223" s="56"/>
      <c r="C223" s="67"/>
      <c r="D223" s="68"/>
      <c r="E223" s="69"/>
      <c r="F223" s="70"/>
      <c r="G223" s="71"/>
      <c r="H223" s="66">
        <v>3000570</v>
      </c>
      <c r="I223" s="67" t="s">
        <v>297</v>
      </c>
      <c r="J223" s="72">
        <v>0.58818400000000004</v>
      </c>
      <c r="K223" s="73">
        <v>0.58818400000000004</v>
      </c>
      <c r="L223" s="73">
        <f t="shared" si="12"/>
        <v>0</v>
      </c>
      <c r="M223" s="73">
        <v>0</v>
      </c>
      <c r="N223" s="73">
        <v>0</v>
      </c>
      <c r="O223" s="73">
        <v>0</v>
      </c>
      <c r="P223" s="74">
        <f t="shared" si="13"/>
        <v>0</v>
      </c>
      <c r="Q223" s="74">
        <f t="shared" si="14"/>
        <v>0</v>
      </c>
      <c r="R223" s="75">
        <f t="shared" si="15"/>
        <v>0</v>
      </c>
      <c r="S223" s="7"/>
    </row>
    <row r="224" spans="1:19" ht="25.5" x14ac:dyDescent="0.25">
      <c r="A224" s="44"/>
      <c r="B224" s="45"/>
      <c r="C224" s="46"/>
      <c r="D224" s="47"/>
      <c r="E224" s="48"/>
      <c r="F224" s="49">
        <v>86</v>
      </c>
      <c r="G224" s="50" t="s">
        <v>40</v>
      </c>
      <c r="H224" s="90"/>
      <c r="I224" s="46"/>
      <c r="J224" s="51">
        <v>295.46623299999993</v>
      </c>
      <c r="K224" s="52">
        <v>285.76146999999997</v>
      </c>
      <c r="L224" s="53">
        <f t="shared" si="12"/>
        <v>42.454788140278808</v>
      </c>
      <c r="M224" s="53">
        <v>1.2559839002788067</v>
      </c>
      <c r="N224" s="53">
        <v>20.157956599999999</v>
      </c>
      <c r="O224" s="53">
        <v>21.040847640000003</v>
      </c>
      <c r="P224" s="54">
        <f t="shared" si="13"/>
        <v>4.3952178027317915E-3</v>
      </c>
      <c r="Q224" s="54">
        <f t="shared" si="14"/>
        <v>7.4936416376493328E-2</v>
      </c>
      <c r="R224" s="55">
        <f t="shared" si="15"/>
        <v>0.14856722335687458</v>
      </c>
      <c r="S224" s="7"/>
    </row>
    <row r="225" spans="1:19" x14ac:dyDescent="0.25">
      <c r="A225" s="66"/>
      <c r="B225" s="56"/>
      <c r="C225" s="67"/>
      <c r="D225" s="68"/>
      <c r="E225" s="69"/>
      <c r="F225" s="70"/>
      <c r="G225" s="71"/>
      <c r="H225" s="66">
        <v>3000001</v>
      </c>
      <c r="I225" s="67" t="s">
        <v>283</v>
      </c>
      <c r="J225" s="72">
        <v>2.5851360000000003</v>
      </c>
      <c r="K225" s="73">
        <v>3.2851360000000009</v>
      </c>
      <c r="L225" s="73">
        <f t="shared" si="12"/>
        <v>0.33414915056867123</v>
      </c>
      <c r="M225" s="73">
        <v>3.6258330568671227E-2</v>
      </c>
      <c r="N225" s="73">
        <v>0.10223359999999999</v>
      </c>
      <c r="O225" s="73">
        <v>0.19565722000000005</v>
      </c>
      <c r="P225" s="74">
        <f t="shared" si="13"/>
        <v>1.1037086613361278E-2</v>
      </c>
      <c r="Q225" s="74">
        <f t="shared" si="14"/>
        <v>4.2157137655388137E-2</v>
      </c>
      <c r="R225" s="75">
        <f t="shared" si="15"/>
        <v>0.10171546948700788</v>
      </c>
      <c r="S225" s="7"/>
    </row>
    <row r="226" spans="1:19" ht="25.5" x14ac:dyDescent="0.25">
      <c r="A226" s="66"/>
      <c r="B226" s="56"/>
      <c r="C226" s="67"/>
      <c r="D226" s="68"/>
      <c r="E226" s="69"/>
      <c r="F226" s="70"/>
      <c r="G226" s="71"/>
      <c r="H226" s="66">
        <v>3000602</v>
      </c>
      <c r="I226" s="67" t="s">
        <v>365</v>
      </c>
      <c r="J226" s="72">
        <v>223.44221799999997</v>
      </c>
      <c r="K226" s="73">
        <v>224.097624</v>
      </c>
      <c r="L226" s="73">
        <f t="shared" si="12"/>
        <v>36.346568659620232</v>
      </c>
      <c r="M226" s="73">
        <v>1.1265668996202294</v>
      </c>
      <c r="N226" s="73">
        <v>17.401577849999999</v>
      </c>
      <c r="O226" s="73">
        <v>17.81842391</v>
      </c>
      <c r="P226" s="74">
        <f t="shared" si="13"/>
        <v>5.0271255871067577E-3</v>
      </c>
      <c r="Q226" s="74">
        <f t="shared" si="14"/>
        <v>8.2678898682211052E-2</v>
      </c>
      <c r="R226" s="75">
        <f t="shared" si="15"/>
        <v>0.16219078101256545</v>
      </c>
      <c r="S226" s="7"/>
    </row>
    <row r="227" spans="1:19" x14ac:dyDescent="0.25">
      <c r="A227" s="66"/>
      <c r="B227" s="56"/>
      <c r="C227" s="67"/>
      <c r="D227" s="68"/>
      <c r="E227" s="69"/>
      <c r="F227" s="70"/>
      <c r="G227" s="71"/>
      <c r="H227" s="66">
        <v>3000660</v>
      </c>
      <c r="I227" s="67" t="s">
        <v>366</v>
      </c>
      <c r="J227" s="72">
        <v>36.878822</v>
      </c>
      <c r="K227" s="73">
        <v>45.908586999999997</v>
      </c>
      <c r="L227" s="73">
        <f t="shared" si="12"/>
        <v>5.7141083900899057</v>
      </c>
      <c r="M227" s="73">
        <v>9.3158670089906082E-2</v>
      </c>
      <c r="N227" s="73">
        <v>2.6541451499999997</v>
      </c>
      <c r="O227" s="73">
        <v>2.9668045699999999</v>
      </c>
      <c r="P227" s="74">
        <f t="shared" si="13"/>
        <v>2.0292210276457883E-3</v>
      </c>
      <c r="Q227" s="74">
        <f t="shared" si="14"/>
        <v>5.9842918277792041E-2</v>
      </c>
      <c r="R227" s="75">
        <f t="shared" si="15"/>
        <v>0.12446709348928352</v>
      </c>
      <c r="S227" s="7"/>
    </row>
    <row r="228" spans="1:19" x14ac:dyDescent="0.25">
      <c r="A228" s="66"/>
      <c r="B228" s="56"/>
      <c r="C228" s="67"/>
      <c r="D228" s="68"/>
      <c r="E228" s="69"/>
      <c r="F228" s="70"/>
      <c r="G228" s="71"/>
      <c r="H228" s="66">
        <v>9000000</v>
      </c>
      <c r="I228" s="67" t="s">
        <v>293</v>
      </c>
      <c r="J228" s="72">
        <v>0.15000000000000002</v>
      </c>
      <c r="K228" s="73">
        <v>0.15</v>
      </c>
      <c r="L228" s="73">
        <f t="shared" si="12"/>
        <v>0</v>
      </c>
      <c r="M228" s="73">
        <v>0</v>
      </c>
      <c r="N228" s="73">
        <v>0</v>
      </c>
      <c r="O228" s="73">
        <v>0</v>
      </c>
      <c r="P228" s="74">
        <f t="shared" si="13"/>
        <v>0</v>
      </c>
      <c r="Q228" s="74">
        <f t="shared" si="14"/>
        <v>0</v>
      </c>
      <c r="R228" s="75">
        <f t="shared" si="15"/>
        <v>0</v>
      </c>
      <c r="S228" s="7"/>
    </row>
    <row r="229" spans="1:19" x14ac:dyDescent="0.25">
      <c r="A229" s="66"/>
      <c r="B229" s="56"/>
      <c r="C229" s="67"/>
      <c r="D229" s="68"/>
      <c r="E229" s="69"/>
      <c r="F229" s="70"/>
      <c r="G229" s="71"/>
      <c r="H229" s="66">
        <v>9000009</v>
      </c>
      <c r="I229" s="67" t="s">
        <v>294</v>
      </c>
      <c r="J229" s="72">
        <v>32.410057000000009</v>
      </c>
      <c r="K229" s="73">
        <v>12.320123000000001</v>
      </c>
      <c r="L229" s="73">
        <f t="shared" si="12"/>
        <v>5.9961939999999998E-2</v>
      </c>
      <c r="M229" s="73">
        <v>0</v>
      </c>
      <c r="N229" s="73">
        <v>0</v>
      </c>
      <c r="O229" s="73">
        <v>5.9961939999999998E-2</v>
      </c>
      <c r="P229" s="74">
        <f t="shared" si="13"/>
        <v>0</v>
      </c>
      <c r="Q229" s="74">
        <f t="shared" si="14"/>
        <v>0</v>
      </c>
      <c r="R229" s="75">
        <f t="shared" si="15"/>
        <v>4.8669919935052592E-3</v>
      </c>
      <c r="S229" s="7"/>
    </row>
    <row r="230" spans="1:19" x14ac:dyDescent="0.25">
      <c r="A230" s="44"/>
      <c r="B230" s="45"/>
      <c r="C230" s="46"/>
      <c r="D230" s="47"/>
      <c r="E230" s="48"/>
      <c r="F230" s="49">
        <v>128</v>
      </c>
      <c r="G230" s="50" t="s">
        <v>18</v>
      </c>
      <c r="H230" s="90"/>
      <c r="I230" s="46"/>
      <c r="J230" s="51">
        <v>26.013866</v>
      </c>
      <c r="K230" s="52">
        <v>27.625865999999998</v>
      </c>
      <c r="L230" s="53">
        <f t="shared" si="12"/>
        <v>1.7731227069332123</v>
      </c>
      <c r="M230" s="53">
        <v>0.78610500693321228</v>
      </c>
      <c r="N230" s="53">
        <v>0.1215825</v>
      </c>
      <c r="O230" s="53">
        <v>0.86543520000000007</v>
      </c>
      <c r="P230" s="54">
        <f t="shared" si="13"/>
        <v>2.8455397812079893E-2</v>
      </c>
      <c r="Q230" s="54">
        <f t="shared" si="14"/>
        <v>3.2856436317080968E-2</v>
      </c>
      <c r="R230" s="55">
        <f t="shared" si="15"/>
        <v>6.4183425306313019E-2</v>
      </c>
      <c r="S230" s="7"/>
    </row>
    <row r="231" spans="1:19" x14ac:dyDescent="0.25">
      <c r="A231" s="66"/>
      <c r="B231" s="56"/>
      <c r="C231" s="67"/>
      <c r="D231" s="68"/>
      <c r="E231" s="69"/>
      <c r="F231" s="70"/>
      <c r="G231" s="71"/>
      <c r="H231" s="66">
        <v>3000001</v>
      </c>
      <c r="I231" s="67" t="s">
        <v>283</v>
      </c>
      <c r="J231" s="72">
        <v>6.7999999999999996E-3</v>
      </c>
      <c r="K231" s="73">
        <v>6.7999999999999996E-3</v>
      </c>
      <c r="L231" s="73">
        <f t="shared" si="12"/>
        <v>0</v>
      </c>
      <c r="M231" s="73">
        <v>0</v>
      </c>
      <c r="N231" s="73">
        <v>0</v>
      </c>
      <c r="O231" s="73">
        <v>0</v>
      </c>
      <c r="P231" s="74">
        <f t="shared" si="13"/>
        <v>0</v>
      </c>
      <c r="Q231" s="74">
        <f t="shared" si="14"/>
        <v>0</v>
      </c>
      <c r="R231" s="75">
        <f t="shared" si="15"/>
        <v>0</v>
      </c>
      <c r="S231" s="7"/>
    </row>
    <row r="232" spans="1:19" x14ac:dyDescent="0.25">
      <c r="A232" s="66"/>
      <c r="B232" s="56"/>
      <c r="C232" s="67"/>
      <c r="D232" s="68"/>
      <c r="E232" s="69"/>
      <c r="F232" s="70"/>
      <c r="G232" s="71"/>
      <c r="H232" s="66">
        <v>3000678</v>
      </c>
      <c r="I232" s="67" t="s">
        <v>340</v>
      </c>
      <c r="J232" s="72">
        <v>3.0171E-2</v>
      </c>
      <c r="K232" s="73">
        <v>3.0171E-2</v>
      </c>
      <c r="L232" s="73">
        <f t="shared" si="12"/>
        <v>0</v>
      </c>
      <c r="M232" s="73">
        <v>0</v>
      </c>
      <c r="N232" s="73">
        <v>0</v>
      </c>
      <c r="O232" s="73">
        <v>0</v>
      </c>
      <c r="P232" s="74">
        <f t="shared" si="13"/>
        <v>0</v>
      </c>
      <c r="Q232" s="74">
        <f t="shared" si="14"/>
        <v>0</v>
      </c>
      <c r="R232" s="75">
        <f t="shared" si="15"/>
        <v>0</v>
      </c>
      <c r="S232" s="7"/>
    </row>
    <row r="233" spans="1:19" ht="25.5" x14ac:dyDescent="0.25">
      <c r="A233" s="66"/>
      <c r="B233" s="56"/>
      <c r="C233" s="67"/>
      <c r="D233" s="68"/>
      <c r="E233" s="69"/>
      <c r="F233" s="70"/>
      <c r="G233" s="71"/>
      <c r="H233" s="66">
        <v>3000679</v>
      </c>
      <c r="I233" s="67" t="s">
        <v>367</v>
      </c>
      <c r="J233" s="72">
        <v>25.976894999999999</v>
      </c>
      <c r="K233" s="73">
        <v>27.588894999999997</v>
      </c>
      <c r="L233" s="73">
        <f t="shared" si="12"/>
        <v>1.7731227069332123</v>
      </c>
      <c r="M233" s="73">
        <v>0.78610500693321228</v>
      </c>
      <c r="N233" s="73">
        <v>0.1215825</v>
      </c>
      <c r="O233" s="73">
        <v>0.86543520000000007</v>
      </c>
      <c r="P233" s="74">
        <f t="shared" si="13"/>
        <v>2.8493529984916482E-2</v>
      </c>
      <c r="Q233" s="74">
        <f t="shared" si="14"/>
        <v>3.2900466181527477E-2</v>
      </c>
      <c r="R233" s="75">
        <f t="shared" si="15"/>
        <v>6.4269435471526221E-2</v>
      </c>
      <c r="S233" s="7"/>
    </row>
    <row r="234" spans="1:19" ht="38.25" x14ac:dyDescent="0.25">
      <c r="A234" s="44"/>
      <c r="B234" s="45"/>
      <c r="C234" s="46"/>
      <c r="D234" s="47">
        <v>72</v>
      </c>
      <c r="E234" s="48" t="s">
        <v>67</v>
      </c>
      <c r="F234" s="49"/>
      <c r="G234" s="50"/>
      <c r="H234" s="90"/>
      <c r="I234" s="46"/>
      <c r="J234" s="51">
        <v>1.2013499999999999</v>
      </c>
      <c r="K234" s="52">
        <v>1.2013500000000001</v>
      </c>
      <c r="L234" s="53">
        <f t="shared" si="12"/>
        <v>4.7676899921694403E-2</v>
      </c>
      <c r="M234" s="53">
        <v>7.4199999216943979E-3</v>
      </c>
      <c r="N234" s="53">
        <v>2.5630099999999999E-2</v>
      </c>
      <c r="O234" s="53">
        <v>1.4626800000000001E-2</v>
      </c>
      <c r="P234" s="54">
        <f t="shared" si="13"/>
        <v>6.1763848351391324E-3</v>
      </c>
      <c r="Q234" s="54">
        <f t="shared" si="14"/>
        <v>2.7510800284425353E-2</v>
      </c>
      <c r="R234" s="55">
        <f t="shared" si="15"/>
        <v>3.9686103068792937E-2</v>
      </c>
      <c r="S234" s="7"/>
    </row>
    <row r="235" spans="1:19" x14ac:dyDescent="0.25">
      <c r="A235" s="44"/>
      <c r="B235" s="45"/>
      <c r="C235" s="46"/>
      <c r="D235" s="47"/>
      <c r="E235" s="48"/>
      <c r="F235" s="49">
        <v>128</v>
      </c>
      <c r="G235" s="50" t="s">
        <v>18</v>
      </c>
      <c r="H235" s="90"/>
      <c r="I235" s="46"/>
      <c r="J235" s="51">
        <v>1.2013499999999999</v>
      </c>
      <c r="K235" s="52">
        <v>1.2013500000000001</v>
      </c>
      <c r="L235" s="53">
        <f t="shared" si="12"/>
        <v>4.7676899921694403E-2</v>
      </c>
      <c r="M235" s="53">
        <v>7.4199999216943979E-3</v>
      </c>
      <c r="N235" s="53">
        <v>2.5630099999999999E-2</v>
      </c>
      <c r="O235" s="53">
        <v>1.4626800000000001E-2</v>
      </c>
      <c r="P235" s="54">
        <f t="shared" si="13"/>
        <v>6.1763848351391324E-3</v>
      </c>
      <c r="Q235" s="54">
        <f t="shared" si="14"/>
        <v>2.7510800284425353E-2</v>
      </c>
      <c r="R235" s="55">
        <f t="shared" si="15"/>
        <v>3.9686103068792937E-2</v>
      </c>
      <c r="S235" s="7"/>
    </row>
    <row r="236" spans="1:19" x14ac:dyDescent="0.25">
      <c r="A236" s="66"/>
      <c r="B236" s="56"/>
      <c r="C236" s="67"/>
      <c r="D236" s="68"/>
      <c r="E236" s="69"/>
      <c r="F236" s="70"/>
      <c r="G236" s="71"/>
      <c r="H236" s="66">
        <v>3000678</v>
      </c>
      <c r="I236" s="67" t="s">
        <v>340</v>
      </c>
      <c r="J236" s="72">
        <v>1.2013499999999999</v>
      </c>
      <c r="K236" s="73">
        <v>1.2013500000000001</v>
      </c>
      <c r="L236" s="73">
        <f t="shared" si="12"/>
        <v>4.7676899921694403E-2</v>
      </c>
      <c r="M236" s="73">
        <v>7.4199999216943979E-3</v>
      </c>
      <c r="N236" s="73">
        <v>2.5630099999999999E-2</v>
      </c>
      <c r="O236" s="73">
        <v>1.4626800000000001E-2</v>
      </c>
      <c r="P236" s="74">
        <f t="shared" si="13"/>
        <v>6.1763848351391324E-3</v>
      </c>
      <c r="Q236" s="74">
        <f t="shared" si="14"/>
        <v>2.7510800284425353E-2</v>
      </c>
      <c r="R236" s="75">
        <f t="shared" si="15"/>
        <v>3.9686103068792937E-2</v>
      </c>
      <c r="S236" s="7"/>
    </row>
    <row r="237" spans="1:19" x14ac:dyDescent="0.25">
      <c r="A237" s="43"/>
      <c r="B237" s="65"/>
      <c r="C237" s="56"/>
      <c r="D237" s="57"/>
      <c r="E237" s="58"/>
      <c r="F237" s="59"/>
      <c r="G237" s="60"/>
      <c r="H237" s="91"/>
      <c r="I237" s="56"/>
      <c r="J237" s="61"/>
      <c r="K237" s="62"/>
      <c r="L237" s="62"/>
      <c r="M237" s="62"/>
      <c r="N237" s="62"/>
      <c r="O237" s="62"/>
      <c r="P237" s="63"/>
      <c r="Q237" s="63"/>
      <c r="R237" s="64"/>
      <c r="S237" s="7"/>
    </row>
    <row r="238" spans="1:19" x14ac:dyDescent="0.25">
      <c r="A238" s="44"/>
      <c r="B238" s="45">
        <v>8</v>
      </c>
      <c r="C238" s="46" t="s">
        <v>68</v>
      </c>
      <c r="D238" s="47"/>
      <c r="E238" s="48"/>
      <c r="F238" s="49"/>
      <c r="G238" s="50"/>
      <c r="H238" s="90"/>
      <c r="I238" s="46"/>
      <c r="J238" s="51">
        <v>405.46538499999997</v>
      </c>
      <c r="K238" s="52">
        <v>405.72937900000005</v>
      </c>
      <c r="L238" s="53">
        <f t="shared" si="12"/>
        <v>95.597876940786236</v>
      </c>
      <c r="M238" s="53">
        <v>18.847306960786227</v>
      </c>
      <c r="N238" s="53">
        <v>44.470463330000008</v>
      </c>
      <c r="O238" s="53">
        <v>32.28010665</v>
      </c>
      <c r="P238" s="54">
        <f t="shared" si="13"/>
        <v>4.6452901703197158E-2</v>
      </c>
      <c r="Q238" s="54">
        <f t="shared" si="14"/>
        <v>0.1560591210990078</v>
      </c>
      <c r="R238" s="55">
        <f t="shared" si="15"/>
        <v>0.23561980445292383</v>
      </c>
      <c r="S238" s="7"/>
    </row>
    <row r="239" spans="1:19" x14ac:dyDescent="0.25">
      <c r="A239" s="44"/>
      <c r="B239" s="45"/>
      <c r="C239" s="46"/>
      <c r="D239" s="47">
        <v>8</v>
      </c>
      <c r="E239" s="48" t="s">
        <v>69</v>
      </c>
      <c r="F239" s="49"/>
      <c r="G239" s="50"/>
      <c r="H239" s="90"/>
      <c r="I239" s="46"/>
      <c r="J239" s="51">
        <v>405.46538499999997</v>
      </c>
      <c r="K239" s="52">
        <v>405.72937900000005</v>
      </c>
      <c r="L239" s="53">
        <f t="shared" si="12"/>
        <v>95.597876940786236</v>
      </c>
      <c r="M239" s="53">
        <v>18.847306960786227</v>
      </c>
      <c r="N239" s="53">
        <v>44.470463330000008</v>
      </c>
      <c r="O239" s="53">
        <v>32.28010665</v>
      </c>
      <c r="P239" s="54">
        <f t="shared" si="13"/>
        <v>4.6452901703197158E-2</v>
      </c>
      <c r="Q239" s="54">
        <f t="shared" si="14"/>
        <v>0.1560591210990078</v>
      </c>
      <c r="R239" s="55">
        <f t="shared" si="15"/>
        <v>0.23561980445292383</v>
      </c>
      <c r="S239" s="7"/>
    </row>
    <row r="240" spans="1:19" ht="38.25" x14ac:dyDescent="0.25">
      <c r="A240" s="44"/>
      <c r="B240" s="45"/>
      <c r="C240" s="46"/>
      <c r="D240" s="47"/>
      <c r="E240" s="48"/>
      <c r="F240" s="49">
        <v>62</v>
      </c>
      <c r="G240" s="50" t="s">
        <v>70</v>
      </c>
      <c r="H240" s="90"/>
      <c r="I240" s="46"/>
      <c r="J240" s="51">
        <v>145.93673400000003</v>
      </c>
      <c r="K240" s="52">
        <v>145.94780700000007</v>
      </c>
      <c r="L240" s="53">
        <f t="shared" si="12"/>
        <v>38.531436384705572</v>
      </c>
      <c r="M240" s="53">
        <v>7.2436343147055595</v>
      </c>
      <c r="N240" s="53">
        <v>17.957316670000008</v>
      </c>
      <c r="O240" s="53">
        <v>13.330485400000001</v>
      </c>
      <c r="P240" s="54">
        <f t="shared" si="13"/>
        <v>4.9631676306760512E-2</v>
      </c>
      <c r="Q240" s="54">
        <f t="shared" si="14"/>
        <v>0.17267098083019194</v>
      </c>
      <c r="R240" s="55">
        <f t="shared" si="15"/>
        <v>0.26400832720087086</v>
      </c>
      <c r="S240" s="7"/>
    </row>
    <row r="241" spans="1:19" x14ac:dyDescent="0.25">
      <c r="A241" s="66"/>
      <c r="B241" s="56"/>
      <c r="C241" s="67"/>
      <c r="D241" s="68"/>
      <c r="E241" s="69"/>
      <c r="F241" s="70"/>
      <c r="G241" s="71"/>
      <c r="H241" s="66">
        <v>3000001</v>
      </c>
      <c r="I241" s="67" t="s">
        <v>283</v>
      </c>
      <c r="J241" s="72">
        <v>9.9472000000000005E-2</v>
      </c>
      <c r="K241" s="73">
        <v>9.9472000000000005E-2</v>
      </c>
      <c r="L241" s="73">
        <f t="shared" si="12"/>
        <v>1.14E-2</v>
      </c>
      <c r="M241" s="73">
        <v>0</v>
      </c>
      <c r="N241" s="73">
        <v>0</v>
      </c>
      <c r="O241" s="73">
        <v>1.14E-2</v>
      </c>
      <c r="P241" s="74">
        <f t="shared" si="13"/>
        <v>0</v>
      </c>
      <c r="Q241" s="74">
        <f t="shared" si="14"/>
        <v>0</v>
      </c>
      <c r="R241" s="75">
        <f t="shared" si="15"/>
        <v>0.11460511500723822</v>
      </c>
      <c r="S241" s="7"/>
    </row>
    <row r="242" spans="1:19" ht="25.5" x14ac:dyDescent="0.25">
      <c r="A242" s="66"/>
      <c r="B242" s="56"/>
      <c r="C242" s="67"/>
      <c r="D242" s="68"/>
      <c r="E242" s="69"/>
      <c r="F242" s="70"/>
      <c r="G242" s="71"/>
      <c r="H242" s="66">
        <v>3000144</v>
      </c>
      <c r="I242" s="67" t="s">
        <v>368</v>
      </c>
      <c r="J242" s="72">
        <v>144.09940000000003</v>
      </c>
      <c r="K242" s="73">
        <v>144.10927100000006</v>
      </c>
      <c r="L242" s="73">
        <f t="shared" si="12"/>
        <v>38.279632295059784</v>
      </c>
      <c r="M242" s="73">
        <v>7.1635589450597763</v>
      </c>
      <c r="N242" s="73">
        <v>17.872814590000008</v>
      </c>
      <c r="O242" s="73">
        <v>13.24325876</v>
      </c>
      <c r="P242" s="74">
        <f t="shared" si="13"/>
        <v>4.9709216453254927E-2</v>
      </c>
      <c r="Q242" s="74">
        <f t="shared" si="14"/>
        <v>0.17373187277492905</v>
      </c>
      <c r="R242" s="75">
        <f t="shared" si="15"/>
        <v>0.26562921337003897</v>
      </c>
      <c r="S242" s="7"/>
    </row>
    <row r="243" spans="1:19" x14ac:dyDescent="0.25">
      <c r="A243" s="66"/>
      <c r="B243" s="56"/>
      <c r="C243" s="67"/>
      <c r="D243" s="68"/>
      <c r="E243" s="69"/>
      <c r="F243" s="70"/>
      <c r="G243" s="71"/>
      <c r="H243" s="66">
        <v>3000260</v>
      </c>
      <c r="I243" s="67" t="s">
        <v>369</v>
      </c>
      <c r="J243" s="72">
        <v>1.7378619999999998</v>
      </c>
      <c r="K243" s="73">
        <v>1.7390639999999999</v>
      </c>
      <c r="L243" s="73">
        <f t="shared" si="12"/>
        <v>0.24040408964578322</v>
      </c>
      <c r="M243" s="73">
        <v>8.0075369645783212E-2</v>
      </c>
      <c r="N243" s="73">
        <v>8.4502080000000007E-2</v>
      </c>
      <c r="O243" s="73">
        <v>7.5826640000000001E-2</v>
      </c>
      <c r="P243" s="74">
        <f t="shared" si="13"/>
        <v>4.6045096469010463E-2</v>
      </c>
      <c r="Q243" s="74">
        <f t="shared" si="14"/>
        <v>9.4635648628102947E-2</v>
      </c>
      <c r="R243" s="75">
        <f t="shared" si="15"/>
        <v>0.13823763222387631</v>
      </c>
      <c r="S243" s="7"/>
    </row>
    <row r="244" spans="1:19" ht="25.5" x14ac:dyDescent="0.25">
      <c r="A244" s="44"/>
      <c r="B244" s="45"/>
      <c r="C244" s="46"/>
      <c r="D244" s="47"/>
      <c r="E244" s="48"/>
      <c r="F244" s="49">
        <v>133</v>
      </c>
      <c r="G244" s="50" t="s">
        <v>71</v>
      </c>
      <c r="H244" s="90"/>
      <c r="I244" s="46"/>
      <c r="J244" s="51">
        <v>259.52865099999997</v>
      </c>
      <c r="K244" s="52">
        <v>259.78157199999998</v>
      </c>
      <c r="L244" s="53">
        <f t="shared" si="12"/>
        <v>57.066440556080664</v>
      </c>
      <c r="M244" s="53">
        <v>11.603672646080668</v>
      </c>
      <c r="N244" s="53">
        <v>26.513146659999997</v>
      </c>
      <c r="O244" s="53">
        <v>18.949621249999996</v>
      </c>
      <c r="P244" s="54">
        <f t="shared" si="13"/>
        <v>4.4667035297179081E-2</v>
      </c>
      <c r="Q244" s="54">
        <f t="shared" si="14"/>
        <v>0.14672641716896173</v>
      </c>
      <c r="R244" s="55">
        <f t="shared" si="15"/>
        <v>0.2196708570078276</v>
      </c>
      <c r="S244" s="7"/>
    </row>
    <row r="245" spans="1:19" ht="25.5" x14ac:dyDescent="0.25">
      <c r="A245" s="66"/>
      <c r="B245" s="56"/>
      <c r="C245" s="67"/>
      <c r="D245" s="68"/>
      <c r="E245" s="69"/>
      <c r="F245" s="70"/>
      <c r="G245" s="71"/>
      <c r="H245" s="66">
        <v>3000710</v>
      </c>
      <c r="I245" s="67" t="s">
        <v>370</v>
      </c>
      <c r="J245" s="72">
        <v>251.48519599999997</v>
      </c>
      <c r="K245" s="73">
        <v>251.48519599999997</v>
      </c>
      <c r="L245" s="73">
        <f t="shared" si="12"/>
        <v>56.483745123725072</v>
      </c>
      <c r="M245" s="73">
        <v>11.411154573725071</v>
      </c>
      <c r="N245" s="73">
        <v>26.335772799999997</v>
      </c>
      <c r="O245" s="73">
        <v>18.736817749999997</v>
      </c>
      <c r="P245" s="74">
        <f t="shared" si="13"/>
        <v>4.5375054894782246E-2</v>
      </c>
      <c r="Q245" s="74">
        <f t="shared" si="14"/>
        <v>0.15009602145219345</v>
      </c>
      <c r="R245" s="75">
        <f t="shared" si="15"/>
        <v>0.22460067639021217</v>
      </c>
      <c r="S245" s="7"/>
    </row>
    <row r="246" spans="1:19" ht="38.25" x14ac:dyDescent="0.25">
      <c r="A246" s="66"/>
      <c r="B246" s="56"/>
      <c r="C246" s="67"/>
      <c r="D246" s="68"/>
      <c r="E246" s="69"/>
      <c r="F246" s="70"/>
      <c r="G246" s="71"/>
      <c r="H246" s="66">
        <v>3000711</v>
      </c>
      <c r="I246" s="67" t="s">
        <v>371</v>
      </c>
      <c r="J246" s="72">
        <v>8.043454999999998</v>
      </c>
      <c r="K246" s="73">
        <v>8.2963759999999986</v>
      </c>
      <c r="L246" s="73">
        <f t="shared" si="12"/>
        <v>0.58269543235559684</v>
      </c>
      <c r="M246" s="73">
        <v>0.19251807235559681</v>
      </c>
      <c r="N246" s="73">
        <v>0.17737386000000002</v>
      </c>
      <c r="O246" s="73">
        <v>0.21280350000000003</v>
      </c>
      <c r="P246" s="74">
        <f t="shared" si="13"/>
        <v>2.3205080429767991E-2</v>
      </c>
      <c r="Q246" s="74">
        <f t="shared" si="14"/>
        <v>4.4584759942846955E-2</v>
      </c>
      <c r="R246" s="75">
        <f t="shared" si="15"/>
        <v>7.0234935392947104E-2</v>
      </c>
      <c r="S246" s="7"/>
    </row>
    <row r="247" spans="1:19" x14ac:dyDescent="0.25">
      <c r="A247" s="43"/>
      <c r="B247" s="65"/>
      <c r="C247" s="56"/>
      <c r="D247" s="57"/>
      <c r="E247" s="58"/>
      <c r="F247" s="59"/>
      <c r="G247" s="60"/>
      <c r="H247" s="91"/>
      <c r="I247" s="56"/>
      <c r="J247" s="61"/>
      <c r="K247" s="62"/>
      <c r="L247" s="62"/>
      <c r="M247" s="62"/>
      <c r="N247" s="62"/>
      <c r="O247" s="62"/>
      <c r="P247" s="63"/>
      <c r="Q247" s="63"/>
      <c r="R247" s="64"/>
      <c r="S247" s="7"/>
    </row>
    <row r="248" spans="1:19" x14ac:dyDescent="0.25">
      <c r="A248" s="44"/>
      <c r="B248" s="45">
        <v>9</v>
      </c>
      <c r="C248" s="46" t="s">
        <v>72</v>
      </c>
      <c r="D248" s="47"/>
      <c r="E248" s="48"/>
      <c r="F248" s="49"/>
      <c r="G248" s="50"/>
      <c r="H248" s="90"/>
      <c r="I248" s="46"/>
      <c r="J248" s="51">
        <v>162.15262500000006</v>
      </c>
      <c r="K248" s="52">
        <v>187.97965699999997</v>
      </c>
      <c r="L248" s="53">
        <f t="shared" si="12"/>
        <v>18.616457343948383</v>
      </c>
      <c r="M248" s="53">
        <v>5.5219468239483831</v>
      </c>
      <c r="N248" s="53">
        <v>7.6031297300000009</v>
      </c>
      <c r="O248" s="53">
        <v>5.4913807899999991</v>
      </c>
      <c r="P248" s="54">
        <f t="shared" si="13"/>
        <v>2.9375236193501426E-2</v>
      </c>
      <c r="Q248" s="54">
        <f t="shared" si="14"/>
        <v>6.9821792226955628E-2</v>
      </c>
      <c r="R248" s="55">
        <f t="shared" si="15"/>
        <v>9.903442553865488E-2</v>
      </c>
      <c r="S248" s="7"/>
    </row>
    <row r="249" spans="1:19" ht="25.5" x14ac:dyDescent="0.25">
      <c r="A249" s="44"/>
      <c r="B249" s="45"/>
      <c r="C249" s="46"/>
      <c r="D249" s="47">
        <v>55</v>
      </c>
      <c r="E249" s="48" t="s">
        <v>73</v>
      </c>
      <c r="F249" s="49"/>
      <c r="G249" s="50"/>
      <c r="H249" s="90"/>
      <c r="I249" s="46"/>
      <c r="J249" s="51">
        <v>102.82792200000004</v>
      </c>
      <c r="K249" s="52">
        <v>103.31340299999998</v>
      </c>
      <c r="L249" s="53">
        <f t="shared" si="12"/>
        <v>6.8270507973018724</v>
      </c>
      <c r="M249" s="53">
        <v>2.3908348073018715</v>
      </c>
      <c r="N249" s="53">
        <v>2.7340907600000004</v>
      </c>
      <c r="O249" s="53">
        <v>1.7021252300000003</v>
      </c>
      <c r="P249" s="54">
        <f t="shared" si="13"/>
        <v>2.3141574450914873E-2</v>
      </c>
      <c r="Q249" s="54">
        <f t="shared" si="14"/>
        <v>4.9605621521361304E-2</v>
      </c>
      <c r="R249" s="55">
        <f t="shared" si="15"/>
        <v>6.6080978837778429E-2</v>
      </c>
      <c r="S249" s="7"/>
    </row>
    <row r="250" spans="1:19" x14ac:dyDescent="0.25">
      <c r="A250" s="44"/>
      <c r="B250" s="45"/>
      <c r="C250" s="46"/>
      <c r="D250" s="47"/>
      <c r="E250" s="48"/>
      <c r="F250" s="49">
        <v>134</v>
      </c>
      <c r="G250" s="50" t="s">
        <v>74</v>
      </c>
      <c r="H250" s="90"/>
      <c r="I250" s="46"/>
      <c r="J250" s="51">
        <v>102.82792200000004</v>
      </c>
      <c r="K250" s="52">
        <v>103.31340299999998</v>
      </c>
      <c r="L250" s="53">
        <f t="shared" si="12"/>
        <v>6.8270507973018724</v>
      </c>
      <c r="M250" s="53">
        <v>2.3908348073018715</v>
      </c>
      <c r="N250" s="53">
        <v>2.7340907600000004</v>
      </c>
      <c r="O250" s="53">
        <v>1.7021252300000003</v>
      </c>
      <c r="P250" s="54">
        <f t="shared" si="13"/>
        <v>2.3141574450914873E-2</v>
      </c>
      <c r="Q250" s="54">
        <f t="shared" si="14"/>
        <v>4.9605621521361304E-2</v>
      </c>
      <c r="R250" s="55">
        <f t="shared" si="15"/>
        <v>6.6080978837778429E-2</v>
      </c>
      <c r="S250" s="7"/>
    </row>
    <row r="251" spans="1:19" ht="51" x14ac:dyDescent="0.25">
      <c r="A251" s="66"/>
      <c r="B251" s="56"/>
      <c r="C251" s="67"/>
      <c r="D251" s="68"/>
      <c r="E251" s="69"/>
      <c r="F251" s="70"/>
      <c r="G251" s="71"/>
      <c r="H251" s="66">
        <v>3000714</v>
      </c>
      <c r="I251" s="67" t="s">
        <v>372</v>
      </c>
      <c r="J251" s="72">
        <v>90.506501000000043</v>
      </c>
      <c r="K251" s="73">
        <v>90.233064999999982</v>
      </c>
      <c r="L251" s="73">
        <f t="shared" si="12"/>
        <v>5.4431089893703417</v>
      </c>
      <c r="M251" s="73">
        <v>2.0128453893703409</v>
      </c>
      <c r="N251" s="73">
        <v>2.1891759100000003</v>
      </c>
      <c r="O251" s="73">
        <v>1.2410876900000003</v>
      </c>
      <c r="P251" s="74">
        <f t="shared" si="13"/>
        <v>2.2307181844818651E-2</v>
      </c>
      <c r="Q251" s="74">
        <f t="shared" si="14"/>
        <v>4.656853116283196E-2</v>
      </c>
      <c r="R251" s="75">
        <f t="shared" si="15"/>
        <v>6.0322776239179539E-2</v>
      </c>
      <c r="S251" s="7"/>
    </row>
    <row r="252" spans="1:19" ht="51" x14ac:dyDescent="0.25">
      <c r="A252" s="66"/>
      <c r="B252" s="56"/>
      <c r="C252" s="67"/>
      <c r="D252" s="68"/>
      <c r="E252" s="69"/>
      <c r="F252" s="70"/>
      <c r="G252" s="71"/>
      <c r="H252" s="66">
        <v>3000715</v>
      </c>
      <c r="I252" s="67" t="s">
        <v>373</v>
      </c>
      <c r="J252" s="72">
        <v>6.5878330000000007</v>
      </c>
      <c r="K252" s="73">
        <v>6.5480299999999989</v>
      </c>
      <c r="L252" s="73">
        <f t="shared" si="12"/>
        <v>0.68101492646023809</v>
      </c>
      <c r="M252" s="73">
        <v>0.20980030646023806</v>
      </c>
      <c r="N252" s="73">
        <v>0.25010363000000002</v>
      </c>
      <c r="O252" s="73">
        <v>0.22111098999999998</v>
      </c>
      <c r="P252" s="74">
        <f t="shared" si="13"/>
        <v>3.2040217662447808E-2</v>
      </c>
      <c r="Q252" s="74">
        <f t="shared" si="14"/>
        <v>7.0235465698880145E-2</v>
      </c>
      <c r="R252" s="75">
        <f t="shared" si="15"/>
        <v>0.10400302479680731</v>
      </c>
      <c r="S252" s="7"/>
    </row>
    <row r="253" spans="1:19" ht="51" x14ac:dyDescent="0.25">
      <c r="A253" s="66"/>
      <c r="B253" s="56"/>
      <c r="C253" s="67"/>
      <c r="D253" s="68"/>
      <c r="E253" s="69"/>
      <c r="F253" s="70"/>
      <c r="G253" s="71"/>
      <c r="H253" s="66">
        <v>3000716</v>
      </c>
      <c r="I253" s="67" t="s">
        <v>374</v>
      </c>
      <c r="J253" s="72">
        <v>5.7335880000000001</v>
      </c>
      <c r="K253" s="73">
        <v>6.5323080000000004</v>
      </c>
      <c r="L253" s="73">
        <f t="shared" si="12"/>
        <v>0.70292688147129256</v>
      </c>
      <c r="M253" s="73">
        <v>0.16818911147129256</v>
      </c>
      <c r="N253" s="73">
        <v>0.29481121999999998</v>
      </c>
      <c r="O253" s="73">
        <v>0.23992654999999999</v>
      </c>
      <c r="P253" s="74">
        <f t="shared" si="13"/>
        <v>2.5747272093001823E-2</v>
      </c>
      <c r="Q253" s="74">
        <f t="shared" si="14"/>
        <v>7.0878521262514343E-2</v>
      </c>
      <c r="R253" s="75">
        <f t="shared" si="15"/>
        <v>0.10760773703127478</v>
      </c>
      <c r="S253" s="7"/>
    </row>
    <row r="254" spans="1:19" ht="38.25" x14ac:dyDescent="0.25">
      <c r="A254" s="44"/>
      <c r="B254" s="45"/>
      <c r="C254" s="46"/>
      <c r="D254" s="47">
        <v>57</v>
      </c>
      <c r="E254" s="48" t="s">
        <v>75</v>
      </c>
      <c r="F254" s="49"/>
      <c r="G254" s="50"/>
      <c r="H254" s="90"/>
      <c r="I254" s="46"/>
      <c r="J254" s="51">
        <v>18.745369999999998</v>
      </c>
      <c r="K254" s="52">
        <v>20.012685999999999</v>
      </c>
      <c r="L254" s="53">
        <f t="shared" si="12"/>
        <v>2.3723385291691717</v>
      </c>
      <c r="M254" s="53">
        <v>0.36492459916917142</v>
      </c>
      <c r="N254" s="53">
        <v>1.71594084</v>
      </c>
      <c r="O254" s="53">
        <v>0.29147308999999999</v>
      </c>
      <c r="P254" s="54">
        <f t="shared" si="13"/>
        <v>1.8234663711266516E-2</v>
      </c>
      <c r="Q254" s="54">
        <f t="shared" si="14"/>
        <v>0.10397731914492496</v>
      </c>
      <c r="R254" s="55">
        <f t="shared" si="15"/>
        <v>0.11854173543567174</v>
      </c>
      <c r="S254" s="7"/>
    </row>
    <row r="255" spans="1:19" x14ac:dyDescent="0.25">
      <c r="A255" s="44"/>
      <c r="B255" s="45"/>
      <c r="C255" s="46"/>
      <c r="D255" s="47"/>
      <c r="E255" s="48"/>
      <c r="F255" s="49">
        <v>110</v>
      </c>
      <c r="G255" s="50" t="s">
        <v>76</v>
      </c>
      <c r="H255" s="90"/>
      <c r="I255" s="46"/>
      <c r="J255" s="51">
        <v>18.745369999999998</v>
      </c>
      <c r="K255" s="52">
        <v>20.012685999999999</v>
      </c>
      <c r="L255" s="53">
        <f t="shared" si="12"/>
        <v>2.3723385291691717</v>
      </c>
      <c r="M255" s="53">
        <v>0.36492459916917142</v>
      </c>
      <c r="N255" s="53">
        <v>1.71594084</v>
      </c>
      <c r="O255" s="53">
        <v>0.29147308999999999</v>
      </c>
      <c r="P255" s="54">
        <f t="shared" si="13"/>
        <v>1.8234663711266516E-2</v>
      </c>
      <c r="Q255" s="54">
        <f t="shared" si="14"/>
        <v>0.10397731914492496</v>
      </c>
      <c r="R255" s="55">
        <f t="shared" si="15"/>
        <v>0.11854173543567174</v>
      </c>
      <c r="S255" s="7"/>
    </row>
    <row r="256" spans="1:19" x14ac:dyDescent="0.25">
      <c r="A256" s="66"/>
      <c r="B256" s="56"/>
      <c r="C256" s="67"/>
      <c r="D256" s="68"/>
      <c r="E256" s="69"/>
      <c r="F256" s="70"/>
      <c r="G256" s="71"/>
      <c r="H256" s="66">
        <v>3000001</v>
      </c>
      <c r="I256" s="67" t="s">
        <v>283</v>
      </c>
      <c r="J256" s="72">
        <v>3.7767769999999996</v>
      </c>
      <c r="K256" s="73">
        <v>3.7945869999999995</v>
      </c>
      <c r="L256" s="73">
        <f t="shared" si="12"/>
        <v>0.24707061939316163</v>
      </c>
      <c r="M256" s="73">
        <v>4.5683819393161684E-2</v>
      </c>
      <c r="N256" s="73">
        <v>0.16316737999999995</v>
      </c>
      <c r="O256" s="73">
        <v>3.8219419999999997E-2</v>
      </c>
      <c r="P256" s="74">
        <f t="shared" si="13"/>
        <v>1.2039207268975963E-2</v>
      </c>
      <c r="Q256" s="74">
        <f t="shared" si="14"/>
        <v>5.5039243900103396E-2</v>
      </c>
      <c r="R256" s="75">
        <f t="shared" si="15"/>
        <v>6.511133343184955E-2</v>
      </c>
      <c r="S256" s="7"/>
    </row>
    <row r="257" spans="1:19" ht="25.5" x14ac:dyDescent="0.25">
      <c r="A257" s="66"/>
      <c r="B257" s="56"/>
      <c r="C257" s="67"/>
      <c r="D257" s="68"/>
      <c r="E257" s="69"/>
      <c r="F257" s="70"/>
      <c r="G257" s="71"/>
      <c r="H257" s="66">
        <v>3000547</v>
      </c>
      <c r="I257" s="67" t="s">
        <v>375</v>
      </c>
      <c r="J257" s="72">
        <v>0.5872989999999999</v>
      </c>
      <c r="K257" s="73">
        <v>0.61258299999999999</v>
      </c>
      <c r="L257" s="73">
        <f t="shared" si="12"/>
        <v>4.9937510259918688E-2</v>
      </c>
      <c r="M257" s="73">
        <v>9.0013102599186823E-3</v>
      </c>
      <c r="N257" s="73">
        <v>3.0132929999999999E-2</v>
      </c>
      <c r="O257" s="73">
        <v>1.080327E-2</v>
      </c>
      <c r="P257" s="74">
        <f t="shared" si="13"/>
        <v>1.4694025560485163E-2</v>
      </c>
      <c r="Q257" s="74">
        <f t="shared" si="14"/>
        <v>6.3883980227852688E-2</v>
      </c>
      <c r="R257" s="75">
        <f t="shared" si="15"/>
        <v>8.1519582260556833E-2</v>
      </c>
      <c r="S257" s="7"/>
    </row>
    <row r="258" spans="1:19" ht="25.5" x14ac:dyDescent="0.25">
      <c r="A258" s="66"/>
      <c r="B258" s="56"/>
      <c r="C258" s="67"/>
      <c r="D258" s="68"/>
      <c r="E258" s="69"/>
      <c r="F258" s="70"/>
      <c r="G258" s="71"/>
      <c r="H258" s="66">
        <v>3000548</v>
      </c>
      <c r="I258" s="67" t="s">
        <v>376</v>
      </c>
      <c r="J258" s="72">
        <v>11.321803999999998</v>
      </c>
      <c r="K258" s="73">
        <v>12.519656999999999</v>
      </c>
      <c r="L258" s="73">
        <f t="shared" si="12"/>
        <v>1.6997292303418068</v>
      </c>
      <c r="M258" s="73">
        <v>0.23691041034180671</v>
      </c>
      <c r="N258" s="73">
        <v>1.30083971</v>
      </c>
      <c r="O258" s="73">
        <v>0.16197911000000001</v>
      </c>
      <c r="P258" s="74">
        <f t="shared" si="13"/>
        <v>1.8923075156276784E-2</v>
      </c>
      <c r="Q258" s="74">
        <f t="shared" si="14"/>
        <v>0.12282685702506121</v>
      </c>
      <c r="R258" s="75">
        <f t="shared" si="15"/>
        <v>0.13576484007044337</v>
      </c>
      <c r="S258" s="7"/>
    </row>
    <row r="259" spans="1:19" x14ac:dyDescent="0.25">
      <c r="A259" s="66"/>
      <c r="B259" s="56"/>
      <c r="C259" s="67"/>
      <c r="D259" s="68"/>
      <c r="E259" s="69"/>
      <c r="F259" s="70"/>
      <c r="G259" s="71"/>
      <c r="H259" s="66">
        <v>3000549</v>
      </c>
      <c r="I259" s="67" t="s">
        <v>377</v>
      </c>
      <c r="J259" s="72">
        <v>3.0594900000000003</v>
      </c>
      <c r="K259" s="73">
        <v>3.0858590000000001</v>
      </c>
      <c r="L259" s="73">
        <f t="shared" si="12"/>
        <v>0.37560116917428432</v>
      </c>
      <c r="M259" s="73">
        <v>7.3329059174284339E-2</v>
      </c>
      <c r="N259" s="73">
        <v>0.22180082000000001</v>
      </c>
      <c r="O259" s="73">
        <v>8.0471290000000001E-2</v>
      </c>
      <c r="P259" s="74">
        <f t="shared" si="13"/>
        <v>2.3762932517099562E-2</v>
      </c>
      <c r="Q259" s="74">
        <f t="shared" si="14"/>
        <v>9.5639457011575821E-2</v>
      </c>
      <c r="R259" s="75">
        <f t="shared" si="15"/>
        <v>0.12171689282442402</v>
      </c>
      <c r="S259" s="7"/>
    </row>
    <row r="260" spans="1:19" ht="25.5" x14ac:dyDescent="0.25">
      <c r="A260" s="44"/>
      <c r="B260" s="45"/>
      <c r="C260" s="46"/>
      <c r="D260" s="47">
        <v>59</v>
      </c>
      <c r="E260" s="48" t="s">
        <v>77</v>
      </c>
      <c r="F260" s="49"/>
      <c r="G260" s="50"/>
      <c r="H260" s="90"/>
      <c r="I260" s="46"/>
      <c r="J260" s="51">
        <v>40.579332999999998</v>
      </c>
      <c r="K260" s="52">
        <v>64.653567999999993</v>
      </c>
      <c r="L260" s="53">
        <f t="shared" si="12"/>
        <v>9.4170680174773409</v>
      </c>
      <c r="M260" s="53">
        <v>2.7661874174773402</v>
      </c>
      <c r="N260" s="53">
        <v>3.1530981299999996</v>
      </c>
      <c r="O260" s="53">
        <v>3.4977824700000002</v>
      </c>
      <c r="P260" s="54">
        <f t="shared" si="13"/>
        <v>4.2784760424627151E-2</v>
      </c>
      <c r="Q260" s="54">
        <f t="shared" si="14"/>
        <v>9.1553888371285877E-2</v>
      </c>
      <c r="R260" s="55">
        <f t="shared" si="15"/>
        <v>0.14565426640456011</v>
      </c>
      <c r="S260" s="7"/>
    </row>
    <row r="261" spans="1:19" x14ac:dyDescent="0.25">
      <c r="A261" s="44"/>
      <c r="B261" s="45"/>
      <c r="C261" s="46"/>
      <c r="D261" s="47"/>
      <c r="E261" s="48"/>
      <c r="F261" s="49">
        <v>34</v>
      </c>
      <c r="G261" s="50" t="s">
        <v>78</v>
      </c>
      <c r="H261" s="90"/>
      <c r="I261" s="46"/>
      <c r="J261" s="51">
        <v>40.579332999999998</v>
      </c>
      <c r="K261" s="52">
        <v>64.653567999999993</v>
      </c>
      <c r="L261" s="53">
        <f t="shared" si="12"/>
        <v>9.4170680174773409</v>
      </c>
      <c r="M261" s="53">
        <v>2.7661874174773402</v>
      </c>
      <c r="N261" s="53">
        <v>3.1530981299999996</v>
      </c>
      <c r="O261" s="53">
        <v>3.4977824700000002</v>
      </c>
      <c r="P261" s="54">
        <f t="shared" si="13"/>
        <v>4.2784760424627151E-2</v>
      </c>
      <c r="Q261" s="54">
        <f t="shared" si="14"/>
        <v>9.1553888371285877E-2</v>
      </c>
      <c r="R261" s="55">
        <f t="shared" si="15"/>
        <v>0.14565426640456011</v>
      </c>
      <c r="S261" s="7"/>
    </row>
    <row r="262" spans="1:19" x14ac:dyDescent="0.25">
      <c r="A262" s="66"/>
      <c r="B262" s="56"/>
      <c r="C262" s="67"/>
      <c r="D262" s="68"/>
      <c r="E262" s="69"/>
      <c r="F262" s="70"/>
      <c r="G262" s="71"/>
      <c r="H262" s="66">
        <v>3000001</v>
      </c>
      <c r="I262" s="67" t="s">
        <v>283</v>
      </c>
      <c r="J262" s="72">
        <v>8.4588689999999964</v>
      </c>
      <c r="K262" s="73">
        <v>25.582965999999995</v>
      </c>
      <c r="L262" s="73">
        <f t="shared" si="12"/>
        <v>3.2114633178392591</v>
      </c>
      <c r="M262" s="73">
        <v>0.91163707783925929</v>
      </c>
      <c r="N262" s="73">
        <v>1.0557037999999999</v>
      </c>
      <c r="O262" s="73">
        <v>1.2441224399999999</v>
      </c>
      <c r="P262" s="74">
        <f t="shared" si="13"/>
        <v>3.5634534238104351E-2</v>
      </c>
      <c r="Q262" s="74">
        <f t="shared" si="14"/>
        <v>7.6900421860360502E-2</v>
      </c>
      <c r="R262" s="75">
        <f t="shared" si="15"/>
        <v>0.12553131321205133</v>
      </c>
      <c r="S262" s="7"/>
    </row>
    <row r="263" spans="1:19" ht="51" x14ac:dyDescent="0.25">
      <c r="A263" s="66"/>
      <c r="B263" s="56"/>
      <c r="C263" s="67"/>
      <c r="D263" s="68"/>
      <c r="E263" s="69"/>
      <c r="F263" s="70"/>
      <c r="G263" s="71"/>
      <c r="H263" s="66">
        <v>3000415</v>
      </c>
      <c r="I263" s="67" t="s">
        <v>378</v>
      </c>
      <c r="J263" s="72">
        <v>1.6568990000000001</v>
      </c>
      <c r="K263" s="73">
        <v>2.8246019999999996</v>
      </c>
      <c r="L263" s="73">
        <f t="shared" ref="L263:L326" si="16">SUM(M263,N263,O263)</f>
        <v>0.62319653049046475</v>
      </c>
      <c r="M263" s="73">
        <v>9.3515710490464699E-2</v>
      </c>
      <c r="N263" s="73">
        <v>0.22400274000000001</v>
      </c>
      <c r="O263" s="73">
        <v>0.30567808000000002</v>
      </c>
      <c r="P263" s="74">
        <f t="shared" ref="P263:P326" si="17">IFERROR(M263/K263,0)</f>
        <v>3.3107570726943022E-2</v>
      </c>
      <c r="Q263" s="74">
        <f t="shared" ref="Q263:Q326" si="18">IFERROR(SUM(M263,N263)/K263,0)</f>
        <v>0.11241174880229665</v>
      </c>
      <c r="R263" s="75">
        <f t="shared" ref="R263:R326" si="19">IFERROR(SUM(M263,N263,O263)/K263,0)</f>
        <v>0.22063162544332435</v>
      </c>
      <c r="S263" s="7"/>
    </row>
    <row r="264" spans="1:19" ht="25.5" x14ac:dyDescent="0.25">
      <c r="A264" s="66"/>
      <c r="B264" s="56"/>
      <c r="C264" s="67"/>
      <c r="D264" s="68"/>
      <c r="E264" s="69"/>
      <c r="F264" s="70"/>
      <c r="G264" s="71"/>
      <c r="H264" s="66">
        <v>3000416</v>
      </c>
      <c r="I264" s="67" t="s">
        <v>379</v>
      </c>
      <c r="J264" s="72">
        <v>4.8040310000000002</v>
      </c>
      <c r="K264" s="73">
        <v>8.2129630000000002</v>
      </c>
      <c r="L264" s="73">
        <f t="shared" si="16"/>
        <v>1.3983852624997437</v>
      </c>
      <c r="M264" s="73">
        <v>0.46864065249974374</v>
      </c>
      <c r="N264" s="73">
        <v>0.46082809000000002</v>
      </c>
      <c r="O264" s="73">
        <v>0.46891651999999995</v>
      </c>
      <c r="P264" s="74">
        <f t="shared" si="17"/>
        <v>5.7061093846367469E-2</v>
      </c>
      <c r="Q264" s="74">
        <f t="shared" si="18"/>
        <v>0.11317093995184731</v>
      </c>
      <c r="R264" s="75">
        <f t="shared" si="19"/>
        <v>0.17026562307656123</v>
      </c>
      <c r="S264" s="7"/>
    </row>
    <row r="265" spans="1:19" ht="38.25" x14ac:dyDescent="0.25">
      <c r="A265" s="66"/>
      <c r="B265" s="56"/>
      <c r="C265" s="67"/>
      <c r="D265" s="68"/>
      <c r="E265" s="69"/>
      <c r="F265" s="70"/>
      <c r="G265" s="71"/>
      <c r="H265" s="66">
        <v>3000417</v>
      </c>
      <c r="I265" s="67" t="s">
        <v>380</v>
      </c>
      <c r="J265" s="72">
        <v>13.598805000000002</v>
      </c>
      <c r="K265" s="73">
        <v>15.898308</v>
      </c>
      <c r="L265" s="73">
        <f t="shared" si="16"/>
        <v>2.7397096944807178</v>
      </c>
      <c r="M265" s="73">
        <v>0.87639798448071815</v>
      </c>
      <c r="N265" s="73">
        <v>0.89618432999999986</v>
      </c>
      <c r="O265" s="73">
        <v>0.96712737999999998</v>
      </c>
      <c r="P265" s="74">
        <f t="shared" si="17"/>
        <v>5.5125236250343004E-2</v>
      </c>
      <c r="Q265" s="74">
        <f t="shared" si="18"/>
        <v>0.11149502918679888</v>
      </c>
      <c r="R265" s="75">
        <f t="shared" si="19"/>
        <v>0.1723271240235576</v>
      </c>
      <c r="S265" s="7"/>
    </row>
    <row r="266" spans="1:19" ht="38.25" x14ac:dyDescent="0.25">
      <c r="A266" s="66"/>
      <c r="B266" s="56"/>
      <c r="C266" s="67"/>
      <c r="D266" s="68"/>
      <c r="E266" s="69"/>
      <c r="F266" s="70"/>
      <c r="G266" s="71"/>
      <c r="H266" s="66">
        <v>3000493</v>
      </c>
      <c r="I266" s="67" t="s">
        <v>381</v>
      </c>
      <c r="J266" s="72">
        <v>6.5633050000000015</v>
      </c>
      <c r="K266" s="73">
        <v>6.6373049999999996</v>
      </c>
      <c r="L266" s="73">
        <f t="shared" si="16"/>
        <v>1.2904446121671542</v>
      </c>
      <c r="M266" s="73">
        <v>0.41599599216715433</v>
      </c>
      <c r="N266" s="73">
        <v>0.43031588999999998</v>
      </c>
      <c r="O266" s="73">
        <v>0.44413272999999998</v>
      </c>
      <c r="P266" s="74">
        <f t="shared" si="17"/>
        <v>6.2675437119004529E-2</v>
      </c>
      <c r="Q266" s="74">
        <f t="shared" si="18"/>
        <v>0.12750836102411359</v>
      </c>
      <c r="R266" s="75">
        <f t="shared" si="19"/>
        <v>0.19442297923135282</v>
      </c>
      <c r="S266" s="7"/>
    </row>
    <row r="267" spans="1:19" x14ac:dyDescent="0.25">
      <c r="A267" s="66"/>
      <c r="B267" s="56"/>
      <c r="C267" s="67"/>
      <c r="D267" s="68"/>
      <c r="E267" s="69"/>
      <c r="F267" s="70"/>
      <c r="G267" s="71"/>
      <c r="H267" s="66">
        <v>9000009</v>
      </c>
      <c r="I267" s="67" t="s">
        <v>294</v>
      </c>
      <c r="J267" s="72">
        <v>5.4974239999999996</v>
      </c>
      <c r="K267" s="73">
        <v>5.4974239999999996</v>
      </c>
      <c r="L267" s="73">
        <f t="shared" si="16"/>
        <v>0.15386860000000002</v>
      </c>
      <c r="M267" s="73">
        <v>0</v>
      </c>
      <c r="N267" s="73">
        <v>8.6063280000000006E-2</v>
      </c>
      <c r="O267" s="73">
        <v>6.7805320000000002E-2</v>
      </c>
      <c r="P267" s="74">
        <f t="shared" si="17"/>
        <v>0</v>
      </c>
      <c r="Q267" s="74">
        <f t="shared" si="18"/>
        <v>1.5655201417973219E-2</v>
      </c>
      <c r="R267" s="75">
        <f t="shared" si="19"/>
        <v>2.7989218222934965E-2</v>
      </c>
      <c r="S267" s="7"/>
    </row>
    <row r="268" spans="1:19" x14ac:dyDescent="0.25">
      <c r="A268" s="43"/>
      <c r="B268" s="65"/>
      <c r="C268" s="56"/>
      <c r="D268" s="57"/>
      <c r="E268" s="58"/>
      <c r="F268" s="59"/>
      <c r="G268" s="60"/>
      <c r="H268" s="91"/>
      <c r="I268" s="56"/>
      <c r="J268" s="61"/>
      <c r="K268" s="62"/>
      <c r="L268" s="62"/>
      <c r="M268" s="62"/>
      <c r="N268" s="62"/>
      <c r="O268" s="62"/>
      <c r="P268" s="63"/>
      <c r="Q268" s="63"/>
      <c r="R268" s="64"/>
      <c r="S268" s="7"/>
    </row>
    <row r="269" spans="1:19" x14ac:dyDescent="0.25">
      <c r="A269" s="44"/>
      <c r="B269" s="45">
        <v>10</v>
      </c>
      <c r="C269" s="46" t="s">
        <v>79</v>
      </c>
      <c r="D269" s="47"/>
      <c r="E269" s="48"/>
      <c r="F269" s="49"/>
      <c r="G269" s="50"/>
      <c r="H269" s="90"/>
      <c r="I269" s="46"/>
      <c r="J269" s="51">
        <v>9273.7798919999968</v>
      </c>
      <c r="K269" s="52">
        <v>8472.9058989999976</v>
      </c>
      <c r="L269" s="53">
        <f t="shared" si="16"/>
        <v>1155.9280294963942</v>
      </c>
      <c r="M269" s="53">
        <v>275.78541089639486</v>
      </c>
      <c r="N269" s="53">
        <v>314.19754621999988</v>
      </c>
      <c r="O269" s="53">
        <v>565.94507237999937</v>
      </c>
      <c r="P269" s="54">
        <f t="shared" si="17"/>
        <v>3.2549094039737186E-2</v>
      </c>
      <c r="Q269" s="54">
        <f t="shared" si="18"/>
        <v>6.9631713623306821E-2</v>
      </c>
      <c r="R269" s="55">
        <f t="shared" si="19"/>
        <v>0.13642639765807157</v>
      </c>
      <c r="S269" s="7"/>
    </row>
    <row r="270" spans="1:19" x14ac:dyDescent="0.25">
      <c r="A270" s="44"/>
      <c r="B270" s="45"/>
      <c r="C270" s="46"/>
      <c r="D270" s="47">
        <v>10</v>
      </c>
      <c r="E270" s="48" t="s">
        <v>80</v>
      </c>
      <c r="F270" s="49"/>
      <c r="G270" s="50"/>
      <c r="H270" s="90"/>
      <c r="I270" s="46"/>
      <c r="J270" s="51">
        <v>6915.4579630000007</v>
      </c>
      <c r="K270" s="52">
        <v>5735.8498690000015</v>
      </c>
      <c r="L270" s="53">
        <f t="shared" si="16"/>
        <v>729.96833668618513</v>
      </c>
      <c r="M270" s="53">
        <v>158.51541046618513</v>
      </c>
      <c r="N270" s="53">
        <v>169.92645138999995</v>
      </c>
      <c r="O270" s="53">
        <v>401.52647483000004</v>
      </c>
      <c r="P270" s="54">
        <f t="shared" si="17"/>
        <v>2.7635906463120346E-2</v>
      </c>
      <c r="Q270" s="54">
        <f t="shared" si="18"/>
        <v>5.7261237542370724E-2</v>
      </c>
      <c r="R270" s="55">
        <f t="shared" si="19"/>
        <v>0.12726419856826712</v>
      </c>
      <c r="S270" s="7"/>
    </row>
    <row r="271" spans="1:19" ht="25.5" x14ac:dyDescent="0.25">
      <c r="A271" s="44"/>
      <c r="B271" s="45"/>
      <c r="C271" s="46"/>
      <c r="D271" s="47"/>
      <c r="E271" s="48"/>
      <c r="F271" s="49">
        <v>51</v>
      </c>
      <c r="G271" s="50" t="s">
        <v>24</v>
      </c>
      <c r="H271" s="90"/>
      <c r="I271" s="46"/>
      <c r="J271" s="51">
        <v>2.3620160000000006</v>
      </c>
      <c r="K271" s="52">
        <v>2.3620160000000006</v>
      </c>
      <c r="L271" s="53">
        <f t="shared" si="16"/>
        <v>3.2439719999999998E-2</v>
      </c>
      <c r="M271" s="53">
        <v>0</v>
      </c>
      <c r="N271" s="53">
        <v>0</v>
      </c>
      <c r="O271" s="53">
        <v>3.2439719999999998E-2</v>
      </c>
      <c r="P271" s="54">
        <f t="shared" si="17"/>
        <v>0</v>
      </c>
      <c r="Q271" s="54">
        <f t="shared" si="18"/>
        <v>0</v>
      </c>
      <c r="R271" s="55">
        <f t="shared" si="19"/>
        <v>1.3733912048013219E-2</v>
      </c>
      <c r="S271" s="7"/>
    </row>
    <row r="272" spans="1:19" ht="38.25" x14ac:dyDescent="0.25">
      <c r="A272" s="66"/>
      <c r="B272" s="56"/>
      <c r="C272" s="67"/>
      <c r="D272" s="68"/>
      <c r="E272" s="69"/>
      <c r="F272" s="70"/>
      <c r="G272" s="71"/>
      <c r="H272" s="66">
        <v>3000712</v>
      </c>
      <c r="I272" s="67" t="s">
        <v>295</v>
      </c>
      <c r="J272" s="72">
        <v>2.3620160000000006</v>
      </c>
      <c r="K272" s="73">
        <v>2.3620160000000006</v>
      </c>
      <c r="L272" s="73">
        <f t="shared" si="16"/>
        <v>3.2439719999999998E-2</v>
      </c>
      <c r="M272" s="73">
        <v>0</v>
      </c>
      <c r="N272" s="73">
        <v>0</v>
      </c>
      <c r="O272" s="73">
        <v>3.2439719999999998E-2</v>
      </c>
      <c r="P272" s="74">
        <f t="shared" si="17"/>
        <v>0</v>
      </c>
      <c r="Q272" s="74">
        <f t="shared" si="18"/>
        <v>0</v>
      </c>
      <c r="R272" s="75">
        <f t="shared" si="19"/>
        <v>1.3733912048013219E-2</v>
      </c>
      <c r="S272" s="7"/>
    </row>
    <row r="273" spans="1:19" ht="38.25" x14ac:dyDescent="0.25">
      <c r="A273" s="44"/>
      <c r="B273" s="45"/>
      <c r="C273" s="46"/>
      <c r="D273" s="47"/>
      <c r="E273" s="48"/>
      <c r="F273" s="49">
        <v>68</v>
      </c>
      <c r="G273" s="50" t="s">
        <v>22</v>
      </c>
      <c r="H273" s="90"/>
      <c r="I273" s="46"/>
      <c r="J273" s="51">
        <v>98.997153000000012</v>
      </c>
      <c r="K273" s="52">
        <v>116.36581200000001</v>
      </c>
      <c r="L273" s="53">
        <f t="shared" si="16"/>
        <v>12.838930411097513</v>
      </c>
      <c r="M273" s="53">
        <v>0.43241083109751344</v>
      </c>
      <c r="N273" s="53">
        <v>0.86817053999999994</v>
      </c>
      <c r="O273" s="53">
        <v>11.53834904</v>
      </c>
      <c r="P273" s="54">
        <f t="shared" si="17"/>
        <v>3.7159611028840106E-3</v>
      </c>
      <c r="Q273" s="54">
        <f t="shared" si="18"/>
        <v>1.1176662189213387E-2</v>
      </c>
      <c r="R273" s="55">
        <f t="shared" si="19"/>
        <v>0.1103324953474953</v>
      </c>
      <c r="S273" s="7"/>
    </row>
    <row r="274" spans="1:19" ht="51" x14ac:dyDescent="0.25">
      <c r="A274" s="66"/>
      <c r="B274" s="56"/>
      <c r="C274" s="67"/>
      <c r="D274" s="68"/>
      <c r="E274" s="69"/>
      <c r="F274" s="70"/>
      <c r="G274" s="71"/>
      <c r="H274" s="66">
        <v>3000450</v>
      </c>
      <c r="I274" s="67" t="s">
        <v>291</v>
      </c>
      <c r="J274" s="72">
        <v>6.7603790000000004</v>
      </c>
      <c r="K274" s="73">
        <v>15.929293000000001</v>
      </c>
      <c r="L274" s="73">
        <f t="shared" si="16"/>
        <v>1.5294470338865174</v>
      </c>
      <c r="M274" s="73">
        <v>0.32859566388651729</v>
      </c>
      <c r="N274" s="73">
        <v>0.48042664999999996</v>
      </c>
      <c r="O274" s="73">
        <v>0.72042472000000013</v>
      </c>
      <c r="P274" s="74">
        <f t="shared" si="17"/>
        <v>2.0628389714880457E-2</v>
      </c>
      <c r="Q274" s="74">
        <f t="shared" si="18"/>
        <v>5.0788337805483093E-2</v>
      </c>
      <c r="R274" s="75">
        <f t="shared" si="19"/>
        <v>9.6014746786722879E-2</v>
      </c>
      <c r="S274" s="7"/>
    </row>
    <row r="275" spans="1:19" ht="38.25" x14ac:dyDescent="0.25">
      <c r="A275" s="66"/>
      <c r="B275" s="56"/>
      <c r="C275" s="67"/>
      <c r="D275" s="68"/>
      <c r="E275" s="69"/>
      <c r="F275" s="70"/>
      <c r="G275" s="71"/>
      <c r="H275" s="66">
        <v>3000516</v>
      </c>
      <c r="I275" s="67" t="s">
        <v>292</v>
      </c>
      <c r="J275" s="72">
        <v>18.340997000000002</v>
      </c>
      <c r="K275" s="73">
        <v>24.543420000000005</v>
      </c>
      <c r="L275" s="73">
        <f t="shared" si="16"/>
        <v>11.126604736641577</v>
      </c>
      <c r="M275" s="73">
        <v>6.5188526641577482E-2</v>
      </c>
      <c r="N275" s="73">
        <v>0.29816727999999998</v>
      </c>
      <c r="O275" s="73">
        <v>10.76324893</v>
      </c>
      <c r="P275" s="74">
        <f t="shared" si="17"/>
        <v>2.656049020127491E-3</v>
      </c>
      <c r="Q275" s="74">
        <f t="shared" si="18"/>
        <v>1.4804611852854142E-2</v>
      </c>
      <c r="R275" s="75">
        <f t="shared" si="19"/>
        <v>0.4533436960554631</v>
      </c>
      <c r="S275" s="7"/>
    </row>
    <row r="276" spans="1:19" ht="25.5" x14ac:dyDescent="0.25">
      <c r="A276" s="66"/>
      <c r="B276" s="56"/>
      <c r="C276" s="67"/>
      <c r="D276" s="68"/>
      <c r="E276" s="69"/>
      <c r="F276" s="70"/>
      <c r="G276" s="71"/>
      <c r="H276" s="66">
        <v>3000565</v>
      </c>
      <c r="I276" s="67" t="s">
        <v>382</v>
      </c>
      <c r="J276" s="72">
        <v>73.89577700000001</v>
      </c>
      <c r="K276" s="73">
        <v>73.89577700000001</v>
      </c>
      <c r="L276" s="73">
        <f t="shared" si="16"/>
        <v>0.18287864056941866</v>
      </c>
      <c r="M276" s="73">
        <v>3.8626640569418669E-2</v>
      </c>
      <c r="N276" s="73">
        <v>8.9576609999999987E-2</v>
      </c>
      <c r="O276" s="73">
        <v>5.4675389999999997E-2</v>
      </c>
      <c r="P276" s="74">
        <f t="shared" si="17"/>
        <v>5.2271783500454513E-4</v>
      </c>
      <c r="Q276" s="74">
        <f t="shared" si="18"/>
        <v>1.734919852989957E-3</v>
      </c>
      <c r="R276" s="75">
        <f t="shared" si="19"/>
        <v>2.4748185619513636E-3</v>
      </c>
      <c r="S276" s="7"/>
    </row>
    <row r="277" spans="1:19" x14ac:dyDescent="0.25">
      <c r="A277" s="66"/>
      <c r="B277" s="56"/>
      <c r="C277" s="67"/>
      <c r="D277" s="68"/>
      <c r="E277" s="69"/>
      <c r="F277" s="70"/>
      <c r="G277" s="71"/>
      <c r="H277" s="66">
        <v>9000009</v>
      </c>
      <c r="I277" s="67" t="s">
        <v>294</v>
      </c>
      <c r="J277" s="72">
        <v>0</v>
      </c>
      <c r="K277" s="73">
        <v>1.997322</v>
      </c>
      <c r="L277" s="73">
        <f t="shared" si="16"/>
        <v>0</v>
      </c>
      <c r="M277" s="73">
        <v>0</v>
      </c>
      <c r="N277" s="73">
        <v>0</v>
      </c>
      <c r="O277" s="73">
        <v>0</v>
      </c>
      <c r="P277" s="74">
        <f t="shared" si="17"/>
        <v>0</v>
      </c>
      <c r="Q277" s="74">
        <f t="shared" si="18"/>
        <v>0</v>
      </c>
      <c r="R277" s="75">
        <f t="shared" si="19"/>
        <v>0</v>
      </c>
      <c r="S277" s="7"/>
    </row>
    <row r="278" spans="1:19" ht="25.5" x14ac:dyDescent="0.25">
      <c r="A278" s="44"/>
      <c r="B278" s="45"/>
      <c r="C278" s="46"/>
      <c r="D278" s="47"/>
      <c r="E278" s="48"/>
      <c r="F278" s="49">
        <v>90</v>
      </c>
      <c r="G278" s="50" t="s">
        <v>81</v>
      </c>
      <c r="H278" s="90"/>
      <c r="I278" s="46"/>
      <c r="J278" s="51">
        <v>5773.3945820000008</v>
      </c>
      <c r="K278" s="52">
        <v>4659.1290800000006</v>
      </c>
      <c r="L278" s="53">
        <f t="shared" si="16"/>
        <v>612.60206436937892</v>
      </c>
      <c r="M278" s="53">
        <v>118.81850062937883</v>
      </c>
      <c r="N278" s="53">
        <v>137.80880313999998</v>
      </c>
      <c r="O278" s="53">
        <v>355.97476060000002</v>
      </c>
      <c r="P278" s="54">
        <f t="shared" si="17"/>
        <v>2.5502298517425668E-2</v>
      </c>
      <c r="Q278" s="54">
        <f t="shared" si="18"/>
        <v>5.5080531009752319E-2</v>
      </c>
      <c r="R278" s="55">
        <f t="shared" si="19"/>
        <v>0.13148424391139188</v>
      </c>
      <c r="S278" s="7"/>
    </row>
    <row r="279" spans="1:19" x14ac:dyDescent="0.25">
      <c r="A279" s="66"/>
      <c r="B279" s="56"/>
      <c r="C279" s="67"/>
      <c r="D279" s="68"/>
      <c r="E279" s="69"/>
      <c r="F279" s="70"/>
      <c r="G279" s="71"/>
      <c r="H279" s="66">
        <v>3000001</v>
      </c>
      <c r="I279" s="67" t="s">
        <v>283</v>
      </c>
      <c r="J279" s="72">
        <v>1577.2338710000004</v>
      </c>
      <c r="K279" s="73">
        <v>356.26387200000005</v>
      </c>
      <c r="L279" s="73">
        <f t="shared" si="16"/>
        <v>7.3373964932771774</v>
      </c>
      <c r="M279" s="73">
        <v>1.7112322032771772</v>
      </c>
      <c r="N279" s="73">
        <v>2.5893306800000002</v>
      </c>
      <c r="O279" s="73">
        <v>3.03683361</v>
      </c>
      <c r="P279" s="74">
        <f t="shared" si="17"/>
        <v>4.8032717818695262E-3</v>
      </c>
      <c r="Q279" s="74">
        <f t="shared" si="18"/>
        <v>1.2071285418683084E-2</v>
      </c>
      <c r="R279" s="75">
        <f t="shared" si="19"/>
        <v>2.0595398719736521E-2</v>
      </c>
      <c r="S279" s="7"/>
    </row>
    <row r="280" spans="1:19" ht="38.25" x14ac:dyDescent="0.25">
      <c r="A280" s="66"/>
      <c r="B280" s="56"/>
      <c r="C280" s="67"/>
      <c r="D280" s="68"/>
      <c r="E280" s="69"/>
      <c r="F280" s="70"/>
      <c r="G280" s="71"/>
      <c r="H280" s="66">
        <v>3000385</v>
      </c>
      <c r="I280" s="67" t="s">
        <v>383</v>
      </c>
      <c r="J280" s="72">
        <v>3113.0916700000007</v>
      </c>
      <c r="K280" s="73">
        <v>3184.8874140000007</v>
      </c>
      <c r="L280" s="73">
        <f t="shared" si="16"/>
        <v>520.88263150419016</v>
      </c>
      <c r="M280" s="73">
        <v>111.52465131419012</v>
      </c>
      <c r="N280" s="73">
        <v>115.41283826999999</v>
      </c>
      <c r="O280" s="73">
        <v>293.94514192000003</v>
      </c>
      <c r="P280" s="74">
        <f t="shared" si="17"/>
        <v>3.5016826913238604E-2</v>
      </c>
      <c r="Q280" s="74">
        <f t="shared" si="18"/>
        <v>7.1254477815017064E-2</v>
      </c>
      <c r="R280" s="75">
        <f t="shared" si="19"/>
        <v>0.16354820871046025</v>
      </c>
      <c r="S280" s="7"/>
    </row>
    <row r="281" spans="1:19" ht="25.5" x14ac:dyDescent="0.25">
      <c r="A281" s="66"/>
      <c r="B281" s="56"/>
      <c r="C281" s="67"/>
      <c r="D281" s="68"/>
      <c r="E281" s="69"/>
      <c r="F281" s="70"/>
      <c r="G281" s="71"/>
      <c r="H281" s="66">
        <v>3000386</v>
      </c>
      <c r="I281" s="67" t="s">
        <v>384</v>
      </c>
      <c r="J281" s="72">
        <v>273.48199500000004</v>
      </c>
      <c r="K281" s="73">
        <v>390.11783500000001</v>
      </c>
      <c r="L281" s="73">
        <f t="shared" si="16"/>
        <v>54.68596498304025</v>
      </c>
      <c r="M281" s="73">
        <v>4.660955133040261</v>
      </c>
      <c r="N281" s="73">
        <v>17.414897489999998</v>
      </c>
      <c r="O281" s="73">
        <v>32.610112359999988</v>
      </c>
      <c r="P281" s="74">
        <f t="shared" si="17"/>
        <v>1.1947557160621125E-2</v>
      </c>
      <c r="Q281" s="74">
        <f t="shared" si="18"/>
        <v>5.6587652864012891E-2</v>
      </c>
      <c r="R281" s="75">
        <f t="shared" si="19"/>
        <v>0.14017806948774914</v>
      </c>
      <c r="S281" s="7"/>
    </row>
    <row r="282" spans="1:19" ht="51" x14ac:dyDescent="0.25">
      <c r="A282" s="66"/>
      <c r="B282" s="56"/>
      <c r="C282" s="67"/>
      <c r="D282" s="68"/>
      <c r="E282" s="69"/>
      <c r="F282" s="70"/>
      <c r="G282" s="71"/>
      <c r="H282" s="66">
        <v>3000387</v>
      </c>
      <c r="I282" s="67" t="s">
        <v>385</v>
      </c>
      <c r="J282" s="72">
        <v>529.01273599999979</v>
      </c>
      <c r="K282" s="73">
        <v>521.4871280000001</v>
      </c>
      <c r="L282" s="73">
        <f t="shared" si="16"/>
        <v>25.289157875844339</v>
      </c>
      <c r="M282" s="73">
        <v>0.3200627658443409</v>
      </c>
      <c r="N282" s="73">
        <v>0.8795929899999998</v>
      </c>
      <c r="O282" s="73">
        <v>24.089502119999999</v>
      </c>
      <c r="P282" s="74">
        <f t="shared" si="17"/>
        <v>6.1375007868715958E-4</v>
      </c>
      <c r="Q282" s="74">
        <f t="shared" si="18"/>
        <v>2.3004513274282401E-3</v>
      </c>
      <c r="R282" s="75">
        <f t="shared" si="19"/>
        <v>4.8494308906210114E-2</v>
      </c>
      <c r="S282" s="7"/>
    </row>
    <row r="283" spans="1:19" ht="25.5" x14ac:dyDescent="0.25">
      <c r="A283" s="66"/>
      <c r="B283" s="56"/>
      <c r="C283" s="67"/>
      <c r="D283" s="68"/>
      <c r="E283" s="69"/>
      <c r="F283" s="70"/>
      <c r="G283" s="71"/>
      <c r="H283" s="66">
        <v>3000388</v>
      </c>
      <c r="I283" s="67" t="s">
        <v>386</v>
      </c>
      <c r="J283" s="72">
        <v>72.558536000000004</v>
      </c>
      <c r="K283" s="73">
        <v>122.66860199999998</v>
      </c>
      <c r="L283" s="73">
        <f t="shared" si="16"/>
        <v>4.3246135130269296</v>
      </c>
      <c r="M283" s="73">
        <v>0.60159921302692965</v>
      </c>
      <c r="N283" s="73">
        <v>1.5121437100000001</v>
      </c>
      <c r="O283" s="73">
        <v>2.2108705899999999</v>
      </c>
      <c r="P283" s="74">
        <f t="shared" si="17"/>
        <v>4.9042640351190251E-3</v>
      </c>
      <c r="Q283" s="74">
        <f t="shared" si="18"/>
        <v>1.7231328054320944E-2</v>
      </c>
      <c r="R283" s="75">
        <f t="shared" si="19"/>
        <v>3.5254445249379547E-2</v>
      </c>
      <c r="S283" s="7"/>
    </row>
    <row r="284" spans="1:19" x14ac:dyDescent="0.25">
      <c r="A284" s="66"/>
      <c r="B284" s="56"/>
      <c r="C284" s="67"/>
      <c r="D284" s="68"/>
      <c r="E284" s="69"/>
      <c r="F284" s="70"/>
      <c r="G284" s="71"/>
      <c r="H284" s="66">
        <v>9000009</v>
      </c>
      <c r="I284" s="67" t="s">
        <v>294</v>
      </c>
      <c r="J284" s="72">
        <v>208.01577399999996</v>
      </c>
      <c r="K284" s="73">
        <v>83.704229000000012</v>
      </c>
      <c r="L284" s="73">
        <f t="shared" si="16"/>
        <v>8.2299999999999998E-2</v>
      </c>
      <c r="M284" s="73">
        <v>0</v>
      </c>
      <c r="N284" s="73">
        <v>0</v>
      </c>
      <c r="O284" s="73">
        <v>8.2299999999999998E-2</v>
      </c>
      <c r="P284" s="74">
        <f t="shared" si="17"/>
        <v>0</v>
      </c>
      <c r="Q284" s="74">
        <f t="shared" si="18"/>
        <v>0</v>
      </c>
      <c r="R284" s="75">
        <f t="shared" si="19"/>
        <v>9.8322391811290675E-4</v>
      </c>
      <c r="S284" s="7"/>
    </row>
    <row r="285" spans="1:19" ht="51" x14ac:dyDescent="0.25">
      <c r="A285" s="44"/>
      <c r="B285" s="45"/>
      <c r="C285" s="46"/>
      <c r="D285" s="47"/>
      <c r="E285" s="48"/>
      <c r="F285" s="49">
        <v>91</v>
      </c>
      <c r="G285" s="50" t="s">
        <v>82</v>
      </c>
      <c r="H285" s="90"/>
      <c r="I285" s="46"/>
      <c r="J285" s="51">
        <v>357.13514499999997</v>
      </c>
      <c r="K285" s="52">
        <v>268.84170600000004</v>
      </c>
      <c r="L285" s="53">
        <f t="shared" si="16"/>
        <v>6.1947095197374189</v>
      </c>
      <c r="M285" s="53">
        <v>1.0361176297374186</v>
      </c>
      <c r="N285" s="53">
        <v>2.3938949699999998</v>
      </c>
      <c r="O285" s="53">
        <v>2.7646969200000004</v>
      </c>
      <c r="P285" s="54">
        <f t="shared" si="17"/>
        <v>3.8540063041313183E-3</v>
      </c>
      <c r="Q285" s="54">
        <f t="shared" si="18"/>
        <v>1.2758483982159442E-2</v>
      </c>
      <c r="R285" s="55">
        <f t="shared" si="19"/>
        <v>2.3042219199938485E-2</v>
      </c>
      <c r="S285" s="7"/>
    </row>
    <row r="286" spans="1:19" x14ac:dyDescent="0.25">
      <c r="A286" s="66"/>
      <c r="B286" s="56"/>
      <c r="C286" s="67"/>
      <c r="D286" s="68"/>
      <c r="E286" s="69"/>
      <c r="F286" s="70"/>
      <c r="G286" s="71"/>
      <c r="H286" s="66">
        <v>3000001</v>
      </c>
      <c r="I286" s="67" t="s">
        <v>283</v>
      </c>
      <c r="J286" s="72">
        <v>220.89008699999999</v>
      </c>
      <c r="K286" s="73">
        <v>94.84198600000002</v>
      </c>
      <c r="L286" s="73">
        <f t="shared" si="16"/>
        <v>0.48423493166504505</v>
      </c>
      <c r="M286" s="73">
        <v>0.10292323166504502</v>
      </c>
      <c r="N286" s="73">
        <v>9.6495199999999989E-2</v>
      </c>
      <c r="O286" s="73">
        <v>0.28481650000000003</v>
      </c>
      <c r="P286" s="74">
        <f t="shared" si="17"/>
        <v>1.0852074698756836E-3</v>
      </c>
      <c r="Q286" s="74">
        <f t="shared" si="18"/>
        <v>2.1026387159906687E-3</v>
      </c>
      <c r="R286" s="75">
        <f t="shared" si="19"/>
        <v>5.1057021482557837E-3</v>
      </c>
      <c r="S286" s="7"/>
    </row>
    <row r="287" spans="1:19" ht="38.25" x14ac:dyDescent="0.25">
      <c r="A287" s="66"/>
      <c r="B287" s="56"/>
      <c r="C287" s="67"/>
      <c r="D287" s="68"/>
      <c r="E287" s="69"/>
      <c r="F287" s="70"/>
      <c r="G287" s="71"/>
      <c r="H287" s="66">
        <v>3000275</v>
      </c>
      <c r="I287" s="67" t="s">
        <v>387</v>
      </c>
      <c r="J287" s="72">
        <v>5.2483239999999993</v>
      </c>
      <c r="K287" s="73">
        <v>16.679338999999999</v>
      </c>
      <c r="L287" s="73">
        <f t="shared" si="16"/>
        <v>0.29102724012001363</v>
      </c>
      <c r="M287" s="73">
        <v>1.8487890120013617E-2</v>
      </c>
      <c r="N287" s="73">
        <v>5.9997830000000002E-2</v>
      </c>
      <c r="O287" s="73">
        <v>0.21254152000000001</v>
      </c>
      <c r="P287" s="74">
        <f t="shared" si="17"/>
        <v>1.108430623060879E-3</v>
      </c>
      <c r="Q287" s="74">
        <f t="shared" si="18"/>
        <v>4.7055653776215964E-3</v>
      </c>
      <c r="R287" s="75">
        <f t="shared" si="19"/>
        <v>1.7448367715292176E-2</v>
      </c>
      <c r="S287" s="7"/>
    </row>
    <row r="288" spans="1:19" x14ac:dyDescent="0.25">
      <c r="A288" s="66"/>
      <c r="B288" s="56"/>
      <c r="C288" s="67"/>
      <c r="D288" s="68"/>
      <c r="E288" s="69"/>
      <c r="F288" s="70"/>
      <c r="G288" s="71"/>
      <c r="H288" s="66">
        <v>3000514</v>
      </c>
      <c r="I288" s="67" t="s">
        <v>388</v>
      </c>
      <c r="J288" s="72">
        <v>15.880120000000003</v>
      </c>
      <c r="K288" s="73">
        <v>20.329500000000003</v>
      </c>
      <c r="L288" s="73">
        <f t="shared" si="16"/>
        <v>0.45923352021012859</v>
      </c>
      <c r="M288" s="73">
        <v>0.13790255021012854</v>
      </c>
      <c r="N288" s="73">
        <v>0.14371193000000002</v>
      </c>
      <c r="O288" s="73">
        <v>0.17761904000000001</v>
      </c>
      <c r="P288" s="74">
        <f t="shared" si="17"/>
        <v>6.7833714656104927E-3</v>
      </c>
      <c r="Q288" s="74">
        <f t="shared" si="18"/>
        <v>1.3852504006991246E-2</v>
      </c>
      <c r="R288" s="75">
        <f t="shared" si="19"/>
        <v>2.2589513771127105E-2</v>
      </c>
      <c r="S288" s="7"/>
    </row>
    <row r="289" spans="1:19" ht="38.25" x14ac:dyDescent="0.25">
      <c r="A289" s="66"/>
      <c r="B289" s="56"/>
      <c r="C289" s="67"/>
      <c r="D289" s="68"/>
      <c r="E289" s="69"/>
      <c r="F289" s="70"/>
      <c r="G289" s="71"/>
      <c r="H289" s="66">
        <v>3000515</v>
      </c>
      <c r="I289" s="67" t="s">
        <v>389</v>
      </c>
      <c r="J289" s="72">
        <v>9.8085269999999998</v>
      </c>
      <c r="K289" s="73">
        <v>11.393686000000004</v>
      </c>
      <c r="L289" s="73">
        <f t="shared" si="16"/>
        <v>0.53059267192755399</v>
      </c>
      <c r="M289" s="73">
        <v>9.1055301927553955E-2</v>
      </c>
      <c r="N289" s="73">
        <v>0.11136731</v>
      </c>
      <c r="O289" s="73">
        <v>0.32817006000000004</v>
      </c>
      <c r="P289" s="74">
        <f t="shared" si="17"/>
        <v>7.9917334853316056E-3</v>
      </c>
      <c r="Q289" s="74">
        <f t="shared" si="18"/>
        <v>1.7766209453863646E-2</v>
      </c>
      <c r="R289" s="75">
        <f t="shared" si="19"/>
        <v>4.6569009531029187E-2</v>
      </c>
      <c r="S289" s="7"/>
    </row>
    <row r="290" spans="1:19" x14ac:dyDescent="0.25">
      <c r="A290" s="66"/>
      <c r="B290" s="56"/>
      <c r="C290" s="67"/>
      <c r="D290" s="68"/>
      <c r="E290" s="69"/>
      <c r="F290" s="70"/>
      <c r="G290" s="71"/>
      <c r="H290" s="66">
        <v>9000009</v>
      </c>
      <c r="I290" s="67" t="s">
        <v>294</v>
      </c>
      <c r="J290" s="72">
        <v>105.308087</v>
      </c>
      <c r="K290" s="73">
        <v>125.59719500000001</v>
      </c>
      <c r="L290" s="73">
        <f t="shared" si="16"/>
        <v>4.4296211558146776</v>
      </c>
      <c r="M290" s="73">
        <v>0.68574865581467748</v>
      </c>
      <c r="N290" s="73">
        <v>1.9823226999999997</v>
      </c>
      <c r="O290" s="73">
        <v>1.7615498000000007</v>
      </c>
      <c r="P290" s="74">
        <f t="shared" si="17"/>
        <v>5.4599042264811522E-3</v>
      </c>
      <c r="Q290" s="74">
        <f t="shared" si="18"/>
        <v>2.1243080753632092E-2</v>
      </c>
      <c r="R290" s="75">
        <f t="shared" si="19"/>
        <v>3.5268472005403284E-2</v>
      </c>
      <c r="S290" s="7"/>
    </row>
    <row r="291" spans="1:19" ht="38.25" x14ac:dyDescent="0.25">
      <c r="A291" s="44"/>
      <c r="B291" s="45"/>
      <c r="C291" s="46"/>
      <c r="D291" s="47"/>
      <c r="E291" s="48"/>
      <c r="F291" s="49">
        <v>106</v>
      </c>
      <c r="G291" s="50" t="s">
        <v>83</v>
      </c>
      <c r="H291" s="90"/>
      <c r="I291" s="46"/>
      <c r="J291" s="51">
        <v>58.558455000000002</v>
      </c>
      <c r="K291" s="52">
        <v>64.140642999999997</v>
      </c>
      <c r="L291" s="53">
        <f t="shared" si="16"/>
        <v>10.493127470405327</v>
      </c>
      <c r="M291" s="53">
        <v>3.434917850405327</v>
      </c>
      <c r="N291" s="53">
        <v>4.16503947</v>
      </c>
      <c r="O291" s="53">
        <v>2.89317015</v>
      </c>
      <c r="P291" s="54">
        <f t="shared" si="17"/>
        <v>5.3552906390497632E-2</v>
      </c>
      <c r="Q291" s="54">
        <f t="shared" si="18"/>
        <v>0.11848894811368398</v>
      </c>
      <c r="R291" s="55">
        <f t="shared" si="19"/>
        <v>0.16359560770859949</v>
      </c>
      <c r="S291" s="7"/>
    </row>
    <row r="292" spans="1:19" x14ac:dyDescent="0.25">
      <c r="A292" s="66"/>
      <c r="B292" s="56"/>
      <c r="C292" s="67"/>
      <c r="D292" s="68"/>
      <c r="E292" s="69"/>
      <c r="F292" s="70"/>
      <c r="G292" s="71"/>
      <c r="H292" s="66">
        <v>3000001</v>
      </c>
      <c r="I292" s="67" t="s">
        <v>283</v>
      </c>
      <c r="J292" s="72">
        <v>1.9265539999999999</v>
      </c>
      <c r="K292" s="73">
        <v>1.8891360000000001</v>
      </c>
      <c r="L292" s="73">
        <f t="shared" si="16"/>
        <v>0.34675120228038908</v>
      </c>
      <c r="M292" s="73">
        <v>0.11869937228038907</v>
      </c>
      <c r="N292" s="73">
        <v>0.11469963</v>
      </c>
      <c r="O292" s="73">
        <v>0.11335220000000001</v>
      </c>
      <c r="P292" s="74">
        <f t="shared" si="17"/>
        <v>6.2832624162786094E-2</v>
      </c>
      <c r="Q292" s="74">
        <f t="shared" si="18"/>
        <v>0.12354801469051939</v>
      </c>
      <c r="R292" s="75">
        <f t="shared" si="19"/>
        <v>0.18355015323427698</v>
      </c>
      <c r="S292" s="7"/>
    </row>
    <row r="293" spans="1:19" ht="51" x14ac:dyDescent="0.25">
      <c r="A293" s="66"/>
      <c r="B293" s="56"/>
      <c r="C293" s="67"/>
      <c r="D293" s="68"/>
      <c r="E293" s="69"/>
      <c r="F293" s="70"/>
      <c r="G293" s="71"/>
      <c r="H293" s="66">
        <v>3000573</v>
      </c>
      <c r="I293" s="67" t="s">
        <v>390</v>
      </c>
      <c r="J293" s="72">
        <v>2.999091</v>
      </c>
      <c r="K293" s="73">
        <v>2.9990910000000004</v>
      </c>
      <c r="L293" s="73">
        <f t="shared" si="16"/>
        <v>0.20931105</v>
      </c>
      <c r="M293" s="73">
        <v>0</v>
      </c>
      <c r="N293" s="73">
        <v>0.12225</v>
      </c>
      <c r="O293" s="73">
        <v>8.7061050000000001E-2</v>
      </c>
      <c r="P293" s="74">
        <f t="shared" si="17"/>
        <v>0</v>
      </c>
      <c r="Q293" s="74">
        <f t="shared" si="18"/>
        <v>4.0762350992350677E-2</v>
      </c>
      <c r="R293" s="75">
        <f t="shared" si="19"/>
        <v>6.9791496823537524E-2</v>
      </c>
      <c r="S293" s="7"/>
    </row>
    <row r="294" spans="1:19" ht="51" x14ac:dyDescent="0.25">
      <c r="A294" s="66"/>
      <c r="B294" s="56"/>
      <c r="C294" s="67"/>
      <c r="D294" s="68"/>
      <c r="E294" s="69"/>
      <c r="F294" s="70"/>
      <c r="G294" s="71"/>
      <c r="H294" s="66">
        <v>3000574</v>
      </c>
      <c r="I294" s="67" t="s">
        <v>391</v>
      </c>
      <c r="J294" s="72">
        <v>50.076908000000003</v>
      </c>
      <c r="K294" s="73">
        <v>55.696514000000001</v>
      </c>
      <c r="L294" s="73">
        <f t="shared" si="16"/>
        <v>9.9250652181249386</v>
      </c>
      <c r="M294" s="73">
        <v>3.316218478124938</v>
      </c>
      <c r="N294" s="73">
        <v>3.9280898399999997</v>
      </c>
      <c r="O294" s="73">
        <v>2.6807569</v>
      </c>
      <c r="P294" s="74">
        <f t="shared" si="17"/>
        <v>5.95408624339566E-2</v>
      </c>
      <c r="Q294" s="74">
        <f t="shared" si="18"/>
        <v>0.13006753561138382</v>
      </c>
      <c r="R294" s="75">
        <f t="shared" si="19"/>
        <v>0.17819903806053172</v>
      </c>
      <c r="S294" s="7"/>
    </row>
    <row r="295" spans="1:19" ht="51" x14ac:dyDescent="0.25">
      <c r="A295" s="66"/>
      <c r="B295" s="56"/>
      <c r="C295" s="67"/>
      <c r="D295" s="68"/>
      <c r="E295" s="69"/>
      <c r="F295" s="70"/>
      <c r="G295" s="71"/>
      <c r="H295" s="66">
        <v>3000575</v>
      </c>
      <c r="I295" s="67" t="s">
        <v>392</v>
      </c>
      <c r="J295" s="72">
        <v>3.5559019999999992</v>
      </c>
      <c r="K295" s="73">
        <v>3.5559019999999992</v>
      </c>
      <c r="L295" s="73">
        <f t="shared" si="16"/>
        <v>1.2E-2</v>
      </c>
      <c r="M295" s="73">
        <v>0</v>
      </c>
      <c r="N295" s="73">
        <v>0</v>
      </c>
      <c r="O295" s="73">
        <v>1.2E-2</v>
      </c>
      <c r="P295" s="74">
        <f t="shared" si="17"/>
        <v>0</v>
      </c>
      <c r="Q295" s="74">
        <f t="shared" si="18"/>
        <v>0</v>
      </c>
      <c r="R295" s="75">
        <f t="shared" si="19"/>
        <v>3.3746711804768532E-3</v>
      </c>
      <c r="S295" s="7"/>
    </row>
    <row r="296" spans="1:19" ht="38.25" x14ac:dyDescent="0.25">
      <c r="A296" s="44"/>
      <c r="B296" s="45"/>
      <c r="C296" s="46"/>
      <c r="D296" s="47"/>
      <c r="E296" s="48"/>
      <c r="F296" s="49">
        <v>107</v>
      </c>
      <c r="G296" s="50" t="s">
        <v>84</v>
      </c>
      <c r="H296" s="90"/>
      <c r="I296" s="46"/>
      <c r="J296" s="51">
        <v>12.117322</v>
      </c>
      <c r="K296" s="52">
        <v>12.117322000000001</v>
      </c>
      <c r="L296" s="53">
        <f t="shared" si="16"/>
        <v>1.4077637782802057</v>
      </c>
      <c r="M296" s="53">
        <v>0.3643174682802055</v>
      </c>
      <c r="N296" s="53">
        <v>0.50574039999999998</v>
      </c>
      <c r="O296" s="53">
        <v>0.53770591000000012</v>
      </c>
      <c r="P296" s="54">
        <f t="shared" si="17"/>
        <v>3.006584031357799E-2</v>
      </c>
      <c r="Q296" s="54">
        <f t="shared" si="18"/>
        <v>7.180281817056651E-2</v>
      </c>
      <c r="R296" s="55">
        <f t="shared" si="19"/>
        <v>0.1161777972294708</v>
      </c>
      <c r="S296" s="7"/>
    </row>
    <row r="297" spans="1:19" x14ac:dyDescent="0.25">
      <c r="A297" s="66"/>
      <c r="B297" s="56"/>
      <c r="C297" s="67"/>
      <c r="D297" s="68"/>
      <c r="E297" s="69"/>
      <c r="F297" s="70"/>
      <c r="G297" s="71"/>
      <c r="H297" s="66">
        <v>3000001</v>
      </c>
      <c r="I297" s="67" t="s">
        <v>283</v>
      </c>
      <c r="J297" s="72">
        <v>0.9500900000000001</v>
      </c>
      <c r="K297" s="73">
        <v>0.95009000000000021</v>
      </c>
      <c r="L297" s="73">
        <f t="shared" si="16"/>
        <v>0.19058492056061316</v>
      </c>
      <c r="M297" s="73">
        <v>4.7803260560613126E-2</v>
      </c>
      <c r="N297" s="73">
        <v>4.894565E-2</v>
      </c>
      <c r="O297" s="73">
        <v>9.3836010000000011E-2</v>
      </c>
      <c r="P297" s="74">
        <f t="shared" si="17"/>
        <v>5.0314455010170733E-2</v>
      </c>
      <c r="Q297" s="74">
        <f t="shared" si="18"/>
        <v>0.10183131130799515</v>
      </c>
      <c r="R297" s="75">
        <f t="shared" si="19"/>
        <v>0.20059670195519699</v>
      </c>
      <c r="S297" s="7"/>
    </row>
    <row r="298" spans="1:19" ht="38.25" x14ac:dyDescent="0.25">
      <c r="A298" s="66"/>
      <c r="B298" s="56"/>
      <c r="C298" s="67"/>
      <c r="D298" s="68"/>
      <c r="E298" s="69"/>
      <c r="F298" s="70"/>
      <c r="G298" s="71"/>
      <c r="H298" s="66">
        <v>3000391</v>
      </c>
      <c r="I298" s="67" t="s">
        <v>393</v>
      </c>
      <c r="J298" s="72">
        <v>2.84626</v>
      </c>
      <c r="K298" s="73">
        <v>2.84626</v>
      </c>
      <c r="L298" s="73">
        <f t="shared" si="16"/>
        <v>0.37283844048940451</v>
      </c>
      <c r="M298" s="73">
        <v>4.4132850489404518E-2</v>
      </c>
      <c r="N298" s="73">
        <v>0.17370172999999997</v>
      </c>
      <c r="O298" s="73">
        <v>0.15500385999999999</v>
      </c>
      <c r="P298" s="74">
        <f t="shared" si="17"/>
        <v>1.5505558343020144E-2</v>
      </c>
      <c r="Q298" s="74">
        <f t="shared" si="18"/>
        <v>7.6533619728838723E-2</v>
      </c>
      <c r="R298" s="75">
        <f t="shared" si="19"/>
        <v>0.13099240423903807</v>
      </c>
      <c r="S298" s="7"/>
    </row>
    <row r="299" spans="1:19" ht="51" x14ac:dyDescent="0.25">
      <c r="A299" s="66"/>
      <c r="B299" s="56"/>
      <c r="C299" s="67"/>
      <c r="D299" s="68"/>
      <c r="E299" s="69"/>
      <c r="F299" s="70"/>
      <c r="G299" s="71"/>
      <c r="H299" s="66">
        <v>3000392</v>
      </c>
      <c r="I299" s="67" t="s">
        <v>394</v>
      </c>
      <c r="J299" s="72">
        <v>1.1956600000000002</v>
      </c>
      <c r="K299" s="73">
        <v>1.1956600000000002</v>
      </c>
      <c r="L299" s="73">
        <f t="shared" si="16"/>
        <v>2.9749669999999999E-2</v>
      </c>
      <c r="M299" s="73">
        <v>0</v>
      </c>
      <c r="N299" s="73">
        <v>8.005E-3</v>
      </c>
      <c r="O299" s="73">
        <v>2.1744669999999997E-2</v>
      </c>
      <c r="P299" s="74">
        <f t="shared" si="17"/>
        <v>0</v>
      </c>
      <c r="Q299" s="74">
        <f t="shared" si="18"/>
        <v>6.6950470869645206E-3</v>
      </c>
      <c r="R299" s="75">
        <f t="shared" si="19"/>
        <v>2.4881379321880798E-2</v>
      </c>
      <c r="S299" s="7"/>
    </row>
    <row r="300" spans="1:19" ht="25.5" x14ac:dyDescent="0.25">
      <c r="A300" s="66"/>
      <c r="B300" s="56"/>
      <c r="C300" s="67"/>
      <c r="D300" s="68"/>
      <c r="E300" s="69"/>
      <c r="F300" s="70"/>
      <c r="G300" s="71"/>
      <c r="H300" s="66">
        <v>3000545</v>
      </c>
      <c r="I300" s="67" t="s">
        <v>395</v>
      </c>
      <c r="J300" s="72">
        <v>1.9760399999999998</v>
      </c>
      <c r="K300" s="73">
        <v>1.9760400000000002</v>
      </c>
      <c r="L300" s="73">
        <f t="shared" si="16"/>
        <v>3.1098270565311035E-2</v>
      </c>
      <c r="M300" s="73">
        <v>1.2311850565311033E-2</v>
      </c>
      <c r="N300" s="73">
        <v>1.191185E-2</v>
      </c>
      <c r="O300" s="73">
        <v>6.87457E-3</v>
      </c>
      <c r="P300" s="74">
        <f t="shared" si="17"/>
        <v>6.2305674810788402E-3</v>
      </c>
      <c r="Q300" s="74">
        <f t="shared" si="18"/>
        <v>1.2258709623950443E-2</v>
      </c>
      <c r="R300" s="75">
        <f t="shared" si="19"/>
        <v>1.5737672600408408E-2</v>
      </c>
      <c r="S300" s="7"/>
    </row>
    <row r="301" spans="1:19" ht="38.25" x14ac:dyDescent="0.25">
      <c r="A301" s="66"/>
      <c r="B301" s="56"/>
      <c r="C301" s="67"/>
      <c r="D301" s="68"/>
      <c r="E301" s="69"/>
      <c r="F301" s="70"/>
      <c r="G301" s="71"/>
      <c r="H301" s="66">
        <v>3000546</v>
      </c>
      <c r="I301" s="67" t="s">
        <v>396</v>
      </c>
      <c r="J301" s="72">
        <v>4.6393610000000001</v>
      </c>
      <c r="K301" s="73">
        <v>4.6393610000000001</v>
      </c>
      <c r="L301" s="73">
        <f t="shared" si="16"/>
        <v>0.74563922675034855</v>
      </c>
      <c r="M301" s="73">
        <v>0.24817660675034858</v>
      </c>
      <c r="N301" s="73">
        <v>0.24842371999999999</v>
      </c>
      <c r="O301" s="73">
        <v>0.24903889999999998</v>
      </c>
      <c r="P301" s="74">
        <f t="shared" si="17"/>
        <v>5.3493704574907749E-2</v>
      </c>
      <c r="Q301" s="74">
        <f t="shared" si="18"/>
        <v>0.10704067365103698</v>
      </c>
      <c r="R301" s="75">
        <f t="shared" si="19"/>
        <v>0.16072024288481723</v>
      </c>
      <c r="S301" s="7"/>
    </row>
    <row r="302" spans="1:19" ht="25.5" x14ac:dyDescent="0.25">
      <c r="A302" s="66"/>
      <c r="B302" s="56"/>
      <c r="C302" s="67"/>
      <c r="D302" s="68"/>
      <c r="E302" s="69"/>
      <c r="F302" s="70"/>
      <c r="G302" s="71"/>
      <c r="H302" s="66">
        <v>3000567</v>
      </c>
      <c r="I302" s="67" t="s">
        <v>397</v>
      </c>
      <c r="J302" s="72">
        <v>0.509911</v>
      </c>
      <c r="K302" s="73">
        <v>0.509911</v>
      </c>
      <c r="L302" s="73">
        <f t="shared" si="16"/>
        <v>3.7853249914528243E-2</v>
      </c>
      <c r="M302" s="73">
        <v>1.1892899914528243E-2</v>
      </c>
      <c r="N302" s="73">
        <v>1.475245E-2</v>
      </c>
      <c r="O302" s="73">
        <v>1.12079E-2</v>
      </c>
      <c r="P302" s="74">
        <f t="shared" si="17"/>
        <v>2.3323481773345239E-2</v>
      </c>
      <c r="Q302" s="74">
        <f t="shared" si="18"/>
        <v>5.2254903139034546E-2</v>
      </c>
      <c r="R302" s="75">
        <f t="shared" si="19"/>
        <v>7.4235013393569152E-2</v>
      </c>
      <c r="S302" s="7"/>
    </row>
    <row r="303" spans="1:19" ht="38.25" x14ac:dyDescent="0.25">
      <c r="A303" s="44"/>
      <c r="B303" s="45"/>
      <c r="C303" s="46"/>
      <c r="D303" s="47"/>
      <c r="E303" s="48"/>
      <c r="F303" s="49">
        <v>122</v>
      </c>
      <c r="G303" s="50" t="s">
        <v>85</v>
      </c>
      <c r="H303" s="90"/>
      <c r="I303" s="46"/>
      <c r="J303" s="51">
        <v>612.89328999999998</v>
      </c>
      <c r="K303" s="52">
        <v>612.89328999999998</v>
      </c>
      <c r="L303" s="53">
        <f t="shared" si="16"/>
        <v>86.399301417285827</v>
      </c>
      <c r="M303" s="53">
        <v>34.429146057285834</v>
      </c>
      <c r="N303" s="53">
        <v>24.184802869999999</v>
      </c>
      <c r="O303" s="53">
        <v>27.785352489999998</v>
      </c>
      <c r="P303" s="54">
        <f t="shared" si="17"/>
        <v>5.6174780535263868E-2</v>
      </c>
      <c r="Q303" s="54">
        <f t="shared" si="18"/>
        <v>9.563483543323803E-2</v>
      </c>
      <c r="R303" s="55">
        <f t="shared" si="19"/>
        <v>0.14096956652484452</v>
      </c>
      <c r="S303" s="7"/>
    </row>
    <row r="304" spans="1:19" x14ac:dyDescent="0.25">
      <c r="A304" s="66"/>
      <c r="B304" s="56"/>
      <c r="C304" s="67"/>
      <c r="D304" s="68"/>
      <c r="E304" s="69"/>
      <c r="F304" s="70"/>
      <c r="G304" s="71"/>
      <c r="H304" s="66">
        <v>3000001</v>
      </c>
      <c r="I304" s="67" t="s">
        <v>283</v>
      </c>
      <c r="J304" s="72">
        <v>21.533731</v>
      </c>
      <c r="K304" s="73">
        <v>21.533731</v>
      </c>
      <c r="L304" s="73">
        <f t="shared" si="16"/>
        <v>3.8819897914948185</v>
      </c>
      <c r="M304" s="73">
        <v>0.97363687149481848</v>
      </c>
      <c r="N304" s="73">
        <v>0.95970470999999991</v>
      </c>
      <c r="O304" s="73">
        <v>1.94864821</v>
      </c>
      <c r="P304" s="74">
        <f t="shared" si="17"/>
        <v>4.5214499591121414E-2</v>
      </c>
      <c r="Q304" s="74">
        <f t="shared" si="18"/>
        <v>8.978200672678685E-2</v>
      </c>
      <c r="R304" s="75">
        <f t="shared" si="19"/>
        <v>0.18027483446759962</v>
      </c>
      <c r="S304" s="7"/>
    </row>
    <row r="305" spans="1:19" ht="25.5" x14ac:dyDescent="0.25">
      <c r="A305" s="66"/>
      <c r="B305" s="56"/>
      <c r="C305" s="67"/>
      <c r="D305" s="68"/>
      <c r="E305" s="69"/>
      <c r="F305" s="70"/>
      <c r="G305" s="71"/>
      <c r="H305" s="66">
        <v>3000637</v>
      </c>
      <c r="I305" s="67" t="s">
        <v>398</v>
      </c>
      <c r="J305" s="72">
        <v>416.69341299999996</v>
      </c>
      <c r="K305" s="73">
        <v>416.69341300000002</v>
      </c>
      <c r="L305" s="73">
        <f t="shared" si="16"/>
        <v>58.923332585908199</v>
      </c>
      <c r="M305" s="73">
        <v>26.277332305908203</v>
      </c>
      <c r="N305" s="73">
        <v>15.176393039999999</v>
      </c>
      <c r="O305" s="73">
        <v>17.469607239999998</v>
      </c>
      <c r="P305" s="74">
        <f t="shared" si="17"/>
        <v>6.306154953764101E-2</v>
      </c>
      <c r="Q305" s="74">
        <f t="shared" si="18"/>
        <v>9.9482554925599945E-2</v>
      </c>
      <c r="R305" s="75">
        <f t="shared" si="19"/>
        <v>0.14140692112622427</v>
      </c>
      <c r="S305" s="7"/>
    </row>
    <row r="306" spans="1:19" ht="25.5" x14ac:dyDescent="0.25">
      <c r="A306" s="66"/>
      <c r="B306" s="56"/>
      <c r="C306" s="67"/>
      <c r="D306" s="68"/>
      <c r="E306" s="69"/>
      <c r="F306" s="70"/>
      <c r="G306" s="71"/>
      <c r="H306" s="66">
        <v>3000638</v>
      </c>
      <c r="I306" s="67" t="s">
        <v>399</v>
      </c>
      <c r="J306" s="72">
        <v>174.66614600000003</v>
      </c>
      <c r="K306" s="73">
        <v>174.666146</v>
      </c>
      <c r="L306" s="73">
        <f t="shared" si="16"/>
        <v>23.593979039882811</v>
      </c>
      <c r="M306" s="73">
        <v>7.1781768798828125</v>
      </c>
      <c r="N306" s="73">
        <v>8.0487051199999993</v>
      </c>
      <c r="O306" s="73">
        <v>8.3670970400000009</v>
      </c>
      <c r="P306" s="74">
        <f t="shared" si="17"/>
        <v>4.1096555023792718E-2</v>
      </c>
      <c r="Q306" s="74">
        <f t="shared" si="18"/>
        <v>8.7177065210351706E-2</v>
      </c>
      <c r="R306" s="75">
        <f t="shared" si="19"/>
        <v>0.13508043533451991</v>
      </c>
      <c r="S306" s="7"/>
    </row>
    <row r="307" spans="1:19" ht="38.25" x14ac:dyDescent="0.25">
      <c r="A307" s="44"/>
      <c r="B307" s="45"/>
      <c r="C307" s="46"/>
      <c r="D307" s="47">
        <v>117</v>
      </c>
      <c r="E307" s="48" t="s">
        <v>86</v>
      </c>
      <c r="F307" s="49"/>
      <c r="G307" s="50"/>
      <c r="H307" s="90"/>
      <c r="I307" s="46"/>
      <c r="J307" s="51">
        <v>6.5815400000000004</v>
      </c>
      <c r="K307" s="52">
        <v>6.5815399999999995</v>
      </c>
      <c r="L307" s="53">
        <f t="shared" si="16"/>
        <v>0.65519406462494145</v>
      </c>
      <c r="M307" s="53">
        <v>0.18938246462494135</v>
      </c>
      <c r="N307" s="53">
        <v>0.20767958000000003</v>
      </c>
      <c r="O307" s="53">
        <v>0.25813202000000002</v>
      </c>
      <c r="P307" s="54">
        <f t="shared" si="17"/>
        <v>2.8774795051757091E-2</v>
      </c>
      <c r="Q307" s="54">
        <f t="shared" si="18"/>
        <v>6.0329656072126189E-2</v>
      </c>
      <c r="R307" s="55">
        <f t="shared" si="19"/>
        <v>9.9550267053750571E-2</v>
      </c>
      <c r="S307" s="7"/>
    </row>
    <row r="308" spans="1:19" ht="25.5" x14ac:dyDescent="0.25">
      <c r="A308" s="44"/>
      <c r="B308" s="45"/>
      <c r="C308" s="46"/>
      <c r="D308" s="47"/>
      <c r="E308" s="48"/>
      <c r="F308" s="49">
        <v>90</v>
      </c>
      <c r="G308" s="50" t="s">
        <v>81</v>
      </c>
      <c r="H308" s="90"/>
      <c r="I308" s="46"/>
      <c r="J308" s="51">
        <v>6.5815400000000004</v>
      </c>
      <c r="K308" s="52">
        <v>6.5815399999999995</v>
      </c>
      <c r="L308" s="53">
        <f t="shared" si="16"/>
        <v>0.65519406462494145</v>
      </c>
      <c r="M308" s="53">
        <v>0.18938246462494135</v>
      </c>
      <c r="N308" s="53">
        <v>0.20767958000000003</v>
      </c>
      <c r="O308" s="53">
        <v>0.25813202000000002</v>
      </c>
      <c r="P308" s="54">
        <f t="shared" si="17"/>
        <v>2.8774795051757091E-2</v>
      </c>
      <c r="Q308" s="54">
        <f t="shared" si="18"/>
        <v>6.0329656072126189E-2</v>
      </c>
      <c r="R308" s="55">
        <f t="shared" si="19"/>
        <v>9.9550267053750571E-2</v>
      </c>
      <c r="S308" s="7"/>
    </row>
    <row r="309" spans="1:19" ht="25.5" x14ac:dyDescent="0.25">
      <c r="A309" s="66"/>
      <c r="B309" s="56"/>
      <c r="C309" s="67"/>
      <c r="D309" s="68"/>
      <c r="E309" s="69"/>
      <c r="F309" s="70"/>
      <c r="G309" s="71"/>
      <c r="H309" s="66">
        <v>3000386</v>
      </c>
      <c r="I309" s="67" t="s">
        <v>384</v>
      </c>
      <c r="J309" s="72">
        <v>6.5815400000000004</v>
      </c>
      <c r="K309" s="73">
        <v>6.5815399999999995</v>
      </c>
      <c r="L309" s="73">
        <f t="shared" si="16"/>
        <v>0.65519406462494145</v>
      </c>
      <c r="M309" s="73">
        <v>0.18938246462494135</v>
      </c>
      <c r="N309" s="73">
        <v>0.20767958000000003</v>
      </c>
      <c r="O309" s="73">
        <v>0.25813202000000002</v>
      </c>
      <c r="P309" s="74">
        <f t="shared" si="17"/>
        <v>2.8774795051757091E-2</v>
      </c>
      <c r="Q309" s="74">
        <f t="shared" si="18"/>
        <v>6.0329656072126189E-2</v>
      </c>
      <c r="R309" s="75">
        <f t="shared" si="19"/>
        <v>9.9550267053750571E-2</v>
      </c>
      <c r="S309" s="7"/>
    </row>
    <row r="310" spans="1:19" x14ac:dyDescent="0.25">
      <c r="A310" s="44"/>
      <c r="B310" s="45"/>
      <c r="C310" s="46"/>
      <c r="D310" s="47">
        <v>342</v>
      </c>
      <c r="E310" s="48" t="s">
        <v>87</v>
      </c>
      <c r="F310" s="49"/>
      <c r="G310" s="50"/>
      <c r="H310" s="90"/>
      <c r="I310" s="46"/>
      <c r="J310" s="51">
        <v>155.22619500000002</v>
      </c>
      <c r="K310" s="52">
        <v>194.49018899999999</v>
      </c>
      <c r="L310" s="53">
        <f t="shared" si="16"/>
        <v>26.674872131706916</v>
      </c>
      <c r="M310" s="53">
        <v>1.9830241717069157</v>
      </c>
      <c r="N310" s="53">
        <v>9.24748342</v>
      </c>
      <c r="O310" s="53">
        <v>15.44436454</v>
      </c>
      <c r="P310" s="54">
        <f t="shared" si="17"/>
        <v>1.0196011335599636E-2</v>
      </c>
      <c r="Q310" s="54">
        <f t="shared" si="18"/>
        <v>5.7743311626412767E-2</v>
      </c>
      <c r="R310" s="55">
        <f t="shared" si="19"/>
        <v>0.13715279042536649</v>
      </c>
      <c r="S310" s="7"/>
    </row>
    <row r="311" spans="1:19" ht="38.25" x14ac:dyDescent="0.25">
      <c r="A311" s="44"/>
      <c r="B311" s="45"/>
      <c r="C311" s="46"/>
      <c r="D311" s="47"/>
      <c r="E311" s="48"/>
      <c r="F311" s="49">
        <v>101</v>
      </c>
      <c r="G311" s="50" t="s">
        <v>88</v>
      </c>
      <c r="H311" s="90"/>
      <c r="I311" s="46"/>
      <c r="J311" s="51">
        <v>155.22619500000002</v>
      </c>
      <c r="K311" s="52">
        <v>194.49018899999999</v>
      </c>
      <c r="L311" s="53">
        <f t="shared" si="16"/>
        <v>26.674872131706916</v>
      </c>
      <c r="M311" s="53">
        <v>1.9830241717069157</v>
      </c>
      <c r="N311" s="53">
        <v>9.24748342</v>
      </c>
      <c r="O311" s="53">
        <v>15.44436454</v>
      </c>
      <c r="P311" s="54">
        <f t="shared" si="17"/>
        <v>1.0196011335599636E-2</v>
      </c>
      <c r="Q311" s="54">
        <f t="shared" si="18"/>
        <v>5.7743311626412767E-2</v>
      </c>
      <c r="R311" s="55">
        <f t="shared" si="19"/>
        <v>0.13715279042536649</v>
      </c>
      <c r="S311" s="7"/>
    </row>
    <row r="312" spans="1:19" x14ac:dyDescent="0.25">
      <c r="A312" s="66"/>
      <c r="B312" s="56"/>
      <c r="C312" s="67"/>
      <c r="D312" s="68"/>
      <c r="E312" s="69"/>
      <c r="F312" s="70"/>
      <c r="G312" s="71"/>
      <c r="H312" s="66">
        <v>3000001</v>
      </c>
      <c r="I312" s="67" t="s">
        <v>283</v>
      </c>
      <c r="J312" s="72">
        <v>10.6</v>
      </c>
      <c r="K312" s="73">
        <v>10.050253</v>
      </c>
      <c r="L312" s="73">
        <f t="shared" si="16"/>
        <v>0</v>
      </c>
      <c r="M312" s="73">
        <v>0</v>
      </c>
      <c r="N312" s="73">
        <v>0</v>
      </c>
      <c r="O312" s="73">
        <v>0</v>
      </c>
      <c r="P312" s="74">
        <f t="shared" si="17"/>
        <v>0</v>
      </c>
      <c r="Q312" s="74">
        <f t="shared" si="18"/>
        <v>0</v>
      </c>
      <c r="R312" s="75">
        <f t="shared" si="19"/>
        <v>0</v>
      </c>
      <c r="S312" s="7"/>
    </row>
    <row r="313" spans="1:19" ht="38.25" x14ac:dyDescent="0.25">
      <c r="A313" s="66"/>
      <c r="B313" s="56"/>
      <c r="C313" s="67"/>
      <c r="D313" s="68"/>
      <c r="E313" s="69"/>
      <c r="F313" s="70"/>
      <c r="G313" s="71"/>
      <c r="H313" s="66">
        <v>3000399</v>
      </c>
      <c r="I313" s="67" t="s">
        <v>400</v>
      </c>
      <c r="J313" s="72">
        <v>29.795043000000007</v>
      </c>
      <c r="K313" s="73">
        <v>29.951989999999995</v>
      </c>
      <c r="L313" s="73">
        <f t="shared" si="16"/>
        <v>4.2157096204557218</v>
      </c>
      <c r="M313" s="73">
        <v>0.61242963045572196</v>
      </c>
      <c r="N313" s="73">
        <v>1.7754725</v>
      </c>
      <c r="O313" s="73">
        <v>1.8278074899999996</v>
      </c>
      <c r="P313" s="74">
        <f t="shared" si="17"/>
        <v>2.0447043099831499E-2</v>
      </c>
      <c r="Q313" s="74">
        <f t="shared" si="18"/>
        <v>7.9724323173709741E-2</v>
      </c>
      <c r="R313" s="75">
        <f t="shared" si="19"/>
        <v>0.14074889917016273</v>
      </c>
      <c r="S313" s="7"/>
    </row>
    <row r="314" spans="1:19" ht="25.5" x14ac:dyDescent="0.25">
      <c r="A314" s="66"/>
      <c r="B314" s="56"/>
      <c r="C314" s="67"/>
      <c r="D314" s="68"/>
      <c r="E314" s="69"/>
      <c r="F314" s="70"/>
      <c r="G314" s="71"/>
      <c r="H314" s="66">
        <v>3000423</v>
      </c>
      <c r="I314" s="67" t="s">
        <v>401</v>
      </c>
      <c r="J314" s="72">
        <v>60.392866000000012</v>
      </c>
      <c r="K314" s="73">
        <v>76.762945000000002</v>
      </c>
      <c r="L314" s="73">
        <f t="shared" si="16"/>
        <v>18.755129680452164</v>
      </c>
      <c r="M314" s="73">
        <v>1.1672224204521626</v>
      </c>
      <c r="N314" s="73">
        <v>6.6380602700000004</v>
      </c>
      <c r="O314" s="73">
        <v>10.949846990000001</v>
      </c>
      <c r="P314" s="74">
        <f t="shared" si="17"/>
        <v>1.5205545077148389E-2</v>
      </c>
      <c r="Q314" s="74">
        <f t="shared" si="18"/>
        <v>0.10168034447417518</v>
      </c>
      <c r="R314" s="75">
        <f t="shared" si="19"/>
        <v>0.2443253014908712</v>
      </c>
      <c r="S314" s="7"/>
    </row>
    <row r="315" spans="1:19" ht="38.25" x14ac:dyDescent="0.25">
      <c r="A315" s="66"/>
      <c r="B315" s="56"/>
      <c r="C315" s="67"/>
      <c r="D315" s="68"/>
      <c r="E315" s="69"/>
      <c r="F315" s="70"/>
      <c r="G315" s="71"/>
      <c r="H315" s="66">
        <v>3000544</v>
      </c>
      <c r="I315" s="67" t="s">
        <v>402</v>
      </c>
      <c r="J315" s="72">
        <v>8.4948879999999996</v>
      </c>
      <c r="K315" s="73">
        <v>8.4948879999999996</v>
      </c>
      <c r="L315" s="73">
        <f t="shared" si="16"/>
        <v>0.72047205082783206</v>
      </c>
      <c r="M315" s="73">
        <v>7.9025670827832073E-2</v>
      </c>
      <c r="N315" s="73">
        <v>0.19642870000000001</v>
      </c>
      <c r="O315" s="73">
        <v>0.44501767999999997</v>
      </c>
      <c r="P315" s="74">
        <f t="shared" si="17"/>
        <v>9.3027325172306066E-3</v>
      </c>
      <c r="Q315" s="74">
        <f t="shared" si="18"/>
        <v>3.2425897884449106E-2</v>
      </c>
      <c r="R315" s="75">
        <f t="shared" si="19"/>
        <v>8.4812424934599742E-2</v>
      </c>
      <c r="S315" s="7"/>
    </row>
    <row r="316" spans="1:19" x14ac:dyDescent="0.25">
      <c r="A316" s="66"/>
      <c r="B316" s="56"/>
      <c r="C316" s="67"/>
      <c r="D316" s="68"/>
      <c r="E316" s="69"/>
      <c r="F316" s="70"/>
      <c r="G316" s="71"/>
      <c r="H316" s="66">
        <v>9000009</v>
      </c>
      <c r="I316" s="67" t="s">
        <v>294</v>
      </c>
      <c r="J316" s="72">
        <v>45.943398000000002</v>
      </c>
      <c r="K316" s="73">
        <v>69.230112999999989</v>
      </c>
      <c r="L316" s="73">
        <f t="shared" si="16"/>
        <v>2.9835607799711994</v>
      </c>
      <c r="M316" s="73">
        <v>0.12434644997119904</v>
      </c>
      <c r="N316" s="73">
        <v>0.63752195</v>
      </c>
      <c r="O316" s="73">
        <v>2.2216923800000004</v>
      </c>
      <c r="P316" s="74">
        <f t="shared" si="17"/>
        <v>1.7961324138124554E-3</v>
      </c>
      <c r="Q316" s="74">
        <f t="shared" si="18"/>
        <v>1.1004870091302597E-2</v>
      </c>
      <c r="R316" s="75">
        <f t="shared" si="19"/>
        <v>4.3096286437828001E-2</v>
      </c>
      <c r="S316" s="7"/>
    </row>
    <row r="317" spans="1:19" ht="25.5" x14ac:dyDescent="0.25">
      <c r="A317" s="44"/>
      <c r="B317" s="45"/>
      <c r="C317" s="46"/>
      <c r="D317" s="47">
        <v>510</v>
      </c>
      <c r="E317" s="48" t="s">
        <v>89</v>
      </c>
      <c r="F317" s="49"/>
      <c r="G317" s="50"/>
      <c r="H317" s="90"/>
      <c r="I317" s="46"/>
      <c r="J317" s="51">
        <v>243.65247699999998</v>
      </c>
      <c r="K317" s="52">
        <v>240.05063899999993</v>
      </c>
      <c r="L317" s="53">
        <f t="shared" si="16"/>
        <v>48.794010916196513</v>
      </c>
      <c r="M317" s="53">
        <v>13.155399616196519</v>
      </c>
      <c r="N317" s="53">
        <v>15.520462009999997</v>
      </c>
      <c r="O317" s="53">
        <v>20.118149290000002</v>
      </c>
      <c r="P317" s="54">
        <f t="shared" si="17"/>
        <v>5.4802601946818907E-2</v>
      </c>
      <c r="Q317" s="54">
        <f t="shared" si="18"/>
        <v>0.11945755173014358</v>
      </c>
      <c r="R317" s="55">
        <f t="shared" si="19"/>
        <v>0.20326549064589877</v>
      </c>
      <c r="S317" s="7"/>
    </row>
    <row r="318" spans="1:19" x14ac:dyDescent="0.25">
      <c r="A318" s="44"/>
      <c r="B318" s="45"/>
      <c r="C318" s="46"/>
      <c r="D318" s="47"/>
      <c r="E318" s="48"/>
      <c r="F318" s="49">
        <v>66</v>
      </c>
      <c r="G318" s="50" t="s">
        <v>90</v>
      </c>
      <c r="H318" s="90"/>
      <c r="I318" s="46"/>
      <c r="J318" s="51">
        <v>243.65247699999998</v>
      </c>
      <c r="K318" s="52">
        <v>240.05063899999993</v>
      </c>
      <c r="L318" s="53">
        <f t="shared" si="16"/>
        <v>48.794010916196513</v>
      </c>
      <c r="M318" s="53">
        <v>13.155399616196519</v>
      </c>
      <c r="N318" s="53">
        <v>15.520462009999997</v>
      </c>
      <c r="O318" s="53">
        <v>20.118149290000002</v>
      </c>
      <c r="P318" s="54">
        <f t="shared" si="17"/>
        <v>5.4802601946818907E-2</v>
      </c>
      <c r="Q318" s="54">
        <f t="shared" si="18"/>
        <v>0.11945755173014358</v>
      </c>
      <c r="R318" s="55">
        <f t="shared" si="19"/>
        <v>0.20326549064589877</v>
      </c>
      <c r="S318" s="7"/>
    </row>
    <row r="319" spans="1:19" x14ac:dyDescent="0.25">
      <c r="A319" s="66"/>
      <c r="B319" s="56"/>
      <c r="C319" s="67"/>
      <c r="D319" s="68"/>
      <c r="E319" s="69"/>
      <c r="F319" s="70"/>
      <c r="G319" s="71"/>
      <c r="H319" s="66">
        <v>3000001</v>
      </c>
      <c r="I319" s="67" t="s">
        <v>283</v>
      </c>
      <c r="J319" s="72">
        <v>203.27418499999999</v>
      </c>
      <c r="K319" s="73">
        <v>200.67025299999992</v>
      </c>
      <c r="L319" s="73">
        <f t="shared" si="16"/>
        <v>44.971427766224494</v>
      </c>
      <c r="M319" s="73">
        <v>13.099394086224493</v>
      </c>
      <c r="N319" s="73">
        <v>13.891020059999999</v>
      </c>
      <c r="O319" s="73">
        <v>17.981013619999999</v>
      </c>
      <c r="P319" s="74">
        <f t="shared" si="17"/>
        <v>6.5278205864545844E-2</v>
      </c>
      <c r="Q319" s="74">
        <f t="shared" si="18"/>
        <v>0.1345013211610617</v>
      </c>
      <c r="R319" s="75">
        <f t="shared" si="19"/>
        <v>0.22410609990223371</v>
      </c>
      <c r="S319" s="7"/>
    </row>
    <row r="320" spans="1:19" ht="38.25" x14ac:dyDescent="0.25">
      <c r="A320" s="66"/>
      <c r="B320" s="56"/>
      <c r="C320" s="67"/>
      <c r="D320" s="68"/>
      <c r="E320" s="69"/>
      <c r="F320" s="70"/>
      <c r="G320" s="71"/>
      <c r="H320" s="66">
        <v>3000402</v>
      </c>
      <c r="I320" s="67" t="s">
        <v>403</v>
      </c>
      <c r="J320" s="72">
        <v>2.0760000000000001</v>
      </c>
      <c r="K320" s="73">
        <v>2.0760000000000005</v>
      </c>
      <c r="L320" s="73">
        <f t="shared" si="16"/>
        <v>1.8053699999999999E-2</v>
      </c>
      <c r="M320" s="73">
        <v>0</v>
      </c>
      <c r="N320" s="73">
        <v>9.3497000000000007E-3</v>
      </c>
      <c r="O320" s="73">
        <v>8.7039999999999999E-3</v>
      </c>
      <c r="P320" s="74">
        <f t="shared" si="17"/>
        <v>0</v>
      </c>
      <c r="Q320" s="74">
        <f t="shared" si="18"/>
        <v>4.5037090558766851E-3</v>
      </c>
      <c r="R320" s="75">
        <f t="shared" si="19"/>
        <v>8.696387283236991E-3</v>
      </c>
      <c r="S320" s="7"/>
    </row>
    <row r="321" spans="1:19" ht="38.25" x14ac:dyDescent="0.25">
      <c r="A321" s="66"/>
      <c r="B321" s="56"/>
      <c r="C321" s="67"/>
      <c r="D321" s="68"/>
      <c r="E321" s="69"/>
      <c r="F321" s="70"/>
      <c r="G321" s="71"/>
      <c r="H321" s="66">
        <v>3000403</v>
      </c>
      <c r="I321" s="67" t="s">
        <v>404</v>
      </c>
      <c r="J321" s="72">
        <v>1.1162000000000001</v>
      </c>
      <c r="K321" s="73">
        <v>3.3011999999999997</v>
      </c>
      <c r="L321" s="73">
        <f t="shared" si="16"/>
        <v>2.5505730043821929E-2</v>
      </c>
      <c r="M321" s="73">
        <v>5.6564400438219309E-3</v>
      </c>
      <c r="N321" s="73">
        <v>1.4729289999999999E-2</v>
      </c>
      <c r="O321" s="73">
        <v>5.1199999999999996E-3</v>
      </c>
      <c r="P321" s="74">
        <f t="shared" si="17"/>
        <v>1.7134496679455749E-3</v>
      </c>
      <c r="Q321" s="74">
        <f t="shared" si="18"/>
        <v>6.1752484077977499E-3</v>
      </c>
      <c r="R321" s="75">
        <f t="shared" si="19"/>
        <v>7.7261995770695297E-3</v>
      </c>
      <c r="S321" s="7"/>
    </row>
    <row r="322" spans="1:19" ht="51" x14ac:dyDescent="0.25">
      <c r="A322" s="66"/>
      <c r="B322" s="56"/>
      <c r="C322" s="67"/>
      <c r="D322" s="68"/>
      <c r="E322" s="69"/>
      <c r="F322" s="70"/>
      <c r="G322" s="71"/>
      <c r="H322" s="66">
        <v>3000404</v>
      </c>
      <c r="I322" s="67" t="s">
        <v>405</v>
      </c>
      <c r="J322" s="72">
        <v>0.82700000000000018</v>
      </c>
      <c r="K322" s="73">
        <v>1.4770000000000001</v>
      </c>
      <c r="L322" s="73">
        <f t="shared" si="16"/>
        <v>4.1552499876320363E-2</v>
      </c>
      <c r="M322" s="73">
        <v>7.1999998763203621E-3</v>
      </c>
      <c r="N322" s="73">
        <v>1.8808999999999999E-2</v>
      </c>
      <c r="O322" s="73">
        <v>1.55435E-2</v>
      </c>
      <c r="P322" s="74">
        <f t="shared" si="17"/>
        <v>4.8747460232365343E-3</v>
      </c>
      <c r="Q322" s="74">
        <f t="shared" si="18"/>
        <v>1.7609343179634637E-2</v>
      </c>
      <c r="R322" s="75">
        <f t="shared" si="19"/>
        <v>2.8133039862099092E-2</v>
      </c>
      <c r="S322" s="7"/>
    </row>
    <row r="323" spans="1:19" ht="38.25" x14ac:dyDescent="0.25">
      <c r="A323" s="66"/>
      <c r="B323" s="56"/>
      <c r="C323" s="67"/>
      <c r="D323" s="68"/>
      <c r="E323" s="69"/>
      <c r="F323" s="70"/>
      <c r="G323" s="71"/>
      <c r="H323" s="66">
        <v>3000405</v>
      </c>
      <c r="I323" s="67" t="s">
        <v>406</v>
      </c>
      <c r="J323" s="72">
        <v>5.0159999999999991</v>
      </c>
      <c r="K323" s="73">
        <v>5.8359999999999994</v>
      </c>
      <c r="L323" s="73">
        <f t="shared" si="16"/>
        <v>0.9397543800966246</v>
      </c>
      <c r="M323" s="73">
        <v>1.0000000096624717E-2</v>
      </c>
      <c r="N323" s="73">
        <v>3.4044309999999994E-2</v>
      </c>
      <c r="O323" s="73">
        <v>0.89571006999999991</v>
      </c>
      <c r="P323" s="74">
        <f t="shared" si="17"/>
        <v>1.7135024154600271E-3</v>
      </c>
      <c r="Q323" s="74">
        <f t="shared" si="18"/>
        <v>7.5470031008609863E-3</v>
      </c>
      <c r="R323" s="75">
        <f t="shared" si="19"/>
        <v>0.16102713846755048</v>
      </c>
      <c r="S323" s="7"/>
    </row>
    <row r="324" spans="1:19" ht="25.5" x14ac:dyDescent="0.25">
      <c r="A324" s="66"/>
      <c r="B324" s="56"/>
      <c r="C324" s="67"/>
      <c r="D324" s="68"/>
      <c r="E324" s="69"/>
      <c r="F324" s="70"/>
      <c r="G324" s="71"/>
      <c r="H324" s="66">
        <v>3000406</v>
      </c>
      <c r="I324" s="67" t="s">
        <v>407</v>
      </c>
      <c r="J324" s="72">
        <v>3.0069999999999992</v>
      </c>
      <c r="K324" s="73">
        <v>3.0069999999999988</v>
      </c>
      <c r="L324" s="73">
        <f t="shared" si="16"/>
        <v>4.3424660157792117E-2</v>
      </c>
      <c r="M324" s="73">
        <v>9.2780001577921212E-3</v>
      </c>
      <c r="N324" s="73">
        <v>1.1946660000000001E-2</v>
      </c>
      <c r="O324" s="73">
        <v>2.2199999999999998E-2</v>
      </c>
      <c r="P324" s="74">
        <f t="shared" si="17"/>
        <v>3.0854672955743681E-3</v>
      </c>
      <c r="Q324" s="74">
        <f t="shared" si="18"/>
        <v>7.0584170794120819E-3</v>
      </c>
      <c r="R324" s="75">
        <f t="shared" si="19"/>
        <v>1.4441190607845739E-2</v>
      </c>
      <c r="S324" s="7"/>
    </row>
    <row r="325" spans="1:19" x14ac:dyDescent="0.25">
      <c r="A325" s="66"/>
      <c r="B325" s="56"/>
      <c r="C325" s="67"/>
      <c r="D325" s="68"/>
      <c r="E325" s="69"/>
      <c r="F325" s="70"/>
      <c r="G325" s="71"/>
      <c r="H325" s="66">
        <v>9000009</v>
      </c>
      <c r="I325" s="67" t="s">
        <v>294</v>
      </c>
      <c r="J325" s="72">
        <v>28.336092000000004</v>
      </c>
      <c r="K325" s="73">
        <v>23.683186000000003</v>
      </c>
      <c r="L325" s="73">
        <f t="shared" si="16"/>
        <v>2.7542921797974671</v>
      </c>
      <c r="M325" s="73">
        <v>2.3871089797466993E-2</v>
      </c>
      <c r="N325" s="73">
        <v>1.54056299</v>
      </c>
      <c r="O325" s="73">
        <v>1.1898580999999999</v>
      </c>
      <c r="P325" s="74">
        <f t="shared" si="17"/>
        <v>1.0079340591028162E-3</v>
      </c>
      <c r="Q325" s="74">
        <f t="shared" si="18"/>
        <v>6.605674083704223E-2</v>
      </c>
      <c r="R325" s="75">
        <f t="shared" si="19"/>
        <v>0.11629736724600595</v>
      </c>
      <c r="S325" s="7"/>
    </row>
    <row r="326" spans="1:19" ht="25.5" x14ac:dyDescent="0.25">
      <c r="A326" s="44"/>
      <c r="B326" s="45"/>
      <c r="C326" s="46"/>
      <c r="D326" s="47">
        <v>511</v>
      </c>
      <c r="E326" s="48" t="s">
        <v>91</v>
      </c>
      <c r="F326" s="49"/>
      <c r="G326" s="50"/>
      <c r="H326" s="90"/>
      <c r="I326" s="46"/>
      <c r="J326" s="51">
        <v>99.257818</v>
      </c>
      <c r="K326" s="52">
        <v>137.89601300000004</v>
      </c>
      <c r="L326" s="53">
        <f t="shared" si="16"/>
        <v>19.208753427656141</v>
      </c>
      <c r="M326" s="53">
        <v>4.7167787776561454</v>
      </c>
      <c r="N326" s="53">
        <v>7.0321848599999983</v>
      </c>
      <c r="O326" s="53">
        <v>7.4597897900000003</v>
      </c>
      <c r="P326" s="54">
        <f t="shared" si="17"/>
        <v>3.4205331068245928E-2</v>
      </c>
      <c r="Q326" s="54">
        <f t="shared" si="18"/>
        <v>8.5201619554121116E-2</v>
      </c>
      <c r="R326" s="55">
        <f t="shared" si="19"/>
        <v>0.13929883112469782</v>
      </c>
      <c r="S326" s="7"/>
    </row>
    <row r="327" spans="1:19" x14ac:dyDescent="0.25">
      <c r="A327" s="44"/>
      <c r="B327" s="45"/>
      <c r="C327" s="46"/>
      <c r="D327" s="47"/>
      <c r="E327" s="48"/>
      <c r="F327" s="49">
        <v>66</v>
      </c>
      <c r="G327" s="50" t="s">
        <v>90</v>
      </c>
      <c r="H327" s="90"/>
      <c r="I327" s="46"/>
      <c r="J327" s="51">
        <v>99.257818</v>
      </c>
      <c r="K327" s="52">
        <v>137.89601300000004</v>
      </c>
      <c r="L327" s="53">
        <f t="shared" ref="L327:L390" si="20">SUM(M327,N327,O327)</f>
        <v>19.208753427656141</v>
      </c>
      <c r="M327" s="53">
        <v>4.7167787776561454</v>
      </c>
      <c r="N327" s="53">
        <v>7.0321848599999983</v>
      </c>
      <c r="O327" s="53">
        <v>7.4597897900000003</v>
      </c>
      <c r="P327" s="54">
        <f t="shared" ref="P327:P390" si="21">IFERROR(M327/K327,0)</f>
        <v>3.4205331068245928E-2</v>
      </c>
      <c r="Q327" s="54">
        <f t="shared" ref="Q327:Q390" si="22">IFERROR(SUM(M327,N327)/K327,0)</f>
        <v>8.5201619554121116E-2</v>
      </c>
      <c r="R327" s="55">
        <f t="shared" ref="R327:R390" si="23">IFERROR(SUM(M327,N327,O327)/K327,0)</f>
        <v>0.13929883112469782</v>
      </c>
      <c r="S327" s="7"/>
    </row>
    <row r="328" spans="1:19" x14ac:dyDescent="0.25">
      <c r="A328" s="66"/>
      <c r="B328" s="56"/>
      <c r="C328" s="67"/>
      <c r="D328" s="68"/>
      <c r="E328" s="69"/>
      <c r="F328" s="70"/>
      <c r="G328" s="71"/>
      <c r="H328" s="66">
        <v>3000001</v>
      </c>
      <c r="I328" s="67" t="s">
        <v>283</v>
      </c>
      <c r="J328" s="72">
        <v>66.72672399999999</v>
      </c>
      <c r="K328" s="73">
        <v>67.308632000000003</v>
      </c>
      <c r="L328" s="73">
        <f t="shared" si="20"/>
        <v>14.510877417656143</v>
      </c>
      <c r="M328" s="73">
        <v>4.7167787776561454</v>
      </c>
      <c r="N328" s="73">
        <v>5.243906619999998</v>
      </c>
      <c r="O328" s="73">
        <v>4.5501920199999999</v>
      </c>
      <c r="P328" s="74">
        <f t="shared" si="21"/>
        <v>7.0076877771875462E-2</v>
      </c>
      <c r="Q328" s="74">
        <f t="shared" si="22"/>
        <v>0.14798525986468039</v>
      </c>
      <c r="R328" s="75">
        <f t="shared" si="23"/>
        <v>0.2155871689333419</v>
      </c>
      <c r="S328" s="7"/>
    </row>
    <row r="329" spans="1:19" ht="38.25" x14ac:dyDescent="0.25">
      <c r="A329" s="66"/>
      <c r="B329" s="56"/>
      <c r="C329" s="67"/>
      <c r="D329" s="68"/>
      <c r="E329" s="69"/>
      <c r="F329" s="70"/>
      <c r="G329" s="71"/>
      <c r="H329" s="66">
        <v>3000403</v>
      </c>
      <c r="I329" s="67" t="s">
        <v>404</v>
      </c>
      <c r="J329" s="72">
        <v>3.3283330000000002</v>
      </c>
      <c r="K329" s="73">
        <v>3.3283330000000002</v>
      </c>
      <c r="L329" s="73">
        <f t="shared" si="20"/>
        <v>0</v>
      </c>
      <c r="M329" s="73">
        <v>0</v>
      </c>
      <c r="N329" s="73">
        <v>0</v>
      </c>
      <c r="O329" s="73">
        <v>0</v>
      </c>
      <c r="P329" s="74">
        <f t="shared" si="21"/>
        <v>0</v>
      </c>
      <c r="Q329" s="74">
        <f t="shared" si="22"/>
        <v>0</v>
      </c>
      <c r="R329" s="75">
        <f t="shared" si="23"/>
        <v>0</v>
      </c>
      <c r="S329" s="7"/>
    </row>
    <row r="330" spans="1:19" ht="38.25" x14ac:dyDescent="0.25">
      <c r="A330" s="66"/>
      <c r="B330" s="56"/>
      <c r="C330" s="67"/>
      <c r="D330" s="68"/>
      <c r="E330" s="69"/>
      <c r="F330" s="70"/>
      <c r="G330" s="71"/>
      <c r="H330" s="66">
        <v>3000405</v>
      </c>
      <c r="I330" s="67" t="s">
        <v>406</v>
      </c>
      <c r="J330" s="72">
        <v>0.9</v>
      </c>
      <c r="K330" s="73">
        <v>0.90000000000000013</v>
      </c>
      <c r="L330" s="73">
        <f t="shared" si="20"/>
        <v>5.2846629999999999E-2</v>
      </c>
      <c r="M330" s="73">
        <v>0</v>
      </c>
      <c r="N330" s="73">
        <v>3.0789900000000002E-2</v>
      </c>
      <c r="O330" s="73">
        <v>2.2056729999999997E-2</v>
      </c>
      <c r="P330" s="74">
        <f t="shared" si="21"/>
        <v>0</v>
      </c>
      <c r="Q330" s="74">
        <f t="shared" si="22"/>
        <v>3.4210999999999998E-2</v>
      </c>
      <c r="R330" s="75">
        <f t="shared" si="23"/>
        <v>5.8718477777777771E-2</v>
      </c>
      <c r="S330" s="7"/>
    </row>
    <row r="331" spans="1:19" ht="25.5" x14ac:dyDescent="0.25">
      <c r="A331" s="66"/>
      <c r="B331" s="56"/>
      <c r="C331" s="67"/>
      <c r="D331" s="68"/>
      <c r="E331" s="69"/>
      <c r="F331" s="70"/>
      <c r="G331" s="71"/>
      <c r="H331" s="66">
        <v>3000406</v>
      </c>
      <c r="I331" s="67" t="s">
        <v>407</v>
      </c>
      <c r="J331" s="72">
        <v>0.2</v>
      </c>
      <c r="K331" s="73">
        <v>0.2</v>
      </c>
      <c r="L331" s="73">
        <f t="shared" si="20"/>
        <v>0</v>
      </c>
      <c r="M331" s="73">
        <v>0</v>
      </c>
      <c r="N331" s="73">
        <v>0</v>
      </c>
      <c r="O331" s="73">
        <v>0</v>
      </c>
      <c r="P331" s="74">
        <f t="shared" si="21"/>
        <v>0</v>
      </c>
      <c r="Q331" s="74">
        <f t="shared" si="22"/>
        <v>0</v>
      </c>
      <c r="R331" s="75">
        <f t="shared" si="23"/>
        <v>0</v>
      </c>
      <c r="S331" s="7"/>
    </row>
    <row r="332" spans="1:19" x14ac:dyDescent="0.25">
      <c r="A332" s="66"/>
      <c r="B332" s="56"/>
      <c r="C332" s="67"/>
      <c r="D332" s="68"/>
      <c r="E332" s="69"/>
      <c r="F332" s="70"/>
      <c r="G332" s="71"/>
      <c r="H332" s="66">
        <v>9000009</v>
      </c>
      <c r="I332" s="67" t="s">
        <v>294</v>
      </c>
      <c r="J332" s="72">
        <v>28.102761000000001</v>
      </c>
      <c r="K332" s="73">
        <v>66.159048000000013</v>
      </c>
      <c r="L332" s="73">
        <f t="shared" si="20"/>
        <v>4.6450293800000004</v>
      </c>
      <c r="M332" s="73">
        <v>0</v>
      </c>
      <c r="N332" s="73">
        <v>1.7574883400000001</v>
      </c>
      <c r="O332" s="73">
        <v>2.8875410399999999</v>
      </c>
      <c r="P332" s="74">
        <f t="shared" si="21"/>
        <v>0</v>
      </c>
      <c r="Q332" s="74">
        <f t="shared" si="22"/>
        <v>2.6564595367212656E-2</v>
      </c>
      <c r="R332" s="75">
        <f t="shared" si="23"/>
        <v>7.0210039600327984E-2</v>
      </c>
      <c r="S332" s="7"/>
    </row>
    <row r="333" spans="1:19" x14ac:dyDescent="0.25">
      <c r="A333" s="44"/>
      <c r="B333" s="45"/>
      <c r="C333" s="46"/>
      <c r="D333" s="47">
        <v>512</v>
      </c>
      <c r="E333" s="48" t="s">
        <v>92</v>
      </c>
      <c r="F333" s="49"/>
      <c r="G333" s="50"/>
      <c r="H333" s="90"/>
      <c r="I333" s="46"/>
      <c r="J333" s="51">
        <v>89.029879000000008</v>
      </c>
      <c r="K333" s="52">
        <v>91.649385000000009</v>
      </c>
      <c r="L333" s="53">
        <f t="shared" si="20"/>
        <v>20.900651613126428</v>
      </c>
      <c r="M333" s="53">
        <v>6.8388571031264291</v>
      </c>
      <c r="N333" s="53">
        <v>6.689314790000001</v>
      </c>
      <c r="O333" s="53">
        <v>7.3724797199999994</v>
      </c>
      <c r="P333" s="54">
        <f t="shared" si="21"/>
        <v>7.4619781716226768E-2</v>
      </c>
      <c r="Q333" s="54">
        <f t="shared" si="22"/>
        <v>0.14760788512794087</v>
      </c>
      <c r="R333" s="55">
        <f t="shared" si="23"/>
        <v>0.22805010217064114</v>
      </c>
      <c r="S333" s="7"/>
    </row>
    <row r="334" spans="1:19" x14ac:dyDescent="0.25">
      <c r="A334" s="44"/>
      <c r="B334" s="45"/>
      <c r="C334" s="46"/>
      <c r="D334" s="47"/>
      <c r="E334" s="48"/>
      <c r="F334" s="49">
        <v>66</v>
      </c>
      <c r="G334" s="50" t="s">
        <v>90</v>
      </c>
      <c r="H334" s="90"/>
      <c r="I334" s="46"/>
      <c r="J334" s="51">
        <v>89.029879000000008</v>
      </c>
      <c r="K334" s="52">
        <v>91.649385000000009</v>
      </c>
      <c r="L334" s="53">
        <f t="shared" si="20"/>
        <v>20.900651613126428</v>
      </c>
      <c r="M334" s="53">
        <v>6.8388571031264291</v>
      </c>
      <c r="N334" s="53">
        <v>6.689314790000001</v>
      </c>
      <c r="O334" s="53">
        <v>7.3724797199999994</v>
      </c>
      <c r="P334" s="54">
        <f t="shared" si="21"/>
        <v>7.4619781716226768E-2</v>
      </c>
      <c r="Q334" s="54">
        <f t="shared" si="22"/>
        <v>0.14760788512794087</v>
      </c>
      <c r="R334" s="55">
        <f t="shared" si="23"/>
        <v>0.22805010217064114</v>
      </c>
      <c r="S334" s="7"/>
    </row>
    <row r="335" spans="1:19" x14ac:dyDescent="0.25">
      <c r="A335" s="66"/>
      <c r="B335" s="56"/>
      <c r="C335" s="67"/>
      <c r="D335" s="68"/>
      <c r="E335" s="69"/>
      <c r="F335" s="70"/>
      <c r="G335" s="71"/>
      <c r="H335" s="66">
        <v>3000001</v>
      </c>
      <c r="I335" s="67" t="s">
        <v>283</v>
      </c>
      <c r="J335" s="72">
        <v>76.541497000000021</v>
      </c>
      <c r="K335" s="73">
        <v>76.771408000000008</v>
      </c>
      <c r="L335" s="73">
        <f t="shared" si="20"/>
        <v>16.951670387772847</v>
      </c>
      <c r="M335" s="73">
        <v>5.572520037772847</v>
      </c>
      <c r="N335" s="73">
        <v>5.5899885500000002</v>
      </c>
      <c r="O335" s="73">
        <v>5.7891617999999996</v>
      </c>
      <c r="P335" s="74">
        <f t="shared" si="21"/>
        <v>7.2585877775914256E-2</v>
      </c>
      <c r="Q335" s="74">
        <f t="shared" si="22"/>
        <v>0.1453992948491038</v>
      </c>
      <c r="R335" s="75">
        <f t="shared" si="23"/>
        <v>0.22080707947642234</v>
      </c>
      <c r="S335" s="7"/>
    </row>
    <row r="336" spans="1:19" ht="38.25" x14ac:dyDescent="0.25">
      <c r="A336" s="66"/>
      <c r="B336" s="56"/>
      <c r="C336" s="67"/>
      <c r="D336" s="68"/>
      <c r="E336" s="69"/>
      <c r="F336" s="70"/>
      <c r="G336" s="71"/>
      <c r="H336" s="66">
        <v>3000402</v>
      </c>
      <c r="I336" s="67" t="s">
        <v>403</v>
      </c>
      <c r="J336" s="72">
        <v>0.50740200000000002</v>
      </c>
      <c r="K336" s="73">
        <v>0.79394200000000004</v>
      </c>
      <c r="L336" s="73">
        <f t="shared" si="20"/>
        <v>0.23457260000000002</v>
      </c>
      <c r="M336" s="73">
        <v>0</v>
      </c>
      <c r="N336" s="73">
        <v>0.10920000000000001</v>
      </c>
      <c r="O336" s="73">
        <v>0.1253726</v>
      </c>
      <c r="P336" s="74">
        <f t="shared" si="21"/>
        <v>0</v>
      </c>
      <c r="Q336" s="74">
        <f t="shared" si="22"/>
        <v>0.13754153326061602</v>
      </c>
      <c r="R336" s="75">
        <f t="shared" si="23"/>
        <v>0.29545306836015728</v>
      </c>
      <c r="S336" s="7"/>
    </row>
    <row r="337" spans="1:19" ht="38.25" x14ac:dyDescent="0.25">
      <c r="A337" s="66"/>
      <c r="B337" s="56"/>
      <c r="C337" s="67"/>
      <c r="D337" s="68"/>
      <c r="E337" s="69"/>
      <c r="F337" s="70"/>
      <c r="G337" s="71"/>
      <c r="H337" s="66">
        <v>3000403</v>
      </c>
      <c r="I337" s="67" t="s">
        <v>404</v>
      </c>
      <c r="J337" s="72">
        <v>0.20600000000000002</v>
      </c>
      <c r="K337" s="73">
        <v>0.10300000000000001</v>
      </c>
      <c r="L337" s="73">
        <f t="shared" si="20"/>
        <v>0</v>
      </c>
      <c r="M337" s="73">
        <v>0</v>
      </c>
      <c r="N337" s="73">
        <v>0</v>
      </c>
      <c r="O337" s="73">
        <v>0</v>
      </c>
      <c r="P337" s="74">
        <f t="shared" si="21"/>
        <v>0</v>
      </c>
      <c r="Q337" s="74">
        <f t="shared" si="22"/>
        <v>0</v>
      </c>
      <c r="R337" s="75">
        <f t="shared" si="23"/>
        <v>0</v>
      </c>
      <c r="S337" s="7"/>
    </row>
    <row r="338" spans="1:19" ht="51" x14ac:dyDescent="0.25">
      <c r="A338" s="66"/>
      <c r="B338" s="56"/>
      <c r="C338" s="67"/>
      <c r="D338" s="68"/>
      <c r="E338" s="69"/>
      <c r="F338" s="70"/>
      <c r="G338" s="71"/>
      <c r="H338" s="66">
        <v>3000404</v>
      </c>
      <c r="I338" s="67" t="s">
        <v>405</v>
      </c>
      <c r="J338" s="72">
        <v>0.05</v>
      </c>
      <c r="K338" s="73">
        <v>0.15481199999999998</v>
      </c>
      <c r="L338" s="73">
        <f t="shared" si="20"/>
        <v>3.4047770037271843E-2</v>
      </c>
      <c r="M338" s="73">
        <v>1.0684590037271846E-2</v>
      </c>
      <c r="N338" s="73">
        <v>8.6404299999999993E-3</v>
      </c>
      <c r="O338" s="73">
        <v>1.4722749999999998E-2</v>
      </c>
      <c r="P338" s="74">
        <f t="shared" si="21"/>
        <v>6.9016549345476116E-2</v>
      </c>
      <c r="Q338" s="74">
        <f t="shared" si="22"/>
        <v>0.12482895406862418</v>
      </c>
      <c r="R338" s="75">
        <f t="shared" si="23"/>
        <v>0.21992978604547353</v>
      </c>
      <c r="S338" s="7"/>
    </row>
    <row r="339" spans="1:19" ht="38.25" x14ac:dyDescent="0.25">
      <c r="A339" s="66"/>
      <c r="B339" s="56"/>
      <c r="C339" s="67"/>
      <c r="D339" s="68"/>
      <c r="E339" s="69"/>
      <c r="F339" s="70"/>
      <c r="G339" s="71"/>
      <c r="H339" s="66">
        <v>3000405</v>
      </c>
      <c r="I339" s="67" t="s">
        <v>406</v>
      </c>
      <c r="J339" s="72">
        <v>3.2739910000000001</v>
      </c>
      <c r="K339" s="73">
        <v>3.4802000000000004</v>
      </c>
      <c r="L339" s="73">
        <f t="shared" si="20"/>
        <v>0.23848594994021416</v>
      </c>
      <c r="M339" s="73">
        <v>9.0089689940214157E-2</v>
      </c>
      <c r="N339" s="73">
        <v>7.3183910000000005E-2</v>
      </c>
      <c r="O339" s="73">
        <v>7.5212349999999997E-2</v>
      </c>
      <c r="P339" s="74">
        <f t="shared" si="21"/>
        <v>2.5886354215336516E-2</v>
      </c>
      <c r="Q339" s="74">
        <f t="shared" si="22"/>
        <v>4.6915004867597886E-2</v>
      </c>
      <c r="R339" s="75">
        <f t="shared" si="23"/>
        <v>6.8526507080114402E-2</v>
      </c>
      <c r="S339" s="7"/>
    </row>
    <row r="340" spans="1:19" ht="25.5" x14ac:dyDescent="0.25">
      <c r="A340" s="66"/>
      <c r="B340" s="56"/>
      <c r="C340" s="67"/>
      <c r="D340" s="68"/>
      <c r="E340" s="69"/>
      <c r="F340" s="70"/>
      <c r="G340" s="71"/>
      <c r="H340" s="66">
        <v>3000406</v>
      </c>
      <c r="I340" s="67" t="s">
        <v>407</v>
      </c>
      <c r="J340" s="72">
        <v>0.52993900000000016</v>
      </c>
      <c r="K340" s="73">
        <v>0.50226700000000013</v>
      </c>
      <c r="L340" s="73">
        <f t="shared" si="20"/>
        <v>3.1243870067334548E-2</v>
      </c>
      <c r="M340" s="73">
        <v>6.6601700673345476E-3</v>
      </c>
      <c r="N340" s="73">
        <v>1.8220170000000001E-2</v>
      </c>
      <c r="O340" s="73">
        <v>6.3635300000000001E-3</v>
      </c>
      <c r="P340" s="74">
        <f t="shared" si="21"/>
        <v>1.3260218304874789E-2</v>
      </c>
      <c r="Q340" s="74">
        <f t="shared" si="22"/>
        <v>4.9536083531935289E-2</v>
      </c>
      <c r="R340" s="75">
        <f t="shared" si="23"/>
        <v>6.2205699493167059E-2</v>
      </c>
      <c r="S340" s="7"/>
    </row>
    <row r="341" spans="1:19" x14ac:dyDescent="0.25">
      <c r="A341" s="66"/>
      <c r="B341" s="56"/>
      <c r="C341" s="67"/>
      <c r="D341" s="68"/>
      <c r="E341" s="69"/>
      <c r="F341" s="70"/>
      <c r="G341" s="71"/>
      <c r="H341" s="66">
        <v>9000009</v>
      </c>
      <c r="I341" s="67" t="s">
        <v>294</v>
      </c>
      <c r="J341" s="72">
        <v>7.9210500000000001</v>
      </c>
      <c r="K341" s="73">
        <v>9.8437559999999991</v>
      </c>
      <c r="L341" s="73">
        <f t="shared" si="20"/>
        <v>3.4106310353087617</v>
      </c>
      <c r="M341" s="73">
        <v>1.1589026153087616</v>
      </c>
      <c r="N341" s="73">
        <v>0.89008173000000002</v>
      </c>
      <c r="O341" s="73">
        <v>1.3616466899999999</v>
      </c>
      <c r="P341" s="74">
        <f t="shared" si="21"/>
        <v>0.11772971773261769</v>
      </c>
      <c r="Q341" s="74">
        <f t="shared" si="22"/>
        <v>0.20815066376175534</v>
      </c>
      <c r="R341" s="75">
        <f t="shared" si="23"/>
        <v>0.34647659240118933</v>
      </c>
      <c r="S341" s="7"/>
    </row>
    <row r="342" spans="1:19" x14ac:dyDescent="0.25">
      <c r="A342" s="44"/>
      <c r="B342" s="45"/>
      <c r="C342" s="46"/>
      <c r="D342" s="47">
        <v>513</v>
      </c>
      <c r="E342" s="48" t="s">
        <v>93</v>
      </c>
      <c r="F342" s="49"/>
      <c r="G342" s="50"/>
      <c r="H342" s="90"/>
      <c r="I342" s="46"/>
      <c r="J342" s="51">
        <v>112.85907300000002</v>
      </c>
      <c r="K342" s="52">
        <v>113.75496000000001</v>
      </c>
      <c r="L342" s="53">
        <f t="shared" si="20"/>
        <v>21.208869407854841</v>
      </c>
      <c r="M342" s="53">
        <v>7.2505409978548414</v>
      </c>
      <c r="N342" s="53">
        <v>7.2616306800000006</v>
      </c>
      <c r="O342" s="53">
        <v>6.6966977300000012</v>
      </c>
      <c r="P342" s="54">
        <f t="shared" si="21"/>
        <v>6.3738240493907611E-2</v>
      </c>
      <c r="Q342" s="54">
        <f t="shared" si="22"/>
        <v>0.12757396844809968</v>
      </c>
      <c r="R342" s="55">
        <f t="shared" si="23"/>
        <v>0.18644346943513354</v>
      </c>
      <c r="S342" s="7"/>
    </row>
    <row r="343" spans="1:19" x14ac:dyDescent="0.25">
      <c r="A343" s="44"/>
      <c r="B343" s="45"/>
      <c r="C343" s="46"/>
      <c r="D343" s="47"/>
      <c r="E343" s="48"/>
      <c r="F343" s="49">
        <v>66</v>
      </c>
      <c r="G343" s="50" t="s">
        <v>90</v>
      </c>
      <c r="H343" s="90"/>
      <c r="I343" s="46"/>
      <c r="J343" s="51">
        <v>112.85907300000002</v>
      </c>
      <c r="K343" s="52">
        <v>113.75496000000001</v>
      </c>
      <c r="L343" s="53">
        <f t="shared" si="20"/>
        <v>21.208869407854841</v>
      </c>
      <c r="M343" s="53">
        <v>7.2505409978548414</v>
      </c>
      <c r="N343" s="53">
        <v>7.2616306800000006</v>
      </c>
      <c r="O343" s="53">
        <v>6.6966977300000012</v>
      </c>
      <c r="P343" s="54">
        <f t="shared" si="21"/>
        <v>6.3738240493907611E-2</v>
      </c>
      <c r="Q343" s="54">
        <f t="shared" si="22"/>
        <v>0.12757396844809968</v>
      </c>
      <c r="R343" s="55">
        <f t="shared" si="23"/>
        <v>0.18644346943513354</v>
      </c>
      <c r="S343" s="7"/>
    </row>
    <row r="344" spans="1:19" x14ac:dyDescent="0.25">
      <c r="A344" s="66"/>
      <c r="B344" s="56"/>
      <c r="C344" s="67"/>
      <c r="D344" s="68"/>
      <c r="E344" s="69"/>
      <c r="F344" s="70"/>
      <c r="G344" s="71"/>
      <c r="H344" s="66">
        <v>3000001</v>
      </c>
      <c r="I344" s="67" t="s">
        <v>283</v>
      </c>
      <c r="J344" s="72">
        <v>96.508527000000015</v>
      </c>
      <c r="K344" s="73">
        <v>97.404414000000003</v>
      </c>
      <c r="L344" s="73">
        <f t="shared" si="20"/>
        <v>21.177263077876365</v>
      </c>
      <c r="M344" s="73">
        <v>7.2494009978763643</v>
      </c>
      <c r="N344" s="73">
        <v>7.2507148800000003</v>
      </c>
      <c r="O344" s="73">
        <v>6.6771472000000012</v>
      </c>
      <c r="P344" s="74">
        <f t="shared" si="21"/>
        <v>7.4425795507340811E-2</v>
      </c>
      <c r="Q344" s="74">
        <f t="shared" si="22"/>
        <v>0.14886507995291018</v>
      </c>
      <c r="R344" s="75">
        <f t="shared" si="23"/>
        <v>0.21741584604036901</v>
      </c>
      <c r="S344" s="7"/>
    </row>
    <row r="345" spans="1:19" ht="38.25" x14ac:dyDescent="0.25">
      <c r="A345" s="66"/>
      <c r="B345" s="56"/>
      <c r="C345" s="67"/>
      <c r="D345" s="68"/>
      <c r="E345" s="69"/>
      <c r="F345" s="70"/>
      <c r="G345" s="71"/>
      <c r="H345" s="66">
        <v>3000402</v>
      </c>
      <c r="I345" s="67" t="s">
        <v>403</v>
      </c>
      <c r="J345" s="72">
        <v>0.1046</v>
      </c>
      <c r="K345" s="73">
        <v>0.1046</v>
      </c>
      <c r="L345" s="73">
        <f t="shared" si="20"/>
        <v>0</v>
      </c>
      <c r="M345" s="73">
        <v>0</v>
      </c>
      <c r="N345" s="73">
        <v>0</v>
      </c>
      <c r="O345" s="73">
        <v>0</v>
      </c>
      <c r="P345" s="74">
        <f t="shared" si="21"/>
        <v>0</v>
      </c>
      <c r="Q345" s="74">
        <f t="shared" si="22"/>
        <v>0</v>
      </c>
      <c r="R345" s="75">
        <f t="shared" si="23"/>
        <v>0</v>
      </c>
      <c r="S345" s="7"/>
    </row>
    <row r="346" spans="1:19" ht="38.25" x14ac:dyDescent="0.25">
      <c r="A346" s="66"/>
      <c r="B346" s="56"/>
      <c r="C346" s="67"/>
      <c r="D346" s="68"/>
      <c r="E346" s="69"/>
      <c r="F346" s="70"/>
      <c r="G346" s="71"/>
      <c r="H346" s="66">
        <v>3000403</v>
      </c>
      <c r="I346" s="67" t="s">
        <v>404</v>
      </c>
      <c r="J346" s="72">
        <v>0.8549500000000001</v>
      </c>
      <c r="K346" s="73">
        <v>0.8549500000000001</v>
      </c>
      <c r="L346" s="73">
        <f t="shared" si="20"/>
        <v>0</v>
      </c>
      <c r="M346" s="73">
        <v>0</v>
      </c>
      <c r="N346" s="73">
        <v>0</v>
      </c>
      <c r="O346" s="73">
        <v>0</v>
      </c>
      <c r="P346" s="74">
        <f t="shared" si="21"/>
        <v>0</v>
      </c>
      <c r="Q346" s="74">
        <f t="shared" si="22"/>
        <v>0</v>
      </c>
      <c r="R346" s="75">
        <f t="shared" si="23"/>
        <v>0</v>
      </c>
      <c r="S346" s="7"/>
    </row>
    <row r="347" spans="1:19" ht="51" x14ac:dyDescent="0.25">
      <c r="A347" s="66"/>
      <c r="B347" s="56"/>
      <c r="C347" s="67"/>
      <c r="D347" s="68"/>
      <c r="E347" s="69"/>
      <c r="F347" s="70"/>
      <c r="G347" s="71"/>
      <c r="H347" s="66">
        <v>3000404</v>
      </c>
      <c r="I347" s="67" t="s">
        <v>405</v>
      </c>
      <c r="J347" s="72">
        <v>0.38450000000000006</v>
      </c>
      <c r="K347" s="73">
        <v>0.38450000000000001</v>
      </c>
      <c r="L347" s="73">
        <f t="shared" si="20"/>
        <v>1.1201700000000002E-3</v>
      </c>
      <c r="M347" s="73">
        <v>0</v>
      </c>
      <c r="N347" s="73">
        <v>0</v>
      </c>
      <c r="O347" s="73">
        <v>1.1201700000000002E-3</v>
      </c>
      <c r="P347" s="74">
        <f t="shared" si="21"/>
        <v>0</v>
      </c>
      <c r="Q347" s="74">
        <f t="shared" si="22"/>
        <v>0</v>
      </c>
      <c r="R347" s="75">
        <f t="shared" si="23"/>
        <v>2.9133159947984399E-3</v>
      </c>
      <c r="S347" s="7"/>
    </row>
    <row r="348" spans="1:19" ht="38.25" x14ac:dyDescent="0.25">
      <c r="A348" s="66"/>
      <c r="B348" s="56"/>
      <c r="C348" s="67"/>
      <c r="D348" s="68"/>
      <c r="E348" s="69"/>
      <c r="F348" s="70"/>
      <c r="G348" s="71"/>
      <c r="H348" s="66">
        <v>3000405</v>
      </c>
      <c r="I348" s="67" t="s">
        <v>406</v>
      </c>
      <c r="J348" s="72">
        <v>3.5115699999999999</v>
      </c>
      <c r="K348" s="73">
        <v>3.5115699999999999</v>
      </c>
      <c r="L348" s="73">
        <f t="shared" si="20"/>
        <v>2.9509759978477136E-2</v>
      </c>
      <c r="M348" s="73">
        <v>1.1399999784771353E-3</v>
      </c>
      <c r="N348" s="73">
        <v>9.7757999999999994E-3</v>
      </c>
      <c r="O348" s="73">
        <v>1.859396E-2</v>
      </c>
      <c r="P348" s="74">
        <f t="shared" si="21"/>
        <v>3.2464110881376006E-4</v>
      </c>
      <c r="Q348" s="74">
        <f t="shared" si="22"/>
        <v>3.108524101321385E-3</v>
      </c>
      <c r="R348" s="75">
        <f t="shared" si="23"/>
        <v>8.4035801588682943E-3</v>
      </c>
      <c r="S348" s="7"/>
    </row>
    <row r="349" spans="1:19" ht="25.5" x14ac:dyDescent="0.25">
      <c r="A349" s="66"/>
      <c r="B349" s="56"/>
      <c r="C349" s="67"/>
      <c r="D349" s="68"/>
      <c r="E349" s="69"/>
      <c r="F349" s="70"/>
      <c r="G349" s="71"/>
      <c r="H349" s="66">
        <v>3000406</v>
      </c>
      <c r="I349" s="67" t="s">
        <v>407</v>
      </c>
      <c r="J349" s="72">
        <v>1.4627620000000001</v>
      </c>
      <c r="K349" s="73">
        <v>1.4627620000000001</v>
      </c>
      <c r="L349" s="73">
        <f t="shared" si="20"/>
        <v>9.7639999999999999E-4</v>
      </c>
      <c r="M349" s="73">
        <v>0</v>
      </c>
      <c r="N349" s="73">
        <v>1.14E-3</v>
      </c>
      <c r="O349" s="73">
        <v>-1.6359999999999999E-4</v>
      </c>
      <c r="P349" s="74">
        <f t="shared" si="21"/>
        <v>0</v>
      </c>
      <c r="Q349" s="74">
        <f t="shared" si="22"/>
        <v>7.7934756303486136E-4</v>
      </c>
      <c r="R349" s="75">
        <f t="shared" si="23"/>
        <v>6.6750435135722692E-4</v>
      </c>
      <c r="S349" s="7"/>
    </row>
    <row r="350" spans="1:19" x14ac:dyDescent="0.25">
      <c r="A350" s="66"/>
      <c r="B350" s="56"/>
      <c r="C350" s="67"/>
      <c r="D350" s="68"/>
      <c r="E350" s="69"/>
      <c r="F350" s="70"/>
      <c r="G350" s="71"/>
      <c r="H350" s="66">
        <v>9000009</v>
      </c>
      <c r="I350" s="67" t="s">
        <v>294</v>
      </c>
      <c r="J350" s="72">
        <v>10.032164</v>
      </c>
      <c r="K350" s="73">
        <v>10.032164</v>
      </c>
      <c r="L350" s="73">
        <f t="shared" si="20"/>
        <v>0</v>
      </c>
      <c r="M350" s="73">
        <v>0</v>
      </c>
      <c r="N350" s="73">
        <v>0</v>
      </c>
      <c r="O350" s="73">
        <v>0</v>
      </c>
      <c r="P350" s="74">
        <f t="shared" si="21"/>
        <v>0</v>
      </c>
      <c r="Q350" s="74">
        <f t="shared" si="22"/>
        <v>0</v>
      </c>
      <c r="R350" s="75">
        <f t="shared" si="23"/>
        <v>0</v>
      </c>
      <c r="S350" s="7"/>
    </row>
    <row r="351" spans="1:19" x14ac:dyDescent="0.25">
      <c r="A351" s="44"/>
      <c r="B351" s="45"/>
      <c r="C351" s="46"/>
      <c r="D351" s="47">
        <v>514</v>
      </c>
      <c r="E351" s="48" t="s">
        <v>94</v>
      </c>
      <c r="F351" s="49"/>
      <c r="G351" s="50"/>
      <c r="H351" s="90"/>
      <c r="I351" s="46"/>
      <c r="J351" s="51">
        <v>112.67809700000002</v>
      </c>
      <c r="K351" s="52">
        <v>116.67008899999999</v>
      </c>
      <c r="L351" s="53">
        <f t="shared" si="20"/>
        <v>19.903903603493827</v>
      </c>
      <c r="M351" s="53">
        <v>4.797352953493828</v>
      </c>
      <c r="N351" s="53">
        <v>6.397730440000001</v>
      </c>
      <c r="O351" s="53">
        <v>8.708820209999999</v>
      </c>
      <c r="P351" s="54">
        <f t="shared" si="21"/>
        <v>4.1118961977425324E-2</v>
      </c>
      <c r="Q351" s="54">
        <f t="shared" si="22"/>
        <v>9.5955042885874794E-2</v>
      </c>
      <c r="R351" s="55">
        <f t="shared" si="23"/>
        <v>0.17059988360421863</v>
      </c>
      <c r="S351" s="7"/>
    </row>
    <row r="352" spans="1:19" x14ac:dyDescent="0.25">
      <c r="A352" s="44"/>
      <c r="B352" s="45"/>
      <c r="C352" s="46"/>
      <c r="D352" s="47"/>
      <c r="E352" s="48"/>
      <c r="F352" s="49">
        <v>66</v>
      </c>
      <c r="G352" s="50" t="s">
        <v>90</v>
      </c>
      <c r="H352" s="90"/>
      <c r="I352" s="46"/>
      <c r="J352" s="51">
        <v>110.77591300000002</v>
      </c>
      <c r="K352" s="52">
        <v>114.52444499999999</v>
      </c>
      <c r="L352" s="53">
        <f t="shared" si="20"/>
        <v>19.533819243493827</v>
      </c>
      <c r="M352" s="53">
        <v>4.797352953493828</v>
      </c>
      <c r="N352" s="53">
        <v>6.2607655400000004</v>
      </c>
      <c r="O352" s="53">
        <v>8.4757007499999979</v>
      </c>
      <c r="P352" s="54">
        <f t="shared" si="21"/>
        <v>4.1889335970969589E-2</v>
      </c>
      <c r="Q352" s="54">
        <f t="shared" si="22"/>
        <v>9.655683983881197E-2</v>
      </c>
      <c r="R352" s="55">
        <f t="shared" si="23"/>
        <v>0.17056462699726535</v>
      </c>
      <c r="S352" s="7"/>
    </row>
    <row r="353" spans="1:19" x14ac:dyDescent="0.25">
      <c r="A353" s="66"/>
      <c r="B353" s="56"/>
      <c r="C353" s="67"/>
      <c r="D353" s="68"/>
      <c r="E353" s="69"/>
      <c r="F353" s="70"/>
      <c r="G353" s="71"/>
      <c r="H353" s="66">
        <v>3000001</v>
      </c>
      <c r="I353" s="67" t="s">
        <v>283</v>
      </c>
      <c r="J353" s="72">
        <v>70.030025000000023</v>
      </c>
      <c r="K353" s="73">
        <v>72.699944000000002</v>
      </c>
      <c r="L353" s="73">
        <f t="shared" si="20"/>
        <v>15.305901650282657</v>
      </c>
      <c r="M353" s="73">
        <v>4.6540794402826577</v>
      </c>
      <c r="N353" s="73">
        <v>5.2189358400000003</v>
      </c>
      <c r="O353" s="73">
        <v>5.4328863699999994</v>
      </c>
      <c r="P353" s="74">
        <f t="shared" si="21"/>
        <v>6.40176482155565E-2</v>
      </c>
      <c r="Q353" s="74">
        <f t="shared" si="22"/>
        <v>0.13580499154555961</v>
      </c>
      <c r="R353" s="75">
        <f t="shared" si="23"/>
        <v>0.21053526052623447</v>
      </c>
      <c r="S353" s="7"/>
    </row>
    <row r="354" spans="1:19" ht="38.25" x14ac:dyDescent="0.25">
      <c r="A354" s="66"/>
      <c r="B354" s="56"/>
      <c r="C354" s="67"/>
      <c r="D354" s="68"/>
      <c r="E354" s="69"/>
      <c r="F354" s="70"/>
      <c r="G354" s="71"/>
      <c r="H354" s="66">
        <v>3000402</v>
      </c>
      <c r="I354" s="67" t="s">
        <v>403</v>
      </c>
      <c r="J354" s="72">
        <v>5.6074630000000001</v>
      </c>
      <c r="K354" s="73">
        <v>5.8424630000000004</v>
      </c>
      <c r="L354" s="73">
        <f t="shared" si="20"/>
        <v>1.8084870893319618</v>
      </c>
      <c r="M354" s="73">
        <v>6.8153919331962243E-2</v>
      </c>
      <c r="N354" s="73">
        <v>0.39355215000000004</v>
      </c>
      <c r="O354" s="73">
        <v>1.3467810199999994</v>
      </c>
      <c r="P354" s="74">
        <f t="shared" si="21"/>
        <v>1.1665271877966919E-2</v>
      </c>
      <c r="Q354" s="74">
        <f t="shared" si="22"/>
        <v>7.9025929532110392E-2</v>
      </c>
      <c r="R354" s="75">
        <f t="shared" si="23"/>
        <v>0.30954189856777214</v>
      </c>
      <c r="S354" s="7"/>
    </row>
    <row r="355" spans="1:19" ht="38.25" x14ac:dyDescent="0.25">
      <c r="A355" s="66"/>
      <c r="B355" s="56"/>
      <c r="C355" s="67"/>
      <c r="D355" s="68"/>
      <c r="E355" s="69"/>
      <c r="F355" s="70"/>
      <c r="G355" s="71"/>
      <c r="H355" s="66">
        <v>3000403</v>
      </c>
      <c r="I355" s="67" t="s">
        <v>404</v>
      </c>
      <c r="J355" s="72">
        <v>1.9185350000000005</v>
      </c>
      <c r="K355" s="73">
        <v>1.9185350000000003</v>
      </c>
      <c r="L355" s="73">
        <f t="shared" si="20"/>
        <v>1.0999999999999999E-2</v>
      </c>
      <c r="M355" s="73">
        <v>0</v>
      </c>
      <c r="N355" s="73">
        <v>0</v>
      </c>
      <c r="O355" s="73">
        <v>1.0999999999999999E-2</v>
      </c>
      <c r="P355" s="74">
        <f t="shared" si="21"/>
        <v>0</v>
      </c>
      <c r="Q355" s="74">
        <f t="shared" si="22"/>
        <v>0</v>
      </c>
      <c r="R355" s="75">
        <f t="shared" si="23"/>
        <v>5.7335414782633612E-3</v>
      </c>
      <c r="S355" s="7"/>
    </row>
    <row r="356" spans="1:19" ht="51" x14ac:dyDescent="0.25">
      <c r="A356" s="66"/>
      <c r="B356" s="56"/>
      <c r="C356" s="67"/>
      <c r="D356" s="68"/>
      <c r="E356" s="69"/>
      <c r="F356" s="70"/>
      <c r="G356" s="71"/>
      <c r="H356" s="66">
        <v>3000404</v>
      </c>
      <c r="I356" s="67" t="s">
        <v>405</v>
      </c>
      <c r="J356" s="72">
        <v>4.0500000000000001E-2</v>
      </c>
      <c r="K356" s="73">
        <v>4.0500000000000001E-2</v>
      </c>
      <c r="L356" s="73">
        <f t="shared" si="20"/>
        <v>0</v>
      </c>
      <c r="M356" s="73">
        <v>0</v>
      </c>
      <c r="N356" s="73">
        <v>0</v>
      </c>
      <c r="O356" s="73">
        <v>0</v>
      </c>
      <c r="P356" s="74">
        <f t="shared" si="21"/>
        <v>0</v>
      </c>
      <c r="Q356" s="74">
        <f t="shared" si="22"/>
        <v>0</v>
      </c>
      <c r="R356" s="75">
        <f t="shared" si="23"/>
        <v>0</v>
      </c>
      <c r="S356" s="7"/>
    </row>
    <row r="357" spans="1:19" ht="38.25" x14ac:dyDescent="0.25">
      <c r="A357" s="66"/>
      <c r="B357" s="56"/>
      <c r="C357" s="67"/>
      <c r="D357" s="68"/>
      <c r="E357" s="69"/>
      <c r="F357" s="70"/>
      <c r="G357" s="71"/>
      <c r="H357" s="66">
        <v>3000405</v>
      </c>
      <c r="I357" s="67" t="s">
        <v>406</v>
      </c>
      <c r="J357" s="72">
        <v>0.8849999999999999</v>
      </c>
      <c r="K357" s="73">
        <v>0.92499999999999993</v>
      </c>
      <c r="L357" s="73">
        <f t="shared" si="20"/>
        <v>1.4553999999999999E-2</v>
      </c>
      <c r="M357" s="73">
        <v>0</v>
      </c>
      <c r="N357" s="73">
        <v>0</v>
      </c>
      <c r="O357" s="73">
        <v>1.4553999999999999E-2</v>
      </c>
      <c r="P357" s="74">
        <f t="shared" si="21"/>
        <v>0</v>
      </c>
      <c r="Q357" s="74">
        <f t="shared" si="22"/>
        <v>0</v>
      </c>
      <c r="R357" s="75">
        <f t="shared" si="23"/>
        <v>1.5734054054054054E-2</v>
      </c>
      <c r="S357" s="7"/>
    </row>
    <row r="358" spans="1:19" ht="25.5" x14ac:dyDescent="0.25">
      <c r="A358" s="66"/>
      <c r="B358" s="56"/>
      <c r="C358" s="67"/>
      <c r="D358" s="68"/>
      <c r="E358" s="69"/>
      <c r="F358" s="70"/>
      <c r="G358" s="71"/>
      <c r="H358" s="66">
        <v>3000406</v>
      </c>
      <c r="I358" s="67" t="s">
        <v>407</v>
      </c>
      <c r="J358" s="72">
        <v>0.95198000000000005</v>
      </c>
      <c r="K358" s="73">
        <v>1.060292</v>
      </c>
      <c r="L358" s="73">
        <f t="shared" si="20"/>
        <v>3.960049996706844E-3</v>
      </c>
      <c r="M358" s="73">
        <v>7.6399999670684338E-4</v>
      </c>
      <c r="N358" s="73">
        <v>1.464E-3</v>
      </c>
      <c r="O358" s="73">
        <v>1.7320500000000004E-3</v>
      </c>
      <c r="P358" s="74">
        <f t="shared" si="21"/>
        <v>7.205562210285877E-4</v>
      </c>
      <c r="Q358" s="74">
        <f t="shared" si="22"/>
        <v>2.101307938480007E-3</v>
      </c>
      <c r="R358" s="75">
        <f t="shared" si="23"/>
        <v>3.7348673730508613E-3</v>
      </c>
      <c r="S358" s="7"/>
    </row>
    <row r="359" spans="1:19" x14ac:dyDescent="0.25">
      <c r="A359" s="66"/>
      <c r="B359" s="56"/>
      <c r="C359" s="67"/>
      <c r="D359" s="68"/>
      <c r="E359" s="69"/>
      <c r="F359" s="70"/>
      <c r="G359" s="71"/>
      <c r="H359" s="66">
        <v>9000009</v>
      </c>
      <c r="I359" s="67" t="s">
        <v>294</v>
      </c>
      <c r="J359" s="72">
        <v>31.342409999999987</v>
      </c>
      <c r="K359" s="73">
        <v>32.037710999999987</v>
      </c>
      <c r="L359" s="73">
        <f t="shared" si="20"/>
        <v>2.3899164538825008</v>
      </c>
      <c r="M359" s="73">
        <v>7.4355593882501125E-2</v>
      </c>
      <c r="N359" s="73">
        <v>0.64681355000000007</v>
      </c>
      <c r="O359" s="73">
        <v>1.6687473099999997</v>
      </c>
      <c r="P359" s="74">
        <f t="shared" si="21"/>
        <v>2.3208772275429149E-3</v>
      </c>
      <c r="Q359" s="74">
        <f t="shared" si="22"/>
        <v>2.2510008404860806E-2</v>
      </c>
      <c r="R359" s="75">
        <f t="shared" si="23"/>
        <v>7.4596978975261422E-2</v>
      </c>
      <c r="S359" s="7"/>
    </row>
    <row r="360" spans="1:19" ht="38.25" x14ac:dyDescent="0.25">
      <c r="A360" s="44"/>
      <c r="B360" s="45"/>
      <c r="C360" s="46"/>
      <c r="D360" s="47"/>
      <c r="E360" s="48"/>
      <c r="F360" s="49">
        <v>68</v>
      </c>
      <c r="G360" s="50" t="s">
        <v>22</v>
      </c>
      <c r="H360" s="90"/>
      <c r="I360" s="46"/>
      <c r="J360" s="51">
        <v>1.9021839999999999</v>
      </c>
      <c r="K360" s="52">
        <v>2.1456439999999999</v>
      </c>
      <c r="L360" s="53">
        <f t="shared" si="20"/>
        <v>0.37008436</v>
      </c>
      <c r="M360" s="53">
        <v>0</v>
      </c>
      <c r="N360" s="53">
        <v>0.1369649</v>
      </c>
      <c r="O360" s="53">
        <v>0.23311946</v>
      </c>
      <c r="P360" s="54">
        <f t="shared" si="21"/>
        <v>0</v>
      </c>
      <c r="Q360" s="54">
        <f t="shared" si="22"/>
        <v>6.383393517284322E-2</v>
      </c>
      <c r="R360" s="55">
        <f t="shared" si="23"/>
        <v>0.17248171644503935</v>
      </c>
      <c r="S360" s="7"/>
    </row>
    <row r="361" spans="1:19" ht="38.25" x14ac:dyDescent="0.25">
      <c r="A361" s="66"/>
      <c r="B361" s="56"/>
      <c r="C361" s="67"/>
      <c r="D361" s="68"/>
      <c r="E361" s="69"/>
      <c r="F361" s="70"/>
      <c r="G361" s="71"/>
      <c r="H361" s="66">
        <v>3000435</v>
      </c>
      <c r="I361" s="67" t="s">
        <v>290</v>
      </c>
      <c r="J361" s="72">
        <v>9.0565000000000007E-2</v>
      </c>
      <c r="K361" s="73">
        <v>9.0565000000000007E-2</v>
      </c>
      <c r="L361" s="73">
        <f t="shared" si="20"/>
        <v>0</v>
      </c>
      <c r="M361" s="73">
        <v>0</v>
      </c>
      <c r="N361" s="73">
        <v>0</v>
      </c>
      <c r="O361" s="73">
        <v>0</v>
      </c>
      <c r="P361" s="74">
        <f t="shared" si="21"/>
        <v>0</v>
      </c>
      <c r="Q361" s="74">
        <f t="shared" si="22"/>
        <v>0</v>
      </c>
      <c r="R361" s="75">
        <f t="shared" si="23"/>
        <v>0</v>
      </c>
      <c r="S361" s="7"/>
    </row>
    <row r="362" spans="1:19" x14ac:dyDescent="0.25">
      <c r="A362" s="66"/>
      <c r="B362" s="56"/>
      <c r="C362" s="67"/>
      <c r="D362" s="68"/>
      <c r="E362" s="69"/>
      <c r="F362" s="70"/>
      <c r="G362" s="71"/>
      <c r="H362" s="66">
        <v>9000000</v>
      </c>
      <c r="I362" s="67" t="s">
        <v>293</v>
      </c>
      <c r="J362" s="72">
        <v>1.2604799999999998</v>
      </c>
      <c r="K362" s="73">
        <v>1.2604799999999998</v>
      </c>
      <c r="L362" s="73">
        <f t="shared" si="20"/>
        <v>0.16399999999999998</v>
      </c>
      <c r="M362" s="73">
        <v>0</v>
      </c>
      <c r="N362" s="73">
        <v>4.5999999999999999E-2</v>
      </c>
      <c r="O362" s="73">
        <v>0.11799999999999999</v>
      </c>
      <c r="P362" s="74">
        <f t="shared" si="21"/>
        <v>0</v>
      </c>
      <c r="Q362" s="74">
        <f t="shared" si="22"/>
        <v>3.6494034018786502E-2</v>
      </c>
      <c r="R362" s="75">
        <f t="shared" si="23"/>
        <v>0.1301091647626301</v>
      </c>
      <c r="S362" s="7"/>
    </row>
    <row r="363" spans="1:19" x14ac:dyDescent="0.25">
      <c r="A363" s="66"/>
      <c r="B363" s="56"/>
      <c r="C363" s="67"/>
      <c r="D363" s="68"/>
      <c r="E363" s="69"/>
      <c r="F363" s="70"/>
      <c r="G363" s="71"/>
      <c r="H363" s="66">
        <v>9000009</v>
      </c>
      <c r="I363" s="67" t="s">
        <v>294</v>
      </c>
      <c r="J363" s="72">
        <v>0.55113900000000005</v>
      </c>
      <c r="K363" s="73">
        <v>0.79459900000000006</v>
      </c>
      <c r="L363" s="73">
        <f t="shared" si="20"/>
        <v>0.20608435999999997</v>
      </c>
      <c r="M363" s="73">
        <v>0</v>
      </c>
      <c r="N363" s="73">
        <v>9.0964899999999987E-2</v>
      </c>
      <c r="O363" s="73">
        <v>0.11511945999999999</v>
      </c>
      <c r="P363" s="74">
        <f t="shared" si="21"/>
        <v>0</v>
      </c>
      <c r="Q363" s="74">
        <f t="shared" si="22"/>
        <v>0.11447900135791762</v>
      </c>
      <c r="R363" s="75">
        <f t="shared" si="23"/>
        <v>0.25935643009870379</v>
      </c>
      <c r="S363" s="7"/>
    </row>
    <row r="364" spans="1:19" ht="25.5" x14ac:dyDescent="0.25">
      <c r="A364" s="44"/>
      <c r="B364" s="45"/>
      <c r="C364" s="46"/>
      <c r="D364" s="47">
        <v>515</v>
      </c>
      <c r="E364" s="48" t="s">
        <v>95</v>
      </c>
      <c r="F364" s="49"/>
      <c r="G364" s="50"/>
      <c r="H364" s="90"/>
      <c r="I364" s="46"/>
      <c r="J364" s="51">
        <v>86.651529999999994</v>
      </c>
      <c r="K364" s="52">
        <v>110.181331</v>
      </c>
      <c r="L364" s="53">
        <f t="shared" si="20"/>
        <v>22.34141803538057</v>
      </c>
      <c r="M364" s="53">
        <v>5.7606710053805728</v>
      </c>
      <c r="N364" s="53">
        <v>7.7538495099999993</v>
      </c>
      <c r="O364" s="53">
        <v>8.8268975199999993</v>
      </c>
      <c r="P364" s="54">
        <f t="shared" si="21"/>
        <v>5.2283548883436275E-2</v>
      </c>
      <c r="Q364" s="54">
        <f t="shared" si="22"/>
        <v>0.12265708167366912</v>
      </c>
      <c r="R364" s="55">
        <f t="shared" si="23"/>
        <v>0.20276954210491949</v>
      </c>
      <c r="S364" s="7"/>
    </row>
    <row r="365" spans="1:19" x14ac:dyDescent="0.25">
      <c r="A365" s="44"/>
      <c r="B365" s="45"/>
      <c r="C365" s="46"/>
      <c r="D365" s="47"/>
      <c r="E365" s="48"/>
      <c r="F365" s="49">
        <v>66</v>
      </c>
      <c r="G365" s="50" t="s">
        <v>90</v>
      </c>
      <c r="H365" s="90"/>
      <c r="I365" s="46"/>
      <c r="J365" s="51">
        <v>86.651529999999994</v>
      </c>
      <c r="K365" s="52">
        <v>110.181331</v>
      </c>
      <c r="L365" s="53">
        <f t="shared" si="20"/>
        <v>22.34141803538057</v>
      </c>
      <c r="M365" s="53">
        <v>5.7606710053805728</v>
      </c>
      <c r="N365" s="53">
        <v>7.7538495099999993</v>
      </c>
      <c r="O365" s="53">
        <v>8.8268975199999993</v>
      </c>
      <c r="P365" s="54">
        <f t="shared" si="21"/>
        <v>5.2283548883436275E-2</v>
      </c>
      <c r="Q365" s="54">
        <f t="shared" si="22"/>
        <v>0.12265708167366912</v>
      </c>
      <c r="R365" s="55">
        <f t="shared" si="23"/>
        <v>0.20276954210491949</v>
      </c>
      <c r="S365" s="7"/>
    </row>
    <row r="366" spans="1:19" x14ac:dyDescent="0.25">
      <c r="A366" s="66"/>
      <c r="B366" s="56"/>
      <c r="C366" s="67"/>
      <c r="D366" s="68"/>
      <c r="E366" s="69"/>
      <c r="F366" s="70"/>
      <c r="G366" s="71"/>
      <c r="H366" s="66">
        <v>3000001</v>
      </c>
      <c r="I366" s="67" t="s">
        <v>283</v>
      </c>
      <c r="J366" s="72">
        <v>69.610930999999979</v>
      </c>
      <c r="K366" s="73">
        <v>69.645013999999989</v>
      </c>
      <c r="L366" s="73">
        <f t="shared" si="20"/>
        <v>17.079225965400877</v>
      </c>
      <c r="M366" s="73">
        <v>5.7549710054008756</v>
      </c>
      <c r="N366" s="73">
        <v>5.72310534</v>
      </c>
      <c r="O366" s="73">
        <v>5.6011496200000002</v>
      </c>
      <c r="P366" s="74">
        <f t="shared" si="21"/>
        <v>8.2632921940411649E-2</v>
      </c>
      <c r="Q366" s="74">
        <f t="shared" si="22"/>
        <v>0.16480829977865863</v>
      </c>
      <c r="R366" s="75">
        <f t="shared" si="23"/>
        <v>0.24523257279266078</v>
      </c>
      <c r="S366" s="7"/>
    </row>
    <row r="367" spans="1:19" ht="38.25" x14ac:dyDescent="0.25">
      <c r="A367" s="66"/>
      <c r="B367" s="56"/>
      <c r="C367" s="67"/>
      <c r="D367" s="68"/>
      <c r="E367" s="69"/>
      <c r="F367" s="70"/>
      <c r="G367" s="71"/>
      <c r="H367" s="66">
        <v>3000402</v>
      </c>
      <c r="I367" s="67" t="s">
        <v>403</v>
      </c>
      <c r="J367" s="72">
        <v>2.6137360000000003</v>
      </c>
      <c r="K367" s="73">
        <v>2.7822960000000005</v>
      </c>
      <c r="L367" s="73">
        <f t="shared" si="20"/>
        <v>0.28781329997969718</v>
      </c>
      <c r="M367" s="73">
        <v>5.6999999796971679E-3</v>
      </c>
      <c r="N367" s="73">
        <v>0.239786</v>
      </c>
      <c r="O367" s="73">
        <v>4.2327300000000005E-2</v>
      </c>
      <c r="P367" s="74">
        <f t="shared" si="21"/>
        <v>2.048667711737776E-3</v>
      </c>
      <c r="Q367" s="74">
        <f t="shared" si="22"/>
        <v>8.8231446251476164E-2</v>
      </c>
      <c r="R367" s="75">
        <f t="shared" si="23"/>
        <v>0.10344452925917916</v>
      </c>
      <c r="S367" s="7"/>
    </row>
    <row r="368" spans="1:19" ht="38.25" x14ac:dyDescent="0.25">
      <c r="A368" s="66"/>
      <c r="B368" s="56"/>
      <c r="C368" s="67"/>
      <c r="D368" s="68"/>
      <c r="E368" s="69"/>
      <c r="F368" s="70"/>
      <c r="G368" s="71"/>
      <c r="H368" s="66">
        <v>3000403</v>
      </c>
      <c r="I368" s="67" t="s">
        <v>404</v>
      </c>
      <c r="J368" s="72">
        <v>0.43523300000000009</v>
      </c>
      <c r="K368" s="73">
        <v>0.38886399999999999</v>
      </c>
      <c r="L368" s="73">
        <f t="shared" si="20"/>
        <v>0.19736999999999999</v>
      </c>
      <c r="M368" s="73">
        <v>0</v>
      </c>
      <c r="N368" s="73">
        <v>0.118422</v>
      </c>
      <c r="O368" s="73">
        <v>7.8948000000000004E-2</v>
      </c>
      <c r="P368" s="74">
        <f t="shared" si="21"/>
        <v>0</v>
      </c>
      <c r="Q368" s="74">
        <f t="shared" si="22"/>
        <v>0.30453320441079657</v>
      </c>
      <c r="R368" s="75">
        <f t="shared" si="23"/>
        <v>0.50755534068466091</v>
      </c>
      <c r="S368" s="7"/>
    </row>
    <row r="369" spans="1:19" ht="51" x14ac:dyDescent="0.25">
      <c r="A369" s="66"/>
      <c r="B369" s="56"/>
      <c r="C369" s="67"/>
      <c r="D369" s="68"/>
      <c r="E369" s="69"/>
      <c r="F369" s="70"/>
      <c r="G369" s="71"/>
      <c r="H369" s="66">
        <v>3000404</v>
      </c>
      <c r="I369" s="67" t="s">
        <v>405</v>
      </c>
      <c r="J369" s="72">
        <v>0.27682499999999999</v>
      </c>
      <c r="K369" s="73">
        <v>0.147512</v>
      </c>
      <c r="L369" s="73">
        <f t="shared" si="20"/>
        <v>0</v>
      </c>
      <c r="M369" s="73">
        <v>0</v>
      </c>
      <c r="N369" s="73">
        <v>0</v>
      </c>
      <c r="O369" s="73">
        <v>0</v>
      </c>
      <c r="P369" s="74">
        <f t="shared" si="21"/>
        <v>0</v>
      </c>
      <c r="Q369" s="74">
        <f t="shared" si="22"/>
        <v>0</v>
      </c>
      <c r="R369" s="75">
        <f t="shared" si="23"/>
        <v>0</v>
      </c>
      <c r="S369" s="7"/>
    </row>
    <row r="370" spans="1:19" ht="38.25" x14ac:dyDescent="0.25">
      <c r="A370" s="66"/>
      <c r="B370" s="56"/>
      <c r="C370" s="67"/>
      <c r="D370" s="68"/>
      <c r="E370" s="69"/>
      <c r="F370" s="70"/>
      <c r="G370" s="71"/>
      <c r="H370" s="66">
        <v>3000405</v>
      </c>
      <c r="I370" s="67" t="s">
        <v>406</v>
      </c>
      <c r="J370" s="72">
        <v>4.0110799999999998</v>
      </c>
      <c r="K370" s="73">
        <v>3.182525</v>
      </c>
      <c r="L370" s="73">
        <f t="shared" si="20"/>
        <v>0.32751978999999998</v>
      </c>
      <c r="M370" s="73">
        <v>0</v>
      </c>
      <c r="N370" s="73">
        <v>0.23957255000000002</v>
      </c>
      <c r="O370" s="73">
        <v>8.7947239999999982E-2</v>
      </c>
      <c r="P370" s="74">
        <f t="shared" si="21"/>
        <v>0</v>
      </c>
      <c r="Q370" s="74">
        <f t="shared" si="22"/>
        <v>7.5277507639374408E-2</v>
      </c>
      <c r="R370" s="75">
        <f t="shared" si="23"/>
        <v>0.10291192999269447</v>
      </c>
      <c r="S370" s="7"/>
    </row>
    <row r="371" spans="1:19" ht="25.5" x14ac:dyDescent="0.25">
      <c r="A371" s="66"/>
      <c r="B371" s="56"/>
      <c r="C371" s="67"/>
      <c r="D371" s="68"/>
      <c r="E371" s="69"/>
      <c r="F371" s="70"/>
      <c r="G371" s="71"/>
      <c r="H371" s="66">
        <v>3000406</v>
      </c>
      <c r="I371" s="67" t="s">
        <v>407</v>
      </c>
      <c r="J371" s="72">
        <v>0.90801599999999993</v>
      </c>
      <c r="K371" s="73">
        <v>2.4099240000000002</v>
      </c>
      <c r="L371" s="73">
        <f t="shared" si="20"/>
        <v>9.0640930000000008E-2</v>
      </c>
      <c r="M371" s="73">
        <v>0</v>
      </c>
      <c r="N371" s="73">
        <v>9.7000000000000003E-3</v>
      </c>
      <c r="O371" s="73">
        <v>8.0940930000000008E-2</v>
      </c>
      <c r="P371" s="74">
        <f t="shared" si="21"/>
        <v>0</v>
      </c>
      <c r="Q371" s="74">
        <f t="shared" si="22"/>
        <v>4.0250231957522312E-3</v>
      </c>
      <c r="R371" s="75">
        <f t="shared" si="23"/>
        <v>3.7611530488098378E-2</v>
      </c>
      <c r="S371" s="7"/>
    </row>
    <row r="372" spans="1:19" x14ac:dyDescent="0.25">
      <c r="A372" s="66"/>
      <c r="B372" s="56"/>
      <c r="C372" s="67"/>
      <c r="D372" s="68"/>
      <c r="E372" s="69"/>
      <c r="F372" s="70"/>
      <c r="G372" s="71"/>
      <c r="H372" s="66">
        <v>9000009</v>
      </c>
      <c r="I372" s="67" t="s">
        <v>294</v>
      </c>
      <c r="J372" s="72">
        <v>8.7957090000000004</v>
      </c>
      <c r="K372" s="73">
        <v>31.625195999999995</v>
      </c>
      <c r="L372" s="73">
        <f t="shared" si="20"/>
        <v>4.3588480500000006</v>
      </c>
      <c r="M372" s="73">
        <v>0</v>
      </c>
      <c r="N372" s="73">
        <v>1.4232636200000002</v>
      </c>
      <c r="O372" s="73">
        <v>2.93558443</v>
      </c>
      <c r="P372" s="74">
        <f t="shared" si="21"/>
        <v>0</v>
      </c>
      <c r="Q372" s="74">
        <f t="shared" si="22"/>
        <v>4.5004104322389035E-2</v>
      </c>
      <c r="R372" s="75">
        <f t="shared" si="23"/>
        <v>0.13782833314297882</v>
      </c>
      <c r="S372" s="7"/>
    </row>
    <row r="373" spans="1:19" ht="25.5" x14ac:dyDescent="0.25">
      <c r="A373" s="44"/>
      <c r="B373" s="45"/>
      <c r="C373" s="46"/>
      <c r="D373" s="47">
        <v>516</v>
      </c>
      <c r="E373" s="48" t="s">
        <v>96</v>
      </c>
      <c r="F373" s="49"/>
      <c r="G373" s="50"/>
      <c r="H373" s="90"/>
      <c r="I373" s="46"/>
      <c r="J373" s="51">
        <v>48.662029000000004</v>
      </c>
      <c r="K373" s="52">
        <v>57.768794999999997</v>
      </c>
      <c r="L373" s="53">
        <f t="shared" si="20"/>
        <v>11.001679712753241</v>
      </c>
      <c r="M373" s="53">
        <v>2.0942014027532423</v>
      </c>
      <c r="N373" s="53">
        <v>3.8178047299999998</v>
      </c>
      <c r="O373" s="53">
        <v>5.0896735799999995</v>
      </c>
      <c r="P373" s="54">
        <f t="shared" si="21"/>
        <v>3.6251429560773117E-2</v>
      </c>
      <c r="Q373" s="54">
        <f t="shared" si="22"/>
        <v>0.10233909384388652</v>
      </c>
      <c r="R373" s="55">
        <f t="shared" si="23"/>
        <v>0.1904432957750502</v>
      </c>
      <c r="S373" s="7"/>
    </row>
    <row r="374" spans="1:19" x14ac:dyDescent="0.25">
      <c r="A374" s="44"/>
      <c r="B374" s="45"/>
      <c r="C374" s="46"/>
      <c r="D374" s="47"/>
      <c r="E374" s="48"/>
      <c r="F374" s="49">
        <v>66</v>
      </c>
      <c r="G374" s="50" t="s">
        <v>90</v>
      </c>
      <c r="H374" s="90"/>
      <c r="I374" s="46"/>
      <c r="J374" s="51">
        <v>48.662029000000004</v>
      </c>
      <c r="K374" s="52">
        <v>57.768794999999997</v>
      </c>
      <c r="L374" s="53">
        <f t="shared" si="20"/>
        <v>11.001679712753241</v>
      </c>
      <c r="M374" s="53">
        <v>2.0942014027532423</v>
      </c>
      <c r="N374" s="53">
        <v>3.8178047299999998</v>
      </c>
      <c r="O374" s="53">
        <v>5.0896735799999995</v>
      </c>
      <c r="P374" s="54">
        <f t="shared" si="21"/>
        <v>3.6251429560773117E-2</v>
      </c>
      <c r="Q374" s="54">
        <f t="shared" si="22"/>
        <v>0.10233909384388652</v>
      </c>
      <c r="R374" s="55">
        <f t="shared" si="23"/>
        <v>0.1904432957750502</v>
      </c>
      <c r="S374" s="7"/>
    </row>
    <row r="375" spans="1:19" x14ac:dyDescent="0.25">
      <c r="A375" s="66"/>
      <c r="B375" s="56"/>
      <c r="C375" s="67"/>
      <c r="D375" s="68"/>
      <c r="E375" s="69"/>
      <c r="F375" s="70"/>
      <c r="G375" s="71"/>
      <c r="H375" s="66">
        <v>3000001</v>
      </c>
      <c r="I375" s="67" t="s">
        <v>283</v>
      </c>
      <c r="J375" s="72">
        <v>28.341273999999999</v>
      </c>
      <c r="K375" s="73">
        <v>29.233746999999997</v>
      </c>
      <c r="L375" s="73">
        <f t="shared" si="20"/>
        <v>6.1146021227532419</v>
      </c>
      <c r="M375" s="73">
        <v>2.0942014027532423</v>
      </c>
      <c r="N375" s="73">
        <v>1.8962003599999997</v>
      </c>
      <c r="O375" s="73">
        <v>2.1242003599999997</v>
      </c>
      <c r="P375" s="74">
        <f t="shared" si="21"/>
        <v>7.1636434520461659E-2</v>
      </c>
      <c r="Q375" s="74">
        <f t="shared" si="22"/>
        <v>0.136499839132946</v>
      </c>
      <c r="R375" s="75">
        <f t="shared" si="23"/>
        <v>0.20916244923215771</v>
      </c>
      <c r="S375" s="7"/>
    </row>
    <row r="376" spans="1:19" ht="38.25" x14ac:dyDescent="0.25">
      <c r="A376" s="66"/>
      <c r="B376" s="56"/>
      <c r="C376" s="67"/>
      <c r="D376" s="68"/>
      <c r="E376" s="69"/>
      <c r="F376" s="70"/>
      <c r="G376" s="71"/>
      <c r="H376" s="66">
        <v>3000402</v>
      </c>
      <c r="I376" s="67" t="s">
        <v>403</v>
      </c>
      <c r="J376" s="72">
        <v>5.1000000000000004E-2</v>
      </c>
      <c r="K376" s="73">
        <v>5.1000000000000004E-2</v>
      </c>
      <c r="L376" s="73">
        <f t="shared" si="20"/>
        <v>0</v>
      </c>
      <c r="M376" s="73">
        <v>0</v>
      </c>
      <c r="N376" s="73">
        <v>0</v>
      </c>
      <c r="O376" s="73">
        <v>0</v>
      </c>
      <c r="P376" s="74">
        <f t="shared" si="21"/>
        <v>0</v>
      </c>
      <c r="Q376" s="74">
        <f t="shared" si="22"/>
        <v>0</v>
      </c>
      <c r="R376" s="75">
        <f t="shared" si="23"/>
        <v>0</v>
      </c>
      <c r="S376" s="7"/>
    </row>
    <row r="377" spans="1:19" ht="38.25" x14ac:dyDescent="0.25">
      <c r="A377" s="66"/>
      <c r="B377" s="56"/>
      <c r="C377" s="67"/>
      <c r="D377" s="68"/>
      <c r="E377" s="69"/>
      <c r="F377" s="70"/>
      <c r="G377" s="71"/>
      <c r="H377" s="66">
        <v>3000403</v>
      </c>
      <c r="I377" s="67" t="s">
        <v>404</v>
      </c>
      <c r="J377" s="72">
        <v>3.9894609999999995</v>
      </c>
      <c r="K377" s="73">
        <v>1.307534</v>
      </c>
      <c r="L377" s="73">
        <f t="shared" si="20"/>
        <v>9.9784999999999995E-3</v>
      </c>
      <c r="M377" s="73">
        <v>0</v>
      </c>
      <c r="N377" s="73">
        <v>2.64E-3</v>
      </c>
      <c r="O377" s="73">
        <v>7.3384999999999995E-3</v>
      </c>
      <c r="P377" s="74">
        <f t="shared" si="21"/>
        <v>0</v>
      </c>
      <c r="Q377" s="74">
        <f t="shared" si="22"/>
        <v>2.0190679554030716E-3</v>
      </c>
      <c r="R377" s="75">
        <f t="shared" si="23"/>
        <v>7.6315415124960416E-3</v>
      </c>
      <c r="S377" s="7"/>
    </row>
    <row r="378" spans="1:19" ht="51" x14ac:dyDescent="0.25">
      <c r="A378" s="66"/>
      <c r="B378" s="56"/>
      <c r="C378" s="67"/>
      <c r="D378" s="68"/>
      <c r="E378" s="69"/>
      <c r="F378" s="70"/>
      <c r="G378" s="71"/>
      <c r="H378" s="66">
        <v>3000404</v>
      </c>
      <c r="I378" s="67" t="s">
        <v>405</v>
      </c>
      <c r="J378" s="72">
        <v>4.4999999999999998E-2</v>
      </c>
      <c r="K378" s="73">
        <v>4.4999999999999998E-2</v>
      </c>
      <c r="L378" s="73">
        <f t="shared" si="20"/>
        <v>0</v>
      </c>
      <c r="M378" s="73">
        <v>0</v>
      </c>
      <c r="N378" s="73">
        <v>0</v>
      </c>
      <c r="O378" s="73">
        <v>0</v>
      </c>
      <c r="P378" s="74">
        <f t="shared" si="21"/>
        <v>0</v>
      </c>
      <c r="Q378" s="74">
        <f t="shared" si="22"/>
        <v>0</v>
      </c>
      <c r="R378" s="75">
        <f t="shared" si="23"/>
        <v>0</v>
      </c>
      <c r="S378" s="7"/>
    </row>
    <row r="379" spans="1:19" ht="38.25" x14ac:dyDescent="0.25">
      <c r="A379" s="66"/>
      <c r="B379" s="56"/>
      <c r="C379" s="67"/>
      <c r="D379" s="68"/>
      <c r="E379" s="69"/>
      <c r="F379" s="70"/>
      <c r="G379" s="71"/>
      <c r="H379" s="66">
        <v>3000405</v>
      </c>
      <c r="I379" s="67" t="s">
        <v>406</v>
      </c>
      <c r="J379" s="72">
        <v>2.318378</v>
      </c>
      <c r="K379" s="73">
        <v>1.5558689999999999</v>
      </c>
      <c r="L379" s="73">
        <f t="shared" si="20"/>
        <v>2.8574999999999998E-3</v>
      </c>
      <c r="M379" s="73">
        <v>0</v>
      </c>
      <c r="N379" s="73">
        <v>1.905E-3</v>
      </c>
      <c r="O379" s="73">
        <v>9.525E-4</v>
      </c>
      <c r="P379" s="74">
        <f t="shared" si="21"/>
        <v>0</v>
      </c>
      <c r="Q379" s="74">
        <f t="shared" si="22"/>
        <v>1.2243961413203812E-3</v>
      </c>
      <c r="R379" s="75">
        <f t="shared" si="23"/>
        <v>1.8365942119805715E-3</v>
      </c>
      <c r="S379" s="7"/>
    </row>
    <row r="380" spans="1:19" ht="25.5" x14ac:dyDescent="0.25">
      <c r="A380" s="66"/>
      <c r="B380" s="56"/>
      <c r="C380" s="67"/>
      <c r="D380" s="68"/>
      <c r="E380" s="69"/>
      <c r="F380" s="70"/>
      <c r="G380" s="71"/>
      <c r="H380" s="66">
        <v>3000406</v>
      </c>
      <c r="I380" s="67" t="s">
        <v>407</v>
      </c>
      <c r="J380" s="72">
        <v>7.8716000000000008E-2</v>
      </c>
      <c r="K380" s="73">
        <v>7.8716000000000008E-2</v>
      </c>
      <c r="L380" s="73">
        <f t="shared" si="20"/>
        <v>0</v>
      </c>
      <c r="M380" s="73">
        <v>0</v>
      </c>
      <c r="N380" s="73">
        <v>0</v>
      </c>
      <c r="O380" s="73">
        <v>0</v>
      </c>
      <c r="P380" s="74">
        <f t="shared" si="21"/>
        <v>0</v>
      </c>
      <c r="Q380" s="74">
        <f t="shared" si="22"/>
        <v>0</v>
      </c>
      <c r="R380" s="75">
        <f t="shared" si="23"/>
        <v>0</v>
      </c>
      <c r="S380" s="7"/>
    </row>
    <row r="381" spans="1:19" x14ac:dyDescent="0.25">
      <c r="A381" s="66"/>
      <c r="B381" s="56"/>
      <c r="C381" s="67"/>
      <c r="D381" s="68"/>
      <c r="E381" s="69"/>
      <c r="F381" s="70"/>
      <c r="G381" s="71"/>
      <c r="H381" s="66">
        <v>9000009</v>
      </c>
      <c r="I381" s="67" t="s">
        <v>294</v>
      </c>
      <c r="J381" s="72">
        <v>13.838199999999999</v>
      </c>
      <c r="K381" s="73">
        <v>25.496929000000005</v>
      </c>
      <c r="L381" s="73">
        <f t="shared" si="20"/>
        <v>4.8742415899999996</v>
      </c>
      <c r="M381" s="73">
        <v>0</v>
      </c>
      <c r="N381" s="73">
        <v>1.91705937</v>
      </c>
      <c r="O381" s="73">
        <v>2.9571822199999995</v>
      </c>
      <c r="P381" s="74">
        <f t="shared" si="21"/>
        <v>0</v>
      </c>
      <c r="Q381" s="74">
        <f t="shared" si="22"/>
        <v>7.518785379996154E-2</v>
      </c>
      <c r="R381" s="75">
        <f t="shared" si="23"/>
        <v>0.19116975185521357</v>
      </c>
      <c r="S381" s="7"/>
    </row>
    <row r="382" spans="1:19" ht="25.5" x14ac:dyDescent="0.25">
      <c r="A382" s="44"/>
      <c r="B382" s="45"/>
      <c r="C382" s="46"/>
      <c r="D382" s="47">
        <v>517</v>
      </c>
      <c r="E382" s="48" t="s">
        <v>97</v>
      </c>
      <c r="F382" s="49"/>
      <c r="G382" s="50"/>
      <c r="H382" s="90"/>
      <c r="I382" s="46"/>
      <c r="J382" s="51">
        <v>58.44065599999999</v>
      </c>
      <c r="K382" s="52">
        <v>74.646584999999988</v>
      </c>
      <c r="L382" s="53">
        <f t="shared" si="20"/>
        <v>10.693052316412777</v>
      </c>
      <c r="M382" s="53">
        <v>3.2488863864127779</v>
      </c>
      <c r="N382" s="53">
        <v>3.4736420899999993</v>
      </c>
      <c r="O382" s="53">
        <v>3.9705238399999998</v>
      </c>
      <c r="P382" s="54">
        <f t="shared" si="21"/>
        <v>4.3523576951481152E-2</v>
      </c>
      <c r="Q382" s="54">
        <f t="shared" si="22"/>
        <v>9.00580847256814E-2</v>
      </c>
      <c r="R382" s="55">
        <f t="shared" si="23"/>
        <v>0.14324904905445812</v>
      </c>
      <c r="S382" s="7"/>
    </row>
    <row r="383" spans="1:19" x14ac:dyDescent="0.25">
      <c r="A383" s="44"/>
      <c r="B383" s="45"/>
      <c r="C383" s="46"/>
      <c r="D383" s="47"/>
      <c r="E383" s="48"/>
      <c r="F383" s="49">
        <v>66</v>
      </c>
      <c r="G383" s="50" t="s">
        <v>90</v>
      </c>
      <c r="H383" s="90"/>
      <c r="I383" s="46"/>
      <c r="J383" s="51">
        <v>58.44065599999999</v>
      </c>
      <c r="K383" s="52">
        <v>74.646584999999988</v>
      </c>
      <c r="L383" s="53">
        <f t="shared" si="20"/>
        <v>10.693052316412777</v>
      </c>
      <c r="M383" s="53">
        <v>3.2488863864127779</v>
      </c>
      <c r="N383" s="53">
        <v>3.4736420899999993</v>
      </c>
      <c r="O383" s="53">
        <v>3.9705238399999998</v>
      </c>
      <c r="P383" s="54">
        <f t="shared" si="21"/>
        <v>4.3523576951481152E-2</v>
      </c>
      <c r="Q383" s="54">
        <f t="shared" si="22"/>
        <v>9.00580847256814E-2</v>
      </c>
      <c r="R383" s="55">
        <f t="shared" si="23"/>
        <v>0.14324904905445812</v>
      </c>
      <c r="S383" s="7"/>
    </row>
    <row r="384" spans="1:19" x14ac:dyDescent="0.25">
      <c r="A384" s="66"/>
      <c r="B384" s="56"/>
      <c r="C384" s="67"/>
      <c r="D384" s="68"/>
      <c r="E384" s="69"/>
      <c r="F384" s="70"/>
      <c r="G384" s="71"/>
      <c r="H384" s="66">
        <v>3000001</v>
      </c>
      <c r="I384" s="67" t="s">
        <v>283</v>
      </c>
      <c r="J384" s="72">
        <v>39.163690999999993</v>
      </c>
      <c r="K384" s="73">
        <v>39.813332999999993</v>
      </c>
      <c r="L384" s="73">
        <f t="shared" si="20"/>
        <v>9.0045114226872496</v>
      </c>
      <c r="M384" s="73">
        <v>2.8431254926872498</v>
      </c>
      <c r="N384" s="73">
        <v>3.0678863999999999</v>
      </c>
      <c r="O384" s="73">
        <v>3.0934995299999999</v>
      </c>
      <c r="P384" s="74">
        <f t="shared" si="21"/>
        <v>7.1411391070605679E-2</v>
      </c>
      <c r="Q384" s="74">
        <f t="shared" si="22"/>
        <v>0.1484681499207125</v>
      </c>
      <c r="R384" s="75">
        <f t="shared" si="23"/>
        <v>0.22616823923501334</v>
      </c>
      <c r="S384" s="7"/>
    </row>
    <row r="385" spans="1:19" ht="38.25" x14ac:dyDescent="0.25">
      <c r="A385" s="66"/>
      <c r="B385" s="56"/>
      <c r="C385" s="67"/>
      <c r="D385" s="68"/>
      <c r="E385" s="69"/>
      <c r="F385" s="70"/>
      <c r="G385" s="71"/>
      <c r="H385" s="66">
        <v>3000402</v>
      </c>
      <c r="I385" s="67" t="s">
        <v>403</v>
      </c>
      <c r="J385" s="72">
        <v>2.4978639999999994</v>
      </c>
      <c r="K385" s="73">
        <v>3.0582009999999995</v>
      </c>
      <c r="L385" s="73">
        <f t="shared" si="20"/>
        <v>0.80683812169126612</v>
      </c>
      <c r="M385" s="73">
        <v>9.2574061691266252E-2</v>
      </c>
      <c r="N385" s="73">
        <v>0.14384374999999999</v>
      </c>
      <c r="O385" s="73">
        <v>0.57042030999999982</v>
      </c>
      <c r="P385" s="74">
        <f t="shared" si="21"/>
        <v>3.0270757772712216E-2</v>
      </c>
      <c r="Q385" s="74">
        <f t="shared" si="22"/>
        <v>7.7306171730133599E-2</v>
      </c>
      <c r="R385" s="75">
        <f t="shared" si="23"/>
        <v>0.26382769533175426</v>
      </c>
      <c r="S385" s="7"/>
    </row>
    <row r="386" spans="1:19" ht="38.25" x14ac:dyDescent="0.25">
      <c r="A386" s="66"/>
      <c r="B386" s="56"/>
      <c r="C386" s="67"/>
      <c r="D386" s="68"/>
      <c r="E386" s="69"/>
      <c r="F386" s="70"/>
      <c r="G386" s="71"/>
      <c r="H386" s="66">
        <v>3000403</v>
      </c>
      <c r="I386" s="67" t="s">
        <v>404</v>
      </c>
      <c r="J386" s="72">
        <v>3.8746200000000002</v>
      </c>
      <c r="K386" s="73">
        <v>7.1396040000000003</v>
      </c>
      <c r="L386" s="73">
        <f t="shared" si="20"/>
        <v>0.61247608143567689</v>
      </c>
      <c r="M386" s="73">
        <v>0.25059809143567691</v>
      </c>
      <c r="N386" s="73">
        <v>0.17975157999999999</v>
      </c>
      <c r="O386" s="73">
        <v>0.18212641000000002</v>
      </c>
      <c r="P386" s="74">
        <f t="shared" si="21"/>
        <v>3.5099718616841621E-2</v>
      </c>
      <c r="Q386" s="74">
        <f t="shared" si="22"/>
        <v>6.0276406287474334E-2</v>
      </c>
      <c r="R386" s="75">
        <f t="shared" si="23"/>
        <v>8.5785721650063068E-2</v>
      </c>
      <c r="S386" s="7"/>
    </row>
    <row r="387" spans="1:19" ht="51" x14ac:dyDescent="0.25">
      <c r="A387" s="66"/>
      <c r="B387" s="56"/>
      <c r="C387" s="67"/>
      <c r="D387" s="68"/>
      <c r="E387" s="69"/>
      <c r="F387" s="70"/>
      <c r="G387" s="71"/>
      <c r="H387" s="66">
        <v>3000404</v>
      </c>
      <c r="I387" s="67" t="s">
        <v>405</v>
      </c>
      <c r="J387" s="72">
        <v>0.42069300000000009</v>
      </c>
      <c r="K387" s="73">
        <v>0.42069300000000009</v>
      </c>
      <c r="L387" s="73">
        <f t="shared" si="20"/>
        <v>8.1046269905907492E-2</v>
      </c>
      <c r="M387" s="73">
        <v>2.2265689905907493E-2</v>
      </c>
      <c r="N387" s="73">
        <v>1.9050440000000002E-2</v>
      </c>
      <c r="O387" s="73">
        <v>3.973013999999999E-2</v>
      </c>
      <c r="P387" s="74">
        <f t="shared" si="21"/>
        <v>5.2926219133447638E-2</v>
      </c>
      <c r="Q387" s="74">
        <f t="shared" si="22"/>
        <v>9.8209691879606945E-2</v>
      </c>
      <c r="R387" s="75">
        <f t="shared" si="23"/>
        <v>0.19264943772752927</v>
      </c>
      <c r="S387" s="7"/>
    </row>
    <row r="388" spans="1:19" ht="38.25" x14ac:dyDescent="0.25">
      <c r="A388" s="66"/>
      <c r="B388" s="56"/>
      <c r="C388" s="67"/>
      <c r="D388" s="68"/>
      <c r="E388" s="69"/>
      <c r="F388" s="70"/>
      <c r="G388" s="71"/>
      <c r="H388" s="66">
        <v>3000405</v>
      </c>
      <c r="I388" s="67" t="s">
        <v>406</v>
      </c>
      <c r="J388" s="72">
        <v>3.8498629999999991</v>
      </c>
      <c r="K388" s="73">
        <v>3.8572629999999997</v>
      </c>
      <c r="L388" s="73">
        <f t="shared" si="20"/>
        <v>0.10466554082500516</v>
      </c>
      <c r="M388" s="73">
        <v>3.1146790825005155E-2</v>
      </c>
      <c r="N388" s="73">
        <v>3.7485070000000002E-2</v>
      </c>
      <c r="O388" s="73">
        <v>3.6033679999999998E-2</v>
      </c>
      <c r="P388" s="74">
        <f t="shared" si="21"/>
        <v>8.0748424012065442E-3</v>
      </c>
      <c r="Q388" s="74">
        <f t="shared" si="22"/>
        <v>1.7792891183464849E-2</v>
      </c>
      <c r="R388" s="75">
        <f t="shared" si="23"/>
        <v>2.713466538968309E-2</v>
      </c>
      <c r="S388" s="7"/>
    </row>
    <row r="389" spans="1:19" ht="25.5" x14ac:dyDescent="0.25">
      <c r="A389" s="66"/>
      <c r="B389" s="56"/>
      <c r="C389" s="67"/>
      <c r="D389" s="68"/>
      <c r="E389" s="69"/>
      <c r="F389" s="70"/>
      <c r="G389" s="71"/>
      <c r="H389" s="66">
        <v>3000406</v>
      </c>
      <c r="I389" s="67" t="s">
        <v>407</v>
      </c>
      <c r="J389" s="72">
        <v>1.1955319999999996</v>
      </c>
      <c r="K389" s="73">
        <v>1.1955319999999998</v>
      </c>
      <c r="L389" s="73">
        <f t="shared" si="20"/>
        <v>8.3514879867672337E-2</v>
      </c>
      <c r="M389" s="73">
        <v>9.1762598676723428E-3</v>
      </c>
      <c r="N389" s="73">
        <v>2.5624850000000001E-2</v>
      </c>
      <c r="O389" s="73">
        <v>4.871376999999999E-2</v>
      </c>
      <c r="P389" s="74">
        <f t="shared" si="21"/>
        <v>7.6754615248043083E-3</v>
      </c>
      <c r="Q389" s="74">
        <f t="shared" si="22"/>
        <v>2.9109308548556083E-2</v>
      </c>
      <c r="R389" s="75">
        <f t="shared" si="23"/>
        <v>6.9855829762542829E-2</v>
      </c>
      <c r="S389" s="7"/>
    </row>
    <row r="390" spans="1:19" x14ac:dyDescent="0.25">
      <c r="A390" s="66"/>
      <c r="B390" s="56"/>
      <c r="C390" s="67"/>
      <c r="D390" s="68"/>
      <c r="E390" s="69"/>
      <c r="F390" s="70"/>
      <c r="G390" s="71"/>
      <c r="H390" s="66">
        <v>9000009</v>
      </c>
      <c r="I390" s="67" t="s">
        <v>294</v>
      </c>
      <c r="J390" s="72">
        <v>7.4383930000000005</v>
      </c>
      <c r="K390" s="73">
        <v>19.161959000000003</v>
      </c>
      <c r="L390" s="73">
        <f t="shared" si="20"/>
        <v>0</v>
      </c>
      <c r="M390" s="73">
        <v>0</v>
      </c>
      <c r="N390" s="73">
        <v>0</v>
      </c>
      <c r="O390" s="73">
        <v>0</v>
      </c>
      <c r="P390" s="74">
        <f t="shared" si="21"/>
        <v>0</v>
      </c>
      <c r="Q390" s="74">
        <f t="shared" si="22"/>
        <v>0</v>
      </c>
      <c r="R390" s="75">
        <f t="shared" si="23"/>
        <v>0</v>
      </c>
      <c r="S390" s="7"/>
    </row>
    <row r="391" spans="1:19" x14ac:dyDescent="0.25">
      <c r="A391" s="44"/>
      <c r="B391" s="45"/>
      <c r="C391" s="46"/>
      <c r="D391" s="47">
        <v>518</v>
      </c>
      <c r="E391" s="48" t="s">
        <v>98</v>
      </c>
      <c r="F391" s="49"/>
      <c r="G391" s="50"/>
      <c r="H391" s="90"/>
      <c r="I391" s="46"/>
      <c r="J391" s="51">
        <v>71.4208</v>
      </c>
      <c r="K391" s="52">
        <v>71.557738999999998</v>
      </c>
      <c r="L391" s="53">
        <f t="shared" ref="L391:L454" si="24">SUM(M391,N391,O391)</f>
        <v>12.791468588607881</v>
      </c>
      <c r="M391" s="53">
        <v>3.3306264786078827</v>
      </c>
      <c r="N391" s="53">
        <v>3.4620199099999995</v>
      </c>
      <c r="O391" s="53">
        <v>5.9988221999999993</v>
      </c>
      <c r="P391" s="54">
        <f t="shared" ref="P391:P454" si="25">IFERROR(M391/K391,0)</f>
        <v>4.6544601955742101E-2</v>
      </c>
      <c r="Q391" s="54">
        <f t="shared" ref="Q391:Q454" si="26">IFERROR(SUM(M391,N391)/K391,0)</f>
        <v>9.4925391488513672E-2</v>
      </c>
      <c r="R391" s="55">
        <f t="shared" ref="R391:R454" si="27">IFERROR(SUM(M391,N391,O391)/K391,0)</f>
        <v>0.17875730518271241</v>
      </c>
      <c r="S391" s="7"/>
    </row>
    <row r="392" spans="1:19" x14ac:dyDescent="0.25">
      <c r="A392" s="44"/>
      <c r="B392" s="45"/>
      <c r="C392" s="46"/>
      <c r="D392" s="47"/>
      <c r="E392" s="48"/>
      <c r="F392" s="49">
        <v>66</v>
      </c>
      <c r="G392" s="50" t="s">
        <v>90</v>
      </c>
      <c r="H392" s="90"/>
      <c r="I392" s="46"/>
      <c r="J392" s="51">
        <v>71.4208</v>
      </c>
      <c r="K392" s="52">
        <v>71.557738999999998</v>
      </c>
      <c r="L392" s="53">
        <f t="shared" si="24"/>
        <v>12.791468588607881</v>
      </c>
      <c r="M392" s="53">
        <v>3.3306264786078827</v>
      </c>
      <c r="N392" s="53">
        <v>3.4620199099999995</v>
      </c>
      <c r="O392" s="53">
        <v>5.9988221999999993</v>
      </c>
      <c r="P392" s="54">
        <f t="shared" si="25"/>
        <v>4.6544601955742101E-2</v>
      </c>
      <c r="Q392" s="54">
        <f t="shared" si="26"/>
        <v>9.4925391488513672E-2</v>
      </c>
      <c r="R392" s="55">
        <f t="shared" si="27"/>
        <v>0.17875730518271241</v>
      </c>
      <c r="S392" s="7"/>
    </row>
    <row r="393" spans="1:19" x14ac:dyDescent="0.25">
      <c r="A393" s="66"/>
      <c r="B393" s="56"/>
      <c r="C393" s="67"/>
      <c r="D393" s="68"/>
      <c r="E393" s="69"/>
      <c r="F393" s="70"/>
      <c r="G393" s="71"/>
      <c r="H393" s="66">
        <v>3000001</v>
      </c>
      <c r="I393" s="67" t="s">
        <v>283</v>
      </c>
      <c r="J393" s="72">
        <v>37.910232000000001</v>
      </c>
      <c r="K393" s="73">
        <v>38.021155</v>
      </c>
      <c r="L393" s="73">
        <f t="shared" si="24"/>
        <v>8.2514640758088635</v>
      </c>
      <c r="M393" s="73">
        <v>2.8187576158088632</v>
      </c>
      <c r="N393" s="73">
        <v>2.58181124</v>
      </c>
      <c r="O393" s="73">
        <v>2.85089522</v>
      </c>
      <c r="P393" s="74">
        <f t="shared" si="25"/>
        <v>7.4136559391971737E-2</v>
      </c>
      <c r="Q393" s="74">
        <f t="shared" si="26"/>
        <v>0.14204115724019598</v>
      </c>
      <c r="R393" s="75">
        <f t="shared" si="27"/>
        <v>0.21702297249541377</v>
      </c>
      <c r="S393" s="7"/>
    </row>
    <row r="394" spans="1:19" ht="38.25" x14ac:dyDescent="0.25">
      <c r="A394" s="66"/>
      <c r="B394" s="56"/>
      <c r="C394" s="67"/>
      <c r="D394" s="68"/>
      <c r="E394" s="69"/>
      <c r="F394" s="70"/>
      <c r="G394" s="71"/>
      <c r="H394" s="66">
        <v>3000402</v>
      </c>
      <c r="I394" s="67" t="s">
        <v>403</v>
      </c>
      <c r="J394" s="72">
        <v>1.4593959999999997</v>
      </c>
      <c r="K394" s="73">
        <v>1.4624460000000001</v>
      </c>
      <c r="L394" s="73">
        <f t="shared" si="24"/>
        <v>0.69659708007091004</v>
      </c>
      <c r="M394" s="73">
        <v>2.9390000709099695E-3</v>
      </c>
      <c r="N394" s="73">
        <v>3.625929E-2</v>
      </c>
      <c r="O394" s="73">
        <v>0.65739879000000012</v>
      </c>
      <c r="P394" s="74">
        <f t="shared" si="25"/>
        <v>2.0096469004051904E-3</v>
      </c>
      <c r="Q394" s="74">
        <f t="shared" si="26"/>
        <v>2.6803239279200714E-2</v>
      </c>
      <c r="R394" s="75">
        <f t="shared" si="27"/>
        <v>0.4763232830962032</v>
      </c>
      <c r="S394" s="7"/>
    </row>
    <row r="395" spans="1:19" ht="38.25" x14ac:dyDescent="0.25">
      <c r="A395" s="66"/>
      <c r="B395" s="56"/>
      <c r="C395" s="67"/>
      <c r="D395" s="68"/>
      <c r="E395" s="69"/>
      <c r="F395" s="70"/>
      <c r="G395" s="71"/>
      <c r="H395" s="66">
        <v>3000403</v>
      </c>
      <c r="I395" s="67" t="s">
        <v>404</v>
      </c>
      <c r="J395" s="72">
        <v>3.0821060000000005</v>
      </c>
      <c r="K395" s="73">
        <v>3.0985939999999998</v>
      </c>
      <c r="L395" s="73">
        <f t="shared" si="24"/>
        <v>0.2420717202266664</v>
      </c>
      <c r="M395" s="73">
        <v>1.6789950226666406E-2</v>
      </c>
      <c r="N395" s="73">
        <v>0.10663038999999999</v>
      </c>
      <c r="O395" s="73">
        <v>0.11865138</v>
      </c>
      <c r="P395" s="74">
        <f t="shared" si="25"/>
        <v>5.4185705602819885E-3</v>
      </c>
      <c r="Q395" s="74">
        <f t="shared" si="26"/>
        <v>3.9831078297662234E-2</v>
      </c>
      <c r="R395" s="75">
        <f t="shared" si="27"/>
        <v>7.8123084284893868E-2</v>
      </c>
      <c r="S395" s="7"/>
    </row>
    <row r="396" spans="1:19" ht="38.25" x14ac:dyDescent="0.25">
      <c r="A396" s="66"/>
      <c r="B396" s="56"/>
      <c r="C396" s="67"/>
      <c r="D396" s="68"/>
      <c r="E396" s="69"/>
      <c r="F396" s="70"/>
      <c r="G396" s="71"/>
      <c r="H396" s="66">
        <v>3000405</v>
      </c>
      <c r="I396" s="67" t="s">
        <v>406</v>
      </c>
      <c r="J396" s="72">
        <v>1.8299319999999999</v>
      </c>
      <c r="K396" s="73">
        <v>1.8268819999999999</v>
      </c>
      <c r="L396" s="73">
        <f t="shared" si="24"/>
        <v>0.26237200941711736</v>
      </c>
      <c r="M396" s="73">
        <v>6.4256559417117387E-2</v>
      </c>
      <c r="N396" s="73">
        <v>7.6130029999999987E-2</v>
      </c>
      <c r="O396" s="73">
        <v>0.12198542</v>
      </c>
      <c r="P396" s="74">
        <f t="shared" si="25"/>
        <v>3.5172802303113933E-2</v>
      </c>
      <c r="Q396" s="74">
        <f t="shared" si="26"/>
        <v>7.6844913583426502E-2</v>
      </c>
      <c r="R396" s="75">
        <f t="shared" si="27"/>
        <v>0.1436173816464979</v>
      </c>
      <c r="S396" s="7"/>
    </row>
    <row r="397" spans="1:19" ht="25.5" x14ac:dyDescent="0.25">
      <c r="A397" s="66"/>
      <c r="B397" s="56"/>
      <c r="C397" s="67"/>
      <c r="D397" s="68"/>
      <c r="E397" s="69"/>
      <c r="F397" s="70"/>
      <c r="G397" s="71"/>
      <c r="H397" s="66">
        <v>3000406</v>
      </c>
      <c r="I397" s="67" t="s">
        <v>407</v>
      </c>
      <c r="J397" s="72">
        <v>0.172599</v>
      </c>
      <c r="K397" s="73">
        <v>0.17965800000000004</v>
      </c>
      <c r="L397" s="73">
        <f t="shared" si="24"/>
        <v>4.3390800000000004E-3</v>
      </c>
      <c r="M397" s="73">
        <v>0</v>
      </c>
      <c r="N397" s="73">
        <v>0</v>
      </c>
      <c r="O397" s="73">
        <v>4.3390800000000004E-3</v>
      </c>
      <c r="P397" s="74">
        <f t="shared" si="25"/>
        <v>0</v>
      </c>
      <c r="Q397" s="74">
        <f t="shared" si="26"/>
        <v>0</v>
      </c>
      <c r="R397" s="75">
        <f t="shared" si="27"/>
        <v>2.4151888588317801E-2</v>
      </c>
      <c r="S397" s="7"/>
    </row>
    <row r="398" spans="1:19" x14ac:dyDescent="0.25">
      <c r="A398" s="66"/>
      <c r="B398" s="56"/>
      <c r="C398" s="67"/>
      <c r="D398" s="68"/>
      <c r="E398" s="69"/>
      <c r="F398" s="70"/>
      <c r="G398" s="71"/>
      <c r="H398" s="66">
        <v>9000009</v>
      </c>
      <c r="I398" s="67" t="s">
        <v>294</v>
      </c>
      <c r="J398" s="72">
        <v>26.966534999999997</v>
      </c>
      <c r="K398" s="73">
        <v>26.969004000000005</v>
      </c>
      <c r="L398" s="73">
        <f t="shared" si="24"/>
        <v>3.3346246230843253</v>
      </c>
      <c r="M398" s="73">
        <v>0.42788335308432579</v>
      </c>
      <c r="N398" s="73">
        <v>0.66118896000000005</v>
      </c>
      <c r="O398" s="73">
        <v>2.2455523099999994</v>
      </c>
      <c r="P398" s="74">
        <f t="shared" si="25"/>
        <v>1.5865745471517069E-2</v>
      </c>
      <c r="Q398" s="74">
        <f t="shared" si="26"/>
        <v>4.0382370557115334E-2</v>
      </c>
      <c r="R398" s="75">
        <f t="shared" si="27"/>
        <v>0.12364656192287726</v>
      </c>
      <c r="S398" s="7"/>
    </row>
    <row r="399" spans="1:19" ht="25.5" x14ac:dyDescent="0.25">
      <c r="A399" s="44"/>
      <c r="B399" s="45"/>
      <c r="C399" s="46"/>
      <c r="D399" s="47">
        <v>519</v>
      </c>
      <c r="E399" s="48" t="s">
        <v>99</v>
      </c>
      <c r="F399" s="49"/>
      <c r="G399" s="50"/>
      <c r="H399" s="90"/>
      <c r="I399" s="46"/>
      <c r="J399" s="51">
        <v>55.887765999999999</v>
      </c>
      <c r="K399" s="52">
        <v>64.452097999999992</v>
      </c>
      <c r="L399" s="53">
        <f t="shared" si="24"/>
        <v>13.314511122459379</v>
      </c>
      <c r="M399" s="53">
        <v>3.8123182724593789</v>
      </c>
      <c r="N399" s="53">
        <v>5.1007715800000009</v>
      </c>
      <c r="O399" s="53">
        <v>4.4014212700000002</v>
      </c>
      <c r="P399" s="54">
        <f t="shared" si="25"/>
        <v>5.9149638115106498E-2</v>
      </c>
      <c r="Q399" s="54">
        <f t="shared" si="26"/>
        <v>0.13829014305258736</v>
      </c>
      <c r="R399" s="55">
        <f t="shared" si="27"/>
        <v>0.20657994907255589</v>
      </c>
      <c r="S399" s="7"/>
    </row>
    <row r="400" spans="1:19" x14ac:dyDescent="0.25">
      <c r="A400" s="44"/>
      <c r="B400" s="45"/>
      <c r="C400" s="46"/>
      <c r="D400" s="47"/>
      <c r="E400" s="48"/>
      <c r="F400" s="49">
        <v>66</v>
      </c>
      <c r="G400" s="50" t="s">
        <v>90</v>
      </c>
      <c r="H400" s="90"/>
      <c r="I400" s="46"/>
      <c r="J400" s="51">
        <v>55.887765999999999</v>
      </c>
      <c r="K400" s="52">
        <v>64.452097999999992</v>
      </c>
      <c r="L400" s="53">
        <f t="shared" si="24"/>
        <v>13.314511122459379</v>
      </c>
      <c r="M400" s="53">
        <v>3.8123182724593789</v>
      </c>
      <c r="N400" s="53">
        <v>5.1007715800000009</v>
      </c>
      <c r="O400" s="53">
        <v>4.4014212700000002</v>
      </c>
      <c r="P400" s="54">
        <f t="shared" si="25"/>
        <v>5.9149638115106498E-2</v>
      </c>
      <c r="Q400" s="54">
        <f t="shared" si="26"/>
        <v>0.13829014305258736</v>
      </c>
      <c r="R400" s="55">
        <f t="shared" si="27"/>
        <v>0.20657994907255589</v>
      </c>
      <c r="S400" s="7"/>
    </row>
    <row r="401" spans="1:19" x14ac:dyDescent="0.25">
      <c r="A401" s="66"/>
      <c r="B401" s="56"/>
      <c r="C401" s="67"/>
      <c r="D401" s="68"/>
      <c r="E401" s="69"/>
      <c r="F401" s="70"/>
      <c r="G401" s="71"/>
      <c r="H401" s="66">
        <v>3000001</v>
      </c>
      <c r="I401" s="67" t="s">
        <v>283</v>
      </c>
      <c r="J401" s="72">
        <v>47.875863000000003</v>
      </c>
      <c r="K401" s="73">
        <v>50.680181999999988</v>
      </c>
      <c r="L401" s="73">
        <f t="shared" si="24"/>
        <v>11.83498748269102</v>
      </c>
      <c r="M401" s="73">
        <v>3.7937882726910175</v>
      </c>
      <c r="N401" s="73">
        <v>3.967719160000001</v>
      </c>
      <c r="O401" s="73">
        <v>4.0734800500000006</v>
      </c>
      <c r="P401" s="74">
        <f t="shared" si="25"/>
        <v>7.4857431898942631E-2</v>
      </c>
      <c r="Q401" s="74">
        <f t="shared" si="26"/>
        <v>0.15314679479033877</v>
      </c>
      <c r="R401" s="75">
        <f t="shared" si="27"/>
        <v>0.23352298700685453</v>
      </c>
      <c r="S401" s="7"/>
    </row>
    <row r="402" spans="1:19" ht="38.25" x14ac:dyDescent="0.25">
      <c r="A402" s="66"/>
      <c r="B402" s="56"/>
      <c r="C402" s="67"/>
      <c r="D402" s="68"/>
      <c r="E402" s="69"/>
      <c r="F402" s="70"/>
      <c r="G402" s="71"/>
      <c r="H402" s="66">
        <v>3000402</v>
      </c>
      <c r="I402" s="67" t="s">
        <v>403</v>
      </c>
      <c r="J402" s="72">
        <v>0.36000000000000004</v>
      </c>
      <c r="K402" s="73">
        <v>0.55145000000000022</v>
      </c>
      <c r="L402" s="73">
        <f t="shared" si="24"/>
        <v>0.20128074009499494</v>
      </c>
      <c r="M402" s="73">
        <v>2.0000000949949026E-3</v>
      </c>
      <c r="N402" s="73">
        <v>0.12808570000000002</v>
      </c>
      <c r="O402" s="73">
        <v>7.1195040000000015E-2</v>
      </c>
      <c r="P402" s="74">
        <f t="shared" si="25"/>
        <v>3.6268022395410317E-3</v>
      </c>
      <c r="Q402" s="74">
        <f t="shared" si="26"/>
        <v>0.23589754301386323</v>
      </c>
      <c r="R402" s="75">
        <f t="shared" si="27"/>
        <v>0.3650027021398039</v>
      </c>
      <c r="S402" s="7"/>
    </row>
    <row r="403" spans="1:19" ht="38.25" x14ac:dyDescent="0.25">
      <c r="A403" s="66"/>
      <c r="B403" s="56"/>
      <c r="C403" s="67"/>
      <c r="D403" s="68"/>
      <c r="E403" s="69"/>
      <c r="F403" s="70"/>
      <c r="G403" s="71"/>
      <c r="H403" s="66">
        <v>3000403</v>
      </c>
      <c r="I403" s="67" t="s">
        <v>404</v>
      </c>
      <c r="J403" s="72">
        <v>1.7181</v>
      </c>
      <c r="K403" s="73">
        <v>2.7453650000000001</v>
      </c>
      <c r="L403" s="73">
        <f t="shared" si="24"/>
        <v>2.7400000000000001E-2</v>
      </c>
      <c r="M403" s="73">
        <v>0</v>
      </c>
      <c r="N403" s="73">
        <v>1.3600000000000001E-2</v>
      </c>
      <c r="O403" s="73">
        <v>1.38E-2</v>
      </c>
      <c r="P403" s="74">
        <f t="shared" si="25"/>
        <v>0</v>
      </c>
      <c r="Q403" s="74">
        <f t="shared" si="26"/>
        <v>4.9538039568509107E-3</v>
      </c>
      <c r="R403" s="75">
        <f t="shared" si="27"/>
        <v>9.9804579718908056E-3</v>
      </c>
      <c r="S403" s="7"/>
    </row>
    <row r="404" spans="1:19" ht="51" x14ac:dyDescent="0.25">
      <c r="A404" s="66"/>
      <c r="B404" s="56"/>
      <c r="C404" s="67"/>
      <c r="D404" s="68"/>
      <c r="E404" s="69"/>
      <c r="F404" s="70"/>
      <c r="G404" s="71"/>
      <c r="H404" s="66">
        <v>3000404</v>
      </c>
      <c r="I404" s="67" t="s">
        <v>405</v>
      </c>
      <c r="J404" s="72">
        <v>0.23</v>
      </c>
      <c r="K404" s="73">
        <v>0.44625800000000004</v>
      </c>
      <c r="L404" s="73">
        <f t="shared" si="24"/>
        <v>3.5000000000000003E-2</v>
      </c>
      <c r="M404" s="73">
        <v>0</v>
      </c>
      <c r="N404" s="73">
        <v>0</v>
      </c>
      <c r="O404" s="73">
        <v>3.5000000000000003E-2</v>
      </c>
      <c r="P404" s="74">
        <f t="shared" si="25"/>
        <v>0</v>
      </c>
      <c r="Q404" s="74">
        <f t="shared" si="26"/>
        <v>0</v>
      </c>
      <c r="R404" s="75">
        <f t="shared" si="27"/>
        <v>7.842996652160858E-2</v>
      </c>
      <c r="S404" s="7"/>
    </row>
    <row r="405" spans="1:19" ht="38.25" x14ac:dyDescent="0.25">
      <c r="A405" s="66"/>
      <c r="B405" s="56"/>
      <c r="C405" s="67"/>
      <c r="D405" s="68"/>
      <c r="E405" s="69"/>
      <c r="F405" s="70"/>
      <c r="G405" s="71"/>
      <c r="H405" s="66">
        <v>3000405</v>
      </c>
      <c r="I405" s="67" t="s">
        <v>406</v>
      </c>
      <c r="J405" s="72">
        <v>2.7460000000000004</v>
      </c>
      <c r="K405" s="73">
        <v>2.3945480000000003</v>
      </c>
      <c r="L405" s="73">
        <f t="shared" si="24"/>
        <v>0.2323441</v>
      </c>
      <c r="M405" s="73">
        <v>0</v>
      </c>
      <c r="N405" s="73">
        <v>0.18385509999999999</v>
      </c>
      <c r="O405" s="73">
        <v>4.8489000000000004E-2</v>
      </c>
      <c r="P405" s="74">
        <f t="shared" si="25"/>
        <v>0</v>
      </c>
      <c r="Q405" s="74">
        <f t="shared" si="26"/>
        <v>7.6780711850420194E-2</v>
      </c>
      <c r="R405" s="75">
        <f t="shared" si="27"/>
        <v>9.7030462534056519E-2</v>
      </c>
      <c r="S405" s="7"/>
    </row>
    <row r="406" spans="1:19" ht="25.5" x14ac:dyDescent="0.25">
      <c r="A406" s="66"/>
      <c r="B406" s="56"/>
      <c r="C406" s="67"/>
      <c r="D406" s="68"/>
      <c r="E406" s="69"/>
      <c r="F406" s="70"/>
      <c r="G406" s="71"/>
      <c r="H406" s="66">
        <v>3000406</v>
      </c>
      <c r="I406" s="67" t="s">
        <v>407</v>
      </c>
      <c r="J406" s="72">
        <v>0.59800000000000009</v>
      </c>
      <c r="K406" s="73">
        <v>0.69520599999999999</v>
      </c>
      <c r="L406" s="73">
        <f t="shared" si="24"/>
        <v>1.77E-2</v>
      </c>
      <c r="M406" s="73">
        <v>0</v>
      </c>
      <c r="N406" s="73">
        <v>1.77E-2</v>
      </c>
      <c r="O406" s="73">
        <v>0</v>
      </c>
      <c r="P406" s="74">
        <f t="shared" si="25"/>
        <v>0</v>
      </c>
      <c r="Q406" s="74">
        <f t="shared" si="26"/>
        <v>2.5460079458462674E-2</v>
      </c>
      <c r="R406" s="75">
        <f t="shared" si="27"/>
        <v>2.5460079458462674E-2</v>
      </c>
      <c r="S406" s="7"/>
    </row>
    <row r="407" spans="1:19" x14ac:dyDescent="0.25">
      <c r="A407" s="66"/>
      <c r="B407" s="56"/>
      <c r="C407" s="67"/>
      <c r="D407" s="68"/>
      <c r="E407" s="69"/>
      <c r="F407" s="70"/>
      <c r="G407" s="71"/>
      <c r="H407" s="66">
        <v>9000009</v>
      </c>
      <c r="I407" s="67" t="s">
        <v>294</v>
      </c>
      <c r="J407" s="72">
        <v>2.3598029999999999</v>
      </c>
      <c r="K407" s="73">
        <v>6.9390890000000001</v>
      </c>
      <c r="L407" s="73">
        <f t="shared" si="24"/>
        <v>0.96579879967336646</v>
      </c>
      <c r="M407" s="73">
        <v>1.6529999673366547E-2</v>
      </c>
      <c r="N407" s="73">
        <v>0.78981161999999994</v>
      </c>
      <c r="O407" s="73">
        <v>0.15945717999999998</v>
      </c>
      <c r="P407" s="74">
        <f t="shared" si="25"/>
        <v>2.3821570343551647E-3</v>
      </c>
      <c r="Q407" s="74">
        <f t="shared" si="26"/>
        <v>0.11620280697846165</v>
      </c>
      <c r="R407" s="75">
        <f t="shared" si="27"/>
        <v>0.13918236236390202</v>
      </c>
      <c r="S407" s="7"/>
    </row>
    <row r="408" spans="1:19" x14ac:dyDescent="0.25">
      <c r="A408" s="44"/>
      <c r="B408" s="45"/>
      <c r="C408" s="46"/>
      <c r="D408" s="47">
        <v>520</v>
      </c>
      <c r="E408" s="48" t="s">
        <v>100</v>
      </c>
      <c r="F408" s="49"/>
      <c r="G408" s="50"/>
      <c r="H408" s="90"/>
      <c r="I408" s="46"/>
      <c r="J408" s="51">
        <v>120.74197600000002</v>
      </c>
      <c r="K408" s="52">
        <v>133.97961900000001</v>
      </c>
      <c r="L408" s="53">
        <f t="shared" si="24"/>
        <v>17.230670145557859</v>
      </c>
      <c r="M408" s="53">
        <v>5.2791178755578585</v>
      </c>
      <c r="N408" s="53">
        <v>5.8113487000000008</v>
      </c>
      <c r="O408" s="53">
        <v>6.1402035699999988</v>
      </c>
      <c r="P408" s="54">
        <f t="shared" si="25"/>
        <v>3.9402395043068889E-2</v>
      </c>
      <c r="Q408" s="54">
        <f t="shared" si="26"/>
        <v>8.2777266112078265E-2</v>
      </c>
      <c r="R408" s="55">
        <f t="shared" si="27"/>
        <v>0.12860665132625773</v>
      </c>
      <c r="S408" s="7"/>
    </row>
    <row r="409" spans="1:19" x14ac:dyDescent="0.25">
      <c r="A409" s="44"/>
      <c r="B409" s="45"/>
      <c r="C409" s="46"/>
      <c r="D409" s="47"/>
      <c r="E409" s="48"/>
      <c r="F409" s="49">
        <v>66</v>
      </c>
      <c r="G409" s="50" t="s">
        <v>90</v>
      </c>
      <c r="H409" s="90"/>
      <c r="I409" s="46"/>
      <c r="J409" s="51">
        <v>120.74197600000002</v>
      </c>
      <c r="K409" s="52">
        <v>133.97961900000001</v>
      </c>
      <c r="L409" s="53">
        <f t="shared" si="24"/>
        <v>17.230670145557859</v>
      </c>
      <c r="M409" s="53">
        <v>5.2791178755578585</v>
      </c>
      <c r="N409" s="53">
        <v>5.8113487000000008</v>
      </c>
      <c r="O409" s="53">
        <v>6.1402035699999988</v>
      </c>
      <c r="P409" s="54">
        <f t="shared" si="25"/>
        <v>3.9402395043068889E-2</v>
      </c>
      <c r="Q409" s="54">
        <f t="shared" si="26"/>
        <v>8.2777266112078265E-2</v>
      </c>
      <c r="R409" s="55">
        <f t="shared" si="27"/>
        <v>0.12860665132625773</v>
      </c>
      <c r="S409" s="7"/>
    </row>
    <row r="410" spans="1:19" x14ac:dyDescent="0.25">
      <c r="A410" s="66"/>
      <c r="B410" s="56"/>
      <c r="C410" s="67"/>
      <c r="D410" s="68"/>
      <c r="E410" s="69"/>
      <c r="F410" s="70"/>
      <c r="G410" s="71"/>
      <c r="H410" s="66">
        <v>3000001</v>
      </c>
      <c r="I410" s="67" t="s">
        <v>283</v>
      </c>
      <c r="J410" s="72">
        <v>66.758662000000015</v>
      </c>
      <c r="K410" s="73">
        <v>69.222198000000006</v>
      </c>
      <c r="L410" s="73">
        <f t="shared" si="24"/>
        <v>14.782005738925882</v>
      </c>
      <c r="M410" s="73">
        <v>5.0512700789258815</v>
      </c>
      <c r="N410" s="73">
        <v>5.1121194400000007</v>
      </c>
      <c r="O410" s="73">
        <v>4.6186162199999998</v>
      </c>
      <c r="P410" s="74">
        <f t="shared" si="25"/>
        <v>7.2971824427272319E-2</v>
      </c>
      <c r="Q410" s="74">
        <f t="shared" si="26"/>
        <v>0.14682269290157302</v>
      </c>
      <c r="R410" s="75">
        <f t="shared" si="27"/>
        <v>0.21354429888120399</v>
      </c>
      <c r="S410" s="7"/>
    </row>
    <row r="411" spans="1:19" ht="38.25" x14ac:dyDescent="0.25">
      <c r="A411" s="66"/>
      <c r="B411" s="56"/>
      <c r="C411" s="67"/>
      <c r="D411" s="68"/>
      <c r="E411" s="69"/>
      <c r="F411" s="70"/>
      <c r="G411" s="71"/>
      <c r="H411" s="66">
        <v>3000402</v>
      </c>
      <c r="I411" s="67" t="s">
        <v>403</v>
      </c>
      <c r="J411" s="72">
        <v>3.3174420000000007</v>
      </c>
      <c r="K411" s="73">
        <v>4.0474420000000002</v>
      </c>
      <c r="L411" s="73">
        <f t="shared" si="24"/>
        <v>0.29121888921304356</v>
      </c>
      <c r="M411" s="73">
        <v>0.1494119992130436</v>
      </c>
      <c r="N411" s="73">
        <v>7.134030999999999E-2</v>
      </c>
      <c r="O411" s="73">
        <v>7.0466579999999987E-2</v>
      </c>
      <c r="P411" s="74">
        <f t="shared" si="25"/>
        <v>3.6915167459606241E-2</v>
      </c>
      <c r="Q411" s="74">
        <f t="shared" si="26"/>
        <v>5.4541191501457857E-2</v>
      </c>
      <c r="R411" s="75">
        <f t="shared" si="27"/>
        <v>7.1951343394925371E-2</v>
      </c>
      <c r="S411" s="7"/>
    </row>
    <row r="412" spans="1:19" ht="38.25" x14ac:dyDescent="0.25">
      <c r="A412" s="66"/>
      <c r="B412" s="56"/>
      <c r="C412" s="67"/>
      <c r="D412" s="68"/>
      <c r="E412" s="69"/>
      <c r="F412" s="70"/>
      <c r="G412" s="71"/>
      <c r="H412" s="66">
        <v>3000403</v>
      </c>
      <c r="I412" s="67" t="s">
        <v>404</v>
      </c>
      <c r="J412" s="72">
        <v>0.56695399999999996</v>
      </c>
      <c r="K412" s="73">
        <v>3.8461639999999999</v>
      </c>
      <c r="L412" s="73">
        <f t="shared" si="24"/>
        <v>6.6495399609617888E-3</v>
      </c>
      <c r="M412" s="73">
        <v>1.8310399609617889E-3</v>
      </c>
      <c r="N412" s="73">
        <v>2.9159700000000004E-3</v>
      </c>
      <c r="O412" s="73">
        <v>1.9025299999999999E-3</v>
      </c>
      <c r="P412" s="74">
        <f t="shared" si="25"/>
        <v>4.7606913302755395E-4</v>
      </c>
      <c r="Q412" s="74">
        <f t="shared" si="26"/>
        <v>1.2342193315110299E-3</v>
      </c>
      <c r="R412" s="75">
        <f t="shared" si="27"/>
        <v>1.7288758256178854E-3</v>
      </c>
      <c r="S412" s="7"/>
    </row>
    <row r="413" spans="1:19" ht="51" x14ac:dyDescent="0.25">
      <c r="A413" s="66"/>
      <c r="B413" s="56"/>
      <c r="C413" s="67"/>
      <c r="D413" s="68"/>
      <c r="E413" s="69"/>
      <c r="F413" s="70"/>
      <c r="G413" s="71"/>
      <c r="H413" s="66">
        <v>3000404</v>
      </c>
      <c r="I413" s="67" t="s">
        <v>405</v>
      </c>
      <c r="J413" s="72">
        <v>0.35000000000000003</v>
      </c>
      <c r="K413" s="73">
        <v>0.35000000000000003</v>
      </c>
      <c r="L413" s="73">
        <f t="shared" si="24"/>
        <v>0</v>
      </c>
      <c r="M413" s="73">
        <v>0</v>
      </c>
      <c r="N413" s="73">
        <v>0</v>
      </c>
      <c r="O413" s="73">
        <v>0</v>
      </c>
      <c r="P413" s="74">
        <f t="shared" si="25"/>
        <v>0</v>
      </c>
      <c r="Q413" s="74">
        <f t="shared" si="26"/>
        <v>0</v>
      </c>
      <c r="R413" s="75">
        <f t="shared" si="27"/>
        <v>0</v>
      </c>
      <c r="S413" s="7"/>
    </row>
    <row r="414" spans="1:19" ht="38.25" x14ac:dyDescent="0.25">
      <c r="A414" s="66"/>
      <c r="B414" s="56"/>
      <c r="C414" s="67"/>
      <c r="D414" s="68"/>
      <c r="E414" s="69"/>
      <c r="F414" s="70"/>
      <c r="G414" s="71"/>
      <c r="H414" s="66">
        <v>3000405</v>
      </c>
      <c r="I414" s="67" t="s">
        <v>406</v>
      </c>
      <c r="J414" s="72">
        <v>5.4139540000000004</v>
      </c>
      <c r="K414" s="73">
        <v>4.958279000000001</v>
      </c>
      <c r="L414" s="73">
        <f t="shared" si="24"/>
        <v>1.5441080095705988E-2</v>
      </c>
      <c r="M414" s="73">
        <v>2.287520095705986E-3</v>
      </c>
      <c r="N414" s="73">
        <v>2.60904E-3</v>
      </c>
      <c r="O414" s="73">
        <v>1.0544520000000002E-2</v>
      </c>
      <c r="P414" s="74">
        <f t="shared" si="25"/>
        <v>4.6135364623612056E-4</v>
      </c>
      <c r="Q414" s="74">
        <f t="shared" si="26"/>
        <v>9.8755235348918133E-4</v>
      </c>
      <c r="R414" s="75">
        <f t="shared" si="27"/>
        <v>3.1142015396281621E-3</v>
      </c>
      <c r="S414" s="7"/>
    </row>
    <row r="415" spans="1:19" ht="25.5" x14ac:dyDescent="0.25">
      <c r="A415" s="66"/>
      <c r="B415" s="56"/>
      <c r="C415" s="67"/>
      <c r="D415" s="68"/>
      <c r="E415" s="69"/>
      <c r="F415" s="70"/>
      <c r="G415" s="71"/>
      <c r="H415" s="66">
        <v>3000406</v>
      </c>
      <c r="I415" s="67" t="s">
        <v>407</v>
      </c>
      <c r="J415" s="72">
        <v>0.43540899999999999</v>
      </c>
      <c r="K415" s="73">
        <v>0.58723499999999995</v>
      </c>
      <c r="L415" s="73">
        <f t="shared" si="24"/>
        <v>0</v>
      </c>
      <c r="M415" s="73">
        <v>0</v>
      </c>
      <c r="N415" s="73">
        <v>0</v>
      </c>
      <c r="O415" s="73">
        <v>0</v>
      </c>
      <c r="P415" s="74">
        <f t="shared" si="25"/>
        <v>0</v>
      </c>
      <c r="Q415" s="74">
        <f t="shared" si="26"/>
        <v>0</v>
      </c>
      <c r="R415" s="75">
        <f t="shared" si="27"/>
        <v>0</v>
      </c>
      <c r="S415" s="7"/>
    </row>
    <row r="416" spans="1:19" x14ac:dyDescent="0.25">
      <c r="A416" s="66"/>
      <c r="B416" s="56"/>
      <c r="C416" s="67"/>
      <c r="D416" s="68"/>
      <c r="E416" s="69"/>
      <c r="F416" s="70"/>
      <c r="G416" s="71"/>
      <c r="H416" s="66">
        <v>9000009</v>
      </c>
      <c r="I416" s="67" t="s">
        <v>294</v>
      </c>
      <c r="J416" s="72">
        <v>43.899555000000007</v>
      </c>
      <c r="K416" s="73">
        <v>50.968301000000004</v>
      </c>
      <c r="L416" s="73">
        <f t="shared" si="24"/>
        <v>2.1353548973622654</v>
      </c>
      <c r="M416" s="73">
        <v>7.4317237362265587E-2</v>
      </c>
      <c r="N416" s="73">
        <v>0.62236393999999995</v>
      </c>
      <c r="O416" s="73">
        <v>1.4386737199999999</v>
      </c>
      <c r="P416" s="74">
        <f t="shared" si="25"/>
        <v>1.4581070175807033E-3</v>
      </c>
      <c r="Q416" s="74">
        <f t="shared" si="26"/>
        <v>1.3668911140715981E-2</v>
      </c>
      <c r="R416" s="75">
        <f t="shared" si="27"/>
        <v>4.1895744128537173E-2</v>
      </c>
      <c r="S416" s="7"/>
    </row>
    <row r="417" spans="1:19" x14ac:dyDescent="0.25">
      <c r="A417" s="44"/>
      <c r="B417" s="45"/>
      <c r="C417" s="46"/>
      <c r="D417" s="47">
        <v>521</v>
      </c>
      <c r="E417" s="48" t="s">
        <v>101</v>
      </c>
      <c r="F417" s="49"/>
      <c r="G417" s="50"/>
      <c r="H417" s="90"/>
      <c r="I417" s="46"/>
      <c r="J417" s="51">
        <v>68.793935999999988</v>
      </c>
      <c r="K417" s="52">
        <v>84.51583500000001</v>
      </c>
      <c r="L417" s="53">
        <f t="shared" si="24"/>
        <v>18.447101063867148</v>
      </c>
      <c r="M417" s="53">
        <v>5.2394985138671473</v>
      </c>
      <c r="N417" s="53">
        <v>6.8039560699999999</v>
      </c>
      <c r="O417" s="53">
        <v>6.4036464800000008</v>
      </c>
      <c r="P417" s="54">
        <f t="shared" si="25"/>
        <v>6.1994282064031514E-2</v>
      </c>
      <c r="Q417" s="54">
        <f t="shared" si="26"/>
        <v>0.14249938587090982</v>
      </c>
      <c r="R417" s="55">
        <f t="shared" si="27"/>
        <v>0.21826798568418743</v>
      </c>
      <c r="S417" s="7"/>
    </row>
    <row r="418" spans="1:19" x14ac:dyDescent="0.25">
      <c r="A418" s="44"/>
      <c r="B418" s="45"/>
      <c r="C418" s="46"/>
      <c r="D418" s="47"/>
      <c r="E418" s="48"/>
      <c r="F418" s="49">
        <v>66</v>
      </c>
      <c r="G418" s="50" t="s">
        <v>90</v>
      </c>
      <c r="H418" s="90"/>
      <c r="I418" s="46"/>
      <c r="J418" s="51">
        <v>68.793935999999988</v>
      </c>
      <c r="K418" s="52">
        <v>84.51583500000001</v>
      </c>
      <c r="L418" s="53">
        <f t="shared" si="24"/>
        <v>18.447101063867148</v>
      </c>
      <c r="M418" s="53">
        <v>5.2394985138671473</v>
      </c>
      <c r="N418" s="53">
        <v>6.8039560699999999</v>
      </c>
      <c r="O418" s="53">
        <v>6.4036464800000008</v>
      </c>
      <c r="P418" s="54">
        <f t="shared" si="25"/>
        <v>6.1994282064031514E-2</v>
      </c>
      <c r="Q418" s="54">
        <f t="shared" si="26"/>
        <v>0.14249938587090982</v>
      </c>
      <c r="R418" s="55">
        <f t="shared" si="27"/>
        <v>0.21826798568418743</v>
      </c>
      <c r="S418" s="7"/>
    </row>
    <row r="419" spans="1:19" x14ac:dyDescent="0.25">
      <c r="A419" s="66"/>
      <c r="B419" s="56"/>
      <c r="C419" s="67"/>
      <c r="D419" s="68"/>
      <c r="E419" s="69"/>
      <c r="F419" s="70"/>
      <c r="G419" s="71"/>
      <c r="H419" s="66">
        <v>3000001</v>
      </c>
      <c r="I419" s="67" t="s">
        <v>283</v>
      </c>
      <c r="J419" s="72">
        <v>59.947052999999997</v>
      </c>
      <c r="K419" s="73">
        <v>61.062703000000006</v>
      </c>
      <c r="L419" s="73">
        <f t="shared" si="24"/>
        <v>15.924155197723113</v>
      </c>
      <c r="M419" s="73">
        <v>4.9217105177231133</v>
      </c>
      <c r="N419" s="73">
        <v>5.68670834</v>
      </c>
      <c r="O419" s="73">
        <v>5.3157363400000008</v>
      </c>
      <c r="P419" s="74">
        <f t="shared" si="25"/>
        <v>8.0600927831889671E-2</v>
      </c>
      <c r="Q419" s="74">
        <f t="shared" si="26"/>
        <v>0.17372992574080959</v>
      </c>
      <c r="R419" s="75">
        <f t="shared" si="27"/>
        <v>0.26078366032573291</v>
      </c>
      <c r="S419" s="7"/>
    </row>
    <row r="420" spans="1:19" ht="38.25" x14ac:dyDescent="0.25">
      <c r="A420" s="66"/>
      <c r="B420" s="56"/>
      <c r="C420" s="67"/>
      <c r="D420" s="68"/>
      <c r="E420" s="69"/>
      <c r="F420" s="70"/>
      <c r="G420" s="71"/>
      <c r="H420" s="66">
        <v>3000402</v>
      </c>
      <c r="I420" s="67" t="s">
        <v>403</v>
      </c>
      <c r="J420" s="72">
        <v>2.4860370000000001</v>
      </c>
      <c r="K420" s="73">
        <v>2.4860370000000001</v>
      </c>
      <c r="L420" s="73">
        <f t="shared" si="24"/>
        <v>0.95355829620552723</v>
      </c>
      <c r="M420" s="73">
        <v>0.31554099620552734</v>
      </c>
      <c r="N420" s="73">
        <v>0.34377999999999997</v>
      </c>
      <c r="O420" s="73">
        <v>0.29423729999999992</v>
      </c>
      <c r="P420" s="74">
        <f t="shared" si="25"/>
        <v>0.12692530167713809</v>
      </c>
      <c r="Q420" s="74">
        <f t="shared" si="26"/>
        <v>0.26520964740489672</v>
      </c>
      <c r="R420" s="75">
        <f t="shared" si="27"/>
        <v>0.38356560912228066</v>
      </c>
      <c r="S420" s="7"/>
    </row>
    <row r="421" spans="1:19" ht="38.25" x14ac:dyDescent="0.25">
      <c r="A421" s="66"/>
      <c r="B421" s="56"/>
      <c r="C421" s="67"/>
      <c r="D421" s="68"/>
      <c r="E421" s="69"/>
      <c r="F421" s="70"/>
      <c r="G421" s="71"/>
      <c r="H421" s="66">
        <v>3000403</v>
      </c>
      <c r="I421" s="67" t="s">
        <v>404</v>
      </c>
      <c r="J421" s="72">
        <v>0.49521400000000004</v>
      </c>
      <c r="K421" s="73">
        <v>0.49921400000000005</v>
      </c>
      <c r="L421" s="73">
        <f t="shared" si="24"/>
        <v>3.4184299938506635E-2</v>
      </c>
      <c r="M421" s="73">
        <v>2.246999938506633E-3</v>
      </c>
      <c r="N421" s="73">
        <v>1.5687300000000001E-2</v>
      </c>
      <c r="O421" s="73">
        <v>1.6250000000000001E-2</v>
      </c>
      <c r="P421" s="74">
        <f t="shared" si="25"/>
        <v>4.5010755678058564E-3</v>
      </c>
      <c r="Q421" s="74">
        <f t="shared" si="26"/>
        <v>3.5925074093488225E-2</v>
      </c>
      <c r="R421" s="75">
        <f t="shared" si="27"/>
        <v>6.84762445334198E-2</v>
      </c>
      <c r="S421" s="7"/>
    </row>
    <row r="422" spans="1:19" ht="51" x14ac:dyDescent="0.25">
      <c r="A422" s="66"/>
      <c r="B422" s="56"/>
      <c r="C422" s="67"/>
      <c r="D422" s="68"/>
      <c r="E422" s="69"/>
      <c r="F422" s="70"/>
      <c r="G422" s="71"/>
      <c r="H422" s="66">
        <v>3000404</v>
      </c>
      <c r="I422" s="67" t="s">
        <v>405</v>
      </c>
      <c r="J422" s="72">
        <v>0.133493</v>
      </c>
      <c r="K422" s="73">
        <v>0.133493</v>
      </c>
      <c r="L422" s="73">
        <f t="shared" si="24"/>
        <v>0</v>
      </c>
      <c r="M422" s="73">
        <v>0</v>
      </c>
      <c r="N422" s="73">
        <v>0</v>
      </c>
      <c r="O422" s="73">
        <v>0</v>
      </c>
      <c r="P422" s="74">
        <f t="shared" si="25"/>
        <v>0</v>
      </c>
      <c r="Q422" s="74">
        <f t="shared" si="26"/>
        <v>0</v>
      </c>
      <c r="R422" s="75">
        <f t="shared" si="27"/>
        <v>0</v>
      </c>
      <c r="S422" s="7"/>
    </row>
    <row r="423" spans="1:19" ht="38.25" x14ac:dyDescent="0.25">
      <c r="A423" s="66"/>
      <c r="B423" s="56"/>
      <c r="C423" s="67"/>
      <c r="D423" s="68"/>
      <c r="E423" s="69"/>
      <c r="F423" s="70"/>
      <c r="G423" s="71"/>
      <c r="H423" s="66">
        <v>3000405</v>
      </c>
      <c r="I423" s="67" t="s">
        <v>406</v>
      </c>
      <c r="J423" s="72">
        <v>3.4971150000000009</v>
      </c>
      <c r="K423" s="73">
        <v>3.5191810000000001</v>
      </c>
      <c r="L423" s="73">
        <f t="shared" si="24"/>
        <v>3.453792E-2</v>
      </c>
      <c r="M423" s="73">
        <v>0</v>
      </c>
      <c r="N423" s="73">
        <v>5.45292E-3</v>
      </c>
      <c r="O423" s="73">
        <v>2.9085E-2</v>
      </c>
      <c r="P423" s="74">
        <f t="shared" si="25"/>
        <v>0</v>
      </c>
      <c r="Q423" s="74">
        <f t="shared" si="26"/>
        <v>1.5494855195001336E-3</v>
      </c>
      <c r="R423" s="75">
        <f t="shared" si="27"/>
        <v>9.8141925635538488E-3</v>
      </c>
      <c r="S423" s="7"/>
    </row>
    <row r="424" spans="1:19" ht="25.5" x14ac:dyDescent="0.25">
      <c r="A424" s="66"/>
      <c r="B424" s="56"/>
      <c r="C424" s="67"/>
      <c r="D424" s="68"/>
      <c r="E424" s="69"/>
      <c r="F424" s="70"/>
      <c r="G424" s="71"/>
      <c r="H424" s="66">
        <v>3000406</v>
      </c>
      <c r="I424" s="67" t="s">
        <v>407</v>
      </c>
      <c r="J424" s="72">
        <v>0.43502399999999997</v>
      </c>
      <c r="K424" s="73">
        <v>0.43502400000000002</v>
      </c>
      <c r="L424" s="73">
        <f t="shared" si="24"/>
        <v>5.0842400000000003E-3</v>
      </c>
      <c r="M424" s="73">
        <v>0</v>
      </c>
      <c r="N424" s="73">
        <v>5.0842400000000003E-3</v>
      </c>
      <c r="O424" s="73">
        <v>0</v>
      </c>
      <c r="P424" s="74">
        <f t="shared" si="25"/>
        <v>0</v>
      </c>
      <c r="Q424" s="74">
        <f t="shared" si="26"/>
        <v>1.1687263231453898E-2</v>
      </c>
      <c r="R424" s="75">
        <f t="shared" si="27"/>
        <v>1.1687263231453898E-2</v>
      </c>
      <c r="S424" s="7"/>
    </row>
    <row r="425" spans="1:19" x14ac:dyDescent="0.25">
      <c r="A425" s="66"/>
      <c r="B425" s="56"/>
      <c r="C425" s="67"/>
      <c r="D425" s="68"/>
      <c r="E425" s="69"/>
      <c r="F425" s="70"/>
      <c r="G425" s="71"/>
      <c r="H425" s="66">
        <v>9000009</v>
      </c>
      <c r="I425" s="67" t="s">
        <v>294</v>
      </c>
      <c r="J425" s="72">
        <v>1.8</v>
      </c>
      <c r="K425" s="73">
        <v>16.380183000000002</v>
      </c>
      <c r="L425" s="73">
        <f t="shared" si="24"/>
        <v>1.49558111</v>
      </c>
      <c r="M425" s="73">
        <v>0</v>
      </c>
      <c r="N425" s="73">
        <v>0.74724327000000001</v>
      </c>
      <c r="O425" s="73">
        <v>0.74833784000000003</v>
      </c>
      <c r="P425" s="74">
        <f t="shared" si="25"/>
        <v>0</v>
      </c>
      <c r="Q425" s="74">
        <f t="shared" si="26"/>
        <v>4.5618737592858387E-2</v>
      </c>
      <c r="R425" s="75">
        <f t="shared" si="27"/>
        <v>9.1304298004485043E-2</v>
      </c>
      <c r="S425" s="7"/>
    </row>
    <row r="426" spans="1:19" x14ac:dyDescent="0.25">
      <c r="A426" s="44"/>
      <c r="B426" s="45"/>
      <c r="C426" s="46"/>
      <c r="D426" s="47">
        <v>522</v>
      </c>
      <c r="E426" s="48" t="s">
        <v>102</v>
      </c>
      <c r="F426" s="49"/>
      <c r="G426" s="50"/>
      <c r="H426" s="90"/>
      <c r="I426" s="46"/>
      <c r="J426" s="51">
        <v>43.040735000000005</v>
      </c>
      <c r="K426" s="52">
        <v>43.761555000000016</v>
      </c>
      <c r="L426" s="53">
        <f t="shared" si="24"/>
        <v>8.580067564671948</v>
      </c>
      <c r="M426" s="53">
        <v>2.4231249546719482</v>
      </c>
      <c r="N426" s="53">
        <v>2.7825156699999996</v>
      </c>
      <c r="O426" s="53">
        <v>3.3744269399999998</v>
      </c>
      <c r="P426" s="54">
        <f t="shared" si="25"/>
        <v>5.5371088954036196E-2</v>
      </c>
      <c r="Q426" s="54">
        <f t="shared" si="26"/>
        <v>0.1189546537976529</v>
      </c>
      <c r="R426" s="55">
        <f t="shared" si="27"/>
        <v>0.19606404673398706</v>
      </c>
      <c r="S426" s="7"/>
    </row>
    <row r="427" spans="1:19" x14ac:dyDescent="0.25">
      <c r="A427" s="44"/>
      <c r="B427" s="45"/>
      <c r="C427" s="46"/>
      <c r="D427" s="47"/>
      <c r="E427" s="48"/>
      <c r="F427" s="49">
        <v>66</v>
      </c>
      <c r="G427" s="50" t="s">
        <v>90</v>
      </c>
      <c r="H427" s="90"/>
      <c r="I427" s="46"/>
      <c r="J427" s="51">
        <v>43.040735000000005</v>
      </c>
      <c r="K427" s="52">
        <v>43.761555000000016</v>
      </c>
      <c r="L427" s="53">
        <f t="shared" si="24"/>
        <v>8.580067564671948</v>
      </c>
      <c r="M427" s="53">
        <v>2.4231249546719482</v>
      </c>
      <c r="N427" s="53">
        <v>2.7825156699999996</v>
      </c>
      <c r="O427" s="53">
        <v>3.3744269399999998</v>
      </c>
      <c r="P427" s="54">
        <f t="shared" si="25"/>
        <v>5.5371088954036196E-2</v>
      </c>
      <c r="Q427" s="54">
        <f t="shared" si="26"/>
        <v>0.1189546537976529</v>
      </c>
      <c r="R427" s="55">
        <f t="shared" si="27"/>
        <v>0.19606404673398706</v>
      </c>
      <c r="S427" s="7"/>
    </row>
    <row r="428" spans="1:19" x14ac:dyDescent="0.25">
      <c r="A428" s="66"/>
      <c r="B428" s="56"/>
      <c r="C428" s="67"/>
      <c r="D428" s="68"/>
      <c r="E428" s="69"/>
      <c r="F428" s="70"/>
      <c r="G428" s="71"/>
      <c r="H428" s="66">
        <v>3000001</v>
      </c>
      <c r="I428" s="67" t="s">
        <v>283</v>
      </c>
      <c r="J428" s="72">
        <v>36.455730000000003</v>
      </c>
      <c r="K428" s="73">
        <v>36.45723000000001</v>
      </c>
      <c r="L428" s="73">
        <f t="shared" si="24"/>
        <v>8.388668814512636</v>
      </c>
      <c r="M428" s="73">
        <v>2.4106820045126369</v>
      </c>
      <c r="N428" s="73">
        <v>2.7722217399999995</v>
      </c>
      <c r="O428" s="73">
        <v>3.20576507</v>
      </c>
      <c r="P428" s="74">
        <f t="shared" si="25"/>
        <v>6.6123564640337085E-2</v>
      </c>
      <c r="Q428" s="74">
        <f t="shared" si="26"/>
        <v>0.1421639478510198</v>
      </c>
      <c r="R428" s="75">
        <f t="shared" si="27"/>
        <v>0.23009616513686404</v>
      </c>
      <c r="S428" s="7"/>
    </row>
    <row r="429" spans="1:19" ht="38.25" x14ac:dyDescent="0.25">
      <c r="A429" s="66"/>
      <c r="B429" s="56"/>
      <c r="C429" s="67"/>
      <c r="D429" s="68"/>
      <c r="E429" s="69"/>
      <c r="F429" s="70"/>
      <c r="G429" s="71"/>
      <c r="H429" s="66">
        <v>3000402</v>
      </c>
      <c r="I429" s="67" t="s">
        <v>403</v>
      </c>
      <c r="J429" s="72">
        <v>1.3408699999999996</v>
      </c>
      <c r="K429" s="73">
        <v>1.3408699999999996</v>
      </c>
      <c r="L429" s="73">
        <f t="shared" si="24"/>
        <v>0</v>
      </c>
      <c r="M429" s="73">
        <v>0</v>
      </c>
      <c r="N429" s="73">
        <v>0</v>
      </c>
      <c r="O429" s="73">
        <v>0</v>
      </c>
      <c r="P429" s="74">
        <f t="shared" si="25"/>
        <v>0</v>
      </c>
      <c r="Q429" s="74">
        <f t="shared" si="26"/>
        <v>0</v>
      </c>
      <c r="R429" s="75">
        <f t="shared" si="27"/>
        <v>0</v>
      </c>
      <c r="S429" s="7"/>
    </row>
    <row r="430" spans="1:19" ht="38.25" x14ac:dyDescent="0.25">
      <c r="A430" s="66"/>
      <c r="B430" s="56"/>
      <c r="C430" s="67"/>
      <c r="D430" s="68"/>
      <c r="E430" s="69"/>
      <c r="F430" s="70"/>
      <c r="G430" s="71"/>
      <c r="H430" s="66">
        <v>3000403</v>
      </c>
      <c r="I430" s="67" t="s">
        <v>404</v>
      </c>
      <c r="J430" s="72">
        <v>1.5161880000000001</v>
      </c>
      <c r="K430" s="73">
        <v>3.271188</v>
      </c>
      <c r="L430" s="73">
        <f t="shared" si="24"/>
        <v>9.2424000000000006E-2</v>
      </c>
      <c r="M430" s="73">
        <v>0</v>
      </c>
      <c r="N430" s="73">
        <v>0</v>
      </c>
      <c r="O430" s="73">
        <v>9.2424000000000006E-2</v>
      </c>
      <c r="P430" s="74">
        <f t="shared" si="25"/>
        <v>0</v>
      </c>
      <c r="Q430" s="74">
        <f t="shared" si="26"/>
        <v>0</v>
      </c>
      <c r="R430" s="75">
        <f t="shared" si="27"/>
        <v>2.8253955443710361E-2</v>
      </c>
      <c r="S430" s="7"/>
    </row>
    <row r="431" spans="1:19" ht="51" x14ac:dyDescent="0.25">
      <c r="A431" s="66"/>
      <c r="B431" s="56"/>
      <c r="C431" s="67"/>
      <c r="D431" s="68"/>
      <c r="E431" s="69"/>
      <c r="F431" s="70"/>
      <c r="G431" s="71"/>
      <c r="H431" s="66">
        <v>3000404</v>
      </c>
      <c r="I431" s="67" t="s">
        <v>405</v>
      </c>
      <c r="J431" s="72">
        <v>0.15000000000000002</v>
      </c>
      <c r="K431" s="73">
        <v>0.15000000000000002</v>
      </c>
      <c r="L431" s="73">
        <f t="shared" si="24"/>
        <v>0</v>
      </c>
      <c r="M431" s="73">
        <v>0</v>
      </c>
      <c r="N431" s="73">
        <v>0</v>
      </c>
      <c r="O431" s="73">
        <v>0</v>
      </c>
      <c r="P431" s="74">
        <f t="shared" si="25"/>
        <v>0</v>
      </c>
      <c r="Q431" s="74">
        <f t="shared" si="26"/>
        <v>0</v>
      </c>
      <c r="R431" s="75">
        <f t="shared" si="27"/>
        <v>0</v>
      </c>
      <c r="S431" s="7"/>
    </row>
    <row r="432" spans="1:19" ht="38.25" x14ac:dyDescent="0.25">
      <c r="A432" s="66"/>
      <c r="B432" s="56"/>
      <c r="C432" s="67"/>
      <c r="D432" s="68"/>
      <c r="E432" s="69"/>
      <c r="F432" s="70"/>
      <c r="G432" s="71"/>
      <c r="H432" s="66">
        <v>3000405</v>
      </c>
      <c r="I432" s="67" t="s">
        <v>406</v>
      </c>
      <c r="J432" s="72">
        <v>0.73804999999999998</v>
      </c>
      <c r="K432" s="73">
        <v>0.73804999999999998</v>
      </c>
      <c r="L432" s="73">
        <f t="shared" si="24"/>
        <v>3.3859150159311291E-2</v>
      </c>
      <c r="M432" s="73">
        <v>1.2442950159311295E-2</v>
      </c>
      <c r="N432" s="73">
        <v>1.0293930000000001E-2</v>
      </c>
      <c r="O432" s="73">
        <v>1.112227E-2</v>
      </c>
      <c r="P432" s="74">
        <f t="shared" si="25"/>
        <v>1.6859223845689716E-2</v>
      </c>
      <c r="Q432" s="74">
        <f t="shared" si="26"/>
        <v>3.0806693529315487E-2</v>
      </c>
      <c r="R432" s="75">
        <f t="shared" si="27"/>
        <v>4.5876499098043887E-2</v>
      </c>
      <c r="S432" s="7"/>
    </row>
    <row r="433" spans="1:19" ht="25.5" x14ac:dyDescent="0.25">
      <c r="A433" s="66"/>
      <c r="B433" s="56"/>
      <c r="C433" s="67"/>
      <c r="D433" s="68"/>
      <c r="E433" s="69"/>
      <c r="F433" s="70"/>
      <c r="G433" s="71"/>
      <c r="H433" s="66">
        <v>3000406</v>
      </c>
      <c r="I433" s="67" t="s">
        <v>407</v>
      </c>
      <c r="J433" s="72">
        <v>0.7</v>
      </c>
      <c r="K433" s="73">
        <v>0.7</v>
      </c>
      <c r="L433" s="73">
        <f t="shared" si="24"/>
        <v>0</v>
      </c>
      <c r="M433" s="73">
        <v>0</v>
      </c>
      <c r="N433" s="73">
        <v>0</v>
      </c>
      <c r="O433" s="73">
        <v>0</v>
      </c>
      <c r="P433" s="74">
        <f t="shared" si="25"/>
        <v>0</v>
      </c>
      <c r="Q433" s="74">
        <f t="shared" si="26"/>
        <v>0</v>
      </c>
      <c r="R433" s="75">
        <f t="shared" si="27"/>
        <v>0</v>
      </c>
      <c r="S433" s="7"/>
    </row>
    <row r="434" spans="1:19" x14ac:dyDescent="0.25">
      <c r="A434" s="66"/>
      <c r="B434" s="56"/>
      <c r="C434" s="67"/>
      <c r="D434" s="68"/>
      <c r="E434" s="69"/>
      <c r="F434" s="70"/>
      <c r="G434" s="71"/>
      <c r="H434" s="66">
        <v>9000009</v>
      </c>
      <c r="I434" s="67" t="s">
        <v>294</v>
      </c>
      <c r="J434" s="72">
        <v>2.1398969999999999</v>
      </c>
      <c r="K434" s="73">
        <v>1.104217</v>
      </c>
      <c r="L434" s="73">
        <f t="shared" si="24"/>
        <v>6.5115599999999996E-2</v>
      </c>
      <c r="M434" s="73">
        <v>0</v>
      </c>
      <c r="N434" s="73">
        <v>0</v>
      </c>
      <c r="O434" s="73">
        <v>6.5115599999999996E-2</v>
      </c>
      <c r="P434" s="74">
        <f t="shared" si="25"/>
        <v>0</v>
      </c>
      <c r="Q434" s="74">
        <f t="shared" si="26"/>
        <v>0</v>
      </c>
      <c r="R434" s="75">
        <f t="shared" si="27"/>
        <v>5.8969930729195437E-2</v>
      </c>
      <c r="S434" s="7"/>
    </row>
    <row r="435" spans="1:19" x14ac:dyDescent="0.25">
      <c r="A435" s="44"/>
      <c r="B435" s="45"/>
      <c r="C435" s="46"/>
      <c r="D435" s="47">
        <v>523</v>
      </c>
      <c r="E435" s="48" t="s">
        <v>103</v>
      </c>
      <c r="F435" s="49"/>
      <c r="G435" s="50"/>
      <c r="H435" s="90"/>
      <c r="I435" s="46"/>
      <c r="J435" s="51">
        <v>88.071166000000005</v>
      </c>
      <c r="K435" s="52">
        <v>103.34299700000003</v>
      </c>
      <c r="L435" s="53">
        <f t="shared" si="24"/>
        <v>13.604160707586828</v>
      </c>
      <c r="M435" s="53">
        <v>3.1157181975868298</v>
      </c>
      <c r="N435" s="53">
        <v>5.4147229499999998</v>
      </c>
      <c r="O435" s="53">
        <v>5.0737195599999998</v>
      </c>
      <c r="P435" s="54">
        <f t="shared" si="25"/>
        <v>3.0149292047208859E-2</v>
      </c>
      <c r="Q435" s="54">
        <f t="shared" si="26"/>
        <v>8.2544936717742254E-2</v>
      </c>
      <c r="R435" s="55">
        <f t="shared" si="27"/>
        <v>0.13164085716990406</v>
      </c>
      <c r="S435" s="7"/>
    </row>
    <row r="436" spans="1:19" x14ac:dyDescent="0.25">
      <c r="A436" s="44"/>
      <c r="B436" s="45"/>
      <c r="C436" s="46"/>
      <c r="D436" s="47"/>
      <c r="E436" s="48"/>
      <c r="F436" s="49">
        <v>66</v>
      </c>
      <c r="G436" s="50" t="s">
        <v>90</v>
      </c>
      <c r="H436" s="90"/>
      <c r="I436" s="46"/>
      <c r="J436" s="51">
        <v>88.071166000000005</v>
      </c>
      <c r="K436" s="52">
        <v>103.34299700000003</v>
      </c>
      <c r="L436" s="53">
        <f t="shared" si="24"/>
        <v>13.604160707586828</v>
      </c>
      <c r="M436" s="53">
        <v>3.1157181975868298</v>
      </c>
      <c r="N436" s="53">
        <v>5.4147229499999998</v>
      </c>
      <c r="O436" s="53">
        <v>5.0737195599999998</v>
      </c>
      <c r="P436" s="54">
        <f t="shared" si="25"/>
        <v>3.0149292047208859E-2</v>
      </c>
      <c r="Q436" s="54">
        <f t="shared" si="26"/>
        <v>8.2544936717742254E-2</v>
      </c>
      <c r="R436" s="55">
        <f t="shared" si="27"/>
        <v>0.13164085716990406</v>
      </c>
      <c r="S436" s="7"/>
    </row>
    <row r="437" spans="1:19" x14ac:dyDescent="0.25">
      <c r="A437" s="66"/>
      <c r="B437" s="56"/>
      <c r="C437" s="67"/>
      <c r="D437" s="68"/>
      <c r="E437" s="69"/>
      <c r="F437" s="70"/>
      <c r="G437" s="71"/>
      <c r="H437" s="66">
        <v>3000001</v>
      </c>
      <c r="I437" s="67" t="s">
        <v>283</v>
      </c>
      <c r="J437" s="72">
        <v>60.709969999999998</v>
      </c>
      <c r="K437" s="73">
        <v>61.581387000000014</v>
      </c>
      <c r="L437" s="73">
        <f t="shared" si="24"/>
        <v>12.646226417578646</v>
      </c>
      <c r="M437" s="73">
        <v>3.1088022575786454</v>
      </c>
      <c r="N437" s="73">
        <v>5.2741703000000006</v>
      </c>
      <c r="O437" s="73">
        <v>4.2632538599999998</v>
      </c>
      <c r="P437" s="74">
        <f t="shared" si="25"/>
        <v>5.0482822960428685E-2</v>
      </c>
      <c r="Q437" s="74">
        <f t="shared" si="26"/>
        <v>0.13612834926206915</v>
      </c>
      <c r="R437" s="75">
        <f t="shared" si="27"/>
        <v>0.20535793416895015</v>
      </c>
      <c r="S437" s="7"/>
    </row>
    <row r="438" spans="1:19" ht="38.25" x14ac:dyDescent="0.25">
      <c r="A438" s="66"/>
      <c r="B438" s="56"/>
      <c r="C438" s="67"/>
      <c r="D438" s="68"/>
      <c r="E438" s="69"/>
      <c r="F438" s="70"/>
      <c r="G438" s="71"/>
      <c r="H438" s="66">
        <v>3000402</v>
      </c>
      <c r="I438" s="67" t="s">
        <v>403</v>
      </c>
      <c r="J438" s="72">
        <v>2.1092379999999986</v>
      </c>
      <c r="K438" s="73">
        <v>2.2917409999999996</v>
      </c>
      <c r="L438" s="73">
        <f t="shared" si="24"/>
        <v>0.10218006999349415</v>
      </c>
      <c r="M438" s="73">
        <v>5.044399993494153E-3</v>
      </c>
      <c r="N438" s="73">
        <v>5.3171109999999994E-2</v>
      </c>
      <c r="O438" s="73">
        <v>4.396456E-2</v>
      </c>
      <c r="P438" s="74">
        <f t="shared" si="25"/>
        <v>2.201121328062008E-3</v>
      </c>
      <c r="Q438" s="74">
        <f t="shared" si="26"/>
        <v>2.5402307675035773E-2</v>
      </c>
      <c r="R438" s="75">
        <f t="shared" si="27"/>
        <v>4.458622069138448E-2</v>
      </c>
      <c r="S438" s="7"/>
    </row>
    <row r="439" spans="1:19" ht="38.25" x14ac:dyDescent="0.25">
      <c r="A439" s="66"/>
      <c r="B439" s="56"/>
      <c r="C439" s="67"/>
      <c r="D439" s="68"/>
      <c r="E439" s="69"/>
      <c r="F439" s="70"/>
      <c r="G439" s="71"/>
      <c r="H439" s="66">
        <v>3000403</v>
      </c>
      <c r="I439" s="67" t="s">
        <v>404</v>
      </c>
      <c r="J439" s="72">
        <v>1.0402349999999998</v>
      </c>
      <c r="K439" s="73">
        <v>1.6373149999999999</v>
      </c>
      <c r="L439" s="73">
        <f t="shared" si="24"/>
        <v>0.16672999999999999</v>
      </c>
      <c r="M439" s="73">
        <v>0</v>
      </c>
      <c r="N439" s="73">
        <v>8.2500000000000004E-2</v>
      </c>
      <c r="O439" s="73">
        <v>8.4229999999999999E-2</v>
      </c>
      <c r="P439" s="74">
        <f t="shared" si="25"/>
        <v>0</v>
      </c>
      <c r="Q439" s="74">
        <f t="shared" si="26"/>
        <v>5.0387372008440658E-2</v>
      </c>
      <c r="R439" s="75">
        <f t="shared" si="27"/>
        <v>0.10183135193899769</v>
      </c>
      <c r="S439" s="7"/>
    </row>
    <row r="440" spans="1:19" ht="51" x14ac:dyDescent="0.25">
      <c r="A440" s="66"/>
      <c r="B440" s="56"/>
      <c r="C440" s="67"/>
      <c r="D440" s="68"/>
      <c r="E440" s="69"/>
      <c r="F440" s="70"/>
      <c r="G440" s="71"/>
      <c r="H440" s="66">
        <v>3000404</v>
      </c>
      <c r="I440" s="67" t="s">
        <v>405</v>
      </c>
      <c r="J440" s="72">
        <v>2.9186E-2</v>
      </c>
      <c r="K440" s="73">
        <v>3.4585999999999999E-2</v>
      </c>
      <c r="L440" s="73">
        <f t="shared" si="24"/>
        <v>0</v>
      </c>
      <c r="M440" s="73">
        <v>0</v>
      </c>
      <c r="N440" s="73">
        <v>0</v>
      </c>
      <c r="O440" s="73">
        <v>0</v>
      </c>
      <c r="P440" s="74">
        <f t="shared" si="25"/>
        <v>0</v>
      </c>
      <c r="Q440" s="74">
        <f t="shared" si="26"/>
        <v>0</v>
      </c>
      <c r="R440" s="75">
        <f t="shared" si="27"/>
        <v>0</v>
      </c>
      <c r="S440" s="7"/>
    </row>
    <row r="441" spans="1:19" ht="38.25" x14ac:dyDescent="0.25">
      <c r="A441" s="66"/>
      <c r="B441" s="56"/>
      <c r="C441" s="67"/>
      <c r="D441" s="68"/>
      <c r="E441" s="69"/>
      <c r="F441" s="70"/>
      <c r="G441" s="71"/>
      <c r="H441" s="66">
        <v>3000405</v>
      </c>
      <c r="I441" s="67" t="s">
        <v>406</v>
      </c>
      <c r="J441" s="72">
        <v>4.6002999999999989</v>
      </c>
      <c r="K441" s="73">
        <v>4.7307230000000002</v>
      </c>
      <c r="L441" s="73">
        <f t="shared" si="24"/>
        <v>0.24263459999999998</v>
      </c>
      <c r="M441" s="73">
        <v>0</v>
      </c>
      <c r="N441" s="73">
        <v>1.9100000000000005E-3</v>
      </c>
      <c r="O441" s="73">
        <v>0.24072459999999998</v>
      </c>
      <c r="P441" s="74">
        <f t="shared" si="25"/>
        <v>0</v>
      </c>
      <c r="Q441" s="74">
        <f t="shared" si="26"/>
        <v>4.037437829270495E-4</v>
      </c>
      <c r="R441" s="75">
        <f t="shared" si="27"/>
        <v>5.1289115849733745E-2</v>
      </c>
      <c r="S441" s="7"/>
    </row>
    <row r="442" spans="1:19" ht="25.5" x14ac:dyDescent="0.25">
      <c r="A442" s="66"/>
      <c r="B442" s="56"/>
      <c r="C442" s="67"/>
      <c r="D442" s="68"/>
      <c r="E442" s="69"/>
      <c r="F442" s="70"/>
      <c r="G442" s="71"/>
      <c r="H442" s="66">
        <v>3000406</v>
      </c>
      <c r="I442" s="67" t="s">
        <v>407</v>
      </c>
      <c r="J442" s="72">
        <v>0.75757999999999992</v>
      </c>
      <c r="K442" s="73">
        <v>0.82978299999999994</v>
      </c>
      <c r="L442" s="73">
        <f t="shared" si="24"/>
        <v>6.3896200146902537E-3</v>
      </c>
      <c r="M442" s="73">
        <v>1.8715400146902539E-3</v>
      </c>
      <c r="N442" s="73">
        <v>2.9715399999999999E-3</v>
      </c>
      <c r="O442" s="73">
        <v>1.5465400000000001E-3</v>
      </c>
      <c r="P442" s="74">
        <f t="shared" si="25"/>
        <v>2.2554571673440577E-3</v>
      </c>
      <c r="Q442" s="74">
        <f t="shared" si="26"/>
        <v>5.8365621068282364E-3</v>
      </c>
      <c r="R442" s="75">
        <f t="shared" si="27"/>
        <v>7.700350591287426E-3</v>
      </c>
      <c r="S442" s="7"/>
    </row>
    <row r="443" spans="1:19" x14ac:dyDescent="0.25">
      <c r="A443" s="66"/>
      <c r="B443" s="56"/>
      <c r="C443" s="67"/>
      <c r="D443" s="68"/>
      <c r="E443" s="69"/>
      <c r="F443" s="70"/>
      <c r="G443" s="71"/>
      <c r="H443" s="66">
        <v>9000009</v>
      </c>
      <c r="I443" s="67" t="s">
        <v>294</v>
      </c>
      <c r="J443" s="72">
        <v>18.824657000000002</v>
      </c>
      <c r="K443" s="73">
        <v>32.237462000000001</v>
      </c>
      <c r="L443" s="73">
        <f t="shared" si="24"/>
        <v>0.44</v>
      </c>
      <c r="M443" s="73">
        <v>0</v>
      </c>
      <c r="N443" s="73">
        <v>0</v>
      </c>
      <c r="O443" s="73">
        <v>0.44</v>
      </c>
      <c r="P443" s="74">
        <f t="shared" si="25"/>
        <v>0</v>
      </c>
      <c r="Q443" s="74">
        <f t="shared" si="26"/>
        <v>0</v>
      </c>
      <c r="R443" s="75">
        <f t="shared" si="27"/>
        <v>1.3648717135362578E-2</v>
      </c>
      <c r="S443" s="7"/>
    </row>
    <row r="444" spans="1:19" ht="25.5" x14ac:dyDescent="0.25">
      <c r="A444" s="44"/>
      <c r="B444" s="45"/>
      <c r="C444" s="46"/>
      <c r="D444" s="47">
        <v>524</v>
      </c>
      <c r="E444" s="48" t="s">
        <v>104</v>
      </c>
      <c r="F444" s="49"/>
      <c r="G444" s="50"/>
      <c r="H444" s="90"/>
      <c r="I444" s="46"/>
      <c r="J444" s="51">
        <v>116.928624</v>
      </c>
      <c r="K444" s="52">
        <v>128.22513399999997</v>
      </c>
      <c r="L444" s="53">
        <f t="shared" si="24"/>
        <v>19.497318480701264</v>
      </c>
      <c r="M444" s="53">
        <v>6.6241166807012632</v>
      </c>
      <c r="N444" s="53">
        <v>6.8841582800000003</v>
      </c>
      <c r="O444" s="53">
        <v>5.9890435199999992</v>
      </c>
      <c r="P444" s="54">
        <f t="shared" si="25"/>
        <v>5.1660048806821797E-2</v>
      </c>
      <c r="Q444" s="54">
        <f t="shared" si="26"/>
        <v>0.10534810562725766</v>
      </c>
      <c r="R444" s="55">
        <f t="shared" si="27"/>
        <v>0.15205535664093178</v>
      </c>
      <c r="S444" s="7"/>
    </row>
    <row r="445" spans="1:19" x14ac:dyDescent="0.25">
      <c r="A445" s="44"/>
      <c r="B445" s="45"/>
      <c r="C445" s="46"/>
      <c r="D445" s="47"/>
      <c r="E445" s="48"/>
      <c r="F445" s="49">
        <v>66</v>
      </c>
      <c r="G445" s="50" t="s">
        <v>90</v>
      </c>
      <c r="H445" s="90"/>
      <c r="I445" s="46"/>
      <c r="J445" s="51">
        <v>116.928624</v>
      </c>
      <c r="K445" s="52">
        <v>128.22513399999997</v>
      </c>
      <c r="L445" s="53">
        <f t="shared" si="24"/>
        <v>19.497318480701264</v>
      </c>
      <c r="M445" s="53">
        <v>6.6241166807012632</v>
      </c>
      <c r="N445" s="53">
        <v>6.8841582800000003</v>
      </c>
      <c r="O445" s="53">
        <v>5.9890435199999992</v>
      </c>
      <c r="P445" s="54">
        <f t="shared" si="25"/>
        <v>5.1660048806821797E-2</v>
      </c>
      <c r="Q445" s="54">
        <f t="shared" si="26"/>
        <v>0.10534810562725766</v>
      </c>
      <c r="R445" s="55">
        <f t="shared" si="27"/>
        <v>0.15205535664093178</v>
      </c>
      <c r="S445" s="7"/>
    </row>
    <row r="446" spans="1:19" x14ac:dyDescent="0.25">
      <c r="A446" s="66"/>
      <c r="B446" s="56"/>
      <c r="C446" s="67"/>
      <c r="D446" s="68"/>
      <c r="E446" s="69"/>
      <c r="F446" s="70"/>
      <c r="G446" s="71"/>
      <c r="H446" s="66">
        <v>3000001</v>
      </c>
      <c r="I446" s="67" t="s">
        <v>283</v>
      </c>
      <c r="J446" s="72">
        <v>101.50120800000001</v>
      </c>
      <c r="K446" s="73">
        <v>101.53198099999999</v>
      </c>
      <c r="L446" s="73">
        <f t="shared" si="24"/>
        <v>19.456208430701263</v>
      </c>
      <c r="M446" s="73">
        <v>6.6241166807012632</v>
      </c>
      <c r="N446" s="73">
        <v>6.8761582800000003</v>
      </c>
      <c r="O446" s="73">
        <v>5.9559334699999997</v>
      </c>
      <c r="P446" s="74">
        <f t="shared" si="25"/>
        <v>6.5241676715647498E-2</v>
      </c>
      <c r="Q446" s="74">
        <f t="shared" si="26"/>
        <v>0.1329657397377213</v>
      </c>
      <c r="R446" s="75">
        <f t="shared" si="27"/>
        <v>0.19162640420362984</v>
      </c>
      <c r="S446" s="7"/>
    </row>
    <row r="447" spans="1:19" ht="38.25" x14ac:dyDescent="0.25">
      <c r="A447" s="66"/>
      <c r="B447" s="56"/>
      <c r="C447" s="67"/>
      <c r="D447" s="68"/>
      <c r="E447" s="69"/>
      <c r="F447" s="70"/>
      <c r="G447" s="71"/>
      <c r="H447" s="66">
        <v>3000402</v>
      </c>
      <c r="I447" s="67" t="s">
        <v>403</v>
      </c>
      <c r="J447" s="72">
        <v>0.74784000000000006</v>
      </c>
      <c r="K447" s="73">
        <v>0.74784000000000017</v>
      </c>
      <c r="L447" s="73">
        <f t="shared" si="24"/>
        <v>3.884423E-2</v>
      </c>
      <c r="M447" s="73">
        <v>0</v>
      </c>
      <c r="N447" s="73">
        <v>8.0000000000000002E-3</v>
      </c>
      <c r="O447" s="73">
        <v>3.084423E-2</v>
      </c>
      <c r="P447" s="74">
        <f t="shared" si="25"/>
        <v>0</v>
      </c>
      <c r="Q447" s="74">
        <f t="shared" si="26"/>
        <v>1.0697475395806587E-2</v>
      </c>
      <c r="R447" s="75">
        <f t="shared" si="27"/>
        <v>5.1941899336756511E-2</v>
      </c>
      <c r="S447" s="7"/>
    </row>
    <row r="448" spans="1:19" ht="38.25" x14ac:dyDescent="0.25">
      <c r="A448" s="66"/>
      <c r="B448" s="56"/>
      <c r="C448" s="67"/>
      <c r="D448" s="68"/>
      <c r="E448" s="69"/>
      <c r="F448" s="70"/>
      <c r="G448" s="71"/>
      <c r="H448" s="66">
        <v>3000403</v>
      </c>
      <c r="I448" s="67" t="s">
        <v>404</v>
      </c>
      <c r="J448" s="72">
        <v>0.95176000000000016</v>
      </c>
      <c r="K448" s="73">
        <v>0.95176000000000016</v>
      </c>
      <c r="L448" s="73">
        <f t="shared" si="24"/>
        <v>2.1590000000000002E-5</v>
      </c>
      <c r="M448" s="73">
        <v>0</v>
      </c>
      <c r="N448" s="73">
        <v>0</v>
      </c>
      <c r="O448" s="73">
        <v>2.1590000000000002E-5</v>
      </c>
      <c r="P448" s="74">
        <f t="shared" si="25"/>
        <v>0</v>
      </c>
      <c r="Q448" s="74">
        <f t="shared" si="26"/>
        <v>0</v>
      </c>
      <c r="R448" s="75">
        <f t="shared" si="27"/>
        <v>2.2684290157182479E-5</v>
      </c>
      <c r="S448" s="7"/>
    </row>
    <row r="449" spans="1:19" ht="51" x14ac:dyDescent="0.25">
      <c r="A449" s="66"/>
      <c r="B449" s="56"/>
      <c r="C449" s="67"/>
      <c r="D449" s="68"/>
      <c r="E449" s="69"/>
      <c r="F449" s="70"/>
      <c r="G449" s="71"/>
      <c r="H449" s="66">
        <v>3000404</v>
      </c>
      <c r="I449" s="67" t="s">
        <v>405</v>
      </c>
      <c r="J449" s="72">
        <v>0.13800499999999999</v>
      </c>
      <c r="K449" s="73">
        <v>0.13800499999999999</v>
      </c>
      <c r="L449" s="73">
        <f t="shared" si="24"/>
        <v>3.0800000000000002E-6</v>
      </c>
      <c r="M449" s="73">
        <v>0</v>
      </c>
      <c r="N449" s="73">
        <v>0</v>
      </c>
      <c r="O449" s="73">
        <v>3.0800000000000002E-6</v>
      </c>
      <c r="P449" s="74">
        <f t="shared" si="25"/>
        <v>0</v>
      </c>
      <c r="Q449" s="74">
        <f t="shared" si="26"/>
        <v>0</v>
      </c>
      <c r="R449" s="75">
        <f t="shared" si="27"/>
        <v>2.2318031955363938E-5</v>
      </c>
      <c r="S449" s="7"/>
    </row>
    <row r="450" spans="1:19" ht="38.25" x14ac:dyDescent="0.25">
      <c r="A450" s="66"/>
      <c r="B450" s="56"/>
      <c r="C450" s="67"/>
      <c r="D450" s="68"/>
      <c r="E450" s="69"/>
      <c r="F450" s="70"/>
      <c r="G450" s="71"/>
      <c r="H450" s="66">
        <v>3000405</v>
      </c>
      <c r="I450" s="67" t="s">
        <v>406</v>
      </c>
      <c r="J450" s="72">
        <v>2.1431689999999999</v>
      </c>
      <c r="K450" s="73">
        <v>2.1431689999999999</v>
      </c>
      <c r="L450" s="73">
        <f t="shared" si="24"/>
        <v>2.2411500000000003E-3</v>
      </c>
      <c r="M450" s="73">
        <v>0</v>
      </c>
      <c r="N450" s="73">
        <v>0</v>
      </c>
      <c r="O450" s="73">
        <v>2.2411500000000003E-3</v>
      </c>
      <c r="P450" s="74">
        <f t="shared" si="25"/>
        <v>0</v>
      </c>
      <c r="Q450" s="74">
        <f t="shared" si="26"/>
        <v>0</v>
      </c>
      <c r="R450" s="75">
        <f t="shared" si="27"/>
        <v>1.045717813200919E-3</v>
      </c>
      <c r="S450" s="7"/>
    </row>
    <row r="451" spans="1:19" ht="25.5" x14ac:dyDescent="0.25">
      <c r="A451" s="66"/>
      <c r="B451" s="56"/>
      <c r="C451" s="67"/>
      <c r="D451" s="68"/>
      <c r="E451" s="69"/>
      <c r="F451" s="70"/>
      <c r="G451" s="71"/>
      <c r="H451" s="66">
        <v>3000406</v>
      </c>
      <c r="I451" s="67" t="s">
        <v>407</v>
      </c>
      <c r="J451" s="72">
        <v>1.316228</v>
      </c>
      <c r="K451" s="73">
        <v>1.316228</v>
      </c>
      <c r="L451" s="73">
        <f t="shared" si="24"/>
        <v>0</v>
      </c>
      <c r="M451" s="73">
        <v>0</v>
      </c>
      <c r="N451" s="73">
        <v>0</v>
      </c>
      <c r="O451" s="73">
        <v>0</v>
      </c>
      <c r="P451" s="74">
        <f t="shared" si="25"/>
        <v>0</v>
      </c>
      <c r="Q451" s="74">
        <f t="shared" si="26"/>
        <v>0</v>
      </c>
      <c r="R451" s="75">
        <f t="shared" si="27"/>
        <v>0</v>
      </c>
      <c r="S451" s="7"/>
    </row>
    <row r="452" spans="1:19" x14ac:dyDescent="0.25">
      <c r="A452" s="66"/>
      <c r="B452" s="56"/>
      <c r="C452" s="67"/>
      <c r="D452" s="68"/>
      <c r="E452" s="69"/>
      <c r="F452" s="70"/>
      <c r="G452" s="71"/>
      <c r="H452" s="66">
        <v>9000009</v>
      </c>
      <c r="I452" s="67" t="s">
        <v>294</v>
      </c>
      <c r="J452" s="72">
        <v>10.130414</v>
      </c>
      <c r="K452" s="73">
        <v>21.396151</v>
      </c>
      <c r="L452" s="73">
        <f t="shared" si="24"/>
        <v>0</v>
      </c>
      <c r="M452" s="73">
        <v>0</v>
      </c>
      <c r="N452" s="73">
        <v>0</v>
      </c>
      <c r="O452" s="73">
        <v>0</v>
      </c>
      <c r="P452" s="74">
        <f t="shared" si="25"/>
        <v>0</v>
      </c>
      <c r="Q452" s="74">
        <f t="shared" si="26"/>
        <v>0</v>
      </c>
      <c r="R452" s="75">
        <f t="shared" si="27"/>
        <v>0</v>
      </c>
      <c r="S452" s="7"/>
    </row>
    <row r="453" spans="1:19" ht="25.5" x14ac:dyDescent="0.25">
      <c r="A453" s="44"/>
      <c r="B453" s="45"/>
      <c r="C453" s="46"/>
      <c r="D453" s="47">
        <v>525</v>
      </c>
      <c r="E453" s="48" t="s">
        <v>105</v>
      </c>
      <c r="F453" s="49"/>
      <c r="G453" s="50"/>
      <c r="H453" s="90"/>
      <c r="I453" s="46"/>
      <c r="J453" s="51">
        <v>45.529509000000004</v>
      </c>
      <c r="K453" s="52">
        <v>47.248794999999987</v>
      </c>
      <c r="L453" s="53">
        <f t="shared" si="24"/>
        <v>12.49248088947882</v>
      </c>
      <c r="M453" s="53">
        <v>7.59643675947882</v>
      </c>
      <c r="N453" s="53">
        <v>2.1719392799999993</v>
      </c>
      <c r="O453" s="53">
        <v>2.7241048500000002</v>
      </c>
      <c r="P453" s="54">
        <f t="shared" si="25"/>
        <v>0.16077524854292732</v>
      </c>
      <c r="Q453" s="54">
        <f t="shared" si="26"/>
        <v>0.20674338974102563</v>
      </c>
      <c r="R453" s="55">
        <f t="shared" si="27"/>
        <v>0.26439787278128096</v>
      </c>
      <c r="S453" s="7"/>
    </row>
    <row r="454" spans="1:19" x14ac:dyDescent="0.25">
      <c r="A454" s="44"/>
      <c r="B454" s="45"/>
      <c r="C454" s="46"/>
      <c r="D454" s="47"/>
      <c r="E454" s="48"/>
      <c r="F454" s="49">
        <v>66</v>
      </c>
      <c r="G454" s="50" t="s">
        <v>90</v>
      </c>
      <c r="H454" s="90"/>
      <c r="I454" s="46"/>
      <c r="J454" s="51">
        <v>45.529509000000004</v>
      </c>
      <c r="K454" s="52">
        <v>47.248794999999987</v>
      </c>
      <c r="L454" s="53">
        <f t="shared" si="24"/>
        <v>12.49248088947882</v>
      </c>
      <c r="M454" s="53">
        <v>7.59643675947882</v>
      </c>
      <c r="N454" s="53">
        <v>2.1719392799999993</v>
      </c>
      <c r="O454" s="53">
        <v>2.7241048500000002</v>
      </c>
      <c r="P454" s="54">
        <f t="shared" si="25"/>
        <v>0.16077524854292732</v>
      </c>
      <c r="Q454" s="54">
        <f t="shared" si="26"/>
        <v>0.20674338974102563</v>
      </c>
      <c r="R454" s="55">
        <f t="shared" si="27"/>
        <v>0.26439787278128096</v>
      </c>
      <c r="S454" s="7"/>
    </row>
    <row r="455" spans="1:19" x14ac:dyDescent="0.25">
      <c r="A455" s="66"/>
      <c r="B455" s="56"/>
      <c r="C455" s="67"/>
      <c r="D455" s="68"/>
      <c r="E455" s="69"/>
      <c r="F455" s="70"/>
      <c r="G455" s="71"/>
      <c r="H455" s="66">
        <v>3000001</v>
      </c>
      <c r="I455" s="67" t="s">
        <v>283</v>
      </c>
      <c r="J455" s="72">
        <v>26.603821999999997</v>
      </c>
      <c r="K455" s="73">
        <v>27.853992999999996</v>
      </c>
      <c r="L455" s="73">
        <f t="shared" ref="L455:L518" si="28">SUM(M455,N455,O455)</f>
        <v>5.6595505635357597</v>
      </c>
      <c r="M455" s="73">
        <v>1.8720175235357601</v>
      </c>
      <c r="N455" s="73">
        <v>1.9312785999999997</v>
      </c>
      <c r="O455" s="73">
        <v>1.8562544400000001</v>
      </c>
      <c r="P455" s="74">
        <f t="shared" ref="P455:P518" si="29">IFERROR(M455/K455,0)</f>
        <v>6.720822840501757E-2</v>
      </c>
      <c r="Q455" s="74">
        <f t="shared" ref="Q455:Q518" si="30">IFERROR(SUM(M455,N455)/K455,0)</f>
        <v>0.13654401807079367</v>
      </c>
      <c r="R455" s="75">
        <f t="shared" ref="R455:R518" si="31">IFERROR(SUM(M455,N455,O455)/K455,0)</f>
        <v>0.20318632820564581</v>
      </c>
      <c r="S455" s="7"/>
    </row>
    <row r="456" spans="1:19" ht="38.25" x14ac:dyDescent="0.25">
      <c r="A456" s="66"/>
      <c r="B456" s="56"/>
      <c r="C456" s="67"/>
      <c r="D456" s="68"/>
      <c r="E456" s="69"/>
      <c r="F456" s="70"/>
      <c r="G456" s="71"/>
      <c r="H456" s="66">
        <v>3000402</v>
      </c>
      <c r="I456" s="67" t="s">
        <v>403</v>
      </c>
      <c r="J456" s="72">
        <v>0.6621220000000001</v>
      </c>
      <c r="K456" s="73">
        <v>0.75003299999999995</v>
      </c>
      <c r="L456" s="73">
        <f t="shared" si="28"/>
        <v>0.18207848993431164</v>
      </c>
      <c r="M456" s="73">
        <v>4.6731399343116209E-3</v>
      </c>
      <c r="N456" s="73">
        <v>7.8062740000000019E-2</v>
      </c>
      <c r="O456" s="73">
        <v>9.9342610000000012E-2</v>
      </c>
      <c r="P456" s="74">
        <f t="shared" si="29"/>
        <v>6.2305791002684168E-3</v>
      </c>
      <c r="Q456" s="74">
        <f t="shared" si="30"/>
        <v>0.1103096529543522</v>
      </c>
      <c r="R456" s="75">
        <f t="shared" si="31"/>
        <v>0.242760638444324</v>
      </c>
      <c r="S456" s="7"/>
    </row>
    <row r="457" spans="1:19" ht="38.25" x14ac:dyDescent="0.25">
      <c r="A457" s="66"/>
      <c r="B457" s="56"/>
      <c r="C457" s="67"/>
      <c r="D457" s="68"/>
      <c r="E457" s="69"/>
      <c r="F457" s="70"/>
      <c r="G457" s="71"/>
      <c r="H457" s="66">
        <v>3000403</v>
      </c>
      <c r="I457" s="67" t="s">
        <v>404</v>
      </c>
      <c r="J457" s="72">
        <v>0.111654</v>
      </c>
      <c r="K457" s="73">
        <v>0.18321399999999999</v>
      </c>
      <c r="L457" s="73">
        <f t="shared" si="28"/>
        <v>1.8574660052303078E-2</v>
      </c>
      <c r="M457" s="73">
        <v>4.4100000523030758E-3</v>
      </c>
      <c r="N457" s="73">
        <v>1.4164660000000001E-2</v>
      </c>
      <c r="O457" s="73">
        <v>0</v>
      </c>
      <c r="P457" s="74">
        <f t="shared" si="29"/>
        <v>2.4070213260466319E-2</v>
      </c>
      <c r="Q457" s="74">
        <f t="shared" si="30"/>
        <v>0.10138231823061054</v>
      </c>
      <c r="R457" s="75">
        <f t="shared" si="31"/>
        <v>0.10138231823061054</v>
      </c>
      <c r="S457" s="7"/>
    </row>
    <row r="458" spans="1:19" ht="51" x14ac:dyDescent="0.25">
      <c r="A458" s="66"/>
      <c r="B458" s="56"/>
      <c r="C458" s="67"/>
      <c r="D458" s="68"/>
      <c r="E458" s="69"/>
      <c r="F458" s="70"/>
      <c r="G458" s="71"/>
      <c r="H458" s="66">
        <v>3000404</v>
      </c>
      <c r="I458" s="67" t="s">
        <v>405</v>
      </c>
      <c r="J458" s="72">
        <v>3.0657E-2</v>
      </c>
      <c r="K458" s="73">
        <v>0.182394</v>
      </c>
      <c r="L458" s="73">
        <f t="shared" si="28"/>
        <v>0</v>
      </c>
      <c r="M458" s="73">
        <v>0</v>
      </c>
      <c r="N458" s="73">
        <v>0</v>
      </c>
      <c r="O458" s="73">
        <v>0</v>
      </c>
      <c r="P458" s="74">
        <f t="shared" si="29"/>
        <v>0</v>
      </c>
      <c r="Q458" s="74">
        <f t="shared" si="30"/>
        <v>0</v>
      </c>
      <c r="R458" s="75">
        <f t="shared" si="31"/>
        <v>0</v>
      </c>
      <c r="S458" s="7"/>
    </row>
    <row r="459" spans="1:19" ht="38.25" x14ac:dyDescent="0.25">
      <c r="A459" s="66"/>
      <c r="B459" s="56"/>
      <c r="C459" s="67"/>
      <c r="D459" s="68"/>
      <c r="E459" s="69"/>
      <c r="F459" s="70"/>
      <c r="G459" s="71"/>
      <c r="H459" s="66">
        <v>3000405</v>
      </c>
      <c r="I459" s="67" t="s">
        <v>406</v>
      </c>
      <c r="J459" s="72">
        <v>2.7990529999999998</v>
      </c>
      <c r="K459" s="73">
        <v>2.986475</v>
      </c>
      <c r="L459" s="73">
        <f t="shared" si="28"/>
        <v>0.12233166071276633</v>
      </c>
      <c r="M459" s="73">
        <v>3.4602000712766312E-2</v>
      </c>
      <c r="N459" s="73">
        <v>3.1374329999999999E-2</v>
      </c>
      <c r="O459" s="73">
        <v>5.6355330000000009E-2</v>
      </c>
      <c r="P459" s="74">
        <f t="shared" si="29"/>
        <v>1.1586234846354418E-2</v>
      </c>
      <c r="Q459" s="74">
        <f t="shared" si="30"/>
        <v>2.2091707016722497E-2</v>
      </c>
      <c r="R459" s="75">
        <f t="shared" si="31"/>
        <v>4.0961890092087269E-2</v>
      </c>
      <c r="S459" s="7"/>
    </row>
    <row r="460" spans="1:19" ht="25.5" x14ac:dyDescent="0.25">
      <c r="A460" s="66"/>
      <c r="B460" s="56"/>
      <c r="C460" s="67"/>
      <c r="D460" s="68"/>
      <c r="E460" s="69"/>
      <c r="F460" s="70"/>
      <c r="G460" s="71"/>
      <c r="H460" s="66">
        <v>3000406</v>
      </c>
      <c r="I460" s="67" t="s">
        <v>407</v>
      </c>
      <c r="J460" s="72">
        <v>0.43985500000000011</v>
      </c>
      <c r="K460" s="73">
        <v>0.41033999999999993</v>
      </c>
      <c r="L460" s="73">
        <f t="shared" si="28"/>
        <v>0.12747359998000701</v>
      </c>
      <c r="M460" s="73">
        <v>1.5539499800070189E-3</v>
      </c>
      <c r="N460" s="73">
        <v>1.0553949999999999E-2</v>
      </c>
      <c r="O460" s="73">
        <v>0.1153657</v>
      </c>
      <c r="P460" s="74">
        <f t="shared" si="29"/>
        <v>3.7869814787908056E-3</v>
      </c>
      <c r="Q460" s="74">
        <f t="shared" si="30"/>
        <v>2.9506994151208804E-2</v>
      </c>
      <c r="R460" s="75">
        <f t="shared" si="31"/>
        <v>0.3106536042793952</v>
      </c>
      <c r="S460" s="7"/>
    </row>
    <row r="461" spans="1:19" x14ac:dyDescent="0.25">
      <c r="A461" s="66"/>
      <c r="B461" s="56"/>
      <c r="C461" s="67"/>
      <c r="D461" s="68"/>
      <c r="E461" s="69"/>
      <c r="F461" s="70"/>
      <c r="G461" s="71"/>
      <c r="H461" s="66">
        <v>9000009</v>
      </c>
      <c r="I461" s="67" t="s">
        <v>294</v>
      </c>
      <c r="J461" s="72">
        <v>14.882345999999998</v>
      </c>
      <c r="K461" s="73">
        <v>14.882345999999998</v>
      </c>
      <c r="L461" s="73">
        <f t="shared" si="28"/>
        <v>6.3824719152636717</v>
      </c>
      <c r="M461" s="73">
        <v>5.6791801452636719</v>
      </c>
      <c r="N461" s="73">
        <v>0.10650499999999999</v>
      </c>
      <c r="O461" s="73">
        <v>0.59678676999999991</v>
      </c>
      <c r="P461" s="74">
        <f t="shared" si="29"/>
        <v>0.38160516797981126</v>
      </c>
      <c r="Q461" s="74">
        <f t="shared" si="30"/>
        <v>0.38876163376820244</v>
      </c>
      <c r="R461" s="75">
        <f t="shared" si="31"/>
        <v>0.42886194926953536</v>
      </c>
      <c r="S461" s="7"/>
    </row>
    <row r="462" spans="1:19" ht="25.5" x14ac:dyDescent="0.25">
      <c r="A462" s="44"/>
      <c r="B462" s="45"/>
      <c r="C462" s="46"/>
      <c r="D462" s="47">
        <v>526</v>
      </c>
      <c r="E462" s="48" t="s">
        <v>106</v>
      </c>
      <c r="F462" s="49"/>
      <c r="G462" s="50"/>
      <c r="H462" s="90"/>
      <c r="I462" s="46"/>
      <c r="J462" s="51">
        <v>44.423856999999998</v>
      </c>
      <c r="K462" s="52">
        <v>45.601808999999996</v>
      </c>
      <c r="L462" s="53">
        <f t="shared" si="28"/>
        <v>5.2206379882524478</v>
      </c>
      <c r="M462" s="53">
        <v>1.5233396682524472</v>
      </c>
      <c r="N462" s="53">
        <v>1.6063152600000004</v>
      </c>
      <c r="O462" s="53">
        <v>2.0909830600000001</v>
      </c>
      <c r="P462" s="54">
        <f t="shared" si="29"/>
        <v>3.3405246450912668E-2</v>
      </c>
      <c r="Q462" s="54">
        <f t="shared" si="30"/>
        <v>6.8630060887550498E-2</v>
      </c>
      <c r="R462" s="55">
        <f t="shared" si="31"/>
        <v>0.11448313351455966</v>
      </c>
      <c r="S462" s="7"/>
    </row>
    <row r="463" spans="1:19" x14ac:dyDescent="0.25">
      <c r="A463" s="44"/>
      <c r="B463" s="45"/>
      <c r="C463" s="46"/>
      <c r="D463" s="47"/>
      <c r="E463" s="48"/>
      <c r="F463" s="49">
        <v>66</v>
      </c>
      <c r="G463" s="50" t="s">
        <v>90</v>
      </c>
      <c r="H463" s="90"/>
      <c r="I463" s="46"/>
      <c r="J463" s="51">
        <v>44.423856999999998</v>
      </c>
      <c r="K463" s="52">
        <v>45.601808999999996</v>
      </c>
      <c r="L463" s="53">
        <f t="shared" si="28"/>
        <v>5.2206379882524478</v>
      </c>
      <c r="M463" s="53">
        <v>1.5233396682524472</v>
      </c>
      <c r="N463" s="53">
        <v>1.6063152600000004</v>
      </c>
      <c r="O463" s="53">
        <v>2.0909830600000001</v>
      </c>
      <c r="P463" s="54">
        <f t="shared" si="29"/>
        <v>3.3405246450912668E-2</v>
      </c>
      <c r="Q463" s="54">
        <f t="shared" si="30"/>
        <v>6.8630060887550498E-2</v>
      </c>
      <c r="R463" s="55">
        <f t="shared" si="31"/>
        <v>0.11448313351455966</v>
      </c>
      <c r="S463" s="7"/>
    </row>
    <row r="464" spans="1:19" x14ac:dyDescent="0.25">
      <c r="A464" s="66"/>
      <c r="B464" s="56"/>
      <c r="C464" s="67"/>
      <c r="D464" s="68"/>
      <c r="E464" s="69"/>
      <c r="F464" s="70"/>
      <c r="G464" s="71"/>
      <c r="H464" s="66">
        <v>3000001</v>
      </c>
      <c r="I464" s="67" t="s">
        <v>283</v>
      </c>
      <c r="J464" s="72">
        <v>19.691063000000003</v>
      </c>
      <c r="K464" s="73">
        <v>20.750014999999994</v>
      </c>
      <c r="L464" s="73">
        <f t="shared" si="28"/>
        <v>4.4829532390771671</v>
      </c>
      <c r="M464" s="73">
        <v>1.3116776290771668</v>
      </c>
      <c r="N464" s="73">
        <v>1.4500800600000001</v>
      </c>
      <c r="O464" s="73">
        <v>1.7211955500000002</v>
      </c>
      <c r="P464" s="74">
        <f t="shared" si="29"/>
        <v>6.3213334018176234E-2</v>
      </c>
      <c r="Q464" s="74">
        <f t="shared" si="30"/>
        <v>0.13309665988565156</v>
      </c>
      <c r="R464" s="75">
        <f t="shared" si="31"/>
        <v>0.21604578305496011</v>
      </c>
      <c r="S464" s="7"/>
    </row>
    <row r="465" spans="1:19" ht="38.25" x14ac:dyDescent="0.25">
      <c r="A465" s="66"/>
      <c r="B465" s="56"/>
      <c r="C465" s="67"/>
      <c r="D465" s="68"/>
      <c r="E465" s="69"/>
      <c r="F465" s="70"/>
      <c r="G465" s="71"/>
      <c r="H465" s="66">
        <v>3000402</v>
      </c>
      <c r="I465" s="67" t="s">
        <v>403</v>
      </c>
      <c r="J465" s="72">
        <v>0.22457199999999994</v>
      </c>
      <c r="K465" s="73">
        <v>0.22708200000000001</v>
      </c>
      <c r="L465" s="73">
        <f t="shared" si="28"/>
        <v>4.19991100339311E-2</v>
      </c>
      <c r="M465" s="73">
        <v>9.9837400339310989E-3</v>
      </c>
      <c r="N465" s="73">
        <v>8.4326999999999996E-3</v>
      </c>
      <c r="O465" s="73">
        <v>2.358267E-2</v>
      </c>
      <c r="P465" s="74">
        <f t="shared" si="29"/>
        <v>4.3965351872588307E-2</v>
      </c>
      <c r="Q465" s="74">
        <f t="shared" si="30"/>
        <v>8.1100395601285444E-2</v>
      </c>
      <c r="R465" s="75">
        <f t="shared" si="31"/>
        <v>0.1849512952762927</v>
      </c>
      <c r="S465" s="7"/>
    </row>
    <row r="466" spans="1:19" ht="38.25" x14ac:dyDescent="0.25">
      <c r="A466" s="66"/>
      <c r="B466" s="56"/>
      <c r="C466" s="67"/>
      <c r="D466" s="68"/>
      <c r="E466" s="69"/>
      <c r="F466" s="70"/>
      <c r="G466" s="71"/>
      <c r="H466" s="66">
        <v>3000403</v>
      </c>
      <c r="I466" s="67" t="s">
        <v>404</v>
      </c>
      <c r="J466" s="72">
        <v>1.070433</v>
      </c>
      <c r="K466" s="73">
        <v>1.2350400000000001</v>
      </c>
      <c r="L466" s="73">
        <f t="shared" si="28"/>
        <v>0.18905635053148573</v>
      </c>
      <c r="M466" s="73">
        <v>5.9679480531485751E-2</v>
      </c>
      <c r="N466" s="73">
        <v>7.1271479999999998E-2</v>
      </c>
      <c r="O466" s="73">
        <v>5.8105389999999993E-2</v>
      </c>
      <c r="P466" s="74">
        <f t="shared" si="29"/>
        <v>4.8321900935585686E-2</v>
      </c>
      <c r="Q466" s="74">
        <f t="shared" si="30"/>
        <v>0.10602973226088688</v>
      </c>
      <c r="R466" s="75">
        <f t="shared" si="31"/>
        <v>0.15307710724469306</v>
      </c>
      <c r="S466" s="7"/>
    </row>
    <row r="467" spans="1:19" ht="51" x14ac:dyDescent="0.25">
      <c r="A467" s="66"/>
      <c r="B467" s="56"/>
      <c r="C467" s="67"/>
      <c r="D467" s="68"/>
      <c r="E467" s="69"/>
      <c r="F467" s="70"/>
      <c r="G467" s="71"/>
      <c r="H467" s="66">
        <v>3000404</v>
      </c>
      <c r="I467" s="67" t="s">
        <v>405</v>
      </c>
      <c r="J467" s="72">
        <v>3.9433999999999997E-2</v>
      </c>
      <c r="K467" s="73">
        <v>2.0000000000000004E-2</v>
      </c>
      <c r="L467" s="73">
        <f t="shared" si="28"/>
        <v>6.0191999999999993E-4</v>
      </c>
      <c r="M467" s="73">
        <v>0</v>
      </c>
      <c r="N467" s="73">
        <v>0</v>
      </c>
      <c r="O467" s="73">
        <v>6.0191999999999993E-4</v>
      </c>
      <c r="P467" s="74">
        <f t="shared" si="29"/>
        <v>0</v>
      </c>
      <c r="Q467" s="74">
        <f t="shared" si="30"/>
        <v>0</v>
      </c>
      <c r="R467" s="75">
        <f t="shared" si="31"/>
        <v>3.0095999999999991E-2</v>
      </c>
      <c r="S467" s="7"/>
    </row>
    <row r="468" spans="1:19" ht="38.25" x14ac:dyDescent="0.25">
      <c r="A468" s="66"/>
      <c r="B468" s="56"/>
      <c r="C468" s="67"/>
      <c r="D468" s="68"/>
      <c r="E468" s="69"/>
      <c r="F468" s="70"/>
      <c r="G468" s="71"/>
      <c r="H468" s="66">
        <v>3000405</v>
      </c>
      <c r="I468" s="67" t="s">
        <v>406</v>
      </c>
      <c r="J468" s="72">
        <v>1.2115019999999999</v>
      </c>
      <c r="K468" s="73">
        <v>1.1828189999999998</v>
      </c>
      <c r="L468" s="73">
        <f t="shared" si="28"/>
        <v>8.9092429559303521E-2</v>
      </c>
      <c r="M468" s="73">
        <v>2.7399009559303522E-2</v>
      </c>
      <c r="N468" s="73">
        <v>2.3518520000000001E-2</v>
      </c>
      <c r="O468" s="73">
        <v>3.8174900000000005E-2</v>
      </c>
      <c r="P468" s="74">
        <f t="shared" si="29"/>
        <v>2.316416083889718E-2</v>
      </c>
      <c r="Q468" s="74">
        <f t="shared" si="30"/>
        <v>4.3047608771336551E-2</v>
      </c>
      <c r="R468" s="75">
        <f t="shared" si="31"/>
        <v>7.5322115690822963E-2</v>
      </c>
      <c r="S468" s="7"/>
    </row>
    <row r="469" spans="1:19" ht="25.5" x14ac:dyDescent="0.25">
      <c r="A469" s="66"/>
      <c r="B469" s="56"/>
      <c r="C469" s="67"/>
      <c r="D469" s="68"/>
      <c r="E469" s="69"/>
      <c r="F469" s="70"/>
      <c r="G469" s="71"/>
      <c r="H469" s="66">
        <v>3000406</v>
      </c>
      <c r="I469" s="67" t="s">
        <v>407</v>
      </c>
      <c r="J469" s="72">
        <v>0.51367999999999991</v>
      </c>
      <c r="K469" s="73">
        <v>0.51368000000000003</v>
      </c>
      <c r="L469" s="73">
        <f t="shared" si="28"/>
        <v>3.3048309999999997E-2</v>
      </c>
      <c r="M469" s="73">
        <v>0</v>
      </c>
      <c r="N469" s="73">
        <v>5.1600000000000005E-3</v>
      </c>
      <c r="O469" s="73">
        <v>2.7888309999999999E-2</v>
      </c>
      <c r="P469" s="74">
        <f t="shared" si="29"/>
        <v>0</v>
      </c>
      <c r="Q469" s="74">
        <f t="shared" si="30"/>
        <v>1.0045164304625449E-2</v>
      </c>
      <c r="R469" s="75">
        <f t="shared" si="31"/>
        <v>6.4336376732596165E-2</v>
      </c>
      <c r="S469" s="7"/>
    </row>
    <row r="470" spans="1:19" x14ac:dyDescent="0.25">
      <c r="A470" s="66"/>
      <c r="B470" s="56"/>
      <c r="C470" s="67"/>
      <c r="D470" s="68"/>
      <c r="E470" s="69"/>
      <c r="F470" s="70"/>
      <c r="G470" s="71"/>
      <c r="H470" s="66">
        <v>9000009</v>
      </c>
      <c r="I470" s="67" t="s">
        <v>294</v>
      </c>
      <c r="J470" s="72">
        <v>21.673172999999998</v>
      </c>
      <c r="K470" s="73">
        <v>21.673173000000002</v>
      </c>
      <c r="L470" s="73">
        <f t="shared" si="28"/>
        <v>0.38388662905056004</v>
      </c>
      <c r="M470" s="73">
        <v>0.11459980905056</v>
      </c>
      <c r="N470" s="73">
        <v>4.7852499999999999E-2</v>
      </c>
      <c r="O470" s="73">
        <v>0.22143432000000005</v>
      </c>
      <c r="P470" s="74">
        <f t="shared" si="29"/>
        <v>5.2876341203274661E-3</v>
      </c>
      <c r="Q470" s="74">
        <f t="shared" si="30"/>
        <v>7.4955480238431162E-3</v>
      </c>
      <c r="R470" s="75">
        <f t="shared" si="31"/>
        <v>1.7712525482565935E-2</v>
      </c>
      <c r="S470" s="7"/>
    </row>
    <row r="471" spans="1:19" ht="25.5" x14ac:dyDescent="0.25">
      <c r="A471" s="44"/>
      <c r="B471" s="45"/>
      <c r="C471" s="46"/>
      <c r="D471" s="47">
        <v>527</v>
      </c>
      <c r="E471" s="48" t="s">
        <v>107</v>
      </c>
      <c r="F471" s="49"/>
      <c r="G471" s="50"/>
      <c r="H471" s="90"/>
      <c r="I471" s="46"/>
      <c r="J471" s="51">
        <v>41.116135999999983</v>
      </c>
      <c r="K471" s="52">
        <v>66.529109000000005</v>
      </c>
      <c r="L471" s="53">
        <f t="shared" si="28"/>
        <v>7.2873297373181982</v>
      </c>
      <c r="M471" s="53">
        <v>2.4621128873181988</v>
      </c>
      <c r="N471" s="53">
        <v>2.3044072299999998</v>
      </c>
      <c r="O471" s="53">
        <v>2.5208096199999996</v>
      </c>
      <c r="P471" s="54">
        <f t="shared" si="29"/>
        <v>3.7008054434010208E-2</v>
      </c>
      <c r="Q471" s="54">
        <f t="shared" si="30"/>
        <v>7.1645632851000576E-2</v>
      </c>
      <c r="R471" s="55">
        <f t="shared" si="31"/>
        <v>0.10953595872324395</v>
      </c>
      <c r="S471" s="7"/>
    </row>
    <row r="472" spans="1:19" x14ac:dyDescent="0.25">
      <c r="A472" s="44"/>
      <c r="B472" s="45"/>
      <c r="C472" s="46"/>
      <c r="D472" s="47"/>
      <c r="E472" s="48"/>
      <c r="F472" s="49">
        <v>66</v>
      </c>
      <c r="G472" s="50" t="s">
        <v>90</v>
      </c>
      <c r="H472" s="90"/>
      <c r="I472" s="46"/>
      <c r="J472" s="51">
        <v>41.116135999999983</v>
      </c>
      <c r="K472" s="52">
        <v>66.529109000000005</v>
      </c>
      <c r="L472" s="53">
        <f t="shared" si="28"/>
        <v>7.2873297373181982</v>
      </c>
      <c r="M472" s="53">
        <v>2.4621128873181988</v>
      </c>
      <c r="N472" s="53">
        <v>2.3044072299999998</v>
      </c>
      <c r="O472" s="53">
        <v>2.5208096199999996</v>
      </c>
      <c r="P472" s="54">
        <f t="shared" si="29"/>
        <v>3.7008054434010208E-2</v>
      </c>
      <c r="Q472" s="54">
        <f t="shared" si="30"/>
        <v>7.1645632851000576E-2</v>
      </c>
      <c r="R472" s="55">
        <f t="shared" si="31"/>
        <v>0.10953595872324395</v>
      </c>
      <c r="S472" s="7"/>
    </row>
    <row r="473" spans="1:19" x14ac:dyDescent="0.25">
      <c r="A473" s="66"/>
      <c r="B473" s="56"/>
      <c r="C473" s="67"/>
      <c r="D473" s="68"/>
      <c r="E473" s="69"/>
      <c r="F473" s="70"/>
      <c r="G473" s="71"/>
      <c r="H473" s="66">
        <v>3000001</v>
      </c>
      <c r="I473" s="67" t="s">
        <v>283</v>
      </c>
      <c r="J473" s="72">
        <v>31.927668999999995</v>
      </c>
      <c r="K473" s="73">
        <v>32.577486999999998</v>
      </c>
      <c r="L473" s="73">
        <f t="shared" si="28"/>
        <v>6.8775775266079329</v>
      </c>
      <c r="M473" s="73">
        <v>2.3733119366079336</v>
      </c>
      <c r="N473" s="73">
        <v>2.2221193699999997</v>
      </c>
      <c r="O473" s="73">
        <v>2.2821462199999996</v>
      </c>
      <c r="P473" s="74">
        <f t="shared" si="29"/>
        <v>7.285128949964538E-2</v>
      </c>
      <c r="Q473" s="74">
        <f t="shared" si="30"/>
        <v>0.14106156520323171</v>
      </c>
      <c r="R473" s="75">
        <f t="shared" si="31"/>
        <v>0.21111442778284076</v>
      </c>
      <c r="S473" s="7"/>
    </row>
    <row r="474" spans="1:19" ht="38.25" x14ac:dyDescent="0.25">
      <c r="A474" s="66"/>
      <c r="B474" s="56"/>
      <c r="C474" s="67"/>
      <c r="D474" s="68"/>
      <c r="E474" s="69"/>
      <c r="F474" s="70"/>
      <c r="G474" s="71"/>
      <c r="H474" s="66">
        <v>3000402</v>
      </c>
      <c r="I474" s="67" t="s">
        <v>403</v>
      </c>
      <c r="J474" s="72">
        <v>1.3808579999999993</v>
      </c>
      <c r="K474" s="73">
        <v>1.4556200000000001</v>
      </c>
      <c r="L474" s="73">
        <f t="shared" si="28"/>
        <v>1.8940170165016409E-2</v>
      </c>
      <c r="M474" s="73">
        <v>5.9145501650164078E-3</v>
      </c>
      <c r="N474" s="73">
        <v>5.2737700000000005E-3</v>
      </c>
      <c r="O474" s="73">
        <v>7.7518500000000002E-3</v>
      </c>
      <c r="P474" s="74">
        <f t="shared" si="29"/>
        <v>4.0632515113947368E-3</v>
      </c>
      <c r="Q474" s="74">
        <f t="shared" si="30"/>
        <v>7.6862918653332647E-3</v>
      </c>
      <c r="R474" s="75">
        <f t="shared" si="31"/>
        <v>1.3011754554771443E-2</v>
      </c>
      <c r="S474" s="7"/>
    </row>
    <row r="475" spans="1:19" ht="38.25" x14ac:dyDescent="0.25">
      <c r="A475" s="66"/>
      <c r="B475" s="56"/>
      <c r="C475" s="67"/>
      <c r="D475" s="68"/>
      <c r="E475" s="69"/>
      <c r="F475" s="70"/>
      <c r="G475" s="71"/>
      <c r="H475" s="66">
        <v>3000403</v>
      </c>
      <c r="I475" s="67" t="s">
        <v>404</v>
      </c>
      <c r="J475" s="72">
        <v>3.1877279999999995</v>
      </c>
      <c r="K475" s="73">
        <v>22.521952000000002</v>
      </c>
      <c r="L475" s="73">
        <f t="shared" si="28"/>
        <v>2.7061630166634994E-2</v>
      </c>
      <c r="M475" s="73">
        <v>8.9374601666349918E-3</v>
      </c>
      <c r="N475" s="73">
        <v>7.7592399999999997E-3</v>
      </c>
      <c r="O475" s="73">
        <v>1.036493E-2</v>
      </c>
      <c r="P475" s="74">
        <f t="shared" si="29"/>
        <v>3.9683328366186871E-4</v>
      </c>
      <c r="Q475" s="74">
        <f t="shared" si="30"/>
        <v>7.413522667411329E-4</v>
      </c>
      <c r="R475" s="75">
        <f t="shared" si="31"/>
        <v>1.2015668165279365E-3</v>
      </c>
      <c r="S475" s="7"/>
    </row>
    <row r="476" spans="1:19" ht="51" x14ac:dyDescent="0.25">
      <c r="A476" s="66"/>
      <c r="B476" s="56"/>
      <c r="C476" s="67"/>
      <c r="D476" s="68"/>
      <c r="E476" s="69"/>
      <c r="F476" s="70"/>
      <c r="G476" s="71"/>
      <c r="H476" s="66">
        <v>3000404</v>
      </c>
      <c r="I476" s="67" t="s">
        <v>405</v>
      </c>
      <c r="J476" s="72">
        <v>7.3910000000000003E-2</v>
      </c>
      <c r="K476" s="73">
        <v>6.5345E-2</v>
      </c>
      <c r="L476" s="73">
        <f t="shared" si="28"/>
        <v>1.0699630017016081E-2</v>
      </c>
      <c r="M476" s="73">
        <v>3.995630017016083E-3</v>
      </c>
      <c r="N476" s="73">
        <v>3.3519999999999995E-3</v>
      </c>
      <c r="O476" s="73">
        <v>3.3519999999999995E-3</v>
      </c>
      <c r="P476" s="74">
        <f t="shared" si="29"/>
        <v>6.1146683250686097E-2</v>
      </c>
      <c r="Q476" s="74">
        <f t="shared" si="30"/>
        <v>0.11244364552783047</v>
      </c>
      <c r="R476" s="75">
        <f t="shared" si="31"/>
        <v>0.16374060780497485</v>
      </c>
      <c r="S476" s="7"/>
    </row>
    <row r="477" spans="1:19" ht="38.25" x14ac:dyDescent="0.25">
      <c r="A477" s="66"/>
      <c r="B477" s="56"/>
      <c r="C477" s="67"/>
      <c r="D477" s="68"/>
      <c r="E477" s="69"/>
      <c r="F477" s="70"/>
      <c r="G477" s="71"/>
      <c r="H477" s="66">
        <v>3000405</v>
      </c>
      <c r="I477" s="67" t="s">
        <v>406</v>
      </c>
      <c r="J477" s="72">
        <v>1.422995</v>
      </c>
      <c r="K477" s="73">
        <v>0.91300200000000009</v>
      </c>
      <c r="L477" s="73">
        <f t="shared" si="28"/>
        <v>0.16362616034108235</v>
      </c>
      <c r="M477" s="73">
        <v>5.7889400341082364E-2</v>
      </c>
      <c r="N477" s="73">
        <v>5.2307709999999993E-2</v>
      </c>
      <c r="O477" s="73">
        <v>5.3429049999999999E-2</v>
      </c>
      <c r="P477" s="74">
        <f t="shared" si="29"/>
        <v>6.340555698791718E-2</v>
      </c>
      <c r="Q477" s="74">
        <f t="shared" si="30"/>
        <v>0.12069755634826906</v>
      </c>
      <c r="R477" s="75">
        <f t="shared" si="31"/>
        <v>0.17921774578925603</v>
      </c>
      <c r="S477" s="7"/>
    </row>
    <row r="478" spans="1:19" ht="25.5" x14ac:dyDescent="0.25">
      <c r="A478" s="66"/>
      <c r="B478" s="56"/>
      <c r="C478" s="67"/>
      <c r="D478" s="68"/>
      <c r="E478" s="69"/>
      <c r="F478" s="70"/>
      <c r="G478" s="71"/>
      <c r="H478" s="66">
        <v>3000406</v>
      </c>
      <c r="I478" s="67" t="s">
        <v>407</v>
      </c>
      <c r="J478" s="72">
        <v>0.35447099999999998</v>
      </c>
      <c r="K478" s="73">
        <v>0.15905100000000003</v>
      </c>
      <c r="L478" s="73">
        <f t="shared" si="28"/>
        <v>3.6137870020515321E-2</v>
      </c>
      <c r="M478" s="73">
        <v>1.2063910020515323E-2</v>
      </c>
      <c r="N478" s="73">
        <v>1.3595139999999999E-2</v>
      </c>
      <c r="O478" s="73">
        <v>1.047882E-2</v>
      </c>
      <c r="P478" s="74">
        <f t="shared" si="29"/>
        <v>7.584931890095202E-2</v>
      </c>
      <c r="Q478" s="74">
        <f t="shared" si="30"/>
        <v>0.16132592703293483</v>
      </c>
      <c r="R478" s="75">
        <f t="shared" si="31"/>
        <v>0.22720932292481855</v>
      </c>
      <c r="S478" s="7"/>
    </row>
    <row r="479" spans="1:19" x14ac:dyDescent="0.25">
      <c r="A479" s="66"/>
      <c r="B479" s="56"/>
      <c r="C479" s="67"/>
      <c r="D479" s="68"/>
      <c r="E479" s="69"/>
      <c r="F479" s="70"/>
      <c r="G479" s="71"/>
      <c r="H479" s="66">
        <v>9000009</v>
      </c>
      <c r="I479" s="67" t="s">
        <v>294</v>
      </c>
      <c r="J479" s="72">
        <v>2.7685049999999998</v>
      </c>
      <c r="K479" s="73">
        <v>8.8366520000000008</v>
      </c>
      <c r="L479" s="73">
        <f t="shared" si="28"/>
        <v>0.15328675</v>
      </c>
      <c r="M479" s="73">
        <v>0</v>
      </c>
      <c r="N479" s="73">
        <v>0</v>
      </c>
      <c r="O479" s="73">
        <v>0.15328675</v>
      </c>
      <c r="P479" s="74">
        <f t="shared" si="29"/>
        <v>0</v>
      </c>
      <c r="Q479" s="74">
        <f t="shared" si="30"/>
        <v>0</v>
      </c>
      <c r="R479" s="75">
        <f t="shared" si="31"/>
        <v>1.7346699858724772E-2</v>
      </c>
      <c r="S479" s="7"/>
    </row>
    <row r="480" spans="1:19" ht="25.5" x14ac:dyDescent="0.25">
      <c r="A480" s="44"/>
      <c r="B480" s="45"/>
      <c r="C480" s="46"/>
      <c r="D480" s="47">
        <v>528</v>
      </c>
      <c r="E480" s="48" t="s">
        <v>108</v>
      </c>
      <c r="F480" s="49"/>
      <c r="G480" s="50"/>
      <c r="H480" s="90"/>
      <c r="I480" s="46"/>
      <c r="J480" s="51">
        <v>68.714285999999987</v>
      </c>
      <c r="K480" s="52">
        <v>68.705933999999999</v>
      </c>
      <c r="L480" s="53">
        <f t="shared" si="28"/>
        <v>8.8171144787470617</v>
      </c>
      <c r="M480" s="53">
        <v>2.5181644887470611</v>
      </c>
      <c r="N480" s="53">
        <v>2.8395458199999992</v>
      </c>
      <c r="O480" s="53">
        <v>3.4594041700000004</v>
      </c>
      <c r="P480" s="54">
        <f t="shared" si="29"/>
        <v>3.6651339151390634E-2</v>
      </c>
      <c r="Q480" s="54">
        <f t="shared" si="30"/>
        <v>7.7980314025671502E-2</v>
      </c>
      <c r="R480" s="55">
        <f t="shared" si="31"/>
        <v>0.12833119303417173</v>
      </c>
      <c r="S480" s="7"/>
    </row>
    <row r="481" spans="1:19" x14ac:dyDescent="0.25">
      <c r="A481" s="44"/>
      <c r="B481" s="45"/>
      <c r="C481" s="46"/>
      <c r="D481" s="47"/>
      <c r="E481" s="48"/>
      <c r="F481" s="49">
        <v>66</v>
      </c>
      <c r="G481" s="50" t="s">
        <v>90</v>
      </c>
      <c r="H481" s="90"/>
      <c r="I481" s="46"/>
      <c r="J481" s="51">
        <v>68.714285999999987</v>
      </c>
      <c r="K481" s="52">
        <v>68.705933999999999</v>
      </c>
      <c r="L481" s="53">
        <f t="shared" si="28"/>
        <v>8.8171144787470617</v>
      </c>
      <c r="M481" s="53">
        <v>2.5181644887470611</v>
      </c>
      <c r="N481" s="53">
        <v>2.8395458199999992</v>
      </c>
      <c r="O481" s="53">
        <v>3.4594041700000004</v>
      </c>
      <c r="P481" s="54">
        <f t="shared" si="29"/>
        <v>3.6651339151390634E-2</v>
      </c>
      <c r="Q481" s="54">
        <f t="shared" si="30"/>
        <v>7.7980314025671502E-2</v>
      </c>
      <c r="R481" s="55">
        <f t="shared" si="31"/>
        <v>0.12833119303417173</v>
      </c>
      <c r="S481" s="7"/>
    </row>
    <row r="482" spans="1:19" x14ac:dyDescent="0.25">
      <c r="A482" s="66"/>
      <c r="B482" s="56"/>
      <c r="C482" s="67"/>
      <c r="D482" s="68"/>
      <c r="E482" s="69"/>
      <c r="F482" s="70"/>
      <c r="G482" s="71"/>
      <c r="H482" s="66">
        <v>3000001</v>
      </c>
      <c r="I482" s="67" t="s">
        <v>283</v>
      </c>
      <c r="J482" s="72">
        <v>42.582453999999991</v>
      </c>
      <c r="K482" s="73">
        <v>43.65338899999999</v>
      </c>
      <c r="L482" s="73">
        <f t="shared" si="28"/>
        <v>8.3634426494788094</v>
      </c>
      <c r="M482" s="73">
        <v>2.4578702794788114</v>
      </c>
      <c r="N482" s="73">
        <v>2.738448819999999</v>
      </c>
      <c r="O482" s="73">
        <v>3.1671235500000003</v>
      </c>
      <c r="P482" s="74">
        <f t="shared" si="29"/>
        <v>5.6304225989849542E-2</v>
      </c>
      <c r="Q482" s="74">
        <f t="shared" si="30"/>
        <v>0.11903586911611401</v>
      </c>
      <c r="R482" s="75">
        <f t="shared" si="31"/>
        <v>0.19158747673585691</v>
      </c>
      <c r="S482" s="7"/>
    </row>
    <row r="483" spans="1:19" ht="38.25" x14ac:dyDescent="0.25">
      <c r="A483" s="66"/>
      <c r="B483" s="56"/>
      <c r="C483" s="67"/>
      <c r="D483" s="68"/>
      <c r="E483" s="69"/>
      <c r="F483" s="70"/>
      <c r="G483" s="71"/>
      <c r="H483" s="66">
        <v>3000402</v>
      </c>
      <c r="I483" s="67" t="s">
        <v>403</v>
      </c>
      <c r="J483" s="72">
        <v>1.1034930000000001</v>
      </c>
      <c r="K483" s="73">
        <v>1.103675</v>
      </c>
      <c r="L483" s="73">
        <f t="shared" si="28"/>
        <v>8.1109790053368366E-2</v>
      </c>
      <c r="M483" s="73">
        <v>3.7647200533683645E-3</v>
      </c>
      <c r="N483" s="73">
        <v>4.7262980000000003E-2</v>
      </c>
      <c r="O483" s="73">
        <v>3.0082089999999999E-2</v>
      </c>
      <c r="P483" s="74">
        <f t="shared" si="29"/>
        <v>3.4110766787037528E-3</v>
      </c>
      <c r="Q483" s="74">
        <f t="shared" si="30"/>
        <v>4.6234353458552896E-2</v>
      </c>
      <c r="R483" s="75">
        <f t="shared" si="31"/>
        <v>7.3490647204447299E-2</v>
      </c>
      <c r="S483" s="7"/>
    </row>
    <row r="484" spans="1:19" ht="38.25" x14ac:dyDescent="0.25">
      <c r="A484" s="66"/>
      <c r="B484" s="56"/>
      <c r="C484" s="67"/>
      <c r="D484" s="68"/>
      <c r="E484" s="69"/>
      <c r="F484" s="70"/>
      <c r="G484" s="71"/>
      <c r="H484" s="66">
        <v>3000403</v>
      </c>
      <c r="I484" s="67" t="s">
        <v>404</v>
      </c>
      <c r="J484" s="72">
        <v>2.0081489999999995</v>
      </c>
      <c r="K484" s="73">
        <v>2.0091589999999995</v>
      </c>
      <c r="L484" s="73">
        <f t="shared" si="28"/>
        <v>0.20861655999912171</v>
      </c>
      <c r="M484" s="73">
        <v>6.1214599991217256E-3</v>
      </c>
      <c r="N484" s="73">
        <v>6.0552999999999996E-3</v>
      </c>
      <c r="O484" s="73">
        <v>0.1964398</v>
      </c>
      <c r="P484" s="74">
        <f t="shared" si="29"/>
        <v>3.0467772829933953E-3</v>
      </c>
      <c r="Q484" s="74">
        <f t="shared" si="30"/>
        <v>6.0606253656986476E-3</v>
      </c>
      <c r="R484" s="75">
        <f t="shared" si="31"/>
        <v>0.10383277779365484</v>
      </c>
      <c r="S484" s="7"/>
    </row>
    <row r="485" spans="1:19" ht="51" x14ac:dyDescent="0.25">
      <c r="A485" s="66"/>
      <c r="B485" s="56"/>
      <c r="C485" s="67"/>
      <c r="D485" s="68"/>
      <c r="E485" s="69"/>
      <c r="F485" s="70"/>
      <c r="G485" s="71"/>
      <c r="H485" s="66">
        <v>3000404</v>
      </c>
      <c r="I485" s="67" t="s">
        <v>405</v>
      </c>
      <c r="J485" s="72">
        <v>0.125</v>
      </c>
      <c r="K485" s="73">
        <v>0.125</v>
      </c>
      <c r="L485" s="73">
        <f t="shared" si="28"/>
        <v>5.113E-5</v>
      </c>
      <c r="M485" s="73">
        <v>0</v>
      </c>
      <c r="N485" s="73">
        <v>0</v>
      </c>
      <c r="O485" s="73">
        <v>5.113E-5</v>
      </c>
      <c r="P485" s="74">
        <f t="shared" si="29"/>
        <v>0</v>
      </c>
      <c r="Q485" s="74">
        <f t="shared" si="30"/>
        <v>0</v>
      </c>
      <c r="R485" s="75">
        <f t="shared" si="31"/>
        <v>4.0904E-4</v>
      </c>
      <c r="S485" s="7"/>
    </row>
    <row r="486" spans="1:19" ht="38.25" x14ac:dyDescent="0.25">
      <c r="A486" s="66"/>
      <c r="B486" s="56"/>
      <c r="C486" s="67"/>
      <c r="D486" s="68"/>
      <c r="E486" s="69"/>
      <c r="F486" s="70"/>
      <c r="G486" s="71"/>
      <c r="H486" s="66">
        <v>3000405</v>
      </c>
      <c r="I486" s="67" t="s">
        <v>406</v>
      </c>
      <c r="J486" s="72">
        <v>5.7632779999999997</v>
      </c>
      <c r="K486" s="73">
        <v>4.6913609999999997</v>
      </c>
      <c r="L486" s="73">
        <f t="shared" si="28"/>
        <v>0.15090842911883409</v>
      </c>
      <c r="M486" s="73">
        <v>4.5695569118834101E-2</v>
      </c>
      <c r="N486" s="73">
        <v>4.3680819999999995E-2</v>
      </c>
      <c r="O486" s="73">
        <v>6.1532040000000003E-2</v>
      </c>
      <c r="P486" s="74">
        <f t="shared" si="29"/>
        <v>9.7403651347304342E-3</v>
      </c>
      <c r="Q486" s="74">
        <f t="shared" si="30"/>
        <v>1.905127086123496E-2</v>
      </c>
      <c r="R486" s="75">
        <f t="shared" si="31"/>
        <v>3.2167302648172698E-2</v>
      </c>
      <c r="S486" s="7"/>
    </row>
    <row r="487" spans="1:19" ht="25.5" x14ac:dyDescent="0.25">
      <c r="A487" s="66"/>
      <c r="B487" s="56"/>
      <c r="C487" s="67"/>
      <c r="D487" s="68"/>
      <c r="E487" s="69"/>
      <c r="F487" s="70"/>
      <c r="G487" s="71"/>
      <c r="H487" s="66">
        <v>3000406</v>
      </c>
      <c r="I487" s="67" t="s">
        <v>407</v>
      </c>
      <c r="J487" s="72">
        <v>0.32292299999999996</v>
      </c>
      <c r="K487" s="73">
        <v>0.322963</v>
      </c>
      <c r="L487" s="73">
        <f t="shared" si="28"/>
        <v>1.2985920096925497E-2</v>
      </c>
      <c r="M487" s="73">
        <v>4.7124600969254971E-3</v>
      </c>
      <c r="N487" s="73">
        <v>4.0978999999999998E-3</v>
      </c>
      <c r="O487" s="73">
        <v>4.1755599999999992E-3</v>
      </c>
      <c r="P487" s="74">
        <f t="shared" si="29"/>
        <v>1.4591331195602892E-2</v>
      </c>
      <c r="Q487" s="74">
        <f t="shared" si="30"/>
        <v>2.7279781575367756E-2</v>
      </c>
      <c r="R487" s="75">
        <f t="shared" si="31"/>
        <v>4.0208692936731134E-2</v>
      </c>
      <c r="S487" s="7"/>
    </row>
    <row r="488" spans="1:19" x14ac:dyDescent="0.25">
      <c r="A488" s="66"/>
      <c r="B488" s="56"/>
      <c r="C488" s="67"/>
      <c r="D488" s="68"/>
      <c r="E488" s="69"/>
      <c r="F488" s="70"/>
      <c r="G488" s="71"/>
      <c r="H488" s="66">
        <v>9000009</v>
      </c>
      <c r="I488" s="67" t="s">
        <v>294</v>
      </c>
      <c r="J488" s="72">
        <v>16.808989</v>
      </c>
      <c r="K488" s="73">
        <v>16.800387000000004</v>
      </c>
      <c r="L488" s="73">
        <f t="shared" si="28"/>
        <v>0</v>
      </c>
      <c r="M488" s="73">
        <v>0</v>
      </c>
      <c r="N488" s="73">
        <v>0</v>
      </c>
      <c r="O488" s="73">
        <v>0</v>
      </c>
      <c r="P488" s="74">
        <f t="shared" si="29"/>
        <v>0</v>
      </c>
      <c r="Q488" s="74">
        <f t="shared" si="30"/>
        <v>0</v>
      </c>
      <c r="R488" s="75">
        <f t="shared" si="31"/>
        <v>0</v>
      </c>
      <c r="S488" s="7"/>
    </row>
    <row r="489" spans="1:19" x14ac:dyDescent="0.25">
      <c r="A489" s="44"/>
      <c r="B489" s="45"/>
      <c r="C489" s="46"/>
      <c r="D489" s="47">
        <v>529</v>
      </c>
      <c r="E489" s="48" t="s">
        <v>109</v>
      </c>
      <c r="F489" s="49"/>
      <c r="G489" s="50"/>
      <c r="H489" s="90"/>
      <c r="I489" s="46"/>
      <c r="J489" s="51">
        <v>76.415936999999985</v>
      </c>
      <c r="K489" s="52">
        <v>76.365192999999991</v>
      </c>
      <c r="L489" s="53">
        <f t="shared" si="28"/>
        <v>10.972842988682491</v>
      </c>
      <c r="M489" s="53">
        <v>3.2768924686824903</v>
      </c>
      <c r="N489" s="53">
        <v>3.2752049400000001</v>
      </c>
      <c r="O489" s="53">
        <v>4.4207455799999993</v>
      </c>
      <c r="P489" s="54">
        <f t="shared" si="29"/>
        <v>4.2910812373413244E-2</v>
      </c>
      <c r="Q489" s="54">
        <f t="shared" si="30"/>
        <v>8.5799526607396787E-2</v>
      </c>
      <c r="R489" s="55">
        <f t="shared" si="31"/>
        <v>0.1436890624853458</v>
      </c>
      <c r="S489" s="7"/>
    </row>
    <row r="490" spans="1:19" x14ac:dyDescent="0.25">
      <c r="A490" s="44"/>
      <c r="B490" s="45"/>
      <c r="C490" s="46"/>
      <c r="D490" s="47"/>
      <c r="E490" s="48"/>
      <c r="F490" s="49">
        <v>66</v>
      </c>
      <c r="G490" s="50" t="s">
        <v>90</v>
      </c>
      <c r="H490" s="90"/>
      <c r="I490" s="46"/>
      <c r="J490" s="51">
        <v>76.415936999999985</v>
      </c>
      <c r="K490" s="52">
        <v>76.365192999999991</v>
      </c>
      <c r="L490" s="53">
        <f t="shared" si="28"/>
        <v>10.972842988682491</v>
      </c>
      <c r="M490" s="53">
        <v>3.2768924686824903</v>
      </c>
      <c r="N490" s="53">
        <v>3.2752049400000001</v>
      </c>
      <c r="O490" s="53">
        <v>4.4207455799999993</v>
      </c>
      <c r="P490" s="54">
        <f t="shared" si="29"/>
        <v>4.2910812373413244E-2</v>
      </c>
      <c r="Q490" s="54">
        <f t="shared" si="30"/>
        <v>8.5799526607396787E-2</v>
      </c>
      <c r="R490" s="55">
        <f t="shared" si="31"/>
        <v>0.1436890624853458</v>
      </c>
      <c r="S490" s="7"/>
    </row>
    <row r="491" spans="1:19" x14ac:dyDescent="0.25">
      <c r="A491" s="66"/>
      <c r="B491" s="56"/>
      <c r="C491" s="67"/>
      <c r="D491" s="68"/>
      <c r="E491" s="69"/>
      <c r="F491" s="70"/>
      <c r="G491" s="71"/>
      <c r="H491" s="66">
        <v>3000001</v>
      </c>
      <c r="I491" s="67" t="s">
        <v>283</v>
      </c>
      <c r="J491" s="72">
        <v>66.484189000000001</v>
      </c>
      <c r="K491" s="73">
        <v>66.484189000000001</v>
      </c>
      <c r="L491" s="73">
        <f t="shared" si="28"/>
        <v>10.679722657479399</v>
      </c>
      <c r="M491" s="73">
        <v>3.1861629774793983</v>
      </c>
      <c r="N491" s="73">
        <v>3.19437528</v>
      </c>
      <c r="O491" s="73">
        <v>4.2991843999999997</v>
      </c>
      <c r="P491" s="74">
        <f t="shared" si="29"/>
        <v>4.7923619516204045E-2</v>
      </c>
      <c r="Q491" s="74">
        <f t="shared" si="30"/>
        <v>9.5970761672063087E-2</v>
      </c>
      <c r="R491" s="75">
        <f t="shared" si="31"/>
        <v>0.16063552580117055</v>
      </c>
      <c r="S491" s="7"/>
    </row>
    <row r="492" spans="1:19" ht="38.25" x14ac:dyDescent="0.25">
      <c r="A492" s="66"/>
      <c r="B492" s="56"/>
      <c r="C492" s="67"/>
      <c r="D492" s="68"/>
      <c r="E492" s="69"/>
      <c r="F492" s="70"/>
      <c r="G492" s="71"/>
      <c r="H492" s="66">
        <v>3000402</v>
      </c>
      <c r="I492" s="67" t="s">
        <v>403</v>
      </c>
      <c r="J492" s="72">
        <v>1.2799999999999998</v>
      </c>
      <c r="K492" s="73">
        <v>1.2799999999999998</v>
      </c>
      <c r="L492" s="73">
        <f t="shared" si="28"/>
        <v>0</v>
      </c>
      <c r="M492" s="73">
        <v>0</v>
      </c>
      <c r="N492" s="73">
        <v>0</v>
      </c>
      <c r="O492" s="73">
        <v>0</v>
      </c>
      <c r="P492" s="74">
        <f t="shared" si="29"/>
        <v>0</v>
      </c>
      <c r="Q492" s="74">
        <f t="shared" si="30"/>
        <v>0</v>
      </c>
      <c r="R492" s="75">
        <f t="shared" si="31"/>
        <v>0</v>
      </c>
      <c r="S492" s="7"/>
    </row>
    <row r="493" spans="1:19" ht="38.25" x14ac:dyDescent="0.25">
      <c r="A493" s="66"/>
      <c r="B493" s="56"/>
      <c r="C493" s="67"/>
      <c r="D493" s="68"/>
      <c r="E493" s="69"/>
      <c r="F493" s="70"/>
      <c r="G493" s="71"/>
      <c r="H493" s="66">
        <v>3000403</v>
      </c>
      <c r="I493" s="67" t="s">
        <v>404</v>
      </c>
      <c r="J493" s="72">
        <v>1.6</v>
      </c>
      <c r="K493" s="73">
        <v>1.6</v>
      </c>
      <c r="L493" s="73">
        <f t="shared" si="28"/>
        <v>0.29069888119657278</v>
      </c>
      <c r="M493" s="73">
        <v>8.9979491196572781E-2</v>
      </c>
      <c r="N493" s="73">
        <v>8.0079659999999997E-2</v>
      </c>
      <c r="O493" s="73">
        <v>0.12063973</v>
      </c>
      <c r="P493" s="74">
        <f t="shared" si="29"/>
        <v>5.6237181997857988E-2</v>
      </c>
      <c r="Q493" s="74">
        <f t="shared" si="30"/>
        <v>0.10628696949785799</v>
      </c>
      <c r="R493" s="75">
        <f t="shared" si="31"/>
        <v>0.18168680074785798</v>
      </c>
      <c r="S493" s="7"/>
    </row>
    <row r="494" spans="1:19" ht="51" x14ac:dyDescent="0.25">
      <c r="A494" s="66"/>
      <c r="B494" s="56"/>
      <c r="C494" s="67"/>
      <c r="D494" s="68"/>
      <c r="E494" s="69"/>
      <c r="F494" s="70"/>
      <c r="G494" s="71"/>
      <c r="H494" s="66">
        <v>3000404</v>
      </c>
      <c r="I494" s="67" t="s">
        <v>405</v>
      </c>
      <c r="J494" s="72">
        <v>0.1</v>
      </c>
      <c r="K494" s="73">
        <v>0.1</v>
      </c>
      <c r="L494" s="73">
        <f t="shared" si="28"/>
        <v>0</v>
      </c>
      <c r="M494" s="73">
        <v>0</v>
      </c>
      <c r="N494" s="73">
        <v>0</v>
      </c>
      <c r="O494" s="73">
        <v>0</v>
      </c>
      <c r="P494" s="74">
        <f t="shared" si="29"/>
        <v>0</v>
      </c>
      <c r="Q494" s="74">
        <f t="shared" si="30"/>
        <v>0</v>
      </c>
      <c r="R494" s="75">
        <f t="shared" si="31"/>
        <v>0</v>
      </c>
      <c r="S494" s="7"/>
    </row>
    <row r="495" spans="1:19" ht="38.25" x14ac:dyDescent="0.25">
      <c r="A495" s="66"/>
      <c r="B495" s="56"/>
      <c r="C495" s="67"/>
      <c r="D495" s="68"/>
      <c r="E495" s="69"/>
      <c r="F495" s="70"/>
      <c r="G495" s="71"/>
      <c r="H495" s="66">
        <v>3000405</v>
      </c>
      <c r="I495" s="67" t="s">
        <v>406</v>
      </c>
      <c r="J495" s="72">
        <v>5.7472479999999999</v>
      </c>
      <c r="K495" s="73">
        <v>5.696504</v>
      </c>
      <c r="L495" s="73">
        <f t="shared" si="28"/>
        <v>0</v>
      </c>
      <c r="M495" s="73">
        <v>0</v>
      </c>
      <c r="N495" s="73">
        <v>0</v>
      </c>
      <c r="O495" s="73">
        <v>0</v>
      </c>
      <c r="P495" s="74">
        <f t="shared" si="29"/>
        <v>0</v>
      </c>
      <c r="Q495" s="74">
        <f t="shared" si="30"/>
        <v>0</v>
      </c>
      <c r="R495" s="75">
        <f t="shared" si="31"/>
        <v>0</v>
      </c>
      <c r="S495" s="7"/>
    </row>
    <row r="496" spans="1:19" ht="25.5" x14ac:dyDescent="0.25">
      <c r="A496" s="66"/>
      <c r="B496" s="56"/>
      <c r="C496" s="67"/>
      <c r="D496" s="68"/>
      <c r="E496" s="69"/>
      <c r="F496" s="70"/>
      <c r="G496" s="71"/>
      <c r="H496" s="66">
        <v>3000406</v>
      </c>
      <c r="I496" s="67" t="s">
        <v>407</v>
      </c>
      <c r="J496" s="72">
        <v>0.13650000000000001</v>
      </c>
      <c r="K496" s="73">
        <v>0.13650000000000001</v>
      </c>
      <c r="L496" s="73">
        <f t="shared" si="28"/>
        <v>2.4214500065192581E-3</v>
      </c>
      <c r="M496" s="73">
        <v>7.5000000651925802E-4</v>
      </c>
      <c r="N496" s="73">
        <v>7.5000000000000002E-4</v>
      </c>
      <c r="O496" s="73">
        <v>9.2144999999999998E-4</v>
      </c>
      <c r="P496" s="74">
        <f t="shared" si="29"/>
        <v>5.4945055422656259E-3</v>
      </c>
      <c r="Q496" s="74">
        <f t="shared" si="30"/>
        <v>1.0989011036771121E-2</v>
      </c>
      <c r="R496" s="75">
        <f t="shared" si="31"/>
        <v>1.7739560487320571E-2</v>
      </c>
      <c r="S496" s="7"/>
    </row>
    <row r="497" spans="1:19" x14ac:dyDescent="0.25">
      <c r="A497" s="66"/>
      <c r="B497" s="56"/>
      <c r="C497" s="67"/>
      <c r="D497" s="68"/>
      <c r="E497" s="69"/>
      <c r="F497" s="70"/>
      <c r="G497" s="71"/>
      <c r="H497" s="66">
        <v>9000009</v>
      </c>
      <c r="I497" s="67" t="s">
        <v>294</v>
      </c>
      <c r="J497" s="72">
        <v>1.0680000000000001</v>
      </c>
      <c r="K497" s="73">
        <v>1.0680000000000001</v>
      </c>
      <c r="L497" s="73">
        <f t="shared" si="28"/>
        <v>0</v>
      </c>
      <c r="M497" s="73">
        <v>0</v>
      </c>
      <c r="N497" s="73">
        <v>0</v>
      </c>
      <c r="O497" s="73">
        <v>0</v>
      </c>
      <c r="P497" s="74">
        <f t="shared" si="29"/>
        <v>0</v>
      </c>
      <c r="Q497" s="74">
        <f t="shared" si="30"/>
        <v>0</v>
      </c>
      <c r="R497" s="75">
        <f t="shared" si="31"/>
        <v>0</v>
      </c>
      <c r="S497" s="7"/>
    </row>
    <row r="498" spans="1:19" ht="25.5" x14ac:dyDescent="0.25">
      <c r="A498" s="44"/>
      <c r="B498" s="45"/>
      <c r="C498" s="46"/>
      <c r="D498" s="47">
        <v>530</v>
      </c>
      <c r="E498" s="48" t="s">
        <v>110</v>
      </c>
      <c r="F498" s="49"/>
      <c r="G498" s="50"/>
      <c r="H498" s="90"/>
      <c r="I498" s="46"/>
      <c r="J498" s="51">
        <v>69.812943000000004</v>
      </c>
      <c r="K498" s="52">
        <v>75.416894000000013</v>
      </c>
      <c r="L498" s="53">
        <f t="shared" si="28"/>
        <v>10.57822034698242</v>
      </c>
      <c r="M498" s="53">
        <v>3.18072336698242</v>
      </c>
      <c r="N498" s="53">
        <v>4.565397270000001</v>
      </c>
      <c r="O498" s="53">
        <v>2.8320997099999992</v>
      </c>
      <c r="P498" s="54">
        <f t="shared" si="29"/>
        <v>4.2175210331287571E-2</v>
      </c>
      <c r="Q498" s="54">
        <f t="shared" si="30"/>
        <v>0.10271068226414123</v>
      </c>
      <c r="R498" s="55">
        <f t="shared" si="31"/>
        <v>0.14026327240395789</v>
      </c>
      <c r="S498" s="7"/>
    </row>
    <row r="499" spans="1:19" x14ac:dyDescent="0.25">
      <c r="A499" s="44"/>
      <c r="B499" s="45"/>
      <c r="C499" s="46"/>
      <c r="D499" s="47"/>
      <c r="E499" s="48"/>
      <c r="F499" s="49">
        <v>66</v>
      </c>
      <c r="G499" s="50" t="s">
        <v>90</v>
      </c>
      <c r="H499" s="90"/>
      <c r="I499" s="46"/>
      <c r="J499" s="51">
        <v>69.812943000000004</v>
      </c>
      <c r="K499" s="52">
        <v>75.416894000000013</v>
      </c>
      <c r="L499" s="53">
        <f t="shared" si="28"/>
        <v>10.57822034698242</v>
      </c>
      <c r="M499" s="53">
        <v>3.18072336698242</v>
      </c>
      <c r="N499" s="53">
        <v>4.565397270000001</v>
      </c>
      <c r="O499" s="53">
        <v>2.8320997099999992</v>
      </c>
      <c r="P499" s="54">
        <f t="shared" si="29"/>
        <v>4.2175210331287571E-2</v>
      </c>
      <c r="Q499" s="54">
        <f t="shared" si="30"/>
        <v>0.10271068226414123</v>
      </c>
      <c r="R499" s="55">
        <f t="shared" si="31"/>
        <v>0.14026327240395789</v>
      </c>
      <c r="S499" s="7"/>
    </row>
    <row r="500" spans="1:19" x14ac:dyDescent="0.25">
      <c r="A500" s="66"/>
      <c r="B500" s="56"/>
      <c r="C500" s="67"/>
      <c r="D500" s="68"/>
      <c r="E500" s="69"/>
      <c r="F500" s="70"/>
      <c r="G500" s="71"/>
      <c r="H500" s="66">
        <v>3000001</v>
      </c>
      <c r="I500" s="67" t="s">
        <v>283</v>
      </c>
      <c r="J500" s="72">
        <v>41.373753000000001</v>
      </c>
      <c r="K500" s="73">
        <v>42.043368999999998</v>
      </c>
      <c r="L500" s="73">
        <f t="shared" si="28"/>
        <v>8.7180972969824193</v>
      </c>
      <c r="M500" s="73">
        <v>3.18072336698242</v>
      </c>
      <c r="N500" s="73">
        <v>2.8063762300000006</v>
      </c>
      <c r="O500" s="73">
        <v>2.7309976999999992</v>
      </c>
      <c r="P500" s="74">
        <f t="shared" si="29"/>
        <v>7.5653389408028168E-2</v>
      </c>
      <c r="Q500" s="74">
        <f t="shared" si="30"/>
        <v>0.14240294580061891</v>
      </c>
      <c r="R500" s="75">
        <f t="shared" si="31"/>
        <v>0.20735962660324436</v>
      </c>
      <c r="S500" s="7"/>
    </row>
    <row r="501" spans="1:19" ht="38.25" x14ac:dyDescent="0.25">
      <c r="A501" s="66"/>
      <c r="B501" s="56"/>
      <c r="C501" s="67"/>
      <c r="D501" s="68"/>
      <c r="E501" s="69"/>
      <c r="F501" s="70"/>
      <c r="G501" s="71"/>
      <c r="H501" s="66">
        <v>3000402</v>
      </c>
      <c r="I501" s="67" t="s">
        <v>403</v>
      </c>
      <c r="J501" s="72">
        <v>1.0108570000000001</v>
      </c>
      <c r="K501" s="73">
        <v>1.0108570000000001</v>
      </c>
      <c r="L501" s="73">
        <f t="shared" si="28"/>
        <v>9.3888510000000008E-2</v>
      </c>
      <c r="M501" s="73">
        <v>0</v>
      </c>
      <c r="N501" s="73">
        <v>5.8786499999999998E-2</v>
      </c>
      <c r="O501" s="73">
        <v>3.5102010000000003E-2</v>
      </c>
      <c r="P501" s="74">
        <f t="shared" si="29"/>
        <v>0</v>
      </c>
      <c r="Q501" s="74">
        <f t="shared" si="30"/>
        <v>5.8155109971044366E-2</v>
      </c>
      <c r="R501" s="75">
        <f t="shared" si="31"/>
        <v>9.2880110638794602E-2</v>
      </c>
      <c r="S501" s="7"/>
    </row>
    <row r="502" spans="1:19" ht="38.25" x14ac:dyDescent="0.25">
      <c r="A502" s="66"/>
      <c r="B502" s="56"/>
      <c r="C502" s="67"/>
      <c r="D502" s="68"/>
      <c r="E502" s="69"/>
      <c r="F502" s="70"/>
      <c r="G502" s="71"/>
      <c r="H502" s="66">
        <v>3000403</v>
      </c>
      <c r="I502" s="67" t="s">
        <v>404</v>
      </c>
      <c r="J502" s="72">
        <v>5.6786599999999998</v>
      </c>
      <c r="K502" s="73">
        <v>5.2139370000000005</v>
      </c>
      <c r="L502" s="73">
        <f t="shared" si="28"/>
        <v>0.06</v>
      </c>
      <c r="M502" s="73">
        <v>0</v>
      </c>
      <c r="N502" s="73">
        <v>0</v>
      </c>
      <c r="O502" s="73">
        <v>0.06</v>
      </c>
      <c r="P502" s="74">
        <f t="shared" si="29"/>
        <v>0</v>
      </c>
      <c r="Q502" s="74">
        <f t="shared" si="30"/>
        <v>0</v>
      </c>
      <c r="R502" s="75">
        <f t="shared" si="31"/>
        <v>1.150761890678771E-2</v>
      </c>
      <c r="S502" s="7"/>
    </row>
    <row r="503" spans="1:19" ht="51" x14ac:dyDescent="0.25">
      <c r="A503" s="66"/>
      <c r="B503" s="56"/>
      <c r="C503" s="67"/>
      <c r="D503" s="68"/>
      <c r="E503" s="69"/>
      <c r="F503" s="70"/>
      <c r="G503" s="71"/>
      <c r="H503" s="66">
        <v>3000404</v>
      </c>
      <c r="I503" s="67" t="s">
        <v>405</v>
      </c>
      <c r="J503" s="72">
        <v>0.272063</v>
      </c>
      <c r="K503" s="73">
        <v>0.272063</v>
      </c>
      <c r="L503" s="73">
        <f t="shared" si="28"/>
        <v>0</v>
      </c>
      <c r="M503" s="73">
        <v>0</v>
      </c>
      <c r="N503" s="73">
        <v>0</v>
      </c>
      <c r="O503" s="73">
        <v>0</v>
      </c>
      <c r="P503" s="74">
        <f t="shared" si="29"/>
        <v>0</v>
      </c>
      <c r="Q503" s="74">
        <f t="shared" si="30"/>
        <v>0</v>
      </c>
      <c r="R503" s="75">
        <f t="shared" si="31"/>
        <v>0</v>
      </c>
      <c r="S503" s="7"/>
    </row>
    <row r="504" spans="1:19" ht="38.25" x14ac:dyDescent="0.25">
      <c r="A504" s="66"/>
      <c r="B504" s="56"/>
      <c r="C504" s="67"/>
      <c r="D504" s="68"/>
      <c r="E504" s="69"/>
      <c r="F504" s="70"/>
      <c r="G504" s="71"/>
      <c r="H504" s="66">
        <v>3000405</v>
      </c>
      <c r="I504" s="67" t="s">
        <v>406</v>
      </c>
      <c r="J504" s="72">
        <v>2.9931039999999998</v>
      </c>
      <c r="K504" s="73">
        <v>2.9931039999999998</v>
      </c>
      <c r="L504" s="73">
        <f t="shared" si="28"/>
        <v>0</v>
      </c>
      <c r="M504" s="73">
        <v>0</v>
      </c>
      <c r="N504" s="73">
        <v>0</v>
      </c>
      <c r="O504" s="73">
        <v>0</v>
      </c>
      <c r="P504" s="74">
        <f t="shared" si="29"/>
        <v>0</v>
      </c>
      <c r="Q504" s="74">
        <f t="shared" si="30"/>
        <v>0</v>
      </c>
      <c r="R504" s="75">
        <f t="shared" si="31"/>
        <v>0</v>
      </c>
      <c r="S504" s="7"/>
    </row>
    <row r="505" spans="1:19" ht="25.5" x14ac:dyDescent="0.25">
      <c r="A505" s="66"/>
      <c r="B505" s="56"/>
      <c r="C505" s="67"/>
      <c r="D505" s="68"/>
      <c r="E505" s="69"/>
      <c r="F505" s="70"/>
      <c r="G505" s="71"/>
      <c r="H505" s="66">
        <v>3000406</v>
      </c>
      <c r="I505" s="67" t="s">
        <v>407</v>
      </c>
      <c r="J505" s="72">
        <v>0.80325599999999997</v>
      </c>
      <c r="K505" s="73">
        <v>0.80325599999999997</v>
      </c>
      <c r="L505" s="73">
        <f t="shared" si="28"/>
        <v>9.0000000000000011E-3</v>
      </c>
      <c r="M505" s="73">
        <v>0</v>
      </c>
      <c r="N505" s="73">
        <v>3.0000000000000001E-3</v>
      </c>
      <c r="O505" s="73">
        <v>6.0000000000000001E-3</v>
      </c>
      <c r="P505" s="74">
        <f t="shared" si="29"/>
        <v>0</v>
      </c>
      <c r="Q505" s="74">
        <f t="shared" si="30"/>
        <v>3.7347993665780275E-3</v>
      </c>
      <c r="R505" s="75">
        <f t="shared" si="31"/>
        <v>1.1204398099734085E-2</v>
      </c>
      <c r="S505" s="7"/>
    </row>
    <row r="506" spans="1:19" x14ac:dyDescent="0.25">
      <c r="A506" s="66"/>
      <c r="B506" s="56"/>
      <c r="C506" s="67"/>
      <c r="D506" s="68"/>
      <c r="E506" s="69"/>
      <c r="F506" s="70"/>
      <c r="G506" s="71"/>
      <c r="H506" s="66">
        <v>9000009</v>
      </c>
      <c r="I506" s="67" t="s">
        <v>294</v>
      </c>
      <c r="J506" s="72">
        <v>17.681249999999999</v>
      </c>
      <c r="K506" s="73">
        <v>23.080308000000006</v>
      </c>
      <c r="L506" s="73">
        <f t="shared" si="28"/>
        <v>1.69723454</v>
      </c>
      <c r="M506" s="73">
        <v>0</v>
      </c>
      <c r="N506" s="73">
        <v>1.69723454</v>
      </c>
      <c r="O506" s="73">
        <v>0</v>
      </c>
      <c r="P506" s="74">
        <f t="shared" si="29"/>
        <v>0</v>
      </c>
      <c r="Q506" s="74">
        <f t="shared" si="30"/>
        <v>7.3536043799762099E-2</v>
      </c>
      <c r="R506" s="75">
        <f t="shared" si="31"/>
        <v>7.3536043799762099E-2</v>
      </c>
      <c r="S506" s="7"/>
    </row>
    <row r="507" spans="1:19" ht="25.5" x14ac:dyDescent="0.25">
      <c r="A507" s="44"/>
      <c r="B507" s="45"/>
      <c r="C507" s="46"/>
      <c r="D507" s="47">
        <v>531</v>
      </c>
      <c r="E507" s="48" t="s">
        <v>111</v>
      </c>
      <c r="F507" s="49"/>
      <c r="G507" s="50"/>
      <c r="H507" s="90"/>
      <c r="I507" s="46"/>
      <c r="J507" s="51">
        <v>44.533157000000017</v>
      </c>
      <c r="K507" s="52">
        <v>48.18570900000001</v>
      </c>
      <c r="L507" s="53">
        <f t="shared" si="28"/>
        <v>8.8788721638176717</v>
      </c>
      <c r="M507" s="53">
        <v>2.605418393817672</v>
      </c>
      <c r="N507" s="53">
        <v>2.4818885000000002</v>
      </c>
      <c r="O507" s="53">
        <v>3.7915652699999995</v>
      </c>
      <c r="P507" s="54">
        <f t="shared" si="29"/>
        <v>5.407035504692214E-2</v>
      </c>
      <c r="Q507" s="54">
        <f t="shared" si="30"/>
        <v>0.10557708912859767</v>
      </c>
      <c r="R507" s="55">
        <f t="shared" si="31"/>
        <v>0.18426359906456227</v>
      </c>
      <c r="S507" s="7"/>
    </row>
    <row r="508" spans="1:19" x14ac:dyDescent="0.25">
      <c r="A508" s="44"/>
      <c r="B508" s="45"/>
      <c r="C508" s="46"/>
      <c r="D508" s="47"/>
      <c r="E508" s="48"/>
      <c r="F508" s="49">
        <v>66</v>
      </c>
      <c r="G508" s="50" t="s">
        <v>90</v>
      </c>
      <c r="H508" s="90"/>
      <c r="I508" s="46"/>
      <c r="J508" s="51">
        <v>44.533157000000017</v>
      </c>
      <c r="K508" s="52">
        <v>48.18570900000001</v>
      </c>
      <c r="L508" s="53">
        <f t="shared" si="28"/>
        <v>8.8788721638176717</v>
      </c>
      <c r="M508" s="53">
        <v>2.605418393817672</v>
      </c>
      <c r="N508" s="53">
        <v>2.4818885000000002</v>
      </c>
      <c r="O508" s="53">
        <v>3.7915652699999995</v>
      </c>
      <c r="P508" s="54">
        <f t="shared" si="29"/>
        <v>5.407035504692214E-2</v>
      </c>
      <c r="Q508" s="54">
        <f t="shared" si="30"/>
        <v>0.10557708912859767</v>
      </c>
      <c r="R508" s="55">
        <f t="shared" si="31"/>
        <v>0.18426359906456227</v>
      </c>
      <c r="S508" s="7"/>
    </row>
    <row r="509" spans="1:19" x14ac:dyDescent="0.25">
      <c r="A509" s="66"/>
      <c r="B509" s="56"/>
      <c r="C509" s="67"/>
      <c r="D509" s="68"/>
      <c r="E509" s="69"/>
      <c r="F509" s="70"/>
      <c r="G509" s="71"/>
      <c r="H509" s="66">
        <v>3000001</v>
      </c>
      <c r="I509" s="67" t="s">
        <v>283</v>
      </c>
      <c r="J509" s="72">
        <v>30.045199000000011</v>
      </c>
      <c r="K509" s="73">
        <v>30.404808000000006</v>
      </c>
      <c r="L509" s="73">
        <f t="shared" si="28"/>
        <v>7.0555901310009546</v>
      </c>
      <c r="M509" s="73">
        <v>2.4261621010009549</v>
      </c>
      <c r="N509" s="73">
        <v>2.3014916800000003</v>
      </c>
      <c r="O509" s="73">
        <v>2.3279363499999994</v>
      </c>
      <c r="P509" s="74">
        <f t="shared" si="29"/>
        <v>7.9795343585164366E-2</v>
      </c>
      <c r="Q509" s="74">
        <f t="shared" si="30"/>
        <v>0.15549033498257755</v>
      </c>
      <c r="R509" s="75">
        <f t="shared" si="31"/>
        <v>0.23205507928222907</v>
      </c>
      <c r="S509" s="7"/>
    </row>
    <row r="510" spans="1:19" ht="38.25" x14ac:dyDescent="0.25">
      <c r="A510" s="66"/>
      <c r="B510" s="56"/>
      <c r="C510" s="67"/>
      <c r="D510" s="68"/>
      <c r="E510" s="69"/>
      <c r="F510" s="70"/>
      <c r="G510" s="71"/>
      <c r="H510" s="66">
        <v>3000402</v>
      </c>
      <c r="I510" s="67" t="s">
        <v>403</v>
      </c>
      <c r="J510" s="72">
        <v>0.10216199999999999</v>
      </c>
      <c r="K510" s="73">
        <v>0.102162</v>
      </c>
      <c r="L510" s="73">
        <f t="shared" si="28"/>
        <v>8.1425000519212351E-3</v>
      </c>
      <c r="M510" s="73">
        <v>2.6250000519212335E-3</v>
      </c>
      <c r="N510" s="73">
        <v>2.3925000000000001E-3</v>
      </c>
      <c r="O510" s="73">
        <v>3.1250000000000002E-3</v>
      </c>
      <c r="P510" s="74">
        <f t="shared" si="29"/>
        <v>2.5694485737566154E-2</v>
      </c>
      <c r="Q510" s="74">
        <f t="shared" si="30"/>
        <v>4.9113173703737537E-2</v>
      </c>
      <c r="R510" s="75">
        <f t="shared" si="31"/>
        <v>7.9701846595810921E-2</v>
      </c>
      <c r="S510" s="7"/>
    </row>
    <row r="511" spans="1:19" ht="38.25" x14ac:dyDescent="0.25">
      <c r="A511" s="66"/>
      <c r="B511" s="56"/>
      <c r="C511" s="67"/>
      <c r="D511" s="68"/>
      <c r="E511" s="69"/>
      <c r="F511" s="70"/>
      <c r="G511" s="71"/>
      <c r="H511" s="66">
        <v>3000403</v>
      </c>
      <c r="I511" s="67" t="s">
        <v>404</v>
      </c>
      <c r="J511" s="72">
        <v>5.8204779999999996</v>
      </c>
      <c r="K511" s="73">
        <v>5.6709629999999986</v>
      </c>
      <c r="L511" s="73">
        <f t="shared" si="28"/>
        <v>3.8668330273358822E-2</v>
      </c>
      <c r="M511" s="73">
        <v>1.0676800273358822E-2</v>
      </c>
      <c r="N511" s="73">
        <v>1.7571799999999999E-2</v>
      </c>
      <c r="O511" s="73">
        <v>1.041973E-2</v>
      </c>
      <c r="P511" s="74">
        <f t="shared" si="29"/>
        <v>1.8827137954098491E-3</v>
      </c>
      <c r="Q511" s="74">
        <f t="shared" si="30"/>
        <v>4.9812704250334254E-3</v>
      </c>
      <c r="R511" s="75">
        <f t="shared" si="31"/>
        <v>6.818653246963317E-3</v>
      </c>
      <c r="S511" s="7"/>
    </row>
    <row r="512" spans="1:19" ht="51" x14ac:dyDescent="0.25">
      <c r="A512" s="66"/>
      <c r="B512" s="56"/>
      <c r="C512" s="67"/>
      <c r="D512" s="68"/>
      <c r="E512" s="69"/>
      <c r="F512" s="70"/>
      <c r="G512" s="71"/>
      <c r="H512" s="66">
        <v>3000404</v>
      </c>
      <c r="I512" s="67" t="s">
        <v>405</v>
      </c>
      <c r="J512" s="72">
        <v>4.8436000000000007E-2</v>
      </c>
      <c r="K512" s="73">
        <v>4.8436000000000007E-2</v>
      </c>
      <c r="L512" s="73">
        <f t="shared" si="28"/>
        <v>0</v>
      </c>
      <c r="M512" s="73">
        <v>0</v>
      </c>
      <c r="N512" s="73">
        <v>0</v>
      </c>
      <c r="O512" s="73">
        <v>0</v>
      </c>
      <c r="P512" s="74">
        <f t="shared" si="29"/>
        <v>0</v>
      </c>
      <c r="Q512" s="74">
        <f t="shared" si="30"/>
        <v>0</v>
      </c>
      <c r="R512" s="75">
        <f t="shared" si="31"/>
        <v>0</v>
      </c>
      <c r="S512" s="7"/>
    </row>
    <row r="513" spans="1:19" ht="38.25" x14ac:dyDescent="0.25">
      <c r="A513" s="66"/>
      <c r="B513" s="56"/>
      <c r="C513" s="67"/>
      <c r="D513" s="68"/>
      <c r="E513" s="69"/>
      <c r="F513" s="70"/>
      <c r="G513" s="71"/>
      <c r="H513" s="66">
        <v>3000405</v>
      </c>
      <c r="I513" s="67" t="s">
        <v>406</v>
      </c>
      <c r="J513" s="72">
        <v>2.9343820000000003</v>
      </c>
      <c r="K513" s="73">
        <v>4.4419319999999995</v>
      </c>
      <c r="L513" s="73">
        <f t="shared" si="28"/>
        <v>0.47770194254225018</v>
      </c>
      <c r="M513" s="73">
        <v>0.16424807254225016</v>
      </c>
      <c r="N513" s="73">
        <v>0.15912610000000002</v>
      </c>
      <c r="O513" s="73">
        <v>0.15432777</v>
      </c>
      <c r="P513" s="74">
        <f t="shared" si="29"/>
        <v>3.6976719261404764E-2</v>
      </c>
      <c r="Q513" s="74">
        <f t="shared" si="30"/>
        <v>7.2800342855822694E-2</v>
      </c>
      <c r="R513" s="75">
        <f t="shared" si="31"/>
        <v>0.10754373154344782</v>
      </c>
      <c r="S513" s="7"/>
    </row>
    <row r="514" spans="1:19" ht="25.5" x14ac:dyDescent="0.25">
      <c r="A514" s="66"/>
      <c r="B514" s="56"/>
      <c r="C514" s="67"/>
      <c r="D514" s="68"/>
      <c r="E514" s="69"/>
      <c r="F514" s="70"/>
      <c r="G514" s="71"/>
      <c r="H514" s="66">
        <v>3000406</v>
      </c>
      <c r="I514" s="67" t="s">
        <v>407</v>
      </c>
      <c r="J514" s="72">
        <v>5.6587000000000012E-2</v>
      </c>
      <c r="K514" s="73">
        <v>5.6587000000000005E-2</v>
      </c>
      <c r="L514" s="73">
        <f t="shared" si="28"/>
        <v>1.5779259949186965E-2</v>
      </c>
      <c r="M514" s="73">
        <v>1.7064199491869658E-3</v>
      </c>
      <c r="N514" s="73">
        <v>1.30642E-3</v>
      </c>
      <c r="O514" s="73">
        <v>1.2766420000000001E-2</v>
      </c>
      <c r="P514" s="74">
        <f t="shared" si="29"/>
        <v>3.0155688571349704E-2</v>
      </c>
      <c r="Q514" s="74">
        <f t="shared" si="30"/>
        <v>5.3242616664374603E-2</v>
      </c>
      <c r="R514" s="75">
        <f t="shared" si="31"/>
        <v>0.27884955818804608</v>
      </c>
      <c r="S514" s="7"/>
    </row>
    <row r="515" spans="1:19" x14ac:dyDescent="0.25">
      <c r="A515" s="66"/>
      <c r="B515" s="56"/>
      <c r="C515" s="67"/>
      <c r="D515" s="68"/>
      <c r="E515" s="69"/>
      <c r="F515" s="70"/>
      <c r="G515" s="71"/>
      <c r="H515" s="66">
        <v>9000009</v>
      </c>
      <c r="I515" s="67" t="s">
        <v>294</v>
      </c>
      <c r="J515" s="72">
        <v>5.5259130000000001</v>
      </c>
      <c r="K515" s="73">
        <v>7.460821000000001</v>
      </c>
      <c r="L515" s="73">
        <f t="shared" si="28"/>
        <v>1.2829900000000001</v>
      </c>
      <c r="M515" s="73">
        <v>0</v>
      </c>
      <c r="N515" s="73">
        <v>0</v>
      </c>
      <c r="O515" s="73">
        <v>1.2829900000000001</v>
      </c>
      <c r="P515" s="74">
        <f t="shared" si="29"/>
        <v>0</v>
      </c>
      <c r="Q515" s="74">
        <f t="shared" si="30"/>
        <v>0</v>
      </c>
      <c r="R515" s="75">
        <f t="shared" si="31"/>
        <v>0.17196364850463505</v>
      </c>
      <c r="S515" s="7"/>
    </row>
    <row r="516" spans="1:19" ht="25.5" x14ac:dyDescent="0.25">
      <c r="A516" s="44"/>
      <c r="B516" s="45"/>
      <c r="C516" s="46"/>
      <c r="D516" s="47">
        <v>532</v>
      </c>
      <c r="E516" s="48" t="s">
        <v>112</v>
      </c>
      <c r="F516" s="49"/>
      <c r="G516" s="50"/>
      <c r="H516" s="90"/>
      <c r="I516" s="46"/>
      <c r="J516" s="51">
        <v>40.064</v>
      </c>
      <c r="K516" s="52">
        <v>66.606821999999994</v>
      </c>
      <c r="L516" s="53">
        <f t="shared" si="28"/>
        <v>6.5156214259444285</v>
      </c>
      <c r="M516" s="53">
        <v>2.1741176559444284</v>
      </c>
      <c r="N516" s="53">
        <v>2.1255696400000006</v>
      </c>
      <c r="O516" s="53">
        <v>2.2159341299999999</v>
      </c>
      <c r="P516" s="54">
        <f t="shared" si="29"/>
        <v>3.2641065744653433E-2</v>
      </c>
      <c r="Q516" s="54">
        <f t="shared" si="30"/>
        <v>6.4553256961342925E-2</v>
      </c>
      <c r="R516" s="55">
        <f t="shared" si="31"/>
        <v>9.782213338364093E-2</v>
      </c>
      <c r="S516" s="7"/>
    </row>
    <row r="517" spans="1:19" x14ac:dyDescent="0.25">
      <c r="A517" s="44"/>
      <c r="B517" s="45"/>
      <c r="C517" s="46"/>
      <c r="D517" s="47"/>
      <c r="E517" s="48"/>
      <c r="F517" s="49">
        <v>66</v>
      </c>
      <c r="G517" s="50" t="s">
        <v>90</v>
      </c>
      <c r="H517" s="90"/>
      <c r="I517" s="46"/>
      <c r="J517" s="51">
        <v>40.064</v>
      </c>
      <c r="K517" s="52">
        <v>66.606821999999994</v>
      </c>
      <c r="L517" s="53">
        <f t="shared" si="28"/>
        <v>6.5156214259444285</v>
      </c>
      <c r="M517" s="53">
        <v>2.1741176559444284</v>
      </c>
      <c r="N517" s="53">
        <v>2.1255696400000006</v>
      </c>
      <c r="O517" s="53">
        <v>2.2159341299999999</v>
      </c>
      <c r="P517" s="54">
        <f t="shared" si="29"/>
        <v>3.2641065744653433E-2</v>
      </c>
      <c r="Q517" s="54">
        <f t="shared" si="30"/>
        <v>6.4553256961342925E-2</v>
      </c>
      <c r="R517" s="55">
        <f t="shared" si="31"/>
        <v>9.782213338364093E-2</v>
      </c>
      <c r="S517" s="7"/>
    </row>
    <row r="518" spans="1:19" x14ac:dyDescent="0.25">
      <c r="A518" s="66"/>
      <c r="B518" s="56"/>
      <c r="C518" s="67"/>
      <c r="D518" s="68"/>
      <c r="E518" s="69"/>
      <c r="F518" s="70"/>
      <c r="G518" s="71"/>
      <c r="H518" s="66">
        <v>3000001</v>
      </c>
      <c r="I518" s="67" t="s">
        <v>283</v>
      </c>
      <c r="J518" s="72">
        <v>28.434697000000003</v>
      </c>
      <c r="K518" s="73">
        <v>27.304246999999997</v>
      </c>
      <c r="L518" s="73">
        <f t="shared" si="28"/>
        <v>6.4737420259444285</v>
      </c>
      <c r="M518" s="73">
        <v>2.1741176559444284</v>
      </c>
      <c r="N518" s="73">
        <v>2.1231826400000005</v>
      </c>
      <c r="O518" s="73">
        <v>2.1764417300000001</v>
      </c>
      <c r="P518" s="74">
        <f t="shared" si="29"/>
        <v>7.9625622195126963E-2</v>
      </c>
      <c r="Q518" s="74">
        <f t="shared" si="30"/>
        <v>0.15738578309610329</v>
      </c>
      <c r="R518" s="75">
        <f t="shared" si="31"/>
        <v>0.23709652296745007</v>
      </c>
      <c r="S518" s="7"/>
    </row>
    <row r="519" spans="1:19" ht="38.25" x14ac:dyDescent="0.25">
      <c r="A519" s="66"/>
      <c r="B519" s="56"/>
      <c r="C519" s="67"/>
      <c r="D519" s="68"/>
      <c r="E519" s="69"/>
      <c r="F519" s="70"/>
      <c r="G519" s="71"/>
      <c r="H519" s="66">
        <v>3000402</v>
      </c>
      <c r="I519" s="67" t="s">
        <v>403</v>
      </c>
      <c r="J519" s="72">
        <v>1.8332999999999999E-2</v>
      </c>
      <c r="K519" s="73">
        <v>3.3300000000000002E-4</v>
      </c>
      <c r="L519" s="73">
        <f t="shared" ref="L519:L582" si="32">SUM(M519,N519,O519)</f>
        <v>0</v>
      </c>
      <c r="M519" s="73">
        <v>0</v>
      </c>
      <c r="N519" s="73">
        <v>0</v>
      </c>
      <c r="O519" s="73">
        <v>0</v>
      </c>
      <c r="P519" s="74">
        <f t="shared" ref="P519:P582" si="33">IFERROR(M519/K519,0)</f>
        <v>0</v>
      </c>
      <c r="Q519" s="74">
        <f t="shared" ref="Q519:Q582" si="34">IFERROR(SUM(M519,N519)/K519,0)</f>
        <v>0</v>
      </c>
      <c r="R519" s="75">
        <f t="shared" ref="R519:R582" si="35">IFERROR(SUM(M519,N519,O519)/K519,0)</f>
        <v>0</v>
      </c>
      <c r="S519" s="7"/>
    </row>
    <row r="520" spans="1:19" ht="38.25" x14ac:dyDescent="0.25">
      <c r="A520" s="66"/>
      <c r="B520" s="56"/>
      <c r="C520" s="67"/>
      <c r="D520" s="68"/>
      <c r="E520" s="69"/>
      <c r="F520" s="70"/>
      <c r="G520" s="71"/>
      <c r="H520" s="66">
        <v>3000403</v>
      </c>
      <c r="I520" s="67" t="s">
        <v>404</v>
      </c>
      <c r="J520" s="72">
        <v>0.36007600000000006</v>
      </c>
      <c r="K520" s="73">
        <v>6.7584299999999979</v>
      </c>
      <c r="L520" s="73">
        <f t="shared" si="32"/>
        <v>3.9879400000000002E-2</v>
      </c>
      <c r="M520" s="73">
        <v>0</v>
      </c>
      <c r="N520" s="73">
        <v>2.3869999999999998E-3</v>
      </c>
      <c r="O520" s="73">
        <v>3.7492400000000002E-2</v>
      </c>
      <c r="P520" s="74">
        <f t="shared" si="33"/>
        <v>0</v>
      </c>
      <c r="Q520" s="74">
        <f t="shared" si="34"/>
        <v>3.5318853639084824E-4</v>
      </c>
      <c r="R520" s="75">
        <f t="shared" si="35"/>
        <v>5.9006899531400068E-3</v>
      </c>
      <c r="S520" s="7"/>
    </row>
    <row r="521" spans="1:19" ht="51" x14ac:dyDescent="0.25">
      <c r="A521" s="66"/>
      <c r="B521" s="56"/>
      <c r="C521" s="67"/>
      <c r="D521" s="68"/>
      <c r="E521" s="69"/>
      <c r="F521" s="70"/>
      <c r="G521" s="71"/>
      <c r="H521" s="66">
        <v>3000404</v>
      </c>
      <c r="I521" s="67" t="s">
        <v>405</v>
      </c>
      <c r="J521" s="72">
        <v>8.0000000000000002E-3</v>
      </c>
      <c r="K521" s="73">
        <v>8.0000000000000002E-3</v>
      </c>
      <c r="L521" s="73">
        <f t="shared" si="32"/>
        <v>0</v>
      </c>
      <c r="M521" s="73">
        <v>0</v>
      </c>
      <c r="N521" s="73">
        <v>0</v>
      </c>
      <c r="O521" s="73">
        <v>0</v>
      </c>
      <c r="P521" s="74">
        <f t="shared" si="33"/>
        <v>0</v>
      </c>
      <c r="Q521" s="74">
        <f t="shared" si="34"/>
        <v>0</v>
      </c>
      <c r="R521" s="75">
        <f t="shared" si="35"/>
        <v>0</v>
      </c>
      <c r="S521" s="7"/>
    </row>
    <row r="522" spans="1:19" ht="38.25" x14ac:dyDescent="0.25">
      <c r="A522" s="66"/>
      <c r="B522" s="56"/>
      <c r="C522" s="67"/>
      <c r="D522" s="68"/>
      <c r="E522" s="69"/>
      <c r="F522" s="70"/>
      <c r="G522" s="71"/>
      <c r="H522" s="66">
        <v>3000405</v>
      </c>
      <c r="I522" s="67" t="s">
        <v>406</v>
      </c>
      <c r="J522" s="72">
        <v>0.105</v>
      </c>
      <c r="K522" s="73">
        <v>0.5</v>
      </c>
      <c r="L522" s="73">
        <f t="shared" si="32"/>
        <v>0</v>
      </c>
      <c r="M522" s="73">
        <v>0</v>
      </c>
      <c r="N522" s="73">
        <v>0</v>
      </c>
      <c r="O522" s="73">
        <v>0</v>
      </c>
      <c r="P522" s="74">
        <f t="shared" si="33"/>
        <v>0</v>
      </c>
      <c r="Q522" s="74">
        <f t="shared" si="34"/>
        <v>0</v>
      </c>
      <c r="R522" s="75">
        <f t="shared" si="35"/>
        <v>0</v>
      </c>
      <c r="S522" s="7"/>
    </row>
    <row r="523" spans="1:19" ht="25.5" x14ac:dyDescent="0.25">
      <c r="A523" s="66"/>
      <c r="B523" s="56"/>
      <c r="C523" s="67"/>
      <c r="D523" s="68"/>
      <c r="E523" s="69"/>
      <c r="F523" s="70"/>
      <c r="G523" s="71"/>
      <c r="H523" s="66">
        <v>3000406</v>
      </c>
      <c r="I523" s="67" t="s">
        <v>407</v>
      </c>
      <c r="J523" s="72">
        <v>8.0000000000000002E-3</v>
      </c>
      <c r="K523" s="73">
        <v>2.6653379999999998</v>
      </c>
      <c r="L523" s="73">
        <f t="shared" si="32"/>
        <v>0</v>
      </c>
      <c r="M523" s="73">
        <v>0</v>
      </c>
      <c r="N523" s="73">
        <v>0</v>
      </c>
      <c r="O523" s="73">
        <v>0</v>
      </c>
      <c r="P523" s="74">
        <f t="shared" si="33"/>
        <v>0</v>
      </c>
      <c r="Q523" s="74">
        <f t="shared" si="34"/>
        <v>0</v>
      </c>
      <c r="R523" s="75">
        <f t="shared" si="35"/>
        <v>0</v>
      </c>
      <c r="S523" s="7"/>
    </row>
    <row r="524" spans="1:19" x14ac:dyDescent="0.25">
      <c r="A524" s="66"/>
      <c r="B524" s="56"/>
      <c r="C524" s="67"/>
      <c r="D524" s="68"/>
      <c r="E524" s="69"/>
      <c r="F524" s="70"/>
      <c r="G524" s="71"/>
      <c r="H524" s="66">
        <v>9000009</v>
      </c>
      <c r="I524" s="67" t="s">
        <v>294</v>
      </c>
      <c r="J524" s="72">
        <v>11.129894</v>
      </c>
      <c r="K524" s="73">
        <v>29.370474000000002</v>
      </c>
      <c r="L524" s="73">
        <f t="shared" si="32"/>
        <v>2E-3</v>
      </c>
      <c r="M524" s="73">
        <v>0</v>
      </c>
      <c r="N524" s="73">
        <v>0</v>
      </c>
      <c r="O524" s="73">
        <v>2E-3</v>
      </c>
      <c r="P524" s="74">
        <f t="shared" si="33"/>
        <v>0</v>
      </c>
      <c r="Q524" s="74">
        <f t="shared" si="34"/>
        <v>0</v>
      </c>
      <c r="R524" s="75">
        <f t="shared" si="35"/>
        <v>6.8095598320953212E-5</v>
      </c>
      <c r="S524" s="7"/>
    </row>
    <row r="525" spans="1:19" x14ac:dyDescent="0.25">
      <c r="A525" s="44"/>
      <c r="B525" s="45"/>
      <c r="C525" s="46"/>
      <c r="D525" s="47">
        <v>533</v>
      </c>
      <c r="E525" s="48" t="s">
        <v>113</v>
      </c>
      <c r="F525" s="49"/>
      <c r="G525" s="50"/>
      <c r="H525" s="90"/>
      <c r="I525" s="46"/>
      <c r="J525" s="51">
        <v>47.117866000000006</v>
      </c>
      <c r="K525" s="52">
        <v>47.932131000000005</v>
      </c>
      <c r="L525" s="53">
        <f t="shared" si="32"/>
        <v>4.6309649676824698</v>
      </c>
      <c r="M525" s="53">
        <v>1.2552347176824696</v>
      </c>
      <c r="N525" s="53">
        <v>1.67187127</v>
      </c>
      <c r="O525" s="53">
        <v>1.7038589799999999</v>
      </c>
      <c r="P525" s="54">
        <f t="shared" si="33"/>
        <v>2.6187751128412578E-2</v>
      </c>
      <c r="Q525" s="54">
        <f t="shared" si="34"/>
        <v>6.1067720683698985E-2</v>
      </c>
      <c r="R525" s="55">
        <f t="shared" si="35"/>
        <v>9.6615044461145896E-2</v>
      </c>
      <c r="S525" s="7"/>
    </row>
    <row r="526" spans="1:19" x14ac:dyDescent="0.25">
      <c r="A526" s="44"/>
      <c r="B526" s="45"/>
      <c r="C526" s="46"/>
      <c r="D526" s="47"/>
      <c r="E526" s="48"/>
      <c r="F526" s="49">
        <v>66</v>
      </c>
      <c r="G526" s="50" t="s">
        <v>90</v>
      </c>
      <c r="H526" s="90"/>
      <c r="I526" s="46"/>
      <c r="J526" s="51">
        <v>47.117866000000006</v>
      </c>
      <c r="K526" s="52">
        <v>47.932131000000005</v>
      </c>
      <c r="L526" s="53">
        <f t="shared" si="32"/>
        <v>4.6309649676824698</v>
      </c>
      <c r="M526" s="53">
        <v>1.2552347176824696</v>
      </c>
      <c r="N526" s="53">
        <v>1.67187127</v>
      </c>
      <c r="O526" s="53">
        <v>1.7038589799999999</v>
      </c>
      <c r="P526" s="54">
        <f t="shared" si="33"/>
        <v>2.6187751128412578E-2</v>
      </c>
      <c r="Q526" s="54">
        <f t="shared" si="34"/>
        <v>6.1067720683698985E-2</v>
      </c>
      <c r="R526" s="55">
        <f t="shared" si="35"/>
        <v>9.6615044461145896E-2</v>
      </c>
      <c r="S526" s="7"/>
    </row>
    <row r="527" spans="1:19" x14ac:dyDescent="0.25">
      <c r="A527" s="66"/>
      <c r="B527" s="56"/>
      <c r="C527" s="67"/>
      <c r="D527" s="68"/>
      <c r="E527" s="69"/>
      <c r="F527" s="70"/>
      <c r="G527" s="71"/>
      <c r="H527" s="66">
        <v>3000001</v>
      </c>
      <c r="I527" s="67" t="s">
        <v>283</v>
      </c>
      <c r="J527" s="72">
        <v>22.107717000000005</v>
      </c>
      <c r="K527" s="73">
        <v>22.017275000000005</v>
      </c>
      <c r="L527" s="73">
        <f t="shared" si="32"/>
        <v>3.5996253184101898</v>
      </c>
      <c r="M527" s="73">
        <v>1.2157968984101899</v>
      </c>
      <c r="N527" s="73">
        <v>1.20259611</v>
      </c>
      <c r="O527" s="73">
        <v>1.18123231</v>
      </c>
      <c r="P527" s="74">
        <f t="shared" si="33"/>
        <v>5.522013502625505E-2</v>
      </c>
      <c r="Q527" s="74">
        <f t="shared" si="34"/>
        <v>0.10984070501050604</v>
      </c>
      <c r="R527" s="75">
        <f t="shared" si="35"/>
        <v>0.16349095509822123</v>
      </c>
      <c r="S527" s="7"/>
    </row>
    <row r="528" spans="1:19" ht="38.25" x14ac:dyDescent="0.25">
      <c r="A528" s="66"/>
      <c r="B528" s="56"/>
      <c r="C528" s="67"/>
      <c r="D528" s="68"/>
      <c r="E528" s="69"/>
      <c r="F528" s="70"/>
      <c r="G528" s="71"/>
      <c r="H528" s="66">
        <v>3000402</v>
      </c>
      <c r="I528" s="67" t="s">
        <v>403</v>
      </c>
      <c r="J528" s="72">
        <v>0.15714400000000001</v>
      </c>
      <c r="K528" s="73">
        <v>0.24758600000000003</v>
      </c>
      <c r="L528" s="73">
        <f t="shared" si="32"/>
        <v>5.8363520000000002E-2</v>
      </c>
      <c r="M528" s="73">
        <v>0</v>
      </c>
      <c r="N528" s="73">
        <v>2.5093999999999998E-2</v>
      </c>
      <c r="O528" s="73">
        <v>3.3269520000000004E-2</v>
      </c>
      <c r="P528" s="74">
        <f t="shared" si="33"/>
        <v>0</v>
      </c>
      <c r="Q528" s="74">
        <f t="shared" si="34"/>
        <v>0.10135468079778338</v>
      </c>
      <c r="R528" s="75">
        <f t="shared" si="35"/>
        <v>0.23573029169662257</v>
      </c>
      <c r="S528" s="7"/>
    </row>
    <row r="529" spans="1:19" ht="38.25" x14ac:dyDescent="0.25">
      <c r="A529" s="66"/>
      <c r="B529" s="56"/>
      <c r="C529" s="67"/>
      <c r="D529" s="68"/>
      <c r="E529" s="69"/>
      <c r="F529" s="70"/>
      <c r="G529" s="71"/>
      <c r="H529" s="66">
        <v>3000403</v>
      </c>
      <c r="I529" s="67" t="s">
        <v>404</v>
      </c>
      <c r="J529" s="72">
        <v>0.94804200000000005</v>
      </c>
      <c r="K529" s="73">
        <v>1.7290399999999999</v>
      </c>
      <c r="L529" s="73">
        <f t="shared" si="32"/>
        <v>3.5E-4</v>
      </c>
      <c r="M529" s="73">
        <v>0</v>
      </c>
      <c r="N529" s="73">
        <v>3.5E-4</v>
      </c>
      <c r="O529" s="73">
        <v>0</v>
      </c>
      <c r="P529" s="74">
        <f t="shared" si="33"/>
        <v>0</v>
      </c>
      <c r="Q529" s="74">
        <f t="shared" si="34"/>
        <v>2.0242446675611901E-4</v>
      </c>
      <c r="R529" s="75">
        <f t="shared" si="35"/>
        <v>2.0242446675611901E-4</v>
      </c>
      <c r="S529" s="7"/>
    </row>
    <row r="530" spans="1:19" ht="51" x14ac:dyDescent="0.25">
      <c r="A530" s="66"/>
      <c r="B530" s="56"/>
      <c r="C530" s="67"/>
      <c r="D530" s="68"/>
      <c r="E530" s="69"/>
      <c r="F530" s="70"/>
      <c r="G530" s="71"/>
      <c r="H530" s="66">
        <v>3000404</v>
      </c>
      <c r="I530" s="67" t="s">
        <v>405</v>
      </c>
      <c r="J530" s="72">
        <v>3.2000000000000001E-2</v>
      </c>
      <c r="K530" s="73">
        <v>3.2000000000000001E-2</v>
      </c>
      <c r="L530" s="73">
        <f t="shared" si="32"/>
        <v>0</v>
      </c>
      <c r="M530" s="73">
        <v>0</v>
      </c>
      <c r="N530" s="73">
        <v>0</v>
      </c>
      <c r="O530" s="73">
        <v>0</v>
      </c>
      <c r="P530" s="74">
        <f t="shared" si="33"/>
        <v>0</v>
      </c>
      <c r="Q530" s="74">
        <f t="shared" si="34"/>
        <v>0</v>
      </c>
      <c r="R530" s="75">
        <f t="shared" si="35"/>
        <v>0</v>
      </c>
      <c r="S530" s="7"/>
    </row>
    <row r="531" spans="1:19" ht="38.25" x14ac:dyDescent="0.25">
      <c r="A531" s="66"/>
      <c r="B531" s="56"/>
      <c r="C531" s="67"/>
      <c r="D531" s="68"/>
      <c r="E531" s="69"/>
      <c r="F531" s="70"/>
      <c r="G531" s="71"/>
      <c r="H531" s="66">
        <v>3000405</v>
      </c>
      <c r="I531" s="67" t="s">
        <v>406</v>
      </c>
      <c r="J531" s="72">
        <v>1.38</v>
      </c>
      <c r="K531" s="73">
        <v>1.393</v>
      </c>
      <c r="L531" s="73">
        <f t="shared" si="32"/>
        <v>2.3988490000000001E-2</v>
      </c>
      <c r="M531" s="73">
        <v>0</v>
      </c>
      <c r="N531" s="73">
        <v>1.234099E-2</v>
      </c>
      <c r="O531" s="73">
        <v>1.16475E-2</v>
      </c>
      <c r="P531" s="74">
        <f t="shared" si="33"/>
        <v>0</v>
      </c>
      <c r="Q531" s="74">
        <f t="shared" si="34"/>
        <v>8.8592893036611633E-3</v>
      </c>
      <c r="R531" s="75">
        <f t="shared" si="35"/>
        <v>1.7220739411342428E-2</v>
      </c>
      <c r="S531" s="7"/>
    </row>
    <row r="532" spans="1:19" ht="25.5" x14ac:dyDescent="0.25">
      <c r="A532" s="66"/>
      <c r="B532" s="56"/>
      <c r="C532" s="67"/>
      <c r="D532" s="68"/>
      <c r="E532" s="69"/>
      <c r="F532" s="70"/>
      <c r="G532" s="71"/>
      <c r="H532" s="66">
        <v>3000406</v>
      </c>
      <c r="I532" s="67" t="s">
        <v>407</v>
      </c>
      <c r="J532" s="72">
        <v>0.10150000000000002</v>
      </c>
      <c r="K532" s="73">
        <v>0.10150000000000002</v>
      </c>
      <c r="L532" s="73">
        <f t="shared" si="32"/>
        <v>3.8500000000000001E-3</v>
      </c>
      <c r="M532" s="73">
        <v>0</v>
      </c>
      <c r="N532" s="73">
        <v>3.8500000000000001E-3</v>
      </c>
      <c r="O532" s="73">
        <v>0</v>
      </c>
      <c r="P532" s="74">
        <f t="shared" si="33"/>
        <v>0</v>
      </c>
      <c r="Q532" s="74">
        <f t="shared" si="34"/>
        <v>3.7931034482758613E-2</v>
      </c>
      <c r="R532" s="75">
        <f t="shared" si="35"/>
        <v>3.7931034482758613E-2</v>
      </c>
      <c r="S532" s="7"/>
    </row>
    <row r="533" spans="1:19" x14ac:dyDescent="0.25">
      <c r="A533" s="66"/>
      <c r="B533" s="56"/>
      <c r="C533" s="67"/>
      <c r="D533" s="68"/>
      <c r="E533" s="69"/>
      <c r="F533" s="70"/>
      <c r="G533" s="71"/>
      <c r="H533" s="66">
        <v>9000009</v>
      </c>
      <c r="I533" s="67" t="s">
        <v>294</v>
      </c>
      <c r="J533" s="72">
        <v>22.391463000000002</v>
      </c>
      <c r="K533" s="73">
        <v>22.411729999999999</v>
      </c>
      <c r="L533" s="73">
        <f t="shared" si="32"/>
        <v>0.94478763927227971</v>
      </c>
      <c r="M533" s="73">
        <v>3.9437819272279739E-2</v>
      </c>
      <c r="N533" s="73">
        <v>0.42764016999999999</v>
      </c>
      <c r="O533" s="73">
        <v>0.47770964999999999</v>
      </c>
      <c r="P533" s="74">
        <f t="shared" si="33"/>
        <v>1.7596954484227563E-3</v>
      </c>
      <c r="Q533" s="74">
        <f t="shared" si="34"/>
        <v>2.0840782450630976E-2</v>
      </c>
      <c r="R533" s="75">
        <f t="shared" si="35"/>
        <v>4.215594419851925E-2</v>
      </c>
      <c r="S533" s="7"/>
    </row>
    <row r="534" spans="1:19" x14ac:dyDescent="0.25">
      <c r="A534" s="44"/>
      <c r="B534" s="45"/>
      <c r="C534" s="46"/>
      <c r="D534" s="47">
        <v>534</v>
      </c>
      <c r="E534" s="48" t="s">
        <v>114</v>
      </c>
      <c r="F534" s="49"/>
      <c r="G534" s="50"/>
      <c r="H534" s="90"/>
      <c r="I534" s="46"/>
      <c r="J534" s="51">
        <v>24.518181999999999</v>
      </c>
      <c r="K534" s="52">
        <v>34.757295999999997</v>
      </c>
      <c r="L534" s="53">
        <f t="shared" si="32"/>
        <v>4.1554626366483713</v>
      </c>
      <c r="M534" s="53">
        <v>1.1090804566483712</v>
      </c>
      <c r="N534" s="53">
        <v>1.0177419200000002</v>
      </c>
      <c r="O534" s="53">
        <v>2.02864026</v>
      </c>
      <c r="P534" s="54">
        <f t="shared" si="33"/>
        <v>3.190928479155488E-2</v>
      </c>
      <c r="Q534" s="54">
        <f t="shared" si="34"/>
        <v>6.1190674229904755E-2</v>
      </c>
      <c r="R534" s="55">
        <f t="shared" si="35"/>
        <v>0.11955655689235353</v>
      </c>
      <c r="S534" s="7"/>
    </row>
    <row r="535" spans="1:19" x14ac:dyDescent="0.25">
      <c r="A535" s="44"/>
      <c r="B535" s="45"/>
      <c r="C535" s="46"/>
      <c r="D535" s="47"/>
      <c r="E535" s="48"/>
      <c r="F535" s="49">
        <v>66</v>
      </c>
      <c r="G535" s="50" t="s">
        <v>90</v>
      </c>
      <c r="H535" s="90"/>
      <c r="I535" s="46"/>
      <c r="J535" s="51">
        <v>24.518181999999999</v>
      </c>
      <c r="K535" s="52">
        <v>34.757295999999997</v>
      </c>
      <c r="L535" s="53">
        <f t="shared" si="32"/>
        <v>4.1554626366483713</v>
      </c>
      <c r="M535" s="53">
        <v>1.1090804566483712</v>
      </c>
      <c r="N535" s="53">
        <v>1.0177419200000002</v>
      </c>
      <c r="O535" s="53">
        <v>2.02864026</v>
      </c>
      <c r="P535" s="54">
        <f t="shared" si="33"/>
        <v>3.190928479155488E-2</v>
      </c>
      <c r="Q535" s="54">
        <f t="shared" si="34"/>
        <v>6.1190674229904755E-2</v>
      </c>
      <c r="R535" s="55">
        <f t="shared" si="35"/>
        <v>0.11955655689235353</v>
      </c>
      <c r="S535" s="7"/>
    </row>
    <row r="536" spans="1:19" x14ac:dyDescent="0.25">
      <c r="A536" s="66"/>
      <c r="B536" s="56"/>
      <c r="C536" s="67"/>
      <c r="D536" s="68"/>
      <c r="E536" s="69"/>
      <c r="F536" s="70"/>
      <c r="G536" s="71"/>
      <c r="H536" s="66">
        <v>3000001</v>
      </c>
      <c r="I536" s="67" t="s">
        <v>283</v>
      </c>
      <c r="J536" s="72">
        <v>16.686547999999998</v>
      </c>
      <c r="K536" s="73">
        <v>16.686561999999999</v>
      </c>
      <c r="L536" s="73">
        <f t="shared" si="32"/>
        <v>3.1938817221303299</v>
      </c>
      <c r="M536" s="73">
        <v>0.9879051421303302</v>
      </c>
      <c r="N536" s="73">
        <v>0.99607797000000009</v>
      </c>
      <c r="O536" s="73">
        <v>1.20989861</v>
      </c>
      <c r="P536" s="74">
        <f t="shared" si="33"/>
        <v>5.9203635963497474E-2</v>
      </c>
      <c r="Q536" s="74">
        <f t="shared" si="34"/>
        <v>0.11889705693301773</v>
      </c>
      <c r="R536" s="75">
        <f t="shared" si="35"/>
        <v>0.19140442004352545</v>
      </c>
      <c r="S536" s="7"/>
    </row>
    <row r="537" spans="1:19" ht="38.25" x14ac:dyDescent="0.25">
      <c r="A537" s="66"/>
      <c r="B537" s="56"/>
      <c r="C537" s="67"/>
      <c r="D537" s="68"/>
      <c r="E537" s="69"/>
      <c r="F537" s="70"/>
      <c r="G537" s="71"/>
      <c r="H537" s="66">
        <v>3000402</v>
      </c>
      <c r="I537" s="67" t="s">
        <v>403</v>
      </c>
      <c r="J537" s="72">
        <v>0.66234700000000002</v>
      </c>
      <c r="K537" s="73">
        <v>0.66234700000000002</v>
      </c>
      <c r="L537" s="73">
        <f t="shared" si="32"/>
        <v>9.4283851185769402E-2</v>
      </c>
      <c r="M537" s="73">
        <v>4.8293951185769401E-2</v>
      </c>
      <c r="N537" s="73">
        <v>1.3623950000000001E-2</v>
      </c>
      <c r="O537" s="73">
        <v>3.2365949999999997E-2</v>
      </c>
      <c r="P537" s="74">
        <f t="shared" si="33"/>
        <v>7.2913368952783664E-2</v>
      </c>
      <c r="Q537" s="74">
        <f t="shared" si="34"/>
        <v>9.3482572104605893E-2</v>
      </c>
      <c r="R537" s="75">
        <f t="shared" si="35"/>
        <v>0.1423481214314693</v>
      </c>
      <c r="S537" s="7"/>
    </row>
    <row r="538" spans="1:19" ht="38.25" x14ac:dyDescent="0.25">
      <c r="A538" s="66"/>
      <c r="B538" s="56"/>
      <c r="C538" s="67"/>
      <c r="D538" s="68"/>
      <c r="E538" s="69"/>
      <c r="F538" s="70"/>
      <c r="G538" s="71"/>
      <c r="H538" s="66">
        <v>3000403</v>
      </c>
      <c r="I538" s="67" t="s">
        <v>404</v>
      </c>
      <c r="J538" s="72">
        <v>0.82309500000000013</v>
      </c>
      <c r="K538" s="73">
        <v>0.82309500000000013</v>
      </c>
      <c r="L538" s="73">
        <f t="shared" si="32"/>
        <v>5.3599999999999993E-3</v>
      </c>
      <c r="M538" s="73">
        <v>0</v>
      </c>
      <c r="N538" s="73">
        <v>0</v>
      </c>
      <c r="O538" s="73">
        <v>5.3599999999999993E-3</v>
      </c>
      <c r="P538" s="74">
        <f t="shared" si="33"/>
        <v>0</v>
      </c>
      <c r="Q538" s="74">
        <f t="shared" si="34"/>
        <v>0</v>
      </c>
      <c r="R538" s="75">
        <f t="shared" si="35"/>
        <v>6.51200651200651E-3</v>
      </c>
      <c r="S538" s="7"/>
    </row>
    <row r="539" spans="1:19" ht="51" x14ac:dyDescent="0.25">
      <c r="A539" s="66"/>
      <c r="B539" s="56"/>
      <c r="C539" s="67"/>
      <c r="D539" s="68"/>
      <c r="E539" s="69"/>
      <c r="F539" s="70"/>
      <c r="G539" s="71"/>
      <c r="H539" s="66">
        <v>3000404</v>
      </c>
      <c r="I539" s="67" t="s">
        <v>405</v>
      </c>
      <c r="J539" s="72">
        <v>0.16464799999999999</v>
      </c>
      <c r="K539" s="73">
        <v>0.16464799999999999</v>
      </c>
      <c r="L539" s="73">
        <f t="shared" si="32"/>
        <v>0</v>
      </c>
      <c r="M539" s="73">
        <v>0</v>
      </c>
      <c r="N539" s="73">
        <v>0</v>
      </c>
      <c r="O539" s="73">
        <v>0</v>
      </c>
      <c r="P539" s="74">
        <f t="shared" si="33"/>
        <v>0</v>
      </c>
      <c r="Q539" s="74">
        <f t="shared" si="34"/>
        <v>0</v>
      </c>
      <c r="R539" s="75">
        <f t="shared" si="35"/>
        <v>0</v>
      </c>
      <c r="S539" s="7"/>
    </row>
    <row r="540" spans="1:19" ht="38.25" x14ac:dyDescent="0.25">
      <c r="A540" s="66"/>
      <c r="B540" s="56"/>
      <c r="C540" s="67"/>
      <c r="D540" s="68"/>
      <c r="E540" s="69"/>
      <c r="F540" s="70"/>
      <c r="G540" s="71"/>
      <c r="H540" s="66">
        <v>3000405</v>
      </c>
      <c r="I540" s="67" t="s">
        <v>406</v>
      </c>
      <c r="J540" s="72">
        <v>1.351969</v>
      </c>
      <c r="K540" s="73">
        <v>1.351969</v>
      </c>
      <c r="L540" s="73">
        <f t="shared" si="32"/>
        <v>7.637229999999999E-2</v>
      </c>
      <c r="M540" s="73">
        <v>0</v>
      </c>
      <c r="N540" s="73">
        <v>3.5400000000000002E-3</v>
      </c>
      <c r="O540" s="73">
        <v>7.2832299999999989E-2</v>
      </c>
      <c r="P540" s="74">
        <f t="shared" si="33"/>
        <v>0</v>
      </c>
      <c r="Q540" s="74">
        <f t="shared" si="34"/>
        <v>2.6184032326184996E-3</v>
      </c>
      <c r="R540" s="75">
        <f t="shared" si="35"/>
        <v>5.6489682825567739E-2</v>
      </c>
      <c r="S540" s="7"/>
    </row>
    <row r="541" spans="1:19" ht="25.5" x14ac:dyDescent="0.25">
      <c r="A541" s="66"/>
      <c r="B541" s="56"/>
      <c r="C541" s="67"/>
      <c r="D541" s="68"/>
      <c r="E541" s="69"/>
      <c r="F541" s="70"/>
      <c r="G541" s="71"/>
      <c r="H541" s="66">
        <v>3000406</v>
      </c>
      <c r="I541" s="67" t="s">
        <v>407</v>
      </c>
      <c r="J541" s="72">
        <v>0.53752100000000014</v>
      </c>
      <c r="K541" s="73">
        <v>0.53752100000000014</v>
      </c>
      <c r="L541" s="73">
        <f t="shared" si="32"/>
        <v>0</v>
      </c>
      <c r="M541" s="73">
        <v>0</v>
      </c>
      <c r="N541" s="73">
        <v>0</v>
      </c>
      <c r="O541" s="73">
        <v>0</v>
      </c>
      <c r="P541" s="74">
        <f t="shared" si="33"/>
        <v>0</v>
      </c>
      <c r="Q541" s="74">
        <f t="shared" si="34"/>
        <v>0</v>
      </c>
      <c r="R541" s="75">
        <f t="shared" si="35"/>
        <v>0</v>
      </c>
      <c r="S541" s="7"/>
    </row>
    <row r="542" spans="1:19" x14ac:dyDescent="0.25">
      <c r="A542" s="66"/>
      <c r="B542" s="56"/>
      <c r="C542" s="67"/>
      <c r="D542" s="68"/>
      <c r="E542" s="69"/>
      <c r="F542" s="70"/>
      <c r="G542" s="71"/>
      <c r="H542" s="66">
        <v>9000009</v>
      </c>
      <c r="I542" s="67" t="s">
        <v>294</v>
      </c>
      <c r="J542" s="72">
        <v>4.2920540000000003</v>
      </c>
      <c r="K542" s="73">
        <v>14.531154000000001</v>
      </c>
      <c r="L542" s="73">
        <f t="shared" si="32"/>
        <v>0.78556476333227154</v>
      </c>
      <c r="M542" s="73">
        <v>7.2881363332271576E-2</v>
      </c>
      <c r="N542" s="73">
        <v>4.4999999999999997E-3</v>
      </c>
      <c r="O542" s="73">
        <v>0.70818340000000002</v>
      </c>
      <c r="P542" s="74">
        <f t="shared" si="33"/>
        <v>5.015524804999766E-3</v>
      </c>
      <c r="Q542" s="74">
        <f t="shared" si="34"/>
        <v>5.3252042702370073E-3</v>
      </c>
      <c r="R542" s="75">
        <f t="shared" si="35"/>
        <v>5.4060727959546195E-2</v>
      </c>
      <c r="S542" s="7"/>
    </row>
    <row r="543" spans="1:19" x14ac:dyDescent="0.25">
      <c r="A543" s="44"/>
      <c r="B543" s="45"/>
      <c r="C543" s="46"/>
      <c r="D543" s="47">
        <v>535</v>
      </c>
      <c r="E543" s="48" t="s">
        <v>115</v>
      </c>
      <c r="F543" s="49"/>
      <c r="G543" s="50"/>
      <c r="H543" s="90"/>
      <c r="I543" s="46"/>
      <c r="J543" s="51">
        <v>47.344181999999989</v>
      </c>
      <c r="K543" s="52">
        <v>48.108210999999997</v>
      </c>
      <c r="L543" s="53">
        <f t="shared" si="32"/>
        <v>8.5192723107640571</v>
      </c>
      <c r="M543" s="53">
        <v>1.7861995207640575</v>
      </c>
      <c r="N543" s="53">
        <v>3.4482809899999998</v>
      </c>
      <c r="O543" s="53">
        <v>3.2847918000000003</v>
      </c>
      <c r="P543" s="54">
        <f t="shared" si="33"/>
        <v>3.7128787033133652E-2</v>
      </c>
      <c r="Q543" s="54">
        <f t="shared" si="34"/>
        <v>0.10880638464739538</v>
      </c>
      <c r="R543" s="55">
        <f t="shared" si="35"/>
        <v>0.17708561872658407</v>
      </c>
      <c r="S543" s="7"/>
    </row>
    <row r="544" spans="1:19" x14ac:dyDescent="0.25">
      <c r="A544" s="44"/>
      <c r="B544" s="45"/>
      <c r="C544" s="46"/>
      <c r="D544" s="47"/>
      <c r="E544" s="48"/>
      <c r="F544" s="49">
        <v>66</v>
      </c>
      <c r="G544" s="50" t="s">
        <v>90</v>
      </c>
      <c r="H544" s="90"/>
      <c r="I544" s="46"/>
      <c r="J544" s="51">
        <v>47.344181999999989</v>
      </c>
      <c r="K544" s="52">
        <v>48.108210999999997</v>
      </c>
      <c r="L544" s="53">
        <f t="shared" si="32"/>
        <v>8.5192723107640571</v>
      </c>
      <c r="M544" s="53">
        <v>1.7861995207640575</v>
      </c>
      <c r="N544" s="53">
        <v>3.4482809899999998</v>
      </c>
      <c r="O544" s="53">
        <v>3.2847918000000003</v>
      </c>
      <c r="P544" s="54">
        <f t="shared" si="33"/>
        <v>3.7128787033133652E-2</v>
      </c>
      <c r="Q544" s="54">
        <f t="shared" si="34"/>
        <v>0.10880638464739538</v>
      </c>
      <c r="R544" s="55">
        <f t="shared" si="35"/>
        <v>0.17708561872658407</v>
      </c>
      <c r="S544" s="7"/>
    </row>
    <row r="545" spans="1:19" x14ac:dyDescent="0.25">
      <c r="A545" s="66"/>
      <c r="B545" s="56"/>
      <c r="C545" s="67"/>
      <c r="D545" s="68"/>
      <c r="E545" s="69"/>
      <c r="F545" s="70"/>
      <c r="G545" s="71"/>
      <c r="H545" s="66">
        <v>3000001</v>
      </c>
      <c r="I545" s="67" t="s">
        <v>283</v>
      </c>
      <c r="J545" s="72">
        <v>20.600555999999997</v>
      </c>
      <c r="K545" s="73">
        <v>22.122432</v>
      </c>
      <c r="L545" s="73">
        <f t="shared" si="32"/>
        <v>5.3591951049495936</v>
      </c>
      <c r="M545" s="73">
        <v>1.5930095249495935</v>
      </c>
      <c r="N545" s="73">
        <v>1.6470015500000001</v>
      </c>
      <c r="O545" s="73">
        <v>2.11918403</v>
      </c>
      <c r="P545" s="74">
        <f t="shared" si="33"/>
        <v>7.2008788407603358E-2</v>
      </c>
      <c r="Q545" s="74">
        <f t="shared" si="34"/>
        <v>0.14645817760676555</v>
      </c>
      <c r="R545" s="75">
        <f t="shared" si="35"/>
        <v>0.24225162518070317</v>
      </c>
      <c r="S545" s="7"/>
    </row>
    <row r="546" spans="1:19" ht="38.25" x14ac:dyDescent="0.25">
      <c r="A546" s="66"/>
      <c r="B546" s="56"/>
      <c r="C546" s="67"/>
      <c r="D546" s="68"/>
      <c r="E546" s="69"/>
      <c r="F546" s="70"/>
      <c r="G546" s="71"/>
      <c r="H546" s="66">
        <v>3000403</v>
      </c>
      <c r="I546" s="67" t="s">
        <v>404</v>
      </c>
      <c r="J546" s="72">
        <v>1.4762999999999999</v>
      </c>
      <c r="K546" s="73">
        <v>1.509997</v>
      </c>
      <c r="L546" s="73">
        <f t="shared" si="32"/>
        <v>0.39620359997069599</v>
      </c>
      <c r="M546" s="73">
        <v>1.1599999706959352E-3</v>
      </c>
      <c r="N546" s="73">
        <v>0.14635347000000001</v>
      </c>
      <c r="O546" s="73">
        <v>0.24869013000000004</v>
      </c>
      <c r="P546" s="74">
        <f t="shared" si="33"/>
        <v>7.682134273749783E-4</v>
      </c>
      <c r="Q546" s="74">
        <f t="shared" si="34"/>
        <v>9.7691233804236666E-2</v>
      </c>
      <c r="R546" s="75">
        <f t="shared" si="35"/>
        <v>0.26238701134551656</v>
      </c>
      <c r="S546" s="7"/>
    </row>
    <row r="547" spans="1:19" ht="51" x14ac:dyDescent="0.25">
      <c r="A547" s="66"/>
      <c r="B547" s="56"/>
      <c r="C547" s="67"/>
      <c r="D547" s="68"/>
      <c r="E547" s="69"/>
      <c r="F547" s="70"/>
      <c r="G547" s="71"/>
      <c r="H547" s="66">
        <v>3000404</v>
      </c>
      <c r="I547" s="67" t="s">
        <v>405</v>
      </c>
      <c r="J547" s="72">
        <v>3.4999999999999996E-2</v>
      </c>
      <c r="K547" s="73">
        <v>5.0000000000000001E-3</v>
      </c>
      <c r="L547" s="73">
        <f t="shared" si="32"/>
        <v>0</v>
      </c>
      <c r="M547" s="73">
        <v>0</v>
      </c>
      <c r="N547" s="73">
        <v>0</v>
      </c>
      <c r="O547" s="73">
        <v>0</v>
      </c>
      <c r="P547" s="74">
        <f t="shared" si="33"/>
        <v>0</v>
      </c>
      <c r="Q547" s="74">
        <f t="shared" si="34"/>
        <v>0</v>
      </c>
      <c r="R547" s="75">
        <f t="shared" si="35"/>
        <v>0</v>
      </c>
      <c r="S547" s="7"/>
    </row>
    <row r="548" spans="1:19" ht="38.25" x14ac:dyDescent="0.25">
      <c r="A548" s="66"/>
      <c r="B548" s="56"/>
      <c r="C548" s="67"/>
      <c r="D548" s="68"/>
      <c r="E548" s="69"/>
      <c r="F548" s="70"/>
      <c r="G548" s="71"/>
      <c r="H548" s="66">
        <v>3000405</v>
      </c>
      <c r="I548" s="67" t="s">
        <v>406</v>
      </c>
      <c r="J548" s="72">
        <v>5.1778729999999999</v>
      </c>
      <c r="K548" s="73">
        <v>3.5672279999999996</v>
      </c>
      <c r="L548" s="73">
        <f t="shared" si="32"/>
        <v>0.12043245999999999</v>
      </c>
      <c r="M548" s="73">
        <v>0</v>
      </c>
      <c r="N548" s="73">
        <v>7.0874960000000001E-2</v>
      </c>
      <c r="O548" s="73">
        <v>4.9557499999999997E-2</v>
      </c>
      <c r="P548" s="74">
        <f t="shared" si="33"/>
        <v>0</v>
      </c>
      <c r="Q548" s="74">
        <f t="shared" si="34"/>
        <v>1.98683571669655E-2</v>
      </c>
      <c r="R548" s="75">
        <f t="shared" si="35"/>
        <v>3.3760796898880591E-2</v>
      </c>
      <c r="S548" s="7"/>
    </row>
    <row r="549" spans="1:19" ht="25.5" x14ac:dyDescent="0.25">
      <c r="A549" s="66"/>
      <c r="B549" s="56"/>
      <c r="C549" s="67"/>
      <c r="D549" s="68"/>
      <c r="E549" s="69"/>
      <c r="F549" s="70"/>
      <c r="G549" s="71"/>
      <c r="H549" s="66">
        <v>3000406</v>
      </c>
      <c r="I549" s="67" t="s">
        <v>407</v>
      </c>
      <c r="J549" s="72">
        <v>1.160425</v>
      </c>
      <c r="K549" s="73">
        <v>0.44952600000000009</v>
      </c>
      <c r="L549" s="73">
        <f t="shared" si="32"/>
        <v>6.3289229806284902E-2</v>
      </c>
      <c r="M549" s="73">
        <v>4.4999998062849045E-3</v>
      </c>
      <c r="N549" s="73">
        <v>3.148314E-2</v>
      </c>
      <c r="O549" s="73">
        <v>2.7306089999999998E-2</v>
      </c>
      <c r="P549" s="74">
        <f t="shared" si="33"/>
        <v>1.0010544009211711E-2</v>
      </c>
      <c r="Q549" s="74">
        <f t="shared" si="34"/>
        <v>8.0046848917047955E-2</v>
      </c>
      <c r="R549" s="75">
        <f t="shared" si="35"/>
        <v>0.14079103279072822</v>
      </c>
      <c r="S549" s="7"/>
    </row>
    <row r="550" spans="1:19" x14ac:dyDescent="0.25">
      <c r="A550" s="66"/>
      <c r="B550" s="56"/>
      <c r="C550" s="67"/>
      <c r="D550" s="68"/>
      <c r="E550" s="69"/>
      <c r="F550" s="70"/>
      <c r="G550" s="71"/>
      <c r="H550" s="66">
        <v>9000009</v>
      </c>
      <c r="I550" s="67" t="s">
        <v>294</v>
      </c>
      <c r="J550" s="72">
        <v>18.894027999999999</v>
      </c>
      <c r="K550" s="73">
        <v>20.454027999999997</v>
      </c>
      <c r="L550" s="73">
        <f t="shared" si="32"/>
        <v>2.5801519160374831</v>
      </c>
      <c r="M550" s="73">
        <v>0.18752999603748322</v>
      </c>
      <c r="N550" s="73">
        <v>1.5525678699999998</v>
      </c>
      <c r="O550" s="73">
        <v>0.84005405</v>
      </c>
      <c r="P550" s="74">
        <f t="shared" si="33"/>
        <v>9.1683650788726423E-3</v>
      </c>
      <c r="Q550" s="74">
        <f t="shared" si="34"/>
        <v>8.5073603401612796E-2</v>
      </c>
      <c r="R550" s="75">
        <f t="shared" si="35"/>
        <v>0.1261439515012634</v>
      </c>
      <c r="S550" s="7"/>
    </row>
    <row r="551" spans="1:19" x14ac:dyDescent="0.25">
      <c r="A551" s="44"/>
      <c r="B551" s="45"/>
      <c r="C551" s="46"/>
      <c r="D551" s="47">
        <v>536</v>
      </c>
      <c r="E551" s="48" t="s">
        <v>116</v>
      </c>
      <c r="F551" s="49"/>
      <c r="G551" s="50"/>
      <c r="H551" s="90"/>
      <c r="I551" s="46"/>
      <c r="J551" s="51">
        <v>13.023967000000001</v>
      </c>
      <c r="K551" s="52">
        <v>13.023967000000001</v>
      </c>
      <c r="L551" s="53">
        <f t="shared" si="32"/>
        <v>2.4571431688589289</v>
      </c>
      <c r="M551" s="53">
        <v>0.78858068885892862</v>
      </c>
      <c r="N551" s="53">
        <v>0.78196498999999997</v>
      </c>
      <c r="O551" s="53">
        <v>0.8865974900000001</v>
      </c>
      <c r="P551" s="54">
        <f t="shared" si="33"/>
        <v>6.0548424981338528E-2</v>
      </c>
      <c r="Q551" s="54">
        <f t="shared" si="34"/>
        <v>0.12058888653963333</v>
      </c>
      <c r="R551" s="55">
        <f t="shared" si="35"/>
        <v>0.18866319062839523</v>
      </c>
      <c r="S551" s="7"/>
    </row>
    <row r="552" spans="1:19" x14ac:dyDescent="0.25">
      <c r="A552" s="44"/>
      <c r="B552" s="45"/>
      <c r="C552" s="46"/>
      <c r="D552" s="47"/>
      <c r="E552" s="48"/>
      <c r="F552" s="49">
        <v>66</v>
      </c>
      <c r="G552" s="50" t="s">
        <v>90</v>
      </c>
      <c r="H552" s="90"/>
      <c r="I552" s="46"/>
      <c r="J552" s="51">
        <v>13.023967000000001</v>
      </c>
      <c r="K552" s="52">
        <v>13.023967000000001</v>
      </c>
      <c r="L552" s="53">
        <f t="shared" si="32"/>
        <v>2.4571431688589289</v>
      </c>
      <c r="M552" s="53">
        <v>0.78858068885892862</v>
      </c>
      <c r="N552" s="53">
        <v>0.78196498999999997</v>
      </c>
      <c r="O552" s="53">
        <v>0.8865974900000001</v>
      </c>
      <c r="P552" s="54">
        <f t="shared" si="33"/>
        <v>6.0548424981338528E-2</v>
      </c>
      <c r="Q552" s="54">
        <f t="shared" si="34"/>
        <v>0.12058888653963333</v>
      </c>
      <c r="R552" s="55">
        <f t="shared" si="35"/>
        <v>0.18866319062839523</v>
      </c>
      <c r="S552" s="7"/>
    </row>
    <row r="553" spans="1:19" x14ac:dyDescent="0.25">
      <c r="A553" s="66"/>
      <c r="B553" s="56"/>
      <c r="C553" s="67"/>
      <c r="D553" s="68"/>
      <c r="E553" s="69"/>
      <c r="F553" s="70"/>
      <c r="G553" s="71"/>
      <c r="H553" s="66">
        <v>3000001</v>
      </c>
      <c r="I553" s="67" t="s">
        <v>283</v>
      </c>
      <c r="J553" s="72">
        <v>10.154752</v>
      </c>
      <c r="K553" s="73">
        <v>10.154752</v>
      </c>
      <c r="L553" s="73">
        <f t="shared" si="32"/>
        <v>2.3652646185587312</v>
      </c>
      <c r="M553" s="73">
        <v>0.77135280855873134</v>
      </c>
      <c r="N553" s="73">
        <v>0.76021506999999988</v>
      </c>
      <c r="O553" s="73">
        <v>0.83369674000000005</v>
      </c>
      <c r="P553" s="74">
        <f t="shared" si="33"/>
        <v>7.5959787945459559E-2</v>
      </c>
      <c r="Q553" s="74">
        <f t="shared" si="34"/>
        <v>0.15082277524441082</v>
      </c>
      <c r="R553" s="75">
        <f t="shared" si="35"/>
        <v>0.23292194812426056</v>
      </c>
      <c r="S553" s="7"/>
    </row>
    <row r="554" spans="1:19" ht="38.25" x14ac:dyDescent="0.25">
      <c r="A554" s="66"/>
      <c r="B554" s="56"/>
      <c r="C554" s="67"/>
      <c r="D554" s="68"/>
      <c r="E554" s="69"/>
      <c r="F554" s="70"/>
      <c r="G554" s="71"/>
      <c r="H554" s="66">
        <v>3000402</v>
      </c>
      <c r="I554" s="67" t="s">
        <v>403</v>
      </c>
      <c r="J554" s="72">
        <v>3.8000000000000006E-2</v>
      </c>
      <c r="K554" s="73">
        <v>3.8000000000000006E-2</v>
      </c>
      <c r="L554" s="73">
        <f t="shared" si="32"/>
        <v>0</v>
      </c>
      <c r="M554" s="73">
        <v>0</v>
      </c>
      <c r="N554" s="73">
        <v>0</v>
      </c>
      <c r="O554" s="73">
        <v>0</v>
      </c>
      <c r="P554" s="74">
        <f t="shared" si="33"/>
        <v>0</v>
      </c>
      <c r="Q554" s="74">
        <f t="shared" si="34"/>
        <v>0</v>
      </c>
      <c r="R554" s="75">
        <f t="shared" si="35"/>
        <v>0</v>
      </c>
      <c r="S554" s="7"/>
    </row>
    <row r="555" spans="1:19" ht="38.25" x14ac:dyDescent="0.25">
      <c r="A555" s="66"/>
      <c r="B555" s="56"/>
      <c r="C555" s="67"/>
      <c r="D555" s="68"/>
      <c r="E555" s="69"/>
      <c r="F555" s="70"/>
      <c r="G555" s="71"/>
      <c r="H555" s="66">
        <v>3000403</v>
      </c>
      <c r="I555" s="67" t="s">
        <v>404</v>
      </c>
      <c r="J555" s="72">
        <v>0.36303700000000005</v>
      </c>
      <c r="K555" s="73">
        <v>0.36303700000000005</v>
      </c>
      <c r="L555" s="73">
        <f t="shared" si="32"/>
        <v>6.0723000023984357E-3</v>
      </c>
      <c r="M555" s="73">
        <v>2.4780000239843503E-4</v>
      </c>
      <c r="N555" s="73">
        <v>4.2500000000000003E-4</v>
      </c>
      <c r="O555" s="73">
        <v>5.3995000000000007E-3</v>
      </c>
      <c r="P555" s="74">
        <f t="shared" si="33"/>
        <v>6.8257506093989044E-4</v>
      </c>
      <c r="Q555" s="74">
        <f t="shared" si="34"/>
        <v>1.8532546335454374E-3</v>
      </c>
      <c r="R555" s="75">
        <f t="shared" si="35"/>
        <v>1.672639428597756E-2</v>
      </c>
      <c r="S555" s="7"/>
    </row>
    <row r="556" spans="1:19" ht="51" x14ac:dyDescent="0.25">
      <c r="A556" s="66"/>
      <c r="B556" s="56"/>
      <c r="C556" s="67"/>
      <c r="D556" s="68"/>
      <c r="E556" s="69"/>
      <c r="F556" s="70"/>
      <c r="G556" s="71"/>
      <c r="H556" s="66">
        <v>3000404</v>
      </c>
      <c r="I556" s="67" t="s">
        <v>405</v>
      </c>
      <c r="J556" s="72">
        <v>4.5333999999999999E-2</v>
      </c>
      <c r="K556" s="73">
        <v>4.5333999999999999E-2</v>
      </c>
      <c r="L556" s="73">
        <f t="shared" si="32"/>
        <v>4.3901400358361377E-3</v>
      </c>
      <c r="M556" s="73">
        <v>1.8282600358361378E-3</v>
      </c>
      <c r="N556" s="73">
        <v>1.2809399999999999E-3</v>
      </c>
      <c r="O556" s="73">
        <v>1.2809399999999999E-3</v>
      </c>
      <c r="P556" s="74">
        <f t="shared" si="33"/>
        <v>4.0328672427673219E-2</v>
      </c>
      <c r="Q556" s="74">
        <f t="shared" si="34"/>
        <v>6.8584286315704276E-2</v>
      </c>
      <c r="R556" s="75">
        <f t="shared" si="35"/>
        <v>9.6839900203735341E-2</v>
      </c>
      <c r="S556" s="7"/>
    </row>
    <row r="557" spans="1:19" ht="38.25" x14ac:dyDescent="0.25">
      <c r="A557" s="66"/>
      <c r="B557" s="56"/>
      <c r="C557" s="67"/>
      <c r="D557" s="68"/>
      <c r="E557" s="69"/>
      <c r="F557" s="70"/>
      <c r="G557" s="71"/>
      <c r="H557" s="66">
        <v>3000405</v>
      </c>
      <c r="I557" s="67" t="s">
        <v>406</v>
      </c>
      <c r="J557" s="72">
        <v>1.3967840000000002</v>
      </c>
      <c r="K557" s="73">
        <v>1.396784</v>
      </c>
      <c r="L557" s="73">
        <f t="shared" si="32"/>
        <v>6.7516110261962706E-2</v>
      </c>
      <c r="M557" s="73">
        <v>1.5151820261962712E-2</v>
      </c>
      <c r="N557" s="73">
        <v>1.214398E-2</v>
      </c>
      <c r="O557" s="73">
        <v>4.0220309999999995E-2</v>
      </c>
      <c r="P557" s="74">
        <f t="shared" si="33"/>
        <v>1.0847647354181256E-2</v>
      </c>
      <c r="Q557" s="74">
        <f t="shared" si="34"/>
        <v>1.9541890701756829E-2</v>
      </c>
      <c r="R557" s="75">
        <f t="shared" si="35"/>
        <v>4.8336829647220116E-2</v>
      </c>
      <c r="S557" s="7"/>
    </row>
    <row r="558" spans="1:19" ht="25.5" x14ac:dyDescent="0.25">
      <c r="A558" s="66"/>
      <c r="B558" s="56"/>
      <c r="C558" s="67"/>
      <c r="D558" s="68"/>
      <c r="E558" s="69"/>
      <c r="F558" s="70"/>
      <c r="G558" s="71"/>
      <c r="H558" s="66">
        <v>3000406</v>
      </c>
      <c r="I558" s="67" t="s">
        <v>407</v>
      </c>
      <c r="J558" s="72">
        <v>0.27585999999999999</v>
      </c>
      <c r="K558" s="73">
        <v>0.27585999999999999</v>
      </c>
      <c r="L558" s="73">
        <f t="shared" si="32"/>
        <v>0</v>
      </c>
      <c r="M558" s="73">
        <v>0</v>
      </c>
      <c r="N558" s="73">
        <v>0</v>
      </c>
      <c r="O558" s="73">
        <v>0</v>
      </c>
      <c r="P558" s="74">
        <f t="shared" si="33"/>
        <v>0</v>
      </c>
      <c r="Q558" s="74">
        <f t="shared" si="34"/>
        <v>0</v>
      </c>
      <c r="R558" s="75">
        <f t="shared" si="35"/>
        <v>0</v>
      </c>
      <c r="S558" s="7"/>
    </row>
    <row r="559" spans="1:19" x14ac:dyDescent="0.25">
      <c r="A559" s="66"/>
      <c r="B559" s="56"/>
      <c r="C559" s="67"/>
      <c r="D559" s="68"/>
      <c r="E559" s="69"/>
      <c r="F559" s="70"/>
      <c r="G559" s="71"/>
      <c r="H559" s="66">
        <v>9000009</v>
      </c>
      <c r="I559" s="67" t="s">
        <v>294</v>
      </c>
      <c r="J559" s="72">
        <v>0.75019999999999998</v>
      </c>
      <c r="K559" s="73">
        <v>0.75019999999999998</v>
      </c>
      <c r="L559" s="73">
        <f t="shared" si="32"/>
        <v>1.3900000000000001E-2</v>
      </c>
      <c r="M559" s="73">
        <v>0</v>
      </c>
      <c r="N559" s="73">
        <v>7.9000000000000008E-3</v>
      </c>
      <c r="O559" s="73">
        <v>6.0000000000000001E-3</v>
      </c>
      <c r="P559" s="74">
        <f t="shared" si="33"/>
        <v>0</v>
      </c>
      <c r="Q559" s="74">
        <f t="shared" si="34"/>
        <v>1.0530525193281792E-2</v>
      </c>
      <c r="R559" s="75">
        <f t="shared" si="35"/>
        <v>1.8528392428685685E-2</v>
      </c>
      <c r="S559" s="7"/>
    </row>
    <row r="560" spans="1:19" x14ac:dyDescent="0.25">
      <c r="A560" s="44"/>
      <c r="B560" s="45"/>
      <c r="C560" s="46"/>
      <c r="D560" s="47">
        <v>537</v>
      </c>
      <c r="E560" s="48" t="s">
        <v>117</v>
      </c>
      <c r="F560" s="49"/>
      <c r="G560" s="50"/>
      <c r="H560" s="90"/>
      <c r="I560" s="46"/>
      <c r="J560" s="51">
        <v>27.514018999999998</v>
      </c>
      <c r="K560" s="52">
        <v>45.565912999999995</v>
      </c>
      <c r="L560" s="53">
        <f t="shared" si="32"/>
        <v>7.354521499122769</v>
      </c>
      <c r="M560" s="53">
        <v>1.2342727891227696</v>
      </c>
      <c r="N560" s="53">
        <v>3.9727815999999994</v>
      </c>
      <c r="O560" s="53">
        <v>2.14746711</v>
      </c>
      <c r="P560" s="54">
        <f t="shared" si="33"/>
        <v>2.7087634327063077E-2</v>
      </c>
      <c r="Q560" s="54">
        <f t="shared" si="34"/>
        <v>0.11427521246249954</v>
      </c>
      <c r="R560" s="55">
        <f t="shared" si="35"/>
        <v>0.16140401925278597</v>
      </c>
      <c r="S560" s="7"/>
    </row>
    <row r="561" spans="1:19" x14ac:dyDescent="0.25">
      <c r="A561" s="44"/>
      <c r="B561" s="45"/>
      <c r="C561" s="46"/>
      <c r="D561" s="47"/>
      <c r="E561" s="48"/>
      <c r="F561" s="49">
        <v>66</v>
      </c>
      <c r="G561" s="50" t="s">
        <v>90</v>
      </c>
      <c r="H561" s="90"/>
      <c r="I561" s="46"/>
      <c r="J561" s="51">
        <v>27.514018999999998</v>
      </c>
      <c r="K561" s="52">
        <v>45.565912999999995</v>
      </c>
      <c r="L561" s="53">
        <f t="shared" si="32"/>
        <v>7.354521499122769</v>
      </c>
      <c r="M561" s="53">
        <v>1.2342727891227696</v>
      </c>
      <c r="N561" s="53">
        <v>3.9727815999999994</v>
      </c>
      <c r="O561" s="53">
        <v>2.14746711</v>
      </c>
      <c r="P561" s="54">
        <f t="shared" si="33"/>
        <v>2.7087634327063077E-2</v>
      </c>
      <c r="Q561" s="54">
        <f t="shared" si="34"/>
        <v>0.11427521246249954</v>
      </c>
      <c r="R561" s="55">
        <f t="shared" si="35"/>
        <v>0.16140401925278597</v>
      </c>
      <c r="S561" s="7"/>
    </row>
    <row r="562" spans="1:19" x14ac:dyDescent="0.25">
      <c r="A562" s="66"/>
      <c r="B562" s="56"/>
      <c r="C562" s="67"/>
      <c r="D562" s="68"/>
      <c r="E562" s="69"/>
      <c r="F562" s="70"/>
      <c r="G562" s="71"/>
      <c r="H562" s="66">
        <v>3000001</v>
      </c>
      <c r="I562" s="67" t="s">
        <v>283</v>
      </c>
      <c r="J562" s="72">
        <v>20.679130999999998</v>
      </c>
      <c r="K562" s="73">
        <v>21.079131</v>
      </c>
      <c r="L562" s="73">
        <f t="shared" si="32"/>
        <v>3.9025243591695955</v>
      </c>
      <c r="M562" s="73">
        <v>1.2324767891695956</v>
      </c>
      <c r="N562" s="73">
        <v>1.2644560999999999</v>
      </c>
      <c r="O562" s="73">
        <v>1.4055914700000001</v>
      </c>
      <c r="P562" s="74">
        <f t="shared" si="33"/>
        <v>5.8469051175287806E-2</v>
      </c>
      <c r="Q562" s="74">
        <f t="shared" si="34"/>
        <v>0.11845520999748972</v>
      </c>
      <c r="R562" s="75">
        <f t="shared" si="35"/>
        <v>0.18513687111530336</v>
      </c>
      <c r="S562" s="7"/>
    </row>
    <row r="563" spans="1:19" ht="38.25" x14ac:dyDescent="0.25">
      <c r="A563" s="66"/>
      <c r="B563" s="56"/>
      <c r="C563" s="67"/>
      <c r="D563" s="68"/>
      <c r="E563" s="69"/>
      <c r="F563" s="70"/>
      <c r="G563" s="71"/>
      <c r="H563" s="66">
        <v>3000402</v>
      </c>
      <c r="I563" s="67" t="s">
        <v>403</v>
      </c>
      <c r="J563" s="72">
        <v>0.40315400000000007</v>
      </c>
      <c r="K563" s="73">
        <v>0.40315400000000001</v>
      </c>
      <c r="L563" s="73">
        <f t="shared" si="32"/>
        <v>6.3864439953174049E-2</v>
      </c>
      <c r="M563" s="73">
        <v>1.7959999531740323E-3</v>
      </c>
      <c r="N563" s="73">
        <v>7.4054999999999998E-3</v>
      </c>
      <c r="O563" s="73">
        <v>5.4662940000000021E-2</v>
      </c>
      <c r="P563" s="74">
        <f t="shared" si="33"/>
        <v>4.4548732076924256E-3</v>
      </c>
      <c r="Q563" s="74">
        <f t="shared" si="34"/>
        <v>2.2823784343387468E-2</v>
      </c>
      <c r="R563" s="75">
        <f t="shared" si="35"/>
        <v>0.15841202109658853</v>
      </c>
      <c r="S563" s="7"/>
    </row>
    <row r="564" spans="1:19" ht="38.25" x14ac:dyDescent="0.25">
      <c r="A564" s="66"/>
      <c r="B564" s="56"/>
      <c r="C564" s="67"/>
      <c r="D564" s="68"/>
      <c r="E564" s="69"/>
      <c r="F564" s="70"/>
      <c r="G564" s="71"/>
      <c r="H564" s="66">
        <v>3000403</v>
      </c>
      <c r="I564" s="67" t="s">
        <v>404</v>
      </c>
      <c r="J564" s="72">
        <v>0.18573499999999998</v>
      </c>
      <c r="K564" s="73">
        <v>0.18573499999999998</v>
      </c>
      <c r="L564" s="73">
        <f t="shared" si="32"/>
        <v>1.4E-2</v>
      </c>
      <c r="M564" s="73">
        <v>0</v>
      </c>
      <c r="N564" s="73">
        <v>1.4E-2</v>
      </c>
      <c r="O564" s="73">
        <v>0</v>
      </c>
      <c r="P564" s="74">
        <f t="shared" si="33"/>
        <v>0</v>
      </c>
      <c r="Q564" s="74">
        <f t="shared" si="34"/>
        <v>7.5376208038334197E-2</v>
      </c>
      <c r="R564" s="75">
        <f t="shared" si="35"/>
        <v>7.5376208038334197E-2</v>
      </c>
      <c r="S564" s="7"/>
    </row>
    <row r="565" spans="1:19" ht="51" x14ac:dyDescent="0.25">
      <c r="A565" s="66"/>
      <c r="B565" s="56"/>
      <c r="C565" s="67"/>
      <c r="D565" s="68"/>
      <c r="E565" s="69"/>
      <c r="F565" s="70"/>
      <c r="G565" s="71"/>
      <c r="H565" s="66">
        <v>3000404</v>
      </c>
      <c r="I565" s="67" t="s">
        <v>405</v>
      </c>
      <c r="J565" s="72">
        <v>0.04</v>
      </c>
      <c r="K565" s="73">
        <v>0.04</v>
      </c>
      <c r="L565" s="73">
        <f t="shared" si="32"/>
        <v>0</v>
      </c>
      <c r="M565" s="73">
        <v>0</v>
      </c>
      <c r="N565" s="73">
        <v>0</v>
      </c>
      <c r="O565" s="73">
        <v>0</v>
      </c>
      <c r="P565" s="74">
        <f t="shared" si="33"/>
        <v>0</v>
      </c>
      <c r="Q565" s="74">
        <f t="shared" si="34"/>
        <v>0</v>
      </c>
      <c r="R565" s="75">
        <f t="shared" si="35"/>
        <v>0</v>
      </c>
      <c r="S565" s="7"/>
    </row>
    <row r="566" spans="1:19" ht="38.25" x14ac:dyDescent="0.25">
      <c r="A566" s="66"/>
      <c r="B566" s="56"/>
      <c r="C566" s="67"/>
      <c r="D566" s="68"/>
      <c r="E566" s="69"/>
      <c r="F566" s="70"/>
      <c r="G566" s="71"/>
      <c r="H566" s="66">
        <v>3000405</v>
      </c>
      <c r="I566" s="67" t="s">
        <v>406</v>
      </c>
      <c r="J566" s="72">
        <v>0.80146000000000006</v>
      </c>
      <c r="K566" s="73">
        <v>1.2929810000000002</v>
      </c>
      <c r="L566" s="73">
        <f t="shared" si="32"/>
        <v>3.1E-2</v>
      </c>
      <c r="M566" s="73">
        <v>0</v>
      </c>
      <c r="N566" s="73">
        <v>0</v>
      </c>
      <c r="O566" s="73">
        <v>3.1E-2</v>
      </c>
      <c r="P566" s="74">
        <f t="shared" si="33"/>
        <v>0</v>
      </c>
      <c r="Q566" s="74">
        <f t="shared" si="34"/>
        <v>0</v>
      </c>
      <c r="R566" s="75">
        <f t="shared" si="35"/>
        <v>2.3975603663162873E-2</v>
      </c>
      <c r="S566" s="7"/>
    </row>
    <row r="567" spans="1:19" ht="25.5" x14ac:dyDescent="0.25">
      <c r="A567" s="66"/>
      <c r="B567" s="56"/>
      <c r="C567" s="67"/>
      <c r="D567" s="68"/>
      <c r="E567" s="69"/>
      <c r="F567" s="70"/>
      <c r="G567" s="71"/>
      <c r="H567" s="66">
        <v>3000406</v>
      </c>
      <c r="I567" s="67" t="s">
        <v>407</v>
      </c>
      <c r="J567" s="72">
        <v>0.20019999999999999</v>
      </c>
      <c r="K567" s="73">
        <v>0.20019999999999999</v>
      </c>
      <c r="L567" s="73">
        <f t="shared" si="32"/>
        <v>0</v>
      </c>
      <c r="M567" s="73">
        <v>0</v>
      </c>
      <c r="N567" s="73">
        <v>0</v>
      </c>
      <c r="O567" s="73">
        <v>0</v>
      </c>
      <c r="P567" s="74">
        <f t="shared" si="33"/>
        <v>0</v>
      </c>
      <c r="Q567" s="74">
        <f t="shared" si="34"/>
        <v>0</v>
      </c>
      <c r="R567" s="75">
        <f t="shared" si="35"/>
        <v>0</v>
      </c>
      <c r="S567" s="7"/>
    </row>
    <row r="568" spans="1:19" x14ac:dyDescent="0.25">
      <c r="A568" s="66"/>
      <c r="B568" s="56"/>
      <c r="C568" s="67"/>
      <c r="D568" s="68"/>
      <c r="E568" s="69"/>
      <c r="F568" s="70"/>
      <c r="G568" s="71"/>
      <c r="H568" s="66">
        <v>9000009</v>
      </c>
      <c r="I568" s="67" t="s">
        <v>294</v>
      </c>
      <c r="J568" s="72">
        <v>5.204339</v>
      </c>
      <c r="K568" s="73">
        <v>22.364711999999994</v>
      </c>
      <c r="L568" s="73">
        <f t="shared" si="32"/>
        <v>3.3431327</v>
      </c>
      <c r="M568" s="73">
        <v>0</v>
      </c>
      <c r="N568" s="73">
        <v>2.6869199999999998</v>
      </c>
      <c r="O568" s="73">
        <v>0.65621269999999998</v>
      </c>
      <c r="P568" s="74">
        <f t="shared" si="33"/>
        <v>0</v>
      </c>
      <c r="Q568" s="74">
        <f t="shared" si="34"/>
        <v>0.12014105077677729</v>
      </c>
      <c r="R568" s="75">
        <f t="shared" si="35"/>
        <v>0.14948248383435481</v>
      </c>
      <c r="S568" s="7"/>
    </row>
    <row r="569" spans="1:19" ht="25.5" x14ac:dyDescent="0.25">
      <c r="A569" s="44"/>
      <c r="B569" s="45"/>
      <c r="C569" s="46"/>
      <c r="D569" s="47">
        <v>538</v>
      </c>
      <c r="E569" s="48" t="s">
        <v>118</v>
      </c>
      <c r="F569" s="49"/>
      <c r="G569" s="50"/>
      <c r="H569" s="90"/>
      <c r="I569" s="46"/>
      <c r="J569" s="51">
        <v>26.163712999999994</v>
      </c>
      <c r="K569" s="52">
        <v>26.205255999999999</v>
      </c>
      <c r="L569" s="53">
        <f t="shared" si="32"/>
        <v>3.2966545765043667</v>
      </c>
      <c r="M569" s="53">
        <v>0.88670915650436655</v>
      </c>
      <c r="N569" s="53">
        <v>1.0641137000000001</v>
      </c>
      <c r="O569" s="53">
        <v>1.3458317200000001</v>
      </c>
      <c r="P569" s="54">
        <f t="shared" si="33"/>
        <v>3.3837072856848512E-2</v>
      </c>
      <c r="Q569" s="54">
        <f t="shared" si="34"/>
        <v>7.4443953400202115E-2</v>
      </c>
      <c r="R569" s="55">
        <f t="shared" si="35"/>
        <v>0.12580127347370187</v>
      </c>
      <c r="S569" s="7"/>
    </row>
    <row r="570" spans="1:19" x14ac:dyDescent="0.25">
      <c r="A570" s="44"/>
      <c r="B570" s="45"/>
      <c r="C570" s="46"/>
      <c r="D570" s="47"/>
      <c r="E570" s="48"/>
      <c r="F570" s="49">
        <v>66</v>
      </c>
      <c r="G570" s="50" t="s">
        <v>90</v>
      </c>
      <c r="H570" s="90"/>
      <c r="I570" s="46"/>
      <c r="J570" s="51">
        <v>26.163712999999994</v>
      </c>
      <c r="K570" s="52">
        <v>26.205255999999999</v>
      </c>
      <c r="L570" s="53">
        <f t="shared" si="32"/>
        <v>3.2966545765043667</v>
      </c>
      <c r="M570" s="53">
        <v>0.88670915650436655</v>
      </c>
      <c r="N570" s="53">
        <v>1.0641137000000001</v>
      </c>
      <c r="O570" s="53">
        <v>1.3458317200000001</v>
      </c>
      <c r="P570" s="54">
        <f t="shared" si="33"/>
        <v>3.3837072856848512E-2</v>
      </c>
      <c r="Q570" s="54">
        <f t="shared" si="34"/>
        <v>7.4443953400202115E-2</v>
      </c>
      <c r="R570" s="55">
        <f t="shared" si="35"/>
        <v>0.12580127347370187</v>
      </c>
      <c r="S570" s="7"/>
    </row>
    <row r="571" spans="1:19" x14ac:dyDescent="0.25">
      <c r="A571" s="66"/>
      <c r="B571" s="56"/>
      <c r="C571" s="67"/>
      <c r="D571" s="68"/>
      <c r="E571" s="69"/>
      <c r="F571" s="70"/>
      <c r="G571" s="71"/>
      <c r="H571" s="66">
        <v>3000001</v>
      </c>
      <c r="I571" s="67" t="s">
        <v>283</v>
      </c>
      <c r="J571" s="72">
        <v>8.6344589999999979</v>
      </c>
      <c r="K571" s="73">
        <v>8.671265</v>
      </c>
      <c r="L571" s="73">
        <f t="shared" si="32"/>
        <v>1.4422514569284752</v>
      </c>
      <c r="M571" s="73">
        <v>0.39193394692847505</v>
      </c>
      <c r="N571" s="73">
        <v>0.53435758000000011</v>
      </c>
      <c r="O571" s="73">
        <v>0.51595992999999996</v>
      </c>
      <c r="P571" s="74">
        <f t="shared" si="33"/>
        <v>4.5199166088047714E-2</v>
      </c>
      <c r="Q571" s="74">
        <f t="shared" si="34"/>
        <v>0.10682311368969524</v>
      </c>
      <c r="R571" s="75">
        <f t="shared" si="35"/>
        <v>0.16632538123658719</v>
      </c>
      <c r="S571" s="7"/>
    </row>
    <row r="572" spans="1:19" ht="38.25" x14ac:dyDescent="0.25">
      <c r="A572" s="66"/>
      <c r="B572" s="56"/>
      <c r="C572" s="67"/>
      <c r="D572" s="68"/>
      <c r="E572" s="69"/>
      <c r="F572" s="70"/>
      <c r="G572" s="71"/>
      <c r="H572" s="66">
        <v>3000402</v>
      </c>
      <c r="I572" s="67" t="s">
        <v>403</v>
      </c>
      <c r="J572" s="72">
        <v>0.12370000000000002</v>
      </c>
      <c r="K572" s="73">
        <v>0.12370000000000002</v>
      </c>
      <c r="L572" s="73">
        <f t="shared" si="32"/>
        <v>0</v>
      </c>
      <c r="M572" s="73">
        <v>0</v>
      </c>
      <c r="N572" s="73">
        <v>0</v>
      </c>
      <c r="O572" s="73">
        <v>0</v>
      </c>
      <c r="P572" s="74">
        <f t="shared" si="33"/>
        <v>0</v>
      </c>
      <c r="Q572" s="74">
        <f t="shared" si="34"/>
        <v>0</v>
      </c>
      <c r="R572" s="75">
        <f t="shared" si="35"/>
        <v>0</v>
      </c>
      <c r="S572" s="7"/>
    </row>
    <row r="573" spans="1:19" ht="38.25" x14ac:dyDescent="0.25">
      <c r="A573" s="66"/>
      <c r="B573" s="56"/>
      <c r="C573" s="67"/>
      <c r="D573" s="68"/>
      <c r="E573" s="69"/>
      <c r="F573" s="70"/>
      <c r="G573" s="71"/>
      <c r="H573" s="66">
        <v>3000403</v>
      </c>
      <c r="I573" s="67" t="s">
        <v>404</v>
      </c>
      <c r="J573" s="72">
        <v>0.31029400000000001</v>
      </c>
      <c r="K573" s="73">
        <v>0.30353100000000005</v>
      </c>
      <c r="L573" s="73">
        <f t="shared" si="32"/>
        <v>0</v>
      </c>
      <c r="M573" s="73">
        <v>0</v>
      </c>
      <c r="N573" s="73">
        <v>0</v>
      </c>
      <c r="O573" s="73">
        <v>0</v>
      </c>
      <c r="P573" s="74">
        <f t="shared" si="33"/>
        <v>0</v>
      </c>
      <c r="Q573" s="74">
        <f t="shared" si="34"/>
        <v>0</v>
      </c>
      <c r="R573" s="75">
        <f t="shared" si="35"/>
        <v>0</v>
      </c>
      <c r="S573" s="7"/>
    </row>
    <row r="574" spans="1:19" ht="51" x14ac:dyDescent="0.25">
      <c r="A574" s="66"/>
      <c r="B574" s="56"/>
      <c r="C574" s="67"/>
      <c r="D574" s="68"/>
      <c r="E574" s="69"/>
      <c r="F574" s="70"/>
      <c r="G574" s="71"/>
      <c r="H574" s="66">
        <v>3000404</v>
      </c>
      <c r="I574" s="67" t="s">
        <v>405</v>
      </c>
      <c r="J574" s="72">
        <v>2.2499999999999999E-2</v>
      </c>
      <c r="K574" s="73">
        <v>2.2499999999999999E-2</v>
      </c>
      <c r="L574" s="73">
        <f t="shared" si="32"/>
        <v>0</v>
      </c>
      <c r="M574" s="73">
        <v>0</v>
      </c>
      <c r="N574" s="73">
        <v>0</v>
      </c>
      <c r="O574" s="73">
        <v>0</v>
      </c>
      <c r="P574" s="74">
        <f t="shared" si="33"/>
        <v>0</v>
      </c>
      <c r="Q574" s="74">
        <f t="shared" si="34"/>
        <v>0</v>
      </c>
      <c r="R574" s="75">
        <f t="shared" si="35"/>
        <v>0</v>
      </c>
      <c r="S574" s="7"/>
    </row>
    <row r="575" spans="1:19" ht="38.25" x14ac:dyDescent="0.25">
      <c r="A575" s="66"/>
      <c r="B575" s="56"/>
      <c r="C575" s="67"/>
      <c r="D575" s="68"/>
      <c r="E575" s="69"/>
      <c r="F575" s="70"/>
      <c r="G575" s="71"/>
      <c r="H575" s="66">
        <v>3000405</v>
      </c>
      <c r="I575" s="67" t="s">
        <v>406</v>
      </c>
      <c r="J575" s="72">
        <v>3.0000000000000001E-3</v>
      </c>
      <c r="K575" s="73">
        <v>3.0000000000000001E-3</v>
      </c>
      <c r="L575" s="73">
        <f t="shared" si="32"/>
        <v>0</v>
      </c>
      <c r="M575" s="73">
        <v>0</v>
      </c>
      <c r="N575" s="73">
        <v>0</v>
      </c>
      <c r="O575" s="73">
        <v>0</v>
      </c>
      <c r="P575" s="74">
        <f t="shared" si="33"/>
        <v>0</v>
      </c>
      <c r="Q575" s="74">
        <f t="shared" si="34"/>
        <v>0</v>
      </c>
      <c r="R575" s="75">
        <f t="shared" si="35"/>
        <v>0</v>
      </c>
      <c r="S575" s="7"/>
    </row>
    <row r="576" spans="1:19" ht="25.5" x14ac:dyDescent="0.25">
      <c r="A576" s="66"/>
      <c r="B576" s="56"/>
      <c r="C576" s="67"/>
      <c r="D576" s="68"/>
      <c r="E576" s="69"/>
      <c r="F576" s="70"/>
      <c r="G576" s="71"/>
      <c r="H576" s="66">
        <v>3000406</v>
      </c>
      <c r="I576" s="67" t="s">
        <v>407</v>
      </c>
      <c r="J576" s="72">
        <v>0.10976</v>
      </c>
      <c r="K576" s="73">
        <v>0.10976</v>
      </c>
      <c r="L576" s="73">
        <f t="shared" si="32"/>
        <v>0</v>
      </c>
      <c r="M576" s="73">
        <v>0</v>
      </c>
      <c r="N576" s="73">
        <v>0</v>
      </c>
      <c r="O576" s="73">
        <v>0</v>
      </c>
      <c r="P576" s="74">
        <f t="shared" si="33"/>
        <v>0</v>
      </c>
      <c r="Q576" s="74">
        <f t="shared" si="34"/>
        <v>0</v>
      </c>
      <c r="R576" s="75">
        <f t="shared" si="35"/>
        <v>0</v>
      </c>
      <c r="S576" s="7"/>
    </row>
    <row r="577" spans="1:19" x14ac:dyDescent="0.25">
      <c r="A577" s="66"/>
      <c r="B577" s="56"/>
      <c r="C577" s="67"/>
      <c r="D577" s="68"/>
      <c r="E577" s="69"/>
      <c r="F577" s="70"/>
      <c r="G577" s="71"/>
      <c r="H577" s="66">
        <v>9000009</v>
      </c>
      <c r="I577" s="67" t="s">
        <v>294</v>
      </c>
      <c r="J577" s="72">
        <v>16.959999999999997</v>
      </c>
      <c r="K577" s="73">
        <v>16.971499999999999</v>
      </c>
      <c r="L577" s="73">
        <f t="shared" si="32"/>
        <v>1.8544031195758914</v>
      </c>
      <c r="M577" s="73">
        <v>0.49477520957589149</v>
      </c>
      <c r="N577" s="73">
        <v>0.52975612000000005</v>
      </c>
      <c r="O577" s="73">
        <v>0.82987179</v>
      </c>
      <c r="P577" s="74">
        <f t="shared" si="33"/>
        <v>2.9153298740588134E-2</v>
      </c>
      <c r="Q577" s="74">
        <f t="shared" si="34"/>
        <v>6.0367753561906233E-2</v>
      </c>
      <c r="R577" s="75">
        <f t="shared" si="35"/>
        <v>0.10926571720684038</v>
      </c>
      <c r="S577" s="7"/>
    </row>
    <row r="578" spans="1:19" ht="25.5" x14ac:dyDescent="0.25">
      <c r="A578" s="44"/>
      <c r="B578" s="45"/>
      <c r="C578" s="46"/>
      <c r="D578" s="47">
        <v>539</v>
      </c>
      <c r="E578" s="48" t="s">
        <v>119</v>
      </c>
      <c r="F578" s="49"/>
      <c r="G578" s="50"/>
      <c r="H578" s="90"/>
      <c r="I578" s="46"/>
      <c r="J578" s="51">
        <v>18.231728</v>
      </c>
      <c r="K578" s="52">
        <v>18.231728</v>
      </c>
      <c r="L578" s="53">
        <f t="shared" si="32"/>
        <v>1.8485591761026261</v>
      </c>
      <c r="M578" s="53">
        <v>0.68893287610262632</v>
      </c>
      <c r="N578" s="53">
        <v>0.58324724999999999</v>
      </c>
      <c r="O578" s="53">
        <v>0.57637905</v>
      </c>
      <c r="P578" s="54">
        <f t="shared" si="33"/>
        <v>3.7787579767678978E-2</v>
      </c>
      <c r="Q578" s="54">
        <f t="shared" si="34"/>
        <v>6.9778362539339445E-2</v>
      </c>
      <c r="R578" s="55">
        <f t="shared" si="35"/>
        <v>0.10139242841395101</v>
      </c>
      <c r="S578" s="7"/>
    </row>
    <row r="579" spans="1:19" x14ac:dyDescent="0.25">
      <c r="A579" s="44"/>
      <c r="B579" s="45"/>
      <c r="C579" s="46"/>
      <c r="D579" s="47"/>
      <c r="E579" s="48"/>
      <c r="F579" s="49">
        <v>66</v>
      </c>
      <c r="G579" s="50" t="s">
        <v>90</v>
      </c>
      <c r="H579" s="90"/>
      <c r="I579" s="46"/>
      <c r="J579" s="51">
        <v>18.231728</v>
      </c>
      <c r="K579" s="52">
        <v>18.231728</v>
      </c>
      <c r="L579" s="53">
        <f t="shared" si="32"/>
        <v>1.8485591761026261</v>
      </c>
      <c r="M579" s="53">
        <v>0.68893287610262632</v>
      </c>
      <c r="N579" s="53">
        <v>0.58324724999999999</v>
      </c>
      <c r="O579" s="53">
        <v>0.57637905</v>
      </c>
      <c r="P579" s="54">
        <f t="shared" si="33"/>
        <v>3.7787579767678978E-2</v>
      </c>
      <c r="Q579" s="54">
        <f t="shared" si="34"/>
        <v>6.9778362539339445E-2</v>
      </c>
      <c r="R579" s="55">
        <f t="shared" si="35"/>
        <v>0.10139242841395101</v>
      </c>
      <c r="S579" s="7"/>
    </row>
    <row r="580" spans="1:19" x14ac:dyDescent="0.25">
      <c r="A580" s="66"/>
      <c r="B580" s="56"/>
      <c r="C580" s="67"/>
      <c r="D580" s="68"/>
      <c r="E580" s="69"/>
      <c r="F580" s="70"/>
      <c r="G580" s="71"/>
      <c r="H580" s="66">
        <v>3000001</v>
      </c>
      <c r="I580" s="67" t="s">
        <v>283</v>
      </c>
      <c r="J580" s="72">
        <v>11.190973</v>
      </c>
      <c r="K580" s="73">
        <v>11.190973</v>
      </c>
      <c r="L580" s="73">
        <f t="shared" si="32"/>
        <v>1.8448665261026265</v>
      </c>
      <c r="M580" s="73">
        <v>0.68893287610262632</v>
      </c>
      <c r="N580" s="73">
        <v>0.58124525000000005</v>
      </c>
      <c r="O580" s="73">
        <v>0.57468839999999999</v>
      </c>
      <c r="P580" s="74">
        <f t="shared" si="33"/>
        <v>6.1561481392424622E-2</v>
      </c>
      <c r="Q580" s="74">
        <f t="shared" si="34"/>
        <v>0.11350024042615654</v>
      </c>
      <c r="R580" s="75">
        <f t="shared" si="35"/>
        <v>0.16485309419499328</v>
      </c>
      <c r="S580" s="7"/>
    </row>
    <row r="581" spans="1:19" ht="38.25" x14ac:dyDescent="0.25">
      <c r="A581" s="66"/>
      <c r="B581" s="56"/>
      <c r="C581" s="67"/>
      <c r="D581" s="68"/>
      <c r="E581" s="69"/>
      <c r="F581" s="70"/>
      <c r="G581" s="71"/>
      <c r="H581" s="66">
        <v>3000402</v>
      </c>
      <c r="I581" s="67" t="s">
        <v>403</v>
      </c>
      <c r="J581" s="72">
        <v>0.32564300000000002</v>
      </c>
      <c r="K581" s="73">
        <v>0.32564300000000002</v>
      </c>
      <c r="L581" s="73">
        <f t="shared" si="32"/>
        <v>3.69265E-3</v>
      </c>
      <c r="M581" s="73">
        <v>0</v>
      </c>
      <c r="N581" s="73">
        <v>2.0019999999999999E-3</v>
      </c>
      <c r="O581" s="73">
        <v>1.6906500000000001E-3</v>
      </c>
      <c r="P581" s="74">
        <f t="shared" si="33"/>
        <v>0</v>
      </c>
      <c r="Q581" s="74">
        <f t="shared" si="34"/>
        <v>6.1478367414622755E-3</v>
      </c>
      <c r="R581" s="75">
        <f t="shared" si="35"/>
        <v>1.1339565106573763E-2</v>
      </c>
      <c r="S581" s="7"/>
    </row>
    <row r="582" spans="1:19" ht="38.25" x14ac:dyDescent="0.25">
      <c r="A582" s="66"/>
      <c r="B582" s="56"/>
      <c r="C582" s="67"/>
      <c r="D582" s="68"/>
      <c r="E582" s="69"/>
      <c r="F582" s="70"/>
      <c r="G582" s="71"/>
      <c r="H582" s="66">
        <v>3000403</v>
      </c>
      <c r="I582" s="67" t="s">
        <v>404</v>
      </c>
      <c r="J582" s="72">
        <v>0.14124399999999998</v>
      </c>
      <c r="K582" s="73">
        <v>0.14124399999999998</v>
      </c>
      <c r="L582" s="73">
        <f t="shared" si="32"/>
        <v>0</v>
      </c>
      <c r="M582" s="73">
        <v>0</v>
      </c>
      <c r="N582" s="73">
        <v>0</v>
      </c>
      <c r="O582" s="73">
        <v>0</v>
      </c>
      <c r="P582" s="74">
        <f t="shared" si="33"/>
        <v>0</v>
      </c>
      <c r="Q582" s="74">
        <f t="shared" si="34"/>
        <v>0</v>
      </c>
      <c r="R582" s="75">
        <f t="shared" si="35"/>
        <v>0</v>
      </c>
      <c r="S582" s="7"/>
    </row>
    <row r="583" spans="1:19" ht="51" x14ac:dyDescent="0.25">
      <c r="A583" s="66"/>
      <c r="B583" s="56"/>
      <c r="C583" s="67"/>
      <c r="D583" s="68"/>
      <c r="E583" s="69"/>
      <c r="F583" s="70"/>
      <c r="G583" s="71"/>
      <c r="H583" s="66">
        <v>3000404</v>
      </c>
      <c r="I583" s="67" t="s">
        <v>405</v>
      </c>
      <c r="J583" s="72">
        <v>8.1180000000000002E-3</v>
      </c>
      <c r="K583" s="73">
        <v>8.1180000000000002E-3</v>
      </c>
      <c r="L583" s="73">
        <f t="shared" ref="L583:L646" si="36">SUM(M583,N583,O583)</f>
        <v>0</v>
      </c>
      <c r="M583" s="73">
        <v>0</v>
      </c>
      <c r="N583" s="73">
        <v>0</v>
      </c>
      <c r="O583" s="73">
        <v>0</v>
      </c>
      <c r="P583" s="74">
        <f t="shared" ref="P583:P646" si="37">IFERROR(M583/K583,0)</f>
        <v>0</v>
      </c>
      <c r="Q583" s="74">
        <f t="shared" ref="Q583:Q646" si="38">IFERROR(SUM(M583,N583)/K583,0)</f>
        <v>0</v>
      </c>
      <c r="R583" s="75">
        <f t="shared" ref="R583:R646" si="39">IFERROR(SUM(M583,N583,O583)/K583,0)</f>
        <v>0</v>
      </c>
      <c r="S583" s="7"/>
    </row>
    <row r="584" spans="1:19" ht="38.25" x14ac:dyDescent="0.25">
      <c r="A584" s="66"/>
      <c r="B584" s="56"/>
      <c r="C584" s="67"/>
      <c r="D584" s="68"/>
      <c r="E584" s="69"/>
      <c r="F584" s="70"/>
      <c r="G584" s="71"/>
      <c r="H584" s="66">
        <v>3000405</v>
      </c>
      <c r="I584" s="67" t="s">
        <v>406</v>
      </c>
      <c r="J584" s="72">
        <v>9.1859999999999997E-2</v>
      </c>
      <c r="K584" s="73">
        <v>9.1859999999999997E-2</v>
      </c>
      <c r="L584" s="73">
        <f t="shared" si="36"/>
        <v>0</v>
      </c>
      <c r="M584" s="73">
        <v>0</v>
      </c>
      <c r="N584" s="73">
        <v>0</v>
      </c>
      <c r="O584" s="73">
        <v>0</v>
      </c>
      <c r="P584" s="74">
        <f t="shared" si="37"/>
        <v>0</v>
      </c>
      <c r="Q584" s="74">
        <f t="shared" si="38"/>
        <v>0</v>
      </c>
      <c r="R584" s="75">
        <f t="shared" si="39"/>
        <v>0</v>
      </c>
      <c r="S584" s="7"/>
    </row>
    <row r="585" spans="1:19" ht="25.5" x14ac:dyDescent="0.25">
      <c r="A585" s="66"/>
      <c r="B585" s="56"/>
      <c r="C585" s="67"/>
      <c r="D585" s="68"/>
      <c r="E585" s="69"/>
      <c r="F585" s="70"/>
      <c r="G585" s="71"/>
      <c r="H585" s="66">
        <v>3000406</v>
      </c>
      <c r="I585" s="67" t="s">
        <v>407</v>
      </c>
      <c r="J585" s="72">
        <v>1.2756999999999999E-2</v>
      </c>
      <c r="K585" s="73">
        <v>1.2756999999999999E-2</v>
      </c>
      <c r="L585" s="73">
        <f t="shared" si="36"/>
        <v>0</v>
      </c>
      <c r="M585" s="73">
        <v>0</v>
      </c>
      <c r="N585" s="73">
        <v>0</v>
      </c>
      <c r="O585" s="73">
        <v>0</v>
      </c>
      <c r="P585" s="74">
        <f t="shared" si="37"/>
        <v>0</v>
      </c>
      <c r="Q585" s="74">
        <f t="shared" si="38"/>
        <v>0</v>
      </c>
      <c r="R585" s="75">
        <f t="shared" si="39"/>
        <v>0</v>
      </c>
      <c r="S585" s="7"/>
    </row>
    <row r="586" spans="1:19" x14ac:dyDescent="0.25">
      <c r="A586" s="66"/>
      <c r="B586" s="56"/>
      <c r="C586" s="67"/>
      <c r="D586" s="68"/>
      <c r="E586" s="69"/>
      <c r="F586" s="70"/>
      <c r="G586" s="71"/>
      <c r="H586" s="66">
        <v>9000009</v>
      </c>
      <c r="I586" s="67" t="s">
        <v>294</v>
      </c>
      <c r="J586" s="72">
        <v>6.4611330000000002</v>
      </c>
      <c r="K586" s="73">
        <v>6.4611330000000002</v>
      </c>
      <c r="L586" s="73">
        <f t="shared" si="36"/>
        <v>0</v>
      </c>
      <c r="M586" s="73">
        <v>0</v>
      </c>
      <c r="N586" s="73">
        <v>0</v>
      </c>
      <c r="O586" s="73">
        <v>0</v>
      </c>
      <c r="P586" s="74">
        <f t="shared" si="37"/>
        <v>0</v>
      </c>
      <c r="Q586" s="74">
        <f t="shared" si="38"/>
        <v>0</v>
      </c>
      <c r="R586" s="75">
        <f t="shared" si="39"/>
        <v>0</v>
      </c>
      <c r="S586" s="7"/>
    </row>
    <row r="587" spans="1:19" ht="25.5" x14ac:dyDescent="0.25">
      <c r="A587" s="44"/>
      <c r="B587" s="45"/>
      <c r="C587" s="46"/>
      <c r="D587" s="47">
        <v>541</v>
      </c>
      <c r="E587" s="48" t="s">
        <v>120</v>
      </c>
      <c r="F587" s="49"/>
      <c r="G587" s="50"/>
      <c r="H587" s="90"/>
      <c r="I587" s="46"/>
      <c r="J587" s="51">
        <v>30.943989999999999</v>
      </c>
      <c r="K587" s="52">
        <v>31.069277999999997</v>
      </c>
      <c r="L587" s="53">
        <f t="shared" si="36"/>
        <v>4.37628950773873</v>
      </c>
      <c r="M587" s="53">
        <v>0.90188624773873016</v>
      </c>
      <c r="N587" s="53">
        <v>0.83273268000000011</v>
      </c>
      <c r="O587" s="53">
        <v>2.64167058</v>
      </c>
      <c r="P587" s="54">
        <f t="shared" si="37"/>
        <v>2.9028233219282735E-2</v>
      </c>
      <c r="Q587" s="54">
        <f t="shared" si="38"/>
        <v>5.583068031831092E-2</v>
      </c>
      <c r="R587" s="55">
        <f t="shared" si="39"/>
        <v>0.14085584826717668</v>
      </c>
      <c r="S587" s="7"/>
    </row>
    <row r="588" spans="1:19" x14ac:dyDescent="0.25">
      <c r="A588" s="44"/>
      <c r="B588" s="45"/>
      <c r="C588" s="46"/>
      <c r="D588" s="47"/>
      <c r="E588" s="48"/>
      <c r="F588" s="49">
        <v>66</v>
      </c>
      <c r="G588" s="50" t="s">
        <v>90</v>
      </c>
      <c r="H588" s="90"/>
      <c r="I588" s="46"/>
      <c r="J588" s="51">
        <v>30.943989999999999</v>
      </c>
      <c r="K588" s="52">
        <v>31.069277999999997</v>
      </c>
      <c r="L588" s="53">
        <f t="shared" si="36"/>
        <v>4.37628950773873</v>
      </c>
      <c r="M588" s="53">
        <v>0.90188624773873016</v>
      </c>
      <c r="N588" s="53">
        <v>0.83273268000000011</v>
      </c>
      <c r="O588" s="53">
        <v>2.64167058</v>
      </c>
      <c r="P588" s="54">
        <f t="shared" si="37"/>
        <v>2.9028233219282735E-2</v>
      </c>
      <c r="Q588" s="54">
        <f t="shared" si="38"/>
        <v>5.583068031831092E-2</v>
      </c>
      <c r="R588" s="55">
        <f t="shared" si="39"/>
        <v>0.14085584826717668</v>
      </c>
      <c r="S588" s="7"/>
    </row>
    <row r="589" spans="1:19" x14ac:dyDescent="0.25">
      <c r="A589" s="66"/>
      <c r="B589" s="56"/>
      <c r="C589" s="67"/>
      <c r="D589" s="68"/>
      <c r="E589" s="69"/>
      <c r="F589" s="70"/>
      <c r="G589" s="71"/>
      <c r="H589" s="66">
        <v>3000001</v>
      </c>
      <c r="I589" s="67" t="s">
        <v>283</v>
      </c>
      <c r="J589" s="72">
        <v>8.0770990000000005</v>
      </c>
      <c r="K589" s="73">
        <v>8.0770989999999987</v>
      </c>
      <c r="L589" s="73">
        <f t="shared" si="36"/>
        <v>1.6636790859050623</v>
      </c>
      <c r="M589" s="73">
        <v>0.55671973590506241</v>
      </c>
      <c r="N589" s="73">
        <v>0.53273067000000007</v>
      </c>
      <c r="O589" s="73">
        <v>0.57422867999999994</v>
      </c>
      <c r="P589" s="74">
        <f t="shared" si="37"/>
        <v>6.8925704130290158E-2</v>
      </c>
      <c r="Q589" s="74">
        <f t="shared" si="38"/>
        <v>0.13488139812388861</v>
      </c>
      <c r="R589" s="75">
        <f t="shared" si="39"/>
        <v>0.205974829069826</v>
      </c>
      <c r="S589" s="7"/>
    </row>
    <row r="590" spans="1:19" ht="38.25" x14ac:dyDescent="0.25">
      <c r="A590" s="66"/>
      <c r="B590" s="56"/>
      <c r="C590" s="67"/>
      <c r="D590" s="68"/>
      <c r="E590" s="69"/>
      <c r="F590" s="70"/>
      <c r="G590" s="71"/>
      <c r="H590" s="66">
        <v>3000402</v>
      </c>
      <c r="I590" s="67" t="s">
        <v>403</v>
      </c>
      <c r="J590" s="72">
        <v>4.9660999999999997E-2</v>
      </c>
      <c r="K590" s="73">
        <v>4.9660999999999997E-2</v>
      </c>
      <c r="L590" s="73">
        <f t="shared" si="36"/>
        <v>8.8000000000000003E-4</v>
      </c>
      <c r="M590" s="73">
        <v>0</v>
      </c>
      <c r="N590" s="73">
        <v>0</v>
      </c>
      <c r="O590" s="73">
        <v>8.8000000000000003E-4</v>
      </c>
      <c r="P590" s="74">
        <f t="shared" si="37"/>
        <v>0</v>
      </c>
      <c r="Q590" s="74">
        <f t="shared" si="38"/>
        <v>0</v>
      </c>
      <c r="R590" s="75">
        <f t="shared" si="39"/>
        <v>1.7720142566601562E-2</v>
      </c>
      <c r="S590" s="7"/>
    </row>
    <row r="591" spans="1:19" ht="38.25" x14ac:dyDescent="0.25">
      <c r="A591" s="66"/>
      <c r="B591" s="56"/>
      <c r="C591" s="67"/>
      <c r="D591" s="68"/>
      <c r="E591" s="69"/>
      <c r="F591" s="70"/>
      <c r="G591" s="71"/>
      <c r="H591" s="66">
        <v>3000403</v>
      </c>
      <c r="I591" s="67" t="s">
        <v>404</v>
      </c>
      <c r="J591" s="72">
        <v>1.5383129999999998</v>
      </c>
      <c r="K591" s="73">
        <v>1.538313</v>
      </c>
      <c r="L591" s="73">
        <f t="shared" si="36"/>
        <v>5.257197000000001E-2</v>
      </c>
      <c r="M591" s="73">
        <v>0</v>
      </c>
      <c r="N591" s="73">
        <v>3.6094200000000003E-3</v>
      </c>
      <c r="O591" s="73">
        <v>4.8962550000000007E-2</v>
      </c>
      <c r="P591" s="74">
        <f t="shared" si="37"/>
        <v>0</v>
      </c>
      <c r="Q591" s="74">
        <f t="shared" si="38"/>
        <v>2.3463495400480919E-3</v>
      </c>
      <c r="R591" s="75">
        <f t="shared" si="39"/>
        <v>3.4175080103984047E-2</v>
      </c>
      <c r="S591" s="7"/>
    </row>
    <row r="592" spans="1:19" ht="51" x14ac:dyDescent="0.25">
      <c r="A592" s="66"/>
      <c r="B592" s="56"/>
      <c r="C592" s="67"/>
      <c r="D592" s="68"/>
      <c r="E592" s="69"/>
      <c r="F592" s="70"/>
      <c r="G592" s="71"/>
      <c r="H592" s="66">
        <v>3000404</v>
      </c>
      <c r="I592" s="67" t="s">
        <v>405</v>
      </c>
      <c r="J592" s="72">
        <v>4.62E-3</v>
      </c>
      <c r="K592" s="73">
        <v>4.62E-3</v>
      </c>
      <c r="L592" s="73">
        <f t="shared" si="36"/>
        <v>0</v>
      </c>
      <c r="M592" s="73">
        <v>0</v>
      </c>
      <c r="N592" s="73">
        <v>0</v>
      </c>
      <c r="O592" s="73">
        <v>0</v>
      </c>
      <c r="P592" s="74">
        <f t="shared" si="37"/>
        <v>0</v>
      </c>
      <c r="Q592" s="74">
        <f t="shared" si="38"/>
        <v>0</v>
      </c>
      <c r="R592" s="75">
        <f t="shared" si="39"/>
        <v>0</v>
      </c>
      <c r="S592" s="7"/>
    </row>
    <row r="593" spans="1:19" ht="38.25" x14ac:dyDescent="0.25">
      <c r="A593" s="66"/>
      <c r="B593" s="56"/>
      <c r="C593" s="67"/>
      <c r="D593" s="68"/>
      <c r="E593" s="69"/>
      <c r="F593" s="70"/>
      <c r="G593" s="71"/>
      <c r="H593" s="66">
        <v>3000405</v>
      </c>
      <c r="I593" s="67" t="s">
        <v>406</v>
      </c>
      <c r="J593" s="72">
        <v>0.14517200000000002</v>
      </c>
      <c r="K593" s="73">
        <v>0.55915400000000004</v>
      </c>
      <c r="L593" s="73">
        <f t="shared" si="36"/>
        <v>0.16200999999999999</v>
      </c>
      <c r="M593" s="73">
        <v>0</v>
      </c>
      <c r="N593" s="73">
        <v>3.8930000000000002E-3</v>
      </c>
      <c r="O593" s="73">
        <v>0.15811699999999998</v>
      </c>
      <c r="P593" s="74">
        <f t="shared" si="37"/>
        <v>0</v>
      </c>
      <c r="Q593" s="74">
        <f t="shared" si="38"/>
        <v>6.9623037660465634E-3</v>
      </c>
      <c r="R593" s="75">
        <f t="shared" si="39"/>
        <v>0.28974128773110802</v>
      </c>
      <c r="S593" s="7"/>
    </row>
    <row r="594" spans="1:19" ht="25.5" x14ac:dyDescent="0.25">
      <c r="A594" s="66"/>
      <c r="B594" s="56"/>
      <c r="C594" s="67"/>
      <c r="D594" s="68"/>
      <c r="E594" s="69"/>
      <c r="F594" s="70"/>
      <c r="G594" s="71"/>
      <c r="H594" s="66">
        <v>3000406</v>
      </c>
      <c r="I594" s="67" t="s">
        <v>407</v>
      </c>
      <c r="J594" s="72">
        <v>2.3781999999999998E-2</v>
      </c>
      <c r="K594" s="73">
        <v>2.3781999999999998E-2</v>
      </c>
      <c r="L594" s="73">
        <f t="shared" si="36"/>
        <v>0</v>
      </c>
      <c r="M594" s="73">
        <v>0</v>
      </c>
      <c r="N594" s="73">
        <v>0</v>
      </c>
      <c r="O594" s="73">
        <v>0</v>
      </c>
      <c r="P594" s="74">
        <f t="shared" si="37"/>
        <v>0</v>
      </c>
      <c r="Q594" s="74">
        <f t="shared" si="38"/>
        <v>0</v>
      </c>
      <c r="R594" s="75">
        <f t="shared" si="39"/>
        <v>0</v>
      </c>
      <c r="S594" s="7"/>
    </row>
    <row r="595" spans="1:19" x14ac:dyDescent="0.25">
      <c r="A595" s="66"/>
      <c r="B595" s="56"/>
      <c r="C595" s="67"/>
      <c r="D595" s="68"/>
      <c r="E595" s="69"/>
      <c r="F595" s="70"/>
      <c r="G595" s="71"/>
      <c r="H595" s="66">
        <v>9000009</v>
      </c>
      <c r="I595" s="67" t="s">
        <v>294</v>
      </c>
      <c r="J595" s="72">
        <v>21.105342999999998</v>
      </c>
      <c r="K595" s="73">
        <v>20.816648999999998</v>
      </c>
      <c r="L595" s="73">
        <f t="shared" si="36"/>
        <v>2.4971484518336675</v>
      </c>
      <c r="M595" s="73">
        <v>0.34516651183366776</v>
      </c>
      <c r="N595" s="73">
        <v>0.29249958999999998</v>
      </c>
      <c r="O595" s="73">
        <v>1.85948235</v>
      </c>
      <c r="P595" s="74">
        <f t="shared" si="37"/>
        <v>1.6581271646251412E-2</v>
      </c>
      <c r="Q595" s="74">
        <f t="shared" si="38"/>
        <v>3.0632504868274804E-2</v>
      </c>
      <c r="R595" s="75">
        <f t="shared" si="39"/>
        <v>0.1199591947692286</v>
      </c>
      <c r="S595" s="7"/>
    </row>
    <row r="596" spans="1:19" ht="25.5" x14ac:dyDescent="0.25">
      <c r="A596" s="44"/>
      <c r="B596" s="45"/>
      <c r="C596" s="46"/>
      <c r="D596" s="47">
        <v>542</v>
      </c>
      <c r="E596" s="48" t="s">
        <v>121</v>
      </c>
      <c r="F596" s="49"/>
      <c r="G596" s="50"/>
      <c r="H596" s="90"/>
      <c r="I596" s="46"/>
      <c r="J596" s="51">
        <v>9.8161760000000022</v>
      </c>
      <c r="K596" s="52">
        <v>24.471380000000003</v>
      </c>
      <c r="L596" s="53">
        <f t="shared" si="36"/>
        <v>2.6798235142593132</v>
      </c>
      <c r="M596" s="53">
        <v>0.29582027425931301</v>
      </c>
      <c r="N596" s="53">
        <v>1.9393469700000001</v>
      </c>
      <c r="O596" s="53">
        <v>0.44465627000000008</v>
      </c>
      <c r="P596" s="54">
        <f t="shared" si="37"/>
        <v>1.2088418154567212E-2</v>
      </c>
      <c r="Q596" s="54">
        <f t="shared" si="38"/>
        <v>9.133801380466948E-2</v>
      </c>
      <c r="R596" s="55">
        <f t="shared" si="39"/>
        <v>0.10950847538060023</v>
      </c>
      <c r="S596" s="7"/>
    </row>
    <row r="597" spans="1:19" x14ac:dyDescent="0.25">
      <c r="A597" s="44"/>
      <c r="B597" s="45"/>
      <c r="C597" s="46"/>
      <c r="D597" s="47"/>
      <c r="E597" s="48"/>
      <c r="F597" s="49">
        <v>66</v>
      </c>
      <c r="G597" s="50" t="s">
        <v>90</v>
      </c>
      <c r="H597" s="90"/>
      <c r="I597" s="46"/>
      <c r="J597" s="51">
        <v>9.8161760000000022</v>
      </c>
      <c r="K597" s="52">
        <v>24.471380000000003</v>
      </c>
      <c r="L597" s="53">
        <f t="shared" si="36"/>
        <v>2.6798235142593132</v>
      </c>
      <c r="M597" s="53">
        <v>0.29582027425931301</v>
      </c>
      <c r="N597" s="53">
        <v>1.9393469700000001</v>
      </c>
      <c r="O597" s="53">
        <v>0.44465627000000008</v>
      </c>
      <c r="P597" s="54">
        <f t="shared" si="37"/>
        <v>1.2088418154567212E-2</v>
      </c>
      <c r="Q597" s="54">
        <f t="shared" si="38"/>
        <v>9.133801380466948E-2</v>
      </c>
      <c r="R597" s="55">
        <f t="shared" si="39"/>
        <v>0.10950847538060023</v>
      </c>
      <c r="S597" s="7"/>
    </row>
    <row r="598" spans="1:19" x14ac:dyDescent="0.25">
      <c r="A598" s="66"/>
      <c r="B598" s="56"/>
      <c r="C598" s="67"/>
      <c r="D598" s="68"/>
      <c r="E598" s="69"/>
      <c r="F598" s="70"/>
      <c r="G598" s="71"/>
      <c r="H598" s="66">
        <v>3000001</v>
      </c>
      <c r="I598" s="67" t="s">
        <v>283</v>
      </c>
      <c r="J598" s="72">
        <v>6.2597270000000016</v>
      </c>
      <c r="K598" s="73">
        <v>6.6197270000000037</v>
      </c>
      <c r="L598" s="73">
        <f t="shared" si="36"/>
        <v>0.90443117438865528</v>
      </c>
      <c r="M598" s="73">
        <v>0.29070027438865509</v>
      </c>
      <c r="N598" s="73">
        <v>0.27331593000000004</v>
      </c>
      <c r="O598" s="73">
        <v>0.34041497000000009</v>
      </c>
      <c r="P598" s="74">
        <f t="shared" si="37"/>
        <v>4.3914239120231832E-2</v>
      </c>
      <c r="Q598" s="74">
        <f t="shared" si="38"/>
        <v>8.5202336046283314E-2</v>
      </c>
      <c r="R598" s="75">
        <f t="shared" si="39"/>
        <v>0.13662665762329093</v>
      </c>
      <c r="S598" s="7"/>
    </row>
    <row r="599" spans="1:19" ht="38.25" x14ac:dyDescent="0.25">
      <c r="A599" s="66"/>
      <c r="B599" s="56"/>
      <c r="C599" s="67"/>
      <c r="D599" s="68"/>
      <c r="E599" s="69"/>
      <c r="F599" s="70"/>
      <c r="G599" s="71"/>
      <c r="H599" s="66">
        <v>3000402</v>
      </c>
      <c r="I599" s="67" t="s">
        <v>403</v>
      </c>
      <c r="J599" s="72">
        <v>0.16141</v>
      </c>
      <c r="K599" s="73">
        <v>0.16141</v>
      </c>
      <c r="L599" s="73">
        <f t="shared" si="36"/>
        <v>3.157456996766448E-2</v>
      </c>
      <c r="M599" s="73">
        <v>1.2799999676644802E-3</v>
      </c>
      <c r="N599" s="73">
        <v>1.5810570000000003E-2</v>
      </c>
      <c r="O599" s="73">
        <v>1.4483999999999999E-2</v>
      </c>
      <c r="P599" s="74">
        <f t="shared" si="37"/>
        <v>7.930115653704729E-3</v>
      </c>
      <c r="Q599" s="74">
        <f t="shared" si="38"/>
        <v>0.10588296863679129</v>
      </c>
      <c r="R599" s="75">
        <f t="shared" si="39"/>
        <v>0.19561718584762083</v>
      </c>
      <c r="S599" s="7"/>
    </row>
    <row r="600" spans="1:19" ht="38.25" x14ac:dyDescent="0.25">
      <c r="A600" s="66"/>
      <c r="B600" s="56"/>
      <c r="C600" s="67"/>
      <c r="D600" s="68"/>
      <c r="E600" s="69"/>
      <c r="F600" s="70"/>
      <c r="G600" s="71"/>
      <c r="H600" s="66">
        <v>3000403</v>
      </c>
      <c r="I600" s="67" t="s">
        <v>404</v>
      </c>
      <c r="J600" s="72">
        <v>1.5724389999999999</v>
      </c>
      <c r="K600" s="73">
        <v>6.4208319999999999</v>
      </c>
      <c r="L600" s="73">
        <f t="shared" si="36"/>
        <v>4.7506149902993441E-2</v>
      </c>
      <c r="M600" s="73">
        <v>3.8399999029934406E-3</v>
      </c>
      <c r="N600" s="73">
        <v>7.1812500000000001E-3</v>
      </c>
      <c r="O600" s="73">
        <v>3.6484900000000001E-2</v>
      </c>
      <c r="P600" s="74">
        <f t="shared" si="37"/>
        <v>5.9805332128195241E-4</v>
      </c>
      <c r="Q600" s="74">
        <f t="shared" si="38"/>
        <v>1.7164831447067049E-3</v>
      </c>
      <c r="R600" s="75">
        <f t="shared" si="39"/>
        <v>7.3987529813883063E-3</v>
      </c>
      <c r="S600" s="7"/>
    </row>
    <row r="601" spans="1:19" ht="51" x14ac:dyDescent="0.25">
      <c r="A601" s="66"/>
      <c r="B601" s="56"/>
      <c r="C601" s="67"/>
      <c r="D601" s="68"/>
      <c r="E601" s="69"/>
      <c r="F601" s="70"/>
      <c r="G601" s="71"/>
      <c r="H601" s="66">
        <v>3000404</v>
      </c>
      <c r="I601" s="67" t="s">
        <v>405</v>
      </c>
      <c r="J601" s="72">
        <v>5.0000000000000001E-3</v>
      </c>
      <c r="K601" s="73">
        <v>5.0000000000000001E-3</v>
      </c>
      <c r="L601" s="73">
        <f t="shared" si="36"/>
        <v>0</v>
      </c>
      <c r="M601" s="73">
        <v>0</v>
      </c>
      <c r="N601" s="73">
        <v>0</v>
      </c>
      <c r="O601" s="73">
        <v>0</v>
      </c>
      <c r="P601" s="74">
        <f t="shared" si="37"/>
        <v>0</v>
      </c>
      <c r="Q601" s="74">
        <f t="shared" si="38"/>
        <v>0</v>
      </c>
      <c r="R601" s="75">
        <f t="shared" si="39"/>
        <v>0</v>
      </c>
      <c r="S601" s="7"/>
    </row>
    <row r="602" spans="1:19" ht="38.25" x14ac:dyDescent="0.25">
      <c r="A602" s="66"/>
      <c r="B602" s="56"/>
      <c r="C602" s="67"/>
      <c r="D602" s="68"/>
      <c r="E602" s="69"/>
      <c r="F602" s="70"/>
      <c r="G602" s="71"/>
      <c r="H602" s="66">
        <v>3000405</v>
      </c>
      <c r="I602" s="67" t="s">
        <v>406</v>
      </c>
      <c r="J602" s="72">
        <v>0.153</v>
      </c>
      <c r="K602" s="73">
        <v>0.153</v>
      </c>
      <c r="L602" s="73">
        <f t="shared" si="36"/>
        <v>0</v>
      </c>
      <c r="M602" s="73">
        <v>0</v>
      </c>
      <c r="N602" s="73">
        <v>0</v>
      </c>
      <c r="O602" s="73">
        <v>0</v>
      </c>
      <c r="P602" s="74">
        <f t="shared" si="37"/>
        <v>0</v>
      </c>
      <c r="Q602" s="74">
        <f t="shared" si="38"/>
        <v>0</v>
      </c>
      <c r="R602" s="75">
        <f t="shared" si="39"/>
        <v>0</v>
      </c>
      <c r="S602" s="7"/>
    </row>
    <row r="603" spans="1:19" ht="25.5" x14ac:dyDescent="0.25">
      <c r="A603" s="66"/>
      <c r="B603" s="56"/>
      <c r="C603" s="67"/>
      <c r="D603" s="68"/>
      <c r="E603" s="69"/>
      <c r="F603" s="70"/>
      <c r="G603" s="71"/>
      <c r="H603" s="66">
        <v>3000406</v>
      </c>
      <c r="I603" s="67" t="s">
        <v>407</v>
      </c>
      <c r="J603" s="72">
        <v>0.66460000000000008</v>
      </c>
      <c r="K603" s="73">
        <v>0.85980100000000004</v>
      </c>
      <c r="L603" s="73">
        <f t="shared" si="36"/>
        <v>8.5711619999999988E-2</v>
      </c>
      <c r="M603" s="73">
        <v>0</v>
      </c>
      <c r="N603" s="73">
        <v>4.3039219999999996E-2</v>
      </c>
      <c r="O603" s="73">
        <v>4.2672399999999999E-2</v>
      </c>
      <c r="P603" s="74">
        <f t="shared" si="37"/>
        <v>0</v>
      </c>
      <c r="Q603" s="74">
        <f t="shared" si="38"/>
        <v>5.0057187651561225E-2</v>
      </c>
      <c r="R603" s="75">
        <f t="shared" si="39"/>
        <v>9.968774169836972E-2</v>
      </c>
      <c r="S603" s="7"/>
    </row>
    <row r="604" spans="1:19" x14ac:dyDescent="0.25">
      <c r="A604" s="66"/>
      <c r="B604" s="56"/>
      <c r="C604" s="67"/>
      <c r="D604" s="68"/>
      <c r="E604" s="69"/>
      <c r="F604" s="70"/>
      <c r="G604" s="71"/>
      <c r="H604" s="66">
        <v>9000009</v>
      </c>
      <c r="I604" s="67" t="s">
        <v>294</v>
      </c>
      <c r="J604" s="72">
        <v>1</v>
      </c>
      <c r="K604" s="73">
        <v>10.251609999999999</v>
      </c>
      <c r="L604" s="73">
        <f t="shared" si="36"/>
        <v>1.6106</v>
      </c>
      <c r="M604" s="73">
        <v>0</v>
      </c>
      <c r="N604" s="73">
        <v>1.6</v>
      </c>
      <c r="O604" s="73">
        <v>1.06E-2</v>
      </c>
      <c r="P604" s="74">
        <f t="shared" si="37"/>
        <v>0</v>
      </c>
      <c r="Q604" s="74">
        <f t="shared" si="38"/>
        <v>0.15607304608739506</v>
      </c>
      <c r="R604" s="75">
        <f t="shared" si="39"/>
        <v>0.15710703001772405</v>
      </c>
      <c r="S604" s="7"/>
    </row>
    <row r="605" spans="1:19" x14ac:dyDescent="0.25">
      <c r="A605" s="44"/>
      <c r="B605" s="45"/>
      <c r="C605" s="46"/>
      <c r="D605" s="47">
        <v>543</v>
      </c>
      <c r="E605" s="48" t="s">
        <v>122</v>
      </c>
      <c r="F605" s="49"/>
      <c r="G605" s="50"/>
      <c r="H605" s="90"/>
      <c r="I605" s="46"/>
      <c r="J605" s="51">
        <v>5.8678409999999994</v>
      </c>
      <c r="K605" s="52">
        <v>6.2110359999999991</v>
      </c>
      <c r="L605" s="53">
        <f t="shared" si="36"/>
        <v>1.1994296078430067</v>
      </c>
      <c r="M605" s="53">
        <v>0.22789599784300663</v>
      </c>
      <c r="N605" s="53">
        <v>0.39053791000000004</v>
      </c>
      <c r="O605" s="53">
        <v>0.5809957</v>
      </c>
      <c r="P605" s="54">
        <f t="shared" si="37"/>
        <v>3.6692107056376211E-2</v>
      </c>
      <c r="Q605" s="54">
        <f t="shared" si="38"/>
        <v>9.9570169588939231E-2</v>
      </c>
      <c r="R605" s="55">
        <f t="shared" si="39"/>
        <v>0.19311264784860477</v>
      </c>
      <c r="S605" s="7"/>
    </row>
    <row r="606" spans="1:19" x14ac:dyDescent="0.25">
      <c r="A606" s="44"/>
      <c r="B606" s="45"/>
      <c r="C606" s="46"/>
      <c r="D606" s="47"/>
      <c r="E606" s="48"/>
      <c r="F606" s="49">
        <v>66</v>
      </c>
      <c r="G606" s="50" t="s">
        <v>90</v>
      </c>
      <c r="H606" s="90"/>
      <c r="I606" s="46"/>
      <c r="J606" s="51">
        <v>5.8678409999999994</v>
      </c>
      <c r="K606" s="52">
        <v>6.2110359999999991</v>
      </c>
      <c r="L606" s="53">
        <f t="shared" si="36"/>
        <v>1.1994296078430067</v>
      </c>
      <c r="M606" s="53">
        <v>0.22789599784300663</v>
      </c>
      <c r="N606" s="53">
        <v>0.39053791000000004</v>
      </c>
      <c r="O606" s="53">
        <v>0.5809957</v>
      </c>
      <c r="P606" s="54">
        <f t="shared" si="37"/>
        <v>3.6692107056376211E-2</v>
      </c>
      <c r="Q606" s="54">
        <f t="shared" si="38"/>
        <v>9.9570169588939231E-2</v>
      </c>
      <c r="R606" s="55">
        <f t="shared" si="39"/>
        <v>0.19311264784860477</v>
      </c>
      <c r="S606" s="7"/>
    </row>
    <row r="607" spans="1:19" x14ac:dyDescent="0.25">
      <c r="A607" s="66"/>
      <c r="B607" s="56"/>
      <c r="C607" s="67"/>
      <c r="D607" s="68"/>
      <c r="E607" s="69"/>
      <c r="F607" s="70"/>
      <c r="G607" s="71"/>
      <c r="H607" s="66">
        <v>3000001</v>
      </c>
      <c r="I607" s="67" t="s">
        <v>283</v>
      </c>
      <c r="J607" s="72">
        <v>4.5266369999999991</v>
      </c>
      <c r="K607" s="73">
        <v>4.8784339999999986</v>
      </c>
      <c r="L607" s="73">
        <f t="shared" si="36"/>
        <v>1.1332734478989357</v>
      </c>
      <c r="M607" s="73">
        <v>0.20308699789893581</v>
      </c>
      <c r="N607" s="73">
        <v>0.37454025000000002</v>
      </c>
      <c r="O607" s="73">
        <v>0.55564619999999998</v>
      </c>
      <c r="P607" s="74">
        <f t="shared" si="37"/>
        <v>4.1629547083948636E-2</v>
      </c>
      <c r="Q607" s="74">
        <f t="shared" si="38"/>
        <v>0.11840423543680943</v>
      </c>
      <c r="R607" s="75">
        <f t="shared" si="39"/>
        <v>0.23230271187412518</v>
      </c>
      <c r="S607" s="7"/>
    </row>
    <row r="608" spans="1:19" ht="38.25" x14ac:dyDescent="0.25">
      <c r="A608" s="66"/>
      <c r="B608" s="56"/>
      <c r="C608" s="67"/>
      <c r="D608" s="68"/>
      <c r="E608" s="69"/>
      <c r="F608" s="70"/>
      <c r="G608" s="71"/>
      <c r="H608" s="66">
        <v>3000402</v>
      </c>
      <c r="I608" s="67" t="s">
        <v>403</v>
      </c>
      <c r="J608" s="72">
        <v>0.58750000000000002</v>
      </c>
      <c r="K608" s="73">
        <v>0.58750000000000002</v>
      </c>
      <c r="L608" s="73">
        <f t="shared" si="36"/>
        <v>1.9066660028312206E-2</v>
      </c>
      <c r="M608" s="73">
        <v>1.0400000028312206E-2</v>
      </c>
      <c r="N608" s="73">
        <v>2.4666599999999999E-3</v>
      </c>
      <c r="O608" s="73">
        <v>6.1999999999999998E-3</v>
      </c>
      <c r="P608" s="74">
        <f t="shared" si="37"/>
        <v>1.7702127707765455E-2</v>
      </c>
      <c r="Q608" s="74">
        <f t="shared" si="38"/>
        <v>2.1900697920531412E-2</v>
      </c>
      <c r="R608" s="75">
        <f t="shared" si="39"/>
        <v>3.2453889409893112E-2</v>
      </c>
      <c r="S608" s="7"/>
    </row>
    <row r="609" spans="1:19" ht="38.25" x14ac:dyDescent="0.25">
      <c r="A609" s="66"/>
      <c r="B609" s="56"/>
      <c r="C609" s="67"/>
      <c r="D609" s="68"/>
      <c r="E609" s="69"/>
      <c r="F609" s="70"/>
      <c r="G609" s="71"/>
      <c r="H609" s="66">
        <v>3000403</v>
      </c>
      <c r="I609" s="67" t="s">
        <v>404</v>
      </c>
      <c r="J609" s="72">
        <v>0.23500400000000002</v>
      </c>
      <c r="K609" s="73">
        <v>0.22640200000000002</v>
      </c>
      <c r="L609" s="73">
        <f t="shared" si="36"/>
        <v>3.9494999656178986E-3</v>
      </c>
      <c r="M609" s="73">
        <v>1.1449999656178989E-3</v>
      </c>
      <c r="N609" s="73">
        <v>1.145E-3</v>
      </c>
      <c r="O609" s="73">
        <v>1.6595E-3</v>
      </c>
      <c r="P609" s="74">
        <f t="shared" si="37"/>
        <v>5.0573756663717584E-3</v>
      </c>
      <c r="Q609" s="74">
        <f t="shared" si="38"/>
        <v>1.0114751484606579E-2</v>
      </c>
      <c r="R609" s="75">
        <f t="shared" si="39"/>
        <v>1.7444633729463071E-2</v>
      </c>
      <c r="S609" s="7"/>
    </row>
    <row r="610" spans="1:19" ht="51" x14ac:dyDescent="0.25">
      <c r="A610" s="66"/>
      <c r="B610" s="56"/>
      <c r="C610" s="67"/>
      <c r="D610" s="68"/>
      <c r="E610" s="69"/>
      <c r="F610" s="70"/>
      <c r="G610" s="71"/>
      <c r="H610" s="66">
        <v>3000404</v>
      </c>
      <c r="I610" s="67" t="s">
        <v>405</v>
      </c>
      <c r="J610" s="72">
        <v>2.5500000000000002E-2</v>
      </c>
      <c r="K610" s="73">
        <v>2.5500000000000002E-2</v>
      </c>
      <c r="L610" s="73">
        <f t="shared" si="36"/>
        <v>0</v>
      </c>
      <c r="M610" s="73">
        <v>0</v>
      </c>
      <c r="N610" s="73">
        <v>0</v>
      </c>
      <c r="O610" s="73">
        <v>0</v>
      </c>
      <c r="P610" s="74">
        <f t="shared" si="37"/>
        <v>0</v>
      </c>
      <c r="Q610" s="74">
        <f t="shared" si="38"/>
        <v>0</v>
      </c>
      <c r="R610" s="75">
        <f t="shared" si="39"/>
        <v>0</v>
      </c>
      <c r="S610" s="7"/>
    </row>
    <row r="611" spans="1:19" ht="38.25" x14ac:dyDescent="0.25">
      <c r="A611" s="66"/>
      <c r="B611" s="56"/>
      <c r="C611" s="67"/>
      <c r="D611" s="68"/>
      <c r="E611" s="69"/>
      <c r="F611" s="70"/>
      <c r="G611" s="71"/>
      <c r="H611" s="66">
        <v>3000405</v>
      </c>
      <c r="I611" s="67" t="s">
        <v>406</v>
      </c>
      <c r="J611" s="72">
        <v>0.44319999999999998</v>
      </c>
      <c r="K611" s="73">
        <v>0.44319999999999998</v>
      </c>
      <c r="L611" s="73">
        <f t="shared" si="36"/>
        <v>4.3139999950140714E-2</v>
      </c>
      <c r="M611" s="73">
        <v>1.3263999950140715E-2</v>
      </c>
      <c r="N611" s="73">
        <v>1.2385999999999999E-2</v>
      </c>
      <c r="O611" s="73">
        <v>1.7489999999999999E-2</v>
      </c>
      <c r="P611" s="74">
        <f t="shared" si="37"/>
        <v>2.9927797721436632E-2</v>
      </c>
      <c r="Q611" s="74">
        <f t="shared" si="38"/>
        <v>5.7874548623963712E-2</v>
      </c>
      <c r="R611" s="75">
        <f t="shared" si="39"/>
        <v>9.73375450138554E-2</v>
      </c>
      <c r="S611" s="7"/>
    </row>
    <row r="612" spans="1:19" ht="25.5" x14ac:dyDescent="0.25">
      <c r="A612" s="66"/>
      <c r="B612" s="56"/>
      <c r="C612" s="67"/>
      <c r="D612" s="68"/>
      <c r="E612" s="69"/>
      <c r="F612" s="70"/>
      <c r="G612" s="71"/>
      <c r="H612" s="66">
        <v>3000406</v>
      </c>
      <c r="I612" s="67" t="s">
        <v>407</v>
      </c>
      <c r="J612" s="72">
        <v>0.05</v>
      </c>
      <c r="K612" s="73">
        <v>0.05</v>
      </c>
      <c r="L612" s="73">
        <f t="shared" si="36"/>
        <v>0</v>
      </c>
      <c r="M612" s="73">
        <v>0</v>
      </c>
      <c r="N612" s="73">
        <v>0</v>
      </c>
      <c r="O612" s="73">
        <v>0</v>
      </c>
      <c r="P612" s="74">
        <f t="shared" si="37"/>
        <v>0</v>
      </c>
      <c r="Q612" s="74">
        <f t="shared" si="38"/>
        <v>0</v>
      </c>
      <c r="R612" s="75">
        <f t="shared" si="39"/>
        <v>0</v>
      </c>
      <c r="S612" s="7"/>
    </row>
    <row r="613" spans="1:19" ht="25.5" x14ac:dyDescent="0.25">
      <c r="A613" s="44"/>
      <c r="B613" s="45"/>
      <c r="C613" s="46"/>
      <c r="D613" s="47">
        <v>544</v>
      </c>
      <c r="E613" s="48" t="s">
        <v>123</v>
      </c>
      <c r="F613" s="49"/>
      <c r="G613" s="50"/>
      <c r="H613" s="90"/>
      <c r="I613" s="46"/>
      <c r="J613" s="51">
        <v>11.276949000000002</v>
      </c>
      <c r="K613" s="52">
        <v>11.188125000000003</v>
      </c>
      <c r="L613" s="53">
        <f t="shared" si="36"/>
        <v>1.0570641783413401</v>
      </c>
      <c r="M613" s="53">
        <v>0.2475538483413402</v>
      </c>
      <c r="N613" s="53">
        <v>0.38576933000000008</v>
      </c>
      <c r="O613" s="53">
        <v>0.42374099999999998</v>
      </c>
      <c r="P613" s="54">
        <f t="shared" si="37"/>
        <v>2.2126482171171677E-2</v>
      </c>
      <c r="Q613" s="54">
        <f t="shared" si="38"/>
        <v>5.6606730648910343E-2</v>
      </c>
      <c r="R613" s="55">
        <f t="shared" si="39"/>
        <v>9.4480905276026136E-2</v>
      </c>
      <c r="S613" s="7"/>
    </row>
    <row r="614" spans="1:19" x14ac:dyDescent="0.25">
      <c r="A614" s="44"/>
      <c r="B614" s="45"/>
      <c r="C614" s="46"/>
      <c r="D614" s="47"/>
      <c r="E614" s="48"/>
      <c r="F614" s="49">
        <v>66</v>
      </c>
      <c r="G614" s="50" t="s">
        <v>90</v>
      </c>
      <c r="H614" s="90"/>
      <c r="I614" s="46"/>
      <c r="J614" s="51">
        <v>11.276949000000002</v>
      </c>
      <c r="K614" s="52">
        <v>11.188125000000003</v>
      </c>
      <c r="L614" s="53">
        <f t="shared" si="36"/>
        <v>1.0570641783413401</v>
      </c>
      <c r="M614" s="53">
        <v>0.2475538483413402</v>
      </c>
      <c r="N614" s="53">
        <v>0.38576933000000008</v>
      </c>
      <c r="O614" s="53">
        <v>0.42374099999999998</v>
      </c>
      <c r="P614" s="54">
        <f t="shared" si="37"/>
        <v>2.2126482171171677E-2</v>
      </c>
      <c r="Q614" s="54">
        <f t="shared" si="38"/>
        <v>5.6606730648910343E-2</v>
      </c>
      <c r="R614" s="55">
        <f t="shared" si="39"/>
        <v>9.4480905276026136E-2</v>
      </c>
      <c r="S614" s="7"/>
    </row>
    <row r="615" spans="1:19" x14ac:dyDescent="0.25">
      <c r="A615" s="66"/>
      <c r="B615" s="56"/>
      <c r="C615" s="67"/>
      <c r="D615" s="68"/>
      <c r="E615" s="69"/>
      <c r="F615" s="70"/>
      <c r="G615" s="71"/>
      <c r="H615" s="66">
        <v>3000001</v>
      </c>
      <c r="I615" s="67" t="s">
        <v>283</v>
      </c>
      <c r="J615" s="72">
        <v>4.6474649999999995</v>
      </c>
      <c r="K615" s="73">
        <v>4.5784649999999996</v>
      </c>
      <c r="L615" s="73">
        <f t="shared" si="36"/>
        <v>0.7785079083413402</v>
      </c>
      <c r="M615" s="73">
        <v>0.2475538483413402</v>
      </c>
      <c r="N615" s="73">
        <v>0.28762401000000004</v>
      </c>
      <c r="O615" s="73">
        <v>0.24333004999999999</v>
      </c>
      <c r="P615" s="74">
        <f t="shared" si="37"/>
        <v>5.4069180028970459E-2</v>
      </c>
      <c r="Q615" s="74">
        <f t="shared" si="38"/>
        <v>0.11689023686788919</v>
      </c>
      <c r="R615" s="75">
        <f t="shared" si="39"/>
        <v>0.17003688099425032</v>
      </c>
      <c r="S615" s="7"/>
    </row>
    <row r="616" spans="1:19" ht="38.25" x14ac:dyDescent="0.25">
      <c r="A616" s="66"/>
      <c r="B616" s="56"/>
      <c r="C616" s="67"/>
      <c r="D616" s="68"/>
      <c r="E616" s="69"/>
      <c r="F616" s="70"/>
      <c r="G616" s="71"/>
      <c r="H616" s="66">
        <v>3000402</v>
      </c>
      <c r="I616" s="67" t="s">
        <v>403</v>
      </c>
      <c r="J616" s="72">
        <v>2.5000000000000001E-2</v>
      </c>
      <c r="K616" s="73">
        <v>2.5000000000000001E-2</v>
      </c>
      <c r="L616" s="73">
        <f t="shared" si="36"/>
        <v>0</v>
      </c>
      <c r="M616" s="73">
        <v>0</v>
      </c>
      <c r="N616" s="73">
        <v>0</v>
      </c>
      <c r="O616" s="73">
        <v>0</v>
      </c>
      <c r="P616" s="74">
        <f t="shared" si="37"/>
        <v>0</v>
      </c>
      <c r="Q616" s="74">
        <f t="shared" si="38"/>
        <v>0</v>
      </c>
      <c r="R616" s="75">
        <f t="shared" si="39"/>
        <v>0</v>
      </c>
      <c r="S616" s="7"/>
    </row>
    <row r="617" spans="1:19" ht="38.25" x14ac:dyDescent="0.25">
      <c r="A617" s="66"/>
      <c r="B617" s="56"/>
      <c r="C617" s="67"/>
      <c r="D617" s="68"/>
      <c r="E617" s="69"/>
      <c r="F617" s="70"/>
      <c r="G617" s="71"/>
      <c r="H617" s="66">
        <v>3000403</v>
      </c>
      <c r="I617" s="67" t="s">
        <v>404</v>
      </c>
      <c r="J617" s="72">
        <v>0.15</v>
      </c>
      <c r="K617" s="73">
        <v>0.15</v>
      </c>
      <c r="L617" s="73">
        <f t="shared" si="36"/>
        <v>6.0000000000000001E-3</v>
      </c>
      <c r="M617" s="73">
        <v>0</v>
      </c>
      <c r="N617" s="73">
        <v>0</v>
      </c>
      <c r="O617" s="73">
        <v>6.0000000000000001E-3</v>
      </c>
      <c r="P617" s="74">
        <f t="shared" si="37"/>
        <v>0</v>
      </c>
      <c r="Q617" s="74">
        <f t="shared" si="38"/>
        <v>0</v>
      </c>
      <c r="R617" s="75">
        <f t="shared" si="39"/>
        <v>0.04</v>
      </c>
      <c r="S617" s="7"/>
    </row>
    <row r="618" spans="1:19" ht="51" x14ac:dyDescent="0.25">
      <c r="A618" s="66"/>
      <c r="B618" s="56"/>
      <c r="C618" s="67"/>
      <c r="D618" s="68"/>
      <c r="E618" s="69"/>
      <c r="F618" s="70"/>
      <c r="G618" s="71"/>
      <c r="H618" s="66">
        <v>3000404</v>
      </c>
      <c r="I618" s="67" t="s">
        <v>405</v>
      </c>
      <c r="J618" s="72">
        <v>2.4999999999999998E-2</v>
      </c>
      <c r="K618" s="73">
        <v>2.4999999999999998E-2</v>
      </c>
      <c r="L618" s="73">
        <f t="shared" si="36"/>
        <v>0</v>
      </c>
      <c r="M618" s="73">
        <v>0</v>
      </c>
      <c r="N618" s="73">
        <v>0</v>
      </c>
      <c r="O618" s="73">
        <v>0</v>
      </c>
      <c r="P618" s="74">
        <f t="shared" si="37"/>
        <v>0</v>
      </c>
      <c r="Q618" s="74">
        <f t="shared" si="38"/>
        <v>0</v>
      </c>
      <c r="R618" s="75">
        <f t="shared" si="39"/>
        <v>0</v>
      </c>
      <c r="S618" s="7"/>
    </row>
    <row r="619" spans="1:19" ht="38.25" x14ac:dyDescent="0.25">
      <c r="A619" s="66"/>
      <c r="B619" s="56"/>
      <c r="C619" s="67"/>
      <c r="D619" s="68"/>
      <c r="E619" s="69"/>
      <c r="F619" s="70"/>
      <c r="G619" s="71"/>
      <c r="H619" s="66">
        <v>3000405</v>
      </c>
      <c r="I619" s="67" t="s">
        <v>406</v>
      </c>
      <c r="J619" s="72">
        <v>0.60500000000000009</v>
      </c>
      <c r="K619" s="73">
        <v>0.58517600000000014</v>
      </c>
      <c r="L619" s="73">
        <f t="shared" si="36"/>
        <v>2.439123E-2</v>
      </c>
      <c r="M619" s="73">
        <v>0</v>
      </c>
      <c r="N619" s="73">
        <v>1.309923E-2</v>
      </c>
      <c r="O619" s="73">
        <v>1.1292E-2</v>
      </c>
      <c r="P619" s="74">
        <f t="shared" si="37"/>
        <v>0</v>
      </c>
      <c r="Q619" s="74">
        <f t="shared" si="38"/>
        <v>2.238511148782588E-2</v>
      </c>
      <c r="R619" s="75">
        <f t="shared" si="39"/>
        <v>4.1681870069859316E-2</v>
      </c>
      <c r="S619" s="7"/>
    </row>
    <row r="620" spans="1:19" ht="25.5" x14ac:dyDescent="0.25">
      <c r="A620" s="66"/>
      <c r="B620" s="56"/>
      <c r="C620" s="67"/>
      <c r="D620" s="68"/>
      <c r="E620" s="69"/>
      <c r="F620" s="70"/>
      <c r="G620" s="71"/>
      <c r="H620" s="66">
        <v>3000406</v>
      </c>
      <c r="I620" s="67" t="s">
        <v>407</v>
      </c>
      <c r="J620" s="72">
        <v>7.4999999999999997E-2</v>
      </c>
      <c r="K620" s="73">
        <v>7.4999999999999997E-2</v>
      </c>
      <c r="L620" s="73">
        <f t="shared" si="36"/>
        <v>0</v>
      </c>
      <c r="M620" s="73">
        <v>0</v>
      </c>
      <c r="N620" s="73">
        <v>0</v>
      </c>
      <c r="O620" s="73">
        <v>0</v>
      </c>
      <c r="P620" s="74">
        <f t="shared" si="37"/>
        <v>0</v>
      </c>
      <c r="Q620" s="74">
        <f t="shared" si="38"/>
        <v>0</v>
      </c>
      <c r="R620" s="75">
        <f t="shared" si="39"/>
        <v>0</v>
      </c>
      <c r="S620" s="7"/>
    </row>
    <row r="621" spans="1:19" x14ac:dyDescent="0.25">
      <c r="A621" s="66"/>
      <c r="B621" s="56"/>
      <c r="C621" s="67"/>
      <c r="D621" s="68"/>
      <c r="E621" s="69"/>
      <c r="F621" s="70"/>
      <c r="G621" s="71"/>
      <c r="H621" s="66">
        <v>9000009</v>
      </c>
      <c r="I621" s="67" t="s">
        <v>294</v>
      </c>
      <c r="J621" s="72">
        <v>5.7494840000000007</v>
      </c>
      <c r="K621" s="73">
        <v>5.7494840000000007</v>
      </c>
      <c r="L621" s="73">
        <f t="shared" si="36"/>
        <v>0.24816504</v>
      </c>
      <c r="M621" s="73">
        <v>0</v>
      </c>
      <c r="N621" s="73">
        <v>8.5046090000000005E-2</v>
      </c>
      <c r="O621" s="73">
        <v>0.16311894999999998</v>
      </c>
      <c r="P621" s="74">
        <f t="shared" si="37"/>
        <v>0</v>
      </c>
      <c r="Q621" s="74">
        <f t="shared" si="38"/>
        <v>1.4791951764714885E-2</v>
      </c>
      <c r="R621" s="75">
        <f t="shared" si="39"/>
        <v>4.3163010802360693E-2</v>
      </c>
      <c r="S621" s="7"/>
    </row>
    <row r="622" spans="1:19" x14ac:dyDescent="0.25">
      <c r="A622" s="44"/>
      <c r="B622" s="45"/>
      <c r="C622" s="46"/>
      <c r="D622" s="47">
        <v>545</v>
      </c>
      <c r="E622" s="48" t="s">
        <v>124</v>
      </c>
      <c r="F622" s="49"/>
      <c r="G622" s="50"/>
      <c r="H622" s="90"/>
      <c r="I622" s="46"/>
      <c r="J622" s="51">
        <v>13.404955999999999</v>
      </c>
      <c r="K622" s="52">
        <v>44.441226999999998</v>
      </c>
      <c r="L622" s="53">
        <f t="shared" si="36"/>
        <v>0.946605067463403</v>
      </c>
      <c r="M622" s="53">
        <v>0.11083675746340305</v>
      </c>
      <c r="N622" s="53">
        <v>0.38484333999999998</v>
      </c>
      <c r="O622" s="53">
        <v>0.45092497000000004</v>
      </c>
      <c r="P622" s="54">
        <f t="shared" si="37"/>
        <v>2.4940075903710545E-3</v>
      </c>
      <c r="Q622" s="54">
        <f t="shared" si="38"/>
        <v>1.1153609630611752E-2</v>
      </c>
      <c r="R622" s="55">
        <f t="shared" si="39"/>
        <v>2.1300155989469036E-2</v>
      </c>
      <c r="S622" s="7"/>
    </row>
    <row r="623" spans="1:19" x14ac:dyDescent="0.25">
      <c r="A623" s="44"/>
      <c r="B623" s="45"/>
      <c r="C623" s="46"/>
      <c r="D623" s="47"/>
      <c r="E623" s="48"/>
      <c r="F623" s="49">
        <v>66</v>
      </c>
      <c r="G623" s="50" t="s">
        <v>90</v>
      </c>
      <c r="H623" s="90"/>
      <c r="I623" s="46"/>
      <c r="J623" s="51">
        <v>13.404955999999999</v>
      </c>
      <c r="K623" s="52">
        <v>44.441226999999998</v>
      </c>
      <c r="L623" s="53">
        <f t="shared" si="36"/>
        <v>0.946605067463403</v>
      </c>
      <c r="M623" s="53">
        <v>0.11083675746340305</v>
      </c>
      <c r="N623" s="53">
        <v>0.38484333999999998</v>
      </c>
      <c r="O623" s="53">
        <v>0.45092497000000004</v>
      </c>
      <c r="P623" s="54">
        <f t="shared" si="37"/>
        <v>2.4940075903710545E-3</v>
      </c>
      <c r="Q623" s="54">
        <f t="shared" si="38"/>
        <v>1.1153609630611752E-2</v>
      </c>
      <c r="R623" s="55">
        <f t="shared" si="39"/>
        <v>2.1300155989469036E-2</v>
      </c>
      <c r="S623" s="7"/>
    </row>
    <row r="624" spans="1:19" x14ac:dyDescent="0.25">
      <c r="A624" s="66"/>
      <c r="B624" s="56"/>
      <c r="C624" s="67"/>
      <c r="D624" s="68"/>
      <c r="E624" s="69"/>
      <c r="F624" s="70"/>
      <c r="G624" s="71"/>
      <c r="H624" s="66">
        <v>3000001</v>
      </c>
      <c r="I624" s="67" t="s">
        <v>283</v>
      </c>
      <c r="J624" s="72">
        <v>4.5684269999999998</v>
      </c>
      <c r="K624" s="73">
        <v>4.6420359999999992</v>
      </c>
      <c r="L624" s="73">
        <f t="shared" si="36"/>
        <v>0.31419174734998107</v>
      </c>
      <c r="M624" s="73">
        <v>0.10649058734998107</v>
      </c>
      <c r="N624" s="73">
        <v>0.10319099999999999</v>
      </c>
      <c r="O624" s="73">
        <v>0.10451016</v>
      </c>
      <c r="P624" s="74">
        <f t="shared" si="37"/>
        <v>2.2940491489075288E-2</v>
      </c>
      <c r="Q624" s="74">
        <f t="shared" si="38"/>
        <v>4.5170176911592475E-2</v>
      </c>
      <c r="R624" s="75">
        <f t="shared" si="39"/>
        <v>6.7684039363327023E-2</v>
      </c>
      <c r="S624" s="7"/>
    </row>
    <row r="625" spans="1:19" ht="38.25" x14ac:dyDescent="0.25">
      <c r="A625" s="66"/>
      <c r="B625" s="56"/>
      <c r="C625" s="67"/>
      <c r="D625" s="68"/>
      <c r="E625" s="69"/>
      <c r="F625" s="70"/>
      <c r="G625" s="71"/>
      <c r="H625" s="66">
        <v>3000402</v>
      </c>
      <c r="I625" s="67" t="s">
        <v>403</v>
      </c>
      <c r="J625" s="72">
        <v>3.3000000000000002E-2</v>
      </c>
      <c r="K625" s="73">
        <v>3.3000000000000002E-2</v>
      </c>
      <c r="L625" s="73">
        <f t="shared" si="36"/>
        <v>0</v>
      </c>
      <c r="M625" s="73">
        <v>0</v>
      </c>
      <c r="N625" s="73">
        <v>0</v>
      </c>
      <c r="O625" s="73">
        <v>0</v>
      </c>
      <c r="P625" s="74">
        <f t="shared" si="37"/>
        <v>0</v>
      </c>
      <c r="Q625" s="74">
        <f t="shared" si="38"/>
        <v>0</v>
      </c>
      <c r="R625" s="75">
        <f t="shared" si="39"/>
        <v>0</v>
      </c>
      <c r="S625" s="7"/>
    </row>
    <row r="626" spans="1:19" ht="38.25" x14ac:dyDescent="0.25">
      <c r="A626" s="66"/>
      <c r="B626" s="56"/>
      <c r="C626" s="67"/>
      <c r="D626" s="68"/>
      <c r="E626" s="69"/>
      <c r="F626" s="70"/>
      <c r="G626" s="71"/>
      <c r="H626" s="66">
        <v>3000403</v>
      </c>
      <c r="I626" s="67" t="s">
        <v>404</v>
      </c>
      <c r="J626" s="72">
        <v>3.89194</v>
      </c>
      <c r="K626" s="73">
        <v>4.6894399999999985</v>
      </c>
      <c r="L626" s="73">
        <f t="shared" si="36"/>
        <v>2.1637000108033419E-2</v>
      </c>
      <c r="M626" s="73">
        <v>3.5000001080334187E-3</v>
      </c>
      <c r="N626" s="73">
        <v>1.5200000000000001E-3</v>
      </c>
      <c r="O626" s="73">
        <v>1.6617E-2</v>
      </c>
      <c r="P626" s="74">
        <f t="shared" si="37"/>
        <v>7.4635779710016973E-4</v>
      </c>
      <c r="Q626" s="74">
        <f t="shared" si="38"/>
        <v>1.0704903161216309E-3</v>
      </c>
      <c r="R626" s="75">
        <f t="shared" si="39"/>
        <v>4.6139837822924325E-3</v>
      </c>
      <c r="S626" s="7"/>
    </row>
    <row r="627" spans="1:19" ht="51" x14ac:dyDescent="0.25">
      <c r="A627" s="66"/>
      <c r="B627" s="56"/>
      <c r="C627" s="67"/>
      <c r="D627" s="68"/>
      <c r="E627" s="69"/>
      <c r="F627" s="70"/>
      <c r="G627" s="71"/>
      <c r="H627" s="66">
        <v>3000404</v>
      </c>
      <c r="I627" s="67" t="s">
        <v>405</v>
      </c>
      <c r="J627" s="72">
        <v>1.8000000000000002E-2</v>
      </c>
      <c r="K627" s="73">
        <v>1.8000000000000002E-2</v>
      </c>
      <c r="L627" s="73">
        <f t="shared" si="36"/>
        <v>0</v>
      </c>
      <c r="M627" s="73">
        <v>0</v>
      </c>
      <c r="N627" s="73">
        <v>0</v>
      </c>
      <c r="O627" s="73">
        <v>0</v>
      </c>
      <c r="P627" s="74">
        <f t="shared" si="37"/>
        <v>0</v>
      </c>
      <c r="Q627" s="74">
        <f t="shared" si="38"/>
        <v>0</v>
      </c>
      <c r="R627" s="75">
        <f t="shared" si="39"/>
        <v>0</v>
      </c>
      <c r="S627" s="7"/>
    </row>
    <row r="628" spans="1:19" ht="38.25" x14ac:dyDescent="0.25">
      <c r="A628" s="66"/>
      <c r="B628" s="56"/>
      <c r="C628" s="67"/>
      <c r="D628" s="68"/>
      <c r="E628" s="69"/>
      <c r="F628" s="70"/>
      <c r="G628" s="71"/>
      <c r="H628" s="66">
        <v>3000405</v>
      </c>
      <c r="I628" s="67" t="s">
        <v>406</v>
      </c>
      <c r="J628" s="72">
        <v>1.433589</v>
      </c>
      <c r="K628" s="73">
        <v>1.433589</v>
      </c>
      <c r="L628" s="73">
        <f t="shared" si="36"/>
        <v>0</v>
      </c>
      <c r="M628" s="73">
        <v>0</v>
      </c>
      <c r="N628" s="73">
        <v>0</v>
      </c>
      <c r="O628" s="73">
        <v>0</v>
      </c>
      <c r="P628" s="74">
        <f t="shared" si="37"/>
        <v>0</v>
      </c>
      <c r="Q628" s="74">
        <f t="shared" si="38"/>
        <v>0</v>
      </c>
      <c r="R628" s="75">
        <f t="shared" si="39"/>
        <v>0</v>
      </c>
      <c r="S628" s="7"/>
    </row>
    <row r="629" spans="1:19" x14ac:dyDescent="0.25">
      <c r="A629" s="66"/>
      <c r="B629" s="56"/>
      <c r="C629" s="67"/>
      <c r="D629" s="68"/>
      <c r="E629" s="69"/>
      <c r="F629" s="70"/>
      <c r="G629" s="71"/>
      <c r="H629" s="66">
        <v>9000009</v>
      </c>
      <c r="I629" s="67" t="s">
        <v>294</v>
      </c>
      <c r="J629" s="72">
        <v>3.46</v>
      </c>
      <c r="K629" s="73">
        <v>33.625162000000003</v>
      </c>
      <c r="L629" s="73">
        <f t="shared" si="36"/>
        <v>0.61077632000538862</v>
      </c>
      <c r="M629" s="73">
        <v>8.4617000538855791E-4</v>
      </c>
      <c r="N629" s="73">
        <v>0.28013233999999998</v>
      </c>
      <c r="O629" s="73">
        <v>0.32979781000000002</v>
      </c>
      <c r="P629" s="74">
        <f t="shared" si="37"/>
        <v>2.5164785983441741E-5</v>
      </c>
      <c r="Q629" s="74">
        <f t="shared" si="38"/>
        <v>8.3561979569165643E-3</v>
      </c>
      <c r="R629" s="75">
        <f t="shared" si="39"/>
        <v>1.8164264011735872E-2</v>
      </c>
      <c r="S629" s="7"/>
    </row>
    <row r="630" spans="1:19" x14ac:dyDescent="0.25">
      <c r="A630" s="44"/>
      <c r="B630" s="45"/>
      <c r="C630" s="46"/>
      <c r="D630" s="47">
        <v>546</v>
      </c>
      <c r="E630" s="48" t="s">
        <v>125</v>
      </c>
      <c r="F630" s="49"/>
      <c r="G630" s="50"/>
      <c r="H630" s="90"/>
      <c r="I630" s="46"/>
      <c r="J630" s="51">
        <v>18.284731000000001</v>
      </c>
      <c r="K630" s="52">
        <v>30.222843999999998</v>
      </c>
      <c r="L630" s="53">
        <f t="shared" si="36"/>
        <v>0.52710615109087477</v>
      </c>
      <c r="M630" s="53">
        <v>0.14550182109087473</v>
      </c>
      <c r="N630" s="53">
        <v>0.19302721</v>
      </c>
      <c r="O630" s="53">
        <v>0.18857711999999999</v>
      </c>
      <c r="P630" s="54">
        <f t="shared" si="37"/>
        <v>4.8142994448462477E-3</v>
      </c>
      <c r="Q630" s="54">
        <f t="shared" si="38"/>
        <v>1.1201097788509737E-2</v>
      </c>
      <c r="R630" s="55">
        <f t="shared" si="39"/>
        <v>1.7440653536473099E-2</v>
      </c>
      <c r="S630" s="7"/>
    </row>
    <row r="631" spans="1:19" x14ac:dyDescent="0.25">
      <c r="A631" s="44"/>
      <c r="B631" s="45"/>
      <c r="C631" s="46"/>
      <c r="D631" s="47"/>
      <c r="E631" s="48"/>
      <c r="F631" s="49">
        <v>66</v>
      </c>
      <c r="G631" s="50" t="s">
        <v>90</v>
      </c>
      <c r="H631" s="90"/>
      <c r="I631" s="46"/>
      <c r="J631" s="51">
        <v>18.284731000000001</v>
      </c>
      <c r="K631" s="52">
        <v>30.222843999999998</v>
      </c>
      <c r="L631" s="53">
        <f t="shared" si="36"/>
        <v>0.52710615109087477</v>
      </c>
      <c r="M631" s="53">
        <v>0.14550182109087473</v>
      </c>
      <c r="N631" s="53">
        <v>0.19302721</v>
      </c>
      <c r="O631" s="53">
        <v>0.18857711999999999</v>
      </c>
      <c r="P631" s="54">
        <f t="shared" si="37"/>
        <v>4.8142994448462477E-3</v>
      </c>
      <c r="Q631" s="54">
        <f t="shared" si="38"/>
        <v>1.1201097788509737E-2</v>
      </c>
      <c r="R631" s="55">
        <f t="shared" si="39"/>
        <v>1.7440653536473099E-2</v>
      </c>
      <c r="S631" s="7"/>
    </row>
    <row r="632" spans="1:19" x14ac:dyDescent="0.25">
      <c r="A632" s="66"/>
      <c r="B632" s="56"/>
      <c r="C632" s="67"/>
      <c r="D632" s="68"/>
      <c r="E632" s="69"/>
      <c r="F632" s="70"/>
      <c r="G632" s="71"/>
      <c r="H632" s="66">
        <v>3000001</v>
      </c>
      <c r="I632" s="67" t="s">
        <v>283</v>
      </c>
      <c r="J632" s="72">
        <v>3.7183089999999996</v>
      </c>
      <c r="K632" s="73">
        <v>3.9845830000000002</v>
      </c>
      <c r="L632" s="73">
        <f t="shared" si="36"/>
        <v>0.32507051090343131</v>
      </c>
      <c r="M632" s="73">
        <v>0.10890102090343134</v>
      </c>
      <c r="N632" s="73">
        <v>0.11766451</v>
      </c>
      <c r="O632" s="73">
        <v>9.8504979999999992E-2</v>
      </c>
      <c r="P632" s="74">
        <f t="shared" si="37"/>
        <v>2.7330594168431512E-2</v>
      </c>
      <c r="Q632" s="74">
        <f t="shared" si="38"/>
        <v>5.6860537452333493E-2</v>
      </c>
      <c r="R632" s="75">
        <f t="shared" si="39"/>
        <v>8.1582065401431286E-2</v>
      </c>
      <c r="S632" s="7"/>
    </row>
    <row r="633" spans="1:19" ht="38.25" x14ac:dyDescent="0.25">
      <c r="A633" s="66"/>
      <c r="B633" s="56"/>
      <c r="C633" s="67"/>
      <c r="D633" s="68"/>
      <c r="E633" s="69"/>
      <c r="F633" s="70"/>
      <c r="G633" s="71"/>
      <c r="H633" s="66">
        <v>3000402</v>
      </c>
      <c r="I633" s="67" t="s">
        <v>403</v>
      </c>
      <c r="J633" s="72">
        <v>0.45867300000000005</v>
      </c>
      <c r="K633" s="73">
        <v>0.27732299999999999</v>
      </c>
      <c r="L633" s="73">
        <f t="shared" si="36"/>
        <v>5.129267998430069E-2</v>
      </c>
      <c r="M633" s="73">
        <v>5.9929999843006954E-3</v>
      </c>
      <c r="N633" s="73">
        <v>2.3985079999999999E-2</v>
      </c>
      <c r="O633" s="73">
        <v>2.13146E-2</v>
      </c>
      <c r="P633" s="74">
        <f t="shared" si="37"/>
        <v>2.1610180130391982E-2</v>
      </c>
      <c r="Q633" s="74">
        <f t="shared" si="38"/>
        <v>0.108098066097297</v>
      </c>
      <c r="R633" s="75">
        <f t="shared" si="39"/>
        <v>0.18495645865759672</v>
      </c>
      <c r="S633" s="7"/>
    </row>
    <row r="634" spans="1:19" ht="38.25" x14ac:dyDescent="0.25">
      <c r="A634" s="66"/>
      <c r="B634" s="56"/>
      <c r="C634" s="67"/>
      <c r="D634" s="68"/>
      <c r="E634" s="69"/>
      <c r="F634" s="70"/>
      <c r="G634" s="71"/>
      <c r="H634" s="66">
        <v>3000403</v>
      </c>
      <c r="I634" s="67" t="s">
        <v>404</v>
      </c>
      <c r="J634" s="72">
        <v>2.0003199999999999</v>
      </c>
      <c r="K634" s="73">
        <v>1.4713670000000003</v>
      </c>
      <c r="L634" s="73">
        <f t="shared" si="36"/>
        <v>2.9697149999999999E-2</v>
      </c>
      <c r="M634" s="73">
        <v>0</v>
      </c>
      <c r="N634" s="73">
        <v>1.1587819999999999E-2</v>
      </c>
      <c r="O634" s="73">
        <v>1.810933E-2</v>
      </c>
      <c r="P634" s="74">
        <f t="shared" si="37"/>
        <v>0</v>
      </c>
      <c r="Q634" s="74">
        <f t="shared" si="38"/>
        <v>7.875547025317271E-3</v>
      </c>
      <c r="R634" s="75">
        <f t="shared" si="39"/>
        <v>2.0183373692627328E-2</v>
      </c>
      <c r="S634" s="7"/>
    </row>
    <row r="635" spans="1:19" ht="51" x14ac:dyDescent="0.25">
      <c r="A635" s="66"/>
      <c r="B635" s="56"/>
      <c r="C635" s="67"/>
      <c r="D635" s="68"/>
      <c r="E635" s="69"/>
      <c r="F635" s="70"/>
      <c r="G635" s="71"/>
      <c r="H635" s="66">
        <v>3000404</v>
      </c>
      <c r="I635" s="67" t="s">
        <v>405</v>
      </c>
      <c r="J635" s="72">
        <v>2.69E-2</v>
      </c>
      <c r="K635" s="73">
        <v>2.1899999999999999E-2</v>
      </c>
      <c r="L635" s="73">
        <f t="shared" si="36"/>
        <v>0</v>
      </c>
      <c r="M635" s="73">
        <v>0</v>
      </c>
      <c r="N635" s="73">
        <v>0</v>
      </c>
      <c r="O635" s="73">
        <v>0</v>
      </c>
      <c r="P635" s="74">
        <f t="shared" si="37"/>
        <v>0</v>
      </c>
      <c r="Q635" s="74">
        <f t="shared" si="38"/>
        <v>0</v>
      </c>
      <c r="R635" s="75">
        <f t="shared" si="39"/>
        <v>0</v>
      </c>
      <c r="S635" s="7"/>
    </row>
    <row r="636" spans="1:19" ht="38.25" x14ac:dyDescent="0.25">
      <c r="A636" s="66"/>
      <c r="B636" s="56"/>
      <c r="C636" s="67"/>
      <c r="D636" s="68"/>
      <c r="E636" s="69"/>
      <c r="F636" s="70"/>
      <c r="G636" s="71"/>
      <c r="H636" s="66">
        <v>3000405</v>
      </c>
      <c r="I636" s="67" t="s">
        <v>406</v>
      </c>
      <c r="J636" s="72">
        <v>1.19218</v>
      </c>
      <c r="K636" s="73">
        <v>1.434269</v>
      </c>
      <c r="L636" s="73">
        <f t="shared" si="36"/>
        <v>0.1210458102031427</v>
      </c>
      <c r="M636" s="73">
        <v>3.0607800203142688E-2</v>
      </c>
      <c r="N636" s="73">
        <v>3.9789800000000007E-2</v>
      </c>
      <c r="O636" s="73">
        <v>5.0648209999999999E-2</v>
      </c>
      <c r="P636" s="74">
        <f t="shared" si="37"/>
        <v>2.1340348430554303E-2</v>
      </c>
      <c r="Q636" s="74">
        <f t="shared" si="38"/>
        <v>4.9082564151594087E-2</v>
      </c>
      <c r="R636" s="75">
        <f t="shared" si="39"/>
        <v>8.4395472678516159E-2</v>
      </c>
      <c r="S636" s="7"/>
    </row>
    <row r="637" spans="1:19" ht="25.5" x14ac:dyDescent="0.25">
      <c r="A637" s="66"/>
      <c r="B637" s="56"/>
      <c r="C637" s="67"/>
      <c r="D637" s="68"/>
      <c r="E637" s="69"/>
      <c r="F637" s="70"/>
      <c r="G637" s="71"/>
      <c r="H637" s="66">
        <v>3000406</v>
      </c>
      <c r="I637" s="67" t="s">
        <v>407</v>
      </c>
      <c r="J637" s="72">
        <v>4.1399999999999999E-2</v>
      </c>
      <c r="K637" s="73">
        <v>4.1399999999999999E-2</v>
      </c>
      <c r="L637" s="73">
        <f t="shared" si="36"/>
        <v>0</v>
      </c>
      <c r="M637" s="73">
        <v>0</v>
      </c>
      <c r="N637" s="73">
        <v>0</v>
      </c>
      <c r="O637" s="73">
        <v>0</v>
      </c>
      <c r="P637" s="74">
        <f t="shared" si="37"/>
        <v>0</v>
      </c>
      <c r="Q637" s="74">
        <f t="shared" si="38"/>
        <v>0</v>
      </c>
      <c r="R637" s="75">
        <f t="shared" si="39"/>
        <v>0</v>
      </c>
      <c r="S637" s="7"/>
    </row>
    <row r="638" spans="1:19" x14ac:dyDescent="0.25">
      <c r="A638" s="66"/>
      <c r="B638" s="56"/>
      <c r="C638" s="67"/>
      <c r="D638" s="68"/>
      <c r="E638" s="69"/>
      <c r="F638" s="70"/>
      <c r="G638" s="71"/>
      <c r="H638" s="66">
        <v>9000009</v>
      </c>
      <c r="I638" s="67" t="s">
        <v>294</v>
      </c>
      <c r="J638" s="72">
        <v>10.846949</v>
      </c>
      <c r="K638" s="73">
        <v>22.992001999999999</v>
      </c>
      <c r="L638" s="73">
        <f t="shared" si="36"/>
        <v>0</v>
      </c>
      <c r="M638" s="73">
        <v>0</v>
      </c>
      <c r="N638" s="73">
        <v>0</v>
      </c>
      <c r="O638" s="73">
        <v>0</v>
      </c>
      <c r="P638" s="74">
        <f t="shared" si="37"/>
        <v>0</v>
      </c>
      <c r="Q638" s="74">
        <f t="shared" si="38"/>
        <v>0</v>
      </c>
      <c r="R638" s="75">
        <f t="shared" si="39"/>
        <v>0</v>
      </c>
      <c r="S638" s="7"/>
    </row>
    <row r="639" spans="1:19" x14ac:dyDescent="0.25">
      <c r="A639" s="44"/>
      <c r="B639" s="45"/>
      <c r="C639" s="46"/>
      <c r="D639" s="47">
        <v>547</v>
      </c>
      <c r="E639" s="48" t="s">
        <v>126</v>
      </c>
      <c r="F639" s="49"/>
      <c r="G639" s="50"/>
      <c r="H639" s="90"/>
      <c r="I639" s="46"/>
      <c r="J639" s="51">
        <v>7.1944090000000003</v>
      </c>
      <c r="K639" s="52">
        <v>7.1814090000000004</v>
      </c>
      <c r="L639" s="53">
        <f t="shared" si="36"/>
        <v>0.29922968956798091</v>
      </c>
      <c r="M639" s="53">
        <v>7.0058539567980915E-2</v>
      </c>
      <c r="N639" s="53">
        <v>0.10145831</v>
      </c>
      <c r="O639" s="53">
        <v>0.12771283999999999</v>
      </c>
      <c r="P639" s="54">
        <f t="shared" si="37"/>
        <v>9.7555423410616102E-3</v>
      </c>
      <c r="Q639" s="54">
        <f t="shared" si="38"/>
        <v>2.3883453730038341E-2</v>
      </c>
      <c r="R639" s="55">
        <f t="shared" si="39"/>
        <v>4.1667267463527127E-2</v>
      </c>
      <c r="S639" s="7"/>
    </row>
    <row r="640" spans="1:19" x14ac:dyDescent="0.25">
      <c r="A640" s="44"/>
      <c r="B640" s="45"/>
      <c r="C640" s="46"/>
      <c r="D640" s="47"/>
      <c r="E640" s="48"/>
      <c r="F640" s="49">
        <v>66</v>
      </c>
      <c r="G640" s="50" t="s">
        <v>90</v>
      </c>
      <c r="H640" s="90"/>
      <c r="I640" s="46"/>
      <c r="J640" s="51">
        <v>7.1944090000000003</v>
      </c>
      <c r="K640" s="52">
        <v>7.1814090000000004</v>
      </c>
      <c r="L640" s="53">
        <f t="shared" si="36"/>
        <v>0.29922968956798091</v>
      </c>
      <c r="M640" s="53">
        <v>7.0058539567980915E-2</v>
      </c>
      <c r="N640" s="53">
        <v>0.10145831</v>
      </c>
      <c r="O640" s="53">
        <v>0.12771283999999999</v>
      </c>
      <c r="P640" s="54">
        <f t="shared" si="37"/>
        <v>9.7555423410616102E-3</v>
      </c>
      <c r="Q640" s="54">
        <f t="shared" si="38"/>
        <v>2.3883453730038341E-2</v>
      </c>
      <c r="R640" s="55">
        <f t="shared" si="39"/>
        <v>4.1667267463527127E-2</v>
      </c>
      <c r="S640" s="7"/>
    </row>
    <row r="641" spans="1:19" x14ac:dyDescent="0.25">
      <c r="A641" s="66"/>
      <c r="B641" s="56"/>
      <c r="C641" s="67"/>
      <c r="D641" s="68"/>
      <c r="E641" s="69"/>
      <c r="F641" s="70"/>
      <c r="G641" s="71"/>
      <c r="H641" s="66">
        <v>3000001</v>
      </c>
      <c r="I641" s="67" t="s">
        <v>283</v>
      </c>
      <c r="J641" s="72">
        <v>3.283239</v>
      </c>
      <c r="K641" s="73">
        <v>3.283239</v>
      </c>
      <c r="L641" s="73">
        <f t="shared" si="36"/>
        <v>0.22551631956798093</v>
      </c>
      <c r="M641" s="73">
        <v>7.0058539567980915E-2</v>
      </c>
      <c r="N641" s="73">
        <v>7.1564859999999994E-2</v>
      </c>
      <c r="O641" s="73">
        <v>8.389292000000001E-2</v>
      </c>
      <c r="P641" s="74">
        <f t="shared" si="37"/>
        <v>2.1338239332555721E-2</v>
      </c>
      <c r="Q641" s="74">
        <f t="shared" si="38"/>
        <v>4.3135269643172769E-2</v>
      </c>
      <c r="R641" s="75">
        <f t="shared" si="39"/>
        <v>6.8687146920459019E-2</v>
      </c>
      <c r="S641" s="7"/>
    </row>
    <row r="642" spans="1:19" ht="38.25" x14ac:dyDescent="0.25">
      <c r="A642" s="66"/>
      <c r="B642" s="56"/>
      <c r="C642" s="67"/>
      <c r="D642" s="68"/>
      <c r="E642" s="69"/>
      <c r="F642" s="70"/>
      <c r="G642" s="71"/>
      <c r="H642" s="66">
        <v>3000402</v>
      </c>
      <c r="I642" s="67" t="s">
        <v>403</v>
      </c>
      <c r="J642" s="72">
        <v>0.46810599999999997</v>
      </c>
      <c r="K642" s="73">
        <v>0.45510599999999996</v>
      </c>
      <c r="L642" s="73">
        <f t="shared" si="36"/>
        <v>7.371337E-2</v>
      </c>
      <c r="M642" s="73">
        <v>0</v>
      </c>
      <c r="N642" s="73">
        <v>2.9893450000000002E-2</v>
      </c>
      <c r="O642" s="73">
        <v>4.3819919999999998E-2</v>
      </c>
      <c r="P642" s="74">
        <f t="shared" si="37"/>
        <v>0</v>
      </c>
      <c r="Q642" s="74">
        <f t="shared" si="38"/>
        <v>6.5684587766366528E-2</v>
      </c>
      <c r="R642" s="75">
        <f t="shared" si="39"/>
        <v>0.16196967299925732</v>
      </c>
      <c r="S642" s="7"/>
    </row>
    <row r="643" spans="1:19" ht="38.25" x14ac:dyDescent="0.25">
      <c r="A643" s="66"/>
      <c r="B643" s="56"/>
      <c r="C643" s="67"/>
      <c r="D643" s="68"/>
      <c r="E643" s="69"/>
      <c r="F643" s="70"/>
      <c r="G643" s="71"/>
      <c r="H643" s="66">
        <v>3000403</v>
      </c>
      <c r="I643" s="67" t="s">
        <v>404</v>
      </c>
      <c r="J643" s="72">
        <v>3.2930639999999998</v>
      </c>
      <c r="K643" s="73">
        <v>3.2930639999999998</v>
      </c>
      <c r="L643" s="73">
        <f t="shared" si="36"/>
        <v>0</v>
      </c>
      <c r="M643" s="73">
        <v>0</v>
      </c>
      <c r="N643" s="73">
        <v>0</v>
      </c>
      <c r="O643" s="73">
        <v>0</v>
      </c>
      <c r="P643" s="74">
        <f t="shared" si="37"/>
        <v>0</v>
      </c>
      <c r="Q643" s="74">
        <f t="shared" si="38"/>
        <v>0</v>
      </c>
      <c r="R643" s="75">
        <f t="shared" si="39"/>
        <v>0</v>
      </c>
      <c r="S643" s="7"/>
    </row>
    <row r="644" spans="1:19" ht="38.25" x14ac:dyDescent="0.25">
      <c r="A644" s="66"/>
      <c r="B644" s="56"/>
      <c r="C644" s="67"/>
      <c r="D644" s="68"/>
      <c r="E644" s="69"/>
      <c r="F644" s="70"/>
      <c r="G644" s="71"/>
      <c r="H644" s="66">
        <v>3000405</v>
      </c>
      <c r="I644" s="67" t="s">
        <v>406</v>
      </c>
      <c r="J644" s="72">
        <v>0.15000000000000002</v>
      </c>
      <c r="K644" s="73">
        <v>0.15000000000000002</v>
      </c>
      <c r="L644" s="73">
        <f t="shared" si="36"/>
        <v>0</v>
      </c>
      <c r="M644" s="73">
        <v>0</v>
      </c>
      <c r="N644" s="73">
        <v>0</v>
      </c>
      <c r="O644" s="73">
        <v>0</v>
      </c>
      <c r="P644" s="74">
        <f t="shared" si="37"/>
        <v>0</v>
      </c>
      <c r="Q644" s="74">
        <f t="shared" si="38"/>
        <v>0</v>
      </c>
      <c r="R644" s="75">
        <f t="shared" si="39"/>
        <v>0</v>
      </c>
      <c r="S644" s="7"/>
    </row>
    <row r="645" spans="1:19" x14ac:dyDescent="0.25">
      <c r="A645" s="44"/>
      <c r="B645" s="45"/>
      <c r="C645" s="46"/>
      <c r="D645" s="47">
        <v>548</v>
      </c>
      <c r="E645" s="48" t="s">
        <v>127</v>
      </c>
      <c r="F645" s="49"/>
      <c r="G645" s="50"/>
      <c r="H645" s="90"/>
      <c r="I645" s="46"/>
      <c r="J645" s="51">
        <v>6.24437</v>
      </c>
      <c r="K645" s="52">
        <v>6.5154180000000004</v>
      </c>
      <c r="L645" s="53">
        <f t="shared" si="36"/>
        <v>0.40886235858172293</v>
      </c>
      <c r="M645" s="53">
        <v>0.11031149858172284</v>
      </c>
      <c r="N645" s="53">
        <v>0.16749364000000005</v>
      </c>
      <c r="O645" s="53">
        <v>0.13105722</v>
      </c>
      <c r="P645" s="54">
        <f t="shared" si="37"/>
        <v>1.6930839829727401E-2</v>
      </c>
      <c r="Q645" s="54">
        <f t="shared" si="38"/>
        <v>4.2638114481944656E-2</v>
      </c>
      <c r="R645" s="55">
        <f t="shared" si="39"/>
        <v>6.2753051083095965E-2</v>
      </c>
      <c r="S645" s="7"/>
    </row>
    <row r="646" spans="1:19" x14ac:dyDescent="0.25">
      <c r="A646" s="44"/>
      <c r="B646" s="45"/>
      <c r="C646" s="46"/>
      <c r="D646" s="47"/>
      <c r="E646" s="48"/>
      <c r="F646" s="49">
        <v>66</v>
      </c>
      <c r="G646" s="50" t="s">
        <v>90</v>
      </c>
      <c r="H646" s="90"/>
      <c r="I646" s="46"/>
      <c r="J646" s="51">
        <v>6.24437</v>
      </c>
      <c r="K646" s="52">
        <v>6.5154180000000004</v>
      </c>
      <c r="L646" s="53">
        <f t="shared" si="36"/>
        <v>0.40886235858172293</v>
      </c>
      <c r="M646" s="53">
        <v>0.11031149858172284</v>
      </c>
      <c r="N646" s="53">
        <v>0.16749364000000005</v>
      </c>
      <c r="O646" s="53">
        <v>0.13105722</v>
      </c>
      <c r="P646" s="54">
        <f t="shared" si="37"/>
        <v>1.6930839829727401E-2</v>
      </c>
      <c r="Q646" s="54">
        <f t="shared" si="38"/>
        <v>4.2638114481944656E-2</v>
      </c>
      <c r="R646" s="55">
        <f t="shared" si="39"/>
        <v>6.2753051083095965E-2</v>
      </c>
      <c r="S646" s="7"/>
    </row>
    <row r="647" spans="1:19" x14ac:dyDescent="0.25">
      <c r="A647" s="66"/>
      <c r="B647" s="56"/>
      <c r="C647" s="67"/>
      <c r="D647" s="68"/>
      <c r="E647" s="69"/>
      <c r="F647" s="70"/>
      <c r="G647" s="71"/>
      <c r="H647" s="66">
        <v>3000001</v>
      </c>
      <c r="I647" s="67" t="s">
        <v>283</v>
      </c>
      <c r="J647" s="72">
        <v>3.0420519999999995</v>
      </c>
      <c r="K647" s="73">
        <v>3.067952</v>
      </c>
      <c r="L647" s="73">
        <f t="shared" ref="L647:L710" si="40">SUM(M647,N647,O647)</f>
        <v>0.38911905844628858</v>
      </c>
      <c r="M647" s="73">
        <v>0.10690249844628852</v>
      </c>
      <c r="N647" s="73">
        <v>0.16420964000000005</v>
      </c>
      <c r="O647" s="73">
        <v>0.11800691999999999</v>
      </c>
      <c r="P647" s="74">
        <f t="shared" ref="P647:P710" si="41">IFERROR(M647/K647,0)</f>
        <v>3.4844905802401252E-2</v>
      </c>
      <c r="Q647" s="74">
        <f t="shared" ref="Q647:Q710" si="42">IFERROR(SUM(M647,N647)/K647,0)</f>
        <v>8.8369093925292366E-2</v>
      </c>
      <c r="R647" s="75">
        <f t="shared" ref="R647:R710" si="43">IFERROR(SUM(M647,N647,O647)/K647,0)</f>
        <v>0.12683348971766462</v>
      </c>
      <c r="S647" s="7"/>
    </row>
    <row r="648" spans="1:19" ht="38.25" x14ac:dyDescent="0.25">
      <c r="A648" s="66"/>
      <c r="B648" s="56"/>
      <c r="C648" s="67"/>
      <c r="D648" s="68"/>
      <c r="E648" s="69"/>
      <c r="F648" s="70"/>
      <c r="G648" s="71"/>
      <c r="H648" s="66">
        <v>3000402</v>
      </c>
      <c r="I648" s="67" t="s">
        <v>403</v>
      </c>
      <c r="J648" s="72">
        <v>0.175342</v>
      </c>
      <c r="K648" s="73">
        <v>0.175342</v>
      </c>
      <c r="L648" s="73">
        <f t="shared" si="40"/>
        <v>5.7599999999999995E-3</v>
      </c>
      <c r="M648" s="73">
        <v>0</v>
      </c>
      <c r="N648" s="73">
        <v>0</v>
      </c>
      <c r="O648" s="73">
        <v>5.7599999999999995E-3</v>
      </c>
      <c r="P648" s="74">
        <f t="shared" si="41"/>
        <v>0</v>
      </c>
      <c r="Q648" s="74">
        <f t="shared" si="42"/>
        <v>0</v>
      </c>
      <c r="R648" s="75">
        <f t="shared" si="43"/>
        <v>3.2850087258044273E-2</v>
      </c>
      <c r="S648" s="7"/>
    </row>
    <row r="649" spans="1:19" ht="38.25" x14ac:dyDescent="0.25">
      <c r="A649" s="66"/>
      <c r="B649" s="56"/>
      <c r="C649" s="67"/>
      <c r="D649" s="68"/>
      <c r="E649" s="69"/>
      <c r="F649" s="70"/>
      <c r="G649" s="71"/>
      <c r="H649" s="66">
        <v>3000403</v>
      </c>
      <c r="I649" s="67" t="s">
        <v>404</v>
      </c>
      <c r="J649" s="72">
        <v>6.744E-2</v>
      </c>
      <c r="K649" s="73">
        <v>6.744E-2</v>
      </c>
      <c r="L649" s="73">
        <f t="shared" si="40"/>
        <v>6.3813000270083542E-3</v>
      </c>
      <c r="M649" s="73">
        <v>8.7500002700835466E-4</v>
      </c>
      <c r="N649" s="73">
        <v>7.5000000000000002E-4</v>
      </c>
      <c r="O649" s="73">
        <v>4.7562999999999998E-3</v>
      </c>
      <c r="P649" s="74">
        <f t="shared" si="41"/>
        <v>1.2974496248641084E-2</v>
      </c>
      <c r="Q649" s="74">
        <f t="shared" si="42"/>
        <v>2.4095492689922223E-2</v>
      </c>
      <c r="R649" s="75">
        <f t="shared" si="43"/>
        <v>9.4621886521476184E-2</v>
      </c>
      <c r="S649" s="7"/>
    </row>
    <row r="650" spans="1:19" ht="38.25" x14ac:dyDescent="0.25">
      <c r="A650" s="66"/>
      <c r="B650" s="56"/>
      <c r="C650" s="67"/>
      <c r="D650" s="68"/>
      <c r="E650" s="69"/>
      <c r="F650" s="70"/>
      <c r="G650" s="71"/>
      <c r="H650" s="66">
        <v>3000405</v>
      </c>
      <c r="I650" s="67" t="s">
        <v>406</v>
      </c>
      <c r="J650" s="72">
        <v>0.38880000000000003</v>
      </c>
      <c r="K650" s="73">
        <v>0.38880000000000003</v>
      </c>
      <c r="L650" s="73">
        <f t="shared" si="40"/>
        <v>7.6020001084259707E-3</v>
      </c>
      <c r="M650" s="73">
        <v>2.5340001084259711E-3</v>
      </c>
      <c r="N650" s="73">
        <v>2.5339999999999998E-3</v>
      </c>
      <c r="O650" s="73">
        <v>2.5339999999999998E-3</v>
      </c>
      <c r="P650" s="74">
        <f t="shared" si="41"/>
        <v>6.517489990807538E-3</v>
      </c>
      <c r="Q650" s="74">
        <f t="shared" si="42"/>
        <v>1.3034979702741693E-2</v>
      </c>
      <c r="R650" s="75">
        <f t="shared" si="43"/>
        <v>1.9552469414675849E-2</v>
      </c>
      <c r="S650" s="7"/>
    </row>
    <row r="651" spans="1:19" x14ac:dyDescent="0.25">
      <c r="A651" s="66"/>
      <c r="B651" s="56"/>
      <c r="C651" s="67"/>
      <c r="D651" s="68"/>
      <c r="E651" s="69"/>
      <c r="F651" s="70"/>
      <c r="G651" s="71"/>
      <c r="H651" s="66">
        <v>9000009</v>
      </c>
      <c r="I651" s="67" t="s">
        <v>294</v>
      </c>
      <c r="J651" s="72">
        <v>2.5707360000000001</v>
      </c>
      <c r="K651" s="73">
        <v>2.8158840000000001</v>
      </c>
      <c r="L651" s="73">
        <f t="shared" si="40"/>
        <v>0</v>
      </c>
      <c r="M651" s="73">
        <v>0</v>
      </c>
      <c r="N651" s="73">
        <v>0</v>
      </c>
      <c r="O651" s="73">
        <v>0</v>
      </c>
      <c r="P651" s="74">
        <f t="shared" si="41"/>
        <v>0</v>
      </c>
      <c r="Q651" s="74">
        <f t="shared" si="42"/>
        <v>0</v>
      </c>
      <c r="R651" s="75">
        <f t="shared" si="43"/>
        <v>0</v>
      </c>
      <c r="S651" s="7"/>
    </row>
    <row r="652" spans="1:19" x14ac:dyDescent="0.25">
      <c r="A652" s="44"/>
      <c r="B652" s="45"/>
      <c r="C652" s="46"/>
      <c r="D652" s="47">
        <v>549</v>
      </c>
      <c r="E652" s="48" t="s">
        <v>128</v>
      </c>
      <c r="F652" s="49"/>
      <c r="G652" s="50"/>
      <c r="H652" s="90"/>
      <c r="I652" s="46"/>
      <c r="J652" s="51">
        <v>8.0086110000000001</v>
      </c>
      <c r="K652" s="52">
        <v>12.148070000000002</v>
      </c>
      <c r="L652" s="53">
        <f t="shared" si="40"/>
        <v>1.959148117769111</v>
      </c>
      <c r="M652" s="53">
        <v>0.161185927769111</v>
      </c>
      <c r="N652" s="53">
        <v>1.2654305100000001</v>
      </c>
      <c r="O652" s="53">
        <v>0.53253167999999995</v>
      </c>
      <c r="P652" s="54">
        <f t="shared" si="41"/>
        <v>1.3268439165160472E-2</v>
      </c>
      <c r="Q652" s="54">
        <f t="shared" si="42"/>
        <v>0.11743564514932091</v>
      </c>
      <c r="R652" s="55">
        <f t="shared" si="43"/>
        <v>0.16127237641609823</v>
      </c>
      <c r="S652" s="7"/>
    </row>
    <row r="653" spans="1:19" x14ac:dyDescent="0.25">
      <c r="A653" s="44"/>
      <c r="B653" s="45"/>
      <c r="C653" s="46"/>
      <c r="D653" s="47"/>
      <c r="E653" s="48"/>
      <c r="F653" s="49">
        <v>66</v>
      </c>
      <c r="G653" s="50" t="s">
        <v>90</v>
      </c>
      <c r="H653" s="90"/>
      <c r="I653" s="46"/>
      <c r="J653" s="51">
        <v>8.0086110000000001</v>
      </c>
      <c r="K653" s="52">
        <v>12.148070000000002</v>
      </c>
      <c r="L653" s="53">
        <f t="shared" si="40"/>
        <v>1.959148117769111</v>
      </c>
      <c r="M653" s="53">
        <v>0.161185927769111</v>
      </c>
      <c r="N653" s="53">
        <v>1.2654305100000001</v>
      </c>
      <c r="O653" s="53">
        <v>0.53253167999999995</v>
      </c>
      <c r="P653" s="54">
        <f t="shared" si="41"/>
        <v>1.3268439165160472E-2</v>
      </c>
      <c r="Q653" s="54">
        <f t="shared" si="42"/>
        <v>0.11743564514932091</v>
      </c>
      <c r="R653" s="55">
        <f t="shared" si="43"/>
        <v>0.16127237641609823</v>
      </c>
      <c r="S653" s="7"/>
    </row>
    <row r="654" spans="1:19" x14ac:dyDescent="0.25">
      <c r="A654" s="66"/>
      <c r="B654" s="56"/>
      <c r="C654" s="67"/>
      <c r="D654" s="68"/>
      <c r="E654" s="69"/>
      <c r="F654" s="70"/>
      <c r="G654" s="71"/>
      <c r="H654" s="66">
        <v>3000001</v>
      </c>
      <c r="I654" s="67" t="s">
        <v>283</v>
      </c>
      <c r="J654" s="72">
        <v>2.9869449999999991</v>
      </c>
      <c r="K654" s="73">
        <v>3.3232030000000004</v>
      </c>
      <c r="L654" s="73">
        <f t="shared" si="40"/>
        <v>0.41192021785112187</v>
      </c>
      <c r="M654" s="73">
        <v>0.15788192785112187</v>
      </c>
      <c r="N654" s="73">
        <v>0.12973055999999999</v>
      </c>
      <c r="O654" s="73">
        <v>0.12430772999999998</v>
      </c>
      <c r="P654" s="74">
        <f t="shared" si="41"/>
        <v>4.7508962844316723E-2</v>
      </c>
      <c r="Q654" s="74">
        <f t="shared" si="42"/>
        <v>8.6546770646006826E-2</v>
      </c>
      <c r="R654" s="75">
        <f t="shared" si="43"/>
        <v>0.12395277021931006</v>
      </c>
      <c r="S654" s="7"/>
    </row>
    <row r="655" spans="1:19" ht="38.25" x14ac:dyDescent="0.25">
      <c r="A655" s="66"/>
      <c r="B655" s="56"/>
      <c r="C655" s="67"/>
      <c r="D655" s="68"/>
      <c r="E655" s="69"/>
      <c r="F655" s="70"/>
      <c r="G655" s="71"/>
      <c r="H655" s="66">
        <v>3000402</v>
      </c>
      <c r="I655" s="67" t="s">
        <v>403</v>
      </c>
      <c r="J655" s="72">
        <v>0.11347699999999998</v>
      </c>
      <c r="K655" s="73">
        <v>0.111127</v>
      </c>
      <c r="L655" s="73">
        <f t="shared" si="40"/>
        <v>4.1744999999999997E-2</v>
      </c>
      <c r="M655" s="73">
        <v>0</v>
      </c>
      <c r="N655" s="73">
        <v>9.9850000000000008E-3</v>
      </c>
      <c r="O655" s="73">
        <v>3.1759999999999997E-2</v>
      </c>
      <c r="P655" s="74">
        <f t="shared" si="41"/>
        <v>0</v>
      </c>
      <c r="Q655" s="74">
        <f t="shared" si="42"/>
        <v>8.9852151142386649E-2</v>
      </c>
      <c r="R655" s="75">
        <f t="shared" si="43"/>
        <v>0.37565128186669305</v>
      </c>
      <c r="S655" s="7"/>
    </row>
    <row r="656" spans="1:19" ht="38.25" x14ac:dyDescent="0.25">
      <c r="A656" s="66"/>
      <c r="B656" s="56"/>
      <c r="C656" s="67"/>
      <c r="D656" s="68"/>
      <c r="E656" s="69"/>
      <c r="F656" s="70"/>
      <c r="G656" s="71"/>
      <c r="H656" s="66">
        <v>3000403</v>
      </c>
      <c r="I656" s="67" t="s">
        <v>404</v>
      </c>
      <c r="J656" s="72">
        <v>4.6581890000000001</v>
      </c>
      <c r="K656" s="73">
        <v>5.2269109999999994</v>
      </c>
      <c r="L656" s="73">
        <f t="shared" si="40"/>
        <v>0.91436289991798914</v>
      </c>
      <c r="M656" s="73">
        <v>3.3039999179891311E-3</v>
      </c>
      <c r="N656" s="73">
        <v>0.90759495000000001</v>
      </c>
      <c r="O656" s="73">
        <v>3.4639500000000004E-3</v>
      </c>
      <c r="P656" s="74">
        <f t="shared" si="41"/>
        <v>6.321132917681459E-4</v>
      </c>
      <c r="Q656" s="74">
        <f t="shared" si="42"/>
        <v>0.17427098910197422</v>
      </c>
      <c r="R656" s="75">
        <f t="shared" si="43"/>
        <v>0.17493370365747365</v>
      </c>
      <c r="S656" s="7"/>
    </row>
    <row r="657" spans="1:19" ht="51" x14ac:dyDescent="0.25">
      <c r="A657" s="66"/>
      <c r="B657" s="56"/>
      <c r="C657" s="67"/>
      <c r="D657" s="68"/>
      <c r="E657" s="69"/>
      <c r="F657" s="70"/>
      <c r="G657" s="71"/>
      <c r="H657" s="66">
        <v>3000404</v>
      </c>
      <c r="I657" s="67" t="s">
        <v>405</v>
      </c>
      <c r="J657" s="72">
        <v>0.01</v>
      </c>
      <c r="K657" s="73">
        <v>0.01</v>
      </c>
      <c r="L657" s="73">
        <f t="shared" si="40"/>
        <v>0</v>
      </c>
      <c r="M657" s="73">
        <v>0</v>
      </c>
      <c r="N657" s="73">
        <v>0</v>
      </c>
      <c r="O657" s="73">
        <v>0</v>
      </c>
      <c r="P657" s="74">
        <f t="shared" si="41"/>
        <v>0</v>
      </c>
      <c r="Q657" s="74">
        <f t="shared" si="42"/>
        <v>0</v>
      </c>
      <c r="R657" s="75">
        <f t="shared" si="43"/>
        <v>0</v>
      </c>
      <c r="S657" s="7"/>
    </row>
    <row r="658" spans="1:19" ht="38.25" x14ac:dyDescent="0.25">
      <c r="A658" s="66"/>
      <c r="B658" s="56"/>
      <c r="C658" s="67"/>
      <c r="D658" s="68"/>
      <c r="E658" s="69"/>
      <c r="F658" s="70"/>
      <c r="G658" s="71"/>
      <c r="H658" s="66">
        <v>3000405</v>
      </c>
      <c r="I658" s="67" t="s">
        <v>406</v>
      </c>
      <c r="J658" s="72">
        <v>0.11</v>
      </c>
      <c r="K658" s="73">
        <v>0.72395399999999999</v>
      </c>
      <c r="L658" s="73">
        <f t="shared" si="40"/>
        <v>0.59111999999999998</v>
      </c>
      <c r="M658" s="73">
        <v>0</v>
      </c>
      <c r="N658" s="73">
        <v>0.21812000000000001</v>
      </c>
      <c r="O658" s="73">
        <v>0.373</v>
      </c>
      <c r="P658" s="74">
        <f t="shared" si="41"/>
        <v>0</v>
      </c>
      <c r="Q658" s="74">
        <f t="shared" si="42"/>
        <v>0.30128986095801669</v>
      </c>
      <c r="R658" s="75">
        <f t="shared" si="43"/>
        <v>0.81651596648405833</v>
      </c>
      <c r="S658" s="7"/>
    </row>
    <row r="659" spans="1:19" ht="25.5" x14ac:dyDescent="0.25">
      <c r="A659" s="66"/>
      <c r="B659" s="56"/>
      <c r="C659" s="67"/>
      <c r="D659" s="68"/>
      <c r="E659" s="69"/>
      <c r="F659" s="70"/>
      <c r="G659" s="71"/>
      <c r="H659" s="66">
        <v>3000406</v>
      </c>
      <c r="I659" s="67" t="s">
        <v>407</v>
      </c>
      <c r="J659" s="72">
        <v>0.13</v>
      </c>
      <c r="K659" s="73">
        <v>0.13</v>
      </c>
      <c r="L659" s="73">
        <f t="shared" si="40"/>
        <v>0</v>
      </c>
      <c r="M659" s="73">
        <v>0</v>
      </c>
      <c r="N659" s="73">
        <v>0</v>
      </c>
      <c r="O659" s="73">
        <v>0</v>
      </c>
      <c r="P659" s="74">
        <f t="shared" si="41"/>
        <v>0</v>
      </c>
      <c r="Q659" s="74">
        <f t="shared" si="42"/>
        <v>0</v>
      </c>
      <c r="R659" s="75">
        <f t="shared" si="43"/>
        <v>0</v>
      </c>
      <c r="S659" s="7"/>
    </row>
    <row r="660" spans="1:19" x14ac:dyDescent="0.25">
      <c r="A660" s="66"/>
      <c r="B660" s="56"/>
      <c r="C660" s="67"/>
      <c r="D660" s="68"/>
      <c r="E660" s="69"/>
      <c r="F660" s="70"/>
      <c r="G660" s="71"/>
      <c r="H660" s="66">
        <v>9000009</v>
      </c>
      <c r="I660" s="67" t="s">
        <v>294</v>
      </c>
      <c r="J660" s="72">
        <v>0</v>
      </c>
      <c r="K660" s="73">
        <v>2.6228750000000001</v>
      </c>
      <c r="L660" s="73">
        <f t="shared" si="40"/>
        <v>0</v>
      </c>
      <c r="M660" s="73">
        <v>0</v>
      </c>
      <c r="N660" s="73">
        <v>0</v>
      </c>
      <c r="O660" s="73">
        <v>0</v>
      </c>
      <c r="P660" s="74">
        <f t="shared" si="41"/>
        <v>0</v>
      </c>
      <c r="Q660" s="74">
        <f t="shared" si="42"/>
        <v>0</v>
      </c>
      <c r="R660" s="75">
        <f t="shared" si="43"/>
        <v>0</v>
      </c>
      <c r="S660" s="7"/>
    </row>
    <row r="661" spans="1:19" ht="25.5" x14ac:dyDescent="0.25">
      <c r="A661" s="44"/>
      <c r="B661" s="45"/>
      <c r="C661" s="46"/>
      <c r="D661" s="47">
        <v>550</v>
      </c>
      <c r="E661" s="48" t="s">
        <v>129</v>
      </c>
      <c r="F661" s="49"/>
      <c r="G661" s="50"/>
      <c r="H661" s="90"/>
      <c r="I661" s="46"/>
      <c r="J661" s="51">
        <v>9.8656550000000003</v>
      </c>
      <c r="K661" s="52">
        <v>21.794443000000001</v>
      </c>
      <c r="L661" s="53">
        <f t="shared" si="40"/>
        <v>1.0983900828210686</v>
      </c>
      <c r="M661" s="53">
        <v>0.17672315282106865</v>
      </c>
      <c r="N661" s="53">
        <v>0.61799177999999999</v>
      </c>
      <c r="O661" s="53">
        <v>0.30367515</v>
      </c>
      <c r="P661" s="54">
        <f t="shared" si="41"/>
        <v>8.1086336008251575E-3</v>
      </c>
      <c r="Q661" s="54">
        <f t="shared" si="42"/>
        <v>3.6464108434478851E-2</v>
      </c>
      <c r="R661" s="55">
        <f t="shared" si="43"/>
        <v>5.0397712977618588E-2</v>
      </c>
      <c r="S661" s="7"/>
    </row>
    <row r="662" spans="1:19" x14ac:dyDescent="0.25">
      <c r="A662" s="44"/>
      <c r="B662" s="45"/>
      <c r="C662" s="46"/>
      <c r="D662" s="47"/>
      <c r="E662" s="48"/>
      <c r="F662" s="49">
        <v>66</v>
      </c>
      <c r="G662" s="50" t="s">
        <v>90</v>
      </c>
      <c r="H662" s="90"/>
      <c r="I662" s="46"/>
      <c r="J662" s="51">
        <v>9.8656550000000003</v>
      </c>
      <c r="K662" s="52">
        <v>21.794443000000001</v>
      </c>
      <c r="L662" s="53">
        <f t="shared" si="40"/>
        <v>1.0983900828210686</v>
      </c>
      <c r="M662" s="53">
        <v>0.17672315282106865</v>
      </c>
      <c r="N662" s="53">
        <v>0.61799177999999999</v>
      </c>
      <c r="O662" s="53">
        <v>0.30367515</v>
      </c>
      <c r="P662" s="54">
        <f t="shared" si="41"/>
        <v>8.1086336008251575E-3</v>
      </c>
      <c r="Q662" s="54">
        <f t="shared" si="42"/>
        <v>3.6464108434478851E-2</v>
      </c>
      <c r="R662" s="55">
        <f t="shared" si="43"/>
        <v>5.0397712977618588E-2</v>
      </c>
      <c r="S662" s="7"/>
    </row>
    <row r="663" spans="1:19" x14ac:dyDescent="0.25">
      <c r="A663" s="66"/>
      <c r="B663" s="56"/>
      <c r="C663" s="67"/>
      <c r="D663" s="68"/>
      <c r="E663" s="69"/>
      <c r="F663" s="70"/>
      <c r="G663" s="71"/>
      <c r="H663" s="66">
        <v>3000001</v>
      </c>
      <c r="I663" s="67" t="s">
        <v>283</v>
      </c>
      <c r="J663" s="72">
        <v>2.9695699999999996</v>
      </c>
      <c r="K663" s="73">
        <v>4.4436450000000001</v>
      </c>
      <c r="L663" s="73">
        <f t="shared" si="40"/>
        <v>0.9230584425114412</v>
      </c>
      <c r="M663" s="73">
        <v>0.14851315251144115</v>
      </c>
      <c r="N663" s="73">
        <v>0.56376113999999999</v>
      </c>
      <c r="O663" s="73">
        <v>0.21078415</v>
      </c>
      <c r="P663" s="74">
        <f t="shared" si="41"/>
        <v>3.3421471002170772E-2</v>
      </c>
      <c r="Q663" s="74">
        <f t="shared" si="42"/>
        <v>0.16029054807740967</v>
      </c>
      <c r="R663" s="75">
        <f t="shared" si="43"/>
        <v>0.20772551419193955</v>
      </c>
      <c r="S663" s="7"/>
    </row>
    <row r="664" spans="1:19" ht="38.25" x14ac:dyDescent="0.25">
      <c r="A664" s="66"/>
      <c r="B664" s="56"/>
      <c r="C664" s="67"/>
      <c r="D664" s="68"/>
      <c r="E664" s="69"/>
      <c r="F664" s="70"/>
      <c r="G664" s="71"/>
      <c r="H664" s="66">
        <v>3000402</v>
      </c>
      <c r="I664" s="67" t="s">
        <v>403</v>
      </c>
      <c r="J664" s="72">
        <v>0.10700000000000001</v>
      </c>
      <c r="K664" s="73">
        <v>0.22830700000000004</v>
      </c>
      <c r="L664" s="73">
        <f t="shared" si="40"/>
        <v>0.16458364030962752</v>
      </c>
      <c r="M664" s="73">
        <v>2.8210000309627503E-2</v>
      </c>
      <c r="N664" s="73">
        <v>5.3440639999999998E-2</v>
      </c>
      <c r="O664" s="73">
        <v>8.2933000000000007E-2</v>
      </c>
      <c r="P664" s="74">
        <f t="shared" si="41"/>
        <v>0.12356169679259724</v>
      </c>
      <c r="Q664" s="74">
        <f t="shared" si="42"/>
        <v>0.35763529068152744</v>
      </c>
      <c r="R664" s="75">
        <f t="shared" si="43"/>
        <v>0.72088740296892995</v>
      </c>
      <c r="S664" s="7"/>
    </row>
    <row r="665" spans="1:19" ht="38.25" x14ac:dyDescent="0.25">
      <c r="A665" s="66"/>
      <c r="B665" s="56"/>
      <c r="C665" s="67"/>
      <c r="D665" s="68"/>
      <c r="E665" s="69"/>
      <c r="F665" s="70"/>
      <c r="G665" s="71"/>
      <c r="H665" s="66">
        <v>3000403</v>
      </c>
      <c r="I665" s="67" t="s">
        <v>404</v>
      </c>
      <c r="J665" s="72">
        <v>5.9500000000000004E-2</v>
      </c>
      <c r="K665" s="73">
        <v>1.35E-2</v>
      </c>
      <c r="L665" s="73">
        <f t="shared" si="40"/>
        <v>0</v>
      </c>
      <c r="M665" s="73">
        <v>0</v>
      </c>
      <c r="N665" s="73">
        <v>0</v>
      </c>
      <c r="O665" s="73">
        <v>0</v>
      </c>
      <c r="P665" s="74">
        <f t="shared" si="41"/>
        <v>0</v>
      </c>
      <c r="Q665" s="74">
        <f t="shared" si="42"/>
        <v>0</v>
      </c>
      <c r="R665" s="75">
        <f t="shared" si="43"/>
        <v>0</v>
      </c>
      <c r="S665" s="7"/>
    </row>
    <row r="666" spans="1:19" ht="38.25" x14ac:dyDescent="0.25">
      <c r="A666" s="66"/>
      <c r="B666" s="56"/>
      <c r="C666" s="67"/>
      <c r="D666" s="68"/>
      <c r="E666" s="69"/>
      <c r="F666" s="70"/>
      <c r="G666" s="71"/>
      <c r="H666" s="66">
        <v>3000405</v>
      </c>
      <c r="I666" s="67" t="s">
        <v>406</v>
      </c>
      <c r="J666" s="72">
        <v>0.82400000000000007</v>
      </c>
      <c r="K666" s="73">
        <v>6.7241000000000009E-2</v>
      </c>
      <c r="L666" s="73">
        <f t="shared" si="40"/>
        <v>1.0748000000000001E-2</v>
      </c>
      <c r="M666" s="73">
        <v>0</v>
      </c>
      <c r="N666" s="73">
        <v>7.9000000000000001E-4</v>
      </c>
      <c r="O666" s="73">
        <v>9.9579999999999998E-3</v>
      </c>
      <c r="P666" s="74">
        <f t="shared" si="41"/>
        <v>0</v>
      </c>
      <c r="Q666" s="74">
        <f t="shared" si="42"/>
        <v>1.1748784223911006E-2</v>
      </c>
      <c r="R666" s="75">
        <f t="shared" si="43"/>
        <v>0.15984295296024745</v>
      </c>
      <c r="S666" s="7"/>
    </row>
    <row r="667" spans="1:19" x14ac:dyDescent="0.25">
      <c r="A667" s="66"/>
      <c r="B667" s="56"/>
      <c r="C667" s="67"/>
      <c r="D667" s="68"/>
      <c r="E667" s="69"/>
      <c r="F667" s="70"/>
      <c r="G667" s="71"/>
      <c r="H667" s="66">
        <v>9000009</v>
      </c>
      <c r="I667" s="67" t="s">
        <v>294</v>
      </c>
      <c r="J667" s="72">
        <v>5.9055849999999994</v>
      </c>
      <c r="K667" s="73">
        <v>17.04175</v>
      </c>
      <c r="L667" s="73">
        <f t="shared" si="40"/>
        <v>0</v>
      </c>
      <c r="M667" s="73">
        <v>0</v>
      </c>
      <c r="N667" s="73">
        <v>0</v>
      </c>
      <c r="O667" s="73">
        <v>0</v>
      </c>
      <c r="P667" s="74">
        <f t="shared" si="41"/>
        <v>0</v>
      </c>
      <c r="Q667" s="74">
        <f t="shared" si="42"/>
        <v>0</v>
      </c>
      <c r="R667" s="75">
        <f t="shared" si="43"/>
        <v>0</v>
      </c>
      <c r="S667" s="7"/>
    </row>
    <row r="668" spans="1:19" ht="25.5" x14ac:dyDescent="0.25">
      <c r="A668" s="44"/>
      <c r="B668" s="45"/>
      <c r="C668" s="46"/>
      <c r="D668" s="47">
        <v>551</v>
      </c>
      <c r="E668" s="48" t="s">
        <v>130</v>
      </c>
      <c r="F668" s="49"/>
      <c r="G668" s="50"/>
      <c r="H668" s="90"/>
      <c r="I668" s="46"/>
      <c r="J668" s="51">
        <v>2.384944</v>
      </c>
      <c r="K668" s="52">
        <v>2.2208329999999998</v>
      </c>
      <c r="L668" s="53">
        <f t="shared" si="40"/>
        <v>0.59985301859950935</v>
      </c>
      <c r="M668" s="53">
        <v>0.11402763859950937</v>
      </c>
      <c r="N668" s="53">
        <v>0.15069157999999999</v>
      </c>
      <c r="O668" s="53">
        <v>0.33513379999999998</v>
      </c>
      <c r="P668" s="54">
        <f t="shared" si="41"/>
        <v>5.134453540608834E-2</v>
      </c>
      <c r="Q668" s="54">
        <f t="shared" si="42"/>
        <v>0.11919816510269317</v>
      </c>
      <c r="R668" s="55">
        <f t="shared" si="43"/>
        <v>0.2701027130808617</v>
      </c>
      <c r="S668" s="7"/>
    </row>
    <row r="669" spans="1:19" x14ac:dyDescent="0.25">
      <c r="A669" s="44"/>
      <c r="B669" s="45"/>
      <c r="C669" s="46"/>
      <c r="D669" s="47"/>
      <c r="E669" s="48"/>
      <c r="F669" s="49">
        <v>66</v>
      </c>
      <c r="G669" s="50" t="s">
        <v>90</v>
      </c>
      <c r="H669" s="90"/>
      <c r="I669" s="46"/>
      <c r="J669" s="51">
        <v>2.384944</v>
      </c>
      <c r="K669" s="52">
        <v>2.2208329999999998</v>
      </c>
      <c r="L669" s="53">
        <f t="shared" si="40"/>
        <v>0.59985301859950935</v>
      </c>
      <c r="M669" s="53">
        <v>0.11402763859950937</v>
      </c>
      <c r="N669" s="53">
        <v>0.15069157999999999</v>
      </c>
      <c r="O669" s="53">
        <v>0.33513379999999998</v>
      </c>
      <c r="P669" s="54">
        <f t="shared" si="41"/>
        <v>5.134453540608834E-2</v>
      </c>
      <c r="Q669" s="54">
        <f t="shared" si="42"/>
        <v>0.11919816510269317</v>
      </c>
      <c r="R669" s="55">
        <f t="shared" si="43"/>
        <v>0.2701027130808617</v>
      </c>
      <c r="S669" s="7"/>
    </row>
    <row r="670" spans="1:19" x14ac:dyDescent="0.25">
      <c r="A670" s="66"/>
      <c r="B670" s="56"/>
      <c r="C670" s="67"/>
      <c r="D670" s="68"/>
      <c r="E670" s="69"/>
      <c r="F670" s="70"/>
      <c r="G670" s="71"/>
      <c r="H670" s="66">
        <v>3000001</v>
      </c>
      <c r="I670" s="67" t="s">
        <v>283</v>
      </c>
      <c r="J670" s="72">
        <v>0.72863299999999998</v>
      </c>
      <c r="K670" s="73">
        <v>0.67539399999999983</v>
      </c>
      <c r="L670" s="73">
        <f t="shared" si="40"/>
        <v>7.7710379825027959E-2</v>
      </c>
      <c r="M670" s="73">
        <v>1.4115199825027958E-2</v>
      </c>
      <c r="N670" s="73">
        <v>3.8707280000000004E-2</v>
      </c>
      <c r="O670" s="73">
        <v>2.4887900000000001E-2</v>
      </c>
      <c r="P670" s="74">
        <f t="shared" si="41"/>
        <v>2.0899208202957032E-2</v>
      </c>
      <c r="Q670" s="74">
        <f t="shared" si="42"/>
        <v>7.8209874273428515E-2</v>
      </c>
      <c r="R670" s="75">
        <f t="shared" si="43"/>
        <v>0.11505932807372879</v>
      </c>
      <c r="S670" s="7"/>
    </row>
    <row r="671" spans="1:19" ht="38.25" x14ac:dyDescent="0.25">
      <c r="A671" s="66"/>
      <c r="B671" s="56"/>
      <c r="C671" s="67"/>
      <c r="D671" s="68"/>
      <c r="E671" s="69"/>
      <c r="F671" s="70"/>
      <c r="G671" s="71"/>
      <c r="H671" s="66">
        <v>3000402</v>
      </c>
      <c r="I671" s="67" t="s">
        <v>403</v>
      </c>
      <c r="J671" s="72">
        <v>9.0381000000000017E-2</v>
      </c>
      <c r="K671" s="73">
        <v>0.14362</v>
      </c>
      <c r="L671" s="73">
        <f t="shared" si="40"/>
        <v>0</v>
      </c>
      <c r="M671" s="73">
        <v>0</v>
      </c>
      <c r="N671" s="73">
        <v>0</v>
      </c>
      <c r="O671" s="73">
        <v>0</v>
      </c>
      <c r="P671" s="74">
        <f t="shared" si="41"/>
        <v>0</v>
      </c>
      <c r="Q671" s="74">
        <f t="shared" si="42"/>
        <v>0</v>
      </c>
      <c r="R671" s="75">
        <f t="shared" si="43"/>
        <v>0</v>
      </c>
      <c r="S671" s="7"/>
    </row>
    <row r="672" spans="1:19" ht="38.25" x14ac:dyDescent="0.25">
      <c r="A672" s="66"/>
      <c r="B672" s="56"/>
      <c r="C672" s="67"/>
      <c r="D672" s="68"/>
      <c r="E672" s="69"/>
      <c r="F672" s="70"/>
      <c r="G672" s="71"/>
      <c r="H672" s="66">
        <v>3000405</v>
      </c>
      <c r="I672" s="67" t="s">
        <v>406</v>
      </c>
      <c r="J672" s="72">
        <v>1.56593</v>
      </c>
      <c r="K672" s="73">
        <v>1.4018190000000001</v>
      </c>
      <c r="L672" s="73">
        <f t="shared" si="40"/>
        <v>0.52214263877448142</v>
      </c>
      <c r="M672" s="73">
        <v>9.9912438774481416E-2</v>
      </c>
      <c r="N672" s="73">
        <v>0.11198429999999999</v>
      </c>
      <c r="O672" s="73">
        <v>0.31024589999999996</v>
      </c>
      <c r="P672" s="74">
        <f t="shared" si="41"/>
        <v>7.1273423155543913E-2</v>
      </c>
      <c r="Q672" s="74">
        <f t="shared" si="42"/>
        <v>0.15115841544056785</v>
      </c>
      <c r="R672" s="75">
        <f t="shared" si="43"/>
        <v>0.37247507615068803</v>
      </c>
      <c r="S672" s="7"/>
    </row>
    <row r="673" spans="1:19" x14ac:dyDescent="0.25">
      <c r="A673" s="44"/>
      <c r="B673" s="45"/>
      <c r="C673" s="46"/>
      <c r="D673" s="47">
        <v>552</v>
      </c>
      <c r="E673" s="48" t="s">
        <v>131</v>
      </c>
      <c r="F673" s="49"/>
      <c r="G673" s="50"/>
      <c r="H673" s="90"/>
      <c r="I673" s="46"/>
      <c r="J673" s="51">
        <v>14.197221000000001</v>
      </c>
      <c r="K673" s="52">
        <v>26.527979000000002</v>
      </c>
      <c r="L673" s="53">
        <f t="shared" si="40"/>
        <v>2.8324556985680251</v>
      </c>
      <c r="M673" s="53">
        <v>1.7623669785680249</v>
      </c>
      <c r="N673" s="53">
        <v>0.25303212000000008</v>
      </c>
      <c r="O673" s="53">
        <v>0.81705659999999991</v>
      </c>
      <c r="P673" s="54">
        <f t="shared" si="41"/>
        <v>6.6434272228880487E-2</v>
      </c>
      <c r="Q673" s="54">
        <f t="shared" si="42"/>
        <v>7.5972583458695633E-2</v>
      </c>
      <c r="R673" s="55">
        <f t="shared" si="43"/>
        <v>0.1067723892034152</v>
      </c>
      <c r="S673" s="7"/>
    </row>
    <row r="674" spans="1:19" x14ac:dyDescent="0.25">
      <c r="A674" s="44"/>
      <c r="B674" s="45"/>
      <c r="C674" s="46"/>
      <c r="D674" s="47"/>
      <c r="E674" s="48"/>
      <c r="F674" s="49">
        <v>66</v>
      </c>
      <c r="G674" s="50" t="s">
        <v>90</v>
      </c>
      <c r="H674" s="90"/>
      <c r="I674" s="46"/>
      <c r="J674" s="51">
        <v>14.197221000000001</v>
      </c>
      <c r="K674" s="52">
        <v>26.527979000000002</v>
      </c>
      <c r="L674" s="53">
        <f t="shared" si="40"/>
        <v>2.8324556985680251</v>
      </c>
      <c r="M674" s="53">
        <v>1.7623669785680249</v>
      </c>
      <c r="N674" s="53">
        <v>0.25303212000000008</v>
      </c>
      <c r="O674" s="53">
        <v>0.81705659999999991</v>
      </c>
      <c r="P674" s="54">
        <f t="shared" si="41"/>
        <v>6.6434272228880487E-2</v>
      </c>
      <c r="Q674" s="54">
        <f t="shared" si="42"/>
        <v>7.5972583458695633E-2</v>
      </c>
      <c r="R674" s="55">
        <f t="shared" si="43"/>
        <v>0.1067723892034152</v>
      </c>
      <c r="S674" s="7"/>
    </row>
    <row r="675" spans="1:19" x14ac:dyDescent="0.25">
      <c r="A675" s="66"/>
      <c r="B675" s="56"/>
      <c r="C675" s="67"/>
      <c r="D675" s="68"/>
      <c r="E675" s="69"/>
      <c r="F675" s="70"/>
      <c r="G675" s="71"/>
      <c r="H675" s="66">
        <v>3000001</v>
      </c>
      <c r="I675" s="67" t="s">
        <v>283</v>
      </c>
      <c r="J675" s="72">
        <v>3.5024840000000004</v>
      </c>
      <c r="K675" s="73">
        <v>3.5024840000000004</v>
      </c>
      <c r="L675" s="73">
        <f t="shared" si="40"/>
        <v>0.44758984922644651</v>
      </c>
      <c r="M675" s="73">
        <v>2.186819922644645E-2</v>
      </c>
      <c r="N675" s="73">
        <v>0.20339206000000004</v>
      </c>
      <c r="O675" s="73">
        <v>0.22232958999999999</v>
      </c>
      <c r="P675" s="74">
        <f t="shared" si="41"/>
        <v>6.2436257314655678E-3</v>
      </c>
      <c r="Q675" s="74">
        <f t="shared" si="42"/>
        <v>6.4314429195521369E-2</v>
      </c>
      <c r="R675" s="75">
        <f t="shared" si="43"/>
        <v>0.12779211817283004</v>
      </c>
      <c r="S675" s="7"/>
    </row>
    <row r="676" spans="1:19" ht="38.25" x14ac:dyDescent="0.25">
      <c r="A676" s="66"/>
      <c r="B676" s="56"/>
      <c r="C676" s="67"/>
      <c r="D676" s="68"/>
      <c r="E676" s="69"/>
      <c r="F676" s="70"/>
      <c r="G676" s="71"/>
      <c r="H676" s="66">
        <v>3000402</v>
      </c>
      <c r="I676" s="67" t="s">
        <v>403</v>
      </c>
      <c r="J676" s="72">
        <v>0.60581600000000013</v>
      </c>
      <c r="K676" s="73">
        <v>0.64581600000000006</v>
      </c>
      <c r="L676" s="73">
        <f t="shared" si="40"/>
        <v>0.16146276988720892</v>
      </c>
      <c r="M676" s="73">
        <v>3.7171769887208939E-2</v>
      </c>
      <c r="N676" s="73">
        <v>8.7799999999999996E-3</v>
      </c>
      <c r="O676" s="73">
        <v>0.115511</v>
      </c>
      <c r="P676" s="74">
        <f t="shared" si="41"/>
        <v>5.7557833635600443E-2</v>
      </c>
      <c r="Q676" s="74">
        <f t="shared" si="42"/>
        <v>7.115303722299994E-2</v>
      </c>
      <c r="R676" s="75">
        <f t="shared" si="43"/>
        <v>0.25001357954465192</v>
      </c>
      <c r="S676" s="7"/>
    </row>
    <row r="677" spans="1:19" ht="38.25" x14ac:dyDescent="0.25">
      <c r="A677" s="66"/>
      <c r="B677" s="56"/>
      <c r="C677" s="67"/>
      <c r="D677" s="68"/>
      <c r="E677" s="69"/>
      <c r="F677" s="70"/>
      <c r="G677" s="71"/>
      <c r="H677" s="66">
        <v>3000403</v>
      </c>
      <c r="I677" s="67" t="s">
        <v>404</v>
      </c>
      <c r="J677" s="72">
        <v>2.7749999999999999</v>
      </c>
      <c r="K677" s="73">
        <v>2.3193250000000001</v>
      </c>
      <c r="L677" s="73">
        <f t="shared" si="40"/>
        <v>1.572815E-2</v>
      </c>
      <c r="M677" s="73">
        <v>0</v>
      </c>
      <c r="N677" s="73">
        <v>4.9500600000000001E-3</v>
      </c>
      <c r="O677" s="73">
        <v>1.0778090000000001E-2</v>
      </c>
      <c r="P677" s="74">
        <f t="shared" si="41"/>
        <v>0</v>
      </c>
      <c r="Q677" s="74">
        <f t="shared" si="42"/>
        <v>2.1342675131773253E-3</v>
      </c>
      <c r="R677" s="75">
        <f t="shared" si="43"/>
        <v>6.7813480215148797E-3</v>
      </c>
      <c r="S677" s="7"/>
    </row>
    <row r="678" spans="1:19" ht="51" x14ac:dyDescent="0.25">
      <c r="A678" s="66"/>
      <c r="B678" s="56"/>
      <c r="C678" s="67"/>
      <c r="D678" s="68"/>
      <c r="E678" s="69"/>
      <c r="F678" s="70"/>
      <c r="G678" s="71"/>
      <c r="H678" s="66">
        <v>3000404</v>
      </c>
      <c r="I678" s="67" t="s">
        <v>405</v>
      </c>
      <c r="J678" s="72">
        <v>5.0000000000000001E-3</v>
      </c>
      <c r="K678" s="73">
        <v>5.0000000000000001E-3</v>
      </c>
      <c r="L678" s="73">
        <f t="shared" si="40"/>
        <v>0</v>
      </c>
      <c r="M678" s="73">
        <v>0</v>
      </c>
      <c r="N678" s="73">
        <v>0</v>
      </c>
      <c r="O678" s="73">
        <v>0</v>
      </c>
      <c r="P678" s="74">
        <f t="shared" si="41"/>
        <v>0</v>
      </c>
      <c r="Q678" s="74">
        <f t="shared" si="42"/>
        <v>0</v>
      </c>
      <c r="R678" s="75">
        <f t="shared" si="43"/>
        <v>0</v>
      </c>
      <c r="S678" s="7"/>
    </row>
    <row r="679" spans="1:19" ht="38.25" x14ac:dyDescent="0.25">
      <c r="A679" s="66"/>
      <c r="B679" s="56"/>
      <c r="C679" s="67"/>
      <c r="D679" s="68"/>
      <c r="E679" s="69"/>
      <c r="F679" s="70"/>
      <c r="G679" s="71"/>
      <c r="H679" s="66">
        <v>3000405</v>
      </c>
      <c r="I679" s="67" t="s">
        <v>406</v>
      </c>
      <c r="J679" s="72">
        <v>0.67</v>
      </c>
      <c r="K679" s="73">
        <v>0.67</v>
      </c>
      <c r="L679" s="73">
        <f t="shared" si="40"/>
        <v>0</v>
      </c>
      <c r="M679" s="73">
        <v>0</v>
      </c>
      <c r="N679" s="73">
        <v>0</v>
      </c>
      <c r="O679" s="73">
        <v>0</v>
      </c>
      <c r="P679" s="74">
        <f t="shared" si="41"/>
        <v>0</v>
      </c>
      <c r="Q679" s="74">
        <f t="shared" si="42"/>
        <v>0</v>
      </c>
      <c r="R679" s="75">
        <f t="shared" si="43"/>
        <v>0</v>
      </c>
      <c r="S679" s="7"/>
    </row>
    <row r="680" spans="1:19" x14ac:dyDescent="0.25">
      <c r="A680" s="66"/>
      <c r="B680" s="56"/>
      <c r="C680" s="67"/>
      <c r="D680" s="68"/>
      <c r="E680" s="69"/>
      <c r="F680" s="70"/>
      <c r="G680" s="71"/>
      <c r="H680" s="66">
        <v>9000009</v>
      </c>
      <c r="I680" s="67" t="s">
        <v>294</v>
      </c>
      <c r="J680" s="72">
        <v>6.6389210000000007</v>
      </c>
      <c r="K680" s="73">
        <v>19.385354</v>
      </c>
      <c r="L680" s="73">
        <f t="shared" si="40"/>
        <v>2.2076749294543694</v>
      </c>
      <c r="M680" s="73">
        <v>1.7033270094543695</v>
      </c>
      <c r="N680" s="73">
        <v>3.5909999999999997E-2</v>
      </c>
      <c r="O680" s="73">
        <v>0.46843791999999995</v>
      </c>
      <c r="P680" s="74">
        <f t="shared" si="41"/>
        <v>8.7866696138454298E-2</v>
      </c>
      <c r="Q680" s="74">
        <f t="shared" si="42"/>
        <v>8.9719125555012796E-2</v>
      </c>
      <c r="R680" s="75">
        <f t="shared" si="43"/>
        <v>0.11388365306377017</v>
      </c>
      <c r="S680" s="7"/>
    </row>
    <row r="681" spans="1:19" x14ac:dyDescent="0.25">
      <c r="A681" s="44"/>
      <c r="B681" s="45"/>
      <c r="C681" s="46"/>
      <c r="D681" s="47">
        <v>553</v>
      </c>
      <c r="E681" s="48" t="s">
        <v>132</v>
      </c>
      <c r="F681" s="49"/>
      <c r="G681" s="50"/>
      <c r="H681" s="90"/>
      <c r="I681" s="46"/>
      <c r="J681" s="51">
        <v>1.280897</v>
      </c>
      <c r="K681" s="52">
        <v>1.3535129999999997</v>
      </c>
      <c r="L681" s="53">
        <f t="shared" si="40"/>
        <v>0</v>
      </c>
      <c r="M681" s="53">
        <v>0</v>
      </c>
      <c r="N681" s="53">
        <v>0</v>
      </c>
      <c r="O681" s="53">
        <v>0</v>
      </c>
      <c r="P681" s="54">
        <f t="shared" si="41"/>
        <v>0</v>
      </c>
      <c r="Q681" s="54">
        <f t="shared" si="42"/>
        <v>0</v>
      </c>
      <c r="R681" s="55">
        <f t="shared" si="43"/>
        <v>0</v>
      </c>
      <c r="S681" s="7"/>
    </row>
    <row r="682" spans="1:19" x14ac:dyDescent="0.25">
      <c r="A682" s="44"/>
      <c r="B682" s="45"/>
      <c r="C682" s="46"/>
      <c r="D682" s="47"/>
      <c r="E682" s="48"/>
      <c r="F682" s="49">
        <v>66</v>
      </c>
      <c r="G682" s="50" t="s">
        <v>90</v>
      </c>
      <c r="H682" s="90"/>
      <c r="I682" s="46"/>
      <c r="J682" s="51">
        <v>1.280897</v>
      </c>
      <c r="K682" s="52">
        <v>1.3535129999999997</v>
      </c>
      <c r="L682" s="53">
        <f t="shared" si="40"/>
        <v>0</v>
      </c>
      <c r="M682" s="53">
        <v>0</v>
      </c>
      <c r="N682" s="53">
        <v>0</v>
      </c>
      <c r="O682" s="53">
        <v>0</v>
      </c>
      <c r="P682" s="54">
        <f t="shared" si="41"/>
        <v>0</v>
      </c>
      <c r="Q682" s="54">
        <f t="shared" si="42"/>
        <v>0</v>
      </c>
      <c r="R682" s="55">
        <f t="shared" si="43"/>
        <v>0</v>
      </c>
      <c r="S682" s="7"/>
    </row>
    <row r="683" spans="1:19" x14ac:dyDescent="0.25">
      <c r="A683" s="66"/>
      <c r="B683" s="56"/>
      <c r="C683" s="67"/>
      <c r="D683" s="68"/>
      <c r="E683" s="69"/>
      <c r="F683" s="70"/>
      <c r="G683" s="71"/>
      <c r="H683" s="66">
        <v>3000001</v>
      </c>
      <c r="I683" s="67" t="s">
        <v>283</v>
      </c>
      <c r="J683" s="72">
        <v>0.35860500000000001</v>
      </c>
      <c r="K683" s="73">
        <v>0</v>
      </c>
      <c r="L683" s="73">
        <f t="shared" si="40"/>
        <v>0</v>
      </c>
      <c r="M683" s="73">
        <v>0</v>
      </c>
      <c r="N683" s="73">
        <v>0</v>
      </c>
      <c r="O683" s="73">
        <v>0</v>
      </c>
      <c r="P683" s="74">
        <f t="shared" si="41"/>
        <v>0</v>
      </c>
      <c r="Q683" s="74">
        <f t="shared" si="42"/>
        <v>0</v>
      </c>
      <c r="R683" s="75">
        <f t="shared" si="43"/>
        <v>0</v>
      </c>
      <c r="S683" s="7"/>
    </row>
    <row r="684" spans="1:19" ht="38.25" x14ac:dyDescent="0.25">
      <c r="A684" s="66"/>
      <c r="B684" s="56"/>
      <c r="C684" s="67"/>
      <c r="D684" s="68"/>
      <c r="E684" s="69"/>
      <c r="F684" s="70"/>
      <c r="G684" s="71"/>
      <c r="H684" s="66">
        <v>3000402</v>
      </c>
      <c r="I684" s="67" t="s">
        <v>403</v>
      </c>
      <c r="J684" s="72">
        <v>4.7299999999999995E-2</v>
      </c>
      <c r="K684" s="73">
        <v>0</v>
      </c>
      <c r="L684" s="73">
        <f t="shared" si="40"/>
        <v>0</v>
      </c>
      <c r="M684" s="73">
        <v>0</v>
      </c>
      <c r="N684" s="73">
        <v>0</v>
      </c>
      <c r="O684" s="73">
        <v>0</v>
      </c>
      <c r="P684" s="74">
        <f t="shared" si="41"/>
        <v>0</v>
      </c>
      <c r="Q684" s="74">
        <f t="shared" si="42"/>
        <v>0</v>
      </c>
      <c r="R684" s="75">
        <f t="shared" si="43"/>
        <v>0</v>
      </c>
      <c r="S684" s="7"/>
    </row>
    <row r="685" spans="1:19" ht="38.25" x14ac:dyDescent="0.25">
      <c r="A685" s="66"/>
      <c r="B685" s="56"/>
      <c r="C685" s="67"/>
      <c r="D685" s="68"/>
      <c r="E685" s="69"/>
      <c r="F685" s="70"/>
      <c r="G685" s="71"/>
      <c r="H685" s="66">
        <v>3000403</v>
      </c>
      <c r="I685" s="67" t="s">
        <v>404</v>
      </c>
      <c r="J685" s="72">
        <v>6.5741999999999995E-2</v>
      </c>
      <c r="K685" s="73">
        <v>0</v>
      </c>
      <c r="L685" s="73">
        <f t="shared" si="40"/>
        <v>0</v>
      </c>
      <c r="M685" s="73">
        <v>0</v>
      </c>
      <c r="N685" s="73">
        <v>0</v>
      </c>
      <c r="O685" s="73">
        <v>0</v>
      </c>
      <c r="P685" s="74">
        <f t="shared" si="41"/>
        <v>0</v>
      </c>
      <c r="Q685" s="74">
        <f t="shared" si="42"/>
        <v>0</v>
      </c>
      <c r="R685" s="75">
        <f t="shared" si="43"/>
        <v>0</v>
      </c>
      <c r="S685" s="7"/>
    </row>
    <row r="686" spans="1:19" ht="51" x14ac:dyDescent="0.25">
      <c r="A686" s="66"/>
      <c r="B686" s="56"/>
      <c r="C686" s="67"/>
      <c r="D686" s="68"/>
      <c r="E686" s="69"/>
      <c r="F686" s="70"/>
      <c r="G686" s="71"/>
      <c r="H686" s="66">
        <v>3000404</v>
      </c>
      <c r="I686" s="67" t="s">
        <v>405</v>
      </c>
      <c r="J686" s="72">
        <v>6.5000000000000006E-3</v>
      </c>
      <c r="K686" s="73">
        <v>0</v>
      </c>
      <c r="L686" s="73">
        <f t="shared" si="40"/>
        <v>0</v>
      </c>
      <c r="M686" s="73">
        <v>0</v>
      </c>
      <c r="N686" s="73">
        <v>0</v>
      </c>
      <c r="O686" s="73">
        <v>0</v>
      </c>
      <c r="P686" s="74">
        <f t="shared" si="41"/>
        <v>0</v>
      </c>
      <c r="Q686" s="74">
        <f t="shared" si="42"/>
        <v>0</v>
      </c>
      <c r="R686" s="75">
        <f t="shared" si="43"/>
        <v>0</v>
      </c>
      <c r="S686" s="7"/>
    </row>
    <row r="687" spans="1:19" ht="38.25" x14ac:dyDescent="0.25">
      <c r="A687" s="66"/>
      <c r="B687" s="56"/>
      <c r="C687" s="67"/>
      <c r="D687" s="68"/>
      <c r="E687" s="69"/>
      <c r="F687" s="70"/>
      <c r="G687" s="71"/>
      <c r="H687" s="66">
        <v>3000405</v>
      </c>
      <c r="I687" s="67" t="s">
        <v>406</v>
      </c>
      <c r="J687" s="72">
        <v>0.80274999999999985</v>
      </c>
      <c r="K687" s="73">
        <v>1.1167859999999998</v>
      </c>
      <c r="L687" s="73">
        <f t="shared" si="40"/>
        <v>0</v>
      </c>
      <c r="M687" s="73">
        <v>0</v>
      </c>
      <c r="N687" s="73">
        <v>0</v>
      </c>
      <c r="O687" s="73">
        <v>0</v>
      </c>
      <c r="P687" s="74">
        <f t="shared" si="41"/>
        <v>0</v>
      </c>
      <c r="Q687" s="74">
        <f t="shared" si="42"/>
        <v>0</v>
      </c>
      <c r="R687" s="75">
        <f t="shared" si="43"/>
        <v>0</v>
      </c>
      <c r="S687" s="7"/>
    </row>
    <row r="688" spans="1:19" x14ac:dyDescent="0.25">
      <c r="A688" s="66"/>
      <c r="B688" s="56"/>
      <c r="C688" s="67"/>
      <c r="D688" s="68"/>
      <c r="E688" s="69"/>
      <c r="F688" s="70"/>
      <c r="G688" s="71"/>
      <c r="H688" s="66">
        <v>9000009</v>
      </c>
      <c r="I688" s="67" t="s">
        <v>294</v>
      </c>
      <c r="J688" s="72">
        <v>0</v>
      </c>
      <c r="K688" s="73">
        <v>0.23672699999999999</v>
      </c>
      <c r="L688" s="73">
        <f t="shared" si="40"/>
        <v>0</v>
      </c>
      <c r="M688" s="73">
        <v>0</v>
      </c>
      <c r="N688" s="73">
        <v>0</v>
      </c>
      <c r="O688" s="73">
        <v>0</v>
      </c>
      <c r="P688" s="74">
        <f t="shared" si="41"/>
        <v>0</v>
      </c>
      <c r="Q688" s="74">
        <f t="shared" si="42"/>
        <v>0</v>
      </c>
      <c r="R688" s="75">
        <f t="shared" si="43"/>
        <v>0</v>
      </c>
      <c r="S688" s="7"/>
    </row>
    <row r="689" spans="1:19" x14ac:dyDescent="0.25">
      <c r="A689" s="44"/>
      <c r="B689" s="45"/>
      <c r="C689" s="46"/>
      <c r="D689" s="47">
        <v>554</v>
      </c>
      <c r="E689" s="48" t="s">
        <v>133</v>
      </c>
      <c r="F689" s="49"/>
      <c r="G689" s="50"/>
      <c r="H689" s="90"/>
      <c r="I689" s="46"/>
      <c r="J689" s="51">
        <v>7.1033999999999997</v>
      </c>
      <c r="K689" s="52">
        <v>9.7012049999999999</v>
      </c>
      <c r="L689" s="53">
        <f t="shared" si="40"/>
        <v>0.10203456</v>
      </c>
      <c r="M689" s="53">
        <v>0</v>
      </c>
      <c r="N689" s="53">
        <v>1.7194519999999998E-2</v>
      </c>
      <c r="O689" s="53">
        <v>8.4840040000000005E-2</v>
      </c>
      <c r="P689" s="54">
        <f t="shared" si="41"/>
        <v>0</v>
      </c>
      <c r="Q689" s="54">
        <f t="shared" si="42"/>
        <v>1.772410746912368E-3</v>
      </c>
      <c r="R689" s="55">
        <f t="shared" si="43"/>
        <v>1.0517720221353945E-2</v>
      </c>
      <c r="S689" s="7"/>
    </row>
    <row r="690" spans="1:19" x14ac:dyDescent="0.25">
      <c r="A690" s="44"/>
      <c r="B690" s="45"/>
      <c r="C690" s="46"/>
      <c r="D690" s="47"/>
      <c r="E690" s="48"/>
      <c r="F690" s="49">
        <v>66</v>
      </c>
      <c r="G690" s="50" t="s">
        <v>90</v>
      </c>
      <c r="H690" s="90"/>
      <c r="I690" s="46"/>
      <c r="J690" s="51">
        <v>7.1033999999999997</v>
      </c>
      <c r="K690" s="52">
        <v>9.7012049999999999</v>
      </c>
      <c r="L690" s="53">
        <f t="shared" si="40"/>
        <v>0.10203456</v>
      </c>
      <c r="M690" s="53">
        <v>0</v>
      </c>
      <c r="N690" s="53">
        <v>1.7194519999999998E-2</v>
      </c>
      <c r="O690" s="53">
        <v>8.4840040000000005E-2</v>
      </c>
      <c r="P690" s="54">
        <f t="shared" si="41"/>
        <v>0</v>
      </c>
      <c r="Q690" s="54">
        <f t="shared" si="42"/>
        <v>1.772410746912368E-3</v>
      </c>
      <c r="R690" s="55">
        <f t="shared" si="43"/>
        <v>1.0517720221353945E-2</v>
      </c>
      <c r="S690" s="7"/>
    </row>
    <row r="691" spans="1:19" x14ac:dyDescent="0.25">
      <c r="A691" s="66"/>
      <c r="B691" s="56"/>
      <c r="C691" s="67"/>
      <c r="D691" s="68"/>
      <c r="E691" s="69"/>
      <c r="F691" s="70"/>
      <c r="G691" s="71"/>
      <c r="H691" s="66">
        <v>3000001</v>
      </c>
      <c r="I691" s="67" t="s">
        <v>283</v>
      </c>
      <c r="J691" s="72">
        <v>1.7117930000000001</v>
      </c>
      <c r="K691" s="73">
        <v>1.7117930000000001</v>
      </c>
      <c r="L691" s="73">
        <f t="shared" si="40"/>
        <v>3.68372E-2</v>
      </c>
      <c r="M691" s="73">
        <v>0</v>
      </c>
      <c r="N691" s="73">
        <v>1.7194519999999998E-2</v>
      </c>
      <c r="O691" s="73">
        <v>1.9642679999999999E-2</v>
      </c>
      <c r="P691" s="74">
        <f t="shared" si="41"/>
        <v>0</v>
      </c>
      <c r="Q691" s="74">
        <f t="shared" si="42"/>
        <v>1.0044742559409927E-2</v>
      </c>
      <c r="R691" s="75">
        <f t="shared" si="43"/>
        <v>2.1519658042765684E-2</v>
      </c>
      <c r="S691" s="7"/>
    </row>
    <row r="692" spans="1:19" ht="38.25" x14ac:dyDescent="0.25">
      <c r="A692" s="66"/>
      <c r="B692" s="56"/>
      <c r="C692" s="67"/>
      <c r="D692" s="68"/>
      <c r="E692" s="69"/>
      <c r="F692" s="70"/>
      <c r="G692" s="71"/>
      <c r="H692" s="66">
        <v>3000402</v>
      </c>
      <c r="I692" s="67" t="s">
        <v>403</v>
      </c>
      <c r="J692" s="72">
        <v>0.16645000000000004</v>
      </c>
      <c r="K692" s="73">
        <v>0.16645000000000004</v>
      </c>
      <c r="L692" s="73">
        <f t="shared" si="40"/>
        <v>0</v>
      </c>
      <c r="M692" s="73">
        <v>0</v>
      </c>
      <c r="N692" s="73">
        <v>0</v>
      </c>
      <c r="O692" s="73">
        <v>0</v>
      </c>
      <c r="P692" s="74">
        <f t="shared" si="41"/>
        <v>0</v>
      </c>
      <c r="Q692" s="74">
        <f t="shared" si="42"/>
        <v>0</v>
      </c>
      <c r="R692" s="75">
        <f t="shared" si="43"/>
        <v>0</v>
      </c>
      <c r="S692" s="7"/>
    </row>
    <row r="693" spans="1:19" ht="38.25" x14ac:dyDescent="0.25">
      <c r="A693" s="66"/>
      <c r="B693" s="56"/>
      <c r="C693" s="67"/>
      <c r="D693" s="68"/>
      <c r="E693" s="69"/>
      <c r="F693" s="70"/>
      <c r="G693" s="71"/>
      <c r="H693" s="66">
        <v>3000403</v>
      </c>
      <c r="I693" s="67" t="s">
        <v>404</v>
      </c>
      <c r="J693" s="72">
        <v>6.5741999999999995E-2</v>
      </c>
      <c r="K693" s="73">
        <v>6.5741999999999995E-2</v>
      </c>
      <c r="L693" s="73">
        <f t="shared" si="40"/>
        <v>0</v>
      </c>
      <c r="M693" s="73">
        <v>0</v>
      </c>
      <c r="N693" s="73">
        <v>0</v>
      </c>
      <c r="O693" s="73">
        <v>0</v>
      </c>
      <c r="P693" s="74">
        <f t="shared" si="41"/>
        <v>0</v>
      </c>
      <c r="Q693" s="74">
        <f t="shared" si="42"/>
        <v>0</v>
      </c>
      <c r="R693" s="75">
        <f t="shared" si="43"/>
        <v>0</v>
      </c>
      <c r="S693" s="7"/>
    </row>
    <row r="694" spans="1:19" ht="51" x14ac:dyDescent="0.25">
      <c r="A694" s="66"/>
      <c r="B694" s="56"/>
      <c r="C694" s="67"/>
      <c r="D694" s="68"/>
      <c r="E694" s="69"/>
      <c r="F694" s="70"/>
      <c r="G694" s="71"/>
      <c r="H694" s="66">
        <v>3000404</v>
      </c>
      <c r="I694" s="67" t="s">
        <v>405</v>
      </c>
      <c r="J694" s="72">
        <v>6.5000000000000006E-3</v>
      </c>
      <c r="K694" s="73">
        <v>6.5000000000000006E-3</v>
      </c>
      <c r="L694" s="73">
        <f t="shared" si="40"/>
        <v>0</v>
      </c>
      <c r="M694" s="73">
        <v>0</v>
      </c>
      <c r="N694" s="73">
        <v>0</v>
      </c>
      <c r="O694" s="73">
        <v>0</v>
      </c>
      <c r="P694" s="74">
        <f t="shared" si="41"/>
        <v>0</v>
      </c>
      <c r="Q694" s="74">
        <f t="shared" si="42"/>
        <v>0</v>
      </c>
      <c r="R694" s="75">
        <f t="shared" si="43"/>
        <v>0</v>
      </c>
      <c r="S694" s="7"/>
    </row>
    <row r="695" spans="1:19" ht="38.25" x14ac:dyDescent="0.25">
      <c r="A695" s="66"/>
      <c r="B695" s="56"/>
      <c r="C695" s="67"/>
      <c r="D695" s="68"/>
      <c r="E695" s="69"/>
      <c r="F695" s="70"/>
      <c r="G695" s="71"/>
      <c r="H695" s="66">
        <v>3000405</v>
      </c>
      <c r="I695" s="67" t="s">
        <v>406</v>
      </c>
      <c r="J695" s="72">
        <v>5.1464150000000002</v>
      </c>
      <c r="K695" s="73">
        <v>4.6806760000000001</v>
      </c>
      <c r="L695" s="73">
        <f t="shared" si="40"/>
        <v>1.398069E-2</v>
      </c>
      <c r="M695" s="73">
        <v>0</v>
      </c>
      <c r="N695" s="73">
        <v>0</v>
      </c>
      <c r="O695" s="73">
        <v>1.398069E-2</v>
      </c>
      <c r="P695" s="74">
        <f t="shared" si="41"/>
        <v>0</v>
      </c>
      <c r="Q695" s="74">
        <f t="shared" si="42"/>
        <v>0</v>
      </c>
      <c r="R695" s="75">
        <f t="shared" si="43"/>
        <v>2.9868954826183227E-3</v>
      </c>
      <c r="S695" s="7"/>
    </row>
    <row r="696" spans="1:19" ht="25.5" x14ac:dyDescent="0.25">
      <c r="A696" s="66"/>
      <c r="B696" s="56"/>
      <c r="C696" s="67"/>
      <c r="D696" s="68"/>
      <c r="E696" s="69"/>
      <c r="F696" s="70"/>
      <c r="G696" s="71"/>
      <c r="H696" s="66">
        <v>3000406</v>
      </c>
      <c r="I696" s="67" t="s">
        <v>407</v>
      </c>
      <c r="J696" s="72">
        <v>6.5000000000000006E-3</v>
      </c>
      <c r="K696" s="73">
        <v>6.5000000000000006E-3</v>
      </c>
      <c r="L696" s="73">
        <f t="shared" si="40"/>
        <v>0</v>
      </c>
      <c r="M696" s="73">
        <v>0</v>
      </c>
      <c r="N696" s="73">
        <v>0</v>
      </c>
      <c r="O696" s="73">
        <v>0</v>
      </c>
      <c r="P696" s="74">
        <f t="shared" si="41"/>
        <v>0</v>
      </c>
      <c r="Q696" s="74">
        <f t="shared" si="42"/>
        <v>0</v>
      </c>
      <c r="R696" s="75">
        <f t="shared" si="43"/>
        <v>0</v>
      </c>
      <c r="S696" s="7"/>
    </row>
    <row r="697" spans="1:19" x14ac:dyDescent="0.25">
      <c r="A697" s="66"/>
      <c r="B697" s="56"/>
      <c r="C697" s="67"/>
      <c r="D697" s="68"/>
      <c r="E697" s="69"/>
      <c r="F697" s="70"/>
      <c r="G697" s="71"/>
      <c r="H697" s="66">
        <v>9000009</v>
      </c>
      <c r="I697" s="67" t="s">
        <v>294</v>
      </c>
      <c r="J697" s="72">
        <v>0</v>
      </c>
      <c r="K697" s="73">
        <v>3.0635439999999998</v>
      </c>
      <c r="L697" s="73">
        <f t="shared" si="40"/>
        <v>5.1216670000000006E-2</v>
      </c>
      <c r="M697" s="73">
        <v>0</v>
      </c>
      <c r="N697" s="73">
        <v>0</v>
      </c>
      <c r="O697" s="73">
        <v>5.1216670000000006E-2</v>
      </c>
      <c r="P697" s="74">
        <f t="shared" si="41"/>
        <v>0</v>
      </c>
      <c r="Q697" s="74">
        <f t="shared" si="42"/>
        <v>0</v>
      </c>
      <c r="R697" s="75">
        <f t="shared" si="43"/>
        <v>1.6718111442172858E-2</v>
      </c>
      <c r="S697" s="7"/>
    </row>
    <row r="698" spans="1:19" x14ac:dyDescent="0.25">
      <c r="A698" s="43"/>
      <c r="B698" s="65"/>
      <c r="C698" s="56"/>
      <c r="D698" s="57"/>
      <c r="E698" s="58"/>
      <c r="F698" s="59"/>
      <c r="G698" s="60"/>
      <c r="H698" s="91"/>
      <c r="I698" s="56"/>
      <c r="J698" s="61"/>
      <c r="K698" s="62"/>
      <c r="L698" s="62"/>
      <c r="M698" s="62"/>
      <c r="N698" s="62"/>
      <c r="O698" s="62"/>
      <c r="P698" s="63"/>
      <c r="Q698" s="63"/>
      <c r="R698" s="64"/>
      <c r="S698" s="7"/>
    </row>
    <row r="699" spans="1:19" x14ac:dyDescent="0.25">
      <c r="A699" s="44"/>
      <c r="B699" s="45">
        <v>11</v>
      </c>
      <c r="C699" s="46" t="s">
        <v>134</v>
      </c>
      <c r="D699" s="47"/>
      <c r="E699" s="48"/>
      <c r="F699" s="49"/>
      <c r="G699" s="50"/>
      <c r="H699" s="90"/>
      <c r="I699" s="46"/>
      <c r="J699" s="51">
        <v>2609.6738420000001</v>
      </c>
      <c r="K699" s="52">
        <v>2889.3530390000005</v>
      </c>
      <c r="L699" s="53">
        <f t="shared" si="40"/>
        <v>866.10235734932098</v>
      </c>
      <c r="M699" s="53">
        <v>80.960588799320988</v>
      </c>
      <c r="N699" s="53">
        <v>253.50715360000018</v>
      </c>
      <c r="O699" s="53">
        <v>531.63461494999979</v>
      </c>
      <c r="P699" s="54">
        <f t="shared" si="41"/>
        <v>2.8020317249754047E-2</v>
      </c>
      <c r="Q699" s="54">
        <f t="shared" si="42"/>
        <v>0.11575869680330923</v>
      </c>
      <c r="R699" s="55">
        <f t="shared" si="43"/>
        <v>0.29975650107785973</v>
      </c>
      <c r="S699" s="7"/>
    </row>
    <row r="700" spans="1:19" x14ac:dyDescent="0.25">
      <c r="A700" s="44"/>
      <c r="B700" s="45"/>
      <c r="C700" s="46"/>
      <c r="D700" s="47">
        <v>11</v>
      </c>
      <c r="E700" s="48" t="s">
        <v>135</v>
      </c>
      <c r="F700" s="49"/>
      <c r="G700" s="50"/>
      <c r="H700" s="90"/>
      <c r="I700" s="46"/>
      <c r="J700" s="51">
        <v>844.69505699999991</v>
      </c>
      <c r="K700" s="52">
        <v>980.91854300000011</v>
      </c>
      <c r="L700" s="53">
        <f t="shared" si="40"/>
        <v>180.02051019653715</v>
      </c>
      <c r="M700" s="53">
        <v>16.553324076537137</v>
      </c>
      <c r="N700" s="53">
        <v>11.62262387</v>
      </c>
      <c r="O700" s="53">
        <v>151.84456225</v>
      </c>
      <c r="P700" s="54">
        <f t="shared" si="41"/>
        <v>1.6875329959520537E-2</v>
      </c>
      <c r="Q700" s="54">
        <f t="shared" si="42"/>
        <v>2.8724044567824153E-2</v>
      </c>
      <c r="R700" s="55">
        <f t="shared" si="43"/>
        <v>0.18352238468850834</v>
      </c>
      <c r="S700" s="7"/>
    </row>
    <row r="701" spans="1:19" x14ac:dyDescent="0.25">
      <c r="A701" s="44"/>
      <c r="B701" s="45"/>
      <c r="C701" s="46"/>
      <c r="D701" s="47"/>
      <c r="E701" s="48"/>
      <c r="F701" s="49">
        <v>1</v>
      </c>
      <c r="G701" s="50" t="s">
        <v>136</v>
      </c>
      <c r="H701" s="90"/>
      <c r="I701" s="46"/>
      <c r="J701" s="51">
        <v>304.31519899999995</v>
      </c>
      <c r="K701" s="52">
        <v>329.81823300000013</v>
      </c>
      <c r="L701" s="53">
        <f t="shared" si="40"/>
        <v>107.17612480028046</v>
      </c>
      <c r="M701" s="53">
        <v>2.0114944302804361</v>
      </c>
      <c r="N701" s="53">
        <v>0.64990323000000005</v>
      </c>
      <c r="O701" s="53">
        <v>104.51472714000002</v>
      </c>
      <c r="P701" s="54">
        <f t="shared" si="41"/>
        <v>6.0987969403148044E-3</v>
      </c>
      <c r="Q701" s="54">
        <f t="shared" si="42"/>
        <v>8.0692860308921588E-3</v>
      </c>
      <c r="R701" s="55">
        <f t="shared" si="43"/>
        <v>0.32495512399485937</v>
      </c>
      <c r="S701" s="7"/>
    </row>
    <row r="702" spans="1:19" x14ac:dyDescent="0.25">
      <c r="A702" s="66"/>
      <c r="B702" s="56"/>
      <c r="C702" s="67"/>
      <c r="D702" s="68"/>
      <c r="E702" s="69"/>
      <c r="F702" s="70"/>
      <c r="G702" s="71"/>
      <c r="H702" s="66">
        <v>3000001</v>
      </c>
      <c r="I702" s="67" t="s">
        <v>283</v>
      </c>
      <c r="J702" s="72">
        <v>5.6469209999999999</v>
      </c>
      <c r="K702" s="73">
        <v>6.7896080000000012</v>
      </c>
      <c r="L702" s="73">
        <f t="shared" si="40"/>
        <v>1.3732827825842369</v>
      </c>
      <c r="M702" s="73">
        <v>0.48759553258423693</v>
      </c>
      <c r="N702" s="73">
        <v>0.40440372000000002</v>
      </c>
      <c r="O702" s="73">
        <v>0.48128352999999996</v>
      </c>
      <c r="P702" s="74">
        <f t="shared" si="41"/>
        <v>7.1814975560332325E-2</v>
      </c>
      <c r="Q702" s="74">
        <f t="shared" si="42"/>
        <v>0.13137713584999852</v>
      </c>
      <c r="R702" s="75">
        <f t="shared" si="43"/>
        <v>0.20226245500244441</v>
      </c>
      <c r="S702" s="7"/>
    </row>
    <row r="703" spans="1:19" x14ac:dyDescent="0.25">
      <c r="A703" s="66"/>
      <c r="B703" s="56"/>
      <c r="C703" s="67"/>
      <c r="D703" s="68"/>
      <c r="E703" s="69"/>
      <c r="F703" s="70"/>
      <c r="G703" s="71"/>
      <c r="H703" s="66">
        <v>3033254</v>
      </c>
      <c r="I703" s="67" t="s">
        <v>408</v>
      </c>
      <c r="J703" s="72">
        <v>201.47543299999998</v>
      </c>
      <c r="K703" s="73">
        <v>201.47543300000009</v>
      </c>
      <c r="L703" s="73">
        <f t="shared" si="40"/>
        <v>90.502463771235128</v>
      </c>
      <c r="M703" s="73">
        <v>0.81665866123512387</v>
      </c>
      <c r="N703" s="73">
        <v>4.3067950000000001E-2</v>
      </c>
      <c r="O703" s="73">
        <v>89.64273716000001</v>
      </c>
      <c r="P703" s="74">
        <f t="shared" si="41"/>
        <v>4.0533907736290779E-3</v>
      </c>
      <c r="Q703" s="74">
        <f t="shared" si="42"/>
        <v>4.2671535602810864E-3</v>
      </c>
      <c r="R703" s="75">
        <f t="shared" si="43"/>
        <v>0.44919850734970296</v>
      </c>
      <c r="S703" s="7"/>
    </row>
    <row r="704" spans="1:19" x14ac:dyDescent="0.25">
      <c r="A704" s="66"/>
      <c r="B704" s="56"/>
      <c r="C704" s="67"/>
      <c r="D704" s="68"/>
      <c r="E704" s="69"/>
      <c r="F704" s="70"/>
      <c r="G704" s="71"/>
      <c r="H704" s="66">
        <v>3033255</v>
      </c>
      <c r="I704" s="67" t="s">
        <v>409</v>
      </c>
      <c r="J704" s="72">
        <v>15</v>
      </c>
      <c r="K704" s="73">
        <v>16.822918000000001</v>
      </c>
      <c r="L704" s="73">
        <f t="shared" si="40"/>
        <v>0</v>
      </c>
      <c r="M704" s="73">
        <v>0</v>
      </c>
      <c r="N704" s="73">
        <v>0</v>
      </c>
      <c r="O704" s="73">
        <v>0</v>
      </c>
      <c r="P704" s="74">
        <f t="shared" si="41"/>
        <v>0</v>
      </c>
      <c r="Q704" s="74">
        <f t="shared" si="42"/>
        <v>0</v>
      </c>
      <c r="R704" s="75">
        <f t="shared" si="43"/>
        <v>0</v>
      </c>
      <c r="S704" s="7"/>
    </row>
    <row r="705" spans="1:19" ht="25.5" x14ac:dyDescent="0.25">
      <c r="A705" s="66"/>
      <c r="B705" s="56"/>
      <c r="C705" s="67"/>
      <c r="D705" s="68"/>
      <c r="E705" s="69"/>
      <c r="F705" s="70"/>
      <c r="G705" s="71"/>
      <c r="H705" s="66">
        <v>3033256</v>
      </c>
      <c r="I705" s="67" t="s">
        <v>410</v>
      </c>
      <c r="J705" s="72">
        <v>24.146390999999998</v>
      </c>
      <c r="K705" s="73">
        <v>24.146390999999998</v>
      </c>
      <c r="L705" s="73">
        <f t="shared" si="40"/>
        <v>14.635502055999931</v>
      </c>
      <c r="M705" s="73">
        <v>0.57929212599992752</v>
      </c>
      <c r="N705" s="73">
        <v>0</v>
      </c>
      <c r="O705" s="73">
        <v>14.056209930000003</v>
      </c>
      <c r="P705" s="74">
        <f t="shared" si="41"/>
        <v>2.3990836808694415E-2</v>
      </c>
      <c r="Q705" s="74">
        <f t="shared" si="42"/>
        <v>2.3990836808694415E-2</v>
      </c>
      <c r="R705" s="75">
        <f t="shared" si="43"/>
        <v>0.60611550835898964</v>
      </c>
      <c r="S705" s="7"/>
    </row>
    <row r="706" spans="1:19" ht="25.5" x14ac:dyDescent="0.25">
      <c r="A706" s="66"/>
      <c r="B706" s="56"/>
      <c r="C706" s="67"/>
      <c r="D706" s="68"/>
      <c r="E706" s="69"/>
      <c r="F706" s="70"/>
      <c r="G706" s="71"/>
      <c r="H706" s="66">
        <v>3033311</v>
      </c>
      <c r="I706" s="67" t="s">
        <v>411</v>
      </c>
      <c r="J706" s="72">
        <v>25</v>
      </c>
      <c r="K706" s="73">
        <v>24.901667</v>
      </c>
      <c r="L706" s="73">
        <f t="shared" si="40"/>
        <v>0</v>
      </c>
      <c r="M706" s="73">
        <v>0</v>
      </c>
      <c r="N706" s="73">
        <v>0</v>
      </c>
      <c r="O706" s="73">
        <v>0</v>
      </c>
      <c r="P706" s="74">
        <f t="shared" si="41"/>
        <v>0</v>
      </c>
      <c r="Q706" s="74">
        <f t="shared" si="42"/>
        <v>0</v>
      </c>
      <c r="R706" s="75">
        <f t="shared" si="43"/>
        <v>0</v>
      </c>
      <c r="S706" s="7"/>
    </row>
    <row r="707" spans="1:19" x14ac:dyDescent="0.25">
      <c r="A707" s="66"/>
      <c r="B707" s="56"/>
      <c r="C707" s="67"/>
      <c r="D707" s="68"/>
      <c r="E707" s="69"/>
      <c r="F707" s="70"/>
      <c r="G707" s="71"/>
      <c r="H707" s="66">
        <v>9000000</v>
      </c>
      <c r="I707" s="67" t="s">
        <v>293</v>
      </c>
      <c r="J707" s="72">
        <v>25.530376</v>
      </c>
      <c r="K707" s="73">
        <v>44.134652000000003</v>
      </c>
      <c r="L707" s="73">
        <f t="shared" si="40"/>
        <v>0.42797233046114774</v>
      </c>
      <c r="M707" s="73">
        <v>0.12794811046114773</v>
      </c>
      <c r="N707" s="73">
        <v>0.19043156</v>
      </c>
      <c r="O707" s="73">
        <v>0.10959266000000001</v>
      </c>
      <c r="P707" s="74">
        <f t="shared" si="41"/>
        <v>2.8990397491102395E-3</v>
      </c>
      <c r="Q707" s="74">
        <f t="shared" si="42"/>
        <v>7.2138253284776714E-3</v>
      </c>
      <c r="R707" s="75">
        <f t="shared" si="43"/>
        <v>9.6969685058612837E-3</v>
      </c>
      <c r="S707" s="7"/>
    </row>
    <row r="708" spans="1:19" x14ac:dyDescent="0.25">
      <c r="A708" s="66"/>
      <c r="B708" s="56"/>
      <c r="C708" s="67"/>
      <c r="D708" s="68"/>
      <c r="E708" s="69"/>
      <c r="F708" s="70"/>
      <c r="G708" s="71"/>
      <c r="H708" s="66">
        <v>9000009</v>
      </c>
      <c r="I708" s="67" t="s">
        <v>294</v>
      </c>
      <c r="J708" s="72">
        <v>7.5160779999999994</v>
      </c>
      <c r="K708" s="73">
        <v>11.547563999999999</v>
      </c>
      <c r="L708" s="73">
        <f t="shared" si="40"/>
        <v>0.23690385999999999</v>
      </c>
      <c r="M708" s="73">
        <v>0</v>
      </c>
      <c r="N708" s="73">
        <v>1.2E-2</v>
      </c>
      <c r="O708" s="73">
        <v>0.22490385999999998</v>
      </c>
      <c r="P708" s="74">
        <f t="shared" si="41"/>
        <v>0</v>
      </c>
      <c r="Q708" s="74">
        <f t="shared" si="42"/>
        <v>1.0391802115147404E-3</v>
      </c>
      <c r="R708" s="75">
        <f t="shared" si="43"/>
        <v>2.051548361195487E-2</v>
      </c>
      <c r="S708" s="7"/>
    </row>
    <row r="709" spans="1:19" x14ac:dyDescent="0.25">
      <c r="A709" s="44"/>
      <c r="B709" s="45"/>
      <c r="C709" s="46"/>
      <c r="D709" s="47"/>
      <c r="E709" s="48"/>
      <c r="F709" s="49">
        <v>2</v>
      </c>
      <c r="G709" s="50" t="s">
        <v>137</v>
      </c>
      <c r="H709" s="90"/>
      <c r="I709" s="46"/>
      <c r="J709" s="51">
        <v>143.155922</v>
      </c>
      <c r="K709" s="52">
        <v>138.79256400000006</v>
      </c>
      <c r="L709" s="53">
        <f t="shared" si="40"/>
        <v>26.349309974497885</v>
      </c>
      <c r="M709" s="53">
        <v>8.4258500144978825</v>
      </c>
      <c r="N709" s="53">
        <v>7.5785076299999998</v>
      </c>
      <c r="O709" s="53">
        <v>10.344952330000002</v>
      </c>
      <c r="P709" s="54">
        <f t="shared" si="41"/>
        <v>6.0708223637239524E-2</v>
      </c>
      <c r="Q709" s="54">
        <f t="shared" si="42"/>
        <v>0.11531134798041397</v>
      </c>
      <c r="R709" s="55">
        <f t="shared" si="43"/>
        <v>0.18984669794339901</v>
      </c>
      <c r="S709" s="7"/>
    </row>
    <row r="710" spans="1:19" x14ac:dyDescent="0.25">
      <c r="A710" s="66"/>
      <c r="B710" s="56"/>
      <c r="C710" s="67"/>
      <c r="D710" s="68"/>
      <c r="E710" s="69"/>
      <c r="F710" s="70"/>
      <c r="G710" s="71"/>
      <c r="H710" s="66">
        <v>3000001</v>
      </c>
      <c r="I710" s="67" t="s">
        <v>283</v>
      </c>
      <c r="J710" s="72">
        <v>3.1862390000000005</v>
      </c>
      <c r="K710" s="73">
        <v>3.7639230000000001</v>
      </c>
      <c r="L710" s="73">
        <f t="shared" si="40"/>
        <v>0.33372510902134456</v>
      </c>
      <c r="M710" s="73">
        <v>6.1460939021344529E-2</v>
      </c>
      <c r="N710" s="73">
        <v>6.7678000000000002E-2</v>
      </c>
      <c r="O710" s="73">
        <v>0.20458617000000001</v>
      </c>
      <c r="P710" s="74">
        <f t="shared" si="41"/>
        <v>1.6328957585302496E-2</v>
      </c>
      <c r="Q710" s="74">
        <f t="shared" si="42"/>
        <v>3.4309665479698853E-2</v>
      </c>
      <c r="R710" s="75">
        <f t="shared" si="43"/>
        <v>8.8664170075037282E-2</v>
      </c>
      <c r="S710" s="7"/>
    </row>
    <row r="711" spans="1:19" x14ac:dyDescent="0.25">
      <c r="A711" s="66"/>
      <c r="B711" s="56"/>
      <c r="C711" s="67"/>
      <c r="D711" s="68"/>
      <c r="E711" s="69"/>
      <c r="F711" s="70"/>
      <c r="G711" s="71"/>
      <c r="H711" s="66">
        <v>3033172</v>
      </c>
      <c r="I711" s="67" t="s">
        <v>412</v>
      </c>
      <c r="J711" s="72">
        <v>7.4841100000000003</v>
      </c>
      <c r="K711" s="73">
        <v>7.4841100000000003</v>
      </c>
      <c r="L711" s="73">
        <f t="shared" ref="L711:L774" si="44">SUM(M711,N711,O711)</f>
        <v>0.14160101</v>
      </c>
      <c r="M711" s="73">
        <v>0</v>
      </c>
      <c r="N711" s="73">
        <v>5.1197619999999999E-2</v>
      </c>
      <c r="O711" s="73">
        <v>9.040339E-2</v>
      </c>
      <c r="P711" s="74">
        <f t="shared" ref="P711:P774" si="45">IFERROR(M711/K711,0)</f>
        <v>0</v>
      </c>
      <c r="Q711" s="74">
        <f t="shared" ref="Q711:Q774" si="46">IFERROR(SUM(M711,N711)/K711,0)</f>
        <v>6.8408427989433609E-3</v>
      </c>
      <c r="R711" s="75">
        <f t="shared" ref="R711:R774" si="47">IFERROR(SUM(M711,N711,O711)/K711,0)</f>
        <v>1.892022030675658E-2</v>
      </c>
      <c r="S711" s="7"/>
    </row>
    <row r="712" spans="1:19" x14ac:dyDescent="0.25">
      <c r="A712" s="66"/>
      <c r="B712" s="56"/>
      <c r="C712" s="67"/>
      <c r="D712" s="68"/>
      <c r="E712" s="69"/>
      <c r="F712" s="70"/>
      <c r="G712" s="71"/>
      <c r="H712" s="66">
        <v>3033295</v>
      </c>
      <c r="I712" s="67" t="s">
        <v>413</v>
      </c>
      <c r="J712" s="72">
        <v>25</v>
      </c>
      <c r="K712" s="73">
        <v>18.201015000000002</v>
      </c>
      <c r="L712" s="73">
        <f t="shared" si="44"/>
        <v>0</v>
      </c>
      <c r="M712" s="73">
        <v>0</v>
      </c>
      <c r="N712" s="73">
        <v>0</v>
      </c>
      <c r="O712" s="73">
        <v>0</v>
      </c>
      <c r="P712" s="74">
        <f t="shared" si="45"/>
        <v>0</v>
      </c>
      <c r="Q712" s="74">
        <f t="shared" si="46"/>
        <v>0</v>
      </c>
      <c r="R712" s="75">
        <f t="shared" si="47"/>
        <v>0</v>
      </c>
      <c r="S712" s="7"/>
    </row>
    <row r="713" spans="1:19" x14ac:dyDescent="0.25">
      <c r="A713" s="66"/>
      <c r="B713" s="56"/>
      <c r="C713" s="67"/>
      <c r="D713" s="68"/>
      <c r="E713" s="69"/>
      <c r="F713" s="70"/>
      <c r="G713" s="71"/>
      <c r="H713" s="66">
        <v>9000000</v>
      </c>
      <c r="I713" s="67" t="s">
        <v>293</v>
      </c>
      <c r="J713" s="72">
        <v>43.455784000000016</v>
      </c>
      <c r="K713" s="73">
        <v>24.126812000000015</v>
      </c>
      <c r="L713" s="73">
        <f t="shared" si="44"/>
        <v>5.344884378857607</v>
      </c>
      <c r="M713" s="73">
        <v>4.3466958857607096E-2</v>
      </c>
      <c r="N713" s="73">
        <v>3.1138237699999998</v>
      </c>
      <c r="O713" s="73">
        <v>2.1875936499999997</v>
      </c>
      <c r="P713" s="74">
        <f t="shared" si="45"/>
        <v>1.8016039109355628E-3</v>
      </c>
      <c r="Q713" s="74">
        <f t="shared" si="46"/>
        <v>0.13086232565071609</v>
      </c>
      <c r="R713" s="75">
        <f t="shared" si="47"/>
        <v>0.22153297248130435</v>
      </c>
      <c r="S713" s="7"/>
    </row>
    <row r="714" spans="1:19" x14ac:dyDescent="0.25">
      <c r="A714" s="66"/>
      <c r="B714" s="56"/>
      <c r="C714" s="67"/>
      <c r="D714" s="68"/>
      <c r="E714" s="69"/>
      <c r="F714" s="70"/>
      <c r="G714" s="71"/>
      <c r="H714" s="66">
        <v>9000009</v>
      </c>
      <c r="I714" s="67" t="s">
        <v>294</v>
      </c>
      <c r="J714" s="72">
        <v>64.029788999999994</v>
      </c>
      <c r="K714" s="73">
        <v>85.216704000000036</v>
      </c>
      <c r="L714" s="73">
        <f t="shared" si="44"/>
        <v>20.529099476618931</v>
      </c>
      <c r="M714" s="73">
        <v>8.3209221166189309</v>
      </c>
      <c r="N714" s="73">
        <v>4.3458082400000002</v>
      </c>
      <c r="O714" s="73">
        <v>7.8623691200000021</v>
      </c>
      <c r="P714" s="74">
        <f t="shared" si="45"/>
        <v>9.7644261348325878E-2</v>
      </c>
      <c r="Q714" s="74">
        <f t="shared" si="46"/>
        <v>0.14864140200281539</v>
      </c>
      <c r="R714" s="75">
        <f t="shared" si="47"/>
        <v>0.24090464090959118</v>
      </c>
      <c r="S714" s="7"/>
    </row>
    <row r="715" spans="1:19" x14ac:dyDescent="0.25">
      <c r="A715" s="44"/>
      <c r="B715" s="45"/>
      <c r="C715" s="46"/>
      <c r="D715" s="47"/>
      <c r="E715" s="48"/>
      <c r="F715" s="49">
        <v>16</v>
      </c>
      <c r="G715" s="50" t="s">
        <v>138</v>
      </c>
      <c r="H715" s="90"/>
      <c r="I715" s="46"/>
      <c r="J715" s="51">
        <v>106.11476999999999</v>
      </c>
      <c r="K715" s="52">
        <v>112.77814099999996</v>
      </c>
      <c r="L715" s="53">
        <f t="shared" si="44"/>
        <v>11.986713114867268</v>
      </c>
      <c r="M715" s="53">
        <v>4.9700875248672673</v>
      </c>
      <c r="N715" s="53">
        <v>2.1449156299999999</v>
      </c>
      <c r="O715" s="53">
        <v>4.8717099599999996</v>
      </c>
      <c r="P715" s="54">
        <f t="shared" si="45"/>
        <v>4.4069599665304549E-2</v>
      </c>
      <c r="Q715" s="54">
        <f t="shared" si="46"/>
        <v>6.3088494736469103E-2</v>
      </c>
      <c r="R715" s="55">
        <f t="shared" si="47"/>
        <v>0.10628578382815577</v>
      </c>
      <c r="S715" s="7"/>
    </row>
    <row r="716" spans="1:19" x14ac:dyDescent="0.25">
      <c r="A716" s="66"/>
      <c r="B716" s="56"/>
      <c r="C716" s="67"/>
      <c r="D716" s="68"/>
      <c r="E716" s="69"/>
      <c r="F716" s="70"/>
      <c r="G716" s="71"/>
      <c r="H716" s="66">
        <v>3000001</v>
      </c>
      <c r="I716" s="67" t="s">
        <v>283</v>
      </c>
      <c r="J716" s="72">
        <v>1.3795929999999998</v>
      </c>
      <c r="K716" s="73">
        <v>3.6527780000000005</v>
      </c>
      <c r="L716" s="73">
        <f t="shared" si="44"/>
        <v>0.92690203293527695</v>
      </c>
      <c r="M716" s="73">
        <v>0.20968710293527693</v>
      </c>
      <c r="N716" s="73">
        <v>0.18883838999999999</v>
      </c>
      <c r="O716" s="73">
        <v>0.52837654000000001</v>
      </c>
      <c r="P716" s="74">
        <f t="shared" si="45"/>
        <v>5.7404830771340849E-2</v>
      </c>
      <c r="Q716" s="74">
        <f t="shared" si="46"/>
        <v>0.10910202945135918</v>
      </c>
      <c r="R716" s="75">
        <f t="shared" si="47"/>
        <v>0.25375263236234907</v>
      </c>
      <c r="S716" s="7"/>
    </row>
    <row r="717" spans="1:19" ht="25.5" x14ac:dyDescent="0.25">
      <c r="A717" s="66"/>
      <c r="B717" s="56"/>
      <c r="C717" s="67"/>
      <c r="D717" s="68"/>
      <c r="E717" s="69"/>
      <c r="F717" s="70"/>
      <c r="G717" s="71"/>
      <c r="H717" s="66">
        <v>3000612</v>
      </c>
      <c r="I717" s="67" t="s">
        <v>414</v>
      </c>
      <c r="J717" s="72">
        <v>1.5852170000000001</v>
      </c>
      <c r="K717" s="73">
        <v>1.5852170000000001</v>
      </c>
      <c r="L717" s="73">
        <f t="shared" si="44"/>
        <v>0.13192739999999997</v>
      </c>
      <c r="M717" s="73">
        <v>0</v>
      </c>
      <c r="N717" s="73">
        <v>0</v>
      </c>
      <c r="O717" s="73">
        <v>0.13192739999999997</v>
      </c>
      <c r="P717" s="74">
        <f t="shared" si="45"/>
        <v>0</v>
      </c>
      <c r="Q717" s="74">
        <f t="shared" si="46"/>
        <v>0</v>
      </c>
      <c r="R717" s="75">
        <f t="shared" si="47"/>
        <v>8.3223558667362238E-2</v>
      </c>
      <c r="S717" s="7"/>
    </row>
    <row r="718" spans="1:19" ht="25.5" x14ac:dyDescent="0.25">
      <c r="A718" s="66"/>
      <c r="B718" s="56"/>
      <c r="C718" s="67"/>
      <c r="D718" s="68"/>
      <c r="E718" s="69"/>
      <c r="F718" s="70"/>
      <c r="G718" s="71"/>
      <c r="H718" s="66">
        <v>3000614</v>
      </c>
      <c r="I718" s="67" t="s">
        <v>415</v>
      </c>
      <c r="J718" s="72">
        <v>33.67645499999999</v>
      </c>
      <c r="K718" s="73">
        <v>34.329861999999991</v>
      </c>
      <c r="L718" s="73">
        <f t="shared" si="44"/>
        <v>7.2929999999999995E-2</v>
      </c>
      <c r="M718" s="73">
        <v>0</v>
      </c>
      <c r="N718" s="73">
        <v>1E-3</v>
      </c>
      <c r="O718" s="73">
        <v>7.1929999999999994E-2</v>
      </c>
      <c r="P718" s="74">
        <f t="shared" si="45"/>
        <v>0</v>
      </c>
      <c r="Q718" s="74">
        <f t="shared" si="46"/>
        <v>2.9129158748147611E-5</v>
      </c>
      <c r="R718" s="75">
        <f t="shared" si="47"/>
        <v>2.1243895475024049E-3</v>
      </c>
      <c r="S718" s="7"/>
    </row>
    <row r="719" spans="1:19" ht="38.25" x14ac:dyDescent="0.25">
      <c r="A719" s="66"/>
      <c r="B719" s="56"/>
      <c r="C719" s="67"/>
      <c r="D719" s="68"/>
      <c r="E719" s="69"/>
      <c r="F719" s="70"/>
      <c r="G719" s="71"/>
      <c r="H719" s="66">
        <v>3043959</v>
      </c>
      <c r="I719" s="67" t="s">
        <v>416</v>
      </c>
      <c r="J719" s="72">
        <v>6.8560850000000002</v>
      </c>
      <c r="K719" s="73">
        <v>6.8560850000000002</v>
      </c>
      <c r="L719" s="73">
        <f t="shared" si="44"/>
        <v>0</v>
      </c>
      <c r="M719" s="73">
        <v>0</v>
      </c>
      <c r="N719" s="73">
        <v>0</v>
      </c>
      <c r="O719" s="73">
        <v>0</v>
      </c>
      <c r="P719" s="74">
        <f t="shared" si="45"/>
        <v>0</v>
      </c>
      <c r="Q719" s="74">
        <f t="shared" si="46"/>
        <v>0</v>
      </c>
      <c r="R719" s="75">
        <f t="shared" si="47"/>
        <v>0</v>
      </c>
      <c r="S719" s="7"/>
    </row>
    <row r="720" spans="1:19" ht="25.5" x14ac:dyDescent="0.25">
      <c r="A720" s="66"/>
      <c r="B720" s="56"/>
      <c r="C720" s="67"/>
      <c r="D720" s="68"/>
      <c r="E720" s="69"/>
      <c r="F720" s="70"/>
      <c r="G720" s="71"/>
      <c r="H720" s="66">
        <v>3043961</v>
      </c>
      <c r="I720" s="67" t="s">
        <v>417</v>
      </c>
      <c r="J720" s="72">
        <v>3.3059319999999999</v>
      </c>
      <c r="K720" s="73">
        <v>3.3059319999999999</v>
      </c>
      <c r="L720" s="73">
        <f t="shared" si="44"/>
        <v>0</v>
      </c>
      <c r="M720" s="73">
        <v>0</v>
      </c>
      <c r="N720" s="73">
        <v>0</v>
      </c>
      <c r="O720" s="73">
        <v>0</v>
      </c>
      <c r="P720" s="74">
        <f t="shared" si="45"/>
        <v>0</v>
      </c>
      <c r="Q720" s="74">
        <f t="shared" si="46"/>
        <v>0</v>
      </c>
      <c r="R720" s="75">
        <f t="shared" si="47"/>
        <v>0</v>
      </c>
      <c r="S720" s="7"/>
    </row>
    <row r="721" spans="1:19" ht="38.25" x14ac:dyDescent="0.25">
      <c r="A721" s="66"/>
      <c r="B721" s="56"/>
      <c r="C721" s="67"/>
      <c r="D721" s="68"/>
      <c r="E721" s="69"/>
      <c r="F721" s="70"/>
      <c r="G721" s="71"/>
      <c r="H721" s="66">
        <v>3043969</v>
      </c>
      <c r="I721" s="67" t="s">
        <v>418</v>
      </c>
      <c r="J721" s="72">
        <v>36.294376999999997</v>
      </c>
      <c r="K721" s="73">
        <v>36.313077000000007</v>
      </c>
      <c r="L721" s="73">
        <f t="shared" si="44"/>
        <v>4.506286798854477</v>
      </c>
      <c r="M721" s="73">
        <v>0.67379922885447741</v>
      </c>
      <c r="N721" s="73">
        <v>1.0815700499999998</v>
      </c>
      <c r="O721" s="73">
        <v>2.7509175199999993</v>
      </c>
      <c r="P721" s="74">
        <f t="shared" si="45"/>
        <v>1.8555277726932291E-2</v>
      </c>
      <c r="Q721" s="74">
        <f t="shared" si="46"/>
        <v>4.8339866072337437E-2</v>
      </c>
      <c r="R721" s="75">
        <f t="shared" si="47"/>
        <v>0.12409542707863826</v>
      </c>
      <c r="S721" s="7"/>
    </row>
    <row r="722" spans="1:19" x14ac:dyDescent="0.25">
      <c r="A722" s="66"/>
      <c r="B722" s="56"/>
      <c r="C722" s="67"/>
      <c r="D722" s="68"/>
      <c r="E722" s="69"/>
      <c r="F722" s="70"/>
      <c r="G722" s="71"/>
      <c r="H722" s="66">
        <v>9000000</v>
      </c>
      <c r="I722" s="67" t="s">
        <v>293</v>
      </c>
      <c r="J722" s="72">
        <v>23.017110999999993</v>
      </c>
      <c r="K722" s="73">
        <v>26.412547999999976</v>
      </c>
      <c r="L722" s="73">
        <f t="shared" si="44"/>
        <v>6.348666883077513</v>
      </c>
      <c r="M722" s="73">
        <v>4.086601193077513</v>
      </c>
      <c r="N722" s="73">
        <v>0.87350718999999999</v>
      </c>
      <c r="O722" s="73">
        <v>1.3885585</v>
      </c>
      <c r="P722" s="74">
        <f t="shared" si="45"/>
        <v>0.15472195992137966</v>
      </c>
      <c r="Q722" s="74">
        <f t="shared" si="46"/>
        <v>0.18779363441488178</v>
      </c>
      <c r="R722" s="75">
        <f t="shared" si="47"/>
        <v>0.24036555969827367</v>
      </c>
      <c r="S722" s="7"/>
    </row>
    <row r="723" spans="1:19" x14ac:dyDescent="0.25">
      <c r="A723" s="66"/>
      <c r="B723" s="56"/>
      <c r="C723" s="67"/>
      <c r="D723" s="68"/>
      <c r="E723" s="69"/>
      <c r="F723" s="70"/>
      <c r="G723" s="71"/>
      <c r="H723" s="66">
        <v>9000009</v>
      </c>
      <c r="I723" s="67" t="s">
        <v>294</v>
      </c>
      <c r="J723" s="72">
        <v>0</v>
      </c>
      <c r="K723" s="73">
        <v>0.32264199999999998</v>
      </c>
      <c r="L723" s="73">
        <f t="shared" si="44"/>
        <v>0</v>
      </c>
      <c r="M723" s="73">
        <v>0</v>
      </c>
      <c r="N723" s="73">
        <v>0</v>
      </c>
      <c r="O723" s="73">
        <v>0</v>
      </c>
      <c r="P723" s="74">
        <f t="shared" si="45"/>
        <v>0</v>
      </c>
      <c r="Q723" s="74">
        <f t="shared" si="46"/>
        <v>0</v>
      </c>
      <c r="R723" s="75">
        <f t="shared" si="47"/>
        <v>0</v>
      </c>
      <c r="S723" s="7"/>
    </row>
    <row r="724" spans="1:19" x14ac:dyDescent="0.25">
      <c r="A724" s="44"/>
      <c r="B724" s="45"/>
      <c r="C724" s="46"/>
      <c r="D724" s="47"/>
      <c r="E724" s="48"/>
      <c r="F724" s="49">
        <v>17</v>
      </c>
      <c r="G724" s="50" t="s">
        <v>139</v>
      </c>
      <c r="H724" s="90"/>
      <c r="I724" s="46"/>
      <c r="J724" s="51">
        <v>54.219966999999997</v>
      </c>
      <c r="K724" s="52">
        <v>54.303354999999996</v>
      </c>
      <c r="L724" s="53">
        <f t="shared" si="44"/>
        <v>1.6352770292133925</v>
      </c>
      <c r="M724" s="53">
        <v>0.13884605921339244</v>
      </c>
      <c r="N724" s="53">
        <v>0.11280849999999998</v>
      </c>
      <c r="O724" s="53">
        <v>1.3836224700000002</v>
      </c>
      <c r="P724" s="54">
        <f t="shared" si="45"/>
        <v>2.5568596859879551E-3</v>
      </c>
      <c r="Q724" s="54">
        <f t="shared" si="46"/>
        <v>4.6342359364977071E-3</v>
      </c>
      <c r="R724" s="55">
        <f t="shared" si="47"/>
        <v>3.0113738446057203E-2</v>
      </c>
      <c r="S724" s="7"/>
    </row>
    <row r="725" spans="1:19" x14ac:dyDescent="0.25">
      <c r="A725" s="66"/>
      <c r="B725" s="56"/>
      <c r="C725" s="67"/>
      <c r="D725" s="68"/>
      <c r="E725" s="69"/>
      <c r="F725" s="70"/>
      <c r="G725" s="71"/>
      <c r="H725" s="66">
        <v>3000001</v>
      </c>
      <c r="I725" s="67" t="s">
        <v>283</v>
      </c>
      <c r="J725" s="72">
        <v>2.4772869999999996</v>
      </c>
      <c r="K725" s="73">
        <v>3.3130160000000002</v>
      </c>
      <c r="L725" s="73">
        <f t="shared" si="44"/>
        <v>0.33834164911727993</v>
      </c>
      <c r="M725" s="73">
        <v>0.13314605911727995</v>
      </c>
      <c r="N725" s="73">
        <v>6.5418820000000003E-2</v>
      </c>
      <c r="O725" s="73">
        <v>0.13977676999999999</v>
      </c>
      <c r="P725" s="74">
        <f t="shared" si="45"/>
        <v>4.0188776364883216E-2</v>
      </c>
      <c r="Q725" s="74">
        <f t="shared" si="46"/>
        <v>5.9934778195239603E-2</v>
      </c>
      <c r="R725" s="75">
        <f t="shared" si="47"/>
        <v>0.10212496683302462</v>
      </c>
      <c r="S725" s="7"/>
    </row>
    <row r="726" spans="1:19" ht="38.25" x14ac:dyDescent="0.25">
      <c r="A726" s="66"/>
      <c r="B726" s="56"/>
      <c r="C726" s="67"/>
      <c r="D726" s="68"/>
      <c r="E726" s="69"/>
      <c r="F726" s="70"/>
      <c r="G726" s="71"/>
      <c r="H726" s="66">
        <v>3043977</v>
      </c>
      <c r="I726" s="67" t="s">
        <v>419</v>
      </c>
      <c r="J726" s="72">
        <v>2.3200759999999998</v>
      </c>
      <c r="K726" s="73">
        <v>2.3200759999999998</v>
      </c>
      <c r="L726" s="73">
        <f t="shared" si="44"/>
        <v>2.316671009611249E-2</v>
      </c>
      <c r="M726" s="73">
        <v>5.7000000961124897E-3</v>
      </c>
      <c r="N726" s="73">
        <v>1.0878829999999999E-2</v>
      </c>
      <c r="O726" s="73">
        <v>6.5878800000000008E-3</v>
      </c>
      <c r="P726" s="74">
        <f t="shared" si="45"/>
        <v>2.4568161112448429E-3</v>
      </c>
      <c r="Q726" s="74">
        <f t="shared" si="46"/>
        <v>7.1458133682312519E-3</v>
      </c>
      <c r="R726" s="75">
        <f t="shared" si="47"/>
        <v>9.9853237980619992E-3</v>
      </c>
      <c r="S726" s="7"/>
    </row>
    <row r="727" spans="1:19" ht="63.75" x14ac:dyDescent="0.25">
      <c r="A727" s="66"/>
      <c r="B727" s="56"/>
      <c r="C727" s="67"/>
      <c r="D727" s="68"/>
      <c r="E727" s="69"/>
      <c r="F727" s="70"/>
      <c r="G727" s="71"/>
      <c r="H727" s="66">
        <v>3043981</v>
      </c>
      <c r="I727" s="67" t="s">
        <v>420</v>
      </c>
      <c r="J727" s="72">
        <v>8.0470860000000002</v>
      </c>
      <c r="K727" s="73">
        <v>8.0470860000000002</v>
      </c>
      <c r="L727" s="73">
        <f t="shared" si="44"/>
        <v>0</v>
      </c>
      <c r="M727" s="73">
        <v>0</v>
      </c>
      <c r="N727" s="73">
        <v>0</v>
      </c>
      <c r="O727" s="73">
        <v>0</v>
      </c>
      <c r="P727" s="74">
        <f t="shared" si="45"/>
        <v>0</v>
      </c>
      <c r="Q727" s="74">
        <f t="shared" si="46"/>
        <v>0</v>
      </c>
      <c r="R727" s="75">
        <f t="shared" si="47"/>
        <v>0</v>
      </c>
      <c r="S727" s="7"/>
    </row>
    <row r="728" spans="1:19" x14ac:dyDescent="0.25">
      <c r="A728" s="66"/>
      <c r="B728" s="56"/>
      <c r="C728" s="67"/>
      <c r="D728" s="68"/>
      <c r="E728" s="69"/>
      <c r="F728" s="70"/>
      <c r="G728" s="71"/>
      <c r="H728" s="66">
        <v>3043982</v>
      </c>
      <c r="I728" s="67" t="s">
        <v>421</v>
      </c>
      <c r="J728" s="72">
        <v>5.935518000000001</v>
      </c>
      <c r="K728" s="73">
        <v>5.935518000000001</v>
      </c>
      <c r="L728" s="73">
        <f t="shared" si="44"/>
        <v>0.58334828999999999</v>
      </c>
      <c r="M728" s="73">
        <v>0</v>
      </c>
      <c r="N728" s="73">
        <v>0</v>
      </c>
      <c r="O728" s="73">
        <v>0.58334828999999999</v>
      </c>
      <c r="P728" s="74">
        <f t="shared" si="45"/>
        <v>0</v>
      </c>
      <c r="Q728" s="74">
        <f t="shared" si="46"/>
        <v>0</v>
      </c>
      <c r="R728" s="75">
        <f t="shared" si="47"/>
        <v>9.8280940265028247E-2</v>
      </c>
      <c r="S728" s="7"/>
    </row>
    <row r="729" spans="1:19" ht="25.5" x14ac:dyDescent="0.25">
      <c r="A729" s="66"/>
      <c r="B729" s="56"/>
      <c r="C729" s="67"/>
      <c r="D729" s="68"/>
      <c r="E729" s="69"/>
      <c r="F729" s="70"/>
      <c r="G729" s="71"/>
      <c r="H729" s="66">
        <v>3043983</v>
      </c>
      <c r="I729" s="67" t="s">
        <v>422</v>
      </c>
      <c r="J729" s="72">
        <v>30.810000000000002</v>
      </c>
      <c r="K729" s="73">
        <v>30.034999000000003</v>
      </c>
      <c r="L729" s="73">
        <f t="shared" si="44"/>
        <v>9.2420849999999999E-2</v>
      </c>
      <c r="M729" s="73">
        <v>0</v>
      </c>
      <c r="N729" s="73">
        <v>3.6510849999999991E-2</v>
      </c>
      <c r="O729" s="73">
        <v>5.5910000000000001E-2</v>
      </c>
      <c r="P729" s="74">
        <f t="shared" si="45"/>
        <v>0</v>
      </c>
      <c r="Q729" s="74">
        <f t="shared" si="46"/>
        <v>1.2156101619980072E-3</v>
      </c>
      <c r="R729" s="75">
        <f t="shared" si="47"/>
        <v>3.0771051465658442E-3</v>
      </c>
      <c r="S729" s="7"/>
    </row>
    <row r="730" spans="1:19" ht="25.5" x14ac:dyDescent="0.25">
      <c r="A730" s="66"/>
      <c r="B730" s="56"/>
      <c r="C730" s="67"/>
      <c r="D730" s="68"/>
      <c r="E730" s="69"/>
      <c r="F730" s="70"/>
      <c r="G730" s="71"/>
      <c r="H730" s="66">
        <v>3043984</v>
      </c>
      <c r="I730" s="67" t="s">
        <v>423</v>
      </c>
      <c r="J730" s="72">
        <v>4.1500000000000004</v>
      </c>
      <c r="K730" s="73">
        <v>4.1500000000000004</v>
      </c>
      <c r="L730" s="73">
        <f t="shared" si="44"/>
        <v>0.59799953000000006</v>
      </c>
      <c r="M730" s="73">
        <v>0</v>
      </c>
      <c r="N730" s="73">
        <v>0</v>
      </c>
      <c r="O730" s="73">
        <v>0.59799953000000006</v>
      </c>
      <c r="P730" s="74">
        <f t="shared" si="45"/>
        <v>0</v>
      </c>
      <c r="Q730" s="74">
        <f t="shared" si="46"/>
        <v>0</v>
      </c>
      <c r="R730" s="75">
        <f t="shared" si="47"/>
        <v>0.14409627228915664</v>
      </c>
      <c r="S730" s="7"/>
    </row>
    <row r="731" spans="1:19" x14ac:dyDescent="0.25">
      <c r="A731" s="66"/>
      <c r="B731" s="56"/>
      <c r="C731" s="67"/>
      <c r="D731" s="68"/>
      <c r="E731" s="69"/>
      <c r="F731" s="70"/>
      <c r="G731" s="71"/>
      <c r="H731" s="66">
        <v>9000000</v>
      </c>
      <c r="I731" s="67" t="s">
        <v>293</v>
      </c>
      <c r="J731" s="72">
        <v>0.48</v>
      </c>
      <c r="K731" s="73">
        <v>0.50266</v>
      </c>
      <c r="L731" s="73">
        <f t="shared" si="44"/>
        <v>0</v>
      </c>
      <c r="M731" s="73">
        <v>0</v>
      </c>
      <c r="N731" s="73">
        <v>0</v>
      </c>
      <c r="O731" s="73">
        <v>0</v>
      </c>
      <c r="P731" s="74">
        <f t="shared" si="45"/>
        <v>0</v>
      </c>
      <c r="Q731" s="74">
        <f t="shared" si="46"/>
        <v>0</v>
      </c>
      <c r="R731" s="75">
        <f t="shared" si="47"/>
        <v>0</v>
      </c>
      <c r="S731" s="7"/>
    </row>
    <row r="732" spans="1:19" x14ac:dyDescent="0.25">
      <c r="A732" s="44"/>
      <c r="B732" s="45"/>
      <c r="C732" s="46"/>
      <c r="D732" s="47"/>
      <c r="E732" s="48"/>
      <c r="F732" s="49">
        <v>18</v>
      </c>
      <c r="G732" s="50" t="s">
        <v>140</v>
      </c>
      <c r="H732" s="90"/>
      <c r="I732" s="46"/>
      <c r="J732" s="51">
        <v>34.598182000000001</v>
      </c>
      <c r="K732" s="52">
        <v>39.391558000000003</v>
      </c>
      <c r="L732" s="53">
        <f t="shared" si="44"/>
        <v>1.0206379263653875</v>
      </c>
      <c r="M732" s="53">
        <v>0.51050297636538744</v>
      </c>
      <c r="N732" s="53">
        <v>0.17910039999999999</v>
      </c>
      <c r="O732" s="53">
        <v>0.33103455000000004</v>
      </c>
      <c r="P732" s="54">
        <f t="shared" si="45"/>
        <v>1.2959705131880984E-2</v>
      </c>
      <c r="Q732" s="54">
        <f t="shared" si="46"/>
        <v>1.7506374750787656E-2</v>
      </c>
      <c r="R732" s="55">
        <f t="shared" si="47"/>
        <v>2.5910067491247427E-2</v>
      </c>
      <c r="S732" s="7"/>
    </row>
    <row r="733" spans="1:19" x14ac:dyDescent="0.25">
      <c r="A733" s="66"/>
      <c r="B733" s="56"/>
      <c r="C733" s="67"/>
      <c r="D733" s="68"/>
      <c r="E733" s="69"/>
      <c r="F733" s="70"/>
      <c r="G733" s="71"/>
      <c r="H733" s="66">
        <v>3000001</v>
      </c>
      <c r="I733" s="67" t="s">
        <v>283</v>
      </c>
      <c r="J733" s="72">
        <v>5.9015909999999989</v>
      </c>
      <c r="K733" s="73">
        <v>10.800447000000002</v>
      </c>
      <c r="L733" s="73">
        <f t="shared" si="44"/>
        <v>1.0053379263653874</v>
      </c>
      <c r="M733" s="73">
        <v>0.51050297636538744</v>
      </c>
      <c r="N733" s="73">
        <v>0.17910039999999999</v>
      </c>
      <c r="O733" s="73">
        <v>0.31573455000000006</v>
      </c>
      <c r="P733" s="74">
        <f t="shared" si="45"/>
        <v>4.7266837786008979E-2</v>
      </c>
      <c r="Q733" s="74">
        <f t="shared" si="46"/>
        <v>6.3849521817512495E-2</v>
      </c>
      <c r="R733" s="75">
        <f t="shared" si="47"/>
        <v>9.3082992432200931E-2</v>
      </c>
      <c r="S733" s="7"/>
    </row>
    <row r="734" spans="1:19" ht="25.5" x14ac:dyDescent="0.25">
      <c r="A734" s="66"/>
      <c r="B734" s="56"/>
      <c r="C734" s="67"/>
      <c r="D734" s="68"/>
      <c r="E734" s="69"/>
      <c r="F734" s="70"/>
      <c r="G734" s="71"/>
      <c r="H734" s="66">
        <v>3000016</v>
      </c>
      <c r="I734" s="67" t="s">
        <v>424</v>
      </c>
      <c r="J734" s="72">
        <v>25</v>
      </c>
      <c r="K734" s="73">
        <v>24.87</v>
      </c>
      <c r="L734" s="73">
        <f t="shared" si="44"/>
        <v>0</v>
      </c>
      <c r="M734" s="73">
        <v>0</v>
      </c>
      <c r="N734" s="73">
        <v>0</v>
      </c>
      <c r="O734" s="73">
        <v>0</v>
      </c>
      <c r="P734" s="74">
        <f t="shared" si="45"/>
        <v>0</v>
      </c>
      <c r="Q734" s="74">
        <f t="shared" si="46"/>
        <v>0</v>
      </c>
      <c r="R734" s="75">
        <f t="shared" si="47"/>
        <v>0</v>
      </c>
      <c r="S734" s="7"/>
    </row>
    <row r="735" spans="1:19" ht="76.5" x14ac:dyDescent="0.25">
      <c r="A735" s="66"/>
      <c r="B735" s="56"/>
      <c r="C735" s="67"/>
      <c r="D735" s="68"/>
      <c r="E735" s="69"/>
      <c r="F735" s="70"/>
      <c r="G735" s="71"/>
      <c r="H735" s="66">
        <v>3043987</v>
      </c>
      <c r="I735" s="67" t="s">
        <v>425</v>
      </c>
      <c r="J735" s="72">
        <v>2.0318670000000001</v>
      </c>
      <c r="K735" s="73">
        <v>2.056387</v>
      </c>
      <c r="L735" s="73">
        <f t="shared" si="44"/>
        <v>1.5299999999999999E-2</v>
      </c>
      <c r="M735" s="73">
        <v>0</v>
      </c>
      <c r="N735" s="73">
        <v>0</v>
      </c>
      <c r="O735" s="73">
        <v>1.5299999999999999E-2</v>
      </c>
      <c r="P735" s="74">
        <f t="shared" si="45"/>
        <v>0</v>
      </c>
      <c r="Q735" s="74">
        <f t="shared" si="46"/>
        <v>0</v>
      </c>
      <c r="R735" s="75">
        <f t="shared" si="47"/>
        <v>7.4402337692272905E-3</v>
      </c>
      <c r="S735" s="7"/>
    </row>
    <row r="736" spans="1:19" x14ac:dyDescent="0.25">
      <c r="A736" s="66"/>
      <c r="B736" s="56"/>
      <c r="C736" s="67"/>
      <c r="D736" s="68"/>
      <c r="E736" s="69"/>
      <c r="F736" s="70"/>
      <c r="G736" s="71"/>
      <c r="H736" s="66">
        <v>9000000</v>
      </c>
      <c r="I736" s="67" t="s">
        <v>293</v>
      </c>
      <c r="J736" s="72">
        <v>1.6647240000000003</v>
      </c>
      <c r="K736" s="73">
        <v>1.6647240000000003</v>
      </c>
      <c r="L736" s="73">
        <f t="shared" si="44"/>
        <v>0</v>
      </c>
      <c r="M736" s="73">
        <v>0</v>
      </c>
      <c r="N736" s="73">
        <v>0</v>
      </c>
      <c r="O736" s="73">
        <v>0</v>
      </c>
      <c r="P736" s="74">
        <f t="shared" si="45"/>
        <v>0</v>
      </c>
      <c r="Q736" s="74">
        <f t="shared" si="46"/>
        <v>0</v>
      </c>
      <c r="R736" s="75">
        <f t="shared" si="47"/>
        <v>0</v>
      </c>
      <c r="S736" s="7"/>
    </row>
    <row r="737" spans="1:19" x14ac:dyDescent="0.25">
      <c r="A737" s="44"/>
      <c r="B737" s="45"/>
      <c r="C737" s="46"/>
      <c r="D737" s="47"/>
      <c r="E737" s="48"/>
      <c r="F737" s="49">
        <v>24</v>
      </c>
      <c r="G737" s="50" t="s">
        <v>141</v>
      </c>
      <c r="H737" s="90"/>
      <c r="I737" s="46"/>
      <c r="J737" s="51">
        <v>69.082984999999994</v>
      </c>
      <c r="K737" s="52">
        <v>69.551434</v>
      </c>
      <c r="L737" s="53">
        <f t="shared" si="44"/>
        <v>13.887427631595864</v>
      </c>
      <c r="M737" s="53">
        <v>7.4027771595865488E-2</v>
      </c>
      <c r="N737" s="53">
        <v>0.10755708000000001</v>
      </c>
      <c r="O737" s="53">
        <v>13.705842779999999</v>
      </c>
      <c r="P737" s="54">
        <f t="shared" si="45"/>
        <v>1.0643601050104228E-3</v>
      </c>
      <c r="Q737" s="54">
        <f t="shared" si="46"/>
        <v>2.610799535720076E-3</v>
      </c>
      <c r="R737" s="55">
        <f t="shared" si="47"/>
        <v>0.1996713343336079</v>
      </c>
      <c r="S737" s="7"/>
    </row>
    <row r="738" spans="1:19" x14ac:dyDescent="0.25">
      <c r="A738" s="66"/>
      <c r="B738" s="56"/>
      <c r="C738" s="67"/>
      <c r="D738" s="68"/>
      <c r="E738" s="69"/>
      <c r="F738" s="70"/>
      <c r="G738" s="71"/>
      <c r="H738" s="66">
        <v>3000001</v>
      </c>
      <c r="I738" s="67" t="s">
        <v>283</v>
      </c>
      <c r="J738" s="72">
        <v>0.77913999999999994</v>
      </c>
      <c r="K738" s="73">
        <v>1.3127490000000002</v>
      </c>
      <c r="L738" s="73">
        <f t="shared" si="44"/>
        <v>0.27058336159586549</v>
      </c>
      <c r="M738" s="73">
        <v>7.4027771595865488E-2</v>
      </c>
      <c r="N738" s="73">
        <v>0.10755708000000001</v>
      </c>
      <c r="O738" s="73">
        <v>8.8998510000000003E-2</v>
      </c>
      <c r="P738" s="74">
        <f t="shared" si="45"/>
        <v>5.6391413435367674E-2</v>
      </c>
      <c r="Q738" s="74">
        <f t="shared" si="46"/>
        <v>0.13832412105883568</v>
      </c>
      <c r="R738" s="75">
        <f t="shared" si="47"/>
        <v>0.20611964785032436</v>
      </c>
      <c r="S738" s="7"/>
    </row>
    <row r="739" spans="1:19" ht="25.5" x14ac:dyDescent="0.25">
      <c r="A739" s="66"/>
      <c r="B739" s="56"/>
      <c r="C739" s="67"/>
      <c r="D739" s="68"/>
      <c r="E739" s="69"/>
      <c r="F739" s="70"/>
      <c r="G739" s="71"/>
      <c r="H739" s="66">
        <v>3000365</v>
      </c>
      <c r="I739" s="67" t="s">
        <v>426</v>
      </c>
      <c r="J739" s="72">
        <v>25</v>
      </c>
      <c r="K739" s="73">
        <v>24.92</v>
      </c>
      <c r="L739" s="73">
        <f t="shared" si="44"/>
        <v>0</v>
      </c>
      <c r="M739" s="73">
        <v>0</v>
      </c>
      <c r="N739" s="73">
        <v>0</v>
      </c>
      <c r="O739" s="73">
        <v>0</v>
      </c>
      <c r="P739" s="74">
        <f t="shared" si="45"/>
        <v>0</v>
      </c>
      <c r="Q739" s="74">
        <f t="shared" si="46"/>
        <v>0</v>
      </c>
      <c r="R739" s="75">
        <f t="shared" si="47"/>
        <v>0</v>
      </c>
      <c r="S739" s="7"/>
    </row>
    <row r="740" spans="1:19" x14ac:dyDescent="0.25">
      <c r="A740" s="66"/>
      <c r="B740" s="56"/>
      <c r="C740" s="67"/>
      <c r="D740" s="68"/>
      <c r="E740" s="69"/>
      <c r="F740" s="70"/>
      <c r="G740" s="71"/>
      <c r="H740" s="66">
        <v>3000683</v>
      </c>
      <c r="I740" s="67" t="s">
        <v>427</v>
      </c>
      <c r="J740" s="72">
        <v>40.000050000000002</v>
      </c>
      <c r="K740" s="73">
        <v>40.000050000000002</v>
      </c>
      <c r="L740" s="73">
        <f t="shared" si="44"/>
        <v>13.61684427</v>
      </c>
      <c r="M740" s="73">
        <v>0</v>
      </c>
      <c r="N740" s="73">
        <v>0</v>
      </c>
      <c r="O740" s="73">
        <v>13.61684427</v>
      </c>
      <c r="P740" s="74">
        <f t="shared" si="45"/>
        <v>0</v>
      </c>
      <c r="Q740" s="74">
        <f t="shared" si="46"/>
        <v>0</v>
      </c>
      <c r="R740" s="75">
        <f t="shared" si="47"/>
        <v>0.34042068122414842</v>
      </c>
      <c r="S740" s="7"/>
    </row>
    <row r="741" spans="1:19" x14ac:dyDescent="0.25">
      <c r="A741" s="66"/>
      <c r="B741" s="56"/>
      <c r="C741" s="67"/>
      <c r="D741" s="68"/>
      <c r="E741" s="69"/>
      <c r="F741" s="70"/>
      <c r="G741" s="71"/>
      <c r="H741" s="66">
        <v>9000000</v>
      </c>
      <c r="I741" s="67" t="s">
        <v>293</v>
      </c>
      <c r="J741" s="72">
        <v>3.3037950000000005</v>
      </c>
      <c r="K741" s="73">
        <v>3.318635</v>
      </c>
      <c r="L741" s="73">
        <f t="shared" si="44"/>
        <v>0</v>
      </c>
      <c r="M741" s="73">
        <v>0</v>
      </c>
      <c r="N741" s="73">
        <v>0</v>
      </c>
      <c r="O741" s="73">
        <v>0</v>
      </c>
      <c r="P741" s="74">
        <f t="shared" si="45"/>
        <v>0</v>
      </c>
      <c r="Q741" s="74">
        <f t="shared" si="46"/>
        <v>0</v>
      </c>
      <c r="R741" s="75">
        <f t="shared" si="47"/>
        <v>0</v>
      </c>
      <c r="S741" s="7"/>
    </row>
    <row r="742" spans="1:19" ht="38.25" x14ac:dyDescent="0.25">
      <c r="A742" s="44"/>
      <c r="B742" s="45"/>
      <c r="C742" s="46"/>
      <c r="D742" s="47"/>
      <c r="E742" s="48"/>
      <c r="F742" s="49">
        <v>68</v>
      </c>
      <c r="G742" s="50" t="s">
        <v>22</v>
      </c>
      <c r="H742" s="90"/>
      <c r="I742" s="46"/>
      <c r="J742" s="51">
        <v>80.301369999999991</v>
      </c>
      <c r="K742" s="52">
        <v>160.326415</v>
      </c>
      <c r="L742" s="53">
        <f t="shared" si="44"/>
        <v>17.695443379840061</v>
      </c>
      <c r="M742" s="53">
        <v>0.40525529984006425</v>
      </c>
      <c r="N742" s="53">
        <v>0.75256593000000005</v>
      </c>
      <c r="O742" s="53">
        <v>16.537622149999997</v>
      </c>
      <c r="P742" s="54">
        <f t="shared" si="45"/>
        <v>2.5276889016701601E-3</v>
      </c>
      <c r="Q742" s="54">
        <f t="shared" si="46"/>
        <v>7.2216498437893987E-3</v>
      </c>
      <c r="R742" s="55">
        <f t="shared" si="47"/>
        <v>0.11037135321612512</v>
      </c>
      <c r="S742" s="7"/>
    </row>
    <row r="743" spans="1:19" ht="51" x14ac:dyDescent="0.25">
      <c r="A743" s="66"/>
      <c r="B743" s="56"/>
      <c r="C743" s="67"/>
      <c r="D743" s="68"/>
      <c r="E743" s="69"/>
      <c r="F743" s="70"/>
      <c r="G743" s="71"/>
      <c r="H743" s="66">
        <v>3000450</v>
      </c>
      <c r="I743" s="67" t="s">
        <v>291</v>
      </c>
      <c r="J743" s="72">
        <v>5.1614740000000001</v>
      </c>
      <c r="K743" s="73">
        <v>5.2439159999999978</v>
      </c>
      <c r="L743" s="73">
        <f t="shared" si="44"/>
        <v>0.82061019913007915</v>
      </c>
      <c r="M743" s="73">
        <v>0.12873084913007915</v>
      </c>
      <c r="N743" s="73">
        <v>0.37509711000000001</v>
      </c>
      <c r="O743" s="73">
        <v>0.31678223999999999</v>
      </c>
      <c r="P743" s="74">
        <f t="shared" si="45"/>
        <v>2.454861007119092E-2</v>
      </c>
      <c r="Q743" s="74">
        <f t="shared" si="46"/>
        <v>9.6078571649522868E-2</v>
      </c>
      <c r="R743" s="75">
        <f t="shared" si="47"/>
        <v>0.15648805189291351</v>
      </c>
      <c r="S743" s="7"/>
    </row>
    <row r="744" spans="1:19" ht="25.5" x14ac:dyDescent="0.25">
      <c r="A744" s="66"/>
      <c r="B744" s="56"/>
      <c r="C744" s="67"/>
      <c r="D744" s="68"/>
      <c r="E744" s="69"/>
      <c r="F744" s="70"/>
      <c r="G744" s="71"/>
      <c r="H744" s="66">
        <v>3000565</v>
      </c>
      <c r="I744" s="67" t="s">
        <v>382</v>
      </c>
      <c r="J744" s="72">
        <v>13.216141</v>
      </c>
      <c r="K744" s="73">
        <v>17.961871000000002</v>
      </c>
      <c r="L744" s="73">
        <f t="shared" si="44"/>
        <v>0.34166855008080976</v>
      </c>
      <c r="M744" s="73">
        <v>1.7863360080809798E-2</v>
      </c>
      <c r="N744" s="73">
        <v>1.7636760000000001E-2</v>
      </c>
      <c r="O744" s="73">
        <v>0.30616842999999999</v>
      </c>
      <c r="P744" s="74">
        <f t="shared" si="45"/>
        <v>9.9451555357511442E-4</v>
      </c>
      <c r="Q744" s="74">
        <f t="shared" si="46"/>
        <v>1.9764154903912736E-3</v>
      </c>
      <c r="R744" s="75">
        <f t="shared" si="47"/>
        <v>1.9021879740746924E-2</v>
      </c>
      <c r="S744" s="7"/>
    </row>
    <row r="745" spans="1:19" x14ac:dyDescent="0.25">
      <c r="A745" s="66"/>
      <c r="B745" s="56"/>
      <c r="C745" s="67"/>
      <c r="D745" s="68"/>
      <c r="E745" s="69"/>
      <c r="F745" s="70"/>
      <c r="G745" s="71"/>
      <c r="H745" s="66">
        <v>9000000</v>
      </c>
      <c r="I745" s="67" t="s">
        <v>293</v>
      </c>
      <c r="J745" s="72">
        <v>8.0475659999999998</v>
      </c>
      <c r="K745" s="73">
        <v>97.335497000000004</v>
      </c>
      <c r="L745" s="73">
        <f t="shared" si="44"/>
        <v>15.850452147866259</v>
      </c>
      <c r="M745" s="73">
        <v>0.1077738378662616</v>
      </c>
      <c r="N745" s="73">
        <v>7.5644139999999999E-2</v>
      </c>
      <c r="O745" s="73">
        <v>15.667034169999997</v>
      </c>
      <c r="P745" s="74">
        <f t="shared" si="45"/>
        <v>1.1072408441728263E-3</v>
      </c>
      <c r="Q745" s="74">
        <f t="shared" si="46"/>
        <v>1.8843893905042843E-3</v>
      </c>
      <c r="R745" s="75">
        <f t="shared" si="47"/>
        <v>0.16284349118663521</v>
      </c>
      <c r="S745" s="7"/>
    </row>
    <row r="746" spans="1:19" x14ac:dyDescent="0.25">
      <c r="A746" s="66"/>
      <c r="B746" s="56"/>
      <c r="C746" s="67"/>
      <c r="D746" s="68"/>
      <c r="E746" s="69"/>
      <c r="F746" s="70"/>
      <c r="G746" s="71"/>
      <c r="H746" s="66">
        <v>9000009</v>
      </c>
      <c r="I746" s="67" t="s">
        <v>294</v>
      </c>
      <c r="J746" s="72">
        <v>53.876188999999997</v>
      </c>
      <c r="K746" s="73">
        <v>39.785131</v>
      </c>
      <c r="L746" s="73">
        <f t="shared" si="44"/>
        <v>0.68271248276291374</v>
      </c>
      <c r="M746" s="73">
        <v>0.1508872527629137</v>
      </c>
      <c r="N746" s="73">
        <v>0.28418792000000004</v>
      </c>
      <c r="O746" s="73">
        <v>0.24763730999999997</v>
      </c>
      <c r="P746" s="74">
        <f t="shared" si="45"/>
        <v>3.7925538755399272E-3</v>
      </c>
      <c r="Q746" s="74">
        <f t="shared" si="46"/>
        <v>1.093562247571621E-2</v>
      </c>
      <c r="R746" s="75">
        <f t="shared" si="47"/>
        <v>1.7159990820764515E-2</v>
      </c>
      <c r="S746" s="7"/>
    </row>
    <row r="747" spans="1:19" ht="25.5" x14ac:dyDescent="0.25">
      <c r="A747" s="44"/>
      <c r="B747" s="45"/>
      <c r="C747" s="46"/>
      <c r="D747" s="47"/>
      <c r="E747" s="48"/>
      <c r="F747" s="49">
        <v>104</v>
      </c>
      <c r="G747" s="50" t="s">
        <v>142</v>
      </c>
      <c r="H747" s="90"/>
      <c r="I747" s="46"/>
      <c r="J747" s="51">
        <v>15.835576</v>
      </c>
      <c r="K747" s="52">
        <v>38.849820999999999</v>
      </c>
      <c r="L747" s="53">
        <f t="shared" si="44"/>
        <v>0.22089747987684188</v>
      </c>
      <c r="M747" s="53">
        <v>1.7259999876841903E-2</v>
      </c>
      <c r="N747" s="53">
        <v>8.0905469999999993E-2</v>
      </c>
      <c r="O747" s="53">
        <v>0.12273200999999999</v>
      </c>
      <c r="P747" s="54">
        <f t="shared" si="45"/>
        <v>4.4427488808357454E-4</v>
      </c>
      <c r="Q747" s="54">
        <f t="shared" si="46"/>
        <v>2.5267933635226246E-3</v>
      </c>
      <c r="R747" s="55">
        <f t="shared" si="47"/>
        <v>5.6859330156718586E-3</v>
      </c>
      <c r="S747" s="7"/>
    </row>
    <row r="748" spans="1:19" x14ac:dyDescent="0.25">
      <c r="A748" s="66"/>
      <c r="B748" s="56"/>
      <c r="C748" s="67"/>
      <c r="D748" s="68"/>
      <c r="E748" s="69"/>
      <c r="F748" s="70"/>
      <c r="G748" s="71"/>
      <c r="H748" s="66">
        <v>3000001</v>
      </c>
      <c r="I748" s="67" t="s">
        <v>283</v>
      </c>
      <c r="J748" s="72">
        <v>9.1752119999999984</v>
      </c>
      <c r="K748" s="73">
        <v>9.5606340000000003</v>
      </c>
      <c r="L748" s="73">
        <f t="shared" si="44"/>
        <v>5.1059369876841898E-2</v>
      </c>
      <c r="M748" s="73">
        <v>1.7259999876841903E-2</v>
      </c>
      <c r="N748" s="73">
        <v>1.5065470000000001E-2</v>
      </c>
      <c r="O748" s="73">
        <v>1.8733899999999998E-2</v>
      </c>
      <c r="P748" s="74">
        <f t="shared" si="45"/>
        <v>1.8053195924916594E-3</v>
      </c>
      <c r="Q748" s="74">
        <f t="shared" si="46"/>
        <v>3.3811010730922133E-3</v>
      </c>
      <c r="R748" s="75">
        <f t="shared" si="47"/>
        <v>5.3405840948248717E-3</v>
      </c>
      <c r="S748" s="7"/>
    </row>
    <row r="749" spans="1:19" ht="38.25" x14ac:dyDescent="0.25">
      <c r="A749" s="66"/>
      <c r="B749" s="56"/>
      <c r="C749" s="67"/>
      <c r="D749" s="68"/>
      <c r="E749" s="69"/>
      <c r="F749" s="70"/>
      <c r="G749" s="71"/>
      <c r="H749" s="66">
        <v>3000283</v>
      </c>
      <c r="I749" s="67" t="s">
        <v>428</v>
      </c>
      <c r="J749" s="72">
        <v>0.51255300000000004</v>
      </c>
      <c r="K749" s="73">
        <v>18.573217</v>
      </c>
      <c r="L749" s="73">
        <f t="shared" si="44"/>
        <v>0</v>
      </c>
      <c r="M749" s="73">
        <v>0</v>
      </c>
      <c r="N749" s="73">
        <v>0</v>
      </c>
      <c r="O749" s="73">
        <v>0</v>
      </c>
      <c r="P749" s="74">
        <f t="shared" si="45"/>
        <v>0</v>
      </c>
      <c r="Q749" s="74">
        <f t="shared" si="46"/>
        <v>0</v>
      </c>
      <c r="R749" s="75">
        <f t="shared" si="47"/>
        <v>0</v>
      </c>
      <c r="S749" s="7"/>
    </row>
    <row r="750" spans="1:19" x14ac:dyDescent="0.25">
      <c r="A750" s="66"/>
      <c r="B750" s="56"/>
      <c r="C750" s="67"/>
      <c r="D750" s="68"/>
      <c r="E750" s="69"/>
      <c r="F750" s="70"/>
      <c r="G750" s="71"/>
      <c r="H750" s="66">
        <v>9000000</v>
      </c>
      <c r="I750" s="67" t="s">
        <v>293</v>
      </c>
      <c r="J750" s="72">
        <v>6.1478110000000008</v>
      </c>
      <c r="K750" s="73">
        <v>6.1478110000000008</v>
      </c>
      <c r="L750" s="73">
        <f t="shared" si="44"/>
        <v>0.16983810999999999</v>
      </c>
      <c r="M750" s="73">
        <v>0</v>
      </c>
      <c r="N750" s="73">
        <v>6.5839999999999996E-2</v>
      </c>
      <c r="O750" s="73">
        <v>0.10399810999999999</v>
      </c>
      <c r="P750" s="74">
        <f t="shared" si="45"/>
        <v>0</v>
      </c>
      <c r="Q750" s="74">
        <f t="shared" si="46"/>
        <v>1.0709502943405383E-2</v>
      </c>
      <c r="R750" s="75">
        <f t="shared" si="47"/>
        <v>2.7625785828484312E-2</v>
      </c>
      <c r="S750" s="7"/>
    </row>
    <row r="751" spans="1:19" x14ac:dyDescent="0.25">
      <c r="A751" s="66"/>
      <c r="B751" s="56"/>
      <c r="C751" s="67"/>
      <c r="D751" s="68"/>
      <c r="E751" s="69"/>
      <c r="F751" s="70"/>
      <c r="G751" s="71"/>
      <c r="H751" s="66">
        <v>9000009</v>
      </c>
      <c r="I751" s="67" t="s">
        <v>294</v>
      </c>
      <c r="J751" s="72">
        <v>0</v>
      </c>
      <c r="K751" s="73">
        <v>4.5681589999999996</v>
      </c>
      <c r="L751" s="73">
        <f t="shared" si="44"/>
        <v>0</v>
      </c>
      <c r="M751" s="73">
        <v>0</v>
      </c>
      <c r="N751" s="73">
        <v>0</v>
      </c>
      <c r="O751" s="73">
        <v>0</v>
      </c>
      <c r="P751" s="74">
        <f t="shared" si="45"/>
        <v>0</v>
      </c>
      <c r="Q751" s="74">
        <f t="shared" si="46"/>
        <v>0</v>
      </c>
      <c r="R751" s="75">
        <f t="shared" si="47"/>
        <v>0</v>
      </c>
      <c r="S751" s="7"/>
    </row>
    <row r="752" spans="1:19" ht="38.25" x14ac:dyDescent="0.25">
      <c r="A752" s="44"/>
      <c r="B752" s="45"/>
      <c r="C752" s="46"/>
      <c r="D752" s="47"/>
      <c r="E752" s="48"/>
      <c r="F752" s="49">
        <v>129</v>
      </c>
      <c r="G752" s="50" t="s">
        <v>143</v>
      </c>
      <c r="H752" s="90"/>
      <c r="I752" s="46"/>
      <c r="J752" s="51">
        <v>11.033752999999999</v>
      </c>
      <c r="K752" s="52">
        <v>11.069689</v>
      </c>
      <c r="L752" s="53">
        <f t="shared" si="44"/>
        <v>4.8678860000000004E-2</v>
      </c>
      <c r="M752" s="53">
        <v>0</v>
      </c>
      <c r="N752" s="53">
        <v>1.636E-2</v>
      </c>
      <c r="O752" s="53">
        <v>3.2318860000000005E-2</v>
      </c>
      <c r="P752" s="54">
        <f t="shared" si="45"/>
        <v>0</v>
      </c>
      <c r="Q752" s="54">
        <f t="shared" si="46"/>
        <v>1.4779096323302306E-3</v>
      </c>
      <c r="R752" s="55">
        <f t="shared" si="47"/>
        <v>4.3974912032307325E-3</v>
      </c>
      <c r="S752" s="7"/>
    </row>
    <row r="753" spans="1:19" x14ac:dyDescent="0.25">
      <c r="A753" s="66"/>
      <c r="B753" s="56"/>
      <c r="C753" s="67"/>
      <c r="D753" s="68"/>
      <c r="E753" s="69"/>
      <c r="F753" s="70"/>
      <c r="G753" s="71"/>
      <c r="H753" s="66">
        <v>3000001</v>
      </c>
      <c r="I753" s="67" t="s">
        <v>283</v>
      </c>
      <c r="J753" s="72">
        <v>1.0337529999999999</v>
      </c>
      <c r="K753" s="73">
        <v>1.329709</v>
      </c>
      <c r="L753" s="73">
        <f t="shared" si="44"/>
        <v>4.8678860000000004E-2</v>
      </c>
      <c r="M753" s="73">
        <v>0</v>
      </c>
      <c r="N753" s="73">
        <v>1.636E-2</v>
      </c>
      <c r="O753" s="73">
        <v>3.2318860000000005E-2</v>
      </c>
      <c r="P753" s="74">
        <f t="shared" si="45"/>
        <v>0</v>
      </c>
      <c r="Q753" s="74">
        <f t="shared" si="46"/>
        <v>1.230344383620777E-2</v>
      </c>
      <c r="R753" s="75">
        <f t="shared" si="47"/>
        <v>3.6608656480478063E-2</v>
      </c>
      <c r="S753" s="7"/>
    </row>
    <row r="754" spans="1:19" ht="38.25" x14ac:dyDescent="0.25">
      <c r="A754" s="66"/>
      <c r="B754" s="56"/>
      <c r="C754" s="67"/>
      <c r="D754" s="68"/>
      <c r="E754" s="69"/>
      <c r="F754" s="70"/>
      <c r="G754" s="71"/>
      <c r="H754" s="66">
        <v>3000688</v>
      </c>
      <c r="I754" s="67" t="s">
        <v>429</v>
      </c>
      <c r="J754" s="72">
        <v>7.5758840000000003</v>
      </c>
      <c r="K754" s="73">
        <v>6.8488680000000004</v>
      </c>
      <c r="L754" s="73">
        <f t="shared" si="44"/>
        <v>0</v>
      </c>
      <c r="M754" s="73">
        <v>0</v>
      </c>
      <c r="N754" s="73">
        <v>0</v>
      </c>
      <c r="O754" s="73">
        <v>0</v>
      </c>
      <c r="P754" s="74">
        <f t="shared" si="45"/>
        <v>0</v>
      </c>
      <c r="Q754" s="74">
        <f t="shared" si="46"/>
        <v>0</v>
      </c>
      <c r="R754" s="75">
        <f t="shared" si="47"/>
        <v>0</v>
      </c>
      <c r="S754" s="7"/>
    </row>
    <row r="755" spans="1:19" ht="25.5" x14ac:dyDescent="0.25">
      <c r="A755" s="66"/>
      <c r="B755" s="56"/>
      <c r="C755" s="67"/>
      <c r="D755" s="68"/>
      <c r="E755" s="69"/>
      <c r="F755" s="70"/>
      <c r="G755" s="71"/>
      <c r="H755" s="66">
        <v>3000689</v>
      </c>
      <c r="I755" s="67" t="s">
        <v>430</v>
      </c>
      <c r="J755" s="72">
        <v>2.4241160000000002</v>
      </c>
      <c r="K755" s="73">
        <v>2.8911120000000001</v>
      </c>
      <c r="L755" s="73">
        <f t="shared" si="44"/>
        <v>0</v>
      </c>
      <c r="M755" s="73">
        <v>0</v>
      </c>
      <c r="N755" s="73">
        <v>0</v>
      </c>
      <c r="O755" s="73">
        <v>0</v>
      </c>
      <c r="P755" s="74">
        <f t="shared" si="45"/>
        <v>0</v>
      </c>
      <c r="Q755" s="74">
        <f t="shared" si="46"/>
        <v>0</v>
      </c>
      <c r="R755" s="75">
        <f t="shared" si="47"/>
        <v>0</v>
      </c>
      <c r="S755" s="7"/>
    </row>
    <row r="756" spans="1:19" x14ac:dyDescent="0.25">
      <c r="A756" s="44"/>
      <c r="B756" s="45"/>
      <c r="C756" s="46"/>
      <c r="D756" s="47"/>
      <c r="E756" s="48"/>
      <c r="F756" s="49">
        <v>131</v>
      </c>
      <c r="G756" s="50" t="s">
        <v>144</v>
      </c>
      <c r="H756" s="90"/>
      <c r="I756" s="46"/>
      <c r="J756" s="51">
        <v>26.037332999999997</v>
      </c>
      <c r="K756" s="52">
        <v>26.037332999999997</v>
      </c>
      <c r="L756" s="53">
        <f t="shared" si="44"/>
        <v>0</v>
      </c>
      <c r="M756" s="53">
        <v>0</v>
      </c>
      <c r="N756" s="53">
        <v>0</v>
      </c>
      <c r="O756" s="53">
        <v>0</v>
      </c>
      <c r="P756" s="54">
        <f t="shared" si="45"/>
        <v>0</v>
      </c>
      <c r="Q756" s="54">
        <f t="shared" si="46"/>
        <v>0</v>
      </c>
      <c r="R756" s="55">
        <f t="shared" si="47"/>
        <v>0</v>
      </c>
      <c r="S756" s="7"/>
    </row>
    <row r="757" spans="1:19" x14ac:dyDescent="0.25">
      <c r="A757" s="66"/>
      <c r="B757" s="56"/>
      <c r="C757" s="67"/>
      <c r="D757" s="68"/>
      <c r="E757" s="69"/>
      <c r="F757" s="70"/>
      <c r="G757" s="71"/>
      <c r="H757" s="66">
        <v>3000001</v>
      </c>
      <c r="I757" s="67" t="s">
        <v>283</v>
      </c>
      <c r="J757" s="72">
        <v>2.5000999999999998</v>
      </c>
      <c r="K757" s="73">
        <v>4.1888880000000004</v>
      </c>
      <c r="L757" s="73">
        <f t="shared" si="44"/>
        <v>0</v>
      </c>
      <c r="M757" s="73">
        <v>0</v>
      </c>
      <c r="N757" s="73">
        <v>0</v>
      </c>
      <c r="O757" s="73">
        <v>0</v>
      </c>
      <c r="P757" s="74">
        <f t="shared" si="45"/>
        <v>0</v>
      </c>
      <c r="Q757" s="74">
        <f t="shared" si="46"/>
        <v>0</v>
      </c>
      <c r="R757" s="75">
        <f t="shared" si="47"/>
        <v>0</v>
      </c>
      <c r="S757" s="7"/>
    </row>
    <row r="758" spans="1:19" ht="25.5" x14ac:dyDescent="0.25">
      <c r="A758" s="66"/>
      <c r="B758" s="56"/>
      <c r="C758" s="67"/>
      <c r="D758" s="68"/>
      <c r="E758" s="69"/>
      <c r="F758" s="70"/>
      <c r="G758" s="71"/>
      <c r="H758" s="66">
        <v>3000698</v>
      </c>
      <c r="I758" s="67" t="s">
        <v>431</v>
      </c>
      <c r="J758" s="72">
        <v>4</v>
      </c>
      <c r="K758" s="73">
        <v>0.14000000000000001</v>
      </c>
      <c r="L758" s="73">
        <f t="shared" si="44"/>
        <v>0</v>
      </c>
      <c r="M758" s="73">
        <v>0</v>
      </c>
      <c r="N758" s="73">
        <v>0</v>
      </c>
      <c r="O758" s="73">
        <v>0</v>
      </c>
      <c r="P758" s="74">
        <f t="shared" si="45"/>
        <v>0</v>
      </c>
      <c r="Q758" s="74">
        <f t="shared" si="46"/>
        <v>0</v>
      </c>
      <c r="R758" s="75">
        <f t="shared" si="47"/>
        <v>0</v>
      </c>
      <c r="S758" s="7"/>
    </row>
    <row r="759" spans="1:19" ht="38.25" x14ac:dyDescent="0.25">
      <c r="A759" s="66"/>
      <c r="B759" s="56"/>
      <c r="C759" s="67"/>
      <c r="D759" s="68"/>
      <c r="E759" s="69"/>
      <c r="F759" s="70"/>
      <c r="G759" s="71"/>
      <c r="H759" s="66">
        <v>3000699</v>
      </c>
      <c r="I759" s="67" t="s">
        <v>432</v>
      </c>
      <c r="J759" s="72">
        <v>4</v>
      </c>
      <c r="K759" s="73">
        <v>0.13500000000000001</v>
      </c>
      <c r="L759" s="73">
        <f t="shared" si="44"/>
        <v>0</v>
      </c>
      <c r="M759" s="73">
        <v>0</v>
      </c>
      <c r="N759" s="73">
        <v>0</v>
      </c>
      <c r="O759" s="73">
        <v>0</v>
      </c>
      <c r="P759" s="74">
        <f t="shared" si="45"/>
        <v>0</v>
      </c>
      <c r="Q759" s="74">
        <f t="shared" si="46"/>
        <v>0</v>
      </c>
      <c r="R759" s="75">
        <f t="shared" si="47"/>
        <v>0</v>
      </c>
      <c r="S759" s="7"/>
    </row>
    <row r="760" spans="1:19" ht="25.5" x14ac:dyDescent="0.25">
      <c r="A760" s="66"/>
      <c r="B760" s="56"/>
      <c r="C760" s="67"/>
      <c r="D760" s="68"/>
      <c r="E760" s="69"/>
      <c r="F760" s="70"/>
      <c r="G760" s="71"/>
      <c r="H760" s="66">
        <v>3000700</v>
      </c>
      <c r="I760" s="67" t="s">
        <v>433</v>
      </c>
      <c r="J760" s="72">
        <v>4</v>
      </c>
      <c r="K760" s="73">
        <v>7.6290240000000002</v>
      </c>
      <c r="L760" s="73">
        <f t="shared" si="44"/>
        <v>0</v>
      </c>
      <c r="M760" s="73">
        <v>0</v>
      </c>
      <c r="N760" s="73">
        <v>0</v>
      </c>
      <c r="O760" s="73">
        <v>0</v>
      </c>
      <c r="P760" s="74">
        <f t="shared" si="45"/>
        <v>0</v>
      </c>
      <c r="Q760" s="74">
        <f t="shared" si="46"/>
        <v>0</v>
      </c>
      <c r="R760" s="75">
        <f t="shared" si="47"/>
        <v>0</v>
      </c>
      <c r="S760" s="7"/>
    </row>
    <row r="761" spans="1:19" ht="51" x14ac:dyDescent="0.25">
      <c r="A761" s="66"/>
      <c r="B761" s="56"/>
      <c r="C761" s="67"/>
      <c r="D761" s="68"/>
      <c r="E761" s="69"/>
      <c r="F761" s="70"/>
      <c r="G761" s="71"/>
      <c r="H761" s="66">
        <v>3000701</v>
      </c>
      <c r="I761" s="67" t="s">
        <v>434</v>
      </c>
      <c r="J761" s="72">
        <v>4</v>
      </c>
      <c r="K761" s="73">
        <v>5.1923239999999993</v>
      </c>
      <c r="L761" s="73">
        <f t="shared" si="44"/>
        <v>0</v>
      </c>
      <c r="M761" s="73">
        <v>0</v>
      </c>
      <c r="N761" s="73">
        <v>0</v>
      </c>
      <c r="O761" s="73">
        <v>0</v>
      </c>
      <c r="P761" s="74">
        <f t="shared" si="45"/>
        <v>0</v>
      </c>
      <c r="Q761" s="74">
        <f t="shared" si="46"/>
        <v>0</v>
      </c>
      <c r="R761" s="75">
        <f t="shared" si="47"/>
        <v>0</v>
      </c>
      <c r="S761" s="7"/>
    </row>
    <row r="762" spans="1:19" ht="25.5" x14ac:dyDescent="0.25">
      <c r="A762" s="66"/>
      <c r="B762" s="56"/>
      <c r="C762" s="67"/>
      <c r="D762" s="68"/>
      <c r="E762" s="69"/>
      <c r="F762" s="70"/>
      <c r="G762" s="71"/>
      <c r="H762" s="66">
        <v>3000702</v>
      </c>
      <c r="I762" s="67" t="s">
        <v>435</v>
      </c>
      <c r="J762" s="72">
        <v>5.0372329999999979</v>
      </c>
      <c r="K762" s="73">
        <v>8.7520970000000009</v>
      </c>
      <c r="L762" s="73">
        <f t="shared" si="44"/>
        <v>0</v>
      </c>
      <c r="M762" s="73">
        <v>0</v>
      </c>
      <c r="N762" s="73">
        <v>0</v>
      </c>
      <c r="O762" s="73">
        <v>0</v>
      </c>
      <c r="P762" s="74">
        <f t="shared" si="45"/>
        <v>0</v>
      </c>
      <c r="Q762" s="74">
        <f t="shared" si="46"/>
        <v>0</v>
      </c>
      <c r="R762" s="75">
        <f t="shared" si="47"/>
        <v>0</v>
      </c>
      <c r="S762" s="7"/>
    </row>
    <row r="763" spans="1:19" x14ac:dyDescent="0.25">
      <c r="A763" s="66"/>
      <c r="B763" s="56"/>
      <c r="C763" s="67"/>
      <c r="D763" s="68"/>
      <c r="E763" s="69"/>
      <c r="F763" s="70"/>
      <c r="G763" s="71"/>
      <c r="H763" s="66">
        <v>9000000</v>
      </c>
      <c r="I763" s="67" t="s">
        <v>293</v>
      </c>
      <c r="J763" s="72">
        <v>2.5</v>
      </c>
      <c r="K763" s="73">
        <v>0</v>
      </c>
      <c r="L763" s="73">
        <f t="shared" si="44"/>
        <v>0</v>
      </c>
      <c r="M763" s="73">
        <v>0</v>
      </c>
      <c r="N763" s="73">
        <v>0</v>
      </c>
      <c r="O763" s="73">
        <v>0</v>
      </c>
      <c r="P763" s="74">
        <f t="shared" si="45"/>
        <v>0</v>
      </c>
      <c r="Q763" s="74">
        <f t="shared" si="46"/>
        <v>0</v>
      </c>
      <c r="R763" s="75">
        <f t="shared" si="47"/>
        <v>0</v>
      </c>
      <c r="S763" s="7"/>
    </row>
    <row r="764" spans="1:19" x14ac:dyDescent="0.25">
      <c r="A764" s="44"/>
      <c r="B764" s="45"/>
      <c r="C764" s="46"/>
      <c r="D764" s="47">
        <v>131</v>
      </c>
      <c r="E764" s="48" t="s">
        <v>145</v>
      </c>
      <c r="F764" s="49"/>
      <c r="G764" s="50"/>
      <c r="H764" s="90"/>
      <c r="I764" s="46"/>
      <c r="J764" s="51">
        <v>61.489707999999993</v>
      </c>
      <c r="K764" s="52">
        <v>62.804364999999997</v>
      </c>
      <c r="L764" s="53">
        <f t="shared" si="44"/>
        <v>4.5230815169143117</v>
      </c>
      <c r="M764" s="53">
        <v>1.1277971569143119</v>
      </c>
      <c r="N764" s="53">
        <v>1.4481854199999999</v>
      </c>
      <c r="O764" s="53">
        <v>1.9470989399999998</v>
      </c>
      <c r="P764" s="54">
        <f t="shared" si="45"/>
        <v>1.795730530695298E-2</v>
      </c>
      <c r="Q764" s="54">
        <f t="shared" si="46"/>
        <v>4.1015979970728339E-2</v>
      </c>
      <c r="R764" s="55">
        <f t="shared" si="47"/>
        <v>7.2018585283273095E-2</v>
      </c>
      <c r="S764" s="7"/>
    </row>
    <row r="765" spans="1:19" x14ac:dyDescent="0.25">
      <c r="A765" s="44"/>
      <c r="B765" s="45"/>
      <c r="C765" s="46"/>
      <c r="D765" s="47"/>
      <c r="E765" s="48"/>
      <c r="F765" s="49">
        <v>1</v>
      </c>
      <c r="G765" s="50" t="s">
        <v>136</v>
      </c>
      <c r="H765" s="90"/>
      <c r="I765" s="46"/>
      <c r="J765" s="51">
        <v>8.8809259999999988</v>
      </c>
      <c r="K765" s="52">
        <v>8.7668189999999981</v>
      </c>
      <c r="L765" s="53">
        <f t="shared" si="44"/>
        <v>0.75542503460331079</v>
      </c>
      <c r="M765" s="53">
        <v>0.16369507460331079</v>
      </c>
      <c r="N765" s="53">
        <v>0.26180763000000001</v>
      </c>
      <c r="O765" s="53">
        <v>0.32992232999999999</v>
      </c>
      <c r="P765" s="54">
        <f t="shared" si="45"/>
        <v>1.8672117515293841E-2</v>
      </c>
      <c r="Q765" s="54">
        <f t="shared" si="46"/>
        <v>4.8535586807861651E-2</v>
      </c>
      <c r="R765" s="55">
        <f t="shared" si="47"/>
        <v>8.6168658735090914E-2</v>
      </c>
      <c r="S765" s="7"/>
    </row>
    <row r="766" spans="1:19" x14ac:dyDescent="0.25">
      <c r="A766" s="66"/>
      <c r="B766" s="56"/>
      <c r="C766" s="67"/>
      <c r="D766" s="68"/>
      <c r="E766" s="69"/>
      <c r="F766" s="70"/>
      <c r="G766" s="71"/>
      <c r="H766" s="66">
        <v>3000001</v>
      </c>
      <c r="I766" s="67" t="s">
        <v>283</v>
      </c>
      <c r="J766" s="72">
        <v>5.1619949999999992</v>
      </c>
      <c r="K766" s="73">
        <v>5.1039679999999983</v>
      </c>
      <c r="L766" s="73">
        <f t="shared" si="44"/>
        <v>0.55568946656716867</v>
      </c>
      <c r="M766" s="73">
        <v>0.11277843656716868</v>
      </c>
      <c r="N766" s="73">
        <v>0.18966363</v>
      </c>
      <c r="O766" s="73">
        <v>0.25324740000000001</v>
      </c>
      <c r="P766" s="74">
        <f t="shared" si="45"/>
        <v>2.2096227203455963E-2</v>
      </c>
      <c r="Q766" s="74">
        <f t="shared" si="46"/>
        <v>5.9256262297719881E-2</v>
      </c>
      <c r="R766" s="75">
        <f t="shared" si="47"/>
        <v>0.10887401068485712</v>
      </c>
      <c r="S766" s="7"/>
    </row>
    <row r="767" spans="1:19" ht="25.5" x14ac:dyDescent="0.25">
      <c r="A767" s="66"/>
      <c r="B767" s="56"/>
      <c r="C767" s="67"/>
      <c r="D767" s="68"/>
      <c r="E767" s="69"/>
      <c r="F767" s="70"/>
      <c r="G767" s="71"/>
      <c r="H767" s="66">
        <v>3033313</v>
      </c>
      <c r="I767" s="67" t="s">
        <v>436</v>
      </c>
      <c r="J767" s="72">
        <v>0.84650499999999995</v>
      </c>
      <c r="K767" s="73">
        <v>0.83216199999999985</v>
      </c>
      <c r="L767" s="73">
        <f t="shared" si="44"/>
        <v>2.2058070017941352E-2</v>
      </c>
      <c r="M767" s="73">
        <v>3.595380017941352E-3</v>
      </c>
      <c r="N767" s="73">
        <v>1.102216E-2</v>
      </c>
      <c r="O767" s="73">
        <v>7.4405299999999999E-3</v>
      </c>
      <c r="P767" s="74">
        <f t="shared" si="45"/>
        <v>4.3205289570316273E-3</v>
      </c>
      <c r="Q767" s="74">
        <f t="shared" si="46"/>
        <v>1.7565738423457638E-2</v>
      </c>
      <c r="R767" s="75">
        <f t="shared" si="47"/>
        <v>2.6506942179457073E-2</v>
      </c>
      <c r="S767" s="7"/>
    </row>
    <row r="768" spans="1:19" x14ac:dyDescent="0.25">
      <c r="A768" s="66"/>
      <c r="B768" s="56"/>
      <c r="C768" s="67"/>
      <c r="D768" s="68"/>
      <c r="E768" s="69"/>
      <c r="F768" s="70"/>
      <c r="G768" s="71"/>
      <c r="H768" s="66">
        <v>9000000</v>
      </c>
      <c r="I768" s="67" t="s">
        <v>293</v>
      </c>
      <c r="J768" s="72">
        <v>2.8724259999999999</v>
      </c>
      <c r="K768" s="73">
        <v>2.8306889999999996</v>
      </c>
      <c r="L768" s="73">
        <f t="shared" si="44"/>
        <v>0.17767749801820071</v>
      </c>
      <c r="M768" s="73">
        <v>4.7321258018200751E-2</v>
      </c>
      <c r="N768" s="73">
        <v>6.112183999999999E-2</v>
      </c>
      <c r="O768" s="73">
        <v>6.9234399999999988E-2</v>
      </c>
      <c r="P768" s="74">
        <f t="shared" si="45"/>
        <v>1.6717222562493004E-2</v>
      </c>
      <c r="Q768" s="74">
        <f t="shared" si="46"/>
        <v>3.8309788895283359E-2</v>
      </c>
      <c r="R768" s="75">
        <f t="shared" si="47"/>
        <v>6.2768286455418001E-2</v>
      </c>
      <c r="S768" s="7"/>
    </row>
    <row r="769" spans="1:19" x14ac:dyDescent="0.25">
      <c r="A769" s="44"/>
      <c r="B769" s="45"/>
      <c r="C769" s="46"/>
      <c r="D769" s="47"/>
      <c r="E769" s="48"/>
      <c r="F769" s="49">
        <v>2</v>
      </c>
      <c r="G769" s="50" t="s">
        <v>137</v>
      </c>
      <c r="H769" s="90"/>
      <c r="I769" s="46"/>
      <c r="J769" s="51">
        <v>0.24000000000000002</v>
      </c>
      <c r="K769" s="52">
        <v>0.23999999999999996</v>
      </c>
      <c r="L769" s="53">
        <f t="shared" si="44"/>
        <v>0.01</v>
      </c>
      <c r="M769" s="53">
        <v>0</v>
      </c>
      <c r="N769" s="53">
        <v>0</v>
      </c>
      <c r="O769" s="53">
        <v>0.01</v>
      </c>
      <c r="P769" s="54">
        <f t="shared" si="45"/>
        <v>0</v>
      </c>
      <c r="Q769" s="54">
        <f t="shared" si="46"/>
        <v>0</v>
      </c>
      <c r="R769" s="55">
        <f t="shared" si="47"/>
        <v>4.1666666666666671E-2</v>
      </c>
      <c r="S769" s="7"/>
    </row>
    <row r="770" spans="1:19" x14ac:dyDescent="0.25">
      <c r="A770" s="66"/>
      <c r="B770" s="56"/>
      <c r="C770" s="67"/>
      <c r="D770" s="68"/>
      <c r="E770" s="69"/>
      <c r="F770" s="70"/>
      <c r="G770" s="71"/>
      <c r="H770" s="66">
        <v>3000001</v>
      </c>
      <c r="I770" s="67" t="s">
        <v>283</v>
      </c>
      <c r="J770" s="72">
        <v>0.24000000000000002</v>
      </c>
      <c r="K770" s="73">
        <v>0.23999999999999996</v>
      </c>
      <c r="L770" s="73">
        <f t="shared" si="44"/>
        <v>0.01</v>
      </c>
      <c r="M770" s="73">
        <v>0</v>
      </c>
      <c r="N770" s="73">
        <v>0</v>
      </c>
      <c r="O770" s="73">
        <v>0.01</v>
      </c>
      <c r="P770" s="74">
        <f t="shared" si="45"/>
        <v>0</v>
      </c>
      <c r="Q770" s="74">
        <f t="shared" si="46"/>
        <v>0</v>
      </c>
      <c r="R770" s="75">
        <f t="shared" si="47"/>
        <v>4.1666666666666671E-2</v>
      </c>
      <c r="S770" s="7"/>
    </row>
    <row r="771" spans="1:19" x14ac:dyDescent="0.25">
      <c r="A771" s="44"/>
      <c r="B771" s="45"/>
      <c r="C771" s="46"/>
      <c r="D771" s="47"/>
      <c r="E771" s="48"/>
      <c r="F771" s="49">
        <v>16</v>
      </c>
      <c r="G771" s="50" t="s">
        <v>138</v>
      </c>
      <c r="H771" s="90"/>
      <c r="I771" s="46"/>
      <c r="J771" s="51">
        <v>32.847028999999999</v>
      </c>
      <c r="K771" s="52">
        <v>32.857422000000007</v>
      </c>
      <c r="L771" s="53">
        <f t="shared" si="44"/>
        <v>1.6137968233926081</v>
      </c>
      <c r="M771" s="53">
        <v>0.34430486339260824</v>
      </c>
      <c r="N771" s="53">
        <v>0.45259947</v>
      </c>
      <c r="O771" s="53">
        <v>0.81689248999999997</v>
      </c>
      <c r="P771" s="54">
        <f t="shared" si="45"/>
        <v>1.0478754644616006E-2</v>
      </c>
      <c r="Q771" s="54">
        <f t="shared" si="46"/>
        <v>2.4253404098246299E-2</v>
      </c>
      <c r="R771" s="55">
        <f t="shared" si="47"/>
        <v>4.9115138229426758E-2</v>
      </c>
      <c r="S771" s="7"/>
    </row>
    <row r="772" spans="1:19" x14ac:dyDescent="0.25">
      <c r="A772" s="66"/>
      <c r="B772" s="56"/>
      <c r="C772" s="67"/>
      <c r="D772" s="68"/>
      <c r="E772" s="69"/>
      <c r="F772" s="70"/>
      <c r="G772" s="71"/>
      <c r="H772" s="66">
        <v>3000001</v>
      </c>
      <c r="I772" s="67" t="s">
        <v>283</v>
      </c>
      <c r="J772" s="72">
        <v>3.32023</v>
      </c>
      <c r="K772" s="73">
        <v>3.316538</v>
      </c>
      <c r="L772" s="73">
        <f t="shared" si="44"/>
        <v>0.27142096939184612</v>
      </c>
      <c r="M772" s="73">
        <v>3.0378179391846061E-2</v>
      </c>
      <c r="N772" s="73">
        <v>4.7822120000000003E-2</v>
      </c>
      <c r="O772" s="73">
        <v>0.19322067000000004</v>
      </c>
      <c r="P772" s="74">
        <f t="shared" si="45"/>
        <v>9.1596054053492103E-3</v>
      </c>
      <c r="Q772" s="74">
        <f t="shared" si="46"/>
        <v>2.357889443505428E-2</v>
      </c>
      <c r="R772" s="75">
        <f t="shared" si="47"/>
        <v>8.1838643004194772E-2</v>
      </c>
      <c r="S772" s="7"/>
    </row>
    <row r="773" spans="1:19" ht="25.5" x14ac:dyDescent="0.25">
      <c r="A773" s="66"/>
      <c r="B773" s="56"/>
      <c r="C773" s="67"/>
      <c r="D773" s="68"/>
      <c r="E773" s="69"/>
      <c r="F773" s="70"/>
      <c r="G773" s="71"/>
      <c r="H773" s="66">
        <v>3000614</v>
      </c>
      <c r="I773" s="67" t="s">
        <v>415</v>
      </c>
      <c r="J773" s="72">
        <v>7.8502229999999997</v>
      </c>
      <c r="K773" s="73">
        <v>7.7028920000000012</v>
      </c>
      <c r="L773" s="73">
        <f t="shared" si="44"/>
        <v>0.54430727888370667</v>
      </c>
      <c r="M773" s="73">
        <v>0.1137729488837067</v>
      </c>
      <c r="N773" s="73">
        <v>0.15891638999999999</v>
      </c>
      <c r="O773" s="73">
        <v>0.27161794</v>
      </c>
      <c r="P773" s="74">
        <f t="shared" si="45"/>
        <v>1.4770160205245859E-2</v>
      </c>
      <c r="Q773" s="74">
        <f t="shared" si="46"/>
        <v>3.5400903827251723E-2</v>
      </c>
      <c r="R773" s="75">
        <f t="shared" si="47"/>
        <v>7.0662717182547352E-2</v>
      </c>
      <c r="S773" s="7"/>
    </row>
    <row r="774" spans="1:19" ht="38.25" x14ac:dyDescent="0.25">
      <c r="A774" s="66"/>
      <c r="B774" s="56"/>
      <c r="C774" s="67"/>
      <c r="D774" s="68"/>
      <c r="E774" s="69"/>
      <c r="F774" s="70"/>
      <c r="G774" s="71"/>
      <c r="H774" s="66">
        <v>3043959</v>
      </c>
      <c r="I774" s="67" t="s">
        <v>416</v>
      </c>
      <c r="J774" s="72">
        <v>1.449935</v>
      </c>
      <c r="K774" s="73">
        <v>1.4475009999999999</v>
      </c>
      <c r="L774" s="73">
        <f t="shared" si="44"/>
        <v>5.8521729188885097E-2</v>
      </c>
      <c r="M774" s="73">
        <v>1.6565749188885093E-2</v>
      </c>
      <c r="N774" s="73">
        <v>2.380931E-2</v>
      </c>
      <c r="O774" s="73">
        <v>1.814667E-2</v>
      </c>
      <c r="P774" s="74">
        <f t="shared" si="45"/>
        <v>1.1444378407258505E-2</v>
      </c>
      <c r="Q774" s="74">
        <f t="shared" si="46"/>
        <v>2.7892940446248463E-2</v>
      </c>
      <c r="R774" s="75">
        <f t="shared" si="47"/>
        <v>4.0429491370911036E-2</v>
      </c>
      <c r="S774" s="7"/>
    </row>
    <row r="775" spans="1:19" ht="25.5" x14ac:dyDescent="0.25">
      <c r="A775" s="66"/>
      <c r="B775" s="56"/>
      <c r="C775" s="67"/>
      <c r="D775" s="68"/>
      <c r="E775" s="69"/>
      <c r="F775" s="70"/>
      <c r="G775" s="71"/>
      <c r="H775" s="66">
        <v>3043961</v>
      </c>
      <c r="I775" s="67" t="s">
        <v>417</v>
      </c>
      <c r="J775" s="72">
        <v>0.02</v>
      </c>
      <c r="K775" s="73">
        <v>0.02</v>
      </c>
      <c r="L775" s="73">
        <f t="shared" ref="L775:L838" si="48">SUM(M775,N775,O775)</f>
        <v>0</v>
      </c>
      <c r="M775" s="73">
        <v>0</v>
      </c>
      <c r="N775" s="73">
        <v>0</v>
      </c>
      <c r="O775" s="73">
        <v>0</v>
      </c>
      <c r="P775" s="74">
        <f t="shared" ref="P775:P838" si="49">IFERROR(M775/K775,0)</f>
        <v>0</v>
      </c>
      <c r="Q775" s="74">
        <f t="shared" ref="Q775:Q838" si="50">IFERROR(SUM(M775,N775)/K775,0)</f>
        <v>0</v>
      </c>
      <c r="R775" s="75">
        <f t="shared" ref="R775:R838" si="51">IFERROR(SUM(M775,N775,O775)/K775,0)</f>
        <v>0</v>
      </c>
      <c r="S775" s="7"/>
    </row>
    <row r="776" spans="1:19" ht="38.25" x14ac:dyDescent="0.25">
      <c r="A776" s="66"/>
      <c r="B776" s="56"/>
      <c r="C776" s="67"/>
      <c r="D776" s="68"/>
      <c r="E776" s="69"/>
      <c r="F776" s="70"/>
      <c r="G776" s="71"/>
      <c r="H776" s="66">
        <v>3043969</v>
      </c>
      <c r="I776" s="67" t="s">
        <v>418</v>
      </c>
      <c r="J776" s="72">
        <v>16.292136000000003</v>
      </c>
      <c r="K776" s="73">
        <v>16.275359000000005</v>
      </c>
      <c r="L776" s="73">
        <f t="shared" si="48"/>
        <v>0.32095037632040857</v>
      </c>
      <c r="M776" s="73">
        <v>6.7222546320408583E-2</v>
      </c>
      <c r="N776" s="73">
        <v>7.8669420000000004E-2</v>
      </c>
      <c r="O776" s="73">
        <v>0.17505841</v>
      </c>
      <c r="P776" s="74">
        <f t="shared" si="49"/>
        <v>4.1303264843748494E-3</v>
      </c>
      <c r="Q776" s="74">
        <f t="shared" si="50"/>
        <v>8.9639783872299539E-3</v>
      </c>
      <c r="R776" s="75">
        <f t="shared" si="51"/>
        <v>1.972001823863968E-2</v>
      </c>
      <c r="S776" s="7"/>
    </row>
    <row r="777" spans="1:19" x14ac:dyDescent="0.25">
      <c r="A777" s="66"/>
      <c r="B777" s="56"/>
      <c r="C777" s="67"/>
      <c r="D777" s="68"/>
      <c r="E777" s="69"/>
      <c r="F777" s="70"/>
      <c r="G777" s="71"/>
      <c r="H777" s="66">
        <v>9000000</v>
      </c>
      <c r="I777" s="67" t="s">
        <v>293</v>
      </c>
      <c r="J777" s="72">
        <v>3.9145049999999992</v>
      </c>
      <c r="K777" s="73">
        <v>4.0951320000000004</v>
      </c>
      <c r="L777" s="73">
        <f t="shared" si="48"/>
        <v>0.41859646960776176</v>
      </c>
      <c r="M777" s="73">
        <v>0.1163654396077618</v>
      </c>
      <c r="N777" s="73">
        <v>0.14338223</v>
      </c>
      <c r="O777" s="73">
        <v>0.15884879999999998</v>
      </c>
      <c r="P777" s="74">
        <f t="shared" si="49"/>
        <v>2.8415552809472756E-2</v>
      </c>
      <c r="Q777" s="74">
        <f t="shared" si="50"/>
        <v>6.3428399770205646E-2</v>
      </c>
      <c r="R777" s="75">
        <f t="shared" si="51"/>
        <v>0.10221806515828102</v>
      </c>
      <c r="S777" s="7"/>
    </row>
    <row r="778" spans="1:19" x14ac:dyDescent="0.25">
      <c r="A778" s="44"/>
      <c r="B778" s="45"/>
      <c r="C778" s="46"/>
      <c r="D778" s="47"/>
      <c r="E778" s="48"/>
      <c r="F778" s="49">
        <v>17</v>
      </c>
      <c r="G778" s="50" t="s">
        <v>139</v>
      </c>
      <c r="H778" s="90"/>
      <c r="I778" s="46"/>
      <c r="J778" s="51">
        <v>14.862013000000001</v>
      </c>
      <c r="K778" s="52">
        <v>15.818269000000001</v>
      </c>
      <c r="L778" s="53">
        <f t="shared" si="48"/>
        <v>1.8037187487857407</v>
      </c>
      <c r="M778" s="53">
        <v>0.57866345878574066</v>
      </c>
      <c r="N778" s="53">
        <v>0.60885363999999997</v>
      </c>
      <c r="O778" s="53">
        <v>0.61620165000000005</v>
      </c>
      <c r="P778" s="54">
        <f t="shared" si="49"/>
        <v>3.6581971060533909E-2</v>
      </c>
      <c r="Q778" s="54">
        <f t="shared" si="50"/>
        <v>7.5072506276492104E-2</v>
      </c>
      <c r="R778" s="55">
        <f t="shared" si="51"/>
        <v>0.11402756830002958</v>
      </c>
      <c r="S778" s="7"/>
    </row>
    <row r="779" spans="1:19" x14ac:dyDescent="0.25">
      <c r="A779" s="66"/>
      <c r="B779" s="56"/>
      <c r="C779" s="67"/>
      <c r="D779" s="68"/>
      <c r="E779" s="69"/>
      <c r="F779" s="70"/>
      <c r="G779" s="71"/>
      <c r="H779" s="66">
        <v>3000001</v>
      </c>
      <c r="I779" s="67" t="s">
        <v>283</v>
      </c>
      <c r="J779" s="72">
        <v>0.30000000000000004</v>
      </c>
      <c r="K779" s="73">
        <v>0.17394599999999993</v>
      </c>
      <c r="L779" s="73">
        <f t="shared" si="48"/>
        <v>5.836E-3</v>
      </c>
      <c r="M779" s="73">
        <v>0</v>
      </c>
      <c r="N779" s="73">
        <v>4.2760000000000003E-3</v>
      </c>
      <c r="O779" s="73">
        <v>1.56E-3</v>
      </c>
      <c r="P779" s="74">
        <f t="shared" si="49"/>
        <v>0</v>
      </c>
      <c r="Q779" s="74">
        <f t="shared" si="50"/>
        <v>2.4582341646258044E-2</v>
      </c>
      <c r="R779" s="75">
        <f t="shared" si="51"/>
        <v>3.3550642153311959E-2</v>
      </c>
      <c r="S779" s="7"/>
    </row>
    <row r="780" spans="1:19" ht="25.5" x14ac:dyDescent="0.25">
      <c r="A780" s="66"/>
      <c r="B780" s="56"/>
      <c r="C780" s="67"/>
      <c r="D780" s="68"/>
      <c r="E780" s="69"/>
      <c r="F780" s="70"/>
      <c r="G780" s="71"/>
      <c r="H780" s="66">
        <v>3043983</v>
      </c>
      <c r="I780" s="67" t="s">
        <v>422</v>
      </c>
      <c r="J780" s="72">
        <v>9.1974750000000007</v>
      </c>
      <c r="K780" s="73">
        <v>9.8937399999999993</v>
      </c>
      <c r="L780" s="73">
        <f t="shared" si="48"/>
        <v>1.0637192860754054</v>
      </c>
      <c r="M780" s="73">
        <v>0.3407478860754054</v>
      </c>
      <c r="N780" s="73">
        <v>0.36368572999999998</v>
      </c>
      <c r="O780" s="73">
        <v>0.35928567</v>
      </c>
      <c r="P780" s="74">
        <f t="shared" si="49"/>
        <v>3.444075608166431E-2</v>
      </c>
      <c r="Q780" s="74">
        <f t="shared" si="50"/>
        <v>7.1199932085885168E-2</v>
      </c>
      <c r="R780" s="75">
        <f t="shared" si="51"/>
        <v>0.10751437637085728</v>
      </c>
      <c r="S780" s="7"/>
    </row>
    <row r="781" spans="1:19" ht="25.5" x14ac:dyDescent="0.25">
      <c r="A781" s="66"/>
      <c r="B781" s="56"/>
      <c r="C781" s="67"/>
      <c r="D781" s="68"/>
      <c r="E781" s="69"/>
      <c r="F781" s="70"/>
      <c r="G781" s="71"/>
      <c r="H781" s="66">
        <v>3043984</v>
      </c>
      <c r="I781" s="67" t="s">
        <v>423</v>
      </c>
      <c r="J781" s="72">
        <v>5.3645380000000005</v>
      </c>
      <c r="K781" s="73">
        <v>5.7505830000000016</v>
      </c>
      <c r="L781" s="73">
        <f t="shared" si="48"/>
        <v>0.73416346271033528</v>
      </c>
      <c r="M781" s="73">
        <v>0.23791557271033525</v>
      </c>
      <c r="N781" s="73">
        <v>0.24089191000000004</v>
      </c>
      <c r="O781" s="73">
        <v>0.25535598000000004</v>
      </c>
      <c r="P781" s="74">
        <f t="shared" si="49"/>
        <v>4.1372426536637273E-2</v>
      </c>
      <c r="Q781" s="74">
        <f t="shared" si="50"/>
        <v>8.3262424472498736E-2</v>
      </c>
      <c r="R781" s="75">
        <f t="shared" si="51"/>
        <v>0.12766765782014364</v>
      </c>
      <c r="S781" s="7"/>
    </row>
    <row r="782" spans="1:19" x14ac:dyDescent="0.25">
      <c r="A782" s="44"/>
      <c r="B782" s="45"/>
      <c r="C782" s="46"/>
      <c r="D782" s="47"/>
      <c r="E782" s="48"/>
      <c r="F782" s="49">
        <v>18</v>
      </c>
      <c r="G782" s="50" t="s">
        <v>140</v>
      </c>
      <c r="H782" s="90"/>
      <c r="I782" s="46"/>
      <c r="J782" s="51">
        <v>3.9684599999999994</v>
      </c>
      <c r="K782" s="52">
        <v>4.4306419999999989</v>
      </c>
      <c r="L782" s="53">
        <f t="shared" si="48"/>
        <v>0.31462314010676162</v>
      </c>
      <c r="M782" s="53">
        <v>3.579271010676166E-2</v>
      </c>
      <c r="N782" s="53">
        <v>0.11693531000000001</v>
      </c>
      <c r="O782" s="53">
        <v>0.16189511999999998</v>
      </c>
      <c r="P782" s="54">
        <f t="shared" si="49"/>
        <v>8.0784477975791476E-3</v>
      </c>
      <c r="Q782" s="54">
        <f t="shared" si="50"/>
        <v>3.4470855489286141E-2</v>
      </c>
      <c r="R782" s="55">
        <f t="shared" si="51"/>
        <v>7.1010733908711585E-2</v>
      </c>
      <c r="S782" s="7"/>
    </row>
    <row r="783" spans="1:19" x14ac:dyDescent="0.25">
      <c r="A783" s="66"/>
      <c r="B783" s="56"/>
      <c r="C783" s="67"/>
      <c r="D783" s="68"/>
      <c r="E783" s="69"/>
      <c r="F783" s="70"/>
      <c r="G783" s="71"/>
      <c r="H783" s="66">
        <v>3000001</v>
      </c>
      <c r="I783" s="67" t="s">
        <v>283</v>
      </c>
      <c r="J783" s="72">
        <v>2.7560289999999998</v>
      </c>
      <c r="K783" s="73">
        <v>3.2182109999999997</v>
      </c>
      <c r="L783" s="73">
        <f t="shared" si="48"/>
        <v>0.29854814010676167</v>
      </c>
      <c r="M783" s="73">
        <v>3.579271010676166E-2</v>
      </c>
      <c r="N783" s="73">
        <v>0.11247531000000001</v>
      </c>
      <c r="O783" s="73">
        <v>0.15028011999999999</v>
      </c>
      <c r="P783" s="74">
        <f t="shared" si="49"/>
        <v>1.112192771286956E-2</v>
      </c>
      <c r="Q783" s="74">
        <f t="shared" si="50"/>
        <v>4.6071565881404812E-2</v>
      </c>
      <c r="R783" s="75">
        <f t="shared" si="51"/>
        <v>9.276835487379842E-2</v>
      </c>
      <c r="S783" s="7"/>
    </row>
    <row r="784" spans="1:19" ht="38.25" x14ac:dyDescent="0.25">
      <c r="A784" s="66"/>
      <c r="B784" s="56"/>
      <c r="C784" s="67"/>
      <c r="D784" s="68"/>
      <c r="E784" s="69"/>
      <c r="F784" s="70"/>
      <c r="G784" s="71"/>
      <c r="H784" s="66">
        <v>3000015</v>
      </c>
      <c r="I784" s="67" t="s">
        <v>437</v>
      </c>
      <c r="J784" s="72">
        <v>5.7430999999999996E-2</v>
      </c>
      <c r="K784" s="73">
        <v>5.7431000000000003E-2</v>
      </c>
      <c r="L784" s="73">
        <f t="shared" si="48"/>
        <v>1.9000000000000001E-5</v>
      </c>
      <c r="M784" s="73">
        <v>0</v>
      </c>
      <c r="N784" s="73">
        <v>0</v>
      </c>
      <c r="O784" s="73">
        <v>1.9000000000000001E-5</v>
      </c>
      <c r="P784" s="74">
        <f t="shared" si="49"/>
        <v>0</v>
      </c>
      <c r="Q784" s="74">
        <f t="shared" si="50"/>
        <v>0</v>
      </c>
      <c r="R784" s="75">
        <f t="shared" si="51"/>
        <v>3.3083178074559038E-4</v>
      </c>
      <c r="S784" s="7"/>
    </row>
    <row r="785" spans="1:19" x14ac:dyDescent="0.25">
      <c r="A785" s="66"/>
      <c r="B785" s="56"/>
      <c r="C785" s="67"/>
      <c r="D785" s="68"/>
      <c r="E785" s="69"/>
      <c r="F785" s="70"/>
      <c r="G785" s="71"/>
      <c r="H785" s="66">
        <v>9000000</v>
      </c>
      <c r="I785" s="67" t="s">
        <v>293</v>
      </c>
      <c r="J785" s="72">
        <v>1.1549999999999998</v>
      </c>
      <c r="K785" s="73">
        <v>1.1549999999999998</v>
      </c>
      <c r="L785" s="73">
        <f t="shared" si="48"/>
        <v>1.6056000000000001E-2</v>
      </c>
      <c r="M785" s="73">
        <v>0</v>
      </c>
      <c r="N785" s="73">
        <v>4.4600000000000004E-3</v>
      </c>
      <c r="O785" s="73">
        <v>1.1596E-2</v>
      </c>
      <c r="P785" s="74">
        <f t="shared" si="49"/>
        <v>0</v>
      </c>
      <c r="Q785" s="74">
        <f t="shared" si="50"/>
        <v>3.8614718614718626E-3</v>
      </c>
      <c r="R785" s="75">
        <f t="shared" si="51"/>
        <v>1.3901298701298704E-2</v>
      </c>
      <c r="S785" s="7"/>
    </row>
    <row r="786" spans="1:19" x14ac:dyDescent="0.25">
      <c r="A786" s="44"/>
      <c r="B786" s="45"/>
      <c r="C786" s="46"/>
      <c r="D786" s="47"/>
      <c r="E786" s="48"/>
      <c r="F786" s="49">
        <v>24</v>
      </c>
      <c r="G786" s="50" t="s">
        <v>141</v>
      </c>
      <c r="H786" s="90"/>
      <c r="I786" s="46"/>
      <c r="J786" s="51">
        <v>0.39127999999999996</v>
      </c>
      <c r="K786" s="52">
        <v>0.39121300000000003</v>
      </c>
      <c r="L786" s="53">
        <f t="shared" si="48"/>
        <v>1.9411390025890582E-2</v>
      </c>
      <c r="M786" s="53">
        <v>5.3410500258905813E-3</v>
      </c>
      <c r="N786" s="53">
        <v>7.3360400000000003E-3</v>
      </c>
      <c r="O786" s="53">
        <v>6.7343000000000004E-3</v>
      </c>
      <c r="P786" s="54">
        <f t="shared" si="49"/>
        <v>1.3652537175120921E-2</v>
      </c>
      <c r="Q786" s="54">
        <f t="shared" si="50"/>
        <v>3.2404572511369974E-2</v>
      </c>
      <c r="R786" s="55">
        <f t="shared" si="51"/>
        <v>4.9618468777598346E-2</v>
      </c>
      <c r="S786" s="7"/>
    </row>
    <row r="787" spans="1:19" x14ac:dyDescent="0.25">
      <c r="A787" s="66"/>
      <c r="B787" s="56"/>
      <c r="C787" s="67"/>
      <c r="D787" s="68"/>
      <c r="E787" s="69"/>
      <c r="F787" s="70"/>
      <c r="G787" s="71"/>
      <c r="H787" s="66">
        <v>3000001</v>
      </c>
      <c r="I787" s="67" t="s">
        <v>283</v>
      </c>
      <c r="J787" s="72">
        <v>0.184</v>
      </c>
      <c r="K787" s="73">
        <v>0.18400000000000002</v>
      </c>
      <c r="L787" s="73">
        <f t="shared" si="48"/>
        <v>0</v>
      </c>
      <c r="M787" s="73">
        <v>0</v>
      </c>
      <c r="N787" s="73">
        <v>0</v>
      </c>
      <c r="O787" s="73">
        <v>0</v>
      </c>
      <c r="P787" s="74">
        <f t="shared" si="49"/>
        <v>0</v>
      </c>
      <c r="Q787" s="74">
        <f t="shared" si="50"/>
        <v>0</v>
      </c>
      <c r="R787" s="75">
        <f t="shared" si="51"/>
        <v>0</v>
      </c>
      <c r="S787" s="7"/>
    </row>
    <row r="788" spans="1:19" ht="25.5" x14ac:dyDescent="0.25">
      <c r="A788" s="66"/>
      <c r="B788" s="56"/>
      <c r="C788" s="67"/>
      <c r="D788" s="68"/>
      <c r="E788" s="69"/>
      <c r="F788" s="70"/>
      <c r="G788" s="71"/>
      <c r="H788" s="66">
        <v>3000004</v>
      </c>
      <c r="I788" s="67" t="s">
        <v>438</v>
      </c>
      <c r="J788" s="72">
        <v>0.20727999999999996</v>
      </c>
      <c r="K788" s="73">
        <v>0.20721300000000004</v>
      </c>
      <c r="L788" s="73">
        <f t="shared" si="48"/>
        <v>1.9411390025890582E-2</v>
      </c>
      <c r="M788" s="73">
        <v>5.3410500258905813E-3</v>
      </c>
      <c r="N788" s="73">
        <v>7.3360400000000003E-3</v>
      </c>
      <c r="O788" s="73">
        <v>6.7343000000000004E-3</v>
      </c>
      <c r="P788" s="74">
        <f t="shared" si="49"/>
        <v>2.5775651266525656E-2</v>
      </c>
      <c r="Q788" s="74">
        <f t="shared" si="50"/>
        <v>6.1179028467763026E-2</v>
      </c>
      <c r="R788" s="75">
        <f t="shared" si="51"/>
        <v>9.3678437288638158E-2</v>
      </c>
      <c r="S788" s="7"/>
    </row>
    <row r="789" spans="1:19" ht="38.25" x14ac:dyDescent="0.25">
      <c r="A789" s="44"/>
      <c r="B789" s="45"/>
      <c r="C789" s="46"/>
      <c r="D789" s="47"/>
      <c r="E789" s="48"/>
      <c r="F789" s="49">
        <v>68</v>
      </c>
      <c r="G789" s="50" t="s">
        <v>22</v>
      </c>
      <c r="H789" s="90"/>
      <c r="I789" s="46"/>
      <c r="J789" s="51">
        <v>0.15</v>
      </c>
      <c r="K789" s="52">
        <v>0.15</v>
      </c>
      <c r="L789" s="53">
        <f t="shared" si="48"/>
        <v>6.1063799999999998E-3</v>
      </c>
      <c r="M789" s="53">
        <v>0</v>
      </c>
      <c r="N789" s="53">
        <v>6.5333000000000003E-4</v>
      </c>
      <c r="O789" s="53">
        <v>5.4530500000000001E-3</v>
      </c>
      <c r="P789" s="54">
        <f t="shared" si="49"/>
        <v>0</v>
      </c>
      <c r="Q789" s="54">
        <f t="shared" si="50"/>
        <v>4.355533333333334E-3</v>
      </c>
      <c r="R789" s="55">
        <f t="shared" si="51"/>
        <v>4.0709200000000001E-2</v>
      </c>
      <c r="S789" s="7"/>
    </row>
    <row r="790" spans="1:19" x14ac:dyDescent="0.25">
      <c r="A790" s="66"/>
      <c r="B790" s="56"/>
      <c r="C790" s="67"/>
      <c r="D790" s="68"/>
      <c r="E790" s="69"/>
      <c r="F790" s="70"/>
      <c r="G790" s="71"/>
      <c r="H790" s="66">
        <v>9000000</v>
      </c>
      <c r="I790" s="67" t="s">
        <v>293</v>
      </c>
      <c r="J790" s="72">
        <v>0.15</v>
      </c>
      <c r="K790" s="73">
        <v>0.15</v>
      </c>
      <c r="L790" s="73">
        <f t="shared" si="48"/>
        <v>6.1063799999999998E-3</v>
      </c>
      <c r="M790" s="73">
        <v>0</v>
      </c>
      <c r="N790" s="73">
        <v>6.5333000000000003E-4</v>
      </c>
      <c r="O790" s="73">
        <v>5.4530500000000001E-3</v>
      </c>
      <c r="P790" s="74">
        <f t="shared" si="49"/>
        <v>0</v>
      </c>
      <c r="Q790" s="74">
        <f t="shared" si="50"/>
        <v>4.355533333333334E-3</v>
      </c>
      <c r="R790" s="75">
        <f t="shared" si="51"/>
        <v>4.0709200000000001E-2</v>
      </c>
      <c r="S790" s="7"/>
    </row>
    <row r="791" spans="1:19" x14ac:dyDescent="0.25">
      <c r="A791" s="44"/>
      <c r="B791" s="45"/>
      <c r="C791" s="46"/>
      <c r="D791" s="47"/>
      <c r="E791" s="48"/>
      <c r="F791" s="49">
        <v>131</v>
      </c>
      <c r="G791" s="50" t="s">
        <v>144</v>
      </c>
      <c r="H791" s="90"/>
      <c r="I791" s="46"/>
      <c r="J791" s="51">
        <v>0.15</v>
      </c>
      <c r="K791" s="52">
        <v>0.15</v>
      </c>
      <c r="L791" s="53">
        <f t="shared" si="48"/>
        <v>0</v>
      </c>
      <c r="M791" s="53">
        <v>0</v>
      </c>
      <c r="N791" s="53">
        <v>0</v>
      </c>
      <c r="O791" s="53">
        <v>0</v>
      </c>
      <c r="P791" s="54">
        <f t="shared" si="49"/>
        <v>0</v>
      </c>
      <c r="Q791" s="54">
        <f t="shared" si="50"/>
        <v>0</v>
      </c>
      <c r="R791" s="55">
        <f t="shared" si="51"/>
        <v>0</v>
      </c>
      <c r="S791" s="7"/>
    </row>
    <row r="792" spans="1:19" x14ac:dyDescent="0.25">
      <c r="A792" s="66"/>
      <c r="B792" s="56"/>
      <c r="C792" s="67"/>
      <c r="D792" s="68"/>
      <c r="E792" s="69"/>
      <c r="F792" s="70"/>
      <c r="G792" s="71"/>
      <c r="H792" s="66">
        <v>3000001</v>
      </c>
      <c r="I792" s="67" t="s">
        <v>283</v>
      </c>
      <c r="J792" s="72">
        <v>0.15</v>
      </c>
      <c r="K792" s="73">
        <v>0.15</v>
      </c>
      <c r="L792" s="73">
        <f t="shared" si="48"/>
        <v>0</v>
      </c>
      <c r="M792" s="73">
        <v>0</v>
      </c>
      <c r="N792" s="73">
        <v>0</v>
      </c>
      <c r="O792" s="73">
        <v>0</v>
      </c>
      <c r="P792" s="74">
        <f t="shared" si="49"/>
        <v>0</v>
      </c>
      <c r="Q792" s="74">
        <f t="shared" si="50"/>
        <v>0</v>
      </c>
      <c r="R792" s="75">
        <f t="shared" si="51"/>
        <v>0</v>
      </c>
      <c r="S792" s="7"/>
    </row>
    <row r="793" spans="1:19" x14ac:dyDescent="0.25">
      <c r="A793" s="44"/>
      <c r="B793" s="45"/>
      <c r="C793" s="46"/>
      <c r="D793" s="47">
        <v>135</v>
      </c>
      <c r="E793" s="48" t="s">
        <v>146</v>
      </c>
      <c r="F793" s="49"/>
      <c r="G793" s="50"/>
      <c r="H793" s="90"/>
      <c r="I793" s="46"/>
      <c r="J793" s="51">
        <v>747.22112700000002</v>
      </c>
      <c r="K793" s="52">
        <v>766.12364200000002</v>
      </c>
      <c r="L793" s="53">
        <f t="shared" si="48"/>
        <v>463.38351833999991</v>
      </c>
      <c r="M793" s="53">
        <v>0</v>
      </c>
      <c r="N793" s="53">
        <v>170.36582899999999</v>
      </c>
      <c r="O793" s="53">
        <v>293.01768933999989</v>
      </c>
      <c r="P793" s="54">
        <f t="shared" si="49"/>
        <v>0</v>
      </c>
      <c r="Q793" s="54">
        <f t="shared" si="50"/>
        <v>0.22237380451444153</v>
      </c>
      <c r="R793" s="55">
        <f t="shared" si="51"/>
        <v>0.60484168995270338</v>
      </c>
      <c r="S793" s="7"/>
    </row>
    <row r="794" spans="1:19" x14ac:dyDescent="0.25">
      <c r="A794" s="44"/>
      <c r="B794" s="45"/>
      <c r="C794" s="46"/>
      <c r="D794" s="47"/>
      <c r="E794" s="48"/>
      <c r="F794" s="49">
        <v>1</v>
      </c>
      <c r="G794" s="50" t="s">
        <v>136</v>
      </c>
      <c r="H794" s="90"/>
      <c r="I794" s="46"/>
      <c r="J794" s="51">
        <v>224.256508</v>
      </c>
      <c r="K794" s="52">
        <v>243.15902299999993</v>
      </c>
      <c r="L794" s="53">
        <f t="shared" si="48"/>
        <v>223.63493399999999</v>
      </c>
      <c r="M794" s="53">
        <v>0</v>
      </c>
      <c r="N794" s="53">
        <v>105.11746100000001</v>
      </c>
      <c r="O794" s="53">
        <v>118.517473</v>
      </c>
      <c r="P794" s="54">
        <f t="shared" si="49"/>
        <v>0</v>
      </c>
      <c r="Q794" s="54">
        <f t="shared" si="50"/>
        <v>0.43229924064960579</v>
      </c>
      <c r="R794" s="55">
        <f t="shared" si="51"/>
        <v>0.91970650005449339</v>
      </c>
      <c r="S794" s="7"/>
    </row>
    <row r="795" spans="1:19" x14ac:dyDescent="0.25">
      <c r="A795" s="66"/>
      <c r="B795" s="56"/>
      <c r="C795" s="67"/>
      <c r="D795" s="68"/>
      <c r="E795" s="69"/>
      <c r="F795" s="70"/>
      <c r="G795" s="71"/>
      <c r="H795" s="66">
        <v>3000001</v>
      </c>
      <c r="I795" s="67" t="s">
        <v>283</v>
      </c>
      <c r="J795" s="72">
        <v>0</v>
      </c>
      <c r="K795" s="73">
        <v>8.0639339999999997</v>
      </c>
      <c r="L795" s="73">
        <f t="shared" si="48"/>
        <v>1.6199999999999999E-2</v>
      </c>
      <c r="M795" s="73">
        <v>0</v>
      </c>
      <c r="N795" s="73">
        <v>0</v>
      </c>
      <c r="O795" s="73">
        <v>1.6199999999999999E-2</v>
      </c>
      <c r="P795" s="74">
        <f t="shared" si="49"/>
        <v>0</v>
      </c>
      <c r="Q795" s="74">
        <f t="shared" si="50"/>
        <v>0</v>
      </c>
      <c r="R795" s="75">
        <f t="shared" si="51"/>
        <v>2.0089450136868679E-3</v>
      </c>
      <c r="S795" s="7"/>
    </row>
    <row r="796" spans="1:19" x14ac:dyDescent="0.25">
      <c r="A796" s="66"/>
      <c r="B796" s="56"/>
      <c r="C796" s="67"/>
      <c r="D796" s="68"/>
      <c r="E796" s="69"/>
      <c r="F796" s="70"/>
      <c r="G796" s="71"/>
      <c r="H796" s="66">
        <v>3033254</v>
      </c>
      <c r="I796" s="67" t="s">
        <v>408</v>
      </c>
      <c r="J796" s="72">
        <v>0.30447000000000002</v>
      </c>
      <c r="K796" s="73">
        <v>0.30447000000000002</v>
      </c>
      <c r="L796" s="73">
        <f t="shared" si="48"/>
        <v>0</v>
      </c>
      <c r="M796" s="73">
        <v>0</v>
      </c>
      <c r="N796" s="73">
        <v>0</v>
      </c>
      <c r="O796" s="73">
        <v>0</v>
      </c>
      <c r="P796" s="74">
        <f t="shared" si="49"/>
        <v>0</v>
      </c>
      <c r="Q796" s="74">
        <f t="shared" si="50"/>
        <v>0</v>
      </c>
      <c r="R796" s="75">
        <f t="shared" si="51"/>
        <v>0</v>
      </c>
      <c r="S796" s="7"/>
    </row>
    <row r="797" spans="1:19" x14ac:dyDescent="0.25">
      <c r="A797" s="66"/>
      <c r="B797" s="56"/>
      <c r="C797" s="67"/>
      <c r="D797" s="68"/>
      <c r="E797" s="69"/>
      <c r="F797" s="70"/>
      <c r="G797" s="71"/>
      <c r="H797" s="66">
        <v>3033255</v>
      </c>
      <c r="I797" s="67" t="s">
        <v>409</v>
      </c>
      <c r="J797" s="72">
        <v>75.053521000000003</v>
      </c>
      <c r="K797" s="73">
        <v>85.89210199999998</v>
      </c>
      <c r="L797" s="73">
        <f t="shared" si="48"/>
        <v>85.892102000000008</v>
      </c>
      <c r="M797" s="73">
        <v>0</v>
      </c>
      <c r="N797" s="73">
        <v>31.088592000000009</v>
      </c>
      <c r="O797" s="73">
        <v>54.803509999999996</v>
      </c>
      <c r="P797" s="74">
        <f t="shared" si="49"/>
        <v>0</v>
      </c>
      <c r="Q797" s="74">
        <f t="shared" si="50"/>
        <v>0.36194936759144647</v>
      </c>
      <c r="R797" s="75">
        <f t="shared" si="51"/>
        <v>1.0000000000000002</v>
      </c>
      <c r="S797" s="7"/>
    </row>
    <row r="798" spans="1:19" ht="25.5" x14ac:dyDescent="0.25">
      <c r="A798" s="66"/>
      <c r="B798" s="56"/>
      <c r="C798" s="67"/>
      <c r="D798" s="68"/>
      <c r="E798" s="69"/>
      <c r="F798" s="70"/>
      <c r="G798" s="71"/>
      <c r="H798" s="66">
        <v>3033256</v>
      </c>
      <c r="I798" s="67" t="s">
        <v>410</v>
      </c>
      <c r="J798" s="72">
        <v>40.955219999999997</v>
      </c>
      <c r="K798" s="73">
        <v>40.955219999999997</v>
      </c>
      <c r="L798" s="73">
        <f t="shared" si="48"/>
        <v>40.955220000000004</v>
      </c>
      <c r="M798" s="73">
        <v>0</v>
      </c>
      <c r="N798" s="73">
        <v>28.585881000000001</v>
      </c>
      <c r="O798" s="73">
        <v>12.369339000000002</v>
      </c>
      <c r="P798" s="74">
        <f t="shared" si="49"/>
        <v>0</v>
      </c>
      <c r="Q798" s="74">
        <f t="shared" si="50"/>
        <v>0.69797893894844176</v>
      </c>
      <c r="R798" s="75">
        <f t="shared" si="51"/>
        <v>1.0000000000000002</v>
      </c>
      <c r="S798" s="7"/>
    </row>
    <row r="799" spans="1:19" ht="25.5" x14ac:dyDescent="0.25">
      <c r="A799" s="66"/>
      <c r="B799" s="56"/>
      <c r="C799" s="67"/>
      <c r="D799" s="68"/>
      <c r="E799" s="69"/>
      <c r="F799" s="70"/>
      <c r="G799" s="71"/>
      <c r="H799" s="66">
        <v>3033311</v>
      </c>
      <c r="I799" s="67" t="s">
        <v>411</v>
      </c>
      <c r="J799" s="72">
        <v>38.390032999999981</v>
      </c>
      <c r="K799" s="73">
        <v>38.390032999999988</v>
      </c>
      <c r="L799" s="73">
        <f t="shared" si="48"/>
        <v>38.390033000000003</v>
      </c>
      <c r="M799" s="73">
        <v>0</v>
      </c>
      <c r="N799" s="73">
        <v>18.411949</v>
      </c>
      <c r="O799" s="73">
        <v>19.978083999999999</v>
      </c>
      <c r="P799" s="74">
        <f t="shared" si="49"/>
        <v>0</v>
      </c>
      <c r="Q799" s="74">
        <f t="shared" si="50"/>
        <v>0.47960232282165544</v>
      </c>
      <c r="R799" s="75">
        <f t="shared" si="51"/>
        <v>1.0000000000000004</v>
      </c>
      <c r="S799" s="7"/>
    </row>
    <row r="800" spans="1:19" ht="25.5" x14ac:dyDescent="0.25">
      <c r="A800" s="66"/>
      <c r="B800" s="56"/>
      <c r="C800" s="67"/>
      <c r="D800" s="68"/>
      <c r="E800" s="69"/>
      <c r="F800" s="70"/>
      <c r="G800" s="71"/>
      <c r="H800" s="66">
        <v>3033313</v>
      </c>
      <c r="I800" s="67" t="s">
        <v>436</v>
      </c>
      <c r="J800" s="72">
        <v>16.061579999999999</v>
      </c>
      <c r="K800" s="73">
        <v>16.061579999999999</v>
      </c>
      <c r="L800" s="73">
        <f t="shared" si="48"/>
        <v>7.5076149999999995</v>
      </c>
      <c r="M800" s="73">
        <v>0</v>
      </c>
      <c r="N800" s="73">
        <v>5.4999999999999992E-4</v>
      </c>
      <c r="O800" s="73">
        <v>7.5070649999999999</v>
      </c>
      <c r="P800" s="74">
        <f t="shared" si="49"/>
        <v>0</v>
      </c>
      <c r="Q800" s="74">
        <f t="shared" si="50"/>
        <v>3.4243206459140383E-5</v>
      </c>
      <c r="R800" s="75">
        <f t="shared" si="51"/>
        <v>0.46742692811043496</v>
      </c>
      <c r="S800" s="7"/>
    </row>
    <row r="801" spans="1:19" x14ac:dyDescent="0.25">
      <c r="A801" s="66"/>
      <c r="B801" s="56"/>
      <c r="C801" s="67"/>
      <c r="D801" s="68"/>
      <c r="E801" s="69"/>
      <c r="F801" s="70"/>
      <c r="G801" s="71"/>
      <c r="H801" s="66">
        <v>9000000</v>
      </c>
      <c r="I801" s="67" t="s">
        <v>293</v>
      </c>
      <c r="J801" s="72">
        <v>53.491684000000006</v>
      </c>
      <c r="K801" s="73">
        <v>53.491683999999992</v>
      </c>
      <c r="L801" s="73">
        <f t="shared" si="48"/>
        <v>50.873764000000001</v>
      </c>
      <c r="M801" s="73">
        <v>0</v>
      </c>
      <c r="N801" s="73">
        <v>27.030488999999999</v>
      </c>
      <c r="O801" s="73">
        <v>23.843275000000002</v>
      </c>
      <c r="P801" s="74">
        <f t="shared" si="49"/>
        <v>0</v>
      </c>
      <c r="Q801" s="74">
        <f t="shared" si="50"/>
        <v>0.50532133181673633</v>
      </c>
      <c r="R801" s="75">
        <f t="shared" si="51"/>
        <v>0.95105930858336796</v>
      </c>
      <c r="S801" s="7"/>
    </row>
    <row r="802" spans="1:19" x14ac:dyDescent="0.25">
      <c r="A802" s="44"/>
      <c r="B802" s="45"/>
      <c r="C802" s="46"/>
      <c r="D802" s="47"/>
      <c r="E802" s="48"/>
      <c r="F802" s="49">
        <v>2</v>
      </c>
      <c r="G802" s="50" t="s">
        <v>137</v>
      </c>
      <c r="H802" s="90"/>
      <c r="I802" s="46"/>
      <c r="J802" s="51">
        <v>333.65526199999999</v>
      </c>
      <c r="K802" s="52">
        <v>333.65526200000011</v>
      </c>
      <c r="L802" s="53">
        <f t="shared" si="48"/>
        <v>188.68301699999998</v>
      </c>
      <c r="M802" s="53">
        <v>0</v>
      </c>
      <c r="N802" s="53">
        <v>51.111054999999993</v>
      </c>
      <c r="O802" s="53">
        <v>137.57196199999998</v>
      </c>
      <c r="P802" s="54">
        <f t="shared" si="49"/>
        <v>0</v>
      </c>
      <c r="Q802" s="54">
        <f t="shared" si="50"/>
        <v>0.15318522085828809</v>
      </c>
      <c r="R802" s="55">
        <f t="shared" si="51"/>
        <v>0.56550289621987115</v>
      </c>
      <c r="S802" s="7"/>
    </row>
    <row r="803" spans="1:19" x14ac:dyDescent="0.25">
      <c r="A803" s="66"/>
      <c r="B803" s="56"/>
      <c r="C803" s="67"/>
      <c r="D803" s="68"/>
      <c r="E803" s="69"/>
      <c r="F803" s="70"/>
      <c r="G803" s="71"/>
      <c r="H803" s="66">
        <v>3033172</v>
      </c>
      <c r="I803" s="67" t="s">
        <v>412</v>
      </c>
      <c r="J803" s="72">
        <v>43.731338999999991</v>
      </c>
      <c r="K803" s="73">
        <v>43.731339000000006</v>
      </c>
      <c r="L803" s="73">
        <f t="shared" si="48"/>
        <v>43.731338999999991</v>
      </c>
      <c r="M803" s="73">
        <v>0</v>
      </c>
      <c r="N803" s="73">
        <v>26.782182999999993</v>
      </c>
      <c r="O803" s="73">
        <v>16.949155999999999</v>
      </c>
      <c r="P803" s="74">
        <f t="shared" si="49"/>
        <v>0</v>
      </c>
      <c r="Q803" s="74">
        <f t="shared" si="50"/>
        <v>0.6124254050396214</v>
      </c>
      <c r="R803" s="75">
        <f t="shared" si="51"/>
        <v>0.99999999999999967</v>
      </c>
      <c r="S803" s="7"/>
    </row>
    <row r="804" spans="1:19" ht="25.5" x14ac:dyDescent="0.25">
      <c r="A804" s="66"/>
      <c r="B804" s="56"/>
      <c r="C804" s="67"/>
      <c r="D804" s="68"/>
      <c r="E804" s="69"/>
      <c r="F804" s="70"/>
      <c r="G804" s="71"/>
      <c r="H804" s="66">
        <v>3033294</v>
      </c>
      <c r="I804" s="67" t="s">
        <v>439</v>
      </c>
      <c r="J804" s="72">
        <v>33.68989400000001</v>
      </c>
      <c r="K804" s="73">
        <v>33.68989400000001</v>
      </c>
      <c r="L804" s="73">
        <f t="shared" si="48"/>
        <v>7.3524370000000001</v>
      </c>
      <c r="M804" s="73">
        <v>0</v>
      </c>
      <c r="N804" s="73">
        <v>2.8700000000000002E-3</v>
      </c>
      <c r="O804" s="73">
        <v>7.3495670000000004</v>
      </c>
      <c r="P804" s="74">
        <f t="shared" si="49"/>
        <v>0</v>
      </c>
      <c r="Q804" s="74">
        <f t="shared" si="50"/>
        <v>8.5188751261728498E-5</v>
      </c>
      <c r="R804" s="75">
        <f t="shared" si="51"/>
        <v>0.21823865043920881</v>
      </c>
      <c r="S804" s="7"/>
    </row>
    <row r="805" spans="1:19" x14ac:dyDescent="0.25">
      <c r="A805" s="66"/>
      <c r="B805" s="56"/>
      <c r="C805" s="67"/>
      <c r="D805" s="68"/>
      <c r="E805" s="69"/>
      <c r="F805" s="70"/>
      <c r="G805" s="71"/>
      <c r="H805" s="66">
        <v>3033295</v>
      </c>
      <c r="I805" s="67" t="s">
        <v>413</v>
      </c>
      <c r="J805" s="72">
        <v>82.730364999999992</v>
      </c>
      <c r="K805" s="73">
        <v>82.730365000000006</v>
      </c>
      <c r="L805" s="73">
        <f t="shared" si="48"/>
        <v>82.730364999999992</v>
      </c>
      <c r="M805" s="73">
        <v>0</v>
      </c>
      <c r="N805" s="73">
        <v>14.816227999999999</v>
      </c>
      <c r="O805" s="73">
        <v>67.914136999999997</v>
      </c>
      <c r="P805" s="74">
        <f t="shared" si="49"/>
        <v>0</v>
      </c>
      <c r="Q805" s="74">
        <f t="shared" si="50"/>
        <v>0.17909056729049844</v>
      </c>
      <c r="R805" s="75">
        <f t="shared" si="51"/>
        <v>0.99999999999999978</v>
      </c>
      <c r="S805" s="7"/>
    </row>
    <row r="806" spans="1:19" ht="25.5" x14ac:dyDescent="0.25">
      <c r="A806" s="66"/>
      <c r="B806" s="56"/>
      <c r="C806" s="67"/>
      <c r="D806" s="68"/>
      <c r="E806" s="69"/>
      <c r="F806" s="70"/>
      <c r="G806" s="71"/>
      <c r="H806" s="66">
        <v>3033297</v>
      </c>
      <c r="I806" s="67" t="s">
        <v>440</v>
      </c>
      <c r="J806" s="72">
        <v>67.810337000000004</v>
      </c>
      <c r="K806" s="73">
        <v>67.810337000000004</v>
      </c>
      <c r="L806" s="73">
        <f t="shared" si="48"/>
        <v>15.010229000000001</v>
      </c>
      <c r="M806" s="73">
        <v>0</v>
      </c>
      <c r="N806" s="73">
        <v>0</v>
      </c>
      <c r="O806" s="73">
        <v>15.010229000000001</v>
      </c>
      <c r="P806" s="74">
        <f t="shared" si="49"/>
        <v>0</v>
      </c>
      <c r="Q806" s="74">
        <f t="shared" si="50"/>
        <v>0</v>
      </c>
      <c r="R806" s="75">
        <f t="shared" si="51"/>
        <v>0.22135605962259117</v>
      </c>
      <c r="S806" s="7"/>
    </row>
    <row r="807" spans="1:19" x14ac:dyDescent="0.25">
      <c r="A807" s="66"/>
      <c r="B807" s="56"/>
      <c r="C807" s="67"/>
      <c r="D807" s="68"/>
      <c r="E807" s="69"/>
      <c r="F807" s="70"/>
      <c r="G807" s="71"/>
      <c r="H807" s="66">
        <v>3033305</v>
      </c>
      <c r="I807" s="67" t="s">
        <v>441</v>
      </c>
      <c r="J807" s="72">
        <v>23.284580000000002</v>
      </c>
      <c r="K807" s="73">
        <v>23.284580000000005</v>
      </c>
      <c r="L807" s="73">
        <f t="shared" si="48"/>
        <v>23.284579999999998</v>
      </c>
      <c r="M807" s="73">
        <v>0</v>
      </c>
      <c r="N807" s="73">
        <v>6.2044059999999988</v>
      </c>
      <c r="O807" s="73">
        <v>17.080174</v>
      </c>
      <c r="P807" s="74">
        <f t="shared" si="49"/>
        <v>0</v>
      </c>
      <c r="Q807" s="74">
        <f t="shared" si="50"/>
        <v>0.26645986313689135</v>
      </c>
      <c r="R807" s="75">
        <f t="shared" si="51"/>
        <v>0.99999999999999967</v>
      </c>
      <c r="S807" s="7"/>
    </row>
    <row r="808" spans="1:19" x14ac:dyDescent="0.25">
      <c r="A808" s="66"/>
      <c r="B808" s="56"/>
      <c r="C808" s="67"/>
      <c r="D808" s="68"/>
      <c r="E808" s="69"/>
      <c r="F808" s="70"/>
      <c r="G808" s="71"/>
      <c r="H808" s="66">
        <v>9000000</v>
      </c>
      <c r="I808" s="67" t="s">
        <v>293</v>
      </c>
      <c r="J808" s="72">
        <v>82.408747000000034</v>
      </c>
      <c r="K808" s="73">
        <v>82.408747000000034</v>
      </c>
      <c r="L808" s="73">
        <f t="shared" si="48"/>
        <v>16.574066999999996</v>
      </c>
      <c r="M808" s="73">
        <v>0</v>
      </c>
      <c r="N808" s="73">
        <v>3.3053679999999992</v>
      </c>
      <c r="O808" s="73">
        <v>13.268698999999998</v>
      </c>
      <c r="P808" s="74">
        <f t="shared" si="49"/>
        <v>0</v>
      </c>
      <c r="Q808" s="74">
        <f t="shared" si="50"/>
        <v>4.0109431587401732E-2</v>
      </c>
      <c r="R808" s="75">
        <f t="shared" si="51"/>
        <v>0.20112024030652947</v>
      </c>
      <c r="S808" s="7"/>
    </row>
    <row r="809" spans="1:19" x14ac:dyDescent="0.25">
      <c r="A809" s="44"/>
      <c r="B809" s="45"/>
      <c r="C809" s="46"/>
      <c r="D809" s="47"/>
      <c r="E809" s="48"/>
      <c r="F809" s="49">
        <v>16</v>
      </c>
      <c r="G809" s="50" t="s">
        <v>138</v>
      </c>
      <c r="H809" s="90"/>
      <c r="I809" s="46"/>
      <c r="J809" s="51">
        <v>41.218499999999999</v>
      </c>
      <c r="K809" s="52">
        <v>41.218499999999999</v>
      </c>
      <c r="L809" s="53">
        <f t="shared" si="48"/>
        <v>11.917899999999999</v>
      </c>
      <c r="M809" s="53">
        <v>0</v>
      </c>
      <c r="N809" s="53">
        <v>0.44806400000000007</v>
      </c>
      <c r="O809" s="53">
        <v>11.469835999999999</v>
      </c>
      <c r="P809" s="54">
        <f t="shared" si="49"/>
        <v>0</v>
      </c>
      <c r="Q809" s="54">
        <f t="shared" si="50"/>
        <v>1.0870458653274623E-2</v>
      </c>
      <c r="R809" s="55">
        <f t="shared" si="51"/>
        <v>0.28913958538035106</v>
      </c>
      <c r="S809" s="7"/>
    </row>
    <row r="810" spans="1:19" ht="25.5" x14ac:dyDescent="0.25">
      <c r="A810" s="66"/>
      <c r="B810" s="56"/>
      <c r="C810" s="67"/>
      <c r="D810" s="68"/>
      <c r="E810" s="69"/>
      <c r="F810" s="70"/>
      <c r="G810" s="71"/>
      <c r="H810" s="66">
        <v>3000614</v>
      </c>
      <c r="I810" s="67" t="s">
        <v>415</v>
      </c>
      <c r="J810" s="72">
        <v>1.6702060000000001</v>
      </c>
      <c r="K810" s="73">
        <v>1.6702060000000001</v>
      </c>
      <c r="L810" s="73">
        <f t="shared" si="48"/>
        <v>1.6702060000000001</v>
      </c>
      <c r="M810" s="73">
        <v>0</v>
      </c>
      <c r="N810" s="73">
        <v>0</v>
      </c>
      <c r="O810" s="73">
        <v>1.6702060000000001</v>
      </c>
      <c r="P810" s="74">
        <f t="shared" si="49"/>
        <v>0</v>
      </c>
      <c r="Q810" s="74">
        <f t="shared" si="50"/>
        <v>0</v>
      </c>
      <c r="R810" s="75">
        <f t="shared" si="51"/>
        <v>1</v>
      </c>
      <c r="S810" s="7"/>
    </row>
    <row r="811" spans="1:19" ht="38.25" x14ac:dyDescent="0.25">
      <c r="A811" s="66"/>
      <c r="B811" s="56"/>
      <c r="C811" s="67"/>
      <c r="D811" s="68"/>
      <c r="E811" s="69"/>
      <c r="F811" s="70"/>
      <c r="G811" s="71"/>
      <c r="H811" s="66">
        <v>3043969</v>
      </c>
      <c r="I811" s="67" t="s">
        <v>418</v>
      </c>
      <c r="J811" s="72">
        <v>19.962209999999999</v>
      </c>
      <c r="K811" s="73">
        <v>19.962209999999999</v>
      </c>
      <c r="L811" s="73">
        <f t="shared" si="48"/>
        <v>10.247693999999999</v>
      </c>
      <c r="M811" s="73">
        <v>0</v>
      </c>
      <c r="N811" s="73">
        <v>0.44806400000000007</v>
      </c>
      <c r="O811" s="73">
        <v>9.7996299999999987</v>
      </c>
      <c r="P811" s="74">
        <f t="shared" si="49"/>
        <v>0</v>
      </c>
      <c r="Q811" s="74">
        <f t="shared" si="50"/>
        <v>2.2445610981950401E-2</v>
      </c>
      <c r="R811" s="75">
        <f t="shared" si="51"/>
        <v>0.51335468367480352</v>
      </c>
      <c r="S811" s="7"/>
    </row>
    <row r="812" spans="1:19" x14ac:dyDescent="0.25">
      <c r="A812" s="66"/>
      <c r="B812" s="56"/>
      <c r="C812" s="67"/>
      <c r="D812" s="68"/>
      <c r="E812" s="69"/>
      <c r="F812" s="70"/>
      <c r="G812" s="71"/>
      <c r="H812" s="66">
        <v>9000000</v>
      </c>
      <c r="I812" s="67" t="s">
        <v>293</v>
      </c>
      <c r="J812" s="72">
        <v>19.586084</v>
      </c>
      <c r="K812" s="73">
        <v>19.586084</v>
      </c>
      <c r="L812" s="73">
        <f t="shared" si="48"/>
        <v>0</v>
      </c>
      <c r="M812" s="73">
        <v>0</v>
      </c>
      <c r="N812" s="73">
        <v>0</v>
      </c>
      <c r="O812" s="73">
        <v>0</v>
      </c>
      <c r="P812" s="74">
        <f t="shared" si="49"/>
        <v>0</v>
      </c>
      <c r="Q812" s="74">
        <f t="shared" si="50"/>
        <v>0</v>
      </c>
      <c r="R812" s="75">
        <f t="shared" si="51"/>
        <v>0</v>
      </c>
      <c r="S812" s="7"/>
    </row>
    <row r="813" spans="1:19" x14ac:dyDescent="0.25">
      <c r="A813" s="44"/>
      <c r="B813" s="45"/>
      <c r="C813" s="46"/>
      <c r="D813" s="47"/>
      <c r="E813" s="48"/>
      <c r="F813" s="49">
        <v>17</v>
      </c>
      <c r="G813" s="50" t="s">
        <v>139</v>
      </c>
      <c r="H813" s="90"/>
      <c r="I813" s="46"/>
      <c r="J813" s="51">
        <v>8.4664799999999989</v>
      </c>
      <c r="K813" s="52">
        <v>8.4664800000000007</v>
      </c>
      <c r="L813" s="53">
        <f t="shared" si="48"/>
        <v>1.054101</v>
      </c>
      <c r="M813" s="53">
        <v>0</v>
      </c>
      <c r="N813" s="53">
        <v>0.60249699999999995</v>
      </c>
      <c r="O813" s="53">
        <v>0.45160399999999995</v>
      </c>
      <c r="P813" s="54">
        <f t="shared" si="49"/>
        <v>0</v>
      </c>
      <c r="Q813" s="54">
        <f t="shared" si="50"/>
        <v>7.1162631932042586E-2</v>
      </c>
      <c r="R813" s="55">
        <f t="shared" si="51"/>
        <v>0.12450286305524845</v>
      </c>
      <c r="S813" s="7"/>
    </row>
    <row r="814" spans="1:19" ht="38.25" x14ac:dyDescent="0.25">
      <c r="A814" s="66"/>
      <c r="B814" s="56"/>
      <c r="C814" s="67"/>
      <c r="D814" s="68"/>
      <c r="E814" s="69"/>
      <c r="F814" s="70"/>
      <c r="G814" s="71"/>
      <c r="H814" s="66">
        <v>3043977</v>
      </c>
      <c r="I814" s="67" t="s">
        <v>419</v>
      </c>
      <c r="J814" s="72">
        <v>7.4123789999999996</v>
      </c>
      <c r="K814" s="73">
        <v>7.4123789999999996</v>
      </c>
      <c r="L814" s="73">
        <f t="shared" si="48"/>
        <v>0</v>
      </c>
      <c r="M814" s="73">
        <v>0</v>
      </c>
      <c r="N814" s="73">
        <v>0</v>
      </c>
      <c r="O814" s="73">
        <v>0</v>
      </c>
      <c r="P814" s="74">
        <f t="shared" si="49"/>
        <v>0</v>
      </c>
      <c r="Q814" s="74">
        <f t="shared" si="50"/>
        <v>0</v>
      </c>
      <c r="R814" s="75">
        <f t="shared" si="51"/>
        <v>0</v>
      </c>
      <c r="S814" s="7"/>
    </row>
    <row r="815" spans="1:19" ht="25.5" x14ac:dyDescent="0.25">
      <c r="A815" s="66"/>
      <c r="B815" s="56"/>
      <c r="C815" s="67"/>
      <c r="D815" s="68"/>
      <c r="E815" s="69"/>
      <c r="F815" s="70"/>
      <c r="G815" s="71"/>
      <c r="H815" s="66">
        <v>3043983</v>
      </c>
      <c r="I815" s="67" t="s">
        <v>422</v>
      </c>
      <c r="J815" s="72">
        <v>1.054101</v>
      </c>
      <c r="K815" s="73">
        <v>1.0541010000000002</v>
      </c>
      <c r="L815" s="73">
        <f t="shared" si="48"/>
        <v>1.054101</v>
      </c>
      <c r="M815" s="73">
        <v>0</v>
      </c>
      <c r="N815" s="73">
        <v>0.60249699999999995</v>
      </c>
      <c r="O815" s="73">
        <v>0.45160399999999995</v>
      </c>
      <c r="P815" s="74">
        <f t="shared" si="49"/>
        <v>0</v>
      </c>
      <c r="Q815" s="74">
        <f t="shared" si="50"/>
        <v>0.57157426091048191</v>
      </c>
      <c r="R815" s="75">
        <f t="shared" si="51"/>
        <v>0.99999999999999978</v>
      </c>
      <c r="S815" s="7"/>
    </row>
    <row r="816" spans="1:19" x14ac:dyDescent="0.25">
      <c r="A816" s="44"/>
      <c r="B816" s="45"/>
      <c r="C816" s="46"/>
      <c r="D816" s="47"/>
      <c r="E816" s="48"/>
      <c r="F816" s="49">
        <v>18</v>
      </c>
      <c r="G816" s="50" t="s">
        <v>140</v>
      </c>
      <c r="H816" s="90"/>
      <c r="I816" s="46"/>
      <c r="J816" s="51">
        <v>13.849819999999998</v>
      </c>
      <c r="K816" s="52">
        <v>13.849819999999999</v>
      </c>
      <c r="L816" s="53">
        <f t="shared" si="48"/>
        <v>3.5698739999999995</v>
      </c>
      <c r="M816" s="53">
        <v>0</v>
      </c>
      <c r="N816" s="53">
        <v>1.6769999999999999E-3</v>
      </c>
      <c r="O816" s="53">
        <v>3.5681969999999996</v>
      </c>
      <c r="P816" s="54">
        <f t="shared" si="49"/>
        <v>0</v>
      </c>
      <c r="Q816" s="54">
        <f t="shared" si="50"/>
        <v>1.2108460615372618E-4</v>
      </c>
      <c r="R816" s="55">
        <f t="shared" si="51"/>
        <v>0.25775598527634291</v>
      </c>
      <c r="S816" s="7"/>
    </row>
    <row r="817" spans="1:19" ht="38.25" x14ac:dyDescent="0.25">
      <c r="A817" s="66"/>
      <c r="B817" s="56"/>
      <c r="C817" s="67"/>
      <c r="D817" s="68"/>
      <c r="E817" s="69"/>
      <c r="F817" s="70"/>
      <c r="G817" s="71"/>
      <c r="H817" s="66">
        <v>3000015</v>
      </c>
      <c r="I817" s="67" t="s">
        <v>437</v>
      </c>
      <c r="J817" s="72">
        <v>5.8183150000000001</v>
      </c>
      <c r="K817" s="73">
        <v>5.8183150000000001</v>
      </c>
      <c r="L817" s="73">
        <f t="shared" si="48"/>
        <v>0</v>
      </c>
      <c r="M817" s="73">
        <v>0</v>
      </c>
      <c r="N817" s="73">
        <v>0</v>
      </c>
      <c r="O817" s="73">
        <v>0</v>
      </c>
      <c r="P817" s="74">
        <f t="shared" si="49"/>
        <v>0</v>
      </c>
      <c r="Q817" s="74">
        <f t="shared" si="50"/>
        <v>0</v>
      </c>
      <c r="R817" s="75">
        <f t="shared" si="51"/>
        <v>0</v>
      </c>
      <c r="S817" s="7"/>
    </row>
    <row r="818" spans="1:19" ht="25.5" x14ac:dyDescent="0.25">
      <c r="A818" s="66"/>
      <c r="B818" s="56"/>
      <c r="C818" s="67"/>
      <c r="D818" s="68"/>
      <c r="E818" s="69"/>
      <c r="F818" s="70"/>
      <c r="G818" s="71"/>
      <c r="H818" s="66">
        <v>3000016</v>
      </c>
      <c r="I818" s="67" t="s">
        <v>424</v>
      </c>
      <c r="J818" s="72">
        <v>2.6950860000000003</v>
      </c>
      <c r="K818" s="73">
        <v>2.6950860000000003</v>
      </c>
      <c r="L818" s="73">
        <f t="shared" si="48"/>
        <v>0.81413400000000002</v>
      </c>
      <c r="M818" s="73">
        <v>0</v>
      </c>
      <c r="N818" s="73">
        <v>1.0499999999999999E-3</v>
      </c>
      <c r="O818" s="73">
        <v>0.81308400000000003</v>
      </c>
      <c r="P818" s="74">
        <f t="shared" si="49"/>
        <v>0</v>
      </c>
      <c r="Q818" s="74">
        <f t="shared" si="50"/>
        <v>3.8959795717093994E-4</v>
      </c>
      <c r="R818" s="75">
        <f t="shared" si="51"/>
        <v>0.30208089834610097</v>
      </c>
      <c r="S818" s="7"/>
    </row>
    <row r="819" spans="1:19" ht="25.5" x14ac:dyDescent="0.25">
      <c r="A819" s="66"/>
      <c r="B819" s="56"/>
      <c r="C819" s="67"/>
      <c r="D819" s="68"/>
      <c r="E819" s="69"/>
      <c r="F819" s="70"/>
      <c r="G819" s="71"/>
      <c r="H819" s="66">
        <v>3000017</v>
      </c>
      <c r="I819" s="67" t="s">
        <v>442</v>
      </c>
      <c r="J819" s="72">
        <v>5.3364189999999985</v>
      </c>
      <c r="K819" s="73">
        <v>5.3364189999999994</v>
      </c>
      <c r="L819" s="73">
        <f t="shared" si="48"/>
        <v>2.7557399999999999</v>
      </c>
      <c r="M819" s="73">
        <v>0</v>
      </c>
      <c r="N819" s="73">
        <v>6.2699999999999995E-4</v>
      </c>
      <c r="O819" s="73">
        <v>2.7551129999999997</v>
      </c>
      <c r="P819" s="74">
        <f t="shared" si="49"/>
        <v>0</v>
      </c>
      <c r="Q819" s="74">
        <f t="shared" si="50"/>
        <v>1.1749452207557165E-4</v>
      </c>
      <c r="R819" s="75">
        <f t="shared" si="51"/>
        <v>0.51640247889080682</v>
      </c>
      <c r="S819" s="7"/>
    </row>
    <row r="820" spans="1:19" x14ac:dyDescent="0.25">
      <c r="A820" s="44"/>
      <c r="B820" s="45"/>
      <c r="C820" s="46"/>
      <c r="D820" s="47"/>
      <c r="E820" s="48"/>
      <c r="F820" s="49">
        <v>24</v>
      </c>
      <c r="G820" s="50" t="s">
        <v>141</v>
      </c>
      <c r="H820" s="90"/>
      <c r="I820" s="46"/>
      <c r="J820" s="51">
        <v>116.38797100000002</v>
      </c>
      <c r="K820" s="52">
        <v>116.38797100000002</v>
      </c>
      <c r="L820" s="53">
        <f t="shared" si="48"/>
        <v>31.094743340000001</v>
      </c>
      <c r="M820" s="53">
        <v>0</v>
      </c>
      <c r="N820" s="53">
        <v>13.085075000000002</v>
      </c>
      <c r="O820" s="53">
        <v>18.009668340000001</v>
      </c>
      <c r="P820" s="54">
        <f t="shared" si="49"/>
        <v>0</v>
      </c>
      <c r="Q820" s="54">
        <f t="shared" si="50"/>
        <v>0.1124263520325481</v>
      </c>
      <c r="R820" s="55">
        <f t="shared" si="51"/>
        <v>0.26716457957669865</v>
      </c>
      <c r="S820" s="7"/>
    </row>
    <row r="821" spans="1:19" ht="25.5" x14ac:dyDescent="0.25">
      <c r="A821" s="66"/>
      <c r="B821" s="56"/>
      <c r="C821" s="67"/>
      <c r="D821" s="68"/>
      <c r="E821" s="69"/>
      <c r="F821" s="70"/>
      <c r="G821" s="71"/>
      <c r="H821" s="66">
        <v>3000004</v>
      </c>
      <c r="I821" s="67" t="s">
        <v>438</v>
      </c>
      <c r="J821" s="72">
        <v>19.178879999999999</v>
      </c>
      <c r="K821" s="73">
        <v>19.178880000000003</v>
      </c>
      <c r="L821" s="73">
        <f t="shared" si="48"/>
        <v>19.178879999999999</v>
      </c>
      <c r="M821" s="73">
        <v>0</v>
      </c>
      <c r="N821" s="73">
        <v>5.0770420000000005</v>
      </c>
      <c r="O821" s="73">
        <v>14.101838000000001</v>
      </c>
      <c r="P821" s="74">
        <f t="shared" si="49"/>
        <v>0</v>
      </c>
      <c r="Q821" s="74">
        <f t="shared" si="50"/>
        <v>0.26472046334301064</v>
      </c>
      <c r="R821" s="75">
        <f t="shared" si="51"/>
        <v>0.99999999999999978</v>
      </c>
      <c r="S821" s="7"/>
    </row>
    <row r="822" spans="1:19" ht="25.5" x14ac:dyDescent="0.25">
      <c r="A822" s="66"/>
      <c r="B822" s="56"/>
      <c r="C822" s="67"/>
      <c r="D822" s="68"/>
      <c r="E822" s="69"/>
      <c r="F822" s="70"/>
      <c r="G822" s="71"/>
      <c r="H822" s="66">
        <v>3000365</v>
      </c>
      <c r="I822" s="67" t="s">
        <v>426</v>
      </c>
      <c r="J822" s="72">
        <v>12.071582000000001</v>
      </c>
      <c r="K822" s="73">
        <v>12.071582000000001</v>
      </c>
      <c r="L822" s="73">
        <f t="shared" si="48"/>
        <v>0.85992599999999997</v>
      </c>
      <c r="M822" s="73">
        <v>0</v>
      </c>
      <c r="N822" s="73">
        <v>0.65951899999999997</v>
      </c>
      <c r="O822" s="73">
        <v>0.20040700000000003</v>
      </c>
      <c r="P822" s="74">
        <f t="shared" si="49"/>
        <v>0</v>
      </c>
      <c r="Q822" s="74">
        <f t="shared" si="50"/>
        <v>5.4634015657599802E-2</v>
      </c>
      <c r="R822" s="75">
        <f t="shared" si="51"/>
        <v>7.1235567964497107E-2</v>
      </c>
      <c r="S822" s="7"/>
    </row>
    <row r="823" spans="1:19" ht="25.5" x14ac:dyDescent="0.25">
      <c r="A823" s="66"/>
      <c r="B823" s="56"/>
      <c r="C823" s="67"/>
      <c r="D823" s="68"/>
      <c r="E823" s="69"/>
      <c r="F823" s="70"/>
      <c r="G823" s="71"/>
      <c r="H823" s="66">
        <v>3000366</v>
      </c>
      <c r="I823" s="67" t="s">
        <v>443</v>
      </c>
      <c r="J823" s="72">
        <v>24.069509</v>
      </c>
      <c r="K823" s="73">
        <v>24.069509</v>
      </c>
      <c r="L823" s="73">
        <f t="shared" si="48"/>
        <v>2.3471569999999997</v>
      </c>
      <c r="M823" s="73">
        <v>0</v>
      </c>
      <c r="N823" s="73">
        <v>1.7354299999999998</v>
      </c>
      <c r="O823" s="73">
        <v>0.61172700000000002</v>
      </c>
      <c r="P823" s="74">
        <f t="shared" si="49"/>
        <v>0</v>
      </c>
      <c r="Q823" s="74">
        <f t="shared" si="50"/>
        <v>7.2100764498353495E-2</v>
      </c>
      <c r="R823" s="75">
        <f t="shared" si="51"/>
        <v>9.7515782311969876E-2</v>
      </c>
      <c r="S823" s="7"/>
    </row>
    <row r="824" spans="1:19" ht="25.5" x14ac:dyDescent="0.25">
      <c r="A824" s="66"/>
      <c r="B824" s="56"/>
      <c r="C824" s="67"/>
      <c r="D824" s="68"/>
      <c r="E824" s="69"/>
      <c r="F824" s="70"/>
      <c r="G824" s="71"/>
      <c r="H824" s="66">
        <v>3000372</v>
      </c>
      <c r="I824" s="67" t="s">
        <v>444</v>
      </c>
      <c r="J824" s="72">
        <v>26.452626000000006</v>
      </c>
      <c r="K824" s="73">
        <v>26.452626000000002</v>
      </c>
      <c r="L824" s="73">
        <f t="shared" si="48"/>
        <v>2.3924613400000001</v>
      </c>
      <c r="M824" s="73">
        <v>0</v>
      </c>
      <c r="N824" s="73">
        <v>0.59367899999999996</v>
      </c>
      <c r="O824" s="73">
        <v>1.79878234</v>
      </c>
      <c r="P824" s="74">
        <f t="shared" si="49"/>
        <v>0</v>
      </c>
      <c r="Q824" s="74">
        <f t="shared" si="50"/>
        <v>2.2443102624291437E-2</v>
      </c>
      <c r="R824" s="75">
        <f t="shared" si="51"/>
        <v>9.0443245218830071E-2</v>
      </c>
      <c r="S824" s="7"/>
    </row>
    <row r="825" spans="1:19" x14ac:dyDescent="0.25">
      <c r="A825" s="66"/>
      <c r="B825" s="56"/>
      <c r="C825" s="67"/>
      <c r="D825" s="68"/>
      <c r="E825" s="69"/>
      <c r="F825" s="70"/>
      <c r="G825" s="71"/>
      <c r="H825" s="66">
        <v>9000000</v>
      </c>
      <c r="I825" s="67" t="s">
        <v>293</v>
      </c>
      <c r="J825" s="72">
        <v>34.61537400000001</v>
      </c>
      <c r="K825" s="73">
        <v>34.61537400000001</v>
      </c>
      <c r="L825" s="73">
        <f t="shared" si="48"/>
        <v>6.3163190000000009</v>
      </c>
      <c r="M825" s="73">
        <v>0</v>
      </c>
      <c r="N825" s="73">
        <v>5.0194050000000008</v>
      </c>
      <c r="O825" s="73">
        <v>1.2969140000000003</v>
      </c>
      <c r="P825" s="74">
        <f t="shared" si="49"/>
        <v>0</v>
      </c>
      <c r="Q825" s="74">
        <f t="shared" si="50"/>
        <v>0.14500507780155716</v>
      </c>
      <c r="R825" s="75">
        <f t="shared" si="51"/>
        <v>0.18247149373570251</v>
      </c>
      <c r="S825" s="7"/>
    </row>
    <row r="826" spans="1:19" x14ac:dyDescent="0.25">
      <c r="A826" s="44"/>
      <c r="B826" s="45"/>
      <c r="C826" s="46"/>
      <c r="D826" s="47"/>
      <c r="E826" s="48"/>
      <c r="F826" s="49">
        <v>131</v>
      </c>
      <c r="G826" s="50" t="s">
        <v>144</v>
      </c>
      <c r="H826" s="90"/>
      <c r="I826" s="46"/>
      <c r="J826" s="51">
        <v>9.3865859999999994</v>
      </c>
      <c r="K826" s="52">
        <v>9.3865859999999994</v>
      </c>
      <c r="L826" s="53">
        <f t="shared" si="48"/>
        <v>3.4289489999999998</v>
      </c>
      <c r="M826" s="53">
        <v>0</v>
      </c>
      <c r="N826" s="53">
        <v>0</v>
      </c>
      <c r="O826" s="53">
        <v>3.4289489999999998</v>
      </c>
      <c r="P826" s="54">
        <f t="shared" si="49"/>
        <v>0</v>
      </c>
      <c r="Q826" s="54">
        <f t="shared" si="50"/>
        <v>0</v>
      </c>
      <c r="R826" s="55">
        <f t="shared" si="51"/>
        <v>0.36530310381218473</v>
      </c>
      <c r="S826" s="7"/>
    </row>
    <row r="827" spans="1:19" ht="25.5" x14ac:dyDescent="0.25">
      <c r="A827" s="66"/>
      <c r="B827" s="56"/>
      <c r="C827" s="67"/>
      <c r="D827" s="68"/>
      <c r="E827" s="69"/>
      <c r="F827" s="70"/>
      <c r="G827" s="71"/>
      <c r="H827" s="66">
        <v>3000698</v>
      </c>
      <c r="I827" s="67" t="s">
        <v>431</v>
      </c>
      <c r="J827" s="72">
        <v>9.3865859999999994</v>
      </c>
      <c r="K827" s="73">
        <v>9.3865859999999994</v>
      </c>
      <c r="L827" s="73">
        <f t="shared" si="48"/>
        <v>3.4289489999999998</v>
      </c>
      <c r="M827" s="73">
        <v>0</v>
      </c>
      <c r="N827" s="73">
        <v>0</v>
      </c>
      <c r="O827" s="73">
        <v>3.4289489999999998</v>
      </c>
      <c r="P827" s="74">
        <f t="shared" si="49"/>
        <v>0</v>
      </c>
      <c r="Q827" s="74">
        <f t="shared" si="50"/>
        <v>0</v>
      </c>
      <c r="R827" s="75">
        <f t="shared" si="51"/>
        <v>0.36530310381218473</v>
      </c>
      <c r="S827" s="7"/>
    </row>
    <row r="828" spans="1:19" ht="25.5" x14ac:dyDescent="0.25">
      <c r="A828" s="44"/>
      <c r="B828" s="45"/>
      <c r="C828" s="46"/>
      <c r="D828" s="47">
        <v>136</v>
      </c>
      <c r="E828" s="48" t="s">
        <v>147</v>
      </c>
      <c r="F828" s="49"/>
      <c r="G828" s="50"/>
      <c r="H828" s="90"/>
      <c r="I828" s="46"/>
      <c r="J828" s="51">
        <v>107.61069999999999</v>
      </c>
      <c r="K828" s="52">
        <v>118.25132599999999</v>
      </c>
      <c r="L828" s="53">
        <f t="shared" si="48"/>
        <v>10.915229560245551</v>
      </c>
      <c r="M828" s="53">
        <v>1.4995488402455521</v>
      </c>
      <c r="N828" s="53">
        <v>2.4120763799999998</v>
      </c>
      <c r="O828" s="53">
        <v>7.0036043399999999</v>
      </c>
      <c r="P828" s="54">
        <f t="shared" si="49"/>
        <v>1.2681031925557877E-2</v>
      </c>
      <c r="Q828" s="54">
        <f t="shared" si="50"/>
        <v>3.3078912115078962E-2</v>
      </c>
      <c r="R828" s="55">
        <f t="shared" si="51"/>
        <v>9.2305345990332077E-2</v>
      </c>
      <c r="S828" s="7"/>
    </row>
    <row r="829" spans="1:19" x14ac:dyDescent="0.25">
      <c r="A829" s="44"/>
      <c r="B829" s="45"/>
      <c r="C829" s="46"/>
      <c r="D829" s="47"/>
      <c r="E829" s="48"/>
      <c r="F829" s="49">
        <v>16</v>
      </c>
      <c r="G829" s="50" t="s">
        <v>138</v>
      </c>
      <c r="H829" s="90"/>
      <c r="I829" s="46"/>
      <c r="J829" s="51">
        <v>0.11</v>
      </c>
      <c r="K829" s="52">
        <v>0.12697999999999998</v>
      </c>
      <c r="L829" s="53">
        <f t="shared" si="48"/>
        <v>0</v>
      </c>
      <c r="M829" s="53">
        <v>0</v>
      </c>
      <c r="N829" s="53">
        <v>0</v>
      </c>
      <c r="O829" s="53">
        <v>0</v>
      </c>
      <c r="P829" s="54">
        <f t="shared" si="49"/>
        <v>0</v>
      </c>
      <c r="Q829" s="54">
        <f t="shared" si="50"/>
        <v>0</v>
      </c>
      <c r="R829" s="55">
        <f t="shared" si="51"/>
        <v>0</v>
      </c>
      <c r="S829" s="7"/>
    </row>
    <row r="830" spans="1:19" x14ac:dyDescent="0.25">
      <c r="A830" s="66"/>
      <c r="B830" s="56"/>
      <c r="C830" s="67"/>
      <c r="D830" s="68"/>
      <c r="E830" s="69"/>
      <c r="F830" s="70"/>
      <c r="G830" s="71"/>
      <c r="H830" s="66">
        <v>3000001</v>
      </c>
      <c r="I830" s="67" t="s">
        <v>283</v>
      </c>
      <c r="J830" s="72">
        <v>5.0000000000000001E-3</v>
      </c>
      <c r="K830" s="73">
        <v>1.183E-2</v>
      </c>
      <c r="L830" s="73">
        <f t="shared" si="48"/>
        <v>0</v>
      </c>
      <c r="M830" s="73">
        <v>0</v>
      </c>
      <c r="N830" s="73">
        <v>0</v>
      </c>
      <c r="O830" s="73">
        <v>0</v>
      </c>
      <c r="P830" s="74">
        <f t="shared" si="49"/>
        <v>0</v>
      </c>
      <c r="Q830" s="74">
        <f t="shared" si="50"/>
        <v>0</v>
      </c>
      <c r="R830" s="75">
        <f t="shared" si="51"/>
        <v>0</v>
      </c>
      <c r="S830" s="7"/>
    </row>
    <row r="831" spans="1:19" ht="25.5" x14ac:dyDescent="0.25">
      <c r="A831" s="66"/>
      <c r="B831" s="56"/>
      <c r="C831" s="67"/>
      <c r="D831" s="68"/>
      <c r="E831" s="69"/>
      <c r="F831" s="70"/>
      <c r="G831" s="71"/>
      <c r="H831" s="66">
        <v>3000612</v>
      </c>
      <c r="I831" s="67" t="s">
        <v>414</v>
      </c>
      <c r="J831" s="72">
        <v>1.7000000000000001E-2</v>
      </c>
      <c r="K831" s="73">
        <v>1.7000000000000001E-2</v>
      </c>
      <c r="L831" s="73">
        <f t="shared" si="48"/>
        <v>0</v>
      </c>
      <c r="M831" s="73">
        <v>0</v>
      </c>
      <c r="N831" s="73">
        <v>0</v>
      </c>
      <c r="O831" s="73">
        <v>0</v>
      </c>
      <c r="P831" s="74">
        <f t="shared" si="49"/>
        <v>0</v>
      </c>
      <c r="Q831" s="74">
        <f t="shared" si="50"/>
        <v>0</v>
      </c>
      <c r="R831" s="75">
        <f t="shared" si="51"/>
        <v>0</v>
      </c>
      <c r="S831" s="7"/>
    </row>
    <row r="832" spans="1:19" ht="25.5" x14ac:dyDescent="0.25">
      <c r="A832" s="66"/>
      <c r="B832" s="56"/>
      <c r="C832" s="67"/>
      <c r="D832" s="68"/>
      <c r="E832" s="69"/>
      <c r="F832" s="70"/>
      <c r="G832" s="71"/>
      <c r="H832" s="66">
        <v>3000614</v>
      </c>
      <c r="I832" s="67" t="s">
        <v>415</v>
      </c>
      <c r="J832" s="72">
        <v>1.2E-2</v>
      </c>
      <c r="K832" s="73">
        <v>1.3600000000000001E-2</v>
      </c>
      <c r="L832" s="73">
        <f t="shared" si="48"/>
        <v>0</v>
      </c>
      <c r="M832" s="73">
        <v>0</v>
      </c>
      <c r="N832" s="73">
        <v>0</v>
      </c>
      <c r="O832" s="73">
        <v>0</v>
      </c>
      <c r="P832" s="74">
        <f t="shared" si="49"/>
        <v>0</v>
      </c>
      <c r="Q832" s="74">
        <f t="shared" si="50"/>
        <v>0</v>
      </c>
      <c r="R832" s="75">
        <f t="shared" si="51"/>
        <v>0</v>
      </c>
      <c r="S832" s="7"/>
    </row>
    <row r="833" spans="1:19" ht="25.5" x14ac:dyDescent="0.25">
      <c r="A833" s="66"/>
      <c r="B833" s="56"/>
      <c r="C833" s="67"/>
      <c r="D833" s="68"/>
      <c r="E833" s="69"/>
      <c r="F833" s="70"/>
      <c r="G833" s="71"/>
      <c r="H833" s="66">
        <v>3043961</v>
      </c>
      <c r="I833" s="67" t="s">
        <v>417</v>
      </c>
      <c r="J833" s="72">
        <v>6.0000000000000001E-3</v>
      </c>
      <c r="K833" s="73">
        <v>1.455E-2</v>
      </c>
      <c r="L833" s="73">
        <f t="shared" si="48"/>
        <v>0</v>
      </c>
      <c r="M833" s="73">
        <v>0</v>
      </c>
      <c r="N833" s="73">
        <v>0</v>
      </c>
      <c r="O833" s="73">
        <v>0</v>
      </c>
      <c r="P833" s="74">
        <f t="shared" si="49"/>
        <v>0</v>
      </c>
      <c r="Q833" s="74">
        <f t="shared" si="50"/>
        <v>0</v>
      </c>
      <c r="R833" s="75">
        <f t="shared" si="51"/>
        <v>0</v>
      </c>
      <c r="S833" s="7"/>
    </row>
    <row r="834" spans="1:19" ht="38.25" x14ac:dyDescent="0.25">
      <c r="A834" s="66"/>
      <c r="B834" s="56"/>
      <c r="C834" s="67"/>
      <c r="D834" s="68"/>
      <c r="E834" s="69"/>
      <c r="F834" s="70"/>
      <c r="G834" s="71"/>
      <c r="H834" s="66">
        <v>3043969</v>
      </c>
      <c r="I834" s="67" t="s">
        <v>418</v>
      </c>
      <c r="J834" s="72">
        <v>1.1721000000000001E-2</v>
      </c>
      <c r="K834" s="73">
        <v>1.1721000000000001E-2</v>
      </c>
      <c r="L834" s="73">
        <f t="shared" si="48"/>
        <v>0</v>
      </c>
      <c r="M834" s="73">
        <v>0</v>
      </c>
      <c r="N834" s="73">
        <v>0</v>
      </c>
      <c r="O834" s="73">
        <v>0</v>
      </c>
      <c r="P834" s="74">
        <f t="shared" si="49"/>
        <v>0</v>
      </c>
      <c r="Q834" s="74">
        <f t="shared" si="50"/>
        <v>0</v>
      </c>
      <c r="R834" s="75">
        <f t="shared" si="51"/>
        <v>0</v>
      </c>
      <c r="S834" s="7"/>
    </row>
    <row r="835" spans="1:19" x14ac:dyDescent="0.25">
      <c r="A835" s="66"/>
      <c r="B835" s="56"/>
      <c r="C835" s="67"/>
      <c r="D835" s="68"/>
      <c r="E835" s="69"/>
      <c r="F835" s="70"/>
      <c r="G835" s="71"/>
      <c r="H835" s="66">
        <v>9000000</v>
      </c>
      <c r="I835" s="67" t="s">
        <v>293</v>
      </c>
      <c r="J835" s="72">
        <v>5.8278999999999997E-2</v>
      </c>
      <c r="K835" s="73">
        <v>5.8278999999999997E-2</v>
      </c>
      <c r="L835" s="73">
        <f t="shared" si="48"/>
        <v>0</v>
      </c>
      <c r="M835" s="73">
        <v>0</v>
      </c>
      <c r="N835" s="73">
        <v>0</v>
      </c>
      <c r="O835" s="73">
        <v>0</v>
      </c>
      <c r="P835" s="74">
        <f t="shared" si="49"/>
        <v>0</v>
      </c>
      <c r="Q835" s="74">
        <f t="shared" si="50"/>
        <v>0</v>
      </c>
      <c r="R835" s="75">
        <f t="shared" si="51"/>
        <v>0</v>
      </c>
      <c r="S835" s="7"/>
    </row>
    <row r="836" spans="1:19" x14ac:dyDescent="0.25">
      <c r="A836" s="44"/>
      <c r="B836" s="45"/>
      <c r="C836" s="46"/>
      <c r="D836" s="47"/>
      <c r="E836" s="48"/>
      <c r="F836" s="49">
        <v>24</v>
      </c>
      <c r="G836" s="50" t="s">
        <v>141</v>
      </c>
      <c r="H836" s="90"/>
      <c r="I836" s="46"/>
      <c r="J836" s="51">
        <v>96.020700000000005</v>
      </c>
      <c r="K836" s="52">
        <v>106.64434599999998</v>
      </c>
      <c r="L836" s="53">
        <f t="shared" si="48"/>
        <v>10.383243970225994</v>
      </c>
      <c r="M836" s="53">
        <v>1.4972988402259944</v>
      </c>
      <c r="N836" s="53">
        <v>1.9310605499999998</v>
      </c>
      <c r="O836" s="53">
        <v>6.9548845799999999</v>
      </c>
      <c r="P836" s="54">
        <f t="shared" si="49"/>
        <v>1.4040114608851318E-2</v>
      </c>
      <c r="Q836" s="54">
        <f t="shared" si="50"/>
        <v>3.2147596368831355E-2</v>
      </c>
      <c r="R836" s="55">
        <f t="shared" si="51"/>
        <v>9.736328609700505E-2</v>
      </c>
      <c r="S836" s="7"/>
    </row>
    <row r="837" spans="1:19" x14ac:dyDescent="0.25">
      <c r="A837" s="66"/>
      <c r="B837" s="56"/>
      <c r="C837" s="67"/>
      <c r="D837" s="68"/>
      <c r="E837" s="69"/>
      <c r="F837" s="70"/>
      <c r="G837" s="71"/>
      <c r="H837" s="66">
        <v>3000001</v>
      </c>
      <c r="I837" s="67" t="s">
        <v>283</v>
      </c>
      <c r="J837" s="72">
        <v>1.3838510000000004</v>
      </c>
      <c r="K837" s="73">
        <v>1.399251</v>
      </c>
      <c r="L837" s="73">
        <f t="shared" si="48"/>
        <v>0.29804897947706571</v>
      </c>
      <c r="M837" s="73">
        <v>0.11260484947706573</v>
      </c>
      <c r="N837" s="73">
        <v>8.981573000000001E-2</v>
      </c>
      <c r="O837" s="73">
        <v>9.5628399999999988E-2</v>
      </c>
      <c r="P837" s="74">
        <f t="shared" si="49"/>
        <v>8.0475089513651038E-2</v>
      </c>
      <c r="Q837" s="74">
        <f t="shared" si="50"/>
        <v>0.1446635231828069</v>
      </c>
      <c r="R837" s="75">
        <f t="shared" si="51"/>
        <v>0.21300608645415706</v>
      </c>
      <c r="S837" s="7"/>
    </row>
    <row r="838" spans="1:19" ht="25.5" x14ac:dyDescent="0.25">
      <c r="A838" s="66"/>
      <c r="B838" s="56"/>
      <c r="C838" s="67"/>
      <c r="D838" s="68"/>
      <c r="E838" s="69"/>
      <c r="F838" s="70"/>
      <c r="G838" s="71"/>
      <c r="H838" s="66">
        <v>3000004</v>
      </c>
      <c r="I838" s="67" t="s">
        <v>438</v>
      </c>
      <c r="J838" s="72">
        <v>1.005482</v>
      </c>
      <c r="K838" s="73">
        <v>1.005482</v>
      </c>
      <c r="L838" s="73">
        <f t="shared" si="48"/>
        <v>0.17720087923246386</v>
      </c>
      <c r="M838" s="73">
        <v>5.5692069232463837E-2</v>
      </c>
      <c r="N838" s="73">
        <v>4.9083800000000011E-2</v>
      </c>
      <c r="O838" s="73">
        <v>7.2425010000000012E-2</v>
      </c>
      <c r="P838" s="74">
        <f t="shared" si="49"/>
        <v>5.5388429859971472E-2</v>
      </c>
      <c r="Q838" s="74">
        <f t="shared" si="50"/>
        <v>0.10420461950831925</v>
      </c>
      <c r="R838" s="75">
        <f t="shared" si="51"/>
        <v>0.17623476027662738</v>
      </c>
      <c r="S838" s="7"/>
    </row>
    <row r="839" spans="1:19" ht="25.5" x14ac:dyDescent="0.25">
      <c r="A839" s="66"/>
      <c r="B839" s="56"/>
      <c r="C839" s="67"/>
      <c r="D839" s="68"/>
      <c r="E839" s="69"/>
      <c r="F839" s="70"/>
      <c r="G839" s="71"/>
      <c r="H839" s="66">
        <v>3000365</v>
      </c>
      <c r="I839" s="67" t="s">
        <v>426</v>
      </c>
      <c r="J839" s="72">
        <v>7.9218700000000002</v>
      </c>
      <c r="K839" s="73">
        <v>9.689508</v>
      </c>
      <c r="L839" s="73">
        <f t="shared" ref="L839:L902" si="52">SUM(M839,N839,O839)</f>
        <v>2.8268846865765376</v>
      </c>
      <c r="M839" s="73">
        <v>0.28198144657653756</v>
      </c>
      <c r="N839" s="73">
        <v>0.39928111999999999</v>
      </c>
      <c r="O839" s="73">
        <v>2.1456221200000001</v>
      </c>
      <c r="P839" s="74">
        <f t="shared" ref="P839:P902" si="53">IFERROR(M839/K839,0)</f>
        <v>2.9101730095742483E-2</v>
      </c>
      <c r="Q839" s="74">
        <f t="shared" ref="Q839:Q902" si="54">IFERROR(SUM(M839,N839)/K839,0)</f>
        <v>7.0309304309004908E-2</v>
      </c>
      <c r="R839" s="75">
        <f t="shared" ref="R839:R902" si="55">IFERROR(SUM(M839,N839,O839)/K839,0)</f>
        <v>0.29174697895667534</v>
      </c>
      <c r="S839" s="7"/>
    </row>
    <row r="840" spans="1:19" ht="25.5" x14ac:dyDescent="0.25">
      <c r="A840" s="66"/>
      <c r="B840" s="56"/>
      <c r="C840" s="67"/>
      <c r="D840" s="68"/>
      <c r="E840" s="69"/>
      <c r="F840" s="70"/>
      <c r="G840" s="71"/>
      <c r="H840" s="66">
        <v>3000366</v>
      </c>
      <c r="I840" s="67" t="s">
        <v>443</v>
      </c>
      <c r="J840" s="72">
        <v>7.5439269999999992</v>
      </c>
      <c r="K840" s="73">
        <v>10.054602999999998</v>
      </c>
      <c r="L840" s="73">
        <f t="shared" si="52"/>
        <v>1.7686033931617489</v>
      </c>
      <c r="M840" s="73">
        <v>0.22839575316174887</v>
      </c>
      <c r="N840" s="73">
        <v>0.29797109999999999</v>
      </c>
      <c r="O840" s="73">
        <v>1.2422365399999999</v>
      </c>
      <c r="P840" s="74">
        <f t="shared" si="53"/>
        <v>2.2715541644135417E-2</v>
      </c>
      <c r="Q840" s="74">
        <f t="shared" si="54"/>
        <v>5.2350834056973605E-2</v>
      </c>
      <c r="R840" s="75">
        <f t="shared" si="55"/>
        <v>0.17589987323833164</v>
      </c>
      <c r="S840" s="7"/>
    </row>
    <row r="841" spans="1:19" ht="25.5" x14ac:dyDescent="0.25">
      <c r="A841" s="66"/>
      <c r="B841" s="56"/>
      <c r="C841" s="67"/>
      <c r="D841" s="68"/>
      <c r="E841" s="69"/>
      <c r="F841" s="70"/>
      <c r="G841" s="71"/>
      <c r="H841" s="66">
        <v>3000372</v>
      </c>
      <c r="I841" s="67" t="s">
        <v>444</v>
      </c>
      <c r="J841" s="72">
        <v>5.5459819999999986</v>
      </c>
      <c r="K841" s="73">
        <v>8.428426</v>
      </c>
      <c r="L841" s="73">
        <f t="shared" si="52"/>
        <v>1.6947911053549209</v>
      </c>
      <c r="M841" s="73">
        <v>0.19447934535492095</v>
      </c>
      <c r="N841" s="73">
        <v>0.36261378999999999</v>
      </c>
      <c r="O841" s="73">
        <v>1.1376979700000001</v>
      </c>
      <c r="P841" s="74">
        <f t="shared" si="53"/>
        <v>2.3074218763375388E-2</v>
      </c>
      <c r="Q841" s="74">
        <f t="shared" si="54"/>
        <v>6.6096936172296089E-2</v>
      </c>
      <c r="R841" s="75">
        <f t="shared" si="55"/>
        <v>0.20108038029341671</v>
      </c>
      <c r="S841" s="7"/>
    </row>
    <row r="842" spans="1:19" x14ac:dyDescent="0.25">
      <c r="A842" s="66"/>
      <c r="B842" s="56"/>
      <c r="C842" s="67"/>
      <c r="D842" s="68"/>
      <c r="E842" s="69"/>
      <c r="F842" s="70"/>
      <c r="G842" s="71"/>
      <c r="H842" s="66">
        <v>9000000</v>
      </c>
      <c r="I842" s="67" t="s">
        <v>293</v>
      </c>
      <c r="J842" s="72">
        <v>12.719588</v>
      </c>
      <c r="K842" s="73">
        <v>16.167075999999998</v>
      </c>
      <c r="L842" s="73">
        <f t="shared" si="52"/>
        <v>3.6177149264232575</v>
      </c>
      <c r="M842" s="73">
        <v>0.6241453764232574</v>
      </c>
      <c r="N842" s="73">
        <v>0.73229500999999997</v>
      </c>
      <c r="O842" s="73">
        <v>2.2612745400000001</v>
      </c>
      <c r="P842" s="74">
        <f t="shared" si="53"/>
        <v>3.8605953013597358E-2</v>
      </c>
      <c r="Q842" s="74">
        <f t="shared" si="54"/>
        <v>8.3901404708140032E-2</v>
      </c>
      <c r="R842" s="75">
        <f t="shared" si="55"/>
        <v>0.22377051523870228</v>
      </c>
      <c r="S842" s="7"/>
    </row>
    <row r="843" spans="1:19" x14ac:dyDescent="0.25">
      <c r="A843" s="66"/>
      <c r="B843" s="56"/>
      <c r="C843" s="67"/>
      <c r="D843" s="68"/>
      <c r="E843" s="69"/>
      <c r="F843" s="70"/>
      <c r="G843" s="71"/>
      <c r="H843" s="66">
        <v>9000009</v>
      </c>
      <c r="I843" s="67" t="s">
        <v>294</v>
      </c>
      <c r="J843" s="72">
        <v>59.9</v>
      </c>
      <c r="K843" s="73">
        <v>59.9</v>
      </c>
      <c r="L843" s="73">
        <f t="shared" si="52"/>
        <v>0</v>
      </c>
      <c r="M843" s="73">
        <v>0</v>
      </c>
      <c r="N843" s="73">
        <v>0</v>
      </c>
      <c r="O843" s="73">
        <v>0</v>
      </c>
      <c r="P843" s="74">
        <f t="shared" si="53"/>
        <v>0</v>
      </c>
      <c r="Q843" s="74">
        <f t="shared" si="54"/>
        <v>0</v>
      </c>
      <c r="R843" s="75">
        <f t="shared" si="55"/>
        <v>0</v>
      </c>
      <c r="S843" s="7"/>
    </row>
    <row r="844" spans="1:19" ht="38.25" x14ac:dyDescent="0.25">
      <c r="A844" s="44"/>
      <c r="B844" s="45"/>
      <c r="C844" s="46"/>
      <c r="D844" s="47"/>
      <c r="E844" s="48"/>
      <c r="F844" s="49">
        <v>68</v>
      </c>
      <c r="G844" s="50" t="s">
        <v>22</v>
      </c>
      <c r="H844" s="90"/>
      <c r="I844" s="46"/>
      <c r="J844" s="51">
        <v>11.36</v>
      </c>
      <c r="K844" s="52">
        <v>11.36</v>
      </c>
      <c r="L844" s="53">
        <f t="shared" si="52"/>
        <v>0.52089894004749748</v>
      </c>
      <c r="M844" s="53">
        <v>1.0000000474974513E-3</v>
      </c>
      <c r="N844" s="53">
        <v>0.47861875000000004</v>
      </c>
      <c r="O844" s="53">
        <v>4.1280189999999994E-2</v>
      </c>
      <c r="P844" s="54">
        <f t="shared" si="53"/>
        <v>8.8028173195198178E-5</v>
      </c>
      <c r="Q844" s="54">
        <f t="shared" si="54"/>
        <v>4.2219960391505065E-2</v>
      </c>
      <c r="R844" s="55">
        <f t="shared" si="55"/>
        <v>4.5853779933758582E-2</v>
      </c>
      <c r="S844" s="7"/>
    </row>
    <row r="845" spans="1:19" ht="25.5" x14ac:dyDescent="0.25">
      <c r="A845" s="66"/>
      <c r="B845" s="56"/>
      <c r="C845" s="67"/>
      <c r="D845" s="68"/>
      <c r="E845" s="69"/>
      <c r="F845" s="70"/>
      <c r="G845" s="71"/>
      <c r="H845" s="66">
        <v>3000565</v>
      </c>
      <c r="I845" s="67" t="s">
        <v>382</v>
      </c>
      <c r="J845" s="72">
        <v>11.277944999999999</v>
      </c>
      <c r="K845" s="73">
        <v>11.277944999999999</v>
      </c>
      <c r="L845" s="73">
        <f t="shared" si="52"/>
        <v>0.52089894004749748</v>
      </c>
      <c r="M845" s="73">
        <v>1.0000000474974513E-3</v>
      </c>
      <c r="N845" s="73">
        <v>0.47861875000000004</v>
      </c>
      <c r="O845" s="73">
        <v>4.1280189999999994E-2</v>
      </c>
      <c r="P845" s="74">
        <f t="shared" si="53"/>
        <v>8.8668640208606396E-5</v>
      </c>
      <c r="Q845" s="74">
        <f t="shared" si="54"/>
        <v>4.2527140365332297E-2</v>
      </c>
      <c r="R845" s="75">
        <f t="shared" si="55"/>
        <v>4.6187398506332272E-2</v>
      </c>
      <c r="S845" s="7"/>
    </row>
    <row r="846" spans="1:19" x14ac:dyDescent="0.25">
      <c r="A846" s="66"/>
      <c r="B846" s="56"/>
      <c r="C846" s="67"/>
      <c r="D846" s="68"/>
      <c r="E846" s="69"/>
      <c r="F846" s="70"/>
      <c r="G846" s="71"/>
      <c r="H846" s="66">
        <v>9000000</v>
      </c>
      <c r="I846" s="67" t="s">
        <v>293</v>
      </c>
      <c r="J846" s="72">
        <v>8.2054999999999989E-2</v>
      </c>
      <c r="K846" s="73">
        <v>8.2054999999999989E-2</v>
      </c>
      <c r="L846" s="73">
        <f t="shared" si="52"/>
        <v>0</v>
      </c>
      <c r="M846" s="73">
        <v>0</v>
      </c>
      <c r="N846" s="73">
        <v>0</v>
      </c>
      <c r="O846" s="73">
        <v>0</v>
      </c>
      <c r="P846" s="74">
        <f t="shared" si="53"/>
        <v>0</v>
      </c>
      <c r="Q846" s="74">
        <f t="shared" si="54"/>
        <v>0</v>
      </c>
      <c r="R846" s="75">
        <f t="shared" si="55"/>
        <v>0</v>
      </c>
      <c r="S846" s="7"/>
    </row>
    <row r="847" spans="1:19" x14ac:dyDescent="0.25">
      <c r="A847" s="44"/>
      <c r="B847" s="45"/>
      <c r="C847" s="46"/>
      <c r="D847" s="47"/>
      <c r="E847" s="48"/>
      <c r="F847" s="49">
        <v>131</v>
      </c>
      <c r="G847" s="50" t="s">
        <v>144</v>
      </c>
      <c r="H847" s="90"/>
      <c r="I847" s="46"/>
      <c r="J847" s="51">
        <v>0.12</v>
      </c>
      <c r="K847" s="52">
        <v>0.12</v>
      </c>
      <c r="L847" s="53">
        <f t="shared" si="52"/>
        <v>1.1086649972060323E-2</v>
      </c>
      <c r="M847" s="53">
        <v>1.2499999720603228E-3</v>
      </c>
      <c r="N847" s="53">
        <v>2.3970800000000002E-3</v>
      </c>
      <c r="O847" s="53">
        <v>7.4395700000000004E-3</v>
      </c>
      <c r="P847" s="54">
        <f t="shared" si="53"/>
        <v>1.0416666433836024E-2</v>
      </c>
      <c r="Q847" s="54">
        <f t="shared" si="54"/>
        <v>3.0392333100502694E-2</v>
      </c>
      <c r="R847" s="55">
        <f t="shared" si="55"/>
        <v>9.2388749767169362E-2</v>
      </c>
      <c r="S847" s="7"/>
    </row>
    <row r="848" spans="1:19" ht="25.5" x14ac:dyDescent="0.25">
      <c r="A848" s="66"/>
      <c r="B848" s="56"/>
      <c r="C848" s="67"/>
      <c r="D848" s="68"/>
      <c r="E848" s="69"/>
      <c r="F848" s="70"/>
      <c r="G848" s="71"/>
      <c r="H848" s="66">
        <v>3000698</v>
      </c>
      <c r="I848" s="67" t="s">
        <v>431</v>
      </c>
      <c r="J848" s="72">
        <v>4.4299999999999999E-2</v>
      </c>
      <c r="K848" s="73">
        <v>4.4299999999999999E-2</v>
      </c>
      <c r="L848" s="73">
        <f t="shared" si="52"/>
        <v>4.7960800000000003E-3</v>
      </c>
      <c r="M848" s="73">
        <v>0</v>
      </c>
      <c r="N848" s="73">
        <v>2.3970800000000002E-3</v>
      </c>
      <c r="O848" s="73">
        <v>2.3990000000000001E-3</v>
      </c>
      <c r="P848" s="74">
        <f t="shared" si="53"/>
        <v>0</v>
      </c>
      <c r="Q848" s="74">
        <f t="shared" si="54"/>
        <v>5.4110158013544025E-2</v>
      </c>
      <c r="R848" s="75">
        <f t="shared" si="55"/>
        <v>0.10826365688487585</v>
      </c>
      <c r="S848" s="7"/>
    </row>
    <row r="849" spans="1:19" ht="38.25" x14ac:dyDescent="0.25">
      <c r="A849" s="66"/>
      <c r="B849" s="56"/>
      <c r="C849" s="67"/>
      <c r="D849" s="68"/>
      <c r="E849" s="69"/>
      <c r="F849" s="70"/>
      <c r="G849" s="71"/>
      <c r="H849" s="66">
        <v>3000699</v>
      </c>
      <c r="I849" s="67" t="s">
        <v>432</v>
      </c>
      <c r="J849" s="72">
        <v>3.4299999999999997E-2</v>
      </c>
      <c r="K849" s="73">
        <v>3.4299999999999997E-2</v>
      </c>
      <c r="L849" s="73">
        <f t="shared" si="52"/>
        <v>9.5549999999999991E-5</v>
      </c>
      <c r="M849" s="73">
        <v>0</v>
      </c>
      <c r="N849" s="73">
        <v>0</v>
      </c>
      <c r="O849" s="73">
        <v>9.5549999999999991E-5</v>
      </c>
      <c r="P849" s="74">
        <f t="shared" si="53"/>
        <v>0</v>
      </c>
      <c r="Q849" s="74">
        <f t="shared" si="54"/>
        <v>0</v>
      </c>
      <c r="R849" s="75">
        <f t="shared" si="55"/>
        <v>2.7857142857142859E-3</v>
      </c>
      <c r="S849" s="7"/>
    </row>
    <row r="850" spans="1:19" ht="25.5" x14ac:dyDescent="0.25">
      <c r="A850" s="66"/>
      <c r="B850" s="56"/>
      <c r="C850" s="67"/>
      <c r="D850" s="68"/>
      <c r="E850" s="69"/>
      <c r="F850" s="70"/>
      <c r="G850" s="71"/>
      <c r="H850" s="66">
        <v>3000700</v>
      </c>
      <c r="I850" s="67" t="s">
        <v>433</v>
      </c>
      <c r="J850" s="72">
        <v>4.1399999999999999E-2</v>
      </c>
      <c r="K850" s="73">
        <v>4.1399999999999999E-2</v>
      </c>
      <c r="L850" s="73">
        <f t="shared" si="52"/>
        <v>6.1950199720603233E-3</v>
      </c>
      <c r="M850" s="73">
        <v>1.2499999720603228E-3</v>
      </c>
      <c r="N850" s="73">
        <v>0</v>
      </c>
      <c r="O850" s="73">
        <v>4.9450200000000005E-3</v>
      </c>
      <c r="P850" s="74">
        <f t="shared" si="53"/>
        <v>3.0193236040104415E-2</v>
      </c>
      <c r="Q850" s="74">
        <f t="shared" si="54"/>
        <v>3.0193236040104415E-2</v>
      </c>
      <c r="R850" s="75">
        <f t="shared" si="55"/>
        <v>0.1496381635763363</v>
      </c>
      <c r="S850" s="7"/>
    </row>
    <row r="851" spans="1:19" ht="25.5" x14ac:dyDescent="0.25">
      <c r="A851" s="44"/>
      <c r="B851" s="45"/>
      <c r="C851" s="46"/>
      <c r="D851" s="47">
        <v>137</v>
      </c>
      <c r="E851" s="48" t="s">
        <v>148</v>
      </c>
      <c r="F851" s="49"/>
      <c r="G851" s="50"/>
      <c r="H851" s="90"/>
      <c r="I851" s="46"/>
      <c r="J851" s="51">
        <v>848.65724999999998</v>
      </c>
      <c r="K851" s="52">
        <v>961.25516299999992</v>
      </c>
      <c r="L851" s="53">
        <f t="shared" si="52"/>
        <v>207.26001773562399</v>
      </c>
      <c r="M851" s="53">
        <v>61.779918725623993</v>
      </c>
      <c r="N851" s="53">
        <v>67.658438929999988</v>
      </c>
      <c r="O851" s="53">
        <v>77.821660080000001</v>
      </c>
      <c r="P851" s="54">
        <f t="shared" si="53"/>
        <v>6.4270051390739838E-2</v>
      </c>
      <c r="Q851" s="54">
        <f t="shared" si="54"/>
        <v>0.1346555655957751</v>
      </c>
      <c r="R851" s="55">
        <f t="shared" si="55"/>
        <v>0.21561394488512517</v>
      </c>
      <c r="S851" s="7"/>
    </row>
    <row r="852" spans="1:19" x14ac:dyDescent="0.25">
      <c r="A852" s="44"/>
      <c r="B852" s="45"/>
      <c r="C852" s="46"/>
      <c r="D852" s="47"/>
      <c r="E852" s="48"/>
      <c r="F852" s="49">
        <v>1</v>
      </c>
      <c r="G852" s="50" t="s">
        <v>136</v>
      </c>
      <c r="H852" s="90"/>
      <c r="I852" s="46"/>
      <c r="J852" s="51">
        <v>152.897943</v>
      </c>
      <c r="K852" s="52">
        <v>178.31049999999999</v>
      </c>
      <c r="L852" s="53">
        <f t="shared" si="52"/>
        <v>41.420978188269686</v>
      </c>
      <c r="M852" s="53">
        <v>13.858559448269684</v>
      </c>
      <c r="N852" s="53">
        <v>13.81028603</v>
      </c>
      <c r="O852" s="53">
        <v>13.752132709999998</v>
      </c>
      <c r="P852" s="54">
        <f t="shared" si="53"/>
        <v>7.7721499565475305E-2</v>
      </c>
      <c r="Q852" s="54">
        <f t="shared" si="54"/>
        <v>0.15517227240274514</v>
      </c>
      <c r="R852" s="55">
        <f t="shared" si="55"/>
        <v>0.23229691009934741</v>
      </c>
      <c r="S852" s="7"/>
    </row>
    <row r="853" spans="1:19" x14ac:dyDescent="0.25">
      <c r="A853" s="66"/>
      <c r="B853" s="56"/>
      <c r="C853" s="67"/>
      <c r="D853" s="68"/>
      <c r="E853" s="69"/>
      <c r="F853" s="70"/>
      <c r="G853" s="71"/>
      <c r="H853" s="66">
        <v>3000001</v>
      </c>
      <c r="I853" s="67" t="s">
        <v>283</v>
      </c>
      <c r="J853" s="72">
        <v>3.2334339999999999</v>
      </c>
      <c r="K853" s="73">
        <v>2.9219769999999992</v>
      </c>
      <c r="L853" s="73">
        <f t="shared" si="52"/>
        <v>0.53966146054787278</v>
      </c>
      <c r="M853" s="73">
        <v>0.17915526054787279</v>
      </c>
      <c r="N853" s="73">
        <v>0.16763412999999999</v>
      </c>
      <c r="O853" s="73">
        <v>0.19287206999999998</v>
      </c>
      <c r="P853" s="74">
        <f t="shared" si="53"/>
        <v>6.1313029003264859E-2</v>
      </c>
      <c r="Q853" s="74">
        <f t="shared" si="54"/>
        <v>0.11868313492812328</v>
      </c>
      <c r="R853" s="75">
        <f t="shared" si="55"/>
        <v>0.18469052307662687</v>
      </c>
      <c r="S853" s="7"/>
    </row>
    <row r="854" spans="1:19" x14ac:dyDescent="0.25">
      <c r="A854" s="66"/>
      <c r="B854" s="56"/>
      <c r="C854" s="67"/>
      <c r="D854" s="68"/>
      <c r="E854" s="69"/>
      <c r="F854" s="70"/>
      <c r="G854" s="71"/>
      <c r="H854" s="66">
        <v>3033254</v>
      </c>
      <c r="I854" s="67" t="s">
        <v>408</v>
      </c>
      <c r="J854" s="72">
        <v>25.577537999999997</v>
      </c>
      <c r="K854" s="73">
        <v>26.048556000000001</v>
      </c>
      <c r="L854" s="73">
        <f t="shared" si="52"/>
        <v>6.6089415701850722</v>
      </c>
      <c r="M854" s="73">
        <v>2.1697439401850716</v>
      </c>
      <c r="N854" s="73">
        <v>2.1511974299999994</v>
      </c>
      <c r="O854" s="73">
        <v>2.2880002000000004</v>
      </c>
      <c r="P854" s="74">
        <f t="shared" si="53"/>
        <v>8.3296131278258634E-2</v>
      </c>
      <c r="Q854" s="74">
        <f t="shared" si="54"/>
        <v>0.16588026492466881</v>
      </c>
      <c r="R854" s="75">
        <f t="shared" si="55"/>
        <v>0.25371623556350192</v>
      </c>
      <c r="S854" s="7"/>
    </row>
    <row r="855" spans="1:19" x14ac:dyDescent="0.25">
      <c r="A855" s="66"/>
      <c r="B855" s="56"/>
      <c r="C855" s="67"/>
      <c r="D855" s="68"/>
      <c r="E855" s="69"/>
      <c r="F855" s="70"/>
      <c r="G855" s="71"/>
      <c r="H855" s="66">
        <v>3033255</v>
      </c>
      <c r="I855" s="67" t="s">
        <v>409</v>
      </c>
      <c r="J855" s="72">
        <v>21.127321999999999</v>
      </c>
      <c r="K855" s="73">
        <v>29.460056000000002</v>
      </c>
      <c r="L855" s="73">
        <f t="shared" si="52"/>
        <v>7.8838347419070107</v>
      </c>
      <c r="M855" s="73">
        <v>3.1016486619070101</v>
      </c>
      <c r="N855" s="73">
        <v>2.3503285800000002</v>
      </c>
      <c r="O855" s="73">
        <v>2.4318575</v>
      </c>
      <c r="P855" s="74">
        <f t="shared" si="53"/>
        <v>0.10528318961467724</v>
      </c>
      <c r="Q855" s="74">
        <f t="shared" si="54"/>
        <v>0.18506336993748451</v>
      </c>
      <c r="R855" s="75">
        <f t="shared" si="55"/>
        <v>0.26761098967045449</v>
      </c>
      <c r="S855" s="7"/>
    </row>
    <row r="856" spans="1:19" ht="25.5" x14ac:dyDescent="0.25">
      <c r="A856" s="66"/>
      <c r="B856" s="56"/>
      <c r="C856" s="67"/>
      <c r="D856" s="68"/>
      <c r="E856" s="69"/>
      <c r="F856" s="70"/>
      <c r="G856" s="71"/>
      <c r="H856" s="66">
        <v>3033256</v>
      </c>
      <c r="I856" s="67" t="s">
        <v>410</v>
      </c>
      <c r="J856" s="72">
        <v>5.1444459999999994</v>
      </c>
      <c r="K856" s="73">
        <v>7.5278490000000007</v>
      </c>
      <c r="L856" s="73">
        <f t="shared" si="52"/>
        <v>1.6611983269578023</v>
      </c>
      <c r="M856" s="73">
        <v>0.6329797169578022</v>
      </c>
      <c r="N856" s="73">
        <v>0.49623739000000006</v>
      </c>
      <c r="O856" s="73">
        <v>0.53198122000000003</v>
      </c>
      <c r="P856" s="74">
        <f t="shared" si="53"/>
        <v>8.408507090907405E-2</v>
      </c>
      <c r="Q856" s="74">
        <f t="shared" si="54"/>
        <v>0.15000528131712024</v>
      </c>
      <c r="R856" s="75">
        <f t="shared" si="55"/>
        <v>0.22067370466089345</v>
      </c>
      <c r="S856" s="7"/>
    </row>
    <row r="857" spans="1:19" ht="25.5" x14ac:dyDescent="0.25">
      <c r="A857" s="66"/>
      <c r="B857" s="56"/>
      <c r="C857" s="67"/>
      <c r="D857" s="68"/>
      <c r="E857" s="69"/>
      <c r="F857" s="70"/>
      <c r="G857" s="71"/>
      <c r="H857" s="66">
        <v>3033311</v>
      </c>
      <c r="I857" s="67" t="s">
        <v>411</v>
      </c>
      <c r="J857" s="72">
        <v>19.801471999999997</v>
      </c>
      <c r="K857" s="73">
        <v>23.500147999999992</v>
      </c>
      <c r="L857" s="73">
        <f t="shared" si="52"/>
        <v>5.0368469233657214</v>
      </c>
      <c r="M857" s="73">
        <v>1.6986719533657215</v>
      </c>
      <c r="N857" s="73">
        <v>1.6343840699999999</v>
      </c>
      <c r="O857" s="73">
        <v>1.7037909</v>
      </c>
      <c r="P857" s="74">
        <f t="shared" si="53"/>
        <v>7.2283457677190882E-2</v>
      </c>
      <c r="Q857" s="74">
        <f t="shared" si="54"/>
        <v>0.14183127797176948</v>
      </c>
      <c r="R857" s="75">
        <f t="shared" si="55"/>
        <v>0.21433256179347138</v>
      </c>
      <c r="S857" s="7"/>
    </row>
    <row r="858" spans="1:19" ht="25.5" x14ac:dyDescent="0.25">
      <c r="A858" s="66"/>
      <c r="B858" s="56"/>
      <c r="C858" s="67"/>
      <c r="D858" s="68"/>
      <c r="E858" s="69"/>
      <c r="F858" s="70"/>
      <c r="G858" s="71"/>
      <c r="H858" s="66">
        <v>3033313</v>
      </c>
      <c r="I858" s="67" t="s">
        <v>436</v>
      </c>
      <c r="J858" s="72">
        <v>15.260609000000001</v>
      </c>
      <c r="K858" s="73">
        <v>20.400015999999997</v>
      </c>
      <c r="L858" s="73">
        <f t="shared" si="52"/>
        <v>3.9395534295551293</v>
      </c>
      <c r="M858" s="73">
        <v>1.039587029555129</v>
      </c>
      <c r="N858" s="73">
        <v>1.5020560299999999</v>
      </c>
      <c r="O858" s="73">
        <v>1.3979103700000002</v>
      </c>
      <c r="P858" s="74">
        <f t="shared" si="53"/>
        <v>5.0960108538891789E-2</v>
      </c>
      <c r="Q858" s="74">
        <f t="shared" si="54"/>
        <v>0.12459024833878216</v>
      </c>
      <c r="R858" s="75">
        <f t="shared" si="55"/>
        <v>0.19311521273096696</v>
      </c>
      <c r="S858" s="7"/>
    </row>
    <row r="859" spans="1:19" x14ac:dyDescent="0.25">
      <c r="A859" s="66"/>
      <c r="B859" s="56"/>
      <c r="C859" s="67"/>
      <c r="D859" s="68"/>
      <c r="E859" s="69"/>
      <c r="F859" s="70"/>
      <c r="G859" s="71"/>
      <c r="H859" s="66">
        <v>9000000</v>
      </c>
      <c r="I859" s="67" t="s">
        <v>293</v>
      </c>
      <c r="J859" s="72">
        <v>56.549679000000005</v>
      </c>
      <c r="K859" s="73">
        <v>62.248455000000007</v>
      </c>
      <c r="L859" s="73">
        <f t="shared" si="52"/>
        <v>15.750941735751077</v>
      </c>
      <c r="M859" s="73">
        <v>5.036772885751077</v>
      </c>
      <c r="N859" s="73">
        <v>5.5084484000000007</v>
      </c>
      <c r="O859" s="73">
        <v>5.2057204499999985</v>
      </c>
      <c r="P859" s="74">
        <f t="shared" si="53"/>
        <v>8.091402245647826E-2</v>
      </c>
      <c r="Q859" s="74">
        <f t="shared" si="54"/>
        <v>0.16940534967094487</v>
      </c>
      <c r="R859" s="75">
        <f t="shared" si="55"/>
        <v>0.2530334565854056</v>
      </c>
      <c r="S859" s="7"/>
    </row>
    <row r="860" spans="1:19" x14ac:dyDescent="0.25">
      <c r="A860" s="66"/>
      <c r="B860" s="56"/>
      <c r="C860" s="67"/>
      <c r="D860" s="68"/>
      <c r="E860" s="69"/>
      <c r="F860" s="70"/>
      <c r="G860" s="71"/>
      <c r="H860" s="66">
        <v>9000009</v>
      </c>
      <c r="I860" s="67" t="s">
        <v>294</v>
      </c>
      <c r="J860" s="72">
        <v>6.2034430000000009</v>
      </c>
      <c r="K860" s="73">
        <v>6.2034430000000009</v>
      </c>
      <c r="L860" s="73">
        <f t="shared" si="52"/>
        <v>0</v>
      </c>
      <c r="M860" s="73">
        <v>0</v>
      </c>
      <c r="N860" s="73">
        <v>0</v>
      </c>
      <c r="O860" s="73">
        <v>0</v>
      </c>
      <c r="P860" s="74">
        <f t="shared" si="53"/>
        <v>0</v>
      </c>
      <c r="Q860" s="74">
        <f t="shared" si="54"/>
        <v>0</v>
      </c>
      <c r="R860" s="75">
        <f t="shared" si="55"/>
        <v>0</v>
      </c>
      <c r="S860" s="7"/>
    </row>
    <row r="861" spans="1:19" x14ac:dyDescent="0.25">
      <c r="A861" s="44"/>
      <c r="B861" s="45"/>
      <c r="C861" s="46"/>
      <c r="D861" s="47"/>
      <c r="E861" s="48"/>
      <c r="F861" s="49">
        <v>2</v>
      </c>
      <c r="G861" s="50" t="s">
        <v>137</v>
      </c>
      <c r="H861" s="90"/>
      <c r="I861" s="46"/>
      <c r="J861" s="51">
        <v>213.44726600000001</v>
      </c>
      <c r="K861" s="52">
        <v>257.02363400000002</v>
      </c>
      <c r="L861" s="53">
        <f t="shared" si="52"/>
        <v>58.410767658307002</v>
      </c>
      <c r="M861" s="53">
        <v>18.210886848306998</v>
      </c>
      <c r="N861" s="53">
        <v>19.314912689999996</v>
      </c>
      <c r="O861" s="53">
        <v>20.884968120000003</v>
      </c>
      <c r="P861" s="54">
        <f t="shared" si="53"/>
        <v>7.0852966184063046E-2</v>
      </c>
      <c r="Q861" s="54">
        <f t="shared" si="54"/>
        <v>0.14600135775182058</v>
      </c>
      <c r="R861" s="55">
        <f t="shared" si="55"/>
        <v>0.22725835266303565</v>
      </c>
      <c r="S861" s="7"/>
    </row>
    <row r="862" spans="1:19" x14ac:dyDescent="0.25">
      <c r="A862" s="66"/>
      <c r="B862" s="56"/>
      <c r="C862" s="67"/>
      <c r="D862" s="68"/>
      <c r="E862" s="69"/>
      <c r="F862" s="70"/>
      <c r="G862" s="71"/>
      <c r="H862" s="66">
        <v>3000001</v>
      </c>
      <c r="I862" s="67" t="s">
        <v>283</v>
      </c>
      <c r="J862" s="72">
        <v>2.5502950000000006</v>
      </c>
      <c r="K862" s="73">
        <v>2.111497</v>
      </c>
      <c r="L862" s="73">
        <f t="shared" si="52"/>
        <v>0.28850175025013608</v>
      </c>
      <c r="M862" s="73">
        <v>4.9393450250136084E-2</v>
      </c>
      <c r="N862" s="73">
        <v>9.559187999999999E-2</v>
      </c>
      <c r="O862" s="73">
        <v>0.14351642000000001</v>
      </c>
      <c r="P862" s="74">
        <f t="shared" si="53"/>
        <v>2.339262156192317E-2</v>
      </c>
      <c r="Q862" s="74">
        <f t="shared" si="54"/>
        <v>6.8664710511137872E-2</v>
      </c>
      <c r="R862" s="75">
        <f t="shared" si="55"/>
        <v>0.13663374859170346</v>
      </c>
      <c r="S862" s="7"/>
    </row>
    <row r="863" spans="1:19" x14ac:dyDescent="0.25">
      <c r="A863" s="66"/>
      <c r="B863" s="56"/>
      <c r="C863" s="67"/>
      <c r="D863" s="68"/>
      <c r="E863" s="69"/>
      <c r="F863" s="70"/>
      <c r="G863" s="71"/>
      <c r="H863" s="66">
        <v>3033172</v>
      </c>
      <c r="I863" s="67" t="s">
        <v>412</v>
      </c>
      <c r="J863" s="72">
        <v>15.853181000000001</v>
      </c>
      <c r="K863" s="73">
        <v>21.590692999999995</v>
      </c>
      <c r="L863" s="73">
        <f t="shared" si="52"/>
        <v>4.5812902864501917</v>
      </c>
      <c r="M863" s="73">
        <v>1.6300812364501915</v>
      </c>
      <c r="N863" s="73">
        <v>1.5273355200000001</v>
      </c>
      <c r="O863" s="73">
        <v>1.4238735300000001</v>
      </c>
      <c r="P863" s="74">
        <f t="shared" si="53"/>
        <v>7.5499255000763155E-2</v>
      </c>
      <c r="Q863" s="74">
        <f t="shared" si="54"/>
        <v>0.14623971340105632</v>
      </c>
      <c r="R863" s="75">
        <f t="shared" si="55"/>
        <v>0.21218820009391051</v>
      </c>
      <c r="S863" s="7"/>
    </row>
    <row r="864" spans="1:19" ht="25.5" x14ac:dyDescent="0.25">
      <c r="A864" s="66"/>
      <c r="B864" s="56"/>
      <c r="C864" s="67"/>
      <c r="D864" s="68"/>
      <c r="E864" s="69"/>
      <c r="F864" s="70"/>
      <c r="G864" s="71"/>
      <c r="H864" s="66">
        <v>3033294</v>
      </c>
      <c r="I864" s="67" t="s">
        <v>439</v>
      </c>
      <c r="J864" s="72">
        <v>16.624476999999999</v>
      </c>
      <c r="K864" s="73">
        <v>23.790196000000002</v>
      </c>
      <c r="L864" s="73">
        <f t="shared" si="52"/>
        <v>4.8180463217928668</v>
      </c>
      <c r="M864" s="73">
        <v>1.3605998217928672</v>
      </c>
      <c r="N864" s="73">
        <v>1.9246241599999998</v>
      </c>
      <c r="O864" s="73">
        <v>1.5328223399999998</v>
      </c>
      <c r="P864" s="74">
        <f t="shared" si="53"/>
        <v>5.7191618841344022E-2</v>
      </c>
      <c r="Q864" s="74">
        <f t="shared" si="54"/>
        <v>0.13809150550053756</v>
      </c>
      <c r="R864" s="75">
        <f t="shared" si="55"/>
        <v>0.20252234667561655</v>
      </c>
      <c r="S864" s="7"/>
    </row>
    <row r="865" spans="1:19" x14ac:dyDescent="0.25">
      <c r="A865" s="66"/>
      <c r="B865" s="56"/>
      <c r="C865" s="67"/>
      <c r="D865" s="68"/>
      <c r="E865" s="69"/>
      <c r="F865" s="70"/>
      <c r="G865" s="71"/>
      <c r="H865" s="66">
        <v>3033295</v>
      </c>
      <c r="I865" s="67" t="s">
        <v>413</v>
      </c>
      <c r="J865" s="72">
        <v>24.293571</v>
      </c>
      <c r="K865" s="73">
        <v>30.472254999999997</v>
      </c>
      <c r="L865" s="73">
        <f t="shared" si="52"/>
        <v>7.1347416682098252</v>
      </c>
      <c r="M865" s="73">
        <v>2.6738957282098248</v>
      </c>
      <c r="N865" s="73">
        <v>2.0914948900000003</v>
      </c>
      <c r="O865" s="73">
        <v>2.3693510500000001</v>
      </c>
      <c r="P865" s="74">
        <f t="shared" si="53"/>
        <v>8.7748534796975974E-2</v>
      </c>
      <c r="Q865" s="74">
        <f t="shared" si="54"/>
        <v>0.15638457403988729</v>
      </c>
      <c r="R865" s="75">
        <f t="shared" si="55"/>
        <v>0.23413894600874882</v>
      </c>
      <c r="S865" s="7"/>
    </row>
    <row r="866" spans="1:19" ht="25.5" x14ac:dyDescent="0.25">
      <c r="A866" s="66"/>
      <c r="B866" s="56"/>
      <c r="C866" s="67"/>
      <c r="D866" s="68"/>
      <c r="E866" s="69"/>
      <c r="F866" s="70"/>
      <c r="G866" s="71"/>
      <c r="H866" s="66">
        <v>3033297</v>
      </c>
      <c r="I866" s="67" t="s">
        <v>440</v>
      </c>
      <c r="J866" s="72">
        <v>15.452037000000001</v>
      </c>
      <c r="K866" s="73">
        <v>27.373935999999993</v>
      </c>
      <c r="L866" s="73">
        <f t="shared" si="52"/>
        <v>4.6080080404420309</v>
      </c>
      <c r="M866" s="73">
        <v>1.4163364504420315</v>
      </c>
      <c r="N866" s="73">
        <v>1.5883445699999998</v>
      </c>
      <c r="O866" s="73">
        <v>1.6033270199999996</v>
      </c>
      <c r="P866" s="74">
        <f t="shared" si="53"/>
        <v>5.1740328845732375E-2</v>
      </c>
      <c r="Q866" s="74">
        <f t="shared" si="54"/>
        <v>0.10976430354926059</v>
      </c>
      <c r="R866" s="75">
        <f t="shared" si="55"/>
        <v>0.16833560363559089</v>
      </c>
      <c r="S866" s="7"/>
    </row>
    <row r="867" spans="1:19" x14ac:dyDescent="0.25">
      <c r="A867" s="66"/>
      <c r="B867" s="56"/>
      <c r="C867" s="67"/>
      <c r="D867" s="68"/>
      <c r="E867" s="69"/>
      <c r="F867" s="70"/>
      <c r="G867" s="71"/>
      <c r="H867" s="66">
        <v>3033305</v>
      </c>
      <c r="I867" s="67" t="s">
        <v>441</v>
      </c>
      <c r="J867" s="72">
        <v>20.226493000000001</v>
      </c>
      <c r="K867" s="73">
        <v>22.326252</v>
      </c>
      <c r="L867" s="73">
        <f t="shared" si="52"/>
        <v>6.0504338133653626</v>
      </c>
      <c r="M867" s="73">
        <v>1.956491443365362</v>
      </c>
      <c r="N867" s="73">
        <v>1.9913247999999999</v>
      </c>
      <c r="O867" s="73">
        <v>2.1026175700000005</v>
      </c>
      <c r="P867" s="74">
        <f t="shared" si="53"/>
        <v>8.7631880324801584E-2</v>
      </c>
      <c r="Q867" s="74">
        <f t="shared" si="54"/>
        <v>0.17682395788443855</v>
      </c>
      <c r="R867" s="75">
        <f t="shared" si="55"/>
        <v>0.27100087436822634</v>
      </c>
      <c r="S867" s="7"/>
    </row>
    <row r="868" spans="1:19" x14ac:dyDescent="0.25">
      <c r="A868" s="66"/>
      <c r="B868" s="56"/>
      <c r="C868" s="67"/>
      <c r="D868" s="68"/>
      <c r="E868" s="69"/>
      <c r="F868" s="70"/>
      <c r="G868" s="71"/>
      <c r="H868" s="66">
        <v>9000000</v>
      </c>
      <c r="I868" s="67" t="s">
        <v>293</v>
      </c>
      <c r="J868" s="72">
        <v>106.20930699999998</v>
      </c>
      <c r="K868" s="73">
        <v>117.12090000000001</v>
      </c>
      <c r="L868" s="73">
        <f t="shared" si="52"/>
        <v>30.929745777796583</v>
      </c>
      <c r="M868" s="73">
        <v>9.1240887177965853</v>
      </c>
      <c r="N868" s="73">
        <v>10.096196869999996</v>
      </c>
      <c r="O868" s="73">
        <v>11.709460190000001</v>
      </c>
      <c r="P868" s="74">
        <f t="shared" si="53"/>
        <v>7.7903164318209511E-2</v>
      </c>
      <c r="Q868" s="74">
        <f t="shared" si="54"/>
        <v>0.16410636861394148</v>
      </c>
      <c r="R868" s="75">
        <f t="shared" si="55"/>
        <v>0.26408391480766097</v>
      </c>
      <c r="S868" s="7"/>
    </row>
    <row r="869" spans="1:19" x14ac:dyDescent="0.25">
      <c r="A869" s="66"/>
      <c r="B869" s="56"/>
      <c r="C869" s="67"/>
      <c r="D869" s="68"/>
      <c r="E869" s="69"/>
      <c r="F869" s="70"/>
      <c r="G869" s="71"/>
      <c r="H869" s="66">
        <v>9000009</v>
      </c>
      <c r="I869" s="67" t="s">
        <v>294</v>
      </c>
      <c r="J869" s="72">
        <v>12.237905000000001</v>
      </c>
      <c r="K869" s="73">
        <v>12.237905000000001</v>
      </c>
      <c r="L869" s="73">
        <f t="shared" si="52"/>
        <v>0</v>
      </c>
      <c r="M869" s="73">
        <v>0</v>
      </c>
      <c r="N869" s="73">
        <v>0</v>
      </c>
      <c r="O869" s="73">
        <v>0</v>
      </c>
      <c r="P869" s="74">
        <f t="shared" si="53"/>
        <v>0</v>
      </c>
      <c r="Q869" s="74">
        <f t="shared" si="54"/>
        <v>0</v>
      </c>
      <c r="R869" s="75">
        <f t="shared" si="55"/>
        <v>0</v>
      </c>
      <c r="S869" s="7"/>
    </row>
    <row r="870" spans="1:19" x14ac:dyDescent="0.25">
      <c r="A870" s="44"/>
      <c r="B870" s="45"/>
      <c r="C870" s="46"/>
      <c r="D870" s="47"/>
      <c r="E870" s="48"/>
      <c r="F870" s="49">
        <v>16</v>
      </c>
      <c r="G870" s="50" t="s">
        <v>138</v>
      </c>
      <c r="H870" s="90"/>
      <c r="I870" s="46"/>
      <c r="J870" s="51">
        <v>101.72491399999997</v>
      </c>
      <c r="K870" s="52">
        <v>110.62193199999996</v>
      </c>
      <c r="L870" s="53">
        <f t="shared" si="52"/>
        <v>29.242339027551129</v>
      </c>
      <c r="M870" s="53">
        <v>8.0934471575511289</v>
      </c>
      <c r="N870" s="53">
        <v>9.4996391200000012</v>
      </c>
      <c r="O870" s="53">
        <v>11.649252749999999</v>
      </c>
      <c r="P870" s="54">
        <f t="shared" si="53"/>
        <v>7.316313330661349E-2</v>
      </c>
      <c r="Q870" s="54">
        <f t="shared" si="54"/>
        <v>0.15903795892437619</v>
      </c>
      <c r="R870" s="55">
        <f t="shared" si="55"/>
        <v>0.26434485909675798</v>
      </c>
      <c r="S870" s="7"/>
    </row>
    <row r="871" spans="1:19" x14ac:dyDescent="0.25">
      <c r="A871" s="66"/>
      <c r="B871" s="56"/>
      <c r="C871" s="67"/>
      <c r="D871" s="68"/>
      <c r="E871" s="69"/>
      <c r="F871" s="70"/>
      <c r="G871" s="71"/>
      <c r="H871" s="66">
        <v>3000001</v>
      </c>
      <c r="I871" s="67" t="s">
        <v>283</v>
      </c>
      <c r="J871" s="72">
        <v>2.5603270000000005</v>
      </c>
      <c r="K871" s="73">
        <v>2.8866449999999992</v>
      </c>
      <c r="L871" s="73">
        <f t="shared" si="52"/>
        <v>0.5497049433888308</v>
      </c>
      <c r="M871" s="73">
        <v>0.16380217338883085</v>
      </c>
      <c r="N871" s="73">
        <v>0.19848694</v>
      </c>
      <c r="O871" s="73">
        <v>0.18741583000000001</v>
      </c>
      <c r="P871" s="74">
        <f t="shared" si="53"/>
        <v>5.6744827780634922E-2</v>
      </c>
      <c r="Q871" s="74">
        <f t="shared" si="54"/>
        <v>0.12550525381154626</v>
      </c>
      <c r="R871" s="75">
        <f t="shared" si="55"/>
        <v>0.19043039354989302</v>
      </c>
      <c r="S871" s="7"/>
    </row>
    <row r="872" spans="1:19" ht="25.5" x14ac:dyDescent="0.25">
      <c r="A872" s="66"/>
      <c r="B872" s="56"/>
      <c r="C872" s="67"/>
      <c r="D872" s="68"/>
      <c r="E872" s="69"/>
      <c r="F872" s="70"/>
      <c r="G872" s="71"/>
      <c r="H872" s="66">
        <v>3000612</v>
      </c>
      <c r="I872" s="67" t="s">
        <v>414</v>
      </c>
      <c r="J872" s="72">
        <v>10.700431999999999</v>
      </c>
      <c r="K872" s="73">
        <v>11.193746999999997</v>
      </c>
      <c r="L872" s="73">
        <f t="shared" si="52"/>
        <v>3.2104057878353176</v>
      </c>
      <c r="M872" s="73">
        <v>1.1416910678353176</v>
      </c>
      <c r="N872" s="73">
        <v>0.92877622000000004</v>
      </c>
      <c r="O872" s="73">
        <v>1.1399385</v>
      </c>
      <c r="P872" s="74">
        <f t="shared" si="53"/>
        <v>0.10199364590206639</v>
      </c>
      <c r="Q872" s="74">
        <f t="shared" si="54"/>
        <v>0.18496641811140793</v>
      </c>
      <c r="R872" s="75">
        <f t="shared" si="55"/>
        <v>0.28680349733072569</v>
      </c>
      <c r="S872" s="7"/>
    </row>
    <row r="873" spans="1:19" ht="25.5" x14ac:dyDescent="0.25">
      <c r="A873" s="66"/>
      <c r="B873" s="56"/>
      <c r="C873" s="67"/>
      <c r="D873" s="68"/>
      <c r="E873" s="69"/>
      <c r="F873" s="70"/>
      <c r="G873" s="71"/>
      <c r="H873" s="66">
        <v>3000614</v>
      </c>
      <c r="I873" s="67" t="s">
        <v>415</v>
      </c>
      <c r="J873" s="72">
        <v>13.800264</v>
      </c>
      <c r="K873" s="73">
        <v>15.841832</v>
      </c>
      <c r="L873" s="73">
        <f t="shared" si="52"/>
        <v>4.4040606208213173</v>
      </c>
      <c r="M873" s="73">
        <v>1.5420718908213171</v>
      </c>
      <c r="N873" s="73">
        <v>1.38321808</v>
      </c>
      <c r="O873" s="73">
        <v>1.47877065</v>
      </c>
      <c r="P873" s="74">
        <f t="shared" si="53"/>
        <v>9.7341765196179153E-2</v>
      </c>
      <c r="Q873" s="74">
        <f t="shared" si="54"/>
        <v>0.18465604046434256</v>
      </c>
      <c r="R873" s="75">
        <f t="shared" si="55"/>
        <v>0.27800197734841003</v>
      </c>
      <c r="S873" s="7"/>
    </row>
    <row r="874" spans="1:19" ht="38.25" x14ac:dyDescent="0.25">
      <c r="A874" s="66"/>
      <c r="B874" s="56"/>
      <c r="C874" s="67"/>
      <c r="D874" s="68"/>
      <c r="E874" s="69"/>
      <c r="F874" s="70"/>
      <c r="G874" s="71"/>
      <c r="H874" s="66">
        <v>3043959</v>
      </c>
      <c r="I874" s="67" t="s">
        <v>416</v>
      </c>
      <c r="J874" s="72">
        <v>4.4842720000000007</v>
      </c>
      <c r="K874" s="73">
        <v>4.6832480000000007</v>
      </c>
      <c r="L874" s="73">
        <f t="shared" si="52"/>
        <v>0.99822838912398981</v>
      </c>
      <c r="M874" s="73">
        <v>0.25376798912398968</v>
      </c>
      <c r="N874" s="73">
        <v>0.32268576000000004</v>
      </c>
      <c r="O874" s="73">
        <v>0.42177464000000003</v>
      </c>
      <c r="P874" s="74">
        <f t="shared" si="53"/>
        <v>5.4186323065528376E-2</v>
      </c>
      <c r="Q874" s="74">
        <f t="shared" si="54"/>
        <v>0.12308845252781608</v>
      </c>
      <c r="R874" s="75">
        <f t="shared" si="55"/>
        <v>0.21314873547674384</v>
      </c>
      <c r="S874" s="7"/>
    </row>
    <row r="875" spans="1:19" ht="25.5" x14ac:dyDescent="0.25">
      <c r="A875" s="66"/>
      <c r="B875" s="56"/>
      <c r="C875" s="67"/>
      <c r="D875" s="68"/>
      <c r="E875" s="69"/>
      <c r="F875" s="70"/>
      <c r="G875" s="71"/>
      <c r="H875" s="66">
        <v>3043961</v>
      </c>
      <c r="I875" s="67" t="s">
        <v>417</v>
      </c>
      <c r="J875" s="72">
        <v>5.7273479999999992</v>
      </c>
      <c r="K875" s="73">
        <v>5.8865039999999995</v>
      </c>
      <c r="L875" s="73">
        <f t="shared" si="52"/>
        <v>1.8326564153124036</v>
      </c>
      <c r="M875" s="73">
        <v>0.39121921531240389</v>
      </c>
      <c r="N875" s="73">
        <v>0.72413340999999987</v>
      </c>
      <c r="O875" s="73">
        <v>0.71730378999999989</v>
      </c>
      <c r="P875" s="74">
        <f t="shared" si="53"/>
        <v>6.6460366851428948E-2</v>
      </c>
      <c r="Q875" s="74">
        <f t="shared" si="54"/>
        <v>0.18947623671238545</v>
      </c>
      <c r="R875" s="75">
        <f t="shared" si="55"/>
        <v>0.31133188991503341</v>
      </c>
      <c r="S875" s="7"/>
    </row>
    <row r="876" spans="1:19" ht="38.25" x14ac:dyDescent="0.25">
      <c r="A876" s="66"/>
      <c r="B876" s="56"/>
      <c r="C876" s="67"/>
      <c r="D876" s="68"/>
      <c r="E876" s="69"/>
      <c r="F876" s="70"/>
      <c r="G876" s="71"/>
      <c r="H876" s="66">
        <v>3043969</v>
      </c>
      <c r="I876" s="67" t="s">
        <v>418</v>
      </c>
      <c r="J876" s="72">
        <v>5.6974049999999998</v>
      </c>
      <c r="K876" s="73">
        <v>6.3935209999999989</v>
      </c>
      <c r="L876" s="73">
        <f t="shared" si="52"/>
        <v>1.6374801800897323</v>
      </c>
      <c r="M876" s="73">
        <v>0.34383130008973239</v>
      </c>
      <c r="N876" s="73">
        <v>0.54125329999999994</v>
      </c>
      <c r="O876" s="73">
        <v>0.75239557999999995</v>
      </c>
      <c r="P876" s="74">
        <f t="shared" si="53"/>
        <v>5.3778082544771878E-2</v>
      </c>
      <c r="Q876" s="74">
        <f t="shared" si="54"/>
        <v>0.13843461217844322</v>
      </c>
      <c r="R876" s="75">
        <f t="shared" si="55"/>
        <v>0.25611555512052475</v>
      </c>
      <c r="S876" s="7"/>
    </row>
    <row r="877" spans="1:19" x14ac:dyDescent="0.25">
      <c r="A877" s="66"/>
      <c r="B877" s="56"/>
      <c r="C877" s="67"/>
      <c r="D877" s="68"/>
      <c r="E877" s="69"/>
      <c r="F877" s="70"/>
      <c r="G877" s="71"/>
      <c r="H877" s="66">
        <v>9000000</v>
      </c>
      <c r="I877" s="67" t="s">
        <v>293</v>
      </c>
      <c r="J877" s="72">
        <v>56.699908999999963</v>
      </c>
      <c r="K877" s="73">
        <v>62.281477999999964</v>
      </c>
      <c r="L877" s="73">
        <f t="shared" si="52"/>
        <v>16.609802690979539</v>
      </c>
      <c r="M877" s="73">
        <v>4.2570635209795373</v>
      </c>
      <c r="N877" s="73">
        <v>5.4010854100000021</v>
      </c>
      <c r="O877" s="73">
        <v>6.9516537599999992</v>
      </c>
      <c r="P877" s="74">
        <f t="shared" si="53"/>
        <v>6.8351998984024429E-2</v>
      </c>
      <c r="Q877" s="74">
        <f t="shared" si="54"/>
        <v>0.15507257119009837</v>
      </c>
      <c r="R877" s="75">
        <f t="shared" si="55"/>
        <v>0.26668928266248831</v>
      </c>
      <c r="S877" s="7"/>
    </row>
    <row r="878" spans="1:19" x14ac:dyDescent="0.25">
      <c r="A878" s="66"/>
      <c r="B878" s="56"/>
      <c r="C878" s="67"/>
      <c r="D878" s="68"/>
      <c r="E878" s="69"/>
      <c r="F878" s="70"/>
      <c r="G878" s="71"/>
      <c r="H878" s="66">
        <v>9000009</v>
      </c>
      <c r="I878" s="67" t="s">
        <v>294</v>
      </c>
      <c r="J878" s="72">
        <v>2.0549569999999999</v>
      </c>
      <c r="K878" s="73">
        <v>1.4549570000000001</v>
      </c>
      <c r="L878" s="73">
        <f t="shared" si="52"/>
        <v>0</v>
      </c>
      <c r="M878" s="73">
        <v>0</v>
      </c>
      <c r="N878" s="73">
        <v>0</v>
      </c>
      <c r="O878" s="73">
        <v>0</v>
      </c>
      <c r="P878" s="74">
        <f t="shared" si="53"/>
        <v>0</v>
      </c>
      <c r="Q878" s="74">
        <f t="shared" si="54"/>
        <v>0</v>
      </c>
      <c r="R878" s="75">
        <f t="shared" si="55"/>
        <v>0</v>
      </c>
      <c r="S878" s="7"/>
    </row>
    <row r="879" spans="1:19" x14ac:dyDescent="0.25">
      <c r="A879" s="44"/>
      <c r="B879" s="45"/>
      <c r="C879" s="46"/>
      <c r="D879" s="47"/>
      <c r="E879" s="48"/>
      <c r="F879" s="49">
        <v>17</v>
      </c>
      <c r="G879" s="50" t="s">
        <v>139</v>
      </c>
      <c r="H879" s="90"/>
      <c r="I879" s="46"/>
      <c r="J879" s="51">
        <v>32.647580000000005</v>
      </c>
      <c r="K879" s="52">
        <v>34.129097000000002</v>
      </c>
      <c r="L879" s="53">
        <f t="shared" si="52"/>
        <v>8.2907376417652223</v>
      </c>
      <c r="M879" s="53">
        <v>2.7791002617652225</v>
      </c>
      <c r="N879" s="53">
        <v>2.7023147299999999</v>
      </c>
      <c r="O879" s="53">
        <v>2.8093226499999999</v>
      </c>
      <c r="P879" s="54">
        <f t="shared" si="53"/>
        <v>8.1429059250094499E-2</v>
      </c>
      <c r="Q879" s="54">
        <f t="shared" si="54"/>
        <v>0.16060826314171811</v>
      </c>
      <c r="R879" s="55">
        <f t="shared" si="55"/>
        <v>0.24292285382661083</v>
      </c>
      <c r="S879" s="7"/>
    </row>
    <row r="880" spans="1:19" x14ac:dyDescent="0.25">
      <c r="A880" s="66"/>
      <c r="B880" s="56"/>
      <c r="C880" s="67"/>
      <c r="D880" s="68"/>
      <c r="E880" s="69"/>
      <c r="F880" s="70"/>
      <c r="G880" s="71"/>
      <c r="H880" s="66">
        <v>3000001</v>
      </c>
      <c r="I880" s="67" t="s">
        <v>283</v>
      </c>
      <c r="J880" s="72">
        <v>2.3689710000000002</v>
      </c>
      <c r="K880" s="73">
        <v>1.6045509999999998</v>
      </c>
      <c r="L880" s="73">
        <f t="shared" si="52"/>
        <v>0.21291480004322086</v>
      </c>
      <c r="M880" s="73">
        <v>4.3224300043220865E-2</v>
      </c>
      <c r="N880" s="73">
        <v>8.8182730000000001E-2</v>
      </c>
      <c r="O880" s="73">
        <v>8.1507770000000007E-2</v>
      </c>
      <c r="P880" s="74">
        <f t="shared" si="53"/>
        <v>2.6938564148612832E-2</v>
      </c>
      <c r="Q880" s="74">
        <f t="shared" si="54"/>
        <v>8.1896449563286469E-2</v>
      </c>
      <c r="R880" s="75">
        <f t="shared" si="55"/>
        <v>0.13269431762731188</v>
      </c>
      <c r="S880" s="7"/>
    </row>
    <row r="881" spans="1:19" ht="38.25" x14ac:dyDescent="0.25">
      <c r="A881" s="66"/>
      <c r="B881" s="56"/>
      <c r="C881" s="67"/>
      <c r="D881" s="68"/>
      <c r="E881" s="69"/>
      <c r="F881" s="70"/>
      <c r="G881" s="71"/>
      <c r="H881" s="66">
        <v>3043977</v>
      </c>
      <c r="I881" s="67" t="s">
        <v>419</v>
      </c>
      <c r="J881" s="72">
        <v>2.6124640000000001</v>
      </c>
      <c r="K881" s="73">
        <v>2.7810269999999999</v>
      </c>
      <c r="L881" s="73">
        <f t="shared" si="52"/>
        <v>0.80028465946240912</v>
      </c>
      <c r="M881" s="73">
        <v>0.25590319946240925</v>
      </c>
      <c r="N881" s="73">
        <v>0.27953497999999999</v>
      </c>
      <c r="O881" s="73">
        <v>0.26484647999999988</v>
      </c>
      <c r="P881" s="74">
        <f t="shared" si="53"/>
        <v>9.2017517076392732E-2</v>
      </c>
      <c r="Q881" s="74">
        <f t="shared" si="54"/>
        <v>0.19253253544910182</v>
      </c>
      <c r="R881" s="75">
        <f t="shared" si="55"/>
        <v>0.28776587191077579</v>
      </c>
      <c r="S881" s="7"/>
    </row>
    <row r="882" spans="1:19" ht="63.75" x14ac:dyDescent="0.25">
      <c r="A882" s="66"/>
      <c r="B882" s="56"/>
      <c r="C882" s="67"/>
      <c r="D882" s="68"/>
      <c r="E882" s="69"/>
      <c r="F882" s="70"/>
      <c r="G882" s="71"/>
      <c r="H882" s="66">
        <v>3043981</v>
      </c>
      <c r="I882" s="67" t="s">
        <v>420</v>
      </c>
      <c r="J882" s="72">
        <v>5.8378669999999993</v>
      </c>
      <c r="K882" s="73">
        <v>5.876722</v>
      </c>
      <c r="L882" s="73">
        <f t="shared" si="52"/>
        <v>1.1521373257092637</v>
      </c>
      <c r="M882" s="73">
        <v>0.44394118570926366</v>
      </c>
      <c r="N882" s="73">
        <v>0.32638915000000007</v>
      </c>
      <c r="O882" s="73">
        <v>0.38180699000000001</v>
      </c>
      <c r="P882" s="74">
        <f t="shared" si="53"/>
        <v>7.5542315207230093E-2</v>
      </c>
      <c r="Q882" s="74">
        <f t="shared" si="54"/>
        <v>0.13108163627771804</v>
      </c>
      <c r="R882" s="75">
        <f t="shared" si="55"/>
        <v>0.19605101716726839</v>
      </c>
      <c r="S882" s="7"/>
    </row>
    <row r="883" spans="1:19" x14ac:dyDescent="0.25">
      <c r="A883" s="66"/>
      <c r="B883" s="56"/>
      <c r="C883" s="67"/>
      <c r="D883" s="68"/>
      <c r="E883" s="69"/>
      <c r="F883" s="70"/>
      <c r="G883" s="71"/>
      <c r="H883" s="66">
        <v>3043982</v>
      </c>
      <c r="I883" s="67" t="s">
        <v>421</v>
      </c>
      <c r="J883" s="72">
        <v>2.6589150000000004</v>
      </c>
      <c r="K883" s="73">
        <v>2.7345910000000004</v>
      </c>
      <c r="L883" s="73">
        <f t="shared" si="52"/>
        <v>0.5450464528383604</v>
      </c>
      <c r="M883" s="73">
        <v>0.23630032283836044</v>
      </c>
      <c r="N883" s="73">
        <v>0.15697120000000001</v>
      </c>
      <c r="O883" s="73">
        <v>0.15177492999999997</v>
      </c>
      <c r="P883" s="74">
        <f t="shared" si="53"/>
        <v>8.6411577760023492E-2</v>
      </c>
      <c r="Q883" s="74">
        <f t="shared" si="54"/>
        <v>0.14381365360975751</v>
      </c>
      <c r="R883" s="75">
        <f t="shared" si="55"/>
        <v>0.19931552939300989</v>
      </c>
      <c r="S883" s="7"/>
    </row>
    <row r="884" spans="1:19" ht="25.5" x14ac:dyDescent="0.25">
      <c r="A884" s="66"/>
      <c r="B884" s="56"/>
      <c r="C884" s="67"/>
      <c r="D884" s="68"/>
      <c r="E884" s="69"/>
      <c r="F884" s="70"/>
      <c r="G884" s="71"/>
      <c r="H884" s="66">
        <v>3043983</v>
      </c>
      <c r="I884" s="67" t="s">
        <v>422</v>
      </c>
      <c r="J884" s="72">
        <v>7.5356190000000005</v>
      </c>
      <c r="K884" s="73">
        <v>8.0412490000000005</v>
      </c>
      <c r="L884" s="73">
        <f t="shared" si="52"/>
        <v>1.8049515887917922</v>
      </c>
      <c r="M884" s="73">
        <v>0.50764064879179216</v>
      </c>
      <c r="N884" s="73">
        <v>0.61076043000000002</v>
      </c>
      <c r="O884" s="73">
        <v>0.68655051</v>
      </c>
      <c r="P884" s="74">
        <f t="shared" si="53"/>
        <v>6.3129577108206963E-2</v>
      </c>
      <c r="Q884" s="74">
        <f t="shared" si="54"/>
        <v>0.13908300548730579</v>
      </c>
      <c r="R884" s="75">
        <f t="shared" si="55"/>
        <v>0.2244615965494654</v>
      </c>
      <c r="S884" s="7"/>
    </row>
    <row r="885" spans="1:19" ht="25.5" x14ac:dyDescent="0.25">
      <c r="A885" s="66"/>
      <c r="B885" s="56"/>
      <c r="C885" s="67"/>
      <c r="D885" s="68"/>
      <c r="E885" s="69"/>
      <c r="F885" s="70"/>
      <c r="G885" s="71"/>
      <c r="H885" s="66">
        <v>3043984</v>
      </c>
      <c r="I885" s="67" t="s">
        <v>423</v>
      </c>
      <c r="J885" s="72">
        <v>7.1933049999999978</v>
      </c>
      <c r="K885" s="73">
        <v>8.0789379999999991</v>
      </c>
      <c r="L885" s="73">
        <f t="shared" si="52"/>
        <v>2.5197970441035551</v>
      </c>
      <c r="M885" s="73">
        <v>0.89736637410355513</v>
      </c>
      <c r="N885" s="73">
        <v>0.79214233999999994</v>
      </c>
      <c r="O885" s="73">
        <v>0.83028833000000002</v>
      </c>
      <c r="P885" s="74">
        <f t="shared" si="53"/>
        <v>0.11107479400182985</v>
      </c>
      <c r="Q885" s="74">
        <f t="shared" si="54"/>
        <v>0.20912509962368261</v>
      </c>
      <c r="R885" s="75">
        <f t="shared" si="55"/>
        <v>0.3118970642061562</v>
      </c>
      <c r="S885" s="7"/>
    </row>
    <row r="886" spans="1:19" x14ac:dyDescent="0.25">
      <c r="A886" s="66"/>
      <c r="B886" s="56"/>
      <c r="C886" s="67"/>
      <c r="D886" s="68"/>
      <c r="E886" s="69"/>
      <c r="F886" s="70"/>
      <c r="G886" s="71"/>
      <c r="H886" s="66">
        <v>9000000</v>
      </c>
      <c r="I886" s="67" t="s">
        <v>293</v>
      </c>
      <c r="J886" s="72">
        <v>4.4404390000000014</v>
      </c>
      <c r="K886" s="73">
        <v>5.0120190000000004</v>
      </c>
      <c r="L886" s="73">
        <f t="shared" si="52"/>
        <v>1.2556057708166208</v>
      </c>
      <c r="M886" s="73">
        <v>0.394724230816621</v>
      </c>
      <c r="N886" s="73">
        <v>0.44833390000000001</v>
      </c>
      <c r="O886" s="73">
        <v>0.41254763999999999</v>
      </c>
      <c r="P886" s="74">
        <f t="shared" si="53"/>
        <v>7.8755533611628556E-2</v>
      </c>
      <c r="Q886" s="74">
        <f t="shared" si="54"/>
        <v>0.16820728948087005</v>
      </c>
      <c r="R886" s="75">
        <f t="shared" si="55"/>
        <v>0.25051895669522017</v>
      </c>
      <c r="S886" s="7"/>
    </row>
    <row r="887" spans="1:19" x14ac:dyDescent="0.25">
      <c r="A887" s="44"/>
      <c r="B887" s="45"/>
      <c r="C887" s="46"/>
      <c r="D887" s="47"/>
      <c r="E887" s="48"/>
      <c r="F887" s="49">
        <v>18</v>
      </c>
      <c r="G887" s="50" t="s">
        <v>140</v>
      </c>
      <c r="H887" s="90"/>
      <c r="I887" s="46"/>
      <c r="J887" s="51">
        <v>73.392259999999993</v>
      </c>
      <c r="K887" s="52">
        <v>76.500634999999988</v>
      </c>
      <c r="L887" s="53">
        <f t="shared" si="52"/>
        <v>17.631142341221338</v>
      </c>
      <c r="M887" s="53">
        <v>5.1885968012213368</v>
      </c>
      <c r="N887" s="53">
        <v>6.0189748000000005</v>
      </c>
      <c r="O887" s="53">
        <v>6.4235707399999997</v>
      </c>
      <c r="P887" s="54">
        <f t="shared" si="53"/>
        <v>6.782423180175351E-2</v>
      </c>
      <c r="Q887" s="54">
        <f t="shared" si="54"/>
        <v>0.14650298786698096</v>
      </c>
      <c r="R887" s="55">
        <f t="shared" si="55"/>
        <v>0.23047053584877225</v>
      </c>
      <c r="S887" s="7"/>
    </row>
    <row r="888" spans="1:19" x14ac:dyDescent="0.25">
      <c r="A888" s="66"/>
      <c r="B888" s="56"/>
      <c r="C888" s="67"/>
      <c r="D888" s="68"/>
      <c r="E888" s="69"/>
      <c r="F888" s="70"/>
      <c r="G888" s="71"/>
      <c r="H888" s="66">
        <v>3000001</v>
      </c>
      <c r="I888" s="67" t="s">
        <v>283</v>
      </c>
      <c r="J888" s="72">
        <v>6.7104739999999996</v>
      </c>
      <c r="K888" s="73">
        <v>1.8816839999999999</v>
      </c>
      <c r="L888" s="73">
        <f t="shared" si="52"/>
        <v>0.27642554050293067</v>
      </c>
      <c r="M888" s="73">
        <v>8.0976020502930623E-2</v>
      </c>
      <c r="N888" s="73">
        <v>0.11426497000000001</v>
      </c>
      <c r="O888" s="73">
        <v>8.1184549999999994E-2</v>
      </c>
      <c r="P888" s="74">
        <f t="shared" si="53"/>
        <v>4.3033804030289162E-2</v>
      </c>
      <c r="Q888" s="74">
        <f t="shared" si="54"/>
        <v>0.10375864943472478</v>
      </c>
      <c r="R888" s="75">
        <f t="shared" si="55"/>
        <v>0.14690327414323057</v>
      </c>
      <c r="S888" s="7"/>
    </row>
    <row r="889" spans="1:19" ht="38.25" x14ac:dyDescent="0.25">
      <c r="A889" s="66"/>
      <c r="B889" s="56"/>
      <c r="C889" s="67"/>
      <c r="D889" s="68"/>
      <c r="E889" s="69"/>
      <c r="F889" s="70"/>
      <c r="G889" s="71"/>
      <c r="H889" s="66">
        <v>3000015</v>
      </c>
      <c r="I889" s="67" t="s">
        <v>437</v>
      </c>
      <c r="J889" s="72">
        <v>1.7246870000000001</v>
      </c>
      <c r="K889" s="73">
        <v>1.7052959999999999</v>
      </c>
      <c r="L889" s="73">
        <f t="shared" si="52"/>
        <v>0.34154535077711873</v>
      </c>
      <c r="M889" s="73">
        <v>3.1161010777118747E-2</v>
      </c>
      <c r="N889" s="73">
        <v>8.6307690000000006E-2</v>
      </c>
      <c r="O889" s="73">
        <v>0.22407664999999999</v>
      </c>
      <c r="P889" s="74">
        <f t="shared" si="53"/>
        <v>1.8273080319849897E-2</v>
      </c>
      <c r="Q889" s="74">
        <f t="shared" si="54"/>
        <v>6.8884639837962891E-2</v>
      </c>
      <c r="R889" s="75">
        <f t="shared" si="55"/>
        <v>0.20028508292819472</v>
      </c>
      <c r="S889" s="7"/>
    </row>
    <row r="890" spans="1:19" ht="25.5" x14ac:dyDescent="0.25">
      <c r="A890" s="66"/>
      <c r="B890" s="56"/>
      <c r="C890" s="67"/>
      <c r="D890" s="68"/>
      <c r="E890" s="69"/>
      <c r="F890" s="70"/>
      <c r="G890" s="71"/>
      <c r="H890" s="66">
        <v>3000016</v>
      </c>
      <c r="I890" s="67" t="s">
        <v>424</v>
      </c>
      <c r="J890" s="72">
        <v>6.7338199999999997</v>
      </c>
      <c r="K890" s="73">
        <v>7.9580460000000004</v>
      </c>
      <c r="L890" s="73">
        <f t="shared" si="52"/>
        <v>2.0785883675185057</v>
      </c>
      <c r="M890" s="73">
        <v>0.69061315751850572</v>
      </c>
      <c r="N890" s="73">
        <v>0.66416359999999997</v>
      </c>
      <c r="O890" s="73">
        <v>0.72381161000000005</v>
      </c>
      <c r="P890" s="74">
        <f t="shared" si="53"/>
        <v>8.6781749881629955E-2</v>
      </c>
      <c r="Q890" s="74">
        <f t="shared" si="54"/>
        <v>0.17023987515509531</v>
      </c>
      <c r="R890" s="75">
        <f t="shared" si="55"/>
        <v>0.2611933089502757</v>
      </c>
      <c r="S890" s="7"/>
    </row>
    <row r="891" spans="1:19" ht="25.5" x14ac:dyDescent="0.25">
      <c r="A891" s="66"/>
      <c r="B891" s="56"/>
      <c r="C891" s="67"/>
      <c r="D891" s="68"/>
      <c r="E891" s="69"/>
      <c r="F891" s="70"/>
      <c r="G891" s="71"/>
      <c r="H891" s="66">
        <v>3000017</v>
      </c>
      <c r="I891" s="67" t="s">
        <v>442</v>
      </c>
      <c r="J891" s="72">
        <v>7.9119849999999987</v>
      </c>
      <c r="K891" s="73">
        <v>10.407283</v>
      </c>
      <c r="L891" s="73">
        <f t="shared" si="52"/>
        <v>2.2091048484127489</v>
      </c>
      <c r="M891" s="73">
        <v>0.64565873841274879</v>
      </c>
      <c r="N891" s="73">
        <v>0.64991105000000016</v>
      </c>
      <c r="O891" s="73">
        <v>0.91353506000000007</v>
      </c>
      <c r="P891" s="74">
        <f t="shared" si="53"/>
        <v>6.203912571732207E-2</v>
      </c>
      <c r="Q891" s="74">
        <f t="shared" si="54"/>
        <v>0.1244868414179521</v>
      </c>
      <c r="R891" s="75">
        <f t="shared" si="55"/>
        <v>0.2122652808050621</v>
      </c>
      <c r="S891" s="7"/>
    </row>
    <row r="892" spans="1:19" x14ac:dyDescent="0.25">
      <c r="A892" s="66"/>
      <c r="B892" s="56"/>
      <c r="C892" s="67"/>
      <c r="D892" s="68"/>
      <c r="E892" s="69"/>
      <c r="F892" s="70"/>
      <c r="G892" s="71"/>
      <c r="H892" s="66">
        <v>3000680</v>
      </c>
      <c r="I892" s="67" t="s">
        <v>445</v>
      </c>
      <c r="J892" s="72">
        <v>7.353885</v>
      </c>
      <c r="K892" s="73">
        <v>7.9766219999999999</v>
      </c>
      <c r="L892" s="73">
        <f t="shared" si="52"/>
        <v>2.4419980553722076</v>
      </c>
      <c r="M892" s="73">
        <v>0.70195777537220749</v>
      </c>
      <c r="N892" s="73">
        <v>0.96144679999999993</v>
      </c>
      <c r="O892" s="73">
        <v>0.77859347999999995</v>
      </c>
      <c r="P892" s="74">
        <f t="shared" si="53"/>
        <v>8.8001885431227347E-2</v>
      </c>
      <c r="Q892" s="74">
        <f t="shared" si="54"/>
        <v>0.20853496321778914</v>
      </c>
      <c r="R892" s="75">
        <f t="shared" si="55"/>
        <v>0.30614438735748134</v>
      </c>
      <c r="S892" s="7"/>
    </row>
    <row r="893" spans="1:19" x14ac:dyDescent="0.25">
      <c r="A893" s="66"/>
      <c r="B893" s="56"/>
      <c r="C893" s="67"/>
      <c r="D893" s="68"/>
      <c r="E893" s="69"/>
      <c r="F893" s="70"/>
      <c r="G893" s="71"/>
      <c r="H893" s="66">
        <v>3000681</v>
      </c>
      <c r="I893" s="67" t="s">
        <v>446</v>
      </c>
      <c r="J893" s="72">
        <v>9.9631660000000011</v>
      </c>
      <c r="K893" s="73">
        <v>10.322805000000002</v>
      </c>
      <c r="L893" s="73">
        <f t="shared" si="52"/>
        <v>2.7674447106276912</v>
      </c>
      <c r="M893" s="73">
        <v>0.79912081062769147</v>
      </c>
      <c r="N893" s="73">
        <v>1.0446819700000001</v>
      </c>
      <c r="O893" s="73">
        <v>0.92364192999999983</v>
      </c>
      <c r="P893" s="74">
        <f t="shared" si="53"/>
        <v>7.7413146003212432E-2</v>
      </c>
      <c r="Q893" s="74">
        <f t="shared" si="54"/>
        <v>0.17861451229851683</v>
      </c>
      <c r="R893" s="75">
        <f t="shared" si="55"/>
        <v>0.26809037956521414</v>
      </c>
      <c r="S893" s="7"/>
    </row>
    <row r="894" spans="1:19" ht="76.5" x14ac:dyDescent="0.25">
      <c r="A894" s="66"/>
      <c r="B894" s="56"/>
      <c r="C894" s="67"/>
      <c r="D894" s="68"/>
      <c r="E894" s="69"/>
      <c r="F894" s="70"/>
      <c r="G894" s="71"/>
      <c r="H894" s="66">
        <v>3043987</v>
      </c>
      <c r="I894" s="67" t="s">
        <v>425</v>
      </c>
      <c r="J894" s="72">
        <v>7.6139220000000005</v>
      </c>
      <c r="K894" s="73">
        <v>8.0417480000000001</v>
      </c>
      <c r="L894" s="73">
        <f t="shared" si="52"/>
        <v>2.3248569851101704</v>
      </c>
      <c r="M894" s="73">
        <v>0.87186574511017056</v>
      </c>
      <c r="N894" s="73">
        <v>0.67602844000000006</v>
      </c>
      <c r="O894" s="73">
        <v>0.77696279999999984</v>
      </c>
      <c r="P894" s="74">
        <f t="shared" si="53"/>
        <v>0.10841744171915989</v>
      </c>
      <c r="Q894" s="74">
        <f t="shared" si="54"/>
        <v>0.19248230423412555</v>
      </c>
      <c r="R894" s="75">
        <f t="shared" si="55"/>
        <v>0.2890984628105942</v>
      </c>
      <c r="S894" s="7"/>
    </row>
    <row r="895" spans="1:19" x14ac:dyDescent="0.25">
      <c r="A895" s="66"/>
      <c r="B895" s="56"/>
      <c r="C895" s="67"/>
      <c r="D895" s="68"/>
      <c r="E895" s="69"/>
      <c r="F895" s="70"/>
      <c r="G895" s="71"/>
      <c r="H895" s="66">
        <v>9000000</v>
      </c>
      <c r="I895" s="67" t="s">
        <v>293</v>
      </c>
      <c r="J895" s="72">
        <v>24.380320999999991</v>
      </c>
      <c r="K895" s="73">
        <v>25.707150999999993</v>
      </c>
      <c r="L895" s="73">
        <f t="shared" si="52"/>
        <v>5.1911784828999634</v>
      </c>
      <c r="M895" s="73">
        <v>1.3672435428999634</v>
      </c>
      <c r="N895" s="73">
        <v>1.8221702799999997</v>
      </c>
      <c r="O895" s="73">
        <v>2.0017646600000001</v>
      </c>
      <c r="P895" s="74">
        <f t="shared" si="53"/>
        <v>5.3185339087165426E-2</v>
      </c>
      <c r="Q895" s="74">
        <f t="shared" si="54"/>
        <v>0.1240671835980566</v>
      </c>
      <c r="R895" s="75">
        <f t="shared" si="55"/>
        <v>0.2019351923867396</v>
      </c>
      <c r="S895" s="7"/>
    </row>
    <row r="896" spans="1:19" x14ac:dyDescent="0.25">
      <c r="A896" s="66"/>
      <c r="B896" s="56"/>
      <c r="C896" s="67"/>
      <c r="D896" s="68"/>
      <c r="E896" s="69"/>
      <c r="F896" s="70"/>
      <c r="G896" s="71"/>
      <c r="H896" s="66">
        <v>9000009</v>
      </c>
      <c r="I896" s="67" t="s">
        <v>294</v>
      </c>
      <c r="J896" s="72">
        <v>1</v>
      </c>
      <c r="K896" s="73">
        <v>2.5</v>
      </c>
      <c r="L896" s="73">
        <f t="shared" si="52"/>
        <v>0</v>
      </c>
      <c r="M896" s="73">
        <v>0</v>
      </c>
      <c r="N896" s="73">
        <v>0</v>
      </c>
      <c r="O896" s="73">
        <v>0</v>
      </c>
      <c r="P896" s="74">
        <f t="shared" si="53"/>
        <v>0</v>
      </c>
      <c r="Q896" s="74">
        <f t="shared" si="54"/>
        <v>0</v>
      </c>
      <c r="R896" s="75">
        <f t="shared" si="55"/>
        <v>0</v>
      </c>
      <c r="S896" s="7"/>
    </row>
    <row r="897" spans="1:19" x14ac:dyDescent="0.25">
      <c r="A897" s="44"/>
      <c r="B897" s="45"/>
      <c r="C897" s="46"/>
      <c r="D897" s="47"/>
      <c r="E897" s="48"/>
      <c r="F897" s="49">
        <v>24</v>
      </c>
      <c r="G897" s="50" t="s">
        <v>141</v>
      </c>
      <c r="H897" s="90"/>
      <c r="I897" s="46"/>
      <c r="J897" s="51">
        <v>57.351722000000009</v>
      </c>
      <c r="K897" s="52">
        <v>65.531802999999996</v>
      </c>
      <c r="L897" s="53">
        <f t="shared" si="52"/>
        <v>11.563129134334019</v>
      </c>
      <c r="M897" s="53">
        <v>2.9632524843340207</v>
      </c>
      <c r="N897" s="53">
        <v>3.4783236299999993</v>
      </c>
      <c r="O897" s="53">
        <v>5.1215530199999986</v>
      </c>
      <c r="P897" s="54">
        <f t="shared" si="53"/>
        <v>4.5218540444156873E-2</v>
      </c>
      <c r="Q897" s="54">
        <f t="shared" si="54"/>
        <v>9.8296946206928262E-2</v>
      </c>
      <c r="R897" s="55">
        <f t="shared" si="55"/>
        <v>0.17645064846352571</v>
      </c>
      <c r="S897" s="7"/>
    </row>
    <row r="898" spans="1:19" x14ac:dyDescent="0.25">
      <c r="A898" s="66"/>
      <c r="B898" s="56"/>
      <c r="C898" s="67"/>
      <c r="D898" s="68"/>
      <c r="E898" s="69"/>
      <c r="F898" s="70"/>
      <c r="G898" s="71"/>
      <c r="H898" s="66">
        <v>3000001</v>
      </c>
      <c r="I898" s="67" t="s">
        <v>283</v>
      </c>
      <c r="J898" s="72">
        <v>1.5739370000000004</v>
      </c>
      <c r="K898" s="73">
        <v>1.1660240000000002</v>
      </c>
      <c r="L898" s="73">
        <f t="shared" si="52"/>
        <v>8.8376489141383782E-2</v>
      </c>
      <c r="M898" s="73">
        <v>2.0149859141383786E-2</v>
      </c>
      <c r="N898" s="73">
        <v>2.8557480000000003E-2</v>
      </c>
      <c r="O898" s="73">
        <v>3.9669149999999993E-2</v>
      </c>
      <c r="P898" s="74">
        <f t="shared" si="53"/>
        <v>1.7280827102515713E-2</v>
      </c>
      <c r="Q898" s="74">
        <f t="shared" si="54"/>
        <v>4.1772158327258946E-2</v>
      </c>
      <c r="R898" s="75">
        <f t="shared" si="55"/>
        <v>7.579302753749817E-2</v>
      </c>
      <c r="S898" s="7"/>
    </row>
    <row r="899" spans="1:19" ht="25.5" x14ac:dyDescent="0.25">
      <c r="A899" s="66"/>
      <c r="B899" s="56"/>
      <c r="C899" s="67"/>
      <c r="D899" s="68"/>
      <c r="E899" s="69"/>
      <c r="F899" s="70"/>
      <c r="G899" s="71"/>
      <c r="H899" s="66">
        <v>3000004</v>
      </c>
      <c r="I899" s="67" t="s">
        <v>438</v>
      </c>
      <c r="J899" s="72">
        <v>5.5558590000000008</v>
      </c>
      <c r="K899" s="73">
        <v>7.734058000000001</v>
      </c>
      <c r="L899" s="73">
        <f t="shared" si="52"/>
        <v>1.3577721989844818</v>
      </c>
      <c r="M899" s="73">
        <v>0.30989206898448174</v>
      </c>
      <c r="N899" s="73">
        <v>0.39264921000000003</v>
      </c>
      <c r="O899" s="73">
        <v>0.65523091999999994</v>
      </c>
      <c r="P899" s="74">
        <f t="shared" si="53"/>
        <v>4.0068495605344791E-2</v>
      </c>
      <c r="Q899" s="74">
        <f t="shared" si="54"/>
        <v>9.0837342955597408E-2</v>
      </c>
      <c r="R899" s="75">
        <f t="shared" si="55"/>
        <v>0.17555754029572596</v>
      </c>
      <c r="S899" s="7"/>
    </row>
    <row r="900" spans="1:19" ht="25.5" x14ac:dyDescent="0.25">
      <c r="A900" s="66"/>
      <c r="B900" s="56"/>
      <c r="C900" s="67"/>
      <c r="D900" s="68"/>
      <c r="E900" s="69"/>
      <c r="F900" s="70"/>
      <c r="G900" s="71"/>
      <c r="H900" s="66">
        <v>3000365</v>
      </c>
      <c r="I900" s="67" t="s">
        <v>426</v>
      </c>
      <c r="J900" s="72">
        <v>5.0213229999999998</v>
      </c>
      <c r="K900" s="73">
        <v>5.3456319999999993</v>
      </c>
      <c r="L900" s="73">
        <f t="shared" si="52"/>
        <v>0.26985601091327477</v>
      </c>
      <c r="M900" s="73">
        <v>5.9963990913274756E-2</v>
      </c>
      <c r="N900" s="73">
        <v>9.5849239999999988E-2</v>
      </c>
      <c r="O900" s="73">
        <v>0.11404278000000001</v>
      </c>
      <c r="P900" s="74">
        <f t="shared" si="53"/>
        <v>1.1217381015617006E-2</v>
      </c>
      <c r="Q900" s="74">
        <f t="shared" si="54"/>
        <v>2.9147766047732948E-2</v>
      </c>
      <c r="R900" s="75">
        <f t="shared" si="55"/>
        <v>5.0481591496248673E-2</v>
      </c>
      <c r="S900" s="7"/>
    </row>
    <row r="901" spans="1:19" ht="25.5" x14ac:dyDescent="0.25">
      <c r="A901" s="66"/>
      <c r="B901" s="56"/>
      <c r="C901" s="67"/>
      <c r="D901" s="68"/>
      <c r="E901" s="69"/>
      <c r="F901" s="70"/>
      <c r="G901" s="71"/>
      <c r="H901" s="66">
        <v>3000366</v>
      </c>
      <c r="I901" s="67" t="s">
        <v>443</v>
      </c>
      <c r="J901" s="72">
        <v>2.15585</v>
      </c>
      <c r="K901" s="73">
        <v>2.5948799999999999</v>
      </c>
      <c r="L901" s="73">
        <f t="shared" si="52"/>
        <v>0.55446587426744909</v>
      </c>
      <c r="M901" s="73">
        <v>0.27498654426744906</v>
      </c>
      <c r="N901" s="73">
        <v>0.13601806</v>
      </c>
      <c r="O901" s="73">
        <v>0.14346127</v>
      </c>
      <c r="P901" s="74">
        <f t="shared" si="53"/>
        <v>0.10597274026831649</v>
      </c>
      <c r="Q901" s="74">
        <f t="shared" si="54"/>
        <v>0.15839060159523718</v>
      </c>
      <c r="R901" s="75">
        <f t="shared" si="55"/>
        <v>0.21367688458327519</v>
      </c>
      <c r="S901" s="7"/>
    </row>
    <row r="902" spans="1:19" ht="25.5" x14ac:dyDescent="0.25">
      <c r="A902" s="66"/>
      <c r="B902" s="56"/>
      <c r="C902" s="67"/>
      <c r="D902" s="68"/>
      <c r="E902" s="69"/>
      <c r="F902" s="70"/>
      <c r="G902" s="71"/>
      <c r="H902" s="66">
        <v>3000372</v>
      </c>
      <c r="I902" s="67" t="s">
        <v>444</v>
      </c>
      <c r="J902" s="72">
        <v>4.1810509999999992</v>
      </c>
      <c r="K902" s="73">
        <v>5.7433659999999991</v>
      </c>
      <c r="L902" s="73">
        <f t="shared" si="52"/>
        <v>1.1373507098651912</v>
      </c>
      <c r="M902" s="73">
        <v>0.21064674986519094</v>
      </c>
      <c r="N902" s="73">
        <v>0.29256480000000001</v>
      </c>
      <c r="O902" s="73">
        <v>0.63413916000000004</v>
      </c>
      <c r="P902" s="74">
        <f t="shared" si="53"/>
        <v>3.6676532518594665E-2</v>
      </c>
      <c r="Q902" s="74">
        <f t="shared" si="54"/>
        <v>8.7616138317702735E-2</v>
      </c>
      <c r="R902" s="75">
        <f t="shared" si="55"/>
        <v>0.19802859679588439</v>
      </c>
      <c r="S902" s="7"/>
    </row>
    <row r="903" spans="1:19" x14ac:dyDescent="0.25">
      <c r="A903" s="66"/>
      <c r="B903" s="56"/>
      <c r="C903" s="67"/>
      <c r="D903" s="68"/>
      <c r="E903" s="69"/>
      <c r="F903" s="70"/>
      <c r="G903" s="71"/>
      <c r="H903" s="66">
        <v>3000683</v>
      </c>
      <c r="I903" s="67" t="s">
        <v>427</v>
      </c>
      <c r="J903" s="72">
        <v>5.8493999999999997E-2</v>
      </c>
      <c r="K903" s="73">
        <v>4.0493999999999995E-2</v>
      </c>
      <c r="L903" s="73">
        <f t="shared" ref="L903:L966" si="56">SUM(M903,N903,O903)</f>
        <v>2.3600000000000001E-5</v>
      </c>
      <c r="M903" s="73">
        <v>0</v>
      </c>
      <c r="N903" s="73">
        <v>0</v>
      </c>
      <c r="O903" s="73">
        <v>2.3600000000000001E-5</v>
      </c>
      <c r="P903" s="74">
        <f t="shared" ref="P903:P966" si="57">IFERROR(M903/K903,0)</f>
        <v>0</v>
      </c>
      <c r="Q903" s="74">
        <f t="shared" ref="Q903:Q966" si="58">IFERROR(SUM(M903,N903)/K903,0)</f>
        <v>0</v>
      </c>
      <c r="R903" s="75">
        <f t="shared" ref="R903:R966" si="59">IFERROR(SUM(M903,N903,O903)/K903,0)</f>
        <v>5.8280239047760174E-4</v>
      </c>
      <c r="S903" s="7"/>
    </row>
    <row r="904" spans="1:19" x14ac:dyDescent="0.25">
      <c r="A904" s="66"/>
      <c r="B904" s="56"/>
      <c r="C904" s="67"/>
      <c r="D904" s="68"/>
      <c r="E904" s="69"/>
      <c r="F904" s="70"/>
      <c r="G904" s="71"/>
      <c r="H904" s="66">
        <v>9000000</v>
      </c>
      <c r="I904" s="67" t="s">
        <v>293</v>
      </c>
      <c r="J904" s="72">
        <v>38.213795000000005</v>
      </c>
      <c r="K904" s="73">
        <v>40.695276</v>
      </c>
      <c r="L904" s="73">
        <f t="shared" si="56"/>
        <v>8.1552842511622377</v>
      </c>
      <c r="M904" s="73">
        <v>2.0876132711622404</v>
      </c>
      <c r="N904" s="73">
        <v>2.532684839999999</v>
      </c>
      <c r="O904" s="73">
        <v>3.5349861399999982</v>
      </c>
      <c r="P904" s="74">
        <f t="shared" si="57"/>
        <v>5.1298663539282557E-2</v>
      </c>
      <c r="Q904" s="74">
        <f t="shared" si="58"/>
        <v>0.11353401586862906</v>
      </c>
      <c r="R904" s="75">
        <f t="shared" si="59"/>
        <v>0.20039879447339878</v>
      </c>
      <c r="S904" s="7"/>
    </row>
    <row r="905" spans="1:19" x14ac:dyDescent="0.25">
      <c r="A905" s="66"/>
      <c r="B905" s="56"/>
      <c r="C905" s="67"/>
      <c r="D905" s="68"/>
      <c r="E905" s="69"/>
      <c r="F905" s="70"/>
      <c r="G905" s="71"/>
      <c r="H905" s="66">
        <v>9000009</v>
      </c>
      <c r="I905" s="67" t="s">
        <v>294</v>
      </c>
      <c r="J905" s="72">
        <v>0.59141299999999997</v>
      </c>
      <c r="K905" s="73">
        <v>2.2120730000000002</v>
      </c>
      <c r="L905" s="73">
        <f t="shared" si="56"/>
        <v>0</v>
      </c>
      <c r="M905" s="73">
        <v>0</v>
      </c>
      <c r="N905" s="73">
        <v>0</v>
      </c>
      <c r="O905" s="73">
        <v>0</v>
      </c>
      <c r="P905" s="74">
        <f t="shared" si="57"/>
        <v>0</v>
      </c>
      <c r="Q905" s="74">
        <f t="shared" si="58"/>
        <v>0</v>
      </c>
      <c r="R905" s="75">
        <f t="shared" si="59"/>
        <v>0</v>
      </c>
      <c r="S905" s="7"/>
    </row>
    <row r="906" spans="1:19" ht="25.5" x14ac:dyDescent="0.25">
      <c r="A906" s="44"/>
      <c r="B906" s="45"/>
      <c r="C906" s="46"/>
      <c r="D906" s="47"/>
      <c r="E906" s="48"/>
      <c r="F906" s="49">
        <v>51</v>
      </c>
      <c r="G906" s="50" t="s">
        <v>24</v>
      </c>
      <c r="H906" s="90"/>
      <c r="I906" s="46"/>
      <c r="J906" s="51">
        <v>1.620797</v>
      </c>
      <c r="K906" s="52">
        <v>1.620797</v>
      </c>
      <c r="L906" s="53">
        <f t="shared" si="56"/>
        <v>0</v>
      </c>
      <c r="M906" s="53">
        <v>0</v>
      </c>
      <c r="N906" s="53">
        <v>0</v>
      </c>
      <c r="O906" s="53">
        <v>0</v>
      </c>
      <c r="P906" s="54">
        <f t="shared" si="57"/>
        <v>0</v>
      </c>
      <c r="Q906" s="54">
        <f t="shared" si="58"/>
        <v>0</v>
      </c>
      <c r="R906" s="55">
        <f t="shared" si="59"/>
        <v>0</v>
      </c>
      <c r="S906" s="7"/>
    </row>
    <row r="907" spans="1:19" ht="25.5" x14ac:dyDescent="0.25">
      <c r="A907" s="66"/>
      <c r="B907" s="56"/>
      <c r="C907" s="67"/>
      <c r="D907" s="68"/>
      <c r="E907" s="69"/>
      <c r="F907" s="70"/>
      <c r="G907" s="71"/>
      <c r="H907" s="66">
        <v>3000713</v>
      </c>
      <c r="I907" s="67" t="s">
        <v>313</v>
      </c>
      <c r="J907" s="72">
        <v>1.620797</v>
      </c>
      <c r="K907" s="73">
        <v>1.620797</v>
      </c>
      <c r="L907" s="73">
        <f t="shared" si="56"/>
        <v>0</v>
      </c>
      <c r="M907" s="73">
        <v>0</v>
      </c>
      <c r="N907" s="73">
        <v>0</v>
      </c>
      <c r="O907" s="73">
        <v>0</v>
      </c>
      <c r="P907" s="74">
        <f t="shared" si="57"/>
        <v>0</v>
      </c>
      <c r="Q907" s="74">
        <f t="shared" si="58"/>
        <v>0</v>
      </c>
      <c r="R907" s="75">
        <f t="shared" si="59"/>
        <v>0</v>
      </c>
      <c r="S907" s="7"/>
    </row>
    <row r="908" spans="1:19" ht="38.25" x14ac:dyDescent="0.25">
      <c r="A908" s="44"/>
      <c r="B908" s="45"/>
      <c r="C908" s="46"/>
      <c r="D908" s="47"/>
      <c r="E908" s="48"/>
      <c r="F908" s="49">
        <v>68</v>
      </c>
      <c r="G908" s="50" t="s">
        <v>22</v>
      </c>
      <c r="H908" s="90"/>
      <c r="I908" s="46"/>
      <c r="J908" s="51">
        <v>52.362756999999988</v>
      </c>
      <c r="K908" s="52">
        <v>53.511220999999992</v>
      </c>
      <c r="L908" s="53">
        <f t="shared" si="56"/>
        <v>3.4930899926469561</v>
      </c>
      <c r="M908" s="53">
        <v>0.66478506264695625</v>
      </c>
      <c r="N908" s="53">
        <v>0.83113284999999981</v>
      </c>
      <c r="O908" s="53">
        <v>1.9971720799999999</v>
      </c>
      <c r="P908" s="54">
        <f t="shared" si="57"/>
        <v>1.2423283382880693E-2</v>
      </c>
      <c r="Q908" s="54">
        <f t="shared" si="58"/>
        <v>2.7955219198735091E-2</v>
      </c>
      <c r="R908" s="55">
        <f t="shared" si="59"/>
        <v>6.5277710494532667E-2</v>
      </c>
      <c r="S908" s="7"/>
    </row>
    <row r="909" spans="1:19" ht="51" x14ac:dyDescent="0.25">
      <c r="A909" s="66"/>
      <c r="B909" s="56"/>
      <c r="C909" s="67"/>
      <c r="D909" s="68"/>
      <c r="E909" s="69"/>
      <c r="F909" s="70"/>
      <c r="G909" s="71"/>
      <c r="H909" s="66">
        <v>3000450</v>
      </c>
      <c r="I909" s="67" t="s">
        <v>291</v>
      </c>
      <c r="J909" s="72">
        <v>2.2438500000000001</v>
      </c>
      <c r="K909" s="73">
        <v>2.4652860000000003</v>
      </c>
      <c r="L909" s="73">
        <f t="shared" si="56"/>
        <v>0.27743587014984711</v>
      </c>
      <c r="M909" s="73">
        <v>5.5619180149847125E-2</v>
      </c>
      <c r="N909" s="73">
        <v>8.6604159999999986E-2</v>
      </c>
      <c r="O909" s="73">
        <v>0.13521253</v>
      </c>
      <c r="P909" s="74">
        <f t="shared" si="57"/>
        <v>2.2560944308225139E-2</v>
      </c>
      <c r="Q909" s="74">
        <f t="shared" si="58"/>
        <v>5.769040190462571E-2</v>
      </c>
      <c r="R909" s="75">
        <f t="shared" si="59"/>
        <v>0.11253699171205575</v>
      </c>
      <c r="S909" s="7"/>
    </row>
    <row r="910" spans="1:19" ht="25.5" x14ac:dyDescent="0.25">
      <c r="A910" s="66"/>
      <c r="B910" s="56"/>
      <c r="C910" s="67"/>
      <c r="D910" s="68"/>
      <c r="E910" s="69"/>
      <c r="F910" s="70"/>
      <c r="G910" s="71"/>
      <c r="H910" s="66">
        <v>3000565</v>
      </c>
      <c r="I910" s="67" t="s">
        <v>382</v>
      </c>
      <c r="J910" s="72">
        <v>40.518729999999991</v>
      </c>
      <c r="K910" s="73">
        <v>41.573828999999989</v>
      </c>
      <c r="L910" s="73">
        <f t="shared" si="56"/>
        <v>1.8603559885183079</v>
      </c>
      <c r="M910" s="73">
        <v>0.41043769851830803</v>
      </c>
      <c r="N910" s="73">
        <v>0.50760654999999988</v>
      </c>
      <c r="O910" s="73">
        <v>0.94231173999999984</v>
      </c>
      <c r="P910" s="74">
        <f t="shared" si="57"/>
        <v>9.8725017250229259E-3</v>
      </c>
      <c r="Q910" s="74">
        <f t="shared" si="58"/>
        <v>2.2082263544171216E-2</v>
      </c>
      <c r="R910" s="75">
        <f t="shared" si="59"/>
        <v>4.4748247473628384E-2</v>
      </c>
      <c r="S910" s="7"/>
    </row>
    <row r="911" spans="1:19" x14ac:dyDescent="0.25">
      <c r="A911" s="66"/>
      <c r="B911" s="56"/>
      <c r="C911" s="67"/>
      <c r="D911" s="68"/>
      <c r="E911" s="69"/>
      <c r="F911" s="70"/>
      <c r="G911" s="71"/>
      <c r="H911" s="66">
        <v>9000000</v>
      </c>
      <c r="I911" s="67" t="s">
        <v>293</v>
      </c>
      <c r="J911" s="72">
        <v>9.6001769999999986</v>
      </c>
      <c r="K911" s="73">
        <v>9.4721060000000001</v>
      </c>
      <c r="L911" s="73">
        <f t="shared" si="56"/>
        <v>1.3552981339788011</v>
      </c>
      <c r="M911" s="73">
        <v>0.1987281839788011</v>
      </c>
      <c r="N911" s="73">
        <v>0.23692214</v>
      </c>
      <c r="O911" s="73">
        <v>0.91964780999999995</v>
      </c>
      <c r="P911" s="74">
        <f t="shared" si="57"/>
        <v>2.0980358959116492E-2</v>
      </c>
      <c r="Q911" s="74">
        <f t="shared" si="58"/>
        <v>4.5992973893957803E-2</v>
      </c>
      <c r="R911" s="75">
        <f t="shared" si="59"/>
        <v>0.14308308352744376</v>
      </c>
      <c r="S911" s="7"/>
    </row>
    <row r="912" spans="1:19" ht="25.5" x14ac:dyDescent="0.25">
      <c r="A912" s="44"/>
      <c r="B912" s="45"/>
      <c r="C912" s="46"/>
      <c r="D912" s="47"/>
      <c r="E912" s="48"/>
      <c r="F912" s="49">
        <v>104</v>
      </c>
      <c r="G912" s="50" t="s">
        <v>142</v>
      </c>
      <c r="H912" s="90"/>
      <c r="I912" s="46"/>
      <c r="J912" s="51">
        <v>117.77225900000001</v>
      </c>
      <c r="K912" s="52">
        <v>128.881441</v>
      </c>
      <c r="L912" s="53">
        <f t="shared" si="56"/>
        <v>27.038270518805412</v>
      </c>
      <c r="M912" s="53">
        <v>6.9847565388054136</v>
      </c>
      <c r="N912" s="53">
        <v>8.4392226099999998</v>
      </c>
      <c r="O912" s="53">
        <v>11.61429137</v>
      </c>
      <c r="P912" s="54">
        <f t="shared" si="57"/>
        <v>5.4195208282978573E-2</v>
      </c>
      <c r="Q912" s="54">
        <f t="shared" si="58"/>
        <v>0.11967571924343563</v>
      </c>
      <c r="R912" s="55">
        <f t="shared" si="59"/>
        <v>0.20979180795166166</v>
      </c>
      <c r="S912" s="7"/>
    </row>
    <row r="913" spans="1:19" x14ac:dyDescent="0.25">
      <c r="A913" s="66"/>
      <c r="B913" s="56"/>
      <c r="C913" s="67"/>
      <c r="D913" s="68"/>
      <c r="E913" s="69"/>
      <c r="F913" s="70"/>
      <c r="G913" s="71"/>
      <c r="H913" s="66">
        <v>3000001</v>
      </c>
      <c r="I913" s="67" t="s">
        <v>283</v>
      </c>
      <c r="J913" s="72">
        <v>4.8558719999999997</v>
      </c>
      <c r="K913" s="73">
        <v>4.4308839999999998</v>
      </c>
      <c r="L913" s="73">
        <f t="shared" si="56"/>
        <v>0.2130202909092386</v>
      </c>
      <c r="M913" s="73">
        <v>2.9100000909238588E-2</v>
      </c>
      <c r="N913" s="73">
        <v>5.3473409999999999E-2</v>
      </c>
      <c r="O913" s="73">
        <v>0.13044688000000002</v>
      </c>
      <c r="P913" s="74">
        <f t="shared" si="57"/>
        <v>6.5675384210551642E-3</v>
      </c>
      <c r="Q913" s="74">
        <f t="shared" si="58"/>
        <v>1.8635877380052963E-2</v>
      </c>
      <c r="R913" s="75">
        <f t="shared" si="59"/>
        <v>4.8076250903711003E-2</v>
      </c>
      <c r="S913" s="7"/>
    </row>
    <row r="914" spans="1:19" ht="38.25" x14ac:dyDescent="0.25">
      <c r="A914" s="66"/>
      <c r="B914" s="56"/>
      <c r="C914" s="67"/>
      <c r="D914" s="68"/>
      <c r="E914" s="69"/>
      <c r="F914" s="70"/>
      <c r="G914" s="71"/>
      <c r="H914" s="66">
        <v>3000283</v>
      </c>
      <c r="I914" s="67" t="s">
        <v>428</v>
      </c>
      <c r="J914" s="72">
        <v>17.728841000000003</v>
      </c>
      <c r="K914" s="73">
        <v>18.002423999999994</v>
      </c>
      <c r="L914" s="73">
        <f t="shared" si="56"/>
        <v>1.2810121071879204</v>
      </c>
      <c r="M914" s="73">
        <v>0.22792663718792028</v>
      </c>
      <c r="N914" s="73">
        <v>0.44770891000000007</v>
      </c>
      <c r="O914" s="73">
        <v>0.60537656000000006</v>
      </c>
      <c r="P914" s="74">
        <f t="shared" si="57"/>
        <v>1.266088595557578E-2</v>
      </c>
      <c r="Q914" s="74">
        <f t="shared" si="58"/>
        <v>3.7530254102887503E-2</v>
      </c>
      <c r="R914" s="75">
        <f t="shared" si="59"/>
        <v>7.1157756710314171E-2</v>
      </c>
      <c r="S914" s="7"/>
    </row>
    <row r="915" spans="1:19" ht="25.5" x14ac:dyDescent="0.25">
      <c r="A915" s="66"/>
      <c r="B915" s="56"/>
      <c r="C915" s="67"/>
      <c r="D915" s="68"/>
      <c r="E915" s="69"/>
      <c r="F915" s="70"/>
      <c r="G915" s="71"/>
      <c r="H915" s="66">
        <v>3000285</v>
      </c>
      <c r="I915" s="67" t="s">
        <v>447</v>
      </c>
      <c r="J915" s="72">
        <v>3.7100560000000002</v>
      </c>
      <c r="K915" s="73">
        <v>4.0002070000000005</v>
      </c>
      <c r="L915" s="73">
        <f t="shared" si="56"/>
        <v>0.60440387075985047</v>
      </c>
      <c r="M915" s="73">
        <v>0.10120160075985041</v>
      </c>
      <c r="N915" s="73">
        <v>0.18902543000000002</v>
      </c>
      <c r="O915" s="73">
        <v>0.31417684000000001</v>
      </c>
      <c r="P915" s="74">
        <f t="shared" si="57"/>
        <v>2.5299090962005315E-2</v>
      </c>
      <c r="Q915" s="74">
        <f t="shared" si="58"/>
        <v>7.2553003072053632E-2</v>
      </c>
      <c r="R915" s="75">
        <f t="shared" si="59"/>
        <v>0.15109314861952153</v>
      </c>
      <c r="S915" s="7"/>
    </row>
    <row r="916" spans="1:19" ht="25.5" x14ac:dyDescent="0.25">
      <c r="A916" s="66"/>
      <c r="B916" s="56"/>
      <c r="C916" s="67"/>
      <c r="D916" s="68"/>
      <c r="E916" s="69"/>
      <c r="F916" s="70"/>
      <c r="G916" s="71"/>
      <c r="H916" s="66">
        <v>3000286</v>
      </c>
      <c r="I916" s="67" t="s">
        <v>448</v>
      </c>
      <c r="J916" s="72">
        <v>3.8452089999999997</v>
      </c>
      <c r="K916" s="73">
        <v>4.3255309999999998</v>
      </c>
      <c r="L916" s="73">
        <f t="shared" si="56"/>
        <v>1.0816950002019774</v>
      </c>
      <c r="M916" s="73">
        <v>0.17139270020197728</v>
      </c>
      <c r="N916" s="73">
        <v>0.39871649000000009</v>
      </c>
      <c r="O916" s="73">
        <v>0.51158580999999992</v>
      </c>
      <c r="P916" s="74">
        <f t="shared" si="57"/>
        <v>3.9623505230219659E-2</v>
      </c>
      <c r="Q916" s="74">
        <f t="shared" si="58"/>
        <v>0.13180097199672766</v>
      </c>
      <c r="R916" s="75">
        <f t="shared" si="59"/>
        <v>0.25007218771567641</v>
      </c>
      <c r="S916" s="7"/>
    </row>
    <row r="917" spans="1:19" ht="51" x14ac:dyDescent="0.25">
      <c r="A917" s="66"/>
      <c r="B917" s="56"/>
      <c r="C917" s="67"/>
      <c r="D917" s="68"/>
      <c r="E917" s="69"/>
      <c r="F917" s="70"/>
      <c r="G917" s="71"/>
      <c r="H917" s="66">
        <v>3000289</v>
      </c>
      <c r="I917" s="67" t="s">
        <v>449</v>
      </c>
      <c r="J917" s="72">
        <v>9.2477680000000007</v>
      </c>
      <c r="K917" s="73">
        <v>14.086392</v>
      </c>
      <c r="L917" s="73">
        <f t="shared" si="56"/>
        <v>6.0114011038395425</v>
      </c>
      <c r="M917" s="73">
        <v>1.5017310638395429</v>
      </c>
      <c r="N917" s="73">
        <v>1.9999315499999999</v>
      </c>
      <c r="O917" s="73">
        <v>2.5097384900000002</v>
      </c>
      <c r="P917" s="74">
        <f t="shared" si="57"/>
        <v>0.10660863788538207</v>
      </c>
      <c r="Q917" s="74">
        <f t="shared" si="58"/>
        <v>0.24858477698473411</v>
      </c>
      <c r="R917" s="75">
        <f t="shared" si="59"/>
        <v>0.42675236525006138</v>
      </c>
      <c r="S917" s="7"/>
    </row>
    <row r="918" spans="1:19" ht="25.5" x14ac:dyDescent="0.25">
      <c r="A918" s="66"/>
      <c r="B918" s="56"/>
      <c r="C918" s="67"/>
      <c r="D918" s="68"/>
      <c r="E918" s="69"/>
      <c r="F918" s="70"/>
      <c r="G918" s="71"/>
      <c r="H918" s="66">
        <v>3000686</v>
      </c>
      <c r="I918" s="67" t="s">
        <v>450</v>
      </c>
      <c r="J918" s="72">
        <v>53.996222999999993</v>
      </c>
      <c r="K918" s="73">
        <v>58.955880000000008</v>
      </c>
      <c r="L918" s="73">
        <f t="shared" si="56"/>
        <v>14.983820372608484</v>
      </c>
      <c r="M918" s="73">
        <v>4.1822551426084829</v>
      </c>
      <c r="N918" s="73">
        <v>4.5276411899999998</v>
      </c>
      <c r="O918" s="73">
        <v>6.2739240399999998</v>
      </c>
      <c r="P918" s="74">
        <f t="shared" si="57"/>
        <v>7.0938728123615194E-2</v>
      </c>
      <c r="Q918" s="74">
        <f t="shared" si="58"/>
        <v>0.14773583792843872</v>
      </c>
      <c r="R918" s="75">
        <f t="shared" si="59"/>
        <v>0.25415311199847213</v>
      </c>
      <c r="S918" s="7"/>
    </row>
    <row r="919" spans="1:19" x14ac:dyDescent="0.25">
      <c r="A919" s="66"/>
      <c r="B919" s="56"/>
      <c r="C919" s="67"/>
      <c r="D919" s="68"/>
      <c r="E919" s="69"/>
      <c r="F919" s="70"/>
      <c r="G919" s="71"/>
      <c r="H919" s="66">
        <v>9000000</v>
      </c>
      <c r="I919" s="67" t="s">
        <v>293</v>
      </c>
      <c r="J919" s="72">
        <v>24.388290000000001</v>
      </c>
      <c r="K919" s="73">
        <v>25.080123</v>
      </c>
      <c r="L919" s="73">
        <f t="shared" si="56"/>
        <v>2.8629177732984012</v>
      </c>
      <c r="M919" s="73">
        <v>0.77114939329840126</v>
      </c>
      <c r="N919" s="73">
        <v>0.82272562999999999</v>
      </c>
      <c r="O919" s="73">
        <v>1.2690427500000001</v>
      </c>
      <c r="P919" s="74">
        <f t="shared" si="57"/>
        <v>3.074743267002324E-2</v>
      </c>
      <c r="Q919" s="74">
        <f t="shared" si="58"/>
        <v>6.3551324022549691E-2</v>
      </c>
      <c r="R919" s="75">
        <f t="shared" si="59"/>
        <v>0.11415086653675507</v>
      </c>
      <c r="S919" s="7"/>
    </row>
    <row r="920" spans="1:19" ht="38.25" x14ac:dyDescent="0.25">
      <c r="A920" s="44"/>
      <c r="B920" s="45"/>
      <c r="C920" s="46"/>
      <c r="D920" s="47"/>
      <c r="E920" s="48"/>
      <c r="F920" s="49">
        <v>129</v>
      </c>
      <c r="G920" s="50" t="s">
        <v>143</v>
      </c>
      <c r="H920" s="90"/>
      <c r="I920" s="46"/>
      <c r="J920" s="51">
        <v>30.737869999999994</v>
      </c>
      <c r="K920" s="52">
        <v>33.756309999999999</v>
      </c>
      <c r="L920" s="53">
        <f t="shared" si="56"/>
        <v>6.4811042542141895</v>
      </c>
      <c r="M920" s="53">
        <v>1.7259771342141903</v>
      </c>
      <c r="N920" s="53">
        <v>2.4021686099999995</v>
      </c>
      <c r="O920" s="53">
        <v>2.3529585100000001</v>
      </c>
      <c r="P920" s="54">
        <f t="shared" si="57"/>
        <v>5.1130503725501701E-2</v>
      </c>
      <c r="Q920" s="54">
        <f t="shared" si="58"/>
        <v>0.12229256527784553</v>
      </c>
      <c r="R920" s="55">
        <f t="shared" si="59"/>
        <v>0.19199682234859763</v>
      </c>
      <c r="S920" s="7"/>
    </row>
    <row r="921" spans="1:19" x14ac:dyDescent="0.25">
      <c r="A921" s="66"/>
      <c r="B921" s="56"/>
      <c r="C921" s="67"/>
      <c r="D921" s="68"/>
      <c r="E921" s="69"/>
      <c r="F921" s="70"/>
      <c r="G921" s="71"/>
      <c r="H921" s="66">
        <v>3000001</v>
      </c>
      <c r="I921" s="67" t="s">
        <v>283</v>
      </c>
      <c r="J921" s="72">
        <v>0.39206099999999999</v>
      </c>
      <c r="K921" s="73">
        <v>0.35912499999999997</v>
      </c>
      <c r="L921" s="73">
        <f t="shared" si="56"/>
        <v>2.5858929792792612E-2</v>
      </c>
      <c r="M921" s="73">
        <v>4.1622597927926108E-3</v>
      </c>
      <c r="N921" s="73">
        <v>8.3054600000000006E-3</v>
      </c>
      <c r="O921" s="73">
        <v>1.3391210000000001E-2</v>
      </c>
      <c r="P921" s="74">
        <f t="shared" si="57"/>
        <v>1.1590002903703756E-2</v>
      </c>
      <c r="Q921" s="74">
        <f t="shared" si="58"/>
        <v>3.4716936422673476E-2</v>
      </c>
      <c r="R921" s="75">
        <f t="shared" si="59"/>
        <v>7.2005373596359529E-2</v>
      </c>
      <c r="S921" s="7"/>
    </row>
    <row r="922" spans="1:19" ht="25.5" x14ac:dyDescent="0.25">
      <c r="A922" s="66"/>
      <c r="B922" s="56"/>
      <c r="C922" s="67"/>
      <c r="D922" s="68"/>
      <c r="E922" s="69"/>
      <c r="F922" s="70"/>
      <c r="G922" s="71"/>
      <c r="H922" s="66">
        <v>3000687</v>
      </c>
      <c r="I922" s="67" t="s">
        <v>451</v>
      </c>
      <c r="J922" s="72">
        <v>1.1731910000000001</v>
      </c>
      <c r="K922" s="73">
        <v>1.1799500000000001</v>
      </c>
      <c r="L922" s="73">
        <f t="shared" si="56"/>
        <v>0.15290037046433957</v>
      </c>
      <c r="M922" s="73">
        <v>3.2228300464339554E-2</v>
      </c>
      <c r="N922" s="73">
        <v>3.4716940000000002E-2</v>
      </c>
      <c r="O922" s="73">
        <v>8.5955130000000005E-2</v>
      </c>
      <c r="P922" s="74">
        <f t="shared" si="57"/>
        <v>2.7313276379795377E-2</v>
      </c>
      <c r="Q922" s="74">
        <f t="shared" si="58"/>
        <v>5.6735658684130302E-2</v>
      </c>
      <c r="R922" s="75">
        <f t="shared" si="59"/>
        <v>0.12958207590519902</v>
      </c>
      <c r="S922" s="7"/>
    </row>
    <row r="923" spans="1:19" ht="38.25" x14ac:dyDescent="0.25">
      <c r="A923" s="66"/>
      <c r="B923" s="56"/>
      <c r="C923" s="67"/>
      <c r="D923" s="68"/>
      <c r="E923" s="69"/>
      <c r="F923" s="70"/>
      <c r="G923" s="71"/>
      <c r="H923" s="66">
        <v>3000688</v>
      </c>
      <c r="I923" s="67" t="s">
        <v>429</v>
      </c>
      <c r="J923" s="72">
        <v>23.65242099999999</v>
      </c>
      <c r="K923" s="73">
        <v>26.471771999999998</v>
      </c>
      <c r="L923" s="73">
        <f t="shared" si="56"/>
        <v>5.9717417338787104</v>
      </c>
      <c r="M923" s="73">
        <v>1.6650551538787113</v>
      </c>
      <c r="N923" s="73">
        <v>2.2512753099999996</v>
      </c>
      <c r="O923" s="73">
        <v>2.05541127</v>
      </c>
      <c r="P923" s="74">
        <f t="shared" si="57"/>
        <v>6.2899270735586252E-2</v>
      </c>
      <c r="Q923" s="74">
        <f t="shared" si="58"/>
        <v>0.14794364592890538</v>
      </c>
      <c r="R923" s="75">
        <f t="shared" si="59"/>
        <v>0.22558904382671138</v>
      </c>
      <c r="S923" s="7"/>
    </row>
    <row r="924" spans="1:19" ht="25.5" x14ac:dyDescent="0.25">
      <c r="A924" s="66"/>
      <c r="B924" s="56"/>
      <c r="C924" s="67"/>
      <c r="D924" s="68"/>
      <c r="E924" s="69"/>
      <c r="F924" s="70"/>
      <c r="G924" s="71"/>
      <c r="H924" s="66">
        <v>3000689</v>
      </c>
      <c r="I924" s="67" t="s">
        <v>430</v>
      </c>
      <c r="J924" s="72">
        <v>1.2333499999999999</v>
      </c>
      <c r="K924" s="73">
        <v>1.4454320000000001</v>
      </c>
      <c r="L924" s="73">
        <f t="shared" si="56"/>
        <v>0.21472228000546559</v>
      </c>
      <c r="M924" s="73">
        <v>1.8893380005465588E-2</v>
      </c>
      <c r="N924" s="73">
        <v>6.0977859999999995E-2</v>
      </c>
      <c r="O924" s="73">
        <v>0.13485104000000001</v>
      </c>
      <c r="P924" s="74">
        <f t="shared" si="57"/>
        <v>1.3071095703890315E-2</v>
      </c>
      <c r="Q924" s="74">
        <f t="shared" si="58"/>
        <v>5.5257694589206256E-2</v>
      </c>
      <c r="R924" s="75">
        <f t="shared" si="59"/>
        <v>0.14855232207773564</v>
      </c>
      <c r="S924" s="7"/>
    </row>
    <row r="925" spans="1:19" ht="38.25" x14ac:dyDescent="0.25">
      <c r="A925" s="66"/>
      <c r="B925" s="56"/>
      <c r="C925" s="67"/>
      <c r="D925" s="68"/>
      <c r="E925" s="69"/>
      <c r="F925" s="70"/>
      <c r="G925" s="71"/>
      <c r="H925" s="66">
        <v>3000690</v>
      </c>
      <c r="I925" s="67" t="s">
        <v>452</v>
      </c>
      <c r="J925" s="72">
        <v>0.63975499999999985</v>
      </c>
      <c r="K925" s="73">
        <v>0.65293899999999994</v>
      </c>
      <c r="L925" s="73">
        <f t="shared" si="56"/>
        <v>0.11588094007288127</v>
      </c>
      <c r="M925" s="73">
        <v>5.6380400728812674E-3</v>
      </c>
      <c r="N925" s="73">
        <v>4.6893039999999997E-2</v>
      </c>
      <c r="O925" s="73">
        <v>6.3349860000000008E-2</v>
      </c>
      <c r="P925" s="74">
        <f t="shared" si="57"/>
        <v>8.6348649305390979E-3</v>
      </c>
      <c r="Q925" s="74">
        <f t="shared" si="58"/>
        <v>8.0453273694604352E-2</v>
      </c>
      <c r="R925" s="75">
        <f t="shared" si="59"/>
        <v>0.17747590521148421</v>
      </c>
      <c r="S925" s="7"/>
    </row>
    <row r="926" spans="1:19" x14ac:dyDescent="0.25">
      <c r="A926" s="66"/>
      <c r="B926" s="56"/>
      <c r="C926" s="67"/>
      <c r="D926" s="68"/>
      <c r="E926" s="69"/>
      <c r="F926" s="70"/>
      <c r="G926" s="71"/>
      <c r="H926" s="66">
        <v>9000009</v>
      </c>
      <c r="I926" s="67" t="s">
        <v>294</v>
      </c>
      <c r="J926" s="72">
        <v>3.6470919999999998</v>
      </c>
      <c r="K926" s="73">
        <v>3.6470919999999998</v>
      </c>
      <c r="L926" s="73">
        <f t="shared" si="56"/>
        <v>0</v>
      </c>
      <c r="M926" s="73">
        <v>0</v>
      </c>
      <c r="N926" s="73">
        <v>0</v>
      </c>
      <c r="O926" s="73">
        <v>0</v>
      </c>
      <c r="P926" s="74">
        <f t="shared" si="57"/>
        <v>0</v>
      </c>
      <c r="Q926" s="74">
        <f t="shared" si="58"/>
        <v>0</v>
      </c>
      <c r="R926" s="75">
        <f t="shared" si="59"/>
        <v>0</v>
      </c>
      <c r="S926" s="7"/>
    </row>
    <row r="927" spans="1:19" x14ac:dyDescent="0.25">
      <c r="A927" s="44"/>
      <c r="B927" s="45"/>
      <c r="C927" s="46"/>
      <c r="D927" s="47"/>
      <c r="E927" s="48"/>
      <c r="F927" s="49">
        <v>131</v>
      </c>
      <c r="G927" s="50" t="s">
        <v>144</v>
      </c>
      <c r="H927" s="90"/>
      <c r="I927" s="46"/>
      <c r="J927" s="51">
        <v>14.701881999999999</v>
      </c>
      <c r="K927" s="52">
        <v>21.367792999999995</v>
      </c>
      <c r="L927" s="53">
        <f t="shared" si="56"/>
        <v>3.6884589785090345</v>
      </c>
      <c r="M927" s="53">
        <v>1.3105569885090347</v>
      </c>
      <c r="N927" s="53">
        <v>1.16146386</v>
      </c>
      <c r="O927" s="53">
        <v>1.21643813</v>
      </c>
      <c r="P927" s="54">
        <f t="shared" si="57"/>
        <v>6.1333287368940489E-2</v>
      </c>
      <c r="Q927" s="54">
        <f t="shared" si="58"/>
        <v>0.11568910502404414</v>
      </c>
      <c r="R927" s="55">
        <f t="shared" si="59"/>
        <v>0.17261768580915376</v>
      </c>
      <c r="S927" s="7"/>
    </row>
    <row r="928" spans="1:19" x14ac:dyDescent="0.25">
      <c r="A928" s="66"/>
      <c r="B928" s="56"/>
      <c r="C928" s="67"/>
      <c r="D928" s="68"/>
      <c r="E928" s="69"/>
      <c r="F928" s="70"/>
      <c r="G928" s="71"/>
      <c r="H928" s="66">
        <v>3000001</v>
      </c>
      <c r="I928" s="67" t="s">
        <v>283</v>
      </c>
      <c r="J928" s="72">
        <v>0.37539400000000001</v>
      </c>
      <c r="K928" s="73">
        <v>0.87241900000000017</v>
      </c>
      <c r="L928" s="73">
        <f t="shared" si="56"/>
        <v>8.6707290676917889E-2</v>
      </c>
      <c r="M928" s="73">
        <v>2.0951790676917881E-2</v>
      </c>
      <c r="N928" s="73">
        <v>1.8587870000000003E-2</v>
      </c>
      <c r="O928" s="73">
        <v>4.7167630000000002E-2</v>
      </c>
      <c r="P928" s="74">
        <f t="shared" si="57"/>
        <v>2.401574321159658E-2</v>
      </c>
      <c r="Q928" s="74">
        <f t="shared" si="58"/>
        <v>4.5321870198743813E-2</v>
      </c>
      <c r="R928" s="75">
        <f t="shared" si="59"/>
        <v>9.9387210362128608E-2</v>
      </c>
      <c r="S928" s="7"/>
    </row>
    <row r="929" spans="1:19" ht="25.5" x14ac:dyDescent="0.25">
      <c r="A929" s="66"/>
      <c r="B929" s="56"/>
      <c r="C929" s="67"/>
      <c r="D929" s="68"/>
      <c r="E929" s="69"/>
      <c r="F929" s="70"/>
      <c r="G929" s="71"/>
      <c r="H929" s="66">
        <v>3000698</v>
      </c>
      <c r="I929" s="67" t="s">
        <v>431</v>
      </c>
      <c r="J929" s="72">
        <v>3.0342059999999997</v>
      </c>
      <c r="K929" s="73">
        <v>3.6694709999999993</v>
      </c>
      <c r="L929" s="73">
        <f t="shared" si="56"/>
        <v>0.97626942915170578</v>
      </c>
      <c r="M929" s="73">
        <v>0.29438915915170583</v>
      </c>
      <c r="N929" s="73">
        <v>0.32140351</v>
      </c>
      <c r="O929" s="73">
        <v>0.36047676000000001</v>
      </c>
      <c r="P929" s="74">
        <f t="shared" si="57"/>
        <v>8.0226593738363342E-2</v>
      </c>
      <c r="Q929" s="74">
        <f t="shared" si="58"/>
        <v>0.16781510717803899</v>
      </c>
      <c r="R929" s="75">
        <f t="shared" si="59"/>
        <v>0.2660518175921559</v>
      </c>
      <c r="S929" s="7"/>
    </row>
    <row r="930" spans="1:19" ht="38.25" x14ac:dyDescent="0.25">
      <c r="A930" s="66"/>
      <c r="B930" s="56"/>
      <c r="C930" s="67"/>
      <c r="D930" s="68"/>
      <c r="E930" s="69"/>
      <c r="F930" s="70"/>
      <c r="G930" s="71"/>
      <c r="H930" s="66">
        <v>3000699</v>
      </c>
      <c r="I930" s="67" t="s">
        <v>432</v>
      </c>
      <c r="J930" s="72">
        <v>0.97730000000000006</v>
      </c>
      <c r="K930" s="73">
        <v>1.5393039999999998</v>
      </c>
      <c r="L930" s="73">
        <f t="shared" si="56"/>
        <v>0.26802427865098422</v>
      </c>
      <c r="M930" s="73">
        <v>9.4794588650984224E-2</v>
      </c>
      <c r="N930" s="73">
        <v>8.3506130000000012E-2</v>
      </c>
      <c r="O930" s="73">
        <v>8.9723560000000008E-2</v>
      </c>
      <c r="P930" s="74">
        <f t="shared" si="57"/>
        <v>6.1582759903816425E-2</v>
      </c>
      <c r="Q930" s="74">
        <f t="shared" si="58"/>
        <v>0.1158320374994051</v>
      </c>
      <c r="R930" s="75">
        <f t="shared" si="59"/>
        <v>0.17412043277415265</v>
      </c>
      <c r="S930" s="7"/>
    </row>
    <row r="931" spans="1:19" ht="25.5" x14ac:dyDescent="0.25">
      <c r="A931" s="66"/>
      <c r="B931" s="56"/>
      <c r="C931" s="67"/>
      <c r="D931" s="68"/>
      <c r="E931" s="69"/>
      <c r="F931" s="70"/>
      <c r="G931" s="71"/>
      <c r="H931" s="66">
        <v>3000700</v>
      </c>
      <c r="I931" s="67" t="s">
        <v>433</v>
      </c>
      <c r="J931" s="72">
        <v>3.2712499999999993</v>
      </c>
      <c r="K931" s="73">
        <v>4.8585259999999995</v>
      </c>
      <c r="L931" s="73">
        <f t="shared" si="56"/>
        <v>1.291887836901338</v>
      </c>
      <c r="M931" s="73">
        <v>0.4560280469013378</v>
      </c>
      <c r="N931" s="73">
        <v>0.42446873000000007</v>
      </c>
      <c r="O931" s="73">
        <v>0.41139106000000003</v>
      </c>
      <c r="P931" s="74">
        <f t="shared" si="57"/>
        <v>9.3861398889568126E-2</v>
      </c>
      <c r="Q931" s="74">
        <f t="shared" si="58"/>
        <v>0.18122714109203861</v>
      </c>
      <c r="R931" s="75">
        <f t="shared" si="59"/>
        <v>0.26590118832364756</v>
      </c>
      <c r="S931" s="7"/>
    </row>
    <row r="932" spans="1:19" ht="51" x14ac:dyDescent="0.25">
      <c r="A932" s="66"/>
      <c r="B932" s="56"/>
      <c r="C932" s="67"/>
      <c r="D932" s="68"/>
      <c r="E932" s="69"/>
      <c r="F932" s="70"/>
      <c r="G932" s="71"/>
      <c r="H932" s="66">
        <v>3000701</v>
      </c>
      <c r="I932" s="67" t="s">
        <v>434</v>
      </c>
      <c r="J932" s="72">
        <v>1.6003229999999999</v>
      </c>
      <c r="K932" s="73">
        <v>2.5999779999999992</v>
      </c>
      <c r="L932" s="73">
        <f t="shared" si="56"/>
        <v>0.24749313894623148</v>
      </c>
      <c r="M932" s="73">
        <v>5.0937308946231497E-2</v>
      </c>
      <c r="N932" s="73">
        <v>8.2202150000000002E-2</v>
      </c>
      <c r="O932" s="73">
        <v>0.11435368</v>
      </c>
      <c r="P932" s="74">
        <f t="shared" si="57"/>
        <v>1.9591438445337426E-2</v>
      </c>
      <c r="Q932" s="74">
        <f t="shared" si="58"/>
        <v>5.1207917507852578E-2</v>
      </c>
      <c r="R932" s="75">
        <f t="shared" si="59"/>
        <v>9.5190474283332993E-2</v>
      </c>
      <c r="S932" s="7"/>
    </row>
    <row r="933" spans="1:19" ht="25.5" x14ac:dyDescent="0.25">
      <c r="A933" s="66"/>
      <c r="B933" s="56"/>
      <c r="C933" s="67"/>
      <c r="D933" s="68"/>
      <c r="E933" s="69"/>
      <c r="F933" s="70"/>
      <c r="G933" s="71"/>
      <c r="H933" s="66">
        <v>3000702</v>
      </c>
      <c r="I933" s="67" t="s">
        <v>435</v>
      </c>
      <c r="J933" s="72">
        <v>5.0308020000000004</v>
      </c>
      <c r="K933" s="73">
        <v>7.0032409999999992</v>
      </c>
      <c r="L933" s="73">
        <f t="shared" si="56"/>
        <v>0.64613514518395831</v>
      </c>
      <c r="M933" s="73">
        <v>0.35338619518395831</v>
      </c>
      <c r="N933" s="73">
        <v>0.14596344999999999</v>
      </c>
      <c r="O933" s="73">
        <v>0.14678549999999999</v>
      </c>
      <c r="P933" s="74">
        <f t="shared" si="57"/>
        <v>5.0460379013653585E-2</v>
      </c>
      <c r="Q933" s="74">
        <f t="shared" si="58"/>
        <v>7.1302650470540477E-2</v>
      </c>
      <c r="R933" s="75">
        <f t="shared" si="59"/>
        <v>9.2262303294140299E-2</v>
      </c>
      <c r="S933" s="7"/>
    </row>
    <row r="934" spans="1:19" x14ac:dyDescent="0.25">
      <c r="A934" s="66"/>
      <c r="B934" s="56"/>
      <c r="C934" s="67"/>
      <c r="D934" s="68"/>
      <c r="E934" s="69"/>
      <c r="F934" s="70"/>
      <c r="G934" s="71"/>
      <c r="H934" s="66">
        <v>9000000</v>
      </c>
      <c r="I934" s="67" t="s">
        <v>293</v>
      </c>
      <c r="J934" s="72">
        <v>0.41260700000000017</v>
      </c>
      <c r="K934" s="73">
        <v>0.82485399999999998</v>
      </c>
      <c r="L934" s="73">
        <f t="shared" si="56"/>
        <v>0.17194185899789916</v>
      </c>
      <c r="M934" s="73">
        <v>4.0069898997899145E-2</v>
      </c>
      <c r="N934" s="73">
        <v>8.5332020000000008E-2</v>
      </c>
      <c r="O934" s="73">
        <v>4.6539940000000002E-2</v>
      </c>
      <c r="P934" s="74">
        <f t="shared" si="57"/>
        <v>4.8578171407181327E-2</v>
      </c>
      <c r="Q934" s="74">
        <f t="shared" si="58"/>
        <v>0.15202923062493381</v>
      </c>
      <c r="R934" s="75">
        <f t="shared" si="59"/>
        <v>0.2084512640999488</v>
      </c>
      <c r="S934" s="7"/>
    </row>
    <row r="935" spans="1:19" x14ac:dyDescent="0.25">
      <c r="A935" s="43"/>
      <c r="B935" s="65"/>
      <c r="C935" s="56"/>
      <c r="D935" s="57"/>
      <c r="E935" s="58"/>
      <c r="F935" s="59"/>
      <c r="G935" s="60"/>
      <c r="H935" s="91"/>
      <c r="I935" s="56"/>
      <c r="J935" s="61"/>
      <c r="K935" s="62"/>
      <c r="L935" s="62"/>
      <c r="M935" s="62"/>
      <c r="N935" s="62"/>
      <c r="O935" s="62"/>
      <c r="P935" s="63"/>
      <c r="Q935" s="63"/>
      <c r="R935" s="64"/>
      <c r="S935" s="7"/>
    </row>
    <row r="936" spans="1:19" x14ac:dyDescent="0.25">
      <c r="A936" s="44"/>
      <c r="B936" s="45">
        <v>12</v>
      </c>
      <c r="C936" s="46" t="s">
        <v>149</v>
      </c>
      <c r="D936" s="47"/>
      <c r="E936" s="48"/>
      <c r="F936" s="49"/>
      <c r="G936" s="50"/>
      <c r="H936" s="90"/>
      <c r="I936" s="46"/>
      <c r="J936" s="51">
        <v>180.40047200000001</v>
      </c>
      <c r="K936" s="52">
        <v>186.137305</v>
      </c>
      <c r="L936" s="53">
        <f t="shared" si="56"/>
        <v>23.406244258353404</v>
      </c>
      <c r="M936" s="53">
        <v>6.4482935883534083</v>
      </c>
      <c r="N936" s="53">
        <v>7.7154559999999996</v>
      </c>
      <c r="O936" s="53">
        <v>9.2424946699999975</v>
      </c>
      <c r="P936" s="54">
        <f t="shared" si="57"/>
        <v>3.4642671915516392E-2</v>
      </c>
      <c r="Q936" s="54">
        <f t="shared" si="58"/>
        <v>7.6093019550021998E-2</v>
      </c>
      <c r="R936" s="55">
        <f t="shared" si="59"/>
        <v>0.1257471964491664</v>
      </c>
      <c r="S936" s="7"/>
    </row>
    <row r="937" spans="1:19" ht="25.5" x14ac:dyDescent="0.25">
      <c r="A937" s="44"/>
      <c r="B937" s="45"/>
      <c r="C937" s="46"/>
      <c r="D937" s="47">
        <v>12</v>
      </c>
      <c r="E937" s="48" t="s">
        <v>150</v>
      </c>
      <c r="F937" s="49"/>
      <c r="G937" s="50"/>
      <c r="H937" s="90"/>
      <c r="I937" s="46"/>
      <c r="J937" s="51">
        <v>125.584041</v>
      </c>
      <c r="K937" s="52">
        <v>125.59648599999998</v>
      </c>
      <c r="L937" s="53">
        <f t="shared" si="56"/>
        <v>10.43397780894602</v>
      </c>
      <c r="M937" s="53">
        <v>2.3290036589460215</v>
      </c>
      <c r="N937" s="53">
        <v>3.31033957</v>
      </c>
      <c r="O937" s="53">
        <v>4.7946345799999985</v>
      </c>
      <c r="P937" s="54">
        <f t="shared" si="57"/>
        <v>1.8543541568081943E-2</v>
      </c>
      <c r="Q937" s="54">
        <f t="shared" si="58"/>
        <v>4.4900485742459563E-2</v>
      </c>
      <c r="R937" s="55">
        <f t="shared" si="59"/>
        <v>8.3075395986365583E-2</v>
      </c>
      <c r="S937" s="7"/>
    </row>
    <row r="938" spans="1:19" ht="25.5" x14ac:dyDescent="0.25">
      <c r="A938" s="44"/>
      <c r="B938" s="45"/>
      <c r="C938" s="46"/>
      <c r="D938" s="47"/>
      <c r="E938" s="48"/>
      <c r="F938" s="49">
        <v>73</v>
      </c>
      <c r="G938" s="50" t="s">
        <v>151</v>
      </c>
      <c r="H938" s="90"/>
      <c r="I938" s="46"/>
      <c r="J938" s="51">
        <v>63.509644000000002</v>
      </c>
      <c r="K938" s="52">
        <v>63.522089000000008</v>
      </c>
      <c r="L938" s="53">
        <f t="shared" si="56"/>
        <v>3.245429272296009</v>
      </c>
      <c r="M938" s="53">
        <v>0.86985237229600898</v>
      </c>
      <c r="N938" s="53">
        <v>1.0785133699999998</v>
      </c>
      <c r="O938" s="53">
        <v>1.2970635300000002</v>
      </c>
      <c r="P938" s="54">
        <f t="shared" si="57"/>
        <v>1.3693699089398789E-2</v>
      </c>
      <c r="Q938" s="54">
        <f t="shared" si="58"/>
        <v>3.0672255477870204E-2</v>
      </c>
      <c r="R938" s="55">
        <f t="shared" si="59"/>
        <v>5.1091349849908249E-2</v>
      </c>
      <c r="S938" s="7"/>
    </row>
    <row r="939" spans="1:19" x14ac:dyDescent="0.25">
      <c r="A939" s="66"/>
      <c r="B939" s="56"/>
      <c r="C939" s="67"/>
      <c r="D939" s="68"/>
      <c r="E939" s="69"/>
      <c r="F939" s="70"/>
      <c r="G939" s="71"/>
      <c r="H939" s="66">
        <v>3000194</v>
      </c>
      <c r="I939" s="67" t="s">
        <v>453</v>
      </c>
      <c r="J939" s="72">
        <v>63.509644000000002</v>
      </c>
      <c r="K939" s="73">
        <v>63.522089000000008</v>
      </c>
      <c r="L939" s="73">
        <f t="shared" si="56"/>
        <v>3.245429272296009</v>
      </c>
      <c r="M939" s="73">
        <v>0.86985237229600898</v>
      </c>
      <c r="N939" s="73">
        <v>1.0785133699999998</v>
      </c>
      <c r="O939" s="73">
        <v>1.2970635300000002</v>
      </c>
      <c r="P939" s="74">
        <f t="shared" si="57"/>
        <v>1.3693699089398789E-2</v>
      </c>
      <c r="Q939" s="74">
        <f t="shared" si="58"/>
        <v>3.0672255477870204E-2</v>
      </c>
      <c r="R939" s="75">
        <f t="shared" si="59"/>
        <v>5.1091349849908249E-2</v>
      </c>
      <c r="S939" s="7"/>
    </row>
    <row r="940" spans="1:19" ht="25.5" x14ac:dyDescent="0.25">
      <c r="A940" s="44"/>
      <c r="B940" s="45"/>
      <c r="C940" s="46"/>
      <c r="D940" s="47"/>
      <c r="E940" s="48"/>
      <c r="F940" s="49">
        <v>103</v>
      </c>
      <c r="G940" s="50" t="s">
        <v>152</v>
      </c>
      <c r="H940" s="90"/>
      <c r="I940" s="46"/>
      <c r="J940" s="51">
        <v>9.6831560000000003</v>
      </c>
      <c r="K940" s="52">
        <v>9.6831559999999985</v>
      </c>
      <c r="L940" s="53">
        <f t="shared" si="56"/>
        <v>1.0897210129258537</v>
      </c>
      <c r="M940" s="53">
        <v>0.34258417292585364</v>
      </c>
      <c r="N940" s="53">
        <v>0.34441401999999999</v>
      </c>
      <c r="O940" s="53">
        <v>0.40272281999999993</v>
      </c>
      <c r="P940" s="54">
        <f t="shared" si="57"/>
        <v>3.5379392103757672E-2</v>
      </c>
      <c r="Q940" s="54">
        <f t="shared" si="58"/>
        <v>7.0947756384989943E-2</v>
      </c>
      <c r="R940" s="55">
        <f t="shared" si="59"/>
        <v>0.1125377937653647</v>
      </c>
      <c r="S940" s="7"/>
    </row>
    <row r="941" spans="1:19" x14ac:dyDescent="0.25">
      <c r="A941" s="66"/>
      <c r="B941" s="56"/>
      <c r="C941" s="67"/>
      <c r="D941" s="68"/>
      <c r="E941" s="69"/>
      <c r="F941" s="70"/>
      <c r="G941" s="71"/>
      <c r="H941" s="66">
        <v>3000001</v>
      </c>
      <c r="I941" s="67" t="s">
        <v>283</v>
      </c>
      <c r="J941" s="72">
        <v>2.2258590000000003</v>
      </c>
      <c r="K941" s="73">
        <v>2.2258589999999998</v>
      </c>
      <c r="L941" s="73">
        <f t="shared" si="56"/>
        <v>0.3843611668806296</v>
      </c>
      <c r="M941" s="73">
        <v>0.12167784688062966</v>
      </c>
      <c r="N941" s="73">
        <v>0.12973320999999999</v>
      </c>
      <c r="O941" s="73">
        <v>0.13295010999999998</v>
      </c>
      <c r="P941" s="74">
        <f t="shared" si="57"/>
        <v>5.4665568160709943E-2</v>
      </c>
      <c r="Q941" s="74">
        <f t="shared" si="58"/>
        <v>0.11295012706583377</v>
      </c>
      <c r="R941" s="75">
        <f t="shared" si="59"/>
        <v>0.17267992576377464</v>
      </c>
      <c r="S941" s="7"/>
    </row>
    <row r="942" spans="1:19" ht="25.5" x14ac:dyDescent="0.25">
      <c r="A942" s="66"/>
      <c r="B942" s="56"/>
      <c r="C942" s="67"/>
      <c r="D942" s="68"/>
      <c r="E942" s="69"/>
      <c r="F942" s="70"/>
      <c r="G942" s="71"/>
      <c r="H942" s="66">
        <v>3000572</v>
      </c>
      <c r="I942" s="67" t="s">
        <v>454</v>
      </c>
      <c r="J942" s="72">
        <v>4.6992249999999993</v>
      </c>
      <c r="K942" s="73">
        <v>4.6992249999999984</v>
      </c>
      <c r="L942" s="73">
        <f t="shared" si="56"/>
        <v>0.51569384554675224</v>
      </c>
      <c r="M942" s="73">
        <v>0.17096909554675221</v>
      </c>
      <c r="N942" s="73">
        <v>0.160889</v>
      </c>
      <c r="O942" s="73">
        <v>0.18383575000000002</v>
      </c>
      <c r="P942" s="74">
        <f t="shared" si="57"/>
        <v>3.6382402533769349E-2</v>
      </c>
      <c r="Q942" s="74">
        <f t="shared" si="58"/>
        <v>7.0619750181519794E-2</v>
      </c>
      <c r="R942" s="75">
        <f t="shared" si="59"/>
        <v>0.10974019025408496</v>
      </c>
      <c r="S942" s="7"/>
    </row>
    <row r="943" spans="1:19" ht="51" x14ac:dyDescent="0.25">
      <c r="A943" s="66"/>
      <c r="B943" s="56"/>
      <c r="C943" s="67"/>
      <c r="D943" s="68"/>
      <c r="E943" s="69"/>
      <c r="F943" s="70"/>
      <c r="G943" s="71"/>
      <c r="H943" s="66">
        <v>3000635</v>
      </c>
      <c r="I943" s="67" t="s">
        <v>455</v>
      </c>
      <c r="J943" s="72">
        <v>2.7580719999999999</v>
      </c>
      <c r="K943" s="73">
        <v>2.7580719999999999</v>
      </c>
      <c r="L943" s="73">
        <f t="shared" si="56"/>
        <v>0.18966600049847174</v>
      </c>
      <c r="M943" s="73">
        <v>4.9937230498471763E-2</v>
      </c>
      <c r="N943" s="73">
        <v>5.3791809999999995E-2</v>
      </c>
      <c r="O943" s="73">
        <v>8.5936959999999979E-2</v>
      </c>
      <c r="P943" s="74">
        <f t="shared" si="57"/>
        <v>1.810584730872572E-2</v>
      </c>
      <c r="Q943" s="74">
        <f t="shared" si="58"/>
        <v>3.7609257662044995E-2</v>
      </c>
      <c r="R943" s="75">
        <f t="shared" si="59"/>
        <v>6.8767603056944029E-2</v>
      </c>
      <c r="S943" s="7"/>
    </row>
    <row r="944" spans="1:19" ht="25.5" x14ac:dyDescent="0.25">
      <c r="A944" s="44"/>
      <c r="B944" s="45"/>
      <c r="C944" s="46"/>
      <c r="D944" s="47"/>
      <c r="E944" s="48"/>
      <c r="F944" s="49">
        <v>116</v>
      </c>
      <c r="G944" s="50" t="s">
        <v>153</v>
      </c>
      <c r="H944" s="90"/>
      <c r="I944" s="46"/>
      <c r="J944" s="51">
        <v>52.391240999999994</v>
      </c>
      <c r="K944" s="52">
        <v>52.39124099999998</v>
      </c>
      <c r="L944" s="53">
        <f t="shared" si="56"/>
        <v>6.0988275237241574</v>
      </c>
      <c r="M944" s="53">
        <v>1.1165671137241588</v>
      </c>
      <c r="N944" s="53">
        <v>1.8874121799999999</v>
      </c>
      <c r="O944" s="53">
        <v>3.0948482299999989</v>
      </c>
      <c r="P944" s="54">
        <f t="shared" si="57"/>
        <v>2.131209515965005E-2</v>
      </c>
      <c r="Q944" s="54">
        <f t="shared" si="58"/>
        <v>5.7337433440909712E-2</v>
      </c>
      <c r="R944" s="55">
        <f t="shared" si="59"/>
        <v>0.11640929680829969</v>
      </c>
      <c r="S944" s="7"/>
    </row>
    <row r="945" spans="1:19" x14ac:dyDescent="0.25">
      <c r="A945" s="66"/>
      <c r="B945" s="56"/>
      <c r="C945" s="67"/>
      <c r="D945" s="68"/>
      <c r="E945" s="69"/>
      <c r="F945" s="70"/>
      <c r="G945" s="71"/>
      <c r="H945" s="66">
        <v>3000001</v>
      </c>
      <c r="I945" s="67" t="s">
        <v>283</v>
      </c>
      <c r="J945" s="72">
        <v>11.972115000000002</v>
      </c>
      <c r="K945" s="73">
        <v>11.972115000000002</v>
      </c>
      <c r="L945" s="73">
        <f t="shared" si="56"/>
        <v>2.3430055719507878</v>
      </c>
      <c r="M945" s="73">
        <v>0.57658172195078805</v>
      </c>
      <c r="N945" s="73">
        <v>0.83092605999999991</v>
      </c>
      <c r="O945" s="73">
        <v>0.93549779</v>
      </c>
      <c r="P945" s="74">
        <f t="shared" si="57"/>
        <v>4.8160389534412922E-2</v>
      </c>
      <c r="Q945" s="74">
        <f t="shared" si="58"/>
        <v>0.11756550801180808</v>
      </c>
      <c r="R945" s="75">
        <f t="shared" si="59"/>
        <v>0.19570523436759399</v>
      </c>
      <c r="S945" s="7"/>
    </row>
    <row r="946" spans="1:19" ht="38.25" x14ac:dyDescent="0.25">
      <c r="A946" s="66"/>
      <c r="B946" s="56"/>
      <c r="C946" s="67"/>
      <c r="D946" s="68"/>
      <c r="E946" s="69"/>
      <c r="F946" s="70"/>
      <c r="G946" s="71"/>
      <c r="H946" s="66">
        <v>3000576</v>
      </c>
      <c r="I946" s="67" t="s">
        <v>456</v>
      </c>
      <c r="J946" s="72">
        <v>36.486460999999991</v>
      </c>
      <c r="K946" s="73">
        <v>36.486460999999977</v>
      </c>
      <c r="L946" s="73">
        <f t="shared" si="56"/>
        <v>3.4952539618420131</v>
      </c>
      <c r="M946" s="73">
        <v>0.51608525184201426</v>
      </c>
      <c r="N946" s="73">
        <v>0.9853609499999999</v>
      </c>
      <c r="O946" s="73">
        <v>1.9938077599999988</v>
      </c>
      <c r="P946" s="74">
        <f t="shared" si="57"/>
        <v>1.4144568634431675E-2</v>
      </c>
      <c r="Q946" s="74">
        <f t="shared" si="58"/>
        <v>4.1150776498767999E-2</v>
      </c>
      <c r="R946" s="75">
        <f t="shared" si="59"/>
        <v>9.5795916239780426E-2</v>
      </c>
      <c r="S946" s="7"/>
    </row>
    <row r="947" spans="1:19" ht="25.5" x14ac:dyDescent="0.25">
      <c r="A947" s="66"/>
      <c r="B947" s="56"/>
      <c r="C947" s="67"/>
      <c r="D947" s="68"/>
      <c r="E947" s="69"/>
      <c r="F947" s="70"/>
      <c r="G947" s="71"/>
      <c r="H947" s="66">
        <v>3000577</v>
      </c>
      <c r="I947" s="67" t="s">
        <v>457</v>
      </c>
      <c r="J947" s="72">
        <v>3.9326649999999996</v>
      </c>
      <c r="K947" s="73">
        <v>3.9326650000000005</v>
      </c>
      <c r="L947" s="73">
        <f t="shared" si="56"/>
        <v>0.26056798993135649</v>
      </c>
      <c r="M947" s="73">
        <v>2.3900139931356534E-2</v>
      </c>
      <c r="N947" s="73">
        <v>7.1125170000000001E-2</v>
      </c>
      <c r="O947" s="73">
        <v>0.16554267999999997</v>
      </c>
      <c r="P947" s="74">
        <f t="shared" si="57"/>
        <v>6.0773393948776542E-3</v>
      </c>
      <c r="Q947" s="74">
        <f t="shared" si="58"/>
        <v>2.4163082777545641E-2</v>
      </c>
      <c r="R947" s="75">
        <f t="shared" si="59"/>
        <v>6.6257357270796388E-2</v>
      </c>
      <c r="S947" s="7"/>
    </row>
    <row r="948" spans="1:19" ht="25.5" x14ac:dyDescent="0.25">
      <c r="A948" s="44"/>
      <c r="B948" s="45"/>
      <c r="C948" s="46"/>
      <c r="D948" s="47">
        <v>121</v>
      </c>
      <c r="E948" s="48" t="s">
        <v>154</v>
      </c>
      <c r="F948" s="49"/>
      <c r="G948" s="50"/>
      <c r="H948" s="90"/>
      <c r="I948" s="46"/>
      <c r="J948" s="51">
        <v>54.816431000000023</v>
      </c>
      <c r="K948" s="52">
        <v>60.540819000000035</v>
      </c>
      <c r="L948" s="53">
        <f t="shared" si="56"/>
        <v>12.972266449407385</v>
      </c>
      <c r="M948" s="53">
        <v>4.1192899294073868</v>
      </c>
      <c r="N948" s="53">
        <v>4.4051164299999996</v>
      </c>
      <c r="O948" s="53">
        <v>4.4478600899999998</v>
      </c>
      <c r="P948" s="54">
        <f t="shared" si="57"/>
        <v>6.8041529623300678E-2</v>
      </c>
      <c r="Q948" s="54">
        <f t="shared" si="58"/>
        <v>0.14080427883553048</v>
      </c>
      <c r="R948" s="55">
        <f t="shared" si="59"/>
        <v>0.21427305846997838</v>
      </c>
      <c r="S948" s="7"/>
    </row>
    <row r="949" spans="1:19" ht="25.5" x14ac:dyDescent="0.25">
      <c r="A949" s="44"/>
      <c r="B949" s="45"/>
      <c r="C949" s="46"/>
      <c r="D949" s="47"/>
      <c r="E949" s="48"/>
      <c r="F949" s="49">
        <v>103</v>
      </c>
      <c r="G949" s="50" t="s">
        <v>152</v>
      </c>
      <c r="H949" s="90"/>
      <c r="I949" s="46"/>
      <c r="J949" s="51">
        <v>54.816431000000023</v>
      </c>
      <c r="K949" s="52">
        <v>60.540819000000035</v>
      </c>
      <c r="L949" s="53">
        <f t="shared" si="56"/>
        <v>12.972266449407385</v>
      </c>
      <c r="M949" s="53">
        <v>4.1192899294073868</v>
      </c>
      <c r="N949" s="53">
        <v>4.4051164299999996</v>
      </c>
      <c r="O949" s="53">
        <v>4.4478600899999998</v>
      </c>
      <c r="P949" s="54">
        <f t="shared" si="57"/>
        <v>6.8041529623300678E-2</v>
      </c>
      <c r="Q949" s="54">
        <f t="shared" si="58"/>
        <v>0.14080427883553048</v>
      </c>
      <c r="R949" s="55">
        <f t="shared" si="59"/>
        <v>0.21427305846997838</v>
      </c>
      <c r="S949" s="7"/>
    </row>
    <row r="950" spans="1:19" x14ac:dyDescent="0.25">
      <c r="A950" s="66"/>
      <c r="B950" s="56"/>
      <c r="C950" s="67"/>
      <c r="D950" s="68"/>
      <c r="E950" s="69"/>
      <c r="F950" s="70"/>
      <c r="G950" s="71"/>
      <c r="H950" s="66">
        <v>3000001</v>
      </c>
      <c r="I950" s="67" t="s">
        <v>283</v>
      </c>
      <c r="J950" s="72">
        <v>3.6026000000000007</v>
      </c>
      <c r="K950" s="73">
        <v>1.9568050000000001</v>
      </c>
      <c r="L950" s="73">
        <f t="shared" si="56"/>
        <v>0.58482457313198444</v>
      </c>
      <c r="M950" s="73">
        <v>0.17988172313198447</v>
      </c>
      <c r="N950" s="73">
        <v>0.23288946999999999</v>
      </c>
      <c r="O950" s="73">
        <v>0.17205338000000001</v>
      </c>
      <c r="P950" s="74">
        <f t="shared" si="57"/>
        <v>9.1926238502040042E-2</v>
      </c>
      <c r="Q950" s="74">
        <f t="shared" si="58"/>
        <v>0.21094140352870339</v>
      </c>
      <c r="R950" s="75">
        <f t="shared" si="59"/>
        <v>0.29886706806860386</v>
      </c>
      <c r="S950" s="7"/>
    </row>
    <row r="951" spans="1:19" ht="25.5" x14ac:dyDescent="0.25">
      <c r="A951" s="66"/>
      <c r="B951" s="56"/>
      <c r="C951" s="67"/>
      <c r="D951" s="68"/>
      <c r="E951" s="69"/>
      <c r="F951" s="70"/>
      <c r="G951" s="71"/>
      <c r="H951" s="66">
        <v>3000572</v>
      </c>
      <c r="I951" s="67" t="s">
        <v>454</v>
      </c>
      <c r="J951" s="72">
        <v>47.484891000000019</v>
      </c>
      <c r="K951" s="73">
        <v>57.035706000000033</v>
      </c>
      <c r="L951" s="73">
        <f t="shared" si="56"/>
        <v>11.820568123076654</v>
      </c>
      <c r="M951" s="73">
        <v>3.7832273530766543</v>
      </c>
      <c r="N951" s="73">
        <v>3.9047736799999999</v>
      </c>
      <c r="O951" s="73">
        <v>4.1325670899999993</v>
      </c>
      <c r="P951" s="74">
        <f t="shared" si="57"/>
        <v>6.6330858656797415E-2</v>
      </c>
      <c r="Q951" s="74">
        <f t="shared" si="58"/>
        <v>0.13479277407518458</v>
      </c>
      <c r="R951" s="75">
        <f t="shared" si="59"/>
        <v>0.20724856326099739</v>
      </c>
      <c r="S951" s="7"/>
    </row>
    <row r="952" spans="1:19" ht="51" x14ac:dyDescent="0.25">
      <c r="A952" s="66"/>
      <c r="B952" s="56"/>
      <c r="C952" s="67"/>
      <c r="D952" s="68"/>
      <c r="E952" s="69"/>
      <c r="F952" s="70"/>
      <c r="G952" s="71"/>
      <c r="H952" s="66">
        <v>3000635</v>
      </c>
      <c r="I952" s="67" t="s">
        <v>455</v>
      </c>
      <c r="J952" s="72">
        <v>3.7289399999999997</v>
      </c>
      <c r="K952" s="73">
        <v>1.548308</v>
      </c>
      <c r="L952" s="73">
        <f t="shared" si="56"/>
        <v>0.566873753198748</v>
      </c>
      <c r="M952" s="73">
        <v>0.15618085319874808</v>
      </c>
      <c r="N952" s="73">
        <v>0.26745327999999996</v>
      </c>
      <c r="O952" s="73">
        <v>0.14323961999999998</v>
      </c>
      <c r="P952" s="74">
        <f t="shared" si="57"/>
        <v>0.10087195389983653</v>
      </c>
      <c r="Q952" s="74">
        <f t="shared" si="58"/>
        <v>0.27361102132053056</v>
      </c>
      <c r="R952" s="75">
        <f t="shared" si="59"/>
        <v>0.36612466847600605</v>
      </c>
      <c r="S952" s="7"/>
    </row>
    <row r="953" spans="1:19" x14ac:dyDescent="0.25">
      <c r="A953" s="43"/>
      <c r="B953" s="65"/>
      <c r="C953" s="56"/>
      <c r="D953" s="57"/>
      <c r="E953" s="58"/>
      <c r="F953" s="59"/>
      <c r="G953" s="60"/>
      <c r="H953" s="91"/>
      <c r="I953" s="56"/>
      <c r="J953" s="61"/>
      <c r="K953" s="62"/>
      <c r="L953" s="62"/>
      <c r="M953" s="62"/>
      <c r="N953" s="62"/>
      <c r="O953" s="62"/>
      <c r="P953" s="63"/>
      <c r="Q953" s="63"/>
      <c r="R953" s="64"/>
      <c r="S953" s="7"/>
    </row>
    <row r="954" spans="1:19" x14ac:dyDescent="0.25">
      <c r="A954" s="44"/>
      <c r="B954" s="45">
        <v>13</v>
      </c>
      <c r="C954" s="46" t="s">
        <v>155</v>
      </c>
      <c r="D954" s="47"/>
      <c r="E954" s="48"/>
      <c r="F954" s="49"/>
      <c r="G954" s="50"/>
      <c r="H954" s="90"/>
      <c r="I954" s="46"/>
      <c r="J954" s="51">
        <v>822.63664499999982</v>
      </c>
      <c r="K954" s="52">
        <v>1225.3891579999997</v>
      </c>
      <c r="L954" s="53">
        <f t="shared" si="56"/>
        <v>330.2167863648001</v>
      </c>
      <c r="M954" s="53">
        <v>124.87693864480013</v>
      </c>
      <c r="N954" s="53">
        <v>67.459796250000011</v>
      </c>
      <c r="O954" s="53">
        <v>137.88005146999998</v>
      </c>
      <c r="P954" s="54">
        <f t="shared" si="57"/>
        <v>0.10190798394904696</v>
      </c>
      <c r="Q954" s="54">
        <f t="shared" si="58"/>
        <v>0.15695971654320789</v>
      </c>
      <c r="R954" s="55">
        <f t="shared" si="59"/>
        <v>0.26947911543770992</v>
      </c>
      <c r="S954" s="7"/>
    </row>
    <row r="955" spans="1:19" x14ac:dyDescent="0.25">
      <c r="A955" s="44"/>
      <c r="B955" s="45"/>
      <c r="C955" s="46"/>
      <c r="D955" s="47">
        <v>13</v>
      </c>
      <c r="E955" s="48" t="s">
        <v>156</v>
      </c>
      <c r="F955" s="49"/>
      <c r="G955" s="50"/>
      <c r="H955" s="90"/>
      <c r="I955" s="46"/>
      <c r="J955" s="51">
        <v>591.68979200000001</v>
      </c>
      <c r="K955" s="52">
        <v>974.30671800000005</v>
      </c>
      <c r="L955" s="53">
        <f t="shared" si="56"/>
        <v>287.84147534103118</v>
      </c>
      <c r="M955" s="53">
        <v>116.44832582103118</v>
      </c>
      <c r="N955" s="53">
        <v>54.359670119999997</v>
      </c>
      <c r="O955" s="53">
        <v>117.03347939999999</v>
      </c>
      <c r="P955" s="54">
        <f t="shared" si="57"/>
        <v>0.11951916544316712</v>
      </c>
      <c r="Q955" s="54">
        <f t="shared" si="58"/>
        <v>0.17531234547130689</v>
      </c>
      <c r="R955" s="55">
        <f t="shared" si="59"/>
        <v>0.29543209548210381</v>
      </c>
      <c r="S955" s="7"/>
    </row>
    <row r="956" spans="1:19" x14ac:dyDescent="0.25">
      <c r="A956" s="44"/>
      <c r="B956" s="45"/>
      <c r="C956" s="46"/>
      <c r="D956" s="47"/>
      <c r="E956" s="48"/>
      <c r="F956" s="49">
        <v>39</v>
      </c>
      <c r="G956" s="50" t="s">
        <v>157</v>
      </c>
      <c r="H956" s="90"/>
      <c r="I956" s="46"/>
      <c r="J956" s="51">
        <v>0.05</v>
      </c>
      <c r="K956" s="52">
        <v>0.83296000000000003</v>
      </c>
      <c r="L956" s="53">
        <f t="shared" si="56"/>
        <v>6.0268630000000004E-2</v>
      </c>
      <c r="M956" s="53">
        <v>0</v>
      </c>
      <c r="N956" s="53">
        <v>1.2610700000000001E-2</v>
      </c>
      <c r="O956" s="53">
        <v>4.7657930000000001E-2</v>
      </c>
      <c r="P956" s="54">
        <f t="shared" si="57"/>
        <v>0</v>
      </c>
      <c r="Q956" s="54">
        <f t="shared" si="58"/>
        <v>1.5139622550902804E-2</v>
      </c>
      <c r="R956" s="55">
        <f t="shared" si="59"/>
        <v>7.235477093737995E-2</v>
      </c>
      <c r="S956" s="7"/>
    </row>
    <row r="957" spans="1:19" x14ac:dyDescent="0.25">
      <c r="A957" s="66"/>
      <c r="B957" s="56"/>
      <c r="C957" s="67"/>
      <c r="D957" s="68"/>
      <c r="E957" s="69"/>
      <c r="F957" s="70"/>
      <c r="G957" s="71"/>
      <c r="H957" s="66">
        <v>9000009</v>
      </c>
      <c r="I957" s="67" t="s">
        <v>294</v>
      </c>
      <c r="J957" s="72">
        <v>0.05</v>
      </c>
      <c r="K957" s="73">
        <v>0.83296000000000003</v>
      </c>
      <c r="L957" s="73">
        <f t="shared" si="56"/>
        <v>6.0268630000000004E-2</v>
      </c>
      <c r="M957" s="73">
        <v>0</v>
      </c>
      <c r="N957" s="73">
        <v>1.2610700000000001E-2</v>
      </c>
      <c r="O957" s="73">
        <v>4.7657930000000001E-2</v>
      </c>
      <c r="P957" s="74">
        <f t="shared" si="57"/>
        <v>0</v>
      </c>
      <c r="Q957" s="74">
        <f t="shared" si="58"/>
        <v>1.5139622550902804E-2</v>
      </c>
      <c r="R957" s="75">
        <f t="shared" si="59"/>
        <v>7.235477093737995E-2</v>
      </c>
      <c r="S957" s="7"/>
    </row>
    <row r="958" spans="1:19" ht="25.5" x14ac:dyDescent="0.25">
      <c r="A958" s="44"/>
      <c r="B958" s="45"/>
      <c r="C958" s="46"/>
      <c r="D958" s="47"/>
      <c r="E958" s="48"/>
      <c r="F958" s="49">
        <v>42</v>
      </c>
      <c r="G958" s="50" t="s">
        <v>158</v>
      </c>
      <c r="H958" s="90"/>
      <c r="I958" s="46"/>
      <c r="J958" s="51">
        <v>189.96588300000008</v>
      </c>
      <c r="K958" s="52">
        <v>508.06489800000014</v>
      </c>
      <c r="L958" s="53">
        <f t="shared" si="56"/>
        <v>89.126273673717492</v>
      </c>
      <c r="M958" s="53">
        <v>2.1618752037175</v>
      </c>
      <c r="N958" s="53">
        <v>39.891870470000008</v>
      </c>
      <c r="O958" s="53">
        <v>47.072527999999991</v>
      </c>
      <c r="P958" s="54">
        <f t="shared" si="57"/>
        <v>4.2551162503604006E-3</v>
      </c>
      <c r="Q958" s="54">
        <f t="shared" si="58"/>
        <v>8.2772389588932974E-2</v>
      </c>
      <c r="R958" s="55">
        <f t="shared" si="59"/>
        <v>0.17542300998270791</v>
      </c>
      <c r="S958" s="7"/>
    </row>
    <row r="959" spans="1:19" x14ac:dyDescent="0.25">
      <c r="A959" s="66"/>
      <c r="B959" s="56"/>
      <c r="C959" s="67"/>
      <c r="D959" s="68"/>
      <c r="E959" s="69"/>
      <c r="F959" s="70"/>
      <c r="G959" s="71"/>
      <c r="H959" s="66">
        <v>3000001</v>
      </c>
      <c r="I959" s="67" t="s">
        <v>283</v>
      </c>
      <c r="J959" s="72">
        <v>5.61416</v>
      </c>
      <c r="K959" s="73">
        <v>4.0210699999999999</v>
      </c>
      <c r="L959" s="73">
        <f t="shared" si="56"/>
        <v>1.84362746762581</v>
      </c>
      <c r="M959" s="73">
        <v>6.8655297625809908E-2</v>
      </c>
      <c r="N959" s="73">
        <v>0.76778275000000007</v>
      </c>
      <c r="O959" s="73">
        <v>1.00718942</v>
      </c>
      <c r="P959" s="74">
        <f t="shared" si="57"/>
        <v>1.7073887702977044E-2</v>
      </c>
      <c r="Q959" s="74">
        <f t="shared" si="58"/>
        <v>0.20801379921906607</v>
      </c>
      <c r="R959" s="75">
        <f t="shared" si="59"/>
        <v>0.45849176155247484</v>
      </c>
      <c r="S959" s="7"/>
    </row>
    <row r="960" spans="1:19" ht="51" x14ac:dyDescent="0.25">
      <c r="A960" s="66"/>
      <c r="B960" s="56"/>
      <c r="C960" s="67"/>
      <c r="D960" s="68"/>
      <c r="E960" s="69"/>
      <c r="F960" s="70"/>
      <c r="G960" s="71"/>
      <c r="H960" s="66">
        <v>3000528</v>
      </c>
      <c r="I960" s="67" t="s">
        <v>458</v>
      </c>
      <c r="J960" s="72">
        <v>0.16500000000000001</v>
      </c>
      <c r="K960" s="73">
        <v>1.6246900000000002</v>
      </c>
      <c r="L960" s="73">
        <f t="shared" si="56"/>
        <v>0.19145871</v>
      </c>
      <c r="M960" s="73">
        <v>0</v>
      </c>
      <c r="N960" s="73">
        <v>0.11193126</v>
      </c>
      <c r="O960" s="73">
        <v>7.952745E-2</v>
      </c>
      <c r="P960" s="74">
        <f t="shared" si="57"/>
        <v>0</v>
      </c>
      <c r="Q960" s="74">
        <f t="shared" si="58"/>
        <v>6.8893918224399733E-2</v>
      </c>
      <c r="R960" s="75">
        <f t="shared" si="59"/>
        <v>0.11784322547686019</v>
      </c>
      <c r="S960" s="7"/>
    </row>
    <row r="961" spans="1:19" ht="38.25" x14ac:dyDescent="0.25">
      <c r="A961" s="66"/>
      <c r="B961" s="56"/>
      <c r="C961" s="67"/>
      <c r="D961" s="68"/>
      <c r="E961" s="69"/>
      <c r="F961" s="70"/>
      <c r="G961" s="71"/>
      <c r="H961" s="66">
        <v>3000529</v>
      </c>
      <c r="I961" s="67" t="s">
        <v>459</v>
      </c>
      <c r="J961" s="72">
        <v>0.84499999999999997</v>
      </c>
      <c r="K961" s="73">
        <v>0.97839999999999994</v>
      </c>
      <c r="L961" s="73">
        <f t="shared" si="56"/>
        <v>7.0000000000000001E-3</v>
      </c>
      <c r="M961" s="73">
        <v>0</v>
      </c>
      <c r="N961" s="73">
        <v>0</v>
      </c>
      <c r="O961" s="73">
        <v>7.0000000000000001E-3</v>
      </c>
      <c r="P961" s="74">
        <f t="shared" si="57"/>
        <v>0</v>
      </c>
      <c r="Q961" s="74">
        <f t="shared" si="58"/>
        <v>0</v>
      </c>
      <c r="R961" s="75">
        <f t="shared" si="59"/>
        <v>7.1545380212591995E-3</v>
      </c>
      <c r="S961" s="7"/>
    </row>
    <row r="962" spans="1:19" x14ac:dyDescent="0.25">
      <c r="A962" s="66"/>
      <c r="B962" s="56"/>
      <c r="C962" s="67"/>
      <c r="D962" s="68"/>
      <c r="E962" s="69"/>
      <c r="F962" s="70"/>
      <c r="G962" s="71"/>
      <c r="H962" s="66">
        <v>9000009</v>
      </c>
      <c r="I962" s="67" t="s">
        <v>294</v>
      </c>
      <c r="J962" s="72">
        <v>183.34172300000009</v>
      </c>
      <c r="K962" s="73">
        <v>501.44073800000012</v>
      </c>
      <c r="L962" s="73">
        <f t="shared" si="56"/>
        <v>87.084187496091687</v>
      </c>
      <c r="M962" s="73">
        <v>2.0932199060916901</v>
      </c>
      <c r="N962" s="73">
        <v>39.012156460000007</v>
      </c>
      <c r="O962" s="73">
        <v>45.97881112999999</v>
      </c>
      <c r="P962" s="74">
        <f t="shared" si="57"/>
        <v>4.1744113460755348E-3</v>
      </c>
      <c r="Q962" s="74">
        <f t="shared" si="58"/>
        <v>8.19745450480166E-2</v>
      </c>
      <c r="R962" s="75">
        <f t="shared" si="59"/>
        <v>0.1736679549480315</v>
      </c>
      <c r="S962" s="7"/>
    </row>
    <row r="963" spans="1:19" ht="38.25" x14ac:dyDescent="0.25">
      <c r="A963" s="44"/>
      <c r="B963" s="45"/>
      <c r="C963" s="46"/>
      <c r="D963" s="47"/>
      <c r="E963" s="48"/>
      <c r="F963" s="49">
        <v>68</v>
      </c>
      <c r="G963" s="50" t="s">
        <v>22</v>
      </c>
      <c r="H963" s="90"/>
      <c r="I963" s="46"/>
      <c r="J963" s="51">
        <v>89.422465000000003</v>
      </c>
      <c r="K963" s="52">
        <v>108.97421999999995</v>
      </c>
      <c r="L963" s="53">
        <f t="shared" si="56"/>
        <v>3.66085847</v>
      </c>
      <c r="M963" s="53">
        <v>0</v>
      </c>
      <c r="N963" s="53">
        <v>0.14823850999999999</v>
      </c>
      <c r="O963" s="53">
        <v>3.5126199599999999</v>
      </c>
      <c r="P963" s="54">
        <f t="shared" si="57"/>
        <v>0</v>
      </c>
      <c r="Q963" s="54">
        <f t="shared" si="58"/>
        <v>1.3603080618516936E-3</v>
      </c>
      <c r="R963" s="55">
        <f t="shared" si="59"/>
        <v>3.3593802919626325E-2</v>
      </c>
      <c r="S963" s="7"/>
    </row>
    <row r="964" spans="1:19" ht="51" x14ac:dyDescent="0.25">
      <c r="A964" s="66"/>
      <c r="B964" s="56"/>
      <c r="C964" s="67"/>
      <c r="D964" s="68"/>
      <c r="E964" s="69"/>
      <c r="F964" s="70"/>
      <c r="G964" s="71"/>
      <c r="H964" s="66">
        <v>3000450</v>
      </c>
      <c r="I964" s="67" t="s">
        <v>291</v>
      </c>
      <c r="J964" s="72">
        <v>0.57030099999999995</v>
      </c>
      <c r="K964" s="73">
        <v>0.58080100000000023</v>
      </c>
      <c r="L964" s="73">
        <f t="shared" si="56"/>
        <v>1.451E-2</v>
      </c>
      <c r="M964" s="73">
        <v>0</v>
      </c>
      <c r="N964" s="73">
        <v>0</v>
      </c>
      <c r="O964" s="73">
        <v>1.451E-2</v>
      </c>
      <c r="P964" s="74">
        <f t="shared" si="57"/>
        <v>0</v>
      </c>
      <c r="Q964" s="74">
        <f t="shared" si="58"/>
        <v>0</v>
      </c>
      <c r="R964" s="75">
        <f t="shared" si="59"/>
        <v>2.4982739354787602E-2</v>
      </c>
      <c r="S964" s="7"/>
    </row>
    <row r="965" spans="1:19" ht="38.25" x14ac:dyDescent="0.25">
      <c r="A965" s="66"/>
      <c r="B965" s="56"/>
      <c r="C965" s="67"/>
      <c r="D965" s="68"/>
      <c r="E965" s="69"/>
      <c r="F965" s="70"/>
      <c r="G965" s="71"/>
      <c r="H965" s="66">
        <v>3000516</v>
      </c>
      <c r="I965" s="67" t="s">
        <v>292</v>
      </c>
      <c r="J965" s="72">
        <v>11.107086000000001</v>
      </c>
      <c r="K965" s="73">
        <v>11.116464999999996</v>
      </c>
      <c r="L965" s="73">
        <f t="shared" si="56"/>
        <v>0.43998999999999999</v>
      </c>
      <c r="M965" s="73">
        <v>0</v>
      </c>
      <c r="N965" s="73">
        <v>0</v>
      </c>
      <c r="O965" s="73">
        <v>0.43998999999999999</v>
      </c>
      <c r="P965" s="74">
        <f t="shared" si="57"/>
        <v>0</v>
      </c>
      <c r="Q965" s="74">
        <f t="shared" si="58"/>
        <v>0</v>
      </c>
      <c r="R965" s="75">
        <f t="shared" si="59"/>
        <v>3.9580028363333138E-2</v>
      </c>
      <c r="S965" s="7"/>
    </row>
    <row r="966" spans="1:19" ht="38.25" x14ac:dyDescent="0.25">
      <c r="A966" s="66"/>
      <c r="B966" s="56"/>
      <c r="C966" s="67"/>
      <c r="D966" s="68"/>
      <c r="E966" s="69"/>
      <c r="F966" s="70"/>
      <c r="G966" s="71"/>
      <c r="H966" s="66">
        <v>3000610</v>
      </c>
      <c r="I966" s="67" t="s">
        <v>460</v>
      </c>
      <c r="J966" s="72">
        <v>61.549985</v>
      </c>
      <c r="K966" s="73">
        <v>61.575108999999976</v>
      </c>
      <c r="L966" s="73">
        <f t="shared" si="56"/>
        <v>0.22095219999999999</v>
      </c>
      <c r="M966" s="73">
        <v>0</v>
      </c>
      <c r="N966" s="73">
        <v>0</v>
      </c>
      <c r="O966" s="73">
        <v>0.22095219999999999</v>
      </c>
      <c r="P966" s="74">
        <f t="shared" si="57"/>
        <v>0</v>
      </c>
      <c r="Q966" s="74">
        <f t="shared" si="58"/>
        <v>0</v>
      </c>
      <c r="R966" s="75">
        <f t="shared" si="59"/>
        <v>3.5883363194696102E-3</v>
      </c>
      <c r="S966" s="7"/>
    </row>
    <row r="967" spans="1:19" x14ac:dyDescent="0.25">
      <c r="A967" s="66"/>
      <c r="B967" s="56"/>
      <c r="C967" s="67"/>
      <c r="D967" s="68"/>
      <c r="E967" s="69"/>
      <c r="F967" s="70"/>
      <c r="G967" s="71"/>
      <c r="H967" s="66">
        <v>9000000</v>
      </c>
      <c r="I967" s="67" t="s">
        <v>293</v>
      </c>
      <c r="J967" s="72">
        <v>0.44745700000000005</v>
      </c>
      <c r="K967" s="73">
        <v>0.46637000000000001</v>
      </c>
      <c r="L967" s="73">
        <f t="shared" ref="L967:L1030" si="60">SUM(M967,N967,O967)</f>
        <v>0</v>
      </c>
      <c r="M967" s="73">
        <v>0</v>
      </c>
      <c r="N967" s="73">
        <v>0</v>
      </c>
      <c r="O967" s="73">
        <v>0</v>
      </c>
      <c r="P967" s="74">
        <f t="shared" ref="P967:P1030" si="61">IFERROR(M967/K967,0)</f>
        <v>0</v>
      </c>
      <c r="Q967" s="74">
        <f t="shared" ref="Q967:Q1030" si="62">IFERROR(SUM(M967,N967)/K967,0)</f>
        <v>0</v>
      </c>
      <c r="R967" s="75">
        <f t="shared" ref="R967:R1030" si="63">IFERROR(SUM(M967,N967,O967)/K967,0)</f>
        <v>0</v>
      </c>
      <c r="S967" s="7"/>
    </row>
    <row r="968" spans="1:19" x14ac:dyDescent="0.25">
      <c r="A968" s="66"/>
      <c r="B968" s="56"/>
      <c r="C968" s="67"/>
      <c r="D968" s="68"/>
      <c r="E968" s="69"/>
      <c r="F968" s="70"/>
      <c r="G968" s="71"/>
      <c r="H968" s="66">
        <v>9000009</v>
      </c>
      <c r="I968" s="67" t="s">
        <v>294</v>
      </c>
      <c r="J968" s="72">
        <v>15.747636</v>
      </c>
      <c r="K968" s="73">
        <v>35.235474999999987</v>
      </c>
      <c r="L968" s="73">
        <f t="shared" si="60"/>
        <v>2.9854062699999999</v>
      </c>
      <c r="M968" s="73">
        <v>0</v>
      </c>
      <c r="N968" s="73">
        <v>0.14823850999999999</v>
      </c>
      <c r="O968" s="73">
        <v>2.8371677599999998</v>
      </c>
      <c r="P968" s="74">
        <f t="shared" si="61"/>
        <v>0</v>
      </c>
      <c r="Q968" s="74">
        <f t="shared" si="62"/>
        <v>4.2070813576374393E-3</v>
      </c>
      <c r="R968" s="75">
        <f t="shared" si="63"/>
        <v>8.4727288904151321E-2</v>
      </c>
      <c r="S968" s="7"/>
    </row>
    <row r="969" spans="1:19" ht="25.5" x14ac:dyDescent="0.25">
      <c r="A969" s="44"/>
      <c r="B969" s="45"/>
      <c r="C969" s="46"/>
      <c r="D969" s="47"/>
      <c r="E969" s="48"/>
      <c r="F969" s="49">
        <v>89</v>
      </c>
      <c r="G969" s="50" t="s">
        <v>55</v>
      </c>
      <c r="H969" s="90"/>
      <c r="I969" s="46"/>
      <c r="J969" s="51">
        <v>6.6902400000000011</v>
      </c>
      <c r="K969" s="52">
        <v>6.7169300000000014</v>
      </c>
      <c r="L969" s="53">
        <f t="shared" si="60"/>
        <v>0.42327732722735834</v>
      </c>
      <c r="M969" s="53">
        <v>0.11688146722735837</v>
      </c>
      <c r="N969" s="53">
        <v>0.14485821000000002</v>
      </c>
      <c r="O969" s="53">
        <v>0.16153765</v>
      </c>
      <c r="P969" s="54">
        <f t="shared" si="61"/>
        <v>1.740102505569633E-2</v>
      </c>
      <c r="Q969" s="54">
        <f t="shared" si="62"/>
        <v>3.8967158691151804E-2</v>
      </c>
      <c r="R969" s="55">
        <f t="shared" si="63"/>
        <v>6.3016486285752307E-2</v>
      </c>
      <c r="S969" s="7"/>
    </row>
    <row r="970" spans="1:19" x14ac:dyDescent="0.25">
      <c r="A970" s="66"/>
      <c r="B970" s="56"/>
      <c r="C970" s="67"/>
      <c r="D970" s="68"/>
      <c r="E970" s="69"/>
      <c r="F970" s="70"/>
      <c r="G970" s="71"/>
      <c r="H970" s="66">
        <v>3000001</v>
      </c>
      <c r="I970" s="67" t="s">
        <v>283</v>
      </c>
      <c r="J970" s="72">
        <v>0.69</v>
      </c>
      <c r="K970" s="73">
        <v>0.69</v>
      </c>
      <c r="L970" s="73">
        <f t="shared" si="60"/>
        <v>1.1985780000000001E-2</v>
      </c>
      <c r="M970" s="73">
        <v>0</v>
      </c>
      <c r="N970" s="73">
        <v>3.83578E-3</v>
      </c>
      <c r="O970" s="73">
        <v>8.150000000000001E-3</v>
      </c>
      <c r="P970" s="74">
        <f t="shared" si="61"/>
        <v>0</v>
      </c>
      <c r="Q970" s="74">
        <f t="shared" si="62"/>
        <v>5.5591014492753629E-3</v>
      </c>
      <c r="R970" s="75">
        <f t="shared" si="63"/>
        <v>1.7370695652173918E-2</v>
      </c>
      <c r="S970" s="7"/>
    </row>
    <row r="971" spans="1:19" ht="25.5" x14ac:dyDescent="0.25">
      <c r="A971" s="66"/>
      <c r="B971" s="56"/>
      <c r="C971" s="67"/>
      <c r="D971" s="68"/>
      <c r="E971" s="69"/>
      <c r="F971" s="70"/>
      <c r="G971" s="71"/>
      <c r="H971" s="66">
        <v>3000339</v>
      </c>
      <c r="I971" s="67" t="s">
        <v>343</v>
      </c>
      <c r="J971" s="72">
        <v>4.8112000000000004</v>
      </c>
      <c r="K971" s="73">
        <v>4.8112000000000013</v>
      </c>
      <c r="L971" s="73">
        <f t="shared" si="60"/>
        <v>0.41129154722735839</v>
      </c>
      <c r="M971" s="73">
        <v>0.11688146722735837</v>
      </c>
      <c r="N971" s="73">
        <v>0.14102243</v>
      </c>
      <c r="O971" s="73">
        <v>0.15338765000000001</v>
      </c>
      <c r="P971" s="74">
        <f t="shared" si="61"/>
        <v>2.4293620557731613E-2</v>
      </c>
      <c r="Q971" s="74">
        <f t="shared" si="62"/>
        <v>5.3604900487894569E-2</v>
      </c>
      <c r="R971" s="75">
        <f t="shared" si="63"/>
        <v>8.5486271039939776E-2</v>
      </c>
      <c r="S971" s="7"/>
    </row>
    <row r="972" spans="1:19" ht="51" x14ac:dyDescent="0.25">
      <c r="A972" s="66"/>
      <c r="B972" s="56"/>
      <c r="C972" s="67"/>
      <c r="D972" s="68"/>
      <c r="E972" s="69"/>
      <c r="F972" s="70"/>
      <c r="G972" s="71"/>
      <c r="H972" s="66">
        <v>3000566</v>
      </c>
      <c r="I972" s="67" t="s">
        <v>461</v>
      </c>
      <c r="J972" s="72">
        <v>1.1890400000000001</v>
      </c>
      <c r="K972" s="73">
        <v>1.1890400000000001</v>
      </c>
      <c r="L972" s="73">
        <f t="shared" si="60"/>
        <v>0</v>
      </c>
      <c r="M972" s="73">
        <v>0</v>
      </c>
      <c r="N972" s="73">
        <v>0</v>
      </c>
      <c r="O972" s="73">
        <v>0</v>
      </c>
      <c r="P972" s="74">
        <f t="shared" si="61"/>
        <v>0</v>
      </c>
      <c r="Q972" s="74">
        <f t="shared" si="62"/>
        <v>0</v>
      </c>
      <c r="R972" s="75">
        <f t="shared" si="63"/>
        <v>0</v>
      </c>
      <c r="S972" s="7"/>
    </row>
    <row r="973" spans="1:19" x14ac:dyDescent="0.25">
      <c r="A973" s="66"/>
      <c r="B973" s="56"/>
      <c r="C973" s="67"/>
      <c r="D973" s="68"/>
      <c r="E973" s="69"/>
      <c r="F973" s="70"/>
      <c r="G973" s="71"/>
      <c r="H973" s="66">
        <v>9000009</v>
      </c>
      <c r="I973" s="67" t="s">
        <v>294</v>
      </c>
      <c r="J973" s="72">
        <v>0</v>
      </c>
      <c r="K973" s="73">
        <v>2.6689999999999998E-2</v>
      </c>
      <c r="L973" s="73">
        <f t="shared" si="60"/>
        <v>0</v>
      </c>
      <c r="M973" s="73">
        <v>0</v>
      </c>
      <c r="N973" s="73">
        <v>0</v>
      </c>
      <c r="O973" s="73">
        <v>0</v>
      </c>
      <c r="P973" s="74">
        <f t="shared" si="61"/>
        <v>0</v>
      </c>
      <c r="Q973" s="74">
        <f t="shared" si="62"/>
        <v>0</v>
      </c>
      <c r="R973" s="75">
        <f t="shared" si="63"/>
        <v>0</v>
      </c>
      <c r="S973" s="7"/>
    </row>
    <row r="974" spans="1:19" ht="25.5" x14ac:dyDescent="0.25">
      <c r="A974" s="44"/>
      <c r="B974" s="45"/>
      <c r="C974" s="46"/>
      <c r="D974" s="47"/>
      <c r="E974" s="48"/>
      <c r="F974" s="49">
        <v>121</v>
      </c>
      <c r="G974" s="50" t="s">
        <v>159</v>
      </c>
      <c r="H974" s="90"/>
      <c r="I974" s="46"/>
      <c r="J974" s="51">
        <v>298.70002099999999</v>
      </c>
      <c r="K974" s="52">
        <v>341.44496399999991</v>
      </c>
      <c r="L974" s="53">
        <f t="shared" si="60"/>
        <v>193.23278496246155</v>
      </c>
      <c r="M974" s="53">
        <v>113.64692212246155</v>
      </c>
      <c r="N974" s="53">
        <v>13.730754659999992</v>
      </c>
      <c r="O974" s="53">
        <v>65.855108180000002</v>
      </c>
      <c r="P974" s="54">
        <f t="shared" si="61"/>
        <v>0.3328411138096668</v>
      </c>
      <c r="Q974" s="54">
        <f t="shared" si="62"/>
        <v>0.37305478250504104</v>
      </c>
      <c r="R974" s="55">
        <f t="shared" si="63"/>
        <v>0.56592659238184462</v>
      </c>
      <c r="S974" s="7"/>
    </row>
    <row r="975" spans="1:19" x14ac:dyDescent="0.25">
      <c r="A975" s="66"/>
      <c r="B975" s="56"/>
      <c r="C975" s="67"/>
      <c r="D975" s="68"/>
      <c r="E975" s="69"/>
      <c r="F975" s="70"/>
      <c r="G975" s="71"/>
      <c r="H975" s="66">
        <v>3000001</v>
      </c>
      <c r="I975" s="67" t="s">
        <v>283</v>
      </c>
      <c r="J975" s="72">
        <v>160.97376400000002</v>
      </c>
      <c r="K975" s="73">
        <v>160.91419699999997</v>
      </c>
      <c r="L975" s="73">
        <f t="shared" si="60"/>
        <v>117.20975615651078</v>
      </c>
      <c r="M975" s="73">
        <v>100.85167089651077</v>
      </c>
      <c r="N975" s="73">
        <v>1.44278617</v>
      </c>
      <c r="O975" s="73">
        <v>14.915299090000003</v>
      </c>
      <c r="P975" s="74">
        <f t="shared" si="61"/>
        <v>0.62674190827619014</v>
      </c>
      <c r="Q975" s="74">
        <f t="shared" si="62"/>
        <v>0.63570809147753937</v>
      </c>
      <c r="R975" s="75">
        <f t="shared" si="63"/>
        <v>0.72839909928215218</v>
      </c>
      <c r="S975" s="7"/>
    </row>
    <row r="976" spans="1:19" ht="51" x14ac:dyDescent="0.25">
      <c r="A976" s="66"/>
      <c r="B976" s="56"/>
      <c r="C976" s="67"/>
      <c r="D976" s="68"/>
      <c r="E976" s="69"/>
      <c r="F976" s="70"/>
      <c r="G976" s="71"/>
      <c r="H976" s="66">
        <v>3000629</v>
      </c>
      <c r="I976" s="67" t="s">
        <v>462</v>
      </c>
      <c r="J976" s="72">
        <v>0.95638300000000009</v>
      </c>
      <c r="K976" s="73">
        <v>0.97142000000000017</v>
      </c>
      <c r="L976" s="73">
        <f t="shared" si="60"/>
        <v>0</v>
      </c>
      <c r="M976" s="73">
        <v>0</v>
      </c>
      <c r="N976" s="73">
        <v>0</v>
      </c>
      <c r="O976" s="73">
        <v>0</v>
      </c>
      <c r="P976" s="74">
        <f t="shared" si="61"/>
        <v>0</v>
      </c>
      <c r="Q976" s="74">
        <f t="shared" si="62"/>
        <v>0</v>
      </c>
      <c r="R976" s="75">
        <f t="shared" si="63"/>
        <v>0</v>
      </c>
      <c r="S976" s="7"/>
    </row>
    <row r="977" spans="1:19" ht="38.25" x14ac:dyDescent="0.25">
      <c r="A977" s="66"/>
      <c r="B977" s="56"/>
      <c r="C977" s="67"/>
      <c r="D977" s="68"/>
      <c r="E977" s="69"/>
      <c r="F977" s="70"/>
      <c r="G977" s="71"/>
      <c r="H977" s="66">
        <v>3000632</v>
      </c>
      <c r="I977" s="67" t="s">
        <v>463</v>
      </c>
      <c r="J977" s="72">
        <v>38.17459800000001</v>
      </c>
      <c r="K977" s="73">
        <v>73.128317999999993</v>
      </c>
      <c r="L977" s="73">
        <f t="shared" si="60"/>
        <v>69.133170861852818</v>
      </c>
      <c r="M977" s="73">
        <v>12.157674761852832</v>
      </c>
      <c r="N977" s="73">
        <v>10.904983779999993</v>
      </c>
      <c r="O977" s="73">
        <v>46.070512319999992</v>
      </c>
      <c r="P977" s="74">
        <f t="shared" si="61"/>
        <v>0.16625125661789231</v>
      </c>
      <c r="Q977" s="74">
        <f t="shared" si="62"/>
        <v>0.31537247365449905</v>
      </c>
      <c r="R977" s="75">
        <f t="shared" si="63"/>
        <v>0.94536798811443779</v>
      </c>
      <c r="S977" s="7"/>
    </row>
    <row r="978" spans="1:19" ht="38.25" x14ac:dyDescent="0.25">
      <c r="A978" s="66"/>
      <c r="B978" s="56"/>
      <c r="C978" s="67"/>
      <c r="D978" s="68"/>
      <c r="E978" s="69"/>
      <c r="F978" s="70"/>
      <c r="G978" s="71"/>
      <c r="H978" s="66">
        <v>3000633</v>
      </c>
      <c r="I978" s="67" t="s">
        <v>464</v>
      </c>
      <c r="J978" s="72">
        <v>0.51975100000000019</v>
      </c>
      <c r="K978" s="73">
        <v>0.51975100000000019</v>
      </c>
      <c r="L978" s="73">
        <f t="shared" si="60"/>
        <v>0</v>
      </c>
      <c r="M978" s="73">
        <v>0</v>
      </c>
      <c r="N978" s="73">
        <v>0</v>
      </c>
      <c r="O978" s="73">
        <v>0</v>
      </c>
      <c r="P978" s="74">
        <f t="shared" si="61"/>
        <v>0</v>
      </c>
      <c r="Q978" s="74">
        <f t="shared" si="62"/>
        <v>0</v>
      </c>
      <c r="R978" s="75">
        <f t="shared" si="63"/>
        <v>0</v>
      </c>
      <c r="S978" s="7"/>
    </row>
    <row r="979" spans="1:19" ht="51" x14ac:dyDescent="0.25">
      <c r="A979" s="66"/>
      <c r="B979" s="56"/>
      <c r="C979" s="67"/>
      <c r="D979" s="68"/>
      <c r="E979" s="69"/>
      <c r="F979" s="70"/>
      <c r="G979" s="71"/>
      <c r="H979" s="66">
        <v>3000675</v>
      </c>
      <c r="I979" s="67" t="s">
        <v>465</v>
      </c>
      <c r="J979" s="72">
        <v>19.56504</v>
      </c>
      <c r="K979" s="73">
        <v>19.565039999999996</v>
      </c>
      <c r="L979" s="73">
        <f t="shared" si="60"/>
        <v>2.3273424795218465</v>
      </c>
      <c r="M979" s="73">
        <v>6.4517989521846175E-2</v>
      </c>
      <c r="N979" s="73">
        <v>0.79512604000000009</v>
      </c>
      <c r="O979" s="73">
        <v>1.4676984500000001</v>
      </c>
      <c r="P979" s="74">
        <f t="shared" si="61"/>
        <v>3.2976160295019171E-3</v>
      </c>
      <c r="Q979" s="74">
        <f t="shared" si="62"/>
        <v>4.3937759877917267E-2</v>
      </c>
      <c r="R979" s="75">
        <f t="shared" si="63"/>
        <v>0.1189541385819731</v>
      </c>
      <c r="S979" s="7"/>
    </row>
    <row r="980" spans="1:19" x14ac:dyDescent="0.25">
      <c r="A980" s="66"/>
      <c r="B980" s="56"/>
      <c r="C980" s="67"/>
      <c r="D980" s="68"/>
      <c r="E980" s="69"/>
      <c r="F980" s="70"/>
      <c r="G980" s="71"/>
      <c r="H980" s="66">
        <v>9000000</v>
      </c>
      <c r="I980" s="67" t="s">
        <v>293</v>
      </c>
      <c r="J980" s="72">
        <v>0.45</v>
      </c>
      <c r="K980" s="73">
        <v>0.48313</v>
      </c>
      <c r="L980" s="73">
        <f t="shared" si="60"/>
        <v>0</v>
      </c>
      <c r="M980" s="73">
        <v>0</v>
      </c>
      <c r="N980" s="73">
        <v>0</v>
      </c>
      <c r="O980" s="73">
        <v>0</v>
      </c>
      <c r="P980" s="74">
        <f t="shared" si="61"/>
        <v>0</v>
      </c>
      <c r="Q980" s="74">
        <f t="shared" si="62"/>
        <v>0</v>
      </c>
      <c r="R980" s="75">
        <f t="shared" si="63"/>
        <v>0</v>
      </c>
      <c r="S980" s="7"/>
    </row>
    <row r="981" spans="1:19" x14ac:dyDescent="0.25">
      <c r="A981" s="66"/>
      <c r="B981" s="56"/>
      <c r="C981" s="67"/>
      <c r="D981" s="68"/>
      <c r="E981" s="69"/>
      <c r="F981" s="70"/>
      <c r="G981" s="71"/>
      <c r="H981" s="66">
        <v>9000009</v>
      </c>
      <c r="I981" s="67" t="s">
        <v>294</v>
      </c>
      <c r="J981" s="72">
        <v>78.060485</v>
      </c>
      <c r="K981" s="73">
        <v>85.863107999999983</v>
      </c>
      <c r="L981" s="73">
        <f t="shared" si="60"/>
        <v>4.5625154645761006</v>
      </c>
      <c r="M981" s="73">
        <v>0.57305847457610071</v>
      </c>
      <c r="N981" s="73">
        <v>0.58785867000000014</v>
      </c>
      <c r="O981" s="73">
        <v>3.4015983199999997</v>
      </c>
      <c r="P981" s="74">
        <f t="shared" si="61"/>
        <v>6.6740942405217945E-3</v>
      </c>
      <c r="Q981" s="74">
        <f t="shared" si="62"/>
        <v>1.3520558149095897E-2</v>
      </c>
      <c r="R981" s="75">
        <f t="shared" si="63"/>
        <v>5.3137087287547305E-2</v>
      </c>
      <c r="S981" s="7"/>
    </row>
    <row r="982" spans="1:19" ht="38.25" x14ac:dyDescent="0.25">
      <c r="A982" s="44"/>
      <c r="B982" s="45"/>
      <c r="C982" s="46"/>
      <c r="D982" s="47"/>
      <c r="E982" s="48"/>
      <c r="F982" s="49">
        <v>130</v>
      </c>
      <c r="G982" s="50" t="s">
        <v>160</v>
      </c>
      <c r="H982" s="90"/>
      <c r="I982" s="46"/>
      <c r="J982" s="51">
        <v>6.8611829999999996</v>
      </c>
      <c r="K982" s="52">
        <v>8.2727459999999997</v>
      </c>
      <c r="L982" s="53">
        <f t="shared" si="60"/>
        <v>1.3380122776247712</v>
      </c>
      <c r="M982" s="53">
        <v>0.522647027624771</v>
      </c>
      <c r="N982" s="53">
        <v>0.43133757</v>
      </c>
      <c r="O982" s="53">
        <v>0.38402768000000009</v>
      </c>
      <c r="P982" s="54">
        <f t="shared" si="61"/>
        <v>6.3176970213369418E-2</v>
      </c>
      <c r="Q982" s="54">
        <f t="shared" si="62"/>
        <v>0.11531655844682902</v>
      </c>
      <c r="R982" s="55">
        <f t="shared" si="63"/>
        <v>0.16173738171397636</v>
      </c>
      <c r="S982" s="7"/>
    </row>
    <row r="983" spans="1:19" x14ac:dyDescent="0.25">
      <c r="A983" s="66"/>
      <c r="B983" s="56"/>
      <c r="C983" s="67"/>
      <c r="D983" s="68"/>
      <c r="E983" s="69"/>
      <c r="F983" s="70"/>
      <c r="G983" s="71"/>
      <c r="H983" s="66">
        <v>3000001</v>
      </c>
      <c r="I983" s="67" t="s">
        <v>283</v>
      </c>
      <c r="J983" s="72">
        <v>0.125</v>
      </c>
      <c r="K983" s="73">
        <v>0.16353800000000004</v>
      </c>
      <c r="L983" s="73">
        <f t="shared" si="60"/>
        <v>0</v>
      </c>
      <c r="M983" s="73">
        <v>0</v>
      </c>
      <c r="N983" s="73">
        <v>0</v>
      </c>
      <c r="O983" s="73">
        <v>0</v>
      </c>
      <c r="P983" s="74">
        <f t="shared" si="61"/>
        <v>0</v>
      </c>
      <c r="Q983" s="74">
        <f t="shared" si="62"/>
        <v>0</v>
      </c>
      <c r="R983" s="75">
        <f t="shared" si="63"/>
        <v>0</v>
      </c>
      <c r="S983" s="7"/>
    </row>
    <row r="984" spans="1:19" ht="38.25" x14ac:dyDescent="0.25">
      <c r="A984" s="66"/>
      <c r="B984" s="56"/>
      <c r="C984" s="67"/>
      <c r="D984" s="68"/>
      <c r="E984" s="69"/>
      <c r="F984" s="70"/>
      <c r="G984" s="71"/>
      <c r="H984" s="66">
        <v>3000384</v>
      </c>
      <c r="I984" s="67" t="s">
        <v>466</v>
      </c>
      <c r="J984" s="72">
        <v>0.87500000000000011</v>
      </c>
      <c r="K984" s="73">
        <v>0.87786200000000025</v>
      </c>
      <c r="L984" s="73">
        <f t="shared" si="60"/>
        <v>0</v>
      </c>
      <c r="M984" s="73">
        <v>0</v>
      </c>
      <c r="N984" s="73">
        <v>0</v>
      </c>
      <c r="O984" s="73">
        <v>0</v>
      </c>
      <c r="P984" s="74">
        <f t="shared" si="61"/>
        <v>0</v>
      </c>
      <c r="Q984" s="74">
        <f t="shared" si="62"/>
        <v>0</v>
      </c>
      <c r="R984" s="75">
        <f t="shared" si="63"/>
        <v>0</v>
      </c>
      <c r="S984" s="7"/>
    </row>
    <row r="985" spans="1:19" x14ac:dyDescent="0.25">
      <c r="A985" s="66"/>
      <c r="B985" s="56"/>
      <c r="C985" s="67"/>
      <c r="D985" s="68"/>
      <c r="E985" s="69"/>
      <c r="F985" s="70"/>
      <c r="G985" s="71"/>
      <c r="H985" s="66">
        <v>9000009</v>
      </c>
      <c r="I985" s="67" t="s">
        <v>294</v>
      </c>
      <c r="J985" s="72">
        <v>5.8611829999999996</v>
      </c>
      <c r="K985" s="73">
        <v>7.2313459999999994</v>
      </c>
      <c r="L985" s="73">
        <f t="shared" si="60"/>
        <v>1.3380122776247712</v>
      </c>
      <c r="M985" s="73">
        <v>0.522647027624771</v>
      </c>
      <c r="N985" s="73">
        <v>0.43133757</v>
      </c>
      <c r="O985" s="73">
        <v>0.38402768000000009</v>
      </c>
      <c r="P985" s="74">
        <f t="shared" si="61"/>
        <v>7.2275206804483016E-2</v>
      </c>
      <c r="Q985" s="74">
        <f t="shared" si="62"/>
        <v>0.13192351709139225</v>
      </c>
      <c r="R985" s="75">
        <f t="shared" si="63"/>
        <v>0.18502949210627886</v>
      </c>
      <c r="S985" s="7"/>
    </row>
    <row r="986" spans="1:19" ht="25.5" x14ac:dyDescent="0.25">
      <c r="A986" s="44"/>
      <c r="B986" s="45"/>
      <c r="C986" s="46"/>
      <c r="D986" s="47">
        <v>160</v>
      </c>
      <c r="E986" s="48" t="s">
        <v>161</v>
      </c>
      <c r="F986" s="49"/>
      <c r="G986" s="50"/>
      <c r="H986" s="90"/>
      <c r="I986" s="46"/>
      <c r="J986" s="51">
        <v>150.61623599999999</v>
      </c>
      <c r="K986" s="52">
        <v>155.83744300000001</v>
      </c>
      <c r="L986" s="53">
        <f t="shared" si="60"/>
        <v>30.091052850264774</v>
      </c>
      <c r="M986" s="53">
        <v>5.6781939002647732</v>
      </c>
      <c r="N986" s="53">
        <v>8.6082810100000007</v>
      </c>
      <c r="O986" s="53">
        <v>15.80457794</v>
      </c>
      <c r="P986" s="54">
        <f t="shared" si="61"/>
        <v>3.6436647001868307E-2</v>
      </c>
      <c r="Q986" s="54">
        <f t="shared" si="62"/>
        <v>9.1675496178827656E-2</v>
      </c>
      <c r="R986" s="55">
        <f t="shared" si="63"/>
        <v>0.19309257307478261</v>
      </c>
      <c r="S986" s="7"/>
    </row>
    <row r="987" spans="1:19" x14ac:dyDescent="0.25">
      <c r="A987" s="44"/>
      <c r="B987" s="45"/>
      <c r="C987" s="46"/>
      <c r="D987" s="47"/>
      <c r="E987" s="48"/>
      <c r="F987" s="49">
        <v>39</v>
      </c>
      <c r="G987" s="50" t="s">
        <v>157</v>
      </c>
      <c r="H987" s="90"/>
      <c r="I987" s="46"/>
      <c r="J987" s="51">
        <v>37.674172000000013</v>
      </c>
      <c r="K987" s="52">
        <v>37.691791000000009</v>
      </c>
      <c r="L987" s="53">
        <f t="shared" si="60"/>
        <v>5.0730897987828252</v>
      </c>
      <c r="M987" s="53">
        <v>1.428624498782824</v>
      </c>
      <c r="N987" s="53">
        <v>1.7752805600000006</v>
      </c>
      <c r="O987" s="53">
        <v>1.8691847400000006</v>
      </c>
      <c r="P987" s="54">
        <f t="shared" si="61"/>
        <v>3.7902802198569542E-2</v>
      </c>
      <c r="Q987" s="54">
        <f t="shared" si="62"/>
        <v>8.5002728015307727E-2</v>
      </c>
      <c r="R987" s="55">
        <f t="shared" si="63"/>
        <v>0.13459402337190143</v>
      </c>
      <c r="S987" s="7"/>
    </row>
    <row r="988" spans="1:19" ht="63.75" x14ac:dyDescent="0.25">
      <c r="A988" s="66"/>
      <c r="B988" s="56"/>
      <c r="C988" s="67"/>
      <c r="D988" s="68"/>
      <c r="E988" s="69"/>
      <c r="F988" s="70"/>
      <c r="G988" s="71"/>
      <c r="H988" s="66">
        <v>3000059</v>
      </c>
      <c r="I988" s="67" t="s">
        <v>467</v>
      </c>
      <c r="J988" s="72">
        <v>8.9452079999999974</v>
      </c>
      <c r="K988" s="73">
        <v>8.6783399999999986</v>
      </c>
      <c r="L988" s="73">
        <f t="shared" si="60"/>
        <v>1.3585316496753781</v>
      </c>
      <c r="M988" s="73">
        <v>0.44437116967537804</v>
      </c>
      <c r="N988" s="73">
        <v>0.44075611999999986</v>
      </c>
      <c r="O988" s="73">
        <v>0.47340436000000014</v>
      </c>
      <c r="P988" s="74">
        <f t="shared" si="61"/>
        <v>5.1204627806167781E-2</v>
      </c>
      <c r="Q988" s="74">
        <f t="shared" si="62"/>
        <v>0.10199269557027935</v>
      </c>
      <c r="R988" s="75">
        <f t="shared" si="63"/>
        <v>0.15654280077473093</v>
      </c>
      <c r="S988" s="7"/>
    </row>
    <row r="989" spans="1:19" ht="38.25" x14ac:dyDescent="0.25">
      <c r="A989" s="66"/>
      <c r="B989" s="56"/>
      <c r="C989" s="67"/>
      <c r="D989" s="68"/>
      <c r="E989" s="69"/>
      <c r="F989" s="70"/>
      <c r="G989" s="71"/>
      <c r="H989" s="66">
        <v>3000523</v>
      </c>
      <c r="I989" s="67" t="s">
        <v>468</v>
      </c>
      <c r="J989" s="72">
        <v>27.160132000000011</v>
      </c>
      <c r="K989" s="73">
        <v>27.506314000000014</v>
      </c>
      <c r="L989" s="73">
        <f t="shared" si="60"/>
        <v>3.4883679102875318</v>
      </c>
      <c r="M989" s="73">
        <v>0.90972175028753099</v>
      </c>
      <c r="N989" s="73">
        <v>1.2618120700000006</v>
      </c>
      <c r="O989" s="73">
        <v>1.3168340900000004</v>
      </c>
      <c r="P989" s="74">
        <f t="shared" si="61"/>
        <v>3.3073197313443395E-2</v>
      </c>
      <c r="Q989" s="74">
        <f t="shared" si="62"/>
        <v>7.8946740020765058E-2</v>
      </c>
      <c r="R989" s="75">
        <f t="shared" si="63"/>
        <v>0.1268206241769628</v>
      </c>
      <c r="S989" s="7"/>
    </row>
    <row r="990" spans="1:19" ht="51" x14ac:dyDescent="0.25">
      <c r="A990" s="66"/>
      <c r="B990" s="56"/>
      <c r="C990" s="67"/>
      <c r="D990" s="68"/>
      <c r="E990" s="69"/>
      <c r="F990" s="70"/>
      <c r="G990" s="71"/>
      <c r="H990" s="66">
        <v>3000524</v>
      </c>
      <c r="I990" s="67" t="s">
        <v>469</v>
      </c>
      <c r="J990" s="72">
        <v>1.568832</v>
      </c>
      <c r="K990" s="73">
        <v>1.5071370000000002</v>
      </c>
      <c r="L990" s="73">
        <f t="shared" si="60"/>
        <v>0.22619023881991501</v>
      </c>
      <c r="M990" s="73">
        <v>7.4531578819915012E-2</v>
      </c>
      <c r="N990" s="73">
        <v>7.2712369999999998E-2</v>
      </c>
      <c r="O990" s="73">
        <v>7.8946289999999988E-2</v>
      </c>
      <c r="P990" s="74">
        <f t="shared" si="61"/>
        <v>4.9452424577138644E-2</v>
      </c>
      <c r="Q990" s="74">
        <f t="shared" si="62"/>
        <v>9.7697786478545073E-2</v>
      </c>
      <c r="R990" s="75">
        <f t="shared" si="63"/>
        <v>0.15007941469150779</v>
      </c>
      <c r="S990" s="7"/>
    </row>
    <row r="991" spans="1:19" ht="25.5" x14ac:dyDescent="0.25">
      <c r="A991" s="44"/>
      <c r="B991" s="45"/>
      <c r="C991" s="46"/>
      <c r="D991" s="47"/>
      <c r="E991" s="48"/>
      <c r="F991" s="49">
        <v>40</v>
      </c>
      <c r="G991" s="50" t="s">
        <v>162</v>
      </c>
      <c r="H991" s="90"/>
      <c r="I991" s="46"/>
      <c r="J991" s="51">
        <v>97.083954999999989</v>
      </c>
      <c r="K991" s="52">
        <v>102.180691</v>
      </c>
      <c r="L991" s="53">
        <f t="shared" si="60"/>
        <v>22.921731030998235</v>
      </c>
      <c r="M991" s="53">
        <v>3.5957497109982341</v>
      </c>
      <c r="N991" s="53">
        <v>6.1296385999999998</v>
      </c>
      <c r="O991" s="53">
        <v>13.196342720000001</v>
      </c>
      <c r="P991" s="54">
        <f t="shared" si="61"/>
        <v>3.519010955796173E-2</v>
      </c>
      <c r="Q991" s="54">
        <f t="shared" si="62"/>
        <v>9.5178337666538534E-2</v>
      </c>
      <c r="R991" s="55">
        <f t="shared" si="63"/>
        <v>0.22432546508222612</v>
      </c>
      <c r="S991" s="7"/>
    </row>
    <row r="992" spans="1:19" ht="25.5" x14ac:dyDescent="0.25">
      <c r="A992" s="66"/>
      <c r="B992" s="56"/>
      <c r="C992" s="67"/>
      <c r="D992" s="68"/>
      <c r="E992" s="69"/>
      <c r="F992" s="70"/>
      <c r="G992" s="71"/>
      <c r="H992" s="66">
        <v>3000380</v>
      </c>
      <c r="I992" s="67" t="s">
        <v>470</v>
      </c>
      <c r="J992" s="72">
        <v>68.781731999999991</v>
      </c>
      <c r="K992" s="73">
        <v>74.462941999999998</v>
      </c>
      <c r="L992" s="73">
        <f t="shared" si="60"/>
        <v>18.14801495686719</v>
      </c>
      <c r="M992" s="73">
        <v>2.1726533968671902</v>
      </c>
      <c r="N992" s="73">
        <v>4.4884260999999999</v>
      </c>
      <c r="O992" s="73">
        <v>11.48693546</v>
      </c>
      <c r="P992" s="74">
        <f t="shared" si="61"/>
        <v>2.9177646471008227E-2</v>
      </c>
      <c r="Q992" s="74">
        <f t="shared" si="62"/>
        <v>8.9454959983547119E-2</v>
      </c>
      <c r="R992" s="75">
        <f t="shared" si="63"/>
        <v>0.24371874746591654</v>
      </c>
      <c r="S992" s="7"/>
    </row>
    <row r="993" spans="1:19" ht="38.25" x14ac:dyDescent="0.25">
      <c r="A993" s="66"/>
      <c r="B993" s="56"/>
      <c r="C993" s="67"/>
      <c r="D993" s="68"/>
      <c r="E993" s="69"/>
      <c r="F993" s="70"/>
      <c r="G993" s="71"/>
      <c r="H993" s="66">
        <v>3000525</v>
      </c>
      <c r="I993" s="67" t="s">
        <v>471</v>
      </c>
      <c r="J993" s="72">
        <v>19.132400999999998</v>
      </c>
      <c r="K993" s="73">
        <v>18.687302999999996</v>
      </c>
      <c r="L993" s="73">
        <f t="shared" si="60"/>
        <v>3.0272434021560026</v>
      </c>
      <c r="M993" s="73">
        <v>0.88612177215600241</v>
      </c>
      <c r="N993" s="73">
        <v>0.98265720000000012</v>
      </c>
      <c r="O993" s="73">
        <v>1.15846443</v>
      </c>
      <c r="P993" s="74">
        <f t="shared" si="61"/>
        <v>4.7418387348672118E-2</v>
      </c>
      <c r="Q993" s="74">
        <f t="shared" si="62"/>
        <v>0.10000260455754385</v>
      </c>
      <c r="R993" s="75">
        <f t="shared" si="63"/>
        <v>0.16199466569124518</v>
      </c>
      <c r="S993" s="7"/>
    </row>
    <row r="994" spans="1:19" ht="51" x14ac:dyDescent="0.25">
      <c r="A994" s="66"/>
      <c r="B994" s="56"/>
      <c r="C994" s="67"/>
      <c r="D994" s="68"/>
      <c r="E994" s="69"/>
      <c r="F994" s="70"/>
      <c r="G994" s="71"/>
      <c r="H994" s="66">
        <v>3000526</v>
      </c>
      <c r="I994" s="67" t="s">
        <v>472</v>
      </c>
      <c r="J994" s="72">
        <v>9.1698220000000017</v>
      </c>
      <c r="K994" s="73">
        <v>9.0304459999999995</v>
      </c>
      <c r="L994" s="73">
        <f t="shared" si="60"/>
        <v>1.7464726719750416</v>
      </c>
      <c r="M994" s="73">
        <v>0.53697454197504157</v>
      </c>
      <c r="N994" s="73">
        <v>0.65855529999999995</v>
      </c>
      <c r="O994" s="73">
        <v>0.55094283000000022</v>
      </c>
      <c r="P994" s="74">
        <f t="shared" si="61"/>
        <v>5.9462682349802169E-2</v>
      </c>
      <c r="Q994" s="74">
        <f t="shared" si="62"/>
        <v>0.13238879253306443</v>
      </c>
      <c r="R994" s="75">
        <f t="shared" si="63"/>
        <v>0.1933982742352971</v>
      </c>
      <c r="S994" s="7"/>
    </row>
    <row r="995" spans="1:19" ht="25.5" x14ac:dyDescent="0.25">
      <c r="A995" s="44"/>
      <c r="B995" s="45"/>
      <c r="C995" s="46"/>
      <c r="D995" s="47"/>
      <c r="E995" s="48"/>
      <c r="F995" s="49">
        <v>41</v>
      </c>
      <c r="G995" s="50" t="s">
        <v>163</v>
      </c>
      <c r="H995" s="90"/>
      <c r="I995" s="46"/>
      <c r="J995" s="51">
        <v>15.858108999999997</v>
      </c>
      <c r="K995" s="52">
        <v>15.964960999999999</v>
      </c>
      <c r="L995" s="53">
        <f t="shared" si="60"/>
        <v>2.0962320204837157</v>
      </c>
      <c r="M995" s="53">
        <v>0.65381969048371502</v>
      </c>
      <c r="N995" s="53">
        <v>0.7033618500000004</v>
      </c>
      <c r="O995" s="53">
        <v>0.73905048000000018</v>
      </c>
      <c r="P995" s="54">
        <f t="shared" si="61"/>
        <v>4.0953416076851989E-2</v>
      </c>
      <c r="Q995" s="54">
        <f t="shared" si="62"/>
        <v>8.5010012895347223E-2</v>
      </c>
      <c r="R995" s="55">
        <f t="shared" si="63"/>
        <v>0.13130204455142208</v>
      </c>
      <c r="S995" s="7"/>
    </row>
    <row r="996" spans="1:19" ht="51" x14ac:dyDescent="0.25">
      <c r="A996" s="66"/>
      <c r="B996" s="56"/>
      <c r="C996" s="67"/>
      <c r="D996" s="68"/>
      <c r="E996" s="69"/>
      <c r="F996" s="70"/>
      <c r="G996" s="71"/>
      <c r="H996" s="66">
        <v>3000065</v>
      </c>
      <c r="I996" s="67" t="s">
        <v>473</v>
      </c>
      <c r="J996" s="72">
        <v>15.215924999999997</v>
      </c>
      <c r="K996" s="73">
        <v>15.243825999999999</v>
      </c>
      <c r="L996" s="73">
        <f t="shared" si="60"/>
        <v>2.0462472204395072</v>
      </c>
      <c r="M996" s="73">
        <v>0.63808479043950683</v>
      </c>
      <c r="N996" s="73">
        <v>0.68784257000000038</v>
      </c>
      <c r="O996" s="73">
        <v>0.72031986000000015</v>
      </c>
      <c r="P996" s="74">
        <f t="shared" si="61"/>
        <v>4.1858572148455835E-2</v>
      </c>
      <c r="Q996" s="74">
        <f t="shared" si="62"/>
        <v>8.6981271003716998E-2</v>
      </c>
      <c r="R996" s="75">
        <f t="shared" si="63"/>
        <v>0.13423449076626218</v>
      </c>
      <c r="S996" s="7"/>
    </row>
    <row r="997" spans="1:19" ht="51" x14ac:dyDescent="0.25">
      <c r="A997" s="66"/>
      <c r="B997" s="56"/>
      <c r="C997" s="67"/>
      <c r="D997" s="68"/>
      <c r="E997" s="69"/>
      <c r="F997" s="70"/>
      <c r="G997" s="71"/>
      <c r="H997" s="66">
        <v>3000527</v>
      </c>
      <c r="I997" s="67" t="s">
        <v>474</v>
      </c>
      <c r="J997" s="72">
        <v>0.64218400000000009</v>
      </c>
      <c r="K997" s="73">
        <v>0.72113500000000008</v>
      </c>
      <c r="L997" s="73">
        <f t="shared" si="60"/>
        <v>4.9984800044208189E-2</v>
      </c>
      <c r="M997" s="73">
        <v>1.5734900044208189E-2</v>
      </c>
      <c r="N997" s="73">
        <v>1.5519279999999998E-2</v>
      </c>
      <c r="O997" s="73">
        <v>1.873062E-2</v>
      </c>
      <c r="P997" s="74">
        <f t="shared" si="61"/>
        <v>2.1819631614341542E-2</v>
      </c>
      <c r="Q997" s="74">
        <f t="shared" si="62"/>
        <v>4.3340262286823104E-2</v>
      </c>
      <c r="R997" s="75">
        <f t="shared" si="63"/>
        <v>6.9314067468931873E-2</v>
      </c>
      <c r="S997" s="7"/>
    </row>
    <row r="998" spans="1:19" ht="25.5" x14ac:dyDescent="0.25">
      <c r="A998" s="44"/>
      <c r="B998" s="45"/>
      <c r="C998" s="46"/>
      <c r="D998" s="47">
        <v>163</v>
      </c>
      <c r="E998" s="48" t="s">
        <v>164</v>
      </c>
      <c r="F998" s="49"/>
      <c r="G998" s="50"/>
      <c r="H998" s="90"/>
      <c r="I998" s="46"/>
      <c r="J998" s="51">
        <v>31.440664000000002</v>
      </c>
      <c r="K998" s="52">
        <v>32.376794000000004</v>
      </c>
      <c r="L998" s="53">
        <f t="shared" si="60"/>
        <v>4.746908982903796</v>
      </c>
      <c r="M998" s="53">
        <v>1.3417218629037961</v>
      </c>
      <c r="N998" s="53">
        <v>1.5347753399999999</v>
      </c>
      <c r="O998" s="53">
        <v>1.87041178</v>
      </c>
      <c r="P998" s="54">
        <f t="shared" si="61"/>
        <v>4.1440849977418891E-2</v>
      </c>
      <c r="Q998" s="54">
        <f t="shared" si="62"/>
        <v>8.8844411305943255E-2</v>
      </c>
      <c r="R998" s="55">
        <f t="shared" si="63"/>
        <v>0.14661454691603484</v>
      </c>
      <c r="S998" s="7"/>
    </row>
    <row r="999" spans="1:19" ht="25.5" x14ac:dyDescent="0.25">
      <c r="A999" s="44"/>
      <c r="B999" s="45"/>
      <c r="C999" s="46"/>
      <c r="D999" s="47"/>
      <c r="E999" s="48"/>
      <c r="F999" s="49">
        <v>89</v>
      </c>
      <c r="G999" s="50" t="s">
        <v>55</v>
      </c>
      <c r="H999" s="90"/>
      <c r="I999" s="46"/>
      <c r="J999" s="51">
        <v>1.3757680000000001</v>
      </c>
      <c r="K999" s="52">
        <v>1.4348480000000001</v>
      </c>
      <c r="L999" s="53">
        <f t="shared" si="60"/>
        <v>0.31866225113166502</v>
      </c>
      <c r="M999" s="53">
        <v>0.11647556113166502</v>
      </c>
      <c r="N999" s="53">
        <v>9.8015859999999996E-2</v>
      </c>
      <c r="O999" s="53">
        <v>0.10417083000000001</v>
      </c>
      <c r="P999" s="54">
        <f t="shared" si="61"/>
        <v>8.1176236877819122E-2</v>
      </c>
      <c r="Q999" s="54">
        <f t="shared" si="62"/>
        <v>0.14948720779599303</v>
      </c>
      <c r="R999" s="55">
        <f t="shared" si="63"/>
        <v>0.22208781078669307</v>
      </c>
      <c r="S999" s="7"/>
    </row>
    <row r="1000" spans="1:19" x14ac:dyDescent="0.25">
      <c r="A1000" s="66"/>
      <c r="B1000" s="56"/>
      <c r="C1000" s="67"/>
      <c r="D1000" s="68"/>
      <c r="E1000" s="69"/>
      <c r="F1000" s="70"/>
      <c r="G1000" s="71"/>
      <c r="H1000" s="66">
        <v>3000001</v>
      </c>
      <c r="I1000" s="67" t="s">
        <v>283</v>
      </c>
      <c r="J1000" s="72">
        <v>1.1820580000000001</v>
      </c>
      <c r="K1000" s="73">
        <v>1.2291380000000001</v>
      </c>
      <c r="L1000" s="73">
        <f t="shared" si="60"/>
        <v>0.31866225113166502</v>
      </c>
      <c r="M1000" s="73">
        <v>0.11647556113166502</v>
      </c>
      <c r="N1000" s="73">
        <v>9.8015859999999996E-2</v>
      </c>
      <c r="O1000" s="73">
        <v>0.10417083000000001</v>
      </c>
      <c r="P1000" s="74">
        <f t="shared" si="61"/>
        <v>9.4761988590105428E-2</v>
      </c>
      <c r="Q1000" s="74">
        <f t="shared" si="62"/>
        <v>0.17450556498266673</v>
      </c>
      <c r="R1000" s="75">
        <f t="shared" si="63"/>
        <v>0.25925669138181801</v>
      </c>
      <c r="S1000" s="7"/>
    </row>
    <row r="1001" spans="1:19" ht="25.5" x14ac:dyDescent="0.25">
      <c r="A1001" s="66"/>
      <c r="B1001" s="56"/>
      <c r="C1001" s="67"/>
      <c r="D1001" s="68"/>
      <c r="E1001" s="69"/>
      <c r="F1001" s="70"/>
      <c r="G1001" s="71"/>
      <c r="H1001" s="66">
        <v>3000339</v>
      </c>
      <c r="I1001" s="67" t="s">
        <v>343</v>
      </c>
      <c r="J1001" s="72">
        <v>0.06</v>
      </c>
      <c r="K1001" s="73">
        <v>6.1999999999999993E-2</v>
      </c>
      <c r="L1001" s="73">
        <f t="shared" si="60"/>
        <v>0</v>
      </c>
      <c r="M1001" s="73">
        <v>0</v>
      </c>
      <c r="N1001" s="73">
        <v>0</v>
      </c>
      <c r="O1001" s="73">
        <v>0</v>
      </c>
      <c r="P1001" s="74">
        <f t="shared" si="61"/>
        <v>0</v>
      </c>
      <c r="Q1001" s="74">
        <f t="shared" si="62"/>
        <v>0</v>
      </c>
      <c r="R1001" s="75">
        <f t="shared" si="63"/>
        <v>0</v>
      </c>
      <c r="S1001" s="7"/>
    </row>
    <row r="1002" spans="1:19" ht="51" x14ac:dyDescent="0.25">
      <c r="A1002" s="66"/>
      <c r="B1002" s="56"/>
      <c r="C1002" s="67"/>
      <c r="D1002" s="68"/>
      <c r="E1002" s="69"/>
      <c r="F1002" s="70"/>
      <c r="G1002" s="71"/>
      <c r="H1002" s="66">
        <v>3000566</v>
      </c>
      <c r="I1002" s="67" t="s">
        <v>461</v>
      </c>
      <c r="J1002" s="72">
        <v>0.13371</v>
      </c>
      <c r="K1002" s="73">
        <v>0.14371</v>
      </c>
      <c r="L1002" s="73">
        <f t="shared" si="60"/>
        <v>0</v>
      </c>
      <c r="M1002" s="73">
        <v>0</v>
      </c>
      <c r="N1002" s="73">
        <v>0</v>
      </c>
      <c r="O1002" s="73">
        <v>0</v>
      </c>
      <c r="P1002" s="74">
        <f t="shared" si="61"/>
        <v>0</v>
      </c>
      <c r="Q1002" s="74">
        <f t="shared" si="62"/>
        <v>0</v>
      </c>
      <c r="R1002" s="75">
        <f t="shared" si="63"/>
        <v>0</v>
      </c>
      <c r="S1002" s="7"/>
    </row>
    <row r="1003" spans="1:19" ht="25.5" x14ac:dyDescent="0.25">
      <c r="A1003" s="44"/>
      <c r="B1003" s="45"/>
      <c r="C1003" s="46"/>
      <c r="D1003" s="47"/>
      <c r="E1003" s="48"/>
      <c r="F1003" s="49">
        <v>121</v>
      </c>
      <c r="G1003" s="50" t="s">
        <v>159</v>
      </c>
      <c r="H1003" s="90"/>
      <c r="I1003" s="46"/>
      <c r="J1003" s="51">
        <v>23.443242000000001</v>
      </c>
      <c r="K1003" s="52">
        <v>24.318691999999999</v>
      </c>
      <c r="L1003" s="53">
        <f t="shared" si="60"/>
        <v>3.6835887405882768</v>
      </c>
      <c r="M1003" s="53">
        <v>1.0499207405882771</v>
      </c>
      <c r="N1003" s="53">
        <v>1.19320515</v>
      </c>
      <c r="O1003" s="53">
        <v>1.4404628499999999</v>
      </c>
      <c r="P1003" s="54">
        <f t="shared" si="61"/>
        <v>4.3173405074100085E-2</v>
      </c>
      <c r="Q1003" s="54">
        <f t="shared" si="62"/>
        <v>9.2238755710557008E-2</v>
      </c>
      <c r="R1003" s="55">
        <f t="shared" si="63"/>
        <v>0.15147149939594931</v>
      </c>
      <c r="S1003" s="7"/>
    </row>
    <row r="1004" spans="1:19" x14ac:dyDescent="0.25">
      <c r="A1004" s="66"/>
      <c r="B1004" s="56"/>
      <c r="C1004" s="67"/>
      <c r="D1004" s="68"/>
      <c r="E1004" s="69"/>
      <c r="F1004" s="70"/>
      <c r="G1004" s="71"/>
      <c r="H1004" s="66">
        <v>3000001</v>
      </c>
      <c r="I1004" s="67" t="s">
        <v>283</v>
      </c>
      <c r="J1004" s="72">
        <v>2.2339539999999998</v>
      </c>
      <c r="K1004" s="73">
        <v>2.2339539999999998</v>
      </c>
      <c r="L1004" s="73">
        <f t="shared" si="60"/>
        <v>0.20091564932326628</v>
      </c>
      <c r="M1004" s="73">
        <v>5.4102699323266279E-2</v>
      </c>
      <c r="N1004" s="73">
        <v>6.8890129999999994E-2</v>
      </c>
      <c r="O1004" s="73">
        <v>7.7922820000000004E-2</v>
      </c>
      <c r="P1004" s="74">
        <f t="shared" si="61"/>
        <v>2.4218358714309374E-2</v>
      </c>
      <c r="Q1004" s="74">
        <f t="shared" si="62"/>
        <v>5.5056115445199984E-2</v>
      </c>
      <c r="R1004" s="75">
        <f t="shared" si="63"/>
        <v>8.9937236542590532E-2</v>
      </c>
      <c r="S1004" s="7"/>
    </row>
    <row r="1005" spans="1:19" ht="25.5" x14ac:dyDescent="0.25">
      <c r="A1005" s="66"/>
      <c r="B1005" s="56"/>
      <c r="C1005" s="67"/>
      <c r="D1005" s="68"/>
      <c r="E1005" s="69"/>
      <c r="F1005" s="70"/>
      <c r="G1005" s="71"/>
      <c r="H1005" s="66">
        <v>3000630</v>
      </c>
      <c r="I1005" s="67" t="s">
        <v>475</v>
      </c>
      <c r="J1005" s="72">
        <v>18.880888000000002</v>
      </c>
      <c r="K1005" s="73">
        <v>19.756338</v>
      </c>
      <c r="L1005" s="73">
        <f t="shared" si="60"/>
        <v>3.4552433412329733</v>
      </c>
      <c r="M1005" s="73">
        <v>0.99391804123297334</v>
      </c>
      <c r="N1005" s="73">
        <v>1.1171622700000001</v>
      </c>
      <c r="O1005" s="73">
        <v>1.3441630299999998</v>
      </c>
      <c r="P1005" s="74">
        <f t="shared" si="61"/>
        <v>5.030881943976527E-2</v>
      </c>
      <c r="Q1005" s="74">
        <f t="shared" si="62"/>
        <v>0.10685585108095304</v>
      </c>
      <c r="R1005" s="75">
        <f t="shared" si="63"/>
        <v>0.17489290481024233</v>
      </c>
      <c r="S1005" s="7"/>
    </row>
    <row r="1006" spans="1:19" ht="38.25" x14ac:dyDescent="0.25">
      <c r="A1006" s="66"/>
      <c r="B1006" s="56"/>
      <c r="C1006" s="67"/>
      <c r="D1006" s="68"/>
      <c r="E1006" s="69"/>
      <c r="F1006" s="70"/>
      <c r="G1006" s="71"/>
      <c r="H1006" s="66">
        <v>3000632</v>
      </c>
      <c r="I1006" s="67" t="s">
        <v>463</v>
      </c>
      <c r="J1006" s="72">
        <v>2.3283999999999998</v>
      </c>
      <c r="K1006" s="73">
        <v>2.3284000000000002</v>
      </c>
      <c r="L1006" s="73">
        <f t="shared" si="60"/>
        <v>2.7429750032037493E-2</v>
      </c>
      <c r="M1006" s="73">
        <v>1.9000000320374966E-3</v>
      </c>
      <c r="N1006" s="73">
        <v>7.1527500000000003E-3</v>
      </c>
      <c r="O1006" s="73">
        <v>1.8376999999999998E-2</v>
      </c>
      <c r="P1006" s="74">
        <f t="shared" si="61"/>
        <v>8.1601100843390153E-4</v>
      </c>
      <c r="Q1006" s="74">
        <f t="shared" si="62"/>
        <v>3.8879702937800616E-3</v>
      </c>
      <c r="R1006" s="75">
        <f t="shared" si="63"/>
        <v>1.178051453016556E-2</v>
      </c>
      <c r="S1006" s="7"/>
    </row>
    <row r="1007" spans="1:19" ht="38.25" x14ac:dyDescent="0.25">
      <c r="A1007" s="44"/>
      <c r="B1007" s="45"/>
      <c r="C1007" s="46"/>
      <c r="D1007" s="47"/>
      <c r="E1007" s="48"/>
      <c r="F1007" s="49">
        <v>130</v>
      </c>
      <c r="G1007" s="50" t="s">
        <v>160</v>
      </c>
      <c r="H1007" s="90"/>
      <c r="I1007" s="46"/>
      <c r="J1007" s="51">
        <v>6.6216540000000004</v>
      </c>
      <c r="K1007" s="52">
        <v>6.6232539999999993</v>
      </c>
      <c r="L1007" s="53">
        <f t="shared" si="60"/>
        <v>0.74465799118385401</v>
      </c>
      <c r="M1007" s="53">
        <v>0.17532556118385401</v>
      </c>
      <c r="N1007" s="53">
        <v>0.24355432999999999</v>
      </c>
      <c r="O1007" s="53">
        <v>0.32577810000000007</v>
      </c>
      <c r="P1007" s="54">
        <f t="shared" si="61"/>
        <v>2.6471212063413848E-2</v>
      </c>
      <c r="Q1007" s="54">
        <f t="shared" si="62"/>
        <v>6.3243821116305374E-2</v>
      </c>
      <c r="R1007" s="55">
        <f t="shared" si="63"/>
        <v>0.11243083704533362</v>
      </c>
      <c r="S1007" s="7"/>
    </row>
    <row r="1008" spans="1:19" x14ac:dyDescent="0.25">
      <c r="A1008" s="66"/>
      <c r="B1008" s="56"/>
      <c r="C1008" s="67"/>
      <c r="D1008" s="68"/>
      <c r="E1008" s="69"/>
      <c r="F1008" s="70"/>
      <c r="G1008" s="71"/>
      <c r="H1008" s="66">
        <v>3000001</v>
      </c>
      <c r="I1008" s="67" t="s">
        <v>283</v>
      </c>
      <c r="J1008" s="72">
        <v>2.3616160000000006</v>
      </c>
      <c r="K1008" s="73">
        <v>2.3632160000000004</v>
      </c>
      <c r="L1008" s="73">
        <f t="shared" si="60"/>
        <v>0.47327325126429093</v>
      </c>
      <c r="M1008" s="73">
        <v>0.16733156126429094</v>
      </c>
      <c r="N1008" s="73">
        <v>0.15490767999999999</v>
      </c>
      <c r="O1008" s="73">
        <v>0.15103401</v>
      </c>
      <c r="P1008" s="74">
        <f t="shared" si="61"/>
        <v>7.0806714775243099E-2</v>
      </c>
      <c r="Q1008" s="74">
        <f t="shared" si="62"/>
        <v>0.13635623712106337</v>
      </c>
      <c r="R1008" s="75">
        <f t="shared" si="63"/>
        <v>0.20026660756540698</v>
      </c>
      <c r="S1008" s="7"/>
    </row>
    <row r="1009" spans="1:19" ht="51" x14ac:dyDescent="0.25">
      <c r="A1009" s="66"/>
      <c r="B1009" s="56"/>
      <c r="C1009" s="67"/>
      <c r="D1009" s="68"/>
      <c r="E1009" s="69"/>
      <c r="F1009" s="70"/>
      <c r="G1009" s="71"/>
      <c r="H1009" s="66">
        <v>3000383</v>
      </c>
      <c r="I1009" s="67" t="s">
        <v>476</v>
      </c>
      <c r="J1009" s="72">
        <v>0.78809000000000018</v>
      </c>
      <c r="K1009" s="73">
        <v>0.76699099999999998</v>
      </c>
      <c r="L1009" s="73">
        <f t="shared" si="60"/>
        <v>0.1169360900278284</v>
      </c>
      <c r="M1009" s="73">
        <v>4.9180000278283842E-3</v>
      </c>
      <c r="N1009" s="73">
        <v>3.9121999999999997E-2</v>
      </c>
      <c r="O1009" s="73">
        <v>7.2896090000000011E-2</v>
      </c>
      <c r="P1009" s="74">
        <f t="shared" si="61"/>
        <v>6.4120700605722683E-3</v>
      </c>
      <c r="Q1009" s="74">
        <f t="shared" si="62"/>
        <v>5.7419187484375155E-2</v>
      </c>
      <c r="R1009" s="75">
        <f t="shared" si="63"/>
        <v>0.15246083725601525</v>
      </c>
      <c r="S1009" s="7"/>
    </row>
    <row r="1010" spans="1:19" ht="38.25" x14ac:dyDescent="0.25">
      <c r="A1010" s="66"/>
      <c r="B1010" s="56"/>
      <c r="C1010" s="67"/>
      <c r="D1010" s="68"/>
      <c r="E1010" s="69"/>
      <c r="F1010" s="70"/>
      <c r="G1010" s="71"/>
      <c r="H1010" s="66">
        <v>3000384</v>
      </c>
      <c r="I1010" s="67" t="s">
        <v>466</v>
      </c>
      <c r="J1010" s="72">
        <v>2.0132569999999999</v>
      </c>
      <c r="K1010" s="73">
        <v>2.0273799999999995</v>
      </c>
      <c r="L1010" s="73">
        <f t="shared" si="60"/>
        <v>0.1060977299180073</v>
      </c>
      <c r="M1010" s="73">
        <v>2.0359999180072919E-3</v>
      </c>
      <c r="N1010" s="73">
        <v>3.6759630000000001E-2</v>
      </c>
      <c r="O1010" s="73">
        <v>6.7302100000000004E-2</v>
      </c>
      <c r="P1010" s="74">
        <f t="shared" si="61"/>
        <v>1.0042517525117602E-3</v>
      </c>
      <c r="Q1010" s="74">
        <f t="shared" si="62"/>
        <v>1.9135845237699546E-2</v>
      </c>
      <c r="R1010" s="75">
        <f t="shared" si="63"/>
        <v>5.2332433938387143E-2</v>
      </c>
      <c r="S1010" s="7"/>
    </row>
    <row r="1011" spans="1:19" ht="63.75" x14ac:dyDescent="0.25">
      <c r="A1011" s="66"/>
      <c r="B1011" s="56"/>
      <c r="C1011" s="67"/>
      <c r="D1011" s="68"/>
      <c r="E1011" s="69"/>
      <c r="F1011" s="70"/>
      <c r="G1011" s="71"/>
      <c r="H1011" s="66">
        <v>3000695</v>
      </c>
      <c r="I1011" s="67" t="s">
        <v>477</v>
      </c>
      <c r="J1011" s="72">
        <v>0.37700000000000011</v>
      </c>
      <c r="K1011" s="73">
        <v>0.38022800000000007</v>
      </c>
      <c r="L1011" s="73">
        <f t="shared" si="60"/>
        <v>1.8495569999999999E-2</v>
      </c>
      <c r="M1011" s="73">
        <v>0</v>
      </c>
      <c r="N1011" s="73">
        <v>2.7216699999999998E-3</v>
      </c>
      <c r="O1011" s="73">
        <v>1.57739E-2</v>
      </c>
      <c r="P1011" s="74">
        <f t="shared" si="61"/>
        <v>0</v>
      </c>
      <c r="Q1011" s="74">
        <f t="shared" si="62"/>
        <v>7.1579946768780822E-3</v>
      </c>
      <c r="R1011" s="75">
        <f t="shared" si="63"/>
        <v>4.864336661161197E-2</v>
      </c>
      <c r="S1011" s="7"/>
    </row>
    <row r="1012" spans="1:19" ht="51" x14ac:dyDescent="0.25">
      <c r="A1012" s="66"/>
      <c r="B1012" s="56"/>
      <c r="C1012" s="67"/>
      <c r="D1012" s="68"/>
      <c r="E1012" s="69"/>
      <c r="F1012" s="70"/>
      <c r="G1012" s="71"/>
      <c r="H1012" s="66">
        <v>3000696</v>
      </c>
      <c r="I1012" s="67" t="s">
        <v>478</v>
      </c>
      <c r="J1012" s="72">
        <v>0.19950000000000001</v>
      </c>
      <c r="K1012" s="73">
        <v>0.19805000000000003</v>
      </c>
      <c r="L1012" s="73">
        <f t="shared" si="60"/>
        <v>4.3739999999999994E-3</v>
      </c>
      <c r="M1012" s="73">
        <v>0</v>
      </c>
      <c r="N1012" s="73">
        <v>1.1699999999999998E-3</v>
      </c>
      <c r="O1012" s="73">
        <v>3.2039999999999994E-3</v>
      </c>
      <c r="P1012" s="74">
        <f t="shared" si="61"/>
        <v>0</v>
      </c>
      <c r="Q1012" s="74">
        <f t="shared" si="62"/>
        <v>5.9075990911385996E-3</v>
      </c>
      <c r="R1012" s="75">
        <f t="shared" si="63"/>
        <v>2.2085331986871997E-2</v>
      </c>
      <c r="S1012" s="7"/>
    </row>
    <row r="1013" spans="1:19" ht="63.75" x14ac:dyDescent="0.25">
      <c r="A1013" s="66"/>
      <c r="B1013" s="56"/>
      <c r="C1013" s="67"/>
      <c r="D1013" s="68"/>
      <c r="E1013" s="69"/>
      <c r="F1013" s="70"/>
      <c r="G1013" s="71"/>
      <c r="H1013" s="66">
        <v>3000697</v>
      </c>
      <c r="I1013" s="67" t="s">
        <v>479</v>
      </c>
      <c r="J1013" s="72">
        <v>0.88219099999999995</v>
      </c>
      <c r="K1013" s="73">
        <v>0.88738900000000009</v>
      </c>
      <c r="L1013" s="73">
        <f t="shared" si="60"/>
        <v>2.5481349973727391E-2</v>
      </c>
      <c r="M1013" s="73">
        <v>1.0399999737273902E-3</v>
      </c>
      <c r="N1013" s="73">
        <v>8.8733500000000003E-3</v>
      </c>
      <c r="O1013" s="73">
        <v>1.5568000000000002E-2</v>
      </c>
      <c r="P1013" s="74">
        <f t="shared" si="61"/>
        <v>1.1719775360381863E-3</v>
      </c>
      <c r="Q1013" s="74">
        <f t="shared" si="62"/>
        <v>1.1171369009225255E-2</v>
      </c>
      <c r="R1013" s="75">
        <f t="shared" si="63"/>
        <v>2.8714971645724015E-2</v>
      </c>
      <c r="S1013" s="7"/>
    </row>
    <row r="1014" spans="1:19" x14ac:dyDescent="0.25">
      <c r="A1014" s="44"/>
      <c r="B1014" s="45"/>
      <c r="C1014" s="46"/>
      <c r="D1014" s="47">
        <v>164</v>
      </c>
      <c r="E1014" s="48" t="s">
        <v>165</v>
      </c>
      <c r="F1014" s="49"/>
      <c r="G1014" s="50"/>
      <c r="H1014" s="90"/>
      <c r="I1014" s="46"/>
      <c r="J1014" s="51">
        <v>3.5511400000000002</v>
      </c>
      <c r="K1014" s="52">
        <v>3.7963400000000003</v>
      </c>
      <c r="L1014" s="53">
        <f t="shared" si="60"/>
        <v>0.126308</v>
      </c>
      <c r="M1014" s="53">
        <v>0</v>
      </c>
      <c r="N1014" s="53">
        <v>0</v>
      </c>
      <c r="O1014" s="53">
        <v>0.126308</v>
      </c>
      <c r="P1014" s="54">
        <f t="shared" si="61"/>
        <v>0</v>
      </c>
      <c r="Q1014" s="54">
        <f t="shared" si="62"/>
        <v>0</v>
      </c>
      <c r="R1014" s="55">
        <f t="shared" si="63"/>
        <v>3.3270992587597525E-2</v>
      </c>
      <c r="S1014" s="7"/>
    </row>
    <row r="1015" spans="1:19" ht="25.5" x14ac:dyDescent="0.25">
      <c r="A1015" s="44"/>
      <c r="B1015" s="45"/>
      <c r="C1015" s="46"/>
      <c r="D1015" s="47"/>
      <c r="E1015" s="48"/>
      <c r="F1015" s="49">
        <v>42</v>
      </c>
      <c r="G1015" s="50" t="s">
        <v>158</v>
      </c>
      <c r="H1015" s="90"/>
      <c r="I1015" s="46"/>
      <c r="J1015" s="51">
        <v>1.31114</v>
      </c>
      <c r="K1015" s="52">
        <v>1.31114</v>
      </c>
      <c r="L1015" s="53">
        <f t="shared" si="60"/>
        <v>5.1800000000000006E-3</v>
      </c>
      <c r="M1015" s="53">
        <v>0</v>
      </c>
      <c r="N1015" s="53">
        <v>0</v>
      </c>
      <c r="O1015" s="53">
        <v>5.1800000000000006E-3</v>
      </c>
      <c r="P1015" s="54">
        <f t="shared" si="61"/>
        <v>0</v>
      </c>
      <c r="Q1015" s="54">
        <f t="shared" si="62"/>
        <v>0</v>
      </c>
      <c r="R1015" s="55">
        <f t="shared" si="63"/>
        <v>3.950760406974084E-3</v>
      </c>
      <c r="S1015" s="7"/>
    </row>
    <row r="1016" spans="1:19" ht="51" x14ac:dyDescent="0.25">
      <c r="A1016" s="66"/>
      <c r="B1016" s="56"/>
      <c r="C1016" s="67"/>
      <c r="D1016" s="68"/>
      <c r="E1016" s="69"/>
      <c r="F1016" s="70"/>
      <c r="G1016" s="71"/>
      <c r="H1016" s="66">
        <v>3000528</v>
      </c>
      <c r="I1016" s="67" t="s">
        <v>458</v>
      </c>
      <c r="J1016" s="72">
        <v>0.81113999999999997</v>
      </c>
      <c r="K1016" s="73">
        <v>0.81113999999999986</v>
      </c>
      <c r="L1016" s="73">
        <f t="shared" si="60"/>
        <v>5.1800000000000006E-3</v>
      </c>
      <c r="M1016" s="73">
        <v>0</v>
      </c>
      <c r="N1016" s="73">
        <v>0</v>
      </c>
      <c r="O1016" s="73">
        <v>5.1800000000000006E-3</v>
      </c>
      <c r="P1016" s="74">
        <f t="shared" si="61"/>
        <v>0</v>
      </c>
      <c r="Q1016" s="74">
        <f t="shared" si="62"/>
        <v>0</v>
      </c>
      <c r="R1016" s="75">
        <f t="shared" si="63"/>
        <v>6.386073920654883E-3</v>
      </c>
      <c r="S1016" s="7"/>
    </row>
    <row r="1017" spans="1:19" ht="38.25" x14ac:dyDescent="0.25">
      <c r="A1017" s="66"/>
      <c r="B1017" s="56"/>
      <c r="C1017" s="67"/>
      <c r="D1017" s="68"/>
      <c r="E1017" s="69"/>
      <c r="F1017" s="70"/>
      <c r="G1017" s="71"/>
      <c r="H1017" s="66">
        <v>3000529</v>
      </c>
      <c r="I1017" s="67" t="s">
        <v>459</v>
      </c>
      <c r="J1017" s="72">
        <v>0.5</v>
      </c>
      <c r="K1017" s="73">
        <v>0.5</v>
      </c>
      <c r="L1017" s="73">
        <f t="shared" si="60"/>
        <v>0</v>
      </c>
      <c r="M1017" s="73">
        <v>0</v>
      </c>
      <c r="N1017" s="73">
        <v>0</v>
      </c>
      <c r="O1017" s="73">
        <v>0</v>
      </c>
      <c r="P1017" s="74">
        <f t="shared" si="61"/>
        <v>0</v>
      </c>
      <c r="Q1017" s="74">
        <f t="shared" si="62"/>
        <v>0</v>
      </c>
      <c r="R1017" s="75">
        <f t="shared" si="63"/>
        <v>0</v>
      </c>
      <c r="S1017" s="7"/>
    </row>
    <row r="1018" spans="1:19" ht="38.25" x14ac:dyDescent="0.25">
      <c r="A1018" s="44"/>
      <c r="B1018" s="45"/>
      <c r="C1018" s="46"/>
      <c r="D1018" s="47"/>
      <c r="E1018" s="48"/>
      <c r="F1018" s="49">
        <v>68</v>
      </c>
      <c r="G1018" s="50" t="s">
        <v>22</v>
      </c>
      <c r="H1018" s="90"/>
      <c r="I1018" s="46"/>
      <c r="J1018" s="51">
        <v>2.2400000000000002</v>
      </c>
      <c r="K1018" s="52">
        <v>2.4851999999999999</v>
      </c>
      <c r="L1018" s="53">
        <f t="shared" si="60"/>
        <v>0.121128</v>
      </c>
      <c r="M1018" s="53">
        <v>0</v>
      </c>
      <c r="N1018" s="53">
        <v>0</v>
      </c>
      <c r="O1018" s="53">
        <v>0.121128</v>
      </c>
      <c r="P1018" s="54">
        <f t="shared" si="61"/>
        <v>0</v>
      </c>
      <c r="Q1018" s="54">
        <f t="shared" si="62"/>
        <v>0</v>
      </c>
      <c r="R1018" s="55">
        <f t="shared" si="63"/>
        <v>4.8739739256397879E-2</v>
      </c>
      <c r="S1018" s="7"/>
    </row>
    <row r="1019" spans="1:19" ht="51" x14ac:dyDescent="0.25">
      <c r="A1019" s="66"/>
      <c r="B1019" s="56"/>
      <c r="C1019" s="67"/>
      <c r="D1019" s="68"/>
      <c r="E1019" s="69"/>
      <c r="F1019" s="70"/>
      <c r="G1019" s="71"/>
      <c r="H1019" s="66">
        <v>3000450</v>
      </c>
      <c r="I1019" s="67" t="s">
        <v>291</v>
      </c>
      <c r="J1019" s="72">
        <v>1.24</v>
      </c>
      <c r="K1019" s="73">
        <v>1.24</v>
      </c>
      <c r="L1019" s="73">
        <f t="shared" si="60"/>
        <v>0</v>
      </c>
      <c r="M1019" s="73">
        <v>0</v>
      </c>
      <c r="N1019" s="73">
        <v>0</v>
      </c>
      <c r="O1019" s="73">
        <v>0</v>
      </c>
      <c r="P1019" s="74">
        <f t="shared" si="61"/>
        <v>0</v>
      </c>
      <c r="Q1019" s="74">
        <f t="shared" si="62"/>
        <v>0</v>
      </c>
      <c r="R1019" s="75">
        <f t="shared" si="63"/>
        <v>0</v>
      </c>
      <c r="S1019" s="7"/>
    </row>
    <row r="1020" spans="1:19" ht="38.25" x14ac:dyDescent="0.25">
      <c r="A1020" s="66"/>
      <c r="B1020" s="56"/>
      <c r="C1020" s="67"/>
      <c r="D1020" s="68"/>
      <c r="E1020" s="69"/>
      <c r="F1020" s="70"/>
      <c r="G1020" s="71"/>
      <c r="H1020" s="66">
        <v>3000610</v>
      </c>
      <c r="I1020" s="67" t="s">
        <v>460</v>
      </c>
      <c r="J1020" s="72">
        <v>1</v>
      </c>
      <c r="K1020" s="73">
        <v>1.2452000000000001</v>
      </c>
      <c r="L1020" s="73">
        <f t="shared" si="60"/>
        <v>0.121128</v>
      </c>
      <c r="M1020" s="73">
        <v>0</v>
      </c>
      <c r="N1020" s="73">
        <v>0</v>
      </c>
      <c r="O1020" s="73">
        <v>0.121128</v>
      </c>
      <c r="P1020" s="74">
        <f t="shared" si="61"/>
        <v>0</v>
      </c>
      <c r="Q1020" s="74">
        <f t="shared" si="62"/>
        <v>0</v>
      </c>
      <c r="R1020" s="75">
        <f t="shared" si="63"/>
        <v>9.727593960809508E-2</v>
      </c>
      <c r="S1020" s="7"/>
    </row>
    <row r="1021" spans="1:19" ht="25.5" x14ac:dyDescent="0.25">
      <c r="A1021" s="44"/>
      <c r="B1021" s="45"/>
      <c r="C1021" s="46"/>
      <c r="D1021" s="47">
        <v>165</v>
      </c>
      <c r="E1021" s="48" t="s">
        <v>166</v>
      </c>
      <c r="F1021" s="49"/>
      <c r="G1021" s="50"/>
      <c r="H1021" s="90"/>
      <c r="I1021" s="46"/>
      <c r="J1021" s="51">
        <v>45.338813000000002</v>
      </c>
      <c r="K1021" s="52">
        <v>59.071863000000008</v>
      </c>
      <c r="L1021" s="53">
        <f t="shared" si="60"/>
        <v>7.4110411906003897</v>
      </c>
      <c r="M1021" s="53">
        <v>1.4086970606003888</v>
      </c>
      <c r="N1021" s="53">
        <v>2.9570697799999994</v>
      </c>
      <c r="O1021" s="53">
        <v>3.045274350000001</v>
      </c>
      <c r="P1021" s="54">
        <f t="shared" si="61"/>
        <v>2.3847175102643853E-2</v>
      </c>
      <c r="Q1021" s="54">
        <f t="shared" si="62"/>
        <v>7.3906029349377178E-2</v>
      </c>
      <c r="R1021" s="55">
        <f t="shared" si="63"/>
        <v>0.12545805759673415</v>
      </c>
      <c r="S1021" s="7"/>
    </row>
    <row r="1022" spans="1:19" ht="38.25" x14ac:dyDescent="0.25">
      <c r="A1022" s="44"/>
      <c r="B1022" s="45"/>
      <c r="C1022" s="46"/>
      <c r="D1022" s="47"/>
      <c r="E1022" s="48"/>
      <c r="F1022" s="49">
        <v>130</v>
      </c>
      <c r="G1022" s="50" t="s">
        <v>160</v>
      </c>
      <c r="H1022" s="90"/>
      <c r="I1022" s="46"/>
      <c r="J1022" s="51">
        <v>45.338813000000002</v>
      </c>
      <c r="K1022" s="52">
        <v>59.071863000000008</v>
      </c>
      <c r="L1022" s="53">
        <f t="shared" si="60"/>
        <v>7.4110411906003897</v>
      </c>
      <c r="M1022" s="53">
        <v>1.4086970606003888</v>
      </c>
      <c r="N1022" s="53">
        <v>2.9570697799999994</v>
      </c>
      <c r="O1022" s="53">
        <v>3.045274350000001</v>
      </c>
      <c r="P1022" s="54">
        <f t="shared" si="61"/>
        <v>2.3847175102643853E-2</v>
      </c>
      <c r="Q1022" s="54">
        <f t="shared" si="62"/>
        <v>7.3906029349377178E-2</v>
      </c>
      <c r="R1022" s="55">
        <f t="shared" si="63"/>
        <v>0.12545805759673415</v>
      </c>
      <c r="S1022" s="7"/>
    </row>
    <row r="1023" spans="1:19" x14ac:dyDescent="0.25">
      <c r="A1023" s="66"/>
      <c r="B1023" s="56"/>
      <c r="C1023" s="67"/>
      <c r="D1023" s="68"/>
      <c r="E1023" s="69"/>
      <c r="F1023" s="70"/>
      <c r="G1023" s="71"/>
      <c r="H1023" s="66">
        <v>3000001</v>
      </c>
      <c r="I1023" s="67" t="s">
        <v>283</v>
      </c>
      <c r="J1023" s="72">
        <v>26.707144</v>
      </c>
      <c r="K1023" s="73">
        <v>31.440194000000005</v>
      </c>
      <c r="L1023" s="73">
        <f t="shared" si="60"/>
        <v>7.1340223806003893</v>
      </c>
      <c r="M1023" s="73">
        <v>1.4086970606003888</v>
      </c>
      <c r="N1023" s="73">
        <v>2.9405640599999994</v>
      </c>
      <c r="O1023" s="73">
        <v>2.7847612600000007</v>
      </c>
      <c r="P1023" s="74">
        <f t="shared" si="61"/>
        <v>4.4805609679138388E-2</v>
      </c>
      <c r="Q1023" s="74">
        <f t="shared" si="62"/>
        <v>0.1383344237825119</v>
      </c>
      <c r="R1023" s="75">
        <f t="shared" si="63"/>
        <v>0.22690770866745885</v>
      </c>
      <c r="S1023" s="7"/>
    </row>
    <row r="1024" spans="1:19" ht="51" x14ac:dyDescent="0.25">
      <c r="A1024" s="66"/>
      <c r="B1024" s="56"/>
      <c r="C1024" s="67"/>
      <c r="D1024" s="68"/>
      <c r="E1024" s="69"/>
      <c r="F1024" s="70"/>
      <c r="G1024" s="71"/>
      <c r="H1024" s="66">
        <v>3000383</v>
      </c>
      <c r="I1024" s="67" t="s">
        <v>476</v>
      </c>
      <c r="J1024" s="72">
        <v>1.1000000000000001</v>
      </c>
      <c r="K1024" s="73">
        <v>1.1000000000000001</v>
      </c>
      <c r="L1024" s="73">
        <f t="shared" si="60"/>
        <v>2.3708729999999997E-2</v>
      </c>
      <c r="M1024" s="73">
        <v>0</v>
      </c>
      <c r="N1024" s="73">
        <v>0</v>
      </c>
      <c r="O1024" s="73">
        <v>2.3708729999999997E-2</v>
      </c>
      <c r="P1024" s="74">
        <f t="shared" si="61"/>
        <v>0</v>
      </c>
      <c r="Q1024" s="74">
        <f t="shared" si="62"/>
        <v>0</v>
      </c>
      <c r="R1024" s="75">
        <f t="shared" si="63"/>
        <v>2.1553390909090905E-2</v>
      </c>
      <c r="S1024" s="7"/>
    </row>
    <row r="1025" spans="1:19" ht="38.25" x14ac:dyDescent="0.25">
      <c r="A1025" s="66"/>
      <c r="B1025" s="56"/>
      <c r="C1025" s="67"/>
      <c r="D1025" s="68"/>
      <c r="E1025" s="69"/>
      <c r="F1025" s="70"/>
      <c r="G1025" s="71"/>
      <c r="H1025" s="66">
        <v>3000384</v>
      </c>
      <c r="I1025" s="67" t="s">
        <v>466</v>
      </c>
      <c r="J1025" s="72">
        <v>1.0445000000000002</v>
      </c>
      <c r="K1025" s="73">
        <v>1.0445</v>
      </c>
      <c r="L1025" s="73">
        <f t="shared" si="60"/>
        <v>3.5959100000000001E-2</v>
      </c>
      <c r="M1025" s="73">
        <v>0</v>
      </c>
      <c r="N1025" s="73">
        <v>1.5455719999999999E-2</v>
      </c>
      <c r="O1025" s="73">
        <v>2.0503380000000002E-2</v>
      </c>
      <c r="P1025" s="74">
        <f t="shared" si="61"/>
        <v>0</v>
      </c>
      <c r="Q1025" s="74">
        <f t="shared" si="62"/>
        <v>1.479724269985639E-2</v>
      </c>
      <c r="R1025" s="75">
        <f t="shared" si="63"/>
        <v>3.4427094303494499E-2</v>
      </c>
      <c r="S1025" s="7"/>
    </row>
    <row r="1026" spans="1:19" ht="63.75" x14ac:dyDescent="0.25">
      <c r="A1026" s="66"/>
      <c r="B1026" s="56"/>
      <c r="C1026" s="67"/>
      <c r="D1026" s="68"/>
      <c r="E1026" s="69"/>
      <c r="F1026" s="70"/>
      <c r="G1026" s="71"/>
      <c r="H1026" s="66">
        <v>3000695</v>
      </c>
      <c r="I1026" s="67" t="s">
        <v>477</v>
      </c>
      <c r="J1026" s="72">
        <v>1.5871699999999993</v>
      </c>
      <c r="K1026" s="73">
        <v>10.587170000000002</v>
      </c>
      <c r="L1026" s="73">
        <f t="shared" si="60"/>
        <v>0.20765098000000001</v>
      </c>
      <c r="M1026" s="73">
        <v>0</v>
      </c>
      <c r="N1026" s="73">
        <v>1.0500000000000002E-3</v>
      </c>
      <c r="O1026" s="73">
        <v>0.20660098000000002</v>
      </c>
      <c r="P1026" s="74">
        <f t="shared" si="61"/>
        <v>0</v>
      </c>
      <c r="Q1026" s="74">
        <f t="shared" si="62"/>
        <v>9.9176644939110255E-5</v>
      </c>
      <c r="R1026" s="75">
        <f t="shared" si="63"/>
        <v>1.9613454775922176E-2</v>
      </c>
      <c r="S1026" s="7"/>
    </row>
    <row r="1027" spans="1:19" ht="51" x14ac:dyDescent="0.25">
      <c r="A1027" s="66"/>
      <c r="B1027" s="56"/>
      <c r="C1027" s="67"/>
      <c r="D1027" s="68"/>
      <c r="E1027" s="69"/>
      <c r="F1027" s="70"/>
      <c r="G1027" s="71"/>
      <c r="H1027" s="66">
        <v>3000696</v>
      </c>
      <c r="I1027" s="67" t="s">
        <v>478</v>
      </c>
      <c r="J1027" s="72">
        <v>0.15</v>
      </c>
      <c r="K1027" s="73">
        <v>0.15000000000000002</v>
      </c>
      <c r="L1027" s="73">
        <f t="shared" si="60"/>
        <v>8.2199999999999999E-3</v>
      </c>
      <c r="M1027" s="73">
        <v>0</v>
      </c>
      <c r="N1027" s="73">
        <v>0</v>
      </c>
      <c r="O1027" s="73">
        <v>8.2199999999999999E-3</v>
      </c>
      <c r="P1027" s="74">
        <f t="shared" si="61"/>
        <v>0</v>
      </c>
      <c r="Q1027" s="74">
        <f t="shared" si="62"/>
        <v>0</v>
      </c>
      <c r="R1027" s="75">
        <f t="shared" si="63"/>
        <v>5.4799999999999988E-2</v>
      </c>
      <c r="S1027" s="7"/>
    </row>
    <row r="1028" spans="1:19" ht="63.75" x14ac:dyDescent="0.25">
      <c r="A1028" s="66"/>
      <c r="B1028" s="56"/>
      <c r="C1028" s="67"/>
      <c r="D1028" s="68"/>
      <c r="E1028" s="69"/>
      <c r="F1028" s="70"/>
      <c r="G1028" s="71"/>
      <c r="H1028" s="66">
        <v>3000697</v>
      </c>
      <c r="I1028" s="67" t="s">
        <v>479</v>
      </c>
      <c r="J1028" s="72">
        <v>0.25</v>
      </c>
      <c r="K1028" s="73">
        <v>0.25</v>
      </c>
      <c r="L1028" s="73">
        <f t="shared" si="60"/>
        <v>1.4800000000000002E-3</v>
      </c>
      <c r="M1028" s="73">
        <v>0</v>
      </c>
      <c r="N1028" s="73">
        <v>0</v>
      </c>
      <c r="O1028" s="73">
        <v>1.4800000000000002E-3</v>
      </c>
      <c r="P1028" s="74">
        <f t="shared" si="61"/>
        <v>0</v>
      </c>
      <c r="Q1028" s="74">
        <f t="shared" si="62"/>
        <v>0</v>
      </c>
      <c r="R1028" s="75">
        <f t="shared" si="63"/>
        <v>5.9200000000000008E-3</v>
      </c>
      <c r="S1028" s="7"/>
    </row>
    <row r="1029" spans="1:19" x14ac:dyDescent="0.25">
      <c r="A1029" s="66"/>
      <c r="B1029" s="56"/>
      <c r="C1029" s="67"/>
      <c r="D1029" s="68"/>
      <c r="E1029" s="69"/>
      <c r="F1029" s="70"/>
      <c r="G1029" s="71"/>
      <c r="H1029" s="66">
        <v>9000009</v>
      </c>
      <c r="I1029" s="67" t="s">
        <v>294</v>
      </c>
      <c r="J1029" s="72">
        <v>14.499998999999999</v>
      </c>
      <c r="K1029" s="73">
        <v>14.499998999999999</v>
      </c>
      <c r="L1029" s="73">
        <f t="shared" si="60"/>
        <v>0</v>
      </c>
      <c r="M1029" s="73">
        <v>0</v>
      </c>
      <c r="N1029" s="73">
        <v>0</v>
      </c>
      <c r="O1029" s="73">
        <v>0</v>
      </c>
      <c r="P1029" s="74">
        <f t="shared" si="61"/>
        <v>0</v>
      </c>
      <c r="Q1029" s="74">
        <f t="shared" si="62"/>
        <v>0</v>
      </c>
      <c r="R1029" s="75">
        <f t="shared" si="63"/>
        <v>0</v>
      </c>
      <c r="S1029" s="7"/>
    </row>
    <row r="1030" spans="1:19" x14ac:dyDescent="0.25">
      <c r="A1030" s="43"/>
      <c r="B1030" s="65"/>
      <c r="C1030" s="56"/>
      <c r="D1030" s="57"/>
      <c r="E1030" s="58"/>
      <c r="F1030" s="59"/>
      <c r="G1030" s="60"/>
      <c r="H1030" s="91"/>
      <c r="I1030" s="56"/>
      <c r="J1030" s="61"/>
      <c r="K1030" s="62"/>
      <c r="L1030" s="62"/>
      <c r="M1030" s="62"/>
      <c r="N1030" s="62"/>
      <c r="O1030" s="62"/>
      <c r="P1030" s="63"/>
      <c r="Q1030" s="63"/>
      <c r="R1030" s="64"/>
      <c r="S1030" s="7"/>
    </row>
    <row r="1031" spans="1:19" x14ac:dyDescent="0.25">
      <c r="A1031" s="44"/>
      <c r="B1031" s="45">
        <v>16</v>
      </c>
      <c r="C1031" s="46" t="s">
        <v>167</v>
      </c>
      <c r="D1031" s="47"/>
      <c r="E1031" s="48"/>
      <c r="F1031" s="49"/>
      <c r="G1031" s="50"/>
      <c r="H1031" s="90"/>
      <c r="I1031" s="46"/>
      <c r="J1031" s="51">
        <v>298.01106299999992</v>
      </c>
      <c r="K1031" s="52">
        <v>298.42479100000014</v>
      </c>
      <c r="L1031" s="53">
        <f t="shared" ref="L1031:L1094" si="64">SUM(M1031,N1031,O1031)</f>
        <v>29.238095276647698</v>
      </c>
      <c r="M1031" s="53">
        <v>7.6861608666476968</v>
      </c>
      <c r="N1031" s="53">
        <v>13.09698861</v>
      </c>
      <c r="O1031" s="53">
        <v>8.4549458000000026</v>
      </c>
      <c r="P1031" s="54">
        <f t="shared" ref="P1031:P1094" si="65">IFERROR(M1031/K1031,0)</f>
        <v>2.5755771968179724E-2</v>
      </c>
      <c r="Q1031" s="54">
        <f t="shared" ref="Q1031:Q1094" si="66">IFERROR(SUM(M1031,N1031)/K1031,0)</f>
        <v>6.9642838341294797E-2</v>
      </c>
      <c r="R1031" s="55">
        <f t="shared" ref="R1031:R1094" si="67">IFERROR(SUM(M1031,N1031,O1031)/K1031,0)</f>
        <v>9.7974753299392217E-2</v>
      </c>
      <c r="S1031" s="7"/>
    </row>
    <row r="1032" spans="1:19" x14ac:dyDescent="0.25">
      <c r="A1032" s="44"/>
      <c r="B1032" s="45"/>
      <c r="C1032" s="46"/>
      <c r="D1032" s="47">
        <v>16</v>
      </c>
      <c r="E1032" s="48" t="s">
        <v>168</v>
      </c>
      <c r="F1032" s="49"/>
      <c r="G1032" s="50"/>
      <c r="H1032" s="90"/>
      <c r="I1032" s="46"/>
      <c r="J1032" s="51">
        <v>294.2953389999999</v>
      </c>
      <c r="K1032" s="52">
        <v>294.96633300000013</v>
      </c>
      <c r="L1032" s="53">
        <f t="shared" si="64"/>
        <v>28.713734455726161</v>
      </c>
      <c r="M1032" s="53">
        <v>7.5833001157261606</v>
      </c>
      <c r="N1032" s="53">
        <v>12.930479780000001</v>
      </c>
      <c r="O1032" s="53">
        <v>8.1999545600000019</v>
      </c>
      <c r="P1032" s="54">
        <f t="shared" si="65"/>
        <v>2.5709036141850661E-2</v>
      </c>
      <c r="Q1032" s="54">
        <f t="shared" si="66"/>
        <v>6.9546173921232399E-2</v>
      </c>
      <c r="R1032" s="55">
        <f t="shared" si="67"/>
        <v>9.7345802701239631E-2</v>
      </c>
      <c r="S1032" s="7"/>
    </row>
    <row r="1033" spans="1:19" x14ac:dyDescent="0.25">
      <c r="A1033" s="44"/>
      <c r="B1033" s="45"/>
      <c r="C1033" s="46"/>
      <c r="D1033" s="47"/>
      <c r="E1033" s="48"/>
      <c r="F1033" s="49">
        <v>46</v>
      </c>
      <c r="G1033" s="50" t="s">
        <v>169</v>
      </c>
      <c r="H1033" s="90"/>
      <c r="I1033" s="46"/>
      <c r="J1033" s="51">
        <v>279.40610399999991</v>
      </c>
      <c r="K1033" s="52">
        <v>280.56633800000009</v>
      </c>
      <c r="L1033" s="53">
        <f t="shared" si="64"/>
        <v>27.53518889412706</v>
      </c>
      <c r="M1033" s="53">
        <v>7.3979429341270588</v>
      </c>
      <c r="N1033" s="53">
        <v>12.504407519999999</v>
      </c>
      <c r="O1033" s="53">
        <v>7.6328384400000004</v>
      </c>
      <c r="P1033" s="54">
        <f t="shared" si="65"/>
        <v>2.6367892124418205E-2</v>
      </c>
      <c r="Q1033" s="54">
        <f t="shared" si="66"/>
        <v>7.093634466629084E-2</v>
      </c>
      <c r="R1033" s="55">
        <f t="shared" si="67"/>
        <v>9.8141455922367463E-2</v>
      </c>
      <c r="S1033" s="7"/>
    </row>
    <row r="1034" spans="1:19" x14ac:dyDescent="0.25">
      <c r="A1034" s="66"/>
      <c r="B1034" s="56"/>
      <c r="C1034" s="67"/>
      <c r="D1034" s="68"/>
      <c r="E1034" s="69"/>
      <c r="F1034" s="70"/>
      <c r="G1034" s="71"/>
      <c r="H1034" s="66">
        <v>3000001</v>
      </c>
      <c r="I1034" s="67" t="s">
        <v>283</v>
      </c>
      <c r="J1034" s="72">
        <v>10.092299999999996</v>
      </c>
      <c r="K1034" s="73">
        <v>10.092299999999996</v>
      </c>
      <c r="L1034" s="73">
        <f t="shared" si="64"/>
        <v>0.93165924812528056</v>
      </c>
      <c r="M1034" s="73">
        <v>0.21824235812528059</v>
      </c>
      <c r="N1034" s="73">
        <v>0.43310266999999991</v>
      </c>
      <c r="O1034" s="73">
        <v>0.28031422</v>
      </c>
      <c r="P1034" s="74">
        <f t="shared" si="65"/>
        <v>2.1624640381804016E-2</v>
      </c>
      <c r="Q1034" s="74">
        <f t="shared" si="66"/>
        <v>6.453880959992081E-2</v>
      </c>
      <c r="R1034" s="75">
        <f t="shared" si="67"/>
        <v>9.2313867812617634E-2</v>
      </c>
      <c r="S1034" s="7"/>
    </row>
    <row r="1035" spans="1:19" ht="25.5" x14ac:dyDescent="0.25">
      <c r="A1035" s="66"/>
      <c r="B1035" s="56"/>
      <c r="C1035" s="67"/>
      <c r="D1035" s="68"/>
      <c r="E1035" s="69"/>
      <c r="F1035" s="70"/>
      <c r="G1035" s="71"/>
      <c r="H1035" s="66">
        <v>3000082</v>
      </c>
      <c r="I1035" s="67" t="s">
        <v>480</v>
      </c>
      <c r="J1035" s="72">
        <v>2.9999999999999996</v>
      </c>
      <c r="K1035" s="73">
        <v>2.9999999999999996</v>
      </c>
      <c r="L1035" s="73">
        <f t="shared" si="64"/>
        <v>0</v>
      </c>
      <c r="M1035" s="73">
        <v>0</v>
      </c>
      <c r="N1035" s="73">
        <v>0</v>
      </c>
      <c r="O1035" s="73">
        <v>0</v>
      </c>
      <c r="P1035" s="74">
        <f t="shared" si="65"/>
        <v>0</v>
      </c>
      <c r="Q1035" s="74">
        <f t="shared" si="66"/>
        <v>0</v>
      </c>
      <c r="R1035" s="75">
        <f t="shared" si="67"/>
        <v>0</v>
      </c>
      <c r="S1035" s="7"/>
    </row>
    <row r="1036" spans="1:19" ht="25.5" x14ac:dyDescent="0.25">
      <c r="A1036" s="66"/>
      <c r="B1036" s="56"/>
      <c r="C1036" s="67"/>
      <c r="D1036" s="68"/>
      <c r="E1036" s="69"/>
      <c r="F1036" s="70"/>
      <c r="G1036" s="71"/>
      <c r="H1036" s="66">
        <v>3000083</v>
      </c>
      <c r="I1036" s="67" t="s">
        <v>481</v>
      </c>
      <c r="J1036" s="72">
        <v>3</v>
      </c>
      <c r="K1036" s="73">
        <v>3</v>
      </c>
      <c r="L1036" s="73">
        <f t="shared" si="64"/>
        <v>0.14322050116825102</v>
      </c>
      <c r="M1036" s="73">
        <v>3.4400001168251038E-2</v>
      </c>
      <c r="N1036" s="73">
        <v>9.8274999999999994E-3</v>
      </c>
      <c r="O1036" s="73">
        <v>9.8992999999999998E-2</v>
      </c>
      <c r="P1036" s="74">
        <f t="shared" si="65"/>
        <v>1.1466667056083679E-2</v>
      </c>
      <c r="Q1036" s="74">
        <f t="shared" si="66"/>
        <v>1.4742500389417013E-2</v>
      </c>
      <c r="R1036" s="75">
        <f t="shared" si="67"/>
        <v>4.7740167056083672E-2</v>
      </c>
      <c r="S1036" s="7"/>
    </row>
    <row r="1037" spans="1:19" ht="25.5" x14ac:dyDescent="0.25">
      <c r="A1037" s="66"/>
      <c r="B1037" s="56"/>
      <c r="C1037" s="67"/>
      <c r="D1037" s="68"/>
      <c r="E1037" s="69"/>
      <c r="F1037" s="70"/>
      <c r="G1037" s="71"/>
      <c r="H1037" s="66">
        <v>3000626</v>
      </c>
      <c r="I1037" s="67" t="s">
        <v>482</v>
      </c>
      <c r="J1037" s="72">
        <v>1</v>
      </c>
      <c r="K1037" s="73">
        <v>1</v>
      </c>
      <c r="L1037" s="73">
        <f t="shared" si="64"/>
        <v>0</v>
      </c>
      <c r="M1037" s="73">
        <v>0</v>
      </c>
      <c r="N1037" s="73">
        <v>0</v>
      </c>
      <c r="O1037" s="73">
        <v>0</v>
      </c>
      <c r="P1037" s="74">
        <f t="shared" si="65"/>
        <v>0</v>
      </c>
      <c r="Q1037" s="74">
        <f t="shared" si="66"/>
        <v>0</v>
      </c>
      <c r="R1037" s="75">
        <f t="shared" si="67"/>
        <v>0</v>
      </c>
      <c r="S1037" s="7"/>
    </row>
    <row r="1038" spans="1:19" x14ac:dyDescent="0.25">
      <c r="A1038" s="66"/>
      <c r="B1038" s="56"/>
      <c r="C1038" s="67"/>
      <c r="D1038" s="68"/>
      <c r="E1038" s="69"/>
      <c r="F1038" s="70"/>
      <c r="G1038" s="71"/>
      <c r="H1038" s="66">
        <v>9000009</v>
      </c>
      <c r="I1038" s="67" t="s">
        <v>294</v>
      </c>
      <c r="J1038" s="72">
        <v>262.31380399999989</v>
      </c>
      <c r="K1038" s="73">
        <v>263.47403800000006</v>
      </c>
      <c r="L1038" s="73">
        <f t="shared" si="64"/>
        <v>26.460309144833523</v>
      </c>
      <c r="M1038" s="73">
        <v>7.1453005748335272</v>
      </c>
      <c r="N1038" s="73">
        <v>12.061477349999999</v>
      </c>
      <c r="O1038" s="73">
        <v>7.2535312200000002</v>
      </c>
      <c r="P1038" s="74">
        <f t="shared" si="65"/>
        <v>2.7119562250127755E-2</v>
      </c>
      <c r="Q1038" s="74">
        <f t="shared" si="66"/>
        <v>7.2898180293701348E-2</v>
      </c>
      <c r="R1038" s="75">
        <f t="shared" si="67"/>
        <v>0.10042852550365329</v>
      </c>
      <c r="S1038" s="7"/>
    </row>
    <row r="1039" spans="1:19" ht="25.5" x14ac:dyDescent="0.25">
      <c r="A1039" s="44"/>
      <c r="B1039" s="45"/>
      <c r="C1039" s="46"/>
      <c r="D1039" s="47"/>
      <c r="E1039" s="48"/>
      <c r="F1039" s="49">
        <v>120</v>
      </c>
      <c r="G1039" s="50" t="s">
        <v>170</v>
      </c>
      <c r="H1039" s="90"/>
      <c r="I1039" s="46"/>
      <c r="J1039" s="51">
        <v>6.27</v>
      </c>
      <c r="K1039" s="52">
        <v>6.1015999999999995</v>
      </c>
      <c r="L1039" s="53">
        <f t="shared" si="64"/>
        <v>0.27009101086080756</v>
      </c>
      <c r="M1039" s="53">
        <v>3.8373850860807579E-2</v>
      </c>
      <c r="N1039" s="53">
        <v>5.6246160000000003E-2</v>
      </c>
      <c r="O1039" s="53">
        <v>0.17547099999999999</v>
      </c>
      <c r="P1039" s="54">
        <f t="shared" si="65"/>
        <v>6.2891456111196379E-3</v>
      </c>
      <c r="Q1039" s="54">
        <f t="shared" si="66"/>
        <v>1.5507409673005046E-2</v>
      </c>
      <c r="R1039" s="55">
        <f t="shared" si="67"/>
        <v>4.4265604244920605E-2</v>
      </c>
      <c r="S1039" s="7"/>
    </row>
    <row r="1040" spans="1:19" x14ac:dyDescent="0.25">
      <c r="A1040" s="66"/>
      <c r="B1040" s="56"/>
      <c r="C1040" s="67"/>
      <c r="D1040" s="68"/>
      <c r="E1040" s="69"/>
      <c r="F1040" s="70"/>
      <c r="G1040" s="71"/>
      <c r="H1040" s="66">
        <v>3000001</v>
      </c>
      <c r="I1040" s="67" t="s">
        <v>283</v>
      </c>
      <c r="J1040" s="72">
        <v>2.9837099999999994</v>
      </c>
      <c r="K1040" s="73">
        <v>2.8153099999999993</v>
      </c>
      <c r="L1040" s="73">
        <f t="shared" si="64"/>
        <v>0.10929009075649944</v>
      </c>
      <c r="M1040" s="73">
        <v>2.6373850756499451E-2</v>
      </c>
      <c r="N1040" s="73">
        <v>3.699997E-2</v>
      </c>
      <c r="O1040" s="73">
        <v>4.5916269999999995E-2</v>
      </c>
      <c r="P1040" s="74">
        <f t="shared" si="65"/>
        <v>9.3680094755104974E-3</v>
      </c>
      <c r="Q1040" s="74">
        <f t="shared" si="66"/>
        <v>2.2510423632388425E-2</v>
      </c>
      <c r="R1040" s="75">
        <f t="shared" si="67"/>
        <v>3.8819913528705355E-2</v>
      </c>
      <c r="S1040" s="7"/>
    </row>
    <row r="1041" spans="1:19" ht="25.5" x14ac:dyDescent="0.25">
      <c r="A1041" s="66"/>
      <c r="B1041" s="56"/>
      <c r="C1041" s="67"/>
      <c r="D1041" s="68"/>
      <c r="E1041" s="69"/>
      <c r="F1041" s="70"/>
      <c r="G1041" s="71"/>
      <c r="H1041" s="66">
        <v>3000517</v>
      </c>
      <c r="I1041" s="67" t="s">
        <v>483</v>
      </c>
      <c r="J1041" s="72">
        <v>1.58063</v>
      </c>
      <c r="K1041" s="73">
        <v>1.012769</v>
      </c>
      <c r="L1041" s="73">
        <f t="shared" si="64"/>
        <v>4.1220510104308127E-2</v>
      </c>
      <c r="M1041" s="73">
        <v>1.2000000104308128E-2</v>
      </c>
      <c r="N1041" s="73">
        <v>7.7995099999999999E-3</v>
      </c>
      <c r="O1041" s="73">
        <v>2.1420999999999999E-2</v>
      </c>
      <c r="P1041" s="74">
        <f t="shared" si="65"/>
        <v>1.184870400289516E-2</v>
      </c>
      <c r="Q1041" s="74">
        <f t="shared" si="66"/>
        <v>1.9549877715755642E-2</v>
      </c>
      <c r="R1041" s="75">
        <f t="shared" si="67"/>
        <v>4.0700801569072638E-2</v>
      </c>
      <c r="S1041" s="7"/>
    </row>
    <row r="1042" spans="1:19" ht="51" x14ac:dyDescent="0.25">
      <c r="A1042" s="66"/>
      <c r="B1042" s="56"/>
      <c r="C1042" s="67"/>
      <c r="D1042" s="68"/>
      <c r="E1042" s="69"/>
      <c r="F1042" s="70"/>
      <c r="G1042" s="71"/>
      <c r="H1042" s="66">
        <v>3000518</v>
      </c>
      <c r="I1042" s="67" t="s">
        <v>484</v>
      </c>
      <c r="J1042" s="72">
        <v>1.7056600000000004</v>
      </c>
      <c r="K1042" s="73">
        <v>1.7056600000000004</v>
      </c>
      <c r="L1042" s="73">
        <f t="shared" si="64"/>
        <v>7.3609099999999992E-3</v>
      </c>
      <c r="M1042" s="73">
        <v>0</v>
      </c>
      <c r="N1042" s="73">
        <v>1.1446679999999999E-2</v>
      </c>
      <c r="O1042" s="73">
        <v>-4.0857699999999999E-3</v>
      </c>
      <c r="P1042" s="74">
        <f t="shared" si="65"/>
        <v>0</v>
      </c>
      <c r="Q1042" s="74">
        <f t="shared" si="66"/>
        <v>6.7109975024330732E-3</v>
      </c>
      <c r="R1042" s="75">
        <f t="shared" si="67"/>
        <v>4.3155787202607777E-3</v>
      </c>
      <c r="S1042" s="7"/>
    </row>
    <row r="1043" spans="1:19" x14ac:dyDescent="0.25">
      <c r="A1043" s="66"/>
      <c r="B1043" s="56"/>
      <c r="C1043" s="67"/>
      <c r="D1043" s="68"/>
      <c r="E1043" s="69"/>
      <c r="F1043" s="70"/>
      <c r="G1043" s="71"/>
      <c r="H1043" s="66">
        <v>9000009</v>
      </c>
      <c r="I1043" s="67" t="s">
        <v>294</v>
      </c>
      <c r="J1043" s="72">
        <v>0</v>
      </c>
      <c r="K1043" s="73">
        <v>0.56786099999999995</v>
      </c>
      <c r="L1043" s="73">
        <f t="shared" si="64"/>
        <v>0.1122195</v>
      </c>
      <c r="M1043" s="73">
        <v>0</v>
      </c>
      <c r="N1043" s="73">
        <v>0</v>
      </c>
      <c r="O1043" s="73">
        <v>0.1122195</v>
      </c>
      <c r="P1043" s="74">
        <f t="shared" si="65"/>
        <v>0</v>
      </c>
      <c r="Q1043" s="74">
        <f t="shared" si="66"/>
        <v>0</v>
      </c>
      <c r="R1043" s="75">
        <f t="shared" si="67"/>
        <v>0.19761790297273454</v>
      </c>
      <c r="S1043" s="7"/>
    </row>
    <row r="1044" spans="1:19" ht="25.5" x14ac:dyDescent="0.25">
      <c r="A1044" s="44"/>
      <c r="B1044" s="45"/>
      <c r="C1044" s="46"/>
      <c r="D1044" s="47"/>
      <c r="E1044" s="48"/>
      <c r="F1044" s="49">
        <v>126</v>
      </c>
      <c r="G1044" s="50" t="s">
        <v>171</v>
      </c>
      <c r="H1044" s="90"/>
      <c r="I1044" s="46"/>
      <c r="J1044" s="51">
        <v>8.6192349999999998</v>
      </c>
      <c r="K1044" s="52">
        <v>8.2983949999999993</v>
      </c>
      <c r="L1044" s="53">
        <f t="shared" si="64"/>
        <v>0.90845455073829406</v>
      </c>
      <c r="M1044" s="53">
        <v>0.14698333073829417</v>
      </c>
      <c r="N1044" s="53">
        <v>0.36982609999999994</v>
      </c>
      <c r="O1044" s="53">
        <v>0.39164511999999996</v>
      </c>
      <c r="P1044" s="54">
        <f t="shared" si="65"/>
        <v>1.7712260110333888E-2</v>
      </c>
      <c r="Q1044" s="54">
        <f t="shared" si="66"/>
        <v>6.2278239435251535E-2</v>
      </c>
      <c r="R1044" s="55">
        <f t="shared" si="67"/>
        <v>0.10947352478862409</v>
      </c>
      <c r="S1044" s="7"/>
    </row>
    <row r="1045" spans="1:19" x14ac:dyDescent="0.25">
      <c r="A1045" s="66"/>
      <c r="B1045" s="56"/>
      <c r="C1045" s="67"/>
      <c r="D1045" s="68"/>
      <c r="E1045" s="69"/>
      <c r="F1045" s="70"/>
      <c r="G1045" s="71"/>
      <c r="H1045" s="66">
        <v>3000001</v>
      </c>
      <c r="I1045" s="67" t="s">
        <v>283</v>
      </c>
      <c r="J1045" s="72">
        <v>4.7344949999999999</v>
      </c>
      <c r="K1045" s="73">
        <v>4.4136550000000003</v>
      </c>
      <c r="L1045" s="73">
        <f t="shared" si="64"/>
        <v>0.62995455073829409</v>
      </c>
      <c r="M1045" s="73">
        <v>0.14698333073829417</v>
      </c>
      <c r="N1045" s="73">
        <v>0.25732609999999995</v>
      </c>
      <c r="O1045" s="73">
        <v>0.22564511999999998</v>
      </c>
      <c r="P1045" s="74">
        <f t="shared" si="65"/>
        <v>3.3301952857279091E-2</v>
      </c>
      <c r="Q1045" s="74">
        <f t="shared" si="66"/>
        <v>9.1604221611860034E-2</v>
      </c>
      <c r="R1045" s="75">
        <f t="shared" si="67"/>
        <v>0.14272854374397048</v>
      </c>
      <c r="S1045" s="7"/>
    </row>
    <row r="1046" spans="1:19" x14ac:dyDescent="0.25">
      <c r="A1046" s="66"/>
      <c r="B1046" s="56"/>
      <c r="C1046" s="67"/>
      <c r="D1046" s="68"/>
      <c r="E1046" s="69"/>
      <c r="F1046" s="70"/>
      <c r="G1046" s="71"/>
      <c r="H1046" s="66">
        <v>3000658</v>
      </c>
      <c r="I1046" s="67" t="s">
        <v>485</v>
      </c>
      <c r="J1046" s="72">
        <v>3.8847399999999999</v>
      </c>
      <c r="K1046" s="73">
        <v>3.8847399999999999</v>
      </c>
      <c r="L1046" s="73">
        <f t="shared" si="64"/>
        <v>0.27850000000000003</v>
      </c>
      <c r="M1046" s="73">
        <v>0</v>
      </c>
      <c r="N1046" s="73">
        <v>0.1125</v>
      </c>
      <c r="O1046" s="73">
        <v>0.16600000000000001</v>
      </c>
      <c r="P1046" s="74">
        <f t="shared" si="65"/>
        <v>0</v>
      </c>
      <c r="Q1046" s="74">
        <f t="shared" si="66"/>
        <v>2.8959467042839419E-2</v>
      </c>
      <c r="R1046" s="75">
        <f t="shared" si="67"/>
        <v>7.1690769523829148E-2</v>
      </c>
      <c r="S1046" s="7"/>
    </row>
    <row r="1047" spans="1:19" ht="25.5" x14ac:dyDescent="0.25">
      <c r="A1047" s="44"/>
      <c r="B1047" s="45"/>
      <c r="C1047" s="46"/>
      <c r="D1047" s="47">
        <v>221</v>
      </c>
      <c r="E1047" s="48" t="s">
        <v>172</v>
      </c>
      <c r="F1047" s="49"/>
      <c r="G1047" s="50"/>
      <c r="H1047" s="90"/>
      <c r="I1047" s="46"/>
      <c r="J1047" s="51">
        <v>3.7157239999999998</v>
      </c>
      <c r="K1047" s="52">
        <v>3.4584579999999998</v>
      </c>
      <c r="L1047" s="53">
        <f t="shared" si="64"/>
        <v>0.52436082092153635</v>
      </c>
      <c r="M1047" s="53">
        <v>0.10286075092153624</v>
      </c>
      <c r="N1047" s="53">
        <v>0.16650883000000002</v>
      </c>
      <c r="O1047" s="53">
        <v>0.25499124000000006</v>
      </c>
      <c r="P1047" s="54">
        <f t="shared" si="65"/>
        <v>2.974179559836674E-2</v>
      </c>
      <c r="Q1047" s="54">
        <f t="shared" si="66"/>
        <v>7.7887191610115342E-2</v>
      </c>
      <c r="R1047" s="55">
        <f t="shared" si="67"/>
        <v>0.1516169405329012</v>
      </c>
      <c r="S1047" s="7"/>
    </row>
    <row r="1048" spans="1:19" ht="38.25" x14ac:dyDescent="0.25">
      <c r="A1048" s="44"/>
      <c r="B1048" s="45"/>
      <c r="C1048" s="46"/>
      <c r="D1048" s="47"/>
      <c r="E1048" s="48"/>
      <c r="F1048" s="49">
        <v>68</v>
      </c>
      <c r="G1048" s="50" t="s">
        <v>22</v>
      </c>
      <c r="H1048" s="90"/>
      <c r="I1048" s="46"/>
      <c r="J1048" s="51">
        <v>3.7157239999999998</v>
      </c>
      <c r="K1048" s="52">
        <v>3.4584579999999998</v>
      </c>
      <c r="L1048" s="53">
        <f t="shared" si="64"/>
        <v>0.52436082092153635</v>
      </c>
      <c r="M1048" s="53">
        <v>0.10286075092153624</v>
      </c>
      <c r="N1048" s="53">
        <v>0.16650883000000002</v>
      </c>
      <c r="O1048" s="53">
        <v>0.25499124000000006</v>
      </c>
      <c r="P1048" s="54">
        <f t="shared" si="65"/>
        <v>2.974179559836674E-2</v>
      </c>
      <c r="Q1048" s="54">
        <f t="shared" si="66"/>
        <v>7.7887191610115342E-2</v>
      </c>
      <c r="R1048" s="55">
        <f t="shared" si="67"/>
        <v>0.1516169405329012</v>
      </c>
      <c r="S1048" s="7"/>
    </row>
    <row r="1049" spans="1:19" x14ac:dyDescent="0.25">
      <c r="A1049" s="66"/>
      <c r="B1049" s="56"/>
      <c r="C1049" s="67"/>
      <c r="D1049" s="68"/>
      <c r="E1049" s="69"/>
      <c r="F1049" s="70"/>
      <c r="G1049" s="71"/>
      <c r="H1049" s="66">
        <v>9000000</v>
      </c>
      <c r="I1049" s="67" t="s">
        <v>293</v>
      </c>
      <c r="J1049" s="72">
        <v>3.7157239999999998</v>
      </c>
      <c r="K1049" s="73">
        <v>3.4584579999999998</v>
      </c>
      <c r="L1049" s="73">
        <f t="shared" si="64"/>
        <v>0.52436082092153635</v>
      </c>
      <c r="M1049" s="73">
        <v>0.10286075092153624</v>
      </c>
      <c r="N1049" s="73">
        <v>0.16650883000000002</v>
      </c>
      <c r="O1049" s="73">
        <v>0.25499124000000006</v>
      </c>
      <c r="P1049" s="74">
        <f t="shared" si="65"/>
        <v>2.974179559836674E-2</v>
      </c>
      <c r="Q1049" s="74">
        <f t="shared" si="66"/>
        <v>7.7887191610115342E-2</v>
      </c>
      <c r="R1049" s="75">
        <f t="shared" si="67"/>
        <v>0.1516169405329012</v>
      </c>
      <c r="S1049" s="7"/>
    </row>
    <row r="1050" spans="1:19" x14ac:dyDescent="0.25">
      <c r="A1050" s="43"/>
      <c r="B1050" s="65"/>
      <c r="C1050" s="56"/>
      <c r="D1050" s="57"/>
      <c r="E1050" s="58"/>
      <c r="F1050" s="59"/>
      <c r="G1050" s="60"/>
      <c r="H1050" s="91"/>
      <c r="I1050" s="56"/>
      <c r="J1050" s="61"/>
      <c r="K1050" s="62"/>
      <c r="L1050" s="62"/>
      <c r="M1050" s="62"/>
      <c r="N1050" s="62"/>
      <c r="O1050" s="62"/>
      <c r="P1050" s="63"/>
      <c r="Q1050" s="63"/>
      <c r="R1050" s="64"/>
      <c r="S1050" s="7"/>
    </row>
    <row r="1051" spans="1:19" x14ac:dyDescent="0.25">
      <c r="A1051" s="44"/>
      <c r="B1051" s="45">
        <v>22</v>
      </c>
      <c r="C1051" s="46" t="s">
        <v>173</v>
      </c>
      <c r="D1051" s="47"/>
      <c r="E1051" s="48"/>
      <c r="F1051" s="49"/>
      <c r="G1051" s="50"/>
      <c r="H1051" s="90"/>
      <c r="I1051" s="46"/>
      <c r="J1051" s="51">
        <v>739.77003999999977</v>
      </c>
      <c r="K1051" s="52">
        <v>790.46361900000022</v>
      </c>
      <c r="L1051" s="53">
        <f t="shared" si="64"/>
        <v>171.78180528148778</v>
      </c>
      <c r="M1051" s="53">
        <v>53.683068751487781</v>
      </c>
      <c r="N1051" s="53">
        <v>57.169547399999992</v>
      </c>
      <c r="O1051" s="53">
        <v>60.929189130000012</v>
      </c>
      <c r="P1051" s="54">
        <f t="shared" si="65"/>
        <v>6.7913395962993423E-2</v>
      </c>
      <c r="Q1051" s="54">
        <f t="shared" si="66"/>
        <v>0.14023746759114</v>
      </c>
      <c r="R1051" s="55">
        <f t="shared" si="67"/>
        <v>0.2173177881340137</v>
      </c>
      <c r="S1051" s="7"/>
    </row>
    <row r="1052" spans="1:19" x14ac:dyDescent="0.25">
      <c r="A1052" s="44"/>
      <c r="B1052" s="45"/>
      <c r="C1052" s="46"/>
      <c r="D1052" s="47">
        <v>22</v>
      </c>
      <c r="E1052" s="48" t="s">
        <v>173</v>
      </c>
      <c r="F1052" s="49"/>
      <c r="G1052" s="50"/>
      <c r="H1052" s="90"/>
      <c r="I1052" s="46"/>
      <c r="J1052" s="51">
        <v>739.77003999999977</v>
      </c>
      <c r="K1052" s="52">
        <v>790.46361900000022</v>
      </c>
      <c r="L1052" s="53">
        <f t="shared" si="64"/>
        <v>171.78180528148778</v>
      </c>
      <c r="M1052" s="53">
        <v>53.683068751487781</v>
      </c>
      <c r="N1052" s="53">
        <v>57.169547399999992</v>
      </c>
      <c r="O1052" s="53">
        <v>60.929189130000012</v>
      </c>
      <c r="P1052" s="54">
        <f t="shared" si="65"/>
        <v>6.7913395962993423E-2</v>
      </c>
      <c r="Q1052" s="54">
        <f t="shared" si="66"/>
        <v>0.14023746759114</v>
      </c>
      <c r="R1052" s="55">
        <f t="shared" si="67"/>
        <v>0.2173177881340137</v>
      </c>
      <c r="S1052" s="7"/>
    </row>
    <row r="1053" spans="1:19" ht="38.25" x14ac:dyDescent="0.25">
      <c r="A1053" s="44"/>
      <c r="B1053" s="45"/>
      <c r="C1053" s="46"/>
      <c r="D1053" s="47"/>
      <c r="E1053" s="48"/>
      <c r="F1053" s="49">
        <v>74</v>
      </c>
      <c r="G1053" s="50" t="s">
        <v>20</v>
      </c>
      <c r="H1053" s="90"/>
      <c r="I1053" s="46"/>
      <c r="J1053" s="51">
        <v>2.0402199999999997</v>
      </c>
      <c r="K1053" s="52">
        <v>2.6703160000000006</v>
      </c>
      <c r="L1053" s="53">
        <f t="shared" si="64"/>
        <v>0.52289504000000009</v>
      </c>
      <c r="M1053" s="53">
        <v>0</v>
      </c>
      <c r="N1053" s="53">
        <v>8.6447510000000005E-2</v>
      </c>
      <c r="O1053" s="53">
        <v>0.43644753000000003</v>
      </c>
      <c r="P1053" s="54">
        <f t="shared" si="65"/>
        <v>0</v>
      </c>
      <c r="Q1053" s="54">
        <f t="shared" si="66"/>
        <v>3.2373513097326306E-2</v>
      </c>
      <c r="R1053" s="55">
        <f t="shared" si="67"/>
        <v>0.19581766352746266</v>
      </c>
      <c r="S1053" s="7"/>
    </row>
    <row r="1054" spans="1:19" ht="38.25" x14ac:dyDescent="0.25">
      <c r="A1054" s="66"/>
      <c r="B1054" s="56"/>
      <c r="C1054" s="67"/>
      <c r="D1054" s="68"/>
      <c r="E1054" s="69"/>
      <c r="F1054" s="70"/>
      <c r="G1054" s="71"/>
      <c r="H1054" s="66">
        <v>3000570</v>
      </c>
      <c r="I1054" s="67" t="s">
        <v>297</v>
      </c>
      <c r="J1054" s="72">
        <v>2.0402199999999997</v>
      </c>
      <c r="K1054" s="73">
        <v>2.6703160000000006</v>
      </c>
      <c r="L1054" s="73">
        <f t="shared" si="64"/>
        <v>0.52289504000000009</v>
      </c>
      <c r="M1054" s="73">
        <v>0</v>
      </c>
      <c r="N1054" s="73">
        <v>8.6447510000000005E-2</v>
      </c>
      <c r="O1054" s="73">
        <v>0.43644753000000003</v>
      </c>
      <c r="P1054" s="74">
        <f t="shared" si="65"/>
        <v>0</v>
      </c>
      <c r="Q1054" s="74">
        <f t="shared" si="66"/>
        <v>3.2373513097326306E-2</v>
      </c>
      <c r="R1054" s="75">
        <f t="shared" si="67"/>
        <v>0.19581766352746266</v>
      </c>
      <c r="S1054" s="7"/>
    </row>
    <row r="1055" spans="1:19" ht="25.5" x14ac:dyDescent="0.25">
      <c r="A1055" s="44"/>
      <c r="B1055" s="45"/>
      <c r="C1055" s="46"/>
      <c r="D1055" s="47"/>
      <c r="E1055" s="48"/>
      <c r="F1055" s="49">
        <v>86</v>
      </c>
      <c r="G1055" s="50" t="s">
        <v>40</v>
      </c>
      <c r="H1055" s="90"/>
      <c r="I1055" s="46"/>
      <c r="J1055" s="51">
        <v>737.72981999999979</v>
      </c>
      <c r="K1055" s="52">
        <v>787.79330300000026</v>
      </c>
      <c r="L1055" s="53">
        <f t="shared" si="64"/>
        <v>171.2589102414878</v>
      </c>
      <c r="M1055" s="53">
        <v>53.683068751487781</v>
      </c>
      <c r="N1055" s="53">
        <v>57.083099889999993</v>
      </c>
      <c r="O1055" s="53">
        <v>60.492741600000016</v>
      </c>
      <c r="P1055" s="54">
        <f t="shared" si="65"/>
        <v>6.8143596228930833E-2</v>
      </c>
      <c r="Q1055" s="54">
        <f t="shared" si="66"/>
        <v>0.14060308486969678</v>
      </c>
      <c r="R1055" s="55">
        <f t="shared" si="67"/>
        <v>0.21739066527897069</v>
      </c>
      <c r="S1055" s="7"/>
    </row>
    <row r="1056" spans="1:19" ht="38.25" x14ac:dyDescent="0.25">
      <c r="A1056" s="66"/>
      <c r="B1056" s="56"/>
      <c r="C1056" s="67"/>
      <c r="D1056" s="68"/>
      <c r="E1056" s="69"/>
      <c r="F1056" s="70"/>
      <c r="G1056" s="71"/>
      <c r="H1056" s="66">
        <v>3000639</v>
      </c>
      <c r="I1056" s="67" t="s">
        <v>486</v>
      </c>
      <c r="J1056" s="72">
        <v>700.36933199999987</v>
      </c>
      <c r="K1056" s="73">
        <v>749.55285200000026</v>
      </c>
      <c r="L1056" s="73">
        <f t="shared" si="64"/>
        <v>159.39456033226816</v>
      </c>
      <c r="M1056" s="73">
        <v>49.864674072268144</v>
      </c>
      <c r="N1056" s="73">
        <v>53.185443349999993</v>
      </c>
      <c r="O1056" s="73">
        <v>56.344442910000012</v>
      </c>
      <c r="P1056" s="74">
        <f t="shared" si="65"/>
        <v>6.6525894657349829E-2</v>
      </c>
      <c r="Q1056" s="74">
        <f t="shared" si="66"/>
        <v>0.13748212303816049</v>
      </c>
      <c r="R1056" s="75">
        <f t="shared" si="67"/>
        <v>0.21265286351317639</v>
      </c>
      <c r="S1056" s="7"/>
    </row>
    <row r="1057" spans="1:19" x14ac:dyDescent="0.25">
      <c r="A1057" s="66"/>
      <c r="B1057" s="56"/>
      <c r="C1057" s="67"/>
      <c r="D1057" s="68"/>
      <c r="E1057" s="69"/>
      <c r="F1057" s="70"/>
      <c r="G1057" s="71"/>
      <c r="H1057" s="66">
        <v>9000000</v>
      </c>
      <c r="I1057" s="67" t="s">
        <v>293</v>
      </c>
      <c r="J1057" s="72">
        <v>22.596021999999998</v>
      </c>
      <c r="K1057" s="73">
        <v>23.307860999999999</v>
      </c>
      <c r="L1057" s="73">
        <f t="shared" si="64"/>
        <v>4.9255405456294632</v>
      </c>
      <c r="M1057" s="73">
        <v>1.7182839956294629</v>
      </c>
      <c r="N1057" s="73">
        <v>1.6262792500000003</v>
      </c>
      <c r="O1057" s="73">
        <v>1.5809772999999998</v>
      </c>
      <c r="P1057" s="74">
        <f t="shared" si="65"/>
        <v>7.3721222021594465E-2</v>
      </c>
      <c r="Q1057" s="74">
        <f t="shared" si="66"/>
        <v>0.14349507428542943</v>
      </c>
      <c r="R1057" s="75">
        <f t="shared" si="67"/>
        <v>0.21132529259675367</v>
      </c>
      <c r="S1057" s="7"/>
    </row>
    <row r="1058" spans="1:19" x14ac:dyDescent="0.25">
      <c r="A1058" s="66"/>
      <c r="B1058" s="56"/>
      <c r="C1058" s="67"/>
      <c r="D1058" s="68"/>
      <c r="E1058" s="69"/>
      <c r="F1058" s="70"/>
      <c r="G1058" s="71"/>
      <c r="H1058" s="66">
        <v>9000009</v>
      </c>
      <c r="I1058" s="67" t="s">
        <v>294</v>
      </c>
      <c r="J1058" s="72">
        <v>14.764466000000001</v>
      </c>
      <c r="K1058" s="73">
        <v>14.932590000000001</v>
      </c>
      <c r="L1058" s="73">
        <f t="shared" si="64"/>
        <v>6.938809363590174</v>
      </c>
      <c r="M1058" s="73">
        <v>2.1001106835901737</v>
      </c>
      <c r="N1058" s="73">
        <v>2.2713772899999998</v>
      </c>
      <c r="O1058" s="73">
        <v>2.56732139</v>
      </c>
      <c r="P1058" s="74">
        <f t="shared" si="65"/>
        <v>0.14063941242545155</v>
      </c>
      <c r="Q1058" s="74">
        <f t="shared" si="66"/>
        <v>0.29274814172157498</v>
      </c>
      <c r="R1058" s="75">
        <f t="shared" si="67"/>
        <v>0.4646755427953338</v>
      </c>
      <c r="S1058" s="7"/>
    </row>
    <row r="1059" spans="1:19" x14ac:dyDescent="0.25">
      <c r="A1059" s="43"/>
      <c r="B1059" s="65"/>
      <c r="C1059" s="56"/>
      <c r="D1059" s="57"/>
      <c r="E1059" s="58"/>
      <c r="F1059" s="59"/>
      <c r="G1059" s="60"/>
      <c r="H1059" s="91"/>
      <c r="I1059" s="56"/>
      <c r="J1059" s="61"/>
      <c r="K1059" s="62"/>
      <c r="L1059" s="62"/>
      <c r="M1059" s="62"/>
      <c r="N1059" s="62"/>
      <c r="O1059" s="62"/>
      <c r="P1059" s="63"/>
      <c r="Q1059" s="63"/>
      <c r="R1059" s="64"/>
      <c r="S1059" s="7"/>
    </row>
    <row r="1060" spans="1:19" x14ac:dyDescent="0.25">
      <c r="A1060" s="44"/>
      <c r="B1060" s="45">
        <v>26</v>
      </c>
      <c r="C1060" s="46" t="s">
        <v>174</v>
      </c>
      <c r="D1060" s="47"/>
      <c r="E1060" s="48"/>
      <c r="F1060" s="49"/>
      <c r="G1060" s="50"/>
      <c r="H1060" s="90"/>
      <c r="I1060" s="46"/>
      <c r="J1060" s="51">
        <v>4912.2721450000008</v>
      </c>
      <c r="K1060" s="52">
        <v>5800.615022</v>
      </c>
      <c r="L1060" s="53">
        <f t="shared" si="64"/>
        <v>1218.7078450137333</v>
      </c>
      <c r="M1060" s="53">
        <v>272.12752166373321</v>
      </c>
      <c r="N1060" s="53">
        <v>462.17284772000005</v>
      </c>
      <c r="O1060" s="53">
        <v>484.40747563000002</v>
      </c>
      <c r="P1060" s="54">
        <f t="shared" si="65"/>
        <v>4.6913563584487991E-2</v>
      </c>
      <c r="Q1060" s="54">
        <f t="shared" si="66"/>
        <v>0.12659008856797965</v>
      </c>
      <c r="R1060" s="55">
        <f t="shared" si="67"/>
        <v>0.21009976362705307</v>
      </c>
      <c r="S1060" s="7"/>
    </row>
    <row r="1061" spans="1:19" x14ac:dyDescent="0.25">
      <c r="A1061" s="44"/>
      <c r="B1061" s="45"/>
      <c r="C1061" s="46"/>
      <c r="D1061" s="47">
        <v>26</v>
      </c>
      <c r="E1061" s="48" t="s">
        <v>175</v>
      </c>
      <c r="F1061" s="49"/>
      <c r="G1061" s="50"/>
      <c r="H1061" s="90"/>
      <c r="I1061" s="46"/>
      <c r="J1061" s="51">
        <v>4912.2721450000008</v>
      </c>
      <c r="K1061" s="52">
        <v>5800.615022</v>
      </c>
      <c r="L1061" s="53">
        <f t="shared" si="64"/>
        <v>1218.7078450137333</v>
      </c>
      <c r="M1061" s="53">
        <v>272.12752166373321</v>
      </c>
      <c r="N1061" s="53">
        <v>462.17284772000005</v>
      </c>
      <c r="O1061" s="53">
        <v>484.40747563000002</v>
      </c>
      <c r="P1061" s="54">
        <f t="shared" si="65"/>
        <v>4.6913563584487991E-2</v>
      </c>
      <c r="Q1061" s="54">
        <f t="shared" si="66"/>
        <v>0.12659008856797965</v>
      </c>
      <c r="R1061" s="55">
        <f t="shared" si="67"/>
        <v>0.21009976362705307</v>
      </c>
      <c r="S1061" s="7"/>
    </row>
    <row r="1062" spans="1:19" x14ac:dyDescent="0.25">
      <c r="A1062" s="44"/>
      <c r="B1062" s="45"/>
      <c r="C1062" s="46"/>
      <c r="D1062" s="47"/>
      <c r="E1062" s="48"/>
      <c r="F1062" s="49">
        <v>32</v>
      </c>
      <c r="G1062" s="50" t="s">
        <v>66</v>
      </c>
      <c r="H1062" s="90"/>
      <c r="I1062" s="46"/>
      <c r="J1062" s="51">
        <v>283</v>
      </c>
      <c r="K1062" s="52">
        <v>318.60993499999995</v>
      </c>
      <c r="L1062" s="53">
        <f t="shared" si="64"/>
        <v>23.696491030259985</v>
      </c>
      <c r="M1062" s="53">
        <v>0.44777601025998592</v>
      </c>
      <c r="N1062" s="53">
        <v>0.50020501000000006</v>
      </c>
      <c r="O1062" s="53">
        <v>22.74851001</v>
      </c>
      <c r="P1062" s="54">
        <f t="shared" si="65"/>
        <v>1.405405045702627E-3</v>
      </c>
      <c r="Q1062" s="54">
        <f t="shared" si="66"/>
        <v>2.9753655367337688E-3</v>
      </c>
      <c r="R1062" s="55">
        <f t="shared" si="67"/>
        <v>7.4374614307805523E-2</v>
      </c>
      <c r="S1062" s="7"/>
    </row>
    <row r="1063" spans="1:19" x14ac:dyDescent="0.25">
      <c r="A1063" s="66"/>
      <c r="B1063" s="56"/>
      <c r="C1063" s="67"/>
      <c r="D1063" s="68"/>
      <c r="E1063" s="69"/>
      <c r="F1063" s="70"/>
      <c r="G1063" s="71"/>
      <c r="H1063" s="66">
        <v>3000001</v>
      </c>
      <c r="I1063" s="67" t="s">
        <v>283</v>
      </c>
      <c r="J1063" s="72">
        <v>19.110126000000001</v>
      </c>
      <c r="K1063" s="73">
        <v>26.832180000000001</v>
      </c>
      <c r="L1063" s="73">
        <f t="shared" si="64"/>
        <v>4.9018330099999998</v>
      </c>
      <c r="M1063" s="73">
        <v>0</v>
      </c>
      <c r="N1063" s="73">
        <v>0</v>
      </c>
      <c r="O1063" s="73">
        <v>4.9018330099999998</v>
      </c>
      <c r="P1063" s="74">
        <f t="shared" si="65"/>
        <v>0</v>
      </c>
      <c r="Q1063" s="74">
        <f t="shared" si="66"/>
        <v>0</v>
      </c>
      <c r="R1063" s="75">
        <f t="shared" si="67"/>
        <v>0.18268485862870626</v>
      </c>
      <c r="S1063" s="7"/>
    </row>
    <row r="1064" spans="1:19" ht="25.5" x14ac:dyDescent="0.25">
      <c r="A1064" s="66"/>
      <c r="B1064" s="56"/>
      <c r="C1064" s="67"/>
      <c r="D1064" s="68"/>
      <c r="E1064" s="69"/>
      <c r="F1064" s="70"/>
      <c r="G1064" s="71"/>
      <c r="H1064" s="66">
        <v>3000595</v>
      </c>
      <c r="I1064" s="67" t="s">
        <v>363</v>
      </c>
      <c r="J1064" s="72">
        <v>79.922750000000008</v>
      </c>
      <c r="K1064" s="73">
        <v>72.371227999999988</v>
      </c>
      <c r="L1064" s="73">
        <f t="shared" si="64"/>
        <v>0.49710356995994565</v>
      </c>
      <c r="M1064" s="73">
        <v>1.1766999959945679E-2</v>
      </c>
      <c r="N1064" s="73">
        <v>0</v>
      </c>
      <c r="O1064" s="73">
        <v>0.48533656999999997</v>
      </c>
      <c r="P1064" s="74">
        <f t="shared" si="65"/>
        <v>1.6259223845069591E-4</v>
      </c>
      <c r="Q1064" s="74">
        <f t="shared" si="66"/>
        <v>1.6259223845069591E-4</v>
      </c>
      <c r="R1064" s="75">
        <f t="shared" si="67"/>
        <v>6.8688010926102527E-3</v>
      </c>
      <c r="S1064" s="7"/>
    </row>
    <row r="1065" spans="1:19" ht="25.5" x14ac:dyDescent="0.25">
      <c r="A1065" s="66"/>
      <c r="B1065" s="56"/>
      <c r="C1065" s="67"/>
      <c r="D1065" s="68"/>
      <c r="E1065" s="69"/>
      <c r="F1065" s="70"/>
      <c r="G1065" s="71"/>
      <c r="H1065" s="66">
        <v>3000596</v>
      </c>
      <c r="I1065" s="67" t="s">
        <v>364</v>
      </c>
      <c r="J1065" s="72">
        <v>183.96712400000001</v>
      </c>
      <c r="K1065" s="73">
        <v>183.81007</v>
      </c>
      <c r="L1065" s="73">
        <f t="shared" si="64"/>
        <v>18.223886528535385</v>
      </c>
      <c r="M1065" s="73">
        <v>0.36230000853538513</v>
      </c>
      <c r="N1065" s="73">
        <v>0.50020501000000006</v>
      </c>
      <c r="O1065" s="73">
        <v>17.361381510000001</v>
      </c>
      <c r="P1065" s="74">
        <f t="shared" si="65"/>
        <v>1.9710563656027396E-3</v>
      </c>
      <c r="Q1065" s="74">
        <f t="shared" si="66"/>
        <v>4.6923708724738817E-3</v>
      </c>
      <c r="R1065" s="75">
        <f t="shared" si="67"/>
        <v>9.9145202047610265E-2</v>
      </c>
      <c r="S1065" s="7"/>
    </row>
    <row r="1066" spans="1:19" x14ac:dyDescent="0.25">
      <c r="A1066" s="66"/>
      <c r="B1066" s="56"/>
      <c r="C1066" s="67"/>
      <c r="D1066" s="68"/>
      <c r="E1066" s="69"/>
      <c r="F1066" s="70"/>
      <c r="G1066" s="71"/>
      <c r="H1066" s="66">
        <v>9000009</v>
      </c>
      <c r="I1066" s="67" t="s">
        <v>294</v>
      </c>
      <c r="J1066" s="72">
        <v>0</v>
      </c>
      <c r="K1066" s="73">
        <v>35.596457000000001</v>
      </c>
      <c r="L1066" s="73">
        <f t="shared" si="64"/>
        <v>7.3667921764655114E-2</v>
      </c>
      <c r="M1066" s="73">
        <v>7.3709001764655113E-2</v>
      </c>
      <c r="N1066" s="73">
        <v>0</v>
      </c>
      <c r="O1066" s="73">
        <v>-4.108E-5</v>
      </c>
      <c r="P1066" s="74">
        <f t="shared" si="65"/>
        <v>2.0706836572149615E-3</v>
      </c>
      <c r="Q1066" s="74">
        <f t="shared" si="66"/>
        <v>2.0706836572149615E-3</v>
      </c>
      <c r="R1066" s="75">
        <f t="shared" si="67"/>
        <v>2.069529609777038E-3</v>
      </c>
      <c r="S1066" s="7"/>
    </row>
    <row r="1067" spans="1:19" ht="38.25" x14ac:dyDescent="0.25">
      <c r="A1067" s="44"/>
      <c r="B1067" s="45"/>
      <c r="C1067" s="46"/>
      <c r="D1067" s="47"/>
      <c r="E1067" s="48"/>
      <c r="F1067" s="49">
        <v>68</v>
      </c>
      <c r="G1067" s="50" t="s">
        <v>22</v>
      </c>
      <c r="H1067" s="90"/>
      <c r="I1067" s="46"/>
      <c r="J1067" s="51">
        <v>6.7139279999999992</v>
      </c>
      <c r="K1067" s="52">
        <v>97.308751000000015</v>
      </c>
      <c r="L1067" s="53">
        <f t="shared" si="64"/>
        <v>1.6206059937931297E-2</v>
      </c>
      <c r="M1067" s="53">
        <v>5.2297399379312992E-3</v>
      </c>
      <c r="N1067" s="53">
        <v>5.4763199999999998E-3</v>
      </c>
      <c r="O1067" s="53">
        <v>5.4999999999999997E-3</v>
      </c>
      <c r="P1067" s="54">
        <f t="shared" si="65"/>
        <v>5.3743778274692871E-5</v>
      </c>
      <c r="Q1067" s="54">
        <f t="shared" si="66"/>
        <v>1.1002155333317656E-4</v>
      </c>
      <c r="R1067" s="55">
        <f t="shared" si="67"/>
        <v>1.6654267752271628E-4</v>
      </c>
      <c r="S1067" s="7"/>
    </row>
    <row r="1068" spans="1:19" ht="25.5" x14ac:dyDescent="0.25">
      <c r="A1068" s="66"/>
      <c r="B1068" s="56"/>
      <c r="C1068" s="67"/>
      <c r="D1068" s="68"/>
      <c r="E1068" s="69"/>
      <c r="F1068" s="70"/>
      <c r="G1068" s="71"/>
      <c r="H1068" s="66">
        <v>3000433</v>
      </c>
      <c r="I1068" s="67" t="s">
        <v>289</v>
      </c>
      <c r="J1068" s="72">
        <v>2.844792</v>
      </c>
      <c r="K1068" s="73">
        <v>2.844792</v>
      </c>
      <c r="L1068" s="73">
        <f t="shared" si="64"/>
        <v>0</v>
      </c>
      <c r="M1068" s="73">
        <v>0</v>
      </c>
      <c r="N1068" s="73">
        <v>0</v>
      </c>
      <c r="O1068" s="73">
        <v>0</v>
      </c>
      <c r="P1068" s="74">
        <f t="shared" si="65"/>
        <v>0</v>
      </c>
      <c r="Q1068" s="74">
        <f t="shared" si="66"/>
        <v>0</v>
      </c>
      <c r="R1068" s="75">
        <f t="shared" si="67"/>
        <v>0</v>
      </c>
      <c r="S1068" s="7"/>
    </row>
    <row r="1069" spans="1:19" ht="38.25" x14ac:dyDescent="0.25">
      <c r="A1069" s="66"/>
      <c r="B1069" s="56"/>
      <c r="C1069" s="67"/>
      <c r="D1069" s="68"/>
      <c r="E1069" s="69"/>
      <c r="F1069" s="70"/>
      <c r="G1069" s="71"/>
      <c r="H1069" s="66">
        <v>3000516</v>
      </c>
      <c r="I1069" s="67" t="s">
        <v>292</v>
      </c>
      <c r="J1069" s="72">
        <v>0.19800000000000001</v>
      </c>
      <c r="K1069" s="73">
        <v>0.19800000000000001</v>
      </c>
      <c r="L1069" s="73">
        <f t="shared" si="64"/>
        <v>0</v>
      </c>
      <c r="M1069" s="73">
        <v>0</v>
      </c>
      <c r="N1069" s="73">
        <v>0</v>
      </c>
      <c r="O1069" s="73">
        <v>0</v>
      </c>
      <c r="P1069" s="74">
        <f t="shared" si="65"/>
        <v>0</v>
      </c>
      <c r="Q1069" s="74">
        <f t="shared" si="66"/>
        <v>0</v>
      </c>
      <c r="R1069" s="75">
        <f t="shared" si="67"/>
        <v>0</v>
      </c>
      <c r="S1069" s="7"/>
    </row>
    <row r="1070" spans="1:19" x14ac:dyDescent="0.25">
      <c r="A1070" s="66"/>
      <c r="B1070" s="56"/>
      <c r="C1070" s="67"/>
      <c r="D1070" s="68"/>
      <c r="E1070" s="69"/>
      <c r="F1070" s="70"/>
      <c r="G1070" s="71"/>
      <c r="H1070" s="66">
        <v>9000000</v>
      </c>
      <c r="I1070" s="67" t="s">
        <v>293</v>
      </c>
      <c r="J1070" s="72">
        <v>3.6711359999999997</v>
      </c>
      <c r="K1070" s="73">
        <v>3.6711360000000006</v>
      </c>
      <c r="L1070" s="73">
        <f t="shared" si="64"/>
        <v>1.6206059937931297E-2</v>
      </c>
      <c r="M1070" s="73">
        <v>5.2297399379312992E-3</v>
      </c>
      <c r="N1070" s="73">
        <v>5.4763199999999998E-3</v>
      </c>
      <c r="O1070" s="73">
        <v>5.4999999999999997E-3</v>
      </c>
      <c r="P1070" s="74">
        <f t="shared" si="65"/>
        <v>1.4245563057133537E-3</v>
      </c>
      <c r="Q1070" s="74">
        <f t="shared" si="66"/>
        <v>2.9162798485077362E-3</v>
      </c>
      <c r="R1070" s="75">
        <f t="shared" si="67"/>
        <v>4.414453710767265E-3</v>
      </c>
      <c r="S1070" s="7"/>
    </row>
    <row r="1071" spans="1:19" x14ac:dyDescent="0.25">
      <c r="A1071" s="66"/>
      <c r="B1071" s="56"/>
      <c r="C1071" s="67"/>
      <c r="D1071" s="68"/>
      <c r="E1071" s="69"/>
      <c r="F1071" s="70"/>
      <c r="G1071" s="71"/>
      <c r="H1071" s="66">
        <v>9000009</v>
      </c>
      <c r="I1071" s="67" t="s">
        <v>294</v>
      </c>
      <c r="J1071" s="72">
        <v>0</v>
      </c>
      <c r="K1071" s="73">
        <v>90.594823000000019</v>
      </c>
      <c r="L1071" s="73">
        <f t="shared" si="64"/>
        <v>0</v>
      </c>
      <c r="M1071" s="73">
        <v>0</v>
      </c>
      <c r="N1071" s="73">
        <v>0</v>
      </c>
      <c r="O1071" s="73">
        <v>0</v>
      </c>
      <c r="P1071" s="74">
        <f t="shared" si="65"/>
        <v>0</v>
      </c>
      <c r="Q1071" s="74">
        <f t="shared" si="66"/>
        <v>0</v>
      </c>
      <c r="R1071" s="75">
        <f t="shared" si="67"/>
        <v>0</v>
      </c>
      <c r="S1071" s="7"/>
    </row>
    <row r="1072" spans="1:19" ht="38.25" x14ac:dyDescent="0.25">
      <c r="A1072" s="44"/>
      <c r="B1072" s="45"/>
      <c r="C1072" s="46"/>
      <c r="D1072" s="47"/>
      <c r="E1072" s="48"/>
      <c r="F1072" s="49">
        <v>74</v>
      </c>
      <c r="G1072" s="50" t="s">
        <v>20</v>
      </c>
      <c r="H1072" s="90"/>
      <c r="I1072" s="46"/>
      <c r="J1072" s="51">
        <v>2</v>
      </c>
      <c r="K1072" s="52">
        <v>5.0458610000000004</v>
      </c>
      <c r="L1072" s="53">
        <f t="shared" si="64"/>
        <v>0</v>
      </c>
      <c r="M1072" s="53">
        <v>0</v>
      </c>
      <c r="N1072" s="53">
        <v>0</v>
      </c>
      <c r="O1072" s="53">
        <v>0</v>
      </c>
      <c r="P1072" s="54">
        <f t="shared" si="65"/>
        <v>0</v>
      </c>
      <c r="Q1072" s="54">
        <f t="shared" si="66"/>
        <v>0</v>
      </c>
      <c r="R1072" s="55">
        <f t="shared" si="67"/>
        <v>0</v>
      </c>
      <c r="S1072" s="7"/>
    </row>
    <row r="1073" spans="1:19" ht="38.25" x14ac:dyDescent="0.25">
      <c r="A1073" s="66"/>
      <c r="B1073" s="56"/>
      <c r="C1073" s="67"/>
      <c r="D1073" s="68"/>
      <c r="E1073" s="69"/>
      <c r="F1073" s="70"/>
      <c r="G1073" s="71"/>
      <c r="H1073" s="66">
        <v>3000570</v>
      </c>
      <c r="I1073" s="67" t="s">
        <v>297</v>
      </c>
      <c r="J1073" s="72">
        <v>2</v>
      </c>
      <c r="K1073" s="73">
        <v>4.5994950000000001</v>
      </c>
      <c r="L1073" s="73">
        <f t="shared" si="64"/>
        <v>0</v>
      </c>
      <c r="M1073" s="73">
        <v>0</v>
      </c>
      <c r="N1073" s="73">
        <v>0</v>
      </c>
      <c r="O1073" s="73">
        <v>0</v>
      </c>
      <c r="P1073" s="74">
        <f t="shared" si="65"/>
        <v>0</v>
      </c>
      <c r="Q1073" s="74">
        <f t="shared" si="66"/>
        <v>0</v>
      </c>
      <c r="R1073" s="75">
        <f t="shared" si="67"/>
        <v>0</v>
      </c>
      <c r="S1073" s="7"/>
    </row>
    <row r="1074" spans="1:19" x14ac:dyDescent="0.25">
      <c r="A1074" s="66"/>
      <c r="B1074" s="56"/>
      <c r="C1074" s="67"/>
      <c r="D1074" s="68"/>
      <c r="E1074" s="69"/>
      <c r="F1074" s="70"/>
      <c r="G1074" s="71"/>
      <c r="H1074" s="66">
        <v>9000009</v>
      </c>
      <c r="I1074" s="67" t="s">
        <v>294</v>
      </c>
      <c r="J1074" s="72">
        <v>0</v>
      </c>
      <c r="K1074" s="73">
        <v>0.44636599999999999</v>
      </c>
      <c r="L1074" s="73">
        <f t="shared" si="64"/>
        <v>0</v>
      </c>
      <c r="M1074" s="73">
        <v>0</v>
      </c>
      <c r="N1074" s="73">
        <v>0</v>
      </c>
      <c r="O1074" s="73">
        <v>0</v>
      </c>
      <c r="P1074" s="74">
        <f t="shared" si="65"/>
        <v>0</v>
      </c>
      <c r="Q1074" s="74">
        <f t="shared" si="66"/>
        <v>0</v>
      </c>
      <c r="R1074" s="75">
        <f t="shared" si="67"/>
        <v>0</v>
      </c>
      <c r="S1074" s="7"/>
    </row>
    <row r="1075" spans="1:19" x14ac:dyDescent="0.25">
      <c r="A1075" s="44"/>
      <c r="B1075" s="45"/>
      <c r="C1075" s="46"/>
      <c r="D1075" s="47"/>
      <c r="E1075" s="48"/>
      <c r="F1075" s="49">
        <v>128</v>
      </c>
      <c r="G1075" s="50" t="s">
        <v>18</v>
      </c>
      <c r="H1075" s="90"/>
      <c r="I1075" s="46"/>
      <c r="J1075" s="51">
        <v>0.19800000000000001</v>
      </c>
      <c r="K1075" s="52">
        <v>4.7845330000000006</v>
      </c>
      <c r="L1075" s="53">
        <f t="shared" si="64"/>
        <v>0</v>
      </c>
      <c r="M1075" s="53">
        <v>0</v>
      </c>
      <c r="N1075" s="53">
        <v>0</v>
      </c>
      <c r="O1075" s="53">
        <v>0</v>
      </c>
      <c r="P1075" s="54">
        <f t="shared" si="65"/>
        <v>0</v>
      </c>
      <c r="Q1075" s="54">
        <f t="shared" si="66"/>
        <v>0</v>
      </c>
      <c r="R1075" s="55">
        <f t="shared" si="67"/>
        <v>0</v>
      </c>
      <c r="S1075" s="7"/>
    </row>
    <row r="1076" spans="1:19" ht="25.5" x14ac:dyDescent="0.25">
      <c r="A1076" s="66"/>
      <c r="B1076" s="56"/>
      <c r="C1076" s="67"/>
      <c r="D1076" s="68"/>
      <c r="E1076" s="69"/>
      <c r="F1076" s="70"/>
      <c r="G1076" s="71"/>
      <c r="H1076" s="66">
        <v>3000679</v>
      </c>
      <c r="I1076" s="67" t="s">
        <v>367</v>
      </c>
      <c r="J1076" s="72">
        <v>0.19800000000000001</v>
      </c>
      <c r="K1076" s="73">
        <v>4.7845330000000006</v>
      </c>
      <c r="L1076" s="73">
        <f t="shared" si="64"/>
        <v>0</v>
      </c>
      <c r="M1076" s="73">
        <v>0</v>
      </c>
      <c r="N1076" s="73">
        <v>0</v>
      </c>
      <c r="O1076" s="73">
        <v>0</v>
      </c>
      <c r="P1076" s="74">
        <f t="shared" si="65"/>
        <v>0</v>
      </c>
      <c r="Q1076" s="74">
        <f t="shared" si="66"/>
        <v>0</v>
      </c>
      <c r="R1076" s="75">
        <f t="shared" si="67"/>
        <v>0</v>
      </c>
      <c r="S1076" s="7"/>
    </row>
    <row r="1077" spans="1:19" ht="25.5" x14ac:dyDescent="0.25">
      <c r="A1077" s="44"/>
      <c r="B1077" s="45"/>
      <c r="C1077" s="46"/>
      <c r="D1077" s="47"/>
      <c r="E1077" s="48"/>
      <c r="F1077" s="49">
        <v>135</v>
      </c>
      <c r="G1077" s="50" t="s">
        <v>176</v>
      </c>
      <c r="H1077" s="90"/>
      <c r="I1077" s="46"/>
      <c r="J1077" s="51">
        <v>4620.3602170000013</v>
      </c>
      <c r="K1077" s="52">
        <v>5374.8659420000004</v>
      </c>
      <c r="L1077" s="53">
        <f t="shared" si="64"/>
        <v>1194.9951479235353</v>
      </c>
      <c r="M1077" s="53">
        <v>271.67451591353529</v>
      </c>
      <c r="N1077" s="53">
        <v>461.66716639000003</v>
      </c>
      <c r="O1077" s="53">
        <v>461.65346562000002</v>
      </c>
      <c r="P1077" s="54">
        <f t="shared" si="65"/>
        <v>5.0545356636828888E-2</v>
      </c>
      <c r="Q1077" s="54">
        <f t="shared" si="66"/>
        <v>0.13643906475380058</v>
      </c>
      <c r="R1077" s="55">
        <f t="shared" si="67"/>
        <v>0.22233022382673134</v>
      </c>
      <c r="S1077" s="7"/>
    </row>
    <row r="1078" spans="1:19" x14ac:dyDescent="0.25">
      <c r="A1078" s="66"/>
      <c r="B1078" s="56"/>
      <c r="C1078" s="67"/>
      <c r="D1078" s="68"/>
      <c r="E1078" s="69"/>
      <c r="F1078" s="70"/>
      <c r="G1078" s="71"/>
      <c r="H1078" s="66">
        <v>3000001</v>
      </c>
      <c r="I1078" s="67" t="s">
        <v>283</v>
      </c>
      <c r="J1078" s="72">
        <v>642.34844600000031</v>
      </c>
      <c r="K1078" s="73">
        <v>557.57607200000007</v>
      </c>
      <c r="L1078" s="73">
        <f t="shared" si="64"/>
        <v>98.547184733535303</v>
      </c>
      <c r="M1078" s="73">
        <v>25.3297990035353</v>
      </c>
      <c r="N1078" s="73">
        <v>35.466328770000004</v>
      </c>
      <c r="O1078" s="73">
        <v>37.75105696</v>
      </c>
      <c r="P1078" s="74">
        <f t="shared" si="65"/>
        <v>4.5428418247358535E-2</v>
      </c>
      <c r="Q1078" s="74">
        <f t="shared" si="66"/>
        <v>0.10903647201979517</v>
      </c>
      <c r="R1078" s="75">
        <f t="shared" si="67"/>
        <v>0.17674213382229806</v>
      </c>
      <c r="S1078" s="7"/>
    </row>
    <row r="1079" spans="1:19" ht="25.5" x14ac:dyDescent="0.25">
      <c r="A1079" s="66"/>
      <c r="B1079" s="56"/>
      <c r="C1079" s="67"/>
      <c r="D1079" s="68"/>
      <c r="E1079" s="69"/>
      <c r="F1079" s="70"/>
      <c r="G1079" s="71"/>
      <c r="H1079" s="66">
        <v>3000717</v>
      </c>
      <c r="I1079" s="67" t="s">
        <v>487</v>
      </c>
      <c r="J1079" s="72">
        <v>2604.0461690000006</v>
      </c>
      <c r="K1079" s="73">
        <v>2734.754214</v>
      </c>
      <c r="L1079" s="73">
        <f t="shared" si="64"/>
        <v>656.91244444489462</v>
      </c>
      <c r="M1079" s="73">
        <v>207.39119977489463</v>
      </c>
      <c r="N1079" s="73">
        <v>225.58147665000001</v>
      </c>
      <c r="O1079" s="73">
        <v>223.93976802000003</v>
      </c>
      <c r="P1079" s="74">
        <f t="shared" si="65"/>
        <v>7.5835407333207108E-2</v>
      </c>
      <c r="Q1079" s="74">
        <f t="shared" si="66"/>
        <v>0.1583223363212613</v>
      </c>
      <c r="R1079" s="75">
        <f t="shared" si="67"/>
        <v>0.24020895226414471</v>
      </c>
      <c r="S1079" s="7"/>
    </row>
    <row r="1080" spans="1:19" ht="25.5" x14ac:dyDescent="0.25">
      <c r="A1080" s="66"/>
      <c r="B1080" s="56"/>
      <c r="C1080" s="67"/>
      <c r="D1080" s="68"/>
      <c r="E1080" s="69"/>
      <c r="F1080" s="70"/>
      <c r="G1080" s="71"/>
      <c r="H1080" s="66">
        <v>3000719</v>
      </c>
      <c r="I1080" s="67" t="s">
        <v>488</v>
      </c>
      <c r="J1080" s="72">
        <v>93.290744000000004</v>
      </c>
      <c r="K1080" s="73">
        <v>96.548335999999992</v>
      </c>
      <c r="L1080" s="73">
        <f t="shared" si="64"/>
        <v>16.632936175545275</v>
      </c>
      <c r="M1080" s="73">
        <v>4.719284665545274</v>
      </c>
      <c r="N1080" s="73">
        <v>6.3268752300000015</v>
      </c>
      <c r="O1080" s="73">
        <v>5.5867762800000005</v>
      </c>
      <c r="P1080" s="74">
        <f t="shared" si="65"/>
        <v>4.8880020734332223E-2</v>
      </c>
      <c r="Q1080" s="74">
        <f t="shared" si="66"/>
        <v>0.11441067089489018</v>
      </c>
      <c r="R1080" s="75">
        <f t="shared" si="67"/>
        <v>0.17227574150573943</v>
      </c>
      <c r="S1080" s="7"/>
    </row>
    <row r="1081" spans="1:19" x14ac:dyDescent="0.25">
      <c r="A1081" s="66"/>
      <c r="B1081" s="56"/>
      <c r="C1081" s="67"/>
      <c r="D1081" s="68"/>
      <c r="E1081" s="69"/>
      <c r="F1081" s="70"/>
      <c r="G1081" s="71"/>
      <c r="H1081" s="66">
        <v>3000722</v>
      </c>
      <c r="I1081" s="67" t="s">
        <v>489</v>
      </c>
      <c r="J1081" s="72">
        <v>7.8758840000000001</v>
      </c>
      <c r="K1081" s="73">
        <v>7.8758840000000001</v>
      </c>
      <c r="L1081" s="73">
        <f t="shared" si="64"/>
        <v>1.6902008799999999</v>
      </c>
      <c r="M1081" s="73">
        <v>0</v>
      </c>
      <c r="N1081" s="73">
        <v>0.129834</v>
      </c>
      <c r="O1081" s="73">
        <v>1.5603668799999999</v>
      </c>
      <c r="P1081" s="74">
        <f t="shared" si="65"/>
        <v>0</v>
      </c>
      <c r="Q1081" s="74">
        <f t="shared" si="66"/>
        <v>1.6485006635445623E-2</v>
      </c>
      <c r="R1081" s="75">
        <f t="shared" si="67"/>
        <v>0.21460459295743817</v>
      </c>
      <c r="S1081" s="7"/>
    </row>
    <row r="1082" spans="1:19" x14ac:dyDescent="0.25">
      <c r="A1082" s="66"/>
      <c r="B1082" s="56"/>
      <c r="C1082" s="67"/>
      <c r="D1082" s="68"/>
      <c r="E1082" s="69"/>
      <c r="F1082" s="70"/>
      <c r="G1082" s="71"/>
      <c r="H1082" s="66">
        <v>3000725</v>
      </c>
      <c r="I1082" s="67" t="s">
        <v>490</v>
      </c>
      <c r="J1082" s="72">
        <v>317.57324300000005</v>
      </c>
      <c r="K1082" s="73">
        <v>318.76228200000003</v>
      </c>
      <c r="L1082" s="73">
        <f t="shared" si="64"/>
        <v>63.772652454686245</v>
      </c>
      <c r="M1082" s="73">
        <v>21.312329414686246</v>
      </c>
      <c r="N1082" s="73">
        <v>19.780964490000002</v>
      </c>
      <c r="O1082" s="73">
        <v>22.679358549999996</v>
      </c>
      <c r="P1082" s="74">
        <f t="shared" si="65"/>
        <v>6.6859633708753044E-2</v>
      </c>
      <c r="Q1082" s="74">
        <f t="shared" si="66"/>
        <v>0.12891517041117884</v>
      </c>
      <c r="R1082" s="75">
        <f t="shared" si="67"/>
        <v>0.20006335773027953</v>
      </c>
      <c r="S1082" s="7"/>
    </row>
    <row r="1083" spans="1:19" ht="25.5" x14ac:dyDescent="0.25">
      <c r="A1083" s="66"/>
      <c r="B1083" s="56"/>
      <c r="C1083" s="67"/>
      <c r="D1083" s="68"/>
      <c r="E1083" s="69"/>
      <c r="F1083" s="70"/>
      <c r="G1083" s="71"/>
      <c r="H1083" s="66">
        <v>3000726</v>
      </c>
      <c r="I1083" s="67" t="s">
        <v>491</v>
      </c>
      <c r="J1083" s="72">
        <v>203.13651300000004</v>
      </c>
      <c r="K1083" s="73">
        <v>204.155956</v>
      </c>
      <c r="L1083" s="73">
        <f t="shared" si="64"/>
        <v>30.654583996494857</v>
      </c>
      <c r="M1083" s="73">
        <v>10.813597106494854</v>
      </c>
      <c r="N1083" s="73">
        <v>8.8127740099999983</v>
      </c>
      <c r="O1083" s="73">
        <v>11.028212880000003</v>
      </c>
      <c r="P1083" s="74">
        <f t="shared" si="65"/>
        <v>5.2967335944364285E-2</v>
      </c>
      <c r="Q1083" s="74">
        <f t="shared" si="66"/>
        <v>9.613420789200415E-2</v>
      </c>
      <c r="R1083" s="75">
        <f t="shared" si="67"/>
        <v>0.15015277828335735</v>
      </c>
      <c r="S1083" s="7"/>
    </row>
    <row r="1084" spans="1:19" x14ac:dyDescent="0.25">
      <c r="A1084" s="66"/>
      <c r="B1084" s="56"/>
      <c r="C1084" s="67"/>
      <c r="D1084" s="68"/>
      <c r="E1084" s="69"/>
      <c r="F1084" s="70"/>
      <c r="G1084" s="71"/>
      <c r="H1084" s="66">
        <v>9000000</v>
      </c>
      <c r="I1084" s="67" t="s">
        <v>293</v>
      </c>
      <c r="J1084" s="72">
        <v>74.366070999999977</v>
      </c>
      <c r="K1084" s="73">
        <v>74.544226999999978</v>
      </c>
      <c r="L1084" s="73">
        <f t="shared" si="64"/>
        <v>9.2396359983789829</v>
      </c>
      <c r="M1084" s="73">
        <v>2.1083059483789839</v>
      </c>
      <c r="N1084" s="73">
        <v>2.2771400499999999</v>
      </c>
      <c r="O1084" s="73">
        <v>4.85419</v>
      </c>
      <c r="P1084" s="74">
        <f t="shared" si="65"/>
        <v>2.828261869801111E-2</v>
      </c>
      <c r="Q1084" s="74">
        <f t="shared" si="66"/>
        <v>5.8830122396721411E-2</v>
      </c>
      <c r="R1084" s="75">
        <f t="shared" si="67"/>
        <v>0.12394837763062437</v>
      </c>
      <c r="S1084" s="7"/>
    </row>
    <row r="1085" spans="1:19" x14ac:dyDescent="0.25">
      <c r="A1085" s="66"/>
      <c r="B1085" s="56"/>
      <c r="C1085" s="67"/>
      <c r="D1085" s="68"/>
      <c r="E1085" s="69"/>
      <c r="F1085" s="70"/>
      <c r="G1085" s="71"/>
      <c r="H1085" s="66">
        <v>9000009</v>
      </c>
      <c r="I1085" s="67" t="s">
        <v>294</v>
      </c>
      <c r="J1085" s="72">
        <v>677.72314700000015</v>
      </c>
      <c r="K1085" s="73">
        <v>1380.6489710000003</v>
      </c>
      <c r="L1085" s="73">
        <f t="shared" si="64"/>
        <v>317.54550924</v>
      </c>
      <c r="M1085" s="73">
        <v>0</v>
      </c>
      <c r="N1085" s="73">
        <v>163.29177319000001</v>
      </c>
      <c r="O1085" s="73">
        <v>154.25373604999999</v>
      </c>
      <c r="P1085" s="74">
        <f t="shared" si="65"/>
        <v>0</v>
      </c>
      <c r="Q1085" s="74">
        <f t="shared" si="66"/>
        <v>0.11827175235695735</v>
      </c>
      <c r="R1085" s="75">
        <f t="shared" si="67"/>
        <v>0.22999728092362437</v>
      </c>
      <c r="S1085" s="7"/>
    </row>
    <row r="1086" spans="1:19" x14ac:dyDescent="0.25">
      <c r="A1086" s="43"/>
      <c r="B1086" s="65"/>
      <c r="C1086" s="56"/>
      <c r="D1086" s="57"/>
      <c r="E1086" s="58"/>
      <c r="F1086" s="59"/>
      <c r="G1086" s="60"/>
      <c r="H1086" s="91"/>
      <c r="I1086" s="56"/>
      <c r="J1086" s="61"/>
      <c r="K1086" s="62"/>
      <c r="L1086" s="62"/>
      <c r="M1086" s="62"/>
      <c r="N1086" s="62"/>
      <c r="O1086" s="62"/>
      <c r="P1086" s="63"/>
      <c r="Q1086" s="63"/>
      <c r="R1086" s="64"/>
      <c r="S1086" s="7"/>
    </row>
    <row r="1087" spans="1:19" ht="25.5" x14ac:dyDescent="0.25">
      <c r="A1087" s="44"/>
      <c r="B1087" s="45">
        <v>32</v>
      </c>
      <c r="C1087" s="46" t="s">
        <v>177</v>
      </c>
      <c r="D1087" s="47"/>
      <c r="E1087" s="48"/>
      <c r="F1087" s="49"/>
      <c r="G1087" s="50"/>
      <c r="H1087" s="90"/>
      <c r="I1087" s="46"/>
      <c r="J1087" s="51">
        <v>147.55197099999998</v>
      </c>
      <c r="K1087" s="52">
        <v>155.568614</v>
      </c>
      <c r="L1087" s="53">
        <f t="shared" si="64"/>
        <v>15.067681107272781</v>
      </c>
      <c r="M1087" s="53">
        <v>2.1995420772727812</v>
      </c>
      <c r="N1087" s="53">
        <v>5.2484491699999989</v>
      </c>
      <c r="O1087" s="53">
        <v>7.6196898600000011</v>
      </c>
      <c r="P1087" s="54">
        <f t="shared" si="65"/>
        <v>1.4138726448207486E-2</v>
      </c>
      <c r="Q1087" s="54">
        <f t="shared" si="66"/>
        <v>4.7875924685378893E-2</v>
      </c>
      <c r="R1087" s="55">
        <f t="shared" si="67"/>
        <v>9.6855533515730757E-2</v>
      </c>
      <c r="S1087" s="7"/>
    </row>
    <row r="1088" spans="1:19" ht="25.5" x14ac:dyDescent="0.25">
      <c r="A1088" s="44"/>
      <c r="B1088" s="45"/>
      <c r="C1088" s="46"/>
      <c r="D1088" s="47">
        <v>32</v>
      </c>
      <c r="E1088" s="48" t="s">
        <v>177</v>
      </c>
      <c r="F1088" s="49"/>
      <c r="G1088" s="50"/>
      <c r="H1088" s="90"/>
      <c r="I1088" s="46"/>
      <c r="J1088" s="51">
        <v>147.55197099999998</v>
      </c>
      <c r="K1088" s="52">
        <v>155.568614</v>
      </c>
      <c r="L1088" s="53">
        <f t="shared" si="64"/>
        <v>15.067681107272781</v>
      </c>
      <c r="M1088" s="53">
        <v>2.1995420772727812</v>
      </c>
      <c r="N1088" s="53">
        <v>5.2484491699999989</v>
      </c>
      <c r="O1088" s="53">
        <v>7.6196898600000011</v>
      </c>
      <c r="P1088" s="54">
        <f t="shared" si="65"/>
        <v>1.4138726448207486E-2</v>
      </c>
      <c r="Q1088" s="54">
        <f t="shared" si="66"/>
        <v>4.7875924685378893E-2</v>
      </c>
      <c r="R1088" s="55">
        <f t="shared" si="67"/>
        <v>9.6855533515730757E-2</v>
      </c>
      <c r="S1088" s="7"/>
    </row>
    <row r="1089" spans="1:19" ht="38.25" x14ac:dyDescent="0.25">
      <c r="A1089" s="44"/>
      <c r="B1089" s="45"/>
      <c r="C1089" s="46"/>
      <c r="D1089" s="47"/>
      <c r="E1089" s="48"/>
      <c r="F1089" s="49">
        <v>125</v>
      </c>
      <c r="G1089" s="50" t="s">
        <v>178</v>
      </c>
      <c r="H1089" s="90"/>
      <c r="I1089" s="46"/>
      <c r="J1089" s="51">
        <v>147.55197099999998</v>
      </c>
      <c r="K1089" s="52">
        <v>155.568614</v>
      </c>
      <c r="L1089" s="53">
        <f t="shared" si="64"/>
        <v>15.067681107272781</v>
      </c>
      <c r="M1089" s="53">
        <v>2.1995420772727812</v>
      </c>
      <c r="N1089" s="53">
        <v>5.2484491699999989</v>
      </c>
      <c r="O1089" s="53">
        <v>7.6196898600000011</v>
      </c>
      <c r="P1089" s="54">
        <f t="shared" si="65"/>
        <v>1.4138726448207486E-2</v>
      </c>
      <c r="Q1089" s="54">
        <f t="shared" si="66"/>
        <v>4.7875924685378893E-2</v>
      </c>
      <c r="R1089" s="55">
        <f t="shared" si="67"/>
        <v>9.6855533515730757E-2</v>
      </c>
      <c r="S1089" s="7"/>
    </row>
    <row r="1090" spans="1:19" x14ac:dyDescent="0.25">
      <c r="A1090" s="66"/>
      <c r="B1090" s="56"/>
      <c r="C1090" s="67"/>
      <c r="D1090" s="68"/>
      <c r="E1090" s="69"/>
      <c r="F1090" s="70"/>
      <c r="G1090" s="71"/>
      <c r="H1090" s="66">
        <v>3000001</v>
      </c>
      <c r="I1090" s="67" t="s">
        <v>283</v>
      </c>
      <c r="J1090" s="72">
        <v>18.520453</v>
      </c>
      <c r="K1090" s="73">
        <v>52.887267999999985</v>
      </c>
      <c r="L1090" s="73">
        <f t="shared" si="64"/>
        <v>8.7953372558566834</v>
      </c>
      <c r="M1090" s="73">
        <v>1.2897938158566831</v>
      </c>
      <c r="N1090" s="73">
        <v>3.5824760799999993</v>
      </c>
      <c r="O1090" s="73">
        <v>3.9230673600000001</v>
      </c>
      <c r="P1090" s="74">
        <f t="shared" si="65"/>
        <v>2.4387605271209763E-2</v>
      </c>
      <c r="Q1090" s="74">
        <f t="shared" si="66"/>
        <v>9.212557350961452E-2</v>
      </c>
      <c r="R1090" s="75">
        <f t="shared" si="67"/>
        <v>0.16630349020593549</v>
      </c>
      <c r="S1090" s="7"/>
    </row>
    <row r="1091" spans="1:19" x14ac:dyDescent="0.25">
      <c r="A1091" s="66"/>
      <c r="B1091" s="56"/>
      <c r="C1091" s="67"/>
      <c r="D1091" s="68"/>
      <c r="E1091" s="69"/>
      <c r="F1091" s="70"/>
      <c r="G1091" s="71"/>
      <c r="H1091" s="66">
        <v>3000654</v>
      </c>
      <c r="I1091" s="67" t="s">
        <v>492</v>
      </c>
      <c r="J1091" s="72">
        <v>125.05423599999999</v>
      </c>
      <c r="K1091" s="73">
        <v>100.64362600000001</v>
      </c>
      <c r="L1091" s="73">
        <f t="shared" si="64"/>
        <v>5.8671845317878866</v>
      </c>
      <c r="M1091" s="73">
        <v>0.7793772617878858</v>
      </c>
      <c r="N1091" s="73">
        <v>1.5398941399999999</v>
      </c>
      <c r="O1091" s="73">
        <v>3.5479131300000004</v>
      </c>
      <c r="P1091" s="74">
        <f t="shared" si="65"/>
        <v>7.7439306666860922E-3</v>
      </c>
      <c r="Q1091" s="74">
        <f t="shared" si="66"/>
        <v>2.3044394304591983E-2</v>
      </c>
      <c r="R1091" s="75">
        <f t="shared" si="67"/>
        <v>5.8296633030569527E-2</v>
      </c>
      <c r="S1091" s="7"/>
    </row>
    <row r="1092" spans="1:19" ht="38.25" x14ac:dyDescent="0.25">
      <c r="A1092" s="66"/>
      <c r="B1092" s="56"/>
      <c r="C1092" s="67"/>
      <c r="D1092" s="68"/>
      <c r="E1092" s="69"/>
      <c r="F1092" s="70"/>
      <c r="G1092" s="71"/>
      <c r="H1092" s="66">
        <v>3000655</v>
      </c>
      <c r="I1092" s="67" t="s">
        <v>493</v>
      </c>
      <c r="J1092" s="72">
        <v>1.6551560000000001</v>
      </c>
      <c r="K1092" s="73">
        <v>0.38077199999999994</v>
      </c>
      <c r="L1092" s="73">
        <f t="shared" si="64"/>
        <v>3.8480850088342219E-2</v>
      </c>
      <c r="M1092" s="73">
        <v>1.1138490088342223E-2</v>
      </c>
      <c r="N1092" s="73">
        <v>1.0735410000000001E-2</v>
      </c>
      <c r="O1092" s="73">
        <v>1.6606949999999999E-2</v>
      </c>
      <c r="P1092" s="74">
        <f t="shared" si="65"/>
        <v>2.9252387487373611E-2</v>
      </c>
      <c r="Q1092" s="74">
        <f t="shared" si="66"/>
        <v>5.7446188502154119E-2</v>
      </c>
      <c r="R1092" s="75">
        <f t="shared" si="67"/>
        <v>0.10106008343140312</v>
      </c>
      <c r="S1092" s="7"/>
    </row>
    <row r="1093" spans="1:19" ht="25.5" x14ac:dyDescent="0.25">
      <c r="A1093" s="66"/>
      <c r="B1093" s="56"/>
      <c r="C1093" s="67"/>
      <c r="D1093" s="68"/>
      <c r="E1093" s="69"/>
      <c r="F1093" s="70"/>
      <c r="G1093" s="71"/>
      <c r="H1093" s="66">
        <v>3000656</v>
      </c>
      <c r="I1093" s="67" t="s">
        <v>494</v>
      </c>
      <c r="J1093" s="72">
        <v>1.4345659999999998</v>
      </c>
      <c r="K1093" s="73">
        <v>1.5417970000000001</v>
      </c>
      <c r="L1093" s="73">
        <f t="shared" si="64"/>
        <v>0.33516484991490469</v>
      </c>
      <c r="M1093" s="73">
        <v>0.10986834991490468</v>
      </c>
      <c r="N1093" s="73">
        <v>0.10257348000000001</v>
      </c>
      <c r="O1093" s="73">
        <v>0.12272302000000003</v>
      </c>
      <c r="P1093" s="74">
        <f t="shared" si="65"/>
        <v>7.1259932348360172E-2</v>
      </c>
      <c r="Q1093" s="74">
        <f t="shared" si="66"/>
        <v>0.13778845718009872</v>
      </c>
      <c r="R1093" s="75">
        <f t="shared" si="67"/>
        <v>0.21738584905464511</v>
      </c>
      <c r="S1093" s="7"/>
    </row>
    <row r="1094" spans="1:19" ht="38.25" x14ac:dyDescent="0.25">
      <c r="A1094" s="66"/>
      <c r="B1094" s="56"/>
      <c r="C1094" s="67"/>
      <c r="D1094" s="68"/>
      <c r="E1094" s="69"/>
      <c r="F1094" s="70"/>
      <c r="G1094" s="71"/>
      <c r="H1094" s="66">
        <v>3000657</v>
      </c>
      <c r="I1094" s="67" t="s">
        <v>495</v>
      </c>
      <c r="J1094" s="72">
        <v>0.88756000000000002</v>
      </c>
      <c r="K1094" s="73">
        <v>0.115151</v>
      </c>
      <c r="L1094" s="73">
        <f t="shared" si="64"/>
        <v>3.1513619624965392E-2</v>
      </c>
      <c r="M1094" s="73">
        <v>9.3641596249653958E-3</v>
      </c>
      <c r="N1094" s="73">
        <v>1.277006E-2</v>
      </c>
      <c r="O1094" s="73">
        <v>9.3793999999999995E-3</v>
      </c>
      <c r="P1094" s="74">
        <f t="shared" si="65"/>
        <v>8.13206973883457E-2</v>
      </c>
      <c r="Q1094" s="74">
        <f t="shared" si="66"/>
        <v>0.19221908298638651</v>
      </c>
      <c r="R1094" s="75">
        <f t="shared" si="67"/>
        <v>0.27367213159213027</v>
      </c>
      <c r="S1094" s="7"/>
    </row>
    <row r="1095" spans="1:19" x14ac:dyDescent="0.25">
      <c r="A1095" s="43"/>
      <c r="B1095" s="65"/>
      <c r="C1095" s="56"/>
      <c r="D1095" s="57"/>
      <c r="E1095" s="58"/>
      <c r="F1095" s="59"/>
      <c r="G1095" s="60"/>
      <c r="H1095" s="91"/>
      <c r="I1095" s="56"/>
      <c r="J1095" s="61"/>
      <c r="K1095" s="62"/>
      <c r="L1095" s="62"/>
      <c r="M1095" s="62"/>
      <c r="N1095" s="62"/>
      <c r="O1095" s="62"/>
      <c r="P1095" s="63"/>
      <c r="Q1095" s="63"/>
      <c r="R1095" s="64"/>
      <c r="S1095" s="7"/>
    </row>
    <row r="1096" spans="1:19" ht="25.5" x14ac:dyDescent="0.25">
      <c r="A1096" s="44"/>
      <c r="B1096" s="45">
        <v>33</v>
      </c>
      <c r="C1096" s="46" t="s">
        <v>179</v>
      </c>
      <c r="D1096" s="47"/>
      <c r="E1096" s="48"/>
      <c r="F1096" s="49"/>
      <c r="G1096" s="50"/>
      <c r="H1096" s="90"/>
      <c r="I1096" s="46"/>
      <c r="J1096" s="51">
        <v>134.336118</v>
      </c>
      <c r="K1096" s="52">
        <v>167.85072400000001</v>
      </c>
      <c r="L1096" s="53">
        <f t="shared" ref="L1095:L1158" si="68">SUM(M1096,N1096,O1096)</f>
        <v>28.521125920596564</v>
      </c>
      <c r="M1096" s="53">
        <v>7.662463920596565</v>
      </c>
      <c r="N1096" s="53">
        <v>7.7866219399999999</v>
      </c>
      <c r="O1096" s="53">
        <v>13.072040059999999</v>
      </c>
      <c r="P1096" s="54">
        <f t="shared" ref="P1095:P1158" si="69">IFERROR(M1096/K1096,0)</f>
        <v>4.5650466902940286E-2</v>
      </c>
      <c r="Q1096" s="54">
        <f t="shared" ref="Q1095:Q1158" si="70">IFERROR(SUM(M1096,N1096)/K1096,0)</f>
        <v>9.2040626888190036E-2</v>
      </c>
      <c r="R1096" s="55">
        <f t="shared" ref="R1095:R1158" si="71">IFERROR(SUM(M1096,N1096,O1096)/K1096,0)</f>
        <v>0.16991958831584522</v>
      </c>
      <c r="S1096" s="7"/>
    </row>
    <row r="1097" spans="1:19" ht="25.5" x14ac:dyDescent="0.25">
      <c r="A1097" s="44"/>
      <c r="B1097" s="45"/>
      <c r="C1097" s="46"/>
      <c r="D1097" s="47">
        <v>33</v>
      </c>
      <c r="E1097" s="48" t="s">
        <v>179</v>
      </c>
      <c r="F1097" s="49"/>
      <c r="G1097" s="50"/>
      <c r="H1097" s="90"/>
      <c r="I1097" s="46"/>
      <c r="J1097" s="51">
        <v>134.336118</v>
      </c>
      <c r="K1097" s="52">
        <v>167.85072400000001</v>
      </c>
      <c r="L1097" s="53">
        <f t="shared" si="68"/>
        <v>28.521125920596564</v>
      </c>
      <c r="M1097" s="53">
        <v>7.662463920596565</v>
      </c>
      <c r="N1097" s="53">
        <v>7.7866219399999999</v>
      </c>
      <c r="O1097" s="53">
        <v>13.072040059999999</v>
      </c>
      <c r="P1097" s="54">
        <f t="shared" si="69"/>
        <v>4.5650466902940286E-2</v>
      </c>
      <c r="Q1097" s="54">
        <f t="shared" si="70"/>
        <v>9.2040626888190036E-2</v>
      </c>
      <c r="R1097" s="55">
        <f t="shared" si="71"/>
        <v>0.16991958831584522</v>
      </c>
      <c r="S1097" s="7"/>
    </row>
    <row r="1098" spans="1:19" x14ac:dyDescent="0.25">
      <c r="A1098" s="44"/>
      <c r="B1098" s="45"/>
      <c r="C1098" s="46"/>
      <c r="D1098" s="47"/>
      <c r="E1098" s="48"/>
      <c r="F1098" s="49">
        <v>79</v>
      </c>
      <c r="G1098" s="50" t="s">
        <v>180</v>
      </c>
      <c r="H1098" s="90"/>
      <c r="I1098" s="46"/>
      <c r="J1098" s="51">
        <v>134.336118</v>
      </c>
      <c r="K1098" s="52">
        <v>167.85072400000001</v>
      </c>
      <c r="L1098" s="53">
        <f t="shared" si="68"/>
        <v>28.521125920596564</v>
      </c>
      <c r="M1098" s="53">
        <v>7.662463920596565</v>
      </c>
      <c r="N1098" s="53">
        <v>7.7866219399999999</v>
      </c>
      <c r="O1098" s="53">
        <v>13.072040059999999</v>
      </c>
      <c r="P1098" s="54">
        <f t="shared" si="69"/>
        <v>4.5650466902940286E-2</v>
      </c>
      <c r="Q1098" s="54">
        <f t="shared" si="70"/>
        <v>9.2040626888190036E-2</v>
      </c>
      <c r="R1098" s="55">
        <f t="shared" si="71"/>
        <v>0.16991958831584522</v>
      </c>
      <c r="S1098" s="7"/>
    </row>
    <row r="1099" spans="1:19" x14ac:dyDescent="0.25">
      <c r="A1099" s="66"/>
      <c r="B1099" s="56"/>
      <c r="C1099" s="67"/>
      <c r="D1099" s="68"/>
      <c r="E1099" s="69"/>
      <c r="F1099" s="70"/>
      <c r="G1099" s="71"/>
      <c r="H1099" s="66">
        <v>3000001</v>
      </c>
      <c r="I1099" s="67" t="s">
        <v>283</v>
      </c>
      <c r="J1099" s="72">
        <v>18.5</v>
      </c>
      <c r="K1099" s="73">
        <v>33.075376999999989</v>
      </c>
      <c r="L1099" s="73">
        <f t="shared" si="68"/>
        <v>2.6714764616693456</v>
      </c>
      <c r="M1099" s="73">
        <v>0.67453841166934581</v>
      </c>
      <c r="N1099" s="73">
        <v>0.75334867000000005</v>
      </c>
      <c r="O1099" s="73">
        <v>1.24358938</v>
      </c>
      <c r="P1099" s="74">
        <f t="shared" si="69"/>
        <v>2.0393975000476822E-2</v>
      </c>
      <c r="Q1099" s="74">
        <f t="shared" si="70"/>
        <v>4.3170697091958962E-2</v>
      </c>
      <c r="R1099" s="75">
        <f t="shared" si="71"/>
        <v>8.0769342755166368E-2</v>
      </c>
      <c r="S1099" s="7"/>
    </row>
    <row r="1100" spans="1:19" ht="25.5" x14ac:dyDescent="0.25">
      <c r="A1100" s="66"/>
      <c r="B1100" s="56"/>
      <c r="C1100" s="67"/>
      <c r="D1100" s="68"/>
      <c r="E1100" s="69"/>
      <c r="F1100" s="70"/>
      <c r="G1100" s="71"/>
      <c r="H1100" s="66">
        <v>3000216</v>
      </c>
      <c r="I1100" s="67" t="s">
        <v>496</v>
      </c>
      <c r="J1100" s="72">
        <v>20.225617000000003</v>
      </c>
      <c r="K1100" s="73">
        <v>14.544395000000002</v>
      </c>
      <c r="L1100" s="73">
        <f t="shared" si="68"/>
        <v>3.7767938095947744</v>
      </c>
      <c r="M1100" s="73">
        <v>1.1603966695947747</v>
      </c>
      <c r="N1100" s="73">
        <v>1.1188507599999995</v>
      </c>
      <c r="O1100" s="73">
        <v>1.4975463800000002</v>
      </c>
      <c r="P1100" s="74">
        <f t="shared" si="69"/>
        <v>7.9783082733573624E-2</v>
      </c>
      <c r="Q1100" s="74">
        <f t="shared" si="70"/>
        <v>0.1567096761051095</v>
      </c>
      <c r="R1100" s="75">
        <f t="shared" si="71"/>
        <v>0.25967349000042794</v>
      </c>
      <c r="S1100" s="7"/>
    </row>
    <row r="1101" spans="1:19" ht="25.5" x14ac:dyDescent="0.25">
      <c r="A1101" s="66"/>
      <c r="B1101" s="56"/>
      <c r="C1101" s="67"/>
      <c r="D1101" s="68"/>
      <c r="E1101" s="69"/>
      <c r="F1101" s="70"/>
      <c r="G1101" s="71"/>
      <c r="H1101" s="66">
        <v>3000217</v>
      </c>
      <c r="I1101" s="67" t="s">
        <v>497</v>
      </c>
      <c r="J1101" s="72">
        <v>71.331021000000007</v>
      </c>
      <c r="K1101" s="73">
        <v>73.280463000000012</v>
      </c>
      <c r="L1101" s="73">
        <f t="shared" si="68"/>
        <v>18.078698850024423</v>
      </c>
      <c r="M1101" s="73">
        <v>4.6894222200244258</v>
      </c>
      <c r="N1101" s="73">
        <v>4.6254049100000003</v>
      </c>
      <c r="O1101" s="73">
        <v>8.7638717199999991</v>
      </c>
      <c r="P1101" s="74">
        <f t="shared" si="69"/>
        <v>6.3992802829649489E-2</v>
      </c>
      <c r="Q1101" s="74">
        <f t="shared" si="70"/>
        <v>0.12711201251586557</v>
      </c>
      <c r="R1101" s="75">
        <f t="shared" si="71"/>
        <v>0.24670557621919528</v>
      </c>
      <c r="S1101" s="7"/>
    </row>
    <row r="1102" spans="1:19" ht="25.5" x14ac:dyDescent="0.25">
      <c r="A1102" s="66"/>
      <c r="B1102" s="56"/>
      <c r="C1102" s="67"/>
      <c r="D1102" s="68"/>
      <c r="E1102" s="69"/>
      <c r="F1102" s="70"/>
      <c r="G1102" s="71"/>
      <c r="H1102" s="66">
        <v>3000221</v>
      </c>
      <c r="I1102" s="67" t="s">
        <v>498</v>
      </c>
      <c r="J1102" s="72">
        <v>4.6409849999999997</v>
      </c>
      <c r="K1102" s="73">
        <v>4.0368180000000002</v>
      </c>
      <c r="L1102" s="73">
        <f t="shared" si="68"/>
        <v>0.73277012226960636</v>
      </c>
      <c r="M1102" s="73">
        <v>0.12512836226960644</v>
      </c>
      <c r="N1102" s="73">
        <v>0.17056953999999999</v>
      </c>
      <c r="O1102" s="73">
        <v>0.43707221999999996</v>
      </c>
      <c r="P1102" s="74">
        <f t="shared" si="69"/>
        <v>3.099678069945349E-2</v>
      </c>
      <c r="Q1102" s="74">
        <f t="shared" si="70"/>
        <v>7.3250243699271661E-2</v>
      </c>
      <c r="R1102" s="75">
        <f t="shared" si="71"/>
        <v>0.18152171395133651</v>
      </c>
      <c r="S1102" s="7"/>
    </row>
    <row r="1103" spans="1:19" ht="38.25" x14ac:dyDescent="0.25">
      <c r="A1103" s="66"/>
      <c r="B1103" s="56"/>
      <c r="C1103" s="67"/>
      <c r="D1103" s="68"/>
      <c r="E1103" s="69"/>
      <c r="F1103" s="70"/>
      <c r="G1103" s="71"/>
      <c r="H1103" s="66">
        <v>3000465</v>
      </c>
      <c r="I1103" s="67" t="s">
        <v>499</v>
      </c>
      <c r="J1103" s="72">
        <v>10.583333999999999</v>
      </c>
      <c r="K1103" s="73">
        <v>20.483656</v>
      </c>
      <c r="L1103" s="73">
        <f t="shared" si="68"/>
        <v>2.5072395767164202</v>
      </c>
      <c r="M1103" s="73">
        <v>0.84048697671642003</v>
      </c>
      <c r="N1103" s="73">
        <v>0.94617722000000015</v>
      </c>
      <c r="O1103" s="73">
        <v>0.72057537999999999</v>
      </c>
      <c r="P1103" s="74">
        <f t="shared" si="69"/>
        <v>4.1032078292879942E-2</v>
      </c>
      <c r="Q1103" s="74">
        <f t="shared" si="70"/>
        <v>8.7223891902715997E-2</v>
      </c>
      <c r="R1103" s="75">
        <f t="shared" si="71"/>
        <v>0.12240195679503796</v>
      </c>
      <c r="S1103" s="7"/>
    </row>
    <row r="1104" spans="1:19" ht="38.25" x14ac:dyDescent="0.25">
      <c r="A1104" s="66"/>
      <c r="B1104" s="56"/>
      <c r="C1104" s="67"/>
      <c r="D1104" s="68"/>
      <c r="E1104" s="69"/>
      <c r="F1104" s="70"/>
      <c r="G1104" s="71"/>
      <c r="H1104" s="66">
        <v>3000467</v>
      </c>
      <c r="I1104" s="67" t="s">
        <v>500</v>
      </c>
      <c r="J1104" s="72">
        <v>2.8883470000000004</v>
      </c>
      <c r="K1104" s="73">
        <v>6.2739320000000003</v>
      </c>
      <c r="L1104" s="73">
        <f t="shared" si="68"/>
        <v>0.14822396045657368</v>
      </c>
      <c r="M1104" s="73">
        <v>2.7760510456573684E-2</v>
      </c>
      <c r="N1104" s="73">
        <v>2.8140480000000002E-2</v>
      </c>
      <c r="O1104" s="73">
        <v>9.232296999999999E-2</v>
      </c>
      <c r="P1104" s="74">
        <f t="shared" si="69"/>
        <v>4.4247388171522548E-3</v>
      </c>
      <c r="Q1104" s="74">
        <f t="shared" si="70"/>
        <v>8.9100408574038868E-3</v>
      </c>
      <c r="R1104" s="75">
        <f t="shared" si="71"/>
        <v>2.3625369298961748E-2</v>
      </c>
      <c r="S1104" s="7"/>
    </row>
    <row r="1105" spans="1:19" x14ac:dyDescent="0.25">
      <c r="A1105" s="66"/>
      <c r="B1105" s="56"/>
      <c r="C1105" s="67"/>
      <c r="D1105" s="68"/>
      <c r="E1105" s="69"/>
      <c r="F1105" s="70"/>
      <c r="G1105" s="71"/>
      <c r="H1105" s="66">
        <v>9000000</v>
      </c>
      <c r="I1105" s="67" t="s">
        <v>293</v>
      </c>
      <c r="J1105" s="72">
        <v>6.1668139999999996</v>
      </c>
      <c r="K1105" s="73">
        <v>16.156083000000002</v>
      </c>
      <c r="L1105" s="73">
        <f t="shared" si="68"/>
        <v>0.60592313986541857</v>
      </c>
      <c r="M1105" s="73">
        <v>0.14473076986541855</v>
      </c>
      <c r="N1105" s="73">
        <v>0.14413036000000001</v>
      </c>
      <c r="O1105" s="73">
        <v>0.31706200999999995</v>
      </c>
      <c r="P1105" s="74">
        <f t="shared" si="69"/>
        <v>8.9582833825140994E-3</v>
      </c>
      <c r="Q1105" s="74">
        <f t="shared" si="70"/>
        <v>1.7879403681289489E-2</v>
      </c>
      <c r="R1105" s="75">
        <f t="shared" si="71"/>
        <v>3.7504334427188722E-2</v>
      </c>
      <c r="S1105" s="7"/>
    </row>
    <row r="1106" spans="1:19" x14ac:dyDescent="0.25">
      <c r="A1106" s="43"/>
      <c r="B1106" s="65"/>
      <c r="C1106" s="56"/>
      <c r="D1106" s="57"/>
      <c r="E1106" s="58"/>
      <c r="F1106" s="59"/>
      <c r="G1106" s="60"/>
      <c r="H1106" s="91"/>
      <c r="I1106" s="56"/>
      <c r="J1106" s="61"/>
      <c r="K1106" s="62"/>
      <c r="L1106" s="62"/>
      <c r="M1106" s="62"/>
      <c r="N1106" s="62"/>
      <c r="O1106" s="62"/>
      <c r="P1106" s="63"/>
      <c r="Q1106" s="63"/>
      <c r="R1106" s="64"/>
      <c r="S1106" s="7"/>
    </row>
    <row r="1107" spans="1:19" x14ac:dyDescent="0.25">
      <c r="A1107" s="44"/>
      <c r="B1107" s="45">
        <v>35</v>
      </c>
      <c r="C1107" s="46" t="s">
        <v>181</v>
      </c>
      <c r="D1107" s="47"/>
      <c r="E1107" s="48"/>
      <c r="F1107" s="49"/>
      <c r="G1107" s="50"/>
      <c r="H1107" s="90"/>
      <c r="I1107" s="46"/>
      <c r="J1107" s="51">
        <v>346.53368099999994</v>
      </c>
      <c r="K1107" s="52">
        <v>355.69611499999996</v>
      </c>
      <c r="L1107" s="53">
        <f t="shared" si="68"/>
        <v>80.722447598646141</v>
      </c>
      <c r="M1107" s="53">
        <v>17.721326808646154</v>
      </c>
      <c r="N1107" s="53">
        <v>35.124065069999993</v>
      </c>
      <c r="O1107" s="53">
        <v>27.877055719999998</v>
      </c>
      <c r="P1107" s="54">
        <f t="shared" si="69"/>
        <v>4.9821536028433019E-2</v>
      </c>
      <c r="Q1107" s="54">
        <f t="shared" si="70"/>
        <v>0.14856893187783665</v>
      </c>
      <c r="R1107" s="55">
        <f t="shared" si="71"/>
        <v>0.22694216831310104</v>
      </c>
      <c r="S1107" s="7"/>
    </row>
    <row r="1108" spans="1:19" ht="38.25" x14ac:dyDescent="0.25">
      <c r="A1108" s="44"/>
      <c r="B1108" s="45"/>
      <c r="C1108" s="46"/>
      <c r="D1108" s="47">
        <v>8</v>
      </c>
      <c r="E1108" s="48" t="s">
        <v>182</v>
      </c>
      <c r="F1108" s="49"/>
      <c r="G1108" s="50"/>
      <c r="H1108" s="90"/>
      <c r="I1108" s="46"/>
      <c r="J1108" s="51">
        <v>126.9684</v>
      </c>
      <c r="K1108" s="52">
        <v>127.82340000000001</v>
      </c>
      <c r="L1108" s="53">
        <f t="shared" si="68"/>
        <v>20.769846335386575</v>
      </c>
      <c r="M1108" s="53">
        <v>1.3259651253865741</v>
      </c>
      <c r="N1108" s="53">
        <v>5.9586238999999992</v>
      </c>
      <c r="O1108" s="53">
        <v>13.48525731</v>
      </c>
      <c r="P1108" s="54">
        <f t="shared" si="69"/>
        <v>1.037341461255587E-2</v>
      </c>
      <c r="Q1108" s="54">
        <f t="shared" si="70"/>
        <v>5.6989479433238149E-2</v>
      </c>
      <c r="R1108" s="55">
        <f t="shared" si="71"/>
        <v>0.16248860799655285</v>
      </c>
      <c r="S1108" s="7"/>
    </row>
    <row r="1109" spans="1:19" ht="51" x14ac:dyDescent="0.25">
      <c r="A1109" s="44"/>
      <c r="B1109" s="45"/>
      <c r="C1109" s="46"/>
      <c r="D1109" s="47"/>
      <c r="E1109" s="48"/>
      <c r="F1109" s="49">
        <v>65</v>
      </c>
      <c r="G1109" s="50" t="s">
        <v>183</v>
      </c>
      <c r="H1109" s="90"/>
      <c r="I1109" s="46"/>
      <c r="J1109" s="51">
        <v>50.728713000000006</v>
      </c>
      <c r="K1109" s="52">
        <v>51.583713000000003</v>
      </c>
      <c r="L1109" s="53">
        <f t="shared" si="68"/>
        <v>5.5862794749706932</v>
      </c>
      <c r="M1109" s="53">
        <v>0.68384837497069384</v>
      </c>
      <c r="N1109" s="53">
        <v>1.35888484</v>
      </c>
      <c r="O1109" s="53">
        <v>3.5435462599999998</v>
      </c>
      <c r="P1109" s="54">
        <f t="shared" si="69"/>
        <v>1.325705993616035E-2</v>
      </c>
      <c r="Q1109" s="54">
        <f t="shared" si="70"/>
        <v>3.9600352440133456E-2</v>
      </c>
      <c r="R1109" s="55">
        <f t="shared" si="71"/>
        <v>0.1082954124487063</v>
      </c>
      <c r="S1109" s="7"/>
    </row>
    <row r="1110" spans="1:19" x14ac:dyDescent="0.25">
      <c r="A1110" s="66"/>
      <c r="B1110" s="56"/>
      <c r="C1110" s="67"/>
      <c r="D1110" s="68"/>
      <c r="E1110" s="69"/>
      <c r="F1110" s="70"/>
      <c r="G1110" s="71"/>
      <c r="H1110" s="66">
        <v>3000001</v>
      </c>
      <c r="I1110" s="67" t="s">
        <v>283</v>
      </c>
      <c r="J1110" s="72">
        <v>10.578713000000002</v>
      </c>
      <c r="K1110" s="73">
        <v>8.7301360000000017</v>
      </c>
      <c r="L1110" s="73">
        <f t="shared" si="68"/>
        <v>3.1323239348762346</v>
      </c>
      <c r="M1110" s="73">
        <v>0.57910021487623453</v>
      </c>
      <c r="N1110" s="73">
        <v>0.57603760000000004</v>
      </c>
      <c r="O1110" s="73">
        <v>1.97718612</v>
      </c>
      <c r="P1110" s="74">
        <f t="shared" si="69"/>
        <v>6.6333470048603418E-2</v>
      </c>
      <c r="Q1110" s="74">
        <f t="shared" si="70"/>
        <v>0.13231613057073044</v>
      </c>
      <c r="R1110" s="75">
        <f t="shared" si="71"/>
        <v>0.35879440307415988</v>
      </c>
      <c r="S1110" s="7"/>
    </row>
    <row r="1111" spans="1:19" ht="38.25" x14ac:dyDescent="0.25">
      <c r="A1111" s="66"/>
      <c r="B1111" s="56"/>
      <c r="C1111" s="67"/>
      <c r="D1111" s="68"/>
      <c r="E1111" s="69"/>
      <c r="F1111" s="70"/>
      <c r="G1111" s="71"/>
      <c r="H1111" s="66">
        <v>3000661</v>
      </c>
      <c r="I1111" s="67" t="s">
        <v>501</v>
      </c>
      <c r="J1111" s="72">
        <v>2.5</v>
      </c>
      <c r="K1111" s="73">
        <v>4.2749999999999995</v>
      </c>
      <c r="L1111" s="73">
        <f t="shared" si="68"/>
        <v>9.6085619766346816E-2</v>
      </c>
      <c r="M1111" s="73">
        <v>1.0495549766346812E-2</v>
      </c>
      <c r="N1111" s="73">
        <v>2.5802619999999998E-2</v>
      </c>
      <c r="O1111" s="73">
        <v>5.9787450000000006E-2</v>
      </c>
      <c r="P1111" s="74">
        <f t="shared" si="69"/>
        <v>2.4550993605489623E-3</v>
      </c>
      <c r="Q1111" s="74">
        <f t="shared" si="70"/>
        <v>8.490799945344284E-3</v>
      </c>
      <c r="R1111" s="75">
        <f t="shared" si="71"/>
        <v>2.2476168366396918E-2</v>
      </c>
      <c r="S1111" s="7"/>
    </row>
    <row r="1112" spans="1:19" ht="25.5" x14ac:dyDescent="0.25">
      <c r="A1112" s="66"/>
      <c r="B1112" s="56"/>
      <c r="C1112" s="67"/>
      <c r="D1112" s="68"/>
      <c r="E1112" s="69"/>
      <c r="F1112" s="70"/>
      <c r="G1112" s="71"/>
      <c r="H1112" s="66">
        <v>3000694</v>
      </c>
      <c r="I1112" s="67" t="s">
        <v>502</v>
      </c>
      <c r="J1112" s="72">
        <v>37.650000000000006</v>
      </c>
      <c r="K1112" s="73">
        <v>38.578577000000003</v>
      </c>
      <c r="L1112" s="73">
        <f t="shared" si="68"/>
        <v>2.3578699203281124</v>
      </c>
      <c r="M1112" s="73">
        <v>9.4252610328112496E-2</v>
      </c>
      <c r="N1112" s="73">
        <v>0.75704462000000006</v>
      </c>
      <c r="O1112" s="73">
        <v>1.5065726899999996</v>
      </c>
      <c r="P1112" s="74">
        <f t="shared" si="69"/>
        <v>2.4431334086820384E-3</v>
      </c>
      <c r="Q1112" s="74">
        <f t="shared" si="70"/>
        <v>2.2066579343455631E-2</v>
      </c>
      <c r="R1112" s="75">
        <f t="shared" si="71"/>
        <v>6.1118633803629203E-2</v>
      </c>
      <c r="S1112" s="7"/>
    </row>
    <row r="1113" spans="1:19" ht="25.5" x14ac:dyDescent="0.25">
      <c r="A1113" s="44"/>
      <c r="B1113" s="45"/>
      <c r="C1113" s="46"/>
      <c r="D1113" s="47"/>
      <c r="E1113" s="48"/>
      <c r="F1113" s="49">
        <v>127</v>
      </c>
      <c r="G1113" s="50" t="s">
        <v>184</v>
      </c>
      <c r="H1113" s="90"/>
      <c r="I1113" s="46"/>
      <c r="J1113" s="51">
        <v>76.239687000000004</v>
      </c>
      <c r="K1113" s="52">
        <v>76.239687000000004</v>
      </c>
      <c r="L1113" s="53">
        <f t="shared" si="68"/>
        <v>15.18356686041588</v>
      </c>
      <c r="M1113" s="53">
        <v>0.64211675041588023</v>
      </c>
      <c r="N1113" s="53">
        <v>4.5997390599999992</v>
      </c>
      <c r="O1113" s="53">
        <v>9.9417110500000003</v>
      </c>
      <c r="P1113" s="54">
        <f t="shared" si="69"/>
        <v>8.4223424266665764E-3</v>
      </c>
      <c r="Q1113" s="54">
        <f t="shared" si="70"/>
        <v>6.8754949248622688E-2</v>
      </c>
      <c r="R1113" s="55">
        <f t="shared" si="71"/>
        <v>0.1991556820060906</v>
      </c>
      <c r="S1113" s="7"/>
    </row>
    <row r="1114" spans="1:19" x14ac:dyDescent="0.25">
      <c r="A1114" s="66"/>
      <c r="B1114" s="56"/>
      <c r="C1114" s="67"/>
      <c r="D1114" s="68"/>
      <c r="E1114" s="69"/>
      <c r="F1114" s="70"/>
      <c r="G1114" s="71"/>
      <c r="H1114" s="66">
        <v>3000001</v>
      </c>
      <c r="I1114" s="67" t="s">
        <v>283</v>
      </c>
      <c r="J1114" s="72">
        <v>6.239687</v>
      </c>
      <c r="K1114" s="73">
        <v>5.3879799999999998</v>
      </c>
      <c r="L1114" s="73">
        <f t="shared" si="68"/>
        <v>1.9968583093702079</v>
      </c>
      <c r="M1114" s="73">
        <v>0.37323400937020779</v>
      </c>
      <c r="N1114" s="73">
        <v>0.38285012000000002</v>
      </c>
      <c r="O1114" s="73">
        <v>1.2407741800000001</v>
      </c>
      <c r="P1114" s="74">
        <f t="shared" si="69"/>
        <v>6.9271602598786147E-2</v>
      </c>
      <c r="Q1114" s="74">
        <f t="shared" si="70"/>
        <v>0.14032793911079994</v>
      </c>
      <c r="R1114" s="75">
        <f t="shared" si="71"/>
        <v>0.37061353408331288</v>
      </c>
      <c r="S1114" s="7"/>
    </row>
    <row r="1115" spans="1:19" ht="25.5" x14ac:dyDescent="0.25">
      <c r="A1115" s="66"/>
      <c r="B1115" s="56"/>
      <c r="C1115" s="67"/>
      <c r="D1115" s="68"/>
      <c r="E1115" s="69"/>
      <c r="F1115" s="70"/>
      <c r="G1115" s="71"/>
      <c r="H1115" s="66">
        <v>3000665</v>
      </c>
      <c r="I1115" s="67" t="s">
        <v>503</v>
      </c>
      <c r="J1115" s="72">
        <v>70</v>
      </c>
      <c r="K1115" s="73">
        <v>70.851707000000005</v>
      </c>
      <c r="L1115" s="73">
        <f t="shared" si="68"/>
        <v>13.186708551045673</v>
      </c>
      <c r="M1115" s="73">
        <v>0.26888274104567245</v>
      </c>
      <c r="N1115" s="73">
        <v>4.2168889399999996</v>
      </c>
      <c r="O1115" s="73">
        <v>8.7009368699999996</v>
      </c>
      <c r="P1115" s="74">
        <f t="shared" si="69"/>
        <v>3.7950072402020241E-3</v>
      </c>
      <c r="Q1115" s="74">
        <f t="shared" si="70"/>
        <v>6.3312118662796249E-2</v>
      </c>
      <c r="R1115" s="75">
        <f t="shared" si="71"/>
        <v>0.18611701975007705</v>
      </c>
      <c r="S1115" s="7"/>
    </row>
    <row r="1116" spans="1:19" ht="25.5" x14ac:dyDescent="0.25">
      <c r="A1116" s="44"/>
      <c r="B1116" s="45"/>
      <c r="C1116" s="46"/>
      <c r="D1116" s="47">
        <v>35</v>
      </c>
      <c r="E1116" s="48" t="s">
        <v>185</v>
      </c>
      <c r="F1116" s="49"/>
      <c r="G1116" s="50"/>
      <c r="H1116" s="90"/>
      <c r="I1116" s="46"/>
      <c r="J1116" s="51">
        <v>203.967804</v>
      </c>
      <c r="K1116" s="52">
        <v>212.275238</v>
      </c>
      <c r="L1116" s="53">
        <f t="shared" si="68"/>
        <v>57.940325331524775</v>
      </c>
      <c r="M1116" s="53">
        <v>16.19958765152478</v>
      </c>
      <c r="N1116" s="53">
        <v>28.249106049999995</v>
      </c>
      <c r="O1116" s="53">
        <v>13.491631630000001</v>
      </c>
      <c r="P1116" s="54">
        <f t="shared" si="69"/>
        <v>7.6314071316809826E-2</v>
      </c>
      <c r="Q1116" s="54">
        <f t="shared" si="70"/>
        <v>0.2093917977447976</v>
      </c>
      <c r="R1116" s="55">
        <f t="shared" si="71"/>
        <v>0.27294905367871863</v>
      </c>
      <c r="S1116" s="7"/>
    </row>
    <row r="1117" spans="1:19" ht="51" x14ac:dyDescent="0.25">
      <c r="A1117" s="44"/>
      <c r="B1117" s="45"/>
      <c r="C1117" s="46"/>
      <c r="D1117" s="47"/>
      <c r="E1117" s="48"/>
      <c r="F1117" s="49">
        <v>65</v>
      </c>
      <c r="G1117" s="50" t="s">
        <v>183</v>
      </c>
      <c r="H1117" s="90"/>
      <c r="I1117" s="46"/>
      <c r="J1117" s="51">
        <v>80.166800000000009</v>
      </c>
      <c r="K1117" s="52">
        <v>84.999237999999991</v>
      </c>
      <c r="L1117" s="53">
        <f t="shared" si="68"/>
        <v>40.271030292430559</v>
      </c>
      <c r="M1117" s="53">
        <v>14.289186392430565</v>
      </c>
      <c r="N1117" s="53">
        <v>19.611770379999999</v>
      </c>
      <c r="O1117" s="53">
        <v>6.37007352</v>
      </c>
      <c r="P1117" s="54">
        <f t="shared" si="69"/>
        <v>0.16810958225802644</v>
      </c>
      <c r="Q1117" s="54">
        <f t="shared" si="70"/>
        <v>0.39883836102660786</v>
      </c>
      <c r="R1117" s="55">
        <f t="shared" si="71"/>
        <v>0.47378107427775484</v>
      </c>
      <c r="S1117" s="7"/>
    </row>
    <row r="1118" spans="1:19" x14ac:dyDescent="0.25">
      <c r="A1118" s="66"/>
      <c r="B1118" s="56"/>
      <c r="C1118" s="67"/>
      <c r="D1118" s="68"/>
      <c r="E1118" s="69"/>
      <c r="F1118" s="70"/>
      <c r="G1118" s="71"/>
      <c r="H1118" s="66">
        <v>3000001</v>
      </c>
      <c r="I1118" s="67" t="s">
        <v>283</v>
      </c>
      <c r="J1118" s="72">
        <v>72.175762000000006</v>
      </c>
      <c r="K1118" s="73">
        <v>72.175761999999992</v>
      </c>
      <c r="L1118" s="73">
        <f t="shared" si="68"/>
        <v>38.969828532249245</v>
      </c>
      <c r="M1118" s="73">
        <v>14.263554092249251</v>
      </c>
      <c r="N1118" s="73">
        <v>19.353312599999999</v>
      </c>
      <c r="O1118" s="73">
        <v>5.3529618400000007</v>
      </c>
      <c r="P1118" s="74">
        <f t="shared" si="69"/>
        <v>0.19762249399250198</v>
      </c>
      <c r="Q1118" s="74">
        <f t="shared" si="70"/>
        <v>0.46576393183419734</v>
      </c>
      <c r="R1118" s="75">
        <f t="shared" si="71"/>
        <v>0.53992957541964359</v>
      </c>
      <c r="S1118" s="7"/>
    </row>
    <row r="1119" spans="1:19" ht="38.25" x14ac:dyDescent="0.25">
      <c r="A1119" s="66"/>
      <c r="B1119" s="56"/>
      <c r="C1119" s="67"/>
      <c r="D1119" s="68"/>
      <c r="E1119" s="69"/>
      <c r="F1119" s="70"/>
      <c r="G1119" s="71"/>
      <c r="H1119" s="66">
        <v>3000618</v>
      </c>
      <c r="I1119" s="67" t="s">
        <v>504</v>
      </c>
      <c r="J1119" s="72">
        <v>4.8197380000000001</v>
      </c>
      <c r="K1119" s="73">
        <v>9.6521760000000008</v>
      </c>
      <c r="L1119" s="73">
        <f t="shared" si="68"/>
        <v>0.91684306996076237</v>
      </c>
      <c r="M1119" s="73">
        <v>1.6491299960762262E-2</v>
      </c>
      <c r="N1119" s="73">
        <v>0.18165887000000003</v>
      </c>
      <c r="O1119" s="73">
        <v>0.71869290000000008</v>
      </c>
      <c r="P1119" s="74">
        <f t="shared" si="69"/>
        <v>1.7085577346250484E-3</v>
      </c>
      <c r="Q1119" s="74">
        <f t="shared" si="70"/>
        <v>2.052906722388426E-2</v>
      </c>
      <c r="R1119" s="75">
        <f t="shared" si="71"/>
        <v>9.4988225448931138E-2</v>
      </c>
      <c r="S1119" s="7"/>
    </row>
    <row r="1120" spans="1:19" ht="38.25" x14ac:dyDescent="0.25">
      <c r="A1120" s="66"/>
      <c r="B1120" s="56"/>
      <c r="C1120" s="67"/>
      <c r="D1120" s="68"/>
      <c r="E1120" s="69"/>
      <c r="F1120" s="70"/>
      <c r="G1120" s="71"/>
      <c r="H1120" s="66">
        <v>3000661</v>
      </c>
      <c r="I1120" s="67" t="s">
        <v>501</v>
      </c>
      <c r="J1120" s="72">
        <v>3.1712999999999996</v>
      </c>
      <c r="K1120" s="73">
        <v>3.1712999999999996</v>
      </c>
      <c r="L1120" s="73">
        <f t="shared" si="68"/>
        <v>0.38435869022055202</v>
      </c>
      <c r="M1120" s="73">
        <v>9.1410002205520868E-3</v>
      </c>
      <c r="N1120" s="73">
        <v>7.6798909999999998E-2</v>
      </c>
      <c r="O1120" s="73">
        <v>0.29841877999999994</v>
      </c>
      <c r="P1120" s="74">
        <f t="shared" si="69"/>
        <v>2.8824142214713489E-3</v>
      </c>
      <c r="Q1120" s="74">
        <f t="shared" si="70"/>
        <v>2.7099268508356856E-2</v>
      </c>
      <c r="R1120" s="75">
        <f t="shared" si="71"/>
        <v>0.12119909507790246</v>
      </c>
      <c r="S1120" s="7"/>
    </row>
    <row r="1121" spans="1:19" ht="25.5" x14ac:dyDescent="0.25">
      <c r="A1121" s="44"/>
      <c r="B1121" s="45"/>
      <c r="C1121" s="46"/>
      <c r="D1121" s="47"/>
      <c r="E1121" s="48"/>
      <c r="F1121" s="49">
        <v>87</v>
      </c>
      <c r="G1121" s="50" t="s">
        <v>186</v>
      </c>
      <c r="H1121" s="90"/>
      <c r="I1121" s="46"/>
      <c r="J1121" s="51">
        <v>19.700690999999999</v>
      </c>
      <c r="K1121" s="52">
        <v>19.700691000000003</v>
      </c>
      <c r="L1121" s="53">
        <f t="shared" si="68"/>
        <v>4.4080889728876791</v>
      </c>
      <c r="M1121" s="53">
        <v>0.19435092288767919</v>
      </c>
      <c r="N1121" s="53">
        <v>2.2072752599999999</v>
      </c>
      <c r="O1121" s="53">
        <v>2.0064627900000001</v>
      </c>
      <c r="P1121" s="54">
        <f t="shared" si="69"/>
        <v>9.8651830480301003E-3</v>
      </c>
      <c r="Q1121" s="54">
        <f t="shared" si="70"/>
        <v>0.12190568254116968</v>
      </c>
      <c r="R1121" s="55">
        <f t="shared" si="71"/>
        <v>0.22375301317540985</v>
      </c>
      <c r="S1121" s="7"/>
    </row>
    <row r="1122" spans="1:19" x14ac:dyDescent="0.25">
      <c r="A1122" s="66"/>
      <c r="B1122" s="56"/>
      <c r="C1122" s="67"/>
      <c r="D1122" s="68"/>
      <c r="E1122" s="69"/>
      <c r="F1122" s="70"/>
      <c r="G1122" s="71"/>
      <c r="H1122" s="66">
        <v>3000001</v>
      </c>
      <c r="I1122" s="67" t="s">
        <v>283</v>
      </c>
      <c r="J1122" s="72">
        <v>4.7053580000000004</v>
      </c>
      <c r="K1122" s="73">
        <v>4.7053580000000004</v>
      </c>
      <c r="L1122" s="73">
        <f t="shared" si="68"/>
        <v>1.7993542710458956</v>
      </c>
      <c r="M1122" s="73">
        <v>0.15925092104589567</v>
      </c>
      <c r="N1122" s="73">
        <v>1.4774340699999999</v>
      </c>
      <c r="O1122" s="73">
        <v>0.16266927999999997</v>
      </c>
      <c r="P1122" s="74">
        <f t="shared" si="69"/>
        <v>3.3844591855900372E-2</v>
      </c>
      <c r="Q1122" s="74">
        <f t="shared" si="70"/>
        <v>0.34783431803613996</v>
      </c>
      <c r="R1122" s="75">
        <f t="shared" si="71"/>
        <v>0.38240539211806956</v>
      </c>
      <c r="S1122" s="7"/>
    </row>
    <row r="1123" spans="1:19" ht="38.25" x14ac:dyDescent="0.25">
      <c r="A1123" s="66"/>
      <c r="B1123" s="56"/>
      <c r="C1123" s="67"/>
      <c r="D1123" s="68"/>
      <c r="E1123" s="69"/>
      <c r="F1123" s="70"/>
      <c r="G1123" s="71"/>
      <c r="H1123" s="66">
        <v>3000662</v>
      </c>
      <c r="I1123" s="67" t="s">
        <v>505</v>
      </c>
      <c r="J1123" s="72">
        <v>11.110018</v>
      </c>
      <c r="K1123" s="73">
        <v>10.027424000000002</v>
      </c>
      <c r="L1123" s="73">
        <f t="shared" si="68"/>
        <v>2.2244697018417838</v>
      </c>
      <c r="M1123" s="73">
        <v>3.5100001841783524E-2</v>
      </c>
      <c r="N1123" s="73">
        <v>0.71553118999999998</v>
      </c>
      <c r="O1123" s="73">
        <v>1.4738385100000002</v>
      </c>
      <c r="P1123" s="74">
        <f t="shared" si="69"/>
        <v>3.5004006853388784E-3</v>
      </c>
      <c r="Q1123" s="74">
        <f t="shared" si="70"/>
        <v>7.4857829073726553E-2</v>
      </c>
      <c r="R1123" s="75">
        <f t="shared" si="71"/>
        <v>0.22183860000751773</v>
      </c>
      <c r="S1123" s="7"/>
    </row>
    <row r="1124" spans="1:19" ht="25.5" x14ac:dyDescent="0.25">
      <c r="A1124" s="66"/>
      <c r="B1124" s="56"/>
      <c r="C1124" s="67"/>
      <c r="D1124" s="68"/>
      <c r="E1124" s="69"/>
      <c r="F1124" s="70"/>
      <c r="G1124" s="71"/>
      <c r="H1124" s="66">
        <v>3000663</v>
      </c>
      <c r="I1124" s="67" t="s">
        <v>506</v>
      </c>
      <c r="J1124" s="72">
        <v>3.8853150000000003</v>
      </c>
      <c r="K1124" s="73">
        <v>4.9679089999999997</v>
      </c>
      <c r="L1124" s="73">
        <f t="shared" si="68"/>
        <v>0.38426499999999997</v>
      </c>
      <c r="M1124" s="73">
        <v>0</v>
      </c>
      <c r="N1124" s="73">
        <v>1.431E-2</v>
      </c>
      <c r="O1124" s="73">
        <v>0.36995499999999998</v>
      </c>
      <c r="P1124" s="74">
        <f t="shared" si="69"/>
        <v>0</v>
      </c>
      <c r="Q1124" s="74">
        <f t="shared" si="70"/>
        <v>2.8804875451623612E-3</v>
      </c>
      <c r="R1124" s="75">
        <f t="shared" si="71"/>
        <v>7.7349444202782294E-2</v>
      </c>
      <c r="S1124" s="7"/>
    </row>
    <row r="1125" spans="1:19" ht="25.5" x14ac:dyDescent="0.25">
      <c r="A1125" s="44"/>
      <c r="B1125" s="45"/>
      <c r="C1125" s="46"/>
      <c r="D1125" s="47"/>
      <c r="E1125" s="48"/>
      <c r="F1125" s="49">
        <v>127</v>
      </c>
      <c r="G1125" s="50" t="s">
        <v>184</v>
      </c>
      <c r="H1125" s="90"/>
      <c r="I1125" s="46"/>
      <c r="J1125" s="51">
        <v>104.100313</v>
      </c>
      <c r="K1125" s="52">
        <v>107.57530899999998</v>
      </c>
      <c r="L1125" s="53">
        <f t="shared" si="68"/>
        <v>13.261206066206537</v>
      </c>
      <c r="M1125" s="53">
        <v>1.7160503362065356</v>
      </c>
      <c r="N1125" s="53">
        <v>6.4300604100000012</v>
      </c>
      <c r="O1125" s="53">
        <v>5.11509532</v>
      </c>
      <c r="P1125" s="54">
        <f t="shared" si="69"/>
        <v>1.5952083727749609E-2</v>
      </c>
      <c r="Q1125" s="54">
        <f t="shared" si="70"/>
        <v>7.5724725514909177E-2</v>
      </c>
      <c r="R1125" s="55">
        <f t="shared" si="71"/>
        <v>0.12327369718460711</v>
      </c>
      <c r="S1125" s="7"/>
    </row>
    <row r="1126" spans="1:19" x14ac:dyDescent="0.25">
      <c r="A1126" s="66"/>
      <c r="B1126" s="56"/>
      <c r="C1126" s="67"/>
      <c r="D1126" s="68"/>
      <c r="E1126" s="69"/>
      <c r="F1126" s="70"/>
      <c r="G1126" s="71"/>
      <c r="H1126" s="66">
        <v>3000001</v>
      </c>
      <c r="I1126" s="67" t="s">
        <v>283</v>
      </c>
      <c r="J1126" s="72">
        <v>2.5069680000000005</v>
      </c>
      <c r="K1126" s="73">
        <v>11.833017999999999</v>
      </c>
      <c r="L1126" s="73">
        <f t="shared" si="68"/>
        <v>4.1970605696942442</v>
      </c>
      <c r="M1126" s="73">
        <v>0.63639049969424377</v>
      </c>
      <c r="N1126" s="73">
        <v>3.0973851200000002</v>
      </c>
      <c r="O1126" s="73">
        <v>0.46328495000000003</v>
      </c>
      <c r="P1126" s="74">
        <f t="shared" si="69"/>
        <v>5.3780911995083912E-2</v>
      </c>
      <c r="Q1126" s="74">
        <f t="shared" si="70"/>
        <v>0.31553874249952502</v>
      </c>
      <c r="R1126" s="75">
        <f t="shared" si="71"/>
        <v>0.35469062665959306</v>
      </c>
      <c r="S1126" s="7"/>
    </row>
    <row r="1127" spans="1:19" ht="51" x14ac:dyDescent="0.25">
      <c r="A1127" s="66"/>
      <c r="B1127" s="56"/>
      <c r="C1127" s="67"/>
      <c r="D1127" s="68"/>
      <c r="E1127" s="69"/>
      <c r="F1127" s="70"/>
      <c r="G1127" s="71"/>
      <c r="H1127" s="66">
        <v>3000664</v>
      </c>
      <c r="I1127" s="67" t="s">
        <v>507</v>
      </c>
      <c r="J1127" s="72">
        <v>27.649426999999999</v>
      </c>
      <c r="K1127" s="73">
        <v>29.798373000000002</v>
      </c>
      <c r="L1127" s="73">
        <f t="shared" si="68"/>
        <v>4.5142555946092653</v>
      </c>
      <c r="M1127" s="73">
        <v>0.31062398460926488</v>
      </c>
      <c r="N1127" s="73">
        <v>1.0023929700000003</v>
      </c>
      <c r="O1127" s="73">
        <v>3.2012386399999997</v>
      </c>
      <c r="P1127" s="74">
        <f t="shared" si="69"/>
        <v>1.0424192777547447E-2</v>
      </c>
      <c r="Q1127" s="74">
        <f t="shared" si="70"/>
        <v>4.4063377373297026E-2</v>
      </c>
      <c r="R1127" s="75">
        <f t="shared" si="71"/>
        <v>0.15149335819808904</v>
      </c>
      <c r="S1127" s="7"/>
    </row>
    <row r="1128" spans="1:19" x14ac:dyDescent="0.25">
      <c r="A1128" s="66"/>
      <c r="B1128" s="56"/>
      <c r="C1128" s="67"/>
      <c r="D1128" s="68"/>
      <c r="E1128" s="69"/>
      <c r="F1128" s="70"/>
      <c r="G1128" s="71"/>
      <c r="H1128" s="66">
        <v>9000009</v>
      </c>
      <c r="I1128" s="67" t="s">
        <v>294</v>
      </c>
      <c r="J1128" s="72">
        <v>73.943917999999996</v>
      </c>
      <c r="K1128" s="73">
        <v>65.943917999999982</v>
      </c>
      <c r="L1128" s="73">
        <f t="shared" si="68"/>
        <v>4.5498899019030263</v>
      </c>
      <c r="M1128" s="73">
        <v>0.76903585190302692</v>
      </c>
      <c r="N1128" s="73">
        <v>2.3302823199999998</v>
      </c>
      <c r="O1128" s="73">
        <v>1.4505717299999998</v>
      </c>
      <c r="P1128" s="74">
        <f t="shared" si="69"/>
        <v>1.1661967854306551E-2</v>
      </c>
      <c r="Q1128" s="74">
        <f t="shared" si="70"/>
        <v>4.6999302830369093E-2</v>
      </c>
      <c r="R1128" s="75">
        <f t="shared" si="71"/>
        <v>6.8996353870011601E-2</v>
      </c>
      <c r="S1128" s="7"/>
    </row>
    <row r="1129" spans="1:19" x14ac:dyDescent="0.25">
      <c r="A1129" s="44"/>
      <c r="B1129" s="45"/>
      <c r="C1129" s="46"/>
      <c r="D1129" s="47">
        <v>180</v>
      </c>
      <c r="E1129" s="48" t="s">
        <v>187</v>
      </c>
      <c r="F1129" s="49"/>
      <c r="G1129" s="50"/>
      <c r="H1129" s="90"/>
      <c r="I1129" s="46"/>
      <c r="J1129" s="51">
        <v>15.597476999999998</v>
      </c>
      <c r="K1129" s="52">
        <v>15.597476999999998</v>
      </c>
      <c r="L1129" s="53">
        <f t="shared" si="68"/>
        <v>2.0122759317347998</v>
      </c>
      <c r="M1129" s="53">
        <v>0.19577403173479979</v>
      </c>
      <c r="N1129" s="53">
        <v>0.91633512000000006</v>
      </c>
      <c r="O1129" s="53">
        <v>0.90016677999999994</v>
      </c>
      <c r="P1129" s="54">
        <f t="shared" si="69"/>
        <v>1.2551647406487589E-2</v>
      </c>
      <c r="Q1129" s="54">
        <f t="shared" si="70"/>
        <v>7.130057968572738E-2</v>
      </c>
      <c r="R1129" s="55">
        <f t="shared" si="71"/>
        <v>0.12901291226361802</v>
      </c>
      <c r="S1129" s="7"/>
    </row>
    <row r="1130" spans="1:19" ht="25.5" x14ac:dyDescent="0.25">
      <c r="A1130" s="44"/>
      <c r="B1130" s="45"/>
      <c r="C1130" s="46"/>
      <c r="D1130" s="47"/>
      <c r="E1130" s="48"/>
      <c r="F1130" s="49">
        <v>127</v>
      </c>
      <c r="G1130" s="50" t="s">
        <v>184</v>
      </c>
      <c r="H1130" s="90"/>
      <c r="I1130" s="46"/>
      <c r="J1130" s="51">
        <v>15.597476999999998</v>
      </c>
      <c r="K1130" s="52">
        <v>15.597476999999998</v>
      </c>
      <c r="L1130" s="53">
        <f t="shared" si="68"/>
        <v>2.0122759317347998</v>
      </c>
      <c r="M1130" s="53">
        <v>0.19577403173479979</v>
      </c>
      <c r="N1130" s="53">
        <v>0.91633512000000006</v>
      </c>
      <c r="O1130" s="53">
        <v>0.90016677999999994</v>
      </c>
      <c r="P1130" s="54">
        <f t="shared" si="69"/>
        <v>1.2551647406487589E-2</v>
      </c>
      <c r="Q1130" s="54">
        <f t="shared" si="70"/>
        <v>7.130057968572738E-2</v>
      </c>
      <c r="R1130" s="55">
        <f t="shared" si="71"/>
        <v>0.12901291226361802</v>
      </c>
      <c r="S1130" s="7"/>
    </row>
    <row r="1131" spans="1:19" x14ac:dyDescent="0.25">
      <c r="A1131" s="66"/>
      <c r="B1131" s="56"/>
      <c r="C1131" s="67"/>
      <c r="D1131" s="68"/>
      <c r="E1131" s="69"/>
      <c r="F1131" s="70"/>
      <c r="G1131" s="71"/>
      <c r="H1131" s="66">
        <v>3000001</v>
      </c>
      <c r="I1131" s="67" t="s">
        <v>283</v>
      </c>
      <c r="J1131" s="72">
        <v>3.4527059999999996</v>
      </c>
      <c r="K1131" s="73">
        <v>3.4527070000000002</v>
      </c>
      <c r="L1131" s="73">
        <f t="shared" si="68"/>
        <v>0.94369949069427572</v>
      </c>
      <c r="M1131" s="73">
        <v>0.11588464069427573</v>
      </c>
      <c r="N1131" s="73">
        <v>0.37265412000000003</v>
      </c>
      <c r="O1131" s="73">
        <v>0.45516073000000001</v>
      </c>
      <c r="P1131" s="74">
        <f t="shared" si="69"/>
        <v>3.3563415805127894E-2</v>
      </c>
      <c r="Q1131" s="74">
        <f t="shared" si="70"/>
        <v>0.14149441603190649</v>
      </c>
      <c r="R1131" s="75">
        <f t="shared" si="71"/>
        <v>0.27332162581252206</v>
      </c>
      <c r="S1131" s="7"/>
    </row>
    <row r="1132" spans="1:19" ht="51" x14ac:dyDescent="0.25">
      <c r="A1132" s="66"/>
      <c r="B1132" s="56"/>
      <c r="C1132" s="67"/>
      <c r="D1132" s="68"/>
      <c r="E1132" s="69"/>
      <c r="F1132" s="70"/>
      <c r="G1132" s="71"/>
      <c r="H1132" s="66">
        <v>3000664</v>
      </c>
      <c r="I1132" s="67" t="s">
        <v>507</v>
      </c>
      <c r="J1132" s="72">
        <v>12.144770999999999</v>
      </c>
      <c r="K1132" s="73">
        <v>12.144769999999998</v>
      </c>
      <c r="L1132" s="73">
        <f t="shared" si="68"/>
        <v>1.0685764410405239</v>
      </c>
      <c r="M1132" s="73">
        <v>7.988939104052406E-2</v>
      </c>
      <c r="N1132" s="73">
        <v>0.54368099999999997</v>
      </c>
      <c r="O1132" s="73">
        <v>0.44500604999999993</v>
      </c>
      <c r="P1132" s="74">
        <f t="shared" si="69"/>
        <v>6.5780900783237624E-3</v>
      </c>
      <c r="Q1132" s="74">
        <f t="shared" si="70"/>
        <v>5.1344767421739906E-2</v>
      </c>
      <c r="R1132" s="75">
        <f t="shared" si="71"/>
        <v>8.7986552321742115E-2</v>
      </c>
      <c r="S1132" s="7"/>
    </row>
    <row r="1133" spans="1:19" x14ac:dyDescent="0.25">
      <c r="A1133" s="43"/>
      <c r="B1133" s="65"/>
      <c r="C1133" s="56"/>
      <c r="D1133" s="57"/>
      <c r="E1133" s="58"/>
      <c r="F1133" s="59"/>
      <c r="G1133" s="60"/>
      <c r="H1133" s="91"/>
      <c r="I1133" s="56"/>
      <c r="J1133" s="61"/>
      <c r="K1133" s="62"/>
      <c r="L1133" s="62"/>
      <c r="M1133" s="62"/>
      <c r="N1133" s="62"/>
      <c r="O1133" s="62"/>
      <c r="P1133" s="63"/>
      <c r="Q1133" s="63"/>
      <c r="R1133" s="64"/>
      <c r="S1133" s="7"/>
    </row>
    <row r="1134" spans="1:19" x14ac:dyDescent="0.25">
      <c r="A1134" s="44"/>
      <c r="B1134" s="45">
        <v>36</v>
      </c>
      <c r="C1134" s="46" t="s">
        <v>188</v>
      </c>
      <c r="D1134" s="47"/>
      <c r="E1134" s="48"/>
      <c r="F1134" s="49"/>
      <c r="G1134" s="50"/>
      <c r="H1134" s="90"/>
      <c r="I1134" s="46"/>
      <c r="J1134" s="51">
        <v>6652.6562080000003</v>
      </c>
      <c r="K1134" s="52">
        <v>6829.2387540000045</v>
      </c>
      <c r="L1134" s="53">
        <f t="shared" si="68"/>
        <v>1299.4356824590882</v>
      </c>
      <c r="M1134" s="53">
        <v>451.14261122908829</v>
      </c>
      <c r="N1134" s="53">
        <v>482.07844338999996</v>
      </c>
      <c r="O1134" s="53">
        <v>366.21462783999999</v>
      </c>
      <c r="P1134" s="54">
        <f t="shared" si="69"/>
        <v>6.6060453804583447E-2</v>
      </c>
      <c r="Q1134" s="54">
        <f t="shared" si="70"/>
        <v>0.13665081691169229</v>
      </c>
      <c r="R1134" s="55">
        <f t="shared" si="71"/>
        <v>0.19027533364505467</v>
      </c>
      <c r="S1134" s="7"/>
    </row>
    <row r="1135" spans="1:19" ht="25.5" x14ac:dyDescent="0.25">
      <c r="A1135" s="44"/>
      <c r="B1135" s="45"/>
      <c r="C1135" s="46"/>
      <c r="D1135" s="47">
        <v>36</v>
      </c>
      <c r="E1135" s="48" t="s">
        <v>189</v>
      </c>
      <c r="F1135" s="49"/>
      <c r="G1135" s="50"/>
      <c r="H1135" s="90"/>
      <c r="I1135" s="46"/>
      <c r="J1135" s="51">
        <v>6578.3229650000003</v>
      </c>
      <c r="K1135" s="52">
        <v>6748.6514400000042</v>
      </c>
      <c r="L1135" s="53">
        <f t="shared" si="68"/>
        <v>1291.019395159728</v>
      </c>
      <c r="M1135" s="53">
        <v>448.89038506972793</v>
      </c>
      <c r="N1135" s="53">
        <v>479.39929346999998</v>
      </c>
      <c r="O1135" s="53">
        <v>362.72971661999998</v>
      </c>
      <c r="P1135" s="54">
        <f t="shared" si="69"/>
        <v>6.6515568193240046E-2</v>
      </c>
      <c r="Q1135" s="54">
        <f t="shared" si="70"/>
        <v>0.13755187785187012</v>
      </c>
      <c r="R1135" s="55">
        <f t="shared" si="71"/>
        <v>0.19130035187588931</v>
      </c>
      <c r="S1135" s="7"/>
    </row>
    <row r="1136" spans="1:19" ht="51" x14ac:dyDescent="0.25">
      <c r="A1136" s="44"/>
      <c r="B1136" s="45"/>
      <c r="C1136" s="46"/>
      <c r="D1136" s="47"/>
      <c r="E1136" s="48"/>
      <c r="F1136" s="49">
        <v>47</v>
      </c>
      <c r="G1136" s="50" t="s">
        <v>190</v>
      </c>
      <c r="H1136" s="90"/>
      <c r="I1136" s="46"/>
      <c r="J1136" s="51">
        <v>85.850836000000044</v>
      </c>
      <c r="K1136" s="52">
        <v>85.850836000000058</v>
      </c>
      <c r="L1136" s="53">
        <f t="shared" si="68"/>
        <v>7.773736030718652</v>
      </c>
      <c r="M1136" s="53">
        <v>0.91958263071865076</v>
      </c>
      <c r="N1136" s="53">
        <v>2.2442597200000001</v>
      </c>
      <c r="O1136" s="53">
        <v>4.6098936800000008</v>
      </c>
      <c r="P1136" s="54">
        <f t="shared" si="69"/>
        <v>1.0711399836789594E-2</v>
      </c>
      <c r="Q1136" s="54">
        <f t="shared" si="70"/>
        <v>3.6852784412240887E-2</v>
      </c>
      <c r="R1136" s="55">
        <f t="shared" si="71"/>
        <v>9.0549334088239355E-2</v>
      </c>
      <c r="S1136" s="7"/>
    </row>
    <row r="1137" spans="1:19" x14ac:dyDescent="0.25">
      <c r="A1137" s="66"/>
      <c r="B1137" s="56"/>
      <c r="C1137" s="67"/>
      <c r="D1137" s="68"/>
      <c r="E1137" s="69"/>
      <c r="F1137" s="70"/>
      <c r="G1137" s="71"/>
      <c r="H1137" s="66">
        <v>3000001</v>
      </c>
      <c r="I1137" s="67" t="s">
        <v>283</v>
      </c>
      <c r="J1137" s="72">
        <v>22.019423</v>
      </c>
      <c r="K1137" s="73">
        <v>22.019423000000003</v>
      </c>
      <c r="L1137" s="73">
        <f t="shared" si="68"/>
        <v>4.1359895417688399</v>
      </c>
      <c r="M1137" s="73">
        <v>0.50656524176883977</v>
      </c>
      <c r="N1137" s="73">
        <v>1.6571480100000002</v>
      </c>
      <c r="O1137" s="73">
        <v>1.9722762900000002</v>
      </c>
      <c r="P1137" s="74">
        <f t="shared" si="69"/>
        <v>2.3005382192296305E-2</v>
      </c>
      <c r="Q1137" s="74">
        <f t="shared" si="70"/>
        <v>9.8263848774277129E-2</v>
      </c>
      <c r="R1137" s="75">
        <f t="shared" si="71"/>
        <v>0.18783369308854456</v>
      </c>
      <c r="S1137" s="7"/>
    </row>
    <row r="1138" spans="1:19" ht="63.75" x14ac:dyDescent="0.25">
      <c r="A1138" s="66"/>
      <c r="B1138" s="56"/>
      <c r="C1138" s="67"/>
      <c r="D1138" s="68"/>
      <c r="E1138" s="69"/>
      <c r="F1138" s="70"/>
      <c r="G1138" s="71"/>
      <c r="H1138" s="66">
        <v>3000085</v>
      </c>
      <c r="I1138" s="67" t="s">
        <v>508</v>
      </c>
      <c r="J1138" s="72">
        <v>40.787911000000058</v>
      </c>
      <c r="K1138" s="73">
        <v>40.787911000000044</v>
      </c>
      <c r="L1138" s="73">
        <f t="shared" si="68"/>
        <v>2.9134647687964286</v>
      </c>
      <c r="M1138" s="73">
        <v>0.30936752879642881</v>
      </c>
      <c r="N1138" s="73">
        <v>0.37054124999999999</v>
      </c>
      <c r="O1138" s="73">
        <v>2.2335559899999997</v>
      </c>
      <c r="P1138" s="74">
        <f t="shared" si="69"/>
        <v>7.5847848348111887E-3</v>
      </c>
      <c r="Q1138" s="74">
        <f t="shared" si="70"/>
        <v>1.6669369970833469E-2</v>
      </c>
      <c r="R1138" s="75">
        <f t="shared" si="71"/>
        <v>7.1429614740417216E-2</v>
      </c>
      <c r="S1138" s="7"/>
    </row>
    <row r="1139" spans="1:19" ht="38.25" x14ac:dyDescent="0.25">
      <c r="A1139" s="66"/>
      <c r="B1139" s="56"/>
      <c r="C1139" s="67"/>
      <c r="D1139" s="68"/>
      <c r="E1139" s="69"/>
      <c r="F1139" s="70"/>
      <c r="G1139" s="71"/>
      <c r="H1139" s="66">
        <v>3000494</v>
      </c>
      <c r="I1139" s="67" t="s">
        <v>509</v>
      </c>
      <c r="J1139" s="72">
        <v>0.29994399999999999</v>
      </c>
      <c r="K1139" s="73">
        <v>0.29994399999999999</v>
      </c>
      <c r="L1139" s="73">
        <f t="shared" si="68"/>
        <v>6.4605129634377659E-2</v>
      </c>
      <c r="M1139" s="73">
        <v>1.7709749634377658E-2</v>
      </c>
      <c r="N1139" s="73">
        <v>2.2339749999999998E-2</v>
      </c>
      <c r="O1139" s="73">
        <v>2.4555630000000002E-2</v>
      </c>
      <c r="P1139" s="74">
        <f t="shared" si="69"/>
        <v>5.9043520238370027E-2</v>
      </c>
      <c r="Q1139" s="74">
        <f t="shared" si="70"/>
        <v>0.13352325645579727</v>
      </c>
      <c r="R1139" s="75">
        <f t="shared" si="71"/>
        <v>0.21539063836708738</v>
      </c>
      <c r="S1139" s="7"/>
    </row>
    <row r="1140" spans="1:19" ht="51" x14ac:dyDescent="0.25">
      <c r="A1140" s="66"/>
      <c r="B1140" s="56"/>
      <c r="C1140" s="67"/>
      <c r="D1140" s="68"/>
      <c r="E1140" s="69"/>
      <c r="F1140" s="70"/>
      <c r="G1140" s="71"/>
      <c r="H1140" s="66">
        <v>3000495</v>
      </c>
      <c r="I1140" s="67" t="s">
        <v>510</v>
      </c>
      <c r="J1140" s="72">
        <v>0.77262000000000008</v>
      </c>
      <c r="K1140" s="73">
        <v>0.77261999999999997</v>
      </c>
      <c r="L1140" s="73">
        <f t="shared" si="68"/>
        <v>7.010421E-2</v>
      </c>
      <c r="M1140" s="73">
        <v>0</v>
      </c>
      <c r="N1140" s="73">
        <v>0</v>
      </c>
      <c r="O1140" s="73">
        <v>7.010421E-2</v>
      </c>
      <c r="P1140" s="74">
        <f t="shared" si="69"/>
        <v>0</v>
      </c>
      <c r="Q1140" s="74">
        <f t="shared" si="70"/>
        <v>0</v>
      </c>
      <c r="R1140" s="75">
        <f t="shared" si="71"/>
        <v>9.073569154306127E-2</v>
      </c>
      <c r="S1140" s="7"/>
    </row>
    <row r="1141" spans="1:19" ht="38.25" x14ac:dyDescent="0.25">
      <c r="A1141" s="66"/>
      <c r="B1141" s="56"/>
      <c r="C1141" s="67"/>
      <c r="D1141" s="68"/>
      <c r="E1141" s="69"/>
      <c r="F1141" s="70"/>
      <c r="G1141" s="71"/>
      <c r="H1141" s="66">
        <v>3000496</v>
      </c>
      <c r="I1141" s="67" t="s">
        <v>511</v>
      </c>
      <c r="J1141" s="72">
        <v>2.7476879999999992</v>
      </c>
      <c r="K1141" s="73">
        <v>2.7476879999999992</v>
      </c>
      <c r="L1141" s="73">
        <f t="shared" si="68"/>
        <v>0.58957238051900451</v>
      </c>
      <c r="M1141" s="73">
        <v>8.594011051900452E-2</v>
      </c>
      <c r="N1141" s="73">
        <v>0.19423070999999997</v>
      </c>
      <c r="O1141" s="73">
        <v>0.30940156000000002</v>
      </c>
      <c r="P1141" s="74">
        <f t="shared" si="69"/>
        <v>3.1277244912451686E-2</v>
      </c>
      <c r="Q1141" s="74">
        <f t="shared" si="70"/>
        <v>0.10196602398780523</v>
      </c>
      <c r="R1141" s="75">
        <f t="shared" si="71"/>
        <v>0.21457035169895733</v>
      </c>
      <c r="S1141" s="7"/>
    </row>
    <row r="1142" spans="1:19" x14ac:dyDescent="0.25">
      <c r="A1142" s="66"/>
      <c r="B1142" s="56"/>
      <c r="C1142" s="67"/>
      <c r="D1142" s="68"/>
      <c r="E1142" s="69"/>
      <c r="F1142" s="70"/>
      <c r="G1142" s="71"/>
      <c r="H1142" s="66">
        <v>9000009</v>
      </c>
      <c r="I1142" s="67" t="s">
        <v>294</v>
      </c>
      <c r="J1142" s="72">
        <v>19.22325</v>
      </c>
      <c r="K1142" s="73">
        <v>19.223250000000004</v>
      </c>
      <c r="L1142" s="73">
        <f t="shared" si="68"/>
        <v>0</v>
      </c>
      <c r="M1142" s="73">
        <v>0</v>
      </c>
      <c r="N1142" s="73">
        <v>0</v>
      </c>
      <c r="O1142" s="73">
        <v>0</v>
      </c>
      <c r="P1142" s="74">
        <f t="shared" si="69"/>
        <v>0</v>
      </c>
      <c r="Q1142" s="74">
        <f t="shared" si="70"/>
        <v>0</v>
      </c>
      <c r="R1142" s="75">
        <f t="shared" si="71"/>
        <v>0</v>
      </c>
      <c r="S1142" s="7"/>
    </row>
    <row r="1143" spans="1:19" ht="38.25" x14ac:dyDescent="0.25">
      <c r="A1143" s="44"/>
      <c r="B1143" s="45"/>
      <c r="C1143" s="46"/>
      <c r="D1143" s="47"/>
      <c r="E1143" s="48"/>
      <c r="F1143" s="49">
        <v>61</v>
      </c>
      <c r="G1143" s="50" t="s">
        <v>191</v>
      </c>
      <c r="H1143" s="90"/>
      <c r="I1143" s="46"/>
      <c r="J1143" s="51">
        <v>6492.4721289999998</v>
      </c>
      <c r="K1143" s="52">
        <v>6662.8006040000037</v>
      </c>
      <c r="L1143" s="53">
        <f t="shared" si="68"/>
        <v>1283.2456591290093</v>
      </c>
      <c r="M1143" s="53">
        <v>447.97080243900928</v>
      </c>
      <c r="N1143" s="53">
        <v>477.15503374999997</v>
      </c>
      <c r="O1143" s="53">
        <v>358.11982293999995</v>
      </c>
      <c r="P1143" s="54">
        <f t="shared" si="69"/>
        <v>6.7234610348397728E-2</v>
      </c>
      <c r="Q1143" s="54">
        <f t="shared" si="70"/>
        <v>0.13884939549798492</v>
      </c>
      <c r="R1143" s="55">
        <f t="shared" si="71"/>
        <v>0.19259853857229561</v>
      </c>
      <c r="S1143" s="7"/>
    </row>
    <row r="1144" spans="1:19" x14ac:dyDescent="0.25">
      <c r="A1144" s="66"/>
      <c r="B1144" s="56"/>
      <c r="C1144" s="67"/>
      <c r="D1144" s="68"/>
      <c r="E1144" s="69"/>
      <c r="F1144" s="70"/>
      <c r="G1144" s="71"/>
      <c r="H1144" s="66">
        <v>3000001</v>
      </c>
      <c r="I1144" s="67" t="s">
        <v>283</v>
      </c>
      <c r="J1144" s="72">
        <v>133.38130800000005</v>
      </c>
      <c r="K1144" s="73">
        <v>143.38130800000005</v>
      </c>
      <c r="L1144" s="73">
        <f t="shared" si="68"/>
        <v>26.934072608050649</v>
      </c>
      <c r="M1144" s="73">
        <v>8.1709592880506534</v>
      </c>
      <c r="N1144" s="73">
        <v>10.270933989999998</v>
      </c>
      <c r="O1144" s="73">
        <v>8.492179329999999</v>
      </c>
      <c r="P1144" s="74">
        <f t="shared" si="69"/>
        <v>5.6987618553812125E-2</v>
      </c>
      <c r="Q1144" s="74">
        <f t="shared" si="70"/>
        <v>0.12862132125374839</v>
      </c>
      <c r="R1144" s="75">
        <f t="shared" si="71"/>
        <v>0.18784926001686802</v>
      </c>
      <c r="S1144" s="7"/>
    </row>
    <row r="1145" spans="1:19" ht="25.5" x14ac:dyDescent="0.25">
      <c r="A1145" s="66"/>
      <c r="B1145" s="56"/>
      <c r="C1145" s="67"/>
      <c r="D1145" s="68"/>
      <c r="E1145" s="69"/>
      <c r="F1145" s="70"/>
      <c r="G1145" s="71"/>
      <c r="H1145" s="66">
        <v>3000131</v>
      </c>
      <c r="I1145" s="67" t="s">
        <v>512</v>
      </c>
      <c r="J1145" s="72">
        <v>1642.9651699999995</v>
      </c>
      <c r="K1145" s="73">
        <v>1642.9674199999995</v>
      </c>
      <c r="L1145" s="73">
        <f t="shared" si="68"/>
        <v>346.46792299622695</v>
      </c>
      <c r="M1145" s="73">
        <v>165.83716339622697</v>
      </c>
      <c r="N1145" s="73">
        <v>106.75728565999999</v>
      </c>
      <c r="O1145" s="73">
        <v>73.873473939999997</v>
      </c>
      <c r="P1145" s="74">
        <f t="shared" si="69"/>
        <v>0.10093758487081078</v>
      </c>
      <c r="Q1145" s="74">
        <f t="shared" si="70"/>
        <v>0.16591591880515016</v>
      </c>
      <c r="R1145" s="75">
        <f t="shared" si="71"/>
        <v>0.21087936302244328</v>
      </c>
      <c r="S1145" s="7"/>
    </row>
    <row r="1146" spans="1:19" ht="25.5" x14ac:dyDescent="0.25">
      <c r="A1146" s="66"/>
      <c r="B1146" s="56"/>
      <c r="C1146" s="67"/>
      <c r="D1146" s="68"/>
      <c r="E1146" s="69"/>
      <c r="F1146" s="70"/>
      <c r="G1146" s="71"/>
      <c r="H1146" s="66">
        <v>3000132</v>
      </c>
      <c r="I1146" s="67" t="s">
        <v>513</v>
      </c>
      <c r="J1146" s="72">
        <v>51.928785999999995</v>
      </c>
      <c r="K1146" s="73">
        <v>36.210978999999995</v>
      </c>
      <c r="L1146" s="73">
        <f t="shared" si="68"/>
        <v>0.32621804835007517</v>
      </c>
      <c r="M1146" s="73">
        <v>9.5028928350075148E-2</v>
      </c>
      <c r="N1146" s="73">
        <v>0.10714857</v>
      </c>
      <c r="O1146" s="73">
        <v>0.12404055000000001</v>
      </c>
      <c r="P1146" s="74">
        <f t="shared" si="69"/>
        <v>2.6243125972947364E-3</v>
      </c>
      <c r="Q1146" s="74">
        <f t="shared" si="70"/>
        <v>5.5833204164426262E-3</v>
      </c>
      <c r="R1146" s="75">
        <f t="shared" si="71"/>
        <v>9.0088160375358869E-3</v>
      </c>
      <c r="S1146" s="7"/>
    </row>
    <row r="1147" spans="1:19" ht="25.5" x14ac:dyDescent="0.25">
      <c r="A1147" s="66"/>
      <c r="B1147" s="56"/>
      <c r="C1147" s="67"/>
      <c r="D1147" s="68"/>
      <c r="E1147" s="69"/>
      <c r="F1147" s="70"/>
      <c r="G1147" s="71"/>
      <c r="H1147" s="66">
        <v>3000133</v>
      </c>
      <c r="I1147" s="67" t="s">
        <v>514</v>
      </c>
      <c r="J1147" s="72">
        <v>70.278702999999993</v>
      </c>
      <c r="K1147" s="73">
        <v>93.55893100000003</v>
      </c>
      <c r="L1147" s="73">
        <f t="shared" si="68"/>
        <v>7.6930043933620009</v>
      </c>
      <c r="M1147" s="73">
        <v>0.13743853336200118</v>
      </c>
      <c r="N1147" s="73">
        <v>4.5396997199999998</v>
      </c>
      <c r="O1147" s="73">
        <v>3.01586614</v>
      </c>
      <c r="P1147" s="74">
        <f t="shared" si="69"/>
        <v>1.4690049564803293E-3</v>
      </c>
      <c r="Q1147" s="74">
        <f t="shared" si="70"/>
        <v>4.9991360561419833E-2</v>
      </c>
      <c r="R1147" s="75">
        <f t="shared" si="71"/>
        <v>8.2226296422326567E-2</v>
      </c>
      <c r="S1147" s="7"/>
    </row>
    <row r="1148" spans="1:19" ht="25.5" x14ac:dyDescent="0.25">
      <c r="A1148" s="66"/>
      <c r="B1148" s="56"/>
      <c r="C1148" s="67"/>
      <c r="D1148" s="68"/>
      <c r="E1148" s="69"/>
      <c r="F1148" s="70"/>
      <c r="G1148" s="71"/>
      <c r="H1148" s="66">
        <v>3000479</v>
      </c>
      <c r="I1148" s="67" t="s">
        <v>515</v>
      </c>
      <c r="J1148" s="72">
        <v>10.384892000000001</v>
      </c>
      <c r="K1148" s="73">
        <v>10.384891999999999</v>
      </c>
      <c r="L1148" s="73">
        <f t="shared" si="68"/>
        <v>0.89112977894142154</v>
      </c>
      <c r="M1148" s="73">
        <v>0.13129749894142151</v>
      </c>
      <c r="N1148" s="73">
        <v>0.49802771000000001</v>
      </c>
      <c r="O1148" s="73">
        <v>0.26180457000000001</v>
      </c>
      <c r="P1148" s="74">
        <f t="shared" si="69"/>
        <v>1.264312608560797E-2</v>
      </c>
      <c r="Q1148" s="74">
        <f t="shared" si="70"/>
        <v>6.0600072580573934E-2</v>
      </c>
      <c r="R1148" s="75">
        <f t="shared" si="71"/>
        <v>8.5810211501614234E-2</v>
      </c>
      <c r="S1148" s="7"/>
    </row>
    <row r="1149" spans="1:19" x14ac:dyDescent="0.25">
      <c r="A1149" s="66"/>
      <c r="B1149" s="56"/>
      <c r="C1149" s="67"/>
      <c r="D1149" s="68"/>
      <c r="E1149" s="69"/>
      <c r="F1149" s="70"/>
      <c r="G1149" s="71"/>
      <c r="H1149" s="66">
        <v>9000000</v>
      </c>
      <c r="I1149" s="67" t="s">
        <v>293</v>
      </c>
      <c r="J1149" s="72">
        <v>12.222333999999998</v>
      </c>
      <c r="K1149" s="73">
        <v>12.589658999999999</v>
      </c>
      <c r="L1149" s="73">
        <f t="shared" si="68"/>
        <v>0.79744498996620761</v>
      </c>
      <c r="M1149" s="73">
        <v>0.16163461996620754</v>
      </c>
      <c r="N1149" s="73">
        <v>0.23500323000000004</v>
      </c>
      <c r="O1149" s="73">
        <v>0.40080714000000006</v>
      </c>
      <c r="P1149" s="74">
        <f t="shared" si="69"/>
        <v>1.283868133094054E-2</v>
      </c>
      <c r="Q1149" s="74">
        <f t="shared" si="70"/>
        <v>3.1505051087261982E-2</v>
      </c>
      <c r="R1149" s="75">
        <f t="shared" si="71"/>
        <v>6.3341270003119829E-2</v>
      </c>
      <c r="S1149" s="7"/>
    </row>
    <row r="1150" spans="1:19" x14ac:dyDescent="0.25">
      <c r="A1150" s="66"/>
      <c r="B1150" s="56"/>
      <c r="C1150" s="67"/>
      <c r="D1150" s="68"/>
      <c r="E1150" s="69"/>
      <c r="F1150" s="70"/>
      <c r="G1150" s="71"/>
      <c r="H1150" s="66">
        <v>9000009</v>
      </c>
      <c r="I1150" s="67" t="s">
        <v>294</v>
      </c>
      <c r="J1150" s="72">
        <v>4571.3109360000008</v>
      </c>
      <c r="K1150" s="73">
        <v>4723.7074150000044</v>
      </c>
      <c r="L1150" s="73">
        <f t="shared" si="68"/>
        <v>900.13586631411181</v>
      </c>
      <c r="M1150" s="73">
        <v>273.43728017411195</v>
      </c>
      <c r="N1150" s="73">
        <v>354.74693486999996</v>
      </c>
      <c r="O1150" s="73">
        <v>271.95165126999996</v>
      </c>
      <c r="P1150" s="74">
        <f t="shared" si="69"/>
        <v>5.7886159355640718E-2</v>
      </c>
      <c r="Q1150" s="74">
        <f t="shared" si="70"/>
        <v>0.13298542010653114</v>
      </c>
      <c r="R1150" s="75">
        <f t="shared" si="71"/>
        <v>0.19055707460960747</v>
      </c>
      <c r="S1150" s="7"/>
    </row>
    <row r="1151" spans="1:19" ht="38.25" x14ac:dyDescent="0.25">
      <c r="A1151" s="44"/>
      <c r="B1151" s="45"/>
      <c r="C1151" s="46"/>
      <c r="D1151" s="47">
        <v>202</v>
      </c>
      <c r="E1151" s="48" t="s">
        <v>192</v>
      </c>
      <c r="F1151" s="49"/>
      <c r="G1151" s="50"/>
      <c r="H1151" s="90"/>
      <c r="I1151" s="46"/>
      <c r="J1151" s="51">
        <v>74.333243000000024</v>
      </c>
      <c r="K1151" s="52">
        <v>80.587314000000021</v>
      </c>
      <c r="L1151" s="53">
        <f t="shared" si="68"/>
        <v>8.4162872993603628</v>
      </c>
      <c r="M1151" s="53">
        <v>2.2522261593603616</v>
      </c>
      <c r="N1151" s="53">
        <v>2.6791499200000004</v>
      </c>
      <c r="O1151" s="53">
        <v>3.4849112200000008</v>
      </c>
      <c r="P1151" s="54">
        <f t="shared" si="69"/>
        <v>2.7947651405286458E-2</v>
      </c>
      <c r="Q1151" s="54">
        <f t="shared" si="70"/>
        <v>6.1192957484106754E-2</v>
      </c>
      <c r="R1151" s="55">
        <f t="shared" si="71"/>
        <v>0.10443687575144099</v>
      </c>
      <c r="S1151" s="7"/>
    </row>
    <row r="1152" spans="1:19" ht="38.25" x14ac:dyDescent="0.25">
      <c r="A1152" s="44"/>
      <c r="B1152" s="45"/>
      <c r="C1152" s="46"/>
      <c r="D1152" s="47"/>
      <c r="E1152" s="48"/>
      <c r="F1152" s="49">
        <v>61</v>
      </c>
      <c r="G1152" s="50" t="s">
        <v>191</v>
      </c>
      <c r="H1152" s="90"/>
      <c r="I1152" s="46"/>
      <c r="J1152" s="51">
        <v>74.333243000000024</v>
      </c>
      <c r="K1152" s="52">
        <v>80.587314000000021</v>
      </c>
      <c r="L1152" s="53">
        <f t="shared" si="68"/>
        <v>8.4162872993603628</v>
      </c>
      <c r="M1152" s="53">
        <v>2.2522261593603616</v>
      </c>
      <c r="N1152" s="53">
        <v>2.6791499200000004</v>
      </c>
      <c r="O1152" s="53">
        <v>3.4849112200000008</v>
      </c>
      <c r="P1152" s="54">
        <f t="shared" si="69"/>
        <v>2.7947651405286458E-2</v>
      </c>
      <c r="Q1152" s="54">
        <f t="shared" si="70"/>
        <v>6.1192957484106754E-2</v>
      </c>
      <c r="R1152" s="55">
        <f t="shared" si="71"/>
        <v>0.10443687575144099</v>
      </c>
      <c r="S1152" s="7"/>
    </row>
    <row r="1153" spans="1:19" ht="25.5" x14ac:dyDescent="0.25">
      <c r="A1153" s="66"/>
      <c r="B1153" s="56"/>
      <c r="C1153" s="67"/>
      <c r="D1153" s="68"/>
      <c r="E1153" s="69"/>
      <c r="F1153" s="70"/>
      <c r="G1153" s="71"/>
      <c r="H1153" s="66">
        <v>3000478</v>
      </c>
      <c r="I1153" s="67" t="s">
        <v>516</v>
      </c>
      <c r="J1153" s="72">
        <v>74.333243000000024</v>
      </c>
      <c r="K1153" s="73">
        <v>80.587314000000021</v>
      </c>
      <c r="L1153" s="73">
        <f t="shared" si="68"/>
        <v>8.4162872993603628</v>
      </c>
      <c r="M1153" s="73">
        <v>2.2522261593603616</v>
      </c>
      <c r="N1153" s="73">
        <v>2.6791499200000004</v>
      </c>
      <c r="O1153" s="73">
        <v>3.4849112200000008</v>
      </c>
      <c r="P1153" s="74">
        <f t="shared" si="69"/>
        <v>2.7947651405286458E-2</v>
      </c>
      <c r="Q1153" s="74">
        <f t="shared" si="70"/>
        <v>6.1192957484106754E-2</v>
      </c>
      <c r="R1153" s="75">
        <f t="shared" si="71"/>
        <v>0.10443687575144099</v>
      </c>
      <c r="S1153" s="7"/>
    </row>
    <row r="1154" spans="1:19" x14ac:dyDescent="0.25">
      <c r="A1154" s="43"/>
      <c r="B1154" s="65"/>
      <c r="C1154" s="56"/>
      <c r="D1154" s="57"/>
      <c r="E1154" s="58"/>
      <c r="F1154" s="59"/>
      <c r="G1154" s="60"/>
      <c r="H1154" s="91"/>
      <c r="I1154" s="56"/>
      <c r="J1154" s="61"/>
      <c r="K1154" s="62"/>
      <c r="L1154" s="62"/>
      <c r="M1154" s="62"/>
      <c r="N1154" s="62"/>
      <c r="O1154" s="62"/>
      <c r="P1154" s="63"/>
      <c r="Q1154" s="63"/>
      <c r="R1154" s="64"/>
      <c r="S1154" s="7"/>
    </row>
    <row r="1155" spans="1:19" x14ac:dyDescent="0.25">
      <c r="A1155" s="44"/>
      <c r="B1155" s="45">
        <v>37</v>
      </c>
      <c r="C1155" s="46" t="s">
        <v>193</v>
      </c>
      <c r="D1155" s="47"/>
      <c r="E1155" s="48"/>
      <c r="F1155" s="49"/>
      <c r="G1155" s="50"/>
      <c r="H1155" s="90"/>
      <c r="I1155" s="46"/>
      <c r="J1155" s="51">
        <v>4449.6948890000003</v>
      </c>
      <c r="K1155" s="52">
        <v>4573.4809400000022</v>
      </c>
      <c r="L1155" s="53">
        <f t="shared" si="68"/>
        <v>830.4143335068635</v>
      </c>
      <c r="M1155" s="53">
        <v>555.51903300686354</v>
      </c>
      <c r="N1155" s="53">
        <v>115.20066113999999</v>
      </c>
      <c r="O1155" s="53">
        <v>159.69463936</v>
      </c>
      <c r="P1155" s="54">
        <f t="shared" si="69"/>
        <v>0.12146525596034588</v>
      </c>
      <c r="Q1155" s="54">
        <f t="shared" si="70"/>
        <v>0.14665409191513176</v>
      </c>
      <c r="R1155" s="55">
        <f t="shared" si="71"/>
        <v>0.18157161785544976</v>
      </c>
      <c r="S1155" s="7"/>
    </row>
    <row r="1156" spans="1:19" ht="25.5" x14ac:dyDescent="0.25">
      <c r="A1156" s="44"/>
      <c r="B1156" s="45"/>
      <c r="C1156" s="46"/>
      <c r="D1156" s="47">
        <v>37</v>
      </c>
      <c r="E1156" s="48" t="s">
        <v>194</v>
      </c>
      <c r="F1156" s="49"/>
      <c r="G1156" s="50"/>
      <c r="H1156" s="90"/>
      <c r="I1156" s="46"/>
      <c r="J1156" s="51">
        <v>4399.4936050000006</v>
      </c>
      <c r="K1156" s="52">
        <v>4521.9342730000017</v>
      </c>
      <c r="L1156" s="53">
        <f t="shared" si="68"/>
        <v>819.23618569629048</v>
      </c>
      <c r="M1156" s="53">
        <v>551.95856977629046</v>
      </c>
      <c r="N1156" s="53">
        <v>111.37188798999999</v>
      </c>
      <c r="O1156" s="53">
        <v>155.90572793000001</v>
      </c>
      <c r="P1156" s="54">
        <f t="shared" si="69"/>
        <v>0.1220624928301098</v>
      </c>
      <c r="Q1156" s="54">
        <f t="shared" si="70"/>
        <v>0.14669175129921005</v>
      </c>
      <c r="R1156" s="55">
        <f t="shared" si="71"/>
        <v>0.18116941473206818</v>
      </c>
      <c r="S1156" s="7"/>
    </row>
    <row r="1157" spans="1:19" x14ac:dyDescent="0.25">
      <c r="A1157" s="44"/>
      <c r="B1157" s="45"/>
      <c r="C1157" s="46"/>
      <c r="D1157" s="47"/>
      <c r="E1157" s="48"/>
      <c r="F1157" s="49">
        <v>59</v>
      </c>
      <c r="G1157" s="50" t="s">
        <v>195</v>
      </c>
      <c r="H1157" s="90"/>
      <c r="I1157" s="46"/>
      <c r="J1157" s="51">
        <v>867.15536600000007</v>
      </c>
      <c r="K1157" s="52">
        <v>867.29587600000002</v>
      </c>
      <c r="L1157" s="53">
        <f t="shared" si="68"/>
        <v>671.23927138981071</v>
      </c>
      <c r="M1157" s="53">
        <v>529.03347562981071</v>
      </c>
      <c r="N1157" s="53">
        <v>74.447820570000005</v>
      </c>
      <c r="O1157" s="53">
        <v>67.757975189999996</v>
      </c>
      <c r="P1157" s="54">
        <f t="shared" si="69"/>
        <v>0.60998038878004612</v>
      </c>
      <c r="Q1157" s="54">
        <f t="shared" si="70"/>
        <v>0.69581940016028698</v>
      </c>
      <c r="R1157" s="55">
        <f t="shared" si="71"/>
        <v>0.77394495922843598</v>
      </c>
      <c r="S1157" s="7"/>
    </row>
    <row r="1158" spans="1:19" x14ac:dyDescent="0.25">
      <c r="A1158" s="66"/>
      <c r="B1158" s="56"/>
      <c r="C1158" s="67"/>
      <c r="D1158" s="68"/>
      <c r="E1158" s="69"/>
      <c r="F1158" s="70"/>
      <c r="G1158" s="71"/>
      <c r="H1158" s="66">
        <v>3000001</v>
      </c>
      <c r="I1158" s="67" t="s">
        <v>283</v>
      </c>
      <c r="J1158" s="72">
        <v>1.1168</v>
      </c>
      <c r="K1158" s="73">
        <v>508.28154500000005</v>
      </c>
      <c r="L1158" s="73">
        <f t="shared" si="68"/>
        <v>507.2922433178523</v>
      </c>
      <c r="M1158" s="73">
        <v>507.0573362778523</v>
      </c>
      <c r="N1158" s="73">
        <v>0.10789379</v>
      </c>
      <c r="O1158" s="73">
        <v>0.12701325000000002</v>
      </c>
      <c r="P1158" s="74">
        <f t="shared" si="69"/>
        <v>0.99759147516924351</v>
      </c>
      <c r="Q1158" s="74">
        <f t="shared" si="70"/>
        <v>0.99780374687389495</v>
      </c>
      <c r="R1158" s="75">
        <f t="shared" si="71"/>
        <v>0.99805363446326234</v>
      </c>
      <c r="S1158" s="7"/>
    </row>
    <row r="1159" spans="1:19" ht="38.25" x14ac:dyDescent="0.25">
      <c r="A1159" s="66"/>
      <c r="B1159" s="56"/>
      <c r="C1159" s="67"/>
      <c r="D1159" s="68"/>
      <c r="E1159" s="69"/>
      <c r="F1159" s="70"/>
      <c r="G1159" s="71"/>
      <c r="H1159" s="66">
        <v>3000129</v>
      </c>
      <c r="I1159" s="67" t="s">
        <v>517</v>
      </c>
      <c r="J1159" s="72">
        <v>866.03856600000006</v>
      </c>
      <c r="K1159" s="73">
        <v>359.01433099999997</v>
      </c>
      <c r="L1159" s="73">
        <f t="shared" ref="L1159:L1222" si="72">SUM(M1159,N1159,O1159)</f>
        <v>163.94702807195841</v>
      </c>
      <c r="M1159" s="73">
        <v>21.976139351958409</v>
      </c>
      <c r="N1159" s="73">
        <v>74.339926779999999</v>
      </c>
      <c r="O1159" s="73">
        <v>67.630961939999992</v>
      </c>
      <c r="P1159" s="74">
        <f t="shared" ref="P1159:P1222" si="73">IFERROR(M1159/K1159,0)</f>
        <v>6.1212429294245668E-2</v>
      </c>
      <c r="Q1159" s="74">
        <f t="shared" ref="Q1159:Q1222" si="74">IFERROR(SUM(M1159,N1159)/K1159,0)</f>
        <v>0.26827916830974197</v>
      </c>
      <c r="R1159" s="75">
        <f t="shared" ref="R1159:R1222" si="75">IFERROR(SUM(M1159,N1159,O1159)/K1159,0)</f>
        <v>0.45665872895741988</v>
      </c>
      <c r="S1159" s="7"/>
    </row>
    <row r="1160" spans="1:19" x14ac:dyDescent="0.25">
      <c r="A1160" s="44"/>
      <c r="B1160" s="45"/>
      <c r="C1160" s="46"/>
      <c r="D1160" s="47"/>
      <c r="E1160" s="48"/>
      <c r="F1160" s="49">
        <v>60</v>
      </c>
      <c r="G1160" s="50" t="s">
        <v>196</v>
      </c>
      <c r="H1160" s="90"/>
      <c r="I1160" s="46"/>
      <c r="J1160" s="51">
        <v>5.7039799999999996</v>
      </c>
      <c r="K1160" s="52">
        <v>7.1791229999999988</v>
      </c>
      <c r="L1160" s="53">
        <f t="shared" si="72"/>
        <v>0.81764113742506761</v>
      </c>
      <c r="M1160" s="53">
        <v>0.28298344742506742</v>
      </c>
      <c r="N1160" s="53">
        <v>0.24025625</v>
      </c>
      <c r="O1160" s="53">
        <v>0.29440144000000007</v>
      </c>
      <c r="P1160" s="54">
        <f t="shared" si="73"/>
        <v>3.9417551060911965E-2</v>
      </c>
      <c r="Q1160" s="54">
        <f t="shared" si="74"/>
        <v>7.2883512014638496E-2</v>
      </c>
      <c r="R1160" s="55">
        <f t="shared" si="75"/>
        <v>0.11389150700232713</v>
      </c>
      <c r="S1160" s="7"/>
    </row>
    <row r="1161" spans="1:19" x14ac:dyDescent="0.25">
      <c r="A1161" s="66"/>
      <c r="B1161" s="56"/>
      <c r="C1161" s="67"/>
      <c r="D1161" s="68"/>
      <c r="E1161" s="69"/>
      <c r="F1161" s="70"/>
      <c r="G1161" s="71"/>
      <c r="H1161" s="66">
        <v>3000001</v>
      </c>
      <c r="I1161" s="67" t="s">
        <v>283</v>
      </c>
      <c r="J1161" s="72">
        <v>2.9099999999999993</v>
      </c>
      <c r="K1161" s="73">
        <v>2.9612779999999992</v>
      </c>
      <c r="L1161" s="73">
        <f t="shared" si="72"/>
        <v>0.44437271242559573</v>
      </c>
      <c r="M1161" s="73">
        <v>0.16508127242559567</v>
      </c>
      <c r="N1161" s="73">
        <v>0.11409983</v>
      </c>
      <c r="O1161" s="73">
        <v>0.16519161000000004</v>
      </c>
      <c r="P1161" s="74">
        <f t="shared" si="73"/>
        <v>5.5746631159112964E-2</v>
      </c>
      <c r="Q1161" s="74">
        <f t="shared" si="74"/>
        <v>9.4277235175351914E-2</v>
      </c>
      <c r="R1161" s="75">
        <f t="shared" si="75"/>
        <v>0.15006112645472525</v>
      </c>
      <c r="S1161" s="7"/>
    </row>
    <row r="1162" spans="1:19" ht="25.5" x14ac:dyDescent="0.25">
      <c r="A1162" s="66"/>
      <c r="B1162" s="56"/>
      <c r="C1162" s="67"/>
      <c r="D1162" s="68"/>
      <c r="E1162" s="69"/>
      <c r="F1162" s="70"/>
      <c r="G1162" s="71"/>
      <c r="H1162" s="66">
        <v>3000597</v>
      </c>
      <c r="I1162" s="67" t="s">
        <v>518</v>
      </c>
      <c r="J1162" s="72">
        <v>2.3731200000000001</v>
      </c>
      <c r="K1162" s="73">
        <v>3.1738999999999997</v>
      </c>
      <c r="L1162" s="73">
        <f t="shared" si="72"/>
        <v>0.23930785644048139</v>
      </c>
      <c r="M1162" s="73">
        <v>6.6320996440481395E-2</v>
      </c>
      <c r="N1162" s="73">
        <v>8.1869259999999999E-2</v>
      </c>
      <c r="O1162" s="73">
        <v>9.1117599999999993E-2</v>
      </c>
      <c r="P1162" s="74">
        <f t="shared" si="73"/>
        <v>2.0895742285667918E-2</v>
      </c>
      <c r="Q1162" s="74">
        <f t="shared" si="74"/>
        <v>4.6690272674148964E-2</v>
      </c>
      <c r="R1162" s="75">
        <f t="shared" si="75"/>
        <v>7.5398675585393815E-2</v>
      </c>
      <c r="S1162" s="7"/>
    </row>
    <row r="1163" spans="1:19" ht="38.25" x14ac:dyDescent="0.25">
      <c r="A1163" s="66"/>
      <c r="B1163" s="56"/>
      <c r="C1163" s="67"/>
      <c r="D1163" s="68"/>
      <c r="E1163" s="69"/>
      <c r="F1163" s="70"/>
      <c r="G1163" s="71"/>
      <c r="H1163" s="66">
        <v>3000598</v>
      </c>
      <c r="I1163" s="67" t="s">
        <v>519</v>
      </c>
      <c r="J1163" s="72">
        <v>0.42085999999999996</v>
      </c>
      <c r="K1163" s="73">
        <v>1.0439450000000001</v>
      </c>
      <c r="L1163" s="73">
        <f t="shared" si="72"/>
        <v>0.13396056855899036</v>
      </c>
      <c r="M1163" s="73">
        <v>5.1581178558990359E-2</v>
      </c>
      <c r="N1163" s="73">
        <v>4.4287160000000006E-2</v>
      </c>
      <c r="O1163" s="73">
        <v>3.8092230000000005E-2</v>
      </c>
      <c r="P1163" s="74">
        <f t="shared" si="73"/>
        <v>4.9409862166101041E-2</v>
      </c>
      <c r="Q1163" s="74">
        <f t="shared" si="74"/>
        <v>9.1832748429266253E-2</v>
      </c>
      <c r="R1163" s="75">
        <f t="shared" si="75"/>
        <v>0.12832148107322736</v>
      </c>
      <c r="S1163" s="7"/>
    </row>
    <row r="1164" spans="1:19" ht="38.25" x14ac:dyDescent="0.25">
      <c r="A1164" s="44"/>
      <c r="B1164" s="45"/>
      <c r="C1164" s="46"/>
      <c r="D1164" s="47"/>
      <c r="E1164" s="48"/>
      <c r="F1164" s="49">
        <v>68</v>
      </c>
      <c r="G1164" s="50" t="s">
        <v>22</v>
      </c>
      <c r="H1164" s="90"/>
      <c r="I1164" s="46"/>
      <c r="J1164" s="51">
        <v>33.397468000000003</v>
      </c>
      <c r="K1164" s="52">
        <v>37.778116000000004</v>
      </c>
      <c r="L1164" s="53">
        <f t="shared" si="72"/>
        <v>5.6470671025445478</v>
      </c>
      <c r="M1164" s="53">
        <v>0.73538321254454786</v>
      </c>
      <c r="N1164" s="53">
        <v>0.80245219000000012</v>
      </c>
      <c r="O1164" s="53">
        <v>4.1092316999999996</v>
      </c>
      <c r="P1164" s="54">
        <f t="shared" si="73"/>
        <v>1.9465851937787153E-2</v>
      </c>
      <c r="Q1164" s="54">
        <f t="shared" si="74"/>
        <v>4.0707043266650665E-2</v>
      </c>
      <c r="R1164" s="55">
        <f t="shared" si="75"/>
        <v>0.14947984972423048</v>
      </c>
      <c r="S1164" s="7"/>
    </row>
    <row r="1165" spans="1:19" ht="51" x14ac:dyDescent="0.25">
      <c r="A1165" s="66"/>
      <c r="B1165" s="56"/>
      <c r="C1165" s="67"/>
      <c r="D1165" s="68"/>
      <c r="E1165" s="69"/>
      <c r="F1165" s="70"/>
      <c r="G1165" s="71"/>
      <c r="H1165" s="66">
        <v>3000450</v>
      </c>
      <c r="I1165" s="67" t="s">
        <v>291</v>
      </c>
      <c r="J1165" s="72">
        <v>0.43839199999999995</v>
      </c>
      <c r="K1165" s="73">
        <v>0.438392</v>
      </c>
      <c r="L1165" s="73">
        <f t="shared" si="72"/>
        <v>3.2013780460383209E-2</v>
      </c>
      <c r="M1165" s="73">
        <v>8.6039504603832029E-3</v>
      </c>
      <c r="N1165" s="73">
        <v>1.3729450000000001E-2</v>
      </c>
      <c r="O1165" s="73">
        <v>9.6803800000000023E-3</v>
      </c>
      <c r="P1165" s="74">
        <f t="shared" si="73"/>
        <v>1.962615754936952E-2</v>
      </c>
      <c r="Q1165" s="74">
        <f t="shared" si="74"/>
        <v>5.0943905136004317E-2</v>
      </c>
      <c r="R1165" s="75">
        <f t="shared" si="75"/>
        <v>7.3025466843334746E-2</v>
      </c>
      <c r="S1165" s="7"/>
    </row>
    <row r="1166" spans="1:19" ht="38.25" x14ac:dyDescent="0.25">
      <c r="A1166" s="66"/>
      <c r="B1166" s="56"/>
      <c r="C1166" s="67"/>
      <c r="D1166" s="68"/>
      <c r="E1166" s="69"/>
      <c r="F1166" s="70"/>
      <c r="G1166" s="71"/>
      <c r="H1166" s="66">
        <v>3000516</v>
      </c>
      <c r="I1166" s="67" t="s">
        <v>292</v>
      </c>
      <c r="J1166" s="72">
        <v>0</v>
      </c>
      <c r="K1166" s="73">
        <v>2.6671049999999998</v>
      </c>
      <c r="L1166" s="73">
        <f t="shared" si="72"/>
        <v>2.6671049999999998</v>
      </c>
      <c r="M1166" s="73">
        <v>0</v>
      </c>
      <c r="N1166" s="73">
        <v>0</v>
      </c>
      <c r="O1166" s="73">
        <v>2.6671049999999998</v>
      </c>
      <c r="P1166" s="74">
        <f t="shared" si="73"/>
        <v>0</v>
      </c>
      <c r="Q1166" s="74">
        <f t="shared" si="74"/>
        <v>0</v>
      </c>
      <c r="R1166" s="75">
        <f t="shared" si="75"/>
        <v>1</v>
      </c>
      <c r="S1166" s="7"/>
    </row>
    <row r="1167" spans="1:19" ht="25.5" x14ac:dyDescent="0.25">
      <c r="A1167" s="66"/>
      <c r="B1167" s="56"/>
      <c r="C1167" s="67"/>
      <c r="D1167" s="68"/>
      <c r="E1167" s="69"/>
      <c r="F1167" s="70"/>
      <c r="G1167" s="71"/>
      <c r="H1167" s="66">
        <v>3000565</v>
      </c>
      <c r="I1167" s="67" t="s">
        <v>382</v>
      </c>
      <c r="J1167" s="72">
        <v>1.0900000000000001</v>
      </c>
      <c r="K1167" s="73">
        <v>1.0900000000000001</v>
      </c>
      <c r="L1167" s="73">
        <f t="shared" si="72"/>
        <v>0</v>
      </c>
      <c r="M1167" s="73">
        <v>0</v>
      </c>
      <c r="N1167" s="73">
        <v>0</v>
      </c>
      <c r="O1167" s="73">
        <v>0</v>
      </c>
      <c r="P1167" s="74">
        <f t="shared" si="73"/>
        <v>0</v>
      </c>
      <c r="Q1167" s="74">
        <f t="shared" si="74"/>
        <v>0</v>
      </c>
      <c r="R1167" s="75">
        <f t="shared" si="75"/>
        <v>0</v>
      </c>
      <c r="S1167" s="7"/>
    </row>
    <row r="1168" spans="1:19" ht="38.25" x14ac:dyDescent="0.25">
      <c r="A1168" s="66"/>
      <c r="B1168" s="56"/>
      <c r="C1168" s="67"/>
      <c r="D1168" s="68"/>
      <c r="E1168" s="69"/>
      <c r="F1168" s="70"/>
      <c r="G1168" s="71"/>
      <c r="H1168" s="66">
        <v>3000610</v>
      </c>
      <c r="I1168" s="67" t="s">
        <v>460</v>
      </c>
      <c r="J1168" s="72">
        <v>26.819495</v>
      </c>
      <c r="K1168" s="73">
        <v>28.299926000000003</v>
      </c>
      <c r="L1168" s="73">
        <f t="shared" si="72"/>
        <v>2.5584078934236603</v>
      </c>
      <c r="M1168" s="73">
        <v>0.6443937934236601</v>
      </c>
      <c r="N1168" s="73">
        <v>0.61255840000000006</v>
      </c>
      <c r="O1168" s="73">
        <v>1.3014556999999998</v>
      </c>
      <c r="P1168" s="74">
        <f t="shared" si="73"/>
        <v>2.2770158247892948E-2</v>
      </c>
      <c r="Q1168" s="74">
        <f t="shared" si="74"/>
        <v>4.4415387991603231E-2</v>
      </c>
      <c r="R1168" s="75">
        <f t="shared" si="75"/>
        <v>9.0403342165052303E-2</v>
      </c>
      <c r="S1168" s="7"/>
    </row>
    <row r="1169" spans="1:19" x14ac:dyDescent="0.25">
      <c r="A1169" s="66"/>
      <c r="B1169" s="56"/>
      <c r="C1169" s="67"/>
      <c r="D1169" s="68"/>
      <c r="E1169" s="69"/>
      <c r="F1169" s="70"/>
      <c r="G1169" s="71"/>
      <c r="H1169" s="66">
        <v>9000000</v>
      </c>
      <c r="I1169" s="67" t="s">
        <v>293</v>
      </c>
      <c r="J1169" s="72">
        <v>5.0495809999999999</v>
      </c>
      <c r="K1169" s="73">
        <v>5.2826930000000001</v>
      </c>
      <c r="L1169" s="73">
        <f t="shared" si="72"/>
        <v>0.38954042866050459</v>
      </c>
      <c r="M1169" s="73">
        <v>8.2385468660504557E-2</v>
      </c>
      <c r="N1169" s="73">
        <v>0.17616434</v>
      </c>
      <c r="O1169" s="73">
        <v>0.13099062</v>
      </c>
      <c r="P1169" s="74">
        <f t="shared" si="73"/>
        <v>1.559535423703489E-2</v>
      </c>
      <c r="Q1169" s="74">
        <f t="shared" si="74"/>
        <v>4.8942804107773172E-2</v>
      </c>
      <c r="R1169" s="75">
        <f t="shared" si="75"/>
        <v>7.3738986660876291E-2</v>
      </c>
      <c r="S1169" s="7"/>
    </row>
    <row r="1170" spans="1:19" ht="25.5" x14ac:dyDescent="0.25">
      <c r="A1170" s="44"/>
      <c r="B1170" s="45"/>
      <c r="C1170" s="46"/>
      <c r="D1170" s="47"/>
      <c r="E1170" s="48"/>
      <c r="F1170" s="49">
        <v>82</v>
      </c>
      <c r="G1170" s="50" t="s">
        <v>197</v>
      </c>
      <c r="H1170" s="90"/>
      <c r="I1170" s="46"/>
      <c r="J1170" s="51">
        <v>1427.8057290000002</v>
      </c>
      <c r="K1170" s="52">
        <v>957.92543100000012</v>
      </c>
      <c r="L1170" s="53">
        <f t="shared" si="72"/>
        <v>39.578444092404752</v>
      </c>
      <c r="M1170" s="53">
        <v>8.5242150324047543</v>
      </c>
      <c r="N1170" s="53">
        <v>2.6535043599999999</v>
      </c>
      <c r="O1170" s="53">
        <v>28.400724699999998</v>
      </c>
      <c r="P1170" s="54">
        <f t="shared" si="73"/>
        <v>8.8986206614288677E-3</v>
      </c>
      <c r="Q1170" s="54">
        <f t="shared" si="74"/>
        <v>1.1668673813927331E-2</v>
      </c>
      <c r="R1170" s="55">
        <f t="shared" si="75"/>
        <v>4.1316831990865839E-2</v>
      </c>
      <c r="S1170" s="7"/>
    </row>
    <row r="1171" spans="1:19" x14ac:dyDescent="0.25">
      <c r="A1171" s="66"/>
      <c r="B1171" s="56"/>
      <c r="C1171" s="67"/>
      <c r="D1171" s="68"/>
      <c r="E1171" s="69"/>
      <c r="F1171" s="70"/>
      <c r="G1171" s="71"/>
      <c r="H1171" s="66">
        <v>3000001</v>
      </c>
      <c r="I1171" s="67" t="s">
        <v>283</v>
      </c>
      <c r="J1171" s="72">
        <v>1387.4099780000001</v>
      </c>
      <c r="K1171" s="73">
        <v>885.278638</v>
      </c>
      <c r="L1171" s="73">
        <f t="shared" si="72"/>
        <v>31.781450100546841</v>
      </c>
      <c r="M1171" s="73">
        <v>1.8210661905468442</v>
      </c>
      <c r="N1171" s="73">
        <v>2.1782187799999999</v>
      </c>
      <c r="O1171" s="73">
        <v>27.782165129999999</v>
      </c>
      <c r="P1171" s="74">
        <f t="shared" si="73"/>
        <v>2.0570542565682515E-3</v>
      </c>
      <c r="Q1171" s="74">
        <f t="shared" si="74"/>
        <v>4.5175437414619333E-3</v>
      </c>
      <c r="R1171" s="75">
        <f t="shared" si="75"/>
        <v>3.5899940127716988E-2</v>
      </c>
      <c r="S1171" s="7"/>
    </row>
    <row r="1172" spans="1:19" ht="25.5" x14ac:dyDescent="0.25">
      <c r="A1172" s="66"/>
      <c r="B1172" s="56"/>
      <c r="C1172" s="67"/>
      <c r="D1172" s="68"/>
      <c r="E1172" s="69"/>
      <c r="F1172" s="70"/>
      <c r="G1172" s="71"/>
      <c r="H1172" s="66">
        <v>3000269</v>
      </c>
      <c r="I1172" s="67" t="s">
        <v>520</v>
      </c>
      <c r="J1172" s="72">
        <v>0.5</v>
      </c>
      <c r="K1172" s="73">
        <v>0.5</v>
      </c>
      <c r="L1172" s="73">
        <f t="shared" si="72"/>
        <v>0</v>
      </c>
      <c r="M1172" s="73">
        <v>0</v>
      </c>
      <c r="N1172" s="73">
        <v>0</v>
      </c>
      <c r="O1172" s="73">
        <v>0</v>
      </c>
      <c r="P1172" s="74">
        <f t="shared" si="73"/>
        <v>0</v>
      </c>
      <c r="Q1172" s="74">
        <f t="shared" si="74"/>
        <v>0</v>
      </c>
      <c r="R1172" s="75">
        <f t="shared" si="75"/>
        <v>0</v>
      </c>
      <c r="S1172" s="7"/>
    </row>
    <row r="1173" spans="1:19" ht="25.5" x14ac:dyDescent="0.25">
      <c r="A1173" s="66"/>
      <c r="B1173" s="56"/>
      <c r="C1173" s="67"/>
      <c r="D1173" s="68"/>
      <c r="E1173" s="69"/>
      <c r="F1173" s="70"/>
      <c r="G1173" s="71"/>
      <c r="H1173" s="66">
        <v>3000270</v>
      </c>
      <c r="I1173" s="67" t="s">
        <v>521</v>
      </c>
      <c r="J1173" s="72">
        <v>0.5</v>
      </c>
      <c r="K1173" s="73">
        <v>0.96690600000000004</v>
      </c>
      <c r="L1173" s="73">
        <f t="shared" si="72"/>
        <v>0</v>
      </c>
      <c r="M1173" s="73">
        <v>0</v>
      </c>
      <c r="N1173" s="73">
        <v>0</v>
      </c>
      <c r="O1173" s="73">
        <v>0</v>
      </c>
      <c r="P1173" s="74">
        <f t="shared" si="73"/>
        <v>0</v>
      </c>
      <c r="Q1173" s="74">
        <f t="shared" si="74"/>
        <v>0</v>
      </c>
      <c r="R1173" s="75">
        <f t="shared" si="75"/>
        <v>0</v>
      </c>
      <c r="S1173" s="7"/>
    </row>
    <row r="1174" spans="1:19" ht="25.5" x14ac:dyDescent="0.25">
      <c r="A1174" s="66"/>
      <c r="B1174" s="56"/>
      <c r="C1174" s="67"/>
      <c r="D1174" s="68"/>
      <c r="E1174" s="69"/>
      <c r="F1174" s="70"/>
      <c r="G1174" s="71"/>
      <c r="H1174" s="66">
        <v>3000666</v>
      </c>
      <c r="I1174" s="67" t="s">
        <v>522</v>
      </c>
      <c r="J1174" s="72">
        <v>0.2</v>
      </c>
      <c r="K1174" s="73">
        <v>0.2</v>
      </c>
      <c r="L1174" s="73">
        <f t="shared" si="72"/>
        <v>0</v>
      </c>
      <c r="M1174" s="73">
        <v>0</v>
      </c>
      <c r="N1174" s="73">
        <v>0</v>
      </c>
      <c r="O1174" s="73">
        <v>0</v>
      </c>
      <c r="P1174" s="74">
        <f t="shared" si="73"/>
        <v>0</v>
      </c>
      <c r="Q1174" s="74">
        <f t="shared" si="74"/>
        <v>0</v>
      </c>
      <c r="R1174" s="75">
        <f t="shared" si="75"/>
        <v>0</v>
      </c>
      <c r="S1174" s="7"/>
    </row>
    <row r="1175" spans="1:19" x14ac:dyDescent="0.25">
      <c r="A1175" s="66"/>
      <c r="B1175" s="56"/>
      <c r="C1175" s="67"/>
      <c r="D1175" s="68"/>
      <c r="E1175" s="69"/>
      <c r="F1175" s="70"/>
      <c r="G1175" s="71"/>
      <c r="H1175" s="66">
        <v>9000009</v>
      </c>
      <c r="I1175" s="67" t="s">
        <v>294</v>
      </c>
      <c r="J1175" s="72">
        <v>39.195750999999994</v>
      </c>
      <c r="K1175" s="73">
        <v>70.979887000000019</v>
      </c>
      <c r="L1175" s="73">
        <f t="shared" si="72"/>
        <v>7.7969939918579101</v>
      </c>
      <c r="M1175" s="73">
        <v>6.7031488418579102</v>
      </c>
      <c r="N1175" s="73">
        <v>0.47528557999999999</v>
      </c>
      <c r="O1175" s="73">
        <v>0.61855956999999995</v>
      </c>
      <c r="P1175" s="74">
        <f t="shared" si="73"/>
        <v>9.4437299426215038E-2</v>
      </c>
      <c r="Q1175" s="74">
        <f t="shared" si="74"/>
        <v>0.10113335939599211</v>
      </c>
      <c r="R1175" s="75">
        <f t="shared" si="75"/>
        <v>0.10984793469533007</v>
      </c>
      <c r="S1175" s="7"/>
    </row>
    <row r="1176" spans="1:19" ht="25.5" x14ac:dyDescent="0.25">
      <c r="A1176" s="44"/>
      <c r="B1176" s="45"/>
      <c r="C1176" s="46"/>
      <c r="D1176" s="47"/>
      <c r="E1176" s="48"/>
      <c r="F1176" s="49">
        <v>83</v>
      </c>
      <c r="G1176" s="50" t="s">
        <v>198</v>
      </c>
      <c r="H1176" s="90"/>
      <c r="I1176" s="46"/>
      <c r="J1176" s="51">
        <v>434.40925400000015</v>
      </c>
      <c r="K1176" s="52">
        <v>1023.7266299999997</v>
      </c>
      <c r="L1176" s="53">
        <f t="shared" si="72"/>
        <v>56.728280681594576</v>
      </c>
      <c r="M1176" s="53">
        <v>10.7306593915946</v>
      </c>
      <c r="N1176" s="53">
        <v>18.37878285999998</v>
      </c>
      <c r="O1176" s="53">
        <v>27.618838429999997</v>
      </c>
      <c r="P1176" s="54">
        <f t="shared" si="73"/>
        <v>1.0481957855872718E-2</v>
      </c>
      <c r="Q1176" s="54">
        <f t="shared" si="74"/>
        <v>2.8434780730080832E-2</v>
      </c>
      <c r="R1176" s="55">
        <f t="shared" si="75"/>
        <v>5.5413504952581523E-2</v>
      </c>
      <c r="S1176" s="7"/>
    </row>
    <row r="1177" spans="1:19" x14ac:dyDescent="0.25">
      <c r="A1177" s="66"/>
      <c r="B1177" s="56"/>
      <c r="C1177" s="67"/>
      <c r="D1177" s="68"/>
      <c r="E1177" s="69"/>
      <c r="F1177" s="70"/>
      <c r="G1177" s="71"/>
      <c r="H1177" s="66">
        <v>3000001</v>
      </c>
      <c r="I1177" s="67" t="s">
        <v>283</v>
      </c>
      <c r="J1177" s="72">
        <v>169.14529900000002</v>
      </c>
      <c r="K1177" s="73">
        <v>801.363159</v>
      </c>
      <c r="L1177" s="73">
        <f t="shared" si="72"/>
        <v>33.848106095532671</v>
      </c>
      <c r="M1177" s="73">
        <v>1.8649162855326722</v>
      </c>
      <c r="N1177" s="73">
        <v>7.2662230499999998</v>
      </c>
      <c r="O1177" s="73">
        <v>24.716966759999998</v>
      </c>
      <c r="P1177" s="74">
        <f t="shared" si="73"/>
        <v>2.3271799615293674E-3</v>
      </c>
      <c r="Q1177" s="74">
        <f t="shared" si="74"/>
        <v>1.139450851088186E-2</v>
      </c>
      <c r="R1177" s="75">
        <f t="shared" si="75"/>
        <v>4.2238160957849415E-2</v>
      </c>
      <c r="S1177" s="7"/>
    </row>
    <row r="1178" spans="1:19" ht="25.5" x14ac:dyDescent="0.25">
      <c r="A1178" s="66"/>
      <c r="B1178" s="56"/>
      <c r="C1178" s="67"/>
      <c r="D1178" s="68"/>
      <c r="E1178" s="69"/>
      <c r="F1178" s="70"/>
      <c r="G1178" s="71"/>
      <c r="H1178" s="66">
        <v>3000627</v>
      </c>
      <c r="I1178" s="67" t="s">
        <v>523</v>
      </c>
      <c r="J1178" s="72">
        <v>2.6844250000000001</v>
      </c>
      <c r="K1178" s="73">
        <v>7.2424529999999994</v>
      </c>
      <c r="L1178" s="73">
        <f t="shared" si="72"/>
        <v>0.76209801342344341</v>
      </c>
      <c r="M1178" s="73">
        <v>0.22283065342344344</v>
      </c>
      <c r="N1178" s="73">
        <v>0.24228516</v>
      </c>
      <c r="O1178" s="73">
        <v>0.29698220000000003</v>
      </c>
      <c r="P1178" s="74">
        <f t="shared" si="73"/>
        <v>3.0767290229352328E-2</v>
      </c>
      <c r="Q1178" s="74">
        <f t="shared" si="74"/>
        <v>6.4220756893202266E-2</v>
      </c>
      <c r="R1178" s="75">
        <f t="shared" si="75"/>
        <v>0.10522650453146792</v>
      </c>
      <c r="S1178" s="7"/>
    </row>
    <row r="1179" spans="1:19" x14ac:dyDescent="0.25">
      <c r="A1179" s="66"/>
      <c r="B1179" s="56"/>
      <c r="C1179" s="67"/>
      <c r="D1179" s="68"/>
      <c r="E1179" s="69"/>
      <c r="F1179" s="70"/>
      <c r="G1179" s="71"/>
      <c r="H1179" s="66">
        <v>9000009</v>
      </c>
      <c r="I1179" s="67" t="s">
        <v>294</v>
      </c>
      <c r="J1179" s="72">
        <v>262.57953000000015</v>
      </c>
      <c r="K1179" s="73">
        <v>215.12101799999974</v>
      </c>
      <c r="L1179" s="73">
        <f t="shared" si="72"/>
        <v>22.118076572638465</v>
      </c>
      <c r="M1179" s="73">
        <v>8.642912452638484</v>
      </c>
      <c r="N1179" s="73">
        <v>10.870274649999981</v>
      </c>
      <c r="O1179" s="73">
        <v>2.6048894700000003</v>
      </c>
      <c r="P1179" s="74">
        <f t="shared" si="73"/>
        <v>4.0176978209718654E-2</v>
      </c>
      <c r="Q1179" s="74">
        <f t="shared" si="74"/>
        <v>9.0707952593634941E-2</v>
      </c>
      <c r="R1179" s="75">
        <f t="shared" si="75"/>
        <v>0.10281690175266134</v>
      </c>
      <c r="S1179" s="7"/>
    </row>
    <row r="1180" spans="1:19" x14ac:dyDescent="0.25">
      <c r="A1180" s="44"/>
      <c r="B1180" s="45"/>
      <c r="C1180" s="46"/>
      <c r="D1180" s="47"/>
      <c r="E1180" s="48"/>
      <c r="F1180" s="49">
        <v>108</v>
      </c>
      <c r="G1180" s="50" t="s">
        <v>199</v>
      </c>
      <c r="H1180" s="90"/>
      <c r="I1180" s="46"/>
      <c r="J1180" s="51">
        <v>582.7706720000001</v>
      </c>
      <c r="K1180" s="52">
        <v>566.84839600000009</v>
      </c>
      <c r="L1180" s="53">
        <f t="shared" si="72"/>
        <v>1.756634539507191</v>
      </c>
      <c r="M1180" s="53">
        <v>0.54305404950719094</v>
      </c>
      <c r="N1180" s="53">
        <v>0.58881654999999999</v>
      </c>
      <c r="O1180" s="53">
        <v>0.62476394000000013</v>
      </c>
      <c r="P1180" s="54">
        <f t="shared" si="73"/>
        <v>9.5802343861124879E-4</v>
      </c>
      <c r="Q1180" s="54">
        <f t="shared" si="74"/>
        <v>1.9967783405480267E-3</v>
      </c>
      <c r="R1180" s="55">
        <f t="shared" si="75"/>
        <v>3.0989494755616995E-3</v>
      </c>
      <c r="S1180" s="7"/>
    </row>
    <row r="1181" spans="1:19" x14ac:dyDescent="0.25">
      <c r="A1181" s="66"/>
      <c r="B1181" s="56"/>
      <c r="C1181" s="67"/>
      <c r="D1181" s="68"/>
      <c r="E1181" s="69"/>
      <c r="F1181" s="70"/>
      <c r="G1181" s="71"/>
      <c r="H1181" s="66">
        <v>3000001</v>
      </c>
      <c r="I1181" s="67" t="s">
        <v>283</v>
      </c>
      <c r="J1181" s="72">
        <v>305.37915600000002</v>
      </c>
      <c r="K1181" s="73">
        <v>289.87555000000003</v>
      </c>
      <c r="L1181" s="73">
        <f t="shared" si="72"/>
        <v>1.5141526588581788</v>
      </c>
      <c r="M1181" s="73">
        <v>0.48008487885817885</v>
      </c>
      <c r="N1181" s="73">
        <v>0.50863363000000006</v>
      </c>
      <c r="O1181" s="73">
        <v>0.52543415000000004</v>
      </c>
      <c r="P1181" s="74">
        <f t="shared" si="73"/>
        <v>1.6561758273789522E-3</v>
      </c>
      <c r="Q1181" s="74">
        <f t="shared" si="74"/>
        <v>3.4108378883909969E-3</v>
      </c>
      <c r="R1181" s="75">
        <f t="shared" si="75"/>
        <v>5.2234576488364706E-3</v>
      </c>
      <c r="S1181" s="7"/>
    </row>
    <row r="1182" spans="1:19" ht="38.25" x14ac:dyDescent="0.25">
      <c r="A1182" s="66"/>
      <c r="B1182" s="56"/>
      <c r="C1182" s="67"/>
      <c r="D1182" s="68"/>
      <c r="E1182" s="69"/>
      <c r="F1182" s="70"/>
      <c r="G1182" s="71"/>
      <c r="H1182" s="66">
        <v>3000410</v>
      </c>
      <c r="I1182" s="67" t="s">
        <v>524</v>
      </c>
      <c r="J1182" s="72">
        <v>1.44</v>
      </c>
      <c r="K1182" s="73">
        <v>1.7934000000000001</v>
      </c>
      <c r="L1182" s="73">
        <f t="shared" si="72"/>
        <v>0.18678362064901211</v>
      </c>
      <c r="M1182" s="73">
        <v>6.2969170649012085E-2</v>
      </c>
      <c r="N1182" s="73">
        <v>6.3015560000000012E-2</v>
      </c>
      <c r="O1182" s="73">
        <v>6.0798890000000001E-2</v>
      </c>
      <c r="P1182" s="74">
        <f t="shared" si="73"/>
        <v>3.5111615171747566E-2</v>
      </c>
      <c r="Q1182" s="74">
        <f t="shared" si="74"/>
        <v>7.0249097049744677E-2</v>
      </c>
      <c r="R1182" s="75">
        <f t="shared" si="75"/>
        <v>0.10415056353797932</v>
      </c>
      <c r="S1182" s="7"/>
    </row>
    <row r="1183" spans="1:19" x14ac:dyDescent="0.25">
      <c r="A1183" s="66"/>
      <c r="B1183" s="56"/>
      <c r="C1183" s="67"/>
      <c r="D1183" s="68"/>
      <c r="E1183" s="69"/>
      <c r="F1183" s="70"/>
      <c r="G1183" s="71"/>
      <c r="H1183" s="66">
        <v>9000009</v>
      </c>
      <c r="I1183" s="67" t="s">
        <v>294</v>
      </c>
      <c r="J1183" s="72">
        <v>275.95151600000003</v>
      </c>
      <c r="K1183" s="73">
        <v>275.17944599999998</v>
      </c>
      <c r="L1183" s="73">
        <f t="shared" si="72"/>
        <v>5.5698259999999999E-2</v>
      </c>
      <c r="M1183" s="73">
        <v>0</v>
      </c>
      <c r="N1183" s="73">
        <v>1.716736E-2</v>
      </c>
      <c r="O1183" s="73">
        <v>3.85309E-2</v>
      </c>
      <c r="P1183" s="74">
        <f t="shared" si="73"/>
        <v>0</v>
      </c>
      <c r="Q1183" s="74">
        <f t="shared" si="74"/>
        <v>6.2386054807305635E-5</v>
      </c>
      <c r="R1183" s="75">
        <f t="shared" si="75"/>
        <v>2.0240705041611284E-4</v>
      </c>
      <c r="S1183" s="7"/>
    </row>
    <row r="1184" spans="1:19" x14ac:dyDescent="0.25">
      <c r="A1184" s="44"/>
      <c r="B1184" s="45"/>
      <c r="C1184" s="46"/>
      <c r="D1184" s="47"/>
      <c r="E1184" s="48"/>
      <c r="F1184" s="49">
        <v>109</v>
      </c>
      <c r="G1184" s="50" t="s">
        <v>200</v>
      </c>
      <c r="H1184" s="90"/>
      <c r="I1184" s="46"/>
      <c r="J1184" s="51">
        <v>734.58851300000003</v>
      </c>
      <c r="K1184" s="52">
        <v>741.93496900000048</v>
      </c>
      <c r="L1184" s="53">
        <f t="shared" si="72"/>
        <v>23.848958281867784</v>
      </c>
      <c r="M1184" s="53">
        <v>0.37374261186778313</v>
      </c>
      <c r="N1184" s="53">
        <v>11.88837447</v>
      </c>
      <c r="O1184" s="53">
        <v>11.5868412</v>
      </c>
      <c r="P1184" s="54">
        <f t="shared" si="73"/>
        <v>5.037403916565939E-4</v>
      </c>
      <c r="Q1184" s="54">
        <f t="shared" si="74"/>
        <v>1.6527212753423642E-2</v>
      </c>
      <c r="R1184" s="55">
        <f t="shared" si="75"/>
        <v>3.2144270425765266E-2</v>
      </c>
      <c r="S1184" s="7"/>
    </row>
    <row r="1185" spans="1:19" x14ac:dyDescent="0.25">
      <c r="A1185" s="66"/>
      <c r="B1185" s="56"/>
      <c r="C1185" s="67"/>
      <c r="D1185" s="68"/>
      <c r="E1185" s="69"/>
      <c r="F1185" s="70"/>
      <c r="G1185" s="71"/>
      <c r="H1185" s="66">
        <v>3000001</v>
      </c>
      <c r="I1185" s="67" t="s">
        <v>283</v>
      </c>
      <c r="J1185" s="72">
        <v>2.4079030000000001</v>
      </c>
      <c r="K1185" s="73">
        <v>3.5613689999999996</v>
      </c>
      <c r="L1185" s="73">
        <f t="shared" si="72"/>
        <v>0.68353152371377224</v>
      </c>
      <c r="M1185" s="73">
        <v>0.21332331371377222</v>
      </c>
      <c r="N1185" s="73">
        <v>0.21254285000000001</v>
      </c>
      <c r="O1185" s="73">
        <v>0.25766535999999995</v>
      </c>
      <c r="P1185" s="74">
        <f t="shared" si="73"/>
        <v>5.9899244844825755E-2</v>
      </c>
      <c r="Q1185" s="74">
        <f t="shared" si="74"/>
        <v>0.11957934258252158</v>
      </c>
      <c r="R1185" s="75">
        <f t="shared" si="75"/>
        <v>0.19192943042795407</v>
      </c>
      <c r="S1185" s="7"/>
    </row>
    <row r="1186" spans="1:19" ht="25.5" x14ac:dyDescent="0.25">
      <c r="A1186" s="66"/>
      <c r="B1186" s="56"/>
      <c r="C1186" s="67"/>
      <c r="D1186" s="68"/>
      <c r="E1186" s="69"/>
      <c r="F1186" s="70"/>
      <c r="G1186" s="71"/>
      <c r="H1186" s="66">
        <v>3000585</v>
      </c>
      <c r="I1186" s="67" t="s">
        <v>525</v>
      </c>
      <c r="J1186" s="72">
        <v>0.27918199999999999</v>
      </c>
      <c r="K1186" s="73">
        <v>1.2499980000000002</v>
      </c>
      <c r="L1186" s="73">
        <f t="shared" si="72"/>
        <v>8.6491140570494757E-2</v>
      </c>
      <c r="M1186" s="73">
        <v>2.8128830570494756E-2</v>
      </c>
      <c r="N1186" s="73">
        <v>2.945818E-2</v>
      </c>
      <c r="O1186" s="73">
        <v>2.890413E-2</v>
      </c>
      <c r="P1186" s="74">
        <f t="shared" si="73"/>
        <v>2.2503100461356541E-2</v>
      </c>
      <c r="Q1186" s="74">
        <f t="shared" si="74"/>
        <v>4.6069682167887267E-2</v>
      </c>
      <c r="R1186" s="75">
        <f t="shared" si="75"/>
        <v>6.9193023165232861E-2</v>
      </c>
      <c r="S1186" s="7"/>
    </row>
    <row r="1187" spans="1:19" ht="76.5" x14ac:dyDescent="0.25">
      <c r="A1187" s="66"/>
      <c r="B1187" s="56"/>
      <c r="C1187" s="67"/>
      <c r="D1187" s="68"/>
      <c r="E1187" s="69"/>
      <c r="F1187" s="70"/>
      <c r="G1187" s="71"/>
      <c r="H1187" s="66">
        <v>3000667</v>
      </c>
      <c r="I1187" s="67" t="s">
        <v>526</v>
      </c>
      <c r="J1187" s="72">
        <v>3.7913700000000001</v>
      </c>
      <c r="K1187" s="73">
        <v>8.2024070000000009</v>
      </c>
      <c r="L1187" s="73">
        <f t="shared" si="72"/>
        <v>0.44932279758351612</v>
      </c>
      <c r="M1187" s="73">
        <v>0.13229046758351615</v>
      </c>
      <c r="N1187" s="73">
        <v>0.16150212</v>
      </c>
      <c r="O1187" s="73">
        <v>0.15553021</v>
      </c>
      <c r="P1187" s="74">
        <f t="shared" si="73"/>
        <v>1.6128249620326829E-2</v>
      </c>
      <c r="Q1187" s="74">
        <f t="shared" si="74"/>
        <v>3.5817850489925224E-2</v>
      </c>
      <c r="R1187" s="75">
        <f t="shared" si="75"/>
        <v>5.477938336679905E-2</v>
      </c>
      <c r="S1187" s="7"/>
    </row>
    <row r="1188" spans="1:19" x14ac:dyDescent="0.25">
      <c r="A1188" s="66"/>
      <c r="B1188" s="56"/>
      <c r="C1188" s="67"/>
      <c r="D1188" s="68"/>
      <c r="E1188" s="69"/>
      <c r="F1188" s="70"/>
      <c r="G1188" s="71"/>
      <c r="H1188" s="66">
        <v>9000009</v>
      </c>
      <c r="I1188" s="67" t="s">
        <v>294</v>
      </c>
      <c r="J1188" s="72">
        <v>728.11005799999998</v>
      </c>
      <c r="K1188" s="73">
        <v>728.92119500000047</v>
      </c>
      <c r="L1188" s="73">
        <f t="shared" si="72"/>
        <v>22.629612819999998</v>
      </c>
      <c r="M1188" s="73">
        <v>0</v>
      </c>
      <c r="N1188" s="73">
        <v>11.48487132</v>
      </c>
      <c r="O1188" s="73">
        <v>11.1447415</v>
      </c>
      <c r="P1188" s="74">
        <f t="shared" si="73"/>
        <v>0</v>
      </c>
      <c r="Q1188" s="74">
        <f t="shared" si="74"/>
        <v>1.5755984870216309E-2</v>
      </c>
      <c r="R1188" s="75">
        <f t="shared" si="75"/>
        <v>3.1045348900850638E-2</v>
      </c>
      <c r="S1188" s="7"/>
    </row>
    <row r="1189" spans="1:19" x14ac:dyDescent="0.25">
      <c r="A1189" s="44"/>
      <c r="B1189" s="45"/>
      <c r="C1189" s="46"/>
      <c r="D1189" s="47"/>
      <c r="E1189" s="48"/>
      <c r="F1189" s="49">
        <v>111</v>
      </c>
      <c r="G1189" s="50" t="s">
        <v>201</v>
      </c>
      <c r="H1189" s="90"/>
      <c r="I1189" s="46"/>
      <c r="J1189" s="51">
        <v>313.662623</v>
      </c>
      <c r="K1189" s="52">
        <v>319.24573200000009</v>
      </c>
      <c r="L1189" s="53">
        <f t="shared" si="72"/>
        <v>19.619888471135809</v>
      </c>
      <c r="M1189" s="53">
        <v>1.7350564011358074</v>
      </c>
      <c r="N1189" s="53">
        <v>2.3718807399999999</v>
      </c>
      <c r="O1189" s="53">
        <v>15.512951330000002</v>
      </c>
      <c r="P1189" s="54">
        <f t="shared" si="73"/>
        <v>5.4348616981222692E-3</v>
      </c>
      <c r="Q1189" s="54">
        <f t="shared" si="74"/>
        <v>1.2864501321307582E-2</v>
      </c>
      <c r="R1189" s="55">
        <f t="shared" si="75"/>
        <v>6.1457011024773238E-2</v>
      </c>
      <c r="S1189" s="7"/>
    </row>
    <row r="1190" spans="1:19" x14ac:dyDescent="0.25">
      <c r="A1190" s="66"/>
      <c r="B1190" s="56"/>
      <c r="C1190" s="67"/>
      <c r="D1190" s="68"/>
      <c r="E1190" s="69"/>
      <c r="F1190" s="70"/>
      <c r="G1190" s="71"/>
      <c r="H1190" s="66">
        <v>3000001</v>
      </c>
      <c r="I1190" s="67" t="s">
        <v>283</v>
      </c>
      <c r="J1190" s="72">
        <v>7.4783790000000003</v>
      </c>
      <c r="K1190" s="73">
        <v>207.59710600000005</v>
      </c>
      <c r="L1190" s="73">
        <f t="shared" si="72"/>
        <v>14.026100596572856</v>
      </c>
      <c r="M1190" s="73">
        <v>0.55540527657285566</v>
      </c>
      <c r="N1190" s="73">
        <v>0.73862863999999995</v>
      </c>
      <c r="O1190" s="73">
        <v>12.732066680000001</v>
      </c>
      <c r="P1190" s="74">
        <f t="shared" si="73"/>
        <v>2.6753998997117788E-3</v>
      </c>
      <c r="Q1190" s="74">
        <f t="shared" si="74"/>
        <v>6.2333909248853177E-3</v>
      </c>
      <c r="R1190" s="75">
        <f t="shared" si="75"/>
        <v>6.7564046854164006E-2</v>
      </c>
      <c r="S1190" s="7"/>
    </row>
    <row r="1191" spans="1:19" ht="25.5" x14ac:dyDescent="0.25">
      <c r="A1191" s="66"/>
      <c r="B1191" s="56"/>
      <c r="C1191" s="67"/>
      <c r="D1191" s="68"/>
      <c r="E1191" s="69"/>
      <c r="F1191" s="70"/>
      <c r="G1191" s="71"/>
      <c r="H1191" s="66">
        <v>3000588</v>
      </c>
      <c r="I1191" s="67" t="s">
        <v>527</v>
      </c>
      <c r="J1191" s="72">
        <v>28.700154999999999</v>
      </c>
      <c r="K1191" s="73">
        <v>34.405403</v>
      </c>
      <c r="L1191" s="73">
        <f t="shared" si="72"/>
        <v>3.9937495775635927</v>
      </c>
      <c r="M1191" s="73">
        <v>0.98031083756359294</v>
      </c>
      <c r="N1191" s="73">
        <v>1.1289279300000001</v>
      </c>
      <c r="O1191" s="73">
        <v>1.8845108099999996</v>
      </c>
      <c r="P1191" s="74">
        <f t="shared" si="73"/>
        <v>2.849293285602825E-2</v>
      </c>
      <c r="Q1191" s="74">
        <f t="shared" si="74"/>
        <v>6.130545157583514E-2</v>
      </c>
      <c r="R1191" s="75">
        <f t="shared" si="75"/>
        <v>0.11607913959222023</v>
      </c>
      <c r="S1191" s="7"/>
    </row>
    <row r="1192" spans="1:19" ht="25.5" x14ac:dyDescent="0.25">
      <c r="A1192" s="66"/>
      <c r="B1192" s="56"/>
      <c r="C1192" s="67"/>
      <c r="D1192" s="68"/>
      <c r="E1192" s="69"/>
      <c r="F1192" s="70"/>
      <c r="G1192" s="71"/>
      <c r="H1192" s="66">
        <v>3000674</v>
      </c>
      <c r="I1192" s="67" t="s">
        <v>528</v>
      </c>
      <c r="J1192" s="72">
        <v>173.52697400000002</v>
      </c>
      <c r="K1192" s="73">
        <v>34.820480000000003</v>
      </c>
      <c r="L1192" s="73">
        <f t="shared" si="72"/>
        <v>1.0272878575238797</v>
      </c>
      <c r="M1192" s="73">
        <v>0.13379028752387967</v>
      </c>
      <c r="N1192" s="73">
        <v>0.50432417000000007</v>
      </c>
      <c r="O1192" s="73">
        <v>0.3891734</v>
      </c>
      <c r="P1192" s="74">
        <f t="shared" si="73"/>
        <v>3.8422872839168113E-3</v>
      </c>
      <c r="Q1192" s="74">
        <f t="shared" si="74"/>
        <v>1.832583748196118E-2</v>
      </c>
      <c r="R1192" s="75">
        <f t="shared" si="75"/>
        <v>2.9502403686677486E-2</v>
      </c>
      <c r="S1192" s="7"/>
    </row>
    <row r="1193" spans="1:19" x14ac:dyDescent="0.25">
      <c r="A1193" s="66"/>
      <c r="B1193" s="56"/>
      <c r="C1193" s="67"/>
      <c r="D1193" s="68"/>
      <c r="E1193" s="69"/>
      <c r="F1193" s="70"/>
      <c r="G1193" s="71"/>
      <c r="H1193" s="66">
        <v>9000009</v>
      </c>
      <c r="I1193" s="67" t="s">
        <v>294</v>
      </c>
      <c r="J1193" s="72">
        <v>103.957115</v>
      </c>
      <c r="K1193" s="73">
        <v>42.422743000000004</v>
      </c>
      <c r="L1193" s="73">
        <f t="shared" si="72"/>
        <v>0.57275043947547921</v>
      </c>
      <c r="M1193" s="73">
        <v>6.5549999475479126E-2</v>
      </c>
      <c r="N1193" s="73">
        <v>0</v>
      </c>
      <c r="O1193" s="73">
        <v>0.50720044000000009</v>
      </c>
      <c r="P1193" s="74">
        <f t="shared" si="73"/>
        <v>1.5451617420278346E-3</v>
      </c>
      <c r="Q1193" s="74">
        <f t="shared" si="74"/>
        <v>1.5451617420278346E-3</v>
      </c>
      <c r="R1193" s="75">
        <f t="shared" si="75"/>
        <v>1.3501023247730094E-2</v>
      </c>
      <c r="S1193" s="7"/>
    </row>
    <row r="1194" spans="1:19" ht="25.5" x14ac:dyDescent="0.25">
      <c r="A1194" s="44"/>
      <c r="B1194" s="45"/>
      <c r="C1194" s="46"/>
      <c r="D1194" s="47">
        <v>211</v>
      </c>
      <c r="E1194" s="48" t="s">
        <v>202</v>
      </c>
      <c r="F1194" s="49"/>
      <c r="G1194" s="50"/>
      <c r="H1194" s="90"/>
      <c r="I1194" s="46"/>
      <c r="J1194" s="51">
        <v>50.201284000000001</v>
      </c>
      <c r="K1194" s="52">
        <v>51.546666999999999</v>
      </c>
      <c r="L1194" s="53">
        <f t="shared" si="72"/>
        <v>11.17814781057308</v>
      </c>
      <c r="M1194" s="53">
        <v>3.5604632305730775</v>
      </c>
      <c r="N1194" s="53">
        <v>3.8287731500000008</v>
      </c>
      <c r="O1194" s="53">
        <v>3.7889114300000011</v>
      </c>
      <c r="P1194" s="54">
        <f t="shared" si="73"/>
        <v>6.9072617839152972E-2</v>
      </c>
      <c r="Q1194" s="54">
        <f t="shared" si="74"/>
        <v>0.14335042032054329</v>
      </c>
      <c r="R1194" s="55">
        <f t="shared" si="75"/>
        <v>0.21685490956327166</v>
      </c>
      <c r="S1194" s="7"/>
    </row>
    <row r="1195" spans="1:19" ht="25.5" x14ac:dyDescent="0.25">
      <c r="A1195" s="44"/>
      <c r="B1195" s="45"/>
      <c r="C1195" s="46"/>
      <c r="D1195" s="47"/>
      <c r="E1195" s="48"/>
      <c r="F1195" s="49">
        <v>58</v>
      </c>
      <c r="G1195" s="50" t="s">
        <v>203</v>
      </c>
      <c r="H1195" s="90"/>
      <c r="I1195" s="46"/>
      <c r="J1195" s="51">
        <v>49.601284</v>
      </c>
      <c r="K1195" s="52">
        <v>50.946666999999998</v>
      </c>
      <c r="L1195" s="53">
        <f t="shared" si="72"/>
        <v>11.045909760138954</v>
      </c>
      <c r="M1195" s="53">
        <v>3.516611880138953</v>
      </c>
      <c r="N1195" s="53">
        <v>3.7849218000000007</v>
      </c>
      <c r="O1195" s="53">
        <v>3.7443760800000012</v>
      </c>
      <c r="P1195" s="54">
        <f t="shared" si="73"/>
        <v>6.9025357049146183E-2</v>
      </c>
      <c r="Q1195" s="54">
        <f t="shared" si="74"/>
        <v>0.14331720032124878</v>
      </c>
      <c r="R1195" s="55">
        <f t="shared" si="75"/>
        <v>0.21681319722326398</v>
      </c>
      <c r="S1195" s="7"/>
    </row>
    <row r="1196" spans="1:19" x14ac:dyDescent="0.25">
      <c r="A1196" s="66"/>
      <c r="B1196" s="56"/>
      <c r="C1196" s="67"/>
      <c r="D1196" s="68"/>
      <c r="E1196" s="69"/>
      <c r="F1196" s="70"/>
      <c r="G1196" s="71"/>
      <c r="H1196" s="66">
        <v>3000001</v>
      </c>
      <c r="I1196" s="67" t="s">
        <v>283</v>
      </c>
      <c r="J1196" s="72">
        <v>7.501284000000001</v>
      </c>
      <c r="K1196" s="73">
        <v>8.1821300000000008</v>
      </c>
      <c r="L1196" s="73">
        <f t="shared" si="72"/>
        <v>1.6182342041673929</v>
      </c>
      <c r="M1196" s="73">
        <v>0.54903525416739285</v>
      </c>
      <c r="N1196" s="73">
        <v>0.52531813999999988</v>
      </c>
      <c r="O1196" s="73">
        <v>0.54388080999999999</v>
      </c>
      <c r="P1196" s="74">
        <f t="shared" si="73"/>
        <v>6.7101751520373398E-2</v>
      </c>
      <c r="Q1196" s="74">
        <f t="shared" si="74"/>
        <v>0.13130485511320314</v>
      </c>
      <c r="R1196" s="75">
        <f t="shared" si="75"/>
        <v>0.19777664302173062</v>
      </c>
      <c r="S1196" s="7"/>
    </row>
    <row r="1197" spans="1:19" x14ac:dyDescent="0.25">
      <c r="A1197" s="66"/>
      <c r="B1197" s="56"/>
      <c r="C1197" s="67"/>
      <c r="D1197" s="68"/>
      <c r="E1197" s="69"/>
      <c r="F1197" s="70"/>
      <c r="G1197" s="71"/>
      <c r="H1197" s="66">
        <v>3000253</v>
      </c>
      <c r="I1197" s="67" t="s">
        <v>529</v>
      </c>
      <c r="J1197" s="72">
        <v>38.950000000000003</v>
      </c>
      <c r="K1197" s="73">
        <v>39.614536999999999</v>
      </c>
      <c r="L1197" s="73">
        <f t="shared" si="72"/>
        <v>8.6596460253374534</v>
      </c>
      <c r="M1197" s="73">
        <v>2.8077728253374516</v>
      </c>
      <c r="N1197" s="73">
        <v>2.9441345400000007</v>
      </c>
      <c r="O1197" s="73">
        <v>2.907738660000001</v>
      </c>
      <c r="P1197" s="74">
        <f t="shared" si="73"/>
        <v>7.0877335391738946E-2</v>
      </c>
      <c r="Q1197" s="74">
        <f t="shared" si="74"/>
        <v>0.14519688480361267</v>
      </c>
      <c r="R1197" s="75">
        <f t="shared" si="75"/>
        <v>0.21859768360633505</v>
      </c>
      <c r="S1197" s="7"/>
    </row>
    <row r="1198" spans="1:19" ht="25.5" x14ac:dyDescent="0.25">
      <c r="A1198" s="66"/>
      <c r="B1198" s="56"/>
      <c r="C1198" s="67"/>
      <c r="D1198" s="68"/>
      <c r="E1198" s="69"/>
      <c r="F1198" s="70"/>
      <c r="G1198" s="71"/>
      <c r="H1198" s="66">
        <v>3000502</v>
      </c>
      <c r="I1198" s="67" t="s">
        <v>530</v>
      </c>
      <c r="J1198" s="72">
        <v>3.15</v>
      </c>
      <c r="K1198" s="73">
        <v>3.1499999999999995</v>
      </c>
      <c r="L1198" s="73">
        <f t="shared" si="72"/>
        <v>0.7680295306341085</v>
      </c>
      <c r="M1198" s="73">
        <v>0.15980380063410848</v>
      </c>
      <c r="N1198" s="73">
        <v>0.31546912000000005</v>
      </c>
      <c r="O1198" s="73">
        <v>0.29275660999999997</v>
      </c>
      <c r="P1198" s="74">
        <f t="shared" si="73"/>
        <v>5.073136528066937E-2</v>
      </c>
      <c r="Q1198" s="74">
        <f t="shared" si="74"/>
        <v>0.15088029226479638</v>
      </c>
      <c r="R1198" s="75">
        <f t="shared" si="75"/>
        <v>0.24381889861400274</v>
      </c>
      <c r="S1198" s="7"/>
    </row>
    <row r="1199" spans="1:19" x14ac:dyDescent="0.25">
      <c r="A1199" s="44"/>
      <c r="B1199" s="45"/>
      <c r="C1199" s="46"/>
      <c r="D1199" s="47"/>
      <c r="E1199" s="48"/>
      <c r="F1199" s="49">
        <v>60</v>
      </c>
      <c r="G1199" s="50" t="s">
        <v>196</v>
      </c>
      <c r="H1199" s="90"/>
      <c r="I1199" s="46"/>
      <c r="J1199" s="51">
        <v>0.6</v>
      </c>
      <c r="K1199" s="52">
        <v>0.6</v>
      </c>
      <c r="L1199" s="53">
        <f t="shared" si="72"/>
        <v>0.13223805043412448</v>
      </c>
      <c r="M1199" s="53">
        <v>4.385135043412447E-2</v>
      </c>
      <c r="N1199" s="53">
        <v>4.3851350000000004E-2</v>
      </c>
      <c r="O1199" s="53">
        <v>4.4535350000000001E-2</v>
      </c>
      <c r="P1199" s="54">
        <f t="shared" si="73"/>
        <v>7.3085584056874126E-2</v>
      </c>
      <c r="Q1199" s="54">
        <f t="shared" si="74"/>
        <v>0.14617116739020747</v>
      </c>
      <c r="R1199" s="55">
        <f t="shared" si="75"/>
        <v>0.22039675072354081</v>
      </c>
      <c r="S1199" s="7"/>
    </row>
    <row r="1200" spans="1:19" ht="25.5" x14ac:dyDescent="0.25">
      <c r="A1200" s="66"/>
      <c r="B1200" s="56"/>
      <c r="C1200" s="67"/>
      <c r="D1200" s="68"/>
      <c r="E1200" s="69"/>
      <c r="F1200" s="70"/>
      <c r="G1200" s="71"/>
      <c r="H1200" s="66">
        <v>3000597</v>
      </c>
      <c r="I1200" s="67" t="s">
        <v>518</v>
      </c>
      <c r="J1200" s="72">
        <v>0.6</v>
      </c>
      <c r="K1200" s="73">
        <v>0.6</v>
      </c>
      <c r="L1200" s="73">
        <f t="shared" si="72"/>
        <v>0.13223805043412448</v>
      </c>
      <c r="M1200" s="73">
        <v>4.385135043412447E-2</v>
      </c>
      <c r="N1200" s="73">
        <v>4.3851350000000004E-2</v>
      </c>
      <c r="O1200" s="73">
        <v>4.4535350000000001E-2</v>
      </c>
      <c r="P1200" s="74">
        <f t="shared" si="73"/>
        <v>7.3085584056874126E-2</v>
      </c>
      <c r="Q1200" s="74">
        <f t="shared" si="74"/>
        <v>0.14617116739020747</v>
      </c>
      <c r="R1200" s="75">
        <f t="shared" si="75"/>
        <v>0.22039675072354081</v>
      </c>
      <c r="S1200" s="7"/>
    </row>
    <row r="1201" spans="1:19" x14ac:dyDescent="0.25">
      <c r="A1201" s="43"/>
      <c r="B1201" s="65"/>
      <c r="C1201" s="56"/>
      <c r="D1201" s="57"/>
      <c r="E1201" s="58"/>
      <c r="F1201" s="59"/>
      <c r="G1201" s="60"/>
      <c r="H1201" s="91"/>
      <c r="I1201" s="56"/>
      <c r="J1201" s="61"/>
      <c r="K1201" s="62"/>
      <c r="L1201" s="62"/>
      <c r="M1201" s="62"/>
      <c r="N1201" s="62"/>
      <c r="O1201" s="62"/>
      <c r="P1201" s="63"/>
      <c r="Q1201" s="63"/>
      <c r="R1201" s="64"/>
      <c r="S1201" s="7"/>
    </row>
    <row r="1202" spans="1:19" x14ac:dyDescent="0.25">
      <c r="A1202" s="44"/>
      <c r="B1202" s="45">
        <v>38</v>
      </c>
      <c r="C1202" s="46" t="s">
        <v>204</v>
      </c>
      <c r="D1202" s="47"/>
      <c r="E1202" s="48"/>
      <c r="F1202" s="49"/>
      <c r="G1202" s="50"/>
      <c r="H1202" s="90"/>
      <c r="I1202" s="46"/>
      <c r="J1202" s="51">
        <v>152.70541500000002</v>
      </c>
      <c r="K1202" s="52">
        <v>194.27405600000003</v>
      </c>
      <c r="L1202" s="53">
        <f t="shared" si="72"/>
        <v>22.095993589545394</v>
      </c>
      <c r="M1202" s="53">
        <v>5.8943193295453966</v>
      </c>
      <c r="N1202" s="53">
        <v>7.3466105600000002</v>
      </c>
      <c r="O1202" s="53">
        <v>8.8550636999999988</v>
      </c>
      <c r="P1202" s="54">
        <f t="shared" si="73"/>
        <v>3.0340228906042894E-2</v>
      </c>
      <c r="Q1202" s="54">
        <f t="shared" si="74"/>
        <v>6.8155934776722812E-2</v>
      </c>
      <c r="R1202" s="55">
        <f t="shared" si="75"/>
        <v>0.11373620361097207</v>
      </c>
      <c r="S1202" s="7"/>
    </row>
    <row r="1203" spans="1:19" x14ac:dyDescent="0.25">
      <c r="A1203" s="44"/>
      <c r="B1203" s="45"/>
      <c r="C1203" s="46"/>
      <c r="D1203" s="47">
        <v>38</v>
      </c>
      <c r="E1203" s="48" t="s">
        <v>205</v>
      </c>
      <c r="F1203" s="49"/>
      <c r="G1203" s="50"/>
      <c r="H1203" s="90"/>
      <c r="I1203" s="46"/>
      <c r="J1203" s="51">
        <v>42.239807999999996</v>
      </c>
      <c r="K1203" s="52">
        <v>47.366009000000005</v>
      </c>
      <c r="L1203" s="53">
        <f t="shared" si="72"/>
        <v>4.5324707179839985</v>
      </c>
      <c r="M1203" s="53">
        <v>0.9945766579839983</v>
      </c>
      <c r="N1203" s="53">
        <v>1.7073191500000002</v>
      </c>
      <c r="O1203" s="53">
        <v>1.8305749100000002</v>
      </c>
      <c r="P1203" s="54">
        <f t="shared" si="73"/>
        <v>2.0997687560799099E-2</v>
      </c>
      <c r="Q1203" s="54">
        <f t="shared" si="74"/>
        <v>5.7042927302234772E-2</v>
      </c>
      <c r="R1203" s="55">
        <f t="shared" si="75"/>
        <v>9.5690365594956459E-2</v>
      </c>
      <c r="S1203" s="7"/>
    </row>
    <row r="1204" spans="1:19" x14ac:dyDescent="0.25">
      <c r="A1204" s="44"/>
      <c r="B1204" s="45"/>
      <c r="C1204" s="46"/>
      <c r="D1204" s="47"/>
      <c r="E1204" s="48"/>
      <c r="F1204" s="49">
        <v>93</v>
      </c>
      <c r="G1204" s="50" t="s">
        <v>206</v>
      </c>
      <c r="H1204" s="90"/>
      <c r="I1204" s="46"/>
      <c r="J1204" s="51">
        <v>32.596557999999995</v>
      </c>
      <c r="K1204" s="52">
        <v>37.662266000000002</v>
      </c>
      <c r="L1204" s="53">
        <f t="shared" si="72"/>
        <v>3.5875810861934645</v>
      </c>
      <c r="M1204" s="53">
        <v>0.80731201619346393</v>
      </c>
      <c r="N1204" s="53">
        <v>1.3382659400000001</v>
      </c>
      <c r="O1204" s="53">
        <v>1.4420031300000002</v>
      </c>
      <c r="P1204" s="54">
        <f t="shared" si="73"/>
        <v>2.1435566733915157E-2</v>
      </c>
      <c r="Q1204" s="54">
        <f t="shared" si="74"/>
        <v>5.6968902407344903E-2</v>
      </c>
      <c r="R1204" s="55">
        <f t="shared" si="75"/>
        <v>9.5256644573469482E-2</v>
      </c>
      <c r="S1204" s="7"/>
    </row>
    <row r="1205" spans="1:19" x14ac:dyDescent="0.25">
      <c r="A1205" s="66"/>
      <c r="B1205" s="56"/>
      <c r="C1205" s="67"/>
      <c r="D1205" s="68"/>
      <c r="E1205" s="69"/>
      <c r="F1205" s="70"/>
      <c r="G1205" s="71"/>
      <c r="H1205" s="66">
        <v>3000001</v>
      </c>
      <c r="I1205" s="67" t="s">
        <v>283</v>
      </c>
      <c r="J1205" s="72">
        <v>3.0913900000000001</v>
      </c>
      <c r="K1205" s="73">
        <v>7.8852589999999996</v>
      </c>
      <c r="L1205" s="73">
        <f t="shared" si="72"/>
        <v>0.61677521995223428</v>
      </c>
      <c r="M1205" s="73">
        <v>6.9546189952234272E-2</v>
      </c>
      <c r="N1205" s="73">
        <v>0.26929927000000004</v>
      </c>
      <c r="O1205" s="73">
        <v>0.27792976000000003</v>
      </c>
      <c r="P1205" s="74">
        <f t="shared" si="73"/>
        <v>8.8197724326156274E-3</v>
      </c>
      <c r="Q1205" s="74">
        <f t="shared" si="74"/>
        <v>4.2972013975981556E-2</v>
      </c>
      <c r="R1205" s="75">
        <f t="shared" si="75"/>
        <v>7.8218764907054331E-2</v>
      </c>
      <c r="S1205" s="7"/>
    </row>
    <row r="1206" spans="1:19" ht="38.25" x14ac:dyDescent="0.25">
      <c r="A1206" s="66"/>
      <c r="B1206" s="56"/>
      <c r="C1206" s="67"/>
      <c r="D1206" s="68"/>
      <c r="E1206" s="69"/>
      <c r="F1206" s="70"/>
      <c r="G1206" s="71"/>
      <c r="H1206" s="66">
        <v>3000534</v>
      </c>
      <c r="I1206" s="67" t="s">
        <v>531</v>
      </c>
      <c r="J1206" s="72">
        <v>11.376488999999998</v>
      </c>
      <c r="K1206" s="73">
        <v>11.39742</v>
      </c>
      <c r="L1206" s="73">
        <f t="shared" si="72"/>
        <v>0.75196753234597025</v>
      </c>
      <c r="M1206" s="73">
        <v>0.21397863234597025</v>
      </c>
      <c r="N1206" s="73">
        <v>0.22030706</v>
      </c>
      <c r="O1206" s="73">
        <v>0.31768183999999999</v>
      </c>
      <c r="P1206" s="74">
        <f t="shared" si="73"/>
        <v>1.8774304390464704E-2</v>
      </c>
      <c r="Q1206" s="74">
        <f t="shared" si="74"/>
        <v>3.8103859675783662E-2</v>
      </c>
      <c r="R1206" s="75">
        <f t="shared" si="75"/>
        <v>6.5976995876783531E-2</v>
      </c>
      <c r="S1206" s="7"/>
    </row>
    <row r="1207" spans="1:19" ht="38.25" x14ac:dyDescent="0.25">
      <c r="A1207" s="66"/>
      <c r="B1207" s="56"/>
      <c r="C1207" s="67"/>
      <c r="D1207" s="68"/>
      <c r="E1207" s="69"/>
      <c r="F1207" s="70"/>
      <c r="G1207" s="71"/>
      <c r="H1207" s="66">
        <v>3000535</v>
      </c>
      <c r="I1207" s="67" t="s">
        <v>532</v>
      </c>
      <c r="J1207" s="72">
        <v>6.814819</v>
      </c>
      <c r="K1207" s="73">
        <v>6.814819</v>
      </c>
      <c r="L1207" s="73">
        <f t="shared" si="72"/>
        <v>0.70913030945093558</v>
      </c>
      <c r="M1207" s="73">
        <v>0.11590605945093557</v>
      </c>
      <c r="N1207" s="73">
        <v>0.29414534000000003</v>
      </c>
      <c r="O1207" s="73">
        <v>0.29907890999999998</v>
      </c>
      <c r="P1207" s="74">
        <f t="shared" si="73"/>
        <v>1.7007943930856501E-2</v>
      </c>
      <c r="Q1207" s="74">
        <f t="shared" si="74"/>
        <v>6.0170548836430665E-2</v>
      </c>
      <c r="R1207" s="75">
        <f t="shared" si="75"/>
        <v>0.10405710106914587</v>
      </c>
      <c r="S1207" s="7"/>
    </row>
    <row r="1208" spans="1:19" ht="51" x14ac:dyDescent="0.25">
      <c r="A1208" s="66"/>
      <c r="B1208" s="56"/>
      <c r="C1208" s="67"/>
      <c r="D1208" s="68"/>
      <c r="E1208" s="69"/>
      <c r="F1208" s="70"/>
      <c r="G1208" s="71"/>
      <c r="H1208" s="66">
        <v>3000670</v>
      </c>
      <c r="I1208" s="67" t="s">
        <v>533</v>
      </c>
      <c r="J1208" s="72">
        <v>5.9384600000000001</v>
      </c>
      <c r="K1208" s="73">
        <v>5.9384600000000001</v>
      </c>
      <c r="L1208" s="73">
        <f t="shared" si="72"/>
        <v>0.99221325256274229</v>
      </c>
      <c r="M1208" s="73">
        <v>0.31212583256274229</v>
      </c>
      <c r="N1208" s="73">
        <v>0.34855157999999997</v>
      </c>
      <c r="O1208" s="73">
        <v>0.33153584000000003</v>
      </c>
      <c r="P1208" s="74">
        <f t="shared" si="73"/>
        <v>5.2560063141410783E-2</v>
      </c>
      <c r="Q1208" s="74">
        <f t="shared" si="74"/>
        <v>0.11125399725901029</v>
      </c>
      <c r="R1208" s="75">
        <f t="shared" si="75"/>
        <v>0.16708258581563945</v>
      </c>
      <c r="S1208" s="7"/>
    </row>
    <row r="1209" spans="1:19" ht="38.25" x14ac:dyDescent="0.25">
      <c r="A1209" s="66"/>
      <c r="B1209" s="56"/>
      <c r="C1209" s="67"/>
      <c r="D1209" s="68"/>
      <c r="E1209" s="69"/>
      <c r="F1209" s="70"/>
      <c r="G1209" s="71"/>
      <c r="H1209" s="66">
        <v>3000671</v>
      </c>
      <c r="I1209" s="67" t="s">
        <v>534</v>
      </c>
      <c r="J1209" s="72">
        <v>5.3754</v>
      </c>
      <c r="K1209" s="73">
        <v>5.626307999999999</v>
      </c>
      <c r="L1209" s="73">
        <f t="shared" si="72"/>
        <v>0.51749477188158155</v>
      </c>
      <c r="M1209" s="73">
        <v>9.5755301881581545E-2</v>
      </c>
      <c r="N1209" s="73">
        <v>0.20596269</v>
      </c>
      <c r="O1209" s="73">
        <v>0.21577678000000003</v>
      </c>
      <c r="P1209" s="74">
        <f t="shared" si="73"/>
        <v>1.7019207245956239E-2</v>
      </c>
      <c r="Q1209" s="74">
        <f t="shared" si="74"/>
        <v>5.3626284213658691E-2</v>
      </c>
      <c r="R1209" s="75">
        <f t="shared" si="75"/>
        <v>9.197768267957987E-2</v>
      </c>
      <c r="S1209" s="7"/>
    </row>
    <row r="1210" spans="1:19" ht="25.5" x14ac:dyDescent="0.25">
      <c r="A1210" s="44"/>
      <c r="B1210" s="45"/>
      <c r="C1210" s="46"/>
      <c r="D1210" s="47"/>
      <c r="E1210" s="48"/>
      <c r="F1210" s="49">
        <v>94</v>
      </c>
      <c r="G1210" s="50" t="s">
        <v>207</v>
      </c>
      <c r="H1210" s="90"/>
      <c r="I1210" s="46"/>
      <c r="J1210" s="51">
        <v>3.4427979999999998</v>
      </c>
      <c r="K1210" s="52">
        <v>3.5021209999999998</v>
      </c>
      <c r="L1210" s="53">
        <f t="shared" si="72"/>
        <v>0.49079349858196486</v>
      </c>
      <c r="M1210" s="53">
        <v>9.3522108581964858E-2</v>
      </c>
      <c r="N1210" s="53">
        <v>0.21055215999999999</v>
      </c>
      <c r="O1210" s="53">
        <v>0.18671923000000001</v>
      </c>
      <c r="P1210" s="54">
        <f t="shared" si="73"/>
        <v>2.670441957372828E-2</v>
      </c>
      <c r="Q1210" s="54">
        <f t="shared" si="74"/>
        <v>8.6825746049883731E-2</v>
      </c>
      <c r="R1210" s="55">
        <f t="shared" si="75"/>
        <v>0.14014178795705942</v>
      </c>
      <c r="S1210" s="7"/>
    </row>
    <row r="1211" spans="1:19" x14ac:dyDescent="0.25">
      <c r="A1211" s="66"/>
      <c r="B1211" s="56"/>
      <c r="C1211" s="67"/>
      <c r="D1211" s="68"/>
      <c r="E1211" s="69"/>
      <c r="F1211" s="70"/>
      <c r="G1211" s="71"/>
      <c r="H1211" s="66">
        <v>3000001</v>
      </c>
      <c r="I1211" s="67" t="s">
        <v>283</v>
      </c>
      <c r="J1211" s="72">
        <v>1.3323209999999999</v>
      </c>
      <c r="K1211" s="73">
        <v>1.3916439999999999</v>
      </c>
      <c r="L1211" s="73">
        <f t="shared" si="72"/>
        <v>0.27373382851243133</v>
      </c>
      <c r="M1211" s="73">
        <v>8.9708778512431309E-2</v>
      </c>
      <c r="N1211" s="73">
        <v>9.4558720000000013E-2</v>
      </c>
      <c r="O1211" s="73">
        <v>8.9466330000000011E-2</v>
      </c>
      <c r="P1211" s="74">
        <f t="shared" si="73"/>
        <v>6.4462447660774816E-2</v>
      </c>
      <c r="Q1211" s="74">
        <f t="shared" si="74"/>
        <v>0.1324099399792126</v>
      </c>
      <c r="R1211" s="75">
        <f t="shared" si="75"/>
        <v>0.19669817030248493</v>
      </c>
      <c r="S1211" s="7"/>
    </row>
    <row r="1212" spans="1:19" ht="38.25" x14ac:dyDescent="0.25">
      <c r="A1212" s="66"/>
      <c r="B1212" s="56"/>
      <c r="C1212" s="67"/>
      <c r="D1212" s="68"/>
      <c r="E1212" s="69"/>
      <c r="F1212" s="70"/>
      <c r="G1212" s="71"/>
      <c r="H1212" s="66">
        <v>3000538</v>
      </c>
      <c r="I1212" s="67" t="s">
        <v>535</v>
      </c>
      <c r="J1212" s="72">
        <v>0.60818700000000003</v>
      </c>
      <c r="K1212" s="73">
        <v>0.60818699999999992</v>
      </c>
      <c r="L1212" s="73">
        <f t="shared" si="72"/>
        <v>7.7996630087973723E-2</v>
      </c>
      <c r="M1212" s="73">
        <v>2.3633300879737362E-3</v>
      </c>
      <c r="N1212" s="73">
        <v>2.3963089999999999E-2</v>
      </c>
      <c r="O1212" s="73">
        <v>5.1670209999999994E-2</v>
      </c>
      <c r="P1212" s="74">
        <f t="shared" si="73"/>
        <v>3.8858609078683639E-3</v>
      </c>
      <c r="Q1212" s="74">
        <f t="shared" si="74"/>
        <v>4.3286719525365946E-2</v>
      </c>
      <c r="R1212" s="75">
        <f t="shared" si="75"/>
        <v>0.12824448744871847</v>
      </c>
      <c r="S1212" s="7"/>
    </row>
    <row r="1213" spans="1:19" ht="51" x14ac:dyDescent="0.25">
      <c r="A1213" s="66"/>
      <c r="B1213" s="56"/>
      <c r="C1213" s="67"/>
      <c r="D1213" s="68"/>
      <c r="E1213" s="69"/>
      <c r="F1213" s="70"/>
      <c r="G1213" s="71"/>
      <c r="H1213" s="66">
        <v>3000539</v>
      </c>
      <c r="I1213" s="67" t="s">
        <v>536</v>
      </c>
      <c r="J1213" s="72">
        <v>1.5022900000000001</v>
      </c>
      <c r="K1213" s="73">
        <v>1.5022900000000001</v>
      </c>
      <c r="L1213" s="73">
        <f t="shared" si="72"/>
        <v>0.13906303998155981</v>
      </c>
      <c r="M1213" s="73">
        <v>1.449999981559813E-3</v>
      </c>
      <c r="N1213" s="73">
        <v>9.2030349999999997E-2</v>
      </c>
      <c r="O1213" s="73">
        <v>4.5582689999999995E-2</v>
      </c>
      <c r="P1213" s="74">
        <f t="shared" si="73"/>
        <v>9.6519312620054246E-4</v>
      </c>
      <c r="Q1213" s="74">
        <f t="shared" si="74"/>
        <v>6.2225236127218982E-2</v>
      </c>
      <c r="R1213" s="75">
        <f t="shared" si="75"/>
        <v>9.2567373797043037E-2</v>
      </c>
      <c r="S1213" s="7"/>
    </row>
    <row r="1214" spans="1:19" x14ac:dyDescent="0.25">
      <c r="A1214" s="44"/>
      <c r="B1214" s="45"/>
      <c r="C1214" s="46"/>
      <c r="D1214" s="47"/>
      <c r="E1214" s="48"/>
      <c r="F1214" s="49">
        <v>95</v>
      </c>
      <c r="G1214" s="50" t="s">
        <v>208</v>
      </c>
      <c r="H1214" s="90"/>
      <c r="I1214" s="46"/>
      <c r="J1214" s="51">
        <v>6.2004520000000003</v>
      </c>
      <c r="K1214" s="52">
        <v>6.2016219999999986</v>
      </c>
      <c r="L1214" s="53">
        <f t="shared" si="72"/>
        <v>0.45409613320856951</v>
      </c>
      <c r="M1214" s="53">
        <v>9.3742533208569512E-2</v>
      </c>
      <c r="N1214" s="53">
        <v>0.15850104999999998</v>
      </c>
      <c r="O1214" s="53">
        <v>0.20185255000000002</v>
      </c>
      <c r="P1214" s="54">
        <f t="shared" si="73"/>
        <v>1.5115808930078217E-2</v>
      </c>
      <c r="Q1214" s="54">
        <f t="shared" si="74"/>
        <v>4.0673808111582672E-2</v>
      </c>
      <c r="R1214" s="55">
        <f t="shared" si="75"/>
        <v>7.3222155947036058E-2</v>
      </c>
      <c r="S1214" s="7"/>
    </row>
    <row r="1215" spans="1:19" x14ac:dyDescent="0.25">
      <c r="A1215" s="66"/>
      <c r="B1215" s="56"/>
      <c r="C1215" s="67"/>
      <c r="D1215" s="68"/>
      <c r="E1215" s="69"/>
      <c r="F1215" s="70"/>
      <c r="G1215" s="71"/>
      <c r="H1215" s="66">
        <v>3000001</v>
      </c>
      <c r="I1215" s="67" t="s">
        <v>283</v>
      </c>
      <c r="J1215" s="72">
        <v>2.7244640000000002</v>
      </c>
      <c r="K1215" s="73">
        <v>2.7256339999999994</v>
      </c>
      <c r="L1215" s="73">
        <f t="shared" si="72"/>
        <v>0.29112813320856956</v>
      </c>
      <c r="M1215" s="73">
        <v>9.3742533208569512E-2</v>
      </c>
      <c r="N1215" s="73">
        <v>7.9697049999999992E-2</v>
      </c>
      <c r="O1215" s="73">
        <v>0.11768855000000003</v>
      </c>
      <c r="P1215" s="74">
        <f t="shared" si="73"/>
        <v>3.439292774032373E-2</v>
      </c>
      <c r="Q1215" s="74">
        <f t="shared" si="74"/>
        <v>6.3632748640708739E-2</v>
      </c>
      <c r="R1215" s="75">
        <f t="shared" si="75"/>
        <v>0.10681116144301459</v>
      </c>
      <c r="S1215" s="7"/>
    </row>
    <row r="1216" spans="1:19" ht="51" x14ac:dyDescent="0.25">
      <c r="A1216" s="66"/>
      <c r="B1216" s="56"/>
      <c r="C1216" s="67"/>
      <c r="D1216" s="68"/>
      <c r="E1216" s="69"/>
      <c r="F1216" s="70"/>
      <c r="G1216" s="71"/>
      <c r="H1216" s="66">
        <v>3000541</v>
      </c>
      <c r="I1216" s="67" t="s">
        <v>537</v>
      </c>
      <c r="J1216" s="72">
        <v>2.7280199999999999</v>
      </c>
      <c r="K1216" s="73">
        <v>2.7280199999999999</v>
      </c>
      <c r="L1216" s="73">
        <f t="shared" si="72"/>
        <v>0.162968</v>
      </c>
      <c r="M1216" s="73">
        <v>0</v>
      </c>
      <c r="N1216" s="73">
        <v>7.8803999999999999E-2</v>
      </c>
      <c r="O1216" s="73">
        <v>8.4164000000000003E-2</v>
      </c>
      <c r="P1216" s="74">
        <f t="shared" si="73"/>
        <v>0</v>
      </c>
      <c r="Q1216" s="74">
        <f t="shared" si="74"/>
        <v>2.8886884993511778E-2</v>
      </c>
      <c r="R1216" s="75">
        <f t="shared" si="75"/>
        <v>5.9738564966532508E-2</v>
      </c>
      <c r="S1216" s="7"/>
    </row>
    <row r="1217" spans="1:19" ht="38.25" x14ac:dyDescent="0.25">
      <c r="A1217" s="66"/>
      <c r="B1217" s="56"/>
      <c r="C1217" s="67"/>
      <c r="D1217" s="68"/>
      <c r="E1217" s="69"/>
      <c r="F1217" s="70"/>
      <c r="G1217" s="71"/>
      <c r="H1217" s="66">
        <v>3000542</v>
      </c>
      <c r="I1217" s="67" t="s">
        <v>538</v>
      </c>
      <c r="J1217" s="72">
        <v>0.6479680000000001</v>
      </c>
      <c r="K1217" s="73">
        <v>0.6479680000000001</v>
      </c>
      <c r="L1217" s="73">
        <f t="shared" si="72"/>
        <v>0</v>
      </c>
      <c r="M1217" s="73">
        <v>0</v>
      </c>
      <c r="N1217" s="73">
        <v>0</v>
      </c>
      <c r="O1217" s="73">
        <v>0</v>
      </c>
      <c r="P1217" s="74">
        <f t="shared" si="73"/>
        <v>0</v>
      </c>
      <c r="Q1217" s="74">
        <f t="shared" si="74"/>
        <v>0</v>
      </c>
      <c r="R1217" s="75">
        <f t="shared" si="75"/>
        <v>0</v>
      </c>
      <c r="S1217" s="7"/>
    </row>
    <row r="1218" spans="1:19" ht="38.25" x14ac:dyDescent="0.25">
      <c r="A1218" s="66"/>
      <c r="B1218" s="56"/>
      <c r="C1218" s="67"/>
      <c r="D1218" s="68"/>
      <c r="E1218" s="69"/>
      <c r="F1218" s="70"/>
      <c r="G1218" s="71"/>
      <c r="H1218" s="66">
        <v>3000543</v>
      </c>
      <c r="I1218" s="67" t="s">
        <v>539</v>
      </c>
      <c r="J1218" s="72">
        <v>9.9999999999999992E-2</v>
      </c>
      <c r="K1218" s="73">
        <v>9.9999999999999992E-2</v>
      </c>
      <c r="L1218" s="73">
        <f t="shared" si="72"/>
        <v>0</v>
      </c>
      <c r="M1218" s="73">
        <v>0</v>
      </c>
      <c r="N1218" s="73">
        <v>0</v>
      </c>
      <c r="O1218" s="73">
        <v>0</v>
      </c>
      <c r="P1218" s="74">
        <f t="shared" si="73"/>
        <v>0</v>
      </c>
      <c r="Q1218" s="74">
        <f t="shared" si="74"/>
        <v>0</v>
      </c>
      <c r="R1218" s="75">
        <f t="shared" si="75"/>
        <v>0</v>
      </c>
      <c r="S1218" s="7"/>
    </row>
    <row r="1219" spans="1:19" ht="25.5" x14ac:dyDescent="0.25">
      <c r="A1219" s="44"/>
      <c r="B1219" s="45"/>
      <c r="C1219" s="46"/>
      <c r="D1219" s="47">
        <v>59</v>
      </c>
      <c r="E1219" s="48" t="s">
        <v>209</v>
      </c>
      <c r="F1219" s="49"/>
      <c r="G1219" s="50"/>
      <c r="H1219" s="90"/>
      <c r="I1219" s="46"/>
      <c r="J1219" s="51">
        <v>73.951163000000008</v>
      </c>
      <c r="K1219" s="52">
        <v>109.11787099999998</v>
      </c>
      <c r="L1219" s="53">
        <f t="shared" si="72"/>
        <v>13.164440775553064</v>
      </c>
      <c r="M1219" s="53">
        <v>4.2576966055530647</v>
      </c>
      <c r="N1219" s="53">
        <v>4.3272106099999998</v>
      </c>
      <c r="O1219" s="53">
        <v>4.5795335599999998</v>
      </c>
      <c r="P1219" s="54">
        <f t="shared" si="73"/>
        <v>3.9019241912748331E-2</v>
      </c>
      <c r="Q1219" s="54">
        <f t="shared" si="74"/>
        <v>7.867553808443592E-2</v>
      </c>
      <c r="R1219" s="55">
        <f t="shared" si="75"/>
        <v>0.12064422312228826</v>
      </c>
      <c r="S1219" s="7"/>
    </row>
    <row r="1220" spans="1:19" ht="25.5" x14ac:dyDescent="0.25">
      <c r="A1220" s="44"/>
      <c r="B1220" s="45"/>
      <c r="C1220" s="46"/>
      <c r="D1220" s="47"/>
      <c r="E1220" s="48"/>
      <c r="F1220" s="49">
        <v>94</v>
      </c>
      <c r="G1220" s="50" t="s">
        <v>207</v>
      </c>
      <c r="H1220" s="90"/>
      <c r="I1220" s="46"/>
      <c r="J1220" s="51">
        <v>9.1181490000000007</v>
      </c>
      <c r="K1220" s="52">
        <v>9.2876159999999999</v>
      </c>
      <c r="L1220" s="53">
        <f t="shared" si="72"/>
        <v>1.3075013386228678</v>
      </c>
      <c r="M1220" s="53">
        <v>0.16132346862286795</v>
      </c>
      <c r="N1220" s="53">
        <v>0.41418166000000001</v>
      </c>
      <c r="O1220" s="53">
        <v>0.73199620999999992</v>
      </c>
      <c r="P1220" s="54">
        <f t="shared" si="73"/>
        <v>1.7369739298315947E-2</v>
      </c>
      <c r="Q1220" s="54">
        <f t="shared" si="74"/>
        <v>6.1964785002186565E-2</v>
      </c>
      <c r="R1220" s="55">
        <f t="shared" si="75"/>
        <v>0.14077900492686904</v>
      </c>
      <c r="S1220" s="7"/>
    </row>
    <row r="1221" spans="1:19" x14ac:dyDescent="0.25">
      <c r="A1221" s="66"/>
      <c r="B1221" s="56"/>
      <c r="C1221" s="67"/>
      <c r="D1221" s="68"/>
      <c r="E1221" s="69"/>
      <c r="F1221" s="70"/>
      <c r="G1221" s="71"/>
      <c r="H1221" s="66">
        <v>3000001</v>
      </c>
      <c r="I1221" s="67" t="s">
        <v>283</v>
      </c>
      <c r="J1221" s="72">
        <v>0.654223</v>
      </c>
      <c r="K1221" s="73">
        <v>0.65536600000000012</v>
      </c>
      <c r="L1221" s="73">
        <f t="shared" si="72"/>
        <v>0.1676413992966988</v>
      </c>
      <c r="M1221" s="73">
        <v>4.4855119296698831E-2</v>
      </c>
      <c r="N1221" s="73">
        <v>6.0666599999999994E-2</v>
      </c>
      <c r="O1221" s="73">
        <v>6.211967999999999E-2</v>
      </c>
      <c r="P1221" s="74">
        <f t="shared" si="73"/>
        <v>6.8442853759119057E-2</v>
      </c>
      <c r="Q1221" s="74">
        <f t="shared" si="74"/>
        <v>0.16101189151817275</v>
      </c>
      <c r="R1221" s="75">
        <f t="shared" si="75"/>
        <v>0.2557981330992129</v>
      </c>
      <c r="S1221" s="7"/>
    </row>
    <row r="1222" spans="1:19" ht="38.25" x14ac:dyDescent="0.25">
      <c r="A1222" s="66"/>
      <c r="B1222" s="56"/>
      <c r="C1222" s="67"/>
      <c r="D1222" s="68"/>
      <c r="E1222" s="69"/>
      <c r="F1222" s="70"/>
      <c r="G1222" s="71"/>
      <c r="H1222" s="66">
        <v>3000538</v>
      </c>
      <c r="I1222" s="67" t="s">
        <v>535</v>
      </c>
      <c r="J1222" s="72">
        <v>4.4028769999999993</v>
      </c>
      <c r="K1222" s="73">
        <v>4.4471879999999997</v>
      </c>
      <c r="L1222" s="73">
        <f t="shared" si="72"/>
        <v>0.55476620926684628</v>
      </c>
      <c r="M1222" s="73">
        <v>6.5203449266846292E-2</v>
      </c>
      <c r="N1222" s="73">
        <v>0.10165992</v>
      </c>
      <c r="O1222" s="73">
        <v>0.38790283999999997</v>
      </c>
      <c r="P1222" s="74">
        <f t="shared" si="73"/>
        <v>1.4661725401949793E-2</v>
      </c>
      <c r="Q1222" s="74">
        <f t="shared" si="74"/>
        <v>3.7521096312286846E-2</v>
      </c>
      <c r="R1222" s="75">
        <f t="shared" si="75"/>
        <v>0.12474539175471024</v>
      </c>
      <c r="S1222" s="7"/>
    </row>
    <row r="1223" spans="1:19" ht="51" x14ac:dyDescent="0.25">
      <c r="A1223" s="66"/>
      <c r="B1223" s="56"/>
      <c r="C1223" s="67"/>
      <c r="D1223" s="68"/>
      <c r="E1223" s="69"/>
      <c r="F1223" s="70"/>
      <c r="G1223" s="71"/>
      <c r="H1223" s="66">
        <v>3000539</v>
      </c>
      <c r="I1223" s="67" t="s">
        <v>536</v>
      </c>
      <c r="J1223" s="72">
        <v>4.0330180000000002</v>
      </c>
      <c r="K1223" s="73">
        <v>4.0330180000000002</v>
      </c>
      <c r="L1223" s="73">
        <f t="shared" ref="L1223:L1286" si="76">SUM(M1223,N1223,O1223)</f>
        <v>0.58509373005932286</v>
      </c>
      <c r="M1223" s="73">
        <v>5.1264900059322827E-2</v>
      </c>
      <c r="N1223" s="73">
        <v>0.25185513999999998</v>
      </c>
      <c r="O1223" s="73">
        <v>0.28197369</v>
      </c>
      <c r="P1223" s="74">
        <f t="shared" ref="P1223:P1286" si="77">IFERROR(M1223/K1223,0)</f>
        <v>1.2711299592345689E-2</v>
      </c>
      <c r="Q1223" s="74">
        <f t="shared" ref="Q1223:Q1286" si="78">IFERROR(SUM(M1223,N1223)/K1223,0)</f>
        <v>7.5159605054904988E-2</v>
      </c>
      <c r="R1223" s="75">
        <f t="shared" ref="R1223:R1286" si="79">IFERROR(SUM(M1223,N1223,O1223)/K1223,0)</f>
        <v>0.14507590346964055</v>
      </c>
      <c r="S1223" s="7"/>
    </row>
    <row r="1224" spans="1:19" x14ac:dyDescent="0.25">
      <c r="A1224" s="66"/>
      <c r="B1224" s="56"/>
      <c r="C1224" s="67"/>
      <c r="D1224" s="68"/>
      <c r="E1224" s="69"/>
      <c r="F1224" s="70"/>
      <c r="G1224" s="71"/>
      <c r="H1224" s="66">
        <v>9000009</v>
      </c>
      <c r="I1224" s="67" t="s">
        <v>294</v>
      </c>
      <c r="J1224" s="72">
        <v>2.8031E-2</v>
      </c>
      <c r="K1224" s="73">
        <v>0.15204399999999998</v>
      </c>
      <c r="L1224" s="73">
        <f t="shared" si="76"/>
        <v>0</v>
      </c>
      <c r="M1224" s="73">
        <v>0</v>
      </c>
      <c r="N1224" s="73">
        <v>0</v>
      </c>
      <c r="O1224" s="73">
        <v>0</v>
      </c>
      <c r="P1224" s="74">
        <f t="shared" si="77"/>
        <v>0</v>
      </c>
      <c r="Q1224" s="74">
        <f t="shared" si="78"/>
        <v>0</v>
      </c>
      <c r="R1224" s="75">
        <f t="shared" si="79"/>
        <v>0</v>
      </c>
      <c r="S1224" s="7"/>
    </row>
    <row r="1225" spans="1:19" x14ac:dyDescent="0.25">
      <c r="A1225" s="44"/>
      <c r="B1225" s="45"/>
      <c r="C1225" s="46"/>
      <c r="D1225" s="47"/>
      <c r="E1225" s="48"/>
      <c r="F1225" s="49">
        <v>95</v>
      </c>
      <c r="G1225" s="50" t="s">
        <v>208</v>
      </c>
      <c r="H1225" s="90"/>
      <c r="I1225" s="46"/>
      <c r="J1225" s="51">
        <v>64.833014000000006</v>
      </c>
      <c r="K1225" s="52">
        <v>99.83025499999998</v>
      </c>
      <c r="L1225" s="53">
        <f t="shared" si="76"/>
        <v>11.856939436930197</v>
      </c>
      <c r="M1225" s="53">
        <v>4.0963731369301968</v>
      </c>
      <c r="N1225" s="53">
        <v>3.9130289499999993</v>
      </c>
      <c r="O1225" s="53">
        <v>3.8475373500000005</v>
      </c>
      <c r="P1225" s="54">
        <f t="shared" si="77"/>
        <v>4.1033383486100458E-2</v>
      </c>
      <c r="Q1225" s="54">
        <f t="shared" si="78"/>
        <v>8.0230207635252432E-2</v>
      </c>
      <c r="R1225" s="55">
        <f t="shared" si="79"/>
        <v>0.11877100220699827</v>
      </c>
      <c r="S1225" s="7"/>
    </row>
    <row r="1226" spans="1:19" x14ac:dyDescent="0.25">
      <c r="A1226" s="66"/>
      <c r="B1226" s="56"/>
      <c r="C1226" s="67"/>
      <c r="D1226" s="68"/>
      <c r="E1226" s="69"/>
      <c r="F1226" s="70"/>
      <c r="G1226" s="71"/>
      <c r="H1226" s="66">
        <v>3000001</v>
      </c>
      <c r="I1226" s="67" t="s">
        <v>283</v>
      </c>
      <c r="J1226" s="72">
        <v>1.472831</v>
      </c>
      <c r="K1226" s="73">
        <v>1.4990979999999998</v>
      </c>
      <c r="L1226" s="73">
        <f t="shared" si="76"/>
        <v>0.25565590988842701</v>
      </c>
      <c r="M1226" s="73">
        <v>7.3320699888427043E-2</v>
      </c>
      <c r="N1226" s="73">
        <v>8.6358770000000001E-2</v>
      </c>
      <c r="O1226" s="73">
        <v>9.5976439999999996E-2</v>
      </c>
      <c r="P1226" s="74">
        <f t="shared" si="77"/>
        <v>4.8909877732094265E-2</v>
      </c>
      <c r="Q1226" s="74">
        <f t="shared" si="78"/>
        <v>0.10651703216762817</v>
      </c>
      <c r="R1226" s="75">
        <f t="shared" si="79"/>
        <v>0.17053982454010816</v>
      </c>
      <c r="S1226" s="7"/>
    </row>
    <row r="1227" spans="1:19" ht="51" x14ac:dyDescent="0.25">
      <c r="A1227" s="66"/>
      <c r="B1227" s="56"/>
      <c r="C1227" s="67"/>
      <c r="D1227" s="68"/>
      <c r="E1227" s="69"/>
      <c r="F1227" s="70"/>
      <c r="G1227" s="71"/>
      <c r="H1227" s="66">
        <v>3000541</v>
      </c>
      <c r="I1227" s="67" t="s">
        <v>537</v>
      </c>
      <c r="J1227" s="72">
        <v>6.2159130000000014</v>
      </c>
      <c r="K1227" s="73">
        <v>6.2258840000000024</v>
      </c>
      <c r="L1227" s="73">
        <f t="shared" si="76"/>
        <v>0.99082358076919141</v>
      </c>
      <c r="M1227" s="73">
        <v>0.2202778307691915</v>
      </c>
      <c r="N1227" s="73">
        <v>0.18641499</v>
      </c>
      <c r="O1227" s="73">
        <v>0.58413075999999997</v>
      </c>
      <c r="P1227" s="74">
        <f t="shared" si="77"/>
        <v>3.5380972528429921E-2</v>
      </c>
      <c r="Q1227" s="74">
        <f t="shared" si="78"/>
        <v>6.5322903666241022E-2</v>
      </c>
      <c r="R1227" s="75">
        <f t="shared" si="79"/>
        <v>0.15914584672139587</v>
      </c>
      <c r="S1227" s="7"/>
    </row>
    <row r="1228" spans="1:19" x14ac:dyDescent="0.25">
      <c r="A1228" s="66"/>
      <c r="B1228" s="56"/>
      <c r="C1228" s="67"/>
      <c r="D1228" s="68"/>
      <c r="E1228" s="69"/>
      <c r="F1228" s="70"/>
      <c r="G1228" s="71"/>
      <c r="H1228" s="66">
        <v>9000009</v>
      </c>
      <c r="I1228" s="67" t="s">
        <v>294</v>
      </c>
      <c r="J1228" s="72">
        <v>57.144269999999999</v>
      </c>
      <c r="K1228" s="73">
        <v>92.105272999999983</v>
      </c>
      <c r="L1228" s="73">
        <f t="shared" si="76"/>
        <v>10.610459946272577</v>
      </c>
      <c r="M1228" s="73">
        <v>3.8027746062725782</v>
      </c>
      <c r="N1228" s="73">
        <v>3.6402551899999995</v>
      </c>
      <c r="O1228" s="73">
        <v>3.1674301500000004</v>
      </c>
      <c r="P1228" s="74">
        <f t="shared" si="77"/>
        <v>4.1287262741977637E-2</v>
      </c>
      <c r="Q1228" s="74">
        <f t="shared" si="78"/>
        <v>8.0810029152973459E-2</v>
      </c>
      <c r="R1228" s="75">
        <f t="shared" si="79"/>
        <v>0.11519926710680918</v>
      </c>
      <c r="S1228" s="7"/>
    </row>
    <row r="1229" spans="1:19" x14ac:dyDescent="0.25">
      <c r="A1229" s="44"/>
      <c r="B1229" s="45"/>
      <c r="C1229" s="46"/>
      <c r="D1229" s="47">
        <v>240</v>
      </c>
      <c r="E1229" s="48" t="s">
        <v>210</v>
      </c>
      <c r="F1229" s="49"/>
      <c r="G1229" s="50"/>
      <c r="H1229" s="90"/>
      <c r="I1229" s="46"/>
      <c r="J1229" s="51">
        <v>13.782511999999999</v>
      </c>
      <c r="K1229" s="52">
        <v>14.374243999999997</v>
      </c>
      <c r="L1229" s="53">
        <f t="shared" si="76"/>
        <v>1.3015468852314327</v>
      </c>
      <c r="M1229" s="53">
        <v>0.19618300523143262</v>
      </c>
      <c r="N1229" s="53">
        <v>0.51368860000000005</v>
      </c>
      <c r="O1229" s="53">
        <v>0.59167528000000003</v>
      </c>
      <c r="P1229" s="54">
        <f t="shared" si="77"/>
        <v>1.3648231185684107E-2</v>
      </c>
      <c r="Q1229" s="54">
        <f t="shared" si="78"/>
        <v>4.9384969757813542E-2</v>
      </c>
      <c r="R1229" s="55">
        <f t="shared" si="79"/>
        <v>9.0547154009034E-2</v>
      </c>
      <c r="S1229" s="7"/>
    </row>
    <row r="1230" spans="1:19" ht="38.25" x14ac:dyDescent="0.25">
      <c r="A1230" s="44"/>
      <c r="B1230" s="45"/>
      <c r="C1230" s="46"/>
      <c r="D1230" s="47"/>
      <c r="E1230" s="48"/>
      <c r="F1230" s="49">
        <v>68</v>
      </c>
      <c r="G1230" s="50" t="s">
        <v>22</v>
      </c>
      <c r="H1230" s="90"/>
      <c r="I1230" s="46"/>
      <c r="J1230" s="51">
        <v>1.7468929999999996</v>
      </c>
      <c r="K1230" s="52">
        <v>2.3386250000000008</v>
      </c>
      <c r="L1230" s="53">
        <f t="shared" si="76"/>
        <v>0.19083145183212011</v>
      </c>
      <c r="M1230" s="53">
        <v>3.3524001832120121E-2</v>
      </c>
      <c r="N1230" s="53">
        <v>7.5149150000000012E-2</v>
      </c>
      <c r="O1230" s="53">
        <v>8.2158299999999976E-2</v>
      </c>
      <c r="P1230" s="54">
        <f t="shared" si="77"/>
        <v>1.4334919806347794E-2</v>
      </c>
      <c r="Q1230" s="54">
        <f t="shared" si="78"/>
        <v>4.646882327526649E-2</v>
      </c>
      <c r="R1230" s="55">
        <f t="shared" si="79"/>
        <v>8.1599851122826458E-2</v>
      </c>
      <c r="S1230" s="7"/>
    </row>
    <row r="1231" spans="1:19" x14ac:dyDescent="0.25">
      <c r="A1231" s="66"/>
      <c r="B1231" s="56"/>
      <c r="C1231" s="67"/>
      <c r="D1231" s="68"/>
      <c r="E1231" s="69"/>
      <c r="F1231" s="70"/>
      <c r="G1231" s="71"/>
      <c r="H1231" s="66">
        <v>9000000</v>
      </c>
      <c r="I1231" s="67" t="s">
        <v>293</v>
      </c>
      <c r="J1231" s="72">
        <v>1.7468929999999996</v>
      </c>
      <c r="K1231" s="73">
        <v>2.3386250000000008</v>
      </c>
      <c r="L1231" s="73">
        <f t="shared" si="76"/>
        <v>0.19083145183212011</v>
      </c>
      <c r="M1231" s="73">
        <v>3.3524001832120121E-2</v>
      </c>
      <c r="N1231" s="73">
        <v>7.5149150000000012E-2</v>
      </c>
      <c r="O1231" s="73">
        <v>8.2158299999999976E-2</v>
      </c>
      <c r="P1231" s="74">
        <f t="shared" si="77"/>
        <v>1.4334919806347794E-2</v>
      </c>
      <c r="Q1231" s="74">
        <f t="shared" si="78"/>
        <v>4.646882327526649E-2</v>
      </c>
      <c r="R1231" s="75">
        <f t="shared" si="79"/>
        <v>8.1599851122826458E-2</v>
      </c>
      <c r="S1231" s="7"/>
    </row>
    <row r="1232" spans="1:19" ht="25.5" x14ac:dyDescent="0.25">
      <c r="A1232" s="44"/>
      <c r="B1232" s="45"/>
      <c r="C1232" s="46"/>
      <c r="D1232" s="47"/>
      <c r="E1232" s="48"/>
      <c r="F1232" s="49">
        <v>94</v>
      </c>
      <c r="G1232" s="50" t="s">
        <v>207</v>
      </c>
      <c r="H1232" s="90"/>
      <c r="I1232" s="46"/>
      <c r="J1232" s="51">
        <v>7.4792970000000008</v>
      </c>
      <c r="K1232" s="52">
        <v>7.4792969999999981</v>
      </c>
      <c r="L1232" s="53">
        <f t="shared" si="76"/>
        <v>0.75007548335515306</v>
      </c>
      <c r="M1232" s="53">
        <v>0.1072930033551529</v>
      </c>
      <c r="N1232" s="53">
        <v>0.32968450000000005</v>
      </c>
      <c r="O1232" s="53">
        <v>0.31309798000000005</v>
      </c>
      <c r="P1232" s="54">
        <f t="shared" si="77"/>
        <v>1.4345332636897952E-2</v>
      </c>
      <c r="Q1232" s="54">
        <f t="shared" si="78"/>
        <v>5.8424943327581864E-2</v>
      </c>
      <c r="R1232" s="55">
        <f t="shared" si="79"/>
        <v>0.10028689639616574</v>
      </c>
      <c r="S1232" s="7"/>
    </row>
    <row r="1233" spans="1:19" ht="38.25" x14ac:dyDescent="0.25">
      <c r="A1233" s="66"/>
      <c r="B1233" s="56"/>
      <c r="C1233" s="67"/>
      <c r="D1233" s="68"/>
      <c r="E1233" s="69"/>
      <c r="F1233" s="70"/>
      <c r="G1233" s="71"/>
      <c r="H1233" s="66">
        <v>3000538</v>
      </c>
      <c r="I1233" s="67" t="s">
        <v>535</v>
      </c>
      <c r="J1233" s="72">
        <v>0</v>
      </c>
      <c r="K1233" s="73">
        <v>3.2039029999999991</v>
      </c>
      <c r="L1233" s="73">
        <f t="shared" si="76"/>
        <v>0.13214248000000001</v>
      </c>
      <c r="M1233" s="73">
        <v>0</v>
      </c>
      <c r="N1233" s="73">
        <v>0</v>
      </c>
      <c r="O1233" s="73">
        <v>0.13214248000000001</v>
      </c>
      <c r="P1233" s="74">
        <f t="shared" si="77"/>
        <v>0</v>
      </c>
      <c r="Q1233" s="74">
        <f t="shared" si="78"/>
        <v>0</v>
      </c>
      <c r="R1233" s="75">
        <f t="shared" si="79"/>
        <v>4.1244219940491343E-2</v>
      </c>
      <c r="S1233" s="7"/>
    </row>
    <row r="1234" spans="1:19" ht="51" x14ac:dyDescent="0.25">
      <c r="A1234" s="66"/>
      <c r="B1234" s="56"/>
      <c r="C1234" s="67"/>
      <c r="D1234" s="68"/>
      <c r="E1234" s="69"/>
      <c r="F1234" s="70"/>
      <c r="G1234" s="71"/>
      <c r="H1234" s="66">
        <v>3000539</v>
      </c>
      <c r="I1234" s="67" t="s">
        <v>536</v>
      </c>
      <c r="J1234" s="72">
        <v>7.4792970000000008</v>
      </c>
      <c r="K1234" s="73">
        <v>3.8491869999999992</v>
      </c>
      <c r="L1234" s="73">
        <f t="shared" si="76"/>
        <v>0.58846009335515292</v>
      </c>
      <c r="M1234" s="73">
        <v>0.1072930033551529</v>
      </c>
      <c r="N1234" s="73">
        <v>0.32968450000000005</v>
      </c>
      <c r="O1234" s="73">
        <v>0.15148259000000003</v>
      </c>
      <c r="P1234" s="74">
        <f t="shared" si="77"/>
        <v>2.787419872174382E-2</v>
      </c>
      <c r="Q1234" s="74">
        <f t="shared" si="78"/>
        <v>0.11352462308408322</v>
      </c>
      <c r="R1234" s="75">
        <f t="shared" si="79"/>
        <v>0.15287906078742161</v>
      </c>
      <c r="S1234" s="7"/>
    </row>
    <row r="1235" spans="1:19" ht="38.25" x14ac:dyDescent="0.25">
      <c r="A1235" s="66"/>
      <c r="B1235" s="56"/>
      <c r="C1235" s="67"/>
      <c r="D1235" s="68"/>
      <c r="E1235" s="69"/>
      <c r="F1235" s="70"/>
      <c r="G1235" s="71"/>
      <c r="H1235" s="66">
        <v>3000540</v>
      </c>
      <c r="I1235" s="67" t="s">
        <v>540</v>
      </c>
      <c r="J1235" s="72">
        <v>0</v>
      </c>
      <c r="K1235" s="73">
        <v>0.426207</v>
      </c>
      <c r="L1235" s="73">
        <f t="shared" si="76"/>
        <v>2.9472909999999998E-2</v>
      </c>
      <c r="M1235" s="73">
        <v>0</v>
      </c>
      <c r="N1235" s="73">
        <v>0</v>
      </c>
      <c r="O1235" s="73">
        <v>2.9472909999999998E-2</v>
      </c>
      <c r="P1235" s="74">
        <f t="shared" si="77"/>
        <v>0</v>
      </c>
      <c r="Q1235" s="74">
        <f t="shared" si="78"/>
        <v>0</v>
      </c>
      <c r="R1235" s="75">
        <f t="shared" si="79"/>
        <v>6.915163289199848E-2</v>
      </c>
      <c r="S1235" s="7"/>
    </row>
    <row r="1236" spans="1:19" x14ac:dyDescent="0.25">
      <c r="A1236" s="44"/>
      <c r="B1236" s="45"/>
      <c r="C1236" s="46"/>
      <c r="D1236" s="47"/>
      <c r="E1236" s="48"/>
      <c r="F1236" s="49">
        <v>95</v>
      </c>
      <c r="G1236" s="50" t="s">
        <v>208</v>
      </c>
      <c r="H1236" s="90"/>
      <c r="I1236" s="46"/>
      <c r="J1236" s="51">
        <v>4.556321999999998</v>
      </c>
      <c r="K1236" s="52">
        <v>4.556321999999998</v>
      </c>
      <c r="L1236" s="53">
        <f t="shared" si="76"/>
        <v>0.36063995004415961</v>
      </c>
      <c r="M1236" s="53">
        <v>5.5366000044159591E-2</v>
      </c>
      <c r="N1236" s="53">
        <v>0.10885495000000001</v>
      </c>
      <c r="O1236" s="53">
        <v>0.19641900000000001</v>
      </c>
      <c r="P1236" s="54">
        <f t="shared" si="77"/>
        <v>1.2151467794453424E-2</v>
      </c>
      <c r="Q1236" s="54">
        <f t="shared" si="78"/>
        <v>3.6042437308899521E-2</v>
      </c>
      <c r="R1236" s="55">
        <f t="shared" si="79"/>
        <v>7.9151550317154887E-2</v>
      </c>
      <c r="S1236" s="7"/>
    </row>
    <row r="1237" spans="1:19" ht="38.25" x14ac:dyDescent="0.25">
      <c r="A1237" s="66"/>
      <c r="B1237" s="56"/>
      <c r="C1237" s="67"/>
      <c r="D1237" s="68"/>
      <c r="E1237" s="69"/>
      <c r="F1237" s="70"/>
      <c r="G1237" s="71"/>
      <c r="H1237" s="66">
        <v>3000542</v>
      </c>
      <c r="I1237" s="67" t="s">
        <v>538</v>
      </c>
      <c r="J1237" s="72">
        <v>4.556321999999998</v>
      </c>
      <c r="K1237" s="73">
        <v>4.556321999999998</v>
      </c>
      <c r="L1237" s="73">
        <f t="shared" si="76"/>
        <v>0.36063995004415961</v>
      </c>
      <c r="M1237" s="73">
        <v>5.5366000044159591E-2</v>
      </c>
      <c r="N1237" s="73">
        <v>0.10885495000000001</v>
      </c>
      <c r="O1237" s="73">
        <v>0.19641900000000001</v>
      </c>
      <c r="P1237" s="74">
        <f t="shared" si="77"/>
        <v>1.2151467794453424E-2</v>
      </c>
      <c r="Q1237" s="74">
        <f t="shared" si="78"/>
        <v>3.6042437308899521E-2</v>
      </c>
      <c r="R1237" s="75">
        <f t="shared" si="79"/>
        <v>7.9151550317154887E-2</v>
      </c>
      <c r="S1237" s="7"/>
    </row>
    <row r="1238" spans="1:19" ht="25.5" x14ac:dyDescent="0.25">
      <c r="A1238" s="44"/>
      <c r="B1238" s="45"/>
      <c r="C1238" s="46"/>
      <c r="D1238" s="47">
        <v>241</v>
      </c>
      <c r="E1238" s="48" t="s">
        <v>211</v>
      </c>
      <c r="F1238" s="49"/>
      <c r="G1238" s="50"/>
      <c r="H1238" s="90"/>
      <c r="I1238" s="46"/>
      <c r="J1238" s="51">
        <v>21.174932000000002</v>
      </c>
      <c r="K1238" s="52">
        <v>21.174932000000002</v>
      </c>
      <c r="L1238" s="53">
        <f t="shared" si="76"/>
        <v>2.9053019089887622</v>
      </c>
      <c r="M1238" s="53">
        <v>0.40086305898876162</v>
      </c>
      <c r="N1238" s="53">
        <v>0.79366663000000015</v>
      </c>
      <c r="O1238" s="53">
        <v>1.7107722200000002</v>
      </c>
      <c r="P1238" s="54">
        <f t="shared" si="77"/>
        <v>1.8931019896014853E-2</v>
      </c>
      <c r="Q1238" s="54">
        <f t="shared" si="78"/>
        <v>5.6412445102008435E-2</v>
      </c>
      <c r="R1238" s="55">
        <f t="shared" si="79"/>
        <v>0.13720478105850645</v>
      </c>
      <c r="S1238" s="7"/>
    </row>
    <row r="1239" spans="1:19" x14ac:dyDescent="0.25">
      <c r="A1239" s="44"/>
      <c r="B1239" s="45"/>
      <c r="C1239" s="46"/>
      <c r="D1239" s="47"/>
      <c r="E1239" s="48"/>
      <c r="F1239" s="49">
        <v>93</v>
      </c>
      <c r="G1239" s="50" t="s">
        <v>206</v>
      </c>
      <c r="H1239" s="90"/>
      <c r="I1239" s="46"/>
      <c r="J1239" s="51">
        <v>20.093692000000001</v>
      </c>
      <c r="K1239" s="52">
        <v>20.093692000000001</v>
      </c>
      <c r="L1239" s="53">
        <f t="shared" si="76"/>
        <v>2.810142978988762</v>
      </c>
      <c r="M1239" s="53">
        <v>0.40086305898876162</v>
      </c>
      <c r="N1239" s="53">
        <v>0.78666663000000014</v>
      </c>
      <c r="O1239" s="53">
        <v>1.6226132900000001</v>
      </c>
      <c r="P1239" s="54">
        <f t="shared" si="77"/>
        <v>1.9949696600742244E-2</v>
      </c>
      <c r="Q1239" s="54">
        <f t="shared" si="78"/>
        <v>5.9099626339886246E-2</v>
      </c>
      <c r="R1239" s="55">
        <f t="shared" si="79"/>
        <v>0.13985199827830355</v>
      </c>
      <c r="S1239" s="7"/>
    </row>
    <row r="1240" spans="1:19" ht="38.25" x14ac:dyDescent="0.25">
      <c r="A1240" s="66"/>
      <c r="B1240" s="56"/>
      <c r="C1240" s="67"/>
      <c r="D1240" s="68"/>
      <c r="E1240" s="69"/>
      <c r="F1240" s="70"/>
      <c r="G1240" s="71"/>
      <c r="H1240" s="66">
        <v>3000671</v>
      </c>
      <c r="I1240" s="67" t="s">
        <v>534</v>
      </c>
      <c r="J1240" s="72">
        <v>19.874932000000001</v>
      </c>
      <c r="K1240" s="73">
        <v>19.874932000000001</v>
      </c>
      <c r="L1240" s="73">
        <f t="shared" si="76"/>
        <v>2.7843717787697981</v>
      </c>
      <c r="M1240" s="73">
        <v>0.392272658769798</v>
      </c>
      <c r="N1240" s="73">
        <v>0.77807623000000015</v>
      </c>
      <c r="O1240" s="73">
        <v>1.61402289</v>
      </c>
      <c r="P1240" s="74">
        <f t="shared" si="77"/>
        <v>1.9737056648535853E-2</v>
      </c>
      <c r="Q1240" s="74">
        <f t="shared" si="78"/>
        <v>5.8885680150744572E-2</v>
      </c>
      <c r="R1240" s="75">
        <f t="shared" si="79"/>
        <v>0.14009465686573408</v>
      </c>
      <c r="S1240" s="7"/>
    </row>
    <row r="1241" spans="1:19" x14ac:dyDescent="0.25">
      <c r="A1241" s="66"/>
      <c r="B1241" s="56"/>
      <c r="C1241" s="67"/>
      <c r="D1241" s="68"/>
      <c r="E1241" s="69"/>
      <c r="F1241" s="70"/>
      <c r="G1241" s="71"/>
      <c r="H1241" s="66">
        <v>9000009</v>
      </c>
      <c r="I1241" s="67" t="s">
        <v>294</v>
      </c>
      <c r="J1241" s="72">
        <v>0.21876000000000001</v>
      </c>
      <c r="K1241" s="73">
        <v>0.21876000000000001</v>
      </c>
      <c r="L1241" s="73">
        <f t="shared" si="76"/>
        <v>2.5771200218963619E-2</v>
      </c>
      <c r="M1241" s="73">
        <v>8.590400218963623E-3</v>
      </c>
      <c r="N1241" s="73">
        <v>8.5903999999999998E-3</v>
      </c>
      <c r="O1241" s="73">
        <v>8.5903999999999998E-3</v>
      </c>
      <c r="P1241" s="74">
        <f t="shared" si="77"/>
        <v>3.9268605864708463E-2</v>
      </c>
      <c r="Q1241" s="74">
        <f t="shared" si="78"/>
        <v>7.8537210728486101E-2</v>
      </c>
      <c r="R1241" s="75">
        <f t="shared" si="79"/>
        <v>0.11780581559226375</v>
      </c>
      <c r="S1241" s="7"/>
    </row>
    <row r="1242" spans="1:19" x14ac:dyDescent="0.25">
      <c r="A1242" s="44"/>
      <c r="B1242" s="45"/>
      <c r="C1242" s="46"/>
      <c r="D1242" s="47"/>
      <c r="E1242" s="48"/>
      <c r="F1242" s="49">
        <v>95</v>
      </c>
      <c r="G1242" s="50" t="s">
        <v>208</v>
      </c>
      <c r="H1242" s="90"/>
      <c r="I1242" s="46"/>
      <c r="J1242" s="51">
        <v>1.0812400000000002</v>
      </c>
      <c r="K1242" s="52">
        <v>1.08124</v>
      </c>
      <c r="L1242" s="53">
        <f t="shared" si="76"/>
        <v>9.5158930000000017E-2</v>
      </c>
      <c r="M1242" s="53">
        <v>0</v>
      </c>
      <c r="N1242" s="53">
        <v>7.0000000000000001E-3</v>
      </c>
      <c r="O1242" s="53">
        <v>8.815893000000001E-2</v>
      </c>
      <c r="P1242" s="54">
        <f t="shared" si="77"/>
        <v>0</v>
      </c>
      <c r="Q1242" s="54">
        <f t="shared" si="78"/>
        <v>6.4740483148977099E-3</v>
      </c>
      <c r="R1242" s="55">
        <f t="shared" si="79"/>
        <v>8.8009072916281322E-2</v>
      </c>
      <c r="S1242" s="7"/>
    </row>
    <row r="1243" spans="1:19" ht="38.25" x14ac:dyDescent="0.25">
      <c r="A1243" s="66"/>
      <c r="B1243" s="56"/>
      <c r="C1243" s="67"/>
      <c r="D1243" s="68"/>
      <c r="E1243" s="69"/>
      <c r="F1243" s="70"/>
      <c r="G1243" s="71"/>
      <c r="H1243" s="66">
        <v>3000543</v>
      </c>
      <c r="I1243" s="67" t="s">
        <v>539</v>
      </c>
      <c r="J1243" s="72">
        <v>1.0812400000000002</v>
      </c>
      <c r="K1243" s="73">
        <v>1.08124</v>
      </c>
      <c r="L1243" s="73">
        <f t="shared" si="76"/>
        <v>9.5158930000000017E-2</v>
      </c>
      <c r="M1243" s="73">
        <v>0</v>
      </c>
      <c r="N1243" s="73">
        <v>7.0000000000000001E-3</v>
      </c>
      <c r="O1243" s="73">
        <v>8.815893000000001E-2</v>
      </c>
      <c r="P1243" s="74">
        <f t="shared" si="77"/>
        <v>0</v>
      </c>
      <c r="Q1243" s="74">
        <f t="shared" si="78"/>
        <v>6.4740483148977099E-3</v>
      </c>
      <c r="R1243" s="75">
        <f t="shared" si="79"/>
        <v>8.8009072916281322E-2</v>
      </c>
      <c r="S1243" s="7"/>
    </row>
    <row r="1244" spans="1:19" ht="25.5" x14ac:dyDescent="0.25">
      <c r="A1244" s="44"/>
      <c r="B1244" s="45"/>
      <c r="C1244" s="46"/>
      <c r="D1244" s="47">
        <v>243</v>
      </c>
      <c r="E1244" s="48" t="s">
        <v>212</v>
      </c>
      <c r="F1244" s="49"/>
      <c r="G1244" s="50"/>
      <c r="H1244" s="90"/>
      <c r="I1244" s="46"/>
      <c r="J1244" s="51">
        <v>1.5570000000000002</v>
      </c>
      <c r="K1244" s="52">
        <v>2.2410000000000001</v>
      </c>
      <c r="L1244" s="53">
        <f t="shared" si="76"/>
        <v>0.19223330178813935</v>
      </c>
      <c r="M1244" s="53">
        <v>4.5000001788139343E-2</v>
      </c>
      <c r="N1244" s="53">
        <v>4.7255700000000001E-3</v>
      </c>
      <c r="O1244" s="53">
        <v>0.14250773</v>
      </c>
      <c r="P1244" s="54">
        <f t="shared" si="77"/>
        <v>2.0080322083060841E-2</v>
      </c>
      <c r="Q1244" s="54">
        <f t="shared" si="78"/>
        <v>2.2189010168736877E-2</v>
      </c>
      <c r="R1244" s="55">
        <f t="shared" si="79"/>
        <v>8.5780143591316083E-2</v>
      </c>
      <c r="S1244" s="7"/>
    </row>
    <row r="1245" spans="1:19" ht="25.5" x14ac:dyDescent="0.25">
      <c r="A1245" s="44"/>
      <c r="B1245" s="45"/>
      <c r="C1245" s="46"/>
      <c r="D1245" s="47"/>
      <c r="E1245" s="48"/>
      <c r="F1245" s="49">
        <v>94</v>
      </c>
      <c r="G1245" s="50" t="s">
        <v>207</v>
      </c>
      <c r="H1245" s="90"/>
      <c r="I1245" s="46"/>
      <c r="J1245" s="51">
        <v>1.2170000000000001</v>
      </c>
      <c r="K1245" s="52">
        <v>1.2170000000000001</v>
      </c>
      <c r="L1245" s="53">
        <f t="shared" si="76"/>
        <v>0.18650281178813935</v>
      </c>
      <c r="M1245" s="53">
        <v>4.5000001788139343E-2</v>
      </c>
      <c r="N1245" s="53">
        <v>6.2370000000000004E-4</v>
      </c>
      <c r="O1245" s="53">
        <v>0.14087911</v>
      </c>
      <c r="P1245" s="54">
        <f t="shared" si="77"/>
        <v>3.6976172381379901E-2</v>
      </c>
      <c r="Q1245" s="54">
        <f t="shared" si="78"/>
        <v>3.748866211022131E-2</v>
      </c>
      <c r="R1245" s="55">
        <f t="shared" si="79"/>
        <v>0.15324799653914489</v>
      </c>
      <c r="S1245" s="7"/>
    </row>
    <row r="1246" spans="1:19" ht="38.25" x14ac:dyDescent="0.25">
      <c r="A1246" s="66"/>
      <c r="B1246" s="56"/>
      <c r="C1246" s="67"/>
      <c r="D1246" s="68"/>
      <c r="E1246" s="69"/>
      <c r="F1246" s="70"/>
      <c r="G1246" s="71"/>
      <c r="H1246" s="66">
        <v>3000540</v>
      </c>
      <c r="I1246" s="67" t="s">
        <v>540</v>
      </c>
      <c r="J1246" s="72">
        <v>1.2170000000000001</v>
      </c>
      <c r="K1246" s="73">
        <v>1.2170000000000001</v>
      </c>
      <c r="L1246" s="73">
        <f t="shared" si="76"/>
        <v>0.18650281178813935</v>
      </c>
      <c r="M1246" s="73">
        <v>4.5000001788139343E-2</v>
      </c>
      <c r="N1246" s="73">
        <v>6.2370000000000004E-4</v>
      </c>
      <c r="O1246" s="73">
        <v>0.14087911</v>
      </c>
      <c r="P1246" s="74">
        <f t="shared" si="77"/>
        <v>3.6976172381379901E-2</v>
      </c>
      <c r="Q1246" s="74">
        <f t="shared" si="78"/>
        <v>3.748866211022131E-2</v>
      </c>
      <c r="R1246" s="75">
        <f t="shared" si="79"/>
        <v>0.15324799653914489</v>
      </c>
      <c r="S1246" s="7"/>
    </row>
    <row r="1247" spans="1:19" x14ac:dyDescent="0.25">
      <c r="A1247" s="44"/>
      <c r="B1247" s="45"/>
      <c r="C1247" s="46"/>
      <c r="D1247" s="47"/>
      <c r="E1247" s="48"/>
      <c r="F1247" s="49">
        <v>95</v>
      </c>
      <c r="G1247" s="50" t="s">
        <v>208</v>
      </c>
      <c r="H1247" s="90"/>
      <c r="I1247" s="46"/>
      <c r="J1247" s="51">
        <v>0.34</v>
      </c>
      <c r="K1247" s="52">
        <v>1.024</v>
      </c>
      <c r="L1247" s="53">
        <f t="shared" si="76"/>
        <v>5.7304899999999995E-3</v>
      </c>
      <c r="M1247" s="53">
        <v>0</v>
      </c>
      <c r="N1247" s="53">
        <v>4.1018699999999996E-3</v>
      </c>
      <c r="O1247" s="53">
        <v>1.6286199999999999E-3</v>
      </c>
      <c r="P1247" s="54">
        <f t="shared" si="77"/>
        <v>0</v>
      </c>
      <c r="Q1247" s="54">
        <f t="shared" si="78"/>
        <v>4.0057324218749999E-3</v>
      </c>
      <c r="R1247" s="55">
        <f t="shared" si="79"/>
        <v>5.5961816406249996E-3</v>
      </c>
      <c r="S1247" s="7"/>
    </row>
    <row r="1248" spans="1:19" ht="38.25" x14ac:dyDescent="0.25">
      <c r="A1248" s="66"/>
      <c r="B1248" s="56"/>
      <c r="C1248" s="67"/>
      <c r="D1248" s="68"/>
      <c r="E1248" s="69"/>
      <c r="F1248" s="70"/>
      <c r="G1248" s="71"/>
      <c r="H1248" s="66">
        <v>3000543</v>
      </c>
      <c r="I1248" s="67" t="s">
        <v>539</v>
      </c>
      <c r="J1248" s="72">
        <v>0.34</v>
      </c>
      <c r="K1248" s="73">
        <v>1.024</v>
      </c>
      <c r="L1248" s="73">
        <f t="shared" si="76"/>
        <v>5.7304899999999995E-3</v>
      </c>
      <c r="M1248" s="73">
        <v>0</v>
      </c>
      <c r="N1248" s="73">
        <v>4.1018699999999996E-3</v>
      </c>
      <c r="O1248" s="73">
        <v>1.6286199999999999E-3</v>
      </c>
      <c r="P1248" s="74">
        <f t="shared" si="77"/>
        <v>0</v>
      </c>
      <c r="Q1248" s="74">
        <f t="shared" si="78"/>
        <v>4.0057324218749999E-3</v>
      </c>
      <c r="R1248" s="75">
        <f t="shared" si="79"/>
        <v>5.5961816406249996E-3</v>
      </c>
      <c r="S1248" s="7"/>
    </row>
    <row r="1249" spans="1:19" x14ac:dyDescent="0.25">
      <c r="A1249" s="43"/>
      <c r="B1249" s="65"/>
      <c r="C1249" s="56"/>
      <c r="D1249" s="57"/>
      <c r="E1249" s="58"/>
      <c r="F1249" s="59"/>
      <c r="G1249" s="60"/>
      <c r="H1249" s="91"/>
      <c r="I1249" s="56"/>
      <c r="J1249" s="61"/>
      <c r="K1249" s="62"/>
      <c r="L1249" s="62"/>
      <c r="M1249" s="62"/>
      <c r="N1249" s="62"/>
      <c r="O1249" s="62"/>
      <c r="P1249" s="63"/>
      <c r="Q1249" s="63"/>
      <c r="R1249" s="64"/>
      <c r="S1249" s="7"/>
    </row>
    <row r="1250" spans="1:19" x14ac:dyDescent="0.25">
      <c r="A1250" s="44"/>
      <c r="B1250" s="45">
        <v>39</v>
      </c>
      <c r="C1250" s="46" t="s">
        <v>213</v>
      </c>
      <c r="D1250" s="47"/>
      <c r="E1250" s="48"/>
      <c r="F1250" s="49"/>
      <c r="G1250" s="50"/>
      <c r="H1250" s="90"/>
      <c r="I1250" s="46"/>
      <c r="J1250" s="51">
        <v>189.76843600000004</v>
      </c>
      <c r="K1250" s="52">
        <v>200.10930199999996</v>
      </c>
      <c r="L1250" s="53">
        <f t="shared" si="76"/>
        <v>35.136742653492007</v>
      </c>
      <c r="M1250" s="53">
        <v>9.7611304634920089</v>
      </c>
      <c r="N1250" s="53">
        <v>12.508511850000001</v>
      </c>
      <c r="O1250" s="53">
        <v>12.86710034</v>
      </c>
      <c r="P1250" s="54">
        <f t="shared" si="77"/>
        <v>4.877899410938933E-2</v>
      </c>
      <c r="Q1250" s="54">
        <f t="shared" si="78"/>
        <v>0.11128739189491559</v>
      </c>
      <c r="R1250" s="55">
        <f t="shared" si="79"/>
        <v>0.17558775280467478</v>
      </c>
      <c r="S1250" s="7"/>
    </row>
    <row r="1251" spans="1:19" ht="25.5" x14ac:dyDescent="0.25">
      <c r="A1251" s="44"/>
      <c r="B1251" s="45"/>
      <c r="C1251" s="46"/>
      <c r="D1251" s="47">
        <v>39</v>
      </c>
      <c r="E1251" s="48" t="s">
        <v>214</v>
      </c>
      <c r="F1251" s="49"/>
      <c r="G1251" s="50"/>
      <c r="H1251" s="90"/>
      <c r="I1251" s="46"/>
      <c r="J1251" s="51">
        <v>189.76843600000004</v>
      </c>
      <c r="K1251" s="52">
        <v>200.10930199999996</v>
      </c>
      <c r="L1251" s="53">
        <f t="shared" si="76"/>
        <v>35.136742653492007</v>
      </c>
      <c r="M1251" s="53">
        <v>9.7611304634920089</v>
      </c>
      <c r="N1251" s="53">
        <v>12.508511850000001</v>
      </c>
      <c r="O1251" s="53">
        <v>12.86710034</v>
      </c>
      <c r="P1251" s="54">
        <f t="shared" si="77"/>
        <v>4.877899410938933E-2</v>
      </c>
      <c r="Q1251" s="54">
        <f t="shared" si="78"/>
        <v>0.11128739189491559</v>
      </c>
      <c r="R1251" s="55">
        <f t="shared" si="79"/>
        <v>0.17558775280467478</v>
      </c>
      <c r="S1251" s="7"/>
    </row>
    <row r="1252" spans="1:19" ht="25.5" x14ac:dyDescent="0.25">
      <c r="A1252" s="44"/>
      <c r="B1252" s="45"/>
      <c r="C1252" s="46"/>
      <c r="D1252" s="47"/>
      <c r="E1252" s="48"/>
      <c r="F1252" s="49">
        <v>51</v>
      </c>
      <c r="G1252" s="50" t="s">
        <v>24</v>
      </c>
      <c r="H1252" s="90"/>
      <c r="I1252" s="46"/>
      <c r="J1252" s="51">
        <v>0.19999999999999998</v>
      </c>
      <c r="K1252" s="52">
        <v>0.2</v>
      </c>
      <c r="L1252" s="53">
        <f t="shared" si="76"/>
        <v>1.56E-4</v>
      </c>
      <c r="M1252" s="53">
        <v>0</v>
      </c>
      <c r="N1252" s="53">
        <v>0</v>
      </c>
      <c r="O1252" s="53">
        <v>1.56E-4</v>
      </c>
      <c r="P1252" s="54">
        <f t="shared" si="77"/>
        <v>0</v>
      </c>
      <c r="Q1252" s="54">
        <f t="shared" si="78"/>
        <v>0</v>
      </c>
      <c r="R1252" s="55">
        <f t="shared" si="79"/>
        <v>7.7999999999999999E-4</v>
      </c>
      <c r="S1252" s="7"/>
    </row>
    <row r="1253" spans="1:19" ht="25.5" x14ac:dyDescent="0.25">
      <c r="A1253" s="66"/>
      <c r="B1253" s="56"/>
      <c r="C1253" s="67"/>
      <c r="D1253" s="68"/>
      <c r="E1253" s="69"/>
      <c r="F1253" s="70"/>
      <c r="G1253" s="71"/>
      <c r="H1253" s="66">
        <v>3000713</v>
      </c>
      <c r="I1253" s="67" t="s">
        <v>313</v>
      </c>
      <c r="J1253" s="72">
        <v>0.19999999999999998</v>
      </c>
      <c r="K1253" s="73">
        <v>0.2</v>
      </c>
      <c r="L1253" s="73">
        <f t="shared" si="76"/>
        <v>1.56E-4</v>
      </c>
      <c r="M1253" s="73">
        <v>0</v>
      </c>
      <c r="N1253" s="73">
        <v>0</v>
      </c>
      <c r="O1253" s="73">
        <v>1.56E-4</v>
      </c>
      <c r="P1253" s="74">
        <f t="shared" si="77"/>
        <v>0</v>
      </c>
      <c r="Q1253" s="74">
        <f t="shared" si="78"/>
        <v>0</v>
      </c>
      <c r="R1253" s="75">
        <f t="shared" si="79"/>
        <v>7.7999999999999999E-4</v>
      </c>
      <c r="S1253" s="7"/>
    </row>
    <row r="1254" spans="1:19" ht="38.25" x14ac:dyDescent="0.25">
      <c r="A1254" s="44"/>
      <c r="B1254" s="45"/>
      <c r="C1254" s="46"/>
      <c r="D1254" s="47"/>
      <c r="E1254" s="48"/>
      <c r="F1254" s="49">
        <v>68</v>
      </c>
      <c r="G1254" s="50" t="s">
        <v>22</v>
      </c>
      <c r="H1254" s="90"/>
      <c r="I1254" s="46"/>
      <c r="J1254" s="51">
        <v>11.05</v>
      </c>
      <c r="K1254" s="52">
        <v>11.049999999999999</v>
      </c>
      <c r="L1254" s="53">
        <f t="shared" si="76"/>
        <v>8.3089698909608461E-3</v>
      </c>
      <c r="M1254" s="53">
        <v>5.1025998909608461E-3</v>
      </c>
      <c r="N1254" s="53">
        <v>0</v>
      </c>
      <c r="O1254" s="53">
        <v>3.2063700000000001E-3</v>
      </c>
      <c r="P1254" s="54">
        <f t="shared" si="77"/>
        <v>4.6177374578831192E-4</v>
      </c>
      <c r="Q1254" s="54">
        <f t="shared" si="78"/>
        <v>4.6177374578831192E-4</v>
      </c>
      <c r="R1254" s="55">
        <f t="shared" si="79"/>
        <v>7.5194297655754275E-4</v>
      </c>
      <c r="S1254" s="7"/>
    </row>
    <row r="1255" spans="1:19" x14ac:dyDescent="0.25">
      <c r="A1255" s="66"/>
      <c r="B1255" s="56"/>
      <c r="C1255" s="67"/>
      <c r="D1255" s="68"/>
      <c r="E1255" s="69"/>
      <c r="F1255" s="70"/>
      <c r="G1255" s="71"/>
      <c r="H1255" s="66">
        <v>9000000</v>
      </c>
      <c r="I1255" s="67" t="s">
        <v>293</v>
      </c>
      <c r="J1255" s="72">
        <v>11.05</v>
      </c>
      <c r="K1255" s="73">
        <v>11.049999999999999</v>
      </c>
      <c r="L1255" s="73">
        <f t="shared" si="76"/>
        <v>8.3089698909608461E-3</v>
      </c>
      <c r="M1255" s="73">
        <v>5.1025998909608461E-3</v>
      </c>
      <c r="N1255" s="73">
        <v>0</v>
      </c>
      <c r="O1255" s="73">
        <v>3.2063700000000001E-3</v>
      </c>
      <c r="P1255" s="74">
        <f t="shared" si="77"/>
        <v>4.6177374578831192E-4</v>
      </c>
      <c r="Q1255" s="74">
        <f t="shared" si="78"/>
        <v>4.6177374578831192E-4</v>
      </c>
      <c r="R1255" s="75">
        <f t="shared" si="79"/>
        <v>7.5194297655754275E-4</v>
      </c>
      <c r="S1255" s="7"/>
    </row>
    <row r="1256" spans="1:19" x14ac:dyDescent="0.25">
      <c r="A1256" s="44"/>
      <c r="B1256" s="45"/>
      <c r="C1256" s="46"/>
      <c r="D1256" s="47"/>
      <c r="E1256" s="48"/>
      <c r="F1256" s="49">
        <v>80</v>
      </c>
      <c r="G1256" s="50" t="s">
        <v>215</v>
      </c>
      <c r="H1256" s="90"/>
      <c r="I1256" s="46"/>
      <c r="J1256" s="51">
        <v>81.076992000000004</v>
      </c>
      <c r="K1256" s="52">
        <v>81.30831400000001</v>
      </c>
      <c r="L1256" s="53">
        <f t="shared" si="76"/>
        <v>15.902093429487291</v>
      </c>
      <c r="M1256" s="53">
        <v>4.9565799794872873</v>
      </c>
      <c r="N1256" s="53">
        <v>5.6281874900000011</v>
      </c>
      <c r="O1256" s="53">
        <v>5.3173259600000016</v>
      </c>
      <c r="P1256" s="54">
        <f t="shared" si="77"/>
        <v>6.0960309415434281E-2</v>
      </c>
      <c r="Q1256" s="54">
        <f t="shared" si="78"/>
        <v>0.13018062912345332</v>
      </c>
      <c r="R1256" s="55">
        <f t="shared" si="79"/>
        <v>0.19557770475338215</v>
      </c>
      <c r="S1256" s="7"/>
    </row>
    <row r="1257" spans="1:19" x14ac:dyDescent="0.25">
      <c r="A1257" s="66"/>
      <c r="B1257" s="56"/>
      <c r="C1257" s="67"/>
      <c r="D1257" s="68"/>
      <c r="E1257" s="69"/>
      <c r="F1257" s="70"/>
      <c r="G1257" s="71"/>
      <c r="H1257" s="66">
        <v>3000001</v>
      </c>
      <c r="I1257" s="67" t="s">
        <v>283</v>
      </c>
      <c r="J1257" s="72">
        <v>21.243767999999996</v>
      </c>
      <c r="K1257" s="73">
        <v>18.727761000000001</v>
      </c>
      <c r="L1257" s="73">
        <f t="shared" si="76"/>
        <v>3.7859125925312904</v>
      </c>
      <c r="M1257" s="73">
        <v>1.2263670925312908</v>
      </c>
      <c r="N1257" s="73">
        <v>1.2492551499999998</v>
      </c>
      <c r="O1257" s="73">
        <v>1.31029035</v>
      </c>
      <c r="P1257" s="74">
        <f t="shared" si="77"/>
        <v>6.5483914095832957E-2</v>
      </c>
      <c r="Q1257" s="74">
        <f t="shared" si="78"/>
        <v>0.13218997415287873</v>
      </c>
      <c r="R1257" s="75">
        <f t="shared" si="79"/>
        <v>0.20215511040168072</v>
      </c>
      <c r="S1257" s="7"/>
    </row>
    <row r="1258" spans="1:19" ht="38.25" x14ac:dyDescent="0.25">
      <c r="A1258" s="66"/>
      <c r="B1258" s="56"/>
      <c r="C1258" s="67"/>
      <c r="D1258" s="68"/>
      <c r="E1258" s="69"/>
      <c r="F1258" s="70"/>
      <c r="G1258" s="71"/>
      <c r="H1258" s="66">
        <v>3000223</v>
      </c>
      <c r="I1258" s="67" t="s">
        <v>541</v>
      </c>
      <c r="J1258" s="72">
        <v>58.580552999999995</v>
      </c>
      <c r="K1258" s="73">
        <v>58.580553000000009</v>
      </c>
      <c r="L1258" s="73">
        <f t="shared" si="76"/>
        <v>11.450560287101405</v>
      </c>
      <c r="M1258" s="73">
        <v>3.7171877071014023</v>
      </c>
      <c r="N1258" s="73">
        <v>3.8506551700000009</v>
      </c>
      <c r="O1258" s="73">
        <v>3.882717410000001</v>
      </c>
      <c r="P1258" s="74">
        <f t="shared" si="77"/>
        <v>6.3454295269308944E-2</v>
      </c>
      <c r="Q1258" s="74">
        <f t="shared" si="78"/>
        <v>0.12918694839055894</v>
      </c>
      <c r="R1258" s="75">
        <f t="shared" si="79"/>
        <v>0.19546692034643995</v>
      </c>
      <c r="S1258" s="7"/>
    </row>
    <row r="1259" spans="1:19" ht="25.5" x14ac:dyDescent="0.25">
      <c r="A1259" s="66"/>
      <c r="B1259" s="56"/>
      <c r="C1259" s="67"/>
      <c r="D1259" s="68"/>
      <c r="E1259" s="69"/>
      <c r="F1259" s="70"/>
      <c r="G1259" s="71"/>
      <c r="H1259" s="66">
        <v>3000483</v>
      </c>
      <c r="I1259" s="67" t="s">
        <v>542</v>
      </c>
      <c r="J1259" s="72">
        <v>1.2526709999999999</v>
      </c>
      <c r="K1259" s="73">
        <v>4</v>
      </c>
      <c r="L1259" s="73">
        <f t="shared" si="76"/>
        <v>0.66562054985459429</v>
      </c>
      <c r="M1259" s="73">
        <v>1.3025179854594171E-2</v>
      </c>
      <c r="N1259" s="73">
        <v>0.52827717000000007</v>
      </c>
      <c r="O1259" s="73">
        <v>0.12431820000000002</v>
      </c>
      <c r="P1259" s="74">
        <f t="shared" si="77"/>
        <v>3.2562949636485428E-3</v>
      </c>
      <c r="Q1259" s="74">
        <f t="shared" si="78"/>
        <v>0.13532558746364856</v>
      </c>
      <c r="R1259" s="75">
        <f t="shared" si="79"/>
        <v>0.16640513746364857</v>
      </c>
      <c r="S1259" s="7"/>
    </row>
    <row r="1260" spans="1:19" ht="38.25" x14ac:dyDescent="0.25">
      <c r="A1260" s="44"/>
      <c r="B1260" s="45"/>
      <c r="C1260" s="46"/>
      <c r="D1260" s="47"/>
      <c r="E1260" s="48"/>
      <c r="F1260" s="49">
        <v>117</v>
      </c>
      <c r="G1260" s="50" t="s">
        <v>216</v>
      </c>
      <c r="H1260" s="90"/>
      <c r="I1260" s="46"/>
      <c r="J1260" s="51">
        <v>97.441444000000033</v>
      </c>
      <c r="K1260" s="52">
        <v>107.55098799999996</v>
      </c>
      <c r="L1260" s="53">
        <f t="shared" si="76"/>
        <v>19.226184254113761</v>
      </c>
      <c r="M1260" s="53">
        <v>4.7994478841137607</v>
      </c>
      <c r="N1260" s="53">
        <v>6.8803243599999995</v>
      </c>
      <c r="O1260" s="53">
        <v>7.5464120100000001</v>
      </c>
      <c r="P1260" s="54">
        <f t="shared" si="77"/>
        <v>4.4624860946082263E-2</v>
      </c>
      <c r="Q1260" s="54">
        <f t="shared" si="78"/>
        <v>0.10859753556251631</v>
      </c>
      <c r="R1260" s="55">
        <f t="shared" si="79"/>
        <v>0.17876343687436669</v>
      </c>
      <c r="S1260" s="7"/>
    </row>
    <row r="1261" spans="1:19" x14ac:dyDescent="0.25">
      <c r="A1261" s="66"/>
      <c r="B1261" s="56"/>
      <c r="C1261" s="67"/>
      <c r="D1261" s="68"/>
      <c r="E1261" s="69"/>
      <c r="F1261" s="70"/>
      <c r="G1261" s="71"/>
      <c r="H1261" s="66">
        <v>3000001</v>
      </c>
      <c r="I1261" s="67" t="s">
        <v>283</v>
      </c>
      <c r="J1261" s="72">
        <v>4.831715</v>
      </c>
      <c r="K1261" s="73">
        <v>5.518536000000001</v>
      </c>
      <c r="L1261" s="73">
        <f t="shared" si="76"/>
        <v>0.83532967001896696</v>
      </c>
      <c r="M1261" s="73">
        <v>0.28138168001896702</v>
      </c>
      <c r="N1261" s="73">
        <v>0.17805768999999999</v>
      </c>
      <c r="O1261" s="73">
        <v>0.37589030000000001</v>
      </c>
      <c r="P1261" s="74">
        <f t="shared" si="77"/>
        <v>5.0988465060111406E-2</v>
      </c>
      <c r="Q1261" s="74">
        <f t="shared" si="78"/>
        <v>8.3253850299964863E-2</v>
      </c>
      <c r="R1261" s="75">
        <f t="shared" si="79"/>
        <v>0.15136798419344674</v>
      </c>
      <c r="S1261" s="7"/>
    </row>
    <row r="1262" spans="1:19" ht="51" x14ac:dyDescent="0.25">
      <c r="A1262" s="66"/>
      <c r="B1262" s="56"/>
      <c r="C1262" s="67"/>
      <c r="D1262" s="68"/>
      <c r="E1262" s="69"/>
      <c r="F1262" s="70"/>
      <c r="G1262" s="71"/>
      <c r="H1262" s="66">
        <v>3000589</v>
      </c>
      <c r="I1262" s="67" t="s">
        <v>543</v>
      </c>
      <c r="J1262" s="72">
        <v>89.008489000000026</v>
      </c>
      <c r="K1262" s="73">
        <v>99.232221999999965</v>
      </c>
      <c r="L1262" s="73">
        <f t="shared" si="76"/>
        <v>18.267594824094793</v>
      </c>
      <c r="M1262" s="73">
        <v>4.5180662040947936</v>
      </c>
      <c r="N1262" s="73">
        <v>6.6286124299999996</v>
      </c>
      <c r="O1262" s="73">
        <v>7.12091619</v>
      </c>
      <c r="P1262" s="74">
        <f t="shared" si="77"/>
        <v>4.5530233154456576E-2</v>
      </c>
      <c r="Q1262" s="74">
        <f t="shared" si="78"/>
        <v>0.11232922542130315</v>
      </c>
      <c r="R1262" s="75">
        <f t="shared" si="79"/>
        <v>0.18408934573786728</v>
      </c>
      <c r="S1262" s="7"/>
    </row>
    <row r="1263" spans="1:19" ht="38.25" x14ac:dyDescent="0.25">
      <c r="A1263" s="66"/>
      <c r="B1263" s="56"/>
      <c r="C1263" s="67"/>
      <c r="D1263" s="68"/>
      <c r="E1263" s="69"/>
      <c r="F1263" s="70"/>
      <c r="G1263" s="71"/>
      <c r="H1263" s="66">
        <v>3000636</v>
      </c>
      <c r="I1263" s="67" t="s">
        <v>544</v>
      </c>
      <c r="J1263" s="72">
        <v>3.6012400000000002</v>
      </c>
      <c r="K1263" s="73">
        <v>2.80023</v>
      </c>
      <c r="L1263" s="73">
        <f t="shared" si="76"/>
        <v>0.12325976000000002</v>
      </c>
      <c r="M1263" s="73">
        <v>0</v>
      </c>
      <c r="N1263" s="73">
        <v>7.365424000000001E-2</v>
      </c>
      <c r="O1263" s="73">
        <v>4.9605520000000007E-2</v>
      </c>
      <c r="P1263" s="74">
        <f t="shared" si="77"/>
        <v>0</v>
      </c>
      <c r="Q1263" s="74">
        <f t="shared" si="78"/>
        <v>2.6302925116865404E-2</v>
      </c>
      <c r="R1263" s="75">
        <f t="shared" si="79"/>
        <v>4.401772711527268E-2</v>
      </c>
      <c r="S1263" s="7"/>
    </row>
    <row r="1264" spans="1:19" x14ac:dyDescent="0.25">
      <c r="A1264" s="43"/>
      <c r="B1264" s="65"/>
      <c r="C1264" s="56"/>
      <c r="D1264" s="57"/>
      <c r="E1264" s="58"/>
      <c r="F1264" s="59"/>
      <c r="G1264" s="60"/>
      <c r="H1264" s="91"/>
      <c r="I1264" s="56"/>
      <c r="J1264" s="61"/>
      <c r="K1264" s="62"/>
      <c r="L1264" s="62"/>
      <c r="M1264" s="62"/>
      <c r="N1264" s="62"/>
      <c r="O1264" s="62"/>
      <c r="P1264" s="63"/>
      <c r="Q1264" s="63"/>
      <c r="R1264" s="64"/>
      <c r="S1264" s="7"/>
    </row>
    <row r="1265" spans="1:19" x14ac:dyDescent="0.25">
      <c r="A1265" s="44"/>
      <c r="B1265" s="45">
        <v>40</v>
      </c>
      <c r="C1265" s="46" t="s">
        <v>217</v>
      </c>
      <c r="D1265" s="47"/>
      <c r="E1265" s="48"/>
      <c r="F1265" s="49"/>
      <c r="G1265" s="50"/>
      <c r="H1265" s="90"/>
      <c r="I1265" s="46"/>
      <c r="J1265" s="51">
        <v>3744.6616009999993</v>
      </c>
      <c r="K1265" s="52">
        <v>3745.9767919999999</v>
      </c>
      <c r="L1265" s="53">
        <f t="shared" si="76"/>
        <v>383.49285009194665</v>
      </c>
      <c r="M1265" s="53">
        <v>26.542851411946685</v>
      </c>
      <c r="N1265" s="53">
        <v>311.47784453999998</v>
      </c>
      <c r="O1265" s="53">
        <v>45.472154139999994</v>
      </c>
      <c r="P1265" s="54">
        <f t="shared" si="77"/>
        <v>7.0856956371519045E-3</v>
      </c>
      <c r="Q1265" s="54">
        <f t="shared" si="78"/>
        <v>9.0235662077200254E-2</v>
      </c>
      <c r="R1265" s="55">
        <f t="shared" si="79"/>
        <v>0.10237459316644551</v>
      </c>
      <c r="S1265" s="7"/>
    </row>
    <row r="1266" spans="1:19" ht="25.5" x14ac:dyDescent="0.25">
      <c r="A1266" s="44"/>
      <c r="B1266" s="45"/>
      <c r="C1266" s="46"/>
      <c r="D1266" s="47">
        <v>40</v>
      </c>
      <c r="E1266" s="48" t="s">
        <v>218</v>
      </c>
      <c r="F1266" s="49"/>
      <c r="G1266" s="50"/>
      <c r="H1266" s="90"/>
      <c r="I1266" s="46"/>
      <c r="J1266" s="51">
        <v>3744.6616009999993</v>
      </c>
      <c r="K1266" s="52">
        <v>3745.9767919999999</v>
      </c>
      <c r="L1266" s="53">
        <f t="shared" si="76"/>
        <v>383.49285009194665</v>
      </c>
      <c r="M1266" s="53">
        <v>26.542851411946685</v>
      </c>
      <c r="N1266" s="53">
        <v>311.47784453999998</v>
      </c>
      <c r="O1266" s="53">
        <v>45.472154139999994</v>
      </c>
      <c r="P1266" s="54">
        <f t="shared" si="77"/>
        <v>7.0856956371519045E-3</v>
      </c>
      <c r="Q1266" s="54">
        <f t="shared" si="78"/>
        <v>9.0235662077200254E-2</v>
      </c>
      <c r="R1266" s="55">
        <f t="shared" si="79"/>
        <v>0.10237459316644551</v>
      </c>
      <c r="S1266" s="7"/>
    </row>
    <row r="1267" spans="1:19" ht="25.5" x14ac:dyDescent="0.25">
      <c r="A1267" s="44"/>
      <c r="B1267" s="45"/>
      <c r="C1267" s="46"/>
      <c r="D1267" s="47"/>
      <c r="E1267" s="48"/>
      <c r="F1267" s="49">
        <v>49</v>
      </c>
      <c r="G1267" s="50" t="s">
        <v>219</v>
      </c>
      <c r="H1267" s="90"/>
      <c r="I1267" s="46"/>
      <c r="J1267" s="51">
        <v>1113.0443509999993</v>
      </c>
      <c r="K1267" s="52">
        <v>1113.0443509999996</v>
      </c>
      <c r="L1267" s="53">
        <f t="shared" si="76"/>
        <v>180.87029430027181</v>
      </c>
      <c r="M1267" s="53">
        <v>5.9750012502718164</v>
      </c>
      <c r="N1267" s="53">
        <v>167.07455890999998</v>
      </c>
      <c r="O1267" s="53">
        <v>7.8207341399999999</v>
      </c>
      <c r="P1267" s="54">
        <f t="shared" si="77"/>
        <v>5.3681609766076778E-3</v>
      </c>
      <c r="Q1267" s="54">
        <f t="shared" si="78"/>
        <v>0.15547409229901554</v>
      </c>
      <c r="R1267" s="55">
        <f t="shared" si="79"/>
        <v>0.16250052761848291</v>
      </c>
      <c r="S1267" s="7"/>
    </row>
    <row r="1268" spans="1:19" x14ac:dyDescent="0.25">
      <c r="A1268" s="66"/>
      <c r="B1268" s="56"/>
      <c r="C1268" s="67"/>
      <c r="D1268" s="68"/>
      <c r="E1268" s="69"/>
      <c r="F1268" s="70"/>
      <c r="G1268" s="71"/>
      <c r="H1268" s="66">
        <v>3000001</v>
      </c>
      <c r="I1268" s="67" t="s">
        <v>283</v>
      </c>
      <c r="J1268" s="72">
        <v>48.046827000000022</v>
      </c>
      <c r="K1268" s="73">
        <v>48.046827</v>
      </c>
      <c r="L1268" s="73">
        <f t="shared" si="76"/>
        <v>7.6859747564574956</v>
      </c>
      <c r="M1268" s="73">
        <v>1.5763334264574951</v>
      </c>
      <c r="N1268" s="73">
        <v>2.5972884599999992</v>
      </c>
      <c r="O1268" s="73">
        <v>3.5123528700000008</v>
      </c>
      <c r="P1268" s="74">
        <f t="shared" si="77"/>
        <v>3.2808273196843887E-2</v>
      </c>
      <c r="Q1268" s="74">
        <f t="shared" si="78"/>
        <v>8.6865713035691086E-2</v>
      </c>
      <c r="R1268" s="75">
        <f t="shared" si="79"/>
        <v>0.15996841490609767</v>
      </c>
      <c r="S1268" s="7"/>
    </row>
    <row r="1269" spans="1:19" ht="76.5" x14ac:dyDescent="0.25">
      <c r="A1269" s="66"/>
      <c r="B1269" s="56"/>
      <c r="C1269" s="67"/>
      <c r="D1269" s="68"/>
      <c r="E1269" s="69"/>
      <c r="F1269" s="70"/>
      <c r="G1269" s="71"/>
      <c r="H1269" s="66">
        <v>3000530</v>
      </c>
      <c r="I1269" s="67" t="s">
        <v>545</v>
      </c>
      <c r="J1269" s="72">
        <v>1064.9975239999992</v>
      </c>
      <c r="K1269" s="73">
        <v>1064.9975239999997</v>
      </c>
      <c r="L1269" s="73">
        <f t="shared" si="76"/>
        <v>173.18431954381433</v>
      </c>
      <c r="M1269" s="73">
        <v>4.3986678238143213</v>
      </c>
      <c r="N1269" s="73">
        <v>164.47727044999999</v>
      </c>
      <c r="O1269" s="73">
        <v>4.308381269999999</v>
      </c>
      <c r="P1269" s="74">
        <f t="shared" si="77"/>
        <v>4.1302141316662093E-3</v>
      </c>
      <c r="Q1269" s="74">
        <f t="shared" si="78"/>
        <v>0.15856932478071598</v>
      </c>
      <c r="R1269" s="75">
        <f t="shared" si="79"/>
        <v>0.16261476260841934</v>
      </c>
      <c r="S1269" s="7"/>
    </row>
    <row r="1270" spans="1:19" ht="25.5" x14ac:dyDescent="0.25">
      <c r="A1270" s="44"/>
      <c r="B1270" s="45"/>
      <c r="C1270" s="46"/>
      <c r="D1270" s="47"/>
      <c r="E1270" s="48"/>
      <c r="F1270" s="49">
        <v>97</v>
      </c>
      <c r="G1270" s="50" t="s">
        <v>220</v>
      </c>
      <c r="H1270" s="90"/>
      <c r="I1270" s="46"/>
      <c r="J1270" s="51">
        <v>755.42156399999988</v>
      </c>
      <c r="K1270" s="52">
        <v>755.83116000000007</v>
      </c>
      <c r="L1270" s="53">
        <f t="shared" si="76"/>
        <v>120.9837165192567</v>
      </c>
      <c r="M1270" s="53">
        <v>2.268911719256721</v>
      </c>
      <c r="N1270" s="53">
        <v>115.08167124999999</v>
      </c>
      <c r="O1270" s="53">
        <v>3.6331335499999997</v>
      </c>
      <c r="P1270" s="54">
        <f t="shared" si="77"/>
        <v>3.0018763969147828E-3</v>
      </c>
      <c r="Q1270" s="54">
        <f t="shared" si="78"/>
        <v>0.15526031365160534</v>
      </c>
      <c r="R1270" s="55">
        <f t="shared" si="79"/>
        <v>0.16006711938054616</v>
      </c>
      <c r="S1270" s="7"/>
    </row>
    <row r="1271" spans="1:19" x14ac:dyDescent="0.25">
      <c r="A1271" s="66"/>
      <c r="B1271" s="56"/>
      <c r="C1271" s="67"/>
      <c r="D1271" s="68"/>
      <c r="E1271" s="69"/>
      <c r="F1271" s="70"/>
      <c r="G1271" s="71"/>
      <c r="H1271" s="66">
        <v>3000001</v>
      </c>
      <c r="I1271" s="67" t="s">
        <v>283</v>
      </c>
      <c r="J1271" s="72">
        <v>24.757756999999998</v>
      </c>
      <c r="K1271" s="73">
        <v>11.361934999999999</v>
      </c>
      <c r="L1271" s="73">
        <f t="shared" si="76"/>
        <v>1.8966486226875554</v>
      </c>
      <c r="M1271" s="73">
        <v>0.39150350268755574</v>
      </c>
      <c r="N1271" s="73">
        <v>0.76660056999999981</v>
      </c>
      <c r="O1271" s="73">
        <v>0.73854454999999986</v>
      </c>
      <c r="P1271" s="74">
        <f t="shared" si="77"/>
        <v>3.4457467208495365E-2</v>
      </c>
      <c r="Q1271" s="74">
        <f t="shared" si="78"/>
        <v>0.10192841911941546</v>
      </c>
      <c r="R1271" s="75">
        <f t="shared" si="79"/>
        <v>0.16693007156681988</v>
      </c>
      <c r="S1271" s="7"/>
    </row>
    <row r="1272" spans="1:19" ht="38.25" x14ac:dyDescent="0.25">
      <c r="A1272" s="66"/>
      <c r="B1272" s="56"/>
      <c r="C1272" s="67"/>
      <c r="D1272" s="68"/>
      <c r="E1272" s="69"/>
      <c r="F1272" s="70"/>
      <c r="G1272" s="71"/>
      <c r="H1272" s="66">
        <v>3000313</v>
      </c>
      <c r="I1272" s="67" t="s">
        <v>546</v>
      </c>
      <c r="J1272" s="72">
        <v>730.66380699999991</v>
      </c>
      <c r="K1272" s="73">
        <v>744.46922500000005</v>
      </c>
      <c r="L1272" s="73">
        <f t="shared" si="76"/>
        <v>119.08706789656915</v>
      </c>
      <c r="M1272" s="73">
        <v>1.8774082165691652</v>
      </c>
      <c r="N1272" s="73">
        <v>114.31507067999999</v>
      </c>
      <c r="O1272" s="73">
        <v>2.8945889999999999</v>
      </c>
      <c r="P1272" s="74">
        <f t="shared" si="77"/>
        <v>2.521807689994392E-3</v>
      </c>
      <c r="Q1272" s="74">
        <f t="shared" si="78"/>
        <v>0.15607425397143737</v>
      </c>
      <c r="R1272" s="75">
        <f t="shared" si="79"/>
        <v>0.15996237842681696</v>
      </c>
      <c r="S1272" s="7"/>
    </row>
    <row r="1273" spans="1:19" x14ac:dyDescent="0.25">
      <c r="A1273" s="44"/>
      <c r="B1273" s="45"/>
      <c r="C1273" s="46"/>
      <c r="D1273" s="47"/>
      <c r="E1273" s="48"/>
      <c r="F1273" s="49">
        <v>98</v>
      </c>
      <c r="G1273" s="50" t="s">
        <v>221</v>
      </c>
      <c r="H1273" s="90"/>
      <c r="I1273" s="46"/>
      <c r="J1273" s="51">
        <v>336.03376400000008</v>
      </c>
      <c r="K1273" s="52">
        <v>336.03376399999985</v>
      </c>
      <c r="L1273" s="53">
        <f t="shared" si="76"/>
        <v>48.812554639597295</v>
      </c>
      <c r="M1273" s="53">
        <v>8.9266485495973029</v>
      </c>
      <c r="N1273" s="53">
        <v>19.80291742</v>
      </c>
      <c r="O1273" s="53">
        <v>20.082988669999995</v>
      </c>
      <c r="P1273" s="54">
        <f t="shared" si="77"/>
        <v>2.6564736957793642E-2</v>
      </c>
      <c r="Q1273" s="54">
        <f t="shared" si="78"/>
        <v>8.5496069286648574E-2</v>
      </c>
      <c r="R1273" s="55">
        <f t="shared" si="79"/>
        <v>0.14526086324943621</v>
      </c>
      <c r="S1273" s="7"/>
    </row>
    <row r="1274" spans="1:19" x14ac:dyDescent="0.25">
      <c r="A1274" s="66"/>
      <c r="B1274" s="56"/>
      <c r="C1274" s="67"/>
      <c r="D1274" s="68"/>
      <c r="E1274" s="69"/>
      <c r="F1274" s="70"/>
      <c r="G1274" s="71"/>
      <c r="H1274" s="66">
        <v>3000001</v>
      </c>
      <c r="I1274" s="67" t="s">
        <v>283</v>
      </c>
      <c r="J1274" s="72">
        <v>25.791495000000008</v>
      </c>
      <c r="K1274" s="73">
        <v>25.791495000000005</v>
      </c>
      <c r="L1274" s="73">
        <f t="shared" si="76"/>
        <v>4.4770283343888275</v>
      </c>
      <c r="M1274" s="73">
        <v>1.037179894388828</v>
      </c>
      <c r="N1274" s="73">
        <v>1.5657817499999998</v>
      </c>
      <c r="O1274" s="73">
        <v>1.87406669</v>
      </c>
      <c r="P1274" s="74">
        <f t="shared" si="77"/>
        <v>4.0214027701334407E-2</v>
      </c>
      <c r="Q1274" s="74">
        <f t="shared" si="78"/>
        <v>0.10092325568521046</v>
      </c>
      <c r="R1274" s="75">
        <f t="shared" si="79"/>
        <v>0.17358545266138417</v>
      </c>
      <c r="S1274" s="7"/>
    </row>
    <row r="1275" spans="1:19" ht="63.75" x14ac:dyDescent="0.25">
      <c r="A1275" s="66"/>
      <c r="B1275" s="56"/>
      <c r="C1275" s="67"/>
      <c r="D1275" s="68"/>
      <c r="E1275" s="69"/>
      <c r="F1275" s="70"/>
      <c r="G1275" s="71"/>
      <c r="H1275" s="66">
        <v>3000314</v>
      </c>
      <c r="I1275" s="67" t="s">
        <v>547</v>
      </c>
      <c r="J1275" s="72">
        <v>85.195772000000005</v>
      </c>
      <c r="K1275" s="73">
        <v>85.195772000000005</v>
      </c>
      <c r="L1275" s="73">
        <f t="shared" si="76"/>
        <v>14.380511442549961</v>
      </c>
      <c r="M1275" s="73">
        <v>2.9761363925499609</v>
      </c>
      <c r="N1275" s="73">
        <v>7.6305850099999999</v>
      </c>
      <c r="O1275" s="73">
        <v>3.7737900399999993</v>
      </c>
      <c r="P1275" s="74">
        <f t="shared" si="77"/>
        <v>3.4932911841563698E-2</v>
      </c>
      <c r="Q1275" s="74">
        <f t="shared" si="78"/>
        <v>0.12449821339197396</v>
      </c>
      <c r="R1275" s="75">
        <f t="shared" si="79"/>
        <v>0.16879372185922514</v>
      </c>
      <c r="S1275" s="7"/>
    </row>
    <row r="1276" spans="1:19" ht="63.75" x14ac:dyDescent="0.25">
      <c r="A1276" s="66"/>
      <c r="B1276" s="56"/>
      <c r="C1276" s="67"/>
      <c r="D1276" s="68"/>
      <c r="E1276" s="69"/>
      <c r="F1276" s="70"/>
      <c r="G1276" s="71"/>
      <c r="H1276" s="66">
        <v>3000584</v>
      </c>
      <c r="I1276" s="67" t="s">
        <v>548</v>
      </c>
      <c r="J1276" s="72">
        <v>225.04649700000004</v>
      </c>
      <c r="K1276" s="73">
        <v>225.04649699999985</v>
      </c>
      <c r="L1276" s="73">
        <f t="shared" si="76"/>
        <v>29.955014862658512</v>
      </c>
      <c r="M1276" s="73">
        <v>4.9133322626585141</v>
      </c>
      <c r="N1276" s="73">
        <v>10.606550660000002</v>
      </c>
      <c r="O1276" s="73">
        <v>14.435131939999996</v>
      </c>
      <c r="P1276" s="74">
        <f t="shared" si="77"/>
        <v>2.1832520515342735E-2</v>
      </c>
      <c r="Q1276" s="74">
        <f t="shared" si="78"/>
        <v>6.8963005998971524E-2</v>
      </c>
      <c r="R1276" s="75">
        <f t="shared" si="79"/>
        <v>0.13310589261319866</v>
      </c>
      <c r="S1276" s="7"/>
    </row>
    <row r="1277" spans="1:19" ht="25.5" x14ac:dyDescent="0.25">
      <c r="A1277" s="44"/>
      <c r="B1277" s="45"/>
      <c r="C1277" s="46"/>
      <c r="D1277" s="47"/>
      <c r="E1277" s="48"/>
      <c r="F1277" s="49">
        <v>115</v>
      </c>
      <c r="G1277" s="50" t="s">
        <v>222</v>
      </c>
      <c r="H1277" s="90"/>
      <c r="I1277" s="46"/>
      <c r="J1277" s="51">
        <v>1427.4991099999997</v>
      </c>
      <c r="K1277" s="52">
        <v>1427.4991100000002</v>
      </c>
      <c r="L1277" s="53">
        <f t="shared" si="76"/>
        <v>28.857195384018883</v>
      </c>
      <c r="M1277" s="53">
        <v>8.0917428440188814</v>
      </c>
      <c r="N1277" s="53">
        <v>8.1826308999999995</v>
      </c>
      <c r="O1277" s="53">
        <v>12.582821640000002</v>
      </c>
      <c r="P1277" s="54">
        <f t="shared" si="77"/>
        <v>5.6684748784318895E-3</v>
      </c>
      <c r="Q1277" s="54">
        <f t="shared" si="78"/>
        <v>1.1400619187789812E-2</v>
      </c>
      <c r="R1277" s="55">
        <f t="shared" si="79"/>
        <v>2.0215210770967752E-2</v>
      </c>
      <c r="S1277" s="7"/>
    </row>
    <row r="1278" spans="1:19" x14ac:dyDescent="0.25">
      <c r="A1278" s="66"/>
      <c r="B1278" s="56"/>
      <c r="C1278" s="67"/>
      <c r="D1278" s="68"/>
      <c r="E1278" s="69"/>
      <c r="F1278" s="70"/>
      <c r="G1278" s="71"/>
      <c r="H1278" s="66">
        <v>3000001</v>
      </c>
      <c r="I1278" s="67" t="s">
        <v>283</v>
      </c>
      <c r="J1278" s="72">
        <v>432.193603</v>
      </c>
      <c r="K1278" s="73">
        <v>432.193603</v>
      </c>
      <c r="L1278" s="73">
        <f t="shared" si="76"/>
        <v>15.003093122919022</v>
      </c>
      <c r="M1278" s="73">
        <v>4.057606762919022</v>
      </c>
      <c r="N1278" s="73">
        <v>4.2237215900000002</v>
      </c>
      <c r="O1278" s="73">
        <v>6.7217647700000009</v>
      </c>
      <c r="P1278" s="74">
        <f t="shared" si="77"/>
        <v>9.3884007878733498E-3</v>
      </c>
      <c r="Q1278" s="74">
        <f t="shared" si="78"/>
        <v>1.9161154388763646E-2</v>
      </c>
      <c r="R1278" s="75">
        <f t="shared" si="79"/>
        <v>3.4713825051499024E-2</v>
      </c>
      <c r="S1278" s="7"/>
    </row>
    <row r="1279" spans="1:19" ht="63.75" x14ac:dyDescent="0.25">
      <c r="A1279" s="66"/>
      <c r="B1279" s="56"/>
      <c r="C1279" s="67"/>
      <c r="D1279" s="68"/>
      <c r="E1279" s="69"/>
      <c r="F1279" s="70"/>
      <c r="G1279" s="71"/>
      <c r="H1279" s="66">
        <v>3000556</v>
      </c>
      <c r="I1279" s="67" t="s">
        <v>549</v>
      </c>
      <c r="J1279" s="72">
        <v>159.09828200000004</v>
      </c>
      <c r="K1279" s="73">
        <v>159.09828200000004</v>
      </c>
      <c r="L1279" s="73">
        <f t="shared" si="76"/>
        <v>3.2388016463207245</v>
      </c>
      <c r="M1279" s="73">
        <v>1.0751986763207242</v>
      </c>
      <c r="N1279" s="73">
        <v>1.0425097199999998</v>
      </c>
      <c r="O1279" s="73">
        <v>1.1210932500000002</v>
      </c>
      <c r="P1279" s="74">
        <f t="shared" si="77"/>
        <v>6.7580784833410328E-3</v>
      </c>
      <c r="Q1279" s="74">
        <f t="shared" si="78"/>
        <v>1.3310693048971601E-2</v>
      </c>
      <c r="R1279" s="75">
        <f t="shared" si="79"/>
        <v>2.0357238341019445E-2</v>
      </c>
      <c r="S1279" s="7"/>
    </row>
    <row r="1280" spans="1:19" ht="63.75" x14ac:dyDescent="0.25">
      <c r="A1280" s="66"/>
      <c r="B1280" s="56"/>
      <c r="C1280" s="67"/>
      <c r="D1280" s="68"/>
      <c r="E1280" s="69"/>
      <c r="F1280" s="70"/>
      <c r="G1280" s="71"/>
      <c r="H1280" s="66">
        <v>3000557</v>
      </c>
      <c r="I1280" s="67" t="s">
        <v>550</v>
      </c>
      <c r="J1280" s="72">
        <v>836.20722499999977</v>
      </c>
      <c r="K1280" s="73">
        <v>836.20722499999999</v>
      </c>
      <c r="L1280" s="73">
        <f t="shared" si="76"/>
        <v>10.615300614779134</v>
      </c>
      <c r="M1280" s="73">
        <v>2.9589374047791352</v>
      </c>
      <c r="N1280" s="73">
        <v>2.9163995899999997</v>
      </c>
      <c r="O1280" s="73">
        <v>4.7399636200000002</v>
      </c>
      <c r="P1280" s="74">
        <f t="shared" si="77"/>
        <v>3.5385216921309613E-3</v>
      </c>
      <c r="Q1280" s="74">
        <f t="shared" si="78"/>
        <v>7.026173440177026E-3</v>
      </c>
      <c r="R1280" s="75">
        <f t="shared" si="79"/>
        <v>1.2694581315987953E-2</v>
      </c>
      <c r="S1280" s="7"/>
    </row>
    <row r="1281" spans="1:19" ht="38.25" x14ac:dyDescent="0.25">
      <c r="A1281" s="44"/>
      <c r="B1281" s="45"/>
      <c r="C1281" s="46"/>
      <c r="D1281" s="47"/>
      <c r="E1281" s="48"/>
      <c r="F1281" s="49">
        <v>118</v>
      </c>
      <c r="G1281" s="50" t="s">
        <v>223</v>
      </c>
      <c r="H1281" s="90"/>
      <c r="I1281" s="46"/>
      <c r="J1281" s="51">
        <v>112.66281199999997</v>
      </c>
      <c r="K1281" s="52">
        <v>113.56840699999998</v>
      </c>
      <c r="L1281" s="53">
        <f t="shared" si="76"/>
        <v>3.9690892488019642</v>
      </c>
      <c r="M1281" s="53">
        <v>1.2805470488019637</v>
      </c>
      <c r="N1281" s="53">
        <v>1.3360660600000001</v>
      </c>
      <c r="O1281" s="53">
        <v>1.35247614</v>
      </c>
      <c r="P1281" s="54">
        <f t="shared" si="77"/>
        <v>1.1275557020025508E-2</v>
      </c>
      <c r="Q1281" s="54">
        <f t="shared" si="78"/>
        <v>2.3039973685656825E-2</v>
      </c>
      <c r="R1281" s="55">
        <f t="shared" si="79"/>
        <v>3.4948885466025467E-2</v>
      </c>
      <c r="S1281" s="7"/>
    </row>
    <row r="1282" spans="1:19" x14ac:dyDescent="0.25">
      <c r="A1282" s="66"/>
      <c r="B1282" s="56"/>
      <c r="C1282" s="67"/>
      <c r="D1282" s="68"/>
      <c r="E1282" s="69"/>
      <c r="F1282" s="70"/>
      <c r="G1282" s="71"/>
      <c r="H1282" s="66">
        <v>3000001</v>
      </c>
      <c r="I1282" s="67" t="s">
        <v>283</v>
      </c>
      <c r="J1282" s="72">
        <v>13.362811999999993</v>
      </c>
      <c r="K1282" s="73">
        <v>14.268406999999998</v>
      </c>
      <c r="L1282" s="73">
        <f t="shared" si="76"/>
        <v>3.9690892488019642</v>
      </c>
      <c r="M1282" s="73">
        <v>1.2805470488019637</v>
      </c>
      <c r="N1282" s="73">
        <v>1.3360660600000001</v>
      </c>
      <c r="O1282" s="73">
        <v>1.35247614</v>
      </c>
      <c r="P1282" s="74">
        <f t="shared" si="77"/>
        <v>8.9747022831768386E-2</v>
      </c>
      <c r="Q1282" s="74">
        <f t="shared" si="78"/>
        <v>0.18338509048711354</v>
      </c>
      <c r="R1282" s="75">
        <f t="shared" si="79"/>
        <v>0.27817325709884538</v>
      </c>
      <c r="S1282" s="7"/>
    </row>
    <row r="1283" spans="1:19" ht="63.75" x14ac:dyDescent="0.25">
      <c r="A1283" s="66"/>
      <c r="B1283" s="56"/>
      <c r="C1283" s="67"/>
      <c r="D1283" s="68"/>
      <c r="E1283" s="69"/>
      <c r="F1283" s="70"/>
      <c r="G1283" s="71"/>
      <c r="H1283" s="66">
        <v>3000591</v>
      </c>
      <c r="I1283" s="67" t="s">
        <v>551</v>
      </c>
      <c r="J1283" s="72">
        <v>70.715716999999984</v>
      </c>
      <c r="K1283" s="73">
        <v>70.715716999999984</v>
      </c>
      <c r="L1283" s="73">
        <f t="shared" si="76"/>
        <v>0</v>
      </c>
      <c r="M1283" s="73">
        <v>0</v>
      </c>
      <c r="N1283" s="73">
        <v>0</v>
      </c>
      <c r="O1283" s="73">
        <v>0</v>
      </c>
      <c r="P1283" s="74">
        <f t="shared" si="77"/>
        <v>0</v>
      </c>
      <c r="Q1283" s="74">
        <f t="shared" si="78"/>
        <v>0</v>
      </c>
      <c r="R1283" s="75">
        <f t="shared" si="79"/>
        <v>0</v>
      </c>
      <c r="S1283" s="7"/>
    </row>
    <row r="1284" spans="1:19" ht="63.75" x14ac:dyDescent="0.25">
      <c r="A1284" s="66"/>
      <c r="B1284" s="56"/>
      <c r="C1284" s="67"/>
      <c r="D1284" s="68"/>
      <c r="E1284" s="69"/>
      <c r="F1284" s="70"/>
      <c r="G1284" s="71"/>
      <c r="H1284" s="66">
        <v>3000592</v>
      </c>
      <c r="I1284" s="67" t="s">
        <v>552</v>
      </c>
      <c r="J1284" s="72">
        <v>28.584283000000003</v>
      </c>
      <c r="K1284" s="73">
        <v>28.584283000000003</v>
      </c>
      <c r="L1284" s="73">
        <f t="shared" si="76"/>
        <v>0</v>
      </c>
      <c r="M1284" s="73">
        <v>0</v>
      </c>
      <c r="N1284" s="73">
        <v>0</v>
      </c>
      <c r="O1284" s="73">
        <v>0</v>
      </c>
      <c r="P1284" s="74">
        <f t="shared" si="77"/>
        <v>0</v>
      </c>
      <c r="Q1284" s="74">
        <f t="shared" si="78"/>
        <v>0</v>
      </c>
      <c r="R1284" s="75">
        <f t="shared" si="79"/>
        <v>0</v>
      </c>
      <c r="S1284" s="7"/>
    </row>
    <row r="1285" spans="1:19" x14ac:dyDescent="0.25">
      <c r="A1285" s="43"/>
      <c r="B1285" s="65"/>
      <c r="C1285" s="56"/>
      <c r="D1285" s="57"/>
      <c r="E1285" s="58"/>
      <c r="F1285" s="59"/>
      <c r="G1285" s="60"/>
      <c r="H1285" s="91"/>
      <c r="I1285" s="56"/>
      <c r="J1285" s="61"/>
      <c r="K1285" s="62"/>
      <c r="L1285" s="62"/>
      <c r="M1285" s="62"/>
      <c r="N1285" s="62"/>
      <c r="O1285" s="62"/>
      <c r="P1285" s="63"/>
      <c r="Q1285" s="63"/>
      <c r="R1285" s="64"/>
      <c r="S1285" s="7"/>
    </row>
    <row r="1286" spans="1:19" x14ac:dyDescent="0.25">
      <c r="A1286" s="44"/>
      <c r="B1286" s="45">
        <v>99</v>
      </c>
      <c r="C1286" s="46" t="s">
        <v>224</v>
      </c>
      <c r="D1286" s="47"/>
      <c r="E1286" s="48"/>
      <c r="F1286" s="49"/>
      <c r="G1286" s="50"/>
      <c r="H1286" s="90"/>
      <c r="I1286" s="46"/>
      <c r="J1286" s="51">
        <v>12466.511010000029</v>
      </c>
      <c r="K1286" s="52">
        <v>14568.416025000042</v>
      </c>
      <c r="L1286" s="53">
        <f t="shared" si="76"/>
        <v>2878.6749700356791</v>
      </c>
      <c r="M1286" s="53">
        <v>881.89872091568031</v>
      </c>
      <c r="N1286" s="53">
        <v>979.26400236999939</v>
      </c>
      <c r="O1286" s="53">
        <v>1017.5122467499995</v>
      </c>
      <c r="P1286" s="54">
        <f t="shared" si="77"/>
        <v>6.0534976445092134E-2</v>
      </c>
      <c r="Q1286" s="54">
        <f t="shared" si="78"/>
        <v>0.12775326570107845</v>
      </c>
      <c r="R1286" s="55">
        <f t="shared" si="79"/>
        <v>0.19759697726202671</v>
      </c>
      <c r="S1286" s="7"/>
    </row>
    <row r="1287" spans="1:19" x14ac:dyDescent="0.25">
      <c r="A1287" s="44"/>
      <c r="B1287" s="45"/>
      <c r="C1287" s="46"/>
      <c r="D1287" s="47">
        <v>440</v>
      </c>
      <c r="E1287" s="48" t="s">
        <v>225</v>
      </c>
      <c r="F1287" s="49"/>
      <c r="G1287" s="50"/>
      <c r="H1287" s="90"/>
      <c r="I1287" s="46"/>
      <c r="J1287" s="51">
        <v>345.69243799999987</v>
      </c>
      <c r="K1287" s="52">
        <v>435.35556999999989</v>
      </c>
      <c r="L1287" s="53">
        <f t="shared" ref="L1287:L1350" si="80">SUM(M1287,N1287,O1287)</f>
        <v>87.742598644910061</v>
      </c>
      <c r="M1287" s="53">
        <v>24.257314544910059</v>
      </c>
      <c r="N1287" s="53">
        <v>27.243600919999999</v>
      </c>
      <c r="O1287" s="53">
        <v>36.241683180000003</v>
      </c>
      <c r="P1287" s="54">
        <f t="shared" ref="P1287:P1350" si="81">IFERROR(M1287/K1287,0)</f>
        <v>5.5718397136644116E-2</v>
      </c>
      <c r="Q1287" s="54">
        <f t="shared" ref="Q1287:Q1350" si="82">IFERROR(SUM(M1287,N1287)/K1287,0)</f>
        <v>0.11829621351786097</v>
      </c>
      <c r="R1287" s="55">
        <f t="shared" ref="R1287:R1350" si="83">IFERROR(SUM(M1287,N1287,O1287)/K1287,0)</f>
        <v>0.20154238211517561</v>
      </c>
      <c r="S1287" s="7"/>
    </row>
    <row r="1288" spans="1:19" x14ac:dyDescent="0.25">
      <c r="A1288" s="44"/>
      <c r="B1288" s="45"/>
      <c r="C1288" s="46"/>
      <c r="D1288" s="47"/>
      <c r="E1288" s="48"/>
      <c r="F1288" s="49">
        <v>1</v>
      </c>
      <c r="G1288" s="50" t="s">
        <v>136</v>
      </c>
      <c r="H1288" s="90"/>
      <c r="I1288" s="46"/>
      <c r="J1288" s="51">
        <v>60.629867999999995</v>
      </c>
      <c r="K1288" s="52">
        <v>43.294256000000004</v>
      </c>
      <c r="L1288" s="53">
        <f t="shared" si="80"/>
        <v>7.4812684488239878</v>
      </c>
      <c r="M1288" s="53">
        <v>2.1603009488239877</v>
      </c>
      <c r="N1288" s="53">
        <v>2.8790872400000005</v>
      </c>
      <c r="O1288" s="53">
        <v>2.44188026</v>
      </c>
      <c r="P1288" s="54">
        <f t="shared" si="81"/>
        <v>4.9898096154464174E-2</v>
      </c>
      <c r="Q1288" s="54">
        <f t="shared" si="82"/>
        <v>0.11639854000087188</v>
      </c>
      <c r="R1288" s="55">
        <f t="shared" si="83"/>
        <v>0.17280048533052483</v>
      </c>
      <c r="S1288" s="7"/>
    </row>
    <row r="1289" spans="1:19" x14ac:dyDescent="0.25">
      <c r="A1289" s="66"/>
      <c r="B1289" s="56"/>
      <c r="C1289" s="67"/>
      <c r="D1289" s="68"/>
      <c r="E1289" s="69"/>
      <c r="F1289" s="70"/>
      <c r="G1289" s="71"/>
      <c r="H1289" s="66">
        <v>3000001</v>
      </c>
      <c r="I1289" s="67" t="s">
        <v>283</v>
      </c>
      <c r="J1289" s="72">
        <v>6.8471079999999986</v>
      </c>
      <c r="K1289" s="73">
        <v>8.8273600000000005</v>
      </c>
      <c r="L1289" s="73">
        <f t="shared" si="80"/>
        <v>1.6680685892470684</v>
      </c>
      <c r="M1289" s="73">
        <v>0.57672944924706826</v>
      </c>
      <c r="N1289" s="73">
        <v>0.58495206</v>
      </c>
      <c r="O1289" s="73">
        <v>0.5063870800000001</v>
      </c>
      <c r="P1289" s="74">
        <f t="shared" si="81"/>
        <v>6.5334307114139248E-2</v>
      </c>
      <c r="Q1289" s="74">
        <f t="shared" si="82"/>
        <v>0.13160010572210357</v>
      </c>
      <c r="R1289" s="75">
        <f t="shared" si="83"/>
        <v>0.18896573712265821</v>
      </c>
      <c r="S1289" s="7"/>
    </row>
    <row r="1290" spans="1:19" x14ac:dyDescent="0.25">
      <c r="A1290" s="66"/>
      <c r="B1290" s="56"/>
      <c r="C1290" s="67"/>
      <c r="D1290" s="68"/>
      <c r="E1290" s="69"/>
      <c r="F1290" s="70"/>
      <c r="G1290" s="71"/>
      <c r="H1290" s="66">
        <v>3033254</v>
      </c>
      <c r="I1290" s="67" t="s">
        <v>408</v>
      </c>
      <c r="J1290" s="72">
        <v>4.2640480000000007</v>
      </c>
      <c r="K1290" s="73">
        <v>5.6385680000000002</v>
      </c>
      <c r="L1290" s="73">
        <f t="shared" si="80"/>
        <v>1.50744221984495</v>
      </c>
      <c r="M1290" s="73">
        <v>0.38447923984494992</v>
      </c>
      <c r="N1290" s="73">
        <v>0.69115531000000008</v>
      </c>
      <c r="O1290" s="73">
        <v>0.43180766999999998</v>
      </c>
      <c r="P1290" s="74">
        <f t="shared" si="81"/>
        <v>6.8187390813580662E-2</v>
      </c>
      <c r="Q1290" s="74">
        <f t="shared" si="82"/>
        <v>0.19076378077642231</v>
      </c>
      <c r="R1290" s="75">
        <f t="shared" si="83"/>
        <v>0.26734486838590044</v>
      </c>
      <c r="S1290" s="7"/>
    </row>
    <row r="1291" spans="1:19" x14ac:dyDescent="0.25">
      <c r="A1291" s="66"/>
      <c r="B1291" s="56"/>
      <c r="C1291" s="67"/>
      <c r="D1291" s="68"/>
      <c r="E1291" s="69"/>
      <c r="F1291" s="70"/>
      <c r="G1291" s="71"/>
      <c r="H1291" s="66">
        <v>3033255</v>
      </c>
      <c r="I1291" s="67" t="s">
        <v>409</v>
      </c>
      <c r="J1291" s="72">
        <v>9.8637529999999991</v>
      </c>
      <c r="K1291" s="73">
        <v>12.80641</v>
      </c>
      <c r="L1291" s="73">
        <f t="shared" si="80"/>
        <v>3.0069902587325172</v>
      </c>
      <c r="M1291" s="73">
        <v>0.78811593873251695</v>
      </c>
      <c r="N1291" s="73">
        <v>1.1532546900000002</v>
      </c>
      <c r="O1291" s="73">
        <v>1.06561963</v>
      </c>
      <c r="P1291" s="74">
        <f t="shared" si="81"/>
        <v>6.1540739265142766E-2</v>
      </c>
      <c r="Q1291" s="74">
        <f t="shared" si="82"/>
        <v>0.15159366510462474</v>
      </c>
      <c r="R1291" s="75">
        <f t="shared" si="83"/>
        <v>0.23480352875884164</v>
      </c>
      <c r="S1291" s="7"/>
    </row>
    <row r="1292" spans="1:19" ht="25.5" x14ac:dyDescent="0.25">
      <c r="A1292" s="66"/>
      <c r="B1292" s="56"/>
      <c r="C1292" s="67"/>
      <c r="D1292" s="68"/>
      <c r="E1292" s="69"/>
      <c r="F1292" s="70"/>
      <c r="G1292" s="71"/>
      <c r="H1292" s="66">
        <v>3033256</v>
      </c>
      <c r="I1292" s="67" t="s">
        <v>410</v>
      </c>
      <c r="J1292" s="72">
        <v>0.18234300000000001</v>
      </c>
      <c r="K1292" s="73">
        <v>0.67121200000000003</v>
      </c>
      <c r="L1292" s="73">
        <f t="shared" si="80"/>
        <v>6.713019016757904E-2</v>
      </c>
      <c r="M1292" s="73">
        <v>1.5442140167579055E-2</v>
      </c>
      <c r="N1292" s="73">
        <v>2.4994509999999998E-2</v>
      </c>
      <c r="O1292" s="73">
        <v>2.6693539999999995E-2</v>
      </c>
      <c r="P1292" s="74">
        <f t="shared" si="81"/>
        <v>2.3006352937043815E-2</v>
      </c>
      <c r="Q1292" s="74">
        <f t="shared" si="82"/>
        <v>6.0244230090610792E-2</v>
      </c>
      <c r="R1292" s="75">
        <f t="shared" si="83"/>
        <v>0.10001339393154329</v>
      </c>
      <c r="S1292" s="7"/>
    </row>
    <row r="1293" spans="1:19" ht="25.5" x14ac:dyDescent="0.25">
      <c r="A1293" s="66"/>
      <c r="B1293" s="56"/>
      <c r="C1293" s="67"/>
      <c r="D1293" s="68"/>
      <c r="E1293" s="69"/>
      <c r="F1293" s="70"/>
      <c r="G1293" s="71"/>
      <c r="H1293" s="66">
        <v>3033311</v>
      </c>
      <c r="I1293" s="67" t="s">
        <v>411</v>
      </c>
      <c r="J1293" s="72">
        <v>2.058783</v>
      </c>
      <c r="K1293" s="73">
        <v>2.771722</v>
      </c>
      <c r="L1293" s="73">
        <f t="shared" si="80"/>
        <v>0.56366024069051512</v>
      </c>
      <c r="M1293" s="73">
        <v>0.18445804069051519</v>
      </c>
      <c r="N1293" s="73">
        <v>0.18836106999999996</v>
      </c>
      <c r="O1293" s="73">
        <v>0.19084113</v>
      </c>
      <c r="P1293" s="74">
        <f t="shared" si="81"/>
        <v>6.6549978926643868E-2</v>
      </c>
      <c r="Q1293" s="74">
        <f t="shared" si="82"/>
        <v>0.13450811830714449</v>
      </c>
      <c r="R1293" s="75">
        <f t="shared" si="83"/>
        <v>0.20336102996278671</v>
      </c>
      <c r="S1293" s="7"/>
    </row>
    <row r="1294" spans="1:19" ht="25.5" x14ac:dyDescent="0.25">
      <c r="A1294" s="66"/>
      <c r="B1294" s="56"/>
      <c r="C1294" s="67"/>
      <c r="D1294" s="68"/>
      <c r="E1294" s="69"/>
      <c r="F1294" s="70"/>
      <c r="G1294" s="71"/>
      <c r="H1294" s="66">
        <v>3033313</v>
      </c>
      <c r="I1294" s="67" t="s">
        <v>436</v>
      </c>
      <c r="J1294" s="72">
        <v>1.3270469999999999</v>
      </c>
      <c r="K1294" s="73">
        <v>1.635146</v>
      </c>
      <c r="L1294" s="73">
        <f t="shared" si="80"/>
        <v>0.30248357954305721</v>
      </c>
      <c r="M1294" s="73">
        <v>8.8459169543057214E-2</v>
      </c>
      <c r="N1294" s="73">
        <v>0.11135697999999999</v>
      </c>
      <c r="O1294" s="73">
        <v>0.10266743</v>
      </c>
      <c r="P1294" s="74">
        <f t="shared" si="81"/>
        <v>5.4098636784150902E-2</v>
      </c>
      <c r="Q1294" s="74">
        <f t="shared" si="82"/>
        <v>0.12220080013837126</v>
      </c>
      <c r="R1294" s="75">
        <f t="shared" si="83"/>
        <v>0.18498872855577253</v>
      </c>
      <c r="S1294" s="7"/>
    </row>
    <row r="1295" spans="1:19" x14ac:dyDescent="0.25">
      <c r="A1295" s="66"/>
      <c r="B1295" s="56"/>
      <c r="C1295" s="67"/>
      <c r="D1295" s="68"/>
      <c r="E1295" s="69"/>
      <c r="F1295" s="70"/>
      <c r="G1295" s="71"/>
      <c r="H1295" s="66">
        <v>9000000</v>
      </c>
      <c r="I1295" s="67" t="s">
        <v>293</v>
      </c>
      <c r="J1295" s="72">
        <v>1.5827859999999994</v>
      </c>
      <c r="K1295" s="73">
        <v>2.5113809999999992</v>
      </c>
      <c r="L1295" s="73">
        <f t="shared" si="80"/>
        <v>0.36054337059830111</v>
      </c>
      <c r="M1295" s="73">
        <v>0.12261697059830112</v>
      </c>
      <c r="N1295" s="73">
        <v>0.12501261999999999</v>
      </c>
      <c r="O1295" s="73">
        <v>0.11291378000000002</v>
      </c>
      <c r="P1295" s="74">
        <f t="shared" si="81"/>
        <v>4.8824519496763398E-2</v>
      </c>
      <c r="Q1295" s="74">
        <f t="shared" si="82"/>
        <v>9.8602956141780634E-2</v>
      </c>
      <c r="R1295" s="75">
        <f t="shared" si="83"/>
        <v>0.14356378844878623</v>
      </c>
      <c r="S1295" s="7"/>
    </row>
    <row r="1296" spans="1:19" x14ac:dyDescent="0.25">
      <c r="A1296" s="66"/>
      <c r="B1296" s="56"/>
      <c r="C1296" s="67"/>
      <c r="D1296" s="68"/>
      <c r="E1296" s="69"/>
      <c r="F1296" s="70"/>
      <c r="G1296" s="71"/>
      <c r="H1296" s="66">
        <v>9000009</v>
      </c>
      <c r="I1296" s="67" t="s">
        <v>294</v>
      </c>
      <c r="J1296" s="72">
        <v>34.503999999999998</v>
      </c>
      <c r="K1296" s="73">
        <v>8.4324570000000012</v>
      </c>
      <c r="L1296" s="73">
        <f t="shared" si="80"/>
        <v>4.9499999999999995E-3</v>
      </c>
      <c r="M1296" s="73">
        <v>0</v>
      </c>
      <c r="N1296" s="73">
        <v>0</v>
      </c>
      <c r="O1296" s="73">
        <v>4.9499999999999995E-3</v>
      </c>
      <c r="P1296" s="74">
        <f t="shared" si="81"/>
        <v>0</v>
      </c>
      <c r="Q1296" s="74">
        <f t="shared" si="82"/>
        <v>0</v>
      </c>
      <c r="R1296" s="75">
        <f t="shared" si="83"/>
        <v>5.8701752051626215E-4</v>
      </c>
      <c r="S1296" s="7"/>
    </row>
    <row r="1297" spans="1:19" x14ac:dyDescent="0.25">
      <c r="A1297" s="44"/>
      <c r="B1297" s="45"/>
      <c r="C1297" s="46"/>
      <c r="D1297" s="47"/>
      <c r="E1297" s="48"/>
      <c r="F1297" s="49">
        <v>2</v>
      </c>
      <c r="G1297" s="50" t="s">
        <v>137</v>
      </c>
      <c r="H1297" s="90"/>
      <c r="I1297" s="46"/>
      <c r="J1297" s="51">
        <v>17.323079</v>
      </c>
      <c r="K1297" s="52">
        <v>23.742840999999995</v>
      </c>
      <c r="L1297" s="53">
        <f t="shared" si="80"/>
        <v>4.956282321040324</v>
      </c>
      <c r="M1297" s="53">
        <v>1.5450034610403236</v>
      </c>
      <c r="N1297" s="53">
        <v>1.60840293</v>
      </c>
      <c r="O1297" s="53">
        <v>1.8028759300000001</v>
      </c>
      <c r="P1297" s="54">
        <f t="shared" si="81"/>
        <v>6.5072392180881969E-2</v>
      </c>
      <c r="Q1297" s="54">
        <f t="shared" si="82"/>
        <v>0.13281504058593174</v>
      </c>
      <c r="R1297" s="55">
        <f t="shared" si="83"/>
        <v>0.20874849480061486</v>
      </c>
      <c r="S1297" s="7"/>
    </row>
    <row r="1298" spans="1:19" x14ac:dyDescent="0.25">
      <c r="A1298" s="66"/>
      <c r="B1298" s="56"/>
      <c r="C1298" s="67"/>
      <c r="D1298" s="68"/>
      <c r="E1298" s="69"/>
      <c r="F1298" s="70"/>
      <c r="G1298" s="71"/>
      <c r="H1298" s="66">
        <v>3000001</v>
      </c>
      <c r="I1298" s="67" t="s">
        <v>283</v>
      </c>
      <c r="J1298" s="72">
        <v>8.0271039999999996</v>
      </c>
      <c r="K1298" s="73">
        <v>9.1427049999999994</v>
      </c>
      <c r="L1298" s="73">
        <f t="shared" si="80"/>
        <v>1.9449091390414761</v>
      </c>
      <c r="M1298" s="73">
        <v>0.66760340904147597</v>
      </c>
      <c r="N1298" s="73">
        <v>0.64840164000000011</v>
      </c>
      <c r="O1298" s="73">
        <v>0.62890409000000003</v>
      </c>
      <c r="P1298" s="74">
        <f t="shared" si="81"/>
        <v>7.3020337967972943E-2</v>
      </c>
      <c r="Q1298" s="74">
        <f t="shared" si="82"/>
        <v>0.14394044749792059</v>
      </c>
      <c r="R1298" s="75">
        <f t="shared" si="83"/>
        <v>0.21272797700915388</v>
      </c>
      <c r="S1298" s="7"/>
    </row>
    <row r="1299" spans="1:19" x14ac:dyDescent="0.25">
      <c r="A1299" s="66"/>
      <c r="B1299" s="56"/>
      <c r="C1299" s="67"/>
      <c r="D1299" s="68"/>
      <c r="E1299" s="69"/>
      <c r="F1299" s="70"/>
      <c r="G1299" s="71"/>
      <c r="H1299" s="66">
        <v>3033172</v>
      </c>
      <c r="I1299" s="67" t="s">
        <v>412</v>
      </c>
      <c r="J1299" s="72">
        <v>3.7898489999999998</v>
      </c>
      <c r="K1299" s="73">
        <v>6.2565319999999991</v>
      </c>
      <c r="L1299" s="73">
        <f t="shared" si="80"/>
        <v>1.4555428153917775</v>
      </c>
      <c r="M1299" s="73">
        <v>0.41936254539177753</v>
      </c>
      <c r="N1299" s="73">
        <v>0.47652061999999995</v>
      </c>
      <c r="O1299" s="73">
        <v>0.55965964999999995</v>
      </c>
      <c r="P1299" s="74">
        <f t="shared" si="81"/>
        <v>6.7027955006348186E-2</v>
      </c>
      <c r="Q1299" s="74">
        <f t="shared" si="82"/>
        <v>0.14319165400125464</v>
      </c>
      <c r="R1299" s="75">
        <f t="shared" si="83"/>
        <v>0.23264370986862654</v>
      </c>
      <c r="S1299" s="7"/>
    </row>
    <row r="1300" spans="1:19" ht="25.5" x14ac:dyDescent="0.25">
      <c r="A1300" s="66"/>
      <c r="B1300" s="56"/>
      <c r="C1300" s="67"/>
      <c r="D1300" s="68"/>
      <c r="E1300" s="69"/>
      <c r="F1300" s="70"/>
      <c r="G1300" s="71"/>
      <c r="H1300" s="66">
        <v>3033294</v>
      </c>
      <c r="I1300" s="67" t="s">
        <v>439</v>
      </c>
      <c r="J1300" s="72">
        <v>0.71295799999999998</v>
      </c>
      <c r="K1300" s="73">
        <v>0.95437499999999997</v>
      </c>
      <c r="L1300" s="73">
        <f t="shared" si="80"/>
        <v>0.25727989886069103</v>
      </c>
      <c r="M1300" s="73">
        <v>9.4923798860691022E-2</v>
      </c>
      <c r="N1300" s="73">
        <v>7.6928830000000004E-2</v>
      </c>
      <c r="O1300" s="73">
        <v>8.542727E-2</v>
      </c>
      <c r="P1300" s="74">
        <f t="shared" si="81"/>
        <v>9.9461740783959168E-2</v>
      </c>
      <c r="Q1300" s="74">
        <f t="shared" si="82"/>
        <v>0.18006824242115629</v>
      </c>
      <c r="R1300" s="75">
        <f t="shared" si="83"/>
        <v>0.26957946180557019</v>
      </c>
      <c r="S1300" s="7"/>
    </row>
    <row r="1301" spans="1:19" x14ac:dyDescent="0.25">
      <c r="A1301" s="66"/>
      <c r="B1301" s="56"/>
      <c r="C1301" s="67"/>
      <c r="D1301" s="68"/>
      <c r="E1301" s="69"/>
      <c r="F1301" s="70"/>
      <c r="G1301" s="71"/>
      <c r="H1301" s="66">
        <v>3033295</v>
      </c>
      <c r="I1301" s="67" t="s">
        <v>413</v>
      </c>
      <c r="J1301" s="72">
        <v>2.020578</v>
      </c>
      <c r="K1301" s="73">
        <v>3.6836000000000002</v>
      </c>
      <c r="L1301" s="73">
        <f t="shared" si="80"/>
        <v>0.67732309798384338</v>
      </c>
      <c r="M1301" s="73">
        <v>0.18681248798384331</v>
      </c>
      <c r="N1301" s="73">
        <v>0.21966153000000002</v>
      </c>
      <c r="O1301" s="73">
        <v>0.27084908000000002</v>
      </c>
      <c r="P1301" s="74">
        <f t="shared" si="81"/>
        <v>5.0714650880617683E-2</v>
      </c>
      <c r="Q1301" s="74">
        <f t="shared" si="82"/>
        <v>0.1103469480898695</v>
      </c>
      <c r="R1301" s="75">
        <f t="shared" si="83"/>
        <v>0.18387531164725904</v>
      </c>
      <c r="S1301" s="7"/>
    </row>
    <row r="1302" spans="1:19" ht="25.5" x14ac:dyDescent="0.25">
      <c r="A1302" s="66"/>
      <c r="B1302" s="56"/>
      <c r="C1302" s="67"/>
      <c r="D1302" s="68"/>
      <c r="E1302" s="69"/>
      <c r="F1302" s="70"/>
      <c r="G1302" s="71"/>
      <c r="H1302" s="66">
        <v>3033297</v>
      </c>
      <c r="I1302" s="67" t="s">
        <v>440</v>
      </c>
      <c r="J1302" s="72">
        <v>1.0471059999999999</v>
      </c>
      <c r="K1302" s="73">
        <v>1.1358109999999997</v>
      </c>
      <c r="L1302" s="73">
        <f t="shared" si="80"/>
        <v>0.2364339793300923</v>
      </c>
      <c r="M1302" s="73">
        <v>6.9856829330092296E-2</v>
      </c>
      <c r="N1302" s="73">
        <v>6.9204760000000004E-2</v>
      </c>
      <c r="O1302" s="73">
        <v>9.7372390000000003E-2</v>
      </c>
      <c r="P1302" s="74">
        <f t="shared" si="81"/>
        <v>6.1503920397048731E-2</v>
      </c>
      <c r="Q1302" s="74">
        <f t="shared" si="82"/>
        <v>0.12243374058720363</v>
      </c>
      <c r="R1302" s="75">
        <f t="shared" si="83"/>
        <v>0.20816313570663814</v>
      </c>
      <c r="S1302" s="7"/>
    </row>
    <row r="1303" spans="1:19" x14ac:dyDescent="0.25">
      <c r="A1303" s="66"/>
      <c r="B1303" s="56"/>
      <c r="C1303" s="67"/>
      <c r="D1303" s="68"/>
      <c r="E1303" s="69"/>
      <c r="F1303" s="70"/>
      <c r="G1303" s="71"/>
      <c r="H1303" s="66">
        <v>3033305</v>
      </c>
      <c r="I1303" s="67" t="s">
        <v>441</v>
      </c>
      <c r="J1303" s="72">
        <v>8.5111999999999993E-2</v>
      </c>
      <c r="K1303" s="73">
        <v>0.413856</v>
      </c>
      <c r="L1303" s="73">
        <f t="shared" si="80"/>
        <v>3.8731230012990427E-2</v>
      </c>
      <c r="M1303" s="73">
        <v>2.1616100129904225E-3</v>
      </c>
      <c r="N1303" s="73">
        <v>8.1366900000000002E-3</v>
      </c>
      <c r="O1303" s="73">
        <v>2.8432930000000002E-2</v>
      </c>
      <c r="P1303" s="74">
        <f t="shared" si="81"/>
        <v>5.223096953989848E-3</v>
      </c>
      <c r="Q1303" s="74">
        <f t="shared" si="82"/>
        <v>2.4883776030770178E-2</v>
      </c>
      <c r="R1303" s="75">
        <f t="shared" si="83"/>
        <v>9.3586247421785423E-2</v>
      </c>
      <c r="S1303" s="7"/>
    </row>
    <row r="1304" spans="1:19" x14ac:dyDescent="0.25">
      <c r="A1304" s="66"/>
      <c r="B1304" s="56"/>
      <c r="C1304" s="67"/>
      <c r="D1304" s="68"/>
      <c r="E1304" s="69"/>
      <c r="F1304" s="70"/>
      <c r="G1304" s="71"/>
      <c r="H1304" s="66">
        <v>9000000</v>
      </c>
      <c r="I1304" s="67" t="s">
        <v>293</v>
      </c>
      <c r="J1304" s="72">
        <v>1.6403719999999999</v>
      </c>
      <c r="K1304" s="73">
        <v>2.1559619999999997</v>
      </c>
      <c r="L1304" s="73">
        <f t="shared" si="80"/>
        <v>0.34606216041945304</v>
      </c>
      <c r="M1304" s="73">
        <v>0.10428278041945305</v>
      </c>
      <c r="N1304" s="73">
        <v>0.10954886000000001</v>
      </c>
      <c r="O1304" s="73">
        <v>0.13223051999999996</v>
      </c>
      <c r="P1304" s="74">
        <f t="shared" si="81"/>
        <v>4.8369489081650355E-2</v>
      </c>
      <c r="Q1304" s="74">
        <f t="shared" si="82"/>
        <v>9.9181544210636879E-2</v>
      </c>
      <c r="R1304" s="75">
        <f t="shared" si="83"/>
        <v>0.16051403522856761</v>
      </c>
      <c r="S1304" s="7"/>
    </row>
    <row r="1305" spans="1:19" x14ac:dyDescent="0.25">
      <c r="A1305" s="44"/>
      <c r="B1305" s="45"/>
      <c r="C1305" s="46"/>
      <c r="D1305" s="47"/>
      <c r="E1305" s="48"/>
      <c r="F1305" s="49">
        <v>16</v>
      </c>
      <c r="G1305" s="50" t="s">
        <v>138</v>
      </c>
      <c r="H1305" s="90"/>
      <c r="I1305" s="46"/>
      <c r="J1305" s="51">
        <v>2.3240340000000002</v>
      </c>
      <c r="K1305" s="52">
        <v>2.369259</v>
      </c>
      <c r="L1305" s="53">
        <f t="shared" si="80"/>
        <v>0.54289008936585514</v>
      </c>
      <c r="M1305" s="53">
        <v>0.13978418936585513</v>
      </c>
      <c r="N1305" s="53">
        <v>0.19172300000000003</v>
      </c>
      <c r="O1305" s="53">
        <v>0.21138290000000001</v>
      </c>
      <c r="P1305" s="54">
        <f t="shared" si="81"/>
        <v>5.8999117177925726E-2</v>
      </c>
      <c r="Q1305" s="54">
        <f t="shared" si="82"/>
        <v>0.13992019841049677</v>
      </c>
      <c r="R1305" s="55">
        <f t="shared" si="83"/>
        <v>0.22913919050887013</v>
      </c>
      <c r="S1305" s="7"/>
    </row>
    <row r="1306" spans="1:19" x14ac:dyDescent="0.25">
      <c r="A1306" s="66"/>
      <c r="B1306" s="56"/>
      <c r="C1306" s="67"/>
      <c r="D1306" s="68"/>
      <c r="E1306" s="69"/>
      <c r="F1306" s="70"/>
      <c r="G1306" s="71"/>
      <c r="H1306" s="66">
        <v>3000001</v>
      </c>
      <c r="I1306" s="67" t="s">
        <v>283</v>
      </c>
      <c r="J1306" s="72">
        <v>0.24723000000000001</v>
      </c>
      <c r="K1306" s="73">
        <v>0.25270599999999999</v>
      </c>
      <c r="L1306" s="73">
        <f t="shared" si="80"/>
        <v>5.3404000160402629E-2</v>
      </c>
      <c r="M1306" s="73">
        <v>1.6810320160402625E-2</v>
      </c>
      <c r="N1306" s="73">
        <v>1.8388890000000001E-2</v>
      </c>
      <c r="O1306" s="73">
        <v>1.8204789999999998E-2</v>
      </c>
      <c r="P1306" s="74">
        <f t="shared" si="81"/>
        <v>6.6521254582014772E-2</v>
      </c>
      <c r="Q1306" s="74">
        <f t="shared" si="82"/>
        <v>0.13928917461557158</v>
      </c>
      <c r="R1306" s="75">
        <f t="shared" si="83"/>
        <v>0.21132858009070871</v>
      </c>
      <c r="S1306" s="7"/>
    </row>
    <row r="1307" spans="1:19" ht="25.5" x14ac:dyDescent="0.25">
      <c r="A1307" s="66"/>
      <c r="B1307" s="56"/>
      <c r="C1307" s="67"/>
      <c r="D1307" s="68"/>
      <c r="E1307" s="69"/>
      <c r="F1307" s="70"/>
      <c r="G1307" s="71"/>
      <c r="H1307" s="66">
        <v>3000612</v>
      </c>
      <c r="I1307" s="67" t="s">
        <v>414</v>
      </c>
      <c r="J1307" s="72">
        <v>8.7837999999999999E-2</v>
      </c>
      <c r="K1307" s="73">
        <v>9.7408999999999996E-2</v>
      </c>
      <c r="L1307" s="73">
        <f t="shared" si="80"/>
        <v>7.1587000000000005E-3</v>
      </c>
      <c r="M1307" s="73">
        <v>0</v>
      </c>
      <c r="N1307" s="73">
        <v>4.56186E-3</v>
      </c>
      <c r="O1307" s="73">
        <v>2.59684E-3</v>
      </c>
      <c r="P1307" s="74">
        <f t="shared" si="81"/>
        <v>0</v>
      </c>
      <c r="Q1307" s="74">
        <f t="shared" si="82"/>
        <v>4.6832017575378047E-2</v>
      </c>
      <c r="R1307" s="75">
        <f t="shared" si="83"/>
        <v>7.3491155848022266E-2</v>
      </c>
      <c r="S1307" s="7"/>
    </row>
    <row r="1308" spans="1:19" ht="25.5" x14ac:dyDescent="0.25">
      <c r="A1308" s="66"/>
      <c r="B1308" s="56"/>
      <c r="C1308" s="67"/>
      <c r="D1308" s="68"/>
      <c r="E1308" s="69"/>
      <c r="F1308" s="70"/>
      <c r="G1308" s="71"/>
      <c r="H1308" s="66">
        <v>3000614</v>
      </c>
      <c r="I1308" s="67" t="s">
        <v>415</v>
      </c>
      <c r="J1308" s="72">
        <v>0.69485999999999992</v>
      </c>
      <c r="K1308" s="73">
        <v>0.69485999999999992</v>
      </c>
      <c r="L1308" s="73">
        <f t="shared" si="80"/>
        <v>0.27696496902268825</v>
      </c>
      <c r="M1308" s="73">
        <v>8.3039229022688232E-2</v>
      </c>
      <c r="N1308" s="73">
        <v>0.11181361000000002</v>
      </c>
      <c r="O1308" s="73">
        <v>8.2112130000000005E-2</v>
      </c>
      <c r="P1308" s="74">
        <f t="shared" si="81"/>
        <v>0.11950497801382759</v>
      </c>
      <c r="Q1308" s="74">
        <f t="shared" si="82"/>
        <v>0.28042028469431002</v>
      </c>
      <c r="R1308" s="75">
        <f t="shared" si="83"/>
        <v>0.39859103851522359</v>
      </c>
      <c r="S1308" s="7"/>
    </row>
    <row r="1309" spans="1:19" ht="38.25" x14ac:dyDescent="0.25">
      <c r="A1309" s="66"/>
      <c r="B1309" s="56"/>
      <c r="C1309" s="67"/>
      <c r="D1309" s="68"/>
      <c r="E1309" s="69"/>
      <c r="F1309" s="70"/>
      <c r="G1309" s="71"/>
      <c r="H1309" s="66">
        <v>3043959</v>
      </c>
      <c r="I1309" s="67" t="s">
        <v>416</v>
      </c>
      <c r="J1309" s="72">
        <v>0.25464799999999999</v>
      </c>
      <c r="K1309" s="73">
        <v>0.26526</v>
      </c>
      <c r="L1309" s="73">
        <f t="shared" si="80"/>
        <v>4.4637499914696163E-2</v>
      </c>
      <c r="M1309" s="73">
        <v>3.7144499146961607E-3</v>
      </c>
      <c r="N1309" s="73">
        <v>1.5762200000000001E-2</v>
      </c>
      <c r="O1309" s="73">
        <v>2.5160849999999998E-2</v>
      </c>
      <c r="P1309" s="74">
        <f t="shared" si="81"/>
        <v>1.4003053286195282E-2</v>
      </c>
      <c r="Q1309" s="74">
        <f t="shared" si="82"/>
        <v>7.3424752750871458E-2</v>
      </c>
      <c r="R1309" s="75">
        <f t="shared" si="83"/>
        <v>0.1682782926739658</v>
      </c>
      <c r="S1309" s="7"/>
    </row>
    <row r="1310" spans="1:19" ht="25.5" x14ac:dyDescent="0.25">
      <c r="A1310" s="66"/>
      <c r="B1310" s="56"/>
      <c r="C1310" s="67"/>
      <c r="D1310" s="68"/>
      <c r="E1310" s="69"/>
      <c r="F1310" s="70"/>
      <c r="G1310" s="71"/>
      <c r="H1310" s="66">
        <v>3043961</v>
      </c>
      <c r="I1310" s="67" t="s">
        <v>417</v>
      </c>
      <c r="J1310" s="72">
        <v>0.18591100000000002</v>
      </c>
      <c r="K1310" s="73">
        <v>0.18914500000000001</v>
      </c>
      <c r="L1310" s="73">
        <f t="shared" si="80"/>
        <v>1.6812880000000002E-2</v>
      </c>
      <c r="M1310" s="73">
        <v>0</v>
      </c>
      <c r="N1310" s="73">
        <v>0</v>
      </c>
      <c r="O1310" s="73">
        <v>1.6812880000000002E-2</v>
      </c>
      <c r="P1310" s="74">
        <f t="shared" si="81"/>
        <v>0</v>
      </c>
      <c r="Q1310" s="74">
        <f t="shared" si="82"/>
        <v>0</v>
      </c>
      <c r="R1310" s="75">
        <f t="shared" si="83"/>
        <v>8.8888841893785195E-2</v>
      </c>
      <c r="S1310" s="7"/>
    </row>
    <row r="1311" spans="1:19" ht="38.25" x14ac:dyDescent="0.25">
      <c r="A1311" s="66"/>
      <c r="B1311" s="56"/>
      <c r="C1311" s="67"/>
      <c r="D1311" s="68"/>
      <c r="E1311" s="69"/>
      <c r="F1311" s="70"/>
      <c r="G1311" s="71"/>
      <c r="H1311" s="66">
        <v>3043969</v>
      </c>
      <c r="I1311" s="67" t="s">
        <v>418</v>
      </c>
      <c r="J1311" s="72">
        <v>0.408466</v>
      </c>
      <c r="K1311" s="73">
        <v>0.41997200000000007</v>
      </c>
      <c r="L1311" s="73">
        <f t="shared" si="80"/>
        <v>7.500994043156356E-2</v>
      </c>
      <c r="M1311" s="73">
        <v>2.2708340431563556E-2</v>
      </c>
      <c r="N1311" s="73">
        <v>1.6679679999999999E-2</v>
      </c>
      <c r="O1311" s="73">
        <v>3.5621920000000001E-2</v>
      </c>
      <c r="P1311" s="74">
        <f t="shared" si="81"/>
        <v>5.4071081956805579E-2</v>
      </c>
      <c r="Q1311" s="74">
        <f t="shared" si="82"/>
        <v>9.3787253511099677E-2</v>
      </c>
      <c r="R1311" s="75">
        <f t="shared" si="83"/>
        <v>0.17860700339918745</v>
      </c>
      <c r="S1311" s="7"/>
    </row>
    <row r="1312" spans="1:19" x14ac:dyDescent="0.25">
      <c r="A1312" s="66"/>
      <c r="B1312" s="56"/>
      <c r="C1312" s="67"/>
      <c r="D1312" s="68"/>
      <c r="E1312" s="69"/>
      <c r="F1312" s="70"/>
      <c r="G1312" s="71"/>
      <c r="H1312" s="66">
        <v>9000000</v>
      </c>
      <c r="I1312" s="67" t="s">
        <v>293</v>
      </c>
      <c r="J1312" s="72">
        <v>0.44508100000000006</v>
      </c>
      <c r="K1312" s="73">
        <v>0.44990700000000006</v>
      </c>
      <c r="L1312" s="73">
        <f t="shared" si="80"/>
        <v>6.8902099836504554E-2</v>
      </c>
      <c r="M1312" s="73">
        <v>1.3511849836504553E-2</v>
      </c>
      <c r="N1312" s="73">
        <v>2.4516759999999999E-2</v>
      </c>
      <c r="O1312" s="73">
        <v>3.0873490000000003E-2</v>
      </c>
      <c r="P1312" s="74">
        <f t="shared" si="81"/>
        <v>3.003253969488039E-2</v>
      </c>
      <c r="Q1312" s="74">
        <f t="shared" si="82"/>
        <v>8.4525490460260783E-2</v>
      </c>
      <c r="R1312" s="75">
        <f t="shared" si="83"/>
        <v>0.15314742788288369</v>
      </c>
      <c r="S1312" s="7"/>
    </row>
    <row r="1313" spans="1:19" x14ac:dyDescent="0.25">
      <c r="A1313" s="44"/>
      <c r="B1313" s="45"/>
      <c r="C1313" s="46"/>
      <c r="D1313" s="47"/>
      <c r="E1313" s="48"/>
      <c r="F1313" s="49">
        <v>17</v>
      </c>
      <c r="G1313" s="50" t="s">
        <v>139</v>
      </c>
      <c r="H1313" s="90"/>
      <c r="I1313" s="46"/>
      <c r="J1313" s="51">
        <v>2.8091919999999995</v>
      </c>
      <c r="K1313" s="52">
        <v>2.9952179999999995</v>
      </c>
      <c r="L1313" s="53">
        <f t="shared" si="80"/>
        <v>0.42875063079981074</v>
      </c>
      <c r="M1313" s="53">
        <v>8.7935010799810698E-2</v>
      </c>
      <c r="N1313" s="53">
        <v>0.12695234</v>
      </c>
      <c r="O1313" s="53">
        <v>0.21386328000000004</v>
      </c>
      <c r="P1313" s="54">
        <f t="shared" si="81"/>
        <v>2.9358467664060084E-2</v>
      </c>
      <c r="Q1313" s="54">
        <f t="shared" si="82"/>
        <v>7.1743476034068554E-2</v>
      </c>
      <c r="R1313" s="55">
        <f t="shared" si="83"/>
        <v>0.14314505014319853</v>
      </c>
      <c r="S1313" s="7"/>
    </row>
    <row r="1314" spans="1:19" x14ac:dyDescent="0.25">
      <c r="A1314" s="66"/>
      <c r="B1314" s="56"/>
      <c r="C1314" s="67"/>
      <c r="D1314" s="68"/>
      <c r="E1314" s="69"/>
      <c r="F1314" s="70"/>
      <c r="G1314" s="71"/>
      <c r="H1314" s="66">
        <v>3000001</v>
      </c>
      <c r="I1314" s="67" t="s">
        <v>283</v>
      </c>
      <c r="J1314" s="72">
        <v>0.23486200000000002</v>
      </c>
      <c r="K1314" s="73">
        <v>0.234878</v>
      </c>
      <c r="L1314" s="73">
        <f t="shared" si="80"/>
        <v>4.4069430163516783E-2</v>
      </c>
      <c r="M1314" s="73">
        <v>8.1516201635167818E-3</v>
      </c>
      <c r="N1314" s="73">
        <v>1.323921E-2</v>
      </c>
      <c r="O1314" s="73">
        <v>2.26786E-2</v>
      </c>
      <c r="P1314" s="74">
        <f t="shared" si="81"/>
        <v>3.4705762836522713E-2</v>
      </c>
      <c r="Q1314" s="74">
        <f t="shared" si="82"/>
        <v>9.1072089184669414E-2</v>
      </c>
      <c r="R1314" s="75">
        <f t="shared" si="83"/>
        <v>0.18762689636116103</v>
      </c>
      <c r="S1314" s="7"/>
    </row>
    <row r="1315" spans="1:19" ht="38.25" x14ac:dyDescent="0.25">
      <c r="A1315" s="66"/>
      <c r="B1315" s="56"/>
      <c r="C1315" s="67"/>
      <c r="D1315" s="68"/>
      <c r="E1315" s="69"/>
      <c r="F1315" s="70"/>
      <c r="G1315" s="71"/>
      <c r="H1315" s="66">
        <v>3043977</v>
      </c>
      <c r="I1315" s="67" t="s">
        <v>419</v>
      </c>
      <c r="J1315" s="72">
        <v>5.8063000000000003E-2</v>
      </c>
      <c r="K1315" s="73">
        <v>5.8063000000000003E-2</v>
      </c>
      <c r="L1315" s="73">
        <f t="shared" si="80"/>
        <v>6.7679600949949025E-3</v>
      </c>
      <c r="M1315" s="73">
        <v>2.0000000949949026E-3</v>
      </c>
      <c r="N1315" s="73">
        <v>1.0499999999999999E-3</v>
      </c>
      <c r="O1315" s="73">
        <v>3.7179600000000002E-3</v>
      </c>
      <c r="P1315" s="74">
        <f t="shared" si="81"/>
        <v>3.4445345486711028E-2</v>
      </c>
      <c r="Q1315" s="74">
        <f t="shared" si="82"/>
        <v>5.2529151008299642E-2</v>
      </c>
      <c r="R1315" s="75">
        <f t="shared" si="83"/>
        <v>0.11656235631977166</v>
      </c>
      <c r="S1315" s="7"/>
    </row>
    <row r="1316" spans="1:19" ht="63.75" x14ac:dyDescent="0.25">
      <c r="A1316" s="66"/>
      <c r="B1316" s="56"/>
      <c r="C1316" s="67"/>
      <c r="D1316" s="68"/>
      <c r="E1316" s="69"/>
      <c r="F1316" s="70"/>
      <c r="G1316" s="71"/>
      <c r="H1316" s="66">
        <v>3043981</v>
      </c>
      <c r="I1316" s="67" t="s">
        <v>420</v>
      </c>
      <c r="J1316" s="72">
        <v>1.3073079999999997</v>
      </c>
      <c r="K1316" s="73">
        <v>1.3084319999999998</v>
      </c>
      <c r="L1316" s="73">
        <f t="shared" si="80"/>
        <v>0.17356777028903864</v>
      </c>
      <c r="M1316" s="73">
        <v>2.7247360289038625E-2</v>
      </c>
      <c r="N1316" s="73">
        <v>4.4150499999999995E-2</v>
      </c>
      <c r="O1316" s="73">
        <v>0.10216991000000002</v>
      </c>
      <c r="P1316" s="74">
        <f t="shared" si="81"/>
        <v>2.0824437409845242E-2</v>
      </c>
      <c r="Q1316" s="74">
        <f t="shared" si="82"/>
        <v>5.4567497805800093E-2</v>
      </c>
      <c r="R1316" s="75">
        <f t="shared" si="83"/>
        <v>0.13265326000054925</v>
      </c>
      <c r="S1316" s="7"/>
    </row>
    <row r="1317" spans="1:19" x14ac:dyDescent="0.25">
      <c r="A1317" s="66"/>
      <c r="B1317" s="56"/>
      <c r="C1317" s="67"/>
      <c r="D1317" s="68"/>
      <c r="E1317" s="69"/>
      <c r="F1317" s="70"/>
      <c r="G1317" s="71"/>
      <c r="H1317" s="66">
        <v>3043982</v>
      </c>
      <c r="I1317" s="67" t="s">
        <v>421</v>
      </c>
      <c r="J1317" s="72">
        <v>5.1191000000000007E-2</v>
      </c>
      <c r="K1317" s="73">
        <v>5.1191000000000007E-2</v>
      </c>
      <c r="L1317" s="73">
        <f t="shared" si="80"/>
        <v>0</v>
      </c>
      <c r="M1317" s="73">
        <v>0</v>
      </c>
      <c r="N1317" s="73">
        <v>0</v>
      </c>
      <c r="O1317" s="73">
        <v>0</v>
      </c>
      <c r="P1317" s="74">
        <f t="shared" si="81"/>
        <v>0</v>
      </c>
      <c r="Q1317" s="74">
        <f t="shared" si="82"/>
        <v>0</v>
      </c>
      <c r="R1317" s="75">
        <f t="shared" si="83"/>
        <v>0</v>
      </c>
      <c r="S1317" s="7"/>
    </row>
    <row r="1318" spans="1:19" ht="25.5" x14ac:dyDescent="0.25">
      <c r="A1318" s="66"/>
      <c r="B1318" s="56"/>
      <c r="C1318" s="67"/>
      <c r="D1318" s="68"/>
      <c r="E1318" s="69"/>
      <c r="F1318" s="70"/>
      <c r="G1318" s="71"/>
      <c r="H1318" s="66">
        <v>3043983</v>
      </c>
      <c r="I1318" s="67" t="s">
        <v>422</v>
      </c>
      <c r="J1318" s="72">
        <v>0.37453999999999998</v>
      </c>
      <c r="K1318" s="73">
        <v>0.50720300000000007</v>
      </c>
      <c r="L1318" s="73">
        <f t="shared" si="80"/>
        <v>7.576206040881063E-2</v>
      </c>
      <c r="M1318" s="73">
        <v>2.3465580408810638E-2</v>
      </c>
      <c r="N1318" s="73">
        <v>3.5130419999999996E-2</v>
      </c>
      <c r="O1318" s="73">
        <v>1.716606E-2</v>
      </c>
      <c r="P1318" s="74">
        <f t="shared" si="81"/>
        <v>4.6264671953459728E-2</v>
      </c>
      <c r="Q1318" s="74">
        <f t="shared" si="82"/>
        <v>0.11552770864685466</v>
      </c>
      <c r="R1318" s="75">
        <f t="shared" si="83"/>
        <v>0.14937226398268666</v>
      </c>
      <c r="S1318" s="7"/>
    </row>
    <row r="1319" spans="1:19" ht="25.5" x14ac:dyDescent="0.25">
      <c r="A1319" s="66"/>
      <c r="B1319" s="56"/>
      <c r="C1319" s="67"/>
      <c r="D1319" s="68"/>
      <c r="E1319" s="69"/>
      <c r="F1319" s="70"/>
      <c r="G1319" s="71"/>
      <c r="H1319" s="66">
        <v>3043984</v>
      </c>
      <c r="I1319" s="67" t="s">
        <v>423</v>
      </c>
      <c r="J1319" s="72">
        <v>0.67854000000000003</v>
      </c>
      <c r="K1319" s="73">
        <v>0.73076299999999994</v>
      </c>
      <c r="L1319" s="73">
        <f t="shared" si="80"/>
        <v>0.11434164977937478</v>
      </c>
      <c r="M1319" s="73">
        <v>2.3270449779374758E-2</v>
      </c>
      <c r="N1319" s="73">
        <v>2.9282209999999999E-2</v>
      </c>
      <c r="O1319" s="73">
        <v>6.1788990000000009E-2</v>
      </c>
      <c r="P1319" s="74">
        <f t="shared" si="81"/>
        <v>3.1844044894685092E-2</v>
      </c>
      <c r="Q1319" s="74">
        <f t="shared" si="82"/>
        <v>7.1914779181998498E-2</v>
      </c>
      <c r="R1319" s="75">
        <f t="shared" si="83"/>
        <v>0.15646885485359108</v>
      </c>
      <c r="S1319" s="7"/>
    </row>
    <row r="1320" spans="1:19" x14ac:dyDescent="0.25">
      <c r="A1320" s="66"/>
      <c r="B1320" s="56"/>
      <c r="C1320" s="67"/>
      <c r="D1320" s="68"/>
      <c r="E1320" s="69"/>
      <c r="F1320" s="70"/>
      <c r="G1320" s="71"/>
      <c r="H1320" s="66">
        <v>9000000</v>
      </c>
      <c r="I1320" s="67" t="s">
        <v>293</v>
      </c>
      <c r="J1320" s="72">
        <v>0.104688</v>
      </c>
      <c r="K1320" s="73">
        <v>0.104688</v>
      </c>
      <c r="L1320" s="73">
        <f t="shared" si="80"/>
        <v>1.4241760064074993E-2</v>
      </c>
      <c r="M1320" s="73">
        <v>3.8000000640749931E-3</v>
      </c>
      <c r="N1320" s="73">
        <v>4.1000000000000003E-3</v>
      </c>
      <c r="O1320" s="73">
        <v>6.3417600000000001E-3</v>
      </c>
      <c r="P1320" s="74">
        <f t="shared" si="81"/>
        <v>3.6298334709565498E-2</v>
      </c>
      <c r="Q1320" s="74">
        <f t="shared" si="82"/>
        <v>7.5462326762140763E-2</v>
      </c>
      <c r="R1320" s="75">
        <f t="shared" si="83"/>
        <v>0.13604004340588216</v>
      </c>
      <c r="S1320" s="7"/>
    </row>
    <row r="1321" spans="1:19" x14ac:dyDescent="0.25">
      <c r="A1321" s="44"/>
      <c r="B1321" s="45"/>
      <c r="C1321" s="46"/>
      <c r="D1321" s="47"/>
      <c r="E1321" s="48"/>
      <c r="F1321" s="49">
        <v>18</v>
      </c>
      <c r="G1321" s="50" t="s">
        <v>140</v>
      </c>
      <c r="H1321" s="90"/>
      <c r="I1321" s="46"/>
      <c r="J1321" s="51">
        <v>3.2355960000000001</v>
      </c>
      <c r="K1321" s="52">
        <v>3.4043940000000004</v>
      </c>
      <c r="L1321" s="53">
        <f t="shared" si="80"/>
        <v>0.80968204016954126</v>
      </c>
      <c r="M1321" s="53">
        <v>0.25137426016954123</v>
      </c>
      <c r="N1321" s="53">
        <v>0.28936650000000003</v>
      </c>
      <c r="O1321" s="53">
        <v>0.26894127999999995</v>
      </c>
      <c r="P1321" s="54">
        <f t="shared" si="81"/>
        <v>7.3838180941906612E-2</v>
      </c>
      <c r="Q1321" s="54">
        <f t="shared" si="82"/>
        <v>0.15883612771305003</v>
      </c>
      <c r="R1321" s="55">
        <f t="shared" si="83"/>
        <v>0.23783441052050414</v>
      </c>
      <c r="S1321" s="7"/>
    </row>
    <row r="1322" spans="1:19" x14ac:dyDescent="0.25">
      <c r="A1322" s="66"/>
      <c r="B1322" s="56"/>
      <c r="C1322" s="67"/>
      <c r="D1322" s="68"/>
      <c r="E1322" s="69"/>
      <c r="F1322" s="70"/>
      <c r="G1322" s="71"/>
      <c r="H1322" s="66">
        <v>3000001</v>
      </c>
      <c r="I1322" s="67" t="s">
        <v>283</v>
      </c>
      <c r="J1322" s="72">
        <v>0.33497000000000005</v>
      </c>
      <c r="K1322" s="73">
        <v>0.34946600000000005</v>
      </c>
      <c r="L1322" s="73">
        <f t="shared" si="80"/>
        <v>7.9773620413259055E-2</v>
      </c>
      <c r="M1322" s="73">
        <v>2.2456540413259063E-2</v>
      </c>
      <c r="N1322" s="73">
        <v>2.1252229999999997E-2</v>
      </c>
      <c r="O1322" s="73">
        <v>3.6064850000000002E-2</v>
      </c>
      <c r="P1322" s="74">
        <f t="shared" si="81"/>
        <v>6.4259585805941238E-2</v>
      </c>
      <c r="Q1322" s="74">
        <f t="shared" si="82"/>
        <v>0.12507302688461552</v>
      </c>
      <c r="R1322" s="75">
        <f t="shared" si="83"/>
        <v>0.22827290899045699</v>
      </c>
      <c r="S1322" s="7"/>
    </row>
    <row r="1323" spans="1:19" ht="38.25" x14ac:dyDescent="0.25">
      <c r="A1323" s="66"/>
      <c r="B1323" s="56"/>
      <c r="C1323" s="67"/>
      <c r="D1323" s="68"/>
      <c r="E1323" s="69"/>
      <c r="F1323" s="70"/>
      <c r="G1323" s="71"/>
      <c r="H1323" s="66">
        <v>3000015</v>
      </c>
      <c r="I1323" s="67" t="s">
        <v>437</v>
      </c>
      <c r="J1323" s="72">
        <v>3.5587000000000008E-2</v>
      </c>
      <c r="K1323" s="73">
        <v>3.5587000000000008E-2</v>
      </c>
      <c r="L1323" s="73">
        <f t="shared" si="80"/>
        <v>1.5847699776542188E-2</v>
      </c>
      <c r="M1323" s="73">
        <v>6.2389997765421867E-3</v>
      </c>
      <c r="N1323" s="73">
        <v>8.7086999999999998E-3</v>
      </c>
      <c r="O1323" s="73">
        <v>8.9999999999999998E-4</v>
      </c>
      <c r="P1323" s="74">
        <f t="shared" si="81"/>
        <v>0.17531682289999678</v>
      </c>
      <c r="Q1323" s="74">
        <f t="shared" si="82"/>
        <v>0.42003258989356179</v>
      </c>
      <c r="R1323" s="75">
        <f t="shared" si="83"/>
        <v>0.4453227239312722</v>
      </c>
      <c r="S1323" s="7"/>
    </row>
    <row r="1324" spans="1:19" ht="25.5" x14ac:dyDescent="0.25">
      <c r="A1324" s="66"/>
      <c r="B1324" s="56"/>
      <c r="C1324" s="67"/>
      <c r="D1324" s="68"/>
      <c r="E1324" s="69"/>
      <c r="F1324" s="70"/>
      <c r="G1324" s="71"/>
      <c r="H1324" s="66">
        <v>3000016</v>
      </c>
      <c r="I1324" s="67" t="s">
        <v>424</v>
      </c>
      <c r="J1324" s="72">
        <v>1.2024379999999999</v>
      </c>
      <c r="K1324" s="73">
        <v>1.3036790000000003</v>
      </c>
      <c r="L1324" s="73">
        <f t="shared" si="80"/>
        <v>0.38295060128468439</v>
      </c>
      <c r="M1324" s="73">
        <v>0.12048886128468439</v>
      </c>
      <c r="N1324" s="73">
        <v>0.13743746000000001</v>
      </c>
      <c r="O1324" s="73">
        <v>0.12502427999999999</v>
      </c>
      <c r="P1324" s="74">
        <f t="shared" si="81"/>
        <v>9.2422184667149174E-2</v>
      </c>
      <c r="Q1324" s="74">
        <f t="shared" si="82"/>
        <v>0.19784496128624021</v>
      </c>
      <c r="R1324" s="75">
        <f t="shared" si="83"/>
        <v>0.29374608418535875</v>
      </c>
      <c r="S1324" s="7"/>
    </row>
    <row r="1325" spans="1:19" ht="25.5" x14ac:dyDescent="0.25">
      <c r="A1325" s="66"/>
      <c r="B1325" s="56"/>
      <c r="C1325" s="67"/>
      <c r="D1325" s="68"/>
      <c r="E1325" s="69"/>
      <c r="F1325" s="70"/>
      <c r="G1325" s="71"/>
      <c r="H1325" s="66">
        <v>3000017</v>
      </c>
      <c r="I1325" s="67" t="s">
        <v>442</v>
      </c>
      <c r="J1325" s="72">
        <v>0.76914800000000005</v>
      </c>
      <c r="K1325" s="73">
        <v>0.80980400000000008</v>
      </c>
      <c r="L1325" s="73">
        <f t="shared" si="80"/>
        <v>0.20000805838946403</v>
      </c>
      <c r="M1325" s="73">
        <v>7.0573408389464021E-2</v>
      </c>
      <c r="N1325" s="73">
        <v>6.6504419999999995E-2</v>
      </c>
      <c r="O1325" s="73">
        <v>6.2930230000000004E-2</v>
      </c>
      <c r="P1325" s="74">
        <f t="shared" si="81"/>
        <v>8.7148752524640549E-2</v>
      </c>
      <c r="Q1325" s="74">
        <f t="shared" si="82"/>
        <v>0.16927284674990986</v>
      </c>
      <c r="R1325" s="75">
        <f t="shared" si="83"/>
        <v>0.24698329273437031</v>
      </c>
      <c r="S1325" s="7"/>
    </row>
    <row r="1326" spans="1:19" x14ac:dyDescent="0.25">
      <c r="A1326" s="66"/>
      <c r="B1326" s="56"/>
      <c r="C1326" s="67"/>
      <c r="D1326" s="68"/>
      <c r="E1326" s="69"/>
      <c r="F1326" s="70"/>
      <c r="G1326" s="71"/>
      <c r="H1326" s="66">
        <v>3000680</v>
      </c>
      <c r="I1326" s="67" t="s">
        <v>445</v>
      </c>
      <c r="J1326" s="72">
        <v>0.54647000000000001</v>
      </c>
      <c r="K1326" s="73">
        <v>0.55876000000000003</v>
      </c>
      <c r="L1326" s="73">
        <f t="shared" si="80"/>
        <v>9.1447490277969362E-2</v>
      </c>
      <c r="M1326" s="73">
        <v>2.1682080277969362E-2</v>
      </c>
      <c r="N1326" s="73">
        <v>3.5512130000000003E-2</v>
      </c>
      <c r="O1326" s="73">
        <v>3.4253279999999997E-2</v>
      </c>
      <c r="P1326" s="74">
        <f t="shared" si="81"/>
        <v>3.8803923469771212E-2</v>
      </c>
      <c r="Q1326" s="74">
        <f t="shared" si="82"/>
        <v>0.10235917080315227</v>
      </c>
      <c r="R1326" s="75">
        <f t="shared" si="83"/>
        <v>0.16366148306602005</v>
      </c>
      <c r="S1326" s="7"/>
    </row>
    <row r="1327" spans="1:19" x14ac:dyDescent="0.25">
      <c r="A1327" s="66"/>
      <c r="B1327" s="56"/>
      <c r="C1327" s="67"/>
      <c r="D1327" s="68"/>
      <c r="E1327" s="69"/>
      <c r="F1327" s="70"/>
      <c r="G1327" s="71"/>
      <c r="H1327" s="66">
        <v>3000681</v>
      </c>
      <c r="I1327" s="67" t="s">
        <v>446</v>
      </c>
      <c r="J1327" s="72">
        <v>7.3437999999999989E-2</v>
      </c>
      <c r="K1327" s="73">
        <v>7.3552999999999993E-2</v>
      </c>
      <c r="L1327" s="73">
        <f t="shared" si="80"/>
        <v>6.6039000499337908E-3</v>
      </c>
      <c r="M1327" s="73">
        <v>1.5660000499337912E-3</v>
      </c>
      <c r="N1327" s="73">
        <v>2.2418999999999998E-3</v>
      </c>
      <c r="O1327" s="73">
        <v>2.7960000000000003E-3</v>
      </c>
      <c r="P1327" s="74">
        <f t="shared" si="81"/>
        <v>2.1290770599891116E-2</v>
      </c>
      <c r="Q1327" s="74">
        <f t="shared" si="82"/>
        <v>5.1770832596002764E-2</v>
      </c>
      <c r="R1327" s="75">
        <f t="shared" si="83"/>
        <v>8.9784237895582666E-2</v>
      </c>
      <c r="S1327" s="7"/>
    </row>
    <row r="1328" spans="1:19" ht="76.5" x14ac:dyDescent="0.25">
      <c r="A1328" s="66"/>
      <c r="B1328" s="56"/>
      <c r="C1328" s="67"/>
      <c r="D1328" s="68"/>
      <c r="E1328" s="69"/>
      <c r="F1328" s="70"/>
      <c r="G1328" s="71"/>
      <c r="H1328" s="66">
        <v>3043987</v>
      </c>
      <c r="I1328" s="67" t="s">
        <v>425</v>
      </c>
      <c r="J1328" s="72">
        <v>6.5000000000000006E-3</v>
      </c>
      <c r="K1328" s="73">
        <v>6.5000000000000006E-3</v>
      </c>
      <c r="L1328" s="73">
        <f t="shared" si="80"/>
        <v>0</v>
      </c>
      <c r="M1328" s="73">
        <v>0</v>
      </c>
      <c r="N1328" s="73">
        <v>0</v>
      </c>
      <c r="O1328" s="73">
        <v>0</v>
      </c>
      <c r="P1328" s="74">
        <f t="shared" si="81"/>
        <v>0</v>
      </c>
      <c r="Q1328" s="74">
        <f t="shared" si="82"/>
        <v>0</v>
      </c>
      <c r="R1328" s="75">
        <f t="shared" si="83"/>
        <v>0</v>
      </c>
      <c r="S1328" s="7"/>
    </row>
    <row r="1329" spans="1:19" x14ac:dyDescent="0.25">
      <c r="A1329" s="66"/>
      <c r="B1329" s="56"/>
      <c r="C1329" s="67"/>
      <c r="D1329" s="68"/>
      <c r="E1329" s="69"/>
      <c r="F1329" s="70"/>
      <c r="G1329" s="71"/>
      <c r="H1329" s="66">
        <v>9000000</v>
      </c>
      <c r="I1329" s="67" t="s">
        <v>293</v>
      </c>
      <c r="J1329" s="72">
        <v>0.26704499999999998</v>
      </c>
      <c r="K1329" s="73">
        <v>0.26704499999999998</v>
      </c>
      <c r="L1329" s="73">
        <f t="shared" si="80"/>
        <v>3.3050669977688421E-2</v>
      </c>
      <c r="M1329" s="73">
        <v>8.3683699776884168E-3</v>
      </c>
      <c r="N1329" s="73">
        <v>1.7709660000000002E-2</v>
      </c>
      <c r="O1329" s="73">
        <v>6.9726400000000004E-3</v>
      </c>
      <c r="P1329" s="74">
        <f t="shared" si="81"/>
        <v>3.1336928149519439E-2</v>
      </c>
      <c r="Q1329" s="74">
        <f t="shared" si="82"/>
        <v>9.7654065710604657E-2</v>
      </c>
      <c r="R1329" s="75">
        <f t="shared" si="83"/>
        <v>0.1237644216431254</v>
      </c>
      <c r="S1329" s="7"/>
    </row>
    <row r="1330" spans="1:19" x14ac:dyDescent="0.25">
      <c r="A1330" s="44"/>
      <c r="B1330" s="45"/>
      <c r="C1330" s="46"/>
      <c r="D1330" s="47"/>
      <c r="E1330" s="48"/>
      <c r="F1330" s="49">
        <v>24</v>
      </c>
      <c r="G1330" s="50" t="s">
        <v>141</v>
      </c>
      <c r="H1330" s="90"/>
      <c r="I1330" s="46"/>
      <c r="J1330" s="51">
        <v>0.74464200000000014</v>
      </c>
      <c r="K1330" s="52">
        <v>0.91235000000000022</v>
      </c>
      <c r="L1330" s="53">
        <f t="shared" si="80"/>
        <v>0.17558966997584274</v>
      </c>
      <c r="M1330" s="53">
        <v>3.1937109975842759E-2</v>
      </c>
      <c r="N1330" s="53">
        <v>6.974168E-2</v>
      </c>
      <c r="O1330" s="53">
        <v>7.3910879999999998E-2</v>
      </c>
      <c r="P1330" s="54">
        <f t="shared" si="81"/>
        <v>3.5005326876574504E-2</v>
      </c>
      <c r="Q1330" s="54">
        <f t="shared" si="82"/>
        <v>0.11144713100876061</v>
      </c>
      <c r="R1330" s="55">
        <f t="shared" si="83"/>
        <v>0.19245867263204111</v>
      </c>
      <c r="S1330" s="7"/>
    </row>
    <row r="1331" spans="1:19" x14ac:dyDescent="0.25">
      <c r="A1331" s="66"/>
      <c r="B1331" s="56"/>
      <c r="C1331" s="67"/>
      <c r="D1331" s="68"/>
      <c r="E1331" s="69"/>
      <c r="F1331" s="70"/>
      <c r="G1331" s="71"/>
      <c r="H1331" s="66">
        <v>3000001</v>
      </c>
      <c r="I1331" s="67" t="s">
        <v>283</v>
      </c>
      <c r="J1331" s="72">
        <v>4.4403999999999999E-2</v>
      </c>
      <c r="K1331" s="73">
        <v>9.2945E-2</v>
      </c>
      <c r="L1331" s="73">
        <f t="shared" si="80"/>
        <v>8.3719999778717746E-3</v>
      </c>
      <c r="M1331" s="73">
        <v>1.7399999778717756E-3</v>
      </c>
      <c r="N1331" s="73">
        <v>2.4678999999999999E-3</v>
      </c>
      <c r="O1331" s="73">
        <v>4.1640999999999996E-3</v>
      </c>
      <c r="P1331" s="74">
        <f t="shared" si="81"/>
        <v>1.8720748591874503E-2</v>
      </c>
      <c r="Q1331" s="74">
        <f t="shared" si="82"/>
        <v>4.5273010682358124E-2</v>
      </c>
      <c r="R1331" s="75">
        <f t="shared" si="83"/>
        <v>9.0074775166730583E-2</v>
      </c>
      <c r="S1331" s="7"/>
    </row>
    <row r="1332" spans="1:19" ht="25.5" x14ac:dyDescent="0.25">
      <c r="A1332" s="66"/>
      <c r="B1332" s="56"/>
      <c r="C1332" s="67"/>
      <c r="D1332" s="68"/>
      <c r="E1332" s="69"/>
      <c r="F1332" s="70"/>
      <c r="G1332" s="71"/>
      <c r="H1332" s="66">
        <v>3000004</v>
      </c>
      <c r="I1332" s="67" t="s">
        <v>438</v>
      </c>
      <c r="J1332" s="72">
        <v>0.36354000000000003</v>
      </c>
      <c r="K1332" s="73">
        <v>0.480707</v>
      </c>
      <c r="L1332" s="73">
        <f t="shared" si="80"/>
        <v>0.10458399969857723</v>
      </c>
      <c r="M1332" s="73">
        <v>2.2555509698577225E-2</v>
      </c>
      <c r="N1332" s="73">
        <v>4.1627280000000003E-2</v>
      </c>
      <c r="O1332" s="73">
        <v>4.040121E-2</v>
      </c>
      <c r="P1332" s="74">
        <f t="shared" si="81"/>
        <v>4.6921533696362289E-2</v>
      </c>
      <c r="Q1332" s="74">
        <f t="shared" si="82"/>
        <v>0.13351748507630892</v>
      </c>
      <c r="R1332" s="75">
        <f t="shared" si="83"/>
        <v>0.21756288071232005</v>
      </c>
      <c r="S1332" s="7"/>
    </row>
    <row r="1333" spans="1:19" ht="25.5" x14ac:dyDescent="0.25">
      <c r="A1333" s="66"/>
      <c r="B1333" s="56"/>
      <c r="C1333" s="67"/>
      <c r="D1333" s="68"/>
      <c r="E1333" s="69"/>
      <c r="F1333" s="70"/>
      <c r="G1333" s="71"/>
      <c r="H1333" s="66">
        <v>3000365</v>
      </c>
      <c r="I1333" s="67" t="s">
        <v>426</v>
      </c>
      <c r="J1333" s="72">
        <v>2E-3</v>
      </c>
      <c r="K1333" s="73">
        <v>2E-3</v>
      </c>
      <c r="L1333" s="73">
        <f t="shared" si="80"/>
        <v>0</v>
      </c>
      <c r="M1333" s="73">
        <v>0</v>
      </c>
      <c r="N1333" s="73">
        <v>0</v>
      </c>
      <c r="O1333" s="73">
        <v>0</v>
      </c>
      <c r="P1333" s="74">
        <f t="shared" si="81"/>
        <v>0</v>
      </c>
      <c r="Q1333" s="74">
        <f t="shared" si="82"/>
        <v>0</v>
      </c>
      <c r="R1333" s="75">
        <f t="shared" si="83"/>
        <v>0</v>
      </c>
      <c r="S1333" s="7"/>
    </row>
    <row r="1334" spans="1:19" ht="25.5" x14ac:dyDescent="0.25">
      <c r="A1334" s="66"/>
      <c r="B1334" s="56"/>
      <c r="C1334" s="67"/>
      <c r="D1334" s="68"/>
      <c r="E1334" s="69"/>
      <c r="F1334" s="70"/>
      <c r="G1334" s="71"/>
      <c r="H1334" s="66">
        <v>3000366</v>
      </c>
      <c r="I1334" s="67" t="s">
        <v>443</v>
      </c>
      <c r="J1334" s="72">
        <v>3.5999999999999999E-3</v>
      </c>
      <c r="K1334" s="73">
        <v>3.5999999999999999E-3</v>
      </c>
      <c r="L1334" s="73">
        <f t="shared" si="80"/>
        <v>0</v>
      </c>
      <c r="M1334" s="73">
        <v>0</v>
      </c>
      <c r="N1334" s="73">
        <v>0</v>
      </c>
      <c r="O1334" s="73">
        <v>0</v>
      </c>
      <c r="P1334" s="74">
        <f t="shared" si="81"/>
        <v>0</v>
      </c>
      <c r="Q1334" s="74">
        <f t="shared" si="82"/>
        <v>0</v>
      </c>
      <c r="R1334" s="75">
        <f t="shared" si="83"/>
        <v>0</v>
      </c>
      <c r="S1334" s="7"/>
    </row>
    <row r="1335" spans="1:19" x14ac:dyDescent="0.25">
      <c r="A1335" s="66"/>
      <c r="B1335" s="56"/>
      <c r="C1335" s="67"/>
      <c r="D1335" s="68"/>
      <c r="E1335" s="69"/>
      <c r="F1335" s="70"/>
      <c r="G1335" s="71"/>
      <c r="H1335" s="66">
        <v>3000683</v>
      </c>
      <c r="I1335" s="67" t="s">
        <v>427</v>
      </c>
      <c r="J1335" s="72">
        <v>2.2559000000000003E-2</v>
      </c>
      <c r="K1335" s="73">
        <v>2.2559000000000003E-2</v>
      </c>
      <c r="L1335" s="73">
        <f t="shared" si="80"/>
        <v>0</v>
      </c>
      <c r="M1335" s="73">
        <v>0</v>
      </c>
      <c r="N1335" s="73">
        <v>0</v>
      </c>
      <c r="O1335" s="73">
        <v>0</v>
      </c>
      <c r="P1335" s="74">
        <f t="shared" si="81"/>
        <v>0</v>
      </c>
      <c r="Q1335" s="74">
        <f t="shared" si="82"/>
        <v>0</v>
      </c>
      <c r="R1335" s="75">
        <f t="shared" si="83"/>
        <v>0</v>
      </c>
      <c r="S1335" s="7"/>
    </row>
    <row r="1336" spans="1:19" x14ac:dyDescent="0.25">
      <c r="A1336" s="66"/>
      <c r="B1336" s="56"/>
      <c r="C1336" s="67"/>
      <c r="D1336" s="68"/>
      <c r="E1336" s="69"/>
      <c r="F1336" s="70"/>
      <c r="G1336" s="71"/>
      <c r="H1336" s="66">
        <v>9000000</v>
      </c>
      <c r="I1336" s="67" t="s">
        <v>293</v>
      </c>
      <c r="J1336" s="72">
        <v>0.30853900000000012</v>
      </c>
      <c r="K1336" s="73">
        <v>0.31053900000000012</v>
      </c>
      <c r="L1336" s="73">
        <f t="shared" si="80"/>
        <v>6.2633670299393762E-2</v>
      </c>
      <c r="M1336" s="73">
        <v>7.6416002993937582E-3</v>
      </c>
      <c r="N1336" s="73">
        <v>2.5646499999999999E-2</v>
      </c>
      <c r="O1336" s="73">
        <v>2.9345569999999998E-2</v>
      </c>
      <c r="P1336" s="74">
        <f t="shared" si="81"/>
        <v>2.4607538181657555E-2</v>
      </c>
      <c r="Q1336" s="74">
        <f t="shared" si="82"/>
        <v>0.10719458843943513</v>
      </c>
      <c r="R1336" s="75">
        <f t="shared" si="83"/>
        <v>0.20169341145361369</v>
      </c>
      <c r="S1336" s="7"/>
    </row>
    <row r="1337" spans="1:19" ht="25.5" x14ac:dyDescent="0.25">
      <c r="A1337" s="44"/>
      <c r="B1337" s="45"/>
      <c r="C1337" s="46"/>
      <c r="D1337" s="47"/>
      <c r="E1337" s="48"/>
      <c r="F1337" s="49">
        <v>35</v>
      </c>
      <c r="G1337" s="50" t="s">
        <v>45</v>
      </c>
      <c r="H1337" s="90"/>
      <c r="I1337" s="46"/>
      <c r="J1337" s="51">
        <v>2.5240119999999999</v>
      </c>
      <c r="K1337" s="52">
        <v>2.2022389999999996</v>
      </c>
      <c r="L1337" s="53">
        <f t="shared" si="80"/>
        <v>9.5254289999999991E-2</v>
      </c>
      <c r="M1337" s="53">
        <v>0</v>
      </c>
      <c r="N1337" s="53">
        <v>3.6672629999999998E-2</v>
      </c>
      <c r="O1337" s="53">
        <v>5.8581659999999994E-2</v>
      </c>
      <c r="P1337" s="54">
        <f t="shared" si="81"/>
        <v>0</v>
      </c>
      <c r="Q1337" s="54">
        <f t="shared" si="82"/>
        <v>1.6652429640924532E-2</v>
      </c>
      <c r="R1337" s="55">
        <f t="shared" si="83"/>
        <v>4.3253384396516457E-2</v>
      </c>
      <c r="S1337" s="7"/>
    </row>
    <row r="1338" spans="1:19" x14ac:dyDescent="0.25">
      <c r="A1338" s="66"/>
      <c r="B1338" s="56"/>
      <c r="C1338" s="67"/>
      <c r="D1338" s="68"/>
      <c r="E1338" s="69"/>
      <c r="F1338" s="70"/>
      <c r="G1338" s="71"/>
      <c r="H1338" s="66">
        <v>9000009</v>
      </c>
      <c r="I1338" s="67" t="s">
        <v>294</v>
      </c>
      <c r="J1338" s="72">
        <v>2.5240119999999999</v>
      </c>
      <c r="K1338" s="73">
        <v>2.2022389999999996</v>
      </c>
      <c r="L1338" s="73">
        <f t="shared" si="80"/>
        <v>9.5254289999999991E-2</v>
      </c>
      <c r="M1338" s="73">
        <v>0</v>
      </c>
      <c r="N1338" s="73">
        <v>3.6672629999999998E-2</v>
      </c>
      <c r="O1338" s="73">
        <v>5.8581659999999994E-2</v>
      </c>
      <c r="P1338" s="74">
        <f t="shared" si="81"/>
        <v>0</v>
      </c>
      <c r="Q1338" s="74">
        <f t="shared" si="82"/>
        <v>1.6652429640924532E-2</v>
      </c>
      <c r="R1338" s="75">
        <f t="shared" si="83"/>
        <v>4.3253384396516457E-2</v>
      </c>
      <c r="S1338" s="7"/>
    </row>
    <row r="1339" spans="1:19" ht="25.5" x14ac:dyDescent="0.25">
      <c r="A1339" s="44"/>
      <c r="B1339" s="45"/>
      <c r="C1339" s="46"/>
      <c r="D1339" s="47"/>
      <c r="E1339" s="48"/>
      <c r="F1339" s="49">
        <v>40</v>
      </c>
      <c r="G1339" s="50" t="s">
        <v>162</v>
      </c>
      <c r="H1339" s="90"/>
      <c r="I1339" s="46"/>
      <c r="J1339" s="51">
        <v>5.0351999999999994E-2</v>
      </c>
      <c r="K1339" s="52">
        <v>1.7859960000000001</v>
      </c>
      <c r="L1339" s="53">
        <f t="shared" si="80"/>
        <v>8.1544610000000003E-2</v>
      </c>
      <c r="M1339" s="53">
        <v>0</v>
      </c>
      <c r="N1339" s="53">
        <v>0</v>
      </c>
      <c r="O1339" s="53">
        <v>8.1544610000000003E-2</v>
      </c>
      <c r="P1339" s="54">
        <f t="shared" si="81"/>
        <v>0</v>
      </c>
      <c r="Q1339" s="54">
        <f t="shared" si="82"/>
        <v>0</v>
      </c>
      <c r="R1339" s="55">
        <f t="shared" si="83"/>
        <v>4.5657778628843515E-2</v>
      </c>
      <c r="S1339" s="7"/>
    </row>
    <row r="1340" spans="1:19" ht="25.5" x14ac:dyDescent="0.25">
      <c r="A1340" s="66"/>
      <c r="B1340" s="56"/>
      <c r="C1340" s="67"/>
      <c r="D1340" s="68"/>
      <c r="E1340" s="69"/>
      <c r="F1340" s="70"/>
      <c r="G1340" s="71"/>
      <c r="H1340" s="66">
        <v>3000380</v>
      </c>
      <c r="I1340" s="67" t="s">
        <v>470</v>
      </c>
      <c r="J1340" s="72">
        <v>5.0351999999999994E-2</v>
      </c>
      <c r="K1340" s="73">
        <v>5.0351999999999994E-2</v>
      </c>
      <c r="L1340" s="73">
        <f t="shared" si="80"/>
        <v>0</v>
      </c>
      <c r="M1340" s="73">
        <v>0</v>
      </c>
      <c r="N1340" s="73">
        <v>0</v>
      </c>
      <c r="O1340" s="73">
        <v>0</v>
      </c>
      <c r="P1340" s="74">
        <f t="shared" si="81"/>
        <v>0</v>
      </c>
      <c r="Q1340" s="74">
        <f t="shared" si="82"/>
        <v>0</v>
      </c>
      <c r="R1340" s="75">
        <f t="shared" si="83"/>
        <v>0</v>
      </c>
      <c r="S1340" s="7"/>
    </row>
    <row r="1341" spans="1:19" x14ac:dyDescent="0.25">
      <c r="A1341" s="66"/>
      <c r="B1341" s="56"/>
      <c r="C1341" s="67"/>
      <c r="D1341" s="68"/>
      <c r="E1341" s="69"/>
      <c r="F1341" s="70"/>
      <c r="G1341" s="71"/>
      <c r="H1341" s="66">
        <v>9000009</v>
      </c>
      <c r="I1341" s="67" t="s">
        <v>294</v>
      </c>
      <c r="J1341" s="72">
        <v>0</v>
      </c>
      <c r="K1341" s="73">
        <v>1.7356440000000002</v>
      </c>
      <c r="L1341" s="73">
        <f t="shared" si="80"/>
        <v>8.1544610000000003E-2</v>
      </c>
      <c r="M1341" s="73">
        <v>0</v>
      </c>
      <c r="N1341" s="73">
        <v>0</v>
      </c>
      <c r="O1341" s="73">
        <v>8.1544610000000003E-2</v>
      </c>
      <c r="P1341" s="74">
        <f t="shared" si="81"/>
        <v>0</v>
      </c>
      <c r="Q1341" s="74">
        <f t="shared" si="82"/>
        <v>0</v>
      </c>
      <c r="R1341" s="75">
        <f t="shared" si="83"/>
        <v>4.6982336239459244E-2</v>
      </c>
      <c r="S1341" s="7"/>
    </row>
    <row r="1342" spans="1:19" ht="25.5" x14ac:dyDescent="0.25">
      <c r="A1342" s="44"/>
      <c r="B1342" s="45"/>
      <c r="C1342" s="46"/>
      <c r="D1342" s="47"/>
      <c r="E1342" s="48"/>
      <c r="F1342" s="49">
        <v>41</v>
      </c>
      <c r="G1342" s="50" t="s">
        <v>163</v>
      </c>
      <c r="H1342" s="90"/>
      <c r="I1342" s="46"/>
      <c r="J1342" s="51">
        <v>0.620058</v>
      </c>
      <c r="K1342" s="52">
        <v>0.53069100000000002</v>
      </c>
      <c r="L1342" s="53">
        <f t="shared" si="80"/>
        <v>7.9567499999999999E-2</v>
      </c>
      <c r="M1342" s="53">
        <v>0</v>
      </c>
      <c r="N1342" s="53">
        <v>3.031584E-2</v>
      </c>
      <c r="O1342" s="53">
        <v>4.9251660000000003E-2</v>
      </c>
      <c r="P1342" s="54">
        <f t="shared" si="81"/>
        <v>0</v>
      </c>
      <c r="Q1342" s="54">
        <f t="shared" si="82"/>
        <v>5.7125219760651678E-2</v>
      </c>
      <c r="R1342" s="55">
        <f t="shared" si="83"/>
        <v>0.14993188126423851</v>
      </c>
      <c r="S1342" s="7"/>
    </row>
    <row r="1343" spans="1:19" x14ac:dyDescent="0.25">
      <c r="A1343" s="66"/>
      <c r="B1343" s="56"/>
      <c r="C1343" s="67"/>
      <c r="D1343" s="68"/>
      <c r="E1343" s="69"/>
      <c r="F1343" s="70"/>
      <c r="G1343" s="71"/>
      <c r="H1343" s="66">
        <v>9000009</v>
      </c>
      <c r="I1343" s="67" t="s">
        <v>294</v>
      </c>
      <c r="J1343" s="72">
        <v>0.620058</v>
      </c>
      <c r="K1343" s="73">
        <v>0.53069100000000002</v>
      </c>
      <c r="L1343" s="73">
        <f t="shared" si="80"/>
        <v>7.9567499999999999E-2</v>
      </c>
      <c r="M1343" s="73">
        <v>0</v>
      </c>
      <c r="N1343" s="73">
        <v>3.031584E-2</v>
      </c>
      <c r="O1343" s="73">
        <v>4.9251660000000003E-2</v>
      </c>
      <c r="P1343" s="74">
        <f t="shared" si="81"/>
        <v>0</v>
      </c>
      <c r="Q1343" s="74">
        <f t="shared" si="82"/>
        <v>5.7125219760651678E-2</v>
      </c>
      <c r="R1343" s="75">
        <f t="shared" si="83"/>
        <v>0.14993188126423851</v>
      </c>
      <c r="S1343" s="7"/>
    </row>
    <row r="1344" spans="1:19" ht="25.5" x14ac:dyDescent="0.25">
      <c r="A1344" s="44"/>
      <c r="B1344" s="45"/>
      <c r="C1344" s="46"/>
      <c r="D1344" s="47"/>
      <c r="E1344" s="48"/>
      <c r="F1344" s="49">
        <v>42</v>
      </c>
      <c r="G1344" s="50" t="s">
        <v>158</v>
      </c>
      <c r="H1344" s="90"/>
      <c r="I1344" s="46"/>
      <c r="J1344" s="51">
        <v>0.204933</v>
      </c>
      <c r="K1344" s="52">
        <v>0.21912999999999999</v>
      </c>
      <c r="L1344" s="53">
        <f t="shared" si="80"/>
        <v>2.9866199999999999E-2</v>
      </c>
      <c r="M1344" s="53">
        <v>0</v>
      </c>
      <c r="N1344" s="53">
        <v>0</v>
      </c>
      <c r="O1344" s="53">
        <v>2.9866199999999999E-2</v>
      </c>
      <c r="P1344" s="54">
        <f t="shared" si="81"/>
        <v>0</v>
      </c>
      <c r="Q1344" s="54">
        <f t="shared" si="82"/>
        <v>0</v>
      </c>
      <c r="R1344" s="55">
        <f t="shared" si="83"/>
        <v>0.13629443709213709</v>
      </c>
      <c r="S1344" s="7"/>
    </row>
    <row r="1345" spans="1:19" x14ac:dyDescent="0.25">
      <c r="A1345" s="66"/>
      <c r="B1345" s="56"/>
      <c r="C1345" s="67"/>
      <c r="D1345" s="68"/>
      <c r="E1345" s="69"/>
      <c r="F1345" s="70"/>
      <c r="G1345" s="71"/>
      <c r="H1345" s="66">
        <v>9000009</v>
      </c>
      <c r="I1345" s="67" t="s">
        <v>294</v>
      </c>
      <c r="J1345" s="72">
        <v>0.204933</v>
      </c>
      <c r="K1345" s="73">
        <v>0.21912999999999999</v>
      </c>
      <c r="L1345" s="73">
        <f t="shared" si="80"/>
        <v>2.9866199999999999E-2</v>
      </c>
      <c r="M1345" s="73">
        <v>0</v>
      </c>
      <c r="N1345" s="73">
        <v>0</v>
      </c>
      <c r="O1345" s="73">
        <v>2.9866199999999999E-2</v>
      </c>
      <c r="P1345" s="74">
        <f t="shared" si="81"/>
        <v>0</v>
      </c>
      <c r="Q1345" s="74">
        <f t="shared" si="82"/>
        <v>0</v>
      </c>
      <c r="R1345" s="75">
        <f t="shared" si="83"/>
        <v>0.13629443709213709</v>
      </c>
      <c r="S1345" s="7"/>
    </row>
    <row r="1346" spans="1:19" x14ac:dyDescent="0.25">
      <c r="A1346" s="44"/>
      <c r="B1346" s="45"/>
      <c r="C1346" s="46"/>
      <c r="D1346" s="47"/>
      <c r="E1346" s="48"/>
      <c r="F1346" s="49">
        <v>46</v>
      </c>
      <c r="G1346" s="50" t="s">
        <v>169</v>
      </c>
      <c r="H1346" s="90"/>
      <c r="I1346" s="46"/>
      <c r="J1346" s="51">
        <v>0</v>
      </c>
      <c r="K1346" s="52">
        <v>3.0182440000000001</v>
      </c>
      <c r="L1346" s="53">
        <f t="shared" si="80"/>
        <v>1.8959936199999998</v>
      </c>
      <c r="M1346" s="53">
        <v>0</v>
      </c>
      <c r="N1346" s="53">
        <v>0</v>
      </c>
      <c r="O1346" s="53">
        <v>1.8959936199999998</v>
      </c>
      <c r="P1346" s="54">
        <f t="shared" si="81"/>
        <v>0</v>
      </c>
      <c r="Q1346" s="54">
        <f t="shared" si="82"/>
        <v>0</v>
      </c>
      <c r="R1346" s="55">
        <f t="shared" si="83"/>
        <v>0.62817771525430011</v>
      </c>
      <c r="S1346" s="7"/>
    </row>
    <row r="1347" spans="1:19" x14ac:dyDescent="0.25">
      <c r="A1347" s="66"/>
      <c r="B1347" s="56"/>
      <c r="C1347" s="67"/>
      <c r="D1347" s="68"/>
      <c r="E1347" s="69"/>
      <c r="F1347" s="70"/>
      <c r="G1347" s="71"/>
      <c r="H1347" s="66">
        <v>9000009</v>
      </c>
      <c r="I1347" s="67" t="s">
        <v>294</v>
      </c>
      <c r="J1347" s="72">
        <v>0</v>
      </c>
      <c r="K1347" s="73">
        <v>3.0182440000000001</v>
      </c>
      <c r="L1347" s="73">
        <f t="shared" si="80"/>
        <v>1.8959936199999998</v>
      </c>
      <c r="M1347" s="73">
        <v>0</v>
      </c>
      <c r="N1347" s="73">
        <v>0</v>
      </c>
      <c r="O1347" s="73">
        <v>1.8959936199999998</v>
      </c>
      <c r="P1347" s="74">
        <f t="shared" si="81"/>
        <v>0</v>
      </c>
      <c r="Q1347" s="74">
        <f t="shared" si="82"/>
        <v>0</v>
      </c>
      <c r="R1347" s="75">
        <f t="shared" si="83"/>
        <v>0.62817771525430011</v>
      </c>
      <c r="S1347" s="7"/>
    </row>
    <row r="1348" spans="1:19" ht="25.5" x14ac:dyDescent="0.25">
      <c r="A1348" s="44"/>
      <c r="B1348" s="45"/>
      <c r="C1348" s="46"/>
      <c r="D1348" s="47"/>
      <c r="E1348" s="48"/>
      <c r="F1348" s="49">
        <v>51</v>
      </c>
      <c r="G1348" s="50" t="s">
        <v>24</v>
      </c>
      <c r="H1348" s="90"/>
      <c r="I1348" s="46"/>
      <c r="J1348" s="51">
        <v>0.57546600000000003</v>
      </c>
      <c r="K1348" s="52">
        <v>0.57546600000000003</v>
      </c>
      <c r="L1348" s="53">
        <f t="shared" si="80"/>
        <v>2.4572479999999997E-2</v>
      </c>
      <c r="M1348" s="53">
        <v>0</v>
      </c>
      <c r="N1348" s="53">
        <v>0</v>
      </c>
      <c r="O1348" s="53">
        <v>2.4572479999999997E-2</v>
      </c>
      <c r="P1348" s="54">
        <f t="shared" si="81"/>
        <v>0</v>
      </c>
      <c r="Q1348" s="54">
        <f t="shared" si="82"/>
        <v>0</v>
      </c>
      <c r="R1348" s="55">
        <f t="shared" si="83"/>
        <v>4.2700142145669764E-2</v>
      </c>
      <c r="S1348" s="7"/>
    </row>
    <row r="1349" spans="1:19" ht="38.25" x14ac:dyDescent="0.25">
      <c r="A1349" s="66"/>
      <c r="B1349" s="56"/>
      <c r="C1349" s="67"/>
      <c r="D1349" s="68"/>
      <c r="E1349" s="69"/>
      <c r="F1349" s="70"/>
      <c r="G1349" s="71"/>
      <c r="H1349" s="66">
        <v>3000712</v>
      </c>
      <c r="I1349" s="67" t="s">
        <v>295</v>
      </c>
      <c r="J1349" s="72">
        <v>0.47799999999999998</v>
      </c>
      <c r="K1349" s="73">
        <v>0.47799999999999998</v>
      </c>
      <c r="L1349" s="73">
        <f t="shared" si="80"/>
        <v>2.2532999999999997E-2</v>
      </c>
      <c r="M1349" s="73">
        <v>0</v>
      </c>
      <c r="N1349" s="73">
        <v>0</v>
      </c>
      <c r="O1349" s="73">
        <v>2.2532999999999997E-2</v>
      </c>
      <c r="P1349" s="74">
        <f t="shared" si="81"/>
        <v>0</v>
      </c>
      <c r="Q1349" s="74">
        <f t="shared" si="82"/>
        <v>0</v>
      </c>
      <c r="R1349" s="75">
        <f t="shared" si="83"/>
        <v>4.714016736401673E-2</v>
      </c>
      <c r="S1349" s="7"/>
    </row>
    <row r="1350" spans="1:19" ht="25.5" x14ac:dyDescent="0.25">
      <c r="A1350" s="66"/>
      <c r="B1350" s="56"/>
      <c r="C1350" s="67"/>
      <c r="D1350" s="68"/>
      <c r="E1350" s="69"/>
      <c r="F1350" s="70"/>
      <c r="G1350" s="71"/>
      <c r="H1350" s="66">
        <v>3000713</v>
      </c>
      <c r="I1350" s="67" t="s">
        <v>313</v>
      </c>
      <c r="J1350" s="72">
        <v>9.7465999999999997E-2</v>
      </c>
      <c r="K1350" s="73">
        <v>9.7465999999999997E-2</v>
      </c>
      <c r="L1350" s="73">
        <f t="shared" si="80"/>
        <v>2.0394800000000002E-3</v>
      </c>
      <c r="M1350" s="73">
        <v>0</v>
      </c>
      <c r="N1350" s="73">
        <v>0</v>
      </c>
      <c r="O1350" s="73">
        <v>2.0394800000000002E-3</v>
      </c>
      <c r="P1350" s="74">
        <f t="shared" si="81"/>
        <v>0</v>
      </c>
      <c r="Q1350" s="74">
        <f t="shared" si="82"/>
        <v>0</v>
      </c>
      <c r="R1350" s="75">
        <f t="shared" si="83"/>
        <v>2.0925040526952991E-2</v>
      </c>
      <c r="S1350" s="7"/>
    </row>
    <row r="1351" spans="1:19" ht="51" x14ac:dyDescent="0.25">
      <c r="A1351" s="44"/>
      <c r="B1351" s="45"/>
      <c r="C1351" s="46"/>
      <c r="D1351" s="47"/>
      <c r="E1351" s="48"/>
      <c r="F1351" s="49">
        <v>57</v>
      </c>
      <c r="G1351" s="50" t="s">
        <v>50</v>
      </c>
      <c r="H1351" s="90"/>
      <c r="I1351" s="46"/>
      <c r="J1351" s="51">
        <v>0</v>
      </c>
      <c r="K1351" s="52">
        <v>5.3641999999999995E-2</v>
      </c>
      <c r="L1351" s="53">
        <f t="shared" ref="L1351:L1414" si="84">SUM(M1351,N1351,O1351)</f>
        <v>2.2892000000000003E-2</v>
      </c>
      <c r="M1351" s="53">
        <v>0</v>
      </c>
      <c r="N1351" s="53">
        <v>0</v>
      </c>
      <c r="O1351" s="53">
        <v>2.2892000000000003E-2</v>
      </c>
      <c r="P1351" s="54">
        <f t="shared" ref="P1351:P1414" si="85">IFERROR(M1351/K1351,0)</f>
        <v>0</v>
      </c>
      <c r="Q1351" s="54">
        <f t="shared" ref="Q1351:Q1414" si="86">IFERROR(SUM(M1351,N1351)/K1351,0)</f>
        <v>0</v>
      </c>
      <c r="R1351" s="55">
        <f t="shared" ref="R1351:R1414" si="87">IFERROR(SUM(M1351,N1351,O1351)/K1351,0)</f>
        <v>0.42675515454308199</v>
      </c>
      <c r="S1351" s="7"/>
    </row>
    <row r="1352" spans="1:19" x14ac:dyDescent="0.25">
      <c r="A1352" s="66"/>
      <c r="B1352" s="56"/>
      <c r="C1352" s="67"/>
      <c r="D1352" s="68"/>
      <c r="E1352" s="69"/>
      <c r="F1352" s="70"/>
      <c r="G1352" s="71"/>
      <c r="H1352" s="66">
        <v>9000009</v>
      </c>
      <c r="I1352" s="67" t="s">
        <v>294</v>
      </c>
      <c r="J1352" s="72">
        <v>0</v>
      </c>
      <c r="K1352" s="73">
        <v>5.3641999999999995E-2</v>
      </c>
      <c r="L1352" s="73">
        <f t="shared" si="84"/>
        <v>2.2892000000000003E-2</v>
      </c>
      <c r="M1352" s="73">
        <v>0</v>
      </c>
      <c r="N1352" s="73">
        <v>0</v>
      </c>
      <c r="O1352" s="73">
        <v>2.2892000000000003E-2</v>
      </c>
      <c r="P1352" s="74">
        <f t="shared" si="85"/>
        <v>0</v>
      </c>
      <c r="Q1352" s="74">
        <f t="shared" si="86"/>
        <v>0</v>
      </c>
      <c r="R1352" s="75">
        <f t="shared" si="87"/>
        <v>0.42675515454308199</v>
      </c>
      <c r="S1352" s="7"/>
    </row>
    <row r="1353" spans="1:19" ht="38.25" x14ac:dyDescent="0.25">
      <c r="A1353" s="44"/>
      <c r="B1353" s="45"/>
      <c r="C1353" s="46"/>
      <c r="D1353" s="47"/>
      <c r="E1353" s="48"/>
      <c r="F1353" s="49">
        <v>61</v>
      </c>
      <c r="G1353" s="50" t="s">
        <v>191</v>
      </c>
      <c r="H1353" s="90"/>
      <c r="I1353" s="46"/>
      <c r="J1353" s="51">
        <v>25.666318</v>
      </c>
      <c r="K1353" s="52">
        <v>34.936799000000001</v>
      </c>
      <c r="L1353" s="53">
        <f t="shared" si="84"/>
        <v>11.681415459907146</v>
      </c>
      <c r="M1353" s="53">
        <v>6.0229999071452767E-3</v>
      </c>
      <c r="N1353" s="53">
        <v>5.4309568500000012</v>
      </c>
      <c r="O1353" s="53">
        <v>6.2444356100000009</v>
      </c>
      <c r="P1353" s="54">
        <f t="shared" si="85"/>
        <v>1.7239701631352307E-4</v>
      </c>
      <c r="Q1353" s="54">
        <f t="shared" si="86"/>
        <v>0.15562329708303116</v>
      </c>
      <c r="R1353" s="55">
        <f t="shared" si="87"/>
        <v>0.3343584928861727</v>
      </c>
      <c r="S1353" s="7"/>
    </row>
    <row r="1354" spans="1:19" ht="25.5" x14ac:dyDescent="0.25">
      <c r="A1354" s="66"/>
      <c r="B1354" s="56"/>
      <c r="C1354" s="67"/>
      <c r="D1354" s="68"/>
      <c r="E1354" s="69"/>
      <c r="F1354" s="70"/>
      <c r="G1354" s="71"/>
      <c r="H1354" s="66">
        <v>3000132</v>
      </c>
      <c r="I1354" s="67" t="s">
        <v>513</v>
      </c>
      <c r="J1354" s="72">
        <v>1.5068970000000002</v>
      </c>
      <c r="K1354" s="73">
        <v>2.0173209999999999</v>
      </c>
      <c r="L1354" s="73">
        <f t="shared" si="84"/>
        <v>0.11342969999999999</v>
      </c>
      <c r="M1354" s="73">
        <v>0</v>
      </c>
      <c r="N1354" s="73">
        <v>7.5407559999999998E-2</v>
      </c>
      <c r="O1354" s="73">
        <v>3.8022139999999996E-2</v>
      </c>
      <c r="P1354" s="74">
        <f t="shared" si="85"/>
        <v>0</v>
      </c>
      <c r="Q1354" s="74">
        <f t="shared" si="86"/>
        <v>3.7380050076314085E-2</v>
      </c>
      <c r="R1354" s="75">
        <f t="shared" si="87"/>
        <v>5.6227888372747815E-2</v>
      </c>
      <c r="S1354" s="7"/>
    </row>
    <row r="1355" spans="1:19" ht="25.5" x14ac:dyDescent="0.25">
      <c r="A1355" s="66"/>
      <c r="B1355" s="56"/>
      <c r="C1355" s="67"/>
      <c r="D1355" s="68"/>
      <c r="E1355" s="69"/>
      <c r="F1355" s="70"/>
      <c r="G1355" s="71"/>
      <c r="H1355" s="66">
        <v>3000478</v>
      </c>
      <c r="I1355" s="67" t="s">
        <v>516</v>
      </c>
      <c r="J1355" s="72">
        <v>0.18650000000000003</v>
      </c>
      <c r="K1355" s="73">
        <v>0.18650000000000003</v>
      </c>
      <c r="L1355" s="73">
        <f t="shared" si="84"/>
        <v>1.8725839907145277E-2</v>
      </c>
      <c r="M1355" s="73">
        <v>6.0229999071452767E-3</v>
      </c>
      <c r="N1355" s="73">
        <v>9.6288900000000011E-3</v>
      </c>
      <c r="O1355" s="73">
        <v>3.0739499999999998E-3</v>
      </c>
      <c r="P1355" s="74">
        <f t="shared" si="85"/>
        <v>3.2294905668339279E-2</v>
      </c>
      <c r="Q1355" s="74">
        <f t="shared" si="86"/>
        <v>8.3924342665658319E-2</v>
      </c>
      <c r="R1355" s="75">
        <f t="shared" si="87"/>
        <v>0.10040664829568512</v>
      </c>
      <c r="S1355" s="7"/>
    </row>
    <row r="1356" spans="1:19" ht="25.5" x14ac:dyDescent="0.25">
      <c r="A1356" s="66"/>
      <c r="B1356" s="56"/>
      <c r="C1356" s="67"/>
      <c r="D1356" s="68"/>
      <c r="E1356" s="69"/>
      <c r="F1356" s="70"/>
      <c r="G1356" s="71"/>
      <c r="H1356" s="66">
        <v>3000479</v>
      </c>
      <c r="I1356" s="67" t="s">
        <v>515</v>
      </c>
      <c r="J1356" s="72">
        <v>3.9400000000000004E-2</v>
      </c>
      <c r="K1356" s="73">
        <v>3.9400000000000004E-2</v>
      </c>
      <c r="L1356" s="73">
        <f t="shared" si="84"/>
        <v>0</v>
      </c>
      <c r="M1356" s="73">
        <v>0</v>
      </c>
      <c r="N1356" s="73">
        <v>0</v>
      </c>
      <c r="O1356" s="73">
        <v>0</v>
      </c>
      <c r="P1356" s="74">
        <f t="shared" si="85"/>
        <v>0</v>
      </c>
      <c r="Q1356" s="74">
        <f t="shared" si="86"/>
        <v>0</v>
      </c>
      <c r="R1356" s="75">
        <f t="shared" si="87"/>
        <v>0</v>
      </c>
      <c r="S1356" s="7"/>
    </row>
    <row r="1357" spans="1:19" x14ac:dyDescent="0.25">
      <c r="A1357" s="66"/>
      <c r="B1357" s="56"/>
      <c r="C1357" s="67"/>
      <c r="D1357" s="68"/>
      <c r="E1357" s="69"/>
      <c r="F1357" s="70"/>
      <c r="G1357" s="71"/>
      <c r="H1357" s="66">
        <v>9000000</v>
      </c>
      <c r="I1357" s="67" t="s">
        <v>293</v>
      </c>
      <c r="J1357" s="72">
        <v>0.12380000000000001</v>
      </c>
      <c r="K1357" s="73">
        <v>0.12380000000000001</v>
      </c>
      <c r="L1357" s="73">
        <f t="shared" si="84"/>
        <v>1.26E-4</v>
      </c>
      <c r="M1357" s="73">
        <v>0</v>
      </c>
      <c r="N1357" s="73">
        <v>0</v>
      </c>
      <c r="O1357" s="73">
        <v>1.26E-4</v>
      </c>
      <c r="P1357" s="74">
        <f t="shared" si="85"/>
        <v>0</v>
      </c>
      <c r="Q1357" s="74">
        <f t="shared" si="86"/>
        <v>0</v>
      </c>
      <c r="R1357" s="75">
        <f t="shared" si="87"/>
        <v>1.0177705977382876E-3</v>
      </c>
      <c r="S1357" s="7"/>
    </row>
    <row r="1358" spans="1:19" x14ac:dyDescent="0.25">
      <c r="A1358" s="66"/>
      <c r="B1358" s="56"/>
      <c r="C1358" s="67"/>
      <c r="D1358" s="68"/>
      <c r="E1358" s="69"/>
      <c r="F1358" s="70"/>
      <c r="G1358" s="71"/>
      <c r="H1358" s="66">
        <v>9000009</v>
      </c>
      <c r="I1358" s="67" t="s">
        <v>294</v>
      </c>
      <c r="J1358" s="72">
        <v>23.809721</v>
      </c>
      <c r="K1358" s="73">
        <v>32.569777999999999</v>
      </c>
      <c r="L1358" s="73">
        <f t="shared" si="84"/>
        <v>11.549133920000003</v>
      </c>
      <c r="M1358" s="73">
        <v>0</v>
      </c>
      <c r="N1358" s="73">
        <v>5.3459204000000016</v>
      </c>
      <c r="O1358" s="73">
        <v>6.2032135200000011</v>
      </c>
      <c r="P1358" s="74">
        <f t="shared" si="85"/>
        <v>0</v>
      </c>
      <c r="Q1358" s="74">
        <f t="shared" si="86"/>
        <v>0.16413745282513137</v>
      </c>
      <c r="R1358" s="75">
        <f t="shared" si="87"/>
        <v>0.35459664232283078</v>
      </c>
      <c r="S1358" s="7"/>
    </row>
    <row r="1359" spans="1:19" x14ac:dyDescent="0.25">
      <c r="A1359" s="44"/>
      <c r="B1359" s="45"/>
      <c r="C1359" s="46"/>
      <c r="D1359" s="47"/>
      <c r="E1359" s="48"/>
      <c r="F1359" s="49">
        <v>66</v>
      </c>
      <c r="G1359" s="50" t="s">
        <v>90</v>
      </c>
      <c r="H1359" s="90"/>
      <c r="I1359" s="46"/>
      <c r="J1359" s="51">
        <v>4.5</v>
      </c>
      <c r="K1359" s="52">
        <v>0.36769999999999997</v>
      </c>
      <c r="L1359" s="53">
        <f t="shared" si="84"/>
        <v>3.0000000000000001E-3</v>
      </c>
      <c r="M1359" s="53">
        <v>0</v>
      </c>
      <c r="N1359" s="53">
        <v>0</v>
      </c>
      <c r="O1359" s="53">
        <v>3.0000000000000001E-3</v>
      </c>
      <c r="P1359" s="54">
        <f t="shared" si="85"/>
        <v>0</v>
      </c>
      <c r="Q1359" s="54">
        <f t="shared" si="86"/>
        <v>0</v>
      </c>
      <c r="R1359" s="55">
        <f t="shared" si="87"/>
        <v>8.158825129181398E-3</v>
      </c>
      <c r="S1359" s="7"/>
    </row>
    <row r="1360" spans="1:19" x14ac:dyDescent="0.25">
      <c r="A1360" s="66"/>
      <c r="B1360" s="56"/>
      <c r="C1360" s="67"/>
      <c r="D1360" s="68"/>
      <c r="E1360" s="69"/>
      <c r="F1360" s="70"/>
      <c r="G1360" s="71"/>
      <c r="H1360" s="66">
        <v>9000009</v>
      </c>
      <c r="I1360" s="67" t="s">
        <v>294</v>
      </c>
      <c r="J1360" s="72">
        <v>4.5</v>
      </c>
      <c r="K1360" s="73">
        <v>0.36769999999999997</v>
      </c>
      <c r="L1360" s="73">
        <f t="shared" si="84"/>
        <v>3.0000000000000001E-3</v>
      </c>
      <c r="M1360" s="73">
        <v>0</v>
      </c>
      <c r="N1360" s="73">
        <v>0</v>
      </c>
      <c r="O1360" s="73">
        <v>3.0000000000000001E-3</v>
      </c>
      <c r="P1360" s="74">
        <f t="shared" si="85"/>
        <v>0</v>
      </c>
      <c r="Q1360" s="74">
        <f t="shared" si="86"/>
        <v>0</v>
      </c>
      <c r="R1360" s="75">
        <f t="shared" si="87"/>
        <v>8.158825129181398E-3</v>
      </c>
      <c r="S1360" s="7"/>
    </row>
    <row r="1361" spans="1:19" ht="38.25" x14ac:dyDescent="0.25">
      <c r="A1361" s="44"/>
      <c r="B1361" s="45"/>
      <c r="C1361" s="46"/>
      <c r="D1361" s="47"/>
      <c r="E1361" s="48"/>
      <c r="F1361" s="49">
        <v>68</v>
      </c>
      <c r="G1361" s="50" t="s">
        <v>22</v>
      </c>
      <c r="H1361" s="90"/>
      <c r="I1361" s="46"/>
      <c r="J1361" s="51">
        <v>4.2437959999999997</v>
      </c>
      <c r="K1361" s="52">
        <v>21.646425999999998</v>
      </c>
      <c r="L1361" s="53">
        <f t="shared" si="84"/>
        <v>0.26987438975287259</v>
      </c>
      <c r="M1361" s="53">
        <v>4.5110579752872582E-2</v>
      </c>
      <c r="N1361" s="53">
        <v>0.13704448</v>
      </c>
      <c r="O1361" s="53">
        <v>8.7719330000000012E-2</v>
      </c>
      <c r="P1361" s="54">
        <f t="shared" si="85"/>
        <v>2.0839735738764722E-3</v>
      </c>
      <c r="Q1361" s="54">
        <f t="shared" si="86"/>
        <v>8.4150177841308578E-3</v>
      </c>
      <c r="R1361" s="55">
        <f t="shared" si="87"/>
        <v>1.2467387907494411E-2</v>
      </c>
      <c r="S1361" s="7"/>
    </row>
    <row r="1362" spans="1:19" ht="25.5" x14ac:dyDescent="0.25">
      <c r="A1362" s="66"/>
      <c r="B1362" s="56"/>
      <c r="C1362" s="67"/>
      <c r="D1362" s="68"/>
      <c r="E1362" s="69"/>
      <c r="F1362" s="70"/>
      <c r="G1362" s="71"/>
      <c r="H1362" s="66">
        <v>3000433</v>
      </c>
      <c r="I1362" s="67" t="s">
        <v>289</v>
      </c>
      <c r="J1362" s="72">
        <v>0.109346</v>
      </c>
      <c r="K1362" s="73">
        <v>0.10934600000000001</v>
      </c>
      <c r="L1362" s="73">
        <f t="shared" si="84"/>
        <v>0</v>
      </c>
      <c r="M1362" s="73">
        <v>0</v>
      </c>
      <c r="N1362" s="73">
        <v>0</v>
      </c>
      <c r="O1362" s="73">
        <v>0</v>
      </c>
      <c r="P1362" s="74">
        <f t="shared" si="85"/>
        <v>0</v>
      </c>
      <c r="Q1362" s="74">
        <f t="shared" si="86"/>
        <v>0</v>
      </c>
      <c r="R1362" s="75">
        <f t="shared" si="87"/>
        <v>0</v>
      </c>
      <c r="S1362" s="7"/>
    </row>
    <row r="1363" spans="1:19" ht="38.25" x14ac:dyDescent="0.25">
      <c r="A1363" s="66"/>
      <c r="B1363" s="56"/>
      <c r="C1363" s="67"/>
      <c r="D1363" s="68"/>
      <c r="E1363" s="69"/>
      <c r="F1363" s="70"/>
      <c r="G1363" s="71"/>
      <c r="H1363" s="66">
        <v>3000435</v>
      </c>
      <c r="I1363" s="67" t="s">
        <v>290</v>
      </c>
      <c r="J1363" s="72">
        <v>0.65521600000000013</v>
      </c>
      <c r="K1363" s="73">
        <v>0.65521600000000002</v>
      </c>
      <c r="L1363" s="73">
        <f t="shared" si="84"/>
        <v>0.11540120018452851</v>
      </c>
      <c r="M1363" s="73">
        <v>1.071100018452853E-2</v>
      </c>
      <c r="N1363" s="73">
        <v>8.4401199999999982E-2</v>
      </c>
      <c r="O1363" s="73">
        <v>2.0289000000000001E-2</v>
      </c>
      <c r="P1363" s="74">
        <f t="shared" si="85"/>
        <v>1.6347281178311471E-2</v>
      </c>
      <c r="Q1363" s="74">
        <f t="shared" si="86"/>
        <v>0.1451615958470619</v>
      </c>
      <c r="R1363" s="75">
        <f t="shared" si="87"/>
        <v>0.17612695688830632</v>
      </c>
      <c r="S1363" s="7"/>
    </row>
    <row r="1364" spans="1:19" ht="51" x14ac:dyDescent="0.25">
      <c r="A1364" s="66"/>
      <c r="B1364" s="56"/>
      <c r="C1364" s="67"/>
      <c r="D1364" s="68"/>
      <c r="E1364" s="69"/>
      <c r="F1364" s="70"/>
      <c r="G1364" s="71"/>
      <c r="H1364" s="66">
        <v>3000450</v>
      </c>
      <c r="I1364" s="67" t="s">
        <v>291</v>
      </c>
      <c r="J1364" s="72">
        <v>0.813527</v>
      </c>
      <c r="K1364" s="73">
        <v>0.813527</v>
      </c>
      <c r="L1364" s="73">
        <f t="shared" si="84"/>
        <v>8.4788809514365515E-2</v>
      </c>
      <c r="M1364" s="73">
        <v>2.3381939514365513E-2</v>
      </c>
      <c r="N1364" s="73">
        <v>2.6594880000000001E-2</v>
      </c>
      <c r="O1364" s="73">
        <v>3.4811990000000001E-2</v>
      </c>
      <c r="P1364" s="74">
        <f t="shared" si="85"/>
        <v>2.8741442526634658E-2</v>
      </c>
      <c r="Q1364" s="74">
        <f t="shared" si="86"/>
        <v>6.1432281306417015E-2</v>
      </c>
      <c r="R1364" s="75">
        <f t="shared" si="87"/>
        <v>0.10422371908291368</v>
      </c>
      <c r="S1364" s="7"/>
    </row>
    <row r="1365" spans="1:19" ht="38.25" x14ac:dyDescent="0.25">
      <c r="A1365" s="66"/>
      <c r="B1365" s="56"/>
      <c r="C1365" s="67"/>
      <c r="D1365" s="68"/>
      <c r="E1365" s="69"/>
      <c r="F1365" s="70"/>
      <c r="G1365" s="71"/>
      <c r="H1365" s="66">
        <v>3000516</v>
      </c>
      <c r="I1365" s="67" t="s">
        <v>292</v>
      </c>
      <c r="J1365" s="72">
        <v>0.60199999999999998</v>
      </c>
      <c r="K1365" s="73">
        <v>0.60199999999999998</v>
      </c>
      <c r="L1365" s="73">
        <f t="shared" si="84"/>
        <v>0</v>
      </c>
      <c r="M1365" s="73">
        <v>0</v>
      </c>
      <c r="N1365" s="73">
        <v>0</v>
      </c>
      <c r="O1365" s="73">
        <v>0</v>
      </c>
      <c r="P1365" s="74">
        <f t="shared" si="85"/>
        <v>0</v>
      </c>
      <c r="Q1365" s="74">
        <f t="shared" si="86"/>
        <v>0</v>
      </c>
      <c r="R1365" s="75">
        <f t="shared" si="87"/>
        <v>0</v>
      </c>
      <c r="S1365" s="7"/>
    </row>
    <row r="1366" spans="1:19" ht="25.5" x14ac:dyDescent="0.25">
      <c r="A1366" s="66"/>
      <c r="B1366" s="56"/>
      <c r="C1366" s="67"/>
      <c r="D1366" s="68"/>
      <c r="E1366" s="69"/>
      <c r="F1366" s="70"/>
      <c r="G1366" s="71"/>
      <c r="H1366" s="66">
        <v>3000565</v>
      </c>
      <c r="I1366" s="67" t="s">
        <v>382</v>
      </c>
      <c r="J1366" s="72">
        <v>0.44003700000000001</v>
      </c>
      <c r="K1366" s="73">
        <v>0.44003700000000001</v>
      </c>
      <c r="L1366" s="73">
        <f t="shared" si="84"/>
        <v>5.0875E-3</v>
      </c>
      <c r="M1366" s="73">
        <v>0</v>
      </c>
      <c r="N1366" s="73">
        <v>8.3749999999999992E-4</v>
      </c>
      <c r="O1366" s="73">
        <v>4.2500000000000003E-3</v>
      </c>
      <c r="P1366" s="74">
        <f t="shared" si="85"/>
        <v>0</v>
      </c>
      <c r="Q1366" s="74">
        <f t="shared" si="86"/>
        <v>1.903249044966673E-3</v>
      </c>
      <c r="R1366" s="75">
        <f t="shared" si="87"/>
        <v>1.1561527780618447E-2</v>
      </c>
      <c r="S1366" s="7"/>
    </row>
    <row r="1367" spans="1:19" ht="38.25" x14ac:dyDescent="0.25">
      <c r="A1367" s="66"/>
      <c r="B1367" s="56"/>
      <c r="C1367" s="67"/>
      <c r="D1367" s="68"/>
      <c r="E1367" s="69"/>
      <c r="F1367" s="70"/>
      <c r="G1367" s="71"/>
      <c r="H1367" s="66">
        <v>3000610</v>
      </c>
      <c r="I1367" s="67" t="s">
        <v>460</v>
      </c>
      <c r="J1367" s="72">
        <v>3.1000000000000007E-2</v>
      </c>
      <c r="K1367" s="73">
        <v>3.1000000000000007E-2</v>
      </c>
      <c r="L1367" s="73">
        <f t="shared" si="84"/>
        <v>0</v>
      </c>
      <c r="M1367" s="73">
        <v>0</v>
      </c>
      <c r="N1367" s="73">
        <v>0</v>
      </c>
      <c r="O1367" s="73">
        <v>0</v>
      </c>
      <c r="P1367" s="74">
        <f t="shared" si="85"/>
        <v>0</v>
      </c>
      <c r="Q1367" s="74">
        <f t="shared" si="86"/>
        <v>0</v>
      </c>
      <c r="R1367" s="75">
        <f t="shared" si="87"/>
        <v>0</v>
      </c>
      <c r="S1367" s="7"/>
    </row>
    <row r="1368" spans="1:19" x14ac:dyDescent="0.25">
      <c r="A1368" s="66"/>
      <c r="B1368" s="56"/>
      <c r="C1368" s="67"/>
      <c r="D1368" s="68"/>
      <c r="E1368" s="69"/>
      <c r="F1368" s="70"/>
      <c r="G1368" s="71"/>
      <c r="H1368" s="66">
        <v>9000000</v>
      </c>
      <c r="I1368" s="67" t="s">
        <v>293</v>
      </c>
      <c r="J1368" s="72">
        <v>1.008451</v>
      </c>
      <c r="K1368" s="73">
        <v>1.008451</v>
      </c>
      <c r="L1368" s="73">
        <f t="shared" si="84"/>
        <v>6.4596880053978539E-2</v>
      </c>
      <c r="M1368" s="73">
        <v>1.1017640053978539E-2</v>
      </c>
      <c r="N1368" s="73">
        <v>2.5210899999999998E-2</v>
      </c>
      <c r="O1368" s="73">
        <v>2.8368339999999999E-2</v>
      </c>
      <c r="P1368" s="74">
        <f t="shared" si="85"/>
        <v>1.0925310256996661E-2</v>
      </c>
      <c r="Q1368" s="74">
        <f t="shared" si="86"/>
        <v>3.5924938399563823E-2</v>
      </c>
      <c r="R1368" s="75">
        <f t="shared" si="87"/>
        <v>6.4055546629413374E-2</v>
      </c>
      <c r="S1368" s="7"/>
    </row>
    <row r="1369" spans="1:19" x14ac:dyDescent="0.25">
      <c r="A1369" s="66"/>
      <c r="B1369" s="56"/>
      <c r="C1369" s="67"/>
      <c r="D1369" s="68"/>
      <c r="E1369" s="69"/>
      <c r="F1369" s="70"/>
      <c r="G1369" s="71"/>
      <c r="H1369" s="66">
        <v>9000009</v>
      </c>
      <c r="I1369" s="67" t="s">
        <v>294</v>
      </c>
      <c r="J1369" s="72">
        <v>0.58421900000000004</v>
      </c>
      <c r="K1369" s="73">
        <v>17.986848999999999</v>
      </c>
      <c r="L1369" s="73">
        <f t="shared" si="84"/>
        <v>0</v>
      </c>
      <c r="M1369" s="73">
        <v>0</v>
      </c>
      <c r="N1369" s="73">
        <v>0</v>
      </c>
      <c r="O1369" s="73">
        <v>0</v>
      </c>
      <c r="P1369" s="74">
        <f t="shared" si="85"/>
        <v>0</v>
      </c>
      <c r="Q1369" s="74">
        <f t="shared" si="86"/>
        <v>0</v>
      </c>
      <c r="R1369" s="75">
        <f t="shared" si="87"/>
        <v>0</v>
      </c>
      <c r="S1369" s="7"/>
    </row>
    <row r="1370" spans="1:19" ht="25.5" x14ac:dyDescent="0.25">
      <c r="A1370" s="44"/>
      <c r="B1370" s="45"/>
      <c r="C1370" s="46"/>
      <c r="D1370" s="47"/>
      <c r="E1370" s="48"/>
      <c r="F1370" s="49">
        <v>82</v>
      </c>
      <c r="G1370" s="50" t="s">
        <v>197</v>
      </c>
      <c r="H1370" s="90"/>
      <c r="I1370" s="46"/>
      <c r="J1370" s="51">
        <v>0</v>
      </c>
      <c r="K1370" s="52">
        <v>10.891857999999999</v>
      </c>
      <c r="L1370" s="53">
        <f t="shared" si="84"/>
        <v>0.13476254000000001</v>
      </c>
      <c r="M1370" s="53">
        <v>0</v>
      </c>
      <c r="N1370" s="53">
        <v>5.9681910000000005E-2</v>
      </c>
      <c r="O1370" s="53">
        <v>7.5080630000000009E-2</v>
      </c>
      <c r="P1370" s="54">
        <f t="shared" si="85"/>
        <v>0</v>
      </c>
      <c r="Q1370" s="54">
        <f t="shared" si="86"/>
        <v>5.4794976210670405E-3</v>
      </c>
      <c r="R1370" s="55">
        <f t="shared" si="87"/>
        <v>1.2372777904375912E-2</v>
      </c>
      <c r="S1370" s="7"/>
    </row>
    <row r="1371" spans="1:19" x14ac:dyDescent="0.25">
      <c r="A1371" s="66"/>
      <c r="B1371" s="56"/>
      <c r="C1371" s="67"/>
      <c r="D1371" s="68"/>
      <c r="E1371" s="69"/>
      <c r="F1371" s="70"/>
      <c r="G1371" s="71"/>
      <c r="H1371" s="66">
        <v>9000009</v>
      </c>
      <c r="I1371" s="67" t="s">
        <v>294</v>
      </c>
      <c r="J1371" s="72">
        <v>0</v>
      </c>
      <c r="K1371" s="73">
        <v>10.891857999999999</v>
      </c>
      <c r="L1371" s="73">
        <f t="shared" si="84"/>
        <v>0.13476254000000001</v>
      </c>
      <c r="M1371" s="73">
        <v>0</v>
      </c>
      <c r="N1371" s="73">
        <v>5.9681910000000005E-2</v>
      </c>
      <c r="O1371" s="73">
        <v>7.5080630000000009E-2</v>
      </c>
      <c r="P1371" s="74">
        <f t="shared" si="85"/>
        <v>0</v>
      </c>
      <c r="Q1371" s="74">
        <f t="shared" si="86"/>
        <v>5.4794976210670405E-3</v>
      </c>
      <c r="R1371" s="75">
        <f t="shared" si="87"/>
        <v>1.2372777904375912E-2</v>
      </c>
      <c r="S1371" s="7"/>
    </row>
    <row r="1372" spans="1:19" ht="25.5" x14ac:dyDescent="0.25">
      <c r="A1372" s="44"/>
      <c r="B1372" s="45"/>
      <c r="C1372" s="46"/>
      <c r="D1372" s="47"/>
      <c r="E1372" s="48"/>
      <c r="F1372" s="49">
        <v>83</v>
      </c>
      <c r="G1372" s="50" t="s">
        <v>198</v>
      </c>
      <c r="H1372" s="90"/>
      <c r="I1372" s="46"/>
      <c r="J1372" s="51">
        <v>0</v>
      </c>
      <c r="K1372" s="52">
        <v>6.932633</v>
      </c>
      <c r="L1372" s="53">
        <f t="shared" si="84"/>
        <v>0.66046624000000009</v>
      </c>
      <c r="M1372" s="53">
        <v>0</v>
      </c>
      <c r="N1372" s="53">
        <v>0.17680764000000002</v>
      </c>
      <c r="O1372" s="53">
        <v>0.48365860000000005</v>
      </c>
      <c r="P1372" s="54">
        <f t="shared" si="85"/>
        <v>0</v>
      </c>
      <c r="Q1372" s="54">
        <f t="shared" si="86"/>
        <v>2.5503678039786617E-2</v>
      </c>
      <c r="R1372" s="55">
        <f t="shared" si="87"/>
        <v>9.5269176949075496E-2</v>
      </c>
      <c r="S1372" s="7"/>
    </row>
    <row r="1373" spans="1:19" x14ac:dyDescent="0.25">
      <c r="A1373" s="66"/>
      <c r="B1373" s="56"/>
      <c r="C1373" s="67"/>
      <c r="D1373" s="68"/>
      <c r="E1373" s="69"/>
      <c r="F1373" s="70"/>
      <c r="G1373" s="71"/>
      <c r="H1373" s="66">
        <v>9000009</v>
      </c>
      <c r="I1373" s="67" t="s">
        <v>294</v>
      </c>
      <c r="J1373" s="72">
        <v>0</v>
      </c>
      <c r="K1373" s="73">
        <v>6.932633</v>
      </c>
      <c r="L1373" s="73">
        <f t="shared" si="84"/>
        <v>0.66046624000000009</v>
      </c>
      <c r="M1373" s="73">
        <v>0</v>
      </c>
      <c r="N1373" s="73">
        <v>0.17680764000000002</v>
      </c>
      <c r="O1373" s="73">
        <v>0.48365860000000005</v>
      </c>
      <c r="P1373" s="74">
        <f t="shared" si="85"/>
        <v>0</v>
      </c>
      <c r="Q1373" s="74">
        <f t="shared" si="86"/>
        <v>2.5503678039786617E-2</v>
      </c>
      <c r="R1373" s="75">
        <f t="shared" si="87"/>
        <v>9.5269176949075496E-2</v>
      </c>
      <c r="S1373" s="7"/>
    </row>
    <row r="1374" spans="1:19" ht="25.5" x14ac:dyDescent="0.25">
      <c r="A1374" s="44"/>
      <c r="B1374" s="45"/>
      <c r="C1374" s="46"/>
      <c r="D1374" s="47"/>
      <c r="E1374" s="48"/>
      <c r="F1374" s="49">
        <v>88</v>
      </c>
      <c r="G1374" s="50" t="s">
        <v>17</v>
      </c>
      <c r="H1374" s="90"/>
      <c r="I1374" s="46"/>
      <c r="J1374" s="51">
        <v>0</v>
      </c>
      <c r="K1374" s="52">
        <v>6.097E-3</v>
      </c>
      <c r="L1374" s="53">
        <f t="shared" si="84"/>
        <v>0</v>
      </c>
      <c r="M1374" s="53">
        <v>0</v>
      </c>
      <c r="N1374" s="53">
        <v>0</v>
      </c>
      <c r="O1374" s="53">
        <v>0</v>
      </c>
      <c r="P1374" s="54">
        <f t="shared" si="85"/>
        <v>0</v>
      </c>
      <c r="Q1374" s="54">
        <f t="shared" si="86"/>
        <v>0</v>
      </c>
      <c r="R1374" s="55">
        <f t="shared" si="87"/>
        <v>0</v>
      </c>
      <c r="S1374" s="7"/>
    </row>
    <row r="1375" spans="1:19" x14ac:dyDescent="0.25">
      <c r="A1375" s="66"/>
      <c r="B1375" s="56"/>
      <c r="C1375" s="67"/>
      <c r="D1375" s="68"/>
      <c r="E1375" s="69"/>
      <c r="F1375" s="70"/>
      <c r="G1375" s="71"/>
      <c r="H1375" s="66">
        <v>9000009</v>
      </c>
      <c r="I1375" s="67" t="s">
        <v>294</v>
      </c>
      <c r="J1375" s="72">
        <v>0</v>
      </c>
      <c r="K1375" s="73">
        <v>6.097E-3</v>
      </c>
      <c r="L1375" s="73">
        <f t="shared" si="84"/>
        <v>0</v>
      </c>
      <c r="M1375" s="73">
        <v>0</v>
      </c>
      <c r="N1375" s="73">
        <v>0</v>
      </c>
      <c r="O1375" s="73">
        <v>0</v>
      </c>
      <c r="P1375" s="74">
        <f t="shared" si="85"/>
        <v>0</v>
      </c>
      <c r="Q1375" s="74">
        <f t="shared" si="86"/>
        <v>0</v>
      </c>
      <c r="R1375" s="75">
        <f t="shared" si="87"/>
        <v>0</v>
      </c>
      <c r="S1375" s="7"/>
    </row>
    <row r="1376" spans="1:19" ht="25.5" x14ac:dyDescent="0.25">
      <c r="A1376" s="44"/>
      <c r="B1376" s="45"/>
      <c r="C1376" s="46"/>
      <c r="D1376" s="47"/>
      <c r="E1376" s="48"/>
      <c r="F1376" s="49">
        <v>90</v>
      </c>
      <c r="G1376" s="50" t="s">
        <v>81</v>
      </c>
      <c r="H1376" s="90"/>
      <c r="I1376" s="46"/>
      <c r="J1376" s="51">
        <v>185.12701699999997</v>
      </c>
      <c r="K1376" s="52">
        <v>217.80764500000001</v>
      </c>
      <c r="L1376" s="53">
        <f t="shared" si="84"/>
        <v>51.94500784091268</v>
      </c>
      <c r="M1376" s="53">
        <v>19.05763729091268</v>
      </c>
      <c r="N1376" s="53">
        <v>15.299592539999999</v>
      </c>
      <c r="O1376" s="53">
        <v>17.587778009999997</v>
      </c>
      <c r="P1376" s="54">
        <f t="shared" si="85"/>
        <v>8.749755910042864E-2</v>
      </c>
      <c r="Q1376" s="54">
        <f t="shared" si="86"/>
        <v>0.15774115656460397</v>
      </c>
      <c r="R1376" s="55">
        <f t="shared" si="87"/>
        <v>0.23849028734006411</v>
      </c>
      <c r="S1376" s="7"/>
    </row>
    <row r="1377" spans="1:19" x14ac:dyDescent="0.25">
      <c r="A1377" s="66"/>
      <c r="B1377" s="56"/>
      <c r="C1377" s="67"/>
      <c r="D1377" s="68"/>
      <c r="E1377" s="69"/>
      <c r="F1377" s="70"/>
      <c r="G1377" s="71"/>
      <c r="H1377" s="66">
        <v>3000001</v>
      </c>
      <c r="I1377" s="67" t="s">
        <v>283</v>
      </c>
      <c r="J1377" s="72">
        <v>0.31102099999999994</v>
      </c>
      <c r="K1377" s="73">
        <v>0.78393000000000013</v>
      </c>
      <c r="L1377" s="73">
        <f t="shared" si="84"/>
        <v>0.12165800142827631</v>
      </c>
      <c r="M1377" s="73">
        <v>0.1036000014282763</v>
      </c>
      <c r="N1377" s="73">
        <v>8.9650000000000007E-3</v>
      </c>
      <c r="O1377" s="73">
        <v>9.0930000000000004E-3</v>
      </c>
      <c r="P1377" s="74">
        <f t="shared" si="85"/>
        <v>0.13215465848771737</v>
      </c>
      <c r="Q1377" s="74">
        <f t="shared" si="86"/>
        <v>0.14359062853606352</v>
      </c>
      <c r="R1377" s="75">
        <f t="shared" si="87"/>
        <v>0.15518987846909327</v>
      </c>
      <c r="S1377" s="7"/>
    </row>
    <row r="1378" spans="1:19" ht="38.25" x14ac:dyDescent="0.25">
      <c r="A1378" s="66"/>
      <c r="B1378" s="56"/>
      <c r="C1378" s="67"/>
      <c r="D1378" s="68"/>
      <c r="E1378" s="69"/>
      <c r="F1378" s="70"/>
      <c r="G1378" s="71"/>
      <c r="H1378" s="66">
        <v>3000385</v>
      </c>
      <c r="I1378" s="67" t="s">
        <v>383</v>
      </c>
      <c r="J1378" s="72">
        <v>174.67591399999998</v>
      </c>
      <c r="K1378" s="73">
        <v>199.13588200000001</v>
      </c>
      <c r="L1378" s="73">
        <f t="shared" si="84"/>
        <v>49.646054720076606</v>
      </c>
      <c r="M1378" s="73">
        <v>18.475132370076608</v>
      </c>
      <c r="N1378" s="73">
        <v>14.771499879999999</v>
      </c>
      <c r="O1378" s="73">
        <v>16.399422470000001</v>
      </c>
      <c r="P1378" s="74">
        <f t="shared" si="85"/>
        <v>9.2776511116548083E-2</v>
      </c>
      <c r="Q1378" s="74">
        <f t="shared" si="86"/>
        <v>0.16695450320739588</v>
      </c>
      <c r="R1378" s="75">
        <f t="shared" si="87"/>
        <v>0.24930742878411338</v>
      </c>
      <c r="S1378" s="7"/>
    </row>
    <row r="1379" spans="1:19" ht="25.5" x14ac:dyDescent="0.25">
      <c r="A1379" s="66"/>
      <c r="B1379" s="56"/>
      <c r="C1379" s="67"/>
      <c r="D1379" s="68"/>
      <c r="E1379" s="69"/>
      <c r="F1379" s="70"/>
      <c r="G1379" s="71"/>
      <c r="H1379" s="66">
        <v>3000386</v>
      </c>
      <c r="I1379" s="67" t="s">
        <v>384</v>
      </c>
      <c r="J1379" s="72">
        <v>4.9735680000000002</v>
      </c>
      <c r="K1379" s="73">
        <v>6.2298149999999994</v>
      </c>
      <c r="L1379" s="73">
        <f t="shared" si="84"/>
        <v>0.88745460176194113</v>
      </c>
      <c r="M1379" s="73">
        <v>0.40319892176194116</v>
      </c>
      <c r="N1379" s="73">
        <v>0.18526368000000001</v>
      </c>
      <c r="O1379" s="73">
        <v>0.29899199999999998</v>
      </c>
      <c r="P1379" s="74">
        <f t="shared" si="85"/>
        <v>6.4720849938873171E-2</v>
      </c>
      <c r="Q1379" s="74">
        <f t="shared" si="86"/>
        <v>9.4459081330977121E-2</v>
      </c>
      <c r="R1379" s="75">
        <f t="shared" si="87"/>
        <v>0.14245280185076784</v>
      </c>
      <c r="S1379" s="7"/>
    </row>
    <row r="1380" spans="1:19" ht="51" x14ac:dyDescent="0.25">
      <c r="A1380" s="66"/>
      <c r="B1380" s="56"/>
      <c r="C1380" s="67"/>
      <c r="D1380" s="68"/>
      <c r="E1380" s="69"/>
      <c r="F1380" s="70"/>
      <c r="G1380" s="71"/>
      <c r="H1380" s="66">
        <v>3000387</v>
      </c>
      <c r="I1380" s="67" t="s">
        <v>385</v>
      </c>
      <c r="J1380" s="72">
        <v>2.4658959999999999</v>
      </c>
      <c r="K1380" s="73">
        <v>2.4658959999999999</v>
      </c>
      <c r="L1380" s="73">
        <f t="shared" si="84"/>
        <v>0.76840230764585493</v>
      </c>
      <c r="M1380" s="73">
        <v>7.570599764585495E-2</v>
      </c>
      <c r="N1380" s="73">
        <v>0.19238696</v>
      </c>
      <c r="O1380" s="73">
        <v>0.50030934999999999</v>
      </c>
      <c r="P1380" s="74">
        <f t="shared" si="85"/>
        <v>3.0701212721807796E-2</v>
      </c>
      <c r="Q1380" s="74">
        <f t="shared" si="86"/>
        <v>0.10872030192913852</v>
      </c>
      <c r="R1380" s="75">
        <f t="shared" si="87"/>
        <v>0.31161180668035271</v>
      </c>
      <c r="S1380" s="7"/>
    </row>
    <row r="1381" spans="1:19" x14ac:dyDescent="0.25">
      <c r="A1381" s="66"/>
      <c r="B1381" s="56"/>
      <c r="C1381" s="67"/>
      <c r="D1381" s="68"/>
      <c r="E1381" s="69"/>
      <c r="F1381" s="70"/>
      <c r="G1381" s="71"/>
      <c r="H1381" s="66">
        <v>9000009</v>
      </c>
      <c r="I1381" s="67" t="s">
        <v>294</v>
      </c>
      <c r="J1381" s="72">
        <v>2.700618</v>
      </c>
      <c r="K1381" s="73">
        <v>9.1921219999999995</v>
      </c>
      <c r="L1381" s="73">
        <f t="shared" si="84"/>
        <v>0.52143821000000012</v>
      </c>
      <c r="M1381" s="73">
        <v>0</v>
      </c>
      <c r="N1381" s="73">
        <v>0.14147702000000001</v>
      </c>
      <c r="O1381" s="73">
        <v>0.37996119000000006</v>
      </c>
      <c r="P1381" s="74">
        <f t="shared" si="85"/>
        <v>0</v>
      </c>
      <c r="Q1381" s="74">
        <f t="shared" si="86"/>
        <v>1.5391116436444165E-2</v>
      </c>
      <c r="R1381" s="75">
        <f t="shared" si="87"/>
        <v>5.6726641574165376E-2</v>
      </c>
      <c r="S1381" s="7"/>
    </row>
    <row r="1382" spans="1:19" ht="51" x14ac:dyDescent="0.25">
      <c r="A1382" s="44"/>
      <c r="B1382" s="45"/>
      <c r="C1382" s="46"/>
      <c r="D1382" s="47"/>
      <c r="E1382" s="48"/>
      <c r="F1382" s="49">
        <v>91</v>
      </c>
      <c r="G1382" s="50" t="s">
        <v>82</v>
      </c>
      <c r="H1382" s="90"/>
      <c r="I1382" s="46"/>
      <c r="J1382" s="51">
        <v>13.292252</v>
      </c>
      <c r="K1382" s="52">
        <v>31.001674000000001</v>
      </c>
      <c r="L1382" s="53">
        <f t="shared" si="84"/>
        <v>3.7948476288041664</v>
      </c>
      <c r="M1382" s="53">
        <v>0.19428399880416691</v>
      </c>
      <c r="N1382" s="53">
        <v>8.4494219999999995E-2</v>
      </c>
      <c r="O1382" s="53">
        <v>3.5160694099999996</v>
      </c>
      <c r="P1382" s="54">
        <f t="shared" si="85"/>
        <v>6.2668873559591299E-3</v>
      </c>
      <c r="Q1382" s="54">
        <f t="shared" si="86"/>
        <v>8.992360180426609E-3</v>
      </c>
      <c r="R1382" s="55">
        <f t="shared" si="87"/>
        <v>0.12240782961604481</v>
      </c>
      <c r="S1382" s="7"/>
    </row>
    <row r="1383" spans="1:19" ht="38.25" x14ac:dyDescent="0.25">
      <c r="A1383" s="66"/>
      <c r="B1383" s="56"/>
      <c r="C1383" s="67"/>
      <c r="D1383" s="68"/>
      <c r="E1383" s="69"/>
      <c r="F1383" s="70"/>
      <c r="G1383" s="71"/>
      <c r="H1383" s="66">
        <v>3000515</v>
      </c>
      <c r="I1383" s="67" t="s">
        <v>389</v>
      </c>
      <c r="J1383" s="72">
        <v>1.2530140000000003</v>
      </c>
      <c r="K1383" s="73">
        <v>1.7336050000000003</v>
      </c>
      <c r="L1383" s="73">
        <f t="shared" si="84"/>
        <v>0.2146307188041669</v>
      </c>
      <c r="M1383" s="73">
        <v>0.19428399880416691</v>
      </c>
      <c r="N1383" s="73">
        <v>1.2156799999999999E-2</v>
      </c>
      <c r="O1383" s="73">
        <v>8.1899199999999998E-3</v>
      </c>
      <c r="P1383" s="74">
        <f t="shared" si="85"/>
        <v>0.11206935767038448</v>
      </c>
      <c r="Q1383" s="74">
        <f t="shared" si="86"/>
        <v>0.11908179706690214</v>
      </c>
      <c r="R1383" s="75">
        <f t="shared" si="87"/>
        <v>0.12380601048345319</v>
      </c>
      <c r="S1383" s="7"/>
    </row>
    <row r="1384" spans="1:19" x14ac:dyDescent="0.25">
      <c r="A1384" s="66"/>
      <c r="B1384" s="56"/>
      <c r="C1384" s="67"/>
      <c r="D1384" s="68"/>
      <c r="E1384" s="69"/>
      <c r="F1384" s="70"/>
      <c r="G1384" s="71"/>
      <c r="H1384" s="66">
        <v>9000009</v>
      </c>
      <c r="I1384" s="67" t="s">
        <v>294</v>
      </c>
      <c r="J1384" s="72">
        <v>12.039237999999999</v>
      </c>
      <c r="K1384" s="73">
        <v>29.268069000000001</v>
      </c>
      <c r="L1384" s="73">
        <f t="shared" si="84"/>
        <v>3.5802169099999999</v>
      </c>
      <c r="M1384" s="73">
        <v>0</v>
      </c>
      <c r="N1384" s="73">
        <v>7.2337419999999999E-2</v>
      </c>
      <c r="O1384" s="73">
        <v>3.5078794899999997</v>
      </c>
      <c r="P1384" s="74">
        <f t="shared" si="85"/>
        <v>0</v>
      </c>
      <c r="Q1384" s="74">
        <f t="shared" si="86"/>
        <v>2.4715474054677129E-3</v>
      </c>
      <c r="R1384" s="75">
        <f t="shared" si="87"/>
        <v>0.12232501262724232</v>
      </c>
      <c r="S1384" s="7"/>
    </row>
    <row r="1385" spans="1:19" ht="38.25" x14ac:dyDescent="0.25">
      <c r="A1385" s="44"/>
      <c r="B1385" s="45"/>
      <c r="C1385" s="46"/>
      <c r="D1385" s="47"/>
      <c r="E1385" s="48"/>
      <c r="F1385" s="49">
        <v>101</v>
      </c>
      <c r="G1385" s="50" t="s">
        <v>88</v>
      </c>
      <c r="H1385" s="90"/>
      <c r="I1385" s="46"/>
      <c r="J1385" s="51">
        <v>0.49520999999999998</v>
      </c>
      <c r="K1385" s="52">
        <v>2.5988259999999999</v>
      </c>
      <c r="L1385" s="53">
        <f t="shared" si="84"/>
        <v>0.21618891999999998</v>
      </c>
      <c r="M1385" s="53">
        <v>0</v>
      </c>
      <c r="N1385" s="53">
        <v>0.21531740999999999</v>
      </c>
      <c r="O1385" s="53">
        <v>8.7151000000000004E-4</v>
      </c>
      <c r="P1385" s="54">
        <f t="shared" si="85"/>
        <v>0</v>
      </c>
      <c r="Q1385" s="54">
        <f t="shared" si="86"/>
        <v>8.2851799235500956E-2</v>
      </c>
      <c r="R1385" s="55">
        <f t="shared" si="87"/>
        <v>8.318714681167573E-2</v>
      </c>
      <c r="S1385" s="7"/>
    </row>
    <row r="1386" spans="1:19" x14ac:dyDescent="0.25">
      <c r="A1386" s="66"/>
      <c r="B1386" s="56"/>
      <c r="C1386" s="67"/>
      <c r="D1386" s="68"/>
      <c r="E1386" s="69"/>
      <c r="F1386" s="70"/>
      <c r="G1386" s="71"/>
      <c r="H1386" s="66">
        <v>9000009</v>
      </c>
      <c r="I1386" s="67" t="s">
        <v>294</v>
      </c>
      <c r="J1386" s="72">
        <v>0.49520999999999998</v>
      </c>
      <c r="K1386" s="73">
        <v>2.5988259999999999</v>
      </c>
      <c r="L1386" s="73">
        <f t="shared" si="84"/>
        <v>0.21618891999999998</v>
      </c>
      <c r="M1386" s="73">
        <v>0</v>
      </c>
      <c r="N1386" s="73">
        <v>0.21531740999999999</v>
      </c>
      <c r="O1386" s="73">
        <v>8.7151000000000004E-4</v>
      </c>
      <c r="P1386" s="74">
        <f t="shared" si="85"/>
        <v>0</v>
      </c>
      <c r="Q1386" s="74">
        <f t="shared" si="86"/>
        <v>8.2851799235500956E-2</v>
      </c>
      <c r="R1386" s="75">
        <f t="shared" si="87"/>
        <v>8.318714681167573E-2</v>
      </c>
      <c r="S1386" s="7"/>
    </row>
    <row r="1387" spans="1:19" ht="25.5" x14ac:dyDescent="0.25">
      <c r="A1387" s="44"/>
      <c r="B1387" s="45"/>
      <c r="C1387" s="46"/>
      <c r="D1387" s="47"/>
      <c r="E1387" s="48"/>
      <c r="F1387" s="49">
        <v>104</v>
      </c>
      <c r="G1387" s="50" t="s">
        <v>142</v>
      </c>
      <c r="H1387" s="90"/>
      <c r="I1387" s="46"/>
      <c r="J1387" s="51">
        <v>2.3558859999999999</v>
      </c>
      <c r="K1387" s="52">
        <v>2.4344589999999999</v>
      </c>
      <c r="L1387" s="53">
        <f t="shared" si="84"/>
        <v>0.35506533908610027</v>
      </c>
      <c r="M1387" s="53">
        <v>0.12175688908610027</v>
      </c>
      <c r="N1387" s="53">
        <v>0.12001143</v>
      </c>
      <c r="O1387" s="53">
        <v>0.11329702</v>
      </c>
      <c r="P1387" s="54">
        <f t="shared" si="85"/>
        <v>5.0013941120429742E-2</v>
      </c>
      <c r="Q1387" s="54">
        <f t="shared" si="86"/>
        <v>9.9310901964707682E-2</v>
      </c>
      <c r="R1387" s="55">
        <f t="shared" si="87"/>
        <v>0.14584979212469804</v>
      </c>
      <c r="S1387" s="7"/>
    </row>
    <row r="1388" spans="1:19" x14ac:dyDescent="0.25">
      <c r="A1388" s="66"/>
      <c r="B1388" s="56"/>
      <c r="C1388" s="67"/>
      <c r="D1388" s="68"/>
      <c r="E1388" s="69"/>
      <c r="F1388" s="70"/>
      <c r="G1388" s="71"/>
      <c r="H1388" s="66">
        <v>3000001</v>
      </c>
      <c r="I1388" s="67" t="s">
        <v>283</v>
      </c>
      <c r="J1388" s="72">
        <v>6.7890000000000006E-2</v>
      </c>
      <c r="K1388" s="73">
        <v>6.7890000000000006E-2</v>
      </c>
      <c r="L1388" s="73">
        <f t="shared" si="84"/>
        <v>7.4879999772510487E-3</v>
      </c>
      <c r="M1388" s="73">
        <v>2.2109999772510491E-3</v>
      </c>
      <c r="N1388" s="73">
        <v>2.2793499999999999E-3</v>
      </c>
      <c r="O1388" s="73">
        <v>2.9976500000000001E-3</v>
      </c>
      <c r="P1388" s="74">
        <f t="shared" si="85"/>
        <v>3.2567388087362627E-2</v>
      </c>
      <c r="Q1388" s="74">
        <f t="shared" si="86"/>
        <v>6.6141552176330068E-2</v>
      </c>
      <c r="R1388" s="75">
        <f t="shared" si="87"/>
        <v>0.11029606683239133</v>
      </c>
      <c r="S1388" s="7"/>
    </row>
    <row r="1389" spans="1:19" ht="38.25" x14ac:dyDescent="0.25">
      <c r="A1389" s="66"/>
      <c r="B1389" s="56"/>
      <c r="C1389" s="67"/>
      <c r="D1389" s="68"/>
      <c r="E1389" s="69"/>
      <c r="F1389" s="70"/>
      <c r="G1389" s="71"/>
      <c r="H1389" s="66">
        <v>3000283</v>
      </c>
      <c r="I1389" s="67" t="s">
        <v>428</v>
      </c>
      <c r="J1389" s="72">
        <v>0.45440999999999998</v>
      </c>
      <c r="K1389" s="73">
        <v>0.45440999999999998</v>
      </c>
      <c r="L1389" s="73">
        <f t="shared" si="84"/>
        <v>9.4214029672352068E-2</v>
      </c>
      <c r="M1389" s="73">
        <v>3.0385969672352076E-2</v>
      </c>
      <c r="N1389" s="73">
        <v>3.2550999999999997E-2</v>
      </c>
      <c r="O1389" s="73">
        <v>3.1277060000000002E-2</v>
      </c>
      <c r="P1389" s="74">
        <f t="shared" si="85"/>
        <v>6.6869060259131793E-2</v>
      </c>
      <c r="Q1389" s="74">
        <f t="shared" si="86"/>
        <v>0.13850260705607728</v>
      </c>
      <c r="R1389" s="75">
        <f t="shared" si="87"/>
        <v>0.20733265040899643</v>
      </c>
      <c r="S1389" s="7"/>
    </row>
    <row r="1390" spans="1:19" ht="25.5" x14ac:dyDescent="0.25">
      <c r="A1390" s="66"/>
      <c r="B1390" s="56"/>
      <c r="C1390" s="67"/>
      <c r="D1390" s="68"/>
      <c r="E1390" s="69"/>
      <c r="F1390" s="70"/>
      <c r="G1390" s="71"/>
      <c r="H1390" s="66">
        <v>3000285</v>
      </c>
      <c r="I1390" s="67" t="s">
        <v>447</v>
      </c>
      <c r="J1390" s="72">
        <v>5.0000000000000001E-3</v>
      </c>
      <c r="K1390" s="73">
        <v>5.0000000000000001E-3</v>
      </c>
      <c r="L1390" s="73">
        <f t="shared" si="84"/>
        <v>0</v>
      </c>
      <c r="M1390" s="73">
        <v>0</v>
      </c>
      <c r="N1390" s="73">
        <v>0</v>
      </c>
      <c r="O1390" s="73">
        <v>0</v>
      </c>
      <c r="P1390" s="74">
        <f t="shared" si="85"/>
        <v>0</v>
      </c>
      <c r="Q1390" s="74">
        <f t="shared" si="86"/>
        <v>0</v>
      </c>
      <c r="R1390" s="75">
        <f t="shared" si="87"/>
        <v>0</v>
      </c>
      <c r="S1390" s="7"/>
    </row>
    <row r="1391" spans="1:19" ht="25.5" x14ac:dyDescent="0.25">
      <c r="A1391" s="66"/>
      <c r="B1391" s="56"/>
      <c r="C1391" s="67"/>
      <c r="D1391" s="68"/>
      <c r="E1391" s="69"/>
      <c r="F1391" s="70"/>
      <c r="G1391" s="71"/>
      <c r="H1391" s="66">
        <v>3000286</v>
      </c>
      <c r="I1391" s="67" t="s">
        <v>448</v>
      </c>
      <c r="J1391" s="72">
        <v>5.0000000000000001E-3</v>
      </c>
      <c r="K1391" s="73">
        <v>5.0000000000000001E-3</v>
      </c>
      <c r="L1391" s="73">
        <f t="shared" si="84"/>
        <v>0</v>
      </c>
      <c r="M1391" s="73">
        <v>0</v>
      </c>
      <c r="N1391" s="73">
        <v>0</v>
      </c>
      <c r="O1391" s="73">
        <v>0</v>
      </c>
      <c r="P1391" s="74">
        <f t="shared" si="85"/>
        <v>0</v>
      </c>
      <c r="Q1391" s="74">
        <f t="shared" si="86"/>
        <v>0</v>
      </c>
      <c r="R1391" s="75">
        <f t="shared" si="87"/>
        <v>0</v>
      </c>
      <c r="S1391" s="7"/>
    </row>
    <row r="1392" spans="1:19" ht="51" x14ac:dyDescent="0.25">
      <c r="A1392" s="66"/>
      <c r="B1392" s="56"/>
      <c r="C1392" s="67"/>
      <c r="D1392" s="68"/>
      <c r="E1392" s="69"/>
      <c r="F1392" s="70"/>
      <c r="G1392" s="71"/>
      <c r="H1392" s="66">
        <v>3000289</v>
      </c>
      <c r="I1392" s="67" t="s">
        <v>449</v>
      </c>
      <c r="J1392" s="72">
        <v>0.97703200000000001</v>
      </c>
      <c r="K1392" s="73">
        <v>1.0556050000000001</v>
      </c>
      <c r="L1392" s="73">
        <f t="shared" si="84"/>
        <v>0.20321313986865758</v>
      </c>
      <c r="M1392" s="73">
        <v>7.8526659868657589E-2</v>
      </c>
      <c r="N1392" s="73">
        <v>6.6272940000000002E-2</v>
      </c>
      <c r="O1392" s="73">
        <v>5.841354E-2</v>
      </c>
      <c r="P1392" s="74">
        <f t="shared" si="85"/>
        <v>7.4390193177047828E-2</v>
      </c>
      <c r="Q1392" s="74">
        <f t="shared" si="86"/>
        <v>0.13717214286466772</v>
      </c>
      <c r="R1392" s="75">
        <f t="shared" si="87"/>
        <v>0.19250869394201198</v>
      </c>
      <c r="S1392" s="7"/>
    </row>
    <row r="1393" spans="1:19" ht="25.5" x14ac:dyDescent="0.25">
      <c r="A1393" s="66"/>
      <c r="B1393" s="56"/>
      <c r="C1393" s="67"/>
      <c r="D1393" s="68"/>
      <c r="E1393" s="69"/>
      <c r="F1393" s="70"/>
      <c r="G1393" s="71"/>
      <c r="H1393" s="66">
        <v>3000686</v>
      </c>
      <c r="I1393" s="67" t="s">
        <v>450</v>
      </c>
      <c r="J1393" s="72">
        <v>5.0000000000000001E-3</v>
      </c>
      <c r="K1393" s="73">
        <v>5.0000000000000001E-3</v>
      </c>
      <c r="L1393" s="73">
        <f t="shared" si="84"/>
        <v>0</v>
      </c>
      <c r="M1393" s="73">
        <v>0</v>
      </c>
      <c r="N1393" s="73">
        <v>0</v>
      </c>
      <c r="O1393" s="73">
        <v>0</v>
      </c>
      <c r="P1393" s="74">
        <f t="shared" si="85"/>
        <v>0</v>
      </c>
      <c r="Q1393" s="74">
        <f t="shared" si="86"/>
        <v>0</v>
      </c>
      <c r="R1393" s="75">
        <f t="shared" si="87"/>
        <v>0</v>
      </c>
      <c r="S1393" s="7"/>
    </row>
    <row r="1394" spans="1:19" x14ac:dyDescent="0.25">
      <c r="A1394" s="66"/>
      <c r="B1394" s="56"/>
      <c r="C1394" s="67"/>
      <c r="D1394" s="68"/>
      <c r="E1394" s="69"/>
      <c r="F1394" s="70"/>
      <c r="G1394" s="71"/>
      <c r="H1394" s="66">
        <v>9000000</v>
      </c>
      <c r="I1394" s="67" t="s">
        <v>293</v>
      </c>
      <c r="J1394" s="72">
        <v>0.84155399999999991</v>
      </c>
      <c r="K1394" s="73">
        <v>0.84155399999999991</v>
      </c>
      <c r="L1394" s="73">
        <f t="shared" si="84"/>
        <v>5.0150169567839555E-2</v>
      </c>
      <c r="M1394" s="73">
        <v>1.0633259567839559E-2</v>
      </c>
      <c r="N1394" s="73">
        <v>1.8908139999999997E-2</v>
      </c>
      <c r="O1394" s="73">
        <v>2.0608769999999998E-2</v>
      </c>
      <c r="P1394" s="74">
        <f t="shared" si="85"/>
        <v>1.2635267098533855E-2</v>
      </c>
      <c r="Q1394" s="74">
        <f t="shared" si="86"/>
        <v>3.5103391544499297E-2</v>
      </c>
      <c r="R1394" s="75">
        <f t="shared" si="87"/>
        <v>5.95923369954151E-2</v>
      </c>
      <c r="S1394" s="7"/>
    </row>
    <row r="1395" spans="1:19" ht="38.25" x14ac:dyDescent="0.25">
      <c r="A1395" s="44"/>
      <c r="B1395" s="45"/>
      <c r="C1395" s="46"/>
      <c r="D1395" s="47"/>
      <c r="E1395" s="48"/>
      <c r="F1395" s="49">
        <v>106</v>
      </c>
      <c r="G1395" s="50" t="s">
        <v>83</v>
      </c>
      <c r="H1395" s="90"/>
      <c r="I1395" s="46"/>
      <c r="J1395" s="51">
        <v>0.42899999999999999</v>
      </c>
      <c r="K1395" s="52">
        <v>0.47816399999999998</v>
      </c>
      <c r="L1395" s="53">
        <f t="shared" si="84"/>
        <v>0.14587059007757916</v>
      </c>
      <c r="M1395" s="53">
        <v>1.205000007757917E-2</v>
      </c>
      <c r="N1395" s="53">
        <v>1.17E-2</v>
      </c>
      <c r="O1395" s="53">
        <v>0.12212058999999999</v>
      </c>
      <c r="P1395" s="54">
        <f t="shared" si="85"/>
        <v>2.5200558966336176E-2</v>
      </c>
      <c r="Q1395" s="54">
        <f t="shared" si="86"/>
        <v>4.9669151332135363E-2</v>
      </c>
      <c r="R1395" s="55">
        <f t="shared" si="87"/>
        <v>0.30506393220229705</v>
      </c>
      <c r="S1395" s="7"/>
    </row>
    <row r="1396" spans="1:19" ht="51" x14ac:dyDescent="0.25">
      <c r="A1396" s="66"/>
      <c r="B1396" s="56"/>
      <c r="C1396" s="67"/>
      <c r="D1396" s="68"/>
      <c r="E1396" s="69"/>
      <c r="F1396" s="70"/>
      <c r="G1396" s="71"/>
      <c r="H1396" s="66">
        <v>3000574</v>
      </c>
      <c r="I1396" s="67" t="s">
        <v>391</v>
      </c>
      <c r="J1396" s="72">
        <v>0.42899999999999999</v>
      </c>
      <c r="K1396" s="73">
        <v>0.47816399999999998</v>
      </c>
      <c r="L1396" s="73">
        <f t="shared" si="84"/>
        <v>0.14587059007757916</v>
      </c>
      <c r="M1396" s="73">
        <v>1.205000007757917E-2</v>
      </c>
      <c r="N1396" s="73">
        <v>1.17E-2</v>
      </c>
      <c r="O1396" s="73">
        <v>0.12212058999999999</v>
      </c>
      <c r="P1396" s="74">
        <f t="shared" si="85"/>
        <v>2.5200558966336176E-2</v>
      </c>
      <c r="Q1396" s="74">
        <f t="shared" si="86"/>
        <v>4.9669151332135363E-2</v>
      </c>
      <c r="R1396" s="75">
        <f t="shared" si="87"/>
        <v>0.30506393220229705</v>
      </c>
      <c r="S1396" s="7"/>
    </row>
    <row r="1397" spans="1:19" ht="38.25" x14ac:dyDescent="0.25">
      <c r="A1397" s="44"/>
      <c r="B1397" s="45"/>
      <c r="C1397" s="46"/>
      <c r="D1397" s="47"/>
      <c r="E1397" s="48"/>
      <c r="F1397" s="49">
        <v>107</v>
      </c>
      <c r="G1397" s="50" t="s">
        <v>84</v>
      </c>
      <c r="H1397" s="90"/>
      <c r="I1397" s="46"/>
      <c r="J1397" s="51">
        <v>5.6929880000000006</v>
      </c>
      <c r="K1397" s="52">
        <v>7.8015030000000003</v>
      </c>
      <c r="L1397" s="53">
        <f t="shared" si="84"/>
        <v>1.4620976262185601</v>
      </c>
      <c r="M1397" s="53">
        <v>0.49135300621856004</v>
      </c>
      <c r="N1397" s="53">
        <v>0.31158800000000003</v>
      </c>
      <c r="O1397" s="53">
        <v>0.65915662000000008</v>
      </c>
      <c r="P1397" s="54">
        <f t="shared" si="85"/>
        <v>6.298183904031826E-2</v>
      </c>
      <c r="Q1397" s="54">
        <f t="shared" si="86"/>
        <v>0.10292132249626258</v>
      </c>
      <c r="R1397" s="55">
        <f t="shared" si="87"/>
        <v>0.18741230070905054</v>
      </c>
      <c r="S1397" s="7"/>
    </row>
    <row r="1398" spans="1:19" ht="38.25" x14ac:dyDescent="0.25">
      <c r="A1398" s="66"/>
      <c r="B1398" s="56"/>
      <c r="C1398" s="67"/>
      <c r="D1398" s="68"/>
      <c r="E1398" s="69"/>
      <c r="F1398" s="70"/>
      <c r="G1398" s="71"/>
      <c r="H1398" s="66">
        <v>3000546</v>
      </c>
      <c r="I1398" s="67" t="s">
        <v>396</v>
      </c>
      <c r="J1398" s="72">
        <v>5.6929880000000006</v>
      </c>
      <c r="K1398" s="73">
        <v>5.6929880000000006</v>
      </c>
      <c r="L1398" s="73">
        <f t="shared" si="84"/>
        <v>1.05138900621856</v>
      </c>
      <c r="M1398" s="73">
        <v>0.49135300621856004</v>
      </c>
      <c r="N1398" s="73">
        <v>0.31158800000000003</v>
      </c>
      <c r="O1398" s="73">
        <v>0.24844800000000003</v>
      </c>
      <c r="P1398" s="74">
        <f t="shared" si="85"/>
        <v>8.6308456335857375E-2</v>
      </c>
      <c r="Q1398" s="74">
        <f t="shared" si="86"/>
        <v>0.14104034756766745</v>
      </c>
      <c r="R1398" s="75">
        <f t="shared" si="87"/>
        <v>0.18468140214217207</v>
      </c>
      <c r="S1398" s="7"/>
    </row>
    <row r="1399" spans="1:19" x14ac:dyDescent="0.25">
      <c r="A1399" s="66"/>
      <c r="B1399" s="56"/>
      <c r="C1399" s="67"/>
      <c r="D1399" s="68"/>
      <c r="E1399" s="69"/>
      <c r="F1399" s="70"/>
      <c r="G1399" s="71"/>
      <c r="H1399" s="66">
        <v>9000009</v>
      </c>
      <c r="I1399" s="67" t="s">
        <v>294</v>
      </c>
      <c r="J1399" s="72">
        <v>0</v>
      </c>
      <c r="K1399" s="73">
        <v>2.1085149999999997</v>
      </c>
      <c r="L1399" s="73">
        <f t="shared" si="84"/>
        <v>0.41070862000000002</v>
      </c>
      <c r="M1399" s="73">
        <v>0</v>
      </c>
      <c r="N1399" s="73">
        <v>0</v>
      </c>
      <c r="O1399" s="73">
        <v>0.41070862000000002</v>
      </c>
      <c r="P1399" s="74">
        <f t="shared" si="85"/>
        <v>0</v>
      </c>
      <c r="Q1399" s="74">
        <f t="shared" si="86"/>
        <v>0</v>
      </c>
      <c r="R1399" s="75">
        <f t="shared" si="87"/>
        <v>0.19478572360168178</v>
      </c>
      <c r="S1399" s="7"/>
    </row>
    <row r="1400" spans="1:19" x14ac:dyDescent="0.25">
      <c r="A1400" s="44"/>
      <c r="B1400" s="45"/>
      <c r="C1400" s="46"/>
      <c r="D1400" s="47"/>
      <c r="E1400" s="48"/>
      <c r="F1400" s="49">
        <v>108</v>
      </c>
      <c r="G1400" s="50" t="s">
        <v>199</v>
      </c>
      <c r="H1400" s="90"/>
      <c r="I1400" s="46"/>
      <c r="J1400" s="51">
        <v>0</v>
      </c>
      <c r="K1400" s="52">
        <v>0.49564199999999997</v>
      </c>
      <c r="L1400" s="53">
        <f t="shared" si="84"/>
        <v>0</v>
      </c>
      <c r="M1400" s="53">
        <v>0</v>
      </c>
      <c r="N1400" s="53">
        <v>0</v>
      </c>
      <c r="O1400" s="53">
        <v>0</v>
      </c>
      <c r="P1400" s="54">
        <f t="shared" si="85"/>
        <v>0</v>
      </c>
      <c r="Q1400" s="54">
        <f t="shared" si="86"/>
        <v>0</v>
      </c>
      <c r="R1400" s="55">
        <f t="shared" si="87"/>
        <v>0</v>
      </c>
      <c r="S1400" s="7"/>
    </row>
    <row r="1401" spans="1:19" x14ac:dyDescent="0.25">
      <c r="A1401" s="66"/>
      <c r="B1401" s="56"/>
      <c r="C1401" s="67"/>
      <c r="D1401" s="68"/>
      <c r="E1401" s="69"/>
      <c r="F1401" s="70"/>
      <c r="G1401" s="71"/>
      <c r="H1401" s="66">
        <v>9000009</v>
      </c>
      <c r="I1401" s="67" t="s">
        <v>294</v>
      </c>
      <c r="J1401" s="72">
        <v>0</v>
      </c>
      <c r="K1401" s="73">
        <v>0.49564199999999997</v>
      </c>
      <c r="L1401" s="73">
        <f t="shared" si="84"/>
        <v>0</v>
      </c>
      <c r="M1401" s="73">
        <v>0</v>
      </c>
      <c r="N1401" s="73">
        <v>0</v>
      </c>
      <c r="O1401" s="73">
        <v>0</v>
      </c>
      <c r="P1401" s="74">
        <f t="shared" si="85"/>
        <v>0</v>
      </c>
      <c r="Q1401" s="74">
        <f t="shared" si="86"/>
        <v>0</v>
      </c>
      <c r="R1401" s="75">
        <f t="shared" si="87"/>
        <v>0</v>
      </c>
      <c r="S1401" s="7"/>
    </row>
    <row r="1402" spans="1:19" ht="25.5" x14ac:dyDescent="0.25">
      <c r="A1402" s="44"/>
      <c r="B1402" s="45"/>
      <c r="C1402" s="46"/>
      <c r="D1402" s="47"/>
      <c r="E1402" s="48"/>
      <c r="F1402" s="49">
        <v>121</v>
      </c>
      <c r="G1402" s="50" t="s">
        <v>159</v>
      </c>
      <c r="H1402" s="90"/>
      <c r="I1402" s="46"/>
      <c r="J1402" s="51">
        <v>4.0801999999999998E-2</v>
      </c>
      <c r="K1402" s="52">
        <v>4.0801999999999998E-2</v>
      </c>
      <c r="L1402" s="53">
        <f t="shared" si="84"/>
        <v>0</v>
      </c>
      <c r="M1402" s="53">
        <v>0</v>
      </c>
      <c r="N1402" s="53">
        <v>0</v>
      </c>
      <c r="O1402" s="53">
        <v>0</v>
      </c>
      <c r="P1402" s="54">
        <f t="shared" si="85"/>
        <v>0</v>
      </c>
      <c r="Q1402" s="54">
        <f t="shared" si="86"/>
        <v>0</v>
      </c>
      <c r="R1402" s="55">
        <f t="shared" si="87"/>
        <v>0</v>
      </c>
      <c r="S1402" s="7"/>
    </row>
    <row r="1403" spans="1:19" ht="38.25" x14ac:dyDescent="0.25">
      <c r="A1403" s="66"/>
      <c r="B1403" s="56"/>
      <c r="C1403" s="67"/>
      <c r="D1403" s="68"/>
      <c r="E1403" s="69"/>
      <c r="F1403" s="70"/>
      <c r="G1403" s="71"/>
      <c r="H1403" s="66">
        <v>3000633</v>
      </c>
      <c r="I1403" s="67" t="s">
        <v>464</v>
      </c>
      <c r="J1403" s="72">
        <v>4.0801999999999998E-2</v>
      </c>
      <c r="K1403" s="73">
        <v>4.0801999999999998E-2</v>
      </c>
      <c r="L1403" s="73">
        <f t="shared" si="84"/>
        <v>0</v>
      </c>
      <c r="M1403" s="73">
        <v>0</v>
      </c>
      <c r="N1403" s="73">
        <v>0</v>
      </c>
      <c r="O1403" s="73">
        <v>0</v>
      </c>
      <c r="P1403" s="74">
        <f t="shared" si="85"/>
        <v>0</v>
      </c>
      <c r="Q1403" s="74">
        <f t="shared" si="86"/>
        <v>0</v>
      </c>
      <c r="R1403" s="75">
        <f t="shared" si="87"/>
        <v>0</v>
      </c>
      <c r="S1403" s="7"/>
    </row>
    <row r="1404" spans="1:19" ht="25.5" x14ac:dyDescent="0.25">
      <c r="A1404" s="44"/>
      <c r="B1404" s="45"/>
      <c r="C1404" s="46"/>
      <c r="D1404" s="47"/>
      <c r="E1404" s="48"/>
      <c r="F1404" s="49">
        <v>127</v>
      </c>
      <c r="G1404" s="50" t="s">
        <v>184</v>
      </c>
      <c r="H1404" s="90"/>
      <c r="I1404" s="46"/>
      <c r="J1404" s="51">
        <v>12.278485999999999</v>
      </c>
      <c r="K1404" s="52">
        <v>12.206894999999998</v>
      </c>
      <c r="L1404" s="53">
        <f t="shared" si="84"/>
        <v>0.26492456039951517</v>
      </c>
      <c r="M1404" s="53">
        <v>5.6228270399515168E-2</v>
      </c>
      <c r="N1404" s="53">
        <v>9.1412839999999995E-2</v>
      </c>
      <c r="O1404" s="53">
        <v>0.11728345</v>
      </c>
      <c r="P1404" s="54">
        <f t="shared" si="85"/>
        <v>4.6062713244862993E-3</v>
      </c>
      <c r="Q1404" s="54">
        <f t="shared" si="86"/>
        <v>1.2094894762305663E-2</v>
      </c>
      <c r="R1404" s="55">
        <f t="shared" si="87"/>
        <v>2.1702862226595315E-2</v>
      </c>
      <c r="S1404" s="7"/>
    </row>
    <row r="1405" spans="1:19" x14ac:dyDescent="0.25">
      <c r="A1405" s="66"/>
      <c r="B1405" s="56"/>
      <c r="C1405" s="67"/>
      <c r="D1405" s="68"/>
      <c r="E1405" s="69"/>
      <c r="F1405" s="70"/>
      <c r="G1405" s="71"/>
      <c r="H1405" s="66">
        <v>3000001</v>
      </c>
      <c r="I1405" s="67" t="s">
        <v>283</v>
      </c>
      <c r="J1405" s="72">
        <v>0.24085100000000004</v>
      </c>
      <c r="K1405" s="73">
        <v>0.28534400000000004</v>
      </c>
      <c r="L1405" s="73">
        <f t="shared" si="84"/>
        <v>6.614659016804493E-2</v>
      </c>
      <c r="M1405" s="73">
        <v>1.9352990168044926E-2</v>
      </c>
      <c r="N1405" s="73">
        <v>2.440084E-2</v>
      </c>
      <c r="O1405" s="73">
        <v>2.2392760000000001E-2</v>
      </c>
      <c r="P1405" s="74">
        <f t="shared" si="85"/>
        <v>6.7823364668767955E-2</v>
      </c>
      <c r="Q1405" s="74">
        <f t="shared" si="86"/>
        <v>0.15333713050929726</v>
      </c>
      <c r="R1405" s="75">
        <f t="shared" si="87"/>
        <v>0.23181349587881617</v>
      </c>
      <c r="S1405" s="7"/>
    </row>
    <row r="1406" spans="1:19" ht="25.5" x14ac:dyDescent="0.25">
      <c r="A1406" s="66"/>
      <c r="B1406" s="56"/>
      <c r="C1406" s="67"/>
      <c r="D1406" s="68"/>
      <c r="E1406" s="69"/>
      <c r="F1406" s="70"/>
      <c r="G1406" s="71"/>
      <c r="H1406" s="66">
        <v>3000665</v>
      </c>
      <c r="I1406" s="67" t="s">
        <v>503</v>
      </c>
      <c r="J1406" s="72">
        <v>3.7694999999999999E-2</v>
      </c>
      <c r="K1406" s="73">
        <v>4.1611000000000002E-2</v>
      </c>
      <c r="L1406" s="73">
        <f t="shared" si="84"/>
        <v>9.7699999092463394E-3</v>
      </c>
      <c r="M1406" s="73">
        <v>2.3539999092463404E-3</v>
      </c>
      <c r="N1406" s="73">
        <v>2.6079999999999996E-3</v>
      </c>
      <c r="O1406" s="73">
        <v>4.8079999999999998E-3</v>
      </c>
      <c r="P1406" s="74">
        <f t="shared" si="85"/>
        <v>5.6571577449384541E-2</v>
      </c>
      <c r="Q1406" s="74">
        <f t="shared" si="86"/>
        <v>0.11924731223105284</v>
      </c>
      <c r="R1406" s="75">
        <f t="shared" si="87"/>
        <v>0.23479368218130636</v>
      </c>
      <c r="S1406" s="7"/>
    </row>
    <row r="1407" spans="1:19" x14ac:dyDescent="0.25">
      <c r="A1407" s="66"/>
      <c r="B1407" s="56"/>
      <c r="C1407" s="67"/>
      <c r="D1407" s="68"/>
      <c r="E1407" s="69"/>
      <c r="F1407" s="70"/>
      <c r="G1407" s="71"/>
      <c r="H1407" s="66">
        <v>9000009</v>
      </c>
      <c r="I1407" s="67" t="s">
        <v>294</v>
      </c>
      <c r="J1407" s="72">
        <v>11.999939999999999</v>
      </c>
      <c r="K1407" s="73">
        <v>11.879939999999998</v>
      </c>
      <c r="L1407" s="73">
        <f t="shared" si="84"/>
        <v>0.18900797032222388</v>
      </c>
      <c r="M1407" s="73">
        <v>3.4521280322223902E-2</v>
      </c>
      <c r="N1407" s="73">
        <v>6.4404000000000003E-2</v>
      </c>
      <c r="O1407" s="73">
        <v>9.0082689999999993E-2</v>
      </c>
      <c r="P1407" s="74">
        <f t="shared" si="85"/>
        <v>2.9058463529465558E-3</v>
      </c>
      <c r="Q1407" s="74">
        <f t="shared" si="86"/>
        <v>8.3270858541561587E-3</v>
      </c>
      <c r="R1407" s="75">
        <f t="shared" si="87"/>
        <v>1.5909842164373213E-2</v>
      </c>
      <c r="S1407" s="7"/>
    </row>
    <row r="1408" spans="1:19" ht="38.25" x14ac:dyDescent="0.25">
      <c r="A1408" s="44"/>
      <c r="B1408" s="45"/>
      <c r="C1408" s="46"/>
      <c r="D1408" s="47"/>
      <c r="E1408" s="48"/>
      <c r="F1408" s="49">
        <v>129</v>
      </c>
      <c r="G1408" s="50" t="s">
        <v>143</v>
      </c>
      <c r="H1408" s="90"/>
      <c r="I1408" s="46"/>
      <c r="J1408" s="51">
        <v>1.2999999999999999E-3</v>
      </c>
      <c r="K1408" s="52">
        <v>1.2999999999999999E-3</v>
      </c>
      <c r="L1408" s="53">
        <f t="shared" si="84"/>
        <v>0</v>
      </c>
      <c r="M1408" s="53">
        <v>0</v>
      </c>
      <c r="N1408" s="53">
        <v>0</v>
      </c>
      <c r="O1408" s="53">
        <v>0</v>
      </c>
      <c r="P1408" s="54">
        <f t="shared" si="85"/>
        <v>0</v>
      </c>
      <c r="Q1408" s="54">
        <f t="shared" si="86"/>
        <v>0</v>
      </c>
      <c r="R1408" s="55">
        <f t="shared" si="87"/>
        <v>0</v>
      </c>
      <c r="S1408" s="7"/>
    </row>
    <row r="1409" spans="1:19" ht="38.25" x14ac:dyDescent="0.25">
      <c r="A1409" s="66"/>
      <c r="B1409" s="56"/>
      <c r="C1409" s="67"/>
      <c r="D1409" s="68"/>
      <c r="E1409" s="69"/>
      <c r="F1409" s="70"/>
      <c r="G1409" s="71"/>
      <c r="H1409" s="66">
        <v>3000688</v>
      </c>
      <c r="I1409" s="67" t="s">
        <v>429</v>
      </c>
      <c r="J1409" s="72">
        <v>1.2999999999999999E-3</v>
      </c>
      <c r="K1409" s="73">
        <v>1.2999999999999999E-3</v>
      </c>
      <c r="L1409" s="73">
        <f t="shared" si="84"/>
        <v>0</v>
      </c>
      <c r="M1409" s="73">
        <v>0</v>
      </c>
      <c r="N1409" s="73">
        <v>0</v>
      </c>
      <c r="O1409" s="73">
        <v>0</v>
      </c>
      <c r="P1409" s="74">
        <f t="shared" si="85"/>
        <v>0</v>
      </c>
      <c r="Q1409" s="74">
        <f t="shared" si="86"/>
        <v>0</v>
      </c>
      <c r="R1409" s="75">
        <f t="shared" si="87"/>
        <v>0</v>
      </c>
      <c r="S1409" s="7"/>
    </row>
    <row r="1410" spans="1:19" ht="38.25" x14ac:dyDescent="0.25">
      <c r="A1410" s="44"/>
      <c r="B1410" s="45"/>
      <c r="C1410" s="46"/>
      <c r="D1410" s="47"/>
      <c r="E1410" s="48"/>
      <c r="F1410" s="49">
        <v>130</v>
      </c>
      <c r="G1410" s="50" t="s">
        <v>160</v>
      </c>
      <c r="H1410" s="90"/>
      <c r="I1410" s="46"/>
      <c r="J1410" s="51">
        <v>0.1</v>
      </c>
      <c r="K1410" s="52">
        <v>0.16987000000000002</v>
      </c>
      <c r="L1410" s="53">
        <f t="shared" si="84"/>
        <v>5.8088349357812104E-2</v>
      </c>
      <c r="M1410" s="53">
        <v>1.9530999357812107E-2</v>
      </c>
      <c r="N1410" s="53">
        <v>1.927535E-2</v>
      </c>
      <c r="O1410" s="53">
        <v>1.9282000000000001E-2</v>
      </c>
      <c r="P1410" s="54">
        <f t="shared" si="85"/>
        <v>0.11497615445818629</v>
      </c>
      <c r="Q1410" s="54">
        <f t="shared" si="86"/>
        <v>0.22844733830465708</v>
      </c>
      <c r="R1410" s="55">
        <f t="shared" si="87"/>
        <v>0.34195766973457409</v>
      </c>
      <c r="S1410" s="7"/>
    </row>
    <row r="1411" spans="1:19" x14ac:dyDescent="0.25">
      <c r="A1411" s="66"/>
      <c r="B1411" s="56"/>
      <c r="C1411" s="67"/>
      <c r="D1411" s="68"/>
      <c r="E1411" s="69"/>
      <c r="F1411" s="70"/>
      <c r="G1411" s="71"/>
      <c r="H1411" s="66">
        <v>3000001</v>
      </c>
      <c r="I1411" s="67" t="s">
        <v>283</v>
      </c>
      <c r="J1411" s="72">
        <v>0.1</v>
      </c>
      <c r="K1411" s="73">
        <v>0.16987000000000002</v>
      </c>
      <c r="L1411" s="73">
        <f t="shared" si="84"/>
        <v>5.8088349357812104E-2</v>
      </c>
      <c r="M1411" s="73">
        <v>1.9530999357812107E-2</v>
      </c>
      <c r="N1411" s="73">
        <v>1.927535E-2</v>
      </c>
      <c r="O1411" s="73">
        <v>1.9282000000000001E-2</v>
      </c>
      <c r="P1411" s="74">
        <f t="shared" si="85"/>
        <v>0.11497615445818629</v>
      </c>
      <c r="Q1411" s="74">
        <f t="shared" si="86"/>
        <v>0.22844733830465708</v>
      </c>
      <c r="R1411" s="75">
        <f t="shared" si="87"/>
        <v>0.34195766973457409</v>
      </c>
      <c r="S1411" s="7"/>
    </row>
    <row r="1412" spans="1:19" x14ac:dyDescent="0.25">
      <c r="A1412" s="44"/>
      <c r="B1412" s="45"/>
      <c r="C1412" s="46"/>
      <c r="D1412" s="47"/>
      <c r="E1412" s="48"/>
      <c r="F1412" s="49">
        <v>131</v>
      </c>
      <c r="G1412" s="50" t="s">
        <v>144</v>
      </c>
      <c r="H1412" s="90"/>
      <c r="I1412" s="46"/>
      <c r="J1412" s="51">
        <v>0.42815100000000006</v>
      </c>
      <c r="K1412" s="52">
        <v>0.43355100000000008</v>
      </c>
      <c r="L1412" s="53">
        <f t="shared" si="84"/>
        <v>0.12683526021826635</v>
      </c>
      <c r="M1412" s="53">
        <v>3.7005530218266358E-2</v>
      </c>
      <c r="N1412" s="53">
        <v>5.3456089999999998E-2</v>
      </c>
      <c r="O1412" s="53">
        <v>3.6373639999999999E-2</v>
      </c>
      <c r="P1412" s="54">
        <f t="shared" si="85"/>
        <v>8.5354503203236412E-2</v>
      </c>
      <c r="Q1412" s="54">
        <f t="shared" si="86"/>
        <v>0.20865277722405517</v>
      </c>
      <c r="R1412" s="55">
        <f t="shared" si="87"/>
        <v>0.29254980433274591</v>
      </c>
      <c r="S1412" s="7"/>
    </row>
    <row r="1413" spans="1:19" x14ac:dyDescent="0.25">
      <c r="A1413" s="66"/>
      <c r="B1413" s="56"/>
      <c r="C1413" s="67"/>
      <c r="D1413" s="68"/>
      <c r="E1413" s="69"/>
      <c r="F1413" s="70"/>
      <c r="G1413" s="71"/>
      <c r="H1413" s="66">
        <v>3000001</v>
      </c>
      <c r="I1413" s="67" t="s">
        <v>283</v>
      </c>
      <c r="J1413" s="72">
        <v>9.1547000000000003E-2</v>
      </c>
      <c r="K1413" s="73">
        <v>9.1547000000000003E-2</v>
      </c>
      <c r="L1413" s="73">
        <f t="shared" si="84"/>
        <v>2.0519489878683832E-2</v>
      </c>
      <c r="M1413" s="73">
        <v>8.5747598786838353E-3</v>
      </c>
      <c r="N1413" s="73">
        <v>8.2594299999999999E-3</v>
      </c>
      <c r="O1413" s="73">
        <v>3.6852999999999999E-3</v>
      </c>
      <c r="P1413" s="74">
        <f t="shared" si="85"/>
        <v>9.366511058455039E-2</v>
      </c>
      <c r="Q1413" s="74">
        <f t="shared" si="86"/>
        <v>0.1838857622716619</v>
      </c>
      <c r="R1413" s="75">
        <f t="shared" si="87"/>
        <v>0.2241415871485011</v>
      </c>
      <c r="S1413" s="7"/>
    </row>
    <row r="1414" spans="1:19" ht="25.5" x14ac:dyDescent="0.25">
      <c r="A1414" s="66"/>
      <c r="B1414" s="56"/>
      <c r="C1414" s="67"/>
      <c r="D1414" s="68"/>
      <c r="E1414" s="69"/>
      <c r="F1414" s="70"/>
      <c r="G1414" s="71"/>
      <c r="H1414" s="66">
        <v>3000698</v>
      </c>
      <c r="I1414" s="67" t="s">
        <v>431</v>
      </c>
      <c r="J1414" s="72">
        <v>3.2993000000000001E-2</v>
      </c>
      <c r="K1414" s="73">
        <v>3.2993000000000001E-2</v>
      </c>
      <c r="L1414" s="73">
        <f t="shared" si="84"/>
        <v>1.1621830093887781E-2</v>
      </c>
      <c r="M1414" s="73">
        <v>2.1165500938877813E-3</v>
      </c>
      <c r="N1414" s="73">
        <v>6.3496500000000001E-3</v>
      </c>
      <c r="O1414" s="73">
        <v>3.15563E-3</v>
      </c>
      <c r="P1414" s="74">
        <f t="shared" si="85"/>
        <v>6.4151489524680416E-2</v>
      </c>
      <c r="Q1414" s="74">
        <f t="shared" si="86"/>
        <v>0.25660594956165794</v>
      </c>
      <c r="R1414" s="75">
        <f t="shared" si="87"/>
        <v>0.3522513895034638</v>
      </c>
      <c r="S1414" s="7"/>
    </row>
    <row r="1415" spans="1:19" ht="38.25" x14ac:dyDescent="0.25">
      <c r="A1415" s="66"/>
      <c r="B1415" s="56"/>
      <c r="C1415" s="67"/>
      <c r="D1415" s="68"/>
      <c r="E1415" s="69"/>
      <c r="F1415" s="70"/>
      <c r="G1415" s="71"/>
      <c r="H1415" s="66">
        <v>3000699</v>
      </c>
      <c r="I1415" s="67" t="s">
        <v>432</v>
      </c>
      <c r="J1415" s="72">
        <v>0.10895800000000001</v>
      </c>
      <c r="K1415" s="73">
        <v>0.10895800000000001</v>
      </c>
      <c r="L1415" s="73">
        <f t="shared" ref="L1415:L1478" si="88">SUM(M1415,N1415,O1415)</f>
        <v>2.7022540117939895E-2</v>
      </c>
      <c r="M1415" s="73">
        <v>8.5370001179398969E-3</v>
      </c>
      <c r="N1415" s="73">
        <v>1.0403119999999998E-2</v>
      </c>
      <c r="O1415" s="73">
        <v>8.0824199999999999E-3</v>
      </c>
      <c r="P1415" s="74">
        <f t="shared" ref="P1415:P1478" si="89">IFERROR(M1415/K1415,0)</f>
        <v>7.8351292405696646E-2</v>
      </c>
      <c r="Q1415" s="74">
        <f t="shared" ref="Q1415:Q1478" si="90">IFERROR(SUM(M1415,N1415)/K1415,0)</f>
        <v>0.17382955008296677</v>
      </c>
      <c r="R1415" s="75">
        <f t="shared" ref="R1415:R1478" si="91">IFERROR(SUM(M1415,N1415,O1415)/K1415,0)</f>
        <v>0.24800877510545249</v>
      </c>
      <c r="S1415" s="7"/>
    </row>
    <row r="1416" spans="1:19" ht="25.5" x14ac:dyDescent="0.25">
      <c r="A1416" s="66"/>
      <c r="B1416" s="56"/>
      <c r="C1416" s="67"/>
      <c r="D1416" s="68"/>
      <c r="E1416" s="69"/>
      <c r="F1416" s="70"/>
      <c r="G1416" s="71"/>
      <c r="H1416" s="66">
        <v>3000700</v>
      </c>
      <c r="I1416" s="67" t="s">
        <v>433</v>
      </c>
      <c r="J1416" s="72">
        <v>6.8261999999999989E-2</v>
      </c>
      <c r="K1416" s="73">
        <v>6.8261999999999989E-2</v>
      </c>
      <c r="L1416" s="73">
        <f t="shared" si="88"/>
        <v>3.3299490068324097E-2</v>
      </c>
      <c r="M1416" s="73">
        <v>5.7341900683240965E-3</v>
      </c>
      <c r="N1416" s="73">
        <v>1.7389500000000002E-2</v>
      </c>
      <c r="O1416" s="73">
        <v>1.01758E-2</v>
      </c>
      <c r="P1416" s="74">
        <f t="shared" si="89"/>
        <v>8.4002667198794317E-2</v>
      </c>
      <c r="Q1416" s="74">
        <f t="shared" si="90"/>
        <v>0.33874908541097687</v>
      </c>
      <c r="R1416" s="75">
        <f t="shared" si="91"/>
        <v>0.48781884603914483</v>
      </c>
      <c r="S1416" s="7"/>
    </row>
    <row r="1417" spans="1:19" ht="51" x14ac:dyDescent="0.25">
      <c r="A1417" s="66"/>
      <c r="B1417" s="56"/>
      <c r="C1417" s="67"/>
      <c r="D1417" s="68"/>
      <c r="E1417" s="69"/>
      <c r="F1417" s="70"/>
      <c r="G1417" s="71"/>
      <c r="H1417" s="66">
        <v>3000701</v>
      </c>
      <c r="I1417" s="67" t="s">
        <v>434</v>
      </c>
      <c r="J1417" s="72">
        <v>6.3240000000000006E-3</v>
      </c>
      <c r="K1417" s="73">
        <v>6.3240000000000006E-3</v>
      </c>
      <c r="L1417" s="73">
        <f t="shared" si="88"/>
        <v>0</v>
      </c>
      <c r="M1417" s="73">
        <v>0</v>
      </c>
      <c r="N1417" s="73">
        <v>0</v>
      </c>
      <c r="O1417" s="73">
        <v>0</v>
      </c>
      <c r="P1417" s="74">
        <f t="shared" si="89"/>
        <v>0</v>
      </c>
      <c r="Q1417" s="74">
        <f t="shared" si="90"/>
        <v>0</v>
      </c>
      <c r="R1417" s="75">
        <f t="shared" si="91"/>
        <v>0</v>
      </c>
      <c r="S1417" s="7"/>
    </row>
    <row r="1418" spans="1:19" ht="25.5" x14ac:dyDescent="0.25">
      <c r="A1418" s="66"/>
      <c r="B1418" s="56"/>
      <c r="C1418" s="67"/>
      <c r="D1418" s="68"/>
      <c r="E1418" s="69"/>
      <c r="F1418" s="70"/>
      <c r="G1418" s="71"/>
      <c r="H1418" s="66">
        <v>3000702</v>
      </c>
      <c r="I1418" s="67" t="s">
        <v>435</v>
      </c>
      <c r="J1418" s="72">
        <v>0.117906</v>
      </c>
      <c r="K1418" s="73">
        <v>0.12330600000000001</v>
      </c>
      <c r="L1418" s="73">
        <f t="shared" si="88"/>
        <v>3.4371910059430744E-2</v>
      </c>
      <c r="M1418" s="73">
        <v>1.2043030059430748E-2</v>
      </c>
      <c r="N1418" s="73">
        <v>1.1054389999999999E-2</v>
      </c>
      <c r="O1418" s="73">
        <v>1.127449E-2</v>
      </c>
      <c r="P1418" s="74">
        <f t="shared" si="89"/>
        <v>9.7667834975027554E-2</v>
      </c>
      <c r="Q1418" s="74">
        <f t="shared" si="90"/>
        <v>0.18731789255535614</v>
      </c>
      <c r="R1418" s="75">
        <f t="shared" si="91"/>
        <v>0.27875294032269915</v>
      </c>
      <c r="S1418" s="7"/>
    </row>
    <row r="1419" spans="1:19" x14ac:dyDescent="0.25">
      <c r="A1419" s="66"/>
      <c r="B1419" s="56"/>
      <c r="C1419" s="67"/>
      <c r="D1419" s="68"/>
      <c r="E1419" s="69"/>
      <c r="F1419" s="70"/>
      <c r="G1419" s="71"/>
      <c r="H1419" s="66">
        <v>9000000</v>
      </c>
      <c r="I1419" s="67" t="s">
        <v>293</v>
      </c>
      <c r="J1419" s="72">
        <v>2.1610000000000002E-3</v>
      </c>
      <c r="K1419" s="73">
        <v>2.1610000000000002E-3</v>
      </c>
      <c r="L1419" s="73">
        <f t="shared" si="88"/>
        <v>0</v>
      </c>
      <c r="M1419" s="73">
        <v>0</v>
      </c>
      <c r="N1419" s="73">
        <v>0</v>
      </c>
      <c r="O1419" s="73">
        <v>0</v>
      </c>
      <c r="P1419" s="74">
        <f t="shared" si="89"/>
        <v>0</v>
      </c>
      <c r="Q1419" s="74">
        <f t="shared" si="90"/>
        <v>0</v>
      </c>
      <c r="R1419" s="75">
        <f t="shared" si="91"/>
        <v>0</v>
      </c>
      <c r="S1419" s="7"/>
    </row>
    <row r="1420" spans="1:19" x14ac:dyDescent="0.25">
      <c r="A1420" s="44"/>
      <c r="B1420" s="45"/>
      <c r="C1420" s="46"/>
      <c r="D1420" s="47">
        <v>441</v>
      </c>
      <c r="E1420" s="48" t="s">
        <v>226</v>
      </c>
      <c r="F1420" s="49"/>
      <c r="G1420" s="50"/>
      <c r="H1420" s="90"/>
      <c r="I1420" s="46"/>
      <c r="J1420" s="51">
        <v>508.46727900000002</v>
      </c>
      <c r="K1420" s="52">
        <v>603.92367800000022</v>
      </c>
      <c r="L1420" s="53">
        <f t="shared" si="88"/>
        <v>130.502348416199</v>
      </c>
      <c r="M1420" s="53">
        <v>49.128310796199003</v>
      </c>
      <c r="N1420" s="53">
        <v>38.549093349999993</v>
      </c>
      <c r="O1420" s="53">
        <v>42.824944269999996</v>
      </c>
      <c r="P1420" s="54">
        <f t="shared" si="89"/>
        <v>8.1348542184827177E-2</v>
      </c>
      <c r="Q1420" s="54">
        <f t="shared" si="90"/>
        <v>0.14517961017285858</v>
      </c>
      <c r="R1420" s="55">
        <f t="shared" si="91"/>
        <v>0.21609079618865176</v>
      </c>
      <c r="S1420" s="7"/>
    </row>
    <row r="1421" spans="1:19" x14ac:dyDescent="0.25">
      <c r="A1421" s="44"/>
      <c r="B1421" s="45"/>
      <c r="C1421" s="46"/>
      <c r="D1421" s="47"/>
      <c r="E1421" s="48"/>
      <c r="F1421" s="49">
        <v>1</v>
      </c>
      <c r="G1421" s="50" t="s">
        <v>136</v>
      </c>
      <c r="H1421" s="90"/>
      <c r="I1421" s="46"/>
      <c r="J1421" s="51">
        <v>31.400082999999995</v>
      </c>
      <c r="K1421" s="52">
        <v>45.937207999999991</v>
      </c>
      <c r="L1421" s="53">
        <f t="shared" si="88"/>
        <v>10.828977364710358</v>
      </c>
      <c r="M1421" s="53">
        <v>4.1994119047103595</v>
      </c>
      <c r="N1421" s="53">
        <v>2.4519724300000001</v>
      </c>
      <c r="O1421" s="53">
        <v>4.1775930299999997</v>
      </c>
      <c r="P1421" s="54">
        <f t="shared" si="89"/>
        <v>9.1416350438850366E-2</v>
      </c>
      <c r="Q1421" s="54">
        <f t="shared" si="90"/>
        <v>0.14479296031030794</v>
      </c>
      <c r="R1421" s="55">
        <f t="shared" si="91"/>
        <v>0.23573433902884042</v>
      </c>
      <c r="S1421" s="7"/>
    </row>
    <row r="1422" spans="1:19" x14ac:dyDescent="0.25">
      <c r="A1422" s="66"/>
      <c r="B1422" s="56"/>
      <c r="C1422" s="67"/>
      <c r="D1422" s="68"/>
      <c r="E1422" s="69"/>
      <c r="F1422" s="70"/>
      <c r="G1422" s="71"/>
      <c r="H1422" s="66">
        <v>3000001</v>
      </c>
      <c r="I1422" s="67" t="s">
        <v>283</v>
      </c>
      <c r="J1422" s="72">
        <v>1.7780050000000001</v>
      </c>
      <c r="K1422" s="73">
        <v>3.2662999999999993</v>
      </c>
      <c r="L1422" s="73">
        <f t="shared" si="88"/>
        <v>0.72825165658701541</v>
      </c>
      <c r="M1422" s="73">
        <v>0.68457042658701539</v>
      </c>
      <c r="N1422" s="73">
        <v>1.987423E-2</v>
      </c>
      <c r="O1422" s="73">
        <v>2.3807000000000002E-2</v>
      </c>
      <c r="P1422" s="74">
        <f t="shared" si="89"/>
        <v>0.20958590043382896</v>
      </c>
      <c r="Q1422" s="74">
        <f t="shared" si="90"/>
        <v>0.21567053136179026</v>
      </c>
      <c r="R1422" s="75">
        <f t="shared" si="91"/>
        <v>0.22295920662125818</v>
      </c>
      <c r="S1422" s="7"/>
    </row>
    <row r="1423" spans="1:19" x14ac:dyDescent="0.25">
      <c r="A1423" s="66"/>
      <c r="B1423" s="56"/>
      <c r="C1423" s="67"/>
      <c r="D1423" s="68"/>
      <c r="E1423" s="69"/>
      <c r="F1423" s="70"/>
      <c r="G1423" s="71"/>
      <c r="H1423" s="66">
        <v>3033254</v>
      </c>
      <c r="I1423" s="67" t="s">
        <v>408</v>
      </c>
      <c r="J1423" s="72">
        <v>7.8097429999999992</v>
      </c>
      <c r="K1423" s="73">
        <v>7.6879469999999994</v>
      </c>
      <c r="L1423" s="73">
        <f t="shared" si="88"/>
        <v>1.6487858524078121</v>
      </c>
      <c r="M1423" s="73">
        <v>0.63724289240781218</v>
      </c>
      <c r="N1423" s="73">
        <v>0.47439433000000003</v>
      </c>
      <c r="O1423" s="73">
        <v>0.5371486299999999</v>
      </c>
      <c r="P1423" s="74">
        <f t="shared" si="89"/>
        <v>8.2888564711464871E-2</v>
      </c>
      <c r="Q1423" s="74">
        <f t="shared" si="90"/>
        <v>0.1445948082638723</v>
      </c>
      <c r="R1423" s="75">
        <f t="shared" si="91"/>
        <v>0.21446373816154199</v>
      </c>
      <c r="S1423" s="7"/>
    </row>
    <row r="1424" spans="1:19" x14ac:dyDescent="0.25">
      <c r="A1424" s="66"/>
      <c r="B1424" s="56"/>
      <c r="C1424" s="67"/>
      <c r="D1424" s="68"/>
      <c r="E1424" s="69"/>
      <c r="F1424" s="70"/>
      <c r="G1424" s="71"/>
      <c r="H1424" s="66">
        <v>3033255</v>
      </c>
      <c r="I1424" s="67" t="s">
        <v>409</v>
      </c>
      <c r="J1424" s="72">
        <v>13.186438999999996</v>
      </c>
      <c r="K1424" s="73">
        <v>20.946857999999999</v>
      </c>
      <c r="L1424" s="73">
        <f t="shared" si="88"/>
        <v>4.4814767354546117</v>
      </c>
      <c r="M1424" s="73">
        <v>1.5480490554546122</v>
      </c>
      <c r="N1424" s="73">
        <v>1.0931883199999999</v>
      </c>
      <c r="O1424" s="73">
        <v>1.84023936</v>
      </c>
      <c r="P1424" s="74">
        <f t="shared" si="89"/>
        <v>7.390364012849146E-2</v>
      </c>
      <c r="Q1424" s="74">
        <f t="shared" si="90"/>
        <v>0.12609229391131654</v>
      </c>
      <c r="R1424" s="75">
        <f t="shared" si="91"/>
        <v>0.21394505731860178</v>
      </c>
      <c r="S1424" s="7"/>
    </row>
    <row r="1425" spans="1:19" ht="25.5" x14ac:dyDescent="0.25">
      <c r="A1425" s="66"/>
      <c r="B1425" s="56"/>
      <c r="C1425" s="67"/>
      <c r="D1425" s="68"/>
      <c r="E1425" s="69"/>
      <c r="F1425" s="70"/>
      <c r="G1425" s="71"/>
      <c r="H1425" s="66">
        <v>3033256</v>
      </c>
      <c r="I1425" s="67" t="s">
        <v>410</v>
      </c>
      <c r="J1425" s="72">
        <v>0.348744</v>
      </c>
      <c r="K1425" s="73">
        <v>2.5955720000000002</v>
      </c>
      <c r="L1425" s="73">
        <f t="shared" si="88"/>
        <v>0.43588648048195411</v>
      </c>
      <c r="M1425" s="73">
        <v>6.8947070481954142E-2</v>
      </c>
      <c r="N1425" s="73">
        <v>6.9497370000000003E-2</v>
      </c>
      <c r="O1425" s="73">
        <v>0.29744203999999996</v>
      </c>
      <c r="P1425" s="74">
        <f t="shared" si="89"/>
        <v>2.6563343448748153E-2</v>
      </c>
      <c r="Q1425" s="74">
        <f t="shared" si="90"/>
        <v>5.3338701635691141E-2</v>
      </c>
      <c r="R1425" s="75">
        <f t="shared" si="91"/>
        <v>0.16793465196956742</v>
      </c>
      <c r="S1425" s="7"/>
    </row>
    <row r="1426" spans="1:19" ht="25.5" x14ac:dyDescent="0.25">
      <c r="A1426" s="66"/>
      <c r="B1426" s="56"/>
      <c r="C1426" s="67"/>
      <c r="D1426" s="68"/>
      <c r="E1426" s="69"/>
      <c r="F1426" s="70"/>
      <c r="G1426" s="71"/>
      <c r="H1426" s="66">
        <v>3033311</v>
      </c>
      <c r="I1426" s="67" t="s">
        <v>411</v>
      </c>
      <c r="J1426" s="72">
        <v>2.0514239999999995</v>
      </c>
      <c r="K1426" s="73">
        <v>3.5661540000000005</v>
      </c>
      <c r="L1426" s="73">
        <f t="shared" si="88"/>
        <v>0.96938430211710447</v>
      </c>
      <c r="M1426" s="73">
        <v>0.16665218211710453</v>
      </c>
      <c r="N1426" s="73">
        <v>0.21057467000000002</v>
      </c>
      <c r="O1426" s="73">
        <v>0.59215744999999997</v>
      </c>
      <c r="P1426" s="74">
        <f t="shared" si="89"/>
        <v>4.673162799954924E-2</v>
      </c>
      <c r="Q1426" s="74">
        <f t="shared" si="90"/>
        <v>0.10577974257900935</v>
      </c>
      <c r="R1426" s="75">
        <f t="shared" si="91"/>
        <v>0.27182906350009123</v>
      </c>
      <c r="S1426" s="7"/>
    </row>
    <row r="1427" spans="1:19" ht="25.5" x14ac:dyDescent="0.25">
      <c r="A1427" s="66"/>
      <c r="B1427" s="56"/>
      <c r="C1427" s="67"/>
      <c r="D1427" s="68"/>
      <c r="E1427" s="69"/>
      <c r="F1427" s="70"/>
      <c r="G1427" s="71"/>
      <c r="H1427" s="66">
        <v>3033313</v>
      </c>
      <c r="I1427" s="67" t="s">
        <v>436</v>
      </c>
      <c r="J1427" s="72">
        <v>1.04064</v>
      </c>
      <c r="K1427" s="73">
        <v>0.98586499999999999</v>
      </c>
      <c r="L1427" s="73">
        <f t="shared" si="88"/>
        <v>0.27448864885972191</v>
      </c>
      <c r="M1427" s="73">
        <v>8.7854008859721944E-2</v>
      </c>
      <c r="N1427" s="73">
        <v>0.1363741</v>
      </c>
      <c r="O1427" s="73">
        <v>5.0260539999999992E-2</v>
      </c>
      <c r="P1427" s="74">
        <f t="shared" si="89"/>
        <v>8.9113630020055429E-2</v>
      </c>
      <c r="Q1427" s="74">
        <f t="shared" si="90"/>
        <v>0.22744301588931745</v>
      </c>
      <c r="R1427" s="75">
        <f t="shared" si="91"/>
        <v>0.27842417456722968</v>
      </c>
      <c r="S1427" s="7"/>
    </row>
    <row r="1428" spans="1:19" x14ac:dyDescent="0.25">
      <c r="A1428" s="66"/>
      <c r="B1428" s="56"/>
      <c r="C1428" s="67"/>
      <c r="D1428" s="68"/>
      <c r="E1428" s="69"/>
      <c r="F1428" s="70"/>
      <c r="G1428" s="71"/>
      <c r="H1428" s="66">
        <v>9000000</v>
      </c>
      <c r="I1428" s="67" t="s">
        <v>293</v>
      </c>
      <c r="J1428" s="72">
        <v>5.1850879999999986</v>
      </c>
      <c r="K1428" s="73">
        <v>6.8885119999999995</v>
      </c>
      <c r="L1428" s="73">
        <f t="shared" si="88"/>
        <v>2.290703688802139</v>
      </c>
      <c r="M1428" s="73">
        <v>1.0060962688021391</v>
      </c>
      <c r="N1428" s="73">
        <v>0.44806941</v>
      </c>
      <c r="O1428" s="73">
        <v>0.83653800999999994</v>
      </c>
      <c r="P1428" s="74">
        <f t="shared" si="89"/>
        <v>0.14605422314748659</v>
      </c>
      <c r="Q1428" s="74">
        <f t="shared" si="90"/>
        <v>0.2111001154969519</v>
      </c>
      <c r="R1428" s="75">
        <f t="shared" si="91"/>
        <v>0.33253969635273034</v>
      </c>
      <c r="S1428" s="7"/>
    </row>
    <row r="1429" spans="1:19" x14ac:dyDescent="0.25">
      <c r="A1429" s="44"/>
      <c r="B1429" s="45"/>
      <c r="C1429" s="46"/>
      <c r="D1429" s="47"/>
      <c r="E1429" s="48"/>
      <c r="F1429" s="49">
        <v>2</v>
      </c>
      <c r="G1429" s="50" t="s">
        <v>137</v>
      </c>
      <c r="H1429" s="90"/>
      <c r="I1429" s="46"/>
      <c r="J1429" s="51">
        <v>18.925654000000002</v>
      </c>
      <c r="K1429" s="52">
        <v>27.697597000000002</v>
      </c>
      <c r="L1429" s="53">
        <f t="shared" si="88"/>
        <v>6.6601986681282099</v>
      </c>
      <c r="M1429" s="53">
        <v>2.9612330881282105</v>
      </c>
      <c r="N1429" s="53">
        <v>1.2195040800000001</v>
      </c>
      <c r="O1429" s="53">
        <v>2.4794614999999998</v>
      </c>
      <c r="P1429" s="54">
        <f t="shared" si="89"/>
        <v>0.10691299639200506</v>
      </c>
      <c r="Q1429" s="54">
        <f t="shared" si="90"/>
        <v>0.15094223401864829</v>
      </c>
      <c r="R1429" s="55">
        <f t="shared" si="91"/>
        <v>0.24046124536104016</v>
      </c>
      <c r="S1429" s="7"/>
    </row>
    <row r="1430" spans="1:19" x14ac:dyDescent="0.25">
      <c r="A1430" s="66"/>
      <c r="B1430" s="56"/>
      <c r="C1430" s="67"/>
      <c r="D1430" s="68"/>
      <c r="E1430" s="69"/>
      <c r="F1430" s="70"/>
      <c r="G1430" s="71"/>
      <c r="H1430" s="66">
        <v>3000001</v>
      </c>
      <c r="I1430" s="67" t="s">
        <v>283</v>
      </c>
      <c r="J1430" s="72">
        <v>0.20375400000000002</v>
      </c>
      <c r="K1430" s="73">
        <v>0.66115900000000005</v>
      </c>
      <c r="L1430" s="73">
        <f t="shared" si="88"/>
        <v>3.9339409682881361E-2</v>
      </c>
      <c r="M1430" s="73">
        <v>3.1773459682881366E-2</v>
      </c>
      <c r="N1430" s="73">
        <v>3.4039999999999999E-3</v>
      </c>
      <c r="O1430" s="73">
        <v>4.1619500000000002E-3</v>
      </c>
      <c r="P1430" s="74">
        <f t="shared" si="89"/>
        <v>4.805721419943064E-2</v>
      </c>
      <c r="Q1430" s="74">
        <f t="shared" si="90"/>
        <v>5.3205748818183463E-2</v>
      </c>
      <c r="R1430" s="75">
        <f t="shared" si="91"/>
        <v>5.9500679387078384E-2</v>
      </c>
      <c r="S1430" s="7"/>
    </row>
    <row r="1431" spans="1:19" x14ac:dyDescent="0.25">
      <c r="A1431" s="66"/>
      <c r="B1431" s="56"/>
      <c r="C1431" s="67"/>
      <c r="D1431" s="68"/>
      <c r="E1431" s="69"/>
      <c r="F1431" s="70"/>
      <c r="G1431" s="71"/>
      <c r="H1431" s="66">
        <v>3033172</v>
      </c>
      <c r="I1431" s="67" t="s">
        <v>412</v>
      </c>
      <c r="J1431" s="72">
        <v>3.103507</v>
      </c>
      <c r="K1431" s="73">
        <v>9.4955269999999992</v>
      </c>
      <c r="L1431" s="73">
        <f t="shared" si="88"/>
        <v>1.3513045141383331</v>
      </c>
      <c r="M1431" s="73">
        <v>0.3409544441383332</v>
      </c>
      <c r="N1431" s="73">
        <v>0.27280111999999995</v>
      </c>
      <c r="O1431" s="73">
        <v>0.73754894999999998</v>
      </c>
      <c r="P1431" s="74">
        <f t="shared" si="89"/>
        <v>3.5906847944124978E-2</v>
      </c>
      <c r="Q1431" s="74">
        <f t="shared" si="90"/>
        <v>6.463628233991997E-2</v>
      </c>
      <c r="R1431" s="75">
        <f t="shared" si="91"/>
        <v>0.14230958578058209</v>
      </c>
      <c r="S1431" s="7"/>
    </row>
    <row r="1432" spans="1:19" ht="25.5" x14ac:dyDescent="0.25">
      <c r="A1432" s="66"/>
      <c r="B1432" s="56"/>
      <c r="C1432" s="67"/>
      <c r="D1432" s="68"/>
      <c r="E1432" s="69"/>
      <c r="F1432" s="70"/>
      <c r="G1432" s="71"/>
      <c r="H1432" s="66">
        <v>3033294</v>
      </c>
      <c r="I1432" s="67" t="s">
        <v>439</v>
      </c>
      <c r="J1432" s="72">
        <v>1.5556899999999998</v>
      </c>
      <c r="K1432" s="73">
        <v>1.6546729999999998</v>
      </c>
      <c r="L1432" s="73">
        <f t="shared" si="88"/>
        <v>0.68938836968763295</v>
      </c>
      <c r="M1432" s="73">
        <v>0.41008464968763292</v>
      </c>
      <c r="N1432" s="73">
        <v>0.11064677000000001</v>
      </c>
      <c r="O1432" s="73">
        <v>0.16865695000000003</v>
      </c>
      <c r="P1432" s="74">
        <f t="shared" si="89"/>
        <v>0.24783425467607978</v>
      </c>
      <c r="Q1432" s="74">
        <f t="shared" si="90"/>
        <v>0.3147035212925049</v>
      </c>
      <c r="R1432" s="75">
        <f t="shared" si="91"/>
        <v>0.41663118313263892</v>
      </c>
      <c r="S1432" s="7"/>
    </row>
    <row r="1433" spans="1:19" x14ac:dyDescent="0.25">
      <c r="A1433" s="66"/>
      <c r="B1433" s="56"/>
      <c r="C1433" s="67"/>
      <c r="D1433" s="68"/>
      <c r="E1433" s="69"/>
      <c r="F1433" s="70"/>
      <c r="G1433" s="71"/>
      <c r="H1433" s="66">
        <v>3033295</v>
      </c>
      <c r="I1433" s="67" t="s">
        <v>413</v>
      </c>
      <c r="J1433" s="72">
        <v>4.3349319999999993</v>
      </c>
      <c r="K1433" s="73">
        <v>5.2797650000000003</v>
      </c>
      <c r="L1433" s="73">
        <f t="shared" si="88"/>
        <v>1.3074693792577157</v>
      </c>
      <c r="M1433" s="73">
        <v>0.47434944925771561</v>
      </c>
      <c r="N1433" s="73">
        <v>0.22590151999999999</v>
      </c>
      <c r="O1433" s="73">
        <v>0.60721840999999999</v>
      </c>
      <c r="P1433" s="74">
        <f t="shared" si="89"/>
        <v>8.9842909534366702E-2</v>
      </c>
      <c r="Q1433" s="74">
        <f t="shared" si="90"/>
        <v>0.132629192635982</v>
      </c>
      <c r="R1433" s="75">
        <f t="shared" si="91"/>
        <v>0.24763779813262818</v>
      </c>
      <c r="S1433" s="7"/>
    </row>
    <row r="1434" spans="1:19" ht="25.5" x14ac:dyDescent="0.25">
      <c r="A1434" s="66"/>
      <c r="B1434" s="56"/>
      <c r="C1434" s="67"/>
      <c r="D1434" s="68"/>
      <c r="E1434" s="69"/>
      <c r="F1434" s="70"/>
      <c r="G1434" s="71"/>
      <c r="H1434" s="66">
        <v>3033297</v>
      </c>
      <c r="I1434" s="67" t="s">
        <v>440</v>
      </c>
      <c r="J1434" s="72">
        <v>1.6628260000000001</v>
      </c>
      <c r="K1434" s="73">
        <v>1.817062</v>
      </c>
      <c r="L1434" s="73">
        <f t="shared" si="88"/>
        <v>0.60762249454569184</v>
      </c>
      <c r="M1434" s="73">
        <v>0.17502977454569191</v>
      </c>
      <c r="N1434" s="73">
        <v>0.15439353</v>
      </c>
      <c r="O1434" s="73">
        <v>0.27819918999999999</v>
      </c>
      <c r="P1434" s="74">
        <f t="shared" si="89"/>
        <v>9.6325703000608623E-2</v>
      </c>
      <c r="Q1434" s="74">
        <f t="shared" si="90"/>
        <v>0.18129447676837218</v>
      </c>
      <c r="R1434" s="75">
        <f t="shared" si="91"/>
        <v>0.33439832793030277</v>
      </c>
      <c r="S1434" s="7"/>
    </row>
    <row r="1435" spans="1:19" x14ac:dyDescent="0.25">
      <c r="A1435" s="66"/>
      <c r="B1435" s="56"/>
      <c r="C1435" s="67"/>
      <c r="D1435" s="68"/>
      <c r="E1435" s="69"/>
      <c r="F1435" s="70"/>
      <c r="G1435" s="71"/>
      <c r="H1435" s="66">
        <v>3033305</v>
      </c>
      <c r="I1435" s="67" t="s">
        <v>441</v>
      </c>
      <c r="J1435" s="72">
        <v>0.91318500000000002</v>
      </c>
      <c r="K1435" s="73">
        <v>1.1704659999999998</v>
      </c>
      <c r="L1435" s="73">
        <f t="shared" si="88"/>
        <v>0.21814204799388481</v>
      </c>
      <c r="M1435" s="73">
        <v>0.13438921799388481</v>
      </c>
      <c r="N1435" s="73">
        <v>5.4822599999999999E-2</v>
      </c>
      <c r="O1435" s="73">
        <v>2.8930230000000001E-2</v>
      </c>
      <c r="P1435" s="74">
        <f t="shared" si="89"/>
        <v>0.11481684901046663</v>
      </c>
      <c r="Q1435" s="74">
        <f t="shared" si="90"/>
        <v>0.16165511684567074</v>
      </c>
      <c r="R1435" s="75">
        <f t="shared" si="91"/>
        <v>0.18637196466525713</v>
      </c>
      <c r="S1435" s="7"/>
    </row>
    <row r="1436" spans="1:19" x14ac:dyDescent="0.25">
      <c r="A1436" s="66"/>
      <c r="B1436" s="56"/>
      <c r="C1436" s="67"/>
      <c r="D1436" s="68"/>
      <c r="E1436" s="69"/>
      <c r="F1436" s="70"/>
      <c r="G1436" s="71"/>
      <c r="H1436" s="66">
        <v>9000000</v>
      </c>
      <c r="I1436" s="67" t="s">
        <v>293</v>
      </c>
      <c r="J1436" s="72">
        <v>7.1517600000000012</v>
      </c>
      <c r="K1436" s="73">
        <v>7.618945000000001</v>
      </c>
      <c r="L1436" s="73">
        <f t="shared" si="88"/>
        <v>2.4469324528220708</v>
      </c>
      <c r="M1436" s="73">
        <v>1.3946520928220707</v>
      </c>
      <c r="N1436" s="73">
        <v>0.39753454000000005</v>
      </c>
      <c r="O1436" s="73">
        <v>0.65474581999999981</v>
      </c>
      <c r="P1436" s="74">
        <f t="shared" si="89"/>
        <v>0.1830505526450277</v>
      </c>
      <c r="Q1436" s="74">
        <f t="shared" si="90"/>
        <v>0.23522766378049331</v>
      </c>
      <c r="R1436" s="75">
        <f t="shared" si="91"/>
        <v>0.32116421011335172</v>
      </c>
      <c r="S1436" s="7"/>
    </row>
    <row r="1437" spans="1:19" x14ac:dyDescent="0.25">
      <c r="A1437" s="44"/>
      <c r="B1437" s="45"/>
      <c r="C1437" s="46"/>
      <c r="D1437" s="47"/>
      <c r="E1437" s="48"/>
      <c r="F1437" s="49">
        <v>16</v>
      </c>
      <c r="G1437" s="50" t="s">
        <v>138</v>
      </c>
      <c r="H1437" s="90"/>
      <c r="I1437" s="46"/>
      <c r="J1437" s="51">
        <v>6.6690969999999998</v>
      </c>
      <c r="K1437" s="52">
        <v>7.6470690000000019</v>
      </c>
      <c r="L1437" s="53">
        <f t="shared" si="88"/>
        <v>1.5880076731384225</v>
      </c>
      <c r="M1437" s="53">
        <v>0.69060354313842254</v>
      </c>
      <c r="N1437" s="53">
        <v>0.44692129999999997</v>
      </c>
      <c r="O1437" s="53">
        <v>0.45048283</v>
      </c>
      <c r="P1437" s="54">
        <f t="shared" si="89"/>
        <v>9.0309573921514549E-2</v>
      </c>
      <c r="Q1437" s="54">
        <f t="shared" si="90"/>
        <v>0.14875305076211845</v>
      </c>
      <c r="R1437" s="55">
        <f t="shared" si="91"/>
        <v>0.20766226552139416</v>
      </c>
      <c r="S1437" s="7"/>
    </row>
    <row r="1438" spans="1:19" x14ac:dyDescent="0.25">
      <c r="A1438" s="66"/>
      <c r="B1438" s="56"/>
      <c r="C1438" s="67"/>
      <c r="D1438" s="68"/>
      <c r="E1438" s="69"/>
      <c r="F1438" s="70"/>
      <c r="G1438" s="71"/>
      <c r="H1438" s="66">
        <v>3000001</v>
      </c>
      <c r="I1438" s="67" t="s">
        <v>283</v>
      </c>
      <c r="J1438" s="72">
        <v>0.175876</v>
      </c>
      <c r="K1438" s="73">
        <v>0.185586</v>
      </c>
      <c r="L1438" s="73">
        <f t="shared" si="88"/>
        <v>5.4332059730830509E-2</v>
      </c>
      <c r="M1438" s="73">
        <v>2.3070959730830509E-2</v>
      </c>
      <c r="N1438" s="73">
        <v>1.126016E-2</v>
      </c>
      <c r="O1438" s="73">
        <v>2.0000940000000002E-2</v>
      </c>
      <c r="P1438" s="74">
        <f t="shared" si="89"/>
        <v>0.1243141170714952</v>
      </c>
      <c r="Q1438" s="74">
        <f t="shared" si="90"/>
        <v>0.18498765925678934</v>
      </c>
      <c r="R1438" s="75">
        <f t="shared" si="91"/>
        <v>0.29275947394108665</v>
      </c>
      <c r="S1438" s="7"/>
    </row>
    <row r="1439" spans="1:19" ht="25.5" x14ac:dyDescent="0.25">
      <c r="A1439" s="66"/>
      <c r="B1439" s="56"/>
      <c r="C1439" s="67"/>
      <c r="D1439" s="68"/>
      <c r="E1439" s="69"/>
      <c r="F1439" s="70"/>
      <c r="G1439" s="71"/>
      <c r="H1439" s="66">
        <v>3000612</v>
      </c>
      <c r="I1439" s="67" t="s">
        <v>414</v>
      </c>
      <c r="J1439" s="72">
        <v>1.7854229999999998</v>
      </c>
      <c r="K1439" s="73">
        <v>1.7865679999999999</v>
      </c>
      <c r="L1439" s="73">
        <f t="shared" si="88"/>
        <v>0.40506577028062285</v>
      </c>
      <c r="M1439" s="73">
        <v>0.12314775028062286</v>
      </c>
      <c r="N1439" s="73">
        <v>0.13639148000000001</v>
      </c>
      <c r="O1439" s="73">
        <v>0.14552653999999998</v>
      </c>
      <c r="P1439" s="74">
        <f t="shared" si="89"/>
        <v>6.8929786204959931E-2</v>
      </c>
      <c r="Q1439" s="74">
        <f t="shared" si="90"/>
        <v>0.14527251707218694</v>
      </c>
      <c r="R1439" s="75">
        <f t="shared" si="91"/>
        <v>0.22672843702597542</v>
      </c>
      <c r="S1439" s="7"/>
    </row>
    <row r="1440" spans="1:19" ht="25.5" x14ac:dyDescent="0.25">
      <c r="A1440" s="66"/>
      <c r="B1440" s="56"/>
      <c r="C1440" s="67"/>
      <c r="D1440" s="68"/>
      <c r="E1440" s="69"/>
      <c r="F1440" s="70"/>
      <c r="G1440" s="71"/>
      <c r="H1440" s="66">
        <v>3000614</v>
      </c>
      <c r="I1440" s="67" t="s">
        <v>415</v>
      </c>
      <c r="J1440" s="72">
        <v>0.6891790000000001</v>
      </c>
      <c r="K1440" s="73">
        <v>0.69038600000000006</v>
      </c>
      <c r="L1440" s="73">
        <f t="shared" si="88"/>
        <v>0.16992718967261405</v>
      </c>
      <c r="M1440" s="73">
        <v>6.2414769672614057E-2</v>
      </c>
      <c r="N1440" s="73">
        <v>5.1560709999999996E-2</v>
      </c>
      <c r="O1440" s="73">
        <v>5.5951709999999995E-2</v>
      </c>
      <c r="P1440" s="74">
        <f t="shared" si="89"/>
        <v>9.0405613196985535E-2</v>
      </c>
      <c r="Q1440" s="74">
        <f t="shared" si="90"/>
        <v>0.16508950018194754</v>
      </c>
      <c r="R1440" s="75">
        <f t="shared" si="91"/>
        <v>0.24613359725228212</v>
      </c>
      <c r="S1440" s="7"/>
    </row>
    <row r="1441" spans="1:19" ht="38.25" x14ac:dyDescent="0.25">
      <c r="A1441" s="66"/>
      <c r="B1441" s="56"/>
      <c r="C1441" s="67"/>
      <c r="D1441" s="68"/>
      <c r="E1441" s="69"/>
      <c r="F1441" s="70"/>
      <c r="G1441" s="71"/>
      <c r="H1441" s="66">
        <v>3043959</v>
      </c>
      <c r="I1441" s="67" t="s">
        <v>416</v>
      </c>
      <c r="J1441" s="72">
        <v>1.384514</v>
      </c>
      <c r="K1441" s="73">
        <v>1.4631709999999998</v>
      </c>
      <c r="L1441" s="73">
        <f t="shared" si="88"/>
        <v>0.27206761072930274</v>
      </c>
      <c r="M1441" s="73">
        <v>8.9969150729302783E-2</v>
      </c>
      <c r="N1441" s="73">
        <v>9.3744759999999996E-2</v>
      </c>
      <c r="O1441" s="73">
        <v>8.8353700000000007E-2</v>
      </c>
      <c r="P1441" s="74">
        <f t="shared" si="89"/>
        <v>6.1489156584775669E-2</v>
      </c>
      <c r="Q1441" s="74">
        <f t="shared" si="90"/>
        <v>0.12555874243632684</v>
      </c>
      <c r="R1441" s="75">
        <f t="shared" si="91"/>
        <v>0.18594382387930242</v>
      </c>
      <c r="S1441" s="7"/>
    </row>
    <row r="1442" spans="1:19" ht="25.5" x14ac:dyDescent="0.25">
      <c r="A1442" s="66"/>
      <c r="B1442" s="56"/>
      <c r="C1442" s="67"/>
      <c r="D1442" s="68"/>
      <c r="E1442" s="69"/>
      <c r="F1442" s="70"/>
      <c r="G1442" s="71"/>
      <c r="H1442" s="66">
        <v>3043961</v>
      </c>
      <c r="I1442" s="67" t="s">
        <v>417</v>
      </c>
      <c r="J1442" s="72">
        <v>0.15063599999999999</v>
      </c>
      <c r="K1442" s="73">
        <v>0.18743900000000002</v>
      </c>
      <c r="L1442" s="73">
        <f t="shared" si="88"/>
        <v>2.9266070043964944E-2</v>
      </c>
      <c r="M1442" s="73">
        <v>6.8570000439649448E-3</v>
      </c>
      <c r="N1442" s="73">
        <v>6.48651E-3</v>
      </c>
      <c r="O1442" s="73">
        <v>1.5922559999999999E-2</v>
      </c>
      <c r="P1442" s="74">
        <f t="shared" si="89"/>
        <v>3.6582568430075617E-2</v>
      </c>
      <c r="Q1442" s="74">
        <f t="shared" si="90"/>
        <v>7.1188546908407244E-2</v>
      </c>
      <c r="R1442" s="75">
        <f t="shared" si="91"/>
        <v>0.15613650331022327</v>
      </c>
      <c r="S1442" s="7"/>
    </row>
    <row r="1443" spans="1:19" ht="38.25" x14ac:dyDescent="0.25">
      <c r="A1443" s="66"/>
      <c r="B1443" s="56"/>
      <c r="C1443" s="67"/>
      <c r="D1443" s="68"/>
      <c r="E1443" s="69"/>
      <c r="F1443" s="70"/>
      <c r="G1443" s="71"/>
      <c r="H1443" s="66">
        <v>3043969</v>
      </c>
      <c r="I1443" s="67" t="s">
        <v>418</v>
      </c>
      <c r="J1443" s="72">
        <v>4.4032000000000002E-2</v>
      </c>
      <c r="K1443" s="73">
        <v>6.0825000000000004E-2</v>
      </c>
      <c r="L1443" s="73">
        <f t="shared" si="88"/>
        <v>4.8118500130385159E-3</v>
      </c>
      <c r="M1443" s="73">
        <v>1.500000013038516E-3</v>
      </c>
      <c r="N1443" s="73">
        <v>1.7079E-3</v>
      </c>
      <c r="O1443" s="73">
        <v>1.60395E-3</v>
      </c>
      <c r="P1443" s="74">
        <f t="shared" si="89"/>
        <v>2.4660912668121922E-2</v>
      </c>
      <c r="Q1443" s="74">
        <f t="shared" si="90"/>
        <v>5.2739827587973957E-2</v>
      </c>
      <c r="R1443" s="75">
        <f t="shared" si="91"/>
        <v>7.9109741274780362E-2</v>
      </c>
      <c r="S1443" s="7"/>
    </row>
    <row r="1444" spans="1:19" x14ac:dyDescent="0.25">
      <c r="A1444" s="66"/>
      <c r="B1444" s="56"/>
      <c r="C1444" s="67"/>
      <c r="D1444" s="68"/>
      <c r="E1444" s="69"/>
      <c r="F1444" s="70"/>
      <c r="G1444" s="71"/>
      <c r="H1444" s="66">
        <v>9000000</v>
      </c>
      <c r="I1444" s="67" t="s">
        <v>293</v>
      </c>
      <c r="J1444" s="72">
        <v>2.4394370000000007</v>
      </c>
      <c r="K1444" s="73">
        <v>3.2730940000000008</v>
      </c>
      <c r="L1444" s="73">
        <f t="shared" si="88"/>
        <v>0.65253712266804886</v>
      </c>
      <c r="M1444" s="73">
        <v>0.38364391266804887</v>
      </c>
      <c r="N1444" s="73">
        <v>0.14576977999999999</v>
      </c>
      <c r="O1444" s="73">
        <v>0.12312343000000003</v>
      </c>
      <c r="P1444" s="74">
        <f t="shared" si="89"/>
        <v>0.11721139468284406</v>
      </c>
      <c r="Q1444" s="74">
        <f t="shared" si="90"/>
        <v>0.16174717031287483</v>
      </c>
      <c r="R1444" s="75">
        <f t="shared" si="91"/>
        <v>0.19936400319332373</v>
      </c>
      <c r="S1444" s="7"/>
    </row>
    <row r="1445" spans="1:19" x14ac:dyDescent="0.25">
      <c r="A1445" s="44"/>
      <c r="B1445" s="45"/>
      <c r="C1445" s="46"/>
      <c r="D1445" s="47"/>
      <c r="E1445" s="48"/>
      <c r="F1445" s="49">
        <v>17</v>
      </c>
      <c r="G1445" s="50" t="s">
        <v>139</v>
      </c>
      <c r="H1445" s="90"/>
      <c r="I1445" s="46"/>
      <c r="J1445" s="51">
        <v>2.5826200000000004</v>
      </c>
      <c r="K1445" s="52">
        <v>2.5960299999999998</v>
      </c>
      <c r="L1445" s="53">
        <f t="shared" si="88"/>
        <v>0.58451317285933035</v>
      </c>
      <c r="M1445" s="53">
        <v>0.30899831285933033</v>
      </c>
      <c r="N1445" s="53">
        <v>0.11757108999999999</v>
      </c>
      <c r="O1445" s="53">
        <v>0.15794377000000001</v>
      </c>
      <c r="P1445" s="54">
        <f t="shared" si="89"/>
        <v>0.11902725040131676</v>
      </c>
      <c r="Q1445" s="54">
        <f t="shared" si="90"/>
        <v>0.16431605291900722</v>
      </c>
      <c r="R1445" s="55">
        <f t="shared" si="91"/>
        <v>0.22515655553261341</v>
      </c>
      <c r="S1445" s="7"/>
    </row>
    <row r="1446" spans="1:19" x14ac:dyDescent="0.25">
      <c r="A1446" s="66"/>
      <c r="B1446" s="56"/>
      <c r="C1446" s="67"/>
      <c r="D1446" s="68"/>
      <c r="E1446" s="69"/>
      <c r="F1446" s="70"/>
      <c r="G1446" s="71"/>
      <c r="H1446" s="66">
        <v>3000001</v>
      </c>
      <c r="I1446" s="67" t="s">
        <v>283</v>
      </c>
      <c r="J1446" s="72">
        <v>0.21851800000000002</v>
      </c>
      <c r="K1446" s="73">
        <v>0.22335200000000002</v>
      </c>
      <c r="L1446" s="73">
        <f t="shared" si="88"/>
        <v>5.0995119990272356E-2</v>
      </c>
      <c r="M1446" s="73">
        <v>3.4816519990272354E-2</v>
      </c>
      <c r="N1446" s="73">
        <v>5.10575E-3</v>
      </c>
      <c r="O1446" s="73">
        <v>1.1072849999999999E-2</v>
      </c>
      <c r="P1446" s="74">
        <f t="shared" si="89"/>
        <v>0.15588183669845065</v>
      </c>
      <c r="Q1446" s="74">
        <f t="shared" si="90"/>
        <v>0.17874149320477251</v>
      </c>
      <c r="R1446" s="75">
        <f t="shared" si="91"/>
        <v>0.22831727493047901</v>
      </c>
      <c r="S1446" s="7"/>
    </row>
    <row r="1447" spans="1:19" ht="38.25" x14ac:dyDescent="0.25">
      <c r="A1447" s="66"/>
      <c r="B1447" s="56"/>
      <c r="C1447" s="67"/>
      <c r="D1447" s="68"/>
      <c r="E1447" s="69"/>
      <c r="F1447" s="70"/>
      <c r="G1447" s="71"/>
      <c r="H1447" s="66">
        <v>3043977</v>
      </c>
      <c r="I1447" s="67" t="s">
        <v>419</v>
      </c>
      <c r="J1447" s="72">
        <v>0.185561</v>
      </c>
      <c r="K1447" s="73">
        <v>0.185561</v>
      </c>
      <c r="L1447" s="73">
        <f t="shared" si="88"/>
        <v>6.8862960199167059E-2</v>
      </c>
      <c r="M1447" s="73">
        <v>4.1622750199167058E-2</v>
      </c>
      <c r="N1447" s="73">
        <v>6.6074200000000001E-3</v>
      </c>
      <c r="O1447" s="73">
        <v>2.0632789999999998E-2</v>
      </c>
      <c r="P1447" s="74">
        <f t="shared" si="89"/>
        <v>0.22430764114855523</v>
      </c>
      <c r="Q1447" s="74">
        <f t="shared" si="90"/>
        <v>0.25991544666803401</v>
      </c>
      <c r="R1447" s="75">
        <f t="shared" si="91"/>
        <v>0.37110686081216987</v>
      </c>
      <c r="S1447" s="7"/>
    </row>
    <row r="1448" spans="1:19" ht="63.75" x14ac:dyDescent="0.25">
      <c r="A1448" s="66"/>
      <c r="B1448" s="56"/>
      <c r="C1448" s="67"/>
      <c r="D1448" s="68"/>
      <c r="E1448" s="69"/>
      <c r="F1448" s="70"/>
      <c r="G1448" s="71"/>
      <c r="H1448" s="66">
        <v>3043981</v>
      </c>
      <c r="I1448" s="67" t="s">
        <v>420</v>
      </c>
      <c r="J1448" s="72">
        <v>0.65482799999999997</v>
      </c>
      <c r="K1448" s="73">
        <v>0.65482800000000008</v>
      </c>
      <c r="L1448" s="73">
        <f t="shared" si="88"/>
        <v>5.6442439755615123E-2</v>
      </c>
      <c r="M1448" s="73">
        <v>3.1556739755615126E-2</v>
      </c>
      <c r="N1448" s="73">
        <v>9.0788499999999977E-3</v>
      </c>
      <c r="O1448" s="73">
        <v>1.5806850000000001E-2</v>
      </c>
      <c r="P1448" s="74">
        <f t="shared" si="89"/>
        <v>4.8190883339770327E-2</v>
      </c>
      <c r="Q1448" s="74">
        <f t="shared" si="90"/>
        <v>6.2055363783489893E-2</v>
      </c>
      <c r="R1448" s="75">
        <f t="shared" si="91"/>
        <v>8.61942979768964E-2</v>
      </c>
      <c r="S1448" s="7"/>
    </row>
    <row r="1449" spans="1:19" x14ac:dyDescent="0.25">
      <c r="A1449" s="66"/>
      <c r="B1449" s="56"/>
      <c r="C1449" s="67"/>
      <c r="D1449" s="68"/>
      <c r="E1449" s="69"/>
      <c r="F1449" s="70"/>
      <c r="G1449" s="71"/>
      <c r="H1449" s="66">
        <v>3043982</v>
      </c>
      <c r="I1449" s="67" t="s">
        <v>421</v>
      </c>
      <c r="J1449" s="72">
        <v>0.25151200000000001</v>
      </c>
      <c r="K1449" s="73">
        <v>0.247112</v>
      </c>
      <c r="L1449" s="73">
        <f t="shared" si="88"/>
        <v>6.0504450315311778E-2</v>
      </c>
      <c r="M1449" s="73">
        <v>2.0885190315311775E-2</v>
      </c>
      <c r="N1449" s="73">
        <v>1.8482230000000002E-2</v>
      </c>
      <c r="O1449" s="73">
        <v>2.1137030000000001E-2</v>
      </c>
      <c r="P1449" s="74">
        <f t="shared" si="89"/>
        <v>8.4517102833175942E-2</v>
      </c>
      <c r="Q1449" s="74">
        <f t="shared" si="90"/>
        <v>0.159310030736313</v>
      </c>
      <c r="R1449" s="75">
        <f t="shared" si="91"/>
        <v>0.244846265318203</v>
      </c>
      <c r="S1449" s="7"/>
    </row>
    <row r="1450" spans="1:19" ht="25.5" x14ac:dyDescent="0.25">
      <c r="A1450" s="66"/>
      <c r="B1450" s="56"/>
      <c r="C1450" s="67"/>
      <c r="D1450" s="68"/>
      <c r="E1450" s="69"/>
      <c r="F1450" s="70"/>
      <c r="G1450" s="71"/>
      <c r="H1450" s="66">
        <v>3043983</v>
      </c>
      <c r="I1450" s="67" t="s">
        <v>422</v>
      </c>
      <c r="J1450" s="72">
        <v>0.46371200000000001</v>
      </c>
      <c r="K1450" s="73">
        <v>0.48804199999999998</v>
      </c>
      <c r="L1450" s="73">
        <f t="shared" si="88"/>
        <v>0.14831752041345961</v>
      </c>
      <c r="M1450" s="73">
        <v>4.6512110413459595E-2</v>
      </c>
      <c r="N1450" s="73">
        <v>5.1185260000000003E-2</v>
      </c>
      <c r="O1450" s="73">
        <v>5.0620150000000003E-2</v>
      </c>
      <c r="P1450" s="74">
        <f t="shared" si="89"/>
        <v>9.5303499316574392E-2</v>
      </c>
      <c r="Q1450" s="74">
        <f t="shared" si="90"/>
        <v>0.20018230073120677</v>
      </c>
      <c r="R1450" s="75">
        <f t="shared" si="91"/>
        <v>0.30390318950717277</v>
      </c>
      <c r="S1450" s="7"/>
    </row>
    <row r="1451" spans="1:19" ht="25.5" x14ac:dyDescent="0.25">
      <c r="A1451" s="66"/>
      <c r="B1451" s="56"/>
      <c r="C1451" s="67"/>
      <c r="D1451" s="68"/>
      <c r="E1451" s="69"/>
      <c r="F1451" s="70"/>
      <c r="G1451" s="71"/>
      <c r="H1451" s="66">
        <v>3043984</v>
      </c>
      <c r="I1451" s="67" t="s">
        <v>423</v>
      </c>
      <c r="J1451" s="72">
        <v>0.48111000000000004</v>
      </c>
      <c r="K1451" s="73">
        <v>0.47592100000000004</v>
      </c>
      <c r="L1451" s="73">
        <f t="shared" si="88"/>
        <v>8.0249519819489662E-2</v>
      </c>
      <c r="M1451" s="73">
        <v>2.4440999819489662E-2</v>
      </c>
      <c r="N1451" s="73">
        <v>2.711158E-2</v>
      </c>
      <c r="O1451" s="73">
        <v>2.8696940000000001E-2</v>
      </c>
      <c r="P1451" s="74">
        <f t="shared" si="89"/>
        <v>5.1355161506824995E-2</v>
      </c>
      <c r="Q1451" s="74">
        <f t="shared" si="90"/>
        <v>0.10832171688051095</v>
      </c>
      <c r="R1451" s="75">
        <f t="shared" si="91"/>
        <v>0.1686194133469413</v>
      </c>
      <c r="S1451" s="7"/>
    </row>
    <row r="1452" spans="1:19" x14ac:dyDescent="0.25">
      <c r="A1452" s="66"/>
      <c r="B1452" s="56"/>
      <c r="C1452" s="67"/>
      <c r="D1452" s="68"/>
      <c r="E1452" s="69"/>
      <c r="F1452" s="70"/>
      <c r="G1452" s="71"/>
      <c r="H1452" s="66">
        <v>9000000</v>
      </c>
      <c r="I1452" s="67" t="s">
        <v>293</v>
      </c>
      <c r="J1452" s="72">
        <v>0.32737900000000003</v>
      </c>
      <c r="K1452" s="73">
        <v>0.321214</v>
      </c>
      <c r="L1452" s="73">
        <f t="shared" si="88"/>
        <v>0.11914116236601476</v>
      </c>
      <c r="M1452" s="73">
        <v>0.10916400236601476</v>
      </c>
      <c r="N1452" s="73">
        <v>0</v>
      </c>
      <c r="O1452" s="73">
        <v>9.9771600000000005E-3</v>
      </c>
      <c r="P1452" s="74">
        <f t="shared" si="89"/>
        <v>0.33984820825373352</v>
      </c>
      <c r="Q1452" s="74">
        <f t="shared" si="90"/>
        <v>0.33984820825373352</v>
      </c>
      <c r="R1452" s="75">
        <f t="shared" si="91"/>
        <v>0.3709089963887463</v>
      </c>
      <c r="S1452" s="7"/>
    </row>
    <row r="1453" spans="1:19" x14ac:dyDescent="0.25">
      <c r="A1453" s="44"/>
      <c r="B1453" s="45"/>
      <c r="C1453" s="46"/>
      <c r="D1453" s="47"/>
      <c r="E1453" s="48"/>
      <c r="F1453" s="49">
        <v>18</v>
      </c>
      <c r="G1453" s="50" t="s">
        <v>140</v>
      </c>
      <c r="H1453" s="90"/>
      <c r="I1453" s="46"/>
      <c r="J1453" s="51">
        <v>4.8381170000000004</v>
      </c>
      <c r="K1453" s="52">
        <v>4.9055870000000006</v>
      </c>
      <c r="L1453" s="53">
        <f t="shared" si="88"/>
        <v>0.99860861391158062</v>
      </c>
      <c r="M1453" s="53">
        <v>0.42748933391158062</v>
      </c>
      <c r="N1453" s="53">
        <v>0.2554746</v>
      </c>
      <c r="O1453" s="53">
        <v>0.31564468000000001</v>
      </c>
      <c r="P1453" s="54">
        <f t="shared" si="89"/>
        <v>8.7143359991695299E-2</v>
      </c>
      <c r="Q1453" s="54">
        <f t="shared" si="90"/>
        <v>0.13922165357817129</v>
      </c>
      <c r="R1453" s="55">
        <f t="shared" si="91"/>
        <v>0.20356557001467521</v>
      </c>
      <c r="S1453" s="7"/>
    </row>
    <row r="1454" spans="1:19" x14ac:dyDescent="0.25">
      <c r="A1454" s="66"/>
      <c r="B1454" s="56"/>
      <c r="C1454" s="67"/>
      <c r="D1454" s="68"/>
      <c r="E1454" s="69"/>
      <c r="F1454" s="70"/>
      <c r="G1454" s="71"/>
      <c r="H1454" s="66">
        <v>3000001</v>
      </c>
      <c r="I1454" s="67" t="s">
        <v>283</v>
      </c>
      <c r="J1454" s="72">
        <v>0.89260099999999998</v>
      </c>
      <c r="K1454" s="73">
        <v>0.89260099999999998</v>
      </c>
      <c r="L1454" s="73">
        <f t="shared" si="88"/>
        <v>0.21267569925100871</v>
      </c>
      <c r="M1454" s="73">
        <v>0.1133594692510087</v>
      </c>
      <c r="N1454" s="73">
        <v>3.9397710000000002E-2</v>
      </c>
      <c r="O1454" s="73">
        <v>5.9918520000000003E-2</v>
      </c>
      <c r="P1454" s="74">
        <f t="shared" si="89"/>
        <v>0.12699903904545112</v>
      </c>
      <c r="Q1454" s="74">
        <f t="shared" si="90"/>
        <v>0.17113713658287266</v>
      </c>
      <c r="R1454" s="75">
        <f t="shared" si="91"/>
        <v>0.2382651366635358</v>
      </c>
      <c r="S1454" s="7"/>
    </row>
    <row r="1455" spans="1:19" ht="38.25" x14ac:dyDescent="0.25">
      <c r="A1455" s="66"/>
      <c r="B1455" s="56"/>
      <c r="C1455" s="67"/>
      <c r="D1455" s="68"/>
      <c r="E1455" s="69"/>
      <c r="F1455" s="70"/>
      <c r="G1455" s="71"/>
      <c r="H1455" s="66">
        <v>3000015</v>
      </c>
      <c r="I1455" s="67" t="s">
        <v>437</v>
      </c>
      <c r="J1455" s="72">
        <v>0.28716200000000003</v>
      </c>
      <c r="K1455" s="73">
        <v>0.29066199999999998</v>
      </c>
      <c r="L1455" s="73">
        <f t="shared" si="88"/>
        <v>3.1586699989331959E-2</v>
      </c>
      <c r="M1455" s="73">
        <v>1.2362529989331961E-2</v>
      </c>
      <c r="N1455" s="73">
        <v>7.7606099999999994E-3</v>
      </c>
      <c r="O1455" s="73">
        <v>1.1463560000000001E-2</v>
      </c>
      <c r="P1455" s="74">
        <f t="shared" si="89"/>
        <v>4.2532322729947371E-2</v>
      </c>
      <c r="Q1455" s="74">
        <f t="shared" si="90"/>
        <v>6.9232097726334929E-2</v>
      </c>
      <c r="R1455" s="75">
        <f t="shared" si="91"/>
        <v>0.10867158414010762</v>
      </c>
      <c r="S1455" s="7"/>
    </row>
    <row r="1456" spans="1:19" ht="25.5" x14ac:dyDescent="0.25">
      <c r="A1456" s="66"/>
      <c r="B1456" s="56"/>
      <c r="C1456" s="67"/>
      <c r="D1456" s="68"/>
      <c r="E1456" s="69"/>
      <c r="F1456" s="70"/>
      <c r="G1456" s="71"/>
      <c r="H1456" s="66">
        <v>3000016</v>
      </c>
      <c r="I1456" s="67" t="s">
        <v>424</v>
      </c>
      <c r="J1456" s="72">
        <v>0.19711900000000004</v>
      </c>
      <c r="K1456" s="73">
        <v>0.24371400000000004</v>
      </c>
      <c r="L1456" s="73">
        <f t="shared" si="88"/>
        <v>6.6245160227535113E-2</v>
      </c>
      <c r="M1456" s="73">
        <v>2.0531340227535111E-2</v>
      </c>
      <c r="N1456" s="73">
        <v>2.0186349999999999E-2</v>
      </c>
      <c r="O1456" s="73">
        <v>2.552747E-2</v>
      </c>
      <c r="P1456" s="74">
        <f t="shared" si="89"/>
        <v>8.4243581523979372E-2</v>
      </c>
      <c r="Q1456" s="74">
        <f t="shared" si="90"/>
        <v>0.16707160945836144</v>
      </c>
      <c r="R1456" s="75">
        <f t="shared" si="91"/>
        <v>0.27181516132653477</v>
      </c>
      <c r="S1456" s="7"/>
    </row>
    <row r="1457" spans="1:19" ht="25.5" x14ac:dyDescent="0.25">
      <c r="A1457" s="66"/>
      <c r="B1457" s="56"/>
      <c r="C1457" s="67"/>
      <c r="D1457" s="68"/>
      <c r="E1457" s="69"/>
      <c r="F1457" s="70"/>
      <c r="G1457" s="71"/>
      <c r="H1457" s="66">
        <v>3000017</v>
      </c>
      <c r="I1457" s="67" t="s">
        <v>442</v>
      </c>
      <c r="J1457" s="72">
        <v>0.21372500000000003</v>
      </c>
      <c r="K1457" s="73">
        <v>0.232624</v>
      </c>
      <c r="L1457" s="73">
        <f t="shared" si="88"/>
        <v>3.4716250307948143E-2</v>
      </c>
      <c r="M1457" s="73">
        <v>1.2691800307948142E-2</v>
      </c>
      <c r="N1457" s="73">
        <v>1.2152859999999998E-2</v>
      </c>
      <c r="O1457" s="73">
        <v>9.8715899999999995E-3</v>
      </c>
      <c r="P1457" s="74">
        <f t="shared" si="89"/>
        <v>5.4559290133211286E-2</v>
      </c>
      <c r="Q1457" s="74">
        <f t="shared" si="90"/>
        <v>0.10680179305638343</v>
      </c>
      <c r="R1457" s="75">
        <f t="shared" si="91"/>
        <v>0.14923761223239279</v>
      </c>
      <c r="S1457" s="7"/>
    </row>
    <row r="1458" spans="1:19" x14ac:dyDescent="0.25">
      <c r="A1458" s="66"/>
      <c r="B1458" s="56"/>
      <c r="C1458" s="67"/>
      <c r="D1458" s="68"/>
      <c r="E1458" s="69"/>
      <c r="F1458" s="70"/>
      <c r="G1458" s="71"/>
      <c r="H1458" s="66">
        <v>3000680</v>
      </c>
      <c r="I1458" s="67" t="s">
        <v>445</v>
      </c>
      <c r="J1458" s="72">
        <v>0.54759399999999991</v>
      </c>
      <c r="K1458" s="73">
        <v>0.52552200000000004</v>
      </c>
      <c r="L1458" s="73">
        <f t="shared" si="88"/>
        <v>8.2263899879488234E-2</v>
      </c>
      <c r="M1458" s="73">
        <v>1.1421229879488237E-2</v>
      </c>
      <c r="N1458" s="73">
        <v>2.4188580000000001E-2</v>
      </c>
      <c r="O1458" s="73">
        <v>4.6654090000000002E-2</v>
      </c>
      <c r="P1458" s="74">
        <f t="shared" si="89"/>
        <v>2.1733114654549641E-2</v>
      </c>
      <c r="Q1458" s="74">
        <f t="shared" si="90"/>
        <v>6.7760835663375152E-2</v>
      </c>
      <c r="R1458" s="75">
        <f t="shared" si="91"/>
        <v>0.15653749962796654</v>
      </c>
      <c r="S1458" s="7"/>
    </row>
    <row r="1459" spans="1:19" x14ac:dyDescent="0.25">
      <c r="A1459" s="66"/>
      <c r="B1459" s="56"/>
      <c r="C1459" s="67"/>
      <c r="D1459" s="68"/>
      <c r="E1459" s="69"/>
      <c r="F1459" s="70"/>
      <c r="G1459" s="71"/>
      <c r="H1459" s="66">
        <v>3000681</v>
      </c>
      <c r="I1459" s="67" t="s">
        <v>446</v>
      </c>
      <c r="J1459" s="72">
        <v>3.4440999999999999E-2</v>
      </c>
      <c r="K1459" s="73">
        <v>3.4440999999999999E-2</v>
      </c>
      <c r="L1459" s="73">
        <f t="shared" si="88"/>
        <v>1.0400000464869663E-2</v>
      </c>
      <c r="M1459" s="73">
        <v>1.0400000464869663E-2</v>
      </c>
      <c r="N1459" s="73">
        <v>0</v>
      </c>
      <c r="O1459" s="73">
        <v>0</v>
      </c>
      <c r="P1459" s="74">
        <f t="shared" si="89"/>
        <v>0.30196569393657741</v>
      </c>
      <c r="Q1459" s="74">
        <f t="shared" si="90"/>
        <v>0.30196569393657741</v>
      </c>
      <c r="R1459" s="75">
        <f t="shared" si="91"/>
        <v>0.30196569393657741</v>
      </c>
      <c r="S1459" s="7"/>
    </row>
    <row r="1460" spans="1:19" ht="76.5" x14ac:dyDescent="0.25">
      <c r="A1460" s="66"/>
      <c r="B1460" s="56"/>
      <c r="C1460" s="67"/>
      <c r="D1460" s="68"/>
      <c r="E1460" s="69"/>
      <c r="F1460" s="70"/>
      <c r="G1460" s="71"/>
      <c r="H1460" s="66">
        <v>3043987</v>
      </c>
      <c r="I1460" s="67" t="s">
        <v>425</v>
      </c>
      <c r="J1460" s="72">
        <v>0.72381600000000013</v>
      </c>
      <c r="K1460" s="73">
        <v>0.72906599999999999</v>
      </c>
      <c r="L1460" s="73">
        <f t="shared" si="88"/>
        <v>0.20873515120994668</v>
      </c>
      <c r="M1460" s="73">
        <v>9.3584591209946666E-2</v>
      </c>
      <c r="N1460" s="73">
        <v>5.5604359999999999E-2</v>
      </c>
      <c r="O1460" s="73">
        <v>5.9546200000000007E-2</v>
      </c>
      <c r="P1460" s="74">
        <f t="shared" si="89"/>
        <v>0.12836230356366457</v>
      </c>
      <c r="Q1460" s="74">
        <f t="shared" si="90"/>
        <v>0.20463024089718443</v>
      </c>
      <c r="R1460" s="75">
        <f t="shared" si="91"/>
        <v>0.28630487666404231</v>
      </c>
      <c r="S1460" s="7"/>
    </row>
    <row r="1461" spans="1:19" x14ac:dyDescent="0.25">
      <c r="A1461" s="66"/>
      <c r="B1461" s="56"/>
      <c r="C1461" s="67"/>
      <c r="D1461" s="68"/>
      <c r="E1461" s="69"/>
      <c r="F1461" s="70"/>
      <c r="G1461" s="71"/>
      <c r="H1461" s="66">
        <v>9000000</v>
      </c>
      <c r="I1461" s="67" t="s">
        <v>293</v>
      </c>
      <c r="J1461" s="72">
        <v>1.9416590000000002</v>
      </c>
      <c r="K1461" s="73">
        <v>1.9569570000000003</v>
      </c>
      <c r="L1461" s="73">
        <f t="shared" si="88"/>
        <v>0.35198575258145215</v>
      </c>
      <c r="M1461" s="73">
        <v>0.15313837258145213</v>
      </c>
      <c r="N1461" s="73">
        <v>9.6184130000000007E-2</v>
      </c>
      <c r="O1461" s="73">
        <v>0.10266325000000001</v>
      </c>
      <c r="P1461" s="74">
        <f t="shared" si="89"/>
        <v>7.8253315009707475E-2</v>
      </c>
      <c r="Q1461" s="74">
        <f t="shared" si="90"/>
        <v>0.12740315836344493</v>
      </c>
      <c r="R1461" s="75">
        <f t="shared" si="91"/>
        <v>0.17986381539372204</v>
      </c>
      <c r="S1461" s="7"/>
    </row>
    <row r="1462" spans="1:19" x14ac:dyDescent="0.25">
      <c r="A1462" s="44"/>
      <c r="B1462" s="45"/>
      <c r="C1462" s="46"/>
      <c r="D1462" s="47"/>
      <c r="E1462" s="48"/>
      <c r="F1462" s="49">
        <v>24</v>
      </c>
      <c r="G1462" s="50" t="s">
        <v>141</v>
      </c>
      <c r="H1462" s="90"/>
      <c r="I1462" s="46"/>
      <c r="J1462" s="51">
        <v>2.2378680000000002</v>
      </c>
      <c r="K1462" s="52">
        <v>3.5694200000000009</v>
      </c>
      <c r="L1462" s="53">
        <f t="shared" si="88"/>
        <v>0.62241530129928557</v>
      </c>
      <c r="M1462" s="53">
        <v>0.29384247129928553</v>
      </c>
      <c r="N1462" s="53">
        <v>9.5627299999999998E-2</v>
      </c>
      <c r="O1462" s="53">
        <v>0.23294553000000004</v>
      </c>
      <c r="P1462" s="54">
        <f t="shared" si="89"/>
        <v>8.2322189963435363E-2</v>
      </c>
      <c r="Q1462" s="54">
        <f t="shared" si="90"/>
        <v>0.1091129010593557</v>
      </c>
      <c r="R1462" s="55">
        <f t="shared" si="91"/>
        <v>0.17437435249964572</v>
      </c>
      <c r="S1462" s="7"/>
    </row>
    <row r="1463" spans="1:19" x14ac:dyDescent="0.25">
      <c r="A1463" s="66"/>
      <c r="B1463" s="56"/>
      <c r="C1463" s="67"/>
      <c r="D1463" s="68"/>
      <c r="E1463" s="69"/>
      <c r="F1463" s="70"/>
      <c r="G1463" s="71"/>
      <c r="H1463" s="66">
        <v>3000001</v>
      </c>
      <c r="I1463" s="67" t="s">
        <v>283</v>
      </c>
      <c r="J1463" s="72">
        <v>0.19827300000000006</v>
      </c>
      <c r="K1463" s="73">
        <v>0.17881800000000003</v>
      </c>
      <c r="L1463" s="73">
        <f t="shared" si="88"/>
        <v>3.4263990294415278E-2</v>
      </c>
      <c r="M1463" s="73">
        <v>1.982600029441528E-2</v>
      </c>
      <c r="N1463" s="73">
        <v>3.3368E-3</v>
      </c>
      <c r="O1463" s="73">
        <v>1.110119E-2</v>
      </c>
      <c r="P1463" s="74">
        <f t="shared" si="89"/>
        <v>0.11087250888845238</v>
      </c>
      <c r="Q1463" s="74">
        <f t="shared" si="90"/>
        <v>0.12953282272710395</v>
      </c>
      <c r="R1463" s="75">
        <f t="shared" si="91"/>
        <v>0.19161376536151434</v>
      </c>
      <c r="S1463" s="7"/>
    </row>
    <row r="1464" spans="1:19" ht="25.5" x14ac:dyDescent="0.25">
      <c r="A1464" s="66"/>
      <c r="B1464" s="56"/>
      <c r="C1464" s="67"/>
      <c r="D1464" s="68"/>
      <c r="E1464" s="69"/>
      <c r="F1464" s="70"/>
      <c r="G1464" s="71"/>
      <c r="H1464" s="66">
        <v>3000004</v>
      </c>
      <c r="I1464" s="67" t="s">
        <v>438</v>
      </c>
      <c r="J1464" s="72">
        <v>0.82064000000000004</v>
      </c>
      <c r="K1464" s="73">
        <v>2.1098510000000004</v>
      </c>
      <c r="L1464" s="73">
        <f t="shared" si="88"/>
        <v>0.24264658970958775</v>
      </c>
      <c r="M1464" s="73">
        <v>4.609344970958773E-2</v>
      </c>
      <c r="N1464" s="73">
        <v>4.3559139999999996E-2</v>
      </c>
      <c r="O1464" s="73">
        <v>0.15299400000000002</v>
      </c>
      <c r="P1464" s="74">
        <f t="shared" si="89"/>
        <v>2.1846779563859116E-2</v>
      </c>
      <c r="Q1464" s="74">
        <f t="shared" si="90"/>
        <v>4.2492379655998322E-2</v>
      </c>
      <c r="R1464" s="75">
        <f t="shared" si="91"/>
        <v>0.11500650506106247</v>
      </c>
      <c r="S1464" s="7"/>
    </row>
    <row r="1465" spans="1:19" ht="25.5" x14ac:dyDescent="0.25">
      <c r="A1465" s="66"/>
      <c r="B1465" s="56"/>
      <c r="C1465" s="67"/>
      <c r="D1465" s="68"/>
      <c r="E1465" s="69"/>
      <c r="F1465" s="70"/>
      <c r="G1465" s="71"/>
      <c r="H1465" s="66">
        <v>3000365</v>
      </c>
      <c r="I1465" s="67" t="s">
        <v>426</v>
      </c>
      <c r="J1465" s="72">
        <v>0</v>
      </c>
      <c r="K1465" s="73">
        <v>1.337E-2</v>
      </c>
      <c r="L1465" s="73">
        <f t="shared" si="88"/>
        <v>0</v>
      </c>
      <c r="M1465" s="73">
        <v>0</v>
      </c>
      <c r="N1465" s="73">
        <v>0</v>
      </c>
      <c r="O1465" s="73">
        <v>0</v>
      </c>
      <c r="P1465" s="74">
        <f t="shared" si="89"/>
        <v>0</v>
      </c>
      <c r="Q1465" s="74">
        <f t="shared" si="90"/>
        <v>0</v>
      </c>
      <c r="R1465" s="75">
        <f t="shared" si="91"/>
        <v>0</v>
      </c>
      <c r="S1465" s="7"/>
    </row>
    <row r="1466" spans="1:19" x14ac:dyDescent="0.25">
      <c r="A1466" s="66"/>
      <c r="B1466" s="56"/>
      <c r="C1466" s="67"/>
      <c r="D1466" s="68"/>
      <c r="E1466" s="69"/>
      <c r="F1466" s="70"/>
      <c r="G1466" s="71"/>
      <c r="H1466" s="66">
        <v>3000683</v>
      </c>
      <c r="I1466" s="67" t="s">
        <v>427</v>
      </c>
      <c r="J1466" s="72">
        <v>1.9740000000000001E-3</v>
      </c>
      <c r="K1466" s="73">
        <v>2.4740000000000001E-3</v>
      </c>
      <c r="L1466" s="73">
        <f t="shared" si="88"/>
        <v>0</v>
      </c>
      <c r="M1466" s="73">
        <v>0</v>
      </c>
      <c r="N1466" s="73">
        <v>0</v>
      </c>
      <c r="O1466" s="73">
        <v>0</v>
      </c>
      <c r="P1466" s="74">
        <f t="shared" si="89"/>
        <v>0</v>
      </c>
      <c r="Q1466" s="74">
        <f t="shared" si="90"/>
        <v>0</v>
      </c>
      <c r="R1466" s="75">
        <f t="shared" si="91"/>
        <v>0</v>
      </c>
      <c r="S1466" s="7"/>
    </row>
    <row r="1467" spans="1:19" x14ac:dyDescent="0.25">
      <c r="A1467" s="66"/>
      <c r="B1467" s="56"/>
      <c r="C1467" s="67"/>
      <c r="D1467" s="68"/>
      <c r="E1467" s="69"/>
      <c r="F1467" s="70"/>
      <c r="G1467" s="71"/>
      <c r="H1467" s="66">
        <v>9000000</v>
      </c>
      <c r="I1467" s="67" t="s">
        <v>293</v>
      </c>
      <c r="J1467" s="72">
        <v>1.2169810000000001</v>
      </c>
      <c r="K1467" s="73">
        <v>1.2649070000000004</v>
      </c>
      <c r="L1467" s="73">
        <f t="shared" si="88"/>
        <v>0.34550472129528254</v>
      </c>
      <c r="M1467" s="73">
        <v>0.22792302129528252</v>
      </c>
      <c r="N1467" s="73">
        <v>4.8731359999999994E-2</v>
      </c>
      <c r="O1467" s="73">
        <v>6.885034000000001E-2</v>
      </c>
      <c r="P1467" s="74">
        <f t="shared" si="89"/>
        <v>0.18018954855596692</v>
      </c>
      <c r="Q1467" s="74">
        <f t="shared" si="90"/>
        <v>0.21871519510547607</v>
      </c>
      <c r="R1467" s="75">
        <f t="shared" si="91"/>
        <v>0.27314634300804913</v>
      </c>
      <c r="S1467" s="7"/>
    </row>
    <row r="1468" spans="1:19" ht="25.5" x14ac:dyDescent="0.25">
      <c r="A1468" s="44"/>
      <c r="B1468" s="45"/>
      <c r="C1468" s="46"/>
      <c r="D1468" s="47"/>
      <c r="E1468" s="48"/>
      <c r="F1468" s="49">
        <v>42</v>
      </c>
      <c r="G1468" s="50" t="s">
        <v>158</v>
      </c>
      <c r="H1468" s="90"/>
      <c r="I1468" s="46"/>
      <c r="J1468" s="51">
        <v>8.6148009999999999</v>
      </c>
      <c r="K1468" s="52">
        <v>8.6148009999999999</v>
      </c>
      <c r="L1468" s="53">
        <f t="shared" si="88"/>
        <v>0</v>
      </c>
      <c r="M1468" s="53">
        <v>0</v>
      </c>
      <c r="N1468" s="53">
        <v>0</v>
      </c>
      <c r="O1468" s="53">
        <v>0</v>
      </c>
      <c r="P1468" s="54">
        <f t="shared" si="89"/>
        <v>0</v>
      </c>
      <c r="Q1468" s="54">
        <f t="shared" si="90"/>
        <v>0</v>
      </c>
      <c r="R1468" s="55">
        <f t="shared" si="91"/>
        <v>0</v>
      </c>
      <c r="S1468" s="7"/>
    </row>
    <row r="1469" spans="1:19" x14ac:dyDescent="0.25">
      <c r="A1469" s="66"/>
      <c r="B1469" s="56"/>
      <c r="C1469" s="67"/>
      <c r="D1469" s="68"/>
      <c r="E1469" s="69"/>
      <c r="F1469" s="70"/>
      <c r="G1469" s="71"/>
      <c r="H1469" s="66">
        <v>9000009</v>
      </c>
      <c r="I1469" s="67" t="s">
        <v>294</v>
      </c>
      <c r="J1469" s="72">
        <v>8.6148009999999999</v>
      </c>
      <c r="K1469" s="73">
        <v>8.6148009999999999</v>
      </c>
      <c r="L1469" s="73">
        <f t="shared" si="88"/>
        <v>0</v>
      </c>
      <c r="M1469" s="73">
        <v>0</v>
      </c>
      <c r="N1469" s="73">
        <v>0</v>
      </c>
      <c r="O1469" s="73">
        <v>0</v>
      </c>
      <c r="P1469" s="74">
        <f t="shared" si="89"/>
        <v>0</v>
      </c>
      <c r="Q1469" s="74">
        <f t="shared" si="90"/>
        <v>0</v>
      </c>
      <c r="R1469" s="75">
        <f t="shared" si="91"/>
        <v>0</v>
      </c>
      <c r="S1469" s="7"/>
    </row>
    <row r="1470" spans="1:19" ht="25.5" x14ac:dyDescent="0.25">
      <c r="A1470" s="44"/>
      <c r="B1470" s="45"/>
      <c r="C1470" s="46"/>
      <c r="D1470" s="47"/>
      <c r="E1470" s="48"/>
      <c r="F1470" s="49">
        <v>51</v>
      </c>
      <c r="G1470" s="50" t="s">
        <v>24</v>
      </c>
      <c r="H1470" s="90"/>
      <c r="I1470" s="46"/>
      <c r="J1470" s="51">
        <v>0.67330500000000004</v>
      </c>
      <c r="K1470" s="52">
        <v>0.68871900000000008</v>
      </c>
      <c r="L1470" s="53">
        <f t="shared" si="88"/>
        <v>2.9676079867019353E-2</v>
      </c>
      <c r="M1470" s="53">
        <v>1.5413369867019355E-2</v>
      </c>
      <c r="N1470" s="53">
        <v>0</v>
      </c>
      <c r="O1470" s="53">
        <v>1.4262709999999998E-2</v>
      </c>
      <c r="P1470" s="54">
        <f t="shared" si="89"/>
        <v>2.2379765720154886E-2</v>
      </c>
      <c r="Q1470" s="54">
        <f t="shared" si="90"/>
        <v>2.2379765720154886E-2</v>
      </c>
      <c r="R1470" s="55">
        <f t="shared" si="91"/>
        <v>4.3088806707843617E-2</v>
      </c>
      <c r="S1470" s="7"/>
    </row>
    <row r="1471" spans="1:19" ht="38.25" x14ac:dyDescent="0.25">
      <c r="A1471" s="66"/>
      <c r="B1471" s="56"/>
      <c r="C1471" s="67"/>
      <c r="D1471" s="68"/>
      <c r="E1471" s="69"/>
      <c r="F1471" s="70"/>
      <c r="G1471" s="71"/>
      <c r="H1471" s="66">
        <v>3000712</v>
      </c>
      <c r="I1471" s="67" t="s">
        <v>295</v>
      </c>
      <c r="J1471" s="72">
        <v>0.23951500000000001</v>
      </c>
      <c r="K1471" s="73">
        <v>0.23951500000000001</v>
      </c>
      <c r="L1471" s="73">
        <f t="shared" si="88"/>
        <v>0</v>
      </c>
      <c r="M1471" s="73">
        <v>0</v>
      </c>
      <c r="N1471" s="73">
        <v>0</v>
      </c>
      <c r="O1471" s="73">
        <v>0</v>
      </c>
      <c r="P1471" s="74">
        <f t="shared" si="89"/>
        <v>0</v>
      </c>
      <c r="Q1471" s="74">
        <f t="shared" si="90"/>
        <v>0</v>
      </c>
      <c r="R1471" s="75">
        <f t="shared" si="91"/>
        <v>0</v>
      </c>
      <c r="S1471" s="7"/>
    </row>
    <row r="1472" spans="1:19" ht="25.5" x14ac:dyDescent="0.25">
      <c r="A1472" s="66"/>
      <c r="B1472" s="56"/>
      <c r="C1472" s="67"/>
      <c r="D1472" s="68"/>
      <c r="E1472" s="69"/>
      <c r="F1472" s="70"/>
      <c r="G1472" s="71"/>
      <c r="H1472" s="66">
        <v>3000713</v>
      </c>
      <c r="I1472" s="67" t="s">
        <v>313</v>
      </c>
      <c r="J1472" s="72">
        <v>0.43379000000000001</v>
      </c>
      <c r="K1472" s="73">
        <v>0.44920400000000005</v>
      </c>
      <c r="L1472" s="73">
        <f t="shared" si="88"/>
        <v>2.9676079867019353E-2</v>
      </c>
      <c r="M1472" s="73">
        <v>1.5413369867019355E-2</v>
      </c>
      <c r="N1472" s="73">
        <v>0</v>
      </c>
      <c r="O1472" s="73">
        <v>1.4262709999999998E-2</v>
      </c>
      <c r="P1472" s="74">
        <f t="shared" si="89"/>
        <v>3.4312628264706803E-2</v>
      </c>
      <c r="Q1472" s="74">
        <f t="shared" si="90"/>
        <v>3.4312628264706803E-2</v>
      </c>
      <c r="R1472" s="75">
        <f t="shared" si="91"/>
        <v>6.6063703500011908E-2</v>
      </c>
      <c r="S1472" s="7"/>
    </row>
    <row r="1473" spans="1:19" ht="38.25" x14ac:dyDescent="0.25">
      <c r="A1473" s="44"/>
      <c r="B1473" s="45"/>
      <c r="C1473" s="46"/>
      <c r="D1473" s="47"/>
      <c r="E1473" s="48"/>
      <c r="F1473" s="49">
        <v>61</v>
      </c>
      <c r="G1473" s="50" t="s">
        <v>191</v>
      </c>
      <c r="H1473" s="90"/>
      <c r="I1473" s="46"/>
      <c r="J1473" s="51">
        <v>7.0194640000000001</v>
      </c>
      <c r="K1473" s="52">
        <v>12.004459000000001</v>
      </c>
      <c r="L1473" s="53">
        <f t="shared" si="88"/>
        <v>9.3705950358951393E-2</v>
      </c>
      <c r="M1473" s="53">
        <v>3.744012035895139E-2</v>
      </c>
      <c r="N1473" s="53">
        <v>3.0212710000000004E-2</v>
      </c>
      <c r="O1473" s="53">
        <v>2.6053119999999999E-2</v>
      </c>
      <c r="P1473" s="54">
        <f t="shared" si="89"/>
        <v>3.1188511168184579E-3</v>
      </c>
      <c r="Q1473" s="54">
        <f t="shared" si="90"/>
        <v>5.6356417526980092E-3</v>
      </c>
      <c r="R1473" s="55">
        <f t="shared" si="91"/>
        <v>7.805928643594133E-3</v>
      </c>
      <c r="S1473" s="7"/>
    </row>
    <row r="1474" spans="1:19" ht="25.5" x14ac:dyDescent="0.25">
      <c r="A1474" s="66"/>
      <c r="B1474" s="56"/>
      <c r="C1474" s="67"/>
      <c r="D1474" s="68"/>
      <c r="E1474" s="69"/>
      <c r="F1474" s="70"/>
      <c r="G1474" s="71"/>
      <c r="H1474" s="66">
        <v>3000132</v>
      </c>
      <c r="I1474" s="67" t="s">
        <v>513</v>
      </c>
      <c r="J1474" s="72">
        <v>1.5745</v>
      </c>
      <c r="K1474" s="73">
        <v>6.5594950000000001</v>
      </c>
      <c r="L1474" s="73">
        <f t="shared" si="88"/>
        <v>0</v>
      </c>
      <c r="M1474" s="73">
        <v>0</v>
      </c>
      <c r="N1474" s="73">
        <v>0</v>
      </c>
      <c r="O1474" s="73">
        <v>0</v>
      </c>
      <c r="P1474" s="74">
        <f t="shared" si="89"/>
        <v>0</v>
      </c>
      <c r="Q1474" s="74">
        <f t="shared" si="90"/>
        <v>0</v>
      </c>
      <c r="R1474" s="75">
        <f t="shared" si="91"/>
        <v>0</v>
      </c>
      <c r="S1474" s="7"/>
    </row>
    <row r="1475" spans="1:19" ht="25.5" x14ac:dyDescent="0.25">
      <c r="A1475" s="66"/>
      <c r="B1475" s="56"/>
      <c r="C1475" s="67"/>
      <c r="D1475" s="68"/>
      <c r="E1475" s="69"/>
      <c r="F1475" s="70"/>
      <c r="G1475" s="71"/>
      <c r="H1475" s="66">
        <v>3000478</v>
      </c>
      <c r="I1475" s="67" t="s">
        <v>516</v>
      </c>
      <c r="J1475" s="72">
        <v>0.22351399999999999</v>
      </c>
      <c r="K1475" s="73">
        <v>0.22351399999999999</v>
      </c>
      <c r="L1475" s="73">
        <f t="shared" si="88"/>
        <v>3.701762053928509E-2</v>
      </c>
      <c r="M1475" s="73">
        <v>1.5067460539285094E-2</v>
      </c>
      <c r="N1475" s="73">
        <v>1.114005E-2</v>
      </c>
      <c r="O1475" s="73">
        <v>1.081011E-2</v>
      </c>
      <c r="P1475" s="74">
        <f t="shared" si="89"/>
        <v>6.7411708167206943E-2</v>
      </c>
      <c r="Q1475" s="74">
        <f t="shared" si="90"/>
        <v>0.11725221032814541</v>
      </c>
      <c r="R1475" s="75">
        <f t="shared" si="91"/>
        <v>0.16561656334406386</v>
      </c>
      <c r="S1475" s="7"/>
    </row>
    <row r="1476" spans="1:19" ht="25.5" x14ac:dyDescent="0.25">
      <c r="A1476" s="66"/>
      <c r="B1476" s="56"/>
      <c r="C1476" s="67"/>
      <c r="D1476" s="68"/>
      <c r="E1476" s="69"/>
      <c r="F1476" s="70"/>
      <c r="G1476" s="71"/>
      <c r="H1476" s="66">
        <v>3000479</v>
      </c>
      <c r="I1476" s="67" t="s">
        <v>515</v>
      </c>
      <c r="J1476" s="72">
        <v>0.16672400000000001</v>
      </c>
      <c r="K1476" s="73">
        <v>0.16672400000000001</v>
      </c>
      <c r="L1476" s="73">
        <f t="shared" si="88"/>
        <v>5.6688329819666303E-2</v>
      </c>
      <c r="M1476" s="73">
        <v>2.2372659819666296E-2</v>
      </c>
      <c r="N1476" s="73">
        <v>1.9072660000000002E-2</v>
      </c>
      <c r="O1476" s="73">
        <v>1.5243009999999998E-2</v>
      </c>
      <c r="P1476" s="74">
        <f t="shared" si="89"/>
        <v>0.13418979762761388</v>
      </c>
      <c r="Q1476" s="74">
        <f t="shared" si="90"/>
        <v>0.24858640519461084</v>
      </c>
      <c r="R1476" s="75">
        <f t="shared" si="91"/>
        <v>0.3400130144410301</v>
      </c>
      <c r="S1476" s="7"/>
    </row>
    <row r="1477" spans="1:19" x14ac:dyDescent="0.25">
      <c r="A1477" s="66"/>
      <c r="B1477" s="56"/>
      <c r="C1477" s="67"/>
      <c r="D1477" s="68"/>
      <c r="E1477" s="69"/>
      <c r="F1477" s="70"/>
      <c r="G1477" s="71"/>
      <c r="H1477" s="66">
        <v>9000000</v>
      </c>
      <c r="I1477" s="67" t="s">
        <v>293</v>
      </c>
      <c r="J1477" s="72">
        <v>0.123</v>
      </c>
      <c r="K1477" s="73">
        <v>0.123</v>
      </c>
      <c r="L1477" s="73">
        <f t="shared" si="88"/>
        <v>0</v>
      </c>
      <c r="M1477" s="73">
        <v>0</v>
      </c>
      <c r="N1477" s="73">
        <v>0</v>
      </c>
      <c r="O1477" s="73">
        <v>0</v>
      </c>
      <c r="P1477" s="74">
        <f t="shared" si="89"/>
        <v>0</v>
      </c>
      <c r="Q1477" s="74">
        <f t="shared" si="90"/>
        <v>0</v>
      </c>
      <c r="R1477" s="75">
        <f t="shared" si="91"/>
        <v>0</v>
      </c>
      <c r="S1477" s="7"/>
    </row>
    <row r="1478" spans="1:19" x14ac:dyDescent="0.25">
      <c r="A1478" s="66"/>
      <c r="B1478" s="56"/>
      <c r="C1478" s="67"/>
      <c r="D1478" s="68"/>
      <c r="E1478" s="69"/>
      <c r="F1478" s="70"/>
      <c r="G1478" s="71"/>
      <c r="H1478" s="66">
        <v>9000009</v>
      </c>
      <c r="I1478" s="67" t="s">
        <v>294</v>
      </c>
      <c r="J1478" s="72">
        <v>4.9317260000000003</v>
      </c>
      <c r="K1478" s="73">
        <v>4.9317260000000003</v>
      </c>
      <c r="L1478" s="73">
        <f t="shared" si="88"/>
        <v>0</v>
      </c>
      <c r="M1478" s="73">
        <v>0</v>
      </c>
      <c r="N1478" s="73">
        <v>0</v>
      </c>
      <c r="O1478" s="73">
        <v>0</v>
      </c>
      <c r="P1478" s="74">
        <f t="shared" si="89"/>
        <v>0</v>
      </c>
      <c r="Q1478" s="74">
        <f t="shared" si="90"/>
        <v>0</v>
      </c>
      <c r="R1478" s="75">
        <f t="shared" si="91"/>
        <v>0</v>
      </c>
      <c r="S1478" s="7"/>
    </row>
    <row r="1479" spans="1:19" ht="38.25" x14ac:dyDescent="0.25">
      <c r="A1479" s="44"/>
      <c r="B1479" s="45"/>
      <c r="C1479" s="46"/>
      <c r="D1479" s="47"/>
      <c r="E1479" s="48"/>
      <c r="F1479" s="49">
        <v>68</v>
      </c>
      <c r="G1479" s="50" t="s">
        <v>22</v>
      </c>
      <c r="H1479" s="90"/>
      <c r="I1479" s="46"/>
      <c r="J1479" s="51">
        <v>5.4473220000000007</v>
      </c>
      <c r="K1479" s="52">
        <v>5.3883719999999995</v>
      </c>
      <c r="L1479" s="53">
        <f t="shared" ref="L1479:L1542" si="92">SUM(M1479,N1479,O1479)</f>
        <v>0.43385305992577228</v>
      </c>
      <c r="M1479" s="53">
        <v>7.1482079925772268E-2</v>
      </c>
      <c r="N1479" s="53">
        <v>0.17867126999999999</v>
      </c>
      <c r="O1479" s="53">
        <v>0.18369971000000002</v>
      </c>
      <c r="P1479" s="54">
        <f t="shared" ref="P1479:P1542" si="93">IFERROR(M1479/K1479,0)</f>
        <v>1.3265988303289431E-2</v>
      </c>
      <c r="Q1479" s="54">
        <f t="shared" ref="Q1479:Q1542" si="94">IFERROR(SUM(M1479,N1479)/K1479,0)</f>
        <v>4.6424662203309701E-2</v>
      </c>
      <c r="R1479" s="55">
        <f t="shared" ref="R1479:R1542" si="95">IFERROR(SUM(M1479,N1479,O1479)/K1479,0)</f>
        <v>8.0516538191084855E-2</v>
      </c>
      <c r="S1479" s="7"/>
    </row>
    <row r="1480" spans="1:19" ht="38.25" x14ac:dyDescent="0.25">
      <c r="A1480" s="66"/>
      <c r="B1480" s="56"/>
      <c r="C1480" s="67"/>
      <c r="D1480" s="68"/>
      <c r="E1480" s="69"/>
      <c r="F1480" s="70"/>
      <c r="G1480" s="71"/>
      <c r="H1480" s="66">
        <v>3000435</v>
      </c>
      <c r="I1480" s="67" t="s">
        <v>290</v>
      </c>
      <c r="J1480" s="72">
        <v>0.81309300000000007</v>
      </c>
      <c r="K1480" s="73">
        <v>0.81309299999999995</v>
      </c>
      <c r="L1480" s="73">
        <f t="shared" si="92"/>
        <v>3.22478E-2</v>
      </c>
      <c r="M1480" s="73">
        <v>0</v>
      </c>
      <c r="N1480" s="73">
        <v>5.9678999999999999E-3</v>
      </c>
      <c r="O1480" s="73">
        <v>2.6279899999999998E-2</v>
      </c>
      <c r="P1480" s="74">
        <f t="shared" si="93"/>
        <v>0</v>
      </c>
      <c r="Q1480" s="74">
        <f t="shared" si="94"/>
        <v>7.3397508034136324E-3</v>
      </c>
      <c r="R1480" s="75">
        <f t="shared" si="95"/>
        <v>3.9660653824347282E-2</v>
      </c>
      <c r="S1480" s="7"/>
    </row>
    <row r="1481" spans="1:19" ht="51" x14ac:dyDescent="0.25">
      <c r="A1481" s="66"/>
      <c r="B1481" s="56"/>
      <c r="C1481" s="67"/>
      <c r="D1481" s="68"/>
      <c r="E1481" s="69"/>
      <c r="F1481" s="70"/>
      <c r="G1481" s="71"/>
      <c r="H1481" s="66">
        <v>3000450</v>
      </c>
      <c r="I1481" s="67" t="s">
        <v>291</v>
      </c>
      <c r="J1481" s="72">
        <v>2.2967340000000012</v>
      </c>
      <c r="K1481" s="73">
        <v>1.8878260000000002</v>
      </c>
      <c r="L1481" s="73">
        <f t="shared" si="92"/>
        <v>0.16921212021476867</v>
      </c>
      <c r="M1481" s="73">
        <v>1.2437620214768685E-2</v>
      </c>
      <c r="N1481" s="73">
        <v>0.10207795</v>
      </c>
      <c r="O1481" s="73">
        <v>5.4696549999999997E-2</v>
      </c>
      <c r="P1481" s="74">
        <f t="shared" si="93"/>
        <v>6.5883297585522631E-3</v>
      </c>
      <c r="Q1481" s="74">
        <f t="shared" si="94"/>
        <v>6.0660023865954107E-2</v>
      </c>
      <c r="R1481" s="75">
        <f t="shared" si="95"/>
        <v>8.9633324371403214E-2</v>
      </c>
      <c r="S1481" s="7"/>
    </row>
    <row r="1482" spans="1:19" ht="38.25" x14ac:dyDescent="0.25">
      <c r="A1482" s="66"/>
      <c r="B1482" s="56"/>
      <c r="C1482" s="67"/>
      <c r="D1482" s="68"/>
      <c r="E1482" s="69"/>
      <c r="F1482" s="70"/>
      <c r="G1482" s="71"/>
      <c r="H1482" s="66">
        <v>3000516</v>
      </c>
      <c r="I1482" s="67" t="s">
        <v>292</v>
      </c>
      <c r="J1482" s="72">
        <v>0.60000000000000009</v>
      </c>
      <c r="K1482" s="73">
        <v>0.60000000000000009</v>
      </c>
      <c r="L1482" s="73">
        <f t="shared" si="92"/>
        <v>0</v>
      </c>
      <c r="M1482" s="73">
        <v>0</v>
      </c>
      <c r="N1482" s="73">
        <v>0</v>
      </c>
      <c r="O1482" s="73">
        <v>0</v>
      </c>
      <c r="P1482" s="74">
        <f t="shared" si="93"/>
        <v>0</v>
      </c>
      <c r="Q1482" s="74">
        <f t="shared" si="94"/>
        <v>0</v>
      </c>
      <c r="R1482" s="75">
        <f t="shared" si="95"/>
        <v>0</v>
      </c>
      <c r="S1482" s="7"/>
    </row>
    <row r="1483" spans="1:19" ht="25.5" x14ac:dyDescent="0.25">
      <c r="A1483" s="66"/>
      <c r="B1483" s="56"/>
      <c r="C1483" s="67"/>
      <c r="D1483" s="68"/>
      <c r="E1483" s="69"/>
      <c r="F1483" s="70"/>
      <c r="G1483" s="71"/>
      <c r="H1483" s="66">
        <v>3000565</v>
      </c>
      <c r="I1483" s="67" t="s">
        <v>382</v>
      </c>
      <c r="J1483" s="72">
        <v>0.24199700000000002</v>
      </c>
      <c r="K1483" s="73">
        <v>0.16244900000000001</v>
      </c>
      <c r="L1483" s="73">
        <f t="shared" si="92"/>
        <v>1.24252E-3</v>
      </c>
      <c r="M1483" s="73">
        <v>0</v>
      </c>
      <c r="N1483" s="73">
        <v>0</v>
      </c>
      <c r="O1483" s="73">
        <v>1.24252E-3</v>
      </c>
      <c r="P1483" s="74">
        <f t="shared" si="93"/>
        <v>0</v>
      </c>
      <c r="Q1483" s="74">
        <f t="shared" si="94"/>
        <v>0</v>
      </c>
      <c r="R1483" s="75">
        <f t="shared" si="95"/>
        <v>7.6486774310706744E-3</v>
      </c>
      <c r="S1483" s="7"/>
    </row>
    <row r="1484" spans="1:19" x14ac:dyDescent="0.25">
      <c r="A1484" s="66"/>
      <c r="B1484" s="56"/>
      <c r="C1484" s="67"/>
      <c r="D1484" s="68"/>
      <c r="E1484" s="69"/>
      <c r="F1484" s="70"/>
      <c r="G1484" s="71"/>
      <c r="H1484" s="66">
        <v>9000000</v>
      </c>
      <c r="I1484" s="67" t="s">
        <v>293</v>
      </c>
      <c r="J1484" s="72">
        <v>1.4954979999999998</v>
      </c>
      <c r="K1484" s="73">
        <v>1.9250039999999993</v>
      </c>
      <c r="L1484" s="73">
        <f t="shared" si="92"/>
        <v>0.23115061971100359</v>
      </c>
      <c r="M1484" s="73">
        <v>5.9044459711003583E-2</v>
      </c>
      <c r="N1484" s="73">
        <v>7.0625420000000008E-2</v>
      </c>
      <c r="O1484" s="73">
        <v>0.10148074000000001</v>
      </c>
      <c r="P1484" s="74">
        <f t="shared" si="93"/>
        <v>3.067238286829721E-2</v>
      </c>
      <c r="Q1484" s="74">
        <f t="shared" si="94"/>
        <v>6.736083650267928E-2</v>
      </c>
      <c r="R1484" s="75">
        <f t="shared" si="95"/>
        <v>0.12007799449300037</v>
      </c>
      <c r="S1484" s="7"/>
    </row>
    <row r="1485" spans="1:19" ht="25.5" x14ac:dyDescent="0.25">
      <c r="A1485" s="44"/>
      <c r="B1485" s="45"/>
      <c r="C1485" s="46"/>
      <c r="D1485" s="47"/>
      <c r="E1485" s="48"/>
      <c r="F1485" s="49">
        <v>90</v>
      </c>
      <c r="G1485" s="50" t="s">
        <v>81</v>
      </c>
      <c r="H1485" s="90"/>
      <c r="I1485" s="46"/>
      <c r="J1485" s="51">
        <v>402.34896000000003</v>
      </c>
      <c r="K1485" s="52">
        <v>447.41692100000012</v>
      </c>
      <c r="L1485" s="53">
        <f t="shared" si="92"/>
        <v>104.7050386007308</v>
      </c>
      <c r="M1485" s="53">
        <v>38.808728040730784</v>
      </c>
      <c r="N1485" s="53">
        <v>32.829528580000002</v>
      </c>
      <c r="O1485" s="53">
        <v>33.066781980000016</v>
      </c>
      <c r="P1485" s="54">
        <f t="shared" si="93"/>
        <v>8.6739517928806215E-2</v>
      </c>
      <c r="Q1485" s="54">
        <f t="shared" si="94"/>
        <v>0.16011521526860351</v>
      </c>
      <c r="R1485" s="55">
        <f t="shared" si="95"/>
        <v>0.2340211862499737</v>
      </c>
      <c r="S1485" s="7"/>
    </row>
    <row r="1486" spans="1:19" x14ac:dyDescent="0.25">
      <c r="A1486" s="66"/>
      <c r="B1486" s="56"/>
      <c r="C1486" s="67"/>
      <c r="D1486" s="68"/>
      <c r="E1486" s="69"/>
      <c r="F1486" s="70"/>
      <c r="G1486" s="71"/>
      <c r="H1486" s="66">
        <v>3000001</v>
      </c>
      <c r="I1486" s="67" t="s">
        <v>283</v>
      </c>
      <c r="J1486" s="72">
        <v>3.7114770000000004</v>
      </c>
      <c r="K1486" s="73">
        <v>3.8804050000000001</v>
      </c>
      <c r="L1486" s="73">
        <f t="shared" si="92"/>
        <v>0.4314593198210801</v>
      </c>
      <c r="M1486" s="73">
        <v>5.5192989821080118E-2</v>
      </c>
      <c r="N1486" s="73">
        <v>0.15998772999999999</v>
      </c>
      <c r="O1486" s="73">
        <v>0.21627860000000002</v>
      </c>
      <c r="P1486" s="74">
        <f t="shared" si="93"/>
        <v>1.4223512705782029E-2</v>
      </c>
      <c r="Q1486" s="74">
        <f t="shared" si="94"/>
        <v>5.5453160126605366E-2</v>
      </c>
      <c r="R1486" s="75">
        <f t="shared" si="95"/>
        <v>0.11118924952964448</v>
      </c>
      <c r="S1486" s="7"/>
    </row>
    <row r="1487" spans="1:19" ht="38.25" x14ac:dyDescent="0.25">
      <c r="A1487" s="66"/>
      <c r="B1487" s="56"/>
      <c r="C1487" s="67"/>
      <c r="D1487" s="68"/>
      <c r="E1487" s="69"/>
      <c r="F1487" s="70"/>
      <c r="G1487" s="71"/>
      <c r="H1487" s="66">
        <v>3000385</v>
      </c>
      <c r="I1487" s="67" t="s">
        <v>383</v>
      </c>
      <c r="J1487" s="72">
        <v>388.35659300000003</v>
      </c>
      <c r="K1487" s="73">
        <v>430.7434100000001</v>
      </c>
      <c r="L1487" s="73">
        <f t="shared" si="92"/>
        <v>102.562670961224</v>
      </c>
      <c r="M1487" s="73">
        <v>38.241534601223975</v>
      </c>
      <c r="N1487" s="73">
        <v>32.103913010000007</v>
      </c>
      <c r="O1487" s="73">
        <v>32.217223350000012</v>
      </c>
      <c r="P1487" s="74">
        <f t="shared" si="93"/>
        <v>8.8780312625616184E-2</v>
      </c>
      <c r="Q1487" s="74">
        <f t="shared" si="94"/>
        <v>0.16331172103416272</v>
      </c>
      <c r="R1487" s="75">
        <f t="shared" si="95"/>
        <v>0.23810618707137965</v>
      </c>
      <c r="S1487" s="7"/>
    </row>
    <row r="1488" spans="1:19" ht="25.5" x14ac:dyDescent="0.25">
      <c r="A1488" s="66"/>
      <c r="B1488" s="56"/>
      <c r="C1488" s="67"/>
      <c r="D1488" s="68"/>
      <c r="E1488" s="69"/>
      <c r="F1488" s="70"/>
      <c r="G1488" s="71"/>
      <c r="H1488" s="66">
        <v>3000386</v>
      </c>
      <c r="I1488" s="67" t="s">
        <v>384</v>
      </c>
      <c r="J1488" s="72">
        <v>7.4736129999999985</v>
      </c>
      <c r="K1488" s="73">
        <v>9.985828999999999</v>
      </c>
      <c r="L1488" s="73">
        <f t="shared" si="92"/>
        <v>1.0616556287134375</v>
      </c>
      <c r="M1488" s="73">
        <v>0.33995112871343736</v>
      </c>
      <c r="N1488" s="73">
        <v>0.31205217000000002</v>
      </c>
      <c r="O1488" s="73">
        <v>0.40965233000000006</v>
      </c>
      <c r="P1488" s="74">
        <f t="shared" si="93"/>
        <v>3.4043355710721403E-2</v>
      </c>
      <c r="Q1488" s="74">
        <f t="shared" si="94"/>
        <v>6.5292856378117173E-2</v>
      </c>
      <c r="R1488" s="75">
        <f t="shared" si="95"/>
        <v>0.1063162235917957</v>
      </c>
      <c r="S1488" s="7"/>
    </row>
    <row r="1489" spans="1:19" ht="51" x14ac:dyDescent="0.25">
      <c r="A1489" s="66"/>
      <c r="B1489" s="56"/>
      <c r="C1489" s="67"/>
      <c r="D1489" s="68"/>
      <c r="E1489" s="69"/>
      <c r="F1489" s="70"/>
      <c r="G1489" s="71"/>
      <c r="H1489" s="66">
        <v>3000387</v>
      </c>
      <c r="I1489" s="67" t="s">
        <v>385</v>
      </c>
      <c r="J1489" s="72">
        <v>2.8072769999999996</v>
      </c>
      <c r="K1489" s="73">
        <v>2.8072769999999996</v>
      </c>
      <c r="L1489" s="73">
        <f t="shared" si="92"/>
        <v>0.64925269097229177</v>
      </c>
      <c r="M1489" s="73">
        <v>0.17204932097229175</v>
      </c>
      <c r="N1489" s="73">
        <v>0.25357567000000003</v>
      </c>
      <c r="O1489" s="73">
        <v>0.22362769999999998</v>
      </c>
      <c r="P1489" s="74">
        <f t="shared" si="93"/>
        <v>6.1286905771069891E-2</v>
      </c>
      <c r="Q1489" s="74">
        <f t="shared" si="94"/>
        <v>0.15161488908016268</v>
      </c>
      <c r="R1489" s="75">
        <f t="shared" si="95"/>
        <v>0.2312748941313208</v>
      </c>
      <c r="S1489" s="7"/>
    </row>
    <row r="1490" spans="1:19" ht="51" x14ac:dyDescent="0.25">
      <c r="A1490" s="44"/>
      <c r="B1490" s="45"/>
      <c r="C1490" s="46"/>
      <c r="D1490" s="47"/>
      <c r="E1490" s="48"/>
      <c r="F1490" s="49">
        <v>91</v>
      </c>
      <c r="G1490" s="50" t="s">
        <v>82</v>
      </c>
      <c r="H1490" s="90"/>
      <c r="I1490" s="46"/>
      <c r="J1490" s="51">
        <v>4.3484049999999996</v>
      </c>
      <c r="K1490" s="52">
        <v>23.947219999999998</v>
      </c>
      <c r="L1490" s="53">
        <f t="shared" si="92"/>
        <v>1.0555309600487564</v>
      </c>
      <c r="M1490" s="53">
        <v>1.6270000487565994E-3</v>
      </c>
      <c r="N1490" s="53">
        <v>1.5733E-2</v>
      </c>
      <c r="O1490" s="53">
        <v>1.0381709599999998</v>
      </c>
      <c r="P1490" s="54">
        <f t="shared" si="93"/>
        <v>6.7941082462039413E-5</v>
      </c>
      <c r="Q1490" s="54">
        <f t="shared" si="94"/>
        <v>7.2492757191676535E-4</v>
      </c>
      <c r="R1490" s="55">
        <f t="shared" si="95"/>
        <v>4.4077390195970824E-2</v>
      </c>
      <c r="S1490" s="7"/>
    </row>
    <row r="1491" spans="1:19" ht="38.25" x14ac:dyDescent="0.25">
      <c r="A1491" s="66"/>
      <c r="B1491" s="56"/>
      <c r="C1491" s="67"/>
      <c r="D1491" s="68"/>
      <c r="E1491" s="69"/>
      <c r="F1491" s="70"/>
      <c r="G1491" s="71"/>
      <c r="H1491" s="66">
        <v>3000515</v>
      </c>
      <c r="I1491" s="67" t="s">
        <v>389</v>
      </c>
      <c r="J1491" s="72">
        <v>0.53910199999999986</v>
      </c>
      <c r="K1491" s="73">
        <v>1.1611199999999999</v>
      </c>
      <c r="L1491" s="73">
        <f t="shared" si="92"/>
        <v>3.2109000048756602E-2</v>
      </c>
      <c r="M1491" s="73">
        <v>1.6270000487565994E-3</v>
      </c>
      <c r="N1491" s="73">
        <v>1.5733E-2</v>
      </c>
      <c r="O1491" s="73">
        <v>1.4749E-2</v>
      </c>
      <c r="P1491" s="74">
        <f t="shared" si="93"/>
        <v>1.4012333339849452E-3</v>
      </c>
      <c r="Q1491" s="74">
        <f t="shared" si="94"/>
        <v>1.4951081756197982E-2</v>
      </c>
      <c r="R1491" s="75">
        <f t="shared" si="95"/>
        <v>2.7653472551292375E-2</v>
      </c>
      <c r="S1491" s="7"/>
    </row>
    <row r="1492" spans="1:19" x14ac:dyDescent="0.25">
      <c r="A1492" s="66"/>
      <c r="B1492" s="56"/>
      <c r="C1492" s="67"/>
      <c r="D1492" s="68"/>
      <c r="E1492" s="69"/>
      <c r="F1492" s="70"/>
      <c r="G1492" s="71"/>
      <c r="H1492" s="66">
        <v>9000009</v>
      </c>
      <c r="I1492" s="67" t="s">
        <v>294</v>
      </c>
      <c r="J1492" s="72">
        <v>3.8093029999999999</v>
      </c>
      <c r="K1492" s="73">
        <v>22.786099999999998</v>
      </c>
      <c r="L1492" s="73">
        <f t="shared" si="92"/>
        <v>1.0234219599999999</v>
      </c>
      <c r="M1492" s="73">
        <v>0</v>
      </c>
      <c r="N1492" s="73">
        <v>0</v>
      </c>
      <c r="O1492" s="73">
        <v>1.0234219599999999</v>
      </c>
      <c r="P1492" s="74">
        <f t="shared" si="93"/>
        <v>0</v>
      </c>
      <c r="Q1492" s="74">
        <f t="shared" si="94"/>
        <v>0</v>
      </c>
      <c r="R1492" s="75">
        <f t="shared" si="95"/>
        <v>4.4914310039892741E-2</v>
      </c>
      <c r="S1492" s="7"/>
    </row>
    <row r="1493" spans="1:19" ht="25.5" x14ac:dyDescent="0.25">
      <c r="A1493" s="44"/>
      <c r="B1493" s="45"/>
      <c r="C1493" s="46"/>
      <c r="D1493" s="47"/>
      <c r="E1493" s="48"/>
      <c r="F1493" s="49">
        <v>104</v>
      </c>
      <c r="G1493" s="50" t="s">
        <v>142</v>
      </c>
      <c r="H1493" s="90"/>
      <c r="I1493" s="46"/>
      <c r="J1493" s="51">
        <v>1.3842999999999999</v>
      </c>
      <c r="K1493" s="52">
        <v>1.4444979999999998</v>
      </c>
      <c r="L1493" s="53">
        <f t="shared" si="92"/>
        <v>0.20636701939591268</v>
      </c>
      <c r="M1493" s="53">
        <v>5.5993699395912699E-2</v>
      </c>
      <c r="N1493" s="53">
        <v>8.2511349999999997E-2</v>
      </c>
      <c r="O1493" s="53">
        <v>6.7861969999999994E-2</v>
      </c>
      <c r="P1493" s="54">
        <f t="shared" si="93"/>
        <v>3.8763431583783918E-2</v>
      </c>
      <c r="Q1493" s="54">
        <f t="shared" si="94"/>
        <v>9.5884556015939579E-2</v>
      </c>
      <c r="R1493" s="55">
        <f t="shared" si="95"/>
        <v>0.14286417800226286</v>
      </c>
      <c r="S1493" s="7"/>
    </row>
    <row r="1494" spans="1:19" x14ac:dyDescent="0.25">
      <c r="A1494" s="66"/>
      <c r="B1494" s="56"/>
      <c r="C1494" s="67"/>
      <c r="D1494" s="68"/>
      <c r="E1494" s="69"/>
      <c r="F1494" s="70"/>
      <c r="G1494" s="71"/>
      <c r="H1494" s="66">
        <v>3000001</v>
      </c>
      <c r="I1494" s="67" t="s">
        <v>283</v>
      </c>
      <c r="J1494" s="72">
        <v>0.12090499999999998</v>
      </c>
      <c r="K1494" s="73">
        <v>0.22209099999999998</v>
      </c>
      <c r="L1494" s="73">
        <f t="shared" si="92"/>
        <v>2.7780619559424818E-2</v>
      </c>
      <c r="M1494" s="73">
        <v>8.8859995594248176E-3</v>
      </c>
      <c r="N1494" s="73">
        <v>8.4859999999999988E-3</v>
      </c>
      <c r="O1494" s="73">
        <v>1.040862E-2</v>
      </c>
      <c r="P1494" s="74">
        <f t="shared" si="93"/>
        <v>4.0010624291055549E-2</v>
      </c>
      <c r="Q1494" s="74">
        <f t="shared" si="94"/>
        <v>7.8220187037857547E-2</v>
      </c>
      <c r="R1494" s="75">
        <f t="shared" si="95"/>
        <v>0.12508665168523181</v>
      </c>
      <c r="S1494" s="7"/>
    </row>
    <row r="1495" spans="1:19" ht="38.25" x14ac:dyDescent="0.25">
      <c r="A1495" s="66"/>
      <c r="B1495" s="56"/>
      <c r="C1495" s="67"/>
      <c r="D1495" s="68"/>
      <c r="E1495" s="69"/>
      <c r="F1495" s="70"/>
      <c r="G1495" s="71"/>
      <c r="H1495" s="66">
        <v>3000283</v>
      </c>
      <c r="I1495" s="67" t="s">
        <v>428</v>
      </c>
      <c r="J1495" s="72">
        <v>0.48877999999999999</v>
      </c>
      <c r="K1495" s="73">
        <v>0.36721100000000007</v>
      </c>
      <c r="L1495" s="73">
        <f t="shared" si="92"/>
        <v>5.3340159803954658E-2</v>
      </c>
      <c r="M1495" s="73">
        <v>1.5833169803954661E-2</v>
      </c>
      <c r="N1495" s="73">
        <v>1.5801549999999998E-2</v>
      </c>
      <c r="O1495" s="73">
        <v>2.1705439999999999E-2</v>
      </c>
      <c r="P1495" s="74">
        <f t="shared" si="93"/>
        <v>4.3117362508080251E-2</v>
      </c>
      <c r="Q1495" s="74">
        <f t="shared" si="94"/>
        <v>8.6148617018429879E-2</v>
      </c>
      <c r="R1495" s="75">
        <f t="shared" si="95"/>
        <v>0.14525752170810419</v>
      </c>
      <c r="S1495" s="7"/>
    </row>
    <row r="1496" spans="1:19" ht="25.5" x14ac:dyDescent="0.25">
      <c r="A1496" s="66"/>
      <c r="B1496" s="56"/>
      <c r="C1496" s="67"/>
      <c r="D1496" s="68"/>
      <c r="E1496" s="69"/>
      <c r="F1496" s="70"/>
      <c r="G1496" s="71"/>
      <c r="H1496" s="66">
        <v>3000285</v>
      </c>
      <c r="I1496" s="67" t="s">
        <v>447</v>
      </c>
      <c r="J1496" s="72">
        <v>2.6246999999999999E-2</v>
      </c>
      <c r="K1496" s="73">
        <v>7.8655000000000003E-2</v>
      </c>
      <c r="L1496" s="73">
        <f t="shared" si="92"/>
        <v>9.8667499656422998E-3</v>
      </c>
      <c r="M1496" s="73">
        <v>1.7049499656422995E-3</v>
      </c>
      <c r="N1496" s="73">
        <v>4.6749000000000001E-3</v>
      </c>
      <c r="O1496" s="73">
        <v>3.4869000000000002E-3</v>
      </c>
      <c r="P1496" s="74">
        <f t="shared" si="93"/>
        <v>2.1676307490207863E-2</v>
      </c>
      <c r="Q1496" s="74">
        <f t="shared" si="94"/>
        <v>8.111181699373593E-2</v>
      </c>
      <c r="R1496" s="75">
        <f t="shared" si="95"/>
        <v>0.12544339159166359</v>
      </c>
      <c r="S1496" s="7"/>
    </row>
    <row r="1497" spans="1:19" ht="25.5" x14ac:dyDescent="0.25">
      <c r="A1497" s="66"/>
      <c r="B1497" s="56"/>
      <c r="C1497" s="67"/>
      <c r="D1497" s="68"/>
      <c r="E1497" s="69"/>
      <c r="F1497" s="70"/>
      <c r="G1497" s="71"/>
      <c r="H1497" s="66">
        <v>3000286</v>
      </c>
      <c r="I1497" s="67" t="s">
        <v>448</v>
      </c>
      <c r="J1497" s="72">
        <v>5.4951E-2</v>
      </c>
      <c r="K1497" s="73">
        <v>8.8932999999999998E-2</v>
      </c>
      <c r="L1497" s="73">
        <f t="shared" si="92"/>
        <v>4.2119000000000002E-3</v>
      </c>
      <c r="M1497" s="73">
        <v>0</v>
      </c>
      <c r="N1497" s="73">
        <v>2.80795E-3</v>
      </c>
      <c r="O1497" s="73">
        <v>1.4039499999999999E-3</v>
      </c>
      <c r="P1497" s="74">
        <f t="shared" si="93"/>
        <v>0</v>
      </c>
      <c r="Q1497" s="74">
        <f t="shared" si="94"/>
        <v>3.1573769017125254E-2</v>
      </c>
      <c r="R1497" s="75">
        <f t="shared" si="95"/>
        <v>4.7360372415188964E-2</v>
      </c>
      <c r="S1497" s="7"/>
    </row>
    <row r="1498" spans="1:19" ht="51" x14ac:dyDescent="0.25">
      <c r="A1498" s="66"/>
      <c r="B1498" s="56"/>
      <c r="C1498" s="67"/>
      <c r="D1498" s="68"/>
      <c r="E1498" s="69"/>
      <c r="F1498" s="70"/>
      <c r="G1498" s="71"/>
      <c r="H1498" s="66">
        <v>3000289</v>
      </c>
      <c r="I1498" s="67" t="s">
        <v>449</v>
      </c>
      <c r="J1498" s="72">
        <v>9.4281000000000004E-2</v>
      </c>
      <c r="K1498" s="73">
        <v>0.18124099999999999</v>
      </c>
      <c r="L1498" s="73">
        <f t="shared" si="92"/>
        <v>1.1039799999999999E-2</v>
      </c>
      <c r="M1498" s="73">
        <v>0</v>
      </c>
      <c r="N1498" s="73">
        <v>7.3598999999999999E-3</v>
      </c>
      <c r="O1498" s="73">
        <v>3.6798999999999998E-3</v>
      </c>
      <c r="P1498" s="74">
        <f t="shared" si="93"/>
        <v>0</v>
      </c>
      <c r="Q1498" s="74">
        <f t="shared" si="94"/>
        <v>4.0608361242765158E-2</v>
      </c>
      <c r="R1498" s="75">
        <f t="shared" si="95"/>
        <v>6.0912265988380114E-2</v>
      </c>
      <c r="S1498" s="7"/>
    </row>
    <row r="1499" spans="1:19" ht="25.5" x14ac:dyDescent="0.25">
      <c r="A1499" s="66"/>
      <c r="B1499" s="56"/>
      <c r="C1499" s="67"/>
      <c r="D1499" s="68"/>
      <c r="E1499" s="69"/>
      <c r="F1499" s="70"/>
      <c r="G1499" s="71"/>
      <c r="H1499" s="66">
        <v>3000686</v>
      </c>
      <c r="I1499" s="67" t="s">
        <v>450</v>
      </c>
      <c r="J1499" s="72">
        <v>0.27823300000000001</v>
      </c>
      <c r="K1499" s="73">
        <v>0.257664</v>
      </c>
      <c r="L1499" s="73">
        <f t="shared" si="92"/>
        <v>2.6101840000000001E-2</v>
      </c>
      <c r="M1499" s="73">
        <v>0</v>
      </c>
      <c r="N1499" s="73">
        <v>1.3670040000000001E-2</v>
      </c>
      <c r="O1499" s="73">
        <v>1.24318E-2</v>
      </c>
      <c r="P1499" s="74">
        <f t="shared" si="93"/>
        <v>0</v>
      </c>
      <c r="Q1499" s="74">
        <f t="shared" si="94"/>
        <v>5.3053744411326383E-2</v>
      </c>
      <c r="R1499" s="75">
        <f t="shared" si="95"/>
        <v>0.10130185047193244</v>
      </c>
      <c r="S1499" s="7"/>
    </row>
    <row r="1500" spans="1:19" x14ac:dyDescent="0.25">
      <c r="A1500" s="66"/>
      <c r="B1500" s="56"/>
      <c r="C1500" s="67"/>
      <c r="D1500" s="68"/>
      <c r="E1500" s="69"/>
      <c r="F1500" s="70"/>
      <c r="G1500" s="71"/>
      <c r="H1500" s="66">
        <v>9000000</v>
      </c>
      <c r="I1500" s="67" t="s">
        <v>293</v>
      </c>
      <c r="J1500" s="72">
        <v>0.32090299999999999</v>
      </c>
      <c r="K1500" s="73">
        <v>0.24870299999999995</v>
      </c>
      <c r="L1500" s="73">
        <f t="shared" si="92"/>
        <v>7.4025950066890917E-2</v>
      </c>
      <c r="M1500" s="73">
        <v>2.9569580066890921E-2</v>
      </c>
      <c r="N1500" s="73">
        <v>2.971101E-2</v>
      </c>
      <c r="O1500" s="73">
        <v>1.4745359999999999E-2</v>
      </c>
      <c r="P1500" s="74">
        <f t="shared" si="93"/>
        <v>0.11889514829692817</v>
      </c>
      <c r="Q1500" s="74">
        <f t="shared" si="94"/>
        <v>0.238358966586213</v>
      </c>
      <c r="R1500" s="75">
        <f t="shared" si="95"/>
        <v>0.29764799808161113</v>
      </c>
      <c r="S1500" s="7"/>
    </row>
    <row r="1501" spans="1:19" ht="38.25" x14ac:dyDescent="0.25">
      <c r="A1501" s="44"/>
      <c r="B1501" s="45"/>
      <c r="C1501" s="46"/>
      <c r="D1501" s="47"/>
      <c r="E1501" s="48"/>
      <c r="F1501" s="49">
        <v>106</v>
      </c>
      <c r="G1501" s="50" t="s">
        <v>83</v>
      </c>
      <c r="H1501" s="90"/>
      <c r="I1501" s="46"/>
      <c r="J1501" s="51">
        <v>4.4284099999999995</v>
      </c>
      <c r="K1501" s="52">
        <v>4.4822410000000001</v>
      </c>
      <c r="L1501" s="53">
        <f t="shared" si="92"/>
        <v>1.1448893037090559</v>
      </c>
      <c r="M1501" s="53">
        <v>0.36584785370905593</v>
      </c>
      <c r="N1501" s="53">
        <v>0.39360995999999998</v>
      </c>
      <c r="O1501" s="53">
        <v>0.38543148999999999</v>
      </c>
      <c r="P1501" s="54">
        <f t="shared" si="93"/>
        <v>8.1621638307501965E-2</v>
      </c>
      <c r="Q1501" s="54">
        <f t="shared" si="94"/>
        <v>0.1694370770578949</v>
      </c>
      <c r="R1501" s="55">
        <f t="shared" si="95"/>
        <v>0.2554278771955939</v>
      </c>
      <c r="S1501" s="7"/>
    </row>
    <row r="1502" spans="1:19" ht="51" x14ac:dyDescent="0.25">
      <c r="A1502" s="66"/>
      <c r="B1502" s="56"/>
      <c r="C1502" s="67"/>
      <c r="D1502" s="68"/>
      <c r="E1502" s="69"/>
      <c r="F1502" s="70"/>
      <c r="G1502" s="71"/>
      <c r="H1502" s="66">
        <v>3000573</v>
      </c>
      <c r="I1502" s="67" t="s">
        <v>390</v>
      </c>
      <c r="J1502" s="72">
        <v>4.0825999999999994E-2</v>
      </c>
      <c r="K1502" s="73">
        <v>4.0825999999999994E-2</v>
      </c>
      <c r="L1502" s="73">
        <f t="shared" si="92"/>
        <v>1.1064460002805516E-2</v>
      </c>
      <c r="M1502" s="73">
        <v>2.9549000028055161E-3</v>
      </c>
      <c r="N1502" s="73">
        <v>3.7558400000000003E-3</v>
      </c>
      <c r="O1502" s="73">
        <v>4.3537200000000002E-3</v>
      </c>
      <c r="P1502" s="74">
        <f t="shared" si="93"/>
        <v>7.2377896507262937E-2</v>
      </c>
      <c r="Q1502" s="74">
        <f t="shared" si="94"/>
        <v>0.16437417338964183</v>
      </c>
      <c r="R1502" s="75">
        <f t="shared" si="95"/>
        <v>0.27101503950437267</v>
      </c>
      <c r="S1502" s="7"/>
    </row>
    <row r="1503" spans="1:19" ht="51" x14ac:dyDescent="0.25">
      <c r="A1503" s="66"/>
      <c r="B1503" s="56"/>
      <c r="C1503" s="67"/>
      <c r="D1503" s="68"/>
      <c r="E1503" s="69"/>
      <c r="F1503" s="70"/>
      <c r="G1503" s="71"/>
      <c r="H1503" s="66">
        <v>3000574</v>
      </c>
      <c r="I1503" s="67" t="s">
        <v>391</v>
      </c>
      <c r="J1503" s="72">
        <v>3.971212</v>
      </c>
      <c r="K1503" s="73">
        <v>4.0250430000000001</v>
      </c>
      <c r="L1503" s="73">
        <f t="shared" si="92"/>
        <v>1.0185209037572007</v>
      </c>
      <c r="M1503" s="73">
        <v>0.33535045375720074</v>
      </c>
      <c r="N1503" s="73">
        <v>0.36883161999999997</v>
      </c>
      <c r="O1503" s="73">
        <v>0.31433882999999996</v>
      </c>
      <c r="P1503" s="74">
        <f t="shared" si="93"/>
        <v>8.3315992837145025E-2</v>
      </c>
      <c r="Q1503" s="74">
        <f t="shared" si="94"/>
        <v>0.17495019898102968</v>
      </c>
      <c r="R1503" s="75">
        <f t="shared" si="95"/>
        <v>0.25304596839268567</v>
      </c>
      <c r="S1503" s="7"/>
    </row>
    <row r="1504" spans="1:19" ht="51" x14ac:dyDescent="0.25">
      <c r="A1504" s="66"/>
      <c r="B1504" s="56"/>
      <c r="C1504" s="67"/>
      <c r="D1504" s="68"/>
      <c r="E1504" s="69"/>
      <c r="F1504" s="70"/>
      <c r="G1504" s="71"/>
      <c r="H1504" s="66">
        <v>3000575</v>
      </c>
      <c r="I1504" s="67" t="s">
        <v>392</v>
      </c>
      <c r="J1504" s="72">
        <v>0.41637199999999996</v>
      </c>
      <c r="K1504" s="73">
        <v>0.41637199999999996</v>
      </c>
      <c r="L1504" s="73">
        <f t="shared" si="92"/>
        <v>0.11530393994904967</v>
      </c>
      <c r="M1504" s="73">
        <v>2.754249994904967E-2</v>
      </c>
      <c r="N1504" s="73">
        <v>2.1022500000000003E-2</v>
      </c>
      <c r="O1504" s="73">
        <v>6.6738939999999997E-2</v>
      </c>
      <c r="P1504" s="74">
        <f t="shared" si="93"/>
        <v>6.6148780295143941E-2</v>
      </c>
      <c r="Q1504" s="74">
        <f t="shared" si="94"/>
        <v>0.11663848661545366</v>
      </c>
      <c r="R1504" s="75">
        <f t="shared" si="95"/>
        <v>0.27692529744807448</v>
      </c>
      <c r="S1504" s="7"/>
    </row>
    <row r="1505" spans="1:19" ht="38.25" x14ac:dyDescent="0.25">
      <c r="A1505" s="44"/>
      <c r="B1505" s="45"/>
      <c r="C1505" s="46"/>
      <c r="D1505" s="47"/>
      <c r="E1505" s="48"/>
      <c r="F1505" s="49">
        <v>107</v>
      </c>
      <c r="G1505" s="50" t="s">
        <v>84</v>
      </c>
      <c r="H1505" s="90"/>
      <c r="I1505" s="46"/>
      <c r="J1505" s="51">
        <v>6.6691420000000008</v>
      </c>
      <c r="K1505" s="52">
        <v>6.6691420000000008</v>
      </c>
      <c r="L1505" s="53">
        <f t="shared" si="92"/>
        <v>1.4073587875816844</v>
      </c>
      <c r="M1505" s="53">
        <v>0.85270802758168429</v>
      </c>
      <c r="N1505" s="53">
        <v>0.37847905000000004</v>
      </c>
      <c r="O1505" s="53">
        <v>0.17617171000000001</v>
      </c>
      <c r="P1505" s="54">
        <f t="shared" si="93"/>
        <v>0.12785873019073282</v>
      </c>
      <c r="Q1505" s="54">
        <f t="shared" si="94"/>
        <v>0.18460951612391582</v>
      </c>
      <c r="R1505" s="55">
        <f t="shared" si="95"/>
        <v>0.21102546438232747</v>
      </c>
      <c r="S1505" s="7"/>
    </row>
    <row r="1506" spans="1:19" ht="38.25" x14ac:dyDescent="0.25">
      <c r="A1506" s="66"/>
      <c r="B1506" s="56"/>
      <c r="C1506" s="67"/>
      <c r="D1506" s="68"/>
      <c r="E1506" s="69"/>
      <c r="F1506" s="70"/>
      <c r="G1506" s="71"/>
      <c r="H1506" s="66">
        <v>3000546</v>
      </c>
      <c r="I1506" s="67" t="s">
        <v>396</v>
      </c>
      <c r="J1506" s="72">
        <v>6.6691420000000008</v>
      </c>
      <c r="K1506" s="73">
        <v>6.6691420000000008</v>
      </c>
      <c r="L1506" s="73">
        <f t="shared" si="92"/>
        <v>1.4073587875816844</v>
      </c>
      <c r="M1506" s="73">
        <v>0.85270802758168429</v>
      </c>
      <c r="N1506" s="73">
        <v>0.37847905000000004</v>
      </c>
      <c r="O1506" s="73">
        <v>0.17617171000000001</v>
      </c>
      <c r="P1506" s="74">
        <f t="shared" si="93"/>
        <v>0.12785873019073282</v>
      </c>
      <c r="Q1506" s="74">
        <f t="shared" si="94"/>
        <v>0.18460951612391582</v>
      </c>
      <c r="R1506" s="75">
        <f t="shared" si="95"/>
        <v>0.21102546438232747</v>
      </c>
      <c r="S1506" s="7"/>
    </row>
    <row r="1507" spans="1:19" ht="25.5" x14ac:dyDescent="0.25">
      <c r="A1507" s="44"/>
      <c r="B1507" s="45"/>
      <c r="C1507" s="46"/>
      <c r="D1507" s="47"/>
      <c r="E1507" s="48"/>
      <c r="F1507" s="49">
        <v>121</v>
      </c>
      <c r="G1507" s="50" t="s">
        <v>159</v>
      </c>
      <c r="H1507" s="90"/>
      <c r="I1507" s="46"/>
      <c r="J1507" s="51">
        <v>5.8636000000000001E-2</v>
      </c>
      <c r="K1507" s="52">
        <v>5.8636000000000001E-2</v>
      </c>
      <c r="L1507" s="53">
        <f t="shared" si="92"/>
        <v>0</v>
      </c>
      <c r="M1507" s="53">
        <v>0</v>
      </c>
      <c r="N1507" s="53">
        <v>0</v>
      </c>
      <c r="O1507" s="53">
        <v>0</v>
      </c>
      <c r="P1507" s="54">
        <f t="shared" si="93"/>
        <v>0</v>
      </c>
      <c r="Q1507" s="54">
        <f t="shared" si="94"/>
        <v>0</v>
      </c>
      <c r="R1507" s="55">
        <f t="shared" si="95"/>
        <v>0</v>
      </c>
      <c r="S1507" s="7"/>
    </row>
    <row r="1508" spans="1:19" ht="38.25" x14ac:dyDescent="0.25">
      <c r="A1508" s="66"/>
      <c r="B1508" s="56"/>
      <c r="C1508" s="67"/>
      <c r="D1508" s="68"/>
      <c r="E1508" s="69"/>
      <c r="F1508" s="70"/>
      <c r="G1508" s="71"/>
      <c r="H1508" s="66">
        <v>3000633</v>
      </c>
      <c r="I1508" s="67" t="s">
        <v>464</v>
      </c>
      <c r="J1508" s="72">
        <v>5.8636000000000001E-2</v>
      </c>
      <c r="K1508" s="73">
        <v>5.8636000000000001E-2</v>
      </c>
      <c r="L1508" s="73">
        <f t="shared" si="92"/>
        <v>0</v>
      </c>
      <c r="M1508" s="73">
        <v>0</v>
      </c>
      <c r="N1508" s="73">
        <v>0</v>
      </c>
      <c r="O1508" s="73">
        <v>0</v>
      </c>
      <c r="P1508" s="74">
        <f t="shared" si="93"/>
        <v>0</v>
      </c>
      <c r="Q1508" s="74">
        <f t="shared" si="94"/>
        <v>0</v>
      </c>
      <c r="R1508" s="75">
        <f t="shared" si="95"/>
        <v>0</v>
      </c>
      <c r="S1508" s="7"/>
    </row>
    <row r="1509" spans="1:19" ht="38.25" x14ac:dyDescent="0.25">
      <c r="A1509" s="44"/>
      <c r="B1509" s="45"/>
      <c r="C1509" s="46"/>
      <c r="D1509" s="47"/>
      <c r="E1509" s="48"/>
      <c r="F1509" s="49">
        <v>129</v>
      </c>
      <c r="G1509" s="50" t="s">
        <v>143</v>
      </c>
      <c r="H1509" s="90"/>
      <c r="I1509" s="46"/>
      <c r="J1509" s="51">
        <v>0.262683</v>
      </c>
      <c r="K1509" s="52">
        <v>0.26758800000000005</v>
      </c>
      <c r="L1509" s="53">
        <f t="shared" si="92"/>
        <v>3.3078910012383889E-2</v>
      </c>
      <c r="M1509" s="53">
        <v>1.1629600012383889E-2</v>
      </c>
      <c r="N1509" s="53">
        <v>1.07381E-2</v>
      </c>
      <c r="O1509" s="53">
        <v>1.0711209999999999E-2</v>
      </c>
      <c r="P1509" s="54">
        <f t="shared" si="93"/>
        <v>4.3460842834446567E-2</v>
      </c>
      <c r="Q1509" s="54">
        <f t="shared" si="94"/>
        <v>8.3590071349925577E-2</v>
      </c>
      <c r="R1509" s="55">
        <f t="shared" si="95"/>
        <v>0.12361880955941179</v>
      </c>
      <c r="S1509" s="7"/>
    </row>
    <row r="1510" spans="1:19" x14ac:dyDescent="0.25">
      <c r="A1510" s="66"/>
      <c r="B1510" s="56"/>
      <c r="C1510" s="67"/>
      <c r="D1510" s="68"/>
      <c r="E1510" s="69"/>
      <c r="F1510" s="70"/>
      <c r="G1510" s="71"/>
      <c r="H1510" s="66">
        <v>3000001</v>
      </c>
      <c r="I1510" s="67" t="s">
        <v>283</v>
      </c>
      <c r="J1510" s="72">
        <v>4.6870000000000002E-2</v>
      </c>
      <c r="K1510" s="73">
        <v>6.2668000000000001E-2</v>
      </c>
      <c r="L1510" s="73">
        <f t="shared" si="92"/>
        <v>5.1105199623001554E-3</v>
      </c>
      <c r="M1510" s="73">
        <v>1.7025999623001553E-3</v>
      </c>
      <c r="N1510" s="73">
        <v>1.70397E-3</v>
      </c>
      <c r="O1510" s="73">
        <v>1.7039500000000001E-3</v>
      </c>
      <c r="P1510" s="74">
        <f t="shared" si="93"/>
        <v>2.7168570279890138E-2</v>
      </c>
      <c r="Q1510" s="74">
        <f t="shared" si="94"/>
        <v>5.4359002398355706E-2</v>
      </c>
      <c r="R1510" s="75">
        <f t="shared" si="95"/>
        <v>8.1549115374675352E-2</v>
      </c>
      <c r="S1510" s="7"/>
    </row>
    <row r="1511" spans="1:19" ht="25.5" x14ac:dyDescent="0.25">
      <c r="A1511" s="66"/>
      <c r="B1511" s="56"/>
      <c r="C1511" s="67"/>
      <c r="D1511" s="68"/>
      <c r="E1511" s="69"/>
      <c r="F1511" s="70"/>
      <c r="G1511" s="71"/>
      <c r="H1511" s="66">
        <v>3000687</v>
      </c>
      <c r="I1511" s="67" t="s">
        <v>451</v>
      </c>
      <c r="J1511" s="72">
        <v>2.4500000000000001E-2</v>
      </c>
      <c r="K1511" s="73">
        <v>2.0818000000000003E-2</v>
      </c>
      <c r="L1511" s="73">
        <f t="shared" si="92"/>
        <v>1.5799999528098851E-4</v>
      </c>
      <c r="M1511" s="73">
        <v>1.5799999528098851E-4</v>
      </c>
      <c r="N1511" s="73">
        <v>0</v>
      </c>
      <c r="O1511" s="73">
        <v>0</v>
      </c>
      <c r="P1511" s="74">
        <f t="shared" si="93"/>
        <v>7.5895857085689546E-3</v>
      </c>
      <c r="Q1511" s="74">
        <f t="shared" si="94"/>
        <v>7.5895857085689546E-3</v>
      </c>
      <c r="R1511" s="75">
        <f t="shared" si="95"/>
        <v>7.5895857085689546E-3</v>
      </c>
      <c r="S1511" s="7"/>
    </row>
    <row r="1512" spans="1:19" ht="38.25" x14ac:dyDescent="0.25">
      <c r="A1512" s="66"/>
      <c r="B1512" s="56"/>
      <c r="C1512" s="67"/>
      <c r="D1512" s="68"/>
      <c r="E1512" s="69"/>
      <c r="F1512" s="70"/>
      <c r="G1512" s="71"/>
      <c r="H1512" s="66">
        <v>3000688</v>
      </c>
      <c r="I1512" s="67" t="s">
        <v>429</v>
      </c>
      <c r="J1512" s="72">
        <v>0.16377400000000003</v>
      </c>
      <c r="K1512" s="73">
        <v>0.16337400000000002</v>
      </c>
      <c r="L1512" s="73">
        <f t="shared" si="92"/>
        <v>2.7810390054802746E-2</v>
      </c>
      <c r="M1512" s="73">
        <v>9.7690000548027456E-3</v>
      </c>
      <c r="N1512" s="73">
        <v>9.0341300000000013E-3</v>
      </c>
      <c r="O1512" s="73">
        <v>9.0072599999999996E-3</v>
      </c>
      <c r="P1512" s="74">
        <f t="shared" si="93"/>
        <v>5.9795316603637939E-2</v>
      </c>
      <c r="Q1512" s="74">
        <f t="shared" si="94"/>
        <v>0.11509254872135558</v>
      </c>
      <c r="R1512" s="75">
        <f t="shared" si="95"/>
        <v>0.17022531158447943</v>
      </c>
      <c r="S1512" s="7"/>
    </row>
    <row r="1513" spans="1:19" ht="25.5" x14ac:dyDescent="0.25">
      <c r="A1513" s="66"/>
      <c r="B1513" s="56"/>
      <c r="C1513" s="67"/>
      <c r="D1513" s="68"/>
      <c r="E1513" s="69"/>
      <c r="F1513" s="70"/>
      <c r="G1513" s="71"/>
      <c r="H1513" s="66">
        <v>3000689</v>
      </c>
      <c r="I1513" s="67" t="s">
        <v>430</v>
      </c>
      <c r="J1513" s="72">
        <v>8.0389999999999993E-3</v>
      </c>
      <c r="K1513" s="73">
        <v>8.039000000000001E-3</v>
      </c>
      <c r="L1513" s="73">
        <f t="shared" si="92"/>
        <v>0</v>
      </c>
      <c r="M1513" s="73">
        <v>0</v>
      </c>
      <c r="N1513" s="73">
        <v>0</v>
      </c>
      <c r="O1513" s="73">
        <v>0</v>
      </c>
      <c r="P1513" s="74">
        <f t="shared" si="93"/>
        <v>0</v>
      </c>
      <c r="Q1513" s="74">
        <f t="shared" si="94"/>
        <v>0</v>
      </c>
      <c r="R1513" s="75">
        <f t="shared" si="95"/>
        <v>0</v>
      </c>
      <c r="S1513" s="7"/>
    </row>
    <row r="1514" spans="1:19" ht="38.25" x14ac:dyDescent="0.25">
      <c r="A1514" s="66"/>
      <c r="B1514" s="56"/>
      <c r="C1514" s="67"/>
      <c r="D1514" s="68"/>
      <c r="E1514" s="69"/>
      <c r="F1514" s="70"/>
      <c r="G1514" s="71"/>
      <c r="H1514" s="66">
        <v>3000690</v>
      </c>
      <c r="I1514" s="67" t="s">
        <v>452</v>
      </c>
      <c r="J1514" s="72">
        <v>1.9499999999999997E-2</v>
      </c>
      <c r="K1514" s="73">
        <v>1.2689000000000001E-2</v>
      </c>
      <c r="L1514" s="73">
        <f t="shared" si="92"/>
        <v>0</v>
      </c>
      <c r="M1514" s="73">
        <v>0</v>
      </c>
      <c r="N1514" s="73">
        <v>0</v>
      </c>
      <c r="O1514" s="73">
        <v>0</v>
      </c>
      <c r="P1514" s="74">
        <f t="shared" si="93"/>
        <v>0</v>
      </c>
      <c r="Q1514" s="74">
        <f t="shared" si="94"/>
        <v>0</v>
      </c>
      <c r="R1514" s="75">
        <f t="shared" si="95"/>
        <v>0</v>
      </c>
      <c r="S1514" s="7"/>
    </row>
    <row r="1515" spans="1:19" x14ac:dyDescent="0.25">
      <c r="A1515" s="44"/>
      <c r="B1515" s="45"/>
      <c r="C1515" s="46"/>
      <c r="D1515" s="47"/>
      <c r="E1515" s="48"/>
      <c r="F1515" s="49">
        <v>131</v>
      </c>
      <c r="G1515" s="50" t="s">
        <v>144</v>
      </c>
      <c r="H1515" s="90"/>
      <c r="I1515" s="46"/>
      <c r="J1515" s="51">
        <v>0.55841200000000002</v>
      </c>
      <c r="K1515" s="52">
        <v>0.58816999999999997</v>
      </c>
      <c r="L1515" s="53">
        <f t="shared" si="92"/>
        <v>0.11012895052149277</v>
      </c>
      <c r="M1515" s="53">
        <v>2.5862350521492772E-2</v>
      </c>
      <c r="N1515" s="53">
        <v>4.2538529999999998E-2</v>
      </c>
      <c r="O1515" s="53">
        <v>4.1728069999999999E-2</v>
      </c>
      <c r="P1515" s="54">
        <f t="shared" si="93"/>
        <v>4.3970876653846289E-2</v>
      </c>
      <c r="Q1515" s="54">
        <f t="shared" si="94"/>
        <v>0.11629440556555548</v>
      </c>
      <c r="R1515" s="55">
        <f t="shared" si="95"/>
        <v>0.18723999952648515</v>
      </c>
      <c r="S1515" s="7"/>
    </row>
    <row r="1516" spans="1:19" x14ac:dyDescent="0.25">
      <c r="A1516" s="66"/>
      <c r="B1516" s="56"/>
      <c r="C1516" s="67"/>
      <c r="D1516" s="68"/>
      <c r="E1516" s="69"/>
      <c r="F1516" s="70"/>
      <c r="G1516" s="71"/>
      <c r="H1516" s="66">
        <v>3000001</v>
      </c>
      <c r="I1516" s="67" t="s">
        <v>283</v>
      </c>
      <c r="J1516" s="72">
        <v>0.19212499999999999</v>
      </c>
      <c r="K1516" s="73">
        <v>0.23186800000000002</v>
      </c>
      <c r="L1516" s="73">
        <f t="shared" si="92"/>
        <v>4.1137890125550761E-2</v>
      </c>
      <c r="M1516" s="73">
        <v>5.6666001255507581E-3</v>
      </c>
      <c r="N1516" s="73">
        <v>1.855329E-2</v>
      </c>
      <c r="O1516" s="73">
        <v>1.6917999999999999E-2</v>
      </c>
      <c r="P1516" s="74">
        <f t="shared" si="93"/>
        <v>2.443890543563906E-2</v>
      </c>
      <c r="Q1516" s="74">
        <f t="shared" si="94"/>
        <v>0.10445550971048509</v>
      </c>
      <c r="R1516" s="75">
        <f t="shared" si="95"/>
        <v>0.17741943746248193</v>
      </c>
      <c r="S1516" s="7"/>
    </row>
    <row r="1517" spans="1:19" ht="25.5" x14ac:dyDescent="0.25">
      <c r="A1517" s="66"/>
      <c r="B1517" s="56"/>
      <c r="C1517" s="67"/>
      <c r="D1517" s="68"/>
      <c r="E1517" s="69"/>
      <c r="F1517" s="70"/>
      <c r="G1517" s="71"/>
      <c r="H1517" s="66">
        <v>3000698</v>
      </c>
      <c r="I1517" s="67" t="s">
        <v>431</v>
      </c>
      <c r="J1517" s="72">
        <v>0.24371100000000001</v>
      </c>
      <c r="K1517" s="73">
        <v>0.23786900000000002</v>
      </c>
      <c r="L1517" s="73">
        <f t="shared" si="92"/>
        <v>5.7822270382903496E-2</v>
      </c>
      <c r="M1517" s="73">
        <v>1.8695750382903498E-2</v>
      </c>
      <c r="N1517" s="73">
        <v>1.9047939999999999E-2</v>
      </c>
      <c r="O1517" s="73">
        <v>2.0078579999999999E-2</v>
      </c>
      <c r="P1517" s="74">
        <f t="shared" si="93"/>
        <v>7.8596834320165704E-2</v>
      </c>
      <c r="Q1517" s="74">
        <f t="shared" si="94"/>
        <v>0.15867427190135533</v>
      </c>
      <c r="R1517" s="75">
        <f t="shared" si="95"/>
        <v>0.24308451451388574</v>
      </c>
      <c r="S1517" s="7"/>
    </row>
    <row r="1518" spans="1:19" ht="38.25" x14ac:dyDescent="0.25">
      <c r="A1518" s="66"/>
      <c r="B1518" s="56"/>
      <c r="C1518" s="67"/>
      <c r="D1518" s="68"/>
      <c r="E1518" s="69"/>
      <c r="F1518" s="70"/>
      <c r="G1518" s="71"/>
      <c r="H1518" s="66">
        <v>3000699</v>
      </c>
      <c r="I1518" s="67" t="s">
        <v>432</v>
      </c>
      <c r="J1518" s="72">
        <v>3.4196999999999998E-2</v>
      </c>
      <c r="K1518" s="73">
        <v>4.8924000000000002E-2</v>
      </c>
      <c r="L1518" s="73">
        <f t="shared" si="92"/>
        <v>7.0604400130385159E-3</v>
      </c>
      <c r="M1518" s="73">
        <v>1.500000013038516E-3</v>
      </c>
      <c r="N1518" s="73">
        <v>2.2330000000000002E-3</v>
      </c>
      <c r="O1518" s="73">
        <v>3.3274400000000001E-3</v>
      </c>
      <c r="P1518" s="74">
        <f t="shared" si="93"/>
        <v>3.0659799138224919E-2</v>
      </c>
      <c r="Q1518" s="74">
        <f t="shared" si="94"/>
        <v>7.6302019725257866E-2</v>
      </c>
      <c r="R1518" s="75">
        <f t="shared" si="95"/>
        <v>0.14431444716373387</v>
      </c>
      <c r="S1518" s="7"/>
    </row>
    <row r="1519" spans="1:19" ht="25.5" x14ac:dyDescent="0.25">
      <c r="A1519" s="66"/>
      <c r="B1519" s="56"/>
      <c r="C1519" s="67"/>
      <c r="D1519" s="68"/>
      <c r="E1519" s="69"/>
      <c r="F1519" s="70"/>
      <c r="G1519" s="71"/>
      <c r="H1519" s="66">
        <v>3000700</v>
      </c>
      <c r="I1519" s="67" t="s">
        <v>433</v>
      </c>
      <c r="J1519" s="72">
        <v>2.8504999999999999E-2</v>
      </c>
      <c r="K1519" s="73">
        <v>3.3263999999999995E-2</v>
      </c>
      <c r="L1519" s="73">
        <f t="shared" si="92"/>
        <v>4.1083500000000002E-3</v>
      </c>
      <c r="M1519" s="73">
        <v>0</v>
      </c>
      <c r="N1519" s="73">
        <v>2.7042999999999998E-3</v>
      </c>
      <c r="O1519" s="73">
        <v>1.40405E-3</v>
      </c>
      <c r="P1519" s="74">
        <f t="shared" si="93"/>
        <v>0</v>
      </c>
      <c r="Q1519" s="74">
        <f t="shared" si="94"/>
        <v>8.129810004810005E-2</v>
      </c>
      <c r="R1519" s="75">
        <f t="shared" si="95"/>
        <v>0.12350739538239541</v>
      </c>
      <c r="S1519" s="7"/>
    </row>
    <row r="1520" spans="1:19" ht="51" x14ac:dyDescent="0.25">
      <c r="A1520" s="66"/>
      <c r="B1520" s="56"/>
      <c r="C1520" s="67"/>
      <c r="D1520" s="68"/>
      <c r="E1520" s="69"/>
      <c r="F1520" s="70"/>
      <c r="G1520" s="71"/>
      <c r="H1520" s="66">
        <v>3000701</v>
      </c>
      <c r="I1520" s="67" t="s">
        <v>434</v>
      </c>
      <c r="J1520" s="72">
        <v>2.1755E-2</v>
      </c>
      <c r="K1520" s="73">
        <v>1.2046000000000001E-2</v>
      </c>
      <c r="L1520" s="73">
        <f t="shared" si="92"/>
        <v>0</v>
      </c>
      <c r="M1520" s="73">
        <v>0</v>
      </c>
      <c r="N1520" s="73">
        <v>0</v>
      </c>
      <c r="O1520" s="73">
        <v>0</v>
      </c>
      <c r="P1520" s="74">
        <f t="shared" si="93"/>
        <v>0</v>
      </c>
      <c r="Q1520" s="74">
        <f t="shared" si="94"/>
        <v>0</v>
      </c>
      <c r="R1520" s="75">
        <f t="shared" si="95"/>
        <v>0</v>
      </c>
      <c r="S1520" s="7"/>
    </row>
    <row r="1521" spans="1:19" ht="25.5" x14ac:dyDescent="0.25">
      <c r="A1521" s="66"/>
      <c r="B1521" s="56"/>
      <c r="C1521" s="67"/>
      <c r="D1521" s="68"/>
      <c r="E1521" s="69"/>
      <c r="F1521" s="70"/>
      <c r="G1521" s="71"/>
      <c r="H1521" s="66">
        <v>3000702</v>
      </c>
      <c r="I1521" s="67" t="s">
        <v>435</v>
      </c>
      <c r="J1521" s="72">
        <v>1.2397000000000002E-2</v>
      </c>
      <c r="K1521" s="73">
        <v>8.8559999999999993E-3</v>
      </c>
      <c r="L1521" s="73">
        <f t="shared" si="92"/>
        <v>0</v>
      </c>
      <c r="M1521" s="73">
        <v>0</v>
      </c>
      <c r="N1521" s="73">
        <v>0</v>
      </c>
      <c r="O1521" s="73">
        <v>0</v>
      </c>
      <c r="P1521" s="74">
        <f t="shared" si="93"/>
        <v>0</v>
      </c>
      <c r="Q1521" s="74">
        <f t="shared" si="94"/>
        <v>0</v>
      </c>
      <c r="R1521" s="75">
        <f t="shared" si="95"/>
        <v>0</v>
      </c>
      <c r="S1521" s="7"/>
    </row>
    <row r="1522" spans="1:19" x14ac:dyDescent="0.25">
      <c r="A1522" s="66"/>
      <c r="B1522" s="56"/>
      <c r="C1522" s="67"/>
      <c r="D1522" s="68"/>
      <c r="E1522" s="69"/>
      <c r="F1522" s="70"/>
      <c r="G1522" s="71"/>
      <c r="H1522" s="66">
        <v>9000000</v>
      </c>
      <c r="I1522" s="67" t="s">
        <v>293</v>
      </c>
      <c r="J1522" s="72">
        <v>2.5722000000000002E-2</v>
      </c>
      <c r="K1522" s="73">
        <v>1.5343000000000001E-2</v>
      </c>
      <c r="L1522" s="73">
        <f t="shared" si="92"/>
        <v>0</v>
      </c>
      <c r="M1522" s="73">
        <v>0</v>
      </c>
      <c r="N1522" s="73">
        <v>0</v>
      </c>
      <c r="O1522" s="73">
        <v>0</v>
      </c>
      <c r="P1522" s="74">
        <f t="shared" si="93"/>
        <v>0</v>
      </c>
      <c r="Q1522" s="74">
        <f t="shared" si="94"/>
        <v>0</v>
      </c>
      <c r="R1522" s="75">
        <f t="shared" si="95"/>
        <v>0</v>
      </c>
      <c r="S1522" s="7"/>
    </row>
    <row r="1523" spans="1:19" x14ac:dyDescent="0.25">
      <c r="A1523" s="44"/>
      <c r="B1523" s="45"/>
      <c r="C1523" s="46"/>
      <c r="D1523" s="47">
        <v>442</v>
      </c>
      <c r="E1523" s="48" t="s">
        <v>227</v>
      </c>
      <c r="F1523" s="49"/>
      <c r="G1523" s="50"/>
      <c r="H1523" s="90"/>
      <c r="I1523" s="46"/>
      <c r="J1523" s="51">
        <v>500.6153969999998</v>
      </c>
      <c r="K1523" s="52">
        <v>570.93116799999984</v>
      </c>
      <c r="L1523" s="53">
        <f t="shared" si="92"/>
        <v>114.00724192055904</v>
      </c>
      <c r="M1523" s="53">
        <v>37.89016114055903</v>
      </c>
      <c r="N1523" s="53">
        <v>27.496669619999999</v>
      </c>
      <c r="O1523" s="53">
        <v>48.620411159999996</v>
      </c>
      <c r="P1523" s="54">
        <f t="shared" si="93"/>
        <v>6.6365550287419306E-2</v>
      </c>
      <c r="Q1523" s="54">
        <f t="shared" si="94"/>
        <v>0.1145266442356131</v>
      </c>
      <c r="R1523" s="55">
        <f t="shared" si="95"/>
        <v>0.1996864916657678</v>
      </c>
      <c r="S1523" s="7"/>
    </row>
    <row r="1524" spans="1:19" x14ac:dyDescent="0.25">
      <c r="A1524" s="44"/>
      <c r="B1524" s="45"/>
      <c r="C1524" s="46"/>
      <c r="D1524" s="47"/>
      <c r="E1524" s="48"/>
      <c r="F1524" s="49">
        <v>1</v>
      </c>
      <c r="G1524" s="50" t="s">
        <v>136</v>
      </c>
      <c r="H1524" s="90"/>
      <c r="I1524" s="46"/>
      <c r="J1524" s="51">
        <v>36.915505999999993</v>
      </c>
      <c r="K1524" s="52">
        <v>50.819707000000001</v>
      </c>
      <c r="L1524" s="53">
        <f t="shared" si="92"/>
        <v>14.979551994114376</v>
      </c>
      <c r="M1524" s="53">
        <v>4.4615796041143767</v>
      </c>
      <c r="N1524" s="53">
        <v>3.1487586300000001</v>
      </c>
      <c r="O1524" s="53">
        <v>7.3692137599999992</v>
      </c>
      <c r="P1524" s="54">
        <f t="shared" si="93"/>
        <v>8.7792312618299367E-2</v>
      </c>
      <c r="Q1524" s="54">
        <f t="shared" si="94"/>
        <v>0.1497517141158326</v>
      </c>
      <c r="R1524" s="55">
        <f t="shared" si="95"/>
        <v>0.29475872409328091</v>
      </c>
      <c r="S1524" s="7"/>
    </row>
    <row r="1525" spans="1:19" x14ac:dyDescent="0.25">
      <c r="A1525" s="66"/>
      <c r="B1525" s="56"/>
      <c r="C1525" s="67"/>
      <c r="D1525" s="68"/>
      <c r="E1525" s="69"/>
      <c r="F1525" s="70"/>
      <c r="G1525" s="71"/>
      <c r="H1525" s="66">
        <v>3000001</v>
      </c>
      <c r="I1525" s="67" t="s">
        <v>283</v>
      </c>
      <c r="J1525" s="72">
        <v>3.2028490000000005</v>
      </c>
      <c r="K1525" s="73">
        <v>6.06271</v>
      </c>
      <c r="L1525" s="73">
        <f t="shared" si="92"/>
        <v>0.8523998070168981</v>
      </c>
      <c r="M1525" s="73">
        <v>0.39451825701689813</v>
      </c>
      <c r="N1525" s="73">
        <v>0.23738001</v>
      </c>
      <c r="O1525" s="73">
        <v>0.22050154000000002</v>
      </c>
      <c r="P1525" s="74">
        <f t="shared" si="93"/>
        <v>6.5072922342796893E-2</v>
      </c>
      <c r="Q1525" s="74">
        <f t="shared" si="94"/>
        <v>0.10422703164375306</v>
      </c>
      <c r="R1525" s="75">
        <f t="shared" si="95"/>
        <v>0.14059715985374496</v>
      </c>
      <c r="S1525" s="7"/>
    </row>
    <row r="1526" spans="1:19" x14ac:dyDescent="0.25">
      <c r="A1526" s="66"/>
      <c r="B1526" s="56"/>
      <c r="C1526" s="67"/>
      <c r="D1526" s="68"/>
      <c r="E1526" s="69"/>
      <c r="F1526" s="70"/>
      <c r="G1526" s="71"/>
      <c r="H1526" s="66">
        <v>3033254</v>
      </c>
      <c r="I1526" s="67" t="s">
        <v>408</v>
      </c>
      <c r="J1526" s="72">
        <v>6.0418269999999996</v>
      </c>
      <c r="K1526" s="73">
        <v>6.3907760000000007</v>
      </c>
      <c r="L1526" s="73">
        <f t="shared" si="92"/>
        <v>2.4160630251208275</v>
      </c>
      <c r="M1526" s="73">
        <v>0.5478707751208276</v>
      </c>
      <c r="N1526" s="73">
        <v>0.72278825000000002</v>
      </c>
      <c r="O1526" s="73">
        <v>1.1454040000000001</v>
      </c>
      <c r="P1526" s="74">
        <f t="shared" si="93"/>
        <v>8.5728364618135197E-2</v>
      </c>
      <c r="Q1526" s="74">
        <f t="shared" si="94"/>
        <v>0.19882703213519415</v>
      </c>
      <c r="R1526" s="75">
        <f t="shared" si="95"/>
        <v>0.37805471903894411</v>
      </c>
      <c r="S1526" s="7"/>
    </row>
    <row r="1527" spans="1:19" x14ac:dyDescent="0.25">
      <c r="A1527" s="66"/>
      <c r="B1527" s="56"/>
      <c r="C1527" s="67"/>
      <c r="D1527" s="68"/>
      <c r="E1527" s="69"/>
      <c r="F1527" s="70"/>
      <c r="G1527" s="71"/>
      <c r="H1527" s="66">
        <v>3033255</v>
      </c>
      <c r="I1527" s="67" t="s">
        <v>409</v>
      </c>
      <c r="J1527" s="72">
        <v>6.1909080000000003</v>
      </c>
      <c r="K1527" s="73">
        <v>9.9820089999999997</v>
      </c>
      <c r="L1527" s="73">
        <f t="shared" si="92"/>
        <v>3.1813554259267072</v>
      </c>
      <c r="M1527" s="73">
        <v>0.82365007592670736</v>
      </c>
      <c r="N1527" s="73">
        <v>0.86869456999999994</v>
      </c>
      <c r="O1527" s="73">
        <v>1.4890107800000001</v>
      </c>
      <c r="P1527" s="74">
        <f t="shared" si="93"/>
        <v>8.2513457554156427E-2</v>
      </c>
      <c r="Q1527" s="74">
        <f t="shared" si="94"/>
        <v>0.16953948307667399</v>
      </c>
      <c r="R1527" s="75">
        <f t="shared" si="95"/>
        <v>0.31870893183192955</v>
      </c>
      <c r="S1527" s="7"/>
    </row>
    <row r="1528" spans="1:19" ht="25.5" x14ac:dyDescent="0.25">
      <c r="A1528" s="66"/>
      <c r="B1528" s="56"/>
      <c r="C1528" s="67"/>
      <c r="D1528" s="68"/>
      <c r="E1528" s="69"/>
      <c r="F1528" s="70"/>
      <c r="G1528" s="71"/>
      <c r="H1528" s="66">
        <v>3033256</v>
      </c>
      <c r="I1528" s="67" t="s">
        <v>410</v>
      </c>
      <c r="J1528" s="72">
        <v>1.3254330000000003</v>
      </c>
      <c r="K1528" s="73">
        <v>4.5548470000000014</v>
      </c>
      <c r="L1528" s="73">
        <f t="shared" si="92"/>
        <v>1.0885800111287793</v>
      </c>
      <c r="M1528" s="73">
        <v>0.10929630112877931</v>
      </c>
      <c r="N1528" s="73">
        <v>0.18341883</v>
      </c>
      <c r="O1528" s="73">
        <v>0.79586488</v>
      </c>
      <c r="P1528" s="74">
        <f t="shared" si="93"/>
        <v>2.3995603173669559E-2</v>
      </c>
      <c r="Q1528" s="74">
        <f t="shared" si="94"/>
        <v>6.4264536466050182E-2</v>
      </c>
      <c r="R1528" s="75">
        <f t="shared" si="95"/>
        <v>0.23899376008212328</v>
      </c>
      <c r="S1528" s="7"/>
    </row>
    <row r="1529" spans="1:19" ht="25.5" x14ac:dyDescent="0.25">
      <c r="A1529" s="66"/>
      <c r="B1529" s="56"/>
      <c r="C1529" s="67"/>
      <c r="D1529" s="68"/>
      <c r="E1529" s="69"/>
      <c r="F1529" s="70"/>
      <c r="G1529" s="71"/>
      <c r="H1529" s="66">
        <v>3033311</v>
      </c>
      <c r="I1529" s="67" t="s">
        <v>411</v>
      </c>
      <c r="J1529" s="72">
        <v>2.7998499999999997</v>
      </c>
      <c r="K1529" s="73">
        <v>4.03498</v>
      </c>
      <c r="L1529" s="73">
        <f t="shared" si="92"/>
        <v>1.0761041178893094</v>
      </c>
      <c r="M1529" s="73">
        <v>0.31758873788930941</v>
      </c>
      <c r="N1529" s="73">
        <v>0.28242988000000002</v>
      </c>
      <c r="O1529" s="73">
        <v>0.47608549999999999</v>
      </c>
      <c r="P1529" s="74">
        <f t="shared" si="93"/>
        <v>7.8708875357327526E-2</v>
      </c>
      <c r="Q1529" s="74">
        <f t="shared" si="94"/>
        <v>0.14870423592912715</v>
      </c>
      <c r="R1529" s="75">
        <f t="shared" si="95"/>
        <v>0.26669379225902218</v>
      </c>
      <c r="S1529" s="7"/>
    </row>
    <row r="1530" spans="1:19" ht="25.5" x14ac:dyDescent="0.25">
      <c r="A1530" s="66"/>
      <c r="B1530" s="56"/>
      <c r="C1530" s="67"/>
      <c r="D1530" s="68"/>
      <c r="E1530" s="69"/>
      <c r="F1530" s="70"/>
      <c r="G1530" s="71"/>
      <c r="H1530" s="66">
        <v>3033313</v>
      </c>
      <c r="I1530" s="67" t="s">
        <v>436</v>
      </c>
      <c r="J1530" s="72">
        <v>3.8582610000000002</v>
      </c>
      <c r="K1530" s="73">
        <v>4.407724</v>
      </c>
      <c r="L1530" s="73">
        <f t="shared" si="92"/>
        <v>1.2204187609908415</v>
      </c>
      <c r="M1530" s="73">
        <v>0.46306719099084148</v>
      </c>
      <c r="N1530" s="73">
        <v>0.20097365</v>
      </c>
      <c r="O1530" s="73">
        <v>0.55637792000000008</v>
      </c>
      <c r="P1530" s="74">
        <f t="shared" si="93"/>
        <v>0.10505811865507947</v>
      </c>
      <c r="Q1530" s="74">
        <f t="shared" si="94"/>
        <v>0.15065390686686406</v>
      </c>
      <c r="R1530" s="75">
        <f t="shared" si="95"/>
        <v>0.27688184672879734</v>
      </c>
      <c r="S1530" s="7"/>
    </row>
    <row r="1531" spans="1:19" x14ac:dyDescent="0.25">
      <c r="A1531" s="66"/>
      <c r="B1531" s="56"/>
      <c r="C1531" s="67"/>
      <c r="D1531" s="68"/>
      <c r="E1531" s="69"/>
      <c r="F1531" s="70"/>
      <c r="G1531" s="71"/>
      <c r="H1531" s="66">
        <v>9000000</v>
      </c>
      <c r="I1531" s="67" t="s">
        <v>293</v>
      </c>
      <c r="J1531" s="72">
        <v>13.496377999999995</v>
      </c>
      <c r="K1531" s="73">
        <v>15.386660999999998</v>
      </c>
      <c r="L1531" s="73">
        <f t="shared" si="92"/>
        <v>5.1446308460410135</v>
      </c>
      <c r="M1531" s="73">
        <v>1.8055882660410134</v>
      </c>
      <c r="N1531" s="73">
        <v>0.65307344000000034</v>
      </c>
      <c r="O1531" s="73">
        <v>2.6859691399999996</v>
      </c>
      <c r="P1531" s="74">
        <f t="shared" si="93"/>
        <v>0.11734763416448921</v>
      </c>
      <c r="Q1531" s="74">
        <f t="shared" si="94"/>
        <v>0.15979176418074162</v>
      </c>
      <c r="R1531" s="75">
        <f t="shared" si="95"/>
        <v>0.3343565472743576</v>
      </c>
      <c r="S1531" s="7"/>
    </row>
    <row r="1532" spans="1:19" x14ac:dyDescent="0.25">
      <c r="A1532" s="44"/>
      <c r="B1532" s="45"/>
      <c r="C1532" s="46"/>
      <c r="D1532" s="47"/>
      <c r="E1532" s="48"/>
      <c r="F1532" s="49">
        <v>2</v>
      </c>
      <c r="G1532" s="50" t="s">
        <v>137</v>
      </c>
      <c r="H1532" s="90"/>
      <c r="I1532" s="46"/>
      <c r="J1532" s="51">
        <v>28.786918999999997</v>
      </c>
      <c r="K1532" s="52">
        <v>38.654758999999999</v>
      </c>
      <c r="L1532" s="53">
        <f t="shared" si="92"/>
        <v>9.5790737435948401</v>
      </c>
      <c r="M1532" s="53">
        <v>3.0853075835948403</v>
      </c>
      <c r="N1532" s="53">
        <v>1.9450878600000001</v>
      </c>
      <c r="O1532" s="53">
        <v>4.5486782999999997</v>
      </c>
      <c r="P1532" s="54">
        <f t="shared" si="93"/>
        <v>7.9817017707828425E-2</v>
      </c>
      <c r="Q1532" s="54">
        <f t="shared" si="94"/>
        <v>0.13013651032192028</v>
      </c>
      <c r="R1532" s="55">
        <f t="shared" si="95"/>
        <v>0.24781098088322942</v>
      </c>
      <c r="S1532" s="7"/>
    </row>
    <row r="1533" spans="1:19" x14ac:dyDescent="0.25">
      <c r="A1533" s="66"/>
      <c r="B1533" s="56"/>
      <c r="C1533" s="67"/>
      <c r="D1533" s="68"/>
      <c r="E1533" s="69"/>
      <c r="F1533" s="70"/>
      <c r="G1533" s="71"/>
      <c r="H1533" s="66">
        <v>3000001</v>
      </c>
      <c r="I1533" s="67" t="s">
        <v>283</v>
      </c>
      <c r="J1533" s="72">
        <v>0.81463000000000008</v>
      </c>
      <c r="K1533" s="73">
        <v>2.7875550000000002</v>
      </c>
      <c r="L1533" s="73">
        <f t="shared" si="92"/>
        <v>0.2250879191221497</v>
      </c>
      <c r="M1533" s="73">
        <v>0.10619968912214972</v>
      </c>
      <c r="N1533" s="73">
        <v>3.0079809999999998E-2</v>
      </c>
      <c r="O1533" s="73">
        <v>8.8808419999999999E-2</v>
      </c>
      <c r="P1533" s="74">
        <f t="shared" si="93"/>
        <v>3.8097791477531284E-2</v>
      </c>
      <c r="Q1533" s="74">
        <f t="shared" si="94"/>
        <v>4.8888541794565379E-2</v>
      </c>
      <c r="R1533" s="75">
        <f t="shared" si="95"/>
        <v>8.0747436058535058E-2</v>
      </c>
      <c r="S1533" s="7"/>
    </row>
    <row r="1534" spans="1:19" x14ac:dyDescent="0.25">
      <c r="A1534" s="66"/>
      <c r="B1534" s="56"/>
      <c r="C1534" s="67"/>
      <c r="D1534" s="68"/>
      <c r="E1534" s="69"/>
      <c r="F1534" s="70"/>
      <c r="G1534" s="71"/>
      <c r="H1534" s="66">
        <v>3033172</v>
      </c>
      <c r="I1534" s="67" t="s">
        <v>412</v>
      </c>
      <c r="J1534" s="72">
        <v>4.0250590000000006</v>
      </c>
      <c r="K1534" s="73">
        <v>7.9677260000000008</v>
      </c>
      <c r="L1534" s="73">
        <f t="shared" si="92"/>
        <v>2.0019390419433689</v>
      </c>
      <c r="M1534" s="73">
        <v>0.43688692194336909</v>
      </c>
      <c r="N1534" s="73">
        <v>0.60605394000000001</v>
      </c>
      <c r="O1534" s="73">
        <v>0.95899817999999992</v>
      </c>
      <c r="P1534" s="74">
        <f t="shared" si="93"/>
        <v>5.4832071527480868E-2</v>
      </c>
      <c r="Q1534" s="74">
        <f t="shared" si="94"/>
        <v>0.13089567361419921</v>
      </c>
      <c r="R1534" s="75">
        <f t="shared" si="95"/>
        <v>0.25125600980045859</v>
      </c>
      <c r="S1534" s="7"/>
    </row>
    <row r="1535" spans="1:19" ht="25.5" x14ac:dyDescent="0.25">
      <c r="A1535" s="66"/>
      <c r="B1535" s="56"/>
      <c r="C1535" s="67"/>
      <c r="D1535" s="68"/>
      <c r="E1535" s="69"/>
      <c r="F1535" s="70"/>
      <c r="G1535" s="71"/>
      <c r="H1535" s="66">
        <v>3033294</v>
      </c>
      <c r="I1535" s="67" t="s">
        <v>439</v>
      </c>
      <c r="J1535" s="72">
        <v>2.7764249999999997</v>
      </c>
      <c r="K1535" s="73">
        <v>3.1707639999999997</v>
      </c>
      <c r="L1535" s="73">
        <f t="shared" si="92"/>
        <v>0.62762079125596415</v>
      </c>
      <c r="M1535" s="73">
        <v>0.22633615125596407</v>
      </c>
      <c r="N1535" s="73">
        <v>0.11150866000000001</v>
      </c>
      <c r="O1535" s="73">
        <v>0.28977598000000004</v>
      </c>
      <c r="P1535" s="74">
        <f t="shared" si="93"/>
        <v>7.1382213011111542E-2</v>
      </c>
      <c r="Q1535" s="74">
        <f t="shared" si="94"/>
        <v>0.10654997068717954</v>
      </c>
      <c r="R1535" s="75">
        <f t="shared" si="95"/>
        <v>0.19793992591563553</v>
      </c>
      <c r="S1535" s="7"/>
    </row>
    <row r="1536" spans="1:19" x14ac:dyDescent="0.25">
      <c r="A1536" s="66"/>
      <c r="B1536" s="56"/>
      <c r="C1536" s="67"/>
      <c r="D1536" s="68"/>
      <c r="E1536" s="69"/>
      <c r="F1536" s="70"/>
      <c r="G1536" s="71"/>
      <c r="H1536" s="66">
        <v>3033295</v>
      </c>
      <c r="I1536" s="67" t="s">
        <v>413</v>
      </c>
      <c r="J1536" s="72">
        <v>2.9649999999999999</v>
      </c>
      <c r="K1536" s="73">
        <v>4.2253310000000006</v>
      </c>
      <c r="L1536" s="73">
        <f t="shared" si="92"/>
        <v>0.97922068856921796</v>
      </c>
      <c r="M1536" s="73">
        <v>0.25959711856921786</v>
      </c>
      <c r="N1536" s="73">
        <v>0.16646020999999997</v>
      </c>
      <c r="O1536" s="73">
        <v>0.5531633600000001</v>
      </c>
      <c r="P1536" s="74">
        <f t="shared" si="93"/>
        <v>6.1438291714712483E-2</v>
      </c>
      <c r="Q1536" s="74">
        <f t="shared" si="94"/>
        <v>0.10083407159562595</v>
      </c>
      <c r="R1536" s="75">
        <f t="shared" si="95"/>
        <v>0.23175005427248607</v>
      </c>
      <c r="S1536" s="7"/>
    </row>
    <row r="1537" spans="1:19" ht="25.5" x14ac:dyDescent="0.25">
      <c r="A1537" s="66"/>
      <c r="B1537" s="56"/>
      <c r="C1537" s="67"/>
      <c r="D1537" s="68"/>
      <c r="E1537" s="69"/>
      <c r="F1537" s="70"/>
      <c r="G1537" s="71"/>
      <c r="H1537" s="66">
        <v>3033297</v>
      </c>
      <c r="I1537" s="67" t="s">
        <v>440</v>
      </c>
      <c r="J1537" s="72">
        <v>2.58846</v>
      </c>
      <c r="K1537" s="73">
        <v>2.6111629999999999</v>
      </c>
      <c r="L1537" s="73">
        <f t="shared" si="92"/>
        <v>0.89778045045688692</v>
      </c>
      <c r="M1537" s="73">
        <v>0.17279002045688685</v>
      </c>
      <c r="N1537" s="73">
        <v>0.17297338000000001</v>
      </c>
      <c r="O1537" s="73">
        <v>0.55201705000000001</v>
      </c>
      <c r="P1537" s="74">
        <f t="shared" si="93"/>
        <v>6.6173586427537026E-2</v>
      </c>
      <c r="Q1537" s="74">
        <f t="shared" si="94"/>
        <v>0.13241739426335578</v>
      </c>
      <c r="R1537" s="75">
        <f t="shared" si="95"/>
        <v>0.34382397822613409</v>
      </c>
      <c r="S1537" s="7"/>
    </row>
    <row r="1538" spans="1:19" x14ac:dyDescent="0.25">
      <c r="A1538" s="66"/>
      <c r="B1538" s="56"/>
      <c r="C1538" s="67"/>
      <c r="D1538" s="68"/>
      <c r="E1538" s="69"/>
      <c r="F1538" s="70"/>
      <c r="G1538" s="71"/>
      <c r="H1538" s="66">
        <v>3033305</v>
      </c>
      <c r="I1538" s="67" t="s">
        <v>441</v>
      </c>
      <c r="J1538" s="72">
        <v>2.050872</v>
      </c>
      <c r="K1538" s="73">
        <v>2.796637</v>
      </c>
      <c r="L1538" s="73">
        <f t="shared" si="92"/>
        <v>0.8214415102921917</v>
      </c>
      <c r="M1538" s="73">
        <v>0.28915639029219165</v>
      </c>
      <c r="N1538" s="73">
        <v>0.13948783000000001</v>
      </c>
      <c r="O1538" s="73">
        <v>0.39279729000000002</v>
      </c>
      <c r="P1538" s="74">
        <f t="shared" si="93"/>
        <v>0.10339432335772988</v>
      </c>
      <c r="Q1538" s="74">
        <f t="shared" si="94"/>
        <v>0.15327131132577865</v>
      </c>
      <c r="R1538" s="75">
        <f t="shared" si="95"/>
        <v>0.29372475236943218</v>
      </c>
      <c r="S1538" s="7"/>
    </row>
    <row r="1539" spans="1:19" x14ac:dyDescent="0.25">
      <c r="A1539" s="66"/>
      <c r="B1539" s="56"/>
      <c r="C1539" s="67"/>
      <c r="D1539" s="68"/>
      <c r="E1539" s="69"/>
      <c r="F1539" s="70"/>
      <c r="G1539" s="71"/>
      <c r="H1539" s="66">
        <v>9000000</v>
      </c>
      <c r="I1539" s="67" t="s">
        <v>293</v>
      </c>
      <c r="J1539" s="72">
        <v>13.566472999999997</v>
      </c>
      <c r="K1539" s="73">
        <v>15.095582999999998</v>
      </c>
      <c r="L1539" s="73">
        <f t="shared" si="92"/>
        <v>4.0259833419550608</v>
      </c>
      <c r="M1539" s="73">
        <v>1.594341291955061</v>
      </c>
      <c r="N1539" s="73">
        <v>0.71852403000000009</v>
      </c>
      <c r="O1539" s="73">
        <v>1.7131180199999998</v>
      </c>
      <c r="P1539" s="74">
        <f t="shared" si="93"/>
        <v>0.10561641057222243</v>
      </c>
      <c r="Q1539" s="74">
        <f t="shared" si="94"/>
        <v>0.15321470670957602</v>
      </c>
      <c r="R1539" s="75">
        <f t="shared" si="95"/>
        <v>0.2666994273725673</v>
      </c>
      <c r="S1539" s="7"/>
    </row>
    <row r="1540" spans="1:19" x14ac:dyDescent="0.25">
      <c r="A1540" s="44"/>
      <c r="B1540" s="45"/>
      <c r="C1540" s="46"/>
      <c r="D1540" s="47"/>
      <c r="E1540" s="48"/>
      <c r="F1540" s="49">
        <v>16</v>
      </c>
      <c r="G1540" s="50" t="s">
        <v>138</v>
      </c>
      <c r="H1540" s="90"/>
      <c r="I1540" s="46"/>
      <c r="J1540" s="51">
        <v>3.6051409999999988</v>
      </c>
      <c r="K1540" s="52">
        <v>3.6468569999999989</v>
      </c>
      <c r="L1540" s="53">
        <f t="shared" si="92"/>
        <v>0.99639467567751372</v>
      </c>
      <c r="M1540" s="53">
        <v>0.69640811567751371</v>
      </c>
      <c r="N1540" s="53">
        <v>2.0668610000000004E-2</v>
      </c>
      <c r="O1540" s="53">
        <v>0.27931795000000004</v>
      </c>
      <c r="P1540" s="54">
        <f t="shared" si="93"/>
        <v>0.19096117990848391</v>
      </c>
      <c r="Q1540" s="54">
        <f t="shared" si="94"/>
        <v>0.19662869305747768</v>
      </c>
      <c r="R1540" s="55">
        <f t="shared" si="95"/>
        <v>0.27322011136644897</v>
      </c>
      <c r="S1540" s="7"/>
    </row>
    <row r="1541" spans="1:19" x14ac:dyDescent="0.25">
      <c r="A1541" s="66"/>
      <c r="B1541" s="56"/>
      <c r="C1541" s="67"/>
      <c r="D1541" s="68"/>
      <c r="E1541" s="69"/>
      <c r="F1541" s="70"/>
      <c r="G1541" s="71"/>
      <c r="H1541" s="66">
        <v>3000001</v>
      </c>
      <c r="I1541" s="67" t="s">
        <v>283</v>
      </c>
      <c r="J1541" s="72">
        <v>0.31305799999999995</v>
      </c>
      <c r="K1541" s="73">
        <v>0.30380799999999997</v>
      </c>
      <c r="L1541" s="73">
        <f t="shared" si="92"/>
        <v>2.2063599692885374E-2</v>
      </c>
      <c r="M1541" s="73">
        <v>2.2004179692885373E-2</v>
      </c>
      <c r="N1541" s="73">
        <v>-6.1528400000000006E-3</v>
      </c>
      <c r="O1541" s="73">
        <v>6.2122600000000007E-3</v>
      </c>
      <c r="P1541" s="74">
        <f t="shared" si="93"/>
        <v>7.2427913988062767E-2</v>
      </c>
      <c r="Q1541" s="74">
        <f t="shared" si="94"/>
        <v>5.2175517737799451E-2</v>
      </c>
      <c r="R1541" s="75">
        <f t="shared" si="95"/>
        <v>7.262349804114894E-2</v>
      </c>
      <c r="S1541" s="7"/>
    </row>
    <row r="1542" spans="1:19" ht="25.5" x14ac:dyDescent="0.25">
      <c r="A1542" s="66"/>
      <c r="B1542" s="56"/>
      <c r="C1542" s="67"/>
      <c r="D1542" s="68"/>
      <c r="E1542" s="69"/>
      <c r="F1542" s="70"/>
      <c r="G1542" s="71"/>
      <c r="H1542" s="66">
        <v>3000612</v>
      </c>
      <c r="I1542" s="67" t="s">
        <v>414</v>
      </c>
      <c r="J1542" s="72">
        <v>0.204017</v>
      </c>
      <c r="K1542" s="73">
        <v>0.23035799999999998</v>
      </c>
      <c r="L1542" s="73">
        <f t="shared" si="92"/>
        <v>6.2006989293393641E-2</v>
      </c>
      <c r="M1542" s="73">
        <v>3.4864699293393642E-2</v>
      </c>
      <c r="N1542" s="73">
        <v>4.7810500000000002E-3</v>
      </c>
      <c r="O1542" s="73">
        <v>2.2361239999999998E-2</v>
      </c>
      <c r="P1542" s="74">
        <f t="shared" si="93"/>
        <v>0.15135006942842724</v>
      </c>
      <c r="Q1542" s="74">
        <f t="shared" si="94"/>
        <v>0.17210493793744366</v>
      </c>
      <c r="R1542" s="75">
        <f t="shared" si="95"/>
        <v>0.2691766263528666</v>
      </c>
      <c r="S1542" s="7"/>
    </row>
    <row r="1543" spans="1:19" ht="25.5" x14ac:dyDescent="0.25">
      <c r="A1543" s="66"/>
      <c r="B1543" s="56"/>
      <c r="C1543" s="67"/>
      <c r="D1543" s="68"/>
      <c r="E1543" s="69"/>
      <c r="F1543" s="70"/>
      <c r="G1543" s="71"/>
      <c r="H1543" s="66">
        <v>3000614</v>
      </c>
      <c r="I1543" s="67" t="s">
        <v>415</v>
      </c>
      <c r="J1543" s="72">
        <v>0.603383</v>
      </c>
      <c r="K1543" s="73">
        <v>0.65086600000000006</v>
      </c>
      <c r="L1543" s="73">
        <f t="shared" ref="L1543:L1606" si="96">SUM(M1543,N1543,O1543)</f>
        <v>0.15017106902746519</v>
      </c>
      <c r="M1543" s="73">
        <v>0.11124399902746518</v>
      </c>
      <c r="N1543" s="73">
        <v>7.8898700000000002E-3</v>
      </c>
      <c r="O1543" s="73">
        <v>3.1037200000000001E-2</v>
      </c>
      <c r="P1543" s="74">
        <f t="shared" ref="P1543:P1606" si="97">IFERROR(M1543/K1543,0)</f>
        <v>0.17091689998780882</v>
      </c>
      <c r="Q1543" s="74">
        <f t="shared" ref="Q1543:Q1606" si="98">IFERROR(SUM(M1543,N1543)/K1543,0)</f>
        <v>0.18303901114432949</v>
      </c>
      <c r="R1543" s="75">
        <f t="shared" ref="R1543:R1606" si="99">IFERROR(SUM(M1543,N1543,O1543)/K1543,0)</f>
        <v>0.23072501717322025</v>
      </c>
      <c r="S1543" s="7"/>
    </row>
    <row r="1544" spans="1:19" ht="38.25" x14ac:dyDescent="0.25">
      <c r="A1544" s="66"/>
      <c r="B1544" s="56"/>
      <c r="C1544" s="67"/>
      <c r="D1544" s="68"/>
      <c r="E1544" s="69"/>
      <c r="F1544" s="70"/>
      <c r="G1544" s="71"/>
      <c r="H1544" s="66">
        <v>3043959</v>
      </c>
      <c r="I1544" s="67" t="s">
        <v>416</v>
      </c>
      <c r="J1544" s="72">
        <v>0.175427</v>
      </c>
      <c r="K1544" s="73">
        <v>0.17818800000000001</v>
      </c>
      <c r="L1544" s="73">
        <f t="shared" si="96"/>
        <v>2.4563229659315941E-2</v>
      </c>
      <c r="M1544" s="73">
        <v>2.3579279659315944E-2</v>
      </c>
      <c r="N1544" s="73">
        <v>-3.5427600000000016E-3</v>
      </c>
      <c r="O1544" s="73">
        <v>4.5267100000000006E-3</v>
      </c>
      <c r="P1544" s="74">
        <f t="shared" si="97"/>
        <v>0.13232810099061632</v>
      </c>
      <c r="Q1544" s="74">
        <f t="shared" si="98"/>
        <v>0.11244595404469403</v>
      </c>
      <c r="R1544" s="75">
        <f t="shared" si="99"/>
        <v>0.13785007777917671</v>
      </c>
      <c r="S1544" s="7"/>
    </row>
    <row r="1545" spans="1:19" ht="25.5" x14ac:dyDescent="0.25">
      <c r="A1545" s="66"/>
      <c r="B1545" s="56"/>
      <c r="C1545" s="67"/>
      <c r="D1545" s="68"/>
      <c r="E1545" s="69"/>
      <c r="F1545" s="70"/>
      <c r="G1545" s="71"/>
      <c r="H1545" s="66">
        <v>3043961</v>
      </c>
      <c r="I1545" s="67" t="s">
        <v>417</v>
      </c>
      <c r="J1545" s="72">
        <v>0.14447499999999999</v>
      </c>
      <c r="K1545" s="73">
        <v>0.14447499999999999</v>
      </c>
      <c r="L1545" s="73">
        <f t="shared" si="96"/>
        <v>9.5697997827298237E-2</v>
      </c>
      <c r="M1545" s="73">
        <v>9.3897997827298241E-2</v>
      </c>
      <c r="N1545" s="73">
        <v>1.8E-3</v>
      </c>
      <c r="O1545" s="73">
        <v>0</v>
      </c>
      <c r="P1545" s="74">
        <f t="shared" si="97"/>
        <v>0.64992557762449032</v>
      </c>
      <c r="Q1545" s="74">
        <f t="shared" si="98"/>
        <v>0.66238448054887167</v>
      </c>
      <c r="R1545" s="75">
        <f t="shared" si="99"/>
        <v>0.66238448054887167</v>
      </c>
      <c r="S1545" s="7"/>
    </row>
    <row r="1546" spans="1:19" ht="38.25" x14ac:dyDescent="0.25">
      <c r="A1546" s="66"/>
      <c r="B1546" s="56"/>
      <c r="C1546" s="67"/>
      <c r="D1546" s="68"/>
      <c r="E1546" s="69"/>
      <c r="F1546" s="70"/>
      <c r="G1546" s="71"/>
      <c r="H1546" s="66">
        <v>3043969</v>
      </c>
      <c r="I1546" s="67" t="s">
        <v>418</v>
      </c>
      <c r="J1546" s="72">
        <v>0.25034499999999998</v>
      </c>
      <c r="K1546" s="73">
        <v>0.24961600000000003</v>
      </c>
      <c r="L1546" s="73">
        <f t="shared" si="96"/>
        <v>4.3152209954004511E-2</v>
      </c>
      <c r="M1546" s="73">
        <v>1.3739219954004511E-2</v>
      </c>
      <c r="N1546" s="73">
        <v>1.4354019999999999E-2</v>
      </c>
      <c r="O1546" s="73">
        <v>1.505897E-2</v>
      </c>
      <c r="P1546" s="74">
        <f t="shared" si="97"/>
        <v>5.5041423442425602E-2</v>
      </c>
      <c r="Q1546" s="74">
        <f t="shared" si="98"/>
        <v>0.11254583021122246</v>
      </c>
      <c r="R1546" s="75">
        <f t="shared" si="99"/>
        <v>0.17287437485579651</v>
      </c>
      <c r="S1546" s="7"/>
    </row>
    <row r="1547" spans="1:19" x14ac:dyDescent="0.25">
      <c r="A1547" s="66"/>
      <c r="B1547" s="56"/>
      <c r="C1547" s="67"/>
      <c r="D1547" s="68"/>
      <c r="E1547" s="69"/>
      <c r="F1547" s="70"/>
      <c r="G1547" s="71"/>
      <c r="H1547" s="66">
        <v>9000000</v>
      </c>
      <c r="I1547" s="67" t="s">
        <v>293</v>
      </c>
      <c r="J1547" s="72">
        <v>1.9144359999999991</v>
      </c>
      <c r="K1547" s="73">
        <v>1.8895459999999991</v>
      </c>
      <c r="L1547" s="73">
        <f t="shared" si="96"/>
        <v>0.59873958022315088</v>
      </c>
      <c r="M1547" s="73">
        <v>0.39707874022315082</v>
      </c>
      <c r="N1547" s="73">
        <v>1.5392700000000099E-3</v>
      </c>
      <c r="O1547" s="73">
        <v>0.20012157</v>
      </c>
      <c r="P1547" s="74">
        <f t="shared" si="97"/>
        <v>0.21014505083398394</v>
      </c>
      <c r="Q1547" s="74">
        <f t="shared" si="98"/>
        <v>0.21095967508764066</v>
      </c>
      <c r="R1547" s="75">
        <f t="shared" si="99"/>
        <v>0.31686954444250165</v>
      </c>
      <c r="S1547" s="7"/>
    </row>
    <row r="1548" spans="1:19" x14ac:dyDescent="0.25">
      <c r="A1548" s="44"/>
      <c r="B1548" s="45"/>
      <c r="C1548" s="46"/>
      <c r="D1548" s="47"/>
      <c r="E1548" s="48"/>
      <c r="F1548" s="49">
        <v>17</v>
      </c>
      <c r="G1548" s="50" t="s">
        <v>139</v>
      </c>
      <c r="H1548" s="90"/>
      <c r="I1548" s="46"/>
      <c r="J1548" s="51">
        <v>2.4870520000000003</v>
      </c>
      <c r="K1548" s="52">
        <v>2.5728460000000002</v>
      </c>
      <c r="L1548" s="53">
        <f t="shared" si="96"/>
        <v>0.69788824875422273</v>
      </c>
      <c r="M1548" s="53">
        <v>0.27111054875422269</v>
      </c>
      <c r="N1548" s="53">
        <v>9.5777320000000013E-2</v>
      </c>
      <c r="O1548" s="53">
        <v>0.33100038000000004</v>
      </c>
      <c r="P1548" s="54">
        <f t="shared" si="97"/>
        <v>0.10537379569326057</v>
      </c>
      <c r="Q1548" s="54">
        <f t="shared" si="98"/>
        <v>0.14260001133150707</v>
      </c>
      <c r="R1548" s="55">
        <f t="shared" si="99"/>
        <v>0.27125146579088788</v>
      </c>
      <c r="S1548" s="7"/>
    </row>
    <row r="1549" spans="1:19" x14ac:dyDescent="0.25">
      <c r="A1549" s="66"/>
      <c r="B1549" s="56"/>
      <c r="C1549" s="67"/>
      <c r="D1549" s="68"/>
      <c r="E1549" s="69"/>
      <c r="F1549" s="70"/>
      <c r="G1549" s="71"/>
      <c r="H1549" s="66">
        <v>3000001</v>
      </c>
      <c r="I1549" s="67" t="s">
        <v>283</v>
      </c>
      <c r="J1549" s="72">
        <v>0.14580599999999999</v>
      </c>
      <c r="K1549" s="73">
        <v>0.14672199999999999</v>
      </c>
      <c r="L1549" s="73">
        <f t="shared" si="96"/>
        <v>1.5615759859774113E-2</v>
      </c>
      <c r="M1549" s="73">
        <v>7.5035998597741127E-3</v>
      </c>
      <c r="N1549" s="73">
        <v>1.5E-3</v>
      </c>
      <c r="O1549" s="73">
        <v>6.6121600000000006E-3</v>
      </c>
      <c r="P1549" s="74">
        <f t="shared" si="97"/>
        <v>5.1141613798708532E-2</v>
      </c>
      <c r="Q1549" s="74">
        <f t="shared" si="98"/>
        <v>6.1365029510053792E-2</v>
      </c>
      <c r="R1549" s="75">
        <f t="shared" si="99"/>
        <v>0.10643093646333961</v>
      </c>
      <c r="S1549" s="7"/>
    </row>
    <row r="1550" spans="1:19" ht="38.25" x14ac:dyDescent="0.25">
      <c r="A1550" s="66"/>
      <c r="B1550" s="56"/>
      <c r="C1550" s="67"/>
      <c r="D1550" s="68"/>
      <c r="E1550" s="69"/>
      <c r="F1550" s="70"/>
      <c r="G1550" s="71"/>
      <c r="H1550" s="66">
        <v>3043977</v>
      </c>
      <c r="I1550" s="67" t="s">
        <v>419</v>
      </c>
      <c r="J1550" s="72">
        <v>7.0528000000000007E-2</v>
      </c>
      <c r="K1550" s="73">
        <v>0.14242300000000002</v>
      </c>
      <c r="L1550" s="73">
        <f t="shared" si="96"/>
        <v>2.2666789740348289E-2</v>
      </c>
      <c r="M1550" s="73">
        <v>1.2771099740348291E-2</v>
      </c>
      <c r="N1550" s="73">
        <v>7.9602600000000003E-3</v>
      </c>
      <c r="O1550" s="73">
        <v>1.9354299999999999E-3</v>
      </c>
      <c r="P1550" s="74">
        <f t="shared" si="97"/>
        <v>8.9670205938284467E-2</v>
      </c>
      <c r="Q1550" s="74">
        <f t="shared" si="98"/>
        <v>0.1455618807380008</v>
      </c>
      <c r="R1550" s="75">
        <f t="shared" si="99"/>
        <v>0.15915118864472932</v>
      </c>
      <c r="S1550" s="7"/>
    </row>
    <row r="1551" spans="1:19" ht="63.75" x14ac:dyDescent="0.25">
      <c r="A1551" s="66"/>
      <c r="B1551" s="56"/>
      <c r="C1551" s="67"/>
      <c r="D1551" s="68"/>
      <c r="E1551" s="69"/>
      <c r="F1551" s="70"/>
      <c r="G1551" s="71"/>
      <c r="H1551" s="66">
        <v>3043981</v>
      </c>
      <c r="I1551" s="67" t="s">
        <v>420</v>
      </c>
      <c r="J1551" s="72">
        <v>8.5394000000000025E-2</v>
      </c>
      <c r="K1551" s="73">
        <v>5.4265000000000001E-2</v>
      </c>
      <c r="L1551" s="73">
        <f t="shared" si="96"/>
        <v>3.5079000000000004E-3</v>
      </c>
      <c r="M1551" s="73">
        <v>0</v>
      </c>
      <c r="N1551" s="73">
        <v>0</v>
      </c>
      <c r="O1551" s="73">
        <v>3.5079000000000004E-3</v>
      </c>
      <c r="P1551" s="74">
        <f t="shared" si="97"/>
        <v>0</v>
      </c>
      <c r="Q1551" s="74">
        <f t="shared" si="98"/>
        <v>0</v>
      </c>
      <c r="R1551" s="75">
        <f t="shared" si="99"/>
        <v>6.46438772689579E-2</v>
      </c>
      <c r="S1551" s="7"/>
    </row>
    <row r="1552" spans="1:19" x14ac:dyDescent="0.25">
      <c r="A1552" s="66"/>
      <c r="B1552" s="56"/>
      <c r="C1552" s="67"/>
      <c r="D1552" s="68"/>
      <c r="E1552" s="69"/>
      <c r="F1552" s="70"/>
      <c r="G1552" s="71"/>
      <c r="H1552" s="66">
        <v>3043982</v>
      </c>
      <c r="I1552" s="67" t="s">
        <v>421</v>
      </c>
      <c r="J1552" s="72">
        <v>0.24186299999999999</v>
      </c>
      <c r="K1552" s="73">
        <v>0.287775</v>
      </c>
      <c r="L1552" s="73">
        <f t="shared" si="96"/>
        <v>4.1980409140296132E-2</v>
      </c>
      <c r="M1552" s="73">
        <v>4.4399999140296131E-2</v>
      </c>
      <c r="N1552" s="73">
        <v>-1.5745269999999999E-2</v>
      </c>
      <c r="O1552" s="73">
        <v>1.3325680000000001E-2</v>
      </c>
      <c r="P1552" s="74">
        <f t="shared" si="97"/>
        <v>0.15428720055701897</v>
      </c>
      <c r="Q1552" s="74">
        <f t="shared" si="98"/>
        <v>9.9573378995034781E-2</v>
      </c>
      <c r="R1552" s="75">
        <f t="shared" si="99"/>
        <v>0.14587927770062073</v>
      </c>
      <c r="S1552" s="7"/>
    </row>
    <row r="1553" spans="1:19" ht="25.5" x14ac:dyDescent="0.25">
      <c r="A1553" s="66"/>
      <c r="B1553" s="56"/>
      <c r="C1553" s="67"/>
      <c r="D1553" s="68"/>
      <c r="E1553" s="69"/>
      <c r="F1553" s="70"/>
      <c r="G1553" s="71"/>
      <c r="H1553" s="66">
        <v>3043983</v>
      </c>
      <c r="I1553" s="67" t="s">
        <v>422</v>
      </c>
      <c r="J1553" s="72">
        <v>0.6263510000000001</v>
      </c>
      <c r="K1553" s="73">
        <v>0.6263510000000001</v>
      </c>
      <c r="L1553" s="73">
        <f t="shared" si="96"/>
        <v>0.2906550002412509</v>
      </c>
      <c r="M1553" s="73">
        <v>5.967691024125088E-2</v>
      </c>
      <c r="N1553" s="73">
        <v>4.6105110000000005E-2</v>
      </c>
      <c r="O1553" s="73">
        <v>0.18487298000000002</v>
      </c>
      <c r="P1553" s="74">
        <f t="shared" si="97"/>
        <v>9.5277105394979605E-2</v>
      </c>
      <c r="Q1553" s="74">
        <f t="shared" si="98"/>
        <v>0.16888616804515499</v>
      </c>
      <c r="R1553" s="75">
        <f t="shared" si="99"/>
        <v>0.46404492088501631</v>
      </c>
      <c r="S1553" s="7"/>
    </row>
    <row r="1554" spans="1:19" ht="25.5" x14ac:dyDescent="0.25">
      <c r="A1554" s="66"/>
      <c r="B1554" s="56"/>
      <c r="C1554" s="67"/>
      <c r="D1554" s="68"/>
      <c r="E1554" s="69"/>
      <c r="F1554" s="70"/>
      <c r="G1554" s="71"/>
      <c r="H1554" s="66">
        <v>3043984</v>
      </c>
      <c r="I1554" s="67" t="s">
        <v>423</v>
      </c>
      <c r="J1554" s="72">
        <v>0.23765700000000001</v>
      </c>
      <c r="K1554" s="73">
        <v>0.23765700000000001</v>
      </c>
      <c r="L1554" s="73">
        <f t="shared" si="96"/>
        <v>6.8761589380702232E-2</v>
      </c>
      <c r="M1554" s="73">
        <v>3.4130079380702227E-2</v>
      </c>
      <c r="N1554" s="73">
        <v>9.116340000000004E-3</v>
      </c>
      <c r="O1554" s="73">
        <v>2.551517E-2</v>
      </c>
      <c r="P1554" s="74">
        <f t="shared" si="97"/>
        <v>0.14361066318560878</v>
      </c>
      <c r="Q1554" s="74">
        <f t="shared" si="98"/>
        <v>0.18196989518803244</v>
      </c>
      <c r="R1554" s="75">
        <f t="shared" si="99"/>
        <v>0.28933121843960929</v>
      </c>
      <c r="S1554" s="7"/>
    </row>
    <row r="1555" spans="1:19" x14ac:dyDescent="0.25">
      <c r="A1555" s="66"/>
      <c r="B1555" s="56"/>
      <c r="C1555" s="67"/>
      <c r="D1555" s="68"/>
      <c r="E1555" s="69"/>
      <c r="F1555" s="70"/>
      <c r="G1555" s="71"/>
      <c r="H1555" s="66">
        <v>9000000</v>
      </c>
      <c r="I1555" s="67" t="s">
        <v>293</v>
      </c>
      <c r="J1555" s="72">
        <v>1.079453</v>
      </c>
      <c r="K1555" s="73">
        <v>1.077653</v>
      </c>
      <c r="L1555" s="73">
        <f t="shared" si="96"/>
        <v>0.25470080039185106</v>
      </c>
      <c r="M1555" s="73">
        <v>0.11262886039185105</v>
      </c>
      <c r="N1555" s="73">
        <v>4.6840880000000001E-2</v>
      </c>
      <c r="O1555" s="73">
        <v>9.5231059999999992E-2</v>
      </c>
      <c r="P1555" s="74">
        <f t="shared" si="97"/>
        <v>0.10451310430338064</v>
      </c>
      <c r="Q1555" s="74">
        <f t="shared" si="98"/>
        <v>0.14797874676899805</v>
      </c>
      <c r="R1555" s="75">
        <f t="shared" si="99"/>
        <v>0.2363476929882356</v>
      </c>
      <c r="S1555" s="7"/>
    </row>
    <row r="1556" spans="1:19" x14ac:dyDescent="0.25">
      <c r="A1556" s="44"/>
      <c r="B1556" s="45"/>
      <c r="C1556" s="46"/>
      <c r="D1556" s="47"/>
      <c r="E1556" s="48"/>
      <c r="F1556" s="49">
        <v>18</v>
      </c>
      <c r="G1556" s="50" t="s">
        <v>140</v>
      </c>
      <c r="H1556" s="90"/>
      <c r="I1556" s="46"/>
      <c r="J1556" s="51">
        <v>4.8165389999999997</v>
      </c>
      <c r="K1556" s="52">
        <v>5.3640519999999992</v>
      </c>
      <c r="L1556" s="53">
        <f t="shared" si="96"/>
        <v>1.8017800161400159</v>
      </c>
      <c r="M1556" s="53">
        <v>0.52304800614001579</v>
      </c>
      <c r="N1556" s="53">
        <v>0.28896500000000003</v>
      </c>
      <c r="O1556" s="53">
        <v>0.98976701000000011</v>
      </c>
      <c r="P1556" s="54">
        <f t="shared" si="97"/>
        <v>9.7509868685094009E-2</v>
      </c>
      <c r="Q1556" s="54">
        <f t="shared" si="98"/>
        <v>0.15138052467426041</v>
      </c>
      <c r="R1556" s="55">
        <f t="shared" si="99"/>
        <v>0.33589905842449258</v>
      </c>
      <c r="S1556" s="7"/>
    </row>
    <row r="1557" spans="1:19" x14ac:dyDescent="0.25">
      <c r="A1557" s="66"/>
      <c r="B1557" s="56"/>
      <c r="C1557" s="67"/>
      <c r="D1557" s="68"/>
      <c r="E1557" s="69"/>
      <c r="F1557" s="70"/>
      <c r="G1557" s="71"/>
      <c r="H1557" s="66">
        <v>3000001</v>
      </c>
      <c r="I1557" s="67" t="s">
        <v>283</v>
      </c>
      <c r="J1557" s="72">
        <v>0.42156000000000005</v>
      </c>
      <c r="K1557" s="73">
        <v>0.41036300000000003</v>
      </c>
      <c r="L1557" s="73">
        <f t="shared" si="96"/>
        <v>8.0402520288332377E-2</v>
      </c>
      <c r="M1557" s="73">
        <v>5.2568520288332365E-2</v>
      </c>
      <c r="N1557" s="73">
        <v>1.3302319999999999E-2</v>
      </c>
      <c r="O1557" s="73">
        <v>1.453168E-2</v>
      </c>
      <c r="P1557" s="74">
        <f t="shared" si="97"/>
        <v>0.12810248557577647</v>
      </c>
      <c r="Q1557" s="74">
        <f t="shared" si="98"/>
        <v>0.16051846849821344</v>
      </c>
      <c r="R1557" s="75">
        <f t="shared" si="99"/>
        <v>0.19593023807782955</v>
      </c>
      <c r="S1557" s="7"/>
    </row>
    <row r="1558" spans="1:19" ht="38.25" x14ac:dyDescent="0.25">
      <c r="A1558" s="66"/>
      <c r="B1558" s="56"/>
      <c r="C1558" s="67"/>
      <c r="D1558" s="68"/>
      <c r="E1558" s="69"/>
      <c r="F1558" s="70"/>
      <c r="G1558" s="71"/>
      <c r="H1558" s="66">
        <v>3000015</v>
      </c>
      <c r="I1558" s="67" t="s">
        <v>437</v>
      </c>
      <c r="J1558" s="72">
        <v>0.10066000000000001</v>
      </c>
      <c r="K1558" s="73">
        <v>9.5060000000000006E-2</v>
      </c>
      <c r="L1558" s="73">
        <f t="shared" si="96"/>
        <v>1.6186869929129183E-2</v>
      </c>
      <c r="M1558" s="73">
        <v>5.5572899291291833E-3</v>
      </c>
      <c r="N1558" s="73">
        <v>5.1572900000000001E-3</v>
      </c>
      <c r="O1558" s="73">
        <v>5.4722900000000003E-3</v>
      </c>
      <c r="P1558" s="74">
        <f t="shared" si="97"/>
        <v>5.846086607541745E-2</v>
      </c>
      <c r="Q1558" s="74">
        <f t="shared" si="98"/>
        <v>0.11271386418187652</v>
      </c>
      <c r="R1558" s="75">
        <f t="shared" si="99"/>
        <v>0.17028055890100127</v>
      </c>
      <c r="S1558" s="7"/>
    </row>
    <row r="1559" spans="1:19" ht="25.5" x14ac:dyDescent="0.25">
      <c r="A1559" s="66"/>
      <c r="B1559" s="56"/>
      <c r="C1559" s="67"/>
      <c r="D1559" s="68"/>
      <c r="E1559" s="69"/>
      <c r="F1559" s="70"/>
      <c r="G1559" s="71"/>
      <c r="H1559" s="66">
        <v>3000016</v>
      </c>
      <c r="I1559" s="67" t="s">
        <v>424</v>
      </c>
      <c r="J1559" s="72">
        <v>0.73256299999999996</v>
      </c>
      <c r="K1559" s="73">
        <v>0.72252099999999997</v>
      </c>
      <c r="L1559" s="73">
        <f t="shared" si="96"/>
        <v>0.14726329031488522</v>
      </c>
      <c r="M1559" s="73">
        <v>6.0983440314885229E-2</v>
      </c>
      <c r="N1559" s="73">
        <v>3.8283379999999999E-2</v>
      </c>
      <c r="O1559" s="73">
        <v>4.7996469999999999E-2</v>
      </c>
      <c r="P1559" s="74">
        <f t="shared" si="97"/>
        <v>8.4403692508432604E-2</v>
      </c>
      <c r="Q1559" s="74">
        <f t="shared" si="98"/>
        <v>0.13738952959828882</v>
      </c>
      <c r="R1559" s="75">
        <f t="shared" si="99"/>
        <v>0.20381869913107747</v>
      </c>
      <c r="S1559" s="7"/>
    </row>
    <row r="1560" spans="1:19" ht="25.5" x14ac:dyDescent="0.25">
      <c r="A1560" s="66"/>
      <c r="B1560" s="56"/>
      <c r="C1560" s="67"/>
      <c r="D1560" s="68"/>
      <c r="E1560" s="69"/>
      <c r="F1560" s="70"/>
      <c r="G1560" s="71"/>
      <c r="H1560" s="66">
        <v>3000017</v>
      </c>
      <c r="I1560" s="67" t="s">
        <v>442</v>
      </c>
      <c r="J1560" s="72">
        <v>0.69168800000000008</v>
      </c>
      <c r="K1560" s="73">
        <v>0.68686800000000003</v>
      </c>
      <c r="L1560" s="73">
        <f t="shared" si="96"/>
        <v>0.17294073897312096</v>
      </c>
      <c r="M1560" s="73">
        <v>6.0402268973120954E-2</v>
      </c>
      <c r="N1560" s="73">
        <v>5.5764769999999998E-2</v>
      </c>
      <c r="O1560" s="73">
        <v>5.6773699999999996E-2</v>
      </c>
      <c r="P1560" s="74">
        <f t="shared" si="97"/>
        <v>8.7938685414258561E-2</v>
      </c>
      <c r="Q1560" s="74">
        <f t="shared" si="98"/>
        <v>0.16912571116010783</v>
      </c>
      <c r="R1560" s="75">
        <f t="shared" si="99"/>
        <v>0.25178162175719487</v>
      </c>
      <c r="S1560" s="7"/>
    </row>
    <row r="1561" spans="1:19" x14ac:dyDescent="0.25">
      <c r="A1561" s="66"/>
      <c r="B1561" s="56"/>
      <c r="C1561" s="67"/>
      <c r="D1561" s="68"/>
      <c r="E1561" s="69"/>
      <c r="F1561" s="70"/>
      <c r="G1561" s="71"/>
      <c r="H1561" s="66">
        <v>3000680</v>
      </c>
      <c r="I1561" s="67" t="s">
        <v>445</v>
      </c>
      <c r="J1561" s="72">
        <v>0.74482700000000002</v>
      </c>
      <c r="K1561" s="73">
        <v>1.284716</v>
      </c>
      <c r="L1561" s="73">
        <f t="shared" si="96"/>
        <v>0.89243681982519618</v>
      </c>
      <c r="M1561" s="73">
        <v>6.9859549825196154E-2</v>
      </c>
      <c r="N1561" s="73">
        <v>5.7404869999999997E-2</v>
      </c>
      <c r="O1561" s="73">
        <v>0.76517240000000009</v>
      </c>
      <c r="P1561" s="74">
        <f t="shared" si="97"/>
        <v>5.4377426470283048E-2</v>
      </c>
      <c r="Q1561" s="74">
        <f t="shared" si="98"/>
        <v>9.9060352502184257E-2</v>
      </c>
      <c r="R1561" s="75">
        <f t="shared" si="99"/>
        <v>0.6946568890129774</v>
      </c>
      <c r="S1561" s="7"/>
    </row>
    <row r="1562" spans="1:19" x14ac:dyDescent="0.25">
      <c r="A1562" s="66"/>
      <c r="B1562" s="56"/>
      <c r="C1562" s="67"/>
      <c r="D1562" s="68"/>
      <c r="E1562" s="69"/>
      <c r="F1562" s="70"/>
      <c r="G1562" s="71"/>
      <c r="H1562" s="66">
        <v>3000681</v>
      </c>
      <c r="I1562" s="67" t="s">
        <v>446</v>
      </c>
      <c r="J1562" s="72">
        <v>0.38419000000000003</v>
      </c>
      <c r="K1562" s="73">
        <v>0.44465800000000005</v>
      </c>
      <c r="L1562" s="73">
        <f t="shared" si="96"/>
        <v>0.10086863924312457</v>
      </c>
      <c r="M1562" s="73">
        <v>4.8594949243124574E-2</v>
      </c>
      <c r="N1562" s="73">
        <v>2.6030950000000001E-2</v>
      </c>
      <c r="O1562" s="73">
        <v>2.6242740000000001E-2</v>
      </c>
      <c r="P1562" s="74">
        <f t="shared" si="97"/>
        <v>0.10928612381453739</v>
      </c>
      <c r="Q1562" s="74">
        <f t="shared" si="98"/>
        <v>0.1678276321197967</v>
      </c>
      <c r="R1562" s="75">
        <f t="shared" si="99"/>
        <v>0.22684543906356022</v>
      </c>
      <c r="S1562" s="7"/>
    </row>
    <row r="1563" spans="1:19" ht="76.5" x14ac:dyDescent="0.25">
      <c r="A1563" s="66"/>
      <c r="B1563" s="56"/>
      <c r="C1563" s="67"/>
      <c r="D1563" s="68"/>
      <c r="E1563" s="69"/>
      <c r="F1563" s="70"/>
      <c r="G1563" s="71"/>
      <c r="H1563" s="66">
        <v>3043987</v>
      </c>
      <c r="I1563" s="67" t="s">
        <v>425</v>
      </c>
      <c r="J1563" s="72">
        <v>6.9605E-2</v>
      </c>
      <c r="K1563" s="73">
        <v>6.9605E-2</v>
      </c>
      <c r="L1563" s="73">
        <f t="shared" si="96"/>
        <v>1.1122029654619024E-2</v>
      </c>
      <c r="M1563" s="73">
        <v>1.5399999654619023E-2</v>
      </c>
      <c r="N1563" s="73">
        <v>-6.6479499999999997E-3</v>
      </c>
      <c r="O1563" s="73">
        <v>2.3699800000000003E-3</v>
      </c>
      <c r="P1563" s="74">
        <f t="shared" si="97"/>
        <v>0.22124846856718661</v>
      </c>
      <c r="Q1563" s="74">
        <f t="shared" si="98"/>
        <v>0.12573880690494971</v>
      </c>
      <c r="R1563" s="75">
        <f t="shared" si="99"/>
        <v>0.15978779763837403</v>
      </c>
      <c r="S1563" s="7"/>
    </row>
    <row r="1564" spans="1:19" x14ac:dyDescent="0.25">
      <c r="A1564" s="66"/>
      <c r="B1564" s="56"/>
      <c r="C1564" s="67"/>
      <c r="D1564" s="68"/>
      <c r="E1564" s="69"/>
      <c r="F1564" s="70"/>
      <c r="G1564" s="71"/>
      <c r="H1564" s="66">
        <v>9000000</v>
      </c>
      <c r="I1564" s="67" t="s">
        <v>293</v>
      </c>
      <c r="J1564" s="72">
        <v>1.6714459999999995</v>
      </c>
      <c r="K1564" s="73">
        <v>1.6502609999999993</v>
      </c>
      <c r="L1564" s="73">
        <f t="shared" si="96"/>
        <v>0.3805591079116083</v>
      </c>
      <c r="M1564" s="73">
        <v>0.2096819879116083</v>
      </c>
      <c r="N1564" s="73">
        <v>9.9669370000000007E-2</v>
      </c>
      <c r="O1564" s="73">
        <v>7.120775E-2</v>
      </c>
      <c r="P1564" s="74">
        <f t="shared" si="97"/>
        <v>0.12705989410863397</v>
      </c>
      <c r="Q1564" s="74">
        <f t="shared" si="98"/>
        <v>0.18745601932761449</v>
      </c>
      <c r="R1564" s="75">
        <f t="shared" si="99"/>
        <v>0.23060540600038931</v>
      </c>
      <c r="S1564" s="7"/>
    </row>
    <row r="1565" spans="1:19" x14ac:dyDescent="0.25">
      <c r="A1565" s="44"/>
      <c r="B1565" s="45"/>
      <c r="C1565" s="46"/>
      <c r="D1565" s="47"/>
      <c r="E1565" s="48"/>
      <c r="F1565" s="49">
        <v>24</v>
      </c>
      <c r="G1565" s="50" t="s">
        <v>141</v>
      </c>
      <c r="H1565" s="90"/>
      <c r="I1565" s="46"/>
      <c r="J1565" s="51">
        <v>2.9766140000000005</v>
      </c>
      <c r="K1565" s="52">
        <v>4.4451479999999997</v>
      </c>
      <c r="L1565" s="53">
        <f t="shared" si="96"/>
        <v>0.88971171162371832</v>
      </c>
      <c r="M1565" s="53">
        <v>0.42076969162371824</v>
      </c>
      <c r="N1565" s="53">
        <v>0.15505012999999998</v>
      </c>
      <c r="O1565" s="53">
        <v>0.31389189000000006</v>
      </c>
      <c r="P1565" s="54">
        <f t="shared" si="97"/>
        <v>9.4658196222874538E-2</v>
      </c>
      <c r="Q1565" s="54">
        <f t="shared" si="98"/>
        <v>0.12953895384894232</v>
      </c>
      <c r="R1565" s="55">
        <f t="shared" si="99"/>
        <v>0.20015345082407118</v>
      </c>
      <c r="S1565" s="7"/>
    </row>
    <row r="1566" spans="1:19" x14ac:dyDescent="0.25">
      <c r="A1566" s="66"/>
      <c r="B1566" s="56"/>
      <c r="C1566" s="67"/>
      <c r="D1566" s="68"/>
      <c r="E1566" s="69"/>
      <c r="F1566" s="70"/>
      <c r="G1566" s="71"/>
      <c r="H1566" s="66">
        <v>3000001</v>
      </c>
      <c r="I1566" s="67" t="s">
        <v>283</v>
      </c>
      <c r="J1566" s="72">
        <v>0.21486199999999997</v>
      </c>
      <c r="K1566" s="73">
        <v>0.24923000000000003</v>
      </c>
      <c r="L1566" s="73">
        <f t="shared" si="96"/>
        <v>5.1196999021149707E-2</v>
      </c>
      <c r="M1566" s="73">
        <v>4.2779999021149706E-2</v>
      </c>
      <c r="N1566" s="73">
        <v>3.7419999999999997E-3</v>
      </c>
      <c r="O1566" s="73">
        <v>4.6750000000000003E-3</v>
      </c>
      <c r="P1566" s="74">
        <f t="shared" si="97"/>
        <v>0.17164867400052039</v>
      </c>
      <c r="Q1566" s="74">
        <f t="shared" si="98"/>
        <v>0.18666291787164346</v>
      </c>
      <c r="R1566" s="75">
        <f t="shared" si="99"/>
        <v>0.20542069181539019</v>
      </c>
      <c r="S1566" s="7"/>
    </row>
    <row r="1567" spans="1:19" ht="25.5" x14ac:dyDescent="0.25">
      <c r="A1567" s="66"/>
      <c r="B1567" s="56"/>
      <c r="C1567" s="67"/>
      <c r="D1567" s="68"/>
      <c r="E1567" s="69"/>
      <c r="F1567" s="70"/>
      <c r="G1567" s="71"/>
      <c r="H1567" s="66">
        <v>3000004</v>
      </c>
      <c r="I1567" s="67" t="s">
        <v>438</v>
      </c>
      <c r="J1567" s="72">
        <v>0.35064000000000001</v>
      </c>
      <c r="K1567" s="73">
        <v>1.812106</v>
      </c>
      <c r="L1567" s="73">
        <f t="shared" si="96"/>
        <v>0.21138487012637253</v>
      </c>
      <c r="M1567" s="73">
        <v>7.3644440126372501E-2</v>
      </c>
      <c r="N1567" s="73">
        <v>3.2390229999999999E-2</v>
      </c>
      <c r="O1567" s="73">
        <v>0.10535020000000002</v>
      </c>
      <c r="P1567" s="74">
        <f t="shared" si="97"/>
        <v>4.0640249591565009E-2</v>
      </c>
      <c r="Q1567" s="74">
        <f t="shared" si="98"/>
        <v>5.8514606831152532E-2</v>
      </c>
      <c r="R1567" s="75">
        <f t="shared" si="99"/>
        <v>0.11665149286320586</v>
      </c>
      <c r="S1567" s="7"/>
    </row>
    <row r="1568" spans="1:19" ht="25.5" x14ac:dyDescent="0.25">
      <c r="A1568" s="66"/>
      <c r="B1568" s="56"/>
      <c r="C1568" s="67"/>
      <c r="D1568" s="68"/>
      <c r="E1568" s="69"/>
      <c r="F1568" s="70"/>
      <c r="G1568" s="71"/>
      <c r="H1568" s="66">
        <v>3000365</v>
      </c>
      <c r="I1568" s="67" t="s">
        <v>426</v>
      </c>
      <c r="J1568" s="72">
        <v>5.8209999999999998E-3</v>
      </c>
      <c r="K1568" s="73">
        <v>5.8209999999999998E-3</v>
      </c>
      <c r="L1568" s="73">
        <f t="shared" si="96"/>
        <v>1.5600000268109144E-3</v>
      </c>
      <c r="M1568" s="73">
        <v>6.3800002681091428E-4</v>
      </c>
      <c r="N1568" s="73">
        <v>9.2199999999999997E-4</v>
      </c>
      <c r="O1568" s="73">
        <v>0</v>
      </c>
      <c r="P1568" s="74">
        <f t="shared" si="97"/>
        <v>0.1096031655748006</v>
      </c>
      <c r="Q1568" s="74">
        <f t="shared" si="98"/>
        <v>0.26799519443582104</v>
      </c>
      <c r="R1568" s="75">
        <f t="shared" si="99"/>
        <v>0.26799519443582104</v>
      </c>
      <c r="S1568" s="7"/>
    </row>
    <row r="1569" spans="1:19" ht="25.5" x14ac:dyDescent="0.25">
      <c r="A1569" s="66"/>
      <c r="B1569" s="56"/>
      <c r="C1569" s="67"/>
      <c r="D1569" s="68"/>
      <c r="E1569" s="69"/>
      <c r="F1569" s="70"/>
      <c r="G1569" s="71"/>
      <c r="H1569" s="66">
        <v>3000366</v>
      </c>
      <c r="I1569" s="67" t="s">
        <v>443</v>
      </c>
      <c r="J1569" s="72">
        <v>2E-3</v>
      </c>
      <c r="K1569" s="73">
        <v>2E-3</v>
      </c>
      <c r="L1569" s="73">
        <f t="shared" si="96"/>
        <v>0</v>
      </c>
      <c r="M1569" s="73">
        <v>0</v>
      </c>
      <c r="N1569" s="73">
        <v>0</v>
      </c>
      <c r="O1569" s="73">
        <v>0</v>
      </c>
      <c r="P1569" s="74">
        <f t="shared" si="97"/>
        <v>0</v>
      </c>
      <c r="Q1569" s="74">
        <f t="shared" si="98"/>
        <v>0</v>
      </c>
      <c r="R1569" s="75">
        <f t="shared" si="99"/>
        <v>0</v>
      </c>
      <c r="S1569" s="7"/>
    </row>
    <row r="1570" spans="1:19" x14ac:dyDescent="0.25">
      <c r="A1570" s="66"/>
      <c r="B1570" s="56"/>
      <c r="C1570" s="67"/>
      <c r="D1570" s="68"/>
      <c r="E1570" s="69"/>
      <c r="F1570" s="70"/>
      <c r="G1570" s="71"/>
      <c r="H1570" s="66">
        <v>3000683</v>
      </c>
      <c r="I1570" s="67" t="s">
        <v>427</v>
      </c>
      <c r="J1570" s="72">
        <v>5.4528999999999994E-2</v>
      </c>
      <c r="K1570" s="73">
        <v>3.5479000000000004E-2</v>
      </c>
      <c r="L1570" s="73">
        <f t="shared" si="96"/>
        <v>6.1824898613726358E-3</v>
      </c>
      <c r="M1570" s="73">
        <v>1.2399999861372635E-2</v>
      </c>
      <c r="N1570" s="73">
        <v>-8.3480499999999992E-3</v>
      </c>
      <c r="O1570" s="73">
        <v>2.1305400000000002E-3</v>
      </c>
      <c r="P1570" s="74">
        <f t="shared" si="97"/>
        <v>0.34950251871170646</v>
      </c>
      <c r="Q1570" s="74">
        <f t="shared" si="98"/>
        <v>0.11420699178028228</v>
      </c>
      <c r="R1570" s="75">
        <f t="shared" si="99"/>
        <v>0.17425772601743666</v>
      </c>
      <c r="S1570" s="7"/>
    </row>
    <row r="1571" spans="1:19" x14ac:dyDescent="0.25">
      <c r="A1571" s="66"/>
      <c r="B1571" s="56"/>
      <c r="C1571" s="67"/>
      <c r="D1571" s="68"/>
      <c r="E1571" s="69"/>
      <c r="F1571" s="70"/>
      <c r="G1571" s="71"/>
      <c r="H1571" s="66">
        <v>9000000</v>
      </c>
      <c r="I1571" s="67" t="s">
        <v>293</v>
      </c>
      <c r="J1571" s="72">
        <v>2.3487620000000007</v>
      </c>
      <c r="K1571" s="73">
        <v>2.3405120000000004</v>
      </c>
      <c r="L1571" s="73">
        <f t="shared" si="96"/>
        <v>0.61938735258801247</v>
      </c>
      <c r="M1571" s="73">
        <v>0.29130725258801249</v>
      </c>
      <c r="N1571" s="73">
        <v>0.12634394999999998</v>
      </c>
      <c r="O1571" s="73">
        <v>0.20173615000000003</v>
      </c>
      <c r="P1571" s="74">
        <f t="shared" si="97"/>
        <v>0.12446304594379881</v>
      </c>
      <c r="Q1571" s="74">
        <f t="shared" si="98"/>
        <v>0.17844437566994417</v>
      </c>
      <c r="R1571" s="75">
        <f t="shared" si="99"/>
        <v>0.26463754622407931</v>
      </c>
      <c r="S1571" s="7"/>
    </row>
    <row r="1572" spans="1:19" x14ac:dyDescent="0.25">
      <c r="A1572" s="44"/>
      <c r="B1572" s="45"/>
      <c r="C1572" s="46"/>
      <c r="D1572" s="47"/>
      <c r="E1572" s="48"/>
      <c r="F1572" s="49">
        <v>39</v>
      </c>
      <c r="G1572" s="50" t="s">
        <v>157</v>
      </c>
      <c r="H1572" s="90"/>
      <c r="I1572" s="46"/>
      <c r="J1572" s="51">
        <v>1.217978</v>
      </c>
      <c r="K1572" s="52">
        <v>1.2178200000000001</v>
      </c>
      <c r="L1572" s="53">
        <f t="shared" si="96"/>
        <v>2.9279729944253489E-2</v>
      </c>
      <c r="M1572" s="53">
        <v>8.9418899442534894E-3</v>
      </c>
      <c r="N1572" s="53">
        <v>1.247089E-2</v>
      </c>
      <c r="O1572" s="53">
        <v>7.866950000000001E-3</v>
      </c>
      <c r="P1572" s="54">
        <f t="shared" si="97"/>
        <v>7.3425382603779614E-3</v>
      </c>
      <c r="Q1572" s="54">
        <f t="shared" si="98"/>
        <v>1.7582877555183431E-2</v>
      </c>
      <c r="R1572" s="55">
        <f t="shared" si="99"/>
        <v>2.4042740260673569E-2</v>
      </c>
      <c r="S1572" s="7"/>
    </row>
    <row r="1573" spans="1:19" ht="38.25" x14ac:dyDescent="0.25">
      <c r="A1573" s="66"/>
      <c r="B1573" s="56"/>
      <c r="C1573" s="67"/>
      <c r="D1573" s="68"/>
      <c r="E1573" s="69"/>
      <c r="F1573" s="70"/>
      <c r="G1573" s="71"/>
      <c r="H1573" s="66">
        <v>3000523</v>
      </c>
      <c r="I1573" s="67" t="s">
        <v>468</v>
      </c>
      <c r="J1573" s="72">
        <v>0.11797800000000003</v>
      </c>
      <c r="K1573" s="73">
        <v>0.11782000000000002</v>
      </c>
      <c r="L1573" s="73">
        <f t="shared" si="96"/>
        <v>2.9279729944253489E-2</v>
      </c>
      <c r="M1573" s="73">
        <v>8.9418899442534894E-3</v>
      </c>
      <c r="N1573" s="73">
        <v>1.247089E-2</v>
      </c>
      <c r="O1573" s="73">
        <v>7.866950000000001E-3</v>
      </c>
      <c r="P1573" s="74">
        <f t="shared" si="97"/>
        <v>7.5894499611725411E-2</v>
      </c>
      <c r="Q1573" s="74">
        <f t="shared" si="98"/>
        <v>0.18174146956589274</v>
      </c>
      <c r="R1573" s="75">
        <f t="shared" si="99"/>
        <v>0.24851239131092753</v>
      </c>
      <c r="S1573" s="7"/>
    </row>
    <row r="1574" spans="1:19" x14ac:dyDescent="0.25">
      <c r="A1574" s="66"/>
      <c r="B1574" s="56"/>
      <c r="C1574" s="67"/>
      <c r="D1574" s="68"/>
      <c r="E1574" s="69"/>
      <c r="F1574" s="70"/>
      <c r="G1574" s="71"/>
      <c r="H1574" s="66">
        <v>9000009</v>
      </c>
      <c r="I1574" s="67" t="s">
        <v>294</v>
      </c>
      <c r="J1574" s="72">
        <v>1.1000000000000001</v>
      </c>
      <c r="K1574" s="73">
        <v>1.1000000000000001</v>
      </c>
      <c r="L1574" s="73">
        <f t="shared" si="96"/>
        <v>0</v>
      </c>
      <c r="M1574" s="73">
        <v>0</v>
      </c>
      <c r="N1574" s="73">
        <v>0</v>
      </c>
      <c r="O1574" s="73">
        <v>0</v>
      </c>
      <c r="P1574" s="74">
        <f t="shared" si="97"/>
        <v>0</v>
      </c>
      <c r="Q1574" s="74">
        <f t="shared" si="98"/>
        <v>0</v>
      </c>
      <c r="R1574" s="75">
        <f t="shared" si="99"/>
        <v>0</v>
      </c>
      <c r="S1574" s="7"/>
    </row>
    <row r="1575" spans="1:19" ht="25.5" x14ac:dyDescent="0.25">
      <c r="A1575" s="44"/>
      <c r="B1575" s="45"/>
      <c r="C1575" s="46"/>
      <c r="D1575" s="47"/>
      <c r="E1575" s="48"/>
      <c r="F1575" s="49">
        <v>41</v>
      </c>
      <c r="G1575" s="50" t="s">
        <v>163</v>
      </c>
      <c r="H1575" s="90"/>
      <c r="I1575" s="46"/>
      <c r="J1575" s="51">
        <v>0.19999999999999998</v>
      </c>
      <c r="K1575" s="52">
        <v>1.003393</v>
      </c>
      <c r="L1575" s="53">
        <f t="shared" si="96"/>
        <v>3.8885700000000002E-2</v>
      </c>
      <c r="M1575" s="53">
        <v>0</v>
      </c>
      <c r="N1575" s="53">
        <v>0</v>
      </c>
      <c r="O1575" s="53">
        <v>3.8885700000000002E-2</v>
      </c>
      <c r="P1575" s="54">
        <f t="shared" si="97"/>
        <v>0</v>
      </c>
      <c r="Q1575" s="54">
        <f t="shared" si="98"/>
        <v>0</v>
      </c>
      <c r="R1575" s="55">
        <f t="shared" si="99"/>
        <v>3.8754206975731349E-2</v>
      </c>
      <c r="S1575" s="7"/>
    </row>
    <row r="1576" spans="1:19" x14ac:dyDescent="0.25">
      <c r="A1576" s="66"/>
      <c r="B1576" s="56"/>
      <c r="C1576" s="67"/>
      <c r="D1576" s="68"/>
      <c r="E1576" s="69"/>
      <c r="F1576" s="70"/>
      <c r="G1576" s="71"/>
      <c r="H1576" s="66">
        <v>9000009</v>
      </c>
      <c r="I1576" s="67" t="s">
        <v>294</v>
      </c>
      <c r="J1576" s="72">
        <v>0.19999999999999998</v>
      </c>
      <c r="K1576" s="73">
        <v>1.003393</v>
      </c>
      <c r="L1576" s="73">
        <f t="shared" si="96"/>
        <v>3.8885700000000002E-2</v>
      </c>
      <c r="M1576" s="73">
        <v>0</v>
      </c>
      <c r="N1576" s="73">
        <v>0</v>
      </c>
      <c r="O1576" s="73">
        <v>3.8885700000000002E-2</v>
      </c>
      <c r="P1576" s="74">
        <f t="shared" si="97"/>
        <v>0</v>
      </c>
      <c r="Q1576" s="74">
        <f t="shared" si="98"/>
        <v>0</v>
      </c>
      <c r="R1576" s="75">
        <f t="shared" si="99"/>
        <v>3.8754206975731349E-2</v>
      </c>
      <c r="S1576" s="7"/>
    </row>
    <row r="1577" spans="1:19" ht="25.5" x14ac:dyDescent="0.25">
      <c r="A1577" s="44"/>
      <c r="B1577" s="45"/>
      <c r="C1577" s="46"/>
      <c r="D1577" s="47"/>
      <c r="E1577" s="48"/>
      <c r="F1577" s="49">
        <v>42</v>
      </c>
      <c r="G1577" s="50" t="s">
        <v>158</v>
      </c>
      <c r="H1577" s="90"/>
      <c r="I1577" s="46"/>
      <c r="J1577" s="51">
        <v>82.040065999999996</v>
      </c>
      <c r="K1577" s="52">
        <v>85.536086999999981</v>
      </c>
      <c r="L1577" s="53">
        <f t="shared" si="96"/>
        <v>6.3551121801751549</v>
      </c>
      <c r="M1577" s="53">
        <v>5.0058827601751545</v>
      </c>
      <c r="N1577" s="53">
        <v>0.41987503999999998</v>
      </c>
      <c r="O1577" s="53">
        <v>0.92935438000000015</v>
      </c>
      <c r="P1577" s="54">
        <f t="shared" si="97"/>
        <v>5.8523635295301218E-2</v>
      </c>
      <c r="Q1577" s="54">
        <f t="shared" si="98"/>
        <v>6.3432382640734503E-2</v>
      </c>
      <c r="R1577" s="55">
        <f t="shared" si="99"/>
        <v>7.4297438695964155E-2</v>
      </c>
      <c r="S1577" s="7"/>
    </row>
    <row r="1578" spans="1:19" ht="51" x14ac:dyDescent="0.25">
      <c r="A1578" s="66"/>
      <c r="B1578" s="56"/>
      <c r="C1578" s="67"/>
      <c r="D1578" s="68"/>
      <c r="E1578" s="69"/>
      <c r="F1578" s="70"/>
      <c r="G1578" s="71"/>
      <c r="H1578" s="66">
        <v>3000528</v>
      </c>
      <c r="I1578" s="67" t="s">
        <v>458</v>
      </c>
      <c r="J1578" s="72">
        <v>2.8035999999999998E-2</v>
      </c>
      <c r="K1578" s="73">
        <v>2.8504999999999996E-2</v>
      </c>
      <c r="L1578" s="73">
        <f t="shared" si="96"/>
        <v>7.1924799412253874E-3</v>
      </c>
      <c r="M1578" s="73">
        <v>2.6979899412253872E-3</v>
      </c>
      <c r="N1578" s="73">
        <v>2.1965000000000001E-3</v>
      </c>
      <c r="O1578" s="73">
        <v>2.2979900000000002E-3</v>
      </c>
      <c r="P1578" s="74">
        <f t="shared" si="97"/>
        <v>9.4649708515186379E-2</v>
      </c>
      <c r="Q1578" s="74">
        <f t="shared" si="98"/>
        <v>0.17170636524207641</v>
      </c>
      <c r="R1578" s="75">
        <f t="shared" si="99"/>
        <v>0.25232344996405504</v>
      </c>
      <c r="S1578" s="7"/>
    </row>
    <row r="1579" spans="1:19" x14ac:dyDescent="0.25">
      <c r="A1579" s="66"/>
      <c r="B1579" s="56"/>
      <c r="C1579" s="67"/>
      <c r="D1579" s="68"/>
      <c r="E1579" s="69"/>
      <c r="F1579" s="70"/>
      <c r="G1579" s="71"/>
      <c r="H1579" s="66">
        <v>9000009</v>
      </c>
      <c r="I1579" s="67" t="s">
        <v>294</v>
      </c>
      <c r="J1579" s="72">
        <v>82.012029999999996</v>
      </c>
      <c r="K1579" s="73">
        <v>85.507581999999985</v>
      </c>
      <c r="L1579" s="73">
        <f t="shared" si="96"/>
        <v>6.3479197002339287</v>
      </c>
      <c r="M1579" s="73">
        <v>5.0031847702339292</v>
      </c>
      <c r="N1579" s="73">
        <v>0.41767853999999999</v>
      </c>
      <c r="O1579" s="73">
        <v>0.92705639000000017</v>
      </c>
      <c r="P1579" s="74">
        <f t="shared" si="97"/>
        <v>5.8511592226218372E-2</v>
      </c>
      <c r="Q1579" s="74">
        <f t="shared" si="98"/>
        <v>6.3396288182186344E-2</v>
      </c>
      <c r="R1579" s="75">
        <f t="shared" si="99"/>
        <v>7.4238091544138504E-2</v>
      </c>
      <c r="S1579" s="7"/>
    </row>
    <row r="1580" spans="1:19" ht="51" x14ac:dyDescent="0.25">
      <c r="A1580" s="44"/>
      <c r="B1580" s="45"/>
      <c r="C1580" s="46"/>
      <c r="D1580" s="47"/>
      <c r="E1580" s="48"/>
      <c r="F1580" s="49">
        <v>47</v>
      </c>
      <c r="G1580" s="50" t="s">
        <v>190</v>
      </c>
      <c r="H1580" s="90"/>
      <c r="I1580" s="46"/>
      <c r="J1580" s="51">
        <v>0.06</v>
      </c>
      <c r="K1580" s="52">
        <v>0.06</v>
      </c>
      <c r="L1580" s="53">
        <f t="shared" si="96"/>
        <v>1.2999999999999999E-3</v>
      </c>
      <c r="M1580" s="53">
        <v>0</v>
      </c>
      <c r="N1580" s="53">
        <v>1.2999999999999999E-3</v>
      </c>
      <c r="O1580" s="53">
        <v>0</v>
      </c>
      <c r="P1580" s="54">
        <f t="shared" si="97"/>
        <v>0</v>
      </c>
      <c r="Q1580" s="54">
        <f t="shared" si="98"/>
        <v>2.1666666666666667E-2</v>
      </c>
      <c r="R1580" s="55">
        <f t="shared" si="99"/>
        <v>2.1666666666666667E-2</v>
      </c>
      <c r="S1580" s="7"/>
    </row>
    <row r="1581" spans="1:19" ht="51" x14ac:dyDescent="0.25">
      <c r="A1581" s="66"/>
      <c r="B1581" s="56"/>
      <c r="C1581" s="67"/>
      <c r="D1581" s="68"/>
      <c r="E1581" s="69"/>
      <c r="F1581" s="70"/>
      <c r="G1581" s="71"/>
      <c r="H1581" s="66">
        <v>3000495</v>
      </c>
      <c r="I1581" s="67" t="s">
        <v>510</v>
      </c>
      <c r="J1581" s="72">
        <v>0.06</v>
      </c>
      <c r="K1581" s="73">
        <v>0.06</v>
      </c>
      <c r="L1581" s="73">
        <f t="shared" si="96"/>
        <v>1.2999999999999999E-3</v>
      </c>
      <c r="M1581" s="73">
        <v>0</v>
      </c>
      <c r="N1581" s="73">
        <v>1.2999999999999999E-3</v>
      </c>
      <c r="O1581" s="73">
        <v>0</v>
      </c>
      <c r="P1581" s="74">
        <f t="shared" si="97"/>
        <v>0</v>
      </c>
      <c r="Q1581" s="74">
        <f t="shared" si="98"/>
        <v>2.1666666666666667E-2</v>
      </c>
      <c r="R1581" s="75">
        <f t="shared" si="99"/>
        <v>2.1666666666666667E-2</v>
      </c>
      <c r="S1581" s="7"/>
    </row>
    <row r="1582" spans="1:19" ht="25.5" x14ac:dyDescent="0.25">
      <c r="A1582" s="44"/>
      <c r="B1582" s="45"/>
      <c r="C1582" s="46"/>
      <c r="D1582" s="47"/>
      <c r="E1582" s="48"/>
      <c r="F1582" s="49">
        <v>51</v>
      </c>
      <c r="G1582" s="50" t="s">
        <v>24</v>
      </c>
      <c r="H1582" s="90"/>
      <c r="I1582" s="46"/>
      <c r="J1582" s="51">
        <v>0.61226499999999984</v>
      </c>
      <c r="K1582" s="52">
        <v>0.61226499999999984</v>
      </c>
      <c r="L1582" s="53">
        <f t="shared" si="96"/>
        <v>2.3031599999999999E-2</v>
      </c>
      <c r="M1582" s="53">
        <v>0</v>
      </c>
      <c r="N1582" s="53">
        <v>5.2078999999999997E-3</v>
      </c>
      <c r="O1582" s="53">
        <v>1.7823700000000001E-2</v>
      </c>
      <c r="P1582" s="54">
        <f t="shared" si="97"/>
        <v>0</v>
      </c>
      <c r="Q1582" s="54">
        <f t="shared" si="98"/>
        <v>8.5059573877324379E-3</v>
      </c>
      <c r="R1582" s="55">
        <f t="shared" si="99"/>
        <v>3.7617044907025561E-2</v>
      </c>
      <c r="S1582" s="7"/>
    </row>
    <row r="1583" spans="1:19" ht="38.25" x14ac:dyDescent="0.25">
      <c r="A1583" s="66"/>
      <c r="B1583" s="56"/>
      <c r="C1583" s="67"/>
      <c r="D1583" s="68"/>
      <c r="E1583" s="69"/>
      <c r="F1583" s="70"/>
      <c r="G1583" s="71"/>
      <c r="H1583" s="66">
        <v>3000712</v>
      </c>
      <c r="I1583" s="67" t="s">
        <v>295</v>
      </c>
      <c r="J1583" s="72">
        <v>0.50624999999999987</v>
      </c>
      <c r="K1583" s="73">
        <v>0.50624999999999987</v>
      </c>
      <c r="L1583" s="73">
        <f t="shared" si="96"/>
        <v>2.3031599999999999E-2</v>
      </c>
      <c r="M1583" s="73">
        <v>0</v>
      </c>
      <c r="N1583" s="73">
        <v>5.2078999999999997E-3</v>
      </c>
      <c r="O1583" s="73">
        <v>1.7823700000000001E-2</v>
      </c>
      <c r="P1583" s="74">
        <f t="shared" si="97"/>
        <v>0</v>
      </c>
      <c r="Q1583" s="74">
        <f t="shared" si="98"/>
        <v>1.0287209876543212E-2</v>
      </c>
      <c r="R1583" s="75">
        <f t="shared" si="99"/>
        <v>4.5494518518518531E-2</v>
      </c>
      <c r="S1583" s="7"/>
    </row>
    <row r="1584" spans="1:19" ht="25.5" x14ac:dyDescent="0.25">
      <c r="A1584" s="66"/>
      <c r="B1584" s="56"/>
      <c r="C1584" s="67"/>
      <c r="D1584" s="68"/>
      <c r="E1584" s="69"/>
      <c r="F1584" s="70"/>
      <c r="G1584" s="71"/>
      <c r="H1584" s="66">
        <v>3000713</v>
      </c>
      <c r="I1584" s="67" t="s">
        <v>313</v>
      </c>
      <c r="J1584" s="72">
        <v>0.106015</v>
      </c>
      <c r="K1584" s="73">
        <v>0.106015</v>
      </c>
      <c r="L1584" s="73">
        <f t="shared" si="96"/>
        <v>0</v>
      </c>
      <c r="M1584" s="73">
        <v>0</v>
      </c>
      <c r="N1584" s="73">
        <v>0</v>
      </c>
      <c r="O1584" s="73">
        <v>0</v>
      </c>
      <c r="P1584" s="74">
        <f t="shared" si="97"/>
        <v>0</v>
      </c>
      <c r="Q1584" s="74">
        <f t="shared" si="98"/>
        <v>0</v>
      </c>
      <c r="R1584" s="75">
        <f t="shared" si="99"/>
        <v>0</v>
      </c>
      <c r="S1584" s="7"/>
    </row>
    <row r="1585" spans="1:19" ht="38.25" x14ac:dyDescent="0.25">
      <c r="A1585" s="44"/>
      <c r="B1585" s="45"/>
      <c r="C1585" s="46"/>
      <c r="D1585" s="47"/>
      <c r="E1585" s="48"/>
      <c r="F1585" s="49">
        <v>61</v>
      </c>
      <c r="G1585" s="50" t="s">
        <v>191</v>
      </c>
      <c r="H1585" s="90"/>
      <c r="I1585" s="46"/>
      <c r="J1585" s="51">
        <v>15.732500999999999</v>
      </c>
      <c r="K1585" s="52">
        <v>16.444161999999999</v>
      </c>
      <c r="L1585" s="53">
        <f t="shared" si="96"/>
        <v>0.90490849020867492</v>
      </c>
      <c r="M1585" s="53">
        <v>0.21802979020867497</v>
      </c>
      <c r="N1585" s="53">
        <v>0.13821527</v>
      </c>
      <c r="O1585" s="53">
        <v>0.54866342999999995</v>
      </c>
      <c r="P1585" s="54">
        <f t="shared" si="97"/>
        <v>1.3258796052281349E-2</v>
      </c>
      <c r="Q1585" s="54">
        <f t="shared" si="98"/>
        <v>2.1663923051151831E-2</v>
      </c>
      <c r="R1585" s="55">
        <f t="shared" si="99"/>
        <v>5.5029164162252536E-2</v>
      </c>
      <c r="S1585" s="7"/>
    </row>
    <row r="1586" spans="1:19" x14ac:dyDescent="0.25">
      <c r="A1586" s="66"/>
      <c r="B1586" s="56"/>
      <c r="C1586" s="67"/>
      <c r="D1586" s="68"/>
      <c r="E1586" s="69"/>
      <c r="F1586" s="70"/>
      <c r="G1586" s="71"/>
      <c r="H1586" s="66">
        <v>3000001</v>
      </c>
      <c r="I1586" s="67" t="s">
        <v>283</v>
      </c>
      <c r="J1586" s="72">
        <v>0.346723</v>
      </c>
      <c r="K1586" s="73">
        <v>0.346723</v>
      </c>
      <c r="L1586" s="73">
        <f t="shared" si="96"/>
        <v>0.10349275967849642</v>
      </c>
      <c r="M1586" s="73">
        <v>6.385515967849642E-2</v>
      </c>
      <c r="N1586" s="73">
        <v>2.1711100000000001E-2</v>
      </c>
      <c r="O1586" s="73">
        <v>1.7926499999999998E-2</v>
      </c>
      <c r="P1586" s="74">
        <f t="shared" si="97"/>
        <v>0.18416764875274044</v>
      </c>
      <c r="Q1586" s="74">
        <f t="shared" si="98"/>
        <v>0.24678564640504499</v>
      </c>
      <c r="R1586" s="75">
        <f t="shared" si="99"/>
        <v>0.29848830241575092</v>
      </c>
      <c r="S1586" s="7"/>
    </row>
    <row r="1587" spans="1:19" ht="25.5" x14ac:dyDescent="0.25">
      <c r="A1587" s="66"/>
      <c r="B1587" s="56"/>
      <c r="C1587" s="67"/>
      <c r="D1587" s="68"/>
      <c r="E1587" s="69"/>
      <c r="F1587" s="70"/>
      <c r="G1587" s="71"/>
      <c r="H1587" s="66">
        <v>3000132</v>
      </c>
      <c r="I1587" s="67" t="s">
        <v>513</v>
      </c>
      <c r="J1587" s="72">
        <v>2.2721960000000001</v>
      </c>
      <c r="K1587" s="73">
        <v>4.8277339999999995</v>
      </c>
      <c r="L1587" s="73">
        <f t="shared" si="96"/>
        <v>0.31145018065477487</v>
      </c>
      <c r="M1587" s="73">
        <v>0.10388866065477487</v>
      </c>
      <c r="N1587" s="73">
        <v>4.1702459999999997E-2</v>
      </c>
      <c r="O1587" s="73">
        <v>0.16585906</v>
      </c>
      <c r="P1587" s="74">
        <f t="shared" si="97"/>
        <v>2.1519135199821463E-2</v>
      </c>
      <c r="Q1587" s="74">
        <f t="shared" si="98"/>
        <v>3.0157237464776412E-2</v>
      </c>
      <c r="R1587" s="75">
        <f t="shared" si="99"/>
        <v>6.4512705268097811E-2</v>
      </c>
      <c r="S1587" s="7"/>
    </row>
    <row r="1588" spans="1:19" ht="25.5" x14ac:dyDescent="0.25">
      <c r="A1588" s="66"/>
      <c r="B1588" s="56"/>
      <c r="C1588" s="67"/>
      <c r="D1588" s="68"/>
      <c r="E1588" s="69"/>
      <c r="F1588" s="70"/>
      <c r="G1588" s="71"/>
      <c r="H1588" s="66">
        <v>3000479</v>
      </c>
      <c r="I1588" s="67" t="s">
        <v>515</v>
      </c>
      <c r="J1588" s="72">
        <v>0.5803910000000001</v>
      </c>
      <c r="K1588" s="73">
        <v>0.59029100000000012</v>
      </c>
      <c r="L1588" s="73">
        <f t="shared" si="96"/>
        <v>0.1282221795157108</v>
      </c>
      <c r="M1588" s="73">
        <v>3.8226439515710808E-2</v>
      </c>
      <c r="N1588" s="73">
        <v>4.0798319999999999E-2</v>
      </c>
      <c r="O1588" s="73">
        <v>4.9197420000000006E-2</v>
      </c>
      <c r="P1588" s="74">
        <f t="shared" si="97"/>
        <v>6.4758635174364504E-2</v>
      </c>
      <c r="Q1588" s="74">
        <f t="shared" si="98"/>
        <v>0.13387424086714991</v>
      </c>
      <c r="R1588" s="75">
        <f t="shared" si="99"/>
        <v>0.21721859136546343</v>
      </c>
      <c r="S1588" s="7"/>
    </row>
    <row r="1589" spans="1:19" x14ac:dyDescent="0.25">
      <c r="A1589" s="66"/>
      <c r="B1589" s="56"/>
      <c r="C1589" s="67"/>
      <c r="D1589" s="68"/>
      <c r="E1589" s="69"/>
      <c r="F1589" s="70"/>
      <c r="G1589" s="71"/>
      <c r="H1589" s="66">
        <v>9000000</v>
      </c>
      <c r="I1589" s="67" t="s">
        <v>293</v>
      </c>
      <c r="J1589" s="72">
        <v>0.75248900000000007</v>
      </c>
      <c r="K1589" s="73">
        <v>0.75248900000000007</v>
      </c>
      <c r="L1589" s="73">
        <f t="shared" si="96"/>
        <v>7.3216370359692876E-2</v>
      </c>
      <c r="M1589" s="73">
        <v>1.2059530359692872E-2</v>
      </c>
      <c r="N1589" s="73">
        <v>3.4003390000000001E-2</v>
      </c>
      <c r="O1589" s="73">
        <v>2.7153449999999999E-2</v>
      </c>
      <c r="P1589" s="74">
        <f t="shared" si="97"/>
        <v>1.6026188236230525E-2</v>
      </c>
      <c r="Q1589" s="74">
        <f t="shared" si="98"/>
        <v>6.1214078025981597E-2</v>
      </c>
      <c r="R1589" s="75">
        <f t="shared" si="99"/>
        <v>9.7298924448985788E-2</v>
      </c>
      <c r="S1589" s="7"/>
    </row>
    <row r="1590" spans="1:19" x14ac:dyDescent="0.25">
      <c r="A1590" s="66"/>
      <c r="B1590" s="56"/>
      <c r="C1590" s="67"/>
      <c r="D1590" s="68"/>
      <c r="E1590" s="69"/>
      <c r="F1590" s="70"/>
      <c r="G1590" s="71"/>
      <c r="H1590" s="66">
        <v>9000009</v>
      </c>
      <c r="I1590" s="67" t="s">
        <v>294</v>
      </c>
      <c r="J1590" s="72">
        <v>11.780702</v>
      </c>
      <c r="K1590" s="73">
        <v>9.9269250000000007</v>
      </c>
      <c r="L1590" s="73">
        <f t="shared" si="96"/>
        <v>0.28852699999999998</v>
      </c>
      <c r="M1590" s="73">
        <v>0</v>
      </c>
      <c r="N1590" s="73">
        <v>0</v>
      </c>
      <c r="O1590" s="73">
        <v>0.28852699999999998</v>
      </c>
      <c r="P1590" s="74">
        <f t="shared" si="97"/>
        <v>0</v>
      </c>
      <c r="Q1590" s="74">
        <f t="shared" si="98"/>
        <v>0</v>
      </c>
      <c r="R1590" s="75">
        <f t="shared" si="99"/>
        <v>2.906509316832755E-2</v>
      </c>
      <c r="S1590" s="7"/>
    </row>
    <row r="1591" spans="1:19" ht="38.25" x14ac:dyDescent="0.25">
      <c r="A1591" s="44"/>
      <c r="B1591" s="45"/>
      <c r="C1591" s="46"/>
      <c r="D1591" s="47"/>
      <c r="E1591" s="48"/>
      <c r="F1591" s="49">
        <v>68</v>
      </c>
      <c r="G1591" s="50" t="s">
        <v>22</v>
      </c>
      <c r="H1591" s="90"/>
      <c r="I1591" s="46"/>
      <c r="J1591" s="51">
        <v>60.106790999999994</v>
      </c>
      <c r="K1591" s="52">
        <v>60.716872000000009</v>
      </c>
      <c r="L1591" s="53">
        <f t="shared" si="96"/>
        <v>8.9495368091897625</v>
      </c>
      <c r="M1591" s="53">
        <v>0.29487709918976179</v>
      </c>
      <c r="N1591" s="53">
        <v>0.87541820999999997</v>
      </c>
      <c r="O1591" s="53">
        <v>7.7792415000000004</v>
      </c>
      <c r="P1591" s="54">
        <f t="shared" si="97"/>
        <v>4.8565924013635247E-3</v>
      </c>
      <c r="Q1591" s="54">
        <f t="shared" si="98"/>
        <v>1.9274631097428101E-2</v>
      </c>
      <c r="R1591" s="55">
        <f t="shared" si="99"/>
        <v>0.14739785687888798</v>
      </c>
      <c r="S1591" s="7"/>
    </row>
    <row r="1592" spans="1:19" ht="25.5" x14ac:dyDescent="0.25">
      <c r="A1592" s="66"/>
      <c r="B1592" s="56"/>
      <c r="C1592" s="67"/>
      <c r="D1592" s="68"/>
      <c r="E1592" s="69"/>
      <c r="F1592" s="70"/>
      <c r="G1592" s="71"/>
      <c r="H1592" s="66">
        <v>3000433</v>
      </c>
      <c r="I1592" s="67" t="s">
        <v>289</v>
      </c>
      <c r="J1592" s="72">
        <v>1.7899999999999999E-2</v>
      </c>
      <c r="K1592" s="73">
        <v>1.7899999999999999E-2</v>
      </c>
      <c r="L1592" s="73">
        <f t="shared" si="96"/>
        <v>0</v>
      </c>
      <c r="M1592" s="73">
        <v>0</v>
      </c>
      <c r="N1592" s="73">
        <v>0</v>
      </c>
      <c r="O1592" s="73">
        <v>0</v>
      </c>
      <c r="P1592" s="74">
        <f t="shared" si="97"/>
        <v>0</v>
      </c>
      <c r="Q1592" s="74">
        <f t="shared" si="98"/>
        <v>0</v>
      </c>
      <c r="R1592" s="75">
        <f t="shared" si="99"/>
        <v>0</v>
      </c>
      <c r="S1592" s="7"/>
    </row>
    <row r="1593" spans="1:19" ht="38.25" x14ac:dyDescent="0.25">
      <c r="A1593" s="66"/>
      <c r="B1593" s="56"/>
      <c r="C1593" s="67"/>
      <c r="D1593" s="68"/>
      <c r="E1593" s="69"/>
      <c r="F1593" s="70"/>
      <c r="G1593" s="71"/>
      <c r="H1593" s="66">
        <v>3000435</v>
      </c>
      <c r="I1593" s="67" t="s">
        <v>290</v>
      </c>
      <c r="J1593" s="72">
        <v>0.87656199999999995</v>
      </c>
      <c r="K1593" s="73">
        <v>0.87656199999999973</v>
      </c>
      <c r="L1593" s="73">
        <f t="shared" si="96"/>
        <v>7.481213023557097E-2</v>
      </c>
      <c r="M1593" s="73">
        <v>9.5099002355709672E-3</v>
      </c>
      <c r="N1593" s="73">
        <v>3.4142659999999998E-2</v>
      </c>
      <c r="O1593" s="73">
        <v>3.1159570000000001E-2</v>
      </c>
      <c r="P1593" s="74">
        <f t="shared" si="97"/>
        <v>1.0849090236139567E-2</v>
      </c>
      <c r="Q1593" s="74">
        <f t="shared" si="98"/>
        <v>4.9799740617972238E-2</v>
      </c>
      <c r="R1593" s="75">
        <f t="shared" si="99"/>
        <v>8.5347220431151463E-2</v>
      </c>
      <c r="S1593" s="7"/>
    </row>
    <row r="1594" spans="1:19" ht="51" x14ac:dyDescent="0.25">
      <c r="A1594" s="66"/>
      <c r="B1594" s="56"/>
      <c r="C1594" s="67"/>
      <c r="D1594" s="68"/>
      <c r="E1594" s="69"/>
      <c r="F1594" s="70"/>
      <c r="G1594" s="71"/>
      <c r="H1594" s="66">
        <v>3000450</v>
      </c>
      <c r="I1594" s="67" t="s">
        <v>291</v>
      </c>
      <c r="J1594" s="72">
        <v>1.136233</v>
      </c>
      <c r="K1594" s="73">
        <v>1.136533</v>
      </c>
      <c r="L1594" s="73">
        <f t="shared" si="96"/>
        <v>0.31099228114604843</v>
      </c>
      <c r="M1594" s="73">
        <v>7.4578141146048438E-2</v>
      </c>
      <c r="N1594" s="73">
        <v>0.11466514</v>
      </c>
      <c r="O1594" s="73">
        <v>0.12174900000000001</v>
      </c>
      <c r="P1594" s="74">
        <f t="shared" si="97"/>
        <v>6.5618984355094348E-2</v>
      </c>
      <c r="Q1594" s="74">
        <f t="shared" si="98"/>
        <v>0.16650927086679262</v>
      </c>
      <c r="R1594" s="75">
        <f t="shared" si="99"/>
        <v>0.27363242523186604</v>
      </c>
      <c r="S1594" s="7"/>
    </row>
    <row r="1595" spans="1:19" ht="38.25" x14ac:dyDescent="0.25">
      <c r="A1595" s="66"/>
      <c r="B1595" s="56"/>
      <c r="C1595" s="67"/>
      <c r="D1595" s="68"/>
      <c r="E1595" s="69"/>
      <c r="F1595" s="70"/>
      <c r="G1595" s="71"/>
      <c r="H1595" s="66">
        <v>3000516</v>
      </c>
      <c r="I1595" s="67" t="s">
        <v>292</v>
      </c>
      <c r="J1595" s="72">
        <v>0.84298299999999993</v>
      </c>
      <c r="K1595" s="73">
        <v>0.84298299999999993</v>
      </c>
      <c r="L1595" s="73">
        <f t="shared" si="96"/>
        <v>0</v>
      </c>
      <c r="M1595" s="73">
        <v>0</v>
      </c>
      <c r="N1595" s="73">
        <v>0</v>
      </c>
      <c r="O1595" s="73">
        <v>0</v>
      </c>
      <c r="P1595" s="74">
        <f t="shared" si="97"/>
        <v>0</v>
      </c>
      <c r="Q1595" s="74">
        <f t="shared" si="98"/>
        <v>0</v>
      </c>
      <c r="R1595" s="75">
        <f t="shared" si="99"/>
        <v>0</v>
      </c>
      <c r="S1595" s="7"/>
    </row>
    <row r="1596" spans="1:19" ht="25.5" x14ac:dyDescent="0.25">
      <c r="A1596" s="66"/>
      <c r="B1596" s="56"/>
      <c r="C1596" s="67"/>
      <c r="D1596" s="68"/>
      <c r="E1596" s="69"/>
      <c r="F1596" s="70"/>
      <c r="G1596" s="71"/>
      <c r="H1596" s="66">
        <v>3000565</v>
      </c>
      <c r="I1596" s="67" t="s">
        <v>382</v>
      </c>
      <c r="J1596" s="72">
        <v>0.70865900000000004</v>
      </c>
      <c r="K1596" s="73">
        <v>0.67062400000000011</v>
      </c>
      <c r="L1596" s="73">
        <f t="shared" si="96"/>
        <v>0.39048999758727054</v>
      </c>
      <c r="M1596" s="73">
        <v>0.15208899758727057</v>
      </c>
      <c r="N1596" s="73">
        <v>0.18540099999999998</v>
      </c>
      <c r="O1596" s="73">
        <v>5.2999999999999999E-2</v>
      </c>
      <c r="P1596" s="74">
        <f t="shared" si="97"/>
        <v>0.22678728704500667</v>
      </c>
      <c r="Q1596" s="74">
        <f t="shared" si="98"/>
        <v>0.5032477179272894</v>
      </c>
      <c r="R1596" s="75">
        <f t="shared" si="99"/>
        <v>0.58227859066670817</v>
      </c>
      <c r="S1596" s="7"/>
    </row>
    <row r="1597" spans="1:19" x14ac:dyDescent="0.25">
      <c r="A1597" s="66"/>
      <c r="B1597" s="56"/>
      <c r="C1597" s="67"/>
      <c r="D1597" s="68"/>
      <c r="E1597" s="69"/>
      <c r="F1597" s="70"/>
      <c r="G1597" s="71"/>
      <c r="H1597" s="66">
        <v>9000000</v>
      </c>
      <c r="I1597" s="67" t="s">
        <v>293</v>
      </c>
      <c r="J1597" s="72">
        <v>1.0223530000000003</v>
      </c>
      <c r="K1597" s="73">
        <v>1.008931</v>
      </c>
      <c r="L1597" s="73">
        <f t="shared" si="96"/>
        <v>0.21127633022087183</v>
      </c>
      <c r="M1597" s="73">
        <v>5.8700060220871819E-2</v>
      </c>
      <c r="N1597" s="73">
        <v>7.6981480000000019E-2</v>
      </c>
      <c r="O1597" s="73">
        <v>7.5594789999999995E-2</v>
      </c>
      <c r="P1597" s="74">
        <f t="shared" si="97"/>
        <v>5.81804506164166E-2</v>
      </c>
      <c r="Q1597" s="74">
        <f t="shared" si="98"/>
        <v>0.13448049492073474</v>
      </c>
      <c r="R1597" s="75">
        <f t="shared" si="99"/>
        <v>0.20940612412629983</v>
      </c>
      <c r="S1597" s="7"/>
    </row>
    <row r="1598" spans="1:19" x14ac:dyDescent="0.25">
      <c r="A1598" s="66"/>
      <c r="B1598" s="56"/>
      <c r="C1598" s="67"/>
      <c r="D1598" s="68"/>
      <c r="E1598" s="69"/>
      <c r="F1598" s="70"/>
      <c r="G1598" s="71"/>
      <c r="H1598" s="66">
        <v>9000009</v>
      </c>
      <c r="I1598" s="67" t="s">
        <v>294</v>
      </c>
      <c r="J1598" s="72">
        <v>55.502100999999996</v>
      </c>
      <c r="K1598" s="73">
        <v>56.163339000000008</v>
      </c>
      <c r="L1598" s="73">
        <f t="shared" si="96"/>
        <v>7.9619660699999999</v>
      </c>
      <c r="M1598" s="73">
        <v>0</v>
      </c>
      <c r="N1598" s="73">
        <v>0.46422792999999996</v>
      </c>
      <c r="O1598" s="73">
        <v>7.4977381400000001</v>
      </c>
      <c r="P1598" s="74">
        <f t="shared" si="97"/>
        <v>0</v>
      </c>
      <c r="Q1598" s="74">
        <f t="shared" si="98"/>
        <v>8.2656754079382614E-3</v>
      </c>
      <c r="R1598" s="75">
        <f t="shared" si="99"/>
        <v>0.14176447148201068</v>
      </c>
      <c r="S1598" s="7"/>
    </row>
    <row r="1599" spans="1:19" ht="25.5" x14ac:dyDescent="0.25">
      <c r="A1599" s="44"/>
      <c r="B1599" s="45"/>
      <c r="C1599" s="46"/>
      <c r="D1599" s="47"/>
      <c r="E1599" s="48"/>
      <c r="F1599" s="49">
        <v>82</v>
      </c>
      <c r="G1599" s="50" t="s">
        <v>197</v>
      </c>
      <c r="H1599" s="90"/>
      <c r="I1599" s="46"/>
      <c r="J1599" s="51">
        <v>10.933861</v>
      </c>
      <c r="K1599" s="52">
        <v>10.933861</v>
      </c>
      <c r="L1599" s="53">
        <f t="shared" si="96"/>
        <v>0</v>
      </c>
      <c r="M1599" s="53">
        <v>0</v>
      </c>
      <c r="N1599" s="53">
        <v>0</v>
      </c>
      <c r="O1599" s="53">
        <v>0</v>
      </c>
      <c r="P1599" s="54">
        <f t="shared" si="97"/>
        <v>0</v>
      </c>
      <c r="Q1599" s="54">
        <f t="shared" si="98"/>
        <v>0</v>
      </c>
      <c r="R1599" s="55">
        <f t="shared" si="99"/>
        <v>0</v>
      </c>
      <c r="S1599" s="7"/>
    </row>
    <row r="1600" spans="1:19" x14ac:dyDescent="0.25">
      <c r="A1600" s="66"/>
      <c r="B1600" s="56"/>
      <c r="C1600" s="67"/>
      <c r="D1600" s="68"/>
      <c r="E1600" s="69"/>
      <c r="F1600" s="70"/>
      <c r="G1600" s="71"/>
      <c r="H1600" s="66">
        <v>9000009</v>
      </c>
      <c r="I1600" s="67" t="s">
        <v>294</v>
      </c>
      <c r="J1600" s="72">
        <v>10.933861</v>
      </c>
      <c r="K1600" s="73">
        <v>10.933861</v>
      </c>
      <c r="L1600" s="73">
        <f t="shared" si="96"/>
        <v>0</v>
      </c>
      <c r="M1600" s="73">
        <v>0</v>
      </c>
      <c r="N1600" s="73">
        <v>0</v>
      </c>
      <c r="O1600" s="73">
        <v>0</v>
      </c>
      <c r="P1600" s="74">
        <f t="shared" si="97"/>
        <v>0</v>
      </c>
      <c r="Q1600" s="74">
        <f t="shared" si="98"/>
        <v>0</v>
      </c>
      <c r="R1600" s="75">
        <f t="shared" si="99"/>
        <v>0</v>
      </c>
      <c r="S1600" s="7"/>
    </row>
    <row r="1601" spans="1:19" ht="25.5" x14ac:dyDescent="0.25">
      <c r="A1601" s="44"/>
      <c r="B1601" s="45"/>
      <c r="C1601" s="46"/>
      <c r="D1601" s="47"/>
      <c r="E1601" s="48"/>
      <c r="F1601" s="49">
        <v>88</v>
      </c>
      <c r="G1601" s="50" t="s">
        <v>17</v>
      </c>
      <c r="H1601" s="90"/>
      <c r="I1601" s="46"/>
      <c r="J1601" s="51">
        <v>5.0000000000000001E-3</v>
      </c>
      <c r="K1601" s="52">
        <v>5.0000000000000001E-3</v>
      </c>
      <c r="L1601" s="53">
        <f t="shared" si="96"/>
        <v>0</v>
      </c>
      <c r="M1601" s="53">
        <v>0</v>
      </c>
      <c r="N1601" s="53">
        <v>0</v>
      </c>
      <c r="O1601" s="53">
        <v>0</v>
      </c>
      <c r="P1601" s="54">
        <f t="shared" si="97"/>
        <v>0</v>
      </c>
      <c r="Q1601" s="54">
        <f t="shared" si="98"/>
        <v>0</v>
      </c>
      <c r="R1601" s="55">
        <f t="shared" si="99"/>
        <v>0</v>
      </c>
      <c r="S1601" s="7"/>
    </row>
    <row r="1602" spans="1:19" ht="25.5" x14ac:dyDescent="0.25">
      <c r="A1602" s="66"/>
      <c r="B1602" s="56"/>
      <c r="C1602" s="67"/>
      <c r="D1602" s="68"/>
      <c r="E1602" s="69"/>
      <c r="F1602" s="70"/>
      <c r="G1602" s="71"/>
      <c r="H1602" s="66">
        <v>3000531</v>
      </c>
      <c r="I1602" s="67" t="s">
        <v>284</v>
      </c>
      <c r="J1602" s="72">
        <v>5.0000000000000001E-3</v>
      </c>
      <c r="K1602" s="73">
        <v>5.0000000000000001E-3</v>
      </c>
      <c r="L1602" s="73">
        <f t="shared" si="96"/>
        <v>0</v>
      </c>
      <c r="M1602" s="73">
        <v>0</v>
      </c>
      <c r="N1602" s="73">
        <v>0</v>
      </c>
      <c r="O1602" s="73">
        <v>0</v>
      </c>
      <c r="P1602" s="74">
        <f t="shared" si="97"/>
        <v>0</v>
      </c>
      <c r="Q1602" s="74">
        <f t="shared" si="98"/>
        <v>0</v>
      </c>
      <c r="R1602" s="75">
        <f t="shared" si="99"/>
        <v>0</v>
      </c>
      <c r="S1602" s="7"/>
    </row>
    <row r="1603" spans="1:19" ht="25.5" x14ac:dyDescent="0.25">
      <c r="A1603" s="44"/>
      <c r="B1603" s="45"/>
      <c r="C1603" s="46"/>
      <c r="D1603" s="47"/>
      <c r="E1603" s="48"/>
      <c r="F1603" s="49">
        <v>90</v>
      </c>
      <c r="G1603" s="50" t="s">
        <v>81</v>
      </c>
      <c r="H1603" s="90"/>
      <c r="I1603" s="46"/>
      <c r="J1603" s="51">
        <v>235.03284999999994</v>
      </c>
      <c r="K1603" s="52">
        <v>276.83309600000001</v>
      </c>
      <c r="L1603" s="53">
        <f t="shared" si="96"/>
        <v>66.17603530109929</v>
      </c>
      <c r="M1603" s="53">
        <v>22.209000701099285</v>
      </c>
      <c r="N1603" s="53">
        <v>19.452262299999997</v>
      </c>
      <c r="O1603" s="53">
        <v>24.514772299999997</v>
      </c>
      <c r="P1603" s="54">
        <f t="shared" si="97"/>
        <v>8.0225236873770631E-2</v>
      </c>
      <c r="Q1603" s="54">
        <f t="shared" si="98"/>
        <v>0.15049234937248718</v>
      </c>
      <c r="R1603" s="55">
        <f t="shared" si="99"/>
        <v>0.23904669007169319</v>
      </c>
      <c r="S1603" s="7"/>
    </row>
    <row r="1604" spans="1:19" x14ac:dyDescent="0.25">
      <c r="A1604" s="66"/>
      <c r="B1604" s="56"/>
      <c r="C1604" s="67"/>
      <c r="D1604" s="68"/>
      <c r="E1604" s="69"/>
      <c r="F1604" s="70"/>
      <c r="G1604" s="71"/>
      <c r="H1604" s="66">
        <v>3000001</v>
      </c>
      <c r="I1604" s="67" t="s">
        <v>283</v>
      </c>
      <c r="J1604" s="72">
        <v>2.062573</v>
      </c>
      <c r="K1604" s="73">
        <v>2.8864509999999997</v>
      </c>
      <c r="L1604" s="73">
        <f t="shared" si="96"/>
        <v>0.25245083916055355</v>
      </c>
      <c r="M1604" s="73">
        <v>5.0747449160553515E-2</v>
      </c>
      <c r="N1604" s="73">
        <v>7.2548719999999997E-2</v>
      </c>
      <c r="O1604" s="73">
        <v>0.12915467000000003</v>
      </c>
      <c r="P1604" s="74">
        <f t="shared" si="97"/>
        <v>1.7581261265323236E-2</v>
      </c>
      <c r="Q1604" s="74">
        <f t="shared" si="98"/>
        <v>4.2715490115908264E-2</v>
      </c>
      <c r="R1604" s="75">
        <f t="shared" si="99"/>
        <v>8.7460635625047356E-2</v>
      </c>
      <c r="S1604" s="7"/>
    </row>
    <row r="1605" spans="1:19" ht="38.25" x14ac:dyDescent="0.25">
      <c r="A1605" s="66"/>
      <c r="B1605" s="56"/>
      <c r="C1605" s="67"/>
      <c r="D1605" s="68"/>
      <c r="E1605" s="69"/>
      <c r="F1605" s="70"/>
      <c r="G1605" s="71"/>
      <c r="H1605" s="66">
        <v>3000385</v>
      </c>
      <c r="I1605" s="67" t="s">
        <v>383</v>
      </c>
      <c r="J1605" s="72">
        <v>202.82849199999993</v>
      </c>
      <c r="K1605" s="73">
        <v>222.82766100000001</v>
      </c>
      <c r="L1605" s="73">
        <f t="shared" si="96"/>
        <v>56.322378468074731</v>
      </c>
      <c r="M1605" s="73">
        <v>21.935648728074739</v>
      </c>
      <c r="N1605" s="73">
        <v>17.993650829999996</v>
      </c>
      <c r="O1605" s="73">
        <v>16.39307891</v>
      </c>
      <c r="P1605" s="74">
        <f t="shared" si="97"/>
        <v>9.844221596920473E-2</v>
      </c>
      <c r="Q1605" s="74">
        <f t="shared" si="98"/>
        <v>0.17919363950992928</v>
      </c>
      <c r="R1605" s="75">
        <f t="shared" si="99"/>
        <v>0.25276205932114831</v>
      </c>
      <c r="S1605" s="7"/>
    </row>
    <row r="1606" spans="1:19" ht="25.5" x14ac:dyDescent="0.25">
      <c r="A1606" s="66"/>
      <c r="B1606" s="56"/>
      <c r="C1606" s="67"/>
      <c r="D1606" s="68"/>
      <c r="E1606" s="69"/>
      <c r="F1606" s="70"/>
      <c r="G1606" s="71"/>
      <c r="H1606" s="66">
        <v>3000386</v>
      </c>
      <c r="I1606" s="67" t="s">
        <v>384</v>
      </c>
      <c r="J1606" s="72">
        <v>4.0040159999999991</v>
      </c>
      <c r="K1606" s="73">
        <v>15.417987000000002</v>
      </c>
      <c r="L1606" s="73">
        <f t="shared" si="96"/>
        <v>0.76869384405457963</v>
      </c>
      <c r="M1606" s="73">
        <v>0.1804818040545797</v>
      </c>
      <c r="N1606" s="73">
        <v>0.24760657</v>
      </c>
      <c r="O1606" s="73">
        <v>0.34060546999999997</v>
      </c>
      <c r="P1606" s="74">
        <f t="shared" si="97"/>
        <v>1.1705925297159718E-2</v>
      </c>
      <c r="Q1606" s="74">
        <f t="shared" si="98"/>
        <v>2.7765516604377705E-2</v>
      </c>
      <c r="R1606" s="75">
        <f t="shared" si="99"/>
        <v>4.9856952405951539E-2</v>
      </c>
      <c r="S1606" s="7"/>
    </row>
    <row r="1607" spans="1:19" ht="51" x14ac:dyDescent="0.25">
      <c r="A1607" s="66"/>
      <c r="B1607" s="56"/>
      <c r="C1607" s="67"/>
      <c r="D1607" s="68"/>
      <c r="E1607" s="69"/>
      <c r="F1607" s="70"/>
      <c r="G1607" s="71"/>
      <c r="H1607" s="66">
        <v>3000387</v>
      </c>
      <c r="I1607" s="67" t="s">
        <v>385</v>
      </c>
      <c r="J1607" s="72">
        <v>2.1800099999999998</v>
      </c>
      <c r="K1607" s="73">
        <v>2.1800099999999998</v>
      </c>
      <c r="L1607" s="73">
        <f t="shared" ref="L1607:L1670" si="100">SUM(M1607,N1607,O1607)</f>
        <v>0.21546221980941294</v>
      </c>
      <c r="M1607" s="73">
        <v>4.2122719809412956E-2</v>
      </c>
      <c r="N1607" s="73">
        <v>8.4338499999999997E-2</v>
      </c>
      <c r="O1607" s="73">
        <v>8.9000999999999997E-2</v>
      </c>
      <c r="P1607" s="74">
        <f t="shared" ref="P1607:P1670" si="101">IFERROR(M1607/K1607,0)</f>
        <v>1.932225990220823E-2</v>
      </c>
      <c r="Q1607" s="74">
        <f t="shared" ref="Q1607:Q1670" si="102">IFERROR(SUM(M1607,N1607)/K1607,0)</f>
        <v>5.800946775905292E-2</v>
      </c>
      <c r="R1607" s="75">
        <f t="shared" ref="R1607:R1670" si="103">IFERROR(SUM(M1607,N1607,O1607)/K1607,0)</f>
        <v>9.8835427273000098E-2</v>
      </c>
      <c r="S1607" s="7"/>
    </row>
    <row r="1608" spans="1:19" x14ac:dyDescent="0.25">
      <c r="A1608" s="66"/>
      <c r="B1608" s="56"/>
      <c r="C1608" s="67"/>
      <c r="D1608" s="68"/>
      <c r="E1608" s="69"/>
      <c r="F1608" s="70"/>
      <c r="G1608" s="71"/>
      <c r="H1608" s="66">
        <v>9000009</v>
      </c>
      <c r="I1608" s="67" t="s">
        <v>294</v>
      </c>
      <c r="J1608" s="72">
        <v>23.957758999999996</v>
      </c>
      <c r="K1608" s="73">
        <v>33.520986999999998</v>
      </c>
      <c r="L1608" s="73">
        <f t="shared" si="100"/>
        <v>8.6170499300000003</v>
      </c>
      <c r="M1608" s="73">
        <v>0</v>
      </c>
      <c r="N1608" s="73">
        <v>1.0541176800000001</v>
      </c>
      <c r="O1608" s="73">
        <v>7.5629322499999994</v>
      </c>
      <c r="P1608" s="74">
        <f t="shared" si="101"/>
        <v>0</v>
      </c>
      <c r="Q1608" s="74">
        <f t="shared" si="102"/>
        <v>3.1446498875465696E-2</v>
      </c>
      <c r="R1608" s="75">
        <f t="shared" si="103"/>
        <v>0.2570643259997088</v>
      </c>
      <c r="S1608" s="7"/>
    </row>
    <row r="1609" spans="1:19" ht="51" x14ac:dyDescent="0.25">
      <c r="A1609" s="44"/>
      <c r="B1609" s="45"/>
      <c r="C1609" s="46"/>
      <c r="D1609" s="47"/>
      <c r="E1609" s="48"/>
      <c r="F1609" s="49">
        <v>91</v>
      </c>
      <c r="G1609" s="50" t="s">
        <v>82</v>
      </c>
      <c r="H1609" s="90"/>
      <c r="I1609" s="46"/>
      <c r="J1609" s="51">
        <v>0.81610899999999986</v>
      </c>
      <c r="K1609" s="52">
        <v>1.9885820000000001</v>
      </c>
      <c r="L1609" s="53">
        <f t="shared" si="100"/>
        <v>6.0341150488013029E-2</v>
      </c>
      <c r="M1609" s="53">
        <v>1.1500000488013029E-2</v>
      </c>
      <c r="N1609" s="53">
        <v>2.0294699999999999E-2</v>
      </c>
      <c r="O1609" s="53">
        <v>2.8546450000000001E-2</v>
      </c>
      <c r="P1609" s="54">
        <f t="shared" si="101"/>
        <v>5.7830154793782852E-3</v>
      </c>
      <c r="Q1609" s="54">
        <f t="shared" si="102"/>
        <v>1.598862932884489E-2</v>
      </c>
      <c r="R1609" s="55">
        <f t="shared" si="103"/>
        <v>3.0343808044130453E-2</v>
      </c>
      <c r="S1609" s="7"/>
    </row>
    <row r="1610" spans="1:19" ht="38.25" x14ac:dyDescent="0.25">
      <c r="A1610" s="66"/>
      <c r="B1610" s="56"/>
      <c r="C1610" s="67"/>
      <c r="D1610" s="68"/>
      <c r="E1610" s="69"/>
      <c r="F1610" s="70"/>
      <c r="G1610" s="71"/>
      <c r="H1610" s="66">
        <v>3000275</v>
      </c>
      <c r="I1610" s="67" t="s">
        <v>387</v>
      </c>
      <c r="J1610" s="72">
        <v>0</v>
      </c>
      <c r="K1610" s="73">
        <v>0.13213</v>
      </c>
      <c r="L1610" s="73">
        <f t="shared" si="100"/>
        <v>6.4000000000000003E-3</v>
      </c>
      <c r="M1610" s="73">
        <v>0</v>
      </c>
      <c r="N1610" s="73">
        <v>0</v>
      </c>
      <c r="O1610" s="73">
        <v>6.4000000000000003E-3</v>
      </c>
      <c r="P1610" s="74">
        <f t="shared" si="101"/>
        <v>0</v>
      </c>
      <c r="Q1610" s="74">
        <f t="shared" si="102"/>
        <v>0</v>
      </c>
      <c r="R1610" s="75">
        <f t="shared" si="103"/>
        <v>4.8437145235752668E-2</v>
      </c>
      <c r="S1610" s="7"/>
    </row>
    <row r="1611" spans="1:19" ht="38.25" x14ac:dyDescent="0.25">
      <c r="A1611" s="66"/>
      <c r="B1611" s="56"/>
      <c r="C1611" s="67"/>
      <c r="D1611" s="68"/>
      <c r="E1611" s="69"/>
      <c r="F1611" s="70"/>
      <c r="G1611" s="71"/>
      <c r="H1611" s="66">
        <v>3000515</v>
      </c>
      <c r="I1611" s="67" t="s">
        <v>389</v>
      </c>
      <c r="J1611" s="72">
        <v>0.71075999999999984</v>
      </c>
      <c r="K1611" s="73">
        <v>1.7511030000000001</v>
      </c>
      <c r="L1611" s="73">
        <f t="shared" si="100"/>
        <v>5.378155048801303E-2</v>
      </c>
      <c r="M1611" s="73">
        <v>1.1500000488013029E-2</v>
      </c>
      <c r="N1611" s="73">
        <v>2.0294699999999999E-2</v>
      </c>
      <c r="O1611" s="73">
        <v>2.1986850000000002E-2</v>
      </c>
      <c r="P1611" s="74">
        <f t="shared" si="101"/>
        <v>6.5672895814883701E-3</v>
      </c>
      <c r="Q1611" s="74">
        <f t="shared" si="102"/>
        <v>1.8156956208751299E-2</v>
      </c>
      <c r="R1611" s="75">
        <f t="shared" si="103"/>
        <v>3.0712956626773542E-2</v>
      </c>
      <c r="S1611" s="7"/>
    </row>
    <row r="1612" spans="1:19" x14ac:dyDescent="0.25">
      <c r="A1612" s="66"/>
      <c r="B1612" s="56"/>
      <c r="C1612" s="67"/>
      <c r="D1612" s="68"/>
      <c r="E1612" s="69"/>
      <c r="F1612" s="70"/>
      <c r="G1612" s="71"/>
      <c r="H1612" s="66">
        <v>9000009</v>
      </c>
      <c r="I1612" s="67" t="s">
        <v>294</v>
      </c>
      <c r="J1612" s="72">
        <v>0.105349</v>
      </c>
      <c r="K1612" s="73">
        <v>0.105349</v>
      </c>
      <c r="L1612" s="73">
        <f t="shared" si="100"/>
        <v>1.596E-4</v>
      </c>
      <c r="M1612" s="73">
        <v>0</v>
      </c>
      <c r="N1612" s="73">
        <v>0</v>
      </c>
      <c r="O1612" s="73">
        <v>1.596E-4</v>
      </c>
      <c r="P1612" s="74">
        <f t="shared" si="101"/>
        <v>0</v>
      </c>
      <c r="Q1612" s="74">
        <f t="shared" si="102"/>
        <v>0</v>
      </c>
      <c r="R1612" s="75">
        <f t="shared" si="103"/>
        <v>1.5149645464124007E-3</v>
      </c>
      <c r="S1612" s="7"/>
    </row>
    <row r="1613" spans="1:19" ht="38.25" x14ac:dyDescent="0.25">
      <c r="A1613" s="44"/>
      <c r="B1613" s="45"/>
      <c r="C1613" s="46"/>
      <c r="D1613" s="47"/>
      <c r="E1613" s="48"/>
      <c r="F1613" s="49">
        <v>101</v>
      </c>
      <c r="G1613" s="50" t="s">
        <v>88</v>
      </c>
      <c r="H1613" s="90"/>
      <c r="I1613" s="46"/>
      <c r="J1613" s="51">
        <v>5.1270170000000004</v>
      </c>
      <c r="K1613" s="52">
        <v>0.60002900000000003</v>
      </c>
      <c r="L1613" s="53">
        <f t="shared" si="100"/>
        <v>4.3631850000000007E-2</v>
      </c>
      <c r="M1613" s="53">
        <v>0</v>
      </c>
      <c r="N1613" s="53">
        <v>3.3185000000000002E-4</v>
      </c>
      <c r="O1613" s="53">
        <v>4.3300000000000005E-2</v>
      </c>
      <c r="P1613" s="54">
        <f t="shared" si="101"/>
        <v>0</v>
      </c>
      <c r="Q1613" s="54">
        <f t="shared" si="102"/>
        <v>5.5305660226422386E-4</v>
      </c>
      <c r="R1613" s="55">
        <f t="shared" si="103"/>
        <v>7.271623538195654E-2</v>
      </c>
      <c r="S1613" s="7"/>
    </row>
    <row r="1614" spans="1:19" x14ac:dyDescent="0.25">
      <c r="A1614" s="66"/>
      <c r="B1614" s="56"/>
      <c r="C1614" s="67"/>
      <c r="D1614" s="68"/>
      <c r="E1614" s="69"/>
      <c r="F1614" s="70"/>
      <c r="G1614" s="71"/>
      <c r="H1614" s="66">
        <v>9000009</v>
      </c>
      <c r="I1614" s="67" t="s">
        <v>294</v>
      </c>
      <c r="J1614" s="72">
        <v>5.1270170000000004</v>
      </c>
      <c r="K1614" s="73">
        <v>0.60002900000000003</v>
      </c>
      <c r="L1614" s="73">
        <f t="shared" si="100"/>
        <v>4.3631850000000007E-2</v>
      </c>
      <c r="M1614" s="73">
        <v>0</v>
      </c>
      <c r="N1614" s="73">
        <v>3.3185000000000002E-4</v>
      </c>
      <c r="O1614" s="73">
        <v>4.3300000000000005E-2</v>
      </c>
      <c r="P1614" s="74">
        <f t="shared" si="101"/>
        <v>0</v>
      </c>
      <c r="Q1614" s="74">
        <f t="shared" si="102"/>
        <v>5.5305660226422386E-4</v>
      </c>
      <c r="R1614" s="75">
        <f t="shared" si="103"/>
        <v>7.271623538195654E-2</v>
      </c>
      <c r="S1614" s="7"/>
    </row>
    <row r="1615" spans="1:19" ht="25.5" x14ac:dyDescent="0.25">
      <c r="A1615" s="44"/>
      <c r="B1615" s="45"/>
      <c r="C1615" s="46"/>
      <c r="D1615" s="47"/>
      <c r="E1615" s="48"/>
      <c r="F1615" s="49">
        <v>104</v>
      </c>
      <c r="G1615" s="50" t="s">
        <v>142</v>
      </c>
      <c r="H1615" s="90"/>
      <c r="I1615" s="46"/>
      <c r="J1615" s="51">
        <v>0.30706100000000003</v>
      </c>
      <c r="K1615" s="52">
        <v>0.30582599999999999</v>
      </c>
      <c r="L1615" s="53">
        <f t="shared" si="100"/>
        <v>0.17662100015228868</v>
      </c>
      <c r="M1615" s="53">
        <v>1.4925000152288703E-2</v>
      </c>
      <c r="N1615" s="53">
        <v>8.5604619999999992E-2</v>
      </c>
      <c r="O1615" s="53">
        <v>7.6091379999999986E-2</v>
      </c>
      <c r="P1615" s="54">
        <f t="shared" si="101"/>
        <v>4.8802260606647913E-2</v>
      </c>
      <c r="Q1615" s="54">
        <f t="shared" si="102"/>
        <v>0.32871508685425277</v>
      </c>
      <c r="R1615" s="55">
        <f t="shared" si="103"/>
        <v>0.5775212053660862</v>
      </c>
      <c r="S1615" s="7"/>
    </row>
    <row r="1616" spans="1:19" x14ac:dyDescent="0.25">
      <c r="A1616" s="66"/>
      <c r="B1616" s="56"/>
      <c r="C1616" s="67"/>
      <c r="D1616" s="68"/>
      <c r="E1616" s="69"/>
      <c r="F1616" s="70"/>
      <c r="G1616" s="71"/>
      <c r="H1616" s="66">
        <v>3000001</v>
      </c>
      <c r="I1616" s="67" t="s">
        <v>283</v>
      </c>
      <c r="J1616" s="72">
        <v>8.6862999999999996E-2</v>
      </c>
      <c r="K1616" s="73">
        <v>8.6763000000000007E-2</v>
      </c>
      <c r="L1616" s="73">
        <f t="shared" si="100"/>
        <v>6.8962999999999997E-2</v>
      </c>
      <c r="M1616" s="73">
        <v>0</v>
      </c>
      <c r="N1616" s="73">
        <v>1.2871619999999999E-2</v>
      </c>
      <c r="O1616" s="73">
        <v>5.6091379999999996E-2</v>
      </c>
      <c r="P1616" s="74">
        <f t="shared" si="101"/>
        <v>0</v>
      </c>
      <c r="Q1616" s="74">
        <f t="shared" si="102"/>
        <v>0.14835379136267762</v>
      </c>
      <c r="R1616" s="75">
        <f t="shared" si="103"/>
        <v>0.79484342404020136</v>
      </c>
      <c r="S1616" s="7"/>
    </row>
    <row r="1617" spans="1:19" ht="38.25" x14ac:dyDescent="0.25">
      <c r="A1617" s="66"/>
      <c r="B1617" s="56"/>
      <c r="C1617" s="67"/>
      <c r="D1617" s="68"/>
      <c r="E1617" s="69"/>
      <c r="F1617" s="70"/>
      <c r="G1617" s="71"/>
      <c r="H1617" s="66">
        <v>3000283</v>
      </c>
      <c r="I1617" s="67" t="s">
        <v>428</v>
      </c>
      <c r="J1617" s="72">
        <v>4.0000000000000001E-3</v>
      </c>
      <c r="K1617" s="73">
        <v>4.0499999999999998E-3</v>
      </c>
      <c r="L1617" s="73">
        <f t="shared" si="100"/>
        <v>0</v>
      </c>
      <c r="M1617" s="73">
        <v>0</v>
      </c>
      <c r="N1617" s="73">
        <v>0</v>
      </c>
      <c r="O1617" s="73">
        <v>0</v>
      </c>
      <c r="P1617" s="74">
        <f t="shared" si="101"/>
        <v>0</v>
      </c>
      <c r="Q1617" s="74">
        <f t="shared" si="102"/>
        <v>0</v>
      </c>
      <c r="R1617" s="75">
        <f t="shared" si="103"/>
        <v>0</v>
      </c>
      <c r="S1617" s="7"/>
    </row>
    <row r="1618" spans="1:19" ht="25.5" x14ac:dyDescent="0.25">
      <c r="A1618" s="66"/>
      <c r="B1618" s="56"/>
      <c r="C1618" s="67"/>
      <c r="D1618" s="68"/>
      <c r="E1618" s="69"/>
      <c r="F1618" s="70"/>
      <c r="G1618" s="71"/>
      <c r="H1618" s="66">
        <v>3000285</v>
      </c>
      <c r="I1618" s="67" t="s">
        <v>447</v>
      </c>
      <c r="J1618" s="72">
        <v>1.03E-2</v>
      </c>
      <c r="K1618" s="73">
        <v>1.035E-2</v>
      </c>
      <c r="L1618" s="73">
        <f t="shared" si="100"/>
        <v>0</v>
      </c>
      <c r="M1618" s="73">
        <v>0</v>
      </c>
      <c r="N1618" s="73">
        <v>0</v>
      </c>
      <c r="O1618" s="73">
        <v>0</v>
      </c>
      <c r="P1618" s="74">
        <f t="shared" si="101"/>
        <v>0</v>
      </c>
      <c r="Q1618" s="74">
        <f t="shared" si="102"/>
        <v>0</v>
      </c>
      <c r="R1618" s="75">
        <f t="shared" si="103"/>
        <v>0</v>
      </c>
      <c r="S1618" s="7"/>
    </row>
    <row r="1619" spans="1:19" ht="25.5" x14ac:dyDescent="0.25">
      <c r="A1619" s="66"/>
      <c r="B1619" s="56"/>
      <c r="C1619" s="67"/>
      <c r="D1619" s="68"/>
      <c r="E1619" s="69"/>
      <c r="F1619" s="70"/>
      <c r="G1619" s="71"/>
      <c r="H1619" s="66">
        <v>3000286</v>
      </c>
      <c r="I1619" s="67" t="s">
        <v>448</v>
      </c>
      <c r="J1619" s="72">
        <v>9.1457000000000011E-2</v>
      </c>
      <c r="K1619" s="73">
        <v>9.1507000000000005E-2</v>
      </c>
      <c r="L1619" s="73">
        <f t="shared" si="100"/>
        <v>5.2344000015407802E-2</v>
      </c>
      <c r="M1619" s="73">
        <v>4.3440000154078007E-3</v>
      </c>
      <c r="N1619" s="73">
        <v>3.5999999999999997E-2</v>
      </c>
      <c r="O1619" s="73">
        <v>1.2E-2</v>
      </c>
      <c r="P1619" s="74">
        <f t="shared" si="101"/>
        <v>4.7471778283713822E-2</v>
      </c>
      <c r="Q1619" s="74">
        <f t="shared" si="102"/>
        <v>0.44088430410141077</v>
      </c>
      <c r="R1619" s="75">
        <f t="shared" si="103"/>
        <v>0.57202181270730978</v>
      </c>
      <c r="S1619" s="7"/>
    </row>
    <row r="1620" spans="1:19" ht="51" x14ac:dyDescent="0.25">
      <c r="A1620" s="66"/>
      <c r="B1620" s="56"/>
      <c r="C1620" s="67"/>
      <c r="D1620" s="68"/>
      <c r="E1620" s="69"/>
      <c r="F1620" s="70"/>
      <c r="G1620" s="71"/>
      <c r="H1620" s="66">
        <v>3000289</v>
      </c>
      <c r="I1620" s="67" t="s">
        <v>449</v>
      </c>
      <c r="J1620" s="72">
        <v>3.241E-3</v>
      </c>
      <c r="K1620" s="73">
        <v>3.241E-3</v>
      </c>
      <c r="L1620" s="73">
        <f t="shared" si="100"/>
        <v>0</v>
      </c>
      <c r="M1620" s="73">
        <v>0</v>
      </c>
      <c r="N1620" s="73">
        <v>0</v>
      </c>
      <c r="O1620" s="73">
        <v>0</v>
      </c>
      <c r="P1620" s="74">
        <f t="shared" si="101"/>
        <v>0</v>
      </c>
      <c r="Q1620" s="74">
        <f t="shared" si="102"/>
        <v>0</v>
      </c>
      <c r="R1620" s="75">
        <f t="shared" si="103"/>
        <v>0</v>
      </c>
      <c r="S1620" s="7"/>
    </row>
    <row r="1621" spans="1:19" ht="25.5" x14ac:dyDescent="0.25">
      <c r="A1621" s="66"/>
      <c r="B1621" s="56"/>
      <c r="C1621" s="67"/>
      <c r="D1621" s="68"/>
      <c r="E1621" s="69"/>
      <c r="F1621" s="70"/>
      <c r="G1621" s="71"/>
      <c r="H1621" s="66">
        <v>3000686</v>
      </c>
      <c r="I1621" s="67" t="s">
        <v>450</v>
      </c>
      <c r="J1621" s="72">
        <v>2.6456E-2</v>
      </c>
      <c r="K1621" s="73">
        <v>2.4971E-2</v>
      </c>
      <c r="L1621" s="73">
        <f t="shared" si="100"/>
        <v>4.1419999755162281E-3</v>
      </c>
      <c r="M1621" s="73">
        <v>1.141999975516228E-3</v>
      </c>
      <c r="N1621" s="73">
        <v>3.0000000000000001E-3</v>
      </c>
      <c r="O1621" s="73">
        <v>0</v>
      </c>
      <c r="P1621" s="74">
        <f t="shared" si="101"/>
        <v>4.5733049357904287E-2</v>
      </c>
      <c r="Q1621" s="74">
        <f t="shared" si="102"/>
        <v>0.16587241101742933</v>
      </c>
      <c r="R1621" s="75">
        <f t="shared" si="103"/>
        <v>0.16587241101742933</v>
      </c>
      <c r="S1621" s="7"/>
    </row>
    <row r="1622" spans="1:19" x14ac:dyDescent="0.25">
      <c r="A1622" s="66"/>
      <c r="B1622" s="56"/>
      <c r="C1622" s="67"/>
      <c r="D1622" s="68"/>
      <c r="E1622" s="69"/>
      <c r="F1622" s="70"/>
      <c r="G1622" s="71"/>
      <c r="H1622" s="66">
        <v>9000000</v>
      </c>
      <c r="I1622" s="67" t="s">
        <v>293</v>
      </c>
      <c r="J1622" s="72">
        <v>8.4744E-2</v>
      </c>
      <c r="K1622" s="73">
        <v>8.4943999999999978E-2</v>
      </c>
      <c r="L1622" s="73">
        <f t="shared" si="100"/>
        <v>5.1172000161364674E-2</v>
      </c>
      <c r="M1622" s="73">
        <v>9.4390001613646746E-3</v>
      </c>
      <c r="N1622" s="73">
        <v>3.3732999999999999E-2</v>
      </c>
      <c r="O1622" s="73">
        <v>8.0000000000000002E-3</v>
      </c>
      <c r="P1622" s="74">
        <f t="shared" si="101"/>
        <v>0.11112026936999291</v>
      </c>
      <c r="Q1622" s="74">
        <f t="shared" si="102"/>
        <v>0.50824072519971608</v>
      </c>
      <c r="R1622" s="75">
        <f t="shared" si="103"/>
        <v>0.60242042005750485</v>
      </c>
      <c r="S1622" s="7"/>
    </row>
    <row r="1623" spans="1:19" ht="38.25" x14ac:dyDescent="0.25">
      <c r="A1623" s="44"/>
      <c r="B1623" s="45"/>
      <c r="C1623" s="46"/>
      <c r="D1623" s="47"/>
      <c r="E1623" s="48"/>
      <c r="F1623" s="49">
        <v>106</v>
      </c>
      <c r="G1623" s="50" t="s">
        <v>83</v>
      </c>
      <c r="H1623" s="90"/>
      <c r="I1623" s="46"/>
      <c r="J1623" s="51">
        <v>0.78934100000000007</v>
      </c>
      <c r="K1623" s="52">
        <v>0.92193100000000006</v>
      </c>
      <c r="L1623" s="53">
        <f t="shared" si="100"/>
        <v>0.18997497137345351</v>
      </c>
      <c r="M1623" s="53">
        <v>5.5310481373453513E-2</v>
      </c>
      <c r="N1623" s="53">
        <v>6.2774739999999996E-2</v>
      </c>
      <c r="O1623" s="53">
        <v>7.1889750000000002E-2</v>
      </c>
      <c r="P1623" s="54">
        <f t="shared" si="101"/>
        <v>5.9994165912040605E-2</v>
      </c>
      <c r="Q1623" s="54">
        <f t="shared" si="102"/>
        <v>0.12808466292320519</v>
      </c>
      <c r="R1623" s="55">
        <f t="shared" si="103"/>
        <v>0.20606202782361532</v>
      </c>
      <c r="S1623" s="7"/>
    </row>
    <row r="1624" spans="1:19" ht="51" x14ac:dyDescent="0.25">
      <c r="A1624" s="66"/>
      <c r="B1624" s="56"/>
      <c r="C1624" s="67"/>
      <c r="D1624" s="68"/>
      <c r="E1624" s="69"/>
      <c r="F1624" s="70"/>
      <c r="G1624" s="71"/>
      <c r="H1624" s="66">
        <v>3000573</v>
      </c>
      <c r="I1624" s="67" t="s">
        <v>390</v>
      </c>
      <c r="J1624" s="72">
        <v>0.64678200000000008</v>
      </c>
      <c r="K1624" s="73">
        <v>0.77937200000000006</v>
      </c>
      <c r="L1624" s="73">
        <f t="shared" si="100"/>
        <v>0.15583051130985409</v>
      </c>
      <c r="M1624" s="73">
        <v>4.804537130985409E-2</v>
      </c>
      <c r="N1624" s="73">
        <v>4.6811690000000003E-2</v>
      </c>
      <c r="O1624" s="73">
        <v>6.0973450000000005E-2</v>
      </c>
      <c r="P1624" s="74">
        <f t="shared" si="101"/>
        <v>6.1646263029534146E-2</v>
      </c>
      <c r="Q1624" s="74">
        <f t="shared" si="102"/>
        <v>0.12170960890287832</v>
      </c>
      <c r="R1624" s="75">
        <f t="shared" si="103"/>
        <v>0.19994368710943436</v>
      </c>
      <c r="S1624" s="7"/>
    </row>
    <row r="1625" spans="1:19" ht="51" x14ac:dyDescent="0.25">
      <c r="A1625" s="66"/>
      <c r="B1625" s="56"/>
      <c r="C1625" s="67"/>
      <c r="D1625" s="68"/>
      <c r="E1625" s="69"/>
      <c r="F1625" s="70"/>
      <c r="G1625" s="71"/>
      <c r="H1625" s="66">
        <v>3000574</v>
      </c>
      <c r="I1625" s="67" t="s">
        <v>391</v>
      </c>
      <c r="J1625" s="72">
        <v>0.13505900000000001</v>
      </c>
      <c r="K1625" s="73">
        <v>0.13505900000000001</v>
      </c>
      <c r="L1625" s="73">
        <f t="shared" si="100"/>
        <v>3.4144460063599419E-2</v>
      </c>
      <c r="M1625" s="73">
        <v>7.2651100635994226E-3</v>
      </c>
      <c r="N1625" s="73">
        <v>1.5963049999999999E-2</v>
      </c>
      <c r="O1625" s="73">
        <v>1.09163E-2</v>
      </c>
      <c r="P1625" s="74">
        <f t="shared" si="101"/>
        <v>5.3792120951579842E-2</v>
      </c>
      <c r="Q1625" s="74">
        <f t="shared" si="102"/>
        <v>0.17198528097793866</v>
      </c>
      <c r="R1625" s="75">
        <f t="shared" si="103"/>
        <v>0.25281143843505</v>
      </c>
      <c r="S1625" s="7"/>
    </row>
    <row r="1626" spans="1:19" ht="51" x14ac:dyDescent="0.25">
      <c r="A1626" s="66"/>
      <c r="B1626" s="56"/>
      <c r="C1626" s="67"/>
      <c r="D1626" s="68"/>
      <c r="E1626" s="69"/>
      <c r="F1626" s="70"/>
      <c r="G1626" s="71"/>
      <c r="H1626" s="66">
        <v>3000575</v>
      </c>
      <c r="I1626" s="67" t="s">
        <v>392</v>
      </c>
      <c r="J1626" s="72">
        <v>7.4999999999999997E-3</v>
      </c>
      <c r="K1626" s="73">
        <v>7.4999999999999997E-3</v>
      </c>
      <c r="L1626" s="73">
        <f t="shared" si="100"/>
        <v>0</v>
      </c>
      <c r="M1626" s="73">
        <v>0</v>
      </c>
      <c r="N1626" s="73">
        <v>0</v>
      </c>
      <c r="O1626" s="73">
        <v>0</v>
      </c>
      <c r="P1626" s="74">
        <f t="shared" si="101"/>
        <v>0</v>
      </c>
      <c r="Q1626" s="74">
        <f t="shared" si="102"/>
        <v>0</v>
      </c>
      <c r="R1626" s="75">
        <f t="shared" si="103"/>
        <v>0</v>
      </c>
      <c r="S1626" s="7"/>
    </row>
    <row r="1627" spans="1:19" ht="38.25" x14ac:dyDescent="0.25">
      <c r="A1627" s="44"/>
      <c r="B1627" s="45"/>
      <c r="C1627" s="46"/>
      <c r="D1627" s="47"/>
      <c r="E1627" s="48"/>
      <c r="F1627" s="49">
        <v>107</v>
      </c>
      <c r="G1627" s="50" t="s">
        <v>84</v>
      </c>
      <c r="H1627" s="90"/>
      <c r="I1627" s="46"/>
      <c r="J1627" s="51">
        <v>4.1026440000000006</v>
      </c>
      <c r="K1627" s="52">
        <v>4.1026439999999997</v>
      </c>
      <c r="L1627" s="53">
        <f t="shared" si="100"/>
        <v>0.84822795888570224</v>
      </c>
      <c r="M1627" s="53">
        <v>0.32761244888570218</v>
      </c>
      <c r="N1627" s="53">
        <v>0.29517531000000002</v>
      </c>
      <c r="O1627" s="53">
        <v>0.22544019999999998</v>
      </c>
      <c r="P1627" s="54">
        <f t="shared" si="101"/>
        <v>7.9853979259643826E-2</v>
      </c>
      <c r="Q1627" s="54">
        <f t="shared" si="102"/>
        <v>0.15180155989301103</v>
      </c>
      <c r="R1627" s="55">
        <f t="shared" si="103"/>
        <v>0.20675153849217781</v>
      </c>
      <c r="S1627" s="7"/>
    </row>
    <row r="1628" spans="1:19" x14ac:dyDescent="0.25">
      <c r="A1628" s="66"/>
      <c r="B1628" s="56"/>
      <c r="C1628" s="67"/>
      <c r="D1628" s="68"/>
      <c r="E1628" s="69"/>
      <c r="F1628" s="70"/>
      <c r="G1628" s="71"/>
      <c r="H1628" s="66">
        <v>3000001</v>
      </c>
      <c r="I1628" s="67" t="s">
        <v>283</v>
      </c>
      <c r="J1628" s="72">
        <v>0.64365700000000026</v>
      </c>
      <c r="K1628" s="73">
        <v>0.18976099999999996</v>
      </c>
      <c r="L1628" s="73">
        <f t="shared" si="100"/>
        <v>7.6608809660197286E-2</v>
      </c>
      <c r="M1628" s="73">
        <v>4.0921119660197292E-2</v>
      </c>
      <c r="N1628" s="73">
        <v>3.5687690000000001E-2</v>
      </c>
      <c r="O1628" s="73">
        <v>0</v>
      </c>
      <c r="P1628" s="74">
        <f t="shared" si="101"/>
        <v>0.21564557343288296</v>
      </c>
      <c r="Q1628" s="74">
        <f t="shared" si="102"/>
        <v>0.40371208868101088</v>
      </c>
      <c r="R1628" s="75">
        <f t="shared" si="103"/>
        <v>0.40371208868101088</v>
      </c>
      <c r="S1628" s="7"/>
    </row>
    <row r="1629" spans="1:19" ht="38.25" x14ac:dyDescent="0.25">
      <c r="A1629" s="66"/>
      <c r="B1629" s="56"/>
      <c r="C1629" s="67"/>
      <c r="D1629" s="68"/>
      <c r="E1629" s="69"/>
      <c r="F1629" s="70"/>
      <c r="G1629" s="71"/>
      <c r="H1629" s="66">
        <v>3000546</v>
      </c>
      <c r="I1629" s="67" t="s">
        <v>396</v>
      </c>
      <c r="J1629" s="72">
        <v>3.458987</v>
      </c>
      <c r="K1629" s="73">
        <v>3.9128829999999999</v>
      </c>
      <c r="L1629" s="73">
        <f t="shared" si="100"/>
        <v>0.7716191492255049</v>
      </c>
      <c r="M1629" s="73">
        <v>0.28669132922550489</v>
      </c>
      <c r="N1629" s="73">
        <v>0.25948762000000003</v>
      </c>
      <c r="O1629" s="73">
        <v>0.22544019999999998</v>
      </c>
      <c r="P1629" s="74">
        <f t="shared" si="101"/>
        <v>7.3268566738516047E-2</v>
      </c>
      <c r="Q1629" s="74">
        <f t="shared" si="102"/>
        <v>0.1395847893293781</v>
      </c>
      <c r="R1629" s="75">
        <f t="shared" si="103"/>
        <v>0.19719964773429333</v>
      </c>
      <c r="S1629" s="7"/>
    </row>
    <row r="1630" spans="1:19" ht="25.5" x14ac:dyDescent="0.25">
      <c r="A1630" s="44"/>
      <c r="B1630" s="45"/>
      <c r="C1630" s="46"/>
      <c r="D1630" s="47"/>
      <c r="E1630" s="48"/>
      <c r="F1630" s="49">
        <v>121</v>
      </c>
      <c r="G1630" s="50" t="s">
        <v>159</v>
      </c>
      <c r="H1630" s="90"/>
      <c r="I1630" s="46"/>
      <c r="J1630" s="51">
        <v>2.4456130000000003</v>
      </c>
      <c r="K1630" s="52">
        <v>2.6228739999999999</v>
      </c>
      <c r="L1630" s="53">
        <f t="shared" si="100"/>
        <v>0.59828648868461043</v>
      </c>
      <c r="M1630" s="53">
        <v>0.10186369868461043</v>
      </c>
      <c r="N1630" s="53">
        <v>0.11745216</v>
      </c>
      <c r="O1630" s="53">
        <v>0.37897062999999998</v>
      </c>
      <c r="P1630" s="54">
        <f t="shared" si="101"/>
        <v>3.8836672552555108E-2</v>
      </c>
      <c r="Q1630" s="54">
        <f t="shared" si="102"/>
        <v>8.3616620045267306E-2</v>
      </c>
      <c r="R1630" s="55">
        <f t="shared" si="103"/>
        <v>0.22810340438946378</v>
      </c>
      <c r="S1630" s="7"/>
    </row>
    <row r="1631" spans="1:19" ht="51" x14ac:dyDescent="0.25">
      <c r="A1631" s="66"/>
      <c r="B1631" s="56"/>
      <c r="C1631" s="67"/>
      <c r="D1631" s="68"/>
      <c r="E1631" s="69"/>
      <c r="F1631" s="70"/>
      <c r="G1631" s="71"/>
      <c r="H1631" s="66">
        <v>3000629</v>
      </c>
      <c r="I1631" s="67" t="s">
        <v>462</v>
      </c>
      <c r="J1631" s="72">
        <v>1.0022530000000001</v>
      </c>
      <c r="K1631" s="73">
        <v>0.99412199999999995</v>
      </c>
      <c r="L1631" s="73">
        <f t="shared" si="100"/>
        <v>0.23300422882147015</v>
      </c>
      <c r="M1631" s="73">
        <v>8.9184448821470141E-2</v>
      </c>
      <c r="N1631" s="73">
        <v>7.7644710000000006E-2</v>
      </c>
      <c r="O1631" s="73">
        <v>6.6175070000000003E-2</v>
      </c>
      <c r="P1631" s="74">
        <f t="shared" si="101"/>
        <v>8.9711774632761518E-2</v>
      </c>
      <c r="Q1631" s="74">
        <f t="shared" si="102"/>
        <v>0.16781557879361905</v>
      </c>
      <c r="R1631" s="75">
        <f t="shared" si="103"/>
        <v>0.23438192578121211</v>
      </c>
      <c r="S1631" s="7"/>
    </row>
    <row r="1632" spans="1:19" ht="38.25" x14ac:dyDescent="0.25">
      <c r="A1632" s="66"/>
      <c r="B1632" s="56"/>
      <c r="C1632" s="67"/>
      <c r="D1632" s="68"/>
      <c r="E1632" s="69"/>
      <c r="F1632" s="70"/>
      <c r="G1632" s="71"/>
      <c r="H1632" s="66">
        <v>3000633</v>
      </c>
      <c r="I1632" s="67" t="s">
        <v>464</v>
      </c>
      <c r="J1632" s="72">
        <v>0.23549400000000001</v>
      </c>
      <c r="K1632" s="73">
        <v>0.220886</v>
      </c>
      <c r="L1632" s="73">
        <f t="shared" si="100"/>
        <v>3.616034986314029E-2</v>
      </c>
      <c r="M1632" s="73">
        <v>1.2679249863140285E-2</v>
      </c>
      <c r="N1632" s="73">
        <v>1.2401850000000002E-2</v>
      </c>
      <c r="O1632" s="73">
        <v>1.1079250000000002E-2</v>
      </c>
      <c r="P1632" s="74">
        <f t="shared" si="101"/>
        <v>5.740178129505847E-2</v>
      </c>
      <c r="Q1632" s="74">
        <f t="shared" si="102"/>
        <v>0.11354771177503457</v>
      </c>
      <c r="R1632" s="75">
        <f t="shared" si="103"/>
        <v>0.16370593819047061</v>
      </c>
      <c r="S1632" s="7"/>
    </row>
    <row r="1633" spans="1:19" x14ac:dyDescent="0.25">
      <c r="A1633" s="66"/>
      <c r="B1633" s="56"/>
      <c r="C1633" s="67"/>
      <c r="D1633" s="68"/>
      <c r="E1633" s="69"/>
      <c r="F1633" s="70"/>
      <c r="G1633" s="71"/>
      <c r="H1633" s="66">
        <v>9000009</v>
      </c>
      <c r="I1633" s="67" t="s">
        <v>294</v>
      </c>
      <c r="J1633" s="72">
        <v>1.2078660000000001</v>
      </c>
      <c r="K1633" s="73">
        <v>1.4078660000000001</v>
      </c>
      <c r="L1633" s="73">
        <f t="shared" si="100"/>
        <v>0.32912190999999996</v>
      </c>
      <c r="M1633" s="73">
        <v>0</v>
      </c>
      <c r="N1633" s="73">
        <v>2.7405599999999995E-2</v>
      </c>
      <c r="O1633" s="73">
        <v>0.30171630999999999</v>
      </c>
      <c r="P1633" s="74">
        <f t="shared" si="101"/>
        <v>0</v>
      </c>
      <c r="Q1633" s="74">
        <f t="shared" si="102"/>
        <v>1.9466057138960664E-2</v>
      </c>
      <c r="R1633" s="75">
        <f t="shared" si="103"/>
        <v>0.2337736048743275</v>
      </c>
      <c r="S1633" s="7"/>
    </row>
    <row r="1634" spans="1:19" ht="38.25" x14ac:dyDescent="0.25">
      <c r="A1634" s="44"/>
      <c r="B1634" s="45"/>
      <c r="C1634" s="46"/>
      <c r="D1634" s="47"/>
      <c r="E1634" s="48"/>
      <c r="F1634" s="49">
        <v>129</v>
      </c>
      <c r="G1634" s="50" t="s">
        <v>143</v>
      </c>
      <c r="H1634" s="90"/>
      <c r="I1634" s="46"/>
      <c r="J1634" s="51">
        <v>0.34768800000000005</v>
      </c>
      <c r="K1634" s="52">
        <v>0.34898800000000008</v>
      </c>
      <c r="L1634" s="53">
        <f t="shared" si="100"/>
        <v>0.18986600027573458</v>
      </c>
      <c r="M1634" s="53">
        <v>7.2524000275734579E-2</v>
      </c>
      <c r="N1634" s="53">
        <v>9.1999999999999998E-2</v>
      </c>
      <c r="O1634" s="53">
        <v>2.5342E-2</v>
      </c>
      <c r="P1634" s="54">
        <f t="shared" si="101"/>
        <v>0.20781230379191995</v>
      </c>
      <c r="Q1634" s="54">
        <f t="shared" si="102"/>
        <v>0.47143168325482404</v>
      </c>
      <c r="R1634" s="55">
        <f t="shared" si="103"/>
        <v>0.5440473605847036</v>
      </c>
      <c r="S1634" s="7"/>
    </row>
    <row r="1635" spans="1:19" x14ac:dyDescent="0.25">
      <c r="A1635" s="66"/>
      <c r="B1635" s="56"/>
      <c r="C1635" s="67"/>
      <c r="D1635" s="68"/>
      <c r="E1635" s="69"/>
      <c r="F1635" s="70"/>
      <c r="G1635" s="71"/>
      <c r="H1635" s="66">
        <v>3000001</v>
      </c>
      <c r="I1635" s="67" t="s">
        <v>283</v>
      </c>
      <c r="J1635" s="72">
        <v>5.0000000000000001E-3</v>
      </c>
      <c r="K1635" s="73">
        <v>5.0000000000000001E-3</v>
      </c>
      <c r="L1635" s="73">
        <f t="shared" si="100"/>
        <v>0</v>
      </c>
      <c r="M1635" s="73">
        <v>0</v>
      </c>
      <c r="N1635" s="73">
        <v>0</v>
      </c>
      <c r="O1635" s="73">
        <v>0</v>
      </c>
      <c r="P1635" s="74">
        <f t="shared" si="101"/>
        <v>0</v>
      </c>
      <c r="Q1635" s="74">
        <f t="shared" si="102"/>
        <v>0</v>
      </c>
      <c r="R1635" s="75">
        <f t="shared" si="103"/>
        <v>0</v>
      </c>
      <c r="S1635" s="7"/>
    </row>
    <row r="1636" spans="1:19" ht="25.5" x14ac:dyDescent="0.25">
      <c r="A1636" s="66"/>
      <c r="B1636" s="56"/>
      <c r="C1636" s="67"/>
      <c r="D1636" s="68"/>
      <c r="E1636" s="69"/>
      <c r="F1636" s="70"/>
      <c r="G1636" s="71"/>
      <c r="H1636" s="66">
        <v>3000687</v>
      </c>
      <c r="I1636" s="67" t="s">
        <v>451</v>
      </c>
      <c r="J1636" s="72">
        <v>1.2E-2</v>
      </c>
      <c r="K1636" s="73">
        <v>1.1949999999999999E-2</v>
      </c>
      <c r="L1636" s="73">
        <f t="shared" si="100"/>
        <v>7.5000000000000002E-4</v>
      </c>
      <c r="M1636" s="73">
        <v>0</v>
      </c>
      <c r="N1636" s="73">
        <v>0</v>
      </c>
      <c r="O1636" s="73">
        <v>7.5000000000000002E-4</v>
      </c>
      <c r="P1636" s="74">
        <f t="shared" si="101"/>
        <v>0</v>
      </c>
      <c r="Q1636" s="74">
        <f t="shared" si="102"/>
        <v>0</v>
      </c>
      <c r="R1636" s="75">
        <f t="shared" si="103"/>
        <v>6.2761506276150639E-2</v>
      </c>
      <c r="S1636" s="7"/>
    </row>
    <row r="1637" spans="1:19" ht="38.25" x14ac:dyDescent="0.25">
      <c r="A1637" s="66"/>
      <c r="B1637" s="56"/>
      <c r="C1637" s="67"/>
      <c r="D1637" s="68"/>
      <c r="E1637" s="69"/>
      <c r="F1637" s="70"/>
      <c r="G1637" s="71"/>
      <c r="H1637" s="66">
        <v>3000688</v>
      </c>
      <c r="I1637" s="67" t="s">
        <v>429</v>
      </c>
      <c r="J1637" s="72">
        <v>0.323438</v>
      </c>
      <c r="K1637" s="73">
        <v>0.32303800000000005</v>
      </c>
      <c r="L1637" s="73">
        <f t="shared" si="100"/>
        <v>0.18911600027573458</v>
      </c>
      <c r="M1637" s="73">
        <v>7.2524000275734579E-2</v>
      </c>
      <c r="N1637" s="73">
        <v>9.1999999999999998E-2</v>
      </c>
      <c r="O1637" s="73">
        <v>2.4591999999999999E-2</v>
      </c>
      <c r="P1637" s="74">
        <f t="shared" si="101"/>
        <v>0.22450609611170999</v>
      </c>
      <c r="Q1637" s="74">
        <f t="shared" si="102"/>
        <v>0.50930231203677134</v>
      </c>
      <c r="R1637" s="75">
        <f t="shared" si="103"/>
        <v>0.58542957879795732</v>
      </c>
      <c r="S1637" s="7"/>
    </row>
    <row r="1638" spans="1:19" ht="25.5" x14ac:dyDescent="0.25">
      <c r="A1638" s="66"/>
      <c r="B1638" s="56"/>
      <c r="C1638" s="67"/>
      <c r="D1638" s="68"/>
      <c r="E1638" s="69"/>
      <c r="F1638" s="70"/>
      <c r="G1638" s="71"/>
      <c r="H1638" s="66">
        <v>3000689</v>
      </c>
      <c r="I1638" s="67" t="s">
        <v>430</v>
      </c>
      <c r="J1638" s="72">
        <v>2.8E-3</v>
      </c>
      <c r="K1638" s="73">
        <v>5.3E-3</v>
      </c>
      <c r="L1638" s="73">
        <f t="shared" si="100"/>
        <v>0</v>
      </c>
      <c r="M1638" s="73">
        <v>0</v>
      </c>
      <c r="N1638" s="73">
        <v>0</v>
      </c>
      <c r="O1638" s="73">
        <v>0</v>
      </c>
      <c r="P1638" s="74">
        <f t="shared" si="101"/>
        <v>0</v>
      </c>
      <c r="Q1638" s="74">
        <f t="shared" si="102"/>
        <v>0</v>
      </c>
      <c r="R1638" s="75">
        <f t="shared" si="103"/>
        <v>0</v>
      </c>
      <c r="S1638" s="7"/>
    </row>
    <row r="1639" spans="1:19" ht="38.25" x14ac:dyDescent="0.25">
      <c r="A1639" s="66"/>
      <c r="B1639" s="56"/>
      <c r="C1639" s="67"/>
      <c r="D1639" s="68"/>
      <c r="E1639" s="69"/>
      <c r="F1639" s="70"/>
      <c r="G1639" s="71"/>
      <c r="H1639" s="66">
        <v>3000690</v>
      </c>
      <c r="I1639" s="67" t="s">
        <v>452</v>
      </c>
      <c r="J1639" s="72">
        <v>4.45E-3</v>
      </c>
      <c r="K1639" s="73">
        <v>3.7000000000000002E-3</v>
      </c>
      <c r="L1639" s="73">
        <f t="shared" si="100"/>
        <v>0</v>
      </c>
      <c r="M1639" s="73">
        <v>0</v>
      </c>
      <c r="N1639" s="73">
        <v>0</v>
      </c>
      <c r="O1639" s="73">
        <v>0</v>
      </c>
      <c r="P1639" s="74">
        <f t="shared" si="101"/>
        <v>0</v>
      </c>
      <c r="Q1639" s="74">
        <f t="shared" si="102"/>
        <v>0</v>
      </c>
      <c r="R1639" s="75">
        <f t="shared" si="103"/>
        <v>0</v>
      </c>
      <c r="S1639" s="7"/>
    </row>
    <row r="1640" spans="1:19" ht="38.25" x14ac:dyDescent="0.25">
      <c r="A1640" s="44"/>
      <c r="B1640" s="45"/>
      <c r="C1640" s="46"/>
      <c r="D1640" s="47"/>
      <c r="E1640" s="48"/>
      <c r="F1640" s="49">
        <v>130</v>
      </c>
      <c r="G1640" s="50" t="s">
        <v>160</v>
      </c>
      <c r="H1640" s="90"/>
      <c r="I1640" s="46"/>
      <c r="J1640" s="51">
        <v>6.3696000000000003E-2</v>
      </c>
      <c r="K1640" s="52">
        <v>8.6124000000000006E-2</v>
      </c>
      <c r="L1640" s="53">
        <f t="shared" si="100"/>
        <v>3.512476978438981E-2</v>
      </c>
      <c r="M1640" s="53">
        <v>7.4868197843898088E-3</v>
      </c>
      <c r="N1640" s="53">
        <v>7.2233499999999999E-3</v>
      </c>
      <c r="O1640" s="53">
        <v>2.0414600000000001E-2</v>
      </c>
      <c r="P1640" s="54">
        <f t="shared" si="101"/>
        <v>8.693070206202462E-2</v>
      </c>
      <c r="Q1640" s="54">
        <f t="shared" si="102"/>
        <v>0.17080221290685299</v>
      </c>
      <c r="R1640" s="55">
        <f t="shared" si="103"/>
        <v>0.40783950796978552</v>
      </c>
      <c r="S1640" s="7"/>
    </row>
    <row r="1641" spans="1:19" ht="63.75" x14ac:dyDescent="0.25">
      <c r="A1641" s="66"/>
      <c r="B1641" s="56"/>
      <c r="C1641" s="67"/>
      <c r="D1641" s="68"/>
      <c r="E1641" s="69"/>
      <c r="F1641" s="70"/>
      <c r="G1641" s="71"/>
      <c r="H1641" s="66">
        <v>3000697</v>
      </c>
      <c r="I1641" s="67" t="s">
        <v>479</v>
      </c>
      <c r="J1641" s="72">
        <v>6.3696000000000003E-2</v>
      </c>
      <c r="K1641" s="73">
        <v>8.6124000000000006E-2</v>
      </c>
      <c r="L1641" s="73">
        <f t="shared" si="100"/>
        <v>3.512476978438981E-2</v>
      </c>
      <c r="M1641" s="73">
        <v>7.4868197843898088E-3</v>
      </c>
      <c r="N1641" s="73">
        <v>7.2233499999999999E-3</v>
      </c>
      <c r="O1641" s="73">
        <v>2.0414600000000001E-2</v>
      </c>
      <c r="P1641" s="74">
        <f t="shared" si="101"/>
        <v>8.693070206202462E-2</v>
      </c>
      <c r="Q1641" s="74">
        <f t="shared" si="102"/>
        <v>0.17080221290685299</v>
      </c>
      <c r="R1641" s="75">
        <f t="shared" si="103"/>
        <v>0.40783950796978552</v>
      </c>
      <c r="S1641" s="7"/>
    </row>
    <row r="1642" spans="1:19" x14ac:dyDescent="0.25">
      <c r="A1642" s="44"/>
      <c r="B1642" s="45"/>
      <c r="C1642" s="46"/>
      <c r="D1642" s="47"/>
      <c r="E1642" s="48"/>
      <c r="F1642" s="49">
        <v>131</v>
      </c>
      <c r="G1642" s="50" t="s">
        <v>144</v>
      </c>
      <c r="H1642" s="90"/>
      <c r="I1642" s="46"/>
      <c r="J1642" s="51">
        <v>1.087145</v>
      </c>
      <c r="K1642" s="52">
        <v>1.0882449999999999</v>
      </c>
      <c r="L1642" s="53">
        <f t="shared" si="100"/>
        <v>0.44267753039302082</v>
      </c>
      <c r="M1642" s="53">
        <v>0.10398290039302083</v>
      </c>
      <c r="N1642" s="53">
        <v>0.25675573000000002</v>
      </c>
      <c r="O1642" s="53">
        <v>8.1938899999999995E-2</v>
      </c>
      <c r="P1642" s="54">
        <f t="shared" si="101"/>
        <v>9.5551002203567062E-2</v>
      </c>
      <c r="Q1642" s="54">
        <f t="shared" si="102"/>
        <v>0.331486595750976</v>
      </c>
      <c r="R1642" s="55">
        <f t="shared" si="103"/>
        <v>0.40678112961053886</v>
      </c>
      <c r="S1642" s="7"/>
    </row>
    <row r="1643" spans="1:19" x14ac:dyDescent="0.25">
      <c r="A1643" s="66"/>
      <c r="B1643" s="56"/>
      <c r="C1643" s="67"/>
      <c r="D1643" s="68"/>
      <c r="E1643" s="69"/>
      <c r="F1643" s="70"/>
      <c r="G1643" s="71"/>
      <c r="H1643" s="66">
        <v>3000001</v>
      </c>
      <c r="I1643" s="67" t="s">
        <v>283</v>
      </c>
      <c r="J1643" s="72">
        <v>1.3000000000000002E-3</v>
      </c>
      <c r="K1643" s="73">
        <v>1E-3</v>
      </c>
      <c r="L1643" s="73">
        <f t="shared" si="100"/>
        <v>0</v>
      </c>
      <c r="M1643" s="73">
        <v>0</v>
      </c>
      <c r="N1643" s="73">
        <v>0</v>
      </c>
      <c r="O1643" s="73">
        <v>0</v>
      </c>
      <c r="P1643" s="74">
        <f t="shared" si="101"/>
        <v>0</v>
      </c>
      <c r="Q1643" s="74">
        <f t="shared" si="102"/>
        <v>0</v>
      </c>
      <c r="R1643" s="75">
        <f t="shared" si="103"/>
        <v>0</v>
      </c>
      <c r="S1643" s="7"/>
    </row>
    <row r="1644" spans="1:19" ht="25.5" x14ac:dyDescent="0.25">
      <c r="A1644" s="66"/>
      <c r="B1644" s="56"/>
      <c r="C1644" s="67"/>
      <c r="D1644" s="68"/>
      <c r="E1644" s="69"/>
      <c r="F1644" s="70"/>
      <c r="G1644" s="71"/>
      <c r="H1644" s="66">
        <v>3000698</v>
      </c>
      <c r="I1644" s="67" t="s">
        <v>431</v>
      </c>
      <c r="J1644" s="72">
        <v>2.4500000000000004E-3</v>
      </c>
      <c r="K1644" s="73">
        <v>5.1500000000000001E-3</v>
      </c>
      <c r="L1644" s="73">
        <f t="shared" si="100"/>
        <v>0</v>
      </c>
      <c r="M1644" s="73">
        <v>0</v>
      </c>
      <c r="N1644" s="73">
        <v>0</v>
      </c>
      <c r="O1644" s="73">
        <v>0</v>
      </c>
      <c r="P1644" s="74">
        <f t="shared" si="101"/>
        <v>0</v>
      </c>
      <c r="Q1644" s="74">
        <f t="shared" si="102"/>
        <v>0</v>
      </c>
      <c r="R1644" s="75">
        <f t="shared" si="103"/>
        <v>0</v>
      </c>
      <c r="S1644" s="7"/>
    </row>
    <row r="1645" spans="1:19" ht="38.25" x14ac:dyDescent="0.25">
      <c r="A1645" s="66"/>
      <c r="B1645" s="56"/>
      <c r="C1645" s="67"/>
      <c r="D1645" s="68"/>
      <c r="E1645" s="69"/>
      <c r="F1645" s="70"/>
      <c r="G1645" s="71"/>
      <c r="H1645" s="66">
        <v>3000699</v>
      </c>
      <c r="I1645" s="67" t="s">
        <v>432</v>
      </c>
      <c r="J1645" s="72">
        <v>7.2286000000000003E-2</v>
      </c>
      <c r="K1645" s="73">
        <v>7.2286000000000003E-2</v>
      </c>
      <c r="L1645" s="73">
        <f t="shared" si="100"/>
        <v>2.9959850019353539E-2</v>
      </c>
      <c r="M1645" s="73">
        <v>5.151950019353535E-3</v>
      </c>
      <c r="N1645" s="73">
        <v>2.2903950000000003E-2</v>
      </c>
      <c r="O1645" s="73">
        <v>1.90395E-3</v>
      </c>
      <c r="P1645" s="74">
        <f t="shared" si="101"/>
        <v>7.1271754134321103E-2</v>
      </c>
      <c r="Q1645" s="74">
        <f t="shared" si="102"/>
        <v>0.38812356499672879</v>
      </c>
      <c r="R1645" s="75">
        <f t="shared" si="103"/>
        <v>0.41446269013852666</v>
      </c>
      <c r="S1645" s="7"/>
    </row>
    <row r="1646" spans="1:19" ht="25.5" x14ac:dyDescent="0.25">
      <c r="A1646" s="66"/>
      <c r="B1646" s="56"/>
      <c r="C1646" s="67"/>
      <c r="D1646" s="68"/>
      <c r="E1646" s="69"/>
      <c r="F1646" s="70"/>
      <c r="G1646" s="71"/>
      <c r="H1646" s="66">
        <v>3000700</v>
      </c>
      <c r="I1646" s="67" t="s">
        <v>433</v>
      </c>
      <c r="J1646" s="72">
        <v>0.107488</v>
      </c>
      <c r="K1646" s="73">
        <v>0.10728799999999999</v>
      </c>
      <c r="L1646" s="73">
        <f t="shared" si="100"/>
        <v>4.1942580160289455E-2</v>
      </c>
      <c r="M1646" s="73">
        <v>1.3197000160289463E-2</v>
      </c>
      <c r="N1646" s="73">
        <v>1.3745579999999997E-2</v>
      </c>
      <c r="O1646" s="73">
        <v>1.4999999999999999E-2</v>
      </c>
      <c r="P1646" s="74">
        <f t="shared" si="101"/>
        <v>0.12300537022117537</v>
      </c>
      <c r="Q1646" s="74">
        <f t="shared" si="102"/>
        <v>0.25112389232989207</v>
      </c>
      <c r="R1646" s="75">
        <f t="shared" si="103"/>
        <v>0.39093449556604148</v>
      </c>
      <c r="S1646" s="7"/>
    </row>
    <row r="1647" spans="1:19" ht="51" x14ac:dyDescent="0.25">
      <c r="A1647" s="66"/>
      <c r="B1647" s="56"/>
      <c r="C1647" s="67"/>
      <c r="D1647" s="68"/>
      <c r="E1647" s="69"/>
      <c r="F1647" s="70"/>
      <c r="G1647" s="71"/>
      <c r="H1647" s="66">
        <v>3000701</v>
      </c>
      <c r="I1647" s="67" t="s">
        <v>434</v>
      </c>
      <c r="J1647" s="72">
        <v>7.2529999999999997E-2</v>
      </c>
      <c r="K1647" s="73">
        <v>7.2529999999999997E-2</v>
      </c>
      <c r="L1647" s="73">
        <f t="shared" si="100"/>
        <v>3.0959850019353537E-2</v>
      </c>
      <c r="M1647" s="73">
        <v>5.151950019353535E-3</v>
      </c>
      <c r="N1647" s="73">
        <v>2.390395E-2</v>
      </c>
      <c r="O1647" s="73">
        <v>1.90395E-3</v>
      </c>
      <c r="P1647" s="74">
        <f t="shared" si="101"/>
        <v>7.1031987030932511E-2</v>
      </c>
      <c r="Q1647" s="74">
        <f t="shared" si="102"/>
        <v>0.40060526705299238</v>
      </c>
      <c r="R1647" s="75">
        <f t="shared" si="103"/>
        <v>0.42685578408042929</v>
      </c>
      <c r="S1647" s="7"/>
    </row>
    <row r="1648" spans="1:19" ht="25.5" x14ac:dyDescent="0.25">
      <c r="A1648" s="66"/>
      <c r="B1648" s="56"/>
      <c r="C1648" s="67"/>
      <c r="D1648" s="68"/>
      <c r="E1648" s="69"/>
      <c r="F1648" s="70"/>
      <c r="G1648" s="71"/>
      <c r="H1648" s="66">
        <v>3000702</v>
      </c>
      <c r="I1648" s="67" t="s">
        <v>435</v>
      </c>
      <c r="J1648" s="72">
        <v>0.59961100000000001</v>
      </c>
      <c r="K1648" s="73">
        <v>0.59941099999999992</v>
      </c>
      <c r="L1648" s="73">
        <f t="shared" si="100"/>
        <v>0.332381250165727</v>
      </c>
      <c r="M1648" s="73">
        <v>7.304800016572699E-2</v>
      </c>
      <c r="N1648" s="73">
        <v>0.19620224999999999</v>
      </c>
      <c r="O1648" s="73">
        <v>6.3130999999999993E-2</v>
      </c>
      <c r="P1648" s="74">
        <f t="shared" si="101"/>
        <v>0.1218662990264226</v>
      </c>
      <c r="Q1648" s="74">
        <f t="shared" si="102"/>
        <v>0.44919137314084501</v>
      </c>
      <c r="R1648" s="75">
        <f t="shared" si="103"/>
        <v>0.55451309730006126</v>
      </c>
      <c r="S1648" s="7"/>
    </row>
    <row r="1649" spans="1:19" x14ac:dyDescent="0.25">
      <c r="A1649" s="66"/>
      <c r="B1649" s="56"/>
      <c r="C1649" s="67"/>
      <c r="D1649" s="68"/>
      <c r="E1649" s="69"/>
      <c r="F1649" s="70"/>
      <c r="G1649" s="71"/>
      <c r="H1649" s="66">
        <v>9000000</v>
      </c>
      <c r="I1649" s="67" t="s">
        <v>293</v>
      </c>
      <c r="J1649" s="72">
        <v>0.23147999999999999</v>
      </c>
      <c r="K1649" s="73">
        <v>0.23057999999999998</v>
      </c>
      <c r="L1649" s="73">
        <f t="shared" si="100"/>
        <v>7.4340000282973051E-3</v>
      </c>
      <c r="M1649" s="73">
        <v>7.4340000282973051E-3</v>
      </c>
      <c r="N1649" s="73">
        <v>0</v>
      </c>
      <c r="O1649" s="73">
        <v>0</v>
      </c>
      <c r="P1649" s="74">
        <f t="shared" si="101"/>
        <v>3.2240437281192233E-2</v>
      </c>
      <c r="Q1649" s="74">
        <f t="shared" si="102"/>
        <v>3.2240437281192233E-2</v>
      </c>
      <c r="R1649" s="75">
        <f t="shared" si="103"/>
        <v>3.2240437281192233E-2</v>
      </c>
      <c r="S1649" s="7"/>
    </row>
    <row r="1650" spans="1:19" x14ac:dyDescent="0.25">
      <c r="A1650" s="44"/>
      <c r="B1650" s="45"/>
      <c r="C1650" s="46"/>
      <c r="D1650" s="47">
        <v>443</v>
      </c>
      <c r="E1650" s="48" t="s">
        <v>228</v>
      </c>
      <c r="F1650" s="49"/>
      <c r="G1650" s="50"/>
      <c r="H1650" s="90"/>
      <c r="I1650" s="46"/>
      <c r="J1650" s="51">
        <v>685.34963700000003</v>
      </c>
      <c r="K1650" s="52">
        <v>754.86128000000008</v>
      </c>
      <c r="L1650" s="53">
        <f t="shared" si="100"/>
        <v>114.92853388789348</v>
      </c>
      <c r="M1650" s="53">
        <v>37.283989547893498</v>
      </c>
      <c r="N1650" s="53">
        <v>33.823879889999986</v>
      </c>
      <c r="O1650" s="53">
        <v>43.820664449999995</v>
      </c>
      <c r="P1650" s="54">
        <f t="shared" si="101"/>
        <v>4.9391842628215735E-2</v>
      </c>
      <c r="Q1650" s="54">
        <f t="shared" si="102"/>
        <v>9.4199916358000874E-2</v>
      </c>
      <c r="R1650" s="55">
        <f t="shared" si="103"/>
        <v>0.15225119758148606</v>
      </c>
      <c r="S1650" s="7"/>
    </row>
    <row r="1651" spans="1:19" x14ac:dyDescent="0.25">
      <c r="A1651" s="44"/>
      <c r="B1651" s="45"/>
      <c r="C1651" s="46"/>
      <c r="D1651" s="47"/>
      <c r="E1651" s="48"/>
      <c r="F1651" s="49">
        <v>1</v>
      </c>
      <c r="G1651" s="50" t="s">
        <v>136</v>
      </c>
      <c r="H1651" s="90"/>
      <c r="I1651" s="46"/>
      <c r="J1651" s="51">
        <v>23.230769000000002</v>
      </c>
      <c r="K1651" s="52">
        <v>25.992999000000001</v>
      </c>
      <c r="L1651" s="53">
        <f t="shared" si="100"/>
        <v>5.6546291890576397</v>
      </c>
      <c r="M1651" s="53">
        <v>1.9513764390576398</v>
      </c>
      <c r="N1651" s="53">
        <v>1.86789882</v>
      </c>
      <c r="O1651" s="53">
        <v>1.8353539299999999</v>
      </c>
      <c r="P1651" s="54">
        <f t="shared" si="101"/>
        <v>7.5073154854414445E-2</v>
      </c>
      <c r="Q1651" s="54">
        <f t="shared" si="102"/>
        <v>0.14693476728320728</v>
      </c>
      <c r="R1651" s="55">
        <f t="shared" si="103"/>
        <v>0.21754431603131441</v>
      </c>
      <c r="S1651" s="7"/>
    </row>
    <row r="1652" spans="1:19" x14ac:dyDescent="0.25">
      <c r="A1652" s="66"/>
      <c r="B1652" s="56"/>
      <c r="C1652" s="67"/>
      <c r="D1652" s="68"/>
      <c r="E1652" s="69"/>
      <c r="F1652" s="70"/>
      <c r="G1652" s="71"/>
      <c r="H1652" s="66">
        <v>3000001</v>
      </c>
      <c r="I1652" s="67" t="s">
        <v>283</v>
      </c>
      <c r="J1652" s="72">
        <v>1.191595</v>
      </c>
      <c r="K1652" s="73">
        <v>1.191595</v>
      </c>
      <c r="L1652" s="73">
        <f t="shared" si="100"/>
        <v>0.25466921072452608</v>
      </c>
      <c r="M1652" s="73">
        <v>8.2540150724526029E-2</v>
      </c>
      <c r="N1652" s="73">
        <v>8.1554109999999999E-2</v>
      </c>
      <c r="O1652" s="73">
        <v>9.0574950000000015E-2</v>
      </c>
      <c r="P1652" s="74">
        <f t="shared" si="101"/>
        <v>6.9268627952052533E-2</v>
      </c>
      <c r="Q1652" s="74">
        <f t="shared" si="102"/>
        <v>0.13770975937673963</v>
      </c>
      <c r="R1652" s="75">
        <f t="shared" si="103"/>
        <v>0.21372128174801514</v>
      </c>
      <c r="S1652" s="7"/>
    </row>
    <row r="1653" spans="1:19" x14ac:dyDescent="0.25">
      <c r="A1653" s="66"/>
      <c r="B1653" s="56"/>
      <c r="C1653" s="67"/>
      <c r="D1653" s="68"/>
      <c r="E1653" s="69"/>
      <c r="F1653" s="70"/>
      <c r="G1653" s="71"/>
      <c r="H1653" s="66">
        <v>3033254</v>
      </c>
      <c r="I1653" s="67" t="s">
        <v>408</v>
      </c>
      <c r="J1653" s="72">
        <v>4.265263</v>
      </c>
      <c r="K1653" s="73">
        <v>4.2773029999999999</v>
      </c>
      <c r="L1653" s="73">
        <f t="shared" si="100"/>
        <v>0.95184322198153615</v>
      </c>
      <c r="M1653" s="73">
        <v>0.32120874198153615</v>
      </c>
      <c r="N1653" s="73">
        <v>0.31787248000000001</v>
      </c>
      <c r="O1653" s="73">
        <v>0.31276199999999998</v>
      </c>
      <c r="P1653" s="74">
        <f t="shared" si="101"/>
        <v>7.5096092556813529E-2</v>
      </c>
      <c r="Q1653" s="74">
        <f t="shared" si="102"/>
        <v>0.14941219314636728</v>
      </c>
      <c r="R1653" s="75">
        <f t="shared" si="103"/>
        <v>0.22253350346738029</v>
      </c>
      <c r="S1653" s="7"/>
    </row>
    <row r="1654" spans="1:19" x14ac:dyDescent="0.25">
      <c r="A1654" s="66"/>
      <c r="B1654" s="56"/>
      <c r="C1654" s="67"/>
      <c r="D1654" s="68"/>
      <c r="E1654" s="69"/>
      <c r="F1654" s="70"/>
      <c r="G1654" s="71"/>
      <c r="H1654" s="66">
        <v>3033255</v>
      </c>
      <c r="I1654" s="67" t="s">
        <v>409</v>
      </c>
      <c r="J1654" s="72">
        <v>4.5484</v>
      </c>
      <c r="K1654" s="73">
        <v>5.327591</v>
      </c>
      <c r="L1654" s="73">
        <f t="shared" si="100"/>
        <v>1.1243604541870169</v>
      </c>
      <c r="M1654" s="73">
        <v>0.3838720641870168</v>
      </c>
      <c r="N1654" s="73">
        <v>0.37540604999999999</v>
      </c>
      <c r="O1654" s="73">
        <v>0.36508234000000001</v>
      </c>
      <c r="P1654" s="74">
        <f t="shared" si="101"/>
        <v>7.2053591236079642E-2</v>
      </c>
      <c r="Q1654" s="74">
        <f t="shared" si="102"/>
        <v>0.14251809386024883</v>
      </c>
      <c r="R1654" s="75">
        <f t="shared" si="103"/>
        <v>0.21104481447374937</v>
      </c>
      <c r="S1654" s="7"/>
    </row>
    <row r="1655" spans="1:19" ht="25.5" x14ac:dyDescent="0.25">
      <c r="A1655" s="66"/>
      <c r="B1655" s="56"/>
      <c r="C1655" s="67"/>
      <c r="D1655" s="68"/>
      <c r="E1655" s="69"/>
      <c r="F1655" s="70"/>
      <c r="G1655" s="71"/>
      <c r="H1655" s="66">
        <v>3033256</v>
      </c>
      <c r="I1655" s="67" t="s">
        <v>410</v>
      </c>
      <c r="J1655" s="72">
        <v>1.2608410000000003</v>
      </c>
      <c r="K1655" s="73">
        <v>1.7067380000000001</v>
      </c>
      <c r="L1655" s="73">
        <f t="shared" si="100"/>
        <v>0.33966973649908316</v>
      </c>
      <c r="M1655" s="73">
        <v>0.12680294649908319</v>
      </c>
      <c r="N1655" s="73">
        <v>0.10493958</v>
      </c>
      <c r="O1655" s="73">
        <v>0.10792721</v>
      </c>
      <c r="P1655" s="74">
        <f t="shared" si="101"/>
        <v>7.4295496144741124E-2</v>
      </c>
      <c r="Q1655" s="74">
        <f t="shared" si="102"/>
        <v>0.13578096140068552</v>
      </c>
      <c r="R1655" s="75">
        <f t="shared" si="103"/>
        <v>0.19901691794468931</v>
      </c>
      <c r="S1655" s="7"/>
    </row>
    <row r="1656" spans="1:19" ht="25.5" x14ac:dyDescent="0.25">
      <c r="A1656" s="66"/>
      <c r="B1656" s="56"/>
      <c r="C1656" s="67"/>
      <c r="D1656" s="68"/>
      <c r="E1656" s="69"/>
      <c r="F1656" s="70"/>
      <c r="G1656" s="71"/>
      <c r="H1656" s="66">
        <v>3033311</v>
      </c>
      <c r="I1656" s="67" t="s">
        <v>411</v>
      </c>
      <c r="J1656" s="72">
        <v>2.0012699999999999</v>
      </c>
      <c r="K1656" s="73">
        <v>2.548333</v>
      </c>
      <c r="L1656" s="73">
        <f t="shared" si="100"/>
        <v>0.49153085049512862</v>
      </c>
      <c r="M1656" s="73">
        <v>0.15965655049512861</v>
      </c>
      <c r="N1656" s="73">
        <v>0.16861854999999998</v>
      </c>
      <c r="O1656" s="73">
        <v>0.16325575000000003</v>
      </c>
      <c r="P1656" s="74">
        <f t="shared" si="101"/>
        <v>6.2651368755625186E-2</v>
      </c>
      <c r="Q1656" s="74">
        <f t="shared" si="102"/>
        <v>0.12881954614845414</v>
      </c>
      <c r="R1656" s="75">
        <f t="shared" si="103"/>
        <v>0.19288328899524851</v>
      </c>
      <c r="S1656" s="7"/>
    </row>
    <row r="1657" spans="1:19" ht="25.5" x14ac:dyDescent="0.25">
      <c r="A1657" s="66"/>
      <c r="B1657" s="56"/>
      <c r="C1657" s="67"/>
      <c r="D1657" s="68"/>
      <c r="E1657" s="69"/>
      <c r="F1657" s="70"/>
      <c r="G1657" s="71"/>
      <c r="H1657" s="66">
        <v>3033313</v>
      </c>
      <c r="I1657" s="67" t="s">
        <v>436</v>
      </c>
      <c r="J1657" s="72">
        <v>2.3888210000000001</v>
      </c>
      <c r="K1657" s="73">
        <v>2.4257059999999999</v>
      </c>
      <c r="L1657" s="73">
        <f t="shared" si="100"/>
        <v>0.59427943912849557</v>
      </c>
      <c r="M1657" s="73">
        <v>0.20599125912849559</v>
      </c>
      <c r="N1657" s="73">
        <v>0.20238710999999998</v>
      </c>
      <c r="O1657" s="73">
        <v>0.18590107</v>
      </c>
      <c r="P1657" s="74">
        <f t="shared" si="101"/>
        <v>8.4920125987442668E-2</v>
      </c>
      <c r="Q1657" s="74">
        <f t="shared" si="102"/>
        <v>0.16835443748273515</v>
      </c>
      <c r="R1657" s="75">
        <f t="shared" si="103"/>
        <v>0.24499236062758453</v>
      </c>
      <c r="S1657" s="7"/>
    </row>
    <row r="1658" spans="1:19" x14ac:dyDescent="0.25">
      <c r="A1658" s="66"/>
      <c r="B1658" s="56"/>
      <c r="C1658" s="67"/>
      <c r="D1658" s="68"/>
      <c r="E1658" s="69"/>
      <c r="F1658" s="70"/>
      <c r="G1658" s="71"/>
      <c r="H1658" s="66">
        <v>9000000</v>
      </c>
      <c r="I1658" s="67" t="s">
        <v>293</v>
      </c>
      <c r="J1658" s="72">
        <v>7.574579</v>
      </c>
      <c r="K1658" s="73">
        <v>8.5157330000000009</v>
      </c>
      <c r="L1658" s="73">
        <f t="shared" si="100"/>
        <v>1.898276276041853</v>
      </c>
      <c r="M1658" s="73">
        <v>0.67130472604185343</v>
      </c>
      <c r="N1658" s="73">
        <v>0.61712093999999973</v>
      </c>
      <c r="O1658" s="73">
        <v>0.60985060999999985</v>
      </c>
      <c r="P1658" s="74">
        <f t="shared" si="101"/>
        <v>7.8831114836720853E-2</v>
      </c>
      <c r="Q1658" s="74">
        <f t="shared" si="102"/>
        <v>0.15129944375215298</v>
      </c>
      <c r="R1658" s="75">
        <f t="shared" si="103"/>
        <v>0.22291401997242666</v>
      </c>
      <c r="S1658" s="7"/>
    </row>
    <row r="1659" spans="1:19" x14ac:dyDescent="0.25">
      <c r="A1659" s="44"/>
      <c r="B1659" s="45"/>
      <c r="C1659" s="46"/>
      <c r="D1659" s="47"/>
      <c r="E1659" s="48"/>
      <c r="F1659" s="49">
        <v>2</v>
      </c>
      <c r="G1659" s="50" t="s">
        <v>137</v>
      </c>
      <c r="H1659" s="90"/>
      <c r="I1659" s="46"/>
      <c r="J1659" s="51">
        <v>29.169533000000001</v>
      </c>
      <c r="K1659" s="52">
        <v>33.472420999999997</v>
      </c>
      <c r="L1659" s="53">
        <f t="shared" si="100"/>
        <v>7.3319022259435327</v>
      </c>
      <c r="M1659" s="53">
        <v>2.5756865359435324</v>
      </c>
      <c r="N1659" s="53">
        <v>2.3689994099999998</v>
      </c>
      <c r="O1659" s="53">
        <v>2.3872162800000005</v>
      </c>
      <c r="P1659" s="54">
        <f t="shared" si="101"/>
        <v>7.6949514226757984E-2</v>
      </c>
      <c r="Q1659" s="54">
        <f t="shared" si="102"/>
        <v>0.14772418003297499</v>
      </c>
      <c r="R1659" s="55">
        <f t="shared" si="103"/>
        <v>0.21904308104703671</v>
      </c>
      <c r="S1659" s="7"/>
    </row>
    <row r="1660" spans="1:19" x14ac:dyDescent="0.25">
      <c r="A1660" s="66"/>
      <c r="B1660" s="56"/>
      <c r="C1660" s="67"/>
      <c r="D1660" s="68"/>
      <c r="E1660" s="69"/>
      <c r="F1660" s="70"/>
      <c r="G1660" s="71"/>
      <c r="H1660" s="66">
        <v>3000001</v>
      </c>
      <c r="I1660" s="67" t="s">
        <v>283</v>
      </c>
      <c r="J1660" s="72">
        <v>0.29869400000000002</v>
      </c>
      <c r="K1660" s="73">
        <v>0.29869400000000002</v>
      </c>
      <c r="L1660" s="73">
        <f t="shared" si="100"/>
        <v>5.3583339812153991E-2</v>
      </c>
      <c r="M1660" s="73">
        <v>1.4351629812153988E-2</v>
      </c>
      <c r="N1660" s="73">
        <v>1.6421439999999999E-2</v>
      </c>
      <c r="O1660" s="73">
        <v>2.2810270000000001E-2</v>
      </c>
      <c r="P1660" s="74">
        <f t="shared" si="101"/>
        <v>4.8047934716311635E-2</v>
      </c>
      <c r="Q1660" s="74">
        <f t="shared" si="102"/>
        <v>0.10302540329619606</v>
      </c>
      <c r="R1660" s="75">
        <f t="shared" si="103"/>
        <v>0.17939208625601447</v>
      </c>
      <c r="S1660" s="7"/>
    </row>
    <row r="1661" spans="1:19" x14ac:dyDescent="0.25">
      <c r="A1661" s="66"/>
      <c r="B1661" s="56"/>
      <c r="C1661" s="67"/>
      <c r="D1661" s="68"/>
      <c r="E1661" s="69"/>
      <c r="F1661" s="70"/>
      <c r="G1661" s="71"/>
      <c r="H1661" s="66">
        <v>3033172</v>
      </c>
      <c r="I1661" s="67" t="s">
        <v>412</v>
      </c>
      <c r="J1661" s="72">
        <v>5.4750009999999998</v>
      </c>
      <c r="K1661" s="73">
        <v>6.2177749999999996</v>
      </c>
      <c r="L1661" s="73">
        <f t="shared" si="100"/>
        <v>1.3122486868669743</v>
      </c>
      <c r="M1661" s="73">
        <v>0.47472919686697423</v>
      </c>
      <c r="N1661" s="73">
        <v>0.42155336000000004</v>
      </c>
      <c r="O1661" s="73">
        <v>0.41596613000000005</v>
      </c>
      <c r="P1661" s="74">
        <f t="shared" si="101"/>
        <v>7.6350333819891245E-2</v>
      </c>
      <c r="Q1661" s="74">
        <f t="shared" si="102"/>
        <v>0.14414843844735045</v>
      </c>
      <c r="R1661" s="75">
        <f t="shared" si="103"/>
        <v>0.21104795314513219</v>
      </c>
      <c r="S1661" s="7"/>
    </row>
    <row r="1662" spans="1:19" ht="25.5" x14ac:dyDescent="0.25">
      <c r="A1662" s="66"/>
      <c r="B1662" s="56"/>
      <c r="C1662" s="67"/>
      <c r="D1662" s="68"/>
      <c r="E1662" s="69"/>
      <c r="F1662" s="70"/>
      <c r="G1662" s="71"/>
      <c r="H1662" s="66">
        <v>3033294</v>
      </c>
      <c r="I1662" s="67" t="s">
        <v>439</v>
      </c>
      <c r="J1662" s="72">
        <v>2.3368310000000001</v>
      </c>
      <c r="K1662" s="73">
        <v>2.5294750000000001</v>
      </c>
      <c r="L1662" s="73">
        <f t="shared" si="100"/>
        <v>0.58020544473338576</v>
      </c>
      <c r="M1662" s="73">
        <v>0.20591991473338567</v>
      </c>
      <c r="N1662" s="73">
        <v>0.18863510999999999</v>
      </c>
      <c r="O1662" s="73">
        <v>0.18565042000000004</v>
      </c>
      <c r="P1662" s="74">
        <f t="shared" si="101"/>
        <v>8.1408163643991602E-2</v>
      </c>
      <c r="Q1662" s="74">
        <f t="shared" si="102"/>
        <v>0.15598297066916481</v>
      </c>
      <c r="R1662" s="75">
        <f t="shared" si="103"/>
        <v>0.22937781347251335</v>
      </c>
      <c r="S1662" s="7"/>
    </row>
    <row r="1663" spans="1:19" x14ac:dyDescent="0.25">
      <c r="A1663" s="66"/>
      <c r="B1663" s="56"/>
      <c r="C1663" s="67"/>
      <c r="D1663" s="68"/>
      <c r="E1663" s="69"/>
      <c r="F1663" s="70"/>
      <c r="G1663" s="71"/>
      <c r="H1663" s="66">
        <v>3033295</v>
      </c>
      <c r="I1663" s="67" t="s">
        <v>413</v>
      </c>
      <c r="J1663" s="72">
        <v>5.8941630000000007</v>
      </c>
      <c r="K1663" s="73">
        <v>6.6915710000000006</v>
      </c>
      <c r="L1663" s="73">
        <f t="shared" si="100"/>
        <v>1.4509372576417299</v>
      </c>
      <c r="M1663" s="73">
        <v>0.51835027764172992</v>
      </c>
      <c r="N1663" s="73">
        <v>0.46862625000000002</v>
      </c>
      <c r="O1663" s="73">
        <v>0.46396072999999999</v>
      </c>
      <c r="P1663" s="74">
        <f t="shared" si="101"/>
        <v>7.7463166368813827E-2</v>
      </c>
      <c r="Q1663" s="74">
        <f t="shared" si="102"/>
        <v>0.14749548762790229</v>
      </c>
      <c r="R1663" s="75">
        <f t="shared" si="103"/>
        <v>0.21683058546964976</v>
      </c>
      <c r="S1663" s="7"/>
    </row>
    <row r="1664" spans="1:19" ht="25.5" x14ac:dyDescent="0.25">
      <c r="A1664" s="66"/>
      <c r="B1664" s="56"/>
      <c r="C1664" s="67"/>
      <c r="D1664" s="68"/>
      <c r="E1664" s="69"/>
      <c r="F1664" s="70"/>
      <c r="G1664" s="71"/>
      <c r="H1664" s="66">
        <v>3033297</v>
      </c>
      <c r="I1664" s="67" t="s">
        <v>440</v>
      </c>
      <c r="J1664" s="72">
        <v>2.5129329999999994</v>
      </c>
      <c r="K1664" s="73">
        <v>4.1546719999999997</v>
      </c>
      <c r="L1664" s="73">
        <f t="shared" si="100"/>
        <v>0.76451362190835714</v>
      </c>
      <c r="M1664" s="73">
        <v>0.28288692190835718</v>
      </c>
      <c r="N1664" s="73">
        <v>0.22139229999999996</v>
      </c>
      <c r="O1664" s="73">
        <v>0.26023439999999998</v>
      </c>
      <c r="P1664" s="74">
        <f t="shared" si="101"/>
        <v>6.8088870049996059E-2</v>
      </c>
      <c r="Q1664" s="74">
        <f t="shared" si="102"/>
        <v>0.12137642199152116</v>
      </c>
      <c r="R1664" s="75">
        <f t="shared" si="103"/>
        <v>0.18401299113584832</v>
      </c>
      <c r="S1664" s="7"/>
    </row>
    <row r="1665" spans="1:19" x14ac:dyDescent="0.25">
      <c r="A1665" s="66"/>
      <c r="B1665" s="56"/>
      <c r="C1665" s="67"/>
      <c r="D1665" s="68"/>
      <c r="E1665" s="69"/>
      <c r="F1665" s="70"/>
      <c r="G1665" s="71"/>
      <c r="H1665" s="66">
        <v>3033305</v>
      </c>
      <c r="I1665" s="67" t="s">
        <v>441</v>
      </c>
      <c r="J1665" s="72">
        <v>3.482602</v>
      </c>
      <c r="K1665" s="73">
        <v>3.7337039999999999</v>
      </c>
      <c r="L1665" s="73">
        <f t="shared" si="100"/>
        <v>0.88483943982898405</v>
      </c>
      <c r="M1665" s="73">
        <v>0.30655853982898407</v>
      </c>
      <c r="N1665" s="73">
        <v>0.29421704999999998</v>
      </c>
      <c r="O1665" s="73">
        <v>0.28406385000000006</v>
      </c>
      <c r="P1665" s="74">
        <f t="shared" si="101"/>
        <v>8.2105742669741383E-2</v>
      </c>
      <c r="Q1665" s="74">
        <f t="shared" si="102"/>
        <v>0.16090605731707283</v>
      </c>
      <c r="R1665" s="75">
        <f t="shared" si="103"/>
        <v>0.23698703481287861</v>
      </c>
      <c r="S1665" s="7"/>
    </row>
    <row r="1666" spans="1:19" x14ac:dyDescent="0.25">
      <c r="A1666" s="66"/>
      <c r="B1666" s="56"/>
      <c r="C1666" s="67"/>
      <c r="D1666" s="68"/>
      <c r="E1666" s="69"/>
      <c r="F1666" s="70"/>
      <c r="G1666" s="71"/>
      <c r="H1666" s="66">
        <v>9000000</v>
      </c>
      <c r="I1666" s="67" t="s">
        <v>293</v>
      </c>
      <c r="J1666" s="72">
        <v>9.1693090000000002</v>
      </c>
      <c r="K1666" s="73">
        <v>9.8465299999999996</v>
      </c>
      <c r="L1666" s="73">
        <f t="shared" si="100"/>
        <v>2.2855744351519474</v>
      </c>
      <c r="M1666" s="73">
        <v>0.77289005515194731</v>
      </c>
      <c r="N1666" s="73">
        <v>0.75815389999999994</v>
      </c>
      <c r="O1666" s="73">
        <v>0.75453048000000011</v>
      </c>
      <c r="P1666" s="74">
        <f t="shared" si="101"/>
        <v>7.8493647523741591E-2</v>
      </c>
      <c r="Q1666" s="74">
        <f t="shared" si="102"/>
        <v>0.15549071146403326</v>
      </c>
      <c r="R1666" s="75">
        <f t="shared" si="103"/>
        <v>0.23211978586892515</v>
      </c>
      <c r="S1666" s="7"/>
    </row>
    <row r="1667" spans="1:19" x14ac:dyDescent="0.25">
      <c r="A1667" s="44"/>
      <c r="B1667" s="45"/>
      <c r="C1667" s="46"/>
      <c r="D1667" s="47"/>
      <c r="E1667" s="48"/>
      <c r="F1667" s="49">
        <v>16</v>
      </c>
      <c r="G1667" s="50" t="s">
        <v>138</v>
      </c>
      <c r="H1667" s="90"/>
      <c r="I1667" s="46"/>
      <c r="J1667" s="51">
        <v>8.8534249999999997</v>
      </c>
      <c r="K1667" s="52">
        <v>8.942184000000001</v>
      </c>
      <c r="L1667" s="53">
        <f t="shared" si="100"/>
        <v>2.0488006925370286</v>
      </c>
      <c r="M1667" s="53">
        <v>0.71345505253702868</v>
      </c>
      <c r="N1667" s="53">
        <v>0.65713401999999999</v>
      </c>
      <c r="O1667" s="53">
        <v>0.67821162000000002</v>
      </c>
      <c r="P1667" s="54">
        <f t="shared" si="101"/>
        <v>7.9785324540070812E-2</v>
      </c>
      <c r="Q1667" s="54">
        <f t="shared" si="102"/>
        <v>0.153272295955555</v>
      </c>
      <c r="R1667" s="55">
        <f t="shared" si="103"/>
        <v>0.22911636492125731</v>
      </c>
      <c r="S1667" s="7"/>
    </row>
    <row r="1668" spans="1:19" x14ac:dyDescent="0.25">
      <c r="A1668" s="66"/>
      <c r="B1668" s="56"/>
      <c r="C1668" s="67"/>
      <c r="D1668" s="68"/>
      <c r="E1668" s="69"/>
      <c r="F1668" s="70"/>
      <c r="G1668" s="71"/>
      <c r="H1668" s="66">
        <v>3000001</v>
      </c>
      <c r="I1668" s="67" t="s">
        <v>283</v>
      </c>
      <c r="J1668" s="72">
        <v>0.56956200000000001</v>
      </c>
      <c r="K1668" s="73">
        <v>0.56326200000000004</v>
      </c>
      <c r="L1668" s="73">
        <f t="shared" si="100"/>
        <v>0.11774618057119757</v>
      </c>
      <c r="M1668" s="73">
        <v>3.8645220571197569E-2</v>
      </c>
      <c r="N1668" s="73">
        <v>3.802287E-2</v>
      </c>
      <c r="O1668" s="73">
        <v>4.1078090000000005E-2</v>
      </c>
      <c r="P1668" s="74">
        <f t="shared" si="101"/>
        <v>6.8609671114326129E-2</v>
      </c>
      <c r="Q1668" s="74">
        <f t="shared" si="102"/>
        <v>0.1361144379901317</v>
      </c>
      <c r="R1668" s="75">
        <f t="shared" si="103"/>
        <v>0.20904335916713282</v>
      </c>
      <c r="S1668" s="7"/>
    </row>
    <row r="1669" spans="1:19" ht="25.5" x14ac:dyDescent="0.25">
      <c r="A1669" s="66"/>
      <c r="B1669" s="56"/>
      <c r="C1669" s="67"/>
      <c r="D1669" s="68"/>
      <c r="E1669" s="69"/>
      <c r="F1669" s="70"/>
      <c r="G1669" s="71"/>
      <c r="H1669" s="66">
        <v>3000612</v>
      </c>
      <c r="I1669" s="67" t="s">
        <v>414</v>
      </c>
      <c r="J1669" s="72">
        <v>1.5910610000000001</v>
      </c>
      <c r="K1669" s="73">
        <v>1.599534</v>
      </c>
      <c r="L1669" s="73">
        <f t="shared" si="100"/>
        <v>0.3481238896864734</v>
      </c>
      <c r="M1669" s="73">
        <v>0.13756660968647338</v>
      </c>
      <c r="N1669" s="73">
        <v>0.10751409000000001</v>
      </c>
      <c r="O1669" s="73">
        <v>0.10304318999999999</v>
      </c>
      <c r="P1669" s="74">
        <f t="shared" si="101"/>
        <v>8.6004179771404288E-2</v>
      </c>
      <c r="Q1669" s="74">
        <f t="shared" si="102"/>
        <v>0.1532200626472919</v>
      </c>
      <c r="R1669" s="75">
        <f t="shared" si="103"/>
        <v>0.2176408189425629</v>
      </c>
      <c r="S1669" s="7"/>
    </row>
    <row r="1670" spans="1:19" ht="25.5" x14ac:dyDescent="0.25">
      <c r="A1670" s="66"/>
      <c r="B1670" s="56"/>
      <c r="C1670" s="67"/>
      <c r="D1670" s="68"/>
      <c r="E1670" s="69"/>
      <c r="F1670" s="70"/>
      <c r="G1670" s="71"/>
      <c r="H1670" s="66">
        <v>3000614</v>
      </c>
      <c r="I1670" s="67" t="s">
        <v>415</v>
      </c>
      <c r="J1670" s="72">
        <v>0.4009319999999999</v>
      </c>
      <c r="K1670" s="73">
        <v>0.4009319999999999</v>
      </c>
      <c r="L1670" s="73">
        <f t="shared" si="100"/>
        <v>0.11086078999267548</v>
      </c>
      <c r="M1670" s="73">
        <v>3.0487089992675465E-2</v>
      </c>
      <c r="N1670" s="73">
        <v>4.3972630000000006E-2</v>
      </c>
      <c r="O1670" s="73">
        <v>3.6401070000000001E-2</v>
      </c>
      <c r="P1670" s="74">
        <f t="shared" si="101"/>
        <v>7.6040550499025944E-2</v>
      </c>
      <c r="Q1670" s="74">
        <f t="shared" si="102"/>
        <v>0.18571658034947447</v>
      </c>
      <c r="R1670" s="75">
        <f t="shared" si="103"/>
        <v>0.27650771201269919</v>
      </c>
      <c r="S1670" s="7"/>
    </row>
    <row r="1671" spans="1:19" ht="38.25" x14ac:dyDescent="0.25">
      <c r="A1671" s="66"/>
      <c r="B1671" s="56"/>
      <c r="C1671" s="67"/>
      <c r="D1671" s="68"/>
      <c r="E1671" s="69"/>
      <c r="F1671" s="70"/>
      <c r="G1671" s="71"/>
      <c r="H1671" s="66">
        <v>3043959</v>
      </c>
      <c r="I1671" s="67" t="s">
        <v>416</v>
      </c>
      <c r="J1671" s="72">
        <v>1.5312030000000001</v>
      </c>
      <c r="K1671" s="73">
        <v>1.5312030000000001</v>
      </c>
      <c r="L1671" s="73">
        <f t="shared" ref="L1671:L1734" si="104">SUM(M1671,N1671,O1671)</f>
        <v>0.34490889853425488</v>
      </c>
      <c r="M1671" s="73">
        <v>0.1173716785342549</v>
      </c>
      <c r="N1671" s="73">
        <v>0.10708529999999999</v>
      </c>
      <c r="O1671" s="73">
        <v>0.12045192</v>
      </c>
      <c r="P1671" s="74">
        <f t="shared" ref="P1671:P1734" si="105">IFERROR(M1671/K1671,0)</f>
        <v>7.6653244889315714E-2</v>
      </c>
      <c r="Q1671" s="74">
        <f t="shared" ref="Q1671:Q1734" si="106">IFERROR(SUM(M1671,N1671)/K1671,0)</f>
        <v>0.14658864862089147</v>
      </c>
      <c r="R1671" s="75">
        <f t="shared" ref="R1671:R1734" si="107">IFERROR(SUM(M1671,N1671,O1671)/K1671,0)</f>
        <v>0.22525354151882857</v>
      </c>
      <c r="S1671" s="7"/>
    </row>
    <row r="1672" spans="1:19" ht="25.5" x14ac:dyDescent="0.25">
      <c r="A1672" s="66"/>
      <c r="B1672" s="56"/>
      <c r="C1672" s="67"/>
      <c r="D1672" s="68"/>
      <c r="E1672" s="69"/>
      <c r="F1672" s="70"/>
      <c r="G1672" s="71"/>
      <c r="H1672" s="66">
        <v>3043961</v>
      </c>
      <c r="I1672" s="67" t="s">
        <v>417</v>
      </c>
      <c r="J1672" s="72">
        <v>0.71476700000000004</v>
      </c>
      <c r="K1672" s="73">
        <v>0.71476700000000004</v>
      </c>
      <c r="L1672" s="73">
        <f t="shared" si="104"/>
        <v>0.17183634051124655</v>
      </c>
      <c r="M1672" s="73">
        <v>5.6325550511246547E-2</v>
      </c>
      <c r="N1672" s="73">
        <v>5.1426760000000002E-2</v>
      </c>
      <c r="O1672" s="73">
        <v>6.408403E-2</v>
      </c>
      <c r="P1672" s="74">
        <f t="shared" si="105"/>
        <v>7.880267347435814E-2</v>
      </c>
      <c r="Q1672" s="74">
        <f t="shared" si="106"/>
        <v>0.15075165824841738</v>
      </c>
      <c r="R1672" s="75">
        <f t="shared" si="107"/>
        <v>0.24040888920619802</v>
      </c>
      <c r="S1672" s="7"/>
    </row>
    <row r="1673" spans="1:19" ht="38.25" x14ac:dyDescent="0.25">
      <c r="A1673" s="66"/>
      <c r="B1673" s="56"/>
      <c r="C1673" s="67"/>
      <c r="D1673" s="68"/>
      <c r="E1673" s="69"/>
      <c r="F1673" s="70"/>
      <c r="G1673" s="71"/>
      <c r="H1673" s="66">
        <v>3043969</v>
      </c>
      <c r="I1673" s="67" t="s">
        <v>418</v>
      </c>
      <c r="J1673" s="72">
        <v>0.46224500000000002</v>
      </c>
      <c r="K1673" s="73">
        <v>0.54038800000000009</v>
      </c>
      <c r="L1673" s="73">
        <f t="shared" si="104"/>
        <v>0.11568516039620524</v>
      </c>
      <c r="M1673" s="73">
        <v>4.0871390396205243E-2</v>
      </c>
      <c r="N1673" s="73">
        <v>3.6955309999999998E-2</v>
      </c>
      <c r="O1673" s="73">
        <v>3.7858460000000003E-2</v>
      </c>
      <c r="P1673" s="74">
        <f t="shared" si="105"/>
        <v>7.5633415982970076E-2</v>
      </c>
      <c r="Q1673" s="74">
        <f t="shared" si="106"/>
        <v>0.14402003818775624</v>
      </c>
      <c r="R1673" s="75">
        <f t="shared" si="107"/>
        <v>0.21407795953315992</v>
      </c>
      <c r="S1673" s="7"/>
    </row>
    <row r="1674" spans="1:19" x14ac:dyDescent="0.25">
      <c r="A1674" s="66"/>
      <c r="B1674" s="56"/>
      <c r="C1674" s="67"/>
      <c r="D1674" s="68"/>
      <c r="E1674" s="69"/>
      <c r="F1674" s="70"/>
      <c r="G1674" s="71"/>
      <c r="H1674" s="66">
        <v>9000000</v>
      </c>
      <c r="I1674" s="67" t="s">
        <v>293</v>
      </c>
      <c r="J1674" s="72">
        <v>3.5836549999999998</v>
      </c>
      <c r="K1674" s="73">
        <v>3.592098</v>
      </c>
      <c r="L1674" s="73">
        <f t="shared" si="104"/>
        <v>0.83963943284497566</v>
      </c>
      <c r="M1674" s="73">
        <v>0.29218751284497557</v>
      </c>
      <c r="N1674" s="73">
        <v>0.27215706000000001</v>
      </c>
      <c r="O1674" s="73">
        <v>0.27529486000000003</v>
      </c>
      <c r="P1674" s="74">
        <f t="shared" si="105"/>
        <v>8.1341743138682629E-2</v>
      </c>
      <c r="Q1674" s="74">
        <f t="shared" si="106"/>
        <v>0.15710723171945076</v>
      </c>
      <c r="R1674" s="75">
        <f t="shared" si="107"/>
        <v>0.23374624880640107</v>
      </c>
      <c r="S1674" s="7"/>
    </row>
    <row r="1675" spans="1:19" x14ac:dyDescent="0.25">
      <c r="A1675" s="44"/>
      <c r="B1675" s="45"/>
      <c r="C1675" s="46"/>
      <c r="D1675" s="47"/>
      <c r="E1675" s="48"/>
      <c r="F1675" s="49">
        <v>17</v>
      </c>
      <c r="G1675" s="50" t="s">
        <v>139</v>
      </c>
      <c r="H1675" s="90"/>
      <c r="I1675" s="46"/>
      <c r="J1675" s="51">
        <v>9.8105860000000007</v>
      </c>
      <c r="K1675" s="52">
        <v>11.015203</v>
      </c>
      <c r="L1675" s="53">
        <f t="shared" si="104"/>
        <v>1.7148275447057844</v>
      </c>
      <c r="M1675" s="53">
        <v>0.55979750470578438</v>
      </c>
      <c r="N1675" s="53">
        <v>0.51343815000000004</v>
      </c>
      <c r="O1675" s="53">
        <v>0.64159188999999994</v>
      </c>
      <c r="P1675" s="54">
        <f t="shared" si="105"/>
        <v>5.0820443772646259E-2</v>
      </c>
      <c r="Q1675" s="54">
        <f t="shared" si="106"/>
        <v>9.7432217518441055E-2</v>
      </c>
      <c r="R1675" s="55">
        <f t="shared" si="107"/>
        <v>0.15567825165871063</v>
      </c>
      <c r="S1675" s="7"/>
    </row>
    <row r="1676" spans="1:19" x14ac:dyDescent="0.25">
      <c r="A1676" s="66"/>
      <c r="B1676" s="56"/>
      <c r="C1676" s="67"/>
      <c r="D1676" s="68"/>
      <c r="E1676" s="69"/>
      <c r="F1676" s="70"/>
      <c r="G1676" s="71"/>
      <c r="H1676" s="66">
        <v>3000001</v>
      </c>
      <c r="I1676" s="67" t="s">
        <v>283</v>
      </c>
      <c r="J1676" s="72">
        <v>0.51195500000000005</v>
      </c>
      <c r="K1676" s="73">
        <v>0.51198900000000003</v>
      </c>
      <c r="L1676" s="73">
        <f t="shared" si="104"/>
        <v>0.13073186062770992</v>
      </c>
      <c r="M1676" s="73">
        <v>3.9328400627709925E-2</v>
      </c>
      <c r="N1676" s="73">
        <v>4.4963709999999997E-2</v>
      </c>
      <c r="O1676" s="73">
        <v>4.6439750000000002E-2</v>
      </c>
      <c r="P1676" s="74">
        <f t="shared" si="105"/>
        <v>7.6814932796817753E-2</v>
      </c>
      <c r="Q1676" s="74">
        <f t="shared" si="106"/>
        <v>0.16463656568346177</v>
      </c>
      <c r="R1676" s="75">
        <f t="shared" si="107"/>
        <v>0.25534115113353978</v>
      </c>
      <c r="S1676" s="7"/>
    </row>
    <row r="1677" spans="1:19" ht="38.25" x14ac:dyDescent="0.25">
      <c r="A1677" s="66"/>
      <c r="B1677" s="56"/>
      <c r="C1677" s="67"/>
      <c r="D1677" s="68"/>
      <c r="E1677" s="69"/>
      <c r="F1677" s="70"/>
      <c r="G1677" s="71"/>
      <c r="H1677" s="66">
        <v>3043977</v>
      </c>
      <c r="I1677" s="67" t="s">
        <v>419</v>
      </c>
      <c r="J1677" s="72">
        <v>0.15193099999999998</v>
      </c>
      <c r="K1677" s="73">
        <v>0.15193100000000001</v>
      </c>
      <c r="L1677" s="73">
        <f t="shared" si="104"/>
        <v>3.3544009930239316E-2</v>
      </c>
      <c r="M1677" s="73">
        <v>1.168053993023932E-2</v>
      </c>
      <c r="N1677" s="73">
        <v>1.1504239999999999E-2</v>
      </c>
      <c r="O1677" s="73">
        <v>1.0359230000000001E-2</v>
      </c>
      <c r="P1677" s="74">
        <f t="shared" si="105"/>
        <v>7.6880557162391602E-2</v>
      </c>
      <c r="Q1677" s="74">
        <f t="shared" si="106"/>
        <v>0.15260071960455285</v>
      </c>
      <c r="R1677" s="75">
        <f t="shared" si="107"/>
        <v>0.22078450039978223</v>
      </c>
      <c r="S1677" s="7"/>
    </row>
    <row r="1678" spans="1:19" ht="63.75" x14ac:dyDescent="0.25">
      <c r="A1678" s="66"/>
      <c r="B1678" s="56"/>
      <c r="C1678" s="67"/>
      <c r="D1678" s="68"/>
      <c r="E1678" s="69"/>
      <c r="F1678" s="70"/>
      <c r="G1678" s="71"/>
      <c r="H1678" s="66">
        <v>3043981</v>
      </c>
      <c r="I1678" s="67" t="s">
        <v>420</v>
      </c>
      <c r="J1678" s="72">
        <v>1.1492069999999999</v>
      </c>
      <c r="K1678" s="73">
        <v>1.1492069999999999</v>
      </c>
      <c r="L1678" s="73">
        <f t="shared" si="104"/>
        <v>0.27771718722694405</v>
      </c>
      <c r="M1678" s="73">
        <v>9.7068087226944044E-2</v>
      </c>
      <c r="N1678" s="73">
        <v>9.0645919999999991E-2</v>
      </c>
      <c r="O1678" s="73">
        <v>9.0003180000000002E-2</v>
      </c>
      <c r="P1678" s="74">
        <f t="shared" si="105"/>
        <v>8.4465276688137178E-2</v>
      </c>
      <c r="Q1678" s="74">
        <f t="shared" si="106"/>
        <v>0.16334220660589785</v>
      </c>
      <c r="R1678" s="75">
        <f t="shared" si="107"/>
        <v>0.24165984650889186</v>
      </c>
      <c r="S1678" s="7"/>
    </row>
    <row r="1679" spans="1:19" x14ac:dyDescent="0.25">
      <c r="A1679" s="66"/>
      <c r="B1679" s="56"/>
      <c r="C1679" s="67"/>
      <c r="D1679" s="68"/>
      <c r="E1679" s="69"/>
      <c r="F1679" s="70"/>
      <c r="G1679" s="71"/>
      <c r="H1679" s="66">
        <v>3043982</v>
      </c>
      <c r="I1679" s="67" t="s">
        <v>421</v>
      </c>
      <c r="J1679" s="72">
        <v>0.75774200000000003</v>
      </c>
      <c r="K1679" s="73">
        <v>0.75774200000000003</v>
      </c>
      <c r="L1679" s="73">
        <f t="shared" si="104"/>
        <v>0.20282174111822604</v>
      </c>
      <c r="M1679" s="73">
        <v>7.0775831118226051E-2</v>
      </c>
      <c r="N1679" s="73">
        <v>5.9727580000000002E-2</v>
      </c>
      <c r="O1679" s="73">
        <v>7.231833E-2</v>
      </c>
      <c r="P1679" s="74">
        <f t="shared" si="105"/>
        <v>9.340360058994493E-2</v>
      </c>
      <c r="Q1679" s="74">
        <f t="shared" si="106"/>
        <v>0.17222670924698122</v>
      </c>
      <c r="R1679" s="75">
        <f t="shared" si="107"/>
        <v>0.26766596165743228</v>
      </c>
      <c r="S1679" s="7"/>
    </row>
    <row r="1680" spans="1:19" ht="25.5" x14ac:dyDescent="0.25">
      <c r="A1680" s="66"/>
      <c r="B1680" s="56"/>
      <c r="C1680" s="67"/>
      <c r="D1680" s="68"/>
      <c r="E1680" s="69"/>
      <c r="F1680" s="70"/>
      <c r="G1680" s="71"/>
      <c r="H1680" s="66">
        <v>3043983</v>
      </c>
      <c r="I1680" s="67" t="s">
        <v>422</v>
      </c>
      <c r="J1680" s="72">
        <v>2.8731289999999996</v>
      </c>
      <c r="K1680" s="73">
        <v>2.8794880000000003</v>
      </c>
      <c r="L1680" s="73">
        <f t="shared" si="104"/>
        <v>0.68875811599875525</v>
      </c>
      <c r="M1680" s="73">
        <v>0.25695028599875513</v>
      </c>
      <c r="N1680" s="73">
        <v>0.21645790000000004</v>
      </c>
      <c r="O1680" s="73">
        <v>0.21534993000000002</v>
      </c>
      <c r="P1680" s="74">
        <f t="shared" si="105"/>
        <v>8.9234713254146267E-2</v>
      </c>
      <c r="Q1680" s="74">
        <f t="shared" si="106"/>
        <v>0.16440707028428495</v>
      </c>
      <c r="R1680" s="75">
        <f t="shared" si="107"/>
        <v>0.23919464710349728</v>
      </c>
      <c r="S1680" s="7"/>
    </row>
    <row r="1681" spans="1:19" ht="25.5" x14ac:dyDescent="0.25">
      <c r="A1681" s="66"/>
      <c r="B1681" s="56"/>
      <c r="C1681" s="67"/>
      <c r="D1681" s="68"/>
      <c r="E1681" s="69"/>
      <c r="F1681" s="70"/>
      <c r="G1681" s="71"/>
      <c r="H1681" s="66">
        <v>3043984</v>
      </c>
      <c r="I1681" s="67" t="s">
        <v>423</v>
      </c>
      <c r="J1681" s="72">
        <v>0.56932500000000008</v>
      </c>
      <c r="K1681" s="73">
        <v>0.69955699999999998</v>
      </c>
      <c r="L1681" s="73">
        <f t="shared" si="104"/>
        <v>0.12576476967066694</v>
      </c>
      <c r="M1681" s="73">
        <v>4.1452819670666941E-2</v>
      </c>
      <c r="N1681" s="73">
        <v>4.1154740000000002E-2</v>
      </c>
      <c r="O1681" s="73">
        <v>4.3157210000000001E-2</v>
      </c>
      <c r="P1681" s="74">
        <f t="shared" si="105"/>
        <v>5.9255814280561758E-2</v>
      </c>
      <c r="Q1681" s="74">
        <f t="shared" si="106"/>
        <v>0.11808553080115979</v>
      </c>
      <c r="R1681" s="75">
        <f t="shared" si="107"/>
        <v>0.17977773029312399</v>
      </c>
      <c r="S1681" s="7"/>
    </row>
    <row r="1682" spans="1:19" x14ac:dyDescent="0.25">
      <c r="A1682" s="66"/>
      <c r="B1682" s="56"/>
      <c r="C1682" s="67"/>
      <c r="D1682" s="68"/>
      <c r="E1682" s="69"/>
      <c r="F1682" s="70"/>
      <c r="G1682" s="71"/>
      <c r="H1682" s="66">
        <v>9000000</v>
      </c>
      <c r="I1682" s="67" t="s">
        <v>293</v>
      </c>
      <c r="J1682" s="72">
        <v>0.38173099999999999</v>
      </c>
      <c r="K1682" s="73">
        <v>0.38173099999999999</v>
      </c>
      <c r="L1682" s="73">
        <f t="shared" si="104"/>
        <v>0.12307982013324296</v>
      </c>
      <c r="M1682" s="73">
        <v>4.2541540133242961E-2</v>
      </c>
      <c r="N1682" s="73">
        <v>4.2554850000000005E-2</v>
      </c>
      <c r="O1682" s="73">
        <v>3.7983429999999999E-2</v>
      </c>
      <c r="P1682" s="74">
        <f t="shared" si="105"/>
        <v>0.11144376572309549</v>
      </c>
      <c r="Q1682" s="74">
        <f t="shared" si="106"/>
        <v>0.22292239858236026</v>
      </c>
      <c r="R1682" s="75">
        <f t="shared" si="107"/>
        <v>0.32242553036888011</v>
      </c>
      <c r="S1682" s="7"/>
    </row>
    <row r="1683" spans="1:19" x14ac:dyDescent="0.25">
      <c r="A1683" s="66"/>
      <c r="B1683" s="56"/>
      <c r="C1683" s="67"/>
      <c r="D1683" s="68"/>
      <c r="E1683" s="69"/>
      <c r="F1683" s="70"/>
      <c r="G1683" s="71"/>
      <c r="H1683" s="66">
        <v>9000009</v>
      </c>
      <c r="I1683" s="67" t="s">
        <v>294</v>
      </c>
      <c r="J1683" s="72">
        <v>3.4155660000000001</v>
      </c>
      <c r="K1683" s="73">
        <v>4.4835579999999995</v>
      </c>
      <c r="L1683" s="73">
        <f t="shared" si="104"/>
        <v>0.13241003999999998</v>
      </c>
      <c r="M1683" s="73">
        <v>0</v>
      </c>
      <c r="N1683" s="73">
        <v>6.4292100000000003E-3</v>
      </c>
      <c r="O1683" s="73">
        <v>0.12598082999999999</v>
      </c>
      <c r="P1683" s="74">
        <f t="shared" si="105"/>
        <v>0</v>
      </c>
      <c r="Q1683" s="74">
        <f t="shared" si="106"/>
        <v>1.4339526777617242E-3</v>
      </c>
      <c r="R1683" s="75">
        <f t="shared" si="107"/>
        <v>2.953235800674375E-2</v>
      </c>
      <c r="S1683" s="7"/>
    </row>
    <row r="1684" spans="1:19" x14ac:dyDescent="0.25">
      <c r="A1684" s="44"/>
      <c r="B1684" s="45"/>
      <c r="C1684" s="46"/>
      <c r="D1684" s="47"/>
      <c r="E1684" s="48"/>
      <c r="F1684" s="49">
        <v>18</v>
      </c>
      <c r="G1684" s="50" t="s">
        <v>140</v>
      </c>
      <c r="H1684" s="90"/>
      <c r="I1684" s="46"/>
      <c r="J1684" s="51">
        <v>15.074459999999998</v>
      </c>
      <c r="K1684" s="52">
        <v>15.418923999999999</v>
      </c>
      <c r="L1684" s="53">
        <f t="shared" si="104"/>
        <v>3.5232385109817876</v>
      </c>
      <c r="M1684" s="53">
        <v>1.2212249809817877</v>
      </c>
      <c r="N1684" s="53">
        <v>1.1723007299999999</v>
      </c>
      <c r="O1684" s="53">
        <v>1.1297128000000001</v>
      </c>
      <c r="P1684" s="54">
        <f t="shared" si="105"/>
        <v>7.9202996329820918E-2</v>
      </c>
      <c r="Q1684" s="54">
        <f t="shared" si="106"/>
        <v>0.15523299232694757</v>
      </c>
      <c r="R1684" s="55">
        <f t="shared" si="107"/>
        <v>0.22850093242445374</v>
      </c>
      <c r="S1684" s="7"/>
    </row>
    <row r="1685" spans="1:19" x14ac:dyDescent="0.25">
      <c r="A1685" s="66"/>
      <c r="B1685" s="56"/>
      <c r="C1685" s="67"/>
      <c r="D1685" s="68"/>
      <c r="E1685" s="69"/>
      <c r="F1685" s="70"/>
      <c r="G1685" s="71"/>
      <c r="H1685" s="66">
        <v>3000001</v>
      </c>
      <c r="I1685" s="67" t="s">
        <v>283</v>
      </c>
      <c r="J1685" s="72">
        <v>1.6098949999999999</v>
      </c>
      <c r="K1685" s="73">
        <v>1.6098949999999999</v>
      </c>
      <c r="L1685" s="73">
        <f t="shared" si="104"/>
        <v>0.19130716951823615</v>
      </c>
      <c r="M1685" s="73">
        <v>6.8303749518236145E-2</v>
      </c>
      <c r="N1685" s="73">
        <v>6.174371E-2</v>
      </c>
      <c r="O1685" s="73">
        <v>6.1259709999999995E-2</v>
      </c>
      <c r="P1685" s="74">
        <f t="shared" si="105"/>
        <v>4.242745614977135E-2</v>
      </c>
      <c r="Q1685" s="74">
        <f t="shared" si="106"/>
        <v>8.0780087843142667E-2</v>
      </c>
      <c r="R1685" s="75">
        <f t="shared" si="107"/>
        <v>0.11883207881149775</v>
      </c>
      <c r="S1685" s="7"/>
    </row>
    <row r="1686" spans="1:19" ht="38.25" x14ac:dyDescent="0.25">
      <c r="A1686" s="66"/>
      <c r="B1686" s="56"/>
      <c r="C1686" s="67"/>
      <c r="D1686" s="68"/>
      <c r="E1686" s="69"/>
      <c r="F1686" s="70"/>
      <c r="G1686" s="71"/>
      <c r="H1686" s="66">
        <v>3000015</v>
      </c>
      <c r="I1686" s="67" t="s">
        <v>437</v>
      </c>
      <c r="J1686" s="72">
        <v>1.972407</v>
      </c>
      <c r="K1686" s="73">
        <v>1.9772379999999998</v>
      </c>
      <c r="L1686" s="73">
        <f t="shared" si="104"/>
        <v>0.49304429099857006</v>
      </c>
      <c r="M1686" s="73">
        <v>0.16999167099857004</v>
      </c>
      <c r="N1686" s="73">
        <v>0.1598706</v>
      </c>
      <c r="O1686" s="73">
        <v>0.16318202000000001</v>
      </c>
      <c r="P1686" s="74">
        <f t="shared" si="105"/>
        <v>8.5974309111280511E-2</v>
      </c>
      <c r="Q1686" s="74">
        <f t="shared" si="106"/>
        <v>0.16682982574610139</v>
      </c>
      <c r="R1686" s="75">
        <f t="shared" si="107"/>
        <v>0.24936011294470878</v>
      </c>
      <c r="S1686" s="7"/>
    </row>
    <row r="1687" spans="1:19" ht="25.5" x14ac:dyDescent="0.25">
      <c r="A1687" s="66"/>
      <c r="B1687" s="56"/>
      <c r="C1687" s="67"/>
      <c r="D1687" s="68"/>
      <c r="E1687" s="69"/>
      <c r="F1687" s="70"/>
      <c r="G1687" s="71"/>
      <c r="H1687" s="66">
        <v>3000016</v>
      </c>
      <c r="I1687" s="67" t="s">
        <v>424</v>
      </c>
      <c r="J1687" s="72">
        <v>1.239142</v>
      </c>
      <c r="K1687" s="73">
        <v>1.3463530000000001</v>
      </c>
      <c r="L1687" s="73">
        <f t="shared" si="104"/>
        <v>0.31911962837433605</v>
      </c>
      <c r="M1687" s="73">
        <v>0.11083713837433606</v>
      </c>
      <c r="N1687" s="73">
        <v>0.10545736999999999</v>
      </c>
      <c r="O1687" s="73">
        <v>0.10282512000000002</v>
      </c>
      <c r="P1687" s="74">
        <f t="shared" si="105"/>
        <v>8.2323980690306373E-2</v>
      </c>
      <c r="Q1687" s="74">
        <f t="shared" si="106"/>
        <v>0.16065215316810377</v>
      </c>
      <c r="R1687" s="75">
        <f t="shared" si="107"/>
        <v>0.23702522917417351</v>
      </c>
      <c r="S1687" s="7"/>
    </row>
    <row r="1688" spans="1:19" ht="25.5" x14ac:dyDescent="0.25">
      <c r="A1688" s="66"/>
      <c r="B1688" s="56"/>
      <c r="C1688" s="67"/>
      <c r="D1688" s="68"/>
      <c r="E1688" s="69"/>
      <c r="F1688" s="70"/>
      <c r="G1688" s="71"/>
      <c r="H1688" s="66">
        <v>3000017</v>
      </c>
      <c r="I1688" s="67" t="s">
        <v>442</v>
      </c>
      <c r="J1688" s="72">
        <v>0.83351399999999998</v>
      </c>
      <c r="K1688" s="73">
        <v>0.99327900000000002</v>
      </c>
      <c r="L1688" s="73">
        <f t="shared" si="104"/>
        <v>0.20366686984538079</v>
      </c>
      <c r="M1688" s="73">
        <v>6.7428629845380783E-2</v>
      </c>
      <c r="N1688" s="73">
        <v>7.1216580000000002E-2</v>
      </c>
      <c r="O1688" s="73">
        <v>6.5021660000000009E-2</v>
      </c>
      <c r="P1688" s="74">
        <f t="shared" si="105"/>
        <v>6.7884884151764788E-2</v>
      </c>
      <c r="Q1688" s="74">
        <f t="shared" si="106"/>
        <v>0.13958334953762314</v>
      </c>
      <c r="R1688" s="75">
        <f t="shared" si="107"/>
        <v>0.20504497713671666</v>
      </c>
      <c r="S1688" s="7"/>
    </row>
    <row r="1689" spans="1:19" x14ac:dyDescent="0.25">
      <c r="A1689" s="66"/>
      <c r="B1689" s="56"/>
      <c r="C1689" s="67"/>
      <c r="D1689" s="68"/>
      <c r="E1689" s="69"/>
      <c r="F1689" s="70"/>
      <c r="G1689" s="71"/>
      <c r="H1689" s="66">
        <v>3000680</v>
      </c>
      <c r="I1689" s="67" t="s">
        <v>445</v>
      </c>
      <c r="J1689" s="72">
        <v>1.9684269999999999</v>
      </c>
      <c r="K1689" s="73">
        <v>1.9684270000000001</v>
      </c>
      <c r="L1689" s="73">
        <f t="shared" si="104"/>
        <v>0.5013992872093227</v>
      </c>
      <c r="M1689" s="73">
        <v>0.18103103720932268</v>
      </c>
      <c r="N1689" s="73">
        <v>0.16040704</v>
      </c>
      <c r="O1689" s="73">
        <v>0.15996120999999999</v>
      </c>
      <c r="P1689" s="74">
        <f t="shared" si="105"/>
        <v>9.1967361354687097E-2</v>
      </c>
      <c r="Q1689" s="74">
        <f t="shared" si="106"/>
        <v>0.17345732262833352</v>
      </c>
      <c r="R1689" s="75">
        <f t="shared" si="107"/>
        <v>0.25472079340982556</v>
      </c>
      <c r="S1689" s="7"/>
    </row>
    <row r="1690" spans="1:19" x14ac:dyDescent="0.25">
      <c r="A1690" s="66"/>
      <c r="B1690" s="56"/>
      <c r="C1690" s="67"/>
      <c r="D1690" s="68"/>
      <c r="E1690" s="69"/>
      <c r="F1690" s="70"/>
      <c r="G1690" s="71"/>
      <c r="H1690" s="66">
        <v>3000681</v>
      </c>
      <c r="I1690" s="67" t="s">
        <v>446</v>
      </c>
      <c r="J1690" s="72">
        <v>1.8934090000000001</v>
      </c>
      <c r="K1690" s="73">
        <v>1.8934090000000001</v>
      </c>
      <c r="L1690" s="73">
        <f t="shared" si="104"/>
        <v>0.486851531880517</v>
      </c>
      <c r="M1690" s="73">
        <v>0.17417676188051701</v>
      </c>
      <c r="N1690" s="73">
        <v>0.15878555999999996</v>
      </c>
      <c r="O1690" s="73">
        <v>0.15388921</v>
      </c>
      <c r="P1690" s="74">
        <f t="shared" si="105"/>
        <v>9.1991092194299809E-2</v>
      </c>
      <c r="Q1690" s="74">
        <f t="shared" si="106"/>
        <v>0.17585335333280711</v>
      </c>
      <c r="R1690" s="75">
        <f t="shared" si="107"/>
        <v>0.25712961746802565</v>
      </c>
      <c r="S1690" s="7"/>
    </row>
    <row r="1691" spans="1:19" ht="76.5" x14ac:dyDescent="0.25">
      <c r="A1691" s="66"/>
      <c r="B1691" s="56"/>
      <c r="C1691" s="67"/>
      <c r="D1691" s="68"/>
      <c r="E1691" s="69"/>
      <c r="F1691" s="70"/>
      <c r="G1691" s="71"/>
      <c r="H1691" s="66">
        <v>3043987</v>
      </c>
      <c r="I1691" s="67" t="s">
        <v>425</v>
      </c>
      <c r="J1691" s="72">
        <v>0.33550699999999994</v>
      </c>
      <c r="K1691" s="73">
        <v>0.33550699999999994</v>
      </c>
      <c r="L1691" s="73">
        <f t="shared" si="104"/>
        <v>7.8698210163573035E-2</v>
      </c>
      <c r="M1691" s="73">
        <v>2.8687700163573027E-2</v>
      </c>
      <c r="N1691" s="73">
        <v>2.4709399999999999E-2</v>
      </c>
      <c r="O1691" s="73">
        <v>2.5301110000000002E-2</v>
      </c>
      <c r="P1691" s="74">
        <f t="shared" si="105"/>
        <v>8.5505519001311536E-2</v>
      </c>
      <c r="Q1691" s="74">
        <f t="shared" si="106"/>
        <v>0.15915346077301826</v>
      </c>
      <c r="R1691" s="75">
        <f t="shared" si="107"/>
        <v>0.23456503191758457</v>
      </c>
      <c r="S1691" s="7"/>
    </row>
    <row r="1692" spans="1:19" x14ac:dyDescent="0.25">
      <c r="A1692" s="66"/>
      <c r="B1692" s="56"/>
      <c r="C1692" s="67"/>
      <c r="D1692" s="68"/>
      <c r="E1692" s="69"/>
      <c r="F1692" s="70"/>
      <c r="G1692" s="71"/>
      <c r="H1692" s="66">
        <v>9000000</v>
      </c>
      <c r="I1692" s="67" t="s">
        <v>293</v>
      </c>
      <c r="J1692" s="72">
        <v>5.2221589999999987</v>
      </c>
      <c r="K1692" s="73">
        <v>5.2948159999999991</v>
      </c>
      <c r="L1692" s="73">
        <f t="shared" si="104"/>
        <v>1.2491515229918519</v>
      </c>
      <c r="M1692" s="73">
        <v>0.42076829299185192</v>
      </c>
      <c r="N1692" s="73">
        <v>0.43011047000000008</v>
      </c>
      <c r="O1692" s="73">
        <v>0.39827276000000011</v>
      </c>
      <c r="P1692" s="74">
        <f t="shared" si="105"/>
        <v>7.9467972634337428E-2</v>
      </c>
      <c r="Q1692" s="74">
        <f t="shared" si="106"/>
        <v>0.1607003459594917</v>
      </c>
      <c r="R1692" s="75">
        <f t="shared" si="107"/>
        <v>0.23591972279902684</v>
      </c>
      <c r="S1692" s="7"/>
    </row>
    <row r="1693" spans="1:19" x14ac:dyDescent="0.25">
      <c r="A1693" s="44"/>
      <c r="B1693" s="45"/>
      <c r="C1693" s="46"/>
      <c r="D1693" s="47"/>
      <c r="E1693" s="48"/>
      <c r="F1693" s="49">
        <v>24</v>
      </c>
      <c r="G1693" s="50" t="s">
        <v>141</v>
      </c>
      <c r="H1693" s="90"/>
      <c r="I1693" s="46"/>
      <c r="J1693" s="51">
        <v>9.8945959999999982</v>
      </c>
      <c r="K1693" s="52">
        <v>11.738732000000002</v>
      </c>
      <c r="L1693" s="53">
        <f t="shared" si="104"/>
        <v>2.5489881751080534</v>
      </c>
      <c r="M1693" s="53">
        <v>0.80604594510805327</v>
      </c>
      <c r="N1693" s="53">
        <v>0.76536918000000009</v>
      </c>
      <c r="O1693" s="53">
        <v>0.97757305000000005</v>
      </c>
      <c r="P1693" s="54">
        <f t="shared" si="105"/>
        <v>6.8665503659854674E-2</v>
      </c>
      <c r="Q1693" s="54">
        <f t="shared" si="106"/>
        <v>0.13386583194062637</v>
      </c>
      <c r="R1693" s="55">
        <f t="shared" si="107"/>
        <v>0.21714339973926083</v>
      </c>
      <c r="S1693" s="7"/>
    </row>
    <row r="1694" spans="1:19" x14ac:dyDescent="0.25">
      <c r="A1694" s="66"/>
      <c r="B1694" s="56"/>
      <c r="C1694" s="67"/>
      <c r="D1694" s="68"/>
      <c r="E1694" s="69"/>
      <c r="F1694" s="70"/>
      <c r="G1694" s="71"/>
      <c r="H1694" s="66">
        <v>3000001</v>
      </c>
      <c r="I1694" s="67" t="s">
        <v>283</v>
      </c>
      <c r="J1694" s="72">
        <v>0.57585200000000003</v>
      </c>
      <c r="K1694" s="73">
        <v>0.58095199999999991</v>
      </c>
      <c r="L1694" s="73">
        <f t="shared" si="104"/>
        <v>9.2185470220575258E-2</v>
      </c>
      <c r="M1694" s="73">
        <v>2.5315630220575258E-2</v>
      </c>
      <c r="N1694" s="73">
        <v>3.1813189999999998E-2</v>
      </c>
      <c r="O1694" s="73">
        <v>3.5056650000000002E-2</v>
      </c>
      <c r="P1694" s="74">
        <f t="shared" si="105"/>
        <v>4.3576113380408815E-2</v>
      </c>
      <c r="Q1694" s="74">
        <f t="shared" si="106"/>
        <v>9.8336558305290742E-2</v>
      </c>
      <c r="R1694" s="75">
        <f t="shared" si="107"/>
        <v>0.15868001180919469</v>
      </c>
      <c r="S1694" s="7"/>
    </row>
    <row r="1695" spans="1:19" ht="25.5" x14ac:dyDescent="0.25">
      <c r="A1695" s="66"/>
      <c r="B1695" s="56"/>
      <c r="C1695" s="67"/>
      <c r="D1695" s="68"/>
      <c r="E1695" s="69"/>
      <c r="F1695" s="70"/>
      <c r="G1695" s="71"/>
      <c r="H1695" s="66">
        <v>3000004</v>
      </c>
      <c r="I1695" s="67" t="s">
        <v>438</v>
      </c>
      <c r="J1695" s="72">
        <v>3.010265</v>
      </c>
      <c r="K1695" s="73">
        <v>3.1934389999999997</v>
      </c>
      <c r="L1695" s="73">
        <f t="shared" si="104"/>
        <v>0.71736090274360009</v>
      </c>
      <c r="M1695" s="73">
        <v>0.23520391274360009</v>
      </c>
      <c r="N1695" s="73">
        <v>0.23405361</v>
      </c>
      <c r="O1695" s="73">
        <v>0.24810338000000001</v>
      </c>
      <c r="P1695" s="74">
        <f t="shared" si="105"/>
        <v>7.3652232825991079E-2</v>
      </c>
      <c r="Q1695" s="74">
        <f t="shared" si="106"/>
        <v>0.14694425750534146</v>
      </c>
      <c r="R1695" s="75">
        <f t="shared" si="107"/>
        <v>0.2246358558104915</v>
      </c>
      <c r="S1695" s="7"/>
    </row>
    <row r="1696" spans="1:19" ht="25.5" x14ac:dyDescent="0.25">
      <c r="A1696" s="66"/>
      <c r="B1696" s="56"/>
      <c r="C1696" s="67"/>
      <c r="D1696" s="68"/>
      <c r="E1696" s="69"/>
      <c r="F1696" s="70"/>
      <c r="G1696" s="71"/>
      <c r="H1696" s="66">
        <v>3000365</v>
      </c>
      <c r="I1696" s="67" t="s">
        <v>426</v>
      </c>
      <c r="J1696" s="72">
        <v>0</v>
      </c>
      <c r="K1696" s="73">
        <v>0.201627</v>
      </c>
      <c r="L1696" s="73">
        <f t="shared" si="104"/>
        <v>6.9999999999999999E-4</v>
      </c>
      <c r="M1696" s="73">
        <v>0</v>
      </c>
      <c r="N1696" s="73">
        <v>0</v>
      </c>
      <c r="O1696" s="73">
        <v>6.9999999999999999E-4</v>
      </c>
      <c r="P1696" s="74">
        <f t="shared" si="105"/>
        <v>0</v>
      </c>
      <c r="Q1696" s="74">
        <f t="shared" si="106"/>
        <v>0</v>
      </c>
      <c r="R1696" s="75">
        <f t="shared" si="107"/>
        <v>3.471757254732749E-3</v>
      </c>
      <c r="S1696" s="7"/>
    </row>
    <row r="1697" spans="1:19" ht="25.5" x14ac:dyDescent="0.25">
      <c r="A1697" s="66"/>
      <c r="B1697" s="56"/>
      <c r="C1697" s="67"/>
      <c r="D1697" s="68"/>
      <c r="E1697" s="69"/>
      <c r="F1697" s="70"/>
      <c r="G1697" s="71"/>
      <c r="H1697" s="66">
        <v>3000366</v>
      </c>
      <c r="I1697" s="67" t="s">
        <v>443</v>
      </c>
      <c r="J1697" s="72">
        <v>0</v>
      </c>
      <c r="K1697" s="73">
        <v>0.32237499999999997</v>
      </c>
      <c r="L1697" s="73">
        <f t="shared" si="104"/>
        <v>3.4909999999999997E-2</v>
      </c>
      <c r="M1697" s="73">
        <v>0</v>
      </c>
      <c r="N1697" s="73">
        <v>0</v>
      </c>
      <c r="O1697" s="73">
        <v>3.4909999999999997E-2</v>
      </c>
      <c r="P1697" s="74">
        <f t="shared" si="105"/>
        <v>0</v>
      </c>
      <c r="Q1697" s="74">
        <f t="shared" si="106"/>
        <v>0</v>
      </c>
      <c r="R1697" s="75">
        <f t="shared" si="107"/>
        <v>0.10829003489724699</v>
      </c>
      <c r="S1697" s="7"/>
    </row>
    <row r="1698" spans="1:19" ht="25.5" x14ac:dyDescent="0.25">
      <c r="A1698" s="66"/>
      <c r="B1698" s="56"/>
      <c r="C1698" s="67"/>
      <c r="D1698" s="68"/>
      <c r="E1698" s="69"/>
      <c r="F1698" s="70"/>
      <c r="G1698" s="71"/>
      <c r="H1698" s="66">
        <v>3000372</v>
      </c>
      <c r="I1698" s="67" t="s">
        <v>444</v>
      </c>
      <c r="J1698" s="72">
        <v>0</v>
      </c>
      <c r="K1698" s="73">
        <v>0.49403699999999995</v>
      </c>
      <c r="L1698" s="73">
        <f t="shared" si="104"/>
        <v>0.14445</v>
      </c>
      <c r="M1698" s="73">
        <v>0</v>
      </c>
      <c r="N1698" s="73">
        <v>0</v>
      </c>
      <c r="O1698" s="73">
        <v>0.14445</v>
      </c>
      <c r="P1698" s="74">
        <f t="shared" si="105"/>
        <v>0</v>
      </c>
      <c r="Q1698" s="74">
        <f t="shared" si="106"/>
        <v>0</v>
      </c>
      <c r="R1698" s="75">
        <f t="shared" si="107"/>
        <v>0.29238700745085894</v>
      </c>
      <c r="S1698" s="7"/>
    </row>
    <row r="1699" spans="1:19" x14ac:dyDescent="0.25">
      <c r="A1699" s="66"/>
      <c r="B1699" s="56"/>
      <c r="C1699" s="67"/>
      <c r="D1699" s="68"/>
      <c r="E1699" s="69"/>
      <c r="F1699" s="70"/>
      <c r="G1699" s="71"/>
      <c r="H1699" s="66">
        <v>3000683</v>
      </c>
      <c r="I1699" s="67" t="s">
        <v>427</v>
      </c>
      <c r="J1699" s="72">
        <v>0.66491299999999998</v>
      </c>
      <c r="K1699" s="73">
        <v>0.66491299999999998</v>
      </c>
      <c r="L1699" s="73">
        <f t="shared" si="104"/>
        <v>0.15922501882570386</v>
      </c>
      <c r="M1699" s="73">
        <v>5.9384368825703859E-2</v>
      </c>
      <c r="N1699" s="73">
        <v>5.0366859999999999E-2</v>
      </c>
      <c r="O1699" s="73">
        <v>4.9473790000000004E-2</v>
      </c>
      <c r="P1699" s="74">
        <f t="shared" si="105"/>
        <v>8.9311487105386514E-2</v>
      </c>
      <c r="Q1699" s="74">
        <f t="shared" si="106"/>
        <v>0.16506103629452856</v>
      </c>
      <c r="R1699" s="75">
        <f t="shared" si="107"/>
        <v>0.23946744735883321</v>
      </c>
      <c r="S1699" s="7"/>
    </row>
    <row r="1700" spans="1:19" x14ac:dyDescent="0.25">
      <c r="A1700" s="66"/>
      <c r="B1700" s="56"/>
      <c r="C1700" s="67"/>
      <c r="D1700" s="68"/>
      <c r="E1700" s="69"/>
      <c r="F1700" s="70"/>
      <c r="G1700" s="71"/>
      <c r="H1700" s="66">
        <v>9000000</v>
      </c>
      <c r="I1700" s="67" t="s">
        <v>293</v>
      </c>
      <c r="J1700" s="72">
        <v>5.6435659999999981</v>
      </c>
      <c r="K1700" s="73">
        <v>6.2813890000000017</v>
      </c>
      <c r="L1700" s="73">
        <f t="shared" si="104"/>
        <v>1.4001567833181743</v>
      </c>
      <c r="M1700" s="73">
        <v>0.48614203331817407</v>
      </c>
      <c r="N1700" s="73">
        <v>0.44913552000000007</v>
      </c>
      <c r="O1700" s="73">
        <v>0.46487923000000009</v>
      </c>
      <c r="P1700" s="74">
        <f t="shared" si="105"/>
        <v>7.739403391800348E-2</v>
      </c>
      <c r="Q1700" s="74">
        <f t="shared" si="106"/>
        <v>0.1488966140002114</v>
      </c>
      <c r="R1700" s="75">
        <f t="shared" si="107"/>
        <v>0.22290559991081174</v>
      </c>
      <c r="S1700" s="7"/>
    </row>
    <row r="1701" spans="1:19" ht="25.5" x14ac:dyDescent="0.25">
      <c r="A1701" s="44"/>
      <c r="B1701" s="45"/>
      <c r="C1701" s="46"/>
      <c r="D1701" s="47"/>
      <c r="E1701" s="48"/>
      <c r="F1701" s="49">
        <v>35</v>
      </c>
      <c r="G1701" s="50" t="s">
        <v>45</v>
      </c>
      <c r="H1701" s="90"/>
      <c r="I1701" s="46"/>
      <c r="J1701" s="51">
        <v>0</v>
      </c>
      <c r="K1701" s="52">
        <v>0.85787199999999997</v>
      </c>
      <c r="L1701" s="53">
        <f t="shared" si="104"/>
        <v>3.5063879999999999E-2</v>
      </c>
      <c r="M1701" s="53">
        <v>0</v>
      </c>
      <c r="N1701" s="53">
        <v>5.5383000000000006E-4</v>
      </c>
      <c r="O1701" s="53">
        <v>3.451005E-2</v>
      </c>
      <c r="P1701" s="54">
        <f t="shared" si="105"/>
        <v>0</v>
      </c>
      <c r="Q1701" s="54">
        <f t="shared" si="106"/>
        <v>6.4558582166104048E-4</v>
      </c>
      <c r="R1701" s="55">
        <f t="shared" si="107"/>
        <v>4.0873090624242311E-2</v>
      </c>
      <c r="S1701" s="7"/>
    </row>
    <row r="1702" spans="1:19" ht="63.75" x14ac:dyDescent="0.25">
      <c r="A1702" s="66"/>
      <c r="B1702" s="56"/>
      <c r="C1702" s="67"/>
      <c r="D1702" s="68"/>
      <c r="E1702" s="69"/>
      <c r="F1702" s="70"/>
      <c r="G1702" s="71"/>
      <c r="H1702" s="66">
        <v>3000342</v>
      </c>
      <c r="I1702" s="67" t="s">
        <v>320</v>
      </c>
      <c r="J1702" s="72">
        <v>0</v>
      </c>
      <c r="K1702" s="73">
        <v>6.0000000000000001E-3</v>
      </c>
      <c r="L1702" s="73">
        <f t="shared" si="104"/>
        <v>0</v>
      </c>
      <c r="M1702" s="73">
        <v>0</v>
      </c>
      <c r="N1702" s="73">
        <v>0</v>
      </c>
      <c r="O1702" s="73">
        <v>0</v>
      </c>
      <c r="P1702" s="74">
        <f t="shared" si="105"/>
        <v>0</v>
      </c>
      <c r="Q1702" s="74">
        <f t="shared" si="106"/>
        <v>0</v>
      </c>
      <c r="R1702" s="75">
        <f t="shared" si="107"/>
        <v>0</v>
      </c>
      <c r="S1702" s="7"/>
    </row>
    <row r="1703" spans="1:19" ht="38.25" x14ac:dyDescent="0.25">
      <c r="A1703" s="66"/>
      <c r="B1703" s="56"/>
      <c r="C1703" s="67"/>
      <c r="D1703" s="68"/>
      <c r="E1703" s="69"/>
      <c r="F1703" s="70"/>
      <c r="G1703" s="71"/>
      <c r="H1703" s="66">
        <v>3000473</v>
      </c>
      <c r="I1703" s="67" t="s">
        <v>322</v>
      </c>
      <c r="J1703" s="72">
        <v>0</v>
      </c>
      <c r="K1703" s="73">
        <v>0.84939199999999992</v>
      </c>
      <c r="L1703" s="73">
        <f t="shared" si="104"/>
        <v>3.5063879999999999E-2</v>
      </c>
      <c r="M1703" s="73">
        <v>0</v>
      </c>
      <c r="N1703" s="73">
        <v>5.5383000000000006E-4</v>
      </c>
      <c r="O1703" s="73">
        <v>3.451005E-2</v>
      </c>
      <c r="P1703" s="74">
        <f t="shared" si="105"/>
        <v>0</v>
      </c>
      <c r="Q1703" s="74">
        <f t="shared" si="106"/>
        <v>6.5203109989262918E-4</v>
      </c>
      <c r="R1703" s="75">
        <f t="shared" si="107"/>
        <v>4.1281151694388458E-2</v>
      </c>
      <c r="S1703" s="7"/>
    </row>
    <row r="1704" spans="1:19" x14ac:dyDescent="0.25">
      <c r="A1704" s="66"/>
      <c r="B1704" s="56"/>
      <c r="C1704" s="67"/>
      <c r="D1704" s="68"/>
      <c r="E1704" s="69"/>
      <c r="F1704" s="70"/>
      <c r="G1704" s="71"/>
      <c r="H1704" s="66">
        <v>9000000</v>
      </c>
      <c r="I1704" s="67" t="s">
        <v>293</v>
      </c>
      <c r="J1704" s="72">
        <v>0</v>
      </c>
      <c r="K1704" s="73">
        <v>2.48E-3</v>
      </c>
      <c r="L1704" s="73">
        <f t="shared" si="104"/>
        <v>0</v>
      </c>
      <c r="M1704" s="73">
        <v>0</v>
      </c>
      <c r="N1704" s="73">
        <v>0</v>
      </c>
      <c r="O1704" s="73">
        <v>0</v>
      </c>
      <c r="P1704" s="74">
        <f t="shared" si="105"/>
        <v>0</v>
      </c>
      <c r="Q1704" s="74">
        <f t="shared" si="106"/>
        <v>0</v>
      </c>
      <c r="R1704" s="75">
        <f t="shared" si="107"/>
        <v>0</v>
      </c>
      <c r="S1704" s="7"/>
    </row>
    <row r="1705" spans="1:19" ht="25.5" x14ac:dyDescent="0.25">
      <c r="A1705" s="44"/>
      <c r="B1705" s="45"/>
      <c r="C1705" s="46"/>
      <c r="D1705" s="47"/>
      <c r="E1705" s="48"/>
      <c r="F1705" s="49">
        <v>42</v>
      </c>
      <c r="G1705" s="50" t="s">
        <v>158</v>
      </c>
      <c r="H1705" s="90"/>
      <c r="I1705" s="46"/>
      <c r="J1705" s="51">
        <v>112.531706</v>
      </c>
      <c r="K1705" s="52">
        <v>102.770706</v>
      </c>
      <c r="L1705" s="53">
        <f t="shared" si="104"/>
        <v>0.1655668469459331</v>
      </c>
      <c r="M1705" s="53">
        <v>7.9682386945933104E-2</v>
      </c>
      <c r="N1705" s="53">
        <v>3.1941419999999998E-2</v>
      </c>
      <c r="O1705" s="53">
        <v>5.3943040000000005E-2</v>
      </c>
      <c r="P1705" s="54">
        <f t="shared" si="105"/>
        <v>7.7534143772383052E-4</v>
      </c>
      <c r="Q1705" s="54">
        <f t="shared" si="106"/>
        <v>1.0861442067541416E-3</v>
      </c>
      <c r="R1705" s="55">
        <f t="shared" si="107"/>
        <v>1.6110315224061329E-3</v>
      </c>
      <c r="S1705" s="7"/>
    </row>
    <row r="1706" spans="1:19" x14ac:dyDescent="0.25">
      <c r="A1706" s="66"/>
      <c r="B1706" s="56"/>
      <c r="C1706" s="67"/>
      <c r="D1706" s="68"/>
      <c r="E1706" s="69"/>
      <c r="F1706" s="70"/>
      <c r="G1706" s="71"/>
      <c r="H1706" s="66">
        <v>9000009</v>
      </c>
      <c r="I1706" s="67" t="s">
        <v>294</v>
      </c>
      <c r="J1706" s="72">
        <v>112.531706</v>
      </c>
      <c r="K1706" s="73">
        <v>102.770706</v>
      </c>
      <c r="L1706" s="73">
        <f t="shared" si="104"/>
        <v>0.1655668469459331</v>
      </c>
      <c r="M1706" s="73">
        <v>7.9682386945933104E-2</v>
      </c>
      <c r="N1706" s="73">
        <v>3.1941419999999998E-2</v>
      </c>
      <c r="O1706" s="73">
        <v>5.3943040000000005E-2</v>
      </c>
      <c r="P1706" s="74">
        <f t="shared" si="105"/>
        <v>7.7534143772383052E-4</v>
      </c>
      <c r="Q1706" s="74">
        <f t="shared" si="106"/>
        <v>1.0861442067541416E-3</v>
      </c>
      <c r="R1706" s="75">
        <f t="shared" si="107"/>
        <v>1.6110315224061329E-3</v>
      </c>
      <c r="S1706" s="7"/>
    </row>
    <row r="1707" spans="1:19" ht="51" x14ac:dyDescent="0.25">
      <c r="A1707" s="44"/>
      <c r="B1707" s="45"/>
      <c r="C1707" s="46"/>
      <c r="D1707" s="47"/>
      <c r="E1707" s="48"/>
      <c r="F1707" s="49">
        <v>47</v>
      </c>
      <c r="G1707" s="50" t="s">
        <v>190</v>
      </c>
      <c r="H1707" s="90"/>
      <c r="I1707" s="46"/>
      <c r="J1707" s="51">
        <v>0.120924</v>
      </c>
      <c r="K1707" s="52">
        <v>0.39571400000000007</v>
      </c>
      <c r="L1707" s="53">
        <f t="shared" si="104"/>
        <v>3.7669819986526278E-2</v>
      </c>
      <c r="M1707" s="53">
        <v>2.3039499865262769E-3</v>
      </c>
      <c r="N1707" s="53">
        <v>6.6492900000000004E-3</v>
      </c>
      <c r="O1707" s="53">
        <v>2.8716579999999998E-2</v>
      </c>
      <c r="P1707" s="54">
        <f t="shared" si="105"/>
        <v>5.8222604874385957E-3</v>
      </c>
      <c r="Q1707" s="54">
        <f t="shared" si="106"/>
        <v>2.2625532547562825E-2</v>
      </c>
      <c r="R1707" s="55">
        <f t="shared" si="107"/>
        <v>9.5194559673214163E-2</v>
      </c>
      <c r="S1707" s="7"/>
    </row>
    <row r="1708" spans="1:19" x14ac:dyDescent="0.25">
      <c r="A1708" s="66"/>
      <c r="B1708" s="56"/>
      <c r="C1708" s="67"/>
      <c r="D1708" s="68"/>
      <c r="E1708" s="69"/>
      <c r="F1708" s="70"/>
      <c r="G1708" s="71"/>
      <c r="H1708" s="66">
        <v>3000001</v>
      </c>
      <c r="I1708" s="67" t="s">
        <v>283</v>
      </c>
      <c r="J1708" s="72">
        <v>6.5262000000000001E-2</v>
      </c>
      <c r="K1708" s="73">
        <v>0.18764500000000003</v>
      </c>
      <c r="L1708" s="73">
        <f t="shared" si="104"/>
        <v>2.8680919986526276E-2</v>
      </c>
      <c r="M1708" s="73">
        <v>2.3039499865262769E-3</v>
      </c>
      <c r="N1708" s="73">
        <v>6.6492900000000004E-3</v>
      </c>
      <c r="O1708" s="73">
        <v>1.9727679999999997E-2</v>
      </c>
      <c r="P1708" s="74">
        <f t="shared" si="105"/>
        <v>1.2278238090683347E-2</v>
      </c>
      <c r="Q1708" s="74">
        <f t="shared" si="106"/>
        <v>4.7713714655473236E-2</v>
      </c>
      <c r="R1708" s="75">
        <f t="shared" si="107"/>
        <v>0.15284670514282966</v>
      </c>
      <c r="S1708" s="7"/>
    </row>
    <row r="1709" spans="1:19" ht="38.25" x14ac:dyDescent="0.25">
      <c r="A1709" s="66"/>
      <c r="B1709" s="56"/>
      <c r="C1709" s="67"/>
      <c r="D1709" s="68"/>
      <c r="E1709" s="69"/>
      <c r="F1709" s="70"/>
      <c r="G1709" s="71"/>
      <c r="H1709" s="66">
        <v>3000494</v>
      </c>
      <c r="I1709" s="67" t="s">
        <v>509</v>
      </c>
      <c r="J1709" s="72">
        <v>5.5662000000000003E-2</v>
      </c>
      <c r="K1709" s="73">
        <v>0.20806900000000003</v>
      </c>
      <c r="L1709" s="73">
        <f t="shared" si="104"/>
        <v>8.9889000000000011E-3</v>
      </c>
      <c r="M1709" s="73">
        <v>0</v>
      </c>
      <c r="N1709" s="73">
        <v>0</v>
      </c>
      <c r="O1709" s="73">
        <v>8.9889000000000011E-3</v>
      </c>
      <c r="P1709" s="74">
        <f t="shared" si="105"/>
        <v>0</v>
      </c>
      <c r="Q1709" s="74">
        <f t="shared" si="106"/>
        <v>0</v>
      </c>
      <c r="R1709" s="75">
        <f t="shared" si="107"/>
        <v>4.3201534106474294E-2</v>
      </c>
      <c r="S1709" s="7"/>
    </row>
    <row r="1710" spans="1:19" ht="25.5" x14ac:dyDescent="0.25">
      <c r="A1710" s="44"/>
      <c r="B1710" s="45"/>
      <c r="C1710" s="46"/>
      <c r="D1710" s="47"/>
      <c r="E1710" s="48"/>
      <c r="F1710" s="49">
        <v>51</v>
      </c>
      <c r="G1710" s="50" t="s">
        <v>24</v>
      </c>
      <c r="H1710" s="90"/>
      <c r="I1710" s="46"/>
      <c r="J1710" s="51">
        <v>1.2895340000000002</v>
      </c>
      <c r="K1710" s="52">
        <v>1.2895340000000002</v>
      </c>
      <c r="L1710" s="53">
        <f t="shared" si="104"/>
        <v>3.3456979999999997E-2</v>
      </c>
      <c r="M1710" s="53">
        <v>0</v>
      </c>
      <c r="N1710" s="53">
        <v>1.5200000000000001E-4</v>
      </c>
      <c r="O1710" s="53">
        <v>3.3304979999999998E-2</v>
      </c>
      <c r="P1710" s="54">
        <f t="shared" si="105"/>
        <v>0</v>
      </c>
      <c r="Q1710" s="54">
        <f t="shared" si="106"/>
        <v>1.178720374957155E-4</v>
      </c>
      <c r="R1710" s="55">
        <f t="shared" si="107"/>
        <v>2.5945015796403965E-2</v>
      </c>
      <c r="S1710" s="7"/>
    </row>
    <row r="1711" spans="1:19" ht="38.25" x14ac:dyDescent="0.25">
      <c r="A1711" s="66"/>
      <c r="B1711" s="56"/>
      <c r="C1711" s="67"/>
      <c r="D1711" s="68"/>
      <c r="E1711" s="69"/>
      <c r="F1711" s="70"/>
      <c r="G1711" s="71"/>
      <c r="H1711" s="66">
        <v>3000712</v>
      </c>
      <c r="I1711" s="67" t="s">
        <v>295</v>
      </c>
      <c r="J1711" s="72">
        <v>1.000731</v>
      </c>
      <c r="K1711" s="73">
        <v>1.000731</v>
      </c>
      <c r="L1711" s="73">
        <f t="shared" si="104"/>
        <v>2.0186099999999998E-2</v>
      </c>
      <c r="M1711" s="73">
        <v>0</v>
      </c>
      <c r="N1711" s="73">
        <v>0</v>
      </c>
      <c r="O1711" s="73">
        <v>2.0186099999999998E-2</v>
      </c>
      <c r="P1711" s="74">
        <f t="shared" si="105"/>
        <v>0</v>
      </c>
      <c r="Q1711" s="74">
        <f t="shared" si="106"/>
        <v>0</v>
      </c>
      <c r="R1711" s="75">
        <f t="shared" si="107"/>
        <v>2.0171354739685288E-2</v>
      </c>
      <c r="S1711" s="7"/>
    </row>
    <row r="1712" spans="1:19" ht="25.5" x14ac:dyDescent="0.25">
      <c r="A1712" s="66"/>
      <c r="B1712" s="56"/>
      <c r="C1712" s="67"/>
      <c r="D1712" s="68"/>
      <c r="E1712" s="69"/>
      <c r="F1712" s="70"/>
      <c r="G1712" s="71"/>
      <c r="H1712" s="66">
        <v>3000713</v>
      </c>
      <c r="I1712" s="67" t="s">
        <v>313</v>
      </c>
      <c r="J1712" s="72">
        <v>0.28880300000000003</v>
      </c>
      <c r="K1712" s="73">
        <v>0.28880300000000003</v>
      </c>
      <c r="L1712" s="73">
        <f t="shared" si="104"/>
        <v>1.3270879999999999E-2</v>
      </c>
      <c r="M1712" s="73">
        <v>0</v>
      </c>
      <c r="N1712" s="73">
        <v>1.5200000000000001E-4</v>
      </c>
      <c r="O1712" s="73">
        <v>1.3118879999999999E-2</v>
      </c>
      <c r="P1712" s="74">
        <f t="shared" si="105"/>
        <v>0</v>
      </c>
      <c r="Q1712" s="74">
        <f t="shared" si="106"/>
        <v>5.2631032226119537E-4</v>
      </c>
      <c r="R1712" s="75">
        <f t="shared" si="107"/>
        <v>4.5951323220326648E-2</v>
      </c>
      <c r="S1712" s="7"/>
    </row>
    <row r="1713" spans="1:19" ht="38.25" x14ac:dyDescent="0.25">
      <c r="A1713" s="44"/>
      <c r="B1713" s="45"/>
      <c r="C1713" s="46"/>
      <c r="D1713" s="47"/>
      <c r="E1713" s="48"/>
      <c r="F1713" s="49">
        <v>61</v>
      </c>
      <c r="G1713" s="50" t="s">
        <v>191</v>
      </c>
      <c r="H1713" s="90"/>
      <c r="I1713" s="46"/>
      <c r="J1713" s="51">
        <v>121.106589</v>
      </c>
      <c r="K1713" s="52">
        <v>67.474436999999995</v>
      </c>
      <c r="L1713" s="53">
        <f t="shared" si="104"/>
        <v>1.8951020411031867</v>
      </c>
      <c r="M1713" s="53">
        <v>0.40226618110318668</v>
      </c>
      <c r="N1713" s="53">
        <v>0.41496733999999991</v>
      </c>
      <c r="O1713" s="53">
        <v>1.07786852</v>
      </c>
      <c r="P1713" s="54">
        <f t="shared" si="105"/>
        <v>5.9617567628342969E-3</v>
      </c>
      <c r="Q1713" s="54">
        <f t="shared" si="106"/>
        <v>1.2111750129951979E-2</v>
      </c>
      <c r="R1713" s="55">
        <f t="shared" si="107"/>
        <v>2.8086222358597625E-2</v>
      </c>
      <c r="S1713" s="7"/>
    </row>
    <row r="1714" spans="1:19" x14ac:dyDescent="0.25">
      <c r="A1714" s="66"/>
      <c r="B1714" s="56"/>
      <c r="C1714" s="67"/>
      <c r="D1714" s="68"/>
      <c r="E1714" s="69"/>
      <c r="F1714" s="70"/>
      <c r="G1714" s="71"/>
      <c r="H1714" s="66">
        <v>3000001</v>
      </c>
      <c r="I1714" s="67" t="s">
        <v>283</v>
      </c>
      <c r="J1714" s="72">
        <v>2.9051719999999981</v>
      </c>
      <c r="K1714" s="73">
        <v>3.1331719999999983</v>
      </c>
      <c r="L1714" s="73">
        <f t="shared" si="104"/>
        <v>0.69138000120130327</v>
      </c>
      <c r="M1714" s="73">
        <v>0.2351596012013033</v>
      </c>
      <c r="N1714" s="73">
        <v>0.21191493999999997</v>
      </c>
      <c r="O1714" s="73">
        <v>0.24430545999999997</v>
      </c>
      <c r="P1714" s="74">
        <f t="shared" si="105"/>
        <v>7.505480107740764E-2</v>
      </c>
      <c r="Q1714" s="74">
        <f t="shared" si="106"/>
        <v>0.14269071126682592</v>
      </c>
      <c r="R1714" s="75">
        <f t="shared" si="107"/>
        <v>0.22066455374977934</v>
      </c>
      <c r="S1714" s="7"/>
    </row>
    <row r="1715" spans="1:19" ht="25.5" x14ac:dyDescent="0.25">
      <c r="A1715" s="66"/>
      <c r="B1715" s="56"/>
      <c r="C1715" s="67"/>
      <c r="D1715" s="68"/>
      <c r="E1715" s="69"/>
      <c r="F1715" s="70"/>
      <c r="G1715" s="71"/>
      <c r="H1715" s="66">
        <v>3000132</v>
      </c>
      <c r="I1715" s="67" t="s">
        <v>513</v>
      </c>
      <c r="J1715" s="72">
        <v>1.3</v>
      </c>
      <c r="K1715" s="73">
        <v>3.2493349999999999</v>
      </c>
      <c r="L1715" s="73">
        <f t="shared" si="104"/>
        <v>0</v>
      </c>
      <c r="M1715" s="73">
        <v>0</v>
      </c>
      <c r="N1715" s="73">
        <v>0</v>
      </c>
      <c r="O1715" s="73">
        <v>0</v>
      </c>
      <c r="P1715" s="74">
        <f t="shared" si="105"/>
        <v>0</v>
      </c>
      <c r="Q1715" s="74">
        <f t="shared" si="106"/>
        <v>0</v>
      </c>
      <c r="R1715" s="75">
        <f t="shared" si="107"/>
        <v>0</v>
      </c>
      <c r="S1715" s="7"/>
    </row>
    <row r="1716" spans="1:19" ht="25.5" x14ac:dyDescent="0.25">
      <c r="A1716" s="66"/>
      <c r="B1716" s="56"/>
      <c r="C1716" s="67"/>
      <c r="D1716" s="68"/>
      <c r="E1716" s="69"/>
      <c r="F1716" s="70"/>
      <c r="G1716" s="71"/>
      <c r="H1716" s="66">
        <v>3000478</v>
      </c>
      <c r="I1716" s="67" t="s">
        <v>516</v>
      </c>
      <c r="J1716" s="72">
        <v>0.81755699999999998</v>
      </c>
      <c r="K1716" s="73">
        <v>0.81755699999999998</v>
      </c>
      <c r="L1716" s="73">
        <f t="shared" si="104"/>
        <v>0.12298779031483606</v>
      </c>
      <c r="M1716" s="73">
        <v>2.9320640314836055E-2</v>
      </c>
      <c r="N1716" s="73">
        <v>4.1159049999999996E-2</v>
      </c>
      <c r="O1716" s="73">
        <v>5.2508099999999995E-2</v>
      </c>
      <c r="P1716" s="74">
        <f t="shared" si="105"/>
        <v>3.5863726094738417E-2</v>
      </c>
      <c r="Q1716" s="74">
        <f t="shared" si="106"/>
        <v>8.6207677647963457E-2</v>
      </c>
      <c r="R1716" s="75">
        <f t="shared" si="107"/>
        <v>0.15043329127490324</v>
      </c>
      <c r="S1716" s="7"/>
    </row>
    <row r="1717" spans="1:19" ht="25.5" x14ac:dyDescent="0.25">
      <c r="A1717" s="66"/>
      <c r="B1717" s="56"/>
      <c r="C1717" s="67"/>
      <c r="D1717" s="68"/>
      <c r="E1717" s="69"/>
      <c r="F1717" s="70"/>
      <c r="G1717" s="71"/>
      <c r="H1717" s="66">
        <v>3000479</v>
      </c>
      <c r="I1717" s="67" t="s">
        <v>515</v>
      </c>
      <c r="J1717" s="72">
        <v>1.9922229999999999</v>
      </c>
      <c r="K1717" s="73">
        <v>1.9972229999999997</v>
      </c>
      <c r="L1717" s="73">
        <f t="shared" si="104"/>
        <v>0.2171845712568915</v>
      </c>
      <c r="M1717" s="73">
        <v>7.3610211256891489E-2</v>
      </c>
      <c r="N1717" s="73">
        <v>7.377323999999999E-2</v>
      </c>
      <c r="O1717" s="73">
        <v>6.9801120000000008E-2</v>
      </c>
      <c r="P1717" s="74">
        <f t="shared" si="105"/>
        <v>3.6856280574022779E-2</v>
      </c>
      <c r="Q1717" s="74">
        <f t="shared" si="106"/>
        <v>7.3794188859677409E-2</v>
      </c>
      <c r="R1717" s="75">
        <f t="shared" si="107"/>
        <v>0.10874327566670899</v>
      </c>
      <c r="S1717" s="7"/>
    </row>
    <row r="1718" spans="1:19" x14ac:dyDescent="0.25">
      <c r="A1718" s="66"/>
      <c r="B1718" s="56"/>
      <c r="C1718" s="67"/>
      <c r="D1718" s="68"/>
      <c r="E1718" s="69"/>
      <c r="F1718" s="70"/>
      <c r="G1718" s="71"/>
      <c r="H1718" s="66">
        <v>9000000</v>
      </c>
      <c r="I1718" s="67" t="s">
        <v>293</v>
      </c>
      <c r="J1718" s="72">
        <v>0.89154600000000006</v>
      </c>
      <c r="K1718" s="73">
        <v>0.89224600000000009</v>
      </c>
      <c r="L1718" s="73">
        <f t="shared" si="104"/>
        <v>0.18325149833015583</v>
      </c>
      <c r="M1718" s="73">
        <v>6.4175728330155835E-2</v>
      </c>
      <c r="N1718" s="73">
        <v>5.8909940000000001E-2</v>
      </c>
      <c r="O1718" s="73">
        <v>6.0165830000000003E-2</v>
      </c>
      <c r="P1718" s="74">
        <f t="shared" si="105"/>
        <v>7.1926047670884299E-2</v>
      </c>
      <c r="Q1718" s="74">
        <f t="shared" si="106"/>
        <v>0.13795037280094929</v>
      </c>
      <c r="R1718" s="75">
        <f t="shared" si="107"/>
        <v>0.20538225817785208</v>
      </c>
      <c r="S1718" s="7"/>
    </row>
    <row r="1719" spans="1:19" x14ac:dyDescent="0.25">
      <c r="A1719" s="66"/>
      <c r="B1719" s="56"/>
      <c r="C1719" s="67"/>
      <c r="D1719" s="68"/>
      <c r="E1719" s="69"/>
      <c r="F1719" s="70"/>
      <c r="G1719" s="71"/>
      <c r="H1719" s="66">
        <v>9000009</v>
      </c>
      <c r="I1719" s="67" t="s">
        <v>294</v>
      </c>
      <c r="J1719" s="72">
        <v>113.200091</v>
      </c>
      <c r="K1719" s="73">
        <v>57.384903999999992</v>
      </c>
      <c r="L1719" s="73">
        <f t="shared" si="104"/>
        <v>0.68029818000000009</v>
      </c>
      <c r="M1719" s="73">
        <v>0</v>
      </c>
      <c r="N1719" s="73">
        <v>2.9210169999999997E-2</v>
      </c>
      <c r="O1719" s="73">
        <v>0.65108801000000005</v>
      </c>
      <c r="P1719" s="74">
        <f t="shared" si="105"/>
        <v>0</v>
      </c>
      <c r="Q1719" s="74">
        <f t="shared" si="106"/>
        <v>5.09021850067049E-4</v>
      </c>
      <c r="R1719" s="75">
        <f t="shared" si="107"/>
        <v>1.185500249333867E-2</v>
      </c>
      <c r="S1719" s="7"/>
    </row>
    <row r="1720" spans="1:19" ht="38.25" x14ac:dyDescent="0.25">
      <c r="A1720" s="44"/>
      <c r="B1720" s="45"/>
      <c r="C1720" s="46"/>
      <c r="D1720" s="47"/>
      <c r="E1720" s="48"/>
      <c r="F1720" s="49">
        <v>68</v>
      </c>
      <c r="G1720" s="50" t="s">
        <v>22</v>
      </c>
      <c r="H1720" s="90"/>
      <c r="I1720" s="46"/>
      <c r="J1720" s="51">
        <v>7.1875290000000014</v>
      </c>
      <c r="K1720" s="52">
        <v>6.520779000000001</v>
      </c>
      <c r="L1720" s="53">
        <f t="shared" si="104"/>
        <v>0.54065858923485288</v>
      </c>
      <c r="M1720" s="53">
        <v>3.2778519234852865E-2</v>
      </c>
      <c r="N1720" s="53">
        <v>0.15540129999999999</v>
      </c>
      <c r="O1720" s="53">
        <v>0.35247877</v>
      </c>
      <c r="P1720" s="54">
        <f t="shared" si="105"/>
        <v>5.0267796585120985E-3</v>
      </c>
      <c r="Q1720" s="54">
        <f t="shared" si="106"/>
        <v>2.8858487495873244E-2</v>
      </c>
      <c r="R1720" s="55">
        <f t="shared" si="107"/>
        <v>8.2913190162533151E-2</v>
      </c>
      <c r="S1720" s="7"/>
    </row>
    <row r="1721" spans="1:19" ht="25.5" x14ac:dyDescent="0.25">
      <c r="A1721" s="66"/>
      <c r="B1721" s="56"/>
      <c r="C1721" s="67"/>
      <c r="D1721" s="68"/>
      <c r="E1721" s="69"/>
      <c r="F1721" s="70"/>
      <c r="G1721" s="71"/>
      <c r="H1721" s="66">
        <v>3000433</v>
      </c>
      <c r="I1721" s="67" t="s">
        <v>289</v>
      </c>
      <c r="J1721" s="72">
        <v>7.0000000000000007E-2</v>
      </c>
      <c r="K1721" s="73">
        <v>7.0000000000000007E-2</v>
      </c>
      <c r="L1721" s="73">
        <f t="shared" si="104"/>
        <v>1.256732E-2</v>
      </c>
      <c r="M1721" s="73">
        <v>0</v>
      </c>
      <c r="N1721" s="73">
        <v>1.256732E-2</v>
      </c>
      <c r="O1721" s="73">
        <v>0</v>
      </c>
      <c r="P1721" s="74">
        <f t="shared" si="105"/>
        <v>0</v>
      </c>
      <c r="Q1721" s="74">
        <f t="shared" si="106"/>
        <v>0.17953314285714284</v>
      </c>
      <c r="R1721" s="75">
        <f t="shared" si="107"/>
        <v>0.17953314285714284</v>
      </c>
      <c r="S1721" s="7"/>
    </row>
    <row r="1722" spans="1:19" ht="38.25" x14ac:dyDescent="0.25">
      <c r="A1722" s="66"/>
      <c r="B1722" s="56"/>
      <c r="C1722" s="67"/>
      <c r="D1722" s="68"/>
      <c r="E1722" s="69"/>
      <c r="F1722" s="70"/>
      <c r="G1722" s="71"/>
      <c r="H1722" s="66">
        <v>3000435</v>
      </c>
      <c r="I1722" s="67" t="s">
        <v>290</v>
      </c>
      <c r="J1722" s="72">
        <v>0.49414100000000011</v>
      </c>
      <c r="K1722" s="73">
        <v>0.49414100000000011</v>
      </c>
      <c r="L1722" s="73">
        <f t="shared" si="104"/>
        <v>0.10324389996979944</v>
      </c>
      <c r="M1722" s="73">
        <v>3.5773999697994441E-3</v>
      </c>
      <c r="N1722" s="73">
        <v>7.0182469999999997E-2</v>
      </c>
      <c r="O1722" s="73">
        <v>2.9484029999999998E-2</v>
      </c>
      <c r="P1722" s="74">
        <f t="shared" si="105"/>
        <v>7.2396339704647933E-3</v>
      </c>
      <c r="Q1722" s="74">
        <f t="shared" si="106"/>
        <v>0.14926887258859198</v>
      </c>
      <c r="R1722" s="75">
        <f t="shared" si="107"/>
        <v>0.20893611331542902</v>
      </c>
      <c r="S1722" s="7"/>
    </row>
    <row r="1723" spans="1:19" ht="51" x14ac:dyDescent="0.25">
      <c r="A1723" s="66"/>
      <c r="B1723" s="56"/>
      <c r="C1723" s="67"/>
      <c r="D1723" s="68"/>
      <c r="E1723" s="69"/>
      <c r="F1723" s="70"/>
      <c r="G1723" s="71"/>
      <c r="H1723" s="66">
        <v>3000450</v>
      </c>
      <c r="I1723" s="67" t="s">
        <v>291</v>
      </c>
      <c r="J1723" s="72">
        <v>1.3708070000000001</v>
      </c>
      <c r="K1723" s="73">
        <v>1.3708070000000001</v>
      </c>
      <c r="L1723" s="73">
        <f t="shared" si="104"/>
        <v>9.7144499653803229E-2</v>
      </c>
      <c r="M1723" s="73">
        <v>9.9720396538032219E-3</v>
      </c>
      <c r="N1723" s="73">
        <v>5.2387879999999998E-2</v>
      </c>
      <c r="O1723" s="73">
        <v>3.4784580000000002E-2</v>
      </c>
      <c r="P1723" s="74">
        <f t="shared" si="105"/>
        <v>7.2745759642336384E-3</v>
      </c>
      <c r="Q1723" s="74">
        <f t="shared" si="106"/>
        <v>4.5491392773602132E-2</v>
      </c>
      <c r="R1723" s="75">
        <f t="shared" si="107"/>
        <v>7.0866649830211847E-2</v>
      </c>
      <c r="S1723" s="7"/>
    </row>
    <row r="1724" spans="1:19" ht="38.25" x14ac:dyDescent="0.25">
      <c r="A1724" s="66"/>
      <c r="B1724" s="56"/>
      <c r="C1724" s="67"/>
      <c r="D1724" s="68"/>
      <c r="E1724" s="69"/>
      <c r="F1724" s="70"/>
      <c r="G1724" s="71"/>
      <c r="H1724" s="66">
        <v>3000516</v>
      </c>
      <c r="I1724" s="67" t="s">
        <v>292</v>
      </c>
      <c r="J1724" s="72">
        <v>1.057455</v>
      </c>
      <c r="K1724" s="73">
        <v>1.057455</v>
      </c>
      <c r="L1724" s="73">
        <f t="shared" si="104"/>
        <v>0.26285303999999998</v>
      </c>
      <c r="M1724" s="73">
        <v>0</v>
      </c>
      <c r="N1724" s="73">
        <v>0</v>
      </c>
      <c r="O1724" s="73">
        <v>0.26285303999999998</v>
      </c>
      <c r="P1724" s="74">
        <f t="shared" si="105"/>
        <v>0</v>
      </c>
      <c r="Q1724" s="74">
        <f t="shared" si="106"/>
        <v>0</v>
      </c>
      <c r="R1724" s="75">
        <f t="shared" si="107"/>
        <v>0.24857137183142541</v>
      </c>
      <c r="S1724" s="7"/>
    </row>
    <row r="1725" spans="1:19" ht="25.5" x14ac:dyDescent="0.25">
      <c r="A1725" s="66"/>
      <c r="B1725" s="56"/>
      <c r="C1725" s="67"/>
      <c r="D1725" s="68"/>
      <c r="E1725" s="69"/>
      <c r="F1725" s="70"/>
      <c r="G1725" s="71"/>
      <c r="H1725" s="66">
        <v>3000565</v>
      </c>
      <c r="I1725" s="67" t="s">
        <v>382</v>
      </c>
      <c r="J1725" s="72">
        <v>0.208285</v>
      </c>
      <c r="K1725" s="73">
        <v>0.208285</v>
      </c>
      <c r="L1725" s="73">
        <f t="shared" si="104"/>
        <v>0</v>
      </c>
      <c r="M1725" s="73">
        <v>0</v>
      </c>
      <c r="N1725" s="73">
        <v>0</v>
      </c>
      <c r="O1725" s="73">
        <v>0</v>
      </c>
      <c r="P1725" s="74">
        <f t="shared" si="105"/>
        <v>0</v>
      </c>
      <c r="Q1725" s="74">
        <f t="shared" si="106"/>
        <v>0</v>
      </c>
      <c r="R1725" s="75">
        <f t="shared" si="107"/>
        <v>0</v>
      </c>
      <c r="S1725" s="7"/>
    </row>
    <row r="1726" spans="1:19" x14ac:dyDescent="0.25">
      <c r="A1726" s="66"/>
      <c r="B1726" s="56"/>
      <c r="C1726" s="67"/>
      <c r="D1726" s="68"/>
      <c r="E1726" s="69"/>
      <c r="F1726" s="70"/>
      <c r="G1726" s="71"/>
      <c r="H1726" s="66">
        <v>9000000</v>
      </c>
      <c r="I1726" s="67" t="s">
        <v>293</v>
      </c>
      <c r="J1726" s="72">
        <v>0.82009100000000013</v>
      </c>
      <c r="K1726" s="73">
        <v>0.82009100000000013</v>
      </c>
      <c r="L1726" s="73">
        <f t="shared" si="104"/>
        <v>6.4849829611250201E-2</v>
      </c>
      <c r="M1726" s="73">
        <v>1.9229079611250199E-2</v>
      </c>
      <c r="N1726" s="73">
        <v>2.0263629999999998E-2</v>
      </c>
      <c r="O1726" s="73">
        <v>2.5357120000000004E-2</v>
      </c>
      <c r="P1726" s="74">
        <f t="shared" si="105"/>
        <v>2.3447494986837066E-2</v>
      </c>
      <c r="Q1726" s="74">
        <f t="shared" si="106"/>
        <v>4.8156496792734212E-2</v>
      </c>
      <c r="R1726" s="75">
        <f t="shared" si="107"/>
        <v>7.9076382512733578E-2</v>
      </c>
      <c r="S1726" s="7"/>
    </row>
    <row r="1727" spans="1:19" x14ac:dyDescent="0.25">
      <c r="A1727" s="66"/>
      <c r="B1727" s="56"/>
      <c r="C1727" s="67"/>
      <c r="D1727" s="68"/>
      <c r="E1727" s="69"/>
      <c r="F1727" s="70"/>
      <c r="G1727" s="71"/>
      <c r="H1727" s="66">
        <v>9000009</v>
      </c>
      <c r="I1727" s="67" t="s">
        <v>294</v>
      </c>
      <c r="J1727" s="72">
        <v>3.16675</v>
      </c>
      <c r="K1727" s="73">
        <v>2.5</v>
      </c>
      <c r="L1727" s="73">
        <f t="shared" si="104"/>
        <v>0</v>
      </c>
      <c r="M1727" s="73">
        <v>0</v>
      </c>
      <c r="N1727" s="73">
        <v>0</v>
      </c>
      <c r="O1727" s="73">
        <v>0</v>
      </c>
      <c r="P1727" s="74">
        <f t="shared" si="105"/>
        <v>0</v>
      </c>
      <c r="Q1727" s="74">
        <f t="shared" si="106"/>
        <v>0</v>
      </c>
      <c r="R1727" s="75">
        <f t="shared" si="107"/>
        <v>0</v>
      </c>
      <c r="S1727" s="7"/>
    </row>
    <row r="1728" spans="1:19" ht="25.5" x14ac:dyDescent="0.25">
      <c r="A1728" s="44"/>
      <c r="B1728" s="45"/>
      <c r="C1728" s="46"/>
      <c r="D1728" s="47"/>
      <c r="E1728" s="48"/>
      <c r="F1728" s="49">
        <v>82</v>
      </c>
      <c r="G1728" s="50" t="s">
        <v>197</v>
      </c>
      <c r="H1728" s="90"/>
      <c r="I1728" s="46"/>
      <c r="J1728" s="51">
        <v>10.110237999999999</v>
      </c>
      <c r="K1728" s="52">
        <v>53.323964000000004</v>
      </c>
      <c r="L1728" s="53">
        <f t="shared" si="104"/>
        <v>5.0586131499999993</v>
      </c>
      <c r="M1728" s="53">
        <v>0</v>
      </c>
      <c r="N1728" s="53">
        <v>0</v>
      </c>
      <c r="O1728" s="53">
        <v>5.0586131499999993</v>
      </c>
      <c r="P1728" s="54">
        <f t="shared" si="105"/>
        <v>0</v>
      </c>
      <c r="Q1728" s="54">
        <f t="shared" si="106"/>
        <v>0</v>
      </c>
      <c r="R1728" s="55">
        <f t="shared" si="107"/>
        <v>9.4865662087687236E-2</v>
      </c>
      <c r="S1728" s="7"/>
    </row>
    <row r="1729" spans="1:19" x14ac:dyDescent="0.25">
      <c r="A1729" s="66"/>
      <c r="B1729" s="56"/>
      <c r="C1729" s="67"/>
      <c r="D1729" s="68"/>
      <c r="E1729" s="69"/>
      <c r="F1729" s="70"/>
      <c r="G1729" s="71"/>
      <c r="H1729" s="66">
        <v>9000009</v>
      </c>
      <c r="I1729" s="67" t="s">
        <v>294</v>
      </c>
      <c r="J1729" s="72">
        <v>10.110237999999999</v>
      </c>
      <c r="K1729" s="73">
        <v>53.323964000000004</v>
      </c>
      <c r="L1729" s="73">
        <f t="shared" si="104"/>
        <v>5.0586131499999993</v>
      </c>
      <c r="M1729" s="73">
        <v>0</v>
      </c>
      <c r="N1729" s="73">
        <v>0</v>
      </c>
      <c r="O1729" s="73">
        <v>5.0586131499999993</v>
      </c>
      <c r="P1729" s="74">
        <f t="shared" si="105"/>
        <v>0</v>
      </c>
      <c r="Q1729" s="74">
        <f t="shared" si="106"/>
        <v>0</v>
      </c>
      <c r="R1729" s="75">
        <f t="shared" si="107"/>
        <v>9.4865662087687236E-2</v>
      </c>
      <c r="S1729" s="7"/>
    </row>
    <row r="1730" spans="1:19" ht="25.5" x14ac:dyDescent="0.25">
      <c r="A1730" s="44"/>
      <c r="B1730" s="45"/>
      <c r="C1730" s="46"/>
      <c r="D1730" s="47"/>
      <c r="E1730" s="48"/>
      <c r="F1730" s="49">
        <v>83</v>
      </c>
      <c r="G1730" s="50" t="s">
        <v>198</v>
      </c>
      <c r="H1730" s="90"/>
      <c r="I1730" s="46"/>
      <c r="J1730" s="51">
        <v>0</v>
      </c>
      <c r="K1730" s="52">
        <v>9.9999999999999992E-2</v>
      </c>
      <c r="L1730" s="53">
        <f t="shared" si="104"/>
        <v>0</v>
      </c>
      <c r="M1730" s="53">
        <v>0</v>
      </c>
      <c r="N1730" s="53">
        <v>0</v>
      </c>
      <c r="O1730" s="53">
        <v>0</v>
      </c>
      <c r="P1730" s="54">
        <f t="shared" si="105"/>
        <v>0</v>
      </c>
      <c r="Q1730" s="54">
        <f t="shared" si="106"/>
        <v>0</v>
      </c>
      <c r="R1730" s="55">
        <f t="shared" si="107"/>
        <v>0</v>
      </c>
      <c r="S1730" s="7"/>
    </row>
    <row r="1731" spans="1:19" x14ac:dyDescent="0.25">
      <c r="A1731" s="66"/>
      <c r="B1731" s="56"/>
      <c r="C1731" s="67"/>
      <c r="D1731" s="68"/>
      <c r="E1731" s="69"/>
      <c r="F1731" s="70"/>
      <c r="G1731" s="71"/>
      <c r="H1731" s="66">
        <v>9000009</v>
      </c>
      <c r="I1731" s="67" t="s">
        <v>294</v>
      </c>
      <c r="J1731" s="72">
        <v>0</v>
      </c>
      <c r="K1731" s="73">
        <v>9.9999999999999992E-2</v>
      </c>
      <c r="L1731" s="73">
        <f t="shared" si="104"/>
        <v>0</v>
      </c>
      <c r="M1731" s="73">
        <v>0</v>
      </c>
      <c r="N1731" s="73">
        <v>0</v>
      </c>
      <c r="O1731" s="73">
        <v>0</v>
      </c>
      <c r="P1731" s="74">
        <f t="shared" si="105"/>
        <v>0</v>
      </c>
      <c r="Q1731" s="74">
        <f t="shared" si="106"/>
        <v>0</v>
      </c>
      <c r="R1731" s="75">
        <f t="shared" si="107"/>
        <v>0</v>
      </c>
      <c r="S1731" s="7"/>
    </row>
    <row r="1732" spans="1:19" ht="25.5" x14ac:dyDescent="0.25">
      <c r="A1732" s="44"/>
      <c r="B1732" s="45"/>
      <c r="C1732" s="46"/>
      <c r="D1732" s="47"/>
      <c r="E1732" s="48"/>
      <c r="F1732" s="49">
        <v>86</v>
      </c>
      <c r="G1732" s="50" t="s">
        <v>40</v>
      </c>
      <c r="H1732" s="90"/>
      <c r="I1732" s="46"/>
      <c r="J1732" s="51">
        <v>0</v>
      </c>
      <c r="K1732" s="52">
        <v>2.6562080000000003</v>
      </c>
      <c r="L1732" s="53">
        <f t="shared" si="104"/>
        <v>0.43624352</v>
      </c>
      <c r="M1732" s="53">
        <v>0</v>
      </c>
      <c r="N1732" s="53">
        <v>0</v>
      </c>
      <c r="O1732" s="53">
        <v>0.43624352</v>
      </c>
      <c r="P1732" s="54">
        <f t="shared" si="105"/>
        <v>0</v>
      </c>
      <c r="Q1732" s="54">
        <f t="shared" si="106"/>
        <v>0</v>
      </c>
      <c r="R1732" s="55">
        <f t="shared" si="107"/>
        <v>0.16423545144054982</v>
      </c>
      <c r="S1732" s="7"/>
    </row>
    <row r="1733" spans="1:19" x14ac:dyDescent="0.25">
      <c r="A1733" s="66"/>
      <c r="B1733" s="56"/>
      <c r="C1733" s="67"/>
      <c r="D1733" s="68"/>
      <c r="E1733" s="69"/>
      <c r="F1733" s="70"/>
      <c r="G1733" s="71"/>
      <c r="H1733" s="66">
        <v>9000009</v>
      </c>
      <c r="I1733" s="67" t="s">
        <v>294</v>
      </c>
      <c r="J1733" s="72">
        <v>0</v>
      </c>
      <c r="K1733" s="73">
        <v>2.6562080000000003</v>
      </c>
      <c r="L1733" s="73">
        <f t="shared" si="104"/>
        <v>0.43624352</v>
      </c>
      <c r="M1733" s="73">
        <v>0</v>
      </c>
      <c r="N1733" s="73">
        <v>0</v>
      </c>
      <c r="O1733" s="73">
        <v>0.43624352</v>
      </c>
      <c r="P1733" s="74">
        <f t="shared" si="105"/>
        <v>0</v>
      </c>
      <c r="Q1733" s="74">
        <f t="shared" si="106"/>
        <v>0</v>
      </c>
      <c r="R1733" s="75">
        <f t="shared" si="107"/>
        <v>0.16423545144054982</v>
      </c>
      <c r="S1733" s="7"/>
    </row>
    <row r="1734" spans="1:19" ht="25.5" x14ac:dyDescent="0.25">
      <c r="A1734" s="44"/>
      <c r="B1734" s="45"/>
      <c r="C1734" s="46"/>
      <c r="D1734" s="47"/>
      <c r="E1734" s="48"/>
      <c r="F1734" s="49">
        <v>90</v>
      </c>
      <c r="G1734" s="50" t="s">
        <v>81</v>
      </c>
      <c r="H1734" s="90"/>
      <c r="I1734" s="46"/>
      <c r="J1734" s="51">
        <v>303.09903999999995</v>
      </c>
      <c r="K1734" s="52">
        <v>343.95402000000001</v>
      </c>
      <c r="L1734" s="53">
        <f t="shared" si="104"/>
        <v>75.444989536877628</v>
      </c>
      <c r="M1734" s="53">
        <v>27.172847286877641</v>
      </c>
      <c r="N1734" s="53">
        <v>23.929642539999989</v>
      </c>
      <c r="O1734" s="53">
        <v>24.342499710000002</v>
      </c>
      <c r="P1734" s="54">
        <f t="shared" si="105"/>
        <v>7.9001394683154563E-2</v>
      </c>
      <c r="Q1734" s="54">
        <f t="shared" si="106"/>
        <v>0.14857360825984131</v>
      </c>
      <c r="R1734" s="55">
        <f t="shared" si="107"/>
        <v>0.21934614846739581</v>
      </c>
      <c r="S1734" s="7"/>
    </row>
    <row r="1735" spans="1:19" x14ac:dyDescent="0.25">
      <c r="A1735" s="66"/>
      <c r="B1735" s="56"/>
      <c r="C1735" s="67"/>
      <c r="D1735" s="68"/>
      <c r="E1735" s="69"/>
      <c r="F1735" s="70"/>
      <c r="G1735" s="71"/>
      <c r="H1735" s="66">
        <v>3000001</v>
      </c>
      <c r="I1735" s="67" t="s">
        <v>283</v>
      </c>
      <c r="J1735" s="72">
        <v>0.8332250000000001</v>
      </c>
      <c r="K1735" s="73">
        <v>0.8332250000000001</v>
      </c>
      <c r="L1735" s="73">
        <f t="shared" ref="L1735:L1798" si="108">SUM(M1735,N1735,O1735)</f>
        <v>6.7152780707297383E-2</v>
      </c>
      <c r="M1735" s="73">
        <v>2.0297030707297381E-2</v>
      </c>
      <c r="N1735" s="73">
        <v>2.3364320000000001E-2</v>
      </c>
      <c r="O1735" s="73">
        <v>2.3491429999999997E-2</v>
      </c>
      <c r="P1735" s="74">
        <f t="shared" ref="P1735:P1798" si="109">IFERROR(M1735/K1735,0)</f>
        <v>2.4359603597224493E-2</v>
      </c>
      <c r="Q1735" s="74">
        <f t="shared" ref="Q1735:Q1798" si="110">IFERROR(SUM(M1735,N1735)/K1735,0)</f>
        <v>5.2400432905034509E-2</v>
      </c>
      <c r="R1735" s="75">
        <f t="shared" ref="R1735:R1798" si="111">IFERROR(SUM(M1735,N1735,O1735)/K1735,0)</f>
        <v>8.0593814044582643E-2</v>
      </c>
      <c r="S1735" s="7"/>
    </row>
    <row r="1736" spans="1:19" ht="38.25" x14ac:dyDescent="0.25">
      <c r="A1736" s="66"/>
      <c r="B1736" s="56"/>
      <c r="C1736" s="67"/>
      <c r="D1736" s="68"/>
      <c r="E1736" s="69"/>
      <c r="F1736" s="70"/>
      <c r="G1736" s="71"/>
      <c r="H1736" s="66">
        <v>3000385</v>
      </c>
      <c r="I1736" s="67" t="s">
        <v>383</v>
      </c>
      <c r="J1736" s="72">
        <v>282.15341399999994</v>
      </c>
      <c r="K1736" s="73">
        <v>319.39134000000001</v>
      </c>
      <c r="L1736" s="73">
        <f t="shared" si="108"/>
        <v>73.193062915901749</v>
      </c>
      <c r="M1736" s="73">
        <v>27.135708455901749</v>
      </c>
      <c r="N1736" s="73">
        <v>23.109936779999991</v>
      </c>
      <c r="O1736" s="73">
        <v>22.947417680000001</v>
      </c>
      <c r="P1736" s="74">
        <f t="shared" si="109"/>
        <v>8.4960689466100581E-2</v>
      </c>
      <c r="Q1736" s="74">
        <f t="shared" si="110"/>
        <v>0.15731686787719962</v>
      </c>
      <c r="R1736" s="75">
        <f t="shared" si="111"/>
        <v>0.22916420625525333</v>
      </c>
      <c r="S1736" s="7"/>
    </row>
    <row r="1737" spans="1:19" ht="25.5" x14ac:dyDescent="0.25">
      <c r="A1737" s="66"/>
      <c r="B1737" s="56"/>
      <c r="C1737" s="67"/>
      <c r="D1737" s="68"/>
      <c r="E1737" s="69"/>
      <c r="F1737" s="70"/>
      <c r="G1737" s="71"/>
      <c r="H1737" s="66">
        <v>3000386</v>
      </c>
      <c r="I1737" s="67" t="s">
        <v>384</v>
      </c>
      <c r="J1737" s="72">
        <v>4.801069</v>
      </c>
      <c r="K1737" s="73">
        <v>5.1918420000000003</v>
      </c>
      <c r="L1737" s="73">
        <f t="shared" si="108"/>
        <v>1.1218494102685941</v>
      </c>
      <c r="M1737" s="73">
        <v>1.6841800268593943E-2</v>
      </c>
      <c r="N1737" s="73">
        <v>0.70405108000000005</v>
      </c>
      <c r="O1737" s="73">
        <v>0.40095653000000003</v>
      </c>
      <c r="P1737" s="74">
        <f t="shared" si="109"/>
        <v>3.2438969191654794E-3</v>
      </c>
      <c r="Q1737" s="74">
        <f t="shared" si="110"/>
        <v>0.13885108219175274</v>
      </c>
      <c r="R1737" s="75">
        <f t="shared" si="111"/>
        <v>0.21607926633140878</v>
      </c>
      <c r="S1737" s="7"/>
    </row>
    <row r="1738" spans="1:19" ht="51" x14ac:dyDescent="0.25">
      <c r="A1738" s="66"/>
      <c r="B1738" s="56"/>
      <c r="C1738" s="67"/>
      <c r="D1738" s="68"/>
      <c r="E1738" s="69"/>
      <c r="F1738" s="70"/>
      <c r="G1738" s="71"/>
      <c r="H1738" s="66">
        <v>3000387</v>
      </c>
      <c r="I1738" s="67" t="s">
        <v>385</v>
      </c>
      <c r="J1738" s="72">
        <v>0.40909000000000001</v>
      </c>
      <c r="K1738" s="73">
        <v>0.40909000000000001</v>
      </c>
      <c r="L1738" s="73">
        <f t="shared" si="108"/>
        <v>2.6297149999999998E-2</v>
      </c>
      <c r="M1738" s="73">
        <v>0</v>
      </c>
      <c r="N1738" s="73">
        <v>1.1542750000000001E-2</v>
      </c>
      <c r="O1738" s="73">
        <v>1.4754399999999999E-2</v>
      </c>
      <c r="P1738" s="74">
        <f t="shared" si="109"/>
        <v>0</v>
      </c>
      <c r="Q1738" s="74">
        <f t="shared" si="110"/>
        <v>2.8215673812608474E-2</v>
      </c>
      <c r="R1738" s="75">
        <f t="shared" si="111"/>
        <v>6.4282065071255709E-2</v>
      </c>
      <c r="S1738" s="7"/>
    </row>
    <row r="1739" spans="1:19" x14ac:dyDescent="0.25">
      <c r="A1739" s="66"/>
      <c r="B1739" s="56"/>
      <c r="C1739" s="67"/>
      <c r="D1739" s="68"/>
      <c r="E1739" s="69"/>
      <c r="F1739" s="70"/>
      <c r="G1739" s="71"/>
      <c r="H1739" s="66">
        <v>9000009</v>
      </c>
      <c r="I1739" s="67" t="s">
        <v>294</v>
      </c>
      <c r="J1739" s="72">
        <v>14.902241999999999</v>
      </c>
      <c r="K1739" s="73">
        <v>18.128523000000001</v>
      </c>
      <c r="L1739" s="73">
        <f t="shared" si="108"/>
        <v>1.03662728</v>
      </c>
      <c r="M1739" s="73">
        <v>0</v>
      </c>
      <c r="N1739" s="73">
        <v>8.0747610000000011E-2</v>
      </c>
      <c r="O1739" s="73">
        <v>0.95587967000000007</v>
      </c>
      <c r="P1739" s="74">
        <f t="shared" si="109"/>
        <v>0</v>
      </c>
      <c r="Q1739" s="74">
        <f t="shared" si="110"/>
        <v>4.4541747830201062E-3</v>
      </c>
      <c r="R1739" s="75">
        <f t="shared" si="111"/>
        <v>5.7182114615735656E-2</v>
      </c>
      <c r="S1739" s="7"/>
    </row>
    <row r="1740" spans="1:19" ht="51" x14ac:dyDescent="0.25">
      <c r="A1740" s="44"/>
      <c r="B1740" s="45"/>
      <c r="C1740" s="46"/>
      <c r="D1740" s="47"/>
      <c r="E1740" s="48"/>
      <c r="F1740" s="49">
        <v>91</v>
      </c>
      <c r="G1740" s="50" t="s">
        <v>82</v>
      </c>
      <c r="H1740" s="90"/>
      <c r="I1740" s="46"/>
      <c r="J1740" s="51">
        <v>1.1125239999999998</v>
      </c>
      <c r="K1740" s="52">
        <v>32.325140999999995</v>
      </c>
      <c r="L1740" s="53">
        <f t="shared" si="108"/>
        <v>2.8229488501392241</v>
      </c>
      <c r="M1740" s="53">
        <v>5.7639501392259263E-3</v>
      </c>
      <c r="N1740" s="53">
        <v>0.21755559999999999</v>
      </c>
      <c r="O1740" s="53">
        <v>2.5996292999999984</v>
      </c>
      <c r="P1740" s="54">
        <f t="shared" si="109"/>
        <v>1.783116781834278E-4</v>
      </c>
      <c r="Q1740" s="54">
        <f t="shared" si="110"/>
        <v>6.9085406352667094E-3</v>
      </c>
      <c r="R1740" s="55">
        <f t="shared" si="111"/>
        <v>8.7329823252409775E-2</v>
      </c>
      <c r="S1740" s="7"/>
    </row>
    <row r="1741" spans="1:19" ht="38.25" x14ac:dyDescent="0.25">
      <c r="A1741" s="66"/>
      <c r="B1741" s="56"/>
      <c r="C1741" s="67"/>
      <c r="D1741" s="68"/>
      <c r="E1741" s="69"/>
      <c r="F1741" s="70"/>
      <c r="G1741" s="71"/>
      <c r="H1741" s="66">
        <v>3000515</v>
      </c>
      <c r="I1741" s="67" t="s">
        <v>389</v>
      </c>
      <c r="J1741" s="72">
        <v>0.63252399999999986</v>
      </c>
      <c r="K1741" s="73">
        <v>0.78452400000000011</v>
      </c>
      <c r="L1741" s="73">
        <f t="shared" si="108"/>
        <v>6.7090410139225926E-2</v>
      </c>
      <c r="M1741" s="73">
        <v>5.7639501392259263E-3</v>
      </c>
      <c r="N1741" s="73">
        <v>2.4794850000000004E-2</v>
      </c>
      <c r="O1741" s="73">
        <v>3.6531609999999999E-2</v>
      </c>
      <c r="P1741" s="74">
        <f t="shared" si="109"/>
        <v>7.3470666789364324E-3</v>
      </c>
      <c r="Q1741" s="74">
        <f t="shared" si="110"/>
        <v>3.8952027139037081E-2</v>
      </c>
      <c r="R1741" s="75">
        <f t="shared" si="111"/>
        <v>8.5517345727123606E-2</v>
      </c>
      <c r="S1741" s="7"/>
    </row>
    <row r="1742" spans="1:19" x14ac:dyDescent="0.25">
      <c r="A1742" s="66"/>
      <c r="B1742" s="56"/>
      <c r="C1742" s="67"/>
      <c r="D1742" s="68"/>
      <c r="E1742" s="69"/>
      <c r="F1742" s="70"/>
      <c r="G1742" s="71"/>
      <c r="H1742" s="66">
        <v>9000009</v>
      </c>
      <c r="I1742" s="67" t="s">
        <v>294</v>
      </c>
      <c r="J1742" s="72">
        <v>0.48</v>
      </c>
      <c r="K1742" s="73">
        <v>31.540616999999997</v>
      </c>
      <c r="L1742" s="73">
        <f t="shared" si="108"/>
        <v>2.7558584399999986</v>
      </c>
      <c r="M1742" s="73">
        <v>0</v>
      </c>
      <c r="N1742" s="73">
        <v>0.19276074999999998</v>
      </c>
      <c r="O1742" s="73">
        <v>2.5630976899999984</v>
      </c>
      <c r="P1742" s="74">
        <f t="shared" si="109"/>
        <v>0</v>
      </c>
      <c r="Q1742" s="74">
        <f t="shared" si="110"/>
        <v>6.111508535169112E-3</v>
      </c>
      <c r="R1742" s="75">
        <f t="shared" si="111"/>
        <v>8.7374905823814381E-2</v>
      </c>
      <c r="S1742" s="7"/>
    </row>
    <row r="1743" spans="1:19" x14ac:dyDescent="0.25">
      <c r="A1743" s="44"/>
      <c r="B1743" s="45"/>
      <c r="C1743" s="46"/>
      <c r="D1743" s="47"/>
      <c r="E1743" s="48"/>
      <c r="F1743" s="49">
        <v>95</v>
      </c>
      <c r="G1743" s="50" t="s">
        <v>208</v>
      </c>
      <c r="H1743" s="90"/>
      <c r="I1743" s="46"/>
      <c r="J1743" s="51">
        <v>0</v>
      </c>
      <c r="K1743" s="52">
        <v>0.53906300000000007</v>
      </c>
      <c r="L1743" s="53">
        <f t="shared" si="108"/>
        <v>0.22696486999999999</v>
      </c>
      <c r="M1743" s="53">
        <v>0</v>
      </c>
      <c r="N1743" s="53">
        <v>3.7082699999999996E-2</v>
      </c>
      <c r="O1743" s="53">
        <v>0.18988216999999999</v>
      </c>
      <c r="P1743" s="54">
        <f t="shared" si="109"/>
        <v>0</v>
      </c>
      <c r="Q1743" s="54">
        <f t="shared" si="110"/>
        <v>6.8791031845999426E-2</v>
      </c>
      <c r="R1743" s="55">
        <f t="shared" si="111"/>
        <v>0.42103589005366709</v>
      </c>
      <c r="S1743" s="7"/>
    </row>
    <row r="1744" spans="1:19" x14ac:dyDescent="0.25">
      <c r="A1744" s="66"/>
      <c r="B1744" s="56"/>
      <c r="C1744" s="67"/>
      <c r="D1744" s="68"/>
      <c r="E1744" s="69"/>
      <c r="F1744" s="70"/>
      <c r="G1744" s="71"/>
      <c r="H1744" s="66">
        <v>9000009</v>
      </c>
      <c r="I1744" s="67" t="s">
        <v>294</v>
      </c>
      <c r="J1744" s="72">
        <v>0</v>
      </c>
      <c r="K1744" s="73">
        <v>0.53906300000000007</v>
      </c>
      <c r="L1744" s="73">
        <f t="shared" si="108"/>
        <v>0.22696486999999999</v>
      </c>
      <c r="M1744" s="73">
        <v>0</v>
      </c>
      <c r="N1744" s="73">
        <v>3.7082699999999996E-2</v>
      </c>
      <c r="O1744" s="73">
        <v>0.18988216999999999</v>
      </c>
      <c r="P1744" s="74">
        <f t="shared" si="109"/>
        <v>0</v>
      </c>
      <c r="Q1744" s="74">
        <f t="shared" si="110"/>
        <v>6.8791031845999426E-2</v>
      </c>
      <c r="R1744" s="75">
        <f t="shared" si="111"/>
        <v>0.42103589005366709</v>
      </c>
      <c r="S1744" s="7"/>
    </row>
    <row r="1745" spans="1:19" ht="25.5" x14ac:dyDescent="0.25">
      <c r="A1745" s="44"/>
      <c r="B1745" s="45"/>
      <c r="C1745" s="46"/>
      <c r="D1745" s="47"/>
      <c r="E1745" s="48"/>
      <c r="F1745" s="49">
        <v>104</v>
      </c>
      <c r="G1745" s="50" t="s">
        <v>142</v>
      </c>
      <c r="H1745" s="90"/>
      <c r="I1745" s="46"/>
      <c r="J1745" s="51">
        <v>4.8900490000000003</v>
      </c>
      <c r="K1745" s="52">
        <v>4.8900490000000003</v>
      </c>
      <c r="L1745" s="53">
        <f t="shared" si="108"/>
        <v>1.3473622165097416</v>
      </c>
      <c r="M1745" s="53">
        <v>0.46095001650974154</v>
      </c>
      <c r="N1745" s="53">
        <v>0.44944370999999994</v>
      </c>
      <c r="O1745" s="53">
        <v>0.43696849000000004</v>
      </c>
      <c r="P1745" s="54">
        <f t="shared" si="109"/>
        <v>9.426286250091595E-2</v>
      </c>
      <c r="Q1745" s="54">
        <f t="shared" si="110"/>
        <v>0.1861727206638914</v>
      </c>
      <c r="R1745" s="55">
        <f t="shared" si="111"/>
        <v>0.2755314346563279</v>
      </c>
      <c r="S1745" s="7"/>
    </row>
    <row r="1746" spans="1:19" ht="25.5" x14ac:dyDescent="0.25">
      <c r="A1746" s="66"/>
      <c r="B1746" s="56"/>
      <c r="C1746" s="67"/>
      <c r="D1746" s="68"/>
      <c r="E1746" s="69"/>
      <c r="F1746" s="70"/>
      <c r="G1746" s="71"/>
      <c r="H1746" s="66">
        <v>3000686</v>
      </c>
      <c r="I1746" s="67" t="s">
        <v>450</v>
      </c>
      <c r="J1746" s="72">
        <v>4.8900490000000003</v>
      </c>
      <c r="K1746" s="73">
        <v>4.8900490000000003</v>
      </c>
      <c r="L1746" s="73">
        <f t="shared" si="108"/>
        <v>1.3473622165097416</v>
      </c>
      <c r="M1746" s="73">
        <v>0.46095001650974154</v>
      </c>
      <c r="N1746" s="73">
        <v>0.44944370999999994</v>
      </c>
      <c r="O1746" s="73">
        <v>0.43696849000000004</v>
      </c>
      <c r="P1746" s="74">
        <f t="shared" si="109"/>
        <v>9.426286250091595E-2</v>
      </c>
      <c r="Q1746" s="74">
        <f t="shared" si="110"/>
        <v>0.1861727206638914</v>
      </c>
      <c r="R1746" s="75">
        <f t="shared" si="111"/>
        <v>0.2755314346563279</v>
      </c>
      <c r="S1746" s="7"/>
    </row>
    <row r="1747" spans="1:19" ht="38.25" x14ac:dyDescent="0.25">
      <c r="A1747" s="44"/>
      <c r="B1747" s="45"/>
      <c r="C1747" s="46"/>
      <c r="D1747" s="47"/>
      <c r="E1747" s="48"/>
      <c r="F1747" s="49">
        <v>106</v>
      </c>
      <c r="G1747" s="50" t="s">
        <v>83</v>
      </c>
      <c r="H1747" s="90"/>
      <c r="I1747" s="46"/>
      <c r="J1747" s="51">
        <v>5.6794570000000011</v>
      </c>
      <c r="K1747" s="52">
        <v>5.786251</v>
      </c>
      <c r="L1747" s="53">
        <f t="shared" si="108"/>
        <v>1.4203647544272311</v>
      </c>
      <c r="M1747" s="53">
        <v>0.53214847442723112</v>
      </c>
      <c r="N1747" s="53">
        <v>0.44425183000000001</v>
      </c>
      <c r="O1747" s="53">
        <v>0.44396444999999995</v>
      </c>
      <c r="P1747" s="54">
        <f t="shared" si="109"/>
        <v>9.1967748102740637E-2</v>
      </c>
      <c r="Q1747" s="54">
        <f t="shared" si="110"/>
        <v>0.16874489275132226</v>
      </c>
      <c r="R1747" s="55">
        <f t="shared" si="111"/>
        <v>0.24547237138990879</v>
      </c>
      <c r="S1747" s="7"/>
    </row>
    <row r="1748" spans="1:19" ht="51" x14ac:dyDescent="0.25">
      <c r="A1748" s="66"/>
      <c r="B1748" s="56"/>
      <c r="C1748" s="67"/>
      <c r="D1748" s="68"/>
      <c r="E1748" s="69"/>
      <c r="F1748" s="70"/>
      <c r="G1748" s="71"/>
      <c r="H1748" s="66">
        <v>3000574</v>
      </c>
      <c r="I1748" s="67" t="s">
        <v>391</v>
      </c>
      <c r="J1748" s="72">
        <v>5.6794570000000011</v>
      </c>
      <c r="K1748" s="73">
        <v>5.786251</v>
      </c>
      <c r="L1748" s="73">
        <f t="shared" si="108"/>
        <v>1.4203647544272311</v>
      </c>
      <c r="M1748" s="73">
        <v>0.53214847442723112</v>
      </c>
      <c r="N1748" s="73">
        <v>0.44425183000000001</v>
      </c>
      <c r="O1748" s="73">
        <v>0.44396444999999995</v>
      </c>
      <c r="P1748" s="74">
        <f t="shared" si="109"/>
        <v>9.1967748102740637E-2</v>
      </c>
      <c r="Q1748" s="74">
        <f t="shared" si="110"/>
        <v>0.16874489275132226</v>
      </c>
      <c r="R1748" s="75">
        <f t="shared" si="111"/>
        <v>0.24547237138990879</v>
      </c>
      <c r="S1748" s="7"/>
    </row>
    <row r="1749" spans="1:19" ht="38.25" x14ac:dyDescent="0.25">
      <c r="A1749" s="44"/>
      <c r="B1749" s="45"/>
      <c r="C1749" s="46"/>
      <c r="D1749" s="47"/>
      <c r="E1749" s="48"/>
      <c r="F1749" s="49">
        <v>107</v>
      </c>
      <c r="G1749" s="50" t="s">
        <v>84</v>
      </c>
      <c r="H1749" s="90"/>
      <c r="I1749" s="46"/>
      <c r="J1749" s="51">
        <v>9.7080640000000002</v>
      </c>
      <c r="K1749" s="52">
        <v>9.7080640000000002</v>
      </c>
      <c r="L1749" s="53">
        <f t="shared" si="108"/>
        <v>1.8918732535057243</v>
      </c>
      <c r="M1749" s="53">
        <v>0.6769165235057244</v>
      </c>
      <c r="N1749" s="53">
        <v>0.66617138999999992</v>
      </c>
      <c r="O1749" s="53">
        <v>0.5487853399999999</v>
      </c>
      <c r="P1749" s="54">
        <f t="shared" si="109"/>
        <v>6.9727241549471075E-2</v>
      </c>
      <c r="Q1749" s="54">
        <f t="shared" si="110"/>
        <v>0.13834765752530312</v>
      </c>
      <c r="R1749" s="55">
        <f t="shared" si="111"/>
        <v>0.19487647109719552</v>
      </c>
      <c r="S1749" s="7"/>
    </row>
    <row r="1750" spans="1:19" ht="38.25" x14ac:dyDescent="0.25">
      <c r="A1750" s="66"/>
      <c r="B1750" s="56"/>
      <c r="C1750" s="67"/>
      <c r="D1750" s="68"/>
      <c r="E1750" s="69"/>
      <c r="F1750" s="70"/>
      <c r="G1750" s="71"/>
      <c r="H1750" s="66">
        <v>3000546</v>
      </c>
      <c r="I1750" s="67" t="s">
        <v>396</v>
      </c>
      <c r="J1750" s="72">
        <v>9.7080640000000002</v>
      </c>
      <c r="K1750" s="73">
        <v>9.7080640000000002</v>
      </c>
      <c r="L1750" s="73">
        <f t="shared" si="108"/>
        <v>1.8918732535057243</v>
      </c>
      <c r="M1750" s="73">
        <v>0.6769165235057244</v>
      </c>
      <c r="N1750" s="73">
        <v>0.66617138999999992</v>
      </c>
      <c r="O1750" s="73">
        <v>0.5487853399999999</v>
      </c>
      <c r="P1750" s="74">
        <f t="shared" si="109"/>
        <v>6.9727241549471075E-2</v>
      </c>
      <c r="Q1750" s="74">
        <f t="shared" si="110"/>
        <v>0.13834765752530312</v>
      </c>
      <c r="R1750" s="75">
        <f t="shared" si="111"/>
        <v>0.19487647109719552</v>
      </c>
      <c r="S1750" s="7"/>
    </row>
    <row r="1751" spans="1:19" ht="25.5" x14ac:dyDescent="0.25">
      <c r="A1751" s="44"/>
      <c r="B1751" s="45"/>
      <c r="C1751" s="46"/>
      <c r="D1751" s="47"/>
      <c r="E1751" s="48"/>
      <c r="F1751" s="49">
        <v>121</v>
      </c>
      <c r="G1751" s="50" t="s">
        <v>159</v>
      </c>
      <c r="H1751" s="90"/>
      <c r="I1751" s="46"/>
      <c r="J1751" s="51">
        <v>5.9178000000000001E-2</v>
      </c>
      <c r="K1751" s="52">
        <v>5.9178000000000001E-2</v>
      </c>
      <c r="L1751" s="53">
        <f t="shared" si="108"/>
        <v>0</v>
      </c>
      <c r="M1751" s="53">
        <v>0</v>
      </c>
      <c r="N1751" s="53">
        <v>0</v>
      </c>
      <c r="O1751" s="53">
        <v>0</v>
      </c>
      <c r="P1751" s="54">
        <f t="shared" si="109"/>
        <v>0</v>
      </c>
      <c r="Q1751" s="54">
        <f t="shared" si="110"/>
        <v>0</v>
      </c>
      <c r="R1751" s="55">
        <f t="shared" si="111"/>
        <v>0</v>
      </c>
      <c r="S1751" s="7"/>
    </row>
    <row r="1752" spans="1:19" ht="38.25" x14ac:dyDescent="0.25">
      <c r="A1752" s="66"/>
      <c r="B1752" s="56"/>
      <c r="C1752" s="67"/>
      <c r="D1752" s="68"/>
      <c r="E1752" s="69"/>
      <c r="F1752" s="70"/>
      <c r="G1752" s="71"/>
      <c r="H1752" s="66">
        <v>3000633</v>
      </c>
      <c r="I1752" s="67" t="s">
        <v>464</v>
      </c>
      <c r="J1752" s="72">
        <v>5.9178000000000001E-2</v>
      </c>
      <c r="K1752" s="73">
        <v>5.9178000000000001E-2</v>
      </c>
      <c r="L1752" s="73">
        <f t="shared" si="108"/>
        <v>0</v>
      </c>
      <c r="M1752" s="73">
        <v>0</v>
      </c>
      <c r="N1752" s="73">
        <v>0</v>
      </c>
      <c r="O1752" s="73">
        <v>0</v>
      </c>
      <c r="P1752" s="74">
        <f t="shared" si="109"/>
        <v>0</v>
      </c>
      <c r="Q1752" s="74">
        <f t="shared" si="110"/>
        <v>0</v>
      </c>
      <c r="R1752" s="75">
        <f t="shared" si="111"/>
        <v>0</v>
      </c>
      <c r="S1752" s="7"/>
    </row>
    <row r="1753" spans="1:19" ht="25.5" x14ac:dyDescent="0.25">
      <c r="A1753" s="44"/>
      <c r="B1753" s="45"/>
      <c r="C1753" s="46"/>
      <c r="D1753" s="47"/>
      <c r="E1753" s="48"/>
      <c r="F1753" s="49">
        <v>127</v>
      </c>
      <c r="G1753" s="50" t="s">
        <v>184</v>
      </c>
      <c r="H1753" s="90"/>
      <c r="I1753" s="46"/>
      <c r="J1753" s="51">
        <v>11.276738</v>
      </c>
      <c r="K1753" s="52">
        <v>11.276738</v>
      </c>
      <c r="L1753" s="53">
        <f t="shared" si="108"/>
        <v>0.40585837002412245</v>
      </c>
      <c r="M1753" s="53">
        <v>1.6066570024122484E-2</v>
      </c>
      <c r="N1753" s="53">
        <v>7.3365540000000007E-2</v>
      </c>
      <c r="O1753" s="53">
        <v>0.31642625999999996</v>
      </c>
      <c r="P1753" s="54">
        <f t="shared" si="109"/>
        <v>1.4247533306282795E-3</v>
      </c>
      <c r="Q1753" s="54">
        <f t="shared" si="110"/>
        <v>7.9306719748319498E-3</v>
      </c>
      <c r="R1753" s="55">
        <f t="shared" si="111"/>
        <v>3.5990759918703659E-2</v>
      </c>
      <c r="S1753" s="7"/>
    </row>
    <row r="1754" spans="1:19" x14ac:dyDescent="0.25">
      <c r="A1754" s="66"/>
      <c r="B1754" s="56"/>
      <c r="C1754" s="67"/>
      <c r="D1754" s="68"/>
      <c r="E1754" s="69"/>
      <c r="F1754" s="70"/>
      <c r="G1754" s="71"/>
      <c r="H1754" s="66">
        <v>3000001</v>
      </c>
      <c r="I1754" s="67" t="s">
        <v>283</v>
      </c>
      <c r="J1754" s="72">
        <v>0.20216199999999998</v>
      </c>
      <c r="K1754" s="73">
        <v>0.20216199999999998</v>
      </c>
      <c r="L1754" s="73">
        <f t="shared" si="108"/>
        <v>3.2490840017714753E-2</v>
      </c>
      <c r="M1754" s="73">
        <v>9.8608300177147612E-3</v>
      </c>
      <c r="N1754" s="73">
        <v>1.0439729999999998E-2</v>
      </c>
      <c r="O1754" s="73">
        <v>1.2190279999999998E-2</v>
      </c>
      <c r="P1754" s="74">
        <f t="shared" si="109"/>
        <v>4.8776872101160267E-2</v>
      </c>
      <c r="Q1754" s="74">
        <f t="shared" si="110"/>
        <v>0.10041728919240392</v>
      </c>
      <c r="R1754" s="75">
        <f t="shared" si="111"/>
        <v>0.16071685093002025</v>
      </c>
      <c r="S1754" s="7"/>
    </row>
    <row r="1755" spans="1:19" ht="25.5" x14ac:dyDescent="0.25">
      <c r="A1755" s="66"/>
      <c r="B1755" s="56"/>
      <c r="C1755" s="67"/>
      <c r="D1755" s="68"/>
      <c r="E1755" s="69"/>
      <c r="F1755" s="70"/>
      <c r="G1755" s="71"/>
      <c r="H1755" s="66">
        <v>3000665</v>
      </c>
      <c r="I1755" s="67" t="s">
        <v>503</v>
      </c>
      <c r="J1755" s="72">
        <v>7.4576000000000003E-2</v>
      </c>
      <c r="K1755" s="73">
        <v>7.4576000000000003E-2</v>
      </c>
      <c r="L1755" s="73">
        <f t="shared" si="108"/>
        <v>2.0708990006407725E-2</v>
      </c>
      <c r="M1755" s="73">
        <v>6.2057400064077228E-3</v>
      </c>
      <c r="N1755" s="73">
        <v>6.6869200000000007E-3</v>
      </c>
      <c r="O1755" s="73">
        <v>7.8163299999999998E-3</v>
      </c>
      <c r="P1755" s="74">
        <f t="shared" si="109"/>
        <v>8.3213634499138101E-2</v>
      </c>
      <c r="Q1755" s="74">
        <f t="shared" si="110"/>
        <v>0.17287947873857171</v>
      </c>
      <c r="R1755" s="75">
        <f t="shared" si="111"/>
        <v>0.27768973941224689</v>
      </c>
      <c r="S1755" s="7"/>
    </row>
    <row r="1756" spans="1:19" x14ac:dyDescent="0.25">
      <c r="A1756" s="66"/>
      <c r="B1756" s="56"/>
      <c r="C1756" s="67"/>
      <c r="D1756" s="68"/>
      <c r="E1756" s="69"/>
      <c r="F1756" s="70"/>
      <c r="G1756" s="71"/>
      <c r="H1756" s="66">
        <v>9000009</v>
      </c>
      <c r="I1756" s="67" t="s">
        <v>294</v>
      </c>
      <c r="J1756" s="72">
        <v>11</v>
      </c>
      <c r="K1756" s="73">
        <v>11</v>
      </c>
      <c r="L1756" s="73">
        <f t="shared" si="108"/>
        <v>0.35265853999999996</v>
      </c>
      <c r="M1756" s="73">
        <v>0</v>
      </c>
      <c r="N1756" s="73">
        <v>5.623889E-2</v>
      </c>
      <c r="O1756" s="73">
        <v>0.29641964999999998</v>
      </c>
      <c r="P1756" s="74">
        <f t="shared" si="109"/>
        <v>0</v>
      </c>
      <c r="Q1756" s="74">
        <f t="shared" si="110"/>
        <v>5.1126263636363635E-3</v>
      </c>
      <c r="R1756" s="75">
        <f t="shared" si="111"/>
        <v>3.205986727272727E-2</v>
      </c>
      <c r="S1756" s="7"/>
    </row>
    <row r="1757" spans="1:19" ht="38.25" x14ac:dyDescent="0.25">
      <c r="A1757" s="44"/>
      <c r="B1757" s="45"/>
      <c r="C1757" s="46"/>
      <c r="D1757" s="47"/>
      <c r="E1757" s="48"/>
      <c r="F1757" s="49">
        <v>129</v>
      </c>
      <c r="G1757" s="50" t="s">
        <v>143</v>
      </c>
      <c r="H1757" s="90"/>
      <c r="I1757" s="46"/>
      <c r="J1757" s="51">
        <v>0.35402600000000001</v>
      </c>
      <c r="K1757" s="52">
        <v>0.57342599999999999</v>
      </c>
      <c r="L1757" s="53">
        <f t="shared" si="108"/>
        <v>0.13348436000000002</v>
      </c>
      <c r="M1757" s="53">
        <v>0</v>
      </c>
      <c r="N1757" s="53">
        <v>3.9470199999999997E-2</v>
      </c>
      <c r="O1757" s="53">
        <v>9.4014160000000013E-2</v>
      </c>
      <c r="P1757" s="54">
        <f t="shared" si="109"/>
        <v>0</v>
      </c>
      <c r="Q1757" s="54">
        <f t="shared" si="110"/>
        <v>6.8832246881027362E-2</v>
      </c>
      <c r="R1757" s="55">
        <f t="shared" si="111"/>
        <v>0.23278393375954357</v>
      </c>
      <c r="S1757" s="7"/>
    </row>
    <row r="1758" spans="1:19" ht="38.25" x14ac:dyDescent="0.25">
      <c r="A1758" s="66"/>
      <c r="B1758" s="56"/>
      <c r="C1758" s="67"/>
      <c r="D1758" s="68"/>
      <c r="E1758" s="69"/>
      <c r="F1758" s="70"/>
      <c r="G1758" s="71"/>
      <c r="H1758" s="66">
        <v>3000688</v>
      </c>
      <c r="I1758" s="67" t="s">
        <v>429</v>
      </c>
      <c r="J1758" s="72">
        <v>0.20670500000000003</v>
      </c>
      <c r="K1758" s="73">
        <v>0.42610500000000007</v>
      </c>
      <c r="L1758" s="73">
        <f t="shared" si="108"/>
        <v>0.10632013000000001</v>
      </c>
      <c r="M1758" s="73">
        <v>0</v>
      </c>
      <c r="N1758" s="73">
        <v>2.6202679999999999E-2</v>
      </c>
      <c r="O1758" s="73">
        <v>8.0117450000000007E-2</v>
      </c>
      <c r="P1758" s="74">
        <f t="shared" si="109"/>
        <v>0</v>
      </c>
      <c r="Q1758" s="74">
        <f t="shared" si="110"/>
        <v>6.1493481653583024E-2</v>
      </c>
      <c r="R1758" s="75">
        <f t="shared" si="111"/>
        <v>0.24951626946409922</v>
      </c>
      <c r="S1758" s="7"/>
    </row>
    <row r="1759" spans="1:19" ht="25.5" x14ac:dyDescent="0.25">
      <c r="A1759" s="66"/>
      <c r="B1759" s="56"/>
      <c r="C1759" s="67"/>
      <c r="D1759" s="68"/>
      <c r="E1759" s="69"/>
      <c r="F1759" s="70"/>
      <c r="G1759" s="71"/>
      <c r="H1759" s="66">
        <v>3000689</v>
      </c>
      <c r="I1759" s="67" t="s">
        <v>430</v>
      </c>
      <c r="J1759" s="72">
        <v>0.14732099999999998</v>
      </c>
      <c r="K1759" s="73">
        <v>0.14732099999999998</v>
      </c>
      <c r="L1759" s="73">
        <f t="shared" si="108"/>
        <v>2.7164229999999998E-2</v>
      </c>
      <c r="M1759" s="73">
        <v>0</v>
      </c>
      <c r="N1759" s="73">
        <v>1.326752E-2</v>
      </c>
      <c r="O1759" s="73">
        <v>1.389671E-2</v>
      </c>
      <c r="P1759" s="74">
        <f t="shared" si="109"/>
        <v>0</v>
      </c>
      <c r="Q1759" s="74">
        <f t="shared" si="110"/>
        <v>9.0058579564352675E-2</v>
      </c>
      <c r="R1759" s="75">
        <f t="shared" si="111"/>
        <v>0.18438803700762282</v>
      </c>
      <c r="S1759" s="7"/>
    </row>
    <row r="1760" spans="1:19" x14ac:dyDescent="0.25">
      <c r="A1760" s="44"/>
      <c r="B1760" s="45"/>
      <c r="C1760" s="46"/>
      <c r="D1760" s="47"/>
      <c r="E1760" s="48"/>
      <c r="F1760" s="49">
        <v>131</v>
      </c>
      <c r="G1760" s="50" t="s">
        <v>144</v>
      </c>
      <c r="H1760" s="90"/>
      <c r="I1760" s="46"/>
      <c r="J1760" s="51">
        <v>0.79067199999999993</v>
      </c>
      <c r="K1760" s="52">
        <v>0.79067199999999993</v>
      </c>
      <c r="L1760" s="53">
        <f t="shared" si="108"/>
        <v>9.6336230805486436E-2</v>
      </c>
      <c r="M1760" s="53">
        <v>7.4679230805486441E-2</v>
      </c>
      <c r="N1760" s="53">
        <v>1.209089E-2</v>
      </c>
      <c r="O1760" s="53">
        <v>9.5661100000000009E-3</v>
      </c>
      <c r="P1760" s="54">
        <f t="shared" si="109"/>
        <v>9.4450329347044601E-2</v>
      </c>
      <c r="Q1760" s="54">
        <f t="shared" si="110"/>
        <v>0.10974224559044261</v>
      </c>
      <c r="R1760" s="55">
        <f t="shared" si="111"/>
        <v>0.12184095403085786</v>
      </c>
      <c r="S1760" s="7"/>
    </row>
    <row r="1761" spans="1:19" ht="25.5" x14ac:dyDescent="0.25">
      <c r="A1761" s="66"/>
      <c r="B1761" s="56"/>
      <c r="C1761" s="67"/>
      <c r="D1761" s="68"/>
      <c r="E1761" s="69"/>
      <c r="F1761" s="70"/>
      <c r="G1761" s="71"/>
      <c r="H1761" s="66">
        <v>3000700</v>
      </c>
      <c r="I1761" s="67" t="s">
        <v>433</v>
      </c>
      <c r="J1761" s="72">
        <v>0.79067199999999993</v>
      </c>
      <c r="K1761" s="73">
        <v>0.79067199999999993</v>
      </c>
      <c r="L1761" s="73">
        <f t="shared" si="108"/>
        <v>9.6336230805486436E-2</v>
      </c>
      <c r="M1761" s="73">
        <v>7.4679230805486441E-2</v>
      </c>
      <c r="N1761" s="73">
        <v>1.209089E-2</v>
      </c>
      <c r="O1761" s="73">
        <v>9.5661100000000009E-3</v>
      </c>
      <c r="P1761" s="74">
        <f t="shared" si="109"/>
        <v>9.4450329347044601E-2</v>
      </c>
      <c r="Q1761" s="74">
        <f t="shared" si="110"/>
        <v>0.10974224559044261</v>
      </c>
      <c r="R1761" s="75">
        <f t="shared" si="111"/>
        <v>0.12184095403085786</v>
      </c>
      <c r="S1761" s="7"/>
    </row>
    <row r="1762" spans="1:19" ht="25.5" x14ac:dyDescent="0.25">
      <c r="A1762" s="44"/>
      <c r="B1762" s="45"/>
      <c r="C1762" s="46"/>
      <c r="D1762" s="47"/>
      <c r="E1762" s="48"/>
      <c r="F1762" s="49">
        <v>132</v>
      </c>
      <c r="G1762" s="50" t="s">
        <v>37</v>
      </c>
      <c r="H1762" s="90"/>
      <c r="I1762" s="46"/>
      <c r="J1762" s="51">
        <v>0</v>
      </c>
      <c r="K1762" s="52">
        <v>1</v>
      </c>
      <c r="L1762" s="53">
        <f t="shared" si="108"/>
        <v>5.465366E-2</v>
      </c>
      <c r="M1762" s="53">
        <v>0</v>
      </c>
      <c r="N1762" s="53">
        <v>0</v>
      </c>
      <c r="O1762" s="53">
        <v>5.465366E-2</v>
      </c>
      <c r="P1762" s="54">
        <f t="shared" si="109"/>
        <v>0</v>
      </c>
      <c r="Q1762" s="54">
        <f t="shared" si="110"/>
        <v>0</v>
      </c>
      <c r="R1762" s="55">
        <f t="shared" si="111"/>
        <v>5.465366E-2</v>
      </c>
      <c r="S1762" s="7"/>
    </row>
    <row r="1763" spans="1:19" x14ac:dyDescent="0.25">
      <c r="A1763" s="66"/>
      <c r="B1763" s="56"/>
      <c r="C1763" s="67"/>
      <c r="D1763" s="68"/>
      <c r="E1763" s="69"/>
      <c r="F1763" s="70"/>
      <c r="G1763" s="71"/>
      <c r="H1763" s="66">
        <v>9000009</v>
      </c>
      <c r="I1763" s="67" t="s">
        <v>294</v>
      </c>
      <c r="J1763" s="72">
        <v>0</v>
      </c>
      <c r="K1763" s="73">
        <v>1</v>
      </c>
      <c r="L1763" s="73">
        <f t="shared" si="108"/>
        <v>5.465366E-2</v>
      </c>
      <c r="M1763" s="73">
        <v>0</v>
      </c>
      <c r="N1763" s="73">
        <v>0</v>
      </c>
      <c r="O1763" s="73">
        <v>5.465366E-2</v>
      </c>
      <c r="P1763" s="74">
        <f t="shared" si="109"/>
        <v>0</v>
      </c>
      <c r="Q1763" s="74">
        <f t="shared" si="110"/>
        <v>0</v>
      </c>
      <c r="R1763" s="75">
        <f t="shared" si="111"/>
        <v>5.465366E-2</v>
      </c>
      <c r="S1763" s="7"/>
    </row>
    <row r="1764" spans="1:19" ht="25.5" x14ac:dyDescent="0.25">
      <c r="A1764" s="44"/>
      <c r="B1764" s="45"/>
      <c r="C1764" s="46"/>
      <c r="D1764" s="47"/>
      <c r="E1764" s="48"/>
      <c r="F1764" s="49">
        <v>135</v>
      </c>
      <c r="G1764" s="50" t="s">
        <v>176</v>
      </c>
      <c r="H1764" s="90"/>
      <c r="I1764" s="46"/>
      <c r="J1764" s="51">
        <v>0</v>
      </c>
      <c r="K1764" s="52">
        <v>1.989001</v>
      </c>
      <c r="L1764" s="53">
        <f t="shared" si="108"/>
        <v>5.8936620000000002E-2</v>
      </c>
      <c r="M1764" s="53">
        <v>0</v>
      </c>
      <c r="N1764" s="53">
        <v>0</v>
      </c>
      <c r="O1764" s="53">
        <v>5.8936620000000002E-2</v>
      </c>
      <c r="P1764" s="54">
        <f t="shared" si="109"/>
        <v>0</v>
      </c>
      <c r="Q1764" s="54">
        <f t="shared" si="110"/>
        <v>0</v>
      </c>
      <c r="R1764" s="55">
        <f t="shared" si="111"/>
        <v>2.9631267153711838E-2</v>
      </c>
      <c r="S1764" s="7"/>
    </row>
    <row r="1765" spans="1:19" x14ac:dyDescent="0.25">
      <c r="A1765" s="66"/>
      <c r="B1765" s="56"/>
      <c r="C1765" s="67"/>
      <c r="D1765" s="68"/>
      <c r="E1765" s="69"/>
      <c r="F1765" s="70"/>
      <c r="G1765" s="71"/>
      <c r="H1765" s="66">
        <v>9000009</v>
      </c>
      <c r="I1765" s="67" t="s">
        <v>294</v>
      </c>
      <c r="J1765" s="72">
        <v>0</v>
      </c>
      <c r="K1765" s="73">
        <v>1.989001</v>
      </c>
      <c r="L1765" s="73">
        <f t="shared" si="108"/>
        <v>5.8936620000000002E-2</v>
      </c>
      <c r="M1765" s="73">
        <v>0</v>
      </c>
      <c r="N1765" s="73">
        <v>0</v>
      </c>
      <c r="O1765" s="73">
        <v>5.8936620000000002E-2</v>
      </c>
      <c r="P1765" s="74">
        <f t="shared" si="109"/>
        <v>0</v>
      </c>
      <c r="Q1765" s="74">
        <f t="shared" si="110"/>
        <v>0</v>
      </c>
      <c r="R1765" s="75">
        <f t="shared" si="111"/>
        <v>2.9631267153711838E-2</v>
      </c>
      <c r="S1765" s="7"/>
    </row>
    <row r="1766" spans="1:19" x14ac:dyDescent="0.25">
      <c r="A1766" s="44"/>
      <c r="B1766" s="45"/>
      <c r="C1766" s="46"/>
      <c r="D1766" s="47">
        <v>444</v>
      </c>
      <c r="E1766" s="48" t="s">
        <v>229</v>
      </c>
      <c r="F1766" s="49"/>
      <c r="G1766" s="50"/>
      <c r="H1766" s="90"/>
      <c r="I1766" s="46"/>
      <c r="J1766" s="51">
        <v>552.09179900000015</v>
      </c>
      <c r="K1766" s="52">
        <v>693.55378899999994</v>
      </c>
      <c r="L1766" s="53">
        <f t="shared" si="108"/>
        <v>156.2744581345147</v>
      </c>
      <c r="M1766" s="53">
        <v>42.587766064514653</v>
      </c>
      <c r="N1766" s="53">
        <v>44.387652080000024</v>
      </c>
      <c r="O1766" s="53">
        <v>69.299039990000011</v>
      </c>
      <c r="P1766" s="54">
        <f t="shared" si="109"/>
        <v>6.1405137914277416E-2</v>
      </c>
      <c r="Q1766" s="54">
        <f t="shared" si="110"/>
        <v>0.12540544010280749</v>
      </c>
      <c r="R1766" s="55">
        <f t="shared" si="111"/>
        <v>0.2253242078885315</v>
      </c>
      <c r="S1766" s="7"/>
    </row>
    <row r="1767" spans="1:19" x14ac:dyDescent="0.25">
      <c r="A1767" s="44"/>
      <c r="B1767" s="45"/>
      <c r="C1767" s="46"/>
      <c r="D1767" s="47"/>
      <c r="E1767" s="48"/>
      <c r="F1767" s="49">
        <v>1</v>
      </c>
      <c r="G1767" s="50" t="s">
        <v>136</v>
      </c>
      <c r="H1767" s="90"/>
      <c r="I1767" s="46"/>
      <c r="J1767" s="51">
        <v>52.965358999999992</v>
      </c>
      <c r="K1767" s="52">
        <v>66.385024000000001</v>
      </c>
      <c r="L1767" s="53">
        <f t="shared" si="108"/>
        <v>13.493533768364172</v>
      </c>
      <c r="M1767" s="53">
        <v>4.200939078364172</v>
      </c>
      <c r="N1767" s="53">
        <v>4.3415212099999998</v>
      </c>
      <c r="O1767" s="53">
        <v>4.9510734799999998</v>
      </c>
      <c r="P1767" s="54">
        <f t="shared" si="109"/>
        <v>6.328142742501941E-2</v>
      </c>
      <c r="Q1767" s="54">
        <f t="shared" si="110"/>
        <v>0.12868053325346651</v>
      </c>
      <c r="R1767" s="55">
        <f t="shared" si="111"/>
        <v>0.20326171409328964</v>
      </c>
      <c r="S1767" s="7"/>
    </row>
    <row r="1768" spans="1:19" x14ac:dyDescent="0.25">
      <c r="A1768" s="66"/>
      <c r="B1768" s="56"/>
      <c r="C1768" s="67"/>
      <c r="D1768" s="68"/>
      <c r="E1768" s="69"/>
      <c r="F1768" s="70"/>
      <c r="G1768" s="71"/>
      <c r="H1768" s="66">
        <v>3000001</v>
      </c>
      <c r="I1768" s="67" t="s">
        <v>283</v>
      </c>
      <c r="J1768" s="72">
        <v>2.7459949999999997</v>
      </c>
      <c r="K1768" s="73">
        <v>3.8905120000000002</v>
      </c>
      <c r="L1768" s="73">
        <f t="shared" si="108"/>
        <v>0.65250934865179155</v>
      </c>
      <c r="M1768" s="73">
        <v>0.21201219865179155</v>
      </c>
      <c r="N1768" s="73">
        <v>0.22249993000000001</v>
      </c>
      <c r="O1768" s="73">
        <v>0.21799722000000002</v>
      </c>
      <c r="P1768" s="74">
        <f t="shared" si="109"/>
        <v>5.4494677988858931E-2</v>
      </c>
      <c r="Q1768" s="74">
        <f t="shared" si="110"/>
        <v>0.11168507606499904</v>
      </c>
      <c r="R1768" s="75">
        <f t="shared" si="111"/>
        <v>0.16771811747445878</v>
      </c>
      <c r="S1768" s="7"/>
    </row>
    <row r="1769" spans="1:19" x14ac:dyDescent="0.25">
      <c r="A1769" s="66"/>
      <c r="B1769" s="56"/>
      <c r="C1769" s="67"/>
      <c r="D1769" s="68"/>
      <c r="E1769" s="69"/>
      <c r="F1769" s="70"/>
      <c r="G1769" s="71"/>
      <c r="H1769" s="66">
        <v>3033254</v>
      </c>
      <c r="I1769" s="67" t="s">
        <v>408</v>
      </c>
      <c r="J1769" s="72">
        <v>8.4577949999999991</v>
      </c>
      <c r="K1769" s="73">
        <v>9.0050559999999997</v>
      </c>
      <c r="L1769" s="73">
        <f t="shared" si="108"/>
        <v>1.8700520902069973</v>
      </c>
      <c r="M1769" s="73">
        <v>0.58675721020699712</v>
      </c>
      <c r="N1769" s="73">
        <v>0.67129185999999996</v>
      </c>
      <c r="O1769" s="73">
        <v>0.61200302000000006</v>
      </c>
      <c r="P1769" s="74">
        <f t="shared" si="109"/>
        <v>6.5158640902066259E-2</v>
      </c>
      <c r="Q1769" s="74">
        <f t="shared" si="110"/>
        <v>0.13970474700068464</v>
      </c>
      <c r="R1769" s="75">
        <f t="shared" si="111"/>
        <v>0.20766690292731077</v>
      </c>
      <c r="S1769" s="7"/>
    </row>
    <row r="1770" spans="1:19" x14ac:dyDescent="0.25">
      <c r="A1770" s="66"/>
      <c r="B1770" s="56"/>
      <c r="C1770" s="67"/>
      <c r="D1770" s="68"/>
      <c r="E1770" s="69"/>
      <c r="F1770" s="70"/>
      <c r="G1770" s="71"/>
      <c r="H1770" s="66">
        <v>3033255</v>
      </c>
      <c r="I1770" s="67" t="s">
        <v>409</v>
      </c>
      <c r="J1770" s="72">
        <v>6.7480649999999986</v>
      </c>
      <c r="K1770" s="73">
        <v>10.379284999999999</v>
      </c>
      <c r="L1770" s="73">
        <f t="shared" si="108"/>
        <v>2.0504916205754506</v>
      </c>
      <c r="M1770" s="73">
        <v>0.61909408057545079</v>
      </c>
      <c r="N1770" s="73">
        <v>0.68909145999999999</v>
      </c>
      <c r="O1770" s="73">
        <v>0.74230607999999998</v>
      </c>
      <c r="P1770" s="74">
        <f t="shared" si="109"/>
        <v>5.9647083645496854E-2</v>
      </c>
      <c r="Q1770" s="74">
        <f t="shared" si="110"/>
        <v>0.12603811732459902</v>
      </c>
      <c r="R1770" s="75">
        <f t="shared" si="111"/>
        <v>0.19755615348990327</v>
      </c>
      <c r="S1770" s="7"/>
    </row>
    <row r="1771" spans="1:19" ht="25.5" x14ac:dyDescent="0.25">
      <c r="A1771" s="66"/>
      <c r="B1771" s="56"/>
      <c r="C1771" s="67"/>
      <c r="D1771" s="68"/>
      <c r="E1771" s="69"/>
      <c r="F1771" s="70"/>
      <c r="G1771" s="71"/>
      <c r="H1771" s="66">
        <v>3033256</v>
      </c>
      <c r="I1771" s="67" t="s">
        <v>410</v>
      </c>
      <c r="J1771" s="72">
        <v>1.9463780000000002</v>
      </c>
      <c r="K1771" s="73">
        <v>5.5887709999999995</v>
      </c>
      <c r="L1771" s="73">
        <f t="shared" si="108"/>
        <v>0.66661538052426006</v>
      </c>
      <c r="M1771" s="73">
        <v>0.15562723052426009</v>
      </c>
      <c r="N1771" s="73">
        <v>0.17456551999999997</v>
      </c>
      <c r="O1771" s="73">
        <v>0.33642263</v>
      </c>
      <c r="P1771" s="74">
        <f t="shared" si="109"/>
        <v>2.784641391179923E-2</v>
      </c>
      <c r="Q1771" s="74">
        <f t="shared" si="110"/>
        <v>5.9081460042692768E-2</v>
      </c>
      <c r="R1771" s="75">
        <f t="shared" si="111"/>
        <v>0.11927763376317622</v>
      </c>
      <c r="S1771" s="7"/>
    </row>
    <row r="1772" spans="1:19" ht="25.5" x14ac:dyDescent="0.25">
      <c r="A1772" s="66"/>
      <c r="B1772" s="56"/>
      <c r="C1772" s="67"/>
      <c r="D1772" s="68"/>
      <c r="E1772" s="69"/>
      <c r="F1772" s="70"/>
      <c r="G1772" s="71"/>
      <c r="H1772" s="66">
        <v>3033311</v>
      </c>
      <c r="I1772" s="67" t="s">
        <v>411</v>
      </c>
      <c r="J1772" s="72">
        <v>3.7949140000000003</v>
      </c>
      <c r="K1772" s="73">
        <v>5.0412620000000006</v>
      </c>
      <c r="L1772" s="73">
        <f t="shared" si="108"/>
        <v>1.0004033286245559</v>
      </c>
      <c r="M1772" s="73">
        <v>0.24829221862455597</v>
      </c>
      <c r="N1772" s="73">
        <v>0.26579215</v>
      </c>
      <c r="O1772" s="73">
        <v>0.48631895999999997</v>
      </c>
      <c r="P1772" s="74">
        <f t="shared" si="109"/>
        <v>4.9251996548593573E-2</v>
      </c>
      <c r="Q1772" s="74">
        <f t="shared" si="110"/>
        <v>0.10197533249106194</v>
      </c>
      <c r="R1772" s="75">
        <f t="shared" si="111"/>
        <v>0.19844303442760083</v>
      </c>
      <c r="S1772" s="7"/>
    </row>
    <row r="1773" spans="1:19" ht="25.5" x14ac:dyDescent="0.25">
      <c r="A1773" s="66"/>
      <c r="B1773" s="56"/>
      <c r="C1773" s="67"/>
      <c r="D1773" s="68"/>
      <c r="E1773" s="69"/>
      <c r="F1773" s="70"/>
      <c r="G1773" s="71"/>
      <c r="H1773" s="66">
        <v>3033313</v>
      </c>
      <c r="I1773" s="67" t="s">
        <v>436</v>
      </c>
      <c r="J1773" s="72">
        <v>5.3440769999999995</v>
      </c>
      <c r="K1773" s="73">
        <v>5.5440889999999996</v>
      </c>
      <c r="L1773" s="73">
        <f t="shared" si="108"/>
        <v>1.14871605942683</v>
      </c>
      <c r="M1773" s="73">
        <v>0.37945589942683</v>
      </c>
      <c r="N1773" s="73">
        <v>0.35751013000000004</v>
      </c>
      <c r="O1773" s="73">
        <v>0.41175002999999999</v>
      </c>
      <c r="P1773" s="74">
        <f t="shared" si="109"/>
        <v>6.8443327556038519E-2</v>
      </c>
      <c r="Q1773" s="74">
        <f t="shared" si="110"/>
        <v>0.13292824653912125</v>
      </c>
      <c r="R1773" s="75">
        <f t="shared" si="111"/>
        <v>0.20719654021189596</v>
      </c>
      <c r="S1773" s="7"/>
    </row>
    <row r="1774" spans="1:19" x14ac:dyDescent="0.25">
      <c r="A1774" s="66"/>
      <c r="B1774" s="56"/>
      <c r="C1774" s="67"/>
      <c r="D1774" s="68"/>
      <c r="E1774" s="69"/>
      <c r="F1774" s="70"/>
      <c r="G1774" s="71"/>
      <c r="H1774" s="66">
        <v>9000000</v>
      </c>
      <c r="I1774" s="67" t="s">
        <v>293</v>
      </c>
      <c r="J1774" s="72">
        <v>22.928134999999994</v>
      </c>
      <c r="K1774" s="73">
        <v>25.936048999999997</v>
      </c>
      <c r="L1774" s="73">
        <f t="shared" si="108"/>
        <v>6.1047459403542863</v>
      </c>
      <c r="M1774" s="73">
        <v>1.9997002403542865</v>
      </c>
      <c r="N1774" s="73">
        <v>1.96077016</v>
      </c>
      <c r="O1774" s="73">
        <v>2.1442755400000002</v>
      </c>
      <c r="P1774" s="74">
        <f t="shared" si="109"/>
        <v>7.7101189944323703E-2</v>
      </c>
      <c r="Q1774" s="74">
        <f t="shared" si="110"/>
        <v>0.15270137715865231</v>
      </c>
      <c r="R1774" s="75">
        <f t="shared" si="111"/>
        <v>0.23537686639758765</v>
      </c>
      <c r="S1774" s="7"/>
    </row>
    <row r="1775" spans="1:19" x14ac:dyDescent="0.25">
      <c r="A1775" s="66"/>
      <c r="B1775" s="56"/>
      <c r="C1775" s="67"/>
      <c r="D1775" s="68"/>
      <c r="E1775" s="69"/>
      <c r="F1775" s="70"/>
      <c r="G1775" s="71"/>
      <c r="H1775" s="66">
        <v>9000009</v>
      </c>
      <c r="I1775" s="67" t="s">
        <v>294</v>
      </c>
      <c r="J1775" s="72">
        <v>1</v>
      </c>
      <c r="K1775" s="73">
        <v>1</v>
      </c>
      <c r="L1775" s="73">
        <f t="shared" si="108"/>
        <v>0</v>
      </c>
      <c r="M1775" s="73">
        <v>0</v>
      </c>
      <c r="N1775" s="73">
        <v>0</v>
      </c>
      <c r="O1775" s="73">
        <v>0</v>
      </c>
      <c r="P1775" s="74">
        <f t="shared" si="109"/>
        <v>0</v>
      </c>
      <c r="Q1775" s="74">
        <f t="shared" si="110"/>
        <v>0</v>
      </c>
      <c r="R1775" s="75">
        <f t="shared" si="111"/>
        <v>0</v>
      </c>
      <c r="S1775" s="7"/>
    </row>
    <row r="1776" spans="1:19" x14ac:dyDescent="0.25">
      <c r="A1776" s="44"/>
      <c r="B1776" s="45"/>
      <c r="C1776" s="46"/>
      <c r="D1776" s="47"/>
      <c r="E1776" s="48"/>
      <c r="F1776" s="49">
        <v>2</v>
      </c>
      <c r="G1776" s="50" t="s">
        <v>137</v>
      </c>
      <c r="H1776" s="90"/>
      <c r="I1776" s="46"/>
      <c r="J1776" s="51">
        <v>36.620077999999992</v>
      </c>
      <c r="K1776" s="52">
        <v>44.586243000000003</v>
      </c>
      <c r="L1776" s="53">
        <f t="shared" si="108"/>
        <v>9.6010041806920121</v>
      </c>
      <c r="M1776" s="53">
        <v>3.1899086406920105</v>
      </c>
      <c r="N1776" s="53">
        <v>3.0564531600000002</v>
      </c>
      <c r="O1776" s="53">
        <v>3.3546423800000005</v>
      </c>
      <c r="P1776" s="54">
        <f t="shared" si="109"/>
        <v>7.1544683428294467E-2</v>
      </c>
      <c r="Q1776" s="54">
        <f t="shared" si="110"/>
        <v>0.14009616824391349</v>
      </c>
      <c r="R1776" s="55">
        <f t="shared" si="111"/>
        <v>0.21533557291857966</v>
      </c>
      <c r="S1776" s="7"/>
    </row>
    <row r="1777" spans="1:19" x14ac:dyDescent="0.25">
      <c r="A1777" s="66"/>
      <c r="B1777" s="56"/>
      <c r="C1777" s="67"/>
      <c r="D1777" s="68"/>
      <c r="E1777" s="69"/>
      <c r="F1777" s="70"/>
      <c r="G1777" s="71"/>
      <c r="H1777" s="66">
        <v>3000001</v>
      </c>
      <c r="I1777" s="67" t="s">
        <v>283</v>
      </c>
      <c r="J1777" s="72">
        <v>1.7392080000000001</v>
      </c>
      <c r="K1777" s="73">
        <v>2.6964549999999998</v>
      </c>
      <c r="L1777" s="73">
        <f t="shared" si="108"/>
        <v>0.38354229992711592</v>
      </c>
      <c r="M1777" s="73">
        <v>0.10229308992711594</v>
      </c>
      <c r="N1777" s="73">
        <v>0.15720859000000001</v>
      </c>
      <c r="O1777" s="73">
        <v>0.12404061999999999</v>
      </c>
      <c r="P1777" s="74">
        <f t="shared" si="109"/>
        <v>3.7936138347243305E-2</v>
      </c>
      <c r="Q1777" s="74">
        <f t="shared" si="110"/>
        <v>9.6238090354601111E-2</v>
      </c>
      <c r="R1777" s="75">
        <f t="shared" si="111"/>
        <v>0.14223945881800956</v>
      </c>
      <c r="S1777" s="7"/>
    </row>
    <row r="1778" spans="1:19" x14ac:dyDescent="0.25">
      <c r="A1778" s="66"/>
      <c r="B1778" s="56"/>
      <c r="C1778" s="67"/>
      <c r="D1778" s="68"/>
      <c r="E1778" s="69"/>
      <c r="F1778" s="70"/>
      <c r="G1778" s="71"/>
      <c r="H1778" s="66">
        <v>3033172</v>
      </c>
      <c r="I1778" s="67" t="s">
        <v>412</v>
      </c>
      <c r="J1778" s="72">
        <v>4.8858240000000004</v>
      </c>
      <c r="K1778" s="73">
        <v>8.1697000000000006</v>
      </c>
      <c r="L1778" s="73">
        <f t="shared" si="108"/>
        <v>1.3427292584175379</v>
      </c>
      <c r="M1778" s="73">
        <v>0.36128713841753779</v>
      </c>
      <c r="N1778" s="73">
        <v>0.35750776000000001</v>
      </c>
      <c r="O1778" s="73">
        <v>0.62393436000000002</v>
      </c>
      <c r="P1778" s="74">
        <f t="shared" si="109"/>
        <v>4.422281582157702E-2</v>
      </c>
      <c r="Q1778" s="74">
        <f t="shared" si="110"/>
        <v>8.7983022438711062E-2</v>
      </c>
      <c r="R1778" s="75">
        <f t="shared" si="111"/>
        <v>0.16435478149963129</v>
      </c>
      <c r="S1778" s="7"/>
    </row>
    <row r="1779" spans="1:19" ht="25.5" x14ac:dyDescent="0.25">
      <c r="A1779" s="66"/>
      <c r="B1779" s="56"/>
      <c r="C1779" s="67"/>
      <c r="D1779" s="68"/>
      <c r="E1779" s="69"/>
      <c r="F1779" s="70"/>
      <c r="G1779" s="71"/>
      <c r="H1779" s="66">
        <v>3033294</v>
      </c>
      <c r="I1779" s="67" t="s">
        <v>439</v>
      </c>
      <c r="J1779" s="72">
        <v>3.4328360000000004</v>
      </c>
      <c r="K1779" s="73">
        <v>3.7810069999999998</v>
      </c>
      <c r="L1779" s="73">
        <f t="shared" si="108"/>
        <v>0.65904559967330323</v>
      </c>
      <c r="M1779" s="73">
        <v>0.23829949967330322</v>
      </c>
      <c r="N1779" s="73">
        <v>0.19782865000000002</v>
      </c>
      <c r="O1779" s="73">
        <v>0.22291744999999999</v>
      </c>
      <c r="P1779" s="74">
        <f t="shared" si="109"/>
        <v>6.3025405579334615E-2</v>
      </c>
      <c r="Q1779" s="74">
        <f t="shared" si="110"/>
        <v>0.11534708866534849</v>
      </c>
      <c r="R1779" s="75">
        <f t="shared" si="111"/>
        <v>0.17430425272243696</v>
      </c>
      <c r="S1779" s="7"/>
    </row>
    <row r="1780" spans="1:19" x14ac:dyDescent="0.25">
      <c r="A1780" s="66"/>
      <c r="B1780" s="56"/>
      <c r="C1780" s="67"/>
      <c r="D1780" s="68"/>
      <c r="E1780" s="69"/>
      <c r="F1780" s="70"/>
      <c r="G1780" s="71"/>
      <c r="H1780" s="66">
        <v>3033295</v>
      </c>
      <c r="I1780" s="67" t="s">
        <v>413</v>
      </c>
      <c r="J1780" s="72">
        <v>3.6894040000000001</v>
      </c>
      <c r="K1780" s="73">
        <v>4.9449810000000003</v>
      </c>
      <c r="L1780" s="73">
        <f t="shared" si="108"/>
        <v>1.0914244900122672</v>
      </c>
      <c r="M1780" s="73">
        <v>0.43962616001226706</v>
      </c>
      <c r="N1780" s="73">
        <v>0.33947751999999998</v>
      </c>
      <c r="O1780" s="73">
        <v>0.31232081000000006</v>
      </c>
      <c r="P1780" s="74">
        <f t="shared" si="109"/>
        <v>8.8903508428498923E-2</v>
      </c>
      <c r="Q1780" s="74">
        <f t="shared" si="110"/>
        <v>0.15755443347755371</v>
      </c>
      <c r="R1780" s="75">
        <f t="shared" si="111"/>
        <v>0.22071358616186132</v>
      </c>
      <c r="S1780" s="7"/>
    </row>
    <row r="1781" spans="1:19" ht="25.5" x14ac:dyDescent="0.25">
      <c r="A1781" s="66"/>
      <c r="B1781" s="56"/>
      <c r="C1781" s="67"/>
      <c r="D1781" s="68"/>
      <c r="E1781" s="69"/>
      <c r="F1781" s="70"/>
      <c r="G1781" s="71"/>
      <c r="H1781" s="66">
        <v>3033297</v>
      </c>
      <c r="I1781" s="67" t="s">
        <v>440</v>
      </c>
      <c r="J1781" s="72">
        <v>3.3593500000000005</v>
      </c>
      <c r="K1781" s="73">
        <v>3.3449970000000002</v>
      </c>
      <c r="L1781" s="73">
        <f t="shared" si="108"/>
        <v>1.2529778890543544</v>
      </c>
      <c r="M1781" s="73">
        <v>0.43622552905435441</v>
      </c>
      <c r="N1781" s="73">
        <v>0.42955690999999996</v>
      </c>
      <c r="O1781" s="73">
        <v>0.38719545</v>
      </c>
      <c r="P1781" s="74">
        <f t="shared" si="109"/>
        <v>0.13041133640907732</v>
      </c>
      <c r="Q1781" s="74">
        <f t="shared" si="110"/>
        <v>0.25882906294216534</v>
      </c>
      <c r="R1781" s="75">
        <f t="shared" si="111"/>
        <v>0.37458266451490219</v>
      </c>
      <c r="S1781" s="7"/>
    </row>
    <row r="1782" spans="1:19" x14ac:dyDescent="0.25">
      <c r="A1782" s="66"/>
      <c r="B1782" s="56"/>
      <c r="C1782" s="67"/>
      <c r="D1782" s="68"/>
      <c r="E1782" s="69"/>
      <c r="F1782" s="70"/>
      <c r="G1782" s="71"/>
      <c r="H1782" s="66">
        <v>3033305</v>
      </c>
      <c r="I1782" s="67" t="s">
        <v>441</v>
      </c>
      <c r="J1782" s="72">
        <v>1.6695840000000002</v>
      </c>
      <c r="K1782" s="73">
        <v>2.2814270000000003</v>
      </c>
      <c r="L1782" s="73">
        <f t="shared" si="108"/>
        <v>0.4472757394842225</v>
      </c>
      <c r="M1782" s="73">
        <v>0.10911863948422251</v>
      </c>
      <c r="N1782" s="73">
        <v>0.19352953000000001</v>
      </c>
      <c r="O1782" s="73">
        <v>0.14462756999999998</v>
      </c>
      <c r="P1782" s="74">
        <f t="shared" si="109"/>
        <v>4.7829117251712412E-2</v>
      </c>
      <c r="Q1782" s="74">
        <f t="shared" si="110"/>
        <v>0.13265739797250689</v>
      </c>
      <c r="R1782" s="75">
        <f t="shared" si="111"/>
        <v>0.19605086618341172</v>
      </c>
      <c r="S1782" s="7"/>
    </row>
    <row r="1783" spans="1:19" x14ac:dyDescent="0.25">
      <c r="A1783" s="66"/>
      <c r="B1783" s="56"/>
      <c r="C1783" s="67"/>
      <c r="D1783" s="68"/>
      <c r="E1783" s="69"/>
      <c r="F1783" s="70"/>
      <c r="G1783" s="71"/>
      <c r="H1783" s="66">
        <v>9000000</v>
      </c>
      <c r="I1783" s="67" t="s">
        <v>293</v>
      </c>
      <c r="J1783" s="72">
        <v>17.843871999999994</v>
      </c>
      <c r="K1783" s="73">
        <v>19.367676000000003</v>
      </c>
      <c r="L1783" s="73">
        <f t="shared" si="108"/>
        <v>4.4240089041232098</v>
      </c>
      <c r="M1783" s="73">
        <v>1.5030585841232096</v>
      </c>
      <c r="N1783" s="73">
        <v>1.3813442000000002</v>
      </c>
      <c r="O1783" s="73">
        <v>1.5396061200000004</v>
      </c>
      <c r="P1783" s="74">
        <f t="shared" si="109"/>
        <v>7.7606553523675709E-2</v>
      </c>
      <c r="Q1783" s="74">
        <f t="shared" si="110"/>
        <v>0.14892869873097883</v>
      </c>
      <c r="R1783" s="75">
        <f t="shared" si="111"/>
        <v>0.22842229001162603</v>
      </c>
      <c r="S1783" s="7"/>
    </row>
    <row r="1784" spans="1:19" x14ac:dyDescent="0.25">
      <c r="A1784" s="44"/>
      <c r="B1784" s="45"/>
      <c r="C1784" s="46"/>
      <c r="D1784" s="47"/>
      <c r="E1784" s="48"/>
      <c r="F1784" s="49">
        <v>16</v>
      </c>
      <c r="G1784" s="50" t="s">
        <v>138</v>
      </c>
      <c r="H1784" s="90"/>
      <c r="I1784" s="46"/>
      <c r="J1784" s="51">
        <v>7.4690689999999984</v>
      </c>
      <c r="K1784" s="52">
        <v>8.812675999999998</v>
      </c>
      <c r="L1784" s="53">
        <f t="shared" si="108"/>
        <v>1.8422031633848515</v>
      </c>
      <c r="M1784" s="53">
        <v>0.58991189338485128</v>
      </c>
      <c r="N1784" s="53">
        <v>0.59239722000000006</v>
      </c>
      <c r="O1784" s="53">
        <v>0.65989405000000001</v>
      </c>
      <c r="P1784" s="54">
        <f t="shared" si="109"/>
        <v>6.693901981473635E-2</v>
      </c>
      <c r="Q1784" s="54">
        <f t="shared" si="110"/>
        <v>0.13416005687544302</v>
      </c>
      <c r="R1784" s="55">
        <f t="shared" si="111"/>
        <v>0.20904015572396534</v>
      </c>
      <c r="S1784" s="7"/>
    </row>
    <row r="1785" spans="1:19" x14ac:dyDescent="0.25">
      <c r="A1785" s="66"/>
      <c r="B1785" s="56"/>
      <c r="C1785" s="67"/>
      <c r="D1785" s="68"/>
      <c r="E1785" s="69"/>
      <c r="F1785" s="70"/>
      <c r="G1785" s="71"/>
      <c r="H1785" s="66">
        <v>3000001</v>
      </c>
      <c r="I1785" s="67" t="s">
        <v>283</v>
      </c>
      <c r="J1785" s="72">
        <v>1.1471960000000001</v>
      </c>
      <c r="K1785" s="73">
        <v>1.3893610000000001</v>
      </c>
      <c r="L1785" s="73">
        <f t="shared" si="108"/>
        <v>0.35190055896425526</v>
      </c>
      <c r="M1785" s="73">
        <v>0.12163080896425527</v>
      </c>
      <c r="N1785" s="73">
        <v>0.12298374000000001</v>
      </c>
      <c r="O1785" s="73">
        <v>0.10728600999999999</v>
      </c>
      <c r="P1785" s="74">
        <f t="shared" si="109"/>
        <v>8.7544424353537528E-2</v>
      </c>
      <c r="Q1785" s="74">
        <f t="shared" si="110"/>
        <v>0.17606262804573847</v>
      </c>
      <c r="R1785" s="75">
        <f t="shared" si="111"/>
        <v>0.25328230673255925</v>
      </c>
      <c r="S1785" s="7"/>
    </row>
    <row r="1786" spans="1:19" ht="25.5" x14ac:dyDescent="0.25">
      <c r="A1786" s="66"/>
      <c r="B1786" s="56"/>
      <c r="C1786" s="67"/>
      <c r="D1786" s="68"/>
      <c r="E1786" s="69"/>
      <c r="F1786" s="70"/>
      <c r="G1786" s="71"/>
      <c r="H1786" s="66">
        <v>3000612</v>
      </c>
      <c r="I1786" s="67" t="s">
        <v>414</v>
      </c>
      <c r="J1786" s="72">
        <v>1.1598829999999998</v>
      </c>
      <c r="K1786" s="73">
        <v>1.2739549999999999</v>
      </c>
      <c r="L1786" s="73">
        <f t="shared" si="108"/>
        <v>0.26561586102666185</v>
      </c>
      <c r="M1786" s="73">
        <v>6.9876491026661824E-2</v>
      </c>
      <c r="N1786" s="73">
        <v>0.10207792000000002</v>
      </c>
      <c r="O1786" s="73">
        <v>9.3661449999999993E-2</v>
      </c>
      <c r="P1786" s="74">
        <f t="shared" si="109"/>
        <v>5.4850046529635529E-2</v>
      </c>
      <c r="Q1786" s="74">
        <f t="shared" si="110"/>
        <v>0.13497683279759634</v>
      </c>
      <c r="R1786" s="75">
        <f t="shared" si="111"/>
        <v>0.2084970513296481</v>
      </c>
      <c r="S1786" s="7"/>
    </row>
    <row r="1787" spans="1:19" ht="25.5" x14ac:dyDescent="0.25">
      <c r="A1787" s="66"/>
      <c r="B1787" s="56"/>
      <c r="C1787" s="67"/>
      <c r="D1787" s="68"/>
      <c r="E1787" s="69"/>
      <c r="F1787" s="70"/>
      <c r="G1787" s="71"/>
      <c r="H1787" s="66">
        <v>3000614</v>
      </c>
      <c r="I1787" s="67" t="s">
        <v>415</v>
      </c>
      <c r="J1787" s="72">
        <v>1.321048</v>
      </c>
      <c r="K1787" s="73">
        <v>1.405232</v>
      </c>
      <c r="L1787" s="73">
        <f t="shared" si="108"/>
        <v>0.30593643063789255</v>
      </c>
      <c r="M1787" s="73">
        <v>0.10101619063789258</v>
      </c>
      <c r="N1787" s="73">
        <v>9.4028050000000002E-2</v>
      </c>
      <c r="O1787" s="73">
        <v>0.11089219</v>
      </c>
      <c r="P1787" s="74">
        <f t="shared" si="109"/>
        <v>7.1885774475597325E-2</v>
      </c>
      <c r="Q1787" s="74">
        <f t="shared" si="110"/>
        <v>0.13879860452785917</v>
      </c>
      <c r="R1787" s="75">
        <f t="shared" si="111"/>
        <v>0.21771239954533667</v>
      </c>
      <c r="S1787" s="7"/>
    </row>
    <row r="1788" spans="1:19" ht="38.25" x14ac:dyDescent="0.25">
      <c r="A1788" s="66"/>
      <c r="B1788" s="56"/>
      <c r="C1788" s="67"/>
      <c r="D1788" s="68"/>
      <c r="E1788" s="69"/>
      <c r="F1788" s="70"/>
      <c r="G1788" s="71"/>
      <c r="H1788" s="66">
        <v>3043959</v>
      </c>
      <c r="I1788" s="67" t="s">
        <v>416</v>
      </c>
      <c r="J1788" s="72">
        <v>0.87382799999999994</v>
      </c>
      <c r="K1788" s="73">
        <v>0.90152399999999999</v>
      </c>
      <c r="L1788" s="73">
        <f t="shared" si="108"/>
        <v>0.2254750104750807</v>
      </c>
      <c r="M1788" s="73">
        <v>6.2738020475080702E-2</v>
      </c>
      <c r="N1788" s="73">
        <v>6.1443650000000002E-2</v>
      </c>
      <c r="O1788" s="73">
        <v>0.10129334</v>
      </c>
      <c r="P1788" s="74">
        <f t="shared" si="109"/>
        <v>6.9591070759159712E-2</v>
      </c>
      <c r="Q1788" s="74">
        <f t="shared" si="110"/>
        <v>0.13774638331878097</v>
      </c>
      <c r="R1788" s="75">
        <f t="shared" si="111"/>
        <v>0.25010427950346381</v>
      </c>
      <c r="S1788" s="7"/>
    </row>
    <row r="1789" spans="1:19" ht="25.5" x14ac:dyDescent="0.25">
      <c r="A1789" s="66"/>
      <c r="B1789" s="56"/>
      <c r="C1789" s="67"/>
      <c r="D1789" s="68"/>
      <c r="E1789" s="69"/>
      <c r="F1789" s="70"/>
      <c r="G1789" s="71"/>
      <c r="H1789" s="66">
        <v>3043961</v>
      </c>
      <c r="I1789" s="67" t="s">
        <v>417</v>
      </c>
      <c r="J1789" s="72">
        <v>0.231678</v>
      </c>
      <c r="K1789" s="73">
        <v>0.26761799999999997</v>
      </c>
      <c r="L1789" s="73">
        <f t="shared" si="108"/>
        <v>4.660753040138476E-2</v>
      </c>
      <c r="M1789" s="73">
        <v>1.5459850401384756E-2</v>
      </c>
      <c r="N1789" s="73">
        <v>1.3802500000000002E-2</v>
      </c>
      <c r="O1789" s="73">
        <v>1.7345180000000002E-2</v>
      </c>
      <c r="P1789" s="74">
        <f t="shared" si="109"/>
        <v>5.7768350415087016E-2</v>
      </c>
      <c r="Q1789" s="74">
        <f t="shared" si="110"/>
        <v>0.10934373024753477</v>
      </c>
      <c r="R1789" s="75">
        <f t="shared" si="111"/>
        <v>0.174156934142639</v>
      </c>
      <c r="S1789" s="7"/>
    </row>
    <row r="1790" spans="1:19" ht="38.25" x14ac:dyDescent="0.25">
      <c r="A1790" s="66"/>
      <c r="B1790" s="56"/>
      <c r="C1790" s="67"/>
      <c r="D1790" s="68"/>
      <c r="E1790" s="69"/>
      <c r="F1790" s="70"/>
      <c r="G1790" s="71"/>
      <c r="H1790" s="66">
        <v>3043969</v>
      </c>
      <c r="I1790" s="67" t="s">
        <v>418</v>
      </c>
      <c r="J1790" s="72">
        <v>0.01</v>
      </c>
      <c r="K1790" s="73">
        <v>1.0008E-2</v>
      </c>
      <c r="L1790" s="73">
        <f t="shared" si="108"/>
        <v>0</v>
      </c>
      <c r="M1790" s="73">
        <v>0</v>
      </c>
      <c r="N1790" s="73">
        <v>0</v>
      </c>
      <c r="O1790" s="73">
        <v>0</v>
      </c>
      <c r="P1790" s="74">
        <f t="shared" si="109"/>
        <v>0</v>
      </c>
      <c r="Q1790" s="74">
        <f t="shared" si="110"/>
        <v>0</v>
      </c>
      <c r="R1790" s="75">
        <f t="shared" si="111"/>
        <v>0</v>
      </c>
      <c r="S1790" s="7"/>
    </row>
    <row r="1791" spans="1:19" x14ac:dyDescent="0.25">
      <c r="A1791" s="66"/>
      <c r="B1791" s="56"/>
      <c r="C1791" s="67"/>
      <c r="D1791" s="68"/>
      <c r="E1791" s="69"/>
      <c r="F1791" s="70"/>
      <c r="G1791" s="71"/>
      <c r="H1791" s="66">
        <v>9000000</v>
      </c>
      <c r="I1791" s="67" t="s">
        <v>293</v>
      </c>
      <c r="J1791" s="72">
        <v>2.7254359999999993</v>
      </c>
      <c r="K1791" s="73">
        <v>3.5649779999999986</v>
      </c>
      <c r="L1791" s="73">
        <f t="shared" si="108"/>
        <v>0.64666777187957614</v>
      </c>
      <c r="M1791" s="73">
        <v>0.21919053187957616</v>
      </c>
      <c r="N1791" s="73">
        <v>0.19806136000000002</v>
      </c>
      <c r="O1791" s="73">
        <v>0.22941587999999999</v>
      </c>
      <c r="P1791" s="74">
        <f t="shared" si="109"/>
        <v>6.1484399589443815E-2</v>
      </c>
      <c r="Q1791" s="74">
        <f t="shared" si="110"/>
        <v>0.11704192617165557</v>
      </c>
      <c r="R1791" s="75">
        <f t="shared" si="111"/>
        <v>0.18139460380388781</v>
      </c>
      <c r="S1791" s="7"/>
    </row>
    <row r="1792" spans="1:19" x14ac:dyDescent="0.25">
      <c r="A1792" s="44"/>
      <c r="B1792" s="45"/>
      <c r="C1792" s="46"/>
      <c r="D1792" s="47"/>
      <c r="E1792" s="48"/>
      <c r="F1792" s="49">
        <v>17</v>
      </c>
      <c r="G1792" s="50" t="s">
        <v>139</v>
      </c>
      <c r="H1792" s="90"/>
      <c r="I1792" s="46"/>
      <c r="J1792" s="51">
        <v>5.3855009999999996</v>
      </c>
      <c r="K1792" s="52">
        <v>5.9352350000000005</v>
      </c>
      <c r="L1792" s="53">
        <f t="shared" si="108"/>
        <v>1.4997666926151343</v>
      </c>
      <c r="M1792" s="53">
        <v>0.52928562261513434</v>
      </c>
      <c r="N1792" s="53">
        <v>0.45091357999999998</v>
      </c>
      <c r="O1792" s="53">
        <v>0.51956749000000002</v>
      </c>
      <c r="P1792" s="54">
        <f t="shared" si="109"/>
        <v>8.9176860329057625E-2</v>
      </c>
      <c r="Q1792" s="54">
        <f t="shared" si="110"/>
        <v>0.1651491815598092</v>
      </c>
      <c r="R1792" s="55">
        <f t="shared" si="111"/>
        <v>0.25268867915341753</v>
      </c>
      <c r="S1792" s="7"/>
    </row>
    <row r="1793" spans="1:19" x14ac:dyDescent="0.25">
      <c r="A1793" s="66"/>
      <c r="B1793" s="56"/>
      <c r="C1793" s="67"/>
      <c r="D1793" s="68"/>
      <c r="E1793" s="69"/>
      <c r="F1793" s="70"/>
      <c r="G1793" s="71"/>
      <c r="H1793" s="66">
        <v>3000001</v>
      </c>
      <c r="I1793" s="67" t="s">
        <v>283</v>
      </c>
      <c r="J1793" s="72">
        <v>0.84178900000000001</v>
      </c>
      <c r="K1793" s="73">
        <v>0.96382000000000001</v>
      </c>
      <c r="L1793" s="73">
        <f t="shared" si="108"/>
        <v>0.13643540062772364</v>
      </c>
      <c r="M1793" s="73">
        <v>4.7256140627723653E-2</v>
      </c>
      <c r="N1793" s="73">
        <v>4.1379970000000002E-2</v>
      </c>
      <c r="O1793" s="73">
        <v>4.7799289999999994E-2</v>
      </c>
      <c r="P1793" s="74">
        <f t="shared" si="109"/>
        <v>4.9030047755518308E-2</v>
      </c>
      <c r="Q1793" s="74">
        <f t="shared" si="110"/>
        <v>9.1963344429171062E-2</v>
      </c>
      <c r="R1793" s="75">
        <f t="shared" si="111"/>
        <v>0.14155693036845432</v>
      </c>
      <c r="S1793" s="7"/>
    </row>
    <row r="1794" spans="1:19" ht="38.25" x14ac:dyDescent="0.25">
      <c r="A1794" s="66"/>
      <c r="B1794" s="56"/>
      <c r="C1794" s="67"/>
      <c r="D1794" s="68"/>
      <c r="E1794" s="69"/>
      <c r="F1794" s="70"/>
      <c r="G1794" s="71"/>
      <c r="H1794" s="66">
        <v>3043977</v>
      </c>
      <c r="I1794" s="67" t="s">
        <v>419</v>
      </c>
      <c r="J1794" s="72">
        <v>0.21823400000000001</v>
      </c>
      <c r="K1794" s="73">
        <v>0.28983599999999998</v>
      </c>
      <c r="L1794" s="73">
        <f t="shared" si="108"/>
        <v>0.11887484092237294</v>
      </c>
      <c r="M1794" s="73">
        <v>3.8506920922372956E-2</v>
      </c>
      <c r="N1794" s="73">
        <v>3.7085049999999994E-2</v>
      </c>
      <c r="O1794" s="73">
        <v>4.3282869999999987E-2</v>
      </c>
      <c r="P1794" s="74">
        <f t="shared" si="109"/>
        <v>0.13285761921353095</v>
      </c>
      <c r="Q1794" s="74">
        <f t="shared" si="110"/>
        <v>0.26080946094471685</v>
      </c>
      <c r="R1794" s="75">
        <f t="shared" si="111"/>
        <v>0.41014518873560546</v>
      </c>
      <c r="S1794" s="7"/>
    </row>
    <row r="1795" spans="1:19" ht="63.75" x14ac:dyDescent="0.25">
      <c r="A1795" s="66"/>
      <c r="B1795" s="56"/>
      <c r="C1795" s="67"/>
      <c r="D1795" s="68"/>
      <c r="E1795" s="69"/>
      <c r="F1795" s="70"/>
      <c r="G1795" s="71"/>
      <c r="H1795" s="66">
        <v>3043981</v>
      </c>
      <c r="I1795" s="67" t="s">
        <v>420</v>
      </c>
      <c r="J1795" s="72">
        <v>0.74824100000000016</v>
      </c>
      <c r="K1795" s="73">
        <v>0.78193500000000005</v>
      </c>
      <c r="L1795" s="73">
        <f t="shared" si="108"/>
        <v>0.22289548122895678</v>
      </c>
      <c r="M1795" s="73">
        <v>0.1075725712289568</v>
      </c>
      <c r="N1795" s="73">
        <v>5.3208309999999995E-2</v>
      </c>
      <c r="O1795" s="73">
        <v>6.2114599999999999E-2</v>
      </c>
      <c r="P1795" s="74">
        <f t="shared" si="109"/>
        <v>0.13757226780865009</v>
      </c>
      <c r="Q1795" s="74">
        <f t="shared" si="110"/>
        <v>0.20561924102253612</v>
      </c>
      <c r="R1795" s="75">
        <f t="shared" si="111"/>
        <v>0.28505627862796368</v>
      </c>
      <c r="S1795" s="7"/>
    </row>
    <row r="1796" spans="1:19" x14ac:dyDescent="0.25">
      <c r="A1796" s="66"/>
      <c r="B1796" s="56"/>
      <c r="C1796" s="67"/>
      <c r="D1796" s="68"/>
      <c r="E1796" s="69"/>
      <c r="F1796" s="70"/>
      <c r="G1796" s="71"/>
      <c r="H1796" s="66">
        <v>3043982</v>
      </c>
      <c r="I1796" s="67" t="s">
        <v>421</v>
      </c>
      <c r="J1796" s="72">
        <v>0.21701300000000004</v>
      </c>
      <c r="K1796" s="73">
        <v>0.24334100000000003</v>
      </c>
      <c r="L1796" s="73">
        <f t="shared" si="108"/>
        <v>4.3188040413485763E-2</v>
      </c>
      <c r="M1796" s="73">
        <v>1.4416460413485765E-2</v>
      </c>
      <c r="N1796" s="73">
        <v>1.310718E-2</v>
      </c>
      <c r="O1796" s="73">
        <v>1.5664399999999998E-2</v>
      </c>
      <c r="P1796" s="74">
        <f t="shared" si="109"/>
        <v>5.9243861139248066E-2</v>
      </c>
      <c r="Q1796" s="74">
        <f t="shared" si="110"/>
        <v>0.11310728736006576</v>
      </c>
      <c r="R1796" s="75">
        <f t="shared" si="111"/>
        <v>0.17747950576962271</v>
      </c>
      <c r="S1796" s="7"/>
    </row>
    <row r="1797" spans="1:19" ht="25.5" x14ac:dyDescent="0.25">
      <c r="A1797" s="66"/>
      <c r="B1797" s="56"/>
      <c r="C1797" s="67"/>
      <c r="D1797" s="68"/>
      <c r="E1797" s="69"/>
      <c r="F1797" s="70"/>
      <c r="G1797" s="71"/>
      <c r="H1797" s="66">
        <v>3043983</v>
      </c>
      <c r="I1797" s="67" t="s">
        <v>422</v>
      </c>
      <c r="J1797" s="72">
        <v>2.0414719999999997</v>
      </c>
      <c r="K1797" s="73">
        <v>2.1554360000000004</v>
      </c>
      <c r="L1797" s="73">
        <f t="shared" si="108"/>
        <v>0.6175180683766609</v>
      </c>
      <c r="M1797" s="73">
        <v>0.20634735837666085</v>
      </c>
      <c r="N1797" s="73">
        <v>0.19221670000000002</v>
      </c>
      <c r="O1797" s="73">
        <v>0.21895401</v>
      </c>
      <c r="P1797" s="74">
        <f t="shared" si="109"/>
        <v>9.5733465700981527E-2</v>
      </c>
      <c r="Q1797" s="74">
        <f t="shared" si="110"/>
        <v>0.18491110771865218</v>
      </c>
      <c r="R1797" s="75">
        <f t="shared" si="111"/>
        <v>0.28649334444477165</v>
      </c>
      <c r="S1797" s="7"/>
    </row>
    <row r="1798" spans="1:19" ht="25.5" x14ac:dyDescent="0.25">
      <c r="A1798" s="66"/>
      <c r="B1798" s="56"/>
      <c r="C1798" s="67"/>
      <c r="D1798" s="68"/>
      <c r="E1798" s="69"/>
      <c r="F1798" s="70"/>
      <c r="G1798" s="71"/>
      <c r="H1798" s="66">
        <v>3043984</v>
      </c>
      <c r="I1798" s="67" t="s">
        <v>423</v>
      </c>
      <c r="J1798" s="72">
        <v>0.66702700000000004</v>
      </c>
      <c r="K1798" s="73">
        <v>0.72928199999999999</v>
      </c>
      <c r="L1798" s="73">
        <f t="shared" si="108"/>
        <v>0.18625442051816604</v>
      </c>
      <c r="M1798" s="73">
        <v>5.830481051816605E-2</v>
      </c>
      <c r="N1798" s="73">
        <v>6.103343E-2</v>
      </c>
      <c r="O1798" s="73">
        <v>6.6916180000000006E-2</v>
      </c>
      <c r="P1798" s="74">
        <f t="shared" si="109"/>
        <v>7.9948237469409711E-2</v>
      </c>
      <c r="Q1798" s="74">
        <f t="shared" si="110"/>
        <v>0.16363798985600364</v>
      </c>
      <c r="R1798" s="75">
        <f t="shared" si="111"/>
        <v>0.25539423778204595</v>
      </c>
      <c r="S1798" s="7"/>
    </row>
    <row r="1799" spans="1:19" x14ac:dyDescent="0.25">
      <c r="A1799" s="66"/>
      <c r="B1799" s="56"/>
      <c r="C1799" s="67"/>
      <c r="D1799" s="68"/>
      <c r="E1799" s="69"/>
      <c r="F1799" s="70"/>
      <c r="G1799" s="71"/>
      <c r="H1799" s="66">
        <v>9000000</v>
      </c>
      <c r="I1799" s="67" t="s">
        <v>293</v>
      </c>
      <c r="J1799" s="72">
        <v>0.651725</v>
      </c>
      <c r="K1799" s="73">
        <v>0.77158499999999997</v>
      </c>
      <c r="L1799" s="73">
        <f t="shared" ref="L1799:L1862" si="112">SUM(M1799,N1799,O1799)</f>
        <v>0.17460044052776827</v>
      </c>
      <c r="M1799" s="73">
        <v>5.6881360527768265E-2</v>
      </c>
      <c r="N1799" s="73">
        <v>5.2882940000000003E-2</v>
      </c>
      <c r="O1799" s="73">
        <v>6.483614E-2</v>
      </c>
      <c r="P1799" s="74">
        <f t="shared" ref="P1799:P1862" si="113">IFERROR(M1799/K1799,0)</f>
        <v>7.3720148172616462E-2</v>
      </c>
      <c r="Q1799" s="74">
        <f t="shared" ref="Q1799:Q1862" si="114">IFERROR(SUM(M1799,N1799)/K1799,0)</f>
        <v>0.1422582094361195</v>
      </c>
      <c r="R1799" s="75">
        <f t="shared" ref="R1799:R1862" si="115">IFERROR(SUM(M1799,N1799,O1799)/K1799,0)</f>
        <v>0.22628801820637814</v>
      </c>
      <c r="S1799" s="7"/>
    </row>
    <row r="1800" spans="1:19" x14ac:dyDescent="0.25">
      <c r="A1800" s="44"/>
      <c r="B1800" s="45"/>
      <c r="C1800" s="46"/>
      <c r="D1800" s="47"/>
      <c r="E1800" s="48"/>
      <c r="F1800" s="49">
        <v>18</v>
      </c>
      <c r="G1800" s="50" t="s">
        <v>140</v>
      </c>
      <c r="H1800" s="90"/>
      <c r="I1800" s="46"/>
      <c r="J1800" s="51">
        <v>6.2221530000000005</v>
      </c>
      <c r="K1800" s="52">
        <v>6.7776099999999992</v>
      </c>
      <c r="L1800" s="53">
        <f t="shared" si="112"/>
        <v>1.2404511293559126</v>
      </c>
      <c r="M1800" s="53">
        <v>0.40983487935591256</v>
      </c>
      <c r="N1800" s="53">
        <v>0.40708781000000005</v>
      </c>
      <c r="O1800" s="53">
        <v>0.42352844000000001</v>
      </c>
      <c r="P1800" s="54">
        <f t="shared" si="113"/>
        <v>6.0468938070486887E-2</v>
      </c>
      <c r="Q1800" s="54">
        <f t="shared" si="114"/>
        <v>0.12053256079295101</v>
      </c>
      <c r="R1800" s="55">
        <f t="shared" si="115"/>
        <v>0.18302191028340561</v>
      </c>
      <c r="S1800" s="7"/>
    </row>
    <row r="1801" spans="1:19" x14ac:dyDescent="0.25">
      <c r="A1801" s="66"/>
      <c r="B1801" s="56"/>
      <c r="C1801" s="67"/>
      <c r="D1801" s="68"/>
      <c r="E1801" s="69"/>
      <c r="F1801" s="70"/>
      <c r="G1801" s="71"/>
      <c r="H1801" s="66">
        <v>3000001</v>
      </c>
      <c r="I1801" s="67" t="s">
        <v>283</v>
      </c>
      <c r="J1801" s="72">
        <v>1.5842580000000002</v>
      </c>
      <c r="K1801" s="73">
        <v>1.903581</v>
      </c>
      <c r="L1801" s="73">
        <f t="shared" si="112"/>
        <v>0.34045398110492364</v>
      </c>
      <c r="M1801" s="73">
        <v>0.11748645110492362</v>
      </c>
      <c r="N1801" s="73">
        <v>0.10750613000000001</v>
      </c>
      <c r="O1801" s="73">
        <v>0.11546139999999999</v>
      </c>
      <c r="P1801" s="74">
        <f t="shared" si="113"/>
        <v>6.1718650850646033E-2</v>
      </c>
      <c r="Q1801" s="74">
        <f t="shared" si="114"/>
        <v>0.11819438264246367</v>
      </c>
      <c r="R1801" s="75">
        <f t="shared" si="115"/>
        <v>0.17884922212657284</v>
      </c>
      <c r="S1801" s="7"/>
    </row>
    <row r="1802" spans="1:19" ht="38.25" x14ac:dyDescent="0.25">
      <c r="A1802" s="66"/>
      <c r="B1802" s="56"/>
      <c r="C1802" s="67"/>
      <c r="D1802" s="68"/>
      <c r="E1802" s="69"/>
      <c r="F1802" s="70"/>
      <c r="G1802" s="71"/>
      <c r="H1802" s="66">
        <v>3000015</v>
      </c>
      <c r="I1802" s="67" t="s">
        <v>437</v>
      </c>
      <c r="J1802" s="72">
        <v>0.25635799999999997</v>
      </c>
      <c r="K1802" s="73">
        <v>0.26014999999999999</v>
      </c>
      <c r="L1802" s="73">
        <f t="shared" si="112"/>
        <v>3.0011310172906168E-2</v>
      </c>
      <c r="M1802" s="73">
        <v>1.2221330172906164E-2</v>
      </c>
      <c r="N1802" s="73">
        <v>9.8500300000000009E-3</v>
      </c>
      <c r="O1802" s="73">
        <v>7.9399499999999994E-3</v>
      </c>
      <c r="P1802" s="74">
        <f t="shared" si="113"/>
        <v>4.6978013349629692E-2</v>
      </c>
      <c r="Q1802" s="74">
        <f t="shared" si="114"/>
        <v>8.4840900145708886E-2</v>
      </c>
      <c r="R1802" s="75">
        <f t="shared" si="115"/>
        <v>0.11536156130273369</v>
      </c>
      <c r="S1802" s="7"/>
    </row>
    <row r="1803" spans="1:19" ht="25.5" x14ac:dyDescent="0.25">
      <c r="A1803" s="66"/>
      <c r="B1803" s="56"/>
      <c r="C1803" s="67"/>
      <c r="D1803" s="68"/>
      <c r="E1803" s="69"/>
      <c r="F1803" s="70"/>
      <c r="G1803" s="71"/>
      <c r="H1803" s="66">
        <v>3000016</v>
      </c>
      <c r="I1803" s="67" t="s">
        <v>424</v>
      </c>
      <c r="J1803" s="72">
        <v>0.19765200000000002</v>
      </c>
      <c r="K1803" s="73">
        <v>0.25506100000000004</v>
      </c>
      <c r="L1803" s="73">
        <f t="shared" si="112"/>
        <v>6.1931210175143178E-2</v>
      </c>
      <c r="M1803" s="73">
        <v>1.9636810175143182E-2</v>
      </c>
      <c r="N1803" s="73">
        <v>1.8003459999999999E-2</v>
      </c>
      <c r="O1803" s="73">
        <v>2.429094E-2</v>
      </c>
      <c r="P1803" s="74">
        <f t="shared" si="113"/>
        <v>7.6988681825693378E-2</v>
      </c>
      <c r="Q1803" s="74">
        <f t="shared" si="114"/>
        <v>0.14757360072744627</v>
      </c>
      <c r="R1803" s="75">
        <f t="shared" si="115"/>
        <v>0.24280940706396967</v>
      </c>
      <c r="S1803" s="7"/>
    </row>
    <row r="1804" spans="1:19" ht="25.5" x14ac:dyDescent="0.25">
      <c r="A1804" s="66"/>
      <c r="B1804" s="56"/>
      <c r="C1804" s="67"/>
      <c r="D1804" s="68"/>
      <c r="E1804" s="69"/>
      <c r="F1804" s="70"/>
      <c r="G1804" s="71"/>
      <c r="H1804" s="66">
        <v>3000017</v>
      </c>
      <c r="I1804" s="67" t="s">
        <v>442</v>
      </c>
      <c r="J1804" s="72">
        <v>0.207264</v>
      </c>
      <c r="K1804" s="73">
        <v>0.22694499999999995</v>
      </c>
      <c r="L1804" s="73">
        <f t="shared" si="112"/>
        <v>5.2442700037856692E-2</v>
      </c>
      <c r="M1804" s="73">
        <v>1.7369820037856698E-2</v>
      </c>
      <c r="N1804" s="73">
        <v>1.6218130000000001E-2</v>
      </c>
      <c r="O1804" s="73">
        <v>1.8854749999999997E-2</v>
      </c>
      <c r="P1804" s="74">
        <f t="shared" si="113"/>
        <v>7.6537575350224513E-2</v>
      </c>
      <c r="Q1804" s="74">
        <f t="shared" si="114"/>
        <v>0.14800039673866663</v>
      </c>
      <c r="R1804" s="75">
        <f t="shared" si="115"/>
        <v>0.23108109911148825</v>
      </c>
      <c r="S1804" s="7"/>
    </row>
    <row r="1805" spans="1:19" x14ac:dyDescent="0.25">
      <c r="A1805" s="66"/>
      <c r="B1805" s="56"/>
      <c r="C1805" s="67"/>
      <c r="D1805" s="68"/>
      <c r="E1805" s="69"/>
      <c r="F1805" s="70"/>
      <c r="G1805" s="71"/>
      <c r="H1805" s="66">
        <v>3000680</v>
      </c>
      <c r="I1805" s="67" t="s">
        <v>445</v>
      </c>
      <c r="J1805" s="72">
        <v>1.640272</v>
      </c>
      <c r="K1805" s="73">
        <v>1.6939599999999997</v>
      </c>
      <c r="L1805" s="73">
        <f t="shared" si="112"/>
        <v>0.34378369835857836</v>
      </c>
      <c r="M1805" s="73">
        <v>0.11243368835857837</v>
      </c>
      <c r="N1805" s="73">
        <v>0.11371271000000001</v>
      </c>
      <c r="O1805" s="73">
        <v>0.11763730000000003</v>
      </c>
      <c r="P1805" s="74">
        <f t="shared" si="113"/>
        <v>6.6373284114488174E-2</v>
      </c>
      <c r="Q1805" s="74">
        <f t="shared" si="114"/>
        <v>0.1335016165426447</v>
      </c>
      <c r="R1805" s="75">
        <f t="shared" si="115"/>
        <v>0.20294676282709062</v>
      </c>
      <c r="S1805" s="7"/>
    </row>
    <row r="1806" spans="1:19" x14ac:dyDescent="0.25">
      <c r="A1806" s="66"/>
      <c r="B1806" s="56"/>
      <c r="C1806" s="67"/>
      <c r="D1806" s="68"/>
      <c r="E1806" s="69"/>
      <c r="F1806" s="70"/>
      <c r="G1806" s="71"/>
      <c r="H1806" s="66">
        <v>3000681</v>
      </c>
      <c r="I1806" s="67" t="s">
        <v>446</v>
      </c>
      <c r="J1806" s="72">
        <v>1.025434</v>
      </c>
      <c r="K1806" s="73">
        <v>1.0791219999999999</v>
      </c>
      <c r="L1806" s="73">
        <f t="shared" si="112"/>
        <v>0.18138886980154478</v>
      </c>
      <c r="M1806" s="73">
        <v>6.2719319801544771E-2</v>
      </c>
      <c r="N1806" s="73">
        <v>5.6353059999999996E-2</v>
      </c>
      <c r="O1806" s="73">
        <v>6.2316490000000002E-2</v>
      </c>
      <c r="P1806" s="74">
        <f t="shared" si="113"/>
        <v>5.8120694232482312E-2</v>
      </c>
      <c r="Q1806" s="74">
        <f t="shared" si="114"/>
        <v>0.11034190740393095</v>
      </c>
      <c r="R1806" s="75">
        <f t="shared" si="115"/>
        <v>0.16808930760520571</v>
      </c>
      <c r="S1806" s="7"/>
    </row>
    <row r="1807" spans="1:19" ht="76.5" x14ac:dyDescent="0.25">
      <c r="A1807" s="66"/>
      <c r="B1807" s="56"/>
      <c r="C1807" s="67"/>
      <c r="D1807" s="68"/>
      <c r="E1807" s="69"/>
      <c r="F1807" s="70"/>
      <c r="G1807" s="71"/>
      <c r="H1807" s="66">
        <v>3043987</v>
      </c>
      <c r="I1807" s="67" t="s">
        <v>425</v>
      </c>
      <c r="J1807" s="72">
        <v>0.164937</v>
      </c>
      <c r="K1807" s="73">
        <v>0.17130900000000002</v>
      </c>
      <c r="L1807" s="73">
        <f t="shared" si="112"/>
        <v>2.2211990142586228E-2</v>
      </c>
      <c r="M1807" s="73">
        <v>8.4045501425862312E-3</v>
      </c>
      <c r="N1807" s="73">
        <v>8.2067900000000003E-3</v>
      </c>
      <c r="O1807" s="73">
        <v>5.6006500000000004E-3</v>
      </c>
      <c r="P1807" s="74">
        <f t="shared" si="113"/>
        <v>4.9060762380179854E-2</v>
      </c>
      <c r="Q1807" s="74">
        <f t="shared" si="114"/>
        <v>9.6967118730400786E-2</v>
      </c>
      <c r="R1807" s="75">
        <f t="shared" si="115"/>
        <v>0.12966038061389784</v>
      </c>
      <c r="S1807" s="7"/>
    </row>
    <row r="1808" spans="1:19" x14ac:dyDescent="0.25">
      <c r="A1808" s="66"/>
      <c r="B1808" s="56"/>
      <c r="C1808" s="67"/>
      <c r="D1808" s="68"/>
      <c r="E1808" s="69"/>
      <c r="F1808" s="70"/>
      <c r="G1808" s="71"/>
      <c r="H1808" s="66">
        <v>9000000</v>
      </c>
      <c r="I1808" s="67" t="s">
        <v>293</v>
      </c>
      <c r="J1808" s="72">
        <v>1.1459780000000004</v>
      </c>
      <c r="K1808" s="73">
        <v>1.1874820000000001</v>
      </c>
      <c r="L1808" s="73">
        <f t="shared" si="112"/>
        <v>0.20822736956237353</v>
      </c>
      <c r="M1808" s="73">
        <v>5.9562909562373534E-2</v>
      </c>
      <c r="N1808" s="73">
        <v>7.7237500000000014E-2</v>
      </c>
      <c r="O1808" s="73">
        <v>7.1426959999999998E-2</v>
      </c>
      <c r="P1808" s="74">
        <f t="shared" si="113"/>
        <v>5.0158999936313585E-2</v>
      </c>
      <c r="Q1808" s="74">
        <f t="shared" si="114"/>
        <v>0.11520209111580094</v>
      </c>
      <c r="R1808" s="75">
        <f t="shared" si="115"/>
        <v>0.17535202180948722</v>
      </c>
      <c r="S1808" s="7"/>
    </row>
    <row r="1809" spans="1:19" x14ac:dyDescent="0.25">
      <c r="A1809" s="44"/>
      <c r="B1809" s="45"/>
      <c r="C1809" s="46"/>
      <c r="D1809" s="47"/>
      <c r="E1809" s="48"/>
      <c r="F1809" s="49">
        <v>24</v>
      </c>
      <c r="G1809" s="50" t="s">
        <v>141</v>
      </c>
      <c r="H1809" s="90"/>
      <c r="I1809" s="46"/>
      <c r="J1809" s="51">
        <v>5.3269389999999994</v>
      </c>
      <c r="K1809" s="52">
        <v>6.4896749999999992</v>
      </c>
      <c r="L1809" s="53">
        <f t="shared" si="112"/>
        <v>1.0762796007505286</v>
      </c>
      <c r="M1809" s="53">
        <v>0.38711812075052876</v>
      </c>
      <c r="N1809" s="53">
        <v>0.32536635999999997</v>
      </c>
      <c r="O1809" s="53">
        <v>0.36379511999999997</v>
      </c>
      <c r="P1809" s="54">
        <f t="shared" si="113"/>
        <v>5.9651387897010071E-2</v>
      </c>
      <c r="Q1809" s="54">
        <f t="shared" si="114"/>
        <v>0.10978739008510115</v>
      </c>
      <c r="R1809" s="55">
        <f t="shared" si="115"/>
        <v>0.16584491530785883</v>
      </c>
      <c r="S1809" s="7"/>
    </row>
    <row r="1810" spans="1:19" x14ac:dyDescent="0.25">
      <c r="A1810" s="66"/>
      <c r="B1810" s="56"/>
      <c r="C1810" s="67"/>
      <c r="D1810" s="68"/>
      <c r="E1810" s="69"/>
      <c r="F1810" s="70"/>
      <c r="G1810" s="71"/>
      <c r="H1810" s="66">
        <v>3000001</v>
      </c>
      <c r="I1810" s="67" t="s">
        <v>283</v>
      </c>
      <c r="J1810" s="72">
        <v>1.2795299999999998</v>
      </c>
      <c r="K1810" s="73">
        <v>1.306856</v>
      </c>
      <c r="L1810" s="73">
        <f t="shared" si="112"/>
        <v>0.23733121156509862</v>
      </c>
      <c r="M1810" s="73">
        <v>8.1018861565098632E-2</v>
      </c>
      <c r="N1810" s="73">
        <v>7.0274899999999987E-2</v>
      </c>
      <c r="O1810" s="73">
        <v>8.6037450000000001E-2</v>
      </c>
      <c r="P1810" s="74">
        <f t="shared" si="113"/>
        <v>6.1995247804730307E-2</v>
      </c>
      <c r="Q1810" s="74">
        <f t="shared" si="114"/>
        <v>0.11576926728354051</v>
      </c>
      <c r="R1810" s="75">
        <f t="shared" si="115"/>
        <v>0.18160471510640699</v>
      </c>
      <c r="S1810" s="7"/>
    </row>
    <row r="1811" spans="1:19" ht="25.5" x14ac:dyDescent="0.25">
      <c r="A1811" s="66"/>
      <c r="B1811" s="56"/>
      <c r="C1811" s="67"/>
      <c r="D1811" s="68"/>
      <c r="E1811" s="69"/>
      <c r="F1811" s="70"/>
      <c r="G1811" s="71"/>
      <c r="H1811" s="66">
        <v>3000004</v>
      </c>
      <c r="I1811" s="67" t="s">
        <v>438</v>
      </c>
      <c r="J1811" s="72">
        <v>2.4082479999999999</v>
      </c>
      <c r="K1811" s="73">
        <v>3.121359</v>
      </c>
      <c r="L1811" s="73">
        <f t="shared" si="112"/>
        <v>0.47901191941691634</v>
      </c>
      <c r="M1811" s="73">
        <v>0.19040967941691633</v>
      </c>
      <c r="N1811" s="73">
        <v>0.14968012999999999</v>
      </c>
      <c r="O1811" s="73">
        <v>0.13892210999999996</v>
      </c>
      <c r="P1811" s="74">
        <f t="shared" si="113"/>
        <v>6.100217226436188E-2</v>
      </c>
      <c r="Q1811" s="74">
        <f t="shared" si="114"/>
        <v>0.10895568546165832</v>
      </c>
      <c r="R1811" s="75">
        <f t="shared" si="115"/>
        <v>0.1534626165772397</v>
      </c>
      <c r="S1811" s="7"/>
    </row>
    <row r="1812" spans="1:19" ht="25.5" x14ac:dyDescent="0.25">
      <c r="A1812" s="66"/>
      <c r="B1812" s="56"/>
      <c r="C1812" s="67"/>
      <c r="D1812" s="68"/>
      <c r="E1812" s="69"/>
      <c r="F1812" s="70"/>
      <c r="G1812" s="71"/>
      <c r="H1812" s="66">
        <v>3000366</v>
      </c>
      <c r="I1812" s="67" t="s">
        <v>443</v>
      </c>
      <c r="J1812" s="72">
        <v>5.0000000000000001E-3</v>
      </c>
      <c r="K1812" s="73">
        <v>5.0000000000000001E-3</v>
      </c>
      <c r="L1812" s="73">
        <f t="shared" si="112"/>
        <v>0</v>
      </c>
      <c r="M1812" s="73">
        <v>0</v>
      </c>
      <c r="N1812" s="73">
        <v>0</v>
      </c>
      <c r="O1812" s="73">
        <v>0</v>
      </c>
      <c r="P1812" s="74">
        <f t="shared" si="113"/>
        <v>0</v>
      </c>
      <c r="Q1812" s="74">
        <f t="shared" si="114"/>
        <v>0</v>
      </c>
      <c r="R1812" s="75">
        <f t="shared" si="115"/>
        <v>0</v>
      </c>
      <c r="S1812" s="7"/>
    </row>
    <row r="1813" spans="1:19" x14ac:dyDescent="0.25">
      <c r="A1813" s="66"/>
      <c r="B1813" s="56"/>
      <c r="C1813" s="67"/>
      <c r="D1813" s="68"/>
      <c r="E1813" s="69"/>
      <c r="F1813" s="70"/>
      <c r="G1813" s="71"/>
      <c r="H1813" s="66">
        <v>3000683</v>
      </c>
      <c r="I1813" s="67" t="s">
        <v>427</v>
      </c>
      <c r="J1813" s="72">
        <v>3.5000000000000001E-3</v>
      </c>
      <c r="K1813" s="73">
        <v>3.5000000000000001E-3</v>
      </c>
      <c r="L1813" s="73">
        <f t="shared" si="112"/>
        <v>0</v>
      </c>
      <c r="M1813" s="73">
        <v>0</v>
      </c>
      <c r="N1813" s="73">
        <v>0</v>
      </c>
      <c r="O1813" s="73">
        <v>0</v>
      </c>
      <c r="P1813" s="74">
        <f t="shared" si="113"/>
        <v>0</v>
      </c>
      <c r="Q1813" s="74">
        <f t="shared" si="114"/>
        <v>0</v>
      </c>
      <c r="R1813" s="75">
        <f t="shared" si="115"/>
        <v>0</v>
      </c>
      <c r="S1813" s="7"/>
    </row>
    <row r="1814" spans="1:19" x14ac:dyDescent="0.25">
      <c r="A1814" s="66"/>
      <c r="B1814" s="56"/>
      <c r="C1814" s="67"/>
      <c r="D1814" s="68"/>
      <c r="E1814" s="69"/>
      <c r="F1814" s="70"/>
      <c r="G1814" s="71"/>
      <c r="H1814" s="66">
        <v>9000000</v>
      </c>
      <c r="I1814" s="67" t="s">
        <v>293</v>
      </c>
      <c r="J1814" s="72">
        <v>1.6306610000000004</v>
      </c>
      <c r="K1814" s="73">
        <v>2.0529599999999997</v>
      </c>
      <c r="L1814" s="73">
        <f t="shared" si="112"/>
        <v>0.35993646976851379</v>
      </c>
      <c r="M1814" s="73">
        <v>0.11568957976851379</v>
      </c>
      <c r="N1814" s="73">
        <v>0.10541133</v>
      </c>
      <c r="O1814" s="73">
        <v>0.13883556000000002</v>
      </c>
      <c r="P1814" s="74">
        <f t="shared" si="113"/>
        <v>5.6352573731837843E-2</v>
      </c>
      <c r="Q1814" s="74">
        <f t="shared" si="114"/>
        <v>0.10769859606057294</v>
      </c>
      <c r="R1814" s="75">
        <f t="shared" si="115"/>
        <v>0.17532561266099381</v>
      </c>
      <c r="S1814" s="7"/>
    </row>
    <row r="1815" spans="1:19" ht="25.5" x14ac:dyDescent="0.25">
      <c r="A1815" s="44"/>
      <c r="B1815" s="45"/>
      <c r="C1815" s="46"/>
      <c r="D1815" s="47"/>
      <c r="E1815" s="48"/>
      <c r="F1815" s="49">
        <v>35</v>
      </c>
      <c r="G1815" s="50" t="s">
        <v>45</v>
      </c>
      <c r="H1815" s="90"/>
      <c r="I1815" s="46"/>
      <c r="J1815" s="51">
        <v>0</v>
      </c>
      <c r="K1815" s="52">
        <v>0.19999999999999998</v>
      </c>
      <c r="L1815" s="53">
        <f t="shared" si="112"/>
        <v>0</v>
      </c>
      <c r="M1815" s="53">
        <v>0</v>
      </c>
      <c r="N1815" s="53">
        <v>0</v>
      </c>
      <c r="O1815" s="53">
        <v>0</v>
      </c>
      <c r="P1815" s="54">
        <f t="shared" si="113"/>
        <v>0</v>
      </c>
      <c r="Q1815" s="54">
        <f t="shared" si="114"/>
        <v>0</v>
      </c>
      <c r="R1815" s="55">
        <f t="shared" si="115"/>
        <v>0</v>
      </c>
      <c r="S1815" s="7"/>
    </row>
    <row r="1816" spans="1:19" x14ac:dyDescent="0.25">
      <c r="A1816" s="66"/>
      <c r="B1816" s="56"/>
      <c r="C1816" s="67"/>
      <c r="D1816" s="68"/>
      <c r="E1816" s="69"/>
      <c r="F1816" s="70"/>
      <c r="G1816" s="71"/>
      <c r="H1816" s="66">
        <v>9000009</v>
      </c>
      <c r="I1816" s="67" t="s">
        <v>294</v>
      </c>
      <c r="J1816" s="72">
        <v>0</v>
      </c>
      <c r="K1816" s="73">
        <v>0.19999999999999998</v>
      </c>
      <c r="L1816" s="73">
        <f t="shared" si="112"/>
        <v>0</v>
      </c>
      <c r="M1816" s="73">
        <v>0</v>
      </c>
      <c r="N1816" s="73">
        <v>0</v>
      </c>
      <c r="O1816" s="73">
        <v>0</v>
      </c>
      <c r="P1816" s="74">
        <f t="shared" si="113"/>
        <v>0</v>
      </c>
      <c r="Q1816" s="74">
        <f t="shared" si="114"/>
        <v>0</v>
      </c>
      <c r="R1816" s="75">
        <f t="shared" si="115"/>
        <v>0</v>
      </c>
      <c r="S1816" s="7"/>
    </row>
    <row r="1817" spans="1:19" ht="25.5" x14ac:dyDescent="0.25">
      <c r="A1817" s="44"/>
      <c r="B1817" s="45"/>
      <c r="C1817" s="46"/>
      <c r="D1817" s="47"/>
      <c r="E1817" s="48"/>
      <c r="F1817" s="49">
        <v>41</v>
      </c>
      <c r="G1817" s="50" t="s">
        <v>163</v>
      </c>
      <c r="H1817" s="90"/>
      <c r="I1817" s="46"/>
      <c r="J1817" s="51">
        <v>1.5774409999999999</v>
      </c>
      <c r="K1817" s="52">
        <v>1.5774409999999999</v>
      </c>
      <c r="L1817" s="53">
        <f t="shared" si="112"/>
        <v>0.13692016000000001</v>
      </c>
      <c r="M1817" s="53">
        <v>0</v>
      </c>
      <c r="N1817" s="53">
        <v>0</v>
      </c>
      <c r="O1817" s="53">
        <v>0.13692016000000001</v>
      </c>
      <c r="P1817" s="54">
        <f t="shared" si="113"/>
        <v>0</v>
      </c>
      <c r="Q1817" s="54">
        <f t="shared" si="114"/>
        <v>0</v>
      </c>
      <c r="R1817" s="55">
        <f t="shared" si="115"/>
        <v>8.6798910387139688E-2</v>
      </c>
      <c r="S1817" s="7"/>
    </row>
    <row r="1818" spans="1:19" x14ac:dyDescent="0.25">
      <c r="A1818" s="66"/>
      <c r="B1818" s="56"/>
      <c r="C1818" s="67"/>
      <c r="D1818" s="68"/>
      <c r="E1818" s="69"/>
      <c r="F1818" s="70"/>
      <c r="G1818" s="71"/>
      <c r="H1818" s="66">
        <v>9000009</v>
      </c>
      <c r="I1818" s="67" t="s">
        <v>294</v>
      </c>
      <c r="J1818" s="72">
        <v>1.5774409999999999</v>
      </c>
      <c r="K1818" s="73">
        <v>1.5774409999999999</v>
      </c>
      <c r="L1818" s="73">
        <f t="shared" si="112"/>
        <v>0.13692016000000001</v>
      </c>
      <c r="M1818" s="73">
        <v>0</v>
      </c>
      <c r="N1818" s="73">
        <v>0</v>
      </c>
      <c r="O1818" s="73">
        <v>0.13692016000000001</v>
      </c>
      <c r="P1818" s="74">
        <f t="shared" si="113"/>
        <v>0</v>
      </c>
      <c r="Q1818" s="74">
        <f t="shared" si="114"/>
        <v>0</v>
      </c>
      <c r="R1818" s="75">
        <f t="shared" si="115"/>
        <v>8.6798910387139688E-2</v>
      </c>
      <c r="S1818" s="7"/>
    </row>
    <row r="1819" spans="1:19" ht="25.5" x14ac:dyDescent="0.25">
      <c r="A1819" s="44"/>
      <c r="B1819" s="45"/>
      <c r="C1819" s="46"/>
      <c r="D1819" s="47"/>
      <c r="E1819" s="48"/>
      <c r="F1819" s="49">
        <v>42</v>
      </c>
      <c r="G1819" s="50" t="s">
        <v>158</v>
      </c>
      <c r="H1819" s="90"/>
      <c r="I1819" s="46"/>
      <c r="J1819" s="51">
        <v>25.223832999999999</v>
      </c>
      <c r="K1819" s="52">
        <v>26.264372999999999</v>
      </c>
      <c r="L1819" s="53">
        <f t="shared" si="112"/>
        <v>3.8105926794302007</v>
      </c>
      <c r="M1819" s="53">
        <v>0.16521228943020105</v>
      </c>
      <c r="N1819" s="53">
        <v>1.11960313</v>
      </c>
      <c r="O1819" s="53">
        <v>2.5257772599999999</v>
      </c>
      <c r="P1819" s="54">
        <f t="shared" si="113"/>
        <v>6.2903572619152593E-3</v>
      </c>
      <c r="Q1819" s="54">
        <f t="shared" si="114"/>
        <v>4.8918564301161926E-2</v>
      </c>
      <c r="R1819" s="55">
        <f t="shared" si="115"/>
        <v>0.14508599460684635</v>
      </c>
      <c r="S1819" s="7"/>
    </row>
    <row r="1820" spans="1:19" x14ac:dyDescent="0.25">
      <c r="A1820" s="66"/>
      <c r="B1820" s="56"/>
      <c r="C1820" s="67"/>
      <c r="D1820" s="68"/>
      <c r="E1820" s="69"/>
      <c r="F1820" s="70"/>
      <c r="G1820" s="71"/>
      <c r="H1820" s="66">
        <v>9000009</v>
      </c>
      <c r="I1820" s="67" t="s">
        <v>294</v>
      </c>
      <c r="J1820" s="72">
        <v>25.223832999999999</v>
      </c>
      <c r="K1820" s="73">
        <v>26.264372999999999</v>
      </c>
      <c r="L1820" s="73">
        <f t="shared" si="112"/>
        <v>3.8105926794302007</v>
      </c>
      <c r="M1820" s="73">
        <v>0.16521228943020105</v>
      </c>
      <c r="N1820" s="73">
        <v>1.11960313</v>
      </c>
      <c r="O1820" s="73">
        <v>2.5257772599999999</v>
      </c>
      <c r="P1820" s="74">
        <f t="shared" si="113"/>
        <v>6.2903572619152593E-3</v>
      </c>
      <c r="Q1820" s="74">
        <f t="shared" si="114"/>
        <v>4.8918564301161926E-2</v>
      </c>
      <c r="R1820" s="75">
        <f t="shared" si="115"/>
        <v>0.14508599460684635</v>
      </c>
      <c r="S1820" s="7"/>
    </row>
    <row r="1821" spans="1:19" ht="25.5" x14ac:dyDescent="0.25">
      <c r="A1821" s="44"/>
      <c r="B1821" s="45"/>
      <c r="C1821" s="46"/>
      <c r="D1821" s="47"/>
      <c r="E1821" s="48"/>
      <c r="F1821" s="49">
        <v>51</v>
      </c>
      <c r="G1821" s="50" t="s">
        <v>24</v>
      </c>
      <c r="H1821" s="90"/>
      <c r="I1821" s="46"/>
      <c r="J1821" s="51">
        <v>0.73124999999999996</v>
      </c>
      <c r="K1821" s="52">
        <v>0.73124999999999996</v>
      </c>
      <c r="L1821" s="53">
        <f t="shared" si="112"/>
        <v>1.255117E-2</v>
      </c>
      <c r="M1821" s="53">
        <v>0</v>
      </c>
      <c r="N1821" s="53">
        <v>9.2078999999999998E-3</v>
      </c>
      <c r="O1821" s="53">
        <v>3.3432699999999997E-3</v>
      </c>
      <c r="P1821" s="54">
        <f t="shared" si="113"/>
        <v>0</v>
      </c>
      <c r="Q1821" s="54">
        <f t="shared" si="114"/>
        <v>1.2592000000000001E-2</v>
      </c>
      <c r="R1821" s="55">
        <f t="shared" si="115"/>
        <v>1.7163993162393164E-2</v>
      </c>
      <c r="S1821" s="7"/>
    </row>
    <row r="1822" spans="1:19" ht="38.25" x14ac:dyDescent="0.25">
      <c r="A1822" s="66"/>
      <c r="B1822" s="56"/>
      <c r="C1822" s="67"/>
      <c r="D1822" s="68"/>
      <c r="E1822" s="69"/>
      <c r="F1822" s="70"/>
      <c r="G1822" s="71"/>
      <c r="H1822" s="66">
        <v>3000712</v>
      </c>
      <c r="I1822" s="67" t="s">
        <v>295</v>
      </c>
      <c r="J1822" s="72">
        <v>0.54125000000000001</v>
      </c>
      <c r="K1822" s="73">
        <v>0.54125000000000001</v>
      </c>
      <c r="L1822" s="73">
        <f t="shared" si="112"/>
        <v>1.255117E-2</v>
      </c>
      <c r="M1822" s="73">
        <v>0</v>
      </c>
      <c r="N1822" s="73">
        <v>9.2078999999999998E-3</v>
      </c>
      <c r="O1822" s="73">
        <v>3.3432699999999997E-3</v>
      </c>
      <c r="P1822" s="74">
        <f t="shared" si="113"/>
        <v>0</v>
      </c>
      <c r="Q1822" s="74">
        <f t="shared" si="114"/>
        <v>1.7012286374133948E-2</v>
      </c>
      <c r="R1822" s="75">
        <f t="shared" si="115"/>
        <v>2.3189228637413396E-2</v>
      </c>
      <c r="S1822" s="7"/>
    </row>
    <row r="1823" spans="1:19" ht="25.5" x14ac:dyDescent="0.25">
      <c r="A1823" s="66"/>
      <c r="B1823" s="56"/>
      <c r="C1823" s="67"/>
      <c r="D1823" s="68"/>
      <c r="E1823" s="69"/>
      <c r="F1823" s="70"/>
      <c r="G1823" s="71"/>
      <c r="H1823" s="66">
        <v>3000713</v>
      </c>
      <c r="I1823" s="67" t="s">
        <v>313</v>
      </c>
      <c r="J1823" s="72">
        <v>0.18999999999999997</v>
      </c>
      <c r="K1823" s="73">
        <v>0.18999999999999995</v>
      </c>
      <c r="L1823" s="73">
        <f t="shared" si="112"/>
        <v>0</v>
      </c>
      <c r="M1823" s="73">
        <v>0</v>
      </c>
      <c r="N1823" s="73">
        <v>0</v>
      </c>
      <c r="O1823" s="73">
        <v>0</v>
      </c>
      <c r="P1823" s="74">
        <f t="shared" si="113"/>
        <v>0</v>
      </c>
      <c r="Q1823" s="74">
        <f t="shared" si="114"/>
        <v>0</v>
      </c>
      <c r="R1823" s="75">
        <f t="shared" si="115"/>
        <v>0</v>
      </c>
      <c r="S1823" s="7"/>
    </row>
    <row r="1824" spans="1:19" ht="38.25" x14ac:dyDescent="0.25">
      <c r="A1824" s="44"/>
      <c r="B1824" s="45"/>
      <c r="C1824" s="46"/>
      <c r="D1824" s="47"/>
      <c r="E1824" s="48"/>
      <c r="F1824" s="49">
        <v>61</v>
      </c>
      <c r="G1824" s="50" t="s">
        <v>191</v>
      </c>
      <c r="H1824" s="90"/>
      <c r="I1824" s="46"/>
      <c r="J1824" s="51">
        <v>34.659816999999997</v>
      </c>
      <c r="K1824" s="52">
        <v>33.853597000000001</v>
      </c>
      <c r="L1824" s="53">
        <f t="shared" si="112"/>
        <v>9.6845101601525876</v>
      </c>
      <c r="M1824" s="53">
        <v>2.2043530152586754E-2</v>
      </c>
      <c r="N1824" s="53">
        <v>1.88067509</v>
      </c>
      <c r="O1824" s="53">
        <v>7.7817915400000004</v>
      </c>
      <c r="P1824" s="54">
        <f t="shared" si="113"/>
        <v>6.5114292441617811E-4</v>
      </c>
      <c r="Q1824" s="54">
        <f t="shared" si="114"/>
        <v>5.6204326534417794E-2</v>
      </c>
      <c r="R1824" s="55">
        <f t="shared" si="115"/>
        <v>0.28607034461220138</v>
      </c>
      <c r="S1824" s="7"/>
    </row>
    <row r="1825" spans="1:19" ht="25.5" x14ac:dyDescent="0.25">
      <c r="A1825" s="66"/>
      <c r="B1825" s="56"/>
      <c r="C1825" s="67"/>
      <c r="D1825" s="68"/>
      <c r="E1825" s="69"/>
      <c r="F1825" s="70"/>
      <c r="G1825" s="71"/>
      <c r="H1825" s="66">
        <v>3000132</v>
      </c>
      <c r="I1825" s="67" t="s">
        <v>513</v>
      </c>
      <c r="J1825" s="72">
        <v>1.5916730000000003</v>
      </c>
      <c r="K1825" s="73">
        <v>10.067281000000001</v>
      </c>
      <c r="L1825" s="73">
        <f t="shared" si="112"/>
        <v>0.24605878</v>
      </c>
      <c r="M1825" s="73">
        <v>0</v>
      </c>
      <c r="N1825" s="73">
        <v>2.8075019999999999E-2</v>
      </c>
      <c r="O1825" s="73">
        <v>0.21798376</v>
      </c>
      <c r="P1825" s="74">
        <f t="shared" si="113"/>
        <v>0</v>
      </c>
      <c r="Q1825" s="74">
        <f t="shared" si="114"/>
        <v>2.7887390845651367E-3</v>
      </c>
      <c r="R1825" s="75">
        <f t="shared" si="115"/>
        <v>2.4441433590658687E-2</v>
      </c>
      <c r="S1825" s="7"/>
    </row>
    <row r="1826" spans="1:19" ht="25.5" x14ac:dyDescent="0.25">
      <c r="A1826" s="66"/>
      <c r="B1826" s="56"/>
      <c r="C1826" s="67"/>
      <c r="D1826" s="68"/>
      <c r="E1826" s="69"/>
      <c r="F1826" s="70"/>
      <c r="G1826" s="71"/>
      <c r="H1826" s="66">
        <v>3000478</v>
      </c>
      <c r="I1826" s="67" t="s">
        <v>516</v>
      </c>
      <c r="J1826" s="72">
        <v>0.12020000000000002</v>
      </c>
      <c r="K1826" s="73">
        <v>0.14390700000000001</v>
      </c>
      <c r="L1826" s="73">
        <f t="shared" si="112"/>
        <v>2.7889760037657231E-2</v>
      </c>
      <c r="M1826" s="73">
        <v>1.8458900376572274E-3</v>
      </c>
      <c r="N1826" s="73">
        <v>0</v>
      </c>
      <c r="O1826" s="73">
        <v>2.6043870000000004E-2</v>
      </c>
      <c r="P1826" s="74">
        <f t="shared" si="113"/>
        <v>1.2826964898561066E-2</v>
      </c>
      <c r="Q1826" s="74">
        <f t="shared" si="114"/>
        <v>1.2826964898561066E-2</v>
      </c>
      <c r="R1826" s="75">
        <f t="shared" si="115"/>
        <v>0.19380405426877934</v>
      </c>
      <c r="S1826" s="7"/>
    </row>
    <row r="1827" spans="1:19" ht="25.5" x14ac:dyDescent="0.25">
      <c r="A1827" s="66"/>
      <c r="B1827" s="56"/>
      <c r="C1827" s="67"/>
      <c r="D1827" s="68"/>
      <c r="E1827" s="69"/>
      <c r="F1827" s="70"/>
      <c r="G1827" s="71"/>
      <c r="H1827" s="66">
        <v>3000479</v>
      </c>
      <c r="I1827" s="67" t="s">
        <v>515</v>
      </c>
      <c r="J1827" s="72">
        <v>0.37936400000000003</v>
      </c>
      <c r="K1827" s="73">
        <v>0.41992399999999991</v>
      </c>
      <c r="L1827" s="73">
        <f t="shared" si="112"/>
        <v>7.278960011492952E-2</v>
      </c>
      <c r="M1827" s="73">
        <v>2.0197640114929527E-2</v>
      </c>
      <c r="N1827" s="73">
        <v>2.2438900000000001E-2</v>
      </c>
      <c r="O1827" s="73">
        <v>3.0153060000000002E-2</v>
      </c>
      <c r="P1827" s="74">
        <f t="shared" si="113"/>
        <v>4.8098322827296203E-2</v>
      </c>
      <c r="Q1827" s="74">
        <f t="shared" si="114"/>
        <v>0.10153394451121997</v>
      </c>
      <c r="R1827" s="75">
        <f t="shared" si="115"/>
        <v>0.17333993797670422</v>
      </c>
      <c r="S1827" s="7"/>
    </row>
    <row r="1828" spans="1:19" x14ac:dyDescent="0.25">
      <c r="A1828" s="66"/>
      <c r="B1828" s="56"/>
      <c r="C1828" s="67"/>
      <c r="D1828" s="68"/>
      <c r="E1828" s="69"/>
      <c r="F1828" s="70"/>
      <c r="G1828" s="71"/>
      <c r="H1828" s="66">
        <v>9000000</v>
      </c>
      <c r="I1828" s="67" t="s">
        <v>293</v>
      </c>
      <c r="J1828" s="72">
        <v>0.11690000000000002</v>
      </c>
      <c r="K1828" s="73">
        <v>0.1169</v>
      </c>
      <c r="L1828" s="73">
        <f t="shared" si="112"/>
        <v>1.92E-3</v>
      </c>
      <c r="M1828" s="73">
        <v>0</v>
      </c>
      <c r="N1828" s="73">
        <v>0</v>
      </c>
      <c r="O1828" s="73">
        <v>1.92E-3</v>
      </c>
      <c r="P1828" s="74">
        <f t="shared" si="113"/>
        <v>0</v>
      </c>
      <c r="Q1828" s="74">
        <f t="shared" si="114"/>
        <v>0</v>
      </c>
      <c r="R1828" s="75">
        <f t="shared" si="115"/>
        <v>1.6424294268605647E-2</v>
      </c>
      <c r="S1828" s="7"/>
    </row>
    <row r="1829" spans="1:19" x14ac:dyDescent="0.25">
      <c r="A1829" s="66"/>
      <c r="B1829" s="56"/>
      <c r="C1829" s="67"/>
      <c r="D1829" s="68"/>
      <c r="E1829" s="69"/>
      <c r="F1829" s="70"/>
      <c r="G1829" s="71"/>
      <c r="H1829" s="66">
        <v>9000009</v>
      </c>
      <c r="I1829" s="67" t="s">
        <v>294</v>
      </c>
      <c r="J1829" s="72">
        <v>32.451679999999996</v>
      </c>
      <c r="K1829" s="73">
        <v>23.105585000000001</v>
      </c>
      <c r="L1829" s="73">
        <f t="shared" si="112"/>
        <v>9.3358520200000008</v>
      </c>
      <c r="M1829" s="73">
        <v>0</v>
      </c>
      <c r="N1829" s="73">
        <v>1.83016117</v>
      </c>
      <c r="O1829" s="73">
        <v>7.5056908500000006</v>
      </c>
      <c r="P1829" s="74">
        <f t="shared" si="113"/>
        <v>0</v>
      </c>
      <c r="Q1829" s="74">
        <f t="shared" si="114"/>
        <v>7.9208605625003647E-2</v>
      </c>
      <c r="R1829" s="75">
        <f t="shared" si="115"/>
        <v>0.40405174852746645</v>
      </c>
      <c r="S1829" s="7"/>
    </row>
    <row r="1830" spans="1:19" ht="38.25" x14ac:dyDescent="0.25">
      <c r="A1830" s="44"/>
      <c r="B1830" s="45"/>
      <c r="C1830" s="46"/>
      <c r="D1830" s="47"/>
      <c r="E1830" s="48"/>
      <c r="F1830" s="49">
        <v>68</v>
      </c>
      <c r="G1830" s="50" t="s">
        <v>22</v>
      </c>
      <c r="H1830" s="90"/>
      <c r="I1830" s="46"/>
      <c r="J1830" s="51">
        <v>5.9531909999999995</v>
      </c>
      <c r="K1830" s="52">
        <v>33.813690000000001</v>
      </c>
      <c r="L1830" s="53">
        <f t="shared" si="112"/>
        <v>21.555061589482698</v>
      </c>
      <c r="M1830" s="53">
        <v>5.3069143894826993</v>
      </c>
      <c r="N1830" s="53">
        <v>0.10799552000000001</v>
      </c>
      <c r="O1830" s="53">
        <v>16.140151679999999</v>
      </c>
      <c r="P1830" s="54">
        <f t="shared" si="113"/>
        <v>0.15694573379843191</v>
      </c>
      <c r="Q1830" s="54">
        <f t="shared" si="114"/>
        <v>0.16013957392649839</v>
      </c>
      <c r="R1830" s="55">
        <f t="shared" si="115"/>
        <v>0.63746552326831818</v>
      </c>
      <c r="S1830" s="7"/>
    </row>
    <row r="1831" spans="1:19" ht="25.5" x14ac:dyDescent="0.25">
      <c r="A1831" s="66"/>
      <c r="B1831" s="56"/>
      <c r="C1831" s="67"/>
      <c r="D1831" s="68"/>
      <c r="E1831" s="69"/>
      <c r="F1831" s="70"/>
      <c r="G1831" s="71"/>
      <c r="H1831" s="66">
        <v>3000433</v>
      </c>
      <c r="I1831" s="67" t="s">
        <v>289</v>
      </c>
      <c r="J1831" s="72">
        <v>4.3714999999999997E-2</v>
      </c>
      <c r="K1831" s="73">
        <v>4.3714999999999997E-2</v>
      </c>
      <c r="L1831" s="73">
        <f t="shared" si="112"/>
        <v>0</v>
      </c>
      <c r="M1831" s="73">
        <v>0</v>
      </c>
      <c r="N1831" s="73">
        <v>0</v>
      </c>
      <c r="O1831" s="73">
        <v>0</v>
      </c>
      <c r="P1831" s="74">
        <f t="shared" si="113"/>
        <v>0</v>
      </c>
      <c r="Q1831" s="74">
        <f t="shared" si="114"/>
        <v>0</v>
      </c>
      <c r="R1831" s="75">
        <f t="shared" si="115"/>
        <v>0</v>
      </c>
      <c r="S1831" s="7"/>
    </row>
    <row r="1832" spans="1:19" ht="38.25" x14ac:dyDescent="0.25">
      <c r="A1832" s="66"/>
      <c r="B1832" s="56"/>
      <c r="C1832" s="67"/>
      <c r="D1832" s="68"/>
      <c r="E1832" s="69"/>
      <c r="F1832" s="70"/>
      <c r="G1832" s="71"/>
      <c r="H1832" s="66">
        <v>3000435</v>
      </c>
      <c r="I1832" s="67" t="s">
        <v>290</v>
      </c>
      <c r="J1832" s="72">
        <v>0.66485099999999997</v>
      </c>
      <c r="K1832" s="73">
        <v>0.66485099999999997</v>
      </c>
      <c r="L1832" s="73">
        <f t="shared" si="112"/>
        <v>5.7019359919601005E-2</v>
      </c>
      <c r="M1832" s="73">
        <v>9.0227399196010083E-3</v>
      </c>
      <c r="N1832" s="73">
        <v>1.8058879999999999E-2</v>
      </c>
      <c r="O1832" s="73">
        <v>2.9937739999999997E-2</v>
      </c>
      <c r="P1832" s="74">
        <f t="shared" si="113"/>
        <v>1.357107069042689E-2</v>
      </c>
      <c r="Q1832" s="74">
        <f t="shared" si="114"/>
        <v>4.0733367204984286E-2</v>
      </c>
      <c r="R1832" s="75">
        <f t="shared" si="115"/>
        <v>8.5762614359609912E-2</v>
      </c>
      <c r="S1832" s="7"/>
    </row>
    <row r="1833" spans="1:19" ht="51" x14ac:dyDescent="0.25">
      <c r="A1833" s="66"/>
      <c r="B1833" s="56"/>
      <c r="C1833" s="67"/>
      <c r="D1833" s="68"/>
      <c r="E1833" s="69"/>
      <c r="F1833" s="70"/>
      <c r="G1833" s="71"/>
      <c r="H1833" s="66">
        <v>3000450</v>
      </c>
      <c r="I1833" s="67" t="s">
        <v>291</v>
      </c>
      <c r="J1833" s="72">
        <v>1.412134</v>
      </c>
      <c r="K1833" s="73">
        <v>1.412134</v>
      </c>
      <c r="L1833" s="73">
        <f t="shared" si="112"/>
        <v>7.5825440070468889E-2</v>
      </c>
      <c r="M1833" s="73">
        <v>4.2079000704688951E-3</v>
      </c>
      <c r="N1833" s="73">
        <v>2.1103650000000002E-2</v>
      </c>
      <c r="O1833" s="73">
        <v>5.0513889999999992E-2</v>
      </c>
      <c r="P1833" s="74">
        <f t="shared" si="113"/>
        <v>2.9798164129387827E-3</v>
      </c>
      <c r="Q1833" s="74">
        <f t="shared" si="114"/>
        <v>1.7924325928324717E-2</v>
      </c>
      <c r="R1833" s="75">
        <f t="shared" si="115"/>
        <v>5.3695640831867862E-2</v>
      </c>
      <c r="S1833" s="7"/>
    </row>
    <row r="1834" spans="1:19" ht="38.25" x14ac:dyDescent="0.25">
      <c r="A1834" s="66"/>
      <c r="B1834" s="56"/>
      <c r="C1834" s="67"/>
      <c r="D1834" s="68"/>
      <c r="E1834" s="69"/>
      <c r="F1834" s="70"/>
      <c r="G1834" s="71"/>
      <c r="H1834" s="66">
        <v>3000516</v>
      </c>
      <c r="I1834" s="67" t="s">
        <v>292</v>
      </c>
      <c r="J1834" s="72">
        <v>0.76988099999999993</v>
      </c>
      <c r="K1834" s="73">
        <v>0.76988099999999993</v>
      </c>
      <c r="L1834" s="73">
        <f t="shared" si="112"/>
        <v>0</v>
      </c>
      <c r="M1834" s="73">
        <v>0</v>
      </c>
      <c r="N1834" s="73">
        <v>0</v>
      </c>
      <c r="O1834" s="73">
        <v>0</v>
      </c>
      <c r="P1834" s="74">
        <f t="shared" si="113"/>
        <v>0</v>
      </c>
      <c r="Q1834" s="74">
        <f t="shared" si="114"/>
        <v>0</v>
      </c>
      <c r="R1834" s="75">
        <f t="shared" si="115"/>
        <v>0</v>
      </c>
      <c r="S1834" s="7"/>
    </row>
    <row r="1835" spans="1:19" ht="25.5" x14ac:dyDescent="0.25">
      <c r="A1835" s="66"/>
      <c r="B1835" s="56"/>
      <c r="C1835" s="67"/>
      <c r="D1835" s="68"/>
      <c r="E1835" s="69"/>
      <c r="F1835" s="70"/>
      <c r="G1835" s="71"/>
      <c r="H1835" s="66">
        <v>3000565</v>
      </c>
      <c r="I1835" s="67" t="s">
        <v>382</v>
      </c>
      <c r="J1835" s="72">
        <v>0.65201299999999995</v>
      </c>
      <c r="K1835" s="73">
        <v>0.65201299999999995</v>
      </c>
      <c r="L1835" s="73">
        <f t="shared" si="112"/>
        <v>4.9102269773740083E-2</v>
      </c>
      <c r="M1835" s="73">
        <v>2.5329759773740079E-2</v>
      </c>
      <c r="N1835" s="73">
        <v>2.1289860000000001E-2</v>
      </c>
      <c r="O1835" s="73">
        <v>2.4826500000000003E-3</v>
      </c>
      <c r="P1835" s="74">
        <f t="shared" si="113"/>
        <v>3.8848550218692081E-2</v>
      </c>
      <c r="Q1835" s="74">
        <f t="shared" si="114"/>
        <v>7.1501058680946666E-2</v>
      </c>
      <c r="R1835" s="75">
        <f t="shared" si="115"/>
        <v>7.5308728159929464E-2</v>
      </c>
      <c r="S1835" s="7"/>
    </row>
    <row r="1836" spans="1:19" x14ac:dyDescent="0.25">
      <c r="A1836" s="66"/>
      <c r="B1836" s="56"/>
      <c r="C1836" s="67"/>
      <c r="D1836" s="68"/>
      <c r="E1836" s="69"/>
      <c r="F1836" s="70"/>
      <c r="G1836" s="71"/>
      <c r="H1836" s="66">
        <v>9000000</v>
      </c>
      <c r="I1836" s="67" t="s">
        <v>293</v>
      </c>
      <c r="J1836" s="72">
        <v>1.4105970000000001</v>
      </c>
      <c r="K1836" s="73">
        <v>1.4118350000000002</v>
      </c>
      <c r="L1836" s="73">
        <f t="shared" si="112"/>
        <v>0.10106806971888936</v>
      </c>
      <c r="M1836" s="73">
        <v>1.8353989718889352E-2</v>
      </c>
      <c r="N1836" s="73">
        <v>2.8935160000000001E-2</v>
      </c>
      <c r="O1836" s="73">
        <v>5.3778920000000008E-2</v>
      </c>
      <c r="P1836" s="74">
        <f t="shared" si="113"/>
        <v>1.3000095421128779E-2</v>
      </c>
      <c r="Q1836" s="74">
        <f t="shared" si="114"/>
        <v>3.3494813288301638E-2</v>
      </c>
      <c r="R1836" s="75">
        <f t="shared" si="115"/>
        <v>7.1586318315447164E-2</v>
      </c>
      <c r="S1836" s="7"/>
    </row>
    <row r="1837" spans="1:19" x14ac:dyDescent="0.25">
      <c r="A1837" s="66"/>
      <c r="B1837" s="56"/>
      <c r="C1837" s="67"/>
      <c r="D1837" s="68"/>
      <c r="E1837" s="69"/>
      <c r="F1837" s="70"/>
      <c r="G1837" s="71"/>
      <c r="H1837" s="66">
        <v>9000009</v>
      </c>
      <c r="I1837" s="67" t="s">
        <v>294</v>
      </c>
      <c r="J1837" s="72">
        <v>1</v>
      </c>
      <c r="K1837" s="73">
        <v>28.859261</v>
      </c>
      <c r="L1837" s="73">
        <f t="shared" si="112"/>
        <v>21.272046449999998</v>
      </c>
      <c r="M1837" s="73">
        <v>5.25</v>
      </c>
      <c r="N1837" s="73">
        <v>1.8607970000000001E-2</v>
      </c>
      <c r="O1837" s="73">
        <v>16.00343848</v>
      </c>
      <c r="P1837" s="74">
        <f t="shared" si="113"/>
        <v>0.18191734015642327</v>
      </c>
      <c r="Q1837" s="74">
        <f t="shared" si="114"/>
        <v>0.18256212347225384</v>
      </c>
      <c r="R1837" s="75">
        <f t="shared" si="115"/>
        <v>0.73709602092721627</v>
      </c>
      <c r="S1837" s="7"/>
    </row>
    <row r="1838" spans="1:19" ht="25.5" x14ac:dyDescent="0.25">
      <c r="A1838" s="44"/>
      <c r="B1838" s="45"/>
      <c r="C1838" s="46"/>
      <c r="D1838" s="47"/>
      <c r="E1838" s="48"/>
      <c r="F1838" s="49">
        <v>72</v>
      </c>
      <c r="G1838" s="50" t="s">
        <v>25</v>
      </c>
      <c r="H1838" s="90"/>
      <c r="I1838" s="46"/>
      <c r="J1838" s="51">
        <v>0.9</v>
      </c>
      <c r="K1838" s="52">
        <v>3.473433</v>
      </c>
      <c r="L1838" s="53">
        <f t="shared" si="112"/>
        <v>0.27091916999999999</v>
      </c>
      <c r="M1838" s="53">
        <v>0</v>
      </c>
      <c r="N1838" s="53">
        <v>8.8199999999999997E-4</v>
      </c>
      <c r="O1838" s="53">
        <v>0.27003716999999999</v>
      </c>
      <c r="P1838" s="54">
        <f t="shared" si="113"/>
        <v>0</v>
      </c>
      <c r="Q1838" s="54">
        <f t="shared" si="114"/>
        <v>2.5392745448091269E-4</v>
      </c>
      <c r="R1838" s="55">
        <f t="shared" si="115"/>
        <v>7.7997522911770575E-2</v>
      </c>
      <c r="S1838" s="7"/>
    </row>
    <row r="1839" spans="1:19" ht="25.5" x14ac:dyDescent="0.25">
      <c r="A1839" s="66"/>
      <c r="B1839" s="56"/>
      <c r="C1839" s="67"/>
      <c r="D1839" s="68"/>
      <c r="E1839" s="69"/>
      <c r="F1839" s="70"/>
      <c r="G1839" s="71"/>
      <c r="H1839" s="66">
        <v>3000568</v>
      </c>
      <c r="I1839" s="67" t="s">
        <v>296</v>
      </c>
      <c r="J1839" s="72">
        <v>0.9</v>
      </c>
      <c r="K1839" s="73">
        <v>3.473433</v>
      </c>
      <c r="L1839" s="73">
        <f t="shared" si="112"/>
        <v>0.27091916999999999</v>
      </c>
      <c r="M1839" s="73">
        <v>0</v>
      </c>
      <c r="N1839" s="73">
        <v>8.8199999999999997E-4</v>
      </c>
      <c r="O1839" s="73">
        <v>0.27003716999999999</v>
      </c>
      <c r="P1839" s="74">
        <f t="shared" si="113"/>
        <v>0</v>
      </c>
      <c r="Q1839" s="74">
        <f t="shared" si="114"/>
        <v>2.5392745448091269E-4</v>
      </c>
      <c r="R1839" s="75">
        <f t="shared" si="115"/>
        <v>7.7997522911770575E-2</v>
      </c>
      <c r="S1839" s="7"/>
    </row>
    <row r="1840" spans="1:19" ht="25.5" x14ac:dyDescent="0.25">
      <c r="A1840" s="44"/>
      <c r="B1840" s="45"/>
      <c r="C1840" s="46"/>
      <c r="D1840" s="47"/>
      <c r="E1840" s="48"/>
      <c r="F1840" s="49">
        <v>82</v>
      </c>
      <c r="G1840" s="50" t="s">
        <v>197</v>
      </c>
      <c r="H1840" s="90"/>
      <c r="I1840" s="46"/>
      <c r="J1840" s="51">
        <v>2</v>
      </c>
      <c r="K1840" s="52">
        <v>2</v>
      </c>
      <c r="L1840" s="53">
        <f t="shared" si="112"/>
        <v>0.42852206000000004</v>
      </c>
      <c r="M1840" s="53">
        <v>0</v>
      </c>
      <c r="N1840" s="53">
        <v>6.5893800000000002E-2</v>
      </c>
      <c r="O1840" s="53">
        <v>0.36262826000000004</v>
      </c>
      <c r="P1840" s="54">
        <f t="shared" si="113"/>
        <v>0</v>
      </c>
      <c r="Q1840" s="54">
        <f t="shared" si="114"/>
        <v>3.2946900000000001E-2</v>
      </c>
      <c r="R1840" s="55">
        <f t="shared" si="115"/>
        <v>0.21426103000000002</v>
      </c>
      <c r="S1840" s="7"/>
    </row>
    <row r="1841" spans="1:19" x14ac:dyDescent="0.25">
      <c r="A1841" s="66"/>
      <c r="B1841" s="56"/>
      <c r="C1841" s="67"/>
      <c r="D1841" s="68"/>
      <c r="E1841" s="69"/>
      <c r="F1841" s="70"/>
      <c r="G1841" s="71"/>
      <c r="H1841" s="66">
        <v>9000009</v>
      </c>
      <c r="I1841" s="67" t="s">
        <v>294</v>
      </c>
      <c r="J1841" s="72">
        <v>2</v>
      </c>
      <c r="K1841" s="73">
        <v>2</v>
      </c>
      <c r="L1841" s="73">
        <f t="shared" si="112"/>
        <v>0.42852206000000004</v>
      </c>
      <c r="M1841" s="73">
        <v>0</v>
      </c>
      <c r="N1841" s="73">
        <v>6.5893800000000002E-2</v>
      </c>
      <c r="O1841" s="73">
        <v>0.36262826000000004</v>
      </c>
      <c r="P1841" s="74">
        <f t="shared" si="113"/>
        <v>0</v>
      </c>
      <c r="Q1841" s="74">
        <f t="shared" si="114"/>
        <v>3.2946900000000001E-2</v>
      </c>
      <c r="R1841" s="75">
        <f t="shared" si="115"/>
        <v>0.21426103000000002</v>
      </c>
      <c r="S1841" s="7"/>
    </row>
    <row r="1842" spans="1:19" ht="25.5" x14ac:dyDescent="0.25">
      <c r="A1842" s="44"/>
      <c r="B1842" s="45"/>
      <c r="C1842" s="46"/>
      <c r="D1842" s="47"/>
      <c r="E1842" s="48"/>
      <c r="F1842" s="49">
        <v>90</v>
      </c>
      <c r="G1842" s="50" t="s">
        <v>81</v>
      </c>
      <c r="H1842" s="90"/>
      <c r="I1842" s="46"/>
      <c r="J1842" s="51">
        <v>340.05399999999997</v>
      </c>
      <c r="K1842" s="52">
        <v>380.55090700000017</v>
      </c>
      <c r="L1842" s="53">
        <f t="shared" si="112"/>
        <v>86.571464234228785</v>
      </c>
      <c r="M1842" s="53">
        <v>26.977645894228772</v>
      </c>
      <c r="N1842" s="53">
        <v>30.186327440000007</v>
      </c>
      <c r="O1842" s="53">
        <v>29.407490900000003</v>
      </c>
      <c r="P1842" s="54">
        <f t="shared" si="113"/>
        <v>7.0891030340465747E-2</v>
      </c>
      <c r="Q1842" s="54">
        <f t="shared" si="114"/>
        <v>0.1502137356204718</v>
      </c>
      <c r="R1842" s="55">
        <f t="shared" si="115"/>
        <v>0.2274898381315085</v>
      </c>
      <c r="S1842" s="7"/>
    </row>
    <row r="1843" spans="1:19" x14ac:dyDescent="0.25">
      <c r="A1843" s="66"/>
      <c r="B1843" s="56"/>
      <c r="C1843" s="67"/>
      <c r="D1843" s="68"/>
      <c r="E1843" s="69"/>
      <c r="F1843" s="70"/>
      <c r="G1843" s="71"/>
      <c r="H1843" s="66">
        <v>3000001</v>
      </c>
      <c r="I1843" s="67" t="s">
        <v>283</v>
      </c>
      <c r="J1843" s="72">
        <v>4.2067910000000008</v>
      </c>
      <c r="K1843" s="73">
        <v>5.3478049999999993</v>
      </c>
      <c r="L1843" s="73">
        <f t="shared" si="112"/>
        <v>0.29622086179034701</v>
      </c>
      <c r="M1843" s="73">
        <v>7.1345501790347043E-2</v>
      </c>
      <c r="N1843" s="73">
        <v>4.7005749999999992E-2</v>
      </c>
      <c r="O1843" s="73">
        <v>0.17786961000000001</v>
      </c>
      <c r="P1843" s="74">
        <f t="shared" si="113"/>
        <v>1.3341081395141943E-2</v>
      </c>
      <c r="Q1843" s="74">
        <f t="shared" si="114"/>
        <v>2.2130809143255419E-2</v>
      </c>
      <c r="R1843" s="75">
        <f t="shared" si="115"/>
        <v>5.5391111267210948E-2</v>
      </c>
      <c r="S1843" s="7"/>
    </row>
    <row r="1844" spans="1:19" ht="38.25" x14ac:dyDescent="0.25">
      <c r="A1844" s="66"/>
      <c r="B1844" s="56"/>
      <c r="C1844" s="67"/>
      <c r="D1844" s="68"/>
      <c r="E1844" s="69"/>
      <c r="F1844" s="70"/>
      <c r="G1844" s="71"/>
      <c r="H1844" s="66">
        <v>3000385</v>
      </c>
      <c r="I1844" s="67" t="s">
        <v>383</v>
      </c>
      <c r="J1844" s="72">
        <v>287.16335899999996</v>
      </c>
      <c r="K1844" s="73">
        <v>315.95804600000014</v>
      </c>
      <c r="L1844" s="73">
        <f t="shared" si="112"/>
        <v>75.187770361070619</v>
      </c>
      <c r="M1844" s="73">
        <v>26.704501691070618</v>
      </c>
      <c r="N1844" s="73">
        <v>24.841813430000006</v>
      </c>
      <c r="O1844" s="73">
        <v>23.641455240000006</v>
      </c>
      <c r="P1844" s="74">
        <f t="shared" si="113"/>
        <v>8.4519137996791532E-2</v>
      </c>
      <c r="Q1844" s="74">
        <f t="shared" si="114"/>
        <v>0.16314291018583713</v>
      </c>
      <c r="R1844" s="75">
        <f t="shared" si="115"/>
        <v>0.23796757611632585</v>
      </c>
      <c r="S1844" s="7"/>
    </row>
    <row r="1845" spans="1:19" ht="25.5" x14ac:dyDescent="0.25">
      <c r="A1845" s="66"/>
      <c r="B1845" s="56"/>
      <c r="C1845" s="67"/>
      <c r="D1845" s="68"/>
      <c r="E1845" s="69"/>
      <c r="F1845" s="70"/>
      <c r="G1845" s="71"/>
      <c r="H1845" s="66">
        <v>3000386</v>
      </c>
      <c r="I1845" s="67" t="s">
        <v>384</v>
      </c>
      <c r="J1845" s="72">
        <v>7.025926000000001</v>
      </c>
      <c r="K1845" s="73">
        <v>16.120897999999997</v>
      </c>
      <c r="L1845" s="73">
        <f t="shared" si="112"/>
        <v>0.95804290136780668</v>
      </c>
      <c r="M1845" s="73">
        <v>0.20179870136780664</v>
      </c>
      <c r="N1845" s="73">
        <v>0.32853807999999995</v>
      </c>
      <c r="O1845" s="73">
        <v>0.42770612000000008</v>
      </c>
      <c r="P1845" s="74">
        <f t="shared" si="113"/>
        <v>1.2517832528175954E-2</v>
      </c>
      <c r="Q1845" s="74">
        <f t="shared" si="114"/>
        <v>3.2897471429185067E-2</v>
      </c>
      <c r="R1845" s="75">
        <f t="shared" si="115"/>
        <v>5.9428631169790101E-2</v>
      </c>
      <c r="S1845" s="7"/>
    </row>
    <row r="1846" spans="1:19" ht="51" x14ac:dyDescent="0.25">
      <c r="A1846" s="66"/>
      <c r="B1846" s="56"/>
      <c r="C1846" s="67"/>
      <c r="D1846" s="68"/>
      <c r="E1846" s="69"/>
      <c r="F1846" s="70"/>
      <c r="G1846" s="71"/>
      <c r="H1846" s="66">
        <v>3000387</v>
      </c>
      <c r="I1846" s="67" t="s">
        <v>385</v>
      </c>
      <c r="J1846" s="72">
        <v>4.2525650000000006</v>
      </c>
      <c r="K1846" s="73">
        <v>4.2525650000000006</v>
      </c>
      <c r="L1846" s="73">
        <f t="shared" si="112"/>
        <v>0.28089284999999997</v>
      </c>
      <c r="M1846" s="73">
        <v>0</v>
      </c>
      <c r="N1846" s="73">
        <v>5.75776E-2</v>
      </c>
      <c r="O1846" s="73">
        <v>0.22331524999999999</v>
      </c>
      <c r="P1846" s="74">
        <f t="shared" si="113"/>
        <v>0</v>
      </c>
      <c r="Q1846" s="74">
        <f t="shared" si="114"/>
        <v>1.3539499102306488E-2</v>
      </c>
      <c r="R1846" s="75">
        <f t="shared" si="115"/>
        <v>6.6052570625022761E-2</v>
      </c>
      <c r="S1846" s="7"/>
    </row>
    <row r="1847" spans="1:19" x14ac:dyDescent="0.25">
      <c r="A1847" s="66"/>
      <c r="B1847" s="56"/>
      <c r="C1847" s="67"/>
      <c r="D1847" s="68"/>
      <c r="E1847" s="69"/>
      <c r="F1847" s="70"/>
      <c r="G1847" s="71"/>
      <c r="H1847" s="66">
        <v>9000009</v>
      </c>
      <c r="I1847" s="67" t="s">
        <v>294</v>
      </c>
      <c r="J1847" s="72">
        <v>37.405358999999997</v>
      </c>
      <c r="K1847" s="73">
        <v>38.871593000000011</v>
      </c>
      <c r="L1847" s="73">
        <f t="shared" si="112"/>
        <v>9.8485372600000005</v>
      </c>
      <c r="M1847" s="73">
        <v>0</v>
      </c>
      <c r="N1847" s="73">
        <v>4.9113925799999993</v>
      </c>
      <c r="O1847" s="73">
        <v>4.9371446800000003</v>
      </c>
      <c r="P1847" s="74">
        <f t="shared" si="113"/>
        <v>0</v>
      </c>
      <c r="Q1847" s="74">
        <f t="shared" si="114"/>
        <v>0.12634914602033412</v>
      </c>
      <c r="R1847" s="75">
        <f t="shared" si="115"/>
        <v>0.25336078354185271</v>
      </c>
      <c r="S1847" s="7"/>
    </row>
    <row r="1848" spans="1:19" ht="51" x14ac:dyDescent="0.25">
      <c r="A1848" s="44"/>
      <c r="B1848" s="45"/>
      <c r="C1848" s="46"/>
      <c r="D1848" s="47"/>
      <c r="E1848" s="48"/>
      <c r="F1848" s="49">
        <v>91</v>
      </c>
      <c r="G1848" s="50" t="s">
        <v>82</v>
      </c>
      <c r="H1848" s="90"/>
      <c r="I1848" s="46"/>
      <c r="J1848" s="51">
        <v>1.6558280000000001</v>
      </c>
      <c r="K1848" s="52">
        <v>47.894012999999994</v>
      </c>
      <c r="L1848" s="53">
        <f t="shared" si="112"/>
        <v>1.6206829403194418</v>
      </c>
      <c r="M1848" s="53">
        <v>1.0811850319441874E-2</v>
      </c>
      <c r="N1848" s="53">
        <v>0.95218978999999992</v>
      </c>
      <c r="O1848" s="53">
        <v>0.65768130000000002</v>
      </c>
      <c r="P1848" s="54">
        <f t="shared" si="113"/>
        <v>2.2574534147810658E-4</v>
      </c>
      <c r="Q1848" s="54">
        <f t="shared" si="114"/>
        <v>2.0106931534833842E-2</v>
      </c>
      <c r="R1848" s="55">
        <f t="shared" si="115"/>
        <v>3.3838946431977671E-2</v>
      </c>
      <c r="S1848" s="7"/>
    </row>
    <row r="1849" spans="1:19" ht="38.25" x14ac:dyDescent="0.25">
      <c r="A1849" s="66"/>
      <c r="B1849" s="56"/>
      <c r="C1849" s="67"/>
      <c r="D1849" s="68"/>
      <c r="E1849" s="69"/>
      <c r="F1849" s="70"/>
      <c r="G1849" s="71"/>
      <c r="H1849" s="66">
        <v>3000515</v>
      </c>
      <c r="I1849" s="67" t="s">
        <v>389</v>
      </c>
      <c r="J1849" s="72">
        <v>1.4558280000000001</v>
      </c>
      <c r="K1849" s="73">
        <v>3.2105319999999997</v>
      </c>
      <c r="L1849" s="73">
        <f t="shared" si="112"/>
        <v>4.1464750319441877E-2</v>
      </c>
      <c r="M1849" s="73">
        <v>1.0811850319441874E-2</v>
      </c>
      <c r="N1849" s="73">
        <v>2.1811900000000002E-2</v>
      </c>
      <c r="O1849" s="73">
        <v>8.8409999999999999E-3</v>
      </c>
      <c r="P1849" s="74">
        <f t="shared" si="113"/>
        <v>3.3676195469915498E-3</v>
      </c>
      <c r="Q1849" s="74">
        <f t="shared" si="114"/>
        <v>1.0161478010324108E-2</v>
      </c>
      <c r="R1849" s="75">
        <f t="shared" si="115"/>
        <v>1.2915227233194337E-2</v>
      </c>
      <c r="S1849" s="7"/>
    </row>
    <row r="1850" spans="1:19" x14ac:dyDescent="0.25">
      <c r="A1850" s="66"/>
      <c r="B1850" s="56"/>
      <c r="C1850" s="67"/>
      <c r="D1850" s="68"/>
      <c r="E1850" s="69"/>
      <c r="F1850" s="70"/>
      <c r="G1850" s="71"/>
      <c r="H1850" s="66">
        <v>9000009</v>
      </c>
      <c r="I1850" s="67" t="s">
        <v>294</v>
      </c>
      <c r="J1850" s="72">
        <v>0.2</v>
      </c>
      <c r="K1850" s="73">
        <v>44.683480999999993</v>
      </c>
      <c r="L1850" s="73">
        <f t="shared" si="112"/>
        <v>1.57921819</v>
      </c>
      <c r="M1850" s="73">
        <v>0</v>
      </c>
      <c r="N1850" s="73">
        <v>0.93037788999999993</v>
      </c>
      <c r="O1850" s="73">
        <v>0.64884030000000004</v>
      </c>
      <c r="P1850" s="74">
        <f t="shared" si="113"/>
        <v>0</v>
      </c>
      <c r="Q1850" s="74">
        <f t="shared" si="114"/>
        <v>2.0821517687934835E-2</v>
      </c>
      <c r="R1850" s="75">
        <f t="shared" si="115"/>
        <v>3.5342326843336137E-2</v>
      </c>
      <c r="S1850" s="7"/>
    </row>
    <row r="1851" spans="1:19" ht="25.5" x14ac:dyDescent="0.25">
      <c r="A1851" s="44"/>
      <c r="B1851" s="45"/>
      <c r="C1851" s="46"/>
      <c r="D1851" s="47"/>
      <c r="E1851" s="48"/>
      <c r="F1851" s="49">
        <v>104</v>
      </c>
      <c r="G1851" s="50" t="s">
        <v>142</v>
      </c>
      <c r="H1851" s="90"/>
      <c r="I1851" s="46"/>
      <c r="J1851" s="51">
        <v>5.3716600000000003</v>
      </c>
      <c r="K1851" s="52">
        <v>5.3716600000000003</v>
      </c>
      <c r="L1851" s="53">
        <f t="shared" si="112"/>
        <v>0.91824558058967187</v>
      </c>
      <c r="M1851" s="53">
        <v>0.28925709058967186</v>
      </c>
      <c r="N1851" s="53">
        <v>0.27687769000000001</v>
      </c>
      <c r="O1851" s="53">
        <v>0.3521108</v>
      </c>
      <c r="P1851" s="54">
        <f t="shared" si="113"/>
        <v>5.384873402070716E-2</v>
      </c>
      <c r="Q1851" s="54">
        <f t="shared" si="114"/>
        <v>0.10539289169263727</v>
      </c>
      <c r="R1851" s="55">
        <f t="shared" si="115"/>
        <v>0.17094261002924083</v>
      </c>
      <c r="S1851" s="7"/>
    </row>
    <row r="1852" spans="1:19" x14ac:dyDescent="0.25">
      <c r="A1852" s="66"/>
      <c r="B1852" s="56"/>
      <c r="C1852" s="67"/>
      <c r="D1852" s="68"/>
      <c r="E1852" s="69"/>
      <c r="F1852" s="70"/>
      <c r="G1852" s="71"/>
      <c r="H1852" s="66">
        <v>3000001</v>
      </c>
      <c r="I1852" s="67" t="s">
        <v>283</v>
      </c>
      <c r="J1852" s="72">
        <v>0.21852200000000005</v>
      </c>
      <c r="K1852" s="73">
        <v>0.21852200000000005</v>
      </c>
      <c r="L1852" s="73">
        <f t="shared" si="112"/>
        <v>1.788256011244109E-2</v>
      </c>
      <c r="M1852" s="73">
        <v>2.503950112441089E-3</v>
      </c>
      <c r="N1852" s="73">
        <v>5.5857399999999996E-3</v>
      </c>
      <c r="O1852" s="73">
        <v>9.7928700000000004E-3</v>
      </c>
      <c r="P1852" s="74">
        <f t="shared" si="113"/>
        <v>1.1458572191546336E-2</v>
      </c>
      <c r="Q1852" s="74">
        <f t="shared" si="114"/>
        <v>3.7020025958215123E-2</v>
      </c>
      <c r="R1852" s="75">
        <f t="shared" si="115"/>
        <v>8.1834140784182302E-2</v>
      </c>
      <c r="S1852" s="7"/>
    </row>
    <row r="1853" spans="1:19" ht="38.25" x14ac:dyDescent="0.25">
      <c r="A1853" s="66"/>
      <c r="B1853" s="56"/>
      <c r="C1853" s="67"/>
      <c r="D1853" s="68"/>
      <c r="E1853" s="69"/>
      <c r="F1853" s="70"/>
      <c r="G1853" s="71"/>
      <c r="H1853" s="66">
        <v>3000283</v>
      </c>
      <c r="I1853" s="67" t="s">
        <v>428</v>
      </c>
      <c r="J1853" s="72">
        <v>0.34576999999999997</v>
      </c>
      <c r="K1853" s="73">
        <v>0.34576999999999997</v>
      </c>
      <c r="L1853" s="73">
        <f t="shared" si="112"/>
        <v>4.3195050244352218E-2</v>
      </c>
      <c r="M1853" s="73">
        <v>1.3623700244352221E-2</v>
      </c>
      <c r="N1853" s="73">
        <v>8.0158E-3</v>
      </c>
      <c r="O1853" s="73">
        <v>2.155555E-2</v>
      </c>
      <c r="P1853" s="74">
        <f t="shared" si="113"/>
        <v>3.9401047645406549E-2</v>
      </c>
      <c r="Q1853" s="74">
        <f t="shared" si="114"/>
        <v>6.2583509975857432E-2</v>
      </c>
      <c r="R1853" s="75">
        <f t="shared" si="115"/>
        <v>0.12492422779406027</v>
      </c>
      <c r="S1853" s="7"/>
    </row>
    <row r="1854" spans="1:19" ht="25.5" x14ac:dyDescent="0.25">
      <c r="A1854" s="66"/>
      <c r="B1854" s="56"/>
      <c r="C1854" s="67"/>
      <c r="D1854" s="68"/>
      <c r="E1854" s="69"/>
      <c r="F1854" s="70"/>
      <c r="G1854" s="71"/>
      <c r="H1854" s="66">
        <v>3000285</v>
      </c>
      <c r="I1854" s="67" t="s">
        <v>447</v>
      </c>
      <c r="J1854" s="72">
        <v>0.31669400000000003</v>
      </c>
      <c r="K1854" s="73">
        <v>0.31669400000000003</v>
      </c>
      <c r="L1854" s="73">
        <f t="shared" si="112"/>
        <v>4.096251002561016E-2</v>
      </c>
      <c r="M1854" s="73">
        <v>4.4074500256101601E-3</v>
      </c>
      <c r="N1854" s="73">
        <v>4.4069499999999998E-3</v>
      </c>
      <c r="O1854" s="73">
        <v>3.2148110000000001E-2</v>
      </c>
      <c r="P1854" s="74">
        <f t="shared" si="113"/>
        <v>1.3917061976577263E-2</v>
      </c>
      <c r="Q1854" s="74">
        <f t="shared" si="114"/>
        <v>2.7832545061195219E-2</v>
      </c>
      <c r="R1854" s="75">
        <f t="shared" si="115"/>
        <v>0.129344130376989</v>
      </c>
      <c r="S1854" s="7"/>
    </row>
    <row r="1855" spans="1:19" ht="51" x14ac:dyDescent="0.25">
      <c r="A1855" s="66"/>
      <c r="B1855" s="56"/>
      <c r="C1855" s="67"/>
      <c r="D1855" s="68"/>
      <c r="E1855" s="69"/>
      <c r="F1855" s="70"/>
      <c r="G1855" s="71"/>
      <c r="H1855" s="66">
        <v>3000289</v>
      </c>
      <c r="I1855" s="67" t="s">
        <v>449</v>
      </c>
      <c r="J1855" s="72">
        <v>1.6463079999999999</v>
      </c>
      <c r="K1855" s="73">
        <v>1.6463080000000001</v>
      </c>
      <c r="L1855" s="73">
        <f t="shared" si="112"/>
        <v>0.3907121596166086</v>
      </c>
      <c r="M1855" s="73">
        <v>0.13274838961660862</v>
      </c>
      <c r="N1855" s="73">
        <v>0.12369778999999999</v>
      </c>
      <c r="O1855" s="73">
        <v>0.13426598000000001</v>
      </c>
      <c r="P1855" s="74">
        <f t="shared" si="113"/>
        <v>8.0633994135124537E-2</v>
      </c>
      <c r="Q1855" s="74">
        <f t="shared" si="114"/>
        <v>0.15577047527960053</v>
      </c>
      <c r="R1855" s="75">
        <f t="shared" si="115"/>
        <v>0.23732628379173798</v>
      </c>
      <c r="S1855" s="7"/>
    </row>
    <row r="1856" spans="1:19" ht="25.5" x14ac:dyDescent="0.25">
      <c r="A1856" s="66"/>
      <c r="B1856" s="56"/>
      <c r="C1856" s="67"/>
      <c r="D1856" s="68"/>
      <c r="E1856" s="69"/>
      <c r="F1856" s="70"/>
      <c r="G1856" s="71"/>
      <c r="H1856" s="66">
        <v>3000686</v>
      </c>
      <c r="I1856" s="67" t="s">
        <v>450</v>
      </c>
      <c r="J1856" s="72">
        <v>2.7293419999999999</v>
      </c>
      <c r="K1856" s="73">
        <v>2.7293419999999999</v>
      </c>
      <c r="L1856" s="73">
        <f t="shared" si="112"/>
        <v>0.39673380023551297</v>
      </c>
      <c r="M1856" s="73">
        <v>0.12159385023551295</v>
      </c>
      <c r="N1856" s="73">
        <v>0.12079166000000001</v>
      </c>
      <c r="O1856" s="73">
        <v>0.15434829</v>
      </c>
      <c r="P1856" s="74">
        <f t="shared" si="113"/>
        <v>4.4550609720406219E-2</v>
      </c>
      <c r="Q1856" s="74">
        <f t="shared" si="114"/>
        <v>8.8807306023031551E-2</v>
      </c>
      <c r="R1856" s="75">
        <f t="shared" si="115"/>
        <v>0.14535877154109414</v>
      </c>
      <c r="S1856" s="7"/>
    </row>
    <row r="1857" spans="1:19" x14ac:dyDescent="0.25">
      <c r="A1857" s="66"/>
      <c r="B1857" s="56"/>
      <c r="C1857" s="67"/>
      <c r="D1857" s="68"/>
      <c r="E1857" s="69"/>
      <c r="F1857" s="70"/>
      <c r="G1857" s="71"/>
      <c r="H1857" s="66">
        <v>9000000</v>
      </c>
      <c r="I1857" s="67" t="s">
        <v>293</v>
      </c>
      <c r="J1857" s="72">
        <v>0.11502400000000003</v>
      </c>
      <c r="K1857" s="73">
        <v>0.115024</v>
      </c>
      <c r="L1857" s="73">
        <f t="shared" si="112"/>
        <v>2.8759500355146825E-2</v>
      </c>
      <c r="M1857" s="73">
        <v>1.4379750355146825E-2</v>
      </c>
      <c r="N1857" s="73">
        <v>1.437975E-2</v>
      </c>
      <c r="O1857" s="73">
        <v>0</v>
      </c>
      <c r="P1857" s="74">
        <f t="shared" si="113"/>
        <v>0.12501521730375248</v>
      </c>
      <c r="Q1857" s="74">
        <f t="shared" si="114"/>
        <v>0.25003043151991605</v>
      </c>
      <c r="R1857" s="75">
        <f t="shared" si="115"/>
        <v>0.25003043151991605</v>
      </c>
      <c r="S1857" s="7"/>
    </row>
    <row r="1858" spans="1:19" ht="38.25" x14ac:dyDescent="0.25">
      <c r="A1858" s="44"/>
      <c r="B1858" s="45"/>
      <c r="C1858" s="46"/>
      <c r="D1858" s="47"/>
      <c r="E1858" s="48"/>
      <c r="F1858" s="49">
        <v>106</v>
      </c>
      <c r="G1858" s="50" t="s">
        <v>83</v>
      </c>
      <c r="H1858" s="90"/>
      <c r="I1858" s="46"/>
      <c r="J1858" s="51">
        <v>1.332209</v>
      </c>
      <c r="K1858" s="52">
        <v>1.3464930000000002</v>
      </c>
      <c r="L1858" s="53">
        <f t="shared" si="112"/>
        <v>0.29833104983440251</v>
      </c>
      <c r="M1858" s="53">
        <v>0.1105674098344025</v>
      </c>
      <c r="N1858" s="53">
        <v>9.4336879999999998E-2</v>
      </c>
      <c r="O1858" s="53">
        <v>9.3426759999999998E-2</v>
      </c>
      <c r="P1858" s="54">
        <f t="shared" si="113"/>
        <v>8.2115101849324496E-2</v>
      </c>
      <c r="Q1858" s="54">
        <f t="shared" si="114"/>
        <v>0.15217627557989719</v>
      </c>
      <c r="R1858" s="55">
        <f t="shared" si="115"/>
        <v>0.22156153046053895</v>
      </c>
      <c r="S1858" s="7"/>
    </row>
    <row r="1859" spans="1:19" ht="51" x14ac:dyDescent="0.25">
      <c r="A1859" s="66"/>
      <c r="B1859" s="56"/>
      <c r="C1859" s="67"/>
      <c r="D1859" s="68"/>
      <c r="E1859" s="69"/>
      <c r="F1859" s="70"/>
      <c r="G1859" s="71"/>
      <c r="H1859" s="66">
        <v>3000574</v>
      </c>
      <c r="I1859" s="67" t="s">
        <v>391</v>
      </c>
      <c r="J1859" s="72">
        <v>1.332209</v>
      </c>
      <c r="K1859" s="73">
        <v>1.3464930000000002</v>
      </c>
      <c r="L1859" s="73">
        <f t="shared" si="112"/>
        <v>0.29833104983440251</v>
      </c>
      <c r="M1859" s="73">
        <v>0.1105674098344025</v>
      </c>
      <c r="N1859" s="73">
        <v>9.4336879999999998E-2</v>
      </c>
      <c r="O1859" s="73">
        <v>9.3426759999999998E-2</v>
      </c>
      <c r="P1859" s="74">
        <f t="shared" si="113"/>
        <v>8.2115101849324496E-2</v>
      </c>
      <c r="Q1859" s="74">
        <f t="shared" si="114"/>
        <v>0.15217627557989719</v>
      </c>
      <c r="R1859" s="75">
        <f t="shared" si="115"/>
        <v>0.22156153046053895</v>
      </c>
      <c r="S1859" s="7"/>
    </row>
    <row r="1860" spans="1:19" ht="38.25" x14ac:dyDescent="0.25">
      <c r="A1860" s="44"/>
      <c r="B1860" s="45"/>
      <c r="C1860" s="46"/>
      <c r="D1860" s="47"/>
      <c r="E1860" s="48"/>
      <c r="F1860" s="49">
        <v>107</v>
      </c>
      <c r="G1860" s="50" t="s">
        <v>84</v>
      </c>
      <c r="H1860" s="90"/>
      <c r="I1860" s="46"/>
      <c r="J1860" s="51">
        <v>3.8291859999999995</v>
      </c>
      <c r="K1860" s="52">
        <v>3.8291859999999995</v>
      </c>
      <c r="L1860" s="53">
        <f t="shared" si="112"/>
        <v>0.9262477357376695</v>
      </c>
      <c r="M1860" s="53">
        <v>0.34894793573766947</v>
      </c>
      <c r="N1860" s="53">
        <v>0.30938773000000003</v>
      </c>
      <c r="O1860" s="53">
        <v>0.26791207</v>
      </c>
      <c r="P1860" s="54">
        <f t="shared" si="113"/>
        <v>9.1128489380685476E-2</v>
      </c>
      <c r="Q1860" s="54">
        <f t="shared" si="114"/>
        <v>0.17192574759692258</v>
      </c>
      <c r="R1860" s="55">
        <f t="shared" si="115"/>
        <v>0.24189154972823718</v>
      </c>
      <c r="S1860" s="7"/>
    </row>
    <row r="1861" spans="1:19" ht="38.25" x14ac:dyDescent="0.25">
      <c r="A1861" s="66"/>
      <c r="B1861" s="56"/>
      <c r="C1861" s="67"/>
      <c r="D1861" s="68"/>
      <c r="E1861" s="69"/>
      <c r="F1861" s="70"/>
      <c r="G1861" s="71"/>
      <c r="H1861" s="66">
        <v>3000546</v>
      </c>
      <c r="I1861" s="67" t="s">
        <v>396</v>
      </c>
      <c r="J1861" s="72">
        <v>3.8291859999999995</v>
      </c>
      <c r="K1861" s="73">
        <v>3.8291859999999995</v>
      </c>
      <c r="L1861" s="73">
        <f t="shared" si="112"/>
        <v>0.9262477357376695</v>
      </c>
      <c r="M1861" s="73">
        <v>0.34894793573766947</v>
      </c>
      <c r="N1861" s="73">
        <v>0.30938773000000003</v>
      </c>
      <c r="O1861" s="73">
        <v>0.26791207</v>
      </c>
      <c r="P1861" s="74">
        <f t="shared" si="113"/>
        <v>9.1128489380685476E-2</v>
      </c>
      <c r="Q1861" s="74">
        <f t="shared" si="114"/>
        <v>0.17192574759692258</v>
      </c>
      <c r="R1861" s="75">
        <f t="shared" si="115"/>
        <v>0.24189154972823718</v>
      </c>
      <c r="S1861" s="7"/>
    </row>
    <row r="1862" spans="1:19" x14ac:dyDescent="0.25">
      <c r="A1862" s="44"/>
      <c r="B1862" s="45"/>
      <c r="C1862" s="46"/>
      <c r="D1862" s="47"/>
      <c r="E1862" s="48"/>
      <c r="F1862" s="49">
        <v>108</v>
      </c>
      <c r="G1862" s="50" t="s">
        <v>199</v>
      </c>
      <c r="H1862" s="90"/>
      <c r="I1862" s="46"/>
      <c r="J1862" s="51">
        <v>5.8884419999999995</v>
      </c>
      <c r="K1862" s="52">
        <v>4.7999070000000001</v>
      </c>
      <c r="L1862" s="53">
        <f t="shared" si="112"/>
        <v>0.35920705000000003</v>
      </c>
      <c r="M1862" s="53">
        <v>0</v>
      </c>
      <c r="N1862" s="53">
        <v>2.0040100000000002E-2</v>
      </c>
      <c r="O1862" s="53">
        <v>0.33916695000000002</v>
      </c>
      <c r="P1862" s="54">
        <f t="shared" si="113"/>
        <v>0</v>
      </c>
      <c r="Q1862" s="54">
        <f t="shared" si="114"/>
        <v>4.1751017259292738E-3</v>
      </c>
      <c r="R1862" s="55">
        <f t="shared" si="115"/>
        <v>7.4836252035716533E-2</v>
      </c>
      <c r="S1862" s="7"/>
    </row>
    <row r="1863" spans="1:19" x14ac:dyDescent="0.25">
      <c r="A1863" s="66"/>
      <c r="B1863" s="56"/>
      <c r="C1863" s="67"/>
      <c r="D1863" s="68"/>
      <c r="E1863" s="69"/>
      <c r="F1863" s="70"/>
      <c r="G1863" s="71"/>
      <c r="H1863" s="66">
        <v>9000009</v>
      </c>
      <c r="I1863" s="67" t="s">
        <v>294</v>
      </c>
      <c r="J1863" s="72">
        <v>5.8884419999999995</v>
      </c>
      <c r="K1863" s="73">
        <v>4.7999070000000001</v>
      </c>
      <c r="L1863" s="73">
        <f t="shared" ref="L1863:L1926" si="116">SUM(M1863,N1863,O1863)</f>
        <v>0.35920705000000003</v>
      </c>
      <c r="M1863" s="73">
        <v>0</v>
      </c>
      <c r="N1863" s="73">
        <v>2.0040100000000002E-2</v>
      </c>
      <c r="O1863" s="73">
        <v>0.33916695000000002</v>
      </c>
      <c r="P1863" s="74">
        <f t="shared" ref="P1863:P1926" si="117">IFERROR(M1863/K1863,0)</f>
        <v>0</v>
      </c>
      <c r="Q1863" s="74">
        <f t="shared" ref="Q1863:Q1926" si="118">IFERROR(SUM(M1863,N1863)/K1863,0)</f>
        <v>4.1751017259292738E-3</v>
      </c>
      <c r="R1863" s="75">
        <f t="shared" ref="R1863:R1926" si="119">IFERROR(SUM(M1863,N1863,O1863)/K1863,0)</f>
        <v>7.4836252035716533E-2</v>
      </c>
      <c r="S1863" s="7"/>
    </row>
    <row r="1864" spans="1:19" ht="25.5" x14ac:dyDescent="0.25">
      <c r="A1864" s="44"/>
      <c r="B1864" s="45"/>
      <c r="C1864" s="46"/>
      <c r="D1864" s="47"/>
      <c r="E1864" s="48"/>
      <c r="F1864" s="49">
        <v>121</v>
      </c>
      <c r="G1864" s="50" t="s">
        <v>159</v>
      </c>
      <c r="H1864" s="90"/>
      <c r="I1864" s="46"/>
      <c r="J1864" s="51">
        <v>4.2719229999999992</v>
      </c>
      <c r="K1864" s="52">
        <v>4.1432389999999995</v>
      </c>
      <c r="L1864" s="53">
        <f t="shared" si="116"/>
        <v>0.26997082999999999</v>
      </c>
      <c r="M1864" s="53">
        <v>0</v>
      </c>
      <c r="N1864" s="53">
        <v>1.4999999999999999E-4</v>
      </c>
      <c r="O1864" s="53">
        <v>0.26982083000000001</v>
      </c>
      <c r="P1864" s="54">
        <f t="shared" si="117"/>
        <v>0</v>
      </c>
      <c r="Q1864" s="54">
        <f t="shared" si="118"/>
        <v>3.6203559582249541E-5</v>
      </c>
      <c r="R1864" s="55">
        <f t="shared" si="119"/>
        <v>6.5159366862495752E-2</v>
      </c>
      <c r="S1864" s="7"/>
    </row>
    <row r="1865" spans="1:19" ht="38.25" x14ac:dyDescent="0.25">
      <c r="A1865" s="66"/>
      <c r="B1865" s="56"/>
      <c r="C1865" s="67"/>
      <c r="D1865" s="68"/>
      <c r="E1865" s="69"/>
      <c r="F1865" s="70"/>
      <c r="G1865" s="71"/>
      <c r="H1865" s="66">
        <v>3000633</v>
      </c>
      <c r="I1865" s="67" t="s">
        <v>464</v>
      </c>
      <c r="J1865" s="72">
        <v>5.5801000000000003E-2</v>
      </c>
      <c r="K1865" s="73">
        <v>5.5801000000000003E-2</v>
      </c>
      <c r="L1865" s="73">
        <f t="shared" si="116"/>
        <v>7.5199999999999996E-4</v>
      </c>
      <c r="M1865" s="73">
        <v>0</v>
      </c>
      <c r="N1865" s="73">
        <v>1.4999999999999999E-4</v>
      </c>
      <c r="O1865" s="73">
        <v>6.02E-4</v>
      </c>
      <c r="P1865" s="74">
        <f t="shared" si="117"/>
        <v>0</v>
      </c>
      <c r="Q1865" s="74">
        <f t="shared" si="118"/>
        <v>2.6881238687478715E-3</v>
      </c>
      <c r="R1865" s="75">
        <f t="shared" si="119"/>
        <v>1.3476460995322664E-2</v>
      </c>
      <c r="S1865" s="7"/>
    </row>
    <row r="1866" spans="1:19" x14ac:dyDescent="0.25">
      <c r="A1866" s="66"/>
      <c r="B1866" s="56"/>
      <c r="C1866" s="67"/>
      <c r="D1866" s="68"/>
      <c r="E1866" s="69"/>
      <c r="F1866" s="70"/>
      <c r="G1866" s="71"/>
      <c r="H1866" s="66">
        <v>9000009</v>
      </c>
      <c r="I1866" s="67" t="s">
        <v>294</v>
      </c>
      <c r="J1866" s="72">
        <v>4.2161219999999995</v>
      </c>
      <c r="K1866" s="73">
        <v>4.0874379999999997</v>
      </c>
      <c r="L1866" s="73">
        <f t="shared" si="116"/>
        <v>0.26921883000000002</v>
      </c>
      <c r="M1866" s="73">
        <v>0</v>
      </c>
      <c r="N1866" s="73">
        <v>0</v>
      </c>
      <c r="O1866" s="73">
        <v>0.26921883000000002</v>
      </c>
      <c r="P1866" s="74">
        <f t="shared" si="117"/>
        <v>0</v>
      </c>
      <c r="Q1866" s="74">
        <f t="shared" si="118"/>
        <v>0</v>
      </c>
      <c r="R1866" s="75">
        <f t="shared" si="119"/>
        <v>6.5864932997148837E-2</v>
      </c>
      <c r="S1866" s="7"/>
    </row>
    <row r="1867" spans="1:19" ht="25.5" x14ac:dyDescent="0.25">
      <c r="A1867" s="44"/>
      <c r="B1867" s="45"/>
      <c r="C1867" s="46"/>
      <c r="D1867" s="47"/>
      <c r="E1867" s="48"/>
      <c r="F1867" s="49">
        <v>127</v>
      </c>
      <c r="G1867" s="50" t="s">
        <v>184</v>
      </c>
      <c r="H1867" s="90"/>
      <c r="I1867" s="46"/>
      <c r="J1867" s="51">
        <v>1.7036</v>
      </c>
      <c r="K1867" s="52">
        <v>1.6574309999999999</v>
      </c>
      <c r="L1867" s="53">
        <f t="shared" si="116"/>
        <v>0.1945518</v>
      </c>
      <c r="M1867" s="53">
        <v>0</v>
      </c>
      <c r="N1867" s="53">
        <v>0.1134068</v>
      </c>
      <c r="O1867" s="53">
        <v>8.1144999999999995E-2</v>
      </c>
      <c r="P1867" s="54">
        <f t="shared" si="117"/>
        <v>0</v>
      </c>
      <c r="Q1867" s="54">
        <f t="shared" si="118"/>
        <v>6.8423240545156944E-2</v>
      </c>
      <c r="R1867" s="55">
        <f t="shared" si="119"/>
        <v>0.11738153805497786</v>
      </c>
      <c r="S1867" s="7"/>
    </row>
    <row r="1868" spans="1:19" x14ac:dyDescent="0.25">
      <c r="A1868" s="66"/>
      <c r="B1868" s="56"/>
      <c r="C1868" s="67"/>
      <c r="D1868" s="68"/>
      <c r="E1868" s="69"/>
      <c r="F1868" s="70"/>
      <c r="G1868" s="71"/>
      <c r="H1868" s="66">
        <v>9000009</v>
      </c>
      <c r="I1868" s="67" t="s">
        <v>294</v>
      </c>
      <c r="J1868" s="72">
        <v>1.7036</v>
      </c>
      <c r="K1868" s="73">
        <v>1.6574309999999999</v>
      </c>
      <c r="L1868" s="73">
        <f t="shared" si="116"/>
        <v>0.1945518</v>
      </c>
      <c r="M1868" s="73">
        <v>0</v>
      </c>
      <c r="N1868" s="73">
        <v>0.1134068</v>
      </c>
      <c r="O1868" s="73">
        <v>8.1144999999999995E-2</v>
      </c>
      <c r="P1868" s="74">
        <f t="shared" si="117"/>
        <v>0</v>
      </c>
      <c r="Q1868" s="74">
        <f t="shared" si="118"/>
        <v>6.8423240545156944E-2</v>
      </c>
      <c r="R1868" s="75">
        <f t="shared" si="119"/>
        <v>0.11738153805497786</v>
      </c>
      <c r="S1868" s="7"/>
    </row>
    <row r="1869" spans="1:19" ht="38.25" x14ac:dyDescent="0.25">
      <c r="A1869" s="44"/>
      <c r="B1869" s="45"/>
      <c r="C1869" s="46"/>
      <c r="D1869" s="47"/>
      <c r="E1869" s="48"/>
      <c r="F1869" s="49">
        <v>129</v>
      </c>
      <c r="G1869" s="50" t="s">
        <v>143</v>
      </c>
      <c r="H1869" s="90"/>
      <c r="I1869" s="46"/>
      <c r="J1869" s="51">
        <v>2E-3</v>
      </c>
      <c r="K1869" s="52">
        <v>2E-3</v>
      </c>
      <c r="L1869" s="53">
        <f t="shared" si="116"/>
        <v>0</v>
      </c>
      <c r="M1869" s="53">
        <v>0</v>
      </c>
      <c r="N1869" s="53">
        <v>0</v>
      </c>
      <c r="O1869" s="53">
        <v>0</v>
      </c>
      <c r="P1869" s="54">
        <f t="shared" si="117"/>
        <v>0</v>
      </c>
      <c r="Q1869" s="54">
        <f t="shared" si="118"/>
        <v>0</v>
      </c>
      <c r="R1869" s="55">
        <f t="shared" si="119"/>
        <v>0</v>
      </c>
      <c r="S1869" s="7"/>
    </row>
    <row r="1870" spans="1:19" ht="25.5" x14ac:dyDescent="0.25">
      <c r="A1870" s="66"/>
      <c r="B1870" s="56"/>
      <c r="C1870" s="67"/>
      <c r="D1870" s="68"/>
      <c r="E1870" s="69"/>
      <c r="F1870" s="70"/>
      <c r="G1870" s="71"/>
      <c r="H1870" s="66">
        <v>3000689</v>
      </c>
      <c r="I1870" s="67" t="s">
        <v>430</v>
      </c>
      <c r="J1870" s="72">
        <v>2E-3</v>
      </c>
      <c r="K1870" s="73">
        <v>2E-3</v>
      </c>
      <c r="L1870" s="73">
        <f t="shared" si="116"/>
        <v>0</v>
      </c>
      <c r="M1870" s="73">
        <v>0</v>
      </c>
      <c r="N1870" s="73">
        <v>0</v>
      </c>
      <c r="O1870" s="73">
        <v>0</v>
      </c>
      <c r="P1870" s="74">
        <f t="shared" si="117"/>
        <v>0</v>
      </c>
      <c r="Q1870" s="74">
        <f t="shared" si="118"/>
        <v>0</v>
      </c>
      <c r="R1870" s="75">
        <f t="shared" si="119"/>
        <v>0</v>
      </c>
      <c r="S1870" s="7"/>
    </row>
    <row r="1871" spans="1:19" ht="38.25" x14ac:dyDescent="0.25">
      <c r="A1871" s="44"/>
      <c r="B1871" s="45"/>
      <c r="C1871" s="46"/>
      <c r="D1871" s="47"/>
      <c r="E1871" s="48"/>
      <c r="F1871" s="49">
        <v>130</v>
      </c>
      <c r="G1871" s="50" t="s">
        <v>160</v>
      </c>
      <c r="H1871" s="90"/>
      <c r="I1871" s="46"/>
      <c r="J1871" s="51">
        <v>2.9483199999999998</v>
      </c>
      <c r="K1871" s="52">
        <v>3.0587059999999999</v>
      </c>
      <c r="L1871" s="53">
        <f t="shared" si="116"/>
        <v>0.46344138957659931</v>
      </c>
      <c r="M1871" s="53">
        <v>4.9367439576599281E-2</v>
      </c>
      <c r="N1871" s="53">
        <v>7.6938870000000006E-2</v>
      </c>
      <c r="O1871" s="53">
        <v>0.33713508000000003</v>
      </c>
      <c r="P1871" s="54">
        <f t="shared" si="117"/>
        <v>1.6139975393712008E-2</v>
      </c>
      <c r="Q1871" s="54">
        <f t="shared" si="118"/>
        <v>4.1294034005425591E-2</v>
      </c>
      <c r="R1871" s="55">
        <f t="shared" si="119"/>
        <v>0.15151550674585898</v>
      </c>
      <c r="S1871" s="7"/>
    </row>
    <row r="1872" spans="1:19" x14ac:dyDescent="0.25">
      <c r="A1872" s="66"/>
      <c r="B1872" s="56"/>
      <c r="C1872" s="67"/>
      <c r="D1872" s="68"/>
      <c r="E1872" s="69"/>
      <c r="F1872" s="70"/>
      <c r="G1872" s="71"/>
      <c r="H1872" s="66">
        <v>3000001</v>
      </c>
      <c r="I1872" s="67" t="s">
        <v>283</v>
      </c>
      <c r="J1872" s="72">
        <v>0.1</v>
      </c>
      <c r="K1872" s="73">
        <v>0.1</v>
      </c>
      <c r="L1872" s="73">
        <f t="shared" si="116"/>
        <v>0</v>
      </c>
      <c r="M1872" s="73">
        <v>0</v>
      </c>
      <c r="N1872" s="73">
        <v>0</v>
      </c>
      <c r="O1872" s="73">
        <v>0</v>
      </c>
      <c r="P1872" s="74">
        <f t="shared" si="117"/>
        <v>0</v>
      </c>
      <c r="Q1872" s="74">
        <f t="shared" si="118"/>
        <v>0</v>
      </c>
      <c r="R1872" s="75">
        <f t="shared" si="119"/>
        <v>0</v>
      </c>
      <c r="S1872" s="7"/>
    </row>
    <row r="1873" spans="1:19" ht="63.75" x14ac:dyDescent="0.25">
      <c r="A1873" s="66"/>
      <c r="B1873" s="56"/>
      <c r="C1873" s="67"/>
      <c r="D1873" s="68"/>
      <c r="E1873" s="69"/>
      <c r="F1873" s="70"/>
      <c r="G1873" s="71"/>
      <c r="H1873" s="66">
        <v>3000697</v>
      </c>
      <c r="I1873" s="67" t="s">
        <v>479</v>
      </c>
      <c r="J1873" s="72">
        <v>0.57690799999999998</v>
      </c>
      <c r="K1873" s="73">
        <v>0.57690799999999987</v>
      </c>
      <c r="L1873" s="73">
        <f t="shared" si="116"/>
        <v>0.1419902095765993</v>
      </c>
      <c r="M1873" s="73">
        <v>4.9367439576599281E-2</v>
      </c>
      <c r="N1873" s="73">
        <v>4.5723210000000007E-2</v>
      </c>
      <c r="O1873" s="73">
        <v>4.689956E-2</v>
      </c>
      <c r="P1873" s="74">
        <f t="shared" si="117"/>
        <v>8.5572464893187983E-2</v>
      </c>
      <c r="Q1873" s="74">
        <f t="shared" si="118"/>
        <v>0.16482810010712162</v>
      </c>
      <c r="R1873" s="75">
        <f t="shared" si="119"/>
        <v>0.24612279527515538</v>
      </c>
      <c r="S1873" s="7"/>
    </row>
    <row r="1874" spans="1:19" x14ac:dyDescent="0.25">
      <c r="A1874" s="66"/>
      <c r="B1874" s="56"/>
      <c r="C1874" s="67"/>
      <c r="D1874" s="68"/>
      <c r="E1874" s="69"/>
      <c r="F1874" s="70"/>
      <c r="G1874" s="71"/>
      <c r="H1874" s="66">
        <v>9000009</v>
      </c>
      <c r="I1874" s="67" t="s">
        <v>294</v>
      </c>
      <c r="J1874" s="72">
        <v>2.2714119999999998</v>
      </c>
      <c r="K1874" s="73">
        <v>2.3817979999999999</v>
      </c>
      <c r="L1874" s="73">
        <f t="shared" si="116"/>
        <v>0.32145118</v>
      </c>
      <c r="M1874" s="73">
        <v>0</v>
      </c>
      <c r="N1874" s="73">
        <v>3.1215659999999999E-2</v>
      </c>
      <c r="O1874" s="73">
        <v>0.29023552000000002</v>
      </c>
      <c r="P1874" s="74">
        <f t="shared" si="117"/>
        <v>0</v>
      </c>
      <c r="Q1874" s="74">
        <f t="shared" si="118"/>
        <v>1.31059225005647E-2</v>
      </c>
      <c r="R1874" s="75">
        <f t="shared" si="119"/>
        <v>0.13496156265140874</v>
      </c>
      <c r="S1874" s="7"/>
    </row>
    <row r="1875" spans="1:19" x14ac:dyDescent="0.25">
      <c r="A1875" s="44"/>
      <c r="B1875" s="45"/>
      <c r="C1875" s="46"/>
      <c r="D1875" s="47">
        <v>445</v>
      </c>
      <c r="E1875" s="48" t="s">
        <v>230</v>
      </c>
      <c r="F1875" s="49"/>
      <c r="G1875" s="50"/>
      <c r="H1875" s="90"/>
      <c r="I1875" s="46"/>
      <c r="J1875" s="51">
        <v>767.82834100000025</v>
      </c>
      <c r="K1875" s="52">
        <v>955.82731899999931</v>
      </c>
      <c r="L1875" s="53">
        <f t="shared" si="116"/>
        <v>207.9191848204008</v>
      </c>
      <c r="M1875" s="53">
        <v>67.794799920400806</v>
      </c>
      <c r="N1875" s="53">
        <v>74.984405509999974</v>
      </c>
      <c r="O1875" s="53">
        <v>65.139979389999993</v>
      </c>
      <c r="P1875" s="54">
        <f t="shared" si="117"/>
        <v>7.0927874285209525E-2</v>
      </c>
      <c r="Q1875" s="54">
        <f t="shared" si="118"/>
        <v>0.14937761517402381</v>
      </c>
      <c r="R1875" s="55">
        <f t="shared" si="119"/>
        <v>0.2175279788381953</v>
      </c>
      <c r="S1875" s="7"/>
    </row>
    <row r="1876" spans="1:19" x14ac:dyDescent="0.25">
      <c r="A1876" s="44"/>
      <c r="B1876" s="45"/>
      <c r="C1876" s="46"/>
      <c r="D1876" s="47"/>
      <c r="E1876" s="48"/>
      <c r="F1876" s="49">
        <v>1</v>
      </c>
      <c r="G1876" s="50" t="s">
        <v>136</v>
      </c>
      <c r="H1876" s="90"/>
      <c r="I1876" s="46"/>
      <c r="J1876" s="51">
        <v>55.787461</v>
      </c>
      <c r="K1876" s="52">
        <v>79.287155999999996</v>
      </c>
      <c r="L1876" s="53">
        <f t="shared" si="116"/>
        <v>18.013068543023635</v>
      </c>
      <c r="M1876" s="53">
        <v>4.2626943030236362</v>
      </c>
      <c r="N1876" s="53">
        <v>8.1014963000000009</v>
      </c>
      <c r="O1876" s="53">
        <v>5.6488779399999984</v>
      </c>
      <c r="P1876" s="54">
        <f t="shared" si="117"/>
        <v>5.3762734320091342E-2</v>
      </c>
      <c r="Q1876" s="54">
        <f t="shared" si="118"/>
        <v>0.15594191073045471</v>
      </c>
      <c r="R1876" s="55">
        <f t="shared" si="119"/>
        <v>0.22718772436513723</v>
      </c>
      <c r="S1876" s="7"/>
    </row>
    <row r="1877" spans="1:19" x14ac:dyDescent="0.25">
      <c r="A1877" s="66"/>
      <c r="B1877" s="56"/>
      <c r="C1877" s="67"/>
      <c r="D1877" s="68"/>
      <c r="E1877" s="69"/>
      <c r="F1877" s="70"/>
      <c r="G1877" s="71"/>
      <c r="H1877" s="66">
        <v>3000001</v>
      </c>
      <c r="I1877" s="67" t="s">
        <v>283</v>
      </c>
      <c r="J1877" s="72">
        <v>1.9401479999999998</v>
      </c>
      <c r="K1877" s="73">
        <v>5.7604249999999997</v>
      </c>
      <c r="L1877" s="73">
        <f t="shared" si="116"/>
        <v>0.82770741132407788</v>
      </c>
      <c r="M1877" s="73">
        <v>0.15502106132407789</v>
      </c>
      <c r="N1877" s="73">
        <v>0.24082518</v>
      </c>
      <c r="O1877" s="73">
        <v>0.43186116999999996</v>
      </c>
      <c r="P1877" s="74">
        <f t="shared" si="117"/>
        <v>2.691139305243587E-2</v>
      </c>
      <c r="Q1877" s="74">
        <f t="shared" si="118"/>
        <v>6.8718235429517424E-2</v>
      </c>
      <c r="R1877" s="75">
        <f t="shared" si="119"/>
        <v>0.1436886013313389</v>
      </c>
      <c r="S1877" s="7"/>
    </row>
    <row r="1878" spans="1:19" x14ac:dyDescent="0.25">
      <c r="A1878" s="66"/>
      <c r="B1878" s="56"/>
      <c r="C1878" s="67"/>
      <c r="D1878" s="68"/>
      <c r="E1878" s="69"/>
      <c r="F1878" s="70"/>
      <c r="G1878" s="71"/>
      <c r="H1878" s="66">
        <v>3033254</v>
      </c>
      <c r="I1878" s="67" t="s">
        <v>408</v>
      </c>
      <c r="J1878" s="72">
        <v>10.079992999999998</v>
      </c>
      <c r="K1878" s="73">
        <v>10.870156999999999</v>
      </c>
      <c r="L1878" s="73">
        <f t="shared" si="116"/>
        <v>1.9780376585280106</v>
      </c>
      <c r="M1878" s="73">
        <v>0.47013542852801038</v>
      </c>
      <c r="N1878" s="73">
        <v>0.8400774000000002</v>
      </c>
      <c r="O1878" s="73">
        <v>0.66782483000000004</v>
      </c>
      <c r="P1878" s="74">
        <f t="shared" si="117"/>
        <v>4.3250104715875808E-2</v>
      </c>
      <c r="Q1878" s="74">
        <f t="shared" si="118"/>
        <v>0.12053301792494908</v>
      </c>
      <c r="R1878" s="75">
        <f t="shared" si="119"/>
        <v>0.18196955743399207</v>
      </c>
      <c r="S1878" s="7"/>
    </row>
    <row r="1879" spans="1:19" x14ac:dyDescent="0.25">
      <c r="A1879" s="66"/>
      <c r="B1879" s="56"/>
      <c r="C1879" s="67"/>
      <c r="D1879" s="68"/>
      <c r="E1879" s="69"/>
      <c r="F1879" s="70"/>
      <c r="G1879" s="71"/>
      <c r="H1879" s="66">
        <v>3033255</v>
      </c>
      <c r="I1879" s="67" t="s">
        <v>409</v>
      </c>
      <c r="J1879" s="72">
        <v>14.369674999999999</v>
      </c>
      <c r="K1879" s="73">
        <v>14.967485999999997</v>
      </c>
      <c r="L1879" s="73">
        <f t="shared" si="116"/>
        <v>3.4674094226446441</v>
      </c>
      <c r="M1879" s="73">
        <v>0.57779503264464438</v>
      </c>
      <c r="N1879" s="73">
        <v>3.0429781199999999</v>
      </c>
      <c r="O1879" s="73">
        <v>-0.15336373000000014</v>
      </c>
      <c r="P1879" s="74">
        <f t="shared" si="117"/>
        <v>3.8603345454583653E-2</v>
      </c>
      <c r="Q1879" s="74">
        <f t="shared" si="118"/>
        <v>0.24190923931010491</v>
      </c>
      <c r="R1879" s="75">
        <f t="shared" si="119"/>
        <v>0.2316627804191462</v>
      </c>
      <c r="S1879" s="7"/>
    </row>
    <row r="1880" spans="1:19" ht="25.5" x14ac:dyDescent="0.25">
      <c r="A1880" s="66"/>
      <c r="B1880" s="56"/>
      <c r="C1880" s="67"/>
      <c r="D1880" s="68"/>
      <c r="E1880" s="69"/>
      <c r="F1880" s="70"/>
      <c r="G1880" s="71"/>
      <c r="H1880" s="66">
        <v>3033256</v>
      </c>
      <c r="I1880" s="67" t="s">
        <v>410</v>
      </c>
      <c r="J1880" s="72">
        <v>1.0814129999999997</v>
      </c>
      <c r="K1880" s="73">
        <v>1.9931740000000002</v>
      </c>
      <c r="L1880" s="73">
        <f t="shared" si="116"/>
        <v>0.61848241036646046</v>
      </c>
      <c r="M1880" s="73">
        <v>0.10438265036646044</v>
      </c>
      <c r="N1880" s="73">
        <v>0.17607688000000002</v>
      </c>
      <c r="O1880" s="73">
        <v>0.33802288000000003</v>
      </c>
      <c r="P1880" s="74">
        <f t="shared" si="117"/>
        <v>5.2370064212387088E-2</v>
      </c>
      <c r="Q1880" s="74">
        <f t="shared" si="118"/>
        <v>0.1407100084420429</v>
      </c>
      <c r="R1880" s="75">
        <f t="shared" si="119"/>
        <v>0.31030025997050953</v>
      </c>
      <c r="S1880" s="7"/>
    </row>
    <row r="1881" spans="1:19" ht="25.5" x14ac:dyDescent="0.25">
      <c r="A1881" s="66"/>
      <c r="B1881" s="56"/>
      <c r="C1881" s="67"/>
      <c r="D1881" s="68"/>
      <c r="E1881" s="69"/>
      <c r="F1881" s="70"/>
      <c r="G1881" s="71"/>
      <c r="H1881" s="66">
        <v>3033311</v>
      </c>
      <c r="I1881" s="67" t="s">
        <v>411</v>
      </c>
      <c r="J1881" s="72">
        <v>3.518024</v>
      </c>
      <c r="K1881" s="73">
        <v>6.3061089999999993</v>
      </c>
      <c r="L1881" s="73">
        <f t="shared" si="116"/>
        <v>1.4794423290051504</v>
      </c>
      <c r="M1881" s="73">
        <v>0.41131251900515053</v>
      </c>
      <c r="N1881" s="73">
        <v>0.42096022</v>
      </c>
      <c r="O1881" s="73">
        <v>0.64716958999999996</v>
      </c>
      <c r="P1881" s="74">
        <f t="shared" si="117"/>
        <v>6.522445441478264E-2</v>
      </c>
      <c r="Q1881" s="74">
        <f t="shared" si="118"/>
        <v>0.1319788064248732</v>
      </c>
      <c r="R1881" s="75">
        <f t="shared" si="119"/>
        <v>0.23460462370776505</v>
      </c>
      <c r="S1881" s="7"/>
    </row>
    <row r="1882" spans="1:19" ht="25.5" x14ac:dyDescent="0.25">
      <c r="A1882" s="66"/>
      <c r="B1882" s="56"/>
      <c r="C1882" s="67"/>
      <c r="D1882" s="68"/>
      <c r="E1882" s="69"/>
      <c r="F1882" s="70"/>
      <c r="G1882" s="71"/>
      <c r="H1882" s="66">
        <v>3033313</v>
      </c>
      <c r="I1882" s="67" t="s">
        <v>436</v>
      </c>
      <c r="J1882" s="72">
        <v>3.5031340000000002</v>
      </c>
      <c r="K1882" s="73">
        <v>4.8805329999999998</v>
      </c>
      <c r="L1882" s="73">
        <f t="shared" si="116"/>
        <v>1.1996405728323127</v>
      </c>
      <c r="M1882" s="73">
        <v>0.24341343283231254</v>
      </c>
      <c r="N1882" s="73">
        <v>0.38359619</v>
      </c>
      <c r="O1882" s="73">
        <v>0.57263095000000008</v>
      </c>
      <c r="P1882" s="74">
        <f t="shared" si="117"/>
        <v>4.9874354467496183E-2</v>
      </c>
      <c r="Q1882" s="74">
        <f t="shared" si="118"/>
        <v>0.12847154661843543</v>
      </c>
      <c r="R1882" s="75">
        <f t="shared" si="119"/>
        <v>0.24580113951330987</v>
      </c>
      <c r="S1882" s="7"/>
    </row>
    <row r="1883" spans="1:19" x14ac:dyDescent="0.25">
      <c r="A1883" s="66"/>
      <c r="B1883" s="56"/>
      <c r="C1883" s="67"/>
      <c r="D1883" s="68"/>
      <c r="E1883" s="69"/>
      <c r="F1883" s="70"/>
      <c r="G1883" s="71"/>
      <c r="H1883" s="66">
        <v>9000000</v>
      </c>
      <c r="I1883" s="67" t="s">
        <v>293</v>
      </c>
      <c r="J1883" s="72">
        <v>21.295074</v>
      </c>
      <c r="K1883" s="73">
        <v>34.509272000000003</v>
      </c>
      <c r="L1883" s="73">
        <f t="shared" si="116"/>
        <v>8.4423487383229787</v>
      </c>
      <c r="M1883" s="73">
        <v>2.30063417832298</v>
      </c>
      <c r="N1883" s="73">
        <v>2.9969823099999999</v>
      </c>
      <c r="O1883" s="73">
        <v>3.1447322499999988</v>
      </c>
      <c r="P1883" s="74">
        <f t="shared" si="117"/>
        <v>6.6667131613874081E-2</v>
      </c>
      <c r="Q1883" s="74">
        <f t="shared" si="118"/>
        <v>0.153512843977786</v>
      </c>
      <c r="R1883" s="75">
        <f t="shared" si="119"/>
        <v>0.24464001264132659</v>
      </c>
      <c r="S1883" s="7"/>
    </row>
    <row r="1884" spans="1:19" x14ac:dyDescent="0.25">
      <c r="A1884" s="44"/>
      <c r="B1884" s="45"/>
      <c r="C1884" s="46"/>
      <c r="D1884" s="47"/>
      <c r="E1884" s="48"/>
      <c r="F1884" s="49">
        <v>2</v>
      </c>
      <c r="G1884" s="50" t="s">
        <v>137</v>
      </c>
      <c r="H1884" s="90"/>
      <c r="I1884" s="46"/>
      <c r="J1884" s="51">
        <v>52.026268000000002</v>
      </c>
      <c r="K1884" s="52">
        <v>94.199700000000021</v>
      </c>
      <c r="L1884" s="53">
        <f t="shared" si="116"/>
        <v>18.900292773702184</v>
      </c>
      <c r="M1884" s="53">
        <v>3.8367731237021871</v>
      </c>
      <c r="N1884" s="53">
        <v>7.599513739999999</v>
      </c>
      <c r="O1884" s="53">
        <v>7.4640059099999991</v>
      </c>
      <c r="P1884" s="54">
        <f t="shared" si="117"/>
        <v>4.0730205337195194E-2</v>
      </c>
      <c r="Q1884" s="54">
        <f t="shared" si="118"/>
        <v>0.12140470578677197</v>
      </c>
      <c r="R1884" s="55">
        <f t="shared" si="119"/>
        <v>0.20064068965933202</v>
      </c>
      <c r="S1884" s="7"/>
    </row>
    <row r="1885" spans="1:19" x14ac:dyDescent="0.25">
      <c r="A1885" s="66"/>
      <c r="B1885" s="56"/>
      <c r="C1885" s="67"/>
      <c r="D1885" s="68"/>
      <c r="E1885" s="69"/>
      <c r="F1885" s="70"/>
      <c r="G1885" s="71"/>
      <c r="H1885" s="66">
        <v>3000001</v>
      </c>
      <c r="I1885" s="67" t="s">
        <v>283</v>
      </c>
      <c r="J1885" s="72">
        <v>0.96347800000000006</v>
      </c>
      <c r="K1885" s="73">
        <v>3.3790620000000002</v>
      </c>
      <c r="L1885" s="73">
        <f t="shared" si="116"/>
        <v>0.22727766055404039</v>
      </c>
      <c r="M1885" s="73">
        <v>6.6668280554040393E-2</v>
      </c>
      <c r="N1885" s="73">
        <v>8.8862529999999995E-2</v>
      </c>
      <c r="O1885" s="73">
        <v>7.1746850000000001E-2</v>
      </c>
      <c r="P1885" s="74">
        <f t="shared" si="117"/>
        <v>1.9729818675727283E-2</v>
      </c>
      <c r="Q1885" s="74">
        <f t="shared" si="118"/>
        <v>4.6027806105374915E-2</v>
      </c>
      <c r="R1885" s="75">
        <f t="shared" si="119"/>
        <v>6.7260577211676012E-2</v>
      </c>
      <c r="S1885" s="7"/>
    </row>
    <row r="1886" spans="1:19" x14ac:dyDescent="0.25">
      <c r="A1886" s="66"/>
      <c r="B1886" s="56"/>
      <c r="C1886" s="67"/>
      <c r="D1886" s="68"/>
      <c r="E1886" s="69"/>
      <c r="F1886" s="70"/>
      <c r="G1886" s="71"/>
      <c r="H1886" s="66">
        <v>3033172</v>
      </c>
      <c r="I1886" s="67" t="s">
        <v>412</v>
      </c>
      <c r="J1886" s="72">
        <v>4.9006519999999991</v>
      </c>
      <c r="K1886" s="73">
        <v>10.322690000000001</v>
      </c>
      <c r="L1886" s="73">
        <f t="shared" si="116"/>
        <v>1.4557377582762643</v>
      </c>
      <c r="M1886" s="73">
        <v>0.35822174827626441</v>
      </c>
      <c r="N1886" s="73">
        <v>0.61962014999999993</v>
      </c>
      <c r="O1886" s="73">
        <v>0.47789586000000001</v>
      </c>
      <c r="P1886" s="74">
        <f t="shared" si="117"/>
        <v>3.4702364236091986E-2</v>
      </c>
      <c r="Q1886" s="74">
        <f t="shared" si="118"/>
        <v>9.4727430376797539E-2</v>
      </c>
      <c r="R1886" s="75">
        <f t="shared" si="119"/>
        <v>0.14102310136953294</v>
      </c>
      <c r="S1886" s="7"/>
    </row>
    <row r="1887" spans="1:19" ht="25.5" x14ac:dyDescent="0.25">
      <c r="A1887" s="66"/>
      <c r="B1887" s="56"/>
      <c r="C1887" s="67"/>
      <c r="D1887" s="68"/>
      <c r="E1887" s="69"/>
      <c r="F1887" s="70"/>
      <c r="G1887" s="71"/>
      <c r="H1887" s="66">
        <v>3033294</v>
      </c>
      <c r="I1887" s="67" t="s">
        <v>439</v>
      </c>
      <c r="J1887" s="72">
        <v>3.0005630000000001</v>
      </c>
      <c r="K1887" s="73">
        <v>5.9188169999999998</v>
      </c>
      <c r="L1887" s="73">
        <f t="shared" si="116"/>
        <v>1.0047074225162778</v>
      </c>
      <c r="M1887" s="73">
        <v>0.30594856251627789</v>
      </c>
      <c r="N1887" s="73">
        <v>0.36950464999999999</v>
      </c>
      <c r="O1887" s="73">
        <v>0.32925420999999999</v>
      </c>
      <c r="P1887" s="74">
        <f t="shared" si="117"/>
        <v>5.169082985945974E-2</v>
      </c>
      <c r="Q1887" s="74">
        <f t="shared" si="118"/>
        <v>0.11411963108781331</v>
      </c>
      <c r="R1887" s="75">
        <f t="shared" si="119"/>
        <v>0.16974801257012639</v>
      </c>
      <c r="S1887" s="7"/>
    </row>
    <row r="1888" spans="1:19" x14ac:dyDescent="0.25">
      <c r="A1888" s="66"/>
      <c r="B1888" s="56"/>
      <c r="C1888" s="67"/>
      <c r="D1888" s="68"/>
      <c r="E1888" s="69"/>
      <c r="F1888" s="70"/>
      <c r="G1888" s="71"/>
      <c r="H1888" s="66">
        <v>3033295</v>
      </c>
      <c r="I1888" s="67" t="s">
        <v>413</v>
      </c>
      <c r="J1888" s="72">
        <v>5.1191449999999996</v>
      </c>
      <c r="K1888" s="73">
        <v>7.1391600000000004</v>
      </c>
      <c r="L1888" s="73">
        <f t="shared" si="116"/>
        <v>1.5789446529625424</v>
      </c>
      <c r="M1888" s="73">
        <v>0.44141310296254233</v>
      </c>
      <c r="N1888" s="73">
        <v>0.62767872000000002</v>
      </c>
      <c r="O1888" s="73">
        <v>0.50985283000000003</v>
      </c>
      <c r="P1888" s="74">
        <f t="shared" si="117"/>
        <v>6.1829837538665937E-2</v>
      </c>
      <c r="Q1888" s="74">
        <f t="shared" si="118"/>
        <v>0.14975036600419969</v>
      </c>
      <c r="R1888" s="75">
        <f t="shared" si="119"/>
        <v>0.22116672731281303</v>
      </c>
      <c r="S1888" s="7"/>
    </row>
    <row r="1889" spans="1:19" ht="25.5" x14ac:dyDescent="0.25">
      <c r="A1889" s="66"/>
      <c r="B1889" s="56"/>
      <c r="C1889" s="67"/>
      <c r="D1889" s="68"/>
      <c r="E1889" s="69"/>
      <c r="F1889" s="70"/>
      <c r="G1889" s="71"/>
      <c r="H1889" s="66">
        <v>3033297</v>
      </c>
      <c r="I1889" s="67" t="s">
        <v>440</v>
      </c>
      <c r="J1889" s="72">
        <v>5.8153670000000002</v>
      </c>
      <c r="K1889" s="73">
        <v>6.5549520000000001</v>
      </c>
      <c r="L1889" s="73">
        <f t="shared" si="116"/>
        <v>1.8866964446305903</v>
      </c>
      <c r="M1889" s="73">
        <v>0.52054061463059043</v>
      </c>
      <c r="N1889" s="73">
        <v>0.56518301999999998</v>
      </c>
      <c r="O1889" s="73">
        <v>0.80097280999999987</v>
      </c>
      <c r="P1889" s="74">
        <f t="shared" si="117"/>
        <v>7.9411811807407653E-2</v>
      </c>
      <c r="Q1889" s="74">
        <f t="shared" si="118"/>
        <v>0.16563410908738774</v>
      </c>
      <c r="R1889" s="75">
        <f t="shared" si="119"/>
        <v>0.28782765222851214</v>
      </c>
      <c r="S1889" s="7"/>
    </row>
    <row r="1890" spans="1:19" x14ac:dyDescent="0.25">
      <c r="A1890" s="66"/>
      <c r="B1890" s="56"/>
      <c r="C1890" s="67"/>
      <c r="D1890" s="68"/>
      <c r="E1890" s="69"/>
      <c r="F1890" s="70"/>
      <c r="G1890" s="71"/>
      <c r="H1890" s="66">
        <v>3033305</v>
      </c>
      <c r="I1890" s="67" t="s">
        <v>441</v>
      </c>
      <c r="J1890" s="72">
        <v>2.692421</v>
      </c>
      <c r="K1890" s="73">
        <v>2.9480900000000001</v>
      </c>
      <c r="L1890" s="73">
        <f t="shared" si="116"/>
        <v>0.79481114638815309</v>
      </c>
      <c r="M1890" s="73">
        <v>0.23534906638815301</v>
      </c>
      <c r="N1890" s="73">
        <v>0.31747867999999996</v>
      </c>
      <c r="O1890" s="73">
        <v>0.24198340000000002</v>
      </c>
      <c r="P1890" s="74">
        <f t="shared" si="117"/>
        <v>7.9831031748743425E-2</v>
      </c>
      <c r="Q1890" s="74">
        <f t="shared" si="118"/>
        <v>0.18752064773740049</v>
      </c>
      <c r="R1890" s="75">
        <f t="shared" si="119"/>
        <v>0.26960206316230273</v>
      </c>
      <c r="S1890" s="7"/>
    </row>
    <row r="1891" spans="1:19" x14ac:dyDescent="0.25">
      <c r="A1891" s="66"/>
      <c r="B1891" s="56"/>
      <c r="C1891" s="67"/>
      <c r="D1891" s="68"/>
      <c r="E1891" s="69"/>
      <c r="F1891" s="70"/>
      <c r="G1891" s="71"/>
      <c r="H1891" s="66">
        <v>9000000</v>
      </c>
      <c r="I1891" s="67" t="s">
        <v>293</v>
      </c>
      <c r="J1891" s="72">
        <v>21.260309000000007</v>
      </c>
      <c r="K1891" s="73">
        <v>26.049823000000011</v>
      </c>
      <c r="L1891" s="73">
        <f t="shared" si="116"/>
        <v>6.5535266283743168</v>
      </c>
      <c r="M1891" s="73">
        <v>1.9086317483743187</v>
      </c>
      <c r="N1891" s="73">
        <v>2.0664393399999992</v>
      </c>
      <c r="O1891" s="73">
        <v>2.5784555399999989</v>
      </c>
      <c r="P1891" s="74">
        <f t="shared" si="117"/>
        <v>7.3268511205405035E-2</v>
      </c>
      <c r="Q1891" s="74">
        <f t="shared" si="118"/>
        <v>0.15259493657113588</v>
      </c>
      <c r="R1891" s="75">
        <f t="shared" si="119"/>
        <v>0.25157662792466245</v>
      </c>
      <c r="S1891" s="7"/>
    </row>
    <row r="1892" spans="1:19" x14ac:dyDescent="0.25">
      <c r="A1892" s="66"/>
      <c r="B1892" s="56"/>
      <c r="C1892" s="67"/>
      <c r="D1892" s="68"/>
      <c r="E1892" s="69"/>
      <c r="F1892" s="70"/>
      <c r="G1892" s="71"/>
      <c r="H1892" s="66">
        <v>9000009</v>
      </c>
      <c r="I1892" s="67" t="s">
        <v>294</v>
      </c>
      <c r="J1892" s="72">
        <v>8.2743330000000004</v>
      </c>
      <c r="K1892" s="73">
        <v>31.887105999999999</v>
      </c>
      <c r="L1892" s="73">
        <f t="shared" si="116"/>
        <v>5.3985910600000002</v>
      </c>
      <c r="M1892" s="73">
        <v>0</v>
      </c>
      <c r="N1892" s="73">
        <v>2.9447466499999999</v>
      </c>
      <c r="O1892" s="73">
        <v>2.4538444100000003</v>
      </c>
      <c r="P1892" s="74">
        <f t="shared" si="117"/>
        <v>0</v>
      </c>
      <c r="Q1892" s="74">
        <f t="shared" si="118"/>
        <v>9.2349134788211884E-2</v>
      </c>
      <c r="R1892" s="75">
        <f t="shared" si="119"/>
        <v>0.16930326195171178</v>
      </c>
      <c r="S1892" s="7"/>
    </row>
    <row r="1893" spans="1:19" x14ac:dyDescent="0.25">
      <c r="A1893" s="44"/>
      <c r="B1893" s="45"/>
      <c r="C1893" s="46"/>
      <c r="D1893" s="47"/>
      <c r="E1893" s="48"/>
      <c r="F1893" s="49">
        <v>16</v>
      </c>
      <c r="G1893" s="50" t="s">
        <v>138</v>
      </c>
      <c r="H1893" s="90"/>
      <c r="I1893" s="46"/>
      <c r="J1893" s="51">
        <v>14.816330999999998</v>
      </c>
      <c r="K1893" s="52">
        <v>16.599193</v>
      </c>
      <c r="L1893" s="53">
        <f t="shared" si="116"/>
        <v>3.8081029385087191</v>
      </c>
      <c r="M1893" s="53">
        <v>1.1750240685087192</v>
      </c>
      <c r="N1893" s="53">
        <v>1.6678501799999998</v>
      </c>
      <c r="O1893" s="53">
        <v>0.96522869000000011</v>
      </c>
      <c r="P1893" s="54">
        <f t="shared" si="117"/>
        <v>7.0788023761680419E-2</v>
      </c>
      <c r="Q1893" s="54">
        <f t="shared" si="118"/>
        <v>0.17126581084446207</v>
      </c>
      <c r="R1893" s="55">
        <f t="shared" si="119"/>
        <v>0.2294149443595673</v>
      </c>
      <c r="S1893" s="7"/>
    </row>
    <row r="1894" spans="1:19" x14ac:dyDescent="0.25">
      <c r="A1894" s="66"/>
      <c r="B1894" s="56"/>
      <c r="C1894" s="67"/>
      <c r="D1894" s="68"/>
      <c r="E1894" s="69"/>
      <c r="F1894" s="70"/>
      <c r="G1894" s="71"/>
      <c r="H1894" s="66">
        <v>3000001</v>
      </c>
      <c r="I1894" s="67" t="s">
        <v>283</v>
      </c>
      <c r="J1894" s="72">
        <v>0.73079700000000003</v>
      </c>
      <c r="K1894" s="73">
        <v>0.7571500000000001</v>
      </c>
      <c r="L1894" s="73">
        <f t="shared" si="116"/>
        <v>0.1791699301161695</v>
      </c>
      <c r="M1894" s="73">
        <v>3.9484530116169481E-2</v>
      </c>
      <c r="N1894" s="73">
        <v>7.8136460000000005E-2</v>
      </c>
      <c r="O1894" s="73">
        <v>6.1548940000000003E-2</v>
      </c>
      <c r="P1894" s="74">
        <f t="shared" si="117"/>
        <v>5.2148887428078286E-2</v>
      </c>
      <c r="Q1894" s="74">
        <f t="shared" si="118"/>
        <v>0.15534701197407313</v>
      </c>
      <c r="R1894" s="75">
        <f t="shared" si="119"/>
        <v>0.23663729791477181</v>
      </c>
      <c r="S1894" s="7"/>
    </row>
    <row r="1895" spans="1:19" ht="25.5" x14ac:dyDescent="0.25">
      <c r="A1895" s="66"/>
      <c r="B1895" s="56"/>
      <c r="C1895" s="67"/>
      <c r="D1895" s="68"/>
      <c r="E1895" s="69"/>
      <c r="F1895" s="70"/>
      <c r="G1895" s="71"/>
      <c r="H1895" s="66">
        <v>3000612</v>
      </c>
      <c r="I1895" s="67" t="s">
        <v>414</v>
      </c>
      <c r="J1895" s="72">
        <v>1.6528710000000002</v>
      </c>
      <c r="K1895" s="73">
        <v>2.138093</v>
      </c>
      <c r="L1895" s="73">
        <f t="shared" si="116"/>
        <v>0.58257450156802093</v>
      </c>
      <c r="M1895" s="73">
        <v>0.15384558156802086</v>
      </c>
      <c r="N1895" s="73">
        <v>0.37075165999999998</v>
      </c>
      <c r="O1895" s="73">
        <v>5.7977259999999989E-2</v>
      </c>
      <c r="P1895" s="74">
        <f t="shared" si="117"/>
        <v>7.1954578948633593E-2</v>
      </c>
      <c r="Q1895" s="74">
        <f t="shared" si="118"/>
        <v>0.24535754130808196</v>
      </c>
      <c r="R1895" s="75">
        <f t="shared" si="119"/>
        <v>0.27247388283298291</v>
      </c>
      <c r="S1895" s="7"/>
    </row>
    <row r="1896" spans="1:19" ht="25.5" x14ac:dyDescent="0.25">
      <c r="A1896" s="66"/>
      <c r="B1896" s="56"/>
      <c r="C1896" s="67"/>
      <c r="D1896" s="68"/>
      <c r="E1896" s="69"/>
      <c r="F1896" s="70"/>
      <c r="G1896" s="71"/>
      <c r="H1896" s="66">
        <v>3000614</v>
      </c>
      <c r="I1896" s="67" t="s">
        <v>415</v>
      </c>
      <c r="J1896" s="72">
        <v>0.80355900000000002</v>
      </c>
      <c r="K1896" s="73">
        <v>0.83833400000000013</v>
      </c>
      <c r="L1896" s="73">
        <f t="shared" si="116"/>
        <v>0.23633514946721429</v>
      </c>
      <c r="M1896" s="73">
        <v>8.317194946721429E-2</v>
      </c>
      <c r="N1896" s="73">
        <v>8.0482609999999996E-2</v>
      </c>
      <c r="O1896" s="73">
        <v>7.2680589999999989E-2</v>
      </c>
      <c r="P1896" s="74">
        <f t="shared" si="117"/>
        <v>9.9210994027695731E-2</v>
      </c>
      <c r="Q1896" s="74">
        <f t="shared" si="118"/>
        <v>0.19521403100341186</v>
      </c>
      <c r="R1896" s="75">
        <f t="shared" si="119"/>
        <v>0.28191049088694276</v>
      </c>
      <c r="S1896" s="7"/>
    </row>
    <row r="1897" spans="1:19" ht="38.25" x14ac:dyDescent="0.25">
      <c r="A1897" s="66"/>
      <c r="B1897" s="56"/>
      <c r="C1897" s="67"/>
      <c r="D1897" s="68"/>
      <c r="E1897" s="69"/>
      <c r="F1897" s="70"/>
      <c r="G1897" s="71"/>
      <c r="H1897" s="66">
        <v>3043959</v>
      </c>
      <c r="I1897" s="67" t="s">
        <v>416</v>
      </c>
      <c r="J1897" s="72">
        <v>1.412957</v>
      </c>
      <c r="K1897" s="73">
        <v>1.4484540000000001</v>
      </c>
      <c r="L1897" s="73">
        <f t="shared" si="116"/>
        <v>0.37373644066729439</v>
      </c>
      <c r="M1897" s="73">
        <v>0.11204011066729436</v>
      </c>
      <c r="N1897" s="73">
        <v>0.33231421</v>
      </c>
      <c r="O1897" s="73">
        <v>-7.0617879999999994E-2</v>
      </c>
      <c r="P1897" s="74">
        <f t="shared" si="117"/>
        <v>7.7351514557793585E-2</v>
      </c>
      <c r="Q1897" s="74">
        <f t="shared" si="118"/>
        <v>0.30677834481957611</v>
      </c>
      <c r="R1897" s="75">
        <f t="shared" si="119"/>
        <v>0.25802437679573831</v>
      </c>
      <c r="S1897" s="7"/>
    </row>
    <row r="1898" spans="1:19" ht="25.5" x14ac:dyDescent="0.25">
      <c r="A1898" s="66"/>
      <c r="B1898" s="56"/>
      <c r="C1898" s="67"/>
      <c r="D1898" s="68"/>
      <c r="E1898" s="69"/>
      <c r="F1898" s="70"/>
      <c r="G1898" s="71"/>
      <c r="H1898" s="66">
        <v>3043961</v>
      </c>
      <c r="I1898" s="67" t="s">
        <v>417</v>
      </c>
      <c r="J1898" s="72">
        <v>0.8311320000000002</v>
      </c>
      <c r="K1898" s="73">
        <v>0.88955300000000004</v>
      </c>
      <c r="L1898" s="73">
        <f t="shared" si="116"/>
        <v>0.24141899124916105</v>
      </c>
      <c r="M1898" s="73">
        <v>8.0092921249161009E-2</v>
      </c>
      <c r="N1898" s="73">
        <v>9.8566670000000009E-2</v>
      </c>
      <c r="O1898" s="73">
        <v>6.2759400000000007E-2</v>
      </c>
      <c r="P1898" s="74">
        <f t="shared" si="117"/>
        <v>9.003726731196568E-2</v>
      </c>
      <c r="Q1898" s="74">
        <f t="shared" si="118"/>
        <v>0.20084198608645132</v>
      </c>
      <c r="R1898" s="75">
        <f t="shared" si="119"/>
        <v>0.27139360021174797</v>
      </c>
      <c r="S1898" s="7"/>
    </row>
    <row r="1899" spans="1:19" ht="38.25" x14ac:dyDescent="0.25">
      <c r="A1899" s="66"/>
      <c r="B1899" s="56"/>
      <c r="C1899" s="67"/>
      <c r="D1899" s="68"/>
      <c r="E1899" s="69"/>
      <c r="F1899" s="70"/>
      <c r="G1899" s="71"/>
      <c r="H1899" s="66">
        <v>3043969</v>
      </c>
      <c r="I1899" s="67" t="s">
        <v>418</v>
      </c>
      <c r="J1899" s="72">
        <v>0.5213549999999999</v>
      </c>
      <c r="K1899" s="73">
        <v>0.64855199999999991</v>
      </c>
      <c r="L1899" s="73">
        <f t="shared" si="116"/>
        <v>0.15196707047834937</v>
      </c>
      <c r="M1899" s="73">
        <v>5.289060047834937E-2</v>
      </c>
      <c r="N1899" s="73">
        <v>4.4824360000000001E-2</v>
      </c>
      <c r="O1899" s="73">
        <v>5.4252109999999999E-2</v>
      </c>
      <c r="P1899" s="74">
        <f t="shared" si="117"/>
        <v>8.155182695967228E-2</v>
      </c>
      <c r="Q1899" s="74">
        <f t="shared" si="118"/>
        <v>0.15066634668977877</v>
      </c>
      <c r="R1899" s="75">
        <f t="shared" si="119"/>
        <v>0.23431748029201882</v>
      </c>
      <c r="S1899" s="7"/>
    </row>
    <row r="1900" spans="1:19" x14ac:dyDescent="0.25">
      <c r="A1900" s="66"/>
      <c r="B1900" s="56"/>
      <c r="C1900" s="67"/>
      <c r="D1900" s="68"/>
      <c r="E1900" s="69"/>
      <c r="F1900" s="70"/>
      <c r="G1900" s="71"/>
      <c r="H1900" s="66">
        <v>9000000</v>
      </c>
      <c r="I1900" s="67" t="s">
        <v>293</v>
      </c>
      <c r="J1900" s="72">
        <v>8.8636599999999977</v>
      </c>
      <c r="K1900" s="73">
        <v>9.8790569999999995</v>
      </c>
      <c r="L1900" s="73">
        <f t="shared" si="116"/>
        <v>2.0429008549625096</v>
      </c>
      <c r="M1900" s="73">
        <v>0.65349837496250984</v>
      </c>
      <c r="N1900" s="73">
        <v>0.66277420999999992</v>
      </c>
      <c r="O1900" s="73">
        <v>0.72662827000000008</v>
      </c>
      <c r="P1900" s="74">
        <f t="shared" si="117"/>
        <v>6.6149873916357585E-2</v>
      </c>
      <c r="Q1900" s="74">
        <f t="shared" si="118"/>
        <v>0.13323868715025228</v>
      </c>
      <c r="R1900" s="75">
        <f t="shared" si="119"/>
        <v>0.20679107884107864</v>
      </c>
      <c r="S1900" s="7"/>
    </row>
    <row r="1901" spans="1:19" x14ac:dyDescent="0.25">
      <c r="A1901" s="44"/>
      <c r="B1901" s="45"/>
      <c r="C1901" s="46"/>
      <c r="D1901" s="47"/>
      <c r="E1901" s="48"/>
      <c r="F1901" s="49">
        <v>17</v>
      </c>
      <c r="G1901" s="50" t="s">
        <v>139</v>
      </c>
      <c r="H1901" s="90"/>
      <c r="I1901" s="46"/>
      <c r="J1901" s="51">
        <v>9.2747419999999998</v>
      </c>
      <c r="K1901" s="52">
        <v>10.315784999999998</v>
      </c>
      <c r="L1901" s="53">
        <f t="shared" si="116"/>
        <v>2.3417716997942319</v>
      </c>
      <c r="M1901" s="53">
        <v>0.77778701979423204</v>
      </c>
      <c r="N1901" s="53">
        <v>0.91145867000000003</v>
      </c>
      <c r="O1901" s="53">
        <v>0.6525260100000001</v>
      </c>
      <c r="P1901" s="54">
        <f t="shared" si="117"/>
        <v>7.5397754004589299E-2</v>
      </c>
      <c r="Q1901" s="54">
        <f t="shared" si="118"/>
        <v>0.16375347972008261</v>
      </c>
      <c r="R1901" s="55">
        <f t="shared" si="119"/>
        <v>0.2270085795501004</v>
      </c>
      <c r="S1901" s="7"/>
    </row>
    <row r="1902" spans="1:19" x14ac:dyDescent="0.25">
      <c r="A1902" s="66"/>
      <c r="B1902" s="56"/>
      <c r="C1902" s="67"/>
      <c r="D1902" s="68"/>
      <c r="E1902" s="69"/>
      <c r="F1902" s="70"/>
      <c r="G1902" s="71"/>
      <c r="H1902" s="66">
        <v>3000001</v>
      </c>
      <c r="I1902" s="67" t="s">
        <v>283</v>
      </c>
      <c r="J1902" s="72">
        <v>0.61207</v>
      </c>
      <c r="K1902" s="73">
        <v>0.76487899999999998</v>
      </c>
      <c r="L1902" s="73">
        <f t="shared" si="116"/>
        <v>0.14207694048029262</v>
      </c>
      <c r="M1902" s="73">
        <v>6.8315980480292637E-2</v>
      </c>
      <c r="N1902" s="73">
        <v>3.6381449999999996E-2</v>
      </c>
      <c r="O1902" s="73">
        <v>3.7379510000000005E-2</v>
      </c>
      <c r="P1902" s="74">
        <f t="shared" si="117"/>
        <v>8.931606238410604E-2</v>
      </c>
      <c r="Q1902" s="74">
        <f t="shared" si="118"/>
        <v>0.13688103671337903</v>
      </c>
      <c r="R1902" s="75">
        <f t="shared" si="119"/>
        <v>0.18575087102704169</v>
      </c>
      <c r="S1902" s="7"/>
    </row>
    <row r="1903" spans="1:19" ht="38.25" x14ac:dyDescent="0.25">
      <c r="A1903" s="66"/>
      <c r="B1903" s="56"/>
      <c r="C1903" s="67"/>
      <c r="D1903" s="68"/>
      <c r="E1903" s="69"/>
      <c r="F1903" s="70"/>
      <c r="G1903" s="71"/>
      <c r="H1903" s="66">
        <v>3043977</v>
      </c>
      <c r="I1903" s="67" t="s">
        <v>419</v>
      </c>
      <c r="J1903" s="72">
        <v>0.61479899999999998</v>
      </c>
      <c r="K1903" s="73">
        <v>0.69759199999999999</v>
      </c>
      <c r="L1903" s="73">
        <f t="shared" si="116"/>
        <v>0.16114707923728389</v>
      </c>
      <c r="M1903" s="73">
        <v>5.2831049237283878E-2</v>
      </c>
      <c r="N1903" s="73">
        <v>4.7749520000000004E-2</v>
      </c>
      <c r="O1903" s="73">
        <v>6.0566509999999997E-2</v>
      </c>
      <c r="P1903" s="74">
        <f t="shared" si="117"/>
        <v>7.5733450551732071E-2</v>
      </c>
      <c r="Q1903" s="74">
        <f t="shared" si="118"/>
        <v>0.14418251533458509</v>
      </c>
      <c r="R1903" s="75">
        <f t="shared" si="119"/>
        <v>0.23100476960355606</v>
      </c>
      <c r="S1903" s="7"/>
    </row>
    <row r="1904" spans="1:19" ht="63.75" x14ac:dyDescent="0.25">
      <c r="A1904" s="66"/>
      <c r="B1904" s="56"/>
      <c r="C1904" s="67"/>
      <c r="D1904" s="68"/>
      <c r="E1904" s="69"/>
      <c r="F1904" s="70"/>
      <c r="G1904" s="71"/>
      <c r="H1904" s="66">
        <v>3043981</v>
      </c>
      <c r="I1904" s="67" t="s">
        <v>420</v>
      </c>
      <c r="J1904" s="72">
        <v>2.0338189999999998</v>
      </c>
      <c r="K1904" s="73">
        <v>2.0383899999999997</v>
      </c>
      <c r="L1904" s="73">
        <f t="shared" si="116"/>
        <v>0.44881619236566817</v>
      </c>
      <c r="M1904" s="73">
        <v>0.14709261236566817</v>
      </c>
      <c r="N1904" s="73">
        <v>0.11531958999999999</v>
      </c>
      <c r="O1904" s="73">
        <v>0.18640398999999999</v>
      </c>
      <c r="P1904" s="74">
        <f t="shared" si="117"/>
        <v>7.216117247713548E-2</v>
      </c>
      <c r="Q1904" s="74">
        <f t="shared" si="118"/>
        <v>0.12873503223900637</v>
      </c>
      <c r="R1904" s="75">
        <f t="shared" si="119"/>
        <v>0.22018170829216599</v>
      </c>
      <c r="S1904" s="7"/>
    </row>
    <row r="1905" spans="1:19" x14ac:dyDescent="0.25">
      <c r="A1905" s="66"/>
      <c r="B1905" s="56"/>
      <c r="C1905" s="67"/>
      <c r="D1905" s="68"/>
      <c r="E1905" s="69"/>
      <c r="F1905" s="70"/>
      <c r="G1905" s="71"/>
      <c r="H1905" s="66">
        <v>3043982</v>
      </c>
      <c r="I1905" s="67" t="s">
        <v>421</v>
      </c>
      <c r="J1905" s="72">
        <v>0.86235399999999995</v>
      </c>
      <c r="K1905" s="73">
        <v>0.96781199999999989</v>
      </c>
      <c r="L1905" s="73">
        <f t="shared" si="116"/>
        <v>0.17023343029278323</v>
      </c>
      <c r="M1905" s="73">
        <v>6.2943600292783231E-2</v>
      </c>
      <c r="N1905" s="73">
        <v>5.0799469999999999E-2</v>
      </c>
      <c r="O1905" s="73">
        <v>5.6490360000000003E-2</v>
      </c>
      <c r="P1905" s="74">
        <f t="shared" si="117"/>
        <v>6.5037011622901181E-2</v>
      </c>
      <c r="Q1905" s="74">
        <f t="shared" si="118"/>
        <v>0.11752599708702025</v>
      </c>
      <c r="R1905" s="75">
        <f t="shared" si="119"/>
        <v>0.17589514316084451</v>
      </c>
      <c r="S1905" s="7"/>
    </row>
    <row r="1906" spans="1:19" ht="25.5" x14ac:dyDescent="0.25">
      <c r="A1906" s="66"/>
      <c r="B1906" s="56"/>
      <c r="C1906" s="67"/>
      <c r="D1906" s="68"/>
      <c r="E1906" s="69"/>
      <c r="F1906" s="70"/>
      <c r="G1906" s="71"/>
      <c r="H1906" s="66">
        <v>3043983</v>
      </c>
      <c r="I1906" s="67" t="s">
        <v>422</v>
      </c>
      <c r="J1906" s="72">
        <v>1.7796719999999999</v>
      </c>
      <c r="K1906" s="73">
        <v>1.910177</v>
      </c>
      <c r="L1906" s="73">
        <f t="shared" si="116"/>
        <v>0.45875285913652453</v>
      </c>
      <c r="M1906" s="73">
        <v>0.1689882391365245</v>
      </c>
      <c r="N1906" s="73">
        <v>0.22543026000000002</v>
      </c>
      <c r="O1906" s="73">
        <v>6.4334360000000007E-2</v>
      </c>
      <c r="P1906" s="74">
        <f t="shared" si="117"/>
        <v>8.8467319592123922E-2</v>
      </c>
      <c r="Q1906" s="74">
        <f t="shared" si="118"/>
        <v>0.20648269722466792</v>
      </c>
      <c r="R1906" s="75">
        <f t="shared" si="119"/>
        <v>0.24016248710801383</v>
      </c>
      <c r="S1906" s="7"/>
    </row>
    <row r="1907" spans="1:19" ht="25.5" x14ac:dyDescent="0.25">
      <c r="A1907" s="66"/>
      <c r="B1907" s="56"/>
      <c r="C1907" s="67"/>
      <c r="D1907" s="68"/>
      <c r="E1907" s="69"/>
      <c r="F1907" s="70"/>
      <c r="G1907" s="71"/>
      <c r="H1907" s="66">
        <v>3043984</v>
      </c>
      <c r="I1907" s="67" t="s">
        <v>423</v>
      </c>
      <c r="J1907" s="72">
        <v>0.69208100000000006</v>
      </c>
      <c r="K1907" s="73">
        <v>0.88323600000000013</v>
      </c>
      <c r="L1907" s="73">
        <f t="shared" si="116"/>
        <v>0.2681037295193055</v>
      </c>
      <c r="M1907" s="73">
        <v>3.7863089519305504E-2</v>
      </c>
      <c r="N1907" s="73">
        <v>0.24993321000000002</v>
      </c>
      <c r="O1907" s="73">
        <v>-1.9692569999999993E-2</v>
      </c>
      <c r="P1907" s="74">
        <f t="shared" si="117"/>
        <v>4.2868598561772275E-2</v>
      </c>
      <c r="Q1907" s="74">
        <f t="shared" si="118"/>
        <v>0.32584303574503926</v>
      </c>
      <c r="R1907" s="75">
        <f t="shared" si="119"/>
        <v>0.30354710351401604</v>
      </c>
      <c r="S1907" s="7"/>
    </row>
    <row r="1908" spans="1:19" x14ac:dyDescent="0.25">
      <c r="A1908" s="66"/>
      <c r="B1908" s="56"/>
      <c r="C1908" s="67"/>
      <c r="D1908" s="68"/>
      <c r="E1908" s="69"/>
      <c r="F1908" s="70"/>
      <c r="G1908" s="71"/>
      <c r="H1908" s="66">
        <v>9000000</v>
      </c>
      <c r="I1908" s="67" t="s">
        <v>293</v>
      </c>
      <c r="J1908" s="72">
        <v>2.6799470000000003</v>
      </c>
      <c r="K1908" s="73">
        <v>3.0536989999999999</v>
      </c>
      <c r="L1908" s="73">
        <f t="shared" si="116"/>
        <v>0.69264146876237409</v>
      </c>
      <c r="M1908" s="73">
        <v>0.23975244876237412</v>
      </c>
      <c r="N1908" s="73">
        <v>0.18584516999999998</v>
      </c>
      <c r="O1908" s="73">
        <v>0.26704385000000003</v>
      </c>
      <c r="P1908" s="74">
        <f t="shared" si="117"/>
        <v>7.8512141754106785E-2</v>
      </c>
      <c r="Q1908" s="74">
        <f t="shared" si="118"/>
        <v>0.13937117533927676</v>
      </c>
      <c r="R1908" s="75">
        <f t="shared" si="119"/>
        <v>0.22682047862686339</v>
      </c>
      <c r="S1908" s="7"/>
    </row>
    <row r="1909" spans="1:19" x14ac:dyDescent="0.25">
      <c r="A1909" s="44"/>
      <c r="B1909" s="45"/>
      <c r="C1909" s="46"/>
      <c r="D1909" s="47"/>
      <c r="E1909" s="48"/>
      <c r="F1909" s="49">
        <v>18</v>
      </c>
      <c r="G1909" s="50" t="s">
        <v>140</v>
      </c>
      <c r="H1909" s="90"/>
      <c r="I1909" s="46"/>
      <c r="J1909" s="51">
        <v>12.943421999999998</v>
      </c>
      <c r="K1909" s="52">
        <v>15.217108999999999</v>
      </c>
      <c r="L1909" s="53">
        <f t="shared" si="116"/>
        <v>3.6004056394390647</v>
      </c>
      <c r="M1909" s="53">
        <v>1.0780425894390646</v>
      </c>
      <c r="N1909" s="53">
        <v>1.2051186899999999</v>
      </c>
      <c r="O1909" s="53">
        <v>1.3172443599999999</v>
      </c>
      <c r="P1909" s="54">
        <f t="shared" si="117"/>
        <v>7.0844112994069022E-2</v>
      </c>
      <c r="Q1909" s="54">
        <f t="shared" si="118"/>
        <v>0.15003909608842683</v>
      </c>
      <c r="R1909" s="55">
        <f t="shared" si="119"/>
        <v>0.23660247419132405</v>
      </c>
      <c r="S1909" s="7"/>
    </row>
    <row r="1910" spans="1:19" x14ac:dyDescent="0.25">
      <c r="A1910" s="66"/>
      <c r="B1910" s="56"/>
      <c r="C1910" s="67"/>
      <c r="D1910" s="68"/>
      <c r="E1910" s="69"/>
      <c r="F1910" s="70"/>
      <c r="G1910" s="71"/>
      <c r="H1910" s="66">
        <v>3000001</v>
      </c>
      <c r="I1910" s="67" t="s">
        <v>283</v>
      </c>
      <c r="J1910" s="72">
        <v>0.89336499999999996</v>
      </c>
      <c r="K1910" s="73">
        <v>0.94104500000000013</v>
      </c>
      <c r="L1910" s="73">
        <f t="shared" si="116"/>
        <v>0.21259500972202211</v>
      </c>
      <c r="M1910" s="73">
        <v>5.2110019722022116E-2</v>
      </c>
      <c r="N1910" s="73">
        <v>5.4209609999999998E-2</v>
      </c>
      <c r="O1910" s="73">
        <v>0.10627537999999999</v>
      </c>
      <c r="P1910" s="74">
        <f t="shared" si="117"/>
        <v>5.5374631098430049E-2</v>
      </c>
      <c r="Q1910" s="74">
        <f t="shared" si="118"/>
        <v>0.11298038852767094</v>
      </c>
      <c r="R1910" s="75">
        <f t="shared" si="119"/>
        <v>0.22591375515732201</v>
      </c>
      <c r="S1910" s="7"/>
    </row>
    <row r="1911" spans="1:19" ht="38.25" x14ac:dyDescent="0.25">
      <c r="A1911" s="66"/>
      <c r="B1911" s="56"/>
      <c r="C1911" s="67"/>
      <c r="D1911" s="68"/>
      <c r="E1911" s="69"/>
      <c r="F1911" s="70"/>
      <c r="G1911" s="71"/>
      <c r="H1911" s="66">
        <v>3000015</v>
      </c>
      <c r="I1911" s="67" t="s">
        <v>437</v>
      </c>
      <c r="J1911" s="72">
        <v>0.76170300000000002</v>
      </c>
      <c r="K1911" s="73">
        <v>1.3175379999999999</v>
      </c>
      <c r="L1911" s="73">
        <f t="shared" si="116"/>
        <v>0.40270363963227457</v>
      </c>
      <c r="M1911" s="73">
        <v>0.13002686963227461</v>
      </c>
      <c r="N1911" s="73">
        <v>0.13802161999999998</v>
      </c>
      <c r="O1911" s="73">
        <v>0.13465515</v>
      </c>
      <c r="P1911" s="74">
        <f t="shared" si="117"/>
        <v>9.8689274717142603E-2</v>
      </c>
      <c r="Q1911" s="74">
        <f t="shared" si="118"/>
        <v>0.20344649614073718</v>
      </c>
      <c r="R1911" s="75">
        <f t="shared" si="119"/>
        <v>0.30564859581452269</v>
      </c>
      <c r="S1911" s="7"/>
    </row>
    <row r="1912" spans="1:19" ht="25.5" x14ac:dyDescent="0.25">
      <c r="A1912" s="66"/>
      <c r="B1912" s="56"/>
      <c r="C1912" s="67"/>
      <c r="D1912" s="68"/>
      <c r="E1912" s="69"/>
      <c r="F1912" s="70"/>
      <c r="G1912" s="71"/>
      <c r="H1912" s="66">
        <v>3000016</v>
      </c>
      <c r="I1912" s="67" t="s">
        <v>424</v>
      </c>
      <c r="J1912" s="72">
        <v>2.4626810000000003</v>
      </c>
      <c r="K1912" s="73">
        <v>3.0967680000000004</v>
      </c>
      <c r="L1912" s="73">
        <f t="shared" si="116"/>
        <v>0.87860291153697911</v>
      </c>
      <c r="M1912" s="73">
        <v>0.23194879153697912</v>
      </c>
      <c r="N1912" s="73">
        <v>0.19149488000000001</v>
      </c>
      <c r="O1912" s="73">
        <v>0.45515923999999996</v>
      </c>
      <c r="P1912" s="74">
        <f t="shared" si="117"/>
        <v>7.4900280401043628E-2</v>
      </c>
      <c r="Q1912" s="74">
        <f t="shared" si="118"/>
        <v>0.13673729240840099</v>
      </c>
      <c r="R1912" s="75">
        <f t="shared" si="119"/>
        <v>0.28371609094933137</v>
      </c>
      <c r="S1912" s="7"/>
    </row>
    <row r="1913" spans="1:19" ht="25.5" x14ac:dyDescent="0.25">
      <c r="A1913" s="66"/>
      <c r="B1913" s="56"/>
      <c r="C1913" s="67"/>
      <c r="D1913" s="68"/>
      <c r="E1913" s="69"/>
      <c r="F1913" s="70"/>
      <c r="G1913" s="71"/>
      <c r="H1913" s="66">
        <v>3000017</v>
      </c>
      <c r="I1913" s="67" t="s">
        <v>442</v>
      </c>
      <c r="J1913" s="72">
        <v>1.3948959999999999</v>
      </c>
      <c r="K1913" s="73">
        <v>1.8085980000000001</v>
      </c>
      <c r="L1913" s="73">
        <f t="shared" si="116"/>
        <v>0.20612954048864907</v>
      </c>
      <c r="M1913" s="73">
        <v>3.5571740488649084E-2</v>
      </c>
      <c r="N1913" s="73">
        <v>2.6556440000000001E-2</v>
      </c>
      <c r="O1913" s="73">
        <v>0.14400135999999999</v>
      </c>
      <c r="P1913" s="74">
        <f t="shared" si="117"/>
        <v>1.9668129948528686E-2</v>
      </c>
      <c r="Q1913" s="74">
        <f t="shared" si="118"/>
        <v>3.4351569828479894E-2</v>
      </c>
      <c r="R1913" s="75">
        <f t="shared" si="119"/>
        <v>0.11397200510486523</v>
      </c>
      <c r="S1913" s="7"/>
    </row>
    <row r="1914" spans="1:19" x14ac:dyDescent="0.25">
      <c r="A1914" s="66"/>
      <c r="B1914" s="56"/>
      <c r="C1914" s="67"/>
      <c r="D1914" s="68"/>
      <c r="E1914" s="69"/>
      <c r="F1914" s="70"/>
      <c r="G1914" s="71"/>
      <c r="H1914" s="66">
        <v>3000680</v>
      </c>
      <c r="I1914" s="67" t="s">
        <v>445</v>
      </c>
      <c r="J1914" s="72">
        <v>1.5857290000000002</v>
      </c>
      <c r="K1914" s="73">
        <v>1.5844390000000002</v>
      </c>
      <c r="L1914" s="73">
        <f t="shared" si="116"/>
        <v>0.42271199832939454</v>
      </c>
      <c r="M1914" s="73">
        <v>0.13519952832939452</v>
      </c>
      <c r="N1914" s="73">
        <v>0.27981670000000003</v>
      </c>
      <c r="O1914" s="73">
        <v>7.6957700000000011E-3</v>
      </c>
      <c r="P1914" s="74">
        <f t="shared" si="117"/>
        <v>8.5329588787826177E-2</v>
      </c>
      <c r="Q1914" s="74">
        <f t="shared" si="118"/>
        <v>0.26193260095806437</v>
      </c>
      <c r="R1914" s="75">
        <f t="shared" si="119"/>
        <v>0.26678969548805254</v>
      </c>
      <c r="S1914" s="7"/>
    </row>
    <row r="1915" spans="1:19" x14ac:dyDescent="0.25">
      <c r="A1915" s="66"/>
      <c r="B1915" s="56"/>
      <c r="C1915" s="67"/>
      <c r="D1915" s="68"/>
      <c r="E1915" s="69"/>
      <c r="F1915" s="70"/>
      <c r="G1915" s="71"/>
      <c r="H1915" s="66">
        <v>3000681</v>
      </c>
      <c r="I1915" s="67" t="s">
        <v>446</v>
      </c>
      <c r="J1915" s="72">
        <v>0.36227199999999993</v>
      </c>
      <c r="K1915" s="73">
        <v>0.5821559999999999</v>
      </c>
      <c r="L1915" s="73">
        <f t="shared" si="116"/>
        <v>0.10399942971272284</v>
      </c>
      <c r="M1915" s="73">
        <v>3.8675999712722842E-2</v>
      </c>
      <c r="N1915" s="73">
        <v>3.6295880000000003E-2</v>
      </c>
      <c r="O1915" s="73">
        <v>2.9027550000000003E-2</v>
      </c>
      <c r="P1915" s="74">
        <f t="shared" si="117"/>
        <v>6.6435800219739813E-2</v>
      </c>
      <c r="Q1915" s="74">
        <f t="shared" si="118"/>
        <v>0.12878314354352247</v>
      </c>
      <c r="R1915" s="75">
        <f t="shared" si="119"/>
        <v>0.17864529389497466</v>
      </c>
      <c r="S1915" s="7"/>
    </row>
    <row r="1916" spans="1:19" ht="76.5" x14ac:dyDescent="0.25">
      <c r="A1916" s="66"/>
      <c r="B1916" s="56"/>
      <c r="C1916" s="67"/>
      <c r="D1916" s="68"/>
      <c r="E1916" s="69"/>
      <c r="F1916" s="70"/>
      <c r="G1916" s="71"/>
      <c r="H1916" s="66">
        <v>3043987</v>
      </c>
      <c r="I1916" s="67" t="s">
        <v>425</v>
      </c>
      <c r="J1916" s="72">
        <v>1.6766309999999998</v>
      </c>
      <c r="K1916" s="73">
        <v>1.7221799999999998</v>
      </c>
      <c r="L1916" s="73">
        <f t="shared" si="116"/>
        <v>0.34269297959009198</v>
      </c>
      <c r="M1916" s="73">
        <v>0.14097258959009196</v>
      </c>
      <c r="N1916" s="73">
        <v>7.9663680000000001E-2</v>
      </c>
      <c r="O1916" s="73">
        <v>0.12205671</v>
      </c>
      <c r="P1916" s="74">
        <f t="shared" si="117"/>
        <v>8.1857058838270089E-2</v>
      </c>
      <c r="Q1916" s="74">
        <f t="shared" si="118"/>
        <v>0.12811452321481609</v>
      </c>
      <c r="R1916" s="75">
        <f t="shared" si="119"/>
        <v>0.19898789882015352</v>
      </c>
      <c r="S1916" s="7"/>
    </row>
    <row r="1917" spans="1:19" x14ac:dyDescent="0.25">
      <c r="A1917" s="66"/>
      <c r="B1917" s="56"/>
      <c r="C1917" s="67"/>
      <c r="D1917" s="68"/>
      <c r="E1917" s="69"/>
      <c r="F1917" s="70"/>
      <c r="G1917" s="71"/>
      <c r="H1917" s="66">
        <v>9000000</v>
      </c>
      <c r="I1917" s="67" t="s">
        <v>293</v>
      </c>
      <c r="J1917" s="72">
        <v>3.806144999999999</v>
      </c>
      <c r="K1917" s="73">
        <v>4.1643849999999993</v>
      </c>
      <c r="L1917" s="73">
        <f t="shared" si="116"/>
        <v>1.0309701304269305</v>
      </c>
      <c r="M1917" s="73">
        <v>0.31353705042693036</v>
      </c>
      <c r="N1917" s="73">
        <v>0.39905987999999998</v>
      </c>
      <c r="O1917" s="73">
        <v>0.31837320000000002</v>
      </c>
      <c r="P1917" s="74">
        <f t="shared" si="117"/>
        <v>7.5290120972707958E-2</v>
      </c>
      <c r="Q1917" s="74">
        <f t="shared" si="118"/>
        <v>0.1711169669535671</v>
      </c>
      <c r="R1917" s="75">
        <f t="shared" si="119"/>
        <v>0.24756839975817094</v>
      </c>
      <c r="S1917" s="7"/>
    </row>
    <row r="1918" spans="1:19" x14ac:dyDescent="0.25">
      <c r="A1918" s="44"/>
      <c r="B1918" s="45"/>
      <c r="C1918" s="46"/>
      <c r="D1918" s="47"/>
      <c r="E1918" s="48"/>
      <c r="F1918" s="49">
        <v>24</v>
      </c>
      <c r="G1918" s="50" t="s">
        <v>141</v>
      </c>
      <c r="H1918" s="90"/>
      <c r="I1918" s="46"/>
      <c r="J1918" s="51">
        <v>8.9767909999999986</v>
      </c>
      <c r="K1918" s="52">
        <v>10.279242</v>
      </c>
      <c r="L1918" s="53">
        <f t="shared" si="116"/>
        <v>1.9296486687740324</v>
      </c>
      <c r="M1918" s="53">
        <v>0.46883444877403235</v>
      </c>
      <c r="N1918" s="53">
        <v>0.57152350000000007</v>
      </c>
      <c r="O1918" s="53">
        <v>0.88929071999999998</v>
      </c>
      <c r="P1918" s="54">
        <f t="shared" si="117"/>
        <v>4.5609826947748906E-2</v>
      </c>
      <c r="Q1918" s="54">
        <f t="shared" si="118"/>
        <v>0.10120959782579615</v>
      </c>
      <c r="R1918" s="55">
        <f t="shared" si="119"/>
        <v>0.18772285629368707</v>
      </c>
      <c r="S1918" s="7"/>
    </row>
    <row r="1919" spans="1:19" x14ac:dyDescent="0.25">
      <c r="A1919" s="66"/>
      <c r="B1919" s="56"/>
      <c r="C1919" s="67"/>
      <c r="D1919" s="68"/>
      <c r="E1919" s="69"/>
      <c r="F1919" s="70"/>
      <c r="G1919" s="71"/>
      <c r="H1919" s="66">
        <v>3000001</v>
      </c>
      <c r="I1919" s="67" t="s">
        <v>283</v>
      </c>
      <c r="J1919" s="72">
        <v>0.62346900000000005</v>
      </c>
      <c r="K1919" s="73">
        <v>0.78652299999999997</v>
      </c>
      <c r="L1919" s="73">
        <f t="shared" si="116"/>
        <v>6.968698993439848E-2</v>
      </c>
      <c r="M1919" s="73">
        <v>2.5643779934398481E-2</v>
      </c>
      <c r="N1919" s="73">
        <v>2.3500770000000001E-2</v>
      </c>
      <c r="O1919" s="73">
        <v>2.0542440000000002E-2</v>
      </c>
      <c r="P1919" s="74">
        <f t="shared" si="117"/>
        <v>3.2603979711208042E-2</v>
      </c>
      <c r="Q1919" s="74">
        <f t="shared" si="118"/>
        <v>6.2483296654259932E-2</v>
      </c>
      <c r="R1919" s="75">
        <f t="shared" si="119"/>
        <v>8.8601337703282018E-2</v>
      </c>
      <c r="S1919" s="7"/>
    </row>
    <row r="1920" spans="1:19" ht="25.5" x14ac:dyDescent="0.25">
      <c r="A1920" s="66"/>
      <c r="B1920" s="56"/>
      <c r="C1920" s="67"/>
      <c r="D1920" s="68"/>
      <c r="E1920" s="69"/>
      <c r="F1920" s="70"/>
      <c r="G1920" s="71"/>
      <c r="H1920" s="66">
        <v>3000004</v>
      </c>
      <c r="I1920" s="67" t="s">
        <v>438</v>
      </c>
      <c r="J1920" s="72">
        <v>1.7631140000000001</v>
      </c>
      <c r="K1920" s="73">
        <v>2.2765979999999999</v>
      </c>
      <c r="L1920" s="73">
        <f t="shared" si="116"/>
        <v>0.31734203052162124</v>
      </c>
      <c r="M1920" s="73">
        <v>6.4937480521621183E-2</v>
      </c>
      <c r="N1920" s="73">
        <v>0.20316732000000001</v>
      </c>
      <c r="O1920" s="73">
        <v>4.923723E-2</v>
      </c>
      <c r="P1920" s="74">
        <f t="shared" si="117"/>
        <v>2.8523911784874265E-2</v>
      </c>
      <c r="Q1920" s="74">
        <f t="shared" si="118"/>
        <v>0.11776554337727664</v>
      </c>
      <c r="R1920" s="75">
        <f t="shared" si="119"/>
        <v>0.13939309026961336</v>
      </c>
      <c r="S1920" s="7"/>
    </row>
    <row r="1921" spans="1:19" ht="25.5" x14ac:dyDescent="0.25">
      <c r="A1921" s="66"/>
      <c r="B1921" s="56"/>
      <c r="C1921" s="67"/>
      <c r="D1921" s="68"/>
      <c r="E1921" s="69"/>
      <c r="F1921" s="70"/>
      <c r="G1921" s="71"/>
      <c r="H1921" s="66">
        <v>3000365</v>
      </c>
      <c r="I1921" s="67" t="s">
        <v>426</v>
      </c>
      <c r="J1921" s="72">
        <v>0.10402</v>
      </c>
      <c r="K1921" s="73">
        <v>0.101128</v>
      </c>
      <c r="L1921" s="73">
        <f t="shared" si="116"/>
        <v>2.0045970031195706E-2</v>
      </c>
      <c r="M1921" s="73">
        <v>3.1785700311957044E-3</v>
      </c>
      <c r="N1921" s="73">
        <v>1.39337E-2</v>
      </c>
      <c r="O1921" s="73">
        <v>2.9337000000000005E-3</v>
      </c>
      <c r="P1921" s="74">
        <f t="shared" si="117"/>
        <v>3.1431156862547507E-2</v>
      </c>
      <c r="Q1921" s="74">
        <f t="shared" si="118"/>
        <v>0.16921396676682723</v>
      </c>
      <c r="R1921" s="75">
        <f t="shared" si="119"/>
        <v>0.19822373656352055</v>
      </c>
      <c r="S1921" s="7"/>
    </row>
    <row r="1922" spans="1:19" ht="25.5" x14ac:dyDescent="0.25">
      <c r="A1922" s="66"/>
      <c r="B1922" s="56"/>
      <c r="C1922" s="67"/>
      <c r="D1922" s="68"/>
      <c r="E1922" s="69"/>
      <c r="F1922" s="70"/>
      <c r="G1922" s="71"/>
      <c r="H1922" s="66">
        <v>3000366</v>
      </c>
      <c r="I1922" s="67" t="s">
        <v>443</v>
      </c>
      <c r="J1922" s="72">
        <v>5.0609999999999995E-2</v>
      </c>
      <c r="K1922" s="73">
        <v>5.0609999999999995E-2</v>
      </c>
      <c r="L1922" s="73">
        <f t="shared" si="116"/>
        <v>7.22199999333825E-3</v>
      </c>
      <c r="M1922" s="73">
        <v>1.8449999333824962E-4</v>
      </c>
      <c r="N1922" s="73">
        <v>6.9340000000000001E-3</v>
      </c>
      <c r="O1922" s="73">
        <v>1.0349999999999999E-4</v>
      </c>
      <c r="P1922" s="74">
        <f t="shared" si="117"/>
        <v>3.6455244682523148E-3</v>
      </c>
      <c r="Q1922" s="74">
        <f t="shared" si="118"/>
        <v>0.14065402081284825</v>
      </c>
      <c r="R1922" s="75">
        <f t="shared" si="119"/>
        <v>0.14269907119814762</v>
      </c>
      <c r="S1922" s="7"/>
    </row>
    <row r="1923" spans="1:19" ht="25.5" x14ac:dyDescent="0.25">
      <c r="A1923" s="66"/>
      <c r="B1923" s="56"/>
      <c r="C1923" s="67"/>
      <c r="D1923" s="68"/>
      <c r="E1923" s="69"/>
      <c r="F1923" s="70"/>
      <c r="G1923" s="71"/>
      <c r="H1923" s="66">
        <v>3000372</v>
      </c>
      <c r="I1923" s="67" t="s">
        <v>444</v>
      </c>
      <c r="J1923" s="72">
        <v>8.4359999999999991E-3</v>
      </c>
      <c r="K1923" s="73">
        <v>8.4360000000000008E-3</v>
      </c>
      <c r="L1923" s="73">
        <f t="shared" si="116"/>
        <v>8.4359400000000011E-3</v>
      </c>
      <c r="M1923" s="73">
        <v>0</v>
      </c>
      <c r="N1923" s="73">
        <v>0</v>
      </c>
      <c r="O1923" s="73">
        <v>8.4359400000000011E-3</v>
      </c>
      <c r="P1923" s="74">
        <f t="shared" si="117"/>
        <v>0</v>
      </c>
      <c r="Q1923" s="74">
        <f t="shared" si="118"/>
        <v>0</v>
      </c>
      <c r="R1923" s="75">
        <f t="shared" si="119"/>
        <v>0.99999288762446659</v>
      </c>
      <c r="S1923" s="7"/>
    </row>
    <row r="1924" spans="1:19" x14ac:dyDescent="0.25">
      <c r="A1924" s="66"/>
      <c r="B1924" s="56"/>
      <c r="C1924" s="67"/>
      <c r="D1924" s="68"/>
      <c r="E1924" s="69"/>
      <c r="F1924" s="70"/>
      <c r="G1924" s="71"/>
      <c r="H1924" s="66">
        <v>9000000</v>
      </c>
      <c r="I1924" s="67" t="s">
        <v>293</v>
      </c>
      <c r="J1924" s="72">
        <v>6.4271419999999981</v>
      </c>
      <c r="K1924" s="73">
        <v>7.0559469999999997</v>
      </c>
      <c r="L1924" s="73">
        <f t="shared" si="116"/>
        <v>1.5069157382934786</v>
      </c>
      <c r="M1924" s="73">
        <v>0.37489011829347874</v>
      </c>
      <c r="N1924" s="73">
        <v>0.32398771000000004</v>
      </c>
      <c r="O1924" s="73">
        <v>0.80803790999999991</v>
      </c>
      <c r="P1924" s="74">
        <f t="shared" si="117"/>
        <v>5.3131084784718299E-2</v>
      </c>
      <c r="Q1924" s="74">
        <f t="shared" si="118"/>
        <v>9.9048055249490785E-2</v>
      </c>
      <c r="R1924" s="75">
        <f t="shared" si="119"/>
        <v>0.21356675982592821</v>
      </c>
      <c r="S1924" s="7"/>
    </row>
    <row r="1925" spans="1:19" ht="25.5" x14ac:dyDescent="0.25">
      <c r="A1925" s="44"/>
      <c r="B1925" s="45"/>
      <c r="C1925" s="46"/>
      <c r="D1925" s="47"/>
      <c r="E1925" s="48"/>
      <c r="F1925" s="49">
        <v>30</v>
      </c>
      <c r="G1925" s="50" t="s">
        <v>64</v>
      </c>
      <c r="H1925" s="90"/>
      <c r="I1925" s="46"/>
      <c r="J1925" s="51">
        <v>0.27495700000000006</v>
      </c>
      <c r="K1925" s="52">
        <v>0.19869000000000001</v>
      </c>
      <c r="L1925" s="53">
        <f t="shared" si="116"/>
        <v>2.713294014828764E-2</v>
      </c>
      <c r="M1925" s="53">
        <v>7.615640148287639E-3</v>
      </c>
      <c r="N1925" s="53">
        <v>7.7997699999999993E-3</v>
      </c>
      <c r="O1925" s="53">
        <v>1.1717530000000002E-2</v>
      </c>
      <c r="P1925" s="54">
        <f t="shared" si="117"/>
        <v>3.8329257377259243E-2</v>
      </c>
      <c r="Q1925" s="54">
        <f t="shared" si="118"/>
        <v>7.7585234024297331E-2</v>
      </c>
      <c r="R1925" s="55">
        <f t="shared" si="119"/>
        <v>0.13655916326079642</v>
      </c>
      <c r="S1925" s="7"/>
    </row>
    <row r="1926" spans="1:19" x14ac:dyDescent="0.25">
      <c r="A1926" s="66"/>
      <c r="B1926" s="56"/>
      <c r="C1926" s="67"/>
      <c r="D1926" s="68"/>
      <c r="E1926" s="69"/>
      <c r="F1926" s="70"/>
      <c r="G1926" s="71"/>
      <c r="H1926" s="66">
        <v>3000001</v>
      </c>
      <c r="I1926" s="67" t="s">
        <v>283</v>
      </c>
      <c r="J1926" s="72">
        <v>0.27495700000000006</v>
      </c>
      <c r="K1926" s="73">
        <v>0.19869000000000001</v>
      </c>
      <c r="L1926" s="73">
        <f t="shared" si="116"/>
        <v>2.713294014828764E-2</v>
      </c>
      <c r="M1926" s="73">
        <v>7.615640148287639E-3</v>
      </c>
      <c r="N1926" s="73">
        <v>7.7997699999999993E-3</v>
      </c>
      <c r="O1926" s="73">
        <v>1.1717530000000002E-2</v>
      </c>
      <c r="P1926" s="74">
        <f t="shared" si="117"/>
        <v>3.8329257377259243E-2</v>
      </c>
      <c r="Q1926" s="74">
        <f t="shared" si="118"/>
        <v>7.7585234024297331E-2</v>
      </c>
      <c r="R1926" s="75">
        <f t="shared" si="119"/>
        <v>0.13655916326079642</v>
      </c>
      <c r="S1926" s="7"/>
    </row>
    <row r="1927" spans="1:19" ht="25.5" x14ac:dyDescent="0.25">
      <c r="A1927" s="44"/>
      <c r="B1927" s="45"/>
      <c r="C1927" s="46"/>
      <c r="D1927" s="47"/>
      <c r="E1927" s="48"/>
      <c r="F1927" s="49">
        <v>35</v>
      </c>
      <c r="G1927" s="50" t="s">
        <v>45</v>
      </c>
      <c r="H1927" s="90"/>
      <c r="I1927" s="46"/>
      <c r="J1927" s="51">
        <v>0.85091200000000022</v>
      </c>
      <c r="K1927" s="52">
        <v>1.4043740000000002</v>
      </c>
      <c r="L1927" s="53">
        <f t="shared" ref="L1927:L1990" si="120">SUM(M1927,N1927,O1927)</f>
        <v>0.24978250988620743</v>
      </c>
      <c r="M1927" s="53">
        <v>5.2201909886207432E-2</v>
      </c>
      <c r="N1927" s="53">
        <v>8.3681620000000012E-2</v>
      </c>
      <c r="O1927" s="53">
        <v>0.11389898</v>
      </c>
      <c r="P1927" s="54">
        <f t="shared" ref="P1927:P1990" si="121">IFERROR(M1927/K1927,0)</f>
        <v>3.7170945835089099E-2</v>
      </c>
      <c r="Q1927" s="54">
        <f t="shared" ref="Q1927:Q1990" si="122">IFERROR(SUM(M1927,N1927)/K1927,0)</f>
        <v>9.6757366546381104E-2</v>
      </c>
      <c r="R1927" s="55">
        <f t="shared" ref="R1927:R1990" si="123">IFERROR(SUM(M1927,N1927,O1927)/K1927,0)</f>
        <v>0.17786039180888238</v>
      </c>
      <c r="S1927" s="7"/>
    </row>
    <row r="1928" spans="1:19" x14ac:dyDescent="0.25">
      <c r="A1928" s="66"/>
      <c r="B1928" s="56"/>
      <c r="C1928" s="67"/>
      <c r="D1928" s="68"/>
      <c r="E1928" s="69"/>
      <c r="F1928" s="70"/>
      <c r="G1928" s="71"/>
      <c r="H1928" s="66">
        <v>3000001</v>
      </c>
      <c r="I1928" s="67" t="s">
        <v>283</v>
      </c>
      <c r="J1928" s="72">
        <v>0.31239300000000003</v>
      </c>
      <c r="K1928" s="73">
        <v>0.31139</v>
      </c>
      <c r="L1928" s="73">
        <f t="shared" si="120"/>
        <v>7.6516570355256039E-2</v>
      </c>
      <c r="M1928" s="73">
        <v>2.3464280355256051E-2</v>
      </c>
      <c r="N1928" s="73">
        <v>2.3762309999999998E-2</v>
      </c>
      <c r="O1928" s="73">
        <v>2.9289979999999997E-2</v>
      </c>
      <c r="P1928" s="74">
        <f t="shared" si="121"/>
        <v>7.5353352243990021E-2</v>
      </c>
      <c r="Q1928" s="74">
        <f t="shared" si="122"/>
        <v>0.15166379895069221</v>
      </c>
      <c r="R1928" s="75">
        <f t="shared" si="123"/>
        <v>0.24572584333233577</v>
      </c>
      <c r="S1928" s="7"/>
    </row>
    <row r="1929" spans="1:19" ht="63.75" x14ac:dyDescent="0.25">
      <c r="A1929" s="66"/>
      <c r="B1929" s="56"/>
      <c r="C1929" s="67"/>
      <c r="D1929" s="68"/>
      <c r="E1929" s="69"/>
      <c r="F1929" s="70"/>
      <c r="G1929" s="71"/>
      <c r="H1929" s="66">
        <v>3000342</v>
      </c>
      <c r="I1929" s="67" t="s">
        <v>320</v>
      </c>
      <c r="J1929" s="72">
        <v>5.7495000000000004E-2</v>
      </c>
      <c r="K1929" s="73">
        <v>3.5999999999999997E-2</v>
      </c>
      <c r="L1929" s="73">
        <f t="shared" si="120"/>
        <v>9.5512000292574985E-3</v>
      </c>
      <c r="M1929" s="73">
        <v>1.2900000292574987E-3</v>
      </c>
      <c r="N1929" s="73">
        <v>2.6551999999999995E-3</v>
      </c>
      <c r="O1929" s="73">
        <v>5.6059999999999999E-3</v>
      </c>
      <c r="P1929" s="74">
        <f t="shared" si="121"/>
        <v>3.5833334146041632E-2</v>
      </c>
      <c r="Q1929" s="74">
        <f t="shared" si="122"/>
        <v>0.10958888970159719</v>
      </c>
      <c r="R1929" s="75">
        <f t="shared" si="123"/>
        <v>0.2653111119238194</v>
      </c>
      <c r="S1929" s="7"/>
    </row>
    <row r="1930" spans="1:19" ht="38.25" x14ac:dyDescent="0.25">
      <c r="A1930" s="66"/>
      <c r="B1930" s="56"/>
      <c r="C1930" s="67"/>
      <c r="D1930" s="68"/>
      <c r="E1930" s="69"/>
      <c r="F1930" s="70"/>
      <c r="G1930" s="71"/>
      <c r="H1930" s="66">
        <v>3000469</v>
      </c>
      <c r="I1930" s="67" t="s">
        <v>321</v>
      </c>
      <c r="J1930" s="72">
        <v>0.19080200000000003</v>
      </c>
      <c r="K1930" s="73">
        <v>6.4000000000000001E-2</v>
      </c>
      <c r="L1930" s="73">
        <f t="shared" si="120"/>
        <v>3.0048000000000002E-2</v>
      </c>
      <c r="M1930" s="73">
        <v>0</v>
      </c>
      <c r="N1930" s="73">
        <v>1.0853000000000002E-2</v>
      </c>
      <c r="O1930" s="73">
        <v>1.9195E-2</v>
      </c>
      <c r="P1930" s="74">
        <f t="shared" si="121"/>
        <v>0</v>
      </c>
      <c r="Q1930" s="74">
        <f t="shared" si="122"/>
        <v>0.16957812500000002</v>
      </c>
      <c r="R1930" s="75">
        <f t="shared" si="123"/>
        <v>0.46950000000000003</v>
      </c>
      <c r="S1930" s="7"/>
    </row>
    <row r="1931" spans="1:19" ht="38.25" x14ac:dyDescent="0.25">
      <c r="A1931" s="66"/>
      <c r="B1931" s="56"/>
      <c r="C1931" s="67"/>
      <c r="D1931" s="68"/>
      <c r="E1931" s="69"/>
      <c r="F1931" s="70"/>
      <c r="G1931" s="71"/>
      <c r="H1931" s="66">
        <v>3000473</v>
      </c>
      <c r="I1931" s="67" t="s">
        <v>322</v>
      </c>
      <c r="J1931" s="72">
        <v>0.24712200000000001</v>
      </c>
      <c r="K1931" s="73">
        <v>0.363452</v>
      </c>
      <c r="L1931" s="73">
        <f t="shared" si="120"/>
        <v>9.0758379501860581E-2</v>
      </c>
      <c r="M1931" s="73">
        <v>2.7426629501860589E-2</v>
      </c>
      <c r="N1931" s="73">
        <v>3.0834110000000001E-2</v>
      </c>
      <c r="O1931" s="73">
        <v>3.2497640000000001E-2</v>
      </c>
      <c r="P1931" s="74">
        <f t="shared" si="121"/>
        <v>7.546149010560016E-2</v>
      </c>
      <c r="Q1931" s="74">
        <f t="shared" si="122"/>
        <v>0.16029830487068605</v>
      </c>
      <c r="R1931" s="75">
        <f t="shared" si="123"/>
        <v>0.24971214768899491</v>
      </c>
      <c r="S1931" s="7"/>
    </row>
    <row r="1932" spans="1:19" ht="51" x14ac:dyDescent="0.25">
      <c r="A1932" s="66"/>
      <c r="B1932" s="56"/>
      <c r="C1932" s="67"/>
      <c r="D1932" s="68"/>
      <c r="E1932" s="69"/>
      <c r="F1932" s="70"/>
      <c r="G1932" s="71"/>
      <c r="H1932" s="66">
        <v>3000623</v>
      </c>
      <c r="I1932" s="67" t="s">
        <v>341</v>
      </c>
      <c r="J1932" s="72">
        <v>0</v>
      </c>
      <c r="K1932" s="73">
        <v>0.13075900000000001</v>
      </c>
      <c r="L1932" s="73">
        <f t="shared" si="120"/>
        <v>0</v>
      </c>
      <c r="M1932" s="73">
        <v>0</v>
      </c>
      <c r="N1932" s="73">
        <v>0</v>
      </c>
      <c r="O1932" s="73">
        <v>0</v>
      </c>
      <c r="P1932" s="74">
        <f t="shared" si="121"/>
        <v>0</v>
      </c>
      <c r="Q1932" s="74">
        <f t="shared" si="122"/>
        <v>0</v>
      </c>
      <c r="R1932" s="75">
        <f t="shared" si="123"/>
        <v>0</v>
      </c>
      <c r="S1932" s="7"/>
    </row>
    <row r="1933" spans="1:19" x14ac:dyDescent="0.25">
      <c r="A1933" s="66"/>
      <c r="B1933" s="56"/>
      <c r="C1933" s="67"/>
      <c r="D1933" s="68"/>
      <c r="E1933" s="69"/>
      <c r="F1933" s="70"/>
      <c r="G1933" s="71"/>
      <c r="H1933" s="66">
        <v>9000000</v>
      </c>
      <c r="I1933" s="67" t="s">
        <v>293</v>
      </c>
      <c r="J1933" s="72">
        <v>4.3099999999999992E-2</v>
      </c>
      <c r="K1933" s="73">
        <v>3.9000000000000007E-2</v>
      </c>
      <c r="L1933" s="73">
        <f t="shared" si="120"/>
        <v>1.2833359999833293E-2</v>
      </c>
      <c r="M1933" s="73">
        <v>2.0999999833293259E-5</v>
      </c>
      <c r="N1933" s="73">
        <v>0</v>
      </c>
      <c r="O1933" s="73">
        <v>1.281236E-2</v>
      </c>
      <c r="P1933" s="74">
        <f t="shared" si="121"/>
        <v>5.3846153418700654E-4</v>
      </c>
      <c r="Q1933" s="74">
        <f t="shared" si="122"/>
        <v>5.3846153418700654E-4</v>
      </c>
      <c r="R1933" s="75">
        <f t="shared" si="123"/>
        <v>0.32906051281623822</v>
      </c>
      <c r="S1933" s="7"/>
    </row>
    <row r="1934" spans="1:19" x14ac:dyDescent="0.25">
      <c r="A1934" s="66"/>
      <c r="B1934" s="56"/>
      <c r="C1934" s="67"/>
      <c r="D1934" s="68"/>
      <c r="E1934" s="69"/>
      <c r="F1934" s="70"/>
      <c r="G1934" s="71"/>
      <c r="H1934" s="66">
        <v>9000009</v>
      </c>
      <c r="I1934" s="67" t="s">
        <v>294</v>
      </c>
      <c r="J1934" s="72">
        <v>0</v>
      </c>
      <c r="K1934" s="73">
        <v>0.45977300000000004</v>
      </c>
      <c r="L1934" s="73">
        <f t="shared" si="120"/>
        <v>3.0075000000000001E-2</v>
      </c>
      <c r="M1934" s="73">
        <v>0</v>
      </c>
      <c r="N1934" s="73">
        <v>1.5577000000000001E-2</v>
      </c>
      <c r="O1934" s="73">
        <v>1.4498E-2</v>
      </c>
      <c r="P1934" s="74">
        <f t="shared" si="121"/>
        <v>0</v>
      </c>
      <c r="Q1934" s="74">
        <f t="shared" si="122"/>
        <v>3.3879762404490907E-2</v>
      </c>
      <c r="R1934" s="75">
        <f t="shared" si="123"/>
        <v>6.5412714535216285E-2</v>
      </c>
      <c r="S1934" s="7"/>
    </row>
    <row r="1935" spans="1:19" x14ac:dyDescent="0.25">
      <c r="A1935" s="44"/>
      <c r="B1935" s="45"/>
      <c r="C1935" s="46"/>
      <c r="D1935" s="47"/>
      <c r="E1935" s="48"/>
      <c r="F1935" s="49">
        <v>39</v>
      </c>
      <c r="G1935" s="50" t="s">
        <v>157</v>
      </c>
      <c r="H1935" s="90"/>
      <c r="I1935" s="46"/>
      <c r="J1935" s="51">
        <v>3.25</v>
      </c>
      <c r="K1935" s="52">
        <v>2.3628149999999999</v>
      </c>
      <c r="L1935" s="53">
        <f t="shared" si="120"/>
        <v>0.16836066</v>
      </c>
      <c r="M1935" s="53">
        <v>0</v>
      </c>
      <c r="N1935" s="53">
        <v>1.9340159999999999E-2</v>
      </c>
      <c r="O1935" s="53">
        <v>0.1490205</v>
      </c>
      <c r="P1935" s="54">
        <f t="shared" si="121"/>
        <v>0</v>
      </c>
      <c r="Q1935" s="54">
        <f t="shared" si="122"/>
        <v>8.1852197484779798E-3</v>
      </c>
      <c r="R1935" s="55">
        <f t="shared" si="123"/>
        <v>7.1254270859123545E-2</v>
      </c>
      <c r="S1935" s="7"/>
    </row>
    <row r="1936" spans="1:19" x14ac:dyDescent="0.25">
      <c r="A1936" s="66"/>
      <c r="B1936" s="56"/>
      <c r="C1936" s="67"/>
      <c r="D1936" s="68"/>
      <c r="E1936" s="69"/>
      <c r="F1936" s="70"/>
      <c r="G1936" s="71"/>
      <c r="H1936" s="66">
        <v>9000009</v>
      </c>
      <c r="I1936" s="67" t="s">
        <v>294</v>
      </c>
      <c r="J1936" s="72">
        <v>3.25</v>
      </c>
      <c r="K1936" s="73">
        <v>2.3628149999999999</v>
      </c>
      <c r="L1936" s="73">
        <f t="shared" si="120"/>
        <v>0.16836066</v>
      </c>
      <c r="M1936" s="73">
        <v>0</v>
      </c>
      <c r="N1936" s="73">
        <v>1.9340159999999999E-2</v>
      </c>
      <c r="O1936" s="73">
        <v>0.1490205</v>
      </c>
      <c r="P1936" s="74">
        <f t="shared" si="121"/>
        <v>0</v>
      </c>
      <c r="Q1936" s="74">
        <f t="shared" si="122"/>
        <v>8.1852197484779798E-3</v>
      </c>
      <c r="R1936" s="75">
        <f t="shared" si="123"/>
        <v>7.1254270859123545E-2</v>
      </c>
      <c r="S1936" s="7"/>
    </row>
    <row r="1937" spans="1:19" ht="25.5" x14ac:dyDescent="0.25">
      <c r="A1937" s="44"/>
      <c r="B1937" s="45"/>
      <c r="C1937" s="46"/>
      <c r="D1937" s="47"/>
      <c r="E1937" s="48"/>
      <c r="F1937" s="49">
        <v>42</v>
      </c>
      <c r="G1937" s="50" t="s">
        <v>158</v>
      </c>
      <c r="H1937" s="90"/>
      <c r="I1937" s="46"/>
      <c r="J1937" s="51">
        <v>6.1649010000000004</v>
      </c>
      <c r="K1937" s="52">
        <v>5.9498859999999993</v>
      </c>
      <c r="L1937" s="53">
        <f t="shared" si="120"/>
        <v>0.48283560999999997</v>
      </c>
      <c r="M1937" s="53">
        <v>0</v>
      </c>
      <c r="N1937" s="53">
        <v>0.11304098999999999</v>
      </c>
      <c r="O1937" s="53">
        <v>0.36979461999999996</v>
      </c>
      <c r="P1937" s="54">
        <f t="shared" si="121"/>
        <v>0</v>
      </c>
      <c r="Q1937" s="54">
        <f t="shared" si="122"/>
        <v>1.8998849725860294E-2</v>
      </c>
      <c r="R1937" s="55">
        <f t="shared" si="123"/>
        <v>8.1150396831132565E-2</v>
      </c>
      <c r="S1937" s="7"/>
    </row>
    <row r="1938" spans="1:19" x14ac:dyDescent="0.25">
      <c r="A1938" s="66"/>
      <c r="B1938" s="56"/>
      <c r="C1938" s="67"/>
      <c r="D1938" s="68"/>
      <c r="E1938" s="69"/>
      <c r="F1938" s="70"/>
      <c r="G1938" s="71"/>
      <c r="H1938" s="66">
        <v>9000009</v>
      </c>
      <c r="I1938" s="67" t="s">
        <v>294</v>
      </c>
      <c r="J1938" s="72">
        <v>6.1649010000000004</v>
      </c>
      <c r="K1938" s="73">
        <v>5.9498859999999993</v>
      </c>
      <c r="L1938" s="73">
        <f t="shared" si="120"/>
        <v>0.48283560999999997</v>
      </c>
      <c r="M1938" s="73">
        <v>0</v>
      </c>
      <c r="N1938" s="73">
        <v>0.11304098999999999</v>
      </c>
      <c r="O1938" s="73">
        <v>0.36979461999999996</v>
      </c>
      <c r="P1938" s="74">
        <f t="shared" si="121"/>
        <v>0</v>
      </c>
      <c r="Q1938" s="74">
        <f t="shared" si="122"/>
        <v>1.8998849725860294E-2</v>
      </c>
      <c r="R1938" s="75">
        <f t="shared" si="123"/>
        <v>8.1150396831132565E-2</v>
      </c>
      <c r="S1938" s="7"/>
    </row>
    <row r="1939" spans="1:19" x14ac:dyDescent="0.25">
      <c r="A1939" s="44"/>
      <c r="B1939" s="45"/>
      <c r="C1939" s="46"/>
      <c r="D1939" s="47"/>
      <c r="E1939" s="48"/>
      <c r="F1939" s="49">
        <v>46</v>
      </c>
      <c r="G1939" s="50" t="s">
        <v>169</v>
      </c>
      <c r="H1939" s="90"/>
      <c r="I1939" s="46"/>
      <c r="J1939" s="51">
        <v>0.329208</v>
      </c>
      <c r="K1939" s="52">
        <v>6.5406889999999986</v>
      </c>
      <c r="L1939" s="53">
        <f t="shared" si="120"/>
        <v>0.61287949999999991</v>
      </c>
      <c r="M1939" s="53">
        <v>0</v>
      </c>
      <c r="N1939" s="53">
        <v>0.43876924999999994</v>
      </c>
      <c r="O1939" s="53">
        <v>0.17411024999999999</v>
      </c>
      <c r="P1939" s="54">
        <f t="shared" si="121"/>
        <v>0</v>
      </c>
      <c r="Q1939" s="54">
        <f t="shared" si="122"/>
        <v>6.7083032078118998E-2</v>
      </c>
      <c r="R1939" s="55">
        <f t="shared" si="123"/>
        <v>9.3702590048234988E-2</v>
      </c>
      <c r="S1939" s="7"/>
    </row>
    <row r="1940" spans="1:19" x14ac:dyDescent="0.25">
      <c r="A1940" s="66"/>
      <c r="B1940" s="56"/>
      <c r="C1940" s="67"/>
      <c r="D1940" s="68"/>
      <c r="E1940" s="69"/>
      <c r="F1940" s="70"/>
      <c r="G1940" s="71"/>
      <c r="H1940" s="66">
        <v>9000009</v>
      </c>
      <c r="I1940" s="67" t="s">
        <v>294</v>
      </c>
      <c r="J1940" s="72">
        <v>0.329208</v>
      </c>
      <c r="K1940" s="73">
        <v>6.5406889999999986</v>
      </c>
      <c r="L1940" s="73">
        <f t="shared" si="120"/>
        <v>0.61287949999999991</v>
      </c>
      <c r="M1940" s="73">
        <v>0</v>
      </c>
      <c r="N1940" s="73">
        <v>0.43876924999999994</v>
      </c>
      <c r="O1940" s="73">
        <v>0.17411024999999999</v>
      </c>
      <c r="P1940" s="74">
        <f t="shared" si="121"/>
        <v>0</v>
      </c>
      <c r="Q1940" s="74">
        <f t="shared" si="122"/>
        <v>6.7083032078118998E-2</v>
      </c>
      <c r="R1940" s="75">
        <f t="shared" si="123"/>
        <v>9.3702590048234988E-2</v>
      </c>
      <c r="S1940" s="7"/>
    </row>
    <row r="1941" spans="1:19" ht="51" x14ac:dyDescent="0.25">
      <c r="A1941" s="44"/>
      <c r="B1941" s="45"/>
      <c r="C1941" s="46"/>
      <c r="D1941" s="47"/>
      <c r="E1941" s="48"/>
      <c r="F1941" s="49">
        <v>57</v>
      </c>
      <c r="G1941" s="50" t="s">
        <v>50</v>
      </c>
      <c r="H1941" s="90"/>
      <c r="I1941" s="46"/>
      <c r="J1941" s="51">
        <v>0.35</v>
      </c>
      <c r="K1941" s="52">
        <v>1.0053829999999999</v>
      </c>
      <c r="L1941" s="53">
        <f t="shared" si="120"/>
        <v>0</v>
      </c>
      <c r="M1941" s="53">
        <v>0</v>
      </c>
      <c r="N1941" s="53">
        <v>0</v>
      </c>
      <c r="O1941" s="53">
        <v>0</v>
      </c>
      <c r="P1941" s="54">
        <f t="shared" si="121"/>
        <v>0</v>
      </c>
      <c r="Q1941" s="54">
        <f t="shared" si="122"/>
        <v>0</v>
      </c>
      <c r="R1941" s="55">
        <f t="shared" si="123"/>
        <v>0</v>
      </c>
      <c r="S1941" s="7"/>
    </row>
    <row r="1942" spans="1:19" x14ac:dyDescent="0.25">
      <c r="A1942" s="66"/>
      <c r="B1942" s="56"/>
      <c r="C1942" s="67"/>
      <c r="D1942" s="68"/>
      <c r="E1942" s="69"/>
      <c r="F1942" s="70"/>
      <c r="G1942" s="71"/>
      <c r="H1942" s="66">
        <v>9000009</v>
      </c>
      <c r="I1942" s="67" t="s">
        <v>294</v>
      </c>
      <c r="J1942" s="72">
        <v>0.35</v>
      </c>
      <c r="K1942" s="73">
        <v>1.0053829999999999</v>
      </c>
      <c r="L1942" s="73">
        <f t="shared" si="120"/>
        <v>0</v>
      </c>
      <c r="M1942" s="73">
        <v>0</v>
      </c>
      <c r="N1942" s="73">
        <v>0</v>
      </c>
      <c r="O1942" s="73">
        <v>0</v>
      </c>
      <c r="P1942" s="74">
        <f t="shared" si="121"/>
        <v>0</v>
      </c>
      <c r="Q1942" s="74">
        <f t="shared" si="122"/>
        <v>0</v>
      </c>
      <c r="R1942" s="75">
        <f t="shared" si="123"/>
        <v>0</v>
      </c>
      <c r="S1942" s="7"/>
    </row>
    <row r="1943" spans="1:19" ht="38.25" x14ac:dyDescent="0.25">
      <c r="A1943" s="44"/>
      <c r="B1943" s="45"/>
      <c r="C1943" s="46"/>
      <c r="D1943" s="47"/>
      <c r="E1943" s="48"/>
      <c r="F1943" s="49">
        <v>61</v>
      </c>
      <c r="G1943" s="50" t="s">
        <v>191</v>
      </c>
      <c r="H1943" s="90"/>
      <c r="I1943" s="46"/>
      <c r="J1943" s="51">
        <v>12.557456000000002</v>
      </c>
      <c r="K1943" s="52">
        <v>17.649795999999998</v>
      </c>
      <c r="L1943" s="53">
        <f t="shared" si="120"/>
        <v>2.6432743058666848</v>
      </c>
      <c r="M1943" s="53">
        <v>1.0562835558666848</v>
      </c>
      <c r="N1943" s="53">
        <v>0.38890551000000001</v>
      </c>
      <c r="O1943" s="53">
        <v>1.1980852399999997</v>
      </c>
      <c r="P1943" s="54">
        <f t="shared" si="121"/>
        <v>5.9846785530364481E-2</v>
      </c>
      <c r="Q1943" s="54">
        <f t="shared" si="122"/>
        <v>8.1881346723026424E-2</v>
      </c>
      <c r="R1943" s="55">
        <f t="shared" si="123"/>
        <v>0.14976231486566105</v>
      </c>
      <c r="S1943" s="7"/>
    </row>
    <row r="1944" spans="1:19" x14ac:dyDescent="0.25">
      <c r="A1944" s="66"/>
      <c r="B1944" s="56"/>
      <c r="C1944" s="67"/>
      <c r="D1944" s="68"/>
      <c r="E1944" s="69"/>
      <c r="F1944" s="70"/>
      <c r="G1944" s="71"/>
      <c r="H1944" s="66">
        <v>3000001</v>
      </c>
      <c r="I1944" s="67" t="s">
        <v>283</v>
      </c>
      <c r="J1944" s="72">
        <v>1.84E-2</v>
      </c>
      <c r="K1944" s="73">
        <v>1.84E-2</v>
      </c>
      <c r="L1944" s="73">
        <f t="shared" si="120"/>
        <v>0</v>
      </c>
      <c r="M1944" s="73">
        <v>0</v>
      </c>
      <c r="N1944" s="73">
        <v>0</v>
      </c>
      <c r="O1944" s="73">
        <v>0</v>
      </c>
      <c r="P1944" s="74">
        <f t="shared" si="121"/>
        <v>0</v>
      </c>
      <c r="Q1944" s="74">
        <f t="shared" si="122"/>
        <v>0</v>
      </c>
      <c r="R1944" s="75">
        <f t="shared" si="123"/>
        <v>0</v>
      </c>
      <c r="S1944" s="7"/>
    </row>
    <row r="1945" spans="1:19" ht="25.5" x14ac:dyDescent="0.25">
      <c r="A1945" s="66"/>
      <c r="B1945" s="56"/>
      <c r="C1945" s="67"/>
      <c r="D1945" s="68"/>
      <c r="E1945" s="69"/>
      <c r="F1945" s="70"/>
      <c r="G1945" s="71"/>
      <c r="H1945" s="66">
        <v>3000131</v>
      </c>
      <c r="I1945" s="67" t="s">
        <v>512</v>
      </c>
      <c r="J1945" s="72">
        <v>6.6279589999999997</v>
      </c>
      <c r="K1945" s="73">
        <v>5</v>
      </c>
      <c r="L1945" s="73">
        <f t="shared" si="120"/>
        <v>1.1876742978895569</v>
      </c>
      <c r="M1945" s="73">
        <v>0.51426845788955688</v>
      </c>
      <c r="N1945" s="73">
        <v>0</v>
      </c>
      <c r="O1945" s="73">
        <v>0.67340583999999992</v>
      </c>
      <c r="P1945" s="74">
        <f t="shared" si="121"/>
        <v>0.10285369157791138</v>
      </c>
      <c r="Q1945" s="74">
        <f t="shared" si="122"/>
        <v>0.10285369157791138</v>
      </c>
      <c r="R1945" s="75">
        <f t="shared" si="123"/>
        <v>0.23753485957791137</v>
      </c>
      <c r="S1945" s="7"/>
    </row>
    <row r="1946" spans="1:19" ht="25.5" x14ac:dyDescent="0.25">
      <c r="A1946" s="66"/>
      <c r="B1946" s="56"/>
      <c r="C1946" s="67"/>
      <c r="D1946" s="68"/>
      <c r="E1946" s="69"/>
      <c r="F1946" s="70"/>
      <c r="G1946" s="71"/>
      <c r="H1946" s="66">
        <v>3000132</v>
      </c>
      <c r="I1946" s="67" t="s">
        <v>513</v>
      </c>
      <c r="J1946" s="72">
        <v>2</v>
      </c>
      <c r="K1946" s="73">
        <v>5.1808629999999996</v>
      </c>
      <c r="L1946" s="73">
        <f t="shared" si="120"/>
        <v>0.69043383813829773</v>
      </c>
      <c r="M1946" s="73">
        <v>0.39640881813829765</v>
      </c>
      <c r="N1946" s="73">
        <v>0.25348170000000003</v>
      </c>
      <c r="O1946" s="73">
        <v>4.0543319999999994E-2</v>
      </c>
      <c r="P1946" s="74">
        <f t="shared" si="121"/>
        <v>7.651405145017301E-2</v>
      </c>
      <c r="Q1946" s="74">
        <f t="shared" si="122"/>
        <v>0.12544059129498267</v>
      </c>
      <c r="R1946" s="75">
        <f t="shared" si="123"/>
        <v>0.13326618328612391</v>
      </c>
      <c r="S1946" s="7"/>
    </row>
    <row r="1947" spans="1:19" ht="25.5" x14ac:dyDescent="0.25">
      <c r="A1947" s="66"/>
      <c r="B1947" s="56"/>
      <c r="C1947" s="67"/>
      <c r="D1947" s="68"/>
      <c r="E1947" s="69"/>
      <c r="F1947" s="70"/>
      <c r="G1947" s="71"/>
      <c r="H1947" s="66">
        <v>3000478</v>
      </c>
      <c r="I1947" s="67" t="s">
        <v>516</v>
      </c>
      <c r="J1947" s="72">
        <v>7.4617000000000003E-2</v>
      </c>
      <c r="K1947" s="73">
        <v>8.961700000000003E-2</v>
      </c>
      <c r="L1947" s="73">
        <f t="shared" si="120"/>
        <v>1.8549999999999997E-2</v>
      </c>
      <c r="M1947" s="73">
        <v>0</v>
      </c>
      <c r="N1947" s="73">
        <v>8.3999999999999995E-3</v>
      </c>
      <c r="O1947" s="73">
        <v>1.0149999999999999E-2</v>
      </c>
      <c r="P1947" s="74">
        <f t="shared" si="121"/>
        <v>0</v>
      </c>
      <c r="Q1947" s="74">
        <f t="shared" si="122"/>
        <v>9.3732215985806222E-2</v>
      </c>
      <c r="R1947" s="75">
        <f t="shared" si="123"/>
        <v>0.2069919769686554</v>
      </c>
      <c r="S1947" s="7"/>
    </row>
    <row r="1948" spans="1:19" ht="25.5" x14ac:dyDescent="0.25">
      <c r="A1948" s="66"/>
      <c r="B1948" s="56"/>
      <c r="C1948" s="67"/>
      <c r="D1948" s="68"/>
      <c r="E1948" s="69"/>
      <c r="F1948" s="70"/>
      <c r="G1948" s="71"/>
      <c r="H1948" s="66">
        <v>3000479</v>
      </c>
      <c r="I1948" s="67" t="s">
        <v>515</v>
      </c>
      <c r="J1948" s="72">
        <v>7.4399999999999994E-2</v>
      </c>
      <c r="K1948" s="73">
        <v>0.1144</v>
      </c>
      <c r="L1948" s="73">
        <f t="shared" si="120"/>
        <v>0</v>
      </c>
      <c r="M1948" s="73">
        <v>0</v>
      </c>
      <c r="N1948" s="73">
        <v>0</v>
      </c>
      <c r="O1948" s="73">
        <v>0</v>
      </c>
      <c r="P1948" s="74">
        <f t="shared" si="121"/>
        <v>0</v>
      </c>
      <c r="Q1948" s="74">
        <f t="shared" si="122"/>
        <v>0</v>
      </c>
      <c r="R1948" s="75">
        <f t="shared" si="123"/>
        <v>0</v>
      </c>
      <c r="S1948" s="7"/>
    </row>
    <row r="1949" spans="1:19" x14ac:dyDescent="0.25">
      <c r="A1949" s="66"/>
      <c r="B1949" s="56"/>
      <c r="C1949" s="67"/>
      <c r="D1949" s="68"/>
      <c r="E1949" s="69"/>
      <c r="F1949" s="70"/>
      <c r="G1949" s="71"/>
      <c r="H1949" s="66">
        <v>9000000</v>
      </c>
      <c r="I1949" s="67" t="s">
        <v>293</v>
      </c>
      <c r="J1949" s="72">
        <v>0.13215299999999999</v>
      </c>
      <c r="K1949" s="73">
        <v>0.13215299999999999</v>
      </c>
      <c r="L1949" s="73">
        <f t="shared" si="120"/>
        <v>4.2599999999999999E-3</v>
      </c>
      <c r="M1949" s="73">
        <v>0</v>
      </c>
      <c r="N1949" s="73">
        <v>4.1999999999999997E-3</v>
      </c>
      <c r="O1949" s="73">
        <v>6.0000000000000002E-5</v>
      </c>
      <c r="P1949" s="74">
        <f t="shared" si="121"/>
        <v>0</v>
      </c>
      <c r="Q1949" s="74">
        <f t="shared" si="122"/>
        <v>3.1781344350866041E-2</v>
      </c>
      <c r="R1949" s="75">
        <f t="shared" si="123"/>
        <v>3.2235363555878416E-2</v>
      </c>
      <c r="S1949" s="7"/>
    </row>
    <row r="1950" spans="1:19" x14ac:dyDescent="0.25">
      <c r="A1950" s="66"/>
      <c r="B1950" s="56"/>
      <c r="C1950" s="67"/>
      <c r="D1950" s="68"/>
      <c r="E1950" s="69"/>
      <c r="F1950" s="70"/>
      <c r="G1950" s="71"/>
      <c r="H1950" s="66">
        <v>9000009</v>
      </c>
      <c r="I1950" s="67" t="s">
        <v>294</v>
      </c>
      <c r="J1950" s="72">
        <v>3.6299269999999995</v>
      </c>
      <c r="K1950" s="73">
        <v>7.114363</v>
      </c>
      <c r="L1950" s="73">
        <f t="shared" si="120"/>
        <v>0.74235616983883013</v>
      </c>
      <c r="M1950" s="73">
        <v>0.14560627983883023</v>
      </c>
      <c r="N1950" s="73">
        <v>0.12282380999999999</v>
      </c>
      <c r="O1950" s="73">
        <v>0.47392607999999997</v>
      </c>
      <c r="P1950" s="74">
        <f t="shared" si="121"/>
        <v>2.0466523824948239E-2</v>
      </c>
      <c r="Q1950" s="74">
        <f t="shared" si="122"/>
        <v>3.7730727239927202E-2</v>
      </c>
      <c r="R1950" s="75">
        <f t="shared" si="123"/>
        <v>0.10434611922934353</v>
      </c>
      <c r="S1950" s="7"/>
    </row>
    <row r="1951" spans="1:19" ht="38.25" x14ac:dyDescent="0.25">
      <c r="A1951" s="44"/>
      <c r="B1951" s="45"/>
      <c r="C1951" s="46"/>
      <c r="D1951" s="47"/>
      <c r="E1951" s="48"/>
      <c r="F1951" s="49">
        <v>68</v>
      </c>
      <c r="G1951" s="50" t="s">
        <v>22</v>
      </c>
      <c r="H1951" s="90"/>
      <c r="I1951" s="46"/>
      <c r="J1951" s="51">
        <v>5.1039589999999997</v>
      </c>
      <c r="K1951" s="52">
        <v>4.7922310000000001</v>
      </c>
      <c r="L1951" s="53">
        <f t="shared" si="120"/>
        <v>0.91202405898395833</v>
      </c>
      <c r="M1951" s="53">
        <v>0.12865299898395843</v>
      </c>
      <c r="N1951" s="53">
        <v>0.29365947999999997</v>
      </c>
      <c r="O1951" s="53">
        <v>0.48971157999999998</v>
      </c>
      <c r="P1951" s="54">
        <f t="shared" si="121"/>
        <v>2.6846159749803051E-2</v>
      </c>
      <c r="Q1951" s="54">
        <f t="shared" si="122"/>
        <v>8.8124399467379266E-2</v>
      </c>
      <c r="R1951" s="55">
        <f t="shared" si="123"/>
        <v>0.19031304187631154</v>
      </c>
      <c r="S1951" s="7"/>
    </row>
    <row r="1952" spans="1:19" ht="25.5" x14ac:dyDescent="0.25">
      <c r="A1952" s="66"/>
      <c r="B1952" s="56"/>
      <c r="C1952" s="67"/>
      <c r="D1952" s="68"/>
      <c r="E1952" s="69"/>
      <c r="F1952" s="70"/>
      <c r="G1952" s="71"/>
      <c r="H1952" s="66">
        <v>3000433</v>
      </c>
      <c r="I1952" s="67" t="s">
        <v>289</v>
      </c>
      <c r="J1952" s="72">
        <v>0.347692</v>
      </c>
      <c r="K1952" s="73">
        <v>0.56637100000000007</v>
      </c>
      <c r="L1952" s="73">
        <f t="shared" si="120"/>
        <v>3.2983449947008914E-2</v>
      </c>
      <c r="M1952" s="73">
        <v>5.794509947008919E-3</v>
      </c>
      <c r="N1952" s="73">
        <v>5.2539500000000003E-3</v>
      </c>
      <c r="O1952" s="73">
        <v>2.1934989999999998E-2</v>
      </c>
      <c r="P1952" s="74">
        <f t="shared" si="121"/>
        <v>1.0230943934292042E-2</v>
      </c>
      <c r="Q1952" s="74">
        <f t="shared" si="122"/>
        <v>1.9507460563851112E-2</v>
      </c>
      <c r="R1952" s="75">
        <f t="shared" si="123"/>
        <v>5.8236473878445244E-2</v>
      </c>
      <c r="S1952" s="7"/>
    </row>
    <row r="1953" spans="1:19" ht="38.25" x14ac:dyDescent="0.25">
      <c r="A1953" s="66"/>
      <c r="B1953" s="56"/>
      <c r="C1953" s="67"/>
      <c r="D1953" s="68"/>
      <c r="E1953" s="69"/>
      <c r="F1953" s="70"/>
      <c r="G1953" s="71"/>
      <c r="H1953" s="66">
        <v>3000435</v>
      </c>
      <c r="I1953" s="67" t="s">
        <v>290</v>
      </c>
      <c r="J1953" s="72">
        <v>0.31731399999999998</v>
      </c>
      <c r="K1953" s="73">
        <v>0.18274399999999999</v>
      </c>
      <c r="L1953" s="73">
        <f t="shared" si="120"/>
        <v>2.0144189970076904E-2</v>
      </c>
      <c r="M1953" s="73">
        <v>6.6168199700769037E-3</v>
      </c>
      <c r="N1953" s="73">
        <v>6.7553400000000003E-3</v>
      </c>
      <c r="O1953" s="73">
        <v>6.7720300000000001E-3</v>
      </c>
      <c r="P1953" s="74">
        <f t="shared" si="121"/>
        <v>3.6208137996743557E-2</v>
      </c>
      <c r="Q1953" s="74">
        <f t="shared" si="122"/>
        <v>7.3174276419892881E-2</v>
      </c>
      <c r="R1953" s="75">
        <f t="shared" si="123"/>
        <v>0.11023174479094748</v>
      </c>
      <c r="S1953" s="7"/>
    </row>
    <row r="1954" spans="1:19" ht="51" x14ac:dyDescent="0.25">
      <c r="A1954" s="66"/>
      <c r="B1954" s="56"/>
      <c r="C1954" s="67"/>
      <c r="D1954" s="68"/>
      <c r="E1954" s="69"/>
      <c r="F1954" s="70"/>
      <c r="G1954" s="71"/>
      <c r="H1954" s="66">
        <v>3000450</v>
      </c>
      <c r="I1954" s="67" t="s">
        <v>291</v>
      </c>
      <c r="J1954" s="72">
        <v>1.7678789999999995</v>
      </c>
      <c r="K1954" s="73">
        <v>1.712121</v>
      </c>
      <c r="L1954" s="73">
        <f t="shared" si="120"/>
        <v>0.16978728975975532</v>
      </c>
      <c r="M1954" s="73">
        <v>1.8727239759755321E-2</v>
      </c>
      <c r="N1954" s="73">
        <v>2.1679520000000004E-2</v>
      </c>
      <c r="O1954" s="73">
        <v>0.12938052999999999</v>
      </c>
      <c r="P1954" s="74">
        <f t="shared" si="121"/>
        <v>1.0938035197135787E-2</v>
      </c>
      <c r="Q1954" s="74">
        <f t="shared" si="122"/>
        <v>2.3600411279200085E-2</v>
      </c>
      <c r="R1954" s="75">
        <f t="shared" si="123"/>
        <v>9.9167809845072466E-2</v>
      </c>
      <c r="S1954" s="7"/>
    </row>
    <row r="1955" spans="1:19" ht="38.25" x14ac:dyDescent="0.25">
      <c r="A1955" s="66"/>
      <c r="B1955" s="56"/>
      <c r="C1955" s="67"/>
      <c r="D1955" s="68"/>
      <c r="E1955" s="69"/>
      <c r="F1955" s="70"/>
      <c r="G1955" s="71"/>
      <c r="H1955" s="66">
        <v>3000516</v>
      </c>
      <c r="I1955" s="67" t="s">
        <v>292</v>
      </c>
      <c r="J1955" s="72">
        <v>0.91155599999999981</v>
      </c>
      <c r="K1955" s="73">
        <v>0.82744700000000015</v>
      </c>
      <c r="L1955" s="73">
        <f t="shared" si="120"/>
        <v>0.36406755004021973</v>
      </c>
      <c r="M1955" s="73">
        <v>6.3118500402197242E-3</v>
      </c>
      <c r="N1955" s="73">
        <v>0.11546185</v>
      </c>
      <c r="O1955" s="73">
        <v>0.24229385000000001</v>
      </c>
      <c r="P1955" s="74">
        <f t="shared" si="121"/>
        <v>7.6281019089074259E-3</v>
      </c>
      <c r="Q1955" s="74">
        <f t="shared" si="122"/>
        <v>0.14716797576185509</v>
      </c>
      <c r="R1955" s="75">
        <f t="shared" si="123"/>
        <v>0.43998896610927307</v>
      </c>
      <c r="S1955" s="7"/>
    </row>
    <row r="1956" spans="1:19" ht="25.5" x14ac:dyDescent="0.25">
      <c r="A1956" s="66"/>
      <c r="B1956" s="56"/>
      <c r="C1956" s="67"/>
      <c r="D1956" s="68"/>
      <c r="E1956" s="69"/>
      <c r="F1956" s="70"/>
      <c r="G1956" s="71"/>
      <c r="H1956" s="66">
        <v>3000565</v>
      </c>
      <c r="I1956" s="67" t="s">
        <v>382</v>
      </c>
      <c r="J1956" s="72">
        <v>0.54024099999999997</v>
      </c>
      <c r="K1956" s="73">
        <v>0.33350599999999997</v>
      </c>
      <c r="L1956" s="73">
        <f t="shared" si="120"/>
        <v>9.8213329674307431E-2</v>
      </c>
      <c r="M1956" s="73">
        <v>1.7326279674307443E-2</v>
      </c>
      <c r="N1956" s="73">
        <v>7.5629199999999994E-2</v>
      </c>
      <c r="O1956" s="73">
        <v>5.2578500000000005E-3</v>
      </c>
      <c r="P1956" s="74">
        <f t="shared" si="121"/>
        <v>5.1951927924257568E-2</v>
      </c>
      <c r="Q1956" s="74">
        <f t="shared" si="122"/>
        <v>0.27872206099532676</v>
      </c>
      <c r="R1956" s="75">
        <f t="shared" si="123"/>
        <v>0.29448744452665754</v>
      </c>
      <c r="S1956" s="7"/>
    </row>
    <row r="1957" spans="1:19" x14ac:dyDescent="0.25">
      <c r="A1957" s="66"/>
      <c r="B1957" s="56"/>
      <c r="C1957" s="67"/>
      <c r="D1957" s="68"/>
      <c r="E1957" s="69"/>
      <c r="F1957" s="70"/>
      <c r="G1957" s="71"/>
      <c r="H1957" s="66">
        <v>9000000</v>
      </c>
      <c r="I1957" s="67" t="s">
        <v>293</v>
      </c>
      <c r="J1957" s="72">
        <v>1.2192769999999999</v>
      </c>
      <c r="K1957" s="73">
        <v>1.170042</v>
      </c>
      <c r="L1957" s="73">
        <f t="shared" si="120"/>
        <v>0.22682824959259013</v>
      </c>
      <c r="M1957" s="73">
        <v>7.3876299592590122E-2</v>
      </c>
      <c r="N1957" s="73">
        <v>6.8879620000000003E-2</v>
      </c>
      <c r="O1957" s="73">
        <v>8.4072329999999987E-2</v>
      </c>
      <c r="P1957" s="74">
        <f t="shared" si="121"/>
        <v>6.3139869844492866E-2</v>
      </c>
      <c r="Q1957" s="74">
        <f t="shared" si="122"/>
        <v>0.12200922667099995</v>
      </c>
      <c r="R1957" s="75">
        <f t="shared" si="123"/>
        <v>0.19386333960027941</v>
      </c>
      <c r="S1957" s="7"/>
    </row>
    <row r="1958" spans="1:19" ht="25.5" x14ac:dyDescent="0.25">
      <c r="A1958" s="44"/>
      <c r="B1958" s="45"/>
      <c r="C1958" s="46"/>
      <c r="D1958" s="47"/>
      <c r="E1958" s="48"/>
      <c r="F1958" s="49">
        <v>82</v>
      </c>
      <c r="G1958" s="50" t="s">
        <v>197</v>
      </c>
      <c r="H1958" s="90"/>
      <c r="I1958" s="46"/>
      <c r="J1958" s="51">
        <v>2.2399999999999998</v>
      </c>
      <c r="K1958" s="52">
        <v>11.1631</v>
      </c>
      <c r="L1958" s="53">
        <f t="shared" si="120"/>
        <v>5.7105887645878983</v>
      </c>
      <c r="M1958" s="53">
        <v>0.20192499458789825</v>
      </c>
      <c r="N1958" s="53">
        <v>1.2661026900000001</v>
      </c>
      <c r="O1958" s="53">
        <v>4.2425610799999998</v>
      </c>
      <c r="P1958" s="54">
        <f t="shared" si="121"/>
        <v>1.8088612893183635E-2</v>
      </c>
      <c r="Q1958" s="54">
        <f t="shared" si="122"/>
        <v>0.13150716956650915</v>
      </c>
      <c r="R1958" s="55">
        <f t="shared" si="123"/>
        <v>0.51155940236922526</v>
      </c>
      <c r="S1958" s="7"/>
    </row>
    <row r="1959" spans="1:19" x14ac:dyDescent="0.25">
      <c r="A1959" s="66"/>
      <c r="B1959" s="56"/>
      <c r="C1959" s="67"/>
      <c r="D1959" s="68"/>
      <c r="E1959" s="69"/>
      <c r="F1959" s="70"/>
      <c r="G1959" s="71"/>
      <c r="H1959" s="66">
        <v>9000009</v>
      </c>
      <c r="I1959" s="67" t="s">
        <v>294</v>
      </c>
      <c r="J1959" s="72">
        <v>2.2399999999999998</v>
      </c>
      <c r="K1959" s="73">
        <v>11.1631</v>
      </c>
      <c r="L1959" s="73">
        <f t="shared" si="120"/>
        <v>5.7105887645878983</v>
      </c>
      <c r="M1959" s="73">
        <v>0.20192499458789825</v>
      </c>
      <c r="N1959" s="73">
        <v>1.2661026900000001</v>
      </c>
      <c r="O1959" s="73">
        <v>4.2425610799999998</v>
      </c>
      <c r="P1959" s="74">
        <f t="shared" si="121"/>
        <v>1.8088612893183635E-2</v>
      </c>
      <c r="Q1959" s="74">
        <f t="shared" si="122"/>
        <v>0.13150716956650915</v>
      </c>
      <c r="R1959" s="75">
        <f t="shared" si="123"/>
        <v>0.51155940236922526</v>
      </c>
      <c r="S1959" s="7"/>
    </row>
    <row r="1960" spans="1:19" ht="25.5" x14ac:dyDescent="0.25">
      <c r="A1960" s="44"/>
      <c r="B1960" s="45"/>
      <c r="C1960" s="46"/>
      <c r="D1960" s="47"/>
      <c r="E1960" s="48"/>
      <c r="F1960" s="49">
        <v>83</v>
      </c>
      <c r="G1960" s="50" t="s">
        <v>198</v>
      </c>
      <c r="H1960" s="90"/>
      <c r="I1960" s="46"/>
      <c r="J1960" s="51">
        <v>0</v>
      </c>
      <c r="K1960" s="52">
        <v>0.2223</v>
      </c>
      <c r="L1960" s="53">
        <f t="shared" si="120"/>
        <v>1.6696919999999997E-2</v>
      </c>
      <c r="M1960" s="53">
        <v>0</v>
      </c>
      <c r="N1960" s="53">
        <v>0</v>
      </c>
      <c r="O1960" s="53">
        <v>1.6696919999999997E-2</v>
      </c>
      <c r="P1960" s="54">
        <f t="shared" si="121"/>
        <v>0</v>
      </c>
      <c r="Q1960" s="54">
        <f t="shared" si="122"/>
        <v>0</v>
      </c>
      <c r="R1960" s="55">
        <f t="shared" si="123"/>
        <v>7.5109851551956805E-2</v>
      </c>
      <c r="S1960" s="7"/>
    </row>
    <row r="1961" spans="1:19" x14ac:dyDescent="0.25">
      <c r="A1961" s="66"/>
      <c r="B1961" s="56"/>
      <c r="C1961" s="67"/>
      <c r="D1961" s="68"/>
      <c r="E1961" s="69"/>
      <c r="F1961" s="70"/>
      <c r="G1961" s="71"/>
      <c r="H1961" s="66">
        <v>9000009</v>
      </c>
      <c r="I1961" s="67" t="s">
        <v>294</v>
      </c>
      <c r="J1961" s="72">
        <v>0</v>
      </c>
      <c r="K1961" s="73">
        <v>0.2223</v>
      </c>
      <c r="L1961" s="73">
        <f t="shared" si="120"/>
        <v>1.6696919999999997E-2</v>
      </c>
      <c r="M1961" s="73">
        <v>0</v>
      </c>
      <c r="N1961" s="73">
        <v>0</v>
      </c>
      <c r="O1961" s="73">
        <v>1.6696919999999997E-2</v>
      </c>
      <c r="P1961" s="74">
        <f t="shared" si="121"/>
        <v>0</v>
      </c>
      <c r="Q1961" s="74">
        <f t="shared" si="122"/>
        <v>0</v>
      </c>
      <c r="R1961" s="75">
        <f t="shared" si="123"/>
        <v>7.5109851551956805E-2</v>
      </c>
      <c r="S1961" s="7"/>
    </row>
    <row r="1962" spans="1:19" ht="25.5" x14ac:dyDescent="0.25">
      <c r="A1962" s="44"/>
      <c r="B1962" s="45"/>
      <c r="C1962" s="46"/>
      <c r="D1962" s="47"/>
      <c r="E1962" s="48"/>
      <c r="F1962" s="49">
        <v>90</v>
      </c>
      <c r="G1962" s="50" t="s">
        <v>81</v>
      </c>
      <c r="H1962" s="90"/>
      <c r="I1962" s="46"/>
      <c r="J1962" s="51">
        <v>549.18522400000018</v>
      </c>
      <c r="K1962" s="52">
        <v>627.1638619999992</v>
      </c>
      <c r="L1962" s="53">
        <f t="shared" si="120"/>
        <v>142.06901641186971</v>
      </c>
      <c r="M1962" s="53">
        <v>53.042278781869754</v>
      </c>
      <c r="N1962" s="53">
        <v>50.324947789999982</v>
      </c>
      <c r="O1962" s="53">
        <v>38.701789839999982</v>
      </c>
      <c r="P1962" s="54">
        <f t="shared" si="121"/>
        <v>8.4574832823945179E-2</v>
      </c>
      <c r="Q1962" s="54">
        <f t="shared" si="122"/>
        <v>0.16481693674478629</v>
      </c>
      <c r="R1962" s="55">
        <f t="shared" si="123"/>
        <v>0.22652615212684224</v>
      </c>
      <c r="S1962" s="7"/>
    </row>
    <row r="1963" spans="1:19" x14ac:dyDescent="0.25">
      <c r="A1963" s="66"/>
      <c r="B1963" s="56"/>
      <c r="C1963" s="67"/>
      <c r="D1963" s="68"/>
      <c r="E1963" s="69"/>
      <c r="F1963" s="70"/>
      <c r="G1963" s="71"/>
      <c r="H1963" s="66">
        <v>3000001</v>
      </c>
      <c r="I1963" s="67" t="s">
        <v>283</v>
      </c>
      <c r="J1963" s="72">
        <v>2.0535589999999999</v>
      </c>
      <c r="K1963" s="73">
        <v>3.437291000000001</v>
      </c>
      <c r="L1963" s="73">
        <f t="shared" si="120"/>
        <v>0.42690032071162731</v>
      </c>
      <c r="M1963" s="73">
        <v>7.9372750711627305E-2</v>
      </c>
      <c r="N1963" s="73">
        <v>0.12061184999999999</v>
      </c>
      <c r="O1963" s="73">
        <v>0.22691572000000002</v>
      </c>
      <c r="P1963" s="74">
        <f t="shared" si="121"/>
        <v>2.3091658725323892E-2</v>
      </c>
      <c r="Q1963" s="74">
        <f t="shared" si="122"/>
        <v>5.8180875786084808E-2</v>
      </c>
      <c r="R1963" s="75">
        <f t="shared" si="123"/>
        <v>0.12419673536852922</v>
      </c>
      <c r="S1963" s="7"/>
    </row>
    <row r="1964" spans="1:19" ht="38.25" x14ac:dyDescent="0.25">
      <c r="A1964" s="66"/>
      <c r="B1964" s="56"/>
      <c r="C1964" s="67"/>
      <c r="D1964" s="68"/>
      <c r="E1964" s="69"/>
      <c r="F1964" s="70"/>
      <c r="G1964" s="71"/>
      <c r="H1964" s="66">
        <v>3000385</v>
      </c>
      <c r="I1964" s="67" t="s">
        <v>383</v>
      </c>
      <c r="J1964" s="72">
        <v>532.01893900000016</v>
      </c>
      <c r="K1964" s="73">
        <v>595.88557899999932</v>
      </c>
      <c r="L1964" s="73">
        <f t="shared" si="120"/>
        <v>137.64642351759568</v>
      </c>
      <c r="M1964" s="73">
        <v>52.123417537595742</v>
      </c>
      <c r="N1964" s="73">
        <v>49.009750259999976</v>
      </c>
      <c r="O1964" s="73">
        <v>36.513255719999975</v>
      </c>
      <c r="P1964" s="74">
        <f t="shared" si="121"/>
        <v>8.7472191599380522E-2</v>
      </c>
      <c r="Q1964" s="74">
        <f t="shared" si="122"/>
        <v>0.16971910608629753</v>
      </c>
      <c r="R1964" s="75">
        <f t="shared" si="123"/>
        <v>0.23099472175277436</v>
      </c>
      <c r="S1964" s="7"/>
    </row>
    <row r="1965" spans="1:19" ht="25.5" x14ac:dyDescent="0.25">
      <c r="A1965" s="66"/>
      <c r="B1965" s="56"/>
      <c r="C1965" s="67"/>
      <c r="D1965" s="68"/>
      <c r="E1965" s="69"/>
      <c r="F1965" s="70"/>
      <c r="G1965" s="71"/>
      <c r="H1965" s="66">
        <v>3000386</v>
      </c>
      <c r="I1965" s="67" t="s">
        <v>384</v>
      </c>
      <c r="J1965" s="72">
        <v>7.1472029999999993</v>
      </c>
      <c r="K1965" s="73">
        <v>19.335415000000001</v>
      </c>
      <c r="L1965" s="73">
        <f t="shared" si="120"/>
        <v>1.6805583613559396</v>
      </c>
      <c r="M1965" s="73">
        <v>0.40260228135593934</v>
      </c>
      <c r="N1965" s="73">
        <v>0.52701622000000004</v>
      </c>
      <c r="O1965" s="73">
        <v>0.75093986000000024</v>
      </c>
      <c r="P1965" s="74">
        <f t="shared" si="121"/>
        <v>2.0822013975698959E-2</v>
      </c>
      <c r="Q1965" s="74">
        <f t="shared" si="122"/>
        <v>4.8078538855046003E-2</v>
      </c>
      <c r="R1965" s="75">
        <f t="shared" si="123"/>
        <v>8.6916074020440701E-2</v>
      </c>
      <c r="S1965" s="7"/>
    </row>
    <row r="1966" spans="1:19" ht="51" x14ac:dyDescent="0.25">
      <c r="A1966" s="66"/>
      <c r="B1966" s="56"/>
      <c r="C1966" s="67"/>
      <c r="D1966" s="68"/>
      <c r="E1966" s="69"/>
      <c r="F1966" s="70"/>
      <c r="G1966" s="71"/>
      <c r="H1966" s="66">
        <v>3000387</v>
      </c>
      <c r="I1966" s="67" t="s">
        <v>385</v>
      </c>
      <c r="J1966" s="72">
        <v>3.7177039999999999</v>
      </c>
      <c r="K1966" s="73">
        <v>4.0666140000000004</v>
      </c>
      <c r="L1966" s="73">
        <f t="shared" si="120"/>
        <v>2.3002033122064458</v>
      </c>
      <c r="M1966" s="73">
        <v>0.43688621220644563</v>
      </c>
      <c r="N1966" s="73">
        <v>0.66742946000000014</v>
      </c>
      <c r="O1966" s="73">
        <v>1.19588764</v>
      </c>
      <c r="P1966" s="74">
        <f t="shared" si="121"/>
        <v>0.10743242712646088</v>
      </c>
      <c r="Q1966" s="74">
        <f t="shared" si="122"/>
        <v>0.27155655102904913</v>
      </c>
      <c r="R1966" s="75">
        <f t="shared" si="123"/>
        <v>0.56563109068292328</v>
      </c>
      <c r="S1966" s="7"/>
    </row>
    <row r="1967" spans="1:19" x14ac:dyDescent="0.25">
      <c r="A1967" s="66"/>
      <c r="B1967" s="56"/>
      <c r="C1967" s="67"/>
      <c r="D1967" s="68"/>
      <c r="E1967" s="69"/>
      <c r="F1967" s="70"/>
      <c r="G1967" s="71"/>
      <c r="H1967" s="66">
        <v>9000009</v>
      </c>
      <c r="I1967" s="67" t="s">
        <v>294</v>
      </c>
      <c r="J1967" s="72">
        <v>4.2478189999999998</v>
      </c>
      <c r="K1967" s="73">
        <v>4.4389629999999993</v>
      </c>
      <c r="L1967" s="73">
        <f t="shared" si="120"/>
        <v>1.4930899999999999E-2</v>
      </c>
      <c r="M1967" s="73">
        <v>0</v>
      </c>
      <c r="N1967" s="73">
        <v>1.3999999999999999E-4</v>
      </c>
      <c r="O1967" s="73">
        <v>1.4790899999999999E-2</v>
      </c>
      <c r="P1967" s="74">
        <f t="shared" si="121"/>
        <v>0</v>
      </c>
      <c r="Q1967" s="74">
        <f t="shared" si="122"/>
        <v>3.1538897711019448E-5</v>
      </c>
      <c r="R1967" s="75">
        <f t="shared" si="123"/>
        <v>3.3636009130961447E-3</v>
      </c>
      <c r="S1967" s="7"/>
    </row>
    <row r="1968" spans="1:19" ht="51" x14ac:dyDescent="0.25">
      <c r="A1968" s="44"/>
      <c r="B1968" s="45"/>
      <c r="C1968" s="46"/>
      <c r="D1968" s="47"/>
      <c r="E1968" s="48"/>
      <c r="F1968" s="49">
        <v>91</v>
      </c>
      <c r="G1968" s="50" t="s">
        <v>82</v>
      </c>
      <c r="H1968" s="90"/>
      <c r="I1968" s="46"/>
      <c r="J1968" s="51">
        <v>1.6744669999999999</v>
      </c>
      <c r="K1968" s="52">
        <v>21.609362000000001</v>
      </c>
      <c r="L1968" s="53">
        <f t="shared" si="120"/>
        <v>0.68430236019068735</v>
      </c>
      <c r="M1968" s="53">
        <v>4.1740001906873658E-3</v>
      </c>
      <c r="N1968" s="53">
        <v>3.9315999999999997E-2</v>
      </c>
      <c r="O1968" s="53">
        <v>0.64081235999999997</v>
      </c>
      <c r="P1968" s="54">
        <f t="shared" si="121"/>
        <v>1.9315703030415085E-4</v>
      </c>
      <c r="Q1968" s="54">
        <f t="shared" si="122"/>
        <v>2.0125536418283594E-3</v>
      </c>
      <c r="R1968" s="55">
        <f t="shared" si="123"/>
        <v>3.1666939551046776E-2</v>
      </c>
      <c r="S1968" s="7"/>
    </row>
    <row r="1969" spans="1:19" ht="38.25" x14ac:dyDescent="0.25">
      <c r="A1969" s="66"/>
      <c r="B1969" s="56"/>
      <c r="C1969" s="67"/>
      <c r="D1969" s="68"/>
      <c r="E1969" s="69"/>
      <c r="F1969" s="70"/>
      <c r="G1969" s="71"/>
      <c r="H1969" s="66">
        <v>3000515</v>
      </c>
      <c r="I1969" s="67" t="s">
        <v>389</v>
      </c>
      <c r="J1969" s="72">
        <v>1.0744670000000001</v>
      </c>
      <c r="K1969" s="73">
        <v>3.0659999999999998</v>
      </c>
      <c r="L1969" s="73">
        <f t="shared" si="120"/>
        <v>0.12060589019068738</v>
      </c>
      <c r="M1969" s="73">
        <v>4.1740001906873658E-3</v>
      </c>
      <c r="N1969" s="73">
        <v>3.9315999999999997E-2</v>
      </c>
      <c r="O1969" s="73">
        <v>7.7115890000000006E-2</v>
      </c>
      <c r="P1969" s="74">
        <f t="shared" si="121"/>
        <v>1.3613829715222981E-3</v>
      </c>
      <c r="Q1969" s="74">
        <f t="shared" si="122"/>
        <v>1.4184605411183094E-2</v>
      </c>
      <c r="R1969" s="75">
        <f t="shared" si="123"/>
        <v>3.9336559096766921E-2</v>
      </c>
      <c r="S1969" s="7"/>
    </row>
    <row r="1970" spans="1:19" x14ac:dyDescent="0.25">
      <c r="A1970" s="66"/>
      <c r="B1970" s="56"/>
      <c r="C1970" s="67"/>
      <c r="D1970" s="68"/>
      <c r="E1970" s="69"/>
      <c r="F1970" s="70"/>
      <c r="G1970" s="71"/>
      <c r="H1970" s="66">
        <v>9000009</v>
      </c>
      <c r="I1970" s="67" t="s">
        <v>294</v>
      </c>
      <c r="J1970" s="72">
        <v>0.6</v>
      </c>
      <c r="K1970" s="73">
        <v>18.543362000000002</v>
      </c>
      <c r="L1970" s="73">
        <f t="shared" si="120"/>
        <v>0.56369647000000001</v>
      </c>
      <c r="M1970" s="73">
        <v>0</v>
      </c>
      <c r="N1970" s="73">
        <v>0</v>
      </c>
      <c r="O1970" s="73">
        <v>0.56369647000000001</v>
      </c>
      <c r="P1970" s="74">
        <f t="shared" si="121"/>
        <v>0</v>
      </c>
      <c r="Q1970" s="74">
        <f t="shared" si="122"/>
        <v>0</v>
      </c>
      <c r="R1970" s="75">
        <f t="shared" si="123"/>
        <v>3.039882789323748E-2</v>
      </c>
      <c r="S1970" s="7"/>
    </row>
    <row r="1971" spans="1:19" ht="25.5" x14ac:dyDescent="0.25">
      <c r="A1971" s="44"/>
      <c r="B1971" s="45"/>
      <c r="C1971" s="46"/>
      <c r="D1971" s="47"/>
      <c r="E1971" s="48"/>
      <c r="F1971" s="49">
        <v>103</v>
      </c>
      <c r="G1971" s="50" t="s">
        <v>152</v>
      </c>
      <c r="H1971" s="90"/>
      <c r="I1971" s="46"/>
      <c r="J1971" s="51">
        <v>0.16894100000000001</v>
      </c>
      <c r="K1971" s="52">
        <v>0.16894100000000001</v>
      </c>
      <c r="L1971" s="53">
        <f t="shared" si="120"/>
        <v>0</v>
      </c>
      <c r="M1971" s="53">
        <v>0</v>
      </c>
      <c r="N1971" s="53">
        <v>0</v>
      </c>
      <c r="O1971" s="53">
        <v>0</v>
      </c>
      <c r="P1971" s="54">
        <f t="shared" si="121"/>
        <v>0</v>
      </c>
      <c r="Q1971" s="54">
        <f t="shared" si="122"/>
        <v>0</v>
      </c>
      <c r="R1971" s="55">
        <f t="shared" si="123"/>
        <v>0</v>
      </c>
      <c r="S1971" s="7"/>
    </row>
    <row r="1972" spans="1:19" ht="25.5" x14ac:dyDescent="0.25">
      <c r="A1972" s="66"/>
      <c r="B1972" s="56"/>
      <c r="C1972" s="67"/>
      <c r="D1972" s="68"/>
      <c r="E1972" s="69"/>
      <c r="F1972" s="70"/>
      <c r="G1972" s="71"/>
      <c r="H1972" s="66">
        <v>3000572</v>
      </c>
      <c r="I1972" s="67" t="s">
        <v>454</v>
      </c>
      <c r="J1972" s="72">
        <v>0.16894100000000001</v>
      </c>
      <c r="K1972" s="73">
        <v>0.16894100000000001</v>
      </c>
      <c r="L1972" s="73">
        <f t="shared" si="120"/>
        <v>0</v>
      </c>
      <c r="M1972" s="73">
        <v>0</v>
      </c>
      <c r="N1972" s="73">
        <v>0</v>
      </c>
      <c r="O1972" s="73">
        <v>0</v>
      </c>
      <c r="P1972" s="74">
        <f t="shared" si="121"/>
        <v>0</v>
      </c>
      <c r="Q1972" s="74">
        <f t="shared" si="122"/>
        <v>0</v>
      </c>
      <c r="R1972" s="75">
        <f t="shared" si="123"/>
        <v>0</v>
      </c>
      <c r="S1972" s="7"/>
    </row>
    <row r="1973" spans="1:19" ht="25.5" x14ac:dyDescent="0.25">
      <c r="A1973" s="44"/>
      <c r="B1973" s="45"/>
      <c r="C1973" s="46"/>
      <c r="D1973" s="47"/>
      <c r="E1973" s="48"/>
      <c r="F1973" s="49">
        <v>104</v>
      </c>
      <c r="G1973" s="50" t="s">
        <v>142</v>
      </c>
      <c r="H1973" s="90"/>
      <c r="I1973" s="46"/>
      <c r="J1973" s="51">
        <v>4.5991019999999994</v>
      </c>
      <c r="K1973" s="52">
        <v>5.3603469999999991</v>
      </c>
      <c r="L1973" s="53">
        <f t="shared" si="120"/>
        <v>0.66359006880842542</v>
      </c>
      <c r="M1973" s="53">
        <v>0.14658057880842534</v>
      </c>
      <c r="N1973" s="53">
        <v>7.7123460000000005E-2</v>
      </c>
      <c r="O1973" s="53">
        <v>0.43988603000000004</v>
      </c>
      <c r="P1973" s="54">
        <f t="shared" si="121"/>
        <v>2.734535260654308E-2</v>
      </c>
      <c r="Q1973" s="54">
        <f t="shared" si="122"/>
        <v>4.1733126383128816E-2</v>
      </c>
      <c r="R1973" s="55">
        <f t="shared" si="123"/>
        <v>0.12379610290311906</v>
      </c>
      <c r="S1973" s="7"/>
    </row>
    <row r="1974" spans="1:19" x14ac:dyDescent="0.25">
      <c r="A1974" s="66"/>
      <c r="B1974" s="56"/>
      <c r="C1974" s="67"/>
      <c r="D1974" s="68"/>
      <c r="E1974" s="69"/>
      <c r="F1974" s="70"/>
      <c r="G1974" s="71"/>
      <c r="H1974" s="66">
        <v>3000001</v>
      </c>
      <c r="I1974" s="67" t="s">
        <v>283</v>
      </c>
      <c r="J1974" s="72">
        <v>0.14188299999999998</v>
      </c>
      <c r="K1974" s="73">
        <v>0.14422699999999999</v>
      </c>
      <c r="L1974" s="73">
        <f t="shared" si="120"/>
        <v>2.8232280138912418E-2</v>
      </c>
      <c r="M1974" s="73">
        <v>9.5242001389124198E-3</v>
      </c>
      <c r="N1974" s="73">
        <v>8.1040399999999999E-3</v>
      </c>
      <c r="O1974" s="73">
        <v>1.0604039999999999E-2</v>
      </c>
      <c r="P1974" s="74">
        <f t="shared" si="121"/>
        <v>6.6036180041964543E-2</v>
      </c>
      <c r="Q1974" s="74">
        <f t="shared" si="122"/>
        <v>0.12222565912701797</v>
      </c>
      <c r="R1974" s="75">
        <f t="shared" si="123"/>
        <v>0.19574892453502063</v>
      </c>
      <c r="S1974" s="7"/>
    </row>
    <row r="1975" spans="1:19" ht="38.25" x14ac:dyDescent="0.25">
      <c r="A1975" s="66"/>
      <c r="B1975" s="56"/>
      <c r="C1975" s="67"/>
      <c r="D1975" s="68"/>
      <c r="E1975" s="69"/>
      <c r="F1975" s="70"/>
      <c r="G1975" s="71"/>
      <c r="H1975" s="66">
        <v>3000283</v>
      </c>
      <c r="I1975" s="67" t="s">
        <v>428</v>
      </c>
      <c r="J1975" s="72">
        <v>5.9000000000000004E-2</v>
      </c>
      <c r="K1975" s="73">
        <v>5.9000000000000004E-2</v>
      </c>
      <c r="L1975" s="73">
        <f t="shared" si="120"/>
        <v>1.2E-2</v>
      </c>
      <c r="M1975" s="73">
        <v>0</v>
      </c>
      <c r="N1975" s="73">
        <v>4.568E-3</v>
      </c>
      <c r="O1975" s="73">
        <v>7.4320000000000002E-3</v>
      </c>
      <c r="P1975" s="74">
        <f t="shared" si="121"/>
        <v>0</v>
      </c>
      <c r="Q1975" s="74">
        <f t="shared" si="122"/>
        <v>7.7423728813559314E-2</v>
      </c>
      <c r="R1975" s="75">
        <f t="shared" si="123"/>
        <v>0.20338983050847456</v>
      </c>
      <c r="S1975" s="7"/>
    </row>
    <row r="1976" spans="1:19" ht="25.5" x14ac:dyDescent="0.25">
      <c r="A1976" s="66"/>
      <c r="B1976" s="56"/>
      <c r="C1976" s="67"/>
      <c r="D1976" s="68"/>
      <c r="E1976" s="69"/>
      <c r="F1976" s="70"/>
      <c r="G1976" s="71"/>
      <c r="H1976" s="66">
        <v>3000286</v>
      </c>
      <c r="I1976" s="67" t="s">
        <v>448</v>
      </c>
      <c r="J1976" s="72">
        <v>0.18434900000000001</v>
      </c>
      <c r="K1976" s="73">
        <v>0.48272899999999996</v>
      </c>
      <c r="L1976" s="73">
        <f t="shared" si="120"/>
        <v>0.14613132995930023</v>
      </c>
      <c r="M1976" s="73">
        <v>1.7712479959300254E-2</v>
      </c>
      <c r="N1976" s="73">
        <v>2.0783509999999998E-2</v>
      </c>
      <c r="O1976" s="73">
        <v>0.10763533999999998</v>
      </c>
      <c r="P1976" s="74">
        <f t="shared" si="121"/>
        <v>3.6692388398667272E-2</v>
      </c>
      <c r="Q1976" s="74">
        <f t="shared" si="122"/>
        <v>7.9746586509822803E-2</v>
      </c>
      <c r="R1976" s="75">
        <f t="shared" si="123"/>
        <v>0.30271918604289411</v>
      </c>
      <c r="S1976" s="7"/>
    </row>
    <row r="1977" spans="1:19" ht="25.5" x14ac:dyDescent="0.25">
      <c r="A1977" s="66"/>
      <c r="B1977" s="56"/>
      <c r="C1977" s="67"/>
      <c r="D1977" s="68"/>
      <c r="E1977" s="69"/>
      <c r="F1977" s="70"/>
      <c r="G1977" s="71"/>
      <c r="H1977" s="66">
        <v>3000686</v>
      </c>
      <c r="I1977" s="67" t="s">
        <v>450</v>
      </c>
      <c r="J1977" s="72">
        <v>4.0694139999999992</v>
      </c>
      <c r="K1977" s="73">
        <v>4.5275909999999993</v>
      </c>
      <c r="L1977" s="73">
        <f t="shared" si="120"/>
        <v>0.44699429891999987</v>
      </c>
      <c r="M1977" s="73">
        <v>0.10913913891999982</v>
      </c>
      <c r="N1977" s="73">
        <v>3.1029209999999998E-2</v>
      </c>
      <c r="O1977" s="73">
        <v>0.30682595000000007</v>
      </c>
      <c r="P1977" s="74">
        <f t="shared" si="121"/>
        <v>2.4105344082537457E-2</v>
      </c>
      <c r="Q1977" s="74">
        <f t="shared" si="122"/>
        <v>3.0958703849353852E-2</v>
      </c>
      <c r="R1977" s="75">
        <f t="shared" si="123"/>
        <v>9.8726739875576203E-2</v>
      </c>
      <c r="S1977" s="7"/>
    </row>
    <row r="1978" spans="1:19" x14ac:dyDescent="0.25">
      <c r="A1978" s="66"/>
      <c r="B1978" s="56"/>
      <c r="C1978" s="67"/>
      <c r="D1978" s="68"/>
      <c r="E1978" s="69"/>
      <c r="F1978" s="70"/>
      <c r="G1978" s="71"/>
      <c r="H1978" s="66">
        <v>9000000</v>
      </c>
      <c r="I1978" s="67" t="s">
        <v>293</v>
      </c>
      <c r="J1978" s="72">
        <v>0.144456</v>
      </c>
      <c r="K1978" s="73">
        <v>0.14679999999999999</v>
      </c>
      <c r="L1978" s="73">
        <f t="shared" si="120"/>
        <v>3.0232159790212848E-2</v>
      </c>
      <c r="M1978" s="73">
        <v>1.0204759790212847E-2</v>
      </c>
      <c r="N1978" s="73">
        <v>1.2638699999999999E-2</v>
      </c>
      <c r="O1978" s="73">
        <v>7.3886999999999998E-3</v>
      </c>
      <c r="P1978" s="74">
        <f t="shared" si="121"/>
        <v>6.951471246738998E-2</v>
      </c>
      <c r="Q1978" s="74">
        <f t="shared" si="122"/>
        <v>0.15560939911589133</v>
      </c>
      <c r="R1978" s="75">
        <f t="shared" si="123"/>
        <v>0.20594114298510116</v>
      </c>
      <c r="S1978" s="7"/>
    </row>
    <row r="1979" spans="1:19" ht="38.25" x14ac:dyDescent="0.25">
      <c r="A1979" s="44"/>
      <c r="B1979" s="45"/>
      <c r="C1979" s="46"/>
      <c r="D1979" s="47"/>
      <c r="E1979" s="48"/>
      <c r="F1979" s="49">
        <v>106</v>
      </c>
      <c r="G1979" s="50" t="s">
        <v>83</v>
      </c>
      <c r="H1979" s="90"/>
      <c r="I1979" s="46"/>
      <c r="J1979" s="51">
        <v>2.7295590000000001</v>
      </c>
      <c r="K1979" s="52">
        <v>2.8607739999999997</v>
      </c>
      <c r="L1979" s="53">
        <f t="shared" si="120"/>
        <v>1.1686286483555548</v>
      </c>
      <c r="M1979" s="53">
        <v>0.29727860835555475</v>
      </c>
      <c r="N1979" s="53">
        <v>0.48170731</v>
      </c>
      <c r="O1979" s="53">
        <v>0.38964272999999999</v>
      </c>
      <c r="P1979" s="54">
        <f t="shared" si="121"/>
        <v>0.1039154467831275</v>
      </c>
      <c r="Q1979" s="54">
        <f t="shared" si="122"/>
        <v>0.27229900661693474</v>
      </c>
      <c r="R1979" s="55">
        <f t="shared" si="123"/>
        <v>0.40850086317743201</v>
      </c>
      <c r="S1979" s="7"/>
    </row>
    <row r="1980" spans="1:19" ht="51" x14ac:dyDescent="0.25">
      <c r="A1980" s="66"/>
      <c r="B1980" s="56"/>
      <c r="C1980" s="67"/>
      <c r="D1980" s="68"/>
      <c r="E1980" s="69"/>
      <c r="F1980" s="70"/>
      <c r="G1980" s="71"/>
      <c r="H1980" s="66">
        <v>3000574</v>
      </c>
      <c r="I1980" s="67" t="s">
        <v>391</v>
      </c>
      <c r="J1980" s="72">
        <v>2.634258</v>
      </c>
      <c r="K1980" s="73">
        <v>2.7654729999999996</v>
      </c>
      <c r="L1980" s="73">
        <f t="shared" si="120"/>
        <v>1.120300538303681</v>
      </c>
      <c r="M1980" s="73">
        <v>0.27942764830368105</v>
      </c>
      <c r="N1980" s="73">
        <v>0.47085935000000001</v>
      </c>
      <c r="O1980" s="73">
        <v>0.37001353999999997</v>
      </c>
      <c r="P1980" s="74">
        <f t="shared" si="121"/>
        <v>0.10104153911597802</v>
      </c>
      <c r="Q1980" s="74">
        <f t="shared" si="122"/>
        <v>0.27130512512820815</v>
      </c>
      <c r="R1980" s="75">
        <f t="shared" si="123"/>
        <v>0.40510268525625859</v>
      </c>
      <c r="S1980" s="7"/>
    </row>
    <row r="1981" spans="1:19" ht="51" x14ac:dyDescent="0.25">
      <c r="A1981" s="66"/>
      <c r="B1981" s="56"/>
      <c r="C1981" s="67"/>
      <c r="D1981" s="68"/>
      <c r="E1981" s="69"/>
      <c r="F1981" s="70"/>
      <c r="G1981" s="71"/>
      <c r="H1981" s="66">
        <v>3000575</v>
      </c>
      <c r="I1981" s="67" t="s">
        <v>392</v>
      </c>
      <c r="J1981" s="72">
        <v>9.5300999999999997E-2</v>
      </c>
      <c r="K1981" s="73">
        <v>9.5300999999999997E-2</v>
      </c>
      <c r="L1981" s="73">
        <f t="shared" si="120"/>
        <v>4.83281100518737E-2</v>
      </c>
      <c r="M1981" s="73">
        <v>1.7850960051873699E-2</v>
      </c>
      <c r="N1981" s="73">
        <v>1.084796E-2</v>
      </c>
      <c r="O1981" s="73">
        <v>1.9629190000000001E-2</v>
      </c>
      <c r="P1981" s="74">
        <f t="shared" si="121"/>
        <v>0.18731136139047544</v>
      </c>
      <c r="Q1981" s="74">
        <f t="shared" si="122"/>
        <v>0.30113975773469009</v>
      </c>
      <c r="R1981" s="75">
        <f t="shared" si="123"/>
        <v>0.50711020925146333</v>
      </c>
      <c r="S1981" s="7"/>
    </row>
    <row r="1982" spans="1:19" ht="38.25" x14ac:dyDescent="0.25">
      <c r="A1982" s="44"/>
      <c r="B1982" s="45"/>
      <c r="C1982" s="46"/>
      <c r="D1982" s="47"/>
      <c r="E1982" s="48"/>
      <c r="F1982" s="49">
        <v>107</v>
      </c>
      <c r="G1982" s="50" t="s">
        <v>84</v>
      </c>
      <c r="H1982" s="90"/>
      <c r="I1982" s="46"/>
      <c r="J1982" s="51">
        <v>11.055571</v>
      </c>
      <c r="K1982" s="52">
        <v>10.834589999999999</v>
      </c>
      <c r="L1982" s="53">
        <f t="shared" si="120"/>
        <v>2.4121106404243848</v>
      </c>
      <c r="M1982" s="53">
        <v>0.86621125042438507</v>
      </c>
      <c r="N1982" s="53">
        <v>0.86835752999999993</v>
      </c>
      <c r="O1982" s="53">
        <v>0.67754186000000005</v>
      </c>
      <c r="P1982" s="54">
        <f t="shared" si="121"/>
        <v>7.9948687529882087E-2</v>
      </c>
      <c r="Q1982" s="54">
        <f t="shared" si="122"/>
        <v>0.16009547019540057</v>
      </c>
      <c r="R1982" s="55">
        <f t="shared" si="123"/>
        <v>0.22263054166557159</v>
      </c>
      <c r="S1982" s="7"/>
    </row>
    <row r="1983" spans="1:19" ht="38.25" x14ac:dyDescent="0.25">
      <c r="A1983" s="66"/>
      <c r="B1983" s="56"/>
      <c r="C1983" s="67"/>
      <c r="D1983" s="68"/>
      <c r="E1983" s="69"/>
      <c r="F1983" s="70"/>
      <c r="G1983" s="71"/>
      <c r="H1983" s="66">
        <v>3000546</v>
      </c>
      <c r="I1983" s="67" t="s">
        <v>396</v>
      </c>
      <c r="J1983" s="72">
        <v>11.055571</v>
      </c>
      <c r="K1983" s="73">
        <v>10.834589999999999</v>
      </c>
      <c r="L1983" s="73">
        <f t="shared" si="120"/>
        <v>2.4121106404243848</v>
      </c>
      <c r="M1983" s="73">
        <v>0.86621125042438507</v>
      </c>
      <c r="N1983" s="73">
        <v>0.86835752999999993</v>
      </c>
      <c r="O1983" s="73">
        <v>0.67754186000000005</v>
      </c>
      <c r="P1983" s="74">
        <f t="shared" si="121"/>
        <v>7.9948687529882087E-2</v>
      </c>
      <c r="Q1983" s="74">
        <f t="shared" si="122"/>
        <v>0.16009547019540057</v>
      </c>
      <c r="R1983" s="75">
        <f t="shared" si="123"/>
        <v>0.22263054166557159</v>
      </c>
      <c r="S1983" s="7"/>
    </row>
    <row r="1984" spans="1:19" ht="25.5" x14ac:dyDescent="0.25">
      <c r="A1984" s="44"/>
      <c r="B1984" s="45"/>
      <c r="C1984" s="46"/>
      <c r="D1984" s="47"/>
      <c r="E1984" s="48"/>
      <c r="F1984" s="49">
        <v>121</v>
      </c>
      <c r="G1984" s="50" t="s">
        <v>159</v>
      </c>
      <c r="H1984" s="90"/>
      <c r="I1984" s="46"/>
      <c r="J1984" s="51">
        <v>11.571582000000001</v>
      </c>
      <c r="K1984" s="52">
        <v>9.7345010000000016</v>
      </c>
      <c r="L1984" s="53">
        <f t="shared" si="120"/>
        <v>1.3279681987745802</v>
      </c>
      <c r="M1984" s="53">
        <v>0.31487468877458014</v>
      </c>
      <c r="N1984" s="53">
        <v>0.47137237000000004</v>
      </c>
      <c r="O1984" s="53">
        <v>0.54172114000000005</v>
      </c>
      <c r="P1984" s="54">
        <f t="shared" si="121"/>
        <v>3.2346258814353206E-2</v>
      </c>
      <c r="Q1984" s="54">
        <f t="shared" si="122"/>
        <v>8.0769117880267319E-2</v>
      </c>
      <c r="R1984" s="55">
        <f t="shared" si="123"/>
        <v>0.13641872334026983</v>
      </c>
      <c r="S1984" s="7"/>
    </row>
    <row r="1985" spans="1:19" x14ac:dyDescent="0.25">
      <c r="A1985" s="66"/>
      <c r="B1985" s="56"/>
      <c r="C1985" s="67"/>
      <c r="D1985" s="68"/>
      <c r="E1985" s="69"/>
      <c r="F1985" s="70"/>
      <c r="G1985" s="71"/>
      <c r="H1985" s="66">
        <v>3000001</v>
      </c>
      <c r="I1985" s="67" t="s">
        <v>283</v>
      </c>
      <c r="J1985" s="72">
        <v>4.5208010000000005</v>
      </c>
      <c r="K1985" s="73">
        <v>4.6837200000000001</v>
      </c>
      <c r="L1985" s="73">
        <f t="shared" si="120"/>
        <v>0.93868141867953825</v>
      </c>
      <c r="M1985" s="73">
        <v>0.28797749867953826</v>
      </c>
      <c r="N1985" s="73">
        <v>0.29114092000000003</v>
      </c>
      <c r="O1985" s="73">
        <v>0.35956299999999997</v>
      </c>
      <c r="P1985" s="74">
        <f t="shared" si="121"/>
        <v>6.1484781045736778E-2</v>
      </c>
      <c r="Q1985" s="74">
        <f t="shared" si="122"/>
        <v>0.12364496995540687</v>
      </c>
      <c r="R1985" s="75">
        <f t="shared" si="123"/>
        <v>0.20041364955196686</v>
      </c>
      <c r="S1985" s="7"/>
    </row>
    <row r="1986" spans="1:19" ht="51" x14ac:dyDescent="0.25">
      <c r="A1986" s="66"/>
      <c r="B1986" s="56"/>
      <c r="C1986" s="67"/>
      <c r="D1986" s="68"/>
      <c r="E1986" s="69"/>
      <c r="F1986" s="70"/>
      <c r="G1986" s="71"/>
      <c r="H1986" s="66">
        <v>3000629</v>
      </c>
      <c r="I1986" s="67" t="s">
        <v>462</v>
      </c>
      <c r="J1986" s="72">
        <v>0.207784</v>
      </c>
      <c r="K1986" s="73">
        <v>0.207784</v>
      </c>
      <c r="L1986" s="73">
        <f t="shared" si="120"/>
        <v>5.0199689696201165E-2</v>
      </c>
      <c r="M1986" s="73">
        <v>1.5393229696201161E-2</v>
      </c>
      <c r="N1986" s="73">
        <v>1.8153230000000003E-2</v>
      </c>
      <c r="O1986" s="73">
        <v>1.6653229999999998E-2</v>
      </c>
      <c r="P1986" s="74">
        <f t="shared" si="121"/>
        <v>7.4082844185313412E-2</v>
      </c>
      <c r="Q1986" s="74">
        <f t="shared" si="122"/>
        <v>0.16144871451219134</v>
      </c>
      <c r="R1986" s="75">
        <f t="shared" si="123"/>
        <v>0.24159554968718075</v>
      </c>
      <c r="S1986" s="7"/>
    </row>
    <row r="1987" spans="1:19" ht="38.25" x14ac:dyDescent="0.25">
      <c r="A1987" s="66"/>
      <c r="B1987" s="56"/>
      <c r="C1987" s="67"/>
      <c r="D1987" s="68"/>
      <c r="E1987" s="69"/>
      <c r="F1987" s="70"/>
      <c r="G1987" s="71"/>
      <c r="H1987" s="66">
        <v>3000633</v>
      </c>
      <c r="I1987" s="67" t="s">
        <v>464</v>
      </c>
      <c r="J1987" s="72">
        <v>0.23877300000000001</v>
      </c>
      <c r="K1987" s="73">
        <v>0.23877300000000001</v>
      </c>
      <c r="L1987" s="73">
        <f t="shared" si="120"/>
        <v>4.1377880398840716E-2</v>
      </c>
      <c r="M1987" s="73">
        <v>1.1503960398840718E-2</v>
      </c>
      <c r="N1987" s="73">
        <v>1.5196960000000001E-2</v>
      </c>
      <c r="O1987" s="73">
        <v>1.4676959999999999E-2</v>
      </c>
      <c r="P1987" s="74">
        <f t="shared" si="121"/>
        <v>4.8179485950424532E-2</v>
      </c>
      <c r="Q1987" s="74">
        <f t="shared" si="122"/>
        <v>0.11182554308418757</v>
      </c>
      <c r="R1987" s="75">
        <f t="shared" si="123"/>
        <v>0.17329379954534521</v>
      </c>
      <c r="S1987" s="7"/>
    </row>
    <row r="1988" spans="1:19" x14ac:dyDescent="0.25">
      <c r="A1988" s="66"/>
      <c r="B1988" s="56"/>
      <c r="C1988" s="67"/>
      <c r="D1988" s="68"/>
      <c r="E1988" s="69"/>
      <c r="F1988" s="70"/>
      <c r="G1988" s="71"/>
      <c r="H1988" s="66">
        <v>9000009</v>
      </c>
      <c r="I1988" s="67" t="s">
        <v>294</v>
      </c>
      <c r="J1988" s="72">
        <v>6.6042240000000003</v>
      </c>
      <c r="K1988" s="73">
        <v>4.6042240000000003</v>
      </c>
      <c r="L1988" s="73">
        <f t="shared" si="120"/>
        <v>0.29770921000000006</v>
      </c>
      <c r="M1988" s="73">
        <v>0</v>
      </c>
      <c r="N1988" s="73">
        <v>0.14688126000000001</v>
      </c>
      <c r="O1988" s="73">
        <v>0.15082795000000002</v>
      </c>
      <c r="P1988" s="74">
        <f t="shared" si="121"/>
        <v>0</v>
      </c>
      <c r="Q1988" s="74">
        <f t="shared" si="122"/>
        <v>3.1901414874688984E-2</v>
      </c>
      <c r="R1988" s="75">
        <f t="shared" si="123"/>
        <v>6.4660018713251138E-2</v>
      </c>
      <c r="S1988" s="7"/>
    </row>
    <row r="1989" spans="1:19" ht="25.5" x14ac:dyDescent="0.25">
      <c r="A1989" s="44"/>
      <c r="B1989" s="45"/>
      <c r="C1989" s="46"/>
      <c r="D1989" s="47"/>
      <c r="E1989" s="48"/>
      <c r="F1989" s="49">
        <v>127</v>
      </c>
      <c r="G1989" s="50" t="s">
        <v>184</v>
      </c>
      <c r="H1989" s="90"/>
      <c r="I1989" s="46"/>
      <c r="J1989" s="51">
        <v>1</v>
      </c>
      <c r="K1989" s="52">
        <v>0</v>
      </c>
      <c r="L1989" s="53">
        <f t="shared" si="120"/>
        <v>0</v>
      </c>
      <c r="M1989" s="53">
        <v>0</v>
      </c>
      <c r="N1989" s="53">
        <v>0</v>
      </c>
      <c r="O1989" s="53">
        <v>0</v>
      </c>
      <c r="P1989" s="54">
        <f t="shared" si="121"/>
        <v>0</v>
      </c>
      <c r="Q1989" s="54">
        <f t="shared" si="122"/>
        <v>0</v>
      </c>
      <c r="R1989" s="55">
        <f t="shared" si="123"/>
        <v>0</v>
      </c>
      <c r="S1989" s="7"/>
    </row>
    <row r="1990" spans="1:19" x14ac:dyDescent="0.25">
      <c r="A1990" s="66"/>
      <c r="B1990" s="56"/>
      <c r="C1990" s="67"/>
      <c r="D1990" s="68"/>
      <c r="E1990" s="69"/>
      <c r="F1990" s="70"/>
      <c r="G1990" s="71"/>
      <c r="H1990" s="66">
        <v>9000009</v>
      </c>
      <c r="I1990" s="67" t="s">
        <v>294</v>
      </c>
      <c r="J1990" s="72">
        <v>1</v>
      </c>
      <c r="K1990" s="73">
        <v>0</v>
      </c>
      <c r="L1990" s="73">
        <f t="shared" si="120"/>
        <v>0</v>
      </c>
      <c r="M1990" s="73">
        <v>0</v>
      </c>
      <c r="N1990" s="73">
        <v>0</v>
      </c>
      <c r="O1990" s="73">
        <v>0</v>
      </c>
      <c r="P1990" s="74">
        <f t="shared" si="121"/>
        <v>0</v>
      </c>
      <c r="Q1990" s="74">
        <f t="shared" si="122"/>
        <v>0</v>
      </c>
      <c r="R1990" s="75">
        <f t="shared" si="123"/>
        <v>0</v>
      </c>
      <c r="S1990" s="7"/>
    </row>
    <row r="1991" spans="1:19" ht="38.25" x14ac:dyDescent="0.25">
      <c r="A1991" s="44"/>
      <c r="B1991" s="45"/>
      <c r="C1991" s="46"/>
      <c r="D1991" s="47"/>
      <c r="E1991" s="48"/>
      <c r="F1991" s="49">
        <v>129</v>
      </c>
      <c r="G1991" s="50" t="s">
        <v>143</v>
      </c>
      <c r="H1991" s="90"/>
      <c r="I1991" s="46"/>
      <c r="J1991" s="51">
        <v>0.12796300000000002</v>
      </c>
      <c r="K1991" s="52">
        <v>0.12796300000000002</v>
      </c>
      <c r="L1991" s="53">
        <f t="shared" ref="L1991:L2054" si="124">SUM(M1991,N1991,O1991)</f>
        <v>1.5620409772678798E-2</v>
      </c>
      <c r="M1991" s="53">
        <v>9.6734697726787999E-3</v>
      </c>
      <c r="N1991" s="53">
        <v>2.9734699999999998E-3</v>
      </c>
      <c r="O1991" s="53">
        <v>2.9734699999999998E-3</v>
      </c>
      <c r="P1991" s="54">
        <f t="shared" ref="P1991:P2054" si="125">IFERROR(M1991/K1991,0)</f>
        <v>7.5595834519969041E-2</v>
      </c>
      <c r="Q1991" s="54">
        <f t="shared" ref="Q1991:Q2054" si="126">IFERROR(SUM(M1991,N1991)/K1991,0)</f>
        <v>9.8832785826205985E-2</v>
      </c>
      <c r="R1991" s="55">
        <f t="shared" ref="R1991:R2054" si="127">IFERROR(SUM(M1991,N1991,O1991)/K1991,0)</f>
        <v>0.12206973713244293</v>
      </c>
      <c r="S1991" s="7"/>
    </row>
    <row r="1992" spans="1:19" x14ac:dyDescent="0.25">
      <c r="A1992" s="66"/>
      <c r="B1992" s="56"/>
      <c r="C1992" s="67"/>
      <c r="D1992" s="68"/>
      <c r="E1992" s="69"/>
      <c r="F1992" s="70"/>
      <c r="G1992" s="71"/>
      <c r="H1992" s="66">
        <v>3000001</v>
      </c>
      <c r="I1992" s="67" t="s">
        <v>283</v>
      </c>
      <c r="J1992" s="72">
        <v>3.6584999999999999E-2</v>
      </c>
      <c r="K1992" s="73">
        <v>3.6584999999999999E-2</v>
      </c>
      <c r="L1992" s="73">
        <f t="shared" si="124"/>
        <v>9.3204098808984826E-3</v>
      </c>
      <c r="M1992" s="73">
        <v>3.3734698808984831E-3</v>
      </c>
      <c r="N1992" s="73">
        <v>2.9734699999999998E-3</v>
      </c>
      <c r="O1992" s="73">
        <v>2.9734699999999998E-3</v>
      </c>
      <c r="P1992" s="74">
        <f t="shared" si="125"/>
        <v>9.2209098835546899E-2</v>
      </c>
      <c r="Q1992" s="74">
        <f t="shared" si="126"/>
        <v>0.1734847582588078</v>
      </c>
      <c r="R1992" s="75">
        <f t="shared" si="127"/>
        <v>0.2547604176820687</v>
      </c>
      <c r="S1992" s="7"/>
    </row>
    <row r="1993" spans="1:19" ht="38.25" x14ac:dyDescent="0.25">
      <c r="A1993" s="66"/>
      <c r="B1993" s="56"/>
      <c r="C1993" s="67"/>
      <c r="D1993" s="68"/>
      <c r="E1993" s="69"/>
      <c r="F1993" s="70"/>
      <c r="G1993" s="71"/>
      <c r="H1993" s="66">
        <v>3000688</v>
      </c>
      <c r="I1993" s="67" t="s">
        <v>429</v>
      </c>
      <c r="J1993" s="72">
        <v>9.1378000000000029E-2</v>
      </c>
      <c r="K1993" s="73">
        <v>9.1378000000000015E-2</v>
      </c>
      <c r="L1993" s="73">
        <f t="shared" si="124"/>
        <v>6.2999998917803168E-3</v>
      </c>
      <c r="M1993" s="73">
        <v>6.2999998917803168E-3</v>
      </c>
      <c r="N1993" s="73">
        <v>0</v>
      </c>
      <c r="O1993" s="73">
        <v>0</v>
      </c>
      <c r="P1993" s="74">
        <f t="shared" si="125"/>
        <v>6.8944383678569407E-2</v>
      </c>
      <c r="Q1993" s="74">
        <f t="shared" si="126"/>
        <v>6.8944383678569407E-2</v>
      </c>
      <c r="R1993" s="75">
        <f t="shared" si="127"/>
        <v>6.8944383678569407E-2</v>
      </c>
      <c r="S1993" s="7"/>
    </row>
    <row r="1994" spans="1:19" x14ac:dyDescent="0.25">
      <c r="A1994" s="44"/>
      <c r="B1994" s="45"/>
      <c r="C1994" s="46"/>
      <c r="D1994" s="47"/>
      <c r="E1994" s="48"/>
      <c r="F1994" s="49">
        <v>131</v>
      </c>
      <c r="G1994" s="50" t="s">
        <v>144</v>
      </c>
      <c r="H1994" s="90"/>
      <c r="I1994" s="46"/>
      <c r="J1994" s="51">
        <v>0.76952399999999999</v>
      </c>
      <c r="K1994" s="52">
        <v>0.77953000000000006</v>
      </c>
      <c r="L1994" s="53">
        <f t="shared" si="124"/>
        <v>0.16108254948982378</v>
      </c>
      <c r="M1994" s="53">
        <v>6.7893889489823778E-2</v>
      </c>
      <c r="N1994" s="53">
        <v>5.0347030000000001E-2</v>
      </c>
      <c r="O1994" s="53">
        <v>4.2841629999999999E-2</v>
      </c>
      <c r="P1994" s="54">
        <f t="shared" si="125"/>
        <v>8.709592894413784E-2</v>
      </c>
      <c r="Q1994" s="54">
        <f t="shared" si="126"/>
        <v>0.15168232074432514</v>
      </c>
      <c r="R1994" s="55">
        <f t="shared" si="127"/>
        <v>0.20664060329919795</v>
      </c>
      <c r="S1994" s="7"/>
    </row>
    <row r="1995" spans="1:19" x14ac:dyDescent="0.25">
      <c r="A1995" s="66"/>
      <c r="B1995" s="56"/>
      <c r="C1995" s="67"/>
      <c r="D1995" s="68"/>
      <c r="E1995" s="69"/>
      <c r="F1995" s="70"/>
      <c r="G1995" s="71"/>
      <c r="H1995" s="66">
        <v>3000001</v>
      </c>
      <c r="I1995" s="67" t="s">
        <v>283</v>
      </c>
      <c r="J1995" s="72">
        <v>0.13322899999999999</v>
      </c>
      <c r="K1995" s="73">
        <v>0.12722900000000001</v>
      </c>
      <c r="L1995" s="73">
        <f t="shared" si="124"/>
        <v>1.6155710041300557E-2</v>
      </c>
      <c r="M1995" s="73">
        <v>2.7785700413005543E-3</v>
      </c>
      <c r="N1995" s="73">
        <v>6.9465700000000009E-3</v>
      </c>
      <c r="O1995" s="73">
        <v>6.43057E-3</v>
      </c>
      <c r="P1995" s="74">
        <f t="shared" si="125"/>
        <v>2.1839125052468808E-2</v>
      </c>
      <c r="Q1995" s="74">
        <f t="shared" si="126"/>
        <v>7.6438076549375969E-2</v>
      </c>
      <c r="R1995" s="75">
        <f t="shared" si="127"/>
        <v>0.12698134891652496</v>
      </c>
      <c r="S1995" s="7"/>
    </row>
    <row r="1996" spans="1:19" ht="25.5" x14ac:dyDescent="0.25">
      <c r="A1996" s="66"/>
      <c r="B1996" s="56"/>
      <c r="C1996" s="67"/>
      <c r="D1996" s="68"/>
      <c r="E1996" s="69"/>
      <c r="F1996" s="70"/>
      <c r="G1996" s="71"/>
      <c r="H1996" s="66">
        <v>3000698</v>
      </c>
      <c r="I1996" s="67" t="s">
        <v>431</v>
      </c>
      <c r="J1996" s="72">
        <v>0.44081600000000004</v>
      </c>
      <c r="K1996" s="73">
        <v>0.44865100000000008</v>
      </c>
      <c r="L1996" s="73">
        <f t="shared" si="124"/>
        <v>9.5983309713574952E-2</v>
      </c>
      <c r="M1996" s="73">
        <v>4.1212689713574946E-2</v>
      </c>
      <c r="N1996" s="73">
        <v>3.5576720000000006E-2</v>
      </c>
      <c r="O1996" s="73">
        <v>1.91939E-2</v>
      </c>
      <c r="P1996" s="74">
        <f t="shared" si="125"/>
        <v>9.1859128172176008E-2</v>
      </c>
      <c r="Q1996" s="74">
        <f t="shared" si="126"/>
        <v>0.17115622101271352</v>
      </c>
      <c r="R1996" s="75">
        <f t="shared" si="127"/>
        <v>0.21393758113450084</v>
      </c>
      <c r="S1996" s="7"/>
    </row>
    <row r="1997" spans="1:19" ht="25.5" x14ac:dyDescent="0.25">
      <c r="A1997" s="66"/>
      <c r="B1997" s="56"/>
      <c r="C1997" s="67"/>
      <c r="D1997" s="68"/>
      <c r="E1997" s="69"/>
      <c r="F1997" s="70"/>
      <c r="G1997" s="71"/>
      <c r="H1997" s="66">
        <v>3000700</v>
      </c>
      <c r="I1997" s="67" t="s">
        <v>433</v>
      </c>
      <c r="J1997" s="72">
        <v>4.3499999999999997E-3</v>
      </c>
      <c r="K1997" s="73">
        <v>5.3330000000000009E-3</v>
      </c>
      <c r="L1997" s="73">
        <f t="shared" si="124"/>
        <v>0</v>
      </c>
      <c r="M1997" s="73">
        <v>0</v>
      </c>
      <c r="N1997" s="73">
        <v>0</v>
      </c>
      <c r="O1997" s="73">
        <v>0</v>
      </c>
      <c r="P1997" s="74">
        <f t="shared" si="125"/>
        <v>0</v>
      </c>
      <c r="Q1997" s="74">
        <f t="shared" si="126"/>
        <v>0</v>
      </c>
      <c r="R1997" s="75">
        <f t="shared" si="127"/>
        <v>0</v>
      </c>
      <c r="S1997" s="7"/>
    </row>
    <row r="1998" spans="1:19" ht="25.5" x14ac:dyDescent="0.25">
      <c r="A1998" s="66"/>
      <c r="B1998" s="56"/>
      <c r="C1998" s="67"/>
      <c r="D1998" s="68"/>
      <c r="E1998" s="69"/>
      <c r="F1998" s="70"/>
      <c r="G1998" s="71"/>
      <c r="H1998" s="66">
        <v>3000702</v>
      </c>
      <c r="I1998" s="67" t="s">
        <v>435</v>
      </c>
      <c r="J1998" s="72">
        <v>7.2183999999999998E-2</v>
      </c>
      <c r="K1998" s="73">
        <v>7.2183999999999998E-2</v>
      </c>
      <c r="L1998" s="73">
        <f t="shared" si="124"/>
        <v>2.2621549937552513E-2</v>
      </c>
      <c r="M1998" s="73">
        <v>1.0927769937552512E-2</v>
      </c>
      <c r="N1998" s="73">
        <v>2.65344E-3</v>
      </c>
      <c r="O1998" s="73">
        <v>9.0403399999999991E-3</v>
      </c>
      <c r="P1998" s="74">
        <f t="shared" si="125"/>
        <v>0.15138770278112201</v>
      </c>
      <c r="Q1998" s="74">
        <f t="shared" si="126"/>
        <v>0.18814709544431607</v>
      </c>
      <c r="R1998" s="75">
        <f t="shared" si="127"/>
        <v>0.313387314883527</v>
      </c>
      <c r="S1998" s="7"/>
    </row>
    <row r="1999" spans="1:19" x14ac:dyDescent="0.25">
      <c r="A1999" s="66"/>
      <c r="B1999" s="56"/>
      <c r="C1999" s="67"/>
      <c r="D1999" s="68"/>
      <c r="E1999" s="69"/>
      <c r="F1999" s="70"/>
      <c r="G1999" s="71"/>
      <c r="H1999" s="66">
        <v>9000000</v>
      </c>
      <c r="I1999" s="67" t="s">
        <v>293</v>
      </c>
      <c r="J1999" s="72">
        <v>0.118945</v>
      </c>
      <c r="K1999" s="73">
        <v>0.126133</v>
      </c>
      <c r="L1999" s="73">
        <f t="shared" si="124"/>
        <v>2.6321979797395763E-2</v>
      </c>
      <c r="M1999" s="73">
        <v>1.2974859797395766E-2</v>
      </c>
      <c r="N1999" s="73">
        <v>5.1702999999999992E-3</v>
      </c>
      <c r="O1999" s="73">
        <v>8.1768199999999996E-3</v>
      </c>
      <c r="P1999" s="74">
        <f t="shared" si="125"/>
        <v>0.10286649645529533</v>
      </c>
      <c r="Q1999" s="74">
        <f t="shared" si="126"/>
        <v>0.14385735531063057</v>
      </c>
      <c r="R1999" s="75">
        <f t="shared" si="127"/>
        <v>0.20868432366942644</v>
      </c>
      <c r="S1999" s="7"/>
    </row>
    <row r="2000" spans="1:19" x14ac:dyDescent="0.25">
      <c r="A2000" s="44"/>
      <c r="B2000" s="45"/>
      <c r="C2000" s="46"/>
      <c r="D2000" s="47">
        <v>446</v>
      </c>
      <c r="E2000" s="48" t="s">
        <v>231</v>
      </c>
      <c r="F2000" s="49"/>
      <c r="G2000" s="50"/>
      <c r="H2000" s="90"/>
      <c r="I2000" s="46"/>
      <c r="J2000" s="51">
        <v>764.52985899999965</v>
      </c>
      <c r="K2000" s="52">
        <v>987.31430999999964</v>
      </c>
      <c r="L2000" s="53">
        <f t="shared" si="124"/>
        <v>152.46916339116038</v>
      </c>
      <c r="M2000" s="53">
        <v>48.023030081160371</v>
      </c>
      <c r="N2000" s="53">
        <v>47.20726160000001</v>
      </c>
      <c r="O2000" s="53">
        <v>57.238871709999991</v>
      </c>
      <c r="P2000" s="54">
        <f t="shared" si="125"/>
        <v>4.8640062839928236E-2</v>
      </c>
      <c r="Q2000" s="54">
        <f t="shared" si="126"/>
        <v>9.6453875646915738E-2</v>
      </c>
      <c r="R2000" s="55">
        <f t="shared" si="127"/>
        <v>0.15442819155650689</v>
      </c>
      <c r="S2000" s="7"/>
    </row>
    <row r="2001" spans="1:19" x14ac:dyDescent="0.25">
      <c r="A2001" s="44"/>
      <c r="B2001" s="45"/>
      <c r="C2001" s="46"/>
      <c r="D2001" s="47"/>
      <c r="E2001" s="48"/>
      <c r="F2001" s="49">
        <v>1</v>
      </c>
      <c r="G2001" s="50" t="s">
        <v>136</v>
      </c>
      <c r="H2001" s="90"/>
      <c r="I2001" s="46"/>
      <c r="J2001" s="51">
        <v>35.021273999999998</v>
      </c>
      <c r="K2001" s="52">
        <v>39.369793999999992</v>
      </c>
      <c r="L2001" s="53">
        <f t="shared" si="124"/>
        <v>12.458668723350641</v>
      </c>
      <c r="M2001" s="53">
        <v>5.4223156233506415</v>
      </c>
      <c r="N2001" s="53">
        <v>2.8197302999999998</v>
      </c>
      <c r="O2001" s="53">
        <v>4.2166228000000006</v>
      </c>
      <c r="P2001" s="54">
        <f t="shared" si="125"/>
        <v>0.1377278129357406</v>
      </c>
      <c r="Q2001" s="54">
        <f t="shared" si="126"/>
        <v>0.20934948055228947</v>
      </c>
      <c r="R2001" s="55">
        <f t="shared" si="127"/>
        <v>0.31645247428398138</v>
      </c>
      <c r="S2001" s="7"/>
    </row>
    <row r="2002" spans="1:19" x14ac:dyDescent="0.25">
      <c r="A2002" s="66"/>
      <c r="B2002" s="56"/>
      <c r="C2002" s="67"/>
      <c r="D2002" s="68"/>
      <c r="E2002" s="69"/>
      <c r="F2002" s="70"/>
      <c r="G2002" s="71"/>
      <c r="H2002" s="66">
        <v>3000001</v>
      </c>
      <c r="I2002" s="67" t="s">
        <v>283</v>
      </c>
      <c r="J2002" s="72">
        <v>1.2067039999999998</v>
      </c>
      <c r="K2002" s="73">
        <v>1.791526</v>
      </c>
      <c r="L2002" s="73">
        <f t="shared" si="124"/>
        <v>0.32727592959432583</v>
      </c>
      <c r="M2002" s="73">
        <v>0.14561993959432584</v>
      </c>
      <c r="N2002" s="73">
        <v>8.4042569999999997E-2</v>
      </c>
      <c r="O2002" s="73">
        <v>9.7613420000000006E-2</v>
      </c>
      <c r="P2002" s="74">
        <f t="shared" si="125"/>
        <v>8.1282626986337814E-2</v>
      </c>
      <c r="Q2002" s="74">
        <f t="shared" si="126"/>
        <v>0.12819379098842318</v>
      </c>
      <c r="R2002" s="75">
        <f t="shared" si="127"/>
        <v>0.18267997762484375</v>
      </c>
      <c r="S2002" s="7"/>
    </row>
    <row r="2003" spans="1:19" x14ac:dyDescent="0.25">
      <c r="A2003" s="66"/>
      <c r="B2003" s="56"/>
      <c r="C2003" s="67"/>
      <c r="D2003" s="68"/>
      <c r="E2003" s="69"/>
      <c r="F2003" s="70"/>
      <c r="G2003" s="71"/>
      <c r="H2003" s="66">
        <v>3033254</v>
      </c>
      <c r="I2003" s="67" t="s">
        <v>408</v>
      </c>
      <c r="J2003" s="72">
        <v>7.7617149999999988</v>
      </c>
      <c r="K2003" s="73">
        <v>8.6651729999999993</v>
      </c>
      <c r="L2003" s="73">
        <f t="shared" si="124"/>
        <v>3.143746102713171</v>
      </c>
      <c r="M2003" s="73">
        <v>1.5266369827131712</v>
      </c>
      <c r="N2003" s="73">
        <v>0.67214379999999996</v>
      </c>
      <c r="O2003" s="73">
        <v>0.94496532000000011</v>
      </c>
      <c r="P2003" s="74">
        <f t="shared" si="125"/>
        <v>0.17618078516299343</v>
      </c>
      <c r="Q2003" s="74">
        <f t="shared" si="126"/>
        <v>0.25374920762841907</v>
      </c>
      <c r="R2003" s="75">
        <f t="shared" si="127"/>
        <v>0.36280246253746706</v>
      </c>
      <c r="S2003" s="7"/>
    </row>
    <row r="2004" spans="1:19" x14ac:dyDescent="0.25">
      <c r="A2004" s="66"/>
      <c r="B2004" s="56"/>
      <c r="C2004" s="67"/>
      <c r="D2004" s="68"/>
      <c r="E2004" s="69"/>
      <c r="F2004" s="70"/>
      <c r="G2004" s="71"/>
      <c r="H2004" s="66">
        <v>3033255</v>
      </c>
      <c r="I2004" s="67" t="s">
        <v>409</v>
      </c>
      <c r="J2004" s="72">
        <v>7.1609750000000005</v>
      </c>
      <c r="K2004" s="73">
        <v>8.0541900000000002</v>
      </c>
      <c r="L2004" s="73">
        <f t="shared" si="124"/>
        <v>2.8203064697179157</v>
      </c>
      <c r="M2004" s="73">
        <v>0.98070345971791539</v>
      </c>
      <c r="N2004" s="73">
        <v>0.52249082999999996</v>
      </c>
      <c r="O2004" s="73">
        <v>1.3171121800000001</v>
      </c>
      <c r="P2004" s="74">
        <f t="shared" si="125"/>
        <v>0.12176313939923386</v>
      </c>
      <c r="Q2004" s="74">
        <f t="shared" si="126"/>
        <v>0.1866350669301215</v>
      </c>
      <c r="R2004" s="75">
        <f t="shared" si="127"/>
        <v>0.35016636927089073</v>
      </c>
      <c r="S2004" s="7"/>
    </row>
    <row r="2005" spans="1:19" ht="25.5" x14ac:dyDescent="0.25">
      <c r="A2005" s="66"/>
      <c r="B2005" s="56"/>
      <c r="C2005" s="67"/>
      <c r="D2005" s="68"/>
      <c r="E2005" s="69"/>
      <c r="F2005" s="70"/>
      <c r="G2005" s="71"/>
      <c r="H2005" s="66">
        <v>3033256</v>
      </c>
      <c r="I2005" s="67" t="s">
        <v>410</v>
      </c>
      <c r="J2005" s="72">
        <v>1.9242469999999998</v>
      </c>
      <c r="K2005" s="73">
        <v>2.0463200000000001</v>
      </c>
      <c r="L2005" s="73">
        <f t="shared" si="124"/>
        <v>0.74001932208804488</v>
      </c>
      <c r="M2005" s="73">
        <v>0.37938099208804488</v>
      </c>
      <c r="N2005" s="73">
        <v>5.3531559999999999E-2</v>
      </c>
      <c r="O2005" s="73">
        <v>0.30710677000000003</v>
      </c>
      <c r="P2005" s="74">
        <f t="shared" si="125"/>
        <v>0.18539670828025179</v>
      </c>
      <c r="Q2005" s="74">
        <f t="shared" si="126"/>
        <v>0.21155662461787247</v>
      </c>
      <c r="R2005" s="75">
        <f t="shared" si="127"/>
        <v>0.36163421267839091</v>
      </c>
      <c r="S2005" s="7"/>
    </row>
    <row r="2006" spans="1:19" ht="25.5" x14ac:dyDescent="0.25">
      <c r="A2006" s="66"/>
      <c r="B2006" s="56"/>
      <c r="C2006" s="67"/>
      <c r="D2006" s="68"/>
      <c r="E2006" s="69"/>
      <c r="F2006" s="70"/>
      <c r="G2006" s="71"/>
      <c r="H2006" s="66">
        <v>3033311</v>
      </c>
      <c r="I2006" s="67" t="s">
        <v>411</v>
      </c>
      <c r="J2006" s="72">
        <v>2.3146330000000002</v>
      </c>
      <c r="K2006" s="73">
        <v>2.5630500000000001</v>
      </c>
      <c r="L2006" s="73">
        <f t="shared" si="124"/>
        <v>0.687131364267207</v>
      </c>
      <c r="M2006" s="73">
        <v>0.30091994426720703</v>
      </c>
      <c r="N2006" s="73">
        <v>0.18319171000000004</v>
      </c>
      <c r="O2006" s="73">
        <v>0.20301970999999996</v>
      </c>
      <c r="P2006" s="74">
        <f t="shared" si="125"/>
        <v>0.11740697382696672</v>
      </c>
      <c r="Q2006" s="74">
        <f t="shared" si="126"/>
        <v>0.18888108084789881</v>
      </c>
      <c r="R2006" s="75">
        <f t="shared" si="127"/>
        <v>0.26809128353610229</v>
      </c>
      <c r="S2006" s="7"/>
    </row>
    <row r="2007" spans="1:19" ht="25.5" x14ac:dyDescent="0.25">
      <c r="A2007" s="66"/>
      <c r="B2007" s="56"/>
      <c r="C2007" s="67"/>
      <c r="D2007" s="68"/>
      <c r="E2007" s="69"/>
      <c r="F2007" s="70"/>
      <c r="G2007" s="71"/>
      <c r="H2007" s="66">
        <v>3033313</v>
      </c>
      <c r="I2007" s="67" t="s">
        <v>436</v>
      </c>
      <c r="J2007" s="72">
        <v>2.9952729999999996</v>
      </c>
      <c r="K2007" s="73">
        <v>3.1187609999999997</v>
      </c>
      <c r="L2007" s="73">
        <f t="shared" si="124"/>
        <v>0.76909069444448885</v>
      </c>
      <c r="M2007" s="73">
        <v>0.27396806444448885</v>
      </c>
      <c r="N2007" s="73">
        <v>0.33996486000000004</v>
      </c>
      <c r="O2007" s="73">
        <v>0.15515777000000003</v>
      </c>
      <c r="P2007" s="74">
        <f t="shared" si="125"/>
        <v>8.7845161730728608E-2</v>
      </c>
      <c r="Q2007" s="74">
        <f t="shared" si="126"/>
        <v>0.19685154599678814</v>
      </c>
      <c r="R2007" s="75">
        <f t="shared" si="127"/>
        <v>0.24660135689925869</v>
      </c>
      <c r="S2007" s="7"/>
    </row>
    <row r="2008" spans="1:19" x14ac:dyDescent="0.25">
      <c r="A2008" s="66"/>
      <c r="B2008" s="56"/>
      <c r="C2008" s="67"/>
      <c r="D2008" s="68"/>
      <c r="E2008" s="69"/>
      <c r="F2008" s="70"/>
      <c r="G2008" s="71"/>
      <c r="H2008" s="66">
        <v>9000000</v>
      </c>
      <c r="I2008" s="67" t="s">
        <v>293</v>
      </c>
      <c r="J2008" s="72">
        <v>11.657726999999998</v>
      </c>
      <c r="K2008" s="73">
        <v>13.130773999999992</v>
      </c>
      <c r="L2008" s="73">
        <f t="shared" si="124"/>
        <v>3.9710988405254888</v>
      </c>
      <c r="M2008" s="73">
        <v>1.8150862405254884</v>
      </c>
      <c r="N2008" s="73">
        <v>0.9643649700000001</v>
      </c>
      <c r="O2008" s="73">
        <v>1.1916476300000001</v>
      </c>
      <c r="P2008" s="74">
        <f t="shared" si="125"/>
        <v>0.13823147367592264</v>
      </c>
      <c r="Q2008" s="74">
        <f t="shared" si="126"/>
        <v>0.21167459058586266</v>
      </c>
      <c r="R2008" s="75">
        <f t="shared" si="127"/>
        <v>0.30242686687970499</v>
      </c>
      <c r="S2008" s="7"/>
    </row>
    <row r="2009" spans="1:19" x14ac:dyDescent="0.25">
      <c r="A2009" s="44"/>
      <c r="B2009" s="45"/>
      <c r="C2009" s="46"/>
      <c r="D2009" s="47"/>
      <c r="E2009" s="48"/>
      <c r="F2009" s="49">
        <v>2</v>
      </c>
      <c r="G2009" s="50" t="s">
        <v>137</v>
      </c>
      <c r="H2009" s="90"/>
      <c r="I2009" s="46"/>
      <c r="J2009" s="51">
        <v>31.486556999999998</v>
      </c>
      <c r="K2009" s="52">
        <v>33.723092999999999</v>
      </c>
      <c r="L2009" s="53">
        <f t="shared" si="124"/>
        <v>9.6472012368611573</v>
      </c>
      <c r="M2009" s="53">
        <v>3.3421045668611589</v>
      </c>
      <c r="N2009" s="53">
        <v>3.3588104299999997</v>
      </c>
      <c r="O2009" s="53">
        <v>2.9462862400000001</v>
      </c>
      <c r="P2009" s="54">
        <f t="shared" si="125"/>
        <v>9.9104330876801816E-2</v>
      </c>
      <c r="Q2009" s="54">
        <f t="shared" si="126"/>
        <v>0.19870404523277738</v>
      </c>
      <c r="R2009" s="55">
        <f t="shared" si="127"/>
        <v>0.28607106818052419</v>
      </c>
      <c r="S2009" s="7"/>
    </row>
    <row r="2010" spans="1:19" x14ac:dyDescent="0.25">
      <c r="A2010" s="66"/>
      <c r="B2010" s="56"/>
      <c r="C2010" s="67"/>
      <c r="D2010" s="68"/>
      <c r="E2010" s="69"/>
      <c r="F2010" s="70"/>
      <c r="G2010" s="71"/>
      <c r="H2010" s="66">
        <v>3000001</v>
      </c>
      <c r="I2010" s="67" t="s">
        <v>283</v>
      </c>
      <c r="J2010" s="72">
        <v>0.69519599999999993</v>
      </c>
      <c r="K2010" s="73">
        <v>1.1676850000000001</v>
      </c>
      <c r="L2010" s="73">
        <f t="shared" si="124"/>
        <v>0.1913978889429602</v>
      </c>
      <c r="M2010" s="73">
        <v>6.6089708942960179E-2</v>
      </c>
      <c r="N2010" s="73">
        <v>5.7494640000000007E-2</v>
      </c>
      <c r="O2010" s="73">
        <v>6.7813540000000005E-2</v>
      </c>
      <c r="P2010" s="74">
        <f t="shared" si="125"/>
        <v>5.6598919180224271E-2</v>
      </c>
      <c r="Q2010" s="74">
        <f t="shared" si="126"/>
        <v>0.10583706131615991</v>
      </c>
      <c r="R2010" s="75">
        <f t="shared" si="127"/>
        <v>0.16391226139152271</v>
      </c>
      <c r="S2010" s="7"/>
    </row>
    <row r="2011" spans="1:19" x14ac:dyDescent="0.25">
      <c r="A2011" s="66"/>
      <c r="B2011" s="56"/>
      <c r="C2011" s="67"/>
      <c r="D2011" s="68"/>
      <c r="E2011" s="69"/>
      <c r="F2011" s="70"/>
      <c r="G2011" s="71"/>
      <c r="H2011" s="66">
        <v>3033172</v>
      </c>
      <c r="I2011" s="67" t="s">
        <v>412</v>
      </c>
      <c r="J2011" s="72">
        <v>5.5362100000000005</v>
      </c>
      <c r="K2011" s="73">
        <v>6.1749979999999995</v>
      </c>
      <c r="L2011" s="73">
        <f t="shared" si="124"/>
        <v>1.9658067014387632</v>
      </c>
      <c r="M2011" s="73">
        <v>0.70868256143876351</v>
      </c>
      <c r="N2011" s="73">
        <v>0.66730878999999999</v>
      </c>
      <c r="O2011" s="73">
        <v>0.58981534999999996</v>
      </c>
      <c r="P2011" s="74">
        <f t="shared" si="125"/>
        <v>0.1147664438820488</v>
      </c>
      <c r="Q2011" s="74">
        <f t="shared" si="126"/>
        <v>0.22283267969297538</v>
      </c>
      <c r="R2011" s="75">
        <f t="shared" si="127"/>
        <v>0.3183493664999994</v>
      </c>
      <c r="S2011" s="7"/>
    </row>
    <row r="2012" spans="1:19" ht="25.5" x14ac:dyDescent="0.25">
      <c r="A2012" s="66"/>
      <c r="B2012" s="56"/>
      <c r="C2012" s="67"/>
      <c r="D2012" s="68"/>
      <c r="E2012" s="69"/>
      <c r="F2012" s="70"/>
      <c r="G2012" s="71"/>
      <c r="H2012" s="66">
        <v>3033294</v>
      </c>
      <c r="I2012" s="67" t="s">
        <v>439</v>
      </c>
      <c r="J2012" s="72">
        <v>2.1186090000000002</v>
      </c>
      <c r="K2012" s="73">
        <v>2.4387940000000001</v>
      </c>
      <c r="L2012" s="73">
        <f t="shared" si="124"/>
        <v>0.66096266935509429</v>
      </c>
      <c r="M2012" s="73">
        <v>0.24707046935509425</v>
      </c>
      <c r="N2012" s="73">
        <v>0.28693980999999996</v>
      </c>
      <c r="O2012" s="73">
        <v>0.12695239000000003</v>
      </c>
      <c r="P2012" s="74">
        <f t="shared" si="125"/>
        <v>0.10130846203291226</v>
      </c>
      <c r="Q2012" s="74">
        <f t="shared" si="126"/>
        <v>0.21896489795984991</v>
      </c>
      <c r="R2012" s="75">
        <f t="shared" si="127"/>
        <v>0.27102029501265557</v>
      </c>
      <c r="S2012" s="7"/>
    </row>
    <row r="2013" spans="1:19" x14ac:dyDescent="0.25">
      <c r="A2013" s="66"/>
      <c r="B2013" s="56"/>
      <c r="C2013" s="67"/>
      <c r="D2013" s="68"/>
      <c r="E2013" s="69"/>
      <c r="F2013" s="70"/>
      <c r="G2013" s="71"/>
      <c r="H2013" s="66">
        <v>3033295</v>
      </c>
      <c r="I2013" s="67" t="s">
        <v>413</v>
      </c>
      <c r="J2013" s="72">
        <v>3.9318680000000001</v>
      </c>
      <c r="K2013" s="73">
        <v>4.0912950000000006</v>
      </c>
      <c r="L2013" s="73">
        <f t="shared" si="124"/>
        <v>1.0396509294926812</v>
      </c>
      <c r="M2013" s="73">
        <v>0.3747307994926814</v>
      </c>
      <c r="N2013" s="73">
        <v>0.50612765999999987</v>
      </c>
      <c r="O2013" s="73">
        <v>0.15879246999999999</v>
      </c>
      <c r="P2013" s="74">
        <f t="shared" si="125"/>
        <v>9.1592221898611895E-2</v>
      </c>
      <c r="Q2013" s="74">
        <f t="shared" si="126"/>
        <v>0.21530064673720206</v>
      </c>
      <c r="R2013" s="75">
        <f t="shared" si="127"/>
        <v>0.25411292255696083</v>
      </c>
      <c r="S2013" s="7"/>
    </row>
    <row r="2014" spans="1:19" ht="25.5" x14ac:dyDescent="0.25">
      <c r="A2014" s="66"/>
      <c r="B2014" s="56"/>
      <c r="C2014" s="67"/>
      <c r="D2014" s="68"/>
      <c r="E2014" s="69"/>
      <c r="F2014" s="70"/>
      <c r="G2014" s="71"/>
      <c r="H2014" s="66">
        <v>3033297</v>
      </c>
      <c r="I2014" s="67" t="s">
        <v>440</v>
      </c>
      <c r="J2014" s="72">
        <v>2.3581599999999998</v>
      </c>
      <c r="K2014" s="73">
        <v>2.4787239999999993</v>
      </c>
      <c r="L2014" s="73">
        <f t="shared" si="124"/>
        <v>0.63331730949072296</v>
      </c>
      <c r="M2014" s="73">
        <v>0.19458208949072286</v>
      </c>
      <c r="N2014" s="73">
        <v>0.20935221000000001</v>
      </c>
      <c r="O2014" s="73">
        <v>0.22938301</v>
      </c>
      <c r="P2014" s="74">
        <f t="shared" si="125"/>
        <v>7.8500909940244626E-2</v>
      </c>
      <c r="Q2014" s="74">
        <f t="shared" si="126"/>
        <v>0.16296057951216958</v>
      </c>
      <c r="R2014" s="75">
        <f t="shared" si="127"/>
        <v>0.25550134242082745</v>
      </c>
      <c r="S2014" s="7"/>
    </row>
    <row r="2015" spans="1:19" x14ac:dyDescent="0.25">
      <c r="A2015" s="66"/>
      <c r="B2015" s="56"/>
      <c r="C2015" s="67"/>
      <c r="D2015" s="68"/>
      <c r="E2015" s="69"/>
      <c r="F2015" s="70"/>
      <c r="G2015" s="71"/>
      <c r="H2015" s="66">
        <v>3033305</v>
      </c>
      <c r="I2015" s="67" t="s">
        <v>441</v>
      </c>
      <c r="J2015" s="72">
        <v>1.5341789999999997</v>
      </c>
      <c r="K2015" s="73">
        <v>1.7325439999999999</v>
      </c>
      <c r="L2015" s="73">
        <f t="shared" si="124"/>
        <v>0.61682424084943321</v>
      </c>
      <c r="M2015" s="73">
        <v>0.14565950084943324</v>
      </c>
      <c r="N2015" s="73">
        <v>0.20583218000000003</v>
      </c>
      <c r="O2015" s="73">
        <v>0.26533255999999994</v>
      </c>
      <c r="P2015" s="74">
        <f t="shared" si="125"/>
        <v>8.407261278757322E-2</v>
      </c>
      <c r="Q2015" s="74">
        <f t="shared" si="126"/>
        <v>0.20287604865990896</v>
      </c>
      <c r="R2015" s="75">
        <f t="shared" si="127"/>
        <v>0.35602226601427339</v>
      </c>
      <c r="S2015" s="7"/>
    </row>
    <row r="2016" spans="1:19" x14ac:dyDescent="0.25">
      <c r="A2016" s="66"/>
      <c r="B2016" s="56"/>
      <c r="C2016" s="67"/>
      <c r="D2016" s="68"/>
      <c r="E2016" s="69"/>
      <c r="F2016" s="70"/>
      <c r="G2016" s="71"/>
      <c r="H2016" s="66">
        <v>9000000</v>
      </c>
      <c r="I2016" s="67" t="s">
        <v>293</v>
      </c>
      <c r="J2016" s="72">
        <v>14.945295999999999</v>
      </c>
      <c r="K2016" s="73">
        <v>15.509932000000004</v>
      </c>
      <c r="L2016" s="73">
        <f t="shared" si="124"/>
        <v>4.5201793972915034</v>
      </c>
      <c r="M2016" s="73">
        <v>1.6052894372915034</v>
      </c>
      <c r="N2016" s="73">
        <v>1.4140987600000001</v>
      </c>
      <c r="O2016" s="73">
        <v>1.5007912000000001</v>
      </c>
      <c r="P2016" s="74">
        <f t="shared" si="125"/>
        <v>0.10350073986729942</v>
      </c>
      <c r="Q2016" s="74">
        <f t="shared" si="126"/>
        <v>0.19467449614166601</v>
      </c>
      <c r="R2016" s="75">
        <f t="shared" si="127"/>
        <v>0.29143773146726254</v>
      </c>
      <c r="S2016" s="7"/>
    </row>
    <row r="2017" spans="1:19" x14ac:dyDescent="0.25">
      <c r="A2017" s="66"/>
      <c r="B2017" s="56"/>
      <c r="C2017" s="67"/>
      <c r="D2017" s="68"/>
      <c r="E2017" s="69"/>
      <c r="F2017" s="70"/>
      <c r="G2017" s="71"/>
      <c r="H2017" s="66">
        <v>9000009</v>
      </c>
      <c r="I2017" s="67" t="s">
        <v>294</v>
      </c>
      <c r="J2017" s="72">
        <v>0.367039</v>
      </c>
      <c r="K2017" s="73">
        <v>0.12912099999999999</v>
      </c>
      <c r="L2017" s="73">
        <f t="shared" si="124"/>
        <v>1.9062099999999998E-2</v>
      </c>
      <c r="M2017" s="73">
        <v>0</v>
      </c>
      <c r="N2017" s="73">
        <v>1.1656379999999999E-2</v>
      </c>
      <c r="O2017" s="73">
        <v>7.4057200000000002E-3</v>
      </c>
      <c r="P2017" s="74">
        <f t="shared" si="125"/>
        <v>0</v>
      </c>
      <c r="Q2017" s="74">
        <f t="shared" si="126"/>
        <v>9.0274858466089944E-2</v>
      </c>
      <c r="R2017" s="75">
        <f t="shared" si="127"/>
        <v>0.14762974264449624</v>
      </c>
      <c r="S2017" s="7"/>
    </row>
    <row r="2018" spans="1:19" x14ac:dyDescent="0.25">
      <c r="A2018" s="44"/>
      <c r="B2018" s="45"/>
      <c r="C2018" s="46"/>
      <c r="D2018" s="47"/>
      <c r="E2018" s="48"/>
      <c r="F2018" s="49">
        <v>16</v>
      </c>
      <c r="G2018" s="50" t="s">
        <v>138</v>
      </c>
      <c r="H2018" s="90"/>
      <c r="I2018" s="46"/>
      <c r="J2018" s="51">
        <v>9.5325329999999973</v>
      </c>
      <c r="K2018" s="52">
        <v>10.857141999999996</v>
      </c>
      <c r="L2018" s="53">
        <f t="shared" si="124"/>
        <v>2.712717269461546</v>
      </c>
      <c r="M2018" s="53">
        <v>0.91111870946154561</v>
      </c>
      <c r="N2018" s="53">
        <v>0.74851842000000002</v>
      </c>
      <c r="O2018" s="53">
        <v>1.0530801400000005</v>
      </c>
      <c r="P2018" s="54">
        <f t="shared" si="125"/>
        <v>8.3918835128208316E-2</v>
      </c>
      <c r="Q2018" s="54">
        <f t="shared" si="126"/>
        <v>0.15286132662366819</v>
      </c>
      <c r="R2018" s="55">
        <f t="shared" si="127"/>
        <v>0.2498555577021602</v>
      </c>
      <c r="S2018" s="7"/>
    </row>
    <row r="2019" spans="1:19" x14ac:dyDescent="0.25">
      <c r="A2019" s="66"/>
      <c r="B2019" s="56"/>
      <c r="C2019" s="67"/>
      <c r="D2019" s="68"/>
      <c r="E2019" s="69"/>
      <c r="F2019" s="70"/>
      <c r="G2019" s="71"/>
      <c r="H2019" s="66">
        <v>3000001</v>
      </c>
      <c r="I2019" s="67" t="s">
        <v>283</v>
      </c>
      <c r="J2019" s="72">
        <v>0.69231999999999994</v>
      </c>
      <c r="K2019" s="73">
        <v>0.70359999999999989</v>
      </c>
      <c r="L2019" s="73">
        <f t="shared" si="124"/>
        <v>0.27188669012485733</v>
      </c>
      <c r="M2019" s="73">
        <v>7.9036950124857341E-2</v>
      </c>
      <c r="N2019" s="73">
        <v>8.8960709999999998E-2</v>
      </c>
      <c r="O2019" s="73">
        <v>0.10388902999999999</v>
      </c>
      <c r="P2019" s="74">
        <f t="shared" si="125"/>
        <v>0.11233222018882512</v>
      </c>
      <c r="Q2019" s="74">
        <f t="shared" si="126"/>
        <v>0.2387687039864374</v>
      </c>
      <c r="R2019" s="75">
        <f t="shared" si="127"/>
        <v>0.38642224292901844</v>
      </c>
      <c r="S2019" s="7"/>
    </row>
    <row r="2020" spans="1:19" ht="25.5" x14ac:dyDescent="0.25">
      <c r="A2020" s="66"/>
      <c r="B2020" s="56"/>
      <c r="C2020" s="67"/>
      <c r="D2020" s="68"/>
      <c r="E2020" s="69"/>
      <c r="F2020" s="70"/>
      <c r="G2020" s="71"/>
      <c r="H2020" s="66">
        <v>3000612</v>
      </c>
      <c r="I2020" s="67" t="s">
        <v>414</v>
      </c>
      <c r="J2020" s="72">
        <v>2.2188750000000002</v>
      </c>
      <c r="K2020" s="73">
        <v>2.3266830000000001</v>
      </c>
      <c r="L2020" s="73">
        <f t="shared" si="124"/>
        <v>0.67433282527245775</v>
      </c>
      <c r="M2020" s="73">
        <v>0.27992394527245779</v>
      </c>
      <c r="N2020" s="73">
        <v>0.14452234</v>
      </c>
      <c r="O2020" s="73">
        <v>0.24988654000000002</v>
      </c>
      <c r="P2020" s="74">
        <f t="shared" si="125"/>
        <v>0.12031030667798655</v>
      </c>
      <c r="Q2020" s="74">
        <f t="shared" si="126"/>
        <v>0.18242548953701804</v>
      </c>
      <c r="R2020" s="75">
        <f t="shared" si="127"/>
        <v>0.28982582727103678</v>
      </c>
      <c r="S2020" s="7"/>
    </row>
    <row r="2021" spans="1:19" ht="25.5" x14ac:dyDescent="0.25">
      <c r="A2021" s="66"/>
      <c r="B2021" s="56"/>
      <c r="C2021" s="67"/>
      <c r="D2021" s="68"/>
      <c r="E2021" s="69"/>
      <c r="F2021" s="70"/>
      <c r="G2021" s="71"/>
      <c r="H2021" s="66">
        <v>3000614</v>
      </c>
      <c r="I2021" s="67" t="s">
        <v>415</v>
      </c>
      <c r="J2021" s="72">
        <v>1.0148979999999999</v>
      </c>
      <c r="K2021" s="73">
        <v>1.0748739999999999</v>
      </c>
      <c r="L2021" s="73">
        <f t="shared" si="124"/>
        <v>0.2265291411155578</v>
      </c>
      <c r="M2021" s="73">
        <v>5.2993061115557794E-2</v>
      </c>
      <c r="N2021" s="73">
        <v>5.149804999999999E-2</v>
      </c>
      <c r="O2021" s="73">
        <v>0.12203803000000002</v>
      </c>
      <c r="P2021" s="74">
        <f t="shared" si="125"/>
        <v>4.9301649417101724E-2</v>
      </c>
      <c r="Q2021" s="74">
        <f t="shared" si="126"/>
        <v>9.7212427796707149E-2</v>
      </c>
      <c r="R2021" s="75">
        <f t="shared" si="127"/>
        <v>0.21074948423308948</v>
      </c>
      <c r="S2021" s="7"/>
    </row>
    <row r="2022" spans="1:19" ht="38.25" x14ac:dyDescent="0.25">
      <c r="A2022" s="66"/>
      <c r="B2022" s="56"/>
      <c r="C2022" s="67"/>
      <c r="D2022" s="68"/>
      <c r="E2022" s="69"/>
      <c r="F2022" s="70"/>
      <c r="G2022" s="71"/>
      <c r="H2022" s="66">
        <v>3043959</v>
      </c>
      <c r="I2022" s="67" t="s">
        <v>416</v>
      </c>
      <c r="J2022" s="72">
        <v>0.46112500000000001</v>
      </c>
      <c r="K2022" s="73">
        <v>0.46112500000000001</v>
      </c>
      <c r="L2022" s="73">
        <f t="shared" si="124"/>
        <v>0.12102999057843669</v>
      </c>
      <c r="M2022" s="73">
        <v>5.05874905784367E-2</v>
      </c>
      <c r="N2022" s="73">
        <v>2.4152020000000003E-2</v>
      </c>
      <c r="O2022" s="73">
        <v>4.6290480000000002E-2</v>
      </c>
      <c r="P2022" s="74">
        <f t="shared" si="125"/>
        <v>0.10970450654038862</v>
      </c>
      <c r="Q2022" s="74">
        <f t="shared" si="126"/>
        <v>0.16208080363987357</v>
      </c>
      <c r="R2022" s="75">
        <f t="shared" si="127"/>
        <v>0.26246677273718988</v>
      </c>
      <c r="S2022" s="7"/>
    </row>
    <row r="2023" spans="1:19" ht="25.5" x14ac:dyDescent="0.25">
      <c r="A2023" s="66"/>
      <c r="B2023" s="56"/>
      <c r="C2023" s="67"/>
      <c r="D2023" s="68"/>
      <c r="E2023" s="69"/>
      <c r="F2023" s="70"/>
      <c r="G2023" s="71"/>
      <c r="H2023" s="66">
        <v>3043961</v>
      </c>
      <c r="I2023" s="67" t="s">
        <v>417</v>
      </c>
      <c r="J2023" s="72">
        <v>0.17865300000000001</v>
      </c>
      <c r="K2023" s="73">
        <v>0.17865300000000001</v>
      </c>
      <c r="L2023" s="73">
        <f t="shared" si="124"/>
        <v>5.2251090624273681E-2</v>
      </c>
      <c r="M2023" s="73">
        <v>2.575201062427368E-2</v>
      </c>
      <c r="N2023" s="73">
        <v>1.243764E-2</v>
      </c>
      <c r="O2023" s="73">
        <v>1.4061440000000001E-2</v>
      </c>
      <c r="P2023" s="74">
        <f t="shared" si="125"/>
        <v>0.1441454138708764</v>
      </c>
      <c r="Q2023" s="74">
        <f t="shared" si="126"/>
        <v>0.21376439591987639</v>
      </c>
      <c r="R2023" s="75">
        <f t="shared" si="127"/>
        <v>0.29247250605516661</v>
      </c>
      <c r="S2023" s="7"/>
    </row>
    <row r="2024" spans="1:19" ht="38.25" x14ac:dyDescent="0.25">
      <c r="A2024" s="66"/>
      <c r="B2024" s="56"/>
      <c r="C2024" s="67"/>
      <c r="D2024" s="68"/>
      <c r="E2024" s="69"/>
      <c r="F2024" s="70"/>
      <c r="G2024" s="71"/>
      <c r="H2024" s="66">
        <v>3043969</v>
      </c>
      <c r="I2024" s="67" t="s">
        <v>418</v>
      </c>
      <c r="J2024" s="72">
        <v>0.24499999999999997</v>
      </c>
      <c r="K2024" s="73">
        <v>0.43299999999999994</v>
      </c>
      <c r="L2024" s="73">
        <f t="shared" si="124"/>
        <v>3.1902710224762189E-2</v>
      </c>
      <c r="M2024" s="73">
        <v>5.4210602247621864E-3</v>
      </c>
      <c r="N2024" s="73">
        <v>2.5139000000000002E-2</v>
      </c>
      <c r="O2024" s="73">
        <v>1.3426499999999999E-3</v>
      </c>
      <c r="P2024" s="74">
        <f t="shared" si="125"/>
        <v>1.2519769572199047E-2</v>
      </c>
      <c r="Q2024" s="74">
        <f t="shared" si="126"/>
        <v>7.0577506292753334E-2</v>
      </c>
      <c r="R2024" s="75">
        <f t="shared" si="127"/>
        <v>7.3678314606841086E-2</v>
      </c>
      <c r="S2024" s="7"/>
    </row>
    <row r="2025" spans="1:19" x14ac:dyDescent="0.25">
      <c r="A2025" s="66"/>
      <c r="B2025" s="56"/>
      <c r="C2025" s="67"/>
      <c r="D2025" s="68"/>
      <c r="E2025" s="69"/>
      <c r="F2025" s="70"/>
      <c r="G2025" s="71"/>
      <c r="H2025" s="66">
        <v>9000000</v>
      </c>
      <c r="I2025" s="67" t="s">
        <v>293</v>
      </c>
      <c r="J2025" s="72">
        <v>4.7216619999999985</v>
      </c>
      <c r="K2025" s="73">
        <v>5.6792069999999972</v>
      </c>
      <c r="L2025" s="73">
        <f t="shared" si="124"/>
        <v>1.3347848215212004</v>
      </c>
      <c r="M2025" s="73">
        <v>0.41740419152120012</v>
      </c>
      <c r="N2025" s="73">
        <v>0.40180866000000004</v>
      </c>
      <c r="O2025" s="73">
        <v>0.51557197000000032</v>
      </c>
      <c r="P2025" s="74">
        <f t="shared" si="125"/>
        <v>7.3496914537751548E-2</v>
      </c>
      <c r="Q2025" s="74">
        <f t="shared" si="126"/>
        <v>0.14424775351932068</v>
      </c>
      <c r="R2025" s="75">
        <f t="shared" si="127"/>
        <v>0.23503014091953348</v>
      </c>
      <c r="S2025" s="7"/>
    </row>
    <row r="2026" spans="1:19" x14ac:dyDescent="0.25">
      <c r="A2026" s="44"/>
      <c r="B2026" s="45"/>
      <c r="C2026" s="46"/>
      <c r="D2026" s="47"/>
      <c r="E2026" s="48"/>
      <c r="F2026" s="49">
        <v>17</v>
      </c>
      <c r="G2026" s="50" t="s">
        <v>139</v>
      </c>
      <c r="H2026" s="90"/>
      <c r="I2026" s="46"/>
      <c r="J2026" s="51">
        <v>6.7227440000000005</v>
      </c>
      <c r="K2026" s="52">
        <v>6.9228430000000003</v>
      </c>
      <c r="L2026" s="53">
        <f t="shared" si="124"/>
        <v>1.3658488223584193</v>
      </c>
      <c r="M2026" s="53">
        <v>0.43867128235841957</v>
      </c>
      <c r="N2026" s="53">
        <v>0.38286142999999995</v>
      </c>
      <c r="O2026" s="53">
        <v>0.54431610999999991</v>
      </c>
      <c r="P2026" s="54">
        <f t="shared" si="125"/>
        <v>6.3365770732980595E-2</v>
      </c>
      <c r="Q2026" s="54">
        <f t="shared" si="126"/>
        <v>0.11866984595178881</v>
      </c>
      <c r="R2026" s="55">
        <f t="shared" si="127"/>
        <v>0.19729594075128085</v>
      </c>
      <c r="S2026" s="7"/>
    </row>
    <row r="2027" spans="1:19" x14ac:dyDescent="0.25">
      <c r="A2027" s="66"/>
      <c r="B2027" s="56"/>
      <c r="C2027" s="67"/>
      <c r="D2027" s="68"/>
      <c r="E2027" s="69"/>
      <c r="F2027" s="70"/>
      <c r="G2027" s="71"/>
      <c r="H2027" s="66">
        <v>3000001</v>
      </c>
      <c r="I2027" s="67" t="s">
        <v>283</v>
      </c>
      <c r="J2027" s="72">
        <v>1.0019499999999999</v>
      </c>
      <c r="K2027" s="73">
        <v>1.0019500000000001</v>
      </c>
      <c r="L2027" s="73">
        <f t="shared" si="124"/>
        <v>0.16397662994946355</v>
      </c>
      <c r="M2027" s="73">
        <v>4.1359569949463548E-2</v>
      </c>
      <c r="N2027" s="73">
        <v>6.3647090000000003E-2</v>
      </c>
      <c r="O2027" s="73">
        <v>5.8969969999999997E-2</v>
      </c>
      <c r="P2027" s="74">
        <f t="shared" si="125"/>
        <v>4.1279075751747635E-2</v>
      </c>
      <c r="Q2027" s="74">
        <f t="shared" si="126"/>
        <v>0.10480229547329062</v>
      </c>
      <c r="R2027" s="75">
        <f t="shared" si="127"/>
        <v>0.16365749782869757</v>
      </c>
      <c r="S2027" s="7"/>
    </row>
    <row r="2028" spans="1:19" ht="38.25" x14ac:dyDescent="0.25">
      <c r="A2028" s="66"/>
      <c r="B2028" s="56"/>
      <c r="C2028" s="67"/>
      <c r="D2028" s="68"/>
      <c r="E2028" s="69"/>
      <c r="F2028" s="70"/>
      <c r="G2028" s="71"/>
      <c r="H2028" s="66">
        <v>3043977</v>
      </c>
      <c r="I2028" s="67" t="s">
        <v>419</v>
      </c>
      <c r="J2028" s="72">
        <v>0.52452100000000002</v>
      </c>
      <c r="K2028" s="73">
        <v>0.52452100000000002</v>
      </c>
      <c r="L2028" s="73">
        <f t="shared" si="124"/>
        <v>0.11489621973134101</v>
      </c>
      <c r="M2028" s="73">
        <v>3.7299599731341004E-2</v>
      </c>
      <c r="N2028" s="73">
        <v>2.968929E-2</v>
      </c>
      <c r="O2028" s="73">
        <v>4.7907329999999998E-2</v>
      </c>
      <c r="P2028" s="74">
        <f t="shared" si="125"/>
        <v>7.1111737626026419E-2</v>
      </c>
      <c r="Q2028" s="74">
        <f t="shared" si="126"/>
        <v>0.12771440939703274</v>
      </c>
      <c r="R2028" s="75">
        <f t="shared" si="127"/>
        <v>0.21904979920983336</v>
      </c>
      <c r="S2028" s="7"/>
    </row>
    <row r="2029" spans="1:19" ht="63.75" x14ac:dyDescent="0.25">
      <c r="A2029" s="66"/>
      <c r="B2029" s="56"/>
      <c r="C2029" s="67"/>
      <c r="D2029" s="68"/>
      <c r="E2029" s="69"/>
      <c r="F2029" s="70"/>
      <c r="G2029" s="71"/>
      <c r="H2029" s="66">
        <v>3043981</v>
      </c>
      <c r="I2029" s="67" t="s">
        <v>420</v>
      </c>
      <c r="J2029" s="72">
        <v>1.0115990000000001</v>
      </c>
      <c r="K2029" s="73">
        <v>1.020599</v>
      </c>
      <c r="L2029" s="73">
        <f t="shared" si="124"/>
        <v>8.0192730398418524E-2</v>
      </c>
      <c r="M2029" s="73">
        <v>2.4295450398418517E-2</v>
      </c>
      <c r="N2029" s="73">
        <v>1.5834520000000001E-2</v>
      </c>
      <c r="O2029" s="73">
        <v>4.0062760000000003E-2</v>
      </c>
      <c r="P2029" s="74">
        <f t="shared" si="125"/>
        <v>2.3805089362637546E-2</v>
      </c>
      <c r="Q2029" s="74">
        <f t="shared" si="126"/>
        <v>3.932001736080333E-2</v>
      </c>
      <c r="R2029" s="75">
        <f t="shared" si="127"/>
        <v>7.8574180847148123E-2</v>
      </c>
      <c r="S2029" s="7"/>
    </row>
    <row r="2030" spans="1:19" x14ac:dyDescent="0.25">
      <c r="A2030" s="66"/>
      <c r="B2030" s="56"/>
      <c r="C2030" s="67"/>
      <c r="D2030" s="68"/>
      <c r="E2030" s="69"/>
      <c r="F2030" s="70"/>
      <c r="G2030" s="71"/>
      <c r="H2030" s="66">
        <v>3043982</v>
      </c>
      <c r="I2030" s="67" t="s">
        <v>421</v>
      </c>
      <c r="J2030" s="72">
        <v>0.59535600000000022</v>
      </c>
      <c r="K2030" s="73">
        <v>0.59535600000000011</v>
      </c>
      <c r="L2030" s="73">
        <f t="shared" si="124"/>
        <v>0.21314434968479856</v>
      </c>
      <c r="M2030" s="73">
        <v>7.9828039684798568E-2</v>
      </c>
      <c r="N2030" s="73">
        <v>4.9016399999999995E-2</v>
      </c>
      <c r="O2030" s="73">
        <v>8.4299909999999992E-2</v>
      </c>
      <c r="P2030" s="74">
        <f t="shared" si="125"/>
        <v>0.13408454720335153</v>
      </c>
      <c r="Q2030" s="74">
        <f t="shared" si="126"/>
        <v>0.21641579103057421</v>
      </c>
      <c r="R2030" s="75">
        <f t="shared" si="127"/>
        <v>0.35801159253421233</v>
      </c>
      <c r="S2030" s="7"/>
    </row>
    <row r="2031" spans="1:19" ht="25.5" x14ac:dyDescent="0.25">
      <c r="A2031" s="66"/>
      <c r="B2031" s="56"/>
      <c r="C2031" s="67"/>
      <c r="D2031" s="68"/>
      <c r="E2031" s="69"/>
      <c r="F2031" s="70"/>
      <c r="G2031" s="71"/>
      <c r="H2031" s="66">
        <v>3043983</v>
      </c>
      <c r="I2031" s="67" t="s">
        <v>422</v>
      </c>
      <c r="J2031" s="72">
        <v>1.737355</v>
      </c>
      <c r="K2031" s="73">
        <v>1.9284540000000001</v>
      </c>
      <c r="L2031" s="73">
        <f t="shared" si="124"/>
        <v>0.37735970070085867</v>
      </c>
      <c r="M2031" s="73">
        <v>0.16113705070085871</v>
      </c>
      <c r="N2031" s="73">
        <v>7.9425779999999988E-2</v>
      </c>
      <c r="O2031" s="73">
        <v>0.13679686999999996</v>
      </c>
      <c r="P2031" s="74">
        <f t="shared" si="125"/>
        <v>8.355763253925616E-2</v>
      </c>
      <c r="Q2031" s="74">
        <f t="shared" si="126"/>
        <v>0.12474387810176374</v>
      </c>
      <c r="R2031" s="75">
        <f t="shared" si="127"/>
        <v>0.19567990768815779</v>
      </c>
      <c r="S2031" s="7"/>
    </row>
    <row r="2032" spans="1:19" ht="25.5" x14ac:dyDescent="0.25">
      <c r="A2032" s="66"/>
      <c r="B2032" s="56"/>
      <c r="C2032" s="67"/>
      <c r="D2032" s="68"/>
      <c r="E2032" s="69"/>
      <c r="F2032" s="70"/>
      <c r="G2032" s="71"/>
      <c r="H2032" s="66">
        <v>3043984</v>
      </c>
      <c r="I2032" s="67" t="s">
        <v>423</v>
      </c>
      <c r="J2032" s="72">
        <v>0.6321199999999999</v>
      </c>
      <c r="K2032" s="73">
        <v>0.6321199999999999</v>
      </c>
      <c r="L2032" s="73">
        <f t="shared" si="124"/>
        <v>0.1749032117526288</v>
      </c>
      <c r="M2032" s="73">
        <v>5.0166341752628796E-2</v>
      </c>
      <c r="N2032" s="73">
        <v>5.2487769999999996E-2</v>
      </c>
      <c r="O2032" s="73">
        <v>7.2249099999999997E-2</v>
      </c>
      <c r="P2032" s="74">
        <f t="shared" si="125"/>
        <v>7.9362054281827507E-2</v>
      </c>
      <c r="Q2032" s="74">
        <f t="shared" si="126"/>
        <v>0.16239655722430676</v>
      </c>
      <c r="R2032" s="75">
        <f t="shared" si="127"/>
        <v>0.27669305156082519</v>
      </c>
      <c r="S2032" s="7"/>
    </row>
    <row r="2033" spans="1:19" x14ac:dyDescent="0.25">
      <c r="A2033" s="66"/>
      <c r="B2033" s="56"/>
      <c r="C2033" s="67"/>
      <c r="D2033" s="68"/>
      <c r="E2033" s="69"/>
      <c r="F2033" s="70"/>
      <c r="G2033" s="71"/>
      <c r="H2033" s="66">
        <v>9000000</v>
      </c>
      <c r="I2033" s="67" t="s">
        <v>293</v>
      </c>
      <c r="J2033" s="72">
        <v>1.2198429999999998</v>
      </c>
      <c r="K2033" s="73">
        <v>1.2198429999999998</v>
      </c>
      <c r="L2033" s="73">
        <f t="shared" si="124"/>
        <v>0.24137598014091044</v>
      </c>
      <c r="M2033" s="73">
        <v>4.4585230140910426E-2</v>
      </c>
      <c r="N2033" s="73">
        <v>9.2760580000000009E-2</v>
      </c>
      <c r="O2033" s="73">
        <v>0.10403016999999999</v>
      </c>
      <c r="P2033" s="74">
        <f t="shared" si="125"/>
        <v>3.6549974169553322E-2</v>
      </c>
      <c r="Q2033" s="74">
        <f t="shared" si="126"/>
        <v>0.11259302233230871</v>
      </c>
      <c r="R2033" s="75">
        <f t="shared" si="127"/>
        <v>0.19787462824388916</v>
      </c>
      <c r="S2033" s="7"/>
    </row>
    <row r="2034" spans="1:19" x14ac:dyDescent="0.25">
      <c r="A2034" s="44"/>
      <c r="B2034" s="45"/>
      <c r="C2034" s="46"/>
      <c r="D2034" s="47"/>
      <c r="E2034" s="48"/>
      <c r="F2034" s="49">
        <v>18</v>
      </c>
      <c r="G2034" s="50" t="s">
        <v>140</v>
      </c>
      <c r="H2034" s="90"/>
      <c r="I2034" s="46"/>
      <c r="J2034" s="51">
        <v>7.5103400000000002</v>
      </c>
      <c r="K2034" s="52">
        <v>7.9520180000000007</v>
      </c>
      <c r="L2034" s="53">
        <f t="shared" si="124"/>
        <v>1.8013907132189844</v>
      </c>
      <c r="M2034" s="53">
        <v>0.63465126321898424</v>
      </c>
      <c r="N2034" s="53">
        <v>0.4150373</v>
      </c>
      <c r="O2034" s="53">
        <v>0.75170215000000007</v>
      </c>
      <c r="P2034" s="54">
        <f t="shared" si="125"/>
        <v>7.9810088862850181E-2</v>
      </c>
      <c r="Q2034" s="54">
        <f t="shared" si="126"/>
        <v>0.13200279013691671</v>
      </c>
      <c r="R2034" s="55">
        <f t="shared" si="127"/>
        <v>0.22653252460180348</v>
      </c>
      <c r="S2034" s="7"/>
    </row>
    <row r="2035" spans="1:19" x14ac:dyDescent="0.25">
      <c r="A2035" s="66"/>
      <c r="B2035" s="56"/>
      <c r="C2035" s="67"/>
      <c r="D2035" s="68"/>
      <c r="E2035" s="69"/>
      <c r="F2035" s="70"/>
      <c r="G2035" s="71"/>
      <c r="H2035" s="66">
        <v>3000001</v>
      </c>
      <c r="I2035" s="67" t="s">
        <v>283</v>
      </c>
      <c r="J2035" s="72">
        <v>0.73327100000000001</v>
      </c>
      <c r="K2035" s="73">
        <v>0.73327100000000001</v>
      </c>
      <c r="L2035" s="73">
        <f t="shared" si="124"/>
        <v>0.15129931960098897</v>
      </c>
      <c r="M2035" s="73">
        <v>4.4594659600988962E-2</v>
      </c>
      <c r="N2035" s="73">
        <v>5.3121669999999996E-2</v>
      </c>
      <c r="O2035" s="73">
        <v>5.3582989999999997E-2</v>
      </c>
      <c r="P2035" s="74">
        <f t="shared" si="125"/>
        <v>6.0816068821743889E-2</v>
      </c>
      <c r="Q2035" s="74">
        <f t="shared" si="126"/>
        <v>0.13326086753872574</v>
      </c>
      <c r="R2035" s="75">
        <f t="shared" si="127"/>
        <v>0.20633479245870759</v>
      </c>
      <c r="S2035" s="7"/>
    </row>
    <row r="2036" spans="1:19" ht="38.25" x14ac:dyDescent="0.25">
      <c r="A2036" s="66"/>
      <c r="B2036" s="56"/>
      <c r="C2036" s="67"/>
      <c r="D2036" s="68"/>
      <c r="E2036" s="69"/>
      <c r="F2036" s="70"/>
      <c r="G2036" s="71"/>
      <c r="H2036" s="66">
        <v>3000015</v>
      </c>
      <c r="I2036" s="67" t="s">
        <v>437</v>
      </c>
      <c r="J2036" s="72">
        <v>0.55915100000000006</v>
      </c>
      <c r="K2036" s="73">
        <v>0.55915100000000006</v>
      </c>
      <c r="L2036" s="73">
        <f t="shared" si="124"/>
        <v>0.17794382024745392</v>
      </c>
      <c r="M2036" s="73">
        <v>7.1621600247453898E-2</v>
      </c>
      <c r="N2036" s="73">
        <v>3.5267640000000003E-2</v>
      </c>
      <c r="O2036" s="73">
        <v>7.1054580000000006E-2</v>
      </c>
      <c r="P2036" s="74">
        <f t="shared" si="125"/>
        <v>0.12808990817767274</v>
      </c>
      <c r="Q2036" s="74">
        <f t="shared" si="126"/>
        <v>0.19116346076006999</v>
      </c>
      <c r="R2036" s="75">
        <f t="shared" si="127"/>
        <v>0.31823929537361806</v>
      </c>
      <c r="S2036" s="7"/>
    </row>
    <row r="2037" spans="1:19" ht="25.5" x14ac:dyDescent="0.25">
      <c r="A2037" s="66"/>
      <c r="B2037" s="56"/>
      <c r="C2037" s="67"/>
      <c r="D2037" s="68"/>
      <c r="E2037" s="69"/>
      <c r="F2037" s="70"/>
      <c r="G2037" s="71"/>
      <c r="H2037" s="66">
        <v>3000016</v>
      </c>
      <c r="I2037" s="67" t="s">
        <v>424</v>
      </c>
      <c r="J2037" s="72">
        <v>0.71931600000000007</v>
      </c>
      <c r="K2037" s="73">
        <v>0.72030400000000017</v>
      </c>
      <c r="L2037" s="73">
        <f t="shared" si="124"/>
        <v>0.15197699981323609</v>
      </c>
      <c r="M2037" s="73">
        <v>5.1134399813236087E-2</v>
      </c>
      <c r="N2037" s="73">
        <v>5.1251649999999996E-2</v>
      </c>
      <c r="O2037" s="73">
        <v>4.9590950000000002E-2</v>
      </c>
      <c r="P2037" s="74">
        <f t="shared" si="125"/>
        <v>7.0990026173998855E-2</v>
      </c>
      <c r="Q2037" s="74">
        <f t="shared" si="126"/>
        <v>0.14214283110080753</v>
      </c>
      <c r="R2037" s="75">
        <f t="shared" si="127"/>
        <v>0.2109900817061075</v>
      </c>
      <c r="S2037" s="7"/>
    </row>
    <row r="2038" spans="1:19" ht="25.5" x14ac:dyDescent="0.25">
      <c r="A2038" s="66"/>
      <c r="B2038" s="56"/>
      <c r="C2038" s="67"/>
      <c r="D2038" s="68"/>
      <c r="E2038" s="69"/>
      <c r="F2038" s="70"/>
      <c r="G2038" s="71"/>
      <c r="H2038" s="66">
        <v>3000017</v>
      </c>
      <c r="I2038" s="67" t="s">
        <v>442</v>
      </c>
      <c r="J2038" s="72">
        <v>0.57223500000000005</v>
      </c>
      <c r="K2038" s="73">
        <v>0.772011</v>
      </c>
      <c r="L2038" s="73">
        <f t="shared" si="124"/>
        <v>9.8487870685594642E-2</v>
      </c>
      <c r="M2038" s="73">
        <v>3.5907140685594641E-2</v>
      </c>
      <c r="N2038" s="73">
        <v>2.4874899999999998E-2</v>
      </c>
      <c r="O2038" s="73">
        <v>3.7705829999999996E-2</v>
      </c>
      <c r="P2038" s="74">
        <f t="shared" si="125"/>
        <v>4.6511177542281963E-2</v>
      </c>
      <c r="Q2038" s="74">
        <f t="shared" si="126"/>
        <v>7.8732091492989917E-2</v>
      </c>
      <c r="R2038" s="75">
        <f t="shared" si="127"/>
        <v>0.12757314427591659</v>
      </c>
      <c r="S2038" s="7"/>
    </row>
    <row r="2039" spans="1:19" x14ac:dyDescent="0.25">
      <c r="A2039" s="66"/>
      <c r="B2039" s="56"/>
      <c r="C2039" s="67"/>
      <c r="D2039" s="68"/>
      <c r="E2039" s="69"/>
      <c r="F2039" s="70"/>
      <c r="G2039" s="71"/>
      <c r="H2039" s="66">
        <v>3000680</v>
      </c>
      <c r="I2039" s="67" t="s">
        <v>445</v>
      </c>
      <c r="J2039" s="72">
        <v>0.9480670000000001</v>
      </c>
      <c r="K2039" s="73">
        <v>0.96516700000000011</v>
      </c>
      <c r="L2039" s="73">
        <f t="shared" si="124"/>
        <v>0.22560611985872286</v>
      </c>
      <c r="M2039" s="73">
        <v>7.3252729858722887E-2</v>
      </c>
      <c r="N2039" s="73">
        <v>4.5237449999999998E-2</v>
      </c>
      <c r="O2039" s="73">
        <v>0.10711593999999999</v>
      </c>
      <c r="P2039" s="74">
        <f t="shared" si="125"/>
        <v>7.5896430212308214E-2</v>
      </c>
      <c r="Q2039" s="74">
        <f t="shared" si="126"/>
        <v>0.12276650554642136</v>
      </c>
      <c r="R2039" s="75">
        <f t="shared" si="127"/>
        <v>0.23374827346844934</v>
      </c>
      <c r="S2039" s="7"/>
    </row>
    <row r="2040" spans="1:19" x14ac:dyDescent="0.25">
      <c r="A2040" s="66"/>
      <c r="B2040" s="56"/>
      <c r="C2040" s="67"/>
      <c r="D2040" s="68"/>
      <c r="E2040" s="69"/>
      <c r="F2040" s="70"/>
      <c r="G2040" s="71"/>
      <c r="H2040" s="66">
        <v>3000681</v>
      </c>
      <c r="I2040" s="67" t="s">
        <v>446</v>
      </c>
      <c r="J2040" s="72">
        <v>0.51382800000000006</v>
      </c>
      <c r="K2040" s="73">
        <v>0.62728600000000001</v>
      </c>
      <c r="L2040" s="73">
        <f t="shared" si="124"/>
        <v>0.12365841051035031</v>
      </c>
      <c r="M2040" s="73">
        <v>5.3773470510350307E-2</v>
      </c>
      <c r="N2040" s="73">
        <v>2.4066790000000005E-2</v>
      </c>
      <c r="O2040" s="73">
        <v>4.5818150000000002E-2</v>
      </c>
      <c r="P2040" s="74">
        <f t="shared" si="125"/>
        <v>8.5724008682403735E-2</v>
      </c>
      <c r="Q2040" s="74">
        <f t="shared" si="126"/>
        <v>0.12409054324558544</v>
      </c>
      <c r="R2040" s="75">
        <f t="shared" si="127"/>
        <v>0.19713242525793706</v>
      </c>
      <c r="S2040" s="7"/>
    </row>
    <row r="2041" spans="1:19" ht="76.5" x14ac:dyDescent="0.25">
      <c r="A2041" s="66"/>
      <c r="B2041" s="56"/>
      <c r="C2041" s="67"/>
      <c r="D2041" s="68"/>
      <c r="E2041" s="69"/>
      <c r="F2041" s="70"/>
      <c r="G2041" s="71"/>
      <c r="H2041" s="66">
        <v>3043987</v>
      </c>
      <c r="I2041" s="67" t="s">
        <v>425</v>
      </c>
      <c r="J2041" s="72">
        <v>0.311469</v>
      </c>
      <c r="K2041" s="73">
        <v>0.37245699999999998</v>
      </c>
      <c r="L2041" s="73">
        <f t="shared" si="124"/>
        <v>5.7234350385541512E-2</v>
      </c>
      <c r="M2041" s="73">
        <v>1.6338300385541515E-2</v>
      </c>
      <c r="N2041" s="73">
        <v>1.7730869999999999E-2</v>
      </c>
      <c r="O2041" s="73">
        <v>2.316518E-2</v>
      </c>
      <c r="P2041" s="74">
        <f t="shared" si="125"/>
        <v>4.3866272846372914E-2</v>
      </c>
      <c r="Q2041" s="74">
        <f t="shared" si="126"/>
        <v>9.1471419212262123E-2</v>
      </c>
      <c r="R2041" s="75">
        <f t="shared" si="127"/>
        <v>0.15366700152109242</v>
      </c>
      <c r="S2041" s="7"/>
    </row>
    <row r="2042" spans="1:19" x14ac:dyDescent="0.25">
      <c r="A2042" s="66"/>
      <c r="B2042" s="56"/>
      <c r="C2042" s="67"/>
      <c r="D2042" s="68"/>
      <c r="E2042" s="69"/>
      <c r="F2042" s="70"/>
      <c r="G2042" s="71"/>
      <c r="H2042" s="66">
        <v>9000000</v>
      </c>
      <c r="I2042" s="67" t="s">
        <v>293</v>
      </c>
      <c r="J2042" s="72">
        <v>3.153003</v>
      </c>
      <c r="K2042" s="73">
        <v>3.2023710000000003</v>
      </c>
      <c r="L2042" s="73">
        <f t="shared" si="124"/>
        <v>0.81518382211709595</v>
      </c>
      <c r="M2042" s="73">
        <v>0.28802896211709594</v>
      </c>
      <c r="N2042" s="73">
        <v>0.16348633000000001</v>
      </c>
      <c r="O2042" s="73">
        <v>0.36366853000000005</v>
      </c>
      <c r="P2042" s="74">
        <f t="shared" si="125"/>
        <v>8.9942408957955189E-2</v>
      </c>
      <c r="Q2042" s="74">
        <f t="shared" si="126"/>
        <v>0.14099406099952064</v>
      </c>
      <c r="R2042" s="75">
        <f t="shared" si="127"/>
        <v>0.2545563340778117</v>
      </c>
      <c r="S2042" s="7"/>
    </row>
    <row r="2043" spans="1:19" x14ac:dyDescent="0.25">
      <c r="A2043" s="44"/>
      <c r="B2043" s="45"/>
      <c r="C2043" s="46"/>
      <c r="D2043" s="47"/>
      <c r="E2043" s="48"/>
      <c r="F2043" s="49">
        <v>24</v>
      </c>
      <c r="G2043" s="50" t="s">
        <v>141</v>
      </c>
      <c r="H2043" s="90"/>
      <c r="I2043" s="46"/>
      <c r="J2043" s="51">
        <v>6.4795349999999994</v>
      </c>
      <c r="K2043" s="52">
        <v>6.6266239999999996</v>
      </c>
      <c r="L2043" s="53">
        <f t="shared" si="124"/>
        <v>1.6022371452477557</v>
      </c>
      <c r="M2043" s="53">
        <v>0.71886405524775565</v>
      </c>
      <c r="N2043" s="53">
        <v>0.31204379000000004</v>
      </c>
      <c r="O2043" s="53">
        <v>0.57132930000000004</v>
      </c>
      <c r="P2043" s="54">
        <f t="shared" si="125"/>
        <v>0.10848118970500752</v>
      </c>
      <c r="Q2043" s="54">
        <f t="shared" si="126"/>
        <v>0.15557059601506829</v>
      </c>
      <c r="R2043" s="55">
        <f t="shared" si="127"/>
        <v>0.24178784630722308</v>
      </c>
      <c r="S2043" s="7"/>
    </row>
    <row r="2044" spans="1:19" x14ac:dyDescent="0.25">
      <c r="A2044" s="66"/>
      <c r="B2044" s="56"/>
      <c r="C2044" s="67"/>
      <c r="D2044" s="68"/>
      <c r="E2044" s="69"/>
      <c r="F2044" s="70"/>
      <c r="G2044" s="71"/>
      <c r="H2044" s="66">
        <v>3000001</v>
      </c>
      <c r="I2044" s="67" t="s">
        <v>283</v>
      </c>
      <c r="J2044" s="72">
        <v>0.55346299999999993</v>
      </c>
      <c r="K2044" s="73">
        <v>0.55346300000000004</v>
      </c>
      <c r="L2044" s="73">
        <f t="shared" si="124"/>
        <v>0.12173676189224172</v>
      </c>
      <c r="M2044" s="73">
        <v>6.3796171892241738E-2</v>
      </c>
      <c r="N2044" s="73">
        <v>2.59256E-2</v>
      </c>
      <c r="O2044" s="73">
        <v>3.201499E-2</v>
      </c>
      <c r="P2044" s="74">
        <f t="shared" si="125"/>
        <v>0.11526727512451913</v>
      </c>
      <c r="Q2044" s="74">
        <f t="shared" si="126"/>
        <v>0.16210979214914406</v>
      </c>
      <c r="R2044" s="75">
        <f t="shared" si="127"/>
        <v>0.21995465260052022</v>
      </c>
      <c r="S2044" s="7"/>
    </row>
    <row r="2045" spans="1:19" ht="25.5" x14ac:dyDescent="0.25">
      <c r="A2045" s="66"/>
      <c r="B2045" s="56"/>
      <c r="C2045" s="67"/>
      <c r="D2045" s="68"/>
      <c r="E2045" s="69"/>
      <c r="F2045" s="70"/>
      <c r="G2045" s="71"/>
      <c r="H2045" s="66">
        <v>3000004</v>
      </c>
      <c r="I2045" s="67" t="s">
        <v>438</v>
      </c>
      <c r="J2045" s="72">
        <v>1.1767859999999999</v>
      </c>
      <c r="K2045" s="73">
        <v>1.1883229999999998</v>
      </c>
      <c r="L2045" s="73">
        <f t="shared" si="124"/>
        <v>0.31394480087224808</v>
      </c>
      <c r="M2045" s="73">
        <v>0.18590528087224811</v>
      </c>
      <c r="N2045" s="73">
        <v>1.5666400000000004E-2</v>
      </c>
      <c r="O2045" s="73">
        <v>0.11237311999999999</v>
      </c>
      <c r="P2045" s="74">
        <f t="shared" si="125"/>
        <v>0.15644339196687107</v>
      </c>
      <c r="Q2045" s="74">
        <f t="shared" si="126"/>
        <v>0.16962701291841373</v>
      </c>
      <c r="R2045" s="75">
        <f t="shared" si="127"/>
        <v>0.26419147056166392</v>
      </c>
      <c r="S2045" s="7"/>
    </row>
    <row r="2046" spans="1:19" ht="25.5" x14ac:dyDescent="0.25">
      <c r="A2046" s="66"/>
      <c r="B2046" s="56"/>
      <c r="C2046" s="67"/>
      <c r="D2046" s="68"/>
      <c r="E2046" s="69"/>
      <c r="F2046" s="70"/>
      <c r="G2046" s="71"/>
      <c r="H2046" s="66">
        <v>3000365</v>
      </c>
      <c r="I2046" s="67" t="s">
        <v>426</v>
      </c>
      <c r="J2046" s="72">
        <v>0.15410100000000002</v>
      </c>
      <c r="K2046" s="73">
        <v>0.15410100000000002</v>
      </c>
      <c r="L2046" s="73">
        <f t="shared" si="124"/>
        <v>5.1697350224585083E-2</v>
      </c>
      <c r="M2046" s="73">
        <v>6.4201502245850861E-3</v>
      </c>
      <c r="N2046" s="73">
        <v>1.0841999999999999E-2</v>
      </c>
      <c r="O2046" s="73">
        <v>3.4435199999999999E-2</v>
      </c>
      <c r="P2046" s="74">
        <f t="shared" si="125"/>
        <v>4.166196341740213E-2</v>
      </c>
      <c r="Q2046" s="74">
        <f t="shared" si="126"/>
        <v>0.11201841795046809</v>
      </c>
      <c r="R2046" s="75">
        <f t="shared" si="127"/>
        <v>0.33547705871204647</v>
      </c>
      <c r="S2046" s="7"/>
    </row>
    <row r="2047" spans="1:19" ht="25.5" x14ac:dyDescent="0.25">
      <c r="A2047" s="66"/>
      <c r="B2047" s="56"/>
      <c r="C2047" s="67"/>
      <c r="D2047" s="68"/>
      <c r="E2047" s="69"/>
      <c r="F2047" s="70"/>
      <c r="G2047" s="71"/>
      <c r="H2047" s="66">
        <v>3000366</v>
      </c>
      <c r="I2047" s="67" t="s">
        <v>443</v>
      </c>
      <c r="J2047" s="72">
        <v>0.1106</v>
      </c>
      <c r="K2047" s="73">
        <v>0.1106</v>
      </c>
      <c r="L2047" s="73">
        <f t="shared" si="124"/>
        <v>1.9872209995424599E-2</v>
      </c>
      <c r="M2047" s="73">
        <v>4.9146999954245985E-3</v>
      </c>
      <c r="N2047" s="73">
        <v>4.6855899999999999E-3</v>
      </c>
      <c r="O2047" s="73">
        <v>1.027192E-2</v>
      </c>
      <c r="P2047" s="74">
        <f t="shared" si="125"/>
        <v>4.4436708819390582E-2</v>
      </c>
      <c r="Q2047" s="74">
        <f t="shared" si="126"/>
        <v>8.6801898692808299E-2</v>
      </c>
      <c r="R2047" s="75">
        <f t="shared" si="127"/>
        <v>0.17967640140528571</v>
      </c>
      <c r="S2047" s="7"/>
    </row>
    <row r="2048" spans="1:19" ht="25.5" x14ac:dyDescent="0.25">
      <c r="A2048" s="66"/>
      <c r="B2048" s="56"/>
      <c r="C2048" s="67"/>
      <c r="D2048" s="68"/>
      <c r="E2048" s="69"/>
      <c r="F2048" s="70"/>
      <c r="G2048" s="71"/>
      <c r="H2048" s="66">
        <v>3000372</v>
      </c>
      <c r="I2048" s="67" t="s">
        <v>444</v>
      </c>
      <c r="J2048" s="72">
        <v>0.22018799999999999</v>
      </c>
      <c r="K2048" s="73">
        <v>0.236676</v>
      </c>
      <c r="L2048" s="73">
        <f t="shared" si="124"/>
        <v>3.48769992791833E-2</v>
      </c>
      <c r="M2048" s="73">
        <v>2.2462209279183298E-2</v>
      </c>
      <c r="N2048" s="73">
        <v>6.0544500000000003E-3</v>
      </c>
      <c r="O2048" s="73">
        <v>6.3603399999999999E-3</v>
      </c>
      <c r="P2048" s="74">
        <f t="shared" si="125"/>
        <v>9.4907000621876736E-2</v>
      </c>
      <c r="Q2048" s="74">
        <f t="shared" si="126"/>
        <v>0.1204881748854269</v>
      </c>
      <c r="R2048" s="75">
        <f t="shared" si="127"/>
        <v>0.14736179113718037</v>
      </c>
      <c r="S2048" s="7"/>
    </row>
    <row r="2049" spans="1:19" x14ac:dyDescent="0.25">
      <c r="A2049" s="66"/>
      <c r="B2049" s="56"/>
      <c r="C2049" s="67"/>
      <c r="D2049" s="68"/>
      <c r="E2049" s="69"/>
      <c r="F2049" s="70"/>
      <c r="G2049" s="71"/>
      <c r="H2049" s="66">
        <v>3000683</v>
      </c>
      <c r="I2049" s="67" t="s">
        <v>427</v>
      </c>
      <c r="J2049" s="72">
        <v>0.13669100000000001</v>
      </c>
      <c r="K2049" s="73">
        <v>0.13669100000000001</v>
      </c>
      <c r="L2049" s="73">
        <f t="shared" si="124"/>
        <v>8.0122749085720618E-2</v>
      </c>
      <c r="M2049" s="73">
        <v>4.0799999085720628E-2</v>
      </c>
      <c r="N2049" s="73">
        <v>2.7840070000000001E-2</v>
      </c>
      <c r="O2049" s="73">
        <v>1.148268E-2</v>
      </c>
      <c r="P2049" s="74">
        <f t="shared" si="125"/>
        <v>0.29848343406457356</v>
      </c>
      <c r="Q2049" s="74">
        <f t="shared" si="126"/>
        <v>0.50215499985895651</v>
      </c>
      <c r="R2049" s="75">
        <f t="shared" si="127"/>
        <v>0.58615965268906234</v>
      </c>
      <c r="S2049" s="7"/>
    </row>
    <row r="2050" spans="1:19" x14ac:dyDescent="0.25">
      <c r="A2050" s="66"/>
      <c r="B2050" s="56"/>
      <c r="C2050" s="67"/>
      <c r="D2050" s="68"/>
      <c r="E2050" s="69"/>
      <c r="F2050" s="70"/>
      <c r="G2050" s="71"/>
      <c r="H2050" s="66">
        <v>9000000</v>
      </c>
      <c r="I2050" s="67" t="s">
        <v>293</v>
      </c>
      <c r="J2050" s="72">
        <v>4.1277059999999999</v>
      </c>
      <c r="K2050" s="73">
        <v>4.2467699999999997</v>
      </c>
      <c r="L2050" s="73">
        <f t="shared" si="124"/>
        <v>0.97998627389835224</v>
      </c>
      <c r="M2050" s="73">
        <v>0.39456554389835219</v>
      </c>
      <c r="N2050" s="73">
        <v>0.22102968000000001</v>
      </c>
      <c r="O2050" s="73">
        <v>0.36439105000000011</v>
      </c>
      <c r="P2050" s="74">
        <f t="shared" si="125"/>
        <v>9.2909562773202267E-2</v>
      </c>
      <c r="Q2050" s="74">
        <f t="shared" si="126"/>
        <v>0.14495610167217726</v>
      </c>
      <c r="R2050" s="75">
        <f t="shared" si="127"/>
        <v>0.23076038351461284</v>
      </c>
      <c r="S2050" s="7"/>
    </row>
    <row r="2051" spans="1:19" ht="25.5" x14ac:dyDescent="0.25">
      <c r="A2051" s="44"/>
      <c r="B2051" s="45"/>
      <c r="C2051" s="46"/>
      <c r="D2051" s="47"/>
      <c r="E2051" s="48"/>
      <c r="F2051" s="49">
        <v>35</v>
      </c>
      <c r="G2051" s="50" t="s">
        <v>45</v>
      </c>
      <c r="H2051" s="90"/>
      <c r="I2051" s="46"/>
      <c r="J2051" s="51">
        <v>15.818573999999998</v>
      </c>
      <c r="K2051" s="52">
        <v>15.814999000000004</v>
      </c>
      <c r="L2051" s="53">
        <f t="shared" si="124"/>
        <v>1.3777212004315613</v>
      </c>
      <c r="M2051" s="53">
        <v>2.0202530431561172E-2</v>
      </c>
      <c r="N2051" s="53">
        <v>0.34470153000000003</v>
      </c>
      <c r="O2051" s="53">
        <v>1.0128171400000001</v>
      </c>
      <c r="P2051" s="54">
        <f t="shared" si="125"/>
        <v>1.2774284988295711E-3</v>
      </c>
      <c r="Q2051" s="54">
        <f t="shared" si="126"/>
        <v>2.3073290136253637E-2</v>
      </c>
      <c r="R2051" s="55">
        <f t="shared" si="127"/>
        <v>8.7114845877104455E-2</v>
      </c>
      <c r="S2051" s="7"/>
    </row>
    <row r="2052" spans="1:19" ht="63.75" x14ac:dyDescent="0.25">
      <c r="A2052" s="66"/>
      <c r="B2052" s="56"/>
      <c r="C2052" s="67"/>
      <c r="D2052" s="68"/>
      <c r="E2052" s="69"/>
      <c r="F2052" s="70"/>
      <c r="G2052" s="71"/>
      <c r="H2052" s="66">
        <v>3000342</v>
      </c>
      <c r="I2052" s="67" t="s">
        <v>320</v>
      </c>
      <c r="J2052" s="72">
        <v>0</v>
      </c>
      <c r="K2052" s="73">
        <v>5.4416000000000006E-2</v>
      </c>
      <c r="L2052" s="73">
        <f t="shared" si="124"/>
        <v>0</v>
      </c>
      <c r="M2052" s="73">
        <v>0</v>
      </c>
      <c r="N2052" s="73">
        <v>0</v>
      </c>
      <c r="O2052" s="73">
        <v>0</v>
      </c>
      <c r="P2052" s="74">
        <f t="shared" si="125"/>
        <v>0</v>
      </c>
      <c r="Q2052" s="74">
        <f t="shared" si="126"/>
        <v>0</v>
      </c>
      <c r="R2052" s="75">
        <f t="shared" si="127"/>
        <v>0</v>
      </c>
      <c r="S2052" s="7"/>
    </row>
    <row r="2053" spans="1:19" ht="38.25" x14ac:dyDescent="0.25">
      <c r="A2053" s="66"/>
      <c r="B2053" s="56"/>
      <c r="C2053" s="67"/>
      <c r="D2053" s="68"/>
      <c r="E2053" s="69"/>
      <c r="F2053" s="70"/>
      <c r="G2053" s="71"/>
      <c r="H2053" s="66">
        <v>3000473</v>
      </c>
      <c r="I2053" s="67" t="s">
        <v>322</v>
      </c>
      <c r="J2053" s="72">
        <v>0</v>
      </c>
      <c r="K2053" s="73">
        <v>0.39012600000000003</v>
      </c>
      <c r="L2053" s="73">
        <f t="shared" si="124"/>
        <v>1.5E-3</v>
      </c>
      <c r="M2053" s="73">
        <v>0</v>
      </c>
      <c r="N2053" s="73">
        <v>0</v>
      </c>
      <c r="O2053" s="73">
        <v>1.5E-3</v>
      </c>
      <c r="P2053" s="74">
        <f t="shared" si="125"/>
        <v>0</v>
      </c>
      <c r="Q2053" s="74">
        <f t="shared" si="126"/>
        <v>0</v>
      </c>
      <c r="R2053" s="75">
        <f t="shared" si="127"/>
        <v>3.8449116439304223E-3</v>
      </c>
      <c r="S2053" s="7"/>
    </row>
    <row r="2054" spans="1:19" x14ac:dyDescent="0.25">
      <c r="A2054" s="66"/>
      <c r="B2054" s="56"/>
      <c r="C2054" s="67"/>
      <c r="D2054" s="68"/>
      <c r="E2054" s="69"/>
      <c r="F2054" s="70"/>
      <c r="G2054" s="71"/>
      <c r="H2054" s="66">
        <v>9000000</v>
      </c>
      <c r="I2054" s="67" t="s">
        <v>293</v>
      </c>
      <c r="J2054" s="72">
        <v>0</v>
      </c>
      <c r="K2054" s="73">
        <v>1.3295E-2</v>
      </c>
      <c r="L2054" s="73">
        <f t="shared" si="124"/>
        <v>0</v>
      </c>
      <c r="M2054" s="73">
        <v>0</v>
      </c>
      <c r="N2054" s="73">
        <v>0</v>
      </c>
      <c r="O2054" s="73">
        <v>0</v>
      </c>
      <c r="P2054" s="74">
        <f t="shared" si="125"/>
        <v>0</v>
      </c>
      <c r="Q2054" s="74">
        <f t="shared" si="126"/>
        <v>0</v>
      </c>
      <c r="R2054" s="75">
        <f t="shared" si="127"/>
        <v>0</v>
      </c>
      <c r="S2054" s="7"/>
    </row>
    <row r="2055" spans="1:19" x14ac:dyDescent="0.25">
      <c r="A2055" s="66"/>
      <c r="B2055" s="56"/>
      <c r="C2055" s="67"/>
      <c r="D2055" s="68"/>
      <c r="E2055" s="69"/>
      <c r="F2055" s="70"/>
      <c r="G2055" s="71"/>
      <c r="H2055" s="66">
        <v>9000009</v>
      </c>
      <c r="I2055" s="67" t="s">
        <v>294</v>
      </c>
      <c r="J2055" s="72">
        <v>15.818573999999998</v>
      </c>
      <c r="K2055" s="73">
        <v>15.357162000000004</v>
      </c>
      <c r="L2055" s="73">
        <f t="shared" ref="L2055:L2118" si="128">SUM(M2055,N2055,O2055)</f>
        <v>1.3762212004315613</v>
      </c>
      <c r="M2055" s="73">
        <v>2.0202530431561172E-2</v>
      </c>
      <c r="N2055" s="73">
        <v>0.34470153000000003</v>
      </c>
      <c r="O2055" s="73">
        <v>1.0113171400000001</v>
      </c>
      <c r="P2055" s="74">
        <f t="shared" ref="P2055:P2118" si="129">IFERROR(M2055/K2055,0)</f>
        <v>1.3155119696960393E-3</v>
      </c>
      <c r="Q2055" s="74">
        <f t="shared" ref="Q2055:Q2118" si="130">IFERROR(SUM(M2055,N2055)/K2055,0)</f>
        <v>2.3761165014184335E-2</v>
      </c>
      <c r="R2055" s="75">
        <f t="shared" ref="R2055:R2118" si="131">IFERROR(SUM(M2055,N2055,O2055)/K2055,0)</f>
        <v>8.9614292043774815E-2</v>
      </c>
      <c r="S2055" s="7"/>
    </row>
    <row r="2056" spans="1:19" x14ac:dyDescent="0.25">
      <c r="A2056" s="44"/>
      <c r="B2056" s="45"/>
      <c r="C2056" s="46"/>
      <c r="D2056" s="47"/>
      <c r="E2056" s="48"/>
      <c r="F2056" s="49">
        <v>36</v>
      </c>
      <c r="G2056" s="50" t="s">
        <v>46</v>
      </c>
      <c r="H2056" s="90"/>
      <c r="I2056" s="46"/>
      <c r="J2056" s="51">
        <v>0</v>
      </c>
      <c r="K2056" s="52">
        <v>5.7347000000000001</v>
      </c>
      <c r="L2056" s="53">
        <f t="shared" si="128"/>
        <v>0</v>
      </c>
      <c r="M2056" s="53">
        <v>0</v>
      </c>
      <c r="N2056" s="53">
        <v>0</v>
      </c>
      <c r="O2056" s="53">
        <v>0</v>
      </c>
      <c r="P2056" s="54">
        <f t="shared" si="129"/>
        <v>0</v>
      </c>
      <c r="Q2056" s="54">
        <f t="shared" si="130"/>
        <v>0</v>
      </c>
      <c r="R2056" s="55">
        <f t="shared" si="131"/>
        <v>0</v>
      </c>
      <c r="S2056" s="7"/>
    </row>
    <row r="2057" spans="1:19" x14ac:dyDescent="0.25">
      <c r="A2057" s="66"/>
      <c r="B2057" s="56"/>
      <c r="C2057" s="67"/>
      <c r="D2057" s="68"/>
      <c r="E2057" s="69"/>
      <c r="F2057" s="70"/>
      <c r="G2057" s="71"/>
      <c r="H2057" s="66">
        <v>9000009</v>
      </c>
      <c r="I2057" s="67" t="s">
        <v>294</v>
      </c>
      <c r="J2057" s="72">
        <v>0</v>
      </c>
      <c r="K2057" s="73">
        <v>5.7347000000000001</v>
      </c>
      <c r="L2057" s="73">
        <f t="shared" si="128"/>
        <v>0</v>
      </c>
      <c r="M2057" s="73">
        <v>0</v>
      </c>
      <c r="N2057" s="73">
        <v>0</v>
      </c>
      <c r="O2057" s="73">
        <v>0</v>
      </c>
      <c r="P2057" s="74">
        <f t="shared" si="129"/>
        <v>0</v>
      </c>
      <c r="Q2057" s="74">
        <f t="shared" si="130"/>
        <v>0</v>
      </c>
      <c r="R2057" s="75">
        <f t="shared" si="131"/>
        <v>0</v>
      </c>
      <c r="S2057" s="7"/>
    </row>
    <row r="2058" spans="1:19" x14ac:dyDescent="0.25">
      <c r="A2058" s="44"/>
      <c r="B2058" s="45"/>
      <c r="C2058" s="46"/>
      <c r="D2058" s="47"/>
      <c r="E2058" s="48"/>
      <c r="F2058" s="49">
        <v>39</v>
      </c>
      <c r="G2058" s="50" t="s">
        <v>157</v>
      </c>
      <c r="H2058" s="90"/>
      <c r="I2058" s="46"/>
      <c r="J2058" s="51">
        <v>8.7097420000000003</v>
      </c>
      <c r="K2058" s="52">
        <v>9.0483639999999994</v>
      </c>
      <c r="L2058" s="53">
        <f t="shared" si="128"/>
        <v>0.61874357999999996</v>
      </c>
      <c r="M2058" s="53">
        <v>0</v>
      </c>
      <c r="N2058" s="53">
        <v>0.14570437999999999</v>
      </c>
      <c r="O2058" s="53">
        <v>0.47303919999999994</v>
      </c>
      <c r="P2058" s="54">
        <f t="shared" si="129"/>
        <v>0</v>
      </c>
      <c r="Q2058" s="54">
        <f t="shared" si="130"/>
        <v>1.6102842458592514E-2</v>
      </c>
      <c r="R2058" s="55">
        <f t="shared" si="131"/>
        <v>6.8381817972840167E-2</v>
      </c>
      <c r="S2058" s="7"/>
    </row>
    <row r="2059" spans="1:19" x14ac:dyDescent="0.25">
      <c r="A2059" s="66"/>
      <c r="B2059" s="56"/>
      <c r="C2059" s="67"/>
      <c r="D2059" s="68"/>
      <c r="E2059" s="69"/>
      <c r="F2059" s="70"/>
      <c r="G2059" s="71"/>
      <c r="H2059" s="66">
        <v>9000009</v>
      </c>
      <c r="I2059" s="67" t="s">
        <v>294</v>
      </c>
      <c r="J2059" s="72">
        <v>8.7097420000000003</v>
      </c>
      <c r="K2059" s="73">
        <v>9.0483639999999994</v>
      </c>
      <c r="L2059" s="73">
        <f t="shared" si="128"/>
        <v>0.61874357999999996</v>
      </c>
      <c r="M2059" s="73">
        <v>0</v>
      </c>
      <c r="N2059" s="73">
        <v>0.14570437999999999</v>
      </c>
      <c r="O2059" s="73">
        <v>0.47303919999999994</v>
      </c>
      <c r="P2059" s="74">
        <f t="shared" si="129"/>
        <v>0</v>
      </c>
      <c r="Q2059" s="74">
        <f t="shared" si="130"/>
        <v>1.6102842458592514E-2</v>
      </c>
      <c r="R2059" s="75">
        <f t="shared" si="131"/>
        <v>6.8381817972840167E-2</v>
      </c>
      <c r="S2059" s="7"/>
    </row>
    <row r="2060" spans="1:19" ht="25.5" x14ac:dyDescent="0.25">
      <c r="A2060" s="44"/>
      <c r="B2060" s="45"/>
      <c r="C2060" s="46"/>
      <c r="D2060" s="47"/>
      <c r="E2060" s="48"/>
      <c r="F2060" s="49">
        <v>41</v>
      </c>
      <c r="G2060" s="50" t="s">
        <v>163</v>
      </c>
      <c r="H2060" s="90"/>
      <c r="I2060" s="46"/>
      <c r="J2060" s="51">
        <v>3.3416410000000001</v>
      </c>
      <c r="K2060" s="52">
        <v>4.0476700000000001</v>
      </c>
      <c r="L2060" s="53">
        <f t="shared" si="128"/>
        <v>0.30789518000000005</v>
      </c>
      <c r="M2060" s="53">
        <v>0</v>
      </c>
      <c r="N2060" s="53">
        <v>0.13507372000000001</v>
      </c>
      <c r="O2060" s="53">
        <v>0.17282146000000001</v>
      </c>
      <c r="P2060" s="54">
        <f t="shared" si="129"/>
        <v>0</v>
      </c>
      <c r="Q2060" s="54">
        <f t="shared" si="130"/>
        <v>3.3370734274286197E-2</v>
      </c>
      <c r="R2060" s="55">
        <f t="shared" si="131"/>
        <v>7.6067263388566772E-2</v>
      </c>
      <c r="S2060" s="7"/>
    </row>
    <row r="2061" spans="1:19" x14ac:dyDescent="0.25">
      <c r="A2061" s="66"/>
      <c r="B2061" s="56"/>
      <c r="C2061" s="67"/>
      <c r="D2061" s="68"/>
      <c r="E2061" s="69"/>
      <c r="F2061" s="70"/>
      <c r="G2061" s="71"/>
      <c r="H2061" s="66">
        <v>9000009</v>
      </c>
      <c r="I2061" s="67" t="s">
        <v>294</v>
      </c>
      <c r="J2061" s="72">
        <v>3.3416410000000001</v>
      </c>
      <c r="K2061" s="73">
        <v>4.0476700000000001</v>
      </c>
      <c r="L2061" s="73">
        <f t="shared" si="128"/>
        <v>0.30789518000000005</v>
      </c>
      <c r="M2061" s="73">
        <v>0</v>
      </c>
      <c r="N2061" s="73">
        <v>0.13507372000000001</v>
      </c>
      <c r="O2061" s="73">
        <v>0.17282146000000001</v>
      </c>
      <c r="P2061" s="74">
        <f t="shared" si="129"/>
        <v>0</v>
      </c>
      <c r="Q2061" s="74">
        <f t="shared" si="130"/>
        <v>3.3370734274286197E-2</v>
      </c>
      <c r="R2061" s="75">
        <f t="shared" si="131"/>
        <v>7.6067263388566772E-2</v>
      </c>
      <c r="S2061" s="7"/>
    </row>
    <row r="2062" spans="1:19" ht="25.5" x14ac:dyDescent="0.25">
      <c r="A2062" s="44"/>
      <c r="B2062" s="45"/>
      <c r="C2062" s="46"/>
      <c r="D2062" s="47"/>
      <c r="E2062" s="48"/>
      <c r="F2062" s="49">
        <v>42</v>
      </c>
      <c r="G2062" s="50" t="s">
        <v>158</v>
      </c>
      <c r="H2062" s="90"/>
      <c r="I2062" s="46"/>
      <c r="J2062" s="51">
        <v>30.933619</v>
      </c>
      <c r="K2062" s="52">
        <v>35.669159000000001</v>
      </c>
      <c r="L2062" s="53">
        <f t="shared" si="128"/>
        <v>2.1388471189016816</v>
      </c>
      <c r="M2062" s="53">
        <v>0.57112594890168111</v>
      </c>
      <c r="N2062" s="53">
        <v>0.44048853000000004</v>
      </c>
      <c r="O2062" s="53">
        <v>1.1272326400000001</v>
      </c>
      <c r="P2062" s="54">
        <f t="shared" si="129"/>
        <v>1.601175819428995E-2</v>
      </c>
      <c r="Q2062" s="54">
        <f t="shared" si="130"/>
        <v>2.8361040945812072E-2</v>
      </c>
      <c r="R2062" s="55">
        <f t="shared" si="131"/>
        <v>5.996348607214657E-2</v>
      </c>
      <c r="S2062" s="7"/>
    </row>
    <row r="2063" spans="1:19" ht="51" x14ac:dyDescent="0.25">
      <c r="A2063" s="66"/>
      <c r="B2063" s="56"/>
      <c r="C2063" s="67"/>
      <c r="D2063" s="68"/>
      <c r="E2063" s="69"/>
      <c r="F2063" s="70"/>
      <c r="G2063" s="71"/>
      <c r="H2063" s="66">
        <v>3000528</v>
      </c>
      <c r="I2063" s="67" t="s">
        <v>458</v>
      </c>
      <c r="J2063" s="72">
        <v>0.20106499999999999</v>
      </c>
      <c r="K2063" s="73">
        <v>0.20106499999999999</v>
      </c>
      <c r="L2063" s="73">
        <f t="shared" si="128"/>
        <v>0</v>
      </c>
      <c r="M2063" s="73">
        <v>0</v>
      </c>
      <c r="N2063" s="73">
        <v>0</v>
      </c>
      <c r="O2063" s="73">
        <v>0</v>
      </c>
      <c r="P2063" s="74">
        <f t="shared" si="129"/>
        <v>0</v>
      </c>
      <c r="Q2063" s="74">
        <f t="shared" si="130"/>
        <v>0</v>
      </c>
      <c r="R2063" s="75">
        <f t="shared" si="131"/>
        <v>0</v>
      </c>
      <c r="S2063" s="7"/>
    </row>
    <row r="2064" spans="1:19" x14ac:dyDescent="0.25">
      <c r="A2064" s="66"/>
      <c r="B2064" s="56"/>
      <c r="C2064" s="67"/>
      <c r="D2064" s="68"/>
      <c r="E2064" s="69"/>
      <c r="F2064" s="70"/>
      <c r="G2064" s="71"/>
      <c r="H2064" s="66">
        <v>9000009</v>
      </c>
      <c r="I2064" s="67" t="s">
        <v>294</v>
      </c>
      <c r="J2064" s="72">
        <v>30.732554</v>
      </c>
      <c r="K2064" s="73">
        <v>35.468094000000001</v>
      </c>
      <c r="L2064" s="73">
        <f t="shared" si="128"/>
        <v>2.1388471189016816</v>
      </c>
      <c r="M2064" s="73">
        <v>0.57112594890168111</v>
      </c>
      <c r="N2064" s="73">
        <v>0.44048853000000004</v>
      </c>
      <c r="O2064" s="73">
        <v>1.1272326400000001</v>
      </c>
      <c r="P2064" s="74">
        <f t="shared" si="129"/>
        <v>1.6102527215070567E-2</v>
      </c>
      <c r="Q2064" s="74">
        <f t="shared" si="130"/>
        <v>2.8521816788398078E-2</v>
      </c>
      <c r="R2064" s="75">
        <f t="shared" si="131"/>
        <v>6.0303412946342186E-2</v>
      </c>
      <c r="S2064" s="7"/>
    </row>
    <row r="2065" spans="1:19" x14ac:dyDescent="0.25">
      <c r="A2065" s="44"/>
      <c r="B2065" s="45"/>
      <c r="C2065" s="46"/>
      <c r="D2065" s="47"/>
      <c r="E2065" s="48"/>
      <c r="F2065" s="49">
        <v>46</v>
      </c>
      <c r="G2065" s="50" t="s">
        <v>169</v>
      </c>
      <c r="H2065" s="90"/>
      <c r="I2065" s="46"/>
      <c r="J2065" s="51">
        <v>8.6550809999999991</v>
      </c>
      <c r="K2065" s="52">
        <v>9.2693539999999999</v>
      </c>
      <c r="L2065" s="53">
        <f t="shared" si="128"/>
        <v>0.21356614000000002</v>
      </c>
      <c r="M2065" s="53">
        <v>0</v>
      </c>
      <c r="N2065" s="53">
        <v>0</v>
      </c>
      <c r="O2065" s="53">
        <v>0.21356614000000002</v>
      </c>
      <c r="P2065" s="54">
        <f t="shared" si="129"/>
        <v>0</v>
      </c>
      <c r="Q2065" s="54">
        <f t="shared" si="130"/>
        <v>0</v>
      </c>
      <c r="R2065" s="55">
        <f t="shared" si="131"/>
        <v>2.3040024148392652E-2</v>
      </c>
      <c r="S2065" s="7"/>
    </row>
    <row r="2066" spans="1:19" x14ac:dyDescent="0.25">
      <c r="A2066" s="66"/>
      <c r="B2066" s="56"/>
      <c r="C2066" s="67"/>
      <c r="D2066" s="68"/>
      <c r="E2066" s="69"/>
      <c r="F2066" s="70"/>
      <c r="G2066" s="71"/>
      <c r="H2066" s="66">
        <v>9000009</v>
      </c>
      <c r="I2066" s="67" t="s">
        <v>294</v>
      </c>
      <c r="J2066" s="72">
        <v>8.6550809999999991</v>
      </c>
      <c r="K2066" s="73">
        <v>9.2693539999999999</v>
      </c>
      <c r="L2066" s="73">
        <f t="shared" si="128"/>
        <v>0.21356614000000002</v>
      </c>
      <c r="M2066" s="73">
        <v>0</v>
      </c>
      <c r="N2066" s="73">
        <v>0</v>
      </c>
      <c r="O2066" s="73">
        <v>0.21356614000000002</v>
      </c>
      <c r="P2066" s="74">
        <f t="shared" si="129"/>
        <v>0</v>
      </c>
      <c r="Q2066" s="74">
        <f t="shared" si="130"/>
        <v>0</v>
      </c>
      <c r="R2066" s="75">
        <f t="shared" si="131"/>
        <v>2.3040024148392652E-2</v>
      </c>
      <c r="S2066" s="7"/>
    </row>
    <row r="2067" spans="1:19" ht="25.5" x14ac:dyDescent="0.25">
      <c r="A2067" s="44"/>
      <c r="B2067" s="45"/>
      <c r="C2067" s="46"/>
      <c r="D2067" s="47"/>
      <c r="E2067" s="48"/>
      <c r="F2067" s="49">
        <v>51</v>
      </c>
      <c r="G2067" s="50" t="s">
        <v>24</v>
      </c>
      <c r="H2067" s="90"/>
      <c r="I2067" s="46"/>
      <c r="J2067" s="51">
        <v>0.92439800000000005</v>
      </c>
      <c r="K2067" s="52">
        <v>0.92439800000000005</v>
      </c>
      <c r="L2067" s="53">
        <f t="shared" si="128"/>
        <v>5.1800000000000001E-4</v>
      </c>
      <c r="M2067" s="53">
        <v>0</v>
      </c>
      <c r="N2067" s="53">
        <v>0</v>
      </c>
      <c r="O2067" s="53">
        <v>5.1800000000000001E-4</v>
      </c>
      <c r="P2067" s="54">
        <f t="shared" si="129"/>
        <v>0</v>
      </c>
      <c r="Q2067" s="54">
        <f t="shared" si="130"/>
        <v>0</v>
      </c>
      <c r="R2067" s="55">
        <f t="shared" si="131"/>
        <v>5.6036469139915922E-4</v>
      </c>
      <c r="S2067" s="7"/>
    </row>
    <row r="2068" spans="1:19" ht="38.25" x14ac:dyDescent="0.25">
      <c r="A2068" s="66"/>
      <c r="B2068" s="56"/>
      <c r="C2068" s="67"/>
      <c r="D2068" s="68"/>
      <c r="E2068" s="69"/>
      <c r="F2068" s="70"/>
      <c r="G2068" s="71"/>
      <c r="H2068" s="66">
        <v>3000712</v>
      </c>
      <c r="I2068" s="67" t="s">
        <v>295</v>
      </c>
      <c r="J2068" s="72">
        <v>0.65168999999999999</v>
      </c>
      <c r="K2068" s="73">
        <v>0.65168999999999999</v>
      </c>
      <c r="L2068" s="73">
        <f t="shared" si="128"/>
        <v>0</v>
      </c>
      <c r="M2068" s="73">
        <v>0</v>
      </c>
      <c r="N2068" s="73">
        <v>0</v>
      </c>
      <c r="O2068" s="73">
        <v>0</v>
      </c>
      <c r="P2068" s="74">
        <f t="shared" si="129"/>
        <v>0</v>
      </c>
      <c r="Q2068" s="74">
        <f t="shared" si="130"/>
        <v>0</v>
      </c>
      <c r="R2068" s="75">
        <f t="shared" si="131"/>
        <v>0</v>
      </c>
      <c r="S2068" s="7"/>
    </row>
    <row r="2069" spans="1:19" ht="25.5" x14ac:dyDescent="0.25">
      <c r="A2069" s="66"/>
      <c r="B2069" s="56"/>
      <c r="C2069" s="67"/>
      <c r="D2069" s="68"/>
      <c r="E2069" s="69"/>
      <c r="F2069" s="70"/>
      <c r="G2069" s="71"/>
      <c r="H2069" s="66">
        <v>3000713</v>
      </c>
      <c r="I2069" s="67" t="s">
        <v>313</v>
      </c>
      <c r="J2069" s="72">
        <v>0.27270800000000001</v>
      </c>
      <c r="K2069" s="73">
        <v>0.27270800000000001</v>
      </c>
      <c r="L2069" s="73">
        <f t="shared" si="128"/>
        <v>5.1800000000000001E-4</v>
      </c>
      <c r="M2069" s="73">
        <v>0</v>
      </c>
      <c r="N2069" s="73">
        <v>0</v>
      </c>
      <c r="O2069" s="73">
        <v>5.1800000000000001E-4</v>
      </c>
      <c r="P2069" s="74">
        <f t="shared" si="129"/>
        <v>0</v>
      </c>
      <c r="Q2069" s="74">
        <f t="shared" si="130"/>
        <v>0</v>
      </c>
      <c r="R2069" s="75">
        <f t="shared" si="131"/>
        <v>1.8994675623744078E-3</v>
      </c>
      <c r="S2069" s="7"/>
    </row>
    <row r="2070" spans="1:19" ht="38.25" x14ac:dyDescent="0.25">
      <c r="A2070" s="44"/>
      <c r="B2070" s="45"/>
      <c r="C2070" s="46"/>
      <c r="D2070" s="47"/>
      <c r="E2070" s="48"/>
      <c r="F2070" s="49">
        <v>61</v>
      </c>
      <c r="G2070" s="50" t="s">
        <v>191</v>
      </c>
      <c r="H2070" s="90"/>
      <c r="I2070" s="46"/>
      <c r="J2070" s="51">
        <v>116.050763</v>
      </c>
      <c r="K2070" s="52">
        <v>173.67511300000001</v>
      </c>
      <c r="L2070" s="53">
        <f t="shared" si="128"/>
        <v>3.5200671205802365</v>
      </c>
      <c r="M2070" s="53">
        <v>8.3981840580236167E-2</v>
      </c>
      <c r="N2070" s="53">
        <v>1.1153131700000001</v>
      </c>
      <c r="O2070" s="53">
        <v>2.3207721100000005</v>
      </c>
      <c r="P2070" s="54">
        <f t="shared" si="129"/>
        <v>4.8355713797771451E-4</v>
      </c>
      <c r="Q2070" s="54">
        <f t="shared" si="130"/>
        <v>6.9053935815215862E-3</v>
      </c>
      <c r="R2070" s="55">
        <f t="shared" si="131"/>
        <v>2.0268114756201345E-2</v>
      </c>
      <c r="S2070" s="7"/>
    </row>
    <row r="2071" spans="1:19" ht="25.5" x14ac:dyDescent="0.25">
      <c r="A2071" s="66"/>
      <c r="B2071" s="56"/>
      <c r="C2071" s="67"/>
      <c r="D2071" s="68"/>
      <c r="E2071" s="69"/>
      <c r="F2071" s="70"/>
      <c r="G2071" s="71"/>
      <c r="H2071" s="66">
        <v>3000132</v>
      </c>
      <c r="I2071" s="67" t="s">
        <v>513</v>
      </c>
      <c r="J2071" s="72">
        <v>1.5745</v>
      </c>
      <c r="K2071" s="73">
        <v>73.370196000000021</v>
      </c>
      <c r="L2071" s="73">
        <f t="shared" si="128"/>
        <v>2.6424699999999999E-2</v>
      </c>
      <c r="M2071" s="73">
        <v>0</v>
      </c>
      <c r="N2071" s="73">
        <v>7.4831999999999997E-3</v>
      </c>
      <c r="O2071" s="73">
        <v>1.89415E-2</v>
      </c>
      <c r="P2071" s="74">
        <f t="shared" si="129"/>
        <v>0</v>
      </c>
      <c r="Q2071" s="74">
        <f t="shared" si="130"/>
        <v>1.0199236758206285E-4</v>
      </c>
      <c r="R2071" s="75">
        <f t="shared" si="131"/>
        <v>3.6015577769480116E-4</v>
      </c>
      <c r="S2071" s="7"/>
    </row>
    <row r="2072" spans="1:19" ht="25.5" x14ac:dyDescent="0.25">
      <c r="A2072" s="66"/>
      <c r="B2072" s="56"/>
      <c r="C2072" s="67"/>
      <c r="D2072" s="68"/>
      <c r="E2072" s="69"/>
      <c r="F2072" s="70"/>
      <c r="G2072" s="71"/>
      <c r="H2072" s="66">
        <v>3000478</v>
      </c>
      <c r="I2072" s="67" t="s">
        <v>516</v>
      </c>
      <c r="J2072" s="72">
        <v>0.34223899999999996</v>
      </c>
      <c r="K2072" s="73">
        <v>0.34223899999999996</v>
      </c>
      <c r="L2072" s="73">
        <f t="shared" si="128"/>
        <v>4.894209993572235E-3</v>
      </c>
      <c r="M2072" s="73">
        <v>2.1487399935722351E-3</v>
      </c>
      <c r="N2072" s="73">
        <v>1.42173E-3</v>
      </c>
      <c r="O2072" s="73">
        <v>1.3237399999999999E-3</v>
      </c>
      <c r="P2072" s="74">
        <f t="shared" si="129"/>
        <v>6.2784778870094739E-3</v>
      </c>
      <c r="Q2072" s="74">
        <f t="shared" si="130"/>
        <v>1.0432680067357127E-2</v>
      </c>
      <c r="R2072" s="75">
        <f t="shared" si="131"/>
        <v>1.4300561869255799E-2</v>
      </c>
      <c r="S2072" s="7"/>
    </row>
    <row r="2073" spans="1:19" ht="25.5" x14ac:dyDescent="0.25">
      <c r="A2073" s="66"/>
      <c r="B2073" s="56"/>
      <c r="C2073" s="67"/>
      <c r="D2073" s="68"/>
      <c r="E2073" s="69"/>
      <c r="F2073" s="70"/>
      <c r="G2073" s="71"/>
      <c r="H2073" s="66">
        <v>3000479</v>
      </c>
      <c r="I2073" s="67" t="s">
        <v>515</v>
      </c>
      <c r="J2073" s="72">
        <v>0.43825999999999998</v>
      </c>
      <c r="K2073" s="73">
        <v>0.43825999999999998</v>
      </c>
      <c r="L2073" s="73">
        <f t="shared" si="128"/>
        <v>1.2000000216066838E-2</v>
      </c>
      <c r="M2073" s="73">
        <v>7.0000002160668373E-3</v>
      </c>
      <c r="N2073" s="73">
        <v>5.0000000000000001E-3</v>
      </c>
      <c r="O2073" s="73">
        <v>0</v>
      </c>
      <c r="P2073" s="74">
        <f t="shared" si="129"/>
        <v>1.5972254406212836E-2</v>
      </c>
      <c r="Q2073" s="74">
        <f t="shared" si="130"/>
        <v>2.7381007201357273E-2</v>
      </c>
      <c r="R2073" s="75">
        <f t="shared" si="131"/>
        <v>2.7381007201357273E-2</v>
      </c>
      <c r="S2073" s="7"/>
    </row>
    <row r="2074" spans="1:19" x14ac:dyDescent="0.25">
      <c r="A2074" s="66"/>
      <c r="B2074" s="56"/>
      <c r="C2074" s="67"/>
      <c r="D2074" s="68"/>
      <c r="E2074" s="69"/>
      <c r="F2074" s="70"/>
      <c r="G2074" s="71"/>
      <c r="H2074" s="66">
        <v>9000000</v>
      </c>
      <c r="I2074" s="67" t="s">
        <v>293</v>
      </c>
      <c r="J2074" s="72">
        <v>0.42292099999999999</v>
      </c>
      <c r="K2074" s="73">
        <v>0.42292099999999999</v>
      </c>
      <c r="L2074" s="73">
        <f t="shared" si="128"/>
        <v>6.9877900004903966E-3</v>
      </c>
      <c r="M2074" s="73">
        <v>1.9860600004903972E-3</v>
      </c>
      <c r="N2074" s="73">
        <v>2.4468799999999998E-3</v>
      </c>
      <c r="O2074" s="73">
        <v>2.5548499999999996E-3</v>
      </c>
      <c r="P2074" s="74">
        <f t="shared" si="129"/>
        <v>4.6960543470066446E-3</v>
      </c>
      <c r="Q2074" s="74">
        <f t="shared" si="130"/>
        <v>1.0481721173671674E-2</v>
      </c>
      <c r="R2074" s="75">
        <f t="shared" si="131"/>
        <v>1.6522683906664358E-2</v>
      </c>
      <c r="S2074" s="7"/>
    </row>
    <row r="2075" spans="1:19" x14ac:dyDescent="0.25">
      <c r="A2075" s="66"/>
      <c r="B2075" s="56"/>
      <c r="C2075" s="67"/>
      <c r="D2075" s="68"/>
      <c r="E2075" s="69"/>
      <c r="F2075" s="70"/>
      <c r="G2075" s="71"/>
      <c r="H2075" s="66">
        <v>9000009</v>
      </c>
      <c r="I2075" s="67" t="s">
        <v>294</v>
      </c>
      <c r="J2075" s="72">
        <v>113.27284300000001</v>
      </c>
      <c r="K2075" s="73">
        <v>99.101496999999995</v>
      </c>
      <c r="L2075" s="73">
        <f t="shared" si="128"/>
        <v>3.4697604203701071</v>
      </c>
      <c r="M2075" s="73">
        <v>7.2847040370106697E-2</v>
      </c>
      <c r="N2075" s="73">
        <v>1.0989613600000001</v>
      </c>
      <c r="O2075" s="73">
        <v>2.2979520200000003</v>
      </c>
      <c r="P2075" s="74">
        <f t="shared" si="129"/>
        <v>7.3507507530493413E-4</v>
      </c>
      <c r="Q2075" s="74">
        <f t="shared" si="130"/>
        <v>1.1824325926883898E-2</v>
      </c>
      <c r="R2075" s="75">
        <f t="shared" si="131"/>
        <v>3.5012189779233177E-2</v>
      </c>
      <c r="S2075" s="7"/>
    </row>
    <row r="2076" spans="1:19" ht="38.25" x14ac:dyDescent="0.25">
      <c r="A2076" s="44"/>
      <c r="B2076" s="45"/>
      <c r="C2076" s="46"/>
      <c r="D2076" s="47"/>
      <c r="E2076" s="48"/>
      <c r="F2076" s="49">
        <v>68</v>
      </c>
      <c r="G2076" s="50" t="s">
        <v>22</v>
      </c>
      <c r="H2076" s="90"/>
      <c r="I2076" s="46"/>
      <c r="J2076" s="51">
        <v>22.646000999999998</v>
      </c>
      <c r="K2076" s="52">
        <v>58.632353999999992</v>
      </c>
      <c r="L2076" s="53">
        <f t="shared" si="128"/>
        <v>3.2757794019336752</v>
      </c>
      <c r="M2076" s="53">
        <v>0.12876993193367525</v>
      </c>
      <c r="N2076" s="53">
        <v>1.07874384</v>
      </c>
      <c r="O2076" s="53">
        <v>2.06826563</v>
      </c>
      <c r="P2076" s="54">
        <f t="shared" si="129"/>
        <v>2.1962265395940824E-3</v>
      </c>
      <c r="Q2076" s="54">
        <f t="shared" si="130"/>
        <v>2.0594666418027076E-2</v>
      </c>
      <c r="R2076" s="55">
        <f t="shared" si="131"/>
        <v>5.5869825760938671E-2</v>
      </c>
      <c r="S2076" s="7"/>
    </row>
    <row r="2077" spans="1:19" ht="25.5" x14ac:dyDescent="0.25">
      <c r="A2077" s="66"/>
      <c r="B2077" s="56"/>
      <c r="C2077" s="67"/>
      <c r="D2077" s="68"/>
      <c r="E2077" s="69"/>
      <c r="F2077" s="70"/>
      <c r="G2077" s="71"/>
      <c r="H2077" s="66">
        <v>3000433</v>
      </c>
      <c r="I2077" s="67" t="s">
        <v>289</v>
      </c>
      <c r="J2077" s="72">
        <v>6.9999999999999993E-2</v>
      </c>
      <c r="K2077" s="73">
        <v>6.9999999999999993E-2</v>
      </c>
      <c r="L2077" s="73">
        <f t="shared" si="128"/>
        <v>0</v>
      </c>
      <c r="M2077" s="73">
        <v>0</v>
      </c>
      <c r="N2077" s="73">
        <v>0</v>
      </c>
      <c r="O2077" s="73">
        <v>0</v>
      </c>
      <c r="P2077" s="74">
        <f t="shared" si="129"/>
        <v>0</v>
      </c>
      <c r="Q2077" s="74">
        <f t="shared" si="130"/>
        <v>0</v>
      </c>
      <c r="R2077" s="75">
        <f t="shared" si="131"/>
        <v>0</v>
      </c>
      <c r="S2077" s="7"/>
    </row>
    <row r="2078" spans="1:19" ht="38.25" x14ac:dyDescent="0.25">
      <c r="A2078" s="66"/>
      <c r="B2078" s="56"/>
      <c r="C2078" s="67"/>
      <c r="D2078" s="68"/>
      <c r="E2078" s="69"/>
      <c r="F2078" s="70"/>
      <c r="G2078" s="71"/>
      <c r="H2078" s="66">
        <v>3000435</v>
      </c>
      <c r="I2078" s="67" t="s">
        <v>290</v>
      </c>
      <c r="J2078" s="72">
        <v>0.83504299999999998</v>
      </c>
      <c r="K2078" s="73">
        <v>0.8350430000000002</v>
      </c>
      <c r="L2078" s="73">
        <f t="shared" si="128"/>
        <v>4.9620659980951436E-2</v>
      </c>
      <c r="M2078" s="73">
        <v>1.0902509980951436E-2</v>
      </c>
      <c r="N2078" s="73">
        <v>1.0048339999999999E-2</v>
      </c>
      <c r="O2078" s="73">
        <v>2.866981E-2</v>
      </c>
      <c r="P2078" s="74">
        <f t="shared" si="129"/>
        <v>1.3056225824240708E-2</v>
      </c>
      <c r="Q2078" s="74">
        <f t="shared" si="130"/>
        <v>2.508954626402644E-2</v>
      </c>
      <c r="R2078" s="75">
        <f t="shared" si="131"/>
        <v>5.9422879996540806E-2</v>
      </c>
      <c r="S2078" s="7"/>
    </row>
    <row r="2079" spans="1:19" ht="51" x14ac:dyDescent="0.25">
      <c r="A2079" s="66"/>
      <c r="B2079" s="56"/>
      <c r="C2079" s="67"/>
      <c r="D2079" s="68"/>
      <c r="E2079" s="69"/>
      <c r="F2079" s="70"/>
      <c r="G2079" s="71"/>
      <c r="H2079" s="66">
        <v>3000450</v>
      </c>
      <c r="I2079" s="67" t="s">
        <v>291</v>
      </c>
      <c r="J2079" s="72">
        <v>1.5085449999999998</v>
      </c>
      <c r="K2079" s="73">
        <v>1.5025449999999996</v>
      </c>
      <c r="L2079" s="73">
        <f t="shared" si="128"/>
        <v>0.12410714160840007</v>
      </c>
      <c r="M2079" s="73">
        <v>4.9990691608400084E-2</v>
      </c>
      <c r="N2079" s="73">
        <v>1.3628980000000002E-2</v>
      </c>
      <c r="O2079" s="73">
        <v>6.0487469999999988E-2</v>
      </c>
      <c r="P2079" s="74">
        <f t="shared" si="129"/>
        <v>3.3270678487765826E-2</v>
      </c>
      <c r="Q2079" s="74">
        <f t="shared" si="130"/>
        <v>4.2341275375047067E-2</v>
      </c>
      <c r="R2079" s="75">
        <f t="shared" si="131"/>
        <v>8.2597953211650962E-2</v>
      </c>
      <c r="S2079" s="7"/>
    </row>
    <row r="2080" spans="1:19" ht="38.25" x14ac:dyDescent="0.25">
      <c r="A2080" s="66"/>
      <c r="B2080" s="56"/>
      <c r="C2080" s="67"/>
      <c r="D2080" s="68"/>
      <c r="E2080" s="69"/>
      <c r="F2080" s="70"/>
      <c r="G2080" s="71"/>
      <c r="H2080" s="66">
        <v>3000516</v>
      </c>
      <c r="I2080" s="67" t="s">
        <v>292</v>
      </c>
      <c r="J2080" s="72">
        <v>0.93588799999999994</v>
      </c>
      <c r="K2080" s="73">
        <v>0.93588800000000005</v>
      </c>
      <c r="L2080" s="73">
        <f t="shared" si="128"/>
        <v>3.8272299999999995E-2</v>
      </c>
      <c r="M2080" s="73">
        <v>0</v>
      </c>
      <c r="N2080" s="73">
        <v>2.3003799999999998E-2</v>
      </c>
      <c r="O2080" s="73">
        <v>1.5268500000000001E-2</v>
      </c>
      <c r="P2080" s="74">
        <f t="shared" si="129"/>
        <v>0</v>
      </c>
      <c r="Q2080" s="74">
        <f t="shared" si="130"/>
        <v>2.4579650556476838E-2</v>
      </c>
      <c r="R2080" s="75">
        <f t="shared" si="131"/>
        <v>4.0894102713145156E-2</v>
      </c>
      <c r="S2080" s="7"/>
    </row>
    <row r="2081" spans="1:19" ht="25.5" x14ac:dyDescent="0.25">
      <c r="A2081" s="66"/>
      <c r="B2081" s="56"/>
      <c r="C2081" s="67"/>
      <c r="D2081" s="68"/>
      <c r="E2081" s="69"/>
      <c r="F2081" s="70"/>
      <c r="G2081" s="71"/>
      <c r="H2081" s="66">
        <v>3000565</v>
      </c>
      <c r="I2081" s="67" t="s">
        <v>382</v>
      </c>
      <c r="J2081" s="72">
        <v>0.47494499999999995</v>
      </c>
      <c r="K2081" s="73">
        <v>0.485045</v>
      </c>
      <c r="L2081" s="73">
        <f t="shared" si="128"/>
        <v>4.4218220893573759E-2</v>
      </c>
      <c r="M2081" s="73">
        <v>1.6916520893573761E-2</v>
      </c>
      <c r="N2081" s="73">
        <v>1.7015799999999998E-2</v>
      </c>
      <c r="O2081" s="73">
        <v>1.0285900000000001E-2</v>
      </c>
      <c r="P2081" s="74">
        <f t="shared" si="129"/>
        <v>3.4876188587808887E-2</v>
      </c>
      <c r="Q2081" s="74">
        <f t="shared" si="130"/>
        <v>6.995705737317931E-2</v>
      </c>
      <c r="R2081" s="75">
        <f t="shared" si="131"/>
        <v>9.1163131036447673E-2</v>
      </c>
      <c r="S2081" s="7"/>
    </row>
    <row r="2082" spans="1:19" x14ac:dyDescent="0.25">
      <c r="A2082" s="66"/>
      <c r="B2082" s="56"/>
      <c r="C2082" s="67"/>
      <c r="D2082" s="68"/>
      <c r="E2082" s="69"/>
      <c r="F2082" s="70"/>
      <c r="G2082" s="71"/>
      <c r="H2082" s="66">
        <v>9000000</v>
      </c>
      <c r="I2082" s="67" t="s">
        <v>293</v>
      </c>
      <c r="J2082" s="72">
        <v>1.358128</v>
      </c>
      <c r="K2082" s="73">
        <v>1.3540280000000002</v>
      </c>
      <c r="L2082" s="73">
        <f t="shared" si="128"/>
        <v>0.11080012980528048</v>
      </c>
      <c r="M2082" s="73">
        <v>2.1103699805280485E-2</v>
      </c>
      <c r="N2082" s="73">
        <v>3.584122E-2</v>
      </c>
      <c r="O2082" s="73">
        <v>5.3855210000000001E-2</v>
      </c>
      <c r="P2082" s="74">
        <f t="shared" si="129"/>
        <v>1.5585866618179595E-2</v>
      </c>
      <c r="Q2082" s="74">
        <f t="shared" si="130"/>
        <v>4.2055939615192946E-2</v>
      </c>
      <c r="R2082" s="75">
        <f t="shared" si="131"/>
        <v>8.1830013711149591E-2</v>
      </c>
      <c r="S2082" s="7"/>
    </row>
    <row r="2083" spans="1:19" x14ac:dyDescent="0.25">
      <c r="A2083" s="66"/>
      <c r="B2083" s="56"/>
      <c r="C2083" s="67"/>
      <c r="D2083" s="68"/>
      <c r="E2083" s="69"/>
      <c r="F2083" s="70"/>
      <c r="G2083" s="71"/>
      <c r="H2083" s="66">
        <v>9000009</v>
      </c>
      <c r="I2083" s="67" t="s">
        <v>294</v>
      </c>
      <c r="J2083" s="72">
        <v>17.463452</v>
      </c>
      <c r="K2083" s="73">
        <v>53.449804999999991</v>
      </c>
      <c r="L2083" s="73">
        <f t="shared" si="128"/>
        <v>2.9087609496454694</v>
      </c>
      <c r="M2083" s="73">
        <v>2.9856509645469487E-2</v>
      </c>
      <c r="N2083" s="73">
        <v>0.97920570000000007</v>
      </c>
      <c r="O2083" s="73">
        <v>1.8996987399999998</v>
      </c>
      <c r="P2083" s="74">
        <f t="shared" si="129"/>
        <v>5.5858968326394256E-4</v>
      </c>
      <c r="Q2083" s="74">
        <f t="shared" si="130"/>
        <v>1.8878688325345054E-2</v>
      </c>
      <c r="R2083" s="75">
        <f t="shared" si="131"/>
        <v>5.4420422107161477E-2</v>
      </c>
      <c r="S2083" s="7"/>
    </row>
    <row r="2084" spans="1:19" ht="25.5" x14ac:dyDescent="0.25">
      <c r="A2084" s="44"/>
      <c r="B2084" s="45"/>
      <c r="C2084" s="46"/>
      <c r="D2084" s="47"/>
      <c r="E2084" s="48"/>
      <c r="F2084" s="49">
        <v>82</v>
      </c>
      <c r="G2084" s="50" t="s">
        <v>197</v>
      </c>
      <c r="H2084" s="90"/>
      <c r="I2084" s="46"/>
      <c r="J2084" s="51">
        <v>0</v>
      </c>
      <c r="K2084" s="52">
        <v>0.32581100000000002</v>
      </c>
      <c r="L2084" s="53">
        <f t="shared" si="128"/>
        <v>0</v>
      </c>
      <c r="M2084" s="53">
        <v>0</v>
      </c>
      <c r="N2084" s="53">
        <v>0</v>
      </c>
      <c r="O2084" s="53">
        <v>0</v>
      </c>
      <c r="P2084" s="54">
        <f t="shared" si="129"/>
        <v>0</v>
      </c>
      <c r="Q2084" s="54">
        <f t="shared" si="130"/>
        <v>0</v>
      </c>
      <c r="R2084" s="55">
        <f t="shared" si="131"/>
        <v>0</v>
      </c>
      <c r="S2084" s="7"/>
    </row>
    <row r="2085" spans="1:19" x14ac:dyDescent="0.25">
      <c r="A2085" s="66"/>
      <c r="B2085" s="56"/>
      <c r="C2085" s="67"/>
      <c r="D2085" s="68"/>
      <c r="E2085" s="69"/>
      <c r="F2085" s="70"/>
      <c r="G2085" s="71"/>
      <c r="H2085" s="66">
        <v>9000009</v>
      </c>
      <c r="I2085" s="67" t="s">
        <v>294</v>
      </c>
      <c r="J2085" s="72">
        <v>0</v>
      </c>
      <c r="K2085" s="73">
        <v>0.32581100000000002</v>
      </c>
      <c r="L2085" s="73">
        <f t="shared" si="128"/>
        <v>0</v>
      </c>
      <c r="M2085" s="73">
        <v>0</v>
      </c>
      <c r="N2085" s="73">
        <v>0</v>
      </c>
      <c r="O2085" s="73">
        <v>0</v>
      </c>
      <c r="P2085" s="74">
        <f t="shared" si="129"/>
        <v>0</v>
      </c>
      <c r="Q2085" s="74">
        <f t="shared" si="130"/>
        <v>0</v>
      </c>
      <c r="R2085" s="75">
        <f t="shared" si="131"/>
        <v>0</v>
      </c>
      <c r="S2085" s="7"/>
    </row>
    <row r="2086" spans="1:19" ht="25.5" x14ac:dyDescent="0.25">
      <c r="A2086" s="44"/>
      <c r="B2086" s="45"/>
      <c r="C2086" s="46"/>
      <c r="D2086" s="47"/>
      <c r="E2086" s="48"/>
      <c r="F2086" s="49">
        <v>83</v>
      </c>
      <c r="G2086" s="50" t="s">
        <v>198</v>
      </c>
      <c r="H2086" s="90"/>
      <c r="I2086" s="46"/>
      <c r="J2086" s="51">
        <v>8.5698939999999997</v>
      </c>
      <c r="K2086" s="52">
        <v>9.9664219999999997</v>
      </c>
      <c r="L2086" s="53">
        <f t="shared" si="128"/>
        <v>0.83468820999999993</v>
      </c>
      <c r="M2086" s="53">
        <v>0</v>
      </c>
      <c r="N2086" s="53">
        <v>0.27199955999999997</v>
      </c>
      <c r="O2086" s="53">
        <v>0.56268865000000001</v>
      </c>
      <c r="P2086" s="54">
        <f t="shared" si="129"/>
        <v>0</v>
      </c>
      <c r="Q2086" s="54">
        <f t="shared" si="130"/>
        <v>2.7291595720108981E-2</v>
      </c>
      <c r="R2086" s="55">
        <f t="shared" si="131"/>
        <v>8.3750036873814895E-2</v>
      </c>
      <c r="S2086" s="7"/>
    </row>
    <row r="2087" spans="1:19" x14ac:dyDescent="0.25">
      <c r="A2087" s="66"/>
      <c r="B2087" s="56"/>
      <c r="C2087" s="67"/>
      <c r="D2087" s="68"/>
      <c r="E2087" s="69"/>
      <c r="F2087" s="70"/>
      <c r="G2087" s="71"/>
      <c r="H2087" s="66">
        <v>9000009</v>
      </c>
      <c r="I2087" s="67" t="s">
        <v>294</v>
      </c>
      <c r="J2087" s="72">
        <v>8.5698939999999997</v>
      </c>
      <c r="K2087" s="73">
        <v>9.9664219999999997</v>
      </c>
      <c r="L2087" s="73">
        <f t="shared" si="128"/>
        <v>0.83468820999999993</v>
      </c>
      <c r="M2087" s="73">
        <v>0</v>
      </c>
      <c r="N2087" s="73">
        <v>0.27199955999999997</v>
      </c>
      <c r="O2087" s="73">
        <v>0.56268865000000001</v>
      </c>
      <c r="P2087" s="74">
        <f t="shared" si="129"/>
        <v>0</v>
      </c>
      <c r="Q2087" s="74">
        <f t="shared" si="130"/>
        <v>2.7291595720108981E-2</v>
      </c>
      <c r="R2087" s="75">
        <f t="shared" si="131"/>
        <v>8.3750036873814895E-2</v>
      </c>
      <c r="S2087" s="7"/>
    </row>
    <row r="2088" spans="1:19" ht="25.5" x14ac:dyDescent="0.25">
      <c r="A2088" s="44"/>
      <c r="B2088" s="45"/>
      <c r="C2088" s="46"/>
      <c r="D2088" s="47"/>
      <c r="E2088" s="48"/>
      <c r="F2088" s="49">
        <v>90</v>
      </c>
      <c r="G2088" s="50" t="s">
        <v>81</v>
      </c>
      <c r="H2088" s="90"/>
      <c r="I2088" s="46"/>
      <c r="J2088" s="51">
        <v>414.07071100000002</v>
      </c>
      <c r="K2088" s="52">
        <v>481.17584800000009</v>
      </c>
      <c r="L2088" s="53">
        <f t="shared" si="128"/>
        <v>105.12797167038303</v>
      </c>
      <c r="M2088" s="53">
        <v>34.59272150038305</v>
      </c>
      <c r="N2088" s="53">
        <v>34.01868404999999</v>
      </c>
      <c r="O2088" s="53">
        <v>36.516566119999993</v>
      </c>
      <c r="P2088" s="54">
        <f t="shared" si="129"/>
        <v>7.1892057018587197E-2</v>
      </c>
      <c r="Q2088" s="54">
        <f t="shared" si="130"/>
        <v>0.14259112512725913</v>
      </c>
      <c r="R2088" s="55">
        <f t="shared" si="131"/>
        <v>0.21848139740875566</v>
      </c>
      <c r="S2088" s="7"/>
    </row>
    <row r="2089" spans="1:19" x14ac:dyDescent="0.25">
      <c r="A2089" s="66"/>
      <c r="B2089" s="56"/>
      <c r="C2089" s="67"/>
      <c r="D2089" s="68"/>
      <c r="E2089" s="69"/>
      <c r="F2089" s="70"/>
      <c r="G2089" s="71"/>
      <c r="H2089" s="66">
        <v>3000001</v>
      </c>
      <c r="I2089" s="67" t="s">
        <v>283</v>
      </c>
      <c r="J2089" s="72">
        <v>0.82449700000000004</v>
      </c>
      <c r="K2089" s="73">
        <v>1.1394970000000002</v>
      </c>
      <c r="L2089" s="73">
        <f t="shared" si="128"/>
        <v>0.16494270813950959</v>
      </c>
      <c r="M2089" s="73">
        <v>7.1000388139509596E-2</v>
      </c>
      <c r="N2089" s="73">
        <v>4.9144E-2</v>
      </c>
      <c r="O2089" s="73">
        <v>4.4798319999999996E-2</v>
      </c>
      <c r="P2089" s="74">
        <f t="shared" si="129"/>
        <v>6.2308534502073798E-2</v>
      </c>
      <c r="Q2089" s="74">
        <f t="shared" si="130"/>
        <v>0.1054363356283602</v>
      </c>
      <c r="R2089" s="75">
        <f t="shared" si="131"/>
        <v>0.14475045405078693</v>
      </c>
      <c r="S2089" s="7"/>
    </row>
    <row r="2090" spans="1:19" ht="38.25" x14ac:dyDescent="0.25">
      <c r="A2090" s="66"/>
      <c r="B2090" s="56"/>
      <c r="C2090" s="67"/>
      <c r="D2090" s="68"/>
      <c r="E2090" s="69"/>
      <c r="F2090" s="70"/>
      <c r="G2090" s="71"/>
      <c r="H2090" s="66">
        <v>3000385</v>
      </c>
      <c r="I2090" s="67" t="s">
        <v>383</v>
      </c>
      <c r="J2090" s="72">
        <v>376.52849500000002</v>
      </c>
      <c r="K2090" s="73">
        <v>423.243289</v>
      </c>
      <c r="L2090" s="73">
        <f t="shared" si="128"/>
        <v>97.638572601104457</v>
      </c>
      <c r="M2090" s="73">
        <v>34.380717571104469</v>
      </c>
      <c r="N2090" s="73">
        <v>32.290148369999997</v>
      </c>
      <c r="O2090" s="73">
        <v>30.967706659999994</v>
      </c>
      <c r="P2090" s="74">
        <f t="shared" si="129"/>
        <v>8.1231571686195048E-2</v>
      </c>
      <c r="Q2090" s="74">
        <f t="shared" si="130"/>
        <v>0.15752374030224603</v>
      </c>
      <c r="R2090" s="75">
        <f t="shared" si="131"/>
        <v>0.23069136626311507</v>
      </c>
      <c r="S2090" s="7"/>
    </row>
    <row r="2091" spans="1:19" ht="25.5" x14ac:dyDescent="0.25">
      <c r="A2091" s="66"/>
      <c r="B2091" s="56"/>
      <c r="C2091" s="67"/>
      <c r="D2091" s="68"/>
      <c r="E2091" s="69"/>
      <c r="F2091" s="70"/>
      <c r="G2091" s="71"/>
      <c r="H2091" s="66">
        <v>3000386</v>
      </c>
      <c r="I2091" s="67" t="s">
        <v>384</v>
      </c>
      <c r="J2091" s="72">
        <v>3.9328480000000017</v>
      </c>
      <c r="K2091" s="73">
        <v>15.912679000000002</v>
      </c>
      <c r="L2091" s="73">
        <f t="shared" si="128"/>
        <v>0.55590114113907085</v>
      </c>
      <c r="M2091" s="73">
        <v>0.14100354113907088</v>
      </c>
      <c r="N2091" s="73">
        <v>9.8598269999999988E-2</v>
      </c>
      <c r="O2091" s="73">
        <v>0.31629933000000005</v>
      </c>
      <c r="P2091" s="74">
        <f t="shared" si="129"/>
        <v>8.8610812257993044E-3</v>
      </c>
      <c r="Q2091" s="74">
        <f t="shared" si="130"/>
        <v>1.5057289293592287E-2</v>
      </c>
      <c r="R2091" s="75">
        <f t="shared" si="131"/>
        <v>3.4934478420577127E-2</v>
      </c>
      <c r="S2091" s="7"/>
    </row>
    <row r="2092" spans="1:19" ht="51" x14ac:dyDescent="0.25">
      <c r="A2092" s="66"/>
      <c r="B2092" s="56"/>
      <c r="C2092" s="67"/>
      <c r="D2092" s="68"/>
      <c r="E2092" s="69"/>
      <c r="F2092" s="70"/>
      <c r="G2092" s="71"/>
      <c r="H2092" s="66">
        <v>3000387</v>
      </c>
      <c r="I2092" s="67" t="s">
        <v>385</v>
      </c>
      <c r="J2092" s="72">
        <v>2.1908000000000003</v>
      </c>
      <c r="K2092" s="73">
        <v>2.1907999999999999</v>
      </c>
      <c r="L2092" s="73">
        <f t="shared" si="128"/>
        <v>0.66323179999999993</v>
      </c>
      <c r="M2092" s="73">
        <v>0</v>
      </c>
      <c r="N2092" s="73">
        <v>0.39270938999999994</v>
      </c>
      <c r="O2092" s="73">
        <v>0.27052240999999999</v>
      </c>
      <c r="P2092" s="74">
        <f t="shared" si="129"/>
        <v>0</v>
      </c>
      <c r="Q2092" s="74">
        <f t="shared" si="130"/>
        <v>0.17925387529669526</v>
      </c>
      <c r="R2092" s="75">
        <f t="shared" si="131"/>
        <v>0.30273498265473797</v>
      </c>
      <c r="S2092" s="7"/>
    </row>
    <row r="2093" spans="1:19" x14ac:dyDescent="0.25">
      <c r="A2093" s="66"/>
      <c r="B2093" s="56"/>
      <c r="C2093" s="67"/>
      <c r="D2093" s="68"/>
      <c r="E2093" s="69"/>
      <c r="F2093" s="70"/>
      <c r="G2093" s="71"/>
      <c r="H2093" s="66">
        <v>9000009</v>
      </c>
      <c r="I2093" s="67" t="s">
        <v>294</v>
      </c>
      <c r="J2093" s="72">
        <v>30.594071</v>
      </c>
      <c r="K2093" s="73">
        <v>38.689582999999999</v>
      </c>
      <c r="L2093" s="73">
        <f t="shared" si="128"/>
        <v>6.1053234199999986</v>
      </c>
      <c r="M2093" s="73">
        <v>0</v>
      </c>
      <c r="N2093" s="73">
        <v>1.18808402</v>
      </c>
      <c r="O2093" s="73">
        <v>4.9172393999999988</v>
      </c>
      <c r="P2093" s="74">
        <f t="shared" si="129"/>
        <v>0</v>
      </c>
      <c r="Q2093" s="74">
        <f t="shared" si="130"/>
        <v>3.0708111276360875E-2</v>
      </c>
      <c r="R2093" s="75">
        <f t="shared" si="131"/>
        <v>0.1578027713557936</v>
      </c>
      <c r="S2093" s="7"/>
    </row>
    <row r="2094" spans="1:19" ht="51" x14ac:dyDescent="0.25">
      <c r="A2094" s="44"/>
      <c r="B2094" s="45"/>
      <c r="C2094" s="46"/>
      <c r="D2094" s="47"/>
      <c r="E2094" s="48"/>
      <c r="F2094" s="49">
        <v>91</v>
      </c>
      <c r="G2094" s="50" t="s">
        <v>82</v>
      </c>
      <c r="H2094" s="90"/>
      <c r="I2094" s="46"/>
      <c r="J2094" s="51">
        <v>14.245693000000001</v>
      </c>
      <c r="K2094" s="52">
        <v>48.474343999999988</v>
      </c>
      <c r="L2094" s="53">
        <f t="shared" si="128"/>
        <v>0.98279073000000006</v>
      </c>
      <c r="M2094" s="53">
        <v>0</v>
      </c>
      <c r="N2094" s="53">
        <v>0.22565236</v>
      </c>
      <c r="O2094" s="53">
        <v>0.75713837000000006</v>
      </c>
      <c r="P2094" s="54">
        <f t="shared" si="129"/>
        <v>0</v>
      </c>
      <c r="Q2094" s="54">
        <f t="shared" si="130"/>
        <v>4.6550884731931608E-3</v>
      </c>
      <c r="R2094" s="55">
        <f t="shared" si="131"/>
        <v>2.0274451367511034E-2</v>
      </c>
      <c r="S2094" s="7"/>
    </row>
    <row r="2095" spans="1:19" ht="38.25" x14ac:dyDescent="0.25">
      <c r="A2095" s="66"/>
      <c r="B2095" s="56"/>
      <c r="C2095" s="67"/>
      <c r="D2095" s="68"/>
      <c r="E2095" s="69"/>
      <c r="F2095" s="70"/>
      <c r="G2095" s="71"/>
      <c r="H2095" s="66">
        <v>3000515</v>
      </c>
      <c r="I2095" s="67" t="s">
        <v>389</v>
      </c>
      <c r="J2095" s="72">
        <v>0.51175599999999999</v>
      </c>
      <c r="K2095" s="73">
        <v>1.0947559999999998</v>
      </c>
      <c r="L2095" s="73">
        <f t="shared" si="128"/>
        <v>2.973437E-2</v>
      </c>
      <c r="M2095" s="73">
        <v>0</v>
      </c>
      <c r="N2095" s="73">
        <v>1.840166E-2</v>
      </c>
      <c r="O2095" s="73">
        <v>1.1332709999999999E-2</v>
      </c>
      <c r="P2095" s="74">
        <f t="shared" si="129"/>
        <v>0</v>
      </c>
      <c r="Q2095" s="74">
        <f t="shared" si="130"/>
        <v>1.6808914497842446E-2</v>
      </c>
      <c r="R2095" s="75">
        <f t="shared" si="131"/>
        <v>2.7160728052643697E-2</v>
      </c>
      <c r="S2095" s="7"/>
    </row>
    <row r="2096" spans="1:19" x14ac:dyDescent="0.25">
      <c r="A2096" s="66"/>
      <c r="B2096" s="56"/>
      <c r="C2096" s="67"/>
      <c r="D2096" s="68"/>
      <c r="E2096" s="69"/>
      <c r="F2096" s="70"/>
      <c r="G2096" s="71"/>
      <c r="H2096" s="66">
        <v>9000009</v>
      </c>
      <c r="I2096" s="67" t="s">
        <v>294</v>
      </c>
      <c r="J2096" s="72">
        <v>13.733937000000001</v>
      </c>
      <c r="K2096" s="73">
        <v>47.379587999999991</v>
      </c>
      <c r="L2096" s="73">
        <f t="shared" si="128"/>
        <v>0.95305636000000005</v>
      </c>
      <c r="M2096" s="73">
        <v>0</v>
      </c>
      <c r="N2096" s="73">
        <v>0.20725070000000001</v>
      </c>
      <c r="O2096" s="73">
        <v>0.74580566000000004</v>
      </c>
      <c r="P2096" s="74">
        <f t="shared" si="129"/>
        <v>0</v>
      </c>
      <c r="Q2096" s="74">
        <f t="shared" si="130"/>
        <v>4.3742613380259882E-3</v>
      </c>
      <c r="R2096" s="75">
        <f t="shared" si="131"/>
        <v>2.0115336587561719E-2</v>
      </c>
      <c r="S2096" s="7"/>
    </row>
    <row r="2097" spans="1:19" ht="25.5" x14ac:dyDescent="0.25">
      <c r="A2097" s="44"/>
      <c r="B2097" s="45"/>
      <c r="C2097" s="46"/>
      <c r="D2097" s="47"/>
      <c r="E2097" s="48"/>
      <c r="F2097" s="49">
        <v>104</v>
      </c>
      <c r="G2097" s="50" t="s">
        <v>142</v>
      </c>
      <c r="H2097" s="90"/>
      <c r="I2097" s="46"/>
      <c r="J2097" s="51">
        <v>1.806376</v>
      </c>
      <c r="K2097" s="52">
        <v>1.9953759999999998</v>
      </c>
      <c r="L2097" s="53">
        <f t="shared" si="128"/>
        <v>0.37658959861332109</v>
      </c>
      <c r="M2097" s="53">
        <v>0.14794158861332107</v>
      </c>
      <c r="N2097" s="53">
        <v>9.9912319999999999E-2</v>
      </c>
      <c r="O2097" s="53">
        <v>0.12873569000000001</v>
      </c>
      <c r="P2097" s="54">
        <f t="shared" si="129"/>
        <v>7.4142211098720781E-2</v>
      </c>
      <c r="Q2097" s="54">
        <f t="shared" si="130"/>
        <v>0.12421413739231157</v>
      </c>
      <c r="R2097" s="55">
        <f t="shared" si="131"/>
        <v>0.18873114571555491</v>
      </c>
      <c r="S2097" s="7"/>
    </row>
    <row r="2098" spans="1:19" x14ac:dyDescent="0.25">
      <c r="A2098" s="66"/>
      <c r="B2098" s="56"/>
      <c r="C2098" s="67"/>
      <c r="D2098" s="68"/>
      <c r="E2098" s="69"/>
      <c r="F2098" s="70"/>
      <c r="G2098" s="71"/>
      <c r="H2098" s="66">
        <v>3000001</v>
      </c>
      <c r="I2098" s="67" t="s">
        <v>283</v>
      </c>
      <c r="J2098" s="72">
        <v>7.8150000000000008E-3</v>
      </c>
      <c r="K2098" s="73">
        <v>7.8150000000000008E-3</v>
      </c>
      <c r="L2098" s="73">
        <f t="shared" si="128"/>
        <v>0</v>
      </c>
      <c r="M2098" s="73">
        <v>0</v>
      </c>
      <c r="N2098" s="73">
        <v>0</v>
      </c>
      <c r="O2098" s="73">
        <v>0</v>
      </c>
      <c r="P2098" s="74">
        <f t="shared" si="129"/>
        <v>0</v>
      </c>
      <c r="Q2098" s="74">
        <f t="shared" si="130"/>
        <v>0</v>
      </c>
      <c r="R2098" s="75">
        <f t="shared" si="131"/>
        <v>0</v>
      </c>
      <c r="S2098" s="7"/>
    </row>
    <row r="2099" spans="1:19" ht="38.25" x14ac:dyDescent="0.25">
      <c r="A2099" s="66"/>
      <c r="B2099" s="56"/>
      <c r="C2099" s="67"/>
      <c r="D2099" s="68"/>
      <c r="E2099" s="69"/>
      <c r="F2099" s="70"/>
      <c r="G2099" s="71"/>
      <c r="H2099" s="66">
        <v>3000283</v>
      </c>
      <c r="I2099" s="67" t="s">
        <v>428</v>
      </c>
      <c r="J2099" s="72">
        <v>2E-3</v>
      </c>
      <c r="K2099" s="73">
        <v>2E-3</v>
      </c>
      <c r="L2099" s="73">
        <f t="shared" si="128"/>
        <v>0</v>
      </c>
      <c r="M2099" s="73">
        <v>0</v>
      </c>
      <c r="N2099" s="73">
        <v>0</v>
      </c>
      <c r="O2099" s="73">
        <v>0</v>
      </c>
      <c r="P2099" s="74">
        <f t="shared" si="129"/>
        <v>0</v>
      </c>
      <c r="Q2099" s="74">
        <f t="shared" si="130"/>
        <v>0</v>
      </c>
      <c r="R2099" s="75">
        <f t="shared" si="131"/>
        <v>0</v>
      </c>
      <c r="S2099" s="7"/>
    </row>
    <row r="2100" spans="1:19" ht="25.5" x14ac:dyDescent="0.25">
      <c r="A2100" s="66"/>
      <c r="B2100" s="56"/>
      <c r="C2100" s="67"/>
      <c r="D2100" s="68"/>
      <c r="E2100" s="69"/>
      <c r="F2100" s="70"/>
      <c r="G2100" s="71"/>
      <c r="H2100" s="66">
        <v>3000285</v>
      </c>
      <c r="I2100" s="67" t="s">
        <v>447</v>
      </c>
      <c r="J2100" s="72">
        <v>9.4000000000000004E-3</v>
      </c>
      <c r="K2100" s="73">
        <v>9.4000000000000004E-3</v>
      </c>
      <c r="L2100" s="73">
        <f t="shared" si="128"/>
        <v>0</v>
      </c>
      <c r="M2100" s="73">
        <v>0</v>
      </c>
      <c r="N2100" s="73">
        <v>0</v>
      </c>
      <c r="O2100" s="73">
        <v>0</v>
      </c>
      <c r="P2100" s="74">
        <f t="shared" si="129"/>
        <v>0</v>
      </c>
      <c r="Q2100" s="74">
        <f t="shared" si="130"/>
        <v>0</v>
      </c>
      <c r="R2100" s="75">
        <f t="shared" si="131"/>
        <v>0</v>
      </c>
      <c r="S2100" s="7"/>
    </row>
    <row r="2101" spans="1:19" ht="25.5" x14ac:dyDescent="0.25">
      <c r="A2101" s="66"/>
      <c r="B2101" s="56"/>
      <c r="C2101" s="67"/>
      <c r="D2101" s="68"/>
      <c r="E2101" s="69"/>
      <c r="F2101" s="70"/>
      <c r="G2101" s="71"/>
      <c r="H2101" s="66">
        <v>3000286</v>
      </c>
      <c r="I2101" s="67" t="s">
        <v>448</v>
      </c>
      <c r="J2101" s="72">
        <v>0.113702</v>
      </c>
      <c r="K2101" s="73">
        <v>0.113702</v>
      </c>
      <c r="L2101" s="73">
        <f t="shared" si="128"/>
        <v>1.1392999999999999E-2</v>
      </c>
      <c r="M2101" s="73">
        <v>0</v>
      </c>
      <c r="N2101" s="73">
        <v>1.25E-3</v>
      </c>
      <c r="O2101" s="73">
        <v>1.0142999999999999E-2</v>
      </c>
      <c r="P2101" s="74">
        <f t="shared" si="129"/>
        <v>0</v>
      </c>
      <c r="Q2101" s="74">
        <f t="shared" si="130"/>
        <v>1.0993650067720885E-2</v>
      </c>
      <c r="R2101" s="75">
        <f t="shared" si="131"/>
        <v>0.10020052417723523</v>
      </c>
      <c r="S2101" s="7"/>
    </row>
    <row r="2102" spans="1:19" ht="51" x14ac:dyDescent="0.25">
      <c r="A2102" s="66"/>
      <c r="B2102" s="56"/>
      <c r="C2102" s="67"/>
      <c r="D2102" s="68"/>
      <c r="E2102" s="69"/>
      <c r="F2102" s="70"/>
      <c r="G2102" s="71"/>
      <c r="H2102" s="66">
        <v>3000289</v>
      </c>
      <c r="I2102" s="67" t="s">
        <v>449</v>
      </c>
      <c r="J2102" s="72">
        <v>0.28722599999999998</v>
      </c>
      <c r="K2102" s="73">
        <v>0.28722599999999998</v>
      </c>
      <c r="L2102" s="73">
        <f t="shared" si="128"/>
        <v>8.206411956041812E-2</v>
      </c>
      <c r="M2102" s="73">
        <v>2.8943309560418129E-2</v>
      </c>
      <c r="N2102" s="73">
        <v>1.8618829999999999E-2</v>
      </c>
      <c r="O2102" s="73">
        <v>3.4501979999999995E-2</v>
      </c>
      <c r="P2102" s="74">
        <f t="shared" si="129"/>
        <v>0.100768417763079</v>
      </c>
      <c r="Q2102" s="74">
        <f t="shared" si="130"/>
        <v>0.16559134465688391</v>
      </c>
      <c r="R2102" s="75">
        <f t="shared" si="131"/>
        <v>0.28571271249962793</v>
      </c>
      <c r="S2102" s="7"/>
    </row>
    <row r="2103" spans="1:19" ht="25.5" x14ac:dyDescent="0.25">
      <c r="A2103" s="66"/>
      <c r="B2103" s="56"/>
      <c r="C2103" s="67"/>
      <c r="D2103" s="68"/>
      <c r="E2103" s="69"/>
      <c r="F2103" s="70"/>
      <c r="G2103" s="71"/>
      <c r="H2103" s="66">
        <v>3000686</v>
      </c>
      <c r="I2103" s="67" t="s">
        <v>450</v>
      </c>
      <c r="J2103" s="72">
        <v>1.291113</v>
      </c>
      <c r="K2103" s="73">
        <v>1.4801129999999998</v>
      </c>
      <c r="L2103" s="73">
        <f t="shared" si="128"/>
        <v>0.26869947905290292</v>
      </c>
      <c r="M2103" s="73">
        <v>0.11899827905290294</v>
      </c>
      <c r="N2103" s="73">
        <v>7.8293489999999993E-2</v>
      </c>
      <c r="O2103" s="73">
        <v>7.1407710000000013E-2</v>
      </c>
      <c r="P2103" s="74">
        <f t="shared" si="129"/>
        <v>8.0398104099418735E-2</v>
      </c>
      <c r="Q2103" s="74">
        <f t="shared" si="130"/>
        <v>0.13329507210118616</v>
      </c>
      <c r="R2103" s="75">
        <f t="shared" si="131"/>
        <v>0.18153984125056868</v>
      </c>
      <c r="S2103" s="7"/>
    </row>
    <row r="2104" spans="1:19" x14ac:dyDescent="0.25">
      <c r="A2104" s="66"/>
      <c r="B2104" s="56"/>
      <c r="C2104" s="67"/>
      <c r="D2104" s="68"/>
      <c r="E2104" s="69"/>
      <c r="F2104" s="70"/>
      <c r="G2104" s="71"/>
      <c r="H2104" s="66">
        <v>9000000</v>
      </c>
      <c r="I2104" s="67" t="s">
        <v>293</v>
      </c>
      <c r="J2104" s="72">
        <v>9.512000000000001E-2</v>
      </c>
      <c r="K2104" s="73">
        <v>9.512000000000001E-2</v>
      </c>
      <c r="L2104" s="73">
        <f t="shared" si="128"/>
        <v>1.4433E-2</v>
      </c>
      <c r="M2104" s="73">
        <v>0</v>
      </c>
      <c r="N2104" s="73">
        <v>1.75E-3</v>
      </c>
      <c r="O2104" s="73">
        <v>1.2683E-2</v>
      </c>
      <c r="P2104" s="74">
        <f t="shared" si="129"/>
        <v>0</v>
      </c>
      <c r="Q2104" s="74">
        <f t="shared" si="130"/>
        <v>1.8397813288477709E-2</v>
      </c>
      <c r="R2104" s="75">
        <f t="shared" si="131"/>
        <v>0.15173465096719932</v>
      </c>
      <c r="S2104" s="7"/>
    </row>
    <row r="2105" spans="1:19" ht="38.25" x14ac:dyDescent="0.25">
      <c r="A2105" s="44"/>
      <c r="B2105" s="45"/>
      <c r="C2105" s="46"/>
      <c r="D2105" s="47"/>
      <c r="E2105" s="48"/>
      <c r="F2105" s="49">
        <v>106</v>
      </c>
      <c r="G2105" s="50" t="s">
        <v>83</v>
      </c>
      <c r="H2105" s="90"/>
      <c r="I2105" s="46"/>
      <c r="J2105" s="51">
        <v>3.0897140000000003</v>
      </c>
      <c r="K2105" s="52">
        <v>3.1105870000000002</v>
      </c>
      <c r="L2105" s="53">
        <f t="shared" si="128"/>
        <v>0.73921869719713007</v>
      </c>
      <c r="M2105" s="53">
        <v>0.2715046071971301</v>
      </c>
      <c r="N2105" s="53">
        <v>0.25665600999999999</v>
      </c>
      <c r="O2105" s="53">
        <v>0.21105808000000004</v>
      </c>
      <c r="P2105" s="54">
        <f t="shared" si="129"/>
        <v>8.728404227148448E-2</v>
      </c>
      <c r="Q2105" s="54">
        <f t="shared" si="130"/>
        <v>0.16979451698252773</v>
      </c>
      <c r="R2105" s="55">
        <f t="shared" si="131"/>
        <v>0.23764604468453382</v>
      </c>
      <c r="S2105" s="7"/>
    </row>
    <row r="2106" spans="1:19" ht="51" x14ac:dyDescent="0.25">
      <c r="A2106" s="66"/>
      <c r="B2106" s="56"/>
      <c r="C2106" s="67"/>
      <c r="D2106" s="68"/>
      <c r="E2106" s="69"/>
      <c r="F2106" s="70"/>
      <c r="G2106" s="71"/>
      <c r="H2106" s="66">
        <v>3000574</v>
      </c>
      <c r="I2106" s="67" t="s">
        <v>391</v>
      </c>
      <c r="J2106" s="72">
        <v>3.0897140000000003</v>
      </c>
      <c r="K2106" s="73">
        <v>3.1105870000000002</v>
      </c>
      <c r="L2106" s="73">
        <f t="shared" si="128"/>
        <v>0.73921869719713007</v>
      </c>
      <c r="M2106" s="73">
        <v>0.2715046071971301</v>
      </c>
      <c r="N2106" s="73">
        <v>0.25665600999999999</v>
      </c>
      <c r="O2106" s="73">
        <v>0.21105808000000004</v>
      </c>
      <c r="P2106" s="74">
        <f t="shared" si="129"/>
        <v>8.728404227148448E-2</v>
      </c>
      <c r="Q2106" s="74">
        <f t="shared" si="130"/>
        <v>0.16979451698252773</v>
      </c>
      <c r="R2106" s="75">
        <f t="shared" si="131"/>
        <v>0.23764604468453382</v>
      </c>
      <c r="S2106" s="7"/>
    </row>
    <row r="2107" spans="1:19" ht="38.25" x14ac:dyDescent="0.25">
      <c r="A2107" s="44"/>
      <c r="B2107" s="45"/>
      <c r="C2107" s="46"/>
      <c r="D2107" s="47"/>
      <c r="E2107" s="48"/>
      <c r="F2107" s="49">
        <v>107</v>
      </c>
      <c r="G2107" s="50" t="s">
        <v>84</v>
      </c>
      <c r="H2107" s="90"/>
      <c r="I2107" s="46"/>
      <c r="J2107" s="51">
        <v>5.3865489999999996</v>
      </c>
      <c r="K2107" s="52">
        <v>5.3865489999999996</v>
      </c>
      <c r="L2107" s="53">
        <f t="shared" si="128"/>
        <v>1.1418702779395409</v>
      </c>
      <c r="M2107" s="53">
        <v>0.43315879793954082</v>
      </c>
      <c r="N2107" s="53">
        <v>0.43754938999999998</v>
      </c>
      <c r="O2107" s="53">
        <v>0.27116209000000002</v>
      </c>
      <c r="P2107" s="54">
        <f t="shared" si="129"/>
        <v>8.0414899769693141E-2</v>
      </c>
      <c r="Q2107" s="54">
        <f t="shared" si="130"/>
        <v>0.16164490250428259</v>
      </c>
      <c r="R2107" s="55">
        <f t="shared" si="131"/>
        <v>0.21198549905320474</v>
      </c>
      <c r="S2107" s="7"/>
    </row>
    <row r="2108" spans="1:19" ht="38.25" x14ac:dyDescent="0.25">
      <c r="A2108" s="66"/>
      <c r="B2108" s="56"/>
      <c r="C2108" s="67"/>
      <c r="D2108" s="68"/>
      <c r="E2108" s="69"/>
      <c r="F2108" s="70"/>
      <c r="G2108" s="71"/>
      <c r="H2108" s="66">
        <v>3000546</v>
      </c>
      <c r="I2108" s="67" t="s">
        <v>396</v>
      </c>
      <c r="J2108" s="72">
        <v>5.3865489999999996</v>
      </c>
      <c r="K2108" s="73">
        <v>5.3865489999999996</v>
      </c>
      <c r="L2108" s="73">
        <f t="shared" si="128"/>
        <v>1.1418702779395409</v>
      </c>
      <c r="M2108" s="73">
        <v>0.43315879793954082</v>
      </c>
      <c r="N2108" s="73">
        <v>0.43754938999999998</v>
      </c>
      <c r="O2108" s="73">
        <v>0.27116209000000002</v>
      </c>
      <c r="P2108" s="74">
        <f t="shared" si="129"/>
        <v>8.0414899769693141E-2</v>
      </c>
      <c r="Q2108" s="74">
        <f t="shared" si="130"/>
        <v>0.16164490250428259</v>
      </c>
      <c r="R2108" s="75">
        <f t="shared" si="131"/>
        <v>0.21198549905320474</v>
      </c>
      <c r="S2108" s="7"/>
    </row>
    <row r="2109" spans="1:19" ht="25.5" x14ac:dyDescent="0.25">
      <c r="A2109" s="44"/>
      <c r="B2109" s="45"/>
      <c r="C2109" s="46"/>
      <c r="D2109" s="47"/>
      <c r="E2109" s="48"/>
      <c r="F2109" s="49">
        <v>121</v>
      </c>
      <c r="G2109" s="50" t="s">
        <v>159</v>
      </c>
      <c r="H2109" s="90"/>
      <c r="I2109" s="46"/>
      <c r="J2109" s="51">
        <v>2.5658259999999995</v>
      </c>
      <c r="K2109" s="52">
        <v>3.3710540000000004</v>
      </c>
      <c r="L2109" s="53">
        <f t="shared" si="128"/>
        <v>0.46065386999999997</v>
      </c>
      <c r="M2109" s="53">
        <v>0</v>
      </c>
      <c r="N2109" s="53">
        <v>0.13011792</v>
      </c>
      <c r="O2109" s="53">
        <v>0.33053594999999997</v>
      </c>
      <c r="P2109" s="54">
        <f t="shared" si="129"/>
        <v>0</v>
      </c>
      <c r="Q2109" s="54">
        <f t="shared" si="130"/>
        <v>3.8598586673485501E-2</v>
      </c>
      <c r="R2109" s="55">
        <f t="shared" si="131"/>
        <v>0.13664980448251493</v>
      </c>
      <c r="S2109" s="7"/>
    </row>
    <row r="2110" spans="1:19" ht="38.25" x14ac:dyDescent="0.25">
      <c r="A2110" s="66"/>
      <c r="B2110" s="56"/>
      <c r="C2110" s="67"/>
      <c r="D2110" s="68"/>
      <c r="E2110" s="69"/>
      <c r="F2110" s="70"/>
      <c r="G2110" s="71"/>
      <c r="H2110" s="66">
        <v>3000633</v>
      </c>
      <c r="I2110" s="67" t="s">
        <v>464</v>
      </c>
      <c r="J2110" s="72">
        <v>5.4080999999999997E-2</v>
      </c>
      <c r="K2110" s="73">
        <v>5.4081000000000004E-2</v>
      </c>
      <c r="L2110" s="73">
        <f t="shared" si="128"/>
        <v>8.7000000000000001E-4</v>
      </c>
      <c r="M2110" s="73">
        <v>0</v>
      </c>
      <c r="N2110" s="73">
        <v>0</v>
      </c>
      <c r="O2110" s="73">
        <v>8.7000000000000001E-4</v>
      </c>
      <c r="P2110" s="74">
        <f t="shared" si="129"/>
        <v>0</v>
      </c>
      <c r="Q2110" s="74">
        <f t="shared" si="130"/>
        <v>0</v>
      </c>
      <c r="R2110" s="75">
        <f t="shared" si="131"/>
        <v>1.6086980640150884E-2</v>
      </c>
      <c r="S2110" s="7"/>
    </row>
    <row r="2111" spans="1:19" x14ac:dyDescent="0.25">
      <c r="A2111" s="66"/>
      <c r="B2111" s="56"/>
      <c r="C2111" s="67"/>
      <c r="D2111" s="68"/>
      <c r="E2111" s="69"/>
      <c r="F2111" s="70"/>
      <c r="G2111" s="71"/>
      <c r="H2111" s="66">
        <v>9000009</v>
      </c>
      <c r="I2111" s="67" t="s">
        <v>294</v>
      </c>
      <c r="J2111" s="72">
        <v>2.5117449999999995</v>
      </c>
      <c r="K2111" s="73">
        <v>3.3169730000000004</v>
      </c>
      <c r="L2111" s="73">
        <f t="shared" si="128"/>
        <v>0.45978386999999998</v>
      </c>
      <c r="M2111" s="73">
        <v>0</v>
      </c>
      <c r="N2111" s="73">
        <v>0.13011792</v>
      </c>
      <c r="O2111" s="73">
        <v>0.32966594999999999</v>
      </c>
      <c r="P2111" s="74">
        <f t="shared" si="129"/>
        <v>0</v>
      </c>
      <c r="Q2111" s="74">
        <f t="shared" si="130"/>
        <v>3.9227910507562164E-2</v>
      </c>
      <c r="R2111" s="75">
        <f t="shared" si="131"/>
        <v>0.13861549973424564</v>
      </c>
      <c r="S2111" s="7"/>
    </row>
    <row r="2112" spans="1:19" ht="25.5" x14ac:dyDescent="0.25">
      <c r="A2112" s="44"/>
      <c r="B2112" s="45"/>
      <c r="C2112" s="46"/>
      <c r="D2112" s="47"/>
      <c r="E2112" s="48"/>
      <c r="F2112" s="49">
        <v>127</v>
      </c>
      <c r="G2112" s="50" t="s">
        <v>184</v>
      </c>
      <c r="H2112" s="90"/>
      <c r="I2112" s="46"/>
      <c r="J2112" s="51">
        <v>7.1694420000000001</v>
      </c>
      <c r="K2112" s="52">
        <v>8.7783259999999999</v>
      </c>
      <c r="L2112" s="53">
        <f t="shared" si="128"/>
        <v>0.83048427499239441</v>
      </c>
      <c r="M2112" s="53">
        <v>0.21545047499239445</v>
      </c>
      <c r="N2112" s="53">
        <v>0.25019784</v>
      </c>
      <c r="O2112" s="53">
        <v>0.36483595999999996</v>
      </c>
      <c r="P2112" s="54">
        <f t="shared" si="129"/>
        <v>2.4543457943165297E-2</v>
      </c>
      <c r="Q2112" s="54">
        <f t="shared" si="130"/>
        <v>5.304522923760116E-2</v>
      </c>
      <c r="R2112" s="55">
        <f t="shared" si="131"/>
        <v>9.4606223896491703E-2</v>
      </c>
      <c r="S2112" s="7"/>
    </row>
    <row r="2113" spans="1:19" x14ac:dyDescent="0.25">
      <c r="A2113" s="66"/>
      <c r="B2113" s="56"/>
      <c r="C2113" s="67"/>
      <c r="D2113" s="68"/>
      <c r="E2113" s="69"/>
      <c r="F2113" s="70"/>
      <c r="G2113" s="71"/>
      <c r="H2113" s="66">
        <v>9000009</v>
      </c>
      <c r="I2113" s="67" t="s">
        <v>294</v>
      </c>
      <c r="J2113" s="72">
        <v>7.1694420000000001</v>
      </c>
      <c r="K2113" s="73">
        <v>8.7783259999999999</v>
      </c>
      <c r="L2113" s="73">
        <f t="shared" si="128"/>
        <v>0.83048427499239441</v>
      </c>
      <c r="M2113" s="73">
        <v>0.21545047499239445</v>
      </c>
      <c r="N2113" s="73">
        <v>0.25019784</v>
      </c>
      <c r="O2113" s="73">
        <v>0.36483595999999996</v>
      </c>
      <c r="P2113" s="74">
        <f t="shared" si="129"/>
        <v>2.4543457943165297E-2</v>
      </c>
      <c r="Q2113" s="74">
        <f t="shared" si="130"/>
        <v>5.304522923760116E-2</v>
      </c>
      <c r="R2113" s="75">
        <f t="shared" si="131"/>
        <v>9.4606223896491703E-2</v>
      </c>
      <c r="S2113" s="7"/>
    </row>
    <row r="2114" spans="1:19" ht="38.25" x14ac:dyDescent="0.25">
      <c r="A2114" s="44"/>
      <c r="B2114" s="45"/>
      <c r="C2114" s="46"/>
      <c r="D2114" s="47"/>
      <c r="E2114" s="48"/>
      <c r="F2114" s="49">
        <v>129</v>
      </c>
      <c r="G2114" s="50" t="s">
        <v>143</v>
      </c>
      <c r="H2114" s="90"/>
      <c r="I2114" s="46"/>
      <c r="J2114" s="51">
        <v>0.33987299999999998</v>
      </c>
      <c r="K2114" s="52">
        <v>0.35690099999999997</v>
      </c>
      <c r="L2114" s="53">
        <f t="shared" si="128"/>
        <v>9.9331040643658192E-2</v>
      </c>
      <c r="M2114" s="53">
        <v>3.9686720643658191E-2</v>
      </c>
      <c r="N2114" s="53">
        <v>3.2354330000000001E-2</v>
      </c>
      <c r="O2114" s="53">
        <v>2.728999E-2</v>
      </c>
      <c r="P2114" s="54">
        <f t="shared" si="129"/>
        <v>0.1111981211698992</v>
      </c>
      <c r="Q2114" s="54">
        <f t="shared" si="130"/>
        <v>0.20185163572995929</v>
      </c>
      <c r="R2114" s="55">
        <f t="shared" si="131"/>
        <v>0.2783153889836627</v>
      </c>
      <c r="S2114" s="7"/>
    </row>
    <row r="2115" spans="1:19" x14ac:dyDescent="0.25">
      <c r="A2115" s="66"/>
      <c r="B2115" s="56"/>
      <c r="C2115" s="67"/>
      <c r="D2115" s="68"/>
      <c r="E2115" s="69"/>
      <c r="F2115" s="70"/>
      <c r="G2115" s="71"/>
      <c r="H2115" s="66">
        <v>3000001</v>
      </c>
      <c r="I2115" s="67" t="s">
        <v>283</v>
      </c>
      <c r="J2115" s="72">
        <v>2.1377000000000004E-2</v>
      </c>
      <c r="K2115" s="73">
        <v>2.1377000000000004E-2</v>
      </c>
      <c r="L2115" s="73">
        <f t="shared" si="128"/>
        <v>0</v>
      </c>
      <c r="M2115" s="73">
        <v>0</v>
      </c>
      <c r="N2115" s="73">
        <v>0</v>
      </c>
      <c r="O2115" s="73">
        <v>0</v>
      </c>
      <c r="P2115" s="74">
        <f t="shared" si="129"/>
        <v>0</v>
      </c>
      <c r="Q2115" s="74">
        <f t="shared" si="130"/>
        <v>0</v>
      </c>
      <c r="R2115" s="75">
        <f t="shared" si="131"/>
        <v>0</v>
      </c>
      <c r="S2115" s="7"/>
    </row>
    <row r="2116" spans="1:19" ht="25.5" x14ac:dyDescent="0.25">
      <c r="A2116" s="66"/>
      <c r="B2116" s="56"/>
      <c r="C2116" s="67"/>
      <c r="D2116" s="68"/>
      <c r="E2116" s="69"/>
      <c r="F2116" s="70"/>
      <c r="G2116" s="71"/>
      <c r="H2116" s="66">
        <v>3000687</v>
      </c>
      <c r="I2116" s="67" t="s">
        <v>451</v>
      </c>
      <c r="J2116" s="72">
        <v>6.0759000000000001E-2</v>
      </c>
      <c r="K2116" s="73">
        <v>6.0759000000000001E-2</v>
      </c>
      <c r="L2116" s="73">
        <f t="shared" si="128"/>
        <v>1.274389998989515E-2</v>
      </c>
      <c r="M2116" s="73">
        <v>3.9999998989515007E-4</v>
      </c>
      <c r="N2116" s="73">
        <v>1.020683E-2</v>
      </c>
      <c r="O2116" s="73">
        <v>2.13707E-3</v>
      </c>
      <c r="P2116" s="74">
        <f t="shared" si="129"/>
        <v>6.583386657040933E-3</v>
      </c>
      <c r="Q2116" s="74">
        <f t="shared" si="130"/>
        <v>0.17457216198250711</v>
      </c>
      <c r="R2116" s="75">
        <f t="shared" si="131"/>
        <v>0.20974505817895536</v>
      </c>
      <c r="S2116" s="7"/>
    </row>
    <row r="2117" spans="1:19" ht="38.25" x14ac:dyDescent="0.25">
      <c r="A2117" s="66"/>
      <c r="B2117" s="56"/>
      <c r="C2117" s="67"/>
      <c r="D2117" s="68"/>
      <c r="E2117" s="69"/>
      <c r="F2117" s="70"/>
      <c r="G2117" s="71"/>
      <c r="H2117" s="66">
        <v>3000688</v>
      </c>
      <c r="I2117" s="67" t="s">
        <v>429</v>
      </c>
      <c r="J2117" s="72">
        <v>0.199353</v>
      </c>
      <c r="K2117" s="73">
        <v>0.21638099999999999</v>
      </c>
      <c r="L2117" s="73">
        <f t="shared" si="128"/>
        <v>7.5594140653763048E-2</v>
      </c>
      <c r="M2117" s="73">
        <v>3.9286720653763041E-2</v>
      </c>
      <c r="N2117" s="73">
        <v>2.1297500000000004E-2</v>
      </c>
      <c r="O2117" s="73">
        <v>1.500992E-2</v>
      </c>
      <c r="P2117" s="74">
        <f t="shared" si="129"/>
        <v>0.18156270954364312</v>
      </c>
      <c r="Q2117" s="74">
        <f t="shared" si="130"/>
        <v>0.2799886341858252</v>
      </c>
      <c r="R2117" s="75">
        <f t="shared" si="131"/>
        <v>0.34935664708899139</v>
      </c>
      <c r="S2117" s="7"/>
    </row>
    <row r="2118" spans="1:19" ht="25.5" x14ac:dyDescent="0.25">
      <c r="A2118" s="66"/>
      <c r="B2118" s="56"/>
      <c r="C2118" s="67"/>
      <c r="D2118" s="68"/>
      <c r="E2118" s="69"/>
      <c r="F2118" s="70"/>
      <c r="G2118" s="71"/>
      <c r="H2118" s="66">
        <v>3000689</v>
      </c>
      <c r="I2118" s="67" t="s">
        <v>430</v>
      </c>
      <c r="J2118" s="72">
        <v>1.32E-3</v>
      </c>
      <c r="K2118" s="73">
        <v>1.32E-3</v>
      </c>
      <c r="L2118" s="73">
        <f t="shared" si="128"/>
        <v>0</v>
      </c>
      <c r="M2118" s="73">
        <v>0</v>
      </c>
      <c r="N2118" s="73">
        <v>0</v>
      </c>
      <c r="O2118" s="73">
        <v>0</v>
      </c>
      <c r="P2118" s="74">
        <f t="shared" si="129"/>
        <v>0</v>
      </c>
      <c r="Q2118" s="74">
        <f t="shared" si="130"/>
        <v>0</v>
      </c>
      <c r="R2118" s="75">
        <f t="shared" si="131"/>
        <v>0</v>
      </c>
      <c r="S2118" s="7"/>
    </row>
    <row r="2119" spans="1:19" ht="38.25" x14ac:dyDescent="0.25">
      <c r="A2119" s="66"/>
      <c r="B2119" s="56"/>
      <c r="C2119" s="67"/>
      <c r="D2119" s="68"/>
      <c r="E2119" s="69"/>
      <c r="F2119" s="70"/>
      <c r="G2119" s="71"/>
      <c r="H2119" s="66">
        <v>3000690</v>
      </c>
      <c r="I2119" s="67" t="s">
        <v>452</v>
      </c>
      <c r="J2119" s="72">
        <v>5.7064000000000004E-2</v>
      </c>
      <c r="K2119" s="73">
        <v>5.7064000000000004E-2</v>
      </c>
      <c r="L2119" s="73">
        <f t="shared" ref="L2119:L2182" si="132">SUM(M2119,N2119,O2119)</f>
        <v>1.0992999999999999E-2</v>
      </c>
      <c r="M2119" s="73">
        <v>0</v>
      </c>
      <c r="N2119" s="73">
        <v>8.5000000000000006E-4</v>
      </c>
      <c r="O2119" s="73">
        <v>1.0142999999999999E-2</v>
      </c>
      <c r="P2119" s="74">
        <f t="shared" ref="P2119:P2182" si="133">IFERROR(M2119/K2119,0)</f>
        <v>0</v>
      </c>
      <c r="Q2119" s="74">
        <f t="shared" ref="Q2119:Q2182" si="134">IFERROR(SUM(M2119,N2119)/K2119,0)</f>
        <v>1.4895555867096594E-2</v>
      </c>
      <c r="R2119" s="75">
        <f t="shared" ref="R2119:R2182" si="135">IFERROR(SUM(M2119,N2119,O2119)/K2119,0)</f>
        <v>0.19264334781999157</v>
      </c>
      <c r="S2119" s="7"/>
    </row>
    <row r="2120" spans="1:19" ht="38.25" x14ac:dyDescent="0.25">
      <c r="A2120" s="44"/>
      <c r="B2120" s="45"/>
      <c r="C2120" s="46"/>
      <c r="D2120" s="47"/>
      <c r="E2120" s="48"/>
      <c r="F2120" s="49">
        <v>130</v>
      </c>
      <c r="G2120" s="50" t="s">
        <v>160</v>
      </c>
      <c r="H2120" s="90"/>
      <c r="I2120" s="46"/>
      <c r="J2120" s="51">
        <v>2.6262840000000001</v>
      </c>
      <c r="K2120" s="52">
        <v>5.1375959999999994</v>
      </c>
      <c r="L2120" s="53">
        <f t="shared" si="132"/>
        <v>0.64209772999999992</v>
      </c>
      <c r="M2120" s="53">
        <v>0</v>
      </c>
      <c r="N2120" s="53">
        <v>0.13635765999999999</v>
      </c>
      <c r="O2120" s="53">
        <v>0.50574006999999999</v>
      </c>
      <c r="P2120" s="54">
        <f t="shared" si="133"/>
        <v>0</v>
      </c>
      <c r="Q2120" s="54">
        <f t="shared" si="134"/>
        <v>2.6541141031719895E-2</v>
      </c>
      <c r="R2120" s="55">
        <f t="shared" si="135"/>
        <v>0.12498019112440915</v>
      </c>
      <c r="S2120" s="7"/>
    </row>
    <row r="2121" spans="1:19" ht="63.75" x14ac:dyDescent="0.25">
      <c r="A2121" s="66"/>
      <c r="B2121" s="56"/>
      <c r="C2121" s="67"/>
      <c r="D2121" s="68"/>
      <c r="E2121" s="69"/>
      <c r="F2121" s="70"/>
      <c r="G2121" s="71"/>
      <c r="H2121" s="66">
        <v>3000697</v>
      </c>
      <c r="I2121" s="67" t="s">
        <v>479</v>
      </c>
      <c r="J2121" s="72">
        <v>8.8498999999999994E-2</v>
      </c>
      <c r="K2121" s="73">
        <v>8.8498999999999994E-2</v>
      </c>
      <c r="L2121" s="73">
        <f t="shared" si="132"/>
        <v>2.0790000000000001E-4</v>
      </c>
      <c r="M2121" s="73">
        <v>0</v>
      </c>
      <c r="N2121" s="73">
        <v>2.0790000000000001E-4</v>
      </c>
      <c r="O2121" s="73">
        <v>0</v>
      </c>
      <c r="P2121" s="74">
        <f t="shared" si="133"/>
        <v>0</v>
      </c>
      <c r="Q2121" s="74">
        <f t="shared" si="134"/>
        <v>2.3491790867693424E-3</v>
      </c>
      <c r="R2121" s="75">
        <f t="shared" si="135"/>
        <v>2.3491790867693424E-3</v>
      </c>
      <c r="S2121" s="7"/>
    </row>
    <row r="2122" spans="1:19" x14ac:dyDescent="0.25">
      <c r="A2122" s="66"/>
      <c r="B2122" s="56"/>
      <c r="C2122" s="67"/>
      <c r="D2122" s="68"/>
      <c r="E2122" s="69"/>
      <c r="F2122" s="70"/>
      <c r="G2122" s="71"/>
      <c r="H2122" s="66">
        <v>9000009</v>
      </c>
      <c r="I2122" s="67" t="s">
        <v>294</v>
      </c>
      <c r="J2122" s="72">
        <v>2.537785</v>
      </c>
      <c r="K2122" s="73">
        <v>5.0490969999999997</v>
      </c>
      <c r="L2122" s="73">
        <f t="shared" si="132"/>
        <v>0.64188982999999999</v>
      </c>
      <c r="M2122" s="73">
        <v>0</v>
      </c>
      <c r="N2122" s="73">
        <v>0.13614975999999998</v>
      </c>
      <c r="O2122" s="73">
        <v>0.50574006999999999</v>
      </c>
      <c r="P2122" s="74">
        <f t="shared" si="133"/>
        <v>0</v>
      </c>
      <c r="Q2122" s="74">
        <f t="shared" si="134"/>
        <v>2.6965170207662873E-2</v>
      </c>
      <c r="R2122" s="75">
        <f t="shared" si="135"/>
        <v>0.12712962931787605</v>
      </c>
      <c r="S2122" s="7"/>
    </row>
    <row r="2123" spans="1:19" x14ac:dyDescent="0.25">
      <c r="A2123" s="44"/>
      <c r="B2123" s="45"/>
      <c r="C2123" s="46"/>
      <c r="D2123" s="47"/>
      <c r="E2123" s="48"/>
      <c r="F2123" s="49">
        <v>131</v>
      </c>
      <c r="G2123" s="50" t="s">
        <v>144</v>
      </c>
      <c r="H2123" s="90"/>
      <c r="I2123" s="46"/>
      <c r="J2123" s="51">
        <v>0.82669499999999985</v>
      </c>
      <c r="K2123" s="52">
        <v>0.96787099999999993</v>
      </c>
      <c r="L2123" s="53">
        <f t="shared" si="132"/>
        <v>0.19226563904562033</v>
      </c>
      <c r="M2123" s="53">
        <v>5.0760639045620337E-2</v>
      </c>
      <c r="N2123" s="53">
        <v>5.0753319999999998E-2</v>
      </c>
      <c r="O2123" s="53">
        <v>9.0751680000000015E-2</v>
      </c>
      <c r="P2123" s="54">
        <f t="shared" si="133"/>
        <v>5.2445665843506357E-2</v>
      </c>
      <c r="Q2123" s="54">
        <f t="shared" si="134"/>
        <v>0.10488376968172446</v>
      </c>
      <c r="R2123" s="55">
        <f t="shared" si="135"/>
        <v>0.19864800065878649</v>
      </c>
      <c r="S2123" s="7"/>
    </row>
    <row r="2124" spans="1:19" x14ac:dyDescent="0.25">
      <c r="A2124" s="66"/>
      <c r="B2124" s="56"/>
      <c r="C2124" s="67"/>
      <c r="D2124" s="68"/>
      <c r="E2124" s="69"/>
      <c r="F2124" s="70"/>
      <c r="G2124" s="71"/>
      <c r="H2124" s="66">
        <v>3000001</v>
      </c>
      <c r="I2124" s="67" t="s">
        <v>283</v>
      </c>
      <c r="J2124" s="72">
        <v>0.13596800000000001</v>
      </c>
      <c r="K2124" s="73">
        <v>0.13596800000000001</v>
      </c>
      <c r="L2124" s="73">
        <f t="shared" si="132"/>
        <v>1.5271559988061375E-2</v>
      </c>
      <c r="M2124" s="73">
        <v>6.3099998806137592E-4</v>
      </c>
      <c r="N2124" s="73">
        <v>6.3701899999999995E-3</v>
      </c>
      <c r="O2124" s="73">
        <v>8.2703699999999991E-3</v>
      </c>
      <c r="P2124" s="74">
        <f t="shared" si="133"/>
        <v>4.6407977469799947E-3</v>
      </c>
      <c r="Q2124" s="74">
        <f t="shared" si="134"/>
        <v>5.1491453783694512E-2</v>
      </c>
      <c r="R2124" s="75">
        <f t="shared" si="135"/>
        <v>0.11231730986747893</v>
      </c>
      <c r="S2124" s="7"/>
    </row>
    <row r="2125" spans="1:19" ht="25.5" x14ac:dyDescent="0.25">
      <c r="A2125" s="66"/>
      <c r="B2125" s="56"/>
      <c r="C2125" s="67"/>
      <c r="D2125" s="68"/>
      <c r="E2125" s="69"/>
      <c r="F2125" s="70"/>
      <c r="G2125" s="71"/>
      <c r="H2125" s="66">
        <v>3000698</v>
      </c>
      <c r="I2125" s="67" t="s">
        <v>431</v>
      </c>
      <c r="J2125" s="72">
        <v>0.18436799999999998</v>
      </c>
      <c r="K2125" s="73">
        <v>0.20336799999999997</v>
      </c>
      <c r="L2125" s="73">
        <f t="shared" si="132"/>
        <v>3.5744609976845157E-2</v>
      </c>
      <c r="M2125" s="73">
        <v>6.6161799768451601E-3</v>
      </c>
      <c r="N2125" s="73">
        <v>2.148804E-2</v>
      </c>
      <c r="O2125" s="73">
        <v>7.6403900000000004E-3</v>
      </c>
      <c r="P2125" s="74">
        <f t="shared" si="133"/>
        <v>3.2533043432817169E-2</v>
      </c>
      <c r="Q2125" s="74">
        <f t="shared" si="134"/>
        <v>0.13819391436629738</v>
      </c>
      <c r="R2125" s="75">
        <f t="shared" si="135"/>
        <v>0.17576319763603498</v>
      </c>
      <c r="S2125" s="7"/>
    </row>
    <row r="2126" spans="1:19" ht="38.25" x14ac:dyDescent="0.25">
      <c r="A2126" s="66"/>
      <c r="B2126" s="56"/>
      <c r="C2126" s="67"/>
      <c r="D2126" s="68"/>
      <c r="E2126" s="69"/>
      <c r="F2126" s="70"/>
      <c r="G2126" s="71"/>
      <c r="H2126" s="66">
        <v>3000699</v>
      </c>
      <c r="I2126" s="67" t="s">
        <v>432</v>
      </c>
      <c r="J2126" s="72">
        <v>0.13614999999999999</v>
      </c>
      <c r="K2126" s="73">
        <v>0.13614999999999999</v>
      </c>
      <c r="L2126" s="73">
        <f t="shared" si="132"/>
        <v>3.0631059793114885E-2</v>
      </c>
      <c r="M2126" s="73">
        <v>1.0418799793114886E-2</v>
      </c>
      <c r="N2126" s="73">
        <v>8.8678899999999998E-3</v>
      </c>
      <c r="O2126" s="73">
        <v>1.1344369999999999E-2</v>
      </c>
      <c r="P2126" s="74">
        <f t="shared" si="133"/>
        <v>7.6524420074292221E-2</v>
      </c>
      <c r="Q2126" s="74">
        <f t="shared" si="134"/>
        <v>0.14165765547642223</v>
      </c>
      <c r="R2126" s="75">
        <f t="shared" si="135"/>
        <v>0.22498024086019014</v>
      </c>
      <c r="S2126" s="7"/>
    </row>
    <row r="2127" spans="1:19" ht="25.5" x14ac:dyDescent="0.25">
      <c r="A2127" s="66"/>
      <c r="B2127" s="56"/>
      <c r="C2127" s="67"/>
      <c r="D2127" s="68"/>
      <c r="E2127" s="69"/>
      <c r="F2127" s="70"/>
      <c r="G2127" s="71"/>
      <c r="H2127" s="66">
        <v>3000700</v>
      </c>
      <c r="I2127" s="67" t="s">
        <v>433</v>
      </c>
      <c r="J2127" s="72">
        <v>0.16517799999999996</v>
      </c>
      <c r="K2127" s="73">
        <v>0.16517799999999996</v>
      </c>
      <c r="L2127" s="73">
        <f t="shared" si="132"/>
        <v>5.1631899754439117E-2</v>
      </c>
      <c r="M2127" s="73">
        <v>1.1030999754439108E-2</v>
      </c>
      <c r="N2127" s="73">
        <v>1.8500000000000001E-3</v>
      </c>
      <c r="O2127" s="73">
        <v>3.8750900000000005E-2</v>
      </c>
      <c r="P2127" s="74">
        <f t="shared" si="133"/>
        <v>6.6782499814982077E-2</v>
      </c>
      <c r="Q2127" s="74">
        <f t="shared" si="134"/>
        <v>7.7982538561062076E-2</v>
      </c>
      <c r="R2127" s="75">
        <f t="shared" si="135"/>
        <v>0.31258339339645186</v>
      </c>
      <c r="S2127" s="7"/>
    </row>
    <row r="2128" spans="1:19" ht="51" x14ac:dyDescent="0.25">
      <c r="A2128" s="66"/>
      <c r="B2128" s="56"/>
      <c r="C2128" s="67"/>
      <c r="D2128" s="68"/>
      <c r="E2128" s="69"/>
      <c r="F2128" s="70"/>
      <c r="G2128" s="71"/>
      <c r="H2128" s="66">
        <v>3000701</v>
      </c>
      <c r="I2128" s="67" t="s">
        <v>434</v>
      </c>
      <c r="J2128" s="72">
        <v>0.12969600000000001</v>
      </c>
      <c r="K2128" s="73">
        <v>0.19068400000000002</v>
      </c>
      <c r="L2128" s="73">
        <f t="shared" si="132"/>
        <v>3.2375509766782079E-2</v>
      </c>
      <c r="M2128" s="73">
        <v>1.1663659766782075E-2</v>
      </c>
      <c r="N2128" s="73">
        <v>2.9782000000000003E-3</v>
      </c>
      <c r="O2128" s="73">
        <v>1.773365E-2</v>
      </c>
      <c r="P2128" s="74">
        <f t="shared" si="133"/>
        <v>6.1167480054866032E-2</v>
      </c>
      <c r="Q2128" s="74">
        <f t="shared" si="134"/>
        <v>7.6785990260231973E-2</v>
      </c>
      <c r="R2128" s="75">
        <f t="shared" si="135"/>
        <v>0.16978618954281469</v>
      </c>
      <c r="S2128" s="7"/>
    </row>
    <row r="2129" spans="1:19" ht="25.5" x14ac:dyDescent="0.25">
      <c r="A2129" s="66"/>
      <c r="B2129" s="56"/>
      <c r="C2129" s="67"/>
      <c r="D2129" s="68"/>
      <c r="E2129" s="69"/>
      <c r="F2129" s="70"/>
      <c r="G2129" s="71"/>
      <c r="H2129" s="66">
        <v>3000702</v>
      </c>
      <c r="I2129" s="67" t="s">
        <v>435</v>
      </c>
      <c r="J2129" s="72">
        <v>8.3999999999999995E-3</v>
      </c>
      <c r="K2129" s="73">
        <v>8.4499999999999992E-3</v>
      </c>
      <c r="L2129" s="73">
        <f t="shared" si="132"/>
        <v>0</v>
      </c>
      <c r="M2129" s="73">
        <v>0</v>
      </c>
      <c r="N2129" s="73">
        <v>0</v>
      </c>
      <c r="O2129" s="73">
        <v>0</v>
      </c>
      <c r="P2129" s="74">
        <f t="shared" si="133"/>
        <v>0</v>
      </c>
      <c r="Q2129" s="74">
        <f t="shared" si="134"/>
        <v>0</v>
      </c>
      <c r="R2129" s="75">
        <f t="shared" si="135"/>
        <v>0</v>
      </c>
      <c r="S2129" s="7"/>
    </row>
    <row r="2130" spans="1:19" x14ac:dyDescent="0.25">
      <c r="A2130" s="66"/>
      <c r="B2130" s="56"/>
      <c r="C2130" s="67"/>
      <c r="D2130" s="68"/>
      <c r="E2130" s="69"/>
      <c r="F2130" s="70"/>
      <c r="G2130" s="71"/>
      <c r="H2130" s="66">
        <v>9000000</v>
      </c>
      <c r="I2130" s="67" t="s">
        <v>293</v>
      </c>
      <c r="J2130" s="72">
        <v>6.6934999999999995E-2</v>
      </c>
      <c r="K2130" s="73">
        <v>0.12807300000000002</v>
      </c>
      <c r="L2130" s="73">
        <f t="shared" si="132"/>
        <v>2.6610999766377732E-2</v>
      </c>
      <c r="M2130" s="73">
        <v>1.0399999766377732E-2</v>
      </c>
      <c r="N2130" s="73">
        <v>9.1989999999999988E-3</v>
      </c>
      <c r="O2130" s="73">
        <v>7.012E-3</v>
      </c>
      <c r="P2130" s="74">
        <f t="shared" si="133"/>
        <v>8.1203686697256486E-2</v>
      </c>
      <c r="Q2130" s="74">
        <f t="shared" si="134"/>
        <v>0.1530299108038207</v>
      </c>
      <c r="R2130" s="75">
        <f t="shared" si="135"/>
        <v>0.20777993617997337</v>
      </c>
      <c r="S2130" s="7"/>
    </row>
    <row r="2131" spans="1:19" x14ac:dyDescent="0.25">
      <c r="A2131" s="44"/>
      <c r="B2131" s="45"/>
      <c r="C2131" s="46"/>
      <c r="D2131" s="47">
        <v>447</v>
      </c>
      <c r="E2131" s="48" t="s">
        <v>232</v>
      </c>
      <c r="F2131" s="49"/>
      <c r="G2131" s="50"/>
      <c r="H2131" s="90"/>
      <c r="I2131" s="46"/>
      <c r="J2131" s="51">
        <v>465.12121799999994</v>
      </c>
      <c r="K2131" s="52">
        <v>486.87244100000009</v>
      </c>
      <c r="L2131" s="53">
        <f t="shared" si="132"/>
        <v>110.09019688666453</v>
      </c>
      <c r="M2131" s="53">
        <v>25.24899407666453</v>
      </c>
      <c r="N2131" s="53">
        <v>42.981606499999998</v>
      </c>
      <c r="O2131" s="53">
        <v>41.859596310000008</v>
      </c>
      <c r="P2131" s="54">
        <f t="shared" si="133"/>
        <v>5.1859567209852665E-2</v>
      </c>
      <c r="Q2131" s="54">
        <f t="shared" si="134"/>
        <v>0.1401406093894407</v>
      </c>
      <c r="R2131" s="55">
        <f t="shared" si="135"/>
        <v>0.22611712558744829</v>
      </c>
      <c r="S2131" s="7"/>
    </row>
    <row r="2132" spans="1:19" x14ac:dyDescent="0.25">
      <c r="A2132" s="44"/>
      <c r="B2132" s="45"/>
      <c r="C2132" s="46"/>
      <c r="D2132" s="47"/>
      <c r="E2132" s="48"/>
      <c r="F2132" s="49">
        <v>1</v>
      </c>
      <c r="G2132" s="50" t="s">
        <v>136</v>
      </c>
      <c r="H2132" s="90"/>
      <c r="I2132" s="46"/>
      <c r="J2132" s="51">
        <v>61.438238000000005</v>
      </c>
      <c r="K2132" s="52">
        <v>62.271723000000009</v>
      </c>
      <c r="L2132" s="53">
        <f t="shared" si="132"/>
        <v>10.876841060454076</v>
      </c>
      <c r="M2132" s="53">
        <v>2.9194273904540751</v>
      </c>
      <c r="N2132" s="53">
        <v>4.4310382600000002</v>
      </c>
      <c r="O2132" s="53">
        <v>3.52637541</v>
      </c>
      <c r="P2132" s="54">
        <f t="shared" si="133"/>
        <v>4.688207182663108E-2</v>
      </c>
      <c r="Q2132" s="54">
        <f t="shared" si="134"/>
        <v>0.11803857828783819</v>
      </c>
      <c r="R2132" s="55">
        <f t="shared" si="135"/>
        <v>0.17466741783351772</v>
      </c>
      <c r="S2132" s="7"/>
    </row>
    <row r="2133" spans="1:19" x14ac:dyDescent="0.25">
      <c r="A2133" s="66"/>
      <c r="B2133" s="56"/>
      <c r="C2133" s="67"/>
      <c r="D2133" s="68"/>
      <c r="E2133" s="69"/>
      <c r="F2133" s="70"/>
      <c r="G2133" s="71"/>
      <c r="H2133" s="66">
        <v>3000001</v>
      </c>
      <c r="I2133" s="67" t="s">
        <v>283</v>
      </c>
      <c r="J2133" s="72">
        <v>2.5969969999999996</v>
      </c>
      <c r="K2133" s="73">
        <v>3.2157799999999996</v>
      </c>
      <c r="L2133" s="73">
        <f t="shared" si="132"/>
        <v>0.68983767082840297</v>
      </c>
      <c r="M2133" s="73">
        <v>0.21556600082840305</v>
      </c>
      <c r="N2133" s="73">
        <v>0.23124946999999998</v>
      </c>
      <c r="O2133" s="73">
        <v>0.24302219999999999</v>
      </c>
      <c r="P2133" s="74">
        <f t="shared" si="133"/>
        <v>6.7033814759841492E-2</v>
      </c>
      <c r="Q2133" s="74">
        <f t="shared" si="134"/>
        <v>0.13894466376070597</v>
      </c>
      <c r="R2133" s="75">
        <f t="shared" si="135"/>
        <v>0.21451643794923878</v>
      </c>
      <c r="S2133" s="7"/>
    </row>
    <row r="2134" spans="1:19" x14ac:dyDescent="0.25">
      <c r="A2134" s="66"/>
      <c r="B2134" s="56"/>
      <c r="C2134" s="67"/>
      <c r="D2134" s="68"/>
      <c r="E2134" s="69"/>
      <c r="F2134" s="70"/>
      <c r="G2134" s="71"/>
      <c r="H2134" s="66">
        <v>3033254</v>
      </c>
      <c r="I2134" s="67" t="s">
        <v>408</v>
      </c>
      <c r="J2134" s="72">
        <v>11.924058000000002</v>
      </c>
      <c r="K2134" s="73">
        <v>12.555055000000001</v>
      </c>
      <c r="L2134" s="73">
        <f t="shared" si="132"/>
        <v>3.4622629412869657</v>
      </c>
      <c r="M2134" s="73">
        <v>1.0249335712869652</v>
      </c>
      <c r="N2134" s="73">
        <v>1.2178481000000001</v>
      </c>
      <c r="O2134" s="73">
        <v>1.21948127</v>
      </c>
      <c r="P2134" s="74">
        <f t="shared" si="133"/>
        <v>8.1635131927893984E-2</v>
      </c>
      <c r="Q2134" s="74">
        <f t="shared" si="134"/>
        <v>0.17863575040387838</v>
      </c>
      <c r="R2134" s="75">
        <f t="shared" si="135"/>
        <v>0.27576644955254798</v>
      </c>
      <c r="S2134" s="7"/>
    </row>
    <row r="2135" spans="1:19" x14ac:dyDescent="0.25">
      <c r="A2135" s="66"/>
      <c r="B2135" s="56"/>
      <c r="C2135" s="67"/>
      <c r="D2135" s="68"/>
      <c r="E2135" s="69"/>
      <c r="F2135" s="70"/>
      <c r="G2135" s="71"/>
      <c r="H2135" s="66">
        <v>3033255</v>
      </c>
      <c r="I2135" s="67" t="s">
        <v>409</v>
      </c>
      <c r="J2135" s="72">
        <v>14.052980999999997</v>
      </c>
      <c r="K2135" s="73">
        <v>15.744997000000001</v>
      </c>
      <c r="L2135" s="73">
        <f t="shared" si="132"/>
        <v>3.7378954647375484</v>
      </c>
      <c r="M2135" s="73">
        <v>1.1385938347375486</v>
      </c>
      <c r="N2135" s="73">
        <v>1.4356525199999999</v>
      </c>
      <c r="O2135" s="73">
        <v>1.1636491100000002</v>
      </c>
      <c r="P2135" s="74">
        <f t="shared" si="133"/>
        <v>7.2314642850522512E-2</v>
      </c>
      <c r="Q2135" s="74">
        <f t="shared" si="134"/>
        <v>0.1634961476802789</v>
      </c>
      <c r="R2135" s="75">
        <f t="shared" si="135"/>
        <v>0.23740210714156046</v>
      </c>
      <c r="S2135" s="7"/>
    </row>
    <row r="2136" spans="1:19" ht="25.5" x14ac:dyDescent="0.25">
      <c r="A2136" s="66"/>
      <c r="B2136" s="56"/>
      <c r="C2136" s="67"/>
      <c r="D2136" s="68"/>
      <c r="E2136" s="69"/>
      <c r="F2136" s="70"/>
      <c r="G2136" s="71"/>
      <c r="H2136" s="66">
        <v>3033256</v>
      </c>
      <c r="I2136" s="67" t="s">
        <v>410</v>
      </c>
      <c r="J2136" s="72">
        <v>1.0890039999999999</v>
      </c>
      <c r="K2136" s="73">
        <v>2.6355560000000002</v>
      </c>
      <c r="L2136" s="73">
        <f t="shared" si="132"/>
        <v>0.28465555016234623</v>
      </c>
      <c r="M2136" s="73">
        <v>6.2778170162346214E-2</v>
      </c>
      <c r="N2136" s="73">
        <v>9.8599809999999996E-2</v>
      </c>
      <c r="O2136" s="73">
        <v>0.12327756999999999</v>
      </c>
      <c r="P2136" s="74">
        <f t="shared" si="133"/>
        <v>2.3819706415779521E-2</v>
      </c>
      <c r="Q2136" s="74">
        <f t="shared" si="134"/>
        <v>6.1231095132240107E-2</v>
      </c>
      <c r="R2136" s="75">
        <f t="shared" si="135"/>
        <v>0.10800588193244469</v>
      </c>
      <c r="S2136" s="7"/>
    </row>
    <row r="2137" spans="1:19" ht="25.5" x14ac:dyDescent="0.25">
      <c r="A2137" s="66"/>
      <c r="B2137" s="56"/>
      <c r="C2137" s="67"/>
      <c r="D2137" s="68"/>
      <c r="E2137" s="69"/>
      <c r="F2137" s="70"/>
      <c r="G2137" s="71"/>
      <c r="H2137" s="66">
        <v>3033311</v>
      </c>
      <c r="I2137" s="67" t="s">
        <v>411</v>
      </c>
      <c r="J2137" s="72">
        <v>2.1928350000000001</v>
      </c>
      <c r="K2137" s="73">
        <v>3.19814</v>
      </c>
      <c r="L2137" s="73">
        <f t="shared" si="132"/>
        <v>0.62833788305877758</v>
      </c>
      <c r="M2137" s="73">
        <v>0.17612696305877762</v>
      </c>
      <c r="N2137" s="73">
        <v>0.20292143000000001</v>
      </c>
      <c r="O2137" s="73">
        <v>0.24928949</v>
      </c>
      <c r="P2137" s="74">
        <f t="shared" si="133"/>
        <v>5.5071686373572647E-2</v>
      </c>
      <c r="Q2137" s="74">
        <f t="shared" si="134"/>
        <v>0.11852151346056697</v>
      </c>
      <c r="R2137" s="75">
        <f t="shared" si="135"/>
        <v>0.19646978651928232</v>
      </c>
      <c r="S2137" s="7"/>
    </row>
    <row r="2138" spans="1:19" ht="25.5" x14ac:dyDescent="0.25">
      <c r="A2138" s="66"/>
      <c r="B2138" s="56"/>
      <c r="C2138" s="67"/>
      <c r="D2138" s="68"/>
      <c r="E2138" s="69"/>
      <c r="F2138" s="70"/>
      <c r="G2138" s="71"/>
      <c r="H2138" s="66">
        <v>3033313</v>
      </c>
      <c r="I2138" s="67" t="s">
        <v>436</v>
      </c>
      <c r="J2138" s="72">
        <v>1.3717800000000002</v>
      </c>
      <c r="K2138" s="73">
        <v>1.3316730000000001</v>
      </c>
      <c r="L2138" s="73">
        <f t="shared" si="132"/>
        <v>0.23617772071975635</v>
      </c>
      <c r="M2138" s="73">
        <v>6.9844020719756372E-2</v>
      </c>
      <c r="N2138" s="73">
        <v>8.4989830000000002E-2</v>
      </c>
      <c r="O2138" s="73">
        <v>8.1343869999999999E-2</v>
      </c>
      <c r="P2138" s="74">
        <f t="shared" si="133"/>
        <v>5.2448326818788374E-2</v>
      </c>
      <c r="Q2138" s="74">
        <f t="shared" si="134"/>
        <v>0.11627017347333493</v>
      </c>
      <c r="R2138" s="75">
        <f t="shared" si="135"/>
        <v>0.17735414078362804</v>
      </c>
      <c r="S2138" s="7"/>
    </row>
    <row r="2139" spans="1:19" x14ac:dyDescent="0.25">
      <c r="A2139" s="66"/>
      <c r="B2139" s="56"/>
      <c r="C2139" s="67"/>
      <c r="D2139" s="68"/>
      <c r="E2139" s="69"/>
      <c r="F2139" s="70"/>
      <c r="G2139" s="71"/>
      <c r="H2139" s="66">
        <v>9000000</v>
      </c>
      <c r="I2139" s="67" t="s">
        <v>293</v>
      </c>
      <c r="J2139" s="72">
        <v>5.2349700000000006</v>
      </c>
      <c r="K2139" s="73">
        <v>5.8070450000000005</v>
      </c>
      <c r="L2139" s="73">
        <f t="shared" si="132"/>
        <v>0.79279036966027794</v>
      </c>
      <c r="M2139" s="73">
        <v>0.23158482966027805</v>
      </c>
      <c r="N2139" s="73">
        <v>0.30442163999999994</v>
      </c>
      <c r="O2139" s="73">
        <v>0.25678389999999995</v>
      </c>
      <c r="P2139" s="74">
        <f t="shared" si="133"/>
        <v>3.9879978484802174E-2</v>
      </c>
      <c r="Q2139" s="74">
        <f t="shared" si="134"/>
        <v>9.2302792497781214E-2</v>
      </c>
      <c r="R2139" s="75">
        <f t="shared" si="135"/>
        <v>0.13652216741221704</v>
      </c>
      <c r="S2139" s="7"/>
    </row>
    <row r="2140" spans="1:19" x14ac:dyDescent="0.25">
      <c r="A2140" s="66"/>
      <c r="B2140" s="56"/>
      <c r="C2140" s="67"/>
      <c r="D2140" s="68"/>
      <c r="E2140" s="69"/>
      <c r="F2140" s="70"/>
      <c r="G2140" s="71"/>
      <c r="H2140" s="66">
        <v>9000009</v>
      </c>
      <c r="I2140" s="67" t="s">
        <v>294</v>
      </c>
      <c r="J2140" s="72">
        <v>22.975613000000003</v>
      </c>
      <c r="K2140" s="73">
        <v>17.783477000000001</v>
      </c>
      <c r="L2140" s="73">
        <f t="shared" si="132"/>
        <v>1.0448834599999999</v>
      </c>
      <c r="M2140" s="73">
        <v>0</v>
      </c>
      <c r="N2140" s="73">
        <v>0.85535545999999996</v>
      </c>
      <c r="O2140" s="73">
        <v>0.18952799999999997</v>
      </c>
      <c r="P2140" s="74">
        <f t="shared" si="133"/>
        <v>0</v>
      </c>
      <c r="Q2140" s="74">
        <f t="shared" si="134"/>
        <v>4.8098325203783258E-2</v>
      </c>
      <c r="R2140" s="75">
        <f t="shared" si="135"/>
        <v>5.8755858598405687E-2</v>
      </c>
      <c r="S2140" s="7"/>
    </row>
    <row r="2141" spans="1:19" x14ac:dyDescent="0.25">
      <c r="A2141" s="44"/>
      <c r="B2141" s="45"/>
      <c r="C2141" s="46"/>
      <c r="D2141" s="47"/>
      <c r="E2141" s="48"/>
      <c r="F2141" s="49">
        <v>2</v>
      </c>
      <c r="G2141" s="50" t="s">
        <v>137</v>
      </c>
      <c r="H2141" s="90"/>
      <c r="I2141" s="46"/>
      <c r="J2141" s="51">
        <v>30.746018999999997</v>
      </c>
      <c r="K2141" s="52">
        <v>34.901824999999995</v>
      </c>
      <c r="L2141" s="53">
        <f t="shared" si="132"/>
        <v>8.4680711104248783</v>
      </c>
      <c r="M2141" s="53">
        <v>1.6040123104248778</v>
      </c>
      <c r="N2141" s="53">
        <v>1.6551311200000001</v>
      </c>
      <c r="O2141" s="53">
        <v>5.2089276800000004</v>
      </c>
      <c r="P2141" s="54">
        <f t="shared" si="133"/>
        <v>4.5957834881840076E-2</v>
      </c>
      <c r="Q2141" s="54">
        <f t="shared" si="134"/>
        <v>9.3380315511434664E-2</v>
      </c>
      <c r="R2141" s="55">
        <f t="shared" si="135"/>
        <v>0.24262545326569254</v>
      </c>
      <c r="S2141" s="7"/>
    </row>
    <row r="2142" spans="1:19" x14ac:dyDescent="0.25">
      <c r="A2142" s="66"/>
      <c r="B2142" s="56"/>
      <c r="C2142" s="67"/>
      <c r="D2142" s="68"/>
      <c r="E2142" s="69"/>
      <c r="F2142" s="70"/>
      <c r="G2142" s="71"/>
      <c r="H2142" s="66">
        <v>3000001</v>
      </c>
      <c r="I2142" s="67" t="s">
        <v>283</v>
      </c>
      <c r="J2142" s="72">
        <v>0.76460499999999998</v>
      </c>
      <c r="K2142" s="73">
        <v>0.79194000000000009</v>
      </c>
      <c r="L2142" s="73">
        <f t="shared" si="132"/>
        <v>0.30008098886122581</v>
      </c>
      <c r="M2142" s="73">
        <v>0.11929951886122581</v>
      </c>
      <c r="N2142" s="73">
        <v>8.654856000000001E-2</v>
      </c>
      <c r="O2142" s="73">
        <v>9.4232909999999989E-2</v>
      </c>
      <c r="P2142" s="74">
        <f t="shared" si="133"/>
        <v>0.15064211791452103</v>
      </c>
      <c r="Q2142" s="74">
        <f t="shared" si="134"/>
        <v>0.25992888206332015</v>
      </c>
      <c r="R2142" s="75">
        <f t="shared" si="135"/>
        <v>0.37891884342402932</v>
      </c>
      <c r="S2142" s="7"/>
    </row>
    <row r="2143" spans="1:19" x14ac:dyDescent="0.25">
      <c r="A2143" s="66"/>
      <c r="B2143" s="56"/>
      <c r="C2143" s="67"/>
      <c r="D2143" s="68"/>
      <c r="E2143" s="69"/>
      <c r="F2143" s="70"/>
      <c r="G2143" s="71"/>
      <c r="H2143" s="66">
        <v>3033172</v>
      </c>
      <c r="I2143" s="67" t="s">
        <v>412</v>
      </c>
      <c r="J2143" s="72">
        <v>4.9174629999999997</v>
      </c>
      <c r="K2143" s="73">
        <v>5.8035889999999997</v>
      </c>
      <c r="L2143" s="73">
        <f t="shared" si="132"/>
        <v>1.2200254689842787</v>
      </c>
      <c r="M2143" s="73">
        <v>0.39306009898427874</v>
      </c>
      <c r="N2143" s="73">
        <v>0.41160106000000002</v>
      </c>
      <c r="O2143" s="73">
        <v>0.41536431000000007</v>
      </c>
      <c r="P2143" s="74">
        <f t="shared" si="133"/>
        <v>6.7727073537474619E-2</v>
      </c>
      <c r="Q2143" s="74">
        <f t="shared" si="134"/>
        <v>0.1386488876080437</v>
      </c>
      <c r="R2143" s="75">
        <f t="shared" si="135"/>
        <v>0.21021913663842817</v>
      </c>
      <c r="S2143" s="7"/>
    </row>
    <row r="2144" spans="1:19" ht="25.5" x14ac:dyDescent="0.25">
      <c r="A2144" s="66"/>
      <c r="B2144" s="56"/>
      <c r="C2144" s="67"/>
      <c r="D2144" s="68"/>
      <c r="E2144" s="69"/>
      <c r="F2144" s="70"/>
      <c r="G2144" s="71"/>
      <c r="H2144" s="66">
        <v>3033294</v>
      </c>
      <c r="I2144" s="67" t="s">
        <v>439</v>
      </c>
      <c r="J2144" s="72">
        <v>5.0610149999999994</v>
      </c>
      <c r="K2144" s="73">
        <v>5.2002769999999998</v>
      </c>
      <c r="L2144" s="73">
        <f t="shared" si="132"/>
        <v>0.74197054345443303</v>
      </c>
      <c r="M2144" s="73">
        <v>0.24221251345443306</v>
      </c>
      <c r="N2144" s="73">
        <v>0.24322713000000001</v>
      </c>
      <c r="O2144" s="73">
        <v>0.25653090000000001</v>
      </c>
      <c r="P2144" s="74">
        <f t="shared" si="133"/>
        <v>4.6576848397582103E-2</v>
      </c>
      <c r="Q2144" s="74">
        <f t="shared" si="134"/>
        <v>9.3348804968357083E-2</v>
      </c>
      <c r="R2144" s="75">
        <f t="shared" si="135"/>
        <v>0.14267904256916181</v>
      </c>
      <c r="S2144" s="7"/>
    </row>
    <row r="2145" spans="1:19" x14ac:dyDescent="0.25">
      <c r="A2145" s="66"/>
      <c r="B2145" s="56"/>
      <c r="C2145" s="67"/>
      <c r="D2145" s="68"/>
      <c r="E2145" s="69"/>
      <c r="F2145" s="70"/>
      <c r="G2145" s="71"/>
      <c r="H2145" s="66">
        <v>3033295</v>
      </c>
      <c r="I2145" s="67" t="s">
        <v>413</v>
      </c>
      <c r="J2145" s="72">
        <v>1.608098</v>
      </c>
      <c r="K2145" s="73">
        <v>3.1147900000000002</v>
      </c>
      <c r="L2145" s="73">
        <f t="shared" si="132"/>
        <v>0.64262923993169541</v>
      </c>
      <c r="M2145" s="73">
        <v>0.18335028993169544</v>
      </c>
      <c r="N2145" s="73">
        <v>0.24979698</v>
      </c>
      <c r="O2145" s="73">
        <v>0.20948196999999999</v>
      </c>
      <c r="P2145" s="74">
        <f t="shared" si="133"/>
        <v>5.8864414593502432E-2</v>
      </c>
      <c r="Q2145" s="74">
        <f t="shared" si="134"/>
        <v>0.13906146800641309</v>
      </c>
      <c r="R2145" s="75">
        <f t="shared" si="135"/>
        <v>0.20631543055284476</v>
      </c>
      <c r="S2145" s="7"/>
    </row>
    <row r="2146" spans="1:19" ht="25.5" x14ac:dyDescent="0.25">
      <c r="A2146" s="66"/>
      <c r="B2146" s="56"/>
      <c r="C2146" s="67"/>
      <c r="D2146" s="68"/>
      <c r="E2146" s="69"/>
      <c r="F2146" s="70"/>
      <c r="G2146" s="71"/>
      <c r="H2146" s="66">
        <v>3033297</v>
      </c>
      <c r="I2146" s="67" t="s">
        <v>440</v>
      </c>
      <c r="J2146" s="72">
        <v>0.35458700000000004</v>
      </c>
      <c r="K2146" s="73">
        <v>0.32953099999999996</v>
      </c>
      <c r="L2146" s="73">
        <f t="shared" si="132"/>
        <v>7.3022750232633202E-2</v>
      </c>
      <c r="M2146" s="73">
        <v>1.1481750232633203E-2</v>
      </c>
      <c r="N2146" s="73">
        <v>8.1968000000000006E-3</v>
      </c>
      <c r="O2146" s="73">
        <v>5.3344200000000001E-2</v>
      </c>
      <c r="P2146" s="74">
        <f t="shared" si="133"/>
        <v>3.4842701392685985E-2</v>
      </c>
      <c r="Q2146" s="74">
        <f t="shared" si="134"/>
        <v>5.9716840699761804E-2</v>
      </c>
      <c r="R2146" s="75">
        <f t="shared" si="135"/>
        <v>0.22159599622685941</v>
      </c>
      <c r="S2146" s="7"/>
    </row>
    <row r="2147" spans="1:19" x14ac:dyDescent="0.25">
      <c r="A2147" s="66"/>
      <c r="B2147" s="56"/>
      <c r="C2147" s="67"/>
      <c r="D2147" s="68"/>
      <c r="E2147" s="69"/>
      <c r="F2147" s="70"/>
      <c r="G2147" s="71"/>
      <c r="H2147" s="66">
        <v>3033305</v>
      </c>
      <c r="I2147" s="67" t="s">
        <v>441</v>
      </c>
      <c r="J2147" s="72">
        <v>2.2766550000000003</v>
      </c>
      <c r="K2147" s="73">
        <v>2.5009139999999999</v>
      </c>
      <c r="L2147" s="73">
        <f t="shared" si="132"/>
        <v>0.94936664666757742</v>
      </c>
      <c r="M2147" s="73">
        <v>0.33423261666757753</v>
      </c>
      <c r="N2147" s="73">
        <v>0.28857957999999995</v>
      </c>
      <c r="O2147" s="73">
        <v>0.32655445</v>
      </c>
      <c r="P2147" s="74">
        <f t="shared" si="133"/>
        <v>0.13364418635250055</v>
      </c>
      <c r="Q2147" s="74">
        <f t="shared" si="134"/>
        <v>0.24903383189808906</v>
      </c>
      <c r="R2147" s="75">
        <f t="shared" si="135"/>
        <v>0.37960787402828627</v>
      </c>
      <c r="S2147" s="7"/>
    </row>
    <row r="2148" spans="1:19" x14ac:dyDescent="0.25">
      <c r="A2148" s="66"/>
      <c r="B2148" s="56"/>
      <c r="C2148" s="67"/>
      <c r="D2148" s="68"/>
      <c r="E2148" s="69"/>
      <c r="F2148" s="70"/>
      <c r="G2148" s="71"/>
      <c r="H2148" s="66">
        <v>9000000</v>
      </c>
      <c r="I2148" s="67" t="s">
        <v>293</v>
      </c>
      <c r="J2148" s="72">
        <v>4.4007319999999961</v>
      </c>
      <c r="K2148" s="73">
        <v>4.8775819999999976</v>
      </c>
      <c r="L2148" s="73">
        <f t="shared" si="132"/>
        <v>0.97777347229303402</v>
      </c>
      <c r="M2148" s="73">
        <v>0.32037552229303401</v>
      </c>
      <c r="N2148" s="73">
        <v>0.36718101000000003</v>
      </c>
      <c r="O2148" s="73">
        <v>0.29021693999999998</v>
      </c>
      <c r="P2148" s="74">
        <f t="shared" si="133"/>
        <v>6.5683267301920131E-2</v>
      </c>
      <c r="Q2148" s="74">
        <f t="shared" si="134"/>
        <v>0.14096257782914451</v>
      </c>
      <c r="R2148" s="75">
        <f t="shared" si="135"/>
        <v>0.20046274410005502</v>
      </c>
      <c r="S2148" s="7"/>
    </row>
    <row r="2149" spans="1:19" x14ac:dyDescent="0.25">
      <c r="A2149" s="66"/>
      <c r="B2149" s="56"/>
      <c r="C2149" s="67"/>
      <c r="D2149" s="68"/>
      <c r="E2149" s="69"/>
      <c r="F2149" s="70"/>
      <c r="G2149" s="71"/>
      <c r="H2149" s="66">
        <v>9000009</v>
      </c>
      <c r="I2149" s="67" t="s">
        <v>294</v>
      </c>
      <c r="J2149" s="72">
        <v>11.362864</v>
      </c>
      <c r="K2149" s="73">
        <v>12.283202000000001</v>
      </c>
      <c r="L2149" s="73">
        <f t="shared" si="132"/>
        <v>3.563202</v>
      </c>
      <c r="M2149" s="73">
        <v>0</v>
      </c>
      <c r="N2149" s="73">
        <v>0</v>
      </c>
      <c r="O2149" s="73">
        <v>3.563202</v>
      </c>
      <c r="P2149" s="74">
        <f t="shared" si="133"/>
        <v>0</v>
      </c>
      <c r="Q2149" s="74">
        <f t="shared" si="134"/>
        <v>0</v>
      </c>
      <c r="R2149" s="75">
        <f t="shared" si="135"/>
        <v>0.29008738926543742</v>
      </c>
      <c r="S2149" s="7"/>
    </row>
    <row r="2150" spans="1:19" x14ac:dyDescent="0.25">
      <c r="A2150" s="44"/>
      <c r="B2150" s="45"/>
      <c r="C2150" s="46"/>
      <c r="D2150" s="47"/>
      <c r="E2150" s="48"/>
      <c r="F2150" s="49">
        <v>16</v>
      </c>
      <c r="G2150" s="50" t="s">
        <v>138</v>
      </c>
      <c r="H2150" s="90"/>
      <c r="I2150" s="46"/>
      <c r="J2150" s="51">
        <v>3.4011329999999997</v>
      </c>
      <c r="K2150" s="52">
        <v>3.6669420000000001</v>
      </c>
      <c r="L2150" s="53">
        <f t="shared" si="132"/>
        <v>0.98466355348169077</v>
      </c>
      <c r="M2150" s="53">
        <v>0.33076298348169075</v>
      </c>
      <c r="N2150" s="53">
        <v>0.23994603</v>
      </c>
      <c r="O2150" s="53">
        <v>0.41395453999999998</v>
      </c>
      <c r="P2150" s="54">
        <f t="shared" si="133"/>
        <v>9.0201313105495187E-2</v>
      </c>
      <c r="Q2150" s="54">
        <f t="shared" si="134"/>
        <v>0.15563622590204337</v>
      </c>
      <c r="R2150" s="55">
        <f t="shared" si="135"/>
        <v>0.26852444175056239</v>
      </c>
      <c r="S2150" s="7"/>
    </row>
    <row r="2151" spans="1:19" x14ac:dyDescent="0.25">
      <c r="A2151" s="66"/>
      <c r="B2151" s="56"/>
      <c r="C2151" s="67"/>
      <c r="D2151" s="68"/>
      <c r="E2151" s="69"/>
      <c r="F2151" s="70"/>
      <c r="G2151" s="71"/>
      <c r="H2151" s="66">
        <v>3000001</v>
      </c>
      <c r="I2151" s="67" t="s">
        <v>283</v>
      </c>
      <c r="J2151" s="72">
        <v>0.13848300000000002</v>
      </c>
      <c r="K2151" s="73">
        <v>0.128495</v>
      </c>
      <c r="L2151" s="73">
        <f t="shared" si="132"/>
        <v>1.1876260119565706E-2</v>
      </c>
      <c r="M2151" s="73">
        <v>2.6539501195657067E-3</v>
      </c>
      <c r="N2151" s="73">
        <v>2.61546E-3</v>
      </c>
      <c r="O2151" s="73">
        <v>6.6068499999999992E-3</v>
      </c>
      <c r="P2151" s="74">
        <f t="shared" si="133"/>
        <v>2.0654111985413493E-2</v>
      </c>
      <c r="Q2151" s="74">
        <f t="shared" si="134"/>
        <v>4.1008678310951452E-2</v>
      </c>
      <c r="R2151" s="75">
        <f t="shared" si="135"/>
        <v>9.2425854076545438E-2</v>
      </c>
      <c r="S2151" s="7"/>
    </row>
    <row r="2152" spans="1:19" ht="25.5" x14ac:dyDescent="0.25">
      <c r="A2152" s="66"/>
      <c r="B2152" s="56"/>
      <c r="C2152" s="67"/>
      <c r="D2152" s="68"/>
      <c r="E2152" s="69"/>
      <c r="F2152" s="70"/>
      <c r="G2152" s="71"/>
      <c r="H2152" s="66">
        <v>3000612</v>
      </c>
      <c r="I2152" s="67" t="s">
        <v>414</v>
      </c>
      <c r="J2152" s="72">
        <v>0.6000970000000001</v>
      </c>
      <c r="K2152" s="73">
        <v>0.57429800000000009</v>
      </c>
      <c r="L2152" s="73">
        <f t="shared" si="132"/>
        <v>9.8058739603162082E-2</v>
      </c>
      <c r="M2152" s="73">
        <v>3.2652789603162091E-2</v>
      </c>
      <c r="N2152" s="73">
        <v>3.1370240000000001E-2</v>
      </c>
      <c r="O2152" s="73">
        <v>3.4035709999999997E-2</v>
      </c>
      <c r="P2152" s="74">
        <f t="shared" si="133"/>
        <v>5.6856875007682571E-2</v>
      </c>
      <c r="Q2152" s="74">
        <f t="shared" si="134"/>
        <v>0.1114805024624186</v>
      </c>
      <c r="R2152" s="75">
        <f t="shared" si="135"/>
        <v>0.1707453962980231</v>
      </c>
      <c r="S2152" s="7"/>
    </row>
    <row r="2153" spans="1:19" ht="25.5" x14ac:dyDescent="0.25">
      <c r="A2153" s="66"/>
      <c r="B2153" s="56"/>
      <c r="C2153" s="67"/>
      <c r="D2153" s="68"/>
      <c r="E2153" s="69"/>
      <c r="F2153" s="70"/>
      <c r="G2153" s="71"/>
      <c r="H2153" s="66">
        <v>3000614</v>
      </c>
      <c r="I2153" s="67" t="s">
        <v>415</v>
      </c>
      <c r="J2153" s="72">
        <v>1.6487719999999999</v>
      </c>
      <c r="K2153" s="73">
        <v>1.6483249999999998</v>
      </c>
      <c r="L2153" s="73">
        <f t="shared" si="132"/>
        <v>0.69757299373788573</v>
      </c>
      <c r="M2153" s="73">
        <v>0.25381751373788575</v>
      </c>
      <c r="N2153" s="73">
        <v>0.13098975000000002</v>
      </c>
      <c r="O2153" s="73">
        <v>0.31276572999999996</v>
      </c>
      <c r="P2153" s="74">
        <f t="shared" si="133"/>
        <v>0.15398511442700061</v>
      </c>
      <c r="Q2153" s="74">
        <f t="shared" si="134"/>
        <v>0.23345351416612975</v>
      </c>
      <c r="R2153" s="75">
        <f t="shared" si="135"/>
        <v>0.42320112461916543</v>
      </c>
      <c r="S2153" s="7"/>
    </row>
    <row r="2154" spans="1:19" ht="38.25" x14ac:dyDescent="0.25">
      <c r="A2154" s="66"/>
      <c r="B2154" s="56"/>
      <c r="C2154" s="67"/>
      <c r="D2154" s="68"/>
      <c r="E2154" s="69"/>
      <c r="F2154" s="70"/>
      <c r="G2154" s="71"/>
      <c r="H2154" s="66">
        <v>3043959</v>
      </c>
      <c r="I2154" s="67" t="s">
        <v>416</v>
      </c>
      <c r="J2154" s="72">
        <v>0.40076699999999998</v>
      </c>
      <c r="K2154" s="73">
        <v>0.38767099999999999</v>
      </c>
      <c r="L2154" s="73">
        <f t="shared" si="132"/>
        <v>9.4614469969497905E-2</v>
      </c>
      <c r="M2154" s="73">
        <v>2.1997889969497919E-2</v>
      </c>
      <c r="N2154" s="73">
        <v>4.1509179999999993E-2</v>
      </c>
      <c r="O2154" s="73">
        <v>3.11074E-2</v>
      </c>
      <c r="P2154" s="74">
        <f t="shared" si="133"/>
        <v>5.6743707859236103E-2</v>
      </c>
      <c r="Q2154" s="74">
        <f t="shared" si="134"/>
        <v>0.16381692200215625</v>
      </c>
      <c r="R2154" s="75">
        <f t="shared" si="135"/>
        <v>0.24405867338412704</v>
      </c>
      <c r="S2154" s="7"/>
    </row>
    <row r="2155" spans="1:19" ht="25.5" x14ac:dyDescent="0.25">
      <c r="A2155" s="66"/>
      <c r="B2155" s="56"/>
      <c r="C2155" s="67"/>
      <c r="D2155" s="68"/>
      <c r="E2155" s="69"/>
      <c r="F2155" s="70"/>
      <c r="G2155" s="71"/>
      <c r="H2155" s="66">
        <v>3043961</v>
      </c>
      <c r="I2155" s="67" t="s">
        <v>417</v>
      </c>
      <c r="J2155" s="72">
        <v>1.5E-3</v>
      </c>
      <c r="K2155" s="73">
        <v>1.5E-3</v>
      </c>
      <c r="L2155" s="73">
        <f t="shared" si="132"/>
        <v>0</v>
      </c>
      <c r="M2155" s="73">
        <v>0</v>
      </c>
      <c r="N2155" s="73">
        <v>0</v>
      </c>
      <c r="O2155" s="73">
        <v>0</v>
      </c>
      <c r="P2155" s="74">
        <f t="shared" si="133"/>
        <v>0</v>
      </c>
      <c r="Q2155" s="74">
        <f t="shared" si="134"/>
        <v>0</v>
      </c>
      <c r="R2155" s="75">
        <f t="shared" si="135"/>
        <v>0</v>
      </c>
      <c r="S2155" s="7"/>
    </row>
    <row r="2156" spans="1:19" ht="38.25" x14ac:dyDescent="0.25">
      <c r="A2156" s="66"/>
      <c r="B2156" s="56"/>
      <c r="C2156" s="67"/>
      <c r="D2156" s="68"/>
      <c r="E2156" s="69"/>
      <c r="F2156" s="70"/>
      <c r="G2156" s="71"/>
      <c r="H2156" s="66">
        <v>3043969</v>
      </c>
      <c r="I2156" s="67" t="s">
        <v>418</v>
      </c>
      <c r="J2156" s="72">
        <v>2.9348999999999997E-2</v>
      </c>
      <c r="K2156" s="73">
        <v>0.21395899999999995</v>
      </c>
      <c r="L2156" s="73">
        <f t="shared" si="132"/>
        <v>0</v>
      </c>
      <c r="M2156" s="73">
        <v>0</v>
      </c>
      <c r="N2156" s="73">
        <v>0</v>
      </c>
      <c r="O2156" s="73">
        <v>0</v>
      </c>
      <c r="P2156" s="74">
        <f t="shared" si="133"/>
        <v>0</v>
      </c>
      <c r="Q2156" s="74">
        <f t="shared" si="134"/>
        <v>0</v>
      </c>
      <c r="R2156" s="75">
        <f t="shared" si="135"/>
        <v>0</v>
      </c>
      <c r="S2156" s="7"/>
    </row>
    <row r="2157" spans="1:19" x14ac:dyDescent="0.25">
      <c r="A2157" s="66"/>
      <c r="B2157" s="56"/>
      <c r="C2157" s="67"/>
      <c r="D2157" s="68"/>
      <c r="E2157" s="69"/>
      <c r="F2157" s="70"/>
      <c r="G2157" s="71"/>
      <c r="H2157" s="66">
        <v>9000000</v>
      </c>
      <c r="I2157" s="67" t="s">
        <v>293</v>
      </c>
      <c r="J2157" s="72">
        <v>0.5821649999999996</v>
      </c>
      <c r="K2157" s="73">
        <v>0.71269399999999994</v>
      </c>
      <c r="L2157" s="73">
        <f t="shared" si="132"/>
        <v>8.2541090051579294E-2</v>
      </c>
      <c r="M2157" s="73">
        <v>1.9640840051579289E-2</v>
      </c>
      <c r="N2157" s="73">
        <v>3.3461400000000002E-2</v>
      </c>
      <c r="O2157" s="73">
        <v>2.9438849999999999E-2</v>
      </c>
      <c r="P2157" s="74">
        <f t="shared" si="133"/>
        <v>2.7558587628883212E-2</v>
      </c>
      <c r="Q2157" s="74">
        <f t="shared" si="134"/>
        <v>7.4509172311790606E-2</v>
      </c>
      <c r="R2157" s="75">
        <f t="shared" si="135"/>
        <v>0.1158156095765915</v>
      </c>
      <c r="S2157" s="7"/>
    </row>
    <row r="2158" spans="1:19" x14ac:dyDescent="0.25">
      <c r="A2158" s="44"/>
      <c r="B2158" s="45"/>
      <c r="C2158" s="46"/>
      <c r="D2158" s="47"/>
      <c r="E2158" s="48"/>
      <c r="F2158" s="49">
        <v>17</v>
      </c>
      <c r="G2158" s="50" t="s">
        <v>139</v>
      </c>
      <c r="H2158" s="90"/>
      <c r="I2158" s="46"/>
      <c r="J2158" s="51">
        <v>0.82782300000000009</v>
      </c>
      <c r="K2158" s="52">
        <v>0.63255900000000009</v>
      </c>
      <c r="L2158" s="53">
        <f t="shared" si="132"/>
        <v>4.7105920011395547E-2</v>
      </c>
      <c r="M2158" s="53">
        <v>1.2210630011395551E-2</v>
      </c>
      <c r="N2158" s="53">
        <v>1.6680529999999999E-2</v>
      </c>
      <c r="O2158" s="53">
        <v>1.821476E-2</v>
      </c>
      <c r="P2158" s="54">
        <f t="shared" si="133"/>
        <v>1.9303543244812815E-2</v>
      </c>
      <c r="Q2158" s="54">
        <f t="shared" si="134"/>
        <v>4.567346288867212E-2</v>
      </c>
      <c r="R2158" s="55">
        <f t="shared" si="135"/>
        <v>7.4468816365580975E-2</v>
      </c>
      <c r="S2158" s="7"/>
    </row>
    <row r="2159" spans="1:19" x14ac:dyDescent="0.25">
      <c r="A2159" s="66"/>
      <c r="B2159" s="56"/>
      <c r="C2159" s="67"/>
      <c r="D2159" s="68"/>
      <c r="E2159" s="69"/>
      <c r="F2159" s="70"/>
      <c r="G2159" s="71"/>
      <c r="H2159" s="66">
        <v>3000001</v>
      </c>
      <c r="I2159" s="67" t="s">
        <v>283</v>
      </c>
      <c r="J2159" s="72">
        <v>0.15541599999999997</v>
      </c>
      <c r="K2159" s="73">
        <v>0.131969</v>
      </c>
      <c r="L2159" s="73">
        <f t="shared" si="132"/>
        <v>5.5328299999999999E-3</v>
      </c>
      <c r="M2159" s="73">
        <v>0</v>
      </c>
      <c r="N2159" s="73">
        <v>2.05595E-3</v>
      </c>
      <c r="O2159" s="73">
        <v>3.4768799999999999E-3</v>
      </c>
      <c r="P2159" s="74">
        <f t="shared" si="133"/>
        <v>0</v>
      </c>
      <c r="Q2159" s="74">
        <f t="shared" si="134"/>
        <v>1.5579037501231349E-2</v>
      </c>
      <c r="R2159" s="75">
        <f t="shared" si="135"/>
        <v>4.1925224863414892E-2</v>
      </c>
      <c r="S2159" s="7"/>
    </row>
    <row r="2160" spans="1:19" ht="38.25" x14ac:dyDescent="0.25">
      <c r="A2160" s="66"/>
      <c r="B2160" s="56"/>
      <c r="C2160" s="67"/>
      <c r="D2160" s="68"/>
      <c r="E2160" s="69"/>
      <c r="F2160" s="70"/>
      <c r="G2160" s="71"/>
      <c r="H2160" s="66">
        <v>3043977</v>
      </c>
      <c r="I2160" s="67" t="s">
        <v>419</v>
      </c>
      <c r="J2160" s="72">
        <v>9.3486000000000014E-2</v>
      </c>
      <c r="K2160" s="73">
        <v>1.7124999999999998E-2</v>
      </c>
      <c r="L2160" s="73">
        <f t="shared" si="132"/>
        <v>0</v>
      </c>
      <c r="M2160" s="73">
        <v>0</v>
      </c>
      <c r="N2160" s="73">
        <v>0</v>
      </c>
      <c r="O2160" s="73">
        <v>0</v>
      </c>
      <c r="P2160" s="74">
        <f t="shared" si="133"/>
        <v>0</v>
      </c>
      <c r="Q2160" s="74">
        <f t="shared" si="134"/>
        <v>0</v>
      </c>
      <c r="R2160" s="75">
        <f t="shared" si="135"/>
        <v>0</v>
      </c>
      <c r="S2160" s="7"/>
    </row>
    <row r="2161" spans="1:19" ht="63.75" x14ac:dyDescent="0.25">
      <c r="A2161" s="66"/>
      <c r="B2161" s="56"/>
      <c r="C2161" s="67"/>
      <c r="D2161" s="68"/>
      <c r="E2161" s="69"/>
      <c r="F2161" s="70"/>
      <c r="G2161" s="71"/>
      <c r="H2161" s="66">
        <v>3043981</v>
      </c>
      <c r="I2161" s="67" t="s">
        <v>420</v>
      </c>
      <c r="J2161" s="72">
        <v>4.9687000000000002E-2</v>
      </c>
      <c r="K2161" s="73">
        <v>4.9687000000000002E-2</v>
      </c>
      <c r="L2161" s="73">
        <f t="shared" si="132"/>
        <v>3.5969999911747872E-3</v>
      </c>
      <c r="M2161" s="73">
        <v>1.1989999911747873E-3</v>
      </c>
      <c r="N2161" s="73">
        <v>1.199E-3</v>
      </c>
      <c r="O2161" s="73">
        <v>1.199E-3</v>
      </c>
      <c r="P2161" s="74">
        <f t="shared" si="133"/>
        <v>2.41310602607279E-2</v>
      </c>
      <c r="Q2161" s="74">
        <f t="shared" si="134"/>
        <v>4.8262120699071931E-2</v>
      </c>
      <c r="R2161" s="75">
        <f t="shared" si="135"/>
        <v>7.2393181137415968E-2</v>
      </c>
      <c r="S2161" s="7"/>
    </row>
    <row r="2162" spans="1:19" x14ac:dyDescent="0.25">
      <c r="A2162" s="66"/>
      <c r="B2162" s="56"/>
      <c r="C2162" s="67"/>
      <c r="D2162" s="68"/>
      <c r="E2162" s="69"/>
      <c r="F2162" s="70"/>
      <c r="G2162" s="71"/>
      <c r="H2162" s="66">
        <v>3043982</v>
      </c>
      <c r="I2162" s="67" t="s">
        <v>421</v>
      </c>
      <c r="J2162" s="72">
        <v>7.8541000000000014E-2</v>
      </c>
      <c r="K2162" s="73">
        <v>7.8541000000000014E-2</v>
      </c>
      <c r="L2162" s="73">
        <f t="shared" si="132"/>
        <v>6.1078999675272961E-3</v>
      </c>
      <c r="M2162" s="73">
        <v>1.9039499675272964E-3</v>
      </c>
      <c r="N2162" s="73">
        <v>1.90395E-3</v>
      </c>
      <c r="O2162" s="73">
        <v>2.3E-3</v>
      </c>
      <c r="P2162" s="74">
        <f t="shared" si="133"/>
        <v>2.4241478559316739E-2</v>
      </c>
      <c r="Q2162" s="74">
        <f t="shared" si="134"/>
        <v>4.8482957532082552E-2</v>
      </c>
      <c r="R2162" s="75">
        <f t="shared" si="135"/>
        <v>7.7767025725764827E-2</v>
      </c>
      <c r="S2162" s="7"/>
    </row>
    <row r="2163" spans="1:19" ht="25.5" x14ac:dyDescent="0.25">
      <c r="A2163" s="66"/>
      <c r="B2163" s="56"/>
      <c r="C2163" s="67"/>
      <c r="D2163" s="68"/>
      <c r="E2163" s="69"/>
      <c r="F2163" s="70"/>
      <c r="G2163" s="71"/>
      <c r="H2163" s="66">
        <v>3043983</v>
      </c>
      <c r="I2163" s="67" t="s">
        <v>422</v>
      </c>
      <c r="J2163" s="72">
        <v>0.10111099999999999</v>
      </c>
      <c r="K2163" s="73">
        <v>0.111899</v>
      </c>
      <c r="L2163" s="73">
        <f t="shared" si="132"/>
        <v>1.3235440040508322E-2</v>
      </c>
      <c r="M2163" s="73">
        <v>3.0527300405083224E-3</v>
      </c>
      <c r="N2163" s="73">
        <v>5.2327299999999997E-3</v>
      </c>
      <c r="O2163" s="73">
        <v>4.9499799999999997E-3</v>
      </c>
      <c r="P2163" s="74">
        <f t="shared" si="133"/>
        <v>2.7281119943058672E-2</v>
      </c>
      <c r="Q2163" s="74">
        <f t="shared" si="134"/>
        <v>7.4044093696175317E-2</v>
      </c>
      <c r="R2163" s="75">
        <f t="shared" si="135"/>
        <v>0.11828023521665361</v>
      </c>
      <c r="S2163" s="7"/>
    </row>
    <row r="2164" spans="1:19" ht="25.5" x14ac:dyDescent="0.25">
      <c r="A2164" s="66"/>
      <c r="B2164" s="56"/>
      <c r="C2164" s="67"/>
      <c r="D2164" s="68"/>
      <c r="E2164" s="69"/>
      <c r="F2164" s="70"/>
      <c r="G2164" s="71"/>
      <c r="H2164" s="66">
        <v>3043984</v>
      </c>
      <c r="I2164" s="67" t="s">
        <v>423</v>
      </c>
      <c r="J2164" s="72">
        <v>0.14864900000000003</v>
      </c>
      <c r="K2164" s="73">
        <v>0.186169</v>
      </c>
      <c r="L2164" s="73">
        <f t="shared" si="132"/>
        <v>1.8632750012185145E-2</v>
      </c>
      <c r="M2164" s="73">
        <v>6.0549500121851452E-3</v>
      </c>
      <c r="N2164" s="73">
        <v>6.2889E-3</v>
      </c>
      <c r="O2164" s="73">
        <v>6.2889E-3</v>
      </c>
      <c r="P2164" s="74">
        <f t="shared" si="133"/>
        <v>3.2523943364282694E-2</v>
      </c>
      <c r="Q2164" s="74">
        <f t="shared" si="134"/>
        <v>6.6304540563601591E-2</v>
      </c>
      <c r="R2164" s="75">
        <f t="shared" si="135"/>
        <v>0.1000851377629205</v>
      </c>
      <c r="S2164" s="7"/>
    </row>
    <row r="2165" spans="1:19" x14ac:dyDescent="0.25">
      <c r="A2165" s="66"/>
      <c r="B2165" s="56"/>
      <c r="C2165" s="67"/>
      <c r="D2165" s="68"/>
      <c r="E2165" s="69"/>
      <c r="F2165" s="70"/>
      <c r="G2165" s="71"/>
      <c r="H2165" s="66">
        <v>9000000</v>
      </c>
      <c r="I2165" s="67" t="s">
        <v>293</v>
      </c>
      <c r="J2165" s="72">
        <v>0.200933</v>
      </c>
      <c r="K2165" s="73">
        <v>5.7168999999999991E-2</v>
      </c>
      <c r="L2165" s="73">
        <f t="shared" si="132"/>
        <v>0</v>
      </c>
      <c r="M2165" s="73">
        <v>0</v>
      </c>
      <c r="N2165" s="73">
        <v>0</v>
      </c>
      <c r="O2165" s="73">
        <v>0</v>
      </c>
      <c r="P2165" s="74">
        <f t="shared" si="133"/>
        <v>0</v>
      </c>
      <c r="Q2165" s="74">
        <f t="shared" si="134"/>
        <v>0</v>
      </c>
      <c r="R2165" s="75">
        <f t="shared" si="135"/>
        <v>0</v>
      </c>
      <c r="S2165" s="7"/>
    </row>
    <row r="2166" spans="1:19" x14ac:dyDescent="0.25">
      <c r="A2166" s="44"/>
      <c r="B2166" s="45"/>
      <c r="C2166" s="46"/>
      <c r="D2166" s="47"/>
      <c r="E2166" s="48"/>
      <c r="F2166" s="49">
        <v>18</v>
      </c>
      <c r="G2166" s="50" t="s">
        <v>140</v>
      </c>
      <c r="H2166" s="90"/>
      <c r="I2166" s="46"/>
      <c r="J2166" s="51">
        <v>3.5448090000000003</v>
      </c>
      <c r="K2166" s="52">
        <v>3.6354939999999996</v>
      </c>
      <c r="L2166" s="53">
        <f t="shared" si="132"/>
        <v>0.54678890036136463</v>
      </c>
      <c r="M2166" s="53">
        <v>0.17950257036136463</v>
      </c>
      <c r="N2166" s="53">
        <v>0.17010266000000002</v>
      </c>
      <c r="O2166" s="53">
        <v>0.19718367000000001</v>
      </c>
      <c r="P2166" s="54">
        <f t="shared" si="133"/>
        <v>4.9375014884184831E-2</v>
      </c>
      <c r="Q2166" s="54">
        <f t="shared" si="134"/>
        <v>9.6164436074262449E-2</v>
      </c>
      <c r="R2166" s="55">
        <f t="shared" si="135"/>
        <v>0.15040291645684595</v>
      </c>
      <c r="S2166" s="7"/>
    </row>
    <row r="2167" spans="1:19" x14ac:dyDescent="0.25">
      <c r="A2167" s="66"/>
      <c r="B2167" s="56"/>
      <c r="C2167" s="67"/>
      <c r="D2167" s="68"/>
      <c r="E2167" s="69"/>
      <c r="F2167" s="70"/>
      <c r="G2167" s="71"/>
      <c r="H2167" s="66">
        <v>3000001</v>
      </c>
      <c r="I2167" s="67" t="s">
        <v>283</v>
      </c>
      <c r="J2167" s="72">
        <v>1.1457440000000001</v>
      </c>
      <c r="K2167" s="73">
        <v>1.1857439999999997</v>
      </c>
      <c r="L2167" s="73">
        <f t="shared" si="132"/>
        <v>5.3191220004788459E-2</v>
      </c>
      <c r="M2167" s="73">
        <v>3.9760600047884509E-3</v>
      </c>
      <c r="N2167" s="73">
        <v>7.9554299999999994E-3</v>
      </c>
      <c r="O2167" s="73">
        <v>4.1259730000000008E-2</v>
      </c>
      <c r="P2167" s="74">
        <f t="shared" si="133"/>
        <v>3.3532195860054548E-3</v>
      </c>
      <c r="Q2167" s="74">
        <f t="shared" si="134"/>
        <v>1.0062450246249152E-2</v>
      </c>
      <c r="R2167" s="75">
        <f t="shared" si="135"/>
        <v>4.4858940888411386E-2</v>
      </c>
      <c r="S2167" s="7"/>
    </row>
    <row r="2168" spans="1:19" ht="38.25" x14ac:dyDescent="0.25">
      <c r="A2168" s="66"/>
      <c r="B2168" s="56"/>
      <c r="C2168" s="67"/>
      <c r="D2168" s="68"/>
      <c r="E2168" s="69"/>
      <c r="F2168" s="70"/>
      <c r="G2168" s="71"/>
      <c r="H2168" s="66">
        <v>3000015</v>
      </c>
      <c r="I2168" s="67" t="s">
        <v>437</v>
      </c>
      <c r="J2168" s="72">
        <v>0.19061700000000001</v>
      </c>
      <c r="K2168" s="73">
        <v>0.23171999999999998</v>
      </c>
      <c r="L2168" s="73">
        <f t="shared" si="132"/>
        <v>1.6422410095719472E-2</v>
      </c>
      <c r="M2168" s="73">
        <v>9.5030000957194716E-3</v>
      </c>
      <c r="N2168" s="73">
        <v>2.6029499999999997E-3</v>
      </c>
      <c r="O2168" s="73">
        <v>4.3164600000000003E-3</v>
      </c>
      <c r="P2168" s="74">
        <f t="shared" si="133"/>
        <v>4.101070298515222E-2</v>
      </c>
      <c r="Q2168" s="74">
        <f t="shared" si="134"/>
        <v>5.2243872327461902E-2</v>
      </c>
      <c r="R2168" s="75">
        <f t="shared" si="135"/>
        <v>7.0871785325908307E-2</v>
      </c>
      <c r="S2168" s="7"/>
    </row>
    <row r="2169" spans="1:19" ht="25.5" x14ac:dyDescent="0.25">
      <c r="A2169" s="66"/>
      <c r="B2169" s="56"/>
      <c r="C2169" s="67"/>
      <c r="D2169" s="68"/>
      <c r="E2169" s="69"/>
      <c r="F2169" s="70"/>
      <c r="G2169" s="71"/>
      <c r="H2169" s="66">
        <v>3000016</v>
      </c>
      <c r="I2169" s="67" t="s">
        <v>424</v>
      </c>
      <c r="J2169" s="72">
        <v>7.487400000000001E-2</v>
      </c>
      <c r="K2169" s="73">
        <v>7.7474000000000015E-2</v>
      </c>
      <c r="L2169" s="73">
        <f t="shared" si="132"/>
        <v>1.7173849984408636E-2</v>
      </c>
      <c r="M2169" s="73">
        <v>6.1888999844086356E-3</v>
      </c>
      <c r="N2169" s="73">
        <v>4.3849500000000003E-3</v>
      </c>
      <c r="O2169" s="73">
        <v>6.6E-3</v>
      </c>
      <c r="P2169" s="74">
        <f t="shared" si="133"/>
        <v>7.9883573642881928E-2</v>
      </c>
      <c r="Q2169" s="74">
        <f t="shared" si="134"/>
        <v>0.13648256169048498</v>
      </c>
      <c r="R2169" s="75">
        <f t="shared" si="135"/>
        <v>0.22167243184047078</v>
      </c>
      <c r="S2169" s="7"/>
    </row>
    <row r="2170" spans="1:19" ht="25.5" x14ac:dyDescent="0.25">
      <c r="A2170" s="66"/>
      <c r="B2170" s="56"/>
      <c r="C2170" s="67"/>
      <c r="D2170" s="68"/>
      <c r="E2170" s="69"/>
      <c r="F2170" s="70"/>
      <c r="G2170" s="71"/>
      <c r="H2170" s="66">
        <v>3000017</v>
      </c>
      <c r="I2170" s="67" t="s">
        <v>442</v>
      </c>
      <c r="J2170" s="72">
        <v>3.8712999999999997E-2</v>
      </c>
      <c r="K2170" s="73">
        <v>3.9108000000000004E-2</v>
      </c>
      <c r="L2170" s="73">
        <f t="shared" si="132"/>
        <v>3.7659500038428233E-3</v>
      </c>
      <c r="M2170" s="73">
        <v>2.7849500038428232E-3</v>
      </c>
      <c r="N2170" s="73">
        <v>9.8099999999999988E-4</v>
      </c>
      <c r="O2170" s="73">
        <v>0</v>
      </c>
      <c r="P2170" s="74">
        <f t="shared" si="133"/>
        <v>7.1211772625621936E-2</v>
      </c>
      <c r="Q2170" s="74">
        <f t="shared" si="134"/>
        <v>9.6296154337803599E-2</v>
      </c>
      <c r="R2170" s="75">
        <f t="shared" si="135"/>
        <v>9.6296154337803599E-2</v>
      </c>
      <c r="S2170" s="7"/>
    </row>
    <row r="2171" spans="1:19" x14ac:dyDescent="0.25">
      <c r="A2171" s="66"/>
      <c r="B2171" s="56"/>
      <c r="C2171" s="67"/>
      <c r="D2171" s="68"/>
      <c r="E2171" s="69"/>
      <c r="F2171" s="70"/>
      <c r="G2171" s="71"/>
      <c r="H2171" s="66">
        <v>3000680</v>
      </c>
      <c r="I2171" s="67" t="s">
        <v>445</v>
      </c>
      <c r="J2171" s="72">
        <v>0.68226600000000004</v>
      </c>
      <c r="K2171" s="73">
        <v>0.61759799999999998</v>
      </c>
      <c r="L2171" s="73">
        <f t="shared" si="132"/>
        <v>0.14578503022404266</v>
      </c>
      <c r="M2171" s="73">
        <v>3.9153460224042647E-2</v>
      </c>
      <c r="N2171" s="73">
        <v>5.9797759999999991E-2</v>
      </c>
      <c r="O2171" s="73">
        <v>4.6833810000000003E-2</v>
      </c>
      <c r="P2171" s="74">
        <f t="shared" si="133"/>
        <v>6.3396352034887818E-2</v>
      </c>
      <c r="Q2171" s="74">
        <f t="shared" si="134"/>
        <v>0.1602194635086944</v>
      </c>
      <c r="R2171" s="75">
        <f t="shared" si="135"/>
        <v>0.2360516553227871</v>
      </c>
      <c r="S2171" s="7"/>
    </row>
    <row r="2172" spans="1:19" x14ac:dyDescent="0.25">
      <c r="A2172" s="66"/>
      <c r="B2172" s="56"/>
      <c r="C2172" s="67"/>
      <c r="D2172" s="68"/>
      <c r="E2172" s="69"/>
      <c r="F2172" s="70"/>
      <c r="G2172" s="71"/>
      <c r="H2172" s="66">
        <v>3000681</v>
      </c>
      <c r="I2172" s="67" t="s">
        <v>446</v>
      </c>
      <c r="J2172" s="72">
        <v>0.13404900000000003</v>
      </c>
      <c r="K2172" s="73">
        <v>0.11180100000000001</v>
      </c>
      <c r="L2172" s="73">
        <f t="shared" si="132"/>
        <v>4.2002239745062307E-2</v>
      </c>
      <c r="M2172" s="73">
        <v>1.896323974506231E-2</v>
      </c>
      <c r="N2172" s="73">
        <v>1.4461469999999999E-2</v>
      </c>
      <c r="O2172" s="73">
        <v>8.5775299999999999E-3</v>
      </c>
      <c r="P2172" s="74">
        <f t="shared" si="133"/>
        <v>0.16961601188774975</v>
      </c>
      <c r="Q2172" s="74">
        <f t="shared" si="134"/>
        <v>0.29896610714628941</v>
      </c>
      <c r="R2172" s="75">
        <f t="shared" si="135"/>
        <v>0.37568751393155969</v>
      </c>
      <c r="S2172" s="7"/>
    </row>
    <row r="2173" spans="1:19" ht="76.5" x14ac:dyDescent="0.25">
      <c r="A2173" s="66"/>
      <c r="B2173" s="56"/>
      <c r="C2173" s="67"/>
      <c r="D2173" s="68"/>
      <c r="E2173" s="69"/>
      <c r="F2173" s="70"/>
      <c r="G2173" s="71"/>
      <c r="H2173" s="66">
        <v>3043987</v>
      </c>
      <c r="I2173" s="67" t="s">
        <v>425</v>
      </c>
      <c r="J2173" s="72">
        <v>6.3899999999999998E-3</v>
      </c>
      <c r="K2173" s="73">
        <v>6.3899999999999998E-3</v>
      </c>
      <c r="L2173" s="73">
        <f t="shared" si="132"/>
        <v>0</v>
      </c>
      <c r="M2173" s="73">
        <v>0</v>
      </c>
      <c r="N2173" s="73">
        <v>0</v>
      </c>
      <c r="O2173" s="73">
        <v>0</v>
      </c>
      <c r="P2173" s="74">
        <f t="shared" si="133"/>
        <v>0</v>
      </c>
      <c r="Q2173" s="74">
        <f t="shared" si="134"/>
        <v>0</v>
      </c>
      <c r="R2173" s="75">
        <f t="shared" si="135"/>
        <v>0</v>
      </c>
      <c r="S2173" s="7"/>
    </row>
    <row r="2174" spans="1:19" x14ac:dyDescent="0.25">
      <c r="A2174" s="66"/>
      <c r="B2174" s="56"/>
      <c r="C2174" s="67"/>
      <c r="D2174" s="68"/>
      <c r="E2174" s="69"/>
      <c r="F2174" s="70"/>
      <c r="G2174" s="71"/>
      <c r="H2174" s="66">
        <v>9000000</v>
      </c>
      <c r="I2174" s="67" t="s">
        <v>293</v>
      </c>
      <c r="J2174" s="72">
        <v>1.2721559999999998</v>
      </c>
      <c r="K2174" s="73">
        <v>1.365659</v>
      </c>
      <c r="L2174" s="73">
        <f t="shared" si="132"/>
        <v>0.26844820030350031</v>
      </c>
      <c r="M2174" s="73">
        <v>9.8932960303500295E-2</v>
      </c>
      <c r="N2174" s="73">
        <v>7.9919100000000007E-2</v>
      </c>
      <c r="O2174" s="73">
        <v>8.9596139999999991E-2</v>
      </c>
      <c r="P2174" s="74">
        <f t="shared" si="133"/>
        <v>7.2443384698156935E-2</v>
      </c>
      <c r="Q2174" s="74">
        <f t="shared" si="134"/>
        <v>0.1309639231341794</v>
      </c>
      <c r="R2174" s="75">
        <f t="shared" si="135"/>
        <v>0.19657044716397015</v>
      </c>
      <c r="S2174" s="7"/>
    </row>
    <row r="2175" spans="1:19" x14ac:dyDescent="0.25">
      <c r="A2175" s="44"/>
      <c r="B2175" s="45"/>
      <c r="C2175" s="46"/>
      <c r="D2175" s="47"/>
      <c r="E2175" s="48"/>
      <c r="F2175" s="49">
        <v>24</v>
      </c>
      <c r="G2175" s="50" t="s">
        <v>141</v>
      </c>
      <c r="H2175" s="90"/>
      <c r="I2175" s="46"/>
      <c r="J2175" s="51">
        <v>1.6979449999999996</v>
      </c>
      <c r="K2175" s="52">
        <v>2.2075129999999996</v>
      </c>
      <c r="L2175" s="53">
        <f t="shared" si="132"/>
        <v>0.18210749001148738</v>
      </c>
      <c r="M2175" s="53">
        <v>5.275423001148738E-2</v>
      </c>
      <c r="N2175" s="53">
        <v>5.4644349999999994E-2</v>
      </c>
      <c r="O2175" s="53">
        <v>7.4708910000000003E-2</v>
      </c>
      <c r="P2175" s="54">
        <f t="shared" si="133"/>
        <v>2.3897585206287524E-2</v>
      </c>
      <c r="Q2175" s="54">
        <f t="shared" si="134"/>
        <v>4.8651391865636759E-2</v>
      </c>
      <c r="R2175" s="55">
        <f t="shared" si="135"/>
        <v>8.2494413401636782E-2</v>
      </c>
      <c r="S2175" s="7"/>
    </row>
    <row r="2176" spans="1:19" x14ac:dyDescent="0.25">
      <c r="A2176" s="66"/>
      <c r="B2176" s="56"/>
      <c r="C2176" s="67"/>
      <c r="D2176" s="68"/>
      <c r="E2176" s="69"/>
      <c r="F2176" s="70"/>
      <c r="G2176" s="71"/>
      <c r="H2176" s="66">
        <v>3000001</v>
      </c>
      <c r="I2176" s="67" t="s">
        <v>283</v>
      </c>
      <c r="J2176" s="72">
        <v>0.66210999999999998</v>
      </c>
      <c r="K2176" s="73">
        <v>0.54000399999999993</v>
      </c>
      <c r="L2176" s="73">
        <f t="shared" si="132"/>
        <v>1.0632830048380998E-2</v>
      </c>
      <c r="M2176" s="73">
        <v>1.669950048380997E-3</v>
      </c>
      <c r="N2176" s="73">
        <v>1.9021999999999999E-3</v>
      </c>
      <c r="O2176" s="73">
        <v>7.0606800000000015E-3</v>
      </c>
      <c r="P2176" s="74">
        <f t="shared" si="133"/>
        <v>3.0924771823560514E-3</v>
      </c>
      <c r="Q2176" s="74">
        <f t="shared" si="134"/>
        <v>6.6150436818634625E-3</v>
      </c>
      <c r="R2176" s="75">
        <f t="shared" si="135"/>
        <v>1.9690280161593247E-2</v>
      </c>
      <c r="S2176" s="7"/>
    </row>
    <row r="2177" spans="1:19" ht="25.5" x14ac:dyDescent="0.25">
      <c r="A2177" s="66"/>
      <c r="B2177" s="56"/>
      <c r="C2177" s="67"/>
      <c r="D2177" s="68"/>
      <c r="E2177" s="69"/>
      <c r="F2177" s="70"/>
      <c r="G2177" s="71"/>
      <c r="H2177" s="66">
        <v>3000004</v>
      </c>
      <c r="I2177" s="67" t="s">
        <v>438</v>
      </c>
      <c r="J2177" s="72">
        <v>0.76627599999999985</v>
      </c>
      <c r="K2177" s="73">
        <v>1.4102609999999998</v>
      </c>
      <c r="L2177" s="73">
        <f t="shared" si="132"/>
        <v>0.14822330990864907</v>
      </c>
      <c r="M2177" s="73">
        <v>4.3859929908649065E-2</v>
      </c>
      <c r="N2177" s="73">
        <v>4.7073119999999996E-2</v>
      </c>
      <c r="O2177" s="73">
        <v>5.729026000000001E-2</v>
      </c>
      <c r="P2177" s="74">
        <f t="shared" si="133"/>
        <v>3.1100576353348119E-2</v>
      </c>
      <c r="Q2177" s="74">
        <f t="shared" si="134"/>
        <v>6.4479589174379126E-2</v>
      </c>
      <c r="R2177" s="75">
        <f t="shared" si="135"/>
        <v>0.10510345950760114</v>
      </c>
      <c r="S2177" s="7"/>
    </row>
    <row r="2178" spans="1:19" x14ac:dyDescent="0.25">
      <c r="A2178" s="66"/>
      <c r="B2178" s="56"/>
      <c r="C2178" s="67"/>
      <c r="D2178" s="68"/>
      <c r="E2178" s="69"/>
      <c r="F2178" s="70"/>
      <c r="G2178" s="71"/>
      <c r="H2178" s="66">
        <v>3000683</v>
      </c>
      <c r="I2178" s="67" t="s">
        <v>427</v>
      </c>
      <c r="J2178" s="72">
        <v>1.9099999999999999E-2</v>
      </c>
      <c r="K2178" s="73">
        <v>1.5300000000000001E-2</v>
      </c>
      <c r="L2178" s="73">
        <f t="shared" si="132"/>
        <v>5.2499999999999997E-4</v>
      </c>
      <c r="M2178" s="73">
        <v>0</v>
      </c>
      <c r="N2178" s="73">
        <v>0</v>
      </c>
      <c r="O2178" s="73">
        <v>5.2499999999999997E-4</v>
      </c>
      <c r="P2178" s="74">
        <f t="shared" si="133"/>
        <v>0</v>
      </c>
      <c r="Q2178" s="74">
        <f t="shared" si="134"/>
        <v>0</v>
      </c>
      <c r="R2178" s="75">
        <f t="shared" si="135"/>
        <v>3.4313725490196074E-2</v>
      </c>
      <c r="S2178" s="7"/>
    </row>
    <row r="2179" spans="1:19" x14ac:dyDescent="0.25">
      <c r="A2179" s="66"/>
      <c r="B2179" s="56"/>
      <c r="C2179" s="67"/>
      <c r="D2179" s="68"/>
      <c r="E2179" s="69"/>
      <c r="F2179" s="70"/>
      <c r="G2179" s="71"/>
      <c r="H2179" s="66">
        <v>9000000</v>
      </c>
      <c r="I2179" s="67" t="s">
        <v>293</v>
      </c>
      <c r="J2179" s="72">
        <v>0.25045900000000004</v>
      </c>
      <c r="K2179" s="73">
        <v>0.241948</v>
      </c>
      <c r="L2179" s="73">
        <f t="shared" si="132"/>
        <v>2.272635005445732E-2</v>
      </c>
      <c r="M2179" s="73">
        <v>7.224350054457318E-3</v>
      </c>
      <c r="N2179" s="73">
        <v>5.6690300000000002E-3</v>
      </c>
      <c r="O2179" s="73">
        <v>9.8329699999999999E-3</v>
      </c>
      <c r="P2179" s="74">
        <f t="shared" si="133"/>
        <v>2.9859102180870758E-2</v>
      </c>
      <c r="Q2179" s="74">
        <f t="shared" si="134"/>
        <v>5.3289880695262283E-2</v>
      </c>
      <c r="R2179" s="75">
        <f t="shared" si="135"/>
        <v>9.3930720875796944E-2</v>
      </c>
      <c r="S2179" s="7"/>
    </row>
    <row r="2180" spans="1:19" ht="25.5" x14ac:dyDescent="0.25">
      <c r="A2180" s="44"/>
      <c r="B2180" s="45"/>
      <c r="C2180" s="46"/>
      <c r="D2180" s="47"/>
      <c r="E2180" s="48"/>
      <c r="F2180" s="49">
        <v>35</v>
      </c>
      <c r="G2180" s="50" t="s">
        <v>45</v>
      </c>
      <c r="H2180" s="90"/>
      <c r="I2180" s="46"/>
      <c r="J2180" s="51">
        <v>6.8522040000000004</v>
      </c>
      <c r="K2180" s="52">
        <v>7.1216859999999995</v>
      </c>
      <c r="L2180" s="53">
        <f t="shared" si="132"/>
        <v>0.14997595000000002</v>
      </c>
      <c r="M2180" s="53">
        <v>0</v>
      </c>
      <c r="N2180" s="53">
        <v>2.2799999999999999E-3</v>
      </c>
      <c r="O2180" s="53">
        <v>0.14769595000000002</v>
      </c>
      <c r="P2180" s="54">
        <f t="shared" si="133"/>
        <v>0</v>
      </c>
      <c r="Q2180" s="54">
        <f t="shared" si="134"/>
        <v>3.2014890855901256E-4</v>
      </c>
      <c r="R2180" s="55">
        <f t="shared" si="135"/>
        <v>2.1059051185351337E-2</v>
      </c>
      <c r="S2180" s="7"/>
    </row>
    <row r="2181" spans="1:19" x14ac:dyDescent="0.25">
      <c r="A2181" s="66"/>
      <c r="B2181" s="56"/>
      <c r="C2181" s="67"/>
      <c r="D2181" s="68"/>
      <c r="E2181" s="69"/>
      <c r="F2181" s="70"/>
      <c r="G2181" s="71"/>
      <c r="H2181" s="66">
        <v>9000009</v>
      </c>
      <c r="I2181" s="67" t="s">
        <v>294</v>
      </c>
      <c r="J2181" s="72">
        <v>6.8522040000000004</v>
      </c>
      <c r="K2181" s="73">
        <v>7.1216859999999995</v>
      </c>
      <c r="L2181" s="73">
        <f t="shared" si="132"/>
        <v>0.14997595000000002</v>
      </c>
      <c r="M2181" s="73">
        <v>0</v>
      </c>
      <c r="N2181" s="73">
        <v>2.2799999999999999E-3</v>
      </c>
      <c r="O2181" s="73">
        <v>0.14769595000000002</v>
      </c>
      <c r="P2181" s="74">
        <f t="shared" si="133"/>
        <v>0</v>
      </c>
      <c r="Q2181" s="74">
        <f t="shared" si="134"/>
        <v>3.2014890855901256E-4</v>
      </c>
      <c r="R2181" s="75">
        <f t="shared" si="135"/>
        <v>2.1059051185351337E-2</v>
      </c>
      <c r="S2181" s="7"/>
    </row>
    <row r="2182" spans="1:19" x14ac:dyDescent="0.25">
      <c r="A2182" s="44"/>
      <c r="B2182" s="45"/>
      <c r="C2182" s="46"/>
      <c r="D2182" s="47"/>
      <c r="E2182" s="48"/>
      <c r="F2182" s="49">
        <v>39</v>
      </c>
      <c r="G2182" s="50" t="s">
        <v>157</v>
      </c>
      <c r="H2182" s="90"/>
      <c r="I2182" s="46"/>
      <c r="J2182" s="51">
        <v>0</v>
      </c>
      <c r="K2182" s="52">
        <v>1.989282</v>
      </c>
      <c r="L2182" s="53">
        <f t="shared" si="132"/>
        <v>0</v>
      </c>
      <c r="M2182" s="53">
        <v>0</v>
      </c>
      <c r="N2182" s="53">
        <v>0</v>
      </c>
      <c r="O2182" s="53">
        <v>0</v>
      </c>
      <c r="P2182" s="54">
        <f t="shared" si="133"/>
        <v>0</v>
      </c>
      <c r="Q2182" s="54">
        <f t="shared" si="134"/>
        <v>0</v>
      </c>
      <c r="R2182" s="55">
        <f t="shared" si="135"/>
        <v>0</v>
      </c>
      <c r="S2182" s="7"/>
    </row>
    <row r="2183" spans="1:19" x14ac:dyDescent="0.25">
      <c r="A2183" s="66"/>
      <c r="B2183" s="56"/>
      <c r="C2183" s="67"/>
      <c r="D2183" s="68"/>
      <c r="E2183" s="69"/>
      <c r="F2183" s="70"/>
      <c r="G2183" s="71"/>
      <c r="H2183" s="66">
        <v>9000009</v>
      </c>
      <c r="I2183" s="67" t="s">
        <v>294</v>
      </c>
      <c r="J2183" s="72">
        <v>0</v>
      </c>
      <c r="K2183" s="73">
        <v>1.989282</v>
      </c>
      <c r="L2183" s="73">
        <f t="shared" ref="L2183:L2246" si="136">SUM(M2183,N2183,O2183)</f>
        <v>0</v>
      </c>
      <c r="M2183" s="73">
        <v>0</v>
      </c>
      <c r="N2183" s="73">
        <v>0</v>
      </c>
      <c r="O2183" s="73">
        <v>0</v>
      </c>
      <c r="P2183" s="74">
        <f t="shared" ref="P2183:P2246" si="137">IFERROR(M2183/K2183,0)</f>
        <v>0</v>
      </c>
      <c r="Q2183" s="74">
        <f t="shared" ref="Q2183:Q2246" si="138">IFERROR(SUM(M2183,N2183)/K2183,0)</f>
        <v>0</v>
      </c>
      <c r="R2183" s="75">
        <f t="shared" ref="R2183:R2246" si="139">IFERROR(SUM(M2183,N2183,O2183)/K2183,0)</f>
        <v>0</v>
      </c>
      <c r="S2183" s="7"/>
    </row>
    <row r="2184" spans="1:19" ht="25.5" x14ac:dyDescent="0.25">
      <c r="A2184" s="44"/>
      <c r="B2184" s="45"/>
      <c r="C2184" s="46"/>
      <c r="D2184" s="47"/>
      <c r="E2184" s="48"/>
      <c r="F2184" s="49">
        <v>41</v>
      </c>
      <c r="G2184" s="50" t="s">
        <v>163</v>
      </c>
      <c r="H2184" s="90"/>
      <c r="I2184" s="46"/>
      <c r="J2184" s="51">
        <v>0</v>
      </c>
      <c r="K2184" s="52">
        <v>0.4</v>
      </c>
      <c r="L2184" s="53">
        <f t="shared" si="136"/>
        <v>3.8289339999999998E-2</v>
      </c>
      <c r="M2184" s="53">
        <v>0</v>
      </c>
      <c r="N2184" s="53">
        <v>7.027E-4</v>
      </c>
      <c r="O2184" s="53">
        <v>3.7586639999999998E-2</v>
      </c>
      <c r="P2184" s="54">
        <f t="shared" si="137"/>
        <v>0</v>
      </c>
      <c r="Q2184" s="54">
        <f t="shared" si="138"/>
        <v>1.7567499999999998E-3</v>
      </c>
      <c r="R2184" s="55">
        <f t="shared" si="139"/>
        <v>9.5723349999999985E-2</v>
      </c>
      <c r="S2184" s="7"/>
    </row>
    <row r="2185" spans="1:19" x14ac:dyDescent="0.25">
      <c r="A2185" s="66"/>
      <c r="B2185" s="56"/>
      <c r="C2185" s="67"/>
      <c r="D2185" s="68"/>
      <c r="E2185" s="69"/>
      <c r="F2185" s="70"/>
      <c r="G2185" s="71"/>
      <c r="H2185" s="66">
        <v>9000009</v>
      </c>
      <c r="I2185" s="67" t="s">
        <v>294</v>
      </c>
      <c r="J2185" s="72">
        <v>0</v>
      </c>
      <c r="K2185" s="73">
        <v>0.4</v>
      </c>
      <c r="L2185" s="73">
        <f t="shared" si="136"/>
        <v>3.8289339999999998E-2</v>
      </c>
      <c r="M2185" s="73">
        <v>0</v>
      </c>
      <c r="N2185" s="73">
        <v>7.027E-4</v>
      </c>
      <c r="O2185" s="73">
        <v>3.7586639999999998E-2</v>
      </c>
      <c r="P2185" s="74">
        <f t="shared" si="137"/>
        <v>0</v>
      </c>
      <c r="Q2185" s="74">
        <f t="shared" si="138"/>
        <v>1.7567499999999998E-3</v>
      </c>
      <c r="R2185" s="75">
        <f t="shared" si="139"/>
        <v>9.5723349999999985E-2</v>
      </c>
      <c r="S2185" s="7"/>
    </row>
    <row r="2186" spans="1:19" ht="25.5" x14ac:dyDescent="0.25">
      <c r="A2186" s="44"/>
      <c r="B2186" s="45"/>
      <c r="C2186" s="46"/>
      <c r="D2186" s="47"/>
      <c r="E2186" s="48"/>
      <c r="F2186" s="49">
        <v>42</v>
      </c>
      <c r="G2186" s="50" t="s">
        <v>158</v>
      </c>
      <c r="H2186" s="90"/>
      <c r="I2186" s="46"/>
      <c r="J2186" s="51">
        <v>0.10836999999999999</v>
      </c>
      <c r="K2186" s="52">
        <v>0.34769099999999997</v>
      </c>
      <c r="L2186" s="53">
        <f t="shared" si="136"/>
        <v>0.16269667000000002</v>
      </c>
      <c r="M2186" s="53">
        <v>0</v>
      </c>
      <c r="N2186" s="53">
        <v>2.2975200000000001E-2</v>
      </c>
      <c r="O2186" s="53">
        <v>0.13972147000000001</v>
      </c>
      <c r="P2186" s="54">
        <f t="shared" si="137"/>
        <v>0</v>
      </c>
      <c r="Q2186" s="54">
        <f t="shared" si="138"/>
        <v>6.6079363572827607E-2</v>
      </c>
      <c r="R2186" s="55">
        <f t="shared" si="139"/>
        <v>0.46793466037372272</v>
      </c>
      <c r="S2186" s="7"/>
    </row>
    <row r="2187" spans="1:19" x14ac:dyDescent="0.25">
      <c r="A2187" s="66"/>
      <c r="B2187" s="56"/>
      <c r="C2187" s="67"/>
      <c r="D2187" s="68"/>
      <c r="E2187" s="69"/>
      <c r="F2187" s="70"/>
      <c r="G2187" s="71"/>
      <c r="H2187" s="66">
        <v>9000009</v>
      </c>
      <c r="I2187" s="67" t="s">
        <v>294</v>
      </c>
      <c r="J2187" s="72">
        <v>0.10836999999999999</v>
      </c>
      <c r="K2187" s="73">
        <v>0.34769099999999997</v>
      </c>
      <c r="L2187" s="73">
        <f t="shared" si="136"/>
        <v>0.16269667000000002</v>
      </c>
      <c r="M2187" s="73">
        <v>0</v>
      </c>
      <c r="N2187" s="73">
        <v>2.2975200000000001E-2</v>
      </c>
      <c r="O2187" s="73">
        <v>0.13972147000000001</v>
      </c>
      <c r="P2187" s="74">
        <f t="shared" si="137"/>
        <v>0</v>
      </c>
      <c r="Q2187" s="74">
        <f t="shared" si="138"/>
        <v>6.6079363572827607E-2</v>
      </c>
      <c r="R2187" s="75">
        <f t="shared" si="139"/>
        <v>0.46793466037372272</v>
      </c>
      <c r="S2187" s="7"/>
    </row>
    <row r="2188" spans="1:19" x14ac:dyDescent="0.25">
      <c r="A2188" s="44"/>
      <c r="B2188" s="45"/>
      <c r="C2188" s="46"/>
      <c r="D2188" s="47"/>
      <c r="E2188" s="48"/>
      <c r="F2188" s="49">
        <v>46</v>
      </c>
      <c r="G2188" s="50" t="s">
        <v>169</v>
      </c>
      <c r="H2188" s="90"/>
      <c r="I2188" s="46"/>
      <c r="J2188" s="51">
        <v>0</v>
      </c>
      <c r="K2188" s="52">
        <v>0.19</v>
      </c>
      <c r="L2188" s="53">
        <f t="shared" si="136"/>
        <v>0</v>
      </c>
      <c r="M2188" s="53">
        <v>0</v>
      </c>
      <c r="N2188" s="53">
        <v>0</v>
      </c>
      <c r="O2188" s="53">
        <v>0</v>
      </c>
      <c r="P2188" s="54">
        <f t="shared" si="137"/>
        <v>0</v>
      </c>
      <c r="Q2188" s="54">
        <f t="shared" si="138"/>
        <v>0</v>
      </c>
      <c r="R2188" s="55">
        <f t="shared" si="139"/>
        <v>0</v>
      </c>
      <c r="S2188" s="7"/>
    </row>
    <row r="2189" spans="1:19" x14ac:dyDescent="0.25">
      <c r="A2189" s="66"/>
      <c r="B2189" s="56"/>
      <c r="C2189" s="67"/>
      <c r="D2189" s="68"/>
      <c r="E2189" s="69"/>
      <c r="F2189" s="70"/>
      <c r="G2189" s="71"/>
      <c r="H2189" s="66">
        <v>9000009</v>
      </c>
      <c r="I2189" s="67" t="s">
        <v>294</v>
      </c>
      <c r="J2189" s="72">
        <v>0</v>
      </c>
      <c r="K2189" s="73">
        <v>0.19</v>
      </c>
      <c r="L2189" s="73">
        <f t="shared" si="136"/>
        <v>0</v>
      </c>
      <c r="M2189" s="73">
        <v>0</v>
      </c>
      <c r="N2189" s="73">
        <v>0</v>
      </c>
      <c r="O2189" s="73">
        <v>0</v>
      </c>
      <c r="P2189" s="74">
        <f t="shared" si="137"/>
        <v>0</v>
      </c>
      <c r="Q2189" s="74">
        <f t="shared" si="138"/>
        <v>0</v>
      </c>
      <c r="R2189" s="75">
        <f t="shared" si="139"/>
        <v>0</v>
      </c>
      <c r="S2189" s="7"/>
    </row>
    <row r="2190" spans="1:19" ht="51" x14ac:dyDescent="0.25">
      <c r="A2190" s="44"/>
      <c r="B2190" s="45"/>
      <c r="C2190" s="46"/>
      <c r="D2190" s="47"/>
      <c r="E2190" s="48"/>
      <c r="F2190" s="49">
        <v>47</v>
      </c>
      <c r="G2190" s="50" t="s">
        <v>190</v>
      </c>
      <c r="H2190" s="90"/>
      <c r="I2190" s="46"/>
      <c r="J2190" s="51">
        <v>0</v>
      </c>
      <c r="K2190" s="52">
        <v>2.8269670000000007</v>
      </c>
      <c r="L2190" s="53">
        <f t="shared" si="136"/>
        <v>0</v>
      </c>
      <c r="M2190" s="53">
        <v>0</v>
      </c>
      <c r="N2190" s="53">
        <v>0</v>
      </c>
      <c r="O2190" s="53">
        <v>0</v>
      </c>
      <c r="P2190" s="54">
        <f t="shared" si="137"/>
        <v>0</v>
      </c>
      <c r="Q2190" s="54">
        <f t="shared" si="138"/>
        <v>0</v>
      </c>
      <c r="R2190" s="55">
        <f t="shared" si="139"/>
        <v>0</v>
      </c>
      <c r="S2190" s="7"/>
    </row>
    <row r="2191" spans="1:19" x14ac:dyDescent="0.25">
      <c r="A2191" s="66"/>
      <c r="B2191" s="56"/>
      <c r="C2191" s="67"/>
      <c r="D2191" s="68"/>
      <c r="E2191" s="69"/>
      <c r="F2191" s="70"/>
      <c r="G2191" s="71"/>
      <c r="H2191" s="66">
        <v>9000009</v>
      </c>
      <c r="I2191" s="67" t="s">
        <v>294</v>
      </c>
      <c r="J2191" s="72">
        <v>0</v>
      </c>
      <c r="K2191" s="73">
        <v>2.8269670000000007</v>
      </c>
      <c r="L2191" s="73">
        <f t="shared" si="136"/>
        <v>0</v>
      </c>
      <c r="M2191" s="73">
        <v>0</v>
      </c>
      <c r="N2191" s="73">
        <v>0</v>
      </c>
      <c r="O2191" s="73">
        <v>0</v>
      </c>
      <c r="P2191" s="74">
        <f t="shared" si="137"/>
        <v>0</v>
      </c>
      <c r="Q2191" s="74">
        <f t="shared" si="138"/>
        <v>0</v>
      </c>
      <c r="R2191" s="75">
        <f t="shared" si="139"/>
        <v>0</v>
      </c>
      <c r="S2191" s="7"/>
    </row>
    <row r="2192" spans="1:19" ht="51" x14ac:dyDescent="0.25">
      <c r="A2192" s="44"/>
      <c r="B2192" s="45"/>
      <c r="C2192" s="46"/>
      <c r="D2192" s="47"/>
      <c r="E2192" s="48"/>
      <c r="F2192" s="49">
        <v>57</v>
      </c>
      <c r="G2192" s="50" t="s">
        <v>50</v>
      </c>
      <c r="H2192" s="90"/>
      <c r="I2192" s="46"/>
      <c r="J2192" s="51">
        <v>1.3899850000000002</v>
      </c>
      <c r="K2192" s="52">
        <v>0.64900000000000002</v>
      </c>
      <c r="L2192" s="53">
        <f t="shared" si="136"/>
        <v>0.19990775</v>
      </c>
      <c r="M2192" s="53">
        <v>0</v>
      </c>
      <c r="N2192" s="53">
        <v>1.0710000000000001E-2</v>
      </c>
      <c r="O2192" s="53">
        <v>0.18919775</v>
      </c>
      <c r="P2192" s="54">
        <f t="shared" si="137"/>
        <v>0</v>
      </c>
      <c r="Q2192" s="54">
        <f t="shared" si="138"/>
        <v>1.6502311248073959E-2</v>
      </c>
      <c r="R2192" s="55">
        <f t="shared" si="139"/>
        <v>0.30802426810477657</v>
      </c>
      <c r="S2192" s="7"/>
    </row>
    <row r="2193" spans="1:19" x14ac:dyDescent="0.25">
      <c r="A2193" s="66"/>
      <c r="B2193" s="56"/>
      <c r="C2193" s="67"/>
      <c r="D2193" s="68"/>
      <c r="E2193" s="69"/>
      <c r="F2193" s="70"/>
      <c r="G2193" s="71"/>
      <c r="H2193" s="66">
        <v>9000009</v>
      </c>
      <c r="I2193" s="67" t="s">
        <v>294</v>
      </c>
      <c r="J2193" s="72">
        <v>1.3899850000000002</v>
      </c>
      <c r="K2193" s="73">
        <v>0.64900000000000002</v>
      </c>
      <c r="L2193" s="73">
        <f t="shared" si="136"/>
        <v>0.19990775</v>
      </c>
      <c r="M2193" s="73">
        <v>0</v>
      </c>
      <c r="N2193" s="73">
        <v>1.0710000000000001E-2</v>
      </c>
      <c r="O2193" s="73">
        <v>0.18919775</v>
      </c>
      <c r="P2193" s="74">
        <f t="shared" si="137"/>
        <v>0</v>
      </c>
      <c r="Q2193" s="74">
        <f t="shared" si="138"/>
        <v>1.6502311248073959E-2</v>
      </c>
      <c r="R2193" s="75">
        <f t="shared" si="139"/>
        <v>0.30802426810477657</v>
      </c>
      <c r="S2193" s="7"/>
    </row>
    <row r="2194" spans="1:19" ht="38.25" x14ac:dyDescent="0.25">
      <c r="A2194" s="44"/>
      <c r="B2194" s="45"/>
      <c r="C2194" s="46"/>
      <c r="D2194" s="47"/>
      <c r="E2194" s="48"/>
      <c r="F2194" s="49">
        <v>61</v>
      </c>
      <c r="G2194" s="50" t="s">
        <v>191</v>
      </c>
      <c r="H2194" s="90"/>
      <c r="I2194" s="46"/>
      <c r="J2194" s="51">
        <v>30.230563</v>
      </c>
      <c r="K2194" s="52">
        <v>32.617381999999992</v>
      </c>
      <c r="L2194" s="53">
        <f t="shared" si="136"/>
        <v>9.7081093031371495</v>
      </c>
      <c r="M2194" s="53">
        <v>0.29816533313714899</v>
      </c>
      <c r="N2194" s="53">
        <v>5.8742352800000006</v>
      </c>
      <c r="O2194" s="53">
        <v>3.5357086900000003</v>
      </c>
      <c r="P2194" s="54">
        <f t="shared" si="137"/>
        <v>9.1413018107078317E-3</v>
      </c>
      <c r="Q2194" s="54">
        <f t="shared" si="138"/>
        <v>0.18923654305355198</v>
      </c>
      <c r="R2194" s="55">
        <f t="shared" si="139"/>
        <v>0.29763606727042508</v>
      </c>
      <c r="S2194" s="7"/>
    </row>
    <row r="2195" spans="1:19" x14ac:dyDescent="0.25">
      <c r="A2195" s="66"/>
      <c r="B2195" s="56"/>
      <c r="C2195" s="67"/>
      <c r="D2195" s="68"/>
      <c r="E2195" s="69"/>
      <c r="F2195" s="70"/>
      <c r="G2195" s="71"/>
      <c r="H2195" s="66">
        <v>3000001</v>
      </c>
      <c r="I2195" s="67" t="s">
        <v>283</v>
      </c>
      <c r="J2195" s="72">
        <v>0.67169000000000001</v>
      </c>
      <c r="K2195" s="73">
        <v>0.72978500000000002</v>
      </c>
      <c r="L2195" s="73">
        <f t="shared" si="136"/>
        <v>0.19450351115243986</v>
      </c>
      <c r="M2195" s="73">
        <v>6.6797631152439862E-2</v>
      </c>
      <c r="N2195" s="73">
        <v>5.6343589999999999E-2</v>
      </c>
      <c r="O2195" s="73">
        <v>7.1362290000000009E-2</v>
      </c>
      <c r="P2195" s="74">
        <f t="shared" si="137"/>
        <v>9.1530561949669922E-2</v>
      </c>
      <c r="Q2195" s="74">
        <f t="shared" si="138"/>
        <v>0.16873630062612943</v>
      </c>
      <c r="R2195" s="75">
        <f t="shared" si="139"/>
        <v>0.26652166206819794</v>
      </c>
      <c r="S2195" s="7"/>
    </row>
    <row r="2196" spans="1:19" ht="25.5" x14ac:dyDescent="0.25">
      <c r="A2196" s="66"/>
      <c r="B2196" s="56"/>
      <c r="C2196" s="67"/>
      <c r="D2196" s="68"/>
      <c r="E2196" s="69"/>
      <c r="F2196" s="70"/>
      <c r="G2196" s="71"/>
      <c r="H2196" s="66">
        <v>3000132</v>
      </c>
      <c r="I2196" s="67" t="s">
        <v>513</v>
      </c>
      <c r="J2196" s="72">
        <v>3.4074810000000002</v>
      </c>
      <c r="K2196" s="73">
        <v>5.0101469999999999</v>
      </c>
      <c r="L2196" s="73">
        <f t="shared" si="136"/>
        <v>0.60855140206878533</v>
      </c>
      <c r="M2196" s="73">
        <v>0.20207728206878528</v>
      </c>
      <c r="N2196" s="73">
        <v>0.17489344000000001</v>
      </c>
      <c r="O2196" s="73">
        <v>0.23158068000000001</v>
      </c>
      <c r="P2196" s="74">
        <f t="shared" si="137"/>
        <v>4.0333603399019084E-2</v>
      </c>
      <c r="Q2196" s="74">
        <f t="shared" si="138"/>
        <v>7.5241449416311598E-2</v>
      </c>
      <c r="R2196" s="75">
        <f t="shared" si="139"/>
        <v>0.12146378181494183</v>
      </c>
      <c r="S2196" s="7"/>
    </row>
    <row r="2197" spans="1:19" ht="25.5" x14ac:dyDescent="0.25">
      <c r="A2197" s="66"/>
      <c r="B2197" s="56"/>
      <c r="C2197" s="67"/>
      <c r="D2197" s="68"/>
      <c r="E2197" s="69"/>
      <c r="F2197" s="70"/>
      <c r="G2197" s="71"/>
      <c r="H2197" s="66">
        <v>3000478</v>
      </c>
      <c r="I2197" s="67" t="s">
        <v>516</v>
      </c>
      <c r="J2197" s="72">
        <v>4.9584999999999997E-2</v>
      </c>
      <c r="K2197" s="73">
        <v>9.1490000000000016E-2</v>
      </c>
      <c r="L2197" s="73">
        <f t="shared" si="136"/>
        <v>1.175786E-2</v>
      </c>
      <c r="M2197" s="73">
        <v>0</v>
      </c>
      <c r="N2197" s="73">
        <v>4.5789300000000002E-3</v>
      </c>
      <c r="O2197" s="73">
        <v>7.17893E-3</v>
      </c>
      <c r="P2197" s="74">
        <f t="shared" si="137"/>
        <v>0</v>
      </c>
      <c r="Q2197" s="74">
        <f t="shared" si="138"/>
        <v>5.0048420592414468E-2</v>
      </c>
      <c r="R2197" s="75">
        <f t="shared" si="139"/>
        <v>0.1285152475680402</v>
      </c>
      <c r="S2197" s="7"/>
    </row>
    <row r="2198" spans="1:19" ht="25.5" x14ac:dyDescent="0.25">
      <c r="A2198" s="66"/>
      <c r="B2198" s="56"/>
      <c r="C2198" s="67"/>
      <c r="D2198" s="68"/>
      <c r="E2198" s="69"/>
      <c r="F2198" s="70"/>
      <c r="G2198" s="71"/>
      <c r="H2198" s="66">
        <v>3000479</v>
      </c>
      <c r="I2198" s="67" t="s">
        <v>515</v>
      </c>
      <c r="J2198" s="72">
        <v>0.11241999999999999</v>
      </c>
      <c r="K2198" s="73">
        <v>0.117356</v>
      </c>
      <c r="L2198" s="73">
        <f t="shared" si="136"/>
        <v>3.602763974154545E-2</v>
      </c>
      <c r="M2198" s="73">
        <v>1.855953974154545E-2</v>
      </c>
      <c r="N2198" s="73">
        <v>8.7083100000000021E-3</v>
      </c>
      <c r="O2198" s="73">
        <v>8.7597899999999999E-3</v>
      </c>
      <c r="P2198" s="74">
        <f t="shared" si="137"/>
        <v>0.15814734433301619</v>
      </c>
      <c r="Q2198" s="74">
        <f t="shared" si="138"/>
        <v>0.23235156056397163</v>
      </c>
      <c r="R2198" s="75">
        <f t="shared" si="139"/>
        <v>0.30699444205277487</v>
      </c>
      <c r="S2198" s="7"/>
    </row>
    <row r="2199" spans="1:19" x14ac:dyDescent="0.25">
      <c r="A2199" s="66"/>
      <c r="B2199" s="56"/>
      <c r="C2199" s="67"/>
      <c r="D2199" s="68"/>
      <c r="E2199" s="69"/>
      <c r="F2199" s="70"/>
      <c r="G2199" s="71"/>
      <c r="H2199" s="66">
        <v>9000000</v>
      </c>
      <c r="I2199" s="67" t="s">
        <v>293</v>
      </c>
      <c r="J2199" s="72">
        <v>3.1949999999999999E-2</v>
      </c>
      <c r="K2199" s="73">
        <v>9.0450000000000016E-2</v>
      </c>
      <c r="L2199" s="73">
        <f t="shared" si="136"/>
        <v>1.0730880174378399E-2</v>
      </c>
      <c r="M2199" s="73">
        <v>1.0730880174378399E-2</v>
      </c>
      <c r="N2199" s="73">
        <v>0</v>
      </c>
      <c r="O2199" s="73">
        <v>0</v>
      </c>
      <c r="P2199" s="74">
        <f t="shared" si="137"/>
        <v>0.11863880789804751</v>
      </c>
      <c r="Q2199" s="74">
        <f t="shared" si="138"/>
        <v>0.11863880789804751</v>
      </c>
      <c r="R2199" s="75">
        <f t="shared" si="139"/>
        <v>0.11863880789804751</v>
      </c>
      <c r="S2199" s="7"/>
    </row>
    <row r="2200" spans="1:19" x14ac:dyDescent="0.25">
      <c r="A2200" s="66"/>
      <c r="B2200" s="56"/>
      <c r="C2200" s="67"/>
      <c r="D2200" s="68"/>
      <c r="E2200" s="69"/>
      <c r="F2200" s="70"/>
      <c r="G2200" s="71"/>
      <c r="H2200" s="66">
        <v>9000009</v>
      </c>
      <c r="I2200" s="67" t="s">
        <v>294</v>
      </c>
      <c r="J2200" s="72">
        <v>25.957436999999999</v>
      </c>
      <c r="K2200" s="73">
        <v>26.578153999999994</v>
      </c>
      <c r="L2200" s="73">
        <f t="shared" si="136"/>
        <v>8.8465380099999997</v>
      </c>
      <c r="M2200" s="73">
        <v>0</v>
      </c>
      <c r="N2200" s="73">
        <v>5.6297110100000003</v>
      </c>
      <c r="O2200" s="73">
        <v>3.2168270000000003</v>
      </c>
      <c r="P2200" s="74">
        <f t="shared" si="137"/>
        <v>0</v>
      </c>
      <c r="Q2200" s="74">
        <f t="shared" si="138"/>
        <v>0.21181723192664176</v>
      </c>
      <c r="R2200" s="75">
        <f t="shared" si="139"/>
        <v>0.33284997934770044</v>
      </c>
      <c r="S2200" s="7"/>
    </row>
    <row r="2201" spans="1:19" ht="38.25" x14ac:dyDescent="0.25">
      <c r="A2201" s="44"/>
      <c r="B2201" s="45"/>
      <c r="C2201" s="46"/>
      <c r="D2201" s="47"/>
      <c r="E2201" s="48"/>
      <c r="F2201" s="49">
        <v>68</v>
      </c>
      <c r="G2201" s="50" t="s">
        <v>22</v>
      </c>
      <c r="H2201" s="90"/>
      <c r="I2201" s="46"/>
      <c r="J2201" s="51">
        <v>4.6921119999999998</v>
      </c>
      <c r="K2201" s="52">
        <v>5.079975000000001</v>
      </c>
      <c r="L2201" s="53">
        <f t="shared" si="136"/>
        <v>0.53123705933713561</v>
      </c>
      <c r="M2201" s="53">
        <v>2.9906219337135553E-2</v>
      </c>
      <c r="N2201" s="53">
        <v>0.29608867999999999</v>
      </c>
      <c r="O2201" s="53">
        <v>0.20524216000000001</v>
      </c>
      <c r="P2201" s="54">
        <f t="shared" si="137"/>
        <v>5.887080022467738E-3</v>
      </c>
      <c r="Q2201" s="54">
        <f t="shared" si="138"/>
        <v>6.4172540088708208E-2</v>
      </c>
      <c r="R2201" s="55">
        <f t="shared" si="139"/>
        <v>0.10457473891842686</v>
      </c>
      <c r="S2201" s="7"/>
    </row>
    <row r="2202" spans="1:19" ht="25.5" x14ac:dyDescent="0.25">
      <c r="A2202" s="66"/>
      <c r="B2202" s="56"/>
      <c r="C2202" s="67"/>
      <c r="D2202" s="68"/>
      <c r="E2202" s="69"/>
      <c r="F2202" s="70"/>
      <c r="G2202" s="71"/>
      <c r="H2202" s="66">
        <v>3000433</v>
      </c>
      <c r="I2202" s="67" t="s">
        <v>289</v>
      </c>
      <c r="J2202" s="72">
        <v>0.10128799999999999</v>
      </c>
      <c r="K2202" s="73">
        <v>0.101288</v>
      </c>
      <c r="L2202" s="73">
        <f t="shared" si="136"/>
        <v>2.7000000000000001E-3</v>
      </c>
      <c r="M2202" s="73">
        <v>0</v>
      </c>
      <c r="N2202" s="73">
        <v>0</v>
      </c>
      <c r="O2202" s="73">
        <v>2.7000000000000001E-3</v>
      </c>
      <c r="P2202" s="74">
        <f t="shared" si="137"/>
        <v>0</v>
      </c>
      <c r="Q2202" s="74">
        <f t="shared" si="138"/>
        <v>0</v>
      </c>
      <c r="R2202" s="75">
        <f t="shared" si="139"/>
        <v>2.6656662190980177E-2</v>
      </c>
      <c r="S2202" s="7"/>
    </row>
    <row r="2203" spans="1:19" ht="38.25" x14ac:dyDescent="0.25">
      <c r="A2203" s="66"/>
      <c r="B2203" s="56"/>
      <c r="C2203" s="67"/>
      <c r="D2203" s="68"/>
      <c r="E2203" s="69"/>
      <c r="F2203" s="70"/>
      <c r="G2203" s="71"/>
      <c r="H2203" s="66">
        <v>3000435</v>
      </c>
      <c r="I2203" s="67" t="s">
        <v>290</v>
      </c>
      <c r="J2203" s="72">
        <v>0.6274249999999999</v>
      </c>
      <c r="K2203" s="73">
        <v>0.62742500000000023</v>
      </c>
      <c r="L2203" s="73">
        <f t="shared" si="136"/>
        <v>4.8672849999999997E-2</v>
      </c>
      <c r="M2203" s="73">
        <v>0</v>
      </c>
      <c r="N2203" s="73">
        <v>0</v>
      </c>
      <c r="O2203" s="73">
        <v>4.8672849999999997E-2</v>
      </c>
      <c r="P2203" s="74">
        <f t="shared" si="137"/>
        <v>0</v>
      </c>
      <c r="Q2203" s="74">
        <f t="shared" si="138"/>
        <v>0</v>
      </c>
      <c r="R2203" s="75">
        <f t="shared" si="139"/>
        <v>7.7575566800812817E-2</v>
      </c>
      <c r="S2203" s="7"/>
    </row>
    <row r="2204" spans="1:19" ht="51" x14ac:dyDescent="0.25">
      <c r="A2204" s="66"/>
      <c r="B2204" s="56"/>
      <c r="C2204" s="67"/>
      <c r="D2204" s="68"/>
      <c r="E2204" s="69"/>
      <c r="F2204" s="70"/>
      <c r="G2204" s="71"/>
      <c r="H2204" s="66">
        <v>3000450</v>
      </c>
      <c r="I2204" s="67" t="s">
        <v>291</v>
      </c>
      <c r="J2204" s="72">
        <v>1.6272259999999998</v>
      </c>
      <c r="K2204" s="73">
        <v>1.5723669999999998</v>
      </c>
      <c r="L2204" s="73">
        <f t="shared" si="136"/>
        <v>7.1942909775734337E-2</v>
      </c>
      <c r="M2204" s="73">
        <v>1.5792579775734339E-2</v>
      </c>
      <c r="N2204" s="73">
        <v>2.0606779999999998E-2</v>
      </c>
      <c r="O2204" s="73">
        <v>3.554355E-2</v>
      </c>
      <c r="P2204" s="74">
        <f t="shared" si="137"/>
        <v>1.0043825503673342E-2</v>
      </c>
      <c r="Q2204" s="74">
        <f t="shared" si="138"/>
        <v>2.314940454469875E-2</v>
      </c>
      <c r="R2204" s="75">
        <f t="shared" si="139"/>
        <v>4.5754527903303963E-2</v>
      </c>
      <c r="S2204" s="7"/>
    </row>
    <row r="2205" spans="1:19" ht="38.25" x14ac:dyDescent="0.25">
      <c r="A2205" s="66"/>
      <c r="B2205" s="56"/>
      <c r="C2205" s="67"/>
      <c r="D2205" s="68"/>
      <c r="E2205" s="69"/>
      <c r="F2205" s="70"/>
      <c r="G2205" s="71"/>
      <c r="H2205" s="66">
        <v>3000516</v>
      </c>
      <c r="I2205" s="67" t="s">
        <v>292</v>
      </c>
      <c r="J2205" s="72">
        <v>0.97305699999999984</v>
      </c>
      <c r="K2205" s="73">
        <v>0.97305700000000006</v>
      </c>
      <c r="L2205" s="73">
        <f t="shared" si="136"/>
        <v>1.1518629999999998E-2</v>
      </c>
      <c r="M2205" s="73">
        <v>0</v>
      </c>
      <c r="N2205" s="73">
        <v>1.08063E-3</v>
      </c>
      <c r="O2205" s="73">
        <v>1.0437999999999999E-2</v>
      </c>
      <c r="P2205" s="74">
        <f t="shared" si="137"/>
        <v>0</v>
      </c>
      <c r="Q2205" s="74">
        <f t="shared" si="138"/>
        <v>1.110551591530609E-3</v>
      </c>
      <c r="R2205" s="75">
        <f t="shared" si="139"/>
        <v>1.1837569638777582E-2</v>
      </c>
      <c r="S2205" s="7"/>
    </row>
    <row r="2206" spans="1:19" ht="25.5" x14ac:dyDescent="0.25">
      <c r="A2206" s="66"/>
      <c r="B2206" s="56"/>
      <c r="C2206" s="67"/>
      <c r="D2206" s="68"/>
      <c r="E2206" s="69"/>
      <c r="F2206" s="70"/>
      <c r="G2206" s="71"/>
      <c r="H2206" s="66">
        <v>3000565</v>
      </c>
      <c r="I2206" s="67" t="s">
        <v>382</v>
      </c>
      <c r="J2206" s="72">
        <v>0.32678800000000008</v>
      </c>
      <c r="K2206" s="73">
        <v>0.31279000000000001</v>
      </c>
      <c r="L2206" s="73">
        <f t="shared" si="136"/>
        <v>1.6570299765210506E-2</v>
      </c>
      <c r="M2206" s="73">
        <v>5.2179497652105056E-3</v>
      </c>
      <c r="N2206" s="73">
        <v>6.7483999999999999E-3</v>
      </c>
      <c r="O2206" s="73">
        <v>4.6039499999999999E-3</v>
      </c>
      <c r="P2206" s="74">
        <f t="shared" si="137"/>
        <v>1.6681958391286503E-2</v>
      </c>
      <c r="Q2206" s="74">
        <f t="shared" si="138"/>
        <v>3.8256816922569471E-2</v>
      </c>
      <c r="R2206" s="75">
        <f t="shared" si="139"/>
        <v>5.2975797708400225E-2</v>
      </c>
      <c r="S2206" s="7"/>
    </row>
    <row r="2207" spans="1:19" x14ac:dyDescent="0.25">
      <c r="A2207" s="66"/>
      <c r="B2207" s="56"/>
      <c r="C2207" s="67"/>
      <c r="D2207" s="68"/>
      <c r="E2207" s="69"/>
      <c r="F2207" s="70"/>
      <c r="G2207" s="71"/>
      <c r="H2207" s="66">
        <v>9000000</v>
      </c>
      <c r="I2207" s="67" t="s">
        <v>293</v>
      </c>
      <c r="J2207" s="72">
        <v>1.0363279999999997</v>
      </c>
      <c r="K2207" s="73">
        <v>1.0817379999999999</v>
      </c>
      <c r="L2207" s="73">
        <f t="shared" si="136"/>
        <v>5.2816599796190709E-2</v>
      </c>
      <c r="M2207" s="73">
        <v>8.8956897961907089E-3</v>
      </c>
      <c r="N2207" s="73">
        <v>1.992557E-2</v>
      </c>
      <c r="O2207" s="73">
        <v>2.399534E-2</v>
      </c>
      <c r="P2207" s="74">
        <f t="shared" si="137"/>
        <v>8.2235160419535137E-3</v>
      </c>
      <c r="Q2207" s="74">
        <f t="shared" si="138"/>
        <v>2.6643475403647383E-2</v>
      </c>
      <c r="R2207" s="75">
        <f t="shared" si="139"/>
        <v>4.8825685883449335E-2</v>
      </c>
      <c r="S2207" s="7"/>
    </row>
    <row r="2208" spans="1:19" x14ac:dyDescent="0.25">
      <c r="A2208" s="66"/>
      <c r="B2208" s="56"/>
      <c r="C2208" s="67"/>
      <c r="D2208" s="68"/>
      <c r="E2208" s="69"/>
      <c r="F2208" s="70"/>
      <c r="G2208" s="71"/>
      <c r="H2208" s="66">
        <v>9000009</v>
      </c>
      <c r="I2208" s="67" t="s">
        <v>294</v>
      </c>
      <c r="J2208" s="72">
        <v>0</v>
      </c>
      <c r="K2208" s="73">
        <v>0.41131000000000001</v>
      </c>
      <c r="L2208" s="73">
        <f t="shared" si="136"/>
        <v>0.32701576999999998</v>
      </c>
      <c r="M2208" s="73">
        <v>0</v>
      </c>
      <c r="N2208" s="73">
        <v>0.24772729999999998</v>
      </c>
      <c r="O2208" s="73">
        <v>7.928847E-2</v>
      </c>
      <c r="P2208" s="74">
        <f t="shared" si="137"/>
        <v>0</v>
      </c>
      <c r="Q2208" s="74">
        <f t="shared" si="138"/>
        <v>0.60228854148938749</v>
      </c>
      <c r="R2208" s="75">
        <f t="shared" si="139"/>
        <v>0.7950591281515158</v>
      </c>
      <c r="S2208" s="7"/>
    </row>
    <row r="2209" spans="1:19" ht="25.5" x14ac:dyDescent="0.25">
      <c r="A2209" s="44"/>
      <c r="B2209" s="45"/>
      <c r="C2209" s="46"/>
      <c r="D2209" s="47"/>
      <c r="E2209" s="48"/>
      <c r="F2209" s="49">
        <v>83</v>
      </c>
      <c r="G2209" s="50" t="s">
        <v>198</v>
      </c>
      <c r="H2209" s="90"/>
      <c r="I2209" s="46"/>
      <c r="J2209" s="51">
        <v>13.059057000000001</v>
      </c>
      <c r="K2209" s="52">
        <v>13.187327999999999</v>
      </c>
      <c r="L2209" s="53">
        <f t="shared" si="136"/>
        <v>2.0779222399999999</v>
      </c>
      <c r="M2209" s="53">
        <v>0</v>
      </c>
      <c r="N2209" s="53">
        <v>2.0294243299999999</v>
      </c>
      <c r="O2209" s="53">
        <v>4.8497910000000019E-2</v>
      </c>
      <c r="P2209" s="54">
        <f t="shared" si="137"/>
        <v>0</v>
      </c>
      <c r="Q2209" s="54">
        <f t="shared" si="138"/>
        <v>0.15389200374784034</v>
      </c>
      <c r="R2209" s="55">
        <f t="shared" si="139"/>
        <v>0.15756961834876634</v>
      </c>
      <c r="S2209" s="7"/>
    </row>
    <row r="2210" spans="1:19" x14ac:dyDescent="0.25">
      <c r="A2210" s="66"/>
      <c r="B2210" s="56"/>
      <c r="C2210" s="67"/>
      <c r="D2210" s="68"/>
      <c r="E2210" s="69"/>
      <c r="F2210" s="70"/>
      <c r="G2210" s="71"/>
      <c r="H2210" s="66">
        <v>9000009</v>
      </c>
      <c r="I2210" s="67" t="s">
        <v>294</v>
      </c>
      <c r="J2210" s="72">
        <v>13.059057000000001</v>
      </c>
      <c r="K2210" s="73">
        <v>13.187327999999999</v>
      </c>
      <c r="L2210" s="73">
        <f t="shared" si="136"/>
        <v>2.0779222399999999</v>
      </c>
      <c r="M2210" s="73">
        <v>0</v>
      </c>
      <c r="N2210" s="73">
        <v>2.0294243299999999</v>
      </c>
      <c r="O2210" s="73">
        <v>4.8497910000000019E-2</v>
      </c>
      <c r="P2210" s="74">
        <f t="shared" si="137"/>
        <v>0</v>
      </c>
      <c r="Q2210" s="74">
        <f t="shared" si="138"/>
        <v>0.15389200374784034</v>
      </c>
      <c r="R2210" s="75">
        <f t="shared" si="139"/>
        <v>0.15756961834876634</v>
      </c>
      <c r="S2210" s="7"/>
    </row>
    <row r="2211" spans="1:19" ht="25.5" x14ac:dyDescent="0.25">
      <c r="A2211" s="44"/>
      <c r="B2211" s="45"/>
      <c r="C2211" s="46"/>
      <c r="D2211" s="47"/>
      <c r="E2211" s="48"/>
      <c r="F2211" s="49">
        <v>90</v>
      </c>
      <c r="G2211" s="50" t="s">
        <v>81</v>
      </c>
      <c r="H2211" s="90"/>
      <c r="I2211" s="46"/>
      <c r="J2211" s="51">
        <v>251.42984700000002</v>
      </c>
      <c r="K2211" s="52">
        <v>256.03258800000009</v>
      </c>
      <c r="L2211" s="53">
        <f t="shared" si="136"/>
        <v>65.487489030934313</v>
      </c>
      <c r="M2211" s="53">
        <v>19.4820245709343</v>
      </c>
      <c r="N2211" s="53">
        <v>20.661048230000006</v>
      </c>
      <c r="O2211" s="53">
        <v>25.344416230000007</v>
      </c>
      <c r="P2211" s="54">
        <f t="shared" si="137"/>
        <v>7.6091972209937173E-2</v>
      </c>
      <c r="Q2211" s="54">
        <f t="shared" si="138"/>
        <v>0.15678891938917672</v>
      </c>
      <c r="R2211" s="55">
        <f t="shared" si="139"/>
        <v>0.25577794429408451</v>
      </c>
      <c r="S2211" s="7"/>
    </row>
    <row r="2212" spans="1:19" x14ac:dyDescent="0.25">
      <c r="A2212" s="66"/>
      <c r="B2212" s="56"/>
      <c r="C2212" s="67"/>
      <c r="D2212" s="68"/>
      <c r="E2212" s="69"/>
      <c r="F2212" s="70"/>
      <c r="G2212" s="71"/>
      <c r="H2212" s="66">
        <v>3000001</v>
      </c>
      <c r="I2212" s="67" t="s">
        <v>283</v>
      </c>
      <c r="J2212" s="72">
        <v>0.58591899999999997</v>
      </c>
      <c r="K2212" s="73">
        <v>1.1691469999999999</v>
      </c>
      <c r="L2212" s="73">
        <f t="shared" si="136"/>
        <v>0.1576173186900286</v>
      </c>
      <c r="M2212" s="73">
        <v>6.9577648690028582E-2</v>
      </c>
      <c r="N2212" s="73">
        <v>2.200243E-2</v>
      </c>
      <c r="O2212" s="73">
        <v>6.6037240000000011E-2</v>
      </c>
      <c r="P2212" s="74">
        <f t="shared" si="137"/>
        <v>5.9511463220645981E-2</v>
      </c>
      <c r="Q2212" s="74">
        <f t="shared" si="138"/>
        <v>7.8330679281586144E-2</v>
      </c>
      <c r="R2212" s="75">
        <f t="shared" si="139"/>
        <v>0.13481394443130643</v>
      </c>
      <c r="S2212" s="7"/>
    </row>
    <row r="2213" spans="1:19" ht="38.25" x14ac:dyDescent="0.25">
      <c r="A2213" s="66"/>
      <c r="B2213" s="56"/>
      <c r="C2213" s="67"/>
      <c r="D2213" s="68"/>
      <c r="E2213" s="69"/>
      <c r="F2213" s="70"/>
      <c r="G2213" s="71"/>
      <c r="H2213" s="66">
        <v>3000385</v>
      </c>
      <c r="I2213" s="67" t="s">
        <v>383</v>
      </c>
      <c r="J2213" s="72">
        <v>211.978711</v>
      </c>
      <c r="K2213" s="73">
        <v>232.89206600000006</v>
      </c>
      <c r="L2213" s="73">
        <f t="shared" si="136"/>
        <v>61.216016719220349</v>
      </c>
      <c r="M2213" s="73">
        <v>18.864693579220329</v>
      </c>
      <c r="N2213" s="73">
        <v>18.519350570000007</v>
      </c>
      <c r="O2213" s="73">
        <v>23.831972570000008</v>
      </c>
      <c r="P2213" s="74">
        <f t="shared" si="137"/>
        <v>8.1001873113274392E-2</v>
      </c>
      <c r="Q2213" s="74">
        <f t="shared" si="138"/>
        <v>0.16052090048108519</v>
      </c>
      <c r="R2213" s="75">
        <f t="shared" si="139"/>
        <v>0.26285144775700658</v>
      </c>
      <c r="S2213" s="7"/>
    </row>
    <row r="2214" spans="1:19" ht="25.5" x14ac:dyDescent="0.25">
      <c r="A2214" s="66"/>
      <c r="B2214" s="56"/>
      <c r="C2214" s="67"/>
      <c r="D2214" s="68"/>
      <c r="E2214" s="69"/>
      <c r="F2214" s="70"/>
      <c r="G2214" s="71"/>
      <c r="H2214" s="66">
        <v>3000386</v>
      </c>
      <c r="I2214" s="67" t="s">
        <v>384</v>
      </c>
      <c r="J2214" s="72">
        <v>10.628653000000005</v>
      </c>
      <c r="K2214" s="73">
        <v>15.612871000000002</v>
      </c>
      <c r="L2214" s="73">
        <f t="shared" si="136"/>
        <v>2.0634368630239419</v>
      </c>
      <c r="M2214" s="73">
        <v>0.54775334302394185</v>
      </c>
      <c r="N2214" s="73">
        <v>0.79212159000000004</v>
      </c>
      <c r="O2214" s="73">
        <v>0.72356193000000002</v>
      </c>
      <c r="P2214" s="74">
        <f t="shared" si="137"/>
        <v>3.5083447690302555E-2</v>
      </c>
      <c r="Q2214" s="74">
        <f t="shared" si="138"/>
        <v>8.5818612926728322E-2</v>
      </c>
      <c r="R2214" s="75">
        <f t="shared" si="139"/>
        <v>0.13216255120688192</v>
      </c>
      <c r="S2214" s="7"/>
    </row>
    <row r="2215" spans="1:19" ht="51" x14ac:dyDescent="0.25">
      <c r="A2215" s="66"/>
      <c r="B2215" s="56"/>
      <c r="C2215" s="67"/>
      <c r="D2215" s="68"/>
      <c r="E2215" s="69"/>
      <c r="F2215" s="70"/>
      <c r="G2215" s="71"/>
      <c r="H2215" s="66">
        <v>3000387</v>
      </c>
      <c r="I2215" s="67" t="s">
        <v>385</v>
      </c>
      <c r="J2215" s="72">
        <v>3.3613419999999996</v>
      </c>
      <c r="K2215" s="73">
        <v>3.2481209999999998</v>
      </c>
      <c r="L2215" s="73">
        <f t="shared" si="136"/>
        <v>0.70969985999999996</v>
      </c>
      <c r="M2215" s="73">
        <v>0</v>
      </c>
      <c r="N2215" s="73">
        <v>6.5786890000000001E-2</v>
      </c>
      <c r="O2215" s="73">
        <v>0.64391296999999992</v>
      </c>
      <c r="P2215" s="74">
        <f t="shared" si="137"/>
        <v>0</v>
      </c>
      <c r="Q2215" s="74">
        <f t="shared" si="138"/>
        <v>2.0253829829615339E-2</v>
      </c>
      <c r="R2215" s="75">
        <f t="shared" si="139"/>
        <v>0.21849551171277179</v>
      </c>
      <c r="S2215" s="7"/>
    </row>
    <row r="2216" spans="1:19" x14ac:dyDescent="0.25">
      <c r="A2216" s="66"/>
      <c r="B2216" s="56"/>
      <c r="C2216" s="67"/>
      <c r="D2216" s="68"/>
      <c r="E2216" s="69"/>
      <c r="F2216" s="70"/>
      <c r="G2216" s="71"/>
      <c r="H2216" s="66">
        <v>9000009</v>
      </c>
      <c r="I2216" s="67" t="s">
        <v>294</v>
      </c>
      <c r="J2216" s="72">
        <v>24.875222000000001</v>
      </c>
      <c r="K2216" s="73">
        <v>3.1103830000000006</v>
      </c>
      <c r="L2216" s="73">
        <f t="shared" si="136"/>
        <v>1.34071827</v>
      </c>
      <c r="M2216" s="73">
        <v>0</v>
      </c>
      <c r="N2216" s="73">
        <v>1.26178675</v>
      </c>
      <c r="O2216" s="73">
        <v>7.8931520000000005E-2</v>
      </c>
      <c r="P2216" s="74">
        <f t="shared" si="137"/>
        <v>0</v>
      </c>
      <c r="Q2216" s="74">
        <f t="shared" si="138"/>
        <v>0.4056692535935284</v>
      </c>
      <c r="R2216" s="75">
        <f t="shared" si="139"/>
        <v>0.43104603838176836</v>
      </c>
      <c r="S2216" s="7"/>
    </row>
    <row r="2217" spans="1:19" ht="51" x14ac:dyDescent="0.25">
      <c r="A2217" s="44"/>
      <c r="B2217" s="45"/>
      <c r="C2217" s="46"/>
      <c r="D2217" s="47"/>
      <c r="E2217" s="48"/>
      <c r="F2217" s="49">
        <v>91</v>
      </c>
      <c r="G2217" s="50" t="s">
        <v>82</v>
      </c>
      <c r="H2217" s="90"/>
      <c r="I2217" s="46"/>
      <c r="J2217" s="51">
        <v>43.055362000000002</v>
      </c>
      <c r="K2217" s="52">
        <v>50.847577999999999</v>
      </c>
      <c r="L2217" s="53">
        <f t="shared" si="136"/>
        <v>8.6125555404013987</v>
      </c>
      <c r="M2217" s="53">
        <v>1.131185040139826E-2</v>
      </c>
      <c r="N2217" s="53">
        <v>7.1724297000000004</v>
      </c>
      <c r="O2217" s="53">
        <v>1.4288139899999996</v>
      </c>
      <c r="P2217" s="54">
        <f t="shared" si="137"/>
        <v>2.2246586457664238E-4</v>
      </c>
      <c r="Q2217" s="54">
        <f t="shared" si="138"/>
        <v>0.14127991603457296</v>
      </c>
      <c r="R2217" s="55">
        <f t="shared" si="139"/>
        <v>0.16937985798264371</v>
      </c>
      <c r="S2217" s="7"/>
    </row>
    <row r="2218" spans="1:19" ht="38.25" x14ac:dyDescent="0.25">
      <c r="A2218" s="66"/>
      <c r="B2218" s="56"/>
      <c r="C2218" s="67"/>
      <c r="D2218" s="68"/>
      <c r="E2218" s="69"/>
      <c r="F2218" s="70"/>
      <c r="G2218" s="71"/>
      <c r="H2218" s="66">
        <v>3000515</v>
      </c>
      <c r="I2218" s="67" t="s">
        <v>389</v>
      </c>
      <c r="J2218" s="72">
        <v>1.0552909999999998</v>
      </c>
      <c r="K2218" s="73">
        <v>1.5550279999999996</v>
      </c>
      <c r="L2218" s="73">
        <f t="shared" si="136"/>
        <v>1.2861850401398259E-2</v>
      </c>
      <c r="M2218" s="73">
        <v>1.131185040139826E-2</v>
      </c>
      <c r="N2218" s="73">
        <v>0</v>
      </c>
      <c r="O2218" s="73">
        <v>1.5499999999999999E-3</v>
      </c>
      <c r="P2218" s="74">
        <f t="shared" si="137"/>
        <v>7.2743708803946058E-3</v>
      </c>
      <c r="Q2218" s="74">
        <f t="shared" si="138"/>
        <v>7.2743708803946058E-3</v>
      </c>
      <c r="R2218" s="75">
        <f t="shared" si="139"/>
        <v>8.2711374981018111E-3</v>
      </c>
      <c r="S2218" s="7"/>
    </row>
    <row r="2219" spans="1:19" x14ac:dyDescent="0.25">
      <c r="A2219" s="66"/>
      <c r="B2219" s="56"/>
      <c r="C2219" s="67"/>
      <c r="D2219" s="68"/>
      <c r="E2219" s="69"/>
      <c r="F2219" s="70"/>
      <c r="G2219" s="71"/>
      <c r="H2219" s="66">
        <v>9000009</v>
      </c>
      <c r="I2219" s="67" t="s">
        <v>294</v>
      </c>
      <c r="J2219" s="72">
        <v>42.000071000000005</v>
      </c>
      <c r="K2219" s="73">
        <v>49.292549999999999</v>
      </c>
      <c r="L2219" s="73">
        <f t="shared" si="136"/>
        <v>8.5996936900000005</v>
      </c>
      <c r="M2219" s="73">
        <v>0</v>
      </c>
      <c r="N2219" s="73">
        <v>7.1724297000000004</v>
      </c>
      <c r="O2219" s="73">
        <v>1.4272639899999997</v>
      </c>
      <c r="P2219" s="74">
        <f t="shared" si="137"/>
        <v>0</v>
      </c>
      <c r="Q2219" s="74">
        <f t="shared" si="138"/>
        <v>0.14550737788976226</v>
      </c>
      <c r="R2219" s="75">
        <f t="shared" si="139"/>
        <v>0.17446234146945128</v>
      </c>
      <c r="S2219" s="7"/>
    </row>
    <row r="2220" spans="1:19" ht="38.25" x14ac:dyDescent="0.25">
      <c r="A2220" s="44"/>
      <c r="B2220" s="45"/>
      <c r="C2220" s="46"/>
      <c r="D2220" s="47"/>
      <c r="E2220" s="48"/>
      <c r="F2220" s="49">
        <v>101</v>
      </c>
      <c r="G2220" s="50" t="s">
        <v>88</v>
      </c>
      <c r="H2220" s="90"/>
      <c r="I2220" s="46"/>
      <c r="J2220" s="51">
        <v>8.5691609999999994</v>
      </c>
      <c r="K2220" s="52">
        <v>4</v>
      </c>
      <c r="L2220" s="53">
        <f t="shared" si="136"/>
        <v>1.0040050300000001</v>
      </c>
      <c r="M2220" s="53">
        <v>0</v>
      </c>
      <c r="N2220" s="53">
        <v>0</v>
      </c>
      <c r="O2220" s="53">
        <v>1.0040050300000001</v>
      </c>
      <c r="P2220" s="54">
        <f t="shared" si="137"/>
        <v>0</v>
      </c>
      <c r="Q2220" s="54">
        <f t="shared" si="138"/>
        <v>0</v>
      </c>
      <c r="R2220" s="55">
        <f t="shared" si="139"/>
        <v>0.25100125750000002</v>
      </c>
      <c r="S2220" s="7"/>
    </row>
    <row r="2221" spans="1:19" x14ac:dyDescent="0.25">
      <c r="A2221" s="66"/>
      <c r="B2221" s="56"/>
      <c r="C2221" s="67"/>
      <c r="D2221" s="68"/>
      <c r="E2221" s="69"/>
      <c r="F2221" s="70"/>
      <c r="G2221" s="71"/>
      <c r="H2221" s="66">
        <v>9000009</v>
      </c>
      <c r="I2221" s="67" t="s">
        <v>294</v>
      </c>
      <c r="J2221" s="72">
        <v>8.5691609999999994</v>
      </c>
      <c r="K2221" s="73">
        <v>4</v>
      </c>
      <c r="L2221" s="73">
        <f t="shared" si="136"/>
        <v>1.0040050300000001</v>
      </c>
      <c r="M2221" s="73">
        <v>0</v>
      </c>
      <c r="N2221" s="73">
        <v>0</v>
      </c>
      <c r="O2221" s="73">
        <v>1.0040050300000001</v>
      </c>
      <c r="P2221" s="74">
        <f t="shared" si="137"/>
        <v>0</v>
      </c>
      <c r="Q2221" s="74">
        <f t="shared" si="138"/>
        <v>0</v>
      </c>
      <c r="R2221" s="75">
        <f t="shared" si="139"/>
        <v>0.25100125750000002</v>
      </c>
      <c r="S2221" s="7"/>
    </row>
    <row r="2222" spans="1:19" ht="25.5" x14ac:dyDescent="0.25">
      <c r="A2222" s="44"/>
      <c r="B2222" s="45"/>
      <c r="C2222" s="46"/>
      <c r="D2222" s="47"/>
      <c r="E2222" s="48"/>
      <c r="F2222" s="49">
        <v>104</v>
      </c>
      <c r="G2222" s="50" t="s">
        <v>142</v>
      </c>
      <c r="H2222" s="90"/>
      <c r="I2222" s="46"/>
      <c r="J2222" s="51">
        <v>1.2762090000000001</v>
      </c>
      <c r="K2222" s="52">
        <v>1.0586890000000002</v>
      </c>
      <c r="L2222" s="53">
        <f t="shared" si="136"/>
        <v>0.1682485597344992</v>
      </c>
      <c r="M2222" s="53">
        <v>4.8897219734499231E-2</v>
      </c>
      <c r="N2222" s="53">
        <v>5.6145719999999996E-2</v>
      </c>
      <c r="O2222" s="53">
        <v>6.320561999999999E-2</v>
      </c>
      <c r="P2222" s="54">
        <f t="shared" si="137"/>
        <v>4.6186575788073003E-2</v>
      </c>
      <c r="Q2222" s="54">
        <f t="shared" si="138"/>
        <v>9.9219827290638898E-2</v>
      </c>
      <c r="R2222" s="55">
        <f t="shared" si="139"/>
        <v>0.15892160940039915</v>
      </c>
      <c r="S2222" s="7"/>
    </row>
    <row r="2223" spans="1:19" x14ac:dyDescent="0.25">
      <c r="A2223" s="66"/>
      <c r="B2223" s="56"/>
      <c r="C2223" s="67"/>
      <c r="D2223" s="68"/>
      <c r="E2223" s="69"/>
      <c r="F2223" s="70"/>
      <c r="G2223" s="71"/>
      <c r="H2223" s="66">
        <v>3000001</v>
      </c>
      <c r="I2223" s="67" t="s">
        <v>283</v>
      </c>
      <c r="J2223" s="72">
        <v>9.4846999999999987E-2</v>
      </c>
      <c r="K2223" s="73">
        <v>7.4402999999999997E-2</v>
      </c>
      <c r="L2223" s="73">
        <f t="shared" si="136"/>
        <v>7.58613E-3</v>
      </c>
      <c r="M2223" s="73">
        <v>0</v>
      </c>
      <c r="N2223" s="73">
        <v>0</v>
      </c>
      <c r="O2223" s="73">
        <v>7.58613E-3</v>
      </c>
      <c r="P2223" s="74">
        <f t="shared" si="137"/>
        <v>0</v>
      </c>
      <c r="Q2223" s="74">
        <f t="shared" si="138"/>
        <v>0</v>
      </c>
      <c r="R2223" s="75">
        <f t="shared" si="139"/>
        <v>0.10196000161283819</v>
      </c>
      <c r="S2223" s="7"/>
    </row>
    <row r="2224" spans="1:19" ht="38.25" x14ac:dyDescent="0.25">
      <c r="A2224" s="66"/>
      <c r="B2224" s="56"/>
      <c r="C2224" s="67"/>
      <c r="D2224" s="68"/>
      <c r="E2224" s="69"/>
      <c r="F2224" s="70"/>
      <c r="G2224" s="71"/>
      <c r="H2224" s="66">
        <v>3000283</v>
      </c>
      <c r="I2224" s="67" t="s">
        <v>428</v>
      </c>
      <c r="J2224" s="72">
        <v>0.10800000000000001</v>
      </c>
      <c r="K2224" s="73">
        <v>0.10800000000000001</v>
      </c>
      <c r="L2224" s="73">
        <f t="shared" si="136"/>
        <v>1.2529999965596943E-2</v>
      </c>
      <c r="M2224" s="73">
        <v>3.8099999655969441E-3</v>
      </c>
      <c r="N2224" s="73">
        <v>4.3600000000000002E-3</v>
      </c>
      <c r="O2224" s="73">
        <v>4.3600000000000002E-3</v>
      </c>
      <c r="P2224" s="74">
        <f t="shared" si="137"/>
        <v>3.5277777459230962E-2</v>
      </c>
      <c r="Q2224" s="74">
        <f t="shared" si="138"/>
        <v>7.5648147829601317E-2</v>
      </c>
      <c r="R2224" s="75">
        <f t="shared" si="139"/>
        <v>0.11601851819997168</v>
      </c>
      <c r="S2224" s="7"/>
    </row>
    <row r="2225" spans="1:19" ht="25.5" x14ac:dyDescent="0.25">
      <c r="A2225" s="66"/>
      <c r="B2225" s="56"/>
      <c r="C2225" s="67"/>
      <c r="D2225" s="68"/>
      <c r="E2225" s="69"/>
      <c r="F2225" s="70"/>
      <c r="G2225" s="71"/>
      <c r="H2225" s="66">
        <v>3000285</v>
      </c>
      <c r="I2225" s="67" t="s">
        <v>447</v>
      </c>
      <c r="J2225" s="72">
        <v>5.9555999999999998E-2</v>
      </c>
      <c r="K2225" s="73">
        <v>5.7751999999999998E-2</v>
      </c>
      <c r="L2225" s="73">
        <f t="shared" si="136"/>
        <v>3.6079000209852121E-3</v>
      </c>
      <c r="M2225" s="73">
        <v>1.8039500209852122E-3</v>
      </c>
      <c r="N2225" s="73">
        <v>1.8039499999999999E-3</v>
      </c>
      <c r="O2225" s="73">
        <v>0</v>
      </c>
      <c r="P2225" s="74">
        <f t="shared" si="137"/>
        <v>3.1236148029249417E-2</v>
      </c>
      <c r="Q2225" s="74">
        <f t="shared" si="138"/>
        <v>6.2472295695131116E-2</v>
      </c>
      <c r="R2225" s="75">
        <f t="shared" si="139"/>
        <v>6.2472295695131116E-2</v>
      </c>
      <c r="S2225" s="7"/>
    </row>
    <row r="2226" spans="1:19" ht="25.5" x14ac:dyDescent="0.25">
      <c r="A2226" s="66"/>
      <c r="B2226" s="56"/>
      <c r="C2226" s="67"/>
      <c r="D2226" s="68"/>
      <c r="E2226" s="69"/>
      <c r="F2226" s="70"/>
      <c r="G2226" s="71"/>
      <c r="H2226" s="66">
        <v>3000286</v>
      </c>
      <c r="I2226" s="67" t="s">
        <v>448</v>
      </c>
      <c r="J2226" s="72">
        <v>7.9469000000000012E-2</v>
      </c>
      <c r="K2226" s="73">
        <v>7.9469000000000012E-2</v>
      </c>
      <c r="L2226" s="73">
        <f t="shared" si="136"/>
        <v>1.322369984713774E-2</v>
      </c>
      <c r="M2226" s="73">
        <v>4.4078998471377417E-3</v>
      </c>
      <c r="N2226" s="73">
        <v>4.4078999999999993E-3</v>
      </c>
      <c r="O2226" s="73">
        <v>4.4078999999999993E-3</v>
      </c>
      <c r="P2226" s="74">
        <f t="shared" si="137"/>
        <v>5.5466909702371253E-2</v>
      </c>
      <c r="Q2226" s="74">
        <f t="shared" si="138"/>
        <v>0.11093382132828826</v>
      </c>
      <c r="R2226" s="75">
        <f t="shared" si="139"/>
        <v>0.16640073295420527</v>
      </c>
      <c r="S2226" s="7"/>
    </row>
    <row r="2227" spans="1:19" ht="25.5" x14ac:dyDescent="0.25">
      <c r="A2227" s="66"/>
      <c r="B2227" s="56"/>
      <c r="C2227" s="67"/>
      <c r="D2227" s="68"/>
      <c r="E2227" s="69"/>
      <c r="F2227" s="70"/>
      <c r="G2227" s="71"/>
      <c r="H2227" s="66">
        <v>3000686</v>
      </c>
      <c r="I2227" s="67" t="s">
        <v>450</v>
      </c>
      <c r="J2227" s="72">
        <v>0.25717299999999998</v>
      </c>
      <c r="K2227" s="73">
        <v>0.25717299999999998</v>
      </c>
      <c r="L2227" s="73">
        <f t="shared" si="136"/>
        <v>3.5975050482433199E-2</v>
      </c>
      <c r="M2227" s="73">
        <v>1.0823700482433196E-2</v>
      </c>
      <c r="N2227" s="73">
        <v>1.4327650000000001E-2</v>
      </c>
      <c r="O2227" s="73">
        <v>1.08237E-2</v>
      </c>
      <c r="P2227" s="74">
        <f t="shared" si="137"/>
        <v>4.2087234983583799E-2</v>
      </c>
      <c r="Q2227" s="74">
        <f t="shared" si="138"/>
        <v>9.7799343175345776E-2</v>
      </c>
      <c r="R2227" s="75">
        <f t="shared" si="139"/>
        <v>0.1398865762830204</v>
      </c>
      <c r="S2227" s="7"/>
    </row>
    <row r="2228" spans="1:19" x14ac:dyDescent="0.25">
      <c r="A2228" s="66"/>
      <c r="B2228" s="56"/>
      <c r="C2228" s="67"/>
      <c r="D2228" s="68"/>
      <c r="E2228" s="69"/>
      <c r="F2228" s="70"/>
      <c r="G2228" s="71"/>
      <c r="H2228" s="66">
        <v>9000000</v>
      </c>
      <c r="I2228" s="67" t="s">
        <v>293</v>
      </c>
      <c r="J2228" s="72">
        <v>0.6771640000000001</v>
      </c>
      <c r="K2228" s="73">
        <v>0.4818920000000001</v>
      </c>
      <c r="L2228" s="73">
        <f t="shared" si="136"/>
        <v>9.5325779418346135E-2</v>
      </c>
      <c r="M2228" s="73">
        <v>2.8051669418346137E-2</v>
      </c>
      <c r="N2228" s="73">
        <v>3.1246219999999998E-2</v>
      </c>
      <c r="O2228" s="73">
        <v>3.602789E-2</v>
      </c>
      <c r="P2228" s="74">
        <f t="shared" si="137"/>
        <v>5.821152751725725E-2</v>
      </c>
      <c r="Q2228" s="74">
        <f t="shared" si="138"/>
        <v>0.12305223871395692</v>
      </c>
      <c r="R2228" s="75">
        <f t="shared" si="139"/>
        <v>0.19781565043276525</v>
      </c>
      <c r="S2228" s="7"/>
    </row>
    <row r="2229" spans="1:19" ht="38.25" x14ac:dyDescent="0.25">
      <c r="A2229" s="44"/>
      <c r="B2229" s="45"/>
      <c r="C2229" s="46"/>
      <c r="D2229" s="47"/>
      <c r="E2229" s="48"/>
      <c r="F2229" s="49">
        <v>106</v>
      </c>
      <c r="G2229" s="50" t="s">
        <v>83</v>
      </c>
      <c r="H2229" s="90"/>
      <c r="I2229" s="46"/>
      <c r="J2229" s="51">
        <v>0.68113800000000002</v>
      </c>
      <c r="K2229" s="52">
        <v>0.73855300000000002</v>
      </c>
      <c r="L2229" s="53">
        <f t="shared" si="136"/>
        <v>0.15277538011940886</v>
      </c>
      <c r="M2229" s="53">
        <v>5.3894030119408853E-2</v>
      </c>
      <c r="N2229" s="53">
        <v>5.1694919999999998E-2</v>
      </c>
      <c r="O2229" s="53">
        <v>4.7186430000000001E-2</v>
      </c>
      <c r="P2229" s="54">
        <f t="shared" si="137"/>
        <v>7.2972461176664172E-2</v>
      </c>
      <c r="Q2229" s="54">
        <f t="shared" si="138"/>
        <v>0.1429673295205745</v>
      </c>
      <c r="R2229" s="55">
        <f t="shared" si="139"/>
        <v>0.20685770705610682</v>
      </c>
      <c r="S2229" s="7"/>
    </row>
    <row r="2230" spans="1:19" ht="51" x14ac:dyDescent="0.25">
      <c r="A2230" s="66"/>
      <c r="B2230" s="56"/>
      <c r="C2230" s="67"/>
      <c r="D2230" s="68"/>
      <c r="E2230" s="69"/>
      <c r="F2230" s="70"/>
      <c r="G2230" s="71"/>
      <c r="H2230" s="66">
        <v>3000574</v>
      </c>
      <c r="I2230" s="67" t="s">
        <v>391</v>
      </c>
      <c r="J2230" s="72">
        <v>0.627197</v>
      </c>
      <c r="K2230" s="73">
        <v>0.684612</v>
      </c>
      <c r="L2230" s="73">
        <f t="shared" si="136"/>
        <v>0.13403711026854057</v>
      </c>
      <c r="M2230" s="73">
        <v>4.7643740268540569E-2</v>
      </c>
      <c r="N2230" s="73">
        <v>4.544463E-2</v>
      </c>
      <c r="O2230" s="73">
        <v>4.0948739999999997E-2</v>
      </c>
      <c r="P2230" s="74">
        <f t="shared" si="137"/>
        <v>6.9592324219471133E-2</v>
      </c>
      <c r="Q2230" s="74">
        <f t="shared" si="138"/>
        <v>0.13597244902008812</v>
      </c>
      <c r="R2230" s="75">
        <f t="shared" si="139"/>
        <v>0.19578551101724856</v>
      </c>
      <c r="S2230" s="7"/>
    </row>
    <row r="2231" spans="1:19" ht="51" x14ac:dyDescent="0.25">
      <c r="A2231" s="66"/>
      <c r="B2231" s="56"/>
      <c r="C2231" s="67"/>
      <c r="D2231" s="68"/>
      <c r="E2231" s="69"/>
      <c r="F2231" s="70"/>
      <c r="G2231" s="71"/>
      <c r="H2231" s="66">
        <v>3000575</v>
      </c>
      <c r="I2231" s="67" t="s">
        <v>392</v>
      </c>
      <c r="J2231" s="72">
        <v>5.3941000000000003E-2</v>
      </c>
      <c r="K2231" s="73">
        <v>5.3941000000000003E-2</v>
      </c>
      <c r="L2231" s="73">
        <f t="shared" si="136"/>
        <v>1.8738269850868284E-2</v>
      </c>
      <c r="M2231" s="73">
        <v>6.2502898508682847E-3</v>
      </c>
      <c r="N2231" s="73">
        <v>6.2502899999999995E-3</v>
      </c>
      <c r="O2231" s="73">
        <v>6.2376900000000006E-3</v>
      </c>
      <c r="P2231" s="74">
        <f t="shared" si="137"/>
        <v>0.11587271001405766</v>
      </c>
      <c r="Q2231" s="74">
        <f t="shared" si="138"/>
        <v>0.23174542279283444</v>
      </c>
      <c r="R2231" s="75">
        <f t="shared" si="139"/>
        <v>0.34738454702115801</v>
      </c>
      <c r="S2231" s="7"/>
    </row>
    <row r="2232" spans="1:19" ht="38.25" x14ac:dyDescent="0.25">
      <c r="A2232" s="44"/>
      <c r="B2232" s="45"/>
      <c r="C2232" s="46"/>
      <c r="D2232" s="47"/>
      <c r="E2232" s="48"/>
      <c r="F2232" s="49">
        <v>107</v>
      </c>
      <c r="G2232" s="50" t="s">
        <v>84</v>
      </c>
      <c r="H2232" s="90"/>
      <c r="I2232" s="46"/>
      <c r="J2232" s="51">
        <v>1.2044340000000002</v>
      </c>
      <c r="K2232" s="52">
        <v>1.2050630000000002</v>
      </c>
      <c r="L2232" s="53">
        <f t="shared" si="136"/>
        <v>0.30582605003309249</v>
      </c>
      <c r="M2232" s="53">
        <v>0.1126740500330925</v>
      </c>
      <c r="N2232" s="53">
        <v>9.6369110000000008E-2</v>
      </c>
      <c r="O2232" s="53">
        <v>9.678289000000001E-2</v>
      </c>
      <c r="P2232" s="54">
        <f t="shared" si="137"/>
        <v>9.3500547301753084E-2</v>
      </c>
      <c r="Q2232" s="54">
        <f t="shared" si="138"/>
        <v>0.17347073143320513</v>
      </c>
      <c r="R2232" s="55">
        <f t="shared" si="139"/>
        <v>0.25378428350475657</v>
      </c>
      <c r="S2232" s="7"/>
    </row>
    <row r="2233" spans="1:19" ht="38.25" x14ac:dyDescent="0.25">
      <c r="A2233" s="66"/>
      <c r="B2233" s="56"/>
      <c r="C2233" s="67"/>
      <c r="D2233" s="68"/>
      <c r="E2233" s="69"/>
      <c r="F2233" s="70"/>
      <c r="G2233" s="71"/>
      <c r="H2233" s="66">
        <v>3000546</v>
      </c>
      <c r="I2233" s="67" t="s">
        <v>396</v>
      </c>
      <c r="J2233" s="72">
        <v>1.2044340000000002</v>
      </c>
      <c r="K2233" s="73">
        <v>1.2050630000000002</v>
      </c>
      <c r="L2233" s="73">
        <f t="shared" si="136"/>
        <v>0.30582605003309249</v>
      </c>
      <c r="M2233" s="73">
        <v>0.1126740500330925</v>
      </c>
      <c r="N2233" s="73">
        <v>9.6369110000000008E-2</v>
      </c>
      <c r="O2233" s="73">
        <v>9.678289000000001E-2</v>
      </c>
      <c r="P2233" s="74">
        <f t="shared" si="137"/>
        <v>9.3500547301753084E-2</v>
      </c>
      <c r="Q2233" s="74">
        <f t="shared" si="138"/>
        <v>0.17347073143320513</v>
      </c>
      <c r="R2233" s="75">
        <f t="shared" si="139"/>
        <v>0.25378428350475657</v>
      </c>
      <c r="S2233" s="7"/>
    </row>
    <row r="2234" spans="1:19" ht="25.5" x14ac:dyDescent="0.25">
      <c r="A2234" s="44"/>
      <c r="B2234" s="45"/>
      <c r="C2234" s="46"/>
      <c r="D2234" s="47"/>
      <c r="E2234" s="48"/>
      <c r="F2234" s="49">
        <v>121</v>
      </c>
      <c r="G2234" s="50" t="s">
        <v>159</v>
      </c>
      <c r="H2234" s="90"/>
      <c r="I2234" s="46"/>
      <c r="J2234" s="51">
        <v>0.18534100000000001</v>
      </c>
      <c r="K2234" s="52">
        <v>0.18534100000000001</v>
      </c>
      <c r="L2234" s="53">
        <f t="shared" si="136"/>
        <v>2.39291399642238E-2</v>
      </c>
      <c r="M2234" s="53">
        <v>4.7118499642238021E-3</v>
      </c>
      <c r="N2234" s="53">
        <v>7.86041E-3</v>
      </c>
      <c r="O2234" s="53">
        <v>1.135688E-2</v>
      </c>
      <c r="P2234" s="54">
        <f t="shared" si="137"/>
        <v>2.542259923181488E-2</v>
      </c>
      <c r="Q2234" s="54">
        <f t="shared" si="138"/>
        <v>6.7833129012057777E-2</v>
      </c>
      <c r="R2234" s="55">
        <f t="shared" si="139"/>
        <v>0.1291087237266649</v>
      </c>
      <c r="S2234" s="7"/>
    </row>
    <row r="2235" spans="1:19" ht="51" x14ac:dyDescent="0.25">
      <c r="A2235" s="66"/>
      <c r="B2235" s="56"/>
      <c r="C2235" s="67"/>
      <c r="D2235" s="68"/>
      <c r="E2235" s="69"/>
      <c r="F2235" s="70"/>
      <c r="G2235" s="71"/>
      <c r="H2235" s="66">
        <v>3000629</v>
      </c>
      <c r="I2235" s="67" t="s">
        <v>462</v>
      </c>
      <c r="J2235" s="72">
        <v>6.2E-2</v>
      </c>
      <c r="K2235" s="73">
        <v>6.2E-2</v>
      </c>
      <c r="L2235" s="73">
        <f t="shared" si="136"/>
        <v>4.9266500000000012E-3</v>
      </c>
      <c r="M2235" s="73">
        <v>0</v>
      </c>
      <c r="N2235" s="73">
        <v>2.117E-4</v>
      </c>
      <c r="O2235" s="73">
        <v>4.7149500000000007E-3</v>
      </c>
      <c r="P2235" s="74">
        <f t="shared" si="137"/>
        <v>0</v>
      </c>
      <c r="Q2235" s="74">
        <f t="shared" si="138"/>
        <v>3.4145161290322582E-3</v>
      </c>
      <c r="R2235" s="75">
        <f t="shared" si="139"/>
        <v>7.9462096774193566E-2</v>
      </c>
      <c r="S2235" s="7"/>
    </row>
    <row r="2236" spans="1:19" ht="38.25" x14ac:dyDescent="0.25">
      <c r="A2236" s="66"/>
      <c r="B2236" s="56"/>
      <c r="C2236" s="67"/>
      <c r="D2236" s="68"/>
      <c r="E2236" s="69"/>
      <c r="F2236" s="70"/>
      <c r="G2236" s="71"/>
      <c r="H2236" s="66">
        <v>3000633</v>
      </c>
      <c r="I2236" s="67" t="s">
        <v>464</v>
      </c>
      <c r="J2236" s="72">
        <v>3.8141000000000001E-2</v>
      </c>
      <c r="K2236" s="73">
        <v>3.8141000000000001E-2</v>
      </c>
      <c r="L2236" s="73">
        <f t="shared" si="136"/>
        <v>1.6580000000000002E-3</v>
      </c>
      <c r="M2236" s="73">
        <v>0</v>
      </c>
      <c r="N2236" s="73">
        <v>0</v>
      </c>
      <c r="O2236" s="73">
        <v>1.6580000000000002E-3</v>
      </c>
      <c r="P2236" s="74">
        <f t="shared" si="137"/>
        <v>0</v>
      </c>
      <c r="Q2236" s="74">
        <f t="shared" si="138"/>
        <v>0</v>
      </c>
      <c r="R2236" s="75">
        <f t="shared" si="139"/>
        <v>4.3470281324558879E-2</v>
      </c>
      <c r="S2236" s="7"/>
    </row>
    <row r="2237" spans="1:19" x14ac:dyDescent="0.25">
      <c r="A2237" s="66"/>
      <c r="B2237" s="56"/>
      <c r="C2237" s="67"/>
      <c r="D2237" s="68"/>
      <c r="E2237" s="69"/>
      <c r="F2237" s="70"/>
      <c r="G2237" s="71"/>
      <c r="H2237" s="66">
        <v>9000000</v>
      </c>
      <c r="I2237" s="67" t="s">
        <v>293</v>
      </c>
      <c r="J2237" s="72">
        <v>8.5199999999999998E-2</v>
      </c>
      <c r="K2237" s="73">
        <v>8.5199999999999998E-2</v>
      </c>
      <c r="L2237" s="73">
        <f t="shared" si="136"/>
        <v>1.7344489964223803E-2</v>
      </c>
      <c r="M2237" s="73">
        <v>4.7118499642238021E-3</v>
      </c>
      <c r="N2237" s="73">
        <v>7.6487099999999995E-3</v>
      </c>
      <c r="O2237" s="73">
        <v>4.9839300000000001E-3</v>
      </c>
      <c r="P2237" s="74">
        <f t="shared" si="137"/>
        <v>5.5303403335960122E-2</v>
      </c>
      <c r="Q2237" s="74">
        <f t="shared" si="138"/>
        <v>0.14507699488525588</v>
      </c>
      <c r="R2237" s="75">
        <f t="shared" si="139"/>
        <v>0.2035738258711714</v>
      </c>
      <c r="S2237" s="7"/>
    </row>
    <row r="2238" spans="1:19" ht="38.25" x14ac:dyDescent="0.25">
      <c r="A2238" s="44"/>
      <c r="B2238" s="45"/>
      <c r="C2238" s="46"/>
      <c r="D2238" s="47"/>
      <c r="E2238" s="48"/>
      <c r="F2238" s="49">
        <v>129</v>
      </c>
      <c r="G2238" s="50" t="s">
        <v>143</v>
      </c>
      <c r="H2238" s="90"/>
      <c r="I2238" s="46"/>
      <c r="J2238" s="51">
        <v>3.27E-2</v>
      </c>
      <c r="K2238" s="52">
        <v>3.27E-2</v>
      </c>
      <c r="L2238" s="53">
        <f t="shared" si="136"/>
        <v>0</v>
      </c>
      <c r="M2238" s="53">
        <v>0</v>
      </c>
      <c r="N2238" s="53">
        <v>0</v>
      </c>
      <c r="O2238" s="53">
        <v>0</v>
      </c>
      <c r="P2238" s="54">
        <f t="shared" si="137"/>
        <v>0</v>
      </c>
      <c r="Q2238" s="54">
        <f t="shared" si="138"/>
        <v>0</v>
      </c>
      <c r="R2238" s="55">
        <f t="shared" si="139"/>
        <v>0</v>
      </c>
      <c r="S2238" s="7"/>
    </row>
    <row r="2239" spans="1:19" x14ac:dyDescent="0.25">
      <c r="A2239" s="66"/>
      <c r="B2239" s="56"/>
      <c r="C2239" s="67"/>
      <c r="D2239" s="68"/>
      <c r="E2239" s="69"/>
      <c r="F2239" s="70"/>
      <c r="G2239" s="71"/>
      <c r="H2239" s="66">
        <v>3000001</v>
      </c>
      <c r="I2239" s="67" t="s">
        <v>283</v>
      </c>
      <c r="J2239" s="72">
        <v>1.9235000000000002E-2</v>
      </c>
      <c r="K2239" s="73">
        <v>1.9235000000000002E-2</v>
      </c>
      <c r="L2239" s="73">
        <f t="shared" si="136"/>
        <v>0</v>
      </c>
      <c r="M2239" s="73">
        <v>0</v>
      </c>
      <c r="N2239" s="73">
        <v>0</v>
      </c>
      <c r="O2239" s="73">
        <v>0</v>
      </c>
      <c r="P2239" s="74">
        <f t="shared" si="137"/>
        <v>0</v>
      </c>
      <c r="Q2239" s="74">
        <f t="shared" si="138"/>
        <v>0</v>
      </c>
      <c r="R2239" s="75">
        <f t="shared" si="139"/>
        <v>0</v>
      </c>
      <c r="S2239" s="7"/>
    </row>
    <row r="2240" spans="1:19" ht="25.5" x14ac:dyDescent="0.25">
      <c r="A2240" s="66"/>
      <c r="B2240" s="56"/>
      <c r="C2240" s="67"/>
      <c r="D2240" s="68"/>
      <c r="E2240" s="69"/>
      <c r="F2240" s="70"/>
      <c r="G2240" s="71"/>
      <c r="H2240" s="66">
        <v>3000687</v>
      </c>
      <c r="I2240" s="67" t="s">
        <v>451</v>
      </c>
      <c r="J2240" s="72">
        <v>9.8320000000000005E-3</v>
      </c>
      <c r="K2240" s="73">
        <v>9.8320000000000005E-3</v>
      </c>
      <c r="L2240" s="73">
        <f t="shared" si="136"/>
        <v>0</v>
      </c>
      <c r="M2240" s="73">
        <v>0</v>
      </c>
      <c r="N2240" s="73">
        <v>0</v>
      </c>
      <c r="O2240" s="73">
        <v>0</v>
      </c>
      <c r="P2240" s="74">
        <f t="shared" si="137"/>
        <v>0</v>
      </c>
      <c r="Q2240" s="74">
        <f t="shared" si="138"/>
        <v>0</v>
      </c>
      <c r="R2240" s="75">
        <f t="shared" si="139"/>
        <v>0</v>
      </c>
      <c r="S2240" s="7"/>
    </row>
    <row r="2241" spans="1:19" ht="38.25" x14ac:dyDescent="0.25">
      <c r="A2241" s="66"/>
      <c r="B2241" s="56"/>
      <c r="C2241" s="67"/>
      <c r="D2241" s="68"/>
      <c r="E2241" s="69"/>
      <c r="F2241" s="70"/>
      <c r="G2241" s="71"/>
      <c r="H2241" s="66">
        <v>3000688</v>
      </c>
      <c r="I2241" s="67" t="s">
        <v>429</v>
      </c>
      <c r="J2241" s="72">
        <v>3.6330000000000004E-3</v>
      </c>
      <c r="K2241" s="73">
        <v>3.6330000000000004E-3</v>
      </c>
      <c r="L2241" s="73">
        <f t="shared" si="136"/>
        <v>0</v>
      </c>
      <c r="M2241" s="73">
        <v>0</v>
      </c>
      <c r="N2241" s="73">
        <v>0</v>
      </c>
      <c r="O2241" s="73">
        <v>0</v>
      </c>
      <c r="P2241" s="74">
        <f t="shared" si="137"/>
        <v>0</v>
      </c>
      <c r="Q2241" s="74">
        <f t="shared" si="138"/>
        <v>0</v>
      </c>
      <c r="R2241" s="75">
        <f t="shared" si="139"/>
        <v>0</v>
      </c>
      <c r="S2241" s="7"/>
    </row>
    <row r="2242" spans="1:19" x14ac:dyDescent="0.25">
      <c r="A2242" s="44"/>
      <c r="B2242" s="45"/>
      <c r="C2242" s="46"/>
      <c r="D2242" s="47"/>
      <c r="E2242" s="48"/>
      <c r="F2242" s="49">
        <v>131</v>
      </c>
      <c r="G2242" s="50" t="s">
        <v>144</v>
      </c>
      <c r="H2242" s="90"/>
      <c r="I2242" s="46"/>
      <c r="J2242" s="51">
        <v>0.69876800000000006</v>
      </c>
      <c r="K2242" s="52">
        <v>1.0465620000000002</v>
      </c>
      <c r="L2242" s="53">
        <f t="shared" si="136"/>
        <v>0.36165180825843224</v>
      </c>
      <c r="M2242" s="53">
        <v>0.10873883825843222</v>
      </c>
      <c r="N2242" s="53">
        <v>0.13209926999999999</v>
      </c>
      <c r="O2242" s="53">
        <v>0.1208137</v>
      </c>
      <c r="P2242" s="54">
        <f t="shared" si="137"/>
        <v>0.10390099990103997</v>
      </c>
      <c r="Q2242" s="54">
        <f t="shared" si="138"/>
        <v>0.23012311574319741</v>
      </c>
      <c r="R2242" s="55">
        <f t="shared" si="139"/>
        <v>0.34556176151860296</v>
      </c>
      <c r="S2242" s="7"/>
    </row>
    <row r="2243" spans="1:19" x14ac:dyDescent="0.25">
      <c r="A2243" s="66"/>
      <c r="B2243" s="56"/>
      <c r="C2243" s="67"/>
      <c r="D2243" s="68"/>
      <c r="E2243" s="69"/>
      <c r="F2243" s="70"/>
      <c r="G2243" s="71"/>
      <c r="H2243" s="66">
        <v>3000001</v>
      </c>
      <c r="I2243" s="67" t="s">
        <v>283</v>
      </c>
      <c r="J2243" s="72">
        <v>5.0250000000000003E-2</v>
      </c>
      <c r="K2243" s="73">
        <v>5.0250000000000003E-2</v>
      </c>
      <c r="L2243" s="73">
        <f t="shared" si="136"/>
        <v>2.9023750097964554E-2</v>
      </c>
      <c r="M2243" s="73">
        <v>6.687890097964555E-3</v>
      </c>
      <c r="N2243" s="73">
        <v>9.8197499999999986E-3</v>
      </c>
      <c r="O2243" s="73">
        <v>1.2516109999999999E-2</v>
      </c>
      <c r="P2243" s="74">
        <f t="shared" si="137"/>
        <v>0.1330923402580011</v>
      </c>
      <c r="Q2243" s="74">
        <f t="shared" si="138"/>
        <v>0.32851025070576223</v>
      </c>
      <c r="R2243" s="75">
        <f t="shared" si="139"/>
        <v>0.57758706662616022</v>
      </c>
      <c r="S2243" s="7"/>
    </row>
    <row r="2244" spans="1:19" ht="25.5" x14ac:dyDescent="0.25">
      <c r="A2244" s="66"/>
      <c r="B2244" s="56"/>
      <c r="C2244" s="67"/>
      <c r="D2244" s="68"/>
      <c r="E2244" s="69"/>
      <c r="F2244" s="70"/>
      <c r="G2244" s="71"/>
      <c r="H2244" s="66">
        <v>3000698</v>
      </c>
      <c r="I2244" s="67" t="s">
        <v>431</v>
      </c>
      <c r="J2244" s="72">
        <v>0.35661700000000002</v>
      </c>
      <c r="K2244" s="73">
        <v>0.72785900000000003</v>
      </c>
      <c r="L2244" s="73">
        <f t="shared" si="136"/>
        <v>0.24505223795559528</v>
      </c>
      <c r="M2244" s="73">
        <v>7.1837367955595255E-2</v>
      </c>
      <c r="N2244" s="73">
        <v>8.9754819999999999E-2</v>
      </c>
      <c r="O2244" s="73">
        <v>8.3460049999999994E-2</v>
      </c>
      <c r="P2244" s="74">
        <f t="shared" si="137"/>
        <v>9.8696818965754704E-2</v>
      </c>
      <c r="Q2244" s="74">
        <f t="shared" si="138"/>
        <v>0.22201029039359993</v>
      </c>
      <c r="R2244" s="75">
        <f t="shared" si="139"/>
        <v>0.33667542471219736</v>
      </c>
      <c r="S2244" s="7"/>
    </row>
    <row r="2245" spans="1:19" ht="38.25" x14ac:dyDescent="0.25">
      <c r="A2245" s="66"/>
      <c r="B2245" s="56"/>
      <c r="C2245" s="67"/>
      <c r="D2245" s="68"/>
      <c r="E2245" s="69"/>
      <c r="F2245" s="70"/>
      <c r="G2245" s="71"/>
      <c r="H2245" s="66">
        <v>3000699</v>
      </c>
      <c r="I2245" s="67" t="s">
        <v>432</v>
      </c>
      <c r="J2245" s="72">
        <v>0.163214</v>
      </c>
      <c r="K2245" s="73">
        <v>0.163214</v>
      </c>
      <c r="L2245" s="73">
        <f t="shared" si="136"/>
        <v>5.7023090294093116E-2</v>
      </c>
      <c r="M2245" s="73">
        <v>2.3513580294093117E-2</v>
      </c>
      <c r="N2245" s="73">
        <v>1.2846639999999999E-2</v>
      </c>
      <c r="O2245" s="73">
        <v>2.066287E-2</v>
      </c>
      <c r="P2245" s="74">
        <f t="shared" si="137"/>
        <v>0.14406595202674474</v>
      </c>
      <c r="Q2245" s="74">
        <f t="shared" si="138"/>
        <v>0.22277635677143576</v>
      </c>
      <c r="R2245" s="75">
        <f t="shared" si="139"/>
        <v>0.34937621952830711</v>
      </c>
      <c r="S2245" s="7"/>
    </row>
    <row r="2246" spans="1:19" ht="25.5" x14ac:dyDescent="0.25">
      <c r="A2246" s="66"/>
      <c r="B2246" s="56"/>
      <c r="C2246" s="67"/>
      <c r="D2246" s="68"/>
      <c r="E2246" s="69"/>
      <c r="F2246" s="70"/>
      <c r="G2246" s="71"/>
      <c r="H2246" s="66">
        <v>3000700</v>
      </c>
      <c r="I2246" s="67" t="s">
        <v>433</v>
      </c>
      <c r="J2246" s="72">
        <v>6.9321999999999995E-2</v>
      </c>
      <c r="K2246" s="73">
        <v>6.9321999999999995E-2</v>
      </c>
      <c r="L2246" s="73">
        <f t="shared" si="136"/>
        <v>2.8974949910779299E-2</v>
      </c>
      <c r="M2246" s="73">
        <v>6.6999999107792974E-3</v>
      </c>
      <c r="N2246" s="73">
        <v>1.810028E-2</v>
      </c>
      <c r="O2246" s="73">
        <v>4.1746700000000001E-3</v>
      </c>
      <c r="P2246" s="74">
        <f t="shared" si="137"/>
        <v>9.6650412722934967E-2</v>
      </c>
      <c r="Q2246" s="74">
        <f t="shared" si="138"/>
        <v>0.35775482402093561</v>
      </c>
      <c r="R2246" s="75">
        <f t="shared" si="139"/>
        <v>0.41797625444706299</v>
      </c>
      <c r="S2246" s="7"/>
    </row>
    <row r="2247" spans="1:19" ht="51" x14ac:dyDescent="0.25">
      <c r="A2247" s="66"/>
      <c r="B2247" s="56"/>
      <c r="C2247" s="67"/>
      <c r="D2247" s="68"/>
      <c r="E2247" s="69"/>
      <c r="F2247" s="70"/>
      <c r="G2247" s="71"/>
      <c r="H2247" s="66">
        <v>3000701</v>
      </c>
      <c r="I2247" s="67" t="s">
        <v>434</v>
      </c>
      <c r="J2247" s="72">
        <v>6.8769999999999994E-3</v>
      </c>
      <c r="K2247" s="73">
        <v>6.8769999999999994E-3</v>
      </c>
      <c r="L2247" s="73">
        <f t="shared" ref="L2247:L2310" si="140">SUM(M2247,N2247,O2247)</f>
        <v>0</v>
      </c>
      <c r="M2247" s="73">
        <v>0</v>
      </c>
      <c r="N2247" s="73">
        <v>0</v>
      </c>
      <c r="O2247" s="73">
        <v>0</v>
      </c>
      <c r="P2247" s="74">
        <f t="shared" ref="P2247:P2310" si="141">IFERROR(M2247/K2247,0)</f>
        <v>0</v>
      </c>
      <c r="Q2247" s="74">
        <f t="shared" ref="Q2247:Q2310" si="142">IFERROR(SUM(M2247,N2247)/K2247,0)</f>
        <v>0</v>
      </c>
      <c r="R2247" s="75">
        <f t="shared" ref="R2247:R2310" si="143">IFERROR(SUM(M2247,N2247,O2247)/K2247,0)</f>
        <v>0</v>
      </c>
      <c r="S2247" s="7"/>
    </row>
    <row r="2248" spans="1:19" ht="25.5" x14ac:dyDescent="0.25">
      <c r="A2248" s="66"/>
      <c r="B2248" s="56"/>
      <c r="C2248" s="67"/>
      <c r="D2248" s="68"/>
      <c r="E2248" s="69"/>
      <c r="F2248" s="70"/>
      <c r="G2248" s="71"/>
      <c r="H2248" s="66">
        <v>3000702</v>
      </c>
      <c r="I2248" s="67" t="s">
        <v>435</v>
      </c>
      <c r="J2248" s="72">
        <v>3.4999999999999996E-3</v>
      </c>
      <c r="K2248" s="73">
        <v>3.4999999999999996E-3</v>
      </c>
      <c r="L2248" s="73">
        <f t="shared" si="140"/>
        <v>0</v>
      </c>
      <c r="M2248" s="73">
        <v>0</v>
      </c>
      <c r="N2248" s="73">
        <v>0</v>
      </c>
      <c r="O2248" s="73">
        <v>0</v>
      </c>
      <c r="P2248" s="74">
        <f t="shared" si="141"/>
        <v>0</v>
      </c>
      <c r="Q2248" s="74">
        <f t="shared" si="142"/>
        <v>0</v>
      </c>
      <c r="R2248" s="75">
        <f t="shared" si="143"/>
        <v>0</v>
      </c>
      <c r="S2248" s="7"/>
    </row>
    <row r="2249" spans="1:19" x14ac:dyDescent="0.25">
      <c r="A2249" s="66"/>
      <c r="B2249" s="56"/>
      <c r="C2249" s="67"/>
      <c r="D2249" s="68"/>
      <c r="E2249" s="69"/>
      <c r="F2249" s="70"/>
      <c r="G2249" s="71"/>
      <c r="H2249" s="66">
        <v>9000000</v>
      </c>
      <c r="I2249" s="67" t="s">
        <v>293</v>
      </c>
      <c r="J2249" s="72">
        <v>4.8988000000000011E-2</v>
      </c>
      <c r="K2249" s="73">
        <v>2.5540000000000007E-2</v>
      </c>
      <c r="L2249" s="73">
        <f t="shared" si="140"/>
        <v>1.57778E-3</v>
      </c>
      <c r="M2249" s="73">
        <v>0</v>
      </c>
      <c r="N2249" s="73">
        <v>1.57778E-3</v>
      </c>
      <c r="O2249" s="73">
        <v>0</v>
      </c>
      <c r="P2249" s="74">
        <f t="shared" si="141"/>
        <v>0</v>
      </c>
      <c r="Q2249" s="74">
        <f t="shared" si="142"/>
        <v>6.1776820673453386E-2</v>
      </c>
      <c r="R2249" s="75">
        <f t="shared" si="143"/>
        <v>6.1776820673453386E-2</v>
      </c>
      <c r="S2249" s="7"/>
    </row>
    <row r="2250" spans="1:19" x14ac:dyDescent="0.25">
      <c r="A2250" s="44"/>
      <c r="B2250" s="45"/>
      <c r="C2250" s="46"/>
      <c r="D2250" s="47">
        <v>448</v>
      </c>
      <c r="E2250" s="48" t="s">
        <v>233</v>
      </c>
      <c r="F2250" s="49"/>
      <c r="G2250" s="50"/>
      <c r="H2250" s="90"/>
      <c r="I2250" s="46"/>
      <c r="J2250" s="51">
        <v>459.26120599999996</v>
      </c>
      <c r="K2250" s="52">
        <v>539.20117100000039</v>
      </c>
      <c r="L2250" s="53">
        <f t="shared" si="140"/>
        <v>121.3436521804762</v>
      </c>
      <c r="M2250" s="53">
        <v>30.137666300476212</v>
      </c>
      <c r="N2250" s="53">
        <v>38.754678989999988</v>
      </c>
      <c r="O2250" s="53">
        <v>52.451306889999998</v>
      </c>
      <c r="P2250" s="54">
        <f t="shared" si="141"/>
        <v>5.5893176649789197E-2</v>
      </c>
      <c r="Q2250" s="54">
        <f t="shared" si="142"/>
        <v>0.12776742521294737</v>
      </c>
      <c r="R2250" s="55">
        <f t="shared" si="143"/>
        <v>0.22504337658509296</v>
      </c>
      <c r="S2250" s="7"/>
    </row>
    <row r="2251" spans="1:19" x14ac:dyDescent="0.25">
      <c r="A2251" s="44"/>
      <c r="B2251" s="45"/>
      <c r="C2251" s="46"/>
      <c r="D2251" s="47"/>
      <c r="E2251" s="48"/>
      <c r="F2251" s="49">
        <v>1</v>
      </c>
      <c r="G2251" s="50" t="s">
        <v>136</v>
      </c>
      <c r="H2251" s="90"/>
      <c r="I2251" s="46"/>
      <c r="J2251" s="51">
        <v>40.091541999999997</v>
      </c>
      <c r="K2251" s="52">
        <v>45.982376000000002</v>
      </c>
      <c r="L2251" s="53">
        <f t="shared" si="140"/>
        <v>8.7662501711450247</v>
      </c>
      <c r="M2251" s="53">
        <v>2.8447455511450244</v>
      </c>
      <c r="N2251" s="53">
        <v>3.05953184</v>
      </c>
      <c r="O2251" s="53">
        <v>2.8619727800000003</v>
      </c>
      <c r="P2251" s="54">
        <f t="shared" si="141"/>
        <v>6.1865997336567044E-2</v>
      </c>
      <c r="Q2251" s="54">
        <f t="shared" si="142"/>
        <v>0.12840305144616765</v>
      </c>
      <c r="R2251" s="55">
        <f t="shared" si="143"/>
        <v>0.19064369729709105</v>
      </c>
      <c r="S2251" s="7"/>
    </row>
    <row r="2252" spans="1:19" x14ac:dyDescent="0.25">
      <c r="A2252" s="66"/>
      <c r="B2252" s="56"/>
      <c r="C2252" s="67"/>
      <c r="D2252" s="68"/>
      <c r="E2252" s="69"/>
      <c r="F2252" s="70"/>
      <c r="G2252" s="71"/>
      <c r="H2252" s="66">
        <v>3000001</v>
      </c>
      <c r="I2252" s="67" t="s">
        <v>283</v>
      </c>
      <c r="J2252" s="72">
        <v>1.4899930000000001</v>
      </c>
      <c r="K2252" s="73">
        <v>1.6969549999999998</v>
      </c>
      <c r="L2252" s="73">
        <f t="shared" si="140"/>
        <v>0.26093285041850894</v>
      </c>
      <c r="M2252" s="73">
        <v>7.7181470418508979E-2</v>
      </c>
      <c r="N2252" s="73">
        <v>9.4369859999999986E-2</v>
      </c>
      <c r="O2252" s="73">
        <v>8.9381519999999978E-2</v>
      </c>
      <c r="P2252" s="74">
        <f t="shared" si="141"/>
        <v>4.5482331834673866E-2</v>
      </c>
      <c r="Q2252" s="74">
        <f t="shared" si="142"/>
        <v>0.1010936238253277</v>
      </c>
      <c r="R2252" s="75">
        <f t="shared" si="143"/>
        <v>0.15376533285709343</v>
      </c>
      <c r="S2252" s="7"/>
    </row>
    <row r="2253" spans="1:19" x14ac:dyDescent="0.25">
      <c r="A2253" s="66"/>
      <c r="B2253" s="56"/>
      <c r="C2253" s="67"/>
      <c r="D2253" s="68"/>
      <c r="E2253" s="69"/>
      <c r="F2253" s="70"/>
      <c r="G2253" s="71"/>
      <c r="H2253" s="66">
        <v>3033254</v>
      </c>
      <c r="I2253" s="67" t="s">
        <v>408</v>
      </c>
      <c r="J2253" s="72">
        <v>7.7746799999999983</v>
      </c>
      <c r="K2253" s="73">
        <v>8.078365999999999</v>
      </c>
      <c r="L2253" s="73">
        <f t="shared" si="140"/>
        <v>1.8013050817131646</v>
      </c>
      <c r="M2253" s="73">
        <v>0.53386059171316447</v>
      </c>
      <c r="N2253" s="73">
        <v>0.68600676000000005</v>
      </c>
      <c r="O2253" s="73">
        <v>0.58143772999999999</v>
      </c>
      <c r="P2253" s="74">
        <f t="shared" si="141"/>
        <v>6.6085219673528595E-2</v>
      </c>
      <c r="Q2253" s="74">
        <f t="shared" si="142"/>
        <v>0.15100421938213307</v>
      </c>
      <c r="R2253" s="75">
        <f t="shared" si="143"/>
        <v>0.22297888975482974</v>
      </c>
      <c r="S2253" s="7"/>
    </row>
    <row r="2254" spans="1:19" x14ac:dyDescent="0.25">
      <c r="A2254" s="66"/>
      <c r="B2254" s="56"/>
      <c r="C2254" s="67"/>
      <c r="D2254" s="68"/>
      <c r="E2254" s="69"/>
      <c r="F2254" s="70"/>
      <c r="G2254" s="71"/>
      <c r="H2254" s="66">
        <v>3033255</v>
      </c>
      <c r="I2254" s="67" t="s">
        <v>409</v>
      </c>
      <c r="J2254" s="72">
        <v>12.903632</v>
      </c>
      <c r="K2254" s="73">
        <v>14.774689</v>
      </c>
      <c r="L2254" s="73">
        <f t="shared" si="140"/>
        <v>2.615506309294747</v>
      </c>
      <c r="M2254" s="73">
        <v>0.82676647929474711</v>
      </c>
      <c r="N2254" s="73">
        <v>0.92542789999999997</v>
      </c>
      <c r="O2254" s="73">
        <v>0.86331192999999995</v>
      </c>
      <c r="P2254" s="74">
        <f t="shared" si="141"/>
        <v>5.5958299988226289E-2</v>
      </c>
      <c r="Q2254" s="74">
        <f t="shared" si="142"/>
        <v>0.11859433246241237</v>
      </c>
      <c r="R2254" s="75">
        <f t="shared" si="143"/>
        <v>0.17702614987664017</v>
      </c>
      <c r="S2254" s="7"/>
    </row>
    <row r="2255" spans="1:19" ht="25.5" x14ac:dyDescent="0.25">
      <c r="A2255" s="66"/>
      <c r="B2255" s="56"/>
      <c r="C2255" s="67"/>
      <c r="D2255" s="68"/>
      <c r="E2255" s="69"/>
      <c r="F2255" s="70"/>
      <c r="G2255" s="71"/>
      <c r="H2255" s="66">
        <v>3033256</v>
      </c>
      <c r="I2255" s="67" t="s">
        <v>410</v>
      </c>
      <c r="J2255" s="72">
        <v>0.55230099999999993</v>
      </c>
      <c r="K2255" s="73">
        <v>2.2473700000000005</v>
      </c>
      <c r="L2255" s="73">
        <f t="shared" si="140"/>
        <v>0.10305298037270327</v>
      </c>
      <c r="M2255" s="73">
        <v>1.6164330372703262E-2</v>
      </c>
      <c r="N2255" s="73">
        <v>4.2202380000000005E-2</v>
      </c>
      <c r="O2255" s="73">
        <v>4.468627E-2</v>
      </c>
      <c r="P2255" s="74">
        <f t="shared" si="141"/>
        <v>7.1925541289165817E-3</v>
      </c>
      <c r="Q2255" s="74">
        <f t="shared" si="142"/>
        <v>2.5971117516342769E-2</v>
      </c>
      <c r="R2255" s="75">
        <f t="shared" si="143"/>
        <v>4.5854923921162624E-2</v>
      </c>
      <c r="S2255" s="7"/>
    </row>
    <row r="2256" spans="1:19" ht="25.5" x14ac:dyDescent="0.25">
      <c r="A2256" s="66"/>
      <c r="B2256" s="56"/>
      <c r="C2256" s="67"/>
      <c r="D2256" s="68"/>
      <c r="E2256" s="69"/>
      <c r="F2256" s="70"/>
      <c r="G2256" s="71"/>
      <c r="H2256" s="66">
        <v>3033311</v>
      </c>
      <c r="I2256" s="67" t="s">
        <v>411</v>
      </c>
      <c r="J2256" s="72">
        <v>7.2849569999999995</v>
      </c>
      <c r="K2256" s="73">
        <v>8.0867449999999987</v>
      </c>
      <c r="L2256" s="73">
        <f t="shared" si="140"/>
        <v>1.7896166609467929</v>
      </c>
      <c r="M2256" s="73">
        <v>0.63413012094679289</v>
      </c>
      <c r="N2256" s="73">
        <v>0.57559877000000004</v>
      </c>
      <c r="O2256" s="73">
        <v>0.57988777000000002</v>
      </c>
      <c r="P2256" s="74">
        <f t="shared" si="141"/>
        <v>7.8415990728877075E-2</v>
      </c>
      <c r="Q2256" s="74">
        <f t="shared" si="142"/>
        <v>0.14959404444517455</v>
      </c>
      <c r="R2256" s="75">
        <f t="shared" si="143"/>
        <v>0.22130247224894481</v>
      </c>
      <c r="S2256" s="7"/>
    </row>
    <row r="2257" spans="1:19" ht="25.5" x14ac:dyDescent="0.25">
      <c r="A2257" s="66"/>
      <c r="B2257" s="56"/>
      <c r="C2257" s="67"/>
      <c r="D2257" s="68"/>
      <c r="E2257" s="69"/>
      <c r="F2257" s="70"/>
      <c r="G2257" s="71"/>
      <c r="H2257" s="66">
        <v>3033313</v>
      </c>
      <c r="I2257" s="67" t="s">
        <v>436</v>
      </c>
      <c r="J2257" s="72">
        <v>1.8187309999999999</v>
      </c>
      <c r="K2257" s="73">
        <v>1.8714249999999999</v>
      </c>
      <c r="L2257" s="73">
        <f t="shared" si="140"/>
        <v>0.299511949171895</v>
      </c>
      <c r="M2257" s="73">
        <v>9.8370789171895012E-2</v>
      </c>
      <c r="N2257" s="73">
        <v>0.10553984999999999</v>
      </c>
      <c r="O2257" s="73">
        <v>9.5601309999999995E-2</v>
      </c>
      <c r="P2257" s="74">
        <f t="shared" si="141"/>
        <v>5.2564644146516702E-2</v>
      </c>
      <c r="Q2257" s="74">
        <f t="shared" si="142"/>
        <v>0.10896009146607265</v>
      </c>
      <c r="R2257" s="75">
        <f t="shared" si="143"/>
        <v>0.16004485842173477</v>
      </c>
      <c r="S2257" s="7"/>
    </row>
    <row r="2258" spans="1:19" x14ac:dyDescent="0.25">
      <c r="A2258" s="66"/>
      <c r="B2258" s="56"/>
      <c r="C2258" s="67"/>
      <c r="D2258" s="68"/>
      <c r="E2258" s="69"/>
      <c r="F2258" s="70"/>
      <c r="G2258" s="71"/>
      <c r="H2258" s="66">
        <v>9000000</v>
      </c>
      <c r="I2258" s="67" t="s">
        <v>293</v>
      </c>
      <c r="J2258" s="72">
        <v>8.2672480000000004</v>
      </c>
      <c r="K2258" s="73">
        <v>9.2268260000000009</v>
      </c>
      <c r="L2258" s="73">
        <f t="shared" si="140"/>
        <v>1.8963243392272127</v>
      </c>
      <c r="M2258" s="73">
        <v>0.65827176922721264</v>
      </c>
      <c r="N2258" s="73">
        <v>0.63038632000000006</v>
      </c>
      <c r="O2258" s="73">
        <v>0.60766625000000007</v>
      </c>
      <c r="P2258" s="74">
        <f t="shared" si="141"/>
        <v>7.1343251647664391E-2</v>
      </c>
      <c r="Q2258" s="74">
        <f t="shared" si="142"/>
        <v>0.13966428858929522</v>
      </c>
      <c r="R2258" s="75">
        <f t="shared" si="143"/>
        <v>0.20552293272109093</v>
      </c>
      <c r="S2258" s="7"/>
    </row>
    <row r="2259" spans="1:19" x14ac:dyDescent="0.25">
      <c r="A2259" s="44"/>
      <c r="B2259" s="45"/>
      <c r="C2259" s="46"/>
      <c r="D2259" s="47"/>
      <c r="E2259" s="48"/>
      <c r="F2259" s="49">
        <v>2</v>
      </c>
      <c r="G2259" s="50" t="s">
        <v>137</v>
      </c>
      <c r="H2259" s="90"/>
      <c r="I2259" s="46"/>
      <c r="J2259" s="51">
        <v>27.952097999999999</v>
      </c>
      <c r="K2259" s="52">
        <v>34.152399000000003</v>
      </c>
      <c r="L2259" s="53">
        <f t="shared" si="140"/>
        <v>7.0332671320651201</v>
      </c>
      <c r="M2259" s="53">
        <v>1.9228218620651205</v>
      </c>
      <c r="N2259" s="53">
        <v>2.33607941</v>
      </c>
      <c r="O2259" s="53">
        <v>2.7743658600000001</v>
      </c>
      <c r="P2259" s="54">
        <f t="shared" si="141"/>
        <v>5.6301223877863467E-2</v>
      </c>
      <c r="Q2259" s="54">
        <f t="shared" si="142"/>
        <v>0.12470284362937784</v>
      </c>
      <c r="R2259" s="55">
        <f t="shared" si="143"/>
        <v>0.20593771852059703</v>
      </c>
      <c r="S2259" s="7"/>
    </row>
    <row r="2260" spans="1:19" x14ac:dyDescent="0.25">
      <c r="A2260" s="66"/>
      <c r="B2260" s="56"/>
      <c r="C2260" s="67"/>
      <c r="D2260" s="68"/>
      <c r="E2260" s="69"/>
      <c r="F2260" s="70"/>
      <c r="G2260" s="71"/>
      <c r="H2260" s="66">
        <v>3000001</v>
      </c>
      <c r="I2260" s="67" t="s">
        <v>283</v>
      </c>
      <c r="J2260" s="72">
        <v>0.53018399999999999</v>
      </c>
      <c r="K2260" s="73">
        <v>0.57943299999999998</v>
      </c>
      <c r="L2260" s="73">
        <f t="shared" si="140"/>
        <v>3.5039569967115117E-2</v>
      </c>
      <c r="M2260" s="73">
        <v>6.7002199671151175E-3</v>
      </c>
      <c r="N2260" s="73">
        <v>1.0446550000000001E-2</v>
      </c>
      <c r="O2260" s="73">
        <v>1.78928E-2</v>
      </c>
      <c r="P2260" s="74">
        <f t="shared" si="141"/>
        <v>1.1563407619371208E-2</v>
      </c>
      <c r="Q2260" s="74">
        <f t="shared" si="142"/>
        <v>2.9592325544308171E-2</v>
      </c>
      <c r="R2260" s="75">
        <f t="shared" si="143"/>
        <v>6.0472168425193457E-2</v>
      </c>
      <c r="S2260" s="7"/>
    </row>
    <row r="2261" spans="1:19" x14ac:dyDescent="0.25">
      <c r="A2261" s="66"/>
      <c r="B2261" s="56"/>
      <c r="C2261" s="67"/>
      <c r="D2261" s="68"/>
      <c r="E2261" s="69"/>
      <c r="F2261" s="70"/>
      <c r="G2261" s="71"/>
      <c r="H2261" s="66">
        <v>3033172</v>
      </c>
      <c r="I2261" s="67" t="s">
        <v>412</v>
      </c>
      <c r="J2261" s="72">
        <v>9.1741029999999988</v>
      </c>
      <c r="K2261" s="73">
        <v>10.684613000000001</v>
      </c>
      <c r="L2261" s="73">
        <f t="shared" si="140"/>
        <v>2.2044906367300983</v>
      </c>
      <c r="M2261" s="73">
        <v>0.62789584673009813</v>
      </c>
      <c r="N2261" s="73">
        <v>0.77779992000000009</v>
      </c>
      <c r="O2261" s="73">
        <v>0.79879487000000005</v>
      </c>
      <c r="P2261" s="74">
        <f t="shared" si="141"/>
        <v>5.8766363061544494E-2</v>
      </c>
      <c r="Q2261" s="74">
        <f t="shared" si="142"/>
        <v>0.13156262812046615</v>
      </c>
      <c r="R2261" s="75">
        <f t="shared" si="143"/>
        <v>0.20632386374032435</v>
      </c>
      <c r="S2261" s="7"/>
    </row>
    <row r="2262" spans="1:19" ht="25.5" x14ac:dyDescent="0.25">
      <c r="A2262" s="66"/>
      <c r="B2262" s="56"/>
      <c r="C2262" s="67"/>
      <c r="D2262" s="68"/>
      <c r="E2262" s="69"/>
      <c r="F2262" s="70"/>
      <c r="G2262" s="71"/>
      <c r="H2262" s="66">
        <v>3033294</v>
      </c>
      <c r="I2262" s="67" t="s">
        <v>439</v>
      </c>
      <c r="J2262" s="72">
        <v>1.147791</v>
      </c>
      <c r="K2262" s="73">
        <v>1.154479</v>
      </c>
      <c r="L2262" s="73">
        <f t="shared" si="140"/>
        <v>0.19699696895321725</v>
      </c>
      <c r="M2262" s="73">
        <v>7.3359078953217249E-2</v>
      </c>
      <c r="N2262" s="73">
        <v>6.4861489999999994E-2</v>
      </c>
      <c r="O2262" s="73">
        <v>5.8776400000000006E-2</v>
      </c>
      <c r="P2262" s="74">
        <f t="shared" si="141"/>
        <v>6.3543017199288385E-2</v>
      </c>
      <c r="Q2262" s="74">
        <f t="shared" si="142"/>
        <v>0.11972549431667205</v>
      </c>
      <c r="R2262" s="75">
        <f t="shared" si="143"/>
        <v>0.17063711765499176</v>
      </c>
      <c r="S2262" s="7"/>
    </row>
    <row r="2263" spans="1:19" x14ac:dyDescent="0.25">
      <c r="A2263" s="66"/>
      <c r="B2263" s="56"/>
      <c r="C2263" s="67"/>
      <c r="D2263" s="68"/>
      <c r="E2263" s="69"/>
      <c r="F2263" s="70"/>
      <c r="G2263" s="71"/>
      <c r="H2263" s="66">
        <v>3033295</v>
      </c>
      <c r="I2263" s="67" t="s">
        <v>413</v>
      </c>
      <c r="J2263" s="72">
        <v>5.0724499999999999</v>
      </c>
      <c r="K2263" s="73">
        <v>6.1126069999999997</v>
      </c>
      <c r="L2263" s="73">
        <f t="shared" si="140"/>
        <v>1.2487707682896843</v>
      </c>
      <c r="M2263" s="73">
        <v>0.42862009828968439</v>
      </c>
      <c r="N2263" s="73">
        <v>0.44256608999999997</v>
      </c>
      <c r="O2263" s="73">
        <v>0.37758457999999995</v>
      </c>
      <c r="P2263" s="74">
        <f t="shared" si="141"/>
        <v>7.0120670000489882E-2</v>
      </c>
      <c r="Q2263" s="74">
        <f t="shared" si="142"/>
        <v>0.14252285289888331</v>
      </c>
      <c r="R2263" s="75">
        <f t="shared" si="143"/>
        <v>0.2042943000081118</v>
      </c>
      <c r="S2263" s="7"/>
    </row>
    <row r="2264" spans="1:19" ht="25.5" x14ac:dyDescent="0.25">
      <c r="A2264" s="66"/>
      <c r="B2264" s="56"/>
      <c r="C2264" s="67"/>
      <c r="D2264" s="68"/>
      <c r="E2264" s="69"/>
      <c r="F2264" s="70"/>
      <c r="G2264" s="71"/>
      <c r="H2264" s="66">
        <v>3033297</v>
      </c>
      <c r="I2264" s="67" t="s">
        <v>440</v>
      </c>
      <c r="J2264" s="72">
        <v>3.05132</v>
      </c>
      <c r="K2264" s="73">
        <v>3.106112</v>
      </c>
      <c r="L2264" s="73">
        <f t="shared" si="140"/>
        <v>0.61474122980903756</v>
      </c>
      <c r="M2264" s="73">
        <v>0.2090703298090375</v>
      </c>
      <c r="N2264" s="73">
        <v>0.19335224999999998</v>
      </c>
      <c r="O2264" s="73">
        <v>0.21231865</v>
      </c>
      <c r="P2264" s="74">
        <f t="shared" si="141"/>
        <v>6.7309333922613707E-2</v>
      </c>
      <c r="Q2264" s="74">
        <f t="shared" si="142"/>
        <v>0.12955829661294813</v>
      </c>
      <c r="R2264" s="75">
        <f t="shared" si="143"/>
        <v>0.19791341387852002</v>
      </c>
      <c r="S2264" s="7"/>
    </row>
    <row r="2265" spans="1:19" x14ac:dyDescent="0.25">
      <c r="A2265" s="66"/>
      <c r="B2265" s="56"/>
      <c r="C2265" s="67"/>
      <c r="D2265" s="68"/>
      <c r="E2265" s="69"/>
      <c r="F2265" s="70"/>
      <c r="G2265" s="71"/>
      <c r="H2265" s="66">
        <v>3033305</v>
      </c>
      <c r="I2265" s="67" t="s">
        <v>441</v>
      </c>
      <c r="J2265" s="72">
        <v>1.4755520000000004</v>
      </c>
      <c r="K2265" s="73">
        <v>1.7889380000000001</v>
      </c>
      <c r="L2265" s="73">
        <f t="shared" si="140"/>
        <v>0.30040802971857883</v>
      </c>
      <c r="M2265" s="73">
        <v>9.4937279718578793E-2</v>
      </c>
      <c r="N2265" s="73">
        <v>9.841577E-2</v>
      </c>
      <c r="O2265" s="73">
        <v>0.10705497999999999</v>
      </c>
      <c r="P2265" s="74">
        <f t="shared" si="141"/>
        <v>5.3069072107909156E-2</v>
      </c>
      <c r="Q2265" s="74">
        <f t="shared" si="142"/>
        <v>0.10808258850702417</v>
      </c>
      <c r="R2265" s="75">
        <f t="shared" si="143"/>
        <v>0.16792534437670775</v>
      </c>
      <c r="S2265" s="7"/>
    </row>
    <row r="2266" spans="1:19" x14ac:dyDescent="0.25">
      <c r="A2266" s="66"/>
      <c r="B2266" s="56"/>
      <c r="C2266" s="67"/>
      <c r="D2266" s="68"/>
      <c r="E2266" s="69"/>
      <c r="F2266" s="70"/>
      <c r="G2266" s="71"/>
      <c r="H2266" s="66">
        <v>9000000</v>
      </c>
      <c r="I2266" s="67" t="s">
        <v>293</v>
      </c>
      <c r="J2266" s="72">
        <v>7.5006980000000008</v>
      </c>
      <c r="K2266" s="73">
        <v>7.696352000000001</v>
      </c>
      <c r="L2266" s="73">
        <f t="shared" si="140"/>
        <v>1.5549924285973891</v>
      </c>
      <c r="M2266" s="73">
        <v>0.48223900859738933</v>
      </c>
      <c r="N2266" s="73">
        <v>0.55215723999999988</v>
      </c>
      <c r="O2266" s="73">
        <v>0.52059617999999996</v>
      </c>
      <c r="P2266" s="74">
        <f t="shared" si="141"/>
        <v>6.2658127980293687E-2</v>
      </c>
      <c r="Q2266" s="74">
        <f t="shared" si="142"/>
        <v>0.13440084972690816</v>
      </c>
      <c r="R2266" s="75">
        <f t="shared" si="143"/>
        <v>0.20204278970054759</v>
      </c>
      <c r="S2266" s="7"/>
    </row>
    <row r="2267" spans="1:19" x14ac:dyDescent="0.25">
      <c r="A2267" s="66"/>
      <c r="B2267" s="56"/>
      <c r="C2267" s="67"/>
      <c r="D2267" s="68"/>
      <c r="E2267" s="69"/>
      <c r="F2267" s="70"/>
      <c r="G2267" s="71"/>
      <c r="H2267" s="66">
        <v>9000009</v>
      </c>
      <c r="I2267" s="67" t="s">
        <v>294</v>
      </c>
      <c r="J2267" s="72">
        <v>0</v>
      </c>
      <c r="K2267" s="73">
        <v>3.0298649999999991</v>
      </c>
      <c r="L2267" s="73">
        <f t="shared" si="140"/>
        <v>0.87782749999999998</v>
      </c>
      <c r="M2267" s="73">
        <v>0</v>
      </c>
      <c r="N2267" s="73">
        <v>0.19648009999999999</v>
      </c>
      <c r="O2267" s="73">
        <v>0.68134740000000005</v>
      </c>
      <c r="P2267" s="74">
        <f t="shared" si="141"/>
        <v>0</v>
      </c>
      <c r="Q2267" s="74">
        <f t="shared" si="142"/>
        <v>6.4847806750465795E-2</v>
      </c>
      <c r="R2267" s="75">
        <f t="shared" si="143"/>
        <v>0.28972495474220805</v>
      </c>
      <c r="S2267" s="7"/>
    </row>
    <row r="2268" spans="1:19" x14ac:dyDescent="0.25">
      <c r="A2268" s="44"/>
      <c r="B2268" s="45"/>
      <c r="C2268" s="46"/>
      <c r="D2268" s="47"/>
      <c r="E2268" s="48"/>
      <c r="F2268" s="49">
        <v>16</v>
      </c>
      <c r="G2268" s="50" t="s">
        <v>138</v>
      </c>
      <c r="H2268" s="90"/>
      <c r="I2268" s="46"/>
      <c r="J2268" s="51">
        <v>4.8455449999999995</v>
      </c>
      <c r="K2268" s="52">
        <v>4.8817470000000007</v>
      </c>
      <c r="L2268" s="53">
        <f t="shared" si="140"/>
        <v>0.99255157020944074</v>
      </c>
      <c r="M2268" s="53">
        <v>0.33915933020944067</v>
      </c>
      <c r="N2268" s="53">
        <v>0.33564985000000003</v>
      </c>
      <c r="O2268" s="53">
        <v>0.31774238999999999</v>
      </c>
      <c r="P2268" s="54">
        <f t="shared" si="141"/>
        <v>6.9474991270428527E-2</v>
      </c>
      <c r="Q2268" s="54">
        <f t="shared" si="142"/>
        <v>0.13823108411997603</v>
      </c>
      <c r="R2268" s="55">
        <f t="shared" si="143"/>
        <v>0.20331892869692766</v>
      </c>
      <c r="S2268" s="7"/>
    </row>
    <row r="2269" spans="1:19" x14ac:dyDescent="0.25">
      <c r="A2269" s="66"/>
      <c r="B2269" s="56"/>
      <c r="C2269" s="67"/>
      <c r="D2269" s="68"/>
      <c r="E2269" s="69"/>
      <c r="F2269" s="70"/>
      <c r="G2269" s="71"/>
      <c r="H2269" s="66">
        <v>3000001</v>
      </c>
      <c r="I2269" s="67" t="s">
        <v>283</v>
      </c>
      <c r="J2269" s="72">
        <v>0.185784</v>
      </c>
      <c r="K2269" s="73">
        <v>0.185784</v>
      </c>
      <c r="L2269" s="73">
        <f t="shared" si="140"/>
        <v>2.4944429934144509E-2</v>
      </c>
      <c r="M2269" s="73">
        <v>5.756079934144509E-3</v>
      </c>
      <c r="N2269" s="73">
        <v>1.013323E-2</v>
      </c>
      <c r="O2269" s="73">
        <v>9.0551199999999998E-3</v>
      </c>
      <c r="P2269" s="74">
        <f t="shared" si="141"/>
        <v>3.0982646159758154E-2</v>
      </c>
      <c r="Q2269" s="74">
        <f t="shared" si="142"/>
        <v>8.5525717683678407E-2</v>
      </c>
      <c r="R2269" s="75">
        <f t="shared" si="143"/>
        <v>0.13426575988322195</v>
      </c>
      <c r="S2269" s="7"/>
    </row>
    <row r="2270" spans="1:19" ht="25.5" x14ac:dyDescent="0.25">
      <c r="A2270" s="66"/>
      <c r="B2270" s="56"/>
      <c r="C2270" s="67"/>
      <c r="D2270" s="68"/>
      <c r="E2270" s="69"/>
      <c r="F2270" s="70"/>
      <c r="G2270" s="71"/>
      <c r="H2270" s="66">
        <v>3000612</v>
      </c>
      <c r="I2270" s="67" t="s">
        <v>414</v>
      </c>
      <c r="J2270" s="72">
        <v>1.5261299999999998</v>
      </c>
      <c r="K2270" s="73">
        <v>1.5416399999999999</v>
      </c>
      <c r="L2270" s="73">
        <f t="shared" si="140"/>
        <v>0.35470046149144191</v>
      </c>
      <c r="M2270" s="73">
        <v>0.11823208149144193</v>
      </c>
      <c r="N2270" s="73">
        <v>0.12238920999999998</v>
      </c>
      <c r="O2270" s="73">
        <v>0.11407917000000001</v>
      </c>
      <c r="P2270" s="74">
        <f t="shared" si="141"/>
        <v>7.6692406457695664E-2</v>
      </c>
      <c r="Q2270" s="74">
        <f t="shared" si="142"/>
        <v>0.15608137534796834</v>
      </c>
      <c r="R2270" s="75">
        <f t="shared" si="143"/>
        <v>0.23007995478285587</v>
      </c>
      <c r="S2270" s="7"/>
    </row>
    <row r="2271" spans="1:19" ht="25.5" x14ac:dyDescent="0.25">
      <c r="A2271" s="66"/>
      <c r="B2271" s="56"/>
      <c r="C2271" s="67"/>
      <c r="D2271" s="68"/>
      <c r="E2271" s="69"/>
      <c r="F2271" s="70"/>
      <c r="G2271" s="71"/>
      <c r="H2271" s="66">
        <v>3000614</v>
      </c>
      <c r="I2271" s="67" t="s">
        <v>415</v>
      </c>
      <c r="J2271" s="72">
        <v>0.315106</v>
      </c>
      <c r="K2271" s="73">
        <v>0.315106</v>
      </c>
      <c r="L2271" s="73">
        <f t="shared" si="140"/>
        <v>5.6285539901217277E-2</v>
      </c>
      <c r="M2271" s="73">
        <v>2.0889859901217278E-2</v>
      </c>
      <c r="N2271" s="73">
        <v>1.7302789999999998E-2</v>
      </c>
      <c r="O2271" s="73">
        <v>1.809289E-2</v>
      </c>
      <c r="P2271" s="74">
        <f t="shared" si="141"/>
        <v>6.6294706864411593E-2</v>
      </c>
      <c r="Q2271" s="74">
        <f t="shared" si="142"/>
        <v>0.1212057209358669</v>
      </c>
      <c r="R2271" s="75">
        <f t="shared" si="143"/>
        <v>0.1786241452121422</v>
      </c>
      <c r="S2271" s="7"/>
    </row>
    <row r="2272" spans="1:19" ht="38.25" x14ac:dyDescent="0.25">
      <c r="A2272" s="66"/>
      <c r="B2272" s="56"/>
      <c r="C2272" s="67"/>
      <c r="D2272" s="68"/>
      <c r="E2272" s="69"/>
      <c r="F2272" s="70"/>
      <c r="G2272" s="71"/>
      <c r="H2272" s="66">
        <v>3043959</v>
      </c>
      <c r="I2272" s="67" t="s">
        <v>416</v>
      </c>
      <c r="J2272" s="72">
        <v>2.3956409999999999</v>
      </c>
      <c r="K2272" s="73">
        <v>2.4047110000000003</v>
      </c>
      <c r="L2272" s="73">
        <f t="shared" si="140"/>
        <v>0.51451915868728615</v>
      </c>
      <c r="M2272" s="73">
        <v>0.17936794868728612</v>
      </c>
      <c r="N2272" s="73">
        <v>0.17116265</v>
      </c>
      <c r="O2272" s="73">
        <v>0.16398856000000001</v>
      </c>
      <c r="P2272" s="74">
        <f t="shared" si="141"/>
        <v>7.4590230879006292E-2</v>
      </c>
      <c r="Q2272" s="74">
        <f t="shared" si="142"/>
        <v>0.14576828512336246</v>
      </c>
      <c r="R2272" s="75">
        <f t="shared" si="143"/>
        <v>0.21396299126476573</v>
      </c>
      <c r="S2272" s="7"/>
    </row>
    <row r="2273" spans="1:19" ht="25.5" x14ac:dyDescent="0.25">
      <c r="A2273" s="66"/>
      <c r="B2273" s="56"/>
      <c r="C2273" s="67"/>
      <c r="D2273" s="68"/>
      <c r="E2273" s="69"/>
      <c r="F2273" s="70"/>
      <c r="G2273" s="71"/>
      <c r="H2273" s="66">
        <v>3043961</v>
      </c>
      <c r="I2273" s="67" t="s">
        <v>417</v>
      </c>
      <c r="J2273" s="72">
        <v>5.6763000000000001E-2</v>
      </c>
      <c r="K2273" s="73">
        <v>5.6763000000000001E-2</v>
      </c>
      <c r="L2273" s="73">
        <f t="shared" si="140"/>
        <v>7.9188500415241347E-3</v>
      </c>
      <c r="M2273" s="73">
        <v>3.0574500415241346E-3</v>
      </c>
      <c r="N2273" s="73">
        <v>3.0574500000000002E-3</v>
      </c>
      <c r="O2273" s="73">
        <v>1.8039499999999999E-3</v>
      </c>
      <c r="P2273" s="74">
        <f t="shared" si="141"/>
        <v>5.3863432896854191E-2</v>
      </c>
      <c r="Q2273" s="74">
        <f t="shared" si="142"/>
        <v>0.10772686506217315</v>
      </c>
      <c r="R2273" s="75">
        <f t="shared" si="143"/>
        <v>0.13950725017219201</v>
      </c>
      <c r="S2273" s="7"/>
    </row>
    <row r="2274" spans="1:19" ht="38.25" x14ac:dyDescent="0.25">
      <c r="A2274" s="66"/>
      <c r="B2274" s="56"/>
      <c r="C2274" s="67"/>
      <c r="D2274" s="68"/>
      <c r="E2274" s="69"/>
      <c r="F2274" s="70"/>
      <c r="G2274" s="71"/>
      <c r="H2274" s="66">
        <v>3043969</v>
      </c>
      <c r="I2274" s="67" t="s">
        <v>418</v>
      </c>
      <c r="J2274" s="72">
        <v>3.2080000000000003E-3</v>
      </c>
      <c r="K2274" s="73">
        <v>8.2300000000000012E-3</v>
      </c>
      <c r="L2274" s="73">
        <f t="shared" si="140"/>
        <v>0</v>
      </c>
      <c r="M2274" s="73">
        <v>0</v>
      </c>
      <c r="N2274" s="73">
        <v>0</v>
      </c>
      <c r="O2274" s="73">
        <v>0</v>
      </c>
      <c r="P2274" s="74">
        <f t="shared" si="141"/>
        <v>0</v>
      </c>
      <c r="Q2274" s="74">
        <f t="shared" si="142"/>
        <v>0</v>
      </c>
      <c r="R2274" s="75">
        <f t="shared" si="143"/>
        <v>0</v>
      </c>
      <c r="S2274" s="7"/>
    </row>
    <row r="2275" spans="1:19" x14ac:dyDescent="0.25">
      <c r="A2275" s="66"/>
      <c r="B2275" s="56"/>
      <c r="C2275" s="67"/>
      <c r="D2275" s="68"/>
      <c r="E2275" s="69"/>
      <c r="F2275" s="70"/>
      <c r="G2275" s="71"/>
      <c r="H2275" s="66">
        <v>9000000</v>
      </c>
      <c r="I2275" s="67" t="s">
        <v>293</v>
      </c>
      <c r="J2275" s="72">
        <v>0.3629130000000001</v>
      </c>
      <c r="K2275" s="73">
        <v>0.36951300000000009</v>
      </c>
      <c r="L2275" s="73">
        <f t="shared" si="140"/>
        <v>3.41831301538267E-2</v>
      </c>
      <c r="M2275" s="73">
        <v>1.1855910153826699E-2</v>
      </c>
      <c r="N2275" s="73">
        <v>1.1604519999999998E-2</v>
      </c>
      <c r="O2275" s="73">
        <v>1.07227E-2</v>
      </c>
      <c r="P2275" s="74">
        <f t="shared" si="141"/>
        <v>3.2085231517772574E-2</v>
      </c>
      <c r="Q2275" s="74">
        <f t="shared" si="142"/>
        <v>6.3490134728214409E-2</v>
      </c>
      <c r="R2275" s="75">
        <f t="shared" si="143"/>
        <v>9.2508599572482406E-2</v>
      </c>
      <c r="S2275" s="7"/>
    </row>
    <row r="2276" spans="1:19" x14ac:dyDescent="0.25">
      <c r="A2276" s="44"/>
      <c r="B2276" s="45"/>
      <c r="C2276" s="46"/>
      <c r="D2276" s="47"/>
      <c r="E2276" s="48"/>
      <c r="F2276" s="49">
        <v>17</v>
      </c>
      <c r="G2276" s="50" t="s">
        <v>139</v>
      </c>
      <c r="H2276" s="90"/>
      <c r="I2276" s="46"/>
      <c r="J2276" s="51">
        <v>4.5417960000000006</v>
      </c>
      <c r="K2276" s="52">
        <v>4.5473690000000007</v>
      </c>
      <c r="L2276" s="53">
        <f t="shared" si="140"/>
        <v>0.78429947071021311</v>
      </c>
      <c r="M2276" s="53">
        <v>0.23724469071021304</v>
      </c>
      <c r="N2276" s="53">
        <v>0.28850290000000001</v>
      </c>
      <c r="O2276" s="53">
        <v>0.25855188000000001</v>
      </c>
      <c r="P2276" s="54">
        <f t="shared" si="141"/>
        <v>5.2171858213004706E-2</v>
      </c>
      <c r="Q2276" s="54">
        <f t="shared" si="142"/>
        <v>0.11561577490417271</v>
      </c>
      <c r="R2276" s="55">
        <f t="shared" si="143"/>
        <v>0.17247324127648603</v>
      </c>
      <c r="S2276" s="7"/>
    </row>
    <row r="2277" spans="1:19" x14ac:dyDescent="0.25">
      <c r="A2277" s="66"/>
      <c r="B2277" s="56"/>
      <c r="C2277" s="67"/>
      <c r="D2277" s="68"/>
      <c r="E2277" s="69"/>
      <c r="F2277" s="70"/>
      <c r="G2277" s="71"/>
      <c r="H2277" s="66">
        <v>3000001</v>
      </c>
      <c r="I2277" s="67" t="s">
        <v>283</v>
      </c>
      <c r="J2277" s="72">
        <v>0.483902</v>
      </c>
      <c r="K2277" s="73">
        <v>0.483902</v>
      </c>
      <c r="L2277" s="73">
        <f t="shared" si="140"/>
        <v>6.6033759943344178E-2</v>
      </c>
      <c r="M2277" s="73">
        <v>1.6933529943344183E-2</v>
      </c>
      <c r="N2277" s="73">
        <v>2.1849730000000001E-2</v>
      </c>
      <c r="O2277" s="73">
        <v>2.72505E-2</v>
      </c>
      <c r="P2277" s="74">
        <f t="shared" si="141"/>
        <v>3.4993717619154673E-2</v>
      </c>
      <c r="Q2277" s="74">
        <f t="shared" si="142"/>
        <v>8.0146930459771157E-2</v>
      </c>
      <c r="R2277" s="75">
        <f t="shared" si="143"/>
        <v>0.13646101884956907</v>
      </c>
      <c r="S2277" s="7"/>
    </row>
    <row r="2278" spans="1:19" ht="38.25" x14ac:dyDescent="0.25">
      <c r="A2278" s="66"/>
      <c r="B2278" s="56"/>
      <c r="C2278" s="67"/>
      <c r="D2278" s="68"/>
      <c r="E2278" s="69"/>
      <c r="F2278" s="70"/>
      <c r="G2278" s="71"/>
      <c r="H2278" s="66">
        <v>3043977</v>
      </c>
      <c r="I2278" s="67" t="s">
        <v>419</v>
      </c>
      <c r="J2278" s="72">
        <v>0.73503499999999999</v>
      </c>
      <c r="K2278" s="73">
        <v>0.73503499999999999</v>
      </c>
      <c r="L2278" s="73">
        <f t="shared" si="140"/>
        <v>0.19870704074972415</v>
      </c>
      <c r="M2278" s="73">
        <v>7.1414660749724135E-2</v>
      </c>
      <c r="N2278" s="73">
        <v>6.5083300000000011E-2</v>
      </c>
      <c r="O2278" s="73">
        <v>6.2209079999999993E-2</v>
      </c>
      <c r="P2278" s="74">
        <f t="shared" si="141"/>
        <v>9.7158177161256451E-2</v>
      </c>
      <c r="Q2278" s="74">
        <f t="shared" si="142"/>
        <v>0.18570266823991258</v>
      </c>
      <c r="R2278" s="75">
        <f t="shared" si="143"/>
        <v>0.27033684212278891</v>
      </c>
      <c r="S2278" s="7"/>
    </row>
    <row r="2279" spans="1:19" ht="63.75" x14ac:dyDescent="0.25">
      <c r="A2279" s="66"/>
      <c r="B2279" s="56"/>
      <c r="C2279" s="67"/>
      <c r="D2279" s="68"/>
      <c r="E2279" s="69"/>
      <c r="F2279" s="70"/>
      <c r="G2279" s="71"/>
      <c r="H2279" s="66">
        <v>3043981</v>
      </c>
      <c r="I2279" s="67" t="s">
        <v>420</v>
      </c>
      <c r="J2279" s="72">
        <v>1.3228899999999997</v>
      </c>
      <c r="K2279" s="73">
        <v>1.3228899999999997</v>
      </c>
      <c r="L2279" s="73">
        <f t="shared" si="140"/>
        <v>0.15051564907559972</v>
      </c>
      <c r="M2279" s="73">
        <v>4.7101989075599704E-2</v>
      </c>
      <c r="N2279" s="73">
        <v>4.9744429999999999E-2</v>
      </c>
      <c r="O2279" s="73">
        <v>5.3669229999999998E-2</v>
      </c>
      <c r="P2279" s="74">
        <f t="shared" si="141"/>
        <v>3.5605370874070945E-2</v>
      </c>
      <c r="Q2279" s="74">
        <f t="shared" si="142"/>
        <v>7.3208217671612702E-2</v>
      </c>
      <c r="R2279" s="75">
        <f t="shared" si="143"/>
        <v>0.11377790222588406</v>
      </c>
      <c r="S2279" s="7"/>
    </row>
    <row r="2280" spans="1:19" x14ac:dyDescent="0.25">
      <c r="A2280" s="66"/>
      <c r="B2280" s="56"/>
      <c r="C2280" s="67"/>
      <c r="D2280" s="68"/>
      <c r="E2280" s="69"/>
      <c r="F2280" s="70"/>
      <c r="G2280" s="71"/>
      <c r="H2280" s="66">
        <v>3043982</v>
      </c>
      <c r="I2280" s="67" t="s">
        <v>421</v>
      </c>
      <c r="J2280" s="72">
        <v>8.199300000000001E-2</v>
      </c>
      <c r="K2280" s="73">
        <v>8.199300000000001E-2</v>
      </c>
      <c r="L2280" s="73">
        <f t="shared" si="140"/>
        <v>0</v>
      </c>
      <c r="M2280" s="73">
        <v>0</v>
      </c>
      <c r="N2280" s="73">
        <v>0</v>
      </c>
      <c r="O2280" s="73">
        <v>0</v>
      </c>
      <c r="P2280" s="74">
        <f t="shared" si="141"/>
        <v>0</v>
      </c>
      <c r="Q2280" s="74">
        <f t="shared" si="142"/>
        <v>0</v>
      </c>
      <c r="R2280" s="75">
        <f t="shared" si="143"/>
        <v>0</v>
      </c>
      <c r="S2280" s="7"/>
    </row>
    <row r="2281" spans="1:19" ht="25.5" x14ac:dyDescent="0.25">
      <c r="A2281" s="66"/>
      <c r="B2281" s="56"/>
      <c r="C2281" s="67"/>
      <c r="D2281" s="68"/>
      <c r="E2281" s="69"/>
      <c r="F2281" s="70"/>
      <c r="G2281" s="71"/>
      <c r="H2281" s="66">
        <v>3043983</v>
      </c>
      <c r="I2281" s="67" t="s">
        <v>422</v>
      </c>
      <c r="J2281" s="72">
        <v>1.5898000000000003</v>
      </c>
      <c r="K2281" s="73">
        <v>1.5953730000000004</v>
      </c>
      <c r="L2281" s="73">
        <f t="shared" si="140"/>
        <v>0.31545386072190718</v>
      </c>
      <c r="M2281" s="73">
        <v>8.5768960721907206E-2</v>
      </c>
      <c r="N2281" s="73">
        <v>0.13207653</v>
      </c>
      <c r="O2281" s="73">
        <v>9.7608369999999986E-2</v>
      </c>
      <c r="P2281" s="74">
        <f t="shared" si="141"/>
        <v>5.3761070747660379E-2</v>
      </c>
      <c r="Q2281" s="74">
        <f t="shared" si="142"/>
        <v>0.13654831235197484</v>
      </c>
      <c r="R2281" s="75">
        <f t="shared" si="143"/>
        <v>0.19773047476791139</v>
      </c>
      <c r="S2281" s="7"/>
    </row>
    <row r="2282" spans="1:19" ht="25.5" x14ac:dyDescent="0.25">
      <c r="A2282" s="66"/>
      <c r="B2282" s="56"/>
      <c r="C2282" s="67"/>
      <c r="D2282" s="68"/>
      <c r="E2282" s="69"/>
      <c r="F2282" s="70"/>
      <c r="G2282" s="71"/>
      <c r="H2282" s="66">
        <v>3043984</v>
      </c>
      <c r="I2282" s="67" t="s">
        <v>423</v>
      </c>
      <c r="J2282" s="72">
        <v>0.29307200000000005</v>
      </c>
      <c r="K2282" s="73">
        <v>0.29307200000000005</v>
      </c>
      <c r="L2282" s="73">
        <f t="shared" si="140"/>
        <v>5.3553960219637806E-2</v>
      </c>
      <c r="M2282" s="73">
        <v>1.6025550219637807E-2</v>
      </c>
      <c r="N2282" s="73">
        <v>1.9748910000000001E-2</v>
      </c>
      <c r="O2282" s="73">
        <v>1.77795E-2</v>
      </c>
      <c r="P2282" s="74">
        <f t="shared" si="141"/>
        <v>5.4681273610709326E-2</v>
      </c>
      <c r="Q2282" s="74">
        <f t="shared" si="142"/>
        <v>0.12206713783520023</v>
      </c>
      <c r="R2282" s="75">
        <f t="shared" si="143"/>
        <v>0.18273311752619764</v>
      </c>
      <c r="S2282" s="7"/>
    </row>
    <row r="2283" spans="1:19" x14ac:dyDescent="0.25">
      <c r="A2283" s="66"/>
      <c r="B2283" s="56"/>
      <c r="C2283" s="67"/>
      <c r="D2283" s="68"/>
      <c r="E2283" s="69"/>
      <c r="F2283" s="70"/>
      <c r="G2283" s="71"/>
      <c r="H2283" s="66">
        <v>9000000</v>
      </c>
      <c r="I2283" s="67" t="s">
        <v>293</v>
      </c>
      <c r="J2283" s="72">
        <v>3.5103999999999996E-2</v>
      </c>
      <c r="K2283" s="73">
        <v>3.5103999999999996E-2</v>
      </c>
      <c r="L2283" s="73">
        <f t="shared" si="140"/>
        <v>3.5200000000000002E-5</v>
      </c>
      <c r="M2283" s="73">
        <v>0</v>
      </c>
      <c r="N2283" s="73">
        <v>0</v>
      </c>
      <c r="O2283" s="73">
        <v>3.5200000000000002E-5</v>
      </c>
      <c r="P2283" s="74">
        <f t="shared" si="141"/>
        <v>0</v>
      </c>
      <c r="Q2283" s="74">
        <f t="shared" si="142"/>
        <v>0</v>
      </c>
      <c r="R2283" s="75">
        <f t="shared" si="143"/>
        <v>1.0027347310847768E-3</v>
      </c>
      <c r="S2283" s="7"/>
    </row>
    <row r="2284" spans="1:19" x14ac:dyDescent="0.25">
      <c r="A2284" s="44"/>
      <c r="B2284" s="45"/>
      <c r="C2284" s="46"/>
      <c r="D2284" s="47"/>
      <c r="E2284" s="48"/>
      <c r="F2284" s="49">
        <v>18</v>
      </c>
      <c r="G2284" s="50" t="s">
        <v>140</v>
      </c>
      <c r="H2284" s="90"/>
      <c r="I2284" s="46"/>
      <c r="J2284" s="51">
        <v>7.0643100000000008</v>
      </c>
      <c r="K2284" s="52">
        <v>7.1950270000000005</v>
      </c>
      <c r="L2284" s="53">
        <f t="shared" si="140"/>
        <v>1.6144119535595127</v>
      </c>
      <c r="M2284" s="53">
        <v>0.45990921355951286</v>
      </c>
      <c r="N2284" s="53">
        <v>0.63907994000000001</v>
      </c>
      <c r="O2284" s="53">
        <v>0.51542279999999996</v>
      </c>
      <c r="P2284" s="54">
        <f t="shared" si="141"/>
        <v>6.3920429146341329E-2</v>
      </c>
      <c r="Q2284" s="54">
        <f t="shared" si="142"/>
        <v>0.1527428810982242</v>
      </c>
      <c r="R2284" s="55">
        <f t="shared" si="143"/>
        <v>0.2243788596706465</v>
      </c>
      <c r="S2284" s="7"/>
    </row>
    <row r="2285" spans="1:19" x14ac:dyDescent="0.25">
      <c r="A2285" s="66"/>
      <c r="B2285" s="56"/>
      <c r="C2285" s="67"/>
      <c r="D2285" s="68"/>
      <c r="E2285" s="69"/>
      <c r="F2285" s="70"/>
      <c r="G2285" s="71"/>
      <c r="H2285" s="66">
        <v>3000001</v>
      </c>
      <c r="I2285" s="67" t="s">
        <v>283</v>
      </c>
      <c r="J2285" s="72">
        <v>0.22806399999999999</v>
      </c>
      <c r="K2285" s="73">
        <v>0.22806399999999999</v>
      </c>
      <c r="L2285" s="73">
        <f t="shared" si="140"/>
        <v>4.0959319848343306E-2</v>
      </c>
      <c r="M2285" s="73">
        <v>1.4173109848343302E-2</v>
      </c>
      <c r="N2285" s="73">
        <v>1.3373110000000001E-2</v>
      </c>
      <c r="O2285" s="73">
        <v>1.3413100000000001E-2</v>
      </c>
      <c r="P2285" s="74">
        <f t="shared" si="141"/>
        <v>6.214531819289016E-2</v>
      </c>
      <c r="Q2285" s="74">
        <f t="shared" si="142"/>
        <v>0.12078284976297576</v>
      </c>
      <c r="R2285" s="75">
        <f t="shared" si="143"/>
        <v>0.17959572685010922</v>
      </c>
      <c r="S2285" s="7"/>
    </row>
    <row r="2286" spans="1:19" ht="38.25" x14ac:dyDescent="0.25">
      <c r="A2286" s="66"/>
      <c r="B2286" s="56"/>
      <c r="C2286" s="67"/>
      <c r="D2286" s="68"/>
      <c r="E2286" s="69"/>
      <c r="F2286" s="70"/>
      <c r="G2286" s="71"/>
      <c r="H2286" s="66">
        <v>3000015</v>
      </c>
      <c r="I2286" s="67" t="s">
        <v>437</v>
      </c>
      <c r="J2286" s="72">
        <v>3.7154410000000007</v>
      </c>
      <c r="K2286" s="73">
        <v>3.8108629999999999</v>
      </c>
      <c r="L2286" s="73">
        <f t="shared" si="140"/>
        <v>0.99156019443684895</v>
      </c>
      <c r="M2286" s="73">
        <v>0.29861236443684902</v>
      </c>
      <c r="N2286" s="73">
        <v>0.37489415999999998</v>
      </c>
      <c r="O2286" s="73">
        <v>0.31805366999999996</v>
      </c>
      <c r="P2286" s="74">
        <f t="shared" si="141"/>
        <v>7.8358199819003993E-2</v>
      </c>
      <c r="Q2286" s="74">
        <f t="shared" si="142"/>
        <v>0.17673333427017687</v>
      </c>
      <c r="R2286" s="75">
        <f t="shared" si="143"/>
        <v>0.26019308341361236</v>
      </c>
      <c r="S2286" s="7"/>
    </row>
    <row r="2287" spans="1:19" ht="25.5" x14ac:dyDescent="0.25">
      <c r="A2287" s="66"/>
      <c r="B2287" s="56"/>
      <c r="C2287" s="67"/>
      <c r="D2287" s="68"/>
      <c r="E2287" s="69"/>
      <c r="F2287" s="70"/>
      <c r="G2287" s="71"/>
      <c r="H2287" s="66">
        <v>3000016</v>
      </c>
      <c r="I2287" s="67" t="s">
        <v>424</v>
      </c>
      <c r="J2287" s="72">
        <v>0.42132699999999995</v>
      </c>
      <c r="K2287" s="73">
        <v>0.43454200000000004</v>
      </c>
      <c r="L2287" s="73">
        <f t="shared" si="140"/>
        <v>9.3694829284718034E-2</v>
      </c>
      <c r="M2287" s="73">
        <v>3.4123589284718037E-2</v>
      </c>
      <c r="N2287" s="73">
        <v>2.8584839999999997E-2</v>
      </c>
      <c r="O2287" s="73">
        <v>3.0986399999999997E-2</v>
      </c>
      <c r="P2287" s="74">
        <f t="shared" si="141"/>
        <v>7.8527712590999332E-2</v>
      </c>
      <c r="Q2287" s="74">
        <f t="shared" si="142"/>
        <v>0.14430924809274601</v>
      </c>
      <c r="R2287" s="75">
        <f t="shared" si="143"/>
        <v>0.21561743004063594</v>
      </c>
      <c r="S2287" s="7"/>
    </row>
    <row r="2288" spans="1:19" ht="25.5" x14ac:dyDescent="0.25">
      <c r="A2288" s="66"/>
      <c r="B2288" s="56"/>
      <c r="C2288" s="67"/>
      <c r="D2288" s="68"/>
      <c r="E2288" s="69"/>
      <c r="F2288" s="70"/>
      <c r="G2288" s="71"/>
      <c r="H2288" s="66">
        <v>3000017</v>
      </c>
      <c r="I2288" s="67" t="s">
        <v>442</v>
      </c>
      <c r="J2288" s="72">
        <v>0.35887399999999997</v>
      </c>
      <c r="K2288" s="73">
        <v>0.35887399999999997</v>
      </c>
      <c r="L2288" s="73">
        <f t="shared" si="140"/>
        <v>8.8785249793466026E-2</v>
      </c>
      <c r="M2288" s="73">
        <v>3.2187589793466032E-2</v>
      </c>
      <c r="N2288" s="73">
        <v>2.8946920000000001E-2</v>
      </c>
      <c r="O2288" s="73">
        <v>2.765074E-2</v>
      </c>
      <c r="P2288" s="74">
        <f t="shared" si="141"/>
        <v>8.9690503612593925E-2</v>
      </c>
      <c r="Q2288" s="74">
        <f t="shared" si="142"/>
        <v>0.17035090252697616</v>
      </c>
      <c r="R2288" s="75">
        <f t="shared" si="143"/>
        <v>0.24739950454328269</v>
      </c>
      <c r="S2288" s="7"/>
    </row>
    <row r="2289" spans="1:19" x14ac:dyDescent="0.25">
      <c r="A2289" s="66"/>
      <c r="B2289" s="56"/>
      <c r="C2289" s="67"/>
      <c r="D2289" s="68"/>
      <c r="E2289" s="69"/>
      <c r="F2289" s="70"/>
      <c r="G2289" s="71"/>
      <c r="H2289" s="66">
        <v>3000680</v>
      </c>
      <c r="I2289" s="67" t="s">
        <v>445</v>
      </c>
      <c r="J2289" s="72">
        <v>0.96867299999999978</v>
      </c>
      <c r="K2289" s="73">
        <v>0.98415299999999983</v>
      </c>
      <c r="L2289" s="73">
        <f t="shared" si="140"/>
        <v>0.20339903022619546</v>
      </c>
      <c r="M2289" s="73">
        <v>3.3788000226195436E-2</v>
      </c>
      <c r="N2289" s="73">
        <v>0.10829323</v>
      </c>
      <c r="O2289" s="73">
        <v>6.1317799999999999E-2</v>
      </c>
      <c r="P2289" s="74">
        <f t="shared" si="141"/>
        <v>3.4332060387150615E-2</v>
      </c>
      <c r="Q2289" s="74">
        <f t="shared" si="142"/>
        <v>0.14436904650617891</v>
      </c>
      <c r="R2289" s="75">
        <f t="shared" si="143"/>
        <v>0.20667419621359229</v>
      </c>
      <c r="S2289" s="7"/>
    </row>
    <row r="2290" spans="1:19" x14ac:dyDescent="0.25">
      <c r="A2290" s="66"/>
      <c r="B2290" s="56"/>
      <c r="C2290" s="67"/>
      <c r="D2290" s="68"/>
      <c r="E2290" s="69"/>
      <c r="F2290" s="70"/>
      <c r="G2290" s="71"/>
      <c r="H2290" s="66">
        <v>3000681</v>
      </c>
      <c r="I2290" s="67" t="s">
        <v>446</v>
      </c>
      <c r="J2290" s="72">
        <v>0.11886000000000001</v>
      </c>
      <c r="K2290" s="73">
        <v>0.11886000000000001</v>
      </c>
      <c r="L2290" s="73">
        <f t="shared" si="140"/>
        <v>9.9053500245242388E-3</v>
      </c>
      <c r="M2290" s="73">
        <v>3.103950024524238E-3</v>
      </c>
      <c r="N2290" s="73">
        <v>3.1039500000000003E-3</v>
      </c>
      <c r="O2290" s="73">
        <v>3.6974500000000001E-3</v>
      </c>
      <c r="P2290" s="74">
        <f t="shared" si="141"/>
        <v>2.6114336400170267E-2</v>
      </c>
      <c r="Q2290" s="74">
        <f t="shared" si="142"/>
        <v>5.222867259401176E-2</v>
      </c>
      <c r="R2290" s="75">
        <f t="shared" si="143"/>
        <v>8.3336278180415932E-2</v>
      </c>
      <c r="S2290" s="7"/>
    </row>
    <row r="2291" spans="1:19" ht="76.5" x14ac:dyDescent="0.25">
      <c r="A2291" s="66"/>
      <c r="B2291" s="56"/>
      <c r="C2291" s="67"/>
      <c r="D2291" s="68"/>
      <c r="E2291" s="69"/>
      <c r="F2291" s="70"/>
      <c r="G2291" s="71"/>
      <c r="H2291" s="66">
        <v>3043987</v>
      </c>
      <c r="I2291" s="67" t="s">
        <v>425</v>
      </c>
      <c r="J2291" s="72">
        <v>0.70521800000000001</v>
      </c>
      <c r="K2291" s="73">
        <v>0.70521800000000001</v>
      </c>
      <c r="L2291" s="73">
        <f t="shared" si="140"/>
        <v>0.13835949976201703</v>
      </c>
      <c r="M2291" s="73">
        <v>2.7415359762017033E-2</v>
      </c>
      <c r="N2291" s="73">
        <v>6.6249269999999999E-2</v>
      </c>
      <c r="O2291" s="73">
        <v>4.4694870000000005E-2</v>
      </c>
      <c r="P2291" s="74">
        <f t="shared" si="141"/>
        <v>3.8875014197052589E-2</v>
      </c>
      <c r="Q2291" s="74">
        <f t="shared" si="142"/>
        <v>0.1328165613498479</v>
      </c>
      <c r="R2291" s="75">
        <f t="shared" si="143"/>
        <v>0.19619394252843381</v>
      </c>
      <c r="S2291" s="7"/>
    </row>
    <row r="2292" spans="1:19" x14ac:dyDescent="0.25">
      <c r="A2292" s="66"/>
      <c r="B2292" s="56"/>
      <c r="C2292" s="67"/>
      <c r="D2292" s="68"/>
      <c r="E2292" s="69"/>
      <c r="F2292" s="70"/>
      <c r="G2292" s="71"/>
      <c r="H2292" s="66">
        <v>9000000</v>
      </c>
      <c r="I2292" s="67" t="s">
        <v>293</v>
      </c>
      <c r="J2292" s="72">
        <v>0.54785300000000003</v>
      </c>
      <c r="K2292" s="73">
        <v>0.55445299999999997</v>
      </c>
      <c r="L2292" s="73">
        <f t="shared" si="140"/>
        <v>4.774848018339977E-2</v>
      </c>
      <c r="M2292" s="73">
        <v>1.6505250183399767E-2</v>
      </c>
      <c r="N2292" s="73">
        <v>1.5634459999999999E-2</v>
      </c>
      <c r="O2292" s="73">
        <v>1.5608769999999999E-2</v>
      </c>
      <c r="P2292" s="74">
        <f t="shared" si="141"/>
        <v>2.976852895267907E-2</v>
      </c>
      <c r="Q2292" s="74">
        <f t="shared" si="142"/>
        <v>5.7966518683098066E-2</v>
      </c>
      <c r="R2292" s="75">
        <f t="shared" si="143"/>
        <v>8.6118174459151223E-2</v>
      </c>
      <c r="S2292" s="7"/>
    </row>
    <row r="2293" spans="1:19" x14ac:dyDescent="0.25">
      <c r="A2293" s="44"/>
      <c r="B2293" s="45"/>
      <c r="C2293" s="46"/>
      <c r="D2293" s="47"/>
      <c r="E2293" s="48"/>
      <c r="F2293" s="49">
        <v>24</v>
      </c>
      <c r="G2293" s="50" t="s">
        <v>141</v>
      </c>
      <c r="H2293" s="90"/>
      <c r="I2293" s="46"/>
      <c r="J2293" s="51">
        <v>3.1997999999999993</v>
      </c>
      <c r="K2293" s="52">
        <v>3.5002949999999995</v>
      </c>
      <c r="L2293" s="53">
        <f t="shared" si="140"/>
        <v>0.67580483999922047</v>
      </c>
      <c r="M2293" s="53">
        <v>0.2054591399992205</v>
      </c>
      <c r="N2293" s="53">
        <v>0.23643649999999997</v>
      </c>
      <c r="O2293" s="53">
        <v>0.23390920000000001</v>
      </c>
      <c r="P2293" s="54">
        <f t="shared" si="141"/>
        <v>5.8697664053807046E-2</v>
      </c>
      <c r="Q2293" s="54">
        <f t="shared" si="142"/>
        <v>0.12624525647101759</v>
      </c>
      <c r="R2293" s="55">
        <f t="shared" si="143"/>
        <v>0.19307082403032333</v>
      </c>
      <c r="S2293" s="7"/>
    </row>
    <row r="2294" spans="1:19" x14ac:dyDescent="0.25">
      <c r="A2294" s="66"/>
      <c r="B2294" s="56"/>
      <c r="C2294" s="67"/>
      <c r="D2294" s="68"/>
      <c r="E2294" s="69"/>
      <c r="F2294" s="70"/>
      <c r="G2294" s="71"/>
      <c r="H2294" s="66">
        <v>3000001</v>
      </c>
      <c r="I2294" s="67" t="s">
        <v>283</v>
      </c>
      <c r="J2294" s="72">
        <v>9.2684000000000002E-2</v>
      </c>
      <c r="K2294" s="73">
        <v>9.2684000000000002E-2</v>
      </c>
      <c r="L2294" s="73">
        <f t="shared" si="140"/>
        <v>1.917630996855426E-2</v>
      </c>
      <c r="M2294" s="73">
        <v>6.6187699685542611E-3</v>
      </c>
      <c r="N2294" s="73">
        <v>6.1787700000000001E-3</v>
      </c>
      <c r="O2294" s="73">
        <v>6.3787700000000006E-3</v>
      </c>
      <c r="P2294" s="74">
        <f t="shared" si="141"/>
        <v>7.1412217519251017E-2</v>
      </c>
      <c r="Q2294" s="74">
        <f t="shared" si="142"/>
        <v>0.13807712192562105</v>
      </c>
      <c r="R2294" s="75">
        <f t="shared" si="143"/>
        <v>0.20689989608297291</v>
      </c>
      <c r="S2294" s="7"/>
    </row>
    <row r="2295" spans="1:19" ht="25.5" x14ac:dyDescent="0.25">
      <c r="A2295" s="66"/>
      <c r="B2295" s="56"/>
      <c r="C2295" s="67"/>
      <c r="D2295" s="68"/>
      <c r="E2295" s="69"/>
      <c r="F2295" s="70"/>
      <c r="G2295" s="71"/>
      <c r="H2295" s="66">
        <v>3000004</v>
      </c>
      <c r="I2295" s="67" t="s">
        <v>438</v>
      </c>
      <c r="J2295" s="72">
        <v>0.53446199999999999</v>
      </c>
      <c r="K2295" s="73">
        <v>0.80896500000000005</v>
      </c>
      <c r="L2295" s="73">
        <f t="shared" si="140"/>
        <v>9.9417010198303429E-2</v>
      </c>
      <c r="M2295" s="73">
        <v>2.6560450198303442E-2</v>
      </c>
      <c r="N2295" s="73">
        <v>2.9284239999999996E-2</v>
      </c>
      <c r="O2295" s="73">
        <v>4.3572319999999998E-2</v>
      </c>
      <c r="P2295" s="74">
        <f t="shared" si="141"/>
        <v>3.2832632064803101E-2</v>
      </c>
      <c r="Q2295" s="74">
        <f t="shared" si="142"/>
        <v>6.9032269873608179E-2</v>
      </c>
      <c r="R2295" s="75">
        <f t="shared" si="143"/>
        <v>0.12289408095319751</v>
      </c>
      <c r="S2295" s="7"/>
    </row>
    <row r="2296" spans="1:19" x14ac:dyDescent="0.25">
      <c r="A2296" s="66"/>
      <c r="B2296" s="56"/>
      <c r="C2296" s="67"/>
      <c r="D2296" s="68"/>
      <c r="E2296" s="69"/>
      <c r="F2296" s="70"/>
      <c r="G2296" s="71"/>
      <c r="H2296" s="66">
        <v>3000683</v>
      </c>
      <c r="I2296" s="67" t="s">
        <v>427</v>
      </c>
      <c r="J2296" s="72">
        <v>1.4E-3</v>
      </c>
      <c r="K2296" s="73">
        <v>1.4E-3</v>
      </c>
      <c r="L2296" s="73">
        <f t="shared" si="140"/>
        <v>0</v>
      </c>
      <c r="M2296" s="73">
        <v>0</v>
      </c>
      <c r="N2296" s="73">
        <v>0</v>
      </c>
      <c r="O2296" s="73">
        <v>0</v>
      </c>
      <c r="P2296" s="74">
        <f t="shared" si="141"/>
        <v>0</v>
      </c>
      <c r="Q2296" s="74">
        <f t="shared" si="142"/>
        <v>0</v>
      </c>
      <c r="R2296" s="75">
        <f t="shared" si="143"/>
        <v>0</v>
      </c>
      <c r="S2296" s="7"/>
    </row>
    <row r="2297" spans="1:19" x14ac:dyDescent="0.25">
      <c r="A2297" s="66"/>
      <c r="B2297" s="56"/>
      <c r="C2297" s="67"/>
      <c r="D2297" s="68"/>
      <c r="E2297" s="69"/>
      <c r="F2297" s="70"/>
      <c r="G2297" s="71"/>
      <c r="H2297" s="66">
        <v>9000000</v>
      </c>
      <c r="I2297" s="67" t="s">
        <v>293</v>
      </c>
      <c r="J2297" s="72">
        <v>2.5712539999999993</v>
      </c>
      <c r="K2297" s="73">
        <v>2.5972459999999993</v>
      </c>
      <c r="L2297" s="73">
        <f t="shared" si="140"/>
        <v>0.55721151983236283</v>
      </c>
      <c r="M2297" s="73">
        <v>0.17227991983236279</v>
      </c>
      <c r="N2297" s="73">
        <v>0.20097348999999998</v>
      </c>
      <c r="O2297" s="73">
        <v>0.18395811000000001</v>
      </c>
      <c r="P2297" s="74">
        <f t="shared" si="141"/>
        <v>6.6331768277769154E-2</v>
      </c>
      <c r="Q2297" s="74">
        <f t="shared" si="142"/>
        <v>0.14371122713534371</v>
      </c>
      <c r="R2297" s="75">
        <f t="shared" si="143"/>
        <v>0.21453936971405982</v>
      </c>
      <c r="S2297" s="7"/>
    </row>
    <row r="2298" spans="1:19" ht="25.5" x14ac:dyDescent="0.25">
      <c r="A2298" s="44"/>
      <c r="B2298" s="45"/>
      <c r="C2298" s="46"/>
      <c r="D2298" s="47"/>
      <c r="E2298" s="48"/>
      <c r="F2298" s="49">
        <v>30</v>
      </c>
      <c r="G2298" s="50" t="s">
        <v>64</v>
      </c>
      <c r="H2298" s="90"/>
      <c r="I2298" s="46"/>
      <c r="J2298" s="51">
        <v>0</v>
      </c>
      <c r="K2298" s="52">
        <v>1.6121590000000001</v>
      </c>
      <c r="L2298" s="53">
        <f t="shared" si="140"/>
        <v>9.0070529999999996E-2</v>
      </c>
      <c r="M2298" s="53">
        <v>0</v>
      </c>
      <c r="N2298" s="53">
        <v>2.5799999999999998E-3</v>
      </c>
      <c r="O2298" s="53">
        <v>8.7490529999999997E-2</v>
      </c>
      <c r="P2298" s="54">
        <f t="shared" si="141"/>
        <v>0</v>
      </c>
      <c r="Q2298" s="54">
        <f t="shared" si="142"/>
        <v>1.6003384281575203E-3</v>
      </c>
      <c r="R2298" s="55">
        <f t="shared" si="143"/>
        <v>5.5869507908339062E-2</v>
      </c>
      <c r="S2298" s="7"/>
    </row>
    <row r="2299" spans="1:19" x14ac:dyDescent="0.25">
      <c r="A2299" s="66"/>
      <c r="B2299" s="56"/>
      <c r="C2299" s="67"/>
      <c r="D2299" s="68"/>
      <c r="E2299" s="69"/>
      <c r="F2299" s="70"/>
      <c r="G2299" s="71"/>
      <c r="H2299" s="66">
        <v>9000009</v>
      </c>
      <c r="I2299" s="67" t="s">
        <v>294</v>
      </c>
      <c r="J2299" s="72">
        <v>0</v>
      </c>
      <c r="K2299" s="73">
        <v>1.6121590000000001</v>
      </c>
      <c r="L2299" s="73">
        <f t="shared" si="140"/>
        <v>9.0070529999999996E-2</v>
      </c>
      <c r="M2299" s="73">
        <v>0</v>
      </c>
      <c r="N2299" s="73">
        <v>2.5799999999999998E-3</v>
      </c>
      <c r="O2299" s="73">
        <v>8.7490529999999997E-2</v>
      </c>
      <c r="P2299" s="74">
        <f t="shared" si="141"/>
        <v>0</v>
      </c>
      <c r="Q2299" s="74">
        <f t="shared" si="142"/>
        <v>1.6003384281575203E-3</v>
      </c>
      <c r="R2299" s="75">
        <f t="shared" si="143"/>
        <v>5.5869507908339062E-2</v>
      </c>
      <c r="S2299" s="7"/>
    </row>
    <row r="2300" spans="1:19" ht="25.5" x14ac:dyDescent="0.25">
      <c r="A2300" s="44"/>
      <c r="B2300" s="45"/>
      <c r="C2300" s="46"/>
      <c r="D2300" s="47"/>
      <c r="E2300" s="48"/>
      <c r="F2300" s="49">
        <v>35</v>
      </c>
      <c r="G2300" s="50" t="s">
        <v>45</v>
      </c>
      <c r="H2300" s="90"/>
      <c r="I2300" s="46"/>
      <c r="J2300" s="51">
        <v>3.8047520000000001</v>
      </c>
      <c r="K2300" s="52">
        <v>3.6408370000000003</v>
      </c>
      <c r="L2300" s="53">
        <f t="shared" si="140"/>
        <v>0.30869676000000001</v>
      </c>
      <c r="M2300" s="53">
        <v>0</v>
      </c>
      <c r="N2300" s="53">
        <v>0.17555176</v>
      </c>
      <c r="O2300" s="53">
        <v>0.13314499999999999</v>
      </c>
      <c r="P2300" s="54">
        <f t="shared" si="141"/>
        <v>0</v>
      </c>
      <c r="Q2300" s="54">
        <f t="shared" si="142"/>
        <v>4.821741813764252E-2</v>
      </c>
      <c r="R2300" s="55">
        <f t="shared" si="143"/>
        <v>8.4787305776116859E-2</v>
      </c>
      <c r="S2300" s="7"/>
    </row>
    <row r="2301" spans="1:19" x14ac:dyDescent="0.25">
      <c r="A2301" s="66"/>
      <c r="B2301" s="56"/>
      <c r="C2301" s="67"/>
      <c r="D2301" s="68"/>
      <c r="E2301" s="69"/>
      <c r="F2301" s="70"/>
      <c r="G2301" s="71"/>
      <c r="H2301" s="66">
        <v>9000009</v>
      </c>
      <c r="I2301" s="67" t="s">
        <v>294</v>
      </c>
      <c r="J2301" s="72">
        <v>3.8047520000000001</v>
      </c>
      <c r="K2301" s="73">
        <v>3.6408370000000003</v>
      </c>
      <c r="L2301" s="73">
        <f t="shared" si="140"/>
        <v>0.30869676000000001</v>
      </c>
      <c r="M2301" s="73">
        <v>0</v>
      </c>
      <c r="N2301" s="73">
        <v>0.17555176</v>
      </c>
      <c r="O2301" s="73">
        <v>0.13314499999999999</v>
      </c>
      <c r="P2301" s="74">
        <f t="shared" si="141"/>
        <v>0</v>
      </c>
      <c r="Q2301" s="74">
        <f t="shared" si="142"/>
        <v>4.821741813764252E-2</v>
      </c>
      <c r="R2301" s="75">
        <f t="shared" si="143"/>
        <v>8.4787305776116859E-2</v>
      </c>
      <c r="S2301" s="7"/>
    </row>
    <row r="2302" spans="1:19" x14ac:dyDescent="0.25">
      <c r="A2302" s="44"/>
      <c r="B2302" s="45"/>
      <c r="C2302" s="46"/>
      <c r="D2302" s="47"/>
      <c r="E2302" s="48"/>
      <c r="F2302" s="49">
        <v>39</v>
      </c>
      <c r="G2302" s="50" t="s">
        <v>157</v>
      </c>
      <c r="H2302" s="90"/>
      <c r="I2302" s="46"/>
      <c r="J2302" s="51">
        <v>0.43084099999999997</v>
      </c>
      <c r="K2302" s="52">
        <v>0.43084099999999997</v>
      </c>
      <c r="L2302" s="53">
        <f t="shared" si="140"/>
        <v>7.2522840191893589E-2</v>
      </c>
      <c r="M2302" s="53">
        <v>1.8561160191893578E-2</v>
      </c>
      <c r="N2302" s="53">
        <v>2.154E-2</v>
      </c>
      <c r="O2302" s="53">
        <v>3.2421680000000001E-2</v>
      </c>
      <c r="P2302" s="54">
        <f t="shared" si="141"/>
        <v>4.3081229947692021E-2</v>
      </c>
      <c r="Q2302" s="54">
        <f t="shared" si="142"/>
        <v>9.3076471811860018E-2</v>
      </c>
      <c r="R2302" s="55">
        <f t="shared" si="143"/>
        <v>0.16832854856407259</v>
      </c>
      <c r="S2302" s="7"/>
    </row>
    <row r="2303" spans="1:19" x14ac:dyDescent="0.25">
      <c r="A2303" s="66"/>
      <c r="B2303" s="56"/>
      <c r="C2303" s="67"/>
      <c r="D2303" s="68"/>
      <c r="E2303" s="69"/>
      <c r="F2303" s="70"/>
      <c r="G2303" s="71"/>
      <c r="H2303" s="66">
        <v>9000009</v>
      </c>
      <c r="I2303" s="67" t="s">
        <v>294</v>
      </c>
      <c r="J2303" s="72">
        <v>0.43084099999999997</v>
      </c>
      <c r="K2303" s="73">
        <v>0.43084099999999997</v>
      </c>
      <c r="L2303" s="73">
        <f t="shared" si="140"/>
        <v>7.2522840191893589E-2</v>
      </c>
      <c r="M2303" s="73">
        <v>1.8561160191893578E-2</v>
      </c>
      <c r="N2303" s="73">
        <v>2.154E-2</v>
      </c>
      <c r="O2303" s="73">
        <v>3.2421680000000001E-2</v>
      </c>
      <c r="P2303" s="74">
        <f t="shared" si="141"/>
        <v>4.3081229947692021E-2</v>
      </c>
      <c r="Q2303" s="74">
        <f t="shared" si="142"/>
        <v>9.3076471811860018E-2</v>
      </c>
      <c r="R2303" s="75">
        <f t="shared" si="143"/>
        <v>0.16832854856407259</v>
      </c>
      <c r="S2303" s="7"/>
    </row>
    <row r="2304" spans="1:19" ht="25.5" x14ac:dyDescent="0.25">
      <c r="A2304" s="44"/>
      <c r="B2304" s="45"/>
      <c r="C2304" s="46"/>
      <c r="D2304" s="47"/>
      <c r="E2304" s="48"/>
      <c r="F2304" s="49">
        <v>40</v>
      </c>
      <c r="G2304" s="50" t="s">
        <v>162</v>
      </c>
      <c r="H2304" s="90"/>
      <c r="I2304" s="46"/>
      <c r="J2304" s="51">
        <v>0.27002700000000002</v>
      </c>
      <c r="K2304" s="52">
        <v>0.27002700000000002</v>
      </c>
      <c r="L2304" s="53">
        <f t="shared" si="140"/>
        <v>8.2628100251531611E-2</v>
      </c>
      <c r="M2304" s="53">
        <v>1.9205000251531601E-2</v>
      </c>
      <c r="N2304" s="53">
        <v>1.8867400000000003E-2</v>
      </c>
      <c r="O2304" s="53">
        <v>4.4555700000000004E-2</v>
      </c>
      <c r="P2304" s="54">
        <f t="shared" si="141"/>
        <v>7.1122518309397212E-2</v>
      </c>
      <c r="Q2304" s="54">
        <f t="shared" si="142"/>
        <v>0.14099479034145329</v>
      </c>
      <c r="R2304" s="55">
        <f t="shared" si="143"/>
        <v>0.30599940099149942</v>
      </c>
      <c r="S2304" s="7"/>
    </row>
    <row r="2305" spans="1:19" x14ac:dyDescent="0.25">
      <c r="A2305" s="66"/>
      <c r="B2305" s="56"/>
      <c r="C2305" s="67"/>
      <c r="D2305" s="68"/>
      <c r="E2305" s="69"/>
      <c r="F2305" s="70"/>
      <c r="G2305" s="71"/>
      <c r="H2305" s="66">
        <v>9000009</v>
      </c>
      <c r="I2305" s="67" t="s">
        <v>294</v>
      </c>
      <c r="J2305" s="72">
        <v>0.27002700000000002</v>
      </c>
      <c r="K2305" s="73">
        <v>0.27002700000000002</v>
      </c>
      <c r="L2305" s="73">
        <f t="shared" si="140"/>
        <v>8.2628100251531611E-2</v>
      </c>
      <c r="M2305" s="73">
        <v>1.9205000251531601E-2</v>
      </c>
      <c r="N2305" s="73">
        <v>1.8867400000000003E-2</v>
      </c>
      <c r="O2305" s="73">
        <v>4.4555700000000004E-2</v>
      </c>
      <c r="P2305" s="74">
        <f t="shared" si="141"/>
        <v>7.1122518309397212E-2</v>
      </c>
      <c r="Q2305" s="74">
        <f t="shared" si="142"/>
        <v>0.14099479034145329</v>
      </c>
      <c r="R2305" s="75">
        <f t="shared" si="143"/>
        <v>0.30599940099149942</v>
      </c>
      <c r="S2305" s="7"/>
    </row>
    <row r="2306" spans="1:19" ht="25.5" x14ac:dyDescent="0.25">
      <c r="A2306" s="44"/>
      <c r="B2306" s="45"/>
      <c r="C2306" s="46"/>
      <c r="D2306" s="47"/>
      <c r="E2306" s="48"/>
      <c r="F2306" s="49">
        <v>42</v>
      </c>
      <c r="G2306" s="50" t="s">
        <v>158</v>
      </c>
      <c r="H2306" s="90"/>
      <c r="I2306" s="46"/>
      <c r="J2306" s="51">
        <v>1.7152750000000001</v>
      </c>
      <c r="K2306" s="52">
        <v>1.9652750000000001</v>
      </c>
      <c r="L2306" s="53">
        <f t="shared" si="140"/>
        <v>0.39668879028609949</v>
      </c>
      <c r="M2306" s="53">
        <v>1.4292710286099464E-2</v>
      </c>
      <c r="N2306" s="53">
        <v>0.37327640000000001</v>
      </c>
      <c r="O2306" s="53">
        <v>9.1196799999999998E-3</v>
      </c>
      <c r="P2306" s="54">
        <f t="shared" si="141"/>
        <v>7.2726261139532443E-3</v>
      </c>
      <c r="Q2306" s="54">
        <f t="shared" si="142"/>
        <v>0.19720858927432519</v>
      </c>
      <c r="R2306" s="55">
        <f t="shared" si="143"/>
        <v>0.20184899837737694</v>
      </c>
      <c r="S2306" s="7"/>
    </row>
    <row r="2307" spans="1:19" ht="38.25" x14ac:dyDescent="0.25">
      <c r="A2307" s="66"/>
      <c r="B2307" s="56"/>
      <c r="C2307" s="67"/>
      <c r="D2307" s="68"/>
      <c r="E2307" s="69"/>
      <c r="F2307" s="70"/>
      <c r="G2307" s="71"/>
      <c r="H2307" s="66">
        <v>3000529</v>
      </c>
      <c r="I2307" s="67" t="s">
        <v>459</v>
      </c>
      <c r="J2307" s="72">
        <v>0.13914800000000002</v>
      </c>
      <c r="K2307" s="73">
        <v>0.13914800000000002</v>
      </c>
      <c r="L2307" s="73">
        <f t="shared" si="140"/>
        <v>3.0316400286099464E-2</v>
      </c>
      <c r="M2307" s="73">
        <v>1.4292710286099464E-2</v>
      </c>
      <c r="N2307" s="73">
        <v>6.9040100000000012E-3</v>
      </c>
      <c r="O2307" s="73">
        <v>9.1196799999999998E-3</v>
      </c>
      <c r="P2307" s="74">
        <f t="shared" si="141"/>
        <v>0.10271588730056819</v>
      </c>
      <c r="Q2307" s="74">
        <f t="shared" si="142"/>
        <v>0.1523321951167064</v>
      </c>
      <c r="R2307" s="75">
        <f t="shared" si="143"/>
        <v>0.21787162076421837</v>
      </c>
      <c r="S2307" s="7"/>
    </row>
    <row r="2308" spans="1:19" x14ac:dyDescent="0.25">
      <c r="A2308" s="66"/>
      <c r="B2308" s="56"/>
      <c r="C2308" s="67"/>
      <c r="D2308" s="68"/>
      <c r="E2308" s="69"/>
      <c r="F2308" s="70"/>
      <c r="G2308" s="71"/>
      <c r="H2308" s="66">
        <v>9000009</v>
      </c>
      <c r="I2308" s="67" t="s">
        <v>294</v>
      </c>
      <c r="J2308" s="72">
        <v>1.5761270000000001</v>
      </c>
      <c r="K2308" s="73">
        <v>1.8261270000000001</v>
      </c>
      <c r="L2308" s="73">
        <f t="shared" si="140"/>
        <v>0.36637238999999999</v>
      </c>
      <c r="M2308" s="73">
        <v>0</v>
      </c>
      <c r="N2308" s="73">
        <v>0.36637238999999999</v>
      </c>
      <c r="O2308" s="73">
        <v>0</v>
      </c>
      <c r="P2308" s="74">
        <f t="shared" si="141"/>
        <v>0</v>
      </c>
      <c r="Q2308" s="74">
        <f t="shared" si="142"/>
        <v>0.20062809979809729</v>
      </c>
      <c r="R2308" s="75">
        <f t="shared" si="143"/>
        <v>0.20062809979809729</v>
      </c>
      <c r="S2308" s="7"/>
    </row>
    <row r="2309" spans="1:19" x14ac:dyDescent="0.25">
      <c r="A2309" s="44"/>
      <c r="B2309" s="45"/>
      <c r="C2309" s="46"/>
      <c r="D2309" s="47"/>
      <c r="E2309" s="48"/>
      <c r="F2309" s="49">
        <v>46</v>
      </c>
      <c r="G2309" s="50" t="s">
        <v>169</v>
      </c>
      <c r="H2309" s="90"/>
      <c r="I2309" s="46"/>
      <c r="J2309" s="51">
        <v>10.919307999999999</v>
      </c>
      <c r="K2309" s="52">
        <v>10.283233999999998</v>
      </c>
      <c r="L2309" s="53">
        <f t="shared" si="140"/>
        <v>4.499849890000001</v>
      </c>
      <c r="M2309" s="53">
        <v>0</v>
      </c>
      <c r="N2309" s="53">
        <v>0.63437480000000002</v>
      </c>
      <c r="O2309" s="53">
        <v>3.8654750900000008</v>
      </c>
      <c r="P2309" s="54">
        <f t="shared" si="141"/>
        <v>0</v>
      </c>
      <c r="Q2309" s="54">
        <f t="shared" si="142"/>
        <v>6.1690203684949707E-2</v>
      </c>
      <c r="R2309" s="55">
        <f t="shared" si="143"/>
        <v>0.43759092616194495</v>
      </c>
      <c r="S2309" s="7"/>
    </row>
    <row r="2310" spans="1:19" x14ac:dyDescent="0.25">
      <c r="A2310" s="66"/>
      <c r="B2310" s="56"/>
      <c r="C2310" s="67"/>
      <c r="D2310" s="68"/>
      <c r="E2310" s="69"/>
      <c r="F2310" s="70"/>
      <c r="G2310" s="71"/>
      <c r="H2310" s="66">
        <v>9000009</v>
      </c>
      <c r="I2310" s="67" t="s">
        <v>294</v>
      </c>
      <c r="J2310" s="72">
        <v>10.919307999999999</v>
      </c>
      <c r="K2310" s="73">
        <v>10.283233999999998</v>
      </c>
      <c r="L2310" s="73">
        <f t="shared" si="140"/>
        <v>4.499849890000001</v>
      </c>
      <c r="M2310" s="73">
        <v>0</v>
      </c>
      <c r="N2310" s="73">
        <v>0.63437480000000002</v>
      </c>
      <c r="O2310" s="73">
        <v>3.8654750900000008</v>
      </c>
      <c r="P2310" s="74">
        <f t="shared" si="141"/>
        <v>0</v>
      </c>
      <c r="Q2310" s="74">
        <f t="shared" si="142"/>
        <v>6.1690203684949707E-2</v>
      </c>
      <c r="R2310" s="75">
        <f t="shared" si="143"/>
        <v>0.43759092616194495</v>
      </c>
      <c r="S2310" s="7"/>
    </row>
    <row r="2311" spans="1:19" ht="25.5" x14ac:dyDescent="0.25">
      <c r="A2311" s="44"/>
      <c r="B2311" s="45"/>
      <c r="C2311" s="46"/>
      <c r="D2311" s="47"/>
      <c r="E2311" s="48"/>
      <c r="F2311" s="49">
        <v>51</v>
      </c>
      <c r="G2311" s="50" t="s">
        <v>24</v>
      </c>
      <c r="H2311" s="90"/>
      <c r="I2311" s="46"/>
      <c r="J2311" s="51">
        <v>0.76745900000000011</v>
      </c>
      <c r="K2311" s="52">
        <v>0.76745900000000011</v>
      </c>
      <c r="L2311" s="53">
        <f t="shared" ref="L2311:L2374" si="144">SUM(M2311,N2311,O2311)</f>
        <v>3.1493300043101607E-2</v>
      </c>
      <c r="M2311" s="53">
        <v>1.0300000431016088E-3</v>
      </c>
      <c r="N2311" s="53">
        <v>1.5231399999999999E-2</v>
      </c>
      <c r="O2311" s="53">
        <v>1.52319E-2</v>
      </c>
      <c r="P2311" s="54">
        <f t="shared" ref="P2311:P2374" si="145">IFERROR(M2311/K2311,0)</f>
        <v>1.3420912949116612E-3</v>
      </c>
      <c r="Q2311" s="54">
        <f t="shared" ref="Q2311:Q2374" si="146">IFERROR(SUM(M2311,N2311)/K2311,0)</f>
        <v>2.118862381326117E-2</v>
      </c>
      <c r="R2311" s="55">
        <f t="shared" ref="R2311:R2374" si="147">IFERROR(SUM(M2311,N2311,O2311)/K2311,0)</f>
        <v>4.1035807832212015E-2</v>
      </c>
      <c r="S2311" s="7"/>
    </row>
    <row r="2312" spans="1:19" ht="38.25" x14ac:dyDescent="0.25">
      <c r="A2312" s="66"/>
      <c r="B2312" s="56"/>
      <c r="C2312" s="67"/>
      <c r="D2312" s="68"/>
      <c r="E2312" s="69"/>
      <c r="F2312" s="70"/>
      <c r="G2312" s="71"/>
      <c r="H2312" s="66">
        <v>3000712</v>
      </c>
      <c r="I2312" s="67" t="s">
        <v>295</v>
      </c>
      <c r="J2312" s="72">
        <v>0.50825000000000009</v>
      </c>
      <c r="K2312" s="73">
        <v>0.50825000000000009</v>
      </c>
      <c r="L2312" s="73">
        <f t="shared" si="144"/>
        <v>1.0300000431016088E-3</v>
      </c>
      <c r="M2312" s="73">
        <v>1.0300000431016088E-3</v>
      </c>
      <c r="N2312" s="73">
        <v>0</v>
      </c>
      <c r="O2312" s="73">
        <v>0</v>
      </c>
      <c r="P2312" s="74">
        <f t="shared" si="145"/>
        <v>2.0265618162353342E-3</v>
      </c>
      <c r="Q2312" s="74">
        <f t="shared" si="146"/>
        <v>2.0265618162353342E-3</v>
      </c>
      <c r="R2312" s="75">
        <f t="shared" si="147"/>
        <v>2.0265618162353342E-3</v>
      </c>
      <c r="S2312" s="7"/>
    </row>
    <row r="2313" spans="1:19" ht="25.5" x14ac:dyDescent="0.25">
      <c r="A2313" s="66"/>
      <c r="B2313" s="56"/>
      <c r="C2313" s="67"/>
      <c r="D2313" s="68"/>
      <c r="E2313" s="69"/>
      <c r="F2313" s="70"/>
      <c r="G2313" s="71"/>
      <c r="H2313" s="66">
        <v>3000713</v>
      </c>
      <c r="I2313" s="67" t="s">
        <v>313</v>
      </c>
      <c r="J2313" s="72">
        <v>0.25920899999999997</v>
      </c>
      <c r="K2313" s="73">
        <v>0.25920899999999997</v>
      </c>
      <c r="L2313" s="73">
        <f t="shared" si="144"/>
        <v>3.0463299999999999E-2</v>
      </c>
      <c r="M2313" s="73">
        <v>0</v>
      </c>
      <c r="N2313" s="73">
        <v>1.5231399999999999E-2</v>
      </c>
      <c r="O2313" s="73">
        <v>1.52319E-2</v>
      </c>
      <c r="P2313" s="74">
        <f t="shared" si="145"/>
        <v>0</v>
      </c>
      <c r="Q2313" s="74">
        <f t="shared" si="146"/>
        <v>5.8761076968778095E-2</v>
      </c>
      <c r="R2313" s="75">
        <f t="shared" si="147"/>
        <v>0.1175240828829246</v>
      </c>
      <c r="S2313" s="7"/>
    </row>
    <row r="2314" spans="1:19" ht="38.25" x14ac:dyDescent="0.25">
      <c r="A2314" s="44"/>
      <c r="B2314" s="45"/>
      <c r="C2314" s="46"/>
      <c r="D2314" s="47"/>
      <c r="E2314" s="48"/>
      <c r="F2314" s="49">
        <v>61</v>
      </c>
      <c r="G2314" s="50" t="s">
        <v>191</v>
      </c>
      <c r="H2314" s="90"/>
      <c r="I2314" s="46"/>
      <c r="J2314" s="51">
        <v>19.31841</v>
      </c>
      <c r="K2314" s="52">
        <v>33.239555000000003</v>
      </c>
      <c r="L2314" s="53">
        <f t="shared" si="144"/>
        <v>6.7949580097775977</v>
      </c>
      <c r="M2314" s="53">
        <v>1.0493969777598977E-2</v>
      </c>
      <c r="N2314" s="53">
        <v>2.11614185</v>
      </c>
      <c r="O2314" s="53">
        <v>4.6683221899999987</v>
      </c>
      <c r="P2314" s="54">
        <f t="shared" si="145"/>
        <v>3.1570728842786783E-4</v>
      </c>
      <c r="Q2314" s="54">
        <f t="shared" si="146"/>
        <v>6.3979070110222552E-2</v>
      </c>
      <c r="R2314" s="55">
        <f t="shared" si="147"/>
        <v>0.20442385614902478</v>
      </c>
      <c r="S2314" s="7"/>
    </row>
    <row r="2315" spans="1:19" x14ac:dyDescent="0.25">
      <c r="A2315" s="66"/>
      <c r="B2315" s="56"/>
      <c r="C2315" s="67"/>
      <c r="D2315" s="68"/>
      <c r="E2315" s="69"/>
      <c r="F2315" s="70"/>
      <c r="G2315" s="71"/>
      <c r="H2315" s="66">
        <v>3000001</v>
      </c>
      <c r="I2315" s="67" t="s">
        <v>283</v>
      </c>
      <c r="J2315" s="72">
        <v>1.7479999999999999E-2</v>
      </c>
      <c r="K2315" s="73">
        <v>1.7479999999999999E-2</v>
      </c>
      <c r="L2315" s="73">
        <f t="shared" si="144"/>
        <v>2.5000000000000001E-4</v>
      </c>
      <c r="M2315" s="73">
        <v>0</v>
      </c>
      <c r="N2315" s="73">
        <v>2.5000000000000001E-4</v>
      </c>
      <c r="O2315" s="73">
        <v>0</v>
      </c>
      <c r="P2315" s="74">
        <f t="shared" si="145"/>
        <v>0</v>
      </c>
      <c r="Q2315" s="74">
        <f t="shared" si="146"/>
        <v>1.4302059496567507E-2</v>
      </c>
      <c r="R2315" s="75">
        <f t="shared" si="147"/>
        <v>1.4302059496567507E-2</v>
      </c>
      <c r="S2315" s="7"/>
    </row>
    <row r="2316" spans="1:19" ht="25.5" x14ac:dyDescent="0.25">
      <c r="A2316" s="66"/>
      <c r="B2316" s="56"/>
      <c r="C2316" s="67"/>
      <c r="D2316" s="68"/>
      <c r="E2316" s="69"/>
      <c r="F2316" s="70"/>
      <c r="G2316" s="71"/>
      <c r="H2316" s="66">
        <v>3000132</v>
      </c>
      <c r="I2316" s="67" t="s">
        <v>513</v>
      </c>
      <c r="J2316" s="72">
        <v>12.143605999999998</v>
      </c>
      <c r="K2316" s="73">
        <v>12.650711999999999</v>
      </c>
      <c r="L2316" s="73">
        <f t="shared" si="144"/>
        <v>0</v>
      </c>
      <c r="M2316" s="73">
        <v>0</v>
      </c>
      <c r="N2316" s="73">
        <v>0</v>
      </c>
      <c r="O2316" s="73">
        <v>0</v>
      </c>
      <c r="P2316" s="74">
        <f t="shared" si="145"/>
        <v>0</v>
      </c>
      <c r="Q2316" s="74">
        <f t="shared" si="146"/>
        <v>0</v>
      </c>
      <c r="R2316" s="75">
        <f t="shared" si="147"/>
        <v>0</v>
      </c>
      <c r="S2316" s="7"/>
    </row>
    <row r="2317" spans="1:19" ht="25.5" x14ac:dyDescent="0.25">
      <c r="A2317" s="66"/>
      <c r="B2317" s="56"/>
      <c r="C2317" s="67"/>
      <c r="D2317" s="68"/>
      <c r="E2317" s="69"/>
      <c r="F2317" s="70"/>
      <c r="G2317" s="71"/>
      <c r="H2317" s="66">
        <v>3000478</v>
      </c>
      <c r="I2317" s="67" t="s">
        <v>516</v>
      </c>
      <c r="J2317" s="72">
        <v>0.220694</v>
      </c>
      <c r="K2317" s="73">
        <v>0.23269400000000001</v>
      </c>
      <c r="L2317" s="73">
        <f t="shared" si="144"/>
        <v>1.4090000000000001E-3</v>
      </c>
      <c r="M2317" s="73">
        <v>0</v>
      </c>
      <c r="N2317" s="73">
        <v>1.4090000000000001E-3</v>
      </c>
      <c r="O2317" s="73">
        <v>0</v>
      </c>
      <c r="P2317" s="74">
        <f t="shared" si="145"/>
        <v>0</v>
      </c>
      <c r="Q2317" s="74">
        <f t="shared" si="146"/>
        <v>6.0551625740242554E-3</v>
      </c>
      <c r="R2317" s="75">
        <f t="shared" si="147"/>
        <v>6.0551625740242554E-3</v>
      </c>
      <c r="S2317" s="7"/>
    </row>
    <row r="2318" spans="1:19" ht="25.5" x14ac:dyDescent="0.25">
      <c r="A2318" s="66"/>
      <c r="B2318" s="56"/>
      <c r="C2318" s="67"/>
      <c r="D2318" s="68"/>
      <c r="E2318" s="69"/>
      <c r="F2318" s="70"/>
      <c r="G2318" s="71"/>
      <c r="H2318" s="66">
        <v>3000479</v>
      </c>
      <c r="I2318" s="67" t="s">
        <v>515</v>
      </c>
      <c r="J2318" s="72">
        <v>0.19128799999999996</v>
      </c>
      <c r="K2318" s="73">
        <v>0.26128799999999996</v>
      </c>
      <c r="L2318" s="73">
        <f t="shared" si="144"/>
        <v>1.8399999919161201E-3</v>
      </c>
      <c r="M2318" s="73">
        <v>3.1999999191612005E-4</v>
      </c>
      <c r="N2318" s="73">
        <v>8.8000000000000003E-4</v>
      </c>
      <c r="O2318" s="73">
        <v>6.4000000000000005E-4</v>
      </c>
      <c r="P2318" s="74">
        <f t="shared" si="145"/>
        <v>1.2247022133282817E-3</v>
      </c>
      <c r="Q2318" s="74">
        <f t="shared" si="146"/>
        <v>4.5926333850621554E-3</v>
      </c>
      <c r="R2318" s="75">
        <f t="shared" si="147"/>
        <v>7.0420378735958807E-3</v>
      </c>
      <c r="S2318" s="7"/>
    </row>
    <row r="2319" spans="1:19" x14ac:dyDescent="0.25">
      <c r="A2319" s="66"/>
      <c r="B2319" s="56"/>
      <c r="C2319" s="67"/>
      <c r="D2319" s="68"/>
      <c r="E2319" s="69"/>
      <c r="F2319" s="70"/>
      <c r="G2319" s="71"/>
      <c r="H2319" s="66">
        <v>9000000</v>
      </c>
      <c r="I2319" s="67" t="s">
        <v>293</v>
      </c>
      <c r="J2319" s="72">
        <v>0.21073</v>
      </c>
      <c r="K2319" s="73">
        <v>0.21073</v>
      </c>
      <c r="L2319" s="73">
        <f t="shared" si="144"/>
        <v>1.6000000000000001E-4</v>
      </c>
      <c r="M2319" s="73">
        <v>0</v>
      </c>
      <c r="N2319" s="73">
        <v>0</v>
      </c>
      <c r="O2319" s="73">
        <v>1.6000000000000001E-4</v>
      </c>
      <c r="P2319" s="74">
        <f t="shared" si="145"/>
        <v>0</v>
      </c>
      <c r="Q2319" s="74">
        <f t="shared" si="146"/>
        <v>0</v>
      </c>
      <c r="R2319" s="75">
        <f t="shared" si="147"/>
        <v>7.592654107151332E-4</v>
      </c>
      <c r="S2319" s="7"/>
    </row>
    <row r="2320" spans="1:19" x14ac:dyDescent="0.25">
      <c r="A2320" s="66"/>
      <c r="B2320" s="56"/>
      <c r="C2320" s="67"/>
      <c r="D2320" s="68"/>
      <c r="E2320" s="69"/>
      <c r="F2320" s="70"/>
      <c r="G2320" s="71"/>
      <c r="H2320" s="66">
        <v>9000009</v>
      </c>
      <c r="I2320" s="67" t="s">
        <v>294</v>
      </c>
      <c r="J2320" s="72">
        <v>6.5346120000000001</v>
      </c>
      <c r="K2320" s="73">
        <v>19.866651000000005</v>
      </c>
      <c r="L2320" s="73">
        <f t="shared" si="144"/>
        <v>6.791299009785682</v>
      </c>
      <c r="M2320" s="73">
        <v>1.0173969785682857E-2</v>
      </c>
      <c r="N2320" s="73">
        <v>2.1136028499999999</v>
      </c>
      <c r="O2320" s="73">
        <v>4.6675221899999988</v>
      </c>
      <c r="P2320" s="74">
        <f t="shared" si="145"/>
        <v>5.1211297695232352E-4</v>
      </c>
      <c r="Q2320" s="74">
        <f t="shared" si="146"/>
        <v>0.10690160207604604</v>
      </c>
      <c r="R2320" s="75">
        <f t="shared" si="147"/>
        <v>0.34184417946364892</v>
      </c>
      <c r="S2320" s="7"/>
    </row>
    <row r="2321" spans="1:19" ht="38.25" x14ac:dyDescent="0.25">
      <c r="A2321" s="44"/>
      <c r="B2321" s="45"/>
      <c r="C2321" s="46"/>
      <c r="D2321" s="47"/>
      <c r="E2321" s="48"/>
      <c r="F2321" s="49">
        <v>68</v>
      </c>
      <c r="G2321" s="50" t="s">
        <v>22</v>
      </c>
      <c r="H2321" s="90"/>
      <c r="I2321" s="46"/>
      <c r="J2321" s="51">
        <v>9.9998590000000007</v>
      </c>
      <c r="K2321" s="52">
        <v>7.8040199999999995</v>
      </c>
      <c r="L2321" s="53">
        <f t="shared" si="144"/>
        <v>1.7642287209230114</v>
      </c>
      <c r="M2321" s="53">
        <v>5.842563092301134E-2</v>
      </c>
      <c r="N2321" s="53">
        <v>1.5189953700000001</v>
      </c>
      <c r="O2321" s="53">
        <v>0.18680772000000001</v>
      </c>
      <c r="P2321" s="54">
        <f t="shared" si="145"/>
        <v>7.4866070208701851E-3</v>
      </c>
      <c r="Q2321" s="54">
        <f t="shared" si="146"/>
        <v>0.20212928733178689</v>
      </c>
      <c r="R2321" s="55">
        <f t="shared" si="147"/>
        <v>0.22606665807148257</v>
      </c>
      <c r="S2321" s="7"/>
    </row>
    <row r="2322" spans="1:19" ht="25.5" x14ac:dyDescent="0.25">
      <c r="A2322" s="66"/>
      <c r="B2322" s="56"/>
      <c r="C2322" s="67"/>
      <c r="D2322" s="68"/>
      <c r="E2322" s="69"/>
      <c r="F2322" s="70"/>
      <c r="G2322" s="71"/>
      <c r="H2322" s="66">
        <v>3000433</v>
      </c>
      <c r="I2322" s="67" t="s">
        <v>289</v>
      </c>
      <c r="J2322" s="72">
        <v>0.24850000000000003</v>
      </c>
      <c r="K2322" s="73">
        <v>0.24850000000000003</v>
      </c>
      <c r="L2322" s="73">
        <f t="shared" si="144"/>
        <v>0</v>
      </c>
      <c r="M2322" s="73">
        <v>0</v>
      </c>
      <c r="N2322" s="73">
        <v>0</v>
      </c>
      <c r="O2322" s="73">
        <v>0</v>
      </c>
      <c r="P2322" s="74">
        <f t="shared" si="145"/>
        <v>0</v>
      </c>
      <c r="Q2322" s="74">
        <f t="shared" si="146"/>
        <v>0</v>
      </c>
      <c r="R2322" s="75">
        <f t="shared" si="147"/>
        <v>0</v>
      </c>
      <c r="S2322" s="7"/>
    </row>
    <row r="2323" spans="1:19" ht="38.25" x14ac:dyDescent="0.25">
      <c r="A2323" s="66"/>
      <c r="B2323" s="56"/>
      <c r="C2323" s="67"/>
      <c r="D2323" s="68"/>
      <c r="E2323" s="69"/>
      <c r="F2323" s="70"/>
      <c r="G2323" s="71"/>
      <c r="H2323" s="66">
        <v>3000435</v>
      </c>
      <c r="I2323" s="67" t="s">
        <v>290</v>
      </c>
      <c r="J2323" s="72">
        <v>0.62806200000000001</v>
      </c>
      <c r="K2323" s="73">
        <v>0.62806200000000001</v>
      </c>
      <c r="L2323" s="73">
        <f t="shared" si="144"/>
        <v>5.4155949841918606E-2</v>
      </c>
      <c r="M2323" s="73">
        <v>4.62889984191861E-3</v>
      </c>
      <c r="N2323" s="73">
        <v>1.3013429999999999E-2</v>
      </c>
      <c r="O2323" s="73">
        <v>3.6513619999999997E-2</v>
      </c>
      <c r="P2323" s="74">
        <f t="shared" si="145"/>
        <v>7.3701319963930473E-3</v>
      </c>
      <c r="Q2323" s="74">
        <f t="shared" si="146"/>
        <v>2.8090108686592421E-2</v>
      </c>
      <c r="R2323" s="75">
        <f t="shared" si="147"/>
        <v>8.6227076056055937E-2</v>
      </c>
      <c r="S2323" s="7"/>
    </row>
    <row r="2324" spans="1:19" ht="51" x14ac:dyDescent="0.25">
      <c r="A2324" s="66"/>
      <c r="B2324" s="56"/>
      <c r="C2324" s="67"/>
      <c r="D2324" s="68"/>
      <c r="E2324" s="69"/>
      <c r="F2324" s="70"/>
      <c r="G2324" s="71"/>
      <c r="H2324" s="66">
        <v>3000450</v>
      </c>
      <c r="I2324" s="67" t="s">
        <v>291</v>
      </c>
      <c r="J2324" s="72">
        <v>1.3204320000000005</v>
      </c>
      <c r="K2324" s="73">
        <v>1.3204320000000005</v>
      </c>
      <c r="L2324" s="73">
        <f t="shared" si="144"/>
        <v>8.5525531022961176E-2</v>
      </c>
      <c r="M2324" s="73">
        <v>4.0586201022961177E-2</v>
      </c>
      <c r="N2324" s="73">
        <v>2.3425660000000001E-2</v>
      </c>
      <c r="O2324" s="73">
        <v>2.1513669999999999E-2</v>
      </c>
      <c r="P2324" s="74">
        <f t="shared" si="145"/>
        <v>3.0737062584791312E-2</v>
      </c>
      <c r="Q2324" s="74">
        <f t="shared" si="146"/>
        <v>4.8477968591310386E-2</v>
      </c>
      <c r="R2324" s="75">
        <f t="shared" si="147"/>
        <v>6.4770871217117693E-2</v>
      </c>
      <c r="S2324" s="7"/>
    </row>
    <row r="2325" spans="1:19" ht="38.25" x14ac:dyDescent="0.25">
      <c r="A2325" s="66"/>
      <c r="B2325" s="56"/>
      <c r="C2325" s="67"/>
      <c r="D2325" s="68"/>
      <c r="E2325" s="69"/>
      <c r="F2325" s="70"/>
      <c r="G2325" s="71"/>
      <c r="H2325" s="66">
        <v>3000516</v>
      </c>
      <c r="I2325" s="67" t="s">
        <v>292</v>
      </c>
      <c r="J2325" s="72">
        <v>0.81229899999999999</v>
      </c>
      <c r="K2325" s="73">
        <v>0.81229899999999999</v>
      </c>
      <c r="L2325" s="73">
        <f t="shared" si="144"/>
        <v>0</v>
      </c>
      <c r="M2325" s="73">
        <v>0</v>
      </c>
      <c r="N2325" s="73">
        <v>0</v>
      </c>
      <c r="O2325" s="73">
        <v>0</v>
      </c>
      <c r="P2325" s="74">
        <f t="shared" si="145"/>
        <v>0</v>
      </c>
      <c r="Q2325" s="74">
        <f t="shared" si="146"/>
        <v>0</v>
      </c>
      <c r="R2325" s="75">
        <f t="shared" si="147"/>
        <v>0</v>
      </c>
      <c r="S2325" s="7"/>
    </row>
    <row r="2326" spans="1:19" ht="25.5" x14ac:dyDescent="0.25">
      <c r="A2326" s="66"/>
      <c r="B2326" s="56"/>
      <c r="C2326" s="67"/>
      <c r="D2326" s="68"/>
      <c r="E2326" s="69"/>
      <c r="F2326" s="70"/>
      <c r="G2326" s="71"/>
      <c r="H2326" s="66">
        <v>3000565</v>
      </c>
      <c r="I2326" s="67" t="s">
        <v>382</v>
      </c>
      <c r="J2326" s="72">
        <v>0.16544699999999998</v>
      </c>
      <c r="K2326" s="73">
        <v>0.16544699999999998</v>
      </c>
      <c r="L2326" s="73">
        <f t="shared" si="144"/>
        <v>3.65E-3</v>
      </c>
      <c r="M2326" s="73">
        <v>0</v>
      </c>
      <c r="N2326" s="73">
        <v>0</v>
      </c>
      <c r="O2326" s="73">
        <v>3.65E-3</v>
      </c>
      <c r="P2326" s="74">
        <f t="shared" si="145"/>
        <v>0</v>
      </c>
      <c r="Q2326" s="74">
        <f t="shared" si="146"/>
        <v>0</v>
      </c>
      <c r="R2326" s="75">
        <f t="shared" si="147"/>
        <v>2.2061445659335016E-2</v>
      </c>
      <c r="S2326" s="7"/>
    </row>
    <row r="2327" spans="1:19" x14ac:dyDescent="0.25">
      <c r="A2327" s="66"/>
      <c r="B2327" s="56"/>
      <c r="C2327" s="67"/>
      <c r="D2327" s="68"/>
      <c r="E2327" s="69"/>
      <c r="F2327" s="70"/>
      <c r="G2327" s="71"/>
      <c r="H2327" s="66">
        <v>9000000</v>
      </c>
      <c r="I2327" s="67" t="s">
        <v>293</v>
      </c>
      <c r="J2327" s="72">
        <v>0.73758600000000007</v>
      </c>
      <c r="K2327" s="73">
        <v>0.73758600000000007</v>
      </c>
      <c r="L2327" s="73">
        <f t="shared" si="144"/>
        <v>4.7576960058131557E-2</v>
      </c>
      <c r="M2327" s="73">
        <v>1.3210530058131553E-2</v>
      </c>
      <c r="N2327" s="73">
        <v>1.5699439999999999E-2</v>
      </c>
      <c r="O2327" s="73">
        <v>1.8666990000000001E-2</v>
      </c>
      <c r="P2327" s="74">
        <f t="shared" si="145"/>
        <v>1.7910494583860799E-2</v>
      </c>
      <c r="Q2327" s="74">
        <f t="shared" si="146"/>
        <v>3.9195388819922759E-2</v>
      </c>
      <c r="R2327" s="75">
        <f t="shared" si="147"/>
        <v>6.4503610505258435E-2</v>
      </c>
      <c r="S2327" s="7"/>
    </row>
    <row r="2328" spans="1:19" x14ac:dyDescent="0.25">
      <c r="A2328" s="66"/>
      <c r="B2328" s="56"/>
      <c r="C2328" s="67"/>
      <c r="D2328" s="68"/>
      <c r="E2328" s="69"/>
      <c r="F2328" s="70"/>
      <c r="G2328" s="71"/>
      <c r="H2328" s="66">
        <v>9000009</v>
      </c>
      <c r="I2328" s="67" t="s">
        <v>294</v>
      </c>
      <c r="J2328" s="72">
        <v>6.0875329999999996</v>
      </c>
      <c r="K2328" s="73">
        <v>3.8916939999999998</v>
      </c>
      <c r="L2328" s="73">
        <f t="shared" si="144"/>
        <v>1.5733202800000001</v>
      </c>
      <c r="M2328" s="73">
        <v>0</v>
      </c>
      <c r="N2328" s="73">
        <v>1.4668568400000002</v>
      </c>
      <c r="O2328" s="73">
        <v>0.10646344000000001</v>
      </c>
      <c r="P2328" s="74">
        <f t="shared" si="145"/>
        <v>0</v>
      </c>
      <c r="Q2328" s="74">
        <f t="shared" si="146"/>
        <v>0.3769198811622908</v>
      </c>
      <c r="R2328" s="75">
        <f t="shared" si="147"/>
        <v>0.40427646161286068</v>
      </c>
      <c r="S2328" s="7"/>
    </row>
    <row r="2329" spans="1:19" ht="25.5" x14ac:dyDescent="0.25">
      <c r="A2329" s="44"/>
      <c r="B2329" s="45"/>
      <c r="C2329" s="46"/>
      <c r="D2329" s="47"/>
      <c r="E2329" s="48"/>
      <c r="F2329" s="49">
        <v>72</v>
      </c>
      <c r="G2329" s="50" t="s">
        <v>25</v>
      </c>
      <c r="H2329" s="90"/>
      <c r="I2329" s="46"/>
      <c r="J2329" s="51">
        <v>5.9</v>
      </c>
      <c r="K2329" s="52">
        <v>5.9425269999999983</v>
      </c>
      <c r="L2329" s="53">
        <f t="shared" si="144"/>
        <v>0.51653223999999986</v>
      </c>
      <c r="M2329" s="53">
        <v>0</v>
      </c>
      <c r="N2329" s="53">
        <v>0.14870216999999999</v>
      </c>
      <c r="O2329" s="53">
        <v>0.36783006999999984</v>
      </c>
      <c r="P2329" s="54">
        <f t="shared" si="145"/>
        <v>0</v>
      </c>
      <c r="Q2329" s="54">
        <f t="shared" si="146"/>
        <v>2.5023389881106143E-2</v>
      </c>
      <c r="R2329" s="55">
        <f t="shared" si="147"/>
        <v>8.6921311421891731E-2</v>
      </c>
      <c r="S2329" s="7"/>
    </row>
    <row r="2330" spans="1:19" ht="25.5" x14ac:dyDescent="0.25">
      <c r="A2330" s="66"/>
      <c r="B2330" s="56"/>
      <c r="C2330" s="67"/>
      <c r="D2330" s="68"/>
      <c r="E2330" s="69"/>
      <c r="F2330" s="70"/>
      <c r="G2330" s="71"/>
      <c r="H2330" s="66">
        <v>3000568</v>
      </c>
      <c r="I2330" s="67" t="s">
        <v>296</v>
      </c>
      <c r="J2330" s="72">
        <v>5.9</v>
      </c>
      <c r="K2330" s="73">
        <v>5.9425269999999983</v>
      </c>
      <c r="L2330" s="73">
        <f t="shared" si="144"/>
        <v>0.51653223999999986</v>
      </c>
      <c r="M2330" s="73">
        <v>0</v>
      </c>
      <c r="N2330" s="73">
        <v>0.14870216999999999</v>
      </c>
      <c r="O2330" s="73">
        <v>0.36783006999999984</v>
      </c>
      <c r="P2330" s="74">
        <f t="shared" si="145"/>
        <v>0</v>
      </c>
      <c r="Q2330" s="74">
        <f t="shared" si="146"/>
        <v>2.5023389881106143E-2</v>
      </c>
      <c r="R2330" s="75">
        <f t="shared" si="147"/>
        <v>8.6921311421891731E-2</v>
      </c>
      <c r="S2330" s="7"/>
    </row>
    <row r="2331" spans="1:19" ht="25.5" x14ac:dyDescent="0.25">
      <c r="A2331" s="44"/>
      <c r="B2331" s="45"/>
      <c r="C2331" s="46"/>
      <c r="D2331" s="47"/>
      <c r="E2331" s="48"/>
      <c r="F2331" s="49">
        <v>73</v>
      </c>
      <c r="G2331" s="50" t="s">
        <v>151</v>
      </c>
      <c r="H2331" s="90"/>
      <c r="I2331" s="46"/>
      <c r="J2331" s="51">
        <v>0</v>
      </c>
      <c r="K2331" s="52">
        <v>2.6067E-2</v>
      </c>
      <c r="L2331" s="53">
        <f t="shared" si="144"/>
        <v>0</v>
      </c>
      <c r="M2331" s="53">
        <v>0</v>
      </c>
      <c r="N2331" s="53">
        <v>0</v>
      </c>
      <c r="O2331" s="53">
        <v>0</v>
      </c>
      <c r="P2331" s="54">
        <f t="shared" si="145"/>
        <v>0</v>
      </c>
      <c r="Q2331" s="54">
        <f t="shared" si="146"/>
        <v>0</v>
      </c>
      <c r="R2331" s="55">
        <f t="shared" si="147"/>
        <v>0</v>
      </c>
      <c r="S2331" s="7"/>
    </row>
    <row r="2332" spans="1:19" x14ac:dyDescent="0.25">
      <c r="A2332" s="66"/>
      <c r="B2332" s="56"/>
      <c r="C2332" s="67"/>
      <c r="D2332" s="68"/>
      <c r="E2332" s="69"/>
      <c r="F2332" s="70"/>
      <c r="G2332" s="71"/>
      <c r="H2332" s="66">
        <v>9000009</v>
      </c>
      <c r="I2332" s="67" t="s">
        <v>294</v>
      </c>
      <c r="J2332" s="72">
        <v>0</v>
      </c>
      <c r="K2332" s="73">
        <v>2.6067E-2</v>
      </c>
      <c r="L2332" s="73">
        <f t="shared" si="144"/>
        <v>0</v>
      </c>
      <c r="M2332" s="73">
        <v>0</v>
      </c>
      <c r="N2332" s="73">
        <v>0</v>
      </c>
      <c r="O2332" s="73">
        <v>0</v>
      </c>
      <c r="P2332" s="74">
        <f t="shared" si="145"/>
        <v>0</v>
      </c>
      <c r="Q2332" s="74">
        <f t="shared" si="146"/>
        <v>0</v>
      </c>
      <c r="R2332" s="75">
        <f t="shared" si="147"/>
        <v>0</v>
      </c>
      <c r="S2332" s="7"/>
    </row>
    <row r="2333" spans="1:19" ht="38.25" x14ac:dyDescent="0.25">
      <c r="A2333" s="44"/>
      <c r="B2333" s="45"/>
      <c r="C2333" s="46"/>
      <c r="D2333" s="47"/>
      <c r="E2333" s="48"/>
      <c r="F2333" s="49">
        <v>74</v>
      </c>
      <c r="G2333" s="50" t="s">
        <v>20</v>
      </c>
      <c r="H2333" s="90"/>
      <c r="I2333" s="46"/>
      <c r="J2333" s="51">
        <v>0.16200000000000003</v>
      </c>
      <c r="K2333" s="52">
        <v>0.16200000000000001</v>
      </c>
      <c r="L2333" s="53">
        <f t="shared" si="144"/>
        <v>0</v>
      </c>
      <c r="M2333" s="53">
        <v>0</v>
      </c>
      <c r="N2333" s="53">
        <v>0</v>
      </c>
      <c r="O2333" s="53">
        <v>0</v>
      </c>
      <c r="P2333" s="54">
        <f t="shared" si="145"/>
        <v>0</v>
      </c>
      <c r="Q2333" s="54">
        <f t="shared" si="146"/>
        <v>0</v>
      </c>
      <c r="R2333" s="55">
        <f t="shared" si="147"/>
        <v>0</v>
      </c>
      <c r="S2333" s="7"/>
    </row>
    <row r="2334" spans="1:19" ht="51" x14ac:dyDescent="0.25">
      <c r="A2334" s="66"/>
      <c r="B2334" s="56"/>
      <c r="C2334" s="67"/>
      <c r="D2334" s="68"/>
      <c r="E2334" s="69"/>
      <c r="F2334" s="70"/>
      <c r="G2334" s="71"/>
      <c r="H2334" s="66">
        <v>3000569</v>
      </c>
      <c r="I2334" s="67" t="s">
        <v>288</v>
      </c>
      <c r="J2334" s="72">
        <v>0.16200000000000003</v>
      </c>
      <c r="K2334" s="73">
        <v>0.16200000000000001</v>
      </c>
      <c r="L2334" s="73">
        <f t="shared" si="144"/>
        <v>0</v>
      </c>
      <c r="M2334" s="73">
        <v>0</v>
      </c>
      <c r="N2334" s="73">
        <v>0</v>
      </c>
      <c r="O2334" s="73">
        <v>0</v>
      </c>
      <c r="P2334" s="74">
        <f t="shared" si="145"/>
        <v>0</v>
      </c>
      <c r="Q2334" s="74">
        <f t="shared" si="146"/>
        <v>0</v>
      </c>
      <c r="R2334" s="75">
        <f t="shared" si="147"/>
        <v>0</v>
      </c>
      <c r="S2334" s="7"/>
    </row>
    <row r="2335" spans="1:19" ht="25.5" x14ac:dyDescent="0.25">
      <c r="A2335" s="44"/>
      <c r="B2335" s="45"/>
      <c r="C2335" s="46"/>
      <c r="D2335" s="47"/>
      <c r="E2335" s="48"/>
      <c r="F2335" s="49">
        <v>82</v>
      </c>
      <c r="G2335" s="50" t="s">
        <v>197</v>
      </c>
      <c r="H2335" s="90"/>
      <c r="I2335" s="46"/>
      <c r="J2335" s="51">
        <v>0</v>
      </c>
      <c r="K2335" s="52">
        <v>0.33640900000000001</v>
      </c>
      <c r="L2335" s="53">
        <f t="shared" si="144"/>
        <v>0</v>
      </c>
      <c r="M2335" s="53">
        <v>0</v>
      </c>
      <c r="N2335" s="53">
        <v>0</v>
      </c>
      <c r="O2335" s="53">
        <v>0</v>
      </c>
      <c r="P2335" s="54">
        <f t="shared" si="145"/>
        <v>0</v>
      </c>
      <c r="Q2335" s="54">
        <f t="shared" si="146"/>
        <v>0</v>
      </c>
      <c r="R2335" s="55">
        <f t="shared" si="147"/>
        <v>0</v>
      </c>
      <c r="S2335" s="7"/>
    </row>
    <row r="2336" spans="1:19" x14ac:dyDescent="0.25">
      <c r="A2336" s="66"/>
      <c r="B2336" s="56"/>
      <c r="C2336" s="67"/>
      <c r="D2336" s="68"/>
      <c r="E2336" s="69"/>
      <c r="F2336" s="70"/>
      <c r="G2336" s="71"/>
      <c r="H2336" s="66">
        <v>9000009</v>
      </c>
      <c r="I2336" s="67" t="s">
        <v>294</v>
      </c>
      <c r="J2336" s="72">
        <v>0</v>
      </c>
      <c r="K2336" s="73">
        <v>0.33640900000000001</v>
      </c>
      <c r="L2336" s="73">
        <f t="shared" si="144"/>
        <v>0</v>
      </c>
      <c r="M2336" s="73">
        <v>0</v>
      </c>
      <c r="N2336" s="73">
        <v>0</v>
      </c>
      <c r="O2336" s="73">
        <v>0</v>
      </c>
      <c r="P2336" s="74">
        <f t="shared" si="145"/>
        <v>0</v>
      </c>
      <c r="Q2336" s="74">
        <f t="shared" si="146"/>
        <v>0</v>
      </c>
      <c r="R2336" s="75">
        <f t="shared" si="147"/>
        <v>0</v>
      </c>
      <c r="S2336" s="7"/>
    </row>
    <row r="2337" spans="1:19" ht="25.5" x14ac:dyDescent="0.25">
      <c r="A2337" s="44"/>
      <c r="B2337" s="45"/>
      <c r="C2337" s="46"/>
      <c r="D2337" s="47"/>
      <c r="E2337" s="48"/>
      <c r="F2337" s="49">
        <v>83</v>
      </c>
      <c r="G2337" s="50" t="s">
        <v>198</v>
      </c>
      <c r="H2337" s="90"/>
      <c r="I2337" s="46"/>
      <c r="J2337" s="51">
        <v>12.915972999999999</v>
      </c>
      <c r="K2337" s="52">
        <v>17.441319</v>
      </c>
      <c r="L2337" s="53">
        <f t="shared" si="144"/>
        <v>5.6558223199999995</v>
      </c>
      <c r="M2337" s="53">
        <v>0</v>
      </c>
      <c r="N2337" s="53">
        <v>1.4762704099999999</v>
      </c>
      <c r="O2337" s="53">
        <v>4.1795519099999998</v>
      </c>
      <c r="P2337" s="54">
        <f t="shared" si="145"/>
        <v>0</v>
      </c>
      <c r="Q2337" s="54">
        <f t="shared" si="146"/>
        <v>8.4642131136985682E-2</v>
      </c>
      <c r="R2337" s="55">
        <f t="shared" si="147"/>
        <v>0.32427721320847347</v>
      </c>
      <c r="S2337" s="7"/>
    </row>
    <row r="2338" spans="1:19" x14ac:dyDescent="0.25">
      <c r="A2338" s="66"/>
      <c r="B2338" s="56"/>
      <c r="C2338" s="67"/>
      <c r="D2338" s="68"/>
      <c r="E2338" s="69"/>
      <c r="F2338" s="70"/>
      <c r="G2338" s="71"/>
      <c r="H2338" s="66">
        <v>9000009</v>
      </c>
      <c r="I2338" s="67" t="s">
        <v>294</v>
      </c>
      <c r="J2338" s="72">
        <v>12.915972999999999</v>
      </c>
      <c r="K2338" s="73">
        <v>17.441319</v>
      </c>
      <c r="L2338" s="73">
        <f t="shared" si="144"/>
        <v>5.6558223199999995</v>
      </c>
      <c r="M2338" s="73">
        <v>0</v>
      </c>
      <c r="N2338" s="73">
        <v>1.4762704099999999</v>
      </c>
      <c r="O2338" s="73">
        <v>4.1795519099999998</v>
      </c>
      <c r="P2338" s="74">
        <f t="shared" si="145"/>
        <v>0</v>
      </c>
      <c r="Q2338" s="74">
        <f t="shared" si="146"/>
        <v>8.4642131136985682E-2</v>
      </c>
      <c r="R2338" s="75">
        <f t="shared" si="147"/>
        <v>0.32427721320847347</v>
      </c>
      <c r="S2338" s="7"/>
    </row>
    <row r="2339" spans="1:19" ht="25.5" x14ac:dyDescent="0.25">
      <c r="A2339" s="44"/>
      <c r="B2339" s="45"/>
      <c r="C2339" s="46"/>
      <c r="D2339" s="47"/>
      <c r="E2339" s="48"/>
      <c r="F2339" s="49">
        <v>90</v>
      </c>
      <c r="G2339" s="50" t="s">
        <v>81</v>
      </c>
      <c r="H2339" s="90"/>
      <c r="I2339" s="46"/>
      <c r="J2339" s="51">
        <v>274.33573699999999</v>
      </c>
      <c r="K2339" s="52">
        <v>307.00393300000002</v>
      </c>
      <c r="L2339" s="53">
        <f t="shared" si="144"/>
        <v>68.912703529934547</v>
      </c>
      <c r="M2339" s="53">
        <v>23.099262659934539</v>
      </c>
      <c r="N2339" s="53">
        <v>21.307921329999996</v>
      </c>
      <c r="O2339" s="53">
        <v>24.505519540000009</v>
      </c>
      <c r="P2339" s="54">
        <f t="shared" si="145"/>
        <v>7.5240933997853823E-2</v>
      </c>
      <c r="Q2339" s="54">
        <f t="shared" si="146"/>
        <v>0.14464695470182962</v>
      </c>
      <c r="R2339" s="55">
        <f t="shared" si="147"/>
        <v>0.22446847132064116</v>
      </c>
      <c r="S2339" s="7"/>
    </row>
    <row r="2340" spans="1:19" x14ac:dyDescent="0.25">
      <c r="A2340" s="66"/>
      <c r="B2340" s="56"/>
      <c r="C2340" s="67"/>
      <c r="D2340" s="68"/>
      <c r="E2340" s="69"/>
      <c r="F2340" s="70"/>
      <c r="G2340" s="71"/>
      <c r="H2340" s="66">
        <v>3000001</v>
      </c>
      <c r="I2340" s="67" t="s">
        <v>283</v>
      </c>
      <c r="J2340" s="72">
        <v>2.2687499999999998</v>
      </c>
      <c r="K2340" s="73">
        <v>2.4550870000000007</v>
      </c>
      <c r="L2340" s="73">
        <f t="shared" si="144"/>
        <v>0.35332981812348996</v>
      </c>
      <c r="M2340" s="73">
        <v>8.8508948123489972E-2</v>
      </c>
      <c r="N2340" s="73">
        <v>6.9725219999999991E-2</v>
      </c>
      <c r="O2340" s="73">
        <v>0.19509565000000004</v>
      </c>
      <c r="P2340" s="74">
        <f t="shared" si="145"/>
        <v>3.6051247114049299E-2</v>
      </c>
      <c r="Q2340" s="74">
        <f t="shared" si="146"/>
        <v>6.4451552276351062E-2</v>
      </c>
      <c r="R2340" s="75">
        <f t="shared" si="147"/>
        <v>0.14391743271154539</v>
      </c>
      <c r="S2340" s="7"/>
    </row>
    <row r="2341" spans="1:19" ht="38.25" x14ac:dyDescent="0.25">
      <c r="A2341" s="66"/>
      <c r="B2341" s="56"/>
      <c r="C2341" s="67"/>
      <c r="D2341" s="68"/>
      <c r="E2341" s="69"/>
      <c r="F2341" s="70"/>
      <c r="G2341" s="71"/>
      <c r="H2341" s="66">
        <v>3000385</v>
      </c>
      <c r="I2341" s="67" t="s">
        <v>383</v>
      </c>
      <c r="J2341" s="72">
        <v>245.31649299999998</v>
      </c>
      <c r="K2341" s="73">
        <v>271.77497</v>
      </c>
      <c r="L2341" s="73">
        <f t="shared" si="144"/>
        <v>63.621317934811856</v>
      </c>
      <c r="M2341" s="73">
        <v>22.512349684811852</v>
      </c>
      <c r="N2341" s="73">
        <v>20.144204819999995</v>
      </c>
      <c r="O2341" s="73">
        <v>20.964763430000009</v>
      </c>
      <c r="P2341" s="74">
        <f t="shared" si="145"/>
        <v>8.2834521828157509E-2</v>
      </c>
      <c r="Q2341" s="74">
        <f t="shared" si="146"/>
        <v>0.15695541979017366</v>
      </c>
      <c r="R2341" s="75">
        <f t="shared" si="147"/>
        <v>0.23409557522832899</v>
      </c>
      <c r="S2341" s="7"/>
    </row>
    <row r="2342" spans="1:19" ht="25.5" x14ac:dyDescent="0.25">
      <c r="A2342" s="66"/>
      <c r="B2342" s="56"/>
      <c r="C2342" s="67"/>
      <c r="D2342" s="68"/>
      <c r="E2342" s="69"/>
      <c r="F2342" s="70"/>
      <c r="G2342" s="71"/>
      <c r="H2342" s="66">
        <v>3000386</v>
      </c>
      <c r="I2342" s="67" t="s">
        <v>384</v>
      </c>
      <c r="J2342" s="72">
        <v>8.7183719999999987</v>
      </c>
      <c r="K2342" s="73">
        <v>9.9834220000000027</v>
      </c>
      <c r="L2342" s="73">
        <f t="shared" si="144"/>
        <v>1.7367147970797148</v>
      </c>
      <c r="M2342" s="73">
        <v>0.49393502707971493</v>
      </c>
      <c r="N2342" s="73">
        <v>0.55586455999999995</v>
      </c>
      <c r="O2342" s="73">
        <v>0.68691521</v>
      </c>
      <c r="P2342" s="74">
        <f t="shared" si="145"/>
        <v>4.947552323038281E-2</v>
      </c>
      <c r="Q2342" s="74">
        <f t="shared" si="146"/>
        <v>0.10515428347912315</v>
      </c>
      <c r="R2342" s="75">
        <f t="shared" si="147"/>
        <v>0.1739598703810892</v>
      </c>
      <c r="S2342" s="7"/>
    </row>
    <row r="2343" spans="1:19" ht="51" x14ac:dyDescent="0.25">
      <c r="A2343" s="66"/>
      <c r="B2343" s="56"/>
      <c r="C2343" s="67"/>
      <c r="D2343" s="68"/>
      <c r="E2343" s="69"/>
      <c r="F2343" s="70"/>
      <c r="G2343" s="71"/>
      <c r="H2343" s="66">
        <v>3000387</v>
      </c>
      <c r="I2343" s="67" t="s">
        <v>385</v>
      </c>
      <c r="J2343" s="72">
        <v>2.6224779999999992</v>
      </c>
      <c r="K2343" s="73">
        <v>2.73366</v>
      </c>
      <c r="L2343" s="73">
        <f t="shared" si="144"/>
        <v>0.41153330000000005</v>
      </c>
      <c r="M2343" s="73">
        <v>0</v>
      </c>
      <c r="N2343" s="73">
        <v>0.12446792000000001</v>
      </c>
      <c r="O2343" s="73">
        <v>0.28706538000000004</v>
      </c>
      <c r="P2343" s="74">
        <f t="shared" si="145"/>
        <v>0</v>
      </c>
      <c r="Q2343" s="74">
        <f t="shared" si="146"/>
        <v>4.5531602320698264E-2</v>
      </c>
      <c r="R2343" s="75">
        <f t="shared" si="147"/>
        <v>0.15054297169362688</v>
      </c>
      <c r="S2343" s="7"/>
    </row>
    <row r="2344" spans="1:19" x14ac:dyDescent="0.25">
      <c r="A2344" s="66"/>
      <c r="B2344" s="56"/>
      <c r="C2344" s="67"/>
      <c r="D2344" s="68"/>
      <c r="E2344" s="69"/>
      <c r="F2344" s="70"/>
      <c r="G2344" s="71"/>
      <c r="H2344" s="66">
        <v>9000009</v>
      </c>
      <c r="I2344" s="67" t="s">
        <v>294</v>
      </c>
      <c r="J2344" s="72">
        <v>15.409644</v>
      </c>
      <c r="K2344" s="73">
        <v>20.056794</v>
      </c>
      <c r="L2344" s="73">
        <f t="shared" si="144"/>
        <v>2.7898076799194822</v>
      </c>
      <c r="M2344" s="73">
        <v>4.4689999194815755E-3</v>
      </c>
      <c r="N2344" s="73">
        <v>0.41365881000000004</v>
      </c>
      <c r="O2344" s="73">
        <v>2.3716798700000004</v>
      </c>
      <c r="P2344" s="74">
        <f t="shared" si="145"/>
        <v>2.2281726179575737E-4</v>
      </c>
      <c r="Q2344" s="74">
        <f t="shared" si="146"/>
        <v>2.0847190728462466E-2</v>
      </c>
      <c r="R2344" s="75">
        <f t="shared" si="147"/>
        <v>0.13909539480335104</v>
      </c>
      <c r="S2344" s="7"/>
    </row>
    <row r="2345" spans="1:19" ht="51" x14ac:dyDescent="0.25">
      <c r="A2345" s="44"/>
      <c r="B2345" s="45"/>
      <c r="C2345" s="46"/>
      <c r="D2345" s="47"/>
      <c r="E2345" s="48"/>
      <c r="F2345" s="49">
        <v>91</v>
      </c>
      <c r="G2345" s="50" t="s">
        <v>82</v>
      </c>
      <c r="H2345" s="90"/>
      <c r="I2345" s="46"/>
      <c r="J2345" s="51">
        <v>18.054774999999999</v>
      </c>
      <c r="K2345" s="52">
        <v>34.320922000000003</v>
      </c>
      <c r="L2345" s="53">
        <f t="shared" si="144"/>
        <v>9.710783399871012</v>
      </c>
      <c r="M2345" s="53">
        <v>8.4560298710130155E-3</v>
      </c>
      <c r="N2345" s="53">
        <v>3.1980777400000009</v>
      </c>
      <c r="O2345" s="53">
        <v>6.5042496299999977</v>
      </c>
      <c r="P2345" s="54">
        <f t="shared" si="145"/>
        <v>2.4638119777239709E-4</v>
      </c>
      <c r="Q2345" s="54">
        <f t="shared" si="146"/>
        <v>9.342796122642083E-2</v>
      </c>
      <c r="R2345" s="55">
        <f t="shared" si="147"/>
        <v>0.28294063311792761</v>
      </c>
      <c r="S2345" s="7"/>
    </row>
    <row r="2346" spans="1:19" ht="38.25" x14ac:dyDescent="0.25">
      <c r="A2346" s="66"/>
      <c r="B2346" s="56"/>
      <c r="C2346" s="67"/>
      <c r="D2346" s="68"/>
      <c r="E2346" s="69"/>
      <c r="F2346" s="70"/>
      <c r="G2346" s="71"/>
      <c r="H2346" s="66">
        <v>3000515</v>
      </c>
      <c r="I2346" s="67" t="s">
        <v>389</v>
      </c>
      <c r="J2346" s="72">
        <v>0.78279799999999999</v>
      </c>
      <c r="K2346" s="73">
        <v>1.7317479999999998</v>
      </c>
      <c r="L2346" s="73">
        <f t="shared" si="144"/>
        <v>5.606624998489395E-2</v>
      </c>
      <c r="M2346" s="73">
        <v>1.0299999848939478E-3</v>
      </c>
      <c r="N2346" s="73">
        <v>4.1599290000000004E-2</v>
      </c>
      <c r="O2346" s="73">
        <v>1.343696E-2</v>
      </c>
      <c r="P2346" s="74">
        <f t="shared" si="145"/>
        <v>5.9477475065306722E-4</v>
      </c>
      <c r="Q2346" s="74">
        <f t="shared" si="146"/>
        <v>2.4616335624406065E-2</v>
      </c>
      <c r="R2346" s="75">
        <f t="shared" si="147"/>
        <v>3.2375524605712816E-2</v>
      </c>
      <c r="S2346" s="7"/>
    </row>
    <row r="2347" spans="1:19" x14ac:dyDescent="0.25">
      <c r="A2347" s="66"/>
      <c r="B2347" s="56"/>
      <c r="C2347" s="67"/>
      <c r="D2347" s="68"/>
      <c r="E2347" s="69"/>
      <c r="F2347" s="70"/>
      <c r="G2347" s="71"/>
      <c r="H2347" s="66">
        <v>9000009</v>
      </c>
      <c r="I2347" s="67" t="s">
        <v>294</v>
      </c>
      <c r="J2347" s="72">
        <v>17.271977</v>
      </c>
      <c r="K2347" s="73">
        <v>32.589174</v>
      </c>
      <c r="L2347" s="73">
        <f t="shared" si="144"/>
        <v>9.6547171498861175</v>
      </c>
      <c r="M2347" s="73">
        <v>7.4260298861190677E-3</v>
      </c>
      <c r="N2347" s="73">
        <v>3.1564784500000007</v>
      </c>
      <c r="O2347" s="73">
        <v>6.4908126699999977</v>
      </c>
      <c r="P2347" s="74">
        <f t="shared" si="145"/>
        <v>2.2786799954239612E-4</v>
      </c>
      <c r="Q2347" s="74">
        <f t="shared" si="146"/>
        <v>9.7084525059951493E-2</v>
      </c>
      <c r="R2347" s="75">
        <f t="shared" si="147"/>
        <v>0.29625535000936559</v>
      </c>
      <c r="S2347" s="7"/>
    </row>
    <row r="2348" spans="1:19" ht="38.25" x14ac:dyDescent="0.25">
      <c r="A2348" s="44"/>
      <c r="B2348" s="45"/>
      <c r="C2348" s="46"/>
      <c r="D2348" s="47"/>
      <c r="E2348" s="48"/>
      <c r="F2348" s="49">
        <v>101</v>
      </c>
      <c r="G2348" s="50" t="s">
        <v>88</v>
      </c>
      <c r="H2348" s="90"/>
      <c r="I2348" s="46"/>
      <c r="J2348" s="51">
        <v>0</v>
      </c>
      <c r="K2348" s="52">
        <v>0.23926700000000001</v>
      </c>
      <c r="L2348" s="53">
        <f t="shared" si="144"/>
        <v>1.2971E-2</v>
      </c>
      <c r="M2348" s="53">
        <v>0</v>
      </c>
      <c r="N2348" s="53">
        <v>1.2971E-2</v>
      </c>
      <c r="O2348" s="53">
        <v>0</v>
      </c>
      <c r="P2348" s="54">
        <f t="shared" si="145"/>
        <v>0</v>
      </c>
      <c r="Q2348" s="54">
        <f t="shared" si="146"/>
        <v>5.4211403996372254E-2</v>
      </c>
      <c r="R2348" s="55">
        <f t="shared" si="147"/>
        <v>5.4211403996372254E-2</v>
      </c>
      <c r="S2348" s="7"/>
    </row>
    <row r="2349" spans="1:19" x14ac:dyDescent="0.25">
      <c r="A2349" s="66"/>
      <c r="B2349" s="56"/>
      <c r="C2349" s="67"/>
      <c r="D2349" s="68"/>
      <c r="E2349" s="69"/>
      <c r="F2349" s="70"/>
      <c r="G2349" s="71"/>
      <c r="H2349" s="66">
        <v>9000009</v>
      </c>
      <c r="I2349" s="67" t="s">
        <v>294</v>
      </c>
      <c r="J2349" s="72">
        <v>0</v>
      </c>
      <c r="K2349" s="73">
        <v>0.23926700000000001</v>
      </c>
      <c r="L2349" s="73">
        <f t="shared" si="144"/>
        <v>1.2971E-2</v>
      </c>
      <c r="M2349" s="73">
        <v>0</v>
      </c>
      <c r="N2349" s="73">
        <v>1.2971E-2</v>
      </c>
      <c r="O2349" s="73">
        <v>0</v>
      </c>
      <c r="P2349" s="74">
        <f t="shared" si="145"/>
        <v>0</v>
      </c>
      <c r="Q2349" s="74">
        <f t="shared" si="146"/>
        <v>5.4211403996372254E-2</v>
      </c>
      <c r="R2349" s="75">
        <f t="shared" si="147"/>
        <v>5.4211403996372254E-2</v>
      </c>
      <c r="S2349" s="7"/>
    </row>
    <row r="2350" spans="1:19" ht="25.5" x14ac:dyDescent="0.25">
      <c r="A2350" s="44"/>
      <c r="B2350" s="45"/>
      <c r="C2350" s="46"/>
      <c r="D2350" s="47"/>
      <c r="E2350" s="48"/>
      <c r="F2350" s="49">
        <v>104</v>
      </c>
      <c r="G2350" s="50" t="s">
        <v>142</v>
      </c>
      <c r="H2350" s="90"/>
      <c r="I2350" s="46"/>
      <c r="J2350" s="51">
        <v>5.2178549999999992</v>
      </c>
      <c r="K2350" s="52">
        <v>5.2672350000000003</v>
      </c>
      <c r="L2350" s="53">
        <f t="shared" si="144"/>
        <v>1.1738698475214258</v>
      </c>
      <c r="M2350" s="53">
        <v>0.42213886752142571</v>
      </c>
      <c r="N2350" s="53">
        <v>0.37416788000000001</v>
      </c>
      <c r="O2350" s="53">
        <v>0.37756309999999993</v>
      </c>
      <c r="P2350" s="54">
        <f t="shared" si="145"/>
        <v>8.0144301046265395E-2</v>
      </c>
      <c r="Q2350" s="54">
        <f t="shared" si="146"/>
        <v>0.15118116953608973</v>
      </c>
      <c r="R2350" s="55">
        <f t="shared" si="147"/>
        <v>0.22286263049235996</v>
      </c>
      <c r="S2350" s="7"/>
    </row>
    <row r="2351" spans="1:19" x14ac:dyDescent="0.25">
      <c r="A2351" s="66"/>
      <c r="B2351" s="56"/>
      <c r="C2351" s="67"/>
      <c r="D2351" s="68"/>
      <c r="E2351" s="69"/>
      <c r="F2351" s="70"/>
      <c r="G2351" s="71"/>
      <c r="H2351" s="66">
        <v>3000001</v>
      </c>
      <c r="I2351" s="67" t="s">
        <v>283</v>
      </c>
      <c r="J2351" s="72">
        <v>0.10989399999999999</v>
      </c>
      <c r="K2351" s="73">
        <v>0.10989399999999999</v>
      </c>
      <c r="L2351" s="73">
        <f t="shared" si="144"/>
        <v>0</v>
      </c>
      <c r="M2351" s="73">
        <v>0</v>
      </c>
      <c r="N2351" s="73">
        <v>0</v>
      </c>
      <c r="O2351" s="73">
        <v>0</v>
      </c>
      <c r="P2351" s="74">
        <f t="shared" si="145"/>
        <v>0</v>
      </c>
      <c r="Q2351" s="74">
        <f t="shared" si="146"/>
        <v>0</v>
      </c>
      <c r="R2351" s="75">
        <f t="shared" si="147"/>
        <v>0</v>
      </c>
      <c r="S2351" s="7"/>
    </row>
    <row r="2352" spans="1:19" ht="38.25" x14ac:dyDescent="0.25">
      <c r="A2352" s="66"/>
      <c r="B2352" s="56"/>
      <c r="C2352" s="67"/>
      <c r="D2352" s="68"/>
      <c r="E2352" s="69"/>
      <c r="F2352" s="70"/>
      <c r="G2352" s="71"/>
      <c r="H2352" s="66">
        <v>3000283</v>
      </c>
      <c r="I2352" s="67" t="s">
        <v>428</v>
      </c>
      <c r="J2352" s="72">
        <v>0.33090200000000003</v>
      </c>
      <c r="K2352" s="73">
        <v>0.33090200000000003</v>
      </c>
      <c r="L2352" s="73">
        <f t="shared" si="144"/>
        <v>5.2756150201348953E-2</v>
      </c>
      <c r="M2352" s="73">
        <v>1.732555020134896E-2</v>
      </c>
      <c r="N2352" s="73">
        <v>1.7325549999999999E-2</v>
      </c>
      <c r="O2352" s="73">
        <v>1.8105049999999998E-2</v>
      </c>
      <c r="P2352" s="74">
        <f t="shared" si="145"/>
        <v>5.2358553896165505E-2</v>
      </c>
      <c r="Q2352" s="74">
        <f t="shared" si="146"/>
        <v>0.10471710718384583</v>
      </c>
      <c r="R2352" s="75">
        <f t="shared" si="147"/>
        <v>0.15943134281856547</v>
      </c>
      <c r="S2352" s="7"/>
    </row>
    <row r="2353" spans="1:19" ht="25.5" x14ac:dyDescent="0.25">
      <c r="A2353" s="66"/>
      <c r="B2353" s="56"/>
      <c r="C2353" s="67"/>
      <c r="D2353" s="68"/>
      <c r="E2353" s="69"/>
      <c r="F2353" s="70"/>
      <c r="G2353" s="71"/>
      <c r="H2353" s="66">
        <v>3000285</v>
      </c>
      <c r="I2353" s="67" t="s">
        <v>447</v>
      </c>
      <c r="J2353" s="72">
        <v>0.52536000000000005</v>
      </c>
      <c r="K2353" s="73">
        <v>0.53856000000000004</v>
      </c>
      <c r="L2353" s="73">
        <f t="shared" si="144"/>
        <v>0.11156252034177463</v>
      </c>
      <c r="M2353" s="73">
        <v>3.9197970341774635E-2</v>
      </c>
      <c r="N2353" s="73">
        <v>3.6353700000000003E-2</v>
      </c>
      <c r="O2353" s="73">
        <v>3.6010849999999997E-2</v>
      </c>
      <c r="P2353" s="74">
        <f t="shared" si="145"/>
        <v>7.2782921757602925E-2</v>
      </c>
      <c r="Q2353" s="74">
        <f t="shared" si="146"/>
        <v>0.14028459288059758</v>
      </c>
      <c r="R2353" s="75">
        <f t="shared" si="147"/>
        <v>0.20714965898279603</v>
      </c>
      <c r="S2353" s="7"/>
    </row>
    <row r="2354" spans="1:19" ht="25.5" x14ac:dyDescent="0.25">
      <c r="A2354" s="66"/>
      <c r="B2354" s="56"/>
      <c r="C2354" s="67"/>
      <c r="D2354" s="68"/>
      <c r="E2354" s="69"/>
      <c r="F2354" s="70"/>
      <c r="G2354" s="71"/>
      <c r="H2354" s="66">
        <v>3000286</v>
      </c>
      <c r="I2354" s="67" t="s">
        <v>448</v>
      </c>
      <c r="J2354" s="72">
        <v>2.8940409999999996</v>
      </c>
      <c r="K2354" s="73">
        <v>2.877421</v>
      </c>
      <c r="L2354" s="73">
        <f t="shared" si="144"/>
        <v>0.72090682985727961</v>
      </c>
      <c r="M2354" s="73">
        <v>0.26355107985727955</v>
      </c>
      <c r="N2354" s="73">
        <v>0.22623601000000002</v>
      </c>
      <c r="O2354" s="73">
        <v>0.23111973999999996</v>
      </c>
      <c r="P2354" s="74">
        <f t="shared" si="145"/>
        <v>9.1592811707872965E-2</v>
      </c>
      <c r="Q2354" s="74">
        <f t="shared" si="146"/>
        <v>0.17021738906377606</v>
      </c>
      <c r="R2354" s="75">
        <f t="shared" si="147"/>
        <v>0.25053922587528193</v>
      </c>
      <c r="S2354" s="7"/>
    </row>
    <row r="2355" spans="1:19" ht="51" x14ac:dyDescent="0.25">
      <c r="A2355" s="66"/>
      <c r="B2355" s="56"/>
      <c r="C2355" s="67"/>
      <c r="D2355" s="68"/>
      <c r="E2355" s="69"/>
      <c r="F2355" s="70"/>
      <c r="G2355" s="71"/>
      <c r="H2355" s="66">
        <v>3000289</v>
      </c>
      <c r="I2355" s="67" t="s">
        <v>449</v>
      </c>
      <c r="J2355" s="72">
        <v>0.28802699999999998</v>
      </c>
      <c r="K2355" s="73">
        <v>0.31442700000000001</v>
      </c>
      <c r="L2355" s="73">
        <f t="shared" si="144"/>
        <v>6.6975839501540665E-2</v>
      </c>
      <c r="M2355" s="73">
        <v>2.2965359501540661E-2</v>
      </c>
      <c r="N2355" s="73">
        <v>2.20114E-2</v>
      </c>
      <c r="O2355" s="73">
        <v>2.1999080000000001E-2</v>
      </c>
      <c r="P2355" s="74">
        <f t="shared" si="145"/>
        <v>7.3038764169554973E-2</v>
      </c>
      <c r="Q2355" s="74">
        <f t="shared" si="146"/>
        <v>0.14304356655611847</v>
      </c>
      <c r="R2355" s="75">
        <f t="shared" si="147"/>
        <v>0.21300918655694537</v>
      </c>
      <c r="S2355" s="7"/>
    </row>
    <row r="2356" spans="1:19" ht="25.5" x14ac:dyDescent="0.25">
      <c r="A2356" s="66"/>
      <c r="B2356" s="56"/>
      <c r="C2356" s="67"/>
      <c r="D2356" s="68"/>
      <c r="E2356" s="69"/>
      <c r="F2356" s="70"/>
      <c r="G2356" s="71"/>
      <c r="H2356" s="66">
        <v>3000686</v>
      </c>
      <c r="I2356" s="67" t="s">
        <v>450</v>
      </c>
      <c r="J2356" s="72">
        <v>0.70275300000000007</v>
      </c>
      <c r="K2356" s="73">
        <v>0.72915300000000005</v>
      </c>
      <c r="L2356" s="73">
        <f t="shared" si="144"/>
        <v>0.14762865802775324</v>
      </c>
      <c r="M2356" s="73">
        <v>5.8264408027753234E-2</v>
      </c>
      <c r="N2356" s="73">
        <v>4.3914219999999997E-2</v>
      </c>
      <c r="O2356" s="73">
        <v>4.5450029999999995E-2</v>
      </c>
      <c r="P2356" s="74">
        <f t="shared" si="145"/>
        <v>7.9906971551585507E-2</v>
      </c>
      <c r="Q2356" s="74">
        <f t="shared" si="146"/>
        <v>0.14013331636536258</v>
      </c>
      <c r="R2356" s="75">
        <f t="shared" si="147"/>
        <v>0.20246595437137779</v>
      </c>
      <c r="S2356" s="7"/>
    </row>
    <row r="2357" spans="1:19" x14ac:dyDescent="0.25">
      <c r="A2357" s="66"/>
      <c r="B2357" s="56"/>
      <c r="C2357" s="67"/>
      <c r="D2357" s="68"/>
      <c r="E2357" s="69"/>
      <c r="F2357" s="70"/>
      <c r="G2357" s="71"/>
      <c r="H2357" s="66">
        <v>9000000</v>
      </c>
      <c r="I2357" s="67" t="s">
        <v>293</v>
      </c>
      <c r="J2357" s="72">
        <v>0.36687799999999998</v>
      </c>
      <c r="K2357" s="73">
        <v>0.36687799999999998</v>
      </c>
      <c r="L2357" s="73">
        <f t="shared" si="144"/>
        <v>7.4039849591728685E-2</v>
      </c>
      <c r="M2357" s="73">
        <v>2.0834499591728672E-2</v>
      </c>
      <c r="N2357" s="73">
        <v>2.8327000000000005E-2</v>
      </c>
      <c r="O2357" s="73">
        <v>2.4878350000000004E-2</v>
      </c>
      <c r="P2357" s="74">
        <f t="shared" si="145"/>
        <v>5.6788631620671375E-2</v>
      </c>
      <c r="Q2357" s="74">
        <f t="shared" si="146"/>
        <v>0.13399958458051089</v>
      </c>
      <c r="R2357" s="75">
        <f t="shared" si="147"/>
        <v>0.20181054626259598</v>
      </c>
      <c r="S2357" s="7"/>
    </row>
    <row r="2358" spans="1:19" ht="38.25" x14ac:dyDescent="0.25">
      <c r="A2358" s="44"/>
      <c r="B2358" s="45"/>
      <c r="C2358" s="46"/>
      <c r="D2358" s="47"/>
      <c r="E2358" s="48"/>
      <c r="F2358" s="49">
        <v>106</v>
      </c>
      <c r="G2358" s="50" t="s">
        <v>83</v>
      </c>
      <c r="H2358" s="90"/>
      <c r="I2358" s="46"/>
      <c r="J2358" s="51">
        <v>0.72195900000000002</v>
      </c>
      <c r="K2358" s="52">
        <v>0.74362799999999996</v>
      </c>
      <c r="L2358" s="53">
        <f t="shared" si="144"/>
        <v>0.20322972933939151</v>
      </c>
      <c r="M2358" s="53">
        <v>6.6600039339391515E-2</v>
      </c>
      <c r="N2358" s="53">
        <v>5.9805200000000003E-2</v>
      </c>
      <c r="O2358" s="53">
        <v>7.6824489999999995E-2</v>
      </c>
      <c r="P2358" s="54">
        <f t="shared" si="145"/>
        <v>8.9560962388978788E-2</v>
      </c>
      <c r="Q2358" s="54">
        <f t="shared" si="146"/>
        <v>0.16998450749486507</v>
      </c>
      <c r="R2358" s="55">
        <f t="shared" si="147"/>
        <v>0.27329488580229838</v>
      </c>
      <c r="S2358" s="7"/>
    </row>
    <row r="2359" spans="1:19" ht="51" x14ac:dyDescent="0.25">
      <c r="A2359" s="66"/>
      <c r="B2359" s="56"/>
      <c r="C2359" s="67"/>
      <c r="D2359" s="68"/>
      <c r="E2359" s="69"/>
      <c r="F2359" s="70"/>
      <c r="G2359" s="71"/>
      <c r="H2359" s="66">
        <v>3000574</v>
      </c>
      <c r="I2359" s="67" t="s">
        <v>391</v>
      </c>
      <c r="J2359" s="72">
        <v>0.72195900000000002</v>
      </c>
      <c r="K2359" s="73">
        <v>0.74362799999999996</v>
      </c>
      <c r="L2359" s="73">
        <f t="shared" si="144"/>
        <v>0.20322972933939151</v>
      </c>
      <c r="M2359" s="73">
        <v>6.6600039339391515E-2</v>
      </c>
      <c r="N2359" s="73">
        <v>5.9805200000000003E-2</v>
      </c>
      <c r="O2359" s="73">
        <v>7.6824489999999995E-2</v>
      </c>
      <c r="P2359" s="74">
        <f t="shared" si="145"/>
        <v>8.9560962388978788E-2</v>
      </c>
      <c r="Q2359" s="74">
        <f t="shared" si="146"/>
        <v>0.16998450749486507</v>
      </c>
      <c r="R2359" s="75">
        <f t="shared" si="147"/>
        <v>0.27329488580229838</v>
      </c>
      <c r="S2359" s="7"/>
    </row>
    <row r="2360" spans="1:19" ht="38.25" x14ac:dyDescent="0.25">
      <c r="A2360" s="44"/>
      <c r="B2360" s="45"/>
      <c r="C2360" s="46"/>
      <c r="D2360" s="47"/>
      <c r="E2360" s="48"/>
      <c r="F2360" s="49">
        <v>107</v>
      </c>
      <c r="G2360" s="50" t="s">
        <v>84</v>
      </c>
      <c r="H2360" s="90"/>
      <c r="I2360" s="46"/>
      <c r="J2360" s="51">
        <v>2.7895700000000003</v>
      </c>
      <c r="K2360" s="52">
        <v>3.1645290000000004</v>
      </c>
      <c r="L2360" s="53">
        <f t="shared" si="144"/>
        <v>0.63511730225244523</v>
      </c>
      <c r="M2360" s="53">
        <v>0.22786889225244522</v>
      </c>
      <c r="N2360" s="53">
        <v>0.21401006000000003</v>
      </c>
      <c r="O2360" s="53">
        <v>0.19323835000000003</v>
      </c>
      <c r="P2360" s="54">
        <f t="shared" si="145"/>
        <v>7.2007206207446731E-2</v>
      </c>
      <c r="Q2360" s="54">
        <f t="shared" si="146"/>
        <v>0.13963498272648003</v>
      </c>
      <c r="R2360" s="55">
        <f t="shared" si="147"/>
        <v>0.20069884088673073</v>
      </c>
      <c r="S2360" s="7"/>
    </row>
    <row r="2361" spans="1:19" x14ac:dyDescent="0.25">
      <c r="A2361" s="66"/>
      <c r="B2361" s="56"/>
      <c r="C2361" s="67"/>
      <c r="D2361" s="68"/>
      <c r="E2361" s="69"/>
      <c r="F2361" s="70"/>
      <c r="G2361" s="71"/>
      <c r="H2361" s="66">
        <v>3000001</v>
      </c>
      <c r="I2361" s="67" t="s">
        <v>283</v>
      </c>
      <c r="J2361" s="72">
        <v>2.0500000000000001E-2</v>
      </c>
      <c r="K2361" s="73">
        <v>2.0500000000000001E-2</v>
      </c>
      <c r="L2361" s="73">
        <f t="shared" si="144"/>
        <v>3.5545000000000004E-3</v>
      </c>
      <c r="M2361" s="73">
        <v>0</v>
      </c>
      <c r="N2361" s="73">
        <v>9.3409999999999999E-4</v>
      </c>
      <c r="O2361" s="73">
        <v>2.6204000000000002E-3</v>
      </c>
      <c r="P2361" s="74">
        <f t="shared" si="145"/>
        <v>0</v>
      </c>
      <c r="Q2361" s="74">
        <f t="shared" si="146"/>
        <v>4.5565853658536583E-2</v>
      </c>
      <c r="R2361" s="75">
        <f t="shared" si="147"/>
        <v>0.17339024390243904</v>
      </c>
      <c r="S2361" s="7"/>
    </row>
    <row r="2362" spans="1:19" ht="38.25" x14ac:dyDescent="0.25">
      <c r="A2362" s="66"/>
      <c r="B2362" s="56"/>
      <c r="C2362" s="67"/>
      <c r="D2362" s="68"/>
      <c r="E2362" s="69"/>
      <c r="F2362" s="70"/>
      <c r="G2362" s="71"/>
      <c r="H2362" s="66">
        <v>3000546</v>
      </c>
      <c r="I2362" s="67" t="s">
        <v>396</v>
      </c>
      <c r="J2362" s="72">
        <v>2.7690700000000001</v>
      </c>
      <c r="K2362" s="73">
        <v>2.7690700000000001</v>
      </c>
      <c r="L2362" s="73">
        <f t="shared" si="144"/>
        <v>0.62293290225244535</v>
      </c>
      <c r="M2362" s="73">
        <v>0.22786889225244522</v>
      </c>
      <c r="N2362" s="73">
        <v>0.21307596000000004</v>
      </c>
      <c r="O2362" s="73">
        <v>0.18198805000000004</v>
      </c>
      <c r="P2362" s="74">
        <f t="shared" si="145"/>
        <v>8.229076630509348E-2</v>
      </c>
      <c r="Q2362" s="74">
        <f t="shared" si="146"/>
        <v>0.15923933026338996</v>
      </c>
      <c r="R2362" s="75">
        <f t="shared" si="147"/>
        <v>0.22496105271894365</v>
      </c>
      <c r="S2362" s="7"/>
    </row>
    <row r="2363" spans="1:19" x14ac:dyDescent="0.25">
      <c r="A2363" s="66"/>
      <c r="B2363" s="56"/>
      <c r="C2363" s="67"/>
      <c r="D2363" s="68"/>
      <c r="E2363" s="69"/>
      <c r="F2363" s="70"/>
      <c r="G2363" s="71"/>
      <c r="H2363" s="66">
        <v>9000009</v>
      </c>
      <c r="I2363" s="67" t="s">
        <v>294</v>
      </c>
      <c r="J2363" s="72">
        <v>0</v>
      </c>
      <c r="K2363" s="73">
        <v>0.37495899999999999</v>
      </c>
      <c r="L2363" s="73">
        <f t="shared" si="144"/>
        <v>8.6298999999999994E-3</v>
      </c>
      <c r="M2363" s="73">
        <v>0</v>
      </c>
      <c r="N2363" s="73">
        <v>0</v>
      </c>
      <c r="O2363" s="73">
        <v>8.6298999999999994E-3</v>
      </c>
      <c r="P2363" s="74">
        <f t="shared" si="145"/>
        <v>0</v>
      </c>
      <c r="Q2363" s="74">
        <f t="shared" si="146"/>
        <v>0</v>
      </c>
      <c r="R2363" s="75">
        <f t="shared" si="147"/>
        <v>2.3015583037078721E-2</v>
      </c>
      <c r="S2363" s="7"/>
    </row>
    <row r="2364" spans="1:19" ht="25.5" x14ac:dyDescent="0.25">
      <c r="A2364" s="44"/>
      <c r="B2364" s="45"/>
      <c r="C2364" s="46"/>
      <c r="D2364" s="47"/>
      <c r="E2364" s="48"/>
      <c r="F2364" s="49">
        <v>121</v>
      </c>
      <c r="G2364" s="50" t="s">
        <v>159</v>
      </c>
      <c r="H2364" s="90"/>
      <c r="I2364" s="46"/>
      <c r="J2364" s="51">
        <v>2.637257</v>
      </c>
      <c r="K2364" s="52">
        <v>2.637257</v>
      </c>
      <c r="L2364" s="53">
        <f t="shared" si="144"/>
        <v>0.46118621269108723</v>
      </c>
      <c r="M2364" s="53">
        <v>0.16014121269108728</v>
      </c>
      <c r="N2364" s="53">
        <v>0.12715254000000001</v>
      </c>
      <c r="O2364" s="53">
        <v>0.17389245999999997</v>
      </c>
      <c r="P2364" s="54">
        <f t="shared" si="145"/>
        <v>6.0722642006860644E-2</v>
      </c>
      <c r="Q2364" s="54">
        <f t="shared" si="146"/>
        <v>0.1089365779258856</v>
      </c>
      <c r="R2364" s="55">
        <f t="shared" si="147"/>
        <v>0.17487344338875097</v>
      </c>
      <c r="S2364" s="7"/>
    </row>
    <row r="2365" spans="1:19" ht="38.25" x14ac:dyDescent="0.25">
      <c r="A2365" s="66"/>
      <c r="B2365" s="56"/>
      <c r="C2365" s="67"/>
      <c r="D2365" s="68"/>
      <c r="E2365" s="69"/>
      <c r="F2365" s="70"/>
      <c r="G2365" s="71"/>
      <c r="H2365" s="66">
        <v>3000633</v>
      </c>
      <c r="I2365" s="67" t="s">
        <v>464</v>
      </c>
      <c r="J2365" s="72">
        <v>4.7724000000000003E-2</v>
      </c>
      <c r="K2365" s="73">
        <v>4.7723999999999996E-2</v>
      </c>
      <c r="L2365" s="73">
        <f t="shared" si="144"/>
        <v>0</v>
      </c>
      <c r="M2365" s="73">
        <v>0</v>
      </c>
      <c r="N2365" s="73">
        <v>0</v>
      </c>
      <c r="O2365" s="73">
        <v>0</v>
      </c>
      <c r="P2365" s="74">
        <f t="shared" si="145"/>
        <v>0</v>
      </c>
      <c r="Q2365" s="74">
        <f t="shared" si="146"/>
        <v>0</v>
      </c>
      <c r="R2365" s="75">
        <f t="shared" si="147"/>
        <v>0</v>
      </c>
      <c r="S2365" s="7"/>
    </row>
    <row r="2366" spans="1:19" ht="51" x14ac:dyDescent="0.25">
      <c r="A2366" s="66"/>
      <c r="B2366" s="56"/>
      <c r="C2366" s="67"/>
      <c r="D2366" s="68"/>
      <c r="E2366" s="69"/>
      <c r="F2366" s="70"/>
      <c r="G2366" s="71"/>
      <c r="H2366" s="66">
        <v>3000675</v>
      </c>
      <c r="I2366" s="67" t="s">
        <v>465</v>
      </c>
      <c r="J2366" s="72">
        <v>2.2089189999999999</v>
      </c>
      <c r="K2366" s="73">
        <v>2.2089189999999999</v>
      </c>
      <c r="L2366" s="73">
        <f t="shared" si="144"/>
        <v>0.37658032248394113</v>
      </c>
      <c r="M2366" s="73">
        <v>0.14173552248394117</v>
      </c>
      <c r="N2366" s="73">
        <v>0.10004503000000001</v>
      </c>
      <c r="O2366" s="73">
        <v>0.13479976999999999</v>
      </c>
      <c r="P2366" s="74">
        <f t="shared" si="145"/>
        <v>6.4165106318493884E-2</v>
      </c>
      <c r="Q2366" s="74">
        <f t="shared" si="146"/>
        <v>0.10945650450919259</v>
      </c>
      <c r="R2366" s="75">
        <f t="shared" si="147"/>
        <v>0.17048172544305207</v>
      </c>
      <c r="S2366" s="7"/>
    </row>
    <row r="2367" spans="1:19" x14ac:dyDescent="0.25">
      <c r="A2367" s="66"/>
      <c r="B2367" s="56"/>
      <c r="C2367" s="67"/>
      <c r="D2367" s="68"/>
      <c r="E2367" s="69"/>
      <c r="F2367" s="70"/>
      <c r="G2367" s="71"/>
      <c r="H2367" s="66">
        <v>9000000</v>
      </c>
      <c r="I2367" s="67" t="s">
        <v>293</v>
      </c>
      <c r="J2367" s="72">
        <v>0.38061400000000006</v>
      </c>
      <c r="K2367" s="73">
        <v>0.38061400000000006</v>
      </c>
      <c r="L2367" s="73">
        <f t="shared" si="144"/>
        <v>8.4605890207146095E-2</v>
      </c>
      <c r="M2367" s="73">
        <v>1.8405690207146108E-2</v>
      </c>
      <c r="N2367" s="73">
        <v>2.7107510000000001E-2</v>
      </c>
      <c r="O2367" s="73">
        <v>3.9092689999999992E-2</v>
      </c>
      <c r="P2367" s="74">
        <f t="shared" si="145"/>
        <v>4.8357890690164065E-2</v>
      </c>
      <c r="Q2367" s="74">
        <f t="shared" si="146"/>
        <v>0.11957836602738234</v>
      </c>
      <c r="R2367" s="75">
        <f t="shared" si="147"/>
        <v>0.22228790902895343</v>
      </c>
      <c r="S2367" s="7"/>
    </row>
    <row r="2368" spans="1:19" ht="38.25" x14ac:dyDescent="0.25">
      <c r="A2368" s="44"/>
      <c r="B2368" s="45"/>
      <c r="C2368" s="46"/>
      <c r="D2368" s="47"/>
      <c r="E2368" s="48"/>
      <c r="F2368" s="49">
        <v>130</v>
      </c>
      <c r="G2368" s="50" t="s">
        <v>160</v>
      </c>
      <c r="H2368" s="90"/>
      <c r="I2368" s="46"/>
      <c r="J2368" s="51">
        <v>1.2149999999999996</v>
      </c>
      <c r="K2368" s="52">
        <v>1.2533999999999996</v>
      </c>
      <c r="L2368" s="53">
        <f t="shared" si="144"/>
        <v>9.277100000000002E-2</v>
      </c>
      <c r="M2368" s="53">
        <v>0</v>
      </c>
      <c r="N2368" s="53">
        <v>4.4214650000000001E-2</v>
      </c>
      <c r="O2368" s="53">
        <v>4.8556350000000012E-2</v>
      </c>
      <c r="P2368" s="54">
        <f t="shared" si="145"/>
        <v>0</v>
      </c>
      <c r="Q2368" s="54">
        <f t="shared" si="146"/>
        <v>3.5275769905856083E-2</v>
      </c>
      <c r="R2368" s="55">
        <f t="shared" si="147"/>
        <v>7.4015477900111731E-2</v>
      </c>
      <c r="S2368" s="7"/>
    </row>
    <row r="2369" spans="1:19" x14ac:dyDescent="0.25">
      <c r="A2369" s="66"/>
      <c r="B2369" s="56"/>
      <c r="C2369" s="67"/>
      <c r="D2369" s="68"/>
      <c r="E2369" s="69"/>
      <c r="F2369" s="70"/>
      <c r="G2369" s="71"/>
      <c r="H2369" s="66">
        <v>3000001</v>
      </c>
      <c r="I2369" s="67" t="s">
        <v>283</v>
      </c>
      <c r="J2369" s="72">
        <v>1.2149999999999996</v>
      </c>
      <c r="K2369" s="73">
        <v>1.2533999999999996</v>
      </c>
      <c r="L2369" s="73">
        <f t="shared" si="144"/>
        <v>9.277100000000002E-2</v>
      </c>
      <c r="M2369" s="73">
        <v>0</v>
      </c>
      <c r="N2369" s="73">
        <v>4.4214650000000001E-2</v>
      </c>
      <c r="O2369" s="73">
        <v>4.8556350000000012E-2</v>
      </c>
      <c r="P2369" s="74">
        <f t="shared" si="145"/>
        <v>0</v>
      </c>
      <c r="Q2369" s="74">
        <f t="shared" si="146"/>
        <v>3.5275769905856083E-2</v>
      </c>
      <c r="R2369" s="75">
        <f t="shared" si="147"/>
        <v>7.4015477900111731E-2</v>
      </c>
      <c r="S2369" s="7"/>
    </row>
    <row r="2370" spans="1:19" x14ac:dyDescent="0.25">
      <c r="A2370" s="44"/>
      <c r="B2370" s="45"/>
      <c r="C2370" s="46"/>
      <c r="D2370" s="47"/>
      <c r="E2370" s="48"/>
      <c r="F2370" s="49">
        <v>131</v>
      </c>
      <c r="G2370" s="50" t="s">
        <v>144</v>
      </c>
      <c r="H2370" s="90"/>
      <c r="I2370" s="46"/>
      <c r="J2370" s="51">
        <v>0.39005800000000002</v>
      </c>
      <c r="K2370" s="52">
        <v>0.39005800000000002</v>
      </c>
      <c r="L2370" s="53">
        <f t="shared" si="144"/>
        <v>6.0943519704542426E-2</v>
      </c>
      <c r="M2370" s="53">
        <v>2.1850339704542421E-2</v>
      </c>
      <c r="N2370" s="53">
        <v>1.9546589999999999E-2</v>
      </c>
      <c r="O2370" s="53">
        <v>1.9546589999999999E-2</v>
      </c>
      <c r="P2370" s="54">
        <f t="shared" si="145"/>
        <v>5.6018181153937155E-2</v>
      </c>
      <c r="Q2370" s="54">
        <f t="shared" si="146"/>
        <v>0.10613019013721657</v>
      </c>
      <c r="R2370" s="55">
        <f t="shared" si="147"/>
        <v>0.15624219912049597</v>
      </c>
      <c r="S2370" s="7"/>
    </row>
    <row r="2371" spans="1:19" x14ac:dyDescent="0.25">
      <c r="A2371" s="66"/>
      <c r="B2371" s="56"/>
      <c r="C2371" s="67"/>
      <c r="D2371" s="68"/>
      <c r="E2371" s="69"/>
      <c r="F2371" s="70"/>
      <c r="G2371" s="71"/>
      <c r="H2371" s="66">
        <v>3000001</v>
      </c>
      <c r="I2371" s="67" t="s">
        <v>283</v>
      </c>
      <c r="J2371" s="72">
        <v>0.16151499999999999</v>
      </c>
      <c r="K2371" s="73">
        <v>0.16151499999999999</v>
      </c>
      <c r="L2371" s="73">
        <f t="shared" si="144"/>
        <v>2.2351149914530945E-2</v>
      </c>
      <c r="M2371" s="73">
        <v>8.7195499145309441E-3</v>
      </c>
      <c r="N2371" s="73">
        <v>6.8158000000000003E-3</v>
      </c>
      <c r="O2371" s="73">
        <v>6.8158000000000003E-3</v>
      </c>
      <c r="P2371" s="74">
        <f t="shared" si="145"/>
        <v>5.3986006962393245E-2</v>
      </c>
      <c r="Q2371" s="74">
        <f t="shared" si="146"/>
        <v>9.6185183509463174E-2</v>
      </c>
      <c r="R2371" s="75">
        <f t="shared" si="147"/>
        <v>0.13838436005653312</v>
      </c>
      <c r="S2371" s="7"/>
    </row>
    <row r="2372" spans="1:19" ht="25.5" x14ac:dyDescent="0.25">
      <c r="A2372" s="66"/>
      <c r="B2372" s="56"/>
      <c r="C2372" s="67"/>
      <c r="D2372" s="68"/>
      <c r="E2372" s="69"/>
      <c r="F2372" s="70"/>
      <c r="G2372" s="71"/>
      <c r="H2372" s="66">
        <v>3000698</v>
      </c>
      <c r="I2372" s="67" t="s">
        <v>431</v>
      </c>
      <c r="J2372" s="72">
        <v>0.11267400000000001</v>
      </c>
      <c r="K2372" s="73">
        <v>0.11267400000000001</v>
      </c>
      <c r="L2372" s="73">
        <f t="shared" si="144"/>
        <v>1.5935550116413552E-2</v>
      </c>
      <c r="M2372" s="73">
        <v>5.3118501164135523E-3</v>
      </c>
      <c r="N2372" s="73">
        <v>5.3118499999999999E-3</v>
      </c>
      <c r="O2372" s="73">
        <v>5.3118499999999999E-3</v>
      </c>
      <c r="P2372" s="74">
        <f t="shared" si="145"/>
        <v>4.7143530152595557E-2</v>
      </c>
      <c r="Q2372" s="74">
        <f t="shared" si="146"/>
        <v>9.4287059272001983E-2</v>
      </c>
      <c r="R2372" s="75">
        <f t="shared" si="147"/>
        <v>0.1414305883914084</v>
      </c>
      <c r="S2372" s="7"/>
    </row>
    <row r="2373" spans="1:19" ht="38.25" x14ac:dyDescent="0.25">
      <c r="A2373" s="66"/>
      <c r="B2373" s="56"/>
      <c r="C2373" s="67"/>
      <c r="D2373" s="68"/>
      <c r="E2373" s="69"/>
      <c r="F2373" s="70"/>
      <c r="G2373" s="71"/>
      <c r="H2373" s="66">
        <v>3000699</v>
      </c>
      <c r="I2373" s="67" t="s">
        <v>432</v>
      </c>
      <c r="J2373" s="72">
        <v>4.897E-2</v>
      </c>
      <c r="K2373" s="73">
        <v>4.897E-2</v>
      </c>
      <c r="L2373" s="73">
        <f t="shared" si="144"/>
        <v>8.2212698792473587E-3</v>
      </c>
      <c r="M2373" s="73">
        <v>3.0070898792473599E-3</v>
      </c>
      <c r="N2373" s="73">
        <v>2.6070899999999998E-3</v>
      </c>
      <c r="O2373" s="73">
        <v>2.6070899999999998E-3</v>
      </c>
      <c r="P2373" s="74">
        <f t="shared" si="145"/>
        <v>6.1406777195167656E-2</v>
      </c>
      <c r="Q2373" s="74">
        <f t="shared" si="146"/>
        <v>0.11464529057070369</v>
      </c>
      <c r="R2373" s="75">
        <f t="shared" si="147"/>
        <v>0.16788380394623972</v>
      </c>
      <c r="S2373" s="7"/>
    </row>
    <row r="2374" spans="1:19" ht="25.5" x14ac:dyDescent="0.25">
      <c r="A2374" s="66"/>
      <c r="B2374" s="56"/>
      <c r="C2374" s="67"/>
      <c r="D2374" s="68"/>
      <c r="E2374" s="69"/>
      <c r="F2374" s="70"/>
      <c r="G2374" s="71"/>
      <c r="H2374" s="66">
        <v>3000700</v>
      </c>
      <c r="I2374" s="67" t="s">
        <v>433</v>
      </c>
      <c r="J2374" s="72">
        <v>2E-3</v>
      </c>
      <c r="K2374" s="73">
        <v>2E-3</v>
      </c>
      <c r="L2374" s="73">
        <f t="shared" si="144"/>
        <v>0</v>
      </c>
      <c r="M2374" s="73">
        <v>0</v>
      </c>
      <c r="N2374" s="73">
        <v>0</v>
      </c>
      <c r="O2374" s="73">
        <v>0</v>
      </c>
      <c r="P2374" s="74">
        <f t="shared" si="145"/>
        <v>0</v>
      </c>
      <c r="Q2374" s="74">
        <f t="shared" si="146"/>
        <v>0</v>
      </c>
      <c r="R2374" s="75">
        <f t="shared" si="147"/>
        <v>0</v>
      </c>
      <c r="S2374" s="7"/>
    </row>
    <row r="2375" spans="1:19" ht="51" x14ac:dyDescent="0.25">
      <c r="A2375" s="66"/>
      <c r="B2375" s="56"/>
      <c r="C2375" s="67"/>
      <c r="D2375" s="68"/>
      <c r="E2375" s="69"/>
      <c r="F2375" s="70"/>
      <c r="G2375" s="71"/>
      <c r="H2375" s="66">
        <v>3000701</v>
      </c>
      <c r="I2375" s="67" t="s">
        <v>434</v>
      </c>
      <c r="J2375" s="72">
        <v>1E-3</v>
      </c>
      <c r="K2375" s="73">
        <v>1E-3</v>
      </c>
      <c r="L2375" s="73">
        <f t="shared" ref="L2375:L2438" si="148">SUM(M2375,N2375,O2375)</f>
        <v>0</v>
      </c>
      <c r="M2375" s="73">
        <v>0</v>
      </c>
      <c r="N2375" s="73">
        <v>0</v>
      </c>
      <c r="O2375" s="73">
        <v>0</v>
      </c>
      <c r="P2375" s="74">
        <f t="shared" ref="P2375:P2438" si="149">IFERROR(M2375/K2375,0)</f>
        <v>0</v>
      </c>
      <c r="Q2375" s="74">
        <f t="shared" ref="Q2375:Q2438" si="150">IFERROR(SUM(M2375,N2375)/K2375,0)</f>
        <v>0</v>
      </c>
      <c r="R2375" s="75">
        <f t="shared" ref="R2375:R2438" si="151">IFERROR(SUM(M2375,N2375,O2375)/K2375,0)</f>
        <v>0</v>
      </c>
      <c r="S2375" s="7"/>
    </row>
    <row r="2376" spans="1:19" ht="25.5" x14ac:dyDescent="0.25">
      <c r="A2376" s="66"/>
      <c r="B2376" s="56"/>
      <c r="C2376" s="67"/>
      <c r="D2376" s="68"/>
      <c r="E2376" s="69"/>
      <c r="F2376" s="70"/>
      <c r="G2376" s="71"/>
      <c r="H2376" s="66">
        <v>3000702</v>
      </c>
      <c r="I2376" s="67" t="s">
        <v>435</v>
      </c>
      <c r="J2376" s="72">
        <v>2.5000000000000001E-3</v>
      </c>
      <c r="K2376" s="73">
        <v>2.5000000000000001E-3</v>
      </c>
      <c r="L2376" s="73">
        <f t="shared" si="148"/>
        <v>0</v>
      </c>
      <c r="M2376" s="73">
        <v>0</v>
      </c>
      <c r="N2376" s="73">
        <v>0</v>
      </c>
      <c r="O2376" s="73">
        <v>0</v>
      </c>
      <c r="P2376" s="74">
        <f t="shared" si="149"/>
        <v>0</v>
      </c>
      <c r="Q2376" s="74">
        <f t="shared" si="150"/>
        <v>0</v>
      </c>
      <c r="R2376" s="75">
        <f t="shared" si="151"/>
        <v>0</v>
      </c>
      <c r="S2376" s="7"/>
    </row>
    <row r="2377" spans="1:19" x14ac:dyDescent="0.25">
      <c r="A2377" s="66"/>
      <c r="B2377" s="56"/>
      <c r="C2377" s="67"/>
      <c r="D2377" s="68"/>
      <c r="E2377" s="69"/>
      <c r="F2377" s="70"/>
      <c r="G2377" s="71"/>
      <c r="H2377" s="66">
        <v>9000000</v>
      </c>
      <c r="I2377" s="67" t="s">
        <v>293</v>
      </c>
      <c r="J2377" s="72">
        <v>6.1399000000000002E-2</v>
      </c>
      <c r="K2377" s="73">
        <v>6.1399000000000002E-2</v>
      </c>
      <c r="L2377" s="73">
        <f t="shared" si="148"/>
        <v>1.4435549794350563E-2</v>
      </c>
      <c r="M2377" s="73">
        <v>4.8118497943505645E-3</v>
      </c>
      <c r="N2377" s="73">
        <v>4.8118499999999995E-3</v>
      </c>
      <c r="O2377" s="73">
        <v>4.8118499999999995E-3</v>
      </c>
      <c r="P2377" s="74">
        <f t="shared" si="149"/>
        <v>7.8370165545864984E-2</v>
      </c>
      <c r="Q2377" s="74">
        <f t="shared" si="150"/>
        <v>0.15674033444112387</v>
      </c>
      <c r="R2377" s="75">
        <f t="shared" si="151"/>
        <v>0.23511050333638273</v>
      </c>
      <c r="S2377" s="7"/>
    </row>
    <row r="2378" spans="1:19" x14ac:dyDescent="0.25">
      <c r="A2378" s="44"/>
      <c r="B2378" s="45"/>
      <c r="C2378" s="46"/>
      <c r="D2378" s="47">
        <v>449</v>
      </c>
      <c r="E2378" s="48" t="s">
        <v>234</v>
      </c>
      <c r="F2378" s="49"/>
      <c r="G2378" s="50"/>
      <c r="H2378" s="90"/>
      <c r="I2378" s="46"/>
      <c r="J2378" s="51">
        <v>367.66157900000024</v>
      </c>
      <c r="K2378" s="52">
        <v>417.89513000000011</v>
      </c>
      <c r="L2378" s="53">
        <f t="shared" si="148"/>
        <v>80.68424250762439</v>
      </c>
      <c r="M2378" s="53">
        <v>28.84117925762439</v>
      </c>
      <c r="N2378" s="53">
        <v>29.813882549999999</v>
      </c>
      <c r="O2378" s="53">
        <v>22.029180699999998</v>
      </c>
      <c r="P2378" s="54">
        <f t="shared" si="149"/>
        <v>6.901535142949472E-2</v>
      </c>
      <c r="Q2378" s="54">
        <f t="shared" si="150"/>
        <v>0.14035832819498131</v>
      </c>
      <c r="R2378" s="55">
        <f t="shared" si="151"/>
        <v>0.19307294274433007</v>
      </c>
      <c r="S2378" s="7"/>
    </row>
    <row r="2379" spans="1:19" x14ac:dyDescent="0.25">
      <c r="A2379" s="44"/>
      <c r="B2379" s="45"/>
      <c r="C2379" s="46"/>
      <c r="D2379" s="47"/>
      <c r="E2379" s="48"/>
      <c r="F2379" s="49">
        <v>1</v>
      </c>
      <c r="G2379" s="50" t="s">
        <v>136</v>
      </c>
      <c r="H2379" s="90"/>
      <c r="I2379" s="46"/>
      <c r="J2379" s="51">
        <v>23.495216999999997</v>
      </c>
      <c r="K2379" s="52">
        <v>25.665944</v>
      </c>
      <c r="L2379" s="53">
        <f t="shared" si="148"/>
        <v>5.4774362839596735</v>
      </c>
      <c r="M2379" s="53">
        <v>1.8493252139596734</v>
      </c>
      <c r="N2379" s="53">
        <v>1.7307371699999998</v>
      </c>
      <c r="O2379" s="53">
        <v>1.8973739000000001</v>
      </c>
      <c r="P2379" s="54">
        <f t="shared" si="149"/>
        <v>7.2053660444348883E-2</v>
      </c>
      <c r="Q2379" s="54">
        <f t="shared" si="150"/>
        <v>0.13948687739518459</v>
      </c>
      <c r="R2379" s="55">
        <f t="shared" si="151"/>
        <v>0.21341261727835428</v>
      </c>
      <c r="S2379" s="7"/>
    </row>
    <row r="2380" spans="1:19" x14ac:dyDescent="0.25">
      <c r="A2380" s="66"/>
      <c r="B2380" s="56"/>
      <c r="C2380" s="67"/>
      <c r="D2380" s="68"/>
      <c r="E2380" s="69"/>
      <c r="F2380" s="70"/>
      <c r="G2380" s="71"/>
      <c r="H2380" s="66">
        <v>3000001</v>
      </c>
      <c r="I2380" s="67" t="s">
        <v>283</v>
      </c>
      <c r="J2380" s="72">
        <v>4.0146279999999992</v>
      </c>
      <c r="K2380" s="73">
        <v>4.0241340000000001</v>
      </c>
      <c r="L2380" s="73">
        <f t="shared" si="148"/>
        <v>1.0147410113535167</v>
      </c>
      <c r="M2380" s="73">
        <v>0.33645409135351656</v>
      </c>
      <c r="N2380" s="73">
        <v>0.35021232999999996</v>
      </c>
      <c r="O2380" s="73">
        <v>0.32807459000000005</v>
      </c>
      <c r="P2380" s="74">
        <f t="shared" si="149"/>
        <v>8.3609067529440265E-2</v>
      </c>
      <c r="Q2380" s="74">
        <f t="shared" si="150"/>
        <v>0.17063706659706573</v>
      </c>
      <c r="R2380" s="75">
        <f t="shared" si="151"/>
        <v>0.25216382241583324</v>
      </c>
      <c r="S2380" s="7"/>
    </row>
    <row r="2381" spans="1:19" x14ac:dyDescent="0.25">
      <c r="A2381" s="66"/>
      <c r="B2381" s="56"/>
      <c r="C2381" s="67"/>
      <c r="D2381" s="68"/>
      <c r="E2381" s="69"/>
      <c r="F2381" s="70"/>
      <c r="G2381" s="71"/>
      <c r="H2381" s="66">
        <v>3033254</v>
      </c>
      <c r="I2381" s="67" t="s">
        <v>408</v>
      </c>
      <c r="J2381" s="72">
        <v>3.4116140000000001</v>
      </c>
      <c r="K2381" s="73">
        <v>3.427861</v>
      </c>
      <c r="L2381" s="73">
        <f t="shared" si="148"/>
        <v>0.69334635851718152</v>
      </c>
      <c r="M2381" s="73">
        <v>0.22795204851718154</v>
      </c>
      <c r="N2381" s="73">
        <v>0.22423501000000001</v>
      </c>
      <c r="O2381" s="73">
        <v>0.24115930000000002</v>
      </c>
      <c r="P2381" s="74">
        <f t="shared" si="149"/>
        <v>6.6499793462214934E-2</v>
      </c>
      <c r="Q2381" s="74">
        <f t="shared" si="150"/>
        <v>0.13191522600163239</v>
      </c>
      <c r="R2381" s="75">
        <f t="shared" si="151"/>
        <v>0.20226793283542754</v>
      </c>
      <c r="S2381" s="7"/>
    </row>
    <row r="2382" spans="1:19" x14ac:dyDescent="0.25">
      <c r="A2382" s="66"/>
      <c r="B2382" s="56"/>
      <c r="C2382" s="67"/>
      <c r="D2382" s="68"/>
      <c r="E2382" s="69"/>
      <c r="F2382" s="70"/>
      <c r="G2382" s="71"/>
      <c r="H2382" s="66">
        <v>3033255</v>
      </c>
      <c r="I2382" s="67" t="s">
        <v>409</v>
      </c>
      <c r="J2382" s="72">
        <v>2.1486529999999995</v>
      </c>
      <c r="K2382" s="73">
        <v>2.7251210000000001</v>
      </c>
      <c r="L2382" s="73">
        <f t="shared" si="148"/>
        <v>0.43659247020925079</v>
      </c>
      <c r="M2382" s="73">
        <v>0.13834657020925079</v>
      </c>
      <c r="N2382" s="73">
        <v>0.12505934999999999</v>
      </c>
      <c r="O2382" s="73">
        <v>0.17318654999999999</v>
      </c>
      <c r="P2382" s="74">
        <f t="shared" si="149"/>
        <v>5.0767129316184781E-2</v>
      </c>
      <c r="Q2382" s="74">
        <f t="shared" si="150"/>
        <v>9.6658431023521812E-2</v>
      </c>
      <c r="R2382" s="75">
        <f t="shared" si="151"/>
        <v>0.16021030633474653</v>
      </c>
      <c r="S2382" s="7"/>
    </row>
    <row r="2383" spans="1:19" ht="25.5" x14ac:dyDescent="0.25">
      <c r="A2383" s="66"/>
      <c r="B2383" s="56"/>
      <c r="C2383" s="67"/>
      <c r="D2383" s="68"/>
      <c r="E2383" s="69"/>
      <c r="F2383" s="70"/>
      <c r="G2383" s="71"/>
      <c r="H2383" s="66">
        <v>3033256</v>
      </c>
      <c r="I2383" s="67" t="s">
        <v>410</v>
      </c>
      <c r="J2383" s="72">
        <v>0.45443700000000004</v>
      </c>
      <c r="K2383" s="73">
        <v>0.76709899999999998</v>
      </c>
      <c r="L2383" s="73">
        <f t="shared" si="148"/>
        <v>0.11987600936002611</v>
      </c>
      <c r="M2383" s="73">
        <v>4.0957759360026103E-2</v>
      </c>
      <c r="N2383" s="73">
        <v>3.7860260000000007E-2</v>
      </c>
      <c r="O2383" s="73">
        <v>4.1057990000000003E-2</v>
      </c>
      <c r="P2383" s="74">
        <f t="shared" si="149"/>
        <v>5.3393055342304062E-2</v>
      </c>
      <c r="Q2383" s="74">
        <f t="shared" si="150"/>
        <v>0.10274817117481069</v>
      </c>
      <c r="R2383" s="75">
        <f t="shared" si="151"/>
        <v>0.15627188845250237</v>
      </c>
      <c r="S2383" s="7"/>
    </row>
    <row r="2384" spans="1:19" ht="25.5" x14ac:dyDescent="0.25">
      <c r="A2384" s="66"/>
      <c r="B2384" s="56"/>
      <c r="C2384" s="67"/>
      <c r="D2384" s="68"/>
      <c r="E2384" s="69"/>
      <c r="F2384" s="70"/>
      <c r="G2384" s="71"/>
      <c r="H2384" s="66">
        <v>3033311</v>
      </c>
      <c r="I2384" s="67" t="s">
        <v>411</v>
      </c>
      <c r="J2384" s="72">
        <v>3.6630279999999993</v>
      </c>
      <c r="K2384" s="73">
        <v>4.1731189999999998</v>
      </c>
      <c r="L2384" s="73">
        <f t="shared" si="148"/>
        <v>0.9066150422386936</v>
      </c>
      <c r="M2384" s="73">
        <v>0.32194579223869368</v>
      </c>
      <c r="N2384" s="73">
        <v>0.28419416999999997</v>
      </c>
      <c r="O2384" s="73">
        <v>0.30047508000000001</v>
      </c>
      <c r="P2384" s="74">
        <f t="shared" si="149"/>
        <v>7.7147522569735894E-2</v>
      </c>
      <c r="Q2384" s="74">
        <f t="shared" si="150"/>
        <v>0.14524866466513264</v>
      </c>
      <c r="R2384" s="75">
        <f t="shared" si="151"/>
        <v>0.21725118364434221</v>
      </c>
      <c r="S2384" s="7"/>
    </row>
    <row r="2385" spans="1:19" ht="25.5" x14ac:dyDescent="0.25">
      <c r="A2385" s="66"/>
      <c r="B2385" s="56"/>
      <c r="C2385" s="67"/>
      <c r="D2385" s="68"/>
      <c r="E2385" s="69"/>
      <c r="F2385" s="70"/>
      <c r="G2385" s="71"/>
      <c r="H2385" s="66">
        <v>3033313</v>
      </c>
      <c r="I2385" s="67" t="s">
        <v>436</v>
      </c>
      <c r="J2385" s="72">
        <v>2.9482819999999998</v>
      </c>
      <c r="K2385" s="73">
        <v>2.9716010000000002</v>
      </c>
      <c r="L2385" s="73">
        <f t="shared" si="148"/>
        <v>0.72298416270858268</v>
      </c>
      <c r="M2385" s="73">
        <v>0.24344448270858265</v>
      </c>
      <c r="N2385" s="73">
        <v>0.22446171999999998</v>
      </c>
      <c r="O2385" s="73">
        <v>0.25507795999999999</v>
      </c>
      <c r="P2385" s="74">
        <f t="shared" si="149"/>
        <v>8.1923677744280818E-2</v>
      </c>
      <c r="Q2385" s="74">
        <f t="shared" si="150"/>
        <v>0.15745929642256232</v>
      </c>
      <c r="R2385" s="75">
        <f t="shared" si="151"/>
        <v>0.24329785954055833</v>
      </c>
      <c r="S2385" s="7"/>
    </row>
    <row r="2386" spans="1:19" x14ac:dyDescent="0.25">
      <c r="A2386" s="66"/>
      <c r="B2386" s="56"/>
      <c r="C2386" s="67"/>
      <c r="D2386" s="68"/>
      <c r="E2386" s="69"/>
      <c r="F2386" s="70"/>
      <c r="G2386" s="71"/>
      <c r="H2386" s="66">
        <v>9000000</v>
      </c>
      <c r="I2386" s="67" t="s">
        <v>293</v>
      </c>
      <c r="J2386" s="72">
        <v>6.8545750000000014</v>
      </c>
      <c r="K2386" s="73">
        <v>7.5770090000000003</v>
      </c>
      <c r="L2386" s="73">
        <f t="shared" si="148"/>
        <v>1.5832812295724221</v>
      </c>
      <c r="M2386" s="73">
        <v>0.54022446957242209</v>
      </c>
      <c r="N2386" s="73">
        <v>0.48471432999999997</v>
      </c>
      <c r="O2386" s="73">
        <v>0.55834242999999995</v>
      </c>
      <c r="P2386" s="74">
        <f t="shared" si="149"/>
        <v>7.129785243391186E-2</v>
      </c>
      <c r="Q2386" s="74">
        <f t="shared" si="150"/>
        <v>0.13526957663273492</v>
      </c>
      <c r="R2386" s="75">
        <f t="shared" si="151"/>
        <v>0.20895860484954182</v>
      </c>
      <c r="S2386" s="7"/>
    </row>
    <row r="2387" spans="1:19" x14ac:dyDescent="0.25">
      <c r="A2387" s="44"/>
      <c r="B2387" s="45"/>
      <c r="C2387" s="46"/>
      <c r="D2387" s="47"/>
      <c r="E2387" s="48"/>
      <c r="F2387" s="49">
        <v>2</v>
      </c>
      <c r="G2387" s="50" t="s">
        <v>137</v>
      </c>
      <c r="H2387" s="90"/>
      <c r="I2387" s="46"/>
      <c r="J2387" s="51">
        <v>19.615607999999998</v>
      </c>
      <c r="K2387" s="52">
        <v>20.664521000000001</v>
      </c>
      <c r="L2387" s="53">
        <f t="shared" si="148"/>
        <v>4.616699096471292</v>
      </c>
      <c r="M2387" s="53">
        <v>1.6005299564712914</v>
      </c>
      <c r="N2387" s="53">
        <v>1.4489330599999999</v>
      </c>
      <c r="O2387" s="53">
        <v>1.5672360800000003</v>
      </c>
      <c r="P2387" s="54">
        <f t="shared" si="149"/>
        <v>7.7453039268187793E-2</v>
      </c>
      <c r="Q2387" s="54">
        <f t="shared" si="150"/>
        <v>0.14756998318380044</v>
      </c>
      <c r="R2387" s="55">
        <f t="shared" si="151"/>
        <v>0.22341186115426009</v>
      </c>
      <c r="S2387" s="7"/>
    </row>
    <row r="2388" spans="1:19" x14ac:dyDescent="0.25">
      <c r="A2388" s="66"/>
      <c r="B2388" s="56"/>
      <c r="C2388" s="67"/>
      <c r="D2388" s="68"/>
      <c r="E2388" s="69"/>
      <c r="F2388" s="70"/>
      <c r="G2388" s="71"/>
      <c r="H2388" s="66">
        <v>3000001</v>
      </c>
      <c r="I2388" s="67" t="s">
        <v>283</v>
      </c>
      <c r="J2388" s="72">
        <v>3.6788679999999996</v>
      </c>
      <c r="K2388" s="73">
        <v>3.6788679999999996</v>
      </c>
      <c r="L2388" s="73">
        <f t="shared" si="148"/>
        <v>0.97725806323938402</v>
      </c>
      <c r="M2388" s="73">
        <v>0.33679693323938409</v>
      </c>
      <c r="N2388" s="73">
        <v>0.32293339999999998</v>
      </c>
      <c r="O2388" s="73">
        <v>0.31752773000000001</v>
      </c>
      <c r="P2388" s="74">
        <f t="shared" si="149"/>
        <v>9.1549067060678488E-2</v>
      </c>
      <c r="Q2388" s="74">
        <f t="shared" si="150"/>
        <v>0.17932971045424409</v>
      </c>
      <c r="R2388" s="75">
        <f t="shared" si="151"/>
        <v>0.26564096978727808</v>
      </c>
      <c r="S2388" s="7"/>
    </row>
    <row r="2389" spans="1:19" x14ac:dyDescent="0.25">
      <c r="A2389" s="66"/>
      <c r="B2389" s="56"/>
      <c r="C2389" s="67"/>
      <c r="D2389" s="68"/>
      <c r="E2389" s="69"/>
      <c r="F2389" s="70"/>
      <c r="G2389" s="71"/>
      <c r="H2389" s="66">
        <v>3033172</v>
      </c>
      <c r="I2389" s="67" t="s">
        <v>412</v>
      </c>
      <c r="J2389" s="72">
        <v>3.5257739999999997</v>
      </c>
      <c r="K2389" s="73">
        <v>4.1907279999999991</v>
      </c>
      <c r="L2389" s="73">
        <f t="shared" si="148"/>
        <v>0.8340840499077784</v>
      </c>
      <c r="M2389" s="73">
        <v>0.28797100990777835</v>
      </c>
      <c r="N2389" s="73">
        <v>0.25774790999999997</v>
      </c>
      <c r="O2389" s="73">
        <v>0.28836513000000003</v>
      </c>
      <c r="P2389" s="74">
        <f t="shared" si="149"/>
        <v>6.8716225416628904E-2</v>
      </c>
      <c r="Q2389" s="74">
        <f t="shared" si="150"/>
        <v>0.13022055354291151</v>
      </c>
      <c r="R2389" s="75">
        <f t="shared" si="151"/>
        <v>0.19903082469389055</v>
      </c>
      <c r="S2389" s="7"/>
    </row>
    <row r="2390" spans="1:19" ht="25.5" x14ac:dyDescent="0.25">
      <c r="A2390" s="66"/>
      <c r="B2390" s="56"/>
      <c r="C2390" s="67"/>
      <c r="D2390" s="68"/>
      <c r="E2390" s="69"/>
      <c r="F2390" s="70"/>
      <c r="G2390" s="71"/>
      <c r="H2390" s="66">
        <v>3033294</v>
      </c>
      <c r="I2390" s="67" t="s">
        <v>439</v>
      </c>
      <c r="J2390" s="72">
        <v>1.0095619999999998</v>
      </c>
      <c r="K2390" s="73">
        <v>1.0317369999999997</v>
      </c>
      <c r="L2390" s="73">
        <f t="shared" si="148"/>
        <v>0.27175689001827452</v>
      </c>
      <c r="M2390" s="73">
        <v>8.0255580018274486E-2</v>
      </c>
      <c r="N2390" s="73">
        <v>7.2848430000000006E-2</v>
      </c>
      <c r="O2390" s="73">
        <v>0.11865288000000002</v>
      </c>
      <c r="P2390" s="74">
        <f t="shared" si="149"/>
        <v>7.7786858490365776E-2</v>
      </c>
      <c r="Q2390" s="74">
        <f t="shared" si="150"/>
        <v>0.14839441642421911</v>
      </c>
      <c r="R2390" s="75">
        <f t="shared" si="151"/>
        <v>0.2633974452968873</v>
      </c>
      <c r="S2390" s="7"/>
    </row>
    <row r="2391" spans="1:19" x14ac:dyDescent="0.25">
      <c r="A2391" s="66"/>
      <c r="B2391" s="56"/>
      <c r="C2391" s="67"/>
      <c r="D2391" s="68"/>
      <c r="E2391" s="69"/>
      <c r="F2391" s="70"/>
      <c r="G2391" s="71"/>
      <c r="H2391" s="66">
        <v>3033295</v>
      </c>
      <c r="I2391" s="67" t="s">
        <v>413</v>
      </c>
      <c r="J2391" s="72">
        <v>3.6917610000000005</v>
      </c>
      <c r="K2391" s="73">
        <v>3.8283100000000001</v>
      </c>
      <c r="L2391" s="73">
        <f t="shared" si="148"/>
        <v>0.71945111222053526</v>
      </c>
      <c r="M2391" s="73">
        <v>0.26042035222053528</v>
      </c>
      <c r="N2391" s="73">
        <v>0.22698309</v>
      </c>
      <c r="O2391" s="73">
        <v>0.23204766999999998</v>
      </c>
      <c r="P2391" s="74">
        <f t="shared" si="149"/>
        <v>6.8024886234535675E-2</v>
      </c>
      <c r="Q2391" s="74">
        <f t="shared" si="150"/>
        <v>0.12731556279939066</v>
      </c>
      <c r="R2391" s="75">
        <f t="shared" si="151"/>
        <v>0.18792916775823673</v>
      </c>
      <c r="S2391" s="7"/>
    </row>
    <row r="2392" spans="1:19" ht="25.5" x14ac:dyDescent="0.25">
      <c r="A2392" s="66"/>
      <c r="B2392" s="56"/>
      <c r="C2392" s="67"/>
      <c r="D2392" s="68"/>
      <c r="E2392" s="69"/>
      <c r="F2392" s="70"/>
      <c r="G2392" s="71"/>
      <c r="H2392" s="66">
        <v>3033297</v>
      </c>
      <c r="I2392" s="67" t="s">
        <v>440</v>
      </c>
      <c r="J2392" s="72">
        <v>1.508318</v>
      </c>
      <c r="K2392" s="73">
        <v>1.508318</v>
      </c>
      <c r="L2392" s="73">
        <f t="shared" si="148"/>
        <v>0.30288225092378618</v>
      </c>
      <c r="M2392" s="73">
        <v>0.10647834092378616</v>
      </c>
      <c r="N2392" s="73">
        <v>9.7623139999999997E-2</v>
      </c>
      <c r="O2392" s="73">
        <v>9.8780770000000004E-2</v>
      </c>
      <c r="P2392" s="74">
        <f t="shared" si="149"/>
        <v>7.0594092839697045E-2</v>
      </c>
      <c r="Q2392" s="74">
        <f t="shared" si="150"/>
        <v>0.13531727455601947</v>
      </c>
      <c r="R2392" s="75">
        <f t="shared" si="151"/>
        <v>0.20080795357728687</v>
      </c>
      <c r="S2392" s="7"/>
    </row>
    <row r="2393" spans="1:19" x14ac:dyDescent="0.25">
      <c r="A2393" s="66"/>
      <c r="B2393" s="56"/>
      <c r="C2393" s="67"/>
      <c r="D2393" s="68"/>
      <c r="E2393" s="69"/>
      <c r="F2393" s="70"/>
      <c r="G2393" s="71"/>
      <c r="H2393" s="66">
        <v>3033305</v>
      </c>
      <c r="I2393" s="67" t="s">
        <v>441</v>
      </c>
      <c r="J2393" s="72">
        <v>1.5225859999999998</v>
      </c>
      <c r="K2393" s="73">
        <v>1.6900090000000001</v>
      </c>
      <c r="L2393" s="73">
        <f t="shared" si="148"/>
        <v>0.38457368078498588</v>
      </c>
      <c r="M2393" s="73">
        <v>0.13695791078498587</v>
      </c>
      <c r="N2393" s="73">
        <v>0.12222316999999999</v>
      </c>
      <c r="O2393" s="73">
        <v>0.12539259999999999</v>
      </c>
      <c r="P2393" s="74">
        <f t="shared" si="149"/>
        <v>8.103975232379583E-2</v>
      </c>
      <c r="Q2393" s="74">
        <f t="shared" si="150"/>
        <v>0.15336076954914787</v>
      </c>
      <c r="R2393" s="75">
        <f t="shared" si="151"/>
        <v>0.22755717915406715</v>
      </c>
      <c r="S2393" s="7"/>
    </row>
    <row r="2394" spans="1:19" x14ac:dyDescent="0.25">
      <c r="A2394" s="66"/>
      <c r="B2394" s="56"/>
      <c r="C2394" s="67"/>
      <c r="D2394" s="68"/>
      <c r="E2394" s="69"/>
      <c r="F2394" s="70"/>
      <c r="G2394" s="71"/>
      <c r="H2394" s="66">
        <v>9000000</v>
      </c>
      <c r="I2394" s="67" t="s">
        <v>293</v>
      </c>
      <c r="J2394" s="72">
        <v>4.6787389999999993</v>
      </c>
      <c r="K2394" s="73">
        <v>4.7365510000000004</v>
      </c>
      <c r="L2394" s="73">
        <f t="shared" si="148"/>
        <v>1.1266930493765472</v>
      </c>
      <c r="M2394" s="73">
        <v>0.39164982937654713</v>
      </c>
      <c r="N2394" s="73">
        <v>0.34857392000000004</v>
      </c>
      <c r="O2394" s="73">
        <v>0.38646930000000002</v>
      </c>
      <c r="P2394" s="74">
        <f t="shared" si="149"/>
        <v>8.2686712203995497E-2</v>
      </c>
      <c r="Q2394" s="74">
        <f t="shared" si="150"/>
        <v>0.1562790624183181</v>
      </c>
      <c r="R2394" s="75">
        <f t="shared" si="151"/>
        <v>0.23787204009342391</v>
      </c>
      <c r="S2394" s="7"/>
    </row>
    <row r="2395" spans="1:19" x14ac:dyDescent="0.25">
      <c r="A2395" s="44"/>
      <c r="B2395" s="45"/>
      <c r="C2395" s="46"/>
      <c r="D2395" s="47"/>
      <c r="E2395" s="48"/>
      <c r="F2395" s="49">
        <v>16</v>
      </c>
      <c r="G2395" s="50" t="s">
        <v>138</v>
      </c>
      <c r="H2395" s="90"/>
      <c r="I2395" s="46"/>
      <c r="J2395" s="51">
        <v>13.914439000000002</v>
      </c>
      <c r="K2395" s="52">
        <v>14.149559000000002</v>
      </c>
      <c r="L2395" s="53">
        <f t="shared" si="148"/>
        <v>3.182909189571077</v>
      </c>
      <c r="M2395" s="53">
        <v>1.130139899571077</v>
      </c>
      <c r="N2395" s="53">
        <v>0.99783884</v>
      </c>
      <c r="O2395" s="53">
        <v>1.0549304500000001</v>
      </c>
      <c r="P2395" s="54">
        <f t="shared" si="149"/>
        <v>7.9871033406134911E-2</v>
      </c>
      <c r="Q2395" s="54">
        <f t="shared" si="150"/>
        <v>0.15039187720063055</v>
      </c>
      <c r="R2395" s="55">
        <f t="shared" si="151"/>
        <v>0.22494758950233548</v>
      </c>
      <c r="S2395" s="7"/>
    </row>
    <row r="2396" spans="1:19" x14ac:dyDescent="0.25">
      <c r="A2396" s="66"/>
      <c r="B2396" s="56"/>
      <c r="C2396" s="67"/>
      <c r="D2396" s="68"/>
      <c r="E2396" s="69"/>
      <c r="F2396" s="70"/>
      <c r="G2396" s="71"/>
      <c r="H2396" s="66">
        <v>3000001</v>
      </c>
      <c r="I2396" s="67" t="s">
        <v>283</v>
      </c>
      <c r="J2396" s="72">
        <v>1.8174429999999997</v>
      </c>
      <c r="K2396" s="73">
        <v>1.8311119999999999</v>
      </c>
      <c r="L2396" s="73">
        <f t="shared" si="148"/>
        <v>0.46889358740283815</v>
      </c>
      <c r="M2396" s="73">
        <v>0.15923075740283821</v>
      </c>
      <c r="N2396" s="73">
        <v>0.15312652999999998</v>
      </c>
      <c r="O2396" s="73">
        <v>0.15653629999999999</v>
      </c>
      <c r="P2396" s="74">
        <f t="shared" si="149"/>
        <v>8.6958502485286651E-2</v>
      </c>
      <c r="Q2396" s="74">
        <f t="shared" si="150"/>
        <v>0.17058338725476008</v>
      </c>
      <c r="R2396" s="75">
        <f t="shared" si="151"/>
        <v>0.25607040279504378</v>
      </c>
      <c r="S2396" s="7"/>
    </row>
    <row r="2397" spans="1:19" ht="25.5" x14ac:dyDescent="0.25">
      <c r="A2397" s="66"/>
      <c r="B2397" s="56"/>
      <c r="C2397" s="67"/>
      <c r="D2397" s="68"/>
      <c r="E2397" s="69"/>
      <c r="F2397" s="70"/>
      <c r="G2397" s="71"/>
      <c r="H2397" s="66">
        <v>3000612</v>
      </c>
      <c r="I2397" s="67" t="s">
        <v>414</v>
      </c>
      <c r="J2397" s="72">
        <v>2.5329419999999998</v>
      </c>
      <c r="K2397" s="73">
        <v>2.539793</v>
      </c>
      <c r="L2397" s="73">
        <f t="shared" si="148"/>
        <v>0.58070358256581078</v>
      </c>
      <c r="M2397" s="73">
        <v>0.22709019256581087</v>
      </c>
      <c r="N2397" s="73">
        <v>0.17198843999999996</v>
      </c>
      <c r="O2397" s="73">
        <v>0.18162494999999998</v>
      </c>
      <c r="P2397" s="74">
        <f t="shared" si="149"/>
        <v>8.9412874421581162E-2</v>
      </c>
      <c r="Q2397" s="74">
        <f t="shared" si="150"/>
        <v>0.15713037738343669</v>
      </c>
      <c r="R2397" s="75">
        <f t="shared" si="151"/>
        <v>0.22864209113333678</v>
      </c>
      <c r="S2397" s="7"/>
    </row>
    <row r="2398" spans="1:19" ht="25.5" x14ac:dyDescent="0.25">
      <c r="A2398" s="66"/>
      <c r="B2398" s="56"/>
      <c r="C2398" s="67"/>
      <c r="D2398" s="68"/>
      <c r="E2398" s="69"/>
      <c r="F2398" s="70"/>
      <c r="G2398" s="71"/>
      <c r="H2398" s="66">
        <v>3000614</v>
      </c>
      <c r="I2398" s="67" t="s">
        <v>415</v>
      </c>
      <c r="J2398" s="72">
        <v>1.1294940000000002</v>
      </c>
      <c r="K2398" s="73">
        <v>1.130595</v>
      </c>
      <c r="L2398" s="73">
        <f t="shared" si="148"/>
        <v>0.28531102970129529</v>
      </c>
      <c r="M2398" s="73">
        <v>0.10396677970129531</v>
      </c>
      <c r="N2398" s="73">
        <v>9.358379E-2</v>
      </c>
      <c r="O2398" s="73">
        <v>8.7760460000000012E-2</v>
      </c>
      <c r="P2398" s="74">
        <f t="shared" si="149"/>
        <v>9.1957579594191832E-2</v>
      </c>
      <c r="Q2398" s="74">
        <f t="shared" si="150"/>
        <v>0.1747315083662101</v>
      </c>
      <c r="R2398" s="75">
        <f t="shared" si="151"/>
        <v>0.25235475983999156</v>
      </c>
      <c r="S2398" s="7"/>
    </row>
    <row r="2399" spans="1:19" ht="38.25" x14ac:dyDescent="0.25">
      <c r="A2399" s="66"/>
      <c r="B2399" s="56"/>
      <c r="C2399" s="67"/>
      <c r="D2399" s="68"/>
      <c r="E2399" s="69"/>
      <c r="F2399" s="70"/>
      <c r="G2399" s="71"/>
      <c r="H2399" s="66">
        <v>3043959</v>
      </c>
      <c r="I2399" s="67" t="s">
        <v>416</v>
      </c>
      <c r="J2399" s="72">
        <v>1.6780750000000002</v>
      </c>
      <c r="K2399" s="73">
        <v>1.7846360000000001</v>
      </c>
      <c r="L2399" s="73">
        <f t="shared" si="148"/>
        <v>0.37233721001907139</v>
      </c>
      <c r="M2399" s="73">
        <v>0.1277835100190714</v>
      </c>
      <c r="N2399" s="73">
        <v>0.12227608000000001</v>
      </c>
      <c r="O2399" s="73">
        <v>0.12227762</v>
      </c>
      <c r="P2399" s="74">
        <f t="shared" si="149"/>
        <v>7.1602001763424808E-2</v>
      </c>
      <c r="Q2399" s="74">
        <f t="shared" si="150"/>
        <v>0.14011797925127106</v>
      </c>
      <c r="R2399" s="75">
        <f t="shared" si="151"/>
        <v>0.20863481966018357</v>
      </c>
      <c r="S2399" s="7"/>
    </row>
    <row r="2400" spans="1:19" ht="25.5" x14ac:dyDescent="0.25">
      <c r="A2400" s="66"/>
      <c r="B2400" s="56"/>
      <c r="C2400" s="67"/>
      <c r="D2400" s="68"/>
      <c r="E2400" s="69"/>
      <c r="F2400" s="70"/>
      <c r="G2400" s="71"/>
      <c r="H2400" s="66">
        <v>3043961</v>
      </c>
      <c r="I2400" s="67" t="s">
        <v>417</v>
      </c>
      <c r="J2400" s="72">
        <v>0.13206500000000002</v>
      </c>
      <c r="K2400" s="73">
        <v>0.13206500000000002</v>
      </c>
      <c r="L2400" s="73">
        <f t="shared" si="148"/>
        <v>3.1632049880353362E-2</v>
      </c>
      <c r="M2400" s="73">
        <v>8.3853998803533614E-3</v>
      </c>
      <c r="N2400" s="73">
        <v>9.7193500000000016E-3</v>
      </c>
      <c r="O2400" s="73">
        <v>1.3527300000000001E-2</v>
      </c>
      <c r="P2400" s="74">
        <f t="shared" si="149"/>
        <v>6.3494490442989132E-2</v>
      </c>
      <c r="Q2400" s="74">
        <f t="shared" si="150"/>
        <v>0.13708968977665059</v>
      </c>
      <c r="R2400" s="75">
        <f t="shared" si="151"/>
        <v>0.23951879665583886</v>
      </c>
      <c r="S2400" s="7"/>
    </row>
    <row r="2401" spans="1:19" ht="38.25" x14ac:dyDescent="0.25">
      <c r="A2401" s="66"/>
      <c r="B2401" s="56"/>
      <c r="C2401" s="67"/>
      <c r="D2401" s="68"/>
      <c r="E2401" s="69"/>
      <c r="F2401" s="70"/>
      <c r="G2401" s="71"/>
      <c r="H2401" s="66">
        <v>3043969</v>
      </c>
      <c r="I2401" s="67" t="s">
        <v>418</v>
      </c>
      <c r="J2401" s="72">
        <v>0.126058</v>
      </c>
      <c r="K2401" s="73">
        <v>0.194689</v>
      </c>
      <c r="L2401" s="73">
        <f t="shared" si="148"/>
        <v>6.5903799999999998E-3</v>
      </c>
      <c r="M2401" s="73">
        <v>0</v>
      </c>
      <c r="N2401" s="73">
        <v>2.5000000000000001E-3</v>
      </c>
      <c r="O2401" s="73">
        <v>4.0903800000000002E-3</v>
      </c>
      <c r="P2401" s="74">
        <f t="shared" si="149"/>
        <v>0</v>
      </c>
      <c r="Q2401" s="74">
        <f t="shared" si="150"/>
        <v>1.2840992557360714E-2</v>
      </c>
      <c r="R2401" s="75">
        <f t="shared" si="151"/>
        <v>3.3850808212071558E-2</v>
      </c>
      <c r="S2401" s="7"/>
    </row>
    <row r="2402" spans="1:19" x14ac:dyDescent="0.25">
      <c r="A2402" s="66"/>
      <c r="B2402" s="56"/>
      <c r="C2402" s="67"/>
      <c r="D2402" s="68"/>
      <c r="E2402" s="69"/>
      <c r="F2402" s="70"/>
      <c r="G2402" s="71"/>
      <c r="H2402" s="66">
        <v>9000000</v>
      </c>
      <c r="I2402" s="67" t="s">
        <v>293</v>
      </c>
      <c r="J2402" s="72">
        <v>6.4983620000000011</v>
      </c>
      <c r="K2402" s="73">
        <v>6.5366690000000016</v>
      </c>
      <c r="L2402" s="73">
        <f t="shared" si="148"/>
        <v>1.437441350001708</v>
      </c>
      <c r="M2402" s="73">
        <v>0.50368326000170782</v>
      </c>
      <c r="N2402" s="73">
        <v>0.44464465000000009</v>
      </c>
      <c r="O2402" s="73">
        <v>0.48911344000000007</v>
      </c>
      <c r="P2402" s="74">
        <f t="shared" si="149"/>
        <v>7.7055035217739751E-2</v>
      </c>
      <c r="Q2402" s="74">
        <f t="shared" si="150"/>
        <v>0.14507815983977584</v>
      </c>
      <c r="R2402" s="75">
        <f t="shared" si="151"/>
        <v>0.2199042585759976</v>
      </c>
      <c r="S2402" s="7"/>
    </row>
    <row r="2403" spans="1:19" x14ac:dyDescent="0.25">
      <c r="A2403" s="44"/>
      <c r="B2403" s="45"/>
      <c r="C2403" s="46"/>
      <c r="D2403" s="47"/>
      <c r="E2403" s="48"/>
      <c r="F2403" s="49">
        <v>17</v>
      </c>
      <c r="G2403" s="50" t="s">
        <v>139</v>
      </c>
      <c r="H2403" s="90"/>
      <c r="I2403" s="46"/>
      <c r="J2403" s="51">
        <v>3.0018350000000003</v>
      </c>
      <c r="K2403" s="52">
        <v>3.0072370000000004</v>
      </c>
      <c r="L2403" s="53">
        <f t="shared" si="148"/>
        <v>0.70189944267999382</v>
      </c>
      <c r="M2403" s="53">
        <v>0.25771096267999383</v>
      </c>
      <c r="N2403" s="53">
        <v>0.21214826000000001</v>
      </c>
      <c r="O2403" s="53">
        <v>0.23204022000000002</v>
      </c>
      <c r="P2403" s="54">
        <f t="shared" si="149"/>
        <v>8.5696924678698022E-2</v>
      </c>
      <c r="Q2403" s="54">
        <f t="shared" si="150"/>
        <v>0.15624283110376527</v>
      </c>
      <c r="R2403" s="55">
        <f t="shared" si="151"/>
        <v>0.23340343400935601</v>
      </c>
      <c r="S2403" s="7"/>
    </row>
    <row r="2404" spans="1:19" x14ac:dyDescent="0.25">
      <c r="A2404" s="66"/>
      <c r="B2404" s="56"/>
      <c r="C2404" s="67"/>
      <c r="D2404" s="68"/>
      <c r="E2404" s="69"/>
      <c r="F2404" s="70"/>
      <c r="G2404" s="71"/>
      <c r="H2404" s="66">
        <v>3000001</v>
      </c>
      <c r="I2404" s="67" t="s">
        <v>283</v>
      </c>
      <c r="J2404" s="72">
        <v>0.74295500000000003</v>
      </c>
      <c r="K2404" s="73">
        <v>0.74835700000000005</v>
      </c>
      <c r="L2404" s="73">
        <f t="shared" si="148"/>
        <v>0.17999836254525567</v>
      </c>
      <c r="M2404" s="73">
        <v>6.4123482545255683E-2</v>
      </c>
      <c r="N2404" s="73">
        <v>5.3060539999999996E-2</v>
      </c>
      <c r="O2404" s="73">
        <v>6.2814339999999996E-2</v>
      </c>
      <c r="P2404" s="74">
        <f t="shared" si="149"/>
        <v>8.5685685502047387E-2</v>
      </c>
      <c r="Q2404" s="74">
        <f t="shared" si="150"/>
        <v>0.15658839637399752</v>
      </c>
      <c r="R2404" s="75">
        <f t="shared" si="151"/>
        <v>0.24052472622726273</v>
      </c>
      <c r="S2404" s="7"/>
    </row>
    <row r="2405" spans="1:19" ht="38.25" x14ac:dyDescent="0.25">
      <c r="A2405" s="66"/>
      <c r="B2405" s="56"/>
      <c r="C2405" s="67"/>
      <c r="D2405" s="68"/>
      <c r="E2405" s="69"/>
      <c r="F2405" s="70"/>
      <c r="G2405" s="71"/>
      <c r="H2405" s="66">
        <v>3043977</v>
      </c>
      <c r="I2405" s="67" t="s">
        <v>419</v>
      </c>
      <c r="J2405" s="72">
        <v>6.3494000000000009E-2</v>
      </c>
      <c r="K2405" s="73">
        <v>6.3494000000000009E-2</v>
      </c>
      <c r="L2405" s="73">
        <f t="shared" si="148"/>
        <v>1.2681229876806623E-2</v>
      </c>
      <c r="M2405" s="73">
        <v>4.5348698768066242E-3</v>
      </c>
      <c r="N2405" s="73">
        <v>4.07318E-3</v>
      </c>
      <c r="O2405" s="73">
        <v>4.07318E-3</v>
      </c>
      <c r="P2405" s="74">
        <f t="shared" si="149"/>
        <v>7.1422022188027581E-2</v>
      </c>
      <c r="Q2405" s="74">
        <f t="shared" si="150"/>
        <v>0.1355726505938612</v>
      </c>
      <c r="R2405" s="75">
        <f t="shared" si="151"/>
        <v>0.19972327899969478</v>
      </c>
      <c r="S2405" s="7"/>
    </row>
    <row r="2406" spans="1:19" ht="63.75" x14ac:dyDescent="0.25">
      <c r="A2406" s="66"/>
      <c r="B2406" s="56"/>
      <c r="C2406" s="67"/>
      <c r="D2406" s="68"/>
      <c r="E2406" s="69"/>
      <c r="F2406" s="70"/>
      <c r="G2406" s="71"/>
      <c r="H2406" s="66">
        <v>3043981</v>
      </c>
      <c r="I2406" s="67" t="s">
        <v>420</v>
      </c>
      <c r="J2406" s="72">
        <v>0.49130400000000007</v>
      </c>
      <c r="K2406" s="73">
        <v>0.49130400000000007</v>
      </c>
      <c r="L2406" s="73">
        <f t="shared" si="148"/>
        <v>0.12686514074897956</v>
      </c>
      <c r="M2406" s="73">
        <v>4.5632930748979561E-2</v>
      </c>
      <c r="N2406" s="73">
        <v>3.878235E-2</v>
      </c>
      <c r="O2406" s="73">
        <v>4.2449859999999999E-2</v>
      </c>
      <c r="P2406" s="74">
        <f t="shared" si="149"/>
        <v>9.2881252236862624E-2</v>
      </c>
      <c r="Q2406" s="74">
        <f t="shared" si="150"/>
        <v>0.17181883467054929</v>
      </c>
      <c r="R2406" s="75">
        <f t="shared" si="151"/>
        <v>0.2582212657519164</v>
      </c>
      <c r="S2406" s="7"/>
    </row>
    <row r="2407" spans="1:19" x14ac:dyDescent="0.25">
      <c r="A2407" s="66"/>
      <c r="B2407" s="56"/>
      <c r="C2407" s="67"/>
      <c r="D2407" s="68"/>
      <c r="E2407" s="69"/>
      <c r="F2407" s="70"/>
      <c r="G2407" s="71"/>
      <c r="H2407" s="66">
        <v>3043982</v>
      </c>
      <c r="I2407" s="67" t="s">
        <v>421</v>
      </c>
      <c r="J2407" s="72">
        <v>0.47899500000000006</v>
      </c>
      <c r="K2407" s="73">
        <v>0.47899500000000006</v>
      </c>
      <c r="L2407" s="73">
        <f t="shared" si="148"/>
        <v>0.12260054030176609</v>
      </c>
      <c r="M2407" s="73">
        <v>4.4957110301766079E-2</v>
      </c>
      <c r="N2407" s="73">
        <v>3.6347710000000005E-2</v>
      </c>
      <c r="O2407" s="73">
        <v>4.1295720000000001E-2</v>
      </c>
      <c r="P2407" s="74">
        <f t="shared" si="149"/>
        <v>9.3857159890533462E-2</v>
      </c>
      <c r="Q2407" s="74">
        <f t="shared" si="150"/>
        <v>0.16974043633392014</v>
      </c>
      <c r="R2407" s="75">
        <f t="shared" si="151"/>
        <v>0.25595369534497453</v>
      </c>
      <c r="S2407" s="7"/>
    </row>
    <row r="2408" spans="1:19" ht="25.5" x14ac:dyDescent="0.25">
      <c r="A2408" s="66"/>
      <c r="B2408" s="56"/>
      <c r="C2408" s="67"/>
      <c r="D2408" s="68"/>
      <c r="E2408" s="69"/>
      <c r="F2408" s="70"/>
      <c r="G2408" s="71"/>
      <c r="H2408" s="66">
        <v>3043983</v>
      </c>
      <c r="I2408" s="67" t="s">
        <v>422</v>
      </c>
      <c r="J2408" s="72">
        <v>0.21052999999999999</v>
      </c>
      <c r="K2408" s="73">
        <v>0.21052999999999999</v>
      </c>
      <c r="L2408" s="73">
        <f t="shared" si="148"/>
        <v>2.7582729962896332E-2</v>
      </c>
      <c r="M2408" s="73">
        <v>9.5482399628963321E-3</v>
      </c>
      <c r="N2408" s="73">
        <v>9.6862500000000004E-3</v>
      </c>
      <c r="O2408" s="73">
        <v>8.3482399999999998E-3</v>
      </c>
      <c r="P2408" s="74">
        <f t="shared" si="149"/>
        <v>4.5353346140200125E-2</v>
      </c>
      <c r="Q2408" s="74">
        <f t="shared" si="150"/>
        <v>9.1362228484759098E-2</v>
      </c>
      <c r="R2408" s="75">
        <f t="shared" si="151"/>
        <v>0.13101567454945295</v>
      </c>
      <c r="S2408" s="7"/>
    </row>
    <row r="2409" spans="1:19" ht="25.5" x14ac:dyDescent="0.25">
      <c r="A2409" s="66"/>
      <c r="B2409" s="56"/>
      <c r="C2409" s="67"/>
      <c r="D2409" s="68"/>
      <c r="E2409" s="69"/>
      <c r="F2409" s="70"/>
      <c r="G2409" s="71"/>
      <c r="H2409" s="66">
        <v>3043984</v>
      </c>
      <c r="I2409" s="67" t="s">
        <v>423</v>
      </c>
      <c r="J2409" s="72">
        <v>0.19731000000000001</v>
      </c>
      <c r="K2409" s="73">
        <v>0.19731000000000004</v>
      </c>
      <c r="L2409" s="73">
        <f t="shared" si="148"/>
        <v>4.2197389918055515E-2</v>
      </c>
      <c r="M2409" s="73">
        <v>1.5580029918055516E-2</v>
      </c>
      <c r="N2409" s="73">
        <v>1.580558E-2</v>
      </c>
      <c r="O2409" s="73">
        <v>1.081178E-2</v>
      </c>
      <c r="P2409" s="74">
        <f t="shared" si="149"/>
        <v>7.8962191060035034E-2</v>
      </c>
      <c r="Q2409" s="74">
        <f t="shared" si="150"/>
        <v>0.15906750756705443</v>
      </c>
      <c r="R2409" s="75">
        <f t="shared" si="151"/>
        <v>0.21386341248824442</v>
      </c>
      <c r="S2409" s="7"/>
    </row>
    <row r="2410" spans="1:19" x14ac:dyDescent="0.25">
      <c r="A2410" s="66"/>
      <c r="B2410" s="56"/>
      <c r="C2410" s="67"/>
      <c r="D2410" s="68"/>
      <c r="E2410" s="69"/>
      <c r="F2410" s="70"/>
      <c r="G2410" s="71"/>
      <c r="H2410" s="66">
        <v>9000000</v>
      </c>
      <c r="I2410" s="67" t="s">
        <v>293</v>
      </c>
      <c r="J2410" s="72">
        <v>0.81724700000000006</v>
      </c>
      <c r="K2410" s="73">
        <v>0.81724700000000006</v>
      </c>
      <c r="L2410" s="73">
        <f t="shared" si="148"/>
        <v>0.18997404932623407</v>
      </c>
      <c r="M2410" s="73">
        <v>7.3334299326234031E-2</v>
      </c>
      <c r="N2410" s="73">
        <v>5.4392650000000008E-2</v>
      </c>
      <c r="O2410" s="73">
        <v>6.2247100000000014E-2</v>
      </c>
      <c r="P2410" s="74">
        <f t="shared" si="149"/>
        <v>8.9733335608737655E-2</v>
      </c>
      <c r="Q2410" s="74">
        <f t="shared" si="150"/>
        <v>0.15628928503406442</v>
      </c>
      <c r="R2410" s="75">
        <f t="shared" si="151"/>
        <v>0.23245609873910097</v>
      </c>
      <c r="S2410" s="7"/>
    </row>
    <row r="2411" spans="1:19" x14ac:dyDescent="0.25">
      <c r="A2411" s="44"/>
      <c r="B2411" s="45"/>
      <c r="C2411" s="46"/>
      <c r="D2411" s="47"/>
      <c r="E2411" s="48"/>
      <c r="F2411" s="49">
        <v>18</v>
      </c>
      <c r="G2411" s="50" t="s">
        <v>140</v>
      </c>
      <c r="H2411" s="90"/>
      <c r="I2411" s="46"/>
      <c r="J2411" s="51">
        <v>10.812281999999996</v>
      </c>
      <c r="K2411" s="52">
        <v>10.855084999999999</v>
      </c>
      <c r="L2411" s="53">
        <f t="shared" si="148"/>
        <v>2.4228934792810586</v>
      </c>
      <c r="M2411" s="53">
        <v>0.8219431192810589</v>
      </c>
      <c r="N2411" s="53">
        <v>0.77656527000000009</v>
      </c>
      <c r="O2411" s="53">
        <v>0.82438508999999982</v>
      </c>
      <c r="P2411" s="54">
        <f t="shared" si="149"/>
        <v>7.5719639162757271E-2</v>
      </c>
      <c r="Q2411" s="54">
        <f t="shared" si="150"/>
        <v>0.14725894723818922</v>
      </c>
      <c r="R2411" s="55">
        <f t="shared" si="151"/>
        <v>0.22320354739562692</v>
      </c>
      <c r="S2411" s="7"/>
    </row>
    <row r="2412" spans="1:19" x14ac:dyDescent="0.25">
      <c r="A2412" s="66"/>
      <c r="B2412" s="56"/>
      <c r="C2412" s="67"/>
      <c r="D2412" s="68"/>
      <c r="E2412" s="69"/>
      <c r="F2412" s="70"/>
      <c r="G2412" s="71"/>
      <c r="H2412" s="66">
        <v>3000001</v>
      </c>
      <c r="I2412" s="67" t="s">
        <v>283</v>
      </c>
      <c r="J2412" s="72">
        <v>1.5946179999999996</v>
      </c>
      <c r="K2412" s="73">
        <v>1.6087179999999999</v>
      </c>
      <c r="L2412" s="73">
        <f t="shared" si="148"/>
        <v>0.33199731954001399</v>
      </c>
      <c r="M2412" s="73">
        <v>0.11298357954001403</v>
      </c>
      <c r="N2412" s="73">
        <v>0.10539908999999999</v>
      </c>
      <c r="O2412" s="73">
        <v>0.11361464999999998</v>
      </c>
      <c r="P2412" s="74">
        <f t="shared" si="149"/>
        <v>7.0232060274090333E-2</v>
      </c>
      <c r="Q2412" s="74">
        <f t="shared" si="150"/>
        <v>0.13574950335609723</v>
      </c>
      <c r="R2412" s="75">
        <f t="shared" si="151"/>
        <v>0.20637384522334803</v>
      </c>
      <c r="S2412" s="7"/>
    </row>
    <row r="2413" spans="1:19" ht="38.25" x14ac:dyDescent="0.25">
      <c r="A2413" s="66"/>
      <c r="B2413" s="56"/>
      <c r="C2413" s="67"/>
      <c r="D2413" s="68"/>
      <c r="E2413" s="69"/>
      <c r="F2413" s="70"/>
      <c r="G2413" s="71"/>
      <c r="H2413" s="66">
        <v>3000015</v>
      </c>
      <c r="I2413" s="67" t="s">
        <v>437</v>
      </c>
      <c r="J2413" s="72">
        <v>0.50201499999999999</v>
      </c>
      <c r="K2413" s="73">
        <v>0.50498299999999996</v>
      </c>
      <c r="L2413" s="73">
        <f t="shared" si="148"/>
        <v>0.14161189081304437</v>
      </c>
      <c r="M2413" s="73">
        <v>3.5143010813044384E-2</v>
      </c>
      <c r="N2413" s="73">
        <v>5.0377420000000006E-2</v>
      </c>
      <c r="O2413" s="73">
        <v>5.6091459999999996E-2</v>
      </c>
      <c r="P2413" s="74">
        <f t="shared" si="149"/>
        <v>6.9592463138450966E-2</v>
      </c>
      <c r="Q2413" s="74">
        <f t="shared" si="150"/>
        <v>0.16935308874366939</v>
      </c>
      <c r="R2413" s="75">
        <f t="shared" si="151"/>
        <v>0.28042902595343683</v>
      </c>
      <c r="S2413" s="7"/>
    </row>
    <row r="2414" spans="1:19" ht="25.5" x14ac:dyDescent="0.25">
      <c r="A2414" s="66"/>
      <c r="B2414" s="56"/>
      <c r="C2414" s="67"/>
      <c r="D2414" s="68"/>
      <c r="E2414" s="69"/>
      <c r="F2414" s="70"/>
      <c r="G2414" s="71"/>
      <c r="H2414" s="66">
        <v>3000016</v>
      </c>
      <c r="I2414" s="67" t="s">
        <v>424</v>
      </c>
      <c r="J2414" s="72">
        <v>2.2931409999999999</v>
      </c>
      <c r="K2414" s="73">
        <v>2.2971719999999998</v>
      </c>
      <c r="L2414" s="73">
        <f t="shared" si="148"/>
        <v>0.54806416080506937</v>
      </c>
      <c r="M2414" s="73">
        <v>0.19369214080506936</v>
      </c>
      <c r="N2414" s="73">
        <v>0.17051603999999998</v>
      </c>
      <c r="O2414" s="73">
        <v>0.18385598</v>
      </c>
      <c r="P2414" s="74">
        <f t="shared" si="149"/>
        <v>8.4317648310648655E-2</v>
      </c>
      <c r="Q2414" s="74">
        <f t="shared" si="150"/>
        <v>0.15854632600652863</v>
      </c>
      <c r="R2414" s="75">
        <f t="shared" si="151"/>
        <v>0.23858211784101035</v>
      </c>
      <c r="S2414" s="7"/>
    </row>
    <row r="2415" spans="1:19" ht="25.5" x14ac:dyDescent="0.25">
      <c r="A2415" s="66"/>
      <c r="B2415" s="56"/>
      <c r="C2415" s="67"/>
      <c r="D2415" s="68"/>
      <c r="E2415" s="69"/>
      <c r="F2415" s="70"/>
      <c r="G2415" s="71"/>
      <c r="H2415" s="66">
        <v>3000017</v>
      </c>
      <c r="I2415" s="67" t="s">
        <v>442</v>
      </c>
      <c r="J2415" s="72">
        <v>0.76628300000000005</v>
      </c>
      <c r="K2415" s="73">
        <v>0.77228300000000005</v>
      </c>
      <c r="L2415" s="73">
        <f t="shared" si="148"/>
        <v>0.15657751022856981</v>
      </c>
      <c r="M2415" s="73">
        <v>5.5495710228569806E-2</v>
      </c>
      <c r="N2415" s="73">
        <v>4.9503209999999999E-2</v>
      </c>
      <c r="O2415" s="73">
        <v>5.1578590000000007E-2</v>
      </c>
      <c r="P2415" s="74">
        <f t="shared" si="149"/>
        <v>7.1859292809203099E-2</v>
      </c>
      <c r="Q2415" s="74">
        <f t="shared" si="150"/>
        <v>0.13595912408866931</v>
      </c>
      <c r="R2415" s="75">
        <f t="shared" si="151"/>
        <v>0.20274628630770042</v>
      </c>
      <c r="S2415" s="7"/>
    </row>
    <row r="2416" spans="1:19" x14ac:dyDescent="0.25">
      <c r="A2416" s="66"/>
      <c r="B2416" s="56"/>
      <c r="C2416" s="67"/>
      <c r="D2416" s="68"/>
      <c r="E2416" s="69"/>
      <c r="F2416" s="70"/>
      <c r="G2416" s="71"/>
      <c r="H2416" s="66">
        <v>3000680</v>
      </c>
      <c r="I2416" s="67" t="s">
        <v>445</v>
      </c>
      <c r="J2416" s="72">
        <v>0.90260699999999994</v>
      </c>
      <c r="K2416" s="73">
        <v>0.91353499999999999</v>
      </c>
      <c r="L2416" s="73">
        <f t="shared" si="148"/>
        <v>0.17793257022203851</v>
      </c>
      <c r="M2416" s="73">
        <v>5.5710040222038515E-2</v>
      </c>
      <c r="N2416" s="73">
        <v>6.1620920000000003E-2</v>
      </c>
      <c r="O2416" s="73">
        <v>6.060161E-2</v>
      </c>
      <c r="P2416" s="74">
        <f t="shared" si="149"/>
        <v>6.0982929194873227E-2</v>
      </c>
      <c r="Q2416" s="74">
        <f t="shared" si="150"/>
        <v>0.12843619590058236</v>
      </c>
      <c r="R2416" s="75">
        <f t="shared" si="151"/>
        <v>0.19477367612848825</v>
      </c>
      <c r="S2416" s="7"/>
    </row>
    <row r="2417" spans="1:19" x14ac:dyDescent="0.25">
      <c r="A2417" s="66"/>
      <c r="B2417" s="56"/>
      <c r="C2417" s="67"/>
      <c r="D2417" s="68"/>
      <c r="E2417" s="69"/>
      <c r="F2417" s="70"/>
      <c r="G2417" s="71"/>
      <c r="H2417" s="66">
        <v>3000681</v>
      </c>
      <c r="I2417" s="67" t="s">
        <v>446</v>
      </c>
      <c r="J2417" s="72">
        <v>0.65863800000000006</v>
      </c>
      <c r="K2417" s="73">
        <v>0.66341399999999995</v>
      </c>
      <c r="L2417" s="73">
        <f t="shared" si="148"/>
        <v>0.13257527932740709</v>
      </c>
      <c r="M2417" s="73">
        <v>4.1633629327407107E-2</v>
      </c>
      <c r="N2417" s="73">
        <v>4.5269749999999997E-2</v>
      </c>
      <c r="O2417" s="73">
        <v>4.5671900000000001E-2</v>
      </c>
      <c r="P2417" s="74">
        <f t="shared" si="149"/>
        <v>6.2756633606476667E-2</v>
      </c>
      <c r="Q2417" s="74">
        <f t="shared" si="150"/>
        <v>0.13099418964237583</v>
      </c>
      <c r="R2417" s="75">
        <f t="shared" si="151"/>
        <v>0.19983792824300828</v>
      </c>
      <c r="S2417" s="7"/>
    </row>
    <row r="2418" spans="1:19" ht="76.5" x14ac:dyDescent="0.25">
      <c r="A2418" s="66"/>
      <c r="B2418" s="56"/>
      <c r="C2418" s="67"/>
      <c r="D2418" s="68"/>
      <c r="E2418" s="69"/>
      <c r="F2418" s="70"/>
      <c r="G2418" s="71"/>
      <c r="H2418" s="66">
        <v>3043987</v>
      </c>
      <c r="I2418" s="67" t="s">
        <v>425</v>
      </c>
      <c r="J2418" s="72">
        <v>0.31436000000000003</v>
      </c>
      <c r="K2418" s="73">
        <v>0.31436000000000003</v>
      </c>
      <c r="L2418" s="73">
        <f t="shared" si="148"/>
        <v>6.8310509747196074E-2</v>
      </c>
      <c r="M2418" s="73">
        <v>2.5867109747196082E-2</v>
      </c>
      <c r="N2418" s="73">
        <v>2.1374229999999998E-2</v>
      </c>
      <c r="O2418" s="73">
        <v>2.1069170000000002E-2</v>
      </c>
      <c r="P2418" s="74">
        <f t="shared" si="149"/>
        <v>8.2284990925041601E-2</v>
      </c>
      <c r="Q2418" s="74">
        <f t="shared" si="150"/>
        <v>0.15027783352588139</v>
      </c>
      <c r="R2418" s="75">
        <f t="shared" si="151"/>
        <v>0.21730026004324998</v>
      </c>
      <c r="S2418" s="7"/>
    </row>
    <row r="2419" spans="1:19" x14ac:dyDescent="0.25">
      <c r="A2419" s="66"/>
      <c r="B2419" s="56"/>
      <c r="C2419" s="67"/>
      <c r="D2419" s="68"/>
      <c r="E2419" s="69"/>
      <c r="F2419" s="70"/>
      <c r="G2419" s="71"/>
      <c r="H2419" s="66">
        <v>9000000</v>
      </c>
      <c r="I2419" s="67" t="s">
        <v>293</v>
      </c>
      <c r="J2419" s="72">
        <v>3.780619999999999</v>
      </c>
      <c r="K2419" s="73">
        <v>3.780619999999999</v>
      </c>
      <c r="L2419" s="73">
        <f t="shared" si="148"/>
        <v>0.86582423859771951</v>
      </c>
      <c r="M2419" s="73">
        <v>0.30141789859771961</v>
      </c>
      <c r="N2419" s="73">
        <v>0.27250460999999998</v>
      </c>
      <c r="O2419" s="73">
        <v>0.29190173000000003</v>
      </c>
      <c r="P2419" s="74">
        <f t="shared" si="149"/>
        <v>7.9727107881172848E-2</v>
      </c>
      <c r="Q2419" s="74">
        <f t="shared" si="150"/>
        <v>0.15180645200991363</v>
      </c>
      <c r="R2419" s="75">
        <f t="shared" si="151"/>
        <v>0.22901646782742507</v>
      </c>
      <c r="S2419" s="7"/>
    </row>
    <row r="2420" spans="1:19" x14ac:dyDescent="0.25">
      <c r="A2420" s="44"/>
      <c r="B2420" s="45"/>
      <c r="C2420" s="46"/>
      <c r="D2420" s="47"/>
      <c r="E2420" s="48"/>
      <c r="F2420" s="49">
        <v>24</v>
      </c>
      <c r="G2420" s="50" t="s">
        <v>141</v>
      </c>
      <c r="H2420" s="90"/>
      <c r="I2420" s="46"/>
      <c r="J2420" s="51">
        <v>5.6123759999999994</v>
      </c>
      <c r="K2420" s="52">
        <v>5.6893370000000001</v>
      </c>
      <c r="L2420" s="53">
        <f t="shared" si="148"/>
        <v>1.1754752995970348</v>
      </c>
      <c r="M2420" s="53">
        <v>0.38711091959703481</v>
      </c>
      <c r="N2420" s="53">
        <v>0.35517819000000006</v>
      </c>
      <c r="O2420" s="53">
        <v>0.43318619000000003</v>
      </c>
      <c r="P2420" s="54">
        <f t="shared" si="149"/>
        <v>6.8041481739794074E-2</v>
      </c>
      <c r="Q2420" s="54">
        <f t="shared" si="150"/>
        <v>0.13047023046745779</v>
      </c>
      <c r="R2420" s="55">
        <f t="shared" si="151"/>
        <v>0.20661024291530539</v>
      </c>
      <c r="S2420" s="7"/>
    </row>
    <row r="2421" spans="1:19" x14ac:dyDescent="0.25">
      <c r="A2421" s="66"/>
      <c r="B2421" s="56"/>
      <c r="C2421" s="67"/>
      <c r="D2421" s="68"/>
      <c r="E2421" s="69"/>
      <c r="F2421" s="70"/>
      <c r="G2421" s="71"/>
      <c r="H2421" s="66">
        <v>3000001</v>
      </c>
      <c r="I2421" s="67" t="s">
        <v>283</v>
      </c>
      <c r="J2421" s="72">
        <v>0.97365599999999985</v>
      </c>
      <c r="K2421" s="73">
        <v>0.97365599999999985</v>
      </c>
      <c r="L2421" s="73">
        <f t="shared" si="148"/>
        <v>0.26889480922399511</v>
      </c>
      <c r="M2421" s="73">
        <v>8.2966099223995116E-2</v>
      </c>
      <c r="N2421" s="73">
        <v>8.7076259999999989E-2</v>
      </c>
      <c r="O2421" s="73">
        <v>9.8852449999999994E-2</v>
      </c>
      <c r="P2421" s="74">
        <f t="shared" si="149"/>
        <v>8.5210895043008134E-2</v>
      </c>
      <c r="Q2421" s="74">
        <f t="shared" si="150"/>
        <v>0.17464315859399535</v>
      </c>
      <c r="R2421" s="75">
        <f t="shared" si="151"/>
        <v>0.27617023797316009</v>
      </c>
      <c r="S2421" s="7"/>
    </row>
    <row r="2422" spans="1:19" ht="25.5" x14ac:dyDescent="0.25">
      <c r="A2422" s="66"/>
      <c r="B2422" s="56"/>
      <c r="C2422" s="67"/>
      <c r="D2422" s="68"/>
      <c r="E2422" s="69"/>
      <c r="F2422" s="70"/>
      <c r="G2422" s="71"/>
      <c r="H2422" s="66">
        <v>3000004</v>
      </c>
      <c r="I2422" s="67" t="s">
        <v>438</v>
      </c>
      <c r="J2422" s="72">
        <v>0.84377899999999983</v>
      </c>
      <c r="K2422" s="73">
        <v>0.91059999999999997</v>
      </c>
      <c r="L2422" s="73">
        <f t="shared" si="148"/>
        <v>0.1435118505960688</v>
      </c>
      <c r="M2422" s="73">
        <v>5.0343730596068781E-2</v>
      </c>
      <c r="N2422" s="73">
        <v>4.4987829999999999E-2</v>
      </c>
      <c r="O2422" s="73">
        <v>4.8180290000000001E-2</v>
      </c>
      <c r="P2422" s="74">
        <f t="shared" si="149"/>
        <v>5.5286328350613645E-2</v>
      </c>
      <c r="Q2422" s="74">
        <f t="shared" si="150"/>
        <v>0.10469092971235316</v>
      </c>
      <c r="R2422" s="75">
        <f t="shared" si="151"/>
        <v>0.1576014173029528</v>
      </c>
      <c r="S2422" s="7"/>
    </row>
    <row r="2423" spans="1:19" x14ac:dyDescent="0.25">
      <c r="A2423" s="66"/>
      <c r="B2423" s="56"/>
      <c r="C2423" s="67"/>
      <c r="D2423" s="68"/>
      <c r="E2423" s="69"/>
      <c r="F2423" s="70"/>
      <c r="G2423" s="71"/>
      <c r="H2423" s="66">
        <v>3000683</v>
      </c>
      <c r="I2423" s="67" t="s">
        <v>427</v>
      </c>
      <c r="J2423" s="72">
        <v>6.0590000000000005E-2</v>
      </c>
      <c r="K2423" s="73">
        <v>6.0590000000000005E-2</v>
      </c>
      <c r="L2423" s="73">
        <f t="shared" si="148"/>
        <v>4.2402500474974514E-3</v>
      </c>
      <c r="M2423" s="73">
        <v>1.0000000474974513E-3</v>
      </c>
      <c r="N2423" s="73">
        <v>1.09E-3</v>
      </c>
      <c r="O2423" s="73">
        <v>2.1502499999999998E-3</v>
      </c>
      <c r="P2423" s="74">
        <f t="shared" si="149"/>
        <v>1.6504374442935323E-2</v>
      </c>
      <c r="Q2423" s="74">
        <f t="shared" si="150"/>
        <v>3.4494141731266727E-2</v>
      </c>
      <c r="R2423" s="75">
        <f t="shared" si="151"/>
        <v>6.9982671191573712E-2</v>
      </c>
      <c r="S2423" s="7"/>
    </row>
    <row r="2424" spans="1:19" x14ac:dyDescent="0.25">
      <c r="A2424" s="66"/>
      <c r="B2424" s="56"/>
      <c r="C2424" s="67"/>
      <c r="D2424" s="68"/>
      <c r="E2424" s="69"/>
      <c r="F2424" s="70"/>
      <c r="G2424" s="71"/>
      <c r="H2424" s="66">
        <v>9000000</v>
      </c>
      <c r="I2424" s="67" t="s">
        <v>293</v>
      </c>
      <c r="J2424" s="72">
        <v>3.7343510000000002</v>
      </c>
      <c r="K2424" s="73">
        <v>3.7444910000000005</v>
      </c>
      <c r="L2424" s="73">
        <f t="shared" si="148"/>
        <v>0.75882838972947353</v>
      </c>
      <c r="M2424" s="73">
        <v>0.25280108972947346</v>
      </c>
      <c r="N2424" s="73">
        <v>0.22202410000000003</v>
      </c>
      <c r="O2424" s="73">
        <v>0.28400320000000001</v>
      </c>
      <c r="P2424" s="74">
        <f t="shared" si="149"/>
        <v>6.7512804738874638E-2</v>
      </c>
      <c r="Q2424" s="74">
        <f t="shared" si="150"/>
        <v>0.12680633755815501</v>
      </c>
      <c r="R2424" s="75">
        <f t="shared" si="151"/>
        <v>0.20265194648070284</v>
      </c>
      <c r="S2424" s="7"/>
    </row>
    <row r="2425" spans="1:19" x14ac:dyDescent="0.25">
      <c r="A2425" s="44"/>
      <c r="B2425" s="45"/>
      <c r="C2425" s="46"/>
      <c r="D2425" s="47"/>
      <c r="E2425" s="48"/>
      <c r="F2425" s="49">
        <v>36</v>
      </c>
      <c r="G2425" s="50" t="s">
        <v>46</v>
      </c>
      <c r="H2425" s="90"/>
      <c r="I2425" s="46"/>
      <c r="J2425" s="51">
        <v>2.413357</v>
      </c>
      <c r="K2425" s="52">
        <v>2.413357</v>
      </c>
      <c r="L2425" s="53">
        <f t="shared" si="148"/>
        <v>0</v>
      </c>
      <c r="M2425" s="53">
        <v>0</v>
      </c>
      <c r="N2425" s="53">
        <v>0</v>
      </c>
      <c r="O2425" s="53">
        <v>0</v>
      </c>
      <c r="P2425" s="54">
        <f t="shared" si="149"/>
        <v>0</v>
      </c>
      <c r="Q2425" s="54">
        <f t="shared" si="150"/>
        <v>0</v>
      </c>
      <c r="R2425" s="55">
        <f t="shared" si="151"/>
        <v>0</v>
      </c>
      <c r="S2425" s="7"/>
    </row>
    <row r="2426" spans="1:19" x14ac:dyDescent="0.25">
      <c r="A2426" s="66"/>
      <c r="B2426" s="56"/>
      <c r="C2426" s="67"/>
      <c r="D2426" s="68"/>
      <c r="E2426" s="69"/>
      <c r="F2426" s="70"/>
      <c r="G2426" s="71"/>
      <c r="H2426" s="66">
        <v>9000009</v>
      </c>
      <c r="I2426" s="67" t="s">
        <v>294</v>
      </c>
      <c r="J2426" s="72">
        <v>2.413357</v>
      </c>
      <c r="K2426" s="73">
        <v>2.413357</v>
      </c>
      <c r="L2426" s="73">
        <f t="shared" si="148"/>
        <v>0</v>
      </c>
      <c r="M2426" s="73">
        <v>0</v>
      </c>
      <c r="N2426" s="73">
        <v>0</v>
      </c>
      <c r="O2426" s="73">
        <v>0</v>
      </c>
      <c r="P2426" s="74">
        <f t="shared" si="149"/>
        <v>0</v>
      </c>
      <c r="Q2426" s="74">
        <f t="shared" si="150"/>
        <v>0</v>
      </c>
      <c r="R2426" s="75">
        <f t="shared" si="151"/>
        <v>0</v>
      </c>
      <c r="S2426" s="7"/>
    </row>
    <row r="2427" spans="1:19" x14ac:dyDescent="0.25">
      <c r="A2427" s="44"/>
      <c r="B2427" s="45"/>
      <c r="C2427" s="46"/>
      <c r="D2427" s="47"/>
      <c r="E2427" s="48"/>
      <c r="F2427" s="49">
        <v>39</v>
      </c>
      <c r="G2427" s="50" t="s">
        <v>157</v>
      </c>
      <c r="H2427" s="90"/>
      <c r="I2427" s="46"/>
      <c r="J2427" s="51">
        <v>5.7747999999999994E-2</v>
      </c>
      <c r="K2427" s="52">
        <v>5.7747999999999994E-2</v>
      </c>
      <c r="L2427" s="53">
        <f t="shared" si="148"/>
        <v>1.8311879954791704E-2</v>
      </c>
      <c r="M2427" s="53">
        <v>4.7224599547917023E-3</v>
      </c>
      <c r="N2427" s="53">
        <v>8.0344600000000002E-3</v>
      </c>
      <c r="O2427" s="53">
        <v>5.5549600000000003E-3</v>
      </c>
      <c r="P2427" s="54">
        <f t="shared" si="149"/>
        <v>8.1777030456322342E-2</v>
      </c>
      <c r="Q2427" s="54">
        <f t="shared" si="150"/>
        <v>0.22090669728461079</v>
      </c>
      <c r="R2427" s="55">
        <f t="shared" si="151"/>
        <v>0.31709981219768141</v>
      </c>
      <c r="S2427" s="7"/>
    </row>
    <row r="2428" spans="1:19" ht="38.25" x14ac:dyDescent="0.25">
      <c r="A2428" s="66"/>
      <c r="B2428" s="56"/>
      <c r="C2428" s="67"/>
      <c r="D2428" s="68"/>
      <c r="E2428" s="69"/>
      <c r="F2428" s="70"/>
      <c r="G2428" s="71"/>
      <c r="H2428" s="66">
        <v>3000523</v>
      </c>
      <c r="I2428" s="67" t="s">
        <v>468</v>
      </c>
      <c r="J2428" s="72">
        <v>5.7747999999999994E-2</v>
      </c>
      <c r="K2428" s="73">
        <v>5.7747999999999994E-2</v>
      </c>
      <c r="L2428" s="73">
        <f t="shared" si="148"/>
        <v>1.8311879954791704E-2</v>
      </c>
      <c r="M2428" s="73">
        <v>4.7224599547917023E-3</v>
      </c>
      <c r="N2428" s="73">
        <v>8.0344600000000002E-3</v>
      </c>
      <c r="O2428" s="73">
        <v>5.5549600000000003E-3</v>
      </c>
      <c r="P2428" s="74">
        <f t="shared" si="149"/>
        <v>8.1777030456322342E-2</v>
      </c>
      <c r="Q2428" s="74">
        <f t="shared" si="150"/>
        <v>0.22090669728461079</v>
      </c>
      <c r="R2428" s="75">
        <f t="shared" si="151"/>
        <v>0.31709981219768141</v>
      </c>
      <c r="S2428" s="7"/>
    </row>
    <row r="2429" spans="1:19" ht="25.5" x14ac:dyDescent="0.25">
      <c r="A2429" s="44"/>
      <c r="B2429" s="45"/>
      <c r="C2429" s="46"/>
      <c r="D2429" s="47"/>
      <c r="E2429" s="48"/>
      <c r="F2429" s="49">
        <v>40</v>
      </c>
      <c r="G2429" s="50" t="s">
        <v>162</v>
      </c>
      <c r="H2429" s="90"/>
      <c r="I2429" s="46"/>
      <c r="J2429" s="51">
        <v>5.6543999999999997E-2</v>
      </c>
      <c r="K2429" s="52">
        <v>5.6543999999999997E-2</v>
      </c>
      <c r="L2429" s="53">
        <f t="shared" si="148"/>
        <v>1.7498839992011787E-2</v>
      </c>
      <c r="M2429" s="53">
        <v>4.6742199920117855E-3</v>
      </c>
      <c r="N2429" s="53">
        <v>8.6504000000000008E-3</v>
      </c>
      <c r="O2429" s="53">
        <v>4.1742200000000002E-3</v>
      </c>
      <c r="P2429" s="54">
        <f t="shared" si="149"/>
        <v>8.2665180956631751E-2</v>
      </c>
      <c r="Q2429" s="54">
        <f t="shared" si="150"/>
        <v>0.23565046675176476</v>
      </c>
      <c r="R2429" s="55">
        <f t="shared" si="151"/>
        <v>0.30947297665555651</v>
      </c>
      <c r="S2429" s="7"/>
    </row>
    <row r="2430" spans="1:19" ht="25.5" x14ac:dyDescent="0.25">
      <c r="A2430" s="66"/>
      <c r="B2430" s="56"/>
      <c r="C2430" s="67"/>
      <c r="D2430" s="68"/>
      <c r="E2430" s="69"/>
      <c r="F2430" s="70"/>
      <c r="G2430" s="71"/>
      <c r="H2430" s="66">
        <v>3000380</v>
      </c>
      <c r="I2430" s="67" t="s">
        <v>470</v>
      </c>
      <c r="J2430" s="72">
        <v>5.6543999999999997E-2</v>
      </c>
      <c r="K2430" s="73">
        <v>5.6543999999999997E-2</v>
      </c>
      <c r="L2430" s="73">
        <f t="shared" si="148"/>
        <v>1.7498839992011787E-2</v>
      </c>
      <c r="M2430" s="73">
        <v>4.6742199920117855E-3</v>
      </c>
      <c r="N2430" s="73">
        <v>8.6504000000000008E-3</v>
      </c>
      <c r="O2430" s="73">
        <v>4.1742200000000002E-3</v>
      </c>
      <c r="P2430" s="74">
        <f t="shared" si="149"/>
        <v>8.2665180956631751E-2</v>
      </c>
      <c r="Q2430" s="74">
        <f t="shared" si="150"/>
        <v>0.23565046675176476</v>
      </c>
      <c r="R2430" s="75">
        <f t="shared" si="151"/>
        <v>0.30947297665555651</v>
      </c>
      <c r="S2430" s="7"/>
    </row>
    <row r="2431" spans="1:19" ht="25.5" x14ac:dyDescent="0.25">
      <c r="A2431" s="44"/>
      <c r="B2431" s="45"/>
      <c r="C2431" s="46"/>
      <c r="D2431" s="47"/>
      <c r="E2431" s="48"/>
      <c r="F2431" s="49">
        <v>41</v>
      </c>
      <c r="G2431" s="50" t="s">
        <v>163</v>
      </c>
      <c r="H2431" s="90"/>
      <c r="I2431" s="46"/>
      <c r="J2431" s="51">
        <v>2.5919999999999995E-2</v>
      </c>
      <c r="K2431" s="52">
        <v>2.5919999999999999E-2</v>
      </c>
      <c r="L2431" s="53">
        <f t="shared" si="148"/>
        <v>8.1509299519931713E-3</v>
      </c>
      <c r="M2431" s="53">
        <v>2.1813099519931711E-3</v>
      </c>
      <c r="N2431" s="53">
        <v>3.6883099999999998E-3</v>
      </c>
      <c r="O2431" s="53">
        <v>2.2813099999999999E-3</v>
      </c>
      <c r="P2431" s="54">
        <f t="shared" si="149"/>
        <v>8.4155476542946417E-2</v>
      </c>
      <c r="Q2431" s="54">
        <f t="shared" si="150"/>
        <v>0.22645138703677359</v>
      </c>
      <c r="R2431" s="55">
        <f t="shared" si="151"/>
        <v>0.31446489012319334</v>
      </c>
      <c r="S2431" s="7"/>
    </row>
    <row r="2432" spans="1:19" ht="51" x14ac:dyDescent="0.25">
      <c r="A2432" s="66"/>
      <c r="B2432" s="56"/>
      <c r="C2432" s="67"/>
      <c r="D2432" s="68"/>
      <c r="E2432" s="69"/>
      <c r="F2432" s="70"/>
      <c r="G2432" s="71"/>
      <c r="H2432" s="66">
        <v>3000065</v>
      </c>
      <c r="I2432" s="67" t="s">
        <v>473</v>
      </c>
      <c r="J2432" s="72">
        <v>2.5919999999999995E-2</v>
      </c>
      <c r="K2432" s="73">
        <v>2.5919999999999999E-2</v>
      </c>
      <c r="L2432" s="73">
        <f t="shared" si="148"/>
        <v>8.1509299519931713E-3</v>
      </c>
      <c r="M2432" s="73">
        <v>2.1813099519931711E-3</v>
      </c>
      <c r="N2432" s="73">
        <v>3.6883099999999998E-3</v>
      </c>
      <c r="O2432" s="73">
        <v>2.2813099999999999E-3</v>
      </c>
      <c r="P2432" s="74">
        <f t="shared" si="149"/>
        <v>8.4155476542946417E-2</v>
      </c>
      <c r="Q2432" s="74">
        <f t="shared" si="150"/>
        <v>0.22645138703677359</v>
      </c>
      <c r="R2432" s="75">
        <f t="shared" si="151"/>
        <v>0.31446489012319334</v>
      </c>
      <c r="S2432" s="7"/>
    </row>
    <row r="2433" spans="1:19" ht="25.5" x14ac:dyDescent="0.25">
      <c r="A2433" s="44"/>
      <c r="B2433" s="45"/>
      <c r="C2433" s="46"/>
      <c r="D2433" s="47"/>
      <c r="E2433" s="48"/>
      <c r="F2433" s="49">
        <v>42</v>
      </c>
      <c r="G2433" s="50" t="s">
        <v>158</v>
      </c>
      <c r="H2433" s="90"/>
      <c r="I2433" s="46"/>
      <c r="J2433" s="51">
        <v>16.511959000000001</v>
      </c>
      <c r="K2433" s="52">
        <v>21.251173000000001</v>
      </c>
      <c r="L2433" s="53">
        <f t="shared" si="148"/>
        <v>1.4122411942354154</v>
      </c>
      <c r="M2433" s="53">
        <v>0.3931471642354154</v>
      </c>
      <c r="N2433" s="53">
        <v>0.34336043999999999</v>
      </c>
      <c r="O2433" s="53">
        <v>0.67573359</v>
      </c>
      <c r="P2433" s="54">
        <f t="shared" si="149"/>
        <v>1.8500021821638523E-2</v>
      </c>
      <c r="Q2433" s="54">
        <f t="shared" si="150"/>
        <v>3.4657268294574391E-2</v>
      </c>
      <c r="R2433" s="55">
        <f t="shared" si="151"/>
        <v>6.6454740838795837E-2</v>
      </c>
      <c r="S2433" s="7"/>
    </row>
    <row r="2434" spans="1:19" ht="51" x14ac:dyDescent="0.25">
      <c r="A2434" s="66"/>
      <c r="B2434" s="56"/>
      <c r="C2434" s="67"/>
      <c r="D2434" s="68"/>
      <c r="E2434" s="69"/>
      <c r="F2434" s="70"/>
      <c r="G2434" s="71"/>
      <c r="H2434" s="66">
        <v>3000528</v>
      </c>
      <c r="I2434" s="67" t="s">
        <v>458</v>
      </c>
      <c r="J2434" s="72">
        <v>5.9013999999999997E-2</v>
      </c>
      <c r="K2434" s="73">
        <v>5.9013999999999997E-2</v>
      </c>
      <c r="L2434" s="73">
        <f t="shared" si="148"/>
        <v>1.7547110009752457E-2</v>
      </c>
      <c r="M2434" s="73">
        <v>4.8093700097524561E-3</v>
      </c>
      <c r="N2434" s="73">
        <v>7.918370000000001E-3</v>
      </c>
      <c r="O2434" s="73">
        <v>4.8193699999999999E-3</v>
      </c>
      <c r="P2434" s="74">
        <f t="shared" si="149"/>
        <v>8.1495408034575806E-2</v>
      </c>
      <c r="Q2434" s="74">
        <f t="shared" si="150"/>
        <v>0.2156732302462544</v>
      </c>
      <c r="R2434" s="75">
        <f t="shared" si="151"/>
        <v>0.2973380894322103</v>
      </c>
      <c r="S2434" s="7"/>
    </row>
    <row r="2435" spans="1:19" x14ac:dyDescent="0.25">
      <c r="A2435" s="66"/>
      <c r="B2435" s="56"/>
      <c r="C2435" s="67"/>
      <c r="D2435" s="68"/>
      <c r="E2435" s="69"/>
      <c r="F2435" s="70"/>
      <c r="G2435" s="71"/>
      <c r="H2435" s="66">
        <v>9000009</v>
      </c>
      <c r="I2435" s="67" t="s">
        <v>294</v>
      </c>
      <c r="J2435" s="72">
        <v>16.452945</v>
      </c>
      <c r="K2435" s="73">
        <v>21.192159</v>
      </c>
      <c r="L2435" s="73">
        <f t="shared" si="148"/>
        <v>1.394694084225663</v>
      </c>
      <c r="M2435" s="73">
        <v>0.38833779422566295</v>
      </c>
      <c r="N2435" s="73">
        <v>0.33544206999999998</v>
      </c>
      <c r="O2435" s="73">
        <v>0.67091422000000001</v>
      </c>
      <c r="P2435" s="74">
        <f t="shared" si="149"/>
        <v>1.8324597990495586E-2</v>
      </c>
      <c r="Q2435" s="74">
        <f t="shared" si="150"/>
        <v>3.4153191481135214E-2</v>
      </c>
      <c r="R2435" s="75">
        <f t="shared" si="151"/>
        <v>6.581179785531352E-2</v>
      </c>
      <c r="S2435" s="7"/>
    </row>
    <row r="2436" spans="1:19" ht="38.25" x14ac:dyDescent="0.25">
      <c r="A2436" s="44"/>
      <c r="B2436" s="45"/>
      <c r="C2436" s="46"/>
      <c r="D2436" s="47"/>
      <c r="E2436" s="48"/>
      <c r="F2436" s="49">
        <v>48</v>
      </c>
      <c r="G2436" s="50" t="s">
        <v>30</v>
      </c>
      <c r="H2436" s="90"/>
      <c r="I2436" s="46"/>
      <c r="J2436" s="51">
        <v>0</v>
      </c>
      <c r="K2436" s="52">
        <v>7.8845549999999998</v>
      </c>
      <c r="L2436" s="53">
        <f t="shared" si="148"/>
        <v>0</v>
      </c>
      <c r="M2436" s="53">
        <v>0</v>
      </c>
      <c r="N2436" s="53">
        <v>0</v>
      </c>
      <c r="O2436" s="53">
        <v>0</v>
      </c>
      <c r="P2436" s="54">
        <f t="shared" si="149"/>
        <v>0</v>
      </c>
      <c r="Q2436" s="54">
        <f t="shared" si="150"/>
        <v>0</v>
      </c>
      <c r="R2436" s="55">
        <f t="shared" si="151"/>
        <v>0</v>
      </c>
      <c r="S2436" s="7"/>
    </row>
    <row r="2437" spans="1:19" x14ac:dyDescent="0.25">
      <c r="A2437" s="66"/>
      <c r="B2437" s="56"/>
      <c r="C2437" s="67"/>
      <c r="D2437" s="68"/>
      <c r="E2437" s="69"/>
      <c r="F2437" s="70"/>
      <c r="G2437" s="71"/>
      <c r="H2437" s="66">
        <v>9000009</v>
      </c>
      <c r="I2437" s="67" t="s">
        <v>294</v>
      </c>
      <c r="J2437" s="72">
        <v>0</v>
      </c>
      <c r="K2437" s="73">
        <v>7.8845549999999998</v>
      </c>
      <c r="L2437" s="73">
        <f t="shared" si="148"/>
        <v>0</v>
      </c>
      <c r="M2437" s="73">
        <v>0</v>
      </c>
      <c r="N2437" s="73">
        <v>0</v>
      </c>
      <c r="O2437" s="73">
        <v>0</v>
      </c>
      <c r="P2437" s="74">
        <f t="shared" si="149"/>
        <v>0</v>
      </c>
      <c r="Q2437" s="74">
        <f t="shared" si="150"/>
        <v>0</v>
      </c>
      <c r="R2437" s="75">
        <f t="shared" si="151"/>
        <v>0</v>
      </c>
      <c r="S2437" s="7"/>
    </row>
    <row r="2438" spans="1:19" ht="38.25" x14ac:dyDescent="0.25">
      <c r="A2438" s="44"/>
      <c r="B2438" s="45"/>
      <c r="C2438" s="46"/>
      <c r="D2438" s="47"/>
      <c r="E2438" s="48"/>
      <c r="F2438" s="49">
        <v>61</v>
      </c>
      <c r="G2438" s="50" t="s">
        <v>191</v>
      </c>
      <c r="H2438" s="90"/>
      <c r="I2438" s="46"/>
      <c r="J2438" s="51">
        <v>3.834225</v>
      </c>
      <c r="K2438" s="52">
        <v>11.325353</v>
      </c>
      <c r="L2438" s="53">
        <f t="shared" si="148"/>
        <v>1.9652725452042312</v>
      </c>
      <c r="M2438" s="53">
        <v>0.41456766520423116</v>
      </c>
      <c r="N2438" s="53">
        <v>1.29183074</v>
      </c>
      <c r="O2438" s="53">
        <v>0.25887414000000003</v>
      </c>
      <c r="P2438" s="54">
        <f t="shared" si="149"/>
        <v>3.6605275367949337E-2</v>
      </c>
      <c r="Q2438" s="54">
        <f t="shared" si="150"/>
        <v>0.15067065946679375</v>
      </c>
      <c r="R2438" s="55">
        <f t="shared" si="151"/>
        <v>0.17352859069419127</v>
      </c>
      <c r="S2438" s="7"/>
    </row>
    <row r="2439" spans="1:19" ht="25.5" x14ac:dyDescent="0.25">
      <c r="A2439" s="66"/>
      <c r="B2439" s="56"/>
      <c r="C2439" s="67"/>
      <c r="D2439" s="68"/>
      <c r="E2439" s="69"/>
      <c r="F2439" s="70"/>
      <c r="G2439" s="71"/>
      <c r="H2439" s="66">
        <v>3000132</v>
      </c>
      <c r="I2439" s="67" t="s">
        <v>513</v>
      </c>
      <c r="J2439" s="72">
        <v>2.9141840000000001</v>
      </c>
      <c r="K2439" s="73">
        <v>2.9141839999999997</v>
      </c>
      <c r="L2439" s="73">
        <f t="shared" ref="L2439:L2502" si="152">SUM(M2439,N2439,O2439)</f>
        <v>0.53916502010528855</v>
      </c>
      <c r="M2439" s="73">
        <v>0.14523020010528853</v>
      </c>
      <c r="N2439" s="73">
        <v>0.2635651</v>
      </c>
      <c r="O2439" s="73">
        <v>0.13036972000000002</v>
      </c>
      <c r="P2439" s="74">
        <f t="shared" ref="P2439:P2502" si="153">IFERROR(M2439/K2439,0)</f>
        <v>4.9835631554249339E-2</v>
      </c>
      <c r="Q2439" s="74">
        <f t="shared" ref="Q2439:Q2502" si="154">IFERROR(SUM(M2439,N2439)/K2439,0)</f>
        <v>0.14027779306498442</v>
      </c>
      <c r="R2439" s="75">
        <f t="shared" ref="R2439:R2502" si="155">IFERROR(SUM(M2439,N2439,O2439)/K2439,0)</f>
        <v>0.18501406229163589</v>
      </c>
      <c r="S2439" s="7"/>
    </row>
    <row r="2440" spans="1:19" ht="25.5" x14ac:dyDescent="0.25">
      <c r="A2440" s="66"/>
      <c r="B2440" s="56"/>
      <c r="C2440" s="67"/>
      <c r="D2440" s="68"/>
      <c r="E2440" s="69"/>
      <c r="F2440" s="70"/>
      <c r="G2440" s="71"/>
      <c r="H2440" s="66">
        <v>3000479</v>
      </c>
      <c r="I2440" s="67" t="s">
        <v>515</v>
      </c>
      <c r="J2440" s="72">
        <v>0.66531999999999991</v>
      </c>
      <c r="K2440" s="73">
        <v>0.66531999999999991</v>
      </c>
      <c r="L2440" s="73">
        <f t="shared" si="152"/>
        <v>0.33880219507544185</v>
      </c>
      <c r="M2440" s="73">
        <v>0.26310616507544182</v>
      </c>
      <c r="N2440" s="73">
        <v>2.0960039999999999E-2</v>
      </c>
      <c r="O2440" s="73">
        <v>5.4735990000000005E-2</v>
      </c>
      <c r="P2440" s="74">
        <f t="shared" si="153"/>
        <v>0.39545807292046214</v>
      </c>
      <c r="Q2440" s="74">
        <f t="shared" si="154"/>
        <v>0.42696177038934929</v>
      </c>
      <c r="R2440" s="75">
        <f t="shared" si="155"/>
        <v>0.50923194113425407</v>
      </c>
      <c r="S2440" s="7"/>
    </row>
    <row r="2441" spans="1:19" x14ac:dyDescent="0.25">
      <c r="A2441" s="66"/>
      <c r="B2441" s="56"/>
      <c r="C2441" s="67"/>
      <c r="D2441" s="68"/>
      <c r="E2441" s="69"/>
      <c r="F2441" s="70"/>
      <c r="G2441" s="71"/>
      <c r="H2441" s="66">
        <v>9000000</v>
      </c>
      <c r="I2441" s="67" t="s">
        <v>293</v>
      </c>
      <c r="J2441" s="72">
        <v>0.25472099999999998</v>
      </c>
      <c r="K2441" s="73">
        <v>0.25472100000000003</v>
      </c>
      <c r="L2441" s="73">
        <f t="shared" si="152"/>
        <v>2.5055240023500805E-2</v>
      </c>
      <c r="M2441" s="73">
        <v>6.2313000235008076E-3</v>
      </c>
      <c r="N2441" s="73">
        <v>1.074222E-2</v>
      </c>
      <c r="O2441" s="73">
        <v>8.0817199999999988E-3</v>
      </c>
      <c r="P2441" s="74">
        <f t="shared" si="153"/>
        <v>2.4463236338977967E-2</v>
      </c>
      <c r="Q2441" s="74">
        <f t="shared" si="154"/>
        <v>6.6635730950729638E-2</v>
      </c>
      <c r="R2441" s="75">
        <f t="shared" si="155"/>
        <v>9.8363464431675443E-2</v>
      </c>
      <c r="S2441" s="7"/>
    </row>
    <row r="2442" spans="1:19" x14ac:dyDescent="0.25">
      <c r="A2442" s="66"/>
      <c r="B2442" s="56"/>
      <c r="C2442" s="67"/>
      <c r="D2442" s="68"/>
      <c r="E2442" s="69"/>
      <c r="F2442" s="70"/>
      <c r="G2442" s="71"/>
      <c r="H2442" s="66">
        <v>9000009</v>
      </c>
      <c r="I2442" s="67" t="s">
        <v>294</v>
      </c>
      <c r="J2442" s="72">
        <v>0</v>
      </c>
      <c r="K2442" s="73">
        <v>7.4911280000000007</v>
      </c>
      <c r="L2442" s="73">
        <f t="shared" si="152"/>
        <v>1.06225009</v>
      </c>
      <c r="M2442" s="73">
        <v>0</v>
      </c>
      <c r="N2442" s="73">
        <v>0.99656338</v>
      </c>
      <c r="O2442" s="73">
        <v>6.5686709999999995E-2</v>
      </c>
      <c r="P2442" s="74">
        <f t="shared" si="153"/>
        <v>0</v>
      </c>
      <c r="Q2442" s="74">
        <f t="shared" si="154"/>
        <v>0.13303248589531508</v>
      </c>
      <c r="R2442" s="75">
        <f t="shared" si="155"/>
        <v>0.14180108656533436</v>
      </c>
      <c r="S2442" s="7"/>
    </row>
    <row r="2443" spans="1:19" ht="38.25" x14ac:dyDescent="0.25">
      <c r="A2443" s="44"/>
      <c r="B2443" s="45"/>
      <c r="C2443" s="46"/>
      <c r="D2443" s="47"/>
      <c r="E2443" s="48"/>
      <c r="F2443" s="49">
        <v>68</v>
      </c>
      <c r="G2443" s="50" t="s">
        <v>22</v>
      </c>
      <c r="H2443" s="90"/>
      <c r="I2443" s="46"/>
      <c r="J2443" s="51">
        <v>21.614312999999996</v>
      </c>
      <c r="K2443" s="52">
        <v>24.877270999999993</v>
      </c>
      <c r="L2443" s="53">
        <f t="shared" si="152"/>
        <v>1.7476883606170655</v>
      </c>
      <c r="M2443" s="53">
        <v>5.6151970617065672E-2</v>
      </c>
      <c r="N2443" s="53">
        <v>0.94744518999999994</v>
      </c>
      <c r="O2443" s="53">
        <v>0.74409119999999995</v>
      </c>
      <c r="P2443" s="54">
        <f t="shared" si="153"/>
        <v>2.2571595822172652E-3</v>
      </c>
      <c r="Q2443" s="54">
        <f t="shared" si="154"/>
        <v>4.0341931420736055E-2</v>
      </c>
      <c r="R2443" s="55">
        <f t="shared" si="155"/>
        <v>7.0252414769170865E-2</v>
      </c>
      <c r="S2443" s="7"/>
    </row>
    <row r="2444" spans="1:19" ht="25.5" x14ac:dyDescent="0.25">
      <c r="A2444" s="66"/>
      <c r="B2444" s="56"/>
      <c r="C2444" s="67"/>
      <c r="D2444" s="68"/>
      <c r="E2444" s="69"/>
      <c r="F2444" s="70"/>
      <c r="G2444" s="71"/>
      <c r="H2444" s="66">
        <v>3000433</v>
      </c>
      <c r="I2444" s="67" t="s">
        <v>289</v>
      </c>
      <c r="J2444" s="72">
        <v>0.21425</v>
      </c>
      <c r="K2444" s="73">
        <v>0.21425</v>
      </c>
      <c r="L2444" s="73">
        <f t="shared" si="152"/>
        <v>9.8532999999999997E-4</v>
      </c>
      <c r="M2444" s="73">
        <v>0</v>
      </c>
      <c r="N2444" s="73">
        <v>5.533E-5</v>
      </c>
      <c r="O2444" s="73">
        <v>9.3000000000000005E-4</v>
      </c>
      <c r="P2444" s="74">
        <f t="shared" si="153"/>
        <v>0</v>
      </c>
      <c r="Q2444" s="74">
        <f t="shared" si="154"/>
        <v>2.5824970828471414E-4</v>
      </c>
      <c r="R2444" s="75">
        <f t="shared" si="155"/>
        <v>4.5989731621936987E-3</v>
      </c>
      <c r="S2444" s="7"/>
    </row>
    <row r="2445" spans="1:19" ht="38.25" x14ac:dyDescent="0.25">
      <c r="A2445" s="66"/>
      <c r="B2445" s="56"/>
      <c r="C2445" s="67"/>
      <c r="D2445" s="68"/>
      <c r="E2445" s="69"/>
      <c r="F2445" s="70"/>
      <c r="G2445" s="71"/>
      <c r="H2445" s="66">
        <v>3000435</v>
      </c>
      <c r="I2445" s="67" t="s">
        <v>290</v>
      </c>
      <c r="J2445" s="72">
        <v>0.31982100000000002</v>
      </c>
      <c r="K2445" s="73">
        <v>0.31982100000000002</v>
      </c>
      <c r="L2445" s="73">
        <f t="shared" si="152"/>
        <v>3.5317239989286063E-2</v>
      </c>
      <c r="M2445" s="73">
        <v>8.0709999892860651E-3</v>
      </c>
      <c r="N2445" s="73">
        <v>1.459005E-2</v>
      </c>
      <c r="O2445" s="73">
        <v>1.2656189999999999E-2</v>
      </c>
      <c r="P2445" s="74">
        <f t="shared" si="153"/>
        <v>2.52359913491799E-2</v>
      </c>
      <c r="Q2445" s="74">
        <f t="shared" si="154"/>
        <v>7.0855415964824267E-2</v>
      </c>
      <c r="R2445" s="75">
        <f t="shared" si="155"/>
        <v>0.11042814571052577</v>
      </c>
      <c r="S2445" s="7"/>
    </row>
    <row r="2446" spans="1:19" ht="51" x14ac:dyDescent="0.25">
      <c r="A2446" s="66"/>
      <c r="B2446" s="56"/>
      <c r="C2446" s="67"/>
      <c r="D2446" s="68"/>
      <c r="E2446" s="69"/>
      <c r="F2446" s="70"/>
      <c r="G2446" s="71"/>
      <c r="H2446" s="66">
        <v>3000450</v>
      </c>
      <c r="I2446" s="67" t="s">
        <v>291</v>
      </c>
      <c r="J2446" s="72">
        <v>0.78665200000000013</v>
      </c>
      <c r="K2446" s="73">
        <v>0.78665200000000002</v>
      </c>
      <c r="L2446" s="73">
        <f t="shared" si="152"/>
        <v>0.10047005044391566</v>
      </c>
      <c r="M2446" s="73">
        <v>2.554830044391565E-2</v>
      </c>
      <c r="N2446" s="73">
        <v>3.7245149999999998E-2</v>
      </c>
      <c r="O2446" s="73">
        <v>3.7676599999999998E-2</v>
      </c>
      <c r="P2446" s="74">
        <f t="shared" si="153"/>
        <v>3.2477258614883903E-2</v>
      </c>
      <c r="Q2446" s="74">
        <f t="shared" si="154"/>
        <v>7.9823671005623389E-2</v>
      </c>
      <c r="R2446" s="75">
        <f t="shared" si="155"/>
        <v>0.12771854701178623</v>
      </c>
      <c r="S2446" s="7"/>
    </row>
    <row r="2447" spans="1:19" ht="38.25" x14ac:dyDescent="0.25">
      <c r="A2447" s="66"/>
      <c r="B2447" s="56"/>
      <c r="C2447" s="67"/>
      <c r="D2447" s="68"/>
      <c r="E2447" s="69"/>
      <c r="F2447" s="70"/>
      <c r="G2447" s="71"/>
      <c r="H2447" s="66">
        <v>3000516</v>
      </c>
      <c r="I2447" s="67" t="s">
        <v>292</v>
      </c>
      <c r="J2447" s="72">
        <v>0.81685600000000003</v>
      </c>
      <c r="K2447" s="73">
        <v>0.81685600000000003</v>
      </c>
      <c r="L2447" s="73">
        <f t="shared" si="152"/>
        <v>2.4809480048181974E-2</v>
      </c>
      <c r="M2447" s="73">
        <v>2.4850000481819734E-3</v>
      </c>
      <c r="N2447" s="73">
        <v>3.6258099999999997E-3</v>
      </c>
      <c r="O2447" s="73">
        <v>1.8698670000000001E-2</v>
      </c>
      <c r="P2447" s="74">
        <f t="shared" si="153"/>
        <v>3.042151919288067E-3</v>
      </c>
      <c r="Q2447" s="74">
        <f t="shared" si="154"/>
        <v>7.4808902036368388E-3</v>
      </c>
      <c r="R2447" s="75">
        <f t="shared" si="155"/>
        <v>3.0371913835709075E-2</v>
      </c>
      <c r="S2447" s="7"/>
    </row>
    <row r="2448" spans="1:19" ht="25.5" x14ac:dyDescent="0.25">
      <c r="A2448" s="66"/>
      <c r="B2448" s="56"/>
      <c r="C2448" s="67"/>
      <c r="D2448" s="68"/>
      <c r="E2448" s="69"/>
      <c r="F2448" s="70"/>
      <c r="G2448" s="71"/>
      <c r="H2448" s="66">
        <v>3000565</v>
      </c>
      <c r="I2448" s="67" t="s">
        <v>382</v>
      </c>
      <c r="J2448" s="72">
        <v>0.29437099999999999</v>
      </c>
      <c r="K2448" s="73">
        <v>0.29437099999999999</v>
      </c>
      <c r="L2448" s="73">
        <f t="shared" si="152"/>
        <v>3.8150000540167098E-3</v>
      </c>
      <c r="M2448" s="73">
        <v>1.7500000540167093E-3</v>
      </c>
      <c r="N2448" s="73">
        <v>1.9075000000000001E-3</v>
      </c>
      <c r="O2448" s="73">
        <v>1.5750000000000001E-4</v>
      </c>
      <c r="P2448" s="74">
        <f t="shared" si="153"/>
        <v>5.9448792646582356E-3</v>
      </c>
      <c r="Q2448" s="74">
        <f t="shared" si="154"/>
        <v>1.242479746312208E-2</v>
      </c>
      <c r="R2448" s="75">
        <f t="shared" si="155"/>
        <v>1.2959836580426435E-2</v>
      </c>
      <c r="S2448" s="7"/>
    </row>
    <row r="2449" spans="1:19" x14ac:dyDescent="0.25">
      <c r="A2449" s="66"/>
      <c r="B2449" s="56"/>
      <c r="C2449" s="67"/>
      <c r="D2449" s="68"/>
      <c r="E2449" s="69"/>
      <c r="F2449" s="70"/>
      <c r="G2449" s="71"/>
      <c r="H2449" s="66">
        <v>9000000</v>
      </c>
      <c r="I2449" s="67" t="s">
        <v>293</v>
      </c>
      <c r="J2449" s="72">
        <v>1.2021389999999998</v>
      </c>
      <c r="K2449" s="73">
        <v>1.2021389999999998</v>
      </c>
      <c r="L2449" s="73">
        <f t="shared" si="152"/>
        <v>7.8675380081665275E-2</v>
      </c>
      <c r="M2449" s="73">
        <v>1.8297670081665274E-2</v>
      </c>
      <c r="N2449" s="73">
        <v>2.3961510000000002E-2</v>
      </c>
      <c r="O2449" s="73">
        <v>3.6416199999999996E-2</v>
      </c>
      <c r="P2449" s="74">
        <f t="shared" si="153"/>
        <v>1.5220927098834058E-2</v>
      </c>
      <c r="Q2449" s="74">
        <f t="shared" si="154"/>
        <v>3.5153322603846383E-2</v>
      </c>
      <c r="R2449" s="75">
        <f t="shared" si="155"/>
        <v>6.5446158956381326E-2</v>
      </c>
      <c r="S2449" s="7"/>
    </row>
    <row r="2450" spans="1:19" x14ac:dyDescent="0.25">
      <c r="A2450" s="66"/>
      <c r="B2450" s="56"/>
      <c r="C2450" s="67"/>
      <c r="D2450" s="68"/>
      <c r="E2450" s="69"/>
      <c r="F2450" s="70"/>
      <c r="G2450" s="71"/>
      <c r="H2450" s="66">
        <v>9000009</v>
      </c>
      <c r="I2450" s="67" t="s">
        <v>294</v>
      </c>
      <c r="J2450" s="72">
        <v>17.980223999999996</v>
      </c>
      <c r="K2450" s="73">
        <v>21.243181999999994</v>
      </c>
      <c r="L2450" s="73">
        <f t="shared" si="152"/>
        <v>1.5036158799999999</v>
      </c>
      <c r="M2450" s="73">
        <v>0</v>
      </c>
      <c r="N2450" s="73">
        <v>0.86605983999999991</v>
      </c>
      <c r="O2450" s="73">
        <v>0.63755603999999999</v>
      </c>
      <c r="P2450" s="74">
        <f t="shared" si="153"/>
        <v>0</v>
      </c>
      <c r="Q2450" s="74">
        <f t="shared" si="154"/>
        <v>4.0768837738150536E-2</v>
      </c>
      <c r="R2450" s="75">
        <f t="shared" si="155"/>
        <v>7.0781104262063951E-2</v>
      </c>
      <c r="S2450" s="7"/>
    </row>
    <row r="2451" spans="1:19" ht="25.5" x14ac:dyDescent="0.25">
      <c r="A2451" s="44"/>
      <c r="B2451" s="45"/>
      <c r="C2451" s="46"/>
      <c r="D2451" s="47"/>
      <c r="E2451" s="48"/>
      <c r="F2451" s="49">
        <v>90</v>
      </c>
      <c r="G2451" s="50" t="s">
        <v>81</v>
      </c>
      <c r="H2451" s="90"/>
      <c r="I2451" s="46"/>
      <c r="J2451" s="51">
        <v>228.50690700000001</v>
      </c>
      <c r="K2451" s="52">
        <v>251.98329200000003</v>
      </c>
      <c r="L2451" s="53">
        <f t="shared" si="152"/>
        <v>55.432829188977536</v>
      </c>
      <c r="M2451" s="53">
        <v>20.98023088897753</v>
      </c>
      <c r="N2451" s="53">
        <v>20.915357130000004</v>
      </c>
      <c r="O2451" s="53">
        <v>13.537241170000001</v>
      </c>
      <c r="P2451" s="54">
        <f t="shared" si="153"/>
        <v>8.3260404777065644E-2</v>
      </c>
      <c r="Q2451" s="54">
        <f t="shared" si="154"/>
        <v>0.16626335693311575</v>
      </c>
      <c r="R2451" s="55">
        <f t="shared" si="155"/>
        <v>0.21998612983029656</v>
      </c>
      <c r="S2451" s="7"/>
    </row>
    <row r="2452" spans="1:19" x14ac:dyDescent="0.25">
      <c r="A2452" s="66"/>
      <c r="B2452" s="56"/>
      <c r="C2452" s="67"/>
      <c r="D2452" s="68"/>
      <c r="E2452" s="69"/>
      <c r="F2452" s="70"/>
      <c r="G2452" s="71"/>
      <c r="H2452" s="66">
        <v>3000001</v>
      </c>
      <c r="I2452" s="67" t="s">
        <v>283</v>
      </c>
      <c r="J2452" s="72">
        <v>0.82359500000000008</v>
      </c>
      <c r="K2452" s="73">
        <v>0.82359500000000008</v>
      </c>
      <c r="L2452" s="73">
        <f t="shared" si="152"/>
        <v>6.7253850094994905E-2</v>
      </c>
      <c r="M2452" s="73">
        <v>2.0000000949949026E-3</v>
      </c>
      <c r="N2452" s="73">
        <v>2.2240600000000003E-2</v>
      </c>
      <c r="O2452" s="73">
        <v>4.3013249999999996E-2</v>
      </c>
      <c r="P2452" s="74">
        <f t="shared" si="153"/>
        <v>2.428378140949013E-3</v>
      </c>
      <c r="Q2452" s="74">
        <f t="shared" si="154"/>
        <v>2.9432670299109273E-2</v>
      </c>
      <c r="R2452" s="75">
        <f t="shared" si="155"/>
        <v>8.1658885854084706E-2</v>
      </c>
      <c r="S2452" s="7"/>
    </row>
    <row r="2453" spans="1:19" ht="38.25" x14ac:dyDescent="0.25">
      <c r="A2453" s="66"/>
      <c r="B2453" s="56"/>
      <c r="C2453" s="67"/>
      <c r="D2453" s="68"/>
      <c r="E2453" s="69"/>
      <c r="F2453" s="70"/>
      <c r="G2453" s="71"/>
      <c r="H2453" s="66">
        <v>3000385</v>
      </c>
      <c r="I2453" s="67" t="s">
        <v>383</v>
      </c>
      <c r="J2453" s="72">
        <v>209.87998200000001</v>
      </c>
      <c r="K2453" s="73">
        <v>227.51335900000004</v>
      </c>
      <c r="L2453" s="73">
        <f t="shared" si="152"/>
        <v>54.491807000281675</v>
      </c>
      <c r="M2453" s="73">
        <v>20.873394990281668</v>
      </c>
      <c r="N2453" s="73">
        <v>20.722041130000004</v>
      </c>
      <c r="O2453" s="73">
        <v>12.896370880000001</v>
      </c>
      <c r="P2453" s="74">
        <f t="shared" si="153"/>
        <v>9.1745799376473813E-2</v>
      </c>
      <c r="Q2453" s="74">
        <f t="shared" si="154"/>
        <v>0.18282634612362111</v>
      </c>
      <c r="R2453" s="75">
        <f t="shared" si="155"/>
        <v>0.23951036211584245</v>
      </c>
      <c r="S2453" s="7"/>
    </row>
    <row r="2454" spans="1:19" ht="25.5" x14ac:dyDescent="0.25">
      <c r="A2454" s="66"/>
      <c r="B2454" s="56"/>
      <c r="C2454" s="67"/>
      <c r="D2454" s="68"/>
      <c r="E2454" s="69"/>
      <c r="F2454" s="70"/>
      <c r="G2454" s="71"/>
      <c r="H2454" s="66">
        <v>3000386</v>
      </c>
      <c r="I2454" s="67" t="s">
        <v>384</v>
      </c>
      <c r="J2454" s="72">
        <v>2.9752680000000002</v>
      </c>
      <c r="K2454" s="73">
        <v>8.5207279999999983</v>
      </c>
      <c r="L2454" s="73">
        <f t="shared" si="152"/>
        <v>0.65897286891751761</v>
      </c>
      <c r="M2454" s="73">
        <v>6.9835898917517625E-2</v>
      </c>
      <c r="N2454" s="73">
        <v>0.14479239999999999</v>
      </c>
      <c r="O2454" s="73">
        <v>0.44434457000000005</v>
      </c>
      <c r="P2454" s="74">
        <f t="shared" si="153"/>
        <v>8.1960014352667563E-3</v>
      </c>
      <c r="Q2454" s="74">
        <f t="shared" si="154"/>
        <v>2.5188962600087416E-2</v>
      </c>
      <c r="R2454" s="75">
        <f t="shared" si="155"/>
        <v>7.7337625249569955E-2</v>
      </c>
      <c r="S2454" s="7"/>
    </row>
    <row r="2455" spans="1:19" ht="51" x14ac:dyDescent="0.25">
      <c r="A2455" s="66"/>
      <c r="B2455" s="56"/>
      <c r="C2455" s="67"/>
      <c r="D2455" s="68"/>
      <c r="E2455" s="69"/>
      <c r="F2455" s="70"/>
      <c r="G2455" s="71"/>
      <c r="H2455" s="66">
        <v>3000387</v>
      </c>
      <c r="I2455" s="67" t="s">
        <v>385</v>
      </c>
      <c r="J2455" s="72">
        <v>0.73910299999999973</v>
      </c>
      <c r="K2455" s="73">
        <v>0.73910299999999973</v>
      </c>
      <c r="L2455" s="73">
        <f t="shared" si="152"/>
        <v>0.21479546968335034</v>
      </c>
      <c r="M2455" s="73">
        <v>3.4999999683350325E-2</v>
      </c>
      <c r="N2455" s="73">
        <v>2.6283000000000001E-2</v>
      </c>
      <c r="O2455" s="73">
        <v>0.15351247000000001</v>
      </c>
      <c r="P2455" s="74">
        <f t="shared" si="153"/>
        <v>4.7354698443045608E-2</v>
      </c>
      <c r="Q2455" s="74">
        <f t="shared" si="154"/>
        <v>8.2915371312726846E-2</v>
      </c>
      <c r="R2455" s="75">
        <f t="shared" si="155"/>
        <v>0.29061642245174274</v>
      </c>
      <c r="S2455" s="7"/>
    </row>
    <row r="2456" spans="1:19" x14ac:dyDescent="0.25">
      <c r="A2456" s="66"/>
      <c r="B2456" s="56"/>
      <c r="C2456" s="67"/>
      <c r="D2456" s="68"/>
      <c r="E2456" s="69"/>
      <c r="F2456" s="70"/>
      <c r="G2456" s="71"/>
      <c r="H2456" s="66">
        <v>9000009</v>
      </c>
      <c r="I2456" s="67" t="s">
        <v>294</v>
      </c>
      <c r="J2456" s="72">
        <v>14.088958999999999</v>
      </c>
      <c r="K2456" s="73">
        <v>14.386507</v>
      </c>
      <c r="L2456" s="73">
        <f t="shared" si="152"/>
        <v>0</v>
      </c>
      <c r="M2456" s="73">
        <v>0</v>
      </c>
      <c r="N2456" s="73">
        <v>0</v>
      </c>
      <c r="O2456" s="73">
        <v>0</v>
      </c>
      <c r="P2456" s="74">
        <f t="shared" si="153"/>
        <v>0</v>
      </c>
      <c r="Q2456" s="74">
        <f t="shared" si="154"/>
        <v>0</v>
      </c>
      <c r="R2456" s="75">
        <f t="shared" si="155"/>
        <v>0</v>
      </c>
      <c r="S2456" s="7"/>
    </row>
    <row r="2457" spans="1:19" ht="51" x14ac:dyDescent="0.25">
      <c r="A2457" s="44"/>
      <c r="B2457" s="45"/>
      <c r="C2457" s="46"/>
      <c r="D2457" s="47"/>
      <c r="E2457" s="48"/>
      <c r="F2457" s="49">
        <v>91</v>
      </c>
      <c r="G2457" s="50" t="s">
        <v>82</v>
      </c>
      <c r="H2457" s="90"/>
      <c r="I2457" s="46"/>
      <c r="J2457" s="51">
        <v>4.3590309999999999</v>
      </c>
      <c r="K2457" s="52">
        <v>4.6886969999999994</v>
      </c>
      <c r="L2457" s="53">
        <f t="shared" si="152"/>
        <v>3.7014999999999999E-2</v>
      </c>
      <c r="M2457" s="53">
        <v>0</v>
      </c>
      <c r="N2457" s="53">
        <v>2.4139999999999998E-2</v>
      </c>
      <c r="O2457" s="53">
        <v>1.2875000000000001E-2</v>
      </c>
      <c r="P2457" s="54">
        <f t="shared" si="153"/>
        <v>0</v>
      </c>
      <c r="Q2457" s="54">
        <f t="shared" si="154"/>
        <v>5.1485519324451978E-3</v>
      </c>
      <c r="R2457" s="55">
        <f t="shared" si="155"/>
        <v>7.8945173893727842E-3</v>
      </c>
      <c r="S2457" s="7"/>
    </row>
    <row r="2458" spans="1:19" ht="38.25" x14ac:dyDescent="0.25">
      <c r="A2458" s="66"/>
      <c r="B2458" s="56"/>
      <c r="C2458" s="67"/>
      <c r="D2458" s="68"/>
      <c r="E2458" s="69"/>
      <c r="F2458" s="70"/>
      <c r="G2458" s="71"/>
      <c r="H2458" s="66">
        <v>3000515</v>
      </c>
      <c r="I2458" s="67" t="s">
        <v>389</v>
      </c>
      <c r="J2458" s="72">
        <v>0.55711300000000008</v>
      </c>
      <c r="K2458" s="73">
        <v>0.88677899999999998</v>
      </c>
      <c r="L2458" s="73">
        <f t="shared" si="152"/>
        <v>3.7014999999999999E-2</v>
      </c>
      <c r="M2458" s="73">
        <v>0</v>
      </c>
      <c r="N2458" s="73">
        <v>2.4139999999999998E-2</v>
      </c>
      <c r="O2458" s="73">
        <v>1.2875000000000001E-2</v>
      </c>
      <c r="P2458" s="74">
        <f t="shared" si="153"/>
        <v>0</v>
      </c>
      <c r="Q2458" s="74">
        <f t="shared" si="154"/>
        <v>2.7222115092937472E-2</v>
      </c>
      <c r="R2458" s="75">
        <f t="shared" si="155"/>
        <v>4.1740952368064646E-2</v>
      </c>
      <c r="S2458" s="7"/>
    </row>
    <row r="2459" spans="1:19" x14ac:dyDescent="0.25">
      <c r="A2459" s="66"/>
      <c r="B2459" s="56"/>
      <c r="C2459" s="67"/>
      <c r="D2459" s="68"/>
      <c r="E2459" s="69"/>
      <c r="F2459" s="70"/>
      <c r="G2459" s="71"/>
      <c r="H2459" s="66">
        <v>9000009</v>
      </c>
      <c r="I2459" s="67" t="s">
        <v>294</v>
      </c>
      <c r="J2459" s="72">
        <v>3.8019179999999997</v>
      </c>
      <c r="K2459" s="73">
        <v>3.8019179999999997</v>
      </c>
      <c r="L2459" s="73">
        <f t="shared" si="152"/>
        <v>0</v>
      </c>
      <c r="M2459" s="73">
        <v>0</v>
      </c>
      <c r="N2459" s="73">
        <v>0</v>
      </c>
      <c r="O2459" s="73">
        <v>0</v>
      </c>
      <c r="P2459" s="74">
        <f t="shared" si="153"/>
        <v>0</v>
      </c>
      <c r="Q2459" s="74">
        <f t="shared" si="154"/>
        <v>0</v>
      </c>
      <c r="R2459" s="75">
        <f t="shared" si="155"/>
        <v>0</v>
      </c>
      <c r="S2459" s="7"/>
    </row>
    <row r="2460" spans="1:19" ht="38.25" x14ac:dyDescent="0.25">
      <c r="A2460" s="44"/>
      <c r="B2460" s="45"/>
      <c r="C2460" s="46"/>
      <c r="D2460" s="47"/>
      <c r="E2460" s="48"/>
      <c r="F2460" s="49">
        <v>101</v>
      </c>
      <c r="G2460" s="50" t="s">
        <v>88</v>
      </c>
      <c r="H2460" s="90"/>
      <c r="I2460" s="46"/>
      <c r="J2460" s="51">
        <v>0</v>
      </c>
      <c r="K2460" s="52">
        <v>1.4838659999999999</v>
      </c>
      <c r="L2460" s="53">
        <f t="shared" si="152"/>
        <v>2E-3</v>
      </c>
      <c r="M2460" s="53">
        <v>0</v>
      </c>
      <c r="N2460" s="53">
        <v>0</v>
      </c>
      <c r="O2460" s="53">
        <v>2E-3</v>
      </c>
      <c r="P2460" s="54">
        <f t="shared" si="153"/>
        <v>0</v>
      </c>
      <c r="Q2460" s="54">
        <f t="shared" si="154"/>
        <v>0</v>
      </c>
      <c r="R2460" s="55">
        <f t="shared" si="155"/>
        <v>1.3478305992589629E-3</v>
      </c>
      <c r="S2460" s="7"/>
    </row>
    <row r="2461" spans="1:19" x14ac:dyDescent="0.25">
      <c r="A2461" s="66"/>
      <c r="B2461" s="56"/>
      <c r="C2461" s="67"/>
      <c r="D2461" s="68"/>
      <c r="E2461" s="69"/>
      <c r="F2461" s="70"/>
      <c r="G2461" s="71"/>
      <c r="H2461" s="66">
        <v>9000009</v>
      </c>
      <c r="I2461" s="67" t="s">
        <v>294</v>
      </c>
      <c r="J2461" s="72">
        <v>0</v>
      </c>
      <c r="K2461" s="73">
        <v>1.4838659999999999</v>
      </c>
      <c r="L2461" s="73">
        <f t="shared" si="152"/>
        <v>2E-3</v>
      </c>
      <c r="M2461" s="73">
        <v>0</v>
      </c>
      <c r="N2461" s="73">
        <v>0</v>
      </c>
      <c r="O2461" s="73">
        <v>2E-3</v>
      </c>
      <c r="P2461" s="74">
        <f t="shared" si="153"/>
        <v>0</v>
      </c>
      <c r="Q2461" s="74">
        <f t="shared" si="154"/>
        <v>0</v>
      </c>
      <c r="R2461" s="75">
        <f t="shared" si="155"/>
        <v>1.3478305992589629E-3</v>
      </c>
      <c r="S2461" s="7"/>
    </row>
    <row r="2462" spans="1:19" ht="25.5" x14ac:dyDescent="0.25">
      <c r="A2462" s="44"/>
      <c r="B2462" s="45"/>
      <c r="C2462" s="46"/>
      <c r="D2462" s="47"/>
      <c r="E2462" s="48"/>
      <c r="F2462" s="49">
        <v>104</v>
      </c>
      <c r="G2462" s="50" t="s">
        <v>142</v>
      </c>
      <c r="H2462" s="90"/>
      <c r="I2462" s="46"/>
      <c r="J2462" s="51">
        <v>1.2405929999999998</v>
      </c>
      <c r="K2462" s="52">
        <v>1.2405930000000001</v>
      </c>
      <c r="L2462" s="53">
        <f t="shared" si="152"/>
        <v>0.27542409913540367</v>
      </c>
      <c r="M2462" s="53">
        <v>9.565875913540367E-2</v>
      </c>
      <c r="N2462" s="53">
        <v>9.6074880000000015E-2</v>
      </c>
      <c r="O2462" s="53">
        <v>8.3690459999999994E-2</v>
      </c>
      <c r="P2462" s="54">
        <f t="shared" si="153"/>
        <v>7.7107285899085082E-2</v>
      </c>
      <c r="Q2462" s="54">
        <f t="shared" si="154"/>
        <v>0.15454999273363923</v>
      </c>
      <c r="R2462" s="55">
        <f t="shared" si="155"/>
        <v>0.22201003805067709</v>
      </c>
      <c r="S2462" s="7"/>
    </row>
    <row r="2463" spans="1:19" x14ac:dyDescent="0.25">
      <c r="A2463" s="66"/>
      <c r="B2463" s="56"/>
      <c r="C2463" s="67"/>
      <c r="D2463" s="68"/>
      <c r="E2463" s="69"/>
      <c r="F2463" s="70"/>
      <c r="G2463" s="71"/>
      <c r="H2463" s="66">
        <v>3000001</v>
      </c>
      <c r="I2463" s="67" t="s">
        <v>283</v>
      </c>
      <c r="J2463" s="72">
        <v>6.769399999999999E-2</v>
      </c>
      <c r="K2463" s="73">
        <v>6.769399999999999E-2</v>
      </c>
      <c r="L2463" s="73">
        <f t="shared" si="152"/>
        <v>1.4520599901454188E-2</v>
      </c>
      <c r="M2463" s="73">
        <v>4.4127399014541879E-3</v>
      </c>
      <c r="N2463" s="73">
        <v>5.5589299999999993E-3</v>
      </c>
      <c r="O2463" s="73">
        <v>4.5489299999999996E-3</v>
      </c>
      <c r="P2463" s="74">
        <f t="shared" si="153"/>
        <v>6.518657342532852E-2</v>
      </c>
      <c r="Q2463" s="74">
        <f t="shared" si="154"/>
        <v>0.14730507728091397</v>
      </c>
      <c r="R2463" s="75">
        <f t="shared" si="155"/>
        <v>0.21450349959308343</v>
      </c>
      <c r="S2463" s="7"/>
    </row>
    <row r="2464" spans="1:19" ht="38.25" x14ac:dyDescent="0.25">
      <c r="A2464" s="66"/>
      <c r="B2464" s="56"/>
      <c r="C2464" s="67"/>
      <c r="D2464" s="68"/>
      <c r="E2464" s="69"/>
      <c r="F2464" s="70"/>
      <c r="G2464" s="71"/>
      <c r="H2464" s="66">
        <v>3000283</v>
      </c>
      <c r="I2464" s="67" t="s">
        <v>428</v>
      </c>
      <c r="J2464" s="72">
        <v>3.0000000000000001E-3</v>
      </c>
      <c r="K2464" s="73">
        <v>3.0000000000000001E-3</v>
      </c>
      <c r="L2464" s="73">
        <f t="shared" si="152"/>
        <v>0</v>
      </c>
      <c r="M2464" s="73">
        <v>0</v>
      </c>
      <c r="N2464" s="73">
        <v>0</v>
      </c>
      <c r="O2464" s="73">
        <v>0</v>
      </c>
      <c r="P2464" s="74">
        <f t="shared" si="153"/>
        <v>0</v>
      </c>
      <c r="Q2464" s="74">
        <f t="shared" si="154"/>
        <v>0</v>
      </c>
      <c r="R2464" s="75">
        <f t="shared" si="155"/>
        <v>0</v>
      </c>
      <c r="S2464" s="7"/>
    </row>
    <row r="2465" spans="1:19" ht="25.5" x14ac:dyDescent="0.25">
      <c r="A2465" s="66"/>
      <c r="B2465" s="56"/>
      <c r="C2465" s="67"/>
      <c r="D2465" s="68"/>
      <c r="E2465" s="69"/>
      <c r="F2465" s="70"/>
      <c r="G2465" s="71"/>
      <c r="H2465" s="66">
        <v>3000286</v>
      </c>
      <c r="I2465" s="67" t="s">
        <v>448</v>
      </c>
      <c r="J2465" s="72">
        <v>0.178095</v>
      </c>
      <c r="K2465" s="73">
        <v>0.178095</v>
      </c>
      <c r="L2465" s="73">
        <f t="shared" si="152"/>
        <v>2.1985680038065909E-2</v>
      </c>
      <c r="M2465" s="73">
        <v>7.7624600380659103E-3</v>
      </c>
      <c r="N2465" s="73">
        <v>6.9707199999999997E-3</v>
      </c>
      <c r="O2465" s="73">
        <v>7.2524999999999994E-3</v>
      </c>
      <c r="P2465" s="74">
        <f t="shared" si="153"/>
        <v>4.3586063831471462E-2</v>
      </c>
      <c r="Q2465" s="74">
        <f t="shared" si="154"/>
        <v>8.2726522575400266E-2</v>
      </c>
      <c r="R2465" s="75">
        <f t="shared" si="155"/>
        <v>0.12344917060033077</v>
      </c>
      <c r="S2465" s="7"/>
    </row>
    <row r="2466" spans="1:19" ht="25.5" x14ac:dyDescent="0.25">
      <c r="A2466" s="66"/>
      <c r="B2466" s="56"/>
      <c r="C2466" s="67"/>
      <c r="D2466" s="68"/>
      <c r="E2466" s="69"/>
      <c r="F2466" s="70"/>
      <c r="G2466" s="71"/>
      <c r="H2466" s="66">
        <v>3000686</v>
      </c>
      <c r="I2466" s="67" t="s">
        <v>450</v>
      </c>
      <c r="J2466" s="72">
        <v>0.97880400000000001</v>
      </c>
      <c r="K2466" s="73">
        <v>0.97880400000000012</v>
      </c>
      <c r="L2466" s="73">
        <f t="shared" si="152"/>
        <v>0.23891781919588359</v>
      </c>
      <c r="M2466" s="73">
        <v>8.3483559195883572E-2</v>
      </c>
      <c r="N2466" s="73">
        <v>8.3545230000000012E-2</v>
      </c>
      <c r="O2466" s="73">
        <v>7.1889029999999993E-2</v>
      </c>
      <c r="P2466" s="74">
        <f t="shared" si="153"/>
        <v>8.5291395617389756E-2</v>
      </c>
      <c r="Q2466" s="74">
        <f t="shared" si="154"/>
        <v>0.17064579752012005</v>
      </c>
      <c r="R2466" s="75">
        <f t="shared" si="155"/>
        <v>0.24409158441923365</v>
      </c>
      <c r="S2466" s="7"/>
    </row>
    <row r="2467" spans="1:19" x14ac:dyDescent="0.25">
      <c r="A2467" s="66"/>
      <c r="B2467" s="56"/>
      <c r="C2467" s="67"/>
      <c r="D2467" s="68"/>
      <c r="E2467" s="69"/>
      <c r="F2467" s="70"/>
      <c r="G2467" s="71"/>
      <c r="H2467" s="66">
        <v>9000000</v>
      </c>
      <c r="I2467" s="67" t="s">
        <v>293</v>
      </c>
      <c r="J2467" s="72">
        <v>1.3000000000000001E-2</v>
      </c>
      <c r="K2467" s="73">
        <v>1.3000000000000001E-2</v>
      </c>
      <c r="L2467" s="73">
        <f t="shared" si="152"/>
        <v>0</v>
      </c>
      <c r="M2467" s="73">
        <v>0</v>
      </c>
      <c r="N2467" s="73">
        <v>0</v>
      </c>
      <c r="O2467" s="73">
        <v>0</v>
      </c>
      <c r="P2467" s="74">
        <f t="shared" si="153"/>
        <v>0</v>
      </c>
      <c r="Q2467" s="74">
        <f t="shared" si="154"/>
        <v>0</v>
      </c>
      <c r="R2467" s="75">
        <f t="shared" si="155"/>
        <v>0</v>
      </c>
      <c r="S2467" s="7"/>
    </row>
    <row r="2468" spans="1:19" ht="38.25" x14ac:dyDescent="0.25">
      <c r="A2468" s="44"/>
      <c r="B2468" s="45"/>
      <c r="C2468" s="46"/>
      <c r="D2468" s="47"/>
      <c r="E2468" s="48"/>
      <c r="F2468" s="49">
        <v>106</v>
      </c>
      <c r="G2468" s="50" t="s">
        <v>83</v>
      </c>
      <c r="H2468" s="90"/>
      <c r="I2468" s="46"/>
      <c r="J2468" s="51">
        <v>2.8959969999999995</v>
      </c>
      <c r="K2468" s="52">
        <v>2.9495089999999995</v>
      </c>
      <c r="L2468" s="53">
        <f t="shared" si="152"/>
        <v>0.73595673978866016</v>
      </c>
      <c r="M2468" s="53">
        <v>0.27948511978866009</v>
      </c>
      <c r="N2468" s="53">
        <v>0.26637930000000004</v>
      </c>
      <c r="O2468" s="53">
        <v>0.19009232000000001</v>
      </c>
      <c r="P2468" s="54">
        <f t="shared" si="153"/>
        <v>9.4756489906848942E-2</v>
      </c>
      <c r="Q2468" s="54">
        <f t="shared" si="154"/>
        <v>0.18506958947698085</v>
      </c>
      <c r="R2468" s="55">
        <f t="shared" si="155"/>
        <v>0.24951839095546421</v>
      </c>
      <c r="S2468" s="7"/>
    </row>
    <row r="2469" spans="1:19" ht="51" x14ac:dyDescent="0.25">
      <c r="A2469" s="66"/>
      <c r="B2469" s="56"/>
      <c r="C2469" s="67"/>
      <c r="D2469" s="68"/>
      <c r="E2469" s="69"/>
      <c r="F2469" s="70"/>
      <c r="G2469" s="71"/>
      <c r="H2469" s="66">
        <v>3000574</v>
      </c>
      <c r="I2469" s="67" t="s">
        <v>391</v>
      </c>
      <c r="J2469" s="72">
        <v>2.8959969999999995</v>
      </c>
      <c r="K2469" s="73">
        <v>2.9495089999999995</v>
      </c>
      <c r="L2469" s="73">
        <f t="shared" si="152"/>
        <v>0.73595673978866016</v>
      </c>
      <c r="M2469" s="73">
        <v>0.27948511978866009</v>
      </c>
      <c r="N2469" s="73">
        <v>0.26637930000000004</v>
      </c>
      <c r="O2469" s="73">
        <v>0.19009232000000001</v>
      </c>
      <c r="P2469" s="74">
        <f t="shared" si="153"/>
        <v>9.4756489906848942E-2</v>
      </c>
      <c r="Q2469" s="74">
        <f t="shared" si="154"/>
        <v>0.18506958947698085</v>
      </c>
      <c r="R2469" s="75">
        <f t="shared" si="155"/>
        <v>0.24951839095546421</v>
      </c>
      <c r="S2469" s="7"/>
    </row>
    <row r="2470" spans="1:19" ht="38.25" x14ac:dyDescent="0.25">
      <c r="A2470" s="44"/>
      <c r="B2470" s="45"/>
      <c r="C2470" s="46"/>
      <c r="D2470" s="47"/>
      <c r="E2470" s="48"/>
      <c r="F2470" s="49">
        <v>107</v>
      </c>
      <c r="G2470" s="50" t="s">
        <v>84</v>
      </c>
      <c r="H2470" s="90"/>
      <c r="I2470" s="46"/>
      <c r="J2470" s="51">
        <v>4.0580430000000005</v>
      </c>
      <c r="K2470" s="52">
        <v>4.0580430000000005</v>
      </c>
      <c r="L2470" s="53">
        <f t="shared" si="152"/>
        <v>1.0524269875446655</v>
      </c>
      <c r="M2470" s="53">
        <v>0.46524138754466549</v>
      </c>
      <c r="N2470" s="53">
        <v>0.2615056</v>
      </c>
      <c r="O2470" s="53">
        <v>0.32567999999999997</v>
      </c>
      <c r="P2470" s="54">
        <f t="shared" si="153"/>
        <v>0.11464673675085883</v>
      </c>
      <c r="Q2470" s="54">
        <f t="shared" si="154"/>
        <v>0.17908804503665077</v>
      </c>
      <c r="R2470" s="55">
        <f t="shared" si="155"/>
        <v>0.25934347850544348</v>
      </c>
      <c r="S2470" s="7"/>
    </row>
    <row r="2471" spans="1:19" ht="38.25" x14ac:dyDescent="0.25">
      <c r="A2471" s="66"/>
      <c r="B2471" s="56"/>
      <c r="C2471" s="67"/>
      <c r="D2471" s="68"/>
      <c r="E2471" s="69"/>
      <c r="F2471" s="70"/>
      <c r="G2471" s="71"/>
      <c r="H2471" s="66">
        <v>3000546</v>
      </c>
      <c r="I2471" s="67" t="s">
        <v>396</v>
      </c>
      <c r="J2471" s="72">
        <v>4.0580430000000005</v>
      </c>
      <c r="K2471" s="73">
        <v>4.0580430000000005</v>
      </c>
      <c r="L2471" s="73">
        <f t="shared" si="152"/>
        <v>1.0524269875446655</v>
      </c>
      <c r="M2471" s="73">
        <v>0.46524138754466549</v>
      </c>
      <c r="N2471" s="73">
        <v>0.2615056</v>
      </c>
      <c r="O2471" s="73">
        <v>0.32567999999999997</v>
      </c>
      <c r="P2471" s="74">
        <f t="shared" si="153"/>
        <v>0.11464673675085883</v>
      </c>
      <c r="Q2471" s="74">
        <f t="shared" si="154"/>
        <v>0.17908804503665077</v>
      </c>
      <c r="R2471" s="75">
        <f t="shared" si="155"/>
        <v>0.25934347850544348</v>
      </c>
      <c r="S2471" s="7"/>
    </row>
    <row r="2472" spans="1:19" ht="25.5" x14ac:dyDescent="0.25">
      <c r="A2472" s="44"/>
      <c r="B2472" s="45"/>
      <c r="C2472" s="46"/>
      <c r="D2472" s="47"/>
      <c r="E2472" s="48"/>
      <c r="F2472" s="49">
        <v>121</v>
      </c>
      <c r="G2472" s="50" t="s">
        <v>159</v>
      </c>
      <c r="H2472" s="90"/>
      <c r="I2472" s="46"/>
      <c r="J2472" s="51">
        <v>0.86020600000000003</v>
      </c>
      <c r="K2472" s="52">
        <v>0.86020600000000003</v>
      </c>
      <c r="L2472" s="53">
        <f t="shared" si="152"/>
        <v>0.19696591030086258</v>
      </c>
      <c r="M2472" s="53">
        <v>3.1335760300862603E-2</v>
      </c>
      <c r="N2472" s="53">
        <v>6.5266679999999994E-2</v>
      </c>
      <c r="O2472" s="53">
        <v>0.10036347</v>
      </c>
      <c r="P2472" s="54">
        <f t="shared" si="153"/>
        <v>3.6428204756607838E-2</v>
      </c>
      <c r="Q2472" s="54">
        <f t="shared" si="154"/>
        <v>0.11230151882323838</v>
      </c>
      <c r="R2472" s="55">
        <f t="shared" si="155"/>
        <v>0.22897528068958201</v>
      </c>
      <c r="S2472" s="7"/>
    </row>
    <row r="2473" spans="1:19" ht="51" x14ac:dyDescent="0.25">
      <c r="A2473" s="66"/>
      <c r="B2473" s="56"/>
      <c r="C2473" s="67"/>
      <c r="D2473" s="68"/>
      <c r="E2473" s="69"/>
      <c r="F2473" s="70"/>
      <c r="G2473" s="71"/>
      <c r="H2473" s="66">
        <v>3000629</v>
      </c>
      <c r="I2473" s="67" t="s">
        <v>462</v>
      </c>
      <c r="J2473" s="72">
        <v>0.47177300000000005</v>
      </c>
      <c r="K2473" s="73">
        <v>0.471773</v>
      </c>
      <c r="L2473" s="73">
        <f t="shared" si="152"/>
        <v>8.9634230331799264E-2</v>
      </c>
      <c r="M2473" s="73">
        <v>1.2985990331799258E-2</v>
      </c>
      <c r="N2473" s="73">
        <v>2.5375959999999999E-2</v>
      </c>
      <c r="O2473" s="73">
        <v>5.1272279999999996E-2</v>
      </c>
      <c r="P2473" s="74">
        <f t="shared" si="153"/>
        <v>2.7525929486849093E-2</v>
      </c>
      <c r="Q2473" s="74">
        <f t="shared" si="154"/>
        <v>8.1314425225265663E-2</v>
      </c>
      <c r="R2473" s="75">
        <f t="shared" si="155"/>
        <v>0.1899944047917097</v>
      </c>
      <c r="S2473" s="7"/>
    </row>
    <row r="2474" spans="1:19" ht="38.25" x14ac:dyDescent="0.25">
      <c r="A2474" s="66"/>
      <c r="B2474" s="56"/>
      <c r="C2474" s="67"/>
      <c r="D2474" s="68"/>
      <c r="E2474" s="69"/>
      <c r="F2474" s="70"/>
      <c r="G2474" s="71"/>
      <c r="H2474" s="66">
        <v>3000633</v>
      </c>
      <c r="I2474" s="67" t="s">
        <v>464</v>
      </c>
      <c r="J2474" s="72">
        <v>0.38843300000000003</v>
      </c>
      <c r="K2474" s="73">
        <v>0.38843300000000003</v>
      </c>
      <c r="L2474" s="73">
        <f t="shared" si="152"/>
        <v>0.10733167996906334</v>
      </c>
      <c r="M2474" s="73">
        <v>1.8349769969063345E-2</v>
      </c>
      <c r="N2474" s="73">
        <v>3.9890719999999998E-2</v>
      </c>
      <c r="O2474" s="73">
        <v>4.909119E-2</v>
      </c>
      <c r="P2474" s="74">
        <f t="shared" si="153"/>
        <v>4.7240502143389838E-2</v>
      </c>
      <c r="Q2474" s="74">
        <f t="shared" si="154"/>
        <v>0.14993702895753794</v>
      </c>
      <c r="R2474" s="75">
        <f t="shared" si="155"/>
        <v>0.2763196740983988</v>
      </c>
      <c r="S2474" s="7"/>
    </row>
    <row r="2475" spans="1:19" ht="25.5" x14ac:dyDescent="0.25">
      <c r="A2475" s="44"/>
      <c r="B2475" s="45"/>
      <c r="C2475" s="46"/>
      <c r="D2475" s="47"/>
      <c r="E2475" s="48"/>
      <c r="F2475" s="49">
        <v>127</v>
      </c>
      <c r="G2475" s="50" t="s">
        <v>184</v>
      </c>
      <c r="H2475" s="90"/>
      <c r="I2475" s="46"/>
      <c r="J2475" s="51">
        <v>3.5454690000000002</v>
      </c>
      <c r="K2475" s="52">
        <v>1.473554</v>
      </c>
      <c r="L2475" s="53">
        <f t="shared" si="152"/>
        <v>0</v>
      </c>
      <c r="M2475" s="53">
        <v>0</v>
      </c>
      <c r="N2475" s="53">
        <v>0</v>
      </c>
      <c r="O2475" s="53">
        <v>0</v>
      </c>
      <c r="P2475" s="54">
        <f t="shared" si="153"/>
        <v>0</v>
      </c>
      <c r="Q2475" s="54">
        <f t="shared" si="154"/>
        <v>0</v>
      </c>
      <c r="R2475" s="55">
        <f t="shared" si="155"/>
        <v>0</v>
      </c>
      <c r="S2475" s="7"/>
    </row>
    <row r="2476" spans="1:19" x14ac:dyDescent="0.25">
      <c r="A2476" s="66"/>
      <c r="B2476" s="56"/>
      <c r="C2476" s="67"/>
      <c r="D2476" s="68"/>
      <c r="E2476" s="69"/>
      <c r="F2476" s="70"/>
      <c r="G2476" s="71"/>
      <c r="H2476" s="66">
        <v>9000009</v>
      </c>
      <c r="I2476" s="67" t="s">
        <v>294</v>
      </c>
      <c r="J2476" s="72">
        <v>3.5454690000000002</v>
      </c>
      <c r="K2476" s="73">
        <v>1.473554</v>
      </c>
      <c r="L2476" s="73">
        <f t="shared" si="152"/>
        <v>0</v>
      </c>
      <c r="M2476" s="73">
        <v>0</v>
      </c>
      <c r="N2476" s="73">
        <v>0</v>
      </c>
      <c r="O2476" s="73">
        <v>0</v>
      </c>
      <c r="P2476" s="74">
        <f t="shared" si="153"/>
        <v>0</v>
      </c>
      <c r="Q2476" s="74">
        <f t="shared" si="154"/>
        <v>0</v>
      </c>
      <c r="R2476" s="75">
        <f t="shared" si="155"/>
        <v>0</v>
      </c>
      <c r="S2476" s="7"/>
    </row>
    <row r="2477" spans="1:19" ht="38.25" x14ac:dyDescent="0.25">
      <c r="A2477" s="44"/>
      <c r="B2477" s="45"/>
      <c r="C2477" s="46"/>
      <c r="D2477" s="47"/>
      <c r="E2477" s="48"/>
      <c r="F2477" s="49">
        <v>129</v>
      </c>
      <c r="G2477" s="50" t="s">
        <v>143</v>
      </c>
      <c r="H2477" s="90"/>
      <c r="I2477" s="46"/>
      <c r="J2477" s="51">
        <v>0.43633</v>
      </c>
      <c r="K2477" s="52">
        <v>0.43933</v>
      </c>
      <c r="L2477" s="53">
        <f t="shared" si="152"/>
        <v>8.1148320358700968E-2</v>
      </c>
      <c r="M2477" s="53">
        <v>2.6815240358700976E-2</v>
      </c>
      <c r="N2477" s="53">
        <v>2.4162539999999996E-2</v>
      </c>
      <c r="O2477" s="53">
        <v>3.0170539999999996E-2</v>
      </c>
      <c r="P2477" s="54">
        <f t="shared" si="153"/>
        <v>6.1036670290444489E-2</v>
      </c>
      <c r="Q2477" s="54">
        <f t="shared" si="154"/>
        <v>0.11603528181253493</v>
      </c>
      <c r="R2477" s="55">
        <f t="shared" si="155"/>
        <v>0.18470926264698739</v>
      </c>
      <c r="S2477" s="7"/>
    </row>
    <row r="2478" spans="1:19" x14ac:dyDescent="0.25">
      <c r="A2478" s="66"/>
      <c r="B2478" s="56"/>
      <c r="C2478" s="67"/>
      <c r="D2478" s="68"/>
      <c r="E2478" s="69"/>
      <c r="F2478" s="70"/>
      <c r="G2478" s="71"/>
      <c r="H2478" s="66">
        <v>3000001</v>
      </c>
      <c r="I2478" s="67" t="s">
        <v>283</v>
      </c>
      <c r="J2478" s="72">
        <v>9.4000000000000004E-3</v>
      </c>
      <c r="K2478" s="73">
        <v>9.4000000000000004E-3</v>
      </c>
      <c r="L2478" s="73">
        <f t="shared" si="152"/>
        <v>0</v>
      </c>
      <c r="M2478" s="73">
        <v>0</v>
      </c>
      <c r="N2478" s="73">
        <v>0</v>
      </c>
      <c r="O2478" s="73">
        <v>0</v>
      </c>
      <c r="P2478" s="74">
        <f t="shared" si="153"/>
        <v>0</v>
      </c>
      <c r="Q2478" s="74">
        <f t="shared" si="154"/>
        <v>0</v>
      </c>
      <c r="R2478" s="75">
        <f t="shared" si="155"/>
        <v>0</v>
      </c>
      <c r="S2478" s="7"/>
    </row>
    <row r="2479" spans="1:19" ht="25.5" x14ac:dyDescent="0.25">
      <c r="A2479" s="66"/>
      <c r="B2479" s="56"/>
      <c r="C2479" s="67"/>
      <c r="D2479" s="68"/>
      <c r="E2479" s="69"/>
      <c r="F2479" s="70"/>
      <c r="G2479" s="71"/>
      <c r="H2479" s="66">
        <v>3000687</v>
      </c>
      <c r="I2479" s="67" t="s">
        <v>451</v>
      </c>
      <c r="J2479" s="72">
        <v>2.4322999999999997E-2</v>
      </c>
      <c r="K2479" s="73">
        <v>2.4323000000000004E-2</v>
      </c>
      <c r="L2479" s="73">
        <f t="shared" si="152"/>
        <v>0</v>
      </c>
      <c r="M2479" s="73">
        <v>0</v>
      </c>
      <c r="N2479" s="73">
        <v>0</v>
      </c>
      <c r="O2479" s="73">
        <v>0</v>
      </c>
      <c r="P2479" s="74">
        <f t="shared" si="153"/>
        <v>0</v>
      </c>
      <c r="Q2479" s="74">
        <f t="shared" si="154"/>
        <v>0</v>
      </c>
      <c r="R2479" s="75">
        <f t="shared" si="155"/>
        <v>0</v>
      </c>
      <c r="S2479" s="7"/>
    </row>
    <row r="2480" spans="1:19" ht="38.25" x14ac:dyDescent="0.25">
      <c r="A2480" s="66"/>
      <c r="B2480" s="56"/>
      <c r="C2480" s="67"/>
      <c r="D2480" s="68"/>
      <c r="E2480" s="69"/>
      <c r="F2480" s="70"/>
      <c r="G2480" s="71"/>
      <c r="H2480" s="66">
        <v>3000688</v>
      </c>
      <c r="I2480" s="67" t="s">
        <v>429</v>
      </c>
      <c r="J2480" s="72">
        <v>0.38010700000000003</v>
      </c>
      <c r="K2480" s="73">
        <v>0.38310700000000003</v>
      </c>
      <c r="L2480" s="73">
        <f t="shared" si="152"/>
        <v>7.6148320358700963E-2</v>
      </c>
      <c r="M2480" s="73">
        <v>2.6815240358700976E-2</v>
      </c>
      <c r="N2480" s="73">
        <v>2.4162539999999996E-2</v>
      </c>
      <c r="O2480" s="73">
        <v>2.5170539999999995E-2</v>
      </c>
      <c r="P2480" s="74">
        <f t="shared" si="153"/>
        <v>6.999412790343422E-2</v>
      </c>
      <c r="Q2480" s="74">
        <f t="shared" si="154"/>
        <v>0.13306407964015526</v>
      </c>
      <c r="R2480" s="75">
        <f t="shared" si="155"/>
        <v>0.19876515009827792</v>
      </c>
      <c r="S2480" s="7"/>
    </row>
    <row r="2481" spans="1:19" ht="25.5" x14ac:dyDescent="0.25">
      <c r="A2481" s="66"/>
      <c r="B2481" s="56"/>
      <c r="C2481" s="67"/>
      <c r="D2481" s="68"/>
      <c r="E2481" s="69"/>
      <c r="F2481" s="70"/>
      <c r="G2481" s="71"/>
      <c r="H2481" s="66">
        <v>3000689</v>
      </c>
      <c r="I2481" s="67" t="s">
        <v>430</v>
      </c>
      <c r="J2481" s="72">
        <v>1.3299999999999999E-2</v>
      </c>
      <c r="K2481" s="73">
        <v>1.3299999999999999E-2</v>
      </c>
      <c r="L2481" s="73">
        <f t="shared" si="152"/>
        <v>5.0000000000000001E-3</v>
      </c>
      <c r="M2481" s="73">
        <v>0</v>
      </c>
      <c r="N2481" s="73">
        <v>0</v>
      </c>
      <c r="O2481" s="73">
        <v>5.0000000000000001E-3</v>
      </c>
      <c r="P2481" s="74">
        <f t="shared" si="153"/>
        <v>0</v>
      </c>
      <c r="Q2481" s="74">
        <f t="shared" si="154"/>
        <v>0</v>
      </c>
      <c r="R2481" s="75">
        <f t="shared" si="155"/>
        <v>0.37593984962406019</v>
      </c>
      <c r="S2481" s="7"/>
    </row>
    <row r="2482" spans="1:19" ht="38.25" x14ac:dyDescent="0.25">
      <c r="A2482" s="66"/>
      <c r="B2482" s="56"/>
      <c r="C2482" s="67"/>
      <c r="D2482" s="68"/>
      <c r="E2482" s="69"/>
      <c r="F2482" s="70"/>
      <c r="G2482" s="71"/>
      <c r="H2482" s="66">
        <v>3000690</v>
      </c>
      <c r="I2482" s="67" t="s">
        <v>452</v>
      </c>
      <c r="J2482" s="72">
        <v>9.1999999999999998E-3</v>
      </c>
      <c r="K2482" s="73">
        <v>9.1999999999999998E-3</v>
      </c>
      <c r="L2482" s="73">
        <f t="shared" si="152"/>
        <v>0</v>
      </c>
      <c r="M2482" s="73">
        <v>0</v>
      </c>
      <c r="N2482" s="73">
        <v>0</v>
      </c>
      <c r="O2482" s="73">
        <v>0</v>
      </c>
      <c r="P2482" s="74">
        <f t="shared" si="153"/>
        <v>0</v>
      </c>
      <c r="Q2482" s="74">
        <f t="shared" si="154"/>
        <v>0</v>
      </c>
      <c r="R2482" s="75">
        <f t="shared" si="155"/>
        <v>0</v>
      </c>
      <c r="S2482" s="7"/>
    </row>
    <row r="2483" spans="1:19" x14ac:dyDescent="0.25">
      <c r="A2483" s="44"/>
      <c r="B2483" s="45"/>
      <c r="C2483" s="46"/>
      <c r="D2483" s="47"/>
      <c r="E2483" s="48"/>
      <c r="F2483" s="49">
        <v>131</v>
      </c>
      <c r="G2483" s="50" t="s">
        <v>144</v>
      </c>
      <c r="H2483" s="90"/>
      <c r="I2483" s="46"/>
      <c r="J2483" s="51">
        <v>0.79318000000000011</v>
      </c>
      <c r="K2483" s="52">
        <v>0.79443600000000014</v>
      </c>
      <c r="L2483" s="53">
        <f t="shared" si="152"/>
        <v>0.1239997200029283</v>
      </c>
      <c r="M2483" s="53">
        <v>4.0207240002928302E-2</v>
      </c>
      <c r="N2483" s="53">
        <v>3.6586090000000002E-2</v>
      </c>
      <c r="O2483" s="53">
        <v>4.7206390000000001E-2</v>
      </c>
      <c r="P2483" s="54">
        <f t="shared" si="153"/>
        <v>5.0611049855404711E-2</v>
      </c>
      <c r="Q2483" s="54">
        <f t="shared" si="154"/>
        <v>9.6663960347879871E-2</v>
      </c>
      <c r="R2483" s="55">
        <f t="shared" si="155"/>
        <v>0.15608522272773173</v>
      </c>
      <c r="S2483" s="7"/>
    </row>
    <row r="2484" spans="1:19" x14ac:dyDescent="0.25">
      <c r="A2484" s="66"/>
      <c r="B2484" s="56"/>
      <c r="C2484" s="67"/>
      <c r="D2484" s="68"/>
      <c r="E2484" s="69"/>
      <c r="F2484" s="70"/>
      <c r="G2484" s="71"/>
      <c r="H2484" s="66">
        <v>3000001</v>
      </c>
      <c r="I2484" s="67" t="s">
        <v>283</v>
      </c>
      <c r="J2484" s="72">
        <v>0.27975400000000006</v>
      </c>
      <c r="K2484" s="73">
        <v>0.27975400000000006</v>
      </c>
      <c r="L2484" s="73">
        <f t="shared" si="152"/>
        <v>2.9801170075889866E-2</v>
      </c>
      <c r="M2484" s="73">
        <v>9.9426200758898631E-3</v>
      </c>
      <c r="N2484" s="73">
        <v>9.3402499999999996E-3</v>
      </c>
      <c r="O2484" s="73">
        <v>1.0518300000000001E-2</v>
      </c>
      <c r="P2484" s="74">
        <f t="shared" si="153"/>
        <v>3.5540582354103463E-2</v>
      </c>
      <c r="Q2484" s="74">
        <f t="shared" si="154"/>
        <v>6.8927951256782249E-2</v>
      </c>
      <c r="R2484" s="75">
        <f t="shared" si="155"/>
        <v>0.10652634127086605</v>
      </c>
      <c r="S2484" s="7"/>
    </row>
    <row r="2485" spans="1:19" ht="25.5" x14ac:dyDescent="0.25">
      <c r="A2485" s="66"/>
      <c r="B2485" s="56"/>
      <c r="C2485" s="67"/>
      <c r="D2485" s="68"/>
      <c r="E2485" s="69"/>
      <c r="F2485" s="70"/>
      <c r="G2485" s="71"/>
      <c r="H2485" s="66">
        <v>3000698</v>
      </c>
      <c r="I2485" s="67" t="s">
        <v>431</v>
      </c>
      <c r="J2485" s="72">
        <v>0.17016599999999998</v>
      </c>
      <c r="K2485" s="73">
        <v>0.17142199999999999</v>
      </c>
      <c r="L2485" s="73">
        <f t="shared" si="152"/>
        <v>3.8335499835830372E-2</v>
      </c>
      <c r="M2485" s="73">
        <v>1.3889199835830368E-2</v>
      </c>
      <c r="N2485" s="73">
        <v>1.2103800000000001E-2</v>
      </c>
      <c r="O2485" s="73">
        <v>1.2342499999999999E-2</v>
      </c>
      <c r="P2485" s="74">
        <f t="shared" si="153"/>
        <v>8.1023438274144322E-2</v>
      </c>
      <c r="Q2485" s="74">
        <f t="shared" si="154"/>
        <v>0.15163164492206585</v>
      </c>
      <c r="R2485" s="75">
        <f t="shared" si="155"/>
        <v>0.22363232161467242</v>
      </c>
      <c r="S2485" s="7"/>
    </row>
    <row r="2486" spans="1:19" ht="38.25" x14ac:dyDescent="0.25">
      <c r="A2486" s="66"/>
      <c r="B2486" s="56"/>
      <c r="C2486" s="67"/>
      <c r="D2486" s="68"/>
      <c r="E2486" s="69"/>
      <c r="F2486" s="70"/>
      <c r="G2486" s="71"/>
      <c r="H2486" s="66">
        <v>3000699</v>
      </c>
      <c r="I2486" s="67" t="s">
        <v>432</v>
      </c>
      <c r="J2486" s="72">
        <v>0.19059799999999999</v>
      </c>
      <c r="K2486" s="73">
        <v>0.19059799999999999</v>
      </c>
      <c r="L2486" s="73">
        <f t="shared" si="152"/>
        <v>4.5688050091208077E-2</v>
      </c>
      <c r="M2486" s="73">
        <v>1.6375420091208071E-2</v>
      </c>
      <c r="N2486" s="73">
        <v>1.4262040000000002E-2</v>
      </c>
      <c r="O2486" s="73">
        <v>1.5050590000000001E-2</v>
      </c>
      <c r="P2486" s="74">
        <f t="shared" si="153"/>
        <v>8.5916012189047486E-2</v>
      </c>
      <c r="Q2486" s="74">
        <f t="shared" si="154"/>
        <v>0.16074386977412183</v>
      </c>
      <c r="R2486" s="75">
        <f t="shared" si="155"/>
        <v>0.23970896909310738</v>
      </c>
      <c r="S2486" s="7"/>
    </row>
    <row r="2487" spans="1:19" ht="25.5" x14ac:dyDescent="0.25">
      <c r="A2487" s="66"/>
      <c r="B2487" s="56"/>
      <c r="C2487" s="67"/>
      <c r="D2487" s="68"/>
      <c r="E2487" s="69"/>
      <c r="F2487" s="70"/>
      <c r="G2487" s="71"/>
      <c r="H2487" s="66">
        <v>3000700</v>
      </c>
      <c r="I2487" s="67" t="s">
        <v>433</v>
      </c>
      <c r="J2487" s="72">
        <v>7.9181000000000015E-2</v>
      </c>
      <c r="K2487" s="73">
        <v>7.9181000000000015E-2</v>
      </c>
      <c r="L2487" s="73">
        <f t="shared" si="152"/>
        <v>8.6E-3</v>
      </c>
      <c r="M2487" s="73">
        <v>0</v>
      </c>
      <c r="N2487" s="73">
        <v>1.8000000000000001E-4</v>
      </c>
      <c r="O2487" s="73">
        <v>8.4200000000000004E-3</v>
      </c>
      <c r="P2487" s="74">
        <f t="shared" si="153"/>
        <v>0</v>
      </c>
      <c r="Q2487" s="74">
        <f t="shared" si="154"/>
        <v>2.273272628534623E-3</v>
      </c>
      <c r="R2487" s="75">
        <f t="shared" si="155"/>
        <v>0.10861191447443197</v>
      </c>
      <c r="S2487" s="7"/>
    </row>
    <row r="2488" spans="1:19" ht="51" x14ac:dyDescent="0.25">
      <c r="A2488" s="66"/>
      <c r="B2488" s="56"/>
      <c r="C2488" s="67"/>
      <c r="D2488" s="68"/>
      <c r="E2488" s="69"/>
      <c r="F2488" s="70"/>
      <c r="G2488" s="71"/>
      <c r="H2488" s="66">
        <v>3000701</v>
      </c>
      <c r="I2488" s="67" t="s">
        <v>434</v>
      </c>
      <c r="J2488" s="72">
        <v>2.6689999999999998E-2</v>
      </c>
      <c r="K2488" s="73">
        <v>2.6689999999999998E-2</v>
      </c>
      <c r="L2488" s="73">
        <f t="shared" si="152"/>
        <v>0</v>
      </c>
      <c r="M2488" s="73">
        <v>0</v>
      </c>
      <c r="N2488" s="73">
        <v>0</v>
      </c>
      <c r="O2488" s="73">
        <v>0</v>
      </c>
      <c r="P2488" s="74">
        <f t="shared" si="153"/>
        <v>0</v>
      </c>
      <c r="Q2488" s="74">
        <f t="shared" si="154"/>
        <v>0</v>
      </c>
      <c r="R2488" s="75">
        <f t="shared" si="155"/>
        <v>0</v>
      </c>
      <c r="S2488" s="7"/>
    </row>
    <row r="2489" spans="1:19" ht="25.5" x14ac:dyDescent="0.25">
      <c r="A2489" s="66"/>
      <c r="B2489" s="56"/>
      <c r="C2489" s="67"/>
      <c r="D2489" s="68"/>
      <c r="E2489" s="69"/>
      <c r="F2489" s="70"/>
      <c r="G2489" s="71"/>
      <c r="H2489" s="66">
        <v>3000702</v>
      </c>
      <c r="I2489" s="67" t="s">
        <v>435</v>
      </c>
      <c r="J2489" s="72">
        <v>1.1290999999999999E-2</v>
      </c>
      <c r="K2489" s="73">
        <v>1.1290999999999999E-2</v>
      </c>
      <c r="L2489" s="73">
        <f t="shared" si="152"/>
        <v>0</v>
      </c>
      <c r="M2489" s="73">
        <v>0</v>
      </c>
      <c r="N2489" s="73">
        <v>0</v>
      </c>
      <c r="O2489" s="73">
        <v>0</v>
      </c>
      <c r="P2489" s="74">
        <f t="shared" si="153"/>
        <v>0</v>
      </c>
      <c r="Q2489" s="74">
        <f t="shared" si="154"/>
        <v>0</v>
      </c>
      <c r="R2489" s="75">
        <f t="shared" si="155"/>
        <v>0</v>
      </c>
      <c r="S2489" s="7"/>
    </row>
    <row r="2490" spans="1:19" x14ac:dyDescent="0.25">
      <c r="A2490" s="66"/>
      <c r="B2490" s="56"/>
      <c r="C2490" s="67"/>
      <c r="D2490" s="68"/>
      <c r="E2490" s="69"/>
      <c r="F2490" s="70"/>
      <c r="G2490" s="71"/>
      <c r="H2490" s="66">
        <v>9000000</v>
      </c>
      <c r="I2490" s="67" t="s">
        <v>293</v>
      </c>
      <c r="J2490" s="72">
        <v>3.5499999999999997E-2</v>
      </c>
      <c r="K2490" s="73">
        <v>3.5499999999999997E-2</v>
      </c>
      <c r="L2490" s="73">
        <f t="shared" si="152"/>
        <v>1.575E-3</v>
      </c>
      <c r="M2490" s="73">
        <v>0</v>
      </c>
      <c r="N2490" s="73">
        <v>6.9999999999999999E-4</v>
      </c>
      <c r="O2490" s="73">
        <v>8.7499999999999991E-4</v>
      </c>
      <c r="P2490" s="74">
        <f t="shared" si="153"/>
        <v>0</v>
      </c>
      <c r="Q2490" s="74">
        <f t="shared" si="154"/>
        <v>1.9718309859154931E-2</v>
      </c>
      <c r="R2490" s="75">
        <f t="shared" si="155"/>
        <v>4.4366197183098595E-2</v>
      </c>
      <c r="S2490" s="7"/>
    </row>
    <row r="2491" spans="1:19" x14ac:dyDescent="0.25">
      <c r="A2491" s="44"/>
      <c r="B2491" s="45"/>
      <c r="C2491" s="46"/>
      <c r="D2491" s="47">
        <v>450</v>
      </c>
      <c r="E2491" s="48" t="s">
        <v>235</v>
      </c>
      <c r="F2491" s="49"/>
      <c r="G2491" s="50"/>
      <c r="H2491" s="90"/>
      <c r="I2491" s="46"/>
      <c r="J2491" s="51">
        <v>579.18089400000019</v>
      </c>
      <c r="K2491" s="52">
        <v>730.03694500000017</v>
      </c>
      <c r="L2491" s="53">
        <f t="shared" si="152"/>
        <v>129.50544718529022</v>
      </c>
      <c r="M2491" s="53">
        <v>46.141469065290266</v>
      </c>
      <c r="N2491" s="53">
        <v>40.145619129999979</v>
      </c>
      <c r="O2491" s="53">
        <v>43.218358989999984</v>
      </c>
      <c r="P2491" s="54">
        <f t="shared" si="153"/>
        <v>6.320429312695984E-2</v>
      </c>
      <c r="Q2491" s="54">
        <f t="shared" si="154"/>
        <v>0.11819550885235022</v>
      </c>
      <c r="R2491" s="55">
        <f t="shared" si="155"/>
        <v>0.17739574424591648</v>
      </c>
      <c r="S2491" s="7"/>
    </row>
    <row r="2492" spans="1:19" x14ac:dyDescent="0.25">
      <c r="A2492" s="44"/>
      <c r="B2492" s="45"/>
      <c r="C2492" s="46"/>
      <c r="D2492" s="47"/>
      <c r="E2492" s="48"/>
      <c r="F2492" s="49">
        <v>1</v>
      </c>
      <c r="G2492" s="50" t="s">
        <v>136</v>
      </c>
      <c r="H2492" s="90"/>
      <c r="I2492" s="46"/>
      <c r="J2492" s="51">
        <v>36.69117399999999</v>
      </c>
      <c r="K2492" s="52">
        <v>48.690967999999998</v>
      </c>
      <c r="L2492" s="53">
        <f t="shared" si="152"/>
        <v>10.311026030840145</v>
      </c>
      <c r="M2492" s="53">
        <v>3.0299531708401446</v>
      </c>
      <c r="N2492" s="53">
        <v>3.2101128000000001</v>
      </c>
      <c r="O2492" s="53">
        <v>4.07096006</v>
      </c>
      <c r="P2492" s="54">
        <f t="shared" si="153"/>
        <v>6.2228238527526188E-2</v>
      </c>
      <c r="Q2492" s="54">
        <f t="shared" si="154"/>
        <v>0.12815653964489154</v>
      </c>
      <c r="R2492" s="55">
        <f t="shared" si="155"/>
        <v>0.2117646548090838</v>
      </c>
      <c r="S2492" s="7"/>
    </row>
    <row r="2493" spans="1:19" x14ac:dyDescent="0.25">
      <c r="A2493" s="66"/>
      <c r="B2493" s="56"/>
      <c r="C2493" s="67"/>
      <c r="D2493" s="68"/>
      <c r="E2493" s="69"/>
      <c r="F2493" s="70"/>
      <c r="G2493" s="71"/>
      <c r="H2493" s="66">
        <v>3000001</v>
      </c>
      <c r="I2493" s="67" t="s">
        <v>283</v>
      </c>
      <c r="J2493" s="72">
        <v>1.7169890000000001</v>
      </c>
      <c r="K2493" s="73">
        <v>2.1476800000000003</v>
      </c>
      <c r="L2493" s="73">
        <f t="shared" si="152"/>
        <v>0.42432419453640746</v>
      </c>
      <c r="M2493" s="73">
        <v>0.15177719453640748</v>
      </c>
      <c r="N2493" s="73">
        <v>0.13326175000000001</v>
      </c>
      <c r="O2493" s="73">
        <v>0.13928524999999997</v>
      </c>
      <c r="P2493" s="74">
        <f t="shared" si="153"/>
        <v>7.0670302156935608E-2</v>
      </c>
      <c r="Q2493" s="74">
        <f t="shared" si="154"/>
        <v>0.13271946683696242</v>
      </c>
      <c r="R2493" s="75">
        <f t="shared" si="155"/>
        <v>0.19757328584165584</v>
      </c>
      <c r="S2493" s="7"/>
    </row>
    <row r="2494" spans="1:19" x14ac:dyDescent="0.25">
      <c r="A2494" s="66"/>
      <c r="B2494" s="56"/>
      <c r="C2494" s="67"/>
      <c r="D2494" s="68"/>
      <c r="E2494" s="69"/>
      <c r="F2494" s="70"/>
      <c r="G2494" s="71"/>
      <c r="H2494" s="66">
        <v>3033254</v>
      </c>
      <c r="I2494" s="67" t="s">
        <v>408</v>
      </c>
      <c r="J2494" s="72">
        <v>5.457870999999999</v>
      </c>
      <c r="K2494" s="73">
        <v>5.6112749999999991</v>
      </c>
      <c r="L2494" s="73">
        <f t="shared" si="152"/>
        <v>1.4404405281479005</v>
      </c>
      <c r="M2494" s="73">
        <v>0.51288856814790051</v>
      </c>
      <c r="N2494" s="73">
        <v>0.48420069999999993</v>
      </c>
      <c r="O2494" s="73">
        <v>0.44335126000000002</v>
      </c>
      <c r="P2494" s="74">
        <f t="shared" si="153"/>
        <v>9.1403213734472216E-2</v>
      </c>
      <c r="Q2494" s="74">
        <f t="shared" si="154"/>
        <v>0.17769388742271597</v>
      </c>
      <c r="R2494" s="75">
        <f t="shared" si="155"/>
        <v>0.2567046755234596</v>
      </c>
      <c r="S2494" s="7"/>
    </row>
    <row r="2495" spans="1:19" x14ac:dyDescent="0.25">
      <c r="A2495" s="66"/>
      <c r="B2495" s="56"/>
      <c r="C2495" s="67"/>
      <c r="D2495" s="68"/>
      <c r="E2495" s="69"/>
      <c r="F2495" s="70"/>
      <c r="G2495" s="71"/>
      <c r="H2495" s="66">
        <v>3033255</v>
      </c>
      <c r="I2495" s="67" t="s">
        <v>409</v>
      </c>
      <c r="J2495" s="72">
        <v>7.4620090000000001</v>
      </c>
      <c r="K2495" s="73">
        <v>11.442995</v>
      </c>
      <c r="L2495" s="73">
        <f t="shared" si="152"/>
        <v>2.0233263367657486</v>
      </c>
      <c r="M2495" s="73">
        <v>0.50671504676574841</v>
      </c>
      <c r="N2495" s="73">
        <v>0.60145121000000001</v>
      </c>
      <c r="O2495" s="73">
        <v>0.91516008000000015</v>
      </c>
      <c r="P2495" s="74">
        <f t="shared" si="153"/>
        <v>4.4281680343804086E-2</v>
      </c>
      <c r="Q2495" s="74">
        <f t="shared" si="154"/>
        <v>9.6842326398442757E-2</v>
      </c>
      <c r="R2495" s="75">
        <f t="shared" si="155"/>
        <v>0.17681789922705976</v>
      </c>
      <c r="S2495" s="7"/>
    </row>
    <row r="2496" spans="1:19" ht="25.5" x14ac:dyDescent="0.25">
      <c r="A2496" s="66"/>
      <c r="B2496" s="56"/>
      <c r="C2496" s="67"/>
      <c r="D2496" s="68"/>
      <c r="E2496" s="69"/>
      <c r="F2496" s="70"/>
      <c r="G2496" s="71"/>
      <c r="H2496" s="66">
        <v>3033256</v>
      </c>
      <c r="I2496" s="67" t="s">
        <v>410</v>
      </c>
      <c r="J2496" s="72">
        <v>1.7085070000000002</v>
      </c>
      <c r="K2496" s="73">
        <v>3.4689590000000003</v>
      </c>
      <c r="L2496" s="73">
        <f t="shared" si="152"/>
        <v>0.79948674145530108</v>
      </c>
      <c r="M2496" s="73">
        <v>0.11242510145530105</v>
      </c>
      <c r="N2496" s="73">
        <v>0.13819295999999998</v>
      </c>
      <c r="O2496" s="73">
        <v>0.54886868</v>
      </c>
      <c r="P2496" s="74">
        <f t="shared" si="153"/>
        <v>3.2408887350730012E-2</v>
      </c>
      <c r="Q2496" s="74">
        <f t="shared" si="154"/>
        <v>7.2245898972948655E-2</v>
      </c>
      <c r="R2496" s="75">
        <f t="shared" si="155"/>
        <v>0.23046877794038528</v>
      </c>
      <c r="S2496" s="7"/>
    </row>
    <row r="2497" spans="1:19" ht="25.5" x14ac:dyDescent="0.25">
      <c r="A2497" s="66"/>
      <c r="B2497" s="56"/>
      <c r="C2497" s="67"/>
      <c r="D2497" s="68"/>
      <c r="E2497" s="69"/>
      <c r="F2497" s="70"/>
      <c r="G2497" s="71"/>
      <c r="H2497" s="66">
        <v>3033311</v>
      </c>
      <c r="I2497" s="67" t="s">
        <v>411</v>
      </c>
      <c r="J2497" s="72">
        <v>3.7058530000000003</v>
      </c>
      <c r="K2497" s="73">
        <v>5.120997</v>
      </c>
      <c r="L2497" s="73">
        <f t="shared" si="152"/>
        <v>1.068958000497052</v>
      </c>
      <c r="M2497" s="73">
        <v>0.31642719049705192</v>
      </c>
      <c r="N2497" s="73">
        <v>0.31362391000000001</v>
      </c>
      <c r="O2497" s="73">
        <v>0.43890690000000004</v>
      </c>
      <c r="P2497" s="74">
        <f t="shared" si="153"/>
        <v>6.1790153459775884E-2</v>
      </c>
      <c r="Q2497" s="74">
        <f t="shared" si="154"/>
        <v>0.12303289779256889</v>
      </c>
      <c r="R2497" s="75">
        <f t="shared" si="155"/>
        <v>0.20874021220810168</v>
      </c>
      <c r="S2497" s="7"/>
    </row>
    <row r="2498" spans="1:19" ht="25.5" x14ac:dyDescent="0.25">
      <c r="A2498" s="66"/>
      <c r="B2498" s="56"/>
      <c r="C2498" s="67"/>
      <c r="D2498" s="68"/>
      <c r="E2498" s="69"/>
      <c r="F2498" s="70"/>
      <c r="G2498" s="71"/>
      <c r="H2498" s="66">
        <v>3033313</v>
      </c>
      <c r="I2498" s="67" t="s">
        <v>436</v>
      </c>
      <c r="J2498" s="72">
        <v>3.5724089999999995</v>
      </c>
      <c r="K2498" s="73">
        <v>3.9450020000000006</v>
      </c>
      <c r="L2498" s="73">
        <f t="shared" si="152"/>
        <v>1.0306085382945676</v>
      </c>
      <c r="M2498" s="73">
        <v>0.30519508829456754</v>
      </c>
      <c r="N2498" s="73">
        <v>0.37335292000000003</v>
      </c>
      <c r="O2498" s="73">
        <v>0.35206053000000004</v>
      </c>
      <c r="P2498" s="74">
        <f t="shared" si="153"/>
        <v>7.7362467318031147E-2</v>
      </c>
      <c r="Q2498" s="74">
        <f t="shared" si="154"/>
        <v>0.17200194278597769</v>
      </c>
      <c r="R2498" s="75">
        <f t="shared" si="155"/>
        <v>0.26124411047055679</v>
      </c>
      <c r="S2498" s="7"/>
    </row>
    <row r="2499" spans="1:19" x14ac:dyDescent="0.25">
      <c r="A2499" s="66"/>
      <c r="B2499" s="56"/>
      <c r="C2499" s="67"/>
      <c r="D2499" s="68"/>
      <c r="E2499" s="69"/>
      <c r="F2499" s="70"/>
      <c r="G2499" s="71"/>
      <c r="H2499" s="66">
        <v>9000000</v>
      </c>
      <c r="I2499" s="67" t="s">
        <v>293</v>
      </c>
      <c r="J2499" s="72">
        <v>13.067535999999993</v>
      </c>
      <c r="K2499" s="73">
        <v>16.954059999999995</v>
      </c>
      <c r="L2499" s="73">
        <f t="shared" si="152"/>
        <v>3.5238816911431678</v>
      </c>
      <c r="M2499" s="73">
        <v>1.1245249811431677</v>
      </c>
      <c r="N2499" s="73">
        <v>1.1660293500000001</v>
      </c>
      <c r="O2499" s="73">
        <v>1.2333273599999999</v>
      </c>
      <c r="P2499" s="74">
        <f t="shared" si="153"/>
        <v>6.6327769345110726E-2</v>
      </c>
      <c r="Q2499" s="74">
        <f t="shared" si="154"/>
        <v>0.13510358764468031</v>
      </c>
      <c r="R2499" s="75">
        <f t="shared" si="155"/>
        <v>0.2078488392245379</v>
      </c>
      <c r="S2499" s="7"/>
    </row>
    <row r="2500" spans="1:19" x14ac:dyDescent="0.25">
      <c r="A2500" s="44"/>
      <c r="B2500" s="45"/>
      <c r="C2500" s="46"/>
      <c r="D2500" s="47"/>
      <c r="E2500" s="48"/>
      <c r="F2500" s="49">
        <v>2</v>
      </c>
      <c r="G2500" s="50" t="s">
        <v>137</v>
      </c>
      <c r="H2500" s="90"/>
      <c r="I2500" s="46"/>
      <c r="J2500" s="51">
        <v>45.744608000000007</v>
      </c>
      <c r="K2500" s="52">
        <v>67.147756999999999</v>
      </c>
      <c r="L2500" s="53">
        <f t="shared" si="152"/>
        <v>8.8687840078420557</v>
      </c>
      <c r="M2500" s="53">
        <v>2.6299013378420568</v>
      </c>
      <c r="N2500" s="53">
        <v>2.6777733199999991</v>
      </c>
      <c r="O2500" s="53">
        <v>3.5611093500000006</v>
      </c>
      <c r="P2500" s="54">
        <f t="shared" si="153"/>
        <v>3.9165885136595954E-2</v>
      </c>
      <c r="Q2500" s="54">
        <f t="shared" si="154"/>
        <v>7.9044705213936722E-2</v>
      </c>
      <c r="R2500" s="55">
        <f t="shared" si="155"/>
        <v>0.13207863380815618</v>
      </c>
      <c r="S2500" s="7"/>
    </row>
    <row r="2501" spans="1:19" x14ac:dyDescent="0.25">
      <c r="A2501" s="66"/>
      <c r="B2501" s="56"/>
      <c r="C2501" s="67"/>
      <c r="D2501" s="68"/>
      <c r="E2501" s="69"/>
      <c r="F2501" s="70"/>
      <c r="G2501" s="71"/>
      <c r="H2501" s="66">
        <v>3000001</v>
      </c>
      <c r="I2501" s="67" t="s">
        <v>283</v>
      </c>
      <c r="J2501" s="72">
        <v>1.441241</v>
      </c>
      <c r="K2501" s="73">
        <v>1.4810680000000001</v>
      </c>
      <c r="L2501" s="73">
        <f t="shared" si="152"/>
        <v>0.25699777958704889</v>
      </c>
      <c r="M2501" s="73">
        <v>8.2934349587048928E-2</v>
      </c>
      <c r="N2501" s="73">
        <v>7.7065759999999997E-2</v>
      </c>
      <c r="O2501" s="73">
        <v>9.6997669999999994E-2</v>
      </c>
      <c r="P2501" s="74">
        <f t="shared" si="153"/>
        <v>5.5996314542646877E-2</v>
      </c>
      <c r="Q2501" s="74">
        <f t="shared" si="154"/>
        <v>0.10803022520711332</v>
      </c>
      <c r="R2501" s="75">
        <f t="shared" si="155"/>
        <v>0.17352193119225376</v>
      </c>
      <c r="S2501" s="7"/>
    </row>
    <row r="2502" spans="1:19" x14ac:dyDescent="0.25">
      <c r="A2502" s="66"/>
      <c r="B2502" s="56"/>
      <c r="C2502" s="67"/>
      <c r="D2502" s="68"/>
      <c r="E2502" s="69"/>
      <c r="F2502" s="70"/>
      <c r="G2502" s="71"/>
      <c r="H2502" s="66">
        <v>3033172</v>
      </c>
      <c r="I2502" s="67" t="s">
        <v>412</v>
      </c>
      <c r="J2502" s="72">
        <v>3.2912250000000003</v>
      </c>
      <c r="K2502" s="73">
        <v>5.9586779999999999</v>
      </c>
      <c r="L2502" s="73">
        <f t="shared" si="152"/>
        <v>1.150661460654451</v>
      </c>
      <c r="M2502" s="73">
        <v>0.19030169065445079</v>
      </c>
      <c r="N2502" s="73">
        <v>0.22304881999999998</v>
      </c>
      <c r="O2502" s="73">
        <v>0.73731095000000013</v>
      </c>
      <c r="P2502" s="74">
        <f t="shared" si="153"/>
        <v>3.1936897857956212E-2</v>
      </c>
      <c r="Q2502" s="74">
        <f t="shared" si="154"/>
        <v>6.9369499518928665E-2</v>
      </c>
      <c r="R2502" s="75">
        <f t="shared" si="155"/>
        <v>0.19310683689476943</v>
      </c>
      <c r="S2502" s="7"/>
    </row>
    <row r="2503" spans="1:19" ht="25.5" x14ac:dyDescent="0.25">
      <c r="A2503" s="66"/>
      <c r="B2503" s="56"/>
      <c r="C2503" s="67"/>
      <c r="D2503" s="68"/>
      <c r="E2503" s="69"/>
      <c r="F2503" s="70"/>
      <c r="G2503" s="71"/>
      <c r="H2503" s="66">
        <v>3033294</v>
      </c>
      <c r="I2503" s="67" t="s">
        <v>439</v>
      </c>
      <c r="J2503" s="72">
        <v>2.225622</v>
      </c>
      <c r="K2503" s="73">
        <v>3.1532939999999998</v>
      </c>
      <c r="L2503" s="73">
        <f t="shared" ref="L2503:L2566" si="156">SUM(M2503,N2503,O2503)</f>
        <v>0.60346066879651827</v>
      </c>
      <c r="M2503" s="73">
        <v>0.18440862879651831</v>
      </c>
      <c r="N2503" s="73">
        <v>0.21349218</v>
      </c>
      <c r="O2503" s="73">
        <v>0.20555985999999998</v>
      </c>
      <c r="P2503" s="74">
        <f t="shared" ref="P2503:P2566" si="157">IFERROR(M2503/K2503,0)</f>
        <v>5.8481267143665742E-2</v>
      </c>
      <c r="Q2503" s="74">
        <f t="shared" ref="Q2503:Q2566" si="158">IFERROR(SUM(M2503,N2503)/K2503,0)</f>
        <v>0.12618576282342159</v>
      </c>
      <c r="R2503" s="75">
        <f t="shared" ref="R2503:R2566" si="159">IFERROR(SUM(M2503,N2503,O2503)/K2503,0)</f>
        <v>0.19137469224135722</v>
      </c>
      <c r="S2503" s="7"/>
    </row>
    <row r="2504" spans="1:19" x14ac:dyDescent="0.25">
      <c r="A2504" s="66"/>
      <c r="B2504" s="56"/>
      <c r="C2504" s="67"/>
      <c r="D2504" s="68"/>
      <c r="E2504" s="69"/>
      <c r="F2504" s="70"/>
      <c r="G2504" s="71"/>
      <c r="H2504" s="66">
        <v>3033295</v>
      </c>
      <c r="I2504" s="67" t="s">
        <v>413</v>
      </c>
      <c r="J2504" s="72">
        <v>4.3241820000000004</v>
      </c>
      <c r="K2504" s="73">
        <v>6.6370539999999982</v>
      </c>
      <c r="L2504" s="73">
        <f t="shared" si="156"/>
        <v>1.1355270974432963</v>
      </c>
      <c r="M2504" s="73">
        <v>0.29573867744329618</v>
      </c>
      <c r="N2504" s="73">
        <v>0.29219664000000001</v>
      </c>
      <c r="O2504" s="73">
        <v>0.54759178000000008</v>
      </c>
      <c r="P2504" s="74">
        <f t="shared" si="157"/>
        <v>4.4558727026071547E-2</v>
      </c>
      <c r="Q2504" s="74">
        <f t="shared" si="158"/>
        <v>8.8583777899546454E-2</v>
      </c>
      <c r="R2504" s="75">
        <f t="shared" si="159"/>
        <v>0.17108902495644854</v>
      </c>
      <c r="S2504" s="7"/>
    </row>
    <row r="2505" spans="1:19" ht="25.5" x14ac:dyDescent="0.25">
      <c r="A2505" s="66"/>
      <c r="B2505" s="56"/>
      <c r="C2505" s="67"/>
      <c r="D2505" s="68"/>
      <c r="E2505" s="69"/>
      <c r="F2505" s="70"/>
      <c r="G2505" s="71"/>
      <c r="H2505" s="66">
        <v>3033297</v>
      </c>
      <c r="I2505" s="67" t="s">
        <v>440</v>
      </c>
      <c r="J2505" s="72">
        <v>2.5650209999999998</v>
      </c>
      <c r="K2505" s="73">
        <v>3.0051399999999995</v>
      </c>
      <c r="L2505" s="73">
        <f t="shared" si="156"/>
        <v>0.71997461947115349</v>
      </c>
      <c r="M2505" s="73">
        <v>0.22454985947115347</v>
      </c>
      <c r="N2505" s="73">
        <v>0.25496089999999999</v>
      </c>
      <c r="O2505" s="73">
        <v>0.24046386000000003</v>
      </c>
      <c r="P2505" s="74">
        <f t="shared" si="157"/>
        <v>7.4721929584363286E-2</v>
      </c>
      <c r="Q2505" s="74">
        <f t="shared" si="158"/>
        <v>0.15956353430161441</v>
      </c>
      <c r="R2505" s="75">
        <f t="shared" si="159"/>
        <v>0.23958105761167653</v>
      </c>
      <c r="S2505" s="7"/>
    </row>
    <row r="2506" spans="1:19" x14ac:dyDescent="0.25">
      <c r="A2506" s="66"/>
      <c r="B2506" s="56"/>
      <c r="C2506" s="67"/>
      <c r="D2506" s="68"/>
      <c r="E2506" s="69"/>
      <c r="F2506" s="70"/>
      <c r="G2506" s="71"/>
      <c r="H2506" s="66">
        <v>3033305</v>
      </c>
      <c r="I2506" s="67" t="s">
        <v>441</v>
      </c>
      <c r="J2506" s="72">
        <v>2.8182880000000003</v>
      </c>
      <c r="K2506" s="73">
        <v>3.9291229999999997</v>
      </c>
      <c r="L2506" s="73">
        <f t="shared" si="156"/>
        <v>0.69774869042147758</v>
      </c>
      <c r="M2506" s="73">
        <v>0.20757087042147759</v>
      </c>
      <c r="N2506" s="73">
        <v>0.21733413999999998</v>
      </c>
      <c r="O2506" s="73">
        <v>0.27284367999999998</v>
      </c>
      <c r="P2506" s="74">
        <f t="shared" si="157"/>
        <v>5.2828804397693226E-2</v>
      </c>
      <c r="Q2506" s="74">
        <f t="shared" si="158"/>
        <v>0.1081424558155796</v>
      </c>
      <c r="R2506" s="75">
        <f t="shared" si="159"/>
        <v>0.17758382479282975</v>
      </c>
      <c r="S2506" s="7"/>
    </row>
    <row r="2507" spans="1:19" x14ac:dyDescent="0.25">
      <c r="A2507" s="66"/>
      <c r="B2507" s="56"/>
      <c r="C2507" s="67"/>
      <c r="D2507" s="68"/>
      <c r="E2507" s="69"/>
      <c r="F2507" s="70"/>
      <c r="G2507" s="71"/>
      <c r="H2507" s="66">
        <v>9000000</v>
      </c>
      <c r="I2507" s="67" t="s">
        <v>293</v>
      </c>
      <c r="J2507" s="72">
        <v>17.557928000000004</v>
      </c>
      <c r="K2507" s="73">
        <v>20.527017000000001</v>
      </c>
      <c r="L2507" s="73">
        <f t="shared" si="156"/>
        <v>4.3044136914681106</v>
      </c>
      <c r="M2507" s="73">
        <v>1.4443972614681115</v>
      </c>
      <c r="N2507" s="73">
        <v>1.3996748799999992</v>
      </c>
      <c r="O2507" s="73">
        <v>1.4603415500000001</v>
      </c>
      <c r="P2507" s="74">
        <f t="shared" si="157"/>
        <v>7.0365667913078231E-2</v>
      </c>
      <c r="Q2507" s="74">
        <f t="shared" si="158"/>
        <v>0.13855262756727441</v>
      </c>
      <c r="R2507" s="75">
        <f t="shared" si="159"/>
        <v>0.20969504197653807</v>
      </c>
      <c r="S2507" s="7"/>
    </row>
    <row r="2508" spans="1:19" x14ac:dyDescent="0.25">
      <c r="A2508" s="66"/>
      <c r="B2508" s="56"/>
      <c r="C2508" s="67"/>
      <c r="D2508" s="68"/>
      <c r="E2508" s="69"/>
      <c r="F2508" s="70"/>
      <c r="G2508" s="71"/>
      <c r="H2508" s="66">
        <v>9000009</v>
      </c>
      <c r="I2508" s="67" t="s">
        <v>294</v>
      </c>
      <c r="J2508" s="72">
        <v>11.521101000000002</v>
      </c>
      <c r="K2508" s="73">
        <v>22.456382999999999</v>
      </c>
      <c r="L2508" s="73">
        <f t="shared" si="156"/>
        <v>0</v>
      </c>
      <c r="M2508" s="73">
        <v>0</v>
      </c>
      <c r="N2508" s="73">
        <v>0</v>
      </c>
      <c r="O2508" s="73">
        <v>0</v>
      </c>
      <c r="P2508" s="74">
        <f t="shared" si="157"/>
        <v>0</v>
      </c>
      <c r="Q2508" s="74">
        <f t="shared" si="158"/>
        <v>0</v>
      </c>
      <c r="R2508" s="75">
        <f t="shared" si="159"/>
        <v>0</v>
      </c>
      <c r="S2508" s="7"/>
    </row>
    <row r="2509" spans="1:19" x14ac:dyDescent="0.25">
      <c r="A2509" s="44"/>
      <c r="B2509" s="45"/>
      <c r="C2509" s="46"/>
      <c r="D2509" s="47"/>
      <c r="E2509" s="48"/>
      <c r="F2509" s="49">
        <v>16</v>
      </c>
      <c r="G2509" s="50" t="s">
        <v>138</v>
      </c>
      <c r="H2509" s="90"/>
      <c r="I2509" s="46"/>
      <c r="J2509" s="51">
        <v>6.4064320000000006</v>
      </c>
      <c r="K2509" s="52">
        <v>7.2985849999999992</v>
      </c>
      <c r="L2509" s="53">
        <f t="shared" si="156"/>
        <v>1.285302181956389</v>
      </c>
      <c r="M2509" s="53">
        <v>0.40897831195638901</v>
      </c>
      <c r="N2509" s="53">
        <v>0.43093861999999994</v>
      </c>
      <c r="O2509" s="53">
        <v>0.44538525000000001</v>
      </c>
      <c r="P2509" s="54">
        <f t="shared" si="157"/>
        <v>5.6035287929973969E-2</v>
      </c>
      <c r="Q2509" s="54">
        <f t="shared" si="158"/>
        <v>0.11507942045703229</v>
      </c>
      <c r="R2509" s="55">
        <f t="shared" si="159"/>
        <v>0.17610292706824529</v>
      </c>
      <c r="S2509" s="7"/>
    </row>
    <row r="2510" spans="1:19" x14ac:dyDescent="0.25">
      <c r="A2510" s="66"/>
      <c r="B2510" s="56"/>
      <c r="C2510" s="67"/>
      <c r="D2510" s="68"/>
      <c r="E2510" s="69"/>
      <c r="F2510" s="70"/>
      <c r="G2510" s="71"/>
      <c r="H2510" s="66">
        <v>3000001</v>
      </c>
      <c r="I2510" s="67" t="s">
        <v>283</v>
      </c>
      <c r="J2510" s="72">
        <v>0.73022700000000007</v>
      </c>
      <c r="K2510" s="73">
        <v>0.73646600000000007</v>
      </c>
      <c r="L2510" s="73">
        <f t="shared" si="156"/>
        <v>0.10435254094744593</v>
      </c>
      <c r="M2510" s="73">
        <v>3.6052210947445928E-2</v>
      </c>
      <c r="N2510" s="73">
        <v>3.3859309999999997E-2</v>
      </c>
      <c r="O2510" s="73">
        <v>3.4441020000000003E-2</v>
      </c>
      <c r="P2510" s="74">
        <f t="shared" si="157"/>
        <v>4.8952987575048845E-2</v>
      </c>
      <c r="Q2510" s="74">
        <f t="shared" si="158"/>
        <v>9.4928375440883797E-2</v>
      </c>
      <c r="R2510" s="75">
        <f t="shared" si="159"/>
        <v>0.14169363004870003</v>
      </c>
      <c r="S2510" s="7"/>
    </row>
    <row r="2511" spans="1:19" ht="25.5" x14ac:dyDescent="0.25">
      <c r="A2511" s="66"/>
      <c r="B2511" s="56"/>
      <c r="C2511" s="67"/>
      <c r="D2511" s="68"/>
      <c r="E2511" s="69"/>
      <c r="F2511" s="70"/>
      <c r="G2511" s="71"/>
      <c r="H2511" s="66">
        <v>3000612</v>
      </c>
      <c r="I2511" s="67" t="s">
        <v>414</v>
      </c>
      <c r="J2511" s="72">
        <v>1.419127</v>
      </c>
      <c r="K2511" s="73">
        <v>1.5115560000000001</v>
      </c>
      <c r="L2511" s="73">
        <f t="shared" si="156"/>
        <v>0.461478539382363</v>
      </c>
      <c r="M2511" s="73">
        <v>0.14750327938236296</v>
      </c>
      <c r="N2511" s="73">
        <v>0.16616286</v>
      </c>
      <c r="O2511" s="73">
        <v>0.14781240000000001</v>
      </c>
      <c r="P2511" s="74">
        <f t="shared" si="157"/>
        <v>9.7583734497671909E-2</v>
      </c>
      <c r="Q2511" s="74">
        <f t="shared" si="158"/>
        <v>0.20751208647404593</v>
      </c>
      <c r="R2511" s="75">
        <f t="shared" si="159"/>
        <v>0.3053003258776803</v>
      </c>
      <c r="S2511" s="7"/>
    </row>
    <row r="2512" spans="1:19" ht="25.5" x14ac:dyDescent="0.25">
      <c r="A2512" s="66"/>
      <c r="B2512" s="56"/>
      <c r="C2512" s="67"/>
      <c r="D2512" s="68"/>
      <c r="E2512" s="69"/>
      <c r="F2512" s="70"/>
      <c r="G2512" s="71"/>
      <c r="H2512" s="66">
        <v>3000614</v>
      </c>
      <c r="I2512" s="67" t="s">
        <v>415</v>
      </c>
      <c r="J2512" s="72">
        <v>1.0264850000000001</v>
      </c>
      <c r="K2512" s="73">
        <v>1.1225770000000002</v>
      </c>
      <c r="L2512" s="73">
        <f t="shared" si="156"/>
        <v>0.23108739030491426</v>
      </c>
      <c r="M2512" s="73">
        <v>7.6001700304914266E-2</v>
      </c>
      <c r="N2512" s="73">
        <v>7.1479470000000003E-2</v>
      </c>
      <c r="O2512" s="73">
        <v>8.3606219999999995E-2</v>
      </c>
      <c r="P2512" s="74">
        <f t="shared" si="157"/>
        <v>6.7702883904546637E-2</v>
      </c>
      <c r="Q2512" s="74">
        <f t="shared" si="158"/>
        <v>0.13137733118076911</v>
      </c>
      <c r="R2512" s="75">
        <f t="shared" si="159"/>
        <v>0.20585437818957117</v>
      </c>
      <c r="S2512" s="7"/>
    </row>
    <row r="2513" spans="1:19" ht="38.25" x14ac:dyDescent="0.25">
      <c r="A2513" s="66"/>
      <c r="B2513" s="56"/>
      <c r="C2513" s="67"/>
      <c r="D2513" s="68"/>
      <c r="E2513" s="69"/>
      <c r="F2513" s="70"/>
      <c r="G2513" s="71"/>
      <c r="H2513" s="66">
        <v>3043959</v>
      </c>
      <c r="I2513" s="67" t="s">
        <v>416</v>
      </c>
      <c r="J2513" s="72">
        <v>1.2912100000000002</v>
      </c>
      <c r="K2513" s="73">
        <v>1.641146</v>
      </c>
      <c r="L2513" s="73">
        <f t="shared" si="156"/>
        <v>0.27576390137825096</v>
      </c>
      <c r="M2513" s="73">
        <v>9.3275671378250991E-2</v>
      </c>
      <c r="N2513" s="73">
        <v>8.3198679999999997E-2</v>
      </c>
      <c r="O2513" s="73">
        <v>9.928954999999999E-2</v>
      </c>
      <c r="P2513" s="74">
        <f t="shared" si="157"/>
        <v>5.6835693703211655E-2</v>
      </c>
      <c r="Q2513" s="74">
        <f t="shared" si="158"/>
        <v>0.10753117113178901</v>
      </c>
      <c r="R2513" s="75">
        <f t="shared" si="159"/>
        <v>0.16803130335646613</v>
      </c>
      <c r="S2513" s="7"/>
    </row>
    <row r="2514" spans="1:19" ht="25.5" x14ac:dyDescent="0.25">
      <c r="A2514" s="66"/>
      <c r="B2514" s="56"/>
      <c r="C2514" s="67"/>
      <c r="D2514" s="68"/>
      <c r="E2514" s="69"/>
      <c r="F2514" s="70"/>
      <c r="G2514" s="71"/>
      <c r="H2514" s="66">
        <v>3043961</v>
      </c>
      <c r="I2514" s="67" t="s">
        <v>417</v>
      </c>
      <c r="J2514" s="72">
        <v>0.136907</v>
      </c>
      <c r="K2514" s="73">
        <v>0.136907</v>
      </c>
      <c r="L2514" s="73">
        <f t="shared" si="156"/>
        <v>1.7229999575647525E-3</v>
      </c>
      <c r="M2514" s="73">
        <v>1.7229999575647525E-3</v>
      </c>
      <c r="N2514" s="73">
        <v>0</v>
      </c>
      <c r="O2514" s="73">
        <v>0</v>
      </c>
      <c r="P2514" s="74">
        <f t="shared" si="157"/>
        <v>1.2585185253966215E-2</v>
      </c>
      <c r="Q2514" s="74">
        <f t="shared" si="158"/>
        <v>1.2585185253966215E-2</v>
      </c>
      <c r="R2514" s="75">
        <f t="shared" si="159"/>
        <v>1.2585185253966215E-2</v>
      </c>
      <c r="S2514" s="7"/>
    </row>
    <row r="2515" spans="1:19" ht="38.25" x14ac:dyDescent="0.25">
      <c r="A2515" s="66"/>
      <c r="B2515" s="56"/>
      <c r="C2515" s="67"/>
      <c r="D2515" s="68"/>
      <c r="E2515" s="69"/>
      <c r="F2515" s="70"/>
      <c r="G2515" s="71"/>
      <c r="H2515" s="66">
        <v>3043969</v>
      </c>
      <c r="I2515" s="67" t="s">
        <v>418</v>
      </c>
      <c r="J2515" s="72">
        <v>8.2998999999999989E-2</v>
      </c>
      <c r="K2515" s="73">
        <v>8.9830000000000007E-2</v>
      </c>
      <c r="L2515" s="73">
        <f t="shared" si="156"/>
        <v>7.5913000597846326E-3</v>
      </c>
      <c r="M2515" s="73">
        <v>4.0052600597846322E-3</v>
      </c>
      <c r="N2515" s="73">
        <v>2.6232600000000001E-3</v>
      </c>
      <c r="O2515" s="73">
        <v>9.627800000000001E-4</v>
      </c>
      <c r="P2515" s="74">
        <f t="shared" si="157"/>
        <v>4.4587109649166561E-2</v>
      </c>
      <c r="Q2515" s="74">
        <f t="shared" si="158"/>
        <v>7.3789603248186939E-2</v>
      </c>
      <c r="R2515" s="75">
        <f t="shared" si="159"/>
        <v>8.4507403537622525E-2</v>
      </c>
      <c r="S2515" s="7"/>
    </row>
    <row r="2516" spans="1:19" x14ac:dyDescent="0.25">
      <c r="A2516" s="66"/>
      <c r="B2516" s="56"/>
      <c r="C2516" s="67"/>
      <c r="D2516" s="68"/>
      <c r="E2516" s="69"/>
      <c r="F2516" s="70"/>
      <c r="G2516" s="71"/>
      <c r="H2516" s="66">
        <v>9000000</v>
      </c>
      <c r="I2516" s="67" t="s">
        <v>293</v>
      </c>
      <c r="J2516" s="72">
        <v>1.7194770000000004</v>
      </c>
      <c r="K2516" s="73">
        <v>2.0601029999999994</v>
      </c>
      <c r="L2516" s="73">
        <f t="shared" si="156"/>
        <v>0.20330550992606547</v>
      </c>
      <c r="M2516" s="73">
        <v>5.0417189926065475E-2</v>
      </c>
      <c r="N2516" s="73">
        <v>7.3615039999999993E-2</v>
      </c>
      <c r="O2516" s="73">
        <v>7.9273280000000002E-2</v>
      </c>
      <c r="P2516" s="74">
        <f t="shared" si="157"/>
        <v>2.4473140384760127E-2</v>
      </c>
      <c r="Q2516" s="74">
        <f t="shared" si="158"/>
        <v>6.0206810011958385E-2</v>
      </c>
      <c r="R2516" s="75">
        <f t="shared" si="159"/>
        <v>9.8687060756702721E-2</v>
      </c>
      <c r="S2516" s="7"/>
    </row>
    <row r="2517" spans="1:19" x14ac:dyDescent="0.25">
      <c r="A2517" s="44"/>
      <c r="B2517" s="45"/>
      <c r="C2517" s="46"/>
      <c r="D2517" s="47"/>
      <c r="E2517" s="48"/>
      <c r="F2517" s="49">
        <v>17</v>
      </c>
      <c r="G2517" s="50" t="s">
        <v>139</v>
      </c>
      <c r="H2517" s="90"/>
      <c r="I2517" s="46"/>
      <c r="J2517" s="51">
        <v>6.1539079999999995</v>
      </c>
      <c r="K2517" s="52">
        <v>6.2413049999999997</v>
      </c>
      <c r="L2517" s="53">
        <f t="shared" si="156"/>
        <v>1.1291330402749173</v>
      </c>
      <c r="M2517" s="53">
        <v>0.32835834027491728</v>
      </c>
      <c r="N2517" s="53">
        <v>0.40831728</v>
      </c>
      <c r="O2517" s="53">
        <v>0.39245742000000006</v>
      </c>
      <c r="P2517" s="54">
        <f t="shared" si="157"/>
        <v>5.2610526208047403E-2</v>
      </c>
      <c r="Q2517" s="54">
        <f t="shared" si="158"/>
        <v>0.11803230578779876</v>
      </c>
      <c r="R2517" s="55">
        <f t="shared" si="159"/>
        <v>0.18091297257142816</v>
      </c>
      <c r="S2517" s="7"/>
    </row>
    <row r="2518" spans="1:19" x14ac:dyDescent="0.25">
      <c r="A2518" s="66"/>
      <c r="B2518" s="56"/>
      <c r="C2518" s="67"/>
      <c r="D2518" s="68"/>
      <c r="E2518" s="69"/>
      <c r="F2518" s="70"/>
      <c r="G2518" s="71"/>
      <c r="H2518" s="66">
        <v>3000001</v>
      </c>
      <c r="I2518" s="67" t="s">
        <v>283</v>
      </c>
      <c r="J2518" s="72">
        <v>0.41783799999999999</v>
      </c>
      <c r="K2518" s="73">
        <v>0.419576</v>
      </c>
      <c r="L2518" s="73">
        <f t="shared" si="156"/>
        <v>5.0208020448194668E-2</v>
      </c>
      <c r="M2518" s="73">
        <v>1.4860770448194671E-2</v>
      </c>
      <c r="N2518" s="73">
        <v>1.7882240000000001E-2</v>
      </c>
      <c r="O2518" s="73">
        <v>1.746501E-2</v>
      </c>
      <c r="P2518" s="74">
        <f t="shared" si="157"/>
        <v>3.5418542643513143E-2</v>
      </c>
      <c r="Q2518" s="74">
        <f t="shared" si="158"/>
        <v>7.8038330238609149E-2</v>
      </c>
      <c r="R2518" s="75">
        <f t="shared" si="159"/>
        <v>0.11966370919260079</v>
      </c>
      <c r="S2518" s="7"/>
    </row>
    <row r="2519" spans="1:19" ht="38.25" x14ac:dyDescent="0.25">
      <c r="A2519" s="66"/>
      <c r="B2519" s="56"/>
      <c r="C2519" s="67"/>
      <c r="D2519" s="68"/>
      <c r="E2519" s="69"/>
      <c r="F2519" s="70"/>
      <c r="G2519" s="71"/>
      <c r="H2519" s="66">
        <v>3043977</v>
      </c>
      <c r="I2519" s="67" t="s">
        <v>419</v>
      </c>
      <c r="J2519" s="72">
        <v>2.3900000000000005E-2</v>
      </c>
      <c r="K2519" s="73">
        <v>2.3900000000000005E-2</v>
      </c>
      <c r="L2519" s="73">
        <f t="shared" si="156"/>
        <v>0</v>
      </c>
      <c r="M2519" s="73">
        <v>0</v>
      </c>
      <c r="N2519" s="73">
        <v>0</v>
      </c>
      <c r="O2519" s="73">
        <v>0</v>
      </c>
      <c r="P2519" s="74">
        <f t="shared" si="157"/>
        <v>0</v>
      </c>
      <c r="Q2519" s="74">
        <f t="shared" si="158"/>
        <v>0</v>
      </c>
      <c r="R2519" s="75">
        <f t="shared" si="159"/>
        <v>0</v>
      </c>
      <c r="S2519" s="7"/>
    </row>
    <row r="2520" spans="1:19" ht="63.75" x14ac:dyDescent="0.25">
      <c r="A2520" s="66"/>
      <c r="B2520" s="56"/>
      <c r="C2520" s="67"/>
      <c r="D2520" s="68"/>
      <c r="E2520" s="69"/>
      <c r="F2520" s="70"/>
      <c r="G2520" s="71"/>
      <c r="H2520" s="66">
        <v>3043981</v>
      </c>
      <c r="I2520" s="67" t="s">
        <v>420</v>
      </c>
      <c r="J2520" s="72">
        <v>2.0220029999999998</v>
      </c>
      <c r="K2520" s="73">
        <v>1.9706550000000003</v>
      </c>
      <c r="L2520" s="73">
        <f t="shared" si="156"/>
        <v>0.1877705910987893</v>
      </c>
      <c r="M2520" s="73">
        <v>4.8234751098789275E-2</v>
      </c>
      <c r="N2520" s="73">
        <v>6.4670400000000003E-2</v>
      </c>
      <c r="O2520" s="73">
        <v>7.4865440000000005E-2</v>
      </c>
      <c r="P2520" s="74">
        <f t="shared" si="157"/>
        <v>2.4476507099816695E-2</v>
      </c>
      <c r="Q2520" s="74">
        <f t="shared" si="158"/>
        <v>5.7293210175697551E-2</v>
      </c>
      <c r="R2520" s="75">
        <f t="shared" si="159"/>
        <v>9.5283340360839047E-2</v>
      </c>
      <c r="S2520" s="7"/>
    </row>
    <row r="2521" spans="1:19" x14ac:dyDescent="0.25">
      <c r="A2521" s="66"/>
      <c r="B2521" s="56"/>
      <c r="C2521" s="67"/>
      <c r="D2521" s="68"/>
      <c r="E2521" s="69"/>
      <c r="F2521" s="70"/>
      <c r="G2521" s="71"/>
      <c r="H2521" s="66">
        <v>3043982</v>
      </c>
      <c r="I2521" s="67" t="s">
        <v>421</v>
      </c>
      <c r="J2521" s="72">
        <v>0.623089</v>
      </c>
      <c r="K2521" s="73">
        <v>0.65170100000000009</v>
      </c>
      <c r="L2521" s="73">
        <f t="shared" si="156"/>
        <v>0.1253497206248454</v>
      </c>
      <c r="M2521" s="73">
        <v>3.97843906248454E-2</v>
      </c>
      <c r="N2521" s="73">
        <v>4.4882419999999999E-2</v>
      </c>
      <c r="O2521" s="73">
        <v>4.0682910000000003E-2</v>
      </c>
      <c r="P2521" s="74">
        <f t="shared" si="157"/>
        <v>6.1046999505671148E-2</v>
      </c>
      <c r="Q2521" s="74">
        <f t="shared" si="158"/>
        <v>0.12991664985145857</v>
      </c>
      <c r="R2521" s="75">
        <f t="shared" si="159"/>
        <v>0.19234237882839736</v>
      </c>
      <c r="S2521" s="7"/>
    </row>
    <row r="2522" spans="1:19" ht="25.5" x14ac:dyDescent="0.25">
      <c r="A2522" s="66"/>
      <c r="B2522" s="56"/>
      <c r="C2522" s="67"/>
      <c r="D2522" s="68"/>
      <c r="E2522" s="69"/>
      <c r="F2522" s="70"/>
      <c r="G2522" s="71"/>
      <c r="H2522" s="66">
        <v>3043983</v>
      </c>
      <c r="I2522" s="67" t="s">
        <v>422</v>
      </c>
      <c r="J2522" s="72">
        <v>1.7694499999999997</v>
      </c>
      <c r="K2522" s="73">
        <v>1.8197419999999997</v>
      </c>
      <c r="L2522" s="73">
        <f t="shared" si="156"/>
        <v>0.49728385919921814</v>
      </c>
      <c r="M2522" s="73">
        <v>0.14095020919921808</v>
      </c>
      <c r="N2522" s="73">
        <v>0.19107835000000001</v>
      </c>
      <c r="O2522" s="73">
        <v>0.16525530000000002</v>
      </c>
      <c r="P2522" s="74">
        <f t="shared" si="157"/>
        <v>7.7456149937308746E-2</v>
      </c>
      <c r="Q2522" s="74">
        <f t="shared" si="158"/>
        <v>0.18245913937207481</v>
      </c>
      <c r="R2522" s="75">
        <f t="shared" si="159"/>
        <v>0.27327162817543266</v>
      </c>
      <c r="S2522" s="7"/>
    </row>
    <row r="2523" spans="1:19" ht="25.5" x14ac:dyDescent="0.25">
      <c r="A2523" s="66"/>
      <c r="B2523" s="56"/>
      <c r="C2523" s="67"/>
      <c r="D2523" s="68"/>
      <c r="E2523" s="69"/>
      <c r="F2523" s="70"/>
      <c r="G2523" s="71"/>
      <c r="H2523" s="66">
        <v>3043984</v>
      </c>
      <c r="I2523" s="67" t="s">
        <v>423</v>
      </c>
      <c r="J2523" s="72">
        <v>1.06955</v>
      </c>
      <c r="K2523" s="73">
        <v>1.0763050000000001</v>
      </c>
      <c r="L2523" s="73">
        <f t="shared" si="156"/>
        <v>0.22497984907057661</v>
      </c>
      <c r="M2523" s="73">
        <v>6.3528219070576597E-2</v>
      </c>
      <c r="N2523" s="73">
        <v>8.4222870000000019E-2</v>
      </c>
      <c r="O2523" s="73">
        <v>7.7228760000000007E-2</v>
      </c>
      <c r="P2523" s="74">
        <f t="shared" si="157"/>
        <v>5.9024364906394185E-2</v>
      </c>
      <c r="Q2523" s="74">
        <f t="shared" si="158"/>
        <v>0.13727622659987326</v>
      </c>
      <c r="R2523" s="75">
        <f t="shared" si="159"/>
        <v>0.20902982804184372</v>
      </c>
      <c r="S2523" s="7"/>
    </row>
    <row r="2524" spans="1:19" x14ac:dyDescent="0.25">
      <c r="A2524" s="66"/>
      <c r="B2524" s="56"/>
      <c r="C2524" s="67"/>
      <c r="D2524" s="68"/>
      <c r="E2524" s="69"/>
      <c r="F2524" s="70"/>
      <c r="G2524" s="71"/>
      <c r="H2524" s="66">
        <v>9000000</v>
      </c>
      <c r="I2524" s="67" t="s">
        <v>293</v>
      </c>
      <c r="J2524" s="72">
        <v>0.22807799999999998</v>
      </c>
      <c r="K2524" s="73">
        <v>0.27942600000000001</v>
      </c>
      <c r="L2524" s="73">
        <f t="shared" si="156"/>
        <v>4.3540999833293258E-2</v>
      </c>
      <c r="M2524" s="73">
        <v>2.0999999833293259E-2</v>
      </c>
      <c r="N2524" s="73">
        <v>5.581E-3</v>
      </c>
      <c r="O2524" s="73">
        <v>1.6959999999999999E-2</v>
      </c>
      <c r="P2524" s="74">
        <f t="shared" si="157"/>
        <v>7.5154065238357409E-2</v>
      </c>
      <c r="Q2524" s="74">
        <f t="shared" si="158"/>
        <v>9.5127152925258418E-2</v>
      </c>
      <c r="R2524" s="75">
        <f t="shared" si="159"/>
        <v>0.15582300799958937</v>
      </c>
      <c r="S2524" s="7"/>
    </row>
    <row r="2525" spans="1:19" x14ac:dyDescent="0.25">
      <c r="A2525" s="44"/>
      <c r="B2525" s="45"/>
      <c r="C2525" s="46"/>
      <c r="D2525" s="47"/>
      <c r="E2525" s="48"/>
      <c r="F2525" s="49">
        <v>18</v>
      </c>
      <c r="G2525" s="50" t="s">
        <v>140</v>
      </c>
      <c r="H2525" s="90"/>
      <c r="I2525" s="46"/>
      <c r="J2525" s="51">
        <v>4.656936</v>
      </c>
      <c r="K2525" s="52">
        <v>5.0498190000000003</v>
      </c>
      <c r="L2525" s="53">
        <f t="shared" si="156"/>
        <v>0.81070800059036108</v>
      </c>
      <c r="M2525" s="53">
        <v>0.27586762059036118</v>
      </c>
      <c r="N2525" s="53">
        <v>0.25599647999999997</v>
      </c>
      <c r="O2525" s="53">
        <v>0.27884389999999992</v>
      </c>
      <c r="P2525" s="54">
        <f t="shared" si="157"/>
        <v>5.4629209599465087E-2</v>
      </c>
      <c r="Q2525" s="54">
        <f t="shared" si="158"/>
        <v>0.10532339883674269</v>
      </c>
      <c r="R2525" s="55">
        <f t="shared" si="159"/>
        <v>0.16054199181997633</v>
      </c>
      <c r="S2525" s="7"/>
    </row>
    <row r="2526" spans="1:19" x14ac:dyDescent="0.25">
      <c r="A2526" s="66"/>
      <c r="B2526" s="56"/>
      <c r="C2526" s="67"/>
      <c r="D2526" s="68"/>
      <c r="E2526" s="69"/>
      <c r="F2526" s="70"/>
      <c r="G2526" s="71"/>
      <c r="H2526" s="66">
        <v>3000001</v>
      </c>
      <c r="I2526" s="67" t="s">
        <v>283</v>
      </c>
      <c r="J2526" s="72">
        <v>0.50382700000000002</v>
      </c>
      <c r="K2526" s="73">
        <v>0.50382700000000002</v>
      </c>
      <c r="L2526" s="73">
        <f t="shared" si="156"/>
        <v>4.6101559841112874E-2</v>
      </c>
      <c r="M2526" s="73">
        <v>6.742879841112881E-3</v>
      </c>
      <c r="N2526" s="73">
        <v>1.2023269999999999E-2</v>
      </c>
      <c r="O2526" s="73">
        <v>2.7335409999999997E-2</v>
      </c>
      <c r="P2526" s="74">
        <f t="shared" si="157"/>
        <v>1.3383323722454097E-2</v>
      </c>
      <c r="Q2526" s="74">
        <f t="shared" si="158"/>
        <v>3.724720954040351E-2</v>
      </c>
      <c r="R2526" s="75">
        <f t="shared" si="159"/>
        <v>9.1502757575741028E-2</v>
      </c>
      <c r="S2526" s="7"/>
    </row>
    <row r="2527" spans="1:19" ht="38.25" x14ac:dyDescent="0.25">
      <c r="A2527" s="66"/>
      <c r="B2527" s="56"/>
      <c r="C2527" s="67"/>
      <c r="D2527" s="68"/>
      <c r="E2527" s="69"/>
      <c r="F2527" s="70"/>
      <c r="G2527" s="71"/>
      <c r="H2527" s="66">
        <v>3000015</v>
      </c>
      <c r="I2527" s="67" t="s">
        <v>437</v>
      </c>
      <c r="J2527" s="72">
        <v>0.22666500000000001</v>
      </c>
      <c r="K2527" s="73">
        <v>0.223911</v>
      </c>
      <c r="L2527" s="73">
        <f t="shared" si="156"/>
        <v>4.1145959982068353E-2</v>
      </c>
      <c r="M2527" s="73">
        <v>1.7437789982068352E-2</v>
      </c>
      <c r="N2527" s="73">
        <v>7.5050799999999999E-3</v>
      </c>
      <c r="O2527" s="73">
        <v>1.620309E-2</v>
      </c>
      <c r="P2527" s="74">
        <f t="shared" si="157"/>
        <v>7.7878219391045334E-2</v>
      </c>
      <c r="Q2527" s="74">
        <f t="shared" si="158"/>
        <v>0.11139635829444892</v>
      </c>
      <c r="R2527" s="75">
        <f t="shared" si="159"/>
        <v>0.1837603332666477</v>
      </c>
      <c r="S2527" s="7"/>
    </row>
    <row r="2528" spans="1:19" ht="25.5" x14ac:dyDescent="0.25">
      <c r="A2528" s="66"/>
      <c r="B2528" s="56"/>
      <c r="C2528" s="67"/>
      <c r="D2528" s="68"/>
      <c r="E2528" s="69"/>
      <c r="F2528" s="70"/>
      <c r="G2528" s="71"/>
      <c r="H2528" s="66">
        <v>3000016</v>
      </c>
      <c r="I2528" s="67" t="s">
        <v>424</v>
      </c>
      <c r="J2528" s="72">
        <v>0.17529300000000003</v>
      </c>
      <c r="K2528" s="73">
        <v>0.17532300000000001</v>
      </c>
      <c r="L2528" s="73">
        <f t="shared" si="156"/>
        <v>2.3207679879041723E-2</v>
      </c>
      <c r="M2528" s="73">
        <v>6.6075398790417239E-3</v>
      </c>
      <c r="N2528" s="73">
        <v>8.2949200000000008E-3</v>
      </c>
      <c r="O2528" s="73">
        <v>8.3052199999999986E-3</v>
      </c>
      <c r="P2528" s="74">
        <f t="shared" si="157"/>
        <v>3.768780980842059E-2</v>
      </c>
      <c r="Q2528" s="74">
        <f t="shared" si="158"/>
        <v>8.5000027828874267E-2</v>
      </c>
      <c r="R2528" s="75">
        <f t="shared" si="159"/>
        <v>0.13237099455885265</v>
      </c>
      <c r="S2528" s="7"/>
    </row>
    <row r="2529" spans="1:19" ht="25.5" x14ac:dyDescent="0.25">
      <c r="A2529" s="66"/>
      <c r="B2529" s="56"/>
      <c r="C2529" s="67"/>
      <c r="D2529" s="68"/>
      <c r="E2529" s="69"/>
      <c r="F2529" s="70"/>
      <c r="G2529" s="71"/>
      <c r="H2529" s="66">
        <v>3000017</v>
      </c>
      <c r="I2529" s="67" t="s">
        <v>442</v>
      </c>
      <c r="J2529" s="72">
        <v>8.6810000000000012E-2</v>
      </c>
      <c r="K2529" s="73">
        <v>9.1876000000000013E-2</v>
      </c>
      <c r="L2529" s="73">
        <f t="shared" si="156"/>
        <v>0</v>
      </c>
      <c r="M2529" s="73">
        <v>0</v>
      </c>
      <c r="N2529" s="73">
        <v>0</v>
      </c>
      <c r="O2529" s="73">
        <v>0</v>
      </c>
      <c r="P2529" s="74">
        <f t="shared" si="157"/>
        <v>0</v>
      </c>
      <c r="Q2529" s="74">
        <f t="shared" si="158"/>
        <v>0</v>
      </c>
      <c r="R2529" s="75">
        <f t="shared" si="159"/>
        <v>0</v>
      </c>
      <c r="S2529" s="7"/>
    </row>
    <row r="2530" spans="1:19" x14ac:dyDescent="0.25">
      <c r="A2530" s="66"/>
      <c r="B2530" s="56"/>
      <c r="C2530" s="67"/>
      <c r="D2530" s="68"/>
      <c r="E2530" s="69"/>
      <c r="F2530" s="70"/>
      <c r="G2530" s="71"/>
      <c r="H2530" s="66">
        <v>3000680</v>
      </c>
      <c r="I2530" s="67" t="s">
        <v>445</v>
      </c>
      <c r="J2530" s="72">
        <v>1.9866070000000002</v>
      </c>
      <c r="K2530" s="73">
        <v>2.2158560000000005</v>
      </c>
      <c r="L2530" s="73">
        <f t="shared" si="156"/>
        <v>0.46908797105759287</v>
      </c>
      <c r="M2530" s="73">
        <v>0.15162170105759287</v>
      </c>
      <c r="N2530" s="73">
        <v>0.16242809</v>
      </c>
      <c r="O2530" s="73">
        <v>0.15503817999999997</v>
      </c>
      <c r="P2530" s="74">
        <f t="shared" si="157"/>
        <v>6.842579168393291E-2</v>
      </c>
      <c r="Q2530" s="74">
        <f t="shared" si="158"/>
        <v>0.14172842958098036</v>
      </c>
      <c r="R2530" s="75">
        <f t="shared" si="159"/>
        <v>0.2116960538309316</v>
      </c>
      <c r="S2530" s="7"/>
    </row>
    <row r="2531" spans="1:19" x14ac:dyDescent="0.25">
      <c r="A2531" s="66"/>
      <c r="B2531" s="56"/>
      <c r="C2531" s="67"/>
      <c r="D2531" s="68"/>
      <c r="E2531" s="69"/>
      <c r="F2531" s="70"/>
      <c r="G2531" s="71"/>
      <c r="H2531" s="66">
        <v>3000681</v>
      </c>
      <c r="I2531" s="67" t="s">
        <v>446</v>
      </c>
      <c r="J2531" s="72">
        <v>0.19273799999999999</v>
      </c>
      <c r="K2531" s="73">
        <v>0.25999299999999992</v>
      </c>
      <c r="L2531" s="73">
        <f t="shared" si="156"/>
        <v>1.4840110123565328E-2</v>
      </c>
      <c r="M2531" s="73">
        <v>3.9142601235653274E-3</v>
      </c>
      <c r="N2531" s="73">
        <v>5.5244500000000002E-3</v>
      </c>
      <c r="O2531" s="73">
        <v>5.4014000000000006E-3</v>
      </c>
      <c r="P2531" s="74">
        <f t="shared" si="157"/>
        <v>1.5055251962804109E-2</v>
      </c>
      <c r="Q2531" s="74">
        <f t="shared" si="158"/>
        <v>3.6303708652022669E-2</v>
      </c>
      <c r="R2531" s="75">
        <f t="shared" si="159"/>
        <v>5.707888336826504E-2</v>
      </c>
      <c r="S2531" s="7"/>
    </row>
    <row r="2532" spans="1:19" ht="76.5" x14ac:dyDescent="0.25">
      <c r="A2532" s="66"/>
      <c r="B2532" s="56"/>
      <c r="C2532" s="67"/>
      <c r="D2532" s="68"/>
      <c r="E2532" s="69"/>
      <c r="F2532" s="70"/>
      <c r="G2532" s="71"/>
      <c r="H2532" s="66">
        <v>3043987</v>
      </c>
      <c r="I2532" s="67" t="s">
        <v>425</v>
      </c>
      <c r="J2532" s="72">
        <v>7.6280000000000001E-2</v>
      </c>
      <c r="K2532" s="73">
        <v>0.106458</v>
      </c>
      <c r="L2532" s="73">
        <f t="shared" si="156"/>
        <v>0</v>
      </c>
      <c r="M2532" s="73">
        <v>0</v>
      </c>
      <c r="N2532" s="73">
        <v>0</v>
      </c>
      <c r="O2532" s="73">
        <v>0</v>
      </c>
      <c r="P2532" s="74">
        <f t="shared" si="157"/>
        <v>0</v>
      </c>
      <c r="Q2532" s="74">
        <f t="shared" si="158"/>
        <v>0</v>
      </c>
      <c r="R2532" s="75">
        <f t="shared" si="159"/>
        <v>0</v>
      </c>
      <c r="S2532" s="7"/>
    </row>
    <row r="2533" spans="1:19" x14ac:dyDescent="0.25">
      <c r="A2533" s="66"/>
      <c r="B2533" s="56"/>
      <c r="C2533" s="67"/>
      <c r="D2533" s="68"/>
      <c r="E2533" s="69"/>
      <c r="F2533" s="70"/>
      <c r="G2533" s="71"/>
      <c r="H2533" s="66">
        <v>9000000</v>
      </c>
      <c r="I2533" s="67" t="s">
        <v>293</v>
      </c>
      <c r="J2533" s="72">
        <v>1.4087159999999999</v>
      </c>
      <c r="K2533" s="73">
        <v>1.3687739999999997</v>
      </c>
      <c r="L2533" s="73">
        <f t="shared" si="156"/>
        <v>0.21632471970698003</v>
      </c>
      <c r="M2533" s="73">
        <v>8.9543449706980027E-2</v>
      </c>
      <c r="N2533" s="73">
        <v>6.0220670000000004E-2</v>
      </c>
      <c r="O2533" s="73">
        <v>6.6560599999999998E-2</v>
      </c>
      <c r="P2533" s="74">
        <f t="shared" si="157"/>
        <v>6.5418724863987809E-2</v>
      </c>
      <c r="Q2533" s="74">
        <f t="shared" si="158"/>
        <v>0.10941478995581452</v>
      </c>
      <c r="R2533" s="75">
        <f t="shared" si="159"/>
        <v>0.15804268616073952</v>
      </c>
      <c r="S2533" s="7"/>
    </row>
    <row r="2534" spans="1:19" x14ac:dyDescent="0.25">
      <c r="A2534" s="66"/>
      <c r="B2534" s="56"/>
      <c r="C2534" s="67"/>
      <c r="D2534" s="68"/>
      <c r="E2534" s="69"/>
      <c r="F2534" s="70"/>
      <c r="G2534" s="71"/>
      <c r="H2534" s="66">
        <v>9000009</v>
      </c>
      <c r="I2534" s="67" t="s">
        <v>294</v>
      </c>
      <c r="J2534" s="72">
        <v>0</v>
      </c>
      <c r="K2534" s="73">
        <v>0.103801</v>
      </c>
      <c r="L2534" s="73">
        <f t="shared" si="156"/>
        <v>0</v>
      </c>
      <c r="M2534" s="73">
        <v>0</v>
      </c>
      <c r="N2534" s="73">
        <v>0</v>
      </c>
      <c r="O2534" s="73">
        <v>0</v>
      </c>
      <c r="P2534" s="74">
        <f t="shared" si="157"/>
        <v>0</v>
      </c>
      <c r="Q2534" s="74">
        <f t="shared" si="158"/>
        <v>0</v>
      </c>
      <c r="R2534" s="75">
        <f t="shared" si="159"/>
        <v>0</v>
      </c>
      <c r="S2534" s="7"/>
    </row>
    <row r="2535" spans="1:19" x14ac:dyDescent="0.25">
      <c r="A2535" s="44"/>
      <c r="B2535" s="45"/>
      <c r="C2535" s="46"/>
      <c r="D2535" s="47"/>
      <c r="E2535" s="48"/>
      <c r="F2535" s="49">
        <v>24</v>
      </c>
      <c r="G2535" s="50" t="s">
        <v>141</v>
      </c>
      <c r="H2535" s="90"/>
      <c r="I2535" s="46"/>
      <c r="J2535" s="51">
        <v>48.462094</v>
      </c>
      <c r="K2535" s="52">
        <v>84.295751999999993</v>
      </c>
      <c r="L2535" s="53">
        <f t="shared" si="156"/>
        <v>2.0010402503849325</v>
      </c>
      <c r="M2535" s="53">
        <v>0.19464021038493229</v>
      </c>
      <c r="N2535" s="53">
        <v>0.45270974000000008</v>
      </c>
      <c r="O2535" s="53">
        <v>1.3536903</v>
      </c>
      <c r="P2535" s="54">
        <f t="shared" si="157"/>
        <v>2.3090156474899507E-3</v>
      </c>
      <c r="Q2535" s="54">
        <f t="shared" si="158"/>
        <v>7.6795085757694224E-3</v>
      </c>
      <c r="R2535" s="55">
        <f t="shared" si="159"/>
        <v>2.3738328479291967E-2</v>
      </c>
      <c r="S2535" s="7"/>
    </row>
    <row r="2536" spans="1:19" x14ac:dyDescent="0.25">
      <c r="A2536" s="66"/>
      <c r="B2536" s="56"/>
      <c r="C2536" s="67"/>
      <c r="D2536" s="68"/>
      <c r="E2536" s="69"/>
      <c r="F2536" s="70"/>
      <c r="G2536" s="71"/>
      <c r="H2536" s="66">
        <v>3000001</v>
      </c>
      <c r="I2536" s="67" t="s">
        <v>283</v>
      </c>
      <c r="J2536" s="72">
        <v>8.0607999999999999E-2</v>
      </c>
      <c r="K2536" s="73">
        <v>8.0607999999999999E-2</v>
      </c>
      <c r="L2536" s="73">
        <f t="shared" si="156"/>
        <v>8.2485598905219244E-3</v>
      </c>
      <c r="M2536" s="73">
        <v>3.0159998905219254E-3</v>
      </c>
      <c r="N2536" s="73">
        <v>2.61611E-3</v>
      </c>
      <c r="O2536" s="73">
        <v>2.6164499999999998E-3</v>
      </c>
      <c r="P2536" s="74">
        <f t="shared" si="157"/>
        <v>3.7415639769277559E-2</v>
      </c>
      <c r="Q2536" s="74">
        <f t="shared" si="158"/>
        <v>6.9870358903854762E-2</v>
      </c>
      <c r="R2536" s="75">
        <f t="shared" si="159"/>
        <v>0.10232929598206039</v>
      </c>
      <c r="S2536" s="7"/>
    </row>
    <row r="2537" spans="1:19" ht="25.5" x14ac:dyDescent="0.25">
      <c r="A2537" s="66"/>
      <c r="B2537" s="56"/>
      <c r="C2537" s="67"/>
      <c r="D2537" s="68"/>
      <c r="E2537" s="69"/>
      <c r="F2537" s="70"/>
      <c r="G2537" s="71"/>
      <c r="H2537" s="66">
        <v>3000004</v>
      </c>
      <c r="I2537" s="67" t="s">
        <v>438</v>
      </c>
      <c r="J2537" s="72">
        <v>1.5340800000000001</v>
      </c>
      <c r="K2537" s="73">
        <v>2.7415550000000009</v>
      </c>
      <c r="L2537" s="73">
        <f t="shared" si="156"/>
        <v>0.5091738498022782</v>
      </c>
      <c r="M2537" s="73">
        <v>0.10474198980227811</v>
      </c>
      <c r="N2537" s="73">
        <v>0.12113305000000002</v>
      </c>
      <c r="O2537" s="73">
        <v>0.28329881000000007</v>
      </c>
      <c r="P2537" s="74">
        <f t="shared" si="157"/>
        <v>3.8205321360424316E-2</v>
      </c>
      <c r="Q2537" s="74">
        <f t="shared" si="158"/>
        <v>8.2389388431849106E-2</v>
      </c>
      <c r="R2537" s="75">
        <f t="shared" si="159"/>
        <v>0.18572447016466131</v>
      </c>
      <c r="S2537" s="7"/>
    </row>
    <row r="2538" spans="1:19" ht="25.5" x14ac:dyDescent="0.25">
      <c r="A2538" s="66"/>
      <c r="B2538" s="56"/>
      <c r="C2538" s="67"/>
      <c r="D2538" s="68"/>
      <c r="E2538" s="69"/>
      <c r="F2538" s="70"/>
      <c r="G2538" s="71"/>
      <c r="H2538" s="66">
        <v>3000365</v>
      </c>
      <c r="I2538" s="67" t="s">
        <v>426</v>
      </c>
      <c r="J2538" s="72">
        <v>2.1286000000000003E-2</v>
      </c>
      <c r="K2538" s="73">
        <v>0.10073599999999999</v>
      </c>
      <c r="L2538" s="73">
        <f t="shared" si="156"/>
        <v>0</v>
      </c>
      <c r="M2538" s="73">
        <v>0</v>
      </c>
      <c r="N2538" s="73">
        <v>0</v>
      </c>
      <c r="O2538" s="73">
        <v>0</v>
      </c>
      <c r="P2538" s="74">
        <f t="shared" si="157"/>
        <v>0</v>
      </c>
      <c r="Q2538" s="74">
        <f t="shared" si="158"/>
        <v>0</v>
      </c>
      <c r="R2538" s="75">
        <f t="shared" si="159"/>
        <v>0</v>
      </c>
      <c r="S2538" s="7"/>
    </row>
    <row r="2539" spans="1:19" ht="25.5" x14ac:dyDescent="0.25">
      <c r="A2539" s="66"/>
      <c r="B2539" s="56"/>
      <c r="C2539" s="67"/>
      <c r="D2539" s="68"/>
      <c r="E2539" s="69"/>
      <c r="F2539" s="70"/>
      <c r="G2539" s="71"/>
      <c r="H2539" s="66">
        <v>3000366</v>
      </c>
      <c r="I2539" s="67" t="s">
        <v>443</v>
      </c>
      <c r="J2539" s="72">
        <v>5.8790000000000002E-2</v>
      </c>
      <c r="K2539" s="73">
        <v>7.0480000000000001E-2</v>
      </c>
      <c r="L2539" s="73">
        <f t="shared" si="156"/>
        <v>4.8874000152518042E-3</v>
      </c>
      <c r="M2539" s="73">
        <v>1.6140000152518041E-3</v>
      </c>
      <c r="N2539" s="73">
        <v>1.6934000000000001E-3</v>
      </c>
      <c r="O2539" s="73">
        <v>1.58E-3</v>
      </c>
      <c r="P2539" s="74">
        <f t="shared" si="157"/>
        <v>2.2900113723777017E-2</v>
      </c>
      <c r="Q2539" s="74">
        <f t="shared" si="158"/>
        <v>4.6926787957602217E-2</v>
      </c>
      <c r="R2539" s="75">
        <f t="shared" si="159"/>
        <v>6.9344495108567022E-2</v>
      </c>
      <c r="S2539" s="7"/>
    </row>
    <row r="2540" spans="1:19" x14ac:dyDescent="0.25">
      <c r="A2540" s="66"/>
      <c r="B2540" s="56"/>
      <c r="C2540" s="67"/>
      <c r="D2540" s="68"/>
      <c r="E2540" s="69"/>
      <c r="F2540" s="70"/>
      <c r="G2540" s="71"/>
      <c r="H2540" s="66">
        <v>3000683</v>
      </c>
      <c r="I2540" s="67" t="s">
        <v>427</v>
      </c>
      <c r="J2540" s="72">
        <v>9.0500000000000008E-3</v>
      </c>
      <c r="K2540" s="73">
        <v>9.0500000000000008E-3</v>
      </c>
      <c r="L2540" s="73">
        <f t="shared" si="156"/>
        <v>0</v>
      </c>
      <c r="M2540" s="73">
        <v>0</v>
      </c>
      <c r="N2540" s="73">
        <v>0</v>
      </c>
      <c r="O2540" s="73">
        <v>0</v>
      </c>
      <c r="P2540" s="74">
        <f t="shared" si="157"/>
        <v>0</v>
      </c>
      <c r="Q2540" s="74">
        <f t="shared" si="158"/>
        <v>0</v>
      </c>
      <c r="R2540" s="75">
        <f t="shared" si="159"/>
        <v>0</v>
      </c>
      <c r="S2540" s="7"/>
    </row>
    <row r="2541" spans="1:19" x14ac:dyDescent="0.25">
      <c r="A2541" s="66"/>
      <c r="B2541" s="56"/>
      <c r="C2541" s="67"/>
      <c r="D2541" s="68"/>
      <c r="E2541" s="69"/>
      <c r="F2541" s="70"/>
      <c r="G2541" s="71"/>
      <c r="H2541" s="66">
        <v>9000000</v>
      </c>
      <c r="I2541" s="67" t="s">
        <v>293</v>
      </c>
      <c r="J2541" s="72">
        <v>1.7582799999999998</v>
      </c>
      <c r="K2541" s="73">
        <v>2.2367620000000006</v>
      </c>
      <c r="L2541" s="73">
        <f t="shared" si="156"/>
        <v>0.25008093067688042</v>
      </c>
      <c r="M2541" s="73">
        <v>8.5268220676880446E-2</v>
      </c>
      <c r="N2541" s="73">
        <v>8.5435750000000005E-2</v>
      </c>
      <c r="O2541" s="73">
        <v>7.9376959999999996E-2</v>
      </c>
      <c r="P2541" s="74">
        <f t="shared" si="157"/>
        <v>3.8121275610404876E-2</v>
      </c>
      <c r="Q2541" s="74">
        <f t="shared" si="158"/>
        <v>7.6317449365144979E-2</v>
      </c>
      <c r="R2541" s="75">
        <f t="shared" si="159"/>
        <v>0.11180489058598114</v>
      </c>
      <c r="S2541" s="7"/>
    </row>
    <row r="2542" spans="1:19" x14ac:dyDescent="0.25">
      <c r="A2542" s="66"/>
      <c r="B2542" s="56"/>
      <c r="C2542" s="67"/>
      <c r="D2542" s="68"/>
      <c r="E2542" s="69"/>
      <c r="F2542" s="70"/>
      <c r="G2542" s="71"/>
      <c r="H2542" s="66">
        <v>9000009</v>
      </c>
      <c r="I2542" s="67" t="s">
        <v>294</v>
      </c>
      <c r="J2542" s="72">
        <v>45</v>
      </c>
      <c r="K2542" s="73">
        <v>79.056560999999988</v>
      </c>
      <c r="L2542" s="73">
        <f t="shared" si="156"/>
        <v>1.2286495099999999</v>
      </c>
      <c r="M2542" s="73">
        <v>0</v>
      </c>
      <c r="N2542" s="73">
        <v>0.24183143000000001</v>
      </c>
      <c r="O2542" s="73">
        <v>0.98681807999999993</v>
      </c>
      <c r="P2542" s="74">
        <f t="shared" si="157"/>
        <v>0</v>
      </c>
      <c r="Q2542" s="74">
        <f t="shared" si="158"/>
        <v>3.0589672373934917E-3</v>
      </c>
      <c r="R2542" s="75">
        <f t="shared" si="159"/>
        <v>1.5541398391969012E-2</v>
      </c>
      <c r="S2542" s="7"/>
    </row>
    <row r="2543" spans="1:19" ht="25.5" x14ac:dyDescent="0.25">
      <c r="A2543" s="44"/>
      <c r="B2543" s="45"/>
      <c r="C2543" s="46"/>
      <c r="D2543" s="47"/>
      <c r="E2543" s="48"/>
      <c r="F2543" s="49">
        <v>35</v>
      </c>
      <c r="G2543" s="50" t="s">
        <v>45</v>
      </c>
      <c r="H2543" s="90"/>
      <c r="I2543" s="46"/>
      <c r="J2543" s="51">
        <v>0</v>
      </c>
      <c r="K2543" s="52">
        <v>6.8587999999999996E-2</v>
      </c>
      <c r="L2543" s="53">
        <f t="shared" si="156"/>
        <v>0</v>
      </c>
      <c r="M2543" s="53">
        <v>0</v>
      </c>
      <c r="N2543" s="53">
        <v>0</v>
      </c>
      <c r="O2543" s="53">
        <v>0</v>
      </c>
      <c r="P2543" s="54">
        <f t="shared" si="157"/>
        <v>0</v>
      </c>
      <c r="Q2543" s="54">
        <f t="shared" si="158"/>
        <v>0</v>
      </c>
      <c r="R2543" s="55">
        <f t="shared" si="159"/>
        <v>0</v>
      </c>
      <c r="S2543" s="7"/>
    </row>
    <row r="2544" spans="1:19" x14ac:dyDescent="0.25">
      <c r="A2544" s="66"/>
      <c r="B2544" s="56"/>
      <c r="C2544" s="67"/>
      <c r="D2544" s="68"/>
      <c r="E2544" s="69"/>
      <c r="F2544" s="70"/>
      <c r="G2544" s="71"/>
      <c r="H2544" s="66">
        <v>9000009</v>
      </c>
      <c r="I2544" s="67" t="s">
        <v>294</v>
      </c>
      <c r="J2544" s="72">
        <v>0</v>
      </c>
      <c r="K2544" s="73">
        <v>6.8587999999999996E-2</v>
      </c>
      <c r="L2544" s="73">
        <f t="shared" si="156"/>
        <v>0</v>
      </c>
      <c r="M2544" s="73">
        <v>0</v>
      </c>
      <c r="N2544" s="73">
        <v>0</v>
      </c>
      <c r="O2544" s="73">
        <v>0</v>
      </c>
      <c r="P2544" s="74">
        <f t="shared" si="157"/>
        <v>0</v>
      </c>
      <c r="Q2544" s="74">
        <f t="shared" si="158"/>
        <v>0</v>
      </c>
      <c r="R2544" s="75">
        <f t="shared" si="159"/>
        <v>0</v>
      </c>
      <c r="S2544" s="7"/>
    </row>
    <row r="2545" spans="1:19" ht="25.5" x14ac:dyDescent="0.25">
      <c r="A2545" s="44"/>
      <c r="B2545" s="45"/>
      <c r="C2545" s="46"/>
      <c r="D2545" s="47"/>
      <c r="E2545" s="48"/>
      <c r="F2545" s="49">
        <v>42</v>
      </c>
      <c r="G2545" s="50" t="s">
        <v>158</v>
      </c>
      <c r="H2545" s="90"/>
      <c r="I2545" s="46"/>
      <c r="J2545" s="51">
        <v>0</v>
      </c>
      <c r="K2545" s="52">
        <v>1.909972</v>
      </c>
      <c r="L2545" s="53">
        <f t="shared" si="156"/>
        <v>0</v>
      </c>
      <c r="M2545" s="53">
        <v>0</v>
      </c>
      <c r="N2545" s="53">
        <v>0</v>
      </c>
      <c r="O2545" s="53">
        <v>0</v>
      </c>
      <c r="P2545" s="54">
        <f t="shared" si="157"/>
        <v>0</v>
      </c>
      <c r="Q2545" s="54">
        <f t="shared" si="158"/>
        <v>0</v>
      </c>
      <c r="R2545" s="55">
        <f t="shared" si="159"/>
        <v>0</v>
      </c>
      <c r="S2545" s="7"/>
    </row>
    <row r="2546" spans="1:19" x14ac:dyDescent="0.25">
      <c r="A2546" s="66"/>
      <c r="B2546" s="56"/>
      <c r="C2546" s="67"/>
      <c r="D2546" s="68"/>
      <c r="E2546" s="69"/>
      <c r="F2546" s="70"/>
      <c r="G2546" s="71"/>
      <c r="H2546" s="66">
        <v>9000009</v>
      </c>
      <c r="I2546" s="67" t="s">
        <v>294</v>
      </c>
      <c r="J2546" s="72">
        <v>0</v>
      </c>
      <c r="K2546" s="73">
        <v>1.909972</v>
      </c>
      <c r="L2546" s="73">
        <f t="shared" si="156"/>
        <v>0</v>
      </c>
      <c r="M2546" s="73">
        <v>0</v>
      </c>
      <c r="N2546" s="73">
        <v>0</v>
      </c>
      <c r="O2546" s="73">
        <v>0</v>
      </c>
      <c r="P2546" s="74">
        <f t="shared" si="157"/>
        <v>0</v>
      </c>
      <c r="Q2546" s="74">
        <f t="shared" si="158"/>
        <v>0</v>
      </c>
      <c r="R2546" s="75">
        <f t="shared" si="159"/>
        <v>0</v>
      </c>
      <c r="S2546" s="7"/>
    </row>
    <row r="2547" spans="1:19" x14ac:dyDescent="0.25">
      <c r="A2547" s="44"/>
      <c r="B2547" s="45"/>
      <c r="C2547" s="46"/>
      <c r="D2547" s="47"/>
      <c r="E2547" s="48"/>
      <c r="F2547" s="49">
        <v>46</v>
      </c>
      <c r="G2547" s="50" t="s">
        <v>169</v>
      </c>
      <c r="H2547" s="90"/>
      <c r="I2547" s="46"/>
      <c r="J2547" s="51">
        <v>1.4344619999999999</v>
      </c>
      <c r="K2547" s="52">
        <v>1.817267</v>
      </c>
      <c r="L2547" s="53">
        <f t="shared" si="156"/>
        <v>0</v>
      </c>
      <c r="M2547" s="53">
        <v>0</v>
      </c>
      <c r="N2547" s="53">
        <v>0</v>
      </c>
      <c r="O2547" s="53">
        <v>0</v>
      </c>
      <c r="P2547" s="54">
        <f t="shared" si="157"/>
        <v>0</v>
      </c>
      <c r="Q2547" s="54">
        <f t="shared" si="158"/>
        <v>0</v>
      </c>
      <c r="R2547" s="55">
        <f t="shared" si="159"/>
        <v>0</v>
      </c>
      <c r="S2547" s="7"/>
    </row>
    <row r="2548" spans="1:19" x14ac:dyDescent="0.25">
      <c r="A2548" s="66"/>
      <c r="B2548" s="56"/>
      <c r="C2548" s="67"/>
      <c r="D2548" s="68"/>
      <c r="E2548" s="69"/>
      <c r="F2548" s="70"/>
      <c r="G2548" s="71"/>
      <c r="H2548" s="66">
        <v>9000009</v>
      </c>
      <c r="I2548" s="67" t="s">
        <v>294</v>
      </c>
      <c r="J2548" s="72">
        <v>1.4344619999999999</v>
      </c>
      <c r="K2548" s="73">
        <v>1.817267</v>
      </c>
      <c r="L2548" s="73">
        <f t="shared" si="156"/>
        <v>0</v>
      </c>
      <c r="M2548" s="73">
        <v>0</v>
      </c>
      <c r="N2548" s="73">
        <v>0</v>
      </c>
      <c r="O2548" s="73">
        <v>0</v>
      </c>
      <c r="P2548" s="74">
        <f t="shared" si="157"/>
        <v>0</v>
      </c>
      <c r="Q2548" s="74">
        <f t="shared" si="158"/>
        <v>0</v>
      </c>
      <c r="R2548" s="75">
        <f t="shared" si="159"/>
        <v>0</v>
      </c>
      <c r="S2548" s="7"/>
    </row>
    <row r="2549" spans="1:19" ht="51" x14ac:dyDescent="0.25">
      <c r="A2549" s="44"/>
      <c r="B2549" s="45"/>
      <c r="C2549" s="46"/>
      <c r="D2549" s="47"/>
      <c r="E2549" s="48"/>
      <c r="F2549" s="49">
        <v>47</v>
      </c>
      <c r="G2549" s="50" t="s">
        <v>190</v>
      </c>
      <c r="H2549" s="90"/>
      <c r="I2549" s="46"/>
      <c r="J2549" s="51">
        <v>0.36104400000000003</v>
      </c>
      <c r="K2549" s="52">
        <v>1.3269570000000002</v>
      </c>
      <c r="L2549" s="53">
        <f t="shared" si="156"/>
        <v>7.7439610400947559E-2</v>
      </c>
      <c r="M2549" s="53">
        <v>2.0312410400947556E-2</v>
      </c>
      <c r="N2549" s="53">
        <v>2.2301140000000004E-2</v>
      </c>
      <c r="O2549" s="53">
        <v>3.4826059999999999E-2</v>
      </c>
      <c r="P2549" s="54">
        <f t="shared" si="157"/>
        <v>1.5307512150693318E-2</v>
      </c>
      <c r="Q2549" s="54">
        <f t="shared" si="158"/>
        <v>3.2113738727741405E-2</v>
      </c>
      <c r="R2549" s="55">
        <f t="shared" si="159"/>
        <v>5.8358794144005834E-2</v>
      </c>
      <c r="S2549" s="7"/>
    </row>
    <row r="2550" spans="1:19" x14ac:dyDescent="0.25">
      <c r="A2550" s="66"/>
      <c r="B2550" s="56"/>
      <c r="C2550" s="67"/>
      <c r="D2550" s="68"/>
      <c r="E2550" s="69"/>
      <c r="F2550" s="70"/>
      <c r="G2550" s="71"/>
      <c r="H2550" s="66">
        <v>3000001</v>
      </c>
      <c r="I2550" s="67" t="s">
        <v>283</v>
      </c>
      <c r="J2550" s="72">
        <v>0.36104400000000003</v>
      </c>
      <c r="K2550" s="73">
        <v>1.3269570000000002</v>
      </c>
      <c r="L2550" s="73">
        <f t="shared" si="156"/>
        <v>7.7439610400947559E-2</v>
      </c>
      <c r="M2550" s="73">
        <v>2.0312410400947556E-2</v>
      </c>
      <c r="N2550" s="73">
        <v>2.2301140000000004E-2</v>
      </c>
      <c r="O2550" s="73">
        <v>3.4826059999999999E-2</v>
      </c>
      <c r="P2550" s="74">
        <f t="shared" si="157"/>
        <v>1.5307512150693318E-2</v>
      </c>
      <c r="Q2550" s="74">
        <f t="shared" si="158"/>
        <v>3.2113738727741405E-2</v>
      </c>
      <c r="R2550" s="75">
        <f t="shared" si="159"/>
        <v>5.8358794144005834E-2</v>
      </c>
      <c r="S2550" s="7"/>
    </row>
    <row r="2551" spans="1:19" ht="25.5" x14ac:dyDescent="0.25">
      <c r="A2551" s="44"/>
      <c r="B2551" s="45"/>
      <c r="C2551" s="46"/>
      <c r="D2551" s="47"/>
      <c r="E2551" s="48"/>
      <c r="F2551" s="49">
        <v>51</v>
      </c>
      <c r="G2551" s="50" t="s">
        <v>24</v>
      </c>
      <c r="H2551" s="90"/>
      <c r="I2551" s="46"/>
      <c r="J2551" s="51">
        <v>0.73512700000000009</v>
      </c>
      <c r="K2551" s="52">
        <v>0.73512700000000009</v>
      </c>
      <c r="L2551" s="53">
        <f t="shared" si="156"/>
        <v>2.4588459999999999E-2</v>
      </c>
      <c r="M2551" s="53">
        <v>0</v>
      </c>
      <c r="N2551" s="53">
        <v>9.9097199999999986E-3</v>
      </c>
      <c r="O2551" s="53">
        <v>1.4678739999999999E-2</v>
      </c>
      <c r="P2551" s="54">
        <f t="shared" si="157"/>
        <v>0</v>
      </c>
      <c r="Q2551" s="54">
        <f t="shared" si="158"/>
        <v>1.3480282998719945E-2</v>
      </c>
      <c r="R2551" s="55">
        <f t="shared" si="159"/>
        <v>3.344790764044852E-2</v>
      </c>
      <c r="S2551" s="7"/>
    </row>
    <row r="2552" spans="1:19" ht="38.25" x14ac:dyDescent="0.25">
      <c r="A2552" s="66"/>
      <c r="B2552" s="56"/>
      <c r="C2552" s="67"/>
      <c r="D2552" s="68"/>
      <c r="E2552" s="69"/>
      <c r="F2552" s="70"/>
      <c r="G2552" s="71"/>
      <c r="H2552" s="66">
        <v>3000712</v>
      </c>
      <c r="I2552" s="67" t="s">
        <v>295</v>
      </c>
      <c r="J2552" s="72">
        <v>0.49125000000000008</v>
      </c>
      <c r="K2552" s="73">
        <v>0.49125000000000008</v>
      </c>
      <c r="L2552" s="73">
        <f t="shared" si="156"/>
        <v>0</v>
      </c>
      <c r="M2552" s="73">
        <v>0</v>
      </c>
      <c r="N2552" s="73">
        <v>0</v>
      </c>
      <c r="O2552" s="73">
        <v>0</v>
      </c>
      <c r="P2552" s="74">
        <f t="shared" si="157"/>
        <v>0</v>
      </c>
      <c r="Q2552" s="74">
        <f t="shared" si="158"/>
        <v>0</v>
      </c>
      <c r="R2552" s="75">
        <f t="shared" si="159"/>
        <v>0</v>
      </c>
      <c r="S2552" s="7"/>
    </row>
    <row r="2553" spans="1:19" ht="25.5" x14ac:dyDescent="0.25">
      <c r="A2553" s="66"/>
      <c r="B2553" s="56"/>
      <c r="C2553" s="67"/>
      <c r="D2553" s="68"/>
      <c r="E2553" s="69"/>
      <c r="F2553" s="70"/>
      <c r="G2553" s="71"/>
      <c r="H2553" s="66">
        <v>3000713</v>
      </c>
      <c r="I2553" s="67" t="s">
        <v>313</v>
      </c>
      <c r="J2553" s="72">
        <v>0.24387700000000001</v>
      </c>
      <c r="K2553" s="73">
        <v>0.24387700000000001</v>
      </c>
      <c r="L2553" s="73">
        <f t="shared" si="156"/>
        <v>2.4588459999999999E-2</v>
      </c>
      <c r="M2553" s="73">
        <v>0</v>
      </c>
      <c r="N2553" s="73">
        <v>9.9097199999999986E-3</v>
      </c>
      <c r="O2553" s="73">
        <v>1.4678739999999999E-2</v>
      </c>
      <c r="P2553" s="74">
        <f t="shared" si="157"/>
        <v>0</v>
      </c>
      <c r="Q2553" s="74">
        <f t="shared" si="158"/>
        <v>4.0634090135601139E-2</v>
      </c>
      <c r="R2553" s="75">
        <f t="shared" si="159"/>
        <v>0.10082320185995398</v>
      </c>
      <c r="S2553" s="7"/>
    </row>
    <row r="2554" spans="1:19" ht="38.25" x14ac:dyDescent="0.25">
      <c r="A2554" s="44"/>
      <c r="B2554" s="45"/>
      <c r="C2554" s="46"/>
      <c r="D2554" s="47"/>
      <c r="E2554" s="48"/>
      <c r="F2554" s="49">
        <v>61</v>
      </c>
      <c r="G2554" s="50" t="s">
        <v>191</v>
      </c>
      <c r="H2554" s="90"/>
      <c r="I2554" s="46"/>
      <c r="J2554" s="51">
        <v>18.304377000000002</v>
      </c>
      <c r="K2554" s="52">
        <v>18.866418000000003</v>
      </c>
      <c r="L2554" s="53">
        <f t="shared" si="156"/>
        <v>0.61806694911064508</v>
      </c>
      <c r="M2554" s="53">
        <v>0.21310195911064511</v>
      </c>
      <c r="N2554" s="53">
        <v>0.20392856999999998</v>
      </c>
      <c r="O2554" s="53">
        <v>0.20103641999999999</v>
      </c>
      <c r="P2554" s="54">
        <f t="shared" si="157"/>
        <v>1.1295305717844536E-2</v>
      </c>
      <c r="Q2554" s="54">
        <f t="shared" si="158"/>
        <v>2.2104382989428361E-2</v>
      </c>
      <c r="R2554" s="55">
        <f t="shared" si="159"/>
        <v>3.2760164070924594E-2</v>
      </c>
      <c r="S2554" s="7"/>
    </row>
    <row r="2555" spans="1:19" ht="25.5" x14ac:dyDescent="0.25">
      <c r="A2555" s="66"/>
      <c r="B2555" s="56"/>
      <c r="C2555" s="67"/>
      <c r="D2555" s="68"/>
      <c r="E2555" s="69"/>
      <c r="F2555" s="70"/>
      <c r="G2555" s="71"/>
      <c r="H2555" s="66">
        <v>3000132</v>
      </c>
      <c r="I2555" s="67" t="s">
        <v>513</v>
      </c>
      <c r="J2555" s="72">
        <v>2.723271</v>
      </c>
      <c r="K2555" s="73">
        <v>2.9058700000000002</v>
      </c>
      <c r="L2555" s="73">
        <f t="shared" si="156"/>
        <v>0.26336468913972377</v>
      </c>
      <c r="M2555" s="73">
        <v>0.10493647913972382</v>
      </c>
      <c r="N2555" s="73">
        <v>7.7544550000000004E-2</v>
      </c>
      <c r="O2555" s="73">
        <v>8.0883659999999996E-2</v>
      </c>
      <c r="P2555" s="74">
        <f t="shared" si="157"/>
        <v>3.6111897345622417E-2</v>
      </c>
      <c r="Q2555" s="74">
        <f t="shared" si="158"/>
        <v>6.2797382243432703E-2</v>
      </c>
      <c r="R2555" s="75">
        <f t="shared" si="159"/>
        <v>9.0631958463291112E-2</v>
      </c>
      <c r="S2555" s="7"/>
    </row>
    <row r="2556" spans="1:19" ht="25.5" x14ac:dyDescent="0.25">
      <c r="A2556" s="66"/>
      <c r="B2556" s="56"/>
      <c r="C2556" s="67"/>
      <c r="D2556" s="68"/>
      <c r="E2556" s="69"/>
      <c r="F2556" s="70"/>
      <c r="G2556" s="71"/>
      <c r="H2556" s="66">
        <v>3000478</v>
      </c>
      <c r="I2556" s="67" t="s">
        <v>516</v>
      </c>
      <c r="J2556" s="72">
        <v>0.219634</v>
      </c>
      <c r="K2556" s="73">
        <v>0.219634</v>
      </c>
      <c r="L2556" s="73">
        <f t="shared" si="156"/>
        <v>5.3149609710072876E-2</v>
      </c>
      <c r="M2556" s="73">
        <v>2.6018369710072875E-2</v>
      </c>
      <c r="N2556" s="73">
        <v>1.397548E-2</v>
      </c>
      <c r="O2556" s="73">
        <v>1.3155759999999999E-2</v>
      </c>
      <c r="P2556" s="74">
        <f t="shared" si="157"/>
        <v>0.11846239521236637</v>
      </c>
      <c r="Q2556" s="74">
        <f t="shared" si="158"/>
        <v>0.18209316276201715</v>
      </c>
      <c r="R2556" s="75">
        <f t="shared" si="159"/>
        <v>0.24199172127299451</v>
      </c>
      <c r="S2556" s="7"/>
    </row>
    <row r="2557" spans="1:19" ht="25.5" x14ac:dyDescent="0.25">
      <c r="A2557" s="66"/>
      <c r="B2557" s="56"/>
      <c r="C2557" s="67"/>
      <c r="D2557" s="68"/>
      <c r="E2557" s="69"/>
      <c r="F2557" s="70"/>
      <c r="G2557" s="71"/>
      <c r="H2557" s="66">
        <v>3000479</v>
      </c>
      <c r="I2557" s="67" t="s">
        <v>515</v>
      </c>
      <c r="J2557" s="72">
        <v>0.63003399999999987</v>
      </c>
      <c r="K2557" s="73">
        <v>0.651034</v>
      </c>
      <c r="L2557" s="73">
        <f t="shared" si="156"/>
        <v>8.4495040540406213E-2</v>
      </c>
      <c r="M2557" s="73">
        <v>3.548751054040622E-2</v>
      </c>
      <c r="N2557" s="73">
        <v>2.6298469999999997E-2</v>
      </c>
      <c r="O2557" s="73">
        <v>2.270906E-2</v>
      </c>
      <c r="P2557" s="74">
        <f t="shared" si="157"/>
        <v>5.4509458093442459E-2</v>
      </c>
      <c r="Q2557" s="74">
        <f t="shared" si="158"/>
        <v>9.4904383704086451E-2</v>
      </c>
      <c r="R2557" s="75">
        <f t="shared" si="159"/>
        <v>0.12978591062894751</v>
      </c>
      <c r="S2557" s="7"/>
    </row>
    <row r="2558" spans="1:19" x14ac:dyDescent="0.25">
      <c r="A2558" s="66"/>
      <c r="B2558" s="56"/>
      <c r="C2558" s="67"/>
      <c r="D2558" s="68"/>
      <c r="E2558" s="69"/>
      <c r="F2558" s="70"/>
      <c r="G2558" s="71"/>
      <c r="H2558" s="66">
        <v>9000000</v>
      </c>
      <c r="I2558" s="67" t="s">
        <v>293</v>
      </c>
      <c r="J2558" s="72">
        <v>0.30860399999999999</v>
      </c>
      <c r="K2558" s="73">
        <v>0.328598</v>
      </c>
      <c r="L2558" s="73">
        <f t="shared" si="156"/>
        <v>8.4442929827592272E-2</v>
      </c>
      <c r="M2558" s="73">
        <v>2.996011982759228E-2</v>
      </c>
      <c r="N2558" s="73">
        <v>2.8784480000000001E-2</v>
      </c>
      <c r="O2558" s="73">
        <v>2.5698329999999998E-2</v>
      </c>
      <c r="P2558" s="74">
        <f t="shared" si="157"/>
        <v>9.1175600057189277E-2</v>
      </c>
      <c r="Q2558" s="74">
        <f t="shared" si="158"/>
        <v>0.17877345518716573</v>
      </c>
      <c r="R2558" s="75">
        <f t="shared" si="159"/>
        <v>0.25697943939887724</v>
      </c>
      <c r="S2558" s="7"/>
    </row>
    <row r="2559" spans="1:19" x14ac:dyDescent="0.25">
      <c r="A2559" s="66"/>
      <c r="B2559" s="56"/>
      <c r="C2559" s="67"/>
      <c r="D2559" s="68"/>
      <c r="E2559" s="69"/>
      <c r="F2559" s="70"/>
      <c r="G2559" s="71"/>
      <c r="H2559" s="66">
        <v>9000009</v>
      </c>
      <c r="I2559" s="67" t="s">
        <v>294</v>
      </c>
      <c r="J2559" s="72">
        <v>14.422834000000002</v>
      </c>
      <c r="K2559" s="73">
        <v>14.761282000000001</v>
      </c>
      <c r="L2559" s="73">
        <f t="shared" si="156"/>
        <v>0.13261467989284992</v>
      </c>
      <c r="M2559" s="73">
        <v>1.6699479892849922E-2</v>
      </c>
      <c r="N2559" s="73">
        <v>5.7325589999999996E-2</v>
      </c>
      <c r="O2559" s="73">
        <v>5.858961E-2</v>
      </c>
      <c r="P2559" s="74">
        <f t="shared" si="157"/>
        <v>1.1313028158970149E-3</v>
      </c>
      <c r="Q2559" s="74">
        <f t="shared" si="158"/>
        <v>5.014813069274736E-3</v>
      </c>
      <c r="R2559" s="75">
        <f t="shared" si="159"/>
        <v>8.9839540964565204E-3</v>
      </c>
      <c r="S2559" s="7"/>
    </row>
    <row r="2560" spans="1:19" ht="38.25" x14ac:dyDescent="0.25">
      <c r="A2560" s="44"/>
      <c r="B2560" s="45"/>
      <c r="C2560" s="46"/>
      <c r="D2560" s="47"/>
      <c r="E2560" s="48"/>
      <c r="F2560" s="49">
        <v>68</v>
      </c>
      <c r="G2560" s="50" t="s">
        <v>22</v>
      </c>
      <c r="H2560" s="90"/>
      <c r="I2560" s="46"/>
      <c r="J2560" s="51">
        <v>7.5783820000000013</v>
      </c>
      <c r="K2560" s="52">
        <v>19.176893</v>
      </c>
      <c r="L2560" s="53">
        <f t="shared" si="156"/>
        <v>0.43787634987426005</v>
      </c>
      <c r="M2560" s="53">
        <v>4.5301719874260016E-2</v>
      </c>
      <c r="N2560" s="53">
        <v>4.2654420000000012E-2</v>
      </c>
      <c r="O2560" s="53">
        <v>0.34992021000000001</v>
      </c>
      <c r="P2560" s="54">
        <f t="shared" si="157"/>
        <v>2.3623075893608007E-3</v>
      </c>
      <c r="Q2560" s="54">
        <f t="shared" si="158"/>
        <v>4.5865688396060835E-3</v>
      </c>
      <c r="R2560" s="55">
        <f t="shared" si="159"/>
        <v>2.2833539816604288E-2</v>
      </c>
      <c r="S2560" s="7"/>
    </row>
    <row r="2561" spans="1:19" ht="38.25" x14ac:dyDescent="0.25">
      <c r="A2561" s="66"/>
      <c r="B2561" s="56"/>
      <c r="C2561" s="67"/>
      <c r="D2561" s="68"/>
      <c r="E2561" s="69"/>
      <c r="F2561" s="70"/>
      <c r="G2561" s="71"/>
      <c r="H2561" s="66">
        <v>3000435</v>
      </c>
      <c r="I2561" s="67" t="s">
        <v>290</v>
      </c>
      <c r="J2561" s="72">
        <v>0.2</v>
      </c>
      <c r="K2561" s="73">
        <v>0.2</v>
      </c>
      <c r="L2561" s="73">
        <f t="shared" si="156"/>
        <v>2.4338389878119825E-2</v>
      </c>
      <c r="M2561" s="73">
        <v>4.9054098781198263E-3</v>
      </c>
      <c r="N2561" s="73">
        <v>8.6989999999999995E-4</v>
      </c>
      <c r="O2561" s="73">
        <v>1.8563079999999999E-2</v>
      </c>
      <c r="P2561" s="74">
        <f t="shared" si="157"/>
        <v>2.4527049390599132E-2</v>
      </c>
      <c r="Q2561" s="74">
        <f t="shared" si="158"/>
        <v>2.8876549390599131E-2</v>
      </c>
      <c r="R2561" s="75">
        <f t="shared" si="159"/>
        <v>0.12169194939059912</v>
      </c>
      <c r="S2561" s="7"/>
    </row>
    <row r="2562" spans="1:19" ht="51" x14ac:dyDescent="0.25">
      <c r="A2562" s="66"/>
      <c r="B2562" s="56"/>
      <c r="C2562" s="67"/>
      <c r="D2562" s="68"/>
      <c r="E2562" s="69"/>
      <c r="F2562" s="70"/>
      <c r="G2562" s="71"/>
      <c r="H2562" s="66">
        <v>3000450</v>
      </c>
      <c r="I2562" s="67" t="s">
        <v>291</v>
      </c>
      <c r="J2562" s="72">
        <v>1.1562550000000005</v>
      </c>
      <c r="K2562" s="73">
        <v>1.1562550000000005</v>
      </c>
      <c r="L2562" s="73">
        <f t="shared" si="156"/>
        <v>9.8726830076559899E-2</v>
      </c>
      <c r="M2562" s="73">
        <v>4.2035400765598752E-3</v>
      </c>
      <c r="N2562" s="73">
        <v>5.4096000000000005E-3</v>
      </c>
      <c r="O2562" s="73">
        <v>8.9113690000000023E-2</v>
      </c>
      <c r="P2562" s="74">
        <f t="shared" si="157"/>
        <v>3.635478399280326E-3</v>
      </c>
      <c r="Q2562" s="74">
        <f t="shared" si="158"/>
        <v>8.3140311406738748E-3</v>
      </c>
      <c r="R2562" s="75">
        <f t="shared" si="159"/>
        <v>8.5384997320279571E-2</v>
      </c>
      <c r="S2562" s="7"/>
    </row>
    <row r="2563" spans="1:19" ht="38.25" x14ac:dyDescent="0.25">
      <c r="A2563" s="66"/>
      <c r="B2563" s="56"/>
      <c r="C2563" s="67"/>
      <c r="D2563" s="68"/>
      <c r="E2563" s="69"/>
      <c r="F2563" s="70"/>
      <c r="G2563" s="71"/>
      <c r="H2563" s="66">
        <v>3000516</v>
      </c>
      <c r="I2563" s="67" t="s">
        <v>292</v>
      </c>
      <c r="J2563" s="72">
        <v>1.3051839999999999</v>
      </c>
      <c r="K2563" s="73">
        <v>1.5051840000000001</v>
      </c>
      <c r="L2563" s="73">
        <f t="shared" si="156"/>
        <v>0.1839973</v>
      </c>
      <c r="M2563" s="73">
        <v>0</v>
      </c>
      <c r="N2563" s="73">
        <v>6.9973000000000006E-3</v>
      </c>
      <c r="O2563" s="73">
        <v>0.17699999999999999</v>
      </c>
      <c r="P2563" s="74">
        <f t="shared" si="157"/>
        <v>0</v>
      </c>
      <c r="Q2563" s="74">
        <f t="shared" si="158"/>
        <v>4.6488004124412702E-3</v>
      </c>
      <c r="R2563" s="75">
        <f t="shared" si="159"/>
        <v>0.12224239694283223</v>
      </c>
      <c r="S2563" s="7"/>
    </row>
    <row r="2564" spans="1:19" ht="25.5" x14ac:dyDescent="0.25">
      <c r="A2564" s="66"/>
      <c r="B2564" s="56"/>
      <c r="C2564" s="67"/>
      <c r="D2564" s="68"/>
      <c r="E2564" s="69"/>
      <c r="F2564" s="70"/>
      <c r="G2564" s="71"/>
      <c r="H2564" s="66">
        <v>3000565</v>
      </c>
      <c r="I2564" s="67" t="s">
        <v>382</v>
      </c>
      <c r="J2564" s="72">
        <v>0.42104599999999998</v>
      </c>
      <c r="K2564" s="73">
        <v>0.39740199999999998</v>
      </c>
      <c r="L2564" s="73">
        <f t="shared" si="156"/>
        <v>1.002420004886184E-2</v>
      </c>
      <c r="M2564" s="73">
        <v>1.0900000488618389E-3</v>
      </c>
      <c r="N2564" s="73">
        <v>3.4087700000000002E-3</v>
      </c>
      <c r="O2564" s="73">
        <v>5.5254300000000013E-3</v>
      </c>
      <c r="P2564" s="74">
        <f t="shared" si="157"/>
        <v>2.7428147036548355E-3</v>
      </c>
      <c r="Q2564" s="74">
        <f t="shared" si="158"/>
        <v>1.1320451454350606E-2</v>
      </c>
      <c r="R2564" s="75">
        <f t="shared" si="159"/>
        <v>2.5224332159530755E-2</v>
      </c>
      <c r="S2564" s="7"/>
    </row>
    <row r="2565" spans="1:19" x14ac:dyDescent="0.25">
      <c r="A2565" s="66"/>
      <c r="B2565" s="56"/>
      <c r="C2565" s="67"/>
      <c r="D2565" s="68"/>
      <c r="E2565" s="69"/>
      <c r="F2565" s="70"/>
      <c r="G2565" s="71"/>
      <c r="H2565" s="66">
        <v>9000000</v>
      </c>
      <c r="I2565" s="67" t="s">
        <v>293</v>
      </c>
      <c r="J2565" s="72">
        <v>1.2566909999999998</v>
      </c>
      <c r="K2565" s="73">
        <v>1.2430109999999999</v>
      </c>
      <c r="L2565" s="73">
        <f t="shared" si="156"/>
        <v>8.5009949870718471E-2</v>
      </c>
      <c r="M2565" s="73">
        <v>3.5102769870718475E-2</v>
      </c>
      <c r="N2565" s="73">
        <v>2.5968850000000005E-2</v>
      </c>
      <c r="O2565" s="73">
        <v>2.3938330000000001E-2</v>
      </c>
      <c r="P2565" s="74">
        <f t="shared" si="157"/>
        <v>2.8240112010849847E-2</v>
      </c>
      <c r="Q2565" s="74">
        <f t="shared" si="158"/>
        <v>4.9132002750352559E-2</v>
      </c>
      <c r="R2565" s="75">
        <f t="shared" si="159"/>
        <v>6.8390343987879812E-2</v>
      </c>
      <c r="S2565" s="7"/>
    </row>
    <row r="2566" spans="1:19" x14ac:dyDescent="0.25">
      <c r="A2566" s="66"/>
      <c r="B2566" s="56"/>
      <c r="C2566" s="67"/>
      <c r="D2566" s="68"/>
      <c r="E2566" s="69"/>
      <c r="F2566" s="70"/>
      <c r="G2566" s="71"/>
      <c r="H2566" s="66">
        <v>9000009</v>
      </c>
      <c r="I2566" s="67" t="s">
        <v>294</v>
      </c>
      <c r="J2566" s="72">
        <v>3.2392060000000011</v>
      </c>
      <c r="K2566" s="73">
        <v>14.675040999999998</v>
      </c>
      <c r="L2566" s="73">
        <f t="shared" si="156"/>
        <v>3.5779680000000001E-2</v>
      </c>
      <c r="M2566" s="73">
        <v>0</v>
      </c>
      <c r="N2566" s="73">
        <v>0</v>
      </c>
      <c r="O2566" s="73">
        <v>3.5779680000000001E-2</v>
      </c>
      <c r="P2566" s="74">
        <f t="shared" si="157"/>
        <v>0</v>
      </c>
      <c r="Q2566" s="74">
        <f t="shared" si="158"/>
        <v>0</v>
      </c>
      <c r="R2566" s="75">
        <f t="shared" si="159"/>
        <v>2.4381315186785511E-3</v>
      </c>
      <c r="S2566" s="7"/>
    </row>
    <row r="2567" spans="1:19" ht="25.5" x14ac:dyDescent="0.25">
      <c r="A2567" s="44"/>
      <c r="B2567" s="45"/>
      <c r="C2567" s="46"/>
      <c r="D2567" s="47"/>
      <c r="E2567" s="48"/>
      <c r="F2567" s="49">
        <v>72</v>
      </c>
      <c r="G2567" s="50" t="s">
        <v>25</v>
      </c>
      <c r="H2567" s="90"/>
      <c r="I2567" s="46"/>
      <c r="J2567" s="51">
        <v>0.9</v>
      </c>
      <c r="K2567" s="52">
        <v>1.062017</v>
      </c>
      <c r="L2567" s="53">
        <f t="shared" ref="L2567:L2630" si="160">SUM(M2567,N2567,O2567)</f>
        <v>5.012899999999999E-3</v>
      </c>
      <c r="M2567" s="53">
        <v>0</v>
      </c>
      <c r="N2567" s="53">
        <v>1.518E-4</v>
      </c>
      <c r="O2567" s="53">
        <v>4.8610999999999993E-3</v>
      </c>
      <c r="P2567" s="54">
        <f t="shared" ref="P2567:P2630" si="161">IFERROR(M2567/K2567,0)</f>
        <v>0</v>
      </c>
      <c r="Q2567" s="54">
        <f t="shared" ref="Q2567:Q2630" si="162">IFERROR(SUM(M2567,N2567)/K2567,0)</f>
        <v>1.4293556506157624E-4</v>
      </c>
      <c r="R2567" s="55">
        <f t="shared" ref="R2567:R2630" si="163">IFERROR(SUM(M2567,N2567,O2567)/K2567,0)</f>
        <v>4.7201692628272424E-3</v>
      </c>
      <c r="S2567" s="7"/>
    </row>
    <row r="2568" spans="1:19" ht="25.5" x14ac:dyDescent="0.25">
      <c r="A2568" s="66"/>
      <c r="B2568" s="56"/>
      <c r="C2568" s="67"/>
      <c r="D2568" s="68"/>
      <c r="E2568" s="69"/>
      <c r="F2568" s="70"/>
      <c r="G2568" s="71"/>
      <c r="H2568" s="66">
        <v>3000568</v>
      </c>
      <c r="I2568" s="67" t="s">
        <v>296</v>
      </c>
      <c r="J2568" s="72">
        <v>0.9</v>
      </c>
      <c r="K2568" s="73">
        <v>1.062017</v>
      </c>
      <c r="L2568" s="73">
        <f t="shared" si="160"/>
        <v>5.012899999999999E-3</v>
      </c>
      <c r="M2568" s="73">
        <v>0</v>
      </c>
      <c r="N2568" s="73">
        <v>1.518E-4</v>
      </c>
      <c r="O2568" s="73">
        <v>4.8610999999999993E-3</v>
      </c>
      <c r="P2568" s="74">
        <f t="shared" si="161"/>
        <v>0</v>
      </c>
      <c r="Q2568" s="74">
        <f t="shared" si="162"/>
        <v>1.4293556506157624E-4</v>
      </c>
      <c r="R2568" s="75">
        <f t="shared" si="163"/>
        <v>4.7201692628272424E-3</v>
      </c>
      <c r="S2568" s="7"/>
    </row>
    <row r="2569" spans="1:19" ht="25.5" x14ac:dyDescent="0.25">
      <c r="A2569" s="44"/>
      <c r="B2569" s="45"/>
      <c r="C2569" s="46"/>
      <c r="D2569" s="47"/>
      <c r="E2569" s="48"/>
      <c r="F2569" s="49">
        <v>82</v>
      </c>
      <c r="G2569" s="50" t="s">
        <v>197</v>
      </c>
      <c r="H2569" s="90"/>
      <c r="I2569" s="46"/>
      <c r="J2569" s="51">
        <v>0</v>
      </c>
      <c r="K2569" s="52">
        <v>1.8141409999999998</v>
      </c>
      <c r="L2569" s="53">
        <f t="shared" si="160"/>
        <v>0</v>
      </c>
      <c r="M2569" s="53">
        <v>0</v>
      </c>
      <c r="N2569" s="53">
        <v>0</v>
      </c>
      <c r="O2569" s="53">
        <v>0</v>
      </c>
      <c r="P2569" s="54">
        <f t="shared" si="161"/>
        <v>0</v>
      </c>
      <c r="Q2569" s="54">
        <f t="shared" si="162"/>
        <v>0</v>
      </c>
      <c r="R2569" s="55">
        <f t="shared" si="163"/>
        <v>0</v>
      </c>
      <c r="S2569" s="7"/>
    </row>
    <row r="2570" spans="1:19" x14ac:dyDescent="0.25">
      <c r="A2570" s="66"/>
      <c r="B2570" s="56"/>
      <c r="C2570" s="67"/>
      <c r="D2570" s="68"/>
      <c r="E2570" s="69"/>
      <c r="F2570" s="70"/>
      <c r="G2570" s="71"/>
      <c r="H2570" s="66">
        <v>9000009</v>
      </c>
      <c r="I2570" s="67" t="s">
        <v>294</v>
      </c>
      <c r="J2570" s="72">
        <v>0</v>
      </c>
      <c r="K2570" s="73">
        <v>1.8141409999999998</v>
      </c>
      <c r="L2570" s="73">
        <f t="shared" si="160"/>
        <v>0</v>
      </c>
      <c r="M2570" s="73">
        <v>0</v>
      </c>
      <c r="N2570" s="73">
        <v>0</v>
      </c>
      <c r="O2570" s="73">
        <v>0</v>
      </c>
      <c r="P2570" s="74">
        <f t="shared" si="161"/>
        <v>0</v>
      </c>
      <c r="Q2570" s="74">
        <f t="shared" si="162"/>
        <v>0</v>
      </c>
      <c r="R2570" s="75">
        <f t="shared" si="163"/>
        <v>0</v>
      </c>
      <c r="S2570" s="7"/>
    </row>
    <row r="2571" spans="1:19" ht="25.5" x14ac:dyDescent="0.25">
      <c r="A2571" s="44"/>
      <c r="B2571" s="45"/>
      <c r="C2571" s="46"/>
      <c r="D2571" s="47"/>
      <c r="E2571" s="48"/>
      <c r="F2571" s="49">
        <v>90</v>
      </c>
      <c r="G2571" s="50" t="s">
        <v>81</v>
      </c>
      <c r="H2571" s="90"/>
      <c r="I2571" s="46"/>
      <c r="J2571" s="51">
        <v>384.24491800000015</v>
      </c>
      <c r="K2571" s="52">
        <v>420.37973599999998</v>
      </c>
      <c r="L2571" s="53">
        <f t="shared" si="160"/>
        <v>98.917916760796018</v>
      </c>
      <c r="M2571" s="53">
        <v>36.334363060796022</v>
      </c>
      <c r="N2571" s="53">
        <v>31.704403909999996</v>
      </c>
      <c r="O2571" s="53">
        <v>30.879149789999996</v>
      </c>
      <c r="P2571" s="54">
        <f t="shared" si="161"/>
        <v>8.6432241968951676E-2</v>
      </c>
      <c r="Q2571" s="54">
        <f t="shared" si="162"/>
        <v>0.16185072957654653</v>
      </c>
      <c r="R2571" s="55">
        <f t="shared" si="163"/>
        <v>0.23530610134070787</v>
      </c>
      <c r="S2571" s="7"/>
    </row>
    <row r="2572" spans="1:19" x14ac:dyDescent="0.25">
      <c r="A2572" s="66"/>
      <c r="B2572" s="56"/>
      <c r="C2572" s="67"/>
      <c r="D2572" s="68"/>
      <c r="E2572" s="69"/>
      <c r="F2572" s="70"/>
      <c r="G2572" s="71"/>
      <c r="H2572" s="66">
        <v>3000001</v>
      </c>
      <c r="I2572" s="67" t="s">
        <v>283</v>
      </c>
      <c r="J2572" s="72">
        <v>1.5117779999999998</v>
      </c>
      <c r="K2572" s="73">
        <v>1.4747779999999999</v>
      </c>
      <c r="L2572" s="73">
        <f t="shared" si="160"/>
        <v>4.2572849885516427E-2</v>
      </c>
      <c r="M2572" s="73">
        <v>5.2079498855164275E-3</v>
      </c>
      <c r="N2572" s="73">
        <v>6.1369500000000004E-3</v>
      </c>
      <c r="O2572" s="73">
        <v>3.1227950000000001E-2</v>
      </c>
      <c r="P2572" s="74">
        <f t="shared" si="161"/>
        <v>3.5313449790520526E-3</v>
      </c>
      <c r="Q2572" s="74">
        <f t="shared" si="162"/>
        <v>7.692615353304991E-3</v>
      </c>
      <c r="R2572" s="75">
        <f t="shared" si="163"/>
        <v>2.8867293847288492E-2</v>
      </c>
      <c r="S2572" s="7"/>
    </row>
    <row r="2573" spans="1:19" ht="38.25" x14ac:dyDescent="0.25">
      <c r="A2573" s="66"/>
      <c r="B2573" s="56"/>
      <c r="C2573" s="67"/>
      <c r="D2573" s="68"/>
      <c r="E2573" s="69"/>
      <c r="F2573" s="70"/>
      <c r="G2573" s="71"/>
      <c r="H2573" s="66">
        <v>3000385</v>
      </c>
      <c r="I2573" s="67" t="s">
        <v>383</v>
      </c>
      <c r="J2573" s="72">
        <v>365.40544400000016</v>
      </c>
      <c r="K2573" s="73">
        <v>404.65349299999997</v>
      </c>
      <c r="L2573" s="73">
        <f t="shared" si="160"/>
        <v>97.639098278460978</v>
      </c>
      <c r="M2573" s="73">
        <v>36.094293108460988</v>
      </c>
      <c r="N2573" s="73">
        <v>31.226889459999995</v>
      </c>
      <c r="O2573" s="73">
        <v>30.317915709999994</v>
      </c>
      <c r="P2573" s="74">
        <f t="shared" si="161"/>
        <v>8.9198026787973367E-2</v>
      </c>
      <c r="Q2573" s="74">
        <f t="shared" si="162"/>
        <v>0.16636748164301893</v>
      </c>
      <c r="R2573" s="75">
        <f t="shared" si="163"/>
        <v>0.24129063499387854</v>
      </c>
      <c r="S2573" s="7"/>
    </row>
    <row r="2574" spans="1:19" ht="25.5" x14ac:dyDescent="0.25">
      <c r="A2574" s="66"/>
      <c r="B2574" s="56"/>
      <c r="C2574" s="67"/>
      <c r="D2574" s="68"/>
      <c r="E2574" s="69"/>
      <c r="F2574" s="70"/>
      <c r="G2574" s="71"/>
      <c r="H2574" s="66">
        <v>3000386</v>
      </c>
      <c r="I2574" s="67" t="s">
        <v>384</v>
      </c>
      <c r="J2574" s="72">
        <v>5.332986</v>
      </c>
      <c r="K2574" s="73">
        <v>5.6603210000000006</v>
      </c>
      <c r="L2574" s="73">
        <f t="shared" si="160"/>
        <v>1.1173066324495178</v>
      </c>
      <c r="M2574" s="73">
        <v>0.2348620024495176</v>
      </c>
      <c r="N2574" s="73">
        <v>0.41446850000000002</v>
      </c>
      <c r="O2574" s="73">
        <v>0.46797613000000005</v>
      </c>
      <c r="P2574" s="74">
        <f t="shared" si="161"/>
        <v>4.1492700228400049E-2</v>
      </c>
      <c r="Q2574" s="74">
        <f t="shared" si="162"/>
        <v>0.11471619762368911</v>
      </c>
      <c r="R2574" s="75">
        <f t="shared" si="163"/>
        <v>0.19739280377376436</v>
      </c>
      <c r="S2574" s="7"/>
    </row>
    <row r="2575" spans="1:19" ht="51" x14ac:dyDescent="0.25">
      <c r="A2575" s="66"/>
      <c r="B2575" s="56"/>
      <c r="C2575" s="67"/>
      <c r="D2575" s="68"/>
      <c r="E2575" s="69"/>
      <c r="F2575" s="70"/>
      <c r="G2575" s="71"/>
      <c r="H2575" s="66">
        <v>3000387</v>
      </c>
      <c r="I2575" s="67" t="s">
        <v>385</v>
      </c>
      <c r="J2575" s="72">
        <v>3.0604989999999996</v>
      </c>
      <c r="K2575" s="73">
        <v>3.0604990000000001</v>
      </c>
      <c r="L2575" s="73">
        <f t="shared" si="160"/>
        <v>0.118939</v>
      </c>
      <c r="M2575" s="73">
        <v>0</v>
      </c>
      <c r="N2575" s="73">
        <v>5.6909000000000001E-2</v>
      </c>
      <c r="O2575" s="73">
        <v>6.2030000000000002E-2</v>
      </c>
      <c r="P2575" s="74">
        <f t="shared" si="161"/>
        <v>0</v>
      </c>
      <c r="Q2575" s="74">
        <f t="shared" si="162"/>
        <v>1.8594680148564007E-2</v>
      </c>
      <c r="R2575" s="75">
        <f t="shared" si="163"/>
        <v>3.8862616847775477E-2</v>
      </c>
      <c r="S2575" s="7"/>
    </row>
    <row r="2576" spans="1:19" x14ac:dyDescent="0.25">
      <c r="A2576" s="66"/>
      <c r="B2576" s="56"/>
      <c r="C2576" s="67"/>
      <c r="D2576" s="68"/>
      <c r="E2576" s="69"/>
      <c r="F2576" s="70"/>
      <c r="G2576" s="71"/>
      <c r="H2576" s="66">
        <v>9000009</v>
      </c>
      <c r="I2576" s="67" t="s">
        <v>294</v>
      </c>
      <c r="J2576" s="72">
        <v>8.9342109999999977</v>
      </c>
      <c r="K2576" s="73">
        <v>5.5306449999999989</v>
      </c>
      <c r="L2576" s="73">
        <f t="shared" si="160"/>
        <v>0</v>
      </c>
      <c r="M2576" s="73">
        <v>0</v>
      </c>
      <c r="N2576" s="73">
        <v>0</v>
      </c>
      <c r="O2576" s="73">
        <v>0</v>
      </c>
      <c r="P2576" s="74">
        <f t="shared" si="161"/>
        <v>0</v>
      </c>
      <c r="Q2576" s="74">
        <f t="shared" si="162"/>
        <v>0</v>
      </c>
      <c r="R2576" s="75">
        <f t="shared" si="163"/>
        <v>0</v>
      </c>
      <c r="S2576" s="7"/>
    </row>
    <row r="2577" spans="1:19" ht="51" x14ac:dyDescent="0.25">
      <c r="A2577" s="44"/>
      <c r="B2577" s="45"/>
      <c r="C2577" s="46"/>
      <c r="D2577" s="47"/>
      <c r="E2577" s="48"/>
      <c r="F2577" s="49">
        <v>91</v>
      </c>
      <c r="G2577" s="50" t="s">
        <v>82</v>
      </c>
      <c r="H2577" s="90"/>
      <c r="I2577" s="46"/>
      <c r="J2577" s="51">
        <v>6.7697349999999989</v>
      </c>
      <c r="K2577" s="52">
        <v>33.180644999999998</v>
      </c>
      <c r="L2577" s="53">
        <f t="shared" si="160"/>
        <v>2.8098964928985595</v>
      </c>
      <c r="M2577" s="53">
        <v>1.9195663928985596</v>
      </c>
      <c r="N2577" s="53">
        <v>3.3E-4</v>
      </c>
      <c r="O2577" s="53">
        <v>0.89000010000000007</v>
      </c>
      <c r="P2577" s="54">
        <f t="shared" si="161"/>
        <v>5.7851991511875665E-2</v>
      </c>
      <c r="Q2577" s="54">
        <f t="shared" si="162"/>
        <v>5.7861937068991863E-2</v>
      </c>
      <c r="R2577" s="55">
        <f t="shared" si="163"/>
        <v>8.4684806244681485E-2</v>
      </c>
      <c r="S2577" s="7"/>
    </row>
    <row r="2578" spans="1:19" ht="38.25" x14ac:dyDescent="0.25">
      <c r="A2578" s="66"/>
      <c r="B2578" s="56"/>
      <c r="C2578" s="67"/>
      <c r="D2578" s="68"/>
      <c r="E2578" s="69"/>
      <c r="F2578" s="70"/>
      <c r="G2578" s="71"/>
      <c r="H2578" s="66">
        <v>3000515</v>
      </c>
      <c r="I2578" s="67" t="s">
        <v>389</v>
      </c>
      <c r="J2578" s="72">
        <v>1.7067439999999998</v>
      </c>
      <c r="K2578" s="73">
        <v>1.8332169999999997</v>
      </c>
      <c r="L2578" s="73">
        <f t="shared" si="160"/>
        <v>1.4625630000000001E-2</v>
      </c>
      <c r="M2578" s="73">
        <v>0</v>
      </c>
      <c r="N2578" s="73">
        <v>3.3E-4</v>
      </c>
      <c r="O2578" s="73">
        <v>1.429563E-2</v>
      </c>
      <c r="P2578" s="74">
        <f t="shared" si="161"/>
        <v>0</v>
      </c>
      <c r="Q2578" s="74">
        <f t="shared" si="162"/>
        <v>1.8001142254299413E-4</v>
      </c>
      <c r="R2578" s="75">
        <f t="shared" si="163"/>
        <v>7.9781226117802764E-3</v>
      </c>
      <c r="S2578" s="7"/>
    </row>
    <row r="2579" spans="1:19" x14ac:dyDescent="0.25">
      <c r="A2579" s="66"/>
      <c r="B2579" s="56"/>
      <c r="C2579" s="67"/>
      <c r="D2579" s="68"/>
      <c r="E2579" s="69"/>
      <c r="F2579" s="70"/>
      <c r="G2579" s="71"/>
      <c r="H2579" s="66">
        <v>9000009</v>
      </c>
      <c r="I2579" s="67" t="s">
        <v>294</v>
      </c>
      <c r="J2579" s="72">
        <v>5.0629909999999994</v>
      </c>
      <c r="K2579" s="73">
        <v>31.347428000000001</v>
      </c>
      <c r="L2579" s="73">
        <f t="shared" si="160"/>
        <v>2.7952708628985596</v>
      </c>
      <c r="M2579" s="73">
        <v>1.9195663928985596</v>
      </c>
      <c r="N2579" s="73">
        <v>0</v>
      </c>
      <c r="O2579" s="73">
        <v>0.87570447000000007</v>
      </c>
      <c r="P2579" s="74">
        <f t="shared" si="161"/>
        <v>6.1235211797872523E-2</v>
      </c>
      <c r="Q2579" s="74">
        <f t="shared" si="162"/>
        <v>6.1235211797872523E-2</v>
      </c>
      <c r="R2579" s="75">
        <f t="shared" si="163"/>
        <v>8.9170660600881177E-2</v>
      </c>
      <c r="S2579" s="7"/>
    </row>
    <row r="2580" spans="1:19" ht="25.5" x14ac:dyDescent="0.25">
      <c r="A2580" s="44"/>
      <c r="B2580" s="45"/>
      <c r="C2580" s="46"/>
      <c r="D2580" s="47"/>
      <c r="E2580" s="48"/>
      <c r="F2580" s="49">
        <v>104</v>
      </c>
      <c r="G2580" s="50" t="s">
        <v>142</v>
      </c>
      <c r="H2580" s="90"/>
      <c r="I2580" s="46"/>
      <c r="J2580" s="51">
        <v>1.8633280000000001</v>
      </c>
      <c r="K2580" s="52">
        <v>1.8600480000000001</v>
      </c>
      <c r="L2580" s="53">
        <f t="shared" si="160"/>
        <v>0.37220403094316507</v>
      </c>
      <c r="M2580" s="53">
        <v>7.9527760943165049E-2</v>
      </c>
      <c r="N2580" s="53">
        <v>0.13902891000000001</v>
      </c>
      <c r="O2580" s="53">
        <v>0.15364736000000001</v>
      </c>
      <c r="P2580" s="54">
        <f t="shared" si="161"/>
        <v>4.2755757347748578E-2</v>
      </c>
      <c r="Q2580" s="54">
        <f t="shared" si="162"/>
        <v>0.11750055425621544</v>
      </c>
      <c r="R2580" s="55">
        <f t="shared" si="163"/>
        <v>0.20010453006759235</v>
      </c>
      <c r="S2580" s="7"/>
    </row>
    <row r="2581" spans="1:19" x14ac:dyDescent="0.25">
      <c r="A2581" s="66"/>
      <c r="B2581" s="56"/>
      <c r="C2581" s="67"/>
      <c r="D2581" s="68"/>
      <c r="E2581" s="69"/>
      <c r="F2581" s="70"/>
      <c r="G2581" s="71"/>
      <c r="H2581" s="66">
        <v>3000001</v>
      </c>
      <c r="I2581" s="67" t="s">
        <v>283</v>
      </c>
      <c r="J2581" s="72">
        <v>1.7000000000000001E-2</v>
      </c>
      <c r="K2581" s="73">
        <v>1.7000000000000001E-2</v>
      </c>
      <c r="L2581" s="73">
        <f t="shared" si="160"/>
        <v>0</v>
      </c>
      <c r="M2581" s="73">
        <v>0</v>
      </c>
      <c r="N2581" s="73">
        <v>0</v>
      </c>
      <c r="O2581" s="73">
        <v>0</v>
      </c>
      <c r="P2581" s="74">
        <f t="shared" si="161"/>
        <v>0</v>
      </c>
      <c r="Q2581" s="74">
        <f t="shared" si="162"/>
        <v>0</v>
      </c>
      <c r="R2581" s="75">
        <f t="shared" si="163"/>
        <v>0</v>
      </c>
      <c r="S2581" s="7"/>
    </row>
    <row r="2582" spans="1:19" ht="38.25" x14ac:dyDescent="0.25">
      <c r="A2582" s="66"/>
      <c r="B2582" s="56"/>
      <c r="C2582" s="67"/>
      <c r="D2582" s="68"/>
      <c r="E2582" s="69"/>
      <c r="F2582" s="70"/>
      <c r="G2582" s="71"/>
      <c r="H2582" s="66">
        <v>3000283</v>
      </c>
      <c r="I2582" s="67" t="s">
        <v>428</v>
      </c>
      <c r="J2582" s="72">
        <v>0.3815900000000001</v>
      </c>
      <c r="K2582" s="73">
        <v>0.37935399999999997</v>
      </c>
      <c r="L2582" s="73">
        <f t="shared" si="160"/>
        <v>6.9397600000000004E-2</v>
      </c>
      <c r="M2582" s="73">
        <v>0</v>
      </c>
      <c r="N2582" s="73">
        <v>3.6607920000000002E-2</v>
      </c>
      <c r="O2582" s="73">
        <v>3.2789680000000002E-2</v>
      </c>
      <c r="P2582" s="74">
        <f t="shared" si="161"/>
        <v>0</v>
      </c>
      <c r="Q2582" s="74">
        <f t="shared" si="162"/>
        <v>9.6500682739604715E-2</v>
      </c>
      <c r="R2582" s="75">
        <f t="shared" si="163"/>
        <v>0.18293625479103953</v>
      </c>
      <c r="S2582" s="7"/>
    </row>
    <row r="2583" spans="1:19" ht="25.5" x14ac:dyDescent="0.25">
      <c r="A2583" s="66"/>
      <c r="B2583" s="56"/>
      <c r="C2583" s="67"/>
      <c r="D2583" s="68"/>
      <c r="E2583" s="69"/>
      <c r="F2583" s="70"/>
      <c r="G2583" s="71"/>
      <c r="H2583" s="66">
        <v>3000285</v>
      </c>
      <c r="I2583" s="67" t="s">
        <v>447</v>
      </c>
      <c r="J2583" s="72">
        <v>0.71370400000000001</v>
      </c>
      <c r="K2583" s="73">
        <v>0.71370400000000012</v>
      </c>
      <c r="L2583" s="73">
        <f t="shared" si="160"/>
        <v>0.18361278120949745</v>
      </c>
      <c r="M2583" s="73">
        <v>5.6788001209497452E-2</v>
      </c>
      <c r="N2583" s="73">
        <v>6.962299999999999E-2</v>
      </c>
      <c r="O2583" s="73">
        <v>5.7201780000000001E-2</v>
      </c>
      <c r="P2583" s="74">
        <f t="shared" si="161"/>
        <v>7.9568001874022617E-2</v>
      </c>
      <c r="Q2583" s="74">
        <f t="shared" si="162"/>
        <v>0.1771196479345743</v>
      </c>
      <c r="R2583" s="75">
        <f t="shared" si="163"/>
        <v>0.25726741227385219</v>
      </c>
      <c r="S2583" s="7"/>
    </row>
    <row r="2584" spans="1:19" ht="25.5" x14ac:dyDescent="0.25">
      <c r="A2584" s="66"/>
      <c r="B2584" s="56"/>
      <c r="C2584" s="67"/>
      <c r="D2584" s="68"/>
      <c r="E2584" s="69"/>
      <c r="F2584" s="70"/>
      <c r="G2584" s="71"/>
      <c r="H2584" s="66">
        <v>3000286</v>
      </c>
      <c r="I2584" s="67" t="s">
        <v>448</v>
      </c>
      <c r="J2584" s="72">
        <v>4.836E-2</v>
      </c>
      <c r="K2584" s="73">
        <v>4.8353E-2</v>
      </c>
      <c r="L2584" s="73">
        <f t="shared" si="160"/>
        <v>2.6026799478717898E-3</v>
      </c>
      <c r="M2584" s="73">
        <v>2.7397599478717893E-3</v>
      </c>
      <c r="N2584" s="73">
        <v>-5.4013999999999993E-4</v>
      </c>
      <c r="O2584" s="73">
        <v>4.0306000000000001E-4</v>
      </c>
      <c r="P2584" s="74">
        <f t="shared" si="161"/>
        <v>5.666163315351249E-2</v>
      </c>
      <c r="Q2584" s="74">
        <f t="shared" si="162"/>
        <v>4.549086815444315E-2</v>
      </c>
      <c r="R2584" s="75">
        <f t="shared" si="163"/>
        <v>5.3826648767848734E-2</v>
      </c>
      <c r="S2584" s="7"/>
    </row>
    <row r="2585" spans="1:19" ht="51" x14ac:dyDescent="0.25">
      <c r="A2585" s="66"/>
      <c r="B2585" s="56"/>
      <c r="C2585" s="67"/>
      <c r="D2585" s="68"/>
      <c r="E2585" s="69"/>
      <c r="F2585" s="70"/>
      <c r="G2585" s="71"/>
      <c r="H2585" s="66">
        <v>3000289</v>
      </c>
      <c r="I2585" s="67" t="s">
        <v>449</v>
      </c>
      <c r="J2585" s="72">
        <v>1.167E-2</v>
      </c>
      <c r="K2585" s="73">
        <v>1.167E-2</v>
      </c>
      <c r="L2585" s="73">
        <f t="shared" si="160"/>
        <v>0</v>
      </c>
      <c r="M2585" s="73">
        <v>0</v>
      </c>
      <c r="N2585" s="73">
        <v>0</v>
      </c>
      <c r="O2585" s="73">
        <v>0</v>
      </c>
      <c r="P2585" s="74">
        <f t="shared" si="161"/>
        <v>0</v>
      </c>
      <c r="Q2585" s="74">
        <f t="shared" si="162"/>
        <v>0</v>
      </c>
      <c r="R2585" s="75">
        <f t="shared" si="163"/>
        <v>0</v>
      </c>
      <c r="S2585" s="7"/>
    </row>
    <row r="2586" spans="1:19" ht="25.5" x14ac:dyDescent="0.25">
      <c r="A2586" s="66"/>
      <c r="B2586" s="56"/>
      <c r="C2586" s="67"/>
      <c r="D2586" s="68"/>
      <c r="E2586" s="69"/>
      <c r="F2586" s="70"/>
      <c r="G2586" s="71"/>
      <c r="H2586" s="66">
        <v>3000686</v>
      </c>
      <c r="I2586" s="67" t="s">
        <v>450</v>
      </c>
      <c r="J2586" s="72">
        <v>0.11300000000000002</v>
      </c>
      <c r="K2586" s="73">
        <v>0.11300000000000002</v>
      </c>
      <c r="L2586" s="73">
        <f t="shared" si="160"/>
        <v>0</v>
      </c>
      <c r="M2586" s="73">
        <v>0</v>
      </c>
      <c r="N2586" s="73">
        <v>0</v>
      </c>
      <c r="O2586" s="73">
        <v>0</v>
      </c>
      <c r="P2586" s="74">
        <f t="shared" si="161"/>
        <v>0</v>
      </c>
      <c r="Q2586" s="74">
        <f t="shared" si="162"/>
        <v>0</v>
      </c>
      <c r="R2586" s="75">
        <f t="shared" si="163"/>
        <v>0</v>
      </c>
      <c r="S2586" s="7"/>
    </row>
    <row r="2587" spans="1:19" x14ac:dyDescent="0.25">
      <c r="A2587" s="66"/>
      <c r="B2587" s="56"/>
      <c r="C2587" s="67"/>
      <c r="D2587" s="68"/>
      <c r="E2587" s="69"/>
      <c r="F2587" s="70"/>
      <c r="G2587" s="71"/>
      <c r="H2587" s="66">
        <v>9000000</v>
      </c>
      <c r="I2587" s="67" t="s">
        <v>293</v>
      </c>
      <c r="J2587" s="72">
        <v>0.57800399999999996</v>
      </c>
      <c r="K2587" s="73">
        <v>0.57696700000000001</v>
      </c>
      <c r="L2587" s="73">
        <f t="shared" si="160"/>
        <v>0.11659096978579581</v>
      </c>
      <c r="M2587" s="73">
        <v>1.9999999785795808E-2</v>
      </c>
      <c r="N2587" s="73">
        <v>3.3338130000000001E-2</v>
      </c>
      <c r="O2587" s="73">
        <v>6.3252840000000005E-2</v>
      </c>
      <c r="P2587" s="74">
        <f t="shared" si="161"/>
        <v>3.4664027207441342E-2</v>
      </c>
      <c r="Q2587" s="74">
        <f t="shared" si="162"/>
        <v>9.2445720094556205E-2</v>
      </c>
      <c r="R2587" s="75">
        <f t="shared" si="163"/>
        <v>0.20207562960411221</v>
      </c>
      <c r="S2587" s="7"/>
    </row>
    <row r="2588" spans="1:19" ht="38.25" x14ac:dyDescent="0.25">
      <c r="A2588" s="44"/>
      <c r="B2588" s="45"/>
      <c r="C2588" s="46"/>
      <c r="D2588" s="47"/>
      <c r="E2588" s="48"/>
      <c r="F2588" s="49">
        <v>106</v>
      </c>
      <c r="G2588" s="50" t="s">
        <v>83</v>
      </c>
      <c r="H2588" s="90"/>
      <c r="I2588" s="46"/>
      <c r="J2588" s="51">
        <v>2.8131049999999997</v>
      </c>
      <c r="K2588" s="52">
        <v>2.9092859999999998</v>
      </c>
      <c r="L2588" s="53">
        <f t="shared" si="160"/>
        <v>0.59727075098668037</v>
      </c>
      <c r="M2588" s="53">
        <v>0.22110446098668035</v>
      </c>
      <c r="N2588" s="53">
        <v>0.18882569000000002</v>
      </c>
      <c r="O2588" s="53">
        <v>0.18734060000000002</v>
      </c>
      <c r="P2588" s="54">
        <f t="shared" si="161"/>
        <v>7.5999561743561941E-2</v>
      </c>
      <c r="Q2588" s="54">
        <f t="shared" si="162"/>
        <v>0.14090404002448725</v>
      </c>
      <c r="R2588" s="55">
        <f t="shared" si="163"/>
        <v>0.20529805285100206</v>
      </c>
      <c r="S2588" s="7"/>
    </row>
    <row r="2589" spans="1:19" ht="51" x14ac:dyDescent="0.25">
      <c r="A2589" s="66"/>
      <c r="B2589" s="56"/>
      <c r="C2589" s="67"/>
      <c r="D2589" s="68"/>
      <c r="E2589" s="69"/>
      <c r="F2589" s="70"/>
      <c r="G2589" s="71"/>
      <c r="H2589" s="66">
        <v>3000574</v>
      </c>
      <c r="I2589" s="67" t="s">
        <v>391</v>
      </c>
      <c r="J2589" s="72">
        <v>2.2667949999999997</v>
      </c>
      <c r="K2589" s="73">
        <v>2.3344709999999997</v>
      </c>
      <c r="L2589" s="73">
        <f t="shared" si="160"/>
        <v>0.46810307093267134</v>
      </c>
      <c r="M2589" s="73">
        <v>0.17538440093267127</v>
      </c>
      <c r="N2589" s="73">
        <v>0.14667540000000001</v>
      </c>
      <c r="O2589" s="73">
        <v>0.14604327000000003</v>
      </c>
      <c r="P2589" s="74">
        <f t="shared" si="161"/>
        <v>7.5128112935509278E-2</v>
      </c>
      <c r="Q2589" s="74">
        <f t="shared" si="162"/>
        <v>0.13795836441432399</v>
      </c>
      <c r="R2589" s="75">
        <f t="shared" si="163"/>
        <v>0.20051783506099299</v>
      </c>
      <c r="S2589" s="7"/>
    </row>
    <row r="2590" spans="1:19" ht="51" x14ac:dyDescent="0.25">
      <c r="A2590" s="66"/>
      <c r="B2590" s="56"/>
      <c r="C2590" s="67"/>
      <c r="D2590" s="68"/>
      <c r="E2590" s="69"/>
      <c r="F2590" s="70"/>
      <c r="G2590" s="71"/>
      <c r="H2590" s="66">
        <v>3000575</v>
      </c>
      <c r="I2590" s="67" t="s">
        <v>392</v>
      </c>
      <c r="J2590" s="72">
        <v>0.54630999999999996</v>
      </c>
      <c r="K2590" s="73">
        <v>0.57481499999999996</v>
      </c>
      <c r="L2590" s="73">
        <f t="shared" si="160"/>
        <v>0.12916768005400908</v>
      </c>
      <c r="M2590" s="73">
        <v>4.5720060054009082E-2</v>
      </c>
      <c r="N2590" s="73">
        <v>4.215029E-2</v>
      </c>
      <c r="O2590" s="73">
        <v>4.1297329999999993E-2</v>
      </c>
      <c r="P2590" s="74">
        <f t="shared" si="161"/>
        <v>7.95387386446232E-2</v>
      </c>
      <c r="Q2590" s="74">
        <f t="shared" si="162"/>
        <v>0.15286718344860362</v>
      </c>
      <c r="R2590" s="75">
        <f t="shared" si="163"/>
        <v>0.22471174213270198</v>
      </c>
      <c r="S2590" s="7"/>
    </row>
    <row r="2591" spans="1:19" ht="38.25" x14ac:dyDescent="0.25">
      <c r="A2591" s="44"/>
      <c r="B2591" s="45"/>
      <c r="C2591" s="46"/>
      <c r="D2591" s="47"/>
      <c r="E2591" s="48"/>
      <c r="F2591" s="49">
        <v>107</v>
      </c>
      <c r="G2591" s="50" t="s">
        <v>84</v>
      </c>
      <c r="H2591" s="90"/>
      <c r="I2591" s="46"/>
      <c r="J2591" s="51">
        <v>4.2691440000000007</v>
      </c>
      <c r="K2591" s="52">
        <v>4.2691440000000007</v>
      </c>
      <c r="L2591" s="53">
        <f t="shared" si="160"/>
        <v>0.93232597709017406</v>
      </c>
      <c r="M2591" s="53">
        <v>0.35055657709017396</v>
      </c>
      <c r="N2591" s="53">
        <v>0.30989079000000003</v>
      </c>
      <c r="O2591" s="53">
        <v>0.27187861000000002</v>
      </c>
      <c r="P2591" s="54">
        <f t="shared" si="161"/>
        <v>8.2114020302471391E-2</v>
      </c>
      <c r="Q2591" s="54">
        <f t="shared" si="162"/>
        <v>0.15470252750672592</v>
      </c>
      <c r="R2591" s="55">
        <f t="shared" si="163"/>
        <v>0.21838709987064711</v>
      </c>
      <c r="S2591" s="7"/>
    </row>
    <row r="2592" spans="1:19" ht="38.25" x14ac:dyDescent="0.25">
      <c r="A2592" s="66"/>
      <c r="B2592" s="56"/>
      <c r="C2592" s="67"/>
      <c r="D2592" s="68"/>
      <c r="E2592" s="69"/>
      <c r="F2592" s="70"/>
      <c r="G2592" s="71"/>
      <c r="H2592" s="66">
        <v>3000546</v>
      </c>
      <c r="I2592" s="67" t="s">
        <v>396</v>
      </c>
      <c r="J2592" s="72">
        <v>4.2691440000000007</v>
      </c>
      <c r="K2592" s="73">
        <v>4.2691440000000007</v>
      </c>
      <c r="L2592" s="73">
        <f t="shared" si="160"/>
        <v>0.93232597709017406</v>
      </c>
      <c r="M2592" s="73">
        <v>0.35055657709017396</v>
      </c>
      <c r="N2592" s="73">
        <v>0.30989079000000003</v>
      </c>
      <c r="O2592" s="73">
        <v>0.27187861000000002</v>
      </c>
      <c r="P2592" s="74">
        <f t="shared" si="161"/>
        <v>8.2114020302471391E-2</v>
      </c>
      <c r="Q2592" s="74">
        <f t="shared" si="162"/>
        <v>0.15470252750672592</v>
      </c>
      <c r="R2592" s="75">
        <f t="shared" si="163"/>
        <v>0.21838709987064711</v>
      </c>
      <c r="S2592" s="7"/>
    </row>
    <row r="2593" spans="1:19" ht="25.5" x14ac:dyDescent="0.25">
      <c r="A2593" s="44"/>
      <c r="B2593" s="45"/>
      <c r="C2593" s="46"/>
      <c r="D2593" s="47"/>
      <c r="E2593" s="48"/>
      <c r="F2593" s="49">
        <v>121</v>
      </c>
      <c r="G2593" s="50" t="s">
        <v>159</v>
      </c>
      <c r="H2593" s="90"/>
      <c r="I2593" s="46"/>
      <c r="J2593" s="51">
        <v>0.54825500000000005</v>
      </c>
      <c r="K2593" s="52">
        <v>0.54825500000000005</v>
      </c>
      <c r="L2593" s="53">
        <f t="shared" si="160"/>
        <v>9.0384990703150481E-2</v>
      </c>
      <c r="M2593" s="53">
        <v>2.2416830703150481E-2</v>
      </c>
      <c r="N2593" s="53">
        <v>2.7284409999999999E-2</v>
      </c>
      <c r="O2593" s="53">
        <v>4.0683750000000005E-2</v>
      </c>
      <c r="P2593" s="54">
        <f t="shared" si="161"/>
        <v>4.0887599206848049E-2</v>
      </c>
      <c r="Q2593" s="54">
        <f t="shared" si="162"/>
        <v>9.0653511054437211E-2</v>
      </c>
      <c r="R2593" s="55">
        <f t="shared" si="163"/>
        <v>0.16485940064960733</v>
      </c>
      <c r="S2593" s="7"/>
    </row>
    <row r="2594" spans="1:19" ht="51" x14ac:dyDescent="0.25">
      <c r="A2594" s="66"/>
      <c r="B2594" s="56"/>
      <c r="C2594" s="67"/>
      <c r="D2594" s="68"/>
      <c r="E2594" s="69"/>
      <c r="F2594" s="70"/>
      <c r="G2594" s="71"/>
      <c r="H2594" s="66">
        <v>3000629</v>
      </c>
      <c r="I2594" s="67" t="s">
        <v>462</v>
      </c>
      <c r="J2594" s="72">
        <v>0.46590000000000004</v>
      </c>
      <c r="K2594" s="73">
        <v>0.46590000000000004</v>
      </c>
      <c r="L2594" s="73">
        <f t="shared" si="160"/>
        <v>8.6537120703150477E-2</v>
      </c>
      <c r="M2594" s="73">
        <v>2.2416830703150481E-2</v>
      </c>
      <c r="N2594" s="73">
        <v>2.6062659999999998E-2</v>
      </c>
      <c r="O2594" s="73">
        <v>3.8057630000000002E-2</v>
      </c>
      <c r="P2594" s="74">
        <f t="shared" si="161"/>
        <v>4.8115112047972697E-2</v>
      </c>
      <c r="Q2594" s="74">
        <f t="shared" si="162"/>
        <v>0.10405557137400832</v>
      </c>
      <c r="R2594" s="75">
        <f t="shared" si="163"/>
        <v>0.1857418345206063</v>
      </c>
      <c r="S2594" s="7"/>
    </row>
    <row r="2595" spans="1:19" ht="38.25" x14ac:dyDescent="0.25">
      <c r="A2595" s="66"/>
      <c r="B2595" s="56"/>
      <c r="C2595" s="67"/>
      <c r="D2595" s="68"/>
      <c r="E2595" s="69"/>
      <c r="F2595" s="70"/>
      <c r="G2595" s="71"/>
      <c r="H2595" s="66">
        <v>3000633</v>
      </c>
      <c r="I2595" s="67" t="s">
        <v>464</v>
      </c>
      <c r="J2595" s="72">
        <v>8.2355000000000012E-2</v>
      </c>
      <c r="K2595" s="73">
        <v>8.2355000000000012E-2</v>
      </c>
      <c r="L2595" s="73">
        <f t="shared" si="160"/>
        <v>3.8478699999999998E-3</v>
      </c>
      <c r="M2595" s="73">
        <v>0</v>
      </c>
      <c r="N2595" s="73">
        <v>1.22175E-3</v>
      </c>
      <c r="O2595" s="73">
        <v>2.62612E-3</v>
      </c>
      <c r="P2595" s="74">
        <f t="shared" si="161"/>
        <v>0</v>
      </c>
      <c r="Q2595" s="74">
        <f t="shared" si="162"/>
        <v>1.4835164835164833E-2</v>
      </c>
      <c r="R2595" s="75">
        <f t="shared" si="163"/>
        <v>4.6722967640094704E-2</v>
      </c>
      <c r="S2595" s="7"/>
    </row>
    <row r="2596" spans="1:19" ht="25.5" x14ac:dyDescent="0.25">
      <c r="A2596" s="44"/>
      <c r="B2596" s="45"/>
      <c r="C2596" s="46"/>
      <c r="D2596" s="47"/>
      <c r="E2596" s="48"/>
      <c r="F2596" s="49">
        <v>127</v>
      </c>
      <c r="G2596" s="50" t="s">
        <v>184</v>
      </c>
      <c r="H2596" s="90"/>
      <c r="I2596" s="46"/>
      <c r="J2596" s="51">
        <v>0.37150100000000008</v>
      </c>
      <c r="K2596" s="52">
        <v>0.40150100000000011</v>
      </c>
      <c r="L2596" s="53">
        <f t="shared" si="160"/>
        <v>6.744399012269274E-2</v>
      </c>
      <c r="M2596" s="53">
        <v>2.0736820122692734E-2</v>
      </c>
      <c r="N2596" s="53">
        <v>1.1787510000000001E-2</v>
      </c>
      <c r="O2596" s="53">
        <v>3.4919660000000005E-2</v>
      </c>
      <c r="P2596" s="54">
        <f t="shared" si="161"/>
        <v>5.1648240285062125E-2</v>
      </c>
      <c r="Q2596" s="54">
        <f t="shared" si="162"/>
        <v>8.1006847112940511E-2</v>
      </c>
      <c r="R2596" s="55">
        <f t="shared" si="163"/>
        <v>0.16797963173863259</v>
      </c>
      <c r="S2596" s="7"/>
    </row>
    <row r="2597" spans="1:19" ht="25.5" x14ac:dyDescent="0.25">
      <c r="A2597" s="66"/>
      <c r="B2597" s="56"/>
      <c r="C2597" s="67"/>
      <c r="D2597" s="68"/>
      <c r="E2597" s="69"/>
      <c r="F2597" s="70"/>
      <c r="G2597" s="71"/>
      <c r="H2597" s="66">
        <v>3000665</v>
      </c>
      <c r="I2597" s="67" t="s">
        <v>503</v>
      </c>
      <c r="J2597" s="72">
        <v>0.37150100000000008</v>
      </c>
      <c r="K2597" s="73">
        <v>0.40150100000000011</v>
      </c>
      <c r="L2597" s="73">
        <f t="shared" si="160"/>
        <v>6.744399012269274E-2</v>
      </c>
      <c r="M2597" s="73">
        <v>2.0736820122692734E-2</v>
      </c>
      <c r="N2597" s="73">
        <v>1.1787510000000001E-2</v>
      </c>
      <c r="O2597" s="73">
        <v>3.4919660000000005E-2</v>
      </c>
      <c r="P2597" s="74">
        <f t="shared" si="161"/>
        <v>5.1648240285062125E-2</v>
      </c>
      <c r="Q2597" s="74">
        <f t="shared" si="162"/>
        <v>8.1006847112940511E-2</v>
      </c>
      <c r="R2597" s="75">
        <f t="shared" si="163"/>
        <v>0.16797963173863259</v>
      </c>
      <c r="S2597" s="7"/>
    </row>
    <row r="2598" spans="1:19" ht="38.25" x14ac:dyDescent="0.25">
      <c r="A2598" s="44"/>
      <c r="B2598" s="45"/>
      <c r="C2598" s="46"/>
      <c r="D2598" s="47"/>
      <c r="E2598" s="48"/>
      <c r="F2598" s="49">
        <v>129</v>
      </c>
      <c r="G2598" s="50" t="s">
        <v>143</v>
      </c>
      <c r="H2598" s="90"/>
      <c r="I2598" s="46"/>
      <c r="J2598" s="51">
        <v>0.24338900000000002</v>
      </c>
      <c r="K2598" s="52">
        <v>0.24338900000000002</v>
      </c>
      <c r="L2598" s="53">
        <f t="shared" si="160"/>
        <v>1.8826780188971513E-2</v>
      </c>
      <c r="M2598" s="53">
        <v>6.4602401889715111E-3</v>
      </c>
      <c r="N2598" s="53">
        <v>6.2667E-3</v>
      </c>
      <c r="O2598" s="53">
        <v>6.0998400000000005E-3</v>
      </c>
      <c r="P2598" s="54">
        <f t="shared" si="161"/>
        <v>2.6542860149684294E-2</v>
      </c>
      <c r="Q2598" s="54">
        <f t="shared" si="162"/>
        <v>5.2290531572797089E-2</v>
      </c>
      <c r="R2598" s="55">
        <f t="shared" si="163"/>
        <v>7.7352633804204429E-2</v>
      </c>
      <c r="S2598" s="7"/>
    </row>
    <row r="2599" spans="1:19" x14ac:dyDescent="0.25">
      <c r="A2599" s="66"/>
      <c r="B2599" s="56"/>
      <c r="C2599" s="67"/>
      <c r="D2599" s="68"/>
      <c r="E2599" s="69"/>
      <c r="F2599" s="70"/>
      <c r="G2599" s="71"/>
      <c r="H2599" s="66">
        <v>3000001</v>
      </c>
      <c r="I2599" s="67" t="s">
        <v>283</v>
      </c>
      <c r="J2599" s="72">
        <v>3.8600000000000002E-2</v>
      </c>
      <c r="K2599" s="73">
        <v>3.8600000000000002E-2</v>
      </c>
      <c r="L2599" s="73">
        <f t="shared" si="160"/>
        <v>6.3696000938228328E-3</v>
      </c>
      <c r="M2599" s="73">
        <v>2.1040000938228332E-3</v>
      </c>
      <c r="N2599" s="73">
        <v>2.104E-3</v>
      </c>
      <c r="O2599" s="73">
        <v>2.1616000000000001E-3</v>
      </c>
      <c r="P2599" s="74">
        <f t="shared" si="161"/>
        <v>5.4507774451368729E-2</v>
      </c>
      <c r="Q2599" s="74">
        <f t="shared" si="162"/>
        <v>0.10901554647209412</v>
      </c>
      <c r="R2599" s="75">
        <f t="shared" si="163"/>
        <v>0.1650155464720941</v>
      </c>
      <c r="S2599" s="7"/>
    </row>
    <row r="2600" spans="1:19" ht="25.5" x14ac:dyDescent="0.25">
      <c r="A2600" s="66"/>
      <c r="B2600" s="56"/>
      <c r="C2600" s="67"/>
      <c r="D2600" s="68"/>
      <c r="E2600" s="69"/>
      <c r="F2600" s="70"/>
      <c r="G2600" s="71"/>
      <c r="H2600" s="66">
        <v>3000687</v>
      </c>
      <c r="I2600" s="67" t="s">
        <v>451</v>
      </c>
      <c r="J2600" s="72">
        <v>1.0880999999999998E-2</v>
      </c>
      <c r="K2600" s="73">
        <v>1.0880999999999998E-2</v>
      </c>
      <c r="L2600" s="73">
        <f t="shared" si="160"/>
        <v>2.0000000000000001E-4</v>
      </c>
      <c r="M2600" s="73">
        <v>0</v>
      </c>
      <c r="N2600" s="73">
        <v>2.0000000000000001E-4</v>
      </c>
      <c r="O2600" s="73">
        <v>0</v>
      </c>
      <c r="P2600" s="74">
        <f t="shared" si="161"/>
        <v>0</v>
      </c>
      <c r="Q2600" s="74">
        <f t="shared" si="162"/>
        <v>1.8380663541953869E-2</v>
      </c>
      <c r="R2600" s="75">
        <f t="shared" si="163"/>
        <v>1.8380663541953869E-2</v>
      </c>
      <c r="S2600" s="7"/>
    </row>
    <row r="2601" spans="1:19" ht="38.25" x14ac:dyDescent="0.25">
      <c r="A2601" s="66"/>
      <c r="B2601" s="56"/>
      <c r="C2601" s="67"/>
      <c r="D2601" s="68"/>
      <c r="E2601" s="69"/>
      <c r="F2601" s="70"/>
      <c r="G2601" s="71"/>
      <c r="H2601" s="66">
        <v>3000688</v>
      </c>
      <c r="I2601" s="67" t="s">
        <v>429</v>
      </c>
      <c r="J2601" s="72">
        <v>0.154692</v>
      </c>
      <c r="K2601" s="73">
        <v>0.154692</v>
      </c>
      <c r="L2601" s="73">
        <f t="shared" si="160"/>
        <v>3.1324600160289929E-3</v>
      </c>
      <c r="M2601" s="73">
        <v>1.0360000160289928E-3</v>
      </c>
      <c r="N2601" s="73">
        <v>1.06046E-3</v>
      </c>
      <c r="O2601" s="73">
        <v>1.036E-3</v>
      </c>
      <c r="P2601" s="74">
        <f t="shared" si="161"/>
        <v>6.6971790139696485E-3</v>
      </c>
      <c r="Q2601" s="74">
        <f t="shared" si="162"/>
        <v>1.3552478576972261E-2</v>
      </c>
      <c r="R2601" s="75">
        <f t="shared" si="163"/>
        <v>2.0249657487323151E-2</v>
      </c>
      <c r="S2601" s="7"/>
    </row>
    <row r="2602" spans="1:19" ht="25.5" x14ac:dyDescent="0.25">
      <c r="A2602" s="66"/>
      <c r="B2602" s="56"/>
      <c r="C2602" s="67"/>
      <c r="D2602" s="68"/>
      <c r="E2602" s="69"/>
      <c r="F2602" s="70"/>
      <c r="G2602" s="71"/>
      <c r="H2602" s="66">
        <v>3000689</v>
      </c>
      <c r="I2602" s="67" t="s">
        <v>430</v>
      </c>
      <c r="J2602" s="72">
        <v>3.3766000000000004E-2</v>
      </c>
      <c r="K2602" s="73">
        <v>3.3766000000000004E-2</v>
      </c>
      <c r="L2602" s="73">
        <f t="shared" si="160"/>
        <v>9.1247200791196859E-3</v>
      </c>
      <c r="M2602" s="73">
        <v>3.3202400791196851E-3</v>
      </c>
      <c r="N2602" s="73">
        <v>2.9022400000000004E-3</v>
      </c>
      <c r="O2602" s="73">
        <v>2.9022400000000004E-3</v>
      </c>
      <c r="P2602" s="74">
        <f t="shared" si="161"/>
        <v>9.833086771070558E-2</v>
      </c>
      <c r="Q2602" s="74">
        <f t="shared" si="162"/>
        <v>0.18428241660604408</v>
      </c>
      <c r="R2602" s="75">
        <f t="shared" si="163"/>
        <v>0.27023396550138257</v>
      </c>
      <c r="S2602" s="7"/>
    </row>
    <row r="2603" spans="1:19" ht="38.25" x14ac:dyDescent="0.25">
      <c r="A2603" s="66"/>
      <c r="B2603" s="56"/>
      <c r="C2603" s="67"/>
      <c r="D2603" s="68"/>
      <c r="E2603" s="69"/>
      <c r="F2603" s="70"/>
      <c r="G2603" s="71"/>
      <c r="H2603" s="66">
        <v>3000690</v>
      </c>
      <c r="I2603" s="67" t="s">
        <v>452</v>
      </c>
      <c r="J2603" s="72">
        <v>5.45E-3</v>
      </c>
      <c r="K2603" s="73">
        <v>5.45E-3</v>
      </c>
      <c r="L2603" s="73">
        <f t="shared" si="160"/>
        <v>0</v>
      </c>
      <c r="M2603" s="73">
        <v>0</v>
      </c>
      <c r="N2603" s="73">
        <v>0</v>
      </c>
      <c r="O2603" s="73">
        <v>0</v>
      </c>
      <c r="P2603" s="74">
        <f t="shared" si="161"/>
        <v>0</v>
      </c>
      <c r="Q2603" s="74">
        <f t="shared" si="162"/>
        <v>0</v>
      </c>
      <c r="R2603" s="75">
        <f t="shared" si="163"/>
        <v>0</v>
      </c>
      <c r="S2603" s="7"/>
    </row>
    <row r="2604" spans="1:19" ht="38.25" x14ac:dyDescent="0.25">
      <c r="A2604" s="44"/>
      <c r="B2604" s="45"/>
      <c r="C2604" s="46"/>
      <c r="D2604" s="47"/>
      <c r="E2604" s="48"/>
      <c r="F2604" s="49">
        <v>130</v>
      </c>
      <c r="G2604" s="50" t="s">
        <v>160</v>
      </c>
      <c r="H2604" s="90"/>
      <c r="I2604" s="46"/>
      <c r="J2604" s="51">
        <v>0.06</v>
      </c>
      <c r="K2604" s="52">
        <v>0.06</v>
      </c>
      <c r="L2604" s="53">
        <f t="shared" si="160"/>
        <v>7.5109500569969408E-3</v>
      </c>
      <c r="M2604" s="53">
        <v>1.2000000569969416E-3</v>
      </c>
      <c r="N2604" s="53">
        <v>4.0609499999999998E-3</v>
      </c>
      <c r="O2604" s="53">
        <v>2.2499999999999998E-3</v>
      </c>
      <c r="P2604" s="54">
        <f t="shared" si="161"/>
        <v>2.0000000949949026E-2</v>
      </c>
      <c r="Q2604" s="54">
        <f t="shared" si="162"/>
        <v>8.7682500949949033E-2</v>
      </c>
      <c r="R2604" s="55">
        <f t="shared" si="163"/>
        <v>0.12518250094994901</v>
      </c>
      <c r="S2604" s="7"/>
    </row>
    <row r="2605" spans="1:19" ht="38.25" x14ac:dyDescent="0.25">
      <c r="A2605" s="66"/>
      <c r="B2605" s="56"/>
      <c r="C2605" s="67"/>
      <c r="D2605" s="68"/>
      <c r="E2605" s="69"/>
      <c r="F2605" s="70"/>
      <c r="G2605" s="71"/>
      <c r="H2605" s="66">
        <v>3000384</v>
      </c>
      <c r="I2605" s="67" t="s">
        <v>466</v>
      </c>
      <c r="J2605" s="72">
        <v>0.06</v>
      </c>
      <c r="K2605" s="73">
        <v>0.06</v>
      </c>
      <c r="L2605" s="73">
        <f t="shared" si="160"/>
        <v>7.5109500569969408E-3</v>
      </c>
      <c r="M2605" s="73">
        <v>1.2000000569969416E-3</v>
      </c>
      <c r="N2605" s="73">
        <v>4.0609499999999998E-3</v>
      </c>
      <c r="O2605" s="73">
        <v>2.2499999999999998E-3</v>
      </c>
      <c r="P2605" s="74">
        <f t="shared" si="161"/>
        <v>2.0000000949949026E-2</v>
      </c>
      <c r="Q2605" s="74">
        <f t="shared" si="162"/>
        <v>8.7682500949949033E-2</v>
      </c>
      <c r="R2605" s="75">
        <f t="shared" si="163"/>
        <v>0.12518250094994901</v>
      </c>
      <c r="S2605" s="7"/>
    </row>
    <row r="2606" spans="1:19" x14ac:dyDescent="0.25">
      <c r="A2606" s="44"/>
      <c r="B2606" s="45"/>
      <c r="C2606" s="46"/>
      <c r="D2606" s="47"/>
      <c r="E2606" s="48"/>
      <c r="F2606" s="49">
        <v>131</v>
      </c>
      <c r="G2606" s="50" t="s">
        <v>144</v>
      </c>
      <c r="H2606" s="90"/>
      <c r="I2606" s="46"/>
      <c r="J2606" s="51">
        <v>0.56897500000000023</v>
      </c>
      <c r="K2606" s="52">
        <v>0.68337500000000018</v>
      </c>
      <c r="L2606" s="53">
        <f t="shared" si="160"/>
        <v>0.12268868022919974</v>
      </c>
      <c r="M2606" s="53">
        <v>3.9121840229199734E-2</v>
      </c>
      <c r="N2606" s="53">
        <v>3.8946370000000001E-2</v>
      </c>
      <c r="O2606" s="53">
        <v>4.4620470000000002E-2</v>
      </c>
      <c r="P2606" s="54">
        <f t="shared" si="161"/>
        <v>5.7247982775488898E-2</v>
      </c>
      <c r="Q2606" s="54">
        <f t="shared" si="162"/>
        <v>0.11423919550641994</v>
      </c>
      <c r="R2606" s="55">
        <f t="shared" si="163"/>
        <v>0.17953346292913805</v>
      </c>
      <c r="S2606" s="7"/>
    </row>
    <row r="2607" spans="1:19" x14ac:dyDescent="0.25">
      <c r="A2607" s="66"/>
      <c r="B2607" s="56"/>
      <c r="C2607" s="67"/>
      <c r="D2607" s="68"/>
      <c r="E2607" s="69"/>
      <c r="F2607" s="70"/>
      <c r="G2607" s="71"/>
      <c r="H2607" s="66">
        <v>3000001</v>
      </c>
      <c r="I2607" s="67" t="s">
        <v>283</v>
      </c>
      <c r="J2607" s="72">
        <v>1.1999999999999999E-3</v>
      </c>
      <c r="K2607" s="73">
        <v>1.1999999999999999E-3</v>
      </c>
      <c r="L2607" s="73">
        <f t="shared" si="160"/>
        <v>0</v>
      </c>
      <c r="M2607" s="73">
        <v>0</v>
      </c>
      <c r="N2607" s="73">
        <v>0</v>
      </c>
      <c r="O2607" s="73">
        <v>0</v>
      </c>
      <c r="P2607" s="74">
        <f t="shared" si="161"/>
        <v>0</v>
      </c>
      <c r="Q2607" s="74">
        <f t="shared" si="162"/>
        <v>0</v>
      </c>
      <c r="R2607" s="75">
        <f t="shared" si="163"/>
        <v>0</v>
      </c>
      <c r="S2607" s="7"/>
    </row>
    <row r="2608" spans="1:19" ht="25.5" x14ac:dyDescent="0.25">
      <c r="A2608" s="66"/>
      <c r="B2608" s="56"/>
      <c r="C2608" s="67"/>
      <c r="D2608" s="68"/>
      <c r="E2608" s="69"/>
      <c r="F2608" s="70"/>
      <c r="G2608" s="71"/>
      <c r="H2608" s="66">
        <v>3000698</v>
      </c>
      <c r="I2608" s="67" t="s">
        <v>431</v>
      </c>
      <c r="J2608" s="72">
        <v>0.45360100000000003</v>
      </c>
      <c r="K2608" s="73">
        <v>0.56800100000000009</v>
      </c>
      <c r="L2608" s="73">
        <f t="shared" si="160"/>
        <v>0.1174699502802907</v>
      </c>
      <c r="M2608" s="73">
        <v>3.7617840280290693E-2</v>
      </c>
      <c r="N2608" s="73">
        <v>3.734237E-2</v>
      </c>
      <c r="O2608" s="73">
        <v>4.2509740000000004E-2</v>
      </c>
      <c r="P2608" s="74">
        <f t="shared" si="161"/>
        <v>6.6228475443336696E-2</v>
      </c>
      <c r="Q2608" s="74">
        <f t="shared" si="162"/>
        <v>0.13197196885267928</v>
      </c>
      <c r="R2608" s="75">
        <f t="shared" si="163"/>
        <v>0.20681292863972189</v>
      </c>
      <c r="S2608" s="7"/>
    </row>
    <row r="2609" spans="1:19" ht="38.25" x14ac:dyDescent="0.25">
      <c r="A2609" s="66"/>
      <c r="B2609" s="56"/>
      <c r="C2609" s="67"/>
      <c r="D2609" s="68"/>
      <c r="E2609" s="69"/>
      <c r="F2609" s="70"/>
      <c r="G2609" s="71"/>
      <c r="H2609" s="66">
        <v>3000699</v>
      </c>
      <c r="I2609" s="67" t="s">
        <v>432</v>
      </c>
      <c r="J2609" s="72">
        <v>7.1428000000000005E-2</v>
      </c>
      <c r="K2609" s="73">
        <v>7.2427999999999992E-2</v>
      </c>
      <c r="L2609" s="73">
        <f t="shared" si="160"/>
        <v>4.2673E-4</v>
      </c>
      <c r="M2609" s="73">
        <v>0</v>
      </c>
      <c r="N2609" s="73">
        <v>0</v>
      </c>
      <c r="O2609" s="73">
        <v>4.2673E-4</v>
      </c>
      <c r="P2609" s="74">
        <f t="shared" si="161"/>
        <v>0</v>
      </c>
      <c r="Q2609" s="74">
        <f t="shared" si="162"/>
        <v>0</v>
      </c>
      <c r="R2609" s="75">
        <f t="shared" si="163"/>
        <v>5.8917821836858677E-3</v>
      </c>
      <c r="S2609" s="7"/>
    </row>
    <row r="2610" spans="1:19" ht="25.5" x14ac:dyDescent="0.25">
      <c r="A2610" s="66"/>
      <c r="B2610" s="56"/>
      <c r="C2610" s="67"/>
      <c r="D2610" s="68"/>
      <c r="E2610" s="69"/>
      <c r="F2610" s="70"/>
      <c r="G2610" s="71"/>
      <c r="H2610" s="66">
        <v>3000700</v>
      </c>
      <c r="I2610" s="67" t="s">
        <v>433</v>
      </c>
      <c r="J2610" s="72">
        <v>2.8846E-2</v>
      </c>
      <c r="K2610" s="73">
        <v>2.8846E-2</v>
      </c>
      <c r="L2610" s="73">
        <f t="shared" si="160"/>
        <v>4.7919999489090407E-3</v>
      </c>
      <c r="M2610" s="73">
        <v>1.5039999489090405E-3</v>
      </c>
      <c r="N2610" s="73">
        <v>1.604E-3</v>
      </c>
      <c r="O2610" s="73">
        <v>1.684E-3</v>
      </c>
      <c r="P2610" s="74">
        <f t="shared" si="161"/>
        <v>5.2138942969875909E-2</v>
      </c>
      <c r="Q2610" s="74">
        <f t="shared" si="162"/>
        <v>0.10774457286656869</v>
      </c>
      <c r="R2610" s="75">
        <f t="shared" si="163"/>
        <v>0.1661235508877848</v>
      </c>
      <c r="S2610" s="7"/>
    </row>
    <row r="2611" spans="1:19" ht="51" x14ac:dyDescent="0.25">
      <c r="A2611" s="66"/>
      <c r="B2611" s="56"/>
      <c r="C2611" s="67"/>
      <c r="D2611" s="68"/>
      <c r="E2611" s="69"/>
      <c r="F2611" s="70"/>
      <c r="G2611" s="71"/>
      <c r="H2611" s="66">
        <v>3000701</v>
      </c>
      <c r="I2611" s="67" t="s">
        <v>434</v>
      </c>
      <c r="J2611" s="72">
        <v>2.7000000000000001E-3</v>
      </c>
      <c r="K2611" s="73">
        <v>2.7000000000000001E-3</v>
      </c>
      <c r="L2611" s="73">
        <f t="shared" si="160"/>
        <v>0</v>
      </c>
      <c r="M2611" s="73">
        <v>0</v>
      </c>
      <c r="N2611" s="73">
        <v>0</v>
      </c>
      <c r="O2611" s="73">
        <v>0</v>
      </c>
      <c r="P2611" s="74">
        <f t="shared" si="161"/>
        <v>0</v>
      </c>
      <c r="Q2611" s="74">
        <f t="shared" si="162"/>
        <v>0</v>
      </c>
      <c r="R2611" s="75">
        <f t="shared" si="163"/>
        <v>0</v>
      </c>
      <c r="S2611" s="7"/>
    </row>
    <row r="2612" spans="1:19" ht="25.5" x14ac:dyDescent="0.25">
      <c r="A2612" s="66"/>
      <c r="B2612" s="56"/>
      <c r="C2612" s="67"/>
      <c r="D2612" s="68"/>
      <c r="E2612" s="69"/>
      <c r="F2612" s="70"/>
      <c r="G2612" s="71"/>
      <c r="H2612" s="66">
        <v>3000702</v>
      </c>
      <c r="I2612" s="67" t="s">
        <v>435</v>
      </c>
      <c r="J2612" s="72">
        <v>1.5999999999999999E-3</v>
      </c>
      <c r="K2612" s="73">
        <v>5.9999999999999995E-4</v>
      </c>
      <c r="L2612" s="73">
        <f t="shared" si="160"/>
        <v>0</v>
      </c>
      <c r="M2612" s="73">
        <v>0</v>
      </c>
      <c r="N2612" s="73">
        <v>0</v>
      </c>
      <c r="O2612" s="73">
        <v>0</v>
      </c>
      <c r="P2612" s="74">
        <f t="shared" si="161"/>
        <v>0</v>
      </c>
      <c r="Q2612" s="74">
        <f t="shared" si="162"/>
        <v>0</v>
      </c>
      <c r="R2612" s="75">
        <f t="shared" si="163"/>
        <v>0</v>
      </c>
      <c r="S2612" s="7"/>
    </row>
    <row r="2613" spans="1:19" x14ac:dyDescent="0.25">
      <c r="A2613" s="66"/>
      <c r="B2613" s="56"/>
      <c r="C2613" s="67"/>
      <c r="D2613" s="68"/>
      <c r="E2613" s="69"/>
      <c r="F2613" s="70"/>
      <c r="G2613" s="71"/>
      <c r="H2613" s="66">
        <v>9000000</v>
      </c>
      <c r="I2613" s="67" t="s">
        <v>293</v>
      </c>
      <c r="J2613" s="72">
        <v>9.5999999999999992E-3</v>
      </c>
      <c r="K2613" s="73">
        <v>9.5999999999999992E-3</v>
      </c>
      <c r="L2613" s="73">
        <f t="shared" si="160"/>
        <v>0</v>
      </c>
      <c r="M2613" s="73">
        <v>0</v>
      </c>
      <c r="N2613" s="73">
        <v>0</v>
      </c>
      <c r="O2613" s="73">
        <v>0</v>
      </c>
      <c r="P2613" s="74">
        <f t="shared" si="161"/>
        <v>0</v>
      </c>
      <c r="Q2613" s="74">
        <f t="shared" si="162"/>
        <v>0</v>
      </c>
      <c r="R2613" s="75">
        <f t="shared" si="163"/>
        <v>0</v>
      </c>
      <c r="S2613" s="7"/>
    </row>
    <row r="2614" spans="1:19" x14ac:dyDescent="0.25">
      <c r="A2614" s="44"/>
      <c r="B2614" s="45"/>
      <c r="C2614" s="46"/>
      <c r="D2614" s="47">
        <v>451</v>
      </c>
      <c r="E2614" s="48" t="s">
        <v>236</v>
      </c>
      <c r="F2614" s="49"/>
      <c r="G2614" s="50"/>
      <c r="H2614" s="90"/>
      <c r="I2614" s="46"/>
      <c r="J2614" s="51">
        <v>984.8565309999999</v>
      </c>
      <c r="K2614" s="52">
        <v>1146.4132860000002</v>
      </c>
      <c r="L2614" s="53">
        <f t="shared" si="160"/>
        <v>257.65080218989709</v>
      </c>
      <c r="M2614" s="53">
        <v>61.272270719897051</v>
      </c>
      <c r="N2614" s="53">
        <v>141.18774525000006</v>
      </c>
      <c r="O2614" s="53">
        <v>55.190786219999993</v>
      </c>
      <c r="P2614" s="54">
        <f t="shared" si="161"/>
        <v>5.3446930062791546E-2</v>
      </c>
      <c r="Q2614" s="54">
        <f t="shared" si="162"/>
        <v>0.17660299164562987</v>
      </c>
      <c r="R2614" s="55">
        <f t="shared" si="163"/>
        <v>0.22474512929702478</v>
      </c>
      <c r="S2614" s="7"/>
    </row>
    <row r="2615" spans="1:19" x14ac:dyDescent="0.25">
      <c r="A2615" s="44"/>
      <c r="B2615" s="45"/>
      <c r="C2615" s="46"/>
      <c r="D2615" s="47"/>
      <c r="E2615" s="48"/>
      <c r="F2615" s="49">
        <v>1</v>
      </c>
      <c r="G2615" s="50" t="s">
        <v>136</v>
      </c>
      <c r="H2615" s="90"/>
      <c r="I2615" s="46"/>
      <c r="J2615" s="51">
        <v>55.081410999999996</v>
      </c>
      <c r="K2615" s="52">
        <v>68.312661999999989</v>
      </c>
      <c r="L2615" s="53">
        <f t="shared" si="160"/>
        <v>15.320508427066038</v>
      </c>
      <c r="M2615" s="53">
        <v>4.8582012170660391</v>
      </c>
      <c r="N2615" s="53">
        <v>4.2722708899999997</v>
      </c>
      <c r="O2615" s="53">
        <v>6.190036319999999</v>
      </c>
      <c r="P2615" s="54">
        <f t="shared" si="161"/>
        <v>7.1117141022348687E-2</v>
      </c>
      <c r="Q2615" s="54">
        <f t="shared" si="162"/>
        <v>0.1336570972313455</v>
      </c>
      <c r="R2615" s="55">
        <f t="shared" si="163"/>
        <v>0.22427040578606117</v>
      </c>
      <c r="S2615" s="7"/>
    </row>
    <row r="2616" spans="1:19" x14ac:dyDescent="0.25">
      <c r="A2616" s="66"/>
      <c r="B2616" s="56"/>
      <c r="C2616" s="67"/>
      <c r="D2616" s="68"/>
      <c r="E2616" s="69"/>
      <c r="F2616" s="70"/>
      <c r="G2616" s="71"/>
      <c r="H2616" s="66">
        <v>3000001</v>
      </c>
      <c r="I2616" s="67" t="s">
        <v>283</v>
      </c>
      <c r="J2616" s="72">
        <v>1.023943</v>
      </c>
      <c r="K2616" s="73">
        <v>1.2170909999999999</v>
      </c>
      <c r="L2616" s="73">
        <f t="shared" si="160"/>
        <v>0.25214584840954885</v>
      </c>
      <c r="M2616" s="73">
        <v>9.4293328409548849E-2</v>
      </c>
      <c r="N2616" s="73">
        <v>8.7631559999999997E-2</v>
      </c>
      <c r="O2616" s="73">
        <v>7.0220959999999999E-2</v>
      </c>
      <c r="P2616" s="74">
        <f t="shared" si="161"/>
        <v>7.7474345311524653E-2</v>
      </c>
      <c r="Q2616" s="74">
        <f t="shared" si="162"/>
        <v>0.1494751735158249</v>
      </c>
      <c r="R2616" s="75">
        <f t="shared" si="163"/>
        <v>0.20717090867449423</v>
      </c>
      <c r="S2616" s="7"/>
    </row>
    <row r="2617" spans="1:19" x14ac:dyDescent="0.25">
      <c r="A2617" s="66"/>
      <c r="B2617" s="56"/>
      <c r="C2617" s="67"/>
      <c r="D2617" s="68"/>
      <c r="E2617" s="69"/>
      <c r="F2617" s="70"/>
      <c r="G2617" s="71"/>
      <c r="H2617" s="66">
        <v>3033254</v>
      </c>
      <c r="I2617" s="67" t="s">
        <v>408</v>
      </c>
      <c r="J2617" s="72">
        <v>22.820777</v>
      </c>
      <c r="K2617" s="73">
        <v>29.177357999999998</v>
      </c>
      <c r="L2617" s="73">
        <f t="shared" si="160"/>
        <v>6.6336818270673792</v>
      </c>
      <c r="M2617" s="73">
        <v>1.9862657670673798</v>
      </c>
      <c r="N2617" s="73">
        <v>1.7852104400000002</v>
      </c>
      <c r="O2617" s="73">
        <v>2.8622056199999997</v>
      </c>
      <c r="P2617" s="74">
        <f t="shared" si="161"/>
        <v>6.8075586798070617E-2</v>
      </c>
      <c r="Q2617" s="74">
        <f t="shared" si="162"/>
        <v>0.12926037398819248</v>
      </c>
      <c r="R2617" s="75">
        <f t="shared" si="163"/>
        <v>0.22735717973736277</v>
      </c>
      <c r="S2617" s="7"/>
    </row>
    <row r="2618" spans="1:19" x14ac:dyDescent="0.25">
      <c r="A2618" s="66"/>
      <c r="B2618" s="56"/>
      <c r="C2618" s="67"/>
      <c r="D2618" s="68"/>
      <c r="E2618" s="69"/>
      <c r="F2618" s="70"/>
      <c r="G2618" s="71"/>
      <c r="H2618" s="66">
        <v>3033255</v>
      </c>
      <c r="I2618" s="67" t="s">
        <v>409</v>
      </c>
      <c r="J2618" s="72">
        <v>5.6674849999999992</v>
      </c>
      <c r="K2618" s="73">
        <v>9.9387189999999972</v>
      </c>
      <c r="L2618" s="73">
        <f t="shared" si="160"/>
        <v>2.1228981652889312</v>
      </c>
      <c r="M2618" s="73">
        <v>0.53042566528893076</v>
      </c>
      <c r="N2618" s="73">
        <v>0.46618951000000003</v>
      </c>
      <c r="O2618" s="73">
        <v>1.1262829900000002</v>
      </c>
      <c r="P2618" s="74">
        <f t="shared" si="161"/>
        <v>5.3369620902747217E-2</v>
      </c>
      <c r="Q2618" s="74">
        <f t="shared" si="162"/>
        <v>0.10027601900093272</v>
      </c>
      <c r="R2618" s="75">
        <f t="shared" si="163"/>
        <v>0.21359877115842915</v>
      </c>
      <c r="S2618" s="7"/>
    </row>
    <row r="2619" spans="1:19" ht="25.5" x14ac:dyDescent="0.25">
      <c r="A2619" s="66"/>
      <c r="B2619" s="56"/>
      <c r="C2619" s="67"/>
      <c r="D2619" s="68"/>
      <c r="E2619" s="69"/>
      <c r="F2619" s="70"/>
      <c r="G2619" s="71"/>
      <c r="H2619" s="66">
        <v>3033256</v>
      </c>
      <c r="I2619" s="67" t="s">
        <v>410</v>
      </c>
      <c r="J2619" s="72">
        <v>0.126418</v>
      </c>
      <c r="K2619" s="73">
        <v>0.154331</v>
      </c>
      <c r="L2619" s="73">
        <f t="shared" si="160"/>
        <v>2.0362509980974851E-2</v>
      </c>
      <c r="M2619" s="73">
        <v>4.3518999809748493E-3</v>
      </c>
      <c r="N2619" s="73">
        <v>1.063076E-2</v>
      </c>
      <c r="O2619" s="73">
        <v>5.3798500000000003E-3</v>
      </c>
      <c r="P2619" s="74">
        <f t="shared" si="161"/>
        <v>2.819848235918156E-2</v>
      </c>
      <c r="Q2619" s="74">
        <f t="shared" si="162"/>
        <v>9.7081338039505014E-2</v>
      </c>
      <c r="R2619" s="75">
        <f t="shared" si="163"/>
        <v>0.13194050437679308</v>
      </c>
      <c r="S2619" s="7"/>
    </row>
    <row r="2620" spans="1:19" ht="25.5" x14ac:dyDescent="0.25">
      <c r="A2620" s="66"/>
      <c r="B2620" s="56"/>
      <c r="C2620" s="67"/>
      <c r="D2620" s="68"/>
      <c r="E2620" s="69"/>
      <c r="F2620" s="70"/>
      <c r="G2620" s="71"/>
      <c r="H2620" s="66">
        <v>3033311</v>
      </c>
      <c r="I2620" s="67" t="s">
        <v>411</v>
      </c>
      <c r="J2620" s="72">
        <v>8.2091910000000006</v>
      </c>
      <c r="K2620" s="73">
        <v>8.9700360000000003</v>
      </c>
      <c r="L2620" s="73">
        <f t="shared" si="160"/>
        <v>2.0592856964881792</v>
      </c>
      <c r="M2620" s="73">
        <v>0.70891761648817919</v>
      </c>
      <c r="N2620" s="73">
        <v>0.60576545999999998</v>
      </c>
      <c r="O2620" s="73">
        <v>0.7446026200000001</v>
      </c>
      <c r="P2620" s="74">
        <f t="shared" si="161"/>
        <v>7.9031747084201132E-2</v>
      </c>
      <c r="Q2620" s="74">
        <f t="shared" si="162"/>
        <v>0.14656385732322358</v>
      </c>
      <c r="R2620" s="75">
        <f t="shared" si="163"/>
        <v>0.22957384970229541</v>
      </c>
      <c r="S2620" s="7"/>
    </row>
    <row r="2621" spans="1:19" ht="25.5" x14ac:dyDescent="0.25">
      <c r="A2621" s="66"/>
      <c r="B2621" s="56"/>
      <c r="C2621" s="67"/>
      <c r="D2621" s="68"/>
      <c r="E2621" s="69"/>
      <c r="F2621" s="70"/>
      <c r="G2621" s="71"/>
      <c r="H2621" s="66">
        <v>3033313</v>
      </c>
      <c r="I2621" s="67" t="s">
        <v>436</v>
      </c>
      <c r="J2621" s="72">
        <v>2.7216300000000002</v>
      </c>
      <c r="K2621" s="73">
        <v>2.7216300000000002</v>
      </c>
      <c r="L2621" s="73">
        <f t="shared" si="160"/>
        <v>0.70495588059772829</v>
      </c>
      <c r="M2621" s="73">
        <v>0.26100759059772827</v>
      </c>
      <c r="N2621" s="73">
        <v>0.22442313000000003</v>
      </c>
      <c r="O2621" s="73">
        <v>0.21952516</v>
      </c>
      <c r="P2621" s="74">
        <f t="shared" si="161"/>
        <v>9.5901202807776309E-2</v>
      </c>
      <c r="Q2621" s="74">
        <f t="shared" si="162"/>
        <v>0.17836029166261699</v>
      </c>
      <c r="R2621" s="75">
        <f t="shared" si="163"/>
        <v>0.2590197347169631</v>
      </c>
      <c r="S2621" s="7"/>
    </row>
    <row r="2622" spans="1:19" x14ac:dyDescent="0.25">
      <c r="A2622" s="66"/>
      <c r="B2622" s="56"/>
      <c r="C2622" s="67"/>
      <c r="D2622" s="68"/>
      <c r="E2622" s="69"/>
      <c r="F2622" s="70"/>
      <c r="G2622" s="71"/>
      <c r="H2622" s="66">
        <v>9000000</v>
      </c>
      <c r="I2622" s="67" t="s">
        <v>293</v>
      </c>
      <c r="J2622" s="72">
        <v>14.511967</v>
      </c>
      <c r="K2622" s="73">
        <v>14.837295000000001</v>
      </c>
      <c r="L2622" s="73">
        <f t="shared" si="160"/>
        <v>3.507877869233297</v>
      </c>
      <c r="M2622" s="73">
        <v>1.2729393492332974</v>
      </c>
      <c r="N2622" s="73">
        <v>1.0823964999999998</v>
      </c>
      <c r="O2622" s="73">
        <v>1.1525420199999998</v>
      </c>
      <c r="P2622" s="74">
        <f t="shared" si="161"/>
        <v>8.5793222365215319E-2</v>
      </c>
      <c r="Q2622" s="74">
        <f t="shared" si="162"/>
        <v>0.15874428925442927</v>
      </c>
      <c r="R2622" s="75">
        <f t="shared" si="163"/>
        <v>0.23642300495024846</v>
      </c>
      <c r="S2622" s="7"/>
    </row>
    <row r="2623" spans="1:19" x14ac:dyDescent="0.25">
      <c r="A2623" s="66"/>
      <c r="B2623" s="56"/>
      <c r="C2623" s="67"/>
      <c r="D2623" s="68"/>
      <c r="E2623" s="69"/>
      <c r="F2623" s="70"/>
      <c r="G2623" s="71"/>
      <c r="H2623" s="66">
        <v>9000009</v>
      </c>
      <c r="I2623" s="67" t="s">
        <v>294</v>
      </c>
      <c r="J2623" s="72">
        <v>0</v>
      </c>
      <c r="K2623" s="73">
        <v>1.2962020000000001</v>
      </c>
      <c r="L2623" s="73">
        <f t="shared" si="160"/>
        <v>1.9300629999999999E-2</v>
      </c>
      <c r="M2623" s="73">
        <v>0</v>
      </c>
      <c r="N2623" s="73">
        <v>1.0023530000000001E-2</v>
      </c>
      <c r="O2623" s="73">
        <v>9.2770999999999999E-3</v>
      </c>
      <c r="P2623" s="74">
        <f t="shared" si="161"/>
        <v>0</v>
      </c>
      <c r="Q2623" s="74">
        <f t="shared" si="162"/>
        <v>7.7329999490820108E-3</v>
      </c>
      <c r="R2623" s="75">
        <f t="shared" si="163"/>
        <v>1.489014057994047E-2</v>
      </c>
      <c r="S2623" s="7"/>
    </row>
    <row r="2624" spans="1:19" x14ac:dyDescent="0.25">
      <c r="A2624" s="44"/>
      <c r="B2624" s="45"/>
      <c r="C2624" s="46"/>
      <c r="D2624" s="47"/>
      <c r="E2624" s="48"/>
      <c r="F2624" s="49">
        <v>2</v>
      </c>
      <c r="G2624" s="50" t="s">
        <v>137</v>
      </c>
      <c r="H2624" s="90"/>
      <c r="I2624" s="46"/>
      <c r="J2624" s="51">
        <v>42.102185999999996</v>
      </c>
      <c r="K2624" s="52">
        <v>51.490386000000001</v>
      </c>
      <c r="L2624" s="53">
        <f t="shared" si="160"/>
        <v>10.460102211380118</v>
      </c>
      <c r="M2624" s="53">
        <v>3.249765061380117</v>
      </c>
      <c r="N2624" s="53">
        <v>3.1634077299999994</v>
      </c>
      <c r="O2624" s="53">
        <v>4.0469294200000006</v>
      </c>
      <c r="P2624" s="54">
        <f t="shared" si="161"/>
        <v>6.3114016301608553E-2</v>
      </c>
      <c r="Q2624" s="54">
        <f t="shared" si="162"/>
        <v>0.12455087812664904</v>
      </c>
      <c r="R2624" s="55">
        <f t="shared" si="163"/>
        <v>0.20314670415133648</v>
      </c>
      <c r="S2624" s="7"/>
    </row>
    <row r="2625" spans="1:19" x14ac:dyDescent="0.25">
      <c r="A2625" s="66"/>
      <c r="B2625" s="56"/>
      <c r="C2625" s="67"/>
      <c r="D2625" s="68"/>
      <c r="E2625" s="69"/>
      <c r="F2625" s="70"/>
      <c r="G2625" s="71"/>
      <c r="H2625" s="66">
        <v>3000001</v>
      </c>
      <c r="I2625" s="67" t="s">
        <v>283</v>
      </c>
      <c r="J2625" s="72">
        <v>0.32109799999999994</v>
      </c>
      <c r="K2625" s="73">
        <v>0.53590500000000008</v>
      </c>
      <c r="L2625" s="73">
        <f t="shared" si="160"/>
        <v>0.13131997039653645</v>
      </c>
      <c r="M2625" s="73">
        <v>2.198976039653644E-2</v>
      </c>
      <c r="N2625" s="73">
        <v>2.4163790000000004E-2</v>
      </c>
      <c r="O2625" s="73">
        <v>8.5166420000000007E-2</v>
      </c>
      <c r="P2625" s="74">
        <f t="shared" si="161"/>
        <v>4.1032945011777157E-2</v>
      </c>
      <c r="Q2625" s="74">
        <f t="shared" si="162"/>
        <v>8.61226344156827E-2</v>
      </c>
      <c r="R2625" s="75">
        <f t="shared" si="163"/>
        <v>0.24504337596502446</v>
      </c>
      <c r="S2625" s="7"/>
    </row>
    <row r="2626" spans="1:19" x14ac:dyDescent="0.25">
      <c r="A2626" s="66"/>
      <c r="B2626" s="56"/>
      <c r="C2626" s="67"/>
      <c r="D2626" s="68"/>
      <c r="E2626" s="69"/>
      <c r="F2626" s="70"/>
      <c r="G2626" s="71"/>
      <c r="H2626" s="66">
        <v>3033172</v>
      </c>
      <c r="I2626" s="67" t="s">
        <v>412</v>
      </c>
      <c r="J2626" s="72">
        <v>5.5823810000000007</v>
      </c>
      <c r="K2626" s="73">
        <v>9.2941349999999971</v>
      </c>
      <c r="L2626" s="73">
        <f t="shared" si="160"/>
        <v>1.4657008198874757</v>
      </c>
      <c r="M2626" s="73">
        <v>0.35654963988747568</v>
      </c>
      <c r="N2626" s="73">
        <v>0.44890349999999996</v>
      </c>
      <c r="O2626" s="73">
        <v>0.66024768</v>
      </c>
      <c r="P2626" s="74">
        <f t="shared" si="161"/>
        <v>3.8362864310393145E-2</v>
      </c>
      <c r="Q2626" s="74">
        <f t="shared" si="162"/>
        <v>8.6662517801546435E-2</v>
      </c>
      <c r="R2626" s="75">
        <f t="shared" si="163"/>
        <v>0.15770169250688484</v>
      </c>
      <c r="S2626" s="7"/>
    </row>
    <row r="2627" spans="1:19" ht="25.5" x14ac:dyDescent="0.25">
      <c r="A2627" s="66"/>
      <c r="B2627" s="56"/>
      <c r="C2627" s="67"/>
      <c r="D2627" s="68"/>
      <c r="E2627" s="69"/>
      <c r="F2627" s="70"/>
      <c r="G2627" s="71"/>
      <c r="H2627" s="66">
        <v>3033294</v>
      </c>
      <c r="I2627" s="67" t="s">
        <v>439</v>
      </c>
      <c r="J2627" s="72">
        <v>2.6555540000000009</v>
      </c>
      <c r="K2627" s="73">
        <v>2.9938940000000005</v>
      </c>
      <c r="L2627" s="73">
        <f t="shared" si="160"/>
        <v>0.66715526174648554</v>
      </c>
      <c r="M2627" s="73">
        <v>0.20562683174648555</v>
      </c>
      <c r="N2627" s="73">
        <v>0.20007842999999997</v>
      </c>
      <c r="O2627" s="73">
        <v>0.26144999999999996</v>
      </c>
      <c r="P2627" s="74">
        <f t="shared" si="161"/>
        <v>6.8682068151539599E-2</v>
      </c>
      <c r="Q2627" s="74">
        <f t="shared" si="162"/>
        <v>0.13551089709471525</v>
      </c>
      <c r="R2627" s="75">
        <f t="shared" si="163"/>
        <v>0.22283863815702407</v>
      </c>
      <c r="S2627" s="7"/>
    </row>
    <row r="2628" spans="1:19" x14ac:dyDescent="0.25">
      <c r="A2628" s="66"/>
      <c r="B2628" s="56"/>
      <c r="C2628" s="67"/>
      <c r="D2628" s="68"/>
      <c r="E2628" s="69"/>
      <c r="F2628" s="70"/>
      <c r="G2628" s="71"/>
      <c r="H2628" s="66">
        <v>3033295</v>
      </c>
      <c r="I2628" s="67" t="s">
        <v>413</v>
      </c>
      <c r="J2628" s="72">
        <v>11.208777</v>
      </c>
      <c r="K2628" s="73">
        <v>15.931282000000001</v>
      </c>
      <c r="L2628" s="73">
        <f t="shared" si="160"/>
        <v>3.1188160415339743</v>
      </c>
      <c r="M2628" s="73">
        <v>0.86732780153397471</v>
      </c>
      <c r="N2628" s="73">
        <v>0.83672727000000002</v>
      </c>
      <c r="O2628" s="73">
        <v>1.4147609699999999</v>
      </c>
      <c r="P2628" s="74">
        <f t="shared" si="161"/>
        <v>5.4441808357543017E-2</v>
      </c>
      <c r="Q2628" s="74">
        <f t="shared" si="162"/>
        <v>0.10696283397243075</v>
      </c>
      <c r="R2628" s="75">
        <f t="shared" si="163"/>
        <v>0.1957667965160603</v>
      </c>
      <c r="S2628" s="7"/>
    </row>
    <row r="2629" spans="1:19" ht="25.5" x14ac:dyDescent="0.25">
      <c r="A2629" s="66"/>
      <c r="B2629" s="56"/>
      <c r="C2629" s="67"/>
      <c r="D2629" s="68"/>
      <c r="E2629" s="69"/>
      <c r="F2629" s="70"/>
      <c r="G2629" s="71"/>
      <c r="H2629" s="66">
        <v>3033297</v>
      </c>
      <c r="I2629" s="67" t="s">
        <v>440</v>
      </c>
      <c r="J2629" s="72">
        <v>4.9565749999999991</v>
      </c>
      <c r="K2629" s="73">
        <v>5.0519269999999983</v>
      </c>
      <c r="L2629" s="73">
        <f t="shared" si="160"/>
        <v>1.1565414662991813</v>
      </c>
      <c r="M2629" s="73">
        <v>0.39825896629918134</v>
      </c>
      <c r="N2629" s="73">
        <v>0.38048752999999996</v>
      </c>
      <c r="O2629" s="73">
        <v>0.37779496999999995</v>
      </c>
      <c r="P2629" s="74">
        <f t="shared" si="161"/>
        <v>7.883308018884308E-2</v>
      </c>
      <c r="Q2629" s="74">
        <f t="shared" si="162"/>
        <v>0.15414840640000965</v>
      </c>
      <c r="R2629" s="75">
        <f t="shared" si="163"/>
        <v>0.2289307557886687</v>
      </c>
      <c r="S2629" s="7"/>
    </row>
    <row r="2630" spans="1:19" x14ac:dyDescent="0.25">
      <c r="A2630" s="66"/>
      <c r="B2630" s="56"/>
      <c r="C2630" s="67"/>
      <c r="D2630" s="68"/>
      <c r="E2630" s="69"/>
      <c r="F2630" s="70"/>
      <c r="G2630" s="71"/>
      <c r="H2630" s="66">
        <v>3033305</v>
      </c>
      <c r="I2630" s="67" t="s">
        <v>441</v>
      </c>
      <c r="J2630" s="72">
        <v>4.5765900000000004</v>
      </c>
      <c r="K2630" s="73">
        <v>4.6545140000000007</v>
      </c>
      <c r="L2630" s="73">
        <f t="shared" si="160"/>
        <v>1.0170315079179781</v>
      </c>
      <c r="M2630" s="73">
        <v>0.40022822791797807</v>
      </c>
      <c r="N2630" s="73">
        <v>0.32049535000000007</v>
      </c>
      <c r="O2630" s="73">
        <v>0.29630793</v>
      </c>
      <c r="P2630" s="74">
        <f t="shared" si="161"/>
        <v>8.5987114426549799E-2</v>
      </c>
      <c r="Q2630" s="74">
        <f t="shared" si="162"/>
        <v>0.15484400260005191</v>
      </c>
      <c r="R2630" s="75">
        <f t="shared" si="163"/>
        <v>0.21850433964061081</v>
      </c>
      <c r="S2630" s="7"/>
    </row>
    <row r="2631" spans="1:19" x14ac:dyDescent="0.25">
      <c r="A2631" s="66"/>
      <c r="B2631" s="56"/>
      <c r="C2631" s="67"/>
      <c r="D2631" s="68"/>
      <c r="E2631" s="69"/>
      <c r="F2631" s="70"/>
      <c r="G2631" s="71"/>
      <c r="H2631" s="66">
        <v>9000000</v>
      </c>
      <c r="I2631" s="67" t="s">
        <v>293</v>
      </c>
      <c r="J2631" s="72">
        <v>12.801210999999999</v>
      </c>
      <c r="K2631" s="73">
        <v>13.017729000000003</v>
      </c>
      <c r="L2631" s="73">
        <f t="shared" ref="L2631:L2694" si="164">SUM(M2631,N2631,O2631)</f>
        <v>2.9035371435984851</v>
      </c>
      <c r="M2631" s="73">
        <v>0.99978383359848522</v>
      </c>
      <c r="N2631" s="73">
        <v>0.95255185999999981</v>
      </c>
      <c r="O2631" s="73">
        <v>0.95120145000000011</v>
      </c>
      <c r="P2631" s="74">
        <f t="shared" ref="P2631:P2694" si="165">IFERROR(M2631/K2631,0)</f>
        <v>7.6801708930834628E-2</v>
      </c>
      <c r="Q2631" s="74">
        <f t="shared" ref="Q2631:Q2694" si="166">IFERROR(SUM(M2631,N2631)/K2631,0)</f>
        <v>0.14997513726076833</v>
      </c>
      <c r="R2631" s="75">
        <f t="shared" ref="R2631:R2694" si="167">IFERROR(SUM(M2631,N2631,O2631)/K2631,0)</f>
        <v>0.22304482937065939</v>
      </c>
      <c r="S2631" s="7"/>
    </row>
    <row r="2632" spans="1:19" x14ac:dyDescent="0.25">
      <c r="A2632" s="66"/>
      <c r="B2632" s="56"/>
      <c r="C2632" s="67"/>
      <c r="D2632" s="68"/>
      <c r="E2632" s="69"/>
      <c r="F2632" s="70"/>
      <c r="G2632" s="71"/>
      <c r="H2632" s="66">
        <v>9000009</v>
      </c>
      <c r="I2632" s="67" t="s">
        <v>294</v>
      </c>
      <c r="J2632" s="72">
        <v>0</v>
      </c>
      <c r="K2632" s="73">
        <v>1.0999999999999999E-2</v>
      </c>
      <c r="L2632" s="73">
        <f t="shared" si="164"/>
        <v>0</v>
      </c>
      <c r="M2632" s="73">
        <v>0</v>
      </c>
      <c r="N2632" s="73">
        <v>0</v>
      </c>
      <c r="O2632" s="73">
        <v>0</v>
      </c>
      <c r="P2632" s="74">
        <f t="shared" si="165"/>
        <v>0</v>
      </c>
      <c r="Q2632" s="74">
        <f t="shared" si="166"/>
        <v>0</v>
      </c>
      <c r="R2632" s="75">
        <f t="shared" si="167"/>
        <v>0</v>
      </c>
      <c r="S2632" s="7"/>
    </row>
    <row r="2633" spans="1:19" x14ac:dyDescent="0.25">
      <c r="A2633" s="44"/>
      <c r="B2633" s="45"/>
      <c r="C2633" s="46"/>
      <c r="D2633" s="47"/>
      <c r="E2633" s="48"/>
      <c r="F2633" s="49">
        <v>16</v>
      </c>
      <c r="G2633" s="50" t="s">
        <v>138</v>
      </c>
      <c r="H2633" s="90"/>
      <c r="I2633" s="46"/>
      <c r="J2633" s="51">
        <v>15.724571999999998</v>
      </c>
      <c r="K2633" s="52">
        <v>16.614155999999998</v>
      </c>
      <c r="L2633" s="53">
        <f t="shared" si="164"/>
        <v>3.5797147586183788</v>
      </c>
      <c r="M2633" s="53">
        <v>1.3108712786183787</v>
      </c>
      <c r="N2633" s="53">
        <v>1.12082433</v>
      </c>
      <c r="O2633" s="53">
        <v>1.1480191499999999</v>
      </c>
      <c r="P2633" s="54">
        <f t="shared" si="165"/>
        <v>7.8900864938211662E-2</v>
      </c>
      <c r="Q2633" s="54">
        <f t="shared" si="166"/>
        <v>0.14636287324004776</v>
      </c>
      <c r="R2633" s="55">
        <f t="shared" si="167"/>
        <v>0.21546172785535295</v>
      </c>
      <c r="S2633" s="7"/>
    </row>
    <row r="2634" spans="1:19" x14ac:dyDescent="0.25">
      <c r="A2634" s="66"/>
      <c r="B2634" s="56"/>
      <c r="C2634" s="67"/>
      <c r="D2634" s="68"/>
      <c r="E2634" s="69"/>
      <c r="F2634" s="70"/>
      <c r="G2634" s="71"/>
      <c r="H2634" s="66">
        <v>3000001</v>
      </c>
      <c r="I2634" s="67" t="s">
        <v>283</v>
      </c>
      <c r="J2634" s="72">
        <v>0.29572900000000002</v>
      </c>
      <c r="K2634" s="73">
        <v>0.29572900000000008</v>
      </c>
      <c r="L2634" s="73">
        <f t="shared" si="164"/>
        <v>7.0337230100776776E-2</v>
      </c>
      <c r="M2634" s="73">
        <v>2.4258740100776777E-2</v>
      </c>
      <c r="N2634" s="73">
        <v>2.1213849999999999E-2</v>
      </c>
      <c r="O2634" s="73">
        <v>2.486464E-2</v>
      </c>
      <c r="P2634" s="74">
        <f t="shared" si="165"/>
        <v>8.2030305113048665E-2</v>
      </c>
      <c r="Q2634" s="74">
        <f t="shared" si="166"/>
        <v>0.15376439274057249</v>
      </c>
      <c r="R2634" s="75">
        <f t="shared" si="167"/>
        <v>0.23784353276403991</v>
      </c>
      <c r="S2634" s="7"/>
    </row>
    <row r="2635" spans="1:19" ht="25.5" x14ac:dyDescent="0.25">
      <c r="A2635" s="66"/>
      <c r="B2635" s="56"/>
      <c r="C2635" s="67"/>
      <c r="D2635" s="68"/>
      <c r="E2635" s="69"/>
      <c r="F2635" s="70"/>
      <c r="G2635" s="71"/>
      <c r="H2635" s="66">
        <v>3000612</v>
      </c>
      <c r="I2635" s="67" t="s">
        <v>414</v>
      </c>
      <c r="J2635" s="72">
        <v>4.7148740000000009</v>
      </c>
      <c r="K2635" s="73">
        <v>5.317048999999999</v>
      </c>
      <c r="L2635" s="73">
        <f t="shared" si="164"/>
        <v>1.0784441494918588</v>
      </c>
      <c r="M2635" s="73">
        <v>0.40582168949185871</v>
      </c>
      <c r="N2635" s="73">
        <v>0.30252413000000006</v>
      </c>
      <c r="O2635" s="73">
        <v>0.37009832999999998</v>
      </c>
      <c r="P2635" s="74">
        <f t="shared" si="165"/>
        <v>7.6324609664469661E-2</v>
      </c>
      <c r="Q2635" s="74">
        <f t="shared" si="166"/>
        <v>0.13322160835678945</v>
      </c>
      <c r="R2635" s="75">
        <f t="shared" si="167"/>
        <v>0.20282757399675252</v>
      </c>
      <c r="S2635" s="7"/>
    </row>
    <row r="2636" spans="1:19" ht="25.5" x14ac:dyDescent="0.25">
      <c r="A2636" s="66"/>
      <c r="B2636" s="56"/>
      <c r="C2636" s="67"/>
      <c r="D2636" s="68"/>
      <c r="E2636" s="69"/>
      <c r="F2636" s="70"/>
      <c r="G2636" s="71"/>
      <c r="H2636" s="66">
        <v>3000614</v>
      </c>
      <c r="I2636" s="67" t="s">
        <v>415</v>
      </c>
      <c r="J2636" s="72">
        <v>0.76814899999999986</v>
      </c>
      <c r="K2636" s="73">
        <v>0.90216699999999994</v>
      </c>
      <c r="L2636" s="73">
        <f t="shared" si="164"/>
        <v>0.19960194926668778</v>
      </c>
      <c r="M2636" s="73">
        <v>5.3574499266687781E-2</v>
      </c>
      <c r="N2636" s="73">
        <v>5.8834789999999991E-2</v>
      </c>
      <c r="O2636" s="73">
        <v>8.7192659999999991E-2</v>
      </c>
      <c r="P2636" s="74">
        <f t="shared" si="165"/>
        <v>5.9384237360364307E-2</v>
      </c>
      <c r="Q2636" s="74">
        <f t="shared" si="166"/>
        <v>0.12459920310395724</v>
      </c>
      <c r="R2636" s="75">
        <f t="shared" si="167"/>
        <v>0.2212472294671472</v>
      </c>
      <c r="S2636" s="7"/>
    </row>
    <row r="2637" spans="1:19" ht="38.25" x14ac:dyDescent="0.25">
      <c r="A2637" s="66"/>
      <c r="B2637" s="56"/>
      <c r="C2637" s="67"/>
      <c r="D2637" s="68"/>
      <c r="E2637" s="69"/>
      <c r="F2637" s="70"/>
      <c r="G2637" s="71"/>
      <c r="H2637" s="66">
        <v>3043959</v>
      </c>
      <c r="I2637" s="67" t="s">
        <v>416</v>
      </c>
      <c r="J2637" s="72">
        <v>1.2671289999999999</v>
      </c>
      <c r="K2637" s="73">
        <v>1.2929459999999999</v>
      </c>
      <c r="L2637" s="73">
        <f t="shared" si="164"/>
        <v>0.30902324027342293</v>
      </c>
      <c r="M2637" s="73">
        <v>0.1156181002734229</v>
      </c>
      <c r="N2637" s="73">
        <v>0.10775064000000001</v>
      </c>
      <c r="O2637" s="73">
        <v>8.5654500000000008E-2</v>
      </c>
      <c r="P2637" s="74">
        <f t="shared" si="165"/>
        <v>8.9422218927490318E-2</v>
      </c>
      <c r="Q2637" s="74">
        <f t="shared" si="166"/>
        <v>0.17275952767820382</v>
      </c>
      <c r="R2637" s="75">
        <f t="shared" si="167"/>
        <v>0.23900707397944149</v>
      </c>
      <c r="S2637" s="7"/>
    </row>
    <row r="2638" spans="1:19" ht="25.5" x14ac:dyDescent="0.25">
      <c r="A2638" s="66"/>
      <c r="B2638" s="56"/>
      <c r="C2638" s="67"/>
      <c r="D2638" s="68"/>
      <c r="E2638" s="69"/>
      <c r="F2638" s="70"/>
      <c r="G2638" s="71"/>
      <c r="H2638" s="66">
        <v>3043961</v>
      </c>
      <c r="I2638" s="67" t="s">
        <v>417</v>
      </c>
      <c r="J2638" s="72">
        <v>2.3869470000000002</v>
      </c>
      <c r="K2638" s="73">
        <v>2.3869470000000002</v>
      </c>
      <c r="L2638" s="73">
        <f t="shared" si="164"/>
        <v>0.59735293167938397</v>
      </c>
      <c r="M2638" s="73">
        <v>0.27052426167938393</v>
      </c>
      <c r="N2638" s="73">
        <v>0.17104881999999999</v>
      </c>
      <c r="O2638" s="73">
        <v>0.15577985</v>
      </c>
      <c r="P2638" s="74">
        <f t="shared" si="165"/>
        <v>0.11333484223964081</v>
      </c>
      <c r="Q2638" s="74">
        <f t="shared" si="166"/>
        <v>0.18499492518241248</v>
      </c>
      <c r="R2638" s="75">
        <f t="shared" si="167"/>
        <v>0.25025814635992499</v>
      </c>
      <c r="S2638" s="7"/>
    </row>
    <row r="2639" spans="1:19" ht="38.25" x14ac:dyDescent="0.25">
      <c r="A2639" s="66"/>
      <c r="B2639" s="56"/>
      <c r="C2639" s="67"/>
      <c r="D2639" s="68"/>
      <c r="E2639" s="69"/>
      <c r="F2639" s="70"/>
      <c r="G2639" s="71"/>
      <c r="H2639" s="66">
        <v>3043969</v>
      </c>
      <c r="I2639" s="67" t="s">
        <v>418</v>
      </c>
      <c r="J2639" s="72">
        <v>0.86376700000000006</v>
      </c>
      <c r="K2639" s="73">
        <v>0.86376700000000006</v>
      </c>
      <c r="L2639" s="73">
        <f t="shared" si="164"/>
        <v>0.20424439941331685</v>
      </c>
      <c r="M2639" s="73">
        <v>0.10230950941331685</v>
      </c>
      <c r="N2639" s="73">
        <v>3.5861999999999998E-2</v>
      </c>
      <c r="O2639" s="73">
        <v>6.6072889999999995E-2</v>
      </c>
      <c r="P2639" s="74">
        <f t="shared" si="165"/>
        <v>0.11844572600402289</v>
      </c>
      <c r="Q2639" s="74">
        <f t="shared" si="166"/>
        <v>0.1599638668915539</v>
      </c>
      <c r="R2639" s="75">
        <f t="shared" si="167"/>
        <v>0.2364577477645208</v>
      </c>
      <c r="S2639" s="7"/>
    </row>
    <row r="2640" spans="1:19" x14ac:dyDescent="0.25">
      <c r="A2640" s="66"/>
      <c r="B2640" s="56"/>
      <c r="C2640" s="67"/>
      <c r="D2640" s="68"/>
      <c r="E2640" s="69"/>
      <c r="F2640" s="70"/>
      <c r="G2640" s="71"/>
      <c r="H2640" s="66">
        <v>9000000</v>
      </c>
      <c r="I2640" s="67" t="s">
        <v>293</v>
      </c>
      <c r="J2640" s="72">
        <v>5.4279769999999994</v>
      </c>
      <c r="K2640" s="73">
        <v>5.5555509999999995</v>
      </c>
      <c r="L2640" s="73">
        <f t="shared" si="164"/>
        <v>1.1207108583929317</v>
      </c>
      <c r="M2640" s="73">
        <v>0.33876447839293178</v>
      </c>
      <c r="N2640" s="73">
        <v>0.42359010000000002</v>
      </c>
      <c r="O2640" s="73">
        <v>0.35835628000000003</v>
      </c>
      <c r="P2640" s="74">
        <f t="shared" si="165"/>
        <v>6.0977656112405736E-2</v>
      </c>
      <c r="Q2640" s="74">
        <f t="shared" si="166"/>
        <v>0.13722393663435578</v>
      </c>
      <c r="R2640" s="75">
        <f t="shared" si="167"/>
        <v>0.20172811992778608</v>
      </c>
      <c r="S2640" s="7"/>
    </row>
    <row r="2641" spans="1:19" x14ac:dyDescent="0.25">
      <c r="A2641" s="44"/>
      <c r="B2641" s="45"/>
      <c r="C2641" s="46"/>
      <c r="D2641" s="47"/>
      <c r="E2641" s="48"/>
      <c r="F2641" s="49">
        <v>17</v>
      </c>
      <c r="G2641" s="50" t="s">
        <v>139</v>
      </c>
      <c r="H2641" s="90"/>
      <c r="I2641" s="46"/>
      <c r="J2641" s="51">
        <v>5.9695070000000001</v>
      </c>
      <c r="K2641" s="52">
        <v>6.0000509999999991</v>
      </c>
      <c r="L2641" s="53">
        <f t="shared" si="164"/>
        <v>1.5291755094324944</v>
      </c>
      <c r="M2641" s="53">
        <v>0.44334083943249425</v>
      </c>
      <c r="N2641" s="53">
        <v>0.64352366999999999</v>
      </c>
      <c r="O2641" s="53">
        <v>0.44231100000000001</v>
      </c>
      <c r="P2641" s="54">
        <f t="shared" si="165"/>
        <v>7.3889511844565034E-2</v>
      </c>
      <c r="Q2641" s="54">
        <f t="shared" si="166"/>
        <v>0.18114254519378159</v>
      </c>
      <c r="R2641" s="55">
        <f t="shared" si="167"/>
        <v>0.25486041859185771</v>
      </c>
      <c r="S2641" s="7"/>
    </row>
    <row r="2642" spans="1:19" x14ac:dyDescent="0.25">
      <c r="A2642" s="66"/>
      <c r="B2642" s="56"/>
      <c r="C2642" s="67"/>
      <c r="D2642" s="68"/>
      <c r="E2642" s="69"/>
      <c r="F2642" s="70"/>
      <c r="G2642" s="71"/>
      <c r="H2642" s="66">
        <v>3000001</v>
      </c>
      <c r="I2642" s="67" t="s">
        <v>283</v>
      </c>
      <c r="J2642" s="72">
        <v>0.14152500000000001</v>
      </c>
      <c r="K2642" s="73">
        <v>0.14152500000000001</v>
      </c>
      <c r="L2642" s="73">
        <f t="shared" si="164"/>
        <v>3.5595200084049629E-2</v>
      </c>
      <c r="M2642" s="73">
        <v>1.1680100084049627E-2</v>
      </c>
      <c r="N2642" s="73">
        <v>1.004495E-2</v>
      </c>
      <c r="O2642" s="73">
        <v>1.3870150000000001E-2</v>
      </c>
      <c r="P2642" s="74">
        <f t="shared" si="165"/>
        <v>8.2530295594768599E-2</v>
      </c>
      <c r="Q2642" s="74">
        <f t="shared" si="166"/>
        <v>0.153506801512451</v>
      </c>
      <c r="R2642" s="75">
        <f t="shared" si="167"/>
        <v>0.25151174763504419</v>
      </c>
      <c r="S2642" s="7"/>
    </row>
    <row r="2643" spans="1:19" ht="38.25" x14ac:dyDescent="0.25">
      <c r="A2643" s="66"/>
      <c r="B2643" s="56"/>
      <c r="C2643" s="67"/>
      <c r="D2643" s="68"/>
      <c r="E2643" s="69"/>
      <c r="F2643" s="70"/>
      <c r="G2643" s="71"/>
      <c r="H2643" s="66">
        <v>3043977</v>
      </c>
      <c r="I2643" s="67" t="s">
        <v>419</v>
      </c>
      <c r="J2643" s="72">
        <v>0.78044499999999994</v>
      </c>
      <c r="K2643" s="73">
        <v>0.80217200000000011</v>
      </c>
      <c r="L2643" s="73">
        <f t="shared" si="164"/>
        <v>0.19171188134352021</v>
      </c>
      <c r="M2643" s="73">
        <v>7.0364341343520209E-2</v>
      </c>
      <c r="N2643" s="73">
        <v>5.9857820000000006E-2</v>
      </c>
      <c r="O2643" s="73">
        <v>6.1489719999999998E-2</v>
      </c>
      <c r="P2643" s="74">
        <f t="shared" si="165"/>
        <v>8.7717274279730778E-2</v>
      </c>
      <c r="Q2643" s="74">
        <f t="shared" si="166"/>
        <v>0.16233695684157537</v>
      </c>
      <c r="R2643" s="75">
        <f t="shared" si="167"/>
        <v>0.23899099113845931</v>
      </c>
      <c r="S2643" s="7"/>
    </row>
    <row r="2644" spans="1:19" ht="63.75" x14ac:dyDescent="0.25">
      <c r="A2644" s="66"/>
      <c r="B2644" s="56"/>
      <c r="C2644" s="67"/>
      <c r="D2644" s="68"/>
      <c r="E2644" s="69"/>
      <c r="F2644" s="70"/>
      <c r="G2644" s="71"/>
      <c r="H2644" s="66">
        <v>3043981</v>
      </c>
      <c r="I2644" s="67" t="s">
        <v>420</v>
      </c>
      <c r="J2644" s="72">
        <v>0.39295000000000002</v>
      </c>
      <c r="K2644" s="73">
        <v>0.39295000000000002</v>
      </c>
      <c r="L2644" s="73">
        <f t="shared" si="164"/>
        <v>0.24748411026245656</v>
      </c>
      <c r="M2644" s="73">
        <v>1.2905600262456574E-2</v>
      </c>
      <c r="N2644" s="73">
        <v>0.20681984</v>
      </c>
      <c r="O2644" s="73">
        <v>2.7758669999999992E-2</v>
      </c>
      <c r="P2644" s="74">
        <f t="shared" si="165"/>
        <v>3.284285599301838E-2</v>
      </c>
      <c r="Q2644" s="74">
        <f t="shared" si="166"/>
        <v>0.55916895346088957</v>
      </c>
      <c r="R2644" s="75">
        <f t="shared" si="167"/>
        <v>0.62981068905065929</v>
      </c>
      <c r="S2644" s="7"/>
    </row>
    <row r="2645" spans="1:19" x14ac:dyDescent="0.25">
      <c r="A2645" s="66"/>
      <c r="B2645" s="56"/>
      <c r="C2645" s="67"/>
      <c r="D2645" s="68"/>
      <c r="E2645" s="69"/>
      <c r="F2645" s="70"/>
      <c r="G2645" s="71"/>
      <c r="H2645" s="66">
        <v>3043982</v>
      </c>
      <c r="I2645" s="67" t="s">
        <v>421</v>
      </c>
      <c r="J2645" s="72">
        <v>4.9765999999999991E-2</v>
      </c>
      <c r="K2645" s="73">
        <v>4.9766000000000005E-2</v>
      </c>
      <c r="L2645" s="73">
        <f t="shared" si="164"/>
        <v>1.1847900004456938E-2</v>
      </c>
      <c r="M2645" s="73">
        <v>1.1931000044569373E-3</v>
      </c>
      <c r="N2645" s="73">
        <v>9.3378000000000003E-3</v>
      </c>
      <c r="O2645" s="73">
        <v>1.317E-3</v>
      </c>
      <c r="P2645" s="74">
        <f t="shared" si="165"/>
        <v>2.3974199342059584E-2</v>
      </c>
      <c r="Q2645" s="74">
        <f t="shared" si="166"/>
        <v>0.2116083270597785</v>
      </c>
      <c r="R2645" s="75">
        <f t="shared" si="167"/>
        <v>0.23807217788162474</v>
      </c>
      <c r="S2645" s="7"/>
    </row>
    <row r="2646" spans="1:19" ht="25.5" x14ac:dyDescent="0.25">
      <c r="A2646" s="66"/>
      <c r="B2646" s="56"/>
      <c r="C2646" s="67"/>
      <c r="D2646" s="68"/>
      <c r="E2646" s="69"/>
      <c r="F2646" s="70"/>
      <c r="G2646" s="71"/>
      <c r="H2646" s="66">
        <v>3043983</v>
      </c>
      <c r="I2646" s="67" t="s">
        <v>422</v>
      </c>
      <c r="J2646" s="72">
        <v>3.4076369999999994</v>
      </c>
      <c r="K2646" s="73">
        <v>3.4134539999999989</v>
      </c>
      <c r="L2646" s="73">
        <f t="shared" si="164"/>
        <v>0.75452507826694326</v>
      </c>
      <c r="M2646" s="73">
        <v>0.23878052826694329</v>
      </c>
      <c r="N2646" s="73">
        <v>0.26555188999999996</v>
      </c>
      <c r="O2646" s="73">
        <v>0.25019266000000001</v>
      </c>
      <c r="P2646" s="74">
        <f t="shared" si="165"/>
        <v>6.9952759951340593E-2</v>
      </c>
      <c r="Q2646" s="74">
        <f t="shared" si="166"/>
        <v>0.14774841502681549</v>
      </c>
      <c r="R2646" s="75">
        <f t="shared" si="167"/>
        <v>0.22104445475666099</v>
      </c>
      <c r="S2646" s="7"/>
    </row>
    <row r="2647" spans="1:19" ht="25.5" x14ac:dyDescent="0.25">
      <c r="A2647" s="66"/>
      <c r="B2647" s="56"/>
      <c r="C2647" s="67"/>
      <c r="D2647" s="68"/>
      <c r="E2647" s="69"/>
      <c r="F2647" s="70"/>
      <c r="G2647" s="71"/>
      <c r="H2647" s="66">
        <v>3043984</v>
      </c>
      <c r="I2647" s="67" t="s">
        <v>423</v>
      </c>
      <c r="J2647" s="72">
        <v>0.60801800000000017</v>
      </c>
      <c r="K2647" s="73">
        <v>0.61101800000000006</v>
      </c>
      <c r="L2647" s="73">
        <f t="shared" si="164"/>
        <v>0.16523183883185993</v>
      </c>
      <c r="M2647" s="73">
        <v>8.0523168831859948E-2</v>
      </c>
      <c r="N2647" s="73">
        <v>4.932976E-2</v>
      </c>
      <c r="O2647" s="73">
        <v>3.537891E-2</v>
      </c>
      <c r="P2647" s="74">
        <f t="shared" si="165"/>
        <v>0.13178526464336557</v>
      </c>
      <c r="Q2647" s="74">
        <f t="shared" si="166"/>
        <v>0.21251899098203317</v>
      </c>
      <c r="R2647" s="75">
        <f t="shared" si="167"/>
        <v>0.27042057489609128</v>
      </c>
      <c r="S2647" s="7"/>
    </row>
    <row r="2648" spans="1:19" x14ac:dyDescent="0.25">
      <c r="A2648" s="66"/>
      <c r="B2648" s="56"/>
      <c r="C2648" s="67"/>
      <c r="D2648" s="68"/>
      <c r="E2648" s="69"/>
      <c r="F2648" s="70"/>
      <c r="G2648" s="71"/>
      <c r="H2648" s="66">
        <v>9000000</v>
      </c>
      <c r="I2648" s="67" t="s">
        <v>293</v>
      </c>
      <c r="J2648" s="72">
        <v>0.58916600000000008</v>
      </c>
      <c r="K2648" s="73">
        <v>0.58916600000000008</v>
      </c>
      <c r="L2648" s="73">
        <f t="shared" si="164"/>
        <v>0.12277950063920764</v>
      </c>
      <c r="M2648" s="73">
        <v>2.7894000639207661E-2</v>
      </c>
      <c r="N2648" s="73">
        <v>4.2581609999999999E-2</v>
      </c>
      <c r="O2648" s="73">
        <v>5.2303889999999999E-2</v>
      </c>
      <c r="P2648" s="74">
        <f t="shared" si="165"/>
        <v>4.7344891998532937E-2</v>
      </c>
      <c r="Q2648" s="74">
        <f t="shared" si="166"/>
        <v>0.11961927646742623</v>
      </c>
      <c r="R2648" s="75">
        <f t="shared" si="167"/>
        <v>0.20839542784072337</v>
      </c>
      <c r="S2648" s="7"/>
    </row>
    <row r="2649" spans="1:19" x14ac:dyDescent="0.25">
      <c r="A2649" s="44"/>
      <c r="B2649" s="45"/>
      <c r="C2649" s="46"/>
      <c r="D2649" s="47"/>
      <c r="E2649" s="48"/>
      <c r="F2649" s="49">
        <v>18</v>
      </c>
      <c r="G2649" s="50" t="s">
        <v>140</v>
      </c>
      <c r="H2649" s="90"/>
      <c r="I2649" s="46"/>
      <c r="J2649" s="51">
        <v>14.383914000000001</v>
      </c>
      <c r="K2649" s="52">
        <v>14.424671</v>
      </c>
      <c r="L2649" s="53">
        <f t="shared" si="164"/>
        <v>3.2574913687012605</v>
      </c>
      <c r="M2649" s="53">
        <v>1.1649321387012606</v>
      </c>
      <c r="N2649" s="53">
        <v>1.0900669199999999</v>
      </c>
      <c r="O2649" s="53">
        <v>1.0024923100000001</v>
      </c>
      <c r="P2649" s="54">
        <f t="shared" si="165"/>
        <v>8.0759702505607267E-2</v>
      </c>
      <c r="Q2649" s="54">
        <f t="shared" si="166"/>
        <v>0.15632932346957934</v>
      </c>
      <c r="R2649" s="55">
        <f t="shared" si="167"/>
        <v>0.22582777580863095</v>
      </c>
      <c r="S2649" s="7"/>
    </row>
    <row r="2650" spans="1:19" x14ac:dyDescent="0.25">
      <c r="A2650" s="66"/>
      <c r="B2650" s="56"/>
      <c r="C2650" s="67"/>
      <c r="D2650" s="68"/>
      <c r="E2650" s="69"/>
      <c r="F2650" s="70"/>
      <c r="G2650" s="71"/>
      <c r="H2650" s="66">
        <v>3000001</v>
      </c>
      <c r="I2650" s="67" t="s">
        <v>283</v>
      </c>
      <c r="J2650" s="72">
        <v>0.17564800000000003</v>
      </c>
      <c r="K2650" s="73">
        <v>0.175648</v>
      </c>
      <c r="L2650" s="73">
        <f t="shared" si="164"/>
        <v>4.3278480342366692E-2</v>
      </c>
      <c r="M2650" s="73">
        <v>1.5403940342366695E-2</v>
      </c>
      <c r="N2650" s="73">
        <v>1.3167E-2</v>
      </c>
      <c r="O2650" s="73">
        <v>1.470754E-2</v>
      </c>
      <c r="P2650" s="74">
        <f t="shared" si="165"/>
        <v>8.7697783876654986E-2</v>
      </c>
      <c r="Q2650" s="74">
        <f t="shared" si="166"/>
        <v>0.16266020872635437</v>
      </c>
      <c r="R2650" s="75">
        <f t="shared" si="167"/>
        <v>0.2463932429766732</v>
      </c>
      <c r="S2650" s="7"/>
    </row>
    <row r="2651" spans="1:19" ht="38.25" x14ac:dyDescent="0.25">
      <c r="A2651" s="66"/>
      <c r="B2651" s="56"/>
      <c r="C2651" s="67"/>
      <c r="D2651" s="68"/>
      <c r="E2651" s="69"/>
      <c r="F2651" s="70"/>
      <c r="G2651" s="71"/>
      <c r="H2651" s="66">
        <v>3000015</v>
      </c>
      <c r="I2651" s="67" t="s">
        <v>437</v>
      </c>
      <c r="J2651" s="72">
        <v>0.84107100000000001</v>
      </c>
      <c r="K2651" s="73">
        <v>0.84107100000000001</v>
      </c>
      <c r="L2651" s="73">
        <f t="shared" si="164"/>
        <v>0.16637511008478939</v>
      </c>
      <c r="M2651" s="73">
        <v>5.5532440084789414E-2</v>
      </c>
      <c r="N2651" s="73">
        <v>5.3195269999999996E-2</v>
      </c>
      <c r="O2651" s="73">
        <v>5.7647399999999994E-2</v>
      </c>
      <c r="P2651" s="74">
        <f t="shared" si="165"/>
        <v>6.6025864742440779E-2</v>
      </c>
      <c r="Q2651" s="74">
        <f t="shared" si="166"/>
        <v>0.12927292711886321</v>
      </c>
      <c r="R2651" s="75">
        <f t="shared" si="167"/>
        <v>0.19781339516496158</v>
      </c>
      <c r="S2651" s="7"/>
    </row>
    <row r="2652" spans="1:19" ht="25.5" x14ac:dyDescent="0.25">
      <c r="A2652" s="66"/>
      <c r="B2652" s="56"/>
      <c r="C2652" s="67"/>
      <c r="D2652" s="68"/>
      <c r="E2652" s="69"/>
      <c r="F2652" s="70"/>
      <c r="G2652" s="71"/>
      <c r="H2652" s="66">
        <v>3000016</v>
      </c>
      <c r="I2652" s="67" t="s">
        <v>424</v>
      </c>
      <c r="J2652" s="72">
        <v>1.4434239999999998</v>
      </c>
      <c r="K2652" s="73">
        <v>1.4434239999999998</v>
      </c>
      <c r="L2652" s="73">
        <f t="shared" si="164"/>
        <v>0.3606475283608408</v>
      </c>
      <c r="M2652" s="73">
        <v>0.15131244836084079</v>
      </c>
      <c r="N2652" s="73">
        <v>9.5148040000000003E-2</v>
      </c>
      <c r="O2652" s="73">
        <v>0.11418704</v>
      </c>
      <c r="P2652" s="74">
        <f t="shared" si="165"/>
        <v>0.1048288294782689</v>
      </c>
      <c r="Q2652" s="74">
        <f t="shared" si="166"/>
        <v>0.17074711821394187</v>
      </c>
      <c r="R2652" s="75">
        <f t="shared" si="167"/>
        <v>0.24985557144736462</v>
      </c>
      <c r="S2652" s="7"/>
    </row>
    <row r="2653" spans="1:19" ht="25.5" x14ac:dyDescent="0.25">
      <c r="A2653" s="66"/>
      <c r="B2653" s="56"/>
      <c r="C2653" s="67"/>
      <c r="D2653" s="68"/>
      <c r="E2653" s="69"/>
      <c r="F2653" s="70"/>
      <c r="G2653" s="71"/>
      <c r="H2653" s="66">
        <v>3000017</v>
      </c>
      <c r="I2653" s="67" t="s">
        <v>442</v>
      </c>
      <c r="J2653" s="72">
        <v>2.3704550000000002</v>
      </c>
      <c r="K2653" s="73">
        <v>2.3828620000000003</v>
      </c>
      <c r="L2653" s="73">
        <f t="shared" si="164"/>
        <v>0.57760290074098519</v>
      </c>
      <c r="M2653" s="73">
        <v>0.20686082074098522</v>
      </c>
      <c r="N2653" s="73">
        <v>0.20962930999999996</v>
      </c>
      <c r="O2653" s="73">
        <v>0.16111276999999999</v>
      </c>
      <c r="P2653" s="74">
        <f t="shared" si="165"/>
        <v>8.6811918080436548E-2</v>
      </c>
      <c r="Q2653" s="74">
        <f t="shared" si="166"/>
        <v>0.17478566981259727</v>
      </c>
      <c r="R2653" s="75">
        <f t="shared" si="167"/>
        <v>0.24239880477383294</v>
      </c>
      <c r="S2653" s="7"/>
    </row>
    <row r="2654" spans="1:19" x14ac:dyDescent="0.25">
      <c r="A2654" s="66"/>
      <c r="B2654" s="56"/>
      <c r="C2654" s="67"/>
      <c r="D2654" s="68"/>
      <c r="E2654" s="69"/>
      <c r="F2654" s="70"/>
      <c r="G2654" s="71"/>
      <c r="H2654" s="66">
        <v>3000680</v>
      </c>
      <c r="I2654" s="67" t="s">
        <v>445</v>
      </c>
      <c r="J2654" s="72">
        <v>3.1569750000000001</v>
      </c>
      <c r="K2654" s="73">
        <v>3.177972</v>
      </c>
      <c r="L2654" s="73">
        <f t="shared" si="164"/>
        <v>0.71075534842787569</v>
      </c>
      <c r="M2654" s="73">
        <v>0.2729990284278756</v>
      </c>
      <c r="N2654" s="73">
        <v>0.24333927</v>
      </c>
      <c r="O2654" s="73">
        <v>0.19441705000000004</v>
      </c>
      <c r="P2654" s="74">
        <f t="shared" si="165"/>
        <v>8.5903534841677523E-2</v>
      </c>
      <c r="Q2654" s="74">
        <f t="shared" si="166"/>
        <v>0.16247414968661636</v>
      </c>
      <c r="R2654" s="75">
        <f t="shared" si="167"/>
        <v>0.22365060120978902</v>
      </c>
      <c r="S2654" s="7"/>
    </row>
    <row r="2655" spans="1:19" x14ac:dyDescent="0.25">
      <c r="A2655" s="66"/>
      <c r="B2655" s="56"/>
      <c r="C2655" s="67"/>
      <c r="D2655" s="68"/>
      <c r="E2655" s="69"/>
      <c r="F2655" s="70"/>
      <c r="G2655" s="71"/>
      <c r="H2655" s="66">
        <v>3000681</v>
      </c>
      <c r="I2655" s="67" t="s">
        <v>446</v>
      </c>
      <c r="J2655" s="72">
        <v>0.96854299999999993</v>
      </c>
      <c r="K2655" s="73">
        <v>0.96855099999999994</v>
      </c>
      <c r="L2655" s="73">
        <f t="shared" si="164"/>
        <v>0.20658322009998342</v>
      </c>
      <c r="M2655" s="73">
        <v>7.974363009998342E-2</v>
      </c>
      <c r="N2655" s="73">
        <v>7.3670949999999999E-2</v>
      </c>
      <c r="O2655" s="73">
        <v>5.3168639999999996E-2</v>
      </c>
      <c r="P2655" s="74">
        <f t="shared" si="165"/>
        <v>8.2332918039404665E-2</v>
      </c>
      <c r="Q2655" s="74">
        <f t="shared" si="166"/>
        <v>0.15839597512158207</v>
      </c>
      <c r="R2655" s="75">
        <f t="shared" si="167"/>
        <v>0.21329100904338896</v>
      </c>
      <c r="S2655" s="7"/>
    </row>
    <row r="2656" spans="1:19" ht="76.5" x14ac:dyDescent="0.25">
      <c r="A2656" s="66"/>
      <c r="B2656" s="56"/>
      <c r="C2656" s="67"/>
      <c r="D2656" s="68"/>
      <c r="E2656" s="69"/>
      <c r="F2656" s="70"/>
      <c r="G2656" s="71"/>
      <c r="H2656" s="66">
        <v>3043987</v>
      </c>
      <c r="I2656" s="67" t="s">
        <v>425</v>
      </c>
      <c r="J2656" s="72">
        <v>1.2092000000000001</v>
      </c>
      <c r="K2656" s="73">
        <v>1.2092000000000001</v>
      </c>
      <c r="L2656" s="73">
        <f t="shared" si="164"/>
        <v>0.29632661979205288</v>
      </c>
      <c r="M2656" s="73">
        <v>6.3648769792052917E-2</v>
      </c>
      <c r="N2656" s="73">
        <v>0.10586152</v>
      </c>
      <c r="O2656" s="73">
        <v>0.12681633</v>
      </c>
      <c r="P2656" s="74">
        <f t="shared" si="165"/>
        <v>5.2637090466467841E-2</v>
      </c>
      <c r="Q2656" s="74">
        <f t="shared" si="166"/>
        <v>0.140183832113838</v>
      </c>
      <c r="R2656" s="75">
        <f t="shared" si="167"/>
        <v>0.2450600560635568</v>
      </c>
      <c r="S2656" s="7"/>
    </row>
    <row r="2657" spans="1:19" x14ac:dyDescent="0.25">
      <c r="A2657" s="66"/>
      <c r="B2657" s="56"/>
      <c r="C2657" s="67"/>
      <c r="D2657" s="68"/>
      <c r="E2657" s="69"/>
      <c r="F2657" s="70"/>
      <c r="G2657" s="71"/>
      <c r="H2657" s="66">
        <v>9000000</v>
      </c>
      <c r="I2657" s="67" t="s">
        <v>293</v>
      </c>
      <c r="J2657" s="72">
        <v>4.2185979999999992</v>
      </c>
      <c r="K2657" s="73">
        <v>4.225943</v>
      </c>
      <c r="L2657" s="73">
        <f t="shared" si="164"/>
        <v>0.89592216085236653</v>
      </c>
      <c r="M2657" s="73">
        <v>0.3194310608523665</v>
      </c>
      <c r="N2657" s="73">
        <v>0.29605556</v>
      </c>
      <c r="O2657" s="73">
        <v>0.28043554000000004</v>
      </c>
      <c r="P2657" s="74">
        <f t="shared" si="165"/>
        <v>7.5588113907917476E-2</v>
      </c>
      <c r="Q2657" s="74">
        <f t="shared" si="166"/>
        <v>0.14564479948081802</v>
      </c>
      <c r="R2657" s="75">
        <f t="shared" si="167"/>
        <v>0.2120052638789417</v>
      </c>
      <c r="S2657" s="7"/>
    </row>
    <row r="2658" spans="1:19" x14ac:dyDescent="0.25">
      <c r="A2658" s="44"/>
      <c r="B2658" s="45"/>
      <c r="C2658" s="46"/>
      <c r="D2658" s="47"/>
      <c r="E2658" s="48"/>
      <c r="F2658" s="49">
        <v>24</v>
      </c>
      <c r="G2658" s="50" t="s">
        <v>141</v>
      </c>
      <c r="H2658" s="90"/>
      <c r="I2658" s="46"/>
      <c r="J2658" s="51">
        <v>14.661619</v>
      </c>
      <c r="K2658" s="52">
        <v>16.294347999999999</v>
      </c>
      <c r="L2658" s="53">
        <f t="shared" si="164"/>
        <v>3.3938759335521755</v>
      </c>
      <c r="M2658" s="53">
        <v>1.0851076235521759</v>
      </c>
      <c r="N2658" s="53">
        <v>1.1079326899999997</v>
      </c>
      <c r="O2658" s="53">
        <v>1.2008356199999999</v>
      </c>
      <c r="P2658" s="54">
        <f t="shared" si="165"/>
        <v>6.6594111255766475E-2</v>
      </c>
      <c r="Q2658" s="54">
        <f t="shared" si="166"/>
        <v>0.13458901906060775</v>
      </c>
      <c r="R2658" s="55">
        <f t="shared" si="167"/>
        <v>0.20828547012449811</v>
      </c>
      <c r="S2658" s="7"/>
    </row>
    <row r="2659" spans="1:19" x14ac:dyDescent="0.25">
      <c r="A2659" s="66"/>
      <c r="B2659" s="56"/>
      <c r="C2659" s="67"/>
      <c r="D2659" s="68"/>
      <c r="E2659" s="69"/>
      <c r="F2659" s="70"/>
      <c r="G2659" s="71"/>
      <c r="H2659" s="66">
        <v>3000001</v>
      </c>
      <c r="I2659" s="67" t="s">
        <v>283</v>
      </c>
      <c r="J2659" s="72">
        <v>0.158827</v>
      </c>
      <c r="K2659" s="73">
        <v>0.158827</v>
      </c>
      <c r="L2659" s="73">
        <f t="shared" si="164"/>
        <v>3.811316970315981E-2</v>
      </c>
      <c r="M2659" s="73">
        <v>1.0243779703159817E-2</v>
      </c>
      <c r="N2659" s="73">
        <v>1.4311949999999999E-2</v>
      </c>
      <c r="O2659" s="73">
        <v>1.3557439999999997E-2</v>
      </c>
      <c r="P2659" s="74">
        <f t="shared" si="165"/>
        <v>6.4496462837929425E-2</v>
      </c>
      <c r="Q2659" s="74">
        <f t="shared" si="166"/>
        <v>0.15460677153859115</v>
      </c>
      <c r="R2659" s="75">
        <f t="shared" si="167"/>
        <v>0.239966565528278</v>
      </c>
      <c r="S2659" s="7"/>
    </row>
    <row r="2660" spans="1:19" ht="25.5" x14ac:dyDescent="0.25">
      <c r="A2660" s="66"/>
      <c r="B2660" s="56"/>
      <c r="C2660" s="67"/>
      <c r="D2660" s="68"/>
      <c r="E2660" s="69"/>
      <c r="F2660" s="70"/>
      <c r="G2660" s="71"/>
      <c r="H2660" s="66">
        <v>3000004</v>
      </c>
      <c r="I2660" s="67" t="s">
        <v>438</v>
      </c>
      <c r="J2660" s="72">
        <v>3.9566990000000004</v>
      </c>
      <c r="K2660" s="73">
        <v>4.9444709999999992</v>
      </c>
      <c r="L2660" s="73">
        <f t="shared" si="164"/>
        <v>1.0037717124614576</v>
      </c>
      <c r="M2660" s="73">
        <v>0.28893054246145766</v>
      </c>
      <c r="N2660" s="73">
        <v>0.32518091999999998</v>
      </c>
      <c r="O2660" s="73">
        <v>0.38966024999999993</v>
      </c>
      <c r="P2660" s="74">
        <f t="shared" si="165"/>
        <v>5.8435076767860042E-2</v>
      </c>
      <c r="Q2660" s="74">
        <f t="shared" si="166"/>
        <v>0.12420165119007832</v>
      </c>
      <c r="R2660" s="75">
        <f t="shared" si="167"/>
        <v>0.2030089189443032</v>
      </c>
      <c r="S2660" s="7"/>
    </row>
    <row r="2661" spans="1:19" ht="25.5" x14ac:dyDescent="0.25">
      <c r="A2661" s="66"/>
      <c r="B2661" s="56"/>
      <c r="C2661" s="67"/>
      <c r="D2661" s="68"/>
      <c r="E2661" s="69"/>
      <c r="F2661" s="70"/>
      <c r="G2661" s="71"/>
      <c r="H2661" s="66">
        <v>3000365</v>
      </c>
      <c r="I2661" s="67" t="s">
        <v>426</v>
      </c>
      <c r="J2661" s="72">
        <v>1.0894699999999999</v>
      </c>
      <c r="K2661" s="73">
        <v>1.0945219999999998</v>
      </c>
      <c r="L2661" s="73">
        <f t="shared" si="164"/>
        <v>0.20415266055845829</v>
      </c>
      <c r="M2661" s="73">
        <v>7.0907280558458297E-2</v>
      </c>
      <c r="N2661" s="73">
        <v>6.7005449999999994E-2</v>
      </c>
      <c r="O2661" s="73">
        <v>6.6239930000000002E-2</v>
      </c>
      <c r="P2661" s="74">
        <f t="shared" si="165"/>
        <v>6.4783787405331555E-2</v>
      </c>
      <c r="Q2661" s="74">
        <f t="shared" si="166"/>
        <v>0.12600270305983646</v>
      </c>
      <c r="R2661" s="75">
        <f t="shared" si="167"/>
        <v>0.18652220837813979</v>
      </c>
      <c r="S2661" s="7"/>
    </row>
    <row r="2662" spans="1:19" ht="25.5" x14ac:dyDescent="0.25">
      <c r="A2662" s="66"/>
      <c r="B2662" s="56"/>
      <c r="C2662" s="67"/>
      <c r="D2662" s="68"/>
      <c r="E2662" s="69"/>
      <c r="F2662" s="70"/>
      <c r="G2662" s="71"/>
      <c r="H2662" s="66">
        <v>3000366</v>
      </c>
      <c r="I2662" s="67" t="s">
        <v>443</v>
      </c>
      <c r="J2662" s="72">
        <v>1.016929</v>
      </c>
      <c r="K2662" s="73">
        <v>1.0354409999999998</v>
      </c>
      <c r="L2662" s="73">
        <f t="shared" si="164"/>
        <v>0.18018741005789984</v>
      </c>
      <c r="M2662" s="73">
        <v>6.630798005789984E-2</v>
      </c>
      <c r="N2662" s="73">
        <v>5.6503150000000002E-2</v>
      </c>
      <c r="O2662" s="73">
        <v>5.7376280000000009E-2</v>
      </c>
      <c r="P2662" s="74">
        <f t="shared" si="165"/>
        <v>6.4038395290412345E-2</v>
      </c>
      <c r="Q2662" s="74">
        <f t="shared" si="166"/>
        <v>0.11860755954023441</v>
      </c>
      <c r="R2662" s="75">
        <f t="shared" si="167"/>
        <v>0.17401996835927869</v>
      </c>
      <c r="S2662" s="7"/>
    </row>
    <row r="2663" spans="1:19" ht="25.5" x14ac:dyDescent="0.25">
      <c r="A2663" s="66"/>
      <c r="B2663" s="56"/>
      <c r="C2663" s="67"/>
      <c r="D2663" s="68"/>
      <c r="E2663" s="69"/>
      <c r="F2663" s="70"/>
      <c r="G2663" s="71"/>
      <c r="H2663" s="66">
        <v>3000372</v>
      </c>
      <c r="I2663" s="67" t="s">
        <v>444</v>
      </c>
      <c r="J2663" s="72">
        <v>3.6035999999999999E-2</v>
      </c>
      <c r="K2663" s="73">
        <v>0.15829199999999999</v>
      </c>
      <c r="L2663" s="73">
        <f t="shared" si="164"/>
        <v>2.6437580056652352E-2</v>
      </c>
      <c r="M2663" s="73">
        <v>6.8300000566523522E-3</v>
      </c>
      <c r="N2663" s="73">
        <v>5.9468899999999998E-3</v>
      </c>
      <c r="O2663" s="73">
        <v>1.366069E-2</v>
      </c>
      <c r="P2663" s="74">
        <f t="shared" si="165"/>
        <v>4.3148106389788193E-2</v>
      </c>
      <c r="Q2663" s="74">
        <f t="shared" si="166"/>
        <v>8.0717219168703114E-2</v>
      </c>
      <c r="R2663" s="75">
        <f t="shared" si="167"/>
        <v>0.16701779026515776</v>
      </c>
      <c r="S2663" s="7"/>
    </row>
    <row r="2664" spans="1:19" x14ac:dyDescent="0.25">
      <c r="A2664" s="66"/>
      <c r="B2664" s="56"/>
      <c r="C2664" s="67"/>
      <c r="D2664" s="68"/>
      <c r="E2664" s="69"/>
      <c r="F2664" s="70"/>
      <c r="G2664" s="71"/>
      <c r="H2664" s="66">
        <v>9000000</v>
      </c>
      <c r="I2664" s="67" t="s">
        <v>293</v>
      </c>
      <c r="J2664" s="72">
        <v>8.4036580000000001</v>
      </c>
      <c r="K2664" s="73">
        <v>8.9027949999999993</v>
      </c>
      <c r="L2664" s="73">
        <f t="shared" si="164"/>
        <v>1.9412134007145478</v>
      </c>
      <c r="M2664" s="73">
        <v>0.64188804071454797</v>
      </c>
      <c r="N2664" s="73">
        <v>0.63898432999999988</v>
      </c>
      <c r="O2664" s="73">
        <v>0.66034102999999988</v>
      </c>
      <c r="P2664" s="74">
        <f t="shared" si="165"/>
        <v>7.2099609247943827E-2</v>
      </c>
      <c r="Q2664" s="74">
        <f t="shared" si="166"/>
        <v>0.14387306129305999</v>
      </c>
      <c r="R2664" s="75">
        <f t="shared" si="167"/>
        <v>0.21804538919682503</v>
      </c>
      <c r="S2664" s="7"/>
    </row>
    <row r="2665" spans="1:19" ht="25.5" x14ac:dyDescent="0.25">
      <c r="A2665" s="44"/>
      <c r="B2665" s="45"/>
      <c r="C2665" s="46"/>
      <c r="D2665" s="47"/>
      <c r="E2665" s="48"/>
      <c r="F2665" s="49">
        <v>30</v>
      </c>
      <c r="G2665" s="50" t="s">
        <v>64</v>
      </c>
      <c r="H2665" s="90"/>
      <c r="I2665" s="46"/>
      <c r="J2665" s="51">
        <v>0.59054399999999996</v>
      </c>
      <c r="K2665" s="52">
        <v>0.59054399999999996</v>
      </c>
      <c r="L2665" s="53">
        <f t="shared" si="164"/>
        <v>0</v>
      </c>
      <c r="M2665" s="53">
        <v>0</v>
      </c>
      <c r="N2665" s="53">
        <v>0</v>
      </c>
      <c r="O2665" s="53">
        <v>0</v>
      </c>
      <c r="P2665" s="54">
        <f t="shared" si="165"/>
        <v>0</v>
      </c>
      <c r="Q2665" s="54">
        <f t="shared" si="166"/>
        <v>0</v>
      </c>
      <c r="R2665" s="55">
        <f t="shared" si="167"/>
        <v>0</v>
      </c>
      <c r="S2665" s="7"/>
    </row>
    <row r="2666" spans="1:19" x14ac:dyDescent="0.25">
      <c r="A2666" s="66"/>
      <c r="B2666" s="56"/>
      <c r="C2666" s="67"/>
      <c r="D2666" s="68"/>
      <c r="E2666" s="69"/>
      <c r="F2666" s="70"/>
      <c r="G2666" s="71"/>
      <c r="H2666" s="66">
        <v>9000009</v>
      </c>
      <c r="I2666" s="67" t="s">
        <v>294</v>
      </c>
      <c r="J2666" s="72">
        <v>0.59054399999999996</v>
      </c>
      <c r="K2666" s="73">
        <v>0.59054399999999996</v>
      </c>
      <c r="L2666" s="73">
        <f t="shared" si="164"/>
        <v>0</v>
      </c>
      <c r="M2666" s="73">
        <v>0</v>
      </c>
      <c r="N2666" s="73">
        <v>0</v>
      </c>
      <c r="O2666" s="73">
        <v>0</v>
      </c>
      <c r="P2666" s="74">
        <f t="shared" si="165"/>
        <v>0</v>
      </c>
      <c r="Q2666" s="74">
        <f t="shared" si="166"/>
        <v>0</v>
      </c>
      <c r="R2666" s="75">
        <f t="shared" si="167"/>
        <v>0</v>
      </c>
      <c r="S2666" s="7"/>
    </row>
    <row r="2667" spans="1:19" ht="25.5" x14ac:dyDescent="0.25">
      <c r="A2667" s="44"/>
      <c r="B2667" s="45"/>
      <c r="C2667" s="46"/>
      <c r="D2667" s="47"/>
      <c r="E2667" s="48"/>
      <c r="F2667" s="49">
        <v>42</v>
      </c>
      <c r="G2667" s="50" t="s">
        <v>158</v>
      </c>
      <c r="H2667" s="90"/>
      <c r="I2667" s="46"/>
      <c r="J2667" s="51">
        <v>287.152264</v>
      </c>
      <c r="K2667" s="52">
        <v>306.00571100000002</v>
      </c>
      <c r="L2667" s="53">
        <f t="shared" si="164"/>
        <v>89.308840269582404</v>
      </c>
      <c r="M2667" s="53">
        <v>1.1350173195824027</v>
      </c>
      <c r="N2667" s="53">
        <v>87.502951969999998</v>
      </c>
      <c r="O2667" s="53">
        <v>0.67087098000000001</v>
      </c>
      <c r="P2667" s="54">
        <f t="shared" si="165"/>
        <v>3.7091377016241459E-3</v>
      </c>
      <c r="Q2667" s="54">
        <f t="shared" si="166"/>
        <v>0.28966116024410538</v>
      </c>
      <c r="R2667" s="55">
        <f t="shared" si="167"/>
        <v>0.29185350815097172</v>
      </c>
      <c r="S2667" s="7"/>
    </row>
    <row r="2668" spans="1:19" x14ac:dyDescent="0.25">
      <c r="A2668" s="66"/>
      <c r="B2668" s="56"/>
      <c r="C2668" s="67"/>
      <c r="D2668" s="68"/>
      <c r="E2668" s="69"/>
      <c r="F2668" s="70"/>
      <c r="G2668" s="71"/>
      <c r="H2668" s="66">
        <v>9000009</v>
      </c>
      <c r="I2668" s="67" t="s">
        <v>294</v>
      </c>
      <c r="J2668" s="72">
        <v>287.152264</v>
      </c>
      <c r="K2668" s="73">
        <v>306.00571100000002</v>
      </c>
      <c r="L2668" s="73">
        <f t="shared" si="164"/>
        <v>89.308840269582404</v>
      </c>
      <c r="M2668" s="73">
        <v>1.1350173195824027</v>
      </c>
      <c r="N2668" s="73">
        <v>87.502951969999998</v>
      </c>
      <c r="O2668" s="73">
        <v>0.67087098000000001</v>
      </c>
      <c r="P2668" s="74">
        <f t="shared" si="165"/>
        <v>3.7091377016241459E-3</v>
      </c>
      <c r="Q2668" s="74">
        <f t="shared" si="166"/>
        <v>0.28966116024410538</v>
      </c>
      <c r="R2668" s="75">
        <f t="shared" si="167"/>
        <v>0.29185350815097172</v>
      </c>
      <c r="S2668" s="7"/>
    </row>
    <row r="2669" spans="1:19" x14ac:dyDescent="0.25">
      <c r="A2669" s="44"/>
      <c r="B2669" s="45"/>
      <c r="C2669" s="46"/>
      <c r="D2669" s="47"/>
      <c r="E2669" s="48"/>
      <c r="F2669" s="49">
        <v>46</v>
      </c>
      <c r="G2669" s="50" t="s">
        <v>169</v>
      </c>
      <c r="H2669" s="90"/>
      <c r="I2669" s="46"/>
      <c r="J2669" s="51">
        <v>0</v>
      </c>
      <c r="K2669" s="52">
        <v>0.195189</v>
      </c>
      <c r="L2669" s="53">
        <f t="shared" si="164"/>
        <v>0.11976661</v>
      </c>
      <c r="M2669" s="53">
        <v>0</v>
      </c>
      <c r="N2669" s="53">
        <v>0.11976661</v>
      </c>
      <c r="O2669" s="53">
        <v>0</v>
      </c>
      <c r="P2669" s="54">
        <f t="shared" si="165"/>
        <v>0</v>
      </c>
      <c r="Q2669" s="54">
        <f t="shared" si="166"/>
        <v>0.61359303034494772</v>
      </c>
      <c r="R2669" s="55">
        <f t="shared" si="167"/>
        <v>0.61359303034494772</v>
      </c>
      <c r="S2669" s="7"/>
    </row>
    <row r="2670" spans="1:19" x14ac:dyDescent="0.25">
      <c r="A2670" s="66"/>
      <c r="B2670" s="56"/>
      <c r="C2670" s="67"/>
      <c r="D2670" s="68"/>
      <c r="E2670" s="69"/>
      <c r="F2670" s="70"/>
      <c r="G2670" s="71"/>
      <c r="H2670" s="66">
        <v>9000009</v>
      </c>
      <c r="I2670" s="67" t="s">
        <v>294</v>
      </c>
      <c r="J2670" s="72">
        <v>0</v>
      </c>
      <c r="K2670" s="73">
        <v>0.195189</v>
      </c>
      <c r="L2670" s="73">
        <f t="shared" si="164"/>
        <v>0.11976661</v>
      </c>
      <c r="M2670" s="73">
        <v>0</v>
      </c>
      <c r="N2670" s="73">
        <v>0.11976661</v>
      </c>
      <c r="O2670" s="73">
        <v>0</v>
      </c>
      <c r="P2670" s="74">
        <f t="shared" si="165"/>
        <v>0</v>
      </c>
      <c r="Q2670" s="74">
        <f t="shared" si="166"/>
        <v>0.61359303034494772</v>
      </c>
      <c r="R2670" s="75">
        <f t="shared" si="167"/>
        <v>0.61359303034494772</v>
      </c>
      <c r="S2670" s="7"/>
    </row>
    <row r="2671" spans="1:19" ht="51" x14ac:dyDescent="0.25">
      <c r="A2671" s="44"/>
      <c r="B2671" s="45"/>
      <c r="C2671" s="46"/>
      <c r="D2671" s="47"/>
      <c r="E2671" s="48"/>
      <c r="F2671" s="49">
        <v>47</v>
      </c>
      <c r="G2671" s="50" t="s">
        <v>190</v>
      </c>
      <c r="H2671" s="90"/>
      <c r="I2671" s="46"/>
      <c r="J2671" s="51">
        <v>2.0389999999999998E-2</v>
      </c>
      <c r="K2671" s="52">
        <v>3.5639999999999998E-2</v>
      </c>
      <c r="L2671" s="53">
        <f t="shared" si="164"/>
        <v>3.2829999999999999E-3</v>
      </c>
      <c r="M2671" s="53">
        <v>0</v>
      </c>
      <c r="N2671" s="53">
        <v>0</v>
      </c>
      <c r="O2671" s="53">
        <v>3.2829999999999999E-3</v>
      </c>
      <c r="P2671" s="54">
        <f t="shared" si="165"/>
        <v>0</v>
      </c>
      <c r="Q2671" s="54">
        <f t="shared" si="166"/>
        <v>0</v>
      </c>
      <c r="R2671" s="55">
        <f t="shared" si="167"/>
        <v>9.2115600448933785E-2</v>
      </c>
      <c r="S2671" s="7"/>
    </row>
    <row r="2672" spans="1:19" ht="51" x14ac:dyDescent="0.25">
      <c r="A2672" s="66"/>
      <c r="B2672" s="56"/>
      <c r="C2672" s="67"/>
      <c r="D2672" s="68"/>
      <c r="E2672" s="69"/>
      <c r="F2672" s="70"/>
      <c r="G2672" s="71"/>
      <c r="H2672" s="66">
        <v>3000495</v>
      </c>
      <c r="I2672" s="67" t="s">
        <v>510</v>
      </c>
      <c r="J2672" s="72">
        <v>2.0389999999999998E-2</v>
      </c>
      <c r="K2672" s="73">
        <v>3.5639999999999998E-2</v>
      </c>
      <c r="L2672" s="73">
        <f t="shared" si="164"/>
        <v>3.2829999999999999E-3</v>
      </c>
      <c r="M2672" s="73">
        <v>0</v>
      </c>
      <c r="N2672" s="73">
        <v>0</v>
      </c>
      <c r="O2672" s="73">
        <v>3.2829999999999999E-3</v>
      </c>
      <c r="P2672" s="74">
        <f t="shared" si="165"/>
        <v>0</v>
      </c>
      <c r="Q2672" s="74">
        <f t="shared" si="166"/>
        <v>0</v>
      </c>
      <c r="R2672" s="75">
        <f t="shared" si="167"/>
        <v>9.2115600448933785E-2</v>
      </c>
      <c r="S2672" s="7"/>
    </row>
    <row r="2673" spans="1:19" ht="38.25" x14ac:dyDescent="0.25">
      <c r="A2673" s="44"/>
      <c r="B2673" s="45"/>
      <c r="C2673" s="46"/>
      <c r="D2673" s="47"/>
      <c r="E2673" s="48"/>
      <c r="F2673" s="49">
        <v>48</v>
      </c>
      <c r="G2673" s="50" t="s">
        <v>30</v>
      </c>
      <c r="H2673" s="90"/>
      <c r="I2673" s="46"/>
      <c r="J2673" s="51">
        <v>0</v>
      </c>
      <c r="K2673" s="52">
        <v>3.5474999999999999</v>
      </c>
      <c r="L2673" s="53">
        <f t="shared" si="164"/>
        <v>0</v>
      </c>
      <c r="M2673" s="53">
        <v>0</v>
      </c>
      <c r="N2673" s="53">
        <v>0</v>
      </c>
      <c r="O2673" s="53">
        <v>0</v>
      </c>
      <c r="P2673" s="54">
        <f t="shared" si="165"/>
        <v>0</v>
      </c>
      <c r="Q2673" s="54">
        <f t="shared" si="166"/>
        <v>0</v>
      </c>
      <c r="R2673" s="55">
        <f t="shared" si="167"/>
        <v>0</v>
      </c>
      <c r="S2673" s="7"/>
    </row>
    <row r="2674" spans="1:19" x14ac:dyDescent="0.25">
      <c r="A2674" s="66"/>
      <c r="B2674" s="56"/>
      <c r="C2674" s="67"/>
      <c r="D2674" s="68"/>
      <c r="E2674" s="69"/>
      <c r="F2674" s="70"/>
      <c r="G2674" s="71"/>
      <c r="H2674" s="66">
        <v>9000009</v>
      </c>
      <c r="I2674" s="67" t="s">
        <v>294</v>
      </c>
      <c r="J2674" s="72">
        <v>0</v>
      </c>
      <c r="K2674" s="73">
        <v>3.5474999999999999</v>
      </c>
      <c r="L2674" s="73">
        <f t="shared" si="164"/>
        <v>0</v>
      </c>
      <c r="M2674" s="73">
        <v>0</v>
      </c>
      <c r="N2674" s="73">
        <v>0</v>
      </c>
      <c r="O2674" s="73">
        <v>0</v>
      </c>
      <c r="P2674" s="74">
        <f t="shared" si="165"/>
        <v>0</v>
      </c>
      <c r="Q2674" s="74">
        <f t="shared" si="166"/>
        <v>0</v>
      </c>
      <c r="R2674" s="75">
        <f t="shared" si="167"/>
        <v>0</v>
      </c>
      <c r="S2674" s="7"/>
    </row>
    <row r="2675" spans="1:19" ht="25.5" x14ac:dyDescent="0.25">
      <c r="A2675" s="44"/>
      <c r="B2675" s="45"/>
      <c r="C2675" s="46"/>
      <c r="D2675" s="47"/>
      <c r="E2675" s="48"/>
      <c r="F2675" s="49">
        <v>51</v>
      </c>
      <c r="G2675" s="50" t="s">
        <v>24</v>
      </c>
      <c r="H2675" s="90"/>
      <c r="I2675" s="46"/>
      <c r="J2675" s="51">
        <v>1.3047899999999999</v>
      </c>
      <c r="K2675" s="52">
        <v>1.3047899999999999</v>
      </c>
      <c r="L2675" s="53">
        <f t="shared" si="164"/>
        <v>2.268148E-2</v>
      </c>
      <c r="M2675" s="53">
        <v>0</v>
      </c>
      <c r="N2675" s="53">
        <v>1.18139E-2</v>
      </c>
      <c r="O2675" s="53">
        <v>1.086758E-2</v>
      </c>
      <c r="P2675" s="54">
        <f t="shared" si="165"/>
        <v>0</v>
      </c>
      <c r="Q2675" s="54">
        <f t="shared" si="166"/>
        <v>9.054253941247252E-3</v>
      </c>
      <c r="R2675" s="55">
        <f t="shared" si="167"/>
        <v>1.7383241747714193E-2</v>
      </c>
      <c r="S2675" s="7"/>
    </row>
    <row r="2676" spans="1:19" ht="38.25" x14ac:dyDescent="0.25">
      <c r="A2676" s="66"/>
      <c r="B2676" s="56"/>
      <c r="C2676" s="67"/>
      <c r="D2676" s="68"/>
      <c r="E2676" s="69"/>
      <c r="F2676" s="70"/>
      <c r="G2676" s="71"/>
      <c r="H2676" s="66">
        <v>3000712</v>
      </c>
      <c r="I2676" s="67" t="s">
        <v>295</v>
      </c>
      <c r="J2676" s="72">
        <v>0.96232399999999996</v>
      </c>
      <c r="K2676" s="73">
        <v>0.96232399999999996</v>
      </c>
      <c r="L2676" s="73">
        <f t="shared" si="164"/>
        <v>0</v>
      </c>
      <c r="M2676" s="73">
        <v>0</v>
      </c>
      <c r="N2676" s="73">
        <v>0</v>
      </c>
      <c r="O2676" s="73">
        <v>0</v>
      </c>
      <c r="P2676" s="74">
        <f t="shared" si="165"/>
        <v>0</v>
      </c>
      <c r="Q2676" s="74">
        <f t="shared" si="166"/>
        <v>0</v>
      </c>
      <c r="R2676" s="75">
        <f t="shared" si="167"/>
        <v>0</v>
      </c>
      <c r="S2676" s="7"/>
    </row>
    <row r="2677" spans="1:19" ht="25.5" x14ac:dyDescent="0.25">
      <c r="A2677" s="66"/>
      <c r="B2677" s="56"/>
      <c r="C2677" s="67"/>
      <c r="D2677" s="68"/>
      <c r="E2677" s="69"/>
      <c r="F2677" s="70"/>
      <c r="G2677" s="71"/>
      <c r="H2677" s="66">
        <v>3000713</v>
      </c>
      <c r="I2677" s="67" t="s">
        <v>313</v>
      </c>
      <c r="J2677" s="72">
        <v>0.34246599999999994</v>
      </c>
      <c r="K2677" s="73">
        <v>0.34246599999999999</v>
      </c>
      <c r="L2677" s="73">
        <f t="shared" si="164"/>
        <v>2.268148E-2</v>
      </c>
      <c r="M2677" s="73">
        <v>0</v>
      </c>
      <c r="N2677" s="73">
        <v>1.18139E-2</v>
      </c>
      <c r="O2677" s="73">
        <v>1.086758E-2</v>
      </c>
      <c r="P2677" s="74">
        <f t="shared" si="165"/>
        <v>0</v>
      </c>
      <c r="Q2677" s="74">
        <f t="shared" si="166"/>
        <v>3.4496563162474528E-2</v>
      </c>
      <c r="R2677" s="75">
        <f t="shared" si="167"/>
        <v>6.6229873914490783E-2</v>
      </c>
      <c r="S2677" s="7"/>
    </row>
    <row r="2678" spans="1:19" ht="38.25" x14ac:dyDescent="0.25">
      <c r="A2678" s="44"/>
      <c r="B2678" s="45"/>
      <c r="C2678" s="46"/>
      <c r="D2678" s="47"/>
      <c r="E2678" s="48"/>
      <c r="F2678" s="49">
        <v>61</v>
      </c>
      <c r="G2678" s="50" t="s">
        <v>191</v>
      </c>
      <c r="H2678" s="90"/>
      <c r="I2678" s="46"/>
      <c r="J2678" s="51">
        <v>38.921267999999998</v>
      </c>
      <c r="K2678" s="52">
        <v>58.615708999999995</v>
      </c>
      <c r="L2678" s="53">
        <f t="shared" si="164"/>
        <v>2.0560636903230032</v>
      </c>
      <c r="M2678" s="53">
        <v>5.45592603230034E-2</v>
      </c>
      <c r="N2678" s="53">
        <v>0.67345124999999995</v>
      </c>
      <c r="O2678" s="53">
        <v>1.3280531799999999</v>
      </c>
      <c r="P2678" s="54">
        <f t="shared" si="165"/>
        <v>9.3079587799583564E-4</v>
      </c>
      <c r="Q2678" s="54">
        <f t="shared" si="166"/>
        <v>1.2420058082433216E-2</v>
      </c>
      <c r="R2678" s="55">
        <f t="shared" si="167"/>
        <v>3.507700794548102E-2</v>
      </c>
      <c r="S2678" s="7"/>
    </row>
    <row r="2679" spans="1:19" ht="25.5" x14ac:dyDescent="0.25">
      <c r="A2679" s="66"/>
      <c r="B2679" s="56"/>
      <c r="C2679" s="67"/>
      <c r="D2679" s="68"/>
      <c r="E2679" s="69"/>
      <c r="F2679" s="70"/>
      <c r="G2679" s="71"/>
      <c r="H2679" s="66">
        <v>3000132</v>
      </c>
      <c r="I2679" s="67" t="s">
        <v>513</v>
      </c>
      <c r="J2679" s="72">
        <v>11.5745</v>
      </c>
      <c r="K2679" s="73">
        <v>23.195038999999998</v>
      </c>
      <c r="L2679" s="73">
        <f t="shared" si="164"/>
        <v>0.55336787999999992</v>
      </c>
      <c r="M2679" s="73">
        <v>0</v>
      </c>
      <c r="N2679" s="73">
        <v>0</v>
      </c>
      <c r="O2679" s="73">
        <v>0.55336787999999992</v>
      </c>
      <c r="P2679" s="74">
        <f t="shared" si="165"/>
        <v>0</v>
      </c>
      <c r="Q2679" s="74">
        <f t="shared" si="166"/>
        <v>0</v>
      </c>
      <c r="R2679" s="75">
        <f t="shared" si="167"/>
        <v>2.3857165318842532E-2</v>
      </c>
      <c r="S2679" s="7"/>
    </row>
    <row r="2680" spans="1:19" ht="25.5" x14ac:dyDescent="0.25">
      <c r="A2680" s="66"/>
      <c r="B2680" s="56"/>
      <c r="C2680" s="67"/>
      <c r="D2680" s="68"/>
      <c r="E2680" s="69"/>
      <c r="F2680" s="70"/>
      <c r="G2680" s="71"/>
      <c r="H2680" s="66">
        <v>3000478</v>
      </c>
      <c r="I2680" s="67" t="s">
        <v>516</v>
      </c>
      <c r="J2680" s="72">
        <v>1.61368</v>
      </c>
      <c r="K2680" s="73">
        <v>1.61368</v>
      </c>
      <c r="L2680" s="73">
        <f t="shared" si="164"/>
        <v>0.18191380020602219</v>
      </c>
      <c r="M2680" s="73">
        <v>1.4652370206022169E-2</v>
      </c>
      <c r="N2680" s="73">
        <v>3.6930829999999998E-2</v>
      </c>
      <c r="O2680" s="73">
        <v>0.13033060000000002</v>
      </c>
      <c r="P2680" s="74">
        <f t="shared" si="165"/>
        <v>9.0800965532337082E-3</v>
      </c>
      <c r="Q2680" s="74">
        <f t="shared" si="166"/>
        <v>3.1966189211009723E-2</v>
      </c>
      <c r="R2680" s="75">
        <f t="shared" si="167"/>
        <v>0.11273226426926168</v>
      </c>
      <c r="S2680" s="7"/>
    </row>
    <row r="2681" spans="1:19" ht="25.5" x14ac:dyDescent="0.25">
      <c r="A2681" s="66"/>
      <c r="B2681" s="56"/>
      <c r="C2681" s="67"/>
      <c r="D2681" s="68"/>
      <c r="E2681" s="69"/>
      <c r="F2681" s="70"/>
      <c r="G2681" s="71"/>
      <c r="H2681" s="66">
        <v>3000479</v>
      </c>
      <c r="I2681" s="67" t="s">
        <v>515</v>
      </c>
      <c r="J2681" s="72">
        <v>0.99088900000000002</v>
      </c>
      <c r="K2681" s="73">
        <v>1.0014889999999999</v>
      </c>
      <c r="L2681" s="73">
        <f t="shared" si="164"/>
        <v>7.8780710010966509E-2</v>
      </c>
      <c r="M2681" s="73">
        <v>1.251520001096651E-2</v>
      </c>
      <c r="N2681" s="73">
        <v>3.1784840000000002E-2</v>
      </c>
      <c r="O2681" s="73">
        <v>3.4480669999999991E-2</v>
      </c>
      <c r="P2681" s="74">
        <f t="shared" si="165"/>
        <v>1.2496592584608029E-2</v>
      </c>
      <c r="Q2681" s="74">
        <f t="shared" si="166"/>
        <v>4.4234175323909219E-2</v>
      </c>
      <c r="R2681" s="75">
        <f t="shared" si="167"/>
        <v>7.8663579940435213E-2</v>
      </c>
      <c r="S2681" s="7"/>
    </row>
    <row r="2682" spans="1:19" x14ac:dyDescent="0.25">
      <c r="A2682" s="66"/>
      <c r="B2682" s="56"/>
      <c r="C2682" s="67"/>
      <c r="D2682" s="68"/>
      <c r="E2682" s="69"/>
      <c r="F2682" s="70"/>
      <c r="G2682" s="71"/>
      <c r="H2682" s="66">
        <v>9000000</v>
      </c>
      <c r="I2682" s="67" t="s">
        <v>293</v>
      </c>
      <c r="J2682" s="72">
        <v>0.81323299999999998</v>
      </c>
      <c r="K2682" s="73">
        <v>0.86323300000000003</v>
      </c>
      <c r="L2682" s="73">
        <f t="shared" si="164"/>
        <v>0.12687651010601472</v>
      </c>
      <c r="M2682" s="73">
        <v>2.7391690106014721E-2</v>
      </c>
      <c r="N2682" s="73">
        <v>4.8341620000000002E-2</v>
      </c>
      <c r="O2682" s="73">
        <v>5.11432E-2</v>
      </c>
      <c r="P2682" s="74">
        <f t="shared" si="165"/>
        <v>3.1731514094126057E-2</v>
      </c>
      <c r="Q2682" s="74">
        <f t="shared" si="166"/>
        <v>8.7732176719396412E-2</v>
      </c>
      <c r="R2682" s="75">
        <f t="shared" si="167"/>
        <v>0.14697828987772099</v>
      </c>
      <c r="S2682" s="7"/>
    </row>
    <row r="2683" spans="1:19" x14ac:dyDescent="0.25">
      <c r="A2683" s="66"/>
      <c r="B2683" s="56"/>
      <c r="C2683" s="67"/>
      <c r="D2683" s="68"/>
      <c r="E2683" s="69"/>
      <c r="F2683" s="70"/>
      <c r="G2683" s="71"/>
      <c r="H2683" s="66">
        <v>9000009</v>
      </c>
      <c r="I2683" s="67" t="s">
        <v>294</v>
      </c>
      <c r="J2683" s="72">
        <v>23.928965999999999</v>
      </c>
      <c r="K2683" s="73">
        <v>31.942268000000002</v>
      </c>
      <c r="L2683" s="73">
        <f t="shared" si="164"/>
        <v>1.1151247899999999</v>
      </c>
      <c r="M2683" s="73">
        <v>0</v>
      </c>
      <c r="N2683" s="73">
        <v>0.55639395999999997</v>
      </c>
      <c r="O2683" s="73">
        <v>0.55873083000000001</v>
      </c>
      <c r="P2683" s="74">
        <f t="shared" si="165"/>
        <v>0</v>
      </c>
      <c r="Q2683" s="74">
        <f t="shared" si="166"/>
        <v>1.7418736828580861E-2</v>
      </c>
      <c r="R2683" s="75">
        <f t="shared" si="167"/>
        <v>3.4910632832959754E-2</v>
      </c>
      <c r="S2683" s="7"/>
    </row>
    <row r="2684" spans="1:19" ht="38.25" x14ac:dyDescent="0.25">
      <c r="A2684" s="44"/>
      <c r="B2684" s="45"/>
      <c r="C2684" s="46"/>
      <c r="D2684" s="47"/>
      <c r="E2684" s="48"/>
      <c r="F2684" s="49">
        <v>68</v>
      </c>
      <c r="G2684" s="50" t="s">
        <v>22</v>
      </c>
      <c r="H2684" s="90"/>
      <c r="I2684" s="46"/>
      <c r="J2684" s="51">
        <v>4.9217689999999994</v>
      </c>
      <c r="K2684" s="52">
        <v>24.053850000000004</v>
      </c>
      <c r="L2684" s="53">
        <f t="shared" si="164"/>
        <v>3.6281770988824631</v>
      </c>
      <c r="M2684" s="53">
        <v>0.13493437888246262</v>
      </c>
      <c r="N2684" s="53">
        <v>2.9525877400000002</v>
      </c>
      <c r="O2684" s="53">
        <v>0.54065498000000001</v>
      </c>
      <c r="P2684" s="54">
        <f t="shared" si="165"/>
        <v>5.6096790693574046E-3</v>
      </c>
      <c r="Q2684" s="54">
        <f t="shared" si="166"/>
        <v>0.12835875000810523</v>
      </c>
      <c r="R2684" s="55">
        <f t="shared" si="167"/>
        <v>0.15083560839044322</v>
      </c>
      <c r="S2684" s="7"/>
    </row>
    <row r="2685" spans="1:19" ht="38.25" x14ac:dyDescent="0.25">
      <c r="A2685" s="66"/>
      <c r="B2685" s="56"/>
      <c r="C2685" s="67"/>
      <c r="D2685" s="68"/>
      <c r="E2685" s="69"/>
      <c r="F2685" s="70"/>
      <c r="G2685" s="71"/>
      <c r="H2685" s="66">
        <v>3000435</v>
      </c>
      <c r="I2685" s="67" t="s">
        <v>290</v>
      </c>
      <c r="J2685" s="72">
        <v>0.87656200000000006</v>
      </c>
      <c r="K2685" s="73">
        <v>0.89289499999999999</v>
      </c>
      <c r="L2685" s="73">
        <f t="shared" si="164"/>
        <v>3.5506129844480268E-2</v>
      </c>
      <c r="M2685" s="73">
        <v>1.2638959844480269E-2</v>
      </c>
      <c r="N2685" s="73">
        <v>1.4983E-2</v>
      </c>
      <c r="O2685" s="73">
        <v>7.8841700000000011E-3</v>
      </c>
      <c r="P2685" s="74">
        <f t="shared" si="165"/>
        <v>1.4155034852340162E-2</v>
      </c>
      <c r="Q2685" s="74">
        <f t="shared" si="166"/>
        <v>3.0935283369803022E-2</v>
      </c>
      <c r="R2685" s="75">
        <f t="shared" si="167"/>
        <v>3.9765179382212093E-2</v>
      </c>
      <c r="S2685" s="7"/>
    </row>
    <row r="2686" spans="1:19" ht="51" x14ac:dyDescent="0.25">
      <c r="A2686" s="66"/>
      <c r="B2686" s="56"/>
      <c r="C2686" s="67"/>
      <c r="D2686" s="68"/>
      <c r="E2686" s="69"/>
      <c r="F2686" s="70"/>
      <c r="G2686" s="71"/>
      <c r="H2686" s="66">
        <v>3000450</v>
      </c>
      <c r="I2686" s="67" t="s">
        <v>291</v>
      </c>
      <c r="J2686" s="72">
        <v>1.171951</v>
      </c>
      <c r="K2686" s="73">
        <v>1.1719509999999997</v>
      </c>
      <c r="L2686" s="73">
        <f t="shared" si="164"/>
        <v>0.14305786915647439</v>
      </c>
      <c r="M2686" s="73">
        <v>4.9175049156474415E-2</v>
      </c>
      <c r="N2686" s="73">
        <v>5.1465929999999993E-2</v>
      </c>
      <c r="O2686" s="73">
        <v>4.2416889999999999E-2</v>
      </c>
      <c r="P2686" s="74">
        <f t="shared" si="165"/>
        <v>4.1959987368477371E-2</v>
      </c>
      <c r="Q2686" s="74">
        <f t="shared" si="166"/>
        <v>8.5874732950843871E-2</v>
      </c>
      <c r="R2686" s="75">
        <f t="shared" si="167"/>
        <v>0.12206813182161577</v>
      </c>
      <c r="S2686" s="7"/>
    </row>
    <row r="2687" spans="1:19" ht="38.25" x14ac:dyDescent="0.25">
      <c r="A2687" s="66"/>
      <c r="B2687" s="56"/>
      <c r="C2687" s="67"/>
      <c r="D2687" s="68"/>
      <c r="E2687" s="69"/>
      <c r="F2687" s="70"/>
      <c r="G2687" s="71"/>
      <c r="H2687" s="66">
        <v>3000516</v>
      </c>
      <c r="I2687" s="67" t="s">
        <v>292</v>
      </c>
      <c r="J2687" s="72">
        <v>0.6</v>
      </c>
      <c r="K2687" s="73">
        <v>0.6</v>
      </c>
      <c r="L2687" s="73">
        <f t="shared" si="164"/>
        <v>0.45965719999999999</v>
      </c>
      <c r="M2687" s="73">
        <v>0</v>
      </c>
      <c r="N2687" s="73">
        <v>0.16037379999999998</v>
      </c>
      <c r="O2687" s="73">
        <v>0.29928340000000003</v>
      </c>
      <c r="P2687" s="74">
        <f t="shared" si="165"/>
        <v>0</v>
      </c>
      <c r="Q2687" s="74">
        <f t="shared" si="166"/>
        <v>0.26728966666666665</v>
      </c>
      <c r="R2687" s="75">
        <f t="shared" si="167"/>
        <v>0.76609533333333335</v>
      </c>
      <c r="S2687" s="7"/>
    </row>
    <row r="2688" spans="1:19" ht="25.5" x14ac:dyDescent="0.25">
      <c r="A2688" s="66"/>
      <c r="B2688" s="56"/>
      <c r="C2688" s="67"/>
      <c r="D2688" s="68"/>
      <c r="E2688" s="69"/>
      <c r="F2688" s="70"/>
      <c r="G2688" s="71"/>
      <c r="H2688" s="66">
        <v>3000565</v>
      </c>
      <c r="I2688" s="67" t="s">
        <v>382</v>
      </c>
      <c r="J2688" s="72">
        <v>0.43773600000000007</v>
      </c>
      <c r="K2688" s="73">
        <v>0.43773600000000007</v>
      </c>
      <c r="L2688" s="73">
        <f t="shared" si="164"/>
        <v>3.4719569982563328E-2</v>
      </c>
      <c r="M2688" s="73">
        <v>9.1640199825633317E-3</v>
      </c>
      <c r="N2688" s="73">
        <v>1.321895E-2</v>
      </c>
      <c r="O2688" s="73">
        <v>1.23366E-2</v>
      </c>
      <c r="P2688" s="74">
        <f t="shared" si="165"/>
        <v>2.0935038430842632E-2</v>
      </c>
      <c r="Q2688" s="74">
        <f t="shared" si="166"/>
        <v>5.1133491379651952E-2</v>
      </c>
      <c r="R2688" s="75">
        <f t="shared" si="167"/>
        <v>7.9316231661465633E-2</v>
      </c>
      <c r="S2688" s="7"/>
    </row>
    <row r="2689" spans="1:19" x14ac:dyDescent="0.25">
      <c r="A2689" s="66"/>
      <c r="B2689" s="56"/>
      <c r="C2689" s="67"/>
      <c r="D2689" s="68"/>
      <c r="E2689" s="69"/>
      <c r="F2689" s="70"/>
      <c r="G2689" s="71"/>
      <c r="H2689" s="66">
        <v>9000000</v>
      </c>
      <c r="I2689" s="67" t="s">
        <v>293</v>
      </c>
      <c r="J2689" s="72">
        <v>1.8355199999999998</v>
      </c>
      <c r="K2689" s="73">
        <v>1.8355199999999998</v>
      </c>
      <c r="L2689" s="73">
        <f t="shared" si="164"/>
        <v>0.19222787989894463</v>
      </c>
      <c r="M2689" s="73">
        <v>6.3956349898944609E-2</v>
      </c>
      <c r="N2689" s="73">
        <v>6.0761580000000003E-2</v>
      </c>
      <c r="O2689" s="73">
        <v>6.7509949999999999E-2</v>
      </c>
      <c r="P2689" s="74">
        <f t="shared" si="165"/>
        <v>3.4843722704707446E-2</v>
      </c>
      <c r="Q2689" s="74">
        <f t="shared" si="166"/>
        <v>6.7946919618933399E-2</v>
      </c>
      <c r="R2689" s="75">
        <f t="shared" si="167"/>
        <v>0.10472666050979812</v>
      </c>
      <c r="S2689" s="7"/>
    </row>
    <row r="2690" spans="1:19" x14ac:dyDescent="0.25">
      <c r="A2690" s="66"/>
      <c r="B2690" s="56"/>
      <c r="C2690" s="67"/>
      <c r="D2690" s="68"/>
      <c r="E2690" s="69"/>
      <c r="F2690" s="70"/>
      <c r="G2690" s="71"/>
      <c r="H2690" s="66">
        <v>9000009</v>
      </c>
      <c r="I2690" s="67" t="s">
        <v>294</v>
      </c>
      <c r="J2690" s="72">
        <v>0</v>
      </c>
      <c r="K2690" s="73">
        <v>19.115748000000004</v>
      </c>
      <c r="L2690" s="73">
        <f t="shared" si="164"/>
        <v>2.7630084500000005</v>
      </c>
      <c r="M2690" s="73">
        <v>0</v>
      </c>
      <c r="N2690" s="73">
        <v>2.6517844800000003</v>
      </c>
      <c r="O2690" s="73">
        <v>0.11122397000000001</v>
      </c>
      <c r="P2690" s="74">
        <f t="shared" si="165"/>
        <v>0</v>
      </c>
      <c r="Q2690" s="74">
        <f t="shared" si="166"/>
        <v>0.13872250669971167</v>
      </c>
      <c r="R2690" s="75">
        <f t="shared" si="167"/>
        <v>0.14454095387739993</v>
      </c>
      <c r="S2690" s="7"/>
    </row>
    <row r="2691" spans="1:19" ht="25.5" x14ac:dyDescent="0.25">
      <c r="A2691" s="44"/>
      <c r="B2691" s="45"/>
      <c r="C2691" s="46"/>
      <c r="D2691" s="47"/>
      <c r="E2691" s="48"/>
      <c r="F2691" s="49">
        <v>83</v>
      </c>
      <c r="G2691" s="50" t="s">
        <v>198</v>
      </c>
      <c r="H2691" s="90"/>
      <c r="I2691" s="46"/>
      <c r="J2691" s="51">
        <v>0</v>
      </c>
      <c r="K2691" s="52">
        <v>9.4095000000000012E-2</v>
      </c>
      <c r="L2691" s="53">
        <f t="shared" si="164"/>
        <v>0</v>
      </c>
      <c r="M2691" s="53">
        <v>0</v>
      </c>
      <c r="N2691" s="53">
        <v>0</v>
      </c>
      <c r="O2691" s="53">
        <v>0</v>
      </c>
      <c r="P2691" s="54">
        <f t="shared" si="165"/>
        <v>0</v>
      </c>
      <c r="Q2691" s="54">
        <f t="shared" si="166"/>
        <v>0</v>
      </c>
      <c r="R2691" s="55">
        <f t="shared" si="167"/>
        <v>0</v>
      </c>
      <c r="S2691" s="7"/>
    </row>
    <row r="2692" spans="1:19" x14ac:dyDescent="0.25">
      <c r="A2692" s="66"/>
      <c r="B2692" s="56"/>
      <c r="C2692" s="67"/>
      <c r="D2692" s="68"/>
      <c r="E2692" s="69"/>
      <c r="F2692" s="70"/>
      <c r="G2692" s="71"/>
      <c r="H2692" s="66">
        <v>9000009</v>
      </c>
      <c r="I2692" s="67" t="s">
        <v>294</v>
      </c>
      <c r="J2692" s="72">
        <v>0</v>
      </c>
      <c r="K2692" s="73">
        <v>9.4095000000000012E-2</v>
      </c>
      <c r="L2692" s="73">
        <f t="shared" si="164"/>
        <v>0</v>
      </c>
      <c r="M2692" s="73">
        <v>0</v>
      </c>
      <c r="N2692" s="73">
        <v>0</v>
      </c>
      <c r="O2692" s="73">
        <v>0</v>
      </c>
      <c r="P2692" s="74">
        <f t="shared" si="165"/>
        <v>0</v>
      </c>
      <c r="Q2692" s="74">
        <f t="shared" si="166"/>
        <v>0</v>
      </c>
      <c r="R2692" s="75">
        <f t="shared" si="167"/>
        <v>0</v>
      </c>
      <c r="S2692" s="7"/>
    </row>
    <row r="2693" spans="1:19" ht="25.5" x14ac:dyDescent="0.25">
      <c r="A2693" s="44"/>
      <c r="B2693" s="45"/>
      <c r="C2693" s="46"/>
      <c r="D2693" s="47"/>
      <c r="E2693" s="48"/>
      <c r="F2693" s="49">
        <v>90</v>
      </c>
      <c r="G2693" s="50" t="s">
        <v>81</v>
      </c>
      <c r="H2693" s="90"/>
      <c r="I2693" s="46"/>
      <c r="J2693" s="51">
        <v>484.11913700000008</v>
      </c>
      <c r="K2693" s="52">
        <v>554.89811299999997</v>
      </c>
      <c r="L2693" s="53">
        <f t="shared" si="164"/>
        <v>119.03432427711967</v>
      </c>
      <c r="M2693" s="53">
        <v>45.797780497119675</v>
      </c>
      <c r="N2693" s="53">
        <v>36.823196409999994</v>
      </c>
      <c r="O2693" s="53">
        <v>36.413347369999997</v>
      </c>
      <c r="P2693" s="54">
        <f t="shared" si="165"/>
        <v>8.2533674965154694E-2</v>
      </c>
      <c r="Q2693" s="54">
        <f t="shared" si="166"/>
        <v>0.14889395903770117</v>
      </c>
      <c r="R2693" s="55">
        <f t="shared" si="167"/>
        <v>0.21451564077875981</v>
      </c>
      <c r="S2693" s="7"/>
    </row>
    <row r="2694" spans="1:19" x14ac:dyDescent="0.25">
      <c r="A2694" s="66"/>
      <c r="B2694" s="56"/>
      <c r="C2694" s="67"/>
      <c r="D2694" s="68"/>
      <c r="E2694" s="69"/>
      <c r="F2694" s="70"/>
      <c r="G2694" s="71"/>
      <c r="H2694" s="66">
        <v>3000001</v>
      </c>
      <c r="I2694" s="67" t="s">
        <v>283</v>
      </c>
      <c r="J2694" s="72">
        <v>1.1434819999999999</v>
      </c>
      <c r="K2694" s="73">
        <v>1.4584810000000001</v>
      </c>
      <c r="L2694" s="73">
        <f t="shared" si="164"/>
        <v>0.16679159013980549</v>
      </c>
      <c r="M2694" s="73">
        <v>3.619723013980547E-2</v>
      </c>
      <c r="N2694" s="73">
        <v>5.3058220000000003E-2</v>
      </c>
      <c r="O2694" s="73">
        <v>7.7536140000000003E-2</v>
      </c>
      <c r="P2694" s="74">
        <f t="shared" si="165"/>
        <v>2.4818444765345223E-2</v>
      </c>
      <c r="Q2694" s="74">
        <f t="shared" si="166"/>
        <v>6.1197540550617706E-2</v>
      </c>
      <c r="R2694" s="75">
        <f t="shared" si="167"/>
        <v>0.11435979634963052</v>
      </c>
      <c r="S2694" s="7"/>
    </row>
    <row r="2695" spans="1:19" ht="38.25" x14ac:dyDescent="0.25">
      <c r="A2695" s="66"/>
      <c r="B2695" s="56"/>
      <c r="C2695" s="67"/>
      <c r="D2695" s="68"/>
      <c r="E2695" s="69"/>
      <c r="F2695" s="70"/>
      <c r="G2695" s="71"/>
      <c r="H2695" s="66">
        <v>3000385</v>
      </c>
      <c r="I2695" s="67" t="s">
        <v>383</v>
      </c>
      <c r="J2695" s="72">
        <v>444.91275600000006</v>
      </c>
      <c r="K2695" s="73">
        <v>489.33673099999993</v>
      </c>
      <c r="L2695" s="73">
        <f t="shared" ref="L2695:L2758" si="168">SUM(M2695,N2695,O2695)</f>
        <v>109.38874584594663</v>
      </c>
      <c r="M2695" s="73">
        <v>45.042130555946642</v>
      </c>
      <c r="N2695" s="73">
        <v>31.85024125999999</v>
      </c>
      <c r="O2695" s="73">
        <v>32.496374029999998</v>
      </c>
      <c r="P2695" s="74">
        <f t="shared" ref="P2695:P2758" si="169">IFERROR(M2695/K2695,0)</f>
        <v>9.2047311600540055E-2</v>
      </c>
      <c r="Q2695" s="74">
        <f t="shared" ref="Q2695:Q2758" si="170">IFERROR(SUM(M2695,N2695)/K2695,0)</f>
        <v>0.15713590855689646</v>
      </c>
      <c r="R2695" s="75">
        <f t="shared" ref="R2695:R2758" si="171">IFERROR(SUM(M2695,N2695,O2695)/K2695,0)</f>
        <v>0.22354493116100588</v>
      </c>
      <c r="S2695" s="7"/>
    </row>
    <row r="2696" spans="1:19" ht="25.5" x14ac:dyDescent="0.25">
      <c r="A2696" s="66"/>
      <c r="B2696" s="56"/>
      <c r="C2696" s="67"/>
      <c r="D2696" s="68"/>
      <c r="E2696" s="69"/>
      <c r="F2696" s="70"/>
      <c r="G2696" s="71"/>
      <c r="H2696" s="66">
        <v>3000386</v>
      </c>
      <c r="I2696" s="67" t="s">
        <v>384</v>
      </c>
      <c r="J2696" s="72">
        <v>7.4317280000000041</v>
      </c>
      <c r="K2696" s="73">
        <v>18.378091999999999</v>
      </c>
      <c r="L2696" s="73">
        <f t="shared" si="168"/>
        <v>1.3033384400992438</v>
      </c>
      <c r="M2696" s="73">
        <v>0.19853443009924376</v>
      </c>
      <c r="N2696" s="73">
        <v>0.26321149999999999</v>
      </c>
      <c r="O2696" s="73">
        <v>0.84159251000000002</v>
      </c>
      <c r="P2696" s="74">
        <f t="shared" si="169"/>
        <v>1.0802777029260914E-2</v>
      </c>
      <c r="Q2696" s="74">
        <f t="shared" si="170"/>
        <v>2.5124802405997522E-2</v>
      </c>
      <c r="R2696" s="75">
        <f t="shared" si="171"/>
        <v>7.0918049604890648E-2</v>
      </c>
      <c r="S2696" s="7"/>
    </row>
    <row r="2697" spans="1:19" ht="51" x14ac:dyDescent="0.25">
      <c r="A2697" s="66"/>
      <c r="B2697" s="56"/>
      <c r="C2697" s="67"/>
      <c r="D2697" s="68"/>
      <c r="E2697" s="69"/>
      <c r="F2697" s="70"/>
      <c r="G2697" s="71"/>
      <c r="H2697" s="66">
        <v>3000387</v>
      </c>
      <c r="I2697" s="67" t="s">
        <v>385</v>
      </c>
      <c r="J2697" s="72">
        <v>1.1922489999999992</v>
      </c>
      <c r="K2697" s="73">
        <v>1.2542489999999995</v>
      </c>
      <c r="L2697" s="73">
        <f t="shared" si="168"/>
        <v>0.47897633021559993</v>
      </c>
      <c r="M2697" s="73">
        <v>1.3733060215599835E-2</v>
      </c>
      <c r="N2697" s="73">
        <v>0.31434320000000004</v>
      </c>
      <c r="O2697" s="73">
        <v>0.15090007000000003</v>
      </c>
      <c r="P2697" s="74">
        <f t="shared" si="169"/>
        <v>1.0949229551388792E-2</v>
      </c>
      <c r="Q2697" s="74">
        <f t="shared" si="170"/>
        <v>0.26157187306156915</v>
      </c>
      <c r="R2697" s="75">
        <f t="shared" si="171"/>
        <v>0.38188296758905138</v>
      </c>
      <c r="S2697" s="7"/>
    </row>
    <row r="2698" spans="1:19" x14ac:dyDescent="0.25">
      <c r="A2698" s="66"/>
      <c r="B2698" s="56"/>
      <c r="C2698" s="67"/>
      <c r="D2698" s="68"/>
      <c r="E2698" s="69"/>
      <c r="F2698" s="70"/>
      <c r="G2698" s="71"/>
      <c r="H2698" s="66">
        <v>9000009</v>
      </c>
      <c r="I2698" s="67" t="s">
        <v>294</v>
      </c>
      <c r="J2698" s="72">
        <v>29.438922000000002</v>
      </c>
      <c r="K2698" s="73">
        <v>44.470559999999992</v>
      </c>
      <c r="L2698" s="73">
        <f t="shared" si="168"/>
        <v>7.696472070718384</v>
      </c>
      <c r="M2698" s="73">
        <v>0.50718522071838379</v>
      </c>
      <c r="N2698" s="73">
        <v>4.3423422300000007</v>
      </c>
      <c r="O2698" s="73">
        <v>2.8469446199999999</v>
      </c>
      <c r="P2698" s="74">
        <f t="shared" si="169"/>
        <v>1.1404965908195982E-2</v>
      </c>
      <c r="Q2698" s="74">
        <f t="shared" si="170"/>
        <v>0.10905028969094127</v>
      </c>
      <c r="R2698" s="75">
        <f t="shared" si="171"/>
        <v>0.17306892629007561</v>
      </c>
      <c r="S2698" s="7"/>
    </row>
    <row r="2699" spans="1:19" ht="51" x14ac:dyDescent="0.25">
      <c r="A2699" s="44"/>
      <c r="B2699" s="45"/>
      <c r="C2699" s="46"/>
      <c r="D2699" s="47"/>
      <c r="E2699" s="48"/>
      <c r="F2699" s="49">
        <v>91</v>
      </c>
      <c r="G2699" s="50" t="s">
        <v>82</v>
      </c>
      <c r="H2699" s="90"/>
      <c r="I2699" s="46"/>
      <c r="J2699" s="51">
        <v>1.3713150000000001</v>
      </c>
      <c r="K2699" s="52">
        <v>2.2644940000000005</v>
      </c>
      <c r="L2699" s="53">
        <f t="shared" si="168"/>
        <v>3.711780020614406E-2</v>
      </c>
      <c r="M2699" s="53">
        <v>7.5080002061440609E-3</v>
      </c>
      <c r="N2699" s="53">
        <v>1.5987999999999999E-2</v>
      </c>
      <c r="O2699" s="53">
        <v>1.3621800000000002E-2</v>
      </c>
      <c r="P2699" s="54">
        <f t="shared" si="169"/>
        <v>3.3155310661649178E-3</v>
      </c>
      <c r="Q2699" s="54">
        <f t="shared" si="170"/>
        <v>1.0375827980177494E-2</v>
      </c>
      <c r="R2699" s="55">
        <f t="shared" si="171"/>
        <v>1.6391211549310378E-2</v>
      </c>
      <c r="S2699" s="7"/>
    </row>
    <row r="2700" spans="1:19" ht="38.25" x14ac:dyDescent="0.25">
      <c r="A2700" s="66"/>
      <c r="B2700" s="56"/>
      <c r="C2700" s="67"/>
      <c r="D2700" s="68"/>
      <c r="E2700" s="69"/>
      <c r="F2700" s="70"/>
      <c r="G2700" s="71"/>
      <c r="H2700" s="66">
        <v>3000515</v>
      </c>
      <c r="I2700" s="67" t="s">
        <v>389</v>
      </c>
      <c r="J2700" s="72">
        <v>1.071315</v>
      </c>
      <c r="K2700" s="73">
        <v>1.9644940000000004</v>
      </c>
      <c r="L2700" s="73">
        <f t="shared" si="168"/>
        <v>3.711780020614406E-2</v>
      </c>
      <c r="M2700" s="73">
        <v>7.5080002061440609E-3</v>
      </c>
      <c r="N2700" s="73">
        <v>1.5987999999999999E-2</v>
      </c>
      <c r="O2700" s="73">
        <v>1.3621800000000002E-2</v>
      </c>
      <c r="P2700" s="74">
        <f t="shared" si="169"/>
        <v>3.8218493953883592E-3</v>
      </c>
      <c r="Q2700" s="74">
        <f t="shared" si="170"/>
        <v>1.1960331874846172E-2</v>
      </c>
      <c r="R2700" s="75">
        <f t="shared" si="171"/>
        <v>1.8894331164230612E-2</v>
      </c>
      <c r="S2700" s="7"/>
    </row>
    <row r="2701" spans="1:19" x14ac:dyDescent="0.25">
      <c r="A2701" s="66"/>
      <c r="B2701" s="56"/>
      <c r="C2701" s="67"/>
      <c r="D2701" s="68"/>
      <c r="E2701" s="69"/>
      <c r="F2701" s="70"/>
      <c r="G2701" s="71"/>
      <c r="H2701" s="66">
        <v>9000009</v>
      </c>
      <c r="I2701" s="67" t="s">
        <v>294</v>
      </c>
      <c r="J2701" s="72">
        <v>0.3</v>
      </c>
      <c r="K2701" s="73">
        <v>0.3</v>
      </c>
      <c r="L2701" s="73">
        <f t="shared" si="168"/>
        <v>0</v>
      </c>
      <c r="M2701" s="73">
        <v>0</v>
      </c>
      <c r="N2701" s="73">
        <v>0</v>
      </c>
      <c r="O2701" s="73">
        <v>0</v>
      </c>
      <c r="P2701" s="74">
        <f t="shared" si="169"/>
        <v>0</v>
      </c>
      <c r="Q2701" s="74">
        <f t="shared" si="170"/>
        <v>0</v>
      </c>
      <c r="R2701" s="75">
        <f t="shared" si="171"/>
        <v>0</v>
      </c>
      <c r="S2701" s="7"/>
    </row>
    <row r="2702" spans="1:19" x14ac:dyDescent="0.25">
      <c r="A2702" s="44"/>
      <c r="B2702" s="45"/>
      <c r="C2702" s="46"/>
      <c r="D2702" s="47"/>
      <c r="E2702" s="48"/>
      <c r="F2702" s="49">
        <v>95</v>
      </c>
      <c r="G2702" s="50" t="s">
        <v>208</v>
      </c>
      <c r="H2702" s="90"/>
      <c r="I2702" s="46"/>
      <c r="J2702" s="51">
        <v>0</v>
      </c>
      <c r="K2702" s="52">
        <v>0.34074900000000002</v>
      </c>
      <c r="L2702" s="53">
        <f t="shared" si="168"/>
        <v>0.15953255999999999</v>
      </c>
      <c r="M2702" s="53">
        <v>0</v>
      </c>
      <c r="N2702" s="53">
        <v>0</v>
      </c>
      <c r="O2702" s="53">
        <v>0.15953255999999999</v>
      </c>
      <c r="P2702" s="54">
        <f t="shared" si="169"/>
        <v>0</v>
      </c>
      <c r="Q2702" s="54">
        <f t="shared" si="170"/>
        <v>0</v>
      </c>
      <c r="R2702" s="55">
        <f t="shared" si="171"/>
        <v>0.46818203428329935</v>
      </c>
      <c r="S2702" s="7"/>
    </row>
    <row r="2703" spans="1:19" x14ac:dyDescent="0.25">
      <c r="A2703" s="66"/>
      <c r="B2703" s="56"/>
      <c r="C2703" s="67"/>
      <c r="D2703" s="68"/>
      <c r="E2703" s="69"/>
      <c r="F2703" s="70"/>
      <c r="G2703" s="71"/>
      <c r="H2703" s="66">
        <v>9000009</v>
      </c>
      <c r="I2703" s="67" t="s">
        <v>294</v>
      </c>
      <c r="J2703" s="72">
        <v>0</v>
      </c>
      <c r="K2703" s="73">
        <v>0.34074900000000002</v>
      </c>
      <c r="L2703" s="73">
        <f t="shared" si="168"/>
        <v>0.15953255999999999</v>
      </c>
      <c r="M2703" s="73">
        <v>0</v>
      </c>
      <c r="N2703" s="73">
        <v>0</v>
      </c>
      <c r="O2703" s="73">
        <v>0.15953255999999999</v>
      </c>
      <c r="P2703" s="74">
        <f t="shared" si="169"/>
        <v>0</v>
      </c>
      <c r="Q2703" s="74">
        <f t="shared" si="170"/>
        <v>0</v>
      </c>
      <c r="R2703" s="75">
        <f t="shared" si="171"/>
        <v>0.46818203428329935</v>
      </c>
      <c r="S2703" s="7"/>
    </row>
    <row r="2704" spans="1:19" ht="25.5" x14ac:dyDescent="0.25">
      <c r="A2704" s="44"/>
      <c r="B2704" s="45"/>
      <c r="C2704" s="46"/>
      <c r="D2704" s="47"/>
      <c r="E2704" s="48"/>
      <c r="F2704" s="49">
        <v>104</v>
      </c>
      <c r="G2704" s="50" t="s">
        <v>142</v>
      </c>
      <c r="H2704" s="90"/>
      <c r="I2704" s="46"/>
      <c r="J2704" s="51">
        <v>5.9966979999999994</v>
      </c>
      <c r="K2704" s="52">
        <v>7.3474199999999996</v>
      </c>
      <c r="L2704" s="53">
        <f t="shared" si="168"/>
        <v>2.121675746554359</v>
      </c>
      <c r="M2704" s="53">
        <v>0.52016021655435907</v>
      </c>
      <c r="N2704" s="53">
        <v>0.44243855000000004</v>
      </c>
      <c r="O2704" s="53">
        <v>1.1590769799999998</v>
      </c>
      <c r="P2704" s="54">
        <f t="shared" si="169"/>
        <v>7.0794947961918486E-2</v>
      </c>
      <c r="Q2704" s="54">
        <f t="shared" si="170"/>
        <v>0.13101180639657992</v>
      </c>
      <c r="R2704" s="55">
        <f t="shared" si="171"/>
        <v>0.28876472919124796</v>
      </c>
      <c r="S2704" s="7"/>
    </row>
    <row r="2705" spans="1:19" ht="38.25" x14ac:dyDescent="0.25">
      <c r="A2705" s="66"/>
      <c r="B2705" s="56"/>
      <c r="C2705" s="67"/>
      <c r="D2705" s="68"/>
      <c r="E2705" s="69"/>
      <c r="F2705" s="70"/>
      <c r="G2705" s="71"/>
      <c r="H2705" s="66">
        <v>3000283</v>
      </c>
      <c r="I2705" s="67" t="s">
        <v>428</v>
      </c>
      <c r="J2705" s="72">
        <v>0.71353400000000011</v>
      </c>
      <c r="K2705" s="73">
        <v>0.71353400000000011</v>
      </c>
      <c r="L2705" s="73">
        <f t="shared" si="168"/>
        <v>0.15436718895853876</v>
      </c>
      <c r="M2705" s="73">
        <v>4.9494768958538771E-2</v>
      </c>
      <c r="N2705" s="73">
        <v>5.1131800000000005E-2</v>
      </c>
      <c r="O2705" s="73">
        <v>5.3740619999999989E-2</v>
      </c>
      <c r="P2705" s="74">
        <f t="shared" si="169"/>
        <v>6.936567698040845E-2</v>
      </c>
      <c r="Q2705" s="74">
        <f t="shared" si="170"/>
        <v>0.14102561189591353</v>
      </c>
      <c r="R2705" s="75">
        <f t="shared" si="171"/>
        <v>0.2163417425918579</v>
      </c>
      <c r="S2705" s="7"/>
    </row>
    <row r="2706" spans="1:19" ht="25.5" x14ac:dyDescent="0.25">
      <c r="A2706" s="66"/>
      <c r="B2706" s="56"/>
      <c r="C2706" s="67"/>
      <c r="D2706" s="68"/>
      <c r="E2706" s="69"/>
      <c r="F2706" s="70"/>
      <c r="G2706" s="71"/>
      <c r="H2706" s="66">
        <v>3000285</v>
      </c>
      <c r="I2706" s="67" t="s">
        <v>447</v>
      </c>
      <c r="J2706" s="72">
        <v>0.02</v>
      </c>
      <c r="K2706" s="73">
        <v>0.02</v>
      </c>
      <c r="L2706" s="73">
        <f t="shared" si="168"/>
        <v>0</v>
      </c>
      <c r="M2706" s="73">
        <v>0</v>
      </c>
      <c r="N2706" s="73">
        <v>0</v>
      </c>
      <c r="O2706" s="73">
        <v>0</v>
      </c>
      <c r="P2706" s="74">
        <f t="shared" si="169"/>
        <v>0</v>
      </c>
      <c r="Q2706" s="74">
        <f t="shared" si="170"/>
        <v>0</v>
      </c>
      <c r="R2706" s="75">
        <f t="shared" si="171"/>
        <v>0</v>
      </c>
      <c r="S2706" s="7"/>
    </row>
    <row r="2707" spans="1:19" ht="25.5" x14ac:dyDescent="0.25">
      <c r="A2707" s="66"/>
      <c r="B2707" s="56"/>
      <c r="C2707" s="67"/>
      <c r="D2707" s="68"/>
      <c r="E2707" s="69"/>
      <c r="F2707" s="70"/>
      <c r="G2707" s="71"/>
      <c r="H2707" s="66">
        <v>3000286</v>
      </c>
      <c r="I2707" s="67" t="s">
        <v>448</v>
      </c>
      <c r="J2707" s="72">
        <v>0.42882699999999996</v>
      </c>
      <c r="K2707" s="73">
        <v>0.42882700000000001</v>
      </c>
      <c r="L2707" s="73">
        <f t="shared" si="168"/>
        <v>9.9112979813229557E-2</v>
      </c>
      <c r="M2707" s="73">
        <v>3.2968759813229553E-2</v>
      </c>
      <c r="N2707" s="73">
        <v>3.3792250000000003E-2</v>
      </c>
      <c r="O2707" s="73">
        <v>3.2351970000000001E-2</v>
      </c>
      <c r="P2707" s="74">
        <f t="shared" si="169"/>
        <v>7.6881259373196079E-2</v>
      </c>
      <c r="Q2707" s="74">
        <f t="shared" si="170"/>
        <v>0.15568285069090693</v>
      </c>
      <c r="R2707" s="75">
        <f t="shared" si="171"/>
        <v>0.23112579155050766</v>
      </c>
      <c r="S2707" s="7"/>
    </row>
    <row r="2708" spans="1:19" ht="51" x14ac:dyDescent="0.25">
      <c r="A2708" s="66"/>
      <c r="B2708" s="56"/>
      <c r="C2708" s="67"/>
      <c r="D2708" s="68"/>
      <c r="E2708" s="69"/>
      <c r="F2708" s="70"/>
      <c r="G2708" s="71"/>
      <c r="H2708" s="66">
        <v>3000289</v>
      </c>
      <c r="I2708" s="67" t="s">
        <v>449</v>
      </c>
      <c r="J2708" s="72">
        <v>2.4928179999999998</v>
      </c>
      <c r="K2708" s="73">
        <v>2.4928179999999998</v>
      </c>
      <c r="L2708" s="73">
        <f t="shared" si="168"/>
        <v>0.63876546863370853</v>
      </c>
      <c r="M2708" s="73">
        <v>0.23457032863370841</v>
      </c>
      <c r="N2708" s="73">
        <v>0.18057874000000004</v>
      </c>
      <c r="O2708" s="73">
        <v>0.22361640000000002</v>
      </c>
      <c r="P2708" s="74">
        <f t="shared" si="169"/>
        <v>9.4098457502195684E-2</v>
      </c>
      <c r="Q2708" s="74">
        <f t="shared" si="170"/>
        <v>0.16653805798646693</v>
      </c>
      <c r="R2708" s="75">
        <f t="shared" si="171"/>
        <v>0.25624232039150413</v>
      </c>
      <c r="S2708" s="7"/>
    </row>
    <row r="2709" spans="1:19" ht="25.5" x14ac:dyDescent="0.25">
      <c r="A2709" s="66"/>
      <c r="B2709" s="56"/>
      <c r="C2709" s="67"/>
      <c r="D2709" s="68"/>
      <c r="E2709" s="69"/>
      <c r="F2709" s="70"/>
      <c r="G2709" s="71"/>
      <c r="H2709" s="66">
        <v>3000686</v>
      </c>
      <c r="I2709" s="67" t="s">
        <v>450</v>
      </c>
      <c r="J2709" s="72">
        <v>1.9637509999999996</v>
      </c>
      <c r="K2709" s="73">
        <v>3.314473</v>
      </c>
      <c r="L2709" s="73">
        <f t="shared" si="168"/>
        <v>1.1490934790316478</v>
      </c>
      <c r="M2709" s="73">
        <v>0.17636499903164804</v>
      </c>
      <c r="N2709" s="73">
        <v>0.15051605999999998</v>
      </c>
      <c r="O2709" s="73">
        <v>0.82221241999999994</v>
      </c>
      <c r="P2709" s="74">
        <f t="shared" si="169"/>
        <v>5.3210570438090167E-2</v>
      </c>
      <c r="Q2709" s="74">
        <f t="shared" si="170"/>
        <v>9.8622332730315801E-2</v>
      </c>
      <c r="R2709" s="75">
        <f t="shared" si="171"/>
        <v>0.34668964840915822</v>
      </c>
      <c r="S2709" s="7"/>
    </row>
    <row r="2710" spans="1:19" x14ac:dyDescent="0.25">
      <c r="A2710" s="66"/>
      <c r="B2710" s="56"/>
      <c r="C2710" s="67"/>
      <c r="D2710" s="68"/>
      <c r="E2710" s="69"/>
      <c r="F2710" s="70"/>
      <c r="G2710" s="71"/>
      <c r="H2710" s="66">
        <v>9000000</v>
      </c>
      <c r="I2710" s="67" t="s">
        <v>293</v>
      </c>
      <c r="J2710" s="72">
        <v>0.37776799999999999</v>
      </c>
      <c r="K2710" s="73">
        <v>0.37776799999999999</v>
      </c>
      <c r="L2710" s="73">
        <f t="shared" si="168"/>
        <v>8.0336630117234298E-2</v>
      </c>
      <c r="M2710" s="73">
        <v>2.676136011723429E-2</v>
      </c>
      <c r="N2710" s="73">
        <v>2.6419700000000001E-2</v>
      </c>
      <c r="O2710" s="73">
        <v>2.715557E-2</v>
      </c>
      <c r="P2710" s="74">
        <f t="shared" si="169"/>
        <v>7.0840727952696608E-2</v>
      </c>
      <c r="Q2710" s="74">
        <f t="shared" si="170"/>
        <v>0.14077703806895844</v>
      </c>
      <c r="R2710" s="75">
        <f t="shared" si="171"/>
        <v>0.21266128977900273</v>
      </c>
      <c r="S2710" s="7"/>
    </row>
    <row r="2711" spans="1:19" ht="38.25" x14ac:dyDescent="0.25">
      <c r="A2711" s="44"/>
      <c r="B2711" s="45"/>
      <c r="C2711" s="46"/>
      <c r="D2711" s="47"/>
      <c r="E2711" s="48"/>
      <c r="F2711" s="49">
        <v>106</v>
      </c>
      <c r="G2711" s="50" t="s">
        <v>83</v>
      </c>
      <c r="H2711" s="90"/>
      <c r="I2711" s="46"/>
      <c r="J2711" s="51">
        <v>4.3668029999999991</v>
      </c>
      <c r="K2711" s="52">
        <v>4.5010239999999992</v>
      </c>
      <c r="L2711" s="53">
        <f t="shared" si="168"/>
        <v>1.0338126466186381</v>
      </c>
      <c r="M2711" s="53">
        <v>0.40600066661863821</v>
      </c>
      <c r="N2711" s="53">
        <v>0.35237477</v>
      </c>
      <c r="O2711" s="53">
        <v>0.27543720999999999</v>
      </c>
      <c r="P2711" s="54">
        <f t="shared" si="169"/>
        <v>9.0201844428876243E-2</v>
      </c>
      <c r="Q2711" s="54">
        <f t="shared" si="170"/>
        <v>0.1684895340746102</v>
      </c>
      <c r="R2711" s="55">
        <f t="shared" si="171"/>
        <v>0.22968387785060429</v>
      </c>
      <c r="S2711" s="7"/>
    </row>
    <row r="2712" spans="1:19" ht="51" x14ac:dyDescent="0.25">
      <c r="A2712" s="66"/>
      <c r="B2712" s="56"/>
      <c r="C2712" s="67"/>
      <c r="D2712" s="68"/>
      <c r="E2712" s="69"/>
      <c r="F2712" s="70"/>
      <c r="G2712" s="71"/>
      <c r="H2712" s="66">
        <v>3000574</v>
      </c>
      <c r="I2712" s="67" t="s">
        <v>391</v>
      </c>
      <c r="J2712" s="72">
        <v>4.3668029999999991</v>
      </c>
      <c r="K2712" s="73">
        <v>4.5010239999999992</v>
      </c>
      <c r="L2712" s="73">
        <f t="shared" si="168"/>
        <v>1.0338126466186381</v>
      </c>
      <c r="M2712" s="73">
        <v>0.40600066661863821</v>
      </c>
      <c r="N2712" s="73">
        <v>0.35237477</v>
      </c>
      <c r="O2712" s="73">
        <v>0.27543720999999999</v>
      </c>
      <c r="P2712" s="74">
        <f t="shared" si="169"/>
        <v>9.0201844428876243E-2</v>
      </c>
      <c r="Q2712" s="74">
        <f t="shared" si="170"/>
        <v>0.1684895340746102</v>
      </c>
      <c r="R2712" s="75">
        <f t="shared" si="171"/>
        <v>0.22968387785060429</v>
      </c>
      <c r="S2712" s="7"/>
    </row>
    <row r="2713" spans="1:19" ht="38.25" x14ac:dyDescent="0.25">
      <c r="A2713" s="44"/>
      <c r="B2713" s="45"/>
      <c r="C2713" s="46"/>
      <c r="D2713" s="47"/>
      <c r="E2713" s="48"/>
      <c r="F2713" s="49">
        <v>107</v>
      </c>
      <c r="G2713" s="50" t="s">
        <v>84</v>
      </c>
      <c r="H2713" s="90"/>
      <c r="I2713" s="46"/>
      <c r="J2713" s="51">
        <v>3.2805800000000001</v>
      </c>
      <c r="K2713" s="52">
        <v>3.2805800000000001</v>
      </c>
      <c r="L2713" s="53">
        <f t="shared" si="168"/>
        <v>1.5045659375406504</v>
      </c>
      <c r="M2713" s="53">
        <v>0.72308393754065037</v>
      </c>
      <c r="N2713" s="53">
        <v>0.55168006000000003</v>
      </c>
      <c r="O2713" s="53">
        <v>0.22980193999999998</v>
      </c>
      <c r="P2713" s="54">
        <f t="shared" si="169"/>
        <v>0.22041344443380451</v>
      </c>
      <c r="Q2713" s="54">
        <f t="shared" si="170"/>
        <v>0.38857884811242233</v>
      </c>
      <c r="R2713" s="55">
        <f t="shared" si="171"/>
        <v>0.45862802844029116</v>
      </c>
      <c r="S2713" s="7"/>
    </row>
    <row r="2714" spans="1:19" ht="38.25" x14ac:dyDescent="0.25">
      <c r="A2714" s="66"/>
      <c r="B2714" s="56"/>
      <c r="C2714" s="67"/>
      <c r="D2714" s="68"/>
      <c r="E2714" s="69"/>
      <c r="F2714" s="70"/>
      <c r="G2714" s="71"/>
      <c r="H2714" s="66">
        <v>3000546</v>
      </c>
      <c r="I2714" s="67" t="s">
        <v>396</v>
      </c>
      <c r="J2714" s="72">
        <v>3.2805800000000001</v>
      </c>
      <c r="K2714" s="73">
        <v>3.2805800000000001</v>
      </c>
      <c r="L2714" s="73">
        <f t="shared" si="168"/>
        <v>1.5045659375406504</v>
      </c>
      <c r="M2714" s="73">
        <v>0.72308393754065037</v>
      </c>
      <c r="N2714" s="73">
        <v>0.55168006000000003</v>
      </c>
      <c r="O2714" s="73">
        <v>0.22980193999999998</v>
      </c>
      <c r="P2714" s="74">
        <f t="shared" si="169"/>
        <v>0.22041344443380451</v>
      </c>
      <c r="Q2714" s="74">
        <f t="shared" si="170"/>
        <v>0.38857884811242233</v>
      </c>
      <c r="R2714" s="75">
        <f t="shared" si="171"/>
        <v>0.45862802844029116</v>
      </c>
      <c r="S2714" s="7"/>
    </row>
    <row r="2715" spans="1:19" ht="25.5" x14ac:dyDescent="0.25">
      <c r="A2715" s="44"/>
      <c r="B2715" s="45"/>
      <c r="C2715" s="46"/>
      <c r="D2715" s="47"/>
      <c r="E2715" s="48"/>
      <c r="F2715" s="49">
        <v>121</v>
      </c>
      <c r="G2715" s="50" t="s">
        <v>159</v>
      </c>
      <c r="H2715" s="90"/>
      <c r="I2715" s="46"/>
      <c r="J2715" s="51">
        <v>2.8226329999999997</v>
      </c>
      <c r="K2715" s="52">
        <v>4.1364730000000005</v>
      </c>
      <c r="L2715" s="53">
        <f t="shared" si="168"/>
        <v>0.62113955593675885</v>
      </c>
      <c r="M2715" s="53">
        <v>0.22727738593675895</v>
      </c>
      <c r="N2715" s="53">
        <v>0.19510973000000001</v>
      </c>
      <c r="O2715" s="53">
        <v>0.19875243999999995</v>
      </c>
      <c r="P2715" s="54">
        <f t="shared" si="169"/>
        <v>5.4944728501010141E-2</v>
      </c>
      <c r="Q2715" s="54">
        <f t="shared" si="170"/>
        <v>0.10211286667089545</v>
      </c>
      <c r="R2715" s="55">
        <f t="shared" si="171"/>
        <v>0.15016163672209604</v>
      </c>
      <c r="S2715" s="7"/>
    </row>
    <row r="2716" spans="1:19" x14ac:dyDescent="0.25">
      <c r="A2716" s="66"/>
      <c r="B2716" s="56"/>
      <c r="C2716" s="67"/>
      <c r="D2716" s="68"/>
      <c r="E2716" s="69"/>
      <c r="F2716" s="70"/>
      <c r="G2716" s="71"/>
      <c r="H2716" s="66">
        <v>3000001</v>
      </c>
      <c r="I2716" s="67" t="s">
        <v>283</v>
      </c>
      <c r="J2716" s="72">
        <v>2.1646319999999997</v>
      </c>
      <c r="K2716" s="73">
        <v>2.1646320000000001</v>
      </c>
      <c r="L2716" s="73">
        <f t="shared" si="168"/>
        <v>0.53044114638091688</v>
      </c>
      <c r="M2716" s="73">
        <v>0.20123703638091683</v>
      </c>
      <c r="N2716" s="73">
        <v>0.16704081000000001</v>
      </c>
      <c r="O2716" s="73">
        <v>0.16216329999999995</v>
      </c>
      <c r="P2716" s="74">
        <f t="shared" si="169"/>
        <v>9.2965934339378165E-2</v>
      </c>
      <c r="Q2716" s="74">
        <f t="shared" si="170"/>
        <v>0.1701341597005481</v>
      </c>
      <c r="R2716" s="75">
        <f t="shared" si="171"/>
        <v>0.24504911060213322</v>
      </c>
      <c r="S2716" s="7"/>
    </row>
    <row r="2717" spans="1:19" ht="51" x14ac:dyDescent="0.25">
      <c r="A2717" s="66"/>
      <c r="B2717" s="56"/>
      <c r="C2717" s="67"/>
      <c r="D2717" s="68"/>
      <c r="E2717" s="69"/>
      <c r="F2717" s="70"/>
      <c r="G2717" s="71"/>
      <c r="H2717" s="66">
        <v>3000629</v>
      </c>
      <c r="I2717" s="67" t="s">
        <v>462</v>
      </c>
      <c r="J2717" s="72">
        <v>0.3715</v>
      </c>
      <c r="K2717" s="73">
        <v>0.3715</v>
      </c>
      <c r="L2717" s="73">
        <f t="shared" si="168"/>
        <v>6.7759509555842118E-2</v>
      </c>
      <c r="M2717" s="73">
        <v>2.6040349555842113E-2</v>
      </c>
      <c r="N2717" s="73">
        <v>2.445054E-2</v>
      </c>
      <c r="O2717" s="73">
        <v>1.7268620000000002E-2</v>
      </c>
      <c r="P2717" s="74">
        <f t="shared" si="169"/>
        <v>7.0095153582347539E-2</v>
      </c>
      <c r="Q2717" s="74">
        <f t="shared" si="170"/>
        <v>0.13591087363618334</v>
      </c>
      <c r="R2717" s="75">
        <f t="shared" si="171"/>
        <v>0.18239437296323585</v>
      </c>
      <c r="S2717" s="7"/>
    </row>
    <row r="2718" spans="1:19" ht="25.5" x14ac:dyDescent="0.25">
      <c r="A2718" s="66"/>
      <c r="B2718" s="56"/>
      <c r="C2718" s="67"/>
      <c r="D2718" s="68"/>
      <c r="E2718" s="69"/>
      <c r="F2718" s="70"/>
      <c r="G2718" s="71"/>
      <c r="H2718" s="66">
        <v>3000630</v>
      </c>
      <c r="I2718" s="67" t="s">
        <v>475</v>
      </c>
      <c r="J2718" s="72">
        <v>4.5000000000000012E-2</v>
      </c>
      <c r="K2718" s="73">
        <v>4.4999999999999998E-2</v>
      </c>
      <c r="L2718" s="73">
        <f t="shared" si="168"/>
        <v>6.9321799999999996E-3</v>
      </c>
      <c r="M2718" s="73">
        <v>0</v>
      </c>
      <c r="N2718" s="73">
        <v>3.15658E-3</v>
      </c>
      <c r="O2718" s="73">
        <v>3.7756E-3</v>
      </c>
      <c r="P2718" s="74">
        <f t="shared" si="169"/>
        <v>0</v>
      </c>
      <c r="Q2718" s="74">
        <f t="shared" si="170"/>
        <v>7.0146222222222221E-2</v>
      </c>
      <c r="R2718" s="75">
        <f t="shared" si="171"/>
        <v>0.15404844444444443</v>
      </c>
      <c r="S2718" s="7"/>
    </row>
    <row r="2719" spans="1:19" ht="38.25" x14ac:dyDescent="0.25">
      <c r="A2719" s="66"/>
      <c r="B2719" s="56"/>
      <c r="C2719" s="67"/>
      <c r="D2719" s="68"/>
      <c r="E2719" s="69"/>
      <c r="F2719" s="70"/>
      <c r="G2719" s="71"/>
      <c r="H2719" s="66">
        <v>3000633</v>
      </c>
      <c r="I2719" s="67" t="s">
        <v>464</v>
      </c>
      <c r="J2719" s="72">
        <v>0.141901</v>
      </c>
      <c r="K2719" s="73">
        <v>0.141901</v>
      </c>
      <c r="L2719" s="73">
        <f t="shared" si="168"/>
        <v>1.0056570000000001E-2</v>
      </c>
      <c r="M2719" s="73">
        <v>0</v>
      </c>
      <c r="N2719" s="73">
        <v>4.6180000000000006E-4</v>
      </c>
      <c r="O2719" s="73">
        <v>9.5947700000000007E-3</v>
      </c>
      <c r="P2719" s="74">
        <f t="shared" si="169"/>
        <v>0</v>
      </c>
      <c r="Q2719" s="74">
        <f t="shared" si="170"/>
        <v>3.2543815758874148E-3</v>
      </c>
      <c r="R2719" s="75">
        <f t="shared" si="171"/>
        <v>7.0870325085799254E-2</v>
      </c>
      <c r="S2719" s="7"/>
    </row>
    <row r="2720" spans="1:19" ht="51" x14ac:dyDescent="0.25">
      <c r="A2720" s="66"/>
      <c r="B2720" s="56"/>
      <c r="C2720" s="67"/>
      <c r="D2720" s="68"/>
      <c r="E2720" s="69"/>
      <c r="F2720" s="70"/>
      <c r="G2720" s="71"/>
      <c r="H2720" s="66">
        <v>3000675</v>
      </c>
      <c r="I2720" s="67" t="s">
        <v>465</v>
      </c>
      <c r="J2720" s="72">
        <v>9.9600000000000008E-2</v>
      </c>
      <c r="K2720" s="73">
        <v>9.9600000000000008E-2</v>
      </c>
      <c r="L2720" s="73">
        <f t="shared" si="168"/>
        <v>5.9501500000000004E-3</v>
      </c>
      <c r="M2720" s="73">
        <v>0</v>
      </c>
      <c r="N2720" s="73">
        <v>0</v>
      </c>
      <c r="O2720" s="73">
        <v>5.9501500000000004E-3</v>
      </c>
      <c r="P2720" s="74">
        <f t="shared" si="169"/>
        <v>0</v>
      </c>
      <c r="Q2720" s="74">
        <f t="shared" si="170"/>
        <v>0</v>
      </c>
      <c r="R2720" s="75">
        <f t="shared" si="171"/>
        <v>5.9740461847389556E-2</v>
      </c>
      <c r="S2720" s="7"/>
    </row>
    <row r="2721" spans="1:19" x14ac:dyDescent="0.25">
      <c r="A2721" s="66"/>
      <c r="B2721" s="56"/>
      <c r="C2721" s="67"/>
      <c r="D2721" s="68"/>
      <c r="E2721" s="69"/>
      <c r="F2721" s="70"/>
      <c r="G2721" s="71"/>
      <c r="H2721" s="66">
        <v>9000009</v>
      </c>
      <c r="I2721" s="67" t="s">
        <v>294</v>
      </c>
      <c r="J2721" s="72">
        <v>0</v>
      </c>
      <c r="K2721" s="73">
        <v>1.3138400000000001</v>
      </c>
      <c r="L2721" s="73">
        <f t="shared" si="168"/>
        <v>0</v>
      </c>
      <c r="M2721" s="73">
        <v>0</v>
      </c>
      <c r="N2721" s="73">
        <v>0</v>
      </c>
      <c r="O2721" s="73">
        <v>0</v>
      </c>
      <c r="P2721" s="74">
        <f t="shared" si="169"/>
        <v>0</v>
      </c>
      <c r="Q2721" s="74">
        <f t="shared" si="170"/>
        <v>0</v>
      </c>
      <c r="R2721" s="75">
        <f t="shared" si="171"/>
        <v>0</v>
      </c>
      <c r="S2721" s="7"/>
    </row>
    <row r="2722" spans="1:19" ht="38.25" x14ac:dyDescent="0.25">
      <c r="A2722" s="44"/>
      <c r="B2722" s="45"/>
      <c r="C2722" s="46"/>
      <c r="D2722" s="47"/>
      <c r="E2722" s="48"/>
      <c r="F2722" s="49">
        <v>129</v>
      </c>
      <c r="G2722" s="50" t="s">
        <v>143</v>
      </c>
      <c r="H2722" s="90"/>
      <c r="I2722" s="46"/>
      <c r="J2722" s="51">
        <v>0.44681300000000002</v>
      </c>
      <c r="K2722" s="52">
        <v>0.44681300000000002</v>
      </c>
      <c r="L2722" s="53">
        <f t="shared" si="168"/>
        <v>0.1109334995610768</v>
      </c>
      <c r="M2722" s="53">
        <v>3.3407299561076798E-2</v>
      </c>
      <c r="N2722" s="53">
        <v>3.9620370000000002E-2</v>
      </c>
      <c r="O2722" s="53">
        <v>3.7905830000000001E-2</v>
      </c>
      <c r="P2722" s="54">
        <f t="shared" si="169"/>
        <v>7.4767966825219495E-2</v>
      </c>
      <c r="Q2722" s="54">
        <f t="shared" si="170"/>
        <v>0.16344123729854951</v>
      </c>
      <c r="R2722" s="55">
        <f t="shared" si="171"/>
        <v>0.24827724251773514</v>
      </c>
      <c r="S2722" s="7"/>
    </row>
    <row r="2723" spans="1:19" ht="38.25" x14ac:dyDescent="0.25">
      <c r="A2723" s="66"/>
      <c r="B2723" s="56"/>
      <c r="C2723" s="67"/>
      <c r="D2723" s="68"/>
      <c r="E2723" s="69"/>
      <c r="F2723" s="70"/>
      <c r="G2723" s="71"/>
      <c r="H2723" s="66">
        <v>3000688</v>
      </c>
      <c r="I2723" s="67" t="s">
        <v>429</v>
      </c>
      <c r="J2723" s="72">
        <v>0.36740099999999998</v>
      </c>
      <c r="K2723" s="73">
        <v>0.36740099999999998</v>
      </c>
      <c r="L2723" s="73">
        <f t="shared" si="168"/>
        <v>8.5999289636040283E-2</v>
      </c>
      <c r="M2723" s="73">
        <v>2.6695489636040293E-2</v>
      </c>
      <c r="N2723" s="73">
        <v>2.880856E-2</v>
      </c>
      <c r="O2723" s="73">
        <v>3.049524E-2</v>
      </c>
      <c r="P2723" s="74">
        <f t="shared" si="169"/>
        <v>7.2660361937066847E-2</v>
      </c>
      <c r="Q2723" s="74">
        <f t="shared" si="170"/>
        <v>0.15107212456155616</v>
      </c>
      <c r="R2723" s="75">
        <f t="shared" si="171"/>
        <v>0.23407472934488552</v>
      </c>
      <c r="S2723" s="7"/>
    </row>
    <row r="2724" spans="1:19" ht="25.5" x14ac:dyDescent="0.25">
      <c r="A2724" s="66"/>
      <c r="B2724" s="56"/>
      <c r="C2724" s="67"/>
      <c r="D2724" s="68"/>
      <c r="E2724" s="69"/>
      <c r="F2724" s="70"/>
      <c r="G2724" s="71"/>
      <c r="H2724" s="66">
        <v>3000689</v>
      </c>
      <c r="I2724" s="67" t="s">
        <v>430</v>
      </c>
      <c r="J2724" s="72">
        <v>7.941200000000001E-2</v>
      </c>
      <c r="K2724" s="73">
        <v>7.941200000000001E-2</v>
      </c>
      <c r="L2724" s="73">
        <f t="shared" si="168"/>
        <v>2.4934209925036505E-2</v>
      </c>
      <c r="M2724" s="73">
        <v>6.7118099250365049E-3</v>
      </c>
      <c r="N2724" s="73">
        <v>1.081181E-2</v>
      </c>
      <c r="O2724" s="73">
        <v>7.4105899999999999E-3</v>
      </c>
      <c r="P2724" s="74">
        <f t="shared" si="169"/>
        <v>8.4518837518718887E-2</v>
      </c>
      <c r="Q2724" s="74">
        <f t="shared" si="170"/>
        <v>0.2206671526348222</v>
      </c>
      <c r="R2724" s="75">
        <f t="shared" si="171"/>
        <v>0.31398541687700221</v>
      </c>
      <c r="S2724" s="7"/>
    </row>
    <row r="2725" spans="1:19" ht="38.25" x14ac:dyDescent="0.25">
      <c r="A2725" s="44"/>
      <c r="B2725" s="45"/>
      <c r="C2725" s="46"/>
      <c r="D2725" s="47"/>
      <c r="E2725" s="48"/>
      <c r="F2725" s="49">
        <v>130</v>
      </c>
      <c r="G2725" s="50" t="s">
        <v>160</v>
      </c>
      <c r="H2725" s="90"/>
      <c r="I2725" s="46"/>
      <c r="J2725" s="51">
        <v>0.6792450000000001</v>
      </c>
      <c r="K2725" s="52">
        <v>0.6792450000000001</v>
      </c>
      <c r="L2725" s="53">
        <f t="shared" si="168"/>
        <v>0.10084312983194493</v>
      </c>
      <c r="M2725" s="53">
        <v>3.8445509831944946E-2</v>
      </c>
      <c r="N2725" s="53">
        <v>3.551605E-2</v>
      </c>
      <c r="O2725" s="53">
        <v>2.688157E-2</v>
      </c>
      <c r="P2725" s="54">
        <f t="shared" si="169"/>
        <v>5.6600357502734566E-2</v>
      </c>
      <c r="Q2725" s="54">
        <f t="shared" si="170"/>
        <v>0.10888789734476503</v>
      </c>
      <c r="R2725" s="55">
        <f t="shared" si="171"/>
        <v>0.14846355855684609</v>
      </c>
      <c r="S2725" s="7"/>
    </row>
    <row r="2726" spans="1:19" x14ac:dyDescent="0.25">
      <c r="A2726" s="66"/>
      <c r="B2726" s="56"/>
      <c r="C2726" s="67"/>
      <c r="D2726" s="68"/>
      <c r="E2726" s="69"/>
      <c r="F2726" s="70"/>
      <c r="G2726" s="71"/>
      <c r="H2726" s="66">
        <v>3000001</v>
      </c>
      <c r="I2726" s="67" t="s">
        <v>283</v>
      </c>
      <c r="J2726" s="72">
        <v>0.27877599999999997</v>
      </c>
      <c r="K2726" s="73">
        <v>0.27877600000000002</v>
      </c>
      <c r="L2726" s="73">
        <f t="shared" si="168"/>
        <v>4.9423679764818554E-2</v>
      </c>
      <c r="M2726" s="73">
        <v>2.1458839764818549E-2</v>
      </c>
      <c r="N2726" s="73">
        <v>1.6176989999999999E-2</v>
      </c>
      <c r="O2726" s="73">
        <v>1.1787850000000002E-2</v>
      </c>
      <c r="P2726" s="74">
        <f t="shared" si="169"/>
        <v>7.6975205056455887E-2</v>
      </c>
      <c r="Q2726" s="74">
        <f t="shared" si="170"/>
        <v>0.13500383736339766</v>
      </c>
      <c r="R2726" s="75">
        <f t="shared" si="171"/>
        <v>0.17728814447735297</v>
      </c>
      <c r="S2726" s="7"/>
    </row>
    <row r="2727" spans="1:19" ht="51" x14ac:dyDescent="0.25">
      <c r="A2727" s="66"/>
      <c r="B2727" s="56"/>
      <c r="C2727" s="67"/>
      <c r="D2727" s="68"/>
      <c r="E2727" s="69"/>
      <c r="F2727" s="70"/>
      <c r="G2727" s="71"/>
      <c r="H2727" s="66">
        <v>3000383</v>
      </c>
      <c r="I2727" s="67" t="s">
        <v>476</v>
      </c>
      <c r="J2727" s="72">
        <v>4.4472000000000005E-2</v>
      </c>
      <c r="K2727" s="73">
        <v>4.4471999999999998E-2</v>
      </c>
      <c r="L2727" s="73">
        <f t="shared" si="168"/>
        <v>5.9465100352344476E-3</v>
      </c>
      <c r="M2727" s="73">
        <v>2.1039500352344476E-3</v>
      </c>
      <c r="N2727" s="73">
        <v>1.97685E-3</v>
      </c>
      <c r="O2727" s="73">
        <v>1.8657099999999998E-3</v>
      </c>
      <c r="P2727" s="74">
        <f t="shared" si="169"/>
        <v>4.7309543875572221E-2</v>
      </c>
      <c r="Q2727" s="74">
        <f t="shared" si="170"/>
        <v>9.1761108905253824E-2</v>
      </c>
      <c r="R2727" s="75">
        <f t="shared" si="171"/>
        <v>0.13371357337728115</v>
      </c>
      <c r="S2727" s="7"/>
    </row>
    <row r="2728" spans="1:19" ht="38.25" x14ac:dyDescent="0.25">
      <c r="A2728" s="66"/>
      <c r="B2728" s="56"/>
      <c r="C2728" s="67"/>
      <c r="D2728" s="68"/>
      <c r="E2728" s="69"/>
      <c r="F2728" s="70"/>
      <c r="G2728" s="71"/>
      <c r="H2728" s="66">
        <v>3000384</v>
      </c>
      <c r="I2728" s="67" t="s">
        <v>466</v>
      </c>
      <c r="J2728" s="72">
        <v>0.17547300000000005</v>
      </c>
      <c r="K2728" s="73">
        <v>0.17547300000000005</v>
      </c>
      <c r="L2728" s="73">
        <f t="shared" si="168"/>
        <v>2.4757480036891828E-2</v>
      </c>
      <c r="M2728" s="73">
        <v>8.5598000368918292E-3</v>
      </c>
      <c r="N2728" s="73">
        <v>1.1650000000000001E-2</v>
      </c>
      <c r="O2728" s="73">
        <v>4.5476800000000001E-3</v>
      </c>
      <c r="P2728" s="74">
        <f t="shared" si="169"/>
        <v>4.8781294198491087E-2</v>
      </c>
      <c r="Q2728" s="74">
        <f t="shared" si="170"/>
        <v>0.11517327473110862</v>
      </c>
      <c r="R2728" s="75">
        <f t="shared" si="171"/>
        <v>0.14108996846746691</v>
      </c>
      <c r="S2728" s="7"/>
    </row>
    <row r="2729" spans="1:19" ht="63.75" x14ac:dyDescent="0.25">
      <c r="A2729" s="66"/>
      <c r="B2729" s="56"/>
      <c r="C2729" s="67"/>
      <c r="D2729" s="68"/>
      <c r="E2729" s="69"/>
      <c r="F2729" s="70"/>
      <c r="G2729" s="71"/>
      <c r="H2729" s="66">
        <v>3000697</v>
      </c>
      <c r="I2729" s="67" t="s">
        <v>479</v>
      </c>
      <c r="J2729" s="72">
        <v>0.18052400000000002</v>
      </c>
      <c r="K2729" s="73">
        <v>0.18052400000000002</v>
      </c>
      <c r="L2729" s="73">
        <f t="shared" si="168"/>
        <v>2.0715459995000119E-2</v>
      </c>
      <c r="M2729" s="73">
        <v>6.3229199950001203E-3</v>
      </c>
      <c r="N2729" s="73">
        <v>5.7122099999999997E-3</v>
      </c>
      <c r="O2729" s="73">
        <v>8.68033E-3</v>
      </c>
      <c r="P2729" s="74">
        <f t="shared" si="169"/>
        <v>3.5025370560147789E-2</v>
      </c>
      <c r="Q2729" s="74">
        <f t="shared" si="170"/>
        <v>6.6667756060136696E-2</v>
      </c>
      <c r="R2729" s="75">
        <f t="shared" si="171"/>
        <v>0.11475183352352107</v>
      </c>
      <c r="S2729" s="7"/>
    </row>
    <row r="2730" spans="1:19" x14ac:dyDescent="0.25">
      <c r="A2730" s="44"/>
      <c r="B2730" s="45"/>
      <c r="C2730" s="46"/>
      <c r="D2730" s="47"/>
      <c r="E2730" s="48"/>
      <c r="F2730" s="49">
        <v>131</v>
      </c>
      <c r="G2730" s="50" t="s">
        <v>144</v>
      </c>
      <c r="H2730" s="90"/>
      <c r="I2730" s="46"/>
      <c r="J2730" s="51">
        <v>0.93907300000000005</v>
      </c>
      <c r="K2730" s="52">
        <v>0.93907300000000005</v>
      </c>
      <c r="L2730" s="53">
        <f t="shared" si="168"/>
        <v>0.24717667898946968</v>
      </c>
      <c r="M2730" s="53">
        <v>8.1878088989469688E-2</v>
      </c>
      <c r="N2730" s="53">
        <v>7.3223609999999995E-2</v>
      </c>
      <c r="O2730" s="53">
        <v>9.2074980000000001E-2</v>
      </c>
      <c r="P2730" s="54">
        <f t="shared" si="169"/>
        <v>8.7190334499522071E-2</v>
      </c>
      <c r="Q2730" s="54">
        <f t="shared" si="170"/>
        <v>0.16516468793104441</v>
      </c>
      <c r="R2730" s="55">
        <f t="shared" si="171"/>
        <v>0.26321348711917997</v>
      </c>
      <c r="S2730" s="7"/>
    </row>
    <row r="2731" spans="1:19" x14ac:dyDescent="0.25">
      <c r="A2731" s="66"/>
      <c r="B2731" s="56"/>
      <c r="C2731" s="67"/>
      <c r="D2731" s="68"/>
      <c r="E2731" s="69"/>
      <c r="F2731" s="70"/>
      <c r="G2731" s="71"/>
      <c r="H2731" s="66">
        <v>3000001</v>
      </c>
      <c r="I2731" s="67" t="s">
        <v>283</v>
      </c>
      <c r="J2731" s="72">
        <v>5.5000000000000005E-3</v>
      </c>
      <c r="K2731" s="73">
        <v>5.4999999999999997E-3</v>
      </c>
      <c r="L2731" s="73">
        <f t="shared" si="168"/>
        <v>3.4441000000000002E-4</v>
      </c>
      <c r="M2731" s="73">
        <v>0</v>
      </c>
      <c r="N2731" s="73">
        <v>3.4441000000000002E-4</v>
      </c>
      <c r="O2731" s="73">
        <v>0</v>
      </c>
      <c r="P2731" s="74">
        <f t="shared" si="169"/>
        <v>0</v>
      </c>
      <c r="Q2731" s="74">
        <f t="shared" si="170"/>
        <v>6.2620000000000009E-2</v>
      </c>
      <c r="R2731" s="75">
        <f t="shared" si="171"/>
        <v>6.2620000000000009E-2</v>
      </c>
      <c r="S2731" s="7"/>
    </row>
    <row r="2732" spans="1:19" ht="25.5" x14ac:dyDescent="0.25">
      <c r="A2732" s="66"/>
      <c r="B2732" s="56"/>
      <c r="C2732" s="67"/>
      <c r="D2732" s="68"/>
      <c r="E2732" s="69"/>
      <c r="F2732" s="70"/>
      <c r="G2732" s="71"/>
      <c r="H2732" s="66">
        <v>3000698</v>
      </c>
      <c r="I2732" s="67" t="s">
        <v>431</v>
      </c>
      <c r="J2732" s="72">
        <v>0.18840399999999996</v>
      </c>
      <c r="K2732" s="73">
        <v>0.18840399999999996</v>
      </c>
      <c r="L2732" s="73">
        <f t="shared" si="168"/>
        <v>4.5442039777064805E-2</v>
      </c>
      <c r="M2732" s="73">
        <v>1.7373409777064808E-2</v>
      </c>
      <c r="N2732" s="73">
        <v>1.706858E-2</v>
      </c>
      <c r="O2732" s="73">
        <v>1.1000050000000001E-2</v>
      </c>
      <c r="P2732" s="74">
        <f t="shared" si="169"/>
        <v>9.2213593007923464E-2</v>
      </c>
      <c r="Q2732" s="74">
        <f t="shared" si="170"/>
        <v>0.1828092279201334</v>
      </c>
      <c r="R2732" s="75">
        <f t="shared" si="171"/>
        <v>0.24119466559661587</v>
      </c>
      <c r="S2732" s="7"/>
    </row>
    <row r="2733" spans="1:19" ht="38.25" x14ac:dyDescent="0.25">
      <c r="A2733" s="66"/>
      <c r="B2733" s="56"/>
      <c r="C2733" s="67"/>
      <c r="D2733" s="68"/>
      <c r="E2733" s="69"/>
      <c r="F2733" s="70"/>
      <c r="G2733" s="71"/>
      <c r="H2733" s="66">
        <v>3000699</v>
      </c>
      <c r="I2733" s="67" t="s">
        <v>432</v>
      </c>
      <c r="J2733" s="72">
        <v>0.55118500000000004</v>
      </c>
      <c r="K2733" s="73">
        <v>0.55118500000000004</v>
      </c>
      <c r="L2733" s="73">
        <f t="shared" si="168"/>
        <v>0.13390720901597061</v>
      </c>
      <c r="M2733" s="73">
        <v>4.9018999015970621E-2</v>
      </c>
      <c r="N2733" s="73">
        <v>4.309785E-2</v>
      </c>
      <c r="O2733" s="73">
        <v>4.1790359999999999E-2</v>
      </c>
      <c r="P2733" s="74">
        <f t="shared" si="169"/>
        <v>8.8933840753958507E-2</v>
      </c>
      <c r="Q2733" s="74">
        <f t="shared" si="170"/>
        <v>0.16712510140147249</v>
      </c>
      <c r="R2733" s="75">
        <f t="shared" si="171"/>
        <v>0.24294421839485944</v>
      </c>
      <c r="S2733" s="7"/>
    </row>
    <row r="2734" spans="1:19" ht="25.5" x14ac:dyDescent="0.25">
      <c r="A2734" s="66"/>
      <c r="B2734" s="56"/>
      <c r="C2734" s="67"/>
      <c r="D2734" s="68"/>
      <c r="E2734" s="69"/>
      <c r="F2734" s="70"/>
      <c r="G2734" s="71"/>
      <c r="H2734" s="66">
        <v>3000700</v>
      </c>
      <c r="I2734" s="67" t="s">
        <v>433</v>
      </c>
      <c r="J2734" s="72">
        <v>0.19398400000000002</v>
      </c>
      <c r="K2734" s="73">
        <v>0.19398400000000002</v>
      </c>
      <c r="L2734" s="73">
        <f t="shared" si="168"/>
        <v>6.7483020196434262E-2</v>
      </c>
      <c r="M2734" s="73">
        <v>1.5485680196434259E-2</v>
      </c>
      <c r="N2734" s="73">
        <v>1.271277E-2</v>
      </c>
      <c r="O2734" s="73">
        <v>3.9284569999999998E-2</v>
      </c>
      <c r="P2734" s="74">
        <f t="shared" si="169"/>
        <v>7.9829677686996128E-2</v>
      </c>
      <c r="Q2734" s="74">
        <f t="shared" si="170"/>
        <v>0.14536482491563354</v>
      </c>
      <c r="R2734" s="75">
        <f t="shared" si="171"/>
        <v>0.34787931064641547</v>
      </c>
      <c r="S2734" s="7"/>
    </row>
    <row r="2735" spans="1:19" x14ac:dyDescent="0.25">
      <c r="A2735" s="44"/>
      <c r="B2735" s="45"/>
      <c r="C2735" s="46"/>
      <c r="D2735" s="47">
        <v>452</v>
      </c>
      <c r="E2735" s="48" t="s">
        <v>237</v>
      </c>
      <c r="F2735" s="49"/>
      <c r="G2735" s="50"/>
      <c r="H2735" s="90"/>
      <c r="I2735" s="46"/>
      <c r="J2735" s="51">
        <v>501.30365899999998</v>
      </c>
      <c r="K2735" s="52">
        <v>685.93316399999958</v>
      </c>
      <c r="L2735" s="53">
        <f t="shared" si="168"/>
        <v>114.71534507359019</v>
      </c>
      <c r="M2735" s="53">
        <v>35.848407863590182</v>
      </c>
      <c r="N2735" s="53">
        <v>36.27356223999999</v>
      </c>
      <c r="O2735" s="53">
        <v>42.593374970000013</v>
      </c>
      <c r="P2735" s="54">
        <f t="shared" si="169"/>
        <v>5.2262246156084977E-2</v>
      </c>
      <c r="Q2735" s="54">
        <f t="shared" si="170"/>
        <v>0.10514431126644026</v>
      </c>
      <c r="R2735" s="55">
        <f t="shared" si="171"/>
        <v>0.16723982903032555</v>
      </c>
      <c r="S2735" s="7"/>
    </row>
    <row r="2736" spans="1:19" x14ac:dyDescent="0.25">
      <c r="A2736" s="44"/>
      <c r="B2736" s="45"/>
      <c r="C2736" s="46"/>
      <c r="D2736" s="47"/>
      <c r="E2736" s="48"/>
      <c r="F2736" s="49">
        <v>1</v>
      </c>
      <c r="G2736" s="50" t="s">
        <v>136</v>
      </c>
      <c r="H2736" s="90"/>
      <c r="I2736" s="46"/>
      <c r="J2736" s="51">
        <v>23.865874999999999</v>
      </c>
      <c r="K2736" s="52">
        <v>29.512942000000002</v>
      </c>
      <c r="L2736" s="53">
        <f t="shared" si="168"/>
        <v>9.7430736935367079</v>
      </c>
      <c r="M2736" s="53">
        <v>5.5973031635367079</v>
      </c>
      <c r="N2736" s="53">
        <v>1.9705331500000001</v>
      </c>
      <c r="O2736" s="53">
        <v>2.17523738</v>
      </c>
      <c r="P2736" s="54">
        <f t="shared" si="169"/>
        <v>0.18965588600203623</v>
      </c>
      <c r="Q2736" s="54">
        <f t="shared" si="170"/>
        <v>0.25642432779275975</v>
      </c>
      <c r="R2736" s="55">
        <f t="shared" si="171"/>
        <v>0.33012885308203793</v>
      </c>
      <c r="S2736" s="7"/>
    </row>
    <row r="2737" spans="1:19" x14ac:dyDescent="0.25">
      <c r="A2737" s="66"/>
      <c r="B2737" s="56"/>
      <c r="C2737" s="67"/>
      <c r="D2737" s="68"/>
      <c r="E2737" s="69"/>
      <c r="F2737" s="70"/>
      <c r="G2737" s="71"/>
      <c r="H2737" s="66">
        <v>3000001</v>
      </c>
      <c r="I2737" s="67" t="s">
        <v>283</v>
      </c>
      <c r="J2737" s="72">
        <v>1.210855</v>
      </c>
      <c r="K2737" s="73">
        <v>1.5891090000000001</v>
      </c>
      <c r="L2737" s="73">
        <f t="shared" si="168"/>
        <v>0.4124922355575466</v>
      </c>
      <c r="M2737" s="73">
        <v>0.17422699555754662</v>
      </c>
      <c r="N2737" s="73">
        <v>0.15431802</v>
      </c>
      <c r="O2737" s="73">
        <v>8.3947220000000003E-2</v>
      </c>
      <c r="P2737" s="74">
        <f t="shared" si="169"/>
        <v>0.10963816551133157</v>
      </c>
      <c r="Q2737" s="74">
        <f t="shared" si="170"/>
        <v>0.20674794212199829</v>
      </c>
      <c r="R2737" s="75">
        <f t="shared" si="171"/>
        <v>0.25957453866131686</v>
      </c>
      <c r="S2737" s="7"/>
    </row>
    <row r="2738" spans="1:19" x14ac:dyDescent="0.25">
      <c r="A2738" s="66"/>
      <c r="B2738" s="56"/>
      <c r="C2738" s="67"/>
      <c r="D2738" s="68"/>
      <c r="E2738" s="69"/>
      <c r="F2738" s="70"/>
      <c r="G2738" s="71"/>
      <c r="H2738" s="66">
        <v>3033254</v>
      </c>
      <c r="I2738" s="67" t="s">
        <v>408</v>
      </c>
      <c r="J2738" s="72">
        <v>4.3159930000000006</v>
      </c>
      <c r="K2738" s="73">
        <v>4.3732429999999995</v>
      </c>
      <c r="L2738" s="73">
        <f t="shared" si="168"/>
        <v>2.7541837152132178</v>
      </c>
      <c r="M2738" s="73">
        <v>2.1750199752132175</v>
      </c>
      <c r="N2738" s="73">
        <v>0.21227826999999999</v>
      </c>
      <c r="O2738" s="73">
        <v>0.36688546999999999</v>
      </c>
      <c r="P2738" s="74">
        <f t="shared" si="169"/>
        <v>0.49734715752434011</v>
      </c>
      <c r="Q2738" s="74">
        <f t="shared" si="170"/>
        <v>0.54588739871377323</v>
      </c>
      <c r="R2738" s="75">
        <f t="shared" si="171"/>
        <v>0.62978062623394537</v>
      </c>
      <c r="S2738" s="7"/>
    </row>
    <row r="2739" spans="1:19" x14ac:dyDescent="0.25">
      <c r="A2739" s="66"/>
      <c r="B2739" s="56"/>
      <c r="C2739" s="67"/>
      <c r="D2739" s="68"/>
      <c r="E2739" s="69"/>
      <c r="F2739" s="70"/>
      <c r="G2739" s="71"/>
      <c r="H2739" s="66">
        <v>3033255</v>
      </c>
      <c r="I2739" s="67" t="s">
        <v>409</v>
      </c>
      <c r="J2739" s="72">
        <v>2.388042</v>
      </c>
      <c r="K2739" s="73">
        <v>3.746804</v>
      </c>
      <c r="L2739" s="73">
        <f t="shared" si="168"/>
        <v>0.93370013853942091</v>
      </c>
      <c r="M2739" s="73">
        <v>0.21684661853942089</v>
      </c>
      <c r="N2739" s="73">
        <v>0.27656844000000003</v>
      </c>
      <c r="O2739" s="73">
        <v>0.44028508</v>
      </c>
      <c r="P2739" s="74">
        <f t="shared" si="169"/>
        <v>5.7875089953843564E-2</v>
      </c>
      <c r="Q2739" s="74">
        <f t="shared" si="170"/>
        <v>0.13168958358628338</v>
      </c>
      <c r="R2739" s="75">
        <f t="shared" si="171"/>
        <v>0.24919908768631102</v>
      </c>
      <c r="S2739" s="7"/>
    </row>
    <row r="2740" spans="1:19" ht="25.5" x14ac:dyDescent="0.25">
      <c r="A2740" s="66"/>
      <c r="B2740" s="56"/>
      <c r="C2740" s="67"/>
      <c r="D2740" s="68"/>
      <c r="E2740" s="69"/>
      <c r="F2740" s="70"/>
      <c r="G2740" s="71"/>
      <c r="H2740" s="66">
        <v>3033256</v>
      </c>
      <c r="I2740" s="67" t="s">
        <v>410</v>
      </c>
      <c r="J2740" s="72">
        <v>1.3858969999999999</v>
      </c>
      <c r="K2740" s="73">
        <v>1.8665229999999999</v>
      </c>
      <c r="L2740" s="73">
        <f t="shared" si="168"/>
        <v>0.61374350308890013</v>
      </c>
      <c r="M2740" s="73">
        <v>0.39490576308890013</v>
      </c>
      <c r="N2740" s="73">
        <v>9.2132760000000008E-2</v>
      </c>
      <c r="O2740" s="73">
        <v>0.12670497999999999</v>
      </c>
      <c r="P2740" s="74">
        <f t="shared" si="169"/>
        <v>0.21157294235801014</v>
      </c>
      <c r="Q2740" s="74">
        <f t="shared" si="170"/>
        <v>0.26093357707828951</v>
      </c>
      <c r="R2740" s="75">
        <f t="shared" si="171"/>
        <v>0.32881646949375931</v>
      </c>
      <c r="S2740" s="7"/>
    </row>
    <row r="2741" spans="1:19" ht="25.5" x14ac:dyDescent="0.25">
      <c r="A2741" s="66"/>
      <c r="B2741" s="56"/>
      <c r="C2741" s="67"/>
      <c r="D2741" s="68"/>
      <c r="E2741" s="69"/>
      <c r="F2741" s="70"/>
      <c r="G2741" s="71"/>
      <c r="H2741" s="66">
        <v>3033311</v>
      </c>
      <c r="I2741" s="67" t="s">
        <v>411</v>
      </c>
      <c r="J2741" s="72">
        <v>2.5267519999999997</v>
      </c>
      <c r="K2741" s="73">
        <v>3.6945649999999994</v>
      </c>
      <c r="L2741" s="73">
        <f t="shared" si="168"/>
        <v>0.76182207114794487</v>
      </c>
      <c r="M2741" s="73">
        <v>0.35150667114794487</v>
      </c>
      <c r="N2741" s="73">
        <v>0.22429750000000001</v>
      </c>
      <c r="O2741" s="73">
        <v>0.18601789999999999</v>
      </c>
      <c r="P2741" s="74">
        <f t="shared" si="169"/>
        <v>9.5141558247843774E-2</v>
      </c>
      <c r="Q2741" s="74">
        <f t="shared" si="170"/>
        <v>0.15585168244379108</v>
      </c>
      <c r="R2741" s="75">
        <f t="shared" si="171"/>
        <v>0.20620074924867879</v>
      </c>
      <c r="S2741" s="7"/>
    </row>
    <row r="2742" spans="1:19" ht="25.5" x14ac:dyDescent="0.25">
      <c r="A2742" s="66"/>
      <c r="B2742" s="56"/>
      <c r="C2742" s="67"/>
      <c r="D2742" s="68"/>
      <c r="E2742" s="69"/>
      <c r="F2742" s="70"/>
      <c r="G2742" s="71"/>
      <c r="H2742" s="66">
        <v>3033313</v>
      </c>
      <c r="I2742" s="67" t="s">
        <v>436</v>
      </c>
      <c r="J2742" s="72">
        <v>1.5507039999999999</v>
      </c>
      <c r="K2742" s="73">
        <v>1.5837809999999999</v>
      </c>
      <c r="L2742" s="73">
        <f t="shared" si="168"/>
        <v>0.53256916996546899</v>
      </c>
      <c r="M2742" s="73">
        <v>0.20053438996546902</v>
      </c>
      <c r="N2742" s="73">
        <v>0.11976206</v>
      </c>
      <c r="O2742" s="73">
        <v>0.21227272</v>
      </c>
      <c r="P2742" s="74">
        <f t="shared" si="169"/>
        <v>0.1266174994935973</v>
      </c>
      <c r="Q2742" s="74">
        <f t="shared" si="170"/>
        <v>0.20223531534061151</v>
      </c>
      <c r="R2742" s="75">
        <f t="shared" si="171"/>
        <v>0.33626440143269115</v>
      </c>
      <c r="S2742" s="7"/>
    </row>
    <row r="2743" spans="1:19" x14ac:dyDescent="0.25">
      <c r="A2743" s="66"/>
      <c r="B2743" s="56"/>
      <c r="C2743" s="67"/>
      <c r="D2743" s="68"/>
      <c r="E2743" s="69"/>
      <c r="F2743" s="70"/>
      <c r="G2743" s="71"/>
      <c r="H2743" s="66">
        <v>9000000</v>
      </c>
      <c r="I2743" s="67" t="s">
        <v>293</v>
      </c>
      <c r="J2743" s="72">
        <v>9.3396049999999988</v>
      </c>
      <c r="K2743" s="73">
        <v>11.306858000000002</v>
      </c>
      <c r="L2743" s="73">
        <f t="shared" si="168"/>
        <v>3.5589399200242084</v>
      </c>
      <c r="M2743" s="73">
        <v>2.0842627500242088</v>
      </c>
      <c r="N2743" s="73">
        <v>0.81611778000000001</v>
      </c>
      <c r="O2743" s="73">
        <v>0.65855938999999997</v>
      </c>
      <c r="P2743" s="74">
        <f t="shared" si="169"/>
        <v>0.18433615687259966</v>
      </c>
      <c r="Q2743" s="74">
        <f t="shared" si="170"/>
        <v>0.25651516363115273</v>
      </c>
      <c r="R2743" s="75">
        <f t="shared" si="171"/>
        <v>0.31475940708057071</v>
      </c>
      <c r="S2743" s="7"/>
    </row>
    <row r="2744" spans="1:19" x14ac:dyDescent="0.25">
      <c r="A2744" s="66"/>
      <c r="B2744" s="56"/>
      <c r="C2744" s="67"/>
      <c r="D2744" s="68"/>
      <c r="E2744" s="69"/>
      <c r="F2744" s="70"/>
      <c r="G2744" s="71"/>
      <c r="H2744" s="66">
        <v>9000009</v>
      </c>
      <c r="I2744" s="67" t="s">
        <v>294</v>
      </c>
      <c r="J2744" s="72">
        <v>1.1480269999999999</v>
      </c>
      <c r="K2744" s="73">
        <v>1.3520590000000001</v>
      </c>
      <c r="L2744" s="73">
        <f t="shared" si="168"/>
        <v>0.17562294000000001</v>
      </c>
      <c r="M2744" s="73">
        <v>0</v>
      </c>
      <c r="N2744" s="73">
        <v>7.5058320000000012E-2</v>
      </c>
      <c r="O2744" s="73">
        <v>0.10056461999999999</v>
      </c>
      <c r="P2744" s="74">
        <f t="shared" si="169"/>
        <v>0</v>
      </c>
      <c r="Q2744" s="74">
        <f t="shared" si="170"/>
        <v>5.5514086293571512E-2</v>
      </c>
      <c r="R2744" s="75">
        <f t="shared" si="171"/>
        <v>0.12989295585473709</v>
      </c>
      <c r="S2744" s="7"/>
    </row>
    <row r="2745" spans="1:19" x14ac:dyDescent="0.25">
      <c r="A2745" s="44"/>
      <c r="B2745" s="45"/>
      <c r="C2745" s="46"/>
      <c r="D2745" s="47"/>
      <c r="E2745" s="48"/>
      <c r="F2745" s="49">
        <v>2</v>
      </c>
      <c r="G2745" s="50" t="s">
        <v>137</v>
      </c>
      <c r="H2745" s="90"/>
      <c r="I2745" s="46"/>
      <c r="J2745" s="51">
        <v>32.319462000000001</v>
      </c>
      <c r="K2745" s="52">
        <v>35.260565</v>
      </c>
      <c r="L2745" s="53">
        <f t="shared" si="168"/>
        <v>7.5362074514558586</v>
      </c>
      <c r="M2745" s="53">
        <v>2.4420310714558582</v>
      </c>
      <c r="N2745" s="53">
        <v>2.40713256</v>
      </c>
      <c r="O2745" s="53">
        <v>2.6870438200000004</v>
      </c>
      <c r="P2745" s="54">
        <f t="shared" si="169"/>
        <v>6.9256719835767186E-2</v>
      </c>
      <c r="Q2745" s="54">
        <f t="shared" si="170"/>
        <v>0.13752370761659261</v>
      </c>
      <c r="R2745" s="55">
        <f t="shared" si="171"/>
        <v>0.2137290611042636</v>
      </c>
      <c r="S2745" s="7"/>
    </row>
    <row r="2746" spans="1:19" x14ac:dyDescent="0.25">
      <c r="A2746" s="66"/>
      <c r="B2746" s="56"/>
      <c r="C2746" s="67"/>
      <c r="D2746" s="68"/>
      <c r="E2746" s="69"/>
      <c r="F2746" s="70"/>
      <c r="G2746" s="71"/>
      <c r="H2746" s="66">
        <v>3000001</v>
      </c>
      <c r="I2746" s="67" t="s">
        <v>283</v>
      </c>
      <c r="J2746" s="72">
        <v>0.29566200000000004</v>
      </c>
      <c r="K2746" s="73">
        <v>0.365622</v>
      </c>
      <c r="L2746" s="73">
        <f t="shared" si="168"/>
        <v>7.0005509802082783E-2</v>
      </c>
      <c r="M2746" s="73">
        <v>1.1837999802082777E-2</v>
      </c>
      <c r="N2746" s="73">
        <v>3.038836E-2</v>
      </c>
      <c r="O2746" s="73">
        <v>2.7779150000000009E-2</v>
      </c>
      <c r="P2746" s="74">
        <f t="shared" si="169"/>
        <v>3.2377701019311686E-2</v>
      </c>
      <c r="Q2746" s="74">
        <f t="shared" si="170"/>
        <v>0.11549184622939206</v>
      </c>
      <c r="R2746" s="75">
        <f t="shared" si="171"/>
        <v>0.19146963203002768</v>
      </c>
      <c r="S2746" s="7"/>
    </row>
    <row r="2747" spans="1:19" x14ac:dyDescent="0.25">
      <c r="A2747" s="66"/>
      <c r="B2747" s="56"/>
      <c r="C2747" s="67"/>
      <c r="D2747" s="68"/>
      <c r="E2747" s="69"/>
      <c r="F2747" s="70"/>
      <c r="G2747" s="71"/>
      <c r="H2747" s="66">
        <v>3033172</v>
      </c>
      <c r="I2747" s="67" t="s">
        <v>412</v>
      </c>
      <c r="J2747" s="72">
        <v>1.8983510000000001</v>
      </c>
      <c r="K2747" s="73">
        <v>2.8203999999999994</v>
      </c>
      <c r="L2747" s="73">
        <f t="shared" si="168"/>
        <v>0.6254970000134904</v>
      </c>
      <c r="M2747" s="73">
        <v>0.25777949001349043</v>
      </c>
      <c r="N2747" s="73">
        <v>0.167653</v>
      </c>
      <c r="O2747" s="73">
        <v>0.20006451</v>
      </c>
      <c r="P2747" s="74">
        <f t="shared" si="169"/>
        <v>9.1398202387423938E-2</v>
      </c>
      <c r="Q2747" s="74">
        <f t="shared" si="170"/>
        <v>0.15084118919780545</v>
      </c>
      <c r="R2747" s="75">
        <f t="shared" si="171"/>
        <v>0.22177598922617023</v>
      </c>
      <c r="S2747" s="7"/>
    </row>
    <row r="2748" spans="1:19" ht="25.5" x14ac:dyDescent="0.25">
      <c r="A2748" s="66"/>
      <c r="B2748" s="56"/>
      <c r="C2748" s="67"/>
      <c r="D2748" s="68"/>
      <c r="E2748" s="69"/>
      <c r="F2748" s="70"/>
      <c r="G2748" s="71"/>
      <c r="H2748" s="66">
        <v>3033294</v>
      </c>
      <c r="I2748" s="67" t="s">
        <v>439</v>
      </c>
      <c r="J2748" s="72">
        <v>3.0876820000000005</v>
      </c>
      <c r="K2748" s="73">
        <v>3.1162160000000005</v>
      </c>
      <c r="L2748" s="73">
        <f t="shared" si="168"/>
        <v>0.85748800089478949</v>
      </c>
      <c r="M2748" s="73">
        <v>0.4102890508947894</v>
      </c>
      <c r="N2748" s="73">
        <v>0.21428277000000001</v>
      </c>
      <c r="O2748" s="73">
        <v>0.23291618000000003</v>
      </c>
      <c r="P2748" s="74">
        <f t="shared" si="169"/>
        <v>0.13166258401047595</v>
      </c>
      <c r="Q2748" s="74">
        <f t="shared" si="170"/>
        <v>0.20042635712504825</v>
      </c>
      <c r="R2748" s="75">
        <f t="shared" si="171"/>
        <v>0.27516962909335851</v>
      </c>
      <c r="S2748" s="7"/>
    </row>
    <row r="2749" spans="1:19" x14ac:dyDescent="0.25">
      <c r="A2749" s="66"/>
      <c r="B2749" s="56"/>
      <c r="C2749" s="67"/>
      <c r="D2749" s="68"/>
      <c r="E2749" s="69"/>
      <c r="F2749" s="70"/>
      <c r="G2749" s="71"/>
      <c r="H2749" s="66">
        <v>3033295</v>
      </c>
      <c r="I2749" s="67" t="s">
        <v>413</v>
      </c>
      <c r="J2749" s="72">
        <v>3.2599230000000001</v>
      </c>
      <c r="K2749" s="73">
        <v>4.5563439999999993</v>
      </c>
      <c r="L2749" s="73">
        <f t="shared" si="168"/>
        <v>0.45932344770187028</v>
      </c>
      <c r="M2749" s="73">
        <v>0.14679047770187026</v>
      </c>
      <c r="N2749" s="73">
        <v>0.15870315000000002</v>
      </c>
      <c r="O2749" s="73">
        <v>0.15382982000000001</v>
      </c>
      <c r="P2749" s="74">
        <f t="shared" si="169"/>
        <v>3.221672413274114E-2</v>
      </c>
      <c r="Q2749" s="74">
        <f t="shared" si="170"/>
        <v>6.7047972607395381E-2</v>
      </c>
      <c r="R2749" s="75">
        <f t="shared" si="171"/>
        <v>0.1008096508301108</v>
      </c>
      <c r="S2749" s="7"/>
    </row>
    <row r="2750" spans="1:19" ht="25.5" x14ac:dyDescent="0.25">
      <c r="A2750" s="66"/>
      <c r="B2750" s="56"/>
      <c r="C2750" s="67"/>
      <c r="D2750" s="68"/>
      <c r="E2750" s="69"/>
      <c r="F2750" s="70"/>
      <c r="G2750" s="71"/>
      <c r="H2750" s="66">
        <v>3033297</v>
      </c>
      <c r="I2750" s="67" t="s">
        <v>440</v>
      </c>
      <c r="J2750" s="72">
        <v>2.451098</v>
      </c>
      <c r="K2750" s="73">
        <v>2.4951670000000004</v>
      </c>
      <c r="L2750" s="73">
        <f t="shared" si="168"/>
        <v>0.56440744184108216</v>
      </c>
      <c r="M2750" s="73">
        <v>0.2912864618410822</v>
      </c>
      <c r="N2750" s="73">
        <v>0.15218036000000001</v>
      </c>
      <c r="O2750" s="73">
        <v>0.12094061999999998</v>
      </c>
      <c r="P2750" s="74">
        <f t="shared" si="169"/>
        <v>0.11674026702063715</v>
      </c>
      <c r="Q2750" s="74">
        <f t="shared" si="170"/>
        <v>0.1777303169852287</v>
      </c>
      <c r="R2750" s="75">
        <f t="shared" si="171"/>
        <v>0.22620026709277657</v>
      </c>
      <c r="S2750" s="7"/>
    </row>
    <row r="2751" spans="1:19" x14ac:dyDescent="0.25">
      <c r="A2751" s="66"/>
      <c r="B2751" s="56"/>
      <c r="C2751" s="67"/>
      <c r="D2751" s="68"/>
      <c r="E2751" s="69"/>
      <c r="F2751" s="70"/>
      <c r="G2751" s="71"/>
      <c r="H2751" s="66">
        <v>3033305</v>
      </c>
      <c r="I2751" s="67" t="s">
        <v>441</v>
      </c>
      <c r="J2751" s="72">
        <v>2.1286879999999999</v>
      </c>
      <c r="K2751" s="73">
        <v>2.372652</v>
      </c>
      <c r="L2751" s="73">
        <f t="shared" si="168"/>
        <v>0.45347395003233482</v>
      </c>
      <c r="M2751" s="73">
        <v>7.1867780032334849E-2</v>
      </c>
      <c r="N2751" s="73">
        <v>0.15686288999999998</v>
      </c>
      <c r="O2751" s="73">
        <v>0.22474327999999999</v>
      </c>
      <c r="P2751" s="74">
        <f t="shared" si="169"/>
        <v>3.0290063621776327E-2</v>
      </c>
      <c r="Q2751" s="74">
        <f t="shared" si="170"/>
        <v>9.6402957548066395E-2</v>
      </c>
      <c r="R2751" s="75">
        <f t="shared" si="171"/>
        <v>0.19112535257270549</v>
      </c>
      <c r="S2751" s="7"/>
    </row>
    <row r="2752" spans="1:19" x14ac:dyDescent="0.25">
      <c r="A2752" s="66"/>
      <c r="B2752" s="56"/>
      <c r="C2752" s="67"/>
      <c r="D2752" s="68"/>
      <c r="E2752" s="69"/>
      <c r="F2752" s="70"/>
      <c r="G2752" s="71"/>
      <c r="H2752" s="66">
        <v>9000000</v>
      </c>
      <c r="I2752" s="67" t="s">
        <v>293</v>
      </c>
      <c r="J2752" s="72">
        <v>18.408901999999998</v>
      </c>
      <c r="K2752" s="73">
        <v>18.975615000000001</v>
      </c>
      <c r="L2752" s="73">
        <f t="shared" si="168"/>
        <v>4.5060121011702083</v>
      </c>
      <c r="M2752" s="73">
        <v>1.2521798111702083</v>
      </c>
      <c r="N2752" s="73">
        <v>1.52706203</v>
      </c>
      <c r="O2752" s="73">
        <v>1.7267702600000003</v>
      </c>
      <c r="P2752" s="74">
        <f t="shared" si="169"/>
        <v>6.5988892121293996E-2</v>
      </c>
      <c r="Q2752" s="74">
        <f t="shared" si="170"/>
        <v>0.14646386118026783</v>
      </c>
      <c r="R2752" s="75">
        <f t="shared" si="171"/>
        <v>0.23746329703517952</v>
      </c>
      <c r="S2752" s="7"/>
    </row>
    <row r="2753" spans="1:19" x14ac:dyDescent="0.25">
      <c r="A2753" s="66"/>
      <c r="B2753" s="56"/>
      <c r="C2753" s="67"/>
      <c r="D2753" s="68"/>
      <c r="E2753" s="69"/>
      <c r="F2753" s="70"/>
      <c r="G2753" s="71"/>
      <c r="H2753" s="66">
        <v>9000009</v>
      </c>
      <c r="I2753" s="67" t="s">
        <v>294</v>
      </c>
      <c r="J2753" s="72">
        <v>0.78915600000000008</v>
      </c>
      <c r="K2753" s="73">
        <v>0.55854900000000007</v>
      </c>
      <c r="L2753" s="73">
        <f t="shared" si="168"/>
        <v>0</v>
      </c>
      <c r="M2753" s="73">
        <v>0</v>
      </c>
      <c r="N2753" s="73">
        <v>0</v>
      </c>
      <c r="O2753" s="73">
        <v>0</v>
      </c>
      <c r="P2753" s="74">
        <f t="shared" si="169"/>
        <v>0</v>
      </c>
      <c r="Q2753" s="74">
        <f t="shared" si="170"/>
        <v>0</v>
      </c>
      <c r="R2753" s="75">
        <f t="shared" si="171"/>
        <v>0</v>
      </c>
      <c r="S2753" s="7"/>
    </row>
    <row r="2754" spans="1:19" x14ac:dyDescent="0.25">
      <c r="A2754" s="44"/>
      <c r="B2754" s="45"/>
      <c r="C2754" s="46"/>
      <c r="D2754" s="47"/>
      <c r="E2754" s="48"/>
      <c r="F2754" s="49">
        <v>16</v>
      </c>
      <c r="G2754" s="50" t="s">
        <v>138</v>
      </c>
      <c r="H2754" s="90"/>
      <c r="I2754" s="46"/>
      <c r="J2754" s="51">
        <v>22.269866999999998</v>
      </c>
      <c r="K2754" s="52">
        <v>23.186592999999998</v>
      </c>
      <c r="L2754" s="53">
        <f t="shared" si="168"/>
        <v>4.8688042355405745</v>
      </c>
      <c r="M2754" s="53">
        <v>0.95007481554057449</v>
      </c>
      <c r="N2754" s="53">
        <v>1.8397364299999999</v>
      </c>
      <c r="O2754" s="53">
        <v>2.0789929899999997</v>
      </c>
      <c r="P2754" s="54">
        <f t="shared" si="169"/>
        <v>4.0975179731691264E-2</v>
      </c>
      <c r="Q2754" s="54">
        <f t="shared" si="170"/>
        <v>0.12032001620680427</v>
      </c>
      <c r="R2754" s="55">
        <f t="shared" si="171"/>
        <v>0.20998359851922077</v>
      </c>
      <c r="S2754" s="7"/>
    </row>
    <row r="2755" spans="1:19" x14ac:dyDescent="0.25">
      <c r="A2755" s="66"/>
      <c r="B2755" s="56"/>
      <c r="C2755" s="67"/>
      <c r="D2755" s="68"/>
      <c r="E2755" s="69"/>
      <c r="F2755" s="70"/>
      <c r="G2755" s="71"/>
      <c r="H2755" s="66">
        <v>3000001</v>
      </c>
      <c r="I2755" s="67" t="s">
        <v>283</v>
      </c>
      <c r="J2755" s="72">
        <v>0.74634299999999987</v>
      </c>
      <c r="K2755" s="73">
        <v>0.79758300000000004</v>
      </c>
      <c r="L2755" s="73">
        <f t="shared" si="168"/>
        <v>0.16855899981114267</v>
      </c>
      <c r="M2755" s="73">
        <v>1.8290999811142683E-2</v>
      </c>
      <c r="N2755" s="73">
        <v>8.2719999999999988E-2</v>
      </c>
      <c r="O2755" s="73">
        <v>6.7547999999999997E-2</v>
      </c>
      <c r="P2755" s="74">
        <f t="shared" si="169"/>
        <v>2.2933036199546231E-2</v>
      </c>
      <c r="Q2755" s="74">
        <f t="shared" si="170"/>
        <v>0.12664638013992607</v>
      </c>
      <c r="R2755" s="75">
        <f t="shared" si="171"/>
        <v>0.2113372524378562</v>
      </c>
      <c r="S2755" s="7"/>
    </row>
    <row r="2756" spans="1:19" ht="25.5" x14ac:dyDescent="0.25">
      <c r="A2756" s="66"/>
      <c r="B2756" s="56"/>
      <c r="C2756" s="67"/>
      <c r="D2756" s="68"/>
      <c r="E2756" s="69"/>
      <c r="F2756" s="70"/>
      <c r="G2756" s="71"/>
      <c r="H2756" s="66">
        <v>3000612</v>
      </c>
      <c r="I2756" s="67" t="s">
        <v>414</v>
      </c>
      <c r="J2756" s="72">
        <v>2.8935329999999997</v>
      </c>
      <c r="K2756" s="73">
        <v>2.9332070000000003</v>
      </c>
      <c r="L2756" s="73">
        <f t="shared" si="168"/>
        <v>0.94375047865739981</v>
      </c>
      <c r="M2756" s="73">
        <v>0.20298345865739975</v>
      </c>
      <c r="N2756" s="73">
        <v>0.38437612999999998</v>
      </c>
      <c r="O2756" s="73">
        <v>0.35639089000000007</v>
      </c>
      <c r="P2756" s="74">
        <f t="shared" si="169"/>
        <v>6.9201886759918313E-2</v>
      </c>
      <c r="Q2756" s="74">
        <f t="shared" si="170"/>
        <v>0.20024484758743574</v>
      </c>
      <c r="R2756" s="75">
        <f t="shared" si="171"/>
        <v>0.32174697478132286</v>
      </c>
      <c r="S2756" s="7"/>
    </row>
    <row r="2757" spans="1:19" ht="25.5" x14ac:dyDescent="0.25">
      <c r="A2757" s="66"/>
      <c r="B2757" s="56"/>
      <c r="C2757" s="67"/>
      <c r="D2757" s="68"/>
      <c r="E2757" s="69"/>
      <c r="F2757" s="70"/>
      <c r="G2757" s="71"/>
      <c r="H2757" s="66">
        <v>3000614</v>
      </c>
      <c r="I2757" s="67" t="s">
        <v>415</v>
      </c>
      <c r="J2757" s="72">
        <v>1.1413329999999999</v>
      </c>
      <c r="K2757" s="73">
        <v>1.172533</v>
      </c>
      <c r="L2757" s="73">
        <f t="shared" si="168"/>
        <v>0.20808099968255497</v>
      </c>
      <c r="M2757" s="73">
        <v>3.6845999682554975E-2</v>
      </c>
      <c r="N2757" s="73">
        <v>8.5429999999999992E-2</v>
      </c>
      <c r="O2757" s="73">
        <v>8.5805000000000006E-2</v>
      </c>
      <c r="P2757" s="74">
        <f t="shared" si="169"/>
        <v>3.1424275208079409E-2</v>
      </c>
      <c r="Q2757" s="74">
        <f t="shared" si="170"/>
        <v>0.10428363183173094</v>
      </c>
      <c r="R2757" s="75">
        <f t="shared" si="171"/>
        <v>0.17746280887834712</v>
      </c>
      <c r="S2757" s="7"/>
    </row>
    <row r="2758" spans="1:19" ht="38.25" x14ac:dyDescent="0.25">
      <c r="A2758" s="66"/>
      <c r="B2758" s="56"/>
      <c r="C2758" s="67"/>
      <c r="D2758" s="68"/>
      <c r="E2758" s="69"/>
      <c r="F2758" s="70"/>
      <c r="G2758" s="71"/>
      <c r="H2758" s="66">
        <v>3043959</v>
      </c>
      <c r="I2758" s="67" t="s">
        <v>416</v>
      </c>
      <c r="J2758" s="72">
        <v>1.7578979999999997</v>
      </c>
      <c r="K2758" s="73">
        <v>1.8220979999999996</v>
      </c>
      <c r="L2758" s="73">
        <f t="shared" si="168"/>
        <v>0.3978698484009352</v>
      </c>
      <c r="M2758" s="73">
        <v>7.6672028400935233E-2</v>
      </c>
      <c r="N2758" s="73">
        <v>0.15606394999999998</v>
      </c>
      <c r="O2758" s="73">
        <v>0.16513387000000002</v>
      </c>
      <c r="P2758" s="74">
        <f t="shared" si="169"/>
        <v>4.207898170182682E-2</v>
      </c>
      <c r="Q2758" s="74">
        <f t="shared" si="170"/>
        <v>0.12772967118175602</v>
      </c>
      <c r="R2758" s="75">
        <f t="shared" si="171"/>
        <v>0.21835809511943666</v>
      </c>
      <c r="S2758" s="7"/>
    </row>
    <row r="2759" spans="1:19" ht="25.5" x14ac:dyDescent="0.25">
      <c r="A2759" s="66"/>
      <c r="B2759" s="56"/>
      <c r="C2759" s="67"/>
      <c r="D2759" s="68"/>
      <c r="E2759" s="69"/>
      <c r="F2759" s="70"/>
      <c r="G2759" s="71"/>
      <c r="H2759" s="66">
        <v>3043961</v>
      </c>
      <c r="I2759" s="67" t="s">
        <v>417</v>
      </c>
      <c r="J2759" s="72">
        <v>2.7935829999999995</v>
      </c>
      <c r="K2759" s="73">
        <v>2.8594629999999994</v>
      </c>
      <c r="L2759" s="73">
        <f t="shared" ref="L2759:L2822" si="172">SUM(M2759,N2759,O2759)</f>
        <v>0.53214644978049619</v>
      </c>
      <c r="M2759" s="73">
        <v>9.092334978049621E-2</v>
      </c>
      <c r="N2759" s="73">
        <v>0.22834169000000001</v>
      </c>
      <c r="O2759" s="73">
        <v>0.21288140999999997</v>
      </c>
      <c r="P2759" s="74">
        <f t="shared" ref="P2759:P2822" si="173">IFERROR(M2759/K2759,0)</f>
        <v>3.179735138398232E-2</v>
      </c>
      <c r="Q2759" s="74">
        <f t="shared" ref="Q2759:Q2822" si="174">IFERROR(SUM(M2759,N2759)/K2759,0)</f>
        <v>0.11165209683793646</v>
      </c>
      <c r="R2759" s="75">
        <f t="shared" ref="R2759:R2822" si="175">IFERROR(SUM(M2759,N2759,O2759)/K2759,0)</f>
        <v>0.1861001348087023</v>
      </c>
      <c r="S2759" s="7"/>
    </row>
    <row r="2760" spans="1:19" ht="38.25" x14ac:dyDescent="0.25">
      <c r="A2760" s="66"/>
      <c r="B2760" s="56"/>
      <c r="C2760" s="67"/>
      <c r="D2760" s="68"/>
      <c r="E2760" s="69"/>
      <c r="F2760" s="70"/>
      <c r="G2760" s="71"/>
      <c r="H2760" s="66">
        <v>3043969</v>
      </c>
      <c r="I2760" s="67" t="s">
        <v>418</v>
      </c>
      <c r="J2760" s="72">
        <v>1.6665989999999997</v>
      </c>
      <c r="K2760" s="73">
        <v>1.9608119999999996</v>
      </c>
      <c r="L2760" s="73">
        <f t="shared" si="172"/>
        <v>0.3461740477184696</v>
      </c>
      <c r="M2760" s="73">
        <v>0.14764289771846961</v>
      </c>
      <c r="N2760" s="73">
        <v>8.296690000000001E-2</v>
      </c>
      <c r="O2760" s="73">
        <v>0.11556425000000001</v>
      </c>
      <c r="P2760" s="74">
        <f t="shared" si="173"/>
        <v>7.5296814645396726E-2</v>
      </c>
      <c r="Q2760" s="74">
        <f t="shared" si="174"/>
        <v>0.11760933619259249</v>
      </c>
      <c r="R2760" s="75">
        <f t="shared" si="175"/>
        <v>0.17654627150306593</v>
      </c>
      <c r="S2760" s="7"/>
    </row>
    <row r="2761" spans="1:19" x14ac:dyDescent="0.25">
      <c r="A2761" s="66"/>
      <c r="B2761" s="56"/>
      <c r="C2761" s="67"/>
      <c r="D2761" s="68"/>
      <c r="E2761" s="69"/>
      <c r="F2761" s="70"/>
      <c r="G2761" s="71"/>
      <c r="H2761" s="66">
        <v>9000000</v>
      </c>
      <c r="I2761" s="67" t="s">
        <v>293</v>
      </c>
      <c r="J2761" s="72">
        <v>11.270578</v>
      </c>
      <c r="K2761" s="73">
        <v>11.640897000000001</v>
      </c>
      <c r="L2761" s="73">
        <f t="shared" si="172"/>
        <v>2.2722234114895761</v>
      </c>
      <c r="M2761" s="73">
        <v>0.37671608148957603</v>
      </c>
      <c r="N2761" s="73">
        <v>0.81983775999999997</v>
      </c>
      <c r="O2761" s="73">
        <v>1.0756695699999999</v>
      </c>
      <c r="P2761" s="74">
        <f t="shared" si="173"/>
        <v>3.2361430694694403E-2</v>
      </c>
      <c r="Q2761" s="74">
        <f t="shared" si="174"/>
        <v>0.10278880068173234</v>
      </c>
      <c r="R2761" s="75">
        <f t="shared" si="175"/>
        <v>0.19519315491663367</v>
      </c>
      <c r="S2761" s="7"/>
    </row>
    <row r="2762" spans="1:19" x14ac:dyDescent="0.25">
      <c r="A2762" s="44"/>
      <c r="B2762" s="45"/>
      <c r="C2762" s="46"/>
      <c r="D2762" s="47"/>
      <c r="E2762" s="48"/>
      <c r="F2762" s="49">
        <v>17</v>
      </c>
      <c r="G2762" s="50" t="s">
        <v>139</v>
      </c>
      <c r="H2762" s="90"/>
      <c r="I2762" s="46"/>
      <c r="J2762" s="51">
        <v>7.6463479999999997</v>
      </c>
      <c r="K2762" s="52">
        <v>7.8961329999999998</v>
      </c>
      <c r="L2762" s="53">
        <f t="shared" si="172"/>
        <v>1.492102418744913</v>
      </c>
      <c r="M2762" s="53">
        <v>0.31014468874491286</v>
      </c>
      <c r="N2762" s="53">
        <v>0.54583104999999998</v>
      </c>
      <c r="O2762" s="53">
        <v>0.63612668000000006</v>
      </c>
      <c r="P2762" s="54">
        <f t="shared" si="173"/>
        <v>3.9278047715877236E-2</v>
      </c>
      <c r="Q2762" s="54">
        <f t="shared" si="174"/>
        <v>0.10840442261356449</v>
      </c>
      <c r="R2762" s="55">
        <f t="shared" si="175"/>
        <v>0.18896622166127558</v>
      </c>
      <c r="S2762" s="7"/>
    </row>
    <row r="2763" spans="1:19" x14ac:dyDescent="0.25">
      <c r="A2763" s="66"/>
      <c r="B2763" s="56"/>
      <c r="C2763" s="67"/>
      <c r="D2763" s="68"/>
      <c r="E2763" s="69"/>
      <c r="F2763" s="70"/>
      <c r="G2763" s="71"/>
      <c r="H2763" s="66">
        <v>3000001</v>
      </c>
      <c r="I2763" s="67" t="s">
        <v>283</v>
      </c>
      <c r="J2763" s="72">
        <v>0.15765000000000001</v>
      </c>
      <c r="K2763" s="73">
        <v>0.17660999999999999</v>
      </c>
      <c r="L2763" s="73">
        <f t="shared" si="172"/>
        <v>2.4980810113993883E-2</v>
      </c>
      <c r="M2763" s="73">
        <v>2.4000001139938831E-3</v>
      </c>
      <c r="N2763" s="73">
        <v>1.323181E-2</v>
      </c>
      <c r="O2763" s="73">
        <v>9.3489999999999997E-3</v>
      </c>
      <c r="P2763" s="74">
        <f t="shared" si="173"/>
        <v>1.3589265126515392E-2</v>
      </c>
      <c r="Q2763" s="74">
        <f t="shared" si="174"/>
        <v>8.8510334148654571E-2</v>
      </c>
      <c r="R2763" s="75">
        <f t="shared" si="175"/>
        <v>0.1414461814959169</v>
      </c>
      <c r="S2763" s="7"/>
    </row>
    <row r="2764" spans="1:19" ht="38.25" x14ac:dyDescent="0.25">
      <c r="A2764" s="66"/>
      <c r="B2764" s="56"/>
      <c r="C2764" s="67"/>
      <c r="D2764" s="68"/>
      <c r="E2764" s="69"/>
      <c r="F2764" s="70"/>
      <c r="G2764" s="71"/>
      <c r="H2764" s="66">
        <v>3043977</v>
      </c>
      <c r="I2764" s="67" t="s">
        <v>419</v>
      </c>
      <c r="J2764" s="72">
        <v>0.18134700000000001</v>
      </c>
      <c r="K2764" s="73">
        <v>0.20030700000000001</v>
      </c>
      <c r="L2764" s="73">
        <f t="shared" si="172"/>
        <v>3.9194999541044231E-2</v>
      </c>
      <c r="M2764" s="73">
        <v>2.2199999541044235E-2</v>
      </c>
      <c r="N2764" s="73">
        <v>9.6769999999999998E-3</v>
      </c>
      <c r="O2764" s="73">
        <v>7.3179999999999999E-3</v>
      </c>
      <c r="P2764" s="74">
        <f t="shared" si="173"/>
        <v>0.11082987384886317</v>
      </c>
      <c r="Q2764" s="74">
        <f t="shared" si="174"/>
        <v>0.15914071670507887</v>
      </c>
      <c r="R2764" s="75">
        <f t="shared" si="175"/>
        <v>0.19567463713721553</v>
      </c>
      <c r="S2764" s="7"/>
    </row>
    <row r="2765" spans="1:19" ht="63.75" x14ac:dyDescent="0.25">
      <c r="A2765" s="66"/>
      <c r="B2765" s="56"/>
      <c r="C2765" s="67"/>
      <c r="D2765" s="68"/>
      <c r="E2765" s="69"/>
      <c r="F2765" s="70"/>
      <c r="G2765" s="71"/>
      <c r="H2765" s="66">
        <v>3043981</v>
      </c>
      <c r="I2765" s="67" t="s">
        <v>420</v>
      </c>
      <c r="J2765" s="72">
        <v>1.0513140000000001</v>
      </c>
      <c r="K2765" s="73">
        <v>1.0513140000000001</v>
      </c>
      <c r="L2765" s="73">
        <f t="shared" si="172"/>
        <v>0.1012163299575746</v>
      </c>
      <c r="M2765" s="73">
        <v>9.9733299575746059E-3</v>
      </c>
      <c r="N2765" s="73">
        <v>4.7714999999999994E-2</v>
      </c>
      <c r="O2765" s="73">
        <v>4.3527999999999997E-2</v>
      </c>
      <c r="P2765" s="74">
        <f t="shared" si="173"/>
        <v>9.486537759008826E-3</v>
      </c>
      <c r="Q2765" s="74">
        <f t="shared" si="174"/>
        <v>5.4872597489974063E-2</v>
      </c>
      <c r="R2765" s="75">
        <f t="shared" si="175"/>
        <v>9.627602215662931E-2</v>
      </c>
      <c r="S2765" s="7"/>
    </row>
    <row r="2766" spans="1:19" x14ac:dyDescent="0.25">
      <c r="A2766" s="66"/>
      <c r="B2766" s="56"/>
      <c r="C2766" s="67"/>
      <c r="D2766" s="68"/>
      <c r="E2766" s="69"/>
      <c r="F2766" s="70"/>
      <c r="G2766" s="71"/>
      <c r="H2766" s="66">
        <v>3043982</v>
      </c>
      <c r="I2766" s="67" t="s">
        <v>421</v>
      </c>
      <c r="J2766" s="72">
        <v>0.30828800000000006</v>
      </c>
      <c r="K2766" s="73">
        <v>0.32724800000000004</v>
      </c>
      <c r="L2766" s="73">
        <f t="shared" si="172"/>
        <v>4.3497000113993885E-2</v>
      </c>
      <c r="M2766" s="73">
        <v>2.4000001139938831E-3</v>
      </c>
      <c r="N2766" s="73">
        <v>2.7717000000000002E-2</v>
      </c>
      <c r="O2766" s="73">
        <v>1.338E-2</v>
      </c>
      <c r="P2766" s="74">
        <f t="shared" si="173"/>
        <v>7.3338877976149063E-3</v>
      </c>
      <c r="Q2766" s="74">
        <f t="shared" si="174"/>
        <v>9.2031120477417377E-2</v>
      </c>
      <c r="R2766" s="75">
        <f t="shared" si="175"/>
        <v>0.13291754300711961</v>
      </c>
      <c r="S2766" s="7"/>
    </row>
    <row r="2767" spans="1:19" ht="25.5" x14ac:dyDescent="0.25">
      <c r="A2767" s="66"/>
      <c r="B2767" s="56"/>
      <c r="C2767" s="67"/>
      <c r="D2767" s="68"/>
      <c r="E2767" s="69"/>
      <c r="F2767" s="70"/>
      <c r="G2767" s="71"/>
      <c r="H2767" s="66">
        <v>3043983</v>
      </c>
      <c r="I2767" s="67" t="s">
        <v>422</v>
      </c>
      <c r="J2767" s="72">
        <v>2.674925</v>
      </c>
      <c r="K2767" s="73">
        <v>2.707452</v>
      </c>
      <c r="L2767" s="73">
        <f t="shared" si="172"/>
        <v>0.63378792027015607</v>
      </c>
      <c r="M2767" s="73">
        <v>0.19295263027015608</v>
      </c>
      <c r="N2767" s="73">
        <v>0.22034385000000001</v>
      </c>
      <c r="O2767" s="73">
        <v>0.22049144000000001</v>
      </c>
      <c r="P2767" s="74">
        <f t="shared" si="173"/>
        <v>7.12672395559205E-2</v>
      </c>
      <c r="Q2767" s="74">
        <f t="shared" si="174"/>
        <v>0.15265145246163409</v>
      </c>
      <c r="R2767" s="75">
        <f t="shared" si="175"/>
        <v>0.23409017787578729</v>
      </c>
      <c r="S2767" s="7"/>
    </row>
    <row r="2768" spans="1:19" ht="25.5" x14ac:dyDescent="0.25">
      <c r="A2768" s="66"/>
      <c r="B2768" s="56"/>
      <c r="C2768" s="67"/>
      <c r="D2768" s="68"/>
      <c r="E2768" s="69"/>
      <c r="F2768" s="70"/>
      <c r="G2768" s="71"/>
      <c r="H2768" s="66">
        <v>3043984</v>
      </c>
      <c r="I2768" s="67" t="s">
        <v>423</v>
      </c>
      <c r="J2768" s="72">
        <v>1.5605369999999996</v>
      </c>
      <c r="K2768" s="73">
        <v>1.641113</v>
      </c>
      <c r="L2768" s="73">
        <f t="shared" si="172"/>
        <v>0.39286035872244562</v>
      </c>
      <c r="M2768" s="73">
        <v>5.7618728722445667E-2</v>
      </c>
      <c r="N2768" s="73">
        <v>0.10981138999999999</v>
      </c>
      <c r="O2768" s="73">
        <v>0.22543023999999998</v>
      </c>
      <c r="P2768" s="74">
        <f t="shared" si="173"/>
        <v>3.5109543780620631E-2</v>
      </c>
      <c r="Q2768" s="74">
        <f t="shared" si="174"/>
        <v>0.10202229750324668</v>
      </c>
      <c r="R2768" s="75">
        <f t="shared" si="175"/>
        <v>0.23938653750378286</v>
      </c>
      <c r="S2768" s="7"/>
    </row>
    <row r="2769" spans="1:19" x14ac:dyDescent="0.25">
      <c r="A2769" s="66"/>
      <c r="B2769" s="56"/>
      <c r="C2769" s="67"/>
      <c r="D2769" s="68"/>
      <c r="E2769" s="69"/>
      <c r="F2769" s="70"/>
      <c r="G2769" s="71"/>
      <c r="H2769" s="66">
        <v>9000000</v>
      </c>
      <c r="I2769" s="67" t="s">
        <v>293</v>
      </c>
      <c r="J2769" s="72">
        <v>1.7122869999999999</v>
      </c>
      <c r="K2769" s="73">
        <v>1.792089</v>
      </c>
      <c r="L2769" s="73">
        <f t="shared" si="172"/>
        <v>0.25656500002570448</v>
      </c>
      <c r="M2769" s="73">
        <v>2.2600000025704503E-2</v>
      </c>
      <c r="N2769" s="73">
        <v>0.11733499999999999</v>
      </c>
      <c r="O2769" s="73">
        <v>0.11663</v>
      </c>
      <c r="P2769" s="74">
        <f t="shared" si="173"/>
        <v>1.2610980830586262E-2</v>
      </c>
      <c r="Q2769" s="74">
        <f t="shared" si="174"/>
        <v>7.80848495949166E-2</v>
      </c>
      <c r="R2769" s="75">
        <f t="shared" si="175"/>
        <v>0.14316532271874025</v>
      </c>
      <c r="S2769" s="7"/>
    </row>
    <row r="2770" spans="1:19" x14ac:dyDescent="0.25">
      <c r="A2770" s="44"/>
      <c r="B2770" s="45"/>
      <c r="C2770" s="46"/>
      <c r="D2770" s="47"/>
      <c r="E2770" s="48"/>
      <c r="F2770" s="49">
        <v>18</v>
      </c>
      <c r="G2770" s="50" t="s">
        <v>140</v>
      </c>
      <c r="H2770" s="90"/>
      <c r="I2770" s="46"/>
      <c r="J2770" s="51">
        <v>13.009851999999999</v>
      </c>
      <c r="K2770" s="52">
        <v>13.134305999999999</v>
      </c>
      <c r="L2770" s="53">
        <f t="shared" si="172"/>
        <v>2.3827879849937235</v>
      </c>
      <c r="M2770" s="53">
        <v>0.79478899499372346</v>
      </c>
      <c r="N2770" s="53">
        <v>0.55953447999999995</v>
      </c>
      <c r="O2770" s="53">
        <v>1.0284645100000001</v>
      </c>
      <c r="P2770" s="54">
        <f t="shared" si="173"/>
        <v>6.051244694571023E-2</v>
      </c>
      <c r="Q2770" s="54">
        <f t="shared" si="174"/>
        <v>0.10311344010058267</v>
      </c>
      <c r="R2770" s="55">
        <f t="shared" si="175"/>
        <v>0.1814171213152582</v>
      </c>
      <c r="S2770" s="7"/>
    </row>
    <row r="2771" spans="1:19" x14ac:dyDescent="0.25">
      <c r="A2771" s="66"/>
      <c r="B2771" s="56"/>
      <c r="C2771" s="67"/>
      <c r="D2771" s="68"/>
      <c r="E2771" s="69"/>
      <c r="F2771" s="70"/>
      <c r="G2771" s="71"/>
      <c r="H2771" s="66">
        <v>3000001</v>
      </c>
      <c r="I2771" s="67" t="s">
        <v>283</v>
      </c>
      <c r="J2771" s="72">
        <v>2.7029999999999998E-2</v>
      </c>
      <c r="K2771" s="73">
        <v>2.7029999999999998E-2</v>
      </c>
      <c r="L2771" s="73">
        <f t="shared" si="172"/>
        <v>0</v>
      </c>
      <c r="M2771" s="73">
        <v>0</v>
      </c>
      <c r="N2771" s="73">
        <v>0</v>
      </c>
      <c r="O2771" s="73">
        <v>0</v>
      </c>
      <c r="P2771" s="74">
        <f t="shared" si="173"/>
        <v>0</v>
      </c>
      <c r="Q2771" s="74">
        <f t="shared" si="174"/>
        <v>0</v>
      </c>
      <c r="R2771" s="75">
        <f t="shared" si="175"/>
        <v>0</v>
      </c>
      <c r="S2771" s="7"/>
    </row>
    <row r="2772" spans="1:19" ht="38.25" x14ac:dyDescent="0.25">
      <c r="A2772" s="66"/>
      <c r="B2772" s="56"/>
      <c r="C2772" s="67"/>
      <c r="D2772" s="68"/>
      <c r="E2772" s="69"/>
      <c r="F2772" s="70"/>
      <c r="G2772" s="71"/>
      <c r="H2772" s="66">
        <v>3000015</v>
      </c>
      <c r="I2772" s="67" t="s">
        <v>437</v>
      </c>
      <c r="J2772" s="72">
        <v>0.70144799999999996</v>
      </c>
      <c r="K2772" s="73">
        <v>0.72740099999999985</v>
      </c>
      <c r="L2772" s="73">
        <f t="shared" si="172"/>
        <v>9.3645999988079071E-2</v>
      </c>
      <c r="M2772" s="73">
        <v>2.199999988079071E-3</v>
      </c>
      <c r="N2772" s="73">
        <v>3.8255999999999998E-2</v>
      </c>
      <c r="O2772" s="73">
        <v>5.3190000000000008E-2</v>
      </c>
      <c r="P2772" s="74">
        <f t="shared" si="173"/>
        <v>3.024466543322145E-3</v>
      </c>
      <c r="Q2772" s="74">
        <f t="shared" si="174"/>
        <v>5.5617190501634009E-2</v>
      </c>
      <c r="R2772" s="75">
        <f t="shared" si="175"/>
        <v>0.12874054337027183</v>
      </c>
      <c r="S2772" s="7"/>
    </row>
    <row r="2773" spans="1:19" ht="25.5" x14ac:dyDescent="0.25">
      <c r="A2773" s="66"/>
      <c r="B2773" s="56"/>
      <c r="C2773" s="67"/>
      <c r="D2773" s="68"/>
      <c r="E2773" s="69"/>
      <c r="F2773" s="70"/>
      <c r="G2773" s="71"/>
      <c r="H2773" s="66">
        <v>3000016</v>
      </c>
      <c r="I2773" s="67" t="s">
        <v>424</v>
      </c>
      <c r="J2773" s="72">
        <v>1.9977120000000002</v>
      </c>
      <c r="K2773" s="73">
        <v>2.0027550000000001</v>
      </c>
      <c r="L2773" s="73">
        <f t="shared" si="172"/>
        <v>0.53859144524102565</v>
      </c>
      <c r="M2773" s="73">
        <v>0.19326107524102554</v>
      </c>
      <c r="N2773" s="73">
        <v>8.4216630000000001E-2</v>
      </c>
      <c r="O2773" s="73">
        <v>0.26111374000000004</v>
      </c>
      <c r="P2773" s="74">
        <f t="shared" si="173"/>
        <v>9.6497612159762686E-2</v>
      </c>
      <c r="Q2773" s="74">
        <f t="shared" si="174"/>
        <v>0.13854800274672915</v>
      </c>
      <c r="R2773" s="75">
        <f t="shared" si="175"/>
        <v>0.26892527804999894</v>
      </c>
      <c r="S2773" s="7"/>
    </row>
    <row r="2774" spans="1:19" ht="25.5" x14ac:dyDescent="0.25">
      <c r="A2774" s="66"/>
      <c r="B2774" s="56"/>
      <c r="C2774" s="67"/>
      <c r="D2774" s="68"/>
      <c r="E2774" s="69"/>
      <c r="F2774" s="70"/>
      <c r="G2774" s="71"/>
      <c r="H2774" s="66">
        <v>3000017</v>
      </c>
      <c r="I2774" s="67" t="s">
        <v>442</v>
      </c>
      <c r="J2774" s="72">
        <v>1.3089000000000002</v>
      </c>
      <c r="K2774" s="73">
        <v>1.333467</v>
      </c>
      <c r="L2774" s="73">
        <f t="shared" si="172"/>
        <v>0.36758828926269305</v>
      </c>
      <c r="M2774" s="73">
        <v>0.20860546926269308</v>
      </c>
      <c r="N2774" s="73">
        <v>2.9634300000000002E-2</v>
      </c>
      <c r="O2774" s="73">
        <v>0.12934851999999999</v>
      </c>
      <c r="P2774" s="74">
        <f t="shared" si="173"/>
        <v>0.1564384189955155</v>
      </c>
      <c r="Q2774" s="74">
        <f t="shared" si="174"/>
        <v>0.17866191608993179</v>
      </c>
      <c r="R2774" s="75">
        <f t="shared" si="175"/>
        <v>0.27566358167295707</v>
      </c>
      <c r="S2774" s="7"/>
    </row>
    <row r="2775" spans="1:19" x14ac:dyDescent="0.25">
      <c r="A2775" s="66"/>
      <c r="B2775" s="56"/>
      <c r="C2775" s="67"/>
      <c r="D2775" s="68"/>
      <c r="E2775" s="69"/>
      <c r="F2775" s="70"/>
      <c r="G2775" s="71"/>
      <c r="H2775" s="66">
        <v>3000680</v>
      </c>
      <c r="I2775" s="67" t="s">
        <v>445</v>
      </c>
      <c r="J2775" s="72">
        <v>1.1841779999999997</v>
      </c>
      <c r="K2775" s="73">
        <v>1.1844569999999999</v>
      </c>
      <c r="L2775" s="73">
        <f t="shared" si="172"/>
        <v>0.13707300008786472</v>
      </c>
      <c r="M2775" s="73">
        <v>2.0269000087864697E-2</v>
      </c>
      <c r="N2775" s="73">
        <v>4.5325000000000004E-2</v>
      </c>
      <c r="O2775" s="73">
        <v>7.1479000000000001E-2</v>
      </c>
      <c r="P2775" s="74">
        <f t="shared" si="173"/>
        <v>1.7112482840546089E-2</v>
      </c>
      <c r="Q2775" s="74">
        <f t="shared" si="174"/>
        <v>5.537896275497102E-2</v>
      </c>
      <c r="R2775" s="75">
        <f t="shared" si="175"/>
        <v>0.11572644687638702</v>
      </c>
      <c r="S2775" s="7"/>
    </row>
    <row r="2776" spans="1:19" x14ac:dyDescent="0.25">
      <c r="A2776" s="66"/>
      <c r="B2776" s="56"/>
      <c r="C2776" s="67"/>
      <c r="D2776" s="68"/>
      <c r="E2776" s="69"/>
      <c r="F2776" s="70"/>
      <c r="G2776" s="71"/>
      <c r="H2776" s="66">
        <v>3000681</v>
      </c>
      <c r="I2776" s="67" t="s">
        <v>446</v>
      </c>
      <c r="J2776" s="72">
        <v>1.1075680000000001</v>
      </c>
      <c r="K2776" s="73">
        <v>1.1075680000000001</v>
      </c>
      <c r="L2776" s="73">
        <f t="shared" si="172"/>
        <v>0.15819966026784182</v>
      </c>
      <c r="M2776" s="73">
        <v>1.6919960267841816E-2</v>
      </c>
      <c r="N2776" s="73">
        <v>6.1296700000000003E-2</v>
      </c>
      <c r="O2776" s="73">
        <v>7.9982999999999999E-2</v>
      </c>
      <c r="P2776" s="74">
        <f t="shared" si="173"/>
        <v>1.5276678513501486E-2</v>
      </c>
      <c r="Q2776" s="74">
        <f t="shared" si="174"/>
        <v>7.0620187896221112E-2</v>
      </c>
      <c r="R2776" s="75">
        <f t="shared" si="175"/>
        <v>0.14283516702165627</v>
      </c>
      <c r="S2776" s="7"/>
    </row>
    <row r="2777" spans="1:19" ht="76.5" x14ac:dyDescent="0.25">
      <c r="A2777" s="66"/>
      <c r="B2777" s="56"/>
      <c r="C2777" s="67"/>
      <c r="D2777" s="68"/>
      <c r="E2777" s="69"/>
      <c r="F2777" s="70"/>
      <c r="G2777" s="71"/>
      <c r="H2777" s="66">
        <v>3043987</v>
      </c>
      <c r="I2777" s="67" t="s">
        <v>425</v>
      </c>
      <c r="J2777" s="72">
        <v>0.42187200000000002</v>
      </c>
      <c r="K2777" s="73">
        <v>0.440832</v>
      </c>
      <c r="L2777" s="73">
        <f t="shared" si="172"/>
        <v>6.4711000227987758E-2</v>
      </c>
      <c r="M2777" s="73">
        <v>4.8000002279877663E-3</v>
      </c>
      <c r="N2777" s="73">
        <v>3.2014000000000001E-2</v>
      </c>
      <c r="O2777" s="73">
        <v>2.7896999999999998E-2</v>
      </c>
      <c r="P2777" s="74">
        <f t="shared" si="173"/>
        <v>1.0888502259336359E-2</v>
      </c>
      <c r="Q2777" s="74">
        <f t="shared" si="174"/>
        <v>8.3510272003819525E-2</v>
      </c>
      <c r="R2777" s="75">
        <f t="shared" si="175"/>
        <v>0.14679288306653726</v>
      </c>
      <c r="S2777" s="7"/>
    </row>
    <row r="2778" spans="1:19" x14ac:dyDescent="0.25">
      <c r="A2778" s="66"/>
      <c r="B2778" s="56"/>
      <c r="C2778" s="67"/>
      <c r="D2778" s="68"/>
      <c r="E2778" s="69"/>
      <c r="F2778" s="70"/>
      <c r="G2778" s="71"/>
      <c r="H2778" s="66">
        <v>9000000</v>
      </c>
      <c r="I2778" s="67" t="s">
        <v>293</v>
      </c>
      <c r="J2778" s="72">
        <v>6.2611439999999989</v>
      </c>
      <c r="K2778" s="73">
        <v>6.310795999999999</v>
      </c>
      <c r="L2778" s="73">
        <f t="shared" si="172"/>
        <v>1.0229785899182313</v>
      </c>
      <c r="M2778" s="73">
        <v>0.3487334899182315</v>
      </c>
      <c r="N2778" s="73">
        <v>0.26879184999999994</v>
      </c>
      <c r="O2778" s="73">
        <v>0.40545324999999999</v>
      </c>
      <c r="P2778" s="74">
        <f t="shared" si="173"/>
        <v>5.5259826164279678E-2</v>
      </c>
      <c r="Q2778" s="74">
        <f t="shared" si="174"/>
        <v>9.7852210706578305E-2</v>
      </c>
      <c r="R2778" s="75">
        <f t="shared" si="175"/>
        <v>0.16209977155310226</v>
      </c>
      <c r="S2778" s="7"/>
    </row>
    <row r="2779" spans="1:19" x14ac:dyDescent="0.25">
      <c r="A2779" s="44"/>
      <c r="B2779" s="45"/>
      <c r="C2779" s="46"/>
      <c r="D2779" s="47"/>
      <c r="E2779" s="48"/>
      <c r="F2779" s="49">
        <v>24</v>
      </c>
      <c r="G2779" s="50" t="s">
        <v>141</v>
      </c>
      <c r="H2779" s="90"/>
      <c r="I2779" s="46"/>
      <c r="J2779" s="51">
        <v>15.746498999999998</v>
      </c>
      <c r="K2779" s="52">
        <v>16.988872999999998</v>
      </c>
      <c r="L2779" s="53">
        <f t="shared" si="172"/>
        <v>3.5093111528704704</v>
      </c>
      <c r="M2779" s="53">
        <v>0.72104914287046995</v>
      </c>
      <c r="N2779" s="53">
        <v>1.23105624</v>
      </c>
      <c r="O2779" s="53">
        <v>1.5572057700000004</v>
      </c>
      <c r="P2779" s="54">
        <f t="shared" si="173"/>
        <v>4.2442435285169888E-2</v>
      </c>
      <c r="Q2779" s="54">
        <f t="shared" si="174"/>
        <v>0.11490493706501133</v>
      </c>
      <c r="R2779" s="55">
        <f t="shared" si="175"/>
        <v>0.2065652708611378</v>
      </c>
      <c r="S2779" s="7"/>
    </row>
    <row r="2780" spans="1:19" x14ac:dyDescent="0.25">
      <c r="A2780" s="66"/>
      <c r="B2780" s="56"/>
      <c r="C2780" s="67"/>
      <c r="D2780" s="68"/>
      <c r="E2780" s="69"/>
      <c r="F2780" s="70"/>
      <c r="G2780" s="71"/>
      <c r="H2780" s="66">
        <v>3000001</v>
      </c>
      <c r="I2780" s="67" t="s">
        <v>283</v>
      </c>
      <c r="J2780" s="72">
        <v>3.2393999999999999E-2</v>
      </c>
      <c r="K2780" s="73">
        <v>3.2393999999999999E-2</v>
      </c>
      <c r="L2780" s="73">
        <f t="shared" si="172"/>
        <v>1.7483499999999999E-3</v>
      </c>
      <c r="M2780" s="73">
        <v>0</v>
      </c>
      <c r="N2780" s="73">
        <v>1.7483499999999999E-3</v>
      </c>
      <c r="O2780" s="73">
        <v>0</v>
      </c>
      <c r="P2780" s="74">
        <f t="shared" si="173"/>
        <v>0</v>
      </c>
      <c r="Q2780" s="74">
        <f t="shared" si="174"/>
        <v>5.3971414459467799E-2</v>
      </c>
      <c r="R2780" s="75">
        <f t="shared" si="175"/>
        <v>5.3971414459467799E-2</v>
      </c>
      <c r="S2780" s="7"/>
    </row>
    <row r="2781" spans="1:19" ht="25.5" x14ac:dyDescent="0.25">
      <c r="A2781" s="66"/>
      <c r="B2781" s="56"/>
      <c r="C2781" s="67"/>
      <c r="D2781" s="68"/>
      <c r="E2781" s="69"/>
      <c r="F2781" s="70"/>
      <c r="G2781" s="71"/>
      <c r="H2781" s="66">
        <v>3000004</v>
      </c>
      <c r="I2781" s="67" t="s">
        <v>438</v>
      </c>
      <c r="J2781" s="72">
        <v>1.306006</v>
      </c>
      <c r="K2781" s="73">
        <v>1.6641349999999999</v>
      </c>
      <c r="L2781" s="73">
        <f t="shared" si="172"/>
        <v>0.20298875955851817</v>
      </c>
      <c r="M2781" s="73">
        <v>3.2169729558518156E-2</v>
      </c>
      <c r="N2781" s="73">
        <v>0.10950615</v>
      </c>
      <c r="O2781" s="73">
        <v>6.1312880000000007E-2</v>
      </c>
      <c r="P2781" s="74">
        <f t="shared" si="173"/>
        <v>1.9331201830691716E-2</v>
      </c>
      <c r="Q2781" s="74">
        <f t="shared" si="174"/>
        <v>8.5134847568567554E-2</v>
      </c>
      <c r="R2781" s="75">
        <f t="shared" si="175"/>
        <v>0.1219785411391012</v>
      </c>
      <c r="S2781" s="7"/>
    </row>
    <row r="2782" spans="1:19" ht="25.5" x14ac:dyDescent="0.25">
      <c r="A2782" s="66"/>
      <c r="B2782" s="56"/>
      <c r="C2782" s="67"/>
      <c r="D2782" s="68"/>
      <c r="E2782" s="69"/>
      <c r="F2782" s="70"/>
      <c r="G2782" s="71"/>
      <c r="H2782" s="66">
        <v>3000365</v>
      </c>
      <c r="I2782" s="67" t="s">
        <v>426</v>
      </c>
      <c r="J2782" s="72">
        <v>0.32750000000000001</v>
      </c>
      <c r="K2782" s="73">
        <v>0.91102300000000003</v>
      </c>
      <c r="L2782" s="73">
        <f t="shared" si="172"/>
        <v>0.14017249045446689</v>
      </c>
      <c r="M2782" s="73">
        <v>2.7830370454466902E-2</v>
      </c>
      <c r="N2782" s="73">
        <v>2.9121300000000003E-2</v>
      </c>
      <c r="O2782" s="73">
        <v>8.3220820000000001E-2</v>
      </c>
      <c r="P2782" s="74">
        <f t="shared" si="173"/>
        <v>3.0548482809398776E-2</v>
      </c>
      <c r="Q2782" s="74">
        <f t="shared" si="174"/>
        <v>6.2513976545561317E-2</v>
      </c>
      <c r="R2782" s="75">
        <f t="shared" si="175"/>
        <v>0.15386273502915612</v>
      </c>
      <c r="S2782" s="7"/>
    </row>
    <row r="2783" spans="1:19" ht="25.5" x14ac:dyDescent="0.25">
      <c r="A2783" s="66"/>
      <c r="B2783" s="56"/>
      <c r="C2783" s="67"/>
      <c r="D2783" s="68"/>
      <c r="E2783" s="69"/>
      <c r="F2783" s="70"/>
      <c r="G2783" s="71"/>
      <c r="H2783" s="66">
        <v>3000366</v>
      </c>
      <c r="I2783" s="67" t="s">
        <v>443</v>
      </c>
      <c r="J2783" s="72">
        <v>0.28242800000000007</v>
      </c>
      <c r="K2783" s="73">
        <v>0.35473100000000002</v>
      </c>
      <c r="L2783" s="73">
        <f t="shared" si="172"/>
        <v>0.12163590021631421</v>
      </c>
      <c r="M2783" s="73">
        <v>1.0141850216314197E-2</v>
      </c>
      <c r="N2783" s="73">
        <v>2.4303970000000001E-2</v>
      </c>
      <c r="O2783" s="73">
        <v>8.7190080000000003E-2</v>
      </c>
      <c r="P2783" s="74">
        <f t="shared" si="173"/>
        <v>2.8590256324691657E-2</v>
      </c>
      <c r="Q2783" s="74">
        <f t="shared" si="174"/>
        <v>9.7104059741928941E-2</v>
      </c>
      <c r="R2783" s="75">
        <f t="shared" si="175"/>
        <v>0.34289616700066866</v>
      </c>
      <c r="S2783" s="7"/>
    </row>
    <row r="2784" spans="1:19" ht="25.5" x14ac:dyDescent="0.25">
      <c r="A2784" s="66"/>
      <c r="B2784" s="56"/>
      <c r="C2784" s="67"/>
      <c r="D2784" s="68"/>
      <c r="E2784" s="69"/>
      <c r="F2784" s="70"/>
      <c r="G2784" s="71"/>
      <c r="H2784" s="66">
        <v>3000372</v>
      </c>
      <c r="I2784" s="67" t="s">
        <v>444</v>
      </c>
      <c r="J2784" s="72">
        <v>0.68468700000000005</v>
      </c>
      <c r="K2784" s="73">
        <v>0.69931900000000002</v>
      </c>
      <c r="L2784" s="73">
        <f t="shared" si="172"/>
        <v>0.14223528027753413</v>
      </c>
      <c r="M2784" s="73">
        <v>2.3000000277534127E-2</v>
      </c>
      <c r="N2784" s="73">
        <v>6.2759999999999996E-2</v>
      </c>
      <c r="O2784" s="73">
        <v>5.6475280000000003E-2</v>
      </c>
      <c r="P2784" s="74">
        <f t="shared" si="173"/>
        <v>3.2889139688088161E-2</v>
      </c>
      <c r="Q2784" s="74">
        <f t="shared" si="174"/>
        <v>0.12263359107579534</v>
      </c>
      <c r="R2784" s="75">
        <f t="shared" si="175"/>
        <v>0.20339112805105269</v>
      </c>
      <c r="S2784" s="7"/>
    </row>
    <row r="2785" spans="1:19" x14ac:dyDescent="0.25">
      <c r="A2785" s="66"/>
      <c r="B2785" s="56"/>
      <c r="C2785" s="67"/>
      <c r="D2785" s="68"/>
      <c r="E2785" s="69"/>
      <c r="F2785" s="70"/>
      <c r="G2785" s="71"/>
      <c r="H2785" s="66">
        <v>3000683</v>
      </c>
      <c r="I2785" s="67" t="s">
        <v>427</v>
      </c>
      <c r="J2785" s="72">
        <v>0.15193099999999998</v>
      </c>
      <c r="K2785" s="73">
        <v>0.18795499999999998</v>
      </c>
      <c r="L2785" s="73">
        <f t="shared" si="172"/>
        <v>2.9921000026077033E-2</v>
      </c>
      <c r="M2785" s="73">
        <v>3.0000000260770321E-3</v>
      </c>
      <c r="N2785" s="73">
        <v>1.3643000000000001E-2</v>
      </c>
      <c r="O2785" s="73">
        <v>1.3278E-2</v>
      </c>
      <c r="P2785" s="74">
        <f t="shared" si="173"/>
        <v>1.5961267463366402E-2</v>
      </c>
      <c r="Q2785" s="74">
        <f t="shared" si="174"/>
        <v>8.8547790833321996E-2</v>
      </c>
      <c r="R2785" s="75">
        <f t="shared" si="175"/>
        <v>0.15919236001211479</v>
      </c>
      <c r="S2785" s="7"/>
    </row>
    <row r="2786" spans="1:19" x14ac:dyDescent="0.25">
      <c r="A2786" s="66"/>
      <c r="B2786" s="56"/>
      <c r="C2786" s="67"/>
      <c r="D2786" s="68"/>
      <c r="E2786" s="69"/>
      <c r="F2786" s="70"/>
      <c r="G2786" s="71"/>
      <c r="H2786" s="66">
        <v>9000000</v>
      </c>
      <c r="I2786" s="67" t="s">
        <v>293</v>
      </c>
      <c r="J2786" s="72">
        <v>12.961552999999999</v>
      </c>
      <c r="K2786" s="73">
        <v>13.139315999999999</v>
      </c>
      <c r="L2786" s="73">
        <f t="shared" si="172"/>
        <v>2.8706093723375599</v>
      </c>
      <c r="M2786" s="73">
        <v>0.62490719233755954</v>
      </c>
      <c r="N2786" s="73">
        <v>0.98997347000000013</v>
      </c>
      <c r="O2786" s="73">
        <v>1.2557287100000003</v>
      </c>
      <c r="P2786" s="74">
        <f t="shared" si="173"/>
        <v>4.7560100718908017E-2</v>
      </c>
      <c r="Q2786" s="74">
        <f t="shared" si="174"/>
        <v>0.12290446948209176</v>
      </c>
      <c r="R2786" s="75">
        <f t="shared" si="175"/>
        <v>0.21847479521289845</v>
      </c>
      <c r="S2786" s="7"/>
    </row>
    <row r="2787" spans="1:19" ht="25.5" x14ac:dyDescent="0.25">
      <c r="A2787" s="44"/>
      <c r="B2787" s="45"/>
      <c r="C2787" s="46"/>
      <c r="D2787" s="47"/>
      <c r="E2787" s="48"/>
      <c r="F2787" s="49">
        <v>30</v>
      </c>
      <c r="G2787" s="50" t="s">
        <v>64</v>
      </c>
      <c r="H2787" s="90"/>
      <c r="I2787" s="46"/>
      <c r="J2787" s="51">
        <v>0</v>
      </c>
      <c r="K2787" s="52">
        <v>0.62187300000000001</v>
      </c>
      <c r="L2787" s="53">
        <f t="shared" si="172"/>
        <v>2.5161299999999998E-2</v>
      </c>
      <c r="M2787" s="53">
        <v>0</v>
      </c>
      <c r="N2787" s="53">
        <v>0</v>
      </c>
      <c r="O2787" s="53">
        <v>2.5161299999999998E-2</v>
      </c>
      <c r="P2787" s="54">
        <f t="shared" si="173"/>
        <v>0</v>
      </c>
      <c r="Q2787" s="54">
        <f t="shared" si="174"/>
        <v>0</v>
      </c>
      <c r="R2787" s="55">
        <f t="shared" si="175"/>
        <v>4.0460512033807544E-2</v>
      </c>
      <c r="S2787" s="7"/>
    </row>
    <row r="2788" spans="1:19" x14ac:dyDescent="0.25">
      <c r="A2788" s="66"/>
      <c r="B2788" s="56"/>
      <c r="C2788" s="67"/>
      <c r="D2788" s="68"/>
      <c r="E2788" s="69"/>
      <c r="F2788" s="70"/>
      <c r="G2788" s="71"/>
      <c r="H2788" s="66">
        <v>9000009</v>
      </c>
      <c r="I2788" s="67" t="s">
        <v>294</v>
      </c>
      <c r="J2788" s="72">
        <v>0</v>
      </c>
      <c r="K2788" s="73">
        <v>0.62187300000000001</v>
      </c>
      <c r="L2788" s="73">
        <f t="shared" si="172"/>
        <v>2.5161299999999998E-2</v>
      </c>
      <c r="M2788" s="73">
        <v>0</v>
      </c>
      <c r="N2788" s="73">
        <v>0</v>
      </c>
      <c r="O2788" s="73">
        <v>2.5161299999999998E-2</v>
      </c>
      <c r="P2788" s="74">
        <f t="shared" si="173"/>
        <v>0</v>
      </c>
      <c r="Q2788" s="74">
        <f t="shared" si="174"/>
        <v>0</v>
      </c>
      <c r="R2788" s="75">
        <f t="shared" si="175"/>
        <v>4.0460512033807544E-2</v>
      </c>
      <c r="S2788" s="7"/>
    </row>
    <row r="2789" spans="1:19" ht="25.5" x14ac:dyDescent="0.25">
      <c r="A2789" s="44"/>
      <c r="B2789" s="45"/>
      <c r="C2789" s="46"/>
      <c r="D2789" s="47"/>
      <c r="E2789" s="48"/>
      <c r="F2789" s="49">
        <v>35</v>
      </c>
      <c r="G2789" s="50" t="s">
        <v>45</v>
      </c>
      <c r="H2789" s="90"/>
      <c r="I2789" s="46"/>
      <c r="J2789" s="51">
        <v>4.4090559999999996</v>
      </c>
      <c r="K2789" s="52">
        <v>9.4366230000000009</v>
      </c>
      <c r="L2789" s="53">
        <f t="shared" si="172"/>
        <v>0.3028925600926643</v>
      </c>
      <c r="M2789" s="53">
        <v>4.5290270092664286E-2</v>
      </c>
      <c r="N2789" s="53">
        <v>7.6881539999999998E-2</v>
      </c>
      <c r="O2789" s="53">
        <v>0.18072074999999999</v>
      </c>
      <c r="P2789" s="54">
        <f t="shared" si="173"/>
        <v>4.7994150124111437E-3</v>
      </c>
      <c r="Q2789" s="54">
        <f t="shared" si="174"/>
        <v>1.2946560447806834E-2</v>
      </c>
      <c r="R2789" s="55">
        <f t="shared" si="175"/>
        <v>3.2097558638579105E-2</v>
      </c>
      <c r="S2789" s="7"/>
    </row>
    <row r="2790" spans="1:19" x14ac:dyDescent="0.25">
      <c r="A2790" s="66"/>
      <c r="B2790" s="56"/>
      <c r="C2790" s="67"/>
      <c r="D2790" s="68"/>
      <c r="E2790" s="69"/>
      <c r="F2790" s="70"/>
      <c r="G2790" s="71"/>
      <c r="H2790" s="66">
        <v>9000000</v>
      </c>
      <c r="I2790" s="67" t="s">
        <v>293</v>
      </c>
      <c r="J2790" s="72">
        <v>0.548512</v>
      </c>
      <c r="K2790" s="73">
        <v>0.54876599999999998</v>
      </c>
      <c r="L2790" s="73">
        <f t="shared" si="172"/>
        <v>0.13669191009266429</v>
      </c>
      <c r="M2790" s="73">
        <v>4.5290270092664286E-2</v>
      </c>
      <c r="N2790" s="73">
        <v>4.738154E-2</v>
      </c>
      <c r="O2790" s="73">
        <v>4.4020099999999993E-2</v>
      </c>
      <c r="P2790" s="74">
        <f t="shared" si="173"/>
        <v>8.2531115434746852E-2</v>
      </c>
      <c r="Q2790" s="74">
        <f t="shared" si="174"/>
        <v>0.16887308997398578</v>
      </c>
      <c r="R2790" s="75">
        <f t="shared" si="175"/>
        <v>0.24908961213461531</v>
      </c>
      <c r="S2790" s="7"/>
    </row>
    <row r="2791" spans="1:19" x14ac:dyDescent="0.25">
      <c r="A2791" s="66"/>
      <c r="B2791" s="56"/>
      <c r="C2791" s="67"/>
      <c r="D2791" s="68"/>
      <c r="E2791" s="69"/>
      <c r="F2791" s="70"/>
      <c r="G2791" s="71"/>
      <c r="H2791" s="66">
        <v>9000009</v>
      </c>
      <c r="I2791" s="67" t="s">
        <v>294</v>
      </c>
      <c r="J2791" s="72">
        <v>3.860544</v>
      </c>
      <c r="K2791" s="73">
        <v>8.8878570000000003</v>
      </c>
      <c r="L2791" s="73">
        <f t="shared" si="172"/>
        <v>0.16620065000000001</v>
      </c>
      <c r="M2791" s="73">
        <v>0</v>
      </c>
      <c r="N2791" s="73">
        <v>2.9499999999999998E-2</v>
      </c>
      <c r="O2791" s="73">
        <v>0.13670065000000001</v>
      </c>
      <c r="P2791" s="74">
        <f t="shared" si="173"/>
        <v>0</v>
      </c>
      <c r="Q2791" s="74">
        <f t="shared" si="174"/>
        <v>3.3191353101203131E-3</v>
      </c>
      <c r="R2791" s="75">
        <f t="shared" si="175"/>
        <v>1.8699743931523651E-2</v>
      </c>
      <c r="S2791" s="7"/>
    </row>
    <row r="2792" spans="1:19" ht="25.5" x14ac:dyDescent="0.25">
      <c r="A2792" s="44"/>
      <c r="B2792" s="45"/>
      <c r="C2792" s="46"/>
      <c r="D2792" s="47"/>
      <c r="E2792" s="48"/>
      <c r="F2792" s="49">
        <v>42</v>
      </c>
      <c r="G2792" s="50" t="s">
        <v>158</v>
      </c>
      <c r="H2792" s="90"/>
      <c r="I2792" s="46"/>
      <c r="J2792" s="51">
        <v>5.0978899999999996</v>
      </c>
      <c r="K2792" s="52">
        <v>30.489953000000003</v>
      </c>
      <c r="L2792" s="53">
        <f t="shared" si="172"/>
        <v>0.54509358752588943</v>
      </c>
      <c r="M2792" s="53">
        <v>0.10414203752588946</v>
      </c>
      <c r="N2792" s="53">
        <v>0.24587808</v>
      </c>
      <c r="O2792" s="53">
        <v>0.19507347</v>
      </c>
      <c r="P2792" s="54">
        <f t="shared" si="173"/>
        <v>3.4156181718577741E-3</v>
      </c>
      <c r="Q2792" s="54">
        <f t="shared" si="174"/>
        <v>1.147985100291527E-2</v>
      </c>
      <c r="R2792" s="55">
        <f t="shared" si="175"/>
        <v>1.7877810028959027E-2</v>
      </c>
      <c r="S2792" s="7"/>
    </row>
    <row r="2793" spans="1:19" x14ac:dyDescent="0.25">
      <c r="A2793" s="66"/>
      <c r="B2793" s="56"/>
      <c r="C2793" s="67"/>
      <c r="D2793" s="68"/>
      <c r="E2793" s="69"/>
      <c r="F2793" s="70"/>
      <c r="G2793" s="71"/>
      <c r="H2793" s="66">
        <v>9000009</v>
      </c>
      <c r="I2793" s="67" t="s">
        <v>294</v>
      </c>
      <c r="J2793" s="72">
        <v>5.0978899999999996</v>
      </c>
      <c r="K2793" s="73">
        <v>30.489953000000003</v>
      </c>
      <c r="L2793" s="73">
        <f t="shared" si="172"/>
        <v>0.54509358752588943</v>
      </c>
      <c r="M2793" s="73">
        <v>0.10414203752588946</v>
      </c>
      <c r="N2793" s="73">
        <v>0.24587808</v>
      </c>
      <c r="O2793" s="73">
        <v>0.19507347</v>
      </c>
      <c r="P2793" s="74">
        <f t="shared" si="173"/>
        <v>3.4156181718577741E-3</v>
      </c>
      <c r="Q2793" s="74">
        <f t="shared" si="174"/>
        <v>1.147985100291527E-2</v>
      </c>
      <c r="R2793" s="75">
        <f t="shared" si="175"/>
        <v>1.7877810028959027E-2</v>
      </c>
      <c r="S2793" s="7"/>
    </row>
    <row r="2794" spans="1:19" x14ac:dyDescent="0.25">
      <c r="A2794" s="44"/>
      <c r="B2794" s="45"/>
      <c r="C2794" s="46"/>
      <c r="D2794" s="47"/>
      <c r="E2794" s="48"/>
      <c r="F2794" s="49">
        <v>46</v>
      </c>
      <c r="G2794" s="50" t="s">
        <v>169</v>
      </c>
      <c r="H2794" s="90"/>
      <c r="I2794" s="46"/>
      <c r="J2794" s="51">
        <v>0.81296700000000011</v>
      </c>
      <c r="K2794" s="52">
        <v>3.1471809999999998</v>
      </c>
      <c r="L2794" s="53">
        <f t="shared" si="172"/>
        <v>0.2975614389773944</v>
      </c>
      <c r="M2794" s="53">
        <v>8.1361848977394402E-2</v>
      </c>
      <c r="N2794" s="53">
        <v>0.11680539</v>
      </c>
      <c r="O2794" s="53">
        <v>9.9394200000000002E-2</v>
      </c>
      <c r="P2794" s="54">
        <f t="shared" si="173"/>
        <v>2.5852294157023191E-2</v>
      </c>
      <c r="Q2794" s="54">
        <f t="shared" si="174"/>
        <v>6.2966584691949531E-2</v>
      </c>
      <c r="R2794" s="55">
        <f t="shared" si="175"/>
        <v>9.4548562341153691E-2</v>
      </c>
      <c r="S2794" s="7"/>
    </row>
    <row r="2795" spans="1:19" x14ac:dyDescent="0.25">
      <c r="A2795" s="66"/>
      <c r="B2795" s="56"/>
      <c r="C2795" s="67"/>
      <c r="D2795" s="68"/>
      <c r="E2795" s="69"/>
      <c r="F2795" s="70"/>
      <c r="G2795" s="71"/>
      <c r="H2795" s="66">
        <v>9000009</v>
      </c>
      <c r="I2795" s="67" t="s">
        <v>294</v>
      </c>
      <c r="J2795" s="72">
        <v>0.81296700000000011</v>
      </c>
      <c r="K2795" s="73">
        <v>3.1471809999999998</v>
      </c>
      <c r="L2795" s="73">
        <f t="shared" si="172"/>
        <v>0.2975614389773944</v>
      </c>
      <c r="M2795" s="73">
        <v>8.1361848977394402E-2</v>
      </c>
      <c r="N2795" s="73">
        <v>0.11680539</v>
      </c>
      <c r="O2795" s="73">
        <v>9.9394200000000002E-2</v>
      </c>
      <c r="P2795" s="74">
        <f t="shared" si="173"/>
        <v>2.5852294157023191E-2</v>
      </c>
      <c r="Q2795" s="74">
        <f t="shared" si="174"/>
        <v>6.2966584691949531E-2</v>
      </c>
      <c r="R2795" s="75">
        <f t="shared" si="175"/>
        <v>9.4548562341153691E-2</v>
      </c>
      <c r="S2795" s="7"/>
    </row>
    <row r="2796" spans="1:19" ht="51" x14ac:dyDescent="0.25">
      <c r="A2796" s="44"/>
      <c r="B2796" s="45"/>
      <c r="C2796" s="46"/>
      <c r="D2796" s="47"/>
      <c r="E2796" s="48"/>
      <c r="F2796" s="49">
        <v>47</v>
      </c>
      <c r="G2796" s="50" t="s">
        <v>190</v>
      </c>
      <c r="H2796" s="90"/>
      <c r="I2796" s="46"/>
      <c r="J2796" s="51">
        <v>0.03</v>
      </c>
      <c r="K2796" s="52">
        <v>4.691E-2</v>
      </c>
      <c r="L2796" s="53">
        <f t="shared" si="172"/>
        <v>0</v>
      </c>
      <c r="M2796" s="53">
        <v>0</v>
      </c>
      <c r="N2796" s="53">
        <v>0</v>
      </c>
      <c r="O2796" s="53">
        <v>0</v>
      </c>
      <c r="P2796" s="54">
        <f t="shared" si="173"/>
        <v>0</v>
      </c>
      <c r="Q2796" s="54">
        <f t="shared" si="174"/>
        <v>0</v>
      </c>
      <c r="R2796" s="55">
        <f t="shared" si="175"/>
        <v>0</v>
      </c>
      <c r="S2796" s="7"/>
    </row>
    <row r="2797" spans="1:19" ht="51" x14ac:dyDescent="0.25">
      <c r="A2797" s="66"/>
      <c r="B2797" s="56"/>
      <c r="C2797" s="67"/>
      <c r="D2797" s="68"/>
      <c r="E2797" s="69"/>
      <c r="F2797" s="70"/>
      <c r="G2797" s="71"/>
      <c r="H2797" s="66">
        <v>3000495</v>
      </c>
      <c r="I2797" s="67" t="s">
        <v>510</v>
      </c>
      <c r="J2797" s="72">
        <v>0.03</v>
      </c>
      <c r="K2797" s="73">
        <v>0.03</v>
      </c>
      <c r="L2797" s="73">
        <f t="shared" si="172"/>
        <v>0</v>
      </c>
      <c r="M2797" s="73">
        <v>0</v>
      </c>
      <c r="N2797" s="73">
        <v>0</v>
      </c>
      <c r="O2797" s="73">
        <v>0</v>
      </c>
      <c r="P2797" s="74">
        <f t="shared" si="173"/>
        <v>0</v>
      </c>
      <c r="Q2797" s="74">
        <f t="shared" si="174"/>
        <v>0</v>
      </c>
      <c r="R2797" s="75">
        <f t="shared" si="175"/>
        <v>0</v>
      </c>
      <c r="S2797" s="7"/>
    </row>
    <row r="2798" spans="1:19" x14ac:dyDescent="0.25">
      <c r="A2798" s="66"/>
      <c r="B2798" s="56"/>
      <c r="C2798" s="67"/>
      <c r="D2798" s="68"/>
      <c r="E2798" s="69"/>
      <c r="F2798" s="70"/>
      <c r="G2798" s="71"/>
      <c r="H2798" s="66">
        <v>9000009</v>
      </c>
      <c r="I2798" s="67" t="s">
        <v>294</v>
      </c>
      <c r="J2798" s="72">
        <v>0</v>
      </c>
      <c r="K2798" s="73">
        <v>1.6910000000000001E-2</v>
      </c>
      <c r="L2798" s="73">
        <f t="shared" si="172"/>
        <v>0</v>
      </c>
      <c r="M2798" s="73">
        <v>0</v>
      </c>
      <c r="N2798" s="73">
        <v>0</v>
      </c>
      <c r="O2798" s="73">
        <v>0</v>
      </c>
      <c r="P2798" s="74">
        <f t="shared" si="173"/>
        <v>0</v>
      </c>
      <c r="Q2798" s="74">
        <f t="shared" si="174"/>
        <v>0</v>
      </c>
      <c r="R2798" s="75">
        <f t="shared" si="175"/>
        <v>0</v>
      </c>
      <c r="S2798" s="7"/>
    </row>
    <row r="2799" spans="1:19" ht="38.25" x14ac:dyDescent="0.25">
      <c r="A2799" s="44"/>
      <c r="B2799" s="45"/>
      <c r="C2799" s="46"/>
      <c r="D2799" s="47"/>
      <c r="E2799" s="48"/>
      <c r="F2799" s="49">
        <v>48</v>
      </c>
      <c r="G2799" s="50" t="s">
        <v>30</v>
      </c>
      <c r="H2799" s="90"/>
      <c r="I2799" s="46"/>
      <c r="J2799" s="51">
        <v>0</v>
      </c>
      <c r="K2799" s="52">
        <v>0.47976999999999997</v>
      </c>
      <c r="L2799" s="53">
        <f t="shared" si="172"/>
        <v>0.11380881</v>
      </c>
      <c r="M2799" s="53">
        <v>0</v>
      </c>
      <c r="N2799" s="53">
        <v>0</v>
      </c>
      <c r="O2799" s="53">
        <v>0.11380881</v>
      </c>
      <c r="P2799" s="54">
        <f t="shared" si="173"/>
        <v>0</v>
      </c>
      <c r="Q2799" s="54">
        <f t="shared" si="174"/>
        <v>0</v>
      </c>
      <c r="R2799" s="55">
        <f t="shared" si="175"/>
        <v>0.23721535319007025</v>
      </c>
      <c r="S2799" s="7"/>
    </row>
    <row r="2800" spans="1:19" x14ac:dyDescent="0.25">
      <c r="A2800" s="66"/>
      <c r="B2800" s="56"/>
      <c r="C2800" s="67"/>
      <c r="D2800" s="68"/>
      <c r="E2800" s="69"/>
      <c r="F2800" s="70"/>
      <c r="G2800" s="71"/>
      <c r="H2800" s="66">
        <v>9000009</v>
      </c>
      <c r="I2800" s="67" t="s">
        <v>294</v>
      </c>
      <c r="J2800" s="72">
        <v>0</v>
      </c>
      <c r="K2800" s="73">
        <v>0.47976999999999997</v>
      </c>
      <c r="L2800" s="73">
        <f t="shared" si="172"/>
        <v>0.11380881</v>
      </c>
      <c r="M2800" s="73">
        <v>0</v>
      </c>
      <c r="N2800" s="73">
        <v>0</v>
      </c>
      <c r="O2800" s="73">
        <v>0.11380881</v>
      </c>
      <c r="P2800" s="74">
        <f t="shared" si="173"/>
        <v>0</v>
      </c>
      <c r="Q2800" s="74">
        <f t="shared" si="174"/>
        <v>0</v>
      </c>
      <c r="R2800" s="75">
        <f t="shared" si="175"/>
        <v>0.23721535319007025</v>
      </c>
      <c r="S2800" s="7"/>
    </row>
    <row r="2801" spans="1:19" ht="25.5" x14ac:dyDescent="0.25">
      <c r="A2801" s="44"/>
      <c r="B2801" s="45"/>
      <c r="C2801" s="46"/>
      <c r="D2801" s="47"/>
      <c r="E2801" s="48"/>
      <c r="F2801" s="49">
        <v>51</v>
      </c>
      <c r="G2801" s="50" t="s">
        <v>24</v>
      </c>
      <c r="H2801" s="90"/>
      <c r="I2801" s="46"/>
      <c r="J2801" s="51">
        <v>0.51564699999999997</v>
      </c>
      <c r="K2801" s="52">
        <v>0.51564699999999997</v>
      </c>
      <c r="L2801" s="53">
        <f t="shared" si="172"/>
        <v>0</v>
      </c>
      <c r="M2801" s="53">
        <v>0</v>
      </c>
      <c r="N2801" s="53">
        <v>0</v>
      </c>
      <c r="O2801" s="53">
        <v>0</v>
      </c>
      <c r="P2801" s="54">
        <f t="shared" si="173"/>
        <v>0</v>
      </c>
      <c r="Q2801" s="54">
        <f t="shared" si="174"/>
        <v>0</v>
      </c>
      <c r="R2801" s="55">
        <f t="shared" si="175"/>
        <v>0</v>
      </c>
      <c r="S2801" s="7"/>
    </row>
    <row r="2802" spans="1:19" ht="25.5" x14ac:dyDescent="0.25">
      <c r="A2802" s="66"/>
      <c r="B2802" s="56"/>
      <c r="C2802" s="67"/>
      <c r="D2802" s="68"/>
      <c r="E2802" s="69"/>
      <c r="F2802" s="70"/>
      <c r="G2802" s="71"/>
      <c r="H2802" s="66">
        <v>3000098</v>
      </c>
      <c r="I2802" s="67" t="s">
        <v>553</v>
      </c>
      <c r="J2802" s="72">
        <v>1.2E-2</v>
      </c>
      <c r="K2802" s="73">
        <v>0</v>
      </c>
      <c r="L2802" s="73">
        <f t="shared" si="172"/>
        <v>0</v>
      </c>
      <c r="M2802" s="73">
        <v>0</v>
      </c>
      <c r="N2802" s="73">
        <v>0</v>
      </c>
      <c r="O2802" s="73">
        <v>0</v>
      </c>
      <c r="P2802" s="74">
        <f t="shared" si="173"/>
        <v>0</v>
      </c>
      <c r="Q2802" s="74">
        <f t="shared" si="174"/>
        <v>0</v>
      </c>
      <c r="R2802" s="75">
        <f t="shared" si="175"/>
        <v>0</v>
      </c>
      <c r="S2802" s="7"/>
    </row>
    <row r="2803" spans="1:19" ht="38.25" x14ac:dyDescent="0.25">
      <c r="A2803" s="66"/>
      <c r="B2803" s="56"/>
      <c r="C2803" s="67"/>
      <c r="D2803" s="68"/>
      <c r="E2803" s="69"/>
      <c r="F2803" s="70"/>
      <c r="G2803" s="71"/>
      <c r="H2803" s="66">
        <v>3000712</v>
      </c>
      <c r="I2803" s="67" t="s">
        <v>295</v>
      </c>
      <c r="J2803" s="72">
        <v>0.24291499999999999</v>
      </c>
      <c r="K2803" s="73">
        <v>0.24291499999999999</v>
      </c>
      <c r="L2803" s="73">
        <f t="shared" si="172"/>
        <v>0</v>
      </c>
      <c r="M2803" s="73">
        <v>0</v>
      </c>
      <c r="N2803" s="73">
        <v>0</v>
      </c>
      <c r="O2803" s="73">
        <v>0</v>
      </c>
      <c r="P2803" s="74">
        <f t="shared" si="173"/>
        <v>0</v>
      </c>
      <c r="Q2803" s="74">
        <f t="shared" si="174"/>
        <v>0</v>
      </c>
      <c r="R2803" s="75">
        <f t="shared" si="175"/>
        <v>0</v>
      </c>
      <c r="S2803" s="7"/>
    </row>
    <row r="2804" spans="1:19" ht="25.5" x14ac:dyDescent="0.25">
      <c r="A2804" s="66"/>
      <c r="B2804" s="56"/>
      <c r="C2804" s="67"/>
      <c r="D2804" s="68"/>
      <c r="E2804" s="69"/>
      <c r="F2804" s="70"/>
      <c r="G2804" s="71"/>
      <c r="H2804" s="66">
        <v>3000713</v>
      </c>
      <c r="I2804" s="67" t="s">
        <v>313</v>
      </c>
      <c r="J2804" s="72">
        <v>0.26073200000000002</v>
      </c>
      <c r="K2804" s="73">
        <v>0.27273200000000003</v>
      </c>
      <c r="L2804" s="73">
        <f t="shared" si="172"/>
        <v>0</v>
      </c>
      <c r="M2804" s="73">
        <v>0</v>
      </c>
      <c r="N2804" s="73">
        <v>0</v>
      </c>
      <c r="O2804" s="73">
        <v>0</v>
      </c>
      <c r="P2804" s="74">
        <f t="shared" si="173"/>
        <v>0</v>
      </c>
      <c r="Q2804" s="74">
        <f t="shared" si="174"/>
        <v>0</v>
      </c>
      <c r="R2804" s="75">
        <f t="shared" si="175"/>
        <v>0</v>
      </c>
      <c r="S2804" s="7"/>
    </row>
    <row r="2805" spans="1:19" ht="38.25" x14ac:dyDescent="0.25">
      <c r="A2805" s="44"/>
      <c r="B2805" s="45"/>
      <c r="C2805" s="46"/>
      <c r="D2805" s="47"/>
      <c r="E2805" s="48"/>
      <c r="F2805" s="49">
        <v>61</v>
      </c>
      <c r="G2805" s="50" t="s">
        <v>191</v>
      </c>
      <c r="H2805" s="90"/>
      <c r="I2805" s="46"/>
      <c r="J2805" s="51">
        <v>4.4454979999999997</v>
      </c>
      <c r="K2805" s="52">
        <v>11.997630999999998</v>
      </c>
      <c r="L2805" s="53">
        <f t="shared" si="172"/>
        <v>3.3416772901026262</v>
      </c>
      <c r="M2805" s="53">
        <v>1.7765320102625992E-2</v>
      </c>
      <c r="N2805" s="53">
        <v>0.87681160999999996</v>
      </c>
      <c r="O2805" s="53">
        <v>2.4471003600000003</v>
      </c>
      <c r="P2805" s="54">
        <f t="shared" si="173"/>
        <v>1.4807356637844583E-3</v>
      </c>
      <c r="Q2805" s="54">
        <f t="shared" si="174"/>
        <v>7.4562797447481594E-2</v>
      </c>
      <c r="R2805" s="55">
        <f t="shared" si="175"/>
        <v>0.27852809359636305</v>
      </c>
      <c r="S2805" s="7"/>
    </row>
    <row r="2806" spans="1:19" x14ac:dyDescent="0.25">
      <c r="A2806" s="66"/>
      <c r="B2806" s="56"/>
      <c r="C2806" s="67"/>
      <c r="D2806" s="68"/>
      <c r="E2806" s="69"/>
      <c r="F2806" s="70"/>
      <c r="G2806" s="71"/>
      <c r="H2806" s="66">
        <v>3000001</v>
      </c>
      <c r="I2806" s="67" t="s">
        <v>283</v>
      </c>
      <c r="J2806" s="72">
        <v>0.18503</v>
      </c>
      <c r="K2806" s="73">
        <v>0.17396</v>
      </c>
      <c r="L2806" s="73">
        <f t="shared" si="172"/>
        <v>9.2039500000000007E-3</v>
      </c>
      <c r="M2806" s="73">
        <v>0</v>
      </c>
      <c r="N2806" s="73">
        <v>2.8E-3</v>
      </c>
      <c r="O2806" s="73">
        <v>6.4039500000000003E-3</v>
      </c>
      <c r="P2806" s="74">
        <f t="shared" si="173"/>
        <v>0</v>
      </c>
      <c r="Q2806" s="74">
        <f t="shared" si="174"/>
        <v>1.6095654173373188E-2</v>
      </c>
      <c r="R2806" s="75">
        <f t="shared" si="175"/>
        <v>5.2908427224649349E-2</v>
      </c>
      <c r="S2806" s="7"/>
    </row>
    <row r="2807" spans="1:19" ht="25.5" x14ac:dyDescent="0.25">
      <c r="A2807" s="66"/>
      <c r="B2807" s="56"/>
      <c r="C2807" s="67"/>
      <c r="D2807" s="68"/>
      <c r="E2807" s="69"/>
      <c r="F2807" s="70"/>
      <c r="G2807" s="71"/>
      <c r="H2807" s="66">
        <v>3000132</v>
      </c>
      <c r="I2807" s="67" t="s">
        <v>513</v>
      </c>
      <c r="J2807" s="72">
        <v>1.5845799999999997</v>
      </c>
      <c r="K2807" s="73">
        <v>1.9235179999999996</v>
      </c>
      <c r="L2807" s="73">
        <f t="shared" si="172"/>
        <v>2.4456119927160611E-2</v>
      </c>
      <c r="M2807" s="73">
        <v>5.0117999271606095E-3</v>
      </c>
      <c r="N2807" s="73">
        <v>5.01185E-3</v>
      </c>
      <c r="O2807" s="73">
        <v>1.4432469999999999E-2</v>
      </c>
      <c r="P2807" s="74">
        <f t="shared" si="173"/>
        <v>2.6055383558462207E-3</v>
      </c>
      <c r="Q2807" s="74">
        <f t="shared" si="174"/>
        <v>5.2111027435982459E-3</v>
      </c>
      <c r="R2807" s="75">
        <f t="shared" si="175"/>
        <v>1.2714266218023754E-2</v>
      </c>
      <c r="S2807" s="7"/>
    </row>
    <row r="2808" spans="1:19" ht="25.5" x14ac:dyDescent="0.25">
      <c r="A2808" s="66"/>
      <c r="B2808" s="56"/>
      <c r="C2808" s="67"/>
      <c r="D2808" s="68"/>
      <c r="E2808" s="69"/>
      <c r="F2808" s="70"/>
      <c r="G2808" s="71"/>
      <c r="H2808" s="66">
        <v>3000478</v>
      </c>
      <c r="I2808" s="67" t="s">
        <v>516</v>
      </c>
      <c r="J2808" s="72">
        <v>0.1804</v>
      </c>
      <c r="K2808" s="73">
        <v>0.19540000000000002</v>
      </c>
      <c r="L2808" s="73">
        <f t="shared" si="172"/>
        <v>1.8156489933049306E-2</v>
      </c>
      <c r="M2808" s="73">
        <v>6.1502399330493063E-3</v>
      </c>
      <c r="N2808" s="73">
        <v>8.0602E-3</v>
      </c>
      <c r="O2808" s="73">
        <v>3.9460499999999996E-3</v>
      </c>
      <c r="P2808" s="74">
        <f t="shared" si="173"/>
        <v>3.1475127600047621E-2</v>
      </c>
      <c r="Q2808" s="74">
        <f t="shared" si="174"/>
        <v>7.2724871714684267E-2</v>
      </c>
      <c r="R2808" s="75">
        <f t="shared" si="175"/>
        <v>9.2919600476199099E-2</v>
      </c>
      <c r="S2808" s="7"/>
    </row>
    <row r="2809" spans="1:19" ht="25.5" x14ac:dyDescent="0.25">
      <c r="A2809" s="66"/>
      <c r="B2809" s="56"/>
      <c r="C2809" s="67"/>
      <c r="D2809" s="68"/>
      <c r="E2809" s="69"/>
      <c r="F2809" s="70"/>
      <c r="G2809" s="71"/>
      <c r="H2809" s="66">
        <v>3000479</v>
      </c>
      <c r="I2809" s="67" t="s">
        <v>515</v>
      </c>
      <c r="J2809" s="72">
        <v>0.34828000000000003</v>
      </c>
      <c r="K2809" s="73">
        <v>0.36828</v>
      </c>
      <c r="L2809" s="73">
        <f t="shared" si="172"/>
        <v>2.1210500373278558E-3</v>
      </c>
      <c r="M2809" s="73">
        <v>8.5648003732785583E-4</v>
      </c>
      <c r="N2809" s="73">
        <v>6.2138000000000004E-4</v>
      </c>
      <c r="O2809" s="73">
        <v>6.4319000000000008E-4</v>
      </c>
      <c r="P2809" s="74">
        <f t="shared" si="173"/>
        <v>2.3256219108500485E-3</v>
      </c>
      <c r="Q2809" s="74">
        <f t="shared" si="174"/>
        <v>4.0128707432601713E-3</v>
      </c>
      <c r="R2809" s="75">
        <f t="shared" si="175"/>
        <v>5.7593408203754099E-3</v>
      </c>
      <c r="S2809" s="7"/>
    </row>
    <row r="2810" spans="1:19" x14ac:dyDescent="0.25">
      <c r="A2810" s="66"/>
      <c r="B2810" s="56"/>
      <c r="C2810" s="67"/>
      <c r="D2810" s="68"/>
      <c r="E2810" s="69"/>
      <c r="F2810" s="70"/>
      <c r="G2810" s="71"/>
      <c r="H2810" s="66">
        <v>9000000</v>
      </c>
      <c r="I2810" s="67" t="s">
        <v>293</v>
      </c>
      <c r="J2810" s="72">
        <v>0.25044100000000002</v>
      </c>
      <c r="K2810" s="73">
        <v>0.27644100000000005</v>
      </c>
      <c r="L2810" s="73">
        <f t="shared" si="172"/>
        <v>2.2400170205088221E-2</v>
      </c>
      <c r="M2810" s="73">
        <v>5.7468002050882205E-3</v>
      </c>
      <c r="N2810" s="73">
        <v>1.2629430000000001E-2</v>
      </c>
      <c r="O2810" s="73">
        <v>4.0239400000000002E-3</v>
      </c>
      <c r="P2810" s="74">
        <f t="shared" si="173"/>
        <v>2.0788523428464736E-2</v>
      </c>
      <c r="Q2810" s="74">
        <f t="shared" si="174"/>
        <v>6.6474329803061838E-2</v>
      </c>
      <c r="R2810" s="75">
        <f t="shared" si="175"/>
        <v>8.1030564225596846E-2</v>
      </c>
      <c r="S2810" s="7"/>
    </row>
    <row r="2811" spans="1:19" x14ac:dyDescent="0.25">
      <c r="A2811" s="66"/>
      <c r="B2811" s="56"/>
      <c r="C2811" s="67"/>
      <c r="D2811" s="68"/>
      <c r="E2811" s="69"/>
      <c r="F2811" s="70"/>
      <c r="G2811" s="71"/>
      <c r="H2811" s="66">
        <v>9000009</v>
      </c>
      <c r="I2811" s="67" t="s">
        <v>294</v>
      </c>
      <c r="J2811" s="72">
        <v>1.8967670000000001</v>
      </c>
      <c r="K2811" s="73">
        <v>9.0600319999999979</v>
      </c>
      <c r="L2811" s="73">
        <f t="shared" si="172"/>
        <v>3.2653395100000004</v>
      </c>
      <c r="M2811" s="73">
        <v>0</v>
      </c>
      <c r="N2811" s="73">
        <v>0.84768874999999999</v>
      </c>
      <c r="O2811" s="73">
        <v>2.4176507600000003</v>
      </c>
      <c r="P2811" s="74">
        <f t="shared" si="173"/>
        <v>0</v>
      </c>
      <c r="Q2811" s="74">
        <f t="shared" si="174"/>
        <v>9.3563549223667219E-2</v>
      </c>
      <c r="R2811" s="75">
        <f t="shared" si="175"/>
        <v>0.36041147647160643</v>
      </c>
      <c r="S2811" s="7"/>
    </row>
    <row r="2812" spans="1:19" ht="38.25" x14ac:dyDescent="0.25">
      <c r="A2812" s="44"/>
      <c r="B2812" s="45"/>
      <c r="C2812" s="46"/>
      <c r="D2812" s="47"/>
      <c r="E2812" s="48"/>
      <c r="F2812" s="49">
        <v>68</v>
      </c>
      <c r="G2812" s="50" t="s">
        <v>22</v>
      </c>
      <c r="H2812" s="90"/>
      <c r="I2812" s="46"/>
      <c r="J2812" s="51">
        <v>5.432131</v>
      </c>
      <c r="K2812" s="52">
        <v>25.571094000000002</v>
      </c>
      <c r="L2812" s="53">
        <f t="shared" si="172"/>
        <v>2.6068894994673264</v>
      </c>
      <c r="M2812" s="53">
        <v>8.2336439467326272E-2</v>
      </c>
      <c r="N2812" s="53">
        <v>2.07831528</v>
      </c>
      <c r="O2812" s="53">
        <v>0.44623777999999997</v>
      </c>
      <c r="P2812" s="54">
        <f t="shared" si="173"/>
        <v>3.2199028898539212E-3</v>
      </c>
      <c r="Q2812" s="54">
        <f t="shared" si="174"/>
        <v>8.4495865506079876E-2</v>
      </c>
      <c r="R2812" s="55">
        <f t="shared" si="175"/>
        <v>0.10194673327106482</v>
      </c>
      <c r="S2812" s="7"/>
    </row>
    <row r="2813" spans="1:19" ht="25.5" x14ac:dyDescent="0.25">
      <c r="A2813" s="66"/>
      <c r="B2813" s="56"/>
      <c r="C2813" s="67"/>
      <c r="D2813" s="68"/>
      <c r="E2813" s="69"/>
      <c r="F2813" s="70"/>
      <c r="G2813" s="71"/>
      <c r="H2813" s="66">
        <v>3000433</v>
      </c>
      <c r="I2813" s="67" t="s">
        <v>289</v>
      </c>
      <c r="J2813" s="72">
        <v>0.11869600000000001</v>
      </c>
      <c r="K2813" s="73">
        <v>0.11869600000000001</v>
      </c>
      <c r="L2813" s="73">
        <f t="shared" si="172"/>
        <v>2.4667040055381093E-2</v>
      </c>
      <c r="M2813" s="73">
        <v>1.8400000553810969E-3</v>
      </c>
      <c r="N2813" s="73">
        <v>1.5500849999999998E-2</v>
      </c>
      <c r="O2813" s="73">
        <v>7.3261899999999998E-3</v>
      </c>
      <c r="P2813" s="74">
        <f t="shared" si="173"/>
        <v>1.5501786541931462E-2</v>
      </c>
      <c r="Q2813" s="74">
        <f t="shared" si="174"/>
        <v>0.14609464561047628</v>
      </c>
      <c r="R2813" s="75">
        <f t="shared" si="175"/>
        <v>0.20781694459275032</v>
      </c>
      <c r="S2813" s="7"/>
    </row>
    <row r="2814" spans="1:19" ht="38.25" x14ac:dyDescent="0.25">
      <c r="A2814" s="66"/>
      <c r="B2814" s="56"/>
      <c r="C2814" s="67"/>
      <c r="D2814" s="68"/>
      <c r="E2814" s="69"/>
      <c r="F2814" s="70"/>
      <c r="G2814" s="71"/>
      <c r="H2814" s="66">
        <v>3000435</v>
      </c>
      <c r="I2814" s="67" t="s">
        <v>290</v>
      </c>
      <c r="J2814" s="72">
        <v>0.52791200000000005</v>
      </c>
      <c r="K2814" s="73">
        <v>0.52791200000000005</v>
      </c>
      <c r="L2814" s="73">
        <f t="shared" si="172"/>
        <v>6.9217389746738939E-2</v>
      </c>
      <c r="M2814" s="73">
        <v>1.7412999746738933E-2</v>
      </c>
      <c r="N2814" s="73">
        <v>2.4944850000000001E-2</v>
      </c>
      <c r="O2814" s="73">
        <v>2.6859539999999998E-2</v>
      </c>
      <c r="P2814" s="74">
        <f t="shared" si="173"/>
        <v>3.2984663630944044E-2</v>
      </c>
      <c r="Q2814" s="74">
        <f t="shared" si="174"/>
        <v>8.0236573040087994E-2</v>
      </c>
      <c r="R2814" s="75">
        <f t="shared" si="175"/>
        <v>0.13111539375263098</v>
      </c>
      <c r="S2814" s="7"/>
    </row>
    <row r="2815" spans="1:19" ht="51" x14ac:dyDescent="0.25">
      <c r="A2815" s="66"/>
      <c r="B2815" s="56"/>
      <c r="C2815" s="67"/>
      <c r="D2815" s="68"/>
      <c r="E2815" s="69"/>
      <c r="F2815" s="70"/>
      <c r="G2815" s="71"/>
      <c r="H2815" s="66">
        <v>3000450</v>
      </c>
      <c r="I2815" s="67" t="s">
        <v>291</v>
      </c>
      <c r="J2815" s="72">
        <v>0.763822</v>
      </c>
      <c r="K2815" s="73">
        <v>0.763822</v>
      </c>
      <c r="L2815" s="73">
        <f t="shared" si="172"/>
        <v>8.0510009744419089E-2</v>
      </c>
      <c r="M2815" s="73">
        <v>1.6049329744419083E-2</v>
      </c>
      <c r="N2815" s="73">
        <v>1.9841210000000005E-2</v>
      </c>
      <c r="O2815" s="73">
        <v>4.4619470000000001E-2</v>
      </c>
      <c r="P2815" s="74">
        <f t="shared" si="173"/>
        <v>2.1011871541300308E-2</v>
      </c>
      <c r="Q2815" s="74">
        <f t="shared" si="174"/>
        <v>4.6988093750139542E-2</v>
      </c>
      <c r="R2815" s="75">
        <f t="shared" si="175"/>
        <v>0.10540415141802552</v>
      </c>
      <c r="S2815" s="7"/>
    </row>
    <row r="2816" spans="1:19" ht="38.25" x14ac:dyDescent="0.25">
      <c r="A2816" s="66"/>
      <c r="B2816" s="56"/>
      <c r="C2816" s="67"/>
      <c r="D2816" s="68"/>
      <c r="E2816" s="69"/>
      <c r="F2816" s="70"/>
      <c r="G2816" s="71"/>
      <c r="H2816" s="66">
        <v>3000516</v>
      </c>
      <c r="I2816" s="67" t="s">
        <v>292</v>
      </c>
      <c r="J2816" s="72">
        <v>0.80223499999999992</v>
      </c>
      <c r="K2816" s="73">
        <v>0.80223499999999992</v>
      </c>
      <c r="L2816" s="73">
        <f t="shared" si="172"/>
        <v>0</v>
      </c>
      <c r="M2816" s="73">
        <v>0</v>
      </c>
      <c r="N2816" s="73">
        <v>0</v>
      </c>
      <c r="O2816" s="73">
        <v>0</v>
      </c>
      <c r="P2816" s="74">
        <f t="shared" si="173"/>
        <v>0</v>
      </c>
      <c r="Q2816" s="74">
        <f t="shared" si="174"/>
        <v>0</v>
      </c>
      <c r="R2816" s="75">
        <f t="shared" si="175"/>
        <v>0</v>
      </c>
      <c r="S2816" s="7"/>
    </row>
    <row r="2817" spans="1:19" ht="25.5" x14ac:dyDescent="0.25">
      <c r="A2817" s="66"/>
      <c r="B2817" s="56"/>
      <c r="C2817" s="67"/>
      <c r="D2817" s="68"/>
      <c r="E2817" s="69"/>
      <c r="F2817" s="70"/>
      <c r="G2817" s="71"/>
      <c r="H2817" s="66">
        <v>3000565</v>
      </c>
      <c r="I2817" s="67" t="s">
        <v>382</v>
      </c>
      <c r="J2817" s="72">
        <v>0.33576100000000003</v>
      </c>
      <c r="K2817" s="73">
        <v>0.33576100000000003</v>
      </c>
      <c r="L2817" s="73">
        <f t="shared" si="172"/>
        <v>2.1732999999999999E-2</v>
      </c>
      <c r="M2817" s="73">
        <v>0</v>
      </c>
      <c r="N2817" s="73">
        <v>5.4267999999999999E-3</v>
      </c>
      <c r="O2817" s="73">
        <v>1.63062E-2</v>
      </c>
      <c r="P2817" s="74">
        <f t="shared" si="173"/>
        <v>0</v>
      </c>
      <c r="Q2817" s="74">
        <f t="shared" si="174"/>
        <v>1.6162687149490259E-2</v>
      </c>
      <c r="R2817" s="75">
        <f t="shared" si="175"/>
        <v>6.4727588969534872E-2</v>
      </c>
      <c r="S2817" s="7"/>
    </row>
    <row r="2818" spans="1:19" ht="38.25" x14ac:dyDescent="0.25">
      <c r="A2818" s="66"/>
      <c r="B2818" s="56"/>
      <c r="C2818" s="67"/>
      <c r="D2818" s="68"/>
      <c r="E2818" s="69"/>
      <c r="F2818" s="70"/>
      <c r="G2818" s="71"/>
      <c r="H2818" s="66">
        <v>3000610</v>
      </c>
      <c r="I2818" s="67" t="s">
        <v>460</v>
      </c>
      <c r="J2818" s="72">
        <v>0.44912000000000002</v>
      </c>
      <c r="K2818" s="73">
        <v>0.44911999999999996</v>
      </c>
      <c r="L2818" s="73">
        <f t="shared" si="172"/>
        <v>5.2076869792668096E-2</v>
      </c>
      <c r="M2818" s="73">
        <v>2.7619809792668093E-2</v>
      </c>
      <c r="N2818" s="73">
        <v>8.8140000000000007E-3</v>
      </c>
      <c r="O2818" s="73">
        <v>1.564306E-2</v>
      </c>
      <c r="P2818" s="74">
        <f t="shared" si="173"/>
        <v>6.1497617101594439E-2</v>
      </c>
      <c r="Q2818" s="74">
        <f t="shared" si="174"/>
        <v>8.1122661633122775E-2</v>
      </c>
      <c r="R2818" s="75">
        <f t="shared" si="175"/>
        <v>0.11595313010480073</v>
      </c>
      <c r="S2818" s="7"/>
    </row>
    <row r="2819" spans="1:19" x14ac:dyDescent="0.25">
      <c r="A2819" s="66"/>
      <c r="B2819" s="56"/>
      <c r="C2819" s="67"/>
      <c r="D2819" s="68"/>
      <c r="E2819" s="69"/>
      <c r="F2819" s="70"/>
      <c r="G2819" s="71"/>
      <c r="H2819" s="66">
        <v>9000000</v>
      </c>
      <c r="I2819" s="67" t="s">
        <v>293</v>
      </c>
      <c r="J2819" s="72">
        <v>1.0782860000000001</v>
      </c>
      <c r="K2819" s="73">
        <v>1.0782860000000001</v>
      </c>
      <c r="L2819" s="73">
        <f t="shared" si="172"/>
        <v>0.10515399012811906</v>
      </c>
      <c r="M2819" s="73">
        <v>1.9414300128119066E-2</v>
      </c>
      <c r="N2819" s="73">
        <v>4.4170299999999996E-2</v>
      </c>
      <c r="O2819" s="73">
        <v>4.1569389999999998E-2</v>
      </c>
      <c r="P2819" s="74">
        <f t="shared" si="173"/>
        <v>1.8004778071976327E-2</v>
      </c>
      <c r="Q2819" s="74">
        <f t="shared" si="174"/>
        <v>5.8968214488659833E-2</v>
      </c>
      <c r="R2819" s="75">
        <f t="shared" si="175"/>
        <v>9.7519572848130329E-2</v>
      </c>
      <c r="S2819" s="7"/>
    </row>
    <row r="2820" spans="1:19" x14ac:dyDescent="0.25">
      <c r="A2820" s="66"/>
      <c r="B2820" s="56"/>
      <c r="C2820" s="67"/>
      <c r="D2820" s="68"/>
      <c r="E2820" s="69"/>
      <c r="F2820" s="70"/>
      <c r="G2820" s="71"/>
      <c r="H2820" s="66">
        <v>9000009</v>
      </c>
      <c r="I2820" s="67" t="s">
        <v>294</v>
      </c>
      <c r="J2820" s="72">
        <v>1.3562989999999999</v>
      </c>
      <c r="K2820" s="73">
        <v>21.495262</v>
      </c>
      <c r="L2820" s="73">
        <f t="shared" si="172"/>
        <v>2.2535312000000003</v>
      </c>
      <c r="M2820" s="73">
        <v>0</v>
      </c>
      <c r="N2820" s="73">
        <v>1.9596172700000001</v>
      </c>
      <c r="O2820" s="73">
        <v>0.29391392999999999</v>
      </c>
      <c r="P2820" s="74">
        <f t="shared" si="173"/>
        <v>0</v>
      </c>
      <c r="Q2820" s="74">
        <f t="shared" si="174"/>
        <v>9.1165079541714822E-2</v>
      </c>
      <c r="R2820" s="75">
        <f t="shared" si="175"/>
        <v>0.10483850813262943</v>
      </c>
      <c r="S2820" s="7"/>
    </row>
    <row r="2821" spans="1:19" ht="25.5" x14ac:dyDescent="0.25">
      <c r="A2821" s="44"/>
      <c r="B2821" s="45"/>
      <c r="C2821" s="46"/>
      <c r="D2821" s="47"/>
      <c r="E2821" s="48"/>
      <c r="F2821" s="49">
        <v>82</v>
      </c>
      <c r="G2821" s="50" t="s">
        <v>197</v>
      </c>
      <c r="H2821" s="90"/>
      <c r="I2821" s="46"/>
      <c r="J2821" s="51">
        <v>0</v>
      </c>
      <c r="K2821" s="52">
        <v>0.21894000000000002</v>
      </c>
      <c r="L2821" s="53">
        <f t="shared" si="172"/>
        <v>7.3915419999999996E-2</v>
      </c>
      <c r="M2821" s="53">
        <v>0</v>
      </c>
      <c r="N2821" s="53">
        <v>1.7634199999999999E-2</v>
      </c>
      <c r="O2821" s="53">
        <v>5.628122E-2</v>
      </c>
      <c r="P2821" s="54">
        <f t="shared" si="173"/>
        <v>0</v>
      </c>
      <c r="Q2821" s="54">
        <f t="shared" si="174"/>
        <v>8.0543527907189175E-2</v>
      </c>
      <c r="R2821" s="55">
        <f t="shared" si="175"/>
        <v>0.33760582808075268</v>
      </c>
      <c r="S2821" s="7"/>
    </row>
    <row r="2822" spans="1:19" x14ac:dyDescent="0.25">
      <c r="A2822" s="66"/>
      <c r="B2822" s="56"/>
      <c r="C2822" s="67"/>
      <c r="D2822" s="68"/>
      <c r="E2822" s="69"/>
      <c r="F2822" s="70"/>
      <c r="G2822" s="71"/>
      <c r="H2822" s="66">
        <v>9000009</v>
      </c>
      <c r="I2822" s="67" t="s">
        <v>294</v>
      </c>
      <c r="J2822" s="72">
        <v>0</v>
      </c>
      <c r="K2822" s="73">
        <v>0.21894000000000002</v>
      </c>
      <c r="L2822" s="73">
        <f t="shared" si="172"/>
        <v>7.3915419999999996E-2</v>
      </c>
      <c r="M2822" s="73">
        <v>0</v>
      </c>
      <c r="N2822" s="73">
        <v>1.7634199999999999E-2</v>
      </c>
      <c r="O2822" s="73">
        <v>5.628122E-2</v>
      </c>
      <c r="P2822" s="74">
        <f t="shared" si="173"/>
        <v>0</v>
      </c>
      <c r="Q2822" s="74">
        <f t="shared" si="174"/>
        <v>8.0543527907189175E-2</v>
      </c>
      <c r="R2822" s="75">
        <f t="shared" si="175"/>
        <v>0.33760582808075268</v>
      </c>
      <c r="S2822" s="7"/>
    </row>
    <row r="2823" spans="1:19" ht="25.5" x14ac:dyDescent="0.25">
      <c r="A2823" s="44"/>
      <c r="B2823" s="45"/>
      <c r="C2823" s="46"/>
      <c r="D2823" s="47"/>
      <c r="E2823" s="48"/>
      <c r="F2823" s="49">
        <v>83</v>
      </c>
      <c r="G2823" s="50" t="s">
        <v>198</v>
      </c>
      <c r="H2823" s="90"/>
      <c r="I2823" s="46"/>
      <c r="J2823" s="51">
        <v>0</v>
      </c>
      <c r="K2823" s="52">
        <v>1.2719000000000001E-2</v>
      </c>
      <c r="L2823" s="53">
        <f t="shared" ref="L2823:L2886" si="176">SUM(M2823,N2823,O2823)</f>
        <v>0</v>
      </c>
      <c r="M2823" s="53">
        <v>0</v>
      </c>
      <c r="N2823" s="53">
        <v>0</v>
      </c>
      <c r="O2823" s="53">
        <v>0</v>
      </c>
      <c r="P2823" s="54">
        <f t="shared" ref="P2823:P2886" si="177">IFERROR(M2823/K2823,0)</f>
        <v>0</v>
      </c>
      <c r="Q2823" s="54">
        <f t="shared" ref="Q2823:Q2886" si="178">IFERROR(SUM(M2823,N2823)/K2823,0)</f>
        <v>0</v>
      </c>
      <c r="R2823" s="55">
        <f t="shared" ref="R2823:R2886" si="179">IFERROR(SUM(M2823,N2823,O2823)/K2823,0)</f>
        <v>0</v>
      </c>
      <c r="S2823" s="7"/>
    </row>
    <row r="2824" spans="1:19" x14ac:dyDescent="0.25">
      <c r="A2824" s="66"/>
      <c r="B2824" s="56"/>
      <c r="C2824" s="67"/>
      <c r="D2824" s="68"/>
      <c r="E2824" s="69"/>
      <c r="F2824" s="70"/>
      <c r="G2824" s="71"/>
      <c r="H2824" s="66">
        <v>9000009</v>
      </c>
      <c r="I2824" s="67" t="s">
        <v>294</v>
      </c>
      <c r="J2824" s="72">
        <v>0</v>
      </c>
      <c r="K2824" s="73">
        <v>1.2719000000000001E-2</v>
      </c>
      <c r="L2824" s="73">
        <f t="shared" si="176"/>
        <v>0</v>
      </c>
      <c r="M2824" s="73">
        <v>0</v>
      </c>
      <c r="N2824" s="73">
        <v>0</v>
      </c>
      <c r="O2824" s="73">
        <v>0</v>
      </c>
      <c r="P2824" s="74">
        <f t="shared" si="177"/>
        <v>0</v>
      </c>
      <c r="Q2824" s="74">
        <f t="shared" si="178"/>
        <v>0</v>
      </c>
      <c r="R2824" s="75">
        <f t="shared" si="179"/>
        <v>0</v>
      </c>
      <c r="S2824" s="7"/>
    </row>
    <row r="2825" spans="1:19" ht="25.5" x14ac:dyDescent="0.25">
      <c r="A2825" s="44"/>
      <c r="B2825" s="45"/>
      <c r="C2825" s="46"/>
      <c r="D2825" s="47"/>
      <c r="E2825" s="48"/>
      <c r="F2825" s="49">
        <v>90</v>
      </c>
      <c r="G2825" s="50" t="s">
        <v>81</v>
      </c>
      <c r="H2825" s="90"/>
      <c r="I2825" s="46"/>
      <c r="J2825" s="51">
        <v>281.42828299999996</v>
      </c>
      <c r="K2825" s="52">
        <v>352.36526600000002</v>
      </c>
      <c r="L2825" s="53">
        <f t="shared" si="176"/>
        <v>68.288255747426291</v>
      </c>
      <c r="M2825" s="53">
        <v>23.598282577426289</v>
      </c>
      <c r="N2825" s="53">
        <v>21.197386129999998</v>
      </c>
      <c r="O2825" s="53">
        <v>23.492587040000004</v>
      </c>
      <c r="P2825" s="54">
        <f t="shared" si="177"/>
        <v>6.6971080451006457E-2</v>
      </c>
      <c r="Q2825" s="54">
        <f t="shared" si="178"/>
        <v>0.1271285028060237</v>
      </c>
      <c r="R2825" s="55">
        <f t="shared" si="179"/>
        <v>0.19379962310878363</v>
      </c>
      <c r="S2825" s="7"/>
    </row>
    <row r="2826" spans="1:19" x14ac:dyDescent="0.25">
      <c r="A2826" s="66"/>
      <c r="B2826" s="56"/>
      <c r="C2826" s="67"/>
      <c r="D2826" s="68"/>
      <c r="E2826" s="69"/>
      <c r="F2826" s="70"/>
      <c r="G2826" s="71"/>
      <c r="H2826" s="66">
        <v>3000001</v>
      </c>
      <c r="I2826" s="67" t="s">
        <v>283</v>
      </c>
      <c r="J2826" s="72">
        <v>1.5973059999999999</v>
      </c>
      <c r="K2826" s="73">
        <v>1.5973060000000001</v>
      </c>
      <c r="L2826" s="73">
        <f t="shared" si="176"/>
        <v>0.19789830857272561</v>
      </c>
      <c r="M2826" s="73">
        <v>5.3248298572725616E-2</v>
      </c>
      <c r="N2826" s="73">
        <v>6.811840999999999E-2</v>
      </c>
      <c r="O2826" s="73">
        <v>7.6531600000000005E-2</v>
      </c>
      <c r="P2826" s="74">
        <f t="shared" si="177"/>
        <v>3.3336316631081088E-2</v>
      </c>
      <c r="Q2826" s="74">
        <f t="shared" si="178"/>
        <v>7.5982127765578791E-2</v>
      </c>
      <c r="R2826" s="75">
        <f t="shared" si="179"/>
        <v>0.12389505115032787</v>
      </c>
      <c r="S2826" s="7"/>
    </row>
    <row r="2827" spans="1:19" ht="38.25" x14ac:dyDescent="0.25">
      <c r="A2827" s="66"/>
      <c r="B2827" s="56"/>
      <c r="C2827" s="67"/>
      <c r="D2827" s="68"/>
      <c r="E2827" s="69"/>
      <c r="F2827" s="70"/>
      <c r="G2827" s="71"/>
      <c r="H2827" s="66">
        <v>3000385</v>
      </c>
      <c r="I2827" s="67" t="s">
        <v>383</v>
      </c>
      <c r="J2827" s="72">
        <v>254.89565199999993</v>
      </c>
      <c r="K2827" s="73">
        <v>280.33801899999997</v>
      </c>
      <c r="L2827" s="73">
        <f t="shared" si="176"/>
        <v>63.075410166157454</v>
      </c>
      <c r="M2827" s="73">
        <v>23.422573576157447</v>
      </c>
      <c r="N2827" s="73">
        <v>20.930375739999999</v>
      </c>
      <c r="O2827" s="73">
        <v>18.722460850000001</v>
      </c>
      <c r="P2827" s="74">
        <f t="shared" si="177"/>
        <v>8.3551184601034972E-2</v>
      </c>
      <c r="Q2827" s="74">
        <f t="shared" si="178"/>
        <v>0.15821239471681312</v>
      </c>
      <c r="R2827" s="75">
        <f t="shared" si="179"/>
        <v>0.2249977023849821</v>
      </c>
      <c r="S2827" s="7"/>
    </row>
    <row r="2828" spans="1:19" ht="25.5" x14ac:dyDescent="0.25">
      <c r="A2828" s="66"/>
      <c r="B2828" s="56"/>
      <c r="C2828" s="67"/>
      <c r="D2828" s="68"/>
      <c r="E2828" s="69"/>
      <c r="F2828" s="70"/>
      <c r="G2828" s="71"/>
      <c r="H2828" s="66">
        <v>3000386</v>
      </c>
      <c r="I2828" s="67" t="s">
        <v>384</v>
      </c>
      <c r="J2828" s="72">
        <v>3.0706169999999999</v>
      </c>
      <c r="K2828" s="73">
        <v>9.4092410000000015</v>
      </c>
      <c r="L2828" s="73">
        <f t="shared" si="176"/>
        <v>0.43894817273802611</v>
      </c>
      <c r="M2828" s="73">
        <v>0.12058570273802616</v>
      </c>
      <c r="N2828" s="73">
        <v>0.14240171999999998</v>
      </c>
      <c r="O2828" s="73">
        <v>0.17596075</v>
      </c>
      <c r="P2828" s="74">
        <f t="shared" si="177"/>
        <v>1.2815667357019141E-2</v>
      </c>
      <c r="Q2828" s="74">
        <f t="shared" si="178"/>
        <v>2.7949908259128027E-2</v>
      </c>
      <c r="R2828" s="75">
        <f t="shared" si="179"/>
        <v>4.6650752461120513E-2</v>
      </c>
      <c r="S2828" s="7"/>
    </row>
    <row r="2829" spans="1:19" ht="51" x14ac:dyDescent="0.25">
      <c r="A2829" s="66"/>
      <c r="B2829" s="56"/>
      <c r="C2829" s="67"/>
      <c r="D2829" s="68"/>
      <c r="E2829" s="69"/>
      <c r="F2829" s="70"/>
      <c r="G2829" s="71"/>
      <c r="H2829" s="66">
        <v>3000387</v>
      </c>
      <c r="I2829" s="67" t="s">
        <v>385</v>
      </c>
      <c r="J2829" s="72">
        <v>1.3988779999999998</v>
      </c>
      <c r="K2829" s="73">
        <v>1.3988779999999998</v>
      </c>
      <c r="L2829" s="73">
        <f t="shared" si="176"/>
        <v>8.5826619958090489E-2</v>
      </c>
      <c r="M2829" s="73">
        <v>1.8749999580904841E-3</v>
      </c>
      <c r="N2829" s="73">
        <v>1.6139999999999998E-2</v>
      </c>
      <c r="O2829" s="73">
        <v>6.7811620000000003E-2</v>
      </c>
      <c r="P2829" s="74">
        <f t="shared" si="177"/>
        <v>1.3403598870598324E-3</v>
      </c>
      <c r="Q2829" s="74">
        <f t="shared" si="178"/>
        <v>1.2878178052761202E-2</v>
      </c>
      <c r="R2829" s="75">
        <f t="shared" si="179"/>
        <v>6.1353899309368291E-2</v>
      </c>
      <c r="S2829" s="7"/>
    </row>
    <row r="2830" spans="1:19" x14ac:dyDescent="0.25">
      <c r="A2830" s="66"/>
      <c r="B2830" s="56"/>
      <c r="C2830" s="67"/>
      <c r="D2830" s="68"/>
      <c r="E2830" s="69"/>
      <c r="F2830" s="70"/>
      <c r="G2830" s="71"/>
      <c r="H2830" s="66">
        <v>9000009</v>
      </c>
      <c r="I2830" s="67" t="s">
        <v>294</v>
      </c>
      <c r="J2830" s="72">
        <v>20.46583</v>
      </c>
      <c r="K2830" s="73">
        <v>59.621821999999995</v>
      </c>
      <c r="L2830" s="73">
        <f t="shared" si="176"/>
        <v>4.49017248</v>
      </c>
      <c r="M2830" s="73">
        <v>0</v>
      </c>
      <c r="N2830" s="73">
        <v>4.0350259999999999E-2</v>
      </c>
      <c r="O2830" s="73">
        <v>4.4498222199999997</v>
      </c>
      <c r="P2830" s="74">
        <f t="shared" si="177"/>
        <v>0</v>
      </c>
      <c r="Q2830" s="74">
        <f t="shared" si="178"/>
        <v>6.7676999203412469E-4</v>
      </c>
      <c r="R2830" s="75">
        <f t="shared" si="179"/>
        <v>7.53108900294929E-2</v>
      </c>
      <c r="S2830" s="7"/>
    </row>
    <row r="2831" spans="1:19" ht="51" x14ac:dyDescent="0.25">
      <c r="A2831" s="44"/>
      <c r="B2831" s="45"/>
      <c r="C2831" s="46"/>
      <c r="D2831" s="47"/>
      <c r="E2831" s="48"/>
      <c r="F2831" s="49">
        <v>91</v>
      </c>
      <c r="G2831" s="50" t="s">
        <v>82</v>
      </c>
      <c r="H2831" s="90"/>
      <c r="I2831" s="46"/>
      <c r="J2831" s="51">
        <v>63.187972999999992</v>
      </c>
      <c r="K2831" s="52">
        <v>96.583854999999986</v>
      </c>
      <c r="L2831" s="53">
        <f t="shared" si="176"/>
        <v>3.4308985999568518</v>
      </c>
      <c r="M2831" s="53">
        <v>1.4199999568518251E-3</v>
      </c>
      <c r="N2831" s="53">
        <v>1.0161121</v>
      </c>
      <c r="O2831" s="53">
        <v>2.4133665</v>
      </c>
      <c r="P2831" s="54">
        <f t="shared" si="177"/>
        <v>1.4702249737824456E-5</v>
      </c>
      <c r="Q2831" s="54">
        <f t="shared" si="178"/>
        <v>1.0535219369291606E-2</v>
      </c>
      <c r="R2831" s="55">
        <f t="shared" si="179"/>
        <v>3.5522485615808688E-2</v>
      </c>
      <c r="S2831" s="7"/>
    </row>
    <row r="2832" spans="1:19" ht="38.25" x14ac:dyDescent="0.25">
      <c r="A2832" s="66"/>
      <c r="B2832" s="56"/>
      <c r="C2832" s="67"/>
      <c r="D2832" s="68"/>
      <c r="E2832" s="69"/>
      <c r="F2832" s="70"/>
      <c r="G2832" s="71"/>
      <c r="H2832" s="66">
        <v>3000515</v>
      </c>
      <c r="I2832" s="67" t="s">
        <v>389</v>
      </c>
      <c r="J2832" s="72">
        <v>0.60265600000000008</v>
      </c>
      <c r="K2832" s="73">
        <v>0.88614000000000004</v>
      </c>
      <c r="L2832" s="73">
        <f t="shared" si="176"/>
        <v>4.3293709977769324E-2</v>
      </c>
      <c r="M2832" s="73">
        <v>8.7999997776933014E-4</v>
      </c>
      <c r="N2832" s="73">
        <v>1.5827899999999999E-2</v>
      </c>
      <c r="O2832" s="73">
        <v>2.6585809999999994E-2</v>
      </c>
      <c r="P2832" s="74">
        <f t="shared" si="177"/>
        <v>9.9307104720397455E-4</v>
      </c>
      <c r="Q2832" s="74">
        <f t="shared" si="178"/>
        <v>1.8854695621199052E-2</v>
      </c>
      <c r="R2832" s="75">
        <f t="shared" si="179"/>
        <v>4.8856512489865396E-2</v>
      </c>
      <c r="S2832" s="7"/>
    </row>
    <row r="2833" spans="1:19" x14ac:dyDescent="0.25">
      <c r="A2833" s="66"/>
      <c r="B2833" s="56"/>
      <c r="C2833" s="67"/>
      <c r="D2833" s="68"/>
      <c r="E2833" s="69"/>
      <c r="F2833" s="70"/>
      <c r="G2833" s="71"/>
      <c r="H2833" s="66">
        <v>9000009</v>
      </c>
      <c r="I2833" s="67" t="s">
        <v>294</v>
      </c>
      <c r="J2833" s="72">
        <v>62.585316999999989</v>
      </c>
      <c r="K2833" s="73">
        <v>95.697714999999988</v>
      </c>
      <c r="L2833" s="73">
        <f t="shared" si="176"/>
        <v>3.3876048899790829</v>
      </c>
      <c r="M2833" s="73">
        <v>5.3999997908249497E-4</v>
      </c>
      <c r="N2833" s="73">
        <v>1.0002842000000001</v>
      </c>
      <c r="O2833" s="73">
        <v>2.3867806900000001</v>
      </c>
      <c r="P2833" s="74">
        <f t="shared" si="177"/>
        <v>5.6427677409277229E-6</v>
      </c>
      <c r="Q2833" s="74">
        <f t="shared" si="178"/>
        <v>1.0458182831001583E-2</v>
      </c>
      <c r="R2833" s="75">
        <f t="shared" si="179"/>
        <v>3.539901543081863E-2</v>
      </c>
      <c r="S2833" s="7"/>
    </row>
    <row r="2834" spans="1:19" ht="25.5" x14ac:dyDescent="0.25">
      <c r="A2834" s="44"/>
      <c r="B2834" s="45"/>
      <c r="C2834" s="46"/>
      <c r="D2834" s="47"/>
      <c r="E2834" s="48"/>
      <c r="F2834" s="49">
        <v>94</v>
      </c>
      <c r="G2834" s="50" t="s">
        <v>207</v>
      </c>
      <c r="H2834" s="90"/>
      <c r="I2834" s="46"/>
      <c r="J2834" s="51">
        <v>0.20759100000000005</v>
      </c>
      <c r="K2834" s="52">
        <v>0.24469800000000005</v>
      </c>
      <c r="L2834" s="53">
        <f t="shared" si="176"/>
        <v>2.9229309995291736E-2</v>
      </c>
      <c r="M2834" s="53">
        <v>9.836289995291736E-3</v>
      </c>
      <c r="N2834" s="53">
        <v>9.1604700000000004E-3</v>
      </c>
      <c r="O2834" s="53">
        <v>1.023255E-2</v>
      </c>
      <c r="P2834" s="54">
        <f t="shared" si="177"/>
        <v>4.0197672213470211E-2</v>
      </c>
      <c r="Q2834" s="54">
        <f t="shared" si="178"/>
        <v>7.7633491059558038E-2</v>
      </c>
      <c r="R2834" s="55">
        <f t="shared" si="179"/>
        <v>0.11945054718588517</v>
      </c>
      <c r="S2834" s="7"/>
    </row>
    <row r="2835" spans="1:19" ht="38.25" x14ac:dyDescent="0.25">
      <c r="A2835" s="66"/>
      <c r="B2835" s="56"/>
      <c r="C2835" s="67"/>
      <c r="D2835" s="68"/>
      <c r="E2835" s="69"/>
      <c r="F2835" s="70"/>
      <c r="G2835" s="71"/>
      <c r="H2835" s="66">
        <v>3000538</v>
      </c>
      <c r="I2835" s="67" t="s">
        <v>535</v>
      </c>
      <c r="J2835" s="72">
        <v>0.20759100000000005</v>
      </c>
      <c r="K2835" s="73">
        <v>0.20759100000000005</v>
      </c>
      <c r="L2835" s="73">
        <f t="shared" si="176"/>
        <v>2.9229309995291736E-2</v>
      </c>
      <c r="M2835" s="73">
        <v>9.836289995291736E-3</v>
      </c>
      <c r="N2835" s="73">
        <v>9.1604700000000004E-3</v>
      </c>
      <c r="O2835" s="73">
        <v>1.023255E-2</v>
      </c>
      <c r="P2835" s="74">
        <f t="shared" si="177"/>
        <v>4.7383027179847555E-2</v>
      </c>
      <c r="Q2835" s="74">
        <f t="shared" si="178"/>
        <v>9.1510518256050263E-2</v>
      </c>
      <c r="R2835" s="75">
        <f t="shared" si="179"/>
        <v>0.14080239507151915</v>
      </c>
      <c r="S2835" s="7"/>
    </row>
    <row r="2836" spans="1:19" x14ac:dyDescent="0.25">
      <c r="A2836" s="66"/>
      <c r="B2836" s="56"/>
      <c r="C2836" s="67"/>
      <c r="D2836" s="68"/>
      <c r="E2836" s="69"/>
      <c r="F2836" s="70"/>
      <c r="G2836" s="71"/>
      <c r="H2836" s="66">
        <v>9000009</v>
      </c>
      <c r="I2836" s="67" t="s">
        <v>294</v>
      </c>
      <c r="J2836" s="72">
        <v>0</v>
      </c>
      <c r="K2836" s="73">
        <v>3.7107000000000001E-2</v>
      </c>
      <c r="L2836" s="73">
        <f t="shared" si="176"/>
        <v>0</v>
      </c>
      <c r="M2836" s="73">
        <v>0</v>
      </c>
      <c r="N2836" s="73">
        <v>0</v>
      </c>
      <c r="O2836" s="73">
        <v>0</v>
      </c>
      <c r="P2836" s="74">
        <f t="shared" si="177"/>
        <v>0</v>
      </c>
      <c r="Q2836" s="74">
        <f t="shared" si="178"/>
        <v>0</v>
      </c>
      <c r="R2836" s="75">
        <f t="shared" si="179"/>
        <v>0</v>
      </c>
      <c r="S2836" s="7"/>
    </row>
    <row r="2837" spans="1:19" ht="38.25" x14ac:dyDescent="0.25">
      <c r="A2837" s="44"/>
      <c r="B2837" s="45"/>
      <c r="C2837" s="46"/>
      <c r="D2837" s="47"/>
      <c r="E2837" s="48"/>
      <c r="F2837" s="49">
        <v>101</v>
      </c>
      <c r="G2837" s="50" t="s">
        <v>88</v>
      </c>
      <c r="H2837" s="90"/>
      <c r="I2837" s="46"/>
      <c r="J2837" s="51">
        <v>6.8902000000000005E-2</v>
      </c>
      <c r="K2837" s="52">
        <v>1.864873</v>
      </c>
      <c r="L2837" s="53">
        <f t="shared" si="176"/>
        <v>1.2247022700000001</v>
      </c>
      <c r="M2837" s="53">
        <v>0</v>
      </c>
      <c r="N2837" s="53">
        <v>0.43982293</v>
      </c>
      <c r="O2837" s="53">
        <v>0.78487934000000004</v>
      </c>
      <c r="P2837" s="54">
        <f t="shared" si="177"/>
        <v>0</v>
      </c>
      <c r="Q2837" s="54">
        <f t="shared" si="178"/>
        <v>0.23584604957013158</v>
      </c>
      <c r="R2837" s="55">
        <f t="shared" si="179"/>
        <v>0.65672154082342338</v>
      </c>
      <c r="S2837" s="7"/>
    </row>
    <row r="2838" spans="1:19" x14ac:dyDescent="0.25">
      <c r="A2838" s="66"/>
      <c r="B2838" s="56"/>
      <c r="C2838" s="67"/>
      <c r="D2838" s="68"/>
      <c r="E2838" s="69"/>
      <c r="F2838" s="70"/>
      <c r="G2838" s="71"/>
      <c r="H2838" s="66">
        <v>9000009</v>
      </c>
      <c r="I2838" s="67" t="s">
        <v>294</v>
      </c>
      <c r="J2838" s="72">
        <v>6.8902000000000005E-2</v>
      </c>
      <c r="K2838" s="73">
        <v>1.864873</v>
      </c>
      <c r="L2838" s="73">
        <f t="shared" si="176"/>
        <v>1.2247022700000001</v>
      </c>
      <c r="M2838" s="73">
        <v>0</v>
      </c>
      <c r="N2838" s="73">
        <v>0.43982293</v>
      </c>
      <c r="O2838" s="73">
        <v>0.78487934000000004</v>
      </c>
      <c r="P2838" s="74">
        <f t="shared" si="177"/>
        <v>0</v>
      </c>
      <c r="Q2838" s="74">
        <f t="shared" si="178"/>
        <v>0.23584604957013158</v>
      </c>
      <c r="R2838" s="75">
        <f t="shared" si="179"/>
        <v>0.65672154082342338</v>
      </c>
      <c r="S2838" s="7"/>
    </row>
    <row r="2839" spans="1:19" ht="25.5" x14ac:dyDescent="0.25">
      <c r="A2839" s="44"/>
      <c r="B2839" s="45"/>
      <c r="C2839" s="46"/>
      <c r="D2839" s="47"/>
      <c r="E2839" s="48"/>
      <c r="F2839" s="49">
        <v>104</v>
      </c>
      <c r="G2839" s="50" t="s">
        <v>142</v>
      </c>
      <c r="H2839" s="90"/>
      <c r="I2839" s="46"/>
      <c r="J2839" s="51">
        <v>5.8699049999999993</v>
      </c>
      <c r="K2839" s="52">
        <v>5.8699049999999993</v>
      </c>
      <c r="L2839" s="53">
        <f t="shared" si="176"/>
        <v>1.0951607288303165</v>
      </c>
      <c r="M2839" s="53">
        <v>0.29235341883031651</v>
      </c>
      <c r="N2839" s="53">
        <v>0.42673205000000003</v>
      </c>
      <c r="O2839" s="53">
        <v>0.37607526000000002</v>
      </c>
      <c r="P2839" s="54">
        <f t="shared" si="177"/>
        <v>4.9805477061437377E-2</v>
      </c>
      <c r="Q2839" s="54">
        <f t="shared" si="178"/>
        <v>0.12250376604567137</v>
      </c>
      <c r="R2839" s="55">
        <f t="shared" si="179"/>
        <v>0.18657213853210855</v>
      </c>
      <c r="S2839" s="7"/>
    </row>
    <row r="2840" spans="1:19" x14ac:dyDescent="0.25">
      <c r="A2840" s="66"/>
      <c r="B2840" s="56"/>
      <c r="C2840" s="67"/>
      <c r="D2840" s="68"/>
      <c r="E2840" s="69"/>
      <c r="F2840" s="70"/>
      <c r="G2840" s="71"/>
      <c r="H2840" s="66">
        <v>3000001</v>
      </c>
      <c r="I2840" s="67" t="s">
        <v>283</v>
      </c>
      <c r="J2840" s="72">
        <v>5.3500000000000006E-2</v>
      </c>
      <c r="K2840" s="73">
        <v>5.1699999999999996E-2</v>
      </c>
      <c r="L2840" s="73">
        <f t="shared" si="176"/>
        <v>6.9934000000000001E-4</v>
      </c>
      <c r="M2840" s="73">
        <v>0</v>
      </c>
      <c r="N2840" s="73">
        <v>6.9934000000000001E-4</v>
      </c>
      <c r="O2840" s="73">
        <v>0</v>
      </c>
      <c r="P2840" s="74">
        <f t="shared" si="177"/>
        <v>0</v>
      </c>
      <c r="Q2840" s="74">
        <f t="shared" si="178"/>
        <v>1.3526885880077371E-2</v>
      </c>
      <c r="R2840" s="75">
        <f t="shared" si="179"/>
        <v>1.3526885880077371E-2</v>
      </c>
      <c r="S2840" s="7"/>
    </row>
    <row r="2841" spans="1:19" ht="38.25" x14ac:dyDescent="0.25">
      <c r="A2841" s="66"/>
      <c r="B2841" s="56"/>
      <c r="C2841" s="67"/>
      <c r="D2841" s="68"/>
      <c r="E2841" s="69"/>
      <c r="F2841" s="70"/>
      <c r="G2841" s="71"/>
      <c r="H2841" s="66">
        <v>3000283</v>
      </c>
      <c r="I2841" s="67" t="s">
        <v>428</v>
      </c>
      <c r="J2841" s="72">
        <v>0.35282699999999995</v>
      </c>
      <c r="K2841" s="73">
        <v>0.35462699999999997</v>
      </c>
      <c r="L2841" s="73">
        <f t="shared" si="176"/>
        <v>7.0456000222578641E-2</v>
      </c>
      <c r="M2841" s="73">
        <v>2.1892000222578645E-2</v>
      </c>
      <c r="N2841" s="73">
        <v>1.9491999999999999E-2</v>
      </c>
      <c r="O2841" s="73">
        <v>2.9072000000000001E-2</v>
      </c>
      <c r="P2841" s="74">
        <f t="shared" si="177"/>
        <v>6.1732468826622471E-2</v>
      </c>
      <c r="Q2841" s="74">
        <f t="shared" si="178"/>
        <v>0.11669726282143955</v>
      </c>
      <c r="R2841" s="75">
        <f t="shared" si="179"/>
        <v>0.1986763563478772</v>
      </c>
      <c r="S2841" s="7"/>
    </row>
    <row r="2842" spans="1:19" ht="25.5" x14ac:dyDescent="0.25">
      <c r="A2842" s="66"/>
      <c r="B2842" s="56"/>
      <c r="C2842" s="67"/>
      <c r="D2842" s="68"/>
      <c r="E2842" s="69"/>
      <c r="F2842" s="70"/>
      <c r="G2842" s="71"/>
      <c r="H2842" s="66">
        <v>3000285</v>
      </c>
      <c r="I2842" s="67" t="s">
        <v>447</v>
      </c>
      <c r="J2842" s="72">
        <v>1.4572419999999999</v>
      </c>
      <c r="K2842" s="73">
        <v>1.4572419999999999</v>
      </c>
      <c r="L2842" s="73">
        <f t="shared" si="176"/>
        <v>0.29005725959367512</v>
      </c>
      <c r="M2842" s="73">
        <v>9.9674499593675137E-2</v>
      </c>
      <c r="N2842" s="73">
        <v>9.8088399999999992E-2</v>
      </c>
      <c r="O2842" s="73">
        <v>9.2294359999999992E-2</v>
      </c>
      <c r="P2842" s="74">
        <f t="shared" si="177"/>
        <v>6.8399414506084194E-2</v>
      </c>
      <c r="Q2842" s="74">
        <f t="shared" si="178"/>
        <v>0.13571040334664738</v>
      </c>
      <c r="R2842" s="75">
        <f t="shared" si="179"/>
        <v>0.19904536075248663</v>
      </c>
      <c r="S2842" s="7"/>
    </row>
    <row r="2843" spans="1:19" ht="25.5" x14ac:dyDescent="0.25">
      <c r="A2843" s="66"/>
      <c r="B2843" s="56"/>
      <c r="C2843" s="67"/>
      <c r="D2843" s="68"/>
      <c r="E2843" s="69"/>
      <c r="F2843" s="70"/>
      <c r="G2843" s="71"/>
      <c r="H2843" s="66">
        <v>3000286</v>
      </c>
      <c r="I2843" s="67" t="s">
        <v>448</v>
      </c>
      <c r="J2843" s="72">
        <v>1.4553039999999999</v>
      </c>
      <c r="K2843" s="73">
        <v>1.4553039999999999</v>
      </c>
      <c r="L2843" s="73">
        <f t="shared" si="176"/>
        <v>0.22613106033148833</v>
      </c>
      <c r="M2843" s="73">
        <v>5.1213880331488326E-2</v>
      </c>
      <c r="N2843" s="73">
        <v>0.10679431</v>
      </c>
      <c r="O2843" s="73">
        <v>6.8122870000000002E-2</v>
      </c>
      <c r="P2843" s="74">
        <f t="shared" si="177"/>
        <v>3.5191190522040984E-2</v>
      </c>
      <c r="Q2843" s="74">
        <f t="shared" si="178"/>
        <v>0.10857400950694036</v>
      </c>
      <c r="R2843" s="75">
        <f t="shared" si="179"/>
        <v>0.15538407118477537</v>
      </c>
      <c r="S2843" s="7"/>
    </row>
    <row r="2844" spans="1:19" ht="51" x14ac:dyDescent="0.25">
      <c r="A2844" s="66"/>
      <c r="B2844" s="56"/>
      <c r="C2844" s="67"/>
      <c r="D2844" s="68"/>
      <c r="E2844" s="69"/>
      <c r="F2844" s="70"/>
      <c r="G2844" s="71"/>
      <c r="H2844" s="66">
        <v>3000289</v>
      </c>
      <c r="I2844" s="67" t="s">
        <v>449</v>
      </c>
      <c r="J2844" s="72">
        <v>0.62151200000000006</v>
      </c>
      <c r="K2844" s="73">
        <v>0.62151200000000006</v>
      </c>
      <c r="L2844" s="73">
        <f t="shared" si="176"/>
        <v>0.10647000021097251</v>
      </c>
      <c r="M2844" s="73">
        <v>1.2530000210972503E-2</v>
      </c>
      <c r="N2844" s="73">
        <v>4.8270000000000007E-2</v>
      </c>
      <c r="O2844" s="73">
        <v>4.5670000000000002E-2</v>
      </c>
      <c r="P2844" s="74">
        <f t="shared" si="177"/>
        <v>2.0160512123615474E-2</v>
      </c>
      <c r="Q2844" s="74">
        <f t="shared" si="178"/>
        <v>9.7825947384720655E-2</v>
      </c>
      <c r="R2844" s="75">
        <f t="shared" si="179"/>
        <v>0.17130803622612678</v>
      </c>
      <c r="S2844" s="7"/>
    </row>
    <row r="2845" spans="1:19" ht="25.5" x14ac:dyDescent="0.25">
      <c r="A2845" s="66"/>
      <c r="B2845" s="56"/>
      <c r="C2845" s="67"/>
      <c r="D2845" s="68"/>
      <c r="E2845" s="69"/>
      <c r="F2845" s="70"/>
      <c r="G2845" s="71"/>
      <c r="H2845" s="66">
        <v>3000686</v>
      </c>
      <c r="I2845" s="67" t="s">
        <v>450</v>
      </c>
      <c r="J2845" s="72">
        <v>1.9250199999999995</v>
      </c>
      <c r="K2845" s="73">
        <v>1.9250199999999995</v>
      </c>
      <c r="L2845" s="73">
        <f t="shared" si="176"/>
        <v>0.40094714847160196</v>
      </c>
      <c r="M2845" s="73">
        <v>0.1070430384716019</v>
      </c>
      <c r="N2845" s="73">
        <v>0.15338800000000002</v>
      </c>
      <c r="O2845" s="73">
        <v>0.14051611</v>
      </c>
      <c r="P2845" s="74">
        <f t="shared" si="177"/>
        <v>5.5606195505294456E-2</v>
      </c>
      <c r="Q2845" s="74">
        <f t="shared" si="178"/>
        <v>0.13528744557022887</v>
      </c>
      <c r="R2845" s="75">
        <f t="shared" si="179"/>
        <v>0.20828206900271273</v>
      </c>
      <c r="S2845" s="7"/>
    </row>
    <row r="2846" spans="1:19" x14ac:dyDescent="0.25">
      <c r="A2846" s="66"/>
      <c r="B2846" s="56"/>
      <c r="C2846" s="67"/>
      <c r="D2846" s="68"/>
      <c r="E2846" s="69"/>
      <c r="F2846" s="70"/>
      <c r="G2846" s="71"/>
      <c r="H2846" s="66">
        <v>9000000</v>
      </c>
      <c r="I2846" s="67" t="s">
        <v>293</v>
      </c>
      <c r="J2846" s="72">
        <v>4.5000000000000005E-3</v>
      </c>
      <c r="K2846" s="73">
        <v>4.5000000000000005E-3</v>
      </c>
      <c r="L2846" s="73">
        <f t="shared" si="176"/>
        <v>3.9992000000000001E-4</v>
      </c>
      <c r="M2846" s="73">
        <v>0</v>
      </c>
      <c r="N2846" s="73">
        <v>0</v>
      </c>
      <c r="O2846" s="73">
        <v>3.9992000000000001E-4</v>
      </c>
      <c r="P2846" s="74">
        <f t="shared" si="177"/>
        <v>0</v>
      </c>
      <c r="Q2846" s="74">
        <f t="shared" si="178"/>
        <v>0</v>
      </c>
      <c r="R2846" s="75">
        <f t="shared" si="179"/>
        <v>8.8871111111111095E-2</v>
      </c>
      <c r="S2846" s="7"/>
    </row>
    <row r="2847" spans="1:19" ht="38.25" x14ac:dyDescent="0.25">
      <c r="A2847" s="44"/>
      <c r="B2847" s="45"/>
      <c r="C2847" s="46"/>
      <c r="D2847" s="47"/>
      <c r="E2847" s="48"/>
      <c r="F2847" s="49">
        <v>106</v>
      </c>
      <c r="G2847" s="50" t="s">
        <v>83</v>
      </c>
      <c r="H2847" s="90"/>
      <c r="I2847" s="46"/>
      <c r="J2847" s="51">
        <v>2.576085</v>
      </c>
      <c r="K2847" s="52">
        <v>2.6355989999999996</v>
      </c>
      <c r="L2847" s="53">
        <f t="shared" si="176"/>
        <v>0.83245897017763948</v>
      </c>
      <c r="M2847" s="53">
        <v>0.46530916017763957</v>
      </c>
      <c r="N2847" s="53">
        <v>0.19161111999999997</v>
      </c>
      <c r="O2847" s="53">
        <v>0.17553869</v>
      </c>
      <c r="P2847" s="54">
        <f t="shared" si="177"/>
        <v>0.17654778294332318</v>
      </c>
      <c r="Q2847" s="54">
        <f t="shared" si="178"/>
        <v>0.24924894878835496</v>
      </c>
      <c r="R2847" s="55">
        <f t="shared" si="179"/>
        <v>0.31585190697736631</v>
      </c>
      <c r="S2847" s="7"/>
    </row>
    <row r="2848" spans="1:19" ht="51" x14ac:dyDescent="0.25">
      <c r="A2848" s="66"/>
      <c r="B2848" s="56"/>
      <c r="C2848" s="67"/>
      <c r="D2848" s="68"/>
      <c r="E2848" s="69"/>
      <c r="F2848" s="70"/>
      <c r="G2848" s="71"/>
      <c r="H2848" s="66">
        <v>3000574</v>
      </c>
      <c r="I2848" s="67" t="s">
        <v>391</v>
      </c>
      <c r="J2848" s="72">
        <v>2.576085</v>
      </c>
      <c r="K2848" s="73">
        <v>2.6355989999999996</v>
      </c>
      <c r="L2848" s="73">
        <f t="shared" si="176"/>
        <v>0.83245897017763948</v>
      </c>
      <c r="M2848" s="73">
        <v>0.46530916017763957</v>
      </c>
      <c r="N2848" s="73">
        <v>0.19161111999999997</v>
      </c>
      <c r="O2848" s="73">
        <v>0.17553869</v>
      </c>
      <c r="P2848" s="74">
        <f t="shared" si="177"/>
        <v>0.17654778294332318</v>
      </c>
      <c r="Q2848" s="74">
        <f t="shared" si="178"/>
        <v>0.24924894878835496</v>
      </c>
      <c r="R2848" s="75">
        <f t="shared" si="179"/>
        <v>0.31585190697736631</v>
      </c>
      <c r="S2848" s="7"/>
    </row>
    <row r="2849" spans="1:19" ht="38.25" x14ac:dyDescent="0.25">
      <c r="A2849" s="44"/>
      <c r="B2849" s="45"/>
      <c r="C2849" s="46"/>
      <c r="D2849" s="47"/>
      <c r="E2849" s="48"/>
      <c r="F2849" s="49">
        <v>107</v>
      </c>
      <c r="G2849" s="50" t="s">
        <v>84</v>
      </c>
      <c r="H2849" s="90"/>
      <c r="I2849" s="46"/>
      <c r="J2849" s="51">
        <v>2.7240489999999995</v>
      </c>
      <c r="K2849" s="52">
        <v>2.7253989999999995</v>
      </c>
      <c r="L2849" s="53">
        <f t="shared" si="176"/>
        <v>0.49503760220378507</v>
      </c>
      <c r="M2849" s="53">
        <v>0.12655446220378508</v>
      </c>
      <c r="N2849" s="53">
        <v>0.18529734999999997</v>
      </c>
      <c r="O2849" s="53">
        <v>0.18318579000000001</v>
      </c>
      <c r="P2849" s="54">
        <f t="shared" si="177"/>
        <v>4.6435205341964644E-2</v>
      </c>
      <c r="Q2849" s="54">
        <f t="shared" si="178"/>
        <v>0.11442427776769021</v>
      </c>
      <c r="R2849" s="55">
        <f t="shared" si="179"/>
        <v>0.18163857923327378</v>
      </c>
      <c r="S2849" s="7"/>
    </row>
    <row r="2850" spans="1:19" x14ac:dyDescent="0.25">
      <c r="A2850" s="66"/>
      <c r="B2850" s="56"/>
      <c r="C2850" s="67"/>
      <c r="D2850" s="68"/>
      <c r="E2850" s="69"/>
      <c r="F2850" s="70"/>
      <c r="G2850" s="71"/>
      <c r="H2850" s="66">
        <v>3000001</v>
      </c>
      <c r="I2850" s="67" t="s">
        <v>283</v>
      </c>
      <c r="J2850" s="72">
        <v>2.5000000000000001E-3</v>
      </c>
      <c r="K2850" s="73">
        <v>2.5000000000000001E-3</v>
      </c>
      <c r="L2850" s="73">
        <f t="shared" si="176"/>
        <v>0</v>
      </c>
      <c r="M2850" s="73">
        <v>0</v>
      </c>
      <c r="N2850" s="73">
        <v>0</v>
      </c>
      <c r="O2850" s="73">
        <v>0</v>
      </c>
      <c r="P2850" s="74">
        <f t="shared" si="177"/>
        <v>0</v>
      </c>
      <c r="Q2850" s="74">
        <f t="shared" si="178"/>
        <v>0</v>
      </c>
      <c r="R2850" s="75">
        <f t="shared" si="179"/>
        <v>0</v>
      </c>
      <c r="S2850" s="7"/>
    </row>
    <row r="2851" spans="1:19" ht="51" x14ac:dyDescent="0.25">
      <c r="A2851" s="66"/>
      <c r="B2851" s="56"/>
      <c r="C2851" s="67"/>
      <c r="D2851" s="68"/>
      <c r="E2851" s="69"/>
      <c r="F2851" s="70"/>
      <c r="G2851" s="71"/>
      <c r="H2851" s="66">
        <v>3000392</v>
      </c>
      <c r="I2851" s="67" t="s">
        <v>394</v>
      </c>
      <c r="J2851" s="72">
        <v>6.5000000000000006E-3</v>
      </c>
      <c r="K2851" s="73">
        <v>6.5000000000000006E-3</v>
      </c>
      <c r="L2851" s="73">
        <f t="shared" si="176"/>
        <v>0</v>
      </c>
      <c r="M2851" s="73">
        <v>0</v>
      </c>
      <c r="N2851" s="73">
        <v>0</v>
      </c>
      <c r="O2851" s="73">
        <v>0</v>
      </c>
      <c r="P2851" s="74">
        <f t="shared" si="177"/>
        <v>0</v>
      </c>
      <c r="Q2851" s="74">
        <f t="shared" si="178"/>
        <v>0</v>
      </c>
      <c r="R2851" s="75">
        <f t="shared" si="179"/>
        <v>0</v>
      </c>
      <c r="S2851" s="7"/>
    </row>
    <row r="2852" spans="1:19" ht="25.5" x14ac:dyDescent="0.25">
      <c r="A2852" s="66"/>
      <c r="B2852" s="56"/>
      <c r="C2852" s="67"/>
      <c r="D2852" s="68"/>
      <c r="E2852" s="69"/>
      <c r="F2852" s="70"/>
      <c r="G2852" s="71"/>
      <c r="H2852" s="66">
        <v>3000545</v>
      </c>
      <c r="I2852" s="67" t="s">
        <v>395</v>
      </c>
      <c r="J2852" s="72">
        <v>9.0000000000000011E-3</v>
      </c>
      <c r="K2852" s="73">
        <v>9.0000000000000011E-3</v>
      </c>
      <c r="L2852" s="73">
        <f t="shared" si="176"/>
        <v>0</v>
      </c>
      <c r="M2852" s="73">
        <v>0</v>
      </c>
      <c r="N2852" s="73">
        <v>0</v>
      </c>
      <c r="O2852" s="73">
        <v>0</v>
      </c>
      <c r="P2852" s="74">
        <f t="shared" si="177"/>
        <v>0</v>
      </c>
      <c r="Q2852" s="74">
        <f t="shared" si="178"/>
        <v>0</v>
      </c>
      <c r="R2852" s="75">
        <f t="shared" si="179"/>
        <v>0</v>
      </c>
      <c r="S2852" s="7"/>
    </row>
    <row r="2853" spans="1:19" ht="38.25" x14ac:dyDescent="0.25">
      <c r="A2853" s="66"/>
      <c r="B2853" s="56"/>
      <c r="C2853" s="67"/>
      <c r="D2853" s="68"/>
      <c r="E2853" s="69"/>
      <c r="F2853" s="70"/>
      <c r="G2853" s="71"/>
      <c r="H2853" s="66">
        <v>3000546</v>
      </c>
      <c r="I2853" s="67" t="s">
        <v>396</v>
      </c>
      <c r="J2853" s="72">
        <v>2.7040489999999999</v>
      </c>
      <c r="K2853" s="73">
        <v>2.7053989999999999</v>
      </c>
      <c r="L2853" s="73">
        <f t="shared" si="176"/>
        <v>0.49503760220378507</v>
      </c>
      <c r="M2853" s="73">
        <v>0.12655446220378508</v>
      </c>
      <c r="N2853" s="73">
        <v>0.18529734999999997</v>
      </c>
      <c r="O2853" s="73">
        <v>0.18318579000000001</v>
      </c>
      <c r="P2853" s="74">
        <f t="shared" si="177"/>
        <v>4.6778483397009123E-2</v>
      </c>
      <c r="Q2853" s="74">
        <f t="shared" si="178"/>
        <v>0.11527017353217957</v>
      </c>
      <c r="R2853" s="75">
        <f t="shared" si="179"/>
        <v>0.18298136511611968</v>
      </c>
      <c r="S2853" s="7"/>
    </row>
    <row r="2854" spans="1:19" ht="25.5" x14ac:dyDescent="0.25">
      <c r="A2854" s="66"/>
      <c r="B2854" s="56"/>
      <c r="C2854" s="67"/>
      <c r="D2854" s="68"/>
      <c r="E2854" s="69"/>
      <c r="F2854" s="70"/>
      <c r="G2854" s="71"/>
      <c r="H2854" s="66">
        <v>3000567</v>
      </c>
      <c r="I2854" s="67" t="s">
        <v>397</v>
      </c>
      <c r="J2854" s="72">
        <v>2E-3</v>
      </c>
      <c r="K2854" s="73">
        <v>2E-3</v>
      </c>
      <c r="L2854" s="73">
        <f t="shared" si="176"/>
        <v>0</v>
      </c>
      <c r="M2854" s="73">
        <v>0</v>
      </c>
      <c r="N2854" s="73">
        <v>0</v>
      </c>
      <c r="O2854" s="73">
        <v>0</v>
      </c>
      <c r="P2854" s="74">
        <f t="shared" si="177"/>
        <v>0</v>
      </c>
      <c r="Q2854" s="74">
        <f t="shared" si="178"/>
        <v>0</v>
      </c>
      <c r="R2854" s="75">
        <f t="shared" si="179"/>
        <v>0</v>
      </c>
      <c r="S2854" s="7"/>
    </row>
    <row r="2855" spans="1:19" x14ac:dyDescent="0.25">
      <c r="A2855" s="44"/>
      <c r="B2855" s="45"/>
      <c r="C2855" s="46"/>
      <c r="D2855" s="47"/>
      <c r="E2855" s="48"/>
      <c r="F2855" s="49">
        <v>108</v>
      </c>
      <c r="G2855" s="50" t="s">
        <v>199</v>
      </c>
      <c r="H2855" s="90"/>
      <c r="I2855" s="46"/>
      <c r="J2855" s="51">
        <v>0</v>
      </c>
      <c r="K2855" s="52">
        <v>7.9798040000000006</v>
      </c>
      <c r="L2855" s="53">
        <f t="shared" si="176"/>
        <v>1.62638722</v>
      </c>
      <c r="M2855" s="53">
        <v>0</v>
      </c>
      <c r="N2855" s="53">
        <v>0.48843346999999998</v>
      </c>
      <c r="O2855" s="53">
        <v>1.1379537500000001</v>
      </c>
      <c r="P2855" s="54">
        <f t="shared" si="177"/>
        <v>0</v>
      </c>
      <c r="Q2855" s="54">
        <f t="shared" si="178"/>
        <v>6.1208705126090807E-2</v>
      </c>
      <c r="R2855" s="55">
        <f t="shared" si="179"/>
        <v>0.20381292823733513</v>
      </c>
      <c r="S2855" s="7"/>
    </row>
    <row r="2856" spans="1:19" x14ac:dyDescent="0.25">
      <c r="A2856" s="66"/>
      <c r="B2856" s="56"/>
      <c r="C2856" s="67"/>
      <c r="D2856" s="68"/>
      <c r="E2856" s="69"/>
      <c r="F2856" s="70"/>
      <c r="G2856" s="71"/>
      <c r="H2856" s="66">
        <v>9000009</v>
      </c>
      <c r="I2856" s="67" t="s">
        <v>294</v>
      </c>
      <c r="J2856" s="72">
        <v>0</v>
      </c>
      <c r="K2856" s="73">
        <v>7.9798040000000006</v>
      </c>
      <c r="L2856" s="73">
        <f t="shared" si="176"/>
        <v>1.62638722</v>
      </c>
      <c r="M2856" s="73">
        <v>0</v>
      </c>
      <c r="N2856" s="73">
        <v>0.48843346999999998</v>
      </c>
      <c r="O2856" s="73">
        <v>1.1379537500000001</v>
      </c>
      <c r="P2856" s="74">
        <f t="shared" si="177"/>
        <v>0</v>
      </c>
      <c r="Q2856" s="74">
        <f t="shared" si="178"/>
        <v>6.1208705126090807E-2</v>
      </c>
      <c r="R2856" s="75">
        <f t="shared" si="179"/>
        <v>0.20381292823733513</v>
      </c>
      <c r="S2856" s="7"/>
    </row>
    <row r="2857" spans="1:19" ht="25.5" x14ac:dyDescent="0.25">
      <c r="A2857" s="44"/>
      <c r="B2857" s="45"/>
      <c r="C2857" s="46"/>
      <c r="D2857" s="47"/>
      <c r="E2857" s="48"/>
      <c r="F2857" s="49">
        <v>121</v>
      </c>
      <c r="G2857" s="50" t="s">
        <v>159</v>
      </c>
      <c r="H2857" s="90"/>
      <c r="I2857" s="46"/>
      <c r="J2857" s="51">
        <v>1.7267100000000002</v>
      </c>
      <c r="K2857" s="52">
        <v>1.72671</v>
      </c>
      <c r="L2857" s="53">
        <f t="shared" si="176"/>
        <v>0.5179166011035764</v>
      </c>
      <c r="M2857" s="53">
        <v>0.16406066110357642</v>
      </c>
      <c r="N2857" s="53">
        <v>0.20504393999999998</v>
      </c>
      <c r="O2857" s="53">
        <v>0.148812</v>
      </c>
      <c r="P2857" s="54">
        <f t="shared" si="177"/>
        <v>9.5013442386721811E-2</v>
      </c>
      <c r="Q2857" s="54">
        <f t="shared" si="178"/>
        <v>0.21376177881843297</v>
      </c>
      <c r="R2857" s="55">
        <f t="shared" si="179"/>
        <v>0.29994417192439748</v>
      </c>
      <c r="S2857" s="7"/>
    </row>
    <row r="2858" spans="1:19" ht="38.25" x14ac:dyDescent="0.25">
      <c r="A2858" s="66"/>
      <c r="B2858" s="56"/>
      <c r="C2858" s="67"/>
      <c r="D2858" s="68"/>
      <c r="E2858" s="69"/>
      <c r="F2858" s="70"/>
      <c r="G2858" s="71"/>
      <c r="H2858" s="66">
        <v>3000633</v>
      </c>
      <c r="I2858" s="67" t="s">
        <v>464</v>
      </c>
      <c r="J2858" s="72">
        <v>1.7267100000000002</v>
      </c>
      <c r="K2858" s="73">
        <v>1.72671</v>
      </c>
      <c r="L2858" s="73">
        <f t="shared" si="176"/>
        <v>0.5179166011035764</v>
      </c>
      <c r="M2858" s="73">
        <v>0.16406066110357642</v>
      </c>
      <c r="N2858" s="73">
        <v>0.20504393999999998</v>
      </c>
      <c r="O2858" s="73">
        <v>0.148812</v>
      </c>
      <c r="P2858" s="74">
        <f t="shared" si="177"/>
        <v>9.5013442386721811E-2</v>
      </c>
      <c r="Q2858" s="74">
        <f t="shared" si="178"/>
        <v>0.21376177881843297</v>
      </c>
      <c r="R2858" s="75">
        <f t="shared" si="179"/>
        <v>0.29994417192439748</v>
      </c>
      <c r="S2858" s="7"/>
    </row>
    <row r="2859" spans="1:19" ht="25.5" x14ac:dyDescent="0.25">
      <c r="A2859" s="44"/>
      <c r="B2859" s="45"/>
      <c r="C2859" s="46"/>
      <c r="D2859" s="47"/>
      <c r="E2859" s="48"/>
      <c r="F2859" s="49">
        <v>127</v>
      </c>
      <c r="G2859" s="50" t="s">
        <v>184</v>
      </c>
      <c r="H2859" s="90"/>
      <c r="I2859" s="46"/>
      <c r="J2859" s="51">
        <v>6.2560650000000004</v>
      </c>
      <c r="K2859" s="52">
        <v>3.7584819999999999</v>
      </c>
      <c r="L2859" s="53">
        <f t="shared" si="176"/>
        <v>1.8475000000000002E-2</v>
      </c>
      <c r="M2859" s="53">
        <v>0</v>
      </c>
      <c r="N2859" s="53">
        <v>1.1350000000000001E-2</v>
      </c>
      <c r="O2859" s="53">
        <v>7.1250000000000003E-3</v>
      </c>
      <c r="P2859" s="54">
        <f t="shared" si="177"/>
        <v>0</v>
      </c>
      <c r="Q2859" s="54">
        <f t="shared" si="178"/>
        <v>3.0198361998274837E-3</v>
      </c>
      <c r="R2859" s="55">
        <f t="shared" si="179"/>
        <v>4.9155483517015651E-3</v>
      </c>
      <c r="S2859" s="7"/>
    </row>
    <row r="2860" spans="1:19" x14ac:dyDescent="0.25">
      <c r="A2860" s="66"/>
      <c r="B2860" s="56"/>
      <c r="C2860" s="67"/>
      <c r="D2860" s="68"/>
      <c r="E2860" s="69"/>
      <c r="F2860" s="70"/>
      <c r="G2860" s="71"/>
      <c r="H2860" s="66">
        <v>9000009</v>
      </c>
      <c r="I2860" s="67" t="s">
        <v>294</v>
      </c>
      <c r="J2860" s="72">
        <v>6.2560650000000004</v>
      </c>
      <c r="K2860" s="73">
        <v>3.7584819999999999</v>
      </c>
      <c r="L2860" s="73">
        <f t="shared" si="176"/>
        <v>1.8475000000000002E-2</v>
      </c>
      <c r="M2860" s="73">
        <v>0</v>
      </c>
      <c r="N2860" s="73">
        <v>1.1350000000000001E-2</v>
      </c>
      <c r="O2860" s="73">
        <v>7.1250000000000003E-3</v>
      </c>
      <c r="P2860" s="74">
        <f t="shared" si="177"/>
        <v>0</v>
      </c>
      <c r="Q2860" s="74">
        <f t="shared" si="178"/>
        <v>3.0198361998274837E-3</v>
      </c>
      <c r="R2860" s="75">
        <f t="shared" si="179"/>
        <v>4.9155483517015651E-3</v>
      </c>
      <c r="S2860" s="7"/>
    </row>
    <row r="2861" spans="1:19" ht="38.25" x14ac:dyDescent="0.25">
      <c r="A2861" s="44"/>
      <c r="B2861" s="45"/>
      <c r="C2861" s="46"/>
      <c r="D2861" s="47"/>
      <c r="E2861" s="48"/>
      <c r="F2861" s="49">
        <v>129</v>
      </c>
      <c r="G2861" s="50" t="s">
        <v>143</v>
      </c>
      <c r="H2861" s="90"/>
      <c r="I2861" s="46"/>
      <c r="J2861" s="51">
        <v>0.53848799999999997</v>
      </c>
      <c r="K2861" s="52">
        <v>0.53848799999999997</v>
      </c>
      <c r="L2861" s="53">
        <f t="shared" si="176"/>
        <v>0.14106900053674729</v>
      </c>
      <c r="M2861" s="53">
        <v>2.4303000536747277E-2</v>
      </c>
      <c r="N2861" s="53">
        <v>8.8663000000000006E-2</v>
      </c>
      <c r="O2861" s="53">
        <v>2.8103000000000003E-2</v>
      </c>
      <c r="P2861" s="54">
        <f t="shared" si="177"/>
        <v>4.5131925942170074E-2</v>
      </c>
      <c r="Q2861" s="54">
        <f t="shared" si="178"/>
        <v>0.20978369162682789</v>
      </c>
      <c r="R2861" s="55">
        <f t="shared" si="179"/>
        <v>0.26197241263825249</v>
      </c>
      <c r="S2861" s="7"/>
    </row>
    <row r="2862" spans="1:19" x14ac:dyDescent="0.25">
      <c r="A2862" s="66"/>
      <c r="B2862" s="56"/>
      <c r="C2862" s="67"/>
      <c r="D2862" s="68"/>
      <c r="E2862" s="69"/>
      <c r="F2862" s="70"/>
      <c r="G2862" s="71"/>
      <c r="H2862" s="66">
        <v>3000001</v>
      </c>
      <c r="I2862" s="67" t="s">
        <v>283</v>
      </c>
      <c r="J2862" s="72">
        <v>3.9690000000000003E-2</v>
      </c>
      <c r="K2862" s="73">
        <v>3.9690000000000003E-2</v>
      </c>
      <c r="L2862" s="73">
        <f t="shared" si="176"/>
        <v>0</v>
      </c>
      <c r="M2862" s="73">
        <v>0</v>
      </c>
      <c r="N2862" s="73">
        <v>0</v>
      </c>
      <c r="O2862" s="73">
        <v>0</v>
      </c>
      <c r="P2862" s="74">
        <f t="shared" si="177"/>
        <v>0</v>
      </c>
      <c r="Q2862" s="74">
        <f t="shared" si="178"/>
        <v>0</v>
      </c>
      <c r="R2862" s="75">
        <f t="shared" si="179"/>
        <v>0</v>
      </c>
      <c r="S2862" s="7"/>
    </row>
    <row r="2863" spans="1:19" ht="25.5" x14ac:dyDescent="0.25">
      <c r="A2863" s="66"/>
      <c r="B2863" s="56"/>
      <c r="C2863" s="67"/>
      <c r="D2863" s="68"/>
      <c r="E2863" s="69"/>
      <c r="F2863" s="70"/>
      <c r="G2863" s="71"/>
      <c r="H2863" s="66">
        <v>3000687</v>
      </c>
      <c r="I2863" s="67" t="s">
        <v>451</v>
      </c>
      <c r="J2863" s="72">
        <v>0.14868300000000001</v>
      </c>
      <c r="K2863" s="73">
        <v>0.14868300000000001</v>
      </c>
      <c r="L2863" s="73">
        <f t="shared" si="176"/>
        <v>5.7501000258457849E-2</v>
      </c>
      <c r="M2863" s="73">
        <v>9.1670002584578469E-3</v>
      </c>
      <c r="N2863" s="73">
        <v>3.9167E-2</v>
      </c>
      <c r="O2863" s="73">
        <v>9.1670000000000015E-3</v>
      </c>
      <c r="P2863" s="74">
        <f t="shared" si="177"/>
        <v>6.1654662997503724E-2</v>
      </c>
      <c r="Q2863" s="74">
        <f t="shared" si="178"/>
        <v>0.32508087850297507</v>
      </c>
      <c r="R2863" s="75">
        <f t="shared" si="179"/>
        <v>0.38673553976216413</v>
      </c>
      <c r="S2863" s="7"/>
    </row>
    <row r="2864" spans="1:19" ht="38.25" x14ac:dyDescent="0.25">
      <c r="A2864" s="66"/>
      <c r="B2864" s="56"/>
      <c r="C2864" s="67"/>
      <c r="D2864" s="68"/>
      <c r="E2864" s="69"/>
      <c r="F2864" s="70"/>
      <c r="G2864" s="71"/>
      <c r="H2864" s="66">
        <v>3000688</v>
      </c>
      <c r="I2864" s="67" t="s">
        <v>429</v>
      </c>
      <c r="J2864" s="72">
        <v>0.19776600000000005</v>
      </c>
      <c r="K2864" s="73">
        <v>0.19776600000000005</v>
      </c>
      <c r="L2864" s="73">
        <f t="shared" si="176"/>
        <v>4.9560000142492358E-2</v>
      </c>
      <c r="M2864" s="73">
        <v>3.0000001424923539E-3</v>
      </c>
      <c r="N2864" s="73">
        <v>3.8560000000000004E-2</v>
      </c>
      <c r="O2864" s="73">
        <v>8.0000000000000002E-3</v>
      </c>
      <c r="P2864" s="74">
        <f t="shared" si="177"/>
        <v>1.5169443395185993E-2</v>
      </c>
      <c r="Q2864" s="74">
        <f t="shared" si="178"/>
        <v>0.21014734657368986</v>
      </c>
      <c r="R2864" s="75">
        <f t="shared" si="179"/>
        <v>0.25059919370615952</v>
      </c>
      <c r="S2864" s="7"/>
    </row>
    <row r="2865" spans="1:19" ht="25.5" x14ac:dyDescent="0.25">
      <c r="A2865" s="66"/>
      <c r="B2865" s="56"/>
      <c r="C2865" s="67"/>
      <c r="D2865" s="68"/>
      <c r="E2865" s="69"/>
      <c r="F2865" s="70"/>
      <c r="G2865" s="71"/>
      <c r="H2865" s="66">
        <v>3000689</v>
      </c>
      <c r="I2865" s="67" t="s">
        <v>430</v>
      </c>
      <c r="J2865" s="72">
        <v>0.15084900000000001</v>
      </c>
      <c r="K2865" s="73">
        <v>0.15084900000000001</v>
      </c>
      <c r="L2865" s="73">
        <f t="shared" si="176"/>
        <v>3.4008000135797078E-2</v>
      </c>
      <c r="M2865" s="73">
        <v>1.2136000135797076E-2</v>
      </c>
      <c r="N2865" s="73">
        <v>1.0936E-2</v>
      </c>
      <c r="O2865" s="73">
        <v>1.0936E-2</v>
      </c>
      <c r="P2865" s="74">
        <f t="shared" si="177"/>
        <v>8.0451313139610306E-2</v>
      </c>
      <c r="Q2865" s="74">
        <f t="shared" si="178"/>
        <v>0.15294765053660997</v>
      </c>
      <c r="R2865" s="75">
        <f t="shared" si="179"/>
        <v>0.22544398793360962</v>
      </c>
      <c r="S2865" s="7"/>
    </row>
    <row r="2866" spans="1:19" ht="38.25" x14ac:dyDescent="0.25">
      <c r="A2866" s="66"/>
      <c r="B2866" s="56"/>
      <c r="C2866" s="67"/>
      <c r="D2866" s="68"/>
      <c r="E2866" s="69"/>
      <c r="F2866" s="70"/>
      <c r="G2866" s="71"/>
      <c r="H2866" s="66">
        <v>3000690</v>
      </c>
      <c r="I2866" s="67" t="s">
        <v>452</v>
      </c>
      <c r="J2866" s="72">
        <v>1.5E-3</v>
      </c>
      <c r="K2866" s="73">
        <v>1.5E-3</v>
      </c>
      <c r="L2866" s="73">
        <f t="shared" si="176"/>
        <v>0</v>
      </c>
      <c r="M2866" s="73">
        <v>0</v>
      </c>
      <c r="N2866" s="73">
        <v>0</v>
      </c>
      <c r="O2866" s="73">
        <v>0</v>
      </c>
      <c r="P2866" s="74">
        <f t="shared" si="177"/>
        <v>0</v>
      </c>
      <c r="Q2866" s="74">
        <f t="shared" si="178"/>
        <v>0</v>
      </c>
      <c r="R2866" s="75">
        <f t="shared" si="179"/>
        <v>0</v>
      </c>
      <c r="S2866" s="7"/>
    </row>
    <row r="2867" spans="1:19" x14ac:dyDescent="0.25">
      <c r="A2867" s="44"/>
      <c r="B2867" s="45"/>
      <c r="C2867" s="46"/>
      <c r="D2867" s="47"/>
      <c r="E2867" s="48"/>
      <c r="F2867" s="49">
        <v>131</v>
      </c>
      <c r="G2867" s="50" t="s">
        <v>144</v>
      </c>
      <c r="H2867" s="90"/>
      <c r="I2867" s="46"/>
      <c r="J2867" s="51">
        <v>1.1185160000000001</v>
      </c>
      <c r="K2867" s="52">
        <v>1.1223320000000001</v>
      </c>
      <c r="L2867" s="53">
        <f t="shared" si="176"/>
        <v>0.17646718005153755</v>
      </c>
      <c r="M2867" s="53">
        <v>2.0000500051537529E-2</v>
      </c>
      <c r="N2867" s="53">
        <v>4.7799670000000009E-2</v>
      </c>
      <c r="O2867" s="53">
        <v>0.10866700999999999</v>
      </c>
      <c r="P2867" s="54">
        <f t="shared" si="177"/>
        <v>1.7820484537140104E-2</v>
      </c>
      <c r="Q2867" s="54">
        <f t="shared" si="178"/>
        <v>6.041008369318307E-2</v>
      </c>
      <c r="R2867" s="55">
        <f t="shared" si="179"/>
        <v>0.15723260145085191</v>
      </c>
      <c r="S2867" s="7"/>
    </row>
    <row r="2868" spans="1:19" x14ac:dyDescent="0.25">
      <c r="A2868" s="66"/>
      <c r="B2868" s="56"/>
      <c r="C2868" s="67"/>
      <c r="D2868" s="68"/>
      <c r="E2868" s="69"/>
      <c r="F2868" s="70"/>
      <c r="G2868" s="71"/>
      <c r="H2868" s="66">
        <v>3000001</v>
      </c>
      <c r="I2868" s="67" t="s">
        <v>283</v>
      </c>
      <c r="J2868" s="72">
        <v>2.1000000000000005E-2</v>
      </c>
      <c r="K2868" s="73">
        <v>2.1000000000000005E-2</v>
      </c>
      <c r="L2868" s="73">
        <f t="shared" si="176"/>
        <v>4.7430000000000004E-4</v>
      </c>
      <c r="M2868" s="73">
        <v>0</v>
      </c>
      <c r="N2868" s="73">
        <v>4.7430000000000004E-4</v>
      </c>
      <c r="O2868" s="73">
        <v>0</v>
      </c>
      <c r="P2868" s="74">
        <f t="shared" si="177"/>
        <v>0</v>
      </c>
      <c r="Q2868" s="74">
        <f t="shared" si="178"/>
        <v>2.2585714285714282E-2</v>
      </c>
      <c r="R2868" s="75">
        <f t="shared" si="179"/>
        <v>2.2585714285714282E-2</v>
      </c>
      <c r="S2868" s="7"/>
    </row>
    <row r="2869" spans="1:19" ht="25.5" x14ac:dyDescent="0.25">
      <c r="A2869" s="66"/>
      <c r="B2869" s="56"/>
      <c r="C2869" s="67"/>
      <c r="D2869" s="68"/>
      <c r="E2869" s="69"/>
      <c r="F2869" s="70"/>
      <c r="G2869" s="71"/>
      <c r="H2869" s="66">
        <v>3000698</v>
      </c>
      <c r="I2869" s="67" t="s">
        <v>431</v>
      </c>
      <c r="J2869" s="72">
        <v>2E-3</v>
      </c>
      <c r="K2869" s="73">
        <v>2E-3</v>
      </c>
      <c r="L2869" s="73">
        <f t="shared" si="176"/>
        <v>0</v>
      </c>
      <c r="M2869" s="73">
        <v>0</v>
      </c>
      <c r="N2869" s="73">
        <v>0</v>
      </c>
      <c r="O2869" s="73">
        <v>0</v>
      </c>
      <c r="P2869" s="74">
        <f t="shared" si="177"/>
        <v>0</v>
      </c>
      <c r="Q2869" s="74">
        <f t="shared" si="178"/>
        <v>0</v>
      </c>
      <c r="R2869" s="75">
        <f t="shared" si="179"/>
        <v>0</v>
      </c>
      <c r="S2869" s="7"/>
    </row>
    <row r="2870" spans="1:19" ht="38.25" x14ac:dyDescent="0.25">
      <c r="A2870" s="66"/>
      <c r="B2870" s="56"/>
      <c r="C2870" s="67"/>
      <c r="D2870" s="68"/>
      <c r="E2870" s="69"/>
      <c r="F2870" s="70"/>
      <c r="G2870" s="71"/>
      <c r="H2870" s="66">
        <v>3000699</v>
      </c>
      <c r="I2870" s="67" t="s">
        <v>432</v>
      </c>
      <c r="J2870" s="72">
        <v>1.0200000000000001E-2</v>
      </c>
      <c r="K2870" s="73">
        <v>1.0200000000000001E-2</v>
      </c>
      <c r="L2870" s="73">
        <f t="shared" si="176"/>
        <v>4.7430000000000004E-4</v>
      </c>
      <c r="M2870" s="73">
        <v>0</v>
      </c>
      <c r="N2870" s="73">
        <v>4.7430000000000004E-4</v>
      </c>
      <c r="O2870" s="73">
        <v>0</v>
      </c>
      <c r="P2870" s="74">
        <f t="shared" si="177"/>
        <v>0</v>
      </c>
      <c r="Q2870" s="74">
        <f t="shared" si="178"/>
        <v>4.65E-2</v>
      </c>
      <c r="R2870" s="75">
        <f t="shared" si="179"/>
        <v>4.65E-2</v>
      </c>
      <c r="S2870" s="7"/>
    </row>
    <row r="2871" spans="1:19" ht="25.5" x14ac:dyDescent="0.25">
      <c r="A2871" s="66"/>
      <c r="B2871" s="56"/>
      <c r="C2871" s="67"/>
      <c r="D2871" s="68"/>
      <c r="E2871" s="69"/>
      <c r="F2871" s="70"/>
      <c r="G2871" s="71"/>
      <c r="H2871" s="66">
        <v>3000700</v>
      </c>
      <c r="I2871" s="67" t="s">
        <v>433</v>
      </c>
      <c r="J2871" s="72">
        <v>2.5541000000000005E-2</v>
      </c>
      <c r="K2871" s="73">
        <v>2.5541000000000005E-2</v>
      </c>
      <c r="L2871" s="73">
        <f t="shared" si="176"/>
        <v>6.7639999999999996E-4</v>
      </c>
      <c r="M2871" s="73">
        <v>0</v>
      </c>
      <c r="N2871" s="73">
        <v>6.7639999999999996E-4</v>
      </c>
      <c r="O2871" s="73">
        <v>0</v>
      </c>
      <c r="P2871" s="74">
        <f t="shared" si="177"/>
        <v>0</v>
      </c>
      <c r="Q2871" s="74">
        <f t="shared" si="178"/>
        <v>2.6482909831251705E-2</v>
      </c>
      <c r="R2871" s="75">
        <f t="shared" si="179"/>
        <v>2.6482909831251705E-2</v>
      </c>
      <c r="S2871" s="7"/>
    </row>
    <row r="2872" spans="1:19" ht="51" x14ac:dyDescent="0.25">
      <c r="A2872" s="66"/>
      <c r="B2872" s="56"/>
      <c r="C2872" s="67"/>
      <c r="D2872" s="68"/>
      <c r="E2872" s="69"/>
      <c r="F2872" s="70"/>
      <c r="G2872" s="71"/>
      <c r="H2872" s="66">
        <v>3000701</v>
      </c>
      <c r="I2872" s="67" t="s">
        <v>434</v>
      </c>
      <c r="J2872" s="72">
        <v>0.55552500000000005</v>
      </c>
      <c r="K2872" s="73">
        <v>0.55934100000000009</v>
      </c>
      <c r="L2872" s="73">
        <f t="shared" si="176"/>
        <v>0.13109384990206213</v>
      </c>
      <c r="M2872" s="73">
        <v>1.3777499902062118E-2</v>
      </c>
      <c r="N2872" s="73">
        <v>3.5112400000000002E-2</v>
      </c>
      <c r="O2872" s="73">
        <v>8.2203949999999998E-2</v>
      </c>
      <c r="P2872" s="74">
        <f t="shared" si="177"/>
        <v>2.4631664587545194E-2</v>
      </c>
      <c r="Q2872" s="74">
        <f t="shared" si="178"/>
        <v>8.7406251109899177E-2</v>
      </c>
      <c r="R2872" s="75">
        <f t="shared" si="179"/>
        <v>0.23437196612095682</v>
      </c>
      <c r="S2872" s="7"/>
    </row>
    <row r="2873" spans="1:19" ht="25.5" x14ac:dyDescent="0.25">
      <c r="A2873" s="66"/>
      <c r="B2873" s="56"/>
      <c r="C2873" s="67"/>
      <c r="D2873" s="68"/>
      <c r="E2873" s="69"/>
      <c r="F2873" s="70"/>
      <c r="G2873" s="71"/>
      <c r="H2873" s="66">
        <v>3000702</v>
      </c>
      <c r="I2873" s="67" t="s">
        <v>435</v>
      </c>
      <c r="J2873" s="72">
        <v>0.48774999999999996</v>
      </c>
      <c r="K2873" s="73">
        <v>0.48774999999999996</v>
      </c>
      <c r="L2873" s="73">
        <f t="shared" si="176"/>
        <v>4.2851390149475414E-2</v>
      </c>
      <c r="M2873" s="73">
        <v>6.2230001494754106E-3</v>
      </c>
      <c r="N2873" s="73">
        <v>1.0712600000000001E-2</v>
      </c>
      <c r="O2873" s="73">
        <v>2.5915790000000001E-2</v>
      </c>
      <c r="P2873" s="74">
        <f t="shared" si="177"/>
        <v>1.2758585647309915E-2</v>
      </c>
      <c r="Q2873" s="74">
        <f t="shared" si="178"/>
        <v>3.472188651865795E-2</v>
      </c>
      <c r="R2873" s="75">
        <f t="shared" si="179"/>
        <v>8.7855233520195627E-2</v>
      </c>
      <c r="S2873" s="7"/>
    </row>
    <row r="2874" spans="1:19" x14ac:dyDescent="0.25">
      <c r="A2874" s="66"/>
      <c r="B2874" s="56"/>
      <c r="C2874" s="67"/>
      <c r="D2874" s="68"/>
      <c r="E2874" s="69"/>
      <c r="F2874" s="70"/>
      <c r="G2874" s="71"/>
      <c r="H2874" s="66">
        <v>9000000</v>
      </c>
      <c r="I2874" s="67" t="s">
        <v>293</v>
      </c>
      <c r="J2874" s="72">
        <v>1.6500000000000001E-2</v>
      </c>
      <c r="K2874" s="73">
        <v>1.6500000000000001E-2</v>
      </c>
      <c r="L2874" s="73">
        <f t="shared" si="176"/>
        <v>8.9694000000000015E-4</v>
      </c>
      <c r="M2874" s="73">
        <v>0</v>
      </c>
      <c r="N2874" s="73">
        <v>3.4967E-4</v>
      </c>
      <c r="O2874" s="73">
        <v>5.4727000000000009E-4</v>
      </c>
      <c r="P2874" s="74">
        <f t="shared" si="177"/>
        <v>0</v>
      </c>
      <c r="Q2874" s="74">
        <f t="shared" si="178"/>
        <v>2.1192121212121211E-2</v>
      </c>
      <c r="R2874" s="75">
        <f t="shared" si="179"/>
        <v>5.4360000000000006E-2</v>
      </c>
      <c r="S2874" s="7"/>
    </row>
    <row r="2875" spans="1:19" x14ac:dyDescent="0.25">
      <c r="A2875" s="44"/>
      <c r="B2875" s="45"/>
      <c r="C2875" s="46"/>
      <c r="D2875" s="47">
        <v>453</v>
      </c>
      <c r="E2875" s="48" t="s">
        <v>238</v>
      </c>
      <c r="F2875" s="49"/>
      <c r="G2875" s="50"/>
      <c r="H2875" s="90"/>
      <c r="I2875" s="46"/>
      <c r="J2875" s="51">
        <v>627.974379</v>
      </c>
      <c r="K2875" s="52">
        <v>722.73158399999943</v>
      </c>
      <c r="L2875" s="53">
        <f t="shared" si="176"/>
        <v>153.9279683065364</v>
      </c>
      <c r="M2875" s="53">
        <v>48.51881694653639</v>
      </c>
      <c r="N2875" s="53">
        <v>55.493401349999999</v>
      </c>
      <c r="O2875" s="53">
        <v>49.915750009999996</v>
      </c>
      <c r="P2875" s="54">
        <f t="shared" si="177"/>
        <v>6.7132553800964681E-2</v>
      </c>
      <c r="Q2875" s="54">
        <f t="shared" si="178"/>
        <v>0.14391541839208796</v>
      </c>
      <c r="R2875" s="55">
        <f t="shared" si="179"/>
        <v>0.21298082402129601</v>
      </c>
      <c r="S2875" s="7"/>
    </row>
    <row r="2876" spans="1:19" x14ac:dyDescent="0.25">
      <c r="A2876" s="44"/>
      <c r="B2876" s="45"/>
      <c r="C2876" s="46"/>
      <c r="D2876" s="47"/>
      <c r="E2876" s="48"/>
      <c r="F2876" s="49">
        <v>1</v>
      </c>
      <c r="G2876" s="50" t="s">
        <v>136</v>
      </c>
      <c r="H2876" s="90"/>
      <c r="I2876" s="46"/>
      <c r="J2876" s="51">
        <v>26.874912999999996</v>
      </c>
      <c r="K2876" s="52">
        <v>45.374316999999991</v>
      </c>
      <c r="L2876" s="53">
        <f t="shared" si="176"/>
        <v>6.9456398113488191</v>
      </c>
      <c r="M2876" s="53">
        <v>1.8041229013488191</v>
      </c>
      <c r="N2876" s="53">
        <v>2.1747472600000006</v>
      </c>
      <c r="O2876" s="53">
        <v>2.9667696499999998</v>
      </c>
      <c r="P2876" s="54">
        <f t="shared" si="177"/>
        <v>3.9760882821637172E-2</v>
      </c>
      <c r="Q2876" s="54">
        <f t="shared" si="178"/>
        <v>8.7689918535827666E-2</v>
      </c>
      <c r="R2876" s="55">
        <f t="shared" si="179"/>
        <v>0.15307425589125276</v>
      </c>
      <c r="S2876" s="7"/>
    </row>
    <row r="2877" spans="1:19" x14ac:dyDescent="0.25">
      <c r="A2877" s="66"/>
      <c r="B2877" s="56"/>
      <c r="C2877" s="67"/>
      <c r="D2877" s="68"/>
      <c r="E2877" s="69"/>
      <c r="F2877" s="70"/>
      <c r="G2877" s="71"/>
      <c r="H2877" s="66">
        <v>3000001</v>
      </c>
      <c r="I2877" s="67" t="s">
        <v>283</v>
      </c>
      <c r="J2877" s="72">
        <v>0.81267</v>
      </c>
      <c r="K2877" s="73">
        <v>1.193227</v>
      </c>
      <c r="L2877" s="73">
        <f t="shared" si="176"/>
        <v>0.18928671001582179</v>
      </c>
      <c r="M2877" s="73">
        <v>2.6906530015821772E-2</v>
      </c>
      <c r="N2877" s="73">
        <v>0.10105626000000001</v>
      </c>
      <c r="O2877" s="73">
        <v>6.1323919999999997E-2</v>
      </c>
      <c r="P2877" s="74">
        <f t="shared" si="177"/>
        <v>2.2549380810040143E-2</v>
      </c>
      <c r="Q2877" s="74">
        <f t="shared" si="178"/>
        <v>0.10724094410855753</v>
      </c>
      <c r="R2877" s="75">
        <f t="shared" si="179"/>
        <v>0.15863428334744503</v>
      </c>
      <c r="S2877" s="7"/>
    </row>
    <row r="2878" spans="1:19" x14ac:dyDescent="0.25">
      <c r="A2878" s="66"/>
      <c r="B2878" s="56"/>
      <c r="C2878" s="67"/>
      <c r="D2878" s="68"/>
      <c r="E2878" s="69"/>
      <c r="F2878" s="70"/>
      <c r="G2878" s="71"/>
      <c r="H2878" s="66">
        <v>3033254</v>
      </c>
      <c r="I2878" s="67" t="s">
        <v>408</v>
      </c>
      <c r="J2878" s="72">
        <v>5.8740019999999991</v>
      </c>
      <c r="K2878" s="73">
        <v>6.962089999999999</v>
      </c>
      <c r="L2878" s="73">
        <f t="shared" si="176"/>
        <v>0.71831146065806251</v>
      </c>
      <c r="M2878" s="73">
        <v>0.14799988065806247</v>
      </c>
      <c r="N2878" s="73">
        <v>0.22941385</v>
      </c>
      <c r="O2878" s="73">
        <v>0.34089773000000001</v>
      </c>
      <c r="P2878" s="74">
        <f t="shared" si="177"/>
        <v>2.1257967170499447E-2</v>
      </c>
      <c r="Q2878" s="74">
        <f t="shared" si="178"/>
        <v>5.4209832199535277E-2</v>
      </c>
      <c r="R2878" s="75">
        <f t="shared" si="179"/>
        <v>0.1031746875806062</v>
      </c>
      <c r="S2878" s="7"/>
    </row>
    <row r="2879" spans="1:19" x14ac:dyDescent="0.25">
      <c r="A2879" s="66"/>
      <c r="B2879" s="56"/>
      <c r="C2879" s="67"/>
      <c r="D2879" s="68"/>
      <c r="E2879" s="69"/>
      <c r="F2879" s="70"/>
      <c r="G2879" s="71"/>
      <c r="H2879" s="66">
        <v>3033255</v>
      </c>
      <c r="I2879" s="67" t="s">
        <v>409</v>
      </c>
      <c r="J2879" s="72">
        <v>7.7827599999999979</v>
      </c>
      <c r="K2879" s="73">
        <v>15.448288999999995</v>
      </c>
      <c r="L2879" s="73">
        <f t="shared" si="176"/>
        <v>2.4454164389915221</v>
      </c>
      <c r="M2879" s="73">
        <v>0.96549299899152174</v>
      </c>
      <c r="N2879" s="73">
        <v>0.44876142000000002</v>
      </c>
      <c r="O2879" s="73">
        <v>1.03116202</v>
      </c>
      <c r="P2879" s="74">
        <f t="shared" si="177"/>
        <v>6.2498377586768475E-2</v>
      </c>
      <c r="Q2879" s="74">
        <f t="shared" si="178"/>
        <v>9.1547641230140253E-2</v>
      </c>
      <c r="R2879" s="75">
        <f t="shared" si="179"/>
        <v>0.15829691165096166</v>
      </c>
      <c r="S2879" s="7"/>
    </row>
    <row r="2880" spans="1:19" ht="25.5" x14ac:dyDescent="0.25">
      <c r="A2880" s="66"/>
      <c r="B2880" s="56"/>
      <c r="C2880" s="67"/>
      <c r="D2880" s="68"/>
      <c r="E2880" s="69"/>
      <c r="F2880" s="70"/>
      <c r="G2880" s="71"/>
      <c r="H2880" s="66">
        <v>3033256</v>
      </c>
      <c r="I2880" s="67" t="s">
        <v>410</v>
      </c>
      <c r="J2880" s="72">
        <v>1.4487910000000002</v>
      </c>
      <c r="K2880" s="73">
        <v>3.9311780000000005</v>
      </c>
      <c r="L2880" s="73">
        <f t="shared" si="176"/>
        <v>0.31008512997574234</v>
      </c>
      <c r="M2880" s="73">
        <v>6.2357299757422879E-3</v>
      </c>
      <c r="N2880" s="73">
        <v>0.11602524</v>
      </c>
      <c r="O2880" s="73">
        <v>0.18782416000000002</v>
      </c>
      <c r="P2880" s="74">
        <f t="shared" si="177"/>
        <v>1.5862242757113229E-3</v>
      </c>
      <c r="Q2880" s="74">
        <f t="shared" si="178"/>
        <v>3.1100339383193096E-2</v>
      </c>
      <c r="R2880" s="75">
        <f t="shared" si="179"/>
        <v>7.8878425239391925E-2</v>
      </c>
      <c r="S2880" s="7"/>
    </row>
    <row r="2881" spans="1:19" ht="25.5" x14ac:dyDescent="0.25">
      <c r="A2881" s="66"/>
      <c r="B2881" s="56"/>
      <c r="C2881" s="67"/>
      <c r="D2881" s="68"/>
      <c r="E2881" s="69"/>
      <c r="F2881" s="70"/>
      <c r="G2881" s="71"/>
      <c r="H2881" s="66">
        <v>3033311</v>
      </c>
      <c r="I2881" s="67" t="s">
        <v>411</v>
      </c>
      <c r="J2881" s="72">
        <v>0.89096700000000006</v>
      </c>
      <c r="K2881" s="73">
        <v>3.5310089999999992</v>
      </c>
      <c r="L2881" s="73">
        <f t="shared" si="176"/>
        <v>0.43689379017449359</v>
      </c>
      <c r="M2881" s="73">
        <v>4.6854200174493599E-2</v>
      </c>
      <c r="N2881" s="73">
        <v>9.5996150000000002E-2</v>
      </c>
      <c r="O2881" s="73">
        <v>0.29404343999999999</v>
      </c>
      <c r="P2881" s="74">
        <f t="shared" si="177"/>
        <v>1.3269351671007809E-2</v>
      </c>
      <c r="Q2881" s="74">
        <f t="shared" si="178"/>
        <v>4.0455957539188833E-2</v>
      </c>
      <c r="R2881" s="75">
        <f t="shared" si="179"/>
        <v>0.12373057960897117</v>
      </c>
      <c r="S2881" s="7"/>
    </row>
    <row r="2882" spans="1:19" ht="25.5" x14ac:dyDescent="0.25">
      <c r="A2882" s="66"/>
      <c r="B2882" s="56"/>
      <c r="C2882" s="67"/>
      <c r="D2882" s="68"/>
      <c r="E2882" s="69"/>
      <c r="F2882" s="70"/>
      <c r="G2882" s="71"/>
      <c r="H2882" s="66">
        <v>3033313</v>
      </c>
      <c r="I2882" s="67" t="s">
        <v>436</v>
      </c>
      <c r="J2882" s="72">
        <v>1.7632620000000001</v>
      </c>
      <c r="K2882" s="73">
        <v>1.9367610000000002</v>
      </c>
      <c r="L2882" s="73">
        <f t="shared" si="176"/>
        <v>0.41573930972208939</v>
      </c>
      <c r="M2882" s="73">
        <v>7.992964972208938E-2</v>
      </c>
      <c r="N2882" s="73">
        <v>0.17576837000000003</v>
      </c>
      <c r="O2882" s="73">
        <v>0.16004129</v>
      </c>
      <c r="P2882" s="74">
        <f t="shared" si="177"/>
        <v>4.126975384267309E-2</v>
      </c>
      <c r="Q2882" s="74">
        <f t="shared" si="178"/>
        <v>0.13202352779826182</v>
      </c>
      <c r="R2882" s="75">
        <f t="shared" si="179"/>
        <v>0.21465700193368689</v>
      </c>
      <c r="S2882" s="7"/>
    </row>
    <row r="2883" spans="1:19" x14ac:dyDescent="0.25">
      <c r="A2883" s="66"/>
      <c r="B2883" s="56"/>
      <c r="C2883" s="67"/>
      <c r="D2883" s="68"/>
      <c r="E2883" s="69"/>
      <c r="F2883" s="70"/>
      <c r="G2883" s="71"/>
      <c r="H2883" s="66">
        <v>9000000</v>
      </c>
      <c r="I2883" s="67" t="s">
        <v>293</v>
      </c>
      <c r="J2883" s="72">
        <v>8.3024609999999974</v>
      </c>
      <c r="K2883" s="73">
        <v>12.371763000000001</v>
      </c>
      <c r="L2883" s="73">
        <f t="shared" si="176"/>
        <v>2.4299069718110884</v>
      </c>
      <c r="M2883" s="73">
        <v>0.53070391181108789</v>
      </c>
      <c r="N2883" s="73">
        <v>1.0077259700000003</v>
      </c>
      <c r="O2883" s="73">
        <v>0.89147708999999997</v>
      </c>
      <c r="P2883" s="74">
        <f t="shared" si="177"/>
        <v>4.2896385245262771E-2</v>
      </c>
      <c r="Q2883" s="74">
        <f t="shared" si="178"/>
        <v>0.12435009317678394</v>
      </c>
      <c r="R2883" s="75">
        <f t="shared" si="179"/>
        <v>0.19640749437336361</v>
      </c>
      <c r="S2883" s="7"/>
    </row>
    <row r="2884" spans="1:19" x14ac:dyDescent="0.25">
      <c r="A2884" s="44"/>
      <c r="B2884" s="45"/>
      <c r="C2884" s="46"/>
      <c r="D2884" s="47"/>
      <c r="E2884" s="48"/>
      <c r="F2884" s="49">
        <v>2</v>
      </c>
      <c r="G2884" s="50" t="s">
        <v>137</v>
      </c>
      <c r="H2884" s="90"/>
      <c r="I2884" s="46"/>
      <c r="J2884" s="51">
        <v>25.253778000000004</v>
      </c>
      <c r="K2884" s="52">
        <v>50.878409999999995</v>
      </c>
      <c r="L2884" s="53">
        <f t="shared" si="176"/>
        <v>7.5884409467773288</v>
      </c>
      <c r="M2884" s="53">
        <v>1.8127426367773296</v>
      </c>
      <c r="N2884" s="53">
        <v>2.4398753399999995</v>
      </c>
      <c r="O2884" s="53">
        <v>3.3358229699999997</v>
      </c>
      <c r="P2884" s="54">
        <f t="shared" si="177"/>
        <v>3.5628916799430838E-2</v>
      </c>
      <c r="Q2884" s="54">
        <f t="shared" si="178"/>
        <v>8.3583940158061726E-2</v>
      </c>
      <c r="R2884" s="55">
        <f t="shared" si="179"/>
        <v>0.14914854742468031</v>
      </c>
      <c r="S2884" s="7"/>
    </row>
    <row r="2885" spans="1:19" x14ac:dyDescent="0.25">
      <c r="A2885" s="66"/>
      <c r="B2885" s="56"/>
      <c r="C2885" s="67"/>
      <c r="D2885" s="68"/>
      <c r="E2885" s="69"/>
      <c r="F2885" s="70"/>
      <c r="G2885" s="71"/>
      <c r="H2885" s="66">
        <v>3000001</v>
      </c>
      <c r="I2885" s="67" t="s">
        <v>283</v>
      </c>
      <c r="J2885" s="72">
        <v>0.84924400000000011</v>
      </c>
      <c r="K2885" s="73">
        <v>1.5530139999999999</v>
      </c>
      <c r="L2885" s="73">
        <f t="shared" si="176"/>
        <v>0.29152409998281148</v>
      </c>
      <c r="M2885" s="73">
        <v>5.9399998281151056E-4</v>
      </c>
      <c r="N2885" s="73">
        <v>0.13729049999999998</v>
      </c>
      <c r="O2885" s="73">
        <v>0.15363959999999999</v>
      </c>
      <c r="P2885" s="74">
        <f t="shared" si="177"/>
        <v>3.8248205284144933E-4</v>
      </c>
      <c r="Q2885" s="74">
        <f t="shared" si="178"/>
        <v>8.8785097869569438E-2</v>
      </c>
      <c r="R2885" s="75">
        <f t="shared" si="179"/>
        <v>0.18771504956350135</v>
      </c>
      <c r="S2885" s="7"/>
    </row>
    <row r="2886" spans="1:19" x14ac:dyDescent="0.25">
      <c r="A2886" s="66"/>
      <c r="B2886" s="56"/>
      <c r="C2886" s="67"/>
      <c r="D2886" s="68"/>
      <c r="E2886" s="69"/>
      <c r="F2886" s="70"/>
      <c r="G2886" s="71"/>
      <c r="H2886" s="66">
        <v>3033172</v>
      </c>
      <c r="I2886" s="67" t="s">
        <v>412</v>
      </c>
      <c r="J2886" s="72">
        <v>2.9234970000000002</v>
      </c>
      <c r="K2886" s="73">
        <v>7.5447459999999982</v>
      </c>
      <c r="L2886" s="73">
        <f t="shared" si="176"/>
        <v>0.65803291257964558</v>
      </c>
      <c r="M2886" s="73">
        <v>0.1631852625796455</v>
      </c>
      <c r="N2886" s="73">
        <v>0.20568184</v>
      </c>
      <c r="O2886" s="73">
        <v>0.28916581000000002</v>
      </c>
      <c r="P2886" s="74">
        <f t="shared" si="177"/>
        <v>2.1628993551226976E-2</v>
      </c>
      <c r="Q2886" s="74">
        <f t="shared" si="178"/>
        <v>4.8890592550053451E-2</v>
      </c>
      <c r="R2886" s="75">
        <f t="shared" si="179"/>
        <v>8.7217371211654543E-2</v>
      </c>
      <c r="S2886" s="7"/>
    </row>
    <row r="2887" spans="1:19" ht="25.5" x14ac:dyDescent="0.25">
      <c r="A2887" s="66"/>
      <c r="B2887" s="56"/>
      <c r="C2887" s="67"/>
      <c r="D2887" s="68"/>
      <c r="E2887" s="69"/>
      <c r="F2887" s="70"/>
      <c r="G2887" s="71"/>
      <c r="H2887" s="66">
        <v>3033294</v>
      </c>
      <c r="I2887" s="67" t="s">
        <v>439</v>
      </c>
      <c r="J2887" s="72">
        <v>1.3710749999999998</v>
      </c>
      <c r="K2887" s="73">
        <v>2.7582660000000003</v>
      </c>
      <c r="L2887" s="73">
        <f t="shared" ref="L2887:L2950" si="180">SUM(M2887,N2887,O2887)</f>
        <v>0.43458867160175263</v>
      </c>
      <c r="M2887" s="73">
        <v>0.10036544160175254</v>
      </c>
      <c r="N2887" s="73">
        <v>0.19587863000000003</v>
      </c>
      <c r="O2887" s="73">
        <v>0.13834460000000001</v>
      </c>
      <c r="P2887" s="74">
        <f t="shared" ref="P2887:P2950" si="181">IFERROR(M2887/K2887,0)</f>
        <v>3.6387151058582645E-2</v>
      </c>
      <c r="Q2887" s="74">
        <f t="shared" ref="Q2887:Q2950" si="182">IFERROR(SUM(M2887,N2887)/K2887,0)</f>
        <v>0.10740228520445547</v>
      </c>
      <c r="R2887" s="75">
        <f t="shared" ref="R2887:R2950" si="183">IFERROR(SUM(M2887,N2887,O2887)/K2887,0)</f>
        <v>0.15755865155925955</v>
      </c>
      <c r="S2887" s="7"/>
    </row>
    <row r="2888" spans="1:19" x14ac:dyDescent="0.25">
      <c r="A2888" s="66"/>
      <c r="B2888" s="56"/>
      <c r="C2888" s="67"/>
      <c r="D2888" s="68"/>
      <c r="E2888" s="69"/>
      <c r="F2888" s="70"/>
      <c r="G2888" s="71"/>
      <c r="H2888" s="66">
        <v>3033295</v>
      </c>
      <c r="I2888" s="67" t="s">
        <v>413</v>
      </c>
      <c r="J2888" s="72">
        <v>3.3919059999999996</v>
      </c>
      <c r="K2888" s="73">
        <v>10.100005000000001</v>
      </c>
      <c r="L2888" s="73">
        <f t="shared" si="180"/>
        <v>1.4016747975834627</v>
      </c>
      <c r="M2888" s="73">
        <v>0.20002371758346271</v>
      </c>
      <c r="N2888" s="73">
        <v>0.25219596999999999</v>
      </c>
      <c r="O2888" s="73">
        <v>0.94945510999999994</v>
      </c>
      <c r="P2888" s="74">
        <f t="shared" si="181"/>
        <v>1.9804318669492015E-2</v>
      </c>
      <c r="Q2888" s="74">
        <f t="shared" si="182"/>
        <v>4.4774204327964459E-2</v>
      </c>
      <c r="R2888" s="75">
        <f t="shared" si="183"/>
        <v>0.13877961422627638</v>
      </c>
      <c r="S2888" s="7"/>
    </row>
    <row r="2889" spans="1:19" ht="25.5" x14ac:dyDescent="0.25">
      <c r="A2889" s="66"/>
      <c r="B2889" s="56"/>
      <c r="C2889" s="67"/>
      <c r="D2889" s="68"/>
      <c r="E2889" s="69"/>
      <c r="F2889" s="70"/>
      <c r="G2889" s="71"/>
      <c r="H2889" s="66">
        <v>3033297</v>
      </c>
      <c r="I2889" s="67" t="s">
        <v>440</v>
      </c>
      <c r="J2889" s="72">
        <v>1.4898049999999998</v>
      </c>
      <c r="K2889" s="73">
        <v>2.7099069999999994</v>
      </c>
      <c r="L2889" s="73">
        <f t="shared" si="180"/>
        <v>0.43872301173938422</v>
      </c>
      <c r="M2889" s="73">
        <v>7.4457621739384194E-2</v>
      </c>
      <c r="N2889" s="73">
        <v>0.15771827999999999</v>
      </c>
      <c r="O2889" s="73">
        <v>0.20654711000000001</v>
      </c>
      <c r="P2889" s="74">
        <f t="shared" si="181"/>
        <v>2.7476080079273647E-2</v>
      </c>
      <c r="Q2889" s="74">
        <f t="shared" si="182"/>
        <v>8.5676704676353924E-2</v>
      </c>
      <c r="R2889" s="75">
        <f t="shared" si="183"/>
        <v>0.16189596607536139</v>
      </c>
      <c r="S2889" s="7"/>
    </row>
    <row r="2890" spans="1:19" x14ac:dyDescent="0.25">
      <c r="A2890" s="66"/>
      <c r="B2890" s="56"/>
      <c r="C2890" s="67"/>
      <c r="D2890" s="68"/>
      <c r="E2890" s="69"/>
      <c r="F2890" s="70"/>
      <c r="G2890" s="71"/>
      <c r="H2890" s="66">
        <v>3033305</v>
      </c>
      <c r="I2890" s="67" t="s">
        <v>441</v>
      </c>
      <c r="J2890" s="72">
        <v>1.703975</v>
      </c>
      <c r="K2890" s="73">
        <v>3.7727710000000001</v>
      </c>
      <c r="L2890" s="73">
        <f t="shared" si="180"/>
        <v>0.54012469794896267</v>
      </c>
      <c r="M2890" s="73">
        <v>8.8246377948962618E-2</v>
      </c>
      <c r="N2890" s="73">
        <v>0.22286499000000004</v>
      </c>
      <c r="O2890" s="73">
        <v>0.22901333000000001</v>
      </c>
      <c r="P2890" s="74">
        <f t="shared" si="181"/>
        <v>2.3390335100901331E-2</v>
      </c>
      <c r="Q2890" s="74">
        <f t="shared" si="182"/>
        <v>8.2462298387302763E-2</v>
      </c>
      <c r="R2890" s="75">
        <f t="shared" si="183"/>
        <v>0.14316392326726501</v>
      </c>
      <c r="S2890" s="7"/>
    </row>
    <row r="2891" spans="1:19" x14ac:dyDescent="0.25">
      <c r="A2891" s="66"/>
      <c r="B2891" s="56"/>
      <c r="C2891" s="67"/>
      <c r="D2891" s="68"/>
      <c r="E2891" s="69"/>
      <c r="F2891" s="70"/>
      <c r="G2891" s="71"/>
      <c r="H2891" s="66">
        <v>9000000</v>
      </c>
      <c r="I2891" s="67" t="s">
        <v>293</v>
      </c>
      <c r="J2891" s="72">
        <v>13.524276000000002</v>
      </c>
      <c r="K2891" s="73">
        <v>22.439700999999999</v>
      </c>
      <c r="L2891" s="73">
        <f t="shared" si="180"/>
        <v>3.8237727553413103</v>
      </c>
      <c r="M2891" s="73">
        <v>1.1858702153413105</v>
      </c>
      <c r="N2891" s="73">
        <v>1.2682451299999997</v>
      </c>
      <c r="O2891" s="73">
        <v>1.3696574100000001</v>
      </c>
      <c r="P2891" s="74">
        <f t="shared" si="181"/>
        <v>5.2846970436072678E-2</v>
      </c>
      <c r="Q2891" s="74">
        <f t="shared" si="182"/>
        <v>0.10936488616052906</v>
      </c>
      <c r="R2891" s="75">
        <f t="shared" si="183"/>
        <v>0.17040212591697682</v>
      </c>
      <c r="S2891" s="7"/>
    </row>
    <row r="2892" spans="1:19" x14ac:dyDescent="0.25">
      <c r="A2892" s="44"/>
      <c r="B2892" s="45"/>
      <c r="C2892" s="46"/>
      <c r="D2892" s="47"/>
      <c r="E2892" s="48"/>
      <c r="F2892" s="49">
        <v>16</v>
      </c>
      <c r="G2892" s="50" t="s">
        <v>138</v>
      </c>
      <c r="H2892" s="90"/>
      <c r="I2892" s="46"/>
      <c r="J2892" s="51">
        <v>12.872281000000001</v>
      </c>
      <c r="K2892" s="52">
        <v>12.385933000000001</v>
      </c>
      <c r="L2892" s="53">
        <f t="shared" si="180"/>
        <v>2.213657783014142</v>
      </c>
      <c r="M2892" s="53">
        <v>0.404850803014142</v>
      </c>
      <c r="N2892" s="53">
        <v>0.88038711000000003</v>
      </c>
      <c r="O2892" s="53">
        <v>0.92841986999999992</v>
      </c>
      <c r="P2892" s="54">
        <f t="shared" si="181"/>
        <v>3.2686338850221618E-2</v>
      </c>
      <c r="Q2892" s="54">
        <f t="shared" si="182"/>
        <v>0.10376593454963319</v>
      </c>
      <c r="R2892" s="55">
        <f t="shared" si="183"/>
        <v>0.17872353927751278</v>
      </c>
      <c r="S2892" s="7"/>
    </row>
    <row r="2893" spans="1:19" x14ac:dyDescent="0.25">
      <c r="A2893" s="66"/>
      <c r="B2893" s="56"/>
      <c r="C2893" s="67"/>
      <c r="D2893" s="68"/>
      <c r="E2893" s="69"/>
      <c r="F2893" s="70"/>
      <c r="G2893" s="71"/>
      <c r="H2893" s="66">
        <v>3000001</v>
      </c>
      <c r="I2893" s="67" t="s">
        <v>283</v>
      </c>
      <c r="J2893" s="72">
        <v>0.68346600000000002</v>
      </c>
      <c r="K2893" s="73">
        <v>0.60851300000000008</v>
      </c>
      <c r="L2893" s="73">
        <f t="shared" si="180"/>
        <v>0.14083749007905819</v>
      </c>
      <c r="M2893" s="73">
        <v>1.7008590079058195E-2</v>
      </c>
      <c r="N2893" s="73">
        <v>4.8699410000000005E-2</v>
      </c>
      <c r="O2893" s="73">
        <v>7.5129489999999993E-2</v>
      </c>
      <c r="P2893" s="74">
        <f t="shared" si="181"/>
        <v>2.7951071019120696E-2</v>
      </c>
      <c r="Q2893" s="74">
        <f t="shared" si="182"/>
        <v>0.10798125936349459</v>
      </c>
      <c r="R2893" s="75">
        <f t="shared" si="183"/>
        <v>0.23144532668826823</v>
      </c>
      <c r="S2893" s="7"/>
    </row>
    <row r="2894" spans="1:19" ht="25.5" x14ac:dyDescent="0.25">
      <c r="A2894" s="66"/>
      <c r="B2894" s="56"/>
      <c r="C2894" s="67"/>
      <c r="D2894" s="68"/>
      <c r="E2894" s="69"/>
      <c r="F2894" s="70"/>
      <c r="G2894" s="71"/>
      <c r="H2894" s="66">
        <v>3000612</v>
      </c>
      <c r="I2894" s="67" t="s">
        <v>414</v>
      </c>
      <c r="J2894" s="72">
        <v>1.5400460000000002</v>
      </c>
      <c r="K2894" s="73">
        <v>1.3805900000000002</v>
      </c>
      <c r="L2894" s="73">
        <f t="shared" si="180"/>
        <v>0.27186283296257385</v>
      </c>
      <c r="M2894" s="73">
        <v>9.5441952962573851E-2</v>
      </c>
      <c r="N2894" s="73">
        <v>9.9033999999999983E-2</v>
      </c>
      <c r="O2894" s="73">
        <v>7.7386879999999991E-2</v>
      </c>
      <c r="P2894" s="74">
        <f t="shared" si="181"/>
        <v>6.9131279353445874E-2</v>
      </c>
      <c r="Q2894" s="74">
        <f t="shared" si="182"/>
        <v>0.14086437897027634</v>
      </c>
      <c r="R2894" s="75">
        <f t="shared" si="183"/>
        <v>0.19691786335014291</v>
      </c>
      <c r="S2894" s="7"/>
    </row>
    <row r="2895" spans="1:19" ht="25.5" x14ac:dyDescent="0.25">
      <c r="A2895" s="66"/>
      <c r="B2895" s="56"/>
      <c r="C2895" s="67"/>
      <c r="D2895" s="68"/>
      <c r="E2895" s="69"/>
      <c r="F2895" s="70"/>
      <c r="G2895" s="71"/>
      <c r="H2895" s="66">
        <v>3000614</v>
      </c>
      <c r="I2895" s="67" t="s">
        <v>415</v>
      </c>
      <c r="J2895" s="72">
        <v>0.39765000000000006</v>
      </c>
      <c r="K2895" s="73">
        <v>0.38003500000000001</v>
      </c>
      <c r="L2895" s="73">
        <f t="shared" si="180"/>
        <v>4.8515100000000005E-2</v>
      </c>
      <c r="M2895" s="73">
        <v>0</v>
      </c>
      <c r="N2895" s="73">
        <v>2.3508380000000002E-2</v>
      </c>
      <c r="O2895" s="73">
        <v>2.5006720000000003E-2</v>
      </c>
      <c r="P2895" s="74">
        <f t="shared" si="181"/>
        <v>0</v>
      </c>
      <c r="Q2895" s="74">
        <f t="shared" si="182"/>
        <v>6.1858460404962706E-2</v>
      </c>
      <c r="R2895" s="75">
        <f t="shared" si="183"/>
        <v>0.12765955767231968</v>
      </c>
      <c r="S2895" s="7"/>
    </row>
    <row r="2896" spans="1:19" ht="38.25" x14ac:dyDescent="0.25">
      <c r="A2896" s="66"/>
      <c r="B2896" s="56"/>
      <c r="C2896" s="67"/>
      <c r="D2896" s="68"/>
      <c r="E2896" s="69"/>
      <c r="F2896" s="70"/>
      <c r="G2896" s="71"/>
      <c r="H2896" s="66">
        <v>3043959</v>
      </c>
      <c r="I2896" s="67" t="s">
        <v>416</v>
      </c>
      <c r="J2896" s="72">
        <v>1.8437219999999999</v>
      </c>
      <c r="K2896" s="73">
        <v>1.8115589999999999</v>
      </c>
      <c r="L2896" s="73">
        <f t="shared" si="180"/>
        <v>0.35204574895309704</v>
      </c>
      <c r="M2896" s="73">
        <v>0.10040372895309702</v>
      </c>
      <c r="N2896" s="73">
        <v>0.11511562</v>
      </c>
      <c r="O2896" s="73">
        <v>0.13652639999999999</v>
      </c>
      <c r="P2896" s="74">
        <f t="shared" si="181"/>
        <v>5.5423935380021862E-2</v>
      </c>
      <c r="Q2896" s="74">
        <f t="shared" si="182"/>
        <v>0.11896899242757041</v>
      </c>
      <c r="R2896" s="75">
        <f t="shared" si="183"/>
        <v>0.19433302970154273</v>
      </c>
      <c r="S2896" s="7"/>
    </row>
    <row r="2897" spans="1:19" ht="25.5" x14ac:dyDescent="0.25">
      <c r="A2897" s="66"/>
      <c r="B2897" s="56"/>
      <c r="C2897" s="67"/>
      <c r="D2897" s="68"/>
      <c r="E2897" s="69"/>
      <c r="F2897" s="70"/>
      <c r="G2897" s="71"/>
      <c r="H2897" s="66">
        <v>3043961</v>
      </c>
      <c r="I2897" s="67" t="s">
        <v>417</v>
      </c>
      <c r="J2897" s="72">
        <v>1.9912570000000001</v>
      </c>
      <c r="K2897" s="73">
        <v>2.088654</v>
      </c>
      <c r="L2897" s="73">
        <f t="shared" si="180"/>
        <v>0.41446123107567145</v>
      </c>
      <c r="M2897" s="73">
        <v>8.4991171075671446E-2</v>
      </c>
      <c r="N2897" s="73">
        <v>0.15326530999999999</v>
      </c>
      <c r="O2897" s="73">
        <v>0.17620474999999999</v>
      </c>
      <c r="P2897" s="74">
        <f t="shared" si="181"/>
        <v>4.0691838416354001E-2</v>
      </c>
      <c r="Q2897" s="74">
        <f t="shared" si="182"/>
        <v>0.11407178071412089</v>
      </c>
      <c r="R2897" s="75">
        <f t="shared" si="183"/>
        <v>0.1984346048104049</v>
      </c>
      <c r="S2897" s="7"/>
    </row>
    <row r="2898" spans="1:19" ht="38.25" x14ac:dyDescent="0.25">
      <c r="A2898" s="66"/>
      <c r="B2898" s="56"/>
      <c r="C2898" s="67"/>
      <c r="D2898" s="68"/>
      <c r="E2898" s="69"/>
      <c r="F2898" s="70"/>
      <c r="G2898" s="71"/>
      <c r="H2898" s="66">
        <v>3043969</v>
      </c>
      <c r="I2898" s="67" t="s">
        <v>418</v>
      </c>
      <c r="J2898" s="72">
        <v>1.2222460000000002</v>
      </c>
      <c r="K2898" s="73">
        <v>1.7198569999999997</v>
      </c>
      <c r="L2898" s="73">
        <f t="shared" si="180"/>
        <v>0.19728395989433711</v>
      </c>
      <c r="M2898" s="73">
        <v>2.9716789894337126E-2</v>
      </c>
      <c r="N2898" s="73">
        <v>6.636737999999999E-2</v>
      </c>
      <c r="O2898" s="73">
        <v>0.10119979</v>
      </c>
      <c r="P2898" s="74">
        <f t="shared" si="181"/>
        <v>1.7278639965030308E-2</v>
      </c>
      <c r="Q2898" s="74">
        <f t="shared" si="182"/>
        <v>5.5867534274266481E-2</v>
      </c>
      <c r="R2898" s="75">
        <f t="shared" si="183"/>
        <v>0.11470951357835979</v>
      </c>
      <c r="S2898" s="7"/>
    </row>
    <row r="2899" spans="1:19" x14ac:dyDescent="0.25">
      <c r="A2899" s="66"/>
      <c r="B2899" s="56"/>
      <c r="C2899" s="67"/>
      <c r="D2899" s="68"/>
      <c r="E2899" s="69"/>
      <c r="F2899" s="70"/>
      <c r="G2899" s="71"/>
      <c r="H2899" s="66">
        <v>9000000</v>
      </c>
      <c r="I2899" s="67" t="s">
        <v>293</v>
      </c>
      <c r="J2899" s="72">
        <v>5.1938939999999993</v>
      </c>
      <c r="K2899" s="73">
        <v>4.3967250000000018</v>
      </c>
      <c r="L2899" s="73">
        <f t="shared" si="180"/>
        <v>0.78865142004940436</v>
      </c>
      <c r="M2899" s="73">
        <v>7.728857004940437E-2</v>
      </c>
      <c r="N2899" s="73">
        <v>0.37439701000000003</v>
      </c>
      <c r="O2899" s="73">
        <v>0.33696584000000002</v>
      </c>
      <c r="P2899" s="74">
        <f t="shared" si="181"/>
        <v>1.7578668224509E-2</v>
      </c>
      <c r="Q2899" s="74">
        <f t="shared" si="182"/>
        <v>0.10273227915082345</v>
      </c>
      <c r="R2899" s="75">
        <f t="shared" si="183"/>
        <v>0.17937246929234921</v>
      </c>
      <c r="S2899" s="7"/>
    </row>
    <row r="2900" spans="1:19" x14ac:dyDescent="0.25">
      <c r="A2900" s="44"/>
      <c r="B2900" s="45"/>
      <c r="C2900" s="46"/>
      <c r="D2900" s="47"/>
      <c r="E2900" s="48"/>
      <c r="F2900" s="49">
        <v>17</v>
      </c>
      <c r="G2900" s="50" t="s">
        <v>139</v>
      </c>
      <c r="H2900" s="90"/>
      <c r="I2900" s="46"/>
      <c r="J2900" s="51">
        <v>20.395673000000002</v>
      </c>
      <c r="K2900" s="52">
        <v>21.613827999999998</v>
      </c>
      <c r="L2900" s="53">
        <f t="shared" si="180"/>
        <v>4.0062314866997664</v>
      </c>
      <c r="M2900" s="53">
        <v>1.1208710166997662</v>
      </c>
      <c r="N2900" s="53">
        <v>1.1829199999999997</v>
      </c>
      <c r="O2900" s="53">
        <v>1.70244047</v>
      </c>
      <c r="P2900" s="54">
        <f t="shared" si="181"/>
        <v>5.1858977350044903E-2</v>
      </c>
      <c r="Q2900" s="54">
        <f t="shared" si="182"/>
        <v>0.10658875497203762</v>
      </c>
      <c r="R2900" s="55">
        <f t="shared" si="183"/>
        <v>0.18535501840302268</v>
      </c>
      <c r="S2900" s="7"/>
    </row>
    <row r="2901" spans="1:19" x14ac:dyDescent="0.25">
      <c r="A2901" s="66"/>
      <c r="B2901" s="56"/>
      <c r="C2901" s="67"/>
      <c r="D2901" s="68"/>
      <c r="E2901" s="69"/>
      <c r="F2901" s="70"/>
      <c r="G2901" s="71"/>
      <c r="H2901" s="66">
        <v>3000001</v>
      </c>
      <c r="I2901" s="67" t="s">
        <v>283</v>
      </c>
      <c r="J2901" s="72">
        <v>0.43539</v>
      </c>
      <c r="K2901" s="73">
        <v>0.44761600000000001</v>
      </c>
      <c r="L2901" s="73">
        <f t="shared" si="180"/>
        <v>0.10179586986834527</v>
      </c>
      <c r="M2901" s="73">
        <v>7.5453598683452583E-3</v>
      </c>
      <c r="N2901" s="73">
        <v>3.8503250000000003E-2</v>
      </c>
      <c r="O2901" s="73">
        <v>5.574726E-2</v>
      </c>
      <c r="P2901" s="74">
        <f t="shared" si="181"/>
        <v>1.6856769794523115E-2</v>
      </c>
      <c r="Q2901" s="74">
        <f t="shared" si="182"/>
        <v>0.10287525438846078</v>
      </c>
      <c r="R2901" s="75">
        <f t="shared" si="183"/>
        <v>0.22741785340190088</v>
      </c>
      <c r="S2901" s="7"/>
    </row>
    <row r="2902" spans="1:19" ht="38.25" x14ac:dyDescent="0.25">
      <c r="A2902" s="66"/>
      <c r="B2902" s="56"/>
      <c r="C2902" s="67"/>
      <c r="D2902" s="68"/>
      <c r="E2902" s="69"/>
      <c r="F2902" s="70"/>
      <c r="G2902" s="71"/>
      <c r="H2902" s="66">
        <v>3043977</v>
      </c>
      <c r="I2902" s="67" t="s">
        <v>419</v>
      </c>
      <c r="J2902" s="72">
        <v>1.3917489999999999</v>
      </c>
      <c r="K2902" s="73">
        <v>1.3895119999999999</v>
      </c>
      <c r="L2902" s="73">
        <f t="shared" si="180"/>
        <v>0.26850964144284434</v>
      </c>
      <c r="M2902" s="73">
        <v>5.9701321442844346E-2</v>
      </c>
      <c r="N2902" s="73">
        <v>0.10000218000000001</v>
      </c>
      <c r="O2902" s="73">
        <v>0.10880613999999998</v>
      </c>
      <c r="P2902" s="74">
        <f t="shared" si="181"/>
        <v>4.2965675318273146E-2</v>
      </c>
      <c r="Q2902" s="74">
        <f t="shared" si="182"/>
        <v>0.11493495661990998</v>
      </c>
      <c r="R2902" s="75">
        <f t="shared" si="183"/>
        <v>0.19324024653464264</v>
      </c>
      <c r="S2902" s="7"/>
    </row>
    <row r="2903" spans="1:19" ht="63.75" x14ac:dyDescent="0.25">
      <c r="A2903" s="66"/>
      <c r="B2903" s="56"/>
      <c r="C2903" s="67"/>
      <c r="D2903" s="68"/>
      <c r="E2903" s="69"/>
      <c r="F2903" s="70"/>
      <c r="G2903" s="71"/>
      <c r="H2903" s="66">
        <v>3043981</v>
      </c>
      <c r="I2903" s="67" t="s">
        <v>420</v>
      </c>
      <c r="J2903" s="72">
        <v>8.0782700000000016</v>
      </c>
      <c r="K2903" s="73">
        <v>8.1379850000000005</v>
      </c>
      <c r="L2903" s="73">
        <f t="shared" si="180"/>
        <v>1.3119020339770056</v>
      </c>
      <c r="M2903" s="73">
        <v>0.30838754397700541</v>
      </c>
      <c r="N2903" s="73">
        <v>0.35566867000000002</v>
      </c>
      <c r="O2903" s="73">
        <v>0.64784582000000002</v>
      </c>
      <c r="P2903" s="74">
        <f t="shared" si="181"/>
        <v>3.789482826240223E-2</v>
      </c>
      <c r="Q2903" s="74">
        <f t="shared" si="182"/>
        <v>8.1599586872795338E-2</v>
      </c>
      <c r="R2903" s="75">
        <f t="shared" si="183"/>
        <v>0.16120723176277732</v>
      </c>
      <c r="S2903" s="7"/>
    </row>
    <row r="2904" spans="1:19" x14ac:dyDescent="0.25">
      <c r="A2904" s="66"/>
      <c r="B2904" s="56"/>
      <c r="C2904" s="67"/>
      <c r="D2904" s="68"/>
      <c r="E2904" s="69"/>
      <c r="F2904" s="70"/>
      <c r="G2904" s="71"/>
      <c r="H2904" s="66">
        <v>3043982</v>
      </c>
      <c r="I2904" s="67" t="s">
        <v>421</v>
      </c>
      <c r="J2904" s="72">
        <v>0.32355299999999992</v>
      </c>
      <c r="K2904" s="73">
        <v>0.20642999999999997</v>
      </c>
      <c r="L2904" s="73">
        <f t="shared" si="180"/>
        <v>4.2356760185197594E-2</v>
      </c>
      <c r="M2904" s="73">
        <v>6.3844001851975918E-3</v>
      </c>
      <c r="N2904" s="73">
        <v>1.9751440000000002E-2</v>
      </c>
      <c r="O2904" s="73">
        <v>1.622092E-2</v>
      </c>
      <c r="P2904" s="74">
        <f t="shared" si="181"/>
        <v>3.0927676138146551E-2</v>
      </c>
      <c r="Q2904" s="74">
        <f t="shared" si="182"/>
        <v>0.12660873024849875</v>
      </c>
      <c r="R2904" s="75">
        <f t="shared" si="183"/>
        <v>0.20518703766505644</v>
      </c>
      <c r="S2904" s="7"/>
    </row>
    <row r="2905" spans="1:19" ht="25.5" x14ac:dyDescent="0.25">
      <c r="A2905" s="66"/>
      <c r="B2905" s="56"/>
      <c r="C2905" s="67"/>
      <c r="D2905" s="68"/>
      <c r="E2905" s="69"/>
      <c r="F2905" s="70"/>
      <c r="G2905" s="71"/>
      <c r="H2905" s="66">
        <v>3043983</v>
      </c>
      <c r="I2905" s="67" t="s">
        <v>422</v>
      </c>
      <c r="J2905" s="72">
        <v>6.021126999999999</v>
      </c>
      <c r="K2905" s="73">
        <v>7.1242639999999984</v>
      </c>
      <c r="L2905" s="73">
        <f t="shared" si="180"/>
        <v>1.1252670786248753</v>
      </c>
      <c r="M2905" s="73">
        <v>0.21608314862487532</v>
      </c>
      <c r="N2905" s="73">
        <v>0.3879686699999999</v>
      </c>
      <c r="O2905" s="73">
        <v>0.52121526000000007</v>
      </c>
      <c r="P2905" s="74">
        <f t="shared" si="181"/>
        <v>3.0330592553122031E-2</v>
      </c>
      <c r="Q2905" s="74">
        <f t="shared" si="182"/>
        <v>8.4787961061644448E-2</v>
      </c>
      <c r="R2905" s="75">
        <f t="shared" si="183"/>
        <v>0.15794853736819348</v>
      </c>
      <c r="S2905" s="7"/>
    </row>
    <row r="2906" spans="1:19" ht="25.5" x14ac:dyDescent="0.25">
      <c r="A2906" s="66"/>
      <c r="B2906" s="56"/>
      <c r="C2906" s="67"/>
      <c r="D2906" s="68"/>
      <c r="E2906" s="69"/>
      <c r="F2906" s="70"/>
      <c r="G2906" s="71"/>
      <c r="H2906" s="66">
        <v>3043984</v>
      </c>
      <c r="I2906" s="67" t="s">
        <v>423</v>
      </c>
      <c r="J2906" s="72">
        <v>2.0500339999999997</v>
      </c>
      <c r="K2906" s="73">
        <v>2.0138720000000001</v>
      </c>
      <c r="L2906" s="73">
        <f t="shared" si="180"/>
        <v>0.32817220090846011</v>
      </c>
      <c r="M2906" s="73">
        <v>8.2578830908460077E-2</v>
      </c>
      <c r="N2906" s="73">
        <v>0.10817286000000002</v>
      </c>
      <c r="O2906" s="73">
        <v>0.13742051</v>
      </c>
      <c r="P2906" s="74">
        <f t="shared" si="181"/>
        <v>4.1005004741344074E-2</v>
      </c>
      <c r="Q2906" s="74">
        <f t="shared" si="182"/>
        <v>9.4718875334907138E-2</v>
      </c>
      <c r="R2906" s="75">
        <f t="shared" si="183"/>
        <v>0.16295583875661418</v>
      </c>
      <c r="S2906" s="7"/>
    </row>
    <row r="2907" spans="1:19" x14ac:dyDescent="0.25">
      <c r="A2907" s="66"/>
      <c r="B2907" s="56"/>
      <c r="C2907" s="67"/>
      <c r="D2907" s="68"/>
      <c r="E2907" s="69"/>
      <c r="F2907" s="70"/>
      <c r="G2907" s="71"/>
      <c r="H2907" s="66">
        <v>9000000</v>
      </c>
      <c r="I2907" s="67" t="s">
        <v>293</v>
      </c>
      <c r="J2907" s="72">
        <v>2.0955500000000002</v>
      </c>
      <c r="K2907" s="73">
        <v>2.2941490000000004</v>
      </c>
      <c r="L2907" s="73">
        <f t="shared" si="180"/>
        <v>0.82822790169303817</v>
      </c>
      <c r="M2907" s="73">
        <v>0.44019041169303819</v>
      </c>
      <c r="N2907" s="73">
        <v>0.17285292999999999</v>
      </c>
      <c r="O2907" s="73">
        <v>0.21518455999999997</v>
      </c>
      <c r="P2907" s="74">
        <f t="shared" si="181"/>
        <v>0.19187524946855591</v>
      </c>
      <c r="Q2907" s="74">
        <f t="shared" si="182"/>
        <v>0.26722036872628502</v>
      </c>
      <c r="R2907" s="75">
        <f t="shared" si="183"/>
        <v>0.36101748478108353</v>
      </c>
      <c r="S2907" s="7"/>
    </row>
    <row r="2908" spans="1:19" x14ac:dyDescent="0.25">
      <c r="A2908" s="44"/>
      <c r="B2908" s="45"/>
      <c r="C2908" s="46"/>
      <c r="D2908" s="47"/>
      <c r="E2908" s="48"/>
      <c r="F2908" s="49">
        <v>18</v>
      </c>
      <c r="G2908" s="50" t="s">
        <v>140</v>
      </c>
      <c r="H2908" s="90"/>
      <c r="I2908" s="46"/>
      <c r="J2908" s="51">
        <v>13.527069000000001</v>
      </c>
      <c r="K2908" s="52">
        <v>11.040459</v>
      </c>
      <c r="L2908" s="53">
        <f t="shared" si="180"/>
        <v>2.0527014374150463</v>
      </c>
      <c r="M2908" s="53">
        <v>0.30095644741504657</v>
      </c>
      <c r="N2908" s="53">
        <v>0.78038455999999989</v>
      </c>
      <c r="O2908" s="53">
        <v>0.97136043000000005</v>
      </c>
      <c r="P2908" s="54">
        <f t="shared" si="181"/>
        <v>2.725941443331718E-2</v>
      </c>
      <c r="Q2908" s="54">
        <f t="shared" si="182"/>
        <v>9.7943482912716442E-2</v>
      </c>
      <c r="R2908" s="55">
        <f t="shared" si="183"/>
        <v>0.18592537116573199</v>
      </c>
      <c r="S2908" s="7"/>
    </row>
    <row r="2909" spans="1:19" x14ac:dyDescent="0.25">
      <c r="A2909" s="66"/>
      <c r="B2909" s="56"/>
      <c r="C2909" s="67"/>
      <c r="D2909" s="68"/>
      <c r="E2909" s="69"/>
      <c r="F2909" s="70"/>
      <c r="G2909" s="71"/>
      <c r="H2909" s="66">
        <v>3000001</v>
      </c>
      <c r="I2909" s="67" t="s">
        <v>283</v>
      </c>
      <c r="J2909" s="72">
        <v>0.97521300000000011</v>
      </c>
      <c r="K2909" s="73">
        <v>0.86894800000000005</v>
      </c>
      <c r="L2909" s="73">
        <f t="shared" si="180"/>
        <v>0.18000239011854377</v>
      </c>
      <c r="M2909" s="73">
        <v>3.4202900118543766E-2</v>
      </c>
      <c r="N2909" s="73">
        <v>7.072966E-2</v>
      </c>
      <c r="O2909" s="73">
        <v>7.5069830000000004E-2</v>
      </c>
      <c r="P2909" s="74">
        <f t="shared" si="181"/>
        <v>3.936127376844617E-2</v>
      </c>
      <c r="Q2909" s="74">
        <f t="shared" si="182"/>
        <v>0.12075815827707038</v>
      </c>
      <c r="R2909" s="75">
        <f t="shared" si="183"/>
        <v>0.20714978355269104</v>
      </c>
      <c r="S2909" s="7"/>
    </row>
    <row r="2910" spans="1:19" ht="38.25" x14ac:dyDescent="0.25">
      <c r="A2910" s="66"/>
      <c r="B2910" s="56"/>
      <c r="C2910" s="67"/>
      <c r="D2910" s="68"/>
      <c r="E2910" s="69"/>
      <c r="F2910" s="70"/>
      <c r="G2910" s="71"/>
      <c r="H2910" s="66">
        <v>3000015</v>
      </c>
      <c r="I2910" s="67" t="s">
        <v>437</v>
      </c>
      <c r="J2910" s="72">
        <v>2.8883839999999998</v>
      </c>
      <c r="K2910" s="73">
        <v>3.0771199999999999</v>
      </c>
      <c r="L2910" s="73">
        <f t="shared" si="180"/>
        <v>0.55261479808454528</v>
      </c>
      <c r="M2910" s="73">
        <v>8.9881938084545254E-2</v>
      </c>
      <c r="N2910" s="73">
        <v>0.24862433</v>
      </c>
      <c r="O2910" s="73">
        <v>0.21410852999999996</v>
      </c>
      <c r="P2910" s="74">
        <f t="shared" si="181"/>
        <v>2.920976045280823E-2</v>
      </c>
      <c r="Q2910" s="74">
        <f t="shared" si="182"/>
        <v>0.11000749664769176</v>
      </c>
      <c r="R2910" s="75">
        <f t="shared" si="183"/>
        <v>0.17958831572527081</v>
      </c>
      <c r="S2910" s="7"/>
    </row>
    <row r="2911" spans="1:19" ht="25.5" x14ac:dyDescent="0.25">
      <c r="A2911" s="66"/>
      <c r="B2911" s="56"/>
      <c r="C2911" s="67"/>
      <c r="D2911" s="68"/>
      <c r="E2911" s="69"/>
      <c r="F2911" s="70"/>
      <c r="G2911" s="71"/>
      <c r="H2911" s="66">
        <v>3000016</v>
      </c>
      <c r="I2911" s="67" t="s">
        <v>424</v>
      </c>
      <c r="J2911" s="72">
        <v>1.9240830000000002</v>
      </c>
      <c r="K2911" s="73">
        <v>0.98370300000000022</v>
      </c>
      <c r="L2911" s="73">
        <f t="shared" si="180"/>
        <v>0.1480270799716133</v>
      </c>
      <c r="M2911" s="73">
        <v>6.0199999716132879E-3</v>
      </c>
      <c r="N2911" s="73">
        <v>4.7710649999999993E-2</v>
      </c>
      <c r="O2911" s="73">
        <v>9.4296430000000014E-2</v>
      </c>
      <c r="P2911" s="74">
        <f t="shared" si="181"/>
        <v>6.1197332646269111E-3</v>
      </c>
      <c r="Q2911" s="74">
        <f t="shared" si="182"/>
        <v>5.4620805234520245E-2</v>
      </c>
      <c r="R2911" s="75">
        <f t="shared" si="183"/>
        <v>0.15047944346170872</v>
      </c>
      <c r="S2911" s="7"/>
    </row>
    <row r="2912" spans="1:19" ht="25.5" x14ac:dyDescent="0.25">
      <c r="A2912" s="66"/>
      <c r="B2912" s="56"/>
      <c r="C2912" s="67"/>
      <c r="D2912" s="68"/>
      <c r="E2912" s="69"/>
      <c r="F2912" s="70"/>
      <c r="G2912" s="71"/>
      <c r="H2912" s="66">
        <v>3000017</v>
      </c>
      <c r="I2912" s="67" t="s">
        <v>442</v>
      </c>
      <c r="J2912" s="72">
        <v>0.71486500000000008</v>
      </c>
      <c r="K2912" s="73">
        <v>0.73546800000000012</v>
      </c>
      <c r="L2912" s="73">
        <f t="shared" si="180"/>
        <v>0.17330338018899583</v>
      </c>
      <c r="M2912" s="73">
        <v>5.9539501889958046E-3</v>
      </c>
      <c r="N2912" s="73">
        <v>3.6836140000000003E-2</v>
      </c>
      <c r="O2912" s="73">
        <v>0.13051329</v>
      </c>
      <c r="P2912" s="74">
        <f t="shared" si="181"/>
        <v>8.0954578431635411E-3</v>
      </c>
      <c r="Q2912" s="74">
        <f t="shared" si="182"/>
        <v>5.818076406994703E-2</v>
      </c>
      <c r="R2912" s="75">
        <f t="shared" si="183"/>
        <v>0.23563687364915373</v>
      </c>
      <c r="S2912" s="7"/>
    </row>
    <row r="2913" spans="1:19" x14ac:dyDescent="0.25">
      <c r="A2913" s="66"/>
      <c r="B2913" s="56"/>
      <c r="C2913" s="67"/>
      <c r="D2913" s="68"/>
      <c r="E2913" s="69"/>
      <c r="F2913" s="70"/>
      <c r="G2913" s="71"/>
      <c r="H2913" s="66">
        <v>3000680</v>
      </c>
      <c r="I2913" s="67" t="s">
        <v>445</v>
      </c>
      <c r="J2913" s="72">
        <v>1.1853229999999999</v>
      </c>
      <c r="K2913" s="73">
        <v>1.1597599999999999</v>
      </c>
      <c r="L2913" s="73">
        <f t="shared" si="180"/>
        <v>0.19144366929847073</v>
      </c>
      <c r="M2913" s="73">
        <v>4.8010929298470728E-2</v>
      </c>
      <c r="N2913" s="73">
        <v>7.2869550000000005E-2</v>
      </c>
      <c r="O2913" s="73">
        <v>7.0563189999999998E-2</v>
      </c>
      <c r="P2913" s="74">
        <f t="shared" si="181"/>
        <v>4.1397297111877229E-2</v>
      </c>
      <c r="Q2913" s="74">
        <f t="shared" si="182"/>
        <v>0.10422887433475093</v>
      </c>
      <c r="R2913" s="75">
        <f t="shared" si="183"/>
        <v>0.16507179873290229</v>
      </c>
      <c r="S2913" s="7"/>
    </row>
    <row r="2914" spans="1:19" x14ac:dyDescent="0.25">
      <c r="A2914" s="66"/>
      <c r="B2914" s="56"/>
      <c r="C2914" s="67"/>
      <c r="D2914" s="68"/>
      <c r="E2914" s="69"/>
      <c r="F2914" s="70"/>
      <c r="G2914" s="71"/>
      <c r="H2914" s="66">
        <v>3000681</v>
      </c>
      <c r="I2914" s="67" t="s">
        <v>446</v>
      </c>
      <c r="J2914" s="72">
        <v>1.050181</v>
      </c>
      <c r="K2914" s="73">
        <v>1.160331</v>
      </c>
      <c r="L2914" s="73">
        <f t="shared" si="180"/>
        <v>0.21605474001454583</v>
      </c>
      <c r="M2914" s="73">
        <v>6.3514210014545824E-2</v>
      </c>
      <c r="N2914" s="73">
        <v>6.9771319999999998E-2</v>
      </c>
      <c r="O2914" s="73">
        <v>8.2769209999999996E-2</v>
      </c>
      <c r="P2914" s="74">
        <f t="shared" si="181"/>
        <v>5.4738010114825701E-2</v>
      </c>
      <c r="Q2914" s="74">
        <f t="shared" si="182"/>
        <v>0.1148685418337921</v>
      </c>
      <c r="R2914" s="75">
        <f t="shared" si="183"/>
        <v>0.18620095474010936</v>
      </c>
      <c r="S2914" s="7"/>
    </row>
    <row r="2915" spans="1:19" ht="76.5" x14ac:dyDescent="0.25">
      <c r="A2915" s="66"/>
      <c r="B2915" s="56"/>
      <c r="C2915" s="67"/>
      <c r="D2915" s="68"/>
      <c r="E2915" s="69"/>
      <c r="F2915" s="70"/>
      <c r="G2915" s="71"/>
      <c r="H2915" s="66">
        <v>3043987</v>
      </c>
      <c r="I2915" s="67" t="s">
        <v>425</v>
      </c>
      <c r="J2915" s="72">
        <v>2E-3</v>
      </c>
      <c r="K2915" s="73">
        <v>1.9518000000000001E-2</v>
      </c>
      <c r="L2915" s="73">
        <f t="shared" si="180"/>
        <v>6.8250800000000007E-3</v>
      </c>
      <c r="M2915" s="73">
        <v>0</v>
      </c>
      <c r="N2915" s="73">
        <v>2.3887600000000002E-3</v>
      </c>
      <c r="O2915" s="73">
        <v>4.4363200000000005E-3</v>
      </c>
      <c r="P2915" s="74">
        <f t="shared" si="181"/>
        <v>0</v>
      </c>
      <c r="Q2915" s="74">
        <f t="shared" si="182"/>
        <v>0.12238753970693719</v>
      </c>
      <c r="R2915" s="75">
        <f t="shared" si="183"/>
        <v>0.34968131980735734</v>
      </c>
      <c r="S2915" s="7"/>
    </row>
    <row r="2916" spans="1:19" x14ac:dyDescent="0.25">
      <c r="A2916" s="66"/>
      <c r="B2916" s="56"/>
      <c r="C2916" s="67"/>
      <c r="D2916" s="68"/>
      <c r="E2916" s="69"/>
      <c r="F2916" s="70"/>
      <c r="G2916" s="71"/>
      <c r="H2916" s="66">
        <v>9000000</v>
      </c>
      <c r="I2916" s="67" t="s">
        <v>293</v>
      </c>
      <c r="J2916" s="72">
        <v>4.7870200000000001</v>
      </c>
      <c r="K2916" s="73">
        <v>3.0356109999999998</v>
      </c>
      <c r="L2916" s="73">
        <f t="shared" si="180"/>
        <v>0.58443029973833194</v>
      </c>
      <c r="M2916" s="73">
        <v>5.3372519738331903E-2</v>
      </c>
      <c r="N2916" s="73">
        <v>0.23145414999999997</v>
      </c>
      <c r="O2916" s="73">
        <v>0.29960363000000001</v>
      </c>
      <c r="P2916" s="74">
        <f t="shared" si="181"/>
        <v>1.7582134120060808E-2</v>
      </c>
      <c r="Q2916" s="74">
        <f t="shared" si="182"/>
        <v>9.3828448288773458E-2</v>
      </c>
      <c r="R2916" s="75">
        <f t="shared" si="183"/>
        <v>0.19252476675645594</v>
      </c>
      <c r="S2916" s="7"/>
    </row>
    <row r="2917" spans="1:19" x14ac:dyDescent="0.25">
      <c r="A2917" s="44"/>
      <c r="B2917" s="45"/>
      <c r="C2917" s="46"/>
      <c r="D2917" s="47"/>
      <c r="E2917" s="48"/>
      <c r="F2917" s="49">
        <v>24</v>
      </c>
      <c r="G2917" s="50" t="s">
        <v>141</v>
      </c>
      <c r="H2917" s="90"/>
      <c r="I2917" s="46"/>
      <c r="J2917" s="51">
        <v>5.840622999999999</v>
      </c>
      <c r="K2917" s="52">
        <v>5.8855269999999988</v>
      </c>
      <c r="L2917" s="53">
        <f t="shared" si="180"/>
        <v>1.1842609334237373</v>
      </c>
      <c r="M2917" s="53">
        <v>0.25619358342373744</v>
      </c>
      <c r="N2917" s="53">
        <v>0.35859011999999996</v>
      </c>
      <c r="O2917" s="53">
        <v>0.56947722999999995</v>
      </c>
      <c r="P2917" s="54">
        <f t="shared" si="181"/>
        <v>4.3529421141681533E-2</v>
      </c>
      <c r="Q2917" s="54">
        <f t="shared" si="182"/>
        <v>0.10445686570187129</v>
      </c>
      <c r="R2917" s="55">
        <f t="shared" si="183"/>
        <v>0.20121578465679241</v>
      </c>
      <c r="S2917" s="7"/>
    </row>
    <row r="2918" spans="1:19" x14ac:dyDescent="0.25">
      <c r="A2918" s="66"/>
      <c r="B2918" s="56"/>
      <c r="C2918" s="67"/>
      <c r="D2918" s="68"/>
      <c r="E2918" s="69"/>
      <c r="F2918" s="70"/>
      <c r="G2918" s="71"/>
      <c r="H2918" s="66">
        <v>3000001</v>
      </c>
      <c r="I2918" s="67" t="s">
        <v>283</v>
      </c>
      <c r="J2918" s="72">
        <v>0.10911199999999999</v>
      </c>
      <c r="K2918" s="73">
        <v>0.10511000000000001</v>
      </c>
      <c r="L2918" s="73">
        <f t="shared" si="180"/>
        <v>1.749011E-2</v>
      </c>
      <c r="M2918" s="73">
        <v>0</v>
      </c>
      <c r="N2918" s="73">
        <v>8.8449199999999992E-3</v>
      </c>
      <c r="O2918" s="73">
        <v>8.6451900000000005E-3</v>
      </c>
      <c r="P2918" s="74">
        <f t="shared" si="181"/>
        <v>0</v>
      </c>
      <c r="Q2918" s="74">
        <f t="shared" si="182"/>
        <v>8.4149177052611532E-2</v>
      </c>
      <c r="R2918" s="75">
        <f t="shared" si="183"/>
        <v>0.16639815431452762</v>
      </c>
      <c r="S2918" s="7"/>
    </row>
    <row r="2919" spans="1:19" ht="25.5" x14ac:dyDescent="0.25">
      <c r="A2919" s="66"/>
      <c r="B2919" s="56"/>
      <c r="C2919" s="67"/>
      <c r="D2919" s="68"/>
      <c r="E2919" s="69"/>
      <c r="F2919" s="70"/>
      <c r="G2919" s="71"/>
      <c r="H2919" s="66">
        <v>3000004</v>
      </c>
      <c r="I2919" s="67" t="s">
        <v>438</v>
      </c>
      <c r="J2919" s="72">
        <v>1.5814029999999999</v>
      </c>
      <c r="K2919" s="73">
        <v>2.1000769999999997</v>
      </c>
      <c r="L2919" s="73">
        <f t="shared" si="180"/>
        <v>0.43302237021905898</v>
      </c>
      <c r="M2919" s="73">
        <v>7.757280021905899E-2</v>
      </c>
      <c r="N2919" s="73">
        <v>0.12007618999999999</v>
      </c>
      <c r="O2919" s="73">
        <v>0.23537337999999999</v>
      </c>
      <c r="P2919" s="74">
        <f t="shared" si="181"/>
        <v>3.6938074279685457E-2</v>
      </c>
      <c r="Q2919" s="74">
        <f t="shared" si="182"/>
        <v>9.4115115883398076E-2</v>
      </c>
      <c r="R2919" s="75">
        <f t="shared" si="183"/>
        <v>0.20619356824490676</v>
      </c>
      <c r="S2919" s="7"/>
    </row>
    <row r="2920" spans="1:19" ht="25.5" x14ac:dyDescent="0.25">
      <c r="A2920" s="66"/>
      <c r="B2920" s="56"/>
      <c r="C2920" s="67"/>
      <c r="D2920" s="68"/>
      <c r="E2920" s="69"/>
      <c r="F2920" s="70"/>
      <c r="G2920" s="71"/>
      <c r="H2920" s="66">
        <v>3000365</v>
      </c>
      <c r="I2920" s="67" t="s">
        <v>426</v>
      </c>
      <c r="J2920" s="72">
        <v>0</v>
      </c>
      <c r="K2920" s="73">
        <v>0.08</v>
      </c>
      <c r="L2920" s="73">
        <f t="shared" si="180"/>
        <v>0</v>
      </c>
      <c r="M2920" s="73">
        <v>0</v>
      </c>
      <c r="N2920" s="73">
        <v>0</v>
      </c>
      <c r="O2920" s="73">
        <v>0</v>
      </c>
      <c r="P2920" s="74">
        <f t="shared" si="181"/>
        <v>0</v>
      </c>
      <c r="Q2920" s="74">
        <f t="shared" si="182"/>
        <v>0</v>
      </c>
      <c r="R2920" s="75">
        <f t="shared" si="183"/>
        <v>0</v>
      </c>
      <c r="S2920" s="7"/>
    </row>
    <row r="2921" spans="1:19" x14ac:dyDescent="0.25">
      <c r="A2921" s="66"/>
      <c r="B2921" s="56"/>
      <c r="C2921" s="67"/>
      <c r="D2921" s="68"/>
      <c r="E2921" s="69"/>
      <c r="F2921" s="70"/>
      <c r="G2921" s="71"/>
      <c r="H2921" s="66">
        <v>3000683</v>
      </c>
      <c r="I2921" s="67" t="s">
        <v>427</v>
      </c>
      <c r="J2921" s="72">
        <v>5.3661E-2</v>
      </c>
      <c r="K2921" s="73">
        <v>2.8700000000000003E-2</v>
      </c>
      <c r="L2921" s="73">
        <f t="shared" si="180"/>
        <v>0</v>
      </c>
      <c r="M2921" s="73">
        <v>0</v>
      </c>
      <c r="N2921" s="73">
        <v>0</v>
      </c>
      <c r="O2921" s="73">
        <v>0</v>
      </c>
      <c r="P2921" s="74">
        <f t="shared" si="181"/>
        <v>0</v>
      </c>
      <c r="Q2921" s="74">
        <f t="shared" si="182"/>
        <v>0</v>
      </c>
      <c r="R2921" s="75">
        <f t="shared" si="183"/>
        <v>0</v>
      </c>
      <c r="S2921" s="7"/>
    </row>
    <row r="2922" spans="1:19" x14ac:dyDescent="0.25">
      <c r="A2922" s="66"/>
      <c r="B2922" s="56"/>
      <c r="C2922" s="67"/>
      <c r="D2922" s="68"/>
      <c r="E2922" s="69"/>
      <c r="F2922" s="70"/>
      <c r="G2922" s="71"/>
      <c r="H2922" s="66">
        <v>9000000</v>
      </c>
      <c r="I2922" s="67" t="s">
        <v>293</v>
      </c>
      <c r="J2922" s="72">
        <v>4.0964469999999986</v>
      </c>
      <c r="K2922" s="73">
        <v>3.571639999999999</v>
      </c>
      <c r="L2922" s="73">
        <f t="shared" si="180"/>
        <v>0.73374845320467841</v>
      </c>
      <c r="M2922" s="73">
        <v>0.17862078320467845</v>
      </c>
      <c r="N2922" s="73">
        <v>0.22966900999999998</v>
      </c>
      <c r="O2922" s="73">
        <v>0.32545866000000001</v>
      </c>
      <c r="P2922" s="74">
        <f t="shared" si="181"/>
        <v>5.001085865447763E-2</v>
      </c>
      <c r="Q2922" s="74">
        <f t="shared" si="182"/>
        <v>0.11431437468632855</v>
      </c>
      <c r="R2922" s="75">
        <f t="shared" si="183"/>
        <v>0.20543740500293384</v>
      </c>
      <c r="S2922" s="7"/>
    </row>
    <row r="2923" spans="1:19" ht="25.5" x14ac:dyDescent="0.25">
      <c r="A2923" s="44"/>
      <c r="B2923" s="45"/>
      <c r="C2923" s="46"/>
      <c r="D2923" s="47"/>
      <c r="E2923" s="48"/>
      <c r="F2923" s="49">
        <v>41</v>
      </c>
      <c r="G2923" s="50" t="s">
        <v>163</v>
      </c>
      <c r="H2923" s="90"/>
      <c r="I2923" s="46"/>
      <c r="J2923" s="51">
        <v>0.32536199999999998</v>
      </c>
      <c r="K2923" s="52">
        <v>0.36792399999999997</v>
      </c>
      <c r="L2923" s="53">
        <f t="shared" si="180"/>
        <v>1.34E-2</v>
      </c>
      <c r="M2923" s="53">
        <v>0</v>
      </c>
      <c r="N2923" s="53">
        <v>1.34E-2</v>
      </c>
      <c r="O2923" s="53">
        <v>0</v>
      </c>
      <c r="P2923" s="54">
        <f t="shared" si="181"/>
        <v>0</v>
      </c>
      <c r="Q2923" s="54">
        <f t="shared" si="182"/>
        <v>3.6420565116708888E-2</v>
      </c>
      <c r="R2923" s="55">
        <f t="shared" si="183"/>
        <v>3.6420565116708888E-2</v>
      </c>
      <c r="S2923" s="7"/>
    </row>
    <row r="2924" spans="1:19" x14ac:dyDescent="0.25">
      <c r="A2924" s="66"/>
      <c r="B2924" s="56"/>
      <c r="C2924" s="67"/>
      <c r="D2924" s="68"/>
      <c r="E2924" s="69"/>
      <c r="F2924" s="70"/>
      <c r="G2924" s="71"/>
      <c r="H2924" s="66">
        <v>9000009</v>
      </c>
      <c r="I2924" s="67" t="s">
        <v>294</v>
      </c>
      <c r="J2924" s="72">
        <v>0.32536199999999998</v>
      </c>
      <c r="K2924" s="73">
        <v>0.36792399999999997</v>
      </c>
      <c r="L2924" s="73">
        <f t="shared" si="180"/>
        <v>1.34E-2</v>
      </c>
      <c r="M2924" s="73">
        <v>0</v>
      </c>
      <c r="N2924" s="73">
        <v>1.34E-2</v>
      </c>
      <c r="O2924" s="73">
        <v>0</v>
      </c>
      <c r="P2924" s="74">
        <f t="shared" si="181"/>
        <v>0</v>
      </c>
      <c r="Q2924" s="74">
        <f t="shared" si="182"/>
        <v>3.6420565116708888E-2</v>
      </c>
      <c r="R2924" s="75">
        <f t="shared" si="183"/>
        <v>3.6420565116708888E-2</v>
      </c>
      <c r="S2924" s="7"/>
    </row>
    <row r="2925" spans="1:19" ht="25.5" x14ac:dyDescent="0.25">
      <c r="A2925" s="44"/>
      <c r="B2925" s="45"/>
      <c r="C2925" s="46"/>
      <c r="D2925" s="47"/>
      <c r="E2925" s="48"/>
      <c r="F2925" s="49">
        <v>42</v>
      </c>
      <c r="G2925" s="50" t="s">
        <v>158</v>
      </c>
      <c r="H2925" s="90"/>
      <c r="I2925" s="46"/>
      <c r="J2925" s="51">
        <v>3.682191</v>
      </c>
      <c r="K2925" s="52">
        <v>3.682191</v>
      </c>
      <c r="L2925" s="53">
        <f t="shared" si="180"/>
        <v>0</v>
      </c>
      <c r="M2925" s="53">
        <v>0</v>
      </c>
      <c r="N2925" s="53">
        <v>0</v>
      </c>
      <c r="O2925" s="53">
        <v>0</v>
      </c>
      <c r="P2925" s="54">
        <f t="shared" si="181"/>
        <v>0</v>
      </c>
      <c r="Q2925" s="54">
        <f t="shared" si="182"/>
        <v>0</v>
      </c>
      <c r="R2925" s="55">
        <f t="shared" si="183"/>
        <v>0</v>
      </c>
      <c r="S2925" s="7"/>
    </row>
    <row r="2926" spans="1:19" x14ac:dyDescent="0.25">
      <c r="A2926" s="66"/>
      <c r="B2926" s="56"/>
      <c r="C2926" s="67"/>
      <c r="D2926" s="68"/>
      <c r="E2926" s="69"/>
      <c r="F2926" s="70"/>
      <c r="G2926" s="71"/>
      <c r="H2926" s="66">
        <v>9000009</v>
      </c>
      <c r="I2926" s="67" t="s">
        <v>294</v>
      </c>
      <c r="J2926" s="72">
        <v>3.682191</v>
      </c>
      <c r="K2926" s="73">
        <v>3.682191</v>
      </c>
      <c r="L2926" s="73">
        <f t="shared" si="180"/>
        <v>0</v>
      </c>
      <c r="M2926" s="73">
        <v>0</v>
      </c>
      <c r="N2926" s="73">
        <v>0</v>
      </c>
      <c r="O2926" s="73">
        <v>0</v>
      </c>
      <c r="P2926" s="74">
        <f t="shared" si="181"/>
        <v>0</v>
      </c>
      <c r="Q2926" s="74">
        <f t="shared" si="182"/>
        <v>0</v>
      </c>
      <c r="R2926" s="75">
        <f t="shared" si="183"/>
        <v>0</v>
      </c>
      <c r="S2926" s="7"/>
    </row>
    <row r="2927" spans="1:19" x14ac:dyDescent="0.25">
      <c r="A2927" s="44"/>
      <c r="B2927" s="45"/>
      <c r="C2927" s="46"/>
      <c r="D2927" s="47"/>
      <c r="E2927" s="48"/>
      <c r="F2927" s="49">
        <v>46</v>
      </c>
      <c r="G2927" s="50" t="s">
        <v>169</v>
      </c>
      <c r="H2927" s="90"/>
      <c r="I2927" s="46"/>
      <c r="J2927" s="51">
        <v>6.1765740000000005</v>
      </c>
      <c r="K2927" s="52">
        <v>5.8496980000000001</v>
      </c>
      <c r="L2927" s="53">
        <f t="shared" si="180"/>
        <v>1.6658233193837737</v>
      </c>
      <c r="M2927" s="53">
        <v>0.48107733938377351</v>
      </c>
      <c r="N2927" s="53">
        <v>0.66912164000000007</v>
      </c>
      <c r="O2927" s="53">
        <v>0.51562434000000001</v>
      </c>
      <c r="P2927" s="54">
        <f t="shared" si="181"/>
        <v>8.2239688165743507E-2</v>
      </c>
      <c r="Q2927" s="54">
        <f t="shared" si="182"/>
        <v>0.19662536072525003</v>
      </c>
      <c r="R2927" s="55">
        <f t="shared" si="183"/>
        <v>0.2847708239611299</v>
      </c>
      <c r="S2927" s="7"/>
    </row>
    <row r="2928" spans="1:19" x14ac:dyDescent="0.25">
      <c r="A2928" s="66"/>
      <c r="B2928" s="56"/>
      <c r="C2928" s="67"/>
      <c r="D2928" s="68"/>
      <c r="E2928" s="69"/>
      <c r="F2928" s="70"/>
      <c r="G2928" s="71"/>
      <c r="H2928" s="66">
        <v>9000009</v>
      </c>
      <c r="I2928" s="67" t="s">
        <v>294</v>
      </c>
      <c r="J2928" s="72">
        <v>6.1765740000000005</v>
      </c>
      <c r="K2928" s="73">
        <v>5.8496980000000001</v>
      </c>
      <c r="L2928" s="73">
        <f t="shared" si="180"/>
        <v>1.6658233193837737</v>
      </c>
      <c r="M2928" s="73">
        <v>0.48107733938377351</v>
      </c>
      <c r="N2928" s="73">
        <v>0.66912164000000007</v>
      </c>
      <c r="O2928" s="73">
        <v>0.51562434000000001</v>
      </c>
      <c r="P2928" s="74">
        <f t="shared" si="181"/>
        <v>8.2239688165743507E-2</v>
      </c>
      <c r="Q2928" s="74">
        <f t="shared" si="182"/>
        <v>0.19662536072525003</v>
      </c>
      <c r="R2928" s="75">
        <f t="shared" si="183"/>
        <v>0.2847708239611299</v>
      </c>
      <c r="S2928" s="7"/>
    </row>
    <row r="2929" spans="1:19" ht="25.5" x14ac:dyDescent="0.25">
      <c r="A2929" s="44"/>
      <c r="B2929" s="45"/>
      <c r="C2929" s="46"/>
      <c r="D2929" s="47"/>
      <c r="E2929" s="48"/>
      <c r="F2929" s="49">
        <v>51</v>
      </c>
      <c r="G2929" s="50" t="s">
        <v>24</v>
      </c>
      <c r="H2929" s="90"/>
      <c r="I2929" s="46"/>
      <c r="J2929" s="51">
        <v>0.46818199999999999</v>
      </c>
      <c r="K2929" s="52">
        <v>0.46818199999999999</v>
      </c>
      <c r="L2929" s="53">
        <f t="shared" si="180"/>
        <v>0</v>
      </c>
      <c r="M2929" s="53">
        <v>0</v>
      </c>
      <c r="N2929" s="53">
        <v>0</v>
      </c>
      <c r="O2929" s="53">
        <v>0</v>
      </c>
      <c r="P2929" s="54">
        <f t="shared" si="181"/>
        <v>0</v>
      </c>
      <c r="Q2929" s="54">
        <f t="shared" si="182"/>
        <v>0</v>
      </c>
      <c r="R2929" s="55">
        <f t="shared" si="183"/>
        <v>0</v>
      </c>
      <c r="S2929" s="7"/>
    </row>
    <row r="2930" spans="1:19" ht="38.25" x14ac:dyDescent="0.25">
      <c r="A2930" s="66"/>
      <c r="B2930" s="56"/>
      <c r="C2930" s="67"/>
      <c r="D2930" s="68"/>
      <c r="E2930" s="69"/>
      <c r="F2930" s="70"/>
      <c r="G2930" s="71"/>
      <c r="H2930" s="66">
        <v>3000712</v>
      </c>
      <c r="I2930" s="67" t="s">
        <v>295</v>
      </c>
      <c r="J2930" s="72">
        <v>0.21773900000000002</v>
      </c>
      <c r="K2930" s="73">
        <v>0.21773900000000002</v>
      </c>
      <c r="L2930" s="73">
        <f t="shared" si="180"/>
        <v>0</v>
      </c>
      <c r="M2930" s="73">
        <v>0</v>
      </c>
      <c r="N2930" s="73">
        <v>0</v>
      </c>
      <c r="O2930" s="73">
        <v>0</v>
      </c>
      <c r="P2930" s="74">
        <f t="shared" si="181"/>
        <v>0</v>
      </c>
      <c r="Q2930" s="74">
        <f t="shared" si="182"/>
        <v>0</v>
      </c>
      <c r="R2930" s="75">
        <f t="shared" si="183"/>
        <v>0</v>
      </c>
      <c r="S2930" s="7"/>
    </row>
    <row r="2931" spans="1:19" ht="25.5" x14ac:dyDescent="0.25">
      <c r="A2931" s="66"/>
      <c r="B2931" s="56"/>
      <c r="C2931" s="67"/>
      <c r="D2931" s="68"/>
      <c r="E2931" s="69"/>
      <c r="F2931" s="70"/>
      <c r="G2931" s="71"/>
      <c r="H2931" s="66">
        <v>3000713</v>
      </c>
      <c r="I2931" s="67" t="s">
        <v>313</v>
      </c>
      <c r="J2931" s="72">
        <v>0.25044299999999997</v>
      </c>
      <c r="K2931" s="73">
        <v>0.25044299999999997</v>
      </c>
      <c r="L2931" s="73">
        <f t="shared" si="180"/>
        <v>0</v>
      </c>
      <c r="M2931" s="73">
        <v>0</v>
      </c>
      <c r="N2931" s="73">
        <v>0</v>
      </c>
      <c r="O2931" s="73">
        <v>0</v>
      </c>
      <c r="P2931" s="74">
        <f t="shared" si="181"/>
        <v>0</v>
      </c>
      <c r="Q2931" s="74">
        <f t="shared" si="182"/>
        <v>0</v>
      </c>
      <c r="R2931" s="75">
        <f t="shared" si="183"/>
        <v>0</v>
      </c>
      <c r="S2931" s="7"/>
    </row>
    <row r="2932" spans="1:19" ht="38.25" x14ac:dyDescent="0.25">
      <c r="A2932" s="44"/>
      <c r="B2932" s="45"/>
      <c r="C2932" s="46"/>
      <c r="D2932" s="47"/>
      <c r="E2932" s="48"/>
      <c r="F2932" s="49">
        <v>61</v>
      </c>
      <c r="G2932" s="50" t="s">
        <v>191</v>
      </c>
      <c r="H2932" s="90"/>
      <c r="I2932" s="46"/>
      <c r="J2932" s="51">
        <v>14.620633</v>
      </c>
      <c r="K2932" s="52">
        <v>26.081781000000003</v>
      </c>
      <c r="L2932" s="53">
        <f t="shared" si="180"/>
        <v>7.5144113653670592</v>
      </c>
      <c r="M2932" s="53">
        <v>1.4512139653670602</v>
      </c>
      <c r="N2932" s="53">
        <v>5.5062763499999994</v>
      </c>
      <c r="O2932" s="53">
        <v>0.55692105000000003</v>
      </c>
      <c r="P2932" s="54">
        <f t="shared" si="181"/>
        <v>5.5640907550257399E-2</v>
      </c>
      <c r="Q2932" s="54">
        <f t="shared" si="182"/>
        <v>0.26675671862159483</v>
      </c>
      <c r="R2932" s="55">
        <f t="shared" si="183"/>
        <v>0.28810959517553875</v>
      </c>
      <c r="S2932" s="7"/>
    </row>
    <row r="2933" spans="1:19" ht="25.5" x14ac:dyDescent="0.25">
      <c r="A2933" s="66"/>
      <c r="B2933" s="56"/>
      <c r="C2933" s="67"/>
      <c r="D2933" s="68"/>
      <c r="E2933" s="69"/>
      <c r="F2933" s="70"/>
      <c r="G2933" s="71"/>
      <c r="H2933" s="66">
        <v>3000132</v>
      </c>
      <c r="I2933" s="67" t="s">
        <v>513</v>
      </c>
      <c r="J2933" s="72">
        <v>3.1106750000000001</v>
      </c>
      <c r="K2933" s="73">
        <v>3.1106750000000001</v>
      </c>
      <c r="L2933" s="73">
        <f t="shared" si="180"/>
        <v>0.10287859922513962</v>
      </c>
      <c r="M2933" s="73">
        <v>1.7999999225139618E-2</v>
      </c>
      <c r="N2933" s="73">
        <v>4.5600000000000002E-2</v>
      </c>
      <c r="O2933" s="73">
        <v>3.9278599999999997E-2</v>
      </c>
      <c r="P2933" s="74">
        <f t="shared" si="181"/>
        <v>5.7865251834857767E-3</v>
      </c>
      <c r="Q2933" s="74">
        <f t="shared" si="182"/>
        <v>2.0445722946029275E-2</v>
      </c>
      <c r="R2933" s="75">
        <f t="shared" si="183"/>
        <v>3.3072757271376665E-2</v>
      </c>
      <c r="S2933" s="7"/>
    </row>
    <row r="2934" spans="1:19" ht="25.5" x14ac:dyDescent="0.25">
      <c r="A2934" s="66"/>
      <c r="B2934" s="56"/>
      <c r="C2934" s="67"/>
      <c r="D2934" s="68"/>
      <c r="E2934" s="69"/>
      <c r="F2934" s="70"/>
      <c r="G2934" s="71"/>
      <c r="H2934" s="66">
        <v>3000133</v>
      </c>
      <c r="I2934" s="67" t="s">
        <v>514</v>
      </c>
      <c r="J2934" s="72">
        <v>3.7542900000000001</v>
      </c>
      <c r="K2934" s="73">
        <v>3.7981440000000002</v>
      </c>
      <c r="L2934" s="73">
        <f t="shared" si="180"/>
        <v>0.37916170007590277</v>
      </c>
      <c r="M2934" s="73">
        <v>6.5000000759027898E-3</v>
      </c>
      <c r="N2934" s="73">
        <v>5.2249200000000003E-2</v>
      </c>
      <c r="O2934" s="73">
        <v>0.32041249999999999</v>
      </c>
      <c r="P2934" s="74">
        <f t="shared" si="181"/>
        <v>1.711362201091583E-3</v>
      </c>
      <c r="Q2934" s="74">
        <f t="shared" si="182"/>
        <v>1.5467870643109579E-2</v>
      </c>
      <c r="R2934" s="75">
        <f t="shared" si="183"/>
        <v>9.9828152928352051E-2</v>
      </c>
      <c r="S2934" s="7"/>
    </row>
    <row r="2935" spans="1:19" ht="25.5" x14ac:dyDescent="0.25">
      <c r="A2935" s="66"/>
      <c r="B2935" s="56"/>
      <c r="C2935" s="67"/>
      <c r="D2935" s="68"/>
      <c r="E2935" s="69"/>
      <c r="F2935" s="70"/>
      <c r="G2935" s="71"/>
      <c r="H2935" s="66">
        <v>3000478</v>
      </c>
      <c r="I2935" s="67" t="s">
        <v>516</v>
      </c>
      <c r="J2935" s="72">
        <v>4.6314999999999995E-2</v>
      </c>
      <c r="K2935" s="73">
        <v>5.6315000000000004E-2</v>
      </c>
      <c r="L2935" s="73">
        <f t="shared" si="180"/>
        <v>4.2681599734351039E-3</v>
      </c>
      <c r="M2935" s="73">
        <v>4.2681599734351039E-3</v>
      </c>
      <c r="N2935" s="73">
        <v>0</v>
      </c>
      <c r="O2935" s="73">
        <v>0</v>
      </c>
      <c r="P2935" s="74">
        <f t="shared" si="181"/>
        <v>7.579081902574987E-2</v>
      </c>
      <c r="Q2935" s="74">
        <f t="shared" si="182"/>
        <v>7.579081902574987E-2</v>
      </c>
      <c r="R2935" s="75">
        <f t="shared" si="183"/>
        <v>7.579081902574987E-2</v>
      </c>
      <c r="S2935" s="7"/>
    </row>
    <row r="2936" spans="1:19" ht="25.5" x14ac:dyDescent="0.25">
      <c r="A2936" s="66"/>
      <c r="B2936" s="56"/>
      <c r="C2936" s="67"/>
      <c r="D2936" s="68"/>
      <c r="E2936" s="69"/>
      <c r="F2936" s="70"/>
      <c r="G2936" s="71"/>
      <c r="H2936" s="66">
        <v>3000479</v>
      </c>
      <c r="I2936" s="67" t="s">
        <v>515</v>
      </c>
      <c r="J2936" s="72">
        <v>0.19327</v>
      </c>
      <c r="K2936" s="73">
        <v>0.17507</v>
      </c>
      <c r="L2936" s="73">
        <f t="shared" si="180"/>
        <v>2.939373E-2</v>
      </c>
      <c r="M2936" s="73">
        <v>0</v>
      </c>
      <c r="N2936" s="73">
        <v>0</v>
      </c>
      <c r="O2936" s="73">
        <v>2.939373E-2</v>
      </c>
      <c r="P2936" s="74">
        <f t="shared" si="181"/>
        <v>0</v>
      </c>
      <c r="Q2936" s="74">
        <f t="shared" si="182"/>
        <v>0</v>
      </c>
      <c r="R2936" s="75">
        <f t="shared" si="183"/>
        <v>0.16789701262352202</v>
      </c>
      <c r="S2936" s="7"/>
    </row>
    <row r="2937" spans="1:19" x14ac:dyDescent="0.25">
      <c r="A2937" s="66"/>
      <c r="B2937" s="56"/>
      <c r="C2937" s="67"/>
      <c r="D2937" s="68"/>
      <c r="E2937" s="69"/>
      <c r="F2937" s="70"/>
      <c r="G2937" s="71"/>
      <c r="H2937" s="66">
        <v>9000000</v>
      </c>
      <c r="I2937" s="67" t="s">
        <v>293</v>
      </c>
      <c r="J2937" s="72">
        <v>7.2260000000000005E-2</v>
      </c>
      <c r="K2937" s="73">
        <v>7.2260000000000005E-2</v>
      </c>
      <c r="L2937" s="73">
        <f t="shared" si="180"/>
        <v>1.9195000003539027E-2</v>
      </c>
      <c r="M2937" s="73">
        <v>1.3000000035390258E-3</v>
      </c>
      <c r="N2937" s="73">
        <v>6.3E-3</v>
      </c>
      <c r="O2937" s="73">
        <v>1.1595000000000001E-2</v>
      </c>
      <c r="P2937" s="74">
        <f t="shared" si="181"/>
        <v>1.7990589586756513E-2</v>
      </c>
      <c r="Q2937" s="74">
        <f t="shared" si="182"/>
        <v>0.10517575426984535</v>
      </c>
      <c r="R2937" s="75">
        <f t="shared" si="183"/>
        <v>0.26563797403181605</v>
      </c>
      <c r="S2937" s="7"/>
    </row>
    <row r="2938" spans="1:19" x14ac:dyDescent="0.25">
      <c r="A2938" s="66"/>
      <c r="B2938" s="56"/>
      <c r="C2938" s="67"/>
      <c r="D2938" s="68"/>
      <c r="E2938" s="69"/>
      <c r="F2938" s="70"/>
      <c r="G2938" s="71"/>
      <c r="H2938" s="66">
        <v>9000009</v>
      </c>
      <c r="I2938" s="67" t="s">
        <v>294</v>
      </c>
      <c r="J2938" s="72">
        <v>7.4438230000000001</v>
      </c>
      <c r="K2938" s="73">
        <v>18.869317000000002</v>
      </c>
      <c r="L2938" s="73">
        <f t="shared" si="180"/>
        <v>6.9795141760890429</v>
      </c>
      <c r="M2938" s="73">
        <v>1.4211458060890436</v>
      </c>
      <c r="N2938" s="73">
        <v>5.4021271499999992</v>
      </c>
      <c r="O2938" s="73">
        <v>0.15624122000000001</v>
      </c>
      <c r="P2938" s="74">
        <f t="shared" si="181"/>
        <v>7.5315169387903308E-2</v>
      </c>
      <c r="Q2938" s="74">
        <f t="shared" si="182"/>
        <v>0.36160677973076832</v>
      </c>
      <c r="R2938" s="75">
        <f t="shared" si="183"/>
        <v>0.36988695330567833</v>
      </c>
      <c r="S2938" s="7"/>
    </row>
    <row r="2939" spans="1:19" ht="38.25" x14ac:dyDescent="0.25">
      <c r="A2939" s="44"/>
      <c r="B2939" s="45"/>
      <c r="C2939" s="46"/>
      <c r="D2939" s="47"/>
      <c r="E2939" s="48"/>
      <c r="F2939" s="49">
        <v>68</v>
      </c>
      <c r="G2939" s="50" t="s">
        <v>22</v>
      </c>
      <c r="H2939" s="90"/>
      <c r="I2939" s="46"/>
      <c r="J2939" s="51">
        <v>5.811769</v>
      </c>
      <c r="K2939" s="52">
        <v>6.0843059999999998</v>
      </c>
      <c r="L2939" s="53">
        <f t="shared" si="180"/>
        <v>0.47482614099116027</v>
      </c>
      <c r="M2939" s="53">
        <v>0.11808726099116029</v>
      </c>
      <c r="N2939" s="53">
        <v>0.13786201000000001</v>
      </c>
      <c r="O2939" s="53">
        <v>0.21887687</v>
      </c>
      <c r="P2939" s="54">
        <f t="shared" si="181"/>
        <v>1.9408501313241032E-2</v>
      </c>
      <c r="Q2939" s="54">
        <f t="shared" si="182"/>
        <v>4.2067126635504569E-2</v>
      </c>
      <c r="R2939" s="55">
        <f t="shared" si="183"/>
        <v>7.8041134188707853E-2</v>
      </c>
      <c r="S2939" s="7"/>
    </row>
    <row r="2940" spans="1:19" ht="38.25" x14ac:dyDescent="0.25">
      <c r="A2940" s="66"/>
      <c r="B2940" s="56"/>
      <c r="C2940" s="67"/>
      <c r="D2940" s="68"/>
      <c r="E2940" s="69"/>
      <c r="F2940" s="70"/>
      <c r="G2940" s="71"/>
      <c r="H2940" s="66">
        <v>3000435</v>
      </c>
      <c r="I2940" s="67" t="s">
        <v>290</v>
      </c>
      <c r="J2940" s="72">
        <v>0.87656200000000006</v>
      </c>
      <c r="K2940" s="73">
        <v>0.86656199999999994</v>
      </c>
      <c r="L2940" s="73">
        <f t="shared" si="180"/>
        <v>5.8439129996081002E-2</v>
      </c>
      <c r="M2940" s="73">
        <v>1.1919999960809946E-3</v>
      </c>
      <c r="N2940" s="73">
        <v>1.9980609999999999E-2</v>
      </c>
      <c r="O2940" s="73">
        <v>3.7266520000000004E-2</v>
      </c>
      <c r="P2940" s="74">
        <f t="shared" si="181"/>
        <v>1.3755507350668443E-3</v>
      </c>
      <c r="Q2940" s="74">
        <f t="shared" si="182"/>
        <v>2.4432885351632076E-2</v>
      </c>
      <c r="R2940" s="75">
        <f t="shared" si="183"/>
        <v>6.743790980458525E-2</v>
      </c>
      <c r="S2940" s="7"/>
    </row>
    <row r="2941" spans="1:19" ht="51" x14ac:dyDescent="0.25">
      <c r="A2941" s="66"/>
      <c r="B2941" s="56"/>
      <c r="C2941" s="67"/>
      <c r="D2941" s="68"/>
      <c r="E2941" s="69"/>
      <c r="F2941" s="70"/>
      <c r="G2941" s="71"/>
      <c r="H2941" s="66">
        <v>3000450</v>
      </c>
      <c r="I2941" s="67" t="s">
        <v>291</v>
      </c>
      <c r="J2941" s="72">
        <v>1.8458859999999999</v>
      </c>
      <c r="K2941" s="73">
        <v>1.8310509999999995</v>
      </c>
      <c r="L2941" s="73">
        <f t="shared" si="180"/>
        <v>0.20572901068834115</v>
      </c>
      <c r="M2941" s="73">
        <v>4.6534450688341167E-2</v>
      </c>
      <c r="N2941" s="73">
        <v>5.9646290000000005E-2</v>
      </c>
      <c r="O2941" s="73">
        <v>9.9548269999999994E-2</v>
      </c>
      <c r="P2941" s="74">
        <f t="shared" si="181"/>
        <v>2.5414065849799473E-2</v>
      </c>
      <c r="Q2941" s="74">
        <f t="shared" si="182"/>
        <v>5.7988958629956892E-2</v>
      </c>
      <c r="R2941" s="75">
        <f t="shared" si="183"/>
        <v>0.11235569663998501</v>
      </c>
      <c r="S2941" s="7"/>
    </row>
    <row r="2942" spans="1:19" ht="38.25" x14ac:dyDescent="0.25">
      <c r="A2942" s="66"/>
      <c r="B2942" s="56"/>
      <c r="C2942" s="67"/>
      <c r="D2942" s="68"/>
      <c r="E2942" s="69"/>
      <c r="F2942" s="70"/>
      <c r="G2942" s="71"/>
      <c r="H2942" s="66">
        <v>3000516</v>
      </c>
      <c r="I2942" s="67" t="s">
        <v>292</v>
      </c>
      <c r="J2942" s="72">
        <v>0.7</v>
      </c>
      <c r="K2942" s="73">
        <v>0.7</v>
      </c>
      <c r="L2942" s="73">
        <f t="shared" si="180"/>
        <v>0</v>
      </c>
      <c r="M2942" s="73">
        <v>0</v>
      </c>
      <c r="N2942" s="73">
        <v>0</v>
      </c>
      <c r="O2942" s="73">
        <v>0</v>
      </c>
      <c r="P2942" s="74">
        <f t="shared" si="181"/>
        <v>0</v>
      </c>
      <c r="Q2942" s="74">
        <f t="shared" si="182"/>
        <v>0</v>
      </c>
      <c r="R2942" s="75">
        <f t="shared" si="183"/>
        <v>0</v>
      </c>
      <c r="S2942" s="7"/>
    </row>
    <row r="2943" spans="1:19" ht="25.5" x14ac:dyDescent="0.25">
      <c r="A2943" s="66"/>
      <c r="B2943" s="56"/>
      <c r="C2943" s="67"/>
      <c r="D2943" s="68"/>
      <c r="E2943" s="69"/>
      <c r="F2943" s="70"/>
      <c r="G2943" s="71"/>
      <c r="H2943" s="66">
        <v>3000565</v>
      </c>
      <c r="I2943" s="67" t="s">
        <v>382</v>
      </c>
      <c r="J2943" s="72">
        <v>0.14809999999999998</v>
      </c>
      <c r="K2943" s="73">
        <v>0.17289999999999997</v>
      </c>
      <c r="L2943" s="73">
        <f t="shared" si="180"/>
        <v>1.0755259951110929E-2</v>
      </c>
      <c r="M2943" s="73">
        <v>1.0755259951110929E-2</v>
      </c>
      <c r="N2943" s="73">
        <v>0</v>
      </c>
      <c r="O2943" s="73">
        <v>0</v>
      </c>
      <c r="P2943" s="74">
        <f t="shared" si="181"/>
        <v>6.2205089364435695E-2</v>
      </c>
      <c r="Q2943" s="74">
        <f t="shared" si="182"/>
        <v>6.2205089364435695E-2</v>
      </c>
      <c r="R2943" s="75">
        <f t="shared" si="183"/>
        <v>6.2205089364435695E-2</v>
      </c>
      <c r="S2943" s="7"/>
    </row>
    <row r="2944" spans="1:19" x14ac:dyDescent="0.25">
      <c r="A2944" s="66"/>
      <c r="B2944" s="56"/>
      <c r="C2944" s="67"/>
      <c r="D2944" s="68"/>
      <c r="E2944" s="69"/>
      <c r="F2944" s="70"/>
      <c r="G2944" s="71"/>
      <c r="H2944" s="66">
        <v>9000000</v>
      </c>
      <c r="I2944" s="67" t="s">
        <v>293</v>
      </c>
      <c r="J2944" s="72">
        <v>0.92997200000000024</v>
      </c>
      <c r="K2944" s="73">
        <v>1.112862</v>
      </c>
      <c r="L2944" s="73">
        <f t="shared" si="180"/>
        <v>0.17315274035562722</v>
      </c>
      <c r="M2944" s="73">
        <v>5.9605550355627201E-2</v>
      </c>
      <c r="N2944" s="73">
        <v>5.823511E-2</v>
      </c>
      <c r="O2944" s="73">
        <v>5.5312080000000007E-2</v>
      </c>
      <c r="P2944" s="74">
        <f t="shared" si="181"/>
        <v>5.3560594535195918E-2</v>
      </c>
      <c r="Q2944" s="74">
        <f t="shared" si="182"/>
        <v>0.10588973327836444</v>
      </c>
      <c r="R2944" s="75">
        <f t="shared" si="183"/>
        <v>0.15559228399893896</v>
      </c>
      <c r="S2944" s="7"/>
    </row>
    <row r="2945" spans="1:19" x14ac:dyDescent="0.25">
      <c r="A2945" s="66"/>
      <c r="B2945" s="56"/>
      <c r="C2945" s="67"/>
      <c r="D2945" s="68"/>
      <c r="E2945" s="69"/>
      <c r="F2945" s="70"/>
      <c r="G2945" s="71"/>
      <c r="H2945" s="66">
        <v>9000009</v>
      </c>
      <c r="I2945" s="67" t="s">
        <v>294</v>
      </c>
      <c r="J2945" s="72">
        <v>1.3112489999999999</v>
      </c>
      <c r="K2945" s="73">
        <v>1.4009309999999999</v>
      </c>
      <c r="L2945" s="73">
        <f t="shared" si="180"/>
        <v>2.6749999999999999E-2</v>
      </c>
      <c r="M2945" s="73">
        <v>0</v>
      </c>
      <c r="N2945" s="73">
        <v>0</v>
      </c>
      <c r="O2945" s="73">
        <v>2.6749999999999999E-2</v>
      </c>
      <c r="P2945" s="74">
        <f t="shared" si="181"/>
        <v>0</v>
      </c>
      <c r="Q2945" s="74">
        <f t="shared" si="182"/>
        <v>0</v>
      </c>
      <c r="R2945" s="75">
        <f t="shared" si="183"/>
        <v>1.9094445051183819E-2</v>
      </c>
      <c r="S2945" s="7"/>
    </row>
    <row r="2946" spans="1:19" ht="25.5" x14ac:dyDescent="0.25">
      <c r="A2946" s="44"/>
      <c r="B2946" s="45"/>
      <c r="C2946" s="46"/>
      <c r="D2946" s="47"/>
      <c r="E2946" s="48"/>
      <c r="F2946" s="49">
        <v>73</v>
      </c>
      <c r="G2946" s="50" t="s">
        <v>151</v>
      </c>
      <c r="H2946" s="90"/>
      <c r="I2946" s="46"/>
      <c r="J2946" s="51">
        <v>0</v>
      </c>
      <c r="K2946" s="52">
        <v>1.0145E-2</v>
      </c>
      <c r="L2946" s="53">
        <f t="shared" si="180"/>
        <v>0</v>
      </c>
      <c r="M2946" s="53">
        <v>0</v>
      </c>
      <c r="N2946" s="53">
        <v>0</v>
      </c>
      <c r="O2946" s="53">
        <v>0</v>
      </c>
      <c r="P2946" s="54">
        <f t="shared" si="181"/>
        <v>0</v>
      </c>
      <c r="Q2946" s="54">
        <f t="shared" si="182"/>
        <v>0</v>
      </c>
      <c r="R2946" s="55">
        <f t="shared" si="183"/>
        <v>0</v>
      </c>
      <c r="S2946" s="7"/>
    </row>
    <row r="2947" spans="1:19" x14ac:dyDescent="0.25">
      <c r="A2947" s="66"/>
      <c r="B2947" s="56"/>
      <c r="C2947" s="67"/>
      <c r="D2947" s="68"/>
      <c r="E2947" s="69"/>
      <c r="F2947" s="70"/>
      <c r="G2947" s="71"/>
      <c r="H2947" s="66">
        <v>9000009</v>
      </c>
      <c r="I2947" s="67" t="s">
        <v>294</v>
      </c>
      <c r="J2947" s="72">
        <v>0</v>
      </c>
      <c r="K2947" s="73">
        <v>1.0145E-2</v>
      </c>
      <c r="L2947" s="73">
        <f t="shared" si="180"/>
        <v>0</v>
      </c>
      <c r="M2947" s="73">
        <v>0</v>
      </c>
      <c r="N2947" s="73">
        <v>0</v>
      </c>
      <c r="O2947" s="73">
        <v>0</v>
      </c>
      <c r="P2947" s="74">
        <f t="shared" si="181"/>
        <v>0</v>
      </c>
      <c r="Q2947" s="74">
        <f t="shared" si="182"/>
        <v>0</v>
      </c>
      <c r="R2947" s="75">
        <f t="shared" si="183"/>
        <v>0</v>
      </c>
      <c r="S2947" s="7"/>
    </row>
    <row r="2948" spans="1:19" ht="25.5" x14ac:dyDescent="0.25">
      <c r="A2948" s="44"/>
      <c r="B2948" s="45"/>
      <c r="C2948" s="46"/>
      <c r="D2948" s="47"/>
      <c r="E2948" s="48"/>
      <c r="F2948" s="49">
        <v>82</v>
      </c>
      <c r="G2948" s="50" t="s">
        <v>197</v>
      </c>
      <c r="H2948" s="90"/>
      <c r="I2948" s="46"/>
      <c r="J2948" s="51">
        <v>16.7</v>
      </c>
      <c r="K2948" s="52">
        <v>28.537877999999999</v>
      </c>
      <c r="L2948" s="53">
        <f t="shared" si="180"/>
        <v>1.0969306288126774</v>
      </c>
      <c r="M2948" s="53">
        <v>0.10166341881267726</v>
      </c>
      <c r="N2948" s="53">
        <v>0.5150130100000001</v>
      </c>
      <c r="O2948" s="53">
        <v>0.48025419999999996</v>
      </c>
      <c r="P2948" s="54">
        <f t="shared" si="181"/>
        <v>3.5624028812750994E-3</v>
      </c>
      <c r="Q2948" s="54">
        <f t="shared" si="182"/>
        <v>2.1609049867431538E-2</v>
      </c>
      <c r="R2948" s="55">
        <f t="shared" si="183"/>
        <v>3.8437708256117621E-2</v>
      </c>
      <c r="S2948" s="7"/>
    </row>
    <row r="2949" spans="1:19" x14ac:dyDescent="0.25">
      <c r="A2949" s="66"/>
      <c r="B2949" s="56"/>
      <c r="C2949" s="67"/>
      <c r="D2949" s="68"/>
      <c r="E2949" s="69"/>
      <c r="F2949" s="70"/>
      <c r="G2949" s="71"/>
      <c r="H2949" s="66">
        <v>9000009</v>
      </c>
      <c r="I2949" s="67" t="s">
        <v>294</v>
      </c>
      <c r="J2949" s="72">
        <v>16.7</v>
      </c>
      <c r="K2949" s="73">
        <v>28.537877999999999</v>
      </c>
      <c r="L2949" s="73">
        <f t="shared" si="180"/>
        <v>1.0969306288126774</v>
      </c>
      <c r="M2949" s="73">
        <v>0.10166341881267726</v>
      </c>
      <c r="N2949" s="73">
        <v>0.5150130100000001</v>
      </c>
      <c r="O2949" s="73">
        <v>0.48025419999999996</v>
      </c>
      <c r="P2949" s="74">
        <f t="shared" si="181"/>
        <v>3.5624028812750994E-3</v>
      </c>
      <c r="Q2949" s="74">
        <f t="shared" si="182"/>
        <v>2.1609049867431538E-2</v>
      </c>
      <c r="R2949" s="75">
        <f t="shared" si="183"/>
        <v>3.8437708256117621E-2</v>
      </c>
      <c r="S2949" s="7"/>
    </row>
    <row r="2950" spans="1:19" ht="25.5" x14ac:dyDescent="0.25">
      <c r="A2950" s="44"/>
      <c r="B2950" s="45"/>
      <c r="C2950" s="46"/>
      <c r="D2950" s="47"/>
      <c r="E2950" s="48"/>
      <c r="F2950" s="49">
        <v>83</v>
      </c>
      <c r="G2950" s="50" t="s">
        <v>198</v>
      </c>
      <c r="H2950" s="90"/>
      <c r="I2950" s="46"/>
      <c r="J2950" s="51">
        <v>0.55644800000000005</v>
      </c>
      <c r="K2950" s="52">
        <v>0.55644800000000005</v>
      </c>
      <c r="L2950" s="53">
        <f t="shared" si="180"/>
        <v>0</v>
      </c>
      <c r="M2950" s="53">
        <v>0</v>
      </c>
      <c r="N2950" s="53">
        <v>0</v>
      </c>
      <c r="O2950" s="53">
        <v>0</v>
      </c>
      <c r="P2950" s="54">
        <f t="shared" si="181"/>
        <v>0</v>
      </c>
      <c r="Q2950" s="54">
        <f t="shared" si="182"/>
        <v>0</v>
      </c>
      <c r="R2950" s="55">
        <f t="shared" si="183"/>
        <v>0</v>
      </c>
      <c r="S2950" s="7"/>
    </row>
    <row r="2951" spans="1:19" x14ac:dyDescent="0.25">
      <c r="A2951" s="66"/>
      <c r="B2951" s="56"/>
      <c r="C2951" s="67"/>
      <c r="D2951" s="68"/>
      <c r="E2951" s="69"/>
      <c r="F2951" s="70"/>
      <c r="G2951" s="71"/>
      <c r="H2951" s="66">
        <v>9000009</v>
      </c>
      <c r="I2951" s="67" t="s">
        <v>294</v>
      </c>
      <c r="J2951" s="72">
        <v>0.55644800000000005</v>
      </c>
      <c r="K2951" s="73">
        <v>0.55644800000000005</v>
      </c>
      <c r="L2951" s="73">
        <f t="shared" ref="L2951:L3014" si="184">SUM(M2951,N2951,O2951)</f>
        <v>0</v>
      </c>
      <c r="M2951" s="73">
        <v>0</v>
      </c>
      <c r="N2951" s="73">
        <v>0</v>
      </c>
      <c r="O2951" s="73">
        <v>0</v>
      </c>
      <c r="P2951" s="74">
        <f t="shared" ref="P2951:P3014" si="185">IFERROR(M2951/K2951,0)</f>
        <v>0</v>
      </c>
      <c r="Q2951" s="74">
        <f t="shared" ref="Q2951:Q3014" si="186">IFERROR(SUM(M2951,N2951)/K2951,0)</f>
        <v>0</v>
      </c>
      <c r="R2951" s="75">
        <f t="shared" ref="R2951:R3014" si="187">IFERROR(SUM(M2951,N2951,O2951)/K2951,0)</f>
        <v>0</v>
      </c>
      <c r="S2951" s="7"/>
    </row>
    <row r="2952" spans="1:19" ht="25.5" x14ac:dyDescent="0.25">
      <c r="A2952" s="44"/>
      <c r="B2952" s="45"/>
      <c r="C2952" s="46"/>
      <c r="D2952" s="47"/>
      <c r="E2952" s="48"/>
      <c r="F2952" s="49">
        <v>90</v>
      </c>
      <c r="G2952" s="50" t="s">
        <v>81</v>
      </c>
      <c r="H2952" s="90"/>
      <c r="I2952" s="46"/>
      <c r="J2952" s="51">
        <v>456.65190399999983</v>
      </c>
      <c r="K2952" s="52">
        <v>483.61200899999977</v>
      </c>
      <c r="L2952" s="53">
        <f t="shared" si="184"/>
        <v>115.5721758204063</v>
      </c>
      <c r="M2952" s="53">
        <v>39.713715870406304</v>
      </c>
      <c r="N2952" s="53">
        <v>39.515384269999991</v>
      </c>
      <c r="O2952" s="53">
        <v>36.343075679999998</v>
      </c>
      <c r="P2952" s="54">
        <f t="shared" si="185"/>
        <v>8.2118961339535973E-2</v>
      </c>
      <c r="Q2952" s="54">
        <f t="shared" si="186"/>
        <v>0.16382781789111101</v>
      </c>
      <c r="R2952" s="55">
        <f t="shared" si="187"/>
        <v>0.2389770594394118</v>
      </c>
      <c r="S2952" s="7"/>
    </row>
    <row r="2953" spans="1:19" x14ac:dyDescent="0.25">
      <c r="A2953" s="66"/>
      <c r="B2953" s="56"/>
      <c r="C2953" s="67"/>
      <c r="D2953" s="68"/>
      <c r="E2953" s="69"/>
      <c r="F2953" s="70"/>
      <c r="G2953" s="71"/>
      <c r="H2953" s="66">
        <v>3000001</v>
      </c>
      <c r="I2953" s="67" t="s">
        <v>283</v>
      </c>
      <c r="J2953" s="72">
        <v>1.0312790000000001</v>
      </c>
      <c r="K2953" s="73">
        <v>1.0312790000000001</v>
      </c>
      <c r="L2953" s="73">
        <f t="shared" si="184"/>
        <v>0.17430320056974405</v>
      </c>
      <c r="M2953" s="73">
        <v>2.5733000569744036E-2</v>
      </c>
      <c r="N2953" s="73">
        <v>6.7147999999999999E-2</v>
      </c>
      <c r="O2953" s="73">
        <v>8.1422200000000014E-2</v>
      </c>
      <c r="P2953" s="74">
        <f t="shared" si="185"/>
        <v>2.4952510978836991E-2</v>
      </c>
      <c r="Q2953" s="74">
        <f t="shared" si="186"/>
        <v>9.0063892089089409E-2</v>
      </c>
      <c r="R2953" s="75">
        <f t="shared" si="187"/>
        <v>0.16901653245120288</v>
      </c>
      <c r="S2953" s="7"/>
    </row>
    <row r="2954" spans="1:19" ht="38.25" x14ac:dyDescent="0.25">
      <c r="A2954" s="66"/>
      <c r="B2954" s="56"/>
      <c r="C2954" s="67"/>
      <c r="D2954" s="68"/>
      <c r="E2954" s="69"/>
      <c r="F2954" s="70"/>
      <c r="G2954" s="71"/>
      <c r="H2954" s="66">
        <v>3000385</v>
      </c>
      <c r="I2954" s="67" t="s">
        <v>383</v>
      </c>
      <c r="J2954" s="72">
        <v>377.00671599999987</v>
      </c>
      <c r="K2954" s="73">
        <v>394.47170899999975</v>
      </c>
      <c r="L2954" s="73">
        <f t="shared" si="184"/>
        <v>99.97664714286357</v>
      </c>
      <c r="M2954" s="73">
        <v>36.90113496286358</v>
      </c>
      <c r="N2954" s="73">
        <v>31.855400969999994</v>
      </c>
      <c r="O2954" s="73">
        <v>31.220111209999995</v>
      </c>
      <c r="P2954" s="74">
        <f t="shared" si="185"/>
        <v>9.3545707134256376E-2</v>
      </c>
      <c r="Q2954" s="74">
        <f t="shared" si="186"/>
        <v>0.17430029673652367</v>
      </c>
      <c r="R2954" s="75">
        <f t="shared" si="187"/>
        <v>0.25344440389985895</v>
      </c>
      <c r="S2954" s="7"/>
    </row>
    <row r="2955" spans="1:19" ht="25.5" x14ac:dyDescent="0.25">
      <c r="A2955" s="66"/>
      <c r="B2955" s="56"/>
      <c r="C2955" s="67"/>
      <c r="D2955" s="68"/>
      <c r="E2955" s="69"/>
      <c r="F2955" s="70"/>
      <c r="G2955" s="71"/>
      <c r="H2955" s="66">
        <v>3000386</v>
      </c>
      <c r="I2955" s="67" t="s">
        <v>384</v>
      </c>
      <c r="J2955" s="72">
        <v>8.9016519999999986</v>
      </c>
      <c r="K2955" s="73">
        <v>19.333364</v>
      </c>
      <c r="L2955" s="73">
        <f t="shared" si="184"/>
        <v>2.4973360674969918</v>
      </c>
      <c r="M2955" s="73">
        <v>0.40701059749699198</v>
      </c>
      <c r="N2955" s="73">
        <v>0.71144768000000003</v>
      </c>
      <c r="O2955" s="73">
        <v>1.3788777899999998</v>
      </c>
      <c r="P2955" s="74">
        <f t="shared" si="185"/>
        <v>2.1052238891120654E-2</v>
      </c>
      <c r="Q2955" s="74">
        <f t="shared" si="186"/>
        <v>5.7851198451391701E-2</v>
      </c>
      <c r="R2955" s="75">
        <f t="shared" si="187"/>
        <v>0.12917235032128871</v>
      </c>
      <c r="S2955" s="7"/>
    </row>
    <row r="2956" spans="1:19" ht="51" x14ac:dyDescent="0.25">
      <c r="A2956" s="66"/>
      <c r="B2956" s="56"/>
      <c r="C2956" s="67"/>
      <c r="D2956" s="68"/>
      <c r="E2956" s="69"/>
      <c r="F2956" s="70"/>
      <c r="G2956" s="71"/>
      <c r="H2956" s="66">
        <v>3000387</v>
      </c>
      <c r="I2956" s="67" t="s">
        <v>385</v>
      </c>
      <c r="J2956" s="72">
        <v>4.6696099999999996</v>
      </c>
      <c r="K2956" s="73">
        <v>4.6996100000000007</v>
      </c>
      <c r="L2956" s="73">
        <f t="shared" si="184"/>
        <v>1.7340366411640682</v>
      </c>
      <c r="M2956" s="73">
        <v>0.18287823116406798</v>
      </c>
      <c r="N2956" s="73">
        <v>0.86317817000000008</v>
      </c>
      <c r="O2956" s="73">
        <v>0.68798024000000002</v>
      </c>
      <c r="P2956" s="74">
        <f t="shared" si="185"/>
        <v>3.8913490941603228E-2</v>
      </c>
      <c r="Q2956" s="74">
        <f t="shared" si="186"/>
        <v>0.22258366144511307</v>
      </c>
      <c r="R2956" s="75">
        <f t="shared" si="187"/>
        <v>0.36897458324500715</v>
      </c>
      <c r="S2956" s="7"/>
    </row>
    <row r="2957" spans="1:19" x14ac:dyDescent="0.25">
      <c r="A2957" s="66"/>
      <c r="B2957" s="56"/>
      <c r="C2957" s="67"/>
      <c r="D2957" s="68"/>
      <c r="E2957" s="69"/>
      <c r="F2957" s="70"/>
      <c r="G2957" s="71"/>
      <c r="H2957" s="66">
        <v>9000009</v>
      </c>
      <c r="I2957" s="67" t="s">
        <v>294</v>
      </c>
      <c r="J2957" s="72">
        <v>65.042647000000002</v>
      </c>
      <c r="K2957" s="73">
        <v>64.076047000000003</v>
      </c>
      <c r="L2957" s="73">
        <f t="shared" si="184"/>
        <v>11.189852768311921</v>
      </c>
      <c r="M2957" s="73">
        <v>2.1969590783119202</v>
      </c>
      <c r="N2957" s="73">
        <v>6.0182094500000005</v>
      </c>
      <c r="O2957" s="73">
        <v>2.9746842400000002</v>
      </c>
      <c r="P2957" s="74">
        <f t="shared" si="185"/>
        <v>3.4286744909715172E-2</v>
      </c>
      <c r="Q2957" s="74">
        <f t="shared" si="186"/>
        <v>0.12820966512356669</v>
      </c>
      <c r="R2957" s="75">
        <f t="shared" si="187"/>
        <v>0.1746339434502244</v>
      </c>
      <c r="S2957" s="7"/>
    </row>
    <row r="2958" spans="1:19" ht="51" x14ac:dyDescent="0.25">
      <c r="A2958" s="44"/>
      <c r="B2958" s="45"/>
      <c r="C2958" s="46"/>
      <c r="D2958" s="47"/>
      <c r="E2958" s="48"/>
      <c r="F2958" s="49">
        <v>91</v>
      </c>
      <c r="G2958" s="50" t="s">
        <v>82</v>
      </c>
      <c r="H2958" s="90"/>
      <c r="I2958" s="46"/>
      <c r="J2958" s="51">
        <v>2.163748</v>
      </c>
      <c r="K2958" s="52">
        <v>4.2763840000000002</v>
      </c>
      <c r="L2958" s="53">
        <f t="shared" si="184"/>
        <v>0.28423354002991408</v>
      </c>
      <c r="M2958" s="53">
        <v>1.1200000299140811E-3</v>
      </c>
      <c r="N2958" s="53">
        <v>0.14817017000000002</v>
      </c>
      <c r="O2958" s="53">
        <v>0.13494337000000001</v>
      </c>
      <c r="P2958" s="54">
        <f t="shared" si="185"/>
        <v>2.6190352174034907E-4</v>
      </c>
      <c r="Q2958" s="54">
        <f t="shared" si="186"/>
        <v>3.4910375221194848E-2</v>
      </c>
      <c r="R2958" s="55">
        <f t="shared" si="187"/>
        <v>6.6465859948478451E-2</v>
      </c>
      <c r="S2958" s="7"/>
    </row>
    <row r="2959" spans="1:19" ht="38.25" x14ac:dyDescent="0.25">
      <c r="A2959" s="66"/>
      <c r="B2959" s="56"/>
      <c r="C2959" s="67"/>
      <c r="D2959" s="68"/>
      <c r="E2959" s="69"/>
      <c r="F2959" s="70"/>
      <c r="G2959" s="71"/>
      <c r="H2959" s="66">
        <v>3000515</v>
      </c>
      <c r="I2959" s="67" t="s">
        <v>389</v>
      </c>
      <c r="J2959" s="72">
        <v>0.52020099999999991</v>
      </c>
      <c r="K2959" s="73">
        <v>2.3196630000000003</v>
      </c>
      <c r="L2959" s="73">
        <f t="shared" si="184"/>
        <v>9.1865240029914072E-2</v>
      </c>
      <c r="M2959" s="73">
        <v>1.1200000299140811E-3</v>
      </c>
      <c r="N2959" s="73">
        <v>3.0611390000000002E-2</v>
      </c>
      <c r="O2959" s="73">
        <v>6.0133849999999989E-2</v>
      </c>
      <c r="P2959" s="74">
        <f t="shared" si="185"/>
        <v>4.8282876862461527E-4</v>
      </c>
      <c r="Q2959" s="74">
        <f t="shared" si="186"/>
        <v>1.3679310326506083E-2</v>
      </c>
      <c r="R2959" s="75">
        <f t="shared" si="187"/>
        <v>3.9602838873540706E-2</v>
      </c>
      <c r="S2959" s="7"/>
    </row>
    <row r="2960" spans="1:19" x14ac:dyDescent="0.25">
      <c r="A2960" s="66"/>
      <c r="B2960" s="56"/>
      <c r="C2960" s="67"/>
      <c r="D2960" s="68"/>
      <c r="E2960" s="69"/>
      <c r="F2960" s="70"/>
      <c r="G2960" s="71"/>
      <c r="H2960" s="66">
        <v>9000009</v>
      </c>
      <c r="I2960" s="67" t="s">
        <v>294</v>
      </c>
      <c r="J2960" s="72">
        <v>1.6435469999999999</v>
      </c>
      <c r="K2960" s="73">
        <v>1.9567209999999999</v>
      </c>
      <c r="L2960" s="73">
        <f t="shared" si="184"/>
        <v>0.19236830000000002</v>
      </c>
      <c r="M2960" s="73">
        <v>0</v>
      </c>
      <c r="N2960" s="73">
        <v>0.11755878000000002</v>
      </c>
      <c r="O2960" s="73">
        <v>7.4809520000000004E-2</v>
      </c>
      <c r="P2960" s="74">
        <f t="shared" si="185"/>
        <v>0</v>
      </c>
      <c r="Q2960" s="74">
        <f t="shared" si="186"/>
        <v>6.0079479905413201E-2</v>
      </c>
      <c r="R2960" s="75">
        <f t="shared" si="187"/>
        <v>9.831156306903234E-2</v>
      </c>
      <c r="S2960" s="7"/>
    </row>
    <row r="2961" spans="1:19" ht="38.25" x14ac:dyDescent="0.25">
      <c r="A2961" s="44"/>
      <c r="B2961" s="45"/>
      <c r="C2961" s="46"/>
      <c r="D2961" s="47"/>
      <c r="E2961" s="48"/>
      <c r="F2961" s="49">
        <v>101</v>
      </c>
      <c r="G2961" s="50" t="s">
        <v>88</v>
      </c>
      <c r="H2961" s="90"/>
      <c r="I2961" s="46"/>
      <c r="J2961" s="51">
        <v>0.90667900000000001</v>
      </c>
      <c r="K2961" s="52">
        <v>0.60708700000000004</v>
      </c>
      <c r="L2961" s="53">
        <f t="shared" si="184"/>
        <v>4.0743000000000002E-4</v>
      </c>
      <c r="M2961" s="53">
        <v>0</v>
      </c>
      <c r="N2961" s="53">
        <v>4.0743000000000002E-4</v>
      </c>
      <c r="O2961" s="53">
        <v>0</v>
      </c>
      <c r="P2961" s="54">
        <f t="shared" si="185"/>
        <v>0</v>
      </c>
      <c r="Q2961" s="54">
        <f t="shared" si="186"/>
        <v>6.7112291977920789E-4</v>
      </c>
      <c r="R2961" s="55">
        <f t="shared" si="187"/>
        <v>6.7112291977920789E-4</v>
      </c>
      <c r="S2961" s="7"/>
    </row>
    <row r="2962" spans="1:19" x14ac:dyDescent="0.25">
      <c r="A2962" s="66"/>
      <c r="B2962" s="56"/>
      <c r="C2962" s="67"/>
      <c r="D2962" s="68"/>
      <c r="E2962" s="69"/>
      <c r="F2962" s="70"/>
      <c r="G2962" s="71"/>
      <c r="H2962" s="66">
        <v>9000009</v>
      </c>
      <c r="I2962" s="67" t="s">
        <v>294</v>
      </c>
      <c r="J2962" s="72">
        <v>0.90667900000000001</v>
      </c>
      <c r="K2962" s="73">
        <v>0.60708700000000004</v>
      </c>
      <c r="L2962" s="73">
        <f t="shared" si="184"/>
        <v>4.0743000000000002E-4</v>
      </c>
      <c r="M2962" s="73">
        <v>0</v>
      </c>
      <c r="N2962" s="73">
        <v>4.0743000000000002E-4</v>
      </c>
      <c r="O2962" s="73">
        <v>0</v>
      </c>
      <c r="P2962" s="74">
        <f t="shared" si="185"/>
        <v>0</v>
      </c>
      <c r="Q2962" s="74">
        <f t="shared" si="186"/>
        <v>6.7112291977920789E-4</v>
      </c>
      <c r="R2962" s="75">
        <f t="shared" si="187"/>
        <v>6.7112291977920789E-4</v>
      </c>
      <c r="S2962" s="7"/>
    </row>
    <row r="2963" spans="1:19" ht="25.5" x14ac:dyDescent="0.25">
      <c r="A2963" s="44"/>
      <c r="B2963" s="45"/>
      <c r="C2963" s="46"/>
      <c r="D2963" s="47"/>
      <c r="E2963" s="48"/>
      <c r="F2963" s="49">
        <v>104</v>
      </c>
      <c r="G2963" s="50" t="s">
        <v>142</v>
      </c>
      <c r="H2963" s="90"/>
      <c r="I2963" s="46"/>
      <c r="J2963" s="51">
        <v>2.8143219999999998</v>
      </c>
      <c r="K2963" s="52">
        <v>3.9891810000000003</v>
      </c>
      <c r="L2963" s="53">
        <f t="shared" si="184"/>
        <v>1.1691710296792246</v>
      </c>
      <c r="M2963" s="53">
        <v>8.2752169679224608E-2</v>
      </c>
      <c r="N2963" s="53">
        <v>0.55828155000000002</v>
      </c>
      <c r="O2963" s="53">
        <v>0.52813730999999997</v>
      </c>
      <c r="P2963" s="54">
        <f t="shared" si="185"/>
        <v>2.0744150159951277E-2</v>
      </c>
      <c r="Q2963" s="54">
        <f t="shared" si="186"/>
        <v>0.16069306448597459</v>
      </c>
      <c r="R2963" s="55">
        <f t="shared" si="187"/>
        <v>0.2930854803728446</v>
      </c>
      <c r="S2963" s="7"/>
    </row>
    <row r="2964" spans="1:19" x14ac:dyDescent="0.25">
      <c r="A2964" s="66"/>
      <c r="B2964" s="56"/>
      <c r="C2964" s="67"/>
      <c r="D2964" s="68"/>
      <c r="E2964" s="69"/>
      <c r="F2964" s="70"/>
      <c r="G2964" s="71"/>
      <c r="H2964" s="66">
        <v>3000001</v>
      </c>
      <c r="I2964" s="67" t="s">
        <v>283</v>
      </c>
      <c r="J2964" s="72">
        <v>2.6000000000000006E-2</v>
      </c>
      <c r="K2964" s="73">
        <v>6.7294999999999994E-2</v>
      </c>
      <c r="L2964" s="73">
        <f t="shared" si="184"/>
        <v>1.1732680000000001E-2</v>
      </c>
      <c r="M2964" s="73">
        <v>0</v>
      </c>
      <c r="N2964" s="73">
        <v>5.6795100000000005E-3</v>
      </c>
      <c r="O2964" s="73">
        <v>6.0531700000000001E-3</v>
      </c>
      <c r="P2964" s="74">
        <f t="shared" si="185"/>
        <v>0</v>
      </c>
      <c r="Q2964" s="74">
        <f t="shared" si="186"/>
        <v>8.4397206330336594E-2</v>
      </c>
      <c r="R2964" s="75">
        <f t="shared" si="187"/>
        <v>0.17434697971617508</v>
      </c>
      <c r="S2964" s="7"/>
    </row>
    <row r="2965" spans="1:19" ht="38.25" x14ac:dyDescent="0.25">
      <c r="A2965" s="66"/>
      <c r="B2965" s="56"/>
      <c r="C2965" s="67"/>
      <c r="D2965" s="68"/>
      <c r="E2965" s="69"/>
      <c r="F2965" s="70"/>
      <c r="G2965" s="71"/>
      <c r="H2965" s="66">
        <v>3000283</v>
      </c>
      <c r="I2965" s="67" t="s">
        <v>428</v>
      </c>
      <c r="J2965" s="72">
        <v>0.52189399999999997</v>
      </c>
      <c r="K2965" s="73">
        <v>0.56375100000000011</v>
      </c>
      <c r="L2965" s="73">
        <f t="shared" si="184"/>
        <v>0.1279546796765256</v>
      </c>
      <c r="M2965" s="73">
        <v>3.5946999676525593E-2</v>
      </c>
      <c r="N2965" s="73">
        <v>4.3143500000000008E-2</v>
      </c>
      <c r="O2965" s="73">
        <v>4.886418E-2</v>
      </c>
      <c r="P2965" s="74">
        <f t="shared" si="185"/>
        <v>6.376396614201231E-2</v>
      </c>
      <c r="Q2965" s="74">
        <f t="shared" si="186"/>
        <v>0.14029332041366771</v>
      </c>
      <c r="R2965" s="75">
        <f t="shared" si="187"/>
        <v>0.22697020435711082</v>
      </c>
      <c r="S2965" s="7"/>
    </row>
    <row r="2966" spans="1:19" ht="25.5" x14ac:dyDescent="0.25">
      <c r="A2966" s="66"/>
      <c r="B2966" s="56"/>
      <c r="C2966" s="67"/>
      <c r="D2966" s="68"/>
      <c r="E2966" s="69"/>
      <c r="F2966" s="70"/>
      <c r="G2966" s="71"/>
      <c r="H2966" s="66">
        <v>3000285</v>
      </c>
      <c r="I2966" s="67" t="s">
        <v>447</v>
      </c>
      <c r="J2966" s="72">
        <v>0.44592500000000002</v>
      </c>
      <c r="K2966" s="73">
        <v>0.27829999999999999</v>
      </c>
      <c r="L2966" s="73">
        <f t="shared" si="184"/>
        <v>7.2350000000000012E-2</v>
      </c>
      <c r="M2966" s="73">
        <v>0</v>
      </c>
      <c r="N2966" s="73">
        <v>7.0250000000000007E-2</v>
      </c>
      <c r="O2966" s="73">
        <v>2.0999999999999999E-3</v>
      </c>
      <c r="P2966" s="74">
        <f t="shared" si="185"/>
        <v>0</v>
      </c>
      <c r="Q2966" s="74">
        <f t="shared" si="186"/>
        <v>0.25242544017247576</v>
      </c>
      <c r="R2966" s="75">
        <f t="shared" si="187"/>
        <v>0.25997125404240035</v>
      </c>
      <c r="S2966" s="7"/>
    </row>
    <row r="2967" spans="1:19" ht="25.5" x14ac:dyDescent="0.25">
      <c r="A2967" s="66"/>
      <c r="B2967" s="56"/>
      <c r="C2967" s="67"/>
      <c r="D2967" s="68"/>
      <c r="E2967" s="69"/>
      <c r="F2967" s="70"/>
      <c r="G2967" s="71"/>
      <c r="H2967" s="66">
        <v>3000286</v>
      </c>
      <c r="I2967" s="67" t="s">
        <v>448</v>
      </c>
      <c r="J2967" s="72">
        <v>0.15363199999999999</v>
      </c>
      <c r="K2967" s="73">
        <v>0.11127799999999999</v>
      </c>
      <c r="L2967" s="73">
        <f t="shared" si="184"/>
        <v>3.376759988533188E-2</v>
      </c>
      <c r="M2967" s="73">
        <v>5.7894198853318812E-3</v>
      </c>
      <c r="N2967" s="73">
        <v>9.6248200000000009E-3</v>
      </c>
      <c r="O2967" s="73">
        <v>1.8353359999999999E-2</v>
      </c>
      <c r="P2967" s="74">
        <f t="shared" si="185"/>
        <v>5.2026634962273603E-2</v>
      </c>
      <c r="Q2967" s="74">
        <f t="shared" si="186"/>
        <v>0.13852010177512072</v>
      </c>
      <c r="R2967" s="75">
        <f t="shared" si="187"/>
        <v>0.30345261314304611</v>
      </c>
      <c r="S2967" s="7"/>
    </row>
    <row r="2968" spans="1:19" ht="51" x14ac:dyDescent="0.25">
      <c r="A2968" s="66"/>
      <c r="B2968" s="56"/>
      <c r="C2968" s="67"/>
      <c r="D2968" s="68"/>
      <c r="E2968" s="69"/>
      <c r="F2968" s="70"/>
      <c r="G2968" s="71"/>
      <c r="H2968" s="66">
        <v>3000289</v>
      </c>
      <c r="I2968" s="67" t="s">
        <v>449</v>
      </c>
      <c r="J2968" s="72">
        <v>0.21186400000000002</v>
      </c>
      <c r="K2968" s="73">
        <v>0.11711200000000002</v>
      </c>
      <c r="L2968" s="73">
        <f t="shared" si="184"/>
        <v>0.10892338014355704</v>
      </c>
      <c r="M2968" s="73">
        <v>9.4519501435570419E-3</v>
      </c>
      <c r="N2968" s="73">
        <v>7.2171430000000009E-2</v>
      </c>
      <c r="O2968" s="73">
        <v>2.7299999999999998E-2</v>
      </c>
      <c r="P2968" s="74">
        <f t="shared" si="185"/>
        <v>8.0708639110911265E-2</v>
      </c>
      <c r="Q2968" s="74">
        <f t="shared" si="186"/>
        <v>0.69696854415907028</v>
      </c>
      <c r="R2968" s="75">
        <f t="shared" si="187"/>
        <v>0.93007872928100466</v>
      </c>
      <c r="S2968" s="7"/>
    </row>
    <row r="2969" spans="1:19" ht="25.5" x14ac:dyDescent="0.25">
      <c r="A2969" s="66"/>
      <c r="B2969" s="56"/>
      <c r="C2969" s="67"/>
      <c r="D2969" s="68"/>
      <c r="E2969" s="69"/>
      <c r="F2969" s="70"/>
      <c r="G2969" s="71"/>
      <c r="H2969" s="66">
        <v>3000686</v>
      </c>
      <c r="I2969" s="67" t="s">
        <v>450</v>
      </c>
      <c r="J2969" s="72">
        <v>1.0173269999999999</v>
      </c>
      <c r="K2969" s="73">
        <v>1.1160509999999999</v>
      </c>
      <c r="L2969" s="73">
        <f t="shared" si="184"/>
        <v>0.29285274982090037</v>
      </c>
      <c r="M2969" s="73">
        <v>1.6751949820900336E-2</v>
      </c>
      <c r="N2969" s="73">
        <v>0.10423080000000001</v>
      </c>
      <c r="O2969" s="73">
        <v>0.17186999999999999</v>
      </c>
      <c r="P2969" s="74">
        <f t="shared" si="185"/>
        <v>1.5010021782965418E-2</v>
      </c>
      <c r="Q2969" s="74">
        <f t="shared" si="186"/>
        <v>0.10840252803939995</v>
      </c>
      <c r="R2969" s="75">
        <f t="shared" si="187"/>
        <v>0.26240086682499314</v>
      </c>
      <c r="S2969" s="7"/>
    </row>
    <row r="2970" spans="1:19" x14ac:dyDescent="0.25">
      <c r="A2970" s="66"/>
      <c r="B2970" s="56"/>
      <c r="C2970" s="67"/>
      <c r="D2970" s="68"/>
      <c r="E2970" s="69"/>
      <c r="F2970" s="70"/>
      <c r="G2970" s="71"/>
      <c r="H2970" s="66">
        <v>9000000</v>
      </c>
      <c r="I2970" s="67" t="s">
        <v>293</v>
      </c>
      <c r="J2970" s="72">
        <v>0.43767999999999996</v>
      </c>
      <c r="K2970" s="73">
        <v>1.7353940000000001</v>
      </c>
      <c r="L2970" s="73">
        <f t="shared" si="184"/>
        <v>0.52158994015290983</v>
      </c>
      <c r="M2970" s="73">
        <v>1.4811850152909756E-2</v>
      </c>
      <c r="N2970" s="73">
        <v>0.25318149000000001</v>
      </c>
      <c r="O2970" s="73">
        <v>0.25359660000000001</v>
      </c>
      <c r="P2970" s="74">
        <f t="shared" si="185"/>
        <v>8.5351511834832628E-3</v>
      </c>
      <c r="Q2970" s="74">
        <f t="shared" si="186"/>
        <v>0.15442795131993642</v>
      </c>
      <c r="R2970" s="75">
        <f t="shared" si="187"/>
        <v>0.3005599536202786</v>
      </c>
      <c r="S2970" s="7"/>
    </row>
    <row r="2971" spans="1:19" ht="38.25" x14ac:dyDescent="0.25">
      <c r="A2971" s="44"/>
      <c r="B2971" s="45"/>
      <c r="C2971" s="46"/>
      <c r="D2971" s="47"/>
      <c r="E2971" s="48"/>
      <c r="F2971" s="49">
        <v>106</v>
      </c>
      <c r="G2971" s="50" t="s">
        <v>83</v>
      </c>
      <c r="H2971" s="90"/>
      <c r="I2971" s="46"/>
      <c r="J2971" s="51">
        <v>2.8143959999999995</v>
      </c>
      <c r="K2971" s="52">
        <v>2.8471629999999997</v>
      </c>
      <c r="L2971" s="53">
        <f t="shared" si="184"/>
        <v>0.62773603937077393</v>
      </c>
      <c r="M2971" s="53">
        <v>0.29666565937077394</v>
      </c>
      <c r="N2971" s="53">
        <v>0.14783970000000005</v>
      </c>
      <c r="O2971" s="53">
        <v>0.18323067999999998</v>
      </c>
      <c r="P2971" s="54">
        <f t="shared" si="185"/>
        <v>0.10419693546550512</v>
      </c>
      <c r="Q2971" s="54">
        <f t="shared" si="186"/>
        <v>0.15612220282813946</v>
      </c>
      <c r="R2971" s="55">
        <f t="shared" si="187"/>
        <v>0.22047773147191574</v>
      </c>
      <c r="S2971" s="7"/>
    </row>
    <row r="2972" spans="1:19" ht="51" x14ac:dyDescent="0.25">
      <c r="A2972" s="66"/>
      <c r="B2972" s="56"/>
      <c r="C2972" s="67"/>
      <c r="D2972" s="68"/>
      <c r="E2972" s="69"/>
      <c r="F2972" s="70"/>
      <c r="G2972" s="71"/>
      <c r="H2972" s="66">
        <v>3000574</v>
      </c>
      <c r="I2972" s="67" t="s">
        <v>391</v>
      </c>
      <c r="J2972" s="72">
        <v>2.6178099999999995</v>
      </c>
      <c r="K2972" s="73">
        <v>2.6355769999999996</v>
      </c>
      <c r="L2972" s="73">
        <f t="shared" si="184"/>
        <v>0.58577563932824139</v>
      </c>
      <c r="M2972" s="73">
        <v>0.28194665932824137</v>
      </c>
      <c r="N2972" s="73">
        <v>0.13468770000000005</v>
      </c>
      <c r="O2972" s="73">
        <v>0.16914127999999998</v>
      </c>
      <c r="P2972" s="74">
        <f t="shared" si="185"/>
        <v>0.10697720435723995</v>
      </c>
      <c r="Q2972" s="74">
        <f t="shared" si="186"/>
        <v>0.15808089057092301</v>
      </c>
      <c r="R2972" s="75">
        <f t="shared" si="187"/>
        <v>0.22225707665844766</v>
      </c>
      <c r="S2972" s="7"/>
    </row>
    <row r="2973" spans="1:19" ht="51" x14ac:dyDescent="0.25">
      <c r="A2973" s="66"/>
      <c r="B2973" s="56"/>
      <c r="C2973" s="67"/>
      <c r="D2973" s="68"/>
      <c r="E2973" s="69"/>
      <c r="F2973" s="70"/>
      <c r="G2973" s="71"/>
      <c r="H2973" s="66">
        <v>3000575</v>
      </c>
      <c r="I2973" s="67" t="s">
        <v>392</v>
      </c>
      <c r="J2973" s="72">
        <v>0.19658599999999998</v>
      </c>
      <c r="K2973" s="73">
        <v>0.211586</v>
      </c>
      <c r="L2973" s="73">
        <f t="shared" si="184"/>
        <v>4.196040004253257E-2</v>
      </c>
      <c r="M2973" s="73">
        <v>1.4719000042532571E-2</v>
      </c>
      <c r="N2973" s="73">
        <v>1.3152E-2</v>
      </c>
      <c r="O2973" s="73">
        <v>1.4089400000000002E-2</v>
      </c>
      <c r="P2973" s="74">
        <f t="shared" si="185"/>
        <v>6.9565094299871316E-2</v>
      </c>
      <c r="Q2973" s="74">
        <f t="shared" si="186"/>
        <v>0.13172421635898676</v>
      </c>
      <c r="R2973" s="75">
        <f t="shared" si="187"/>
        <v>0.19831368825221221</v>
      </c>
      <c r="S2973" s="7"/>
    </row>
    <row r="2974" spans="1:19" ht="38.25" x14ac:dyDescent="0.25">
      <c r="A2974" s="44"/>
      <c r="B2974" s="45"/>
      <c r="C2974" s="46"/>
      <c r="D2974" s="47"/>
      <c r="E2974" s="48"/>
      <c r="F2974" s="49">
        <v>107</v>
      </c>
      <c r="G2974" s="50" t="s">
        <v>84</v>
      </c>
      <c r="H2974" s="90"/>
      <c r="I2974" s="46"/>
      <c r="J2974" s="51">
        <v>4.0604849999999999</v>
      </c>
      <c r="K2974" s="52">
        <v>4.0604849999999999</v>
      </c>
      <c r="L2974" s="53">
        <f t="shared" si="184"/>
        <v>0.9804576739200711</v>
      </c>
      <c r="M2974" s="53">
        <v>0.42419082392007113</v>
      </c>
      <c r="N2974" s="53">
        <v>0.28843577000000004</v>
      </c>
      <c r="O2974" s="53">
        <v>0.26783108</v>
      </c>
      <c r="P2974" s="54">
        <f t="shared" si="185"/>
        <v>0.10446801894849289</v>
      </c>
      <c r="Q2974" s="54">
        <f t="shared" si="186"/>
        <v>0.17550282636681852</v>
      </c>
      <c r="R2974" s="55">
        <f t="shared" si="187"/>
        <v>0.24146319317029152</v>
      </c>
      <c r="S2974" s="7"/>
    </row>
    <row r="2975" spans="1:19" ht="38.25" x14ac:dyDescent="0.25">
      <c r="A2975" s="66"/>
      <c r="B2975" s="56"/>
      <c r="C2975" s="67"/>
      <c r="D2975" s="68"/>
      <c r="E2975" s="69"/>
      <c r="F2975" s="70"/>
      <c r="G2975" s="71"/>
      <c r="H2975" s="66">
        <v>3000546</v>
      </c>
      <c r="I2975" s="67" t="s">
        <v>396</v>
      </c>
      <c r="J2975" s="72">
        <v>4.0604849999999999</v>
      </c>
      <c r="K2975" s="73">
        <v>4.0604849999999999</v>
      </c>
      <c r="L2975" s="73">
        <f t="shared" si="184"/>
        <v>0.9804576739200711</v>
      </c>
      <c r="M2975" s="73">
        <v>0.42419082392007113</v>
      </c>
      <c r="N2975" s="73">
        <v>0.28843577000000004</v>
      </c>
      <c r="O2975" s="73">
        <v>0.26783108</v>
      </c>
      <c r="P2975" s="74">
        <f t="shared" si="185"/>
        <v>0.10446801894849289</v>
      </c>
      <c r="Q2975" s="74">
        <f t="shared" si="186"/>
        <v>0.17550282636681852</v>
      </c>
      <c r="R2975" s="75">
        <f t="shared" si="187"/>
        <v>0.24146319317029152</v>
      </c>
      <c r="S2975" s="7"/>
    </row>
    <row r="2976" spans="1:19" x14ac:dyDescent="0.25">
      <c r="A2976" s="44"/>
      <c r="B2976" s="45"/>
      <c r="C2976" s="46"/>
      <c r="D2976" s="47"/>
      <c r="E2976" s="48"/>
      <c r="F2976" s="49">
        <v>108</v>
      </c>
      <c r="G2976" s="50" t="s">
        <v>199</v>
      </c>
      <c r="H2976" s="90"/>
      <c r="I2976" s="46"/>
      <c r="J2976" s="51">
        <v>2.1770110000000003</v>
      </c>
      <c r="K2976" s="52">
        <v>0.495508</v>
      </c>
      <c r="L2976" s="53">
        <f t="shared" si="184"/>
        <v>0</v>
      </c>
      <c r="M2976" s="53">
        <v>0</v>
      </c>
      <c r="N2976" s="53">
        <v>0</v>
      </c>
      <c r="O2976" s="53">
        <v>0</v>
      </c>
      <c r="P2976" s="54">
        <f t="shared" si="185"/>
        <v>0</v>
      </c>
      <c r="Q2976" s="54">
        <f t="shared" si="186"/>
        <v>0</v>
      </c>
      <c r="R2976" s="55">
        <f t="shared" si="187"/>
        <v>0</v>
      </c>
      <c r="S2976" s="7"/>
    </row>
    <row r="2977" spans="1:19" x14ac:dyDescent="0.25">
      <c r="A2977" s="66"/>
      <c r="B2977" s="56"/>
      <c r="C2977" s="67"/>
      <c r="D2977" s="68"/>
      <c r="E2977" s="69"/>
      <c r="F2977" s="70"/>
      <c r="G2977" s="71"/>
      <c r="H2977" s="66">
        <v>9000009</v>
      </c>
      <c r="I2977" s="67" t="s">
        <v>294</v>
      </c>
      <c r="J2977" s="72">
        <v>2.1770110000000003</v>
      </c>
      <c r="K2977" s="73">
        <v>0.495508</v>
      </c>
      <c r="L2977" s="73">
        <f t="shared" si="184"/>
        <v>0</v>
      </c>
      <c r="M2977" s="73">
        <v>0</v>
      </c>
      <c r="N2977" s="73">
        <v>0</v>
      </c>
      <c r="O2977" s="73">
        <v>0</v>
      </c>
      <c r="P2977" s="74">
        <f t="shared" si="185"/>
        <v>0</v>
      </c>
      <c r="Q2977" s="74">
        <f t="shared" si="186"/>
        <v>0</v>
      </c>
      <c r="R2977" s="75">
        <f t="shared" si="187"/>
        <v>0</v>
      </c>
      <c r="S2977" s="7"/>
    </row>
    <row r="2978" spans="1:19" ht="25.5" x14ac:dyDescent="0.25">
      <c r="A2978" s="44"/>
      <c r="B2978" s="45"/>
      <c r="C2978" s="46"/>
      <c r="D2978" s="47"/>
      <c r="E2978" s="48"/>
      <c r="F2978" s="49">
        <v>121</v>
      </c>
      <c r="G2978" s="50" t="s">
        <v>159</v>
      </c>
      <c r="H2978" s="90"/>
      <c r="I2978" s="46"/>
      <c r="J2978" s="51">
        <v>2.2250550000000002</v>
      </c>
      <c r="K2978" s="52">
        <v>2.2250550000000002</v>
      </c>
      <c r="L2978" s="53">
        <f t="shared" si="184"/>
        <v>0.47983812983959306</v>
      </c>
      <c r="M2978" s="53">
        <v>0.147393049839593</v>
      </c>
      <c r="N2978" s="53">
        <v>0.15390878000000002</v>
      </c>
      <c r="O2978" s="53">
        <v>0.17853630000000004</v>
      </c>
      <c r="P2978" s="54">
        <f t="shared" si="185"/>
        <v>6.6242429890314161E-2</v>
      </c>
      <c r="Q2978" s="54">
        <f t="shared" si="186"/>
        <v>0.13541320544417687</v>
      </c>
      <c r="R2978" s="55">
        <f t="shared" si="187"/>
        <v>0.21565225571484437</v>
      </c>
      <c r="S2978" s="7"/>
    </row>
    <row r="2979" spans="1:19" x14ac:dyDescent="0.25">
      <c r="A2979" s="66"/>
      <c r="B2979" s="56"/>
      <c r="C2979" s="67"/>
      <c r="D2979" s="68"/>
      <c r="E2979" s="69"/>
      <c r="F2979" s="70"/>
      <c r="G2979" s="71"/>
      <c r="H2979" s="66">
        <v>3000001</v>
      </c>
      <c r="I2979" s="67" t="s">
        <v>283</v>
      </c>
      <c r="J2979" s="72">
        <v>1.7552510000000003</v>
      </c>
      <c r="K2979" s="73">
        <v>1.7552510000000003</v>
      </c>
      <c r="L2979" s="73">
        <f t="shared" si="184"/>
        <v>0.37294599032381476</v>
      </c>
      <c r="M2979" s="73">
        <v>0.11534742032381473</v>
      </c>
      <c r="N2979" s="73">
        <v>0.11608298000000002</v>
      </c>
      <c r="O2979" s="73">
        <v>0.14151559000000002</v>
      </c>
      <c r="P2979" s="74">
        <f t="shared" si="185"/>
        <v>6.5715627180280609E-2</v>
      </c>
      <c r="Q2979" s="74">
        <f t="shared" si="186"/>
        <v>0.131850316748895</v>
      </c>
      <c r="R2979" s="75">
        <f t="shared" si="187"/>
        <v>0.21247444970765703</v>
      </c>
      <c r="S2979" s="7"/>
    </row>
    <row r="2980" spans="1:19" ht="51" x14ac:dyDescent="0.25">
      <c r="A2980" s="66"/>
      <c r="B2980" s="56"/>
      <c r="C2980" s="67"/>
      <c r="D2980" s="68"/>
      <c r="E2980" s="69"/>
      <c r="F2980" s="70"/>
      <c r="G2980" s="71"/>
      <c r="H2980" s="66">
        <v>3000629</v>
      </c>
      <c r="I2980" s="67" t="s">
        <v>462</v>
      </c>
      <c r="J2980" s="72">
        <v>0.26617500000000005</v>
      </c>
      <c r="K2980" s="73">
        <v>0.26617500000000005</v>
      </c>
      <c r="L2980" s="73">
        <f t="shared" si="184"/>
        <v>7.3950559552108025E-2</v>
      </c>
      <c r="M2980" s="73">
        <v>2.2747639552108012E-2</v>
      </c>
      <c r="N2980" s="73">
        <v>2.8025540000000002E-2</v>
      </c>
      <c r="O2980" s="73">
        <v>2.3177380000000004E-2</v>
      </c>
      <c r="P2980" s="74">
        <f t="shared" si="185"/>
        <v>8.5461217440060147E-2</v>
      </c>
      <c r="Q2980" s="74">
        <f t="shared" si="186"/>
        <v>0.19075112069919414</v>
      </c>
      <c r="R2980" s="75">
        <f t="shared" si="187"/>
        <v>0.27782684155953041</v>
      </c>
      <c r="S2980" s="7"/>
    </row>
    <row r="2981" spans="1:19" ht="38.25" x14ac:dyDescent="0.25">
      <c r="A2981" s="66"/>
      <c r="B2981" s="56"/>
      <c r="C2981" s="67"/>
      <c r="D2981" s="68"/>
      <c r="E2981" s="69"/>
      <c r="F2981" s="70"/>
      <c r="G2981" s="71"/>
      <c r="H2981" s="66">
        <v>3000633</v>
      </c>
      <c r="I2981" s="67" t="s">
        <v>464</v>
      </c>
      <c r="J2981" s="72">
        <v>0.20362899999999998</v>
      </c>
      <c r="K2981" s="73">
        <v>0.203629</v>
      </c>
      <c r="L2981" s="73">
        <f t="shared" si="184"/>
        <v>3.294157996367026E-2</v>
      </c>
      <c r="M2981" s="73">
        <v>9.2979899636702612E-3</v>
      </c>
      <c r="N2981" s="73">
        <v>9.8002599999999981E-3</v>
      </c>
      <c r="O2981" s="73">
        <v>1.3843330000000001E-2</v>
      </c>
      <c r="P2981" s="74">
        <f t="shared" si="185"/>
        <v>4.5661423292705172E-2</v>
      </c>
      <c r="Q2981" s="74">
        <f t="shared" si="186"/>
        <v>9.3789440421895992E-2</v>
      </c>
      <c r="R2981" s="75">
        <f t="shared" si="187"/>
        <v>0.16177253713208953</v>
      </c>
      <c r="S2981" s="7"/>
    </row>
    <row r="2982" spans="1:19" ht="25.5" x14ac:dyDescent="0.25">
      <c r="A2982" s="44"/>
      <c r="B2982" s="45"/>
      <c r="C2982" s="46"/>
      <c r="D2982" s="47"/>
      <c r="E2982" s="48"/>
      <c r="F2982" s="49">
        <v>127</v>
      </c>
      <c r="G2982" s="50" t="s">
        <v>184</v>
      </c>
      <c r="H2982" s="90"/>
      <c r="I2982" s="46"/>
      <c r="J2982" s="51">
        <v>0.42605499999999996</v>
      </c>
      <c r="K2982" s="52">
        <v>0.42605499999999996</v>
      </c>
      <c r="L2982" s="53">
        <f t="shared" si="184"/>
        <v>0</v>
      </c>
      <c r="M2982" s="53">
        <v>0</v>
      </c>
      <c r="N2982" s="53">
        <v>0</v>
      </c>
      <c r="O2982" s="53">
        <v>0</v>
      </c>
      <c r="P2982" s="54">
        <f t="shared" si="185"/>
        <v>0</v>
      </c>
      <c r="Q2982" s="54">
        <f t="shared" si="186"/>
        <v>0</v>
      </c>
      <c r="R2982" s="55">
        <f t="shared" si="187"/>
        <v>0</v>
      </c>
      <c r="S2982" s="7"/>
    </row>
    <row r="2983" spans="1:19" ht="51" x14ac:dyDescent="0.25">
      <c r="A2983" s="66"/>
      <c r="B2983" s="56"/>
      <c r="C2983" s="67"/>
      <c r="D2983" s="68"/>
      <c r="E2983" s="69"/>
      <c r="F2983" s="70"/>
      <c r="G2983" s="71"/>
      <c r="H2983" s="66">
        <v>3000664</v>
      </c>
      <c r="I2983" s="67" t="s">
        <v>507</v>
      </c>
      <c r="J2983" s="72">
        <v>0.1</v>
      </c>
      <c r="K2983" s="73">
        <v>0.1</v>
      </c>
      <c r="L2983" s="73">
        <f t="shared" si="184"/>
        <v>0</v>
      </c>
      <c r="M2983" s="73">
        <v>0</v>
      </c>
      <c r="N2983" s="73">
        <v>0</v>
      </c>
      <c r="O2983" s="73">
        <v>0</v>
      </c>
      <c r="P2983" s="74">
        <f t="shared" si="185"/>
        <v>0</v>
      </c>
      <c r="Q2983" s="74">
        <f t="shared" si="186"/>
        <v>0</v>
      </c>
      <c r="R2983" s="75">
        <f t="shared" si="187"/>
        <v>0</v>
      </c>
      <c r="S2983" s="7"/>
    </row>
    <row r="2984" spans="1:19" ht="25.5" x14ac:dyDescent="0.25">
      <c r="A2984" s="66"/>
      <c r="B2984" s="56"/>
      <c r="C2984" s="67"/>
      <c r="D2984" s="68"/>
      <c r="E2984" s="69"/>
      <c r="F2984" s="70"/>
      <c r="G2984" s="71"/>
      <c r="H2984" s="66">
        <v>3000665</v>
      </c>
      <c r="I2984" s="67" t="s">
        <v>503</v>
      </c>
      <c r="J2984" s="72">
        <v>0.32605499999999998</v>
      </c>
      <c r="K2984" s="73">
        <v>0.32605499999999998</v>
      </c>
      <c r="L2984" s="73">
        <f t="shared" si="184"/>
        <v>0</v>
      </c>
      <c r="M2984" s="73">
        <v>0</v>
      </c>
      <c r="N2984" s="73">
        <v>0</v>
      </c>
      <c r="O2984" s="73">
        <v>0</v>
      </c>
      <c r="P2984" s="74">
        <f t="shared" si="185"/>
        <v>0</v>
      </c>
      <c r="Q2984" s="74">
        <f t="shared" si="186"/>
        <v>0</v>
      </c>
      <c r="R2984" s="75">
        <f t="shared" si="187"/>
        <v>0</v>
      </c>
      <c r="S2984" s="7"/>
    </row>
    <row r="2985" spans="1:19" ht="38.25" x14ac:dyDescent="0.25">
      <c r="A2985" s="44"/>
      <c r="B2985" s="45"/>
      <c r="C2985" s="46"/>
      <c r="D2985" s="47"/>
      <c r="E2985" s="48"/>
      <c r="F2985" s="49">
        <v>129</v>
      </c>
      <c r="G2985" s="50" t="s">
        <v>143</v>
      </c>
      <c r="H2985" s="90"/>
      <c r="I2985" s="46"/>
      <c r="J2985" s="51">
        <v>0</v>
      </c>
      <c r="K2985" s="52">
        <v>0.24438799999999999</v>
      </c>
      <c r="L2985" s="53">
        <f t="shared" si="184"/>
        <v>0</v>
      </c>
      <c r="M2985" s="53">
        <v>0</v>
      </c>
      <c r="N2985" s="53">
        <v>0</v>
      </c>
      <c r="O2985" s="53">
        <v>0</v>
      </c>
      <c r="P2985" s="54">
        <f t="shared" si="185"/>
        <v>0</v>
      </c>
      <c r="Q2985" s="54">
        <f t="shared" si="186"/>
        <v>0</v>
      </c>
      <c r="R2985" s="55">
        <f t="shared" si="187"/>
        <v>0</v>
      </c>
      <c r="S2985" s="7"/>
    </row>
    <row r="2986" spans="1:19" ht="38.25" x14ac:dyDescent="0.25">
      <c r="A2986" s="66"/>
      <c r="B2986" s="56"/>
      <c r="C2986" s="67"/>
      <c r="D2986" s="68"/>
      <c r="E2986" s="69"/>
      <c r="F2986" s="70"/>
      <c r="G2986" s="71"/>
      <c r="H2986" s="66">
        <v>3000688</v>
      </c>
      <c r="I2986" s="67" t="s">
        <v>429</v>
      </c>
      <c r="J2986" s="72">
        <v>0</v>
      </c>
      <c r="K2986" s="73">
        <v>0.16827</v>
      </c>
      <c r="L2986" s="73">
        <f t="shared" si="184"/>
        <v>0</v>
      </c>
      <c r="M2986" s="73">
        <v>0</v>
      </c>
      <c r="N2986" s="73">
        <v>0</v>
      </c>
      <c r="O2986" s="73">
        <v>0</v>
      </c>
      <c r="P2986" s="74">
        <f t="shared" si="185"/>
        <v>0</v>
      </c>
      <c r="Q2986" s="74">
        <f t="shared" si="186"/>
        <v>0</v>
      </c>
      <c r="R2986" s="75">
        <f t="shared" si="187"/>
        <v>0</v>
      </c>
      <c r="S2986" s="7"/>
    </row>
    <row r="2987" spans="1:19" ht="25.5" x14ac:dyDescent="0.25">
      <c r="A2987" s="66"/>
      <c r="B2987" s="56"/>
      <c r="C2987" s="67"/>
      <c r="D2987" s="68"/>
      <c r="E2987" s="69"/>
      <c r="F2987" s="70"/>
      <c r="G2987" s="71"/>
      <c r="H2987" s="66">
        <v>3000689</v>
      </c>
      <c r="I2987" s="67" t="s">
        <v>430</v>
      </c>
      <c r="J2987" s="72">
        <v>0</v>
      </c>
      <c r="K2987" s="73">
        <v>7.6118000000000005E-2</v>
      </c>
      <c r="L2987" s="73">
        <f t="shared" si="184"/>
        <v>0</v>
      </c>
      <c r="M2987" s="73">
        <v>0</v>
      </c>
      <c r="N2987" s="73">
        <v>0</v>
      </c>
      <c r="O2987" s="73">
        <v>0</v>
      </c>
      <c r="P2987" s="74">
        <f t="shared" si="185"/>
        <v>0</v>
      </c>
      <c r="Q2987" s="74">
        <f t="shared" si="186"/>
        <v>0</v>
      </c>
      <c r="R2987" s="75">
        <f t="shared" si="187"/>
        <v>0</v>
      </c>
      <c r="S2987" s="7"/>
    </row>
    <row r="2988" spans="1:19" ht="38.25" x14ac:dyDescent="0.25">
      <c r="A2988" s="44"/>
      <c r="B2988" s="45"/>
      <c r="C2988" s="46"/>
      <c r="D2988" s="47"/>
      <c r="E2988" s="48"/>
      <c r="F2988" s="49">
        <v>130</v>
      </c>
      <c r="G2988" s="50" t="s">
        <v>160</v>
      </c>
      <c r="H2988" s="90"/>
      <c r="I2988" s="46"/>
      <c r="J2988" s="51">
        <v>0.1</v>
      </c>
      <c r="K2988" s="52">
        <v>0.1</v>
      </c>
      <c r="L2988" s="53">
        <f t="shared" si="184"/>
        <v>0</v>
      </c>
      <c r="M2988" s="53">
        <v>0</v>
      </c>
      <c r="N2988" s="53">
        <v>0</v>
      </c>
      <c r="O2988" s="53">
        <v>0</v>
      </c>
      <c r="P2988" s="54">
        <f t="shared" si="185"/>
        <v>0</v>
      </c>
      <c r="Q2988" s="54">
        <f t="shared" si="186"/>
        <v>0</v>
      </c>
      <c r="R2988" s="55">
        <f t="shared" si="187"/>
        <v>0</v>
      </c>
      <c r="S2988" s="7"/>
    </row>
    <row r="2989" spans="1:19" x14ac:dyDescent="0.25">
      <c r="A2989" s="66"/>
      <c r="B2989" s="56"/>
      <c r="C2989" s="67"/>
      <c r="D2989" s="68"/>
      <c r="E2989" s="69"/>
      <c r="F2989" s="70"/>
      <c r="G2989" s="71"/>
      <c r="H2989" s="66">
        <v>3000001</v>
      </c>
      <c r="I2989" s="67" t="s">
        <v>283</v>
      </c>
      <c r="J2989" s="72">
        <v>0.1</v>
      </c>
      <c r="K2989" s="73">
        <v>0.1</v>
      </c>
      <c r="L2989" s="73">
        <f t="shared" si="184"/>
        <v>0</v>
      </c>
      <c r="M2989" s="73">
        <v>0</v>
      </c>
      <c r="N2989" s="73">
        <v>0</v>
      </c>
      <c r="O2989" s="73">
        <v>0</v>
      </c>
      <c r="P2989" s="74">
        <f t="shared" si="185"/>
        <v>0</v>
      </c>
      <c r="Q2989" s="74">
        <f t="shared" si="186"/>
        <v>0</v>
      </c>
      <c r="R2989" s="75">
        <f t="shared" si="187"/>
        <v>0</v>
      </c>
      <c r="S2989" s="7"/>
    </row>
    <row r="2990" spans="1:19" x14ac:dyDescent="0.25">
      <c r="A2990" s="44"/>
      <c r="B2990" s="45"/>
      <c r="C2990" s="46"/>
      <c r="D2990" s="47"/>
      <c r="E2990" s="48"/>
      <c r="F2990" s="49">
        <v>131</v>
      </c>
      <c r="G2990" s="50" t="s">
        <v>144</v>
      </c>
      <c r="H2990" s="90"/>
      <c r="I2990" s="46"/>
      <c r="J2990" s="51">
        <v>0.52922800000000003</v>
      </c>
      <c r="K2990" s="52">
        <v>1.031242</v>
      </c>
      <c r="L2990" s="53">
        <f t="shared" si="184"/>
        <v>5.7624790056996944E-2</v>
      </c>
      <c r="M2990" s="53">
        <v>1.2000000569969416E-3</v>
      </c>
      <c r="N2990" s="53">
        <v>2.2396280000000001E-2</v>
      </c>
      <c r="O2990" s="53">
        <v>3.4028509999999998E-2</v>
      </c>
      <c r="P2990" s="54">
        <f t="shared" si="185"/>
        <v>1.1636454459738274E-3</v>
      </c>
      <c r="Q2990" s="54">
        <f t="shared" si="186"/>
        <v>2.2881418771730538E-2</v>
      </c>
      <c r="R2990" s="55">
        <f t="shared" si="187"/>
        <v>5.5879017783407724E-2</v>
      </c>
      <c r="S2990" s="7"/>
    </row>
    <row r="2991" spans="1:19" x14ac:dyDescent="0.25">
      <c r="A2991" s="66"/>
      <c r="B2991" s="56"/>
      <c r="C2991" s="67"/>
      <c r="D2991" s="68"/>
      <c r="E2991" s="69"/>
      <c r="F2991" s="70"/>
      <c r="G2991" s="71"/>
      <c r="H2991" s="66">
        <v>3000001</v>
      </c>
      <c r="I2991" s="67" t="s">
        <v>283</v>
      </c>
      <c r="J2991" s="72">
        <v>2E-3</v>
      </c>
      <c r="K2991" s="73">
        <v>5.876E-2</v>
      </c>
      <c r="L2991" s="73">
        <f t="shared" si="184"/>
        <v>0</v>
      </c>
      <c r="M2991" s="73">
        <v>0</v>
      </c>
      <c r="N2991" s="73">
        <v>0</v>
      </c>
      <c r="O2991" s="73">
        <v>0</v>
      </c>
      <c r="P2991" s="74">
        <f t="shared" si="185"/>
        <v>0</v>
      </c>
      <c r="Q2991" s="74">
        <f t="shared" si="186"/>
        <v>0</v>
      </c>
      <c r="R2991" s="75">
        <f t="shared" si="187"/>
        <v>0</v>
      </c>
      <c r="S2991" s="7"/>
    </row>
    <row r="2992" spans="1:19" ht="25.5" x14ac:dyDescent="0.25">
      <c r="A2992" s="66"/>
      <c r="B2992" s="56"/>
      <c r="C2992" s="67"/>
      <c r="D2992" s="68"/>
      <c r="E2992" s="69"/>
      <c r="F2992" s="70"/>
      <c r="G2992" s="71"/>
      <c r="H2992" s="66">
        <v>3000698</v>
      </c>
      <c r="I2992" s="67" t="s">
        <v>431</v>
      </c>
      <c r="J2992" s="72">
        <v>0.23075800000000002</v>
      </c>
      <c r="K2992" s="73">
        <v>0.23075800000000002</v>
      </c>
      <c r="L2992" s="73">
        <f t="shared" si="184"/>
        <v>2.3700000569969416E-3</v>
      </c>
      <c r="M2992" s="73">
        <v>1.2000000569969416E-3</v>
      </c>
      <c r="N2992" s="73">
        <v>6.9999999999999994E-5</v>
      </c>
      <c r="O2992" s="73">
        <v>1.1000000000000001E-3</v>
      </c>
      <c r="P2992" s="74">
        <f t="shared" si="185"/>
        <v>5.2002533259819439E-3</v>
      </c>
      <c r="Q2992" s="74">
        <f t="shared" si="186"/>
        <v>5.5036014222559623E-3</v>
      </c>
      <c r="R2992" s="75">
        <f t="shared" si="187"/>
        <v>1.0270500077990541E-2</v>
      </c>
      <c r="S2992" s="7"/>
    </row>
    <row r="2993" spans="1:19" ht="38.25" x14ac:dyDescent="0.25">
      <c r="A2993" s="66"/>
      <c r="B2993" s="56"/>
      <c r="C2993" s="67"/>
      <c r="D2993" s="68"/>
      <c r="E2993" s="69"/>
      <c r="F2993" s="70"/>
      <c r="G2993" s="71"/>
      <c r="H2993" s="66">
        <v>3000699</v>
      </c>
      <c r="I2993" s="67" t="s">
        <v>432</v>
      </c>
      <c r="J2993" s="72">
        <v>0.28647</v>
      </c>
      <c r="K2993" s="73">
        <v>0.38497199999999998</v>
      </c>
      <c r="L2993" s="73">
        <f t="shared" si="184"/>
        <v>5.5254789999999998E-2</v>
      </c>
      <c r="M2993" s="73">
        <v>0</v>
      </c>
      <c r="N2993" s="73">
        <v>2.232628E-2</v>
      </c>
      <c r="O2993" s="73">
        <v>3.2928510000000001E-2</v>
      </c>
      <c r="P2993" s="74">
        <f t="shared" si="185"/>
        <v>0</v>
      </c>
      <c r="Q2993" s="74">
        <f t="shared" si="186"/>
        <v>5.7994555448188441E-2</v>
      </c>
      <c r="R2993" s="75">
        <f t="shared" si="187"/>
        <v>0.1435293735648307</v>
      </c>
      <c r="S2993" s="7"/>
    </row>
    <row r="2994" spans="1:19" ht="25.5" x14ac:dyDescent="0.25">
      <c r="A2994" s="66"/>
      <c r="B2994" s="56"/>
      <c r="C2994" s="67"/>
      <c r="D2994" s="68"/>
      <c r="E2994" s="69"/>
      <c r="F2994" s="70"/>
      <c r="G2994" s="71"/>
      <c r="H2994" s="66">
        <v>3000700</v>
      </c>
      <c r="I2994" s="67" t="s">
        <v>433</v>
      </c>
      <c r="J2994" s="72">
        <v>3.0000000000000001E-3</v>
      </c>
      <c r="K2994" s="73">
        <v>8.7584000000000009E-2</v>
      </c>
      <c r="L2994" s="73">
        <f t="shared" si="184"/>
        <v>0</v>
      </c>
      <c r="M2994" s="73">
        <v>0</v>
      </c>
      <c r="N2994" s="73">
        <v>0</v>
      </c>
      <c r="O2994" s="73">
        <v>0</v>
      </c>
      <c r="P2994" s="74">
        <f t="shared" si="185"/>
        <v>0</v>
      </c>
      <c r="Q2994" s="74">
        <f t="shared" si="186"/>
        <v>0</v>
      </c>
      <c r="R2994" s="75">
        <f t="shared" si="187"/>
        <v>0</v>
      </c>
      <c r="S2994" s="7"/>
    </row>
    <row r="2995" spans="1:19" ht="51" x14ac:dyDescent="0.25">
      <c r="A2995" s="66"/>
      <c r="B2995" s="56"/>
      <c r="C2995" s="67"/>
      <c r="D2995" s="68"/>
      <c r="E2995" s="69"/>
      <c r="F2995" s="70"/>
      <c r="G2995" s="71"/>
      <c r="H2995" s="66">
        <v>3000701</v>
      </c>
      <c r="I2995" s="67" t="s">
        <v>434</v>
      </c>
      <c r="J2995" s="72">
        <v>3.0000000000000001E-3</v>
      </c>
      <c r="K2995" s="73">
        <v>8.7584000000000009E-2</v>
      </c>
      <c r="L2995" s="73">
        <f t="shared" si="184"/>
        <v>0</v>
      </c>
      <c r="M2995" s="73">
        <v>0</v>
      </c>
      <c r="N2995" s="73">
        <v>0</v>
      </c>
      <c r="O2995" s="73">
        <v>0</v>
      </c>
      <c r="P2995" s="74">
        <f t="shared" si="185"/>
        <v>0</v>
      </c>
      <c r="Q2995" s="74">
        <f t="shared" si="186"/>
        <v>0</v>
      </c>
      <c r="R2995" s="75">
        <f t="shared" si="187"/>
        <v>0</v>
      </c>
      <c r="S2995" s="7"/>
    </row>
    <row r="2996" spans="1:19" ht="25.5" x14ac:dyDescent="0.25">
      <c r="A2996" s="66"/>
      <c r="B2996" s="56"/>
      <c r="C2996" s="67"/>
      <c r="D2996" s="68"/>
      <c r="E2996" s="69"/>
      <c r="F2996" s="70"/>
      <c r="G2996" s="71"/>
      <c r="H2996" s="66">
        <v>3000702</v>
      </c>
      <c r="I2996" s="67" t="s">
        <v>435</v>
      </c>
      <c r="J2996" s="72">
        <v>3.0000000000000001E-3</v>
      </c>
      <c r="K2996" s="73">
        <v>0.18058399999999999</v>
      </c>
      <c r="L2996" s="73">
        <f t="shared" si="184"/>
        <v>0</v>
      </c>
      <c r="M2996" s="73">
        <v>0</v>
      </c>
      <c r="N2996" s="73">
        <v>0</v>
      </c>
      <c r="O2996" s="73">
        <v>0</v>
      </c>
      <c r="P2996" s="74">
        <f t="shared" si="185"/>
        <v>0</v>
      </c>
      <c r="Q2996" s="74">
        <f t="shared" si="186"/>
        <v>0</v>
      </c>
      <c r="R2996" s="75">
        <f t="shared" si="187"/>
        <v>0</v>
      </c>
      <c r="S2996" s="7"/>
    </row>
    <row r="2997" spans="1:19" x14ac:dyDescent="0.25">
      <c r="A2997" s="66"/>
      <c r="B2997" s="56"/>
      <c r="C2997" s="67"/>
      <c r="D2997" s="68"/>
      <c r="E2997" s="69"/>
      <c r="F2997" s="70"/>
      <c r="G2997" s="71"/>
      <c r="H2997" s="66">
        <v>9000000</v>
      </c>
      <c r="I2997" s="67" t="s">
        <v>293</v>
      </c>
      <c r="J2997" s="72">
        <v>1E-3</v>
      </c>
      <c r="K2997" s="73">
        <v>1E-3</v>
      </c>
      <c r="L2997" s="73">
        <f t="shared" si="184"/>
        <v>0</v>
      </c>
      <c r="M2997" s="73">
        <v>0</v>
      </c>
      <c r="N2997" s="73">
        <v>0</v>
      </c>
      <c r="O2997" s="73">
        <v>0</v>
      </c>
      <c r="P2997" s="74">
        <f t="shared" si="185"/>
        <v>0</v>
      </c>
      <c r="Q2997" s="74">
        <f t="shared" si="186"/>
        <v>0</v>
      </c>
      <c r="R2997" s="75">
        <f t="shared" si="187"/>
        <v>0</v>
      </c>
      <c r="S2997" s="7"/>
    </row>
    <row r="2998" spans="1:19" x14ac:dyDescent="0.25">
      <c r="A2998" s="44"/>
      <c r="B2998" s="45"/>
      <c r="C2998" s="46"/>
      <c r="D2998" s="47">
        <v>454</v>
      </c>
      <c r="E2998" s="48" t="s">
        <v>239</v>
      </c>
      <c r="F2998" s="49"/>
      <c r="G2998" s="50"/>
      <c r="H2998" s="90"/>
      <c r="I2998" s="46"/>
      <c r="J2998" s="51">
        <v>173.12535700000009</v>
      </c>
      <c r="K2998" s="52">
        <v>226.41788700000001</v>
      </c>
      <c r="L2998" s="53">
        <f t="shared" si="184"/>
        <v>24.283216950230404</v>
      </c>
      <c r="M2998" s="53">
        <v>6.5520862002304057</v>
      </c>
      <c r="N2998" s="53">
        <v>8.6025285099999973</v>
      </c>
      <c r="O2998" s="53">
        <v>9.1286022400000011</v>
      </c>
      <c r="P2998" s="54">
        <f t="shared" si="185"/>
        <v>2.8938023788864373E-2</v>
      </c>
      <c r="Q2998" s="54">
        <f t="shared" si="186"/>
        <v>6.6932056080138233E-2</v>
      </c>
      <c r="R2998" s="55">
        <f t="shared" si="187"/>
        <v>0.1072495520207306</v>
      </c>
      <c r="S2998" s="7"/>
    </row>
    <row r="2999" spans="1:19" x14ac:dyDescent="0.25">
      <c r="A2999" s="44"/>
      <c r="B2999" s="45"/>
      <c r="C2999" s="46"/>
      <c r="D2999" s="47"/>
      <c r="E2999" s="48"/>
      <c r="F2999" s="49">
        <v>1</v>
      </c>
      <c r="G2999" s="50" t="s">
        <v>136</v>
      </c>
      <c r="H2999" s="90"/>
      <c r="I2999" s="46"/>
      <c r="J2999" s="51">
        <v>5.8968489999999996</v>
      </c>
      <c r="K2999" s="52">
        <v>7.0243159999999998</v>
      </c>
      <c r="L2999" s="53">
        <f t="shared" si="184"/>
        <v>1.1883622589374614</v>
      </c>
      <c r="M2999" s="53">
        <v>0.36758458893746138</v>
      </c>
      <c r="N2999" s="53">
        <v>0.41923501999999996</v>
      </c>
      <c r="O2999" s="53">
        <v>0.40154265</v>
      </c>
      <c r="P2999" s="54">
        <f t="shared" si="185"/>
        <v>5.2330303610694816E-2</v>
      </c>
      <c r="Q2999" s="54">
        <f t="shared" si="186"/>
        <v>0.11201369769490173</v>
      </c>
      <c r="R2999" s="55">
        <f t="shared" si="187"/>
        <v>0.16917835970612105</v>
      </c>
      <c r="S2999" s="7"/>
    </row>
    <row r="3000" spans="1:19" x14ac:dyDescent="0.25">
      <c r="A3000" s="66"/>
      <c r="B3000" s="56"/>
      <c r="C3000" s="67"/>
      <c r="D3000" s="68"/>
      <c r="E3000" s="69"/>
      <c r="F3000" s="70"/>
      <c r="G3000" s="71"/>
      <c r="H3000" s="66">
        <v>3000001</v>
      </c>
      <c r="I3000" s="67" t="s">
        <v>283</v>
      </c>
      <c r="J3000" s="72">
        <v>0.12723200000000001</v>
      </c>
      <c r="K3000" s="73">
        <v>0.53223200000000004</v>
      </c>
      <c r="L3000" s="73">
        <f t="shared" si="184"/>
        <v>3.1129269981429095E-2</v>
      </c>
      <c r="M3000" s="73">
        <v>8.1651399814290926E-3</v>
      </c>
      <c r="N3000" s="73">
        <v>7.8079900000000008E-3</v>
      </c>
      <c r="O3000" s="73">
        <v>1.5156140000000002E-2</v>
      </c>
      <c r="P3000" s="74">
        <f t="shared" si="185"/>
        <v>1.5341317285373844E-2</v>
      </c>
      <c r="Q3000" s="74">
        <f t="shared" si="186"/>
        <v>3.0011592654010079E-2</v>
      </c>
      <c r="R3000" s="75">
        <f t="shared" si="187"/>
        <v>5.8488159264059834E-2</v>
      </c>
      <c r="S3000" s="7"/>
    </row>
    <row r="3001" spans="1:19" x14ac:dyDescent="0.25">
      <c r="A3001" s="66"/>
      <c r="B3001" s="56"/>
      <c r="C3001" s="67"/>
      <c r="D3001" s="68"/>
      <c r="E3001" s="69"/>
      <c r="F3001" s="70"/>
      <c r="G3001" s="71"/>
      <c r="H3001" s="66">
        <v>3033254</v>
      </c>
      <c r="I3001" s="67" t="s">
        <v>408</v>
      </c>
      <c r="J3001" s="72">
        <v>0.60456799999999999</v>
      </c>
      <c r="K3001" s="73">
        <v>0.71280100000000002</v>
      </c>
      <c r="L3001" s="73">
        <f t="shared" si="184"/>
        <v>0.11614577033286753</v>
      </c>
      <c r="M3001" s="73">
        <v>4.894255033286754E-2</v>
      </c>
      <c r="N3001" s="73">
        <v>3.518027E-2</v>
      </c>
      <c r="O3001" s="73">
        <v>3.2022949999999994E-2</v>
      </c>
      <c r="P3001" s="74">
        <f t="shared" si="185"/>
        <v>6.8662291905970299E-2</v>
      </c>
      <c r="Q3001" s="74">
        <f t="shared" si="186"/>
        <v>0.11801725914086475</v>
      </c>
      <c r="R3001" s="75">
        <f t="shared" si="187"/>
        <v>0.16294277131046048</v>
      </c>
      <c r="S3001" s="7"/>
    </row>
    <row r="3002" spans="1:19" x14ac:dyDescent="0.25">
      <c r="A3002" s="66"/>
      <c r="B3002" s="56"/>
      <c r="C3002" s="67"/>
      <c r="D3002" s="68"/>
      <c r="E3002" s="69"/>
      <c r="F3002" s="70"/>
      <c r="G3002" s="71"/>
      <c r="H3002" s="66">
        <v>3033255</v>
      </c>
      <c r="I3002" s="67" t="s">
        <v>409</v>
      </c>
      <c r="J3002" s="72">
        <v>0.84473499999999979</v>
      </c>
      <c r="K3002" s="73">
        <v>1.014235</v>
      </c>
      <c r="L3002" s="73">
        <f t="shared" si="184"/>
        <v>0.194309808763348</v>
      </c>
      <c r="M3002" s="73">
        <v>5.2615538763348013E-2</v>
      </c>
      <c r="N3002" s="73">
        <v>6.231109E-2</v>
      </c>
      <c r="O3002" s="73">
        <v>7.9383179999999984E-2</v>
      </c>
      <c r="P3002" s="74">
        <f t="shared" si="185"/>
        <v>5.1877068690538201E-2</v>
      </c>
      <c r="Q3002" s="74">
        <f t="shared" si="186"/>
        <v>0.11331360953166476</v>
      </c>
      <c r="R3002" s="75">
        <f t="shared" si="187"/>
        <v>0.19158263002494294</v>
      </c>
      <c r="S3002" s="7"/>
    </row>
    <row r="3003" spans="1:19" ht="25.5" x14ac:dyDescent="0.25">
      <c r="A3003" s="66"/>
      <c r="B3003" s="56"/>
      <c r="C3003" s="67"/>
      <c r="D3003" s="68"/>
      <c r="E3003" s="69"/>
      <c r="F3003" s="70"/>
      <c r="G3003" s="71"/>
      <c r="H3003" s="66">
        <v>3033256</v>
      </c>
      <c r="I3003" s="67" t="s">
        <v>410</v>
      </c>
      <c r="J3003" s="72">
        <v>5.7955E-2</v>
      </c>
      <c r="K3003" s="73">
        <v>0.16361000000000001</v>
      </c>
      <c r="L3003" s="73">
        <f t="shared" si="184"/>
        <v>9.0624200323685643E-3</v>
      </c>
      <c r="M3003" s="73">
        <v>3.9689800323685631E-3</v>
      </c>
      <c r="N3003" s="73">
        <v>2.72346E-3</v>
      </c>
      <c r="O3003" s="73">
        <v>2.3699800000000003E-3</v>
      </c>
      <c r="P3003" s="74">
        <f t="shared" si="185"/>
        <v>2.4258786335606398E-2</v>
      </c>
      <c r="Q3003" s="74">
        <f t="shared" si="186"/>
        <v>4.0904834865647353E-2</v>
      </c>
      <c r="R3003" s="75">
        <f t="shared" si="187"/>
        <v>5.5390379758991283E-2</v>
      </c>
      <c r="S3003" s="7"/>
    </row>
    <row r="3004" spans="1:19" ht="25.5" x14ac:dyDescent="0.25">
      <c r="A3004" s="66"/>
      <c r="B3004" s="56"/>
      <c r="C3004" s="67"/>
      <c r="D3004" s="68"/>
      <c r="E3004" s="69"/>
      <c r="F3004" s="70"/>
      <c r="G3004" s="71"/>
      <c r="H3004" s="66">
        <v>3033311</v>
      </c>
      <c r="I3004" s="67" t="s">
        <v>411</v>
      </c>
      <c r="J3004" s="72">
        <v>0.39161999999999997</v>
      </c>
      <c r="K3004" s="73">
        <v>0.47697899999999993</v>
      </c>
      <c r="L3004" s="73">
        <f t="shared" si="184"/>
        <v>7.9561960838911233E-2</v>
      </c>
      <c r="M3004" s="73">
        <v>2.9276330838911235E-2</v>
      </c>
      <c r="N3004" s="73">
        <v>2.597578E-2</v>
      </c>
      <c r="O3004" s="73">
        <v>2.4309850000000001E-2</v>
      </c>
      <c r="P3004" s="74">
        <f t="shared" si="185"/>
        <v>6.1378657842192715E-2</v>
      </c>
      <c r="Q3004" s="74">
        <f t="shared" si="186"/>
        <v>0.11583761725130717</v>
      </c>
      <c r="R3004" s="75">
        <f t="shared" si="187"/>
        <v>0.16680390717182778</v>
      </c>
      <c r="S3004" s="7"/>
    </row>
    <row r="3005" spans="1:19" ht="25.5" x14ac:dyDescent="0.25">
      <c r="A3005" s="66"/>
      <c r="B3005" s="56"/>
      <c r="C3005" s="67"/>
      <c r="D3005" s="68"/>
      <c r="E3005" s="69"/>
      <c r="F3005" s="70"/>
      <c r="G3005" s="71"/>
      <c r="H3005" s="66">
        <v>3033313</v>
      </c>
      <c r="I3005" s="67" t="s">
        <v>436</v>
      </c>
      <c r="J3005" s="72">
        <v>0.56153700000000006</v>
      </c>
      <c r="K3005" s="73">
        <v>0.56523299999999999</v>
      </c>
      <c r="L3005" s="73">
        <f t="shared" si="184"/>
        <v>8.786401998760926E-2</v>
      </c>
      <c r="M3005" s="73">
        <v>6.0685399876092561E-3</v>
      </c>
      <c r="N3005" s="73">
        <v>5.2043329999999999E-2</v>
      </c>
      <c r="O3005" s="73">
        <v>2.9752150000000005E-2</v>
      </c>
      <c r="P3005" s="74">
        <f t="shared" si="185"/>
        <v>1.0736351181918352E-2</v>
      </c>
      <c r="Q3005" s="74">
        <f t="shared" si="186"/>
        <v>0.10281046928896448</v>
      </c>
      <c r="R3005" s="75">
        <f t="shared" si="187"/>
        <v>0.15544743492968255</v>
      </c>
      <c r="S3005" s="7"/>
    </row>
    <row r="3006" spans="1:19" x14ac:dyDescent="0.25">
      <c r="A3006" s="66"/>
      <c r="B3006" s="56"/>
      <c r="C3006" s="67"/>
      <c r="D3006" s="68"/>
      <c r="E3006" s="69"/>
      <c r="F3006" s="70"/>
      <c r="G3006" s="71"/>
      <c r="H3006" s="66">
        <v>9000000</v>
      </c>
      <c r="I3006" s="67" t="s">
        <v>293</v>
      </c>
      <c r="J3006" s="72">
        <v>3.309202</v>
      </c>
      <c r="K3006" s="73">
        <v>3.5592259999999998</v>
      </c>
      <c r="L3006" s="73">
        <f t="shared" si="184"/>
        <v>0.67028900900092758</v>
      </c>
      <c r="M3006" s="73">
        <v>0.21854750900092768</v>
      </c>
      <c r="N3006" s="73">
        <v>0.23319309999999996</v>
      </c>
      <c r="O3006" s="73">
        <v>0.2185484</v>
      </c>
      <c r="P3006" s="74">
        <f t="shared" si="185"/>
        <v>6.1403099719132104E-2</v>
      </c>
      <c r="Q3006" s="74">
        <f t="shared" si="186"/>
        <v>0.12692102412179718</v>
      </c>
      <c r="R3006" s="75">
        <f t="shared" si="187"/>
        <v>0.18832437417599435</v>
      </c>
      <c r="S3006" s="7"/>
    </row>
    <row r="3007" spans="1:19" x14ac:dyDescent="0.25">
      <c r="A3007" s="44"/>
      <c r="B3007" s="45"/>
      <c r="C3007" s="46"/>
      <c r="D3007" s="47"/>
      <c r="E3007" s="48"/>
      <c r="F3007" s="49">
        <v>2</v>
      </c>
      <c r="G3007" s="50" t="s">
        <v>137</v>
      </c>
      <c r="H3007" s="90"/>
      <c r="I3007" s="46"/>
      <c r="J3007" s="51">
        <v>4.1867600000000005</v>
      </c>
      <c r="K3007" s="52">
        <v>5.0668609999999994</v>
      </c>
      <c r="L3007" s="53">
        <f t="shared" si="184"/>
        <v>0.94669971104836448</v>
      </c>
      <c r="M3007" s="53">
        <v>0.30213476104836445</v>
      </c>
      <c r="N3007" s="53">
        <v>0.31392746999999999</v>
      </c>
      <c r="O3007" s="53">
        <v>0.33063748000000004</v>
      </c>
      <c r="P3007" s="54">
        <f t="shared" si="185"/>
        <v>5.9629573625241447E-2</v>
      </c>
      <c r="Q3007" s="54">
        <f t="shared" si="186"/>
        <v>0.12158656632742926</v>
      </c>
      <c r="R3007" s="55">
        <f t="shared" si="187"/>
        <v>0.18684146082719943</v>
      </c>
      <c r="S3007" s="7"/>
    </row>
    <row r="3008" spans="1:19" x14ac:dyDescent="0.25">
      <c r="A3008" s="66"/>
      <c r="B3008" s="56"/>
      <c r="C3008" s="67"/>
      <c r="D3008" s="68"/>
      <c r="E3008" s="69"/>
      <c r="F3008" s="70"/>
      <c r="G3008" s="71"/>
      <c r="H3008" s="66">
        <v>3000001</v>
      </c>
      <c r="I3008" s="67" t="s">
        <v>283</v>
      </c>
      <c r="J3008" s="72">
        <v>4.9629999999999994E-2</v>
      </c>
      <c r="K3008" s="73">
        <v>0.45463000000000003</v>
      </c>
      <c r="L3008" s="73">
        <f t="shared" si="184"/>
        <v>1.2800000000000001E-3</v>
      </c>
      <c r="M3008" s="73">
        <v>0</v>
      </c>
      <c r="N3008" s="73">
        <v>0</v>
      </c>
      <c r="O3008" s="73">
        <v>1.2800000000000001E-3</v>
      </c>
      <c r="P3008" s="74">
        <f t="shared" si="185"/>
        <v>0</v>
      </c>
      <c r="Q3008" s="74">
        <f t="shared" si="186"/>
        <v>0</v>
      </c>
      <c r="R3008" s="75">
        <f t="shared" si="187"/>
        <v>2.8154763214042187E-3</v>
      </c>
      <c r="S3008" s="7"/>
    </row>
    <row r="3009" spans="1:19" x14ac:dyDescent="0.25">
      <c r="A3009" s="66"/>
      <c r="B3009" s="56"/>
      <c r="C3009" s="67"/>
      <c r="D3009" s="68"/>
      <c r="E3009" s="69"/>
      <c r="F3009" s="70"/>
      <c r="G3009" s="71"/>
      <c r="H3009" s="66">
        <v>3033172</v>
      </c>
      <c r="I3009" s="67" t="s">
        <v>412</v>
      </c>
      <c r="J3009" s="72">
        <v>0.43087600000000004</v>
      </c>
      <c r="K3009" s="73">
        <v>0.62718400000000019</v>
      </c>
      <c r="L3009" s="73">
        <f t="shared" si="184"/>
        <v>0.10705483095565564</v>
      </c>
      <c r="M3009" s="73">
        <v>3.2749190955655649E-2</v>
      </c>
      <c r="N3009" s="73">
        <v>3.815532E-2</v>
      </c>
      <c r="O3009" s="73">
        <v>3.615032E-2</v>
      </c>
      <c r="P3009" s="74">
        <f t="shared" si="185"/>
        <v>5.2216241096162595E-2</v>
      </c>
      <c r="Q3009" s="74">
        <f t="shared" si="186"/>
        <v>0.11305216803307422</v>
      </c>
      <c r="R3009" s="75">
        <f t="shared" si="187"/>
        <v>0.17069126596924605</v>
      </c>
      <c r="S3009" s="7"/>
    </row>
    <row r="3010" spans="1:19" ht="25.5" x14ac:dyDescent="0.25">
      <c r="A3010" s="66"/>
      <c r="B3010" s="56"/>
      <c r="C3010" s="67"/>
      <c r="D3010" s="68"/>
      <c r="E3010" s="69"/>
      <c r="F3010" s="70"/>
      <c r="G3010" s="71"/>
      <c r="H3010" s="66">
        <v>3033294</v>
      </c>
      <c r="I3010" s="67" t="s">
        <v>439</v>
      </c>
      <c r="J3010" s="72">
        <v>0.37943300000000002</v>
      </c>
      <c r="K3010" s="73">
        <v>0.38427500000000003</v>
      </c>
      <c r="L3010" s="73">
        <f t="shared" si="184"/>
        <v>9.2343760393873153E-2</v>
      </c>
      <c r="M3010" s="73">
        <v>2.8751580393873155E-2</v>
      </c>
      <c r="N3010" s="73">
        <v>3.1125320000000001E-2</v>
      </c>
      <c r="O3010" s="73">
        <v>3.246686E-2</v>
      </c>
      <c r="P3010" s="74">
        <f t="shared" si="185"/>
        <v>7.482032501170556E-2</v>
      </c>
      <c r="Q3010" s="74">
        <f t="shared" si="186"/>
        <v>0.15581783981230407</v>
      </c>
      <c r="R3010" s="75">
        <f t="shared" si="187"/>
        <v>0.24030644823075439</v>
      </c>
      <c r="S3010" s="7"/>
    </row>
    <row r="3011" spans="1:19" x14ac:dyDescent="0.25">
      <c r="A3011" s="66"/>
      <c r="B3011" s="56"/>
      <c r="C3011" s="67"/>
      <c r="D3011" s="68"/>
      <c r="E3011" s="69"/>
      <c r="F3011" s="70"/>
      <c r="G3011" s="71"/>
      <c r="H3011" s="66">
        <v>3033295</v>
      </c>
      <c r="I3011" s="67" t="s">
        <v>413</v>
      </c>
      <c r="J3011" s="72">
        <v>0.77560099999999998</v>
      </c>
      <c r="K3011" s="73">
        <v>0.94991499999999995</v>
      </c>
      <c r="L3011" s="73">
        <f t="shared" si="184"/>
        <v>0.15580673001985684</v>
      </c>
      <c r="M3011" s="73">
        <v>4.630887001985684E-2</v>
      </c>
      <c r="N3011" s="73">
        <v>5.1652049999999998E-2</v>
      </c>
      <c r="O3011" s="73">
        <v>5.7845810000000004E-2</v>
      </c>
      <c r="P3011" s="74">
        <f t="shared" si="185"/>
        <v>4.8750540858768253E-2</v>
      </c>
      <c r="Q3011" s="74">
        <f t="shared" si="186"/>
        <v>0.10312598497745257</v>
      </c>
      <c r="R3011" s="75">
        <f t="shared" si="187"/>
        <v>0.16402175986257386</v>
      </c>
      <c r="S3011" s="7"/>
    </row>
    <row r="3012" spans="1:19" ht="25.5" x14ac:dyDescent="0.25">
      <c r="A3012" s="66"/>
      <c r="B3012" s="56"/>
      <c r="C3012" s="67"/>
      <c r="D3012" s="68"/>
      <c r="E3012" s="69"/>
      <c r="F3012" s="70"/>
      <c r="G3012" s="71"/>
      <c r="H3012" s="66">
        <v>3033297</v>
      </c>
      <c r="I3012" s="67" t="s">
        <v>440</v>
      </c>
      <c r="J3012" s="72">
        <v>0.30366100000000001</v>
      </c>
      <c r="K3012" s="73">
        <v>0.30848300000000001</v>
      </c>
      <c r="L3012" s="73">
        <f t="shared" si="184"/>
        <v>5.317245957877114E-2</v>
      </c>
      <c r="M3012" s="73">
        <v>1.7173459578771144E-2</v>
      </c>
      <c r="N3012" s="73">
        <v>1.7831929999999999E-2</v>
      </c>
      <c r="O3012" s="73">
        <v>1.816707E-2</v>
      </c>
      <c r="P3012" s="74">
        <f t="shared" si="185"/>
        <v>5.567068389107712E-2</v>
      </c>
      <c r="Q3012" s="74">
        <f t="shared" si="186"/>
        <v>0.11347591140766636</v>
      </c>
      <c r="R3012" s="75">
        <f t="shared" si="187"/>
        <v>0.17236755211396135</v>
      </c>
      <c r="S3012" s="7"/>
    </row>
    <row r="3013" spans="1:19" x14ac:dyDescent="0.25">
      <c r="A3013" s="66"/>
      <c r="B3013" s="56"/>
      <c r="C3013" s="67"/>
      <c r="D3013" s="68"/>
      <c r="E3013" s="69"/>
      <c r="F3013" s="70"/>
      <c r="G3013" s="71"/>
      <c r="H3013" s="66">
        <v>3033305</v>
      </c>
      <c r="I3013" s="67" t="s">
        <v>441</v>
      </c>
      <c r="J3013" s="72">
        <v>0.14849000000000004</v>
      </c>
      <c r="K3013" s="73">
        <v>0.19527100000000003</v>
      </c>
      <c r="L3013" s="73">
        <f t="shared" si="184"/>
        <v>2.7712840183933676E-2</v>
      </c>
      <c r="M3013" s="73">
        <v>8.5582801839336753E-3</v>
      </c>
      <c r="N3013" s="73">
        <v>8.0351199999999998E-3</v>
      </c>
      <c r="O3013" s="73">
        <v>1.111944E-2</v>
      </c>
      <c r="P3013" s="74">
        <f t="shared" si="185"/>
        <v>4.3827707052935018E-2</v>
      </c>
      <c r="Q3013" s="74">
        <f t="shared" si="186"/>
        <v>8.4976264698463533E-2</v>
      </c>
      <c r="R3013" s="75">
        <f t="shared" si="187"/>
        <v>0.14191989688142978</v>
      </c>
      <c r="S3013" s="7"/>
    </row>
    <row r="3014" spans="1:19" x14ac:dyDescent="0.25">
      <c r="A3014" s="66"/>
      <c r="B3014" s="56"/>
      <c r="C3014" s="67"/>
      <c r="D3014" s="68"/>
      <c r="E3014" s="69"/>
      <c r="F3014" s="70"/>
      <c r="G3014" s="71"/>
      <c r="H3014" s="66">
        <v>9000000</v>
      </c>
      <c r="I3014" s="67" t="s">
        <v>293</v>
      </c>
      <c r="J3014" s="72">
        <v>2.0990690000000005</v>
      </c>
      <c r="K3014" s="73">
        <v>2.147103</v>
      </c>
      <c r="L3014" s="73">
        <f t="shared" si="184"/>
        <v>0.5093290899162739</v>
      </c>
      <c r="M3014" s="73">
        <v>0.16859337991627399</v>
      </c>
      <c r="N3014" s="73">
        <v>0.16712772999999997</v>
      </c>
      <c r="O3014" s="73">
        <v>0.17360798</v>
      </c>
      <c r="P3014" s="74">
        <f t="shared" si="185"/>
        <v>7.8521328467369284E-2</v>
      </c>
      <c r="Q3014" s="74">
        <f t="shared" si="186"/>
        <v>0.15636003951197217</v>
      </c>
      <c r="R3014" s="75">
        <f t="shared" si="187"/>
        <v>0.23721688708751928</v>
      </c>
      <c r="S3014" s="7"/>
    </row>
    <row r="3015" spans="1:19" x14ac:dyDescent="0.25">
      <c r="A3015" s="44"/>
      <c r="B3015" s="45"/>
      <c r="C3015" s="46"/>
      <c r="D3015" s="47"/>
      <c r="E3015" s="48"/>
      <c r="F3015" s="49">
        <v>16</v>
      </c>
      <c r="G3015" s="50" t="s">
        <v>138</v>
      </c>
      <c r="H3015" s="90"/>
      <c r="I3015" s="46"/>
      <c r="J3015" s="51">
        <v>5.4100130000000002</v>
      </c>
      <c r="K3015" s="52">
        <v>5.479506999999999</v>
      </c>
      <c r="L3015" s="53">
        <f t="shared" ref="L3015:L3078" si="188">SUM(M3015,N3015,O3015)</f>
        <v>1.2041734617090358</v>
      </c>
      <c r="M3015" s="53">
        <v>0.39479965170903597</v>
      </c>
      <c r="N3015" s="53">
        <v>0.40717371999999996</v>
      </c>
      <c r="O3015" s="53">
        <v>0.40220009000000001</v>
      </c>
      <c r="P3015" s="54">
        <f t="shared" ref="P3015:P3078" si="189">IFERROR(M3015/K3015,0)</f>
        <v>7.2050213953378656E-2</v>
      </c>
      <c r="Q3015" s="54">
        <f t="shared" ref="Q3015:Q3078" si="190">IFERROR(SUM(M3015,N3015)/K3015,0)</f>
        <v>0.14635867272530834</v>
      </c>
      <c r="R3015" s="55">
        <f t="shared" ref="R3015:R3078" si="191">IFERROR(SUM(M3015,N3015,O3015)/K3015,0)</f>
        <v>0.21975945312398287</v>
      </c>
      <c r="S3015" s="7"/>
    </row>
    <row r="3016" spans="1:19" x14ac:dyDescent="0.25">
      <c r="A3016" s="66"/>
      <c r="B3016" s="56"/>
      <c r="C3016" s="67"/>
      <c r="D3016" s="68"/>
      <c r="E3016" s="69"/>
      <c r="F3016" s="70"/>
      <c r="G3016" s="71"/>
      <c r="H3016" s="66">
        <v>3000001</v>
      </c>
      <c r="I3016" s="67" t="s">
        <v>283</v>
      </c>
      <c r="J3016" s="72">
        <v>3.4020000000000002E-2</v>
      </c>
      <c r="K3016" s="73">
        <v>3.4020000000000002E-2</v>
      </c>
      <c r="L3016" s="73">
        <f t="shared" si="188"/>
        <v>3.6971799999999996E-3</v>
      </c>
      <c r="M3016" s="73">
        <v>0</v>
      </c>
      <c r="N3016" s="73">
        <v>0</v>
      </c>
      <c r="O3016" s="73">
        <v>3.6971799999999996E-3</v>
      </c>
      <c r="P3016" s="74">
        <f t="shared" si="189"/>
        <v>0</v>
      </c>
      <c r="Q3016" s="74">
        <f t="shared" si="190"/>
        <v>0</v>
      </c>
      <c r="R3016" s="75">
        <f t="shared" si="191"/>
        <v>0.10867666078777188</v>
      </c>
      <c r="S3016" s="7"/>
    </row>
    <row r="3017" spans="1:19" ht="25.5" x14ac:dyDescent="0.25">
      <c r="A3017" s="66"/>
      <c r="B3017" s="56"/>
      <c r="C3017" s="67"/>
      <c r="D3017" s="68"/>
      <c r="E3017" s="69"/>
      <c r="F3017" s="70"/>
      <c r="G3017" s="71"/>
      <c r="H3017" s="66">
        <v>3000612</v>
      </c>
      <c r="I3017" s="67" t="s">
        <v>414</v>
      </c>
      <c r="J3017" s="72">
        <v>1.8232240000000002</v>
      </c>
      <c r="K3017" s="73">
        <v>1.825739</v>
      </c>
      <c r="L3017" s="73">
        <f t="shared" si="188"/>
        <v>0.360536220556401</v>
      </c>
      <c r="M3017" s="73">
        <v>0.11081029055640101</v>
      </c>
      <c r="N3017" s="73">
        <v>0.13234277</v>
      </c>
      <c r="O3017" s="73">
        <v>0.11738316</v>
      </c>
      <c r="P3017" s="74">
        <f t="shared" si="189"/>
        <v>6.0693390761987896E-2</v>
      </c>
      <c r="Q3017" s="74">
        <f t="shared" si="190"/>
        <v>0.13318062469849251</v>
      </c>
      <c r="R3017" s="75">
        <f t="shared" si="191"/>
        <v>0.19747412995855432</v>
      </c>
      <c r="S3017" s="7"/>
    </row>
    <row r="3018" spans="1:19" ht="25.5" x14ac:dyDescent="0.25">
      <c r="A3018" s="66"/>
      <c r="B3018" s="56"/>
      <c r="C3018" s="67"/>
      <c r="D3018" s="68"/>
      <c r="E3018" s="69"/>
      <c r="F3018" s="70"/>
      <c r="G3018" s="71"/>
      <c r="H3018" s="66">
        <v>3000614</v>
      </c>
      <c r="I3018" s="67" t="s">
        <v>415</v>
      </c>
      <c r="J3018" s="72">
        <v>0.25570300000000001</v>
      </c>
      <c r="K3018" s="73">
        <v>0.26239900000000005</v>
      </c>
      <c r="L3018" s="73">
        <f t="shared" si="188"/>
        <v>6.0020020267680441E-2</v>
      </c>
      <c r="M3018" s="73">
        <v>2.0891930267680436E-2</v>
      </c>
      <c r="N3018" s="73">
        <v>1.4556839999999998E-2</v>
      </c>
      <c r="O3018" s="73">
        <v>2.4571250000000003E-2</v>
      </c>
      <c r="P3018" s="74">
        <f t="shared" si="189"/>
        <v>7.9618940116694167E-2</v>
      </c>
      <c r="Q3018" s="74">
        <f t="shared" si="190"/>
        <v>0.13509491372939847</v>
      </c>
      <c r="R3018" s="75">
        <f t="shared" si="191"/>
        <v>0.22873570504338975</v>
      </c>
      <c r="S3018" s="7"/>
    </row>
    <row r="3019" spans="1:19" ht="38.25" x14ac:dyDescent="0.25">
      <c r="A3019" s="66"/>
      <c r="B3019" s="56"/>
      <c r="C3019" s="67"/>
      <c r="D3019" s="68"/>
      <c r="E3019" s="69"/>
      <c r="F3019" s="70"/>
      <c r="G3019" s="71"/>
      <c r="H3019" s="66">
        <v>3043959</v>
      </c>
      <c r="I3019" s="67" t="s">
        <v>416</v>
      </c>
      <c r="J3019" s="72">
        <v>0.55059999999999998</v>
      </c>
      <c r="K3019" s="73">
        <v>0.56821800000000011</v>
      </c>
      <c r="L3019" s="73">
        <f t="shared" si="188"/>
        <v>0.11477875951447435</v>
      </c>
      <c r="M3019" s="73">
        <v>4.0630799514474347E-2</v>
      </c>
      <c r="N3019" s="73">
        <v>3.5421019999999998E-2</v>
      </c>
      <c r="O3019" s="73">
        <v>3.8726940000000001E-2</v>
      </c>
      <c r="P3019" s="74">
        <f t="shared" si="189"/>
        <v>7.150565366544942E-2</v>
      </c>
      <c r="Q3019" s="74">
        <f t="shared" si="190"/>
        <v>0.13384267924366058</v>
      </c>
      <c r="R3019" s="75">
        <f t="shared" si="191"/>
        <v>0.20199775352853011</v>
      </c>
      <c r="S3019" s="7"/>
    </row>
    <row r="3020" spans="1:19" ht="25.5" x14ac:dyDescent="0.25">
      <c r="A3020" s="66"/>
      <c r="B3020" s="56"/>
      <c r="C3020" s="67"/>
      <c r="D3020" s="68"/>
      <c r="E3020" s="69"/>
      <c r="F3020" s="70"/>
      <c r="G3020" s="71"/>
      <c r="H3020" s="66">
        <v>3043961</v>
      </c>
      <c r="I3020" s="67" t="s">
        <v>417</v>
      </c>
      <c r="J3020" s="72">
        <v>0.22744799999999998</v>
      </c>
      <c r="K3020" s="73">
        <v>0.22744800000000001</v>
      </c>
      <c r="L3020" s="73">
        <f t="shared" si="188"/>
        <v>4.7002179970943636E-2</v>
      </c>
      <c r="M3020" s="73">
        <v>1.460295997094363E-2</v>
      </c>
      <c r="N3020" s="73">
        <v>1.703812E-2</v>
      </c>
      <c r="O3020" s="73">
        <v>1.5361099999999999E-2</v>
      </c>
      <c r="P3020" s="74">
        <f t="shared" si="189"/>
        <v>6.4203510125143456E-2</v>
      </c>
      <c r="Q3020" s="74">
        <f t="shared" si="190"/>
        <v>0.1391134675659651</v>
      </c>
      <c r="R3020" s="75">
        <f t="shared" si="191"/>
        <v>0.20665022322000473</v>
      </c>
      <c r="S3020" s="7"/>
    </row>
    <row r="3021" spans="1:19" ht="38.25" x14ac:dyDescent="0.25">
      <c r="A3021" s="66"/>
      <c r="B3021" s="56"/>
      <c r="C3021" s="67"/>
      <c r="D3021" s="68"/>
      <c r="E3021" s="69"/>
      <c r="F3021" s="70"/>
      <c r="G3021" s="71"/>
      <c r="H3021" s="66">
        <v>3043969</v>
      </c>
      <c r="I3021" s="67" t="s">
        <v>418</v>
      </c>
      <c r="J3021" s="72">
        <v>0.14252500000000001</v>
      </c>
      <c r="K3021" s="73">
        <v>0.16920200000000002</v>
      </c>
      <c r="L3021" s="73">
        <f t="shared" si="188"/>
        <v>2.9130840142275245E-2</v>
      </c>
      <c r="M3021" s="73">
        <v>1.0410380142275244E-2</v>
      </c>
      <c r="N3021" s="73">
        <v>9.0360800000000002E-3</v>
      </c>
      <c r="O3021" s="73">
        <v>9.6843800000000011E-3</v>
      </c>
      <c r="P3021" s="74">
        <f t="shared" si="189"/>
        <v>6.1526342137062463E-2</v>
      </c>
      <c r="Q3021" s="74">
        <f t="shared" si="190"/>
        <v>0.11493043901534995</v>
      </c>
      <c r="R3021" s="75">
        <f t="shared" si="191"/>
        <v>0.17216605088755005</v>
      </c>
      <c r="S3021" s="7"/>
    </row>
    <row r="3022" spans="1:19" x14ac:dyDescent="0.25">
      <c r="A3022" s="66"/>
      <c r="B3022" s="56"/>
      <c r="C3022" s="67"/>
      <c r="D3022" s="68"/>
      <c r="E3022" s="69"/>
      <c r="F3022" s="70"/>
      <c r="G3022" s="71"/>
      <c r="H3022" s="66">
        <v>9000000</v>
      </c>
      <c r="I3022" s="67" t="s">
        <v>293</v>
      </c>
      <c r="J3022" s="72">
        <v>2.376493</v>
      </c>
      <c r="K3022" s="73">
        <v>2.3924809999999996</v>
      </c>
      <c r="L3022" s="73">
        <f t="shared" si="188"/>
        <v>0.58900826125726136</v>
      </c>
      <c r="M3022" s="73">
        <v>0.1974532912572613</v>
      </c>
      <c r="N3022" s="73">
        <v>0.19877888999999999</v>
      </c>
      <c r="O3022" s="73">
        <v>0.19277608000000002</v>
      </c>
      <c r="P3022" s="74">
        <f t="shared" si="189"/>
        <v>8.253076670504858E-2</v>
      </c>
      <c r="Q3022" s="74">
        <f t="shared" si="190"/>
        <v>0.16561560207051229</v>
      </c>
      <c r="R3022" s="75">
        <f t="shared" si="191"/>
        <v>0.2461914060162908</v>
      </c>
      <c r="S3022" s="7"/>
    </row>
    <row r="3023" spans="1:19" x14ac:dyDescent="0.25">
      <c r="A3023" s="44"/>
      <c r="B3023" s="45"/>
      <c r="C3023" s="46"/>
      <c r="D3023" s="47"/>
      <c r="E3023" s="48"/>
      <c r="F3023" s="49">
        <v>17</v>
      </c>
      <c r="G3023" s="50" t="s">
        <v>139</v>
      </c>
      <c r="H3023" s="90"/>
      <c r="I3023" s="46"/>
      <c r="J3023" s="51">
        <v>5.6838270000000009</v>
      </c>
      <c r="K3023" s="52">
        <v>5.829904</v>
      </c>
      <c r="L3023" s="53">
        <f t="shared" si="188"/>
        <v>0.89937645135778377</v>
      </c>
      <c r="M3023" s="53">
        <v>0.29130937135778368</v>
      </c>
      <c r="N3023" s="53">
        <v>0.28697985000000004</v>
      </c>
      <c r="O3023" s="53">
        <v>0.32108723</v>
      </c>
      <c r="P3023" s="54">
        <f t="shared" si="189"/>
        <v>4.9968124922431599E-2</v>
      </c>
      <c r="Q3023" s="54">
        <f t="shared" si="190"/>
        <v>9.9193609595935664E-2</v>
      </c>
      <c r="R3023" s="55">
        <f t="shared" si="191"/>
        <v>0.15426951307564993</v>
      </c>
      <c r="S3023" s="7"/>
    </row>
    <row r="3024" spans="1:19" x14ac:dyDescent="0.25">
      <c r="A3024" s="66"/>
      <c r="B3024" s="56"/>
      <c r="C3024" s="67"/>
      <c r="D3024" s="68"/>
      <c r="E3024" s="69"/>
      <c r="F3024" s="70"/>
      <c r="G3024" s="71"/>
      <c r="H3024" s="66">
        <v>3000001</v>
      </c>
      <c r="I3024" s="67" t="s">
        <v>283</v>
      </c>
      <c r="J3024" s="72">
        <v>7.3803999999999995E-2</v>
      </c>
      <c r="K3024" s="73">
        <v>7.3804000000000008E-2</v>
      </c>
      <c r="L3024" s="73">
        <f t="shared" si="188"/>
        <v>8.9879000949949026E-3</v>
      </c>
      <c r="M3024" s="73">
        <v>2.0000000949949026E-3</v>
      </c>
      <c r="N3024" s="73">
        <v>2.2079500000000002E-3</v>
      </c>
      <c r="O3024" s="73">
        <v>4.7799499999999998E-3</v>
      </c>
      <c r="P3024" s="74">
        <f t="shared" si="189"/>
        <v>2.7098803520065339E-2</v>
      </c>
      <c r="Q3024" s="74">
        <f t="shared" si="190"/>
        <v>5.7015203715176717E-2</v>
      </c>
      <c r="R3024" s="75">
        <f t="shared" si="191"/>
        <v>0.12178066358185059</v>
      </c>
      <c r="S3024" s="7"/>
    </row>
    <row r="3025" spans="1:19" ht="63.75" x14ac:dyDescent="0.25">
      <c r="A3025" s="66"/>
      <c r="B3025" s="56"/>
      <c r="C3025" s="67"/>
      <c r="D3025" s="68"/>
      <c r="E3025" s="69"/>
      <c r="F3025" s="70"/>
      <c r="G3025" s="71"/>
      <c r="H3025" s="66">
        <v>3043981</v>
      </c>
      <c r="I3025" s="67" t="s">
        <v>420</v>
      </c>
      <c r="J3025" s="72">
        <v>2.5215740000000002</v>
      </c>
      <c r="K3025" s="73">
        <v>2.5937140000000003</v>
      </c>
      <c r="L3025" s="73">
        <f t="shared" si="188"/>
        <v>0.22915272184063912</v>
      </c>
      <c r="M3025" s="73">
        <v>6.2779951840639114E-2</v>
      </c>
      <c r="N3025" s="73">
        <v>6.5627149999999995E-2</v>
      </c>
      <c r="O3025" s="73">
        <v>0.10074562000000001</v>
      </c>
      <c r="P3025" s="74">
        <f t="shared" si="189"/>
        <v>2.4204654730875921E-2</v>
      </c>
      <c r="Q3025" s="74">
        <f t="shared" si="190"/>
        <v>4.9507039650724442E-2</v>
      </c>
      <c r="R3025" s="75">
        <f t="shared" si="191"/>
        <v>8.8349263581350562E-2</v>
      </c>
      <c r="S3025" s="7"/>
    </row>
    <row r="3026" spans="1:19" x14ac:dyDescent="0.25">
      <c r="A3026" s="66"/>
      <c r="B3026" s="56"/>
      <c r="C3026" s="67"/>
      <c r="D3026" s="68"/>
      <c r="E3026" s="69"/>
      <c r="F3026" s="70"/>
      <c r="G3026" s="71"/>
      <c r="H3026" s="66">
        <v>3043982</v>
      </c>
      <c r="I3026" s="67" t="s">
        <v>421</v>
      </c>
      <c r="J3026" s="72">
        <v>0.37186400000000003</v>
      </c>
      <c r="K3026" s="73">
        <v>0.37186400000000003</v>
      </c>
      <c r="L3026" s="73">
        <f t="shared" si="188"/>
        <v>0.10598104937971085</v>
      </c>
      <c r="M3026" s="73">
        <v>3.9302099379710853E-2</v>
      </c>
      <c r="N3026" s="73">
        <v>3.315042E-2</v>
      </c>
      <c r="O3026" s="73">
        <v>3.3528530000000001E-2</v>
      </c>
      <c r="P3026" s="74">
        <f t="shared" si="189"/>
        <v>0.10568944393571535</v>
      </c>
      <c r="Q3026" s="74">
        <f t="shared" si="190"/>
        <v>0.19483606743247758</v>
      </c>
      <c r="R3026" s="75">
        <f t="shared" si="191"/>
        <v>0.28499948739246295</v>
      </c>
      <c r="S3026" s="7"/>
    </row>
    <row r="3027" spans="1:19" ht="25.5" x14ac:dyDescent="0.25">
      <c r="A3027" s="66"/>
      <c r="B3027" s="56"/>
      <c r="C3027" s="67"/>
      <c r="D3027" s="68"/>
      <c r="E3027" s="69"/>
      <c r="F3027" s="70"/>
      <c r="G3027" s="71"/>
      <c r="H3027" s="66">
        <v>3043983</v>
      </c>
      <c r="I3027" s="67" t="s">
        <v>422</v>
      </c>
      <c r="J3027" s="72">
        <v>1.2833970000000001</v>
      </c>
      <c r="K3027" s="73">
        <v>1.3516460000000001</v>
      </c>
      <c r="L3027" s="73">
        <f t="shared" si="188"/>
        <v>0.23825443970259319</v>
      </c>
      <c r="M3027" s="73">
        <v>7.7219839702593163E-2</v>
      </c>
      <c r="N3027" s="73">
        <v>8.0749410000000008E-2</v>
      </c>
      <c r="O3027" s="73">
        <v>8.0285190000000006E-2</v>
      </c>
      <c r="P3027" s="74">
        <f t="shared" si="189"/>
        <v>5.7130224705724098E-2</v>
      </c>
      <c r="Q3027" s="74">
        <f t="shared" si="190"/>
        <v>0.11687176206091918</v>
      </c>
      <c r="R3027" s="75">
        <f t="shared" si="191"/>
        <v>0.17626985150149757</v>
      </c>
      <c r="S3027" s="7"/>
    </row>
    <row r="3028" spans="1:19" ht="25.5" x14ac:dyDescent="0.25">
      <c r="A3028" s="66"/>
      <c r="B3028" s="56"/>
      <c r="C3028" s="67"/>
      <c r="D3028" s="68"/>
      <c r="E3028" s="69"/>
      <c r="F3028" s="70"/>
      <c r="G3028" s="71"/>
      <c r="H3028" s="66">
        <v>3043984</v>
      </c>
      <c r="I3028" s="67" t="s">
        <v>423</v>
      </c>
      <c r="J3028" s="72">
        <v>0.62935600000000003</v>
      </c>
      <c r="K3028" s="73">
        <v>0.63504400000000005</v>
      </c>
      <c r="L3028" s="73">
        <f t="shared" si="188"/>
        <v>0.1507373301426565</v>
      </c>
      <c r="M3028" s="73">
        <v>5.160799014265649E-2</v>
      </c>
      <c r="N3028" s="73">
        <v>5.3377470000000003E-2</v>
      </c>
      <c r="O3028" s="73">
        <v>4.575187E-2</v>
      </c>
      <c r="P3028" s="74">
        <f t="shared" si="189"/>
        <v>8.1266794336544379E-2</v>
      </c>
      <c r="Q3028" s="74">
        <f t="shared" si="190"/>
        <v>0.16531997805294829</v>
      </c>
      <c r="R3028" s="75">
        <f t="shared" si="191"/>
        <v>0.23736517492119677</v>
      </c>
      <c r="S3028" s="7"/>
    </row>
    <row r="3029" spans="1:19" x14ac:dyDescent="0.25">
      <c r="A3029" s="66"/>
      <c r="B3029" s="56"/>
      <c r="C3029" s="67"/>
      <c r="D3029" s="68"/>
      <c r="E3029" s="69"/>
      <c r="F3029" s="70"/>
      <c r="G3029" s="71"/>
      <c r="H3029" s="66">
        <v>9000000</v>
      </c>
      <c r="I3029" s="67" t="s">
        <v>293</v>
      </c>
      <c r="J3029" s="72">
        <v>0.80383199999999999</v>
      </c>
      <c r="K3029" s="73">
        <v>0.80383199999999999</v>
      </c>
      <c r="L3029" s="73">
        <f t="shared" si="188"/>
        <v>0.16626301019718917</v>
      </c>
      <c r="M3029" s="73">
        <v>5.8399490197189152E-2</v>
      </c>
      <c r="N3029" s="73">
        <v>5.1867450000000002E-2</v>
      </c>
      <c r="O3029" s="73">
        <v>5.5996070000000002E-2</v>
      </c>
      <c r="P3029" s="74">
        <f t="shared" si="189"/>
        <v>7.265136271906214E-2</v>
      </c>
      <c r="Q3029" s="74">
        <f t="shared" si="190"/>
        <v>0.13717659933566861</v>
      </c>
      <c r="R3029" s="75">
        <f t="shared" si="191"/>
        <v>0.20683800868488586</v>
      </c>
      <c r="S3029" s="7"/>
    </row>
    <row r="3030" spans="1:19" x14ac:dyDescent="0.25">
      <c r="A3030" s="44"/>
      <c r="B3030" s="45"/>
      <c r="C3030" s="46"/>
      <c r="D3030" s="47"/>
      <c r="E3030" s="48"/>
      <c r="F3030" s="49">
        <v>18</v>
      </c>
      <c r="G3030" s="50" t="s">
        <v>140</v>
      </c>
      <c r="H3030" s="90"/>
      <c r="I3030" s="46"/>
      <c r="J3030" s="51">
        <v>2.1388259999999999</v>
      </c>
      <c r="K3030" s="52">
        <v>2.1777739999999999</v>
      </c>
      <c r="L3030" s="53">
        <f t="shared" si="188"/>
        <v>0.39073013983220484</v>
      </c>
      <c r="M3030" s="53">
        <v>0.1237235298322048</v>
      </c>
      <c r="N3030" s="53">
        <v>0.13575225000000002</v>
      </c>
      <c r="O3030" s="53">
        <v>0.13125436000000001</v>
      </c>
      <c r="P3030" s="54">
        <f t="shared" si="189"/>
        <v>5.681192347424701E-2</v>
      </c>
      <c r="Q3030" s="54">
        <f t="shared" si="190"/>
        <v>0.11914724844368829</v>
      </c>
      <c r="R3030" s="55">
        <f t="shared" si="191"/>
        <v>0.17941721217729886</v>
      </c>
      <c r="S3030" s="7"/>
    </row>
    <row r="3031" spans="1:19" x14ac:dyDescent="0.25">
      <c r="A3031" s="66"/>
      <c r="B3031" s="56"/>
      <c r="C3031" s="67"/>
      <c r="D3031" s="68"/>
      <c r="E3031" s="69"/>
      <c r="F3031" s="70"/>
      <c r="G3031" s="71"/>
      <c r="H3031" s="66">
        <v>3000001</v>
      </c>
      <c r="I3031" s="67" t="s">
        <v>283</v>
      </c>
      <c r="J3031" s="72">
        <v>1.2E-2</v>
      </c>
      <c r="K3031" s="73">
        <v>1.2E-2</v>
      </c>
      <c r="L3031" s="73">
        <f t="shared" si="188"/>
        <v>0</v>
      </c>
      <c r="M3031" s="73">
        <v>0</v>
      </c>
      <c r="N3031" s="73">
        <v>0</v>
      </c>
      <c r="O3031" s="73">
        <v>0</v>
      </c>
      <c r="P3031" s="74">
        <f t="shared" si="189"/>
        <v>0</v>
      </c>
      <c r="Q3031" s="74">
        <f t="shared" si="190"/>
        <v>0</v>
      </c>
      <c r="R3031" s="75">
        <f t="shared" si="191"/>
        <v>0</v>
      </c>
      <c r="S3031" s="7"/>
    </row>
    <row r="3032" spans="1:19" ht="25.5" x14ac:dyDescent="0.25">
      <c r="A3032" s="66"/>
      <c r="B3032" s="56"/>
      <c r="C3032" s="67"/>
      <c r="D3032" s="68"/>
      <c r="E3032" s="69"/>
      <c r="F3032" s="70"/>
      <c r="G3032" s="71"/>
      <c r="H3032" s="66">
        <v>3000016</v>
      </c>
      <c r="I3032" s="67" t="s">
        <v>424</v>
      </c>
      <c r="J3032" s="72">
        <v>0.15335199999999999</v>
      </c>
      <c r="K3032" s="73">
        <v>0.158752</v>
      </c>
      <c r="L3032" s="73">
        <f t="shared" si="188"/>
        <v>4.0753409992706255E-2</v>
      </c>
      <c r="M3032" s="73">
        <v>1.2279649992706254E-2</v>
      </c>
      <c r="N3032" s="73">
        <v>1.2660609999999999E-2</v>
      </c>
      <c r="O3032" s="73">
        <v>1.5813149999999998E-2</v>
      </c>
      <c r="P3032" s="74">
        <f t="shared" si="189"/>
        <v>7.7351151435611859E-2</v>
      </c>
      <c r="Q3032" s="74">
        <f t="shared" si="190"/>
        <v>0.15710202071599888</v>
      </c>
      <c r="R3032" s="75">
        <f t="shared" si="191"/>
        <v>0.25671115949850243</v>
      </c>
      <c r="S3032" s="7"/>
    </row>
    <row r="3033" spans="1:19" ht="25.5" x14ac:dyDescent="0.25">
      <c r="A3033" s="66"/>
      <c r="B3033" s="56"/>
      <c r="C3033" s="67"/>
      <c r="D3033" s="68"/>
      <c r="E3033" s="69"/>
      <c r="F3033" s="70"/>
      <c r="G3033" s="71"/>
      <c r="H3033" s="66">
        <v>3000017</v>
      </c>
      <c r="I3033" s="67" t="s">
        <v>442</v>
      </c>
      <c r="J3033" s="72">
        <v>1.2026999999999999E-2</v>
      </c>
      <c r="K3033" s="73">
        <v>1.2026999999999999E-2</v>
      </c>
      <c r="L3033" s="73">
        <f t="shared" si="188"/>
        <v>0</v>
      </c>
      <c r="M3033" s="73">
        <v>0</v>
      </c>
      <c r="N3033" s="73">
        <v>0</v>
      </c>
      <c r="O3033" s="73">
        <v>0</v>
      </c>
      <c r="P3033" s="74">
        <f t="shared" si="189"/>
        <v>0</v>
      </c>
      <c r="Q3033" s="74">
        <f t="shared" si="190"/>
        <v>0</v>
      </c>
      <c r="R3033" s="75">
        <f t="shared" si="191"/>
        <v>0</v>
      </c>
      <c r="S3033" s="7"/>
    </row>
    <row r="3034" spans="1:19" x14ac:dyDescent="0.25">
      <c r="A3034" s="66"/>
      <c r="B3034" s="56"/>
      <c r="C3034" s="67"/>
      <c r="D3034" s="68"/>
      <c r="E3034" s="69"/>
      <c r="F3034" s="70"/>
      <c r="G3034" s="71"/>
      <c r="H3034" s="66">
        <v>3000680</v>
      </c>
      <c r="I3034" s="67" t="s">
        <v>445</v>
      </c>
      <c r="J3034" s="72">
        <v>0.91226099999999999</v>
      </c>
      <c r="K3034" s="73">
        <v>0.91265199999999991</v>
      </c>
      <c r="L3034" s="73">
        <f t="shared" si="188"/>
        <v>0.13621779989972843</v>
      </c>
      <c r="M3034" s="73">
        <v>4.1772239899728447E-2</v>
      </c>
      <c r="N3034" s="73">
        <v>4.8848160000000002E-2</v>
      </c>
      <c r="O3034" s="73">
        <v>4.5597399999999996E-2</v>
      </c>
      <c r="P3034" s="74">
        <f t="shared" si="189"/>
        <v>4.577017296815046E-2</v>
      </c>
      <c r="Q3034" s="74">
        <f t="shared" si="190"/>
        <v>9.9293487440698602E-2</v>
      </c>
      <c r="R3034" s="75">
        <f t="shared" si="191"/>
        <v>0.14925491852286352</v>
      </c>
      <c r="S3034" s="7"/>
    </row>
    <row r="3035" spans="1:19" x14ac:dyDescent="0.25">
      <c r="A3035" s="66"/>
      <c r="B3035" s="56"/>
      <c r="C3035" s="67"/>
      <c r="D3035" s="68"/>
      <c r="E3035" s="69"/>
      <c r="F3035" s="70"/>
      <c r="G3035" s="71"/>
      <c r="H3035" s="66">
        <v>3000681</v>
      </c>
      <c r="I3035" s="67" t="s">
        <v>446</v>
      </c>
      <c r="J3035" s="72">
        <v>0.28654600000000002</v>
      </c>
      <c r="K3035" s="73">
        <v>0.29614600000000002</v>
      </c>
      <c r="L3035" s="73">
        <f t="shared" si="188"/>
        <v>2.5510899789974763E-2</v>
      </c>
      <c r="M3035" s="73">
        <v>8.206119789974764E-3</v>
      </c>
      <c r="N3035" s="73">
        <v>6.9434199999999996E-3</v>
      </c>
      <c r="O3035" s="73">
        <v>1.036136E-2</v>
      </c>
      <c r="P3035" s="74">
        <f t="shared" si="189"/>
        <v>2.7709710041583419E-2</v>
      </c>
      <c r="Q3035" s="74">
        <f t="shared" si="190"/>
        <v>5.1155645492340814E-2</v>
      </c>
      <c r="R3035" s="75">
        <f t="shared" si="191"/>
        <v>8.6142982819199854E-2</v>
      </c>
      <c r="S3035" s="7"/>
    </row>
    <row r="3036" spans="1:19" x14ac:dyDescent="0.25">
      <c r="A3036" s="66"/>
      <c r="B3036" s="56"/>
      <c r="C3036" s="67"/>
      <c r="D3036" s="68"/>
      <c r="E3036" s="69"/>
      <c r="F3036" s="70"/>
      <c r="G3036" s="71"/>
      <c r="H3036" s="66">
        <v>9000000</v>
      </c>
      <c r="I3036" s="67" t="s">
        <v>293</v>
      </c>
      <c r="J3036" s="72">
        <v>0.7626400000000001</v>
      </c>
      <c r="K3036" s="73">
        <v>0.78619699999999992</v>
      </c>
      <c r="L3036" s="73">
        <f t="shared" si="188"/>
        <v>0.18824803014979535</v>
      </c>
      <c r="M3036" s="73">
        <v>6.1465520149795339E-2</v>
      </c>
      <c r="N3036" s="73">
        <v>6.7300060000000009E-2</v>
      </c>
      <c r="O3036" s="73">
        <v>5.9482450000000006E-2</v>
      </c>
      <c r="P3036" s="74">
        <f t="shared" si="189"/>
        <v>7.8180812378825335E-2</v>
      </c>
      <c r="Q3036" s="74">
        <f t="shared" si="190"/>
        <v>0.16378284342193539</v>
      </c>
      <c r="R3036" s="75">
        <f t="shared" si="191"/>
        <v>0.23944129798230643</v>
      </c>
      <c r="S3036" s="7"/>
    </row>
    <row r="3037" spans="1:19" x14ac:dyDescent="0.25">
      <c r="A3037" s="44"/>
      <c r="B3037" s="45"/>
      <c r="C3037" s="46"/>
      <c r="D3037" s="47"/>
      <c r="E3037" s="48"/>
      <c r="F3037" s="49">
        <v>24</v>
      </c>
      <c r="G3037" s="50" t="s">
        <v>141</v>
      </c>
      <c r="H3037" s="90"/>
      <c r="I3037" s="46"/>
      <c r="J3037" s="51">
        <v>1.1117010000000001</v>
      </c>
      <c r="K3037" s="52">
        <v>1.151273</v>
      </c>
      <c r="L3037" s="53">
        <f t="shared" si="188"/>
        <v>0.15038335068398012</v>
      </c>
      <c r="M3037" s="53">
        <v>4.2595330683980137E-2</v>
      </c>
      <c r="N3037" s="53">
        <v>5.2884689999999998E-2</v>
      </c>
      <c r="O3037" s="53">
        <v>5.490333E-2</v>
      </c>
      <c r="P3037" s="54">
        <f t="shared" si="189"/>
        <v>3.699846229693577E-2</v>
      </c>
      <c r="Q3037" s="54">
        <f t="shared" si="190"/>
        <v>8.2934300278022788E-2</v>
      </c>
      <c r="R3037" s="55">
        <f t="shared" si="191"/>
        <v>0.13062353645397756</v>
      </c>
      <c r="S3037" s="7"/>
    </row>
    <row r="3038" spans="1:19" x14ac:dyDescent="0.25">
      <c r="A3038" s="66"/>
      <c r="B3038" s="56"/>
      <c r="C3038" s="67"/>
      <c r="D3038" s="68"/>
      <c r="E3038" s="69"/>
      <c r="F3038" s="70"/>
      <c r="G3038" s="71"/>
      <c r="H3038" s="66">
        <v>3000001</v>
      </c>
      <c r="I3038" s="67" t="s">
        <v>283</v>
      </c>
      <c r="J3038" s="72">
        <v>2.2060000000000003E-2</v>
      </c>
      <c r="K3038" s="73">
        <v>2.2060000000000003E-2</v>
      </c>
      <c r="L3038" s="73">
        <f t="shared" si="188"/>
        <v>4.2000000000000002E-4</v>
      </c>
      <c r="M3038" s="73">
        <v>0</v>
      </c>
      <c r="N3038" s="73">
        <v>0</v>
      </c>
      <c r="O3038" s="73">
        <v>4.2000000000000002E-4</v>
      </c>
      <c r="P3038" s="74">
        <f t="shared" si="189"/>
        <v>0</v>
      </c>
      <c r="Q3038" s="74">
        <f t="shared" si="190"/>
        <v>0</v>
      </c>
      <c r="R3038" s="75">
        <f t="shared" si="191"/>
        <v>1.9038984587488664E-2</v>
      </c>
      <c r="S3038" s="7"/>
    </row>
    <row r="3039" spans="1:19" ht="25.5" x14ac:dyDescent="0.25">
      <c r="A3039" s="66"/>
      <c r="B3039" s="56"/>
      <c r="C3039" s="67"/>
      <c r="D3039" s="68"/>
      <c r="E3039" s="69"/>
      <c r="F3039" s="70"/>
      <c r="G3039" s="71"/>
      <c r="H3039" s="66">
        <v>3000004</v>
      </c>
      <c r="I3039" s="67" t="s">
        <v>438</v>
      </c>
      <c r="J3039" s="72">
        <v>0.42879300000000004</v>
      </c>
      <c r="K3039" s="73">
        <v>0.46116499999999994</v>
      </c>
      <c r="L3039" s="73">
        <f t="shared" si="188"/>
        <v>5.7655650150251016E-2</v>
      </c>
      <c r="M3039" s="73">
        <v>1.8415800150251016E-2</v>
      </c>
      <c r="N3039" s="73">
        <v>1.9247399999999998E-2</v>
      </c>
      <c r="O3039" s="73">
        <v>1.9992450000000002E-2</v>
      </c>
      <c r="P3039" s="74">
        <f t="shared" si="189"/>
        <v>3.9933212950356206E-2</v>
      </c>
      <c r="Q3039" s="74">
        <f t="shared" si="190"/>
        <v>8.1669684712090074E-2</v>
      </c>
      <c r="R3039" s="75">
        <f t="shared" si="191"/>
        <v>0.1250217387491484</v>
      </c>
      <c r="S3039" s="7"/>
    </row>
    <row r="3040" spans="1:19" ht="25.5" x14ac:dyDescent="0.25">
      <c r="A3040" s="66"/>
      <c r="B3040" s="56"/>
      <c r="C3040" s="67"/>
      <c r="D3040" s="68"/>
      <c r="E3040" s="69"/>
      <c r="F3040" s="70"/>
      <c r="G3040" s="71"/>
      <c r="H3040" s="66">
        <v>3000365</v>
      </c>
      <c r="I3040" s="67" t="s">
        <v>426</v>
      </c>
      <c r="J3040" s="72">
        <v>1.5E-3</v>
      </c>
      <c r="K3040" s="73">
        <v>1.5E-3</v>
      </c>
      <c r="L3040" s="73">
        <f t="shared" si="188"/>
        <v>0</v>
      </c>
      <c r="M3040" s="73">
        <v>0</v>
      </c>
      <c r="N3040" s="73">
        <v>0</v>
      </c>
      <c r="O3040" s="73">
        <v>0</v>
      </c>
      <c r="P3040" s="74">
        <f t="shared" si="189"/>
        <v>0</v>
      </c>
      <c r="Q3040" s="74">
        <f t="shared" si="190"/>
        <v>0</v>
      </c>
      <c r="R3040" s="75">
        <f t="shared" si="191"/>
        <v>0</v>
      </c>
      <c r="S3040" s="7"/>
    </row>
    <row r="3041" spans="1:19" x14ac:dyDescent="0.25">
      <c r="A3041" s="66"/>
      <c r="B3041" s="56"/>
      <c r="C3041" s="67"/>
      <c r="D3041" s="68"/>
      <c r="E3041" s="69"/>
      <c r="F3041" s="70"/>
      <c r="G3041" s="71"/>
      <c r="H3041" s="66">
        <v>3000683</v>
      </c>
      <c r="I3041" s="67" t="s">
        <v>427</v>
      </c>
      <c r="J3041" s="72">
        <v>1.1599E-2</v>
      </c>
      <c r="K3041" s="73">
        <v>1.1599E-2</v>
      </c>
      <c r="L3041" s="73">
        <f t="shared" si="188"/>
        <v>0</v>
      </c>
      <c r="M3041" s="73">
        <v>0</v>
      </c>
      <c r="N3041" s="73">
        <v>0</v>
      </c>
      <c r="O3041" s="73">
        <v>0</v>
      </c>
      <c r="P3041" s="74">
        <f t="shared" si="189"/>
        <v>0</v>
      </c>
      <c r="Q3041" s="74">
        <f t="shared" si="190"/>
        <v>0</v>
      </c>
      <c r="R3041" s="75">
        <f t="shared" si="191"/>
        <v>0</v>
      </c>
      <c r="S3041" s="7"/>
    </row>
    <row r="3042" spans="1:19" x14ac:dyDescent="0.25">
      <c r="A3042" s="66"/>
      <c r="B3042" s="56"/>
      <c r="C3042" s="67"/>
      <c r="D3042" s="68"/>
      <c r="E3042" s="69"/>
      <c r="F3042" s="70"/>
      <c r="G3042" s="71"/>
      <c r="H3042" s="66">
        <v>9000000</v>
      </c>
      <c r="I3042" s="67" t="s">
        <v>293</v>
      </c>
      <c r="J3042" s="72">
        <v>0.64774900000000002</v>
      </c>
      <c r="K3042" s="73">
        <v>0.654949</v>
      </c>
      <c r="L3042" s="73">
        <f t="shared" si="188"/>
        <v>9.2307700533729123E-2</v>
      </c>
      <c r="M3042" s="73">
        <v>2.4179530533729121E-2</v>
      </c>
      <c r="N3042" s="73">
        <v>3.363729E-2</v>
      </c>
      <c r="O3042" s="73">
        <v>3.4490880000000002E-2</v>
      </c>
      <c r="P3042" s="74">
        <f t="shared" si="189"/>
        <v>3.6918188337915048E-2</v>
      </c>
      <c r="Q3042" s="74">
        <f t="shared" si="190"/>
        <v>8.8276828476307495E-2</v>
      </c>
      <c r="R3042" s="75">
        <f t="shared" si="191"/>
        <v>0.14093876093211705</v>
      </c>
      <c r="S3042" s="7"/>
    </row>
    <row r="3043" spans="1:19" ht="25.5" x14ac:dyDescent="0.25">
      <c r="A3043" s="44"/>
      <c r="B3043" s="45"/>
      <c r="C3043" s="46"/>
      <c r="D3043" s="47"/>
      <c r="E3043" s="48"/>
      <c r="F3043" s="49">
        <v>35</v>
      </c>
      <c r="G3043" s="50" t="s">
        <v>45</v>
      </c>
      <c r="H3043" s="90"/>
      <c r="I3043" s="46"/>
      <c r="J3043" s="51">
        <v>0</v>
      </c>
      <c r="K3043" s="52">
        <v>0.54759100000000005</v>
      </c>
      <c r="L3043" s="53">
        <f t="shared" si="188"/>
        <v>3.619874E-2</v>
      </c>
      <c r="M3043" s="53">
        <v>0</v>
      </c>
      <c r="N3043" s="53">
        <v>0</v>
      </c>
      <c r="O3043" s="53">
        <v>3.619874E-2</v>
      </c>
      <c r="P3043" s="54">
        <f t="shared" si="189"/>
        <v>0</v>
      </c>
      <c r="Q3043" s="54">
        <f t="shared" si="190"/>
        <v>0</v>
      </c>
      <c r="R3043" s="55">
        <f t="shared" si="191"/>
        <v>6.6105432704335901E-2</v>
      </c>
      <c r="S3043" s="7"/>
    </row>
    <row r="3044" spans="1:19" ht="63.75" x14ac:dyDescent="0.25">
      <c r="A3044" s="66"/>
      <c r="B3044" s="56"/>
      <c r="C3044" s="67"/>
      <c r="D3044" s="68"/>
      <c r="E3044" s="69"/>
      <c r="F3044" s="70"/>
      <c r="G3044" s="71"/>
      <c r="H3044" s="66">
        <v>3000342</v>
      </c>
      <c r="I3044" s="67" t="s">
        <v>320</v>
      </c>
      <c r="J3044" s="72">
        <v>0</v>
      </c>
      <c r="K3044" s="73">
        <v>0.18570599999999998</v>
      </c>
      <c r="L3044" s="73">
        <f t="shared" si="188"/>
        <v>5.0000000000000001E-4</v>
      </c>
      <c r="M3044" s="73">
        <v>0</v>
      </c>
      <c r="N3044" s="73">
        <v>0</v>
      </c>
      <c r="O3044" s="73">
        <v>5.0000000000000001E-4</v>
      </c>
      <c r="P3044" s="74">
        <f t="shared" si="189"/>
        <v>0</v>
      </c>
      <c r="Q3044" s="74">
        <f t="shared" si="190"/>
        <v>0</v>
      </c>
      <c r="R3044" s="75">
        <f t="shared" si="191"/>
        <v>2.6924278160102531E-3</v>
      </c>
      <c r="S3044" s="7"/>
    </row>
    <row r="3045" spans="1:19" ht="38.25" x14ac:dyDescent="0.25">
      <c r="A3045" s="66"/>
      <c r="B3045" s="56"/>
      <c r="C3045" s="67"/>
      <c r="D3045" s="68"/>
      <c r="E3045" s="69"/>
      <c r="F3045" s="70"/>
      <c r="G3045" s="71"/>
      <c r="H3045" s="66">
        <v>3000473</v>
      </c>
      <c r="I3045" s="67" t="s">
        <v>322</v>
      </c>
      <c r="J3045" s="72">
        <v>0</v>
      </c>
      <c r="K3045" s="73">
        <v>0.30639500000000003</v>
      </c>
      <c r="L3045" s="73">
        <f t="shared" si="188"/>
        <v>3.4482989999999998E-2</v>
      </c>
      <c r="M3045" s="73">
        <v>0</v>
      </c>
      <c r="N3045" s="73">
        <v>0</v>
      </c>
      <c r="O3045" s="73">
        <v>3.4482989999999998E-2</v>
      </c>
      <c r="P3045" s="74">
        <f t="shared" si="189"/>
        <v>0</v>
      </c>
      <c r="Q3045" s="74">
        <f t="shared" si="190"/>
        <v>0</v>
      </c>
      <c r="R3045" s="75">
        <f t="shared" si="191"/>
        <v>0.11254423211867033</v>
      </c>
      <c r="S3045" s="7"/>
    </row>
    <row r="3046" spans="1:19" x14ac:dyDescent="0.25">
      <c r="A3046" s="66"/>
      <c r="B3046" s="56"/>
      <c r="C3046" s="67"/>
      <c r="D3046" s="68"/>
      <c r="E3046" s="69"/>
      <c r="F3046" s="70"/>
      <c r="G3046" s="71"/>
      <c r="H3046" s="66">
        <v>9000000</v>
      </c>
      <c r="I3046" s="67" t="s">
        <v>293</v>
      </c>
      <c r="J3046" s="72">
        <v>0</v>
      </c>
      <c r="K3046" s="73">
        <v>5.5490000000000005E-2</v>
      </c>
      <c r="L3046" s="73">
        <f t="shared" si="188"/>
        <v>1.21575E-3</v>
      </c>
      <c r="M3046" s="73">
        <v>0</v>
      </c>
      <c r="N3046" s="73">
        <v>0</v>
      </c>
      <c r="O3046" s="73">
        <v>1.21575E-3</v>
      </c>
      <c r="P3046" s="74">
        <f t="shared" si="189"/>
        <v>0</v>
      </c>
      <c r="Q3046" s="74">
        <f t="shared" si="190"/>
        <v>0</v>
      </c>
      <c r="R3046" s="75">
        <f t="shared" si="191"/>
        <v>2.1909353036583167E-2</v>
      </c>
      <c r="S3046" s="7"/>
    </row>
    <row r="3047" spans="1:19" ht="25.5" x14ac:dyDescent="0.25">
      <c r="A3047" s="44"/>
      <c r="B3047" s="45"/>
      <c r="C3047" s="46"/>
      <c r="D3047" s="47"/>
      <c r="E3047" s="48"/>
      <c r="F3047" s="49">
        <v>42</v>
      </c>
      <c r="G3047" s="50" t="s">
        <v>158</v>
      </c>
      <c r="H3047" s="90"/>
      <c r="I3047" s="46"/>
      <c r="J3047" s="51">
        <v>3.3915540000000002</v>
      </c>
      <c r="K3047" s="52">
        <v>2.90713</v>
      </c>
      <c r="L3047" s="53">
        <f t="shared" si="188"/>
        <v>0.14778026983628767</v>
      </c>
      <c r="M3047" s="53">
        <v>2.4830199836287647E-2</v>
      </c>
      <c r="N3047" s="53">
        <v>5.7058220000000007E-2</v>
      </c>
      <c r="O3047" s="53">
        <v>6.5891850000000002E-2</v>
      </c>
      <c r="P3047" s="54">
        <f t="shared" si="189"/>
        <v>8.5411384548636105E-3</v>
      </c>
      <c r="Q3047" s="54">
        <f t="shared" si="190"/>
        <v>2.8168131399795557E-2</v>
      </c>
      <c r="R3047" s="55">
        <f t="shared" si="191"/>
        <v>5.0833732869286087E-2</v>
      </c>
      <c r="S3047" s="7"/>
    </row>
    <row r="3048" spans="1:19" x14ac:dyDescent="0.25">
      <c r="A3048" s="66"/>
      <c r="B3048" s="56"/>
      <c r="C3048" s="67"/>
      <c r="D3048" s="68"/>
      <c r="E3048" s="69"/>
      <c r="F3048" s="70"/>
      <c r="G3048" s="71"/>
      <c r="H3048" s="66">
        <v>9000009</v>
      </c>
      <c r="I3048" s="67" t="s">
        <v>294</v>
      </c>
      <c r="J3048" s="72">
        <v>3.3915540000000002</v>
      </c>
      <c r="K3048" s="73">
        <v>2.90713</v>
      </c>
      <c r="L3048" s="73">
        <f t="shared" si="188"/>
        <v>0.14778026983628767</v>
      </c>
      <c r="M3048" s="73">
        <v>2.4830199836287647E-2</v>
      </c>
      <c r="N3048" s="73">
        <v>5.7058220000000007E-2</v>
      </c>
      <c r="O3048" s="73">
        <v>6.5891850000000002E-2</v>
      </c>
      <c r="P3048" s="74">
        <f t="shared" si="189"/>
        <v>8.5411384548636105E-3</v>
      </c>
      <c r="Q3048" s="74">
        <f t="shared" si="190"/>
        <v>2.8168131399795557E-2</v>
      </c>
      <c r="R3048" s="75">
        <f t="shared" si="191"/>
        <v>5.0833732869286087E-2</v>
      </c>
      <c r="S3048" s="7"/>
    </row>
    <row r="3049" spans="1:19" x14ac:dyDescent="0.25">
      <c r="A3049" s="44"/>
      <c r="B3049" s="45"/>
      <c r="C3049" s="46"/>
      <c r="D3049" s="47"/>
      <c r="E3049" s="48"/>
      <c r="F3049" s="49">
        <v>46</v>
      </c>
      <c r="G3049" s="50" t="s">
        <v>169</v>
      </c>
      <c r="H3049" s="90"/>
      <c r="I3049" s="46"/>
      <c r="J3049" s="51">
        <v>7.4043059999999992</v>
      </c>
      <c r="K3049" s="52">
        <v>5.7688719999999991</v>
      </c>
      <c r="L3049" s="53">
        <f t="shared" si="188"/>
        <v>0.44330827903251646</v>
      </c>
      <c r="M3049" s="53">
        <v>9.5942229032516479E-2</v>
      </c>
      <c r="N3049" s="53">
        <v>9.3199499999999991E-2</v>
      </c>
      <c r="O3049" s="53">
        <v>0.25416654999999999</v>
      </c>
      <c r="P3049" s="54">
        <f t="shared" si="189"/>
        <v>1.6631020593370158E-2</v>
      </c>
      <c r="Q3049" s="54">
        <f t="shared" si="190"/>
        <v>3.2786605255328338E-2</v>
      </c>
      <c r="R3049" s="55">
        <f t="shared" si="191"/>
        <v>7.6844880425933626E-2</v>
      </c>
      <c r="S3049" s="7"/>
    </row>
    <row r="3050" spans="1:19" x14ac:dyDescent="0.25">
      <c r="A3050" s="66"/>
      <c r="B3050" s="56"/>
      <c r="C3050" s="67"/>
      <c r="D3050" s="68"/>
      <c r="E3050" s="69"/>
      <c r="F3050" s="70"/>
      <c r="G3050" s="71"/>
      <c r="H3050" s="66">
        <v>9000009</v>
      </c>
      <c r="I3050" s="67" t="s">
        <v>294</v>
      </c>
      <c r="J3050" s="72">
        <v>7.4043059999999992</v>
      </c>
      <c r="K3050" s="73">
        <v>5.7688719999999991</v>
      </c>
      <c r="L3050" s="73">
        <f t="shared" si="188"/>
        <v>0.44330827903251646</v>
      </c>
      <c r="M3050" s="73">
        <v>9.5942229032516479E-2</v>
      </c>
      <c r="N3050" s="73">
        <v>9.3199499999999991E-2</v>
      </c>
      <c r="O3050" s="73">
        <v>0.25416654999999999</v>
      </c>
      <c r="P3050" s="74">
        <f t="shared" si="189"/>
        <v>1.6631020593370158E-2</v>
      </c>
      <c r="Q3050" s="74">
        <f t="shared" si="190"/>
        <v>3.2786605255328338E-2</v>
      </c>
      <c r="R3050" s="75">
        <f t="shared" si="191"/>
        <v>7.6844880425933626E-2</v>
      </c>
      <c r="S3050" s="7"/>
    </row>
    <row r="3051" spans="1:19" ht="38.25" x14ac:dyDescent="0.25">
      <c r="A3051" s="44"/>
      <c r="B3051" s="45"/>
      <c r="C3051" s="46"/>
      <c r="D3051" s="47"/>
      <c r="E3051" s="48"/>
      <c r="F3051" s="49">
        <v>48</v>
      </c>
      <c r="G3051" s="50" t="s">
        <v>30</v>
      </c>
      <c r="H3051" s="90"/>
      <c r="I3051" s="46"/>
      <c r="J3051" s="51">
        <v>0</v>
      </c>
      <c r="K3051" s="52">
        <v>4.2826000000000003E-2</v>
      </c>
      <c r="L3051" s="53">
        <f t="shared" si="188"/>
        <v>1.6181669999999999E-2</v>
      </c>
      <c r="M3051" s="53">
        <v>0</v>
      </c>
      <c r="N3051" s="53">
        <v>0</v>
      </c>
      <c r="O3051" s="53">
        <v>1.6181669999999999E-2</v>
      </c>
      <c r="P3051" s="54">
        <f t="shared" si="189"/>
        <v>0</v>
      </c>
      <c r="Q3051" s="54">
        <f t="shared" si="190"/>
        <v>0</v>
      </c>
      <c r="R3051" s="55">
        <f t="shared" si="191"/>
        <v>0.37784686872460649</v>
      </c>
      <c r="S3051" s="7"/>
    </row>
    <row r="3052" spans="1:19" x14ac:dyDescent="0.25">
      <c r="A3052" s="66"/>
      <c r="B3052" s="56"/>
      <c r="C3052" s="67"/>
      <c r="D3052" s="68"/>
      <c r="E3052" s="69"/>
      <c r="F3052" s="70"/>
      <c r="G3052" s="71"/>
      <c r="H3052" s="66">
        <v>9000009</v>
      </c>
      <c r="I3052" s="67" t="s">
        <v>294</v>
      </c>
      <c r="J3052" s="72">
        <v>0</v>
      </c>
      <c r="K3052" s="73">
        <v>4.2826000000000003E-2</v>
      </c>
      <c r="L3052" s="73">
        <f t="shared" si="188"/>
        <v>1.6181669999999999E-2</v>
      </c>
      <c r="M3052" s="73">
        <v>0</v>
      </c>
      <c r="N3052" s="73">
        <v>0</v>
      </c>
      <c r="O3052" s="73">
        <v>1.6181669999999999E-2</v>
      </c>
      <c r="P3052" s="74">
        <f t="shared" si="189"/>
        <v>0</v>
      </c>
      <c r="Q3052" s="74">
        <f t="shared" si="190"/>
        <v>0</v>
      </c>
      <c r="R3052" s="75">
        <f t="shared" si="191"/>
        <v>0.37784686872460649</v>
      </c>
      <c r="S3052" s="7"/>
    </row>
    <row r="3053" spans="1:19" ht="25.5" x14ac:dyDescent="0.25">
      <c r="A3053" s="44"/>
      <c r="B3053" s="45"/>
      <c r="C3053" s="46"/>
      <c r="D3053" s="47"/>
      <c r="E3053" s="48"/>
      <c r="F3053" s="49">
        <v>51</v>
      </c>
      <c r="G3053" s="50" t="s">
        <v>24</v>
      </c>
      <c r="H3053" s="90"/>
      <c r="I3053" s="46"/>
      <c r="J3053" s="51">
        <v>0.10964500000000002</v>
      </c>
      <c r="K3053" s="52">
        <v>0.10964500000000002</v>
      </c>
      <c r="L3053" s="53">
        <f t="shared" si="188"/>
        <v>0</v>
      </c>
      <c r="M3053" s="53">
        <v>0</v>
      </c>
      <c r="N3053" s="53">
        <v>0</v>
      </c>
      <c r="O3053" s="53">
        <v>0</v>
      </c>
      <c r="P3053" s="54">
        <f t="shared" si="189"/>
        <v>0</v>
      </c>
      <c r="Q3053" s="54">
        <f t="shared" si="190"/>
        <v>0</v>
      </c>
      <c r="R3053" s="55">
        <f t="shared" si="191"/>
        <v>0</v>
      </c>
      <c r="S3053" s="7"/>
    </row>
    <row r="3054" spans="1:19" ht="38.25" x14ac:dyDescent="0.25">
      <c r="A3054" s="66"/>
      <c r="B3054" s="56"/>
      <c r="C3054" s="67"/>
      <c r="D3054" s="68"/>
      <c r="E3054" s="69"/>
      <c r="F3054" s="70"/>
      <c r="G3054" s="71"/>
      <c r="H3054" s="66">
        <v>3000712</v>
      </c>
      <c r="I3054" s="67" t="s">
        <v>295</v>
      </c>
      <c r="J3054" s="72">
        <v>0.10964500000000002</v>
      </c>
      <c r="K3054" s="73">
        <v>0.10964500000000002</v>
      </c>
      <c r="L3054" s="73">
        <f t="shared" si="188"/>
        <v>0</v>
      </c>
      <c r="M3054" s="73">
        <v>0</v>
      </c>
      <c r="N3054" s="73">
        <v>0</v>
      </c>
      <c r="O3054" s="73">
        <v>0</v>
      </c>
      <c r="P3054" s="74">
        <f t="shared" si="189"/>
        <v>0</v>
      </c>
      <c r="Q3054" s="74">
        <f t="shared" si="190"/>
        <v>0</v>
      </c>
      <c r="R3054" s="75">
        <f t="shared" si="191"/>
        <v>0</v>
      </c>
      <c r="S3054" s="7"/>
    </row>
    <row r="3055" spans="1:19" ht="51" x14ac:dyDescent="0.25">
      <c r="A3055" s="44"/>
      <c r="B3055" s="45"/>
      <c r="C3055" s="46"/>
      <c r="D3055" s="47"/>
      <c r="E3055" s="48"/>
      <c r="F3055" s="49">
        <v>57</v>
      </c>
      <c r="G3055" s="50" t="s">
        <v>50</v>
      </c>
      <c r="H3055" s="90"/>
      <c r="I3055" s="46"/>
      <c r="J3055" s="51">
        <v>0</v>
      </c>
      <c r="K3055" s="52">
        <v>0.34617300000000001</v>
      </c>
      <c r="L3055" s="53">
        <f t="shared" si="188"/>
        <v>0.11942080000000002</v>
      </c>
      <c r="M3055" s="53">
        <v>0</v>
      </c>
      <c r="N3055" s="53">
        <v>4.7802610000000002E-2</v>
      </c>
      <c r="O3055" s="53">
        <v>7.1618190000000012E-2</v>
      </c>
      <c r="P3055" s="54">
        <f t="shared" si="189"/>
        <v>0</v>
      </c>
      <c r="Q3055" s="54">
        <f t="shared" si="190"/>
        <v>0.13808878797595422</v>
      </c>
      <c r="R3055" s="55">
        <f t="shared" si="191"/>
        <v>0.34497433364242741</v>
      </c>
      <c r="S3055" s="7"/>
    </row>
    <row r="3056" spans="1:19" x14ac:dyDescent="0.25">
      <c r="A3056" s="66"/>
      <c r="B3056" s="56"/>
      <c r="C3056" s="67"/>
      <c r="D3056" s="68"/>
      <c r="E3056" s="69"/>
      <c r="F3056" s="70"/>
      <c r="G3056" s="71"/>
      <c r="H3056" s="66">
        <v>9000009</v>
      </c>
      <c r="I3056" s="67" t="s">
        <v>294</v>
      </c>
      <c r="J3056" s="72">
        <v>0</v>
      </c>
      <c r="K3056" s="73">
        <v>0.34617300000000001</v>
      </c>
      <c r="L3056" s="73">
        <f t="shared" si="188"/>
        <v>0.11942080000000002</v>
      </c>
      <c r="M3056" s="73">
        <v>0</v>
      </c>
      <c r="N3056" s="73">
        <v>4.7802610000000002E-2</v>
      </c>
      <c r="O3056" s="73">
        <v>7.1618190000000012E-2</v>
      </c>
      <c r="P3056" s="74">
        <f t="shared" si="189"/>
        <v>0</v>
      </c>
      <c r="Q3056" s="74">
        <f t="shared" si="190"/>
        <v>0.13808878797595422</v>
      </c>
      <c r="R3056" s="75">
        <f t="shared" si="191"/>
        <v>0.34497433364242741</v>
      </c>
      <c r="S3056" s="7"/>
    </row>
    <row r="3057" spans="1:19" ht="38.25" x14ac:dyDescent="0.25">
      <c r="A3057" s="44"/>
      <c r="B3057" s="45"/>
      <c r="C3057" s="46"/>
      <c r="D3057" s="47"/>
      <c r="E3057" s="48"/>
      <c r="F3057" s="49">
        <v>61</v>
      </c>
      <c r="G3057" s="50" t="s">
        <v>191</v>
      </c>
      <c r="H3057" s="90"/>
      <c r="I3057" s="46"/>
      <c r="J3057" s="51">
        <v>9.9275739999999999</v>
      </c>
      <c r="K3057" s="52">
        <v>20.505081999999998</v>
      </c>
      <c r="L3057" s="53">
        <f t="shared" si="188"/>
        <v>0.62868948997204699</v>
      </c>
      <c r="M3057" s="53">
        <v>4.9079009972047061E-2</v>
      </c>
      <c r="N3057" s="53">
        <v>0.13878793</v>
      </c>
      <c r="O3057" s="53">
        <v>0.44082254999999992</v>
      </c>
      <c r="P3057" s="54">
        <f t="shared" si="189"/>
        <v>2.393504691766025E-3</v>
      </c>
      <c r="Q3057" s="54">
        <f t="shared" si="190"/>
        <v>9.1619696996113973E-3</v>
      </c>
      <c r="R3057" s="55">
        <f t="shared" si="191"/>
        <v>3.0660179265415619E-2</v>
      </c>
      <c r="S3057" s="7"/>
    </row>
    <row r="3058" spans="1:19" x14ac:dyDescent="0.25">
      <c r="A3058" s="66"/>
      <c r="B3058" s="56"/>
      <c r="C3058" s="67"/>
      <c r="D3058" s="68"/>
      <c r="E3058" s="69"/>
      <c r="F3058" s="70"/>
      <c r="G3058" s="71"/>
      <c r="H3058" s="66">
        <v>3000001</v>
      </c>
      <c r="I3058" s="67" t="s">
        <v>283</v>
      </c>
      <c r="J3058" s="72">
        <v>1.455E-2</v>
      </c>
      <c r="K3058" s="73">
        <v>1.455E-2</v>
      </c>
      <c r="L3058" s="73">
        <f t="shared" si="188"/>
        <v>1.287667E-2</v>
      </c>
      <c r="M3058" s="73">
        <v>0</v>
      </c>
      <c r="N3058" s="73">
        <v>1.287667E-2</v>
      </c>
      <c r="O3058" s="73">
        <v>0</v>
      </c>
      <c r="P3058" s="74">
        <f t="shared" si="189"/>
        <v>0</v>
      </c>
      <c r="Q3058" s="74">
        <f t="shared" si="190"/>
        <v>0.88499450171821303</v>
      </c>
      <c r="R3058" s="75">
        <f t="shared" si="191"/>
        <v>0.88499450171821303</v>
      </c>
      <c r="S3058" s="7"/>
    </row>
    <row r="3059" spans="1:19" ht="25.5" x14ac:dyDescent="0.25">
      <c r="A3059" s="66"/>
      <c r="B3059" s="56"/>
      <c r="C3059" s="67"/>
      <c r="D3059" s="68"/>
      <c r="E3059" s="69"/>
      <c r="F3059" s="70"/>
      <c r="G3059" s="71"/>
      <c r="H3059" s="66">
        <v>3000132</v>
      </c>
      <c r="I3059" s="67" t="s">
        <v>513</v>
      </c>
      <c r="J3059" s="72">
        <v>2.6916760000000002</v>
      </c>
      <c r="K3059" s="73">
        <v>2.6916760000000002</v>
      </c>
      <c r="L3059" s="73">
        <f t="shared" si="188"/>
        <v>0.16887083987639159</v>
      </c>
      <c r="M3059" s="73">
        <v>3.762747987639159E-2</v>
      </c>
      <c r="N3059" s="73">
        <v>3.5893250000000002E-2</v>
      </c>
      <c r="O3059" s="73">
        <v>9.5350110000000002E-2</v>
      </c>
      <c r="P3059" s="74">
        <f t="shared" si="189"/>
        <v>1.3979201016909757E-2</v>
      </c>
      <c r="Q3059" s="74">
        <f t="shared" si="190"/>
        <v>2.7314108338593348E-2</v>
      </c>
      <c r="R3059" s="75">
        <f t="shared" si="191"/>
        <v>6.2738174979600658E-2</v>
      </c>
      <c r="S3059" s="7"/>
    </row>
    <row r="3060" spans="1:19" ht="25.5" x14ac:dyDescent="0.25">
      <c r="A3060" s="66"/>
      <c r="B3060" s="56"/>
      <c r="C3060" s="67"/>
      <c r="D3060" s="68"/>
      <c r="E3060" s="69"/>
      <c r="F3060" s="70"/>
      <c r="G3060" s="71"/>
      <c r="H3060" s="66">
        <v>3000133</v>
      </c>
      <c r="I3060" s="67" t="s">
        <v>514</v>
      </c>
      <c r="J3060" s="72">
        <v>0</v>
      </c>
      <c r="K3060" s="73">
        <v>0.16152000000000002</v>
      </c>
      <c r="L3060" s="73">
        <f t="shared" si="188"/>
        <v>0</v>
      </c>
      <c r="M3060" s="73">
        <v>0</v>
      </c>
      <c r="N3060" s="73">
        <v>0</v>
      </c>
      <c r="O3060" s="73">
        <v>0</v>
      </c>
      <c r="P3060" s="74">
        <f t="shared" si="189"/>
        <v>0</v>
      </c>
      <c r="Q3060" s="74">
        <f t="shared" si="190"/>
        <v>0</v>
      </c>
      <c r="R3060" s="75">
        <f t="shared" si="191"/>
        <v>0</v>
      </c>
      <c r="S3060" s="7"/>
    </row>
    <row r="3061" spans="1:19" ht="25.5" x14ac:dyDescent="0.25">
      <c r="A3061" s="66"/>
      <c r="B3061" s="56"/>
      <c r="C3061" s="67"/>
      <c r="D3061" s="68"/>
      <c r="E3061" s="69"/>
      <c r="F3061" s="70"/>
      <c r="G3061" s="71"/>
      <c r="H3061" s="66">
        <v>3000479</v>
      </c>
      <c r="I3061" s="67" t="s">
        <v>515</v>
      </c>
      <c r="J3061" s="72">
        <v>0.11273000000000001</v>
      </c>
      <c r="K3061" s="73">
        <v>0.11273000000000001</v>
      </c>
      <c r="L3061" s="73">
        <f t="shared" si="188"/>
        <v>2.6962950050728247E-2</v>
      </c>
      <c r="M3061" s="73">
        <v>1.0010790050728247E-2</v>
      </c>
      <c r="N3061" s="73">
        <v>1.022909E-2</v>
      </c>
      <c r="O3061" s="73">
        <v>6.7230699999999994E-3</v>
      </c>
      <c r="P3061" s="74">
        <f t="shared" si="189"/>
        <v>8.8803247145642208E-2</v>
      </c>
      <c r="Q3061" s="74">
        <f t="shared" si="190"/>
        <v>0.17954297924889775</v>
      </c>
      <c r="R3061" s="75">
        <f t="shared" si="191"/>
        <v>0.23918167347403749</v>
      </c>
      <c r="S3061" s="7"/>
    </row>
    <row r="3062" spans="1:19" x14ac:dyDescent="0.25">
      <c r="A3062" s="66"/>
      <c r="B3062" s="56"/>
      <c r="C3062" s="67"/>
      <c r="D3062" s="68"/>
      <c r="E3062" s="69"/>
      <c r="F3062" s="70"/>
      <c r="G3062" s="71"/>
      <c r="H3062" s="66">
        <v>9000000</v>
      </c>
      <c r="I3062" s="67" t="s">
        <v>293</v>
      </c>
      <c r="J3062" s="72">
        <v>2.4198999999999998E-2</v>
      </c>
      <c r="K3062" s="73">
        <v>2.4198999999999998E-2</v>
      </c>
      <c r="L3062" s="73">
        <f t="shared" si="188"/>
        <v>3.2327400449272243E-3</v>
      </c>
      <c r="M3062" s="73">
        <v>1.4407400449272245E-3</v>
      </c>
      <c r="N3062" s="73">
        <v>8.8099999999999995E-4</v>
      </c>
      <c r="O3062" s="73">
        <v>9.1100000000000003E-4</v>
      </c>
      <c r="P3062" s="74">
        <f t="shared" si="189"/>
        <v>5.9537172814051187E-2</v>
      </c>
      <c r="Q3062" s="74">
        <f t="shared" si="190"/>
        <v>9.5943635891037826E-2</v>
      </c>
      <c r="R3062" s="75">
        <f t="shared" si="191"/>
        <v>0.13358981961763811</v>
      </c>
      <c r="S3062" s="7"/>
    </row>
    <row r="3063" spans="1:19" x14ac:dyDescent="0.25">
      <c r="A3063" s="66"/>
      <c r="B3063" s="56"/>
      <c r="C3063" s="67"/>
      <c r="D3063" s="68"/>
      <c r="E3063" s="69"/>
      <c r="F3063" s="70"/>
      <c r="G3063" s="71"/>
      <c r="H3063" s="66">
        <v>9000009</v>
      </c>
      <c r="I3063" s="67" t="s">
        <v>294</v>
      </c>
      <c r="J3063" s="72">
        <v>7.0844190000000005</v>
      </c>
      <c r="K3063" s="73">
        <v>17.500406999999999</v>
      </c>
      <c r="L3063" s="73">
        <f t="shared" si="188"/>
        <v>0.41674628999999996</v>
      </c>
      <c r="M3063" s="73">
        <v>0</v>
      </c>
      <c r="N3063" s="73">
        <v>7.8907920000000006E-2</v>
      </c>
      <c r="O3063" s="73">
        <v>0.33783836999999994</v>
      </c>
      <c r="P3063" s="74">
        <f t="shared" si="189"/>
        <v>0</v>
      </c>
      <c r="Q3063" s="74">
        <f t="shared" si="190"/>
        <v>4.5089191354235371E-3</v>
      </c>
      <c r="R3063" s="75">
        <f t="shared" si="191"/>
        <v>2.3813519879851936E-2</v>
      </c>
      <c r="S3063" s="7"/>
    </row>
    <row r="3064" spans="1:19" ht="38.25" x14ac:dyDescent="0.25">
      <c r="A3064" s="44"/>
      <c r="B3064" s="45"/>
      <c r="C3064" s="46"/>
      <c r="D3064" s="47"/>
      <c r="E3064" s="48"/>
      <c r="F3064" s="49">
        <v>68</v>
      </c>
      <c r="G3064" s="50" t="s">
        <v>22</v>
      </c>
      <c r="H3064" s="90"/>
      <c r="I3064" s="46"/>
      <c r="J3064" s="51">
        <v>3.6214399999999998</v>
      </c>
      <c r="K3064" s="52">
        <v>13.674543</v>
      </c>
      <c r="L3064" s="53">
        <f t="shared" si="188"/>
        <v>0.52561153019589557</v>
      </c>
      <c r="M3064" s="53">
        <v>3.1205590195895638E-2</v>
      </c>
      <c r="N3064" s="53">
        <v>0.17776161999999998</v>
      </c>
      <c r="O3064" s="53">
        <v>0.31664431999999998</v>
      </c>
      <c r="P3064" s="54">
        <f t="shared" si="189"/>
        <v>2.2820207005013358E-3</v>
      </c>
      <c r="Q3064" s="54">
        <f t="shared" si="190"/>
        <v>1.52814766969467E-2</v>
      </c>
      <c r="R3064" s="55">
        <f t="shared" si="191"/>
        <v>3.8437228227363472E-2</v>
      </c>
      <c r="S3064" s="7"/>
    </row>
    <row r="3065" spans="1:19" ht="38.25" x14ac:dyDescent="0.25">
      <c r="A3065" s="66"/>
      <c r="B3065" s="56"/>
      <c r="C3065" s="67"/>
      <c r="D3065" s="68"/>
      <c r="E3065" s="69"/>
      <c r="F3065" s="70"/>
      <c r="G3065" s="71"/>
      <c r="H3065" s="66">
        <v>3000435</v>
      </c>
      <c r="I3065" s="67" t="s">
        <v>290</v>
      </c>
      <c r="J3065" s="72">
        <v>0.88898899999999992</v>
      </c>
      <c r="K3065" s="73">
        <v>0.89368899999999984</v>
      </c>
      <c r="L3065" s="73">
        <f t="shared" si="188"/>
        <v>0.10025256989864668</v>
      </c>
      <c r="M3065" s="73">
        <v>2.5064498986466788E-3</v>
      </c>
      <c r="N3065" s="73">
        <v>2.600585E-2</v>
      </c>
      <c r="O3065" s="73">
        <v>7.1740270000000009E-2</v>
      </c>
      <c r="P3065" s="74">
        <f t="shared" si="189"/>
        <v>2.8046108866134406E-3</v>
      </c>
      <c r="Q3065" s="74">
        <f t="shared" si="190"/>
        <v>3.1904051519764352E-2</v>
      </c>
      <c r="R3065" s="75">
        <f t="shared" si="191"/>
        <v>0.11217836394836089</v>
      </c>
      <c r="S3065" s="7"/>
    </row>
    <row r="3066" spans="1:19" ht="51" x14ac:dyDescent="0.25">
      <c r="A3066" s="66"/>
      <c r="B3066" s="56"/>
      <c r="C3066" s="67"/>
      <c r="D3066" s="68"/>
      <c r="E3066" s="69"/>
      <c r="F3066" s="70"/>
      <c r="G3066" s="71"/>
      <c r="H3066" s="66">
        <v>3000450</v>
      </c>
      <c r="I3066" s="67" t="s">
        <v>291</v>
      </c>
      <c r="J3066" s="72">
        <v>0.64937</v>
      </c>
      <c r="K3066" s="73">
        <v>0.64576999999999996</v>
      </c>
      <c r="L3066" s="73">
        <f t="shared" si="188"/>
        <v>0.16472340030607416</v>
      </c>
      <c r="M3066" s="73">
        <v>2.7500140306074172E-2</v>
      </c>
      <c r="N3066" s="73">
        <v>3.3360779999999993E-2</v>
      </c>
      <c r="O3066" s="73">
        <v>0.10386247999999999</v>
      </c>
      <c r="P3066" s="74">
        <f t="shared" si="189"/>
        <v>4.2585038490599088E-2</v>
      </c>
      <c r="Q3066" s="74">
        <f t="shared" si="190"/>
        <v>9.4245505839655241E-2</v>
      </c>
      <c r="R3066" s="75">
        <f t="shared" si="191"/>
        <v>0.25508060192649729</v>
      </c>
      <c r="S3066" s="7"/>
    </row>
    <row r="3067" spans="1:19" ht="38.25" x14ac:dyDescent="0.25">
      <c r="A3067" s="66"/>
      <c r="B3067" s="56"/>
      <c r="C3067" s="67"/>
      <c r="D3067" s="68"/>
      <c r="E3067" s="69"/>
      <c r="F3067" s="70"/>
      <c r="G3067" s="71"/>
      <c r="H3067" s="66">
        <v>3000516</v>
      </c>
      <c r="I3067" s="67" t="s">
        <v>292</v>
      </c>
      <c r="J3067" s="72">
        <v>0.62379999999999991</v>
      </c>
      <c r="K3067" s="73">
        <v>0.62380000000000002</v>
      </c>
      <c r="L3067" s="73">
        <f t="shared" si="188"/>
        <v>4.73523E-2</v>
      </c>
      <c r="M3067" s="73">
        <v>0</v>
      </c>
      <c r="N3067" s="73">
        <v>2.1604100000000001E-2</v>
      </c>
      <c r="O3067" s="73">
        <v>2.5748199999999999E-2</v>
      </c>
      <c r="P3067" s="74">
        <f t="shared" si="189"/>
        <v>0</v>
      </c>
      <c r="Q3067" s="74">
        <f t="shared" si="190"/>
        <v>3.4633055466495671E-2</v>
      </c>
      <c r="R3067" s="75">
        <f t="shared" si="191"/>
        <v>7.5909426098108371E-2</v>
      </c>
      <c r="S3067" s="7"/>
    </row>
    <row r="3068" spans="1:19" ht="25.5" x14ac:dyDescent="0.25">
      <c r="A3068" s="66"/>
      <c r="B3068" s="56"/>
      <c r="C3068" s="67"/>
      <c r="D3068" s="68"/>
      <c r="E3068" s="69"/>
      <c r="F3068" s="70"/>
      <c r="G3068" s="71"/>
      <c r="H3068" s="66">
        <v>3000565</v>
      </c>
      <c r="I3068" s="67" t="s">
        <v>382</v>
      </c>
      <c r="J3068" s="72">
        <v>0.10172300000000001</v>
      </c>
      <c r="K3068" s="73">
        <v>0.10172300000000001</v>
      </c>
      <c r="L3068" s="73">
        <f t="shared" si="188"/>
        <v>5.0000000000000001E-3</v>
      </c>
      <c r="M3068" s="73">
        <v>0</v>
      </c>
      <c r="N3068" s="73">
        <v>0</v>
      </c>
      <c r="O3068" s="73">
        <v>5.0000000000000001E-3</v>
      </c>
      <c r="P3068" s="74">
        <f t="shared" si="189"/>
        <v>0</v>
      </c>
      <c r="Q3068" s="74">
        <f t="shared" si="190"/>
        <v>0</v>
      </c>
      <c r="R3068" s="75">
        <f t="shared" si="191"/>
        <v>4.9153092221031619E-2</v>
      </c>
      <c r="S3068" s="7"/>
    </row>
    <row r="3069" spans="1:19" x14ac:dyDescent="0.25">
      <c r="A3069" s="66"/>
      <c r="B3069" s="56"/>
      <c r="C3069" s="67"/>
      <c r="D3069" s="68"/>
      <c r="E3069" s="69"/>
      <c r="F3069" s="70"/>
      <c r="G3069" s="71"/>
      <c r="H3069" s="66">
        <v>9000000</v>
      </c>
      <c r="I3069" s="67" t="s">
        <v>293</v>
      </c>
      <c r="J3069" s="72">
        <v>0.29817500000000002</v>
      </c>
      <c r="K3069" s="73">
        <v>0.29817500000000002</v>
      </c>
      <c r="L3069" s="73">
        <f t="shared" si="188"/>
        <v>1.9284249991174788E-2</v>
      </c>
      <c r="M3069" s="73">
        <v>1.1989999911747873E-3</v>
      </c>
      <c r="N3069" s="73">
        <v>1.0107620000000001E-2</v>
      </c>
      <c r="O3069" s="73">
        <v>7.9776299999999994E-3</v>
      </c>
      <c r="P3069" s="74">
        <f t="shared" si="189"/>
        <v>4.0211285023049794E-3</v>
      </c>
      <c r="Q3069" s="74">
        <f t="shared" si="190"/>
        <v>3.7919409713003394E-2</v>
      </c>
      <c r="R3069" s="75">
        <f t="shared" si="191"/>
        <v>6.4674268436907142E-2</v>
      </c>
      <c r="S3069" s="7"/>
    </row>
    <row r="3070" spans="1:19" x14ac:dyDescent="0.25">
      <c r="A3070" s="66"/>
      <c r="B3070" s="56"/>
      <c r="C3070" s="67"/>
      <c r="D3070" s="68"/>
      <c r="E3070" s="69"/>
      <c r="F3070" s="70"/>
      <c r="G3070" s="71"/>
      <c r="H3070" s="66">
        <v>9000009</v>
      </c>
      <c r="I3070" s="67" t="s">
        <v>294</v>
      </c>
      <c r="J3070" s="72">
        <v>1.059383</v>
      </c>
      <c r="K3070" s="73">
        <v>11.111386</v>
      </c>
      <c r="L3070" s="73">
        <f t="shared" si="188"/>
        <v>0.18899901000000002</v>
      </c>
      <c r="M3070" s="73">
        <v>0</v>
      </c>
      <c r="N3070" s="73">
        <v>8.6683269999999993E-2</v>
      </c>
      <c r="O3070" s="73">
        <v>0.10231574000000002</v>
      </c>
      <c r="P3070" s="74">
        <f t="shared" si="189"/>
        <v>0</v>
      </c>
      <c r="Q3070" s="74">
        <f t="shared" si="190"/>
        <v>7.8013012958059414E-3</v>
      </c>
      <c r="R3070" s="75">
        <f t="shared" si="191"/>
        <v>1.7009490085215295E-2</v>
      </c>
      <c r="S3070" s="7"/>
    </row>
    <row r="3071" spans="1:19" ht="25.5" x14ac:dyDescent="0.25">
      <c r="A3071" s="44"/>
      <c r="B3071" s="45"/>
      <c r="C3071" s="46"/>
      <c r="D3071" s="47"/>
      <c r="E3071" s="48"/>
      <c r="F3071" s="49">
        <v>83</v>
      </c>
      <c r="G3071" s="50" t="s">
        <v>198</v>
      </c>
      <c r="H3071" s="90"/>
      <c r="I3071" s="46"/>
      <c r="J3071" s="51">
        <v>0.182445</v>
      </c>
      <c r="K3071" s="52">
        <v>0.32092100000000001</v>
      </c>
      <c r="L3071" s="53">
        <f t="shared" si="188"/>
        <v>6.5622839552965162E-2</v>
      </c>
      <c r="M3071" s="53">
        <v>1.9999999552965164E-2</v>
      </c>
      <c r="N3071" s="53">
        <v>9.8103799999999988E-3</v>
      </c>
      <c r="O3071" s="53">
        <v>3.581245999999999E-2</v>
      </c>
      <c r="P3071" s="54">
        <f t="shared" si="189"/>
        <v>6.2320632033943439E-2</v>
      </c>
      <c r="Q3071" s="54">
        <f t="shared" si="190"/>
        <v>9.2890086821881906E-2</v>
      </c>
      <c r="R3071" s="55">
        <f t="shared" si="191"/>
        <v>0.20448284641069037</v>
      </c>
      <c r="S3071" s="7"/>
    </row>
    <row r="3072" spans="1:19" x14ac:dyDescent="0.25">
      <c r="A3072" s="66"/>
      <c r="B3072" s="56"/>
      <c r="C3072" s="67"/>
      <c r="D3072" s="68"/>
      <c r="E3072" s="69"/>
      <c r="F3072" s="70"/>
      <c r="G3072" s="71"/>
      <c r="H3072" s="66">
        <v>9000009</v>
      </c>
      <c r="I3072" s="67" t="s">
        <v>294</v>
      </c>
      <c r="J3072" s="72">
        <v>0.182445</v>
      </c>
      <c r="K3072" s="73">
        <v>0.32092100000000001</v>
      </c>
      <c r="L3072" s="73">
        <f t="shared" si="188"/>
        <v>6.5622839552965162E-2</v>
      </c>
      <c r="M3072" s="73">
        <v>1.9999999552965164E-2</v>
      </c>
      <c r="N3072" s="73">
        <v>9.8103799999999988E-3</v>
      </c>
      <c r="O3072" s="73">
        <v>3.581245999999999E-2</v>
      </c>
      <c r="P3072" s="74">
        <f t="shared" si="189"/>
        <v>6.2320632033943439E-2</v>
      </c>
      <c r="Q3072" s="74">
        <f t="shared" si="190"/>
        <v>9.2890086821881906E-2</v>
      </c>
      <c r="R3072" s="75">
        <f t="shared" si="191"/>
        <v>0.20448284641069037</v>
      </c>
      <c r="S3072" s="7"/>
    </row>
    <row r="3073" spans="1:19" ht="25.5" x14ac:dyDescent="0.25">
      <c r="A3073" s="44"/>
      <c r="B3073" s="45"/>
      <c r="C3073" s="46"/>
      <c r="D3073" s="47"/>
      <c r="E3073" s="48"/>
      <c r="F3073" s="49">
        <v>89</v>
      </c>
      <c r="G3073" s="50" t="s">
        <v>55</v>
      </c>
      <c r="H3073" s="90"/>
      <c r="I3073" s="46"/>
      <c r="J3073" s="51">
        <v>1.296262</v>
      </c>
      <c r="K3073" s="52">
        <v>1.3066720000000001</v>
      </c>
      <c r="L3073" s="53">
        <f t="shared" si="188"/>
        <v>0.19633853000000001</v>
      </c>
      <c r="M3073" s="53">
        <v>0</v>
      </c>
      <c r="N3073" s="53">
        <v>6.01731E-2</v>
      </c>
      <c r="O3073" s="53">
        <v>0.13616543</v>
      </c>
      <c r="P3073" s="54">
        <f t="shared" si="189"/>
        <v>0</v>
      </c>
      <c r="Q3073" s="54">
        <f t="shared" si="190"/>
        <v>4.6050653874882143E-2</v>
      </c>
      <c r="R3073" s="55">
        <f t="shared" si="191"/>
        <v>0.15025846578177232</v>
      </c>
      <c r="S3073" s="7"/>
    </row>
    <row r="3074" spans="1:19" x14ac:dyDescent="0.25">
      <c r="A3074" s="66"/>
      <c r="B3074" s="56"/>
      <c r="C3074" s="67"/>
      <c r="D3074" s="68"/>
      <c r="E3074" s="69"/>
      <c r="F3074" s="70"/>
      <c r="G3074" s="71"/>
      <c r="H3074" s="66">
        <v>9000009</v>
      </c>
      <c r="I3074" s="67" t="s">
        <v>294</v>
      </c>
      <c r="J3074" s="72">
        <v>1.296262</v>
      </c>
      <c r="K3074" s="73">
        <v>1.3066720000000001</v>
      </c>
      <c r="L3074" s="73">
        <f t="shared" si="188"/>
        <v>0.19633853000000001</v>
      </c>
      <c r="M3074" s="73">
        <v>0</v>
      </c>
      <c r="N3074" s="73">
        <v>6.01731E-2</v>
      </c>
      <c r="O3074" s="73">
        <v>0.13616543</v>
      </c>
      <c r="P3074" s="74">
        <f t="shared" si="189"/>
        <v>0</v>
      </c>
      <c r="Q3074" s="74">
        <f t="shared" si="190"/>
        <v>4.6050653874882143E-2</v>
      </c>
      <c r="R3074" s="75">
        <f t="shared" si="191"/>
        <v>0.15025846578177232</v>
      </c>
      <c r="S3074" s="7"/>
    </row>
    <row r="3075" spans="1:19" ht="25.5" x14ac:dyDescent="0.25">
      <c r="A3075" s="44"/>
      <c r="B3075" s="45"/>
      <c r="C3075" s="46"/>
      <c r="D3075" s="47"/>
      <c r="E3075" s="48"/>
      <c r="F3075" s="49">
        <v>90</v>
      </c>
      <c r="G3075" s="50" t="s">
        <v>81</v>
      </c>
      <c r="H3075" s="90"/>
      <c r="I3075" s="46"/>
      <c r="J3075" s="51">
        <v>74.156518000000005</v>
      </c>
      <c r="K3075" s="52">
        <v>90.145659999999992</v>
      </c>
      <c r="L3075" s="53">
        <f t="shared" si="188"/>
        <v>13.119770787791127</v>
      </c>
      <c r="M3075" s="53">
        <v>4.2817424977911287</v>
      </c>
      <c r="N3075" s="53">
        <v>4.7236840299999994</v>
      </c>
      <c r="O3075" s="53">
        <v>4.1143442599999993</v>
      </c>
      <c r="P3075" s="54">
        <f t="shared" si="189"/>
        <v>4.7498043697179977E-2</v>
      </c>
      <c r="Q3075" s="54">
        <f t="shared" si="190"/>
        <v>9.9898614395758256E-2</v>
      </c>
      <c r="R3075" s="55">
        <f t="shared" si="191"/>
        <v>0.14553968308392359</v>
      </c>
      <c r="S3075" s="7"/>
    </row>
    <row r="3076" spans="1:19" x14ac:dyDescent="0.25">
      <c r="A3076" s="66"/>
      <c r="B3076" s="56"/>
      <c r="C3076" s="67"/>
      <c r="D3076" s="68"/>
      <c r="E3076" s="69"/>
      <c r="F3076" s="70"/>
      <c r="G3076" s="71"/>
      <c r="H3076" s="66">
        <v>3000001</v>
      </c>
      <c r="I3076" s="67" t="s">
        <v>283</v>
      </c>
      <c r="J3076" s="72">
        <v>0.51667099999999988</v>
      </c>
      <c r="K3076" s="73">
        <v>0.78667100000000001</v>
      </c>
      <c r="L3076" s="73">
        <f t="shared" si="188"/>
        <v>8.140151988798569E-2</v>
      </c>
      <c r="M3076" s="73">
        <v>1.6703809887985699E-2</v>
      </c>
      <c r="N3076" s="73">
        <v>2.6212030000000001E-2</v>
      </c>
      <c r="O3076" s="73">
        <v>3.8485680000000001E-2</v>
      </c>
      <c r="P3076" s="74">
        <f t="shared" si="189"/>
        <v>2.1233539672856502E-2</v>
      </c>
      <c r="Q3076" s="74">
        <f t="shared" si="190"/>
        <v>5.4553733248061384E-2</v>
      </c>
      <c r="R3076" s="75">
        <f t="shared" si="191"/>
        <v>0.10347593833760961</v>
      </c>
      <c r="S3076" s="7"/>
    </row>
    <row r="3077" spans="1:19" ht="38.25" x14ac:dyDescent="0.25">
      <c r="A3077" s="66"/>
      <c r="B3077" s="56"/>
      <c r="C3077" s="67"/>
      <c r="D3077" s="68"/>
      <c r="E3077" s="69"/>
      <c r="F3077" s="70"/>
      <c r="G3077" s="71"/>
      <c r="H3077" s="66">
        <v>3000385</v>
      </c>
      <c r="I3077" s="67" t="s">
        <v>383</v>
      </c>
      <c r="J3077" s="72">
        <v>43.655880000000003</v>
      </c>
      <c r="K3077" s="73">
        <v>47.680130999999989</v>
      </c>
      <c r="L3077" s="73">
        <f t="shared" si="188"/>
        <v>11.53231213582373</v>
      </c>
      <c r="M3077" s="73">
        <v>3.92260848582373</v>
      </c>
      <c r="N3077" s="73">
        <v>4.2397025199999998</v>
      </c>
      <c r="O3077" s="73">
        <v>3.3700011299999995</v>
      </c>
      <c r="P3077" s="74">
        <f t="shared" si="189"/>
        <v>8.226924724312798E-2</v>
      </c>
      <c r="Q3077" s="74">
        <f t="shared" si="190"/>
        <v>0.17118893834045321</v>
      </c>
      <c r="R3077" s="75">
        <f t="shared" si="191"/>
        <v>0.24186829805110505</v>
      </c>
      <c r="S3077" s="7"/>
    </row>
    <row r="3078" spans="1:19" ht="25.5" x14ac:dyDescent="0.25">
      <c r="A3078" s="66"/>
      <c r="B3078" s="56"/>
      <c r="C3078" s="67"/>
      <c r="D3078" s="68"/>
      <c r="E3078" s="69"/>
      <c r="F3078" s="70"/>
      <c r="G3078" s="71"/>
      <c r="H3078" s="66">
        <v>3000386</v>
      </c>
      <c r="I3078" s="67" t="s">
        <v>384</v>
      </c>
      <c r="J3078" s="72">
        <v>2.4596330000000002</v>
      </c>
      <c r="K3078" s="73">
        <v>3.9076759999999999</v>
      </c>
      <c r="L3078" s="73">
        <f t="shared" si="188"/>
        <v>0.55532901327150586</v>
      </c>
      <c r="M3078" s="73">
        <v>0.12243020327150589</v>
      </c>
      <c r="N3078" s="73">
        <v>0.20900739000000002</v>
      </c>
      <c r="O3078" s="73">
        <v>0.22389142000000001</v>
      </c>
      <c r="P3078" s="74">
        <f t="shared" si="189"/>
        <v>3.1330694579465107E-2</v>
      </c>
      <c r="Q3078" s="74">
        <f t="shared" si="190"/>
        <v>8.4817060900521407E-2</v>
      </c>
      <c r="R3078" s="75">
        <f t="shared" si="191"/>
        <v>0.1421123484320363</v>
      </c>
      <c r="S3078" s="7"/>
    </row>
    <row r="3079" spans="1:19" ht="51" x14ac:dyDescent="0.25">
      <c r="A3079" s="66"/>
      <c r="B3079" s="56"/>
      <c r="C3079" s="67"/>
      <c r="D3079" s="68"/>
      <c r="E3079" s="69"/>
      <c r="F3079" s="70"/>
      <c r="G3079" s="71"/>
      <c r="H3079" s="66">
        <v>3000387</v>
      </c>
      <c r="I3079" s="67" t="s">
        <v>385</v>
      </c>
      <c r="J3079" s="72">
        <v>0.40400000000000003</v>
      </c>
      <c r="K3079" s="73">
        <v>0.40400000000000003</v>
      </c>
      <c r="L3079" s="73">
        <f t="shared" ref="L3079:L3142" si="192">SUM(M3079,N3079,O3079)</f>
        <v>1.949E-2</v>
      </c>
      <c r="M3079" s="73">
        <v>0</v>
      </c>
      <c r="N3079" s="73">
        <v>0</v>
      </c>
      <c r="O3079" s="73">
        <v>1.949E-2</v>
      </c>
      <c r="P3079" s="74">
        <f t="shared" ref="P3079:P3142" si="193">IFERROR(M3079/K3079,0)</f>
        <v>0</v>
      </c>
      <c r="Q3079" s="74">
        <f t="shared" ref="Q3079:Q3142" si="194">IFERROR(SUM(M3079,N3079)/K3079,0)</f>
        <v>0</v>
      </c>
      <c r="R3079" s="75">
        <f t="shared" ref="R3079:R3142" si="195">IFERROR(SUM(M3079,N3079,O3079)/K3079,0)</f>
        <v>4.8242574257425744E-2</v>
      </c>
      <c r="S3079" s="7"/>
    </row>
    <row r="3080" spans="1:19" x14ac:dyDescent="0.25">
      <c r="A3080" s="66"/>
      <c r="B3080" s="56"/>
      <c r="C3080" s="67"/>
      <c r="D3080" s="68"/>
      <c r="E3080" s="69"/>
      <c r="F3080" s="70"/>
      <c r="G3080" s="71"/>
      <c r="H3080" s="66">
        <v>9000009</v>
      </c>
      <c r="I3080" s="67" t="s">
        <v>294</v>
      </c>
      <c r="J3080" s="72">
        <v>27.120334</v>
      </c>
      <c r="K3080" s="73">
        <v>37.367182</v>
      </c>
      <c r="L3080" s="73">
        <f t="shared" si="192"/>
        <v>0.93123811880790708</v>
      </c>
      <c r="M3080" s="73">
        <v>0.2199999988079071</v>
      </c>
      <c r="N3080" s="73">
        <v>0.24876208999999999</v>
      </c>
      <c r="O3080" s="73">
        <v>0.46247602999999998</v>
      </c>
      <c r="P3080" s="74">
        <f t="shared" si="193"/>
        <v>5.8875191286275512E-3</v>
      </c>
      <c r="Q3080" s="74">
        <f t="shared" si="194"/>
        <v>1.254475354357487E-2</v>
      </c>
      <c r="R3080" s="75">
        <f t="shared" si="195"/>
        <v>2.4921283034078059E-2</v>
      </c>
      <c r="S3080" s="7"/>
    </row>
    <row r="3081" spans="1:19" ht="51" x14ac:dyDescent="0.25">
      <c r="A3081" s="44"/>
      <c r="B3081" s="45"/>
      <c r="C3081" s="46"/>
      <c r="D3081" s="47"/>
      <c r="E3081" s="48"/>
      <c r="F3081" s="49">
        <v>91</v>
      </c>
      <c r="G3081" s="50" t="s">
        <v>82</v>
      </c>
      <c r="H3081" s="90"/>
      <c r="I3081" s="46"/>
      <c r="J3081" s="51">
        <v>35.724995</v>
      </c>
      <c r="K3081" s="52">
        <v>49.357285000000019</v>
      </c>
      <c r="L3081" s="53">
        <f t="shared" si="192"/>
        <v>2.2616774517085552</v>
      </c>
      <c r="M3081" s="53">
        <v>0.17343733170855558</v>
      </c>
      <c r="N3081" s="53">
        <v>0.75840788999999986</v>
      </c>
      <c r="O3081" s="53">
        <v>1.3298322299999998</v>
      </c>
      <c r="P3081" s="54">
        <f t="shared" si="193"/>
        <v>3.5139155589403977E-3</v>
      </c>
      <c r="Q3081" s="54">
        <f t="shared" si="194"/>
        <v>1.887958832639508E-2</v>
      </c>
      <c r="R3081" s="55">
        <f t="shared" si="195"/>
        <v>4.5822566044881809E-2</v>
      </c>
      <c r="S3081" s="7"/>
    </row>
    <row r="3082" spans="1:19" ht="38.25" x14ac:dyDescent="0.25">
      <c r="A3082" s="66"/>
      <c r="B3082" s="56"/>
      <c r="C3082" s="67"/>
      <c r="D3082" s="68"/>
      <c r="E3082" s="69"/>
      <c r="F3082" s="70"/>
      <c r="G3082" s="71"/>
      <c r="H3082" s="66">
        <v>3000515</v>
      </c>
      <c r="I3082" s="67" t="s">
        <v>389</v>
      </c>
      <c r="J3082" s="72">
        <v>0.24400899999999998</v>
      </c>
      <c r="K3082" s="73">
        <v>0.51400900000000005</v>
      </c>
      <c r="L3082" s="73">
        <f t="shared" si="192"/>
        <v>5.0457329920416238E-2</v>
      </c>
      <c r="M3082" s="73">
        <v>3.4373299204162322E-3</v>
      </c>
      <c r="N3082" s="73">
        <v>2.4264000000000001E-2</v>
      </c>
      <c r="O3082" s="73">
        <v>2.2756000000000002E-2</v>
      </c>
      <c r="P3082" s="74">
        <f t="shared" si="193"/>
        <v>6.6872952038120577E-3</v>
      </c>
      <c r="Q3082" s="74">
        <f t="shared" si="194"/>
        <v>5.3892694331064687E-2</v>
      </c>
      <c r="R3082" s="75">
        <f t="shared" si="195"/>
        <v>9.816429268829191E-2</v>
      </c>
      <c r="S3082" s="7"/>
    </row>
    <row r="3083" spans="1:19" x14ac:dyDescent="0.25">
      <c r="A3083" s="66"/>
      <c r="B3083" s="56"/>
      <c r="C3083" s="67"/>
      <c r="D3083" s="68"/>
      <c r="E3083" s="69"/>
      <c r="F3083" s="70"/>
      <c r="G3083" s="71"/>
      <c r="H3083" s="66">
        <v>9000009</v>
      </c>
      <c r="I3083" s="67" t="s">
        <v>294</v>
      </c>
      <c r="J3083" s="72">
        <v>35.480986000000001</v>
      </c>
      <c r="K3083" s="73">
        <v>48.843276000000017</v>
      </c>
      <c r="L3083" s="73">
        <f t="shared" si="192"/>
        <v>2.2112201217881391</v>
      </c>
      <c r="M3083" s="73">
        <v>0.17000000178813934</v>
      </c>
      <c r="N3083" s="73">
        <v>0.73414388999999991</v>
      </c>
      <c r="O3083" s="73">
        <v>1.3070762299999998</v>
      </c>
      <c r="P3083" s="74">
        <f t="shared" si="193"/>
        <v>3.4805200574207855E-3</v>
      </c>
      <c r="Q3083" s="74">
        <f t="shared" si="194"/>
        <v>1.8511123041544938E-2</v>
      </c>
      <c r="R3083" s="75">
        <f t="shared" si="195"/>
        <v>4.5271740613552179E-2</v>
      </c>
      <c r="S3083" s="7"/>
    </row>
    <row r="3084" spans="1:19" ht="38.25" x14ac:dyDescent="0.25">
      <c r="A3084" s="44"/>
      <c r="B3084" s="45"/>
      <c r="C3084" s="46"/>
      <c r="D3084" s="47"/>
      <c r="E3084" s="48"/>
      <c r="F3084" s="49">
        <v>101</v>
      </c>
      <c r="G3084" s="50" t="s">
        <v>88</v>
      </c>
      <c r="H3084" s="90"/>
      <c r="I3084" s="46"/>
      <c r="J3084" s="51">
        <v>0</v>
      </c>
      <c r="K3084" s="52">
        <v>4.3099999999999996E-3</v>
      </c>
      <c r="L3084" s="53">
        <f t="shared" si="192"/>
        <v>0</v>
      </c>
      <c r="M3084" s="53">
        <v>0</v>
      </c>
      <c r="N3084" s="53">
        <v>0</v>
      </c>
      <c r="O3084" s="53">
        <v>0</v>
      </c>
      <c r="P3084" s="54">
        <f t="shared" si="193"/>
        <v>0</v>
      </c>
      <c r="Q3084" s="54">
        <f t="shared" si="194"/>
        <v>0</v>
      </c>
      <c r="R3084" s="55">
        <f t="shared" si="195"/>
        <v>0</v>
      </c>
      <c r="S3084" s="7"/>
    </row>
    <row r="3085" spans="1:19" x14ac:dyDescent="0.25">
      <c r="A3085" s="66"/>
      <c r="B3085" s="56"/>
      <c r="C3085" s="67"/>
      <c r="D3085" s="68"/>
      <c r="E3085" s="69"/>
      <c r="F3085" s="70"/>
      <c r="G3085" s="71"/>
      <c r="H3085" s="66">
        <v>9000009</v>
      </c>
      <c r="I3085" s="67" t="s">
        <v>294</v>
      </c>
      <c r="J3085" s="72">
        <v>0</v>
      </c>
      <c r="K3085" s="73">
        <v>4.3099999999999996E-3</v>
      </c>
      <c r="L3085" s="73">
        <f t="shared" si="192"/>
        <v>0</v>
      </c>
      <c r="M3085" s="73">
        <v>0</v>
      </c>
      <c r="N3085" s="73">
        <v>0</v>
      </c>
      <c r="O3085" s="73">
        <v>0</v>
      </c>
      <c r="P3085" s="74">
        <f t="shared" si="193"/>
        <v>0</v>
      </c>
      <c r="Q3085" s="74">
        <f t="shared" si="194"/>
        <v>0</v>
      </c>
      <c r="R3085" s="75">
        <f t="shared" si="195"/>
        <v>0</v>
      </c>
      <c r="S3085" s="7"/>
    </row>
    <row r="3086" spans="1:19" ht="25.5" x14ac:dyDescent="0.25">
      <c r="A3086" s="44"/>
      <c r="B3086" s="45"/>
      <c r="C3086" s="46"/>
      <c r="D3086" s="47"/>
      <c r="E3086" s="48"/>
      <c r="F3086" s="49">
        <v>104</v>
      </c>
      <c r="G3086" s="50" t="s">
        <v>142</v>
      </c>
      <c r="H3086" s="90"/>
      <c r="I3086" s="46"/>
      <c r="J3086" s="51">
        <v>1.4074410000000002</v>
      </c>
      <c r="K3086" s="52">
        <v>1.7723130000000002</v>
      </c>
      <c r="L3086" s="53">
        <f t="shared" si="192"/>
        <v>0.547692020433032</v>
      </c>
      <c r="M3086" s="53">
        <v>0.10179710043303203</v>
      </c>
      <c r="N3086" s="53">
        <v>0.31371476999999998</v>
      </c>
      <c r="O3086" s="53">
        <v>0.13218015</v>
      </c>
      <c r="P3086" s="54">
        <f t="shared" si="193"/>
        <v>5.7437428057590285E-2</v>
      </c>
      <c r="Q3086" s="54">
        <f t="shared" si="194"/>
        <v>0.23444609977641193</v>
      </c>
      <c r="R3086" s="55">
        <f t="shared" si="195"/>
        <v>0.30902669022516449</v>
      </c>
      <c r="S3086" s="7"/>
    </row>
    <row r="3087" spans="1:19" x14ac:dyDescent="0.25">
      <c r="A3087" s="66"/>
      <c r="B3087" s="56"/>
      <c r="C3087" s="67"/>
      <c r="D3087" s="68"/>
      <c r="E3087" s="69"/>
      <c r="F3087" s="70"/>
      <c r="G3087" s="71"/>
      <c r="H3087" s="66">
        <v>3000001</v>
      </c>
      <c r="I3087" s="67" t="s">
        <v>283</v>
      </c>
      <c r="J3087" s="72">
        <v>2.9199999999999999E-3</v>
      </c>
      <c r="K3087" s="73">
        <v>2.9199999999999999E-3</v>
      </c>
      <c r="L3087" s="73">
        <f t="shared" si="192"/>
        <v>0</v>
      </c>
      <c r="M3087" s="73">
        <v>0</v>
      </c>
      <c r="N3087" s="73">
        <v>0</v>
      </c>
      <c r="O3087" s="73">
        <v>0</v>
      </c>
      <c r="P3087" s="74">
        <f t="shared" si="193"/>
        <v>0</v>
      </c>
      <c r="Q3087" s="74">
        <f t="shared" si="194"/>
        <v>0</v>
      </c>
      <c r="R3087" s="75">
        <f t="shared" si="195"/>
        <v>0</v>
      </c>
      <c r="S3087" s="7"/>
    </row>
    <row r="3088" spans="1:19" ht="38.25" x14ac:dyDescent="0.25">
      <c r="A3088" s="66"/>
      <c r="B3088" s="56"/>
      <c r="C3088" s="67"/>
      <c r="D3088" s="68"/>
      <c r="E3088" s="69"/>
      <c r="F3088" s="70"/>
      <c r="G3088" s="71"/>
      <c r="H3088" s="66">
        <v>3000283</v>
      </c>
      <c r="I3088" s="67" t="s">
        <v>428</v>
      </c>
      <c r="J3088" s="72">
        <v>1.0218E-2</v>
      </c>
      <c r="K3088" s="73">
        <v>1.0218E-2</v>
      </c>
      <c r="L3088" s="73">
        <f t="shared" si="192"/>
        <v>0</v>
      </c>
      <c r="M3088" s="73">
        <v>0</v>
      </c>
      <c r="N3088" s="73">
        <v>0</v>
      </c>
      <c r="O3088" s="73">
        <v>0</v>
      </c>
      <c r="P3088" s="74">
        <f t="shared" si="193"/>
        <v>0</v>
      </c>
      <c r="Q3088" s="74">
        <f t="shared" si="194"/>
        <v>0</v>
      </c>
      <c r="R3088" s="75">
        <f t="shared" si="195"/>
        <v>0</v>
      </c>
      <c r="S3088" s="7"/>
    </row>
    <row r="3089" spans="1:19" ht="25.5" x14ac:dyDescent="0.25">
      <c r="A3089" s="66"/>
      <c r="B3089" s="56"/>
      <c r="C3089" s="67"/>
      <c r="D3089" s="68"/>
      <c r="E3089" s="69"/>
      <c r="F3089" s="70"/>
      <c r="G3089" s="71"/>
      <c r="H3089" s="66">
        <v>3000285</v>
      </c>
      <c r="I3089" s="67" t="s">
        <v>447</v>
      </c>
      <c r="J3089" s="72">
        <v>5.8649000000000007E-2</v>
      </c>
      <c r="K3089" s="73">
        <v>6.0545000000000002E-2</v>
      </c>
      <c r="L3089" s="73">
        <f t="shared" si="192"/>
        <v>1.1243229986665361E-2</v>
      </c>
      <c r="M3089" s="73">
        <v>2.7612899866653606E-3</v>
      </c>
      <c r="N3089" s="73">
        <v>2.3612900000000003E-3</v>
      </c>
      <c r="O3089" s="73">
        <v>6.12065E-3</v>
      </c>
      <c r="P3089" s="74">
        <f t="shared" si="193"/>
        <v>4.5607234068302263E-2</v>
      </c>
      <c r="Q3089" s="74">
        <f t="shared" si="194"/>
        <v>8.4607812150720302E-2</v>
      </c>
      <c r="R3089" s="75">
        <f t="shared" si="195"/>
        <v>0.18570038792080867</v>
      </c>
      <c r="S3089" s="7"/>
    </row>
    <row r="3090" spans="1:19" ht="25.5" x14ac:dyDescent="0.25">
      <c r="A3090" s="66"/>
      <c r="B3090" s="56"/>
      <c r="C3090" s="67"/>
      <c r="D3090" s="68"/>
      <c r="E3090" s="69"/>
      <c r="F3090" s="70"/>
      <c r="G3090" s="71"/>
      <c r="H3090" s="66">
        <v>3000286</v>
      </c>
      <c r="I3090" s="67" t="s">
        <v>448</v>
      </c>
      <c r="J3090" s="72">
        <v>0.10450900000000002</v>
      </c>
      <c r="K3090" s="73">
        <v>0.11019700000000002</v>
      </c>
      <c r="L3090" s="73">
        <f t="shared" si="192"/>
        <v>2.528001013651654E-2</v>
      </c>
      <c r="M3090" s="73">
        <v>8.2325201365165412E-3</v>
      </c>
      <c r="N3090" s="73">
        <v>7.0355199999999991E-3</v>
      </c>
      <c r="O3090" s="73">
        <v>1.0011969999999999E-2</v>
      </c>
      <c r="P3090" s="74">
        <f t="shared" si="193"/>
        <v>7.4707298170699196E-2</v>
      </c>
      <c r="Q3090" s="74">
        <f t="shared" si="194"/>
        <v>0.13855223042838316</v>
      </c>
      <c r="R3090" s="75">
        <f t="shared" si="195"/>
        <v>0.22940742612336576</v>
      </c>
      <c r="S3090" s="7"/>
    </row>
    <row r="3091" spans="1:19" ht="51" x14ac:dyDescent="0.25">
      <c r="A3091" s="66"/>
      <c r="B3091" s="56"/>
      <c r="C3091" s="67"/>
      <c r="D3091" s="68"/>
      <c r="E3091" s="69"/>
      <c r="F3091" s="70"/>
      <c r="G3091" s="71"/>
      <c r="H3091" s="66">
        <v>3000289</v>
      </c>
      <c r="I3091" s="67" t="s">
        <v>449</v>
      </c>
      <c r="J3091" s="72">
        <v>0.23291400000000001</v>
      </c>
      <c r="K3091" s="73">
        <v>0.252114</v>
      </c>
      <c r="L3091" s="73">
        <f t="shared" si="192"/>
        <v>7.4694509769936357E-2</v>
      </c>
      <c r="M3091" s="73">
        <v>1.8256539769936353E-2</v>
      </c>
      <c r="N3091" s="73">
        <v>2.852528E-2</v>
      </c>
      <c r="O3091" s="73">
        <v>2.7912689999999997E-2</v>
      </c>
      <c r="P3091" s="74">
        <f t="shared" si="193"/>
        <v>7.2413827752272203E-2</v>
      </c>
      <c r="Q3091" s="74">
        <f t="shared" si="194"/>
        <v>0.18555819894942904</v>
      </c>
      <c r="R3091" s="75">
        <f t="shared" si="195"/>
        <v>0.29627275664951713</v>
      </c>
      <c r="S3091" s="7"/>
    </row>
    <row r="3092" spans="1:19" ht="25.5" x14ac:dyDescent="0.25">
      <c r="A3092" s="66"/>
      <c r="B3092" s="56"/>
      <c r="C3092" s="67"/>
      <c r="D3092" s="68"/>
      <c r="E3092" s="69"/>
      <c r="F3092" s="70"/>
      <c r="G3092" s="71"/>
      <c r="H3092" s="66">
        <v>3000686</v>
      </c>
      <c r="I3092" s="67" t="s">
        <v>450</v>
      </c>
      <c r="J3092" s="72">
        <v>0.89101100000000011</v>
      </c>
      <c r="K3092" s="73">
        <v>0.92909900000000012</v>
      </c>
      <c r="L3092" s="73">
        <f t="shared" si="192"/>
        <v>0.22769457053991377</v>
      </c>
      <c r="M3092" s="73">
        <v>7.2546750539913774E-2</v>
      </c>
      <c r="N3092" s="73">
        <v>6.701298E-2</v>
      </c>
      <c r="O3092" s="73">
        <v>8.8134840000000006E-2</v>
      </c>
      <c r="P3092" s="74">
        <f t="shared" si="193"/>
        <v>7.8082906708449543E-2</v>
      </c>
      <c r="Q3092" s="74">
        <f t="shared" si="194"/>
        <v>0.15020975217916901</v>
      </c>
      <c r="R3092" s="75">
        <f t="shared" si="195"/>
        <v>0.24507029987107265</v>
      </c>
      <c r="S3092" s="7"/>
    </row>
    <row r="3093" spans="1:19" x14ac:dyDescent="0.25">
      <c r="A3093" s="66"/>
      <c r="B3093" s="56"/>
      <c r="C3093" s="67"/>
      <c r="D3093" s="68"/>
      <c r="E3093" s="69"/>
      <c r="F3093" s="70"/>
      <c r="G3093" s="71"/>
      <c r="H3093" s="66">
        <v>9000000</v>
      </c>
      <c r="I3093" s="67" t="s">
        <v>293</v>
      </c>
      <c r="J3093" s="72">
        <v>0.10722000000000001</v>
      </c>
      <c r="K3093" s="73">
        <v>0.10722000000000001</v>
      </c>
      <c r="L3093" s="73">
        <f t="shared" si="192"/>
        <v>6.9999999999999997E-7</v>
      </c>
      <c r="M3093" s="73">
        <v>0</v>
      </c>
      <c r="N3093" s="73">
        <v>6.9999999999999997E-7</v>
      </c>
      <c r="O3093" s="73">
        <v>0</v>
      </c>
      <c r="P3093" s="74">
        <f t="shared" si="193"/>
        <v>0</v>
      </c>
      <c r="Q3093" s="74">
        <f t="shared" si="194"/>
        <v>6.5286327177765332E-6</v>
      </c>
      <c r="R3093" s="75">
        <f t="shared" si="195"/>
        <v>6.5286327177765332E-6</v>
      </c>
      <c r="S3093" s="7"/>
    </row>
    <row r="3094" spans="1:19" x14ac:dyDescent="0.25">
      <c r="A3094" s="66"/>
      <c r="B3094" s="56"/>
      <c r="C3094" s="67"/>
      <c r="D3094" s="68"/>
      <c r="E3094" s="69"/>
      <c r="F3094" s="70"/>
      <c r="G3094" s="71"/>
      <c r="H3094" s="66">
        <v>9000009</v>
      </c>
      <c r="I3094" s="67" t="s">
        <v>294</v>
      </c>
      <c r="J3094" s="72">
        <v>0</v>
      </c>
      <c r="K3094" s="73">
        <v>0.30000000000000004</v>
      </c>
      <c r="L3094" s="73">
        <f t="shared" si="192"/>
        <v>0.20877899999999999</v>
      </c>
      <c r="M3094" s="73">
        <v>0</v>
      </c>
      <c r="N3094" s="73">
        <v>0.20877899999999999</v>
      </c>
      <c r="O3094" s="73">
        <v>0</v>
      </c>
      <c r="P3094" s="74">
        <f t="shared" si="193"/>
        <v>0</v>
      </c>
      <c r="Q3094" s="74">
        <f t="shared" si="194"/>
        <v>0.69592999999999983</v>
      </c>
      <c r="R3094" s="75">
        <f t="shared" si="195"/>
        <v>0.69592999999999983</v>
      </c>
      <c r="S3094" s="7"/>
    </row>
    <row r="3095" spans="1:19" ht="38.25" x14ac:dyDescent="0.25">
      <c r="A3095" s="44"/>
      <c r="B3095" s="45"/>
      <c r="C3095" s="46"/>
      <c r="D3095" s="47"/>
      <c r="E3095" s="48"/>
      <c r="F3095" s="49">
        <v>106</v>
      </c>
      <c r="G3095" s="50" t="s">
        <v>83</v>
      </c>
      <c r="H3095" s="90"/>
      <c r="I3095" s="46"/>
      <c r="J3095" s="51">
        <v>0.29957700000000009</v>
      </c>
      <c r="K3095" s="52">
        <v>0.31241499999999994</v>
      </c>
      <c r="L3095" s="53">
        <f t="shared" si="192"/>
        <v>0.10550437954897821</v>
      </c>
      <c r="M3095" s="53">
        <v>3.3760789548978209E-2</v>
      </c>
      <c r="N3095" s="53">
        <v>4.9817230000000004E-2</v>
      </c>
      <c r="O3095" s="53">
        <v>2.1926359999999999E-2</v>
      </c>
      <c r="P3095" s="54">
        <f t="shared" si="193"/>
        <v>0.10806391994295478</v>
      </c>
      <c r="Q3095" s="54">
        <f t="shared" si="194"/>
        <v>0.26752242865732512</v>
      </c>
      <c r="R3095" s="55">
        <f t="shared" si="195"/>
        <v>0.33770587055352086</v>
      </c>
      <c r="S3095" s="7"/>
    </row>
    <row r="3096" spans="1:19" ht="51" x14ac:dyDescent="0.25">
      <c r="A3096" s="66"/>
      <c r="B3096" s="56"/>
      <c r="C3096" s="67"/>
      <c r="D3096" s="68"/>
      <c r="E3096" s="69"/>
      <c r="F3096" s="70"/>
      <c r="G3096" s="71"/>
      <c r="H3096" s="66">
        <v>3000574</v>
      </c>
      <c r="I3096" s="67" t="s">
        <v>391</v>
      </c>
      <c r="J3096" s="72">
        <v>0.29957700000000009</v>
      </c>
      <c r="K3096" s="73">
        <v>0.31241499999999994</v>
      </c>
      <c r="L3096" s="73">
        <f t="shared" si="192"/>
        <v>0.10550437954897821</v>
      </c>
      <c r="M3096" s="73">
        <v>3.3760789548978209E-2</v>
      </c>
      <c r="N3096" s="73">
        <v>4.9817230000000004E-2</v>
      </c>
      <c r="O3096" s="73">
        <v>2.1926359999999999E-2</v>
      </c>
      <c r="P3096" s="74">
        <f t="shared" si="193"/>
        <v>0.10806391994295478</v>
      </c>
      <c r="Q3096" s="74">
        <f t="shared" si="194"/>
        <v>0.26752242865732512</v>
      </c>
      <c r="R3096" s="75">
        <f t="shared" si="195"/>
        <v>0.33770587055352086</v>
      </c>
      <c r="S3096" s="7"/>
    </row>
    <row r="3097" spans="1:19" ht="38.25" x14ac:dyDescent="0.25">
      <c r="A3097" s="44"/>
      <c r="B3097" s="45"/>
      <c r="C3097" s="46"/>
      <c r="D3097" s="47"/>
      <c r="E3097" s="48"/>
      <c r="F3097" s="49">
        <v>107</v>
      </c>
      <c r="G3097" s="50" t="s">
        <v>84</v>
      </c>
      <c r="H3097" s="90"/>
      <c r="I3097" s="46"/>
      <c r="J3097" s="51">
        <v>4.2571060000000003</v>
      </c>
      <c r="K3097" s="52">
        <v>4.4792860000000001</v>
      </c>
      <c r="L3097" s="53">
        <f t="shared" si="192"/>
        <v>0.48445256740489784</v>
      </c>
      <c r="M3097" s="53">
        <v>0.13035573740489781</v>
      </c>
      <c r="N3097" s="53">
        <v>0.17185516000000001</v>
      </c>
      <c r="O3097" s="53">
        <v>0.18224167000000002</v>
      </c>
      <c r="P3097" s="54">
        <f t="shared" si="193"/>
        <v>2.9101900929053827E-2</v>
      </c>
      <c r="Q3097" s="54">
        <f t="shared" si="194"/>
        <v>6.7468542398252271E-2</v>
      </c>
      <c r="R3097" s="55">
        <f t="shared" si="195"/>
        <v>0.10815397083483792</v>
      </c>
      <c r="S3097" s="7"/>
    </row>
    <row r="3098" spans="1:19" ht="38.25" x14ac:dyDescent="0.25">
      <c r="A3098" s="66"/>
      <c r="B3098" s="56"/>
      <c r="C3098" s="67"/>
      <c r="D3098" s="68"/>
      <c r="E3098" s="69"/>
      <c r="F3098" s="70"/>
      <c r="G3098" s="71"/>
      <c r="H3098" s="66">
        <v>3000546</v>
      </c>
      <c r="I3098" s="67" t="s">
        <v>396</v>
      </c>
      <c r="J3098" s="72">
        <v>0.55243100000000012</v>
      </c>
      <c r="K3098" s="73">
        <v>0.55243100000000001</v>
      </c>
      <c r="L3098" s="73">
        <f t="shared" si="192"/>
        <v>0.15054828073726476</v>
      </c>
      <c r="M3098" s="73">
        <v>5.7375750737264752E-2</v>
      </c>
      <c r="N3098" s="73">
        <v>6.7101359999999999E-2</v>
      </c>
      <c r="O3098" s="73">
        <v>2.6071170000000001E-2</v>
      </c>
      <c r="P3098" s="74">
        <f t="shared" si="193"/>
        <v>0.10386048345814183</v>
      </c>
      <c r="Q3098" s="74">
        <f t="shared" si="194"/>
        <v>0.22532607825640624</v>
      </c>
      <c r="R3098" s="75">
        <f t="shared" si="195"/>
        <v>0.27251961011830395</v>
      </c>
      <c r="S3098" s="7"/>
    </row>
    <row r="3099" spans="1:19" x14ac:dyDescent="0.25">
      <c r="A3099" s="66"/>
      <c r="B3099" s="56"/>
      <c r="C3099" s="67"/>
      <c r="D3099" s="68"/>
      <c r="E3099" s="69"/>
      <c r="F3099" s="70"/>
      <c r="G3099" s="71"/>
      <c r="H3099" s="66">
        <v>9000009</v>
      </c>
      <c r="I3099" s="67" t="s">
        <v>294</v>
      </c>
      <c r="J3099" s="72">
        <v>3.7046749999999999</v>
      </c>
      <c r="K3099" s="73">
        <v>3.9268549999999998</v>
      </c>
      <c r="L3099" s="73">
        <f t="shared" si="192"/>
        <v>0.33390428666763305</v>
      </c>
      <c r="M3099" s="73">
        <v>7.2979986667633057E-2</v>
      </c>
      <c r="N3099" s="73">
        <v>0.10475379999999999</v>
      </c>
      <c r="O3099" s="73">
        <v>0.15617050000000002</v>
      </c>
      <c r="P3099" s="74">
        <f t="shared" si="193"/>
        <v>1.8584843766228459E-2</v>
      </c>
      <c r="Q3099" s="74">
        <f t="shared" si="194"/>
        <v>4.526110250254544E-2</v>
      </c>
      <c r="R3099" s="75">
        <f t="shared" si="195"/>
        <v>8.5030969227952918E-2</v>
      </c>
      <c r="S3099" s="7"/>
    </row>
    <row r="3100" spans="1:19" x14ac:dyDescent="0.25">
      <c r="A3100" s="44"/>
      <c r="B3100" s="45"/>
      <c r="C3100" s="46"/>
      <c r="D3100" s="47"/>
      <c r="E3100" s="48"/>
      <c r="F3100" s="49">
        <v>108</v>
      </c>
      <c r="G3100" s="50" t="s">
        <v>199</v>
      </c>
      <c r="H3100" s="90"/>
      <c r="I3100" s="46"/>
      <c r="J3100" s="51">
        <v>2.4087239999999999</v>
      </c>
      <c r="K3100" s="52">
        <v>3.0988449999999998</v>
      </c>
      <c r="L3100" s="53">
        <f t="shared" si="192"/>
        <v>4.074055E-2</v>
      </c>
      <c r="M3100" s="53">
        <v>0</v>
      </c>
      <c r="N3100" s="53">
        <v>0</v>
      </c>
      <c r="O3100" s="53">
        <v>4.074055E-2</v>
      </c>
      <c r="P3100" s="54">
        <f t="shared" si="193"/>
        <v>0</v>
      </c>
      <c r="Q3100" s="54">
        <f t="shared" si="194"/>
        <v>0</v>
      </c>
      <c r="R3100" s="55">
        <f t="shared" si="195"/>
        <v>1.3147011225150017E-2</v>
      </c>
      <c r="S3100" s="7"/>
    </row>
    <row r="3101" spans="1:19" x14ac:dyDescent="0.25">
      <c r="A3101" s="66"/>
      <c r="B3101" s="56"/>
      <c r="C3101" s="67"/>
      <c r="D3101" s="68"/>
      <c r="E3101" s="69"/>
      <c r="F3101" s="70"/>
      <c r="G3101" s="71"/>
      <c r="H3101" s="66">
        <v>9000009</v>
      </c>
      <c r="I3101" s="67" t="s">
        <v>294</v>
      </c>
      <c r="J3101" s="72">
        <v>2.4087239999999999</v>
      </c>
      <c r="K3101" s="73">
        <v>3.0988449999999998</v>
      </c>
      <c r="L3101" s="73">
        <f t="shared" si="192"/>
        <v>4.074055E-2</v>
      </c>
      <c r="M3101" s="73">
        <v>0</v>
      </c>
      <c r="N3101" s="73">
        <v>0</v>
      </c>
      <c r="O3101" s="73">
        <v>4.074055E-2</v>
      </c>
      <c r="P3101" s="74">
        <f t="shared" si="193"/>
        <v>0</v>
      </c>
      <c r="Q3101" s="74">
        <f t="shared" si="194"/>
        <v>0</v>
      </c>
      <c r="R3101" s="75">
        <f t="shared" si="195"/>
        <v>1.3147011225150017E-2</v>
      </c>
      <c r="S3101" s="7"/>
    </row>
    <row r="3102" spans="1:19" ht="25.5" x14ac:dyDescent="0.25">
      <c r="A3102" s="44"/>
      <c r="B3102" s="45"/>
      <c r="C3102" s="46"/>
      <c r="D3102" s="47"/>
      <c r="E3102" s="48"/>
      <c r="F3102" s="49">
        <v>121</v>
      </c>
      <c r="G3102" s="50" t="s">
        <v>159</v>
      </c>
      <c r="H3102" s="90"/>
      <c r="I3102" s="46"/>
      <c r="J3102" s="51">
        <v>0.89753800000000006</v>
      </c>
      <c r="K3102" s="52">
        <v>1.260545</v>
      </c>
      <c r="L3102" s="53">
        <f t="shared" si="192"/>
        <v>0.3758813409050068</v>
      </c>
      <c r="M3102" s="53">
        <v>4.7907350905006751E-2</v>
      </c>
      <c r="N3102" s="53">
        <v>0.15140752000000002</v>
      </c>
      <c r="O3102" s="53">
        <v>0.17656647000000003</v>
      </c>
      <c r="P3102" s="54">
        <f t="shared" si="193"/>
        <v>3.8005268280788665E-2</v>
      </c>
      <c r="Q3102" s="54">
        <f t="shared" si="194"/>
        <v>0.15811801316494592</v>
      </c>
      <c r="R3102" s="55">
        <f t="shared" si="195"/>
        <v>0.29818954571634237</v>
      </c>
      <c r="S3102" s="7"/>
    </row>
    <row r="3103" spans="1:19" ht="51" x14ac:dyDescent="0.25">
      <c r="A3103" s="66"/>
      <c r="B3103" s="56"/>
      <c r="C3103" s="67"/>
      <c r="D3103" s="68"/>
      <c r="E3103" s="69"/>
      <c r="F3103" s="70"/>
      <c r="G3103" s="71"/>
      <c r="H3103" s="66">
        <v>3000629</v>
      </c>
      <c r="I3103" s="67" t="s">
        <v>462</v>
      </c>
      <c r="J3103" s="72">
        <v>0.73278600000000005</v>
      </c>
      <c r="K3103" s="73">
        <v>0.77548600000000012</v>
      </c>
      <c r="L3103" s="73">
        <f t="shared" si="192"/>
        <v>0.16682977109856995</v>
      </c>
      <c r="M3103" s="73">
        <v>4.035648109856993E-2</v>
      </c>
      <c r="N3103" s="73">
        <v>6.1864210000000003E-2</v>
      </c>
      <c r="O3103" s="73">
        <v>6.4609079999999999E-2</v>
      </c>
      <c r="P3103" s="74">
        <f t="shared" si="193"/>
        <v>5.2040244567367978E-2</v>
      </c>
      <c r="Q3103" s="74">
        <f t="shared" si="194"/>
        <v>0.13181500516910674</v>
      </c>
      <c r="R3103" s="75">
        <f t="shared" si="195"/>
        <v>0.21512931387358369</v>
      </c>
      <c r="S3103" s="7"/>
    </row>
    <row r="3104" spans="1:19" ht="38.25" x14ac:dyDescent="0.25">
      <c r="A3104" s="66"/>
      <c r="B3104" s="56"/>
      <c r="C3104" s="67"/>
      <c r="D3104" s="68"/>
      <c r="E3104" s="69"/>
      <c r="F3104" s="70"/>
      <c r="G3104" s="71"/>
      <c r="H3104" s="66">
        <v>3000633</v>
      </c>
      <c r="I3104" s="67" t="s">
        <v>464</v>
      </c>
      <c r="J3104" s="72">
        <v>0.16475200000000001</v>
      </c>
      <c r="K3104" s="73">
        <v>0.16475200000000001</v>
      </c>
      <c r="L3104" s="73">
        <f t="shared" si="192"/>
        <v>2.8377049806436822E-2</v>
      </c>
      <c r="M3104" s="73">
        <v>7.5508698064368218E-3</v>
      </c>
      <c r="N3104" s="73">
        <v>7.5169299999999998E-3</v>
      </c>
      <c r="O3104" s="73">
        <v>1.3309250000000002E-2</v>
      </c>
      <c r="P3104" s="74">
        <f t="shared" si="193"/>
        <v>4.583173379647483E-2</v>
      </c>
      <c r="Q3104" s="74">
        <f t="shared" si="194"/>
        <v>9.1457462163960501E-2</v>
      </c>
      <c r="R3104" s="75">
        <f t="shared" si="195"/>
        <v>0.17224100348667584</v>
      </c>
      <c r="S3104" s="7"/>
    </row>
    <row r="3105" spans="1:19" x14ac:dyDescent="0.25">
      <c r="A3105" s="66"/>
      <c r="B3105" s="56"/>
      <c r="C3105" s="67"/>
      <c r="D3105" s="68"/>
      <c r="E3105" s="69"/>
      <c r="F3105" s="70"/>
      <c r="G3105" s="71"/>
      <c r="H3105" s="66">
        <v>9000009</v>
      </c>
      <c r="I3105" s="67" t="s">
        <v>294</v>
      </c>
      <c r="J3105" s="72">
        <v>0</v>
      </c>
      <c r="K3105" s="73">
        <v>0.32030700000000001</v>
      </c>
      <c r="L3105" s="73">
        <f t="shared" si="192"/>
        <v>0.18067452000000001</v>
      </c>
      <c r="M3105" s="73">
        <v>0</v>
      </c>
      <c r="N3105" s="73">
        <v>8.202638000000001E-2</v>
      </c>
      <c r="O3105" s="73">
        <v>9.8648140000000009E-2</v>
      </c>
      <c r="P3105" s="74">
        <f t="shared" si="193"/>
        <v>0</v>
      </c>
      <c r="Q3105" s="74">
        <f t="shared" si="194"/>
        <v>0.25608675427012212</v>
      </c>
      <c r="R3105" s="75">
        <f t="shared" si="195"/>
        <v>0.56406672348715448</v>
      </c>
      <c r="S3105" s="7"/>
    </row>
    <row r="3106" spans="1:19" ht="25.5" x14ac:dyDescent="0.25">
      <c r="A3106" s="44"/>
      <c r="B3106" s="45"/>
      <c r="C3106" s="46"/>
      <c r="D3106" s="47"/>
      <c r="E3106" s="48"/>
      <c r="F3106" s="49">
        <v>127</v>
      </c>
      <c r="G3106" s="50" t="s">
        <v>184</v>
      </c>
      <c r="H3106" s="90"/>
      <c r="I3106" s="46"/>
      <c r="J3106" s="51">
        <v>5.2481E-2</v>
      </c>
      <c r="K3106" s="52">
        <v>5.2481E-2</v>
      </c>
      <c r="L3106" s="53">
        <f t="shared" si="192"/>
        <v>0</v>
      </c>
      <c r="M3106" s="53">
        <v>0</v>
      </c>
      <c r="N3106" s="53">
        <v>0</v>
      </c>
      <c r="O3106" s="53">
        <v>0</v>
      </c>
      <c r="P3106" s="54">
        <f t="shared" si="193"/>
        <v>0</v>
      </c>
      <c r="Q3106" s="54">
        <f t="shared" si="194"/>
        <v>0</v>
      </c>
      <c r="R3106" s="55">
        <f t="shared" si="195"/>
        <v>0</v>
      </c>
      <c r="S3106" s="7"/>
    </row>
    <row r="3107" spans="1:19" x14ac:dyDescent="0.25">
      <c r="A3107" s="66"/>
      <c r="B3107" s="56"/>
      <c r="C3107" s="67"/>
      <c r="D3107" s="68"/>
      <c r="E3107" s="69"/>
      <c r="F3107" s="70"/>
      <c r="G3107" s="71"/>
      <c r="H3107" s="66">
        <v>9000009</v>
      </c>
      <c r="I3107" s="67" t="s">
        <v>294</v>
      </c>
      <c r="J3107" s="72">
        <v>5.2481E-2</v>
      </c>
      <c r="K3107" s="73">
        <v>5.2481E-2</v>
      </c>
      <c r="L3107" s="73">
        <f t="shared" si="192"/>
        <v>0</v>
      </c>
      <c r="M3107" s="73">
        <v>0</v>
      </c>
      <c r="N3107" s="73">
        <v>0</v>
      </c>
      <c r="O3107" s="73">
        <v>0</v>
      </c>
      <c r="P3107" s="74">
        <f t="shared" si="193"/>
        <v>0</v>
      </c>
      <c r="Q3107" s="74">
        <f t="shared" si="194"/>
        <v>0</v>
      </c>
      <c r="R3107" s="75">
        <f t="shared" si="195"/>
        <v>0</v>
      </c>
      <c r="S3107" s="7"/>
    </row>
    <row r="3108" spans="1:19" ht="38.25" x14ac:dyDescent="0.25">
      <c r="A3108" s="44"/>
      <c r="B3108" s="45"/>
      <c r="C3108" s="46"/>
      <c r="D3108" s="47"/>
      <c r="E3108" s="48"/>
      <c r="F3108" s="49">
        <v>129</v>
      </c>
      <c r="G3108" s="50" t="s">
        <v>143</v>
      </c>
      <c r="H3108" s="90"/>
      <c r="I3108" s="46"/>
      <c r="J3108" s="51">
        <v>1.2689079999999999</v>
      </c>
      <c r="K3108" s="52">
        <v>1.27999</v>
      </c>
      <c r="L3108" s="53">
        <f t="shared" si="192"/>
        <v>8.0003759887566334E-2</v>
      </c>
      <c r="M3108" s="53">
        <v>1.0342529887566343E-2</v>
      </c>
      <c r="N3108" s="53">
        <v>3.1435869999999998E-2</v>
      </c>
      <c r="O3108" s="53">
        <v>3.822536E-2</v>
      </c>
      <c r="P3108" s="54">
        <f t="shared" si="193"/>
        <v>8.0801646009471505E-3</v>
      </c>
      <c r="Q3108" s="54">
        <f t="shared" si="194"/>
        <v>3.2639629909269871E-2</v>
      </c>
      <c r="R3108" s="55">
        <f t="shared" si="195"/>
        <v>6.2503425720174643E-2</v>
      </c>
      <c r="S3108" s="7"/>
    </row>
    <row r="3109" spans="1:19" x14ac:dyDescent="0.25">
      <c r="A3109" s="66"/>
      <c r="B3109" s="56"/>
      <c r="C3109" s="67"/>
      <c r="D3109" s="68"/>
      <c r="E3109" s="69"/>
      <c r="F3109" s="70"/>
      <c r="G3109" s="71"/>
      <c r="H3109" s="66">
        <v>3000001</v>
      </c>
      <c r="I3109" s="67" t="s">
        <v>283</v>
      </c>
      <c r="J3109" s="72">
        <v>2.32E-3</v>
      </c>
      <c r="K3109" s="73">
        <v>2.32E-3</v>
      </c>
      <c r="L3109" s="73">
        <f t="shared" si="192"/>
        <v>0</v>
      </c>
      <c r="M3109" s="73">
        <v>0</v>
      </c>
      <c r="N3109" s="73">
        <v>0</v>
      </c>
      <c r="O3109" s="73">
        <v>0</v>
      </c>
      <c r="P3109" s="74">
        <f t="shared" si="193"/>
        <v>0</v>
      </c>
      <c r="Q3109" s="74">
        <f t="shared" si="194"/>
        <v>0</v>
      </c>
      <c r="R3109" s="75">
        <f t="shared" si="195"/>
        <v>0</v>
      </c>
      <c r="S3109" s="7"/>
    </row>
    <row r="3110" spans="1:19" ht="25.5" x14ac:dyDescent="0.25">
      <c r="A3110" s="66"/>
      <c r="B3110" s="56"/>
      <c r="C3110" s="67"/>
      <c r="D3110" s="68"/>
      <c r="E3110" s="69"/>
      <c r="F3110" s="70"/>
      <c r="G3110" s="71"/>
      <c r="H3110" s="66">
        <v>3000687</v>
      </c>
      <c r="I3110" s="67" t="s">
        <v>451</v>
      </c>
      <c r="J3110" s="72">
        <v>1.1000000000000001E-3</v>
      </c>
      <c r="K3110" s="73">
        <v>1.1000000000000001E-3</v>
      </c>
      <c r="L3110" s="73">
        <f t="shared" si="192"/>
        <v>0</v>
      </c>
      <c r="M3110" s="73">
        <v>0</v>
      </c>
      <c r="N3110" s="73">
        <v>0</v>
      </c>
      <c r="O3110" s="73">
        <v>0</v>
      </c>
      <c r="P3110" s="74">
        <f t="shared" si="193"/>
        <v>0</v>
      </c>
      <c r="Q3110" s="74">
        <f t="shared" si="194"/>
        <v>0</v>
      </c>
      <c r="R3110" s="75">
        <f t="shared" si="195"/>
        <v>0</v>
      </c>
      <c r="S3110" s="7"/>
    </row>
    <row r="3111" spans="1:19" ht="38.25" x14ac:dyDescent="0.25">
      <c r="A3111" s="66"/>
      <c r="B3111" s="56"/>
      <c r="C3111" s="67"/>
      <c r="D3111" s="68"/>
      <c r="E3111" s="69"/>
      <c r="F3111" s="70"/>
      <c r="G3111" s="71"/>
      <c r="H3111" s="66">
        <v>3000688</v>
      </c>
      <c r="I3111" s="67" t="s">
        <v>429</v>
      </c>
      <c r="J3111" s="72">
        <v>0.16309499999999999</v>
      </c>
      <c r="K3111" s="73">
        <v>0.16309499999999999</v>
      </c>
      <c r="L3111" s="73">
        <f t="shared" si="192"/>
        <v>2.9971019887566341E-2</v>
      </c>
      <c r="M3111" s="73">
        <v>1.0342529887566343E-2</v>
      </c>
      <c r="N3111" s="73">
        <v>1.0232679999999999E-2</v>
      </c>
      <c r="O3111" s="73">
        <v>9.3958099999999992E-3</v>
      </c>
      <c r="P3111" s="74">
        <f t="shared" si="193"/>
        <v>6.3414144440763626E-2</v>
      </c>
      <c r="Q3111" s="74">
        <f t="shared" si="194"/>
        <v>0.12615475574092611</v>
      </c>
      <c r="R3111" s="75">
        <f t="shared" si="195"/>
        <v>0.18376418582768536</v>
      </c>
      <c r="S3111" s="7"/>
    </row>
    <row r="3112" spans="1:19" x14ac:dyDescent="0.25">
      <c r="A3112" s="66"/>
      <c r="B3112" s="56"/>
      <c r="C3112" s="67"/>
      <c r="D3112" s="68"/>
      <c r="E3112" s="69"/>
      <c r="F3112" s="70"/>
      <c r="G3112" s="71"/>
      <c r="H3112" s="66">
        <v>9000009</v>
      </c>
      <c r="I3112" s="67" t="s">
        <v>294</v>
      </c>
      <c r="J3112" s="72">
        <v>1.102393</v>
      </c>
      <c r="K3112" s="73">
        <v>1.113475</v>
      </c>
      <c r="L3112" s="73">
        <f t="shared" si="192"/>
        <v>5.0032739999999999E-2</v>
      </c>
      <c r="M3112" s="73">
        <v>0</v>
      </c>
      <c r="N3112" s="73">
        <v>2.120319E-2</v>
      </c>
      <c r="O3112" s="73">
        <v>2.8829549999999999E-2</v>
      </c>
      <c r="P3112" s="74">
        <f t="shared" si="193"/>
        <v>0</v>
      </c>
      <c r="Q3112" s="74">
        <f t="shared" si="194"/>
        <v>1.9042358382541143E-2</v>
      </c>
      <c r="R3112" s="75">
        <f t="shared" si="195"/>
        <v>4.4933869193291273E-2</v>
      </c>
      <c r="S3112" s="7"/>
    </row>
    <row r="3113" spans="1:19" ht="38.25" x14ac:dyDescent="0.25">
      <c r="A3113" s="44"/>
      <c r="B3113" s="45"/>
      <c r="C3113" s="46"/>
      <c r="D3113" s="47"/>
      <c r="E3113" s="48"/>
      <c r="F3113" s="49">
        <v>130</v>
      </c>
      <c r="G3113" s="50" t="s">
        <v>160</v>
      </c>
      <c r="H3113" s="90"/>
      <c r="I3113" s="46"/>
      <c r="J3113" s="51">
        <v>1.9031470000000001</v>
      </c>
      <c r="K3113" s="52">
        <v>2.0031469999999998</v>
      </c>
      <c r="L3113" s="53">
        <f t="shared" si="192"/>
        <v>0.2269114400040978</v>
      </c>
      <c r="M3113" s="53">
        <v>3.1500000040978193E-3</v>
      </c>
      <c r="N3113" s="53">
        <v>0.17387766999999998</v>
      </c>
      <c r="O3113" s="53">
        <v>4.9883770000000001E-2</v>
      </c>
      <c r="P3113" s="54">
        <f t="shared" si="193"/>
        <v>1.5725256329654387E-3</v>
      </c>
      <c r="Q3113" s="54">
        <f t="shared" si="194"/>
        <v>8.8374777289983122E-2</v>
      </c>
      <c r="R3113" s="55">
        <f t="shared" si="195"/>
        <v>0.11327747789058808</v>
      </c>
      <c r="S3113" s="7"/>
    </row>
    <row r="3114" spans="1:19" x14ac:dyDescent="0.25">
      <c r="A3114" s="66"/>
      <c r="B3114" s="56"/>
      <c r="C3114" s="67"/>
      <c r="D3114" s="68"/>
      <c r="E3114" s="69"/>
      <c r="F3114" s="70"/>
      <c r="G3114" s="71"/>
      <c r="H3114" s="66">
        <v>3000001</v>
      </c>
      <c r="I3114" s="67" t="s">
        <v>283</v>
      </c>
      <c r="J3114" s="72">
        <v>1.9031470000000001</v>
      </c>
      <c r="K3114" s="73">
        <v>1.9031469999999997</v>
      </c>
      <c r="L3114" s="73">
        <f t="shared" si="192"/>
        <v>0.12860045000409781</v>
      </c>
      <c r="M3114" s="73">
        <v>3.1500000040978193E-3</v>
      </c>
      <c r="N3114" s="73">
        <v>0.11102524999999999</v>
      </c>
      <c r="O3114" s="73">
        <v>1.4425200000000001E-2</v>
      </c>
      <c r="P3114" s="74">
        <f t="shared" si="193"/>
        <v>1.6551532824830766E-3</v>
      </c>
      <c r="Q3114" s="74">
        <f t="shared" si="194"/>
        <v>5.9992869706910625E-2</v>
      </c>
      <c r="R3114" s="75">
        <f t="shared" si="195"/>
        <v>6.7572525928947066E-2</v>
      </c>
      <c r="S3114" s="7"/>
    </row>
    <row r="3115" spans="1:19" x14ac:dyDescent="0.25">
      <c r="A3115" s="66"/>
      <c r="B3115" s="56"/>
      <c r="C3115" s="67"/>
      <c r="D3115" s="68"/>
      <c r="E3115" s="69"/>
      <c r="F3115" s="70"/>
      <c r="G3115" s="71"/>
      <c r="H3115" s="66">
        <v>9000009</v>
      </c>
      <c r="I3115" s="67" t="s">
        <v>294</v>
      </c>
      <c r="J3115" s="72">
        <v>0</v>
      </c>
      <c r="K3115" s="73">
        <v>9.9999999999999992E-2</v>
      </c>
      <c r="L3115" s="73">
        <f t="shared" si="192"/>
        <v>9.8310990000000015E-2</v>
      </c>
      <c r="M3115" s="73">
        <v>0</v>
      </c>
      <c r="N3115" s="73">
        <v>6.2852420000000006E-2</v>
      </c>
      <c r="O3115" s="73">
        <v>3.5458570000000002E-2</v>
      </c>
      <c r="P3115" s="74">
        <f t="shared" si="193"/>
        <v>0</v>
      </c>
      <c r="Q3115" s="74">
        <f t="shared" si="194"/>
        <v>0.62852420000000009</v>
      </c>
      <c r="R3115" s="75">
        <f t="shared" si="195"/>
        <v>0.9831099000000002</v>
      </c>
      <c r="S3115" s="7"/>
    </row>
    <row r="3116" spans="1:19" x14ac:dyDescent="0.25">
      <c r="A3116" s="44"/>
      <c r="B3116" s="45"/>
      <c r="C3116" s="46"/>
      <c r="D3116" s="47"/>
      <c r="E3116" s="48"/>
      <c r="F3116" s="49">
        <v>131</v>
      </c>
      <c r="G3116" s="50" t="s">
        <v>144</v>
      </c>
      <c r="H3116" s="90"/>
      <c r="I3116" s="46"/>
      <c r="J3116" s="51">
        <v>0.38772000000000001</v>
      </c>
      <c r="K3116" s="52">
        <v>0.39252000000000004</v>
      </c>
      <c r="L3116" s="53">
        <f t="shared" si="192"/>
        <v>8.1705130388600028E-2</v>
      </c>
      <c r="M3116" s="53">
        <v>2.6388600388600025E-2</v>
      </c>
      <c r="N3116" s="53">
        <v>2.7782010000000003E-2</v>
      </c>
      <c r="O3116" s="53">
        <v>2.753452E-2</v>
      </c>
      <c r="P3116" s="54">
        <f t="shared" si="193"/>
        <v>6.7228677235809692E-2</v>
      </c>
      <c r="Q3116" s="54">
        <f t="shared" si="194"/>
        <v>0.13800726176653424</v>
      </c>
      <c r="R3116" s="55">
        <f t="shared" si="195"/>
        <v>0.20815533065474376</v>
      </c>
      <c r="S3116" s="7"/>
    </row>
    <row r="3117" spans="1:19" ht="25.5" x14ac:dyDescent="0.25">
      <c r="A3117" s="66"/>
      <c r="B3117" s="56"/>
      <c r="C3117" s="67"/>
      <c r="D3117" s="68"/>
      <c r="E3117" s="69"/>
      <c r="F3117" s="70"/>
      <c r="G3117" s="71"/>
      <c r="H3117" s="66">
        <v>3000698</v>
      </c>
      <c r="I3117" s="67" t="s">
        <v>431</v>
      </c>
      <c r="J3117" s="72">
        <v>0.11761199999999999</v>
      </c>
      <c r="K3117" s="73">
        <v>0.11761199999999999</v>
      </c>
      <c r="L3117" s="73">
        <f t="shared" si="192"/>
        <v>2.1911920067569909E-2</v>
      </c>
      <c r="M3117" s="73">
        <v>7.5706400675699115E-3</v>
      </c>
      <c r="N3117" s="73">
        <v>7.1706399999999998E-3</v>
      </c>
      <c r="O3117" s="73">
        <v>7.1706399999999998E-3</v>
      </c>
      <c r="P3117" s="74">
        <f t="shared" si="193"/>
        <v>6.4369622721915376E-2</v>
      </c>
      <c r="Q3117" s="74">
        <f t="shared" si="194"/>
        <v>0.12533823136729169</v>
      </c>
      <c r="R3117" s="75">
        <f t="shared" si="195"/>
        <v>0.18630684001266801</v>
      </c>
      <c r="S3117" s="7"/>
    </row>
    <row r="3118" spans="1:19" ht="38.25" x14ac:dyDescent="0.25">
      <c r="A3118" s="66"/>
      <c r="B3118" s="56"/>
      <c r="C3118" s="67"/>
      <c r="D3118" s="68"/>
      <c r="E3118" s="69"/>
      <c r="F3118" s="70"/>
      <c r="G3118" s="71"/>
      <c r="H3118" s="66">
        <v>3000699</v>
      </c>
      <c r="I3118" s="67" t="s">
        <v>432</v>
      </c>
      <c r="J3118" s="72">
        <v>1.8747999999999997E-2</v>
      </c>
      <c r="K3118" s="73">
        <v>1.8747999999999997E-2</v>
      </c>
      <c r="L3118" s="73">
        <f t="shared" si="192"/>
        <v>1.2311900189989806E-2</v>
      </c>
      <c r="M3118" s="73">
        <v>4.0000001899898052E-3</v>
      </c>
      <c r="N3118" s="73">
        <v>4.2079500000000002E-3</v>
      </c>
      <c r="O3118" s="73">
        <v>4.1039500000000003E-3</v>
      </c>
      <c r="P3118" s="74">
        <f t="shared" si="193"/>
        <v>0.21335610145027767</v>
      </c>
      <c r="Q3118" s="74">
        <f t="shared" si="194"/>
        <v>0.43780404256399652</v>
      </c>
      <c r="R3118" s="75">
        <f t="shared" si="195"/>
        <v>0.65670472530348878</v>
      </c>
      <c r="S3118" s="7"/>
    </row>
    <row r="3119" spans="1:19" ht="25.5" x14ac:dyDescent="0.25">
      <c r="A3119" s="66"/>
      <c r="B3119" s="56"/>
      <c r="C3119" s="67"/>
      <c r="D3119" s="68"/>
      <c r="E3119" s="69"/>
      <c r="F3119" s="70"/>
      <c r="G3119" s="71"/>
      <c r="H3119" s="66">
        <v>3000700</v>
      </c>
      <c r="I3119" s="67" t="s">
        <v>433</v>
      </c>
      <c r="J3119" s="72">
        <v>0.11874799999999999</v>
      </c>
      <c r="K3119" s="73">
        <v>0.11874799999999999</v>
      </c>
      <c r="L3119" s="73">
        <f t="shared" si="192"/>
        <v>2.137463005356988E-2</v>
      </c>
      <c r="M3119" s="73">
        <v>6.5217200535698794E-3</v>
      </c>
      <c r="N3119" s="73">
        <v>7.6892200000000001E-3</v>
      </c>
      <c r="O3119" s="73">
        <v>7.1636900000000003E-3</v>
      </c>
      <c r="P3119" s="74">
        <f t="shared" si="193"/>
        <v>5.4920672799288237E-2</v>
      </c>
      <c r="Q3119" s="74">
        <f t="shared" si="194"/>
        <v>0.1196730896820989</v>
      </c>
      <c r="R3119" s="75">
        <f t="shared" si="195"/>
        <v>0.17999991623917777</v>
      </c>
      <c r="S3119" s="7"/>
    </row>
    <row r="3120" spans="1:19" ht="51" x14ac:dyDescent="0.25">
      <c r="A3120" s="66"/>
      <c r="B3120" s="56"/>
      <c r="C3120" s="67"/>
      <c r="D3120" s="68"/>
      <c r="E3120" s="69"/>
      <c r="F3120" s="70"/>
      <c r="G3120" s="71"/>
      <c r="H3120" s="66">
        <v>3000701</v>
      </c>
      <c r="I3120" s="67" t="s">
        <v>434</v>
      </c>
      <c r="J3120" s="72">
        <v>8.6519000000000013E-2</v>
      </c>
      <c r="K3120" s="73">
        <v>9.1319000000000011E-2</v>
      </c>
      <c r="L3120" s="73">
        <f t="shared" si="192"/>
        <v>1.829483013490258E-2</v>
      </c>
      <c r="M3120" s="73">
        <v>5.6922901349025778E-3</v>
      </c>
      <c r="N3120" s="73">
        <v>6.1102500000000002E-3</v>
      </c>
      <c r="O3120" s="73">
        <v>6.4922899999999995E-3</v>
      </c>
      <c r="P3120" s="74">
        <f t="shared" si="193"/>
        <v>6.2334126905710503E-2</v>
      </c>
      <c r="Q3120" s="74">
        <f t="shared" si="194"/>
        <v>0.1292451749898989</v>
      </c>
      <c r="R3120" s="75">
        <f t="shared" si="195"/>
        <v>0.20033979932875501</v>
      </c>
      <c r="S3120" s="7"/>
    </row>
    <row r="3121" spans="1:19" ht="25.5" x14ac:dyDescent="0.25">
      <c r="A3121" s="66"/>
      <c r="B3121" s="56"/>
      <c r="C3121" s="67"/>
      <c r="D3121" s="68"/>
      <c r="E3121" s="69"/>
      <c r="F3121" s="70"/>
      <c r="G3121" s="71"/>
      <c r="H3121" s="66">
        <v>3000702</v>
      </c>
      <c r="I3121" s="67" t="s">
        <v>435</v>
      </c>
      <c r="J3121" s="72">
        <v>4.4531000000000001E-2</v>
      </c>
      <c r="K3121" s="73">
        <v>4.4531000000000001E-2</v>
      </c>
      <c r="L3121" s="73">
        <f t="shared" si="192"/>
        <v>7.8118499425678511E-3</v>
      </c>
      <c r="M3121" s="73">
        <v>2.6039499425678514E-3</v>
      </c>
      <c r="N3121" s="73">
        <v>2.6039499999999998E-3</v>
      </c>
      <c r="O3121" s="73">
        <v>2.6039499999999998E-3</v>
      </c>
      <c r="P3121" s="74">
        <f t="shared" si="193"/>
        <v>5.8474993657628427E-2</v>
      </c>
      <c r="Q3121" s="74">
        <f t="shared" si="194"/>
        <v>0.11694998860496847</v>
      </c>
      <c r="R3121" s="75">
        <f t="shared" si="195"/>
        <v>0.17542498355230851</v>
      </c>
      <c r="S3121" s="7"/>
    </row>
    <row r="3122" spans="1:19" x14ac:dyDescent="0.25">
      <c r="A3122" s="66"/>
      <c r="B3122" s="56"/>
      <c r="C3122" s="67"/>
      <c r="D3122" s="68"/>
      <c r="E3122" s="69"/>
      <c r="F3122" s="70"/>
      <c r="G3122" s="71"/>
      <c r="H3122" s="66">
        <v>9000000</v>
      </c>
      <c r="I3122" s="67" t="s">
        <v>293</v>
      </c>
      <c r="J3122" s="72">
        <v>1.562E-3</v>
      </c>
      <c r="K3122" s="73">
        <v>1.562E-3</v>
      </c>
      <c r="L3122" s="73">
        <f t="shared" si="192"/>
        <v>0</v>
      </c>
      <c r="M3122" s="73">
        <v>0</v>
      </c>
      <c r="N3122" s="73">
        <v>0</v>
      </c>
      <c r="O3122" s="73">
        <v>0</v>
      </c>
      <c r="P3122" s="74">
        <f t="shared" si="193"/>
        <v>0</v>
      </c>
      <c r="Q3122" s="74">
        <f t="shared" si="194"/>
        <v>0</v>
      </c>
      <c r="R3122" s="75">
        <f t="shared" si="195"/>
        <v>0</v>
      </c>
      <c r="S3122" s="7"/>
    </row>
    <row r="3123" spans="1:19" x14ac:dyDescent="0.25">
      <c r="A3123" s="44"/>
      <c r="B3123" s="45"/>
      <c r="C3123" s="46"/>
      <c r="D3123" s="47">
        <v>455</v>
      </c>
      <c r="E3123" s="48" t="s">
        <v>240</v>
      </c>
      <c r="F3123" s="49"/>
      <c r="G3123" s="50"/>
      <c r="H3123" s="90"/>
      <c r="I3123" s="46"/>
      <c r="J3123" s="51">
        <v>162.75856799999997</v>
      </c>
      <c r="K3123" s="52">
        <v>183.51245399999993</v>
      </c>
      <c r="L3123" s="53">
        <f t="shared" si="192"/>
        <v>35.416359804627099</v>
      </c>
      <c r="M3123" s="53">
        <v>9.770316654627095</v>
      </c>
      <c r="N3123" s="53">
        <v>11.725997740000002</v>
      </c>
      <c r="O3123" s="53">
        <v>13.920045409999998</v>
      </c>
      <c r="P3123" s="54">
        <f t="shared" si="193"/>
        <v>5.324061905153913E-2</v>
      </c>
      <c r="Q3123" s="54">
        <f t="shared" si="194"/>
        <v>0.1171381774156162</v>
      </c>
      <c r="R3123" s="55">
        <f t="shared" si="195"/>
        <v>0.19299158739726249</v>
      </c>
      <c r="S3123" s="7"/>
    </row>
    <row r="3124" spans="1:19" x14ac:dyDescent="0.25">
      <c r="A3124" s="44"/>
      <c r="B3124" s="45"/>
      <c r="C3124" s="46"/>
      <c r="D3124" s="47"/>
      <c r="E3124" s="48"/>
      <c r="F3124" s="49">
        <v>1</v>
      </c>
      <c r="G3124" s="50" t="s">
        <v>136</v>
      </c>
      <c r="H3124" s="90"/>
      <c r="I3124" s="46"/>
      <c r="J3124" s="51">
        <v>18.584658000000005</v>
      </c>
      <c r="K3124" s="52">
        <v>21.009355000000003</v>
      </c>
      <c r="L3124" s="53">
        <f t="shared" si="192"/>
        <v>4.3020522693553698</v>
      </c>
      <c r="M3124" s="53">
        <v>1.4865975893553696</v>
      </c>
      <c r="N3124" s="53">
        <v>1.3525179000000001</v>
      </c>
      <c r="O3124" s="53">
        <v>1.4629367799999999</v>
      </c>
      <c r="P3124" s="54">
        <f t="shared" si="193"/>
        <v>7.075884001938039E-2</v>
      </c>
      <c r="Q3124" s="54">
        <f t="shared" si="194"/>
        <v>0.13513577591293827</v>
      </c>
      <c r="R3124" s="55">
        <f t="shared" si="195"/>
        <v>0.20476841242176969</v>
      </c>
      <c r="S3124" s="7"/>
    </row>
    <row r="3125" spans="1:19" x14ac:dyDescent="0.25">
      <c r="A3125" s="66"/>
      <c r="B3125" s="56"/>
      <c r="C3125" s="67"/>
      <c r="D3125" s="68"/>
      <c r="E3125" s="69"/>
      <c r="F3125" s="70"/>
      <c r="G3125" s="71"/>
      <c r="H3125" s="66">
        <v>3000001</v>
      </c>
      <c r="I3125" s="67" t="s">
        <v>283</v>
      </c>
      <c r="J3125" s="72">
        <v>0.25471199999999999</v>
      </c>
      <c r="K3125" s="73">
        <v>0.26351999999999998</v>
      </c>
      <c r="L3125" s="73">
        <f t="shared" si="192"/>
        <v>3.6966260091231204E-2</v>
      </c>
      <c r="M3125" s="73">
        <v>1.2308260091231205E-2</v>
      </c>
      <c r="N3125" s="73">
        <v>1.0858610000000001E-2</v>
      </c>
      <c r="O3125" s="73">
        <v>1.379939E-2</v>
      </c>
      <c r="P3125" s="74">
        <f t="shared" si="193"/>
        <v>4.670711935045236E-2</v>
      </c>
      <c r="Q3125" s="74">
        <f t="shared" si="194"/>
        <v>8.7913137868970884E-2</v>
      </c>
      <c r="R3125" s="75">
        <f t="shared" si="195"/>
        <v>0.14027876476636009</v>
      </c>
      <c r="S3125" s="7"/>
    </row>
    <row r="3126" spans="1:19" x14ac:dyDescent="0.25">
      <c r="A3126" s="66"/>
      <c r="B3126" s="56"/>
      <c r="C3126" s="67"/>
      <c r="D3126" s="68"/>
      <c r="E3126" s="69"/>
      <c r="F3126" s="70"/>
      <c r="G3126" s="71"/>
      <c r="H3126" s="66">
        <v>3033254</v>
      </c>
      <c r="I3126" s="67" t="s">
        <v>408</v>
      </c>
      <c r="J3126" s="72">
        <v>3.2855820000000007</v>
      </c>
      <c r="K3126" s="73">
        <v>3.2604420000000003</v>
      </c>
      <c r="L3126" s="73">
        <f t="shared" si="192"/>
        <v>0.80392015029802588</v>
      </c>
      <c r="M3126" s="73">
        <v>0.29303388029802591</v>
      </c>
      <c r="N3126" s="73">
        <v>0.26292325999999999</v>
      </c>
      <c r="O3126" s="73">
        <v>0.24796300999999998</v>
      </c>
      <c r="P3126" s="74">
        <f t="shared" si="193"/>
        <v>8.9875507767973137E-2</v>
      </c>
      <c r="Q3126" s="74">
        <f t="shared" si="194"/>
        <v>0.17051588106705343</v>
      </c>
      <c r="R3126" s="75">
        <f t="shared" si="195"/>
        <v>0.24656784273360047</v>
      </c>
      <c r="S3126" s="7"/>
    </row>
    <row r="3127" spans="1:19" x14ac:dyDescent="0.25">
      <c r="A3127" s="66"/>
      <c r="B3127" s="56"/>
      <c r="C3127" s="67"/>
      <c r="D3127" s="68"/>
      <c r="E3127" s="69"/>
      <c r="F3127" s="70"/>
      <c r="G3127" s="71"/>
      <c r="H3127" s="66">
        <v>3033255</v>
      </c>
      <c r="I3127" s="67" t="s">
        <v>409</v>
      </c>
      <c r="J3127" s="72">
        <v>6.0666760000000011</v>
      </c>
      <c r="K3127" s="73">
        <v>7.2150159999999985</v>
      </c>
      <c r="L3127" s="73">
        <f t="shared" si="192"/>
        <v>1.4593374041241678</v>
      </c>
      <c r="M3127" s="73">
        <v>0.53560461412416771</v>
      </c>
      <c r="N3127" s="73">
        <v>0.45425019999999994</v>
      </c>
      <c r="O3127" s="73">
        <v>0.46948259000000009</v>
      </c>
      <c r="P3127" s="74">
        <f t="shared" si="193"/>
        <v>7.4234709129427826E-2</v>
      </c>
      <c r="Q3127" s="74">
        <f t="shared" si="194"/>
        <v>0.13719371019054813</v>
      </c>
      <c r="R3127" s="75">
        <f t="shared" si="195"/>
        <v>0.20226391793506321</v>
      </c>
      <c r="S3127" s="7"/>
    </row>
    <row r="3128" spans="1:19" ht="25.5" x14ac:dyDescent="0.25">
      <c r="A3128" s="66"/>
      <c r="B3128" s="56"/>
      <c r="C3128" s="67"/>
      <c r="D3128" s="68"/>
      <c r="E3128" s="69"/>
      <c r="F3128" s="70"/>
      <c r="G3128" s="71"/>
      <c r="H3128" s="66">
        <v>3033256</v>
      </c>
      <c r="I3128" s="67" t="s">
        <v>410</v>
      </c>
      <c r="J3128" s="72">
        <v>0.110499</v>
      </c>
      <c r="K3128" s="73">
        <v>0.358344</v>
      </c>
      <c r="L3128" s="73">
        <f t="shared" si="192"/>
        <v>1.381469012532115E-2</v>
      </c>
      <c r="M3128" s="73">
        <v>5.1595601253211498E-3</v>
      </c>
      <c r="N3128" s="73">
        <v>4.1970000000000002E-3</v>
      </c>
      <c r="O3128" s="73">
        <v>4.4581300000000003E-3</v>
      </c>
      <c r="P3128" s="74">
        <f t="shared" si="193"/>
        <v>1.4398343840893526E-2</v>
      </c>
      <c r="Q3128" s="74">
        <f t="shared" si="194"/>
        <v>2.6110553337913147E-2</v>
      </c>
      <c r="R3128" s="75">
        <f t="shared" si="195"/>
        <v>3.8551476026726136E-2</v>
      </c>
      <c r="S3128" s="7"/>
    </row>
    <row r="3129" spans="1:19" ht="25.5" x14ac:dyDescent="0.25">
      <c r="A3129" s="66"/>
      <c r="B3129" s="56"/>
      <c r="C3129" s="67"/>
      <c r="D3129" s="68"/>
      <c r="E3129" s="69"/>
      <c r="F3129" s="70"/>
      <c r="G3129" s="71"/>
      <c r="H3129" s="66">
        <v>3033311</v>
      </c>
      <c r="I3129" s="67" t="s">
        <v>411</v>
      </c>
      <c r="J3129" s="72">
        <v>5.791131</v>
      </c>
      <c r="K3129" s="73">
        <v>6.188200000000001</v>
      </c>
      <c r="L3129" s="73">
        <f t="shared" si="192"/>
        <v>1.4703151572251218</v>
      </c>
      <c r="M3129" s="73">
        <v>0.47665864722512197</v>
      </c>
      <c r="N3129" s="73">
        <v>0.45771553000000004</v>
      </c>
      <c r="O3129" s="73">
        <v>0.5359409799999999</v>
      </c>
      <c r="P3129" s="74">
        <f t="shared" si="193"/>
        <v>7.7027026796988127E-2</v>
      </c>
      <c r="Q3129" s="74">
        <f t="shared" si="194"/>
        <v>0.15099288601291519</v>
      </c>
      <c r="R3129" s="75">
        <f t="shared" si="195"/>
        <v>0.23759981209804493</v>
      </c>
      <c r="S3129" s="7"/>
    </row>
    <row r="3130" spans="1:19" ht="25.5" x14ac:dyDescent="0.25">
      <c r="A3130" s="66"/>
      <c r="B3130" s="56"/>
      <c r="C3130" s="67"/>
      <c r="D3130" s="68"/>
      <c r="E3130" s="69"/>
      <c r="F3130" s="70"/>
      <c r="G3130" s="71"/>
      <c r="H3130" s="66">
        <v>3033313</v>
      </c>
      <c r="I3130" s="67" t="s">
        <v>436</v>
      </c>
      <c r="J3130" s="72">
        <v>1.3638390000000002</v>
      </c>
      <c r="K3130" s="73">
        <v>1.4978670000000003</v>
      </c>
      <c r="L3130" s="73">
        <f t="shared" si="192"/>
        <v>0.31246155761136207</v>
      </c>
      <c r="M3130" s="73">
        <v>0.10077905761136208</v>
      </c>
      <c r="N3130" s="73">
        <v>9.3611780000000006E-2</v>
      </c>
      <c r="O3130" s="73">
        <v>0.11807072</v>
      </c>
      <c r="P3130" s="74">
        <f t="shared" si="193"/>
        <v>6.7281713003465637E-2</v>
      </c>
      <c r="Q3130" s="74">
        <f t="shared" si="194"/>
        <v>0.12977843667786396</v>
      </c>
      <c r="R3130" s="75">
        <f t="shared" si="195"/>
        <v>0.20860434044635606</v>
      </c>
      <c r="S3130" s="7"/>
    </row>
    <row r="3131" spans="1:19" x14ac:dyDescent="0.25">
      <c r="A3131" s="66"/>
      <c r="B3131" s="56"/>
      <c r="C3131" s="67"/>
      <c r="D3131" s="68"/>
      <c r="E3131" s="69"/>
      <c r="F3131" s="70"/>
      <c r="G3131" s="71"/>
      <c r="H3131" s="66">
        <v>9000000</v>
      </c>
      <c r="I3131" s="67" t="s">
        <v>293</v>
      </c>
      <c r="J3131" s="72">
        <v>0.86221900000000007</v>
      </c>
      <c r="K3131" s="73">
        <v>1.3518179999999997</v>
      </c>
      <c r="L3131" s="73">
        <f t="shared" si="192"/>
        <v>0.17934228988013953</v>
      </c>
      <c r="M3131" s="73">
        <v>6.3053569880139548E-2</v>
      </c>
      <c r="N3131" s="73">
        <v>5.5747089999999999E-2</v>
      </c>
      <c r="O3131" s="73">
        <v>6.0541629999999992E-2</v>
      </c>
      <c r="P3131" s="74">
        <f t="shared" si="193"/>
        <v>4.6643534765877924E-2</v>
      </c>
      <c r="Q3131" s="74">
        <f t="shared" si="194"/>
        <v>8.7882140850424811E-2</v>
      </c>
      <c r="R3131" s="75">
        <f t="shared" si="195"/>
        <v>0.13266748177649623</v>
      </c>
      <c r="S3131" s="7"/>
    </row>
    <row r="3132" spans="1:19" x14ac:dyDescent="0.25">
      <c r="A3132" s="66"/>
      <c r="B3132" s="56"/>
      <c r="C3132" s="67"/>
      <c r="D3132" s="68"/>
      <c r="E3132" s="69"/>
      <c r="F3132" s="70"/>
      <c r="G3132" s="71"/>
      <c r="H3132" s="66">
        <v>9000009</v>
      </c>
      <c r="I3132" s="67" t="s">
        <v>294</v>
      </c>
      <c r="J3132" s="72">
        <v>0.85000000000000009</v>
      </c>
      <c r="K3132" s="73">
        <v>0.87414800000000015</v>
      </c>
      <c r="L3132" s="73">
        <f t="shared" si="192"/>
        <v>2.5894759999999999E-2</v>
      </c>
      <c r="M3132" s="73">
        <v>0</v>
      </c>
      <c r="N3132" s="73">
        <v>1.3214429999999999E-2</v>
      </c>
      <c r="O3132" s="73">
        <v>1.268033E-2</v>
      </c>
      <c r="P3132" s="74">
        <f t="shared" si="193"/>
        <v>0</v>
      </c>
      <c r="Q3132" s="74">
        <f t="shared" si="194"/>
        <v>1.51169252803873E-2</v>
      </c>
      <c r="R3132" s="75">
        <f t="shared" si="195"/>
        <v>2.9622855626278383E-2</v>
      </c>
      <c r="S3132" s="7"/>
    </row>
    <row r="3133" spans="1:19" x14ac:dyDescent="0.25">
      <c r="A3133" s="44"/>
      <c r="B3133" s="45"/>
      <c r="C3133" s="46"/>
      <c r="D3133" s="47"/>
      <c r="E3133" s="48"/>
      <c r="F3133" s="49">
        <v>2</v>
      </c>
      <c r="G3133" s="50" t="s">
        <v>137</v>
      </c>
      <c r="H3133" s="90"/>
      <c r="I3133" s="46"/>
      <c r="J3133" s="51">
        <v>8.7831070000000011</v>
      </c>
      <c r="K3133" s="52">
        <v>9.5632959999999994</v>
      </c>
      <c r="L3133" s="53">
        <f t="shared" si="192"/>
        <v>2.0017938449269059</v>
      </c>
      <c r="M3133" s="53">
        <v>0.47606213492690586</v>
      </c>
      <c r="N3133" s="53">
        <v>0.69962692000000004</v>
      </c>
      <c r="O3133" s="53">
        <v>0.82610479000000003</v>
      </c>
      <c r="P3133" s="54">
        <f t="shared" si="193"/>
        <v>4.9780131758643244E-2</v>
      </c>
      <c r="Q3133" s="54">
        <f t="shared" si="194"/>
        <v>0.12293764147077597</v>
      </c>
      <c r="R3133" s="55">
        <f t="shared" si="195"/>
        <v>0.20932049420272111</v>
      </c>
      <c r="S3133" s="7"/>
    </row>
    <row r="3134" spans="1:19" x14ac:dyDescent="0.25">
      <c r="A3134" s="66"/>
      <c r="B3134" s="56"/>
      <c r="C3134" s="67"/>
      <c r="D3134" s="68"/>
      <c r="E3134" s="69"/>
      <c r="F3134" s="70"/>
      <c r="G3134" s="71"/>
      <c r="H3134" s="66">
        <v>3000001</v>
      </c>
      <c r="I3134" s="67" t="s">
        <v>283</v>
      </c>
      <c r="J3134" s="72">
        <v>0.10547200000000001</v>
      </c>
      <c r="K3134" s="73">
        <v>0.106642</v>
      </c>
      <c r="L3134" s="73">
        <f t="shared" si="192"/>
        <v>1.2645330148264876E-2</v>
      </c>
      <c r="M3134" s="73">
        <v>3.1632001482648775E-3</v>
      </c>
      <c r="N3134" s="73">
        <v>4.6451299999999999E-3</v>
      </c>
      <c r="O3134" s="73">
        <v>4.8369999999999993E-3</v>
      </c>
      <c r="P3134" s="74">
        <f t="shared" si="193"/>
        <v>2.9661860695269007E-2</v>
      </c>
      <c r="Q3134" s="74">
        <f t="shared" si="194"/>
        <v>7.3220027271289706E-2</v>
      </c>
      <c r="R3134" s="75">
        <f t="shared" si="195"/>
        <v>0.11857739116168935</v>
      </c>
      <c r="S3134" s="7"/>
    </row>
    <row r="3135" spans="1:19" x14ac:dyDescent="0.25">
      <c r="A3135" s="66"/>
      <c r="B3135" s="56"/>
      <c r="C3135" s="67"/>
      <c r="D3135" s="68"/>
      <c r="E3135" s="69"/>
      <c r="F3135" s="70"/>
      <c r="G3135" s="71"/>
      <c r="H3135" s="66">
        <v>3033172</v>
      </c>
      <c r="I3135" s="67" t="s">
        <v>412</v>
      </c>
      <c r="J3135" s="72">
        <v>4.6658780000000011</v>
      </c>
      <c r="K3135" s="73">
        <v>5.2163360000000001</v>
      </c>
      <c r="L3135" s="73">
        <f t="shared" si="192"/>
        <v>1.3244246632972407</v>
      </c>
      <c r="M3135" s="73">
        <v>0.22482912329724059</v>
      </c>
      <c r="N3135" s="73">
        <v>0.49469356000000003</v>
      </c>
      <c r="O3135" s="73">
        <v>0.60490198000000006</v>
      </c>
      <c r="P3135" s="74">
        <f t="shared" si="193"/>
        <v>4.3100966520799387E-2</v>
      </c>
      <c r="Q3135" s="74">
        <f t="shared" si="194"/>
        <v>0.1379364142373575</v>
      </c>
      <c r="R3135" s="75">
        <f t="shared" si="195"/>
        <v>0.25389941585381781</v>
      </c>
      <c r="S3135" s="7"/>
    </row>
    <row r="3136" spans="1:19" ht="25.5" x14ac:dyDescent="0.25">
      <c r="A3136" s="66"/>
      <c r="B3136" s="56"/>
      <c r="C3136" s="67"/>
      <c r="D3136" s="68"/>
      <c r="E3136" s="69"/>
      <c r="F3136" s="70"/>
      <c r="G3136" s="71"/>
      <c r="H3136" s="66">
        <v>3033294</v>
      </c>
      <c r="I3136" s="67" t="s">
        <v>439</v>
      </c>
      <c r="J3136" s="72">
        <v>7.2844999999999993E-2</v>
      </c>
      <c r="K3136" s="73">
        <v>7.3006999999999989E-2</v>
      </c>
      <c r="L3136" s="73">
        <f t="shared" si="192"/>
        <v>1.4157030022971443E-2</v>
      </c>
      <c r="M3136" s="73">
        <v>3.2079000229714438E-3</v>
      </c>
      <c r="N3136" s="73">
        <v>7.8078999999999996E-3</v>
      </c>
      <c r="O3136" s="73">
        <v>3.1412300000000001E-3</v>
      </c>
      <c r="P3136" s="74">
        <f t="shared" si="193"/>
        <v>4.3939622542652684E-2</v>
      </c>
      <c r="Q3136" s="74">
        <f t="shared" si="194"/>
        <v>0.1508869015706911</v>
      </c>
      <c r="R3136" s="75">
        <f t="shared" si="195"/>
        <v>0.19391332369459705</v>
      </c>
      <c r="S3136" s="7"/>
    </row>
    <row r="3137" spans="1:19" x14ac:dyDescent="0.25">
      <c r="A3137" s="66"/>
      <c r="B3137" s="56"/>
      <c r="C3137" s="67"/>
      <c r="D3137" s="68"/>
      <c r="E3137" s="69"/>
      <c r="F3137" s="70"/>
      <c r="G3137" s="71"/>
      <c r="H3137" s="66">
        <v>3033295</v>
      </c>
      <c r="I3137" s="67" t="s">
        <v>413</v>
      </c>
      <c r="J3137" s="72">
        <v>1.3371650000000002</v>
      </c>
      <c r="K3137" s="73">
        <v>1.4369080000000001</v>
      </c>
      <c r="L3137" s="73">
        <f t="shared" si="192"/>
        <v>0.30209185130344673</v>
      </c>
      <c r="M3137" s="73">
        <v>0.12707003130344674</v>
      </c>
      <c r="N3137" s="73">
        <v>8.4665749999999984E-2</v>
      </c>
      <c r="O3137" s="73">
        <v>9.0356069999999997E-2</v>
      </c>
      <c r="P3137" s="74">
        <f t="shared" si="193"/>
        <v>8.8432962516352284E-2</v>
      </c>
      <c r="Q3137" s="74">
        <f t="shared" si="194"/>
        <v>0.14735514125013341</v>
      </c>
      <c r="R3137" s="75">
        <f t="shared" si="195"/>
        <v>0.21023743434057485</v>
      </c>
      <c r="S3137" s="7"/>
    </row>
    <row r="3138" spans="1:19" ht="25.5" x14ac:dyDescent="0.25">
      <c r="A3138" s="66"/>
      <c r="B3138" s="56"/>
      <c r="C3138" s="67"/>
      <c r="D3138" s="68"/>
      <c r="E3138" s="69"/>
      <c r="F3138" s="70"/>
      <c r="G3138" s="71"/>
      <c r="H3138" s="66">
        <v>3033297</v>
      </c>
      <c r="I3138" s="67" t="s">
        <v>440</v>
      </c>
      <c r="J3138" s="72">
        <v>1.1957720000000001</v>
      </c>
      <c r="K3138" s="73">
        <v>1.2088019999999999</v>
      </c>
      <c r="L3138" s="73">
        <f t="shared" si="192"/>
        <v>0.29293946968904638</v>
      </c>
      <c r="M3138" s="73">
        <v>9.9862079689046368E-2</v>
      </c>
      <c r="N3138" s="73">
        <v>9.1192780000000001E-2</v>
      </c>
      <c r="O3138" s="73">
        <v>0.10188461</v>
      </c>
      <c r="P3138" s="74">
        <f t="shared" si="193"/>
        <v>8.261243751172348E-2</v>
      </c>
      <c r="Q3138" s="74">
        <f t="shared" si="194"/>
        <v>0.15805306385085927</v>
      </c>
      <c r="R3138" s="75">
        <f t="shared" si="195"/>
        <v>0.24233867059207909</v>
      </c>
      <c r="S3138" s="7"/>
    </row>
    <row r="3139" spans="1:19" x14ac:dyDescent="0.25">
      <c r="A3139" s="66"/>
      <c r="B3139" s="56"/>
      <c r="C3139" s="67"/>
      <c r="D3139" s="68"/>
      <c r="E3139" s="69"/>
      <c r="F3139" s="70"/>
      <c r="G3139" s="71"/>
      <c r="H3139" s="66">
        <v>3033305</v>
      </c>
      <c r="I3139" s="67" t="s">
        <v>441</v>
      </c>
      <c r="J3139" s="72">
        <v>6.6893999999999995E-2</v>
      </c>
      <c r="K3139" s="73">
        <v>0.15801799999999999</v>
      </c>
      <c r="L3139" s="73">
        <f t="shared" si="192"/>
        <v>9.6058500952526001E-3</v>
      </c>
      <c r="M3139" s="73">
        <v>3.0979500952525996E-3</v>
      </c>
      <c r="N3139" s="73">
        <v>3.2019499999999998E-3</v>
      </c>
      <c r="O3139" s="73">
        <v>3.3059500000000002E-3</v>
      </c>
      <c r="P3139" s="74">
        <f t="shared" si="193"/>
        <v>1.9605045597669884E-2</v>
      </c>
      <c r="Q3139" s="74">
        <f t="shared" si="194"/>
        <v>3.986824346120442E-2</v>
      </c>
      <c r="R3139" s="75">
        <f t="shared" si="195"/>
        <v>6.0789594193399486E-2</v>
      </c>
      <c r="S3139" s="7"/>
    </row>
    <row r="3140" spans="1:19" x14ac:dyDescent="0.25">
      <c r="A3140" s="66"/>
      <c r="B3140" s="56"/>
      <c r="C3140" s="67"/>
      <c r="D3140" s="68"/>
      <c r="E3140" s="69"/>
      <c r="F3140" s="70"/>
      <c r="G3140" s="71"/>
      <c r="H3140" s="66">
        <v>9000000</v>
      </c>
      <c r="I3140" s="67" t="s">
        <v>293</v>
      </c>
      <c r="J3140" s="72">
        <v>0.48908099999999999</v>
      </c>
      <c r="K3140" s="73">
        <v>0.5135829999999999</v>
      </c>
      <c r="L3140" s="73">
        <f t="shared" si="192"/>
        <v>4.5929650370683237E-2</v>
      </c>
      <c r="M3140" s="73">
        <v>1.4831850370683242E-2</v>
      </c>
      <c r="N3140" s="73">
        <v>1.3419849999999999E-2</v>
      </c>
      <c r="O3140" s="73">
        <v>1.7677949999999998E-2</v>
      </c>
      <c r="P3140" s="74">
        <f t="shared" si="193"/>
        <v>2.8879169230062608E-2</v>
      </c>
      <c r="Q3140" s="74">
        <f t="shared" si="194"/>
        <v>5.5009025553188567E-2</v>
      </c>
      <c r="R3140" s="75">
        <f t="shared" si="195"/>
        <v>8.9429849451175852E-2</v>
      </c>
      <c r="S3140" s="7"/>
    </row>
    <row r="3141" spans="1:19" x14ac:dyDescent="0.25">
      <c r="A3141" s="66"/>
      <c r="B3141" s="56"/>
      <c r="C3141" s="67"/>
      <c r="D3141" s="68"/>
      <c r="E3141" s="69"/>
      <c r="F3141" s="70"/>
      <c r="G3141" s="71"/>
      <c r="H3141" s="66">
        <v>9000009</v>
      </c>
      <c r="I3141" s="67" t="s">
        <v>294</v>
      </c>
      <c r="J3141" s="72">
        <v>0.85000000000000009</v>
      </c>
      <c r="K3141" s="73">
        <v>0.85000000000000009</v>
      </c>
      <c r="L3141" s="73">
        <f t="shared" si="192"/>
        <v>0</v>
      </c>
      <c r="M3141" s="73">
        <v>0</v>
      </c>
      <c r="N3141" s="73">
        <v>0</v>
      </c>
      <c r="O3141" s="73">
        <v>0</v>
      </c>
      <c r="P3141" s="74">
        <f t="shared" si="193"/>
        <v>0</v>
      </c>
      <c r="Q3141" s="74">
        <f t="shared" si="194"/>
        <v>0</v>
      </c>
      <c r="R3141" s="75">
        <f t="shared" si="195"/>
        <v>0</v>
      </c>
      <c r="S3141" s="7"/>
    </row>
    <row r="3142" spans="1:19" x14ac:dyDescent="0.25">
      <c r="A3142" s="44"/>
      <c r="B3142" s="45"/>
      <c r="C3142" s="46"/>
      <c r="D3142" s="47"/>
      <c r="E3142" s="48"/>
      <c r="F3142" s="49">
        <v>16</v>
      </c>
      <c r="G3142" s="50" t="s">
        <v>138</v>
      </c>
      <c r="H3142" s="90"/>
      <c r="I3142" s="46"/>
      <c r="J3142" s="51">
        <v>2.3921039999999998</v>
      </c>
      <c r="K3142" s="52">
        <v>2.3756010000000001</v>
      </c>
      <c r="L3142" s="53">
        <f t="shared" si="192"/>
        <v>0.36440733011700943</v>
      </c>
      <c r="M3142" s="53">
        <v>7.8851480117009487E-2</v>
      </c>
      <c r="N3142" s="53">
        <v>8.1359809999999991E-2</v>
      </c>
      <c r="O3142" s="53">
        <v>0.20419604</v>
      </c>
      <c r="P3142" s="54">
        <f t="shared" si="193"/>
        <v>3.3192223827574363E-2</v>
      </c>
      <c r="Q3142" s="54">
        <f t="shared" si="194"/>
        <v>6.7440319362135917E-2</v>
      </c>
      <c r="R3142" s="55">
        <f t="shared" si="195"/>
        <v>0.15339584808939272</v>
      </c>
      <c r="S3142" s="7"/>
    </row>
    <row r="3143" spans="1:19" x14ac:dyDescent="0.25">
      <c r="A3143" s="66"/>
      <c r="B3143" s="56"/>
      <c r="C3143" s="67"/>
      <c r="D3143" s="68"/>
      <c r="E3143" s="69"/>
      <c r="F3143" s="70"/>
      <c r="G3143" s="71"/>
      <c r="H3143" s="66">
        <v>3000001</v>
      </c>
      <c r="I3143" s="67" t="s">
        <v>283</v>
      </c>
      <c r="J3143" s="72">
        <v>8.8305999999999996E-2</v>
      </c>
      <c r="K3143" s="73">
        <v>8.8513999999999995E-2</v>
      </c>
      <c r="L3143" s="73">
        <f t="shared" ref="L3143:L3206" si="196">SUM(M3143,N3143,O3143)</f>
        <v>2.3538000558248721E-3</v>
      </c>
      <c r="M3143" s="73">
        <v>1.3040000558248721E-3</v>
      </c>
      <c r="N3143" s="73">
        <v>3.3700000000000001E-4</v>
      </c>
      <c r="O3143" s="73">
        <v>7.1279999999999998E-4</v>
      </c>
      <c r="P3143" s="74">
        <f t="shared" ref="P3143:P3206" si="197">IFERROR(M3143/K3143,0)</f>
        <v>1.4732133400647041E-2</v>
      </c>
      <c r="Q3143" s="74">
        <f t="shared" ref="Q3143:Q3206" si="198">IFERROR(SUM(M3143,N3143)/K3143,0)</f>
        <v>1.8539440719263306E-2</v>
      </c>
      <c r="R3143" s="75">
        <f t="shared" ref="R3143:R3206" si="199">IFERROR(SUM(M3143,N3143,O3143)/K3143,0)</f>
        <v>2.6592404092289041E-2</v>
      </c>
      <c r="S3143" s="7"/>
    </row>
    <row r="3144" spans="1:19" ht="25.5" x14ac:dyDescent="0.25">
      <c r="A3144" s="66"/>
      <c r="B3144" s="56"/>
      <c r="C3144" s="67"/>
      <c r="D3144" s="68"/>
      <c r="E3144" s="69"/>
      <c r="F3144" s="70"/>
      <c r="G3144" s="71"/>
      <c r="H3144" s="66">
        <v>3000612</v>
      </c>
      <c r="I3144" s="67" t="s">
        <v>414</v>
      </c>
      <c r="J3144" s="72">
        <v>0.766432</v>
      </c>
      <c r="K3144" s="73">
        <v>0.77122000000000002</v>
      </c>
      <c r="L3144" s="73">
        <f t="shared" si="196"/>
        <v>0.17877400001842852</v>
      </c>
      <c r="M3144" s="73">
        <v>6.1307230018428527E-2</v>
      </c>
      <c r="N3144" s="73">
        <v>5.6424200000000001E-2</v>
      </c>
      <c r="O3144" s="73">
        <v>6.1042569999999997E-2</v>
      </c>
      <c r="P3144" s="74">
        <f t="shared" si="197"/>
        <v>7.949382798478842E-2</v>
      </c>
      <c r="Q3144" s="74">
        <f t="shared" si="198"/>
        <v>0.15265609037424929</v>
      </c>
      <c r="R3144" s="75">
        <f t="shared" si="199"/>
        <v>0.23180674777421295</v>
      </c>
      <c r="S3144" s="7"/>
    </row>
    <row r="3145" spans="1:19" ht="25.5" x14ac:dyDescent="0.25">
      <c r="A3145" s="66"/>
      <c r="B3145" s="56"/>
      <c r="C3145" s="67"/>
      <c r="D3145" s="68"/>
      <c r="E3145" s="69"/>
      <c r="F3145" s="70"/>
      <c r="G3145" s="71"/>
      <c r="H3145" s="66">
        <v>3000614</v>
      </c>
      <c r="I3145" s="67" t="s">
        <v>415</v>
      </c>
      <c r="J3145" s="72">
        <v>6.7329999999999987E-2</v>
      </c>
      <c r="K3145" s="73">
        <v>6.7329999999999987E-2</v>
      </c>
      <c r="L3145" s="73">
        <f t="shared" si="196"/>
        <v>6.5869999339133499E-3</v>
      </c>
      <c r="M3145" s="73">
        <v>2.0399999339133501E-3</v>
      </c>
      <c r="N3145" s="73">
        <v>2.2200000000000002E-3</v>
      </c>
      <c r="O3145" s="73">
        <v>2.3270000000000001E-3</v>
      </c>
      <c r="P3145" s="74">
        <f t="shared" si="197"/>
        <v>3.0298528648646229E-2</v>
      </c>
      <c r="Q3145" s="74">
        <f t="shared" si="198"/>
        <v>6.32704579520771E-2</v>
      </c>
      <c r="R3145" s="75">
        <f t="shared" si="199"/>
        <v>9.7831574839051708E-2</v>
      </c>
      <c r="S3145" s="7"/>
    </row>
    <row r="3146" spans="1:19" ht="38.25" x14ac:dyDescent="0.25">
      <c r="A3146" s="66"/>
      <c r="B3146" s="56"/>
      <c r="C3146" s="67"/>
      <c r="D3146" s="68"/>
      <c r="E3146" s="69"/>
      <c r="F3146" s="70"/>
      <c r="G3146" s="71"/>
      <c r="H3146" s="66">
        <v>3043959</v>
      </c>
      <c r="I3146" s="67" t="s">
        <v>416</v>
      </c>
      <c r="J3146" s="72">
        <v>0.161583</v>
      </c>
      <c r="K3146" s="73">
        <v>0.13828400000000002</v>
      </c>
      <c r="L3146" s="73">
        <f t="shared" si="196"/>
        <v>2.0053809878521078E-2</v>
      </c>
      <c r="M3146" s="73">
        <v>5.7879998785210773E-3</v>
      </c>
      <c r="N3146" s="73">
        <v>7.3001400000000001E-3</v>
      </c>
      <c r="O3146" s="73">
        <v>6.9656700000000002E-3</v>
      </c>
      <c r="P3146" s="74">
        <f t="shared" si="197"/>
        <v>4.1855889897031304E-2</v>
      </c>
      <c r="Q3146" s="74">
        <f t="shared" si="198"/>
        <v>9.4646812925002724E-2</v>
      </c>
      <c r="R3146" s="75">
        <f t="shared" si="199"/>
        <v>0.14501901795233776</v>
      </c>
      <c r="S3146" s="7"/>
    </row>
    <row r="3147" spans="1:19" ht="25.5" x14ac:dyDescent="0.25">
      <c r="A3147" s="66"/>
      <c r="B3147" s="56"/>
      <c r="C3147" s="67"/>
      <c r="D3147" s="68"/>
      <c r="E3147" s="69"/>
      <c r="F3147" s="70"/>
      <c r="G3147" s="71"/>
      <c r="H3147" s="66">
        <v>3043961</v>
      </c>
      <c r="I3147" s="67" t="s">
        <v>417</v>
      </c>
      <c r="J3147" s="72">
        <v>4.6582999999999999E-2</v>
      </c>
      <c r="K3147" s="73">
        <v>4.7453000000000009E-2</v>
      </c>
      <c r="L3147" s="73">
        <f t="shared" si="196"/>
        <v>6.8999999999999999E-3</v>
      </c>
      <c r="M3147" s="73">
        <v>0</v>
      </c>
      <c r="N3147" s="73">
        <v>1E-3</v>
      </c>
      <c r="O3147" s="73">
        <v>5.8999999999999999E-3</v>
      </c>
      <c r="P3147" s="74">
        <f t="shared" si="197"/>
        <v>0</v>
      </c>
      <c r="Q3147" s="74">
        <f t="shared" si="198"/>
        <v>2.1073483236044081E-2</v>
      </c>
      <c r="R3147" s="75">
        <f t="shared" si="199"/>
        <v>0.14540703432870417</v>
      </c>
      <c r="S3147" s="7"/>
    </row>
    <row r="3148" spans="1:19" ht="38.25" x14ac:dyDescent="0.25">
      <c r="A3148" s="66"/>
      <c r="B3148" s="56"/>
      <c r="C3148" s="67"/>
      <c r="D3148" s="68"/>
      <c r="E3148" s="69"/>
      <c r="F3148" s="70"/>
      <c r="G3148" s="71"/>
      <c r="H3148" s="66">
        <v>3043969</v>
      </c>
      <c r="I3148" s="67" t="s">
        <v>418</v>
      </c>
      <c r="J3148" s="72">
        <v>4.6114000000000002E-2</v>
      </c>
      <c r="K3148" s="73">
        <v>4.6708E-2</v>
      </c>
      <c r="L3148" s="73">
        <f t="shared" si="196"/>
        <v>7.6997201079291111E-3</v>
      </c>
      <c r="M3148" s="73">
        <v>2.2692501079291105E-3</v>
      </c>
      <c r="N3148" s="73">
        <v>2.53447E-3</v>
      </c>
      <c r="O3148" s="73">
        <v>2.8960000000000001E-3</v>
      </c>
      <c r="P3148" s="74">
        <f t="shared" si="197"/>
        <v>4.8583756699689784E-2</v>
      </c>
      <c r="Q3148" s="74">
        <f t="shared" si="198"/>
        <v>0.10284576749013255</v>
      </c>
      <c r="R3148" s="75">
        <f t="shared" si="199"/>
        <v>0.16484799408943032</v>
      </c>
      <c r="S3148" s="7"/>
    </row>
    <row r="3149" spans="1:19" x14ac:dyDescent="0.25">
      <c r="A3149" s="66"/>
      <c r="B3149" s="56"/>
      <c r="C3149" s="67"/>
      <c r="D3149" s="68"/>
      <c r="E3149" s="69"/>
      <c r="F3149" s="70"/>
      <c r="G3149" s="71"/>
      <c r="H3149" s="66">
        <v>9000000</v>
      </c>
      <c r="I3149" s="67" t="s">
        <v>293</v>
      </c>
      <c r="J3149" s="72">
        <v>1.2157560000000001</v>
      </c>
      <c r="K3149" s="73">
        <v>1.2160920000000002</v>
      </c>
      <c r="L3149" s="73">
        <f t="shared" si="196"/>
        <v>0.14203900012239254</v>
      </c>
      <c r="M3149" s="73">
        <v>6.1430001223925501E-3</v>
      </c>
      <c r="N3149" s="73">
        <v>1.1543999999999999E-2</v>
      </c>
      <c r="O3149" s="73">
        <v>0.12435199999999999</v>
      </c>
      <c r="P3149" s="74">
        <f t="shared" si="197"/>
        <v>5.0514271308359478E-3</v>
      </c>
      <c r="Q3149" s="74">
        <f t="shared" si="198"/>
        <v>1.4544129985554174E-2</v>
      </c>
      <c r="R3149" s="75">
        <f t="shared" si="199"/>
        <v>0.11679955145037754</v>
      </c>
      <c r="S3149" s="7"/>
    </row>
    <row r="3150" spans="1:19" x14ac:dyDescent="0.25">
      <c r="A3150" s="44"/>
      <c r="B3150" s="45"/>
      <c r="C3150" s="46"/>
      <c r="D3150" s="47"/>
      <c r="E3150" s="48"/>
      <c r="F3150" s="49">
        <v>17</v>
      </c>
      <c r="G3150" s="50" t="s">
        <v>139</v>
      </c>
      <c r="H3150" s="90"/>
      <c r="I3150" s="46"/>
      <c r="J3150" s="51">
        <v>0.57919200000000004</v>
      </c>
      <c r="K3150" s="52">
        <v>0.51592099999999996</v>
      </c>
      <c r="L3150" s="53">
        <f t="shared" si="196"/>
        <v>6.706433023568234E-2</v>
      </c>
      <c r="M3150" s="53">
        <v>2.8555750235682353E-2</v>
      </c>
      <c r="N3150" s="53">
        <v>2.3919079999999999E-2</v>
      </c>
      <c r="O3150" s="53">
        <v>1.4589499999999998E-2</v>
      </c>
      <c r="P3150" s="54">
        <f t="shared" si="197"/>
        <v>5.5349075218264723E-2</v>
      </c>
      <c r="Q3150" s="54">
        <f t="shared" si="198"/>
        <v>0.10171097946329448</v>
      </c>
      <c r="R3150" s="55">
        <f t="shared" si="199"/>
        <v>0.12998953373807684</v>
      </c>
      <c r="S3150" s="7"/>
    </row>
    <row r="3151" spans="1:19" x14ac:dyDescent="0.25">
      <c r="A3151" s="66"/>
      <c r="B3151" s="56"/>
      <c r="C3151" s="67"/>
      <c r="D3151" s="68"/>
      <c r="E3151" s="69"/>
      <c r="F3151" s="70"/>
      <c r="G3151" s="71"/>
      <c r="H3151" s="66">
        <v>3000001</v>
      </c>
      <c r="I3151" s="67" t="s">
        <v>283</v>
      </c>
      <c r="J3151" s="72">
        <v>5.3323000000000002E-2</v>
      </c>
      <c r="K3151" s="73">
        <v>5.3323000000000002E-2</v>
      </c>
      <c r="L3151" s="73">
        <f t="shared" si="196"/>
        <v>3.082999996894039E-3</v>
      </c>
      <c r="M3151" s="73">
        <v>9.1499999689403921E-4</v>
      </c>
      <c r="N3151" s="73">
        <v>1.253E-3</v>
      </c>
      <c r="O3151" s="73">
        <v>9.1500000000000001E-4</v>
      </c>
      <c r="P3151" s="74">
        <f t="shared" si="197"/>
        <v>1.7159574609343795E-2</v>
      </c>
      <c r="Q3151" s="74">
        <f t="shared" si="198"/>
        <v>4.0657877405510544E-2</v>
      </c>
      <c r="R3151" s="75">
        <f t="shared" si="199"/>
        <v>5.7817452073102391E-2</v>
      </c>
      <c r="S3151" s="7"/>
    </row>
    <row r="3152" spans="1:19" ht="38.25" x14ac:dyDescent="0.25">
      <c r="A3152" s="66"/>
      <c r="B3152" s="56"/>
      <c r="C3152" s="67"/>
      <c r="D3152" s="68"/>
      <c r="E3152" s="69"/>
      <c r="F3152" s="70"/>
      <c r="G3152" s="71"/>
      <c r="H3152" s="66">
        <v>3043977</v>
      </c>
      <c r="I3152" s="67" t="s">
        <v>419</v>
      </c>
      <c r="J3152" s="72">
        <v>3.9268999999999998E-2</v>
      </c>
      <c r="K3152" s="73">
        <v>3.9268999999999998E-2</v>
      </c>
      <c r="L3152" s="73">
        <f t="shared" si="196"/>
        <v>4.0199998766183853E-3</v>
      </c>
      <c r="M3152" s="73">
        <v>4.0199998766183853E-3</v>
      </c>
      <c r="N3152" s="73">
        <v>0</v>
      </c>
      <c r="O3152" s="73">
        <v>0</v>
      </c>
      <c r="P3152" s="74">
        <f t="shared" si="197"/>
        <v>0.10237082371892295</v>
      </c>
      <c r="Q3152" s="74">
        <f t="shared" si="198"/>
        <v>0.10237082371892295</v>
      </c>
      <c r="R3152" s="75">
        <f t="shared" si="199"/>
        <v>0.10237082371892295</v>
      </c>
      <c r="S3152" s="7"/>
    </row>
    <row r="3153" spans="1:19" ht="63.75" x14ac:dyDescent="0.25">
      <c r="A3153" s="66"/>
      <c r="B3153" s="56"/>
      <c r="C3153" s="67"/>
      <c r="D3153" s="68"/>
      <c r="E3153" s="69"/>
      <c r="F3153" s="70"/>
      <c r="G3153" s="71"/>
      <c r="H3153" s="66">
        <v>3043981</v>
      </c>
      <c r="I3153" s="67" t="s">
        <v>420</v>
      </c>
      <c r="J3153" s="72">
        <v>0.12669800000000001</v>
      </c>
      <c r="K3153" s="73">
        <v>0.12669800000000001</v>
      </c>
      <c r="L3153" s="73">
        <f t="shared" si="196"/>
        <v>0</v>
      </c>
      <c r="M3153" s="73">
        <v>0</v>
      </c>
      <c r="N3153" s="73">
        <v>0</v>
      </c>
      <c r="O3153" s="73">
        <v>0</v>
      </c>
      <c r="P3153" s="74">
        <f t="shared" si="197"/>
        <v>0</v>
      </c>
      <c r="Q3153" s="74">
        <f t="shared" si="198"/>
        <v>0</v>
      </c>
      <c r="R3153" s="75">
        <f t="shared" si="199"/>
        <v>0</v>
      </c>
      <c r="S3153" s="7"/>
    </row>
    <row r="3154" spans="1:19" x14ac:dyDescent="0.25">
      <c r="A3154" s="66"/>
      <c r="B3154" s="56"/>
      <c r="C3154" s="67"/>
      <c r="D3154" s="68"/>
      <c r="E3154" s="69"/>
      <c r="F3154" s="70"/>
      <c r="G3154" s="71"/>
      <c r="H3154" s="66">
        <v>3043982</v>
      </c>
      <c r="I3154" s="67" t="s">
        <v>421</v>
      </c>
      <c r="J3154" s="72">
        <v>1.3453E-2</v>
      </c>
      <c r="K3154" s="73">
        <v>1.3453E-2</v>
      </c>
      <c r="L3154" s="73">
        <f t="shared" si="196"/>
        <v>0</v>
      </c>
      <c r="M3154" s="73">
        <v>0</v>
      </c>
      <c r="N3154" s="73">
        <v>0</v>
      </c>
      <c r="O3154" s="73">
        <v>0</v>
      </c>
      <c r="P3154" s="74">
        <f t="shared" si="197"/>
        <v>0</v>
      </c>
      <c r="Q3154" s="74">
        <f t="shared" si="198"/>
        <v>0</v>
      </c>
      <c r="R3154" s="75">
        <f t="shared" si="199"/>
        <v>0</v>
      </c>
      <c r="S3154" s="7"/>
    </row>
    <row r="3155" spans="1:19" ht="25.5" x14ac:dyDescent="0.25">
      <c r="A3155" s="66"/>
      <c r="B3155" s="56"/>
      <c r="C3155" s="67"/>
      <c r="D3155" s="68"/>
      <c r="E3155" s="69"/>
      <c r="F3155" s="70"/>
      <c r="G3155" s="71"/>
      <c r="H3155" s="66">
        <v>3043983</v>
      </c>
      <c r="I3155" s="67" t="s">
        <v>422</v>
      </c>
      <c r="J3155" s="72">
        <v>0.21521799999999999</v>
      </c>
      <c r="K3155" s="73">
        <v>0.17421400000000001</v>
      </c>
      <c r="L3155" s="73">
        <f t="shared" si="196"/>
        <v>3.9829660430812125E-2</v>
      </c>
      <c r="M3155" s="73">
        <v>1.4624750430812128E-2</v>
      </c>
      <c r="N3155" s="73">
        <v>1.6428079999999998E-2</v>
      </c>
      <c r="O3155" s="73">
        <v>8.7768299999999994E-3</v>
      </c>
      <c r="P3155" s="74">
        <f t="shared" si="197"/>
        <v>8.394704461646095E-2</v>
      </c>
      <c r="Q3155" s="74">
        <f t="shared" si="198"/>
        <v>0.17824532144840324</v>
      </c>
      <c r="R3155" s="75">
        <f t="shared" si="199"/>
        <v>0.22862491206683805</v>
      </c>
      <c r="S3155" s="7"/>
    </row>
    <row r="3156" spans="1:19" ht="25.5" x14ac:dyDescent="0.25">
      <c r="A3156" s="66"/>
      <c r="B3156" s="56"/>
      <c r="C3156" s="67"/>
      <c r="D3156" s="68"/>
      <c r="E3156" s="69"/>
      <c r="F3156" s="70"/>
      <c r="G3156" s="71"/>
      <c r="H3156" s="66">
        <v>3043984</v>
      </c>
      <c r="I3156" s="67" t="s">
        <v>423</v>
      </c>
      <c r="J3156" s="72">
        <v>0.115772</v>
      </c>
      <c r="K3156" s="73">
        <v>9.3505000000000005E-2</v>
      </c>
      <c r="L3156" s="73">
        <f t="shared" si="196"/>
        <v>2.0131669931357801E-2</v>
      </c>
      <c r="M3156" s="73">
        <v>8.995999931357801E-3</v>
      </c>
      <c r="N3156" s="73">
        <v>6.2380000000000005E-3</v>
      </c>
      <c r="O3156" s="73">
        <v>4.8976699999999998E-3</v>
      </c>
      <c r="P3156" s="74">
        <f t="shared" si="197"/>
        <v>9.620875815579702E-2</v>
      </c>
      <c r="Q3156" s="74">
        <f t="shared" si="198"/>
        <v>0.1629217681552623</v>
      </c>
      <c r="R3156" s="75">
        <f t="shared" si="199"/>
        <v>0.21530046448166196</v>
      </c>
      <c r="S3156" s="7"/>
    </row>
    <row r="3157" spans="1:19" x14ac:dyDescent="0.25">
      <c r="A3157" s="66"/>
      <c r="B3157" s="56"/>
      <c r="C3157" s="67"/>
      <c r="D3157" s="68"/>
      <c r="E3157" s="69"/>
      <c r="F3157" s="70"/>
      <c r="G3157" s="71"/>
      <c r="H3157" s="66">
        <v>9000000</v>
      </c>
      <c r="I3157" s="67" t="s">
        <v>293</v>
      </c>
      <c r="J3157" s="72">
        <v>1.5459000000000001E-2</v>
      </c>
      <c r="K3157" s="73">
        <v>1.5459000000000001E-2</v>
      </c>
      <c r="L3157" s="73">
        <f t="shared" si="196"/>
        <v>0</v>
      </c>
      <c r="M3157" s="73">
        <v>0</v>
      </c>
      <c r="N3157" s="73">
        <v>0</v>
      </c>
      <c r="O3157" s="73">
        <v>0</v>
      </c>
      <c r="P3157" s="74">
        <f t="shared" si="197"/>
        <v>0</v>
      </c>
      <c r="Q3157" s="74">
        <f t="shared" si="198"/>
        <v>0</v>
      </c>
      <c r="R3157" s="75">
        <f t="shared" si="199"/>
        <v>0</v>
      </c>
      <c r="S3157" s="7"/>
    </row>
    <row r="3158" spans="1:19" x14ac:dyDescent="0.25">
      <c r="A3158" s="44"/>
      <c r="B3158" s="45"/>
      <c r="C3158" s="46"/>
      <c r="D3158" s="47"/>
      <c r="E3158" s="48"/>
      <c r="F3158" s="49">
        <v>18</v>
      </c>
      <c r="G3158" s="50" t="s">
        <v>140</v>
      </c>
      <c r="H3158" s="90"/>
      <c r="I3158" s="46"/>
      <c r="J3158" s="51">
        <v>2.018678</v>
      </c>
      <c r="K3158" s="52">
        <v>2.07253</v>
      </c>
      <c r="L3158" s="53">
        <f t="shared" si="196"/>
        <v>0.42176814366147891</v>
      </c>
      <c r="M3158" s="53">
        <v>0.14578533366147894</v>
      </c>
      <c r="N3158" s="53">
        <v>0.12631886999999997</v>
      </c>
      <c r="O3158" s="53">
        <v>0.14966394</v>
      </c>
      <c r="P3158" s="54">
        <f t="shared" si="197"/>
        <v>7.0341724202534553E-2</v>
      </c>
      <c r="Q3158" s="54">
        <f t="shared" si="198"/>
        <v>0.13129083953500259</v>
      </c>
      <c r="R3158" s="55">
        <f t="shared" si="199"/>
        <v>0.20350399929626056</v>
      </c>
      <c r="S3158" s="7"/>
    </row>
    <row r="3159" spans="1:19" x14ac:dyDescent="0.25">
      <c r="A3159" s="66"/>
      <c r="B3159" s="56"/>
      <c r="C3159" s="67"/>
      <c r="D3159" s="68"/>
      <c r="E3159" s="69"/>
      <c r="F3159" s="70"/>
      <c r="G3159" s="71"/>
      <c r="H3159" s="66">
        <v>3000001</v>
      </c>
      <c r="I3159" s="67" t="s">
        <v>283</v>
      </c>
      <c r="J3159" s="72">
        <v>4.8305000000000001E-2</v>
      </c>
      <c r="K3159" s="73">
        <v>4.8791999999999995E-2</v>
      </c>
      <c r="L3159" s="73">
        <f t="shared" si="196"/>
        <v>5.7759999999999995E-4</v>
      </c>
      <c r="M3159" s="73">
        <v>0</v>
      </c>
      <c r="N3159" s="73">
        <v>0</v>
      </c>
      <c r="O3159" s="73">
        <v>5.7759999999999995E-4</v>
      </c>
      <c r="P3159" s="74">
        <f t="shared" si="197"/>
        <v>0</v>
      </c>
      <c r="Q3159" s="74">
        <f t="shared" si="198"/>
        <v>0</v>
      </c>
      <c r="R3159" s="75">
        <f t="shared" si="199"/>
        <v>1.1838006230529595E-2</v>
      </c>
      <c r="S3159" s="7"/>
    </row>
    <row r="3160" spans="1:19" ht="38.25" x14ac:dyDescent="0.25">
      <c r="A3160" s="66"/>
      <c r="B3160" s="56"/>
      <c r="C3160" s="67"/>
      <c r="D3160" s="68"/>
      <c r="E3160" s="69"/>
      <c r="F3160" s="70"/>
      <c r="G3160" s="71"/>
      <c r="H3160" s="66">
        <v>3000015</v>
      </c>
      <c r="I3160" s="67" t="s">
        <v>437</v>
      </c>
      <c r="J3160" s="72">
        <v>5.4780000000000002E-3</v>
      </c>
      <c r="K3160" s="73">
        <v>5.4780000000000002E-3</v>
      </c>
      <c r="L3160" s="73">
        <f t="shared" si="196"/>
        <v>0</v>
      </c>
      <c r="M3160" s="73">
        <v>0</v>
      </c>
      <c r="N3160" s="73">
        <v>0</v>
      </c>
      <c r="O3160" s="73">
        <v>0</v>
      </c>
      <c r="P3160" s="74">
        <f t="shared" si="197"/>
        <v>0</v>
      </c>
      <c r="Q3160" s="74">
        <f t="shared" si="198"/>
        <v>0</v>
      </c>
      <c r="R3160" s="75">
        <f t="shared" si="199"/>
        <v>0</v>
      </c>
      <c r="S3160" s="7"/>
    </row>
    <row r="3161" spans="1:19" ht="25.5" x14ac:dyDescent="0.25">
      <c r="A3161" s="66"/>
      <c r="B3161" s="56"/>
      <c r="C3161" s="67"/>
      <c r="D3161" s="68"/>
      <c r="E3161" s="69"/>
      <c r="F3161" s="70"/>
      <c r="G3161" s="71"/>
      <c r="H3161" s="66">
        <v>3000016</v>
      </c>
      <c r="I3161" s="67" t="s">
        <v>424</v>
      </c>
      <c r="J3161" s="72">
        <v>6.4547999999999994E-2</v>
      </c>
      <c r="K3161" s="73">
        <v>6.4629000000000006E-2</v>
      </c>
      <c r="L3161" s="73">
        <f t="shared" si="196"/>
        <v>5.6938500382556576E-3</v>
      </c>
      <c r="M3161" s="73">
        <v>1.897950038255658E-3</v>
      </c>
      <c r="N3161" s="73">
        <v>1.89795E-3</v>
      </c>
      <c r="O3161" s="73">
        <v>1.89795E-3</v>
      </c>
      <c r="P3161" s="74">
        <f t="shared" si="197"/>
        <v>2.9366848291876059E-2</v>
      </c>
      <c r="Q3161" s="74">
        <f t="shared" si="198"/>
        <v>5.8733695991824993E-2</v>
      </c>
      <c r="R3161" s="75">
        <f t="shared" si="199"/>
        <v>8.8100543691773933E-2</v>
      </c>
      <c r="S3161" s="7"/>
    </row>
    <row r="3162" spans="1:19" ht="25.5" x14ac:dyDescent="0.25">
      <c r="A3162" s="66"/>
      <c r="B3162" s="56"/>
      <c r="C3162" s="67"/>
      <c r="D3162" s="68"/>
      <c r="E3162" s="69"/>
      <c r="F3162" s="70"/>
      <c r="G3162" s="71"/>
      <c r="H3162" s="66">
        <v>3000017</v>
      </c>
      <c r="I3162" s="67" t="s">
        <v>442</v>
      </c>
      <c r="J3162" s="72">
        <v>4.9683999999999999E-2</v>
      </c>
      <c r="K3162" s="73">
        <v>4.9683999999999999E-2</v>
      </c>
      <c r="L3162" s="73">
        <f t="shared" si="196"/>
        <v>4.8118500114857216E-3</v>
      </c>
      <c r="M3162" s="73">
        <v>1.6039500114857219E-3</v>
      </c>
      <c r="N3162" s="73">
        <v>1.60395E-3</v>
      </c>
      <c r="O3162" s="73">
        <v>1.60395E-3</v>
      </c>
      <c r="P3162" s="74">
        <f t="shared" si="197"/>
        <v>3.2283028972822675E-2</v>
      </c>
      <c r="Q3162" s="74">
        <f t="shared" si="198"/>
        <v>6.4566057714469882E-2</v>
      </c>
      <c r="R3162" s="75">
        <f t="shared" si="199"/>
        <v>9.6849086456117089E-2</v>
      </c>
      <c r="S3162" s="7"/>
    </row>
    <row r="3163" spans="1:19" x14ac:dyDescent="0.25">
      <c r="A3163" s="66"/>
      <c r="B3163" s="56"/>
      <c r="C3163" s="67"/>
      <c r="D3163" s="68"/>
      <c r="E3163" s="69"/>
      <c r="F3163" s="70"/>
      <c r="G3163" s="71"/>
      <c r="H3163" s="66">
        <v>3000680</v>
      </c>
      <c r="I3163" s="67" t="s">
        <v>445</v>
      </c>
      <c r="J3163" s="72">
        <v>1.6438549999999998</v>
      </c>
      <c r="K3163" s="73">
        <v>1.6954549999999999</v>
      </c>
      <c r="L3163" s="73">
        <f t="shared" si="196"/>
        <v>0.38880917369894541</v>
      </c>
      <c r="M3163" s="73">
        <v>0.13537696369894547</v>
      </c>
      <c r="N3163" s="73">
        <v>0.11795736999999998</v>
      </c>
      <c r="O3163" s="73">
        <v>0.13547483999999999</v>
      </c>
      <c r="P3163" s="74">
        <f t="shared" si="197"/>
        <v>7.9846981311179288E-2</v>
      </c>
      <c r="Q3163" s="74">
        <f t="shared" si="198"/>
        <v>0.14941967418713292</v>
      </c>
      <c r="R3163" s="75">
        <f t="shared" si="199"/>
        <v>0.2293243841322509</v>
      </c>
      <c r="S3163" s="7"/>
    </row>
    <row r="3164" spans="1:19" x14ac:dyDescent="0.25">
      <c r="A3164" s="66"/>
      <c r="B3164" s="56"/>
      <c r="C3164" s="67"/>
      <c r="D3164" s="68"/>
      <c r="E3164" s="69"/>
      <c r="F3164" s="70"/>
      <c r="G3164" s="71"/>
      <c r="H3164" s="66">
        <v>3000681</v>
      </c>
      <c r="I3164" s="67" t="s">
        <v>446</v>
      </c>
      <c r="J3164" s="72">
        <v>0.10893600000000002</v>
      </c>
      <c r="K3164" s="73">
        <v>0.10893600000000002</v>
      </c>
      <c r="L3164" s="73">
        <f t="shared" si="196"/>
        <v>1.2713669856967216E-2</v>
      </c>
      <c r="M3164" s="73">
        <v>5.6024698569672182E-3</v>
      </c>
      <c r="N3164" s="73">
        <v>3.5555999999999999E-3</v>
      </c>
      <c r="O3164" s="73">
        <v>3.5555999999999999E-3</v>
      </c>
      <c r="P3164" s="74">
        <f t="shared" si="197"/>
        <v>5.1429002872945738E-2</v>
      </c>
      <c r="Q3164" s="74">
        <f t="shared" si="198"/>
        <v>8.4068350746926784E-2</v>
      </c>
      <c r="R3164" s="75">
        <f t="shared" si="199"/>
        <v>0.11670769862090782</v>
      </c>
      <c r="S3164" s="7"/>
    </row>
    <row r="3165" spans="1:19" ht="76.5" x14ac:dyDescent="0.25">
      <c r="A3165" s="66"/>
      <c r="B3165" s="56"/>
      <c r="C3165" s="67"/>
      <c r="D3165" s="68"/>
      <c r="E3165" s="69"/>
      <c r="F3165" s="70"/>
      <c r="G3165" s="71"/>
      <c r="H3165" s="66">
        <v>3043987</v>
      </c>
      <c r="I3165" s="67" t="s">
        <v>425</v>
      </c>
      <c r="J3165" s="72">
        <v>6.9179999999999997E-3</v>
      </c>
      <c r="K3165" s="73">
        <v>8.2319999999999997E-3</v>
      </c>
      <c r="L3165" s="73">
        <f t="shared" si="196"/>
        <v>5.2500000000000003E-3</v>
      </c>
      <c r="M3165" s="73">
        <v>0</v>
      </c>
      <c r="N3165" s="73">
        <v>0</v>
      </c>
      <c r="O3165" s="73">
        <v>5.2500000000000003E-3</v>
      </c>
      <c r="P3165" s="74">
        <f t="shared" si="197"/>
        <v>0</v>
      </c>
      <c r="Q3165" s="74">
        <f t="shared" si="198"/>
        <v>0</v>
      </c>
      <c r="R3165" s="75">
        <f t="shared" si="199"/>
        <v>0.63775510204081642</v>
      </c>
      <c r="S3165" s="7"/>
    </row>
    <row r="3166" spans="1:19" x14ac:dyDescent="0.25">
      <c r="A3166" s="66"/>
      <c r="B3166" s="56"/>
      <c r="C3166" s="67"/>
      <c r="D3166" s="68"/>
      <c r="E3166" s="69"/>
      <c r="F3166" s="70"/>
      <c r="G3166" s="71"/>
      <c r="H3166" s="66">
        <v>9000000</v>
      </c>
      <c r="I3166" s="67" t="s">
        <v>293</v>
      </c>
      <c r="J3166" s="72">
        <v>9.0953999999999993E-2</v>
      </c>
      <c r="K3166" s="73">
        <v>9.1323999999999989E-2</v>
      </c>
      <c r="L3166" s="73">
        <f t="shared" si="196"/>
        <v>3.9120000558248713E-3</v>
      </c>
      <c r="M3166" s="73">
        <v>1.3040000558248721E-3</v>
      </c>
      <c r="N3166" s="73">
        <v>1.3039999999999998E-3</v>
      </c>
      <c r="O3166" s="73">
        <v>1.3039999999999998E-3</v>
      </c>
      <c r="P3166" s="74">
        <f t="shared" si="197"/>
        <v>1.4278832024712806E-2</v>
      </c>
      <c r="Q3166" s="74">
        <f t="shared" si="198"/>
        <v>2.8557663438141912E-2</v>
      </c>
      <c r="R3166" s="75">
        <f t="shared" si="199"/>
        <v>4.2836494851571018E-2</v>
      </c>
      <c r="S3166" s="7"/>
    </row>
    <row r="3167" spans="1:19" x14ac:dyDescent="0.25">
      <c r="A3167" s="44"/>
      <c r="B3167" s="45"/>
      <c r="C3167" s="46"/>
      <c r="D3167" s="47"/>
      <c r="E3167" s="48"/>
      <c r="F3167" s="49">
        <v>24</v>
      </c>
      <c r="G3167" s="50" t="s">
        <v>141</v>
      </c>
      <c r="H3167" s="90"/>
      <c r="I3167" s="46"/>
      <c r="J3167" s="51">
        <v>0.46595499999999995</v>
      </c>
      <c r="K3167" s="52">
        <v>0.81918999999999997</v>
      </c>
      <c r="L3167" s="53">
        <f t="shared" si="196"/>
        <v>7.9269429636832894E-2</v>
      </c>
      <c r="M3167" s="53">
        <v>2.3406049636832904E-2</v>
      </c>
      <c r="N3167" s="53">
        <v>2.4861229999999998E-2</v>
      </c>
      <c r="O3167" s="53">
        <v>3.1002149999999999E-2</v>
      </c>
      <c r="P3167" s="54">
        <f t="shared" si="197"/>
        <v>2.8572186717163179E-2</v>
      </c>
      <c r="Q3167" s="54">
        <f t="shared" si="198"/>
        <v>5.8920738335224924E-2</v>
      </c>
      <c r="R3167" s="55">
        <f t="shared" si="199"/>
        <v>9.676562169561749E-2</v>
      </c>
      <c r="S3167" s="7"/>
    </row>
    <row r="3168" spans="1:19" x14ac:dyDescent="0.25">
      <c r="A3168" s="66"/>
      <c r="B3168" s="56"/>
      <c r="C3168" s="67"/>
      <c r="D3168" s="68"/>
      <c r="E3168" s="69"/>
      <c r="F3168" s="70"/>
      <c r="G3168" s="71"/>
      <c r="H3168" s="66">
        <v>3000001</v>
      </c>
      <c r="I3168" s="67" t="s">
        <v>283</v>
      </c>
      <c r="J3168" s="72">
        <v>9.0631000000000003E-2</v>
      </c>
      <c r="K3168" s="73">
        <v>9.0630999999999989E-2</v>
      </c>
      <c r="L3168" s="73">
        <f t="shared" si="196"/>
        <v>1.2983849973897541E-2</v>
      </c>
      <c r="M3168" s="73">
        <v>4.2439499738975428E-3</v>
      </c>
      <c r="N3168" s="73">
        <v>4.3439500000000001E-3</v>
      </c>
      <c r="O3168" s="73">
        <v>4.39595E-3</v>
      </c>
      <c r="P3168" s="74">
        <f t="shared" si="197"/>
        <v>4.6826692565430629E-2</v>
      </c>
      <c r="Q3168" s="74">
        <f t="shared" si="198"/>
        <v>9.4756760643681992E-2</v>
      </c>
      <c r="R3168" s="75">
        <f t="shared" si="199"/>
        <v>0.14326058383883597</v>
      </c>
      <c r="S3168" s="7"/>
    </row>
    <row r="3169" spans="1:19" ht="25.5" x14ac:dyDescent="0.25">
      <c r="A3169" s="66"/>
      <c r="B3169" s="56"/>
      <c r="C3169" s="67"/>
      <c r="D3169" s="68"/>
      <c r="E3169" s="69"/>
      <c r="F3169" s="70"/>
      <c r="G3169" s="71"/>
      <c r="H3169" s="66">
        <v>3000004</v>
      </c>
      <c r="I3169" s="67" t="s">
        <v>438</v>
      </c>
      <c r="J3169" s="72">
        <v>0.20360399999999998</v>
      </c>
      <c r="K3169" s="73">
        <v>0.49109999999999998</v>
      </c>
      <c r="L3169" s="73">
        <f t="shared" si="196"/>
        <v>4.1480999659029322E-2</v>
      </c>
      <c r="M3169" s="73">
        <v>1.371576965902932E-2</v>
      </c>
      <c r="N3169" s="73">
        <v>1.4178279999999998E-2</v>
      </c>
      <c r="O3169" s="73">
        <v>1.358695E-2</v>
      </c>
      <c r="P3169" s="74">
        <f t="shared" si="197"/>
        <v>2.7928669637608063E-2</v>
      </c>
      <c r="Q3169" s="74">
        <f t="shared" si="198"/>
        <v>5.6799123720279614E-2</v>
      </c>
      <c r="R3169" s="75">
        <f t="shared" si="199"/>
        <v>8.4465484950171699E-2</v>
      </c>
      <c r="S3169" s="7"/>
    </row>
    <row r="3170" spans="1:19" x14ac:dyDescent="0.25">
      <c r="A3170" s="66"/>
      <c r="B3170" s="56"/>
      <c r="C3170" s="67"/>
      <c r="D3170" s="68"/>
      <c r="E3170" s="69"/>
      <c r="F3170" s="70"/>
      <c r="G3170" s="71"/>
      <c r="H3170" s="66">
        <v>9000000</v>
      </c>
      <c r="I3170" s="67" t="s">
        <v>293</v>
      </c>
      <c r="J3170" s="72">
        <v>0.17171999999999998</v>
      </c>
      <c r="K3170" s="73">
        <v>0.23745899999999998</v>
      </c>
      <c r="L3170" s="73">
        <f t="shared" si="196"/>
        <v>2.4804580003906042E-2</v>
      </c>
      <c r="M3170" s="73">
        <v>5.4463300039060414E-3</v>
      </c>
      <c r="N3170" s="73">
        <v>6.339E-3</v>
      </c>
      <c r="O3170" s="73">
        <v>1.301925E-2</v>
      </c>
      <c r="P3170" s="74">
        <f t="shared" si="197"/>
        <v>2.2935875262281243E-2</v>
      </c>
      <c r="Q3170" s="74">
        <f t="shared" si="198"/>
        <v>4.9631010001330939E-2</v>
      </c>
      <c r="R3170" s="75">
        <f t="shared" si="199"/>
        <v>0.10445836967184248</v>
      </c>
      <c r="S3170" s="7"/>
    </row>
    <row r="3171" spans="1:19" ht="25.5" x14ac:dyDescent="0.25">
      <c r="A3171" s="44"/>
      <c r="B3171" s="45"/>
      <c r="C3171" s="46"/>
      <c r="D3171" s="47"/>
      <c r="E3171" s="48"/>
      <c r="F3171" s="49">
        <v>42</v>
      </c>
      <c r="G3171" s="50" t="s">
        <v>158</v>
      </c>
      <c r="H3171" s="90"/>
      <c r="I3171" s="46"/>
      <c r="J3171" s="51">
        <v>10.038427</v>
      </c>
      <c r="K3171" s="52">
        <v>11.199656999999998</v>
      </c>
      <c r="L3171" s="53">
        <f t="shared" si="196"/>
        <v>5.1626182499999995</v>
      </c>
      <c r="M3171" s="53">
        <v>0</v>
      </c>
      <c r="N3171" s="53">
        <v>2.1060465300000004</v>
      </c>
      <c r="O3171" s="53">
        <v>3.0565717199999995</v>
      </c>
      <c r="P3171" s="54">
        <f t="shared" si="197"/>
        <v>0</v>
      </c>
      <c r="Q3171" s="54">
        <f t="shared" si="198"/>
        <v>0.18804562764734675</v>
      </c>
      <c r="R3171" s="55">
        <f t="shared" si="199"/>
        <v>0.46096217500232378</v>
      </c>
      <c r="S3171" s="7"/>
    </row>
    <row r="3172" spans="1:19" ht="51" x14ac:dyDescent="0.25">
      <c r="A3172" s="66"/>
      <c r="B3172" s="56"/>
      <c r="C3172" s="67"/>
      <c r="D3172" s="68"/>
      <c r="E3172" s="69"/>
      <c r="F3172" s="70"/>
      <c r="G3172" s="71"/>
      <c r="H3172" s="66">
        <v>3000528</v>
      </c>
      <c r="I3172" s="67" t="s">
        <v>458</v>
      </c>
      <c r="J3172" s="72">
        <v>2.1783E-2</v>
      </c>
      <c r="K3172" s="73">
        <v>2.1783E-2</v>
      </c>
      <c r="L3172" s="73">
        <f t="shared" si="196"/>
        <v>0</v>
      </c>
      <c r="M3172" s="73">
        <v>0</v>
      </c>
      <c r="N3172" s="73">
        <v>0</v>
      </c>
      <c r="O3172" s="73">
        <v>0</v>
      </c>
      <c r="P3172" s="74">
        <f t="shared" si="197"/>
        <v>0</v>
      </c>
      <c r="Q3172" s="74">
        <f t="shared" si="198"/>
        <v>0</v>
      </c>
      <c r="R3172" s="75">
        <f t="shared" si="199"/>
        <v>0</v>
      </c>
      <c r="S3172" s="7"/>
    </row>
    <row r="3173" spans="1:19" ht="38.25" x14ac:dyDescent="0.25">
      <c r="A3173" s="66"/>
      <c r="B3173" s="56"/>
      <c r="C3173" s="67"/>
      <c r="D3173" s="68"/>
      <c r="E3173" s="69"/>
      <c r="F3173" s="70"/>
      <c r="G3173" s="71"/>
      <c r="H3173" s="66">
        <v>3000529</v>
      </c>
      <c r="I3173" s="67" t="s">
        <v>459</v>
      </c>
      <c r="J3173" s="72">
        <v>1.6643999999999999E-2</v>
      </c>
      <c r="K3173" s="73">
        <v>1.6643999999999999E-2</v>
      </c>
      <c r="L3173" s="73">
        <f t="shared" si="196"/>
        <v>2.5199999999999999E-5</v>
      </c>
      <c r="M3173" s="73">
        <v>0</v>
      </c>
      <c r="N3173" s="73">
        <v>0</v>
      </c>
      <c r="O3173" s="73">
        <v>2.5199999999999999E-5</v>
      </c>
      <c r="P3173" s="74">
        <f t="shared" si="197"/>
        <v>0</v>
      </c>
      <c r="Q3173" s="74">
        <f t="shared" si="198"/>
        <v>0</v>
      </c>
      <c r="R3173" s="75">
        <f t="shared" si="199"/>
        <v>1.5140591204037491E-3</v>
      </c>
      <c r="S3173" s="7"/>
    </row>
    <row r="3174" spans="1:19" x14ac:dyDescent="0.25">
      <c r="A3174" s="66"/>
      <c r="B3174" s="56"/>
      <c r="C3174" s="67"/>
      <c r="D3174" s="68"/>
      <c r="E3174" s="69"/>
      <c r="F3174" s="70"/>
      <c r="G3174" s="71"/>
      <c r="H3174" s="66">
        <v>9000009</v>
      </c>
      <c r="I3174" s="67" t="s">
        <v>294</v>
      </c>
      <c r="J3174" s="72">
        <v>10</v>
      </c>
      <c r="K3174" s="73">
        <v>11.161229999999998</v>
      </c>
      <c r="L3174" s="73">
        <f t="shared" si="196"/>
        <v>5.1625930499999999</v>
      </c>
      <c r="M3174" s="73">
        <v>0</v>
      </c>
      <c r="N3174" s="73">
        <v>2.1060465300000004</v>
      </c>
      <c r="O3174" s="73">
        <v>3.0565465199999995</v>
      </c>
      <c r="P3174" s="74">
        <f t="shared" si="197"/>
        <v>0</v>
      </c>
      <c r="Q3174" s="74">
        <f t="shared" si="198"/>
        <v>0.18869304995954755</v>
      </c>
      <c r="R3174" s="75">
        <f t="shared" si="199"/>
        <v>0.46254696390989175</v>
      </c>
      <c r="S3174" s="7"/>
    </row>
    <row r="3175" spans="1:19" x14ac:dyDescent="0.25">
      <c r="A3175" s="44"/>
      <c r="B3175" s="45"/>
      <c r="C3175" s="46"/>
      <c r="D3175" s="47"/>
      <c r="E3175" s="48"/>
      <c r="F3175" s="49">
        <v>46</v>
      </c>
      <c r="G3175" s="50" t="s">
        <v>169</v>
      </c>
      <c r="H3175" s="90"/>
      <c r="I3175" s="46"/>
      <c r="J3175" s="51">
        <v>2.2054689999999999</v>
      </c>
      <c r="K3175" s="52">
        <v>2.3407089999999999</v>
      </c>
      <c r="L3175" s="53">
        <f t="shared" si="196"/>
        <v>2.4524999999999998E-3</v>
      </c>
      <c r="M3175" s="53">
        <v>0</v>
      </c>
      <c r="N3175" s="53">
        <v>0</v>
      </c>
      <c r="O3175" s="53">
        <v>2.4524999999999998E-3</v>
      </c>
      <c r="P3175" s="54">
        <f t="shared" si="197"/>
        <v>0</v>
      </c>
      <c r="Q3175" s="54">
        <f t="shared" si="198"/>
        <v>0</v>
      </c>
      <c r="R3175" s="55">
        <f t="shared" si="199"/>
        <v>1.0477594609154747E-3</v>
      </c>
      <c r="S3175" s="7"/>
    </row>
    <row r="3176" spans="1:19" x14ac:dyDescent="0.25">
      <c r="A3176" s="66"/>
      <c r="B3176" s="56"/>
      <c r="C3176" s="67"/>
      <c r="D3176" s="68"/>
      <c r="E3176" s="69"/>
      <c r="F3176" s="70"/>
      <c r="G3176" s="71"/>
      <c r="H3176" s="66">
        <v>9000009</v>
      </c>
      <c r="I3176" s="67" t="s">
        <v>294</v>
      </c>
      <c r="J3176" s="72">
        <v>2.2054689999999999</v>
      </c>
      <c r="K3176" s="73">
        <v>2.3407089999999999</v>
      </c>
      <c r="L3176" s="73">
        <f t="shared" si="196"/>
        <v>2.4524999999999998E-3</v>
      </c>
      <c r="M3176" s="73">
        <v>0</v>
      </c>
      <c r="N3176" s="73">
        <v>0</v>
      </c>
      <c r="O3176" s="73">
        <v>2.4524999999999998E-3</v>
      </c>
      <c r="P3176" s="74">
        <f t="shared" si="197"/>
        <v>0</v>
      </c>
      <c r="Q3176" s="74">
        <f t="shared" si="198"/>
        <v>0</v>
      </c>
      <c r="R3176" s="75">
        <f t="shared" si="199"/>
        <v>1.0477594609154747E-3</v>
      </c>
      <c r="S3176" s="7"/>
    </row>
    <row r="3177" spans="1:19" ht="25.5" x14ac:dyDescent="0.25">
      <c r="A3177" s="44"/>
      <c r="B3177" s="45"/>
      <c r="C3177" s="46"/>
      <c r="D3177" s="47"/>
      <c r="E3177" s="48"/>
      <c r="F3177" s="49">
        <v>51</v>
      </c>
      <c r="G3177" s="50" t="s">
        <v>24</v>
      </c>
      <c r="H3177" s="90"/>
      <c r="I3177" s="46"/>
      <c r="J3177" s="51">
        <v>2.5189000000000004</v>
      </c>
      <c r="K3177" s="52">
        <v>2.5189000000000004</v>
      </c>
      <c r="L3177" s="53">
        <f t="shared" si="196"/>
        <v>0.40670898999999994</v>
      </c>
      <c r="M3177" s="53">
        <v>0</v>
      </c>
      <c r="N3177" s="53">
        <v>0.15821834999999998</v>
      </c>
      <c r="O3177" s="53">
        <v>0.24849063999999998</v>
      </c>
      <c r="P3177" s="54">
        <f t="shared" si="197"/>
        <v>0</v>
      </c>
      <c r="Q3177" s="54">
        <f t="shared" si="198"/>
        <v>6.2812477668823682E-2</v>
      </c>
      <c r="R3177" s="55">
        <f t="shared" si="199"/>
        <v>0.16146293620231048</v>
      </c>
      <c r="S3177" s="7"/>
    </row>
    <row r="3178" spans="1:19" ht="38.25" x14ac:dyDescent="0.25">
      <c r="A3178" s="66"/>
      <c r="B3178" s="56"/>
      <c r="C3178" s="67"/>
      <c r="D3178" s="68"/>
      <c r="E3178" s="69"/>
      <c r="F3178" s="70"/>
      <c r="G3178" s="71"/>
      <c r="H3178" s="66">
        <v>3000712</v>
      </c>
      <c r="I3178" s="67" t="s">
        <v>295</v>
      </c>
      <c r="J3178" s="72">
        <v>0.46889999999999998</v>
      </c>
      <c r="K3178" s="73">
        <v>0.46890000000000009</v>
      </c>
      <c r="L3178" s="73">
        <f t="shared" si="196"/>
        <v>0</v>
      </c>
      <c r="M3178" s="73">
        <v>0</v>
      </c>
      <c r="N3178" s="73">
        <v>0</v>
      </c>
      <c r="O3178" s="73">
        <v>0</v>
      </c>
      <c r="P3178" s="74">
        <f t="shared" si="197"/>
        <v>0</v>
      </c>
      <c r="Q3178" s="74">
        <f t="shared" si="198"/>
        <v>0</v>
      </c>
      <c r="R3178" s="75">
        <f t="shared" si="199"/>
        <v>0</v>
      </c>
      <c r="S3178" s="7"/>
    </row>
    <row r="3179" spans="1:19" ht="25.5" x14ac:dyDescent="0.25">
      <c r="A3179" s="66"/>
      <c r="B3179" s="56"/>
      <c r="C3179" s="67"/>
      <c r="D3179" s="68"/>
      <c r="E3179" s="69"/>
      <c r="F3179" s="70"/>
      <c r="G3179" s="71"/>
      <c r="H3179" s="66">
        <v>3000713</v>
      </c>
      <c r="I3179" s="67" t="s">
        <v>313</v>
      </c>
      <c r="J3179" s="72">
        <v>0.2</v>
      </c>
      <c r="K3179" s="73">
        <v>0.19999999999999998</v>
      </c>
      <c r="L3179" s="73">
        <f t="shared" si="196"/>
        <v>1.5864999999999997E-2</v>
      </c>
      <c r="M3179" s="73">
        <v>0</v>
      </c>
      <c r="N3179" s="73">
        <v>0</v>
      </c>
      <c r="O3179" s="73">
        <v>1.5864999999999997E-2</v>
      </c>
      <c r="P3179" s="74">
        <f t="shared" si="197"/>
        <v>0</v>
      </c>
      <c r="Q3179" s="74">
        <f t="shared" si="198"/>
        <v>0</v>
      </c>
      <c r="R3179" s="75">
        <f t="shared" si="199"/>
        <v>7.9324999999999993E-2</v>
      </c>
      <c r="S3179" s="7"/>
    </row>
    <row r="3180" spans="1:19" x14ac:dyDescent="0.25">
      <c r="A3180" s="66"/>
      <c r="B3180" s="56"/>
      <c r="C3180" s="67"/>
      <c r="D3180" s="68"/>
      <c r="E3180" s="69"/>
      <c r="F3180" s="70"/>
      <c r="G3180" s="71"/>
      <c r="H3180" s="66">
        <v>9000009</v>
      </c>
      <c r="I3180" s="67" t="s">
        <v>294</v>
      </c>
      <c r="J3180" s="72">
        <v>1.85</v>
      </c>
      <c r="K3180" s="73">
        <v>1.85</v>
      </c>
      <c r="L3180" s="73">
        <f t="shared" si="196"/>
        <v>0.39084398999999997</v>
      </c>
      <c r="M3180" s="73">
        <v>0</v>
      </c>
      <c r="N3180" s="73">
        <v>0.15821834999999998</v>
      </c>
      <c r="O3180" s="73">
        <v>0.23262563999999999</v>
      </c>
      <c r="P3180" s="74">
        <f t="shared" si="197"/>
        <v>0</v>
      </c>
      <c r="Q3180" s="74">
        <f t="shared" si="198"/>
        <v>8.552343243243242E-2</v>
      </c>
      <c r="R3180" s="75">
        <f t="shared" si="199"/>
        <v>0.21126702162162159</v>
      </c>
      <c r="S3180" s="7"/>
    </row>
    <row r="3181" spans="1:19" ht="38.25" x14ac:dyDescent="0.25">
      <c r="A3181" s="44"/>
      <c r="B3181" s="45"/>
      <c r="C3181" s="46"/>
      <c r="D3181" s="47"/>
      <c r="E3181" s="48"/>
      <c r="F3181" s="49">
        <v>61</v>
      </c>
      <c r="G3181" s="50" t="s">
        <v>191</v>
      </c>
      <c r="H3181" s="90"/>
      <c r="I3181" s="46"/>
      <c r="J3181" s="51">
        <v>14.856515000000002</v>
      </c>
      <c r="K3181" s="52">
        <v>16.285184999999998</v>
      </c>
      <c r="L3181" s="53">
        <f t="shared" si="196"/>
        <v>1.4027647382066672</v>
      </c>
      <c r="M3181" s="53">
        <v>0.15146075820666738</v>
      </c>
      <c r="N3181" s="53">
        <v>0.49501534000000003</v>
      </c>
      <c r="O3181" s="53">
        <v>0.75628863999999996</v>
      </c>
      <c r="P3181" s="54">
        <f t="shared" si="197"/>
        <v>9.3005242621847645E-3</v>
      </c>
      <c r="Q3181" s="54">
        <f t="shared" si="198"/>
        <v>3.969719092578116E-2</v>
      </c>
      <c r="R3181" s="55">
        <f t="shared" si="199"/>
        <v>8.6137476375409139E-2</v>
      </c>
      <c r="S3181" s="7"/>
    </row>
    <row r="3182" spans="1:19" x14ac:dyDescent="0.25">
      <c r="A3182" s="66"/>
      <c r="B3182" s="56"/>
      <c r="C3182" s="67"/>
      <c r="D3182" s="68"/>
      <c r="E3182" s="69"/>
      <c r="F3182" s="70"/>
      <c r="G3182" s="71"/>
      <c r="H3182" s="66">
        <v>3000001</v>
      </c>
      <c r="I3182" s="67" t="s">
        <v>283</v>
      </c>
      <c r="J3182" s="72">
        <v>0.39801799999999998</v>
      </c>
      <c r="K3182" s="73">
        <v>0.39801799999999998</v>
      </c>
      <c r="L3182" s="73">
        <f t="shared" si="196"/>
        <v>9.6459189787168789E-2</v>
      </c>
      <c r="M3182" s="73">
        <v>3.1880989787168801E-2</v>
      </c>
      <c r="N3182" s="73">
        <v>3.4079749999999999E-2</v>
      </c>
      <c r="O3182" s="73">
        <v>3.0498449999999996E-2</v>
      </c>
      <c r="P3182" s="74">
        <f t="shared" si="197"/>
        <v>8.0099366830567467E-2</v>
      </c>
      <c r="Q3182" s="74">
        <f t="shared" si="198"/>
        <v>0.16572300696744569</v>
      </c>
      <c r="R3182" s="75">
        <f t="shared" si="199"/>
        <v>0.24234881283552198</v>
      </c>
      <c r="S3182" s="7"/>
    </row>
    <row r="3183" spans="1:19" ht="25.5" x14ac:dyDescent="0.25">
      <c r="A3183" s="66"/>
      <c r="B3183" s="56"/>
      <c r="C3183" s="67"/>
      <c r="D3183" s="68"/>
      <c r="E3183" s="69"/>
      <c r="F3183" s="70"/>
      <c r="G3183" s="71"/>
      <c r="H3183" s="66">
        <v>3000132</v>
      </c>
      <c r="I3183" s="67" t="s">
        <v>513</v>
      </c>
      <c r="J3183" s="72">
        <v>1.44211</v>
      </c>
      <c r="K3183" s="73">
        <v>1.44211</v>
      </c>
      <c r="L3183" s="73">
        <f t="shared" si="196"/>
        <v>0.10894190000000001</v>
      </c>
      <c r="M3183" s="73">
        <v>0</v>
      </c>
      <c r="N3183" s="73">
        <v>7.7920000000000003E-3</v>
      </c>
      <c r="O3183" s="73">
        <v>0.1011499</v>
      </c>
      <c r="P3183" s="74">
        <f t="shared" si="197"/>
        <v>0</v>
      </c>
      <c r="Q3183" s="74">
        <f t="shared" si="198"/>
        <v>5.4031939311148247E-3</v>
      </c>
      <c r="R3183" s="75">
        <f t="shared" si="199"/>
        <v>7.5543405149399154E-2</v>
      </c>
      <c r="S3183" s="7"/>
    </row>
    <row r="3184" spans="1:19" ht="25.5" x14ac:dyDescent="0.25">
      <c r="A3184" s="66"/>
      <c r="B3184" s="56"/>
      <c r="C3184" s="67"/>
      <c r="D3184" s="68"/>
      <c r="E3184" s="69"/>
      <c r="F3184" s="70"/>
      <c r="G3184" s="71"/>
      <c r="H3184" s="66">
        <v>3000478</v>
      </c>
      <c r="I3184" s="67" t="s">
        <v>516</v>
      </c>
      <c r="J3184" s="72">
        <v>0.15711700000000001</v>
      </c>
      <c r="K3184" s="73">
        <v>0.15711700000000001</v>
      </c>
      <c r="L3184" s="73">
        <f t="shared" si="196"/>
        <v>2.6304700106396527E-2</v>
      </c>
      <c r="M3184" s="73">
        <v>8.9349001063965261E-3</v>
      </c>
      <c r="N3184" s="73">
        <v>6.9348999999999991E-3</v>
      </c>
      <c r="O3184" s="73">
        <v>1.04349E-2</v>
      </c>
      <c r="P3184" s="74">
        <f t="shared" si="197"/>
        <v>5.6867812562590464E-2</v>
      </c>
      <c r="Q3184" s="74">
        <f t="shared" si="198"/>
        <v>0.10100625716120169</v>
      </c>
      <c r="R3184" s="75">
        <f t="shared" si="199"/>
        <v>0.16742109451171119</v>
      </c>
      <c r="S3184" s="7"/>
    </row>
    <row r="3185" spans="1:19" ht="25.5" x14ac:dyDescent="0.25">
      <c r="A3185" s="66"/>
      <c r="B3185" s="56"/>
      <c r="C3185" s="67"/>
      <c r="D3185" s="68"/>
      <c r="E3185" s="69"/>
      <c r="F3185" s="70"/>
      <c r="G3185" s="71"/>
      <c r="H3185" s="66">
        <v>3000479</v>
      </c>
      <c r="I3185" s="67" t="s">
        <v>515</v>
      </c>
      <c r="J3185" s="72">
        <v>0.24631300000000003</v>
      </c>
      <c r="K3185" s="73">
        <v>0.24631300000000003</v>
      </c>
      <c r="L3185" s="73">
        <f t="shared" si="196"/>
        <v>8.148569971168973E-2</v>
      </c>
      <c r="M3185" s="73">
        <v>2.5031699711689726E-2</v>
      </c>
      <c r="N3185" s="73">
        <v>1.6788900000000002E-2</v>
      </c>
      <c r="O3185" s="73">
        <v>3.9665100000000002E-2</v>
      </c>
      <c r="P3185" s="74">
        <f t="shared" si="197"/>
        <v>0.10162557279432967</v>
      </c>
      <c r="Q3185" s="74">
        <f t="shared" si="198"/>
        <v>0.16978640880379731</v>
      </c>
      <c r="R3185" s="75">
        <f t="shared" si="199"/>
        <v>0.33082175813574483</v>
      </c>
      <c r="S3185" s="7"/>
    </row>
    <row r="3186" spans="1:19" x14ac:dyDescent="0.25">
      <c r="A3186" s="66"/>
      <c r="B3186" s="56"/>
      <c r="C3186" s="67"/>
      <c r="D3186" s="68"/>
      <c r="E3186" s="69"/>
      <c r="F3186" s="70"/>
      <c r="G3186" s="71"/>
      <c r="H3186" s="66">
        <v>9000000</v>
      </c>
      <c r="I3186" s="67" t="s">
        <v>293</v>
      </c>
      <c r="J3186" s="72">
        <v>0.12588500000000002</v>
      </c>
      <c r="K3186" s="73">
        <v>0.125885</v>
      </c>
      <c r="L3186" s="73">
        <f t="shared" si="196"/>
        <v>1.710781991168335E-2</v>
      </c>
      <c r="M3186" s="73">
        <v>3.9909699116833508E-3</v>
      </c>
      <c r="N3186" s="73">
        <v>2.7781999999999998E-3</v>
      </c>
      <c r="O3186" s="73">
        <v>1.0338650000000001E-2</v>
      </c>
      <c r="P3186" s="74">
        <f t="shared" si="197"/>
        <v>3.1703299929962674E-2</v>
      </c>
      <c r="Q3186" s="74">
        <f t="shared" si="198"/>
        <v>5.3772648938978838E-2</v>
      </c>
      <c r="R3186" s="75">
        <f t="shared" si="199"/>
        <v>0.13590038457070622</v>
      </c>
      <c r="S3186" s="7"/>
    </row>
    <row r="3187" spans="1:19" x14ac:dyDescent="0.25">
      <c r="A3187" s="66"/>
      <c r="B3187" s="56"/>
      <c r="C3187" s="67"/>
      <c r="D3187" s="68"/>
      <c r="E3187" s="69"/>
      <c r="F3187" s="70"/>
      <c r="G3187" s="71"/>
      <c r="H3187" s="66">
        <v>9000009</v>
      </c>
      <c r="I3187" s="67" t="s">
        <v>294</v>
      </c>
      <c r="J3187" s="72">
        <v>12.487072000000001</v>
      </c>
      <c r="K3187" s="73">
        <v>13.915741999999998</v>
      </c>
      <c r="L3187" s="73">
        <f t="shared" si="196"/>
        <v>1.0724654286897288</v>
      </c>
      <c r="M3187" s="73">
        <v>8.1622198689728975E-2</v>
      </c>
      <c r="N3187" s="73">
        <v>0.42664159000000001</v>
      </c>
      <c r="O3187" s="73">
        <v>0.56420163999999995</v>
      </c>
      <c r="P3187" s="74">
        <f t="shared" si="197"/>
        <v>5.8654578886076633E-3</v>
      </c>
      <c r="Q3187" s="74">
        <f t="shared" si="198"/>
        <v>3.6524375681133571E-2</v>
      </c>
      <c r="R3187" s="75">
        <f t="shared" si="199"/>
        <v>7.7068504768896193E-2</v>
      </c>
      <c r="S3187" s="7"/>
    </row>
    <row r="3188" spans="1:19" ht="38.25" x14ac:dyDescent="0.25">
      <c r="A3188" s="44"/>
      <c r="B3188" s="45"/>
      <c r="C3188" s="46"/>
      <c r="D3188" s="47"/>
      <c r="E3188" s="48"/>
      <c r="F3188" s="49">
        <v>68</v>
      </c>
      <c r="G3188" s="50" t="s">
        <v>22</v>
      </c>
      <c r="H3188" s="90"/>
      <c r="I3188" s="46"/>
      <c r="J3188" s="51">
        <v>2.4547630000000003</v>
      </c>
      <c r="K3188" s="52">
        <v>2.4547630000000003</v>
      </c>
      <c r="L3188" s="53">
        <f t="shared" si="196"/>
        <v>0.15680458038622597</v>
      </c>
      <c r="M3188" s="53">
        <v>1.4982000386225991E-2</v>
      </c>
      <c r="N3188" s="53">
        <v>4.7466960000000002E-2</v>
      </c>
      <c r="O3188" s="53">
        <v>9.4355619999999987E-2</v>
      </c>
      <c r="P3188" s="54">
        <f t="shared" si="197"/>
        <v>6.1032370074935909E-3</v>
      </c>
      <c r="Q3188" s="54">
        <f t="shared" si="198"/>
        <v>2.5439914316056574E-2</v>
      </c>
      <c r="R3188" s="55">
        <f t="shared" si="199"/>
        <v>6.3877686109097276E-2</v>
      </c>
      <c r="S3188" s="7"/>
    </row>
    <row r="3189" spans="1:19" ht="38.25" x14ac:dyDescent="0.25">
      <c r="A3189" s="66"/>
      <c r="B3189" s="56"/>
      <c r="C3189" s="67"/>
      <c r="D3189" s="68"/>
      <c r="E3189" s="69"/>
      <c r="F3189" s="70"/>
      <c r="G3189" s="71"/>
      <c r="H3189" s="66">
        <v>3000435</v>
      </c>
      <c r="I3189" s="67" t="s">
        <v>290</v>
      </c>
      <c r="J3189" s="72">
        <v>0.97009699999999999</v>
      </c>
      <c r="K3189" s="73">
        <v>0.97009699999999999</v>
      </c>
      <c r="L3189" s="73">
        <f t="shared" si="196"/>
        <v>9.5463739999999991E-2</v>
      </c>
      <c r="M3189" s="73">
        <v>0</v>
      </c>
      <c r="N3189" s="73">
        <v>2.8173979999999998E-2</v>
      </c>
      <c r="O3189" s="73">
        <v>6.728975999999999E-2</v>
      </c>
      <c r="P3189" s="74">
        <f t="shared" si="197"/>
        <v>0</v>
      </c>
      <c r="Q3189" s="74">
        <f t="shared" si="198"/>
        <v>2.9042435962589305E-2</v>
      </c>
      <c r="R3189" s="75">
        <f t="shared" si="199"/>
        <v>9.8406386165507148E-2</v>
      </c>
      <c r="S3189" s="7"/>
    </row>
    <row r="3190" spans="1:19" ht="51" x14ac:dyDescent="0.25">
      <c r="A3190" s="66"/>
      <c r="B3190" s="56"/>
      <c r="C3190" s="67"/>
      <c r="D3190" s="68"/>
      <c r="E3190" s="69"/>
      <c r="F3190" s="70"/>
      <c r="G3190" s="71"/>
      <c r="H3190" s="66">
        <v>3000450</v>
      </c>
      <c r="I3190" s="67" t="s">
        <v>291</v>
      </c>
      <c r="J3190" s="72">
        <v>0.34147700000000003</v>
      </c>
      <c r="K3190" s="73">
        <v>0.33582699999999999</v>
      </c>
      <c r="L3190" s="73">
        <f t="shared" si="196"/>
        <v>3.6830380353347028E-2</v>
      </c>
      <c r="M3190" s="73">
        <v>1.0279480353347026E-2</v>
      </c>
      <c r="N3190" s="73">
        <v>1.2265100000000001E-2</v>
      </c>
      <c r="O3190" s="73">
        <v>1.4285800000000001E-2</v>
      </c>
      <c r="P3190" s="74">
        <f t="shared" si="197"/>
        <v>3.0609451751488194E-2</v>
      </c>
      <c r="Q3190" s="74">
        <f t="shared" si="198"/>
        <v>6.7131530083486518E-2</v>
      </c>
      <c r="R3190" s="75">
        <f t="shared" si="199"/>
        <v>0.10967069459378498</v>
      </c>
      <c r="S3190" s="7"/>
    </row>
    <row r="3191" spans="1:19" ht="38.25" x14ac:dyDescent="0.25">
      <c r="A3191" s="66"/>
      <c r="B3191" s="56"/>
      <c r="C3191" s="67"/>
      <c r="D3191" s="68"/>
      <c r="E3191" s="69"/>
      <c r="F3191" s="70"/>
      <c r="G3191" s="71"/>
      <c r="H3191" s="66">
        <v>3000516</v>
      </c>
      <c r="I3191" s="67" t="s">
        <v>292</v>
      </c>
      <c r="J3191" s="72">
        <v>0.73897100000000004</v>
      </c>
      <c r="K3191" s="73">
        <v>0.73897100000000004</v>
      </c>
      <c r="L3191" s="73">
        <f t="shared" si="196"/>
        <v>0</v>
      </c>
      <c r="M3191" s="73">
        <v>0</v>
      </c>
      <c r="N3191" s="73">
        <v>0</v>
      </c>
      <c r="O3191" s="73">
        <v>0</v>
      </c>
      <c r="P3191" s="74">
        <f t="shared" si="197"/>
        <v>0</v>
      </c>
      <c r="Q3191" s="74">
        <f t="shared" si="198"/>
        <v>0</v>
      </c>
      <c r="R3191" s="75">
        <f t="shared" si="199"/>
        <v>0</v>
      </c>
      <c r="S3191" s="7"/>
    </row>
    <row r="3192" spans="1:19" ht="25.5" x14ac:dyDescent="0.25">
      <c r="A3192" s="66"/>
      <c r="B3192" s="56"/>
      <c r="C3192" s="67"/>
      <c r="D3192" s="68"/>
      <c r="E3192" s="69"/>
      <c r="F3192" s="70"/>
      <c r="G3192" s="71"/>
      <c r="H3192" s="66">
        <v>3000565</v>
      </c>
      <c r="I3192" s="67" t="s">
        <v>382</v>
      </c>
      <c r="J3192" s="72">
        <v>6.4981999999999998E-2</v>
      </c>
      <c r="K3192" s="73">
        <v>6.4432000000000003E-2</v>
      </c>
      <c r="L3192" s="73">
        <f t="shared" si="196"/>
        <v>0</v>
      </c>
      <c r="M3192" s="73">
        <v>0</v>
      </c>
      <c r="N3192" s="73">
        <v>0</v>
      </c>
      <c r="O3192" s="73">
        <v>0</v>
      </c>
      <c r="P3192" s="74">
        <f t="shared" si="197"/>
        <v>0</v>
      </c>
      <c r="Q3192" s="74">
        <f t="shared" si="198"/>
        <v>0</v>
      </c>
      <c r="R3192" s="75">
        <f t="shared" si="199"/>
        <v>0</v>
      </c>
      <c r="S3192" s="7"/>
    </row>
    <row r="3193" spans="1:19" x14ac:dyDescent="0.25">
      <c r="A3193" s="66"/>
      <c r="B3193" s="56"/>
      <c r="C3193" s="67"/>
      <c r="D3193" s="68"/>
      <c r="E3193" s="69"/>
      <c r="F3193" s="70"/>
      <c r="G3193" s="71"/>
      <c r="H3193" s="66">
        <v>9000000</v>
      </c>
      <c r="I3193" s="67" t="s">
        <v>293</v>
      </c>
      <c r="J3193" s="72">
        <v>0.33923600000000004</v>
      </c>
      <c r="K3193" s="73">
        <v>0.34543599999999997</v>
      </c>
      <c r="L3193" s="73">
        <f t="shared" si="196"/>
        <v>2.4510460032878965E-2</v>
      </c>
      <c r="M3193" s="73">
        <v>4.7025200328789651E-3</v>
      </c>
      <c r="N3193" s="73">
        <v>7.0278799999999994E-3</v>
      </c>
      <c r="O3193" s="73">
        <v>1.2780059999999999E-2</v>
      </c>
      <c r="P3193" s="74">
        <f t="shared" si="197"/>
        <v>1.3613288808575151E-2</v>
      </c>
      <c r="Q3193" s="74">
        <f t="shared" si="198"/>
        <v>3.3958244169336627E-2</v>
      </c>
      <c r="R3193" s="75">
        <f t="shared" si="199"/>
        <v>7.0955140844842363E-2</v>
      </c>
      <c r="S3193" s="7"/>
    </row>
    <row r="3194" spans="1:19" ht="25.5" x14ac:dyDescent="0.25">
      <c r="A3194" s="44"/>
      <c r="B3194" s="45"/>
      <c r="C3194" s="46"/>
      <c r="D3194" s="47"/>
      <c r="E3194" s="48"/>
      <c r="F3194" s="49">
        <v>82</v>
      </c>
      <c r="G3194" s="50" t="s">
        <v>197</v>
      </c>
      <c r="H3194" s="90"/>
      <c r="I3194" s="46"/>
      <c r="J3194" s="51">
        <v>2.6472129999999998</v>
      </c>
      <c r="K3194" s="52">
        <v>4.8694670000000002</v>
      </c>
      <c r="L3194" s="53">
        <f t="shared" si="196"/>
        <v>0.10445335058971496</v>
      </c>
      <c r="M3194" s="53">
        <v>2.5059100589714944E-2</v>
      </c>
      <c r="N3194" s="53">
        <v>5.8689390000000001E-2</v>
      </c>
      <c r="O3194" s="53">
        <v>2.0704860000000002E-2</v>
      </c>
      <c r="P3194" s="54">
        <f t="shared" si="197"/>
        <v>5.1461690960663544E-3</v>
      </c>
      <c r="Q3194" s="54">
        <f t="shared" si="198"/>
        <v>1.7198697637691138E-2</v>
      </c>
      <c r="R3194" s="55">
        <f t="shared" si="199"/>
        <v>2.1450674291398825E-2</v>
      </c>
      <c r="S3194" s="7"/>
    </row>
    <row r="3195" spans="1:19" x14ac:dyDescent="0.25">
      <c r="A3195" s="66"/>
      <c r="B3195" s="56"/>
      <c r="C3195" s="67"/>
      <c r="D3195" s="68"/>
      <c r="E3195" s="69"/>
      <c r="F3195" s="70"/>
      <c r="G3195" s="71"/>
      <c r="H3195" s="66">
        <v>9000009</v>
      </c>
      <c r="I3195" s="67" t="s">
        <v>294</v>
      </c>
      <c r="J3195" s="72">
        <v>2.6472129999999998</v>
      </c>
      <c r="K3195" s="73">
        <v>4.8694670000000002</v>
      </c>
      <c r="L3195" s="73">
        <f t="shared" si="196"/>
        <v>0.10445335058971496</v>
      </c>
      <c r="M3195" s="73">
        <v>2.5059100589714944E-2</v>
      </c>
      <c r="N3195" s="73">
        <v>5.8689390000000001E-2</v>
      </c>
      <c r="O3195" s="73">
        <v>2.0704860000000002E-2</v>
      </c>
      <c r="P3195" s="74">
        <f t="shared" si="197"/>
        <v>5.1461690960663544E-3</v>
      </c>
      <c r="Q3195" s="74">
        <f t="shared" si="198"/>
        <v>1.7198697637691138E-2</v>
      </c>
      <c r="R3195" s="75">
        <f t="shared" si="199"/>
        <v>2.1450674291398825E-2</v>
      </c>
      <c r="S3195" s="7"/>
    </row>
    <row r="3196" spans="1:19" ht="25.5" x14ac:dyDescent="0.25">
      <c r="A3196" s="44"/>
      <c r="B3196" s="45"/>
      <c r="C3196" s="46"/>
      <c r="D3196" s="47"/>
      <c r="E3196" s="48"/>
      <c r="F3196" s="49">
        <v>89</v>
      </c>
      <c r="G3196" s="50" t="s">
        <v>55</v>
      </c>
      <c r="H3196" s="90"/>
      <c r="I3196" s="46"/>
      <c r="J3196" s="51">
        <v>2.0225E-2</v>
      </c>
      <c r="K3196" s="52">
        <v>2.0225E-2</v>
      </c>
      <c r="L3196" s="53">
        <f t="shared" si="196"/>
        <v>1.6800000000000002E-4</v>
      </c>
      <c r="M3196" s="53">
        <v>0</v>
      </c>
      <c r="N3196" s="53">
        <v>0</v>
      </c>
      <c r="O3196" s="53">
        <v>1.6800000000000002E-4</v>
      </c>
      <c r="P3196" s="54">
        <f t="shared" si="197"/>
        <v>0</v>
      </c>
      <c r="Q3196" s="54">
        <f t="shared" si="198"/>
        <v>0</v>
      </c>
      <c r="R3196" s="55">
        <f t="shared" si="199"/>
        <v>8.3065512978986403E-3</v>
      </c>
      <c r="S3196" s="7"/>
    </row>
    <row r="3197" spans="1:19" ht="51" x14ac:dyDescent="0.25">
      <c r="A3197" s="66"/>
      <c r="B3197" s="56"/>
      <c r="C3197" s="67"/>
      <c r="D3197" s="68"/>
      <c r="E3197" s="69"/>
      <c r="F3197" s="70"/>
      <c r="G3197" s="71"/>
      <c r="H3197" s="66">
        <v>3000566</v>
      </c>
      <c r="I3197" s="67" t="s">
        <v>461</v>
      </c>
      <c r="J3197" s="72">
        <v>2.0225E-2</v>
      </c>
      <c r="K3197" s="73">
        <v>2.0225E-2</v>
      </c>
      <c r="L3197" s="73">
        <f t="shared" si="196"/>
        <v>1.6800000000000002E-4</v>
      </c>
      <c r="M3197" s="73">
        <v>0</v>
      </c>
      <c r="N3197" s="73">
        <v>0</v>
      </c>
      <c r="O3197" s="73">
        <v>1.6800000000000002E-4</v>
      </c>
      <c r="P3197" s="74">
        <f t="shared" si="197"/>
        <v>0</v>
      </c>
      <c r="Q3197" s="74">
        <f t="shared" si="198"/>
        <v>0</v>
      </c>
      <c r="R3197" s="75">
        <f t="shared" si="199"/>
        <v>8.3065512978986403E-3</v>
      </c>
      <c r="S3197" s="7"/>
    </row>
    <row r="3198" spans="1:19" ht="25.5" x14ac:dyDescent="0.25">
      <c r="A3198" s="44"/>
      <c r="B3198" s="45"/>
      <c r="C3198" s="46"/>
      <c r="D3198" s="47"/>
      <c r="E3198" s="48"/>
      <c r="F3198" s="49">
        <v>90</v>
      </c>
      <c r="G3198" s="50" t="s">
        <v>81</v>
      </c>
      <c r="H3198" s="90"/>
      <c r="I3198" s="46"/>
      <c r="J3198" s="51">
        <v>91.437481000000005</v>
      </c>
      <c r="K3198" s="52">
        <v>103.442465</v>
      </c>
      <c r="L3198" s="53">
        <f t="shared" si="196"/>
        <v>19.986544449232362</v>
      </c>
      <c r="M3198" s="53">
        <v>6.9834331192323589</v>
      </c>
      <c r="N3198" s="53">
        <v>6.2215447600000022</v>
      </c>
      <c r="O3198" s="53">
        <v>6.7815665699999998</v>
      </c>
      <c r="P3198" s="54">
        <f t="shared" si="197"/>
        <v>6.7510312319339641E-2</v>
      </c>
      <c r="Q3198" s="54">
        <f t="shared" si="198"/>
        <v>0.12765529010965043</v>
      </c>
      <c r="R3198" s="55">
        <f t="shared" si="199"/>
        <v>0.19321411616817485</v>
      </c>
      <c r="S3198" s="7"/>
    </row>
    <row r="3199" spans="1:19" x14ac:dyDescent="0.25">
      <c r="A3199" s="66"/>
      <c r="B3199" s="56"/>
      <c r="C3199" s="67"/>
      <c r="D3199" s="68"/>
      <c r="E3199" s="69"/>
      <c r="F3199" s="70"/>
      <c r="G3199" s="71"/>
      <c r="H3199" s="66">
        <v>3000001</v>
      </c>
      <c r="I3199" s="67" t="s">
        <v>283</v>
      </c>
      <c r="J3199" s="72">
        <v>0.8651040000000001</v>
      </c>
      <c r="K3199" s="73">
        <v>0.8651040000000001</v>
      </c>
      <c r="L3199" s="73">
        <f t="shared" si="196"/>
        <v>9.0868070048804067E-2</v>
      </c>
      <c r="M3199" s="73">
        <v>1.232371004880406E-2</v>
      </c>
      <c r="N3199" s="73">
        <v>2.9099150000000001E-2</v>
      </c>
      <c r="O3199" s="73">
        <v>4.9445210000000003E-2</v>
      </c>
      <c r="P3199" s="74">
        <f t="shared" si="197"/>
        <v>1.4245350904404624E-2</v>
      </c>
      <c r="Q3199" s="74">
        <f t="shared" si="198"/>
        <v>4.7881942574307897E-2</v>
      </c>
      <c r="R3199" s="75">
        <f t="shared" si="199"/>
        <v>0.10503716321829983</v>
      </c>
      <c r="S3199" s="7"/>
    </row>
    <row r="3200" spans="1:19" ht="38.25" x14ac:dyDescent="0.25">
      <c r="A3200" s="66"/>
      <c r="B3200" s="56"/>
      <c r="C3200" s="67"/>
      <c r="D3200" s="68"/>
      <c r="E3200" s="69"/>
      <c r="F3200" s="70"/>
      <c r="G3200" s="71"/>
      <c r="H3200" s="66">
        <v>3000385</v>
      </c>
      <c r="I3200" s="67" t="s">
        <v>383</v>
      </c>
      <c r="J3200" s="72">
        <v>65.834924000000001</v>
      </c>
      <c r="K3200" s="73">
        <v>73.98966999999999</v>
      </c>
      <c r="L3200" s="73">
        <f t="shared" si="196"/>
        <v>17.92412435731481</v>
      </c>
      <c r="M3200" s="73">
        <v>6.8414109773148084</v>
      </c>
      <c r="N3200" s="73">
        <v>5.6391944900000013</v>
      </c>
      <c r="O3200" s="73">
        <v>5.44351889</v>
      </c>
      <c r="P3200" s="74">
        <f t="shared" si="197"/>
        <v>9.246440722488436E-2</v>
      </c>
      <c r="Q3200" s="74">
        <f t="shared" si="198"/>
        <v>0.16868037750830367</v>
      </c>
      <c r="R3200" s="75">
        <f t="shared" si="199"/>
        <v>0.24225171375024124</v>
      </c>
      <c r="S3200" s="7"/>
    </row>
    <row r="3201" spans="1:19" ht="25.5" x14ac:dyDescent="0.25">
      <c r="A3201" s="66"/>
      <c r="B3201" s="56"/>
      <c r="C3201" s="67"/>
      <c r="D3201" s="68"/>
      <c r="E3201" s="69"/>
      <c r="F3201" s="70"/>
      <c r="G3201" s="71"/>
      <c r="H3201" s="66">
        <v>3000386</v>
      </c>
      <c r="I3201" s="67" t="s">
        <v>384</v>
      </c>
      <c r="J3201" s="72">
        <v>2.4760790000000004</v>
      </c>
      <c r="K3201" s="73">
        <v>3.0046079999999997</v>
      </c>
      <c r="L3201" s="73">
        <f t="shared" si="196"/>
        <v>0.34998231190046503</v>
      </c>
      <c r="M3201" s="73">
        <v>7.2813531900465023E-2</v>
      </c>
      <c r="N3201" s="73">
        <v>0.15098314999999998</v>
      </c>
      <c r="O3201" s="73">
        <v>0.12618562999999999</v>
      </c>
      <c r="P3201" s="74">
        <f t="shared" si="197"/>
        <v>2.4233953946892584E-2</v>
      </c>
      <c r="Q3201" s="74">
        <f t="shared" si="198"/>
        <v>7.4484485796638036E-2</v>
      </c>
      <c r="R3201" s="75">
        <f t="shared" si="199"/>
        <v>0.11648185450496872</v>
      </c>
      <c r="S3201" s="7"/>
    </row>
    <row r="3202" spans="1:19" ht="51" x14ac:dyDescent="0.25">
      <c r="A3202" s="66"/>
      <c r="B3202" s="56"/>
      <c r="C3202" s="67"/>
      <c r="D3202" s="68"/>
      <c r="E3202" s="69"/>
      <c r="F3202" s="70"/>
      <c r="G3202" s="71"/>
      <c r="H3202" s="66">
        <v>3000387</v>
      </c>
      <c r="I3202" s="67" t="s">
        <v>385</v>
      </c>
      <c r="J3202" s="72">
        <v>0.67828399999999978</v>
      </c>
      <c r="K3202" s="73">
        <v>0.67828399999999989</v>
      </c>
      <c r="L3202" s="73">
        <f t="shared" si="196"/>
        <v>1.9220000000000001E-2</v>
      </c>
      <c r="M3202" s="73">
        <v>0</v>
      </c>
      <c r="N3202" s="73">
        <v>6.7999999999999996E-3</v>
      </c>
      <c r="O3202" s="73">
        <v>1.242E-2</v>
      </c>
      <c r="P3202" s="74">
        <f t="shared" si="197"/>
        <v>0</v>
      </c>
      <c r="Q3202" s="74">
        <f t="shared" si="198"/>
        <v>1.0025299137234552E-2</v>
      </c>
      <c r="R3202" s="75">
        <f t="shared" si="199"/>
        <v>2.8336213149654132E-2</v>
      </c>
      <c r="S3202" s="7"/>
    </row>
    <row r="3203" spans="1:19" x14ac:dyDescent="0.25">
      <c r="A3203" s="66"/>
      <c r="B3203" s="56"/>
      <c r="C3203" s="67"/>
      <c r="D3203" s="68"/>
      <c r="E3203" s="69"/>
      <c r="F3203" s="70"/>
      <c r="G3203" s="71"/>
      <c r="H3203" s="66">
        <v>9000009</v>
      </c>
      <c r="I3203" s="67" t="s">
        <v>294</v>
      </c>
      <c r="J3203" s="72">
        <v>21.583090000000002</v>
      </c>
      <c r="K3203" s="73">
        <v>24.904798999999993</v>
      </c>
      <c r="L3203" s="73">
        <f t="shared" si="196"/>
        <v>1.6023497099682817</v>
      </c>
      <c r="M3203" s="73">
        <v>5.6884899968281388E-2</v>
      </c>
      <c r="N3203" s="73">
        <v>0.39546797000000006</v>
      </c>
      <c r="O3203" s="73">
        <v>1.1499968400000002</v>
      </c>
      <c r="P3203" s="74">
        <f t="shared" si="197"/>
        <v>2.2840939197413881E-3</v>
      </c>
      <c r="Q3203" s="74">
        <f t="shared" si="198"/>
        <v>1.8163281300454647E-2</v>
      </c>
      <c r="R3203" s="75">
        <f t="shared" si="199"/>
        <v>6.4338993860913393E-2</v>
      </c>
      <c r="S3203" s="7"/>
    </row>
    <row r="3204" spans="1:19" ht="51" x14ac:dyDescent="0.25">
      <c r="A3204" s="44"/>
      <c r="B3204" s="45"/>
      <c r="C3204" s="46"/>
      <c r="D3204" s="47"/>
      <c r="E3204" s="48"/>
      <c r="F3204" s="49">
        <v>91</v>
      </c>
      <c r="G3204" s="50" t="s">
        <v>82</v>
      </c>
      <c r="H3204" s="90"/>
      <c r="I3204" s="46"/>
      <c r="J3204" s="51">
        <v>0.266401</v>
      </c>
      <c r="K3204" s="52">
        <v>0.36651500000000009</v>
      </c>
      <c r="L3204" s="53">
        <f t="shared" si="196"/>
        <v>5.4442200041143501E-2</v>
      </c>
      <c r="M3204" s="53">
        <v>8.740000041143503E-3</v>
      </c>
      <c r="N3204" s="53">
        <v>2.3144699999999997E-2</v>
      </c>
      <c r="O3204" s="53">
        <v>2.2557500000000001E-2</v>
      </c>
      <c r="P3204" s="54">
        <f t="shared" si="197"/>
        <v>2.3846227415367724E-2</v>
      </c>
      <c r="Q3204" s="54">
        <f t="shared" si="198"/>
        <v>8.6994256827533645E-2</v>
      </c>
      <c r="R3204" s="55">
        <f t="shared" si="199"/>
        <v>0.14854016900029599</v>
      </c>
      <c r="S3204" s="7"/>
    </row>
    <row r="3205" spans="1:19" ht="38.25" x14ac:dyDescent="0.25">
      <c r="A3205" s="66"/>
      <c r="B3205" s="56"/>
      <c r="C3205" s="67"/>
      <c r="D3205" s="68"/>
      <c r="E3205" s="69"/>
      <c r="F3205" s="70"/>
      <c r="G3205" s="71"/>
      <c r="H3205" s="66">
        <v>3000515</v>
      </c>
      <c r="I3205" s="67" t="s">
        <v>389</v>
      </c>
      <c r="J3205" s="72">
        <v>0.266401</v>
      </c>
      <c r="K3205" s="73">
        <v>0.35323700000000008</v>
      </c>
      <c r="L3205" s="73">
        <f t="shared" si="196"/>
        <v>5.4442200041143501E-2</v>
      </c>
      <c r="M3205" s="73">
        <v>8.740000041143503E-3</v>
      </c>
      <c r="N3205" s="73">
        <v>2.3144699999999997E-2</v>
      </c>
      <c r="O3205" s="73">
        <v>2.2557500000000001E-2</v>
      </c>
      <c r="P3205" s="74">
        <f t="shared" si="197"/>
        <v>2.4742595031504347E-2</v>
      </c>
      <c r="Q3205" s="74">
        <f t="shared" si="198"/>
        <v>9.0264326899909958E-2</v>
      </c>
      <c r="R3205" s="75">
        <f t="shared" si="199"/>
        <v>0.15412371875297176</v>
      </c>
      <c r="S3205" s="7"/>
    </row>
    <row r="3206" spans="1:19" x14ac:dyDescent="0.25">
      <c r="A3206" s="66"/>
      <c r="B3206" s="56"/>
      <c r="C3206" s="67"/>
      <c r="D3206" s="68"/>
      <c r="E3206" s="69"/>
      <c r="F3206" s="70"/>
      <c r="G3206" s="71"/>
      <c r="H3206" s="66">
        <v>9000009</v>
      </c>
      <c r="I3206" s="67" t="s">
        <v>294</v>
      </c>
      <c r="J3206" s="72">
        <v>0</v>
      </c>
      <c r="K3206" s="73">
        <v>1.3278E-2</v>
      </c>
      <c r="L3206" s="73">
        <f t="shared" si="196"/>
        <v>0</v>
      </c>
      <c r="M3206" s="73">
        <v>0</v>
      </c>
      <c r="N3206" s="73">
        <v>0</v>
      </c>
      <c r="O3206" s="73">
        <v>0</v>
      </c>
      <c r="P3206" s="74">
        <f t="shared" si="197"/>
        <v>0</v>
      </c>
      <c r="Q3206" s="74">
        <f t="shared" si="198"/>
        <v>0</v>
      </c>
      <c r="R3206" s="75">
        <f t="shared" si="199"/>
        <v>0</v>
      </c>
      <c r="S3206" s="7"/>
    </row>
    <row r="3207" spans="1:19" ht="38.25" x14ac:dyDescent="0.25">
      <c r="A3207" s="44"/>
      <c r="B3207" s="45"/>
      <c r="C3207" s="46"/>
      <c r="D3207" s="47"/>
      <c r="E3207" s="48"/>
      <c r="F3207" s="49">
        <v>101</v>
      </c>
      <c r="G3207" s="50" t="s">
        <v>88</v>
      </c>
      <c r="H3207" s="90"/>
      <c r="I3207" s="46"/>
      <c r="J3207" s="51">
        <v>0</v>
      </c>
      <c r="K3207" s="52">
        <v>0.01</v>
      </c>
      <c r="L3207" s="53">
        <f t="shared" ref="L3207:L3270" si="200">SUM(M3207,N3207,O3207)</f>
        <v>0</v>
      </c>
      <c r="M3207" s="53">
        <v>0</v>
      </c>
      <c r="N3207" s="53">
        <v>0</v>
      </c>
      <c r="O3207" s="53">
        <v>0</v>
      </c>
      <c r="P3207" s="54">
        <f t="shared" ref="P3207:P3270" si="201">IFERROR(M3207/K3207,0)</f>
        <v>0</v>
      </c>
      <c r="Q3207" s="54">
        <f t="shared" ref="Q3207:Q3270" si="202">IFERROR(SUM(M3207,N3207)/K3207,0)</f>
        <v>0</v>
      </c>
      <c r="R3207" s="55">
        <f t="shared" ref="R3207:R3270" si="203">IFERROR(SUM(M3207,N3207,O3207)/K3207,0)</f>
        <v>0</v>
      </c>
      <c r="S3207" s="7"/>
    </row>
    <row r="3208" spans="1:19" x14ac:dyDescent="0.25">
      <c r="A3208" s="66"/>
      <c r="B3208" s="56"/>
      <c r="C3208" s="67"/>
      <c r="D3208" s="68"/>
      <c r="E3208" s="69"/>
      <c r="F3208" s="70"/>
      <c r="G3208" s="71"/>
      <c r="H3208" s="66">
        <v>9000009</v>
      </c>
      <c r="I3208" s="67" t="s">
        <v>294</v>
      </c>
      <c r="J3208" s="72">
        <v>0</v>
      </c>
      <c r="K3208" s="73">
        <v>0.01</v>
      </c>
      <c r="L3208" s="73">
        <f t="shared" si="200"/>
        <v>0</v>
      </c>
      <c r="M3208" s="73">
        <v>0</v>
      </c>
      <c r="N3208" s="73">
        <v>0</v>
      </c>
      <c r="O3208" s="73">
        <v>0</v>
      </c>
      <c r="P3208" s="74">
        <f t="shared" si="201"/>
        <v>0</v>
      </c>
      <c r="Q3208" s="74">
        <f t="shared" si="202"/>
        <v>0</v>
      </c>
      <c r="R3208" s="75">
        <f t="shared" si="203"/>
        <v>0</v>
      </c>
      <c r="S3208" s="7"/>
    </row>
    <row r="3209" spans="1:19" ht="25.5" x14ac:dyDescent="0.25">
      <c r="A3209" s="44"/>
      <c r="B3209" s="45"/>
      <c r="C3209" s="46"/>
      <c r="D3209" s="47"/>
      <c r="E3209" s="48"/>
      <c r="F3209" s="49">
        <v>104</v>
      </c>
      <c r="G3209" s="50" t="s">
        <v>142</v>
      </c>
      <c r="H3209" s="90"/>
      <c r="I3209" s="46"/>
      <c r="J3209" s="51">
        <v>0.23563500000000001</v>
      </c>
      <c r="K3209" s="52">
        <v>0.34508800000000001</v>
      </c>
      <c r="L3209" s="53">
        <f t="shared" si="200"/>
        <v>0.1509656503614214</v>
      </c>
      <c r="M3209" s="53">
        <v>8.6584280361421406E-2</v>
      </c>
      <c r="N3209" s="53">
        <v>3.2383889999999999E-2</v>
      </c>
      <c r="O3209" s="53">
        <v>3.1997480000000002E-2</v>
      </c>
      <c r="P3209" s="54">
        <f t="shared" si="201"/>
        <v>0.25090492964525396</v>
      </c>
      <c r="Q3209" s="54">
        <f t="shared" si="202"/>
        <v>0.34474734085630737</v>
      </c>
      <c r="R3209" s="55">
        <f t="shared" si="203"/>
        <v>0.43747000869755365</v>
      </c>
      <c r="S3209" s="7"/>
    </row>
    <row r="3210" spans="1:19" x14ac:dyDescent="0.25">
      <c r="A3210" s="66"/>
      <c r="B3210" s="56"/>
      <c r="C3210" s="67"/>
      <c r="D3210" s="68"/>
      <c r="E3210" s="69"/>
      <c r="F3210" s="70"/>
      <c r="G3210" s="71"/>
      <c r="H3210" s="66">
        <v>3000001</v>
      </c>
      <c r="I3210" s="67" t="s">
        <v>283</v>
      </c>
      <c r="J3210" s="72">
        <v>1E-3</v>
      </c>
      <c r="K3210" s="73">
        <v>1E-3</v>
      </c>
      <c r="L3210" s="73">
        <f t="shared" si="200"/>
        <v>0</v>
      </c>
      <c r="M3210" s="73">
        <v>0</v>
      </c>
      <c r="N3210" s="73">
        <v>0</v>
      </c>
      <c r="O3210" s="73">
        <v>0</v>
      </c>
      <c r="P3210" s="74">
        <f t="shared" si="201"/>
        <v>0</v>
      </c>
      <c r="Q3210" s="74">
        <f t="shared" si="202"/>
        <v>0</v>
      </c>
      <c r="R3210" s="75">
        <f t="shared" si="203"/>
        <v>0</v>
      </c>
      <c r="S3210" s="7"/>
    </row>
    <row r="3211" spans="1:19" ht="25.5" x14ac:dyDescent="0.25">
      <c r="A3211" s="66"/>
      <c r="B3211" s="56"/>
      <c r="C3211" s="67"/>
      <c r="D3211" s="68"/>
      <c r="E3211" s="69"/>
      <c r="F3211" s="70"/>
      <c r="G3211" s="71"/>
      <c r="H3211" s="66">
        <v>3000686</v>
      </c>
      <c r="I3211" s="67" t="s">
        <v>450</v>
      </c>
      <c r="J3211" s="72">
        <v>0.23463500000000001</v>
      </c>
      <c r="K3211" s="73">
        <v>0.344088</v>
      </c>
      <c r="L3211" s="73">
        <f t="shared" si="200"/>
        <v>0.1509656503614214</v>
      </c>
      <c r="M3211" s="73">
        <v>8.6584280361421406E-2</v>
      </c>
      <c r="N3211" s="73">
        <v>3.2383889999999999E-2</v>
      </c>
      <c r="O3211" s="73">
        <v>3.1997480000000002E-2</v>
      </c>
      <c r="P3211" s="74">
        <f t="shared" si="201"/>
        <v>0.25163411790420304</v>
      </c>
      <c r="Q3211" s="74">
        <f t="shared" si="202"/>
        <v>0.34574925705465287</v>
      </c>
      <c r="R3211" s="75">
        <f t="shared" si="203"/>
        <v>0.43874139859983896</v>
      </c>
      <c r="S3211" s="7"/>
    </row>
    <row r="3212" spans="1:19" ht="38.25" x14ac:dyDescent="0.25">
      <c r="A3212" s="44"/>
      <c r="B3212" s="45"/>
      <c r="C3212" s="46"/>
      <c r="D3212" s="47"/>
      <c r="E3212" s="48"/>
      <c r="F3212" s="49">
        <v>106</v>
      </c>
      <c r="G3212" s="50" t="s">
        <v>83</v>
      </c>
      <c r="H3212" s="90"/>
      <c r="I3212" s="46"/>
      <c r="J3212" s="51">
        <v>0.94902100000000011</v>
      </c>
      <c r="K3212" s="52">
        <v>0.96485900000000002</v>
      </c>
      <c r="L3212" s="53">
        <f t="shared" si="200"/>
        <v>0.18306512902322775</v>
      </c>
      <c r="M3212" s="53">
        <v>9.1829509023227729E-2</v>
      </c>
      <c r="N3212" s="53">
        <v>3.2574620000000006E-2</v>
      </c>
      <c r="O3212" s="53">
        <v>5.8661000000000005E-2</v>
      </c>
      <c r="P3212" s="54">
        <f t="shared" si="201"/>
        <v>9.5174019233098026E-2</v>
      </c>
      <c r="Q3212" s="54">
        <f t="shared" si="202"/>
        <v>0.12893503509137369</v>
      </c>
      <c r="R3212" s="55">
        <f t="shared" si="203"/>
        <v>0.18973251949064862</v>
      </c>
      <c r="S3212" s="7"/>
    </row>
    <row r="3213" spans="1:19" ht="51" x14ac:dyDescent="0.25">
      <c r="A3213" s="66"/>
      <c r="B3213" s="56"/>
      <c r="C3213" s="67"/>
      <c r="D3213" s="68"/>
      <c r="E3213" s="69"/>
      <c r="F3213" s="70"/>
      <c r="G3213" s="71"/>
      <c r="H3213" s="66">
        <v>3000573</v>
      </c>
      <c r="I3213" s="67" t="s">
        <v>390</v>
      </c>
      <c r="J3213" s="72">
        <v>0.38073800000000002</v>
      </c>
      <c r="K3213" s="73">
        <v>0.38073800000000002</v>
      </c>
      <c r="L3213" s="73">
        <f t="shared" si="200"/>
        <v>0.10768020032653471</v>
      </c>
      <c r="M3213" s="73">
        <v>4.9047210326534696E-2</v>
      </c>
      <c r="N3213" s="73">
        <v>3.1774620000000003E-2</v>
      </c>
      <c r="O3213" s="73">
        <v>2.6858370000000003E-2</v>
      </c>
      <c r="P3213" s="74">
        <f t="shared" si="201"/>
        <v>0.12882142136202504</v>
      </c>
      <c r="Q3213" s="74">
        <f t="shared" si="202"/>
        <v>0.21227676335573201</v>
      </c>
      <c r="R3213" s="75">
        <f t="shared" si="203"/>
        <v>0.28281968263355561</v>
      </c>
      <c r="S3213" s="7"/>
    </row>
    <row r="3214" spans="1:19" ht="51" x14ac:dyDescent="0.25">
      <c r="A3214" s="66"/>
      <c r="B3214" s="56"/>
      <c r="C3214" s="67"/>
      <c r="D3214" s="68"/>
      <c r="E3214" s="69"/>
      <c r="F3214" s="70"/>
      <c r="G3214" s="71"/>
      <c r="H3214" s="66">
        <v>3000574</v>
      </c>
      <c r="I3214" s="67" t="s">
        <v>391</v>
      </c>
      <c r="J3214" s="72">
        <v>0.56374300000000011</v>
      </c>
      <c r="K3214" s="73">
        <v>0.57958100000000001</v>
      </c>
      <c r="L3214" s="73">
        <f t="shared" si="200"/>
        <v>7.5384928696693027E-2</v>
      </c>
      <c r="M3214" s="73">
        <v>4.2782298696693033E-2</v>
      </c>
      <c r="N3214" s="73">
        <v>8.0000000000000004E-4</v>
      </c>
      <c r="O3214" s="73">
        <v>3.1802629999999998E-2</v>
      </c>
      <c r="P3214" s="74">
        <f t="shared" si="201"/>
        <v>7.3815909591054621E-2</v>
      </c>
      <c r="Q3214" s="74">
        <f t="shared" si="202"/>
        <v>7.5196217089057493E-2</v>
      </c>
      <c r="R3214" s="75">
        <f t="shared" si="203"/>
        <v>0.13006797789557115</v>
      </c>
      <c r="S3214" s="7"/>
    </row>
    <row r="3215" spans="1:19" ht="51" x14ac:dyDescent="0.25">
      <c r="A3215" s="66"/>
      <c r="B3215" s="56"/>
      <c r="C3215" s="67"/>
      <c r="D3215" s="68"/>
      <c r="E3215" s="69"/>
      <c r="F3215" s="70"/>
      <c r="G3215" s="71"/>
      <c r="H3215" s="66">
        <v>3000575</v>
      </c>
      <c r="I3215" s="67" t="s">
        <v>392</v>
      </c>
      <c r="J3215" s="72">
        <v>4.5399999999999998E-3</v>
      </c>
      <c r="K3215" s="73">
        <v>4.5399999999999998E-3</v>
      </c>
      <c r="L3215" s="73">
        <f t="shared" si="200"/>
        <v>0</v>
      </c>
      <c r="M3215" s="73">
        <v>0</v>
      </c>
      <c r="N3215" s="73">
        <v>0</v>
      </c>
      <c r="O3215" s="73">
        <v>0</v>
      </c>
      <c r="P3215" s="74">
        <f t="shared" si="201"/>
        <v>0</v>
      </c>
      <c r="Q3215" s="74">
        <f t="shared" si="202"/>
        <v>0</v>
      </c>
      <c r="R3215" s="75">
        <f t="shared" si="203"/>
        <v>0</v>
      </c>
      <c r="S3215" s="7"/>
    </row>
    <row r="3216" spans="1:19" ht="38.25" x14ac:dyDescent="0.25">
      <c r="A3216" s="44"/>
      <c r="B3216" s="45"/>
      <c r="C3216" s="46"/>
      <c r="D3216" s="47"/>
      <c r="E3216" s="48"/>
      <c r="F3216" s="49">
        <v>107</v>
      </c>
      <c r="G3216" s="50" t="s">
        <v>84</v>
      </c>
      <c r="H3216" s="90"/>
      <c r="I3216" s="46"/>
      <c r="J3216" s="51">
        <v>1.7112699999999998</v>
      </c>
      <c r="K3216" s="52">
        <v>1.7137159999999998</v>
      </c>
      <c r="L3216" s="53">
        <f t="shared" si="200"/>
        <v>0.4226089893469745</v>
      </c>
      <c r="M3216" s="53">
        <v>0.11782794934697449</v>
      </c>
      <c r="N3216" s="53">
        <v>0.19105347</v>
      </c>
      <c r="O3216" s="53">
        <v>0.11372756999999999</v>
      </c>
      <c r="P3216" s="54">
        <f t="shared" si="201"/>
        <v>6.8755820303349272E-2</v>
      </c>
      <c r="Q3216" s="54">
        <f t="shared" si="202"/>
        <v>0.1802407279543253</v>
      </c>
      <c r="R3216" s="55">
        <f t="shared" si="203"/>
        <v>0.24660386513691565</v>
      </c>
      <c r="S3216" s="7"/>
    </row>
    <row r="3217" spans="1:19" ht="38.25" x14ac:dyDescent="0.25">
      <c r="A3217" s="66"/>
      <c r="B3217" s="56"/>
      <c r="C3217" s="67"/>
      <c r="D3217" s="68"/>
      <c r="E3217" s="69"/>
      <c r="F3217" s="70"/>
      <c r="G3217" s="71"/>
      <c r="H3217" s="66">
        <v>3000546</v>
      </c>
      <c r="I3217" s="67" t="s">
        <v>396</v>
      </c>
      <c r="J3217" s="72">
        <v>1.7112699999999998</v>
      </c>
      <c r="K3217" s="73">
        <v>1.7137159999999998</v>
      </c>
      <c r="L3217" s="73">
        <f t="shared" si="200"/>
        <v>0.4226089893469745</v>
      </c>
      <c r="M3217" s="73">
        <v>0.11782794934697449</v>
      </c>
      <c r="N3217" s="73">
        <v>0.19105347</v>
      </c>
      <c r="O3217" s="73">
        <v>0.11372756999999999</v>
      </c>
      <c r="P3217" s="74">
        <f t="shared" si="201"/>
        <v>6.8755820303349272E-2</v>
      </c>
      <c r="Q3217" s="74">
        <f t="shared" si="202"/>
        <v>0.1802407279543253</v>
      </c>
      <c r="R3217" s="75">
        <f t="shared" si="203"/>
        <v>0.24660386513691565</v>
      </c>
      <c r="S3217" s="7"/>
    </row>
    <row r="3218" spans="1:19" ht="25.5" x14ac:dyDescent="0.25">
      <c r="A3218" s="44"/>
      <c r="B3218" s="45"/>
      <c r="C3218" s="46"/>
      <c r="D3218" s="47"/>
      <c r="E3218" s="48"/>
      <c r="F3218" s="49">
        <v>121</v>
      </c>
      <c r="G3218" s="50" t="s">
        <v>159</v>
      </c>
      <c r="H3218" s="90"/>
      <c r="I3218" s="46"/>
      <c r="J3218" s="51">
        <v>7.1593999999999991E-2</v>
      </c>
      <c r="K3218" s="52">
        <v>7.1593999999999991E-2</v>
      </c>
      <c r="L3218" s="53">
        <f t="shared" si="200"/>
        <v>1.549E-3</v>
      </c>
      <c r="M3218" s="53">
        <v>0</v>
      </c>
      <c r="N3218" s="53">
        <v>0</v>
      </c>
      <c r="O3218" s="53">
        <v>1.549E-3</v>
      </c>
      <c r="P3218" s="54">
        <f t="shared" si="201"/>
        <v>0</v>
      </c>
      <c r="Q3218" s="54">
        <f t="shared" si="202"/>
        <v>0</v>
      </c>
      <c r="R3218" s="55">
        <f t="shared" si="203"/>
        <v>2.1635891275805237E-2</v>
      </c>
      <c r="S3218" s="7"/>
    </row>
    <row r="3219" spans="1:19" ht="51" x14ac:dyDescent="0.25">
      <c r="A3219" s="66"/>
      <c r="B3219" s="56"/>
      <c r="C3219" s="67"/>
      <c r="D3219" s="68"/>
      <c r="E3219" s="69"/>
      <c r="F3219" s="70"/>
      <c r="G3219" s="71"/>
      <c r="H3219" s="66">
        <v>3000629</v>
      </c>
      <c r="I3219" s="67" t="s">
        <v>462</v>
      </c>
      <c r="J3219" s="72">
        <v>1.0193000000000001E-2</v>
      </c>
      <c r="K3219" s="73">
        <v>1.0193000000000001E-2</v>
      </c>
      <c r="L3219" s="73">
        <f t="shared" si="200"/>
        <v>6.0999999999999999E-5</v>
      </c>
      <c r="M3219" s="73">
        <v>0</v>
      </c>
      <c r="N3219" s="73">
        <v>0</v>
      </c>
      <c r="O3219" s="73">
        <v>6.0999999999999999E-5</v>
      </c>
      <c r="P3219" s="74">
        <f t="shared" si="201"/>
        <v>0</v>
      </c>
      <c r="Q3219" s="74">
        <f t="shared" si="202"/>
        <v>0</v>
      </c>
      <c r="R3219" s="75">
        <f t="shared" si="203"/>
        <v>5.9844991660943777E-3</v>
      </c>
      <c r="S3219" s="7"/>
    </row>
    <row r="3220" spans="1:19" ht="25.5" x14ac:dyDescent="0.25">
      <c r="A3220" s="66"/>
      <c r="B3220" s="56"/>
      <c r="C3220" s="67"/>
      <c r="D3220" s="68"/>
      <c r="E3220" s="69"/>
      <c r="F3220" s="70"/>
      <c r="G3220" s="71"/>
      <c r="H3220" s="66">
        <v>3000630</v>
      </c>
      <c r="I3220" s="67" t="s">
        <v>475</v>
      </c>
      <c r="J3220" s="72">
        <v>1.0551999999999999E-2</v>
      </c>
      <c r="K3220" s="73">
        <v>1.0551999999999999E-2</v>
      </c>
      <c r="L3220" s="73">
        <f t="shared" si="200"/>
        <v>0</v>
      </c>
      <c r="M3220" s="73">
        <v>0</v>
      </c>
      <c r="N3220" s="73">
        <v>0</v>
      </c>
      <c r="O3220" s="73">
        <v>0</v>
      </c>
      <c r="P3220" s="74">
        <f t="shared" si="201"/>
        <v>0</v>
      </c>
      <c r="Q3220" s="74">
        <f t="shared" si="202"/>
        <v>0</v>
      </c>
      <c r="R3220" s="75">
        <f t="shared" si="203"/>
        <v>0</v>
      </c>
      <c r="S3220" s="7"/>
    </row>
    <row r="3221" spans="1:19" ht="38.25" x14ac:dyDescent="0.25">
      <c r="A3221" s="66"/>
      <c r="B3221" s="56"/>
      <c r="C3221" s="67"/>
      <c r="D3221" s="68"/>
      <c r="E3221" s="69"/>
      <c r="F3221" s="70"/>
      <c r="G3221" s="71"/>
      <c r="H3221" s="66">
        <v>3000633</v>
      </c>
      <c r="I3221" s="67" t="s">
        <v>464</v>
      </c>
      <c r="J3221" s="72">
        <v>5.0848999999999998E-2</v>
      </c>
      <c r="K3221" s="73">
        <v>5.0848999999999998E-2</v>
      </c>
      <c r="L3221" s="73">
        <f t="shared" si="200"/>
        <v>1.488E-3</v>
      </c>
      <c r="M3221" s="73">
        <v>0</v>
      </c>
      <c r="N3221" s="73">
        <v>0</v>
      </c>
      <c r="O3221" s="73">
        <v>1.488E-3</v>
      </c>
      <c r="P3221" s="74">
        <f t="shared" si="201"/>
        <v>0</v>
      </c>
      <c r="Q3221" s="74">
        <f t="shared" si="202"/>
        <v>0</v>
      </c>
      <c r="R3221" s="75">
        <f t="shared" si="203"/>
        <v>2.9263112352258647E-2</v>
      </c>
      <c r="S3221" s="7"/>
    </row>
    <row r="3222" spans="1:19" ht="38.25" x14ac:dyDescent="0.25">
      <c r="A3222" s="44"/>
      <c r="B3222" s="45"/>
      <c r="C3222" s="46"/>
      <c r="D3222" s="47"/>
      <c r="E3222" s="48"/>
      <c r="F3222" s="49">
        <v>129</v>
      </c>
      <c r="G3222" s="50" t="s">
        <v>143</v>
      </c>
      <c r="H3222" s="90"/>
      <c r="I3222" s="46"/>
      <c r="J3222" s="51">
        <v>0</v>
      </c>
      <c r="K3222" s="52">
        <v>3.1184999999999997E-2</v>
      </c>
      <c r="L3222" s="53">
        <f t="shared" si="200"/>
        <v>2.90792E-3</v>
      </c>
      <c r="M3222" s="53">
        <v>0</v>
      </c>
      <c r="N3222" s="53">
        <v>0</v>
      </c>
      <c r="O3222" s="53">
        <v>2.90792E-3</v>
      </c>
      <c r="P3222" s="54">
        <f t="shared" si="201"/>
        <v>0</v>
      </c>
      <c r="Q3222" s="54">
        <f t="shared" si="202"/>
        <v>0</v>
      </c>
      <c r="R3222" s="55">
        <f t="shared" si="203"/>
        <v>9.3247394580727921E-2</v>
      </c>
      <c r="S3222" s="7"/>
    </row>
    <row r="3223" spans="1:19" ht="38.25" x14ac:dyDescent="0.25">
      <c r="A3223" s="66"/>
      <c r="B3223" s="56"/>
      <c r="C3223" s="67"/>
      <c r="D3223" s="68"/>
      <c r="E3223" s="69"/>
      <c r="F3223" s="70"/>
      <c r="G3223" s="71"/>
      <c r="H3223" s="66">
        <v>3000688</v>
      </c>
      <c r="I3223" s="67" t="s">
        <v>429</v>
      </c>
      <c r="J3223" s="72">
        <v>0</v>
      </c>
      <c r="K3223" s="73">
        <v>3.1184999999999997E-2</v>
      </c>
      <c r="L3223" s="73">
        <f t="shared" si="200"/>
        <v>2.90792E-3</v>
      </c>
      <c r="M3223" s="73">
        <v>0</v>
      </c>
      <c r="N3223" s="73">
        <v>0</v>
      </c>
      <c r="O3223" s="73">
        <v>2.90792E-3</v>
      </c>
      <c r="P3223" s="74">
        <f t="shared" si="201"/>
        <v>0</v>
      </c>
      <c r="Q3223" s="74">
        <f t="shared" si="202"/>
        <v>0</v>
      </c>
      <c r="R3223" s="75">
        <f t="shared" si="203"/>
        <v>9.3247394580727921E-2</v>
      </c>
      <c r="S3223" s="7"/>
    </row>
    <row r="3224" spans="1:19" x14ac:dyDescent="0.25">
      <c r="A3224" s="44"/>
      <c r="B3224" s="45"/>
      <c r="C3224" s="46"/>
      <c r="D3224" s="47"/>
      <c r="E3224" s="48"/>
      <c r="F3224" s="49">
        <v>131</v>
      </c>
      <c r="G3224" s="50" t="s">
        <v>144</v>
      </c>
      <c r="H3224" s="90"/>
      <c r="I3224" s="46"/>
      <c r="J3224" s="51">
        <v>0.52196000000000009</v>
      </c>
      <c r="K3224" s="52">
        <v>0.52223300000000006</v>
      </c>
      <c r="L3224" s="53">
        <f t="shared" si="200"/>
        <v>0.14195070950608155</v>
      </c>
      <c r="M3224" s="53">
        <v>5.1141599506081548E-2</v>
      </c>
      <c r="N3224" s="53">
        <v>5.1255919999999996E-2</v>
      </c>
      <c r="O3224" s="53">
        <v>3.9553190000000002E-2</v>
      </c>
      <c r="P3224" s="54">
        <f t="shared" si="201"/>
        <v>9.7928701376744753E-2</v>
      </c>
      <c r="Q3224" s="54">
        <f t="shared" si="202"/>
        <v>0.19607630981971941</v>
      </c>
      <c r="R3224" s="55">
        <f t="shared" si="203"/>
        <v>0.27181489776801071</v>
      </c>
      <c r="S3224" s="7"/>
    </row>
    <row r="3225" spans="1:19" x14ac:dyDescent="0.25">
      <c r="A3225" s="66"/>
      <c r="B3225" s="56"/>
      <c r="C3225" s="67"/>
      <c r="D3225" s="68"/>
      <c r="E3225" s="69"/>
      <c r="F3225" s="70"/>
      <c r="G3225" s="71"/>
      <c r="H3225" s="66">
        <v>3000001</v>
      </c>
      <c r="I3225" s="67" t="s">
        <v>283</v>
      </c>
      <c r="J3225" s="72">
        <v>3.7490000000000002E-2</v>
      </c>
      <c r="K3225" s="73">
        <v>3.7489999999999996E-2</v>
      </c>
      <c r="L3225" s="73">
        <f t="shared" si="200"/>
        <v>6.4065299899566178E-3</v>
      </c>
      <c r="M3225" s="73">
        <v>9.1599998995661736E-4</v>
      </c>
      <c r="N3225" s="73">
        <v>2.2569999999999999E-3</v>
      </c>
      <c r="O3225" s="73">
        <v>3.2335300000000001E-3</v>
      </c>
      <c r="P3225" s="74">
        <f t="shared" si="201"/>
        <v>2.4433181914020205E-2</v>
      </c>
      <c r="Q3225" s="74">
        <f t="shared" si="202"/>
        <v>8.4635902639547012E-2</v>
      </c>
      <c r="R3225" s="75">
        <f t="shared" si="203"/>
        <v>0.17088636943069135</v>
      </c>
      <c r="S3225" s="7"/>
    </row>
    <row r="3226" spans="1:19" ht="25.5" x14ac:dyDescent="0.25">
      <c r="A3226" s="66"/>
      <c r="B3226" s="56"/>
      <c r="C3226" s="67"/>
      <c r="D3226" s="68"/>
      <c r="E3226" s="69"/>
      <c r="F3226" s="70"/>
      <c r="G3226" s="71"/>
      <c r="H3226" s="66">
        <v>3000698</v>
      </c>
      <c r="I3226" s="67" t="s">
        <v>431</v>
      </c>
      <c r="J3226" s="72">
        <v>2.0445000000000001E-2</v>
      </c>
      <c r="K3226" s="73">
        <v>2.0449999999999999E-2</v>
      </c>
      <c r="L3226" s="73">
        <f t="shared" si="200"/>
        <v>3.8920000558248717E-3</v>
      </c>
      <c r="M3226" s="73">
        <v>1.3040000558248721E-3</v>
      </c>
      <c r="N3226" s="73">
        <v>1.3039999999999998E-3</v>
      </c>
      <c r="O3226" s="73">
        <v>1.284E-3</v>
      </c>
      <c r="P3226" s="74">
        <f t="shared" si="201"/>
        <v>6.3765283903416736E-2</v>
      </c>
      <c r="Q3226" s="74">
        <f t="shared" si="202"/>
        <v>0.12753056507701085</v>
      </c>
      <c r="R3226" s="75">
        <f t="shared" si="203"/>
        <v>0.19031785114058053</v>
      </c>
      <c r="S3226" s="7"/>
    </row>
    <row r="3227" spans="1:19" ht="38.25" x14ac:dyDescent="0.25">
      <c r="A3227" s="66"/>
      <c r="B3227" s="56"/>
      <c r="C3227" s="67"/>
      <c r="D3227" s="68"/>
      <c r="E3227" s="69"/>
      <c r="F3227" s="70"/>
      <c r="G3227" s="71"/>
      <c r="H3227" s="66">
        <v>3000699</v>
      </c>
      <c r="I3227" s="67" t="s">
        <v>432</v>
      </c>
      <c r="J3227" s="72">
        <v>5.4999999999999997E-3</v>
      </c>
      <c r="K3227" s="73">
        <v>5.7680000000000006E-3</v>
      </c>
      <c r="L3227" s="73">
        <f t="shared" si="200"/>
        <v>3.9120000558248713E-3</v>
      </c>
      <c r="M3227" s="73">
        <v>1.3040000558248721E-3</v>
      </c>
      <c r="N3227" s="73">
        <v>1.3039999999999998E-3</v>
      </c>
      <c r="O3227" s="73">
        <v>1.3039999999999998E-3</v>
      </c>
      <c r="P3227" s="74">
        <f t="shared" si="201"/>
        <v>0.22607490565618446</v>
      </c>
      <c r="Q3227" s="74">
        <f t="shared" si="202"/>
        <v>0.45214980163399299</v>
      </c>
      <c r="R3227" s="75">
        <f t="shared" si="203"/>
        <v>0.67822469761180149</v>
      </c>
      <c r="S3227" s="7"/>
    </row>
    <row r="3228" spans="1:19" ht="25.5" x14ac:dyDescent="0.25">
      <c r="A3228" s="66"/>
      <c r="B3228" s="56"/>
      <c r="C3228" s="67"/>
      <c r="D3228" s="68"/>
      <c r="E3228" s="69"/>
      <c r="F3228" s="70"/>
      <c r="G3228" s="71"/>
      <c r="H3228" s="66">
        <v>3000700</v>
      </c>
      <c r="I3228" s="67" t="s">
        <v>433</v>
      </c>
      <c r="J3228" s="72">
        <v>0.27704000000000001</v>
      </c>
      <c r="K3228" s="73">
        <v>0.25340000000000001</v>
      </c>
      <c r="L3228" s="73">
        <f t="shared" si="200"/>
        <v>7.3020849025036041E-2</v>
      </c>
      <c r="M3228" s="73">
        <v>2.7819419025036041E-2</v>
      </c>
      <c r="N3228" s="73">
        <v>2.8541009999999999E-2</v>
      </c>
      <c r="O3228" s="73">
        <v>1.6660419999999999E-2</v>
      </c>
      <c r="P3228" s="74">
        <f t="shared" si="201"/>
        <v>0.10978460546580915</v>
      </c>
      <c r="Q3228" s="74">
        <f t="shared" si="202"/>
        <v>0.22241684698119982</v>
      </c>
      <c r="R3228" s="75">
        <f t="shared" si="203"/>
        <v>0.2881643607933545</v>
      </c>
      <c r="S3228" s="7"/>
    </row>
    <row r="3229" spans="1:19" ht="51" x14ac:dyDescent="0.25">
      <c r="A3229" s="66"/>
      <c r="B3229" s="56"/>
      <c r="C3229" s="67"/>
      <c r="D3229" s="68"/>
      <c r="E3229" s="69"/>
      <c r="F3229" s="70"/>
      <c r="G3229" s="71"/>
      <c r="H3229" s="66">
        <v>3000701</v>
      </c>
      <c r="I3229" s="67" t="s">
        <v>434</v>
      </c>
      <c r="J3229" s="72">
        <v>0.16248500000000002</v>
      </c>
      <c r="K3229" s="73">
        <v>0.18612500000000001</v>
      </c>
      <c r="L3229" s="73">
        <f t="shared" si="200"/>
        <v>5.4719330379439143E-2</v>
      </c>
      <c r="M3229" s="73">
        <v>1.9798180379439145E-2</v>
      </c>
      <c r="N3229" s="73">
        <v>1.784991E-2</v>
      </c>
      <c r="O3229" s="73">
        <v>1.7071240000000001E-2</v>
      </c>
      <c r="P3229" s="74">
        <f t="shared" si="201"/>
        <v>0.10637034455037821</v>
      </c>
      <c r="Q3229" s="74">
        <f t="shared" si="202"/>
        <v>0.20227315180356825</v>
      </c>
      <c r="R3229" s="75">
        <f t="shared" si="203"/>
        <v>0.29399237275722839</v>
      </c>
      <c r="S3229" s="7"/>
    </row>
    <row r="3230" spans="1:19" ht="25.5" x14ac:dyDescent="0.25">
      <c r="A3230" s="66"/>
      <c r="B3230" s="56"/>
      <c r="C3230" s="67"/>
      <c r="D3230" s="68"/>
      <c r="E3230" s="69"/>
      <c r="F3230" s="70"/>
      <c r="G3230" s="71"/>
      <c r="H3230" s="66">
        <v>3000702</v>
      </c>
      <c r="I3230" s="67" t="s">
        <v>435</v>
      </c>
      <c r="J3230" s="72">
        <v>7.0000000000000001E-3</v>
      </c>
      <c r="K3230" s="73">
        <v>7.0000000000000001E-3</v>
      </c>
      <c r="L3230" s="73">
        <f t="shared" si="200"/>
        <v>0</v>
      </c>
      <c r="M3230" s="73">
        <v>0</v>
      </c>
      <c r="N3230" s="73">
        <v>0</v>
      </c>
      <c r="O3230" s="73">
        <v>0</v>
      </c>
      <c r="P3230" s="74">
        <f t="shared" si="201"/>
        <v>0</v>
      </c>
      <c r="Q3230" s="74">
        <f t="shared" si="202"/>
        <v>0</v>
      </c>
      <c r="R3230" s="75">
        <f t="shared" si="203"/>
        <v>0</v>
      </c>
      <c r="S3230" s="7"/>
    </row>
    <row r="3231" spans="1:19" x14ac:dyDescent="0.25">
      <c r="A3231" s="66"/>
      <c r="B3231" s="56"/>
      <c r="C3231" s="67"/>
      <c r="D3231" s="68"/>
      <c r="E3231" s="69"/>
      <c r="F3231" s="70"/>
      <c r="G3231" s="71"/>
      <c r="H3231" s="66">
        <v>9000000</v>
      </c>
      <c r="I3231" s="67" t="s">
        <v>293</v>
      </c>
      <c r="J3231" s="72">
        <v>1.2E-2</v>
      </c>
      <c r="K3231" s="73">
        <v>1.2E-2</v>
      </c>
      <c r="L3231" s="73">
        <f t="shared" si="200"/>
        <v>0</v>
      </c>
      <c r="M3231" s="73">
        <v>0</v>
      </c>
      <c r="N3231" s="73">
        <v>0</v>
      </c>
      <c r="O3231" s="73">
        <v>0</v>
      </c>
      <c r="P3231" s="74">
        <f t="shared" si="201"/>
        <v>0</v>
      </c>
      <c r="Q3231" s="74">
        <f t="shared" si="202"/>
        <v>0</v>
      </c>
      <c r="R3231" s="75">
        <f t="shared" si="203"/>
        <v>0</v>
      </c>
      <c r="S3231" s="7"/>
    </row>
    <row r="3232" spans="1:19" x14ac:dyDescent="0.25">
      <c r="A3232" s="44"/>
      <c r="B3232" s="45"/>
      <c r="C3232" s="46"/>
      <c r="D3232" s="47">
        <v>456</v>
      </c>
      <c r="E3232" s="48" t="s">
        <v>241</v>
      </c>
      <c r="F3232" s="49"/>
      <c r="G3232" s="50"/>
      <c r="H3232" s="90"/>
      <c r="I3232" s="46"/>
      <c r="J3232" s="51">
        <v>233.99152799999996</v>
      </c>
      <c r="K3232" s="52">
        <v>293.76756799999998</v>
      </c>
      <c r="L3232" s="53">
        <f t="shared" si="200"/>
        <v>40.163398563396122</v>
      </c>
      <c r="M3232" s="53">
        <v>12.082054123396119</v>
      </c>
      <c r="N3232" s="53">
        <v>12.814197849999998</v>
      </c>
      <c r="O3232" s="53">
        <v>15.267146590000003</v>
      </c>
      <c r="P3232" s="54">
        <f t="shared" si="201"/>
        <v>4.1127937320147336E-2</v>
      </c>
      <c r="Q3232" s="54">
        <f t="shared" si="202"/>
        <v>8.4748129764263561E-2</v>
      </c>
      <c r="R3232" s="55">
        <f t="shared" si="203"/>
        <v>0.13671828662650781</v>
      </c>
      <c r="S3232" s="7"/>
    </row>
    <row r="3233" spans="1:19" x14ac:dyDescent="0.25">
      <c r="A3233" s="44"/>
      <c r="B3233" s="45"/>
      <c r="C3233" s="46"/>
      <c r="D3233" s="47"/>
      <c r="E3233" s="48"/>
      <c r="F3233" s="49">
        <v>1</v>
      </c>
      <c r="G3233" s="50" t="s">
        <v>136</v>
      </c>
      <c r="H3233" s="90"/>
      <c r="I3233" s="46"/>
      <c r="J3233" s="51">
        <v>12.238859999999999</v>
      </c>
      <c r="K3233" s="52">
        <v>13.852278000000002</v>
      </c>
      <c r="L3233" s="53">
        <f t="shared" si="200"/>
        <v>2.6629756666229896</v>
      </c>
      <c r="M3233" s="53">
        <v>0.88109583662298974</v>
      </c>
      <c r="N3233" s="53">
        <v>0.82011390999999989</v>
      </c>
      <c r="O3233" s="53">
        <v>0.96176591999999983</v>
      </c>
      <c r="P3233" s="54">
        <f t="shared" si="201"/>
        <v>6.3606566127462183E-2</v>
      </c>
      <c r="Q3233" s="54">
        <f t="shared" si="202"/>
        <v>0.12281082913748839</v>
      </c>
      <c r="R3233" s="55">
        <f t="shared" si="203"/>
        <v>0.19224099217637627</v>
      </c>
      <c r="S3233" s="7"/>
    </row>
    <row r="3234" spans="1:19" x14ac:dyDescent="0.25">
      <c r="A3234" s="66"/>
      <c r="B3234" s="56"/>
      <c r="C3234" s="67"/>
      <c r="D3234" s="68"/>
      <c r="E3234" s="69"/>
      <c r="F3234" s="70"/>
      <c r="G3234" s="71"/>
      <c r="H3234" s="66">
        <v>3000001</v>
      </c>
      <c r="I3234" s="67" t="s">
        <v>283</v>
      </c>
      <c r="J3234" s="72">
        <v>0.26601900000000001</v>
      </c>
      <c r="K3234" s="73">
        <v>0.31201900000000005</v>
      </c>
      <c r="L3234" s="73">
        <f t="shared" si="200"/>
        <v>3.7896530003821177E-2</v>
      </c>
      <c r="M3234" s="73">
        <v>1.1836210003821179E-2</v>
      </c>
      <c r="N3234" s="73">
        <v>1.3030160000000001E-2</v>
      </c>
      <c r="O3234" s="73">
        <v>1.3030160000000001E-2</v>
      </c>
      <c r="P3234" s="74">
        <f t="shared" si="201"/>
        <v>3.7934260425875277E-2</v>
      </c>
      <c r="Q3234" s="74">
        <f t="shared" si="202"/>
        <v>7.9695050634163864E-2</v>
      </c>
      <c r="R3234" s="75">
        <f t="shared" si="203"/>
        <v>0.12145584084245245</v>
      </c>
      <c r="S3234" s="7"/>
    </row>
    <row r="3235" spans="1:19" x14ac:dyDescent="0.25">
      <c r="A3235" s="66"/>
      <c r="B3235" s="56"/>
      <c r="C3235" s="67"/>
      <c r="D3235" s="68"/>
      <c r="E3235" s="69"/>
      <c r="F3235" s="70"/>
      <c r="G3235" s="71"/>
      <c r="H3235" s="66">
        <v>3033254</v>
      </c>
      <c r="I3235" s="67" t="s">
        <v>408</v>
      </c>
      <c r="J3235" s="72">
        <v>4.0858660000000002</v>
      </c>
      <c r="K3235" s="73">
        <v>4.1904690000000002</v>
      </c>
      <c r="L3235" s="73">
        <f t="shared" si="200"/>
        <v>0.8187364359528404</v>
      </c>
      <c r="M3235" s="73">
        <v>0.30013201595284045</v>
      </c>
      <c r="N3235" s="73">
        <v>0.25443935000000001</v>
      </c>
      <c r="O3235" s="73">
        <v>0.26416506999999995</v>
      </c>
      <c r="P3235" s="74">
        <f t="shared" si="201"/>
        <v>7.16225357955972E-2</v>
      </c>
      <c r="Q3235" s="74">
        <f t="shared" si="202"/>
        <v>0.13234112123316993</v>
      </c>
      <c r="R3235" s="75">
        <f t="shared" si="203"/>
        <v>0.1953806211077663</v>
      </c>
      <c r="S3235" s="7"/>
    </row>
    <row r="3236" spans="1:19" x14ac:dyDescent="0.25">
      <c r="A3236" s="66"/>
      <c r="B3236" s="56"/>
      <c r="C3236" s="67"/>
      <c r="D3236" s="68"/>
      <c r="E3236" s="69"/>
      <c r="F3236" s="70"/>
      <c r="G3236" s="71"/>
      <c r="H3236" s="66">
        <v>3033255</v>
      </c>
      <c r="I3236" s="67" t="s">
        <v>409</v>
      </c>
      <c r="J3236" s="72">
        <v>3.8227369999999996</v>
      </c>
      <c r="K3236" s="73">
        <v>4.2642679999999995</v>
      </c>
      <c r="L3236" s="73">
        <f t="shared" si="200"/>
        <v>0.85513910920407887</v>
      </c>
      <c r="M3236" s="73">
        <v>0.28189690920407884</v>
      </c>
      <c r="N3236" s="73">
        <v>0.26993562000000004</v>
      </c>
      <c r="O3236" s="73">
        <v>0.30330657999999999</v>
      </c>
      <c r="P3236" s="74">
        <f t="shared" si="201"/>
        <v>6.6106752484618433E-2</v>
      </c>
      <c r="Q3236" s="74">
        <f t="shared" si="202"/>
        <v>0.12940850087379099</v>
      </c>
      <c r="R3236" s="75">
        <f t="shared" si="203"/>
        <v>0.200535967533954</v>
      </c>
      <c r="S3236" s="7"/>
    </row>
    <row r="3237" spans="1:19" ht="25.5" x14ac:dyDescent="0.25">
      <c r="A3237" s="66"/>
      <c r="B3237" s="56"/>
      <c r="C3237" s="67"/>
      <c r="D3237" s="68"/>
      <c r="E3237" s="69"/>
      <c r="F3237" s="70"/>
      <c r="G3237" s="71"/>
      <c r="H3237" s="66">
        <v>3033256</v>
      </c>
      <c r="I3237" s="67" t="s">
        <v>410</v>
      </c>
      <c r="J3237" s="72">
        <v>0.17751500000000003</v>
      </c>
      <c r="K3237" s="73">
        <v>0.46559500000000004</v>
      </c>
      <c r="L3237" s="73">
        <f t="shared" si="200"/>
        <v>0.10047852995669439</v>
      </c>
      <c r="M3237" s="73">
        <v>1.4302959956694394E-2</v>
      </c>
      <c r="N3237" s="73">
        <v>1.648473E-2</v>
      </c>
      <c r="O3237" s="73">
        <v>6.969083999999999E-2</v>
      </c>
      <c r="P3237" s="74">
        <f t="shared" si="201"/>
        <v>3.0719745608725164E-2</v>
      </c>
      <c r="Q3237" s="74">
        <f t="shared" si="202"/>
        <v>6.6125473763022358E-2</v>
      </c>
      <c r="R3237" s="75">
        <f t="shared" si="203"/>
        <v>0.21580672033998299</v>
      </c>
      <c r="S3237" s="7"/>
    </row>
    <row r="3238" spans="1:19" ht="25.5" x14ac:dyDescent="0.25">
      <c r="A3238" s="66"/>
      <c r="B3238" s="56"/>
      <c r="C3238" s="67"/>
      <c r="D3238" s="68"/>
      <c r="E3238" s="69"/>
      <c r="F3238" s="70"/>
      <c r="G3238" s="71"/>
      <c r="H3238" s="66">
        <v>3033311</v>
      </c>
      <c r="I3238" s="67" t="s">
        <v>411</v>
      </c>
      <c r="J3238" s="72">
        <v>0.68863299999999994</v>
      </c>
      <c r="K3238" s="73">
        <v>1.0349360000000001</v>
      </c>
      <c r="L3238" s="73">
        <f t="shared" si="200"/>
        <v>0.13012030967114135</v>
      </c>
      <c r="M3238" s="73">
        <v>2.7679719671141356E-2</v>
      </c>
      <c r="N3238" s="73">
        <v>3.9106839999999997E-2</v>
      </c>
      <c r="O3238" s="73">
        <v>6.3333749999999994E-2</v>
      </c>
      <c r="P3238" s="74">
        <f t="shared" si="201"/>
        <v>2.6745344321911068E-2</v>
      </c>
      <c r="Q3238" s="74">
        <f t="shared" si="202"/>
        <v>6.4532067365654838E-2</v>
      </c>
      <c r="R3238" s="75">
        <f t="shared" si="203"/>
        <v>0.12572788044008648</v>
      </c>
      <c r="S3238" s="7"/>
    </row>
    <row r="3239" spans="1:19" ht="25.5" x14ac:dyDescent="0.25">
      <c r="A3239" s="66"/>
      <c r="B3239" s="56"/>
      <c r="C3239" s="67"/>
      <c r="D3239" s="68"/>
      <c r="E3239" s="69"/>
      <c r="F3239" s="70"/>
      <c r="G3239" s="71"/>
      <c r="H3239" s="66">
        <v>3033313</v>
      </c>
      <c r="I3239" s="67" t="s">
        <v>436</v>
      </c>
      <c r="J3239" s="72">
        <v>1.1296360000000001</v>
      </c>
      <c r="K3239" s="73">
        <v>1.1429670000000001</v>
      </c>
      <c r="L3239" s="73">
        <f t="shared" si="200"/>
        <v>0.22350602973625222</v>
      </c>
      <c r="M3239" s="73">
        <v>9.3797729736252222E-2</v>
      </c>
      <c r="N3239" s="73">
        <v>7.1503549999999999E-2</v>
      </c>
      <c r="O3239" s="73">
        <v>5.820475E-2</v>
      </c>
      <c r="P3239" s="74">
        <f t="shared" si="201"/>
        <v>8.2065125009079198E-2</v>
      </c>
      <c r="Q3239" s="74">
        <f t="shared" si="202"/>
        <v>0.14462471771823002</v>
      </c>
      <c r="R3239" s="75">
        <f t="shared" si="203"/>
        <v>0.19554897887362646</v>
      </c>
      <c r="S3239" s="7"/>
    </row>
    <row r="3240" spans="1:19" x14ac:dyDescent="0.25">
      <c r="A3240" s="66"/>
      <c r="B3240" s="56"/>
      <c r="C3240" s="67"/>
      <c r="D3240" s="68"/>
      <c r="E3240" s="69"/>
      <c r="F3240" s="70"/>
      <c r="G3240" s="71"/>
      <c r="H3240" s="66">
        <v>9000000</v>
      </c>
      <c r="I3240" s="67" t="s">
        <v>293</v>
      </c>
      <c r="J3240" s="72">
        <v>2.068454</v>
      </c>
      <c r="K3240" s="73">
        <v>2.4420240000000004</v>
      </c>
      <c r="L3240" s="73">
        <f t="shared" si="200"/>
        <v>0.49709872209816119</v>
      </c>
      <c r="M3240" s="73">
        <v>0.1514502920981613</v>
      </c>
      <c r="N3240" s="73">
        <v>0.15561365999999996</v>
      </c>
      <c r="O3240" s="73">
        <v>0.19003476999999994</v>
      </c>
      <c r="P3240" s="74">
        <f t="shared" si="201"/>
        <v>6.2018347116228702E-2</v>
      </c>
      <c r="Q3240" s="74">
        <f t="shared" si="202"/>
        <v>0.12574157833754346</v>
      </c>
      <c r="R3240" s="75">
        <f t="shared" si="203"/>
        <v>0.20356012967037224</v>
      </c>
      <c r="S3240" s="7"/>
    </row>
    <row r="3241" spans="1:19" x14ac:dyDescent="0.25">
      <c r="A3241" s="44"/>
      <c r="B3241" s="45"/>
      <c r="C3241" s="46"/>
      <c r="D3241" s="47"/>
      <c r="E3241" s="48"/>
      <c r="F3241" s="49">
        <v>2</v>
      </c>
      <c r="G3241" s="50" t="s">
        <v>137</v>
      </c>
      <c r="H3241" s="90"/>
      <c r="I3241" s="46"/>
      <c r="J3241" s="51">
        <v>11.398089000000002</v>
      </c>
      <c r="K3241" s="52">
        <v>12.661286</v>
      </c>
      <c r="L3241" s="53">
        <f t="shared" si="200"/>
        <v>2.6528805759063179</v>
      </c>
      <c r="M3241" s="53">
        <v>0.93551234590631793</v>
      </c>
      <c r="N3241" s="53">
        <v>0.84358197999999995</v>
      </c>
      <c r="O3241" s="53">
        <v>0.87378624999999999</v>
      </c>
      <c r="P3241" s="54">
        <f t="shared" si="201"/>
        <v>7.3887624519840864E-2</v>
      </c>
      <c r="Q3241" s="54">
        <f t="shared" si="202"/>
        <v>0.14051450428545076</v>
      </c>
      <c r="R3241" s="55">
        <f t="shared" si="203"/>
        <v>0.20952694504383818</v>
      </c>
      <c r="S3241" s="7"/>
    </row>
    <row r="3242" spans="1:19" x14ac:dyDescent="0.25">
      <c r="A3242" s="66"/>
      <c r="B3242" s="56"/>
      <c r="C3242" s="67"/>
      <c r="D3242" s="68"/>
      <c r="E3242" s="69"/>
      <c r="F3242" s="70"/>
      <c r="G3242" s="71"/>
      <c r="H3242" s="66">
        <v>3000001</v>
      </c>
      <c r="I3242" s="67" t="s">
        <v>283</v>
      </c>
      <c r="J3242" s="72">
        <v>0.21790299999999999</v>
      </c>
      <c r="K3242" s="73">
        <v>0.21790299999999999</v>
      </c>
      <c r="L3242" s="73">
        <f t="shared" si="200"/>
        <v>3.9395100039880268E-2</v>
      </c>
      <c r="M3242" s="73">
        <v>1.4115610039880266E-2</v>
      </c>
      <c r="N3242" s="73">
        <v>1.252604E-2</v>
      </c>
      <c r="O3242" s="73">
        <v>1.275345E-2</v>
      </c>
      <c r="P3242" s="74">
        <f t="shared" si="201"/>
        <v>6.4779328599791047E-2</v>
      </c>
      <c r="Q3242" s="74">
        <f t="shared" si="202"/>
        <v>0.12226380563773913</v>
      </c>
      <c r="R3242" s="75">
        <f t="shared" si="203"/>
        <v>0.18079191218055865</v>
      </c>
      <c r="S3242" s="7"/>
    </row>
    <row r="3243" spans="1:19" x14ac:dyDescent="0.25">
      <c r="A3243" s="66"/>
      <c r="B3243" s="56"/>
      <c r="C3243" s="67"/>
      <c r="D3243" s="68"/>
      <c r="E3243" s="69"/>
      <c r="F3243" s="70"/>
      <c r="G3243" s="71"/>
      <c r="H3243" s="66">
        <v>3033172</v>
      </c>
      <c r="I3243" s="67" t="s">
        <v>412</v>
      </c>
      <c r="J3243" s="72">
        <v>5.4152560000000003</v>
      </c>
      <c r="K3243" s="73">
        <v>6.1223410000000005</v>
      </c>
      <c r="L3243" s="73">
        <f t="shared" si="200"/>
        <v>1.3786590733963664</v>
      </c>
      <c r="M3243" s="73">
        <v>0.48593864339636639</v>
      </c>
      <c r="N3243" s="73">
        <v>0.43483039000000001</v>
      </c>
      <c r="O3243" s="73">
        <v>0.45789004000000005</v>
      </c>
      <c r="P3243" s="74">
        <f t="shared" si="201"/>
        <v>7.9371378267947892E-2</v>
      </c>
      <c r="Q3243" s="74">
        <f t="shared" si="202"/>
        <v>0.1503949279199519</v>
      </c>
      <c r="R3243" s="75">
        <f t="shared" si="203"/>
        <v>0.22518495350003639</v>
      </c>
      <c r="S3243" s="7"/>
    </row>
    <row r="3244" spans="1:19" ht="25.5" x14ac:dyDescent="0.25">
      <c r="A3244" s="66"/>
      <c r="B3244" s="56"/>
      <c r="C3244" s="67"/>
      <c r="D3244" s="68"/>
      <c r="E3244" s="69"/>
      <c r="F3244" s="70"/>
      <c r="G3244" s="71"/>
      <c r="H3244" s="66">
        <v>3033294</v>
      </c>
      <c r="I3244" s="67" t="s">
        <v>439</v>
      </c>
      <c r="J3244" s="72">
        <v>0.46569799999999995</v>
      </c>
      <c r="K3244" s="73">
        <v>0.47347699999999998</v>
      </c>
      <c r="L3244" s="73">
        <f t="shared" si="200"/>
        <v>0.11507281045527931</v>
      </c>
      <c r="M3244" s="73">
        <v>4.2817940455279313E-2</v>
      </c>
      <c r="N3244" s="73">
        <v>2.3864259999999998E-2</v>
      </c>
      <c r="O3244" s="73">
        <v>4.8390610000000001E-2</v>
      </c>
      <c r="P3244" s="74">
        <f t="shared" si="201"/>
        <v>9.0432989258779864E-2</v>
      </c>
      <c r="Q3244" s="74">
        <f t="shared" si="202"/>
        <v>0.14083514184486112</v>
      </c>
      <c r="R3244" s="75">
        <f t="shared" si="203"/>
        <v>0.24303780427619359</v>
      </c>
      <c r="S3244" s="7"/>
    </row>
    <row r="3245" spans="1:19" x14ac:dyDescent="0.25">
      <c r="A3245" s="66"/>
      <c r="B3245" s="56"/>
      <c r="C3245" s="67"/>
      <c r="D3245" s="68"/>
      <c r="E3245" s="69"/>
      <c r="F3245" s="70"/>
      <c r="G3245" s="71"/>
      <c r="H3245" s="66">
        <v>3033295</v>
      </c>
      <c r="I3245" s="67" t="s">
        <v>413</v>
      </c>
      <c r="J3245" s="72">
        <v>2.2566340000000005</v>
      </c>
      <c r="K3245" s="73">
        <v>2.5622420000000008</v>
      </c>
      <c r="L3245" s="73">
        <f t="shared" si="200"/>
        <v>0.48331799117286445</v>
      </c>
      <c r="M3245" s="73">
        <v>0.16723279117286438</v>
      </c>
      <c r="N3245" s="73">
        <v>0.15757625000000003</v>
      </c>
      <c r="O3245" s="73">
        <v>0.15850895000000001</v>
      </c>
      <c r="P3245" s="74">
        <f t="shared" si="201"/>
        <v>6.52681484312818E-2</v>
      </c>
      <c r="Q3245" s="74">
        <f t="shared" si="202"/>
        <v>0.12676751109882062</v>
      </c>
      <c r="R3245" s="75">
        <f t="shared" si="203"/>
        <v>0.18863089090447518</v>
      </c>
      <c r="S3245" s="7"/>
    </row>
    <row r="3246" spans="1:19" ht="25.5" x14ac:dyDescent="0.25">
      <c r="A3246" s="66"/>
      <c r="B3246" s="56"/>
      <c r="C3246" s="67"/>
      <c r="D3246" s="68"/>
      <c r="E3246" s="69"/>
      <c r="F3246" s="70"/>
      <c r="G3246" s="71"/>
      <c r="H3246" s="66">
        <v>3033297</v>
      </c>
      <c r="I3246" s="67" t="s">
        <v>440</v>
      </c>
      <c r="J3246" s="72">
        <v>0.5837</v>
      </c>
      <c r="K3246" s="73">
        <v>0.61155899999999996</v>
      </c>
      <c r="L3246" s="73">
        <f t="shared" si="200"/>
        <v>9.0838550500454501E-2</v>
      </c>
      <c r="M3246" s="73">
        <v>3.1780690500454511E-2</v>
      </c>
      <c r="N3246" s="73">
        <v>3.0337349999999999E-2</v>
      </c>
      <c r="O3246" s="73">
        <v>2.8720509999999998E-2</v>
      </c>
      <c r="P3246" s="74">
        <f t="shared" si="201"/>
        <v>5.1966679421698497E-2</v>
      </c>
      <c r="Q3246" s="74">
        <f t="shared" si="202"/>
        <v>0.10157325867243309</v>
      </c>
      <c r="R3246" s="75">
        <f t="shared" si="203"/>
        <v>0.14853603740678251</v>
      </c>
      <c r="S3246" s="7"/>
    </row>
    <row r="3247" spans="1:19" x14ac:dyDescent="0.25">
      <c r="A3247" s="66"/>
      <c r="B3247" s="56"/>
      <c r="C3247" s="67"/>
      <c r="D3247" s="68"/>
      <c r="E3247" s="69"/>
      <c r="F3247" s="70"/>
      <c r="G3247" s="71"/>
      <c r="H3247" s="66">
        <v>3033305</v>
      </c>
      <c r="I3247" s="67" t="s">
        <v>441</v>
      </c>
      <c r="J3247" s="72">
        <v>0.61677700000000002</v>
      </c>
      <c r="K3247" s="73">
        <v>0.73648400000000003</v>
      </c>
      <c r="L3247" s="73">
        <f t="shared" si="200"/>
        <v>0.17037364006807693</v>
      </c>
      <c r="M3247" s="73">
        <v>5.6926290068076923E-2</v>
      </c>
      <c r="N3247" s="73">
        <v>5.9367639999999999E-2</v>
      </c>
      <c r="O3247" s="73">
        <v>5.4079710000000003E-2</v>
      </c>
      <c r="P3247" s="74">
        <f t="shared" si="201"/>
        <v>7.7294673160689054E-2</v>
      </c>
      <c r="Q3247" s="74">
        <f t="shared" si="202"/>
        <v>0.15790421797089538</v>
      </c>
      <c r="R3247" s="75">
        <f t="shared" si="203"/>
        <v>0.23133379688910677</v>
      </c>
      <c r="S3247" s="7"/>
    </row>
    <row r="3248" spans="1:19" x14ac:dyDescent="0.25">
      <c r="A3248" s="66"/>
      <c r="B3248" s="56"/>
      <c r="C3248" s="67"/>
      <c r="D3248" s="68"/>
      <c r="E3248" s="69"/>
      <c r="F3248" s="70"/>
      <c r="G3248" s="71"/>
      <c r="H3248" s="66">
        <v>9000000</v>
      </c>
      <c r="I3248" s="67" t="s">
        <v>293</v>
      </c>
      <c r="J3248" s="72">
        <v>1.8421209999999997</v>
      </c>
      <c r="K3248" s="73">
        <v>1.9372799999999999</v>
      </c>
      <c r="L3248" s="73">
        <f t="shared" si="200"/>
        <v>0.37522341027339612</v>
      </c>
      <c r="M3248" s="73">
        <v>0.13670038027339615</v>
      </c>
      <c r="N3248" s="73">
        <v>0.12508005</v>
      </c>
      <c r="O3248" s="73">
        <v>0.11344298</v>
      </c>
      <c r="P3248" s="74">
        <f t="shared" si="201"/>
        <v>7.0563047300026924E-2</v>
      </c>
      <c r="Q3248" s="74">
        <f t="shared" si="202"/>
        <v>0.13512782368753931</v>
      </c>
      <c r="R3248" s="75">
        <f t="shared" si="203"/>
        <v>0.19368568832249139</v>
      </c>
      <c r="S3248" s="7"/>
    </row>
    <row r="3249" spans="1:19" x14ac:dyDescent="0.25">
      <c r="A3249" s="44"/>
      <c r="B3249" s="45"/>
      <c r="C3249" s="46"/>
      <c r="D3249" s="47"/>
      <c r="E3249" s="48"/>
      <c r="F3249" s="49">
        <v>16</v>
      </c>
      <c r="G3249" s="50" t="s">
        <v>138</v>
      </c>
      <c r="H3249" s="90"/>
      <c r="I3249" s="46"/>
      <c r="J3249" s="51">
        <v>1.6497809999999999</v>
      </c>
      <c r="K3249" s="52">
        <v>1.6713369999999999</v>
      </c>
      <c r="L3249" s="53">
        <f t="shared" si="200"/>
        <v>0.28131258063488568</v>
      </c>
      <c r="M3249" s="53">
        <v>9.4950310634885682E-2</v>
      </c>
      <c r="N3249" s="53">
        <v>8.954339E-2</v>
      </c>
      <c r="O3249" s="53">
        <v>9.6818879999999996E-2</v>
      </c>
      <c r="P3249" s="54">
        <f t="shared" si="201"/>
        <v>5.6810990623007623E-2</v>
      </c>
      <c r="Q3249" s="54">
        <f t="shared" si="202"/>
        <v>0.11038689422593151</v>
      </c>
      <c r="R3249" s="55">
        <f t="shared" si="203"/>
        <v>0.16831589358393054</v>
      </c>
      <c r="S3249" s="7"/>
    </row>
    <row r="3250" spans="1:19" x14ac:dyDescent="0.25">
      <c r="A3250" s="66"/>
      <c r="B3250" s="56"/>
      <c r="C3250" s="67"/>
      <c r="D3250" s="68"/>
      <c r="E3250" s="69"/>
      <c r="F3250" s="70"/>
      <c r="G3250" s="71"/>
      <c r="H3250" s="66">
        <v>3000001</v>
      </c>
      <c r="I3250" s="67" t="s">
        <v>283</v>
      </c>
      <c r="J3250" s="72">
        <v>2.3E-2</v>
      </c>
      <c r="K3250" s="73">
        <v>2.3E-2</v>
      </c>
      <c r="L3250" s="73">
        <f t="shared" si="200"/>
        <v>0</v>
      </c>
      <c r="M3250" s="73">
        <v>0</v>
      </c>
      <c r="N3250" s="73">
        <v>0</v>
      </c>
      <c r="O3250" s="73">
        <v>0</v>
      </c>
      <c r="P3250" s="74">
        <f t="shared" si="201"/>
        <v>0</v>
      </c>
      <c r="Q3250" s="74">
        <f t="shared" si="202"/>
        <v>0</v>
      </c>
      <c r="R3250" s="75">
        <f t="shared" si="203"/>
        <v>0</v>
      </c>
      <c r="S3250" s="7"/>
    </row>
    <row r="3251" spans="1:19" ht="25.5" x14ac:dyDescent="0.25">
      <c r="A3251" s="66"/>
      <c r="B3251" s="56"/>
      <c r="C3251" s="67"/>
      <c r="D3251" s="68"/>
      <c r="E3251" s="69"/>
      <c r="F3251" s="70"/>
      <c r="G3251" s="71"/>
      <c r="H3251" s="66">
        <v>3000612</v>
      </c>
      <c r="I3251" s="67" t="s">
        <v>414</v>
      </c>
      <c r="J3251" s="72">
        <v>0.312081</v>
      </c>
      <c r="K3251" s="73">
        <v>0.31598499999999996</v>
      </c>
      <c r="L3251" s="73">
        <f t="shared" si="200"/>
        <v>3.3665080300162582E-2</v>
      </c>
      <c r="M3251" s="73">
        <v>1.1609870300162584E-2</v>
      </c>
      <c r="N3251" s="73">
        <v>1.0445389999999999E-2</v>
      </c>
      <c r="O3251" s="73">
        <v>1.160982E-2</v>
      </c>
      <c r="P3251" s="74">
        <f t="shared" si="201"/>
        <v>3.6741839961272164E-2</v>
      </c>
      <c r="Q3251" s="74">
        <f t="shared" si="202"/>
        <v>6.9798440749284249E-2</v>
      </c>
      <c r="R3251" s="75">
        <f t="shared" si="203"/>
        <v>0.10654012152527047</v>
      </c>
      <c r="S3251" s="7"/>
    </row>
    <row r="3252" spans="1:19" ht="25.5" x14ac:dyDescent="0.25">
      <c r="A3252" s="66"/>
      <c r="B3252" s="56"/>
      <c r="C3252" s="67"/>
      <c r="D3252" s="68"/>
      <c r="E3252" s="69"/>
      <c r="F3252" s="70"/>
      <c r="G3252" s="71"/>
      <c r="H3252" s="66">
        <v>3000614</v>
      </c>
      <c r="I3252" s="67" t="s">
        <v>415</v>
      </c>
      <c r="J3252" s="72">
        <v>4.5407999999999997E-2</v>
      </c>
      <c r="K3252" s="73">
        <v>4.5407999999999997E-2</v>
      </c>
      <c r="L3252" s="73">
        <f t="shared" si="200"/>
        <v>0</v>
      </c>
      <c r="M3252" s="73">
        <v>0</v>
      </c>
      <c r="N3252" s="73">
        <v>0</v>
      </c>
      <c r="O3252" s="73">
        <v>0</v>
      </c>
      <c r="P3252" s="74">
        <f t="shared" si="201"/>
        <v>0</v>
      </c>
      <c r="Q3252" s="74">
        <f t="shared" si="202"/>
        <v>0</v>
      </c>
      <c r="R3252" s="75">
        <f t="shared" si="203"/>
        <v>0</v>
      </c>
      <c r="S3252" s="7"/>
    </row>
    <row r="3253" spans="1:19" ht="38.25" x14ac:dyDescent="0.25">
      <c r="A3253" s="66"/>
      <c r="B3253" s="56"/>
      <c r="C3253" s="67"/>
      <c r="D3253" s="68"/>
      <c r="E3253" s="69"/>
      <c r="F3253" s="70"/>
      <c r="G3253" s="71"/>
      <c r="H3253" s="66">
        <v>3043959</v>
      </c>
      <c r="I3253" s="67" t="s">
        <v>416</v>
      </c>
      <c r="J3253" s="72">
        <v>0.46840599999999999</v>
      </c>
      <c r="K3253" s="73">
        <v>0.46840599999999999</v>
      </c>
      <c r="L3253" s="73">
        <f t="shared" si="200"/>
        <v>8.4054260509909204E-2</v>
      </c>
      <c r="M3253" s="73">
        <v>2.9118840509909205E-2</v>
      </c>
      <c r="N3253" s="73">
        <v>2.785959E-2</v>
      </c>
      <c r="O3253" s="73">
        <v>2.7075829999999995E-2</v>
      </c>
      <c r="P3253" s="74">
        <f t="shared" si="201"/>
        <v>6.2165814506879087E-2</v>
      </c>
      <c r="Q3253" s="74">
        <f t="shared" si="202"/>
        <v>0.12164325501788878</v>
      </c>
      <c r="R3253" s="75">
        <f t="shared" si="203"/>
        <v>0.17944744625369702</v>
      </c>
      <c r="S3253" s="7"/>
    </row>
    <row r="3254" spans="1:19" ht="25.5" x14ac:dyDescent="0.25">
      <c r="A3254" s="66"/>
      <c r="B3254" s="56"/>
      <c r="C3254" s="67"/>
      <c r="D3254" s="68"/>
      <c r="E3254" s="69"/>
      <c r="F3254" s="70"/>
      <c r="G3254" s="71"/>
      <c r="H3254" s="66">
        <v>3043961</v>
      </c>
      <c r="I3254" s="67" t="s">
        <v>417</v>
      </c>
      <c r="J3254" s="72">
        <v>6.5000000000000006E-3</v>
      </c>
      <c r="K3254" s="73">
        <v>6.5000000000000006E-3</v>
      </c>
      <c r="L3254" s="73">
        <f t="shared" si="200"/>
        <v>0</v>
      </c>
      <c r="M3254" s="73">
        <v>0</v>
      </c>
      <c r="N3254" s="73">
        <v>0</v>
      </c>
      <c r="O3254" s="73">
        <v>0</v>
      </c>
      <c r="P3254" s="74">
        <f t="shared" si="201"/>
        <v>0</v>
      </c>
      <c r="Q3254" s="74">
        <f t="shared" si="202"/>
        <v>0</v>
      </c>
      <c r="R3254" s="75">
        <f t="shared" si="203"/>
        <v>0</v>
      </c>
      <c r="S3254" s="7"/>
    </row>
    <row r="3255" spans="1:19" ht="38.25" x14ac:dyDescent="0.25">
      <c r="A3255" s="66"/>
      <c r="B3255" s="56"/>
      <c r="C3255" s="67"/>
      <c r="D3255" s="68"/>
      <c r="E3255" s="69"/>
      <c r="F3255" s="70"/>
      <c r="G3255" s="71"/>
      <c r="H3255" s="66">
        <v>3043969</v>
      </c>
      <c r="I3255" s="67" t="s">
        <v>418</v>
      </c>
      <c r="J3255" s="72">
        <v>9.4999999999999998E-3</v>
      </c>
      <c r="K3255" s="73">
        <v>9.4999999999999998E-3</v>
      </c>
      <c r="L3255" s="73">
        <f t="shared" si="200"/>
        <v>0</v>
      </c>
      <c r="M3255" s="73">
        <v>0</v>
      </c>
      <c r="N3255" s="73">
        <v>0</v>
      </c>
      <c r="O3255" s="73">
        <v>0</v>
      </c>
      <c r="P3255" s="74">
        <f t="shared" si="201"/>
        <v>0</v>
      </c>
      <c r="Q3255" s="74">
        <f t="shared" si="202"/>
        <v>0</v>
      </c>
      <c r="R3255" s="75">
        <f t="shared" si="203"/>
        <v>0</v>
      </c>
      <c r="S3255" s="7"/>
    </row>
    <row r="3256" spans="1:19" x14ac:dyDescent="0.25">
      <c r="A3256" s="66"/>
      <c r="B3256" s="56"/>
      <c r="C3256" s="67"/>
      <c r="D3256" s="68"/>
      <c r="E3256" s="69"/>
      <c r="F3256" s="70"/>
      <c r="G3256" s="71"/>
      <c r="H3256" s="66">
        <v>9000000</v>
      </c>
      <c r="I3256" s="67" t="s">
        <v>293</v>
      </c>
      <c r="J3256" s="72">
        <v>0.78488599999999997</v>
      </c>
      <c r="K3256" s="73">
        <v>0.80253799999999986</v>
      </c>
      <c r="L3256" s="73">
        <f t="shared" si="200"/>
        <v>0.16359323982481389</v>
      </c>
      <c r="M3256" s="73">
        <v>5.4221599824813893E-2</v>
      </c>
      <c r="N3256" s="73">
        <v>5.1238409999999998E-2</v>
      </c>
      <c r="O3256" s="73">
        <v>5.8133230000000001E-2</v>
      </c>
      <c r="P3256" s="74">
        <f t="shared" si="201"/>
        <v>6.7562657250888933E-2</v>
      </c>
      <c r="Q3256" s="74">
        <f t="shared" si="202"/>
        <v>0.13140812002025312</v>
      </c>
      <c r="R3256" s="75">
        <f t="shared" si="203"/>
        <v>0.20384485198808519</v>
      </c>
      <c r="S3256" s="7"/>
    </row>
    <row r="3257" spans="1:19" x14ac:dyDescent="0.25">
      <c r="A3257" s="44"/>
      <c r="B3257" s="45"/>
      <c r="C3257" s="46"/>
      <c r="D3257" s="47"/>
      <c r="E3257" s="48"/>
      <c r="F3257" s="49">
        <v>17</v>
      </c>
      <c r="G3257" s="50" t="s">
        <v>139</v>
      </c>
      <c r="H3257" s="90"/>
      <c r="I3257" s="46"/>
      <c r="J3257" s="51">
        <v>1.2728200000000001</v>
      </c>
      <c r="K3257" s="52">
        <v>1.3027309999999999</v>
      </c>
      <c r="L3257" s="53">
        <f t="shared" si="200"/>
        <v>0.12331782032388668</v>
      </c>
      <c r="M3257" s="53">
        <v>3.8536680323886685E-2</v>
      </c>
      <c r="N3257" s="53">
        <v>4.1484059999999996E-2</v>
      </c>
      <c r="O3257" s="53">
        <v>4.3297080000000002E-2</v>
      </c>
      <c r="P3257" s="54">
        <f t="shared" si="201"/>
        <v>2.9581456435662228E-2</v>
      </c>
      <c r="Q3257" s="54">
        <f t="shared" si="202"/>
        <v>6.1425375095769334E-2</v>
      </c>
      <c r="R3257" s="55">
        <f t="shared" si="203"/>
        <v>9.4661000869624423E-2</v>
      </c>
      <c r="S3257" s="7"/>
    </row>
    <row r="3258" spans="1:19" x14ac:dyDescent="0.25">
      <c r="A3258" s="66"/>
      <c r="B3258" s="56"/>
      <c r="C3258" s="67"/>
      <c r="D3258" s="68"/>
      <c r="E3258" s="69"/>
      <c r="F3258" s="70"/>
      <c r="G3258" s="71"/>
      <c r="H3258" s="66">
        <v>3000001</v>
      </c>
      <c r="I3258" s="67" t="s">
        <v>283</v>
      </c>
      <c r="J3258" s="72">
        <v>5.9232999999999994E-2</v>
      </c>
      <c r="K3258" s="73">
        <v>5.9232999999999994E-2</v>
      </c>
      <c r="L3258" s="73">
        <f t="shared" si="200"/>
        <v>9.3781600274774803E-3</v>
      </c>
      <c r="M3258" s="73">
        <v>3.3927200274774805E-3</v>
      </c>
      <c r="N3258" s="73">
        <v>2.9927199999999999E-3</v>
      </c>
      <c r="O3258" s="73">
        <v>2.9927199999999999E-3</v>
      </c>
      <c r="P3258" s="74">
        <f t="shared" si="201"/>
        <v>5.7277531569859381E-2</v>
      </c>
      <c r="Q3258" s="74">
        <f t="shared" si="202"/>
        <v>0.10780207025606471</v>
      </c>
      <c r="R3258" s="75">
        <f t="shared" si="203"/>
        <v>0.15832660894227005</v>
      </c>
      <c r="S3258" s="7"/>
    </row>
    <row r="3259" spans="1:19" ht="38.25" x14ac:dyDescent="0.25">
      <c r="A3259" s="66"/>
      <c r="B3259" s="56"/>
      <c r="C3259" s="67"/>
      <c r="D3259" s="68"/>
      <c r="E3259" s="69"/>
      <c r="F3259" s="70"/>
      <c r="G3259" s="71"/>
      <c r="H3259" s="66">
        <v>3043977</v>
      </c>
      <c r="I3259" s="67" t="s">
        <v>419</v>
      </c>
      <c r="J3259" s="72">
        <v>3.1266000000000002E-2</v>
      </c>
      <c r="K3259" s="73">
        <v>3.1266000000000002E-2</v>
      </c>
      <c r="L3259" s="73">
        <f t="shared" si="200"/>
        <v>7.8643999992706257E-3</v>
      </c>
      <c r="M3259" s="73">
        <v>2.3998399992706254E-3</v>
      </c>
      <c r="N3259" s="73">
        <v>1.8898300000000001E-3</v>
      </c>
      <c r="O3259" s="73">
        <v>3.5747299999999999E-3</v>
      </c>
      <c r="P3259" s="74">
        <f t="shared" si="201"/>
        <v>7.6755581119127017E-2</v>
      </c>
      <c r="Q3259" s="74">
        <f t="shared" si="202"/>
        <v>0.13719919398933747</v>
      </c>
      <c r="R3259" s="75">
        <f t="shared" si="203"/>
        <v>0.25153201558468063</v>
      </c>
      <c r="S3259" s="7"/>
    </row>
    <row r="3260" spans="1:19" ht="63.75" x14ac:dyDescent="0.25">
      <c r="A3260" s="66"/>
      <c r="B3260" s="56"/>
      <c r="C3260" s="67"/>
      <c r="D3260" s="68"/>
      <c r="E3260" s="69"/>
      <c r="F3260" s="70"/>
      <c r="G3260" s="71"/>
      <c r="H3260" s="66">
        <v>3043981</v>
      </c>
      <c r="I3260" s="67" t="s">
        <v>420</v>
      </c>
      <c r="J3260" s="72">
        <v>0.60405799999999998</v>
      </c>
      <c r="K3260" s="73">
        <v>0.60405799999999987</v>
      </c>
      <c r="L3260" s="73">
        <f t="shared" si="200"/>
        <v>2.6106629992081222E-2</v>
      </c>
      <c r="M3260" s="73">
        <v>8.8082799920812249E-3</v>
      </c>
      <c r="N3260" s="73">
        <v>9.4046399999999988E-3</v>
      </c>
      <c r="O3260" s="73">
        <v>7.89371E-3</v>
      </c>
      <c r="P3260" s="74">
        <f t="shared" si="201"/>
        <v>1.4581844776629441E-2</v>
      </c>
      <c r="Q3260" s="74">
        <f t="shared" si="202"/>
        <v>3.0150945756998875E-2</v>
      </c>
      <c r="R3260" s="75">
        <f t="shared" si="203"/>
        <v>4.32187471932848E-2</v>
      </c>
      <c r="S3260" s="7"/>
    </row>
    <row r="3261" spans="1:19" x14ac:dyDescent="0.25">
      <c r="A3261" s="66"/>
      <c r="B3261" s="56"/>
      <c r="C3261" s="67"/>
      <c r="D3261" s="68"/>
      <c r="E3261" s="69"/>
      <c r="F3261" s="70"/>
      <c r="G3261" s="71"/>
      <c r="H3261" s="66">
        <v>3043982</v>
      </c>
      <c r="I3261" s="67" t="s">
        <v>421</v>
      </c>
      <c r="J3261" s="72">
        <v>1.0000000000000002E-2</v>
      </c>
      <c r="K3261" s="73">
        <v>1.0000000000000002E-2</v>
      </c>
      <c r="L3261" s="73">
        <f t="shared" si="200"/>
        <v>0</v>
      </c>
      <c r="M3261" s="73">
        <v>0</v>
      </c>
      <c r="N3261" s="73">
        <v>0</v>
      </c>
      <c r="O3261" s="73">
        <v>0</v>
      </c>
      <c r="P3261" s="74">
        <f t="shared" si="201"/>
        <v>0</v>
      </c>
      <c r="Q3261" s="74">
        <f t="shared" si="202"/>
        <v>0</v>
      </c>
      <c r="R3261" s="75">
        <f t="shared" si="203"/>
        <v>0</v>
      </c>
      <c r="S3261" s="7"/>
    </row>
    <row r="3262" spans="1:19" ht="25.5" x14ac:dyDescent="0.25">
      <c r="A3262" s="66"/>
      <c r="B3262" s="56"/>
      <c r="C3262" s="67"/>
      <c r="D3262" s="68"/>
      <c r="E3262" s="69"/>
      <c r="F3262" s="70"/>
      <c r="G3262" s="71"/>
      <c r="H3262" s="66">
        <v>3043983</v>
      </c>
      <c r="I3262" s="67" t="s">
        <v>422</v>
      </c>
      <c r="J3262" s="72">
        <v>0.10917000000000002</v>
      </c>
      <c r="K3262" s="73">
        <v>0.11248600000000002</v>
      </c>
      <c r="L3262" s="73">
        <f t="shared" si="200"/>
        <v>1.8296150060215441E-2</v>
      </c>
      <c r="M3262" s="73">
        <v>6.2013400602154434E-3</v>
      </c>
      <c r="N3262" s="73">
        <v>5.8242899999999993E-3</v>
      </c>
      <c r="O3262" s="73">
        <v>6.270519999999999E-3</v>
      </c>
      <c r="P3262" s="74">
        <f t="shared" si="201"/>
        <v>5.5129883365178267E-2</v>
      </c>
      <c r="Q3262" s="74">
        <f t="shared" si="202"/>
        <v>0.10690779350510678</v>
      </c>
      <c r="R3262" s="75">
        <f t="shared" si="203"/>
        <v>0.16265268620286469</v>
      </c>
      <c r="S3262" s="7"/>
    </row>
    <row r="3263" spans="1:19" ht="25.5" x14ac:dyDescent="0.25">
      <c r="A3263" s="66"/>
      <c r="B3263" s="56"/>
      <c r="C3263" s="67"/>
      <c r="D3263" s="68"/>
      <c r="E3263" s="69"/>
      <c r="F3263" s="70"/>
      <c r="G3263" s="71"/>
      <c r="H3263" s="66">
        <v>3043984</v>
      </c>
      <c r="I3263" s="67" t="s">
        <v>423</v>
      </c>
      <c r="J3263" s="72">
        <v>0.36219100000000004</v>
      </c>
      <c r="K3263" s="73">
        <v>0.38878599999999996</v>
      </c>
      <c r="L3263" s="73">
        <f t="shared" si="200"/>
        <v>3.9366390151708779E-2</v>
      </c>
      <c r="M3263" s="73">
        <v>1.0411810151708778E-2</v>
      </c>
      <c r="N3263" s="73">
        <v>1.5025380000000001E-2</v>
      </c>
      <c r="O3263" s="73">
        <v>1.3929200000000001E-2</v>
      </c>
      <c r="P3263" s="74">
        <f t="shared" si="201"/>
        <v>2.6780311409641239E-2</v>
      </c>
      <c r="Q3263" s="74">
        <f t="shared" si="202"/>
        <v>6.5427227708067637E-2</v>
      </c>
      <c r="R3263" s="75">
        <f t="shared" si="203"/>
        <v>0.10125464947737002</v>
      </c>
      <c r="S3263" s="7"/>
    </row>
    <row r="3264" spans="1:19" x14ac:dyDescent="0.25">
      <c r="A3264" s="66"/>
      <c r="B3264" s="56"/>
      <c r="C3264" s="67"/>
      <c r="D3264" s="68"/>
      <c r="E3264" s="69"/>
      <c r="F3264" s="70"/>
      <c r="G3264" s="71"/>
      <c r="H3264" s="66">
        <v>9000000</v>
      </c>
      <c r="I3264" s="67" t="s">
        <v>293</v>
      </c>
      <c r="J3264" s="72">
        <v>9.6902000000000002E-2</v>
      </c>
      <c r="K3264" s="73">
        <v>9.6902000000000002E-2</v>
      </c>
      <c r="L3264" s="73">
        <f t="shared" si="200"/>
        <v>2.2306090093133134E-2</v>
      </c>
      <c r="M3264" s="73">
        <v>7.3226900931331329E-3</v>
      </c>
      <c r="N3264" s="73">
        <v>6.347199999999999E-3</v>
      </c>
      <c r="O3264" s="73">
        <v>8.6362000000000001E-3</v>
      </c>
      <c r="P3264" s="74">
        <f t="shared" si="201"/>
        <v>7.5567997493685715E-2</v>
      </c>
      <c r="Q3264" s="74">
        <f t="shared" si="202"/>
        <v>0.1410692255385145</v>
      </c>
      <c r="R3264" s="75">
        <f t="shared" si="203"/>
        <v>0.23019225705489188</v>
      </c>
      <c r="S3264" s="7"/>
    </row>
    <row r="3265" spans="1:19" x14ac:dyDescent="0.25">
      <c r="A3265" s="44"/>
      <c r="B3265" s="45"/>
      <c r="C3265" s="46"/>
      <c r="D3265" s="47"/>
      <c r="E3265" s="48"/>
      <c r="F3265" s="49">
        <v>18</v>
      </c>
      <c r="G3265" s="50" t="s">
        <v>140</v>
      </c>
      <c r="H3265" s="90"/>
      <c r="I3265" s="46"/>
      <c r="J3265" s="51">
        <v>1.241341</v>
      </c>
      <c r="K3265" s="52">
        <v>1.3087580000000001</v>
      </c>
      <c r="L3265" s="53">
        <f t="shared" si="200"/>
        <v>0.19307377973337814</v>
      </c>
      <c r="M3265" s="53">
        <v>6.8250209733378142E-2</v>
      </c>
      <c r="N3265" s="53">
        <v>6.171894E-2</v>
      </c>
      <c r="O3265" s="53">
        <v>6.3104629999999995E-2</v>
      </c>
      <c r="P3265" s="54">
        <f t="shared" si="201"/>
        <v>5.2148838619040447E-2</v>
      </c>
      <c r="Q3265" s="54">
        <f t="shared" si="202"/>
        <v>9.9307243763459813E-2</v>
      </c>
      <c r="R3265" s="55">
        <f t="shared" si="203"/>
        <v>0.14752443135658244</v>
      </c>
      <c r="S3265" s="7"/>
    </row>
    <row r="3266" spans="1:19" x14ac:dyDescent="0.25">
      <c r="A3266" s="66"/>
      <c r="B3266" s="56"/>
      <c r="C3266" s="67"/>
      <c r="D3266" s="68"/>
      <c r="E3266" s="69"/>
      <c r="F3266" s="70"/>
      <c r="G3266" s="71"/>
      <c r="H3266" s="66">
        <v>3000001</v>
      </c>
      <c r="I3266" s="67" t="s">
        <v>283</v>
      </c>
      <c r="J3266" s="72">
        <v>2.5236000000000001E-2</v>
      </c>
      <c r="K3266" s="73">
        <v>2.5236000000000001E-2</v>
      </c>
      <c r="L3266" s="73">
        <f t="shared" si="200"/>
        <v>1.225E-3</v>
      </c>
      <c r="M3266" s="73">
        <v>0</v>
      </c>
      <c r="N3266" s="73">
        <v>0</v>
      </c>
      <c r="O3266" s="73">
        <v>1.225E-3</v>
      </c>
      <c r="P3266" s="74">
        <f t="shared" si="201"/>
        <v>0</v>
      </c>
      <c r="Q3266" s="74">
        <f t="shared" si="202"/>
        <v>0</v>
      </c>
      <c r="R3266" s="75">
        <f t="shared" si="203"/>
        <v>4.8541765731494685E-2</v>
      </c>
      <c r="S3266" s="7"/>
    </row>
    <row r="3267" spans="1:19" ht="38.25" x14ac:dyDescent="0.25">
      <c r="A3267" s="66"/>
      <c r="B3267" s="56"/>
      <c r="C3267" s="67"/>
      <c r="D3267" s="68"/>
      <c r="E3267" s="69"/>
      <c r="F3267" s="70"/>
      <c r="G3267" s="71"/>
      <c r="H3267" s="66">
        <v>3000015</v>
      </c>
      <c r="I3267" s="67" t="s">
        <v>437</v>
      </c>
      <c r="J3267" s="72">
        <v>0.13509199999999999</v>
      </c>
      <c r="K3267" s="73">
        <v>0.13888400000000001</v>
      </c>
      <c r="L3267" s="73">
        <f t="shared" si="200"/>
        <v>3.2393020137884559E-2</v>
      </c>
      <c r="M3267" s="73">
        <v>1.1193920137884561E-2</v>
      </c>
      <c r="N3267" s="73">
        <v>1.0588159999999999E-2</v>
      </c>
      <c r="O3267" s="73">
        <v>1.0610939999999999E-2</v>
      </c>
      <c r="P3267" s="74">
        <f t="shared" si="201"/>
        <v>8.0599062079754036E-2</v>
      </c>
      <c r="Q3267" s="74">
        <f t="shared" si="202"/>
        <v>0.15683649763748567</v>
      </c>
      <c r="R3267" s="75">
        <f t="shared" si="203"/>
        <v>0.23323795496878372</v>
      </c>
      <c r="S3267" s="7"/>
    </row>
    <row r="3268" spans="1:19" ht="25.5" x14ac:dyDescent="0.25">
      <c r="A3268" s="66"/>
      <c r="B3268" s="56"/>
      <c r="C3268" s="67"/>
      <c r="D3268" s="68"/>
      <c r="E3268" s="69"/>
      <c r="F3268" s="70"/>
      <c r="G3268" s="71"/>
      <c r="H3268" s="66">
        <v>3000016</v>
      </c>
      <c r="I3268" s="67" t="s">
        <v>424</v>
      </c>
      <c r="J3268" s="72">
        <v>5.0000000000000001E-3</v>
      </c>
      <c r="K3268" s="73">
        <v>5.0080000000000003E-3</v>
      </c>
      <c r="L3268" s="73">
        <f t="shared" si="200"/>
        <v>0</v>
      </c>
      <c r="M3268" s="73">
        <v>0</v>
      </c>
      <c r="N3268" s="73">
        <v>0</v>
      </c>
      <c r="O3268" s="73">
        <v>0</v>
      </c>
      <c r="P3268" s="74">
        <f t="shared" si="201"/>
        <v>0</v>
      </c>
      <c r="Q3268" s="74">
        <f t="shared" si="202"/>
        <v>0</v>
      </c>
      <c r="R3268" s="75">
        <f t="shared" si="203"/>
        <v>0</v>
      </c>
      <c r="S3268" s="7"/>
    </row>
    <row r="3269" spans="1:19" ht="25.5" x14ac:dyDescent="0.25">
      <c r="A3269" s="66"/>
      <c r="B3269" s="56"/>
      <c r="C3269" s="67"/>
      <c r="D3269" s="68"/>
      <c r="E3269" s="69"/>
      <c r="F3269" s="70"/>
      <c r="G3269" s="71"/>
      <c r="H3269" s="66">
        <v>3000017</v>
      </c>
      <c r="I3269" s="67" t="s">
        <v>442</v>
      </c>
      <c r="J3269" s="72">
        <v>5.9999999999999993E-3</v>
      </c>
      <c r="K3269" s="73">
        <v>6.0169999999999998E-3</v>
      </c>
      <c r="L3269" s="73">
        <f t="shared" si="200"/>
        <v>0</v>
      </c>
      <c r="M3269" s="73">
        <v>0</v>
      </c>
      <c r="N3269" s="73">
        <v>0</v>
      </c>
      <c r="O3269" s="73">
        <v>0</v>
      </c>
      <c r="P3269" s="74">
        <f t="shared" si="201"/>
        <v>0</v>
      </c>
      <c r="Q3269" s="74">
        <f t="shared" si="202"/>
        <v>0</v>
      </c>
      <c r="R3269" s="75">
        <f t="shared" si="203"/>
        <v>0</v>
      </c>
      <c r="S3269" s="7"/>
    </row>
    <row r="3270" spans="1:19" x14ac:dyDescent="0.25">
      <c r="A3270" s="66"/>
      <c r="B3270" s="56"/>
      <c r="C3270" s="67"/>
      <c r="D3270" s="68"/>
      <c r="E3270" s="69"/>
      <c r="F3270" s="70"/>
      <c r="G3270" s="71"/>
      <c r="H3270" s="66">
        <v>3000680</v>
      </c>
      <c r="I3270" s="67" t="s">
        <v>445</v>
      </c>
      <c r="J3270" s="72">
        <v>0.34020600000000001</v>
      </c>
      <c r="K3270" s="73">
        <v>0.34020600000000001</v>
      </c>
      <c r="L3270" s="73">
        <f t="shared" si="200"/>
        <v>4.3976299872710442E-2</v>
      </c>
      <c r="M3270" s="73">
        <v>1.7023629872710444E-2</v>
      </c>
      <c r="N3270" s="73">
        <v>1.4015099999999999E-2</v>
      </c>
      <c r="O3270" s="73">
        <v>1.2937570000000001E-2</v>
      </c>
      <c r="P3270" s="74">
        <f t="shared" si="201"/>
        <v>5.0039181768429843E-2</v>
      </c>
      <c r="Q3270" s="74">
        <f t="shared" si="202"/>
        <v>9.123510423893301E-2</v>
      </c>
      <c r="R3270" s="75">
        <f t="shared" si="203"/>
        <v>0.12926373983031</v>
      </c>
      <c r="S3270" s="7"/>
    </row>
    <row r="3271" spans="1:19" x14ac:dyDescent="0.25">
      <c r="A3271" s="66"/>
      <c r="B3271" s="56"/>
      <c r="C3271" s="67"/>
      <c r="D3271" s="68"/>
      <c r="E3271" s="69"/>
      <c r="F3271" s="70"/>
      <c r="G3271" s="71"/>
      <c r="H3271" s="66">
        <v>3000681</v>
      </c>
      <c r="I3271" s="67" t="s">
        <v>446</v>
      </c>
      <c r="J3271" s="72">
        <v>4.5416000000000005E-2</v>
      </c>
      <c r="K3271" s="73">
        <v>4.5415999999999998E-2</v>
      </c>
      <c r="L3271" s="73">
        <f t="shared" ref="L3271:L3334" si="204">SUM(M3271,N3271,O3271)</f>
        <v>9.7582900726288918E-3</v>
      </c>
      <c r="M3271" s="73">
        <v>3.519430072628893E-3</v>
      </c>
      <c r="N3271" s="73">
        <v>3.1194299999999999E-3</v>
      </c>
      <c r="O3271" s="73">
        <v>3.1194299999999999E-3</v>
      </c>
      <c r="P3271" s="74">
        <f t="shared" ref="P3271:P3334" si="205">IFERROR(M3271/K3271,0)</f>
        <v>7.7493175810923312E-2</v>
      </c>
      <c r="Q3271" s="74">
        <f t="shared" ref="Q3271:Q3334" si="206">IFERROR(SUM(M3271,N3271)/K3271,0)</f>
        <v>0.14617888128916887</v>
      </c>
      <c r="R3271" s="75">
        <f t="shared" ref="R3271:R3334" si="207">IFERROR(SUM(M3271,N3271,O3271)/K3271,0)</f>
        <v>0.21486458676741441</v>
      </c>
      <c r="S3271" s="7"/>
    </row>
    <row r="3272" spans="1:19" ht="76.5" x14ac:dyDescent="0.25">
      <c r="A3272" s="66"/>
      <c r="B3272" s="56"/>
      <c r="C3272" s="67"/>
      <c r="D3272" s="68"/>
      <c r="E3272" s="69"/>
      <c r="F3272" s="70"/>
      <c r="G3272" s="71"/>
      <c r="H3272" s="66">
        <v>3043987</v>
      </c>
      <c r="I3272" s="67" t="s">
        <v>425</v>
      </c>
      <c r="J3272" s="72">
        <v>1.0873000000000001E-2</v>
      </c>
      <c r="K3272" s="73">
        <v>1.0873000000000001E-2</v>
      </c>
      <c r="L3272" s="73">
        <f t="shared" si="204"/>
        <v>0</v>
      </c>
      <c r="M3272" s="73">
        <v>0</v>
      </c>
      <c r="N3272" s="73">
        <v>0</v>
      </c>
      <c r="O3272" s="73">
        <v>0</v>
      </c>
      <c r="P3272" s="74">
        <f t="shared" si="205"/>
        <v>0</v>
      </c>
      <c r="Q3272" s="74">
        <f t="shared" si="206"/>
        <v>0</v>
      </c>
      <c r="R3272" s="75">
        <f t="shared" si="207"/>
        <v>0</v>
      </c>
      <c r="S3272" s="7"/>
    </row>
    <row r="3273" spans="1:19" x14ac:dyDescent="0.25">
      <c r="A3273" s="66"/>
      <c r="B3273" s="56"/>
      <c r="C3273" s="67"/>
      <c r="D3273" s="68"/>
      <c r="E3273" s="69"/>
      <c r="F3273" s="70"/>
      <c r="G3273" s="71"/>
      <c r="H3273" s="66">
        <v>9000000</v>
      </c>
      <c r="I3273" s="67" t="s">
        <v>293</v>
      </c>
      <c r="J3273" s="72">
        <v>0.67351799999999995</v>
      </c>
      <c r="K3273" s="73">
        <v>0.73711800000000005</v>
      </c>
      <c r="L3273" s="73">
        <f t="shared" si="204"/>
        <v>0.10572116965015425</v>
      </c>
      <c r="M3273" s="73">
        <v>3.6513229650154244E-2</v>
      </c>
      <c r="N3273" s="73">
        <v>3.3996249999999999E-2</v>
      </c>
      <c r="O3273" s="73">
        <v>3.5211690000000004E-2</v>
      </c>
      <c r="P3273" s="74">
        <f t="shared" si="205"/>
        <v>4.9535121446164988E-2</v>
      </c>
      <c r="Q3273" s="74">
        <f t="shared" si="206"/>
        <v>9.5655620470744496E-2</v>
      </c>
      <c r="R3273" s="75">
        <f t="shared" si="207"/>
        <v>0.1434250278112246</v>
      </c>
      <c r="S3273" s="7"/>
    </row>
    <row r="3274" spans="1:19" x14ac:dyDescent="0.25">
      <c r="A3274" s="44"/>
      <c r="B3274" s="45"/>
      <c r="C3274" s="46"/>
      <c r="D3274" s="47"/>
      <c r="E3274" s="48"/>
      <c r="F3274" s="49">
        <v>24</v>
      </c>
      <c r="G3274" s="50" t="s">
        <v>141</v>
      </c>
      <c r="H3274" s="90"/>
      <c r="I3274" s="46"/>
      <c r="J3274" s="51">
        <v>0.68796400000000002</v>
      </c>
      <c r="K3274" s="52">
        <v>0.78356199999999998</v>
      </c>
      <c r="L3274" s="53">
        <f t="shared" si="204"/>
        <v>9.0891830108190311E-2</v>
      </c>
      <c r="M3274" s="53">
        <v>1.5470460108190309E-2</v>
      </c>
      <c r="N3274" s="53">
        <v>2.3256499999999999E-2</v>
      </c>
      <c r="O3274" s="53">
        <v>5.2164870000000002E-2</v>
      </c>
      <c r="P3274" s="54">
        <f t="shared" si="205"/>
        <v>1.9743760044757544E-2</v>
      </c>
      <c r="Q3274" s="54">
        <f t="shared" si="206"/>
        <v>4.9424244805376355E-2</v>
      </c>
      <c r="R3274" s="55">
        <f t="shared" si="207"/>
        <v>0.11599826192208187</v>
      </c>
      <c r="S3274" s="7"/>
    </row>
    <row r="3275" spans="1:19" x14ac:dyDescent="0.25">
      <c r="A3275" s="66"/>
      <c r="B3275" s="56"/>
      <c r="C3275" s="67"/>
      <c r="D3275" s="68"/>
      <c r="E3275" s="69"/>
      <c r="F3275" s="70"/>
      <c r="G3275" s="71"/>
      <c r="H3275" s="66">
        <v>3000001</v>
      </c>
      <c r="I3275" s="67" t="s">
        <v>283</v>
      </c>
      <c r="J3275" s="72">
        <v>1.7412999999999998E-2</v>
      </c>
      <c r="K3275" s="73">
        <v>1.7412999999999998E-2</v>
      </c>
      <c r="L3275" s="73">
        <f t="shared" si="204"/>
        <v>0</v>
      </c>
      <c r="M3275" s="73">
        <v>0</v>
      </c>
      <c r="N3275" s="73">
        <v>0</v>
      </c>
      <c r="O3275" s="73">
        <v>0</v>
      </c>
      <c r="P3275" s="74">
        <f t="shared" si="205"/>
        <v>0</v>
      </c>
      <c r="Q3275" s="74">
        <f t="shared" si="206"/>
        <v>0</v>
      </c>
      <c r="R3275" s="75">
        <f t="shared" si="207"/>
        <v>0</v>
      </c>
      <c r="S3275" s="7"/>
    </row>
    <row r="3276" spans="1:19" ht="25.5" x14ac:dyDescent="0.25">
      <c r="A3276" s="66"/>
      <c r="B3276" s="56"/>
      <c r="C3276" s="67"/>
      <c r="D3276" s="68"/>
      <c r="E3276" s="69"/>
      <c r="F3276" s="70"/>
      <c r="G3276" s="71"/>
      <c r="H3276" s="66">
        <v>3000004</v>
      </c>
      <c r="I3276" s="67" t="s">
        <v>438</v>
      </c>
      <c r="J3276" s="72">
        <v>0.31445699999999999</v>
      </c>
      <c r="K3276" s="73">
        <v>0.41005499999999995</v>
      </c>
      <c r="L3276" s="73">
        <f t="shared" si="204"/>
        <v>5.4693209987351769E-2</v>
      </c>
      <c r="M3276" s="73">
        <v>8.878559987351764E-3</v>
      </c>
      <c r="N3276" s="73">
        <v>1.7287650000000002E-2</v>
      </c>
      <c r="O3276" s="73">
        <v>2.8527000000000004E-2</v>
      </c>
      <c r="P3276" s="74">
        <f t="shared" si="205"/>
        <v>2.1652119806737549E-2</v>
      </c>
      <c r="Q3276" s="74">
        <f t="shared" si="206"/>
        <v>6.381146428491731E-2</v>
      </c>
      <c r="R3276" s="75">
        <f t="shared" si="207"/>
        <v>0.13338018067662089</v>
      </c>
      <c r="S3276" s="7"/>
    </row>
    <row r="3277" spans="1:19" x14ac:dyDescent="0.25">
      <c r="A3277" s="66"/>
      <c r="B3277" s="56"/>
      <c r="C3277" s="67"/>
      <c r="D3277" s="68"/>
      <c r="E3277" s="69"/>
      <c r="F3277" s="70"/>
      <c r="G3277" s="71"/>
      <c r="H3277" s="66">
        <v>9000000</v>
      </c>
      <c r="I3277" s="67" t="s">
        <v>293</v>
      </c>
      <c r="J3277" s="72">
        <v>0.35609400000000002</v>
      </c>
      <c r="K3277" s="73">
        <v>0.35609400000000002</v>
      </c>
      <c r="L3277" s="73">
        <f t="shared" si="204"/>
        <v>3.6198620120838548E-2</v>
      </c>
      <c r="M3277" s="73">
        <v>6.5919001208385453E-3</v>
      </c>
      <c r="N3277" s="73">
        <v>5.9688499999999995E-3</v>
      </c>
      <c r="O3277" s="73">
        <v>2.3637870000000002E-2</v>
      </c>
      <c r="P3277" s="74">
        <f t="shared" si="205"/>
        <v>1.8511685456195682E-2</v>
      </c>
      <c r="Q3277" s="74">
        <f t="shared" si="206"/>
        <v>3.5273692117358181E-2</v>
      </c>
      <c r="R3277" s="75">
        <f t="shared" si="207"/>
        <v>0.10165467579020862</v>
      </c>
      <c r="S3277" s="7"/>
    </row>
    <row r="3278" spans="1:19" ht="25.5" x14ac:dyDescent="0.25">
      <c r="A3278" s="44"/>
      <c r="B3278" s="45"/>
      <c r="C3278" s="46"/>
      <c r="D3278" s="47"/>
      <c r="E3278" s="48"/>
      <c r="F3278" s="49">
        <v>30</v>
      </c>
      <c r="G3278" s="50" t="s">
        <v>64</v>
      </c>
      <c r="H3278" s="90"/>
      <c r="I3278" s="46"/>
      <c r="J3278" s="51">
        <v>0</v>
      </c>
      <c r="K3278" s="52">
        <v>9.9999999999999985E-3</v>
      </c>
      <c r="L3278" s="53">
        <f t="shared" si="204"/>
        <v>0</v>
      </c>
      <c r="M3278" s="53">
        <v>0</v>
      </c>
      <c r="N3278" s="53">
        <v>0</v>
      </c>
      <c r="O3278" s="53">
        <v>0</v>
      </c>
      <c r="P3278" s="54">
        <f t="shared" si="205"/>
        <v>0</v>
      </c>
      <c r="Q3278" s="54">
        <f t="shared" si="206"/>
        <v>0</v>
      </c>
      <c r="R3278" s="55">
        <f t="shared" si="207"/>
        <v>0</v>
      </c>
      <c r="S3278" s="7"/>
    </row>
    <row r="3279" spans="1:19" x14ac:dyDescent="0.25">
      <c r="A3279" s="66"/>
      <c r="B3279" s="56"/>
      <c r="C3279" s="67"/>
      <c r="D3279" s="68"/>
      <c r="E3279" s="69"/>
      <c r="F3279" s="70"/>
      <c r="G3279" s="71"/>
      <c r="H3279" s="66">
        <v>3000001</v>
      </c>
      <c r="I3279" s="67" t="s">
        <v>283</v>
      </c>
      <c r="J3279" s="72">
        <v>0</v>
      </c>
      <c r="K3279" s="73">
        <v>9.9999999999999985E-3</v>
      </c>
      <c r="L3279" s="73">
        <f t="shared" si="204"/>
        <v>0</v>
      </c>
      <c r="M3279" s="73">
        <v>0</v>
      </c>
      <c r="N3279" s="73">
        <v>0</v>
      </c>
      <c r="O3279" s="73">
        <v>0</v>
      </c>
      <c r="P3279" s="74">
        <f t="shared" si="205"/>
        <v>0</v>
      </c>
      <c r="Q3279" s="74">
        <f t="shared" si="206"/>
        <v>0</v>
      </c>
      <c r="R3279" s="75">
        <f t="shared" si="207"/>
        <v>0</v>
      </c>
      <c r="S3279" s="7"/>
    </row>
    <row r="3280" spans="1:19" ht="25.5" x14ac:dyDescent="0.25">
      <c r="A3280" s="44"/>
      <c r="B3280" s="45"/>
      <c r="C3280" s="46"/>
      <c r="D3280" s="47"/>
      <c r="E3280" s="48"/>
      <c r="F3280" s="49">
        <v>35</v>
      </c>
      <c r="G3280" s="50" t="s">
        <v>45</v>
      </c>
      <c r="H3280" s="90"/>
      <c r="I3280" s="46"/>
      <c r="J3280" s="51">
        <v>2.4416959999999999</v>
      </c>
      <c r="K3280" s="52">
        <v>1.6369040000000001</v>
      </c>
      <c r="L3280" s="53">
        <f t="shared" si="204"/>
        <v>4.2367799999999997E-2</v>
      </c>
      <c r="M3280" s="53">
        <v>0</v>
      </c>
      <c r="N3280" s="53">
        <v>0</v>
      </c>
      <c r="O3280" s="53">
        <v>4.2367799999999997E-2</v>
      </c>
      <c r="P3280" s="54">
        <f t="shared" si="205"/>
        <v>0</v>
      </c>
      <c r="Q3280" s="54">
        <f t="shared" si="206"/>
        <v>0</v>
      </c>
      <c r="R3280" s="55">
        <f t="shared" si="207"/>
        <v>2.5882886229125223E-2</v>
      </c>
      <c r="S3280" s="7"/>
    </row>
    <row r="3281" spans="1:19" x14ac:dyDescent="0.25">
      <c r="A3281" s="66"/>
      <c r="B3281" s="56"/>
      <c r="C3281" s="67"/>
      <c r="D3281" s="68"/>
      <c r="E3281" s="69"/>
      <c r="F3281" s="70"/>
      <c r="G3281" s="71"/>
      <c r="H3281" s="66">
        <v>9000009</v>
      </c>
      <c r="I3281" s="67" t="s">
        <v>294</v>
      </c>
      <c r="J3281" s="72">
        <v>2.4416959999999999</v>
      </c>
      <c r="K3281" s="73">
        <v>1.6369040000000001</v>
      </c>
      <c r="L3281" s="73">
        <f t="shared" si="204"/>
        <v>4.2367799999999997E-2</v>
      </c>
      <c r="M3281" s="73">
        <v>0</v>
      </c>
      <c r="N3281" s="73">
        <v>0</v>
      </c>
      <c r="O3281" s="73">
        <v>4.2367799999999997E-2</v>
      </c>
      <c r="P3281" s="74">
        <f t="shared" si="205"/>
        <v>0</v>
      </c>
      <c r="Q3281" s="74">
        <f t="shared" si="206"/>
        <v>0</v>
      </c>
      <c r="R3281" s="75">
        <f t="shared" si="207"/>
        <v>2.5882886229125223E-2</v>
      </c>
      <c r="S3281" s="7"/>
    </row>
    <row r="3282" spans="1:19" x14ac:dyDescent="0.25">
      <c r="A3282" s="44"/>
      <c r="B3282" s="45"/>
      <c r="C3282" s="46"/>
      <c r="D3282" s="47"/>
      <c r="E3282" s="48"/>
      <c r="F3282" s="49">
        <v>39</v>
      </c>
      <c r="G3282" s="50" t="s">
        <v>157</v>
      </c>
      <c r="H3282" s="90"/>
      <c r="I3282" s="46"/>
      <c r="J3282" s="51">
        <v>0</v>
      </c>
      <c r="K3282" s="52">
        <v>1.114E-3</v>
      </c>
      <c r="L3282" s="53">
        <f t="shared" si="204"/>
        <v>0</v>
      </c>
      <c r="M3282" s="53">
        <v>0</v>
      </c>
      <c r="N3282" s="53">
        <v>0</v>
      </c>
      <c r="O3282" s="53">
        <v>0</v>
      </c>
      <c r="P3282" s="54">
        <f t="shared" si="205"/>
        <v>0</v>
      </c>
      <c r="Q3282" s="54">
        <f t="shared" si="206"/>
        <v>0</v>
      </c>
      <c r="R3282" s="55">
        <f t="shared" si="207"/>
        <v>0</v>
      </c>
      <c r="S3282" s="7"/>
    </row>
    <row r="3283" spans="1:19" x14ac:dyDescent="0.25">
      <c r="A3283" s="66"/>
      <c r="B3283" s="56"/>
      <c r="C3283" s="67"/>
      <c r="D3283" s="68"/>
      <c r="E3283" s="69"/>
      <c r="F3283" s="70"/>
      <c r="G3283" s="71"/>
      <c r="H3283" s="66">
        <v>9000009</v>
      </c>
      <c r="I3283" s="67" t="s">
        <v>294</v>
      </c>
      <c r="J3283" s="72">
        <v>0</v>
      </c>
      <c r="K3283" s="73">
        <v>1.114E-3</v>
      </c>
      <c r="L3283" s="73">
        <f t="shared" si="204"/>
        <v>0</v>
      </c>
      <c r="M3283" s="73">
        <v>0</v>
      </c>
      <c r="N3283" s="73">
        <v>0</v>
      </c>
      <c r="O3283" s="73">
        <v>0</v>
      </c>
      <c r="P3283" s="74">
        <f t="shared" si="205"/>
        <v>0</v>
      </c>
      <c r="Q3283" s="74">
        <f t="shared" si="206"/>
        <v>0</v>
      </c>
      <c r="R3283" s="75">
        <f t="shared" si="207"/>
        <v>0</v>
      </c>
      <c r="S3283" s="7"/>
    </row>
    <row r="3284" spans="1:19" ht="25.5" x14ac:dyDescent="0.25">
      <c r="A3284" s="44"/>
      <c r="B3284" s="45"/>
      <c r="C3284" s="46"/>
      <c r="D3284" s="47"/>
      <c r="E3284" s="48"/>
      <c r="F3284" s="49">
        <v>41</v>
      </c>
      <c r="G3284" s="50" t="s">
        <v>163</v>
      </c>
      <c r="H3284" s="90"/>
      <c r="I3284" s="46"/>
      <c r="J3284" s="51">
        <v>3.5</v>
      </c>
      <c r="K3284" s="52">
        <v>3.5</v>
      </c>
      <c r="L3284" s="53">
        <f t="shared" si="204"/>
        <v>0.34410775826319695</v>
      </c>
      <c r="M3284" s="53">
        <v>3.9007168263196945E-2</v>
      </c>
      <c r="N3284" s="53">
        <v>8.2401599999999992E-2</v>
      </c>
      <c r="O3284" s="53">
        <v>0.22269898999999999</v>
      </c>
      <c r="P3284" s="54">
        <f t="shared" si="205"/>
        <v>1.1144905218056269E-2</v>
      </c>
      <c r="Q3284" s="54">
        <f t="shared" si="206"/>
        <v>3.4688219503770552E-2</v>
      </c>
      <c r="R3284" s="55">
        <f t="shared" si="207"/>
        <v>9.831650236091341E-2</v>
      </c>
      <c r="S3284" s="7"/>
    </row>
    <row r="3285" spans="1:19" x14ac:dyDescent="0.25">
      <c r="A3285" s="66"/>
      <c r="B3285" s="56"/>
      <c r="C3285" s="67"/>
      <c r="D3285" s="68"/>
      <c r="E3285" s="69"/>
      <c r="F3285" s="70"/>
      <c r="G3285" s="71"/>
      <c r="H3285" s="66">
        <v>9000009</v>
      </c>
      <c r="I3285" s="67" t="s">
        <v>294</v>
      </c>
      <c r="J3285" s="72">
        <v>3.5</v>
      </c>
      <c r="K3285" s="73">
        <v>3.5</v>
      </c>
      <c r="L3285" s="73">
        <f t="shared" si="204"/>
        <v>0.34410775826319695</v>
      </c>
      <c r="M3285" s="73">
        <v>3.9007168263196945E-2</v>
      </c>
      <c r="N3285" s="73">
        <v>8.2401599999999992E-2</v>
      </c>
      <c r="O3285" s="73">
        <v>0.22269898999999999</v>
      </c>
      <c r="P3285" s="74">
        <f t="shared" si="205"/>
        <v>1.1144905218056269E-2</v>
      </c>
      <c r="Q3285" s="74">
        <f t="shared" si="206"/>
        <v>3.4688219503770552E-2</v>
      </c>
      <c r="R3285" s="75">
        <f t="shared" si="207"/>
        <v>9.831650236091341E-2</v>
      </c>
      <c r="S3285" s="7"/>
    </row>
    <row r="3286" spans="1:19" ht="25.5" x14ac:dyDescent="0.25">
      <c r="A3286" s="44"/>
      <c r="B3286" s="45"/>
      <c r="C3286" s="46"/>
      <c r="D3286" s="47"/>
      <c r="E3286" s="48"/>
      <c r="F3286" s="49">
        <v>42</v>
      </c>
      <c r="G3286" s="50" t="s">
        <v>158</v>
      </c>
      <c r="H3286" s="90"/>
      <c r="I3286" s="46"/>
      <c r="J3286" s="51">
        <v>0.36027399999999998</v>
      </c>
      <c r="K3286" s="52">
        <v>0.15549800000000003</v>
      </c>
      <c r="L3286" s="53">
        <f t="shared" si="204"/>
        <v>5.0358999999999994E-3</v>
      </c>
      <c r="M3286" s="53">
        <v>0</v>
      </c>
      <c r="N3286" s="53">
        <v>3.3319499999999998E-3</v>
      </c>
      <c r="O3286" s="53">
        <v>1.7039499999999999E-3</v>
      </c>
      <c r="P3286" s="54">
        <f t="shared" si="205"/>
        <v>0</v>
      </c>
      <c r="Q3286" s="54">
        <f t="shared" si="206"/>
        <v>2.1427606785939364E-2</v>
      </c>
      <c r="R3286" s="55">
        <f t="shared" si="207"/>
        <v>3.238562553859213E-2</v>
      </c>
      <c r="S3286" s="7"/>
    </row>
    <row r="3287" spans="1:19" ht="51" x14ac:dyDescent="0.25">
      <c r="A3287" s="66"/>
      <c r="B3287" s="56"/>
      <c r="C3287" s="67"/>
      <c r="D3287" s="68"/>
      <c r="E3287" s="69"/>
      <c r="F3287" s="70"/>
      <c r="G3287" s="71"/>
      <c r="H3287" s="66">
        <v>3000528</v>
      </c>
      <c r="I3287" s="67" t="s">
        <v>458</v>
      </c>
      <c r="J3287" s="72">
        <v>4.9273999999999998E-2</v>
      </c>
      <c r="K3287" s="73">
        <v>4.9273999999999998E-2</v>
      </c>
      <c r="L3287" s="73">
        <f t="shared" si="204"/>
        <v>5.0358999999999994E-3</v>
      </c>
      <c r="M3287" s="73">
        <v>0</v>
      </c>
      <c r="N3287" s="73">
        <v>3.3319499999999998E-3</v>
      </c>
      <c r="O3287" s="73">
        <v>1.7039499999999999E-3</v>
      </c>
      <c r="P3287" s="74">
        <f t="shared" si="205"/>
        <v>0</v>
      </c>
      <c r="Q3287" s="74">
        <f t="shared" si="206"/>
        <v>6.7620854811868331E-2</v>
      </c>
      <c r="R3287" s="75">
        <f t="shared" si="207"/>
        <v>0.10220197264277306</v>
      </c>
      <c r="S3287" s="7"/>
    </row>
    <row r="3288" spans="1:19" x14ac:dyDescent="0.25">
      <c r="A3288" s="66"/>
      <c r="B3288" s="56"/>
      <c r="C3288" s="67"/>
      <c r="D3288" s="68"/>
      <c r="E3288" s="69"/>
      <c r="F3288" s="70"/>
      <c r="G3288" s="71"/>
      <c r="H3288" s="66">
        <v>9000009</v>
      </c>
      <c r="I3288" s="67" t="s">
        <v>294</v>
      </c>
      <c r="J3288" s="72">
        <v>0.311</v>
      </c>
      <c r="K3288" s="73">
        <v>0.10622400000000001</v>
      </c>
      <c r="L3288" s="73">
        <f t="shared" si="204"/>
        <v>0</v>
      </c>
      <c r="M3288" s="73">
        <v>0</v>
      </c>
      <c r="N3288" s="73">
        <v>0</v>
      </c>
      <c r="O3288" s="73">
        <v>0</v>
      </c>
      <c r="P3288" s="74">
        <f t="shared" si="205"/>
        <v>0</v>
      </c>
      <c r="Q3288" s="74">
        <f t="shared" si="206"/>
        <v>0</v>
      </c>
      <c r="R3288" s="75">
        <f t="shared" si="207"/>
        <v>0</v>
      </c>
      <c r="S3288" s="7"/>
    </row>
    <row r="3289" spans="1:19" x14ac:dyDescent="0.25">
      <c r="A3289" s="44"/>
      <c r="B3289" s="45"/>
      <c r="C3289" s="46"/>
      <c r="D3289" s="47"/>
      <c r="E3289" s="48"/>
      <c r="F3289" s="49">
        <v>46</v>
      </c>
      <c r="G3289" s="50" t="s">
        <v>169</v>
      </c>
      <c r="H3289" s="90"/>
      <c r="I3289" s="46"/>
      <c r="J3289" s="51">
        <v>8.4</v>
      </c>
      <c r="K3289" s="52">
        <v>9.0638570000000005</v>
      </c>
      <c r="L3289" s="53">
        <f t="shared" si="204"/>
        <v>1.4642137100000001</v>
      </c>
      <c r="M3289" s="53">
        <v>0</v>
      </c>
      <c r="N3289" s="53">
        <v>0.53302930999999998</v>
      </c>
      <c r="O3289" s="53">
        <v>0.93118440000000002</v>
      </c>
      <c r="P3289" s="54">
        <f t="shared" si="205"/>
        <v>0</v>
      </c>
      <c r="Q3289" s="54">
        <f t="shared" si="206"/>
        <v>5.880822148893125E-2</v>
      </c>
      <c r="R3289" s="55">
        <f t="shared" si="207"/>
        <v>0.16154422008202468</v>
      </c>
      <c r="S3289" s="7"/>
    </row>
    <row r="3290" spans="1:19" x14ac:dyDescent="0.25">
      <c r="A3290" s="66"/>
      <c r="B3290" s="56"/>
      <c r="C3290" s="67"/>
      <c r="D3290" s="68"/>
      <c r="E3290" s="69"/>
      <c r="F3290" s="70"/>
      <c r="G3290" s="71"/>
      <c r="H3290" s="66">
        <v>9000009</v>
      </c>
      <c r="I3290" s="67" t="s">
        <v>294</v>
      </c>
      <c r="J3290" s="72">
        <v>8.4</v>
      </c>
      <c r="K3290" s="73">
        <v>9.0638570000000005</v>
      </c>
      <c r="L3290" s="73">
        <f t="shared" si="204"/>
        <v>1.4642137100000001</v>
      </c>
      <c r="M3290" s="73">
        <v>0</v>
      </c>
      <c r="N3290" s="73">
        <v>0.53302930999999998</v>
      </c>
      <c r="O3290" s="73">
        <v>0.93118440000000002</v>
      </c>
      <c r="P3290" s="74">
        <f t="shared" si="205"/>
        <v>0</v>
      </c>
      <c r="Q3290" s="74">
        <f t="shared" si="206"/>
        <v>5.880822148893125E-2</v>
      </c>
      <c r="R3290" s="75">
        <f t="shared" si="207"/>
        <v>0.16154422008202468</v>
      </c>
      <c r="S3290" s="7"/>
    </row>
    <row r="3291" spans="1:19" ht="51" x14ac:dyDescent="0.25">
      <c r="A3291" s="44"/>
      <c r="B3291" s="45"/>
      <c r="C3291" s="46"/>
      <c r="D3291" s="47"/>
      <c r="E3291" s="48"/>
      <c r="F3291" s="49">
        <v>47</v>
      </c>
      <c r="G3291" s="50" t="s">
        <v>190</v>
      </c>
      <c r="H3291" s="90"/>
      <c r="I3291" s="46"/>
      <c r="J3291" s="51">
        <v>5.3013999999999999E-2</v>
      </c>
      <c r="K3291" s="52">
        <v>5.3013999999999999E-2</v>
      </c>
      <c r="L3291" s="53">
        <f t="shared" si="204"/>
        <v>1.3098979930531423E-2</v>
      </c>
      <c r="M3291" s="53">
        <v>4.8996799305314198E-3</v>
      </c>
      <c r="N3291" s="53">
        <v>4.0996200000000009E-3</v>
      </c>
      <c r="O3291" s="53">
        <v>4.0996800000000005E-3</v>
      </c>
      <c r="P3291" s="54">
        <f t="shared" si="205"/>
        <v>9.2422377683846146E-2</v>
      </c>
      <c r="Q3291" s="54">
        <f t="shared" si="206"/>
        <v>0.16975327141003171</v>
      </c>
      <c r="R3291" s="55">
        <f t="shared" si="207"/>
        <v>0.24708529691272915</v>
      </c>
      <c r="S3291" s="7"/>
    </row>
    <row r="3292" spans="1:19" ht="51" x14ac:dyDescent="0.25">
      <c r="A3292" s="66"/>
      <c r="B3292" s="56"/>
      <c r="C3292" s="67"/>
      <c r="D3292" s="68"/>
      <c r="E3292" s="69"/>
      <c r="F3292" s="70"/>
      <c r="G3292" s="71"/>
      <c r="H3292" s="66">
        <v>3000495</v>
      </c>
      <c r="I3292" s="67" t="s">
        <v>510</v>
      </c>
      <c r="J3292" s="72">
        <v>5.3013999999999999E-2</v>
      </c>
      <c r="K3292" s="73">
        <v>5.3013999999999999E-2</v>
      </c>
      <c r="L3292" s="73">
        <f t="shared" si="204"/>
        <v>1.3098979930531423E-2</v>
      </c>
      <c r="M3292" s="73">
        <v>4.8996799305314198E-3</v>
      </c>
      <c r="N3292" s="73">
        <v>4.0996200000000009E-3</v>
      </c>
      <c r="O3292" s="73">
        <v>4.0996800000000005E-3</v>
      </c>
      <c r="P3292" s="74">
        <f t="shared" si="205"/>
        <v>9.2422377683846146E-2</v>
      </c>
      <c r="Q3292" s="74">
        <f t="shared" si="206"/>
        <v>0.16975327141003171</v>
      </c>
      <c r="R3292" s="75">
        <f t="shared" si="207"/>
        <v>0.24708529691272915</v>
      </c>
      <c r="S3292" s="7"/>
    </row>
    <row r="3293" spans="1:19" ht="38.25" x14ac:dyDescent="0.25">
      <c r="A3293" s="44"/>
      <c r="B3293" s="45"/>
      <c r="C3293" s="46"/>
      <c r="D3293" s="47"/>
      <c r="E3293" s="48"/>
      <c r="F3293" s="49">
        <v>61</v>
      </c>
      <c r="G3293" s="50" t="s">
        <v>191</v>
      </c>
      <c r="H3293" s="90"/>
      <c r="I3293" s="46"/>
      <c r="J3293" s="51">
        <v>32.448531000000003</v>
      </c>
      <c r="K3293" s="52">
        <v>40.439358999999989</v>
      </c>
      <c r="L3293" s="53">
        <f t="shared" si="204"/>
        <v>0.19939141983226416</v>
      </c>
      <c r="M3293" s="53">
        <v>6.4207499832264148E-2</v>
      </c>
      <c r="N3293" s="53">
        <v>7.0210820000000007E-2</v>
      </c>
      <c r="O3293" s="53">
        <v>6.4973100000000006E-2</v>
      </c>
      <c r="P3293" s="54">
        <f t="shared" si="205"/>
        <v>1.5877477146030966E-3</v>
      </c>
      <c r="Q3293" s="54">
        <f t="shared" si="206"/>
        <v>3.3239478358760384E-3</v>
      </c>
      <c r="R3293" s="55">
        <f t="shared" si="207"/>
        <v>4.930627605453989E-3</v>
      </c>
      <c r="S3293" s="7"/>
    </row>
    <row r="3294" spans="1:19" ht="25.5" x14ac:dyDescent="0.25">
      <c r="A3294" s="66"/>
      <c r="B3294" s="56"/>
      <c r="C3294" s="67"/>
      <c r="D3294" s="68"/>
      <c r="E3294" s="69"/>
      <c r="F3294" s="70"/>
      <c r="G3294" s="71"/>
      <c r="H3294" s="66">
        <v>3000132</v>
      </c>
      <c r="I3294" s="67" t="s">
        <v>513</v>
      </c>
      <c r="J3294" s="72">
        <v>2.241676</v>
      </c>
      <c r="K3294" s="73">
        <v>4.7018529999999998</v>
      </c>
      <c r="L3294" s="73">
        <f t="shared" si="204"/>
        <v>9.4284079796616474E-2</v>
      </c>
      <c r="M3294" s="73">
        <v>3.2001099796616472E-2</v>
      </c>
      <c r="N3294" s="73">
        <v>3.1775020000000001E-2</v>
      </c>
      <c r="O3294" s="73">
        <v>3.0507960000000001E-2</v>
      </c>
      <c r="P3294" s="74">
        <f t="shared" si="205"/>
        <v>6.8060613117033805E-3</v>
      </c>
      <c r="Q3294" s="74">
        <f t="shared" si="206"/>
        <v>1.3564039496048999E-2</v>
      </c>
      <c r="R3294" s="75">
        <f t="shared" si="207"/>
        <v>2.0052536690665677E-2</v>
      </c>
      <c r="S3294" s="7"/>
    </row>
    <row r="3295" spans="1:19" ht="25.5" x14ac:dyDescent="0.25">
      <c r="A3295" s="66"/>
      <c r="B3295" s="56"/>
      <c r="C3295" s="67"/>
      <c r="D3295" s="68"/>
      <c r="E3295" s="69"/>
      <c r="F3295" s="70"/>
      <c r="G3295" s="71"/>
      <c r="H3295" s="66">
        <v>3000478</v>
      </c>
      <c r="I3295" s="67" t="s">
        <v>516</v>
      </c>
      <c r="J3295" s="72">
        <v>0.29363300000000003</v>
      </c>
      <c r="K3295" s="73">
        <v>0.29363300000000003</v>
      </c>
      <c r="L3295" s="73">
        <f t="shared" si="204"/>
        <v>4.35669199328284E-2</v>
      </c>
      <c r="M3295" s="73">
        <v>1.5304289932828397E-2</v>
      </c>
      <c r="N3295" s="73">
        <v>1.418545E-2</v>
      </c>
      <c r="O3295" s="73">
        <v>1.407718E-2</v>
      </c>
      <c r="P3295" s="74">
        <f t="shared" si="205"/>
        <v>5.2120469881887919E-2</v>
      </c>
      <c r="Q3295" s="74">
        <f t="shared" si="206"/>
        <v>0.1004306053230679</v>
      </c>
      <c r="R3295" s="75">
        <f t="shared" si="207"/>
        <v>0.14837201517822723</v>
      </c>
      <c r="S3295" s="7"/>
    </row>
    <row r="3296" spans="1:19" ht="25.5" x14ac:dyDescent="0.25">
      <c r="A3296" s="66"/>
      <c r="B3296" s="56"/>
      <c r="C3296" s="67"/>
      <c r="D3296" s="68"/>
      <c r="E3296" s="69"/>
      <c r="F3296" s="70"/>
      <c r="G3296" s="71"/>
      <c r="H3296" s="66">
        <v>3000479</v>
      </c>
      <c r="I3296" s="67" t="s">
        <v>515</v>
      </c>
      <c r="J3296" s="72">
        <v>0.19678800000000005</v>
      </c>
      <c r="K3296" s="73">
        <v>0.19678800000000002</v>
      </c>
      <c r="L3296" s="73">
        <f t="shared" si="204"/>
        <v>4.0587189939356894E-2</v>
      </c>
      <c r="M3296" s="73">
        <v>1.2580709939356893E-2</v>
      </c>
      <c r="N3296" s="73">
        <v>1.6093920000000001E-2</v>
      </c>
      <c r="O3296" s="73">
        <v>1.1912559999999999E-2</v>
      </c>
      <c r="P3296" s="74">
        <f t="shared" si="205"/>
        <v>6.3930269830258415E-2</v>
      </c>
      <c r="Q3296" s="74">
        <f t="shared" si="206"/>
        <v>0.14571330538120664</v>
      </c>
      <c r="R3296" s="75">
        <f t="shared" si="207"/>
        <v>0.20624829735226177</v>
      </c>
      <c r="S3296" s="7"/>
    </row>
    <row r="3297" spans="1:19" x14ac:dyDescent="0.25">
      <c r="A3297" s="66"/>
      <c r="B3297" s="56"/>
      <c r="C3297" s="67"/>
      <c r="D3297" s="68"/>
      <c r="E3297" s="69"/>
      <c r="F3297" s="70"/>
      <c r="G3297" s="71"/>
      <c r="H3297" s="66">
        <v>9000000</v>
      </c>
      <c r="I3297" s="67" t="s">
        <v>293</v>
      </c>
      <c r="J3297" s="72">
        <v>0.16908600000000001</v>
      </c>
      <c r="K3297" s="73">
        <v>0.16908600000000001</v>
      </c>
      <c r="L3297" s="73">
        <f t="shared" si="204"/>
        <v>2.0953230163462386E-2</v>
      </c>
      <c r="M3297" s="73">
        <v>4.3214001634623855E-3</v>
      </c>
      <c r="N3297" s="73">
        <v>8.1564299999999992E-3</v>
      </c>
      <c r="O3297" s="73">
        <v>8.475400000000001E-3</v>
      </c>
      <c r="P3297" s="74">
        <f t="shared" si="205"/>
        <v>2.5557409622691325E-2</v>
      </c>
      <c r="Q3297" s="74">
        <f t="shared" si="206"/>
        <v>7.3795761703880774E-2</v>
      </c>
      <c r="R3297" s="75">
        <f t="shared" si="207"/>
        <v>0.12392055027301127</v>
      </c>
      <c r="S3297" s="7"/>
    </row>
    <row r="3298" spans="1:19" x14ac:dyDescent="0.25">
      <c r="A3298" s="66"/>
      <c r="B3298" s="56"/>
      <c r="C3298" s="67"/>
      <c r="D3298" s="68"/>
      <c r="E3298" s="69"/>
      <c r="F3298" s="70"/>
      <c r="G3298" s="71"/>
      <c r="H3298" s="66">
        <v>9000009</v>
      </c>
      <c r="I3298" s="67" t="s">
        <v>294</v>
      </c>
      <c r="J3298" s="72">
        <v>29.547348</v>
      </c>
      <c r="K3298" s="73">
        <v>35.077998999999991</v>
      </c>
      <c r="L3298" s="73">
        <f t="shared" si="204"/>
        <v>0</v>
      </c>
      <c r="M3298" s="73">
        <v>0</v>
      </c>
      <c r="N3298" s="73">
        <v>0</v>
      </c>
      <c r="O3298" s="73">
        <v>0</v>
      </c>
      <c r="P3298" s="74">
        <f t="shared" si="205"/>
        <v>0</v>
      </c>
      <c r="Q3298" s="74">
        <f t="shared" si="206"/>
        <v>0</v>
      </c>
      <c r="R3298" s="75">
        <f t="shared" si="207"/>
        <v>0</v>
      </c>
      <c r="S3298" s="7"/>
    </row>
    <row r="3299" spans="1:19" ht="38.25" x14ac:dyDescent="0.25">
      <c r="A3299" s="44"/>
      <c r="B3299" s="45"/>
      <c r="C3299" s="46"/>
      <c r="D3299" s="47"/>
      <c r="E3299" s="48"/>
      <c r="F3299" s="49">
        <v>68</v>
      </c>
      <c r="G3299" s="50" t="s">
        <v>22</v>
      </c>
      <c r="H3299" s="90"/>
      <c r="I3299" s="46"/>
      <c r="J3299" s="51">
        <v>6.5177800000000001</v>
      </c>
      <c r="K3299" s="52">
        <v>5.2369380000000003</v>
      </c>
      <c r="L3299" s="53">
        <f t="shared" si="204"/>
        <v>0.14398995988645125</v>
      </c>
      <c r="M3299" s="53">
        <v>3.4674598864512518E-3</v>
      </c>
      <c r="N3299" s="53">
        <v>7.662679E-2</v>
      </c>
      <c r="O3299" s="53">
        <v>6.3895710000000008E-2</v>
      </c>
      <c r="P3299" s="54">
        <f t="shared" si="205"/>
        <v>6.6211589414487079E-4</v>
      </c>
      <c r="Q3299" s="54">
        <f t="shared" si="206"/>
        <v>1.5294099316518784E-2</v>
      </c>
      <c r="R3299" s="55">
        <f t="shared" si="207"/>
        <v>2.7495066752069863E-2</v>
      </c>
      <c r="S3299" s="7"/>
    </row>
    <row r="3300" spans="1:19" ht="38.25" x14ac:dyDescent="0.25">
      <c r="A3300" s="66"/>
      <c r="B3300" s="56"/>
      <c r="C3300" s="67"/>
      <c r="D3300" s="68"/>
      <c r="E3300" s="69"/>
      <c r="F3300" s="70"/>
      <c r="G3300" s="71"/>
      <c r="H3300" s="66">
        <v>3000435</v>
      </c>
      <c r="I3300" s="67" t="s">
        <v>290</v>
      </c>
      <c r="J3300" s="72">
        <v>0.87656200000000006</v>
      </c>
      <c r="K3300" s="73">
        <v>0.87578100000000014</v>
      </c>
      <c r="L3300" s="73">
        <f t="shared" si="204"/>
        <v>8.7579729999999995E-2</v>
      </c>
      <c r="M3300" s="73">
        <v>0</v>
      </c>
      <c r="N3300" s="73">
        <v>4.6829280000000001E-2</v>
      </c>
      <c r="O3300" s="73">
        <v>4.0750450000000001E-2</v>
      </c>
      <c r="P3300" s="74">
        <f t="shared" si="205"/>
        <v>0</v>
      </c>
      <c r="Q3300" s="74">
        <f t="shared" si="206"/>
        <v>5.3471450054294385E-2</v>
      </c>
      <c r="R3300" s="75">
        <f t="shared" si="207"/>
        <v>0.10000186119589256</v>
      </c>
      <c r="S3300" s="7"/>
    </row>
    <row r="3301" spans="1:19" ht="51" x14ac:dyDescent="0.25">
      <c r="A3301" s="66"/>
      <c r="B3301" s="56"/>
      <c r="C3301" s="67"/>
      <c r="D3301" s="68"/>
      <c r="E3301" s="69"/>
      <c r="F3301" s="70"/>
      <c r="G3301" s="71"/>
      <c r="H3301" s="66">
        <v>3000450</v>
      </c>
      <c r="I3301" s="67" t="s">
        <v>291</v>
      </c>
      <c r="J3301" s="72">
        <v>0.52920600000000007</v>
      </c>
      <c r="K3301" s="73">
        <v>0.52920599999999995</v>
      </c>
      <c r="L3301" s="73">
        <f t="shared" si="204"/>
        <v>4.9410229886451246E-2</v>
      </c>
      <c r="M3301" s="73">
        <v>3.4674598864512518E-3</v>
      </c>
      <c r="N3301" s="73">
        <v>2.9797509999999999E-2</v>
      </c>
      <c r="O3301" s="73">
        <v>1.6145259999999998E-2</v>
      </c>
      <c r="P3301" s="74">
        <f t="shared" si="205"/>
        <v>6.5521930712260481E-3</v>
      </c>
      <c r="Q3301" s="74">
        <f t="shared" si="206"/>
        <v>6.2858262919262539E-2</v>
      </c>
      <c r="R3301" s="75">
        <f t="shared" si="207"/>
        <v>9.3366722762877316E-2</v>
      </c>
      <c r="S3301" s="7"/>
    </row>
    <row r="3302" spans="1:19" ht="38.25" x14ac:dyDescent="0.25">
      <c r="A3302" s="66"/>
      <c r="B3302" s="56"/>
      <c r="C3302" s="67"/>
      <c r="D3302" s="68"/>
      <c r="E3302" s="69"/>
      <c r="F3302" s="70"/>
      <c r="G3302" s="71"/>
      <c r="H3302" s="66">
        <v>3000516</v>
      </c>
      <c r="I3302" s="67" t="s">
        <v>292</v>
      </c>
      <c r="J3302" s="72">
        <v>0.82384899999999994</v>
      </c>
      <c r="K3302" s="73">
        <v>0.82384899999999994</v>
      </c>
      <c r="L3302" s="73">
        <f t="shared" si="204"/>
        <v>7.0000000000000001E-3</v>
      </c>
      <c r="M3302" s="73">
        <v>0</v>
      </c>
      <c r="N3302" s="73">
        <v>0</v>
      </c>
      <c r="O3302" s="73">
        <v>7.0000000000000001E-3</v>
      </c>
      <c r="P3302" s="74">
        <f t="shared" si="205"/>
        <v>0</v>
      </c>
      <c r="Q3302" s="74">
        <f t="shared" si="206"/>
        <v>0</v>
      </c>
      <c r="R3302" s="75">
        <f t="shared" si="207"/>
        <v>8.4967026724557543E-3</v>
      </c>
      <c r="S3302" s="7"/>
    </row>
    <row r="3303" spans="1:19" ht="25.5" x14ac:dyDescent="0.25">
      <c r="A3303" s="66"/>
      <c r="B3303" s="56"/>
      <c r="C3303" s="67"/>
      <c r="D3303" s="68"/>
      <c r="E3303" s="69"/>
      <c r="F3303" s="70"/>
      <c r="G3303" s="71"/>
      <c r="H3303" s="66">
        <v>3000565</v>
      </c>
      <c r="I3303" s="67" t="s">
        <v>382</v>
      </c>
      <c r="J3303" s="72">
        <v>0.33616500000000005</v>
      </c>
      <c r="K3303" s="73">
        <v>0.33616500000000005</v>
      </c>
      <c r="L3303" s="73">
        <f t="shared" si="204"/>
        <v>0</v>
      </c>
      <c r="M3303" s="73">
        <v>0</v>
      </c>
      <c r="N3303" s="73">
        <v>0</v>
      </c>
      <c r="O3303" s="73">
        <v>0</v>
      </c>
      <c r="P3303" s="74">
        <f t="shared" si="205"/>
        <v>0</v>
      </c>
      <c r="Q3303" s="74">
        <f t="shared" si="206"/>
        <v>0</v>
      </c>
      <c r="R3303" s="75">
        <f t="shared" si="207"/>
        <v>0</v>
      </c>
      <c r="S3303" s="7"/>
    </row>
    <row r="3304" spans="1:19" x14ac:dyDescent="0.25">
      <c r="A3304" s="66"/>
      <c r="B3304" s="56"/>
      <c r="C3304" s="67"/>
      <c r="D3304" s="68"/>
      <c r="E3304" s="69"/>
      <c r="F3304" s="70"/>
      <c r="G3304" s="71"/>
      <c r="H3304" s="66">
        <v>9000000</v>
      </c>
      <c r="I3304" s="67" t="s">
        <v>293</v>
      </c>
      <c r="J3304" s="72">
        <v>0.173321</v>
      </c>
      <c r="K3304" s="73">
        <v>0.173321</v>
      </c>
      <c r="L3304" s="73">
        <f t="shared" si="204"/>
        <v>0</v>
      </c>
      <c r="M3304" s="73">
        <v>0</v>
      </c>
      <c r="N3304" s="73">
        <v>0</v>
      </c>
      <c r="O3304" s="73">
        <v>0</v>
      </c>
      <c r="P3304" s="74">
        <f t="shared" si="205"/>
        <v>0</v>
      </c>
      <c r="Q3304" s="74">
        <f t="shared" si="206"/>
        <v>0</v>
      </c>
      <c r="R3304" s="75">
        <f t="shared" si="207"/>
        <v>0</v>
      </c>
      <c r="S3304" s="7"/>
    </row>
    <row r="3305" spans="1:19" x14ac:dyDescent="0.25">
      <c r="A3305" s="66"/>
      <c r="B3305" s="56"/>
      <c r="C3305" s="67"/>
      <c r="D3305" s="68"/>
      <c r="E3305" s="69"/>
      <c r="F3305" s="70"/>
      <c r="G3305" s="71"/>
      <c r="H3305" s="66">
        <v>9000009</v>
      </c>
      <c r="I3305" s="67" t="s">
        <v>294</v>
      </c>
      <c r="J3305" s="72">
        <v>3.7786770000000001</v>
      </c>
      <c r="K3305" s="73">
        <v>2.4986160000000002</v>
      </c>
      <c r="L3305" s="73">
        <f t="shared" si="204"/>
        <v>0</v>
      </c>
      <c r="M3305" s="73">
        <v>0</v>
      </c>
      <c r="N3305" s="73">
        <v>0</v>
      </c>
      <c r="O3305" s="73">
        <v>0</v>
      </c>
      <c r="P3305" s="74">
        <f t="shared" si="205"/>
        <v>0</v>
      </c>
      <c r="Q3305" s="74">
        <f t="shared" si="206"/>
        <v>0</v>
      </c>
      <c r="R3305" s="75">
        <f t="shared" si="207"/>
        <v>0</v>
      </c>
      <c r="S3305" s="7"/>
    </row>
    <row r="3306" spans="1:19" ht="25.5" x14ac:dyDescent="0.25">
      <c r="A3306" s="44"/>
      <c r="B3306" s="45"/>
      <c r="C3306" s="46"/>
      <c r="D3306" s="47"/>
      <c r="E3306" s="48"/>
      <c r="F3306" s="49">
        <v>72</v>
      </c>
      <c r="G3306" s="50" t="s">
        <v>25</v>
      </c>
      <c r="H3306" s="90"/>
      <c r="I3306" s="46"/>
      <c r="J3306" s="51">
        <v>2</v>
      </c>
      <c r="K3306" s="52">
        <v>1.8</v>
      </c>
      <c r="L3306" s="53">
        <f t="shared" si="204"/>
        <v>9.0000000000000008E-4</v>
      </c>
      <c r="M3306" s="53">
        <v>0</v>
      </c>
      <c r="N3306" s="53">
        <v>0</v>
      </c>
      <c r="O3306" s="53">
        <v>9.0000000000000008E-4</v>
      </c>
      <c r="P3306" s="54">
        <f t="shared" si="205"/>
        <v>0</v>
      </c>
      <c r="Q3306" s="54">
        <f t="shared" si="206"/>
        <v>0</v>
      </c>
      <c r="R3306" s="55">
        <f t="shared" si="207"/>
        <v>5.0000000000000001E-4</v>
      </c>
      <c r="S3306" s="7"/>
    </row>
    <row r="3307" spans="1:19" ht="25.5" x14ac:dyDescent="0.25">
      <c r="A3307" s="66"/>
      <c r="B3307" s="56"/>
      <c r="C3307" s="67"/>
      <c r="D3307" s="68"/>
      <c r="E3307" s="69"/>
      <c r="F3307" s="70"/>
      <c r="G3307" s="71"/>
      <c r="H3307" s="66">
        <v>3000568</v>
      </c>
      <c r="I3307" s="67" t="s">
        <v>296</v>
      </c>
      <c r="J3307" s="72">
        <v>1.8</v>
      </c>
      <c r="K3307" s="73">
        <v>1.8</v>
      </c>
      <c r="L3307" s="73">
        <f t="shared" si="204"/>
        <v>9.0000000000000008E-4</v>
      </c>
      <c r="M3307" s="73">
        <v>0</v>
      </c>
      <c r="N3307" s="73">
        <v>0</v>
      </c>
      <c r="O3307" s="73">
        <v>9.0000000000000008E-4</v>
      </c>
      <c r="P3307" s="74">
        <f t="shared" si="205"/>
        <v>0</v>
      </c>
      <c r="Q3307" s="74">
        <f t="shared" si="206"/>
        <v>0</v>
      </c>
      <c r="R3307" s="75">
        <f t="shared" si="207"/>
        <v>5.0000000000000001E-4</v>
      </c>
      <c r="S3307" s="7"/>
    </row>
    <row r="3308" spans="1:19" x14ac:dyDescent="0.25">
      <c r="A3308" s="66"/>
      <c r="B3308" s="56"/>
      <c r="C3308" s="67"/>
      <c r="D3308" s="68"/>
      <c r="E3308" s="69"/>
      <c r="F3308" s="70"/>
      <c r="G3308" s="71"/>
      <c r="H3308" s="66">
        <v>9000009</v>
      </c>
      <c r="I3308" s="67" t="s">
        <v>294</v>
      </c>
      <c r="J3308" s="72">
        <v>0.2</v>
      </c>
      <c r="K3308" s="73">
        <v>0</v>
      </c>
      <c r="L3308" s="73">
        <f t="shared" si="204"/>
        <v>0</v>
      </c>
      <c r="M3308" s="73">
        <v>0</v>
      </c>
      <c r="N3308" s="73">
        <v>0</v>
      </c>
      <c r="O3308" s="73">
        <v>0</v>
      </c>
      <c r="P3308" s="74">
        <f t="shared" si="205"/>
        <v>0</v>
      </c>
      <c r="Q3308" s="74">
        <f t="shared" si="206"/>
        <v>0</v>
      </c>
      <c r="R3308" s="75">
        <f t="shared" si="207"/>
        <v>0</v>
      </c>
      <c r="S3308" s="7"/>
    </row>
    <row r="3309" spans="1:19" ht="25.5" x14ac:dyDescent="0.25">
      <c r="A3309" s="44"/>
      <c r="B3309" s="45"/>
      <c r="C3309" s="46"/>
      <c r="D3309" s="47"/>
      <c r="E3309" s="48"/>
      <c r="F3309" s="49">
        <v>82</v>
      </c>
      <c r="G3309" s="50" t="s">
        <v>197</v>
      </c>
      <c r="H3309" s="90"/>
      <c r="I3309" s="46"/>
      <c r="J3309" s="51">
        <v>6.0360019999999999</v>
      </c>
      <c r="K3309" s="52">
        <v>47.404408999999994</v>
      </c>
      <c r="L3309" s="53">
        <f t="shared" si="204"/>
        <v>1.3833248600000001</v>
      </c>
      <c r="M3309" s="53">
        <v>0</v>
      </c>
      <c r="N3309" s="53">
        <v>0</v>
      </c>
      <c r="O3309" s="53">
        <v>1.3833248600000001</v>
      </c>
      <c r="P3309" s="54">
        <f t="shared" si="205"/>
        <v>0</v>
      </c>
      <c r="Q3309" s="54">
        <f t="shared" si="206"/>
        <v>0</v>
      </c>
      <c r="R3309" s="55">
        <f t="shared" si="207"/>
        <v>2.9181354417898139E-2</v>
      </c>
      <c r="S3309" s="7"/>
    </row>
    <row r="3310" spans="1:19" x14ac:dyDescent="0.25">
      <c r="A3310" s="66"/>
      <c r="B3310" s="56"/>
      <c r="C3310" s="67"/>
      <c r="D3310" s="68"/>
      <c r="E3310" s="69"/>
      <c r="F3310" s="70"/>
      <c r="G3310" s="71"/>
      <c r="H3310" s="66">
        <v>9000009</v>
      </c>
      <c r="I3310" s="67" t="s">
        <v>294</v>
      </c>
      <c r="J3310" s="72">
        <v>6.0360019999999999</v>
      </c>
      <c r="K3310" s="73">
        <v>47.404408999999994</v>
      </c>
      <c r="L3310" s="73">
        <f t="shared" si="204"/>
        <v>1.3833248600000001</v>
      </c>
      <c r="M3310" s="73">
        <v>0</v>
      </c>
      <c r="N3310" s="73">
        <v>0</v>
      </c>
      <c r="O3310" s="73">
        <v>1.3833248600000001</v>
      </c>
      <c r="P3310" s="74">
        <f t="shared" si="205"/>
        <v>0</v>
      </c>
      <c r="Q3310" s="74">
        <f t="shared" si="206"/>
        <v>0</v>
      </c>
      <c r="R3310" s="75">
        <f t="shared" si="207"/>
        <v>2.9181354417898139E-2</v>
      </c>
      <c r="S3310" s="7"/>
    </row>
    <row r="3311" spans="1:19" ht="25.5" x14ac:dyDescent="0.25">
      <c r="A3311" s="44"/>
      <c r="B3311" s="45"/>
      <c r="C3311" s="46"/>
      <c r="D3311" s="47"/>
      <c r="E3311" s="48"/>
      <c r="F3311" s="49">
        <v>83</v>
      </c>
      <c r="G3311" s="50" t="s">
        <v>198</v>
      </c>
      <c r="H3311" s="90"/>
      <c r="I3311" s="46"/>
      <c r="J3311" s="51">
        <v>2</v>
      </c>
      <c r="K3311" s="52">
        <v>7.6400000000000003E-4</v>
      </c>
      <c r="L3311" s="53">
        <f t="shared" si="204"/>
        <v>0</v>
      </c>
      <c r="M3311" s="53">
        <v>0</v>
      </c>
      <c r="N3311" s="53">
        <v>0</v>
      </c>
      <c r="O3311" s="53">
        <v>0</v>
      </c>
      <c r="P3311" s="54">
        <f t="shared" si="205"/>
        <v>0</v>
      </c>
      <c r="Q3311" s="54">
        <f t="shared" si="206"/>
        <v>0</v>
      </c>
      <c r="R3311" s="55">
        <f t="shared" si="207"/>
        <v>0</v>
      </c>
      <c r="S3311" s="7"/>
    </row>
    <row r="3312" spans="1:19" x14ac:dyDescent="0.25">
      <c r="A3312" s="66"/>
      <c r="B3312" s="56"/>
      <c r="C3312" s="67"/>
      <c r="D3312" s="68"/>
      <c r="E3312" s="69"/>
      <c r="F3312" s="70"/>
      <c r="G3312" s="71"/>
      <c r="H3312" s="66">
        <v>9000009</v>
      </c>
      <c r="I3312" s="67" t="s">
        <v>294</v>
      </c>
      <c r="J3312" s="72">
        <v>2</v>
      </c>
      <c r="K3312" s="73">
        <v>7.6400000000000003E-4</v>
      </c>
      <c r="L3312" s="73">
        <f t="shared" si="204"/>
        <v>0</v>
      </c>
      <c r="M3312" s="73">
        <v>0</v>
      </c>
      <c r="N3312" s="73">
        <v>0</v>
      </c>
      <c r="O3312" s="73">
        <v>0</v>
      </c>
      <c r="P3312" s="74">
        <f t="shared" si="205"/>
        <v>0</v>
      </c>
      <c r="Q3312" s="74">
        <f t="shared" si="206"/>
        <v>0</v>
      </c>
      <c r="R3312" s="75">
        <f t="shared" si="207"/>
        <v>0</v>
      </c>
      <c r="S3312" s="7"/>
    </row>
    <row r="3313" spans="1:19" ht="25.5" x14ac:dyDescent="0.25">
      <c r="A3313" s="44"/>
      <c r="B3313" s="45"/>
      <c r="C3313" s="46"/>
      <c r="D3313" s="47"/>
      <c r="E3313" s="48"/>
      <c r="F3313" s="49">
        <v>90</v>
      </c>
      <c r="G3313" s="50" t="s">
        <v>81</v>
      </c>
      <c r="H3313" s="90"/>
      <c r="I3313" s="46"/>
      <c r="J3313" s="51">
        <v>125.24496999999998</v>
      </c>
      <c r="K3313" s="52">
        <v>142.51991299999992</v>
      </c>
      <c r="L3313" s="53">
        <f t="shared" si="204"/>
        <v>29.546112235655414</v>
      </c>
      <c r="M3313" s="53">
        <v>9.6595292056554172</v>
      </c>
      <c r="N3313" s="53">
        <v>9.8652521799999953</v>
      </c>
      <c r="O3313" s="53">
        <v>10.02133085</v>
      </c>
      <c r="P3313" s="54">
        <f t="shared" si="205"/>
        <v>6.7776698724587511E-2</v>
      </c>
      <c r="Q3313" s="54">
        <f t="shared" si="206"/>
        <v>0.13699686573381098</v>
      </c>
      <c r="R3313" s="55">
        <f t="shared" si="207"/>
        <v>0.20731216862064342</v>
      </c>
      <c r="S3313" s="7"/>
    </row>
    <row r="3314" spans="1:19" x14ac:dyDescent="0.25">
      <c r="A3314" s="66"/>
      <c r="B3314" s="56"/>
      <c r="C3314" s="67"/>
      <c r="D3314" s="68"/>
      <c r="E3314" s="69"/>
      <c r="F3314" s="70"/>
      <c r="G3314" s="71"/>
      <c r="H3314" s="66">
        <v>3000001</v>
      </c>
      <c r="I3314" s="67" t="s">
        <v>283</v>
      </c>
      <c r="J3314" s="72">
        <v>0.65097800000000006</v>
      </c>
      <c r="K3314" s="73">
        <v>0.65097800000000006</v>
      </c>
      <c r="L3314" s="73">
        <f t="shared" si="204"/>
        <v>2.4746499965715221E-2</v>
      </c>
      <c r="M3314" s="73">
        <v>1.9619999657152221E-3</v>
      </c>
      <c r="N3314" s="73">
        <v>1.5016E-2</v>
      </c>
      <c r="O3314" s="73">
        <v>7.7684999999999994E-3</v>
      </c>
      <c r="P3314" s="74">
        <f t="shared" si="205"/>
        <v>3.0139266852569854E-3</v>
      </c>
      <c r="Q3314" s="74">
        <f t="shared" si="206"/>
        <v>2.6080758436867638E-2</v>
      </c>
      <c r="R3314" s="75">
        <f t="shared" si="207"/>
        <v>3.8014341445817244E-2</v>
      </c>
      <c r="S3314" s="7"/>
    </row>
    <row r="3315" spans="1:19" ht="38.25" x14ac:dyDescent="0.25">
      <c r="A3315" s="66"/>
      <c r="B3315" s="56"/>
      <c r="C3315" s="67"/>
      <c r="D3315" s="68"/>
      <c r="E3315" s="69"/>
      <c r="F3315" s="70"/>
      <c r="G3315" s="71"/>
      <c r="H3315" s="66">
        <v>3000385</v>
      </c>
      <c r="I3315" s="67" t="s">
        <v>383</v>
      </c>
      <c r="J3315" s="72">
        <v>109.50688899999999</v>
      </c>
      <c r="K3315" s="73">
        <v>119.58850299999993</v>
      </c>
      <c r="L3315" s="73">
        <f t="shared" si="204"/>
        <v>27.25512603676971</v>
      </c>
      <c r="M3315" s="73">
        <v>9.4551210567697126</v>
      </c>
      <c r="N3315" s="73">
        <v>9.3940611499999971</v>
      </c>
      <c r="O3315" s="73">
        <v>8.40594383</v>
      </c>
      <c r="P3315" s="74">
        <f t="shared" si="205"/>
        <v>7.9063796431749947E-2</v>
      </c>
      <c r="Q3315" s="74">
        <f t="shared" si="206"/>
        <v>0.1576170094442082</v>
      </c>
      <c r="R3315" s="75">
        <f t="shared" si="207"/>
        <v>0.22790757767717626</v>
      </c>
      <c r="S3315" s="7"/>
    </row>
    <row r="3316" spans="1:19" ht="25.5" x14ac:dyDescent="0.25">
      <c r="A3316" s="66"/>
      <c r="B3316" s="56"/>
      <c r="C3316" s="67"/>
      <c r="D3316" s="68"/>
      <c r="E3316" s="69"/>
      <c r="F3316" s="70"/>
      <c r="G3316" s="71"/>
      <c r="H3316" s="66">
        <v>3000386</v>
      </c>
      <c r="I3316" s="67" t="s">
        <v>384</v>
      </c>
      <c r="J3316" s="72">
        <v>3.4207609999999997</v>
      </c>
      <c r="K3316" s="73">
        <v>4.1082449999999993</v>
      </c>
      <c r="L3316" s="73">
        <f t="shared" si="204"/>
        <v>0.45085176936320948</v>
      </c>
      <c r="M3316" s="73">
        <v>0.16533764936320949</v>
      </c>
      <c r="N3316" s="73">
        <v>9.4627349999999999E-2</v>
      </c>
      <c r="O3316" s="73">
        <v>0.19088677000000001</v>
      </c>
      <c r="P3316" s="74">
        <f t="shared" si="205"/>
        <v>4.0245323578123875E-2</v>
      </c>
      <c r="Q3316" s="74">
        <f t="shared" si="206"/>
        <v>6.3278845191367492E-2</v>
      </c>
      <c r="R3316" s="75">
        <f t="shared" si="207"/>
        <v>0.10974315537734715</v>
      </c>
      <c r="S3316" s="7"/>
    </row>
    <row r="3317" spans="1:19" ht="51" x14ac:dyDescent="0.25">
      <c r="A3317" s="66"/>
      <c r="B3317" s="56"/>
      <c r="C3317" s="67"/>
      <c r="D3317" s="68"/>
      <c r="E3317" s="69"/>
      <c r="F3317" s="70"/>
      <c r="G3317" s="71"/>
      <c r="H3317" s="66">
        <v>3000387</v>
      </c>
      <c r="I3317" s="67" t="s">
        <v>385</v>
      </c>
      <c r="J3317" s="72">
        <v>1.210496</v>
      </c>
      <c r="K3317" s="73">
        <v>1.210496</v>
      </c>
      <c r="L3317" s="73">
        <f t="shared" si="204"/>
        <v>3.3672979999999998E-2</v>
      </c>
      <c r="M3317" s="73">
        <v>0</v>
      </c>
      <c r="N3317" s="73">
        <v>0</v>
      </c>
      <c r="O3317" s="73">
        <v>3.3672979999999998E-2</v>
      </c>
      <c r="P3317" s="74">
        <f t="shared" si="205"/>
        <v>0</v>
      </c>
      <c r="Q3317" s="74">
        <f t="shared" si="206"/>
        <v>0</v>
      </c>
      <c r="R3317" s="75">
        <f t="shared" si="207"/>
        <v>2.781750621232949E-2</v>
      </c>
      <c r="S3317" s="7"/>
    </row>
    <row r="3318" spans="1:19" x14ac:dyDescent="0.25">
      <c r="A3318" s="66"/>
      <c r="B3318" s="56"/>
      <c r="C3318" s="67"/>
      <c r="D3318" s="68"/>
      <c r="E3318" s="69"/>
      <c r="F3318" s="70"/>
      <c r="G3318" s="71"/>
      <c r="H3318" s="66">
        <v>9000009</v>
      </c>
      <c r="I3318" s="67" t="s">
        <v>294</v>
      </c>
      <c r="J3318" s="72">
        <v>10.455845999999999</v>
      </c>
      <c r="K3318" s="73">
        <v>16.961691000000002</v>
      </c>
      <c r="L3318" s="73">
        <f t="shared" si="204"/>
        <v>1.7817149495567799</v>
      </c>
      <c r="M3318" s="73">
        <v>3.7108499556779861E-2</v>
      </c>
      <c r="N3318" s="73">
        <v>0.36154768000000004</v>
      </c>
      <c r="O3318" s="73">
        <v>1.3830587699999999</v>
      </c>
      <c r="P3318" s="74">
        <f t="shared" si="205"/>
        <v>2.1877830197932421E-3</v>
      </c>
      <c r="Q3318" s="74">
        <f t="shared" si="206"/>
        <v>2.3503327560723743E-2</v>
      </c>
      <c r="R3318" s="75">
        <f t="shared" si="207"/>
        <v>0.10504347411804517</v>
      </c>
      <c r="S3318" s="7"/>
    </row>
    <row r="3319" spans="1:19" ht="51" x14ac:dyDescent="0.25">
      <c r="A3319" s="44"/>
      <c r="B3319" s="45"/>
      <c r="C3319" s="46"/>
      <c r="D3319" s="47"/>
      <c r="E3319" s="48"/>
      <c r="F3319" s="49">
        <v>91</v>
      </c>
      <c r="G3319" s="50" t="s">
        <v>82</v>
      </c>
      <c r="H3319" s="90"/>
      <c r="I3319" s="46"/>
      <c r="J3319" s="51">
        <v>13.19685</v>
      </c>
      <c r="K3319" s="52">
        <v>7.0426380000000002</v>
      </c>
      <c r="L3319" s="53">
        <f t="shared" si="204"/>
        <v>0.24841468</v>
      </c>
      <c r="M3319" s="53">
        <v>0</v>
      </c>
      <c r="N3319" s="53">
        <v>2.1312000000000001E-2</v>
      </c>
      <c r="O3319" s="53">
        <v>0.22710268</v>
      </c>
      <c r="P3319" s="54">
        <f t="shared" si="205"/>
        <v>0</v>
      </c>
      <c r="Q3319" s="54">
        <f t="shared" si="206"/>
        <v>3.026138784926898E-3</v>
      </c>
      <c r="R3319" s="55">
        <f t="shared" si="207"/>
        <v>3.5272958797541491E-2</v>
      </c>
      <c r="S3319" s="7"/>
    </row>
    <row r="3320" spans="1:19" ht="38.25" x14ac:dyDescent="0.25">
      <c r="A3320" s="66"/>
      <c r="B3320" s="56"/>
      <c r="C3320" s="67"/>
      <c r="D3320" s="68"/>
      <c r="E3320" s="69"/>
      <c r="F3320" s="70"/>
      <c r="G3320" s="71"/>
      <c r="H3320" s="66">
        <v>3000515</v>
      </c>
      <c r="I3320" s="67" t="s">
        <v>389</v>
      </c>
      <c r="J3320" s="72">
        <v>0.31778899999999999</v>
      </c>
      <c r="K3320" s="73">
        <v>0.82005400000000006</v>
      </c>
      <c r="L3320" s="73">
        <f t="shared" si="204"/>
        <v>3.9216150000000005E-2</v>
      </c>
      <c r="M3320" s="73">
        <v>0</v>
      </c>
      <c r="N3320" s="73">
        <v>2.1312000000000001E-2</v>
      </c>
      <c r="O3320" s="73">
        <v>1.7904150000000001E-2</v>
      </c>
      <c r="P3320" s="74">
        <f t="shared" si="205"/>
        <v>0</v>
      </c>
      <c r="Q3320" s="74">
        <f t="shared" si="206"/>
        <v>2.5988532462496373E-2</v>
      </c>
      <c r="R3320" s="75">
        <f t="shared" si="207"/>
        <v>4.7821423955007845E-2</v>
      </c>
      <c r="S3320" s="7"/>
    </row>
    <row r="3321" spans="1:19" x14ac:dyDescent="0.25">
      <c r="A3321" s="66"/>
      <c r="B3321" s="56"/>
      <c r="C3321" s="67"/>
      <c r="D3321" s="68"/>
      <c r="E3321" s="69"/>
      <c r="F3321" s="70"/>
      <c r="G3321" s="71"/>
      <c r="H3321" s="66">
        <v>9000009</v>
      </c>
      <c r="I3321" s="67" t="s">
        <v>294</v>
      </c>
      <c r="J3321" s="72">
        <v>12.879061</v>
      </c>
      <c r="K3321" s="73">
        <v>6.2225840000000003</v>
      </c>
      <c r="L3321" s="73">
        <f t="shared" si="204"/>
        <v>0.20919852999999999</v>
      </c>
      <c r="M3321" s="73">
        <v>0</v>
      </c>
      <c r="N3321" s="73">
        <v>0</v>
      </c>
      <c r="O3321" s="73">
        <v>0.20919852999999999</v>
      </c>
      <c r="P3321" s="74">
        <f t="shared" si="205"/>
        <v>0</v>
      </c>
      <c r="Q3321" s="74">
        <f t="shared" si="206"/>
        <v>0</v>
      </c>
      <c r="R3321" s="75">
        <f t="shared" si="207"/>
        <v>3.3619237602899373E-2</v>
      </c>
      <c r="S3321" s="7"/>
    </row>
    <row r="3322" spans="1:19" ht="25.5" x14ac:dyDescent="0.25">
      <c r="A3322" s="44"/>
      <c r="B3322" s="45"/>
      <c r="C3322" s="46"/>
      <c r="D3322" s="47"/>
      <c r="E3322" s="48"/>
      <c r="F3322" s="49">
        <v>104</v>
      </c>
      <c r="G3322" s="50" t="s">
        <v>142</v>
      </c>
      <c r="H3322" s="90"/>
      <c r="I3322" s="46"/>
      <c r="J3322" s="51">
        <v>2E-3</v>
      </c>
      <c r="K3322" s="52">
        <v>7.0000000000000001E-3</v>
      </c>
      <c r="L3322" s="53">
        <f t="shared" si="204"/>
        <v>0</v>
      </c>
      <c r="M3322" s="53">
        <v>0</v>
      </c>
      <c r="N3322" s="53">
        <v>0</v>
      </c>
      <c r="O3322" s="53">
        <v>0</v>
      </c>
      <c r="P3322" s="54">
        <f t="shared" si="205"/>
        <v>0</v>
      </c>
      <c r="Q3322" s="54">
        <f t="shared" si="206"/>
        <v>0</v>
      </c>
      <c r="R3322" s="55">
        <f t="shared" si="207"/>
        <v>0</v>
      </c>
      <c r="S3322" s="7"/>
    </row>
    <row r="3323" spans="1:19" ht="25.5" x14ac:dyDescent="0.25">
      <c r="A3323" s="66"/>
      <c r="B3323" s="56"/>
      <c r="C3323" s="67"/>
      <c r="D3323" s="68"/>
      <c r="E3323" s="69"/>
      <c r="F3323" s="70"/>
      <c r="G3323" s="71"/>
      <c r="H3323" s="66">
        <v>3000285</v>
      </c>
      <c r="I3323" s="67" t="s">
        <v>447</v>
      </c>
      <c r="J3323" s="72">
        <v>2E-3</v>
      </c>
      <c r="K3323" s="73">
        <v>2E-3</v>
      </c>
      <c r="L3323" s="73">
        <f t="shared" si="204"/>
        <v>0</v>
      </c>
      <c r="M3323" s="73">
        <v>0</v>
      </c>
      <c r="N3323" s="73">
        <v>0</v>
      </c>
      <c r="O3323" s="73">
        <v>0</v>
      </c>
      <c r="P3323" s="74">
        <f t="shared" si="205"/>
        <v>0</v>
      </c>
      <c r="Q3323" s="74">
        <f t="shared" si="206"/>
        <v>0</v>
      </c>
      <c r="R3323" s="75">
        <f t="shared" si="207"/>
        <v>0</v>
      </c>
      <c r="S3323" s="7"/>
    </row>
    <row r="3324" spans="1:19" x14ac:dyDescent="0.25">
      <c r="A3324" s="66"/>
      <c r="B3324" s="56"/>
      <c r="C3324" s="67"/>
      <c r="D3324" s="68"/>
      <c r="E3324" s="69"/>
      <c r="F3324" s="70"/>
      <c r="G3324" s="71"/>
      <c r="H3324" s="66">
        <v>9000009</v>
      </c>
      <c r="I3324" s="67" t="s">
        <v>294</v>
      </c>
      <c r="J3324" s="72">
        <v>0</v>
      </c>
      <c r="K3324" s="73">
        <v>5.0000000000000001E-3</v>
      </c>
      <c r="L3324" s="73">
        <f t="shared" si="204"/>
        <v>0</v>
      </c>
      <c r="M3324" s="73">
        <v>0</v>
      </c>
      <c r="N3324" s="73">
        <v>0</v>
      </c>
      <c r="O3324" s="73">
        <v>0</v>
      </c>
      <c r="P3324" s="74">
        <f t="shared" si="205"/>
        <v>0</v>
      </c>
      <c r="Q3324" s="74">
        <f t="shared" si="206"/>
        <v>0</v>
      </c>
      <c r="R3324" s="75">
        <f t="shared" si="207"/>
        <v>0</v>
      </c>
      <c r="S3324" s="7"/>
    </row>
    <row r="3325" spans="1:19" ht="38.25" x14ac:dyDescent="0.25">
      <c r="A3325" s="44"/>
      <c r="B3325" s="45"/>
      <c r="C3325" s="46"/>
      <c r="D3325" s="47"/>
      <c r="E3325" s="48"/>
      <c r="F3325" s="49">
        <v>106</v>
      </c>
      <c r="G3325" s="50" t="s">
        <v>83</v>
      </c>
      <c r="H3325" s="90"/>
      <c r="I3325" s="46"/>
      <c r="J3325" s="51">
        <v>1.358422</v>
      </c>
      <c r="K3325" s="52">
        <v>1.3712600000000001</v>
      </c>
      <c r="L3325" s="53">
        <f t="shared" si="204"/>
        <v>0.33300155724548941</v>
      </c>
      <c r="M3325" s="53">
        <v>0.12419946724548936</v>
      </c>
      <c r="N3325" s="53">
        <v>0.11904760000000002</v>
      </c>
      <c r="O3325" s="53">
        <v>8.9754490000000006E-2</v>
      </c>
      <c r="P3325" s="54">
        <f t="shared" si="205"/>
        <v>9.0573244494471766E-2</v>
      </c>
      <c r="Q3325" s="54">
        <f t="shared" si="206"/>
        <v>0.17738945732063166</v>
      </c>
      <c r="R3325" s="55">
        <f t="shared" si="207"/>
        <v>0.24284348500320099</v>
      </c>
      <c r="S3325" s="7"/>
    </row>
    <row r="3326" spans="1:19" ht="51" x14ac:dyDescent="0.25">
      <c r="A3326" s="66"/>
      <c r="B3326" s="56"/>
      <c r="C3326" s="67"/>
      <c r="D3326" s="68"/>
      <c r="E3326" s="69"/>
      <c r="F3326" s="70"/>
      <c r="G3326" s="71"/>
      <c r="H3326" s="66">
        <v>3000574</v>
      </c>
      <c r="I3326" s="67" t="s">
        <v>391</v>
      </c>
      <c r="J3326" s="72">
        <v>1.358422</v>
      </c>
      <c r="K3326" s="73">
        <v>1.3712600000000001</v>
      </c>
      <c r="L3326" s="73">
        <f t="shared" si="204"/>
        <v>0.33300155724548941</v>
      </c>
      <c r="M3326" s="73">
        <v>0.12419946724548936</v>
      </c>
      <c r="N3326" s="73">
        <v>0.11904760000000002</v>
      </c>
      <c r="O3326" s="73">
        <v>8.9754490000000006E-2</v>
      </c>
      <c r="P3326" s="74">
        <f t="shared" si="205"/>
        <v>9.0573244494471766E-2</v>
      </c>
      <c r="Q3326" s="74">
        <f t="shared" si="206"/>
        <v>0.17738945732063166</v>
      </c>
      <c r="R3326" s="75">
        <f t="shared" si="207"/>
        <v>0.24284348500320099</v>
      </c>
      <c r="S3326" s="7"/>
    </row>
    <row r="3327" spans="1:19" ht="38.25" x14ac:dyDescent="0.25">
      <c r="A3327" s="44"/>
      <c r="B3327" s="45"/>
      <c r="C3327" s="46"/>
      <c r="D3327" s="47"/>
      <c r="E3327" s="48"/>
      <c r="F3327" s="49">
        <v>107</v>
      </c>
      <c r="G3327" s="50" t="s">
        <v>84</v>
      </c>
      <c r="H3327" s="90"/>
      <c r="I3327" s="46"/>
      <c r="J3327" s="51">
        <v>1.3424919999999998</v>
      </c>
      <c r="K3327" s="52">
        <v>1.3424919999999998</v>
      </c>
      <c r="L3327" s="53">
        <f t="shared" si="204"/>
        <v>0.35292429906751516</v>
      </c>
      <c r="M3327" s="53">
        <v>0.12802699906751513</v>
      </c>
      <c r="N3327" s="53">
        <v>0.13039400000000001</v>
      </c>
      <c r="O3327" s="53">
        <v>9.4503299999999998E-2</v>
      </c>
      <c r="P3327" s="54">
        <f t="shared" si="205"/>
        <v>9.5365185839107539E-2</v>
      </c>
      <c r="Q3327" s="54">
        <f t="shared" si="206"/>
        <v>0.1924935113710288</v>
      </c>
      <c r="R3327" s="55">
        <f t="shared" si="207"/>
        <v>0.26288745040381262</v>
      </c>
      <c r="S3327" s="7"/>
    </row>
    <row r="3328" spans="1:19" x14ac:dyDescent="0.25">
      <c r="A3328" s="66"/>
      <c r="B3328" s="56"/>
      <c r="C3328" s="67"/>
      <c r="D3328" s="68"/>
      <c r="E3328" s="69"/>
      <c r="F3328" s="70"/>
      <c r="G3328" s="71"/>
      <c r="H3328" s="66">
        <v>3000001</v>
      </c>
      <c r="I3328" s="67" t="s">
        <v>283</v>
      </c>
      <c r="J3328" s="72">
        <v>1.3000000000000002E-3</v>
      </c>
      <c r="K3328" s="73">
        <v>1.3000000000000002E-3</v>
      </c>
      <c r="L3328" s="73">
        <f t="shared" si="204"/>
        <v>0</v>
      </c>
      <c r="M3328" s="73">
        <v>0</v>
      </c>
      <c r="N3328" s="73">
        <v>0</v>
      </c>
      <c r="O3328" s="73">
        <v>0</v>
      </c>
      <c r="P3328" s="74">
        <f t="shared" si="205"/>
        <v>0</v>
      </c>
      <c r="Q3328" s="74">
        <f t="shared" si="206"/>
        <v>0</v>
      </c>
      <c r="R3328" s="75">
        <f t="shared" si="207"/>
        <v>0</v>
      </c>
      <c r="S3328" s="7"/>
    </row>
    <row r="3329" spans="1:19" ht="51" x14ac:dyDescent="0.25">
      <c r="A3329" s="66"/>
      <c r="B3329" s="56"/>
      <c r="C3329" s="67"/>
      <c r="D3329" s="68"/>
      <c r="E3329" s="69"/>
      <c r="F3329" s="70"/>
      <c r="G3329" s="71"/>
      <c r="H3329" s="66">
        <v>3000392</v>
      </c>
      <c r="I3329" s="67" t="s">
        <v>394</v>
      </c>
      <c r="J3329" s="72">
        <v>1.2999999999999999E-3</v>
      </c>
      <c r="K3329" s="73">
        <v>1.2999999999999999E-3</v>
      </c>
      <c r="L3329" s="73">
        <f t="shared" si="204"/>
        <v>0</v>
      </c>
      <c r="M3329" s="73">
        <v>0</v>
      </c>
      <c r="N3329" s="73">
        <v>0</v>
      </c>
      <c r="O3329" s="73">
        <v>0</v>
      </c>
      <c r="P3329" s="74">
        <f t="shared" si="205"/>
        <v>0</v>
      </c>
      <c r="Q3329" s="74">
        <f t="shared" si="206"/>
        <v>0</v>
      </c>
      <c r="R3329" s="75">
        <f t="shared" si="207"/>
        <v>0</v>
      </c>
      <c r="S3329" s="7"/>
    </row>
    <row r="3330" spans="1:19" ht="25.5" x14ac:dyDescent="0.25">
      <c r="A3330" s="66"/>
      <c r="B3330" s="56"/>
      <c r="C3330" s="67"/>
      <c r="D3330" s="68"/>
      <c r="E3330" s="69"/>
      <c r="F3330" s="70"/>
      <c r="G3330" s="71"/>
      <c r="H3330" s="66">
        <v>3000545</v>
      </c>
      <c r="I3330" s="67" t="s">
        <v>395</v>
      </c>
      <c r="J3330" s="72">
        <v>1.3500000000000001E-3</v>
      </c>
      <c r="K3330" s="73">
        <v>1.3500000000000001E-3</v>
      </c>
      <c r="L3330" s="73">
        <f t="shared" si="204"/>
        <v>0</v>
      </c>
      <c r="M3330" s="73">
        <v>0</v>
      </c>
      <c r="N3330" s="73">
        <v>0</v>
      </c>
      <c r="O3330" s="73">
        <v>0</v>
      </c>
      <c r="P3330" s="74">
        <f t="shared" si="205"/>
        <v>0</v>
      </c>
      <c r="Q3330" s="74">
        <f t="shared" si="206"/>
        <v>0</v>
      </c>
      <c r="R3330" s="75">
        <f t="shared" si="207"/>
        <v>0</v>
      </c>
      <c r="S3330" s="7"/>
    </row>
    <row r="3331" spans="1:19" ht="38.25" x14ac:dyDescent="0.25">
      <c r="A3331" s="66"/>
      <c r="B3331" s="56"/>
      <c r="C3331" s="67"/>
      <c r="D3331" s="68"/>
      <c r="E3331" s="69"/>
      <c r="F3331" s="70"/>
      <c r="G3331" s="71"/>
      <c r="H3331" s="66">
        <v>3000546</v>
      </c>
      <c r="I3331" s="67" t="s">
        <v>396</v>
      </c>
      <c r="J3331" s="72">
        <v>1.3373419999999998</v>
      </c>
      <c r="K3331" s="73">
        <v>1.3373419999999998</v>
      </c>
      <c r="L3331" s="73">
        <f t="shared" si="204"/>
        <v>0.35292429906751516</v>
      </c>
      <c r="M3331" s="73">
        <v>0.12802699906751513</v>
      </c>
      <c r="N3331" s="73">
        <v>0.13039400000000001</v>
      </c>
      <c r="O3331" s="73">
        <v>9.4503299999999998E-2</v>
      </c>
      <c r="P3331" s="74">
        <f t="shared" si="205"/>
        <v>9.5732429750591208E-2</v>
      </c>
      <c r="Q3331" s="74">
        <f t="shared" si="206"/>
        <v>0.19323478890778514</v>
      </c>
      <c r="R3331" s="75">
        <f t="shared" si="207"/>
        <v>0.26389980952330461</v>
      </c>
      <c r="S3331" s="7"/>
    </row>
    <row r="3332" spans="1:19" ht="25.5" x14ac:dyDescent="0.25">
      <c r="A3332" s="66"/>
      <c r="B3332" s="56"/>
      <c r="C3332" s="67"/>
      <c r="D3332" s="68"/>
      <c r="E3332" s="69"/>
      <c r="F3332" s="70"/>
      <c r="G3332" s="71"/>
      <c r="H3332" s="66">
        <v>3000567</v>
      </c>
      <c r="I3332" s="67" t="s">
        <v>397</v>
      </c>
      <c r="J3332" s="72">
        <v>1.1999999999999999E-3</v>
      </c>
      <c r="K3332" s="73">
        <v>1.1999999999999999E-3</v>
      </c>
      <c r="L3332" s="73">
        <f t="shared" si="204"/>
        <v>0</v>
      </c>
      <c r="M3332" s="73">
        <v>0</v>
      </c>
      <c r="N3332" s="73">
        <v>0</v>
      </c>
      <c r="O3332" s="73">
        <v>0</v>
      </c>
      <c r="P3332" s="74">
        <f t="shared" si="205"/>
        <v>0</v>
      </c>
      <c r="Q3332" s="74">
        <f t="shared" si="206"/>
        <v>0</v>
      </c>
      <c r="R3332" s="75">
        <f t="shared" si="207"/>
        <v>0</v>
      </c>
      <c r="S3332" s="7"/>
    </row>
    <row r="3333" spans="1:19" ht="25.5" x14ac:dyDescent="0.25">
      <c r="A3333" s="44"/>
      <c r="B3333" s="45"/>
      <c r="C3333" s="46"/>
      <c r="D3333" s="47"/>
      <c r="E3333" s="48"/>
      <c r="F3333" s="49">
        <v>121</v>
      </c>
      <c r="G3333" s="50" t="s">
        <v>159</v>
      </c>
      <c r="H3333" s="90"/>
      <c r="I3333" s="46"/>
      <c r="J3333" s="51">
        <v>3.1105999999999998E-2</v>
      </c>
      <c r="K3333" s="52">
        <v>3.1105999999999998E-2</v>
      </c>
      <c r="L3333" s="53">
        <f t="shared" si="204"/>
        <v>0</v>
      </c>
      <c r="M3333" s="53">
        <v>0</v>
      </c>
      <c r="N3333" s="53">
        <v>0</v>
      </c>
      <c r="O3333" s="53">
        <v>0</v>
      </c>
      <c r="P3333" s="54">
        <f t="shared" si="205"/>
        <v>0</v>
      </c>
      <c r="Q3333" s="54">
        <f t="shared" si="206"/>
        <v>0</v>
      </c>
      <c r="R3333" s="55">
        <f t="shared" si="207"/>
        <v>0</v>
      </c>
      <c r="S3333" s="7"/>
    </row>
    <row r="3334" spans="1:19" ht="38.25" x14ac:dyDescent="0.25">
      <c r="A3334" s="66"/>
      <c r="B3334" s="56"/>
      <c r="C3334" s="67"/>
      <c r="D3334" s="68"/>
      <c r="E3334" s="69"/>
      <c r="F3334" s="70"/>
      <c r="G3334" s="71"/>
      <c r="H3334" s="66">
        <v>3000633</v>
      </c>
      <c r="I3334" s="67" t="s">
        <v>464</v>
      </c>
      <c r="J3334" s="72">
        <v>3.1105999999999998E-2</v>
      </c>
      <c r="K3334" s="73">
        <v>3.1105999999999998E-2</v>
      </c>
      <c r="L3334" s="73">
        <f t="shared" si="204"/>
        <v>0</v>
      </c>
      <c r="M3334" s="73">
        <v>0</v>
      </c>
      <c r="N3334" s="73">
        <v>0</v>
      </c>
      <c r="O3334" s="73">
        <v>0</v>
      </c>
      <c r="P3334" s="74">
        <f t="shared" si="205"/>
        <v>0</v>
      </c>
      <c r="Q3334" s="74">
        <f t="shared" si="206"/>
        <v>0</v>
      </c>
      <c r="R3334" s="75">
        <f t="shared" si="207"/>
        <v>0</v>
      </c>
      <c r="S3334" s="7"/>
    </row>
    <row r="3335" spans="1:19" ht="38.25" x14ac:dyDescent="0.25">
      <c r="A3335" s="44"/>
      <c r="B3335" s="45"/>
      <c r="C3335" s="46"/>
      <c r="D3335" s="47"/>
      <c r="E3335" s="48"/>
      <c r="F3335" s="49">
        <v>129</v>
      </c>
      <c r="G3335" s="50" t="s">
        <v>143</v>
      </c>
      <c r="H3335" s="90"/>
      <c r="I3335" s="46"/>
      <c r="J3335" s="51">
        <v>2.5000000000000001E-3</v>
      </c>
      <c r="K3335" s="52">
        <v>2.4999999999999996E-3</v>
      </c>
      <c r="L3335" s="53">
        <f t="shared" ref="L3335:L3398" si="208">SUM(M3335,N3335,O3335)</f>
        <v>0</v>
      </c>
      <c r="M3335" s="53">
        <v>0</v>
      </c>
      <c r="N3335" s="53">
        <v>0</v>
      </c>
      <c r="O3335" s="53">
        <v>0</v>
      </c>
      <c r="P3335" s="54">
        <f t="shared" ref="P3335:P3398" si="209">IFERROR(M3335/K3335,0)</f>
        <v>0</v>
      </c>
      <c r="Q3335" s="54">
        <f t="shared" ref="Q3335:Q3398" si="210">IFERROR(SUM(M3335,N3335)/K3335,0)</f>
        <v>0</v>
      </c>
      <c r="R3335" s="55">
        <f t="shared" ref="R3335:R3398" si="211">IFERROR(SUM(M3335,N3335,O3335)/K3335,0)</f>
        <v>0</v>
      </c>
      <c r="S3335" s="7"/>
    </row>
    <row r="3336" spans="1:19" ht="38.25" x14ac:dyDescent="0.25">
      <c r="A3336" s="66"/>
      <c r="B3336" s="56"/>
      <c r="C3336" s="67"/>
      <c r="D3336" s="68"/>
      <c r="E3336" s="69"/>
      <c r="F3336" s="70"/>
      <c r="G3336" s="71"/>
      <c r="H3336" s="66">
        <v>3000688</v>
      </c>
      <c r="I3336" s="67" t="s">
        <v>429</v>
      </c>
      <c r="J3336" s="72">
        <v>1E-3</v>
      </c>
      <c r="K3336" s="73">
        <v>1E-3</v>
      </c>
      <c r="L3336" s="73">
        <f t="shared" si="208"/>
        <v>0</v>
      </c>
      <c r="M3336" s="73">
        <v>0</v>
      </c>
      <c r="N3336" s="73">
        <v>0</v>
      </c>
      <c r="O3336" s="73">
        <v>0</v>
      </c>
      <c r="P3336" s="74">
        <f t="shared" si="209"/>
        <v>0</v>
      </c>
      <c r="Q3336" s="74">
        <f t="shared" si="210"/>
        <v>0</v>
      </c>
      <c r="R3336" s="75">
        <f t="shared" si="211"/>
        <v>0</v>
      </c>
      <c r="S3336" s="7"/>
    </row>
    <row r="3337" spans="1:19" ht="25.5" x14ac:dyDescent="0.25">
      <c r="A3337" s="66"/>
      <c r="B3337" s="56"/>
      <c r="C3337" s="67"/>
      <c r="D3337" s="68"/>
      <c r="E3337" s="69"/>
      <c r="F3337" s="70"/>
      <c r="G3337" s="71"/>
      <c r="H3337" s="66">
        <v>3000689</v>
      </c>
      <c r="I3337" s="67" t="s">
        <v>430</v>
      </c>
      <c r="J3337" s="72">
        <v>1.5E-3</v>
      </c>
      <c r="K3337" s="73">
        <v>1.4999999999999998E-3</v>
      </c>
      <c r="L3337" s="73">
        <f t="shared" si="208"/>
        <v>0</v>
      </c>
      <c r="M3337" s="73">
        <v>0</v>
      </c>
      <c r="N3337" s="73">
        <v>0</v>
      </c>
      <c r="O3337" s="73">
        <v>0</v>
      </c>
      <c r="P3337" s="74">
        <f t="shared" si="209"/>
        <v>0</v>
      </c>
      <c r="Q3337" s="74">
        <f t="shared" si="210"/>
        <v>0</v>
      </c>
      <c r="R3337" s="75">
        <f t="shared" si="211"/>
        <v>0</v>
      </c>
      <c r="S3337" s="7"/>
    </row>
    <row r="3338" spans="1:19" x14ac:dyDescent="0.25">
      <c r="A3338" s="44"/>
      <c r="B3338" s="45"/>
      <c r="C3338" s="46"/>
      <c r="D3338" s="47"/>
      <c r="E3338" s="48"/>
      <c r="F3338" s="49">
        <v>131</v>
      </c>
      <c r="G3338" s="50" t="s">
        <v>144</v>
      </c>
      <c r="H3338" s="90"/>
      <c r="I3338" s="46"/>
      <c r="J3338" s="51">
        <v>0.5670360000000001</v>
      </c>
      <c r="K3338" s="52">
        <v>0.56885000000000008</v>
      </c>
      <c r="L3338" s="53">
        <f t="shared" si="208"/>
        <v>8.2063150185605477E-2</v>
      </c>
      <c r="M3338" s="53">
        <v>2.4900800185605476E-2</v>
      </c>
      <c r="N3338" s="53">
        <v>2.8793200000000005E-2</v>
      </c>
      <c r="O3338" s="53">
        <v>2.8369150000000003E-2</v>
      </c>
      <c r="P3338" s="54">
        <f t="shared" si="209"/>
        <v>4.3773930184768342E-2</v>
      </c>
      <c r="Q3338" s="54">
        <f t="shared" si="210"/>
        <v>9.4390437172550717E-2</v>
      </c>
      <c r="R3338" s="55">
        <f t="shared" si="211"/>
        <v>0.14426149281111975</v>
      </c>
      <c r="S3338" s="7"/>
    </row>
    <row r="3339" spans="1:19" x14ac:dyDescent="0.25">
      <c r="A3339" s="66"/>
      <c r="B3339" s="56"/>
      <c r="C3339" s="67"/>
      <c r="D3339" s="68"/>
      <c r="E3339" s="69"/>
      <c r="F3339" s="70"/>
      <c r="G3339" s="71"/>
      <c r="H3339" s="66">
        <v>3000001</v>
      </c>
      <c r="I3339" s="67" t="s">
        <v>283</v>
      </c>
      <c r="J3339" s="72">
        <v>1.9712E-2</v>
      </c>
      <c r="K3339" s="73">
        <v>1.9712E-2</v>
      </c>
      <c r="L3339" s="73">
        <f t="shared" si="208"/>
        <v>0</v>
      </c>
      <c r="M3339" s="73">
        <v>0</v>
      </c>
      <c r="N3339" s="73">
        <v>0</v>
      </c>
      <c r="O3339" s="73">
        <v>0</v>
      </c>
      <c r="P3339" s="74">
        <f t="shared" si="209"/>
        <v>0</v>
      </c>
      <c r="Q3339" s="74">
        <f t="shared" si="210"/>
        <v>0</v>
      </c>
      <c r="R3339" s="75">
        <f t="shared" si="211"/>
        <v>0</v>
      </c>
      <c r="S3339" s="7"/>
    </row>
    <row r="3340" spans="1:19" ht="25.5" x14ac:dyDescent="0.25">
      <c r="A3340" s="66"/>
      <c r="B3340" s="56"/>
      <c r="C3340" s="67"/>
      <c r="D3340" s="68"/>
      <c r="E3340" s="69"/>
      <c r="F3340" s="70"/>
      <c r="G3340" s="71"/>
      <c r="H3340" s="66">
        <v>3000698</v>
      </c>
      <c r="I3340" s="67" t="s">
        <v>431</v>
      </c>
      <c r="J3340" s="72">
        <v>0.129943</v>
      </c>
      <c r="K3340" s="73">
        <v>0.13175700000000001</v>
      </c>
      <c r="L3340" s="73">
        <f t="shared" si="208"/>
        <v>2.3307320144998228E-2</v>
      </c>
      <c r="M3340" s="73">
        <v>6.1028501449982286E-3</v>
      </c>
      <c r="N3340" s="73">
        <v>8.9754900000000009E-3</v>
      </c>
      <c r="O3340" s="73">
        <v>8.2289800000000003E-3</v>
      </c>
      <c r="P3340" s="74">
        <f t="shared" si="209"/>
        <v>4.6318982255198801E-2</v>
      </c>
      <c r="Q3340" s="74">
        <f t="shared" si="210"/>
        <v>0.11444052418465984</v>
      </c>
      <c r="R3340" s="75">
        <f t="shared" si="211"/>
        <v>0.17689625708689652</v>
      </c>
      <c r="S3340" s="7"/>
    </row>
    <row r="3341" spans="1:19" ht="38.25" x14ac:dyDescent="0.25">
      <c r="A3341" s="66"/>
      <c r="B3341" s="56"/>
      <c r="C3341" s="67"/>
      <c r="D3341" s="68"/>
      <c r="E3341" s="69"/>
      <c r="F3341" s="70"/>
      <c r="G3341" s="71"/>
      <c r="H3341" s="66">
        <v>3000699</v>
      </c>
      <c r="I3341" s="67" t="s">
        <v>432</v>
      </c>
      <c r="J3341" s="72">
        <v>1.0363000000000001E-2</v>
      </c>
      <c r="K3341" s="73">
        <v>1.0363000000000001E-2</v>
      </c>
      <c r="L3341" s="73">
        <f t="shared" si="208"/>
        <v>0</v>
      </c>
      <c r="M3341" s="73">
        <v>0</v>
      </c>
      <c r="N3341" s="73">
        <v>0</v>
      </c>
      <c r="O3341" s="73">
        <v>0</v>
      </c>
      <c r="P3341" s="74">
        <f t="shared" si="209"/>
        <v>0</v>
      </c>
      <c r="Q3341" s="74">
        <f t="shared" si="210"/>
        <v>0</v>
      </c>
      <c r="R3341" s="75">
        <f t="shared" si="211"/>
        <v>0</v>
      </c>
      <c r="S3341" s="7"/>
    </row>
    <row r="3342" spans="1:19" ht="25.5" x14ac:dyDescent="0.25">
      <c r="A3342" s="66"/>
      <c r="B3342" s="56"/>
      <c r="C3342" s="67"/>
      <c r="D3342" s="68"/>
      <c r="E3342" s="69"/>
      <c r="F3342" s="70"/>
      <c r="G3342" s="71"/>
      <c r="H3342" s="66">
        <v>3000700</v>
      </c>
      <c r="I3342" s="67" t="s">
        <v>433</v>
      </c>
      <c r="J3342" s="72">
        <v>0.18831400000000001</v>
      </c>
      <c r="K3342" s="73">
        <v>0.18831400000000001</v>
      </c>
      <c r="L3342" s="73">
        <f t="shared" si="208"/>
        <v>3.3077330102556035E-2</v>
      </c>
      <c r="M3342" s="73">
        <v>7.5899501025560312E-3</v>
      </c>
      <c r="N3342" s="73">
        <v>1.2659060000000001E-2</v>
      </c>
      <c r="O3342" s="73">
        <v>1.2828320000000001E-2</v>
      </c>
      <c r="P3342" s="74">
        <f t="shared" si="209"/>
        <v>4.0304757493102111E-2</v>
      </c>
      <c r="Q3342" s="74">
        <f t="shared" si="210"/>
        <v>0.10752790606410585</v>
      </c>
      <c r="R3342" s="75">
        <f t="shared" si="211"/>
        <v>0.1756498725668619</v>
      </c>
      <c r="S3342" s="7"/>
    </row>
    <row r="3343" spans="1:19" ht="51" x14ac:dyDescent="0.25">
      <c r="A3343" s="66"/>
      <c r="B3343" s="56"/>
      <c r="C3343" s="67"/>
      <c r="D3343" s="68"/>
      <c r="E3343" s="69"/>
      <c r="F3343" s="70"/>
      <c r="G3343" s="71"/>
      <c r="H3343" s="66">
        <v>3000701</v>
      </c>
      <c r="I3343" s="67" t="s">
        <v>434</v>
      </c>
      <c r="J3343" s="72">
        <v>3.5163E-2</v>
      </c>
      <c r="K3343" s="73">
        <v>3.5163E-2</v>
      </c>
      <c r="L3343" s="73">
        <f t="shared" si="208"/>
        <v>4.1439900000000002E-3</v>
      </c>
      <c r="M3343" s="73">
        <v>0</v>
      </c>
      <c r="N3343" s="73">
        <v>2.0400399999999999E-3</v>
      </c>
      <c r="O3343" s="73">
        <v>2.1039500000000003E-3</v>
      </c>
      <c r="P3343" s="74">
        <f t="shared" si="209"/>
        <v>0</v>
      </c>
      <c r="Q3343" s="74">
        <f t="shared" si="210"/>
        <v>5.8016665244717457E-2</v>
      </c>
      <c r="R3343" s="75">
        <f t="shared" si="211"/>
        <v>0.11785086596706766</v>
      </c>
      <c r="S3343" s="7"/>
    </row>
    <row r="3344" spans="1:19" ht="25.5" x14ac:dyDescent="0.25">
      <c r="A3344" s="66"/>
      <c r="B3344" s="56"/>
      <c r="C3344" s="67"/>
      <c r="D3344" s="68"/>
      <c r="E3344" s="69"/>
      <c r="F3344" s="70"/>
      <c r="G3344" s="71"/>
      <c r="H3344" s="66">
        <v>3000702</v>
      </c>
      <c r="I3344" s="67" t="s">
        <v>435</v>
      </c>
      <c r="J3344" s="72">
        <v>8.199999999999999E-3</v>
      </c>
      <c r="K3344" s="73">
        <v>8.199999999999999E-3</v>
      </c>
      <c r="L3344" s="73">
        <f t="shared" si="208"/>
        <v>0</v>
      </c>
      <c r="M3344" s="73">
        <v>0</v>
      </c>
      <c r="N3344" s="73">
        <v>0</v>
      </c>
      <c r="O3344" s="73">
        <v>0</v>
      </c>
      <c r="P3344" s="74">
        <f t="shared" si="209"/>
        <v>0</v>
      </c>
      <c r="Q3344" s="74">
        <f t="shared" si="210"/>
        <v>0</v>
      </c>
      <c r="R3344" s="75">
        <f t="shared" si="211"/>
        <v>0</v>
      </c>
      <c r="S3344" s="7"/>
    </row>
    <row r="3345" spans="1:19" x14ac:dyDescent="0.25">
      <c r="A3345" s="66"/>
      <c r="B3345" s="56"/>
      <c r="C3345" s="67"/>
      <c r="D3345" s="68"/>
      <c r="E3345" s="69"/>
      <c r="F3345" s="70"/>
      <c r="G3345" s="71"/>
      <c r="H3345" s="66">
        <v>9000000</v>
      </c>
      <c r="I3345" s="67" t="s">
        <v>293</v>
      </c>
      <c r="J3345" s="72">
        <v>0.17534100000000008</v>
      </c>
      <c r="K3345" s="73">
        <v>0.17534100000000002</v>
      </c>
      <c r="L3345" s="73">
        <f t="shared" si="208"/>
        <v>2.153450993805122E-2</v>
      </c>
      <c r="M3345" s="73">
        <v>1.1207999938051216E-2</v>
      </c>
      <c r="N3345" s="73">
        <v>5.1186100000000009E-3</v>
      </c>
      <c r="O3345" s="73">
        <v>5.2078999999999997E-3</v>
      </c>
      <c r="P3345" s="74">
        <f t="shared" si="209"/>
        <v>6.3921158987636742E-2</v>
      </c>
      <c r="Q3345" s="74">
        <f t="shared" si="210"/>
        <v>9.3113475673409052E-2</v>
      </c>
      <c r="R3345" s="75">
        <f t="shared" si="211"/>
        <v>0.12281502864732845</v>
      </c>
      <c r="S3345" s="7"/>
    </row>
    <row r="3346" spans="1:19" x14ac:dyDescent="0.25">
      <c r="A3346" s="44"/>
      <c r="B3346" s="45"/>
      <c r="C3346" s="46"/>
      <c r="D3346" s="47">
        <v>457</v>
      </c>
      <c r="E3346" s="48" t="s">
        <v>242</v>
      </c>
      <c r="F3346" s="49"/>
      <c r="G3346" s="50"/>
      <c r="H3346" s="90"/>
      <c r="I3346" s="46"/>
      <c r="J3346" s="51">
        <v>836.13305499999979</v>
      </c>
      <c r="K3346" s="52">
        <v>934.51772800000003</v>
      </c>
      <c r="L3346" s="53">
        <f t="shared" si="208"/>
        <v>172.9690747704563</v>
      </c>
      <c r="M3346" s="53">
        <v>57.271198200456297</v>
      </c>
      <c r="N3346" s="53">
        <v>55.43471081000002</v>
      </c>
      <c r="O3346" s="53">
        <v>60.263165760000007</v>
      </c>
      <c r="P3346" s="54">
        <f t="shared" si="209"/>
        <v>6.1284228735847261E-2</v>
      </c>
      <c r="Q3346" s="54">
        <f t="shared" si="210"/>
        <v>0.12060328620160356</v>
      </c>
      <c r="R3346" s="55">
        <f t="shared" si="211"/>
        <v>0.18508913163224261</v>
      </c>
      <c r="S3346" s="7"/>
    </row>
    <row r="3347" spans="1:19" x14ac:dyDescent="0.25">
      <c r="A3347" s="44"/>
      <c r="B3347" s="45"/>
      <c r="C3347" s="46"/>
      <c r="D3347" s="47"/>
      <c r="E3347" s="48"/>
      <c r="F3347" s="49">
        <v>1</v>
      </c>
      <c r="G3347" s="50" t="s">
        <v>136</v>
      </c>
      <c r="H3347" s="90"/>
      <c r="I3347" s="46"/>
      <c r="J3347" s="51">
        <v>58.248139000000009</v>
      </c>
      <c r="K3347" s="52">
        <v>74.62514800000001</v>
      </c>
      <c r="L3347" s="53">
        <f t="shared" si="208"/>
        <v>16.723391989427469</v>
      </c>
      <c r="M3347" s="53">
        <v>5.3434511894274692</v>
      </c>
      <c r="N3347" s="53">
        <v>3.8055085799999997</v>
      </c>
      <c r="O3347" s="53">
        <v>7.5744322199999994</v>
      </c>
      <c r="P3347" s="54">
        <f t="shared" si="209"/>
        <v>7.160389403083621E-2</v>
      </c>
      <c r="Q3347" s="54">
        <f t="shared" si="210"/>
        <v>0.12259888274429241</v>
      </c>
      <c r="R3347" s="55">
        <f t="shared" si="211"/>
        <v>0.2240986106912306</v>
      </c>
      <c r="S3347" s="7"/>
    </row>
    <row r="3348" spans="1:19" x14ac:dyDescent="0.25">
      <c r="A3348" s="66"/>
      <c r="B3348" s="56"/>
      <c r="C3348" s="67"/>
      <c r="D3348" s="68"/>
      <c r="E3348" s="69"/>
      <c r="F3348" s="70"/>
      <c r="G3348" s="71"/>
      <c r="H3348" s="66">
        <v>3000001</v>
      </c>
      <c r="I3348" s="67" t="s">
        <v>283</v>
      </c>
      <c r="J3348" s="72">
        <v>7.10548</v>
      </c>
      <c r="K3348" s="73">
        <v>8.0083589999999987</v>
      </c>
      <c r="L3348" s="73">
        <f t="shared" si="208"/>
        <v>1.117216401070027</v>
      </c>
      <c r="M3348" s="73">
        <v>5.820395107002696E-2</v>
      </c>
      <c r="N3348" s="73">
        <v>7.9139950000000014E-2</v>
      </c>
      <c r="O3348" s="73">
        <v>0.97987250000000004</v>
      </c>
      <c r="P3348" s="74">
        <f t="shared" si="209"/>
        <v>7.2678998369112785E-3</v>
      </c>
      <c r="Q3348" s="74">
        <f t="shared" si="210"/>
        <v>1.7150067956497331E-2</v>
      </c>
      <c r="R3348" s="75">
        <f t="shared" si="211"/>
        <v>0.13950628350577529</v>
      </c>
      <c r="S3348" s="7"/>
    </row>
    <row r="3349" spans="1:19" x14ac:dyDescent="0.25">
      <c r="A3349" s="66"/>
      <c r="B3349" s="56"/>
      <c r="C3349" s="67"/>
      <c r="D3349" s="68"/>
      <c r="E3349" s="69"/>
      <c r="F3349" s="70"/>
      <c r="G3349" s="71"/>
      <c r="H3349" s="66">
        <v>3033254</v>
      </c>
      <c r="I3349" s="67" t="s">
        <v>408</v>
      </c>
      <c r="J3349" s="72">
        <v>11.688483000000002</v>
      </c>
      <c r="K3349" s="73">
        <v>12.556217</v>
      </c>
      <c r="L3349" s="73">
        <f t="shared" si="208"/>
        <v>3.8607142268399919</v>
      </c>
      <c r="M3349" s="73">
        <v>2.3567115868399924</v>
      </c>
      <c r="N3349" s="73">
        <v>0.88498187000000006</v>
      </c>
      <c r="O3349" s="73">
        <v>0.61902076999999989</v>
      </c>
      <c r="P3349" s="74">
        <f t="shared" si="209"/>
        <v>0.18769280483444914</v>
      </c>
      <c r="Q3349" s="74">
        <f t="shared" si="210"/>
        <v>0.25817437344703364</v>
      </c>
      <c r="R3349" s="75">
        <f t="shared" si="211"/>
        <v>0.30747431545982296</v>
      </c>
      <c r="S3349" s="7"/>
    </row>
    <row r="3350" spans="1:19" x14ac:dyDescent="0.25">
      <c r="A3350" s="66"/>
      <c r="B3350" s="56"/>
      <c r="C3350" s="67"/>
      <c r="D3350" s="68"/>
      <c r="E3350" s="69"/>
      <c r="F3350" s="70"/>
      <c r="G3350" s="71"/>
      <c r="H3350" s="66">
        <v>3033255</v>
      </c>
      <c r="I3350" s="67" t="s">
        <v>409</v>
      </c>
      <c r="J3350" s="72">
        <v>8.9125989999999984</v>
      </c>
      <c r="K3350" s="73">
        <v>14.515524000000001</v>
      </c>
      <c r="L3350" s="73">
        <f t="shared" si="208"/>
        <v>2.2913578287736831</v>
      </c>
      <c r="M3350" s="73">
        <v>0.29953288877368323</v>
      </c>
      <c r="N3350" s="73">
        <v>0.52134977000000005</v>
      </c>
      <c r="O3350" s="73">
        <v>1.4704751700000001</v>
      </c>
      <c r="P3350" s="74">
        <f t="shared" si="209"/>
        <v>2.0635347974601759E-2</v>
      </c>
      <c r="Q3350" s="74">
        <f t="shared" si="210"/>
        <v>5.6552051360576665E-2</v>
      </c>
      <c r="R3350" s="75">
        <f t="shared" si="211"/>
        <v>0.15785567429558059</v>
      </c>
      <c r="S3350" s="7"/>
    </row>
    <row r="3351" spans="1:19" ht="25.5" x14ac:dyDescent="0.25">
      <c r="A3351" s="66"/>
      <c r="B3351" s="56"/>
      <c r="C3351" s="67"/>
      <c r="D3351" s="68"/>
      <c r="E3351" s="69"/>
      <c r="F3351" s="70"/>
      <c r="G3351" s="71"/>
      <c r="H3351" s="66">
        <v>3033256</v>
      </c>
      <c r="I3351" s="67" t="s">
        <v>410</v>
      </c>
      <c r="J3351" s="72">
        <v>0.44359400000000004</v>
      </c>
      <c r="K3351" s="73">
        <v>2.4870569999999996</v>
      </c>
      <c r="L3351" s="73">
        <f t="shared" si="208"/>
        <v>0.72083819009402927</v>
      </c>
      <c r="M3351" s="73">
        <v>1.9107490094029345E-2</v>
      </c>
      <c r="N3351" s="73">
        <v>1.9780280000000001E-2</v>
      </c>
      <c r="O3351" s="73">
        <v>0.68195041999999995</v>
      </c>
      <c r="P3351" s="74">
        <f t="shared" si="209"/>
        <v>7.6827712810881889E-3</v>
      </c>
      <c r="Q3351" s="74">
        <f t="shared" si="210"/>
        <v>1.5636059042486501E-2</v>
      </c>
      <c r="R3351" s="75">
        <f t="shared" si="211"/>
        <v>0.28983581401392466</v>
      </c>
      <c r="S3351" s="7"/>
    </row>
    <row r="3352" spans="1:19" ht="25.5" x14ac:dyDescent="0.25">
      <c r="A3352" s="66"/>
      <c r="B3352" s="56"/>
      <c r="C3352" s="67"/>
      <c r="D3352" s="68"/>
      <c r="E3352" s="69"/>
      <c r="F3352" s="70"/>
      <c r="G3352" s="71"/>
      <c r="H3352" s="66">
        <v>3033311</v>
      </c>
      <c r="I3352" s="67" t="s">
        <v>411</v>
      </c>
      <c r="J3352" s="72">
        <v>2.7044900000000003</v>
      </c>
      <c r="K3352" s="73">
        <v>4.9534960000000012</v>
      </c>
      <c r="L3352" s="73">
        <f t="shared" si="208"/>
        <v>1.3635188811947072</v>
      </c>
      <c r="M3352" s="73">
        <v>0.16948825119470712</v>
      </c>
      <c r="N3352" s="73">
        <v>0.14530222000000001</v>
      </c>
      <c r="O3352" s="73">
        <v>1.0487284100000001</v>
      </c>
      <c r="P3352" s="74">
        <f t="shared" si="209"/>
        <v>3.4215885345361553E-2</v>
      </c>
      <c r="Q3352" s="74">
        <f t="shared" si="210"/>
        <v>6.3549152193664249E-2</v>
      </c>
      <c r="R3352" s="75">
        <f t="shared" si="211"/>
        <v>0.27526395119622726</v>
      </c>
      <c r="S3352" s="7"/>
    </row>
    <row r="3353" spans="1:19" ht="25.5" x14ac:dyDescent="0.25">
      <c r="A3353" s="66"/>
      <c r="B3353" s="56"/>
      <c r="C3353" s="67"/>
      <c r="D3353" s="68"/>
      <c r="E3353" s="69"/>
      <c r="F3353" s="70"/>
      <c r="G3353" s="71"/>
      <c r="H3353" s="66">
        <v>3033313</v>
      </c>
      <c r="I3353" s="67" t="s">
        <v>436</v>
      </c>
      <c r="J3353" s="72">
        <v>6.5985440000000013</v>
      </c>
      <c r="K3353" s="73">
        <v>7.0260690000000006</v>
      </c>
      <c r="L3353" s="73">
        <f t="shared" si="208"/>
        <v>1.6272709613137404</v>
      </c>
      <c r="M3353" s="73">
        <v>0.57960452131374041</v>
      </c>
      <c r="N3353" s="73">
        <v>0.52627136999999991</v>
      </c>
      <c r="O3353" s="73">
        <v>0.52139506999999996</v>
      </c>
      <c r="P3353" s="74">
        <f t="shared" si="209"/>
        <v>8.2493428589121509E-2</v>
      </c>
      <c r="Q3353" s="74">
        <f t="shared" si="210"/>
        <v>0.15739610460895562</v>
      </c>
      <c r="R3353" s="75">
        <f t="shared" si="211"/>
        <v>0.23160475100852843</v>
      </c>
      <c r="S3353" s="7"/>
    </row>
    <row r="3354" spans="1:19" x14ac:dyDescent="0.25">
      <c r="A3354" s="66"/>
      <c r="B3354" s="56"/>
      <c r="C3354" s="67"/>
      <c r="D3354" s="68"/>
      <c r="E3354" s="69"/>
      <c r="F3354" s="70"/>
      <c r="G3354" s="71"/>
      <c r="H3354" s="66">
        <v>9000000</v>
      </c>
      <c r="I3354" s="67" t="s">
        <v>293</v>
      </c>
      <c r="J3354" s="72">
        <v>20.794949000000013</v>
      </c>
      <c r="K3354" s="73">
        <v>25.078426000000007</v>
      </c>
      <c r="L3354" s="73">
        <f t="shared" si="208"/>
        <v>5.7424755001412899</v>
      </c>
      <c r="M3354" s="73">
        <v>1.8608025001412898</v>
      </c>
      <c r="N3354" s="73">
        <v>1.6286831199999996</v>
      </c>
      <c r="O3354" s="73">
        <v>2.2529898800000003</v>
      </c>
      <c r="P3354" s="74">
        <f t="shared" si="209"/>
        <v>7.4199333727774194E-2</v>
      </c>
      <c r="Q3354" s="74">
        <f t="shared" si="210"/>
        <v>0.13914292787518995</v>
      </c>
      <c r="R3354" s="75">
        <f t="shared" si="211"/>
        <v>0.22898069839555674</v>
      </c>
      <c r="S3354" s="7"/>
    </row>
    <row r="3355" spans="1:19" x14ac:dyDescent="0.25">
      <c r="A3355" s="44"/>
      <c r="B3355" s="45"/>
      <c r="C3355" s="46"/>
      <c r="D3355" s="47"/>
      <c r="E3355" s="48"/>
      <c r="F3355" s="49">
        <v>2</v>
      </c>
      <c r="G3355" s="50" t="s">
        <v>137</v>
      </c>
      <c r="H3355" s="90"/>
      <c r="I3355" s="46"/>
      <c r="J3355" s="51">
        <v>81.435378</v>
      </c>
      <c r="K3355" s="52">
        <v>76.109844999999993</v>
      </c>
      <c r="L3355" s="53">
        <f t="shared" si="208"/>
        <v>12.592901777913688</v>
      </c>
      <c r="M3355" s="53">
        <v>3.2048582979136881</v>
      </c>
      <c r="N3355" s="53">
        <v>4.1037294800000002</v>
      </c>
      <c r="O3355" s="53">
        <v>5.2843140000000002</v>
      </c>
      <c r="P3355" s="54">
        <f t="shared" si="209"/>
        <v>4.2108327745427526E-2</v>
      </c>
      <c r="Q3355" s="54">
        <f t="shared" si="210"/>
        <v>9.6026838287657651E-2</v>
      </c>
      <c r="R3355" s="55">
        <f t="shared" si="211"/>
        <v>0.16545693632556591</v>
      </c>
      <c r="S3355" s="7"/>
    </row>
    <row r="3356" spans="1:19" x14ac:dyDescent="0.25">
      <c r="A3356" s="66"/>
      <c r="B3356" s="56"/>
      <c r="C3356" s="67"/>
      <c r="D3356" s="68"/>
      <c r="E3356" s="69"/>
      <c r="F3356" s="70"/>
      <c r="G3356" s="71"/>
      <c r="H3356" s="66">
        <v>3000001</v>
      </c>
      <c r="I3356" s="67" t="s">
        <v>283</v>
      </c>
      <c r="J3356" s="72">
        <v>3.4608099999999999</v>
      </c>
      <c r="K3356" s="73">
        <v>4.5283319999999998</v>
      </c>
      <c r="L3356" s="73">
        <f t="shared" si="208"/>
        <v>0.92696999580287176</v>
      </c>
      <c r="M3356" s="73">
        <v>0.28621799580287188</v>
      </c>
      <c r="N3356" s="73">
        <v>0.61867299999999992</v>
      </c>
      <c r="O3356" s="73">
        <v>2.2079000000000001E-2</v>
      </c>
      <c r="P3356" s="74">
        <f t="shared" si="209"/>
        <v>6.3206053752876759E-2</v>
      </c>
      <c r="Q3356" s="74">
        <f t="shared" si="210"/>
        <v>0.19982876604517333</v>
      </c>
      <c r="R3356" s="75">
        <f t="shared" si="211"/>
        <v>0.20470451278812415</v>
      </c>
      <c r="S3356" s="7"/>
    </row>
    <row r="3357" spans="1:19" x14ac:dyDescent="0.25">
      <c r="A3357" s="66"/>
      <c r="B3357" s="56"/>
      <c r="C3357" s="67"/>
      <c r="D3357" s="68"/>
      <c r="E3357" s="69"/>
      <c r="F3357" s="70"/>
      <c r="G3357" s="71"/>
      <c r="H3357" s="66">
        <v>3033172</v>
      </c>
      <c r="I3357" s="67" t="s">
        <v>412</v>
      </c>
      <c r="J3357" s="72">
        <v>8.8984109999999994</v>
      </c>
      <c r="K3357" s="73">
        <v>12.945199000000001</v>
      </c>
      <c r="L3357" s="73">
        <f t="shared" si="208"/>
        <v>3.3848978496411295</v>
      </c>
      <c r="M3357" s="73">
        <v>0.88298093964112923</v>
      </c>
      <c r="N3357" s="73">
        <v>0.8135162800000002</v>
      </c>
      <c r="O3357" s="73">
        <v>1.6884006300000003</v>
      </c>
      <c r="P3357" s="74">
        <f t="shared" si="209"/>
        <v>6.820914376373273E-2</v>
      </c>
      <c r="Q3357" s="74">
        <f t="shared" si="210"/>
        <v>0.1310522317687916</v>
      </c>
      <c r="R3357" s="75">
        <f t="shared" si="211"/>
        <v>0.26147901238452415</v>
      </c>
      <c r="S3357" s="7"/>
    </row>
    <row r="3358" spans="1:19" ht="25.5" x14ac:dyDescent="0.25">
      <c r="A3358" s="66"/>
      <c r="B3358" s="56"/>
      <c r="C3358" s="67"/>
      <c r="D3358" s="68"/>
      <c r="E3358" s="69"/>
      <c r="F3358" s="70"/>
      <c r="G3358" s="71"/>
      <c r="H3358" s="66">
        <v>3033294</v>
      </c>
      <c r="I3358" s="67" t="s">
        <v>439</v>
      </c>
      <c r="J3358" s="72">
        <v>2.2437550000000002</v>
      </c>
      <c r="K3358" s="73">
        <v>2.351537</v>
      </c>
      <c r="L3358" s="73">
        <f t="shared" si="208"/>
        <v>0.46702678956695809</v>
      </c>
      <c r="M3358" s="73">
        <v>0.16551996956695803</v>
      </c>
      <c r="N3358" s="73">
        <v>0.15920208000000002</v>
      </c>
      <c r="O3358" s="73">
        <v>0.14230474000000001</v>
      </c>
      <c r="P3358" s="74">
        <f t="shared" si="209"/>
        <v>7.0387992860396417E-2</v>
      </c>
      <c r="Q3358" s="74">
        <f t="shared" si="210"/>
        <v>0.1380892792956088</v>
      </c>
      <c r="R3358" s="75">
        <f t="shared" si="211"/>
        <v>0.19860490800993483</v>
      </c>
      <c r="S3358" s="7"/>
    </row>
    <row r="3359" spans="1:19" x14ac:dyDescent="0.25">
      <c r="A3359" s="66"/>
      <c r="B3359" s="56"/>
      <c r="C3359" s="67"/>
      <c r="D3359" s="68"/>
      <c r="E3359" s="69"/>
      <c r="F3359" s="70"/>
      <c r="G3359" s="71"/>
      <c r="H3359" s="66">
        <v>3033295</v>
      </c>
      <c r="I3359" s="67" t="s">
        <v>413</v>
      </c>
      <c r="J3359" s="72">
        <v>6.3095680000000005</v>
      </c>
      <c r="K3359" s="73">
        <v>11.241687999999998</v>
      </c>
      <c r="L3359" s="73">
        <f t="shared" si="208"/>
        <v>1.8315499648384606</v>
      </c>
      <c r="M3359" s="73">
        <v>0.52087588483846048</v>
      </c>
      <c r="N3359" s="73">
        <v>0.51201448000000005</v>
      </c>
      <c r="O3359" s="73">
        <v>0.79865960000000014</v>
      </c>
      <c r="P3359" s="74">
        <f t="shared" si="209"/>
        <v>4.6334312501686632E-2</v>
      </c>
      <c r="Q3359" s="74">
        <f t="shared" si="210"/>
        <v>9.1880362169672436E-2</v>
      </c>
      <c r="R3359" s="75">
        <f t="shared" si="211"/>
        <v>0.16292481741518364</v>
      </c>
      <c r="S3359" s="7"/>
    </row>
    <row r="3360" spans="1:19" ht="25.5" x14ac:dyDescent="0.25">
      <c r="A3360" s="66"/>
      <c r="B3360" s="56"/>
      <c r="C3360" s="67"/>
      <c r="D3360" s="68"/>
      <c r="E3360" s="69"/>
      <c r="F3360" s="70"/>
      <c r="G3360" s="71"/>
      <c r="H3360" s="66">
        <v>3033297</v>
      </c>
      <c r="I3360" s="67" t="s">
        <v>440</v>
      </c>
      <c r="J3360" s="72">
        <v>7.7788459999999988</v>
      </c>
      <c r="K3360" s="73">
        <v>8.2026469999999989</v>
      </c>
      <c r="L3360" s="73">
        <f t="shared" si="208"/>
        <v>2.1147300531453537</v>
      </c>
      <c r="M3360" s="73">
        <v>0.53110351314535365</v>
      </c>
      <c r="N3360" s="73">
        <v>0.70193171999999993</v>
      </c>
      <c r="O3360" s="73">
        <v>0.88169481999999988</v>
      </c>
      <c r="P3360" s="74">
        <f t="shared" si="209"/>
        <v>6.4747820203082451E-2</v>
      </c>
      <c r="Q3360" s="74">
        <f t="shared" si="210"/>
        <v>0.15032162582948574</v>
      </c>
      <c r="R3360" s="75">
        <f t="shared" si="211"/>
        <v>0.25781068637299082</v>
      </c>
      <c r="S3360" s="7"/>
    </row>
    <row r="3361" spans="1:19" x14ac:dyDescent="0.25">
      <c r="A3361" s="66"/>
      <c r="B3361" s="56"/>
      <c r="C3361" s="67"/>
      <c r="D3361" s="68"/>
      <c r="E3361" s="69"/>
      <c r="F3361" s="70"/>
      <c r="G3361" s="71"/>
      <c r="H3361" s="66">
        <v>3033305</v>
      </c>
      <c r="I3361" s="67" t="s">
        <v>441</v>
      </c>
      <c r="J3361" s="72">
        <v>8.0522939999999998</v>
      </c>
      <c r="K3361" s="73">
        <v>9.3160070000000026</v>
      </c>
      <c r="L3361" s="73">
        <f t="shared" si="208"/>
        <v>2.180304324395018</v>
      </c>
      <c r="M3361" s="73">
        <v>0.29226781439501792</v>
      </c>
      <c r="N3361" s="73">
        <v>0.73379547999999994</v>
      </c>
      <c r="O3361" s="73">
        <v>1.1542410300000001</v>
      </c>
      <c r="P3361" s="74">
        <f t="shared" si="209"/>
        <v>3.1372648646036637E-2</v>
      </c>
      <c r="Q3361" s="74">
        <f t="shared" si="210"/>
        <v>0.11013981573811801</v>
      </c>
      <c r="R3361" s="75">
        <f t="shared" si="211"/>
        <v>0.23403850216031583</v>
      </c>
      <c r="S3361" s="7"/>
    </row>
    <row r="3362" spans="1:19" x14ac:dyDescent="0.25">
      <c r="A3362" s="66"/>
      <c r="B3362" s="56"/>
      <c r="C3362" s="67"/>
      <c r="D3362" s="68"/>
      <c r="E3362" s="69"/>
      <c r="F3362" s="70"/>
      <c r="G3362" s="71"/>
      <c r="H3362" s="66">
        <v>9000000</v>
      </c>
      <c r="I3362" s="67" t="s">
        <v>293</v>
      </c>
      <c r="J3362" s="72">
        <v>8.4041129999999971</v>
      </c>
      <c r="K3362" s="73">
        <v>9.0870879999999996</v>
      </c>
      <c r="L3362" s="73">
        <f t="shared" si="208"/>
        <v>1.6274671605246529</v>
      </c>
      <c r="M3362" s="73">
        <v>0.52584498052465278</v>
      </c>
      <c r="N3362" s="73">
        <v>0.53051159999999997</v>
      </c>
      <c r="O3362" s="73">
        <v>0.57111058000000015</v>
      </c>
      <c r="P3362" s="74">
        <f t="shared" si="209"/>
        <v>5.7867270628902547E-2</v>
      </c>
      <c r="Q3362" s="74">
        <f t="shared" si="210"/>
        <v>0.11624808525290532</v>
      </c>
      <c r="R3362" s="75">
        <f t="shared" si="211"/>
        <v>0.17909666556818343</v>
      </c>
      <c r="S3362" s="7"/>
    </row>
    <row r="3363" spans="1:19" x14ac:dyDescent="0.25">
      <c r="A3363" s="66"/>
      <c r="B3363" s="56"/>
      <c r="C3363" s="67"/>
      <c r="D3363" s="68"/>
      <c r="E3363" s="69"/>
      <c r="F3363" s="70"/>
      <c r="G3363" s="71"/>
      <c r="H3363" s="66">
        <v>9000009</v>
      </c>
      <c r="I3363" s="67" t="s">
        <v>294</v>
      </c>
      <c r="J3363" s="72">
        <v>36.287581000000003</v>
      </c>
      <c r="K3363" s="73">
        <v>18.437346999999999</v>
      </c>
      <c r="L3363" s="73">
        <f t="shared" si="208"/>
        <v>5.9955639999244179E-2</v>
      </c>
      <c r="M3363" s="73">
        <v>4.7199999244185165E-5</v>
      </c>
      <c r="N3363" s="73">
        <v>3.4084839999999998E-2</v>
      </c>
      <c r="O3363" s="73">
        <v>2.5823599999999999E-2</v>
      </c>
      <c r="P3363" s="74">
        <f t="shared" si="209"/>
        <v>2.5600212028436178E-6</v>
      </c>
      <c r="Q3363" s="74">
        <f t="shared" si="210"/>
        <v>1.8512446502874944E-3</v>
      </c>
      <c r="R3363" s="75">
        <f t="shared" si="211"/>
        <v>3.2518583069052276E-3</v>
      </c>
      <c r="S3363" s="7"/>
    </row>
    <row r="3364" spans="1:19" x14ac:dyDescent="0.25">
      <c r="A3364" s="44"/>
      <c r="B3364" s="45"/>
      <c r="C3364" s="46"/>
      <c r="D3364" s="47"/>
      <c r="E3364" s="48"/>
      <c r="F3364" s="49">
        <v>16</v>
      </c>
      <c r="G3364" s="50" t="s">
        <v>138</v>
      </c>
      <c r="H3364" s="90"/>
      <c r="I3364" s="46"/>
      <c r="J3364" s="51">
        <v>15.388615999999999</v>
      </c>
      <c r="K3364" s="52">
        <v>16.852297</v>
      </c>
      <c r="L3364" s="53">
        <f t="shared" si="208"/>
        <v>6.2815805284693278</v>
      </c>
      <c r="M3364" s="53">
        <v>1.723599678469327</v>
      </c>
      <c r="N3364" s="53">
        <v>2.4342606899999999</v>
      </c>
      <c r="O3364" s="53">
        <v>2.1237201600000004</v>
      </c>
      <c r="P3364" s="54">
        <f t="shared" si="209"/>
        <v>0.10227683967766098</v>
      </c>
      <c r="Q3364" s="54">
        <f t="shared" si="210"/>
        <v>0.24672365841103602</v>
      </c>
      <c r="R3364" s="55">
        <f t="shared" si="211"/>
        <v>0.37274328410360485</v>
      </c>
      <c r="S3364" s="7"/>
    </row>
    <row r="3365" spans="1:19" x14ac:dyDescent="0.25">
      <c r="A3365" s="66"/>
      <c r="B3365" s="56"/>
      <c r="C3365" s="67"/>
      <c r="D3365" s="68"/>
      <c r="E3365" s="69"/>
      <c r="F3365" s="70"/>
      <c r="G3365" s="71"/>
      <c r="H3365" s="66">
        <v>3000001</v>
      </c>
      <c r="I3365" s="67" t="s">
        <v>283</v>
      </c>
      <c r="J3365" s="72">
        <v>0.14619900000000002</v>
      </c>
      <c r="K3365" s="73">
        <v>0.199299</v>
      </c>
      <c r="L3365" s="73">
        <f t="shared" si="208"/>
        <v>1.8290000013038519E-2</v>
      </c>
      <c r="M3365" s="73">
        <v>1.500000013038516E-3</v>
      </c>
      <c r="N3365" s="73">
        <v>6.6200000000000009E-3</v>
      </c>
      <c r="O3365" s="73">
        <v>1.0170000000000002E-2</v>
      </c>
      <c r="P3365" s="74">
        <f t="shared" si="209"/>
        <v>7.5263800271878735E-3</v>
      </c>
      <c r="Q3365" s="74">
        <f t="shared" si="210"/>
        <v>4.0742803591781777E-2</v>
      </c>
      <c r="R3365" s="75">
        <f t="shared" si="211"/>
        <v>9.1771659732555202E-2</v>
      </c>
      <c r="S3365" s="7"/>
    </row>
    <row r="3366" spans="1:19" ht="25.5" x14ac:dyDescent="0.25">
      <c r="A3366" s="66"/>
      <c r="B3366" s="56"/>
      <c r="C3366" s="67"/>
      <c r="D3366" s="68"/>
      <c r="E3366" s="69"/>
      <c r="F3366" s="70"/>
      <c r="G3366" s="71"/>
      <c r="H3366" s="66">
        <v>3000612</v>
      </c>
      <c r="I3366" s="67" t="s">
        <v>414</v>
      </c>
      <c r="J3366" s="72">
        <v>1.7089549999999998</v>
      </c>
      <c r="K3366" s="73">
        <v>1.7259800000000001</v>
      </c>
      <c r="L3366" s="73">
        <f t="shared" si="208"/>
        <v>0.40039607209088496</v>
      </c>
      <c r="M3366" s="73">
        <v>0.13262614209088497</v>
      </c>
      <c r="N3366" s="73">
        <v>0.13871183000000001</v>
      </c>
      <c r="O3366" s="73">
        <v>0.12905810000000001</v>
      </c>
      <c r="P3366" s="74">
        <f t="shared" si="209"/>
        <v>7.6841065418420243E-2</v>
      </c>
      <c r="Q3366" s="74">
        <f t="shared" si="210"/>
        <v>0.15720806271850482</v>
      </c>
      <c r="R3366" s="75">
        <f t="shared" si="211"/>
        <v>0.23198187238026219</v>
      </c>
      <c r="S3366" s="7"/>
    </row>
    <row r="3367" spans="1:19" ht="25.5" x14ac:dyDescent="0.25">
      <c r="A3367" s="66"/>
      <c r="B3367" s="56"/>
      <c r="C3367" s="67"/>
      <c r="D3367" s="68"/>
      <c r="E3367" s="69"/>
      <c r="F3367" s="70"/>
      <c r="G3367" s="71"/>
      <c r="H3367" s="66">
        <v>3000614</v>
      </c>
      <c r="I3367" s="67" t="s">
        <v>415</v>
      </c>
      <c r="J3367" s="72">
        <v>0.58065100000000003</v>
      </c>
      <c r="K3367" s="73">
        <v>0.62080500000000005</v>
      </c>
      <c r="L3367" s="73">
        <f t="shared" si="208"/>
        <v>0.15994906023168165</v>
      </c>
      <c r="M3367" s="73">
        <v>5.7471030231681652E-2</v>
      </c>
      <c r="N3367" s="73">
        <v>4.8632479999999999E-2</v>
      </c>
      <c r="O3367" s="73">
        <v>5.3845549999999992E-2</v>
      </c>
      <c r="P3367" s="74">
        <f t="shared" si="209"/>
        <v>9.2575011850229372E-2</v>
      </c>
      <c r="Q3367" s="74">
        <f t="shared" si="210"/>
        <v>0.17091278296998519</v>
      </c>
      <c r="R3367" s="75">
        <f t="shared" si="211"/>
        <v>0.25764782859622848</v>
      </c>
      <c r="S3367" s="7"/>
    </row>
    <row r="3368" spans="1:19" ht="38.25" x14ac:dyDescent="0.25">
      <c r="A3368" s="66"/>
      <c r="B3368" s="56"/>
      <c r="C3368" s="67"/>
      <c r="D3368" s="68"/>
      <c r="E3368" s="69"/>
      <c r="F3368" s="70"/>
      <c r="G3368" s="71"/>
      <c r="H3368" s="66">
        <v>3043959</v>
      </c>
      <c r="I3368" s="67" t="s">
        <v>416</v>
      </c>
      <c r="J3368" s="72">
        <v>0.94129900000000011</v>
      </c>
      <c r="K3368" s="73">
        <v>0.90929899999999997</v>
      </c>
      <c r="L3368" s="73">
        <f t="shared" si="208"/>
        <v>0.17190674205824794</v>
      </c>
      <c r="M3368" s="73">
        <v>7.0295382058247924E-2</v>
      </c>
      <c r="N3368" s="73">
        <v>4.14186E-2</v>
      </c>
      <c r="O3368" s="73">
        <v>6.0192760000000012E-2</v>
      </c>
      <c r="P3368" s="74">
        <f t="shared" si="209"/>
        <v>7.7307224640352543E-2</v>
      </c>
      <c r="Q3368" s="74">
        <f t="shared" si="210"/>
        <v>0.12285725823766212</v>
      </c>
      <c r="R3368" s="75">
        <f t="shared" si="211"/>
        <v>0.18905414177102134</v>
      </c>
      <c r="S3368" s="7"/>
    </row>
    <row r="3369" spans="1:19" ht="25.5" x14ac:dyDescent="0.25">
      <c r="A3369" s="66"/>
      <c r="B3369" s="56"/>
      <c r="C3369" s="67"/>
      <c r="D3369" s="68"/>
      <c r="E3369" s="69"/>
      <c r="F3369" s="70"/>
      <c r="G3369" s="71"/>
      <c r="H3369" s="66">
        <v>3043961</v>
      </c>
      <c r="I3369" s="67" t="s">
        <v>417</v>
      </c>
      <c r="J3369" s="72">
        <v>6.9367589999999995</v>
      </c>
      <c r="K3369" s="73">
        <v>7.1057170000000003</v>
      </c>
      <c r="L3369" s="73">
        <f t="shared" si="208"/>
        <v>3.2036950956819989</v>
      </c>
      <c r="M3369" s="73">
        <v>0.43203443568199873</v>
      </c>
      <c r="N3369" s="73">
        <v>1.4277137099999999</v>
      </c>
      <c r="O3369" s="73">
        <v>1.3439469500000003</v>
      </c>
      <c r="P3369" s="74">
        <f t="shared" si="209"/>
        <v>6.0800962898184478E-2</v>
      </c>
      <c r="Q3369" s="74">
        <f t="shared" si="210"/>
        <v>0.26172561413323925</v>
      </c>
      <c r="R3369" s="75">
        <f t="shared" si="211"/>
        <v>0.45086162250508977</v>
      </c>
      <c r="S3369" s="7"/>
    </row>
    <row r="3370" spans="1:19" ht="38.25" x14ac:dyDescent="0.25">
      <c r="A3370" s="66"/>
      <c r="B3370" s="56"/>
      <c r="C3370" s="67"/>
      <c r="D3370" s="68"/>
      <c r="E3370" s="69"/>
      <c r="F3370" s="70"/>
      <c r="G3370" s="71"/>
      <c r="H3370" s="66">
        <v>3043969</v>
      </c>
      <c r="I3370" s="67" t="s">
        <v>418</v>
      </c>
      <c r="J3370" s="72">
        <v>0.22764200000000001</v>
      </c>
      <c r="K3370" s="73">
        <v>0.76839299999999999</v>
      </c>
      <c r="L3370" s="73">
        <f t="shared" si="208"/>
        <v>9.0815850814996671E-2</v>
      </c>
      <c r="M3370" s="73">
        <v>3.342100081499666E-2</v>
      </c>
      <c r="N3370" s="73">
        <v>3.9149700000000003E-2</v>
      </c>
      <c r="O3370" s="73">
        <v>1.8245149999999998E-2</v>
      </c>
      <c r="P3370" s="74">
        <f t="shared" si="209"/>
        <v>4.3494671105796981E-2</v>
      </c>
      <c r="Q3370" s="74">
        <f t="shared" si="210"/>
        <v>9.4444770859438684E-2</v>
      </c>
      <c r="R3370" s="75">
        <f t="shared" si="211"/>
        <v>0.11818932605450164</v>
      </c>
      <c r="S3370" s="7"/>
    </row>
    <row r="3371" spans="1:19" x14ac:dyDescent="0.25">
      <c r="A3371" s="66"/>
      <c r="B3371" s="56"/>
      <c r="C3371" s="67"/>
      <c r="D3371" s="68"/>
      <c r="E3371" s="69"/>
      <c r="F3371" s="70"/>
      <c r="G3371" s="71"/>
      <c r="H3371" s="66">
        <v>9000000</v>
      </c>
      <c r="I3371" s="67" t="s">
        <v>293</v>
      </c>
      <c r="J3371" s="72">
        <v>4.8471109999999991</v>
      </c>
      <c r="K3371" s="73">
        <v>5.5228039999999998</v>
      </c>
      <c r="L3371" s="73">
        <f t="shared" si="208"/>
        <v>2.2365277075784786</v>
      </c>
      <c r="M3371" s="73">
        <v>0.9962516875784786</v>
      </c>
      <c r="N3371" s="73">
        <v>0.73201437000000003</v>
      </c>
      <c r="O3371" s="73">
        <v>0.50826165000000001</v>
      </c>
      <c r="P3371" s="74">
        <f t="shared" si="209"/>
        <v>0.18038874593023374</v>
      </c>
      <c r="Q3371" s="74">
        <f t="shared" si="210"/>
        <v>0.31293271634815911</v>
      </c>
      <c r="R3371" s="75">
        <f t="shared" si="211"/>
        <v>0.40496235382940959</v>
      </c>
      <c r="S3371" s="7"/>
    </row>
    <row r="3372" spans="1:19" x14ac:dyDescent="0.25">
      <c r="A3372" s="44"/>
      <c r="B3372" s="45"/>
      <c r="C3372" s="46"/>
      <c r="D3372" s="47"/>
      <c r="E3372" s="48"/>
      <c r="F3372" s="49">
        <v>17</v>
      </c>
      <c r="G3372" s="50" t="s">
        <v>139</v>
      </c>
      <c r="H3372" s="90"/>
      <c r="I3372" s="46"/>
      <c r="J3372" s="51">
        <v>18.547031999999998</v>
      </c>
      <c r="K3372" s="52">
        <v>19.233590999999997</v>
      </c>
      <c r="L3372" s="53">
        <f t="shared" si="208"/>
        <v>1.9879680053013074</v>
      </c>
      <c r="M3372" s="53">
        <v>0.45357239530130755</v>
      </c>
      <c r="N3372" s="53">
        <v>0.81843108999999992</v>
      </c>
      <c r="O3372" s="53">
        <v>0.71596451999999999</v>
      </c>
      <c r="P3372" s="54">
        <f t="shared" si="209"/>
        <v>2.3582304276996823E-2</v>
      </c>
      <c r="Q3372" s="54">
        <f t="shared" si="210"/>
        <v>6.6134477191560723E-2</v>
      </c>
      <c r="R3372" s="55">
        <f t="shared" si="211"/>
        <v>0.10335917017790945</v>
      </c>
      <c r="S3372" s="7"/>
    </row>
    <row r="3373" spans="1:19" x14ac:dyDescent="0.25">
      <c r="A3373" s="66"/>
      <c r="B3373" s="56"/>
      <c r="C3373" s="67"/>
      <c r="D3373" s="68"/>
      <c r="E3373" s="69"/>
      <c r="F3373" s="70"/>
      <c r="G3373" s="71"/>
      <c r="H3373" s="66">
        <v>3000001</v>
      </c>
      <c r="I3373" s="67" t="s">
        <v>283</v>
      </c>
      <c r="J3373" s="72">
        <v>5.5198730000000005</v>
      </c>
      <c r="K3373" s="73">
        <v>5.9706340000000004</v>
      </c>
      <c r="L3373" s="73">
        <f t="shared" si="208"/>
        <v>0.58450732687671658</v>
      </c>
      <c r="M3373" s="73">
        <v>7.6399996876716614E-2</v>
      </c>
      <c r="N3373" s="73">
        <v>0.46424585000000002</v>
      </c>
      <c r="O3373" s="73">
        <v>4.3861479999999994E-2</v>
      </c>
      <c r="P3373" s="74">
        <f t="shared" si="209"/>
        <v>1.2795960508836517E-2</v>
      </c>
      <c r="Q3373" s="74">
        <f t="shared" si="210"/>
        <v>9.0550827077445467E-2</v>
      </c>
      <c r="R3373" s="75">
        <f t="shared" si="211"/>
        <v>9.7897028502620748E-2</v>
      </c>
      <c r="S3373" s="7"/>
    </row>
    <row r="3374" spans="1:19" ht="38.25" x14ac:dyDescent="0.25">
      <c r="A3374" s="66"/>
      <c r="B3374" s="56"/>
      <c r="C3374" s="67"/>
      <c r="D3374" s="68"/>
      <c r="E3374" s="69"/>
      <c r="F3374" s="70"/>
      <c r="G3374" s="71"/>
      <c r="H3374" s="66">
        <v>3043977</v>
      </c>
      <c r="I3374" s="67" t="s">
        <v>419</v>
      </c>
      <c r="J3374" s="72">
        <v>1.1887E-2</v>
      </c>
      <c r="K3374" s="73">
        <v>1.1887E-2</v>
      </c>
      <c r="L3374" s="73">
        <f t="shared" si="208"/>
        <v>5.0000000000000001E-4</v>
      </c>
      <c r="M3374" s="73">
        <v>0</v>
      </c>
      <c r="N3374" s="73">
        <v>5.0000000000000001E-4</v>
      </c>
      <c r="O3374" s="73">
        <v>0</v>
      </c>
      <c r="P3374" s="74">
        <f t="shared" si="209"/>
        <v>0</v>
      </c>
      <c r="Q3374" s="74">
        <f t="shared" si="210"/>
        <v>4.2062757634390512E-2</v>
      </c>
      <c r="R3374" s="75">
        <f t="shared" si="211"/>
        <v>4.2062757634390512E-2</v>
      </c>
      <c r="S3374" s="7"/>
    </row>
    <row r="3375" spans="1:19" ht="63.75" x14ac:dyDescent="0.25">
      <c r="A3375" s="66"/>
      <c r="B3375" s="56"/>
      <c r="C3375" s="67"/>
      <c r="D3375" s="68"/>
      <c r="E3375" s="69"/>
      <c r="F3375" s="70"/>
      <c r="G3375" s="71"/>
      <c r="H3375" s="66">
        <v>3043981</v>
      </c>
      <c r="I3375" s="67" t="s">
        <v>420</v>
      </c>
      <c r="J3375" s="72">
        <v>3.3004729999999993</v>
      </c>
      <c r="K3375" s="73">
        <v>2.9273899999999999</v>
      </c>
      <c r="L3375" s="73">
        <f t="shared" si="208"/>
        <v>0.71113817920569433</v>
      </c>
      <c r="M3375" s="73">
        <v>0.10511694920569425</v>
      </c>
      <c r="N3375" s="73">
        <v>0.14312910000000001</v>
      </c>
      <c r="O3375" s="73">
        <v>0.46289213000000001</v>
      </c>
      <c r="P3375" s="74">
        <f t="shared" si="209"/>
        <v>3.5908078255953005E-2</v>
      </c>
      <c r="Q3375" s="74">
        <f t="shared" si="210"/>
        <v>8.4801153657590639E-2</v>
      </c>
      <c r="R3375" s="75">
        <f t="shared" si="211"/>
        <v>0.24292567071886367</v>
      </c>
      <c r="S3375" s="7"/>
    </row>
    <row r="3376" spans="1:19" x14ac:dyDescent="0.25">
      <c r="A3376" s="66"/>
      <c r="B3376" s="56"/>
      <c r="C3376" s="67"/>
      <c r="D3376" s="68"/>
      <c r="E3376" s="69"/>
      <c r="F3376" s="70"/>
      <c r="G3376" s="71"/>
      <c r="H3376" s="66">
        <v>3043982</v>
      </c>
      <c r="I3376" s="67" t="s">
        <v>421</v>
      </c>
      <c r="J3376" s="72">
        <v>0.12504100000000001</v>
      </c>
      <c r="K3376" s="73">
        <v>0.12504100000000001</v>
      </c>
      <c r="L3376" s="73">
        <f t="shared" si="208"/>
        <v>3.0000000130385161E-3</v>
      </c>
      <c r="M3376" s="73">
        <v>1.500000013038516E-3</v>
      </c>
      <c r="N3376" s="73">
        <v>1.5E-3</v>
      </c>
      <c r="O3376" s="73">
        <v>0</v>
      </c>
      <c r="P3376" s="74">
        <f t="shared" si="209"/>
        <v>1.1996065394858613E-2</v>
      </c>
      <c r="Q3376" s="74">
        <f t="shared" si="210"/>
        <v>2.39921306854433E-2</v>
      </c>
      <c r="R3376" s="75">
        <f t="shared" si="211"/>
        <v>2.39921306854433E-2</v>
      </c>
      <c r="S3376" s="7"/>
    </row>
    <row r="3377" spans="1:19" ht="25.5" x14ac:dyDescent="0.25">
      <c r="A3377" s="66"/>
      <c r="B3377" s="56"/>
      <c r="C3377" s="67"/>
      <c r="D3377" s="68"/>
      <c r="E3377" s="69"/>
      <c r="F3377" s="70"/>
      <c r="G3377" s="71"/>
      <c r="H3377" s="66">
        <v>3043983</v>
      </c>
      <c r="I3377" s="67" t="s">
        <v>422</v>
      </c>
      <c r="J3377" s="72">
        <v>7.9713390000000004</v>
      </c>
      <c r="K3377" s="73">
        <v>8.5777609999999989</v>
      </c>
      <c r="L3377" s="73">
        <f t="shared" si="208"/>
        <v>0.45126284922844118</v>
      </c>
      <c r="M3377" s="73">
        <v>0.18882624922844116</v>
      </c>
      <c r="N3377" s="73">
        <v>0.13727866</v>
      </c>
      <c r="O3377" s="73">
        <v>0.12515794</v>
      </c>
      <c r="P3377" s="74">
        <f t="shared" si="209"/>
        <v>2.2013465894939389E-2</v>
      </c>
      <c r="Q3377" s="74">
        <f t="shared" si="210"/>
        <v>3.801748605824308E-2</v>
      </c>
      <c r="R3377" s="75">
        <f t="shared" si="211"/>
        <v>5.2608466151999482E-2</v>
      </c>
      <c r="S3377" s="7"/>
    </row>
    <row r="3378" spans="1:19" ht="25.5" x14ac:dyDescent="0.25">
      <c r="A3378" s="66"/>
      <c r="B3378" s="56"/>
      <c r="C3378" s="67"/>
      <c r="D3378" s="68"/>
      <c r="E3378" s="69"/>
      <c r="F3378" s="70"/>
      <c r="G3378" s="71"/>
      <c r="H3378" s="66">
        <v>3043984</v>
      </c>
      <c r="I3378" s="67" t="s">
        <v>423</v>
      </c>
      <c r="J3378" s="72">
        <v>1.5024129999999998</v>
      </c>
      <c r="K3378" s="73">
        <v>1.5048719999999998</v>
      </c>
      <c r="L3378" s="73">
        <f t="shared" si="208"/>
        <v>0.22237764997741702</v>
      </c>
      <c r="M3378" s="73">
        <v>8.1729199977417011E-2</v>
      </c>
      <c r="N3378" s="73">
        <v>7.0277480000000003E-2</v>
      </c>
      <c r="O3378" s="73">
        <v>7.0370970000000005E-2</v>
      </c>
      <c r="P3378" s="74">
        <f t="shared" si="209"/>
        <v>5.4309735298030015E-2</v>
      </c>
      <c r="Q3378" s="74">
        <f t="shared" si="210"/>
        <v>0.10100970712287625</v>
      </c>
      <c r="R3378" s="75">
        <f t="shared" si="211"/>
        <v>0.14777180383276256</v>
      </c>
      <c r="S3378" s="7"/>
    </row>
    <row r="3379" spans="1:19" x14ac:dyDescent="0.25">
      <c r="A3379" s="66"/>
      <c r="B3379" s="56"/>
      <c r="C3379" s="67"/>
      <c r="D3379" s="68"/>
      <c r="E3379" s="69"/>
      <c r="F3379" s="70"/>
      <c r="G3379" s="71"/>
      <c r="H3379" s="66">
        <v>9000000</v>
      </c>
      <c r="I3379" s="67" t="s">
        <v>293</v>
      </c>
      <c r="J3379" s="72">
        <v>0.11600600000000001</v>
      </c>
      <c r="K3379" s="73">
        <v>0.11600600000000001</v>
      </c>
      <c r="L3379" s="73">
        <f t="shared" si="208"/>
        <v>1.5181999999999999E-2</v>
      </c>
      <c r="M3379" s="73">
        <v>0</v>
      </c>
      <c r="N3379" s="73">
        <v>1.5E-3</v>
      </c>
      <c r="O3379" s="73">
        <v>1.3682E-2</v>
      </c>
      <c r="P3379" s="74">
        <f t="shared" si="209"/>
        <v>0</v>
      </c>
      <c r="Q3379" s="74">
        <f t="shared" si="210"/>
        <v>1.2930365670741167E-2</v>
      </c>
      <c r="R3379" s="75">
        <f t="shared" si="211"/>
        <v>0.13087254107546159</v>
      </c>
      <c r="S3379" s="7"/>
    </row>
    <row r="3380" spans="1:19" x14ac:dyDescent="0.25">
      <c r="A3380" s="44"/>
      <c r="B3380" s="45"/>
      <c r="C3380" s="46"/>
      <c r="D3380" s="47"/>
      <c r="E3380" s="48"/>
      <c r="F3380" s="49">
        <v>18</v>
      </c>
      <c r="G3380" s="50" t="s">
        <v>140</v>
      </c>
      <c r="H3380" s="90"/>
      <c r="I3380" s="46"/>
      <c r="J3380" s="51">
        <v>24.987838000000004</v>
      </c>
      <c r="K3380" s="52">
        <v>26.845797000000005</v>
      </c>
      <c r="L3380" s="53">
        <f t="shared" si="208"/>
        <v>6.6439253030619874</v>
      </c>
      <c r="M3380" s="53">
        <v>2.4019558830619872</v>
      </c>
      <c r="N3380" s="53">
        <v>2.1419214700000002</v>
      </c>
      <c r="O3380" s="53">
        <v>2.10004795</v>
      </c>
      <c r="P3380" s="54">
        <f t="shared" si="209"/>
        <v>8.9472325335023084E-2</v>
      </c>
      <c r="Q3380" s="54">
        <f t="shared" si="210"/>
        <v>0.16925842630270899</v>
      </c>
      <c r="R3380" s="55">
        <f t="shared" si="211"/>
        <v>0.24748474791275468</v>
      </c>
      <c r="S3380" s="7"/>
    </row>
    <row r="3381" spans="1:19" x14ac:dyDescent="0.25">
      <c r="A3381" s="66"/>
      <c r="B3381" s="56"/>
      <c r="C3381" s="67"/>
      <c r="D3381" s="68"/>
      <c r="E3381" s="69"/>
      <c r="F3381" s="70"/>
      <c r="G3381" s="71"/>
      <c r="H3381" s="66">
        <v>3000001</v>
      </c>
      <c r="I3381" s="67" t="s">
        <v>283</v>
      </c>
      <c r="J3381" s="72">
        <v>2.2294000000000001E-2</v>
      </c>
      <c r="K3381" s="73">
        <v>2.2294000000000001E-2</v>
      </c>
      <c r="L3381" s="73">
        <f t="shared" si="208"/>
        <v>2.0000000000000001E-4</v>
      </c>
      <c r="M3381" s="73">
        <v>0</v>
      </c>
      <c r="N3381" s="73">
        <v>0</v>
      </c>
      <c r="O3381" s="73">
        <v>2.0000000000000001E-4</v>
      </c>
      <c r="P3381" s="74">
        <f t="shared" si="209"/>
        <v>0</v>
      </c>
      <c r="Q3381" s="74">
        <f t="shared" si="210"/>
        <v>0</v>
      </c>
      <c r="R3381" s="75">
        <f t="shared" si="211"/>
        <v>8.9710235937920518E-3</v>
      </c>
      <c r="S3381" s="7"/>
    </row>
    <row r="3382" spans="1:19" ht="38.25" x14ac:dyDescent="0.25">
      <c r="A3382" s="66"/>
      <c r="B3382" s="56"/>
      <c r="C3382" s="67"/>
      <c r="D3382" s="68"/>
      <c r="E3382" s="69"/>
      <c r="F3382" s="70"/>
      <c r="G3382" s="71"/>
      <c r="H3382" s="66">
        <v>3000015</v>
      </c>
      <c r="I3382" s="67" t="s">
        <v>437</v>
      </c>
      <c r="J3382" s="72">
        <v>2.0428480000000002</v>
      </c>
      <c r="K3382" s="73">
        <v>2.2739210000000001</v>
      </c>
      <c r="L3382" s="73">
        <f t="shared" si="208"/>
        <v>0.13105016921778023</v>
      </c>
      <c r="M3382" s="73">
        <v>9.4714419217780232E-2</v>
      </c>
      <c r="N3382" s="73">
        <v>3.0230849999999997E-2</v>
      </c>
      <c r="O3382" s="73">
        <v>6.1049000000000008E-3</v>
      </c>
      <c r="P3382" s="74">
        <f t="shared" si="209"/>
        <v>4.1652466914101335E-2</v>
      </c>
      <c r="Q3382" s="74">
        <f t="shared" si="210"/>
        <v>5.494705806304627E-2</v>
      </c>
      <c r="R3382" s="75">
        <f t="shared" si="211"/>
        <v>5.7631803927128612E-2</v>
      </c>
      <c r="S3382" s="7"/>
    </row>
    <row r="3383" spans="1:19" ht="25.5" x14ac:dyDescent="0.25">
      <c r="A3383" s="66"/>
      <c r="B3383" s="56"/>
      <c r="C3383" s="67"/>
      <c r="D3383" s="68"/>
      <c r="E3383" s="69"/>
      <c r="F3383" s="70"/>
      <c r="G3383" s="71"/>
      <c r="H3383" s="66">
        <v>3000016</v>
      </c>
      <c r="I3383" s="67" t="s">
        <v>424</v>
      </c>
      <c r="J3383" s="72">
        <v>21.331139</v>
      </c>
      <c r="K3383" s="73">
        <v>22.924383000000002</v>
      </c>
      <c r="L3383" s="73">
        <f t="shared" si="208"/>
        <v>6.2456183625709345</v>
      </c>
      <c r="M3383" s="73">
        <v>2.2094002225709346</v>
      </c>
      <c r="N3383" s="73">
        <v>2.0197311600000001</v>
      </c>
      <c r="O3383" s="73">
        <v>2.0164869799999998</v>
      </c>
      <c r="P3383" s="74">
        <f t="shared" si="209"/>
        <v>9.6377739918711638E-2</v>
      </c>
      <c r="Q3383" s="74">
        <f t="shared" si="210"/>
        <v>0.18448179750665195</v>
      </c>
      <c r="R3383" s="75">
        <f t="shared" si="211"/>
        <v>0.27244433852683991</v>
      </c>
      <c r="S3383" s="7"/>
    </row>
    <row r="3384" spans="1:19" ht="25.5" x14ac:dyDescent="0.25">
      <c r="A3384" s="66"/>
      <c r="B3384" s="56"/>
      <c r="C3384" s="67"/>
      <c r="D3384" s="68"/>
      <c r="E3384" s="69"/>
      <c r="F3384" s="70"/>
      <c r="G3384" s="71"/>
      <c r="H3384" s="66">
        <v>3000017</v>
      </c>
      <c r="I3384" s="67" t="s">
        <v>442</v>
      </c>
      <c r="J3384" s="72">
        <v>0.17088799999999998</v>
      </c>
      <c r="K3384" s="73">
        <v>0.170933</v>
      </c>
      <c r="L3384" s="73">
        <f t="shared" si="208"/>
        <v>2.065475008067023E-2</v>
      </c>
      <c r="M3384" s="73">
        <v>8.1690000806702301E-3</v>
      </c>
      <c r="N3384" s="73">
        <v>8.1849499999999999E-3</v>
      </c>
      <c r="O3384" s="73">
        <v>4.3007999999999996E-3</v>
      </c>
      <c r="P3384" s="74">
        <f t="shared" si="209"/>
        <v>4.7790655289910257E-2</v>
      </c>
      <c r="Q3384" s="74">
        <f t="shared" si="210"/>
        <v>9.567462152229371E-2</v>
      </c>
      <c r="R3384" s="75">
        <f t="shared" si="211"/>
        <v>0.12083535701514764</v>
      </c>
      <c r="S3384" s="7"/>
    </row>
    <row r="3385" spans="1:19" x14ac:dyDescent="0.25">
      <c r="A3385" s="66"/>
      <c r="B3385" s="56"/>
      <c r="C3385" s="67"/>
      <c r="D3385" s="68"/>
      <c r="E3385" s="69"/>
      <c r="F3385" s="70"/>
      <c r="G3385" s="71"/>
      <c r="H3385" s="66">
        <v>3000680</v>
      </c>
      <c r="I3385" s="67" t="s">
        <v>445</v>
      </c>
      <c r="J3385" s="72">
        <v>1.0165249999999999</v>
      </c>
      <c r="K3385" s="73">
        <v>1.0467649999999999</v>
      </c>
      <c r="L3385" s="73">
        <f t="shared" si="208"/>
        <v>0.22850402097031403</v>
      </c>
      <c r="M3385" s="73">
        <v>7.8742240970314015E-2</v>
      </c>
      <c r="N3385" s="73">
        <v>7.3840509999999998E-2</v>
      </c>
      <c r="O3385" s="73">
        <v>7.5921269999999999E-2</v>
      </c>
      <c r="P3385" s="74">
        <f t="shared" si="209"/>
        <v>7.5224373159509555E-2</v>
      </c>
      <c r="Q3385" s="74">
        <f t="shared" si="210"/>
        <v>0.14576600380249055</v>
      </c>
      <c r="R3385" s="75">
        <f t="shared" si="211"/>
        <v>0.21829543495465939</v>
      </c>
      <c r="S3385" s="7"/>
    </row>
    <row r="3386" spans="1:19" x14ac:dyDescent="0.25">
      <c r="A3386" s="66"/>
      <c r="B3386" s="56"/>
      <c r="C3386" s="67"/>
      <c r="D3386" s="68"/>
      <c r="E3386" s="69"/>
      <c r="F3386" s="70"/>
      <c r="G3386" s="71"/>
      <c r="H3386" s="66">
        <v>3000681</v>
      </c>
      <c r="I3386" s="67" t="s">
        <v>446</v>
      </c>
      <c r="J3386" s="72">
        <v>7.9452999999999996E-2</v>
      </c>
      <c r="K3386" s="73">
        <v>7.9452999999999996E-2</v>
      </c>
      <c r="L3386" s="73">
        <f t="shared" si="208"/>
        <v>6.1640001911073923E-3</v>
      </c>
      <c r="M3386" s="73">
        <v>7.7000001911073923E-3</v>
      </c>
      <c r="N3386" s="73">
        <v>6.1639999999999993E-3</v>
      </c>
      <c r="O3386" s="73">
        <v>-7.6999999999999994E-3</v>
      </c>
      <c r="P3386" s="74">
        <f t="shared" si="209"/>
        <v>9.691264258250025E-2</v>
      </c>
      <c r="Q3386" s="74">
        <f t="shared" si="210"/>
        <v>0.17449309895293308</v>
      </c>
      <c r="R3386" s="75">
        <f t="shared" si="211"/>
        <v>7.7580458775721409E-2</v>
      </c>
      <c r="S3386" s="7"/>
    </row>
    <row r="3387" spans="1:19" ht="76.5" x14ac:dyDescent="0.25">
      <c r="A3387" s="66"/>
      <c r="B3387" s="56"/>
      <c r="C3387" s="67"/>
      <c r="D3387" s="68"/>
      <c r="E3387" s="69"/>
      <c r="F3387" s="70"/>
      <c r="G3387" s="71"/>
      <c r="H3387" s="66">
        <v>3043987</v>
      </c>
      <c r="I3387" s="67" t="s">
        <v>425</v>
      </c>
      <c r="J3387" s="72">
        <v>5.9499999999999996E-3</v>
      </c>
      <c r="K3387" s="73">
        <v>5.9499999999999996E-3</v>
      </c>
      <c r="L3387" s="73">
        <f t="shared" si="208"/>
        <v>0</v>
      </c>
      <c r="M3387" s="73">
        <v>0</v>
      </c>
      <c r="N3387" s="73">
        <v>0</v>
      </c>
      <c r="O3387" s="73">
        <v>0</v>
      </c>
      <c r="P3387" s="74">
        <f t="shared" si="209"/>
        <v>0</v>
      </c>
      <c r="Q3387" s="74">
        <f t="shared" si="210"/>
        <v>0</v>
      </c>
      <c r="R3387" s="75">
        <f t="shared" si="211"/>
        <v>0</v>
      </c>
      <c r="S3387" s="7"/>
    </row>
    <row r="3388" spans="1:19" x14ac:dyDescent="0.25">
      <c r="A3388" s="66"/>
      <c r="B3388" s="56"/>
      <c r="C3388" s="67"/>
      <c r="D3388" s="68"/>
      <c r="E3388" s="69"/>
      <c r="F3388" s="70"/>
      <c r="G3388" s="71"/>
      <c r="H3388" s="66">
        <v>9000000</v>
      </c>
      <c r="I3388" s="67" t="s">
        <v>293</v>
      </c>
      <c r="J3388" s="72">
        <v>0.31874099999999994</v>
      </c>
      <c r="K3388" s="73">
        <v>0.322098</v>
      </c>
      <c r="L3388" s="73">
        <f t="shared" si="208"/>
        <v>1.1734000031180681E-2</v>
      </c>
      <c r="M3388" s="73">
        <v>3.2300000311806798E-3</v>
      </c>
      <c r="N3388" s="73">
        <v>3.7699999999999999E-3</v>
      </c>
      <c r="O3388" s="73">
        <v>4.7340000000000004E-3</v>
      </c>
      <c r="P3388" s="74">
        <f t="shared" si="209"/>
        <v>1.0028003996239281E-2</v>
      </c>
      <c r="Q3388" s="74">
        <f t="shared" si="210"/>
        <v>2.1732516287529507E-2</v>
      </c>
      <c r="R3388" s="75">
        <f t="shared" si="211"/>
        <v>3.6429906522799524E-2</v>
      </c>
      <c r="S3388" s="7"/>
    </row>
    <row r="3389" spans="1:19" x14ac:dyDescent="0.25">
      <c r="A3389" s="44"/>
      <c r="B3389" s="45"/>
      <c r="C3389" s="46"/>
      <c r="D3389" s="47"/>
      <c r="E3389" s="48"/>
      <c r="F3389" s="49">
        <v>24</v>
      </c>
      <c r="G3389" s="50" t="s">
        <v>141</v>
      </c>
      <c r="H3389" s="90"/>
      <c r="I3389" s="46"/>
      <c r="J3389" s="51">
        <v>6.7288910000000017</v>
      </c>
      <c r="K3389" s="52">
        <v>7.8920560000000028</v>
      </c>
      <c r="L3389" s="53">
        <f t="shared" si="208"/>
        <v>0.88470380932632509</v>
      </c>
      <c r="M3389" s="53">
        <v>0.48858238932632503</v>
      </c>
      <c r="N3389" s="53">
        <v>0.14864830000000001</v>
      </c>
      <c r="O3389" s="53">
        <v>0.24747311999999999</v>
      </c>
      <c r="P3389" s="54">
        <f t="shared" si="209"/>
        <v>6.1908124996366581E-2</v>
      </c>
      <c r="Q3389" s="54">
        <f t="shared" si="210"/>
        <v>8.0743305588090716E-2</v>
      </c>
      <c r="R3389" s="55">
        <f t="shared" si="211"/>
        <v>0.11210054887171667</v>
      </c>
      <c r="S3389" s="7"/>
    </row>
    <row r="3390" spans="1:19" x14ac:dyDescent="0.25">
      <c r="A3390" s="66"/>
      <c r="B3390" s="56"/>
      <c r="C3390" s="67"/>
      <c r="D3390" s="68"/>
      <c r="E3390" s="69"/>
      <c r="F3390" s="70"/>
      <c r="G3390" s="71"/>
      <c r="H3390" s="66">
        <v>3000001</v>
      </c>
      <c r="I3390" s="67" t="s">
        <v>283</v>
      </c>
      <c r="J3390" s="72">
        <v>0.145736</v>
      </c>
      <c r="K3390" s="73">
        <v>0.145736</v>
      </c>
      <c r="L3390" s="73">
        <f t="shared" si="208"/>
        <v>2.0082999849498271E-2</v>
      </c>
      <c r="M3390" s="73">
        <v>1.2149999849498272E-2</v>
      </c>
      <c r="N3390" s="73">
        <v>8.7999999999999988E-3</v>
      </c>
      <c r="O3390" s="73">
        <v>-8.6700000000000026E-4</v>
      </c>
      <c r="P3390" s="74">
        <f t="shared" si="209"/>
        <v>8.3369928154322009E-2</v>
      </c>
      <c r="Q3390" s="74">
        <f t="shared" si="210"/>
        <v>0.14375308674245396</v>
      </c>
      <c r="R3390" s="75">
        <f t="shared" si="211"/>
        <v>0.13780397327700961</v>
      </c>
      <c r="S3390" s="7"/>
    </row>
    <row r="3391" spans="1:19" ht="25.5" x14ac:dyDescent="0.25">
      <c r="A3391" s="66"/>
      <c r="B3391" s="56"/>
      <c r="C3391" s="67"/>
      <c r="D3391" s="68"/>
      <c r="E3391" s="69"/>
      <c r="F3391" s="70"/>
      <c r="G3391" s="71"/>
      <c r="H3391" s="66">
        <v>3000004</v>
      </c>
      <c r="I3391" s="67" t="s">
        <v>438</v>
      </c>
      <c r="J3391" s="72">
        <v>1.1998470000000001</v>
      </c>
      <c r="K3391" s="73">
        <v>2.2295440000000006</v>
      </c>
      <c r="L3391" s="73">
        <f t="shared" si="208"/>
        <v>0.31580384260155514</v>
      </c>
      <c r="M3391" s="73">
        <v>6.730274260155511E-2</v>
      </c>
      <c r="N3391" s="73">
        <v>7.0288340000000005E-2</v>
      </c>
      <c r="O3391" s="73">
        <v>0.17821276</v>
      </c>
      <c r="P3391" s="74">
        <f t="shared" si="209"/>
        <v>3.0186774785137718E-2</v>
      </c>
      <c r="Q3391" s="74">
        <f t="shared" si="210"/>
        <v>6.1712656310687335E-2</v>
      </c>
      <c r="R3391" s="75">
        <f t="shared" si="211"/>
        <v>0.1416450371024546</v>
      </c>
      <c r="S3391" s="7"/>
    </row>
    <row r="3392" spans="1:19" ht="25.5" x14ac:dyDescent="0.25">
      <c r="A3392" s="66"/>
      <c r="B3392" s="56"/>
      <c r="C3392" s="67"/>
      <c r="D3392" s="68"/>
      <c r="E3392" s="69"/>
      <c r="F3392" s="70"/>
      <c r="G3392" s="71"/>
      <c r="H3392" s="66">
        <v>3000366</v>
      </c>
      <c r="I3392" s="67" t="s">
        <v>443</v>
      </c>
      <c r="J3392" s="72">
        <v>1.9680000000000003E-2</v>
      </c>
      <c r="K3392" s="73">
        <v>1.9680000000000003E-2</v>
      </c>
      <c r="L3392" s="73">
        <f t="shared" si="208"/>
        <v>2.9429999828576112E-3</v>
      </c>
      <c r="M3392" s="73">
        <v>9.8099998285761103E-4</v>
      </c>
      <c r="N3392" s="73">
        <v>9.8099999999999988E-4</v>
      </c>
      <c r="O3392" s="73">
        <v>9.8099999999999988E-4</v>
      </c>
      <c r="P3392" s="74">
        <f t="shared" si="209"/>
        <v>4.98475601045534E-2</v>
      </c>
      <c r="Q3392" s="74">
        <f t="shared" si="210"/>
        <v>9.9695121080163152E-2</v>
      </c>
      <c r="R3392" s="75">
        <f t="shared" si="211"/>
        <v>0.1495426820557729</v>
      </c>
      <c r="S3392" s="7"/>
    </row>
    <row r="3393" spans="1:19" ht="25.5" x14ac:dyDescent="0.25">
      <c r="A3393" s="66"/>
      <c r="B3393" s="56"/>
      <c r="C3393" s="67"/>
      <c r="D3393" s="68"/>
      <c r="E3393" s="69"/>
      <c r="F3393" s="70"/>
      <c r="G3393" s="71"/>
      <c r="H3393" s="66">
        <v>3000372</v>
      </c>
      <c r="I3393" s="67" t="s">
        <v>444</v>
      </c>
      <c r="J3393" s="72">
        <v>2.8000000000000001E-2</v>
      </c>
      <c r="K3393" s="73">
        <v>4.0296000000000005E-2</v>
      </c>
      <c r="L3393" s="73">
        <f t="shared" si="208"/>
        <v>0</v>
      </c>
      <c r="M3393" s="73">
        <v>0</v>
      </c>
      <c r="N3393" s="73">
        <v>0</v>
      </c>
      <c r="O3393" s="73">
        <v>0</v>
      </c>
      <c r="P3393" s="74">
        <f t="shared" si="209"/>
        <v>0</v>
      </c>
      <c r="Q3393" s="74">
        <f t="shared" si="210"/>
        <v>0</v>
      </c>
      <c r="R3393" s="75">
        <f t="shared" si="211"/>
        <v>0</v>
      </c>
      <c r="S3393" s="7"/>
    </row>
    <row r="3394" spans="1:19" x14ac:dyDescent="0.25">
      <c r="A3394" s="66"/>
      <c r="B3394" s="56"/>
      <c r="C3394" s="67"/>
      <c r="D3394" s="68"/>
      <c r="E3394" s="69"/>
      <c r="F3394" s="70"/>
      <c r="G3394" s="71"/>
      <c r="H3394" s="66">
        <v>3000683</v>
      </c>
      <c r="I3394" s="67" t="s">
        <v>427</v>
      </c>
      <c r="J3394" s="72">
        <v>3.4733E-2</v>
      </c>
      <c r="K3394" s="73">
        <v>3.4733E-2</v>
      </c>
      <c r="L3394" s="73">
        <f t="shared" si="208"/>
        <v>1E-4</v>
      </c>
      <c r="M3394" s="73">
        <v>0</v>
      </c>
      <c r="N3394" s="73">
        <v>0</v>
      </c>
      <c r="O3394" s="73">
        <v>1E-4</v>
      </c>
      <c r="P3394" s="74">
        <f t="shared" si="209"/>
        <v>0</v>
      </c>
      <c r="Q3394" s="74">
        <f t="shared" si="210"/>
        <v>0</v>
      </c>
      <c r="R3394" s="75">
        <f t="shared" si="211"/>
        <v>2.879106325396597E-3</v>
      </c>
      <c r="S3394" s="7"/>
    </row>
    <row r="3395" spans="1:19" x14ac:dyDescent="0.25">
      <c r="A3395" s="66"/>
      <c r="B3395" s="56"/>
      <c r="C3395" s="67"/>
      <c r="D3395" s="68"/>
      <c r="E3395" s="69"/>
      <c r="F3395" s="70"/>
      <c r="G3395" s="71"/>
      <c r="H3395" s="66">
        <v>9000000</v>
      </c>
      <c r="I3395" s="67" t="s">
        <v>293</v>
      </c>
      <c r="J3395" s="72">
        <v>5.3008950000000015</v>
      </c>
      <c r="K3395" s="73">
        <v>5.422067000000002</v>
      </c>
      <c r="L3395" s="73">
        <f t="shared" si="208"/>
        <v>0.54577396689241409</v>
      </c>
      <c r="M3395" s="73">
        <v>0.40814864689241404</v>
      </c>
      <c r="N3395" s="73">
        <v>6.8578960000000008E-2</v>
      </c>
      <c r="O3395" s="73">
        <v>6.9046360000000001E-2</v>
      </c>
      <c r="P3395" s="74">
        <f t="shared" si="209"/>
        <v>7.5275470939848932E-2</v>
      </c>
      <c r="Q3395" s="74">
        <f t="shared" si="210"/>
        <v>8.7923592034626991E-2</v>
      </c>
      <c r="R3395" s="75">
        <f t="shared" si="211"/>
        <v>0.10065791641682294</v>
      </c>
      <c r="S3395" s="7"/>
    </row>
    <row r="3396" spans="1:19" ht="25.5" x14ac:dyDescent="0.25">
      <c r="A3396" s="44"/>
      <c r="B3396" s="45"/>
      <c r="C3396" s="46"/>
      <c r="D3396" s="47"/>
      <c r="E3396" s="48"/>
      <c r="F3396" s="49">
        <v>35</v>
      </c>
      <c r="G3396" s="50" t="s">
        <v>45</v>
      </c>
      <c r="H3396" s="90"/>
      <c r="I3396" s="46"/>
      <c r="J3396" s="51">
        <v>5.7499999999999996E-2</v>
      </c>
      <c r="K3396" s="52">
        <v>0.63821100000000008</v>
      </c>
      <c r="L3396" s="53">
        <f t="shared" si="208"/>
        <v>0.1777647397621743</v>
      </c>
      <c r="M3396" s="53">
        <v>3.1931599762174301E-2</v>
      </c>
      <c r="N3396" s="53">
        <v>5.194944E-2</v>
      </c>
      <c r="O3396" s="53">
        <v>9.38837E-2</v>
      </c>
      <c r="P3396" s="54">
        <f t="shared" si="209"/>
        <v>5.0032982449651126E-2</v>
      </c>
      <c r="Q3396" s="54">
        <f t="shared" si="210"/>
        <v>0.13143151679017487</v>
      </c>
      <c r="R3396" s="55">
        <f t="shared" si="211"/>
        <v>0.2785360010438151</v>
      </c>
      <c r="S3396" s="7"/>
    </row>
    <row r="3397" spans="1:19" ht="63.75" x14ac:dyDescent="0.25">
      <c r="A3397" s="66"/>
      <c r="B3397" s="56"/>
      <c r="C3397" s="67"/>
      <c r="D3397" s="68"/>
      <c r="E3397" s="69"/>
      <c r="F3397" s="70"/>
      <c r="G3397" s="71"/>
      <c r="H3397" s="66">
        <v>3000342</v>
      </c>
      <c r="I3397" s="67" t="s">
        <v>320</v>
      </c>
      <c r="J3397" s="72">
        <v>2.2499999999999999E-2</v>
      </c>
      <c r="K3397" s="73">
        <v>5.4500000000000007E-2</v>
      </c>
      <c r="L3397" s="73">
        <f t="shared" si="208"/>
        <v>1.1417539935054592E-2</v>
      </c>
      <c r="M3397" s="73">
        <v>3.8078999350545928E-3</v>
      </c>
      <c r="N3397" s="73">
        <v>3.8017400000000001E-3</v>
      </c>
      <c r="O3397" s="73">
        <v>3.8078999999999999E-3</v>
      </c>
      <c r="P3397" s="74">
        <f t="shared" si="209"/>
        <v>6.9869723578983342E-2</v>
      </c>
      <c r="Q3397" s="74">
        <f t="shared" si="210"/>
        <v>0.13962642082668975</v>
      </c>
      <c r="R3397" s="75">
        <f t="shared" si="211"/>
        <v>0.20949614559733193</v>
      </c>
      <c r="S3397" s="7"/>
    </row>
    <row r="3398" spans="1:19" ht="38.25" x14ac:dyDescent="0.25">
      <c r="A3398" s="66"/>
      <c r="B3398" s="56"/>
      <c r="C3398" s="67"/>
      <c r="D3398" s="68"/>
      <c r="E3398" s="69"/>
      <c r="F3398" s="70"/>
      <c r="G3398" s="71"/>
      <c r="H3398" s="66">
        <v>3000473</v>
      </c>
      <c r="I3398" s="67" t="s">
        <v>322</v>
      </c>
      <c r="J3398" s="72">
        <v>0.02</v>
      </c>
      <c r="K3398" s="73">
        <v>0.53771100000000005</v>
      </c>
      <c r="L3398" s="73">
        <f t="shared" si="208"/>
        <v>0.16377319982711971</v>
      </c>
      <c r="M3398" s="73">
        <v>2.8123699827119708E-2</v>
      </c>
      <c r="N3398" s="73">
        <v>4.7155200000000001E-2</v>
      </c>
      <c r="O3398" s="73">
        <v>8.8494299999999998E-2</v>
      </c>
      <c r="P3398" s="74">
        <f t="shared" si="209"/>
        <v>5.2302630645680866E-2</v>
      </c>
      <c r="Q3398" s="74">
        <f t="shared" si="210"/>
        <v>0.13999880944804868</v>
      </c>
      <c r="R3398" s="75">
        <f t="shared" si="211"/>
        <v>0.3045747619578541</v>
      </c>
      <c r="S3398" s="7"/>
    </row>
    <row r="3399" spans="1:19" x14ac:dyDescent="0.25">
      <c r="A3399" s="66"/>
      <c r="B3399" s="56"/>
      <c r="C3399" s="67"/>
      <c r="D3399" s="68"/>
      <c r="E3399" s="69"/>
      <c r="F3399" s="70"/>
      <c r="G3399" s="71"/>
      <c r="H3399" s="66">
        <v>9000000</v>
      </c>
      <c r="I3399" s="67" t="s">
        <v>293</v>
      </c>
      <c r="J3399" s="72">
        <v>1.4999999999999999E-2</v>
      </c>
      <c r="K3399" s="73">
        <v>4.5999999999999999E-2</v>
      </c>
      <c r="L3399" s="73">
        <f t="shared" ref="L3399:L3462" si="212">SUM(M3399,N3399,O3399)</f>
        <v>2.5739999999999999E-3</v>
      </c>
      <c r="M3399" s="73">
        <v>0</v>
      </c>
      <c r="N3399" s="73">
        <v>9.9249999999999989E-4</v>
      </c>
      <c r="O3399" s="73">
        <v>1.5815E-3</v>
      </c>
      <c r="P3399" s="74">
        <f t="shared" ref="P3399:P3462" si="213">IFERROR(M3399/K3399,0)</f>
        <v>0</v>
      </c>
      <c r="Q3399" s="74">
        <f t="shared" ref="Q3399:Q3462" si="214">IFERROR(SUM(M3399,N3399)/K3399,0)</f>
        <v>2.1576086956521738E-2</v>
      </c>
      <c r="R3399" s="75">
        <f t="shared" ref="R3399:R3462" si="215">IFERROR(SUM(M3399,N3399,O3399)/K3399,0)</f>
        <v>5.5956521739130433E-2</v>
      </c>
      <c r="S3399" s="7"/>
    </row>
    <row r="3400" spans="1:19" ht="25.5" x14ac:dyDescent="0.25">
      <c r="A3400" s="44"/>
      <c r="B3400" s="45"/>
      <c r="C3400" s="46"/>
      <c r="D3400" s="47"/>
      <c r="E3400" s="48"/>
      <c r="F3400" s="49">
        <v>42</v>
      </c>
      <c r="G3400" s="50" t="s">
        <v>158</v>
      </c>
      <c r="H3400" s="90"/>
      <c r="I3400" s="46"/>
      <c r="J3400" s="51">
        <v>90.351302999999987</v>
      </c>
      <c r="K3400" s="52">
        <v>86.832682999999989</v>
      </c>
      <c r="L3400" s="53">
        <f t="shared" si="212"/>
        <v>1.9589506564916672</v>
      </c>
      <c r="M3400" s="53">
        <v>0.73393565649166703</v>
      </c>
      <c r="N3400" s="53">
        <v>0.66549877000000002</v>
      </c>
      <c r="O3400" s="53">
        <v>0.55951623000000006</v>
      </c>
      <c r="P3400" s="54">
        <f t="shared" si="213"/>
        <v>8.4522973508911053E-3</v>
      </c>
      <c r="Q3400" s="54">
        <f t="shared" si="214"/>
        <v>1.6116448071651402E-2</v>
      </c>
      <c r="R3400" s="55">
        <f t="shared" si="215"/>
        <v>2.256006135951906E-2</v>
      </c>
      <c r="S3400" s="7"/>
    </row>
    <row r="3401" spans="1:19" ht="51" x14ac:dyDescent="0.25">
      <c r="A3401" s="66"/>
      <c r="B3401" s="56"/>
      <c r="C3401" s="67"/>
      <c r="D3401" s="68"/>
      <c r="E3401" s="69"/>
      <c r="F3401" s="70"/>
      <c r="G3401" s="71"/>
      <c r="H3401" s="66">
        <v>3000528</v>
      </c>
      <c r="I3401" s="67" t="s">
        <v>458</v>
      </c>
      <c r="J3401" s="72">
        <v>1.8600000000000002E-2</v>
      </c>
      <c r="K3401" s="73">
        <v>1.8599999999999998E-2</v>
      </c>
      <c r="L3401" s="73">
        <f t="shared" si="212"/>
        <v>4.3632799999999998E-3</v>
      </c>
      <c r="M3401" s="73">
        <v>0</v>
      </c>
      <c r="N3401" s="73">
        <v>7.6999999999999996E-4</v>
      </c>
      <c r="O3401" s="73">
        <v>3.5932799999999995E-3</v>
      </c>
      <c r="P3401" s="74">
        <f t="shared" si="213"/>
        <v>0</v>
      </c>
      <c r="Q3401" s="74">
        <f t="shared" si="214"/>
        <v>4.1397849462365591E-2</v>
      </c>
      <c r="R3401" s="75">
        <f t="shared" si="215"/>
        <v>0.23458494623655915</v>
      </c>
      <c r="S3401" s="7"/>
    </row>
    <row r="3402" spans="1:19" ht="38.25" x14ac:dyDescent="0.25">
      <c r="A3402" s="66"/>
      <c r="B3402" s="56"/>
      <c r="C3402" s="67"/>
      <c r="D3402" s="68"/>
      <c r="E3402" s="69"/>
      <c r="F3402" s="70"/>
      <c r="G3402" s="71"/>
      <c r="H3402" s="66">
        <v>3000529</v>
      </c>
      <c r="I3402" s="67" t="s">
        <v>459</v>
      </c>
      <c r="J3402" s="72">
        <v>3.3999999999999998E-3</v>
      </c>
      <c r="K3402" s="73">
        <v>3.3999999999999998E-3</v>
      </c>
      <c r="L3402" s="73">
        <f t="shared" si="212"/>
        <v>1E-4</v>
      </c>
      <c r="M3402" s="73">
        <v>0</v>
      </c>
      <c r="N3402" s="73">
        <v>0</v>
      </c>
      <c r="O3402" s="73">
        <v>1E-4</v>
      </c>
      <c r="P3402" s="74">
        <f t="shared" si="213"/>
        <v>0</v>
      </c>
      <c r="Q3402" s="74">
        <f t="shared" si="214"/>
        <v>0</v>
      </c>
      <c r="R3402" s="75">
        <f t="shared" si="215"/>
        <v>2.9411764705882356E-2</v>
      </c>
      <c r="S3402" s="7"/>
    </row>
    <row r="3403" spans="1:19" x14ac:dyDescent="0.25">
      <c r="A3403" s="66"/>
      <c r="B3403" s="56"/>
      <c r="C3403" s="67"/>
      <c r="D3403" s="68"/>
      <c r="E3403" s="69"/>
      <c r="F3403" s="70"/>
      <c r="G3403" s="71"/>
      <c r="H3403" s="66">
        <v>9000009</v>
      </c>
      <c r="I3403" s="67" t="s">
        <v>294</v>
      </c>
      <c r="J3403" s="72">
        <v>90.329302999999982</v>
      </c>
      <c r="K3403" s="73">
        <v>86.810682999999983</v>
      </c>
      <c r="L3403" s="73">
        <f t="shared" si="212"/>
        <v>1.954487376491667</v>
      </c>
      <c r="M3403" s="73">
        <v>0.73393565649166703</v>
      </c>
      <c r="N3403" s="73">
        <v>0.66472876999999997</v>
      </c>
      <c r="O3403" s="73">
        <v>0.55582295000000004</v>
      </c>
      <c r="P3403" s="74">
        <f t="shared" si="213"/>
        <v>8.4544393746063158E-3</v>
      </c>
      <c r="Q3403" s="74">
        <f t="shared" si="214"/>
        <v>1.6111662506925181E-2</v>
      </c>
      <c r="R3403" s="75">
        <f t="shared" si="215"/>
        <v>2.2514364695087902E-2</v>
      </c>
      <c r="S3403" s="7"/>
    </row>
    <row r="3404" spans="1:19" ht="25.5" x14ac:dyDescent="0.25">
      <c r="A3404" s="44"/>
      <c r="B3404" s="45"/>
      <c r="C3404" s="46"/>
      <c r="D3404" s="47"/>
      <c r="E3404" s="48"/>
      <c r="F3404" s="49">
        <v>51</v>
      </c>
      <c r="G3404" s="50" t="s">
        <v>24</v>
      </c>
      <c r="H3404" s="90"/>
      <c r="I3404" s="46"/>
      <c r="J3404" s="51">
        <v>0.70337300000000003</v>
      </c>
      <c r="K3404" s="52">
        <v>0.70337300000000003</v>
      </c>
      <c r="L3404" s="53">
        <f t="shared" si="212"/>
        <v>7.86975E-3</v>
      </c>
      <c r="M3404" s="53">
        <v>0</v>
      </c>
      <c r="N3404" s="53">
        <v>0</v>
      </c>
      <c r="O3404" s="53">
        <v>7.86975E-3</v>
      </c>
      <c r="P3404" s="54">
        <f t="shared" si="213"/>
        <v>0</v>
      </c>
      <c r="Q3404" s="54">
        <f t="shared" si="214"/>
        <v>0</v>
      </c>
      <c r="R3404" s="55">
        <f t="shared" si="215"/>
        <v>1.1188586994382781E-2</v>
      </c>
      <c r="S3404" s="7"/>
    </row>
    <row r="3405" spans="1:19" ht="25.5" x14ac:dyDescent="0.25">
      <c r="A3405" s="66"/>
      <c r="B3405" s="56"/>
      <c r="C3405" s="67"/>
      <c r="D3405" s="68"/>
      <c r="E3405" s="69"/>
      <c r="F3405" s="70"/>
      <c r="G3405" s="71"/>
      <c r="H3405" s="66">
        <v>3000098</v>
      </c>
      <c r="I3405" s="67" t="s">
        <v>553</v>
      </c>
      <c r="J3405" s="72">
        <v>1E-3</v>
      </c>
      <c r="K3405" s="73">
        <v>1E-3</v>
      </c>
      <c r="L3405" s="73">
        <f t="shared" si="212"/>
        <v>0</v>
      </c>
      <c r="M3405" s="73">
        <v>0</v>
      </c>
      <c r="N3405" s="73">
        <v>0</v>
      </c>
      <c r="O3405" s="73">
        <v>0</v>
      </c>
      <c r="P3405" s="74">
        <f t="shared" si="213"/>
        <v>0</v>
      </c>
      <c r="Q3405" s="74">
        <f t="shared" si="214"/>
        <v>0</v>
      </c>
      <c r="R3405" s="75">
        <f t="shared" si="215"/>
        <v>0</v>
      </c>
      <c r="S3405" s="7"/>
    </row>
    <row r="3406" spans="1:19" ht="38.25" x14ac:dyDescent="0.25">
      <c r="A3406" s="66"/>
      <c r="B3406" s="56"/>
      <c r="C3406" s="67"/>
      <c r="D3406" s="68"/>
      <c r="E3406" s="69"/>
      <c r="F3406" s="70"/>
      <c r="G3406" s="71"/>
      <c r="H3406" s="66">
        <v>3000712</v>
      </c>
      <c r="I3406" s="67" t="s">
        <v>295</v>
      </c>
      <c r="J3406" s="72">
        <v>0.33707599999999999</v>
      </c>
      <c r="K3406" s="73">
        <v>0.33707600000000004</v>
      </c>
      <c r="L3406" s="73">
        <f t="shared" si="212"/>
        <v>7.86975E-3</v>
      </c>
      <c r="M3406" s="73">
        <v>0</v>
      </c>
      <c r="N3406" s="73">
        <v>0</v>
      </c>
      <c r="O3406" s="73">
        <v>7.86975E-3</v>
      </c>
      <c r="P3406" s="74">
        <f t="shared" si="213"/>
        <v>0</v>
      </c>
      <c r="Q3406" s="74">
        <f t="shared" si="214"/>
        <v>0</v>
      </c>
      <c r="R3406" s="75">
        <f t="shared" si="215"/>
        <v>2.3347108663921486E-2</v>
      </c>
      <c r="S3406" s="7"/>
    </row>
    <row r="3407" spans="1:19" ht="25.5" x14ac:dyDescent="0.25">
      <c r="A3407" s="66"/>
      <c r="B3407" s="56"/>
      <c r="C3407" s="67"/>
      <c r="D3407" s="68"/>
      <c r="E3407" s="69"/>
      <c r="F3407" s="70"/>
      <c r="G3407" s="71"/>
      <c r="H3407" s="66">
        <v>3000713</v>
      </c>
      <c r="I3407" s="67" t="s">
        <v>313</v>
      </c>
      <c r="J3407" s="72">
        <v>0.36529699999999998</v>
      </c>
      <c r="K3407" s="73">
        <v>0.36529699999999998</v>
      </c>
      <c r="L3407" s="73">
        <f t="shared" si="212"/>
        <v>0</v>
      </c>
      <c r="M3407" s="73">
        <v>0</v>
      </c>
      <c r="N3407" s="73">
        <v>0</v>
      </c>
      <c r="O3407" s="73">
        <v>0</v>
      </c>
      <c r="P3407" s="74">
        <f t="shared" si="213"/>
        <v>0</v>
      </c>
      <c r="Q3407" s="74">
        <f t="shared" si="214"/>
        <v>0</v>
      </c>
      <c r="R3407" s="75">
        <f t="shared" si="215"/>
        <v>0</v>
      </c>
      <c r="S3407" s="7"/>
    </row>
    <row r="3408" spans="1:19" ht="51" x14ac:dyDescent="0.25">
      <c r="A3408" s="44"/>
      <c r="B3408" s="45"/>
      <c r="C3408" s="46"/>
      <c r="D3408" s="47"/>
      <c r="E3408" s="48"/>
      <c r="F3408" s="49">
        <v>57</v>
      </c>
      <c r="G3408" s="50" t="s">
        <v>50</v>
      </c>
      <c r="H3408" s="90"/>
      <c r="I3408" s="46"/>
      <c r="J3408" s="51">
        <v>5.6805840000000005</v>
      </c>
      <c r="K3408" s="52">
        <v>1.0443880000000001</v>
      </c>
      <c r="L3408" s="53">
        <f t="shared" si="212"/>
        <v>0.1002799996945262</v>
      </c>
      <c r="M3408" s="53">
        <v>9.4999996945261955E-3</v>
      </c>
      <c r="N3408" s="53">
        <v>4.3520000000000003E-2</v>
      </c>
      <c r="O3408" s="53">
        <v>4.7260000000000003E-2</v>
      </c>
      <c r="P3408" s="54">
        <f t="shared" si="213"/>
        <v>9.0962359721925134E-3</v>
      </c>
      <c r="Q3408" s="54">
        <f t="shared" si="214"/>
        <v>5.0766573049983527E-2</v>
      </c>
      <c r="R3408" s="55">
        <f t="shared" si="215"/>
        <v>9.6017954720397189E-2</v>
      </c>
      <c r="S3408" s="7"/>
    </row>
    <row r="3409" spans="1:19" ht="25.5" x14ac:dyDescent="0.25">
      <c r="A3409" s="66"/>
      <c r="B3409" s="56"/>
      <c r="C3409" s="67"/>
      <c r="D3409" s="68"/>
      <c r="E3409" s="69"/>
      <c r="F3409" s="70"/>
      <c r="G3409" s="71"/>
      <c r="H3409" s="66">
        <v>3000341</v>
      </c>
      <c r="I3409" s="67" t="s">
        <v>334</v>
      </c>
      <c r="J3409" s="72">
        <v>8.8999999999999999E-3</v>
      </c>
      <c r="K3409" s="73">
        <v>9.888000000000001E-3</v>
      </c>
      <c r="L3409" s="73">
        <f t="shared" si="212"/>
        <v>2.5999999999999998E-4</v>
      </c>
      <c r="M3409" s="73">
        <v>0</v>
      </c>
      <c r="N3409" s="73">
        <v>0</v>
      </c>
      <c r="O3409" s="73">
        <v>2.5999999999999998E-4</v>
      </c>
      <c r="P3409" s="74">
        <f t="shared" si="213"/>
        <v>0</v>
      </c>
      <c r="Q3409" s="74">
        <f t="shared" si="214"/>
        <v>0</v>
      </c>
      <c r="R3409" s="75">
        <f t="shared" si="215"/>
        <v>2.6294498381877019E-2</v>
      </c>
      <c r="S3409" s="7"/>
    </row>
    <row r="3410" spans="1:19" ht="25.5" x14ac:dyDescent="0.25">
      <c r="A3410" s="66"/>
      <c r="B3410" s="56"/>
      <c r="C3410" s="67"/>
      <c r="D3410" s="68"/>
      <c r="E3410" s="69"/>
      <c r="F3410" s="70"/>
      <c r="G3410" s="71"/>
      <c r="H3410" s="66">
        <v>3000475</v>
      </c>
      <c r="I3410" s="67" t="s">
        <v>335</v>
      </c>
      <c r="J3410" s="72">
        <v>9.9000000000000008E-3</v>
      </c>
      <c r="K3410" s="73">
        <v>1.43E-2</v>
      </c>
      <c r="L3410" s="73">
        <f t="shared" si="212"/>
        <v>0</v>
      </c>
      <c r="M3410" s="73">
        <v>0</v>
      </c>
      <c r="N3410" s="73">
        <v>0</v>
      </c>
      <c r="O3410" s="73">
        <v>0</v>
      </c>
      <c r="P3410" s="74">
        <f t="shared" si="213"/>
        <v>0</v>
      </c>
      <c r="Q3410" s="74">
        <f t="shared" si="214"/>
        <v>0</v>
      </c>
      <c r="R3410" s="75">
        <f t="shared" si="215"/>
        <v>0</v>
      </c>
      <c r="S3410" s="7"/>
    </row>
    <row r="3411" spans="1:19" x14ac:dyDescent="0.25">
      <c r="A3411" s="66"/>
      <c r="B3411" s="56"/>
      <c r="C3411" s="67"/>
      <c r="D3411" s="68"/>
      <c r="E3411" s="69"/>
      <c r="F3411" s="70"/>
      <c r="G3411" s="71"/>
      <c r="H3411" s="66">
        <v>3000507</v>
      </c>
      <c r="I3411" s="67" t="s">
        <v>337</v>
      </c>
      <c r="J3411" s="72">
        <v>1.01E-2</v>
      </c>
      <c r="K3411" s="73">
        <v>2.0199999999999999E-2</v>
      </c>
      <c r="L3411" s="73">
        <f t="shared" si="212"/>
        <v>0</v>
      </c>
      <c r="M3411" s="73">
        <v>0</v>
      </c>
      <c r="N3411" s="73">
        <v>0</v>
      </c>
      <c r="O3411" s="73">
        <v>0</v>
      </c>
      <c r="P3411" s="74">
        <f t="shared" si="213"/>
        <v>0</v>
      </c>
      <c r="Q3411" s="74">
        <f t="shared" si="214"/>
        <v>0</v>
      </c>
      <c r="R3411" s="75">
        <f t="shared" si="215"/>
        <v>0</v>
      </c>
      <c r="S3411" s="7"/>
    </row>
    <row r="3412" spans="1:19" x14ac:dyDescent="0.25">
      <c r="A3412" s="66"/>
      <c r="B3412" s="56"/>
      <c r="C3412" s="67"/>
      <c r="D3412" s="68"/>
      <c r="E3412" s="69"/>
      <c r="F3412" s="70"/>
      <c r="G3412" s="71"/>
      <c r="H3412" s="66">
        <v>9000009</v>
      </c>
      <c r="I3412" s="67" t="s">
        <v>294</v>
      </c>
      <c r="J3412" s="72">
        <v>5.6516840000000004</v>
      </c>
      <c r="K3412" s="73">
        <v>1</v>
      </c>
      <c r="L3412" s="73">
        <f t="shared" si="212"/>
        <v>0.1000199996945262</v>
      </c>
      <c r="M3412" s="73">
        <v>9.4999996945261955E-3</v>
      </c>
      <c r="N3412" s="73">
        <v>4.3520000000000003E-2</v>
      </c>
      <c r="O3412" s="73">
        <v>4.7E-2</v>
      </c>
      <c r="P3412" s="74">
        <f t="shared" si="213"/>
        <v>9.4999996945261955E-3</v>
      </c>
      <c r="Q3412" s="74">
        <f t="shared" si="214"/>
        <v>5.3019999694526199E-2</v>
      </c>
      <c r="R3412" s="75">
        <f t="shared" si="215"/>
        <v>0.1000199996945262</v>
      </c>
      <c r="S3412" s="7"/>
    </row>
    <row r="3413" spans="1:19" x14ac:dyDescent="0.25">
      <c r="A3413" s="44"/>
      <c r="B3413" s="45"/>
      <c r="C3413" s="46"/>
      <c r="D3413" s="47"/>
      <c r="E3413" s="48"/>
      <c r="F3413" s="49">
        <v>59</v>
      </c>
      <c r="G3413" s="50" t="s">
        <v>195</v>
      </c>
      <c r="H3413" s="90"/>
      <c r="I3413" s="46"/>
      <c r="J3413" s="51">
        <v>6.6182999999999992E-2</v>
      </c>
      <c r="K3413" s="52">
        <v>6.6182999999999992E-2</v>
      </c>
      <c r="L3413" s="53">
        <f t="shared" si="212"/>
        <v>1.8237999999999997E-2</v>
      </c>
      <c r="M3413" s="53">
        <v>0</v>
      </c>
      <c r="N3413" s="53">
        <v>2.3690000000000004E-3</v>
      </c>
      <c r="O3413" s="53">
        <v>1.5868999999999998E-2</v>
      </c>
      <c r="P3413" s="54">
        <f t="shared" si="213"/>
        <v>0</v>
      </c>
      <c r="Q3413" s="54">
        <f t="shared" si="214"/>
        <v>3.5794690479428265E-2</v>
      </c>
      <c r="R3413" s="55">
        <f t="shared" si="215"/>
        <v>0.27556925494462325</v>
      </c>
      <c r="S3413" s="7"/>
    </row>
    <row r="3414" spans="1:19" x14ac:dyDescent="0.25">
      <c r="A3414" s="66"/>
      <c r="B3414" s="56"/>
      <c r="C3414" s="67"/>
      <c r="D3414" s="68"/>
      <c r="E3414" s="69"/>
      <c r="F3414" s="70"/>
      <c r="G3414" s="71"/>
      <c r="H3414" s="66">
        <v>3000001</v>
      </c>
      <c r="I3414" s="67" t="s">
        <v>283</v>
      </c>
      <c r="J3414" s="72">
        <v>3.9310999999999999E-2</v>
      </c>
      <c r="K3414" s="73">
        <v>3.9310999999999999E-2</v>
      </c>
      <c r="L3414" s="73">
        <f t="shared" si="212"/>
        <v>0</v>
      </c>
      <c r="M3414" s="73">
        <v>0</v>
      </c>
      <c r="N3414" s="73">
        <v>0</v>
      </c>
      <c r="O3414" s="73">
        <v>0</v>
      </c>
      <c r="P3414" s="74">
        <f t="shared" si="213"/>
        <v>0</v>
      </c>
      <c r="Q3414" s="74">
        <f t="shared" si="214"/>
        <v>0</v>
      </c>
      <c r="R3414" s="75">
        <f t="shared" si="215"/>
        <v>0</v>
      </c>
      <c r="S3414" s="7"/>
    </row>
    <row r="3415" spans="1:19" ht="38.25" x14ac:dyDescent="0.25">
      <c r="A3415" s="66"/>
      <c r="B3415" s="56"/>
      <c r="C3415" s="67"/>
      <c r="D3415" s="68"/>
      <c r="E3415" s="69"/>
      <c r="F3415" s="70"/>
      <c r="G3415" s="71"/>
      <c r="H3415" s="66">
        <v>3000129</v>
      </c>
      <c r="I3415" s="67" t="s">
        <v>517</v>
      </c>
      <c r="J3415" s="72">
        <v>2.6872E-2</v>
      </c>
      <c r="K3415" s="73">
        <v>2.6872E-2</v>
      </c>
      <c r="L3415" s="73">
        <f t="shared" si="212"/>
        <v>1.8237999999999997E-2</v>
      </c>
      <c r="M3415" s="73">
        <v>0</v>
      </c>
      <c r="N3415" s="73">
        <v>2.3690000000000004E-3</v>
      </c>
      <c r="O3415" s="73">
        <v>1.5868999999999998E-2</v>
      </c>
      <c r="P3415" s="74">
        <f t="shared" si="213"/>
        <v>0</v>
      </c>
      <c r="Q3415" s="74">
        <f t="shared" si="214"/>
        <v>8.8158678178029193E-2</v>
      </c>
      <c r="R3415" s="75">
        <f t="shared" si="215"/>
        <v>0.67869901756475126</v>
      </c>
      <c r="S3415" s="7"/>
    </row>
    <row r="3416" spans="1:19" x14ac:dyDescent="0.25">
      <c r="A3416" s="44"/>
      <c r="B3416" s="45"/>
      <c r="C3416" s="46"/>
      <c r="D3416" s="47"/>
      <c r="E3416" s="48"/>
      <c r="F3416" s="49">
        <v>60</v>
      </c>
      <c r="G3416" s="50" t="s">
        <v>196</v>
      </c>
      <c r="H3416" s="90"/>
      <c r="I3416" s="46"/>
      <c r="J3416" s="51">
        <v>1.3436E-2</v>
      </c>
      <c r="K3416" s="52">
        <v>4.2883999999999999E-2</v>
      </c>
      <c r="L3416" s="53">
        <f t="shared" si="212"/>
        <v>7.45E-3</v>
      </c>
      <c r="M3416" s="53">
        <v>0</v>
      </c>
      <c r="N3416" s="53">
        <v>4.927E-3</v>
      </c>
      <c r="O3416" s="53">
        <v>2.5230000000000001E-3</v>
      </c>
      <c r="P3416" s="54">
        <f t="shared" si="213"/>
        <v>0</v>
      </c>
      <c r="Q3416" s="54">
        <f t="shared" si="214"/>
        <v>0.11489133476354818</v>
      </c>
      <c r="R3416" s="55">
        <f t="shared" si="215"/>
        <v>0.17372446600130587</v>
      </c>
      <c r="S3416" s="7"/>
    </row>
    <row r="3417" spans="1:19" ht="25.5" x14ac:dyDescent="0.25">
      <c r="A3417" s="66"/>
      <c r="B3417" s="56"/>
      <c r="C3417" s="67"/>
      <c r="D3417" s="68"/>
      <c r="E3417" s="69"/>
      <c r="F3417" s="70"/>
      <c r="G3417" s="71"/>
      <c r="H3417" s="66">
        <v>3000597</v>
      </c>
      <c r="I3417" s="67" t="s">
        <v>518</v>
      </c>
      <c r="J3417" s="72">
        <v>1.3436E-2</v>
      </c>
      <c r="K3417" s="73">
        <v>4.2883999999999999E-2</v>
      </c>
      <c r="L3417" s="73">
        <f t="shared" si="212"/>
        <v>7.45E-3</v>
      </c>
      <c r="M3417" s="73">
        <v>0</v>
      </c>
      <c r="N3417" s="73">
        <v>4.927E-3</v>
      </c>
      <c r="O3417" s="73">
        <v>2.5230000000000001E-3</v>
      </c>
      <c r="P3417" s="74">
        <f t="shared" si="213"/>
        <v>0</v>
      </c>
      <c r="Q3417" s="74">
        <f t="shared" si="214"/>
        <v>0.11489133476354818</v>
      </c>
      <c r="R3417" s="75">
        <f t="shared" si="215"/>
        <v>0.17372446600130587</v>
      </c>
      <c r="S3417" s="7"/>
    </row>
    <row r="3418" spans="1:19" ht="38.25" x14ac:dyDescent="0.25">
      <c r="A3418" s="44"/>
      <c r="B3418" s="45"/>
      <c r="C3418" s="46"/>
      <c r="D3418" s="47"/>
      <c r="E3418" s="48"/>
      <c r="F3418" s="49">
        <v>61</v>
      </c>
      <c r="G3418" s="50" t="s">
        <v>191</v>
      </c>
      <c r="H3418" s="90"/>
      <c r="I3418" s="46"/>
      <c r="J3418" s="51">
        <v>19.622557</v>
      </c>
      <c r="K3418" s="52">
        <v>14.870641000000003</v>
      </c>
      <c r="L3418" s="53">
        <f t="shared" si="212"/>
        <v>1.7826669491729821</v>
      </c>
      <c r="M3418" s="53">
        <v>0.20763852917298209</v>
      </c>
      <c r="N3418" s="53">
        <v>0.53304171</v>
      </c>
      <c r="O3418" s="53">
        <v>1.04198671</v>
      </c>
      <c r="P3418" s="54">
        <f t="shared" si="213"/>
        <v>1.3962984458637799E-2</v>
      </c>
      <c r="Q3418" s="54">
        <f t="shared" si="214"/>
        <v>4.9808225427066796E-2</v>
      </c>
      <c r="R3418" s="55">
        <f t="shared" si="215"/>
        <v>0.11987828562151301</v>
      </c>
      <c r="S3418" s="7"/>
    </row>
    <row r="3419" spans="1:19" ht="25.5" x14ac:dyDescent="0.25">
      <c r="A3419" s="66"/>
      <c r="B3419" s="56"/>
      <c r="C3419" s="67"/>
      <c r="D3419" s="68"/>
      <c r="E3419" s="69"/>
      <c r="F3419" s="70"/>
      <c r="G3419" s="71"/>
      <c r="H3419" s="66">
        <v>3000132</v>
      </c>
      <c r="I3419" s="67" t="s">
        <v>513</v>
      </c>
      <c r="J3419" s="72">
        <v>9.6427040000000002</v>
      </c>
      <c r="K3419" s="73">
        <v>12.396586000000003</v>
      </c>
      <c r="L3419" s="73">
        <f t="shared" si="212"/>
        <v>1.481436218631603</v>
      </c>
      <c r="M3419" s="73">
        <v>0.11994989863160299</v>
      </c>
      <c r="N3419" s="73">
        <v>0.42661352000000008</v>
      </c>
      <c r="O3419" s="73">
        <v>0.93487279999999984</v>
      </c>
      <c r="P3419" s="74">
        <f t="shared" si="213"/>
        <v>9.676042955020274E-3</v>
      </c>
      <c r="Q3419" s="74">
        <f t="shared" si="214"/>
        <v>4.4089833977806706E-2</v>
      </c>
      <c r="R3419" s="75">
        <f t="shared" si="215"/>
        <v>0.11950356482273447</v>
      </c>
      <c r="S3419" s="7"/>
    </row>
    <row r="3420" spans="1:19" ht="25.5" x14ac:dyDescent="0.25">
      <c r="A3420" s="66"/>
      <c r="B3420" s="56"/>
      <c r="C3420" s="67"/>
      <c r="D3420" s="68"/>
      <c r="E3420" s="69"/>
      <c r="F3420" s="70"/>
      <c r="G3420" s="71"/>
      <c r="H3420" s="66">
        <v>3000478</v>
      </c>
      <c r="I3420" s="67" t="s">
        <v>516</v>
      </c>
      <c r="J3420" s="72">
        <v>0.40906800000000004</v>
      </c>
      <c r="K3420" s="73">
        <v>0.40906800000000004</v>
      </c>
      <c r="L3420" s="73">
        <f t="shared" si="212"/>
        <v>9.1038220127473826E-2</v>
      </c>
      <c r="M3420" s="73">
        <v>2.5006230127473827E-2</v>
      </c>
      <c r="N3420" s="73">
        <v>3.3363299999999999E-2</v>
      </c>
      <c r="O3420" s="73">
        <v>3.266869E-2</v>
      </c>
      <c r="P3420" s="74">
        <f t="shared" si="213"/>
        <v>6.1129763578363069E-2</v>
      </c>
      <c r="Q3420" s="74">
        <f t="shared" si="214"/>
        <v>0.14268906423253302</v>
      </c>
      <c r="R3420" s="75">
        <f t="shared" si="215"/>
        <v>0.22255033424143131</v>
      </c>
      <c r="S3420" s="7"/>
    </row>
    <row r="3421" spans="1:19" ht="25.5" x14ac:dyDescent="0.25">
      <c r="A3421" s="66"/>
      <c r="B3421" s="56"/>
      <c r="C3421" s="67"/>
      <c r="D3421" s="68"/>
      <c r="E3421" s="69"/>
      <c r="F3421" s="70"/>
      <c r="G3421" s="71"/>
      <c r="H3421" s="66">
        <v>3000479</v>
      </c>
      <c r="I3421" s="67" t="s">
        <v>515</v>
      </c>
      <c r="J3421" s="72">
        <v>0.85886899999999988</v>
      </c>
      <c r="K3421" s="73">
        <v>0.85886899999999988</v>
      </c>
      <c r="L3421" s="73">
        <f t="shared" si="212"/>
        <v>0.11837919034649572</v>
      </c>
      <c r="M3421" s="73">
        <v>2.7693690346495714E-2</v>
      </c>
      <c r="N3421" s="73">
        <v>5.1541249999999997E-2</v>
      </c>
      <c r="O3421" s="73">
        <v>3.9144249999999998E-2</v>
      </c>
      <c r="P3421" s="74">
        <f t="shared" si="213"/>
        <v>3.2244370615886378E-2</v>
      </c>
      <c r="Q3421" s="74">
        <f t="shared" si="214"/>
        <v>9.2254977588544618E-2</v>
      </c>
      <c r="R3421" s="75">
        <f t="shared" si="215"/>
        <v>0.13783148576383095</v>
      </c>
      <c r="S3421" s="7"/>
    </row>
    <row r="3422" spans="1:19" x14ac:dyDescent="0.25">
      <c r="A3422" s="66"/>
      <c r="B3422" s="56"/>
      <c r="C3422" s="67"/>
      <c r="D3422" s="68"/>
      <c r="E3422" s="69"/>
      <c r="F3422" s="70"/>
      <c r="G3422" s="71"/>
      <c r="H3422" s="66">
        <v>9000000</v>
      </c>
      <c r="I3422" s="67" t="s">
        <v>293</v>
      </c>
      <c r="J3422" s="72">
        <v>0.28315100000000004</v>
      </c>
      <c r="K3422" s="73">
        <v>0.45544200000000001</v>
      </c>
      <c r="L3422" s="73">
        <f t="shared" si="212"/>
        <v>4.5523320248607675E-2</v>
      </c>
      <c r="M3422" s="73">
        <v>7.7987102486076765E-3</v>
      </c>
      <c r="N3422" s="73">
        <v>1.6523639999999999E-2</v>
      </c>
      <c r="O3422" s="73">
        <v>2.120097E-2</v>
      </c>
      <c r="P3422" s="74">
        <f t="shared" si="213"/>
        <v>1.7123388375704648E-2</v>
      </c>
      <c r="Q3422" s="74">
        <f t="shared" si="214"/>
        <v>5.3403836819194708E-2</v>
      </c>
      <c r="R3422" s="75">
        <f t="shared" si="215"/>
        <v>9.9954154971670761E-2</v>
      </c>
      <c r="S3422" s="7"/>
    </row>
    <row r="3423" spans="1:19" x14ac:dyDescent="0.25">
      <c r="A3423" s="66"/>
      <c r="B3423" s="56"/>
      <c r="C3423" s="67"/>
      <c r="D3423" s="68"/>
      <c r="E3423" s="69"/>
      <c r="F3423" s="70"/>
      <c r="G3423" s="71"/>
      <c r="H3423" s="66">
        <v>9000009</v>
      </c>
      <c r="I3423" s="67" t="s">
        <v>294</v>
      </c>
      <c r="J3423" s="72">
        <v>8.4287650000000003</v>
      </c>
      <c r="K3423" s="73">
        <v>0.75067600000000001</v>
      </c>
      <c r="L3423" s="73">
        <f t="shared" si="212"/>
        <v>4.6289999818801872E-2</v>
      </c>
      <c r="M3423" s="73">
        <v>2.718999981880188E-2</v>
      </c>
      <c r="N3423" s="73">
        <v>5.0000000000000001E-3</v>
      </c>
      <c r="O3423" s="73">
        <v>1.4099999999999998E-2</v>
      </c>
      <c r="P3423" s="74">
        <f t="shared" si="213"/>
        <v>3.6220686179925667E-2</v>
      </c>
      <c r="Q3423" s="74">
        <f t="shared" si="214"/>
        <v>4.2881349368838056E-2</v>
      </c>
      <c r="R3423" s="75">
        <f t="shared" si="215"/>
        <v>6.1664419561570996E-2</v>
      </c>
      <c r="S3423" s="7"/>
    </row>
    <row r="3424" spans="1:19" ht="51" x14ac:dyDescent="0.25">
      <c r="A3424" s="44"/>
      <c r="B3424" s="45"/>
      <c r="C3424" s="46"/>
      <c r="D3424" s="47"/>
      <c r="E3424" s="48"/>
      <c r="F3424" s="49">
        <v>65</v>
      </c>
      <c r="G3424" s="50" t="s">
        <v>183</v>
      </c>
      <c r="H3424" s="90"/>
      <c r="I3424" s="46"/>
      <c r="J3424" s="51">
        <v>0.11235199999999999</v>
      </c>
      <c r="K3424" s="52">
        <v>0.11235199999999999</v>
      </c>
      <c r="L3424" s="53">
        <f t="shared" si="212"/>
        <v>1.5707209972060321E-2</v>
      </c>
      <c r="M3424" s="53">
        <v>1.2499999720603228E-3</v>
      </c>
      <c r="N3424" s="53">
        <v>1.83621E-3</v>
      </c>
      <c r="O3424" s="53">
        <v>1.2620999999999999E-2</v>
      </c>
      <c r="P3424" s="54">
        <f t="shared" si="213"/>
        <v>1.1125747401562257E-2</v>
      </c>
      <c r="Q3424" s="54">
        <f t="shared" si="214"/>
        <v>2.7469114675843093E-2</v>
      </c>
      <c r="R3424" s="55">
        <f t="shared" si="215"/>
        <v>0.13980356355080747</v>
      </c>
      <c r="S3424" s="7"/>
    </row>
    <row r="3425" spans="1:19" ht="38.25" x14ac:dyDescent="0.25">
      <c r="A3425" s="66"/>
      <c r="B3425" s="56"/>
      <c r="C3425" s="67"/>
      <c r="D3425" s="68"/>
      <c r="E3425" s="69"/>
      <c r="F3425" s="70"/>
      <c r="G3425" s="71"/>
      <c r="H3425" s="66">
        <v>3000618</v>
      </c>
      <c r="I3425" s="67" t="s">
        <v>504</v>
      </c>
      <c r="J3425" s="72">
        <v>8.2505999999999996E-2</v>
      </c>
      <c r="K3425" s="73">
        <v>8.2505999999999996E-2</v>
      </c>
      <c r="L3425" s="73">
        <f t="shared" si="212"/>
        <v>1.4300999972060321E-2</v>
      </c>
      <c r="M3425" s="73">
        <v>1.2499999720603228E-3</v>
      </c>
      <c r="N3425" s="73">
        <v>1.33E-3</v>
      </c>
      <c r="O3425" s="73">
        <v>1.1720999999999999E-2</v>
      </c>
      <c r="P3425" s="74">
        <f t="shared" si="213"/>
        <v>1.5150412964636787E-2</v>
      </c>
      <c r="Q3425" s="74">
        <f t="shared" si="214"/>
        <v>3.1270452719321294E-2</v>
      </c>
      <c r="R3425" s="75">
        <f t="shared" si="215"/>
        <v>0.17333284818146949</v>
      </c>
      <c r="S3425" s="7"/>
    </row>
    <row r="3426" spans="1:19" ht="38.25" x14ac:dyDescent="0.25">
      <c r="A3426" s="66"/>
      <c r="B3426" s="56"/>
      <c r="C3426" s="67"/>
      <c r="D3426" s="68"/>
      <c r="E3426" s="69"/>
      <c r="F3426" s="70"/>
      <c r="G3426" s="71"/>
      <c r="H3426" s="66">
        <v>3000661</v>
      </c>
      <c r="I3426" s="67" t="s">
        <v>501</v>
      </c>
      <c r="J3426" s="72">
        <v>2.9845999999999998E-2</v>
      </c>
      <c r="K3426" s="73">
        <v>2.9845999999999998E-2</v>
      </c>
      <c r="L3426" s="73">
        <f t="shared" si="212"/>
        <v>1.40621E-3</v>
      </c>
      <c r="M3426" s="73">
        <v>0</v>
      </c>
      <c r="N3426" s="73">
        <v>5.0620999999999999E-4</v>
      </c>
      <c r="O3426" s="73">
        <v>8.9999999999999998E-4</v>
      </c>
      <c r="P3426" s="74">
        <f t="shared" si="213"/>
        <v>0</v>
      </c>
      <c r="Q3426" s="74">
        <f t="shared" si="214"/>
        <v>1.6960731756349261E-2</v>
      </c>
      <c r="R3426" s="75">
        <f t="shared" si="215"/>
        <v>4.7115526368692623E-2</v>
      </c>
      <c r="S3426" s="7"/>
    </row>
    <row r="3427" spans="1:19" ht="38.25" x14ac:dyDescent="0.25">
      <c r="A3427" s="44"/>
      <c r="B3427" s="45"/>
      <c r="C3427" s="46"/>
      <c r="D3427" s="47"/>
      <c r="E3427" s="48"/>
      <c r="F3427" s="49">
        <v>68</v>
      </c>
      <c r="G3427" s="50" t="s">
        <v>22</v>
      </c>
      <c r="H3427" s="90"/>
      <c r="I3427" s="46"/>
      <c r="J3427" s="51">
        <v>34.519110000000005</v>
      </c>
      <c r="K3427" s="52">
        <v>35.519304000000005</v>
      </c>
      <c r="L3427" s="53">
        <f t="shared" si="212"/>
        <v>3.8333238180717504</v>
      </c>
      <c r="M3427" s="53">
        <v>6.8610518071750448E-2</v>
      </c>
      <c r="N3427" s="53">
        <v>2.5991995999999999</v>
      </c>
      <c r="O3427" s="53">
        <v>1.1655137</v>
      </c>
      <c r="P3427" s="54">
        <f t="shared" si="213"/>
        <v>1.9316402728992222E-3</v>
      </c>
      <c r="Q3427" s="54">
        <f t="shared" si="214"/>
        <v>7.510873856288823E-2</v>
      </c>
      <c r="R3427" s="55">
        <f t="shared" si="215"/>
        <v>0.10792226722887785</v>
      </c>
      <c r="S3427" s="7"/>
    </row>
    <row r="3428" spans="1:19" ht="25.5" x14ac:dyDescent="0.25">
      <c r="A3428" s="66"/>
      <c r="B3428" s="56"/>
      <c r="C3428" s="67"/>
      <c r="D3428" s="68"/>
      <c r="E3428" s="69"/>
      <c r="F3428" s="70"/>
      <c r="G3428" s="71"/>
      <c r="H3428" s="66">
        <v>3000433</v>
      </c>
      <c r="I3428" s="67" t="s">
        <v>289</v>
      </c>
      <c r="J3428" s="72">
        <v>8.7096000000000007E-2</v>
      </c>
      <c r="K3428" s="73">
        <v>9.6796000000000007E-2</v>
      </c>
      <c r="L3428" s="73">
        <f t="shared" si="212"/>
        <v>2.849318E-2</v>
      </c>
      <c r="M3428" s="73">
        <v>0</v>
      </c>
      <c r="N3428" s="73">
        <v>2.7E-2</v>
      </c>
      <c r="O3428" s="73">
        <v>1.49318E-3</v>
      </c>
      <c r="P3428" s="74">
        <f t="shared" si="213"/>
        <v>0</v>
      </c>
      <c r="Q3428" s="74">
        <f t="shared" si="214"/>
        <v>0.27893714616306459</v>
      </c>
      <c r="R3428" s="75">
        <f t="shared" si="215"/>
        <v>0.29436319682631512</v>
      </c>
      <c r="S3428" s="7"/>
    </row>
    <row r="3429" spans="1:19" ht="38.25" x14ac:dyDescent="0.25">
      <c r="A3429" s="66"/>
      <c r="B3429" s="56"/>
      <c r="C3429" s="67"/>
      <c r="D3429" s="68"/>
      <c r="E3429" s="69"/>
      <c r="F3429" s="70"/>
      <c r="G3429" s="71"/>
      <c r="H3429" s="66">
        <v>3000435</v>
      </c>
      <c r="I3429" s="67" t="s">
        <v>290</v>
      </c>
      <c r="J3429" s="72">
        <v>0.28256800000000004</v>
      </c>
      <c r="K3429" s="73">
        <v>0.28256800000000004</v>
      </c>
      <c r="L3429" s="73">
        <f t="shared" si="212"/>
        <v>3.1818149691420605E-2</v>
      </c>
      <c r="M3429" s="73">
        <v>9.7078996914206073E-3</v>
      </c>
      <c r="N3429" s="73">
        <v>9.7079000000000002E-3</v>
      </c>
      <c r="O3429" s="73">
        <v>1.2402350000000001E-2</v>
      </c>
      <c r="P3429" s="74">
        <f t="shared" si="213"/>
        <v>3.4355976938013524E-2</v>
      </c>
      <c r="Q3429" s="74">
        <f t="shared" si="214"/>
        <v>6.8711954968080607E-2</v>
      </c>
      <c r="R3429" s="75">
        <f t="shared" si="215"/>
        <v>0.11260351381409289</v>
      </c>
      <c r="S3429" s="7"/>
    </row>
    <row r="3430" spans="1:19" ht="51" x14ac:dyDescent="0.25">
      <c r="A3430" s="66"/>
      <c r="B3430" s="56"/>
      <c r="C3430" s="67"/>
      <c r="D3430" s="68"/>
      <c r="E3430" s="69"/>
      <c r="F3430" s="70"/>
      <c r="G3430" s="71"/>
      <c r="H3430" s="66">
        <v>3000450</v>
      </c>
      <c r="I3430" s="67" t="s">
        <v>291</v>
      </c>
      <c r="J3430" s="72">
        <v>1.3166539999999998</v>
      </c>
      <c r="K3430" s="73">
        <v>1.3203739999999997</v>
      </c>
      <c r="L3430" s="73">
        <f t="shared" si="212"/>
        <v>0.14677855876679638</v>
      </c>
      <c r="M3430" s="73">
        <v>3.5753948766796384E-2</v>
      </c>
      <c r="N3430" s="73">
        <v>4.2394300000000003E-2</v>
      </c>
      <c r="O3430" s="73">
        <v>6.863031E-2</v>
      </c>
      <c r="P3430" s="74">
        <f t="shared" si="213"/>
        <v>2.7078652538444707E-2</v>
      </c>
      <c r="Q3430" s="74">
        <f t="shared" si="214"/>
        <v>5.9186449268765061E-2</v>
      </c>
      <c r="R3430" s="75">
        <f t="shared" si="215"/>
        <v>0.11116438127893795</v>
      </c>
      <c r="S3430" s="7"/>
    </row>
    <row r="3431" spans="1:19" ht="38.25" x14ac:dyDescent="0.25">
      <c r="A3431" s="66"/>
      <c r="B3431" s="56"/>
      <c r="C3431" s="67"/>
      <c r="D3431" s="68"/>
      <c r="E3431" s="69"/>
      <c r="F3431" s="70"/>
      <c r="G3431" s="71"/>
      <c r="H3431" s="66">
        <v>3000516</v>
      </c>
      <c r="I3431" s="67" t="s">
        <v>292</v>
      </c>
      <c r="J3431" s="72">
        <v>0.753</v>
      </c>
      <c r="K3431" s="73">
        <v>0.753</v>
      </c>
      <c r="L3431" s="73">
        <f t="shared" si="212"/>
        <v>0.20413500000000001</v>
      </c>
      <c r="M3431" s="73">
        <v>0</v>
      </c>
      <c r="N3431" s="73">
        <v>0</v>
      </c>
      <c r="O3431" s="73">
        <v>0.20413500000000001</v>
      </c>
      <c r="P3431" s="74">
        <f t="shared" si="213"/>
        <v>0</v>
      </c>
      <c r="Q3431" s="74">
        <f t="shared" si="214"/>
        <v>0</v>
      </c>
      <c r="R3431" s="75">
        <f t="shared" si="215"/>
        <v>0.27109561752988048</v>
      </c>
      <c r="S3431" s="7"/>
    </row>
    <row r="3432" spans="1:19" ht="25.5" x14ac:dyDescent="0.25">
      <c r="A3432" s="66"/>
      <c r="B3432" s="56"/>
      <c r="C3432" s="67"/>
      <c r="D3432" s="68"/>
      <c r="E3432" s="69"/>
      <c r="F3432" s="70"/>
      <c r="G3432" s="71"/>
      <c r="H3432" s="66">
        <v>3000565</v>
      </c>
      <c r="I3432" s="67" t="s">
        <v>382</v>
      </c>
      <c r="J3432" s="72">
        <v>0.162797</v>
      </c>
      <c r="K3432" s="73">
        <v>0.17899700000000004</v>
      </c>
      <c r="L3432" s="73">
        <f t="shared" si="212"/>
        <v>8.4600000000000005E-3</v>
      </c>
      <c r="M3432" s="73">
        <v>0</v>
      </c>
      <c r="N3432" s="73">
        <v>7.4600000000000005E-3</v>
      </c>
      <c r="O3432" s="73">
        <v>1E-3</v>
      </c>
      <c r="P3432" s="74">
        <f t="shared" si="213"/>
        <v>0</v>
      </c>
      <c r="Q3432" s="74">
        <f t="shared" si="214"/>
        <v>4.1676676145410249E-2</v>
      </c>
      <c r="R3432" s="75">
        <f t="shared" si="215"/>
        <v>4.726336195578696E-2</v>
      </c>
      <c r="S3432" s="7"/>
    </row>
    <row r="3433" spans="1:19" ht="38.25" x14ac:dyDescent="0.25">
      <c r="A3433" s="66"/>
      <c r="B3433" s="56"/>
      <c r="C3433" s="67"/>
      <c r="D3433" s="68"/>
      <c r="E3433" s="69"/>
      <c r="F3433" s="70"/>
      <c r="G3433" s="71"/>
      <c r="H3433" s="66">
        <v>3000610</v>
      </c>
      <c r="I3433" s="67" t="s">
        <v>460</v>
      </c>
      <c r="J3433" s="72">
        <v>25.165507999999999</v>
      </c>
      <c r="K3433" s="73">
        <v>25.168508000000003</v>
      </c>
      <c r="L3433" s="73">
        <f t="shared" si="212"/>
        <v>0.15560297000000001</v>
      </c>
      <c r="M3433" s="73">
        <v>0</v>
      </c>
      <c r="N3433" s="73">
        <v>8.5094390000000006E-2</v>
      </c>
      <c r="O3433" s="73">
        <v>7.0508580000000001E-2</v>
      </c>
      <c r="P3433" s="74">
        <f t="shared" si="213"/>
        <v>0</v>
      </c>
      <c r="Q3433" s="74">
        <f t="shared" si="214"/>
        <v>3.3809866679423346E-3</v>
      </c>
      <c r="R3433" s="75">
        <f t="shared" si="215"/>
        <v>6.1824471279743713E-3</v>
      </c>
      <c r="S3433" s="7"/>
    </row>
    <row r="3434" spans="1:19" x14ac:dyDescent="0.25">
      <c r="A3434" s="66"/>
      <c r="B3434" s="56"/>
      <c r="C3434" s="67"/>
      <c r="D3434" s="68"/>
      <c r="E3434" s="69"/>
      <c r="F3434" s="70"/>
      <c r="G3434" s="71"/>
      <c r="H3434" s="66">
        <v>9000000</v>
      </c>
      <c r="I3434" s="67" t="s">
        <v>293</v>
      </c>
      <c r="J3434" s="72">
        <v>1.1119890000000001</v>
      </c>
      <c r="K3434" s="73">
        <v>1.1117890000000001</v>
      </c>
      <c r="L3434" s="73">
        <f t="shared" si="212"/>
        <v>6.4793779613533456E-2</v>
      </c>
      <c r="M3434" s="73">
        <v>2.3148669613533457E-2</v>
      </c>
      <c r="N3434" s="73">
        <v>2.5499549999999999E-2</v>
      </c>
      <c r="O3434" s="73">
        <v>1.614556E-2</v>
      </c>
      <c r="P3434" s="74">
        <f t="shared" si="213"/>
        <v>2.0821099699253595E-2</v>
      </c>
      <c r="Q3434" s="74">
        <f t="shared" si="214"/>
        <v>4.3756701688479963E-2</v>
      </c>
      <c r="R3434" s="75">
        <f t="shared" si="215"/>
        <v>5.8278845728401203E-2</v>
      </c>
      <c r="S3434" s="7"/>
    </row>
    <row r="3435" spans="1:19" x14ac:dyDescent="0.25">
      <c r="A3435" s="66"/>
      <c r="B3435" s="56"/>
      <c r="C3435" s="67"/>
      <c r="D3435" s="68"/>
      <c r="E3435" s="69"/>
      <c r="F3435" s="70"/>
      <c r="G3435" s="71"/>
      <c r="H3435" s="66">
        <v>9000009</v>
      </c>
      <c r="I3435" s="67" t="s">
        <v>294</v>
      </c>
      <c r="J3435" s="72">
        <v>5.6394980000000006</v>
      </c>
      <c r="K3435" s="73">
        <v>6.607272</v>
      </c>
      <c r="L3435" s="73">
        <f t="shared" si="212"/>
        <v>3.1932421799999999</v>
      </c>
      <c r="M3435" s="73">
        <v>0</v>
      </c>
      <c r="N3435" s="73">
        <v>2.4020434599999998</v>
      </c>
      <c r="O3435" s="73">
        <v>0.79119872000000002</v>
      </c>
      <c r="P3435" s="74">
        <f t="shared" si="213"/>
        <v>0</v>
      </c>
      <c r="Q3435" s="74">
        <f t="shared" si="214"/>
        <v>0.36354541783658972</v>
      </c>
      <c r="R3435" s="75">
        <f t="shared" si="215"/>
        <v>0.48329207273440533</v>
      </c>
      <c r="S3435" s="7"/>
    </row>
    <row r="3436" spans="1:19" ht="25.5" x14ac:dyDescent="0.25">
      <c r="A3436" s="44"/>
      <c r="B3436" s="45"/>
      <c r="C3436" s="46"/>
      <c r="D3436" s="47"/>
      <c r="E3436" s="48"/>
      <c r="F3436" s="49">
        <v>82</v>
      </c>
      <c r="G3436" s="50" t="s">
        <v>197</v>
      </c>
      <c r="H3436" s="90"/>
      <c r="I3436" s="46"/>
      <c r="J3436" s="51">
        <v>0</v>
      </c>
      <c r="K3436" s="52">
        <v>1.1407779999999998</v>
      </c>
      <c r="L3436" s="53">
        <f t="shared" si="212"/>
        <v>0.74853005882984158</v>
      </c>
      <c r="M3436" s="53">
        <v>0.61329574882984161</v>
      </c>
      <c r="N3436" s="53">
        <v>0.13523431</v>
      </c>
      <c r="O3436" s="53">
        <v>0</v>
      </c>
      <c r="P3436" s="54">
        <f t="shared" si="213"/>
        <v>0.53761183054883743</v>
      </c>
      <c r="Q3436" s="54">
        <f t="shared" si="214"/>
        <v>0.6561575160371621</v>
      </c>
      <c r="R3436" s="55">
        <f t="shared" si="215"/>
        <v>0.6561575160371621</v>
      </c>
      <c r="S3436" s="7"/>
    </row>
    <row r="3437" spans="1:19" x14ac:dyDescent="0.25">
      <c r="A3437" s="66"/>
      <c r="B3437" s="56"/>
      <c r="C3437" s="67"/>
      <c r="D3437" s="68"/>
      <c r="E3437" s="69"/>
      <c r="F3437" s="70"/>
      <c r="G3437" s="71"/>
      <c r="H3437" s="66">
        <v>9000009</v>
      </c>
      <c r="I3437" s="67" t="s">
        <v>294</v>
      </c>
      <c r="J3437" s="72">
        <v>0</v>
      </c>
      <c r="K3437" s="73">
        <v>1.1407779999999998</v>
      </c>
      <c r="L3437" s="73">
        <f t="shared" si="212"/>
        <v>0.74853005882984158</v>
      </c>
      <c r="M3437" s="73">
        <v>0.61329574882984161</v>
      </c>
      <c r="N3437" s="73">
        <v>0.13523431</v>
      </c>
      <c r="O3437" s="73">
        <v>0</v>
      </c>
      <c r="P3437" s="74">
        <f t="shared" si="213"/>
        <v>0.53761183054883743</v>
      </c>
      <c r="Q3437" s="74">
        <f t="shared" si="214"/>
        <v>0.6561575160371621</v>
      </c>
      <c r="R3437" s="75">
        <f t="shared" si="215"/>
        <v>0.6561575160371621</v>
      </c>
      <c r="S3437" s="7"/>
    </row>
    <row r="3438" spans="1:19" ht="25.5" x14ac:dyDescent="0.25">
      <c r="A3438" s="44"/>
      <c r="B3438" s="45"/>
      <c r="C3438" s="46"/>
      <c r="D3438" s="47"/>
      <c r="E3438" s="48"/>
      <c r="F3438" s="49">
        <v>83</v>
      </c>
      <c r="G3438" s="50" t="s">
        <v>198</v>
      </c>
      <c r="H3438" s="90"/>
      <c r="I3438" s="46"/>
      <c r="J3438" s="51">
        <v>0.10198599999999999</v>
      </c>
      <c r="K3438" s="52">
        <v>5.7400549999999999</v>
      </c>
      <c r="L3438" s="53">
        <f t="shared" si="212"/>
        <v>0.34323793000000002</v>
      </c>
      <c r="M3438" s="53">
        <v>0</v>
      </c>
      <c r="N3438" s="53">
        <v>0.12693979999999999</v>
      </c>
      <c r="O3438" s="53">
        <v>0.21629813000000003</v>
      </c>
      <c r="P3438" s="54">
        <f t="shared" si="213"/>
        <v>0</v>
      </c>
      <c r="Q3438" s="54">
        <f t="shared" si="214"/>
        <v>2.2114735834412737E-2</v>
      </c>
      <c r="R3438" s="55">
        <f t="shared" si="215"/>
        <v>5.9796975812949529E-2</v>
      </c>
      <c r="S3438" s="7"/>
    </row>
    <row r="3439" spans="1:19" ht="25.5" x14ac:dyDescent="0.25">
      <c r="A3439" s="66"/>
      <c r="B3439" s="56"/>
      <c r="C3439" s="67"/>
      <c r="D3439" s="68"/>
      <c r="E3439" s="69"/>
      <c r="F3439" s="70"/>
      <c r="G3439" s="71"/>
      <c r="H3439" s="66">
        <v>3000627</v>
      </c>
      <c r="I3439" s="67" t="s">
        <v>523</v>
      </c>
      <c r="J3439" s="72">
        <v>0.10198599999999999</v>
      </c>
      <c r="K3439" s="73">
        <v>0.169209</v>
      </c>
      <c r="L3439" s="73">
        <f t="shared" si="212"/>
        <v>5.3803999999999998E-2</v>
      </c>
      <c r="M3439" s="73">
        <v>0</v>
      </c>
      <c r="N3439" s="73">
        <v>2.5231999999999997E-2</v>
      </c>
      <c r="O3439" s="73">
        <v>2.8572E-2</v>
      </c>
      <c r="P3439" s="74">
        <f t="shared" si="213"/>
        <v>0</v>
      </c>
      <c r="Q3439" s="74">
        <f t="shared" si="214"/>
        <v>0.14911736373360754</v>
      </c>
      <c r="R3439" s="75">
        <f t="shared" si="215"/>
        <v>0.31797363024425412</v>
      </c>
      <c r="S3439" s="7"/>
    </row>
    <row r="3440" spans="1:19" x14ac:dyDescent="0.25">
      <c r="A3440" s="66"/>
      <c r="B3440" s="56"/>
      <c r="C3440" s="67"/>
      <c r="D3440" s="68"/>
      <c r="E3440" s="69"/>
      <c r="F3440" s="70"/>
      <c r="G3440" s="71"/>
      <c r="H3440" s="66">
        <v>9000009</v>
      </c>
      <c r="I3440" s="67" t="s">
        <v>294</v>
      </c>
      <c r="J3440" s="72">
        <v>0</v>
      </c>
      <c r="K3440" s="73">
        <v>5.5708459999999995</v>
      </c>
      <c r="L3440" s="73">
        <f t="shared" si="212"/>
        <v>0.28943393000000001</v>
      </c>
      <c r="M3440" s="73">
        <v>0</v>
      </c>
      <c r="N3440" s="73">
        <v>0.1017078</v>
      </c>
      <c r="O3440" s="73">
        <v>0.18772613000000002</v>
      </c>
      <c r="P3440" s="74">
        <f t="shared" si="213"/>
        <v>0</v>
      </c>
      <c r="Q3440" s="74">
        <f t="shared" si="214"/>
        <v>1.8257155196894692E-2</v>
      </c>
      <c r="R3440" s="75">
        <f t="shared" si="215"/>
        <v>5.1955112383289724E-2</v>
      </c>
      <c r="S3440" s="7"/>
    </row>
    <row r="3441" spans="1:19" ht="25.5" x14ac:dyDescent="0.25">
      <c r="A3441" s="44"/>
      <c r="B3441" s="45"/>
      <c r="C3441" s="46"/>
      <c r="D3441" s="47"/>
      <c r="E3441" s="48"/>
      <c r="F3441" s="49">
        <v>87</v>
      </c>
      <c r="G3441" s="50" t="s">
        <v>186</v>
      </c>
      <c r="H3441" s="90"/>
      <c r="I3441" s="46"/>
      <c r="J3441" s="51">
        <v>0.10645400000000001</v>
      </c>
      <c r="K3441" s="52">
        <v>0.10645400000000001</v>
      </c>
      <c r="L3441" s="53">
        <f t="shared" si="212"/>
        <v>1.5533799986612236E-2</v>
      </c>
      <c r="M3441" s="53">
        <v>1.249999986612238E-3</v>
      </c>
      <c r="N3441" s="53">
        <v>7.0621999999999985E-3</v>
      </c>
      <c r="O3441" s="53">
        <v>7.2215999999999999E-3</v>
      </c>
      <c r="P3441" s="54">
        <f t="shared" si="213"/>
        <v>1.1742160807599883E-2</v>
      </c>
      <c r="Q3441" s="54">
        <f t="shared" si="214"/>
        <v>7.8082551962464872E-2</v>
      </c>
      <c r="R3441" s="55">
        <f t="shared" si="215"/>
        <v>0.14592030347955207</v>
      </c>
      <c r="S3441" s="7"/>
    </row>
    <row r="3442" spans="1:19" ht="38.25" x14ac:dyDescent="0.25">
      <c r="A3442" s="66"/>
      <c r="B3442" s="56"/>
      <c r="C3442" s="67"/>
      <c r="D3442" s="68"/>
      <c r="E3442" s="69"/>
      <c r="F3442" s="70"/>
      <c r="G3442" s="71"/>
      <c r="H3442" s="66">
        <v>3000662</v>
      </c>
      <c r="I3442" s="67" t="s">
        <v>505</v>
      </c>
      <c r="J3442" s="72">
        <v>5.9448000000000001E-2</v>
      </c>
      <c r="K3442" s="73">
        <v>5.9448000000000001E-2</v>
      </c>
      <c r="L3442" s="73">
        <f t="shared" si="212"/>
        <v>1.3633799986612237E-2</v>
      </c>
      <c r="M3442" s="73">
        <v>1.249999986612238E-3</v>
      </c>
      <c r="N3442" s="73">
        <v>5.1621999999999987E-3</v>
      </c>
      <c r="O3442" s="73">
        <v>7.2215999999999999E-3</v>
      </c>
      <c r="P3442" s="74">
        <f t="shared" si="213"/>
        <v>2.1026779481433153E-2</v>
      </c>
      <c r="Q3442" s="74">
        <f t="shared" si="214"/>
        <v>0.10786233324270349</v>
      </c>
      <c r="R3442" s="75">
        <f t="shared" si="215"/>
        <v>0.22933992710624809</v>
      </c>
      <c r="S3442" s="7"/>
    </row>
    <row r="3443" spans="1:19" ht="25.5" x14ac:dyDescent="0.25">
      <c r="A3443" s="66"/>
      <c r="B3443" s="56"/>
      <c r="C3443" s="67"/>
      <c r="D3443" s="68"/>
      <c r="E3443" s="69"/>
      <c r="F3443" s="70"/>
      <c r="G3443" s="71"/>
      <c r="H3443" s="66">
        <v>3000663</v>
      </c>
      <c r="I3443" s="67" t="s">
        <v>506</v>
      </c>
      <c r="J3443" s="72">
        <v>4.7006000000000006E-2</v>
      </c>
      <c r="K3443" s="73">
        <v>4.7006000000000006E-2</v>
      </c>
      <c r="L3443" s="73">
        <f t="shared" si="212"/>
        <v>1.9E-3</v>
      </c>
      <c r="M3443" s="73">
        <v>0</v>
      </c>
      <c r="N3443" s="73">
        <v>1.9E-3</v>
      </c>
      <c r="O3443" s="73">
        <v>0</v>
      </c>
      <c r="P3443" s="74">
        <f t="shared" si="213"/>
        <v>0</v>
      </c>
      <c r="Q3443" s="74">
        <f t="shared" si="214"/>
        <v>4.0420371867421173E-2</v>
      </c>
      <c r="R3443" s="75">
        <f t="shared" si="215"/>
        <v>4.0420371867421173E-2</v>
      </c>
      <c r="S3443" s="7"/>
    </row>
    <row r="3444" spans="1:19" ht="25.5" x14ac:dyDescent="0.25">
      <c r="A3444" s="44"/>
      <c r="B3444" s="45"/>
      <c r="C3444" s="46"/>
      <c r="D3444" s="47"/>
      <c r="E3444" s="48"/>
      <c r="F3444" s="49">
        <v>90</v>
      </c>
      <c r="G3444" s="50" t="s">
        <v>81</v>
      </c>
      <c r="H3444" s="90"/>
      <c r="I3444" s="46"/>
      <c r="J3444" s="51">
        <v>461.50356499999987</v>
      </c>
      <c r="K3444" s="52">
        <v>546.13952599999993</v>
      </c>
      <c r="L3444" s="53">
        <f t="shared" si="212"/>
        <v>114.29282612005585</v>
      </c>
      <c r="M3444" s="53">
        <v>40.809611280055833</v>
      </c>
      <c r="N3444" s="53">
        <v>36.533920570000021</v>
      </c>
      <c r="O3444" s="53">
        <v>36.949294269999989</v>
      </c>
      <c r="P3444" s="54">
        <f t="shared" si="213"/>
        <v>7.472378272810791E-2</v>
      </c>
      <c r="Q3444" s="54">
        <f t="shared" si="214"/>
        <v>0.14161863071243055</v>
      </c>
      <c r="R3444" s="55">
        <f t="shared" si="215"/>
        <v>0.20927404203309002</v>
      </c>
      <c r="S3444" s="7"/>
    </row>
    <row r="3445" spans="1:19" x14ac:dyDescent="0.25">
      <c r="A3445" s="66"/>
      <c r="B3445" s="56"/>
      <c r="C3445" s="67"/>
      <c r="D3445" s="68"/>
      <c r="E3445" s="69"/>
      <c r="F3445" s="70"/>
      <c r="G3445" s="71"/>
      <c r="H3445" s="66">
        <v>3000001</v>
      </c>
      <c r="I3445" s="67" t="s">
        <v>283</v>
      </c>
      <c r="J3445" s="72">
        <v>0.44240699999999999</v>
      </c>
      <c r="K3445" s="73">
        <v>0.74240700000000015</v>
      </c>
      <c r="L3445" s="73">
        <f t="shared" si="212"/>
        <v>6.989335045141494E-2</v>
      </c>
      <c r="M3445" s="73">
        <v>3.5235600451414939E-2</v>
      </c>
      <c r="N3445" s="73">
        <v>1.1132E-2</v>
      </c>
      <c r="O3445" s="73">
        <v>2.3525749999999998E-2</v>
      </c>
      <c r="P3445" s="74">
        <f t="shared" si="213"/>
        <v>4.746129879084509E-2</v>
      </c>
      <c r="Q3445" s="74">
        <f t="shared" si="214"/>
        <v>6.2455769478756168E-2</v>
      </c>
      <c r="R3445" s="75">
        <f t="shared" si="215"/>
        <v>9.4144250325515419E-2</v>
      </c>
      <c r="S3445" s="7"/>
    </row>
    <row r="3446" spans="1:19" ht="38.25" x14ac:dyDescent="0.25">
      <c r="A3446" s="66"/>
      <c r="B3446" s="56"/>
      <c r="C3446" s="67"/>
      <c r="D3446" s="68"/>
      <c r="E3446" s="69"/>
      <c r="F3446" s="70"/>
      <c r="G3446" s="71"/>
      <c r="H3446" s="66">
        <v>3000385</v>
      </c>
      <c r="I3446" s="67" t="s">
        <v>383</v>
      </c>
      <c r="J3446" s="72">
        <v>418.44194199999987</v>
      </c>
      <c r="K3446" s="73">
        <v>477.42302999999993</v>
      </c>
      <c r="L3446" s="73">
        <f t="shared" si="212"/>
        <v>110.15955437937026</v>
      </c>
      <c r="M3446" s="73">
        <v>40.354084599370253</v>
      </c>
      <c r="N3446" s="73">
        <v>35.136827440000019</v>
      </c>
      <c r="O3446" s="73">
        <v>34.668642339999991</v>
      </c>
      <c r="P3446" s="74">
        <f t="shared" si="213"/>
        <v>8.452479680205259E-2</v>
      </c>
      <c r="Q3446" s="74">
        <f t="shared" si="214"/>
        <v>0.1581216390825769</v>
      </c>
      <c r="R3446" s="75">
        <f t="shared" si="215"/>
        <v>0.23073783093239192</v>
      </c>
      <c r="S3446" s="7"/>
    </row>
    <row r="3447" spans="1:19" ht="25.5" x14ac:dyDescent="0.25">
      <c r="A3447" s="66"/>
      <c r="B3447" s="56"/>
      <c r="C3447" s="67"/>
      <c r="D3447" s="68"/>
      <c r="E3447" s="69"/>
      <c r="F3447" s="70"/>
      <c r="G3447" s="71"/>
      <c r="H3447" s="66">
        <v>3000386</v>
      </c>
      <c r="I3447" s="67" t="s">
        <v>384</v>
      </c>
      <c r="J3447" s="72">
        <v>4.2628690000000002</v>
      </c>
      <c r="K3447" s="73">
        <v>19.496244000000001</v>
      </c>
      <c r="L3447" s="73">
        <f t="shared" si="212"/>
        <v>1.0483829820540245</v>
      </c>
      <c r="M3447" s="73">
        <v>0.21594960205402458</v>
      </c>
      <c r="N3447" s="73">
        <v>0.28637849999999998</v>
      </c>
      <c r="O3447" s="73">
        <v>0.54605488000000002</v>
      </c>
      <c r="P3447" s="74">
        <f t="shared" si="213"/>
        <v>1.107647206580019E-2</v>
      </c>
      <c r="Q3447" s="74">
        <f t="shared" si="214"/>
        <v>2.5765378298200647E-2</v>
      </c>
      <c r="R3447" s="75">
        <f t="shared" si="215"/>
        <v>5.377358746915685E-2</v>
      </c>
      <c r="S3447" s="7"/>
    </row>
    <row r="3448" spans="1:19" ht="51" x14ac:dyDescent="0.25">
      <c r="A3448" s="66"/>
      <c r="B3448" s="56"/>
      <c r="C3448" s="67"/>
      <c r="D3448" s="68"/>
      <c r="E3448" s="69"/>
      <c r="F3448" s="70"/>
      <c r="G3448" s="71"/>
      <c r="H3448" s="66">
        <v>3000387</v>
      </c>
      <c r="I3448" s="67" t="s">
        <v>385</v>
      </c>
      <c r="J3448" s="72">
        <v>2.5548699999999998</v>
      </c>
      <c r="K3448" s="73">
        <v>2.4979599999999995</v>
      </c>
      <c r="L3448" s="73">
        <f t="shared" si="212"/>
        <v>0.95328027999999998</v>
      </c>
      <c r="M3448" s="73">
        <v>0</v>
      </c>
      <c r="N3448" s="73">
        <v>0.42895696</v>
      </c>
      <c r="O3448" s="73">
        <v>0.52432331999999993</v>
      </c>
      <c r="P3448" s="74">
        <f t="shared" si="213"/>
        <v>0</v>
      </c>
      <c r="Q3448" s="74">
        <f t="shared" si="214"/>
        <v>0.17172290989447392</v>
      </c>
      <c r="R3448" s="75">
        <f t="shared" si="215"/>
        <v>0.38162351678970047</v>
      </c>
      <c r="S3448" s="7"/>
    </row>
    <row r="3449" spans="1:19" x14ac:dyDescent="0.25">
      <c r="A3449" s="66"/>
      <c r="B3449" s="56"/>
      <c r="C3449" s="67"/>
      <c r="D3449" s="68"/>
      <c r="E3449" s="69"/>
      <c r="F3449" s="70"/>
      <c r="G3449" s="71"/>
      <c r="H3449" s="66">
        <v>9000009</v>
      </c>
      <c r="I3449" s="67" t="s">
        <v>294</v>
      </c>
      <c r="J3449" s="72">
        <v>35.801477000000006</v>
      </c>
      <c r="K3449" s="73">
        <v>45.979885000000031</v>
      </c>
      <c r="L3449" s="73">
        <f t="shared" si="212"/>
        <v>2.0617151281801402</v>
      </c>
      <c r="M3449" s="73">
        <v>0.20434147818014026</v>
      </c>
      <c r="N3449" s="73">
        <v>0.67062567000000006</v>
      </c>
      <c r="O3449" s="73">
        <v>1.18674798</v>
      </c>
      <c r="P3449" s="74">
        <f t="shared" si="213"/>
        <v>4.4441493966359442E-3</v>
      </c>
      <c r="Q3449" s="74">
        <f t="shared" si="214"/>
        <v>1.9029346162569561E-2</v>
      </c>
      <c r="R3449" s="75">
        <f t="shared" si="215"/>
        <v>4.4839501625115824E-2</v>
      </c>
      <c r="S3449" s="7"/>
    </row>
    <row r="3450" spans="1:19" ht="51" x14ac:dyDescent="0.25">
      <c r="A3450" s="44"/>
      <c r="B3450" s="45"/>
      <c r="C3450" s="46"/>
      <c r="D3450" s="47"/>
      <c r="E3450" s="48"/>
      <c r="F3450" s="49">
        <v>91</v>
      </c>
      <c r="G3450" s="50" t="s">
        <v>82</v>
      </c>
      <c r="H3450" s="90"/>
      <c r="I3450" s="46"/>
      <c r="J3450" s="51">
        <v>0.60624</v>
      </c>
      <c r="K3450" s="52">
        <v>2.0235829999999999</v>
      </c>
      <c r="L3450" s="53">
        <f t="shared" si="212"/>
        <v>0.16723149999999998</v>
      </c>
      <c r="M3450" s="53">
        <v>0</v>
      </c>
      <c r="N3450" s="53">
        <v>0.15359287999999999</v>
      </c>
      <c r="O3450" s="53">
        <v>1.3638620000000001E-2</v>
      </c>
      <c r="P3450" s="54">
        <f t="shared" si="213"/>
        <v>0</v>
      </c>
      <c r="Q3450" s="54">
        <f t="shared" si="214"/>
        <v>7.5901448075023359E-2</v>
      </c>
      <c r="R3450" s="55">
        <f t="shared" si="215"/>
        <v>8.2641285284567018E-2</v>
      </c>
      <c r="S3450" s="7"/>
    </row>
    <row r="3451" spans="1:19" ht="38.25" x14ac:dyDescent="0.25">
      <c r="A3451" s="66"/>
      <c r="B3451" s="56"/>
      <c r="C3451" s="67"/>
      <c r="D3451" s="68"/>
      <c r="E3451" s="69"/>
      <c r="F3451" s="70"/>
      <c r="G3451" s="71"/>
      <c r="H3451" s="66">
        <v>3000515</v>
      </c>
      <c r="I3451" s="67" t="s">
        <v>389</v>
      </c>
      <c r="J3451" s="72">
        <v>0.60624</v>
      </c>
      <c r="K3451" s="73">
        <v>1.5910229999999999</v>
      </c>
      <c r="L3451" s="73">
        <f t="shared" si="212"/>
        <v>2.893047E-2</v>
      </c>
      <c r="M3451" s="73">
        <v>0</v>
      </c>
      <c r="N3451" s="73">
        <v>1.5291849999999999E-2</v>
      </c>
      <c r="O3451" s="73">
        <v>1.3638620000000001E-2</v>
      </c>
      <c r="P3451" s="74">
        <f t="shared" si="213"/>
        <v>0</v>
      </c>
      <c r="Q3451" s="74">
        <f t="shared" si="214"/>
        <v>9.6113318286410697E-3</v>
      </c>
      <c r="R3451" s="75">
        <f t="shared" si="215"/>
        <v>1.8183564913895025E-2</v>
      </c>
      <c r="S3451" s="7"/>
    </row>
    <row r="3452" spans="1:19" x14ac:dyDescent="0.25">
      <c r="A3452" s="66"/>
      <c r="B3452" s="56"/>
      <c r="C3452" s="67"/>
      <c r="D3452" s="68"/>
      <c r="E3452" s="69"/>
      <c r="F3452" s="70"/>
      <c r="G3452" s="71"/>
      <c r="H3452" s="66">
        <v>9000009</v>
      </c>
      <c r="I3452" s="67" t="s">
        <v>294</v>
      </c>
      <c r="J3452" s="72">
        <v>0</v>
      </c>
      <c r="K3452" s="73">
        <v>0.43256</v>
      </c>
      <c r="L3452" s="73">
        <f t="shared" si="212"/>
        <v>0.13830102999999999</v>
      </c>
      <c r="M3452" s="73">
        <v>0</v>
      </c>
      <c r="N3452" s="73">
        <v>0.13830102999999999</v>
      </c>
      <c r="O3452" s="73">
        <v>0</v>
      </c>
      <c r="P3452" s="74">
        <f t="shared" si="213"/>
        <v>0</v>
      </c>
      <c r="Q3452" s="74">
        <f t="shared" si="214"/>
        <v>0.3197268124653227</v>
      </c>
      <c r="R3452" s="75">
        <f t="shared" si="215"/>
        <v>0.3197268124653227</v>
      </c>
      <c r="S3452" s="7"/>
    </row>
    <row r="3453" spans="1:19" x14ac:dyDescent="0.25">
      <c r="A3453" s="44"/>
      <c r="B3453" s="45"/>
      <c r="C3453" s="46"/>
      <c r="D3453" s="47"/>
      <c r="E3453" s="48"/>
      <c r="F3453" s="49">
        <v>93</v>
      </c>
      <c r="G3453" s="50" t="s">
        <v>206</v>
      </c>
      <c r="H3453" s="90"/>
      <c r="I3453" s="46"/>
      <c r="J3453" s="51">
        <v>0.347528</v>
      </c>
      <c r="K3453" s="52">
        <v>0.347528</v>
      </c>
      <c r="L3453" s="53">
        <f t="shared" si="212"/>
        <v>7.4805649669813373E-2</v>
      </c>
      <c r="M3453" s="53">
        <v>2.2568549669813365E-2</v>
      </c>
      <c r="N3453" s="53">
        <v>2.486855E-2</v>
      </c>
      <c r="O3453" s="53">
        <v>2.7368550000000005E-2</v>
      </c>
      <c r="P3453" s="54">
        <f t="shared" si="213"/>
        <v>6.4940234081321116E-2</v>
      </c>
      <c r="Q3453" s="54">
        <f t="shared" si="214"/>
        <v>0.1364986408859527</v>
      </c>
      <c r="R3453" s="55">
        <f t="shared" si="215"/>
        <v>0.21525071266146431</v>
      </c>
      <c r="S3453" s="7"/>
    </row>
    <row r="3454" spans="1:19" x14ac:dyDescent="0.25">
      <c r="A3454" s="66"/>
      <c r="B3454" s="56"/>
      <c r="C3454" s="67"/>
      <c r="D3454" s="68"/>
      <c r="E3454" s="69"/>
      <c r="F3454" s="70"/>
      <c r="G3454" s="71"/>
      <c r="H3454" s="66">
        <v>3000001</v>
      </c>
      <c r="I3454" s="67" t="s">
        <v>283</v>
      </c>
      <c r="J3454" s="72">
        <v>0.24322800000000003</v>
      </c>
      <c r="K3454" s="73">
        <v>0.243228</v>
      </c>
      <c r="L3454" s="73">
        <f t="shared" si="212"/>
        <v>6.4005649669813369E-2</v>
      </c>
      <c r="M3454" s="73">
        <v>2.2568549669813365E-2</v>
      </c>
      <c r="N3454" s="73">
        <v>2.016855E-2</v>
      </c>
      <c r="O3454" s="73">
        <v>2.1268550000000004E-2</v>
      </c>
      <c r="P3454" s="74">
        <f t="shared" si="213"/>
        <v>9.2787630000712773E-2</v>
      </c>
      <c r="Q3454" s="74">
        <f t="shared" si="214"/>
        <v>0.17570797634241686</v>
      </c>
      <c r="R3454" s="75">
        <f t="shared" si="215"/>
        <v>0.26315082831669612</v>
      </c>
      <c r="S3454" s="7"/>
    </row>
    <row r="3455" spans="1:19" ht="38.25" x14ac:dyDescent="0.25">
      <c r="A3455" s="66"/>
      <c r="B3455" s="56"/>
      <c r="C3455" s="67"/>
      <c r="D3455" s="68"/>
      <c r="E3455" s="69"/>
      <c r="F3455" s="70"/>
      <c r="G3455" s="71"/>
      <c r="H3455" s="66">
        <v>3000534</v>
      </c>
      <c r="I3455" s="67" t="s">
        <v>531</v>
      </c>
      <c r="J3455" s="72">
        <v>2.3E-2</v>
      </c>
      <c r="K3455" s="73">
        <v>2.3E-2</v>
      </c>
      <c r="L3455" s="73">
        <f t="shared" si="212"/>
        <v>0</v>
      </c>
      <c r="M3455" s="73">
        <v>0</v>
      </c>
      <c r="N3455" s="73">
        <v>0</v>
      </c>
      <c r="O3455" s="73">
        <v>0</v>
      </c>
      <c r="P3455" s="74">
        <f t="shared" si="213"/>
        <v>0</v>
      </c>
      <c r="Q3455" s="74">
        <f t="shared" si="214"/>
        <v>0</v>
      </c>
      <c r="R3455" s="75">
        <f t="shared" si="215"/>
        <v>0</v>
      </c>
      <c r="S3455" s="7"/>
    </row>
    <row r="3456" spans="1:19" ht="38.25" x14ac:dyDescent="0.25">
      <c r="A3456" s="66"/>
      <c r="B3456" s="56"/>
      <c r="C3456" s="67"/>
      <c r="D3456" s="68"/>
      <c r="E3456" s="69"/>
      <c r="F3456" s="70"/>
      <c r="G3456" s="71"/>
      <c r="H3456" s="66">
        <v>3000535</v>
      </c>
      <c r="I3456" s="67" t="s">
        <v>532</v>
      </c>
      <c r="J3456" s="72">
        <v>4.9550000000000004E-2</v>
      </c>
      <c r="K3456" s="73">
        <v>4.9550000000000011E-2</v>
      </c>
      <c r="L3456" s="73">
        <f t="shared" si="212"/>
        <v>1.0800000000000001E-2</v>
      </c>
      <c r="M3456" s="73">
        <v>0</v>
      </c>
      <c r="N3456" s="73">
        <v>4.7000000000000002E-3</v>
      </c>
      <c r="O3456" s="73">
        <v>6.0999999999999995E-3</v>
      </c>
      <c r="P3456" s="74">
        <f t="shared" si="213"/>
        <v>0</v>
      </c>
      <c r="Q3456" s="74">
        <f t="shared" si="214"/>
        <v>9.4853683148335005E-2</v>
      </c>
      <c r="R3456" s="75">
        <f t="shared" si="215"/>
        <v>0.21796165489404637</v>
      </c>
      <c r="S3456" s="7"/>
    </row>
    <row r="3457" spans="1:19" ht="51" x14ac:dyDescent="0.25">
      <c r="A3457" s="66"/>
      <c r="B3457" s="56"/>
      <c r="C3457" s="67"/>
      <c r="D3457" s="68"/>
      <c r="E3457" s="69"/>
      <c r="F3457" s="70"/>
      <c r="G3457" s="71"/>
      <c r="H3457" s="66">
        <v>3000670</v>
      </c>
      <c r="I3457" s="67" t="s">
        <v>533</v>
      </c>
      <c r="J3457" s="72">
        <v>1.2749999999999999E-2</v>
      </c>
      <c r="K3457" s="73">
        <v>1.2749999999999999E-2</v>
      </c>
      <c r="L3457" s="73">
        <f t="shared" si="212"/>
        <v>0</v>
      </c>
      <c r="M3457" s="73">
        <v>0</v>
      </c>
      <c r="N3457" s="73">
        <v>0</v>
      </c>
      <c r="O3457" s="73">
        <v>0</v>
      </c>
      <c r="P3457" s="74">
        <f t="shared" si="213"/>
        <v>0</v>
      </c>
      <c r="Q3457" s="74">
        <f t="shared" si="214"/>
        <v>0</v>
      </c>
      <c r="R3457" s="75">
        <f t="shared" si="215"/>
        <v>0</v>
      </c>
      <c r="S3457" s="7"/>
    </row>
    <row r="3458" spans="1:19" ht="38.25" x14ac:dyDescent="0.25">
      <c r="A3458" s="66"/>
      <c r="B3458" s="56"/>
      <c r="C3458" s="67"/>
      <c r="D3458" s="68"/>
      <c r="E3458" s="69"/>
      <c r="F3458" s="70"/>
      <c r="G3458" s="71"/>
      <c r="H3458" s="66">
        <v>3000671</v>
      </c>
      <c r="I3458" s="67" t="s">
        <v>534</v>
      </c>
      <c r="J3458" s="72">
        <v>1.9000000000000003E-2</v>
      </c>
      <c r="K3458" s="73">
        <v>1.9000000000000003E-2</v>
      </c>
      <c r="L3458" s="73">
        <f t="shared" si="212"/>
        <v>0</v>
      </c>
      <c r="M3458" s="73">
        <v>0</v>
      </c>
      <c r="N3458" s="73">
        <v>0</v>
      </c>
      <c r="O3458" s="73">
        <v>0</v>
      </c>
      <c r="P3458" s="74">
        <f t="shared" si="213"/>
        <v>0</v>
      </c>
      <c r="Q3458" s="74">
        <f t="shared" si="214"/>
        <v>0</v>
      </c>
      <c r="R3458" s="75">
        <f t="shared" si="215"/>
        <v>0</v>
      </c>
      <c r="S3458" s="7"/>
    </row>
    <row r="3459" spans="1:19" ht="25.5" x14ac:dyDescent="0.25">
      <c r="A3459" s="44"/>
      <c r="B3459" s="45"/>
      <c r="C3459" s="46"/>
      <c r="D3459" s="47"/>
      <c r="E3459" s="48"/>
      <c r="F3459" s="49">
        <v>94</v>
      </c>
      <c r="G3459" s="50" t="s">
        <v>207</v>
      </c>
      <c r="H3459" s="90"/>
      <c r="I3459" s="46"/>
      <c r="J3459" s="51">
        <v>2.1960599999999992</v>
      </c>
      <c r="K3459" s="52">
        <v>2.396059999999999</v>
      </c>
      <c r="L3459" s="53">
        <f t="shared" si="212"/>
        <v>0.43457921902222652</v>
      </c>
      <c r="M3459" s="53">
        <v>0.10153575902222656</v>
      </c>
      <c r="N3459" s="53">
        <v>0.15687732999999998</v>
      </c>
      <c r="O3459" s="53">
        <v>0.17616612999999998</v>
      </c>
      <c r="P3459" s="54">
        <f t="shared" si="213"/>
        <v>4.2376133745493268E-2</v>
      </c>
      <c r="Q3459" s="54">
        <f t="shared" si="214"/>
        <v>0.1078491728179706</v>
      </c>
      <c r="R3459" s="55">
        <f t="shared" si="215"/>
        <v>0.18137242766133849</v>
      </c>
      <c r="S3459" s="7"/>
    </row>
    <row r="3460" spans="1:19" x14ac:dyDescent="0.25">
      <c r="A3460" s="66"/>
      <c r="B3460" s="56"/>
      <c r="C3460" s="67"/>
      <c r="D3460" s="68"/>
      <c r="E3460" s="69"/>
      <c r="F3460" s="70"/>
      <c r="G3460" s="71"/>
      <c r="H3460" s="66">
        <v>3000001</v>
      </c>
      <c r="I3460" s="67" t="s">
        <v>283</v>
      </c>
      <c r="J3460" s="72">
        <v>1.905373999999999</v>
      </c>
      <c r="K3460" s="73">
        <v>1.905373999999999</v>
      </c>
      <c r="L3460" s="73">
        <f t="shared" si="212"/>
        <v>0.35721521902222653</v>
      </c>
      <c r="M3460" s="73">
        <v>0.10153575902222656</v>
      </c>
      <c r="N3460" s="73">
        <v>0.12777732999999999</v>
      </c>
      <c r="O3460" s="73">
        <v>0.12790212999999998</v>
      </c>
      <c r="P3460" s="74">
        <f t="shared" si="213"/>
        <v>5.3289149018631833E-2</v>
      </c>
      <c r="Q3460" s="74">
        <f t="shared" si="214"/>
        <v>0.12035069704017515</v>
      </c>
      <c r="R3460" s="75">
        <f t="shared" si="215"/>
        <v>0.18747774401363024</v>
      </c>
      <c r="S3460" s="7"/>
    </row>
    <row r="3461" spans="1:19" ht="38.25" x14ac:dyDescent="0.25">
      <c r="A3461" s="66"/>
      <c r="B3461" s="56"/>
      <c r="C3461" s="67"/>
      <c r="D3461" s="68"/>
      <c r="E3461" s="69"/>
      <c r="F3461" s="70"/>
      <c r="G3461" s="71"/>
      <c r="H3461" s="66">
        <v>3000538</v>
      </c>
      <c r="I3461" s="67" t="s">
        <v>535</v>
      </c>
      <c r="J3461" s="72">
        <v>0.16552000000000006</v>
      </c>
      <c r="K3461" s="73">
        <v>0.36552000000000001</v>
      </c>
      <c r="L3461" s="73">
        <f t="shared" si="212"/>
        <v>5.8259999999999999E-2</v>
      </c>
      <c r="M3461" s="73">
        <v>0</v>
      </c>
      <c r="N3461" s="73">
        <v>2.9100000000000001E-2</v>
      </c>
      <c r="O3461" s="73">
        <v>2.9159999999999998E-2</v>
      </c>
      <c r="P3461" s="74">
        <f t="shared" si="213"/>
        <v>0</v>
      </c>
      <c r="Q3461" s="74">
        <f t="shared" si="214"/>
        <v>7.961260669730795E-2</v>
      </c>
      <c r="R3461" s="75">
        <f t="shared" si="215"/>
        <v>0.15938936309914642</v>
      </c>
      <c r="S3461" s="7"/>
    </row>
    <row r="3462" spans="1:19" ht="51" x14ac:dyDescent="0.25">
      <c r="A3462" s="66"/>
      <c r="B3462" s="56"/>
      <c r="C3462" s="67"/>
      <c r="D3462" s="68"/>
      <c r="E3462" s="69"/>
      <c r="F3462" s="70"/>
      <c r="G3462" s="71"/>
      <c r="H3462" s="66">
        <v>3000539</v>
      </c>
      <c r="I3462" s="67" t="s">
        <v>536</v>
      </c>
      <c r="J3462" s="72">
        <v>0.12516600000000003</v>
      </c>
      <c r="K3462" s="73">
        <v>0.12516600000000003</v>
      </c>
      <c r="L3462" s="73">
        <f t="shared" si="212"/>
        <v>1.9103999999999999E-2</v>
      </c>
      <c r="M3462" s="73">
        <v>0</v>
      </c>
      <c r="N3462" s="73">
        <v>0</v>
      </c>
      <c r="O3462" s="73">
        <v>1.9103999999999999E-2</v>
      </c>
      <c r="P3462" s="74">
        <f t="shared" si="213"/>
        <v>0</v>
      </c>
      <c r="Q3462" s="74">
        <f t="shared" si="214"/>
        <v>0</v>
      </c>
      <c r="R3462" s="75">
        <f t="shared" si="215"/>
        <v>0.15262930827860596</v>
      </c>
      <c r="S3462" s="7"/>
    </row>
    <row r="3463" spans="1:19" x14ac:dyDescent="0.25">
      <c r="A3463" s="44"/>
      <c r="B3463" s="45"/>
      <c r="C3463" s="46"/>
      <c r="D3463" s="47"/>
      <c r="E3463" s="48"/>
      <c r="F3463" s="49">
        <v>95</v>
      </c>
      <c r="G3463" s="50" t="s">
        <v>208</v>
      </c>
      <c r="H3463" s="90"/>
      <c r="I3463" s="46"/>
      <c r="J3463" s="51">
        <v>0.249526</v>
      </c>
      <c r="K3463" s="52">
        <v>0.24952600000000003</v>
      </c>
      <c r="L3463" s="53">
        <f t="shared" ref="L3463:L3526" si="216">SUM(M3463,N3463,O3463)</f>
        <v>0.10168399960358813</v>
      </c>
      <c r="M3463" s="53">
        <v>1.0305999603588134E-2</v>
      </c>
      <c r="N3463" s="53">
        <v>1.0307999999999999E-2</v>
      </c>
      <c r="O3463" s="53">
        <v>8.1070000000000003E-2</v>
      </c>
      <c r="P3463" s="54">
        <f t="shared" ref="P3463:P3526" si="217">IFERROR(M3463/K3463,0)</f>
        <v>4.1302307589542307E-2</v>
      </c>
      <c r="Q3463" s="54">
        <f t="shared" ref="Q3463:Q3526" si="218">IFERROR(SUM(M3463,N3463)/K3463,0)</f>
        <v>8.2612631964557315E-2</v>
      </c>
      <c r="R3463" s="55">
        <f t="shared" ref="R3463:R3526" si="219">IFERROR(SUM(M3463,N3463,O3463)/K3463,0)</f>
        <v>0.4075086347859066</v>
      </c>
      <c r="S3463" s="7"/>
    </row>
    <row r="3464" spans="1:19" x14ac:dyDescent="0.25">
      <c r="A3464" s="66"/>
      <c r="B3464" s="56"/>
      <c r="C3464" s="67"/>
      <c r="D3464" s="68"/>
      <c r="E3464" s="69"/>
      <c r="F3464" s="70"/>
      <c r="G3464" s="71"/>
      <c r="H3464" s="66">
        <v>3000001</v>
      </c>
      <c r="I3464" s="67" t="s">
        <v>283</v>
      </c>
      <c r="J3464" s="72">
        <v>0.11025</v>
      </c>
      <c r="K3464" s="73">
        <v>8.6750000000000008E-2</v>
      </c>
      <c r="L3464" s="73">
        <f t="shared" si="216"/>
        <v>1.34E-2</v>
      </c>
      <c r="M3464" s="73">
        <v>0</v>
      </c>
      <c r="N3464" s="73">
        <v>0</v>
      </c>
      <c r="O3464" s="73">
        <v>1.34E-2</v>
      </c>
      <c r="P3464" s="74">
        <f t="shared" si="217"/>
        <v>0</v>
      </c>
      <c r="Q3464" s="74">
        <f t="shared" si="218"/>
        <v>0</v>
      </c>
      <c r="R3464" s="75">
        <f t="shared" si="219"/>
        <v>0.15446685878962535</v>
      </c>
      <c r="S3464" s="7"/>
    </row>
    <row r="3465" spans="1:19" ht="51" x14ac:dyDescent="0.25">
      <c r="A3465" s="66"/>
      <c r="B3465" s="56"/>
      <c r="C3465" s="67"/>
      <c r="D3465" s="68"/>
      <c r="E3465" s="69"/>
      <c r="F3465" s="70"/>
      <c r="G3465" s="71"/>
      <c r="H3465" s="66">
        <v>3000541</v>
      </c>
      <c r="I3465" s="67" t="s">
        <v>537</v>
      </c>
      <c r="J3465" s="72">
        <v>4.8480000000000002E-2</v>
      </c>
      <c r="K3465" s="73">
        <v>4.8480000000000002E-2</v>
      </c>
      <c r="L3465" s="73">
        <f t="shared" si="216"/>
        <v>3.6866000000000003E-2</v>
      </c>
      <c r="M3465" s="73">
        <v>0</v>
      </c>
      <c r="N3465" s="73">
        <v>0</v>
      </c>
      <c r="O3465" s="73">
        <v>3.6866000000000003E-2</v>
      </c>
      <c r="P3465" s="74">
        <f t="shared" si="217"/>
        <v>0</v>
      </c>
      <c r="Q3465" s="74">
        <f t="shared" si="218"/>
        <v>0</v>
      </c>
      <c r="R3465" s="75">
        <f t="shared" si="219"/>
        <v>0.76043729372937297</v>
      </c>
      <c r="S3465" s="7"/>
    </row>
    <row r="3466" spans="1:19" ht="38.25" x14ac:dyDescent="0.25">
      <c r="A3466" s="66"/>
      <c r="B3466" s="56"/>
      <c r="C3466" s="67"/>
      <c r="D3466" s="68"/>
      <c r="E3466" s="69"/>
      <c r="F3466" s="70"/>
      <c r="G3466" s="71"/>
      <c r="H3466" s="66">
        <v>3000542</v>
      </c>
      <c r="I3466" s="67" t="s">
        <v>538</v>
      </c>
      <c r="J3466" s="72">
        <v>5.3280000000000001E-2</v>
      </c>
      <c r="K3466" s="73">
        <v>7.6780000000000015E-2</v>
      </c>
      <c r="L3466" s="73">
        <f t="shared" si="216"/>
        <v>2.86E-2</v>
      </c>
      <c r="M3466" s="73">
        <v>0</v>
      </c>
      <c r="N3466" s="73">
        <v>0</v>
      </c>
      <c r="O3466" s="73">
        <v>2.86E-2</v>
      </c>
      <c r="P3466" s="74">
        <f t="shared" si="217"/>
        <v>0</v>
      </c>
      <c r="Q3466" s="74">
        <f t="shared" si="218"/>
        <v>0</v>
      </c>
      <c r="R3466" s="75">
        <f t="shared" si="219"/>
        <v>0.37249283667621769</v>
      </c>
      <c r="S3466" s="7"/>
    </row>
    <row r="3467" spans="1:19" ht="38.25" x14ac:dyDescent="0.25">
      <c r="A3467" s="66"/>
      <c r="B3467" s="56"/>
      <c r="C3467" s="67"/>
      <c r="D3467" s="68"/>
      <c r="E3467" s="69"/>
      <c r="F3467" s="70"/>
      <c r="G3467" s="71"/>
      <c r="H3467" s="66">
        <v>3000543</v>
      </c>
      <c r="I3467" s="67" t="s">
        <v>539</v>
      </c>
      <c r="J3467" s="72">
        <v>3.7516000000000001E-2</v>
      </c>
      <c r="K3467" s="73">
        <v>3.7516000000000001E-2</v>
      </c>
      <c r="L3467" s="73">
        <f t="shared" si="216"/>
        <v>2.2817999603588133E-2</v>
      </c>
      <c r="M3467" s="73">
        <v>1.0305999603588134E-2</v>
      </c>
      <c r="N3467" s="73">
        <v>1.0307999999999999E-2</v>
      </c>
      <c r="O3467" s="73">
        <v>2.2039999999999998E-3</v>
      </c>
      <c r="P3467" s="74">
        <f t="shared" si="217"/>
        <v>0.27470944673174469</v>
      </c>
      <c r="Q3467" s="74">
        <f t="shared" si="218"/>
        <v>0.54947221461744677</v>
      </c>
      <c r="R3467" s="75">
        <f t="shared" si="219"/>
        <v>0.60822048202335355</v>
      </c>
      <c r="S3467" s="7"/>
    </row>
    <row r="3468" spans="1:19" ht="25.5" x14ac:dyDescent="0.25">
      <c r="A3468" s="44"/>
      <c r="B3468" s="45"/>
      <c r="C3468" s="46"/>
      <c r="D3468" s="47"/>
      <c r="E3468" s="48"/>
      <c r="F3468" s="49">
        <v>103</v>
      </c>
      <c r="G3468" s="50" t="s">
        <v>152</v>
      </c>
      <c r="H3468" s="90"/>
      <c r="I3468" s="46"/>
      <c r="J3468" s="51">
        <v>0.39540000000000008</v>
      </c>
      <c r="K3468" s="52">
        <v>0.47400000000000009</v>
      </c>
      <c r="L3468" s="53">
        <f t="shared" si="216"/>
        <v>4.7465359999999998E-2</v>
      </c>
      <c r="M3468" s="53">
        <v>0</v>
      </c>
      <c r="N3468" s="53">
        <v>7.5203599999999994E-3</v>
      </c>
      <c r="O3468" s="53">
        <v>3.9945000000000001E-2</v>
      </c>
      <c r="P3468" s="54">
        <f t="shared" si="217"/>
        <v>0</v>
      </c>
      <c r="Q3468" s="54">
        <f t="shared" si="218"/>
        <v>1.5865738396624467E-2</v>
      </c>
      <c r="R3468" s="55">
        <f t="shared" si="219"/>
        <v>0.10013789029535863</v>
      </c>
      <c r="S3468" s="7"/>
    </row>
    <row r="3469" spans="1:19" ht="25.5" x14ac:dyDescent="0.25">
      <c r="A3469" s="66"/>
      <c r="B3469" s="56"/>
      <c r="C3469" s="67"/>
      <c r="D3469" s="68"/>
      <c r="E3469" s="69"/>
      <c r="F3469" s="70"/>
      <c r="G3469" s="71"/>
      <c r="H3469" s="66">
        <v>3000572</v>
      </c>
      <c r="I3469" s="67" t="s">
        <v>454</v>
      </c>
      <c r="J3469" s="72">
        <v>0.29163200000000006</v>
      </c>
      <c r="K3469" s="73">
        <v>0.34323200000000009</v>
      </c>
      <c r="L3469" s="73">
        <f t="shared" si="216"/>
        <v>1.8169000000000001E-2</v>
      </c>
      <c r="M3469" s="73">
        <v>0</v>
      </c>
      <c r="N3469" s="73">
        <v>6.7939999999999997E-3</v>
      </c>
      <c r="O3469" s="73">
        <v>1.1375000000000001E-2</v>
      </c>
      <c r="P3469" s="74">
        <f t="shared" si="217"/>
        <v>0</v>
      </c>
      <c r="Q3469" s="74">
        <f t="shared" si="218"/>
        <v>1.9794191683759083E-2</v>
      </c>
      <c r="R3469" s="75">
        <f t="shared" si="219"/>
        <v>5.2935041021816134E-2</v>
      </c>
      <c r="S3469" s="7"/>
    </row>
    <row r="3470" spans="1:19" ht="51" x14ac:dyDescent="0.25">
      <c r="A3470" s="66"/>
      <c r="B3470" s="56"/>
      <c r="C3470" s="67"/>
      <c r="D3470" s="68"/>
      <c r="E3470" s="69"/>
      <c r="F3470" s="70"/>
      <c r="G3470" s="71"/>
      <c r="H3470" s="66">
        <v>3000635</v>
      </c>
      <c r="I3470" s="67" t="s">
        <v>455</v>
      </c>
      <c r="J3470" s="72">
        <v>0.103768</v>
      </c>
      <c r="K3470" s="73">
        <v>0.130768</v>
      </c>
      <c r="L3470" s="73">
        <f t="shared" si="216"/>
        <v>2.9296359999999997E-2</v>
      </c>
      <c r="M3470" s="73">
        <v>0</v>
      </c>
      <c r="N3470" s="73">
        <v>7.2636E-4</v>
      </c>
      <c r="O3470" s="73">
        <v>2.8569999999999998E-2</v>
      </c>
      <c r="P3470" s="74">
        <f t="shared" si="217"/>
        <v>0</v>
      </c>
      <c r="Q3470" s="74">
        <f t="shared" si="218"/>
        <v>5.5545699253640038E-3</v>
      </c>
      <c r="R3470" s="75">
        <f t="shared" si="219"/>
        <v>0.22403309678208735</v>
      </c>
      <c r="S3470" s="7"/>
    </row>
    <row r="3471" spans="1:19" ht="25.5" x14ac:dyDescent="0.25">
      <c r="A3471" s="44"/>
      <c r="B3471" s="45"/>
      <c r="C3471" s="46"/>
      <c r="D3471" s="47"/>
      <c r="E3471" s="48"/>
      <c r="F3471" s="49">
        <v>104</v>
      </c>
      <c r="G3471" s="50" t="s">
        <v>142</v>
      </c>
      <c r="H3471" s="90"/>
      <c r="I3471" s="46"/>
      <c r="J3471" s="51">
        <v>2.2662700000000005</v>
      </c>
      <c r="K3471" s="52">
        <v>2.4528719999999997</v>
      </c>
      <c r="L3471" s="53">
        <f t="shared" si="216"/>
        <v>0.58756691488094503</v>
      </c>
      <c r="M3471" s="53">
        <v>0.21239387488094508</v>
      </c>
      <c r="N3471" s="53">
        <v>0.18761578000000001</v>
      </c>
      <c r="O3471" s="53">
        <v>0.18755726</v>
      </c>
      <c r="P3471" s="54">
        <f t="shared" si="217"/>
        <v>8.6589872965627687E-2</v>
      </c>
      <c r="Q3471" s="54">
        <f t="shared" si="218"/>
        <v>0.16307807944358496</v>
      </c>
      <c r="R3471" s="55">
        <f t="shared" si="219"/>
        <v>0.2395424281743789</v>
      </c>
      <c r="S3471" s="7"/>
    </row>
    <row r="3472" spans="1:19" x14ac:dyDescent="0.25">
      <c r="A3472" s="66"/>
      <c r="B3472" s="56"/>
      <c r="C3472" s="67"/>
      <c r="D3472" s="68"/>
      <c r="E3472" s="69"/>
      <c r="F3472" s="70"/>
      <c r="G3472" s="71"/>
      <c r="H3472" s="66">
        <v>3000001</v>
      </c>
      <c r="I3472" s="67" t="s">
        <v>283</v>
      </c>
      <c r="J3472" s="72">
        <v>5.1487000000000005E-2</v>
      </c>
      <c r="K3472" s="73">
        <v>5.5581999999999999E-2</v>
      </c>
      <c r="L3472" s="73">
        <f t="shared" si="216"/>
        <v>1.0227160092687718E-2</v>
      </c>
      <c r="M3472" s="73">
        <v>3.9386800926877186E-3</v>
      </c>
      <c r="N3472" s="73">
        <v>2.8958900000000004E-3</v>
      </c>
      <c r="O3472" s="73">
        <v>3.39259E-3</v>
      </c>
      <c r="P3472" s="74">
        <f t="shared" si="217"/>
        <v>7.0862511113089111E-2</v>
      </c>
      <c r="Q3472" s="74">
        <f t="shared" si="218"/>
        <v>0.12296373093245508</v>
      </c>
      <c r="R3472" s="75">
        <f t="shared" si="219"/>
        <v>0.18400129705098264</v>
      </c>
      <c r="S3472" s="7"/>
    </row>
    <row r="3473" spans="1:19" ht="38.25" x14ac:dyDescent="0.25">
      <c r="A3473" s="66"/>
      <c r="B3473" s="56"/>
      <c r="C3473" s="67"/>
      <c r="D3473" s="68"/>
      <c r="E3473" s="69"/>
      <c r="F3473" s="70"/>
      <c r="G3473" s="71"/>
      <c r="H3473" s="66">
        <v>3000283</v>
      </c>
      <c r="I3473" s="67" t="s">
        <v>428</v>
      </c>
      <c r="J3473" s="72">
        <v>3.0000000000000001E-3</v>
      </c>
      <c r="K3473" s="73">
        <v>3.0000000000000001E-3</v>
      </c>
      <c r="L3473" s="73">
        <f t="shared" si="216"/>
        <v>0</v>
      </c>
      <c r="M3473" s="73">
        <v>0</v>
      </c>
      <c r="N3473" s="73">
        <v>0</v>
      </c>
      <c r="O3473" s="73">
        <v>0</v>
      </c>
      <c r="P3473" s="74">
        <f t="shared" si="217"/>
        <v>0</v>
      </c>
      <c r="Q3473" s="74">
        <f t="shared" si="218"/>
        <v>0</v>
      </c>
      <c r="R3473" s="75">
        <f t="shared" si="219"/>
        <v>0</v>
      </c>
      <c r="S3473" s="7"/>
    </row>
    <row r="3474" spans="1:19" ht="25.5" x14ac:dyDescent="0.25">
      <c r="A3474" s="66"/>
      <c r="B3474" s="56"/>
      <c r="C3474" s="67"/>
      <c r="D3474" s="68"/>
      <c r="E3474" s="69"/>
      <c r="F3474" s="70"/>
      <c r="G3474" s="71"/>
      <c r="H3474" s="66">
        <v>3000285</v>
      </c>
      <c r="I3474" s="67" t="s">
        <v>447</v>
      </c>
      <c r="J3474" s="72">
        <v>1.8681990000000002</v>
      </c>
      <c r="K3474" s="73">
        <v>1.9986220000000001</v>
      </c>
      <c r="L3474" s="73">
        <f t="shared" si="216"/>
        <v>0.51161586505248446</v>
      </c>
      <c r="M3474" s="73">
        <v>0.18402184505248442</v>
      </c>
      <c r="N3474" s="73">
        <v>0.16382257</v>
      </c>
      <c r="O3474" s="73">
        <v>0.16377144999999999</v>
      </c>
      <c r="P3474" s="74">
        <f t="shared" si="217"/>
        <v>9.2074361761495874E-2</v>
      </c>
      <c r="Q3474" s="74">
        <f t="shared" si="218"/>
        <v>0.17404212254867824</v>
      </c>
      <c r="R3474" s="75">
        <f t="shared" si="219"/>
        <v>0.25598430571287839</v>
      </c>
      <c r="S3474" s="7"/>
    </row>
    <row r="3475" spans="1:19" ht="25.5" x14ac:dyDescent="0.25">
      <c r="A3475" s="66"/>
      <c r="B3475" s="56"/>
      <c r="C3475" s="67"/>
      <c r="D3475" s="68"/>
      <c r="E3475" s="69"/>
      <c r="F3475" s="70"/>
      <c r="G3475" s="71"/>
      <c r="H3475" s="66">
        <v>3000286</v>
      </c>
      <c r="I3475" s="67" t="s">
        <v>448</v>
      </c>
      <c r="J3475" s="72">
        <v>0.22694099999999998</v>
      </c>
      <c r="K3475" s="73">
        <v>0.241311</v>
      </c>
      <c r="L3475" s="73">
        <f t="shared" si="216"/>
        <v>4.9548039735236166E-2</v>
      </c>
      <c r="M3475" s="73">
        <v>1.8861999735236168E-2</v>
      </c>
      <c r="N3475" s="73">
        <v>1.5416939999999999E-2</v>
      </c>
      <c r="O3475" s="73">
        <v>1.5269100000000001E-2</v>
      </c>
      <c r="P3475" s="74">
        <f t="shared" si="217"/>
        <v>7.8164690939228496E-2</v>
      </c>
      <c r="Q3475" s="74">
        <f t="shared" si="218"/>
        <v>0.14205295131691537</v>
      </c>
      <c r="R3475" s="75">
        <f t="shared" si="219"/>
        <v>0.20532855831369545</v>
      </c>
      <c r="S3475" s="7"/>
    </row>
    <row r="3476" spans="1:19" ht="51" x14ac:dyDescent="0.25">
      <c r="A3476" s="66"/>
      <c r="B3476" s="56"/>
      <c r="C3476" s="67"/>
      <c r="D3476" s="68"/>
      <c r="E3476" s="69"/>
      <c r="F3476" s="70"/>
      <c r="G3476" s="71"/>
      <c r="H3476" s="66">
        <v>3000289</v>
      </c>
      <c r="I3476" s="67" t="s">
        <v>449</v>
      </c>
      <c r="J3476" s="72">
        <v>4.8875000000000002E-2</v>
      </c>
      <c r="K3476" s="73">
        <v>4.8875000000000002E-2</v>
      </c>
      <c r="L3476" s="73">
        <f t="shared" si="216"/>
        <v>9.0845500284294882E-3</v>
      </c>
      <c r="M3476" s="73">
        <v>3.2169300284294877E-3</v>
      </c>
      <c r="N3476" s="73">
        <v>2.9338100000000002E-3</v>
      </c>
      <c r="O3476" s="73">
        <v>2.9338100000000002E-3</v>
      </c>
      <c r="P3476" s="74">
        <f t="shared" si="217"/>
        <v>6.5819540223621228E-2</v>
      </c>
      <c r="Q3476" s="74">
        <f t="shared" si="218"/>
        <v>0.12584634329267494</v>
      </c>
      <c r="R3476" s="75">
        <f t="shared" si="219"/>
        <v>0.18587314636172866</v>
      </c>
      <c r="S3476" s="7"/>
    </row>
    <row r="3477" spans="1:19" ht="25.5" x14ac:dyDescent="0.25">
      <c r="A3477" s="66"/>
      <c r="B3477" s="56"/>
      <c r="C3477" s="67"/>
      <c r="D3477" s="68"/>
      <c r="E3477" s="69"/>
      <c r="F3477" s="70"/>
      <c r="G3477" s="71"/>
      <c r="H3477" s="66">
        <v>3000686</v>
      </c>
      <c r="I3477" s="67" t="s">
        <v>450</v>
      </c>
      <c r="J3477" s="72">
        <v>6.4668000000000003E-2</v>
      </c>
      <c r="K3477" s="73">
        <v>0.102382</v>
      </c>
      <c r="L3477" s="73">
        <f t="shared" si="216"/>
        <v>7.0912999721072798E-3</v>
      </c>
      <c r="M3477" s="73">
        <v>2.35441997210728E-3</v>
      </c>
      <c r="N3477" s="73">
        <v>2.5465699999999997E-3</v>
      </c>
      <c r="O3477" s="73">
        <v>2.19031E-3</v>
      </c>
      <c r="P3477" s="74">
        <f t="shared" si="217"/>
        <v>2.2996424880421168E-2</v>
      </c>
      <c r="Q3477" s="74">
        <f t="shared" si="218"/>
        <v>4.786964478235705E-2</v>
      </c>
      <c r="R3477" s="75">
        <f t="shared" si="219"/>
        <v>6.9263151453451577E-2</v>
      </c>
      <c r="S3477" s="7"/>
    </row>
    <row r="3478" spans="1:19" x14ac:dyDescent="0.25">
      <c r="A3478" s="66"/>
      <c r="B3478" s="56"/>
      <c r="C3478" s="67"/>
      <c r="D3478" s="68"/>
      <c r="E3478" s="69"/>
      <c r="F3478" s="70"/>
      <c r="G3478" s="71"/>
      <c r="H3478" s="66">
        <v>9000000</v>
      </c>
      <c r="I3478" s="67" t="s">
        <v>293</v>
      </c>
      <c r="J3478" s="72">
        <v>3.1000000000000003E-3</v>
      </c>
      <c r="K3478" s="73">
        <v>3.1000000000000003E-3</v>
      </c>
      <c r="L3478" s="73">
        <f t="shared" si="216"/>
        <v>0</v>
      </c>
      <c r="M3478" s="73">
        <v>0</v>
      </c>
      <c r="N3478" s="73">
        <v>0</v>
      </c>
      <c r="O3478" s="73">
        <v>0</v>
      </c>
      <c r="P3478" s="74">
        <f t="shared" si="217"/>
        <v>0</v>
      </c>
      <c r="Q3478" s="74">
        <f t="shared" si="218"/>
        <v>0</v>
      </c>
      <c r="R3478" s="75">
        <f t="shared" si="219"/>
        <v>0</v>
      </c>
      <c r="S3478" s="7"/>
    </row>
    <row r="3479" spans="1:19" ht="38.25" x14ac:dyDescent="0.25">
      <c r="A3479" s="44"/>
      <c r="B3479" s="45"/>
      <c r="C3479" s="46"/>
      <c r="D3479" s="47"/>
      <c r="E3479" s="48"/>
      <c r="F3479" s="49">
        <v>106</v>
      </c>
      <c r="G3479" s="50" t="s">
        <v>83</v>
      </c>
      <c r="H3479" s="90"/>
      <c r="I3479" s="46"/>
      <c r="J3479" s="51">
        <v>5.0289109999999999</v>
      </c>
      <c r="K3479" s="52">
        <v>5.1640729999999992</v>
      </c>
      <c r="L3479" s="53">
        <f t="shared" si="216"/>
        <v>2.365465270783206</v>
      </c>
      <c r="M3479" s="53">
        <v>0.55490120078320615</v>
      </c>
      <c r="N3479" s="53">
        <v>0.46159301999999997</v>
      </c>
      <c r="O3479" s="53">
        <v>1.3489710499999998</v>
      </c>
      <c r="P3479" s="54">
        <f t="shared" si="217"/>
        <v>0.10745417440520423</v>
      </c>
      <c r="Q3479" s="54">
        <f t="shared" si="218"/>
        <v>0.19683963042025285</v>
      </c>
      <c r="R3479" s="55">
        <f t="shared" si="219"/>
        <v>0.45806193498488623</v>
      </c>
      <c r="S3479" s="7"/>
    </row>
    <row r="3480" spans="1:19" ht="51" x14ac:dyDescent="0.25">
      <c r="A3480" s="66"/>
      <c r="B3480" s="56"/>
      <c r="C3480" s="67"/>
      <c r="D3480" s="68"/>
      <c r="E3480" s="69"/>
      <c r="F3480" s="70"/>
      <c r="G3480" s="71"/>
      <c r="H3480" s="66">
        <v>3000574</v>
      </c>
      <c r="I3480" s="67" t="s">
        <v>391</v>
      </c>
      <c r="J3480" s="72">
        <v>5.0289109999999999</v>
      </c>
      <c r="K3480" s="73">
        <v>5.1640729999999992</v>
      </c>
      <c r="L3480" s="73">
        <f t="shared" si="216"/>
        <v>2.365465270783206</v>
      </c>
      <c r="M3480" s="73">
        <v>0.55490120078320615</v>
      </c>
      <c r="N3480" s="73">
        <v>0.46159301999999997</v>
      </c>
      <c r="O3480" s="73">
        <v>1.3489710499999998</v>
      </c>
      <c r="P3480" s="74">
        <f t="shared" si="217"/>
        <v>0.10745417440520423</v>
      </c>
      <c r="Q3480" s="74">
        <f t="shared" si="218"/>
        <v>0.19683963042025285</v>
      </c>
      <c r="R3480" s="75">
        <f t="shared" si="219"/>
        <v>0.45806193498488623</v>
      </c>
      <c r="S3480" s="7"/>
    </row>
    <row r="3481" spans="1:19" ht="38.25" x14ac:dyDescent="0.25">
      <c r="A3481" s="44"/>
      <c r="B3481" s="45"/>
      <c r="C3481" s="46"/>
      <c r="D3481" s="47"/>
      <c r="E3481" s="48"/>
      <c r="F3481" s="49">
        <v>107</v>
      </c>
      <c r="G3481" s="50" t="s">
        <v>84</v>
      </c>
      <c r="H3481" s="90"/>
      <c r="I3481" s="46"/>
      <c r="J3481" s="51">
        <v>2.6676820000000001</v>
      </c>
      <c r="K3481" s="52">
        <v>2.6676820000000001</v>
      </c>
      <c r="L3481" s="53">
        <f t="shared" si="216"/>
        <v>0.64079507089303989</v>
      </c>
      <c r="M3481" s="53">
        <v>0.25639805089303991</v>
      </c>
      <c r="N3481" s="53">
        <v>0.19261332</v>
      </c>
      <c r="O3481" s="53">
        <v>0.19178369999999997</v>
      </c>
      <c r="P3481" s="54">
        <f t="shared" si="217"/>
        <v>9.6112674184194336E-2</v>
      </c>
      <c r="Q3481" s="54">
        <f t="shared" si="218"/>
        <v>0.16831517808083568</v>
      </c>
      <c r="R3481" s="55">
        <f t="shared" si="219"/>
        <v>0.2402066928865734</v>
      </c>
      <c r="S3481" s="7"/>
    </row>
    <row r="3482" spans="1:19" ht="38.25" x14ac:dyDescent="0.25">
      <c r="A3482" s="66"/>
      <c r="B3482" s="56"/>
      <c r="C3482" s="67"/>
      <c r="D3482" s="68"/>
      <c r="E3482" s="69"/>
      <c r="F3482" s="70"/>
      <c r="G3482" s="71"/>
      <c r="H3482" s="66">
        <v>3000546</v>
      </c>
      <c r="I3482" s="67" t="s">
        <v>396</v>
      </c>
      <c r="J3482" s="72">
        <v>2.6676820000000001</v>
      </c>
      <c r="K3482" s="73">
        <v>2.6676820000000001</v>
      </c>
      <c r="L3482" s="73">
        <f t="shared" si="216"/>
        <v>0.64079507089303989</v>
      </c>
      <c r="M3482" s="73">
        <v>0.25639805089303991</v>
      </c>
      <c r="N3482" s="73">
        <v>0.19261332</v>
      </c>
      <c r="O3482" s="73">
        <v>0.19178369999999997</v>
      </c>
      <c r="P3482" s="74">
        <f t="shared" si="217"/>
        <v>9.6112674184194336E-2</v>
      </c>
      <c r="Q3482" s="74">
        <f t="shared" si="218"/>
        <v>0.16831517808083568</v>
      </c>
      <c r="R3482" s="75">
        <f t="shared" si="219"/>
        <v>0.2402066928865734</v>
      </c>
      <c r="S3482" s="7"/>
    </row>
    <row r="3483" spans="1:19" ht="25.5" x14ac:dyDescent="0.25">
      <c r="A3483" s="44"/>
      <c r="B3483" s="45"/>
      <c r="C3483" s="46"/>
      <c r="D3483" s="47"/>
      <c r="E3483" s="48"/>
      <c r="F3483" s="49">
        <v>116</v>
      </c>
      <c r="G3483" s="50" t="s">
        <v>153</v>
      </c>
      <c r="H3483" s="90"/>
      <c r="I3483" s="46"/>
      <c r="J3483" s="51">
        <v>0.47354000000000007</v>
      </c>
      <c r="K3483" s="52">
        <v>0.47354000000000007</v>
      </c>
      <c r="L3483" s="53">
        <f t="shared" si="216"/>
        <v>8.387878E-2</v>
      </c>
      <c r="M3483" s="53">
        <v>0</v>
      </c>
      <c r="N3483" s="53">
        <v>6.2253299999999998E-2</v>
      </c>
      <c r="O3483" s="53">
        <v>2.1625480000000002E-2</v>
      </c>
      <c r="P3483" s="54">
        <f t="shared" si="217"/>
        <v>0</v>
      </c>
      <c r="Q3483" s="54">
        <f t="shared" si="218"/>
        <v>0.13146365671326601</v>
      </c>
      <c r="R3483" s="55">
        <f t="shared" si="219"/>
        <v>0.17713135110022382</v>
      </c>
      <c r="S3483" s="7"/>
    </row>
    <row r="3484" spans="1:19" ht="25.5" x14ac:dyDescent="0.25">
      <c r="A3484" s="66"/>
      <c r="B3484" s="56"/>
      <c r="C3484" s="67"/>
      <c r="D3484" s="68"/>
      <c r="E3484" s="69"/>
      <c r="F3484" s="70"/>
      <c r="G3484" s="71"/>
      <c r="H3484" s="66">
        <v>3000577</v>
      </c>
      <c r="I3484" s="67" t="s">
        <v>457</v>
      </c>
      <c r="J3484" s="72">
        <v>0.47354000000000007</v>
      </c>
      <c r="K3484" s="73">
        <v>0.47354000000000007</v>
      </c>
      <c r="L3484" s="73">
        <f t="shared" si="216"/>
        <v>8.387878E-2</v>
      </c>
      <c r="M3484" s="73">
        <v>0</v>
      </c>
      <c r="N3484" s="73">
        <v>6.2253299999999998E-2</v>
      </c>
      <c r="O3484" s="73">
        <v>2.1625480000000002E-2</v>
      </c>
      <c r="P3484" s="74">
        <f t="shared" si="217"/>
        <v>0</v>
      </c>
      <c r="Q3484" s="74">
        <f t="shared" si="218"/>
        <v>0.13146365671326601</v>
      </c>
      <c r="R3484" s="75">
        <f t="shared" si="219"/>
        <v>0.17713135110022382</v>
      </c>
      <c r="S3484" s="7"/>
    </row>
    <row r="3485" spans="1:19" ht="38.25" x14ac:dyDescent="0.25">
      <c r="A3485" s="44"/>
      <c r="B3485" s="45"/>
      <c r="C3485" s="46"/>
      <c r="D3485" s="47"/>
      <c r="E3485" s="48"/>
      <c r="F3485" s="49">
        <v>117</v>
      </c>
      <c r="G3485" s="50" t="s">
        <v>216</v>
      </c>
      <c r="H3485" s="90"/>
      <c r="I3485" s="46"/>
      <c r="J3485" s="51">
        <v>0.02</v>
      </c>
      <c r="K3485" s="52">
        <v>0.02</v>
      </c>
      <c r="L3485" s="53">
        <f t="shared" si="216"/>
        <v>0</v>
      </c>
      <c r="M3485" s="53">
        <v>0</v>
      </c>
      <c r="N3485" s="53">
        <v>0</v>
      </c>
      <c r="O3485" s="53">
        <v>0</v>
      </c>
      <c r="P3485" s="54">
        <f t="shared" si="217"/>
        <v>0</v>
      </c>
      <c r="Q3485" s="54">
        <f t="shared" si="218"/>
        <v>0</v>
      </c>
      <c r="R3485" s="55">
        <f t="shared" si="219"/>
        <v>0</v>
      </c>
      <c r="S3485" s="7"/>
    </row>
    <row r="3486" spans="1:19" ht="51" x14ac:dyDescent="0.25">
      <c r="A3486" s="66"/>
      <c r="B3486" s="56"/>
      <c r="C3486" s="67"/>
      <c r="D3486" s="68"/>
      <c r="E3486" s="69"/>
      <c r="F3486" s="70"/>
      <c r="G3486" s="71"/>
      <c r="H3486" s="66">
        <v>3000589</v>
      </c>
      <c r="I3486" s="67" t="s">
        <v>543</v>
      </c>
      <c r="J3486" s="72">
        <v>0.02</v>
      </c>
      <c r="K3486" s="73">
        <v>0.02</v>
      </c>
      <c r="L3486" s="73">
        <f t="shared" si="216"/>
        <v>0</v>
      </c>
      <c r="M3486" s="73">
        <v>0</v>
      </c>
      <c r="N3486" s="73">
        <v>0</v>
      </c>
      <c r="O3486" s="73">
        <v>0</v>
      </c>
      <c r="P3486" s="74">
        <f t="shared" si="217"/>
        <v>0</v>
      </c>
      <c r="Q3486" s="74">
        <f t="shared" si="218"/>
        <v>0</v>
      </c>
      <c r="R3486" s="75">
        <f t="shared" si="219"/>
        <v>0</v>
      </c>
      <c r="S3486" s="7"/>
    </row>
    <row r="3487" spans="1:19" ht="25.5" x14ac:dyDescent="0.25">
      <c r="A3487" s="44"/>
      <c r="B3487" s="45"/>
      <c r="C3487" s="46"/>
      <c r="D3487" s="47"/>
      <c r="E3487" s="48"/>
      <c r="F3487" s="49">
        <v>121</v>
      </c>
      <c r="G3487" s="50" t="s">
        <v>159</v>
      </c>
      <c r="H3487" s="90"/>
      <c r="I3487" s="46"/>
      <c r="J3487" s="51">
        <v>3.4114180000000003</v>
      </c>
      <c r="K3487" s="52">
        <v>3.4114180000000003</v>
      </c>
      <c r="L3487" s="53">
        <f t="shared" si="216"/>
        <v>4.705E-3</v>
      </c>
      <c r="M3487" s="53">
        <v>0</v>
      </c>
      <c r="N3487" s="53">
        <v>2.4550000000000002E-3</v>
      </c>
      <c r="O3487" s="53">
        <v>2.2499999999999998E-3</v>
      </c>
      <c r="P3487" s="54">
        <f t="shared" si="217"/>
        <v>0</v>
      </c>
      <c r="Q3487" s="54">
        <f t="shared" si="218"/>
        <v>7.1964209604334617E-4</v>
      </c>
      <c r="R3487" s="55">
        <f t="shared" si="219"/>
        <v>1.3791918785677978E-3</v>
      </c>
      <c r="S3487" s="7"/>
    </row>
    <row r="3488" spans="1:19" ht="51" x14ac:dyDescent="0.25">
      <c r="A3488" s="66"/>
      <c r="B3488" s="56"/>
      <c r="C3488" s="67"/>
      <c r="D3488" s="68"/>
      <c r="E3488" s="69"/>
      <c r="F3488" s="70"/>
      <c r="G3488" s="71"/>
      <c r="H3488" s="66">
        <v>3000629</v>
      </c>
      <c r="I3488" s="67" t="s">
        <v>462</v>
      </c>
      <c r="J3488" s="72">
        <v>1.1000000000000001E-3</v>
      </c>
      <c r="K3488" s="73">
        <v>1.1000000000000001E-3</v>
      </c>
      <c r="L3488" s="73">
        <f t="shared" si="216"/>
        <v>0</v>
      </c>
      <c r="M3488" s="73">
        <v>0</v>
      </c>
      <c r="N3488" s="73">
        <v>0</v>
      </c>
      <c r="O3488" s="73">
        <v>0</v>
      </c>
      <c r="P3488" s="74">
        <f t="shared" si="217"/>
        <v>0</v>
      </c>
      <c r="Q3488" s="74">
        <f t="shared" si="218"/>
        <v>0</v>
      </c>
      <c r="R3488" s="75">
        <f t="shared" si="219"/>
        <v>0</v>
      </c>
      <c r="S3488" s="7"/>
    </row>
    <row r="3489" spans="1:19" ht="38.25" x14ac:dyDescent="0.25">
      <c r="A3489" s="66"/>
      <c r="B3489" s="56"/>
      <c r="C3489" s="67"/>
      <c r="D3489" s="68"/>
      <c r="E3489" s="69"/>
      <c r="F3489" s="70"/>
      <c r="G3489" s="71"/>
      <c r="H3489" s="66">
        <v>3000633</v>
      </c>
      <c r="I3489" s="67" t="s">
        <v>464</v>
      </c>
      <c r="J3489" s="72">
        <v>5.0631000000000002E-2</v>
      </c>
      <c r="K3489" s="73">
        <v>5.0630999999999995E-2</v>
      </c>
      <c r="L3489" s="73">
        <f t="shared" si="216"/>
        <v>4.705E-3</v>
      </c>
      <c r="M3489" s="73">
        <v>0</v>
      </c>
      <c r="N3489" s="73">
        <v>2.4550000000000002E-3</v>
      </c>
      <c r="O3489" s="73">
        <v>2.2499999999999998E-3</v>
      </c>
      <c r="P3489" s="74">
        <f t="shared" si="217"/>
        <v>0</v>
      </c>
      <c r="Q3489" s="74">
        <f t="shared" si="218"/>
        <v>4.8488080425036051E-2</v>
      </c>
      <c r="R3489" s="75">
        <f t="shared" si="219"/>
        <v>9.2927258003989655E-2</v>
      </c>
      <c r="S3489" s="7"/>
    </row>
    <row r="3490" spans="1:19" x14ac:dyDescent="0.25">
      <c r="A3490" s="66"/>
      <c r="B3490" s="56"/>
      <c r="C3490" s="67"/>
      <c r="D3490" s="68"/>
      <c r="E3490" s="69"/>
      <c r="F3490" s="70"/>
      <c r="G3490" s="71"/>
      <c r="H3490" s="66">
        <v>9000009</v>
      </c>
      <c r="I3490" s="67" t="s">
        <v>294</v>
      </c>
      <c r="J3490" s="72">
        <v>3.3596870000000001</v>
      </c>
      <c r="K3490" s="73">
        <v>3.3596870000000001</v>
      </c>
      <c r="L3490" s="73">
        <f t="shared" si="216"/>
        <v>0</v>
      </c>
      <c r="M3490" s="73">
        <v>0</v>
      </c>
      <c r="N3490" s="73">
        <v>0</v>
      </c>
      <c r="O3490" s="73">
        <v>0</v>
      </c>
      <c r="P3490" s="74">
        <f t="shared" si="217"/>
        <v>0</v>
      </c>
      <c r="Q3490" s="74">
        <f t="shared" si="218"/>
        <v>0</v>
      </c>
      <c r="R3490" s="75">
        <f t="shared" si="219"/>
        <v>0</v>
      </c>
      <c r="S3490" s="7"/>
    </row>
    <row r="3491" spans="1:19" ht="25.5" x14ac:dyDescent="0.25">
      <c r="A3491" s="44"/>
      <c r="B3491" s="45"/>
      <c r="C3491" s="46"/>
      <c r="D3491" s="47"/>
      <c r="E3491" s="48"/>
      <c r="F3491" s="49">
        <v>127</v>
      </c>
      <c r="G3491" s="50" t="s">
        <v>184</v>
      </c>
      <c r="H3491" s="90"/>
      <c r="I3491" s="46"/>
      <c r="J3491" s="51">
        <v>5.3188000000000006E-2</v>
      </c>
      <c r="K3491" s="52">
        <v>5.3188000000000013E-2</v>
      </c>
      <c r="L3491" s="53">
        <f t="shared" si="216"/>
        <v>1.3326149990250218E-2</v>
      </c>
      <c r="M3491" s="53">
        <v>1.2499999902502168E-3</v>
      </c>
      <c r="N3491" s="53">
        <v>7.4861499999999996E-3</v>
      </c>
      <c r="O3491" s="53">
        <v>4.5899999999999995E-3</v>
      </c>
      <c r="P3491" s="54">
        <f t="shared" si="217"/>
        <v>2.3501541517827639E-2</v>
      </c>
      <c r="Q3491" s="54">
        <f t="shared" si="218"/>
        <v>0.16425039464259258</v>
      </c>
      <c r="R3491" s="55">
        <f t="shared" si="219"/>
        <v>0.2505480557691625</v>
      </c>
      <c r="S3491" s="7"/>
    </row>
    <row r="3492" spans="1:19" ht="51" x14ac:dyDescent="0.25">
      <c r="A3492" s="66"/>
      <c r="B3492" s="56"/>
      <c r="C3492" s="67"/>
      <c r="D3492" s="68"/>
      <c r="E3492" s="69"/>
      <c r="F3492" s="70"/>
      <c r="G3492" s="71"/>
      <c r="H3492" s="66">
        <v>3000664</v>
      </c>
      <c r="I3492" s="67" t="s">
        <v>507</v>
      </c>
      <c r="J3492" s="72">
        <v>2.9752000000000008E-2</v>
      </c>
      <c r="K3492" s="73">
        <v>2.9752000000000008E-2</v>
      </c>
      <c r="L3492" s="73">
        <f t="shared" si="216"/>
        <v>1.2942149990250217E-2</v>
      </c>
      <c r="M3492" s="73">
        <v>1.2499999902502168E-3</v>
      </c>
      <c r="N3492" s="73">
        <v>7.4861499999999996E-3</v>
      </c>
      <c r="O3492" s="73">
        <v>4.2059999999999997E-3</v>
      </c>
      <c r="P3492" s="74">
        <f t="shared" si="217"/>
        <v>4.2013981925592109E-2</v>
      </c>
      <c r="Q3492" s="74">
        <f t="shared" si="218"/>
        <v>0.29363236052198893</v>
      </c>
      <c r="R3492" s="75">
        <f t="shared" si="219"/>
        <v>0.43500100800787217</v>
      </c>
      <c r="S3492" s="7"/>
    </row>
    <row r="3493" spans="1:19" ht="25.5" x14ac:dyDescent="0.25">
      <c r="A3493" s="66"/>
      <c r="B3493" s="56"/>
      <c r="C3493" s="67"/>
      <c r="D3493" s="68"/>
      <c r="E3493" s="69"/>
      <c r="F3493" s="70"/>
      <c r="G3493" s="71"/>
      <c r="H3493" s="66">
        <v>3000665</v>
      </c>
      <c r="I3493" s="67" t="s">
        <v>503</v>
      </c>
      <c r="J3493" s="72">
        <v>2.3435999999999998E-2</v>
      </c>
      <c r="K3493" s="73">
        <v>2.3436000000000002E-2</v>
      </c>
      <c r="L3493" s="73">
        <f t="shared" si="216"/>
        <v>3.8400000000000001E-4</v>
      </c>
      <c r="M3493" s="73">
        <v>0</v>
      </c>
      <c r="N3493" s="73">
        <v>0</v>
      </c>
      <c r="O3493" s="73">
        <v>3.8400000000000001E-4</v>
      </c>
      <c r="P3493" s="74">
        <f t="shared" si="217"/>
        <v>0</v>
      </c>
      <c r="Q3493" s="74">
        <f t="shared" si="218"/>
        <v>0</v>
      </c>
      <c r="R3493" s="75">
        <f t="shared" si="219"/>
        <v>1.6385048643113159E-2</v>
      </c>
      <c r="S3493" s="7"/>
    </row>
    <row r="3494" spans="1:19" x14ac:dyDescent="0.25">
      <c r="A3494" s="44"/>
      <c r="B3494" s="45"/>
      <c r="C3494" s="46"/>
      <c r="D3494" s="47"/>
      <c r="E3494" s="48"/>
      <c r="F3494" s="49">
        <v>131</v>
      </c>
      <c r="G3494" s="50" t="s">
        <v>144</v>
      </c>
      <c r="H3494" s="90"/>
      <c r="I3494" s="46"/>
      <c r="J3494" s="51">
        <v>0.24299500000000002</v>
      </c>
      <c r="K3494" s="52">
        <v>0.26869200000000004</v>
      </c>
      <c r="L3494" s="53">
        <f t="shared" si="216"/>
        <v>3.0721410075676105E-2</v>
      </c>
      <c r="M3494" s="53">
        <v>1.8801600075676106E-2</v>
      </c>
      <c r="N3494" s="53">
        <v>9.5288999999999999E-3</v>
      </c>
      <c r="O3494" s="53">
        <v>2.3909100000000004E-3</v>
      </c>
      <c r="P3494" s="54">
        <f t="shared" si="217"/>
        <v>6.9974543624953867E-2</v>
      </c>
      <c r="Q3494" s="54">
        <f t="shared" si="218"/>
        <v>0.10543856934957535</v>
      </c>
      <c r="R3494" s="55">
        <f t="shared" si="219"/>
        <v>0.11433689903560992</v>
      </c>
      <c r="S3494" s="7"/>
    </row>
    <row r="3495" spans="1:19" x14ac:dyDescent="0.25">
      <c r="A3495" s="66"/>
      <c r="B3495" s="56"/>
      <c r="C3495" s="67"/>
      <c r="D3495" s="68"/>
      <c r="E3495" s="69"/>
      <c r="F3495" s="70"/>
      <c r="G3495" s="71"/>
      <c r="H3495" s="66">
        <v>3000001</v>
      </c>
      <c r="I3495" s="67" t="s">
        <v>283</v>
      </c>
      <c r="J3495" s="72">
        <v>4.7810000000000005E-3</v>
      </c>
      <c r="K3495" s="73">
        <v>4.7810000000000005E-3</v>
      </c>
      <c r="L3495" s="73">
        <f t="shared" si="216"/>
        <v>0</v>
      </c>
      <c r="M3495" s="73">
        <v>0</v>
      </c>
      <c r="N3495" s="73">
        <v>0</v>
      </c>
      <c r="O3495" s="73">
        <v>0</v>
      </c>
      <c r="P3495" s="74">
        <f t="shared" si="217"/>
        <v>0</v>
      </c>
      <c r="Q3495" s="74">
        <f t="shared" si="218"/>
        <v>0</v>
      </c>
      <c r="R3495" s="75">
        <f t="shared" si="219"/>
        <v>0</v>
      </c>
      <c r="S3495" s="7"/>
    </row>
    <row r="3496" spans="1:19" ht="25.5" x14ac:dyDescent="0.25">
      <c r="A3496" s="66"/>
      <c r="B3496" s="56"/>
      <c r="C3496" s="67"/>
      <c r="D3496" s="68"/>
      <c r="E3496" s="69"/>
      <c r="F3496" s="70"/>
      <c r="G3496" s="71"/>
      <c r="H3496" s="66">
        <v>3000698</v>
      </c>
      <c r="I3496" s="67" t="s">
        <v>431</v>
      </c>
      <c r="J3496" s="72">
        <v>0.16210000000000002</v>
      </c>
      <c r="K3496" s="73">
        <v>0.18779700000000002</v>
      </c>
      <c r="L3496" s="73">
        <f t="shared" si="216"/>
        <v>1.9615910105425714E-2</v>
      </c>
      <c r="M3496" s="73">
        <v>1.5700000105425715E-2</v>
      </c>
      <c r="N3496" s="73">
        <v>5.7099500000000001E-3</v>
      </c>
      <c r="O3496" s="73">
        <v>-1.7940399999999994E-3</v>
      </c>
      <c r="P3496" s="74">
        <f t="shared" si="217"/>
        <v>8.3600910054078145E-2</v>
      </c>
      <c r="Q3496" s="74">
        <f t="shared" si="218"/>
        <v>0.11400581535075487</v>
      </c>
      <c r="R3496" s="75">
        <f t="shared" si="219"/>
        <v>0.10445273409812569</v>
      </c>
      <c r="S3496" s="7"/>
    </row>
    <row r="3497" spans="1:19" ht="38.25" x14ac:dyDescent="0.25">
      <c r="A3497" s="66"/>
      <c r="B3497" s="56"/>
      <c r="C3497" s="67"/>
      <c r="D3497" s="68"/>
      <c r="E3497" s="69"/>
      <c r="F3497" s="70"/>
      <c r="G3497" s="71"/>
      <c r="H3497" s="66">
        <v>3000699</v>
      </c>
      <c r="I3497" s="67" t="s">
        <v>432</v>
      </c>
      <c r="J3497" s="72">
        <v>3.3E-3</v>
      </c>
      <c r="K3497" s="73">
        <v>3.3E-3</v>
      </c>
      <c r="L3497" s="73">
        <f t="shared" si="216"/>
        <v>1.2980000000000001E-3</v>
      </c>
      <c r="M3497" s="73">
        <v>0</v>
      </c>
      <c r="N3497" s="73">
        <v>7.1599999999999995E-4</v>
      </c>
      <c r="O3497" s="73">
        <v>5.8200000000000005E-4</v>
      </c>
      <c r="P3497" s="74">
        <f t="shared" si="217"/>
        <v>0</v>
      </c>
      <c r="Q3497" s="74">
        <f t="shared" si="218"/>
        <v>0.21696969696969695</v>
      </c>
      <c r="R3497" s="75">
        <f t="shared" si="219"/>
        <v>0.39333333333333337</v>
      </c>
      <c r="S3497" s="7"/>
    </row>
    <row r="3498" spans="1:19" ht="25.5" x14ac:dyDescent="0.25">
      <c r="A3498" s="66"/>
      <c r="B3498" s="56"/>
      <c r="C3498" s="67"/>
      <c r="D3498" s="68"/>
      <c r="E3498" s="69"/>
      <c r="F3498" s="70"/>
      <c r="G3498" s="71"/>
      <c r="H3498" s="66">
        <v>3000700</v>
      </c>
      <c r="I3498" s="67" t="s">
        <v>433</v>
      </c>
      <c r="J3498" s="72">
        <v>5.3176000000000015E-2</v>
      </c>
      <c r="K3498" s="73">
        <v>5.3176000000000015E-2</v>
      </c>
      <c r="L3498" s="73">
        <f t="shared" si="216"/>
        <v>9.3074999702503908E-3</v>
      </c>
      <c r="M3498" s="73">
        <v>3.1015999702503905E-3</v>
      </c>
      <c r="N3498" s="73">
        <v>3.1029499999999997E-3</v>
      </c>
      <c r="O3498" s="73">
        <v>3.1029499999999997E-3</v>
      </c>
      <c r="P3498" s="74">
        <f t="shared" si="217"/>
        <v>5.8327064281826192E-2</v>
      </c>
      <c r="Q3498" s="74">
        <f t="shared" si="218"/>
        <v>0.11667951651591675</v>
      </c>
      <c r="R3498" s="75">
        <f t="shared" si="219"/>
        <v>0.17503196875000729</v>
      </c>
      <c r="S3498" s="7"/>
    </row>
    <row r="3499" spans="1:19" ht="51" x14ac:dyDescent="0.25">
      <c r="A3499" s="66"/>
      <c r="B3499" s="56"/>
      <c r="C3499" s="67"/>
      <c r="D3499" s="68"/>
      <c r="E3499" s="69"/>
      <c r="F3499" s="70"/>
      <c r="G3499" s="71"/>
      <c r="H3499" s="66">
        <v>3000701</v>
      </c>
      <c r="I3499" s="67" t="s">
        <v>434</v>
      </c>
      <c r="J3499" s="72">
        <v>1.1378000000000001E-2</v>
      </c>
      <c r="K3499" s="73">
        <v>1.1378000000000001E-2</v>
      </c>
      <c r="L3499" s="73">
        <f t="shared" si="216"/>
        <v>0</v>
      </c>
      <c r="M3499" s="73">
        <v>0</v>
      </c>
      <c r="N3499" s="73">
        <v>0</v>
      </c>
      <c r="O3499" s="73">
        <v>0</v>
      </c>
      <c r="P3499" s="74">
        <f t="shared" si="217"/>
        <v>0</v>
      </c>
      <c r="Q3499" s="74">
        <f t="shared" si="218"/>
        <v>0</v>
      </c>
      <c r="R3499" s="75">
        <f t="shared" si="219"/>
        <v>0</v>
      </c>
      <c r="S3499" s="7"/>
    </row>
    <row r="3500" spans="1:19" ht="25.5" x14ac:dyDescent="0.25">
      <c r="A3500" s="66"/>
      <c r="B3500" s="56"/>
      <c r="C3500" s="67"/>
      <c r="D3500" s="68"/>
      <c r="E3500" s="69"/>
      <c r="F3500" s="70"/>
      <c r="G3500" s="71"/>
      <c r="H3500" s="66">
        <v>3000702</v>
      </c>
      <c r="I3500" s="67" t="s">
        <v>435</v>
      </c>
      <c r="J3500" s="72">
        <v>5.1599999999999997E-3</v>
      </c>
      <c r="K3500" s="73">
        <v>5.1599999999999997E-3</v>
      </c>
      <c r="L3500" s="73">
        <f t="shared" si="216"/>
        <v>0</v>
      </c>
      <c r="M3500" s="73">
        <v>0</v>
      </c>
      <c r="N3500" s="73">
        <v>0</v>
      </c>
      <c r="O3500" s="73">
        <v>0</v>
      </c>
      <c r="P3500" s="74">
        <f t="shared" si="217"/>
        <v>0</v>
      </c>
      <c r="Q3500" s="74">
        <f t="shared" si="218"/>
        <v>0</v>
      </c>
      <c r="R3500" s="75">
        <f t="shared" si="219"/>
        <v>0</v>
      </c>
      <c r="S3500" s="7"/>
    </row>
    <row r="3501" spans="1:19" x14ac:dyDescent="0.25">
      <c r="A3501" s="66"/>
      <c r="B3501" s="56"/>
      <c r="C3501" s="67"/>
      <c r="D3501" s="68"/>
      <c r="E3501" s="69"/>
      <c r="F3501" s="70"/>
      <c r="G3501" s="71"/>
      <c r="H3501" s="66">
        <v>9000000</v>
      </c>
      <c r="I3501" s="67" t="s">
        <v>293</v>
      </c>
      <c r="J3501" s="72">
        <v>3.1000000000000003E-3</v>
      </c>
      <c r="K3501" s="73">
        <v>3.1000000000000003E-3</v>
      </c>
      <c r="L3501" s="73">
        <f t="shared" si="216"/>
        <v>5.0000000000000001E-4</v>
      </c>
      <c r="M3501" s="73">
        <v>0</v>
      </c>
      <c r="N3501" s="73">
        <v>0</v>
      </c>
      <c r="O3501" s="73">
        <v>5.0000000000000001E-4</v>
      </c>
      <c r="P3501" s="74">
        <f t="shared" si="217"/>
        <v>0</v>
      </c>
      <c r="Q3501" s="74">
        <f t="shared" si="218"/>
        <v>0</v>
      </c>
      <c r="R3501" s="75">
        <f t="shared" si="219"/>
        <v>0.16129032258064516</v>
      </c>
      <c r="S3501" s="7"/>
    </row>
    <row r="3502" spans="1:19" x14ac:dyDescent="0.25">
      <c r="A3502" s="44"/>
      <c r="B3502" s="45"/>
      <c r="C3502" s="46"/>
      <c r="D3502" s="47">
        <v>458</v>
      </c>
      <c r="E3502" s="48" t="s">
        <v>243</v>
      </c>
      <c r="F3502" s="49"/>
      <c r="G3502" s="50"/>
      <c r="H3502" s="90"/>
      <c r="I3502" s="46"/>
      <c r="J3502" s="51">
        <v>785.06090000000006</v>
      </c>
      <c r="K3502" s="52">
        <v>879.5402959999999</v>
      </c>
      <c r="L3502" s="53">
        <f t="shared" si="216"/>
        <v>168.3679277755507</v>
      </c>
      <c r="M3502" s="53">
        <v>57.513313895550709</v>
      </c>
      <c r="N3502" s="53">
        <v>51.578376370000001</v>
      </c>
      <c r="O3502" s="53">
        <v>59.276237509999973</v>
      </c>
      <c r="P3502" s="54">
        <f t="shared" si="217"/>
        <v>6.5390197762526067E-2</v>
      </c>
      <c r="Q3502" s="54">
        <f t="shared" si="218"/>
        <v>0.12403262336209178</v>
      </c>
      <c r="R3502" s="55">
        <f t="shared" si="219"/>
        <v>0.19142719047809348</v>
      </c>
      <c r="S3502" s="7"/>
    </row>
    <row r="3503" spans="1:19" x14ac:dyDescent="0.25">
      <c r="A3503" s="44"/>
      <c r="B3503" s="45"/>
      <c r="C3503" s="46"/>
      <c r="D3503" s="47"/>
      <c r="E3503" s="48"/>
      <c r="F3503" s="49">
        <v>1</v>
      </c>
      <c r="G3503" s="50" t="s">
        <v>136</v>
      </c>
      <c r="H3503" s="90"/>
      <c r="I3503" s="46"/>
      <c r="J3503" s="51">
        <v>57.257976000000006</v>
      </c>
      <c r="K3503" s="52">
        <v>64.355153000000001</v>
      </c>
      <c r="L3503" s="53">
        <f t="shared" si="216"/>
        <v>14.118772159769115</v>
      </c>
      <c r="M3503" s="53">
        <v>5.1157708797691157</v>
      </c>
      <c r="N3503" s="53">
        <v>4.04136031</v>
      </c>
      <c r="O3503" s="53">
        <v>4.9616409699999995</v>
      </c>
      <c r="P3503" s="54">
        <f t="shared" si="217"/>
        <v>7.9492793370705153E-2</v>
      </c>
      <c r="Q3503" s="54">
        <f t="shared" si="218"/>
        <v>0.14229056668964979</v>
      </c>
      <c r="R3503" s="55">
        <f t="shared" si="219"/>
        <v>0.21938837065260516</v>
      </c>
      <c r="S3503" s="7"/>
    </row>
    <row r="3504" spans="1:19" x14ac:dyDescent="0.25">
      <c r="A3504" s="66"/>
      <c r="B3504" s="56"/>
      <c r="C3504" s="67"/>
      <c r="D3504" s="68"/>
      <c r="E3504" s="69"/>
      <c r="F3504" s="70"/>
      <c r="G3504" s="71"/>
      <c r="H3504" s="66">
        <v>3000001</v>
      </c>
      <c r="I3504" s="67" t="s">
        <v>283</v>
      </c>
      <c r="J3504" s="72">
        <v>1.809631</v>
      </c>
      <c r="K3504" s="73">
        <v>3.0038070000000001</v>
      </c>
      <c r="L3504" s="73">
        <f t="shared" si="216"/>
        <v>0.44657883908067875</v>
      </c>
      <c r="M3504" s="73">
        <v>0.22255156908067875</v>
      </c>
      <c r="N3504" s="73">
        <v>0.11462428</v>
      </c>
      <c r="O3504" s="73">
        <v>0.10940298999999999</v>
      </c>
      <c r="P3504" s="74">
        <f t="shared" si="217"/>
        <v>7.4089836357888086E-2</v>
      </c>
      <c r="Q3504" s="74">
        <f t="shared" si="218"/>
        <v>0.11224950507162369</v>
      </c>
      <c r="R3504" s="75">
        <f t="shared" si="219"/>
        <v>0.14867094959186083</v>
      </c>
      <c r="S3504" s="7"/>
    </row>
    <row r="3505" spans="1:19" x14ac:dyDescent="0.25">
      <c r="A3505" s="66"/>
      <c r="B3505" s="56"/>
      <c r="C3505" s="67"/>
      <c r="D3505" s="68"/>
      <c r="E3505" s="69"/>
      <c r="F3505" s="70"/>
      <c r="G3505" s="71"/>
      <c r="H3505" s="66">
        <v>3033254</v>
      </c>
      <c r="I3505" s="67" t="s">
        <v>408</v>
      </c>
      <c r="J3505" s="72">
        <v>7.9134710000000013</v>
      </c>
      <c r="K3505" s="73">
        <v>8.1802419999999998</v>
      </c>
      <c r="L3505" s="73">
        <f t="shared" si="216"/>
        <v>2.3333095572073481</v>
      </c>
      <c r="M3505" s="73">
        <v>1.0717712072073482</v>
      </c>
      <c r="N3505" s="73">
        <v>0.71225293000000012</v>
      </c>
      <c r="O3505" s="73">
        <v>0.54928541999999991</v>
      </c>
      <c r="P3505" s="74">
        <f t="shared" si="217"/>
        <v>0.13101949883724079</v>
      </c>
      <c r="Q3505" s="74">
        <f t="shared" si="218"/>
        <v>0.21808940826045833</v>
      </c>
      <c r="R3505" s="75">
        <f t="shared" si="219"/>
        <v>0.28523722858166645</v>
      </c>
      <c r="S3505" s="7"/>
    </row>
    <row r="3506" spans="1:19" x14ac:dyDescent="0.25">
      <c r="A3506" s="66"/>
      <c r="B3506" s="56"/>
      <c r="C3506" s="67"/>
      <c r="D3506" s="68"/>
      <c r="E3506" s="69"/>
      <c r="F3506" s="70"/>
      <c r="G3506" s="71"/>
      <c r="H3506" s="66">
        <v>3033255</v>
      </c>
      <c r="I3506" s="67" t="s">
        <v>409</v>
      </c>
      <c r="J3506" s="72">
        <v>11.717233999999999</v>
      </c>
      <c r="K3506" s="73">
        <v>13.673809999999998</v>
      </c>
      <c r="L3506" s="73">
        <f t="shared" si="216"/>
        <v>3.3086452920328124</v>
      </c>
      <c r="M3506" s="73">
        <v>1.0318418520328123</v>
      </c>
      <c r="N3506" s="73">
        <v>1.0158299799999999</v>
      </c>
      <c r="O3506" s="73">
        <v>1.26097346</v>
      </c>
      <c r="P3506" s="74">
        <f t="shared" si="217"/>
        <v>7.5461181048501663E-2</v>
      </c>
      <c r="Q3506" s="74">
        <f t="shared" si="218"/>
        <v>0.1497513737599698</v>
      </c>
      <c r="R3506" s="75">
        <f t="shared" si="219"/>
        <v>0.2419695236391915</v>
      </c>
      <c r="S3506" s="7"/>
    </row>
    <row r="3507" spans="1:19" ht="25.5" x14ac:dyDescent="0.25">
      <c r="A3507" s="66"/>
      <c r="B3507" s="56"/>
      <c r="C3507" s="67"/>
      <c r="D3507" s="68"/>
      <c r="E3507" s="69"/>
      <c r="F3507" s="70"/>
      <c r="G3507" s="71"/>
      <c r="H3507" s="66">
        <v>3033256</v>
      </c>
      <c r="I3507" s="67" t="s">
        <v>410</v>
      </c>
      <c r="J3507" s="72">
        <v>1.000737</v>
      </c>
      <c r="K3507" s="73">
        <v>2.3825009999999995</v>
      </c>
      <c r="L3507" s="73">
        <f t="shared" si="216"/>
        <v>0.46192008804973439</v>
      </c>
      <c r="M3507" s="73">
        <v>9.8968738049734384E-2</v>
      </c>
      <c r="N3507" s="73">
        <v>8.5285410000000006E-2</v>
      </c>
      <c r="O3507" s="73">
        <v>0.27766594</v>
      </c>
      <c r="P3507" s="74">
        <f t="shared" si="217"/>
        <v>4.1539851630590881E-2</v>
      </c>
      <c r="Q3507" s="74">
        <f t="shared" si="218"/>
        <v>7.7336441012924834E-2</v>
      </c>
      <c r="R3507" s="75">
        <f t="shared" si="219"/>
        <v>0.19388033333448107</v>
      </c>
      <c r="S3507" s="7"/>
    </row>
    <row r="3508" spans="1:19" ht="25.5" x14ac:dyDescent="0.25">
      <c r="A3508" s="66"/>
      <c r="B3508" s="56"/>
      <c r="C3508" s="67"/>
      <c r="D3508" s="68"/>
      <c r="E3508" s="69"/>
      <c r="F3508" s="70"/>
      <c r="G3508" s="71"/>
      <c r="H3508" s="66">
        <v>3033311</v>
      </c>
      <c r="I3508" s="67" t="s">
        <v>411</v>
      </c>
      <c r="J3508" s="72">
        <v>5.8940400000000004</v>
      </c>
      <c r="K3508" s="73">
        <v>6.7586509999999995</v>
      </c>
      <c r="L3508" s="73">
        <f t="shared" si="216"/>
        <v>1.9150821433617891</v>
      </c>
      <c r="M3508" s="73">
        <v>0.70987536336178891</v>
      </c>
      <c r="N3508" s="73">
        <v>0.46782250000000009</v>
      </c>
      <c r="O3508" s="73">
        <v>0.73738428</v>
      </c>
      <c r="P3508" s="74">
        <f t="shared" si="217"/>
        <v>0.105032108236065</v>
      </c>
      <c r="Q3508" s="74">
        <f t="shared" si="218"/>
        <v>0.17425043301714929</v>
      </c>
      <c r="R3508" s="75">
        <f t="shared" si="219"/>
        <v>0.28335271984924049</v>
      </c>
      <c r="S3508" s="7"/>
    </row>
    <row r="3509" spans="1:19" ht="25.5" x14ac:dyDescent="0.25">
      <c r="A3509" s="66"/>
      <c r="B3509" s="56"/>
      <c r="C3509" s="67"/>
      <c r="D3509" s="68"/>
      <c r="E3509" s="69"/>
      <c r="F3509" s="70"/>
      <c r="G3509" s="71"/>
      <c r="H3509" s="66">
        <v>3033313</v>
      </c>
      <c r="I3509" s="67" t="s">
        <v>436</v>
      </c>
      <c r="J3509" s="72">
        <v>3.7583239999999996</v>
      </c>
      <c r="K3509" s="73">
        <v>3.769695</v>
      </c>
      <c r="L3509" s="73">
        <f t="shared" si="216"/>
        <v>0.92176902905030844</v>
      </c>
      <c r="M3509" s="73">
        <v>0.33514389905030839</v>
      </c>
      <c r="N3509" s="73">
        <v>0.31736628</v>
      </c>
      <c r="O3509" s="73">
        <v>0.26925885000000005</v>
      </c>
      <c r="P3509" s="74">
        <f t="shared" si="217"/>
        <v>8.8904778516646146E-2</v>
      </c>
      <c r="Q3509" s="74">
        <f t="shared" si="218"/>
        <v>0.17309362668606038</v>
      </c>
      <c r="R3509" s="75">
        <f t="shared" si="219"/>
        <v>0.24452085090446532</v>
      </c>
      <c r="S3509" s="7"/>
    </row>
    <row r="3510" spans="1:19" x14ac:dyDescent="0.25">
      <c r="A3510" s="66"/>
      <c r="B3510" s="56"/>
      <c r="C3510" s="67"/>
      <c r="D3510" s="68"/>
      <c r="E3510" s="69"/>
      <c r="F3510" s="70"/>
      <c r="G3510" s="71"/>
      <c r="H3510" s="66">
        <v>9000000</v>
      </c>
      <c r="I3510" s="67" t="s">
        <v>293</v>
      </c>
      <c r="J3510" s="72">
        <v>15.577714000000006</v>
      </c>
      <c r="K3510" s="73">
        <v>16.999622000000002</v>
      </c>
      <c r="L3510" s="73">
        <f t="shared" si="216"/>
        <v>4.1529707109864447</v>
      </c>
      <c r="M3510" s="73">
        <v>1.6456182509864448</v>
      </c>
      <c r="N3510" s="73">
        <v>1.13283479</v>
      </c>
      <c r="O3510" s="73">
        <v>1.3745176699999997</v>
      </c>
      <c r="P3510" s="74">
        <f t="shared" si="217"/>
        <v>9.6803226035640358E-2</v>
      </c>
      <c r="Q3510" s="74">
        <f t="shared" si="218"/>
        <v>0.16344204835768963</v>
      </c>
      <c r="R3510" s="75">
        <f t="shared" si="219"/>
        <v>0.24429782679793963</v>
      </c>
      <c r="S3510" s="7"/>
    </row>
    <row r="3511" spans="1:19" x14ac:dyDescent="0.25">
      <c r="A3511" s="66"/>
      <c r="B3511" s="56"/>
      <c r="C3511" s="67"/>
      <c r="D3511" s="68"/>
      <c r="E3511" s="69"/>
      <c r="F3511" s="70"/>
      <c r="G3511" s="71"/>
      <c r="H3511" s="66">
        <v>9000009</v>
      </c>
      <c r="I3511" s="67" t="s">
        <v>294</v>
      </c>
      <c r="J3511" s="72">
        <v>9.5868249999999993</v>
      </c>
      <c r="K3511" s="73">
        <v>9.5868249999999993</v>
      </c>
      <c r="L3511" s="73">
        <f t="shared" si="216"/>
        <v>0.57849649999999997</v>
      </c>
      <c r="M3511" s="73">
        <v>0</v>
      </c>
      <c r="N3511" s="73">
        <v>0.19534414</v>
      </c>
      <c r="O3511" s="73">
        <v>0.38315235999999997</v>
      </c>
      <c r="P3511" s="74">
        <f t="shared" si="217"/>
        <v>0</v>
      </c>
      <c r="Q3511" s="74">
        <f t="shared" si="218"/>
        <v>2.0376312282742202E-2</v>
      </c>
      <c r="R3511" s="75">
        <f t="shared" si="219"/>
        <v>6.0342866381727006E-2</v>
      </c>
      <c r="S3511" s="7"/>
    </row>
    <row r="3512" spans="1:19" x14ac:dyDescent="0.25">
      <c r="A3512" s="44"/>
      <c r="B3512" s="45"/>
      <c r="C3512" s="46"/>
      <c r="D3512" s="47"/>
      <c r="E3512" s="48"/>
      <c r="F3512" s="49">
        <v>2</v>
      </c>
      <c r="G3512" s="50" t="s">
        <v>137</v>
      </c>
      <c r="H3512" s="90"/>
      <c r="I3512" s="46"/>
      <c r="J3512" s="51">
        <v>50.337598999999997</v>
      </c>
      <c r="K3512" s="52">
        <v>55.866914000000001</v>
      </c>
      <c r="L3512" s="53">
        <f t="shared" si="216"/>
        <v>8.5620154979867973</v>
      </c>
      <c r="M3512" s="53">
        <v>2.7432218779867981</v>
      </c>
      <c r="N3512" s="53">
        <v>2.55390461</v>
      </c>
      <c r="O3512" s="53">
        <v>3.2648890099999996</v>
      </c>
      <c r="P3512" s="54">
        <f t="shared" si="217"/>
        <v>4.9102799520782517E-2</v>
      </c>
      <c r="Q3512" s="54">
        <f t="shared" si="218"/>
        <v>9.4816880130282444E-2</v>
      </c>
      <c r="R3512" s="55">
        <f t="shared" si="219"/>
        <v>0.15325735547137609</v>
      </c>
      <c r="S3512" s="7"/>
    </row>
    <row r="3513" spans="1:19" x14ac:dyDescent="0.25">
      <c r="A3513" s="66"/>
      <c r="B3513" s="56"/>
      <c r="C3513" s="67"/>
      <c r="D3513" s="68"/>
      <c r="E3513" s="69"/>
      <c r="F3513" s="70"/>
      <c r="G3513" s="71"/>
      <c r="H3513" s="66">
        <v>3000001</v>
      </c>
      <c r="I3513" s="67" t="s">
        <v>283</v>
      </c>
      <c r="J3513" s="72">
        <v>1.287755</v>
      </c>
      <c r="K3513" s="73">
        <v>1.287755</v>
      </c>
      <c r="L3513" s="73">
        <f t="shared" si="216"/>
        <v>0.27038263864595885</v>
      </c>
      <c r="M3513" s="73">
        <v>9.9127878645958845E-2</v>
      </c>
      <c r="N3513" s="73">
        <v>8.4857780000000008E-2</v>
      </c>
      <c r="O3513" s="73">
        <v>8.6396979999999998E-2</v>
      </c>
      <c r="P3513" s="74">
        <f t="shared" si="217"/>
        <v>7.6977281117882546E-2</v>
      </c>
      <c r="Q3513" s="74">
        <f t="shared" si="218"/>
        <v>0.1428731852300778</v>
      </c>
      <c r="R3513" s="75">
        <f t="shared" si="219"/>
        <v>0.20996434775711129</v>
      </c>
      <c r="S3513" s="7"/>
    </row>
    <row r="3514" spans="1:19" x14ac:dyDescent="0.25">
      <c r="A3514" s="66"/>
      <c r="B3514" s="56"/>
      <c r="C3514" s="67"/>
      <c r="D3514" s="68"/>
      <c r="E3514" s="69"/>
      <c r="F3514" s="70"/>
      <c r="G3514" s="71"/>
      <c r="H3514" s="66">
        <v>3033172</v>
      </c>
      <c r="I3514" s="67" t="s">
        <v>412</v>
      </c>
      <c r="J3514" s="72">
        <v>5.0612650000000006</v>
      </c>
      <c r="K3514" s="73">
        <v>6.6387489999999998</v>
      </c>
      <c r="L3514" s="73">
        <f t="shared" si="216"/>
        <v>1.8667104734358619</v>
      </c>
      <c r="M3514" s="73">
        <v>0.5678462734358618</v>
      </c>
      <c r="N3514" s="73">
        <v>0.47957114000000001</v>
      </c>
      <c r="O3514" s="73">
        <v>0.81929306000000002</v>
      </c>
      <c r="P3514" s="74">
        <f t="shared" si="217"/>
        <v>8.5535132211785964E-2</v>
      </c>
      <c r="Q3514" s="74">
        <f t="shared" si="218"/>
        <v>0.15777331142295964</v>
      </c>
      <c r="R3514" s="75">
        <f t="shared" si="219"/>
        <v>0.2811840714923643</v>
      </c>
      <c r="S3514" s="7"/>
    </row>
    <row r="3515" spans="1:19" ht="25.5" x14ac:dyDescent="0.25">
      <c r="A3515" s="66"/>
      <c r="B3515" s="56"/>
      <c r="C3515" s="67"/>
      <c r="D3515" s="68"/>
      <c r="E3515" s="69"/>
      <c r="F3515" s="70"/>
      <c r="G3515" s="71"/>
      <c r="H3515" s="66">
        <v>3033294</v>
      </c>
      <c r="I3515" s="67" t="s">
        <v>439</v>
      </c>
      <c r="J3515" s="72">
        <v>2.2646120000000001</v>
      </c>
      <c r="K3515" s="73">
        <v>2.3642700000000003</v>
      </c>
      <c r="L3515" s="73">
        <f t="shared" si="216"/>
        <v>0.57241698780639949</v>
      </c>
      <c r="M3515" s="73">
        <v>0.20716608780639945</v>
      </c>
      <c r="N3515" s="73">
        <v>0.17741906999999998</v>
      </c>
      <c r="O3515" s="73">
        <v>0.18783183000000001</v>
      </c>
      <c r="P3515" s="74">
        <f t="shared" si="217"/>
        <v>8.7623701102834878E-2</v>
      </c>
      <c r="Q3515" s="74">
        <f t="shared" si="218"/>
        <v>0.16266549835949337</v>
      </c>
      <c r="R3515" s="75">
        <f t="shared" si="219"/>
        <v>0.24211151340853601</v>
      </c>
      <c r="S3515" s="7"/>
    </row>
    <row r="3516" spans="1:19" x14ac:dyDescent="0.25">
      <c r="A3516" s="66"/>
      <c r="B3516" s="56"/>
      <c r="C3516" s="67"/>
      <c r="D3516" s="68"/>
      <c r="E3516" s="69"/>
      <c r="F3516" s="70"/>
      <c r="G3516" s="71"/>
      <c r="H3516" s="66">
        <v>3033295</v>
      </c>
      <c r="I3516" s="67" t="s">
        <v>413</v>
      </c>
      <c r="J3516" s="72">
        <v>6.1110410000000002</v>
      </c>
      <c r="K3516" s="73">
        <v>7.1608510000000001</v>
      </c>
      <c r="L3516" s="73">
        <f t="shared" si="216"/>
        <v>1.934510301824919</v>
      </c>
      <c r="M3516" s="73">
        <v>0.61654004182491917</v>
      </c>
      <c r="N3516" s="73">
        <v>0.61985082000000002</v>
      </c>
      <c r="O3516" s="73">
        <v>0.69811943999999992</v>
      </c>
      <c r="P3516" s="74">
        <f t="shared" si="217"/>
        <v>8.6098711148286586E-2</v>
      </c>
      <c r="Q3516" s="74">
        <f t="shared" si="218"/>
        <v>0.17265976653122919</v>
      </c>
      <c r="R3516" s="75">
        <f t="shared" si="219"/>
        <v>0.27015089433154232</v>
      </c>
      <c r="S3516" s="7"/>
    </row>
    <row r="3517" spans="1:19" ht="25.5" x14ac:dyDescent="0.25">
      <c r="A3517" s="66"/>
      <c r="B3517" s="56"/>
      <c r="C3517" s="67"/>
      <c r="D3517" s="68"/>
      <c r="E3517" s="69"/>
      <c r="F3517" s="70"/>
      <c r="G3517" s="71"/>
      <c r="H3517" s="66">
        <v>3033297</v>
      </c>
      <c r="I3517" s="67" t="s">
        <v>440</v>
      </c>
      <c r="J3517" s="72">
        <v>2.6705700000000006</v>
      </c>
      <c r="K3517" s="73">
        <v>2.7502000000000004</v>
      </c>
      <c r="L3517" s="73">
        <f t="shared" si="216"/>
        <v>0.68522291838123639</v>
      </c>
      <c r="M3517" s="73">
        <v>0.20072383838123642</v>
      </c>
      <c r="N3517" s="73">
        <v>0.22543614000000001</v>
      </c>
      <c r="O3517" s="73">
        <v>0.25906293999999996</v>
      </c>
      <c r="P3517" s="74">
        <f t="shared" si="217"/>
        <v>7.2985178671091694E-2</v>
      </c>
      <c r="Q3517" s="74">
        <f t="shared" si="218"/>
        <v>0.15495599533897039</v>
      </c>
      <c r="R3517" s="75">
        <f t="shared" si="219"/>
        <v>0.24915385004044663</v>
      </c>
      <c r="S3517" s="7"/>
    </row>
    <row r="3518" spans="1:19" x14ac:dyDescent="0.25">
      <c r="A3518" s="66"/>
      <c r="B3518" s="56"/>
      <c r="C3518" s="67"/>
      <c r="D3518" s="68"/>
      <c r="E3518" s="69"/>
      <c r="F3518" s="70"/>
      <c r="G3518" s="71"/>
      <c r="H3518" s="66">
        <v>3033305</v>
      </c>
      <c r="I3518" s="67" t="s">
        <v>441</v>
      </c>
      <c r="J3518" s="72">
        <v>2.1785360000000003</v>
      </c>
      <c r="K3518" s="73">
        <v>2.4338959999999998</v>
      </c>
      <c r="L3518" s="73">
        <f t="shared" si="216"/>
        <v>0.48463783063470545</v>
      </c>
      <c r="M3518" s="73">
        <v>0.15203132063470548</v>
      </c>
      <c r="N3518" s="73">
        <v>0.16172577000000002</v>
      </c>
      <c r="O3518" s="73">
        <v>0.17088073999999998</v>
      </c>
      <c r="P3518" s="74">
        <f t="shared" si="217"/>
        <v>6.246418114607423E-2</v>
      </c>
      <c r="Q3518" s="74">
        <f t="shared" si="218"/>
        <v>0.12891146155575484</v>
      </c>
      <c r="R3518" s="75">
        <f t="shared" si="219"/>
        <v>0.19912018863365791</v>
      </c>
      <c r="S3518" s="7"/>
    </row>
    <row r="3519" spans="1:19" x14ac:dyDescent="0.25">
      <c r="A3519" s="66"/>
      <c r="B3519" s="56"/>
      <c r="C3519" s="67"/>
      <c r="D3519" s="68"/>
      <c r="E3519" s="69"/>
      <c r="F3519" s="70"/>
      <c r="G3519" s="71"/>
      <c r="H3519" s="66">
        <v>9000000</v>
      </c>
      <c r="I3519" s="67" t="s">
        <v>293</v>
      </c>
      <c r="J3519" s="72">
        <v>11.484139000000001</v>
      </c>
      <c r="K3519" s="73">
        <v>11.746567000000004</v>
      </c>
      <c r="L3519" s="73">
        <f t="shared" si="216"/>
        <v>2.6708159872577166</v>
      </c>
      <c r="M3519" s="73">
        <v>0.8997864372577169</v>
      </c>
      <c r="N3519" s="73">
        <v>0.80504388999999987</v>
      </c>
      <c r="O3519" s="73">
        <v>0.96598565999999986</v>
      </c>
      <c r="P3519" s="74">
        <f t="shared" si="217"/>
        <v>7.6599949351816285E-2</v>
      </c>
      <c r="Q3519" s="74">
        <f t="shared" si="218"/>
        <v>0.1451343466782862</v>
      </c>
      <c r="R3519" s="75">
        <f t="shared" si="219"/>
        <v>0.2273699189948617</v>
      </c>
      <c r="S3519" s="7"/>
    </row>
    <row r="3520" spans="1:19" x14ac:dyDescent="0.25">
      <c r="A3520" s="66"/>
      <c r="B3520" s="56"/>
      <c r="C3520" s="67"/>
      <c r="D3520" s="68"/>
      <c r="E3520" s="69"/>
      <c r="F3520" s="70"/>
      <c r="G3520" s="71"/>
      <c r="H3520" s="66">
        <v>9000009</v>
      </c>
      <c r="I3520" s="67" t="s">
        <v>294</v>
      </c>
      <c r="J3520" s="72">
        <v>19.279681</v>
      </c>
      <c r="K3520" s="73">
        <v>21.484625999999999</v>
      </c>
      <c r="L3520" s="73">
        <f t="shared" si="216"/>
        <v>7.7318360000000003E-2</v>
      </c>
      <c r="M3520" s="73">
        <v>0</v>
      </c>
      <c r="N3520" s="73">
        <v>0</v>
      </c>
      <c r="O3520" s="73">
        <v>7.7318360000000003E-2</v>
      </c>
      <c r="P3520" s="74">
        <f t="shared" si="217"/>
        <v>0</v>
      </c>
      <c r="Q3520" s="74">
        <f t="shared" si="218"/>
        <v>0</v>
      </c>
      <c r="R3520" s="75">
        <f t="shared" si="219"/>
        <v>3.5987761667342967E-3</v>
      </c>
      <c r="S3520" s="7"/>
    </row>
    <row r="3521" spans="1:19" x14ac:dyDescent="0.25">
      <c r="A3521" s="44"/>
      <c r="B3521" s="45"/>
      <c r="C3521" s="46"/>
      <c r="D3521" s="47"/>
      <c r="E3521" s="48"/>
      <c r="F3521" s="49">
        <v>16</v>
      </c>
      <c r="G3521" s="50" t="s">
        <v>138</v>
      </c>
      <c r="H3521" s="90"/>
      <c r="I3521" s="46"/>
      <c r="J3521" s="51">
        <v>9.3314819999999994</v>
      </c>
      <c r="K3521" s="52">
        <v>9.5224890000000002</v>
      </c>
      <c r="L3521" s="53">
        <f t="shared" si="216"/>
        <v>2.0850125880067543</v>
      </c>
      <c r="M3521" s="53">
        <v>0.68454092800675426</v>
      </c>
      <c r="N3521" s="53">
        <v>0.71346873999999993</v>
      </c>
      <c r="O3521" s="53">
        <v>0.68700291999999985</v>
      </c>
      <c r="P3521" s="54">
        <f t="shared" si="217"/>
        <v>7.188676490009642E-2</v>
      </c>
      <c r="Q3521" s="54">
        <f t="shared" si="218"/>
        <v>0.14681137127139282</v>
      </c>
      <c r="R3521" s="55">
        <f t="shared" si="219"/>
        <v>0.21895668117933811</v>
      </c>
      <c r="S3521" s="7"/>
    </row>
    <row r="3522" spans="1:19" x14ac:dyDescent="0.25">
      <c r="A3522" s="66"/>
      <c r="B3522" s="56"/>
      <c r="C3522" s="67"/>
      <c r="D3522" s="68"/>
      <c r="E3522" s="69"/>
      <c r="F3522" s="70"/>
      <c r="G3522" s="71"/>
      <c r="H3522" s="66">
        <v>3000001</v>
      </c>
      <c r="I3522" s="67" t="s">
        <v>283</v>
      </c>
      <c r="J3522" s="72">
        <v>1.1208979999999999</v>
      </c>
      <c r="K3522" s="73">
        <v>1.1223979999999998</v>
      </c>
      <c r="L3522" s="73">
        <f t="shared" si="216"/>
        <v>0.22912343869937452</v>
      </c>
      <c r="M3522" s="73">
        <v>8.1982748699374497E-2</v>
      </c>
      <c r="N3522" s="73">
        <v>7.2756060000000011E-2</v>
      </c>
      <c r="O3522" s="73">
        <v>7.4384629999999993E-2</v>
      </c>
      <c r="P3522" s="74">
        <f t="shared" si="217"/>
        <v>7.3042493571241679E-2</v>
      </c>
      <c r="Q3522" s="74">
        <f t="shared" si="218"/>
        <v>0.13786447294041376</v>
      </c>
      <c r="R3522" s="75">
        <f t="shared" si="219"/>
        <v>0.20413742602835586</v>
      </c>
      <c r="S3522" s="7"/>
    </row>
    <row r="3523" spans="1:19" ht="25.5" x14ac:dyDescent="0.25">
      <c r="A3523" s="66"/>
      <c r="B3523" s="56"/>
      <c r="C3523" s="67"/>
      <c r="D3523" s="68"/>
      <c r="E3523" s="69"/>
      <c r="F3523" s="70"/>
      <c r="G3523" s="71"/>
      <c r="H3523" s="66">
        <v>3000612</v>
      </c>
      <c r="I3523" s="67" t="s">
        <v>414</v>
      </c>
      <c r="J3523" s="72">
        <v>1.3775409999999999</v>
      </c>
      <c r="K3523" s="73">
        <v>1.4025410000000003</v>
      </c>
      <c r="L3523" s="73">
        <f t="shared" si="216"/>
        <v>0.29644476986290036</v>
      </c>
      <c r="M3523" s="73">
        <v>0.10441512986290036</v>
      </c>
      <c r="N3523" s="73">
        <v>0.11058887999999999</v>
      </c>
      <c r="O3523" s="73">
        <v>8.1440759999999987E-2</v>
      </c>
      <c r="P3523" s="74">
        <f t="shared" si="217"/>
        <v>7.4447114104258152E-2</v>
      </c>
      <c r="Q3523" s="74">
        <f t="shared" si="218"/>
        <v>0.15329606040957114</v>
      </c>
      <c r="R3523" s="75">
        <f t="shared" si="219"/>
        <v>0.21136264099438112</v>
      </c>
      <c r="S3523" s="7"/>
    </row>
    <row r="3524" spans="1:19" ht="25.5" x14ac:dyDescent="0.25">
      <c r="A3524" s="66"/>
      <c r="B3524" s="56"/>
      <c r="C3524" s="67"/>
      <c r="D3524" s="68"/>
      <c r="E3524" s="69"/>
      <c r="F3524" s="70"/>
      <c r="G3524" s="71"/>
      <c r="H3524" s="66">
        <v>3000614</v>
      </c>
      <c r="I3524" s="67" t="s">
        <v>415</v>
      </c>
      <c r="J3524" s="72">
        <v>0.63644599999999996</v>
      </c>
      <c r="K3524" s="73">
        <v>0.63697499999999996</v>
      </c>
      <c r="L3524" s="73">
        <f t="shared" si="216"/>
        <v>0.14825327920288983</v>
      </c>
      <c r="M3524" s="73">
        <v>5.2455209202889819E-2</v>
      </c>
      <c r="N3524" s="73">
        <v>5.3272070000000005E-2</v>
      </c>
      <c r="O3524" s="73">
        <v>4.2526000000000008E-2</v>
      </c>
      <c r="P3524" s="74">
        <f t="shared" si="217"/>
        <v>8.235049916070461E-2</v>
      </c>
      <c r="Q3524" s="74">
        <f t="shared" si="218"/>
        <v>0.16598340469074899</v>
      </c>
      <c r="R3524" s="75">
        <f t="shared" si="219"/>
        <v>0.23274583649733482</v>
      </c>
      <c r="S3524" s="7"/>
    </row>
    <row r="3525" spans="1:19" ht="38.25" x14ac:dyDescent="0.25">
      <c r="A3525" s="66"/>
      <c r="B3525" s="56"/>
      <c r="C3525" s="67"/>
      <c r="D3525" s="68"/>
      <c r="E3525" s="69"/>
      <c r="F3525" s="70"/>
      <c r="G3525" s="71"/>
      <c r="H3525" s="66">
        <v>3043959</v>
      </c>
      <c r="I3525" s="67" t="s">
        <v>416</v>
      </c>
      <c r="J3525" s="72">
        <v>1.4662060000000001</v>
      </c>
      <c r="K3525" s="73">
        <v>1.5190560000000002</v>
      </c>
      <c r="L3525" s="73">
        <f t="shared" si="216"/>
        <v>0.34569350037044932</v>
      </c>
      <c r="M3525" s="73">
        <v>0.10058146037044935</v>
      </c>
      <c r="N3525" s="73">
        <v>0.13253487999999999</v>
      </c>
      <c r="O3525" s="73">
        <v>0.11257716000000001</v>
      </c>
      <c r="P3525" s="74">
        <f t="shared" si="217"/>
        <v>6.6213135243499477E-2</v>
      </c>
      <c r="Q3525" s="74">
        <f t="shared" si="218"/>
        <v>0.15346132095883847</v>
      </c>
      <c r="R3525" s="75">
        <f t="shared" si="219"/>
        <v>0.22757126818922363</v>
      </c>
      <c r="S3525" s="7"/>
    </row>
    <row r="3526" spans="1:19" ht="25.5" x14ac:dyDescent="0.25">
      <c r="A3526" s="66"/>
      <c r="B3526" s="56"/>
      <c r="C3526" s="67"/>
      <c r="D3526" s="68"/>
      <c r="E3526" s="69"/>
      <c r="F3526" s="70"/>
      <c r="G3526" s="71"/>
      <c r="H3526" s="66">
        <v>3043961</v>
      </c>
      <c r="I3526" s="67" t="s">
        <v>417</v>
      </c>
      <c r="J3526" s="72">
        <v>0.74401099999999998</v>
      </c>
      <c r="K3526" s="73">
        <v>0.74401099999999998</v>
      </c>
      <c r="L3526" s="73">
        <f t="shared" si="216"/>
        <v>0.16937391001424143</v>
      </c>
      <c r="M3526" s="73">
        <v>5.8473120014241431E-2</v>
      </c>
      <c r="N3526" s="73">
        <v>5.7289430000000002E-2</v>
      </c>
      <c r="O3526" s="73">
        <v>5.3611359999999997E-2</v>
      </c>
      <c r="P3526" s="74">
        <f t="shared" si="217"/>
        <v>7.8591741270278848E-2</v>
      </c>
      <c r="Q3526" s="74">
        <f t="shared" si="218"/>
        <v>0.15559252486084404</v>
      </c>
      <c r="R3526" s="75">
        <f t="shared" si="219"/>
        <v>0.22764973906869848</v>
      </c>
      <c r="S3526" s="7"/>
    </row>
    <row r="3527" spans="1:19" ht="38.25" x14ac:dyDescent="0.25">
      <c r="A3527" s="66"/>
      <c r="B3527" s="56"/>
      <c r="C3527" s="67"/>
      <c r="D3527" s="68"/>
      <c r="E3527" s="69"/>
      <c r="F3527" s="70"/>
      <c r="G3527" s="71"/>
      <c r="H3527" s="66">
        <v>3043969</v>
      </c>
      <c r="I3527" s="67" t="s">
        <v>418</v>
      </c>
      <c r="J3527" s="72">
        <v>0.17349399999999998</v>
      </c>
      <c r="K3527" s="73">
        <v>0.17349399999999998</v>
      </c>
      <c r="L3527" s="73">
        <f t="shared" ref="L3527:L3590" si="220">SUM(M3527,N3527,O3527)</f>
        <v>4.6264999663932244E-2</v>
      </c>
      <c r="M3527" s="73">
        <v>2.5399999663932249E-2</v>
      </c>
      <c r="N3527" s="73">
        <v>1.0876E-2</v>
      </c>
      <c r="O3527" s="73">
        <v>9.9889999999999996E-3</v>
      </c>
      <c r="P3527" s="74">
        <f t="shared" ref="P3527:P3590" si="221">IFERROR(M3527/K3527,0)</f>
        <v>0.14640275550700457</v>
      </c>
      <c r="Q3527" s="74">
        <f t="shared" ref="Q3527:Q3590" si="222">IFERROR(SUM(M3527,N3527)/K3527,0)</f>
        <v>0.20909080235588695</v>
      </c>
      <c r="R3527" s="75">
        <f t="shared" ref="R3527:R3590" si="223">IFERROR(SUM(M3527,N3527,O3527)/K3527,0)</f>
        <v>0.26666628047040386</v>
      </c>
      <c r="S3527" s="7"/>
    </row>
    <row r="3528" spans="1:19" x14ac:dyDescent="0.25">
      <c r="A3528" s="66"/>
      <c r="B3528" s="56"/>
      <c r="C3528" s="67"/>
      <c r="D3528" s="68"/>
      <c r="E3528" s="69"/>
      <c r="F3528" s="70"/>
      <c r="G3528" s="71"/>
      <c r="H3528" s="66">
        <v>9000000</v>
      </c>
      <c r="I3528" s="67" t="s">
        <v>293</v>
      </c>
      <c r="J3528" s="72">
        <v>3.8128859999999989</v>
      </c>
      <c r="K3528" s="73">
        <v>3.9240139999999992</v>
      </c>
      <c r="L3528" s="73">
        <f t="shared" si="220"/>
        <v>0.84985869019296634</v>
      </c>
      <c r="M3528" s="73">
        <v>0.26123326019296655</v>
      </c>
      <c r="N3528" s="73">
        <v>0.27615141999999993</v>
      </c>
      <c r="O3528" s="73">
        <v>0.31247400999999991</v>
      </c>
      <c r="P3528" s="74">
        <f t="shared" si="221"/>
        <v>6.6572968443274316E-2</v>
      </c>
      <c r="Q3528" s="74">
        <f t="shared" si="222"/>
        <v>0.13694769697380452</v>
      </c>
      <c r="R3528" s="75">
        <f t="shared" si="223"/>
        <v>0.21657891388587464</v>
      </c>
      <c r="S3528" s="7"/>
    </row>
    <row r="3529" spans="1:19" x14ac:dyDescent="0.25">
      <c r="A3529" s="44"/>
      <c r="B3529" s="45"/>
      <c r="C3529" s="46"/>
      <c r="D3529" s="47"/>
      <c r="E3529" s="48"/>
      <c r="F3529" s="49">
        <v>17</v>
      </c>
      <c r="G3529" s="50" t="s">
        <v>139</v>
      </c>
      <c r="H3529" s="90"/>
      <c r="I3529" s="46"/>
      <c r="J3529" s="51">
        <v>5.4074260000000001</v>
      </c>
      <c r="K3529" s="52">
        <v>5.4653440000000009</v>
      </c>
      <c r="L3529" s="53">
        <f t="shared" si="220"/>
        <v>1.0931401081304732</v>
      </c>
      <c r="M3529" s="53">
        <v>0.38683231813047314</v>
      </c>
      <c r="N3529" s="53">
        <v>0.35751840000000001</v>
      </c>
      <c r="O3529" s="53">
        <v>0.34878939000000003</v>
      </c>
      <c r="P3529" s="54">
        <f t="shared" si="221"/>
        <v>7.0779134512022127E-2</v>
      </c>
      <c r="Q3529" s="54">
        <f t="shared" si="222"/>
        <v>0.13619466919748749</v>
      </c>
      <c r="R3529" s="55">
        <f t="shared" si="223"/>
        <v>0.20001304732702518</v>
      </c>
      <c r="S3529" s="7"/>
    </row>
    <row r="3530" spans="1:19" x14ac:dyDescent="0.25">
      <c r="A3530" s="66"/>
      <c r="B3530" s="56"/>
      <c r="C3530" s="67"/>
      <c r="D3530" s="68"/>
      <c r="E3530" s="69"/>
      <c r="F3530" s="70"/>
      <c r="G3530" s="71"/>
      <c r="H3530" s="66">
        <v>3000001</v>
      </c>
      <c r="I3530" s="67" t="s">
        <v>283</v>
      </c>
      <c r="J3530" s="72">
        <v>0.86831100000000006</v>
      </c>
      <c r="K3530" s="73">
        <v>0.86831100000000006</v>
      </c>
      <c r="L3530" s="73">
        <f t="shared" si="220"/>
        <v>0.17580271939341241</v>
      </c>
      <c r="M3530" s="73">
        <v>6.2348289393412415E-2</v>
      </c>
      <c r="N3530" s="73">
        <v>5.659328000000001E-2</v>
      </c>
      <c r="O3530" s="73">
        <v>5.6861149999999999E-2</v>
      </c>
      <c r="P3530" s="74">
        <f t="shared" si="221"/>
        <v>7.1804099445259145E-2</v>
      </c>
      <c r="Q3530" s="74">
        <f t="shared" si="222"/>
        <v>0.1369803784512835</v>
      </c>
      <c r="R3530" s="75">
        <f t="shared" si="223"/>
        <v>0.20246515291573228</v>
      </c>
      <c r="S3530" s="7"/>
    </row>
    <row r="3531" spans="1:19" ht="38.25" x14ac:dyDescent="0.25">
      <c r="A3531" s="66"/>
      <c r="B3531" s="56"/>
      <c r="C3531" s="67"/>
      <c r="D3531" s="68"/>
      <c r="E3531" s="69"/>
      <c r="F3531" s="70"/>
      <c r="G3531" s="71"/>
      <c r="H3531" s="66">
        <v>3043977</v>
      </c>
      <c r="I3531" s="67" t="s">
        <v>419</v>
      </c>
      <c r="J3531" s="72">
        <v>0.29092000000000001</v>
      </c>
      <c r="K3531" s="73">
        <v>0.29092000000000001</v>
      </c>
      <c r="L3531" s="73">
        <f t="shared" si="220"/>
        <v>4.9263299987657702E-2</v>
      </c>
      <c r="M3531" s="73">
        <v>1.6063309987657703E-2</v>
      </c>
      <c r="N3531" s="73">
        <v>1.5148110000000001E-2</v>
      </c>
      <c r="O3531" s="73">
        <v>1.8051879999999999E-2</v>
      </c>
      <c r="P3531" s="74">
        <f t="shared" si="221"/>
        <v>5.5215557499167137E-2</v>
      </c>
      <c r="Q3531" s="74">
        <f t="shared" si="222"/>
        <v>0.10728523301133543</v>
      </c>
      <c r="R3531" s="75">
        <f t="shared" si="223"/>
        <v>0.16933624359843841</v>
      </c>
      <c r="S3531" s="7"/>
    </row>
    <row r="3532" spans="1:19" ht="63.75" x14ac:dyDescent="0.25">
      <c r="A3532" s="66"/>
      <c r="B3532" s="56"/>
      <c r="C3532" s="67"/>
      <c r="D3532" s="68"/>
      <c r="E3532" s="69"/>
      <c r="F3532" s="70"/>
      <c r="G3532" s="71"/>
      <c r="H3532" s="66">
        <v>3043981</v>
      </c>
      <c r="I3532" s="67" t="s">
        <v>420</v>
      </c>
      <c r="J3532" s="72">
        <v>0.38859100000000008</v>
      </c>
      <c r="K3532" s="73">
        <v>0.38859100000000008</v>
      </c>
      <c r="L3532" s="73">
        <f t="shared" si="220"/>
        <v>4.9024639645371529E-2</v>
      </c>
      <c r="M3532" s="73">
        <v>2.086657964537153E-2</v>
      </c>
      <c r="N3532" s="73">
        <v>1.551422E-2</v>
      </c>
      <c r="O3532" s="73">
        <v>1.264384E-2</v>
      </c>
      <c r="P3532" s="74">
        <f t="shared" si="221"/>
        <v>5.369805179577377E-2</v>
      </c>
      <c r="Q3532" s="74">
        <f t="shared" si="222"/>
        <v>9.3622342373785097E-2</v>
      </c>
      <c r="R3532" s="75">
        <f t="shared" si="223"/>
        <v>0.12615999764629526</v>
      </c>
      <c r="S3532" s="7"/>
    </row>
    <row r="3533" spans="1:19" x14ac:dyDescent="0.25">
      <c r="A3533" s="66"/>
      <c r="B3533" s="56"/>
      <c r="C3533" s="67"/>
      <c r="D3533" s="68"/>
      <c r="E3533" s="69"/>
      <c r="F3533" s="70"/>
      <c r="G3533" s="71"/>
      <c r="H3533" s="66">
        <v>3043982</v>
      </c>
      <c r="I3533" s="67" t="s">
        <v>421</v>
      </c>
      <c r="J3533" s="72">
        <v>1.2644950000000001</v>
      </c>
      <c r="K3533" s="73">
        <v>1.2690690000000002</v>
      </c>
      <c r="L3533" s="73">
        <f t="shared" si="220"/>
        <v>0.24467770985662562</v>
      </c>
      <c r="M3533" s="73">
        <v>7.9794419856625609E-2</v>
      </c>
      <c r="N3533" s="73">
        <v>8.4392350000000005E-2</v>
      </c>
      <c r="O3533" s="73">
        <v>8.0490940000000011E-2</v>
      </c>
      <c r="P3533" s="74">
        <f t="shared" si="221"/>
        <v>6.2876344672059284E-2</v>
      </c>
      <c r="Q3533" s="74">
        <f t="shared" si="222"/>
        <v>0.12937576274940574</v>
      </c>
      <c r="R3533" s="75">
        <f t="shared" si="223"/>
        <v>0.19280095082034593</v>
      </c>
      <c r="S3533" s="7"/>
    </row>
    <row r="3534" spans="1:19" ht="25.5" x14ac:dyDescent="0.25">
      <c r="A3534" s="66"/>
      <c r="B3534" s="56"/>
      <c r="C3534" s="67"/>
      <c r="D3534" s="68"/>
      <c r="E3534" s="69"/>
      <c r="F3534" s="70"/>
      <c r="G3534" s="71"/>
      <c r="H3534" s="66">
        <v>3043983</v>
      </c>
      <c r="I3534" s="67" t="s">
        <v>422</v>
      </c>
      <c r="J3534" s="72">
        <v>0.33250600000000002</v>
      </c>
      <c r="K3534" s="73">
        <v>0.33550600000000003</v>
      </c>
      <c r="L3534" s="73">
        <f t="shared" si="220"/>
        <v>5.7877390261524914E-2</v>
      </c>
      <c r="M3534" s="73">
        <v>2.0354490261524916E-2</v>
      </c>
      <c r="N3534" s="73">
        <v>1.636895E-2</v>
      </c>
      <c r="O3534" s="73">
        <v>2.1153949999999998E-2</v>
      </c>
      <c r="P3534" s="74">
        <f t="shared" si="221"/>
        <v>6.0668036522520952E-2</v>
      </c>
      <c r="Q3534" s="74">
        <f t="shared" si="222"/>
        <v>0.10945688083529032</v>
      </c>
      <c r="R3534" s="75">
        <f t="shared" si="223"/>
        <v>0.17250776517118893</v>
      </c>
      <c r="S3534" s="7"/>
    </row>
    <row r="3535" spans="1:19" ht="25.5" x14ac:dyDescent="0.25">
      <c r="A3535" s="66"/>
      <c r="B3535" s="56"/>
      <c r="C3535" s="67"/>
      <c r="D3535" s="68"/>
      <c r="E3535" s="69"/>
      <c r="F3535" s="70"/>
      <c r="G3535" s="71"/>
      <c r="H3535" s="66">
        <v>3043984</v>
      </c>
      <c r="I3535" s="67" t="s">
        <v>423</v>
      </c>
      <c r="J3535" s="72">
        <v>1.3772710000000001</v>
      </c>
      <c r="K3535" s="73">
        <v>1.4269150000000002</v>
      </c>
      <c r="L3535" s="73">
        <f t="shared" si="220"/>
        <v>0.32256461857430807</v>
      </c>
      <c r="M3535" s="73">
        <v>0.11589374857430812</v>
      </c>
      <c r="N3535" s="73">
        <v>0.10464975</v>
      </c>
      <c r="O3535" s="73">
        <v>0.10202111999999999</v>
      </c>
      <c r="P3535" s="74">
        <f t="shared" si="221"/>
        <v>8.1219798358212025E-2</v>
      </c>
      <c r="Q3535" s="74">
        <f t="shared" si="222"/>
        <v>0.15455966092886267</v>
      </c>
      <c r="R3535" s="75">
        <f t="shared" si="223"/>
        <v>0.2260573464952769</v>
      </c>
      <c r="S3535" s="7"/>
    </row>
    <row r="3536" spans="1:19" x14ac:dyDescent="0.25">
      <c r="A3536" s="66"/>
      <c r="B3536" s="56"/>
      <c r="C3536" s="67"/>
      <c r="D3536" s="68"/>
      <c r="E3536" s="69"/>
      <c r="F3536" s="70"/>
      <c r="G3536" s="71"/>
      <c r="H3536" s="66">
        <v>9000000</v>
      </c>
      <c r="I3536" s="67" t="s">
        <v>293</v>
      </c>
      <c r="J3536" s="72">
        <v>0.88533200000000012</v>
      </c>
      <c r="K3536" s="73">
        <v>0.88603200000000015</v>
      </c>
      <c r="L3536" s="73">
        <f t="shared" si="220"/>
        <v>0.19392973041157285</v>
      </c>
      <c r="M3536" s="73">
        <v>7.1511480411572848E-2</v>
      </c>
      <c r="N3536" s="73">
        <v>6.4851740000000005E-2</v>
      </c>
      <c r="O3536" s="73">
        <v>5.7566510000000001E-2</v>
      </c>
      <c r="P3536" s="74">
        <f t="shared" si="221"/>
        <v>8.0709816814260468E-2</v>
      </c>
      <c r="Q3536" s="74">
        <f t="shared" si="222"/>
        <v>0.15390326806658541</v>
      </c>
      <c r="R3536" s="75">
        <f t="shared" si="223"/>
        <v>0.2188744090637503</v>
      </c>
      <c r="S3536" s="7"/>
    </row>
    <row r="3537" spans="1:19" x14ac:dyDescent="0.25">
      <c r="A3537" s="44"/>
      <c r="B3537" s="45"/>
      <c r="C3537" s="46"/>
      <c r="D3537" s="47"/>
      <c r="E3537" s="48"/>
      <c r="F3537" s="49">
        <v>18</v>
      </c>
      <c r="G3537" s="50" t="s">
        <v>140</v>
      </c>
      <c r="H3537" s="90"/>
      <c r="I3537" s="46"/>
      <c r="J3537" s="51">
        <v>11.279844000000001</v>
      </c>
      <c r="K3537" s="52">
        <v>11.352395000000001</v>
      </c>
      <c r="L3537" s="53">
        <f t="shared" si="220"/>
        <v>2.3372015598262177</v>
      </c>
      <c r="M3537" s="53">
        <v>0.72048326982621802</v>
      </c>
      <c r="N3537" s="53">
        <v>0.82162340999999994</v>
      </c>
      <c r="O3537" s="53">
        <v>0.79509487999999995</v>
      </c>
      <c r="P3537" s="54">
        <f t="shared" si="221"/>
        <v>6.3465310168137903E-2</v>
      </c>
      <c r="Q3537" s="54">
        <f t="shared" si="222"/>
        <v>0.13583976595478028</v>
      </c>
      <c r="R3537" s="55">
        <f t="shared" si="223"/>
        <v>0.20587739942331265</v>
      </c>
      <c r="S3537" s="7"/>
    </row>
    <row r="3538" spans="1:19" x14ac:dyDescent="0.25">
      <c r="A3538" s="66"/>
      <c r="B3538" s="56"/>
      <c r="C3538" s="67"/>
      <c r="D3538" s="68"/>
      <c r="E3538" s="69"/>
      <c r="F3538" s="70"/>
      <c r="G3538" s="71"/>
      <c r="H3538" s="66">
        <v>3000001</v>
      </c>
      <c r="I3538" s="67" t="s">
        <v>283</v>
      </c>
      <c r="J3538" s="72">
        <v>1.172447</v>
      </c>
      <c r="K3538" s="73">
        <v>1.172647</v>
      </c>
      <c r="L3538" s="73">
        <f t="shared" si="220"/>
        <v>0.1838886993536491</v>
      </c>
      <c r="M3538" s="73">
        <v>5.3830729353649076E-2</v>
      </c>
      <c r="N3538" s="73">
        <v>6.9667649999999998E-2</v>
      </c>
      <c r="O3538" s="73">
        <v>6.0390320000000011E-2</v>
      </c>
      <c r="P3538" s="74">
        <f t="shared" si="221"/>
        <v>4.5905314518051105E-2</v>
      </c>
      <c r="Q3538" s="74">
        <f t="shared" si="222"/>
        <v>0.1053159044057155</v>
      </c>
      <c r="R3538" s="75">
        <f t="shared" si="223"/>
        <v>0.15681505120777958</v>
      </c>
      <c r="S3538" s="7"/>
    </row>
    <row r="3539" spans="1:19" ht="38.25" x14ac:dyDescent="0.25">
      <c r="A3539" s="66"/>
      <c r="B3539" s="56"/>
      <c r="C3539" s="67"/>
      <c r="D3539" s="68"/>
      <c r="E3539" s="69"/>
      <c r="F3539" s="70"/>
      <c r="G3539" s="71"/>
      <c r="H3539" s="66">
        <v>3000015</v>
      </c>
      <c r="I3539" s="67" t="s">
        <v>437</v>
      </c>
      <c r="J3539" s="72">
        <v>0.640212</v>
      </c>
      <c r="K3539" s="73">
        <v>0.67371999999999999</v>
      </c>
      <c r="L3539" s="73">
        <f t="shared" si="220"/>
        <v>0.16522259927171407</v>
      </c>
      <c r="M3539" s="73">
        <v>6.2743189271714073E-2</v>
      </c>
      <c r="N3539" s="73">
        <v>6.7017969999999996E-2</v>
      </c>
      <c r="O3539" s="73">
        <v>3.5461440000000004E-2</v>
      </c>
      <c r="P3539" s="74">
        <f t="shared" si="221"/>
        <v>9.3129474071890511E-2</v>
      </c>
      <c r="Q3539" s="74">
        <f t="shared" si="222"/>
        <v>0.19260398870705051</v>
      </c>
      <c r="R3539" s="75">
        <f t="shared" si="223"/>
        <v>0.24523926745786687</v>
      </c>
      <c r="S3539" s="7"/>
    </row>
    <row r="3540" spans="1:19" ht="25.5" x14ac:dyDescent="0.25">
      <c r="A3540" s="66"/>
      <c r="B3540" s="56"/>
      <c r="C3540" s="67"/>
      <c r="D3540" s="68"/>
      <c r="E3540" s="69"/>
      <c r="F3540" s="70"/>
      <c r="G3540" s="71"/>
      <c r="H3540" s="66">
        <v>3000016</v>
      </c>
      <c r="I3540" s="67" t="s">
        <v>424</v>
      </c>
      <c r="J3540" s="72">
        <v>0.744089</v>
      </c>
      <c r="K3540" s="73">
        <v>0.74516300000000002</v>
      </c>
      <c r="L3540" s="73">
        <f t="shared" si="220"/>
        <v>0.16921961949998071</v>
      </c>
      <c r="M3540" s="73">
        <v>5.8875899499980733E-2</v>
      </c>
      <c r="N3540" s="73">
        <v>5.6064910000000003E-2</v>
      </c>
      <c r="O3540" s="73">
        <v>5.4278809999999997E-2</v>
      </c>
      <c r="P3540" s="74">
        <f t="shared" si="221"/>
        <v>7.9010766100813826E-2</v>
      </c>
      <c r="Q3540" s="74">
        <f t="shared" si="222"/>
        <v>0.15424921728531976</v>
      </c>
      <c r="R3540" s="75">
        <f t="shared" si="223"/>
        <v>0.22709074323333378</v>
      </c>
      <c r="S3540" s="7"/>
    </row>
    <row r="3541" spans="1:19" ht="25.5" x14ac:dyDescent="0.25">
      <c r="A3541" s="66"/>
      <c r="B3541" s="56"/>
      <c r="C3541" s="67"/>
      <c r="D3541" s="68"/>
      <c r="E3541" s="69"/>
      <c r="F3541" s="70"/>
      <c r="G3541" s="71"/>
      <c r="H3541" s="66">
        <v>3000017</v>
      </c>
      <c r="I3541" s="67" t="s">
        <v>442</v>
      </c>
      <c r="J3541" s="72">
        <v>0.650362</v>
      </c>
      <c r="K3541" s="73">
        <v>0.65158700000000003</v>
      </c>
      <c r="L3541" s="73">
        <f t="shared" si="220"/>
        <v>0.15535233940102167</v>
      </c>
      <c r="M3541" s="73">
        <v>4.7745379401021637E-2</v>
      </c>
      <c r="N3541" s="73">
        <v>4.4716500000000006E-2</v>
      </c>
      <c r="O3541" s="73">
        <v>6.2890460000000009E-2</v>
      </c>
      <c r="P3541" s="74">
        <f t="shared" si="221"/>
        <v>7.3275524835550179E-2</v>
      </c>
      <c r="Q3541" s="74">
        <f t="shared" si="222"/>
        <v>0.14190258461421368</v>
      </c>
      <c r="R3541" s="75">
        <f t="shared" si="223"/>
        <v>0.23842148385560433</v>
      </c>
      <c r="S3541" s="7"/>
    </row>
    <row r="3542" spans="1:19" x14ac:dyDescent="0.25">
      <c r="A3542" s="66"/>
      <c r="B3542" s="56"/>
      <c r="C3542" s="67"/>
      <c r="D3542" s="68"/>
      <c r="E3542" s="69"/>
      <c r="F3542" s="70"/>
      <c r="G3542" s="71"/>
      <c r="H3542" s="66">
        <v>3000680</v>
      </c>
      <c r="I3542" s="67" t="s">
        <v>445</v>
      </c>
      <c r="J3542" s="72">
        <v>1.6777590000000004</v>
      </c>
      <c r="K3542" s="73">
        <v>1.7114150000000001</v>
      </c>
      <c r="L3542" s="73">
        <f t="shared" si="220"/>
        <v>0.36017016112157618</v>
      </c>
      <c r="M3542" s="73">
        <v>0.1258880311215762</v>
      </c>
      <c r="N3542" s="73">
        <v>0.11816506999999998</v>
      </c>
      <c r="O3542" s="73">
        <v>0.11611705999999999</v>
      </c>
      <c r="P3542" s="74">
        <f t="shared" si="221"/>
        <v>7.3557863593328443E-2</v>
      </c>
      <c r="Q3542" s="74">
        <f t="shared" si="222"/>
        <v>0.14260310977850268</v>
      </c>
      <c r="R3542" s="75">
        <f t="shared" si="223"/>
        <v>0.21045167952926447</v>
      </c>
      <c r="S3542" s="7"/>
    </row>
    <row r="3543" spans="1:19" x14ac:dyDescent="0.25">
      <c r="A3543" s="66"/>
      <c r="B3543" s="56"/>
      <c r="C3543" s="67"/>
      <c r="D3543" s="68"/>
      <c r="E3543" s="69"/>
      <c r="F3543" s="70"/>
      <c r="G3543" s="71"/>
      <c r="H3543" s="66">
        <v>3000681</v>
      </c>
      <c r="I3543" s="67" t="s">
        <v>446</v>
      </c>
      <c r="J3543" s="72">
        <v>0.87108800000000008</v>
      </c>
      <c r="K3543" s="73">
        <v>0.87108800000000008</v>
      </c>
      <c r="L3543" s="73">
        <f t="shared" si="220"/>
        <v>0.1940162299272668</v>
      </c>
      <c r="M3543" s="73">
        <v>6.2011339927266818E-2</v>
      </c>
      <c r="N3543" s="73">
        <v>6.165313E-2</v>
      </c>
      <c r="O3543" s="73">
        <v>7.0351759999999999E-2</v>
      </c>
      <c r="P3543" s="74">
        <f t="shared" si="221"/>
        <v>7.118837583259878E-2</v>
      </c>
      <c r="Q3543" s="74">
        <f t="shared" si="222"/>
        <v>0.14196553037955614</v>
      </c>
      <c r="R3543" s="75">
        <f t="shared" si="223"/>
        <v>0.22272862205341687</v>
      </c>
      <c r="S3543" s="7"/>
    </row>
    <row r="3544" spans="1:19" ht="76.5" x14ac:dyDescent="0.25">
      <c r="A3544" s="66"/>
      <c r="B3544" s="56"/>
      <c r="C3544" s="67"/>
      <c r="D3544" s="68"/>
      <c r="E3544" s="69"/>
      <c r="F3544" s="70"/>
      <c r="G3544" s="71"/>
      <c r="H3544" s="66">
        <v>3043987</v>
      </c>
      <c r="I3544" s="67" t="s">
        <v>425</v>
      </c>
      <c r="J3544" s="72">
        <v>1.0713539999999999</v>
      </c>
      <c r="K3544" s="73">
        <v>1.0713539999999999</v>
      </c>
      <c r="L3544" s="73">
        <f t="shared" si="220"/>
        <v>0.21096275013977389</v>
      </c>
      <c r="M3544" s="73">
        <v>1.6045830139773898E-2</v>
      </c>
      <c r="N3544" s="73">
        <v>8.4119920000000001E-2</v>
      </c>
      <c r="O3544" s="73">
        <v>0.11079699999999999</v>
      </c>
      <c r="P3544" s="74">
        <f t="shared" si="221"/>
        <v>1.4977150540133233E-2</v>
      </c>
      <c r="Q3544" s="74">
        <f t="shared" si="222"/>
        <v>9.3494540683820571E-2</v>
      </c>
      <c r="R3544" s="75">
        <f t="shared" si="223"/>
        <v>0.19691227189124594</v>
      </c>
      <c r="S3544" s="7"/>
    </row>
    <row r="3545" spans="1:19" x14ac:dyDescent="0.25">
      <c r="A3545" s="66"/>
      <c r="B3545" s="56"/>
      <c r="C3545" s="67"/>
      <c r="D3545" s="68"/>
      <c r="E3545" s="69"/>
      <c r="F3545" s="70"/>
      <c r="G3545" s="71"/>
      <c r="H3545" s="66">
        <v>9000000</v>
      </c>
      <c r="I3545" s="67" t="s">
        <v>293</v>
      </c>
      <c r="J3545" s="72">
        <v>4.4525330000000007</v>
      </c>
      <c r="K3545" s="73">
        <v>4.4554210000000012</v>
      </c>
      <c r="L3545" s="73">
        <f t="shared" si="220"/>
        <v>0.89836916111123555</v>
      </c>
      <c r="M3545" s="73">
        <v>0.29334287111123558</v>
      </c>
      <c r="N3545" s="73">
        <v>0.32021826000000003</v>
      </c>
      <c r="O3545" s="73">
        <v>0.28480802999999988</v>
      </c>
      <c r="P3545" s="74">
        <f t="shared" si="221"/>
        <v>6.5839540441012312E-2</v>
      </c>
      <c r="Q3545" s="74">
        <f t="shared" si="222"/>
        <v>0.13771114584036739</v>
      </c>
      <c r="R3545" s="75">
        <f t="shared" si="223"/>
        <v>0.20163507805687395</v>
      </c>
      <c r="S3545" s="7"/>
    </row>
    <row r="3546" spans="1:19" x14ac:dyDescent="0.25">
      <c r="A3546" s="44"/>
      <c r="B3546" s="45"/>
      <c r="C3546" s="46"/>
      <c r="D3546" s="47"/>
      <c r="E3546" s="48"/>
      <c r="F3546" s="49">
        <v>24</v>
      </c>
      <c r="G3546" s="50" t="s">
        <v>141</v>
      </c>
      <c r="H3546" s="90"/>
      <c r="I3546" s="46"/>
      <c r="J3546" s="51">
        <v>6.4141889999999968</v>
      </c>
      <c r="K3546" s="52">
        <v>6.5642839999999971</v>
      </c>
      <c r="L3546" s="53">
        <f t="shared" si="220"/>
        <v>1.4211926983076983</v>
      </c>
      <c r="M3546" s="53">
        <v>0.41648881830769824</v>
      </c>
      <c r="N3546" s="53">
        <v>0.51629593000000007</v>
      </c>
      <c r="O3546" s="53">
        <v>0.48840794999999992</v>
      </c>
      <c r="P3546" s="54">
        <f t="shared" si="221"/>
        <v>6.3447714679574871E-2</v>
      </c>
      <c r="Q3546" s="54">
        <f t="shared" si="222"/>
        <v>0.14209999876722254</v>
      </c>
      <c r="R3546" s="55">
        <f t="shared" si="223"/>
        <v>0.21650384083133803</v>
      </c>
      <c r="S3546" s="7"/>
    </row>
    <row r="3547" spans="1:19" x14ac:dyDescent="0.25">
      <c r="A3547" s="66"/>
      <c r="B3547" s="56"/>
      <c r="C3547" s="67"/>
      <c r="D3547" s="68"/>
      <c r="E3547" s="69"/>
      <c r="F3547" s="70"/>
      <c r="G3547" s="71"/>
      <c r="H3547" s="66">
        <v>3000001</v>
      </c>
      <c r="I3547" s="67" t="s">
        <v>283</v>
      </c>
      <c r="J3547" s="72">
        <v>0.33313000000000009</v>
      </c>
      <c r="K3547" s="73">
        <v>0.34053500000000009</v>
      </c>
      <c r="L3547" s="73">
        <f t="shared" si="220"/>
        <v>7.0641419581794276E-2</v>
      </c>
      <c r="M3547" s="73">
        <v>2.6216519581794273E-2</v>
      </c>
      <c r="N3547" s="73">
        <v>2.3349689999999999E-2</v>
      </c>
      <c r="O3547" s="73">
        <v>2.107521E-2</v>
      </c>
      <c r="P3547" s="74">
        <f t="shared" si="221"/>
        <v>7.698627037395353E-2</v>
      </c>
      <c r="Q3547" s="74">
        <f t="shared" si="222"/>
        <v>0.14555393595898883</v>
      </c>
      <c r="R3547" s="75">
        <f t="shared" si="223"/>
        <v>0.20744246430409286</v>
      </c>
      <c r="S3547" s="7"/>
    </row>
    <row r="3548" spans="1:19" ht="25.5" x14ac:dyDescent="0.25">
      <c r="A3548" s="66"/>
      <c r="B3548" s="56"/>
      <c r="C3548" s="67"/>
      <c r="D3548" s="68"/>
      <c r="E3548" s="69"/>
      <c r="F3548" s="70"/>
      <c r="G3548" s="71"/>
      <c r="H3548" s="66">
        <v>3000004</v>
      </c>
      <c r="I3548" s="67" t="s">
        <v>438</v>
      </c>
      <c r="J3548" s="72">
        <v>1.3184120000000001</v>
      </c>
      <c r="K3548" s="73">
        <v>1.4597630000000001</v>
      </c>
      <c r="L3548" s="73">
        <f t="shared" si="220"/>
        <v>0.29052215964139477</v>
      </c>
      <c r="M3548" s="73">
        <v>6.5252829641394783E-2</v>
      </c>
      <c r="N3548" s="73">
        <v>0.10985686</v>
      </c>
      <c r="O3548" s="73">
        <v>0.11541246999999999</v>
      </c>
      <c r="P3548" s="74">
        <f t="shared" si="221"/>
        <v>4.4700975186653433E-2</v>
      </c>
      <c r="Q3548" s="74">
        <f t="shared" si="222"/>
        <v>0.11995761616193502</v>
      </c>
      <c r="R3548" s="75">
        <f t="shared" si="223"/>
        <v>0.19902008726169573</v>
      </c>
      <c r="S3548" s="7"/>
    </row>
    <row r="3549" spans="1:19" ht="25.5" x14ac:dyDescent="0.25">
      <c r="A3549" s="66"/>
      <c r="B3549" s="56"/>
      <c r="C3549" s="67"/>
      <c r="D3549" s="68"/>
      <c r="E3549" s="69"/>
      <c r="F3549" s="70"/>
      <c r="G3549" s="71"/>
      <c r="H3549" s="66">
        <v>3000365</v>
      </c>
      <c r="I3549" s="67" t="s">
        <v>426</v>
      </c>
      <c r="J3549" s="72">
        <v>3.15E-3</v>
      </c>
      <c r="K3549" s="73">
        <v>4.4889999999999999E-3</v>
      </c>
      <c r="L3549" s="73">
        <f t="shared" si="220"/>
        <v>0</v>
      </c>
      <c r="M3549" s="73">
        <v>0</v>
      </c>
      <c r="N3549" s="73">
        <v>0</v>
      </c>
      <c r="O3549" s="73">
        <v>0</v>
      </c>
      <c r="P3549" s="74">
        <f t="shared" si="221"/>
        <v>0</v>
      </c>
      <c r="Q3549" s="74">
        <f t="shared" si="222"/>
        <v>0</v>
      </c>
      <c r="R3549" s="75">
        <f t="shared" si="223"/>
        <v>0</v>
      </c>
      <c r="S3549" s="7"/>
    </row>
    <row r="3550" spans="1:19" ht="25.5" x14ac:dyDescent="0.25">
      <c r="A3550" s="66"/>
      <c r="B3550" s="56"/>
      <c r="C3550" s="67"/>
      <c r="D3550" s="68"/>
      <c r="E3550" s="69"/>
      <c r="F3550" s="70"/>
      <c r="G3550" s="71"/>
      <c r="H3550" s="66">
        <v>3000366</v>
      </c>
      <c r="I3550" s="67" t="s">
        <v>443</v>
      </c>
      <c r="J3550" s="72">
        <v>3.2500000000000003E-3</v>
      </c>
      <c r="K3550" s="73">
        <v>3.2500000000000003E-3</v>
      </c>
      <c r="L3550" s="73">
        <f t="shared" si="220"/>
        <v>0</v>
      </c>
      <c r="M3550" s="73">
        <v>0</v>
      </c>
      <c r="N3550" s="73">
        <v>0</v>
      </c>
      <c r="O3550" s="73">
        <v>0</v>
      </c>
      <c r="P3550" s="74">
        <f t="shared" si="221"/>
        <v>0</v>
      </c>
      <c r="Q3550" s="74">
        <f t="shared" si="222"/>
        <v>0</v>
      </c>
      <c r="R3550" s="75">
        <f t="shared" si="223"/>
        <v>0</v>
      </c>
      <c r="S3550" s="7"/>
    </row>
    <row r="3551" spans="1:19" x14ac:dyDescent="0.25">
      <c r="A3551" s="66"/>
      <c r="B3551" s="56"/>
      <c r="C3551" s="67"/>
      <c r="D3551" s="68"/>
      <c r="E3551" s="69"/>
      <c r="F3551" s="70"/>
      <c r="G3551" s="71"/>
      <c r="H3551" s="66">
        <v>3000683</v>
      </c>
      <c r="I3551" s="67" t="s">
        <v>427</v>
      </c>
      <c r="J3551" s="72">
        <v>6.9700000000000005E-3</v>
      </c>
      <c r="K3551" s="73">
        <v>6.9700000000000005E-3</v>
      </c>
      <c r="L3551" s="73">
        <f t="shared" si="220"/>
        <v>0</v>
      </c>
      <c r="M3551" s="73">
        <v>0</v>
      </c>
      <c r="N3551" s="73">
        <v>0</v>
      </c>
      <c r="O3551" s="73">
        <v>0</v>
      </c>
      <c r="P3551" s="74">
        <f t="shared" si="221"/>
        <v>0</v>
      </c>
      <c r="Q3551" s="74">
        <f t="shared" si="222"/>
        <v>0</v>
      </c>
      <c r="R3551" s="75">
        <f t="shared" si="223"/>
        <v>0</v>
      </c>
      <c r="S3551" s="7"/>
    </row>
    <row r="3552" spans="1:19" x14ac:dyDescent="0.25">
      <c r="A3552" s="66"/>
      <c r="B3552" s="56"/>
      <c r="C3552" s="67"/>
      <c r="D3552" s="68"/>
      <c r="E3552" s="69"/>
      <c r="F3552" s="70"/>
      <c r="G3552" s="71"/>
      <c r="H3552" s="66">
        <v>9000000</v>
      </c>
      <c r="I3552" s="67" t="s">
        <v>293</v>
      </c>
      <c r="J3552" s="72">
        <v>4.7492769999999966</v>
      </c>
      <c r="K3552" s="73">
        <v>4.7492769999999966</v>
      </c>
      <c r="L3552" s="73">
        <f t="shared" si="220"/>
        <v>1.060029119084509</v>
      </c>
      <c r="M3552" s="73">
        <v>0.32501946908450918</v>
      </c>
      <c r="N3552" s="73">
        <v>0.38308938000000003</v>
      </c>
      <c r="O3552" s="73">
        <v>0.35192026999999992</v>
      </c>
      <c r="P3552" s="74">
        <f t="shared" si="221"/>
        <v>6.8435568000036515E-2</v>
      </c>
      <c r="Q3552" s="74">
        <f t="shared" si="222"/>
        <v>0.14909824149749734</v>
      </c>
      <c r="R3552" s="75">
        <f t="shared" si="223"/>
        <v>0.22319799815519495</v>
      </c>
      <c r="S3552" s="7"/>
    </row>
    <row r="3553" spans="1:19" ht="25.5" x14ac:dyDescent="0.25">
      <c r="A3553" s="44"/>
      <c r="B3553" s="45"/>
      <c r="C3553" s="46"/>
      <c r="D3553" s="47"/>
      <c r="E3553" s="48"/>
      <c r="F3553" s="49">
        <v>30</v>
      </c>
      <c r="G3553" s="50" t="s">
        <v>64</v>
      </c>
      <c r="H3553" s="90"/>
      <c r="I3553" s="46"/>
      <c r="J3553" s="51">
        <v>3.2201129999999996</v>
      </c>
      <c r="K3553" s="52">
        <v>3.2728739999999998</v>
      </c>
      <c r="L3553" s="53">
        <f t="shared" si="220"/>
        <v>6.8133050000000001E-2</v>
      </c>
      <c r="M3553" s="53">
        <v>0</v>
      </c>
      <c r="N3553" s="53">
        <v>2.0855680000000001E-2</v>
      </c>
      <c r="O3553" s="53">
        <v>4.7277369999999999E-2</v>
      </c>
      <c r="P3553" s="54">
        <f t="shared" si="221"/>
        <v>0</v>
      </c>
      <c r="Q3553" s="54">
        <f t="shared" si="222"/>
        <v>6.3722831981921704E-3</v>
      </c>
      <c r="R3553" s="55">
        <f t="shared" si="223"/>
        <v>2.0817498626589354E-2</v>
      </c>
      <c r="S3553" s="7"/>
    </row>
    <row r="3554" spans="1:19" x14ac:dyDescent="0.25">
      <c r="A3554" s="66"/>
      <c r="B3554" s="56"/>
      <c r="C3554" s="67"/>
      <c r="D3554" s="68"/>
      <c r="E3554" s="69"/>
      <c r="F3554" s="70"/>
      <c r="G3554" s="71"/>
      <c r="H3554" s="66">
        <v>9000009</v>
      </c>
      <c r="I3554" s="67" t="s">
        <v>294</v>
      </c>
      <c r="J3554" s="72">
        <v>3.2201129999999996</v>
      </c>
      <c r="K3554" s="73">
        <v>3.2728739999999998</v>
      </c>
      <c r="L3554" s="73">
        <f t="shared" si="220"/>
        <v>6.8133050000000001E-2</v>
      </c>
      <c r="M3554" s="73">
        <v>0</v>
      </c>
      <c r="N3554" s="73">
        <v>2.0855680000000001E-2</v>
      </c>
      <c r="O3554" s="73">
        <v>4.7277369999999999E-2</v>
      </c>
      <c r="P3554" s="74">
        <f t="shared" si="221"/>
        <v>0</v>
      </c>
      <c r="Q3554" s="74">
        <f t="shared" si="222"/>
        <v>6.3722831981921704E-3</v>
      </c>
      <c r="R3554" s="75">
        <f t="shared" si="223"/>
        <v>2.0817498626589354E-2</v>
      </c>
      <c r="S3554" s="7"/>
    </row>
    <row r="3555" spans="1:19" ht="25.5" x14ac:dyDescent="0.25">
      <c r="A3555" s="44"/>
      <c r="B3555" s="45"/>
      <c r="C3555" s="46"/>
      <c r="D3555" s="47"/>
      <c r="E3555" s="48"/>
      <c r="F3555" s="49">
        <v>35</v>
      </c>
      <c r="G3555" s="50" t="s">
        <v>45</v>
      </c>
      <c r="H3555" s="90"/>
      <c r="I3555" s="46"/>
      <c r="J3555" s="51">
        <v>2.1758120000000001</v>
      </c>
      <c r="K3555" s="52">
        <v>2.5413329999999998</v>
      </c>
      <c r="L3555" s="53">
        <f t="shared" si="220"/>
        <v>0.25553227999999995</v>
      </c>
      <c r="M3555" s="53">
        <v>0</v>
      </c>
      <c r="N3555" s="53">
        <v>0.1047951</v>
      </c>
      <c r="O3555" s="53">
        <v>0.15073717999999997</v>
      </c>
      <c r="P3555" s="54">
        <f t="shared" si="221"/>
        <v>0</v>
      </c>
      <c r="Q3555" s="54">
        <f t="shared" si="222"/>
        <v>4.1236272460161656E-2</v>
      </c>
      <c r="R3555" s="55">
        <f t="shared" si="223"/>
        <v>0.10055049062834345</v>
      </c>
      <c r="S3555" s="7"/>
    </row>
    <row r="3556" spans="1:19" ht="63.75" x14ac:dyDescent="0.25">
      <c r="A3556" s="66"/>
      <c r="B3556" s="56"/>
      <c r="C3556" s="67"/>
      <c r="D3556" s="68"/>
      <c r="E3556" s="69"/>
      <c r="F3556" s="70"/>
      <c r="G3556" s="71"/>
      <c r="H3556" s="66">
        <v>3000342</v>
      </c>
      <c r="I3556" s="67" t="s">
        <v>320</v>
      </c>
      <c r="J3556" s="72">
        <v>0</v>
      </c>
      <c r="K3556" s="73">
        <v>8.1475999999999993E-2</v>
      </c>
      <c r="L3556" s="73">
        <f t="shared" si="220"/>
        <v>8.3000000000000001E-3</v>
      </c>
      <c r="M3556" s="73">
        <v>0</v>
      </c>
      <c r="N3556" s="73">
        <v>0</v>
      </c>
      <c r="O3556" s="73">
        <v>8.3000000000000001E-3</v>
      </c>
      <c r="P3556" s="74">
        <f t="shared" si="221"/>
        <v>0</v>
      </c>
      <c r="Q3556" s="74">
        <f t="shared" si="222"/>
        <v>0</v>
      </c>
      <c r="R3556" s="75">
        <f t="shared" si="223"/>
        <v>0.10187048946929159</v>
      </c>
      <c r="S3556" s="7"/>
    </row>
    <row r="3557" spans="1:19" ht="38.25" x14ac:dyDescent="0.25">
      <c r="A3557" s="66"/>
      <c r="B3557" s="56"/>
      <c r="C3557" s="67"/>
      <c r="D3557" s="68"/>
      <c r="E3557" s="69"/>
      <c r="F3557" s="70"/>
      <c r="G3557" s="71"/>
      <c r="H3557" s="66">
        <v>3000473</v>
      </c>
      <c r="I3557" s="67" t="s">
        <v>322</v>
      </c>
      <c r="J3557" s="72">
        <v>0</v>
      </c>
      <c r="K3557" s="73">
        <v>0.21954099999999999</v>
      </c>
      <c r="L3557" s="73">
        <f t="shared" si="220"/>
        <v>1.16445E-3</v>
      </c>
      <c r="M3557" s="73">
        <v>0</v>
      </c>
      <c r="N3557" s="73">
        <v>0</v>
      </c>
      <c r="O3557" s="73">
        <v>1.16445E-3</v>
      </c>
      <c r="P3557" s="74">
        <f t="shared" si="221"/>
        <v>0</v>
      </c>
      <c r="Q3557" s="74">
        <f t="shared" si="222"/>
        <v>0</v>
      </c>
      <c r="R3557" s="75">
        <f t="shared" si="223"/>
        <v>5.3040206612887802E-3</v>
      </c>
      <c r="S3557" s="7"/>
    </row>
    <row r="3558" spans="1:19" x14ac:dyDescent="0.25">
      <c r="A3558" s="66"/>
      <c r="B3558" s="56"/>
      <c r="C3558" s="67"/>
      <c r="D3558" s="68"/>
      <c r="E3558" s="69"/>
      <c r="F3558" s="70"/>
      <c r="G3558" s="71"/>
      <c r="H3558" s="66">
        <v>9000000</v>
      </c>
      <c r="I3558" s="67" t="s">
        <v>293</v>
      </c>
      <c r="J3558" s="72">
        <v>0</v>
      </c>
      <c r="K3558" s="73">
        <v>6.4503999999999992E-2</v>
      </c>
      <c r="L3558" s="73">
        <f t="shared" si="220"/>
        <v>1.9699999999999999E-4</v>
      </c>
      <c r="M3558" s="73">
        <v>0</v>
      </c>
      <c r="N3558" s="73">
        <v>0</v>
      </c>
      <c r="O3558" s="73">
        <v>1.9699999999999999E-4</v>
      </c>
      <c r="P3558" s="74">
        <f t="shared" si="221"/>
        <v>0</v>
      </c>
      <c r="Q3558" s="74">
        <f t="shared" si="222"/>
        <v>0</v>
      </c>
      <c r="R3558" s="75">
        <f t="shared" si="223"/>
        <v>3.0540741659431975E-3</v>
      </c>
      <c r="S3558" s="7"/>
    </row>
    <row r="3559" spans="1:19" x14ac:dyDescent="0.25">
      <c r="A3559" s="66"/>
      <c r="B3559" s="56"/>
      <c r="C3559" s="67"/>
      <c r="D3559" s="68"/>
      <c r="E3559" s="69"/>
      <c r="F3559" s="70"/>
      <c r="G3559" s="71"/>
      <c r="H3559" s="66">
        <v>9000009</v>
      </c>
      <c r="I3559" s="67" t="s">
        <v>294</v>
      </c>
      <c r="J3559" s="72">
        <v>2.1758120000000001</v>
      </c>
      <c r="K3559" s="73">
        <v>2.1758119999999996</v>
      </c>
      <c r="L3559" s="73">
        <f t="shared" si="220"/>
        <v>0.24587082999999998</v>
      </c>
      <c r="M3559" s="73">
        <v>0</v>
      </c>
      <c r="N3559" s="73">
        <v>0.1047951</v>
      </c>
      <c r="O3559" s="73">
        <v>0.14107572999999998</v>
      </c>
      <c r="P3559" s="74">
        <f t="shared" si="221"/>
        <v>0</v>
      </c>
      <c r="Q3559" s="74">
        <f t="shared" si="222"/>
        <v>4.8163674067428629E-2</v>
      </c>
      <c r="R3559" s="75">
        <f t="shared" si="223"/>
        <v>0.11300187240441731</v>
      </c>
      <c r="S3559" s="7"/>
    </row>
    <row r="3560" spans="1:19" ht="25.5" x14ac:dyDescent="0.25">
      <c r="A3560" s="44"/>
      <c r="B3560" s="45"/>
      <c r="C3560" s="46"/>
      <c r="D3560" s="47"/>
      <c r="E3560" s="48"/>
      <c r="F3560" s="49">
        <v>42</v>
      </c>
      <c r="G3560" s="50" t="s">
        <v>158</v>
      </c>
      <c r="H3560" s="90"/>
      <c r="I3560" s="46"/>
      <c r="J3560" s="51">
        <v>0.66701500000000002</v>
      </c>
      <c r="K3560" s="52">
        <v>5.6890960000000002</v>
      </c>
      <c r="L3560" s="53">
        <f t="shared" si="220"/>
        <v>0.32014912010717961</v>
      </c>
      <c r="M3560" s="53">
        <v>4.145260107179638E-3</v>
      </c>
      <c r="N3560" s="53">
        <v>3.9802600000000002E-3</v>
      </c>
      <c r="O3560" s="53">
        <v>0.31202359999999996</v>
      </c>
      <c r="P3560" s="54">
        <f t="shared" si="221"/>
        <v>7.2863247643907537E-4</v>
      </c>
      <c r="Q3560" s="54">
        <f t="shared" si="222"/>
        <v>1.4282620836736869E-3</v>
      </c>
      <c r="R3560" s="55">
        <f t="shared" si="223"/>
        <v>5.6274163787564772E-2</v>
      </c>
      <c r="S3560" s="7"/>
    </row>
    <row r="3561" spans="1:19" ht="51" x14ac:dyDescent="0.25">
      <c r="A3561" s="66"/>
      <c r="B3561" s="56"/>
      <c r="C3561" s="67"/>
      <c r="D3561" s="68"/>
      <c r="E3561" s="69"/>
      <c r="F3561" s="70"/>
      <c r="G3561" s="71"/>
      <c r="H3561" s="66">
        <v>3000528</v>
      </c>
      <c r="I3561" s="67" t="s">
        <v>458</v>
      </c>
      <c r="J3561" s="72">
        <v>0.165021</v>
      </c>
      <c r="K3561" s="73">
        <v>0.165021</v>
      </c>
      <c r="L3561" s="73">
        <f t="shared" si="220"/>
        <v>2.5233480107179636E-2</v>
      </c>
      <c r="M3561" s="73">
        <v>4.145260107179638E-3</v>
      </c>
      <c r="N3561" s="73">
        <v>3.9802600000000002E-3</v>
      </c>
      <c r="O3561" s="73">
        <v>1.7107959999999998E-2</v>
      </c>
      <c r="P3561" s="74">
        <f t="shared" si="221"/>
        <v>2.5119591489444603E-2</v>
      </c>
      <c r="Q3561" s="74">
        <f t="shared" si="222"/>
        <v>4.9239309585929286E-2</v>
      </c>
      <c r="R3561" s="75">
        <f t="shared" si="223"/>
        <v>0.15291072110325132</v>
      </c>
      <c r="S3561" s="7"/>
    </row>
    <row r="3562" spans="1:19" ht="38.25" x14ac:dyDescent="0.25">
      <c r="A3562" s="66"/>
      <c r="B3562" s="56"/>
      <c r="C3562" s="67"/>
      <c r="D3562" s="68"/>
      <c r="E3562" s="69"/>
      <c r="F3562" s="70"/>
      <c r="G3562" s="71"/>
      <c r="H3562" s="66">
        <v>3000529</v>
      </c>
      <c r="I3562" s="67" t="s">
        <v>459</v>
      </c>
      <c r="J3562" s="72">
        <v>2.145E-2</v>
      </c>
      <c r="K3562" s="73">
        <v>2.145E-2</v>
      </c>
      <c r="L3562" s="73">
        <f t="shared" si="220"/>
        <v>0</v>
      </c>
      <c r="M3562" s="73">
        <v>0</v>
      </c>
      <c r="N3562" s="73">
        <v>0</v>
      </c>
      <c r="O3562" s="73">
        <v>0</v>
      </c>
      <c r="P3562" s="74">
        <f t="shared" si="221"/>
        <v>0</v>
      </c>
      <c r="Q3562" s="74">
        <f t="shared" si="222"/>
        <v>0</v>
      </c>
      <c r="R3562" s="75">
        <f t="shared" si="223"/>
        <v>0</v>
      </c>
      <c r="S3562" s="7"/>
    </row>
    <row r="3563" spans="1:19" x14ac:dyDescent="0.25">
      <c r="A3563" s="66"/>
      <c r="B3563" s="56"/>
      <c r="C3563" s="67"/>
      <c r="D3563" s="68"/>
      <c r="E3563" s="69"/>
      <c r="F3563" s="70"/>
      <c r="G3563" s="71"/>
      <c r="H3563" s="66">
        <v>9000009</v>
      </c>
      <c r="I3563" s="67" t="s">
        <v>294</v>
      </c>
      <c r="J3563" s="72">
        <v>0.48054400000000003</v>
      </c>
      <c r="K3563" s="73">
        <v>5.5026250000000001</v>
      </c>
      <c r="L3563" s="73">
        <f t="shared" si="220"/>
        <v>0.29491563999999998</v>
      </c>
      <c r="M3563" s="73">
        <v>0</v>
      </c>
      <c r="N3563" s="73">
        <v>0</v>
      </c>
      <c r="O3563" s="73">
        <v>0.29491563999999998</v>
      </c>
      <c r="P3563" s="74">
        <f t="shared" si="221"/>
        <v>0</v>
      </c>
      <c r="Q3563" s="74">
        <f t="shared" si="222"/>
        <v>0</v>
      </c>
      <c r="R3563" s="75">
        <f t="shared" si="223"/>
        <v>5.3595445809954338E-2</v>
      </c>
      <c r="S3563" s="7"/>
    </row>
    <row r="3564" spans="1:19" ht="38.25" x14ac:dyDescent="0.25">
      <c r="A3564" s="44"/>
      <c r="B3564" s="45"/>
      <c r="C3564" s="46"/>
      <c r="D3564" s="47"/>
      <c r="E3564" s="48"/>
      <c r="F3564" s="49">
        <v>48</v>
      </c>
      <c r="G3564" s="50" t="s">
        <v>30</v>
      </c>
      <c r="H3564" s="90"/>
      <c r="I3564" s="46"/>
      <c r="J3564" s="51">
        <v>3.3965519999999998</v>
      </c>
      <c r="K3564" s="52">
        <v>3.3972629999999997</v>
      </c>
      <c r="L3564" s="53">
        <f t="shared" si="220"/>
        <v>2.3237069999999999E-2</v>
      </c>
      <c r="M3564" s="53">
        <v>0</v>
      </c>
      <c r="N3564" s="53">
        <v>0</v>
      </c>
      <c r="O3564" s="53">
        <v>2.3237069999999999E-2</v>
      </c>
      <c r="P3564" s="54">
        <f t="shared" si="221"/>
        <v>0</v>
      </c>
      <c r="Q3564" s="54">
        <f t="shared" si="222"/>
        <v>0</v>
      </c>
      <c r="R3564" s="55">
        <f t="shared" si="223"/>
        <v>6.839938503436443E-3</v>
      </c>
      <c r="S3564" s="7"/>
    </row>
    <row r="3565" spans="1:19" x14ac:dyDescent="0.25">
      <c r="A3565" s="66"/>
      <c r="B3565" s="56"/>
      <c r="C3565" s="67"/>
      <c r="D3565" s="68"/>
      <c r="E3565" s="69"/>
      <c r="F3565" s="70"/>
      <c r="G3565" s="71"/>
      <c r="H3565" s="66">
        <v>9000009</v>
      </c>
      <c r="I3565" s="67" t="s">
        <v>294</v>
      </c>
      <c r="J3565" s="72">
        <v>3.3965519999999998</v>
      </c>
      <c r="K3565" s="73">
        <v>3.3972629999999997</v>
      </c>
      <c r="L3565" s="73">
        <f t="shared" si="220"/>
        <v>2.3237069999999999E-2</v>
      </c>
      <c r="M3565" s="73">
        <v>0</v>
      </c>
      <c r="N3565" s="73">
        <v>0</v>
      </c>
      <c r="O3565" s="73">
        <v>2.3237069999999999E-2</v>
      </c>
      <c r="P3565" s="74">
        <f t="shared" si="221"/>
        <v>0</v>
      </c>
      <c r="Q3565" s="74">
        <f t="shared" si="222"/>
        <v>0</v>
      </c>
      <c r="R3565" s="75">
        <f t="shared" si="223"/>
        <v>6.839938503436443E-3</v>
      </c>
      <c r="S3565" s="7"/>
    </row>
    <row r="3566" spans="1:19" ht="38.25" x14ac:dyDescent="0.25">
      <c r="A3566" s="44"/>
      <c r="B3566" s="45"/>
      <c r="C3566" s="46"/>
      <c r="D3566" s="47"/>
      <c r="E3566" s="48"/>
      <c r="F3566" s="49">
        <v>61</v>
      </c>
      <c r="G3566" s="50" t="s">
        <v>191</v>
      </c>
      <c r="H3566" s="90"/>
      <c r="I3566" s="46"/>
      <c r="J3566" s="51">
        <v>105.37373499999998</v>
      </c>
      <c r="K3566" s="52">
        <v>91.620153999999999</v>
      </c>
      <c r="L3566" s="53">
        <f t="shared" si="220"/>
        <v>2.1734931836667997</v>
      </c>
      <c r="M3566" s="53">
        <v>0.1368268836667994</v>
      </c>
      <c r="N3566" s="53">
        <v>0.79478252000000005</v>
      </c>
      <c r="O3566" s="53">
        <v>1.2418837800000002</v>
      </c>
      <c r="P3566" s="54">
        <f t="shared" si="221"/>
        <v>1.4934146876330223E-3</v>
      </c>
      <c r="Q3566" s="54">
        <f t="shared" si="222"/>
        <v>1.0168171117315513E-2</v>
      </c>
      <c r="R3566" s="55">
        <f t="shared" si="223"/>
        <v>2.3722871974945596E-2</v>
      </c>
      <c r="S3566" s="7"/>
    </row>
    <row r="3567" spans="1:19" ht="25.5" x14ac:dyDescent="0.25">
      <c r="A3567" s="66"/>
      <c r="B3567" s="56"/>
      <c r="C3567" s="67"/>
      <c r="D3567" s="68"/>
      <c r="E3567" s="69"/>
      <c r="F3567" s="70"/>
      <c r="G3567" s="71"/>
      <c r="H3567" s="66">
        <v>3000132</v>
      </c>
      <c r="I3567" s="67" t="s">
        <v>513</v>
      </c>
      <c r="J3567" s="72">
        <v>2.8209569999999999</v>
      </c>
      <c r="K3567" s="73">
        <v>7.8777430000000006</v>
      </c>
      <c r="L3567" s="73">
        <f t="shared" si="220"/>
        <v>0</v>
      </c>
      <c r="M3567" s="73">
        <v>0</v>
      </c>
      <c r="N3567" s="73">
        <v>0</v>
      </c>
      <c r="O3567" s="73">
        <v>0</v>
      </c>
      <c r="P3567" s="74">
        <f t="shared" si="221"/>
        <v>0</v>
      </c>
      <c r="Q3567" s="74">
        <f t="shared" si="222"/>
        <v>0</v>
      </c>
      <c r="R3567" s="75">
        <f t="shared" si="223"/>
        <v>0</v>
      </c>
      <c r="S3567" s="7"/>
    </row>
    <row r="3568" spans="1:19" ht="25.5" x14ac:dyDescent="0.25">
      <c r="A3568" s="66"/>
      <c r="B3568" s="56"/>
      <c r="C3568" s="67"/>
      <c r="D3568" s="68"/>
      <c r="E3568" s="69"/>
      <c r="F3568" s="70"/>
      <c r="G3568" s="71"/>
      <c r="H3568" s="66">
        <v>3000479</v>
      </c>
      <c r="I3568" s="67" t="s">
        <v>515</v>
      </c>
      <c r="J3568" s="72">
        <v>0.20296300000000003</v>
      </c>
      <c r="K3568" s="73">
        <v>0.20296300000000003</v>
      </c>
      <c r="L3568" s="73">
        <f t="shared" si="220"/>
        <v>5.017880996699442E-2</v>
      </c>
      <c r="M3568" s="73">
        <v>1.7672019966994412E-2</v>
      </c>
      <c r="N3568" s="73">
        <v>1.5111570000000001E-2</v>
      </c>
      <c r="O3568" s="73">
        <v>1.7395220000000003E-2</v>
      </c>
      <c r="P3568" s="74">
        <f t="shared" si="221"/>
        <v>8.7070155481513423E-2</v>
      </c>
      <c r="Q3568" s="74">
        <f t="shared" si="222"/>
        <v>0.16152495758830138</v>
      </c>
      <c r="R3568" s="75">
        <f t="shared" si="223"/>
        <v>0.24723131786086336</v>
      </c>
      <c r="S3568" s="7"/>
    </row>
    <row r="3569" spans="1:19" x14ac:dyDescent="0.25">
      <c r="A3569" s="66"/>
      <c r="B3569" s="56"/>
      <c r="C3569" s="67"/>
      <c r="D3569" s="68"/>
      <c r="E3569" s="69"/>
      <c r="F3569" s="70"/>
      <c r="G3569" s="71"/>
      <c r="H3569" s="66">
        <v>9000000</v>
      </c>
      <c r="I3569" s="67" t="s">
        <v>293</v>
      </c>
      <c r="J3569" s="72">
        <v>0.37891000000000002</v>
      </c>
      <c r="K3569" s="73">
        <v>0.37891000000000002</v>
      </c>
      <c r="L3569" s="73">
        <f t="shared" si="220"/>
        <v>3.5842790338349792E-2</v>
      </c>
      <c r="M3569" s="73">
        <v>1.2578070338349789E-2</v>
      </c>
      <c r="N3569" s="73">
        <v>1.0232179999999999E-2</v>
      </c>
      <c r="O3569" s="73">
        <v>1.3032539999999999E-2</v>
      </c>
      <c r="P3569" s="74">
        <f t="shared" si="221"/>
        <v>3.3195403495156602E-2</v>
      </c>
      <c r="Q3569" s="74">
        <f t="shared" si="222"/>
        <v>6.0199652525269293E-2</v>
      </c>
      <c r="R3569" s="75">
        <f t="shared" si="223"/>
        <v>9.4594469236361639E-2</v>
      </c>
      <c r="S3569" s="7"/>
    </row>
    <row r="3570" spans="1:19" x14ac:dyDescent="0.25">
      <c r="A3570" s="66"/>
      <c r="B3570" s="56"/>
      <c r="C3570" s="67"/>
      <c r="D3570" s="68"/>
      <c r="E3570" s="69"/>
      <c r="F3570" s="70"/>
      <c r="G3570" s="71"/>
      <c r="H3570" s="66">
        <v>9000009</v>
      </c>
      <c r="I3570" s="67" t="s">
        <v>294</v>
      </c>
      <c r="J3570" s="72">
        <v>101.97090499999999</v>
      </c>
      <c r="K3570" s="73">
        <v>83.160538000000003</v>
      </c>
      <c r="L3570" s="73">
        <f t="shared" si="220"/>
        <v>2.0874715833614554</v>
      </c>
      <c r="M3570" s="73">
        <v>0.1065767933614552</v>
      </c>
      <c r="N3570" s="73">
        <v>0.76943877000000005</v>
      </c>
      <c r="O3570" s="73">
        <v>1.2114560200000002</v>
      </c>
      <c r="P3570" s="74">
        <f t="shared" si="221"/>
        <v>1.2815789306396166E-3</v>
      </c>
      <c r="Q3570" s="74">
        <f t="shared" si="222"/>
        <v>1.0534029534073664E-2</v>
      </c>
      <c r="R3570" s="75">
        <f t="shared" si="223"/>
        <v>2.5101708497381959E-2</v>
      </c>
      <c r="S3570" s="7"/>
    </row>
    <row r="3571" spans="1:19" ht="38.25" x14ac:dyDescent="0.25">
      <c r="A3571" s="44"/>
      <c r="B3571" s="45"/>
      <c r="C3571" s="46"/>
      <c r="D3571" s="47"/>
      <c r="E3571" s="48"/>
      <c r="F3571" s="49">
        <v>68</v>
      </c>
      <c r="G3571" s="50" t="s">
        <v>22</v>
      </c>
      <c r="H3571" s="90"/>
      <c r="I3571" s="46"/>
      <c r="J3571" s="51">
        <v>20.044846</v>
      </c>
      <c r="K3571" s="52">
        <v>20.220088999999998</v>
      </c>
      <c r="L3571" s="53">
        <f t="shared" si="220"/>
        <v>0.41257169021559759</v>
      </c>
      <c r="M3571" s="53">
        <v>0.10817468021559762</v>
      </c>
      <c r="N3571" s="53">
        <v>0.12507689</v>
      </c>
      <c r="O3571" s="53">
        <v>0.17932012</v>
      </c>
      <c r="P3571" s="54">
        <f t="shared" si="221"/>
        <v>5.3498617249210737E-3</v>
      </c>
      <c r="Q3571" s="54">
        <f t="shared" si="222"/>
        <v>1.1535635190112054E-2</v>
      </c>
      <c r="R3571" s="55">
        <f t="shared" si="223"/>
        <v>2.0404049171870491E-2</v>
      </c>
      <c r="S3571" s="7"/>
    </row>
    <row r="3572" spans="1:19" ht="38.25" x14ac:dyDescent="0.25">
      <c r="A3572" s="66"/>
      <c r="B3572" s="56"/>
      <c r="C3572" s="67"/>
      <c r="D3572" s="68"/>
      <c r="E3572" s="69"/>
      <c r="F3572" s="70"/>
      <c r="G3572" s="71"/>
      <c r="H3572" s="66">
        <v>3000435</v>
      </c>
      <c r="I3572" s="67" t="s">
        <v>290</v>
      </c>
      <c r="J3572" s="72">
        <v>0.56720900000000007</v>
      </c>
      <c r="K3572" s="73">
        <v>0.56720900000000007</v>
      </c>
      <c r="L3572" s="73">
        <f t="shared" si="220"/>
        <v>2.5056950163586438E-2</v>
      </c>
      <c r="M3572" s="73">
        <v>7.1383501635864377E-3</v>
      </c>
      <c r="N3572" s="73">
        <v>8.89297E-3</v>
      </c>
      <c r="O3572" s="73">
        <v>9.0256299999999998E-3</v>
      </c>
      <c r="P3572" s="74">
        <f t="shared" si="221"/>
        <v>1.2585043896670251E-2</v>
      </c>
      <c r="Q3572" s="74">
        <f t="shared" si="222"/>
        <v>2.8263515148007939E-2</v>
      </c>
      <c r="R3572" s="75">
        <f t="shared" si="223"/>
        <v>4.4175868442825193E-2</v>
      </c>
      <c r="S3572" s="7"/>
    </row>
    <row r="3573" spans="1:19" ht="51" x14ac:dyDescent="0.25">
      <c r="A3573" s="66"/>
      <c r="B3573" s="56"/>
      <c r="C3573" s="67"/>
      <c r="D3573" s="68"/>
      <c r="E3573" s="69"/>
      <c r="F3573" s="70"/>
      <c r="G3573" s="71"/>
      <c r="H3573" s="66">
        <v>3000450</v>
      </c>
      <c r="I3573" s="67" t="s">
        <v>291</v>
      </c>
      <c r="J3573" s="72">
        <v>3.1971969999999992</v>
      </c>
      <c r="K3573" s="73">
        <v>3.1971969999999992</v>
      </c>
      <c r="L3573" s="73">
        <f t="shared" si="220"/>
        <v>0.25561038981993961</v>
      </c>
      <c r="M3573" s="73">
        <v>7.9354639819939621E-2</v>
      </c>
      <c r="N3573" s="73">
        <v>7.166249999999999E-2</v>
      </c>
      <c r="O3573" s="73">
        <v>0.10459325</v>
      </c>
      <c r="P3573" s="74">
        <f t="shared" si="221"/>
        <v>2.4820065770091628E-2</v>
      </c>
      <c r="Q3573" s="74">
        <f t="shared" si="222"/>
        <v>4.7234230427446185E-2</v>
      </c>
      <c r="R3573" s="75">
        <f t="shared" si="223"/>
        <v>7.994827651218854E-2</v>
      </c>
      <c r="S3573" s="7"/>
    </row>
    <row r="3574" spans="1:19" ht="38.25" x14ac:dyDescent="0.25">
      <c r="A3574" s="66"/>
      <c r="B3574" s="56"/>
      <c r="C3574" s="67"/>
      <c r="D3574" s="68"/>
      <c r="E3574" s="69"/>
      <c r="F3574" s="70"/>
      <c r="G3574" s="71"/>
      <c r="H3574" s="66">
        <v>3000516</v>
      </c>
      <c r="I3574" s="67" t="s">
        <v>292</v>
      </c>
      <c r="J3574" s="72">
        <v>1.619373</v>
      </c>
      <c r="K3574" s="73">
        <v>1.619373</v>
      </c>
      <c r="L3574" s="73">
        <f t="shared" si="220"/>
        <v>0</v>
      </c>
      <c r="M3574" s="73">
        <v>0</v>
      </c>
      <c r="N3574" s="73">
        <v>0</v>
      </c>
      <c r="O3574" s="73">
        <v>0</v>
      </c>
      <c r="P3574" s="74">
        <f t="shared" si="221"/>
        <v>0</v>
      </c>
      <c r="Q3574" s="74">
        <f t="shared" si="222"/>
        <v>0</v>
      </c>
      <c r="R3574" s="75">
        <f t="shared" si="223"/>
        <v>0</v>
      </c>
      <c r="S3574" s="7"/>
    </row>
    <row r="3575" spans="1:19" ht="25.5" x14ac:dyDescent="0.25">
      <c r="A3575" s="66"/>
      <c r="B3575" s="56"/>
      <c r="C3575" s="67"/>
      <c r="D3575" s="68"/>
      <c r="E3575" s="69"/>
      <c r="F3575" s="70"/>
      <c r="G3575" s="71"/>
      <c r="H3575" s="66">
        <v>3000565</v>
      </c>
      <c r="I3575" s="67" t="s">
        <v>382</v>
      </c>
      <c r="J3575" s="72">
        <v>0.40857300000000002</v>
      </c>
      <c r="K3575" s="73">
        <v>0.40857300000000002</v>
      </c>
      <c r="L3575" s="73">
        <f t="shared" si="220"/>
        <v>0</v>
      </c>
      <c r="M3575" s="73">
        <v>0</v>
      </c>
      <c r="N3575" s="73">
        <v>0</v>
      </c>
      <c r="O3575" s="73">
        <v>0</v>
      </c>
      <c r="P3575" s="74">
        <f t="shared" si="221"/>
        <v>0</v>
      </c>
      <c r="Q3575" s="74">
        <f t="shared" si="222"/>
        <v>0</v>
      </c>
      <c r="R3575" s="75">
        <f t="shared" si="223"/>
        <v>0</v>
      </c>
      <c r="S3575" s="7"/>
    </row>
    <row r="3576" spans="1:19" x14ac:dyDescent="0.25">
      <c r="A3576" s="66"/>
      <c r="B3576" s="56"/>
      <c r="C3576" s="67"/>
      <c r="D3576" s="68"/>
      <c r="E3576" s="69"/>
      <c r="F3576" s="70"/>
      <c r="G3576" s="71"/>
      <c r="H3576" s="66">
        <v>9000000</v>
      </c>
      <c r="I3576" s="67" t="s">
        <v>293</v>
      </c>
      <c r="J3576" s="72">
        <v>1.3226359999999995</v>
      </c>
      <c r="K3576" s="73">
        <v>1.3226359999999997</v>
      </c>
      <c r="L3576" s="73">
        <f t="shared" si="220"/>
        <v>0.10390266023207156</v>
      </c>
      <c r="M3576" s="73">
        <v>2.168169023207156E-2</v>
      </c>
      <c r="N3576" s="73">
        <v>4.4521420000000006E-2</v>
      </c>
      <c r="O3576" s="73">
        <v>3.7699549999999998E-2</v>
      </c>
      <c r="P3576" s="74">
        <f t="shared" si="221"/>
        <v>1.6392787004188277E-2</v>
      </c>
      <c r="Q3576" s="74">
        <f t="shared" si="222"/>
        <v>5.005391523599205E-2</v>
      </c>
      <c r="R3576" s="75">
        <f t="shared" si="223"/>
        <v>7.8557260071608209E-2</v>
      </c>
      <c r="S3576" s="7"/>
    </row>
    <row r="3577" spans="1:19" x14ac:dyDescent="0.25">
      <c r="A3577" s="66"/>
      <c r="B3577" s="56"/>
      <c r="C3577" s="67"/>
      <c r="D3577" s="68"/>
      <c r="E3577" s="69"/>
      <c r="F3577" s="70"/>
      <c r="G3577" s="71"/>
      <c r="H3577" s="66">
        <v>9000009</v>
      </c>
      <c r="I3577" s="67" t="s">
        <v>294</v>
      </c>
      <c r="J3577" s="72">
        <v>12.929858000000001</v>
      </c>
      <c r="K3577" s="73">
        <v>13.105100999999999</v>
      </c>
      <c r="L3577" s="73">
        <f t="shared" si="220"/>
        <v>2.8001689999999999E-2</v>
      </c>
      <c r="M3577" s="73">
        <v>0</v>
      </c>
      <c r="N3577" s="73">
        <v>0</v>
      </c>
      <c r="O3577" s="73">
        <v>2.8001689999999999E-2</v>
      </c>
      <c r="P3577" s="74">
        <f t="shared" si="221"/>
        <v>0</v>
      </c>
      <c r="Q3577" s="74">
        <f t="shared" si="222"/>
        <v>0</v>
      </c>
      <c r="R3577" s="75">
        <f t="shared" si="223"/>
        <v>2.1367015790263654E-3</v>
      </c>
      <c r="S3577" s="7"/>
    </row>
    <row r="3578" spans="1:19" ht="25.5" x14ac:dyDescent="0.25">
      <c r="A3578" s="44"/>
      <c r="B3578" s="45"/>
      <c r="C3578" s="46"/>
      <c r="D3578" s="47"/>
      <c r="E3578" s="48"/>
      <c r="F3578" s="49">
        <v>72</v>
      </c>
      <c r="G3578" s="50" t="s">
        <v>25</v>
      </c>
      <c r="H3578" s="90"/>
      <c r="I3578" s="46"/>
      <c r="J3578" s="51">
        <v>0.89999999999999991</v>
      </c>
      <c r="K3578" s="52">
        <v>0.89999999999999991</v>
      </c>
      <c r="L3578" s="53">
        <f t="shared" si="220"/>
        <v>8.344E-2</v>
      </c>
      <c r="M3578" s="53">
        <v>0</v>
      </c>
      <c r="N3578" s="53">
        <v>5.1959999999999999E-2</v>
      </c>
      <c r="O3578" s="53">
        <v>3.1480000000000001E-2</v>
      </c>
      <c r="P3578" s="54">
        <f t="shared" si="221"/>
        <v>0</v>
      </c>
      <c r="Q3578" s="54">
        <f t="shared" si="222"/>
        <v>5.7733333333333338E-2</v>
      </c>
      <c r="R3578" s="55">
        <f t="shared" si="223"/>
        <v>9.2711111111111119E-2</v>
      </c>
      <c r="S3578" s="7"/>
    </row>
    <row r="3579" spans="1:19" ht="25.5" x14ac:dyDescent="0.25">
      <c r="A3579" s="66"/>
      <c r="B3579" s="56"/>
      <c r="C3579" s="67"/>
      <c r="D3579" s="68"/>
      <c r="E3579" s="69"/>
      <c r="F3579" s="70"/>
      <c r="G3579" s="71"/>
      <c r="H3579" s="66">
        <v>3000568</v>
      </c>
      <c r="I3579" s="67" t="s">
        <v>296</v>
      </c>
      <c r="J3579" s="72">
        <v>0.89999999999999991</v>
      </c>
      <c r="K3579" s="73">
        <v>0.89999999999999991</v>
      </c>
      <c r="L3579" s="73">
        <f t="shared" si="220"/>
        <v>8.344E-2</v>
      </c>
      <c r="M3579" s="73">
        <v>0</v>
      </c>
      <c r="N3579" s="73">
        <v>5.1959999999999999E-2</v>
      </c>
      <c r="O3579" s="73">
        <v>3.1480000000000001E-2</v>
      </c>
      <c r="P3579" s="74">
        <f t="shared" si="221"/>
        <v>0</v>
      </c>
      <c r="Q3579" s="74">
        <f t="shared" si="222"/>
        <v>5.7733333333333338E-2</v>
      </c>
      <c r="R3579" s="75">
        <f t="shared" si="223"/>
        <v>9.2711111111111119E-2</v>
      </c>
      <c r="S3579" s="7"/>
    </row>
    <row r="3580" spans="1:19" ht="38.25" x14ac:dyDescent="0.25">
      <c r="A3580" s="44"/>
      <c r="B3580" s="45"/>
      <c r="C3580" s="46"/>
      <c r="D3580" s="47"/>
      <c r="E3580" s="48"/>
      <c r="F3580" s="49">
        <v>74</v>
      </c>
      <c r="G3580" s="50" t="s">
        <v>20</v>
      </c>
      <c r="H3580" s="90"/>
      <c r="I3580" s="46"/>
      <c r="J3580" s="51">
        <v>0.16200000000000003</v>
      </c>
      <c r="K3580" s="52">
        <v>0.16200000000000003</v>
      </c>
      <c r="L3580" s="53">
        <f t="shared" si="220"/>
        <v>2E-3</v>
      </c>
      <c r="M3580" s="53">
        <v>0</v>
      </c>
      <c r="N3580" s="53">
        <v>0</v>
      </c>
      <c r="O3580" s="53">
        <v>2E-3</v>
      </c>
      <c r="P3580" s="54">
        <f t="shared" si="221"/>
        <v>0</v>
      </c>
      <c r="Q3580" s="54">
        <f t="shared" si="222"/>
        <v>0</v>
      </c>
      <c r="R3580" s="55">
        <f t="shared" si="223"/>
        <v>1.2345679012345677E-2</v>
      </c>
      <c r="S3580" s="7"/>
    </row>
    <row r="3581" spans="1:19" ht="51" x14ac:dyDescent="0.25">
      <c r="A3581" s="66"/>
      <c r="B3581" s="56"/>
      <c r="C3581" s="67"/>
      <c r="D3581" s="68"/>
      <c r="E3581" s="69"/>
      <c r="F3581" s="70"/>
      <c r="G3581" s="71"/>
      <c r="H3581" s="66">
        <v>3000569</v>
      </c>
      <c r="I3581" s="67" t="s">
        <v>288</v>
      </c>
      <c r="J3581" s="72">
        <v>0.16200000000000003</v>
      </c>
      <c r="K3581" s="73">
        <v>0.16200000000000003</v>
      </c>
      <c r="L3581" s="73">
        <f t="shared" si="220"/>
        <v>2E-3</v>
      </c>
      <c r="M3581" s="73">
        <v>0</v>
      </c>
      <c r="N3581" s="73">
        <v>0</v>
      </c>
      <c r="O3581" s="73">
        <v>2E-3</v>
      </c>
      <c r="P3581" s="74">
        <f t="shared" si="221"/>
        <v>0</v>
      </c>
      <c r="Q3581" s="74">
        <f t="shared" si="222"/>
        <v>0</v>
      </c>
      <c r="R3581" s="75">
        <f t="shared" si="223"/>
        <v>1.2345679012345677E-2</v>
      </c>
      <c r="S3581" s="7"/>
    </row>
    <row r="3582" spans="1:19" ht="25.5" x14ac:dyDescent="0.25">
      <c r="A3582" s="44"/>
      <c r="B3582" s="45"/>
      <c r="C3582" s="46"/>
      <c r="D3582" s="47"/>
      <c r="E3582" s="48"/>
      <c r="F3582" s="49">
        <v>87</v>
      </c>
      <c r="G3582" s="50" t="s">
        <v>186</v>
      </c>
      <c r="H3582" s="90"/>
      <c r="I3582" s="46"/>
      <c r="J3582" s="51">
        <v>0.70297300000000007</v>
      </c>
      <c r="K3582" s="52">
        <v>0.70297300000000007</v>
      </c>
      <c r="L3582" s="53">
        <f t="shared" si="220"/>
        <v>3.1275999999999998E-2</v>
      </c>
      <c r="M3582" s="53">
        <v>0</v>
      </c>
      <c r="N3582" s="53">
        <v>0</v>
      </c>
      <c r="O3582" s="53">
        <v>3.1275999999999998E-2</v>
      </c>
      <c r="P3582" s="54">
        <f t="shared" si="221"/>
        <v>0</v>
      </c>
      <c r="Q3582" s="54">
        <f t="shared" si="222"/>
        <v>0</v>
      </c>
      <c r="R3582" s="55">
        <f t="shared" si="223"/>
        <v>4.4491040196422901E-2</v>
      </c>
      <c r="S3582" s="7"/>
    </row>
    <row r="3583" spans="1:19" x14ac:dyDescent="0.25">
      <c r="A3583" s="66"/>
      <c r="B3583" s="56"/>
      <c r="C3583" s="67"/>
      <c r="D3583" s="68"/>
      <c r="E3583" s="69"/>
      <c r="F3583" s="70"/>
      <c r="G3583" s="71"/>
      <c r="H3583" s="66">
        <v>9000009</v>
      </c>
      <c r="I3583" s="67" t="s">
        <v>294</v>
      </c>
      <c r="J3583" s="72">
        <v>0.70297300000000007</v>
      </c>
      <c r="K3583" s="73">
        <v>0.70297300000000007</v>
      </c>
      <c r="L3583" s="73">
        <f t="shared" si="220"/>
        <v>3.1275999999999998E-2</v>
      </c>
      <c r="M3583" s="73">
        <v>0</v>
      </c>
      <c r="N3583" s="73">
        <v>0</v>
      </c>
      <c r="O3583" s="73">
        <v>3.1275999999999998E-2</v>
      </c>
      <c r="P3583" s="74">
        <f t="shared" si="221"/>
        <v>0</v>
      </c>
      <c r="Q3583" s="74">
        <f t="shared" si="222"/>
        <v>0</v>
      </c>
      <c r="R3583" s="75">
        <f t="shared" si="223"/>
        <v>4.4491040196422901E-2</v>
      </c>
      <c r="S3583" s="7"/>
    </row>
    <row r="3584" spans="1:19" ht="25.5" x14ac:dyDescent="0.25">
      <c r="A3584" s="44"/>
      <c r="B3584" s="45"/>
      <c r="C3584" s="46"/>
      <c r="D3584" s="47"/>
      <c r="E3584" s="48"/>
      <c r="F3584" s="49">
        <v>90</v>
      </c>
      <c r="G3584" s="50" t="s">
        <v>81</v>
      </c>
      <c r="H3584" s="90"/>
      <c r="I3584" s="46"/>
      <c r="J3584" s="51">
        <v>496.2270020000002</v>
      </c>
      <c r="K3584" s="52">
        <v>558.14829500000008</v>
      </c>
      <c r="L3584" s="53">
        <f t="shared" si="220"/>
        <v>131.74686269418879</v>
      </c>
      <c r="M3584" s="53">
        <v>46.396725944188802</v>
      </c>
      <c r="N3584" s="53">
        <v>40.730750709999995</v>
      </c>
      <c r="O3584" s="53">
        <v>44.619386039999981</v>
      </c>
      <c r="P3584" s="54">
        <f t="shared" si="221"/>
        <v>8.3126162634231102E-2</v>
      </c>
      <c r="Q3584" s="54">
        <f t="shared" si="222"/>
        <v>0.15610094563522547</v>
      </c>
      <c r="R3584" s="55">
        <f t="shared" si="223"/>
        <v>0.23604275758683232</v>
      </c>
      <c r="S3584" s="7"/>
    </row>
    <row r="3585" spans="1:19" x14ac:dyDescent="0.25">
      <c r="A3585" s="66"/>
      <c r="B3585" s="56"/>
      <c r="C3585" s="67"/>
      <c r="D3585" s="68"/>
      <c r="E3585" s="69"/>
      <c r="F3585" s="70"/>
      <c r="G3585" s="71"/>
      <c r="H3585" s="66">
        <v>3000001</v>
      </c>
      <c r="I3585" s="67" t="s">
        <v>283</v>
      </c>
      <c r="J3585" s="72">
        <v>2.960566</v>
      </c>
      <c r="K3585" s="73">
        <v>2.960566</v>
      </c>
      <c r="L3585" s="73">
        <f t="shared" si="220"/>
        <v>0.20450984099438363</v>
      </c>
      <c r="M3585" s="73">
        <v>2.0146300994383637E-2</v>
      </c>
      <c r="N3585" s="73">
        <v>5.7995250000000005E-2</v>
      </c>
      <c r="O3585" s="73">
        <v>0.12636828999999999</v>
      </c>
      <c r="P3585" s="74">
        <f t="shared" si="221"/>
        <v>6.8048815646682545E-3</v>
      </c>
      <c r="Q3585" s="74">
        <f t="shared" si="222"/>
        <v>2.6394125648400893E-2</v>
      </c>
      <c r="R3585" s="75">
        <f t="shared" si="223"/>
        <v>6.9077953673177234E-2</v>
      </c>
      <c r="S3585" s="7"/>
    </row>
    <row r="3586" spans="1:19" ht="38.25" x14ac:dyDescent="0.25">
      <c r="A3586" s="66"/>
      <c r="B3586" s="56"/>
      <c r="C3586" s="67"/>
      <c r="D3586" s="68"/>
      <c r="E3586" s="69"/>
      <c r="F3586" s="70"/>
      <c r="G3586" s="71"/>
      <c r="H3586" s="66">
        <v>3000385</v>
      </c>
      <c r="I3586" s="67" t="s">
        <v>383</v>
      </c>
      <c r="J3586" s="72">
        <v>473.21370500000018</v>
      </c>
      <c r="K3586" s="73">
        <v>531.59994500000005</v>
      </c>
      <c r="L3586" s="73">
        <f t="shared" si="220"/>
        <v>127.34133982964534</v>
      </c>
      <c r="M3586" s="73">
        <v>45.745480729645351</v>
      </c>
      <c r="N3586" s="73">
        <v>39.56555127</v>
      </c>
      <c r="O3586" s="73">
        <v>42.030307829999984</v>
      </c>
      <c r="P3586" s="74">
        <f t="shared" si="221"/>
        <v>8.6052455723345397E-2</v>
      </c>
      <c r="Q3586" s="74">
        <f t="shared" si="222"/>
        <v>0.16047976077131712</v>
      </c>
      <c r="R3586" s="75">
        <f t="shared" si="223"/>
        <v>0.23954355343216849</v>
      </c>
      <c r="S3586" s="7"/>
    </row>
    <row r="3587" spans="1:19" ht="25.5" x14ac:dyDescent="0.25">
      <c r="A3587" s="66"/>
      <c r="B3587" s="56"/>
      <c r="C3587" s="67"/>
      <c r="D3587" s="68"/>
      <c r="E3587" s="69"/>
      <c r="F3587" s="70"/>
      <c r="G3587" s="71"/>
      <c r="H3587" s="66">
        <v>3000386</v>
      </c>
      <c r="I3587" s="67" t="s">
        <v>384</v>
      </c>
      <c r="J3587" s="72">
        <v>7.3603439999999996</v>
      </c>
      <c r="K3587" s="73">
        <v>13.698017000000004</v>
      </c>
      <c r="L3587" s="73">
        <f t="shared" si="220"/>
        <v>1.3912375842469609</v>
      </c>
      <c r="M3587" s="73">
        <v>0.4158486942469608</v>
      </c>
      <c r="N3587" s="73">
        <v>0.4801223300000001</v>
      </c>
      <c r="O3587" s="73">
        <v>0.49526656000000002</v>
      </c>
      <c r="P3587" s="74">
        <f t="shared" si="221"/>
        <v>3.0358313487781532E-2</v>
      </c>
      <c r="Q3587" s="74">
        <f t="shared" si="222"/>
        <v>6.5408812403062483E-2</v>
      </c>
      <c r="R3587" s="75">
        <f t="shared" si="223"/>
        <v>0.10156488959292141</v>
      </c>
      <c r="S3587" s="7"/>
    </row>
    <row r="3588" spans="1:19" ht="51" x14ac:dyDescent="0.25">
      <c r="A3588" s="66"/>
      <c r="B3588" s="56"/>
      <c r="C3588" s="67"/>
      <c r="D3588" s="68"/>
      <c r="E3588" s="69"/>
      <c r="F3588" s="70"/>
      <c r="G3588" s="71"/>
      <c r="H3588" s="66">
        <v>3000387</v>
      </c>
      <c r="I3588" s="67" t="s">
        <v>385</v>
      </c>
      <c r="J3588" s="72">
        <v>1.6446329999999998</v>
      </c>
      <c r="K3588" s="73">
        <v>1.644633</v>
      </c>
      <c r="L3588" s="73">
        <f t="shared" si="220"/>
        <v>0.80078874939283251</v>
      </c>
      <c r="M3588" s="73">
        <v>0.20520678939283243</v>
      </c>
      <c r="N3588" s="73">
        <v>0.27882388000000008</v>
      </c>
      <c r="O3588" s="73">
        <v>0.31675808000000005</v>
      </c>
      <c r="P3588" s="74">
        <f t="shared" si="221"/>
        <v>0.12477360565720889</v>
      </c>
      <c r="Q3588" s="74">
        <f t="shared" si="222"/>
        <v>0.29430922849829261</v>
      </c>
      <c r="R3588" s="75">
        <f t="shared" si="223"/>
        <v>0.4869103011996187</v>
      </c>
      <c r="S3588" s="7"/>
    </row>
    <row r="3589" spans="1:19" x14ac:dyDescent="0.25">
      <c r="A3589" s="66"/>
      <c r="B3589" s="56"/>
      <c r="C3589" s="67"/>
      <c r="D3589" s="68"/>
      <c r="E3589" s="69"/>
      <c r="F3589" s="70"/>
      <c r="G3589" s="71"/>
      <c r="H3589" s="66">
        <v>9000009</v>
      </c>
      <c r="I3589" s="67" t="s">
        <v>294</v>
      </c>
      <c r="J3589" s="72">
        <v>11.047753999999999</v>
      </c>
      <c r="K3589" s="73">
        <v>8.2451340000000002</v>
      </c>
      <c r="L3589" s="73">
        <f t="shared" si="220"/>
        <v>2.0089866899092739</v>
      </c>
      <c r="M3589" s="73">
        <v>1.0043429909273982E-2</v>
      </c>
      <c r="N3589" s="73">
        <v>0.34825798000000008</v>
      </c>
      <c r="O3589" s="73">
        <v>1.65068528</v>
      </c>
      <c r="P3589" s="74">
        <f t="shared" si="221"/>
        <v>1.2181039033779175E-3</v>
      </c>
      <c r="Q3589" s="74">
        <f t="shared" si="222"/>
        <v>4.3456105129313125E-2</v>
      </c>
      <c r="R3589" s="75">
        <f t="shared" si="223"/>
        <v>0.24365725164797489</v>
      </c>
      <c r="S3589" s="7"/>
    </row>
    <row r="3590" spans="1:19" ht="51" x14ac:dyDescent="0.25">
      <c r="A3590" s="44"/>
      <c r="B3590" s="45"/>
      <c r="C3590" s="46"/>
      <c r="D3590" s="47"/>
      <c r="E3590" s="48"/>
      <c r="F3590" s="49">
        <v>91</v>
      </c>
      <c r="G3590" s="50" t="s">
        <v>82</v>
      </c>
      <c r="H3590" s="90"/>
      <c r="I3590" s="46"/>
      <c r="J3590" s="51">
        <v>0.73226400000000025</v>
      </c>
      <c r="K3590" s="52">
        <v>25.737567999999992</v>
      </c>
      <c r="L3590" s="53">
        <f t="shared" si="220"/>
        <v>1.3761420601517735</v>
      </c>
      <c r="M3590" s="53">
        <v>8.4650001517729834E-3</v>
      </c>
      <c r="N3590" s="53">
        <v>9.9630999999999997E-2</v>
      </c>
      <c r="O3590" s="53">
        <v>1.2680460600000005</v>
      </c>
      <c r="P3590" s="54">
        <f t="shared" si="221"/>
        <v>3.2889666000194678E-4</v>
      </c>
      <c r="Q3590" s="54">
        <f t="shared" si="222"/>
        <v>4.1999306287125891E-3</v>
      </c>
      <c r="R3590" s="55">
        <f t="shared" si="223"/>
        <v>5.3468224354056064E-2</v>
      </c>
      <c r="S3590" s="7"/>
    </row>
    <row r="3591" spans="1:19" ht="38.25" x14ac:dyDescent="0.25">
      <c r="A3591" s="66"/>
      <c r="B3591" s="56"/>
      <c r="C3591" s="67"/>
      <c r="D3591" s="68"/>
      <c r="E3591" s="69"/>
      <c r="F3591" s="70"/>
      <c r="G3591" s="71"/>
      <c r="H3591" s="66">
        <v>3000515</v>
      </c>
      <c r="I3591" s="67" t="s">
        <v>389</v>
      </c>
      <c r="J3591" s="72">
        <v>0.73226400000000025</v>
      </c>
      <c r="K3591" s="73">
        <v>1.3787640000000001</v>
      </c>
      <c r="L3591" s="73">
        <f t="shared" ref="L3591:L3654" si="224">SUM(M3591,N3591,O3591)</f>
        <v>5.014228015177298E-2</v>
      </c>
      <c r="M3591" s="73">
        <v>8.4650001517729834E-3</v>
      </c>
      <c r="N3591" s="73">
        <v>1.5288E-2</v>
      </c>
      <c r="O3591" s="73">
        <v>2.6389280000000001E-2</v>
      </c>
      <c r="P3591" s="74">
        <f t="shared" ref="P3591:P3654" si="225">IFERROR(M3591/K3591,0)</f>
        <v>6.1395569885585805E-3</v>
      </c>
      <c r="Q3591" s="74">
        <f t="shared" ref="Q3591:Q3654" si="226">IFERROR(SUM(M3591,N3591)/K3591,0)</f>
        <v>1.7227749021422798E-2</v>
      </c>
      <c r="R3591" s="75">
        <f t="shared" ref="R3591:R3654" si="227">IFERROR(SUM(M3591,N3591,O3591)/K3591,0)</f>
        <v>3.6367558299877992E-2</v>
      </c>
      <c r="S3591" s="7"/>
    </row>
    <row r="3592" spans="1:19" x14ac:dyDescent="0.25">
      <c r="A3592" s="66"/>
      <c r="B3592" s="56"/>
      <c r="C3592" s="67"/>
      <c r="D3592" s="68"/>
      <c r="E3592" s="69"/>
      <c r="F3592" s="70"/>
      <c r="G3592" s="71"/>
      <c r="H3592" s="66">
        <v>9000009</v>
      </c>
      <c r="I3592" s="67" t="s">
        <v>294</v>
      </c>
      <c r="J3592" s="72">
        <v>0</v>
      </c>
      <c r="K3592" s="73">
        <v>24.358803999999992</v>
      </c>
      <c r="L3592" s="73">
        <f t="shared" si="224"/>
        <v>1.3259997800000005</v>
      </c>
      <c r="M3592" s="73">
        <v>0</v>
      </c>
      <c r="N3592" s="73">
        <v>8.4343000000000001E-2</v>
      </c>
      <c r="O3592" s="73">
        <v>1.2416567800000005</v>
      </c>
      <c r="P3592" s="74">
        <f t="shared" si="225"/>
        <v>0</v>
      </c>
      <c r="Q3592" s="74">
        <f t="shared" si="226"/>
        <v>3.4625263210788194E-3</v>
      </c>
      <c r="R3592" s="75">
        <f t="shared" si="227"/>
        <v>5.4436161151426028E-2</v>
      </c>
      <c r="S3592" s="7"/>
    </row>
    <row r="3593" spans="1:19" x14ac:dyDescent="0.25">
      <c r="A3593" s="44"/>
      <c r="B3593" s="45"/>
      <c r="C3593" s="46"/>
      <c r="D3593" s="47"/>
      <c r="E3593" s="48"/>
      <c r="F3593" s="49">
        <v>95</v>
      </c>
      <c r="G3593" s="50" t="s">
        <v>208</v>
      </c>
      <c r="H3593" s="90"/>
      <c r="I3593" s="46"/>
      <c r="J3593" s="51">
        <v>0</v>
      </c>
      <c r="K3593" s="52">
        <v>0.47768699999999997</v>
      </c>
      <c r="L3593" s="53">
        <f t="shared" si="224"/>
        <v>2.8108279999999999E-2</v>
      </c>
      <c r="M3593" s="53">
        <v>0</v>
      </c>
      <c r="N3593" s="53">
        <v>0</v>
      </c>
      <c r="O3593" s="53">
        <v>2.8108279999999999E-2</v>
      </c>
      <c r="P3593" s="54">
        <f t="shared" si="225"/>
        <v>0</v>
      </c>
      <c r="Q3593" s="54">
        <f t="shared" si="226"/>
        <v>0</v>
      </c>
      <c r="R3593" s="55">
        <f t="shared" si="227"/>
        <v>5.8842463789050156E-2</v>
      </c>
      <c r="S3593" s="7"/>
    </row>
    <row r="3594" spans="1:19" x14ac:dyDescent="0.25">
      <c r="A3594" s="66"/>
      <c r="B3594" s="56"/>
      <c r="C3594" s="67"/>
      <c r="D3594" s="68"/>
      <c r="E3594" s="69"/>
      <c r="F3594" s="70"/>
      <c r="G3594" s="71"/>
      <c r="H3594" s="66">
        <v>9000009</v>
      </c>
      <c r="I3594" s="67" t="s">
        <v>294</v>
      </c>
      <c r="J3594" s="72">
        <v>0</v>
      </c>
      <c r="K3594" s="73">
        <v>0.47768699999999997</v>
      </c>
      <c r="L3594" s="73">
        <f t="shared" si="224"/>
        <v>2.8108279999999999E-2</v>
      </c>
      <c r="M3594" s="73">
        <v>0</v>
      </c>
      <c r="N3594" s="73">
        <v>0</v>
      </c>
      <c r="O3594" s="73">
        <v>2.8108279999999999E-2</v>
      </c>
      <c r="P3594" s="74">
        <f t="shared" si="225"/>
        <v>0</v>
      </c>
      <c r="Q3594" s="74">
        <f t="shared" si="226"/>
        <v>0</v>
      </c>
      <c r="R3594" s="75">
        <f t="shared" si="227"/>
        <v>5.8842463789050156E-2</v>
      </c>
      <c r="S3594" s="7"/>
    </row>
    <row r="3595" spans="1:19" ht="38.25" x14ac:dyDescent="0.25">
      <c r="A3595" s="44"/>
      <c r="B3595" s="45"/>
      <c r="C3595" s="46"/>
      <c r="D3595" s="47"/>
      <c r="E3595" s="48"/>
      <c r="F3595" s="49">
        <v>101</v>
      </c>
      <c r="G3595" s="50" t="s">
        <v>88</v>
      </c>
      <c r="H3595" s="90"/>
      <c r="I3595" s="46"/>
      <c r="J3595" s="51">
        <v>2.3140200000000002</v>
      </c>
      <c r="K3595" s="52">
        <v>4.3374269999999999</v>
      </c>
      <c r="L3595" s="53">
        <f t="shared" si="224"/>
        <v>0.15945844000000001</v>
      </c>
      <c r="M3595" s="53">
        <v>0</v>
      </c>
      <c r="N3595" s="53">
        <v>0</v>
      </c>
      <c r="O3595" s="53">
        <v>0.15945844000000001</v>
      </c>
      <c r="P3595" s="54">
        <f t="shared" si="225"/>
        <v>0</v>
      </c>
      <c r="Q3595" s="54">
        <f t="shared" si="226"/>
        <v>0</v>
      </c>
      <c r="R3595" s="55">
        <f t="shared" si="227"/>
        <v>3.6763371464234446E-2</v>
      </c>
      <c r="S3595" s="7"/>
    </row>
    <row r="3596" spans="1:19" x14ac:dyDescent="0.25">
      <c r="A3596" s="66"/>
      <c r="B3596" s="56"/>
      <c r="C3596" s="67"/>
      <c r="D3596" s="68"/>
      <c r="E3596" s="69"/>
      <c r="F3596" s="70"/>
      <c r="G3596" s="71"/>
      <c r="H3596" s="66">
        <v>9000009</v>
      </c>
      <c r="I3596" s="67" t="s">
        <v>294</v>
      </c>
      <c r="J3596" s="72">
        <v>2.3140200000000002</v>
      </c>
      <c r="K3596" s="73">
        <v>4.3374269999999999</v>
      </c>
      <c r="L3596" s="73">
        <f t="shared" si="224"/>
        <v>0.15945844000000001</v>
      </c>
      <c r="M3596" s="73">
        <v>0</v>
      </c>
      <c r="N3596" s="73">
        <v>0</v>
      </c>
      <c r="O3596" s="73">
        <v>0.15945844000000001</v>
      </c>
      <c r="P3596" s="74">
        <f t="shared" si="225"/>
        <v>0</v>
      </c>
      <c r="Q3596" s="74">
        <f t="shared" si="226"/>
        <v>0</v>
      </c>
      <c r="R3596" s="75">
        <f t="shared" si="227"/>
        <v>3.6763371464234446E-2</v>
      </c>
      <c r="S3596" s="7"/>
    </row>
    <row r="3597" spans="1:19" ht="25.5" x14ac:dyDescent="0.25">
      <c r="A3597" s="44"/>
      <c r="B3597" s="45"/>
      <c r="C3597" s="46"/>
      <c r="D3597" s="47"/>
      <c r="E3597" s="48"/>
      <c r="F3597" s="49">
        <v>104</v>
      </c>
      <c r="G3597" s="50" t="s">
        <v>142</v>
      </c>
      <c r="H3597" s="90"/>
      <c r="I3597" s="46"/>
      <c r="J3597" s="51">
        <v>8.3999999999999995E-3</v>
      </c>
      <c r="K3597" s="52">
        <v>8.3999999999999995E-3</v>
      </c>
      <c r="L3597" s="53">
        <f t="shared" si="224"/>
        <v>0</v>
      </c>
      <c r="M3597" s="53">
        <v>0</v>
      </c>
      <c r="N3597" s="53">
        <v>0</v>
      </c>
      <c r="O3597" s="53">
        <v>0</v>
      </c>
      <c r="P3597" s="54">
        <f t="shared" si="225"/>
        <v>0</v>
      </c>
      <c r="Q3597" s="54">
        <f t="shared" si="226"/>
        <v>0</v>
      </c>
      <c r="R3597" s="55">
        <f t="shared" si="227"/>
        <v>0</v>
      </c>
      <c r="S3597" s="7"/>
    </row>
    <row r="3598" spans="1:19" x14ac:dyDescent="0.25">
      <c r="A3598" s="66"/>
      <c r="B3598" s="56"/>
      <c r="C3598" s="67"/>
      <c r="D3598" s="68"/>
      <c r="E3598" s="69"/>
      <c r="F3598" s="70"/>
      <c r="G3598" s="71"/>
      <c r="H3598" s="66">
        <v>3000001</v>
      </c>
      <c r="I3598" s="67" t="s">
        <v>283</v>
      </c>
      <c r="J3598" s="72">
        <v>3.0000000000000001E-3</v>
      </c>
      <c r="K3598" s="73">
        <v>3.0000000000000001E-3</v>
      </c>
      <c r="L3598" s="73">
        <f t="shared" si="224"/>
        <v>0</v>
      </c>
      <c r="M3598" s="73">
        <v>0</v>
      </c>
      <c r="N3598" s="73">
        <v>0</v>
      </c>
      <c r="O3598" s="73">
        <v>0</v>
      </c>
      <c r="P3598" s="74">
        <f t="shared" si="225"/>
        <v>0</v>
      </c>
      <c r="Q3598" s="74">
        <f t="shared" si="226"/>
        <v>0</v>
      </c>
      <c r="R3598" s="75">
        <f t="shared" si="227"/>
        <v>0</v>
      </c>
      <c r="S3598" s="7"/>
    </row>
    <row r="3599" spans="1:19" ht="25.5" x14ac:dyDescent="0.25">
      <c r="A3599" s="66"/>
      <c r="B3599" s="56"/>
      <c r="C3599" s="67"/>
      <c r="D3599" s="68"/>
      <c r="E3599" s="69"/>
      <c r="F3599" s="70"/>
      <c r="G3599" s="71"/>
      <c r="H3599" s="66">
        <v>3000286</v>
      </c>
      <c r="I3599" s="67" t="s">
        <v>448</v>
      </c>
      <c r="J3599" s="72">
        <v>2.1999999999999997E-3</v>
      </c>
      <c r="K3599" s="73">
        <v>2.1999999999999997E-3</v>
      </c>
      <c r="L3599" s="73">
        <f t="shared" si="224"/>
        <v>0</v>
      </c>
      <c r="M3599" s="73">
        <v>0</v>
      </c>
      <c r="N3599" s="73">
        <v>0</v>
      </c>
      <c r="O3599" s="73">
        <v>0</v>
      </c>
      <c r="P3599" s="74">
        <f t="shared" si="225"/>
        <v>0</v>
      </c>
      <c r="Q3599" s="74">
        <f t="shared" si="226"/>
        <v>0</v>
      </c>
      <c r="R3599" s="75">
        <f t="shared" si="227"/>
        <v>0</v>
      </c>
      <c r="S3599" s="7"/>
    </row>
    <row r="3600" spans="1:19" ht="25.5" x14ac:dyDescent="0.25">
      <c r="A3600" s="66"/>
      <c r="B3600" s="56"/>
      <c r="C3600" s="67"/>
      <c r="D3600" s="68"/>
      <c r="E3600" s="69"/>
      <c r="F3600" s="70"/>
      <c r="G3600" s="71"/>
      <c r="H3600" s="66">
        <v>3000686</v>
      </c>
      <c r="I3600" s="67" t="s">
        <v>450</v>
      </c>
      <c r="J3600" s="72">
        <v>3.2000000000000002E-3</v>
      </c>
      <c r="K3600" s="73">
        <v>3.2000000000000002E-3</v>
      </c>
      <c r="L3600" s="73">
        <f t="shared" si="224"/>
        <v>0</v>
      </c>
      <c r="M3600" s="73">
        <v>0</v>
      </c>
      <c r="N3600" s="73">
        <v>0</v>
      </c>
      <c r="O3600" s="73">
        <v>0</v>
      </c>
      <c r="P3600" s="74">
        <f t="shared" si="225"/>
        <v>0</v>
      </c>
      <c r="Q3600" s="74">
        <f t="shared" si="226"/>
        <v>0</v>
      </c>
      <c r="R3600" s="75">
        <f t="shared" si="227"/>
        <v>0</v>
      </c>
      <c r="S3600" s="7"/>
    </row>
    <row r="3601" spans="1:19" ht="38.25" x14ac:dyDescent="0.25">
      <c r="A3601" s="44"/>
      <c r="B3601" s="45"/>
      <c r="C3601" s="46"/>
      <c r="D3601" s="47"/>
      <c r="E3601" s="48"/>
      <c r="F3601" s="49">
        <v>106</v>
      </c>
      <c r="G3601" s="50" t="s">
        <v>83</v>
      </c>
      <c r="H3601" s="90"/>
      <c r="I3601" s="46"/>
      <c r="J3601" s="51">
        <v>2.1208859999999996</v>
      </c>
      <c r="K3601" s="52">
        <v>2.1886560000000004</v>
      </c>
      <c r="L3601" s="53">
        <f t="shared" si="224"/>
        <v>0.58586890034628147</v>
      </c>
      <c r="M3601" s="53">
        <v>0.28708106034628145</v>
      </c>
      <c r="N3601" s="53">
        <v>0.15056355000000002</v>
      </c>
      <c r="O3601" s="53">
        <v>0.14822429000000001</v>
      </c>
      <c r="P3601" s="54">
        <f t="shared" si="225"/>
        <v>0.1311677396293805</v>
      </c>
      <c r="Q3601" s="54">
        <f t="shared" si="226"/>
        <v>0.19996043706561531</v>
      </c>
      <c r="R3601" s="55">
        <f t="shared" si="227"/>
        <v>0.2676843233227521</v>
      </c>
      <c r="S3601" s="7"/>
    </row>
    <row r="3602" spans="1:19" ht="51" x14ac:dyDescent="0.25">
      <c r="A3602" s="66"/>
      <c r="B3602" s="56"/>
      <c r="C3602" s="67"/>
      <c r="D3602" s="68"/>
      <c r="E3602" s="69"/>
      <c r="F3602" s="70"/>
      <c r="G3602" s="71"/>
      <c r="H3602" s="66">
        <v>3000573</v>
      </c>
      <c r="I3602" s="67" t="s">
        <v>390</v>
      </c>
      <c r="J3602" s="72">
        <v>1.14E-3</v>
      </c>
      <c r="K3602" s="73">
        <v>1.14E-3</v>
      </c>
      <c r="L3602" s="73">
        <f t="shared" si="224"/>
        <v>0</v>
      </c>
      <c r="M3602" s="73">
        <v>0</v>
      </c>
      <c r="N3602" s="73">
        <v>0</v>
      </c>
      <c r="O3602" s="73">
        <v>0</v>
      </c>
      <c r="P3602" s="74">
        <f t="shared" si="225"/>
        <v>0</v>
      </c>
      <c r="Q3602" s="74">
        <f t="shared" si="226"/>
        <v>0</v>
      </c>
      <c r="R3602" s="75">
        <f t="shared" si="227"/>
        <v>0</v>
      </c>
      <c r="S3602" s="7"/>
    </row>
    <row r="3603" spans="1:19" ht="51" x14ac:dyDescent="0.25">
      <c r="A3603" s="66"/>
      <c r="B3603" s="56"/>
      <c r="C3603" s="67"/>
      <c r="D3603" s="68"/>
      <c r="E3603" s="69"/>
      <c r="F3603" s="70"/>
      <c r="G3603" s="71"/>
      <c r="H3603" s="66">
        <v>3000574</v>
      </c>
      <c r="I3603" s="67" t="s">
        <v>391</v>
      </c>
      <c r="J3603" s="72">
        <v>2.1197459999999997</v>
      </c>
      <c r="K3603" s="73">
        <v>2.1875160000000005</v>
      </c>
      <c r="L3603" s="73">
        <f t="shared" si="224"/>
        <v>0.58586890034628147</v>
      </c>
      <c r="M3603" s="73">
        <v>0.28708106034628145</v>
      </c>
      <c r="N3603" s="73">
        <v>0.15056355000000002</v>
      </c>
      <c r="O3603" s="73">
        <v>0.14822429000000001</v>
      </c>
      <c r="P3603" s="74">
        <f t="shared" si="225"/>
        <v>0.13123609625999599</v>
      </c>
      <c r="Q3603" s="74">
        <f t="shared" si="226"/>
        <v>0.20006464425690204</v>
      </c>
      <c r="R3603" s="75">
        <f t="shared" si="227"/>
        <v>0.26782382407547251</v>
      </c>
      <c r="S3603" s="7"/>
    </row>
    <row r="3604" spans="1:19" ht="38.25" x14ac:dyDescent="0.25">
      <c r="A3604" s="44"/>
      <c r="B3604" s="45"/>
      <c r="C3604" s="46"/>
      <c r="D3604" s="47"/>
      <c r="E3604" s="48"/>
      <c r="F3604" s="49">
        <v>107</v>
      </c>
      <c r="G3604" s="50" t="s">
        <v>84</v>
      </c>
      <c r="H3604" s="90"/>
      <c r="I3604" s="46"/>
      <c r="J3604" s="51">
        <v>5.5131280000000009</v>
      </c>
      <c r="K3604" s="52">
        <v>5.536264000000001</v>
      </c>
      <c r="L3604" s="53">
        <f t="shared" si="224"/>
        <v>1.3034729148692583</v>
      </c>
      <c r="M3604" s="53">
        <v>0.4541314048692584</v>
      </c>
      <c r="N3604" s="53">
        <v>0.44519409999999993</v>
      </c>
      <c r="O3604" s="53">
        <v>0.40414740999999993</v>
      </c>
      <c r="P3604" s="54">
        <f t="shared" si="225"/>
        <v>8.2028495185427999E-2</v>
      </c>
      <c r="Q3604" s="54">
        <f t="shared" si="226"/>
        <v>0.16244266979848832</v>
      </c>
      <c r="R3604" s="55">
        <f t="shared" si="227"/>
        <v>0.23544269472504528</v>
      </c>
      <c r="S3604" s="7"/>
    </row>
    <row r="3605" spans="1:19" ht="38.25" x14ac:dyDescent="0.25">
      <c r="A3605" s="66"/>
      <c r="B3605" s="56"/>
      <c r="C3605" s="67"/>
      <c r="D3605" s="68"/>
      <c r="E3605" s="69"/>
      <c r="F3605" s="70"/>
      <c r="G3605" s="71"/>
      <c r="H3605" s="66">
        <v>3000546</v>
      </c>
      <c r="I3605" s="67" t="s">
        <v>396</v>
      </c>
      <c r="J3605" s="72">
        <v>5.5131280000000009</v>
      </c>
      <c r="K3605" s="73">
        <v>5.536264000000001</v>
      </c>
      <c r="L3605" s="73">
        <f t="shared" si="224"/>
        <v>1.3034729148692583</v>
      </c>
      <c r="M3605" s="73">
        <v>0.4541314048692584</v>
      </c>
      <c r="N3605" s="73">
        <v>0.44519409999999993</v>
      </c>
      <c r="O3605" s="73">
        <v>0.40414740999999993</v>
      </c>
      <c r="P3605" s="74">
        <f t="shared" si="225"/>
        <v>8.2028495185427999E-2</v>
      </c>
      <c r="Q3605" s="74">
        <f t="shared" si="226"/>
        <v>0.16244266979848832</v>
      </c>
      <c r="R3605" s="75">
        <f t="shared" si="227"/>
        <v>0.23544269472504528</v>
      </c>
      <c r="S3605" s="7"/>
    </row>
    <row r="3606" spans="1:19" ht="25.5" x14ac:dyDescent="0.25">
      <c r="A3606" s="44"/>
      <c r="B3606" s="45"/>
      <c r="C3606" s="46"/>
      <c r="D3606" s="47"/>
      <c r="E3606" s="48"/>
      <c r="F3606" s="49">
        <v>121</v>
      </c>
      <c r="G3606" s="50" t="s">
        <v>159</v>
      </c>
      <c r="H3606" s="90"/>
      <c r="I3606" s="46"/>
      <c r="J3606" s="51">
        <v>1.1976800000000001</v>
      </c>
      <c r="K3606" s="52">
        <v>1.1976799999999999</v>
      </c>
      <c r="L3606" s="53">
        <f t="shared" si="224"/>
        <v>0.14918848011371011</v>
      </c>
      <c r="M3606" s="53">
        <v>3.9435570113710128E-2</v>
      </c>
      <c r="N3606" s="53">
        <v>3.7069159999999997E-2</v>
      </c>
      <c r="O3606" s="53">
        <v>7.2683749999999991E-2</v>
      </c>
      <c r="P3606" s="54">
        <f t="shared" si="225"/>
        <v>3.2926633252379711E-2</v>
      </c>
      <c r="Q3606" s="54">
        <f t="shared" si="226"/>
        <v>6.3877438141832651E-2</v>
      </c>
      <c r="R3606" s="55">
        <f t="shared" si="227"/>
        <v>0.12456455824069045</v>
      </c>
      <c r="S3606" s="7"/>
    </row>
    <row r="3607" spans="1:19" ht="51" x14ac:dyDescent="0.25">
      <c r="A3607" s="66"/>
      <c r="B3607" s="56"/>
      <c r="C3607" s="67"/>
      <c r="D3607" s="68"/>
      <c r="E3607" s="69"/>
      <c r="F3607" s="70"/>
      <c r="G3607" s="71"/>
      <c r="H3607" s="66">
        <v>3000629</v>
      </c>
      <c r="I3607" s="67" t="s">
        <v>462</v>
      </c>
      <c r="J3607" s="72">
        <v>0.20677899999999999</v>
      </c>
      <c r="K3607" s="73">
        <v>0.20677899999999999</v>
      </c>
      <c r="L3607" s="73">
        <f t="shared" si="224"/>
        <v>5.3003000164147468E-2</v>
      </c>
      <c r="M3607" s="73">
        <v>8.6520001641474664E-3</v>
      </c>
      <c r="N3607" s="73">
        <v>8.652E-3</v>
      </c>
      <c r="O3607" s="73">
        <v>3.5699000000000002E-2</v>
      </c>
      <c r="P3607" s="74">
        <f t="shared" si="225"/>
        <v>4.1841773894580526E-2</v>
      </c>
      <c r="Q3607" s="74">
        <f t="shared" si="226"/>
        <v>8.3683546995330607E-2</v>
      </c>
      <c r="R3607" s="75">
        <f t="shared" si="227"/>
        <v>0.25632680380574174</v>
      </c>
      <c r="S3607" s="7"/>
    </row>
    <row r="3608" spans="1:19" ht="25.5" x14ac:dyDescent="0.25">
      <c r="A3608" s="66"/>
      <c r="B3608" s="56"/>
      <c r="C3608" s="67"/>
      <c r="D3608" s="68"/>
      <c r="E3608" s="69"/>
      <c r="F3608" s="70"/>
      <c r="G3608" s="71"/>
      <c r="H3608" s="66">
        <v>3000630</v>
      </c>
      <c r="I3608" s="67" t="s">
        <v>475</v>
      </c>
      <c r="J3608" s="72">
        <v>0.19823499999999999</v>
      </c>
      <c r="K3608" s="73">
        <v>0.19823499999999999</v>
      </c>
      <c r="L3608" s="73">
        <f t="shared" si="224"/>
        <v>2.2997999996867961E-2</v>
      </c>
      <c r="M3608" s="73">
        <v>3.5369999968679622E-3</v>
      </c>
      <c r="N3608" s="73">
        <v>3.2069999999999998E-3</v>
      </c>
      <c r="O3608" s="73">
        <v>1.6254000000000001E-2</v>
      </c>
      <c r="P3608" s="74">
        <f t="shared" si="225"/>
        <v>1.784245969111389E-2</v>
      </c>
      <c r="Q3608" s="74">
        <f t="shared" si="226"/>
        <v>3.4020228500859902E-2</v>
      </c>
      <c r="R3608" s="75">
        <f t="shared" si="227"/>
        <v>0.11601382196316475</v>
      </c>
      <c r="S3608" s="7"/>
    </row>
    <row r="3609" spans="1:19" ht="38.25" x14ac:dyDescent="0.25">
      <c r="A3609" s="66"/>
      <c r="B3609" s="56"/>
      <c r="C3609" s="67"/>
      <c r="D3609" s="68"/>
      <c r="E3609" s="69"/>
      <c r="F3609" s="70"/>
      <c r="G3609" s="71"/>
      <c r="H3609" s="66">
        <v>3000632</v>
      </c>
      <c r="I3609" s="67" t="s">
        <v>463</v>
      </c>
      <c r="J3609" s="72">
        <v>8.8306999999999997E-2</v>
      </c>
      <c r="K3609" s="73">
        <v>8.8306999999999997E-2</v>
      </c>
      <c r="L3609" s="73">
        <f t="shared" si="224"/>
        <v>0</v>
      </c>
      <c r="M3609" s="73">
        <v>0</v>
      </c>
      <c r="N3609" s="73">
        <v>0</v>
      </c>
      <c r="O3609" s="73">
        <v>0</v>
      </c>
      <c r="P3609" s="74">
        <f t="shared" si="225"/>
        <v>0</v>
      </c>
      <c r="Q3609" s="74">
        <f t="shared" si="226"/>
        <v>0</v>
      </c>
      <c r="R3609" s="75">
        <f t="shared" si="227"/>
        <v>0</v>
      </c>
      <c r="S3609" s="7"/>
    </row>
    <row r="3610" spans="1:19" ht="38.25" x14ac:dyDescent="0.25">
      <c r="A3610" s="66"/>
      <c r="B3610" s="56"/>
      <c r="C3610" s="67"/>
      <c r="D3610" s="68"/>
      <c r="E3610" s="69"/>
      <c r="F3610" s="70"/>
      <c r="G3610" s="71"/>
      <c r="H3610" s="66">
        <v>3000633</v>
      </c>
      <c r="I3610" s="67" t="s">
        <v>464</v>
      </c>
      <c r="J3610" s="72">
        <v>0.50747500000000012</v>
      </c>
      <c r="K3610" s="73">
        <v>0.50747500000000001</v>
      </c>
      <c r="L3610" s="73">
        <f t="shared" si="224"/>
        <v>7.2293079952694697E-2</v>
      </c>
      <c r="M3610" s="73">
        <v>2.7246569952694699E-2</v>
      </c>
      <c r="N3610" s="73">
        <v>2.5210159999999999E-2</v>
      </c>
      <c r="O3610" s="73">
        <v>1.9836350000000003E-2</v>
      </c>
      <c r="P3610" s="74">
        <f t="shared" si="225"/>
        <v>5.3690467417497806E-2</v>
      </c>
      <c r="Q3610" s="74">
        <f t="shared" si="226"/>
        <v>0.10336810671007378</v>
      </c>
      <c r="R3610" s="75">
        <f t="shared" si="227"/>
        <v>0.14245643618443213</v>
      </c>
      <c r="S3610" s="7"/>
    </row>
    <row r="3611" spans="1:19" ht="51" x14ac:dyDescent="0.25">
      <c r="A3611" s="66"/>
      <c r="B3611" s="56"/>
      <c r="C3611" s="67"/>
      <c r="D3611" s="68"/>
      <c r="E3611" s="69"/>
      <c r="F3611" s="70"/>
      <c r="G3611" s="71"/>
      <c r="H3611" s="66">
        <v>3000675</v>
      </c>
      <c r="I3611" s="67" t="s">
        <v>465</v>
      </c>
      <c r="J3611" s="72">
        <v>9.4757999999999995E-2</v>
      </c>
      <c r="K3611" s="73">
        <v>9.4757999999999995E-2</v>
      </c>
      <c r="L3611" s="73">
        <f t="shared" si="224"/>
        <v>5.5440000000000003E-4</v>
      </c>
      <c r="M3611" s="73">
        <v>0</v>
      </c>
      <c r="N3611" s="73">
        <v>0</v>
      </c>
      <c r="O3611" s="73">
        <v>5.5440000000000003E-4</v>
      </c>
      <c r="P3611" s="74">
        <f t="shared" si="225"/>
        <v>0</v>
      </c>
      <c r="Q3611" s="74">
        <f t="shared" si="226"/>
        <v>0</v>
      </c>
      <c r="R3611" s="75">
        <f t="shared" si="227"/>
        <v>5.8506933451529164E-3</v>
      </c>
      <c r="S3611" s="7"/>
    </row>
    <row r="3612" spans="1:19" x14ac:dyDescent="0.25">
      <c r="A3612" s="66"/>
      <c r="B3612" s="56"/>
      <c r="C3612" s="67"/>
      <c r="D3612" s="68"/>
      <c r="E3612" s="69"/>
      <c r="F3612" s="70"/>
      <c r="G3612" s="71"/>
      <c r="H3612" s="66">
        <v>9000000</v>
      </c>
      <c r="I3612" s="67" t="s">
        <v>293</v>
      </c>
      <c r="J3612" s="72">
        <v>0.10212599999999999</v>
      </c>
      <c r="K3612" s="73">
        <v>0.10212599999999999</v>
      </c>
      <c r="L3612" s="73">
        <f t="shared" si="224"/>
        <v>3.3999999999999997E-4</v>
      </c>
      <c r="M3612" s="73">
        <v>0</v>
      </c>
      <c r="N3612" s="73">
        <v>0</v>
      </c>
      <c r="O3612" s="73">
        <v>3.3999999999999997E-4</v>
      </c>
      <c r="P3612" s="74">
        <f t="shared" si="225"/>
        <v>0</v>
      </c>
      <c r="Q3612" s="74">
        <f t="shared" si="226"/>
        <v>0</v>
      </c>
      <c r="R3612" s="75">
        <f t="shared" si="227"/>
        <v>3.3292207665041222E-3</v>
      </c>
      <c r="S3612" s="7"/>
    </row>
    <row r="3613" spans="1:19" ht="38.25" x14ac:dyDescent="0.25">
      <c r="A3613" s="44"/>
      <c r="B3613" s="45"/>
      <c r="C3613" s="46"/>
      <c r="D3613" s="47"/>
      <c r="E3613" s="48"/>
      <c r="F3613" s="49">
        <v>129</v>
      </c>
      <c r="G3613" s="50" t="s">
        <v>143</v>
      </c>
      <c r="H3613" s="90"/>
      <c r="I3613" s="46"/>
      <c r="J3613" s="51">
        <v>4.0000000000000001E-3</v>
      </c>
      <c r="K3613" s="52">
        <v>4.0000000000000001E-3</v>
      </c>
      <c r="L3613" s="53">
        <f t="shared" si="224"/>
        <v>0</v>
      </c>
      <c r="M3613" s="53">
        <v>0</v>
      </c>
      <c r="N3613" s="53">
        <v>0</v>
      </c>
      <c r="O3613" s="53">
        <v>0</v>
      </c>
      <c r="P3613" s="54">
        <f t="shared" si="225"/>
        <v>0</v>
      </c>
      <c r="Q3613" s="54">
        <f t="shared" si="226"/>
        <v>0</v>
      </c>
      <c r="R3613" s="55">
        <f t="shared" si="227"/>
        <v>0</v>
      </c>
      <c r="S3613" s="7"/>
    </row>
    <row r="3614" spans="1:19" x14ac:dyDescent="0.25">
      <c r="A3614" s="66"/>
      <c r="B3614" s="56"/>
      <c r="C3614" s="67"/>
      <c r="D3614" s="68"/>
      <c r="E3614" s="69"/>
      <c r="F3614" s="70"/>
      <c r="G3614" s="71"/>
      <c r="H3614" s="66">
        <v>3000001</v>
      </c>
      <c r="I3614" s="67" t="s">
        <v>283</v>
      </c>
      <c r="J3614" s="72">
        <v>2E-3</v>
      </c>
      <c r="K3614" s="73">
        <v>2E-3</v>
      </c>
      <c r="L3614" s="73">
        <f t="shared" si="224"/>
        <v>0</v>
      </c>
      <c r="M3614" s="73">
        <v>0</v>
      </c>
      <c r="N3614" s="73">
        <v>0</v>
      </c>
      <c r="O3614" s="73">
        <v>0</v>
      </c>
      <c r="P3614" s="74">
        <f t="shared" si="225"/>
        <v>0</v>
      </c>
      <c r="Q3614" s="74">
        <f t="shared" si="226"/>
        <v>0</v>
      </c>
      <c r="R3614" s="75">
        <f t="shared" si="227"/>
        <v>0</v>
      </c>
      <c r="S3614" s="7"/>
    </row>
    <row r="3615" spans="1:19" ht="25.5" x14ac:dyDescent="0.25">
      <c r="A3615" s="66"/>
      <c r="B3615" s="56"/>
      <c r="C3615" s="67"/>
      <c r="D3615" s="68"/>
      <c r="E3615" s="69"/>
      <c r="F3615" s="70"/>
      <c r="G3615" s="71"/>
      <c r="H3615" s="66">
        <v>3000689</v>
      </c>
      <c r="I3615" s="67" t="s">
        <v>430</v>
      </c>
      <c r="J3615" s="72">
        <v>2E-3</v>
      </c>
      <c r="K3615" s="73">
        <v>2E-3</v>
      </c>
      <c r="L3615" s="73">
        <f t="shared" si="224"/>
        <v>0</v>
      </c>
      <c r="M3615" s="73">
        <v>0</v>
      </c>
      <c r="N3615" s="73">
        <v>0</v>
      </c>
      <c r="O3615" s="73">
        <v>0</v>
      </c>
      <c r="P3615" s="74">
        <f t="shared" si="225"/>
        <v>0</v>
      </c>
      <c r="Q3615" s="74">
        <f t="shared" si="226"/>
        <v>0</v>
      </c>
      <c r="R3615" s="75">
        <f t="shared" si="227"/>
        <v>0</v>
      </c>
      <c r="S3615" s="7"/>
    </row>
    <row r="3616" spans="1:19" ht="38.25" x14ac:dyDescent="0.25">
      <c r="A3616" s="44"/>
      <c r="B3616" s="45"/>
      <c r="C3616" s="46"/>
      <c r="D3616" s="47"/>
      <c r="E3616" s="48"/>
      <c r="F3616" s="49">
        <v>130</v>
      </c>
      <c r="G3616" s="50" t="s">
        <v>160</v>
      </c>
      <c r="H3616" s="90"/>
      <c r="I3616" s="46"/>
      <c r="J3616" s="51">
        <v>9.9601000000000023E-2</v>
      </c>
      <c r="K3616" s="52">
        <v>9.9601000000000023E-2</v>
      </c>
      <c r="L3616" s="53">
        <f t="shared" si="224"/>
        <v>4.0199999757483604E-3</v>
      </c>
      <c r="M3616" s="53">
        <v>9.5999997574836016E-4</v>
      </c>
      <c r="N3616" s="53">
        <v>9.6000000000000002E-4</v>
      </c>
      <c r="O3616" s="53">
        <v>2.0999999999999999E-3</v>
      </c>
      <c r="P3616" s="54">
        <f t="shared" si="225"/>
        <v>9.6384572017184558E-3</v>
      </c>
      <c r="Q3616" s="54">
        <f t="shared" si="226"/>
        <v>1.9276914646924825E-2</v>
      </c>
      <c r="R3616" s="55">
        <f t="shared" si="227"/>
        <v>4.0361040308313764E-2</v>
      </c>
      <c r="S3616" s="7"/>
    </row>
    <row r="3617" spans="1:19" ht="38.25" x14ac:dyDescent="0.25">
      <c r="A3617" s="66"/>
      <c r="B3617" s="56"/>
      <c r="C3617" s="67"/>
      <c r="D3617" s="68"/>
      <c r="E3617" s="69"/>
      <c r="F3617" s="70"/>
      <c r="G3617" s="71"/>
      <c r="H3617" s="66">
        <v>3000384</v>
      </c>
      <c r="I3617" s="67" t="s">
        <v>466</v>
      </c>
      <c r="J3617" s="72">
        <v>9.9601000000000023E-2</v>
      </c>
      <c r="K3617" s="73">
        <v>9.9601000000000023E-2</v>
      </c>
      <c r="L3617" s="73">
        <f t="shared" si="224"/>
        <v>4.0199999757483604E-3</v>
      </c>
      <c r="M3617" s="73">
        <v>9.5999997574836016E-4</v>
      </c>
      <c r="N3617" s="73">
        <v>9.6000000000000002E-4</v>
      </c>
      <c r="O3617" s="73">
        <v>2.0999999999999999E-3</v>
      </c>
      <c r="P3617" s="74">
        <f t="shared" si="225"/>
        <v>9.6384572017184558E-3</v>
      </c>
      <c r="Q3617" s="74">
        <f t="shared" si="226"/>
        <v>1.9276914646924825E-2</v>
      </c>
      <c r="R3617" s="75">
        <f t="shared" si="227"/>
        <v>4.0361040308313764E-2</v>
      </c>
      <c r="S3617" s="7"/>
    </row>
    <row r="3618" spans="1:19" x14ac:dyDescent="0.25">
      <c r="A3618" s="44"/>
      <c r="B3618" s="45"/>
      <c r="C3618" s="46"/>
      <c r="D3618" s="47"/>
      <c r="E3618" s="48"/>
      <c r="F3618" s="49">
        <v>131</v>
      </c>
      <c r="G3618" s="50" t="s">
        <v>144</v>
      </c>
      <c r="H3618" s="90"/>
      <c r="I3618" s="46"/>
      <c r="J3618" s="51">
        <v>0.17235700000000001</v>
      </c>
      <c r="K3618" s="52">
        <v>0.17235700000000001</v>
      </c>
      <c r="L3618" s="53">
        <f t="shared" si="224"/>
        <v>2.7638999888502061E-2</v>
      </c>
      <c r="M3618" s="53">
        <v>1.0029999888502061E-2</v>
      </c>
      <c r="N3618" s="53">
        <v>8.5859999999999999E-3</v>
      </c>
      <c r="O3618" s="53">
        <v>9.0229999999999998E-3</v>
      </c>
      <c r="P3618" s="54">
        <f t="shared" si="225"/>
        <v>5.8193168182911405E-2</v>
      </c>
      <c r="Q3618" s="54">
        <f t="shared" si="226"/>
        <v>0.10800837731279879</v>
      </c>
      <c r="R3618" s="55">
        <f t="shared" si="227"/>
        <v>0.16035902161503193</v>
      </c>
      <c r="S3618" s="7"/>
    </row>
    <row r="3619" spans="1:19" ht="25.5" x14ac:dyDescent="0.25">
      <c r="A3619" s="66"/>
      <c r="B3619" s="56"/>
      <c r="C3619" s="67"/>
      <c r="D3619" s="68"/>
      <c r="E3619" s="69"/>
      <c r="F3619" s="70"/>
      <c r="G3619" s="71"/>
      <c r="H3619" s="66">
        <v>3000700</v>
      </c>
      <c r="I3619" s="67" t="s">
        <v>433</v>
      </c>
      <c r="J3619" s="72">
        <v>0.170707</v>
      </c>
      <c r="K3619" s="73">
        <v>0.170707</v>
      </c>
      <c r="L3619" s="73">
        <f t="shared" si="224"/>
        <v>2.7638999888502061E-2</v>
      </c>
      <c r="M3619" s="73">
        <v>1.0029999888502061E-2</v>
      </c>
      <c r="N3619" s="73">
        <v>8.5859999999999999E-3</v>
      </c>
      <c r="O3619" s="73">
        <v>9.0229999999999998E-3</v>
      </c>
      <c r="P3619" s="74">
        <f t="shared" si="225"/>
        <v>5.8755644985279229E-2</v>
      </c>
      <c r="Q3619" s="74">
        <f t="shared" si="226"/>
        <v>0.10905235220876743</v>
      </c>
      <c r="R3619" s="75">
        <f t="shared" si="227"/>
        <v>0.16190900132098895</v>
      </c>
      <c r="S3619" s="7"/>
    </row>
    <row r="3620" spans="1:19" ht="25.5" x14ac:dyDescent="0.25">
      <c r="A3620" s="66"/>
      <c r="B3620" s="56"/>
      <c r="C3620" s="67"/>
      <c r="D3620" s="68"/>
      <c r="E3620" s="69"/>
      <c r="F3620" s="70"/>
      <c r="G3620" s="71"/>
      <c r="H3620" s="66">
        <v>3000702</v>
      </c>
      <c r="I3620" s="67" t="s">
        <v>435</v>
      </c>
      <c r="J3620" s="72">
        <v>1.65E-3</v>
      </c>
      <c r="K3620" s="73">
        <v>1.65E-3</v>
      </c>
      <c r="L3620" s="73">
        <f t="shared" si="224"/>
        <v>0</v>
      </c>
      <c r="M3620" s="73">
        <v>0</v>
      </c>
      <c r="N3620" s="73">
        <v>0</v>
      </c>
      <c r="O3620" s="73">
        <v>0</v>
      </c>
      <c r="P3620" s="74">
        <f t="shared" si="225"/>
        <v>0</v>
      </c>
      <c r="Q3620" s="74">
        <f t="shared" si="226"/>
        <v>0</v>
      </c>
      <c r="R3620" s="75">
        <f t="shared" si="227"/>
        <v>0</v>
      </c>
      <c r="S3620" s="7"/>
    </row>
    <row r="3621" spans="1:19" x14ac:dyDescent="0.25">
      <c r="A3621" s="44"/>
      <c r="B3621" s="45"/>
      <c r="C3621" s="46"/>
      <c r="D3621" s="47">
        <v>459</v>
      </c>
      <c r="E3621" s="48" t="s">
        <v>244</v>
      </c>
      <c r="F3621" s="49"/>
      <c r="G3621" s="50"/>
      <c r="H3621" s="90"/>
      <c r="I3621" s="46"/>
      <c r="J3621" s="51">
        <v>499.45812800000022</v>
      </c>
      <c r="K3621" s="52">
        <v>603.70231600000034</v>
      </c>
      <c r="L3621" s="53">
        <f t="shared" si="224"/>
        <v>116.48467780898815</v>
      </c>
      <c r="M3621" s="53">
        <v>40.66676374898816</v>
      </c>
      <c r="N3621" s="53">
        <v>36.39796836</v>
      </c>
      <c r="O3621" s="53">
        <v>39.419945699999992</v>
      </c>
      <c r="P3621" s="54">
        <f t="shared" si="225"/>
        <v>6.7362278843714318E-2</v>
      </c>
      <c r="Q3621" s="54">
        <f t="shared" si="226"/>
        <v>0.12765353066657459</v>
      </c>
      <c r="R3621" s="55">
        <f t="shared" si="227"/>
        <v>0.19295052333207893</v>
      </c>
      <c r="S3621" s="7"/>
    </row>
    <row r="3622" spans="1:19" x14ac:dyDescent="0.25">
      <c r="A3622" s="44"/>
      <c r="B3622" s="45"/>
      <c r="C3622" s="46"/>
      <c r="D3622" s="47"/>
      <c r="E3622" s="48"/>
      <c r="F3622" s="49">
        <v>1</v>
      </c>
      <c r="G3622" s="50" t="s">
        <v>136</v>
      </c>
      <c r="H3622" s="90"/>
      <c r="I3622" s="46"/>
      <c r="J3622" s="51">
        <v>29.473310000000005</v>
      </c>
      <c r="K3622" s="52">
        <v>37.268073999999999</v>
      </c>
      <c r="L3622" s="53">
        <f t="shared" si="224"/>
        <v>9.5463706721869777</v>
      </c>
      <c r="M3622" s="53">
        <v>3.4819179021869786</v>
      </c>
      <c r="N3622" s="53">
        <v>2.330185489999999</v>
      </c>
      <c r="O3622" s="53">
        <v>3.7342672799999996</v>
      </c>
      <c r="P3622" s="54">
        <f t="shared" si="225"/>
        <v>9.3428973608536317E-2</v>
      </c>
      <c r="Q3622" s="54">
        <f t="shared" si="226"/>
        <v>0.15595395115365979</v>
      </c>
      <c r="R3622" s="55">
        <f t="shared" si="227"/>
        <v>0.25615411926537923</v>
      </c>
      <c r="S3622" s="7"/>
    </row>
    <row r="3623" spans="1:19" x14ac:dyDescent="0.25">
      <c r="A3623" s="66"/>
      <c r="B3623" s="56"/>
      <c r="C3623" s="67"/>
      <c r="D3623" s="68"/>
      <c r="E3623" s="69"/>
      <c r="F3623" s="70"/>
      <c r="G3623" s="71"/>
      <c r="H3623" s="66">
        <v>3000001</v>
      </c>
      <c r="I3623" s="67" t="s">
        <v>283</v>
      </c>
      <c r="J3623" s="72">
        <v>0.75463300000000011</v>
      </c>
      <c r="K3623" s="73">
        <v>1.2046320000000001</v>
      </c>
      <c r="L3623" s="73">
        <f t="shared" si="224"/>
        <v>0.33115845763983665</v>
      </c>
      <c r="M3623" s="73">
        <v>0.27056764763983665</v>
      </c>
      <c r="N3623" s="73">
        <v>3.3364960000000006E-2</v>
      </c>
      <c r="O3623" s="73">
        <v>2.7225849999999996E-2</v>
      </c>
      <c r="P3623" s="74">
        <f t="shared" si="225"/>
        <v>0.22460606030707853</v>
      </c>
      <c r="Q3623" s="74">
        <f t="shared" si="226"/>
        <v>0.25230328236327493</v>
      </c>
      <c r="R3623" s="75">
        <f t="shared" si="227"/>
        <v>0.27490425095783327</v>
      </c>
      <c r="S3623" s="7"/>
    </row>
    <row r="3624" spans="1:19" x14ac:dyDescent="0.25">
      <c r="A3624" s="66"/>
      <c r="B3624" s="56"/>
      <c r="C3624" s="67"/>
      <c r="D3624" s="68"/>
      <c r="E3624" s="69"/>
      <c r="F3624" s="70"/>
      <c r="G3624" s="71"/>
      <c r="H3624" s="66">
        <v>3033254</v>
      </c>
      <c r="I3624" s="67" t="s">
        <v>408</v>
      </c>
      <c r="J3624" s="72">
        <v>2.7729949999999999</v>
      </c>
      <c r="K3624" s="73">
        <v>2.7729950000000003</v>
      </c>
      <c r="L3624" s="73">
        <f t="shared" si="224"/>
        <v>0.8981083974868157</v>
      </c>
      <c r="M3624" s="73">
        <v>0.38479389748681569</v>
      </c>
      <c r="N3624" s="73">
        <v>0.27522681999999998</v>
      </c>
      <c r="O3624" s="73">
        <v>0.23808768</v>
      </c>
      <c r="P3624" s="74">
        <f t="shared" si="225"/>
        <v>0.13876472820427577</v>
      </c>
      <c r="Q3624" s="74">
        <f t="shared" si="226"/>
        <v>0.23801727644183115</v>
      </c>
      <c r="R3624" s="75">
        <f t="shared" si="227"/>
        <v>0.32387667395246494</v>
      </c>
      <c r="S3624" s="7"/>
    </row>
    <row r="3625" spans="1:19" x14ac:dyDescent="0.25">
      <c r="A3625" s="66"/>
      <c r="B3625" s="56"/>
      <c r="C3625" s="67"/>
      <c r="D3625" s="68"/>
      <c r="E3625" s="69"/>
      <c r="F3625" s="70"/>
      <c r="G3625" s="71"/>
      <c r="H3625" s="66">
        <v>3033255</v>
      </c>
      <c r="I3625" s="67" t="s">
        <v>409</v>
      </c>
      <c r="J3625" s="72">
        <v>5.0362830000000001</v>
      </c>
      <c r="K3625" s="73">
        <v>7.2872749999999993</v>
      </c>
      <c r="L3625" s="73">
        <f t="shared" si="224"/>
        <v>1.541727728853435</v>
      </c>
      <c r="M3625" s="73">
        <v>0.42783242885343498</v>
      </c>
      <c r="N3625" s="73">
        <v>0.32071299999999997</v>
      </c>
      <c r="O3625" s="73">
        <v>0.79318230000000001</v>
      </c>
      <c r="P3625" s="74">
        <f t="shared" si="225"/>
        <v>5.8709521577466887E-2</v>
      </c>
      <c r="Q3625" s="74">
        <f t="shared" si="226"/>
        <v>0.10271952531686193</v>
      </c>
      <c r="R3625" s="75">
        <f t="shared" si="227"/>
        <v>0.21156436786774688</v>
      </c>
      <c r="S3625" s="7"/>
    </row>
    <row r="3626" spans="1:19" ht="25.5" x14ac:dyDescent="0.25">
      <c r="A3626" s="66"/>
      <c r="B3626" s="56"/>
      <c r="C3626" s="67"/>
      <c r="D3626" s="68"/>
      <c r="E3626" s="69"/>
      <c r="F3626" s="70"/>
      <c r="G3626" s="71"/>
      <c r="H3626" s="66">
        <v>3033256</v>
      </c>
      <c r="I3626" s="67" t="s">
        <v>410</v>
      </c>
      <c r="J3626" s="72">
        <v>0.60421500000000006</v>
      </c>
      <c r="K3626" s="73">
        <v>2.3039339999999999</v>
      </c>
      <c r="L3626" s="73">
        <f t="shared" si="224"/>
        <v>0.41791007997466567</v>
      </c>
      <c r="M3626" s="73">
        <v>1.8859999974665698E-2</v>
      </c>
      <c r="N3626" s="73">
        <v>5.2756999999999998E-2</v>
      </c>
      <c r="O3626" s="73">
        <v>0.34629307999999998</v>
      </c>
      <c r="P3626" s="74">
        <f t="shared" si="225"/>
        <v>8.1859983726381477E-3</v>
      </c>
      <c r="Q3626" s="74">
        <f t="shared" si="226"/>
        <v>3.1084657796041769E-2</v>
      </c>
      <c r="R3626" s="75">
        <f t="shared" si="227"/>
        <v>0.18138977938372614</v>
      </c>
      <c r="S3626" s="7"/>
    </row>
    <row r="3627" spans="1:19" ht="25.5" x14ac:dyDescent="0.25">
      <c r="A3627" s="66"/>
      <c r="B3627" s="56"/>
      <c r="C3627" s="67"/>
      <c r="D3627" s="68"/>
      <c r="E3627" s="69"/>
      <c r="F3627" s="70"/>
      <c r="G3627" s="71"/>
      <c r="H3627" s="66">
        <v>3033311</v>
      </c>
      <c r="I3627" s="67" t="s">
        <v>411</v>
      </c>
      <c r="J3627" s="72">
        <v>1.5303750000000003</v>
      </c>
      <c r="K3627" s="73">
        <v>2.5622590000000005</v>
      </c>
      <c r="L3627" s="73">
        <f t="shared" si="224"/>
        <v>0.46829317938502479</v>
      </c>
      <c r="M3627" s="73">
        <v>0.12084289938502479</v>
      </c>
      <c r="N3627" s="73">
        <v>0.11702681</v>
      </c>
      <c r="O3627" s="73">
        <v>0.23042347000000002</v>
      </c>
      <c r="P3627" s="74">
        <f t="shared" si="225"/>
        <v>4.7162640226856366E-2</v>
      </c>
      <c r="Q3627" s="74">
        <f t="shared" si="226"/>
        <v>9.2835934768899134E-2</v>
      </c>
      <c r="R3627" s="75">
        <f t="shared" si="227"/>
        <v>0.18276574670438261</v>
      </c>
      <c r="S3627" s="7"/>
    </row>
    <row r="3628" spans="1:19" ht="25.5" x14ac:dyDescent="0.25">
      <c r="A3628" s="66"/>
      <c r="B3628" s="56"/>
      <c r="C3628" s="67"/>
      <c r="D3628" s="68"/>
      <c r="E3628" s="69"/>
      <c r="F3628" s="70"/>
      <c r="G3628" s="71"/>
      <c r="H3628" s="66">
        <v>3033313</v>
      </c>
      <c r="I3628" s="67" t="s">
        <v>436</v>
      </c>
      <c r="J3628" s="72">
        <v>2.6067100000000005</v>
      </c>
      <c r="K3628" s="73">
        <v>2.7261870000000004</v>
      </c>
      <c r="L3628" s="73">
        <f t="shared" si="224"/>
        <v>0.88627151124398362</v>
      </c>
      <c r="M3628" s="73">
        <v>0.19145916124398354</v>
      </c>
      <c r="N3628" s="73">
        <v>0.36702563000000005</v>
      </c>
      <c r="O3628" s="73">
        <v>0.32778671999999998</v>
      </c>
      <c r="P3628" s="74">
        <f t="shared" si="225"/>
        <v>7.0229650880142672E-2</v>
      </c>
      <c r="Q3628" s="74">
        <f t="shared" si="226"/>
        <v>0.20485931128128171</v>
      </c>
      <c r="R3628" s="75">
        <f t="shared" si="227"/>
        <v>0.32509564136428776</v>
      </c>
      <c r="S3628" s="7"/>
    </row>
    <row r="3629" spans="1:19" x14ac:dyDescent="0.25">
      <c r="A3629" s="66"/>
      <c r="B3629" s="56"/>
      <c r="C3629" s="67"/>
      <c r="D3629" s="68"/>
      <c r="E3629" s="69"/>
      <c r="F3629" s="70"/>
      <c r="G3629" s="71"/>
      <c r="H3629" s="66">
        <v>9000000</v>
      </c>
      <c r="I3629" s="67" t="s">
        <v>293</v>
      </c>
      <c r="J3629" s="72">
        <v>16.168099000000005</v>
      </c>
      <c r="K3629" s="73">
        <v>18.410791999999997</v>
      </c>
      <c r="L3629" s="73">
        <f t="shared" si="224"/>
        <v>5.0029013176032162</v>
      </c>
      <c r="M3629" s="73">
        <v>2.0675618676032173</v>
      </c>
      <c r="N3629" s="73">
        <v>1.1640712699999991</v>
      </c>
      <c r="O3629" s="73">
        <v>1.7712681799999996</v>
      </c>
      <c r="P3629" s="74">
        <f t="shared" si="225"/>
        <v>0.11230162545985081</v>
      </c>
      <c r="Q3629" s="74">
        <f t="shared" si="226"/>
        <v>0.17552928399838622</v>
      </c>
      <c r="R3629" s="75">
        <f t="shared" si="227"/>
        <v>0.27173743082878871</v>
      </c>
      <c r="S3629" s="7"/>
    </row>
    <row r="3630" spans="1:19" x14ac:dyDescent="0.25">
      <c r="A3630" s="44"/>
      <c r="B3630" s="45"/>
      <c r="C3630" s="46"/>
      <c r="D3630" s="47"/>
      <c r="E3630" s="48"/>
      <c r="F3630" s="49">
        <v>2</v>
      </c>
      <c r="G3630" s="50" t="s">
        <v>137</v>
      </c>
      <c r="H3630" s="90"/>
      <c r="I3630" s="46"/>
      <c r="J3630" s="51">
        <v>21.887937999999998</v>
      </c>
      <c r="K3630" s="52">
        <v>29.915312000000004</v>
      </c>
      <c r="L3630" s="53">
        <f t="shared" si="224"/>
        <v>6.2646411277251559</v>
      </c>
      <c r="M3630" s="53">
        <v>1.6412604777251545</v>
      </c>
      <c r="N3630" s="53">
        <v>1.9112968600000007</v>
      </c>
      <c r="O3630" s="53">
        <v>2.7120837900000003</v>
      </c>
      <c r="P3630" s="54">
        <f t="shared" si="225"/>
        <v>5.4863558759646373E-2</v>
      </c>
      <c r="Q3630" s="54">
        <f t="shared" si="226"/>
        <v>0.11875381201857947</v>
      </c>
      <c r="R3630" s="55">
        <f t="shared" si="227"/>
        <v>0.2094125285313807</v>
      </c>
      <c r="S3630" s="7"/>
    </row>
    <row r="3631" spans="1:19" x14ac:dyDescent="0.25">
      <c r="A3631" s="66"/>
      <c r="B3631" s="56"/>
      <c r="C3631" s="67"/>
      <c r="D3631" s="68"/>
      <c r="E3631" s="69"/>
      <c r="F3631" s="70"/>
      <c r="G3631" s="71"/>
      <c r="H3631" s="66">
        <v>3000001</v>
      </c>
      <c r="I3631" s="67" t="s">
        <v>283</v>
      </c>
      <c r="J3631" s="72">
        <v>0.28756299999999996</v>
      </c>
      <c r="K3631" s="73">
        <v>0.73756200000000016</v>
      </c>
      <c r="L3631" s="73">
        <f t="shared" si="224"/>
        <v>8.2920809706722054E-2</v>
      </c>
      <c r="M3631" s="73">
        <v>4.0147699706722051E-2</v>
      </c>
      <c r="N3631" s="73">
        <v>2.6189530000000003E-2</v>
      </c>
      <c r="O3631" s="73">
        <v>1.6583580000000001E-2</v>
      </c>
      <c r="P3631" s="74">
        <f t="shared" si="225"/>
        <v>5.4432982863436626E-2</v>
      </c>
      <c r="Q3631" s="74">
        <f t="shared" si="226"/>
        <v>8.9941224882412643E-2</v>
      </c>
      <c r="R3631" s="75">
        <f t="shared" si="227"/>
        <v>0.11242554484466667</v>
      </c>
      <c r="S3631" s="7"/>
    </row>
    <row r="3632" spans="1:19" x14ac:dyDescent="0.25">
      <c r="A3632" s="66"/>
      <c r="B3632" s="56"/>
      <c r="C3632" s="67"/>
      <c r="D3632" s="68"/>
      <c r="E3632" s="69"/>
      <c r="F3632" s="70"/>
      <c r="G3632" s="71"/>
      <c r="H3632" s="66">
        <v>3033172</v>
      </c>
      <c r="I3632" s="67" t="s">
        <v>412</v>
      </c>
      <c r="J3632" s="72">
        <v>3.2351039999999993</v>
      </c>
      <c r="K3632" s="73">
        <v>5.0182189999999993</v>
      </c>
      <c r="L3632" s="73">
        <f t="shared" si="224"/>
        <v>1.265833772259831</v>
      </c>
      <c r="M3632" s="73">
        <v>0.25933027225983096</v>
      </c>
      <c r="N3632" s="73">
        <v>0.25744130999999998</v>
      </c>
      <c r="O3632" s="73">
        <v>0.74906219000000007</v>
      </c>
      <c r="P3632" s="74">
        <f t="shared" si="225"/>
        <v>5.1677751062644134E-2</v>
      </c>
      <c r="Q3632" s="74">
        <f t="shared" si="226"/>
        <v>0.10297908127561411</v>
      </c>
      <c r="R3632" s="75">
        <f t="shared" si="227"/>
        <v>0.25224761459390893</v>
      </c>
      <c r="S3632" s="7"/>
    </row>
    <row r="3633" spans="1:19" ht="25.5" x14ac:dyDescent="0.25">
      <c r="A3633" s="66"/>
      <c r="B3633" s="56"/>
      <c r="C3633" s="67"/>
      <c r="D3633" s="68"/>
      <c r="E3633" s="69"/>
      <c r="F3633" s="70"/>
      <c r="G3633" s="71"/>
      <c r="H3633" s="66">
        <v>3033294</v>
      </c>
      <c r="I3633" s="67" t="s">
        <v>439</v>
      </c>
      <c r="J3633" s="72">
        <v>1.849362</v>
      </c>
      <c r="K3633" s="73">
        <v>2.0295229999999997</v>
      </c>
      <c r="L3633" s="73">
        <f t="shared" si="224"/>
        <v>0.43822776964935961</v>
      </c>
      <c r="M3633" s="73">
        <v>0.20384796964935958</v>
      </c>
      <c r="N3633" s="73">
        <v>9.498653E-2</v>
      </c>
      <c r="O3633" s="73">
        <v>0.13939327000000001</v>
      </c>
      <c r="P3633" s="74">
        <f t="shared" si="225"/>
        <v>0.10044132027543398</v>
      </c>
      <c r="Q3633" s="74">
        <f t="shared" si="226"/>
        <v>0.1472437117733377</v>
      </c>
      <c r="R3633" s="75">
        <f t="shared" si="227"/>
        <v>0.21592648600156769</v>
      </c>
      <c r="S3633" s="7"/>
    </row>
    <row r="3634" spans="1:19" x14ac:dyDescent="0.25">
      <c r="A3634" s="66"/>
      <c r="B3634" s="56"/>
      <c r="C3634" s="67"/>
      <c r="D3634" s="68"/>
      <c r="E3634" s="69"/>
      <c r="F3634" s="70"/>
      <c r="G3634" s="71"/>
      <c r="H3634" s="66">
        <v>3033295</v>
      </c>
      <c r="I3634" s="67" t="s">
        <v>413</v>
      </c>
      <c r="J3634" s="72">
        <v>2.3567279999999995</v>
      </c>
      <c r="K3634" s="73">
        <v>3.5239979999999997</v>
      </c>
      <c r="L3634" s="73">
        <f t="shared" si="224"/>
        <v>0.58336794010897219</v>
      </c>
      <c r="M3634" s="73">
        <v>0.12395175010897219</v>
      </c>
      <c r="N3634" s="73">
        <v>0.15411345999999998</v>
      </c>
      <c r="O3634" s="73">
        <v>0.30530272999999997</v>
      </c>
      <c r="P3634" s="74">
        <f t="shared" si="225"/>
        <v>3.517361533944463E-2</v>
      </c>
      <c r="Q3634" s="74">
        <f t="shared" si="226"/>
        <v>7.8906177049184525E-2</v>
      </c>
      <c r="R3634" s="75">
        <f t="shared" si="227"/>
        <v>0.16554150714869084</v>
      </c>
      <c r="S3634" s="7"/>
    </row>
    <row r="3635" spans="1:19" ht="25.5" x14ac:dyDescent="0.25">
      <c r="A3635" s="66"/>
      <c r="B3635" s="56"/>
      <c r="C3635" s="67"/>
      <c r="D3635" s="68"/>
      <c r="E3635" s="69"/>
      <c r="F3635" s="70"/>
      <c r="G3635" s="71"/>
      <c r="H3635" s="66">
        <v>3033297</v>
      </c>
      <c r="I3635" s="67" t="s">
        <v>440</v>
      </c>
      <c r="J3635" s="72">
        <v>2.7624710000000001</v>
      </c>
      <c r="K3635" s="73">
        <v>2.957471</v>
      </c>
      <c r="L3635" s="73">
        <f t="shared" si="224"/>
        <v>1.0075914569301814</v>
      </c>
      <c r="M3635" s="73">
        <v>0.30575969693018124</v>
      </c>
      <c r="N3635" s="73">
        <v>0.33092961000000004</v>
      </c>
      <c r="O3635" s="73">
        <v>0.37090214999999999</v>
      </c>
      <c r="P3635" s="74">
        <f t="shared" si="225"/>
        <v>0.10338552666456619</v>
      </c>
      <c r="Q3635" s="74">
        <f t="shared" si="226"/>
        <v>0.215281673744284</v>
      </c>
      <c r="R3635" s="75">
        <f t="shared" si="227"/>
        <v>0.3406936050869751</v>
      </c>
      <c r="S3635" s="7"/>
    </row>
    <row r="3636" spans="1:19" x14ac:dyDescent="0.25">
      <c r="A3636" s="66"/>
      <c r="B3636" s="56"/>
      <c r="C3636" s="67"/>
      <c r="D3636" s="68"/>
      <c r="E3636" s="69"/>
      <c r="F3636" s="70"/>
      <c r="G3636" s="71"/>
      <c r="H3636" s="66">
        <v>3033305</v>
      </c>
      <c r="I3636" s="67" t="s">
        <v>441</v>
      </c>
      <c r="J3636" s="72">
        <v>1.4303220000000001</v>
      </c>
      <c r="K3636" s="73">
        <v>2.4866929999999998</v>
      </c>
      <c r="L3636" s="73">
        <f t="shared" si="224"/>
        <v>0.39318192143223568</v>
      </c>
      <c r="M3636" s="73">
        <v>0.1286703714322357</v>
      </c>
      <c r="N3636" s="73">
        <v>0.12233014</v>
      </c>
      <c r="O3636" s="73">
        <v>0.14218141000000001</v>
      </c>
      <c r="P3636" s="74">
        <f t="shared" si="225"/>
        <v>5.1743569243262316E-2</v>
      </c>
      <c r="Q3636" s="74">
        <f t="shared" si="226"/>
        <v>0.10093747456249552</v>
      </c>
      <c r="R3636" s="75">
        <f t="shared" si="227"/>
        <v>0.15811437979365997</v>
      </c>
      <c r="S3636" s="7"/>
    </row>
    <row r="3637" spans="1:19" x14ac:dyDescent="0.25">
      <c r="A3637" s="66"/>
      <c r="B3637" s="56"/>
      <c r="C3637" s="67"/>
      <c r="D3637" s="68"/>
      <c r="E3637" s="69"/>
      <c r="F3637" s="70"/>
      <c r="G3637" s="71"/>
      <c r="H3637" s="66">
        <v>9000000</v>
      </c>
      <c r="I3637" s="67" t="s">
        <v>293</v>
      </c>
      <c r="J3637" s="72">
        <v>9.9663880000000002</v>
      </c>
      <c r="K3637" s="73">
        <v>13.161846000000004</v>
      </c>
      <c r="L3637" s="73">
        <f t="shared" si="224"/>
        <v>2.4935174576378536</v>
      </c>
      <c r="M3637" s="73">
        <v>0.57955271763785277</v>
      </c>
      <c r="N3637" s="73">
        <v>0.92530628000000048</v>
      </c>
      <c r="O3637" s="73">
        <v>0.98865846000000035</v>
      </c>
      <c r="P3637" s="74">
        <f t="shared" si="225"/>
        <v>4.4032783671671329E-2</v>
      </c>
      <c r="Q3637" s="74">
        <f t="shared" si="226"/>
        <v>0.11433494949248402</v>
      </c>
      <c r="R3637" s="75">
        <f t="shared" si="227"/>
        <v>0.18945043557247615</v>
      </c>
      <c r="S3637" s="7"/>
    </row>
    <row r="3638" spans="1:19" x14ac:dyDescent="0.25">
      <c r="A3638" s="44"/>
      <c r="B3638" s="45"/>
      <c r="C3638" s="46"/>
      <c r="D3638" s="47"/>
      <c r="E3638" s="48"/>
      <c r="F3638" s="49">
        <v>16</v>
      </c>
      <c r="G3638" s="50" t="s">
        <v>138</v>
      </c>
      <c r="H3638" s="90"/>
      <c r="I3638" s="46"/>
      <c r="J3638" s="51">
        <v>10.892225000000002</v>
      </c>
      <c r="K3638" s="52">
        <v>11.189910000000001</v>
      </c>
      <c r="L3638" s="53">
        <f t="shared" si="224"/>
        <v>2.3923168508541623</v>
      </c>
      <c r="M3638" s="53">
        <v>0.66902328085416229</v>
      </c>
      <c r="N3638" s="53">
        <v>0.87164514999999998</v>
      </c>
      <c r="O3638" s="53">
        <v>0.85164841999999996</v>
      </c>
      <c r="P3638" s="54">
        <f t="shared" si="225"/>
        <v>5.9788084162800438E-2</v>
      </c>
      <c r="Q3638" s="54">
        <f t="shared" si="226"/>
        <v>0.1376837196058022</v>
      </c>
      <c r="R3638" s="55">
        <f t="shared" si="227"/>
        <v>0.21379232280278948</v>
      </c>
      <c r="S3638" s="7"/>
    </row>
    <row r="3639" spans="1:19" x14ac:dyDescent="0.25">
      <c r="A3639" s="66"/>
      <c r="B3639" s="56"/>
      <c r="C3639" s="67"/>
      <c r="D3639" s="68"/>
      <c r="E3639" s="69"/>
      <c r="F3639" s="70"/>
      <c r="G3639" s="71"/>
      <c r="H3639" s="66">
        <v>3000001</v>
      </c>
      <c r="I3639" s="67" t="s">
        <v>283</v>
      </c>
      <c r="J3639" s="72">
        <v>0.41347300000000003</v>
      </c>
      <c r="K3639" s="73">
        <v>0.41347300000000003</v>
      </c>
      <c r="L3639" s="73">
        <f t="shared" si="224"/>
        <v>0.11059459952171324</v>
      </c>
      <c r="M3639" s="73">
        <v>2.8955999521713238E-2</v>
      </c>
      <c r="N3639" s="73">
        <v>2.6159999999999996E-2</v>
      </c>
      <c r="O3639" s="73">
        <v>5.5478600000000003E-2</v>
      </c>
      <c r="P3639" s="74">
        <f t="shared" si="225"/>
        <v>7.0031173793000348E-2</v>
      </c>
      <c r="Q3639" s="74">
        <f t="shared" si="226"/>
        <v>0.13330011759344196</v>
      </c>
      <c r="R3639" s="75">
        <f t="shared" si="227"/>
        <v>0.26747719807995501</v>
      </c>
      <c r="S3639" s="7"/>
    </row>
    <row r="3640" spans="1:19" ht="25.5" x14ac:dyDescent="0.25">
      <c r="A3640" s="66"/>
      <c r="B3640" s="56"/>
      <c r="C3640" s="67"/>
      <c r="D3640" s="68"/>
      <c r="E3640" s="69"/>
      <c r="F3640" s="70"/>
      <c r="G3640" s="71"/>
      <c r="H3640" s="66">
        <v>3000612</v>
      </c>
      <c r="I3640" s="67" t="s">
        <v>414</v>
      </c>
      <c r="J3640" s="72">
        <v>2.4824480000000002</v>
      </c>
      <c r="K3640" s="73">
        <v>2.4824480000000002</v>
      </c>
      <c r="L3640" s="73">
        <f t="shared" si="224"/>
        <v>0.56946355082801126</v>
      </c>
      <c r="M3640" s="73">
        <v>0.13734807082801126</v>
      </c>
      <c r="N3640" s="73">
        <v>0.23814839999999998</v>
      </c>
      <c r="O3640" s="73">
        <v>0.19396707999999999</v>
      </c>
      <c r="P3640" s="74">
        <f t="shared" si="225"/>
        <v>5.5327672856797502E-2</v>
      </c>
      <c r="Q3640" s="74">
        <f t="shared" si="226"/>
        <v>0.15126055846004074</v>
      </c>
      <c r="R3640" s="75">
        <f t="shared" si="227"/>
        <v>0.22939596351182834</v>
      </c>
      <c r="S3640" s="7"/>
    </row>
    <row r="3641" spans="1:19" ht="25.5" x14ac:dyDescent="0.25">
      <c r="A3641" s="66"/>
      <c r="B3641" s="56"/>
      <c r="C3641" s="67"/>
      <c r="D3641" s="68"/>
      <c r="E3641" s="69"/>
      <c r="F3641" s="70"/>
      <c r="G3641" s="71"/>
      <c r="H3641" s="66">
        <v>3000614</v>
      </c>
      <c r="I3641" s="67" t="s">
        <v>415</v>
      </c>
      <c r="J3641" s="72">
        <v>1.5069859999999999</v>
      </c>
      <c r="K3641" s="73">
        <v>1.5069859999999999</v>
      </c>
      <c r="L3641" s="73">
        <f t="shared" si="224"/>
        <v>0.43836206919229093</v>
      </c>
      <c r="M3641" s="73">
        <v>0.10659149919229094</v>
      </c>
      <c r="N3641" s="73">
        <v>0.1961687</v>
      </c>
      <c r="O3641" s="73">
        <v>0.13560187000000001</v>
      </c>
      <c r="P3641" s="74">
        <f t="shared" si="225"/>
        <v>7.0731578921297833E-2</v>
      </c>
      <c r="Q3641" s="74">
        <f t="shared" si="226"/>
        <v>0.20090445378543059</v>
      </c>
      <c r="R3641" s="75">
        <f t="shared" si="227"/>
        <v>0.29088662349370925</v>
      </c>
      <c r="S3641" s="7"/>
    </row>
    <row r="3642" spans="1:19" ht="38.25" x14ac:dyDescent="0.25">
      <c r="A3642" s="66"/>
      <c r="B3642" s="56"/>
      <c r="C3642" s="67"/>
      <c r="D3642" s="68"/>
      <c r="E3642" s="69"/>
      <c r="F3642" s="70"/>
      <c r="G3642" s="71"/>
      <c r="H3642" s="66">
        <v>3043959</v>
      </c>
      <c r="I3642" s="67" t="s">
        <v>416</v>
      </c>
      <c r="J3642" s="72">
        <v>0.81315499999999996</v>
      </c>
      <c r="K3642" s="73">
        <v>0.81315499999999996</v>
      </c>
      <c r="L3642" s="73">
        <f t="shared" si="224"/>
        <v>0.17748775002765871</v>
      </c>
      <c r="M3642" s="73">
        <v>6.5283300027658697E-2</v>
      </c>
      <c r="N3642" s="73">
        <v>5.7036420000000004E-2</v>
      </c>
      <c r="O3642" s="73">
        <v>5.5168029999999993E-2</v>
      </c>
      <c r="P3642" s="74">
        <f t="shared" si="225"/>
        <v>8.0283955737416243E-2</v>
      </c>
      <c r="Q3642" s="74">
        <f t="shared" si="226"/>
        <v>0.1504260811624582</v>
      </c>
      <c r="R3642" s="75">
        <f t="shared" si="227"/>
        <v>0.21827050196783973</v>
      </c>
      <c r="S3642" s="7"/>
    </row>
    <row r="3643" spans="1:19" ht="25.5" x14ac:dyDescent="0.25">
      <c r="A3643" s="66"/>
      <c r="B3643" s="56"/>
      <c r="C3643" s="67"/>
      <c r="D3643" s="68"/>
      <c r="E3643" s="69"/>
      <c r="F3643" s="70"/>
      <c r="G3643" s="71"/>
      <c r="H3643" s="66">
        <v>3043961</v>
      </c>
      <c r="I3643" s="67" t="s">
        <v>417</v>
      </c>
      <c r="J3643" s="72">
        <v>0.185144</v>
      </c>
      <c r="K3643" s="73">
        <v>0.185144</v>
      </c>
      <c r="L3643" s="73">
        <f t="shared" si="224"/>
        <v>3.5084999979803806E-2</v>
      </c>
      <c r="M3643" s="73">
        <v>1.2276999979803804E-2</v>
      </c>
      <c r="N3643" s="73">
        <v>1.1124E-2</v>
      </c>
      <c r="O3643" s="73">
        <v>1.1684E-2</v>
      </c>
      <c r="P3643" s="74">
        <f t="shared" si="225"/>
        <v>6.6310547356672661E-2</v>
      </c>
      <c r="Q3643" s="74">
        <f t="shared" si="226"/>
        <v>0.12639350980752173</v>
      </c>
      <c r="R3643" s="75">
        <f t="shared" si="227"/>
        <v>0.18950114494557643</v>
      </c>
      <c r="S3643" s="7"/>
    </row>
    <row r="3644" spans="1:19" ht="38.25" x14ac:dyDescent="0.25">
      <c r="A3644" s="66"/>
      <c r="B3644" s="56"/>
      <c r="C3644" s="67"/>
      <c r="D3644" s="68"/>
      <c r="E3644" s="69"/>
      <c r="F3644" s="70"/>
      <c r="G3644" s="71"/>
      <c r="H3644" s="66">
        <v>3043969</v>
      </c>
      <c r="I3644" s="67" t="s">
        <v>418</v>
      </c>
      <c r="J3644" s="72">
        <v>0.23013200000000003</v>
      </c>
      <c r="K3644" s="73">
        <v>0.52781699999999998</v>
      </c>
      <c r="L3644" s="73">
        <f t="shared" si="224"/>
        <v>3.2477000010126739E-2</v>
      </c>
      <c r="M3644" s="73">
        <v>6.886000010126736E-3</v>
      </c>
      <c r="N3644" s="73">
        <v>7.5449999999999996E-3</v>
      </c>
      <c r="O3644" s="73">
        <v>1.8046E-2</v>
      </c>
      <c r="P3644" s="74">
        <f t="shared" si="225"/>
        <v>1.3046188376135548E-2</v>
      </c>
      <c r="Q3644" s="74">
        <f t="shared" si="226"/>
        <v>2.7340915525886314E-2</v>
      </c>
      <c r="R3644" s="75">
        <f t="shared" si="227"/>
        <v>6.1530795730578479E-2</v>
      </c>
      <c r="S3644" s="7"/>
    </row>
    <row r="3645" spans="1:19" x14ac:dyDescent="0.25">
      <c r="A3645" s="66"/>
      <c r="B3645" s="56"/>
      <c r="C3645" s="67"/>
      <c r="D3645" s="68"/>
      <c r="E3645" s="69"/>
      <c r="F3645" s="70"/>
      <c r="G3645" s="71"/>
      <c r="H3645" s="66">
        <v>9000000</v>
      </c>
      <c r="I3645" s="67" t="s">
        <v>293</v>
      </c>
      <c r="J3645" s="72">
        <v>5.2608870000000003</v>
      </c>
      <c r="K3645" s="73">
        <v>5.2608870000000003</v>
      </c>
      <c r="L3645" s="73">
        <f t="shared" si="224"/>
        <v>1.0288468812945575</v>
      </c>
      <c r="M3645" s="73">
        <v>0.31168141129455762</v>
      </c>
      <c r="N3645" s="73">
        <v>0.33546262999999993</v>
      </c>
      <c r="O3645" s="73">
        <v>0.38170283999999999</v>
      </c>
      <c r="P3645" s="74">
        <f t="shared" si="225"/>
        <v>5.9245030599318634E-2</v>
      </c>
      <c r="Q3645" s="74">
        <f t="shared" si="226"/>
        <v>0.12301044316187697</v>
      </c>
      <c r="R3645" s="75">
        <f t="shared" si="227"/>
        <v>0.1955652880007796</v>
      </c>
      <c r="S3645" s="7"/>
    </row>
    <row r="3646" spans="1:19" x14ac:dyDescent="0.25">
      <c r="A3646" s="44"/>
      <c r="B3646" s="45"/>
      <c r="C3646" s="46"/>
      <c r="D3646" s="47"/>
      <c r="E3646" s="48"/>
      <c r="F3646" s="49">
        <v>17</v>
      </c>
      <c r="G3646" s="50" t="s">
        <v>139</v>
      </c>
      <c r="H3646" s="90"/>
      <c r="I3646" s="46"/>
      <c r="J3646" s="51">
        <v>10.067076999999999</v>
      </c>
      <c r="K3646" s="52">
        <v>10.670208000000001</v>
      </c>
      <c r="L3646" s="53">
        <f t="shared" si="224"/>
        <v>1.9640845916822971</v>
      </c>
      <c r="M3646" s="53">
        <v>0.44377199168229708</v>
      </c>
      <c r="N3646" s="53">
        <v>0.73263879999999992</v>
      </c>
      <c r="O3646" s="53">
        <v>0.78767379999999998</v>
      </c>
      <c r="P3646" s="54">
        <f t="shared" si="225"/>
        <v>4.1589816401170161E-2</v>
      </c>
      <c r="Q3646" s="54">
        <f t="shared" si="226"/>
        <v>0.11025190808673055</v>
      </c>
      <c r="R3646" s="55">
        <f t="shared" si="227"/>
        <v>0.18407181862643138</v>
      </c>
      <c r="S3646" s="7"/>
    </row>
    <row r="3647" spans="1:19" x14ac:dyDescent="0.25">
      <c r="A3647" s="66"/>
      <c r="B3647" s="56"/>
      <c r="C3647" s="67"/>
      <c r="D3647" s="68"/>
      <c r="E3647" s="69"/>
      <c r="F3647" s="70"/>
      <c r="G3647" s="71"/>
      <c r="H3647" s="66">
        <v>3000001</v>
      </c>
      <c r="I3647" s="67" t="s">
        <v>283</v>
      </c>
      <c r="J3647" s="72">
        <v>0.194025</v>
      </c>
      <c r="K3647" s="73">
        <v>0.194025</v>
      </c>
      <c r="L3647" s="73">
        <f t="shared" si="224"/>
        <v>3.5585019808443537E-2</v>
      </c>
      <c r="M3647" s="73">
        <v>1.3033069808443543E-2</v>
      </c>
      <c r="N3647" s="73">
        <v>9.5319999999999988E-3</v>
      </c>
      <c r="O3647" s="73">
        <v>1.3019949999999997E-2</v>
      </c>
      <c r="P3647" s="74">
        <f t="shared" si="225"/>
        <v>6.7172116007955376E-2</v>
      </c>
      <c r="Q3647" s="74">
        <f t="shared" si="226"/>
        <v>0.11629980573866018</v>
      </c>
      <c r="R3647" s="75">
        <f t="shared" si="227"/>
        <v>0.18340430258185048</v>
      </c>
      <c r="S3647" s="7"/>
    </row>
    <row r="3648" spans="1:19" ht="38.25" x14ac:dyDescent="0.25">
      <c r="A3648" s="66"/>
      <c r="B3648" s="56"/>
      <c r="C3648" s="67"/>
      <c r="D3648" s="68"/>
      <c r="E3648" s="69"/>
      <c r="F3648" s="70"/>
      <c r="G3648" s="71"/>
      <c r="H3648" s="66">
        <v>3043977</v>
      </c>
      <c r="I3648" s="67" t="s">
        <v>419</v>
      </c>
      <c r="J3648" s="72">
        <v>1.1915629999999999</v>
      </c>
      <c r="K3648" s="73">
        <v>1.1915629999999999</v>
      </c>
      <c r="L3648" s="73">
        <f t="shared" si="224"/>
        <v>0.24972505040571574</v>
      </c>
      <c r="M3648" s="73">
        <v>5.6434000405715778E-2</v>
      </c>
      <c r="N3648" s="73">
        <v>9.8721049999999991E-2</v>
      </c>
      <c r="O3648" s="73">
        <v>9.4569999999999987E-2</v>
      </c>
      <c r="P3648" s="74">
        <f t="shared" si="225"/>
        <v>4.7361323241587545E-2</v>
      </c>
      <c r="Q3648" s="74">
        <f t="shared" si="226"/>
        <v>0.13021136977710432</v>
      </c>
      <c r="R3648" s="75">
        <f t="shared" si="227"/>
        <v>0.20957771465353972</v>
      </c>
      <c r="S3648" s="7"/>
    </row>
    <row r="3649" spans="1:19" ht="63.75" x14ac:dyDescent="0.25">
      <c r="A3649" s="66"/>
      <c r="B3649" s="56"/>
      <c r="C3649" s="67"/>
      <c r="D3649" s="68"/>
      <c r="E3649" s="69"/>
      <c r="F3649" s="70"/>
      <c r="G3649" s="71"/>
      <c r="H3649" s="66">
        <v>3043981</v>
      </c>
      <c r="I3649" s="67" t="s">
        <v>420</v>
      </c>
      <c r="J3649" s="72">
        <v>2.7847709999999997</v>
      </c>
      <c r="K3649" s="73">
        <v>2.7847709999999997</v>
      </c>
      <c r="L3649" s="73">
        <f t="shared" si="224"/>
        <v>0.53246988121422945</v>
      </c>
      <c r="M3649" s="73">
        <v>0.1100065012142295</v>
      </c>
      <c r="N3649" s="73">
        <v>0.18375709000000001</v>
      </c>
      <c r="O3649" s="73">
        <v>0.23870628999999999</v>
      </c>
      <c r="P3649" s="74">
        <f t="shared" si="225"/>
        <v>3.9502889542525947E-2</v>
      </c>
      <c r="Q3649" s="74">
        <f t="shared" si="226"/>
        <v>0.10548931715183386</v>
      </c>
      <c r="R3649" s="75">
        <f t="shared" si="227"/>
        <v>0.19120778017805756</v>
      </c>
      <c r="S3649" s="7"/>
    </row>
    <row r="3650" spans="1:19" x14ac:dyDescent="0.25">
      <c r="A3650" s="66"/>
      <c r="B3650" s="56"/>
      <c r="C3650" s="67"/>
      <c r="D3650" s="68"/>
      <c r="E3650" s="69"/>
      <c r="F3650" s="70"/>
      <c r="G3650" s="71"/>
      <c r="H3650" s="66">
        <v>3043982</v>
      </c>
      <c r="I3650" s="67" t="s">
        <v>421</v>
      </c>
      <c r="J3650" s="72">
        <v>0.522451</v>
      </c>
      <c r="K3650" s="73">
        <v>0.522451</v>
      </c>
      <c r="L3650" s="73">
        <f t="shared" si="224"/>
        <v>0.10879449034550512</v>
      </c>
      <c r="M3650" s="73">
        <v>2.4349550345505122E-2</v>
      </c>
      <c r="N3650" s="73">
        <v>4.2308939999999996E-2</v>
      </c>
      <c r="O3650" s="73">
        <v>4.2136E-2</v>
      </c>
      <c r="P3650" s="74">
        <f t="shared" si="225"/>
        <v>4.6606380972579478E-2</v>
      </c>
      <c r="Q3650" s="74">
        <f t="shared" si="226"/>
        <v>0.12758802327013463</v>
      </c>
      <c r="R3650" s="75">
        <f t="shared" si="227"/>
        <v>0.20823864887904342</v>
      </c>
      <c r="S3650" s="7"/>
    </row>
    <row r="3651" spans="1:19" ht="25.5" x14ac:dyDescent="0.25">
      <c r="A3651" s="66"/>
      <c r="B3651" s="56"/>
      <c r="C3651" s="67"/>
      <c r="D3651" s="68"/>
      <c r="E3651" s="69"/>
      <c r="F3651" s="70"/>
      <c r="G3651" s="71"/>
      <c r="H3651" s="66">
        <v>3043983</v>
      </c>
      <c r="I3651" s="67" t="s">
        <v>422</v>
      </c>
      <c r="J3651" s="72">
        <v>1.6625999999999999</v>
      </c>
      <c r="K3651" s="73">
        <v>2.2657309999999997</v>
      </c>
      <c r="L3651" s="73">
        <f t="shared" si="224"/>
        <v>0.39420290043867384</v>
      </c>
      <c r="M3651" s="73">
        <v>0.11577740043867379</v>
      </c>
      <c r="N3651" s="73">
        <v>0.15978365000000003</v>
      </c>
      <c r="O3651" s="73">
        <v>0.11864184999999999</v>
      </c>
      <c r="P3651" s="74">
        <f t="shared" si="225"/>
        <v>5.1099358413983748E-2</v>
      </c>
      <c r="Q3651" s="74">
        <f t="shared" si="226"/>
        <v>0.12162125620326239</v>
      </c>
      <c r="R3651" s="75">
        <f t="shared" si="227"/>
        <v>0.17398486423969742</v>
      </c>
      <c r="S3651" s="7"/>
    </row>
    <row r="3652" spans="1:19" ht="25.5" x14ac:dyDescent="0.25">
      <c r="A3652" s="66"/>
      <c r="B3652" s="56"/>
      <c r="C3652" s="67"/>
      <c r="D3652" s="68"/>
      <c r="E3652" s="69"/>
      <c r="F3652" s="70"/>
      <c r="G3652" s="71"/>
      <c r="H3652" s="66">
        <v>3043984</v>
      </c>
      <c r="I3652" s="67" t="s">
        <v>423</v>
      </c>
      <c r="J3652" s="72">
        <v>1.0893590000000002</v>
      </c>
      <c r="K3652" s="73">
        <v>1.0893590000000002</v>
      </c>
      <c r="L3652" s="73">
        <f t="shared" si="224"/>
        <v>0.19199913968946769</v>
      </c>
      <c r="M3652" s="73">
        <v>4.587045968946768E-2</v>
      </c>
      <c r="N3652" s="73">
        <v>5.5040459999999999E-2</v>
      </c>
      <c r="O3652" s="73">
        <v>9.1088219999999998E-2</v>
      </c>
      <c r="P3652" s="74">
        <f t="shared" si="225"/>
        <v>4.2107752990031451E-2</v>
      </c>
      <c r="Q3652" s="74">
        <f t="shared" si="226"/>
        <v>9.2633300582698322E-2</v>
      </c>
      <c r="R3652" s="75">
        <f t="shared" si="227"/>
        <v>0.1762496474435587</v>
      </c>
      <c r="S3652" s="7"/>
    </row>
    <row r="3653" spans="1:19" x14ac:dyDescent="0.25">
      <c r="A3653" s="66"/>
      <c r="B3653" s="56"/>
      <c r="C3653" s="67"/>
      <c r="D3653" s="68"/>
      <c r="E3653" s="69"/>
      <c r="F3653" s="70"/>
      <c r="G3653" s="71"/>
      <c r="H3653" s="66">
        <v>9000000</v>
      </c>
      <c r="I3653" s="67" t="s">
        <v>293</v>
      </c>
      <c r="J3653" s="72">
        <v>2.6223079999999999</v>
      </c>
      <c r="K3653" s="73">
        <v>2.6223079999999999</v>
      </c>
      <c r="L3653" s="73">
        <f t="shared" si="224"/>
        <v>0.45130810978026165</v>
      </c>
      <c r="M3653" s="73">
        <v>7.8301009780261666E-2</v>
      </c>
      <c r="N3653" s="73">
        <v>0.18349560999999998</v>
      </c>
      <c r="O3653" s="73">
        <v>0.18951149</v>
      </c>
      <c r="P3653" s="74">
        <f t="shared" si="225"/>
        <v>2.9859577814757714E-2</v>
      </c>
      <c r="Q3653" s="74">
        <f t="shared" si="226"/>
        <v>9.983442821371924E-2</v>
      </c>
      <c r="R3653" s="75">
        <f t="shared" si="227"/>
        <v>0.17210339509327724</v>
      </c>
      <c r="S3653" s="7"/>
    </row>
    <row r="3654" spans="1:19" x14ac:dyDescent="0.25">
      <c r="A3654" s="44"/>
      <c r="B3654" s="45"/>
      <c r="C3654" s="46"/>
      <c r="D3654" s="47"/>
      <c r="E3654" s="48"/>
      <c r="F3654" s="49">
        <v>18</v>
      </c>
      <c r="G3654" s="50" t="s">
        <v>140</v>
      </c>
      <c r="H3654" s="90"/>
      <c r="I3654" s="46"/>
      <c r="J3654" s="51">
        <v>8.6610340000000008</v>
      </c>
      <c r="K3654" s="52">
        <v>8.6611290000000007</v>
      </c>
      <c r="L3654" s="53">
        <f t="shared" si="224"/>
        <v>1.8873692972284188</v>
      </c>
      <c r="M3654" s="53">
        <v>0.84382192722841864</v>
      </c>
      <c r="N3654" s="53">
        <v>0.57514371000000009</v>
      </c>
      <c r="O3654" s="53">
        <v>0.46840366</v>
      </c>
      <c r="P3654" s="54">
        <f t="shared" si="225"/>
        <v>9.7426320197796221E-2</v>
      </c>
      <c r="Q3654" s="54">
        <f t="shared" si="226"/>
        <v>0.16383148631413047</v>
      </c>
      <c r="R3654" s="55">
        <f t="shared" si="227"/>
        <v>0.21791261823122812</v>
      </c>
      <c r="S3654" s="7"/>
    </row>
    <row r="3655" spans="1:19" x14ac:dyDescent="0.25">
      <c r="A3655" s="66"/>
      <c r="B3655" s="56"/>
      <c r="C3655" s="67"/>
      <c r="D3655" s="68"/>
      <c r="E3655" s="69"/>
      <c r="F3655" s="70"/>
      <c r="G3655" s="71"/>
      <c r="H3655" s="66">
        <v>3000001</v>
      </c>
      <c r="I3655" s="67" t="s">
        <v>283</v>
      </c>
      <c r="J3655" s="72">
        <v>6.5852999999999995E-2</v>
      </c>
      <c r="K3655" s="73">
        <v>6.5853000000000009E-2</v>
      </c>
      <c r="L3655" s="73">
        <f t="shared" ref="L3655:L3718" si="228">SUM(M3655,N3655,O3655)</f>
        <v>1.3720999882306904E-2</v>
      </c>
      <c r="M3655" s="73">
        <v>3.4779998823069036E-3</v>
      </c>
      <c r="N3655" s="73">
        <v>4.248E-3</v>
      </c>
      <c r="O3655" s="73">
        <v>5.9950000000000003E-3</v>
      </c>
      <c r="P3655" s="74">
        <f t="shared" ref="P3655:P3718" si="229">IFERROR(M3655/K3655,0)</f>
        <v>5.2814600432886931E-2</v>
      </c>
      <c r="Q3655" s="74">
        <f t="shared" ref="Q3655:Q3718" si="230">IFERROR(SUM(M3655,N3655)/K3655,0)</f>
        <v>0.11732191217267099</v>
      </c>
      <c r="R3655" s="75">
        <f t="shared" ref="R3655:R3718" si="231">IFERROR(SUM(M3655,N3655,O3655)/K3655,0)</f>
        <v>0.20835800771881163</v>
      </c>
      <c r="S3655" s="7"/>
    </row>
    <row r="3656" spans="1:19" ht="38.25" x14ac:dyDescent="0.25">
      <c r="A3656" s="66"/>
      <c r="B3656" s="56"/>
      <c r="C3656" s="67"/>
      <c r="D3656" s="68"/>
      <c r="E3656" s="69"/>
      <c r="F3656" s="70"/>
      <c r="G3656" s="71"/>
      <c r="H3656" s="66">
        <v>3000015</v>
      </c>
      <c r="I3656" s="67" t="s">
        <v>437</v>
      </c>
      <c r="J3656" s="72">
        <v>0.61619000000000002</v>
      </c>
      <c r="K3656" s="73">
        <v>0.61619000000000002</v>
      </c>
      <c r="L3656" s="73">
        <f t="shared" si="228"/>
        <v>0.13233700102856288</v>
      </c>
      <c r="M3656" s="73">
        <v>7.1986001028562896E-2</v>
      </c>
      <c r="N3656" s="73">
        <v>4.2650999999999994E-2</v>
      </c>
      <c r="O3656" s="73">
        <v>1.77E-2</v>
      </c>
      <c r="P3656" s="74">
        <f t="shared" si="229"/>
        <v>0.11682435779315291</v>
      </c>
      <c r="Q3656" s="74">
        <f t="shared" si="230"/>
        <v>0.1860416446689542</v>
      </c>
      <c r="R3656" s="75">
        <f t="shared" si="231"/>
        <v>0.21476655094786168</v>
      </c>
      <c r="S3656" s="7"/>
    </row>
    <row r="3657" spans="1:19" ht="25.5" x14ac:dyDescent="0.25">
      <c r="A3657" s="66"/>
      <c r="B3657" s="56"/>
      <c r="C3657" s="67"/>
      <c r="D3657" s="68"/>
      <c r="E3657" s="69"/>
      <c r="F3657" s="70"/>
      <c r="G3657" s="71"/>
      <c r="H3657" s="66">
        <v>3000016</v>
      </c>
      <c r="I3657" s="67" t="s">
        <v>424</v>
      </c>
      <c r="J3657" s="72">
        <v>0.87777299999999991</v>
      </c>
      <c r="K3657" s="73">
        <v>0.87785200000000008</v>
      </c>
      <c r="L3657" s="73">
        <f t="shared" si="228"/>
        <v>0.24500800079612994</v>
      </c>
      <c r="M3657" s="73">
        <v>0.14918800079612993</v>
      </c>
      <c r="N3657" s="73">
        <v>4.2247E-2</v>
      </c>
      <c r="O3657" s="73">
        <v>5.357300000000001E-2</v>
      </c>
      <c r="P3657" s="74">
        <f t="shared" si="229"/>
        <v>0.16994664339333956</v>
      </c>
      <c r="Q3657" s="74">
        <f t="shared" si="230"/>
        <v>0.21807206772454801</v>
      </c>
      <c r="R3657" s="75">
        <f t="shared" si="231"/>
        <v>0.27909943908099533</v>
      </c>
      <c r="S3657" s="7"/>
    </row>
    <row r="3658" spans="1:19" ht="25.5" x14ac:dyDescent="0.25">
      <c r="A3658" s="66"/>
      <c r="B3658" s="56"/>
      <c r="C3658" s="67"/>
      <c r="D3658" s="68"/>
      <c r="E3658" s="69"/>
      <c r="F3658" s="70"/>
      <c r="G3658" s="71"/>
      <c r="H3658" s="66">
        <v>3000017</v>
      </c>
      <c r="I3658" s="67" t="s">
        <v>442</v>
      </c>
      <c r="J3658" s="72">
        <v>1.1885199999999998</v>
      </c>
      <c r="K3658" s="73">
        <v>1.1885359999999998</v>
      </c>
      <c r="L3658" s="73">
        <f t="shared" si="228"/>
        <v>0.33401075202276354</v>
      </c>
      <c r="M3658" s="73">
        <v>0.20742857202276355</v>
      </c>
      <c r="N3658" s="73">
        <v>9.2959E-2</v>
      </c>
      <c r="O3658" s="73">
        <v>3.3623179999999996E-2</v>
      </c>
      <c r="P3658" s="74">
        <f t="shared" si="229"/>
        <v>0.1745244334397642</v>
      </c>
      <c r="Q3658" s="74">
        <f t="shared" si="230"/>
        <v>0.25273746190503577</v>
      </c>
      <c r="R3658" s="75">
        <f t="shared" si="231"/>
        <v>0.28102703832510212</v>
      </c>
      <c r="S3658" s="7"/>
    </row>
    <row r="3659" spans="1:19" x14ac:dyDescent="0.25">
      <c r="A3659" s="66"/>
      <c r="B3659" s="56"/>
      <c r="C3659" s="67"/>
      <c r="D3659" s="68"/>
      <c r="E3659" s="69"/>
      <c r="F3659" s="70"/>
      <c r="G3659" s="71"/>
      <c r="H3659" s="66">
        <v>3000680</v>
      </c>
      <c r="I3659" s="67" t="s">
        <v>445</v>
      </c>
      <c r="J3659" s="72">
        <v>0.15940500000000002</v>
      </c>
      <c r="K3659" s="73">
        <v>0.15940499999999999</v>
      </c>
      <c r="L3659" s="73">
        <f t="shared" si="228"/>
        <v>3.0941149729458987E-2</v>
      </c>
      <c r="M3659" s="73">
        <v>1.1912549729458988E-2</v>
      </c>
      <c r="N3659" s="73">
        <v>9.8086000000000007E-3</v>
      </c>
      <c r="O3659" s="73">
        <v>9.2200000000000008E-3</v>
      </c>
      <c r="P3659" s="74">
        <f t="shared" si="229"/>
        <v>7.4731342990865965E-2</v>
      </c>
      <c r="Q3659" s="74">
        <f t="shared" si="230"/>
        <v>0.13626391725139733</v>
      </c>
      <c r="R3659" s="75">
        <f t="shared" si="231"/>
        <v>0.19410401009666567</v>
      </c>
      <c r="S3659" s="7"/>
    </row>
    <row r="3660" spans="1:19" x14ac:dyDescent="0.25">
      <c r="A3660" s="66"/>
      <c r="B3660" s="56"/>
      <c r="C3660" s="67"/>
      <c r="D3660" s="68"/>
      <c r="E3660" s="69"/>
      <c r="F3660" s="70"/>
      <c r="G3660" s="71"/>
      <c r="H3660" s="66">
        <v>3000681</v>
      </c>
      <c r="I3660" s="67" t="s">
        <v>446</v>
      </c>
      <c r="J3660" s="72">
        <v>0.74112299999999998</v>
      </c>
      <c r="K3660" s="73">
        <v>0.74112300000000009</v>
      </c>
      <c r="L3660" s="73">
        <f t="shared" si="228"/>
        <v>0.13364318082367777</v>
      </c>
      <c r="M3660" s="73">
        <v>4.1665780823677778E-2</v>
      </c>
      <c r="N3660" s="73">
        <v>4.8056399999999999E-2</v>
      </c>
      <c r="O3660" s="73">
        <v>4.3921000000000002E-2</v>
      </c>
      <c r="P3660" s="74">
        <f t="shared" si="229"/>
        <v>5.6219791888361008E-2</v>
      </c>
      <c r="Q3660" s="74">
        <f t="shared" si="230"/>
        <v>0.1210624698244121</v>
      </c>
      <c r="R3660" s="75">
        <f t="shared" si="231"/>
        <v>0.1803252372732701</v>
      </c>
      <c r="S3660" s="7"/>
    </row>
    <row r="3661" spans="1:19" ht="76.5" x14ac:dyDescent="0.25">
      <c r="A3661" s="66"/>
      <c r="B3661" s="56"/>
      <c r="C3661" s="67"/>
      <c r="D3661" s="68"/>
      <c r="E3661" s="69"/>
      <c r="F3661" s="70"/>
      <c r="G3661" s="71"/>
      <c r="H3661" s="66">
        <v>3043987</v>
      </c>
      <c r="I3661" s="67" t="s">
        <v>425</v>
      </c>
      <c r="J3661" s="72">
        <v>0.68484099999999992</v>
      </c>
      <c r="K3661" s="73">
        <v>0.68484099999999992</v>
      </c>
      <c r="L3661" s="73">
        <f t="shared" si="228"/>
        <v>0.11404455000488375</v>
      </c>
      <c r="M3661" s="73">
        <v>3.6736400004883762E-2</v>
      </c>
      <c r="N3661" s="73">
        <v>3.3225019999999994E-2</v>
      </c>
      <c r="O3661" s="73">
        <v>4.4083129999999998E-2</v>
      </c>
      <c r="P3661" s="74">
        <f t="shared" si="229"/>
        <v>5.3642232291705325E-2</v>
      </c>
      <c r="Q3661" s="74">
        <f t="shared" si="230"/>
        <v>0.10215717225587219</v>
      </c>
      <c r="R3661" s="75">
        <f t="shared" si="231"/>
        <v>0.16652704789123865</v>
      </c>
      <c r="S3661" s="7"/>
    </row>
    <row r="3662" spans="1:19" x14ac:dyDescent="0.25">
      <c r="A3662" s="66"/>
      <c r="B3662" s="56"/>
      <c r="C3662" s="67"/>
      <c r="D3662" s="68"/>
      <c r="E3662" s="69"/>
      <c r="F3662" s="70"/>
      <c r="G3662" s="71"/>
      <c r="H3662" s="66">
        <v>9000000</v>
      </c>
      <c r="I3662" s="67" t="s">
        <v>293</v>
      </c>
      <c r="J3662" s="72">
        <v>4.3273290000000006</v>
      </c>
      <c r="K3662" s="73">
        <v>4.3273290000000006</v>
      </c>
      <c r="L3662" s="73">
        <f t="shared" si="228"/>
        <v>0.88366366294063492</v>
      </c>
      <c r="M3662" s="73">
        <v>0.32142662294063484</v>
      </c>
      <c r="N3662" s="73">
        <v>0.30194869000000002</v>
      </c>
      <c r="O3662" s="73">
        <v>0.26028835</v>
      </c>
      <c r="P3662" s="74">
        <f t="shared" si="229"/>
        <v>7.4278295673990774E-2</v>
      </c>
      <c r="Q3662" s="74">
        <f t="shared" si="230"/>
        <v>0.14405544689128902</v>
      </c>
      <c r="R3662" s="75">
        <f t="shared" si="231"/>
        <v>0.20420533380767553</v>
      </c>
      <c r="S3662" s="7"/>
    </row>
    <row r="3663" spans="1:19" x14ac:dyDescent="0.25">
      <c r="A3663" s="44"/>
      <c r="B3663" s="45"/>
      <c r="C3663" s="46"/>
      <c r="D3663" s="47"/>
      <c r="E3663" s="48"/>
      <c r="F3663" s="49">
        <v>24</v>
      </c>
      <c r="G3663" s="50" t="s">
        <v>141</v>
      </c>
      <c r="H3663" s="90"/>
      <c r="I3663" s="46"/>
      <c r="J3663" s="51">
        <v>5.5459070000000006</v>
      </c>
      <c r="K3663" s="52">
        <v>6.4140540000000019</v>
      </c>
      <c r="L3663" s="53">
        <f t="shared" si="228"/>
        <v>1.0122465799145337</v>
      </c>
      <c r="M3663" s="53">
        <v>0.31378639991453383</v>
      </c>
      <c r="N3663" s="53">
        <v>0.34681148999999989</v>
      </c>
      <c r="O3663" s="53">
        <v>0.35164868999999999</v>
      </c>
      <c r="P3663" s="54">
        <f t="shared" si="229"/>
        <v>4.8921695999836257E-2</v>
      </c>
      <c r="Q3663" s="54">
        <f t="shared" si="230"/>
        <v>0.10299225574255121</v>
      </c>
      <c r="R3663" s="55">
        <f t="shared" si="231"/>
        <v>0.15781697190490343</v>
      </c>
      <c r="S3663" s="7"/>
    </row>
    <row r="3664" spans="1:19" x14ac:dyDescent="0.25">
      <c r="A3664" s="66"/>
      <c r="B3664" s="56"/>
      <c r="C3664" s="67"/>
      <c r="D3664" s="68"/>
      <c r="E3664" s="69"/>
      <c r="F3664" s="70"/>
      <c r="G3664" s="71"/>
      <c r="H3664" s="66">
        <v>3000001</v>
      </c>
      <c r="I3664" s="67" t="s">
        <v>283</v>
      </c>
      <c r="J3664" s="72">
        <v>0.41136900000000004</v>
      </c>
      <c r="K3664" s="73">
        <v>0.41136900000000004</v>
      </c>
      <c r="L3664" s="73">
        <f t="shared" si="228"/>
        <v>6.8398400378556545E-2</v>
      </c>
      <c r="M3664" s="73">
        <v>2.162200037855655E-2</v>
      </c>
      <c r="N3664" s="73">
        <v>2.3717400000000003E-2</v>
      </c>
      <c r="O3664" s="73">
        <v>2.3059000000000003E-2</v>
      </c>
      <c r="P3664" s="74">
        <f t="shared" si="229"/>
        <v>5.2561083549213836E-2</v>
      </c>
      <c r="Q3664" s="74">
        <f t="shared" si="230"/>
        <v>0.11021588981803818</v>
      </c>
      <c r="R3664" s="75">
        <f t="shared" si="231"/>
        <v>0.16627018656864406</v>
      </c>
      <c r="S3664" s="7"/>
    </row>
    <row r="3665" spans="1:19" ht="25.5" x14ac:dyDescent="0.25">
      <c r="A3665" s="66"/>
      <c r="B3665" s="56"/>
      <c r="C3665" s="67"/>
      <c r="D3665" s="68"/>
      <c r="E3665" s="69"/>
      <c r="F3665" s="70"/>
      <c r="G3665" s="71"/>
      <c r="H3665" s="66">
        <v>3000004</v>
      </c>
      <c r="I3665" s="67" t="s">
        <v>438</v>
      </c>
      <c r="J3665" s="72">
        <v>1.9654829999999999</v>
      </c>
      <c r="K3665" s="73">
        <v>2.2326300000000003</v>
      </c>
      <c r="L3665" s="73">
        <f t="shared" si="228"/>
        <v>0.41149039006399851</v>
      </c>
      <c r="M3665" s="73">
        <v>0.11963540006399853</v>
      </c>
      <c r="N3665" s="73">
        <v>0.14272915</v>
      </c>
      <c r="O3665" s="73">
        <v>0.14912584000000001</v>
      </c>
      <c r="P3665" s="74">
        <f t="shared" si="229"/>
        <v>5.3584964845943356E-2</v>
      </c>
      <c r="Q3665" s="74">
        <f t="shared" si="230"/>
        <v>0.11751367224484059</v>
      </c>
      <c r="R3665" s="75">
        <f t="shared" si="231"/>
        <v>0.18430747148609419</v>
      </c>
      <c r="S3665" s="7"/>
    </row>
    <row r="3666" spans="1:19" ht="25.5" x14ac:dyDescent="0.25">
      <c r="A3666" s="66"/>
      <c r="B3666" s="56"/>
      <c r="C3666" s="67"/>
      <c r="D3666" s="68"/>
      <c r="E3666" s="69"/>
      <c r="F3666" s="70"/>
      <c r="G3666" s="71"/>
      <c r="H3666" s="66">
        <v>3000365</v>
      </c>
      <c r="I3666" s="67" t="s">
        <v>426</v>
      </c>
      <c r="J3666" s="72">
        <v>8.5431999999999994E-2</v>
      </c>
      <c r="K3666" s="73">
        <v>0.60643200000000008</v>
      </c>
      <c r="L3666" s="73">
        <f t="shared" si="228"/>
        <v>2.1381000127447303E-2</v>
      </c>
      <c r="M3666" s="73">
        <v>7.3830001274473034E-3</v>
      </c>
      <c r="N3666" s="73">
        <v>7.0110000000000007E-3</v>
      </c>
      <c r="O3666" s="73">
        <v>6.987000000000001E-3</v>
      </c>
      <c r="P3666" s="74">
        <f t="shared" si="229"/>
        <v>1.21744896830103E-2</v>
      </c>
      <c r="Q3666" s="74">
        <f t="shared" si="230"/>
        <v>2.3735555062145964E-2</v>
      </c>
      <c r="R3666" s="75">
        <f t="shared" si="231"/>
        <v>3.5257044693299995E-2</v>
      </c>
      <c r="S3666" s="7"/>
    </row>
    <row r="3667" spans="1:19" x14ac:dyDescent="0.25">
      <c r="A3667" s="66"/>
      <c r="B3667" s="56"/>
      <c r="C3667" s="67"/>
      <c r="D3667" s="68"/>
      <c r="E3667" s="69"/>
      <c r="F3667" s="70"/>
      <c r="G3667" s="71"/>
      <c r="H3667" s="66">
        <v>9000000</v>
      </c>
      <c r="I3667" s="67" t="s">
        <v>293</v>
      </c>
      <c r="J3667" s="72">
        <v>3.0836230000000007</v>
      </c>
      <c r="K3667" s="73">
        <v>3.1636230000000007</v>
      </c>
      <c r="L3667" s="73">
        <f t="shared" si="228"/>
        <v>0.51097678934453139</v>
      </c>
      <c r="M3667" s="73">
        <v>0.16514599934453145</v>
      </c>
      <c r="N3667" s="73">
        <v>0.17335393999999993</v>
      </c>
      <c r="O3667" s="73">
        <v>0.17247685000000001</v>
      </c>
      <c r="P3667" s="74">
        <f t="shared" si="229"/>
        <v>5.2201542138406318E-2</v>
      </c>
      <c r="Q3667" s="74">
        <f t="shared" si="230"/>
        <v>0.10699755923652449</v>
      </c>
      <c r="R3667" s="75">
        <f t="shared" si="231"/>
        <v>0.16151633407157909</v>
      </c>
      <c r="S3667" s="7"/>
    </row>
    <row r="3668" spans="1:19" ht="25.5" x14ac:dyDescent="0.25">
      <c r="A3668" s="44"/>
      <c r="B3668" s="45"/>
      <c r="C3668" s="46"/>
      <c r="D3668" s="47"/>
      <c r="E3668" s="48"/>
      <c r="F3668" s="49">
        <v>35</v>
      </c>
      <c r="G3668" s="50" t="s">
        <v>45</v>
      </c>
      <c r="H3668" s="90"/>
      <c r="I3668" s="46"/>
      <c r="J3668" s="51">
        <v>3.6</v>
      </c>
      <c r="K3668" s="52">
        <v>5.4468759999999996</v>
      </c>
      <c r="L3668" s="53">
        <f t="shared" si="228"/>
        <v>0.54759767203606846</v>
      </c>
      <c r="M3668" s="53">
        <v>0.18808234203606844</v>
      </c>
      <c r="N3668" s="53">
        <v>0.11333712999999999</v>
      </c>
      <c r="O3668" s="53">
        <v>0.24617820000000001</v>
      </c>
      <c r="P3668" s="54">
        <f t="shared" si="229"/>
        <v>3.453031463100472E-2</v>
      </c>
      <c r="Q3668" s="54">
        <f t="shared" si="230"/>
        <v>5.5338045521151659E-2</v>
      </c>
      <c r="R3668" s="55">
        <f t="shared" si="231"/>
        <v>0.1005342644180019</v>
      </c>
      <c r="S3668" s="7"/>
    </row>
    <row r="3669" spans="1:19" x14ac:dyDescent="0.25">
      <c r="A3669" s="66"/>
      <c r="B3669" s="56"/>
      <c r="C3669" s="67"/>
      <c r="D3669" s="68"/>
      <c r="E3669" s="69"/>
      <c r="F3669" s="70"/>
      <c r="G3669" s="71"/>
      <c r="H3669" s="66">
        <v>9000009</v>
      </c>
      <c r="I3669" s="67" t="s">
        <v>294</v>
      </c>
      <c r="J3669" s="72">
        <v>3.6</v>
      </c>
      <c r="K3669" s="73">
        <v>5.4468759999999996</v>
      </c>
      <c r="L3669" s="73">
        <f t="shared" si="228"/>
        <v>0.54759767203606846</v>
      </c>
      <c r="M3669" s="73">
        <v>0.18808234203606844</v>
      </c>
      <c r="N3669" s="73">
        <v>0.11333712999999999</v>
      </c>
      <c r="O3669" s="73">
        <v>0.24617820000000001</v>
      </c>
      <c r="P3669" s="74">
        <f t="shared" si="229"/>
        <v>3.453031463100472E-2</v>
      </c>
      <c r="Q3669" s="74">
        <f t="shared" si="230"/>
        <v>5.5338045521151659E-2</v>
      </c>
      <c r="R3669" s="75">
        <f t="shared" si="231"/>
        <v>0.1005342644180019</v>
      </c>
      <c r="S3669" s="7"/>
    </row>
    <row r="3670" spans="1:19" ht="25.5" x14ac:dyDescent="0.25">
      <c r="A3670" s="44"/>
      <c r="B3670" s="45"/>
      <c r="C3670" s="46"/>
      <c r="D3670" s="47"/>
      <c r="E3670" s="48"/>
      <c r="F3670" s="49">
        <v>41</v>
      </c>
      <c r="G3670" s="50" t="s">
        <v>163</v>
      </c>
      <c r="H3670" s="90"/>
      <c r="I3670" s="46"/>
      <c r="J3670" s="51">
        <v>1.5</v>
      </c>
      <c r="K3670" s="52">
        <v>1.590382</v>
      </c>
      <c r="L3670" s="53">
        <f t="shared" si="228"/>
        <v>0.31846423067257879</v>
      </c>
      <c r="M3670" s="53">
        <v>2.9626000672578812E-2</v>
      </c>
      <c r="N3670" s="53">
        <v>6.264285E-2</v>
      </c>
      <c r="O3670" s="53">
        <v>0.22619537999999997</v>
      </c>
      <c r="P3670" s="54">
        <f t="shared" si="229"/>
        <v>1.8628229364126864E-2</v>
      </c>
      <c r="Q3670" s="54">
        <f t="shared" si="230"/>
        <v>5.8016785069611464E-2</v>
      </c>
      <c r="R3670" s="55">
        <f t="shared" si="231"/>
        <v>0.20024386007423298</v>
      </c>
      <c r="S3670" s="7"/>
    </row>
    <row r="3671" spans="1:19" x14ac:dyDescent="0.25">
      <c r="A3671" s="66"/>
      <c r="B3671" s="56"/>
      <c r="C3671" s="67"/>
      <c r="D3671" s="68"/>
      <c r="E3671" s="69"/>
      <c r="F3671" s="70"/>
      <c r="G3671" s="71"/>
      <c r="H3671" s="66">
        <v>9000009</v>
      </c>
      <c r="I3671" s="67" t="s">
        <v>294</v>
      </c>
      <c r="J3671" s="72">
        <v>1.5</v>
      </c>
      <c r="K3671" s="73">
        <v>1.590382</v>
      </c>
      <c r="L3671" s="73">
        <f t="shared" si="228"/>
        <v>0.31846423067257879</v>
      </c>
      <c r="M3671" s="73">
        <v>2.9626000672578812E-2</v>
      </c>
      <c r="N3671" s="73">
        <v>6.264285E-2</v>
      </c>
      <c r="O3671" s="73">
        <v>0.22619537999999997</v>
      </c>
      <c r="P3671" s="74">
        <f t="shared" si="229"/>
        <v>1.8628229364126864E-2</v>
      </c>
      <c r="Q3671" s="74">
        <f t="shared" si="230"/>
        <v>5.8016785069611464E-2</v>
      </c>
      <c r="R3671" s="75">
        <f t="shared" si="231"/>
        <v>0.20024386007423298</v>
      </c>
      <c r="S3671" s="7"/>
    </row>
    <row r="3672" spans="1:19" ht="25.5" x14ac:dyDescent="0.25">
      <c r="A3672" s="44"/>
      <c r="B3672" s="45"/>
      <c r="C3672" s="46"/>
      <c r="D3672" s="47"/>
      <c r="E3672" s="48"/>
      <c r="F3672" s="49">
        <v>42</v>
      </c>
      <c r="G3672" s="50" t="s">
        <v>158</v>
      </c>
      <c r="H3672" s="90"/>
      <c r="I3672" s="46"/>
      <c r="J3672" s="51">
        <v>6.665432</v>
      </c>
      <c r="K3672" s="52">
        <v>11.933075000000001</v>
      </c>
      <c r="L3672" s="53">
        <f t="shared" si="228"/>
        <v>1.9975802312033819</v>
      </c>
      <c r="M3672" s="53">
        <v>1.484854101203382</v>
      </c>
      <c r="N3672" s="53">
        <v>0.46508189999999999</v>
      </c>
      <c r="O3672" s="53">
        <v>4.764423000000001E-2</v>
      </c>
      <c r="P3672" s="54">
        <f t="shared" si="229"/>
        <v>0.12443180833132968</v>
      </c>
      <c r="Q3672" s="54">
        <f t="shared" si="230"/>
        <v>0.163405995621697</v>
      </c>
      <c r="R3672" s="55">
        <f t="shared" si="231"/>
        <v>0.16739861529432956</v>
      </c>
      <c r="S3672" s="7"/>
    </row>
    <row r="3673" spans="1:19" x14ac:dyDescent="0.25">
      <c r="A3673" s="66"/>
      <c r="B3673" s="56"/>
      <c r="C3673" s="67"/>
      <c r="D3673" s="68"/>
      <c r="E3673" s="69"/>
      <c r="F3673" s="70"/>
      <c r="G3673" s="71"/>
      <c r="H3673" s="66">
        <v>9000009</v>
      </c>
      <c r="I3673" s="67" t="s">
        <v>294</v>
      </c>
      <c r="J3673" s="72">
        <v>6.665432</v>
      </c>
      <c r="K3673" s="73">
        <v>11.933075000000001</v>
      </c>
      <c r="L3673" s="73">
        <f t="shared" si="228"/>
        <v>1.9975802312033819</v>
      </c>
      <c r="M3673" s="73">
        <v>1.484854101203382</v>
      </c>
      <c r="N3673" s="73">
        <v>0.46508189999999999</v>
      </c>
      <c r="O3673" s="73">
        <v>4.764423000000001E-2</v>
      </c>
      <c r="P3673" s="74">
        <f t="shared" si="229"/>
        <v>0.12443180833132968</v>
      </c>
      <c r="Q3673" s="74">
        <f t="shared" si="230"/>
        <v>0.163405995621697</v>
      </c>
      <c r="R3673" s="75">
        <f t="shared" si="231"/>
        <v>0.16739861529432956</v>
      </c>
      <c r="S3673" s="7"/>
    </row>
    <row r="3674" spans="1:19" ht="25.5" x14ac:dyDescent="0.25">
      <c r="A3674" s="44"/>
      <c r="B3674" s="45"/>
      <c r="C3674" s="46"/>
      <c r="D3674" s="47"/>
      <c r="E3674" s="48"/>
      <c r="F3674" s="49">
        <v>51</v>
      </c>
      <c r="G3674" s="50" t="s">
        <v>24</v>
      </c>
      <c r="H3674" s="90"/>
      <c r="I3674" s="46"/>
      <c r="J3674" s="51">
        <v>1.1566830000000001</v>
      </c>
      <c r="K3674" s="52">
        <v>1.1566830000000001</v>
      </c>
      <c r="L3674" s="53">
        <f t="shared" si="228"/>
        <v>0</v>
      </c>
      <c r="M3674" s="53">
        <v>0</v>
      </c>
      <c r="N3674" s="53">
        <v>0</v>
      </c>
      <c r="O3674" s="53">
        <v>0</v>
      </c>
      <c r="P3674" s="54">
        <f t="shared" si="229"/>
        <v>0</v>
      </c>
      <c r="Q3674" s="54">
        <f t="shared" si="230"/>
        <v>0</v>
      </c>
      <c r="R3674" s="55">
        <f t="shared" si="231"/>
        <v>0</v>
      </c>
      <c r="S3674" s="7"/>
    </row>
    <row r="3675" spans="1:19" ht="38.25" x14ac:dyDescent="0.25">
      <c r="A3675" s="66"/>
      <c r="B3675" s="56"/>
      <c r="C3675" s="67"/>
      <c r="D3675" s="68"/>
      <c r="E3675" s="69"/>
      <c r="F3675" s="70"/>
      <c r="G3675" s="71"/>
      <c r="H3675" s="66">
        <v>3000712</v>
      </c>
      <c r="I3675" s="67" t="s">
        <v>295</v>
      </c>
      <c r="J3675" s="72">
        <v>0.87518300000000016</v>
      </c>
      <c r="K3675" s="73">
        <v>0.87518300000000004</v>
      </c>
      <c r="L3675" s="73">
        <f t="shared" si="228"/>
        <v>0</v>
      </c>
      <c r="M3675" s="73">
        <v>0</v>
      </c>
      <c r="N3675" s="73">
        <v>0</v>
      </c>
      <c r="O3675" s="73">
        <v>0</v>
      </c>
      <c r="P3675" s="74">
        <f t="shared" si="229"/>
        <v>0</v>
      </c>
      <c r="Q3675" s="74">
        <f t="shared" si="230"/>
        <v>0</v>
      </c>
      <c r="R3675" s="75">
        <f t="shared" si="231"/>
        <v>0</v>
      </c>
      <c r="S3675" s="7"/>
    </row>
    <row r="3676" spans="1:19" ht="25.5" x14ac:dyDescent="0.25">
      <c r="A3676" s="66"/>
      <c r="B3676" s="56"/>
      <c r="C3676" s="67"/>
      <c r="D3676" s="68"/>
      <c r="E3676" s="69"/>
      <c r="F3676" s="70"/>
      <c r="G3676" s="71"/>
      <c r="H3676" s="66">
        <v>3000713</v>
      </c>
      <c r="I3676" s="67" t="s">
        <v>313</v>
      </c>
      <c r="J3676" s="72">
        <v>0.28150000000000003</v>
      </c>
      <c r="K3676" s="73">
        <v>0.28149999999999997</v>
      </c>
      <c r="L3676" s="73">
        <f t="shared" si="228"/>
        <v>0</v>
      </c>
      <c r="M3676" s="73">
        <v>0</v>
      </c>
      <c r="N3676" s="73">
        <v>0</v>
      </c>
      <c r="O3676" s="73">
        <v>0</v>
      </c>
      <c r="P3676" s="74">
        <f t="shared" si="229"/>
        <v>0</v>
      </c>
      <c r="Q3676" s="74">
        <f t="shared" si="230"/>
        <v>0</v>
      </c>
      <c r="R3676" s="75">
        <f t="shared" si="231"/>
        <v>0</v>
      </c>
      <c r="S3676" s="7"/>
    </row>
    <row r="3677" spans="1:19" ht="38.25" x14ac:dyDescent="0.25">
      <c r="A3677" s="44"/>
      <c r="B3677" s="45"/>
      <c r="C3677" s="46"/>
      <c r="D3677" s="47"/>
      <c r="E3677" s="48"/>
      <c r="F3677" s="49">
        <v>61</v>
      </c>
      <c r="G3677" s="50" t="s">
        <v>191</v>
      </c>
      <c r="H3677" s="90"/>
      <c r="I3677" s="46"/>
      <c r="J3677" s="51">
        <v>85.039578000000006</v>
      </c>
      <c r="K3677" s="52">
        <v>93.625508999999994</v>
      </c>
      <c r="L3677" s="53">
        <f t="shared" si="228"/>
        <v>10.015694607409959</v>
      </c>
      <c r="M3677" s="53">
        <v>7.1195733174099587</v>
      </c>
      <c r="N3677" s="53">
        <v>0.84032277</v>
      </c>
      <c r="O3677" s="53">
        <v>2.0557985200000002</v>
      </c>
      <c r="P3677" s="54">
        <f t="shared" si="229"/>
        <v>7.6043093313489588E-2</v>
      </c>
      <c r="Q3677" s="54">
        <f t="shared" si="230"/>
        <v>8.501845461165887E-2</v>
      </c>
      <c r="R3677" s="55">
        <f t="shared" si="231"/>
        <v>0.10697612984309607</v>
      </c>
      <c r="S3677" s="7"/>
    </row>
    <row r="3678" spans="1:19" ht="25.5" x14ac:dyDescent="0.25">
      <c r="A3678" s="66"/>
      <c r="B3678" s="56"/>
      <c r="C3678" s="67"/>
      <c r="D3678" s="68"/>
      <c r="E3678" s="69"/>
      <c r="F3678" s="70"/>
      <c r="G3678" s="71"/>
      <c r="H3678" s="66">
        <v>3000132</v>
      </c>
      <c r="I3678" s="67" t="s">
        <v>513</v>
      </c>
      <c r="J3678" s="72">
        <v>1.5745</v>
      </c>
      <c r="K3678" s="73">
        <v>2.1807529999999997</v>
      </c>
      <c r="L3678" s="73">
        <f t="shared" si="228"/>
        <v>0</v>
      </c>
      <c r="M3678" s="73">
        <v>0</v>
      </c>
      <c r="N3678" s="73">
        <v>0</v>
      </c>
      <c r="O3678" s="73">
        <v>0</v>
      </c>
      <c r="P3678" s="74">
        <f t="shared" si="229"/>
        <v>0</v>
      </c>
      <c r="Q3678" s="74">
        <f t="shared" si="230"/>
        <v>0</v>
      </c>
      <c r="R3678" s="75">
        <f t="shared" si="231"/>
        <v>0</v>
      </c>
      <c r="S3678" s="7"/>
    </row>
    <row r="3679" spans="1:19" x14ac:dyDescent="0.25">
      <c r="A3679" s="66"/>
      <c r="B3679" s="56"/>
      <c r="C3679" s="67"/>
      <c r="D3679" s="68"/>
      <c r="E3679" s="69"/>
      <c r="F3679" s="70"/>
      <c r="G3679" s="71"/>
      <c r="H3679" s="66">
        <v>9000000</v>
      </c>
      <c r="I3679" s="67" t="s">
        <v>293</v>
      </c>
      <c r="J3679" s="72">
        <v>1.0000000000000002E-2</v>
      </c>
      <c r="K3679" s="73">
        <v>1.0000000000000002E-2</v>
      </c>
      <c r="L3679" s="73">
        <f t="shared" si="228"/>
        <v>7.0570000000000008E-3</v>
      </c>
      <c r="M3679" s="73">
        <v>0</v>
      </c>
      <c r="N3679" s="73">
        <v>0</v>
      </c>
      <c r="O3679" s="73">
        <v>7.0570000000000008E-3</v>
      </c>
      <c r="P3679" s="74">
        <f t="shared" si="229"/>
        <v>0</v>
      </c>
      <c r="Q3679" s="74">
        <f t="shared" si="230"/>
        <v>0</v>
      </c>
      <c r="R3679" s="75">
        <f t="shared" si="231"/>
        <v>0.70569999999999999</v>
      </c>
      <c r="S3679" s="7"/>
    </row>
    <row r="3680" spans="1:19" x14ac:dyDescent="0.25">
      <c r="A3680" s="66"/>
      <c r="B3680" s="56"/>
      <c r="C3680" s="67"/>
      <c r="D3680" s="68"/>
      <c r="E3680" s="69"/>
      <c r="F3680" s="70"/>
      <c r="G3680" s="71"/>
      <c r="H3680" s="66">
        <v>9000009</v>
      </c>
      <c r="I3680" s="67" t="s">
        <v>294</v>
      </c>
      <c r="J3680" s="72">
        <v>83.455078</v>
      </c>
      <c r="K3680" s="73">
        <v>91.434755999999993</v>
      </c>
      <c r="L3680" s="73">
        <f t="shared" si="228"/>
        <v>10.008637607409959</v>
      </c>
      <c r="M3680" s="73">
        <v>7.1195733174099587</v>
      </c>
      <c r="N3680" s="73">
        <v>0.84032277</v>
      </c>
      <c r="O3680" s="73">
        <v>2.0487415200000001</v>
      </c>
      <c r="P3680" s="74">
        <f t="shared" si="229"/>
        <v>7.7865066074108175E-2</v>
      </c>
      <c r="Q3680" s="74">
        <f t="shared" si="230"/>
        <v>8.705547469727988E-2</v>
      </c>
      <c r="R3680" s="75">
        <f t="shared" si="231"/>
        <v>0.10946206940618904</v>
      </c>
      <c r="S3680" s="7"/>
    </row>
    <row r="3681" spans="1:19" ht="38.25" x14ac:dyDescent="0.25">
      <c r="A3681" s="44"/>
      <c r="B3681" s="45"/>
      <c r="C3681" s="46"/>
      <c r="D3681" s="47"/>
      <c r="E3681" s="48"/>
      <c r="F3681" s="49">
        <v>68</v>
      </c>
      <c r="G3681" s="50" t="s">
        <v>22</v>
      </c>
      <c r="H3681" s="90"/>
      <c r="I3681" s="46"/>
      <c r="J3681" s="51">
        <v>8.6492159999999991</v>
      </c>
      <c r="K3681" s="52">
        <v>10.004955000000001</v>
      </c>
      <c r="L3681" s="53">
        <f t="shared" si="228"/>
        <v>0.70602416051079664</v>
      </c>
      <c r="M3681" s="53">
        <v>8.0247450510796625E-2</v>
      </c>
      <c r="N3681" s="53">
        <v>0.15387360999999999</v>
      </c>
      <c r="O3681" s="53">
        <v>0.47190310000000002</v>
      </c>
      <c r="P3681" s="54">
        <f t="shared" si="229"/>
        <v>8.0207707591684937E-3</v>
      </c>
      <c r="Q3681" s="54">
        <f t="shared" si="230"/>
        <v>2.3400511097830687E-2</v>
      </c>
      <c r="R3681" s="55">
        <f t="shared" si="231"/>
        <v>7.056744987966429E-2</v>
      </c>
      <c r="S3681" s="7"/>
    </row>
    <row r="3682" spans="1:19" ht="38.25" x14ac:dyDescent="0.25">
      <c r="A3682" s="66"/>
      <c r="B3682" s="56"/>
      <c r="C3682" s="67"/>
      <c r="D3682" s="68"/>
      <c r="E3682" s="69"/>
      <c r="F3682" s="70"/>
      <c r="G3682" s="71"/>
      <c r="H3682" s="66">
        <v>3000435</v>
      </c>
      <c r="I3682" s="67" t="s">
        <v>290</v>
      </c>
      <c r="J3682" s="72">
        <v>0.70922600000000002</v>
      </c>
      <c r="K3682" s="73">
        <v>0.70922600000000013</v>
      </c>
      <c r="L3682" s="73">
        <f t="shared" si="228"/>
        <v>2.7753400052154063E-2</v>
      </c>
      <c r="M3682" s="73">
        <v>6.0000000521540642E-3</v>
      </c>
      <c r="N3682" s="73">
        <v>4.1393999999999997E-3</v>
      </c>
      <c r="O3682" s="73">
        <v>1.7614000000000001E-2</v>
      </c>
      <c r="P3682" s="74">
        <f t="shared" si="229"/>
        <v>8.4599268105710491E-3</v>
      </c>
      <c r="Q3682" s="74">
        <f t="shared" si="230"/>
        <v>1.429643026645112E-2</v>
      </c>
      <c r="R3682" s="75">
        <f t="shared" si="231"/>
        <v>3.913195519080527E-2</v>
      </c>
      <c r="S3682" s="7"/>
    </row>
    <row r="3683" spans="1:19" ht="51" x14ac:dyDescent="0.25">
      <c r="A3683" s="66"/>
      <c r="B3683" s="56"/>
      <c r="C3683" s="67"/>
      <c r="D3683" s="68"/>
      <c r="E3683" s="69"/>
      <c r="F3683" s="70"/>
      <c r="G3683" s="71"/>
      <c r="H3683" s="66">
        <v>3000450</v>
      </c>
      <c r="I3683" s="67" t="s">
        <v>291</v>
      </c>
      <c r="J3683" s="72">
        <v>1.54172</v>
      </c>
      <c r="K3683" s="73">
        <v>1.5417199999999998</v>
      </c>
      <c r="L3683" s="73">
        <f t="shared" si="228"/>
        <v>0.15602265948312549</v>
      </c>
      <c r="M3683" s="73">
        <v>2.8531449483125471E-2</v>
      </c>
      <c r="N3683" s="73">
        <v>4.0488210000000004E-2</v>
      </c>
      <c r="O3683" s="73">
        <v>8.7003000000000011E-2</v>
      </c>
      <c r="P3683" s="74">
        <f t="shared" si="229"/>
        <v>1.8506245935140931E-2</v>
      </c>
      <c r="Q3683" s="74">
        <f t="shared" si="230"/>
        <v>4.4767960124487895E-2</v>
      </c>
      <c r="R3683" s="75">
        <f t="shared" si="231"/>
        <v>0.10120038624596264</v>
      </c>
      <c r="S3683" s="7"/>
    </row>
    <row r="3684" spans="1:19" ht="38.25" x14ac:dyDescent="0.25">
      <c r="A3684" s="66"/>
      <c r="B3684" s="56"/>
      <c r="C3684" s="67"/>
      <c r="D3684" s="68"/>
      <c r="E3684" s="69"/>
      <c r="F3684" s="70"/>
      <c r="G3684" s="71"/>
      <c r="H3684" s="66">
        <v>3000516</v>
      </c>
      <c r="I3684" s="67" t="s">
        <v>292</v>
      </c>
      <c r="J3684" s="72">
        <v>0.7</v>
      </c>
      <c r="K3684" s="73">
        <v>0.7</v>
      </c>
      <c r="L3684" s="73">
        <f t="shared" si="228"/>
        <v>0.209505</v>
      </c>
      <c r="M3684" s="73">
        <v>0</v>
      </c>
      <c r="N3684" s="73">
        <v>8.9520000000000002E-2</v>
      </c>
      <c r="O3684" s="73">
        <v>0.11998499999999999</v>
      </c>
      <c r="P3684" s="74">
        <f t="shared" si="229"/>
        <v>0</v>
      </c>
      <c r="Q3684" s="74">
        <f t="shared" si="230"/>
        <v>0.1278857142857143</v>
      </c>
      <c r="R3684" s="75">
        <f t="shared" si="231"/>
        <v>0.29929285714285714</v>
      </c>
      <c r="S3684" s="7"/>
    </row>
    <row r="3685" spans="1:19" ht="25.5" x14ac:dyDescent="0.25">
      <c r="A3685" s="66"/>
      <c r="B3685" s="56"/>
      <c r="C3685" s="67"/>
      <c r="D3685" s="68"/>
      <c r="E3685" s="69"/>
      <c r="F3685" s="70"/>
      <c r="G3685" s="71"/>
      <c r="H3685" s="66">
        <v>3000565</v>
      </c>
      <c r="I3685" s="67" t="s">
        <v>382</v>
      </c>
      <c r="J3685" s="72">
        <v>0.17959799999999998</v>
      </c>
      <c r="K3685" s="73">
        <v>0.17959799999999998</v>
      </c>
      <c r="L3685" s="73">
        <f t="shared" si="228"/>
        <v>7.5000000000000002E-4</v>
      </c>
      <c r="M3685" s="73">
        <v>0</v>
      </c>
      <c r="N3685" s="73">
        <v>0</v>
      </c>
      <c r="O3685" s="73">
        <v>7.5000000000000002E-4</v>
      </c>
      <c r="P3685" s="74">
        <f t="shared" si="229"/>
        <v>0</v>
      </c>
      <c r="Q3685" s="74">
        <f t="shared" si="230"/>
        <v>0</v>
      </c>
      <c r="R3685" s="75">
        <f t="shared" si="231"/>
        <v>4.1759930511475639E-3</v>
      </c>
      <c r="S3685" s="7"/>
    </row>
    <row r="3686" spans="1:19" x14ac:dyDescent="0.25">
      <c r="A3686" s="66"/>
      <c r="B3686" s="56"/>
      <c r="C3686" s="67"/>
      <c r="D3686" s="68"/>
      <c r="E3686" s="69"/>
      <c r="F3686" s="70"/>
      <c r="G3686" s="71"/>
      <c r="H3686" s="66">
        <v>9000000</v>
      </c>
      <c r="I3686" s="67" t="s">
        <v>293</v>
      </c>
      <c r="J3686" s="72">
        <v>0.99105999999999961</v>
      </c>
      <c r="K3686" s="73">
        <v>0.99105999999999983</v>
      </c>
      <c r="L3686" s="73">
        <f t="shared" si="228"/>
        <v>9.1456000975517093E-2</v>
      </c>
      <c r="M3686" s="73">
        <v>4.571600097551709E-2</v>
      </c>
      <c r="N3686" s="73">
        <v>1.9726E-2</v>
      </c>
      <c r="O3686" s="73">
        <v>2.6014000000000002E-2</v>
      </c>
      <c r="P3686" s="74">
        <f t="shared" si="229"/>
        <v>4.6128388771131013E-2</v>
      </c>
      <c r="Q3686" s="74">
        <f t="shared" si="230"/>
        <v>6.6032330005768664E-2</v>
      </c>
      <c r="R3686" s="75">
        <f t="shared" si="231"/>
        <v>9.2280993053414639E-2</v>
      </c>
      <c r="S3686" s="7"/>
    </row>
    <row r="3687" spans="1:19" x14ac:dyDescent="0.25">
      <c r="A3687" s="66"/>
      <c r="B3687" s="56"/>
      <c r="C3687" s="67"/>
      <c r="D3687" s="68"/>
      <c r="E3687" s="69"/>
      <c r="F3687" s="70"/>
      <c r="G3687" s="71"/>
      <c r="H3687" s="66">
        <v>9000009</v>
      </c>
      <c r="I3687" s="67" t="s">
        <v>294</v>
      </c>
      <c r="J3687" s="72">
        <v>4.5276119999999995</v>
      </c>
      <c r="K3687" s="73">
        <v>5.8833510000000011</v>
      </c>
      <c r="L3687" s="73">
        <f t="shared" si="228"/>
        <v>0.22053709999999999</v>
      </c>
      <c r="M3687" s="73">
        <v>0</v>
      </c>
      <c r="N3687" s="73">
        <v>0</v>
      </c>
      <c r="O3687" s="73">
        <v>0.22053709999999999</v>
      </c>
      <c r="P3687" s="74">
        <f t="shared" si="229"/>
        <v>0</v>
      </c>
      <c r="Q3687" s="74">
        <f t="shared" si="230"/>
        <v>0</v>
      </c>
      <c r="R3687" s="75">
        <f t="shared" si="231"/>
        <v>3.748494692905454E-2</v>
      </c>
      <c r="S3687" s="7"/>
    </row>
    <row r="3688" spans="1:19" ht="25.5" x14ac:dyDescent="0.25">
      <c r="A3688" s="44"/>
      <c r="B3688" s="45"/>
      <c r="C3688" s="46"/>
      <c r="D3688" s="47"/>
      <c r="E3688" s="48"/>
      <c r="F3688" s="49">
        <v>72</v>
      </c>
      <c r="G3688" s="50" t="s">
        <v>25</v>
      </c>
      <c r="H3688" s="90"/>
      <c r="I3688" s="46"/>
      <c r="J3688" s="51">
        <v>7.543533</v>
      </c>
      <c r="K3688" s="52">
        <v>10.096228</v>
      </c>
      <c r="L3688" s="53">
        <f t="shared" si="228"/>
        <v>1.1054253995546677</v>
      </c>
      <c r="M3688" s="53">
        <v>2.2927999554667622E-2</v>
      </c>
      <c r="N3688" s="53">
        <v>0.50373649000000009</v>
      </c>
      <c r="O3688" s="53">
        <v>0.57876090999999996</v>
      </c>
      <c r="P3688" s="54">
        <f t="shared" si="229"/>
        <v>2.2709470858490537E-3</v>
      </c>
      <c r="Q3688" s="54">
        <f t="shared" si="230"/>
        <v>5.216448059162964E-2</v>
      </c>
      <c r="R3688" s="55">
        <f t="shared" si="231"/>
        <v>0.10948894969038613</v>
      </c>
      <c r="S3688" s="7"/>
    </row>
    <row r="3689" spans="1:19" ht="25.5" x14ac:dyDescent="0.25">
      <c r="A3689" s="66"/>
      <c r="B3689" s="56"/>
      <c r="C3689" s="67"/>
      <c r="D3689" s="68"/>
      <c r="E3689" s="69"/>
      <c r="F3689" s="70"/>
      <c r="G3689" s="71"/>
      <c r="H3689" s="66">
        <v>3000568</v>
      </c>
      <c r="I3689" s="67" t="s">
        <v>296</v>
      </c>
      <c r="J3689" s="72">
        <v>6.4</v>
      </c>
      <c r="K3689" s="73">
        <v>8.5044369999999994</v>
      </c>
      <c r="L3689" s="73">
        <f t="shared" si="228"/>
        <v>0.83169473955466766</v>
      </c>
      <c r="M3689" s="73">
        <v>2.2927999554667622E-2</v>
      </c>
      <c r="N3689" s="73">
        <v>0.40529760000000004</v>
      </c>
      <c r="O3689" s="73">
        <v>0.40346914</v>
      </c>
      <c r="P3689" s="74">
        <f t="shared" si="229"/>
        <v>2.6960043980180726E-3</v>
      </c>
      <c r="Q3689" s="74">
        <f t="shared" si="230"/>
        <v>5.0353197931229041E-2</v>
      </c>
      <c r="R3689" s="75">
        <f t="shared" si="231"/>
        <v>9.7795390753634567E-2</v>
      </c>
      <c r="S3689" s="7"/>
    </row>
    <row r="3690" spans="1:19" x14ac:dyDescent="0.25">
      <c r="A3690" s="66"/>
      <c r="B3690" s="56"/>
      <c r="C3690" s="67"/>
      <c r="D3690" s="68"/>
      <c r="E3690" s="69"/>
      <c r="F3690" s="70"/>
      <c r="G3690" s="71"/>
      <c r="H3690" s="66">
        <v>9000009</v>
      </c>
      <c r="I3690" s="67" t="s">
        <v>294</v>
      </c>
      <c r="J3690" s="72">
        <v>1.1435329999999999</v>
      </c>
      <c r="K3690" s="73">
        <v>1.5917909999999997</v>
      </c>
      <c r="L3690" s="73">
        <f t="shared" si="228"/>
        <v>0.27373066000000001</v>
      </c>
      <c r="M3690" s="73">
        <v>0</v>
      </c>
      <c r="N3690" s="73">
        <v>9.8438890000000001E-2</v>
      </c>
      <c r="O3690" s="73">
        <v>0.17529176999999999</v>
      </c>
      <c r="P3690" s="74">
        <f t="shared" si="229"/>
        <v>0</v>
      </c>
      <c r="Q3690" s="74">
        <f t="shared" si="230"/>
        <v>6.184159226933688E-2</v>
      </c>
      <c r="R3690" s="75">
        <f t="shared" si="231"/>
        <v>0.17196394501539464</v>
      </c>
      <c r="S3690" s="7"/>
    </row>
    <row r="3691" spans="1:19" ht="25.5" x14ac:dyDescent="0.25">
      <c r="A3691" s="44"/>
      <c r="B3691" s="45"/>
      <c r="C3691" s="46"/>
      <c r="D3691" s="47"/>
      <c r="E3691" s="48"/>
      <c r="F3691" s="49">
        <v>82</v>
      </c>
      <c r="G3691" s="50" t="s">
        <v>197</v>
      </c>
      <c r="H3691" s="90"/>
      <c r="I3691" s="46"/>
      <c r="J3691" s="51">
        <v>2.71</v>
      </c>
      <c r="K3691" s="52">
        <v>3.7002389999999998</v>
      </c>
      <c r="L3691" s="53">
        <f t="shared" si="228"/>
        <v>2.3038179699999999</v>
      </c>
      <c r="M3691" s="53">
        <v>0</v>
      </c>
      <c r="N3691" s="53">
        <v>0.26826327</v>
      </c>
      <c r="O3691" s="53">
        <v>2.0355547000000001</v>
      </c>
      <c r="P3691" s="54">
        <f t="shared" si="229"/>
        <v>0</v>
      </c>
      <c r="Q3691" s="54">
        <f t="shared" si="230"/>
        <v>7.2498903449209631E-2</v>
      </c>
      <c r="R3691" s="55">
        <f t="shared" si="231"/>
        <v>0.62261328795248094</v>
      </c>
      <c r="S3691" s="7"/>
    </row>
    <row r="3692" spans="1:19" x14ac:dyDescent="0.25">
      <c r="A3692" s="66"/>
      <c r="B3692" s="56"/>
      <c r="C3692" s="67"/>
      <c r="D3692" s="68"/>
      <c r="E3692" s="69"/>
      <c r="F3692" s="70"/>
      <c r="G3692" s="71"/>
      <c r="H3692" s="66">
        <v>9000009</v>
      </c>
      <c r="I3692" s="67" t="s">
        <v>294</v>
      </c>
      <c r="J3692" s="72">
        <v>2.71</v>
      </c>
      <c r="K3692" s="73">
        <v>3.7002389999999998</v>
      </c>
      <c r="L3692" s="73">
        <f t="shared" si="228"/>
        <v>2.3038179699999999</v>
      </c>
      <c r="M3692" s="73">
        <v>0</v>
      </c>
      <c r="N3692" s="73">
        <v>0.26826327</v>
      </c>
      <c r="O3692" s="73">
        <v>2.0355547000000001</v>
      </c>
      <c r="P3692" s="74">
        <f t="shared" si="229"/>
        <v>0</v>
      </c>
      <c r="Q3692" s="74">
        <f t="shared" si="230"/>
        <v>7.2498903449209631E-2</v>
      </c>
      <c r="R3692" s="75">
        <f t="shared" si="231"/>
        <v>0.62261328795248094</v>
      </c>
      <c r="S3692" s="7"/>
    </row>
    <row r="3693" spans="1:19" ht="25.5" x14ac:dyDescent="0.25">
      <c r="A3693" s="44"/>
      <c r="B3693" s="45"/>
      <c r="C3693" s="46"/>
      <c r="D3693" s="47"/>
      <c r="E3693" s="48"/>
      <c r="F3693" s="49">
        <v>83</v>
      </c>
      <c r="G3693" s="50" t="s">
        <v>198</v>
      </c>
      <c r="H3693" s="90"/>
      <c r="I3693" s="46"/>
      <c r="J3693" s="51">
        <v>0</v>
      </c>
      <c r="K3693" s="52">
        <v>0.22120200000000001</v>
      </c>
      <c r="L3693" s="53">
        <f t="shared" si="228"/>
        <v>0</v>
      </c>
      <c r="M3693" s="53">
        <v>0</v>
      </c>
      <c r="N3693" s="53">
        <v>0</v>
      </c>
      <c r="O3693" s="53">
        <v>0</v>
      </c>
      <c r="P3693" s="54">
        <f t="shared" si="229"/>
        <v>0</v>
      </c>
      <c r="Q3693" s="54">
        <f t="shared" si="230"/>
        <v>0</v>
      </c>
      <c r="R3693" s="55">
        <f t="shared" si="231"/>
        <v>0</v>
      </c>
      <c r="S3693" s="7"/>
    </row>
    <row r="3694" spans="1:19" x14ac:dyDescent="0.25">
      <c r="A3694" s="66"/>
      <c r="B3694" s="56"/>
      <c r="C3694" s="67"/>
      <c r="D3694" s="68"/>
      <c r="E3694" s="69"/>
      <c r="F3694" s="70"/>
      <c r="G3694" s="71"/>
      <c r="H3694" s="66">
        <v>9000009</v>
      </c>
      <c r="I3694" s="67" t="s">
        <v>294</v>
      </c>
      <c r="J3694" s="72">
        <v>0</v>
      </c>
      <c r="K3694" s="73">
        <v>0.22120200000000001</v>
      </c>
      <c r="L3694" s="73">
        <f t="shared" si="228"/>
        <v>0</v>
      </c>
      <c r="M3694" s="73">
        <v>0</v>
      </c>
      <c r="N3694" s="73">
        <v>0</v>
      </c>
      <c r="O3694" s="73">
        <v>0</v>
      </c>
      <c r="P3694" s="74">
        <f t="shared" si="229"/>
        <v>0</v>
      </c>
      <c r="Q3694" s="74">
        <f t="shared" si="230"/>
        <v>0</v>
      </c>
      <c r="R3694" s="75">
        <f t="shared" si="231"/>
        <v>0</v>
      </c>
      <c r="S3694" s="7"/>
    </row>
    <row r="3695" spans="1:19" ht="25.5" x14ac:dyDescent="0.25">
      <c r="A3695" s="44"/>
      <c r="B3695" s="45"/>
      <c r="C3695" s="46"/>
      <c r="D3695" s="47"/>
      <c r="E3695" s="48"/>
      <c r="F3695" s="49">
        <v>88</v>
      </c>
      <c r="G3695" s="50" t="s">
        <v>17</v>
      </c>
      <c r="H3695" s="90"/>
      <c r="I3695" s="46"/>
      <c r="J3695" s="51">
        <v>0</v>
      </c>
      <c r="K3695" s="52">
        <v>0.132019</v>
      </c>
      <c r="L3695" s="53">
        <f t="shared" si="228"/>
        <v>8.43E-3</v>
      </c>
      <c r="M3695" s="53">
        <v>0</v>
      </c>
      <c r="N3695" s="53">
        <v>0</v>
      </c>
      <c r="O3695" s="53">
        <v>8.43E-3</v>
      </c>
      <c r="P3695" s="54">
        <f t="shared" si="229"/>
        <v>0</v>
      </c>
      <c r="Q3695" s="54">
        <f t="shared" si="230"/>
        <v>0</v>
      </c>
      <c r="R3695" s="55">
        <f t="shared" si="231"/>
        <v>6.3854445193494883E-2</v>
      </c>
      <c r="S3695" s="7"/>
    </row>
    <row r="3696" spans="1:19" x14ac:dyDescent="0.25">
      <c r="A3696" s="66"/>
      <c r="B3696" s="56"/>
      <c r="C3696" s="67"/>
      <c r="D3696" s="68"/>
      <c r="E3696" s="69"/>
      <c r="F3696" s="70"/>
      <c r="G3696" s="71"/>
      <c r="H3696" s="66">
        <v>9000009</v>
      </c>
      <c r="I3696" s="67" t="s">
        <v>294</v>
      </c>
      <c r="J3696" s="72">
        <v>0</v>
      </c>
      <c r="K3696" s="73">
        <v>0.132019</v>
      </c>
      <c r="L3696" s="73">
        <f t="shared" si="228"/>
        <v>8.43E-3</v>
      </c>
      <c r="M3696" s="73">
        <v>0</v>
      </c>
      <c r="N3696" s="73">
        <v>0</v>
      </c>
      <c r="O3696" s="73">
        <v>8.43E-3</v>
      </c>
      <c r="P3696" s="74">
        <f t="shared" si="229"/>
        <v>0</v>
      </c>
      <c r="Q3696" s="74">
        <f t="shared" si="230"/>
        <v>0</v>
      </c>
      <c r="R3696" s="75">
        <f t="shared" si="231"/>
        <v>6.3854445193494883E-2</v>
      </c>
      <c r="S3696" s="7"/>
    </row>
    <row r="3697" spans="1:19" ht="25.5" x14ac:dyDescent="0.25">
      <c r="A3697" s="44"/>
      <c r="B3697" s="45"/>
      <c r="C3697" s="46"/>
      <c r="D3697" s="47"/>
      <c r="E3697" s="48"/>
      <c r="F3697" s="49">
        <v>90</v>
      </c>
      <c r="G3697" s="50" t="s">
        <v>81</v>
      </c>
      <c r="H3697" s="90"/>
      <c r="I3697" s="46"/>
      <c r="J3697" s="51">
        <v>285.42157300000002</v>
      </c>
      <c r="K3697" s="52">
        <v>331.9534440000001</v>
      </c>
      <c r="L3697" s="53">
        <f t="shared" si="228"/>
        <v>69.301574616733788</v>
      </c>
      <c r="M3697" s="53">
        <v>23.180832706733781</v>
      </c>
      <c r="N3697" s="53">
        <v>24.808177240000006</v>
      </c>
      <c r="O3697" s="53">
        <v>21.312564670000004</v>
      </c>
      <c r="P3697" s="54">
        <f t="shared" si="229"/>
        <v>6.9831577667661654E-2</v>
      </c>
      <c r="Q3697" s="54">
        <f t="shared" si="230"/>
        <v>0.14456548294384852</v>
      </c>
      <c r="R3697" s="55">
        <f t="shared" si="231"/>
        <v>0.20876895802513129</v>
      </c>
      <c r="S3697" s="7"/>
    </row>
    <row r="3698" spans="1:19" x14ac:dyDescent="0.25">
      <c r="A3698" s="66"/>
      <c r="B3698" s="56"/>
      <c r="C3698" s="67"/>
      <c r="D3698" s="68"/>
      <c r="E3698" s="69"/>
      <c r="F3698" s="70"/>
      <c r="G3698" s="71"/>
      <c r="H3698" s="66">
        <v>3000001</v>
      </c>
      <c r="I3698" s="67" t="s">
        <v>283</v>
      </c>
      <c r="J3698" s="72">
        <v>2.0826249999999997</v>
      </c>
      <c r="K3698" s="73">
        <v>2.6395110000000002</v>
      </c>
      <c r="L3698" s="73">
        <f t="shared" si="228"/>
        <v>0.2295247200001139</v>
      </c>
      <c r="M3698" s="73">
        <v>2.7944800000113901E-2</v>
      </c>
      <c r="N3698" s="73">
        <v>3.4068979999999999E-2</v>
      </c>
      <c r="O3698" s="73">
        <v>0.16751094</v>
      </c>
      <c r="P3698" s="74">
        <f t="shared" si="229"/>
        <v>1.0587112537175977E-2</v>
      </c>
      <c r="Q3698" s="74">
        <f t="shared" si="230"/>
        <v>2.3494419989200231E-2</v>
      </c>
      <c r="R3698" s="75">
        <f t="shared" si="231"/>
        <v>8.6957288679650843E-2</v>
      </c>
      <c r="S3698" s="7"/>
    </row>
    <row r="3699" spans="1:19" ht="38.25" x14ac:dyDescent="0.25">
      <c r="A3699" s="66"/>
      <c r="B3699" s="56"/>
      <c r="C3699" s="67"/>
      <c r="D3699" s="68"/>
      <c r="E3699" s="69"/>
      <c r="F3699" s="70"/>
      <c r="G3699" s="71"/>
      <c r="H3699" s="66">
        <v>3000385</v>
      </c>
      <c r="I3699" s="67" t="s">
        <v>383</v>
      </c>
      <c r="J3699" s="72">
        <v>272.76806300000004</v>
      </c>
      <c r="K3699" s="73">
        <v>297.60723100000013</v>
      </c>
      <c r="L3699" s="73">
        <f t="shared" si="228"/>
        <v>66.946356667107665</v>
      </c>
      <c r="M3699" s="73">
        <v>22.84997140710766</v>
      </c>
      <c r="N3699" s="73">
        <v>24.377922290000004</v>
      </c>
      <c r="O3699" s="73">
        <v>19.718462970000004</v>
      </c>
      <c r="P3699" s="74">
        <f t="shared" si="229"/>
        <v>7.6778952347121066E-2</v>
      </c>
      <c r="Q3699" s="74">
        <f t="shared" si="230"/>
        <v>0.1586920235049922</v>
      </c>
      <c r="R3699" s="75">
        <f t="shared" si="231"/>
        <v>0.22494868972826684</v>
      </c>
      <c r="S3699" s="7"/>
    </row>
    <row r="3700" spans="1:19" ht="25.5" x14ac:dyDescent="0.25">
      <c r="A3700" s="66"/>
      <c r="B3700" s="56"/>
      <c r="C3700" s="67"/>
      <c r="D3700" s="68"/>
      <c r="E3700" s="69"/>
      <c r="F3700" s="70"/>
      <c r="G3700" s="71"/>
      <c r="H3700" s="66">
        <v>3000386</v>
      </c>
      <c r="I3700" s="67" t="s">
        <v>384</v>
      </c>
      <c r="J3700" s="72">
        <v>7.8248700000000007</v>
      </c>
      <c r="K3700" s="73">
        <v>19.711074</v>
      </c>
      <c r="L3700" s="73">
        <f t="shared" si="228"/>
        <v>2.0212432296260077</v>
      </c>
      <c r="M3700" s="73">
        <v>0.30291649962600786</v>
      </c>
      <c r="N3700" s="73">
        <v>0.31473596999999998</v>
      </c>
      <c r="O3700" s="73">
        <v>1.4035907599999999</v>
      </c>
      <c r="P3700" s="74">
        <f t="shared" si="229"/>
        <v>1.5367833311670782E-2</v>
      </c>
      <c r="Q3700" s="74">
        <f t="shared" si="230"/>
        <v>3.1335302664177903E-2</v>
      </c>
      <c r="R3700" s="75">
        <f t="shared" si="231"/>
        <v>0.10254353616784188</v>
      </c>
      <c r="S3700" s="7"/>
    </row>
    <row r="3701" spans="1:19" ht="51" x14ac:dyDescent="0.25">
      <c r="A3701" s="66"/>
      <c r="B3701" s="56"/>
      <c r="C3701" s="67"/>
      <c r="D3701" s="68"/>
      <c r="E3701" s="69"/>
      <c r="F3701" s="70"/>
      <c r="G3701" s="71"/>
      <c r="H3701" s="66">
        <v>3000387</v>
      </c>
      <c r="I3701" s="67" t="s">
        <v>385</v>
      </c>
      <c r="J3701" s="72">
        <v>2.7460149999999999</v>
      </c>
      <c r="K3701" s="73">
        <v>2.7908749999999998</v>
      </c>
      <c r="L3701" s="73">
        <f t="shared" si="228"/>
        <v>0.10444999999999999</v>
      </c>
      <c r="M3701" s="73">
        <v>0</v>
      </c>
      <c r="N3701" s="73">
        <v>8.1449999999999995E-2</v>
      </c>
      <c r="O3701" s="73">
        <v>2.3E-2</v>
      </c>
      <c r="P3701" s="74">
        <f t="shared" si="229"/>
        <v>0</v>
      </c>
      <c r="Q3701" s="74">
        <f t="shared" si="230"/>
        <v>2.9184395574864515E-2</v>
      </c>
      <c r="R3701" s="75">
        <f t="shared" si="231"/>
        <v>3.7425538585569039E-2</v>
      </c>
      <c r="S3701" s="7"/>
    </row>
    <row r="3702" spans="1:19" x14ac:dyDescent="0.25">
      <c r="A3702" s="66"/>
      <c r="B3702" s="56"/>
      <c r="C3702" s="67"/>
      <c r="D3702" s="68"/>
      <c r="E3702" s="69"/>
      <c r="F3702" s="70"/>
      <c r="G3702" s="71"/>
      <c r="H3702" s="66">
        <v>9000009</v>
      </c>
      <c r="I3702" s="67" t="s">
        <v>294</v>
      </c>
      <c r="J3702" s="72">
        <v>0</v>
      </c>
      <c r="K3702" s="73">
        <v>9.204753000000002</v>
      </c>
      <c r="L3702" s="73">
        <f t="shared" si="228"/>
        <v>0</v>
      </c>
      <c r="M3702" s="73">
        <v>0</v>
      </c>
      <c r="N3702" s="73">
        <v>0</v>
      </c>
      <c r="O3702" s="73">
        <v>0</v>
      </c>
      <c r="P3702" s="74">
        <f t="shared" si="229"/>
        <v>0</v>
      </c>
      <c r="Q3702" s="74">
        <f t="shared" si="230"/>
        <v>0</v>
      </c>
      <c r="R3702" s="75">
        <f t="shared" si="231"/>
        <v>0</v>
      </c>
      <c r="S3702" s="7"/>
    </row>
    <row r="3703" spans="1:19" ht="51" x14ac:dyDescent="0.25">
      <c r="A3703" s="44"/>
      <c r="B3703" s="45"/>
      <c r="C3703" s="46"/>
      <c r="D3703" s="47"/>
      <c r="E3703" s="48"/>
      <c r="F3703" s="49">
        <v>91</v>
      </c>
      <c r="G3703" s="50" t="s">
        <v>82</v>
      </c>
      <c r="H3703" s="90"/>
      <c r="I3703" s="46"/>
      <c r="J3703" s="51">
        <v>2.3042259999999999</v>
      </c>
      <c r="K3703" s="52">
        <v>19.518357000000002</v>
      </c>
      <c r="L3703" s="53">
        <f t="shared" si="228"/>
        <v>4.1578972500114499</v>
      </c>
      <c r="M3703" s="53">
        <v>1.9420000011450611E-2</v>
      </c>
      <c r="N3703" s="53">
        <v>1.8898957300000001</v>
      </c>
      <c r="O3703" s="53">
        <v>2.2485815199999997</v>
      </c>
      <c r="P3703" s="54">
        <f t="shared" si="229"/>
        <v>9.9496079569866497E-4</v>
      </c>
      <c r="Q3703" s="54">
        <f t="shared" si="230"/>
        <v>9.7821539487747383E-2</v>
      </c>
      <c r="R3703" s="55">
        <f t="shared" si="231"/>
        <v>0.21302496157906373</v>
      </c>
      <c r="S3703" s="7"/>
    </row>
    <row r="3704" spans="1:19" ht="38.25" x14ac:dyDescent="0.25">
      <c r="A3704" s="66"/>
      <c r="B3704" s="56"/>
      <c r="C3704" s="67"/>
      <c r="D3704" s="68"/>
      <c r="E3704" s="69"/>
      <c r="F3704" s="70"/>
      <c r="G3704" s="71"/>
      <c r="H3704" s="66">
        <v>3000515</v>
      </c>
      <c r="I3704" s="67" t="s">
        <v>389</v>
      </c>
      <c r="J3704" s="72">
        <v>1.0262259999999999</v>
      </c>
      <c r="K3704" s="73">
        <v>1.5089929999999998</v>
      </c>
      <c r="L3704" s="73">
        <f t="shared" si="228"/>
        <v>0.10898141001145059</v>
      </c>
      <c r="M3704" s="73">
        <v>1.9420000011450611E-2</v>
      </c>
      <c r="N3704" s="73">
        <v>3.1303369999999997E-2</v>
      </c>
      <c r="O3704" s="73">
        <v>5.825803999999999E-2</v>
      </c>
      <c r="P3704" s="74">
        <f t="shared" si="229"/>
        <v>1.286950967396841E-2</v>
      </c>
      <c r="Q3704" s="74">
        <f t="shared" si="230"/>
        <v>3.3614052557865155E-2</v>
      </c>
      <c r="R3704" s="75">
        <f t="shared" si="231"/>
        <v>7.2221282677554247E-2</v>
      </c>
      <c r="S3704" s="7"/>
    </row>
    <row r="3705" spans="1:19" x14ac:dyDescent="0.25">
      <c r="A3705" s="66"/>
      <c r="B3705" s="56"/>
      <c r="C3705" s="67"/>
      <c r="D3705" s="68"/>
      <c r="E3705" s="69"/>
      <c r="F3705" s="70"/>
      <c r="G3705" s="71"/>
      <c r="H3705" s="66">
        <v>9000009</v>
      </c>
      <c r="I3705" s="67" t="s">
        <v>294</v>
      </c>
      <c r="J3705" s="72">
        <v>1.278</v>
      </c>
      <c r="K3705" s="73">
        <v>18.009364000000001</v>
      </c>
      <c r="L3705" s="73">
        <f t="shared" si="228"/>
        <v>4.0489158399999994</v>
      </c>
      <c r="M3705" s="73">
        <v>0</v>
      </c>
      <c r="N3705" s="73">
        <v>1.8585923600000001</v>
      </c>
      <c r="O3705" s="73">
        <v>2.1903234799999995</v>
      </c>
      <c r="P3705" s="74">
        <f t="shared" si="229"/>
        <v>0</v>
      </c>
      <c r="Q3705" s="74">
        <f t="shared" si="230"/>
        <v>0.10320144342687504</v>
      </c>
      <c r="R3705" s="75">
        <f t="shared" si="231"/>
        <v>0.22482281106650956</v>
      </c>
      <c r="S3705" s="7"/>
    </row>
    <row r="3706" spans="1:19" ht="38.25" x14ac:dyDescent="0.25">
      <c r="A3706" s="44"/>
      <c r="B3706" s="45"/>
      <c r="C3706" s="46"/>
      <c r="D3706" s="47"/>
      <c r="E3706" s="48"/>
      <c r="F3706" s="49">
        <v>101</v>
      </c>
      <c r="G3706" s="50" t="s">
        <v>88</v>
      </c>
      <c r="H3706" s="90"/>
      <c r="I3706" s="46"/>
      <c r="J3706" s="51">
        <v>0</v>
      </c>
      <c r="K3706" s="52">
        <v>0.16084399999999999</v>
      </c>
      <c r="L3706" s="53">
        <f t="shared" si="228"/>
        <v>0</v>
      </c>
      <c r="M3706" s="53">
        <v>0</v>
      </c>
      <c r="N3706" s="53">
        <v>0</v>
      </c>
      <c r="O3706" s="53">
        <v>0</v>
      </c>
      <c r="P3706" s="54">
        <f t="shared" si="229"/>
        <v>0</v>
      </c>
      <c r="Q3706" s="54">
        <f t="shared" si="230"/>
        <v>0</v>
      </c>
      <c r="R3706" s="55">
        <f t="shared" si="231"/>
        <v>0</v>
      </c>
      <c r="S3706" s="7"/>
    </row>
    <row r="3707" spans="1:19" x14ac:dyDescent="0.25">
      <c r="A3707" s="66"/>
      <c r="B3707" s="56"/>
      <c r="C3707" s="67"/>
      <c r="D3707" s="68"/>
      <c r="E3707" s="69"/>
      <c r="F3707" s="70"/>
      <c r="G3707" s="71"/>
      <c r="H3707" s="66">
        <v>9000009</v>
      </c>
      <c r="I3707" s="67" t="s">
        <v>294</v>
      </c>
      <c r="J3707" s="72">
        <v>0</v>
      </c>
      <c r="K3707" s="73">
        <v>0.16084399999999999</v>
      </c>
      <c r="L3707" s="73">
        <f t="shared" si="228"/>
        <v>0</v>
      </c>
      <c r="M3707" s="73">
        <v>0</v>
      </c>
      <c r="N3707" s="73">
        <v>0</v>
      </c>
      <c r="O3707" s="73">
        <v>0</v>
      </c>
      <c r="P3707" s="74">
        <f t="shared" si="229"/>
        <v>0</v>
      </c>
      <c r="Q3707" s="74">
        <f t="shared" si="230"/>
        <v>0</v>
      </c>
      <c r="R3707" s="75">
        <f t="shared" si="231"/>
        <v>0</v>
      </c>
      <c r="S3707" s="7"/>
    </row>
    <row r="3708" spans="1:19" ht="25.5" x14ac:dyDescent="0.25">
      <c r="A3708" s="44"/>
      <c r="B3708" s="45"/>
      <c r="C3708" s="46"/>
      <c r="D3708" s="47"/>
      <c r="E3708" s="48"/>
      <c r="F3708" s="49">
        <v>104</v>
      </c>
      <c r="G3708" s="50" t="s">
        <v>142</v>
      </c>
      <c r="H3708" s="90"/>
      <c r="I3708" s="46"/>
      <c r="J3708" s="51">
        <v>2.2608469999999996</v>
      </c>
      <c r="K3708" s="52">
        <v>2.2608469999999996</v>
      </c>
      <c r="L3708" s="53">
        <f t="shared" si="228"/>
        <v>0.89818881176386034</v>
      </c>
      <c r="M3708" s="53">
        <v>0.52690881176386029</v>
      </c>
      <c r="N3708" s="53">
        <v>0.25044</v>
      </c>
      <c r="O3708" s="53">
        <v>0.12084</v>
      </c>
      <c r="P3708" s="54">
        <f t="shared" si="229"/>
        <v>0.23305814668744076</v>
      </c>
      <c r="Q3708" s="54">
        <f t="shared" si="230"/>
        <v>0.34383079074517664</v>
      </c>
      <c r="R3708" s="55">
        <f t="shared" si="231"/>
        <v>0.39727978574572292</v>
      </c>
      <c r="S3708" s="7"/>
    </row>
    <row r="3709" spans="1:19" ht="38.25" x14ac:dyDescent="0.25">
      <c r="A3709" s="66"/>
      <c r="B3709" s="56"/>
      <c r="C3709" s="67"/>
      <c r="D3709" s="68"/>
      <c r="E3709" s="69"/>
      <c r="F3709" s="70"/>
      <c r="G3709" s="71"/>
      <c r="H3709" s="66">
        <v>3000283</v>
      </c>
      <c r="I3709" s="67" t="s">
        <v>428</v>
      </c>
      <c r="J3709" s="72">
        <v>0.13131999999999999</v>
      </c>
      <c r="K3709" s="73">
        <v>0.13131999999999999</v>
      </c>
      <c r="L3709" s="73">
        <f t="shared" si="228"/>
        <v>5.2000000094994905E-2</v>
      </c>
      <c r="M3709" s="73">
        <v>2.0000000949949026E-3</v>
      </c>
      <c r="N3709" s="73">
        <v>0.05</v>
      </c>
      <c r="O3709" s="73">
        <v>0</v>
      </c>
      <c r="P3709" s="74">
        <f t="shared" si="229"/>
        <v>1.5229973309434227E-2</v>
      </c>
      <c r="Q3709" s="74">
        <f t="shared" si="230"/>
        <v>0.39597928796066789</v>
      </c>
      <c r="R3709" s="75">
        <f t="shared" si="231"/>
        <v>0.39597928796066789</v>
      </c>
      <c r="S3709" s="7"/>
    </row>
    <row r="3710" spans="1:19" ht="25.5" x14ac:dyDescent="0.25">
      <c r="A3710" s="66"/>
      <c r="B3710" s="56"/>
      <c r="C3710" s="67"/>
      <c r="D3710" s="68"/>
      <c r="E3710" s="69"/>
      <c r="F3710" s="70"/>
      <c r="G3710" s="71"/>
      <c r="H3710" s="66">
        <v>3000285</v>
      </c>
      <c r="I3710" s="67" t="s">
        <v>447</v>
      </c>
      <c r="J3710" s="72">
        <v>4.3869999999999999E-2</v>
      </c>
      <c r="K3710" s="73">
        <v>4.3869999999999999E-2</v>
      </c>
      <c r="L3710" s="73">
        <f t="shared" si="228"/>
        <v>3.9999998989515007E-4</v>
      </c>
      <c r="M3710" s="73">
        <v>3.9999998989515007E-4</v>
      </c>
      <c r="N3710" s="73">
        <v>0</v>
      </c>
      <c r="O3710" s="73">
        <v>0</v>
      </c>
      <c r="P3710" s="74">
        <f t="shared" si="229"/>
        <v>9.1178479574914543E-3</v>
      </c>
      <c r="Q3710" s="74">
        <f t="shared" si="230"/>
        <v>9.1178479574914543E-3</v>
      </c>
      <c r="R3710" s="75">
        <f t="shared" si="231"/>
        <v>9.1178479574914543E-3</v>
      </c>
      <c r="S3710" s="7"/>
    </row>
    <row r="3711" spans="1:19" ht="25.5" x14ac:dyDescent="0.25">
      <c r="A3711" s="66"/>
      <c r="B3711" s="56"/>
      <c r="C3711" s="67"/>
      <c r="D3711" s="68"/>
      <c r="E3711" s="69"/>
      <c r="F3711" s="70"/>
      <c r="G3711" s="71"/>
      <c r="H3711" s="66">
        <v>3000286</v>
      </c>
      <c r="I3711" s="67" t="s">
        <v>448</v>
      </c>
      <c r="J3711" s="72">
        <v>8.0893999999999994E-2</v>
      </c>
      <c r="K3711" s="73">
        <v>8.0893999999999994E-2</v>
      </c>
      <c r="L3711" s="73">
        <f t="shared" si="228"/>
        <v>3.9999998989515007E-4</v>
      </c>
      <c r="M3711" s="73">
        <v>3.9999998989515007E-4</v>
      </c>
      <c r="N3711" s="73">
        <v>0</v>
      </c>
      <c r="O3711" s="73">
        <v>0</v>
      </c>
      <c r="P3711" s="74">
        <f t="shared" si="229"/>
        <v>4.9447423776194785E-3</v>
      </c>
      <c r="Q3711" s="74">
        <f t="shared" si="230"/>
        <v>4.9447423776194785E-3</v>
      </c>
      <c r="R3711" s="75">
        <f t="shared" si="231"/>
        <v>4.9447423776194785E-3</v>
      </c>
      <c r="S3711" s="7"/>
    </row>
    <row r="3712" spans="1:19" ht="51" x14ac:dyDescent="0.25">
      <c r="A3712" s="66"/>
      <c r="B3712" s="56"/>
      <c r="C3712" s="67"/>
      <c r="D3712" s="68"/>
      <c r="E3712" s="69"/>
      <c r="F3712" s="70"/>
      <c r="G3712" s="71"/>
      <c r="H3712" s="66">
        <v>3000289</v>
      </c>
      <c r="I3712" s="67" t="s">
        <v>449</v>
      </c>
      <c r="J3712" s="72">
        <v>1.8973279999999997</v>
      </c>
      <c r="K3712" s="73">
        <v>1.8973279999999997</v>
      </c>
      <c r="L3712" s="73">
        <f t="shared" si="228"/>
        <v>0.84458881170928479</v>
      </c>
      <c r="M3712" s="73">
        <v>0.52330881170928478</v>
      </c>
      <c r="N3712" s="73">
        <v>0.20044000000000001</v>
      </c>
      <c r="O3712" s="73">
        <v>0.12084</v>
      </c>
      <c r="P3712" s="74">
        <f t="shared" si="229"/>
        <v>0.27581357135365359</v>
      </c>
      <c r="Q3712" s="74">
        <f t="shared" si="230"/>
        <v>0.38145687604319595</v>
      </c>
      <c r="R3712" s="75">
        <f t="shared" si="231"/>
        <v>0.44514644368779932</v>
      </c>
      <c r="S3712" s="7"/>
    </row>
    <row r="3713" spans="1:19" ht="25.5" x14ac:dyDescent="0.25">
      <c r="A3713" s="66"/>
      <c r="B3713" s="56"/>
      <c r="C3713" s="67"/>
      <c r="D3713" s="68"/>
      <c r="E3713" s="69"/>
      <c r="F3713" s="70"/>
      <c r="G3713" s="71"/>
      <c r="H3713" s="66">
        <v>3000686</v>
      </c>
      <c r="I3713" s="67" t="s">
        <v>450</v>
      </c>
      <c r="J3713" s="72">
        <v>8.4025000000000002E-2</v>
      </c>
      <c r="K3713" s="73">
        <v>8.4025000000000002E-2</v>
      </c>
      <c r="L3713" s="73">
        <f t="shared" si="228"/>
        <v>3.9999998989515007E-4</v>
      </c>
      <c r="M3713" s="73">
        <v>3.9999998989515007E-4</v>
      </c>
      <c r="N3713" s="73">
        <v>0</v>
      </c>
      <c r="O3713" s="73">
        <v>0</v>
      </c>
      <c r="P3713" s="74">
        <f t="shared" si="229"/>
        <v>4.7604878297548359E-3</v>
      </c>
      <c r="Q3713" s="74">
        <f t="shared" si="230"/>
        <v>4.7604878297548359E-3</v>
      </c>
      <c r="R3713" s="75">
        <f t="shared" si="231"/>
        <v>4.7604878297548359E-3</v>
      </c>
      <c r="S3713" s="7"/>
    </row>
    <row r="3714" spans="1:19" x14ac:dyDescent="0.25">
      <c r="A3714" s="66"/>
      <c r="B3714" s="56"/>
      <c r="C3714" s="67"/>
      <c r="D3714" s="68"/>
      <c r="E3714" s="69"/>
      <c r="F3714" s="70"/>
      <c r="G3714" s="71"/>
      <c r="H3714" s="66">
        <v>9000000</v>
      </c>
      <c r="I3714" s="67" t="s">
        <v>293</v>
      </c>
      <c r="J3714" s="72">
        <v>2.341E-2</v>
      </c>
      <c r="K3714" s="73">
        <v>2.341E-2</v>
      </c>
      <c r="L3714" s="73">
        <f t="shared" si="228"/>
        <v>3.9999998989515007E-4</v>
      </c>
      <c r="M3714" s="73">
        <v>3.9999998989515007E-4</v>
      </c>
      <c r="N3714" s="73">
        <v>0</v>
      </c>
      <c r="O3714" s="73">
        <v>0</v>
      </c>
      <c r="P3714" s="74">
        <f t="shared" si="229"/>
        <v>1.7086714647379327E-2</v>
      </c>
      <c r="Q3714" s="74">
        <f t="shared" si="230"/>
        <v>1.7086714647379327E-2</v>
      </c>
      <c r="R3714" s="75">
        <f t="shared" si="231"/>
        <v>1.7086714647379327E-2</v>
      </c>
      <c r="S3714" s="7"/>
    </row>
    <row r="3715" spans="1:19" ht="38.25" x14ac:dyDescent="0.25">
      <c r="A3715" s="44"/>
      <c r="B3715" s="45"/>
      <c r="C3715" s="46"/>
      <c r="D3715" s="47"/>
      <c r="E3715" s="48"/>
      <c r="F3715" s="49">
        <v>106</v>
      </c>
      <c r="G3715" s="50" t="s">
        <v>83</v>
      </c>
      <c r="H3715" s="90"/>
      <c r="I3715" s="46"/>
      <c r="J3715" s="51">
        <v>1.5816959999999998</v>
      </c>
      <c r="K3715" s="52">
        <v>1.6032549999999999</v>
      </c>
      <c r="L3715" s="53">
        <f t="shared" si="228"/>
        <v>0.45219012899419009</v>
      </c>
      <c r="M3715" s="53">
        <v>0.20637599899419001</v>
      </c>
      <c r="N3715" s="53">
        <v>0.13524135000000001</v>
      </c>
      <c r="O3715" s="53">
        <v>0.11057278000000001</v>
      </c>
      <c r="P3715" s="54">
        <f t="shared" si="229"/>
        <v>0.12872312825732027</v>
      </c>
      <c r="Q3715" s="54">
        <f t="shared" si="230"/>
        <v>0.21307736385926759</v>
      </c>
      <c r="R3715" s="55">
        <f t="shared" si="231"/>
        <v>0.28204504523247403</v>
      </c>
      <c r="S3715" s="7"/>
    </row>
    <row r="3716" spans="1:19" ht="51" x14ac:dyDescent="0.25">
      <c r="A3716" s="66"/>
      <c r="B3716" s="56"/>
      <c r="C3716" s="67"/>
      <c r="D3716" s="68"/>
      <c r="E3716" s="69"/>
      <c r="F3716" s="70"/>
      <c r="G3716" s="71"/>
      <c r="H3716" s="66">
        <v>3000574</v>
      </c>
      <c r="I3716" s="67" t="s">
        <v>391</v>
      </c>
      <c r="J3716" s="72">
        <v>1.5816959999999998</v>
      </c>
      <c r="K3716" s="73">
        <v>1.6032549999999999</v>
      </c>
      <c r="L3716" s="73">
        <f t="shared" si="228"/>
        <v>0.45219012899419009</v>
      </c>
      <c r="M3716" s="73">
        <v>0.20637599899419001</v>
      </c>
      <c r="N3716" s="73">
        <v>0.13524135000000001</v>
      </c>
      <c r="O3716" s="73">
        <v>0.11057278000000001</v>
      </c>
      <c r="P3716" s="74">
        <f t="shared" si="229"/>
        <v>0.12872312825732027</v>
      </c>
      <c r="Q3716" s="74">
        <f t="shared" si="230"/>
        <v>0.21307736385926759</v>
      </c>
      <c r="R3716" s="75">
        <f t="shared" si="231"/>
        <v>0.28204504523247403</v>
      </c>
      <c r="S3716" s="7"/>
    </row>
    <row r="3717" spans="1:19" ht="38.25" x14ac:dyDescent="0.25">
      <c r="A3717" s="44"/>
      <c r="B3717" s="45"/>
      <c r="C3717" s="46"/>
      <c r="D3717" s="47"/>
      <c r="E3717" s="48"/>
      <c r="F3717" s="49">
        <v>107</v>
      </c>
      <c r="G3717" s="50" t="s">
        <v>84</v>
      </c>
      <c r="H3717" s="90"/>
      <c r="I3717" s="46"/>
      <c r="J3717" s="51">
        <v>3.5085920000000002</v>
      </c>
      <c r="K3717" s="52">
        <v>4.4546729999999997</v>
      </c>
      <c r="L3717" s="53">
        <f t="shared" si="228"/>
        <v>1.4082011116445732</v>
      </c>
      <c r="M3717" s="53">
        <v>0.34264504164457321</v>
      </c>
      <c r="N3717" s="53">
        <v>7.7648520000000013E-2</v>
      </c>
      <c r="O3717" s="53">
        <v>0.98790754999999986</v>
      </c>
      <c r="P3717" s="54">
        <f t="shared" si="229"/>
        <v>7.6918113101584168E-2</v>
      </c>
      <c r="Q3717" s="54">
        <f t="shared" si="230"/>
        <v>9.4348914419660715E-2</v>
      </c>
      <c r="R3717" s="55">
        <f t="shared" si="231"/>
        <v>0.31611772887585088</v>
      </c>
      <c r="S3717" s="7"/>
    </row>
    <row r="3718" spans="1:19" ht="38.25" x14ac:dyDescent="0.25">
      <c r="A3718" s="66"/>
      <c r="B3718" s="56"/>
      <c r="C3718" s="67"/>
      <c r="D3718" s="68"/>
      <c r="E3718" s="69"/>
      <c r="F3718" s="70"/>
      <c r="G3718" s="71"/>
      <c r="H3718" s="66">
        <v>3000546</v>
      </c>
      <c r="I3718" s="67" t="s">
        <v>396</v>
      </c>
      <c r="J3718" s="72">
        <v>3.5085920000000002</v>
      </c>
      <c r="K3718" s="73">
        <v>3.5085920000000002</v>
      </c>
      <c r="L3718" s="73">
        <f t="shared" si="228"/>
        <v>0.65342926164457316</v>
      </c>
      <c r="M3718" s="73">
        <v>0.34264504164457321</v>
      </c>
      <c r="N3718" s="73">
        <v>7.7648520000000013E-2</v>
      </c>
      <c r="O3718" s="73">
        <v>0.2331357</v>
      </c>
      <c r="P3718" s="74">
        <f t="shared" si="229"/>
        <v>9.7658844814265441E-2</v>
      </c>
      <c r="Q3718" s="74">
        <f t="shared" si="230"/>
        <v>0.11978980789005196</v>
      </c>
      <c r="R3718" s="75">
        <f t="shared" si="231"/>
        <v>0.18623688979641209</v>
      </c>
      <c r="S3718" s="7"/>
    </row>
    <row r="3719" spans="1:19" x14ac:dyDescent="0.25">
      <c r="A3719" s="66"/>
      <c r="B3719" s="56"/>
      <c r="C3719" s="67"/>
      <c r="D3719" s="68"/>
      <c r="E3719" s="69"/>
      <c r="F3719" s="70"/>
      <c r="G3719" s="71"/>
      <c r="H3719" s="66">
        <v>9000009</v>
      </c>
      <c r="I3719" s="67" t="s">
        <v>294</v>
      </c>
      <c r="J3719" s="72">
        <v>0</v>
      </c>
      <c r="K3719" s="73">
        <v>0.94608099999999995</v>
      </c>
      <c r="L3719" s="73">
        <f t="shared" ref="L3719:L3782" si="232">SUM(M3719,N3719,O3719)</f>
        <v>0.75477184999999991</v>
      </c>
      <c r="M3719" s="73">
        <v>0</v>
      </c>
      <c r="N3719" s="73">
        <v>0</v>
      </c>
      <c r="O3719" s="73">
        <v>0.75477184999999991</v>
      </c>
      <c r="P3719" s="74">
        <f t="shared" ref="P3719:P3782" si="233">IFERROR(M3719/K3719,0)</f>
        <v>0</v>
      </c>
      <c r="Q3719" s="74">
        <f t="shared" ref="Q3719:Q3782" si="234">IFERROR(SUM(M3719,N3719)/K3719,0)</f>
        <v>0</v>
      </c>
      <c r="R3719" s="75">
        <f t="shared" ref="R3719:R3782" si="235">IFERROR(SUM(M3719,N3719,O3719)/K3719,0)</f>
        <v>0.79778776870056578</v>
      </c>
      <c r="S3719" s="7"/>
    </row>
    <row r="3720" spans="1:19" ht="25.5" x14ac:dyDescent="0.25">
      <c r="A3720" s="44"/>
      <c r="B3720" s="45"/>
      <c r="C3720" s="46"/>
      <c r="D3720" s="47"/>
      <c r="E3720" s="48"/>
      <c r="F3720" s="49">
        <v>121</v>
      </c>
      <c r="G3720" s="50" t="s">
        <v>159</v>
      </c>
      <c r="H3720" s="90"/>
      <c r="I3720" s="46"/>
      <c r="J3720" s="51">
        <v>6.3323000000000004E-2</v>
      </c>
      <c r="K3720" s="52">
        <v>6.332299999999999E-2</v>
      </c>
      <c r="L3720" s="53">
        <f t="shared" si="232"/>
        <v>3.7215E-3</v>
      </c>
      <c r="M3720" s="53">
        <v>0</v>
      </c>
      <c r="N3720" s="53">
        <v>0</v>
      </c>
      <c r="O3720" s="53">
        <v>3.7215E-3</v>
      </c>
      <c r="P3720" s="54">
        <f t="shared" si="233"/>
        <v>0</v>
      </c>
      <c r="Q3720" s="54">
        <f t="shared" si="234"/>
        <v>0</v>
      </c>
      <c r="R3720" s="55">
        <f t="shared" si="235"/>
        <v>5.8770115124046562E-2</v>
      </c>
      <c r="S3720" s="7"/>
    </row>
    <row r="3721" spans="1:19" ht="38.25" x14ac:dyDescent="0.25">
      <c r="A3721" s="66"/>
      <c r="B3721" s="56"/>
      <c r="C3721" s="67"/>
      <c r="D3721" s="68"/>
      <c r="E3721" s="69"/>
      <c r="F3721" s="70"/>
      <c r="G3721" s="71"/>
      <c r="H3721" s="66">
        <v>3000633</v>
      </c>
      <c r="I3721" s="67" t="s">
        <v>464</v>
      </c>
      <c r="J3721" s="72">
        <v>6.3323000000000004E-2</v>
      </c>
      <c r="K3721" s="73">
        <v>6.332299999999999E-2</v>
      </c>
      <c r="L3721" s="73">
        <f t="shared" si="232"/>
        <v>3.7215E-3</v>
      </c>
      <c r="M3721" s="73">
        <v>0</v>
      </c>
      <c r="N3721" s="73">
        <v>0</v>
      </c>
      <c r="O3721" s="73">
        <v>3.7215E-3</v>
      </c>
      <c r="P3721" s="74">
        <f t="shared" si="233"/>
        <v>0</v>
      </c>
      <c r="Q3721" s="74">
        <f t="shared" si="234"/>
        <v>0</v>
      </c>
      <c r="R3721" s="75">
        <f t="shared" si="235"/>
        <v>5.8770115124046562E-2</v>
      </c>
      <c r="S3721" s="7"/>
    </row>
    <row r="3722" spans="1:19" ht="38.25" x14ac:dyDescent="0.25">
      <c r="A3722" s="44"/>
      <c r="B3722" s="45"/>
      <c r="C3722" s="46"/>
      <c r="D3722" s="47"/>
      <c r="E3722" s="48"/>
      <c r="F3722" s="49">
        <v>129</v>
      </c>
      <c r="G3722" s="50" t="s">
        <v>143</v>
      </c>
      <c r="H3722" s="90"/>
      <c r="I3722" s="46"/>
      <c r="J3722" s="51">
        <v>0</v>
      </c>
      <c r="K3722" s="52">
        <v>0.299348</v>
      </c>
      <c r="L3722" s="53">
        <f t="shared" si="232"/>
        <v>0</v>
      </c>
      <c r="M3722" s="53">
        <v>0</v>
      </c>
      <c r="N3722" s="53">
        <v>0</v>
      </c>
      <c r="O3722" s="53">
        <v>0</v>
      </c>
      <c r="P3722" s="54">
        <f t="shared" si="233"/>
        <v>0</v>
      </c>
      <c r="Q3722" s="54">
        <f t="shared" si="234"/>
        <v>0</v>
      </c>
      <c r="R3722" s="55">
        <f t="shared" si="235"/>
        <v>0</v>
      </c>
      <c r="S3722" s="7"/>
    </row>
    <row r="3723" spans="1:19" ht="38.25" x14ac:dyDescent="0.25">
      <c r="A3723" s="66"/>
      <c r="B3723" s="56"/>
      <c r="C3723" s="67"/>
      <c r="D3723" s="68"/>
      <c r="E3723" s="69"/>
      <c r="F3723" s="70"/>
      <c r="G3723" s="71"/>
      <c r="H3723" s="66">
        <v>3000688</v>
      </c>
      <c r="I3723" s="67" t="s">
        <v>429</v>
      </c>
      <c r="J3723" s="72">
        <v>0</v>
      </c>
      <c r="K3723" s="73">
        <v>0.15690999999999999</v>
      </c>
      <c r="L3723" s="73">
        <f t="shared" si="232"/>
        <v>0</v>
      </c>
      <c r="M3723" s="73">
        <v>0</v>
      </c>
      <c r="N3723" s="73">
        <v>0</v>
      </c>
      <c r="O3723" s="73">
        <v>0</v>
      </c>
      <c r="P3723" s="74">
        <f t="shared" si="233"/>
        <v>0</v>
      </c>
      <c r="Q3723" s="74">
        <f t="shared" si="234"/>
        <v>0</v>
      </c>
      <c r="R3723" s="75">
        <f t="shared" si="235"/>
        <v>0</v>
      </c>
      <c r="S3723" s="7"/>
    </row>
    <row r="3724" spans="1:19" ht="25.5" x14ac:dyDescent="0.25">
      <c r="A3724" s="66"/>
      <c r="B3724" s="56"/>
      <c r="C3724" s="67"/>
      <c r="D3724" s="68"/>
      <c r="E3724" s="69"/>
      <c r="F3724" s="70"/>
      <c r="G3724" s="71"/>
      <c r="H3724" s="66">
        <v>3000689</v>
      </c>
      <c r="I3724" s="67" t="s">
        <v>430</v>
      </c>
      <c r="J3724" s="72">
        <v>0</v>
      </c>
      <c r="K3724" s="73">
        <v>0.14243800000000001</v>
      </c>
      <c r="L3724" s="73">
        <f t="shared" si="232"/>
        <v>0</v>
      </c>
      <c r="M3724" s="73">
        <v>0</v>
      </c>
      <c r="N3724" s="73">
        <v>0</v>
      </c>
      <c r="O3724" s="73">
        <v>0</v>
      </c>
      <c r="P3724" s="74">
        <f t="shared" si="233"/>
        <v>0</v>
      </c>
      <c r="Q3724" s="74">
        <f t="shared" si="234"/>
        <v>0</v>
      </c>
      <c r="R3724" s="75">
        <f t="shared" si="235"/>
        <v>0</v>
      </c>
      <c r="S3724" s="7"/>
    </row>
    <row r="3725" spans="1:19" ht="38.25" x14ac:dyDescent="0.25">
      <c r="A3725" s="44"/>
      <c r="B3725" s="45"/>
      <c r="C3725" s="46"/>
      <c r="D3725" s="47"/>
      <c r="E3725" s="48"/>
      <c r="F3725" s="49">
        <v>130</v>
      </c>
      <c r="G3725" s="50" t="s">
        <v>160</v>
      </c>
      <c r="H3725" s="90"/>
      <c r="I3725" s="46"/>
      <c r="J3725" s="51">
        <v>0.1</v>
      </c>
      <c r="K3725" s="52">
        <v>0.1</v>
      </c>
      <c r="L3725" s="53">
        <f t="shared" si="232"/>
        <v>0</v>
      </c>
      <c r="M3725" s="53">
        <v>0</v>
      </c>
      <c r="N3725" s="53">
        <v>0</v>
      </c>
      <c r="O3725" s="53">
        <v>0</v>
      </c>
      <c r="P3725" s="54">
        <f t="shared" si="233"/>
        <v>0</v>
      </c>
      <c r="Q3725" s="54">
        <f t="shared" si="234"/>
        <v>0</v>
      </c>
      <c r="R3725" s="55">
        <f t="shared" si="235"/>
        <v>0</v>
      </c>
      <c r="S3725" s="7"/>
    </row>
    <row r="3726" spans="1:19" x14ac:dyDescent="0.25">
      <c r="A3726" s="66"/>
      <c r="B3726" s="56"/>
      <c r="C3726" s="67"/>
      <c r="D3726" s="68"/>
      <c r="E3726" s="69"/>
      <c r="F3726" s="70"/>
      <c r="G3726" s="71"/>
      <c r="H3726" s="66">
        <v>3000001</v>
      </c>
      <c r="I3726" s="67" t="s">
        <v>283</v>
      </c>
      <c r="J3726" s="72">
        <v>0.1</v>
      </c>
      <c r="K3726" s="73">
        <v>0.1</v>
      </c>
      <c r="L3726" s="73">
        <f t="shared" si="232"/>
        <v>0</v>
      </c>
      <c r="M3726" s="73">
        <v>0</v>
      </c>
      <c r="N3726" s="73">
        <v>0</v>
      </c>
      <c r="O3726" s="73">
        <v>0</v>
      </c>
      <c r="P3726" s="74">
        <f t="shared" si="233"/>
        <v>0</v>
      </c>
      <c r="Q3726" s="74">
        <f t="shared" si="234"/>
        <v>0</v>
      </c>
      <c r="R3726" s="75">
        <f t="shared" si="235"/>
        <v>0</v>
      </c>
      <c r="S3726" s="7"/>
    </row>
    <row r="3727" spans="1:19" x14ac:dyDescent="0.25">
      <c r="A3727" s="44"/>
      <c r="B3727" s="45"/>
      <c r="C3727" s="46"/>
      <c r="D3727" s="47"/>
      <c r="E3727" s="48"/>
      <c r="F3727" s="49">
        <v>131</v>
      </c>
      <c r="G3727" s="50" t="s">
        <v>144</v>
      </c>
      <c r="H3727" s="90"/>
      <c r="I3727" s="46"/>
      <c r="J3727" s="51">
        <v>0.82593800000000006</v>
      </c>
      <c r="K3727" s="52">
        <v>1.2623700000000002</v>
      </c>
      <c r="L3727" s="53">
        <f t="shared" si="232"/>
        <v>0.19284099886130729</v>
      </c>
      <c r="M3727" s="53">
        <v>7.1687998861307278E-2</v>
      </c>
      <c r="N3727" s="53">
        <v>6.1586000000000009E-2</v>
      </c>
      <c r="O3727" s="53">
        <v>5.9567000000000002E-2</v>
      </c>
      <c r="P3727" s="54">
        <f t="shared" si="233"/>
        <v>5.6788420876056359E-2</v>
      </c>
      <c r="Q3727" s="54">
        <f t="shared" si="234"/>
        <v>0.1055744344853785</v>
      </c>
      <c r="R3727" s="55">
        <f t="shared" si="235"/>
        <v>0.15276107548603599</v>
      </c>
      <c r="S3727" s="7"/>
    </row>
    <row r="3728" spans="1:19" x14ac:dyDescent="0.25">
      <c r="A3728" s="66"/>
      <c r="B3728" s="56"/>
      <c r="C3728" s="67"/>
      <c r="D3728" s="68"/>
      <c r="E3728" s="69"/>
      <c r="F3728" s="70"/>
      <c r="G3728" s="71"/>
      <c r="H3728" s="66">
        <v>3000001</v>
      </c>
      <c r="I3728" s="67" t="s">
        <v>283</v>
      </c>
      <c r="J3728" s="72">
        <v>0.12765199999999999</v>
      </c>
      <c r="K3728" s="73">
        <v>0.17357199999999998</v>
      </c>
      <c r="L3728" s="73">
        <f t="shared" si="232"/>
        <v>3.6690999703463165E-2</v>
      </c>
      <c r="M3728" s="73">
        <v>1.4920999703463167E-2</v>
      </c>
      <c r="N3728" s="73">
        <v>1.1803000000000001E-2</v>
      </c>
      <c r="O3728" s="73">
        <v>9.9669999999999984E-3</v>
      </c>
      <c r="P3728" s="74">
        <f t="shared" si="233"/>
        <v>8.5964324334934034E-2</v>
      </c>
      <c r="Q3728" s="74">
        <f t="shared" si="234"/>
        <v>0.1539649235099162</v>
      </c>
      <c r="R3728" s="75">
        <f t="shared" si="235"/>
        <v>0.21138777973096565</v>
      </c>
      <c r="S3728" s="7"/>
    </row>
    <row r="3729" spans="1:19" ht="25.5" x14ac:dyDescent="0.25">
      <c r="A3729" s="66"/>
      <c r="B3729" s="56"/>
      <c r="C3729" s="67"/>
      <c r="D3729" s="68"/>
      <c r="E3729" s="69"/>
      <c r="F3729" s="70"/>
      <c r="G3729" s="71"/>
      <c r="H3729" s="66">
        <v>3000698</v>
      </c>
      <c r="I3729" s="67" t="s">
        <v>431</v>
      </c>
      <c r="J3729" s="72">
        <v>5.1848000000000005E-2</v>
      </c>
      <c r="K3729" s="73">
        <v>5.1848000000000005E-2</v>
      </c>
      <c r="L3729" s="73">
        <f t="shared" si="232"/>
        <v>1.3282000003635884E-2</v>
      </c>
      <c r="M3729" s="73">
        <v>4.9540000036358833E-3</v>
      </c>
      <c r="N3729" s="73">
        <v>4.1720000000000004E-3</v>
      </c>
      <c r="O3729" s="73">
        <v>4.156E-3</v>
      </c>
      <c r="P3729" s="74">
        <f t="shared" si="233"/>
        <v>9.5548526532091546E-2</v>
      </c>
      <c r="Q3729" s="74">
        <f t="shared" si="234"/>
        <v>0.17601450400470381</v>
      </c>
      <c r="R3729" s="75">
        <f t="shared" si="235"/>
        <v>0.25617188712459271</v>
      </c>
      <c r="S3729" s="7"/>
    </row>
    <row r="3730" spans="1:19" ht="38.25" x14ac:dyDescent="0.25">
      <c r="A3730" s="66"/>
      <c r="B3730" s="56"/>
      <c r="C3730" s="67"/>
      <c r="D3730" s="68"/>
      <c r="E3730" s="69"/>
      <c r="F3730" s="70"/>
      <c r="G3730" s="71"/>
      <c r="H3730" s="66">
        <v>3000699</v>
      </c>
      <c r="I3730" s="67" t="s">
        <v>432</v>
      </c>
      <c r="J3730" s="72">
        <v>8.8459999999999997E-2</v>
      </c>
      <c r="K3730" s="73">
        <v>8.8459999999999997E-2</v>
      </c>
      <c r="L3730" s="73">
        <f t="shared" si="232"/>
        <v>2.2456999879631213E-2</v>
      </c>
      <c r="M3730" s="73">
        <v>8.0049998796312138E-3</v>
      </c>
      <c r="N3730" s="73">
        <v>7.2410000000000009E-3</v>
      </c>
      <c r="O3730" s="73">
        <v>7.2109999999999995E-3</v>
      </c>
      <c r="P3730" s="74">
        <f t="shared" si="233"/>
        <v>9.0492876776296791E-2</v>
      </c>
      <c r="Q3730" s="74">
        <f t="shared" si="234"/>
        <v>0.17234908297118715</v>
      </c>
      <c r="R3730" s="75">
        <f t="shared" si="235"/>
        <v>0.25386615283327169</v>
      </c>
      <c r="S3730" s="7"/>
    </row>
    <row r="3731" spans="1:19" ht="25.5" x14ac:dyDescent="0.25">
      <c r="A3731" s="66"/>
      <c r="B3731" s="56"/>
      <c r="C3731" s="67"/>
      <c r="D3731" s="68"/>
      <c r="E3731" s="69"/>
      <c r="F3731" s="70"/>
      <c r="G3731" s="71"/>
      <c r="H3731" s="66">
        <v>3000700</v>
      </c>
      <c r="I3731" s="67" t="s">
        <v>433</v>
      </c>
      <c r="J3731" s="72">
        <v>0.19307200000000002</v>
      </c>
      <c r="K3731" s="73">
        <v>0.27765600000000001</v>
      </c>
      <c r="L3731" s="73">
        <f t="shared" si="232"/>
        <v>3.4676999662239104E-2</v>
      </c>
      <c r="M3731" s="73">
        <v>1.2606999662239105E-2</v>
      </c>
      <c r="N3731" s="73">
        <v>1.1054999999999999E-2</v>
      </c>
      <c r="O3731" s="73">
        <v>1.1015E-2</v>
      </c>
      <c r="P3731" s="74">
        <f t="shared" si="233"/>
        <v>4.5405104381821763E-2</v>
      </c>
      <c r="Q3731" s="74">
        <f t="shared" si="234"/>
        <v>8.5220559477335631E-2</v>
      </c>
      <c r="R3731" s="75">
        <f t="shared" si="235"/>
        <v>0.12489195141556135</v>
      </c>
      <c r="S3731" s="7"/>
    </row>
    <row r="3732" spans="1:19" ht="51" x14ac:dyDescent="0.25">
      <c r="A3732" s="66"/>
      <c r="B3732" s="56"/>
      <c r="C3732" s="67"/>
      <c r="D3732" s="68"/>
      <c r="E3732" s="69"/>
      <c r="F3732" s="70"/>
      <c r="G3732" s="71"/>
      <c r="H3732" s="66">
        <v>3000701</v>
      </c>
      <c r="I3732" s="67" t="s">
        <v>434</v>
      </c>
      <c r="J3732" s="72">
        <v>7.4751999999999999E-2</v>
      </c>
      <c r="K3732" s="73">
        <v>0.15933600000000001</v>
      </c>
      <c r="L3732" s="73">
        <f t="shared" si="232"/>
        <v>1.8866999931404366E-2</v>
      </c>
      <c r="M3732" s="73">
        <v>6.5459999314043671E-3</v>
      </c>
      <c r="N3732" s="73">
        <v>6.1709999999999994E-3</v>
      </c>
      <c r="O3732" s="73">
        <v>6.1500000000000001E-3</v>
      </c>
      <c r="P3732" s="74">
        <f t="shared" si="233"/>
        <v>4.1082993996362199E-2</v>
      </c>
      <c r="Q3732" s="74">
        <f t="shared" si="234"/>
        <v>7.9812471327285528E-2</v>
      </c>
      <c r="R3732" s="75">
        <f t="shared" si="235"/>
        <v>0.11841015170083576</v>
      </c>
      <c r="S3732" s="7"/>
    </row>
    <row r="3733" spans="1:19" ht="25.5" x14ac:dyDescent="0.25">
      <c r="A3733" s="66"/>
      <c r="B3733" s="56"/>
      <c r="C3733" s="67"/>
      <c r="D3733" s="68"/>
      <c r="E3733" s="69"/>
      <c r="F3733" s="70"/>
      <c r="G3733" s="71"/>
      <c r="H3733" s="66">
        <v>3000702</v>
      </c>
      <c r="I3733" s="67" t="s">
        <v>435</v>
      </c>
      <c r="J3733" s="72">
        <v>0.115102</v>
      </c>
      <c r="K3733" s="73">
        <v>0.33644600000000002</v>
      </c>
      <c r="L3733" s="73">
        <f t="shared" si="232"/>
        <v>2.2283999969030265E-2</v>
      </c>
      <c r="M3733" s="73">
        <v>8.4839999690302648E-3</v>
      </c>
      <c r="N3733" s="73">
        <v>6.9119999999999997E-3</v>
      </c>
      <c r="O3733" s="73">
        <v>6.888E-3</v>
      </c>
      <c r="P3733" s="74">
        <f t="shared" si="233"/>
        <v>2.5216527968917046E-2</v>
      </c>
      <c r="Q3733" s="74">
        <f t="shared" si="234"/>
        <v>4.5760686615475478E-2</v>
      </c>
      <c r="R3733" s="75">
        <f t="shared" si="235"/>
        <v>6.6233511377844473E-2</v>
      </c>
      <c r="S3733" s="7"/>
    </row>
    <row r="3734" spans="1:19" x14ac:dyDescent="0.25">
      <c r="A3734" s="66"/>
      <c r="B3734" s="56"/>
      <c r="C3734" s="67"/>
      <c r="D3734" s="68"/>
      <c r="E3734" s="69"/>
      <c r="F3734" s="70"/>
      <c r="G3734" s="71"/>
      <c r="H3734" s="66">
        <v>9000000</v>
      </c>
      <c r="I3734" s="67" t="s">
        <v>293</v>
      </c>
      <c r="J3734" s="72">
        <v>0.17505199999999999</v>
      </c>
      <c r="K3734" s="73">
        <v>0.17505199999999999</v>
      </c>
      <c r="L3734" s="73">
        <f t="shared" si="232"/>
        <v>4.4582999711903278E-2</v>
      </c>
      <c r="M3734" s="73">
        <v>1.6170999711903278E-2</v>
      </c>
      <c r="N3734" s="73">
        <v>1.4232000000000002E-2</v>
      </c>
      <c r="O3734" s="73">
        <v>1.418E-2</v>
      </c>
      <c r="P3734" s="74">
        <f t="shared" si="233"/>
        <v>9.237826309841235E-2</v>
      </c>
      <c r="Q3734" s="74">
        <f t="shared" si="234"/>
        <v>0.17367981920745426</v>
      </c>
      <c r="R3734" s="75">
        <f t="shared" si="235"/>
        <v>0.2546843207270027</v>
      </c>
      <c r="S3734" s="7"/>
    </row>
    <row r="3735" spans="1:19" x14ac:dyDescent="0.25">
      <c r="A3735" s="44"/>
      <c r="B3735" s="45"/>
      <c r="C3735" s="46"/>
      <c r="D3735" s="47">
        <v>460</v>
      </c>
      <c r="E3735" s="48" t="s">
        <v>245</v>
      </c>
      <c r="F3735" s="49"/>
      <c r="G3735" s="50"/>
      <c r="H3735" s="90"/>
      <c r="I3735" s="46"/>
      <c r="J3735" s="51">
        <v>197.42498000000009</v>
      </c>
      <c r="K3735" s="52">
        <v>218.01147100000011</v>
      </c>
      <c r="L3735" s="53">
        <f t="shared" si="232"/>
        <v>42.528601437702619</v>
      </c>
      <c r="M3735" s="53">
        <v>13.904896857702624</v>
      </c>
      <c r="N3735" s="53">
        <v>13.6983491</v>
      </c>
      <c r="O3735" s="53">
        <v>14.925355479999995</v>
      </c>
      <c r="P3735" s="54">
        <f t="shared" si="233"/>
        <v>6.3780574452903985E-2</v>
      </c>
      <c r="Q3735" s="54">
        <f t="shared" si="234"/>
        <v>0.12661373197973885</v>
      </c>
      <c r="R3735" s="55">
        <f t="shared" si="235"/>
        <v>0.19507506298924335</v>
      </c>
      <c r="S3735" s="7"/>
    </row>
    <row r="3736" spans="1:19" x14ac:dyDescent="0.25">
      <c r="A3736" s="44"/>
      <c r="B3736" s="45"/>
      <c r="C3736" s="46"/>
      <c r="D3736" s="47"/>
      <c r="E3736" s="48"/>
      <c r="F3736" s="49">
        <v>1</v>
      </c>
      <c r="G3736" s="50" t="s">
        <v>136</v>
      </c>
      <c r="H3736" s="90"/>
      <c r="I3736" s="46"/>
      <c r="J3736" s="51">
        <v>15.825277999999999</v>
      </c>
      <c r="K3736" s="52">
        <v>15.976113999999999</v>
      </c>
      <c r="L3736" s="53">
        <f t="shared" si="232"/>
        <v>3.6154246429851291</v>
      </c>
      <c r="M3736" s="53">
        <v>1.1860656629851292</v>
      </c>
      <c r="N3736" s="53">
        <v>1.20845987</v>
      </c>
      <c r="O3736" s="53">
        <v>1.22089911</v>
      </c>
      <c r="P3736" s="54">
        <f t="shared" si="233"/>
        <v>7.4239934879353597E-2</v>
      </c>
      <c r="Q3736" s="54">
        <f t="shared" si="234"/>
        <v>0.14988160030562683</v>
      </c>
      <c r="R3736" s="55">
        <f t="shared" si="235"/>
        <v>0.22630188060658113</v>
      </c>
      <c r="S3736" s="7"/>
    </row>
    <row r="3737" spans="1:19" x14ac:dyDescent="0.25">
      <c r="A3737" s="66"/>
      <c r="B3737" s="56"/>
      <c r="C3737" s="67"/>
      <c r="D3737" s="68"/>
      <c r="E3737" s="69"/>
      <c r="F3737" s="70"/>
      <c r="G3737" s="71"/>
      <c r="H3737" s="66">
        <v>3000001</v>
      </c>
      <c r="I3737" s="67" t="s">
        <v>283</v>
      </c>
      <c r="J3737" s="72">
        <v>1.1159319999999997</v>
      </c>
      <c r="K3737" s="73">
        <v>1.1669709999999998</v>
      </c>
      <c r="L3737" s="73">
        <f t="shared" si="232"/>
        <v>0.23420053951938452</v>
      </c>
      <c r="M3737" s="73">
        <v>7.6878539519384503E-2</v>
      </c>
      <c r="N3737" s="73">
        <v>7.1577059999999998E-2</v>
      </c>
      <c r="O3737" s="73">
        <v>8.5744940000000019E-2</v>
      </c>
      <c r="P3737" s="74">
        <f t="shared" si="233"/>
        <v>6.5878706085570699E-2</v>
      </c>
      <c r="Q3737" s="74">
        <f t="shared" si="234"/>
        <v>0.12721447192722402</v>
      </c>
      <c r="R3737" s="75">
        <f t="shared" si="235"/>
        <v>0.20069096791555624</v>
      </c>
      <c r="S3737" s="7"/>
    </row>
    <row r="3738" spans="1:19" x14ac:dyDescent="0.25">
      <c r="A3738" s="66"/>
      <c r="B3738" s="56"/>
      <c r="C3738" s="67"/>
      <c r="D3738" s="68"/>
      <c r="E3738" s="69"/>
      <c r="F3738" s="70"/>
      <c r="G3738" s="71"/>
      <c r="H3738" s="66">
        <v>3033254</v>
      </c>
      <c r="I3738" s="67" t="s">
        <v>408</v>
      </c>
      <c r="J3738" s="72">
        <v>1.1025749999999999</v>
      </c>
      <c r="K3738" s="73">
        <v>1.1025749999999999</v>
      </c>
      <c r="L3738" s="73">
        <f t="shared" si="232"/>
        <v>0.23580033161314268</v>
      </c>
      <c r="M3738" s="73">
        <v>7.7729511613142677E-2</v>
      </c>
      <c r="N3738" s="73">
        <v>8.0544649999999995E-2</v>
      </c>
      <c r="O3738" s="73">
        <v>7.7526170000000005E-2</v>
      </c>
      <c r="P3738" s="74">
        <f t="shared" si="233"/>
        <v>7.0498162585894558E-2</v>
      </c>
      <c r="Q3738" s="74">
        <f t="shared" si="234"/>
        <v>0.14354956498482432</v>
      </c>
      <c r="R3738" s="75">
        <f t="shared" si="235"/>
        <v>0.21386330327927144</v>
      </c>
      <c r="S3738" s="7"/>
    </row>
    <row r="3739" spans="1:19" x14ac:dyDescent="0.25">
      <c r="A3739" s="66"/>
      <c r="B3739" s="56"/>
      <c r="C3739" s="67"/>
      <c r="D3739" s="68"/>
      <c r="E3739" s="69"/>
      <c r="F3739" s="70"/>
      <c r="G3739" s="71"/>
      <c r="H3739" s="66">
        <v>3033255</v>
      </c>
      <c r="I3739" s="67" t="s">
        <v>409</v>
      </c>
      <c r="J3739" s="72">
        <v>0.38638</v>
      </c>
      <c r="K3739" s="73">
        <v>0.40305000000000002</v>
      </c>
      <c r="L3739" s="73">
        <f t="shared" si="232"/>
        <v>6.4295119686854335E-2</v>
      </c>
      <c r="M3739" s="73">
        <v>2.0026039686854347E-2</v>
      </c>
      <c r="N3739" s="73">
        <v>2.1722039999999998E-2</v>
      </c>
      <c r="O3739" s="73">
        <v>2.2547039999999997E-2</v>
      </c>
      <c r="P3739" s="74">
        <f t="shared" si="233"/>
        <v>4.968624162474717E-2</v>
      </c>
      <c r="Q3739" s="74">
        <f t="shared" si="234"/>
        <v>0.10358039867722203</v>
      </c>
      <c r="R3739" s="75">
        <f t="shared" si="235"/>
        <v>0.15952144817480296</v>
      </c>
      <c r="S3739" s="7"/>
    </row>
    <row r="3740" spans="1:19" ht="25.5" x14ac:dyDescent="0.25">
      <c r="A3740" s="66"/>
      <c r="B3740" s="56"/>
      <c r="C3740" s="67"/>
      <c r="D3740" s="68"/>
      <c r="E3740" s="69"/>
      <c r="F3740" s="70"/>
      <c r="G3740" s="71"/>
      <c r="H3740" s="66">
        <v>3033256</v>
      </c>
      <c r="I3740" s="67" t="s">
        <v>410</v>
      </c>
      <c r="J3740" s="72">
        <v>6.94E-3</v>
      </c>
      <c r="K3740" s="73">
        <v>6.0067000000000002E-2</v>
      </c>
      <c r="L3740" s="73">
        <f t="shared" si="232"/>
        <v>0</v>
      </c>
      <c r="M3740" s="73">
        <v>0</v>
      </c>
      <c r="N3740" s="73">
        <v>0</v>
      </c>
      <c r="O3740" s="73">
        <v>0</v>
      </c>
      <c r="P3740" s="74">
        <f t="shared" si="233"/>
        <v>0</v>
      </c>
      <c r="Q3740" s="74">
        <f t="shared" si="234"/>
        <v>0</v>
      </c>
      <c r="R3740" s="75">
        <f t="shared" si="235"/>
        <v>0</v>
      </c>
      <c r="S3740" s="7"/>
    </row>
    <row r="3741" spans="1:19" ht="25.5" x14ac:dyDescent="0.25">
      <c r="A3741" s="66"/>
      <c r="B3741" s="56"/>
      <c r="C3741" s="67"/>
      <c r="D3741" s="68"/>
      <c r="E3741" s="69"/>
      <c r="F3741" s="70"/>
      <c r="G3741" s="71"/>
      <c r="H3741" s="66">
        <v>3033311</v>
      </c>
      <c r="I3741" s="67" t="s">
        <v>411</v>
      </c>
      <c r="J3741" s="72">
        <v>10.259812</v>
      </c>
      <c r="K3741" s="73">
        <v>10.259812</v>
      </c>
      <c r="L3741" s="73">
        <f t="shared" si="232"/>
        <v>2.4492085717315679</v>
      </c>
      <c r="M3741" s="73">
        <v>0.78778703173156828</v>
      </c>
      <c r="N3741" s="73">
        <v>0.83074258000000001</v>
      </c>
      <c r="O3741" s="73">
        <v>0.83067895999999986</v>
      </c>
      <c r="P3741" s="74">
        <f t="shared" si="233"/>
        <v>7.6783768721256127E-2</v>
      </c>
      <c r="Q3741" s="74">
        <f t="shared" si="234"/>
        <v>0.15775431477024804</v>
      </c>
      <c r="R3741" s="75">
        <f t="shared" si="235"/>
        <v>0.23871865992589025</v>
      </c>
      <c r="S3741" s="7"/>
    </row>
    <row r="3742" spans="1:19" ht="25.5" x14ac:dyDescent="0.25">
      <c r="A3742" s="66"/>
      <c r="B3742" s="56"/>
      <c r="C3742" s="67"/>
      <c r="D3742" s="68"/>
      <c r="E3742" s="69"/>
      <c r="F3742" s="70"/>
      <c r="G3742" s="71"/>
      <c r="H3742" s="66">
        <v>3033313</v>
      </c>
      <c r="I3742" s="67" t="s">
        <v>436</v>
      </c>
      <c r="J3742" s="72">
        <v>0.61211700000000002</v>
      </c>
      <c r="K3742" s="73">
        <v>0.61211700000000002</v>
      </c>
      <c r="L3742" s="73">
        <f t="shared" si="232"/>
        <v>0.12425535971491986</v>
      </c>
      <c r="M3742" s="73">
        <v>4.469026971491985E-2</v>
      </c>
      <c r="N3742" s="73">
        <v>3.9772849999999998E-2</v>
      </c>
      <c r="O3742" s="73">
        <v>3.979224E-2</v>
      </c>
      <c r="P3742" s="74">
        <f t="shared" si="233"/>
        <v>7.3009358856100798E-2</v>
      </c>
      <c r="Q3742" s="74">
        <f t="shared" si="234"/>
        <v>0.13798525398726036</v>
      </c>
      <c r="R3742" s="75">
        <f t="shared" si="235"/>
        <v>0.20299282606906824</v>
      </c>
      <c r="S3742" s="7"/>
    </row>
    <row r="3743" spans="1:19" x14ac:dyDescent="0.25">
      <c r="A3743" s="66"/>
      <c r="B3743" s="56"/>
      <c r="C3743" s="67"/>
      <c r="D3743" s="68"/>
      <c r="E3743" s="69"/>
      <c r="F3743" s="70"/>
      <c r="G3743" s="71"/>
      <c r="H3743" s="66">
        <v>9000000</v>
      </c>
      <c r="I3743" s="67" t="s">
        <v>293</v>
      </c>
      <c r="J3743" s="72">
        <v>2.3415219999999999</v>
      </c>
      <c r="K3743" s="73">
        <v>2.3715220000000001</v>
      </c>
      <c r="L3743" s="73">
        <f t="shared" si="232"/>
        <v>0.5076647207192595</v>
      </c>
      <c r="M3743" s="73">
        <v>0.17895427071925951</v>
      </c>
      <c r="N3743" s="73">
        <v>0.16410069000000002</v>
      </c>
      <c r="O3743" s="73">
        <v>0.16460975999999999</v>
      </c>
      <c r="P3743" s="74">
        <f t="shared" si="233"/>
        <v>7.5459671349985158E-2</v>
      </c>
      <c r="Q3743" s="74">
        <f t="shared" si="234"/>
        <v>0.14465603132471869</v>
      </c>
      <c r="R3743" s="75">
        <f t="shared" si="235"/>
        <v>0.21406705091466977</v>
      </c>
      <c r="S3743" s="7"/>
    </row>
    <row r="3744" spans="1:19" x14ac:dyDescent="0.25">
      <c r="A3744" s="44"/>
      <c r="B3744" s="45"/>
      <c r="C3744" s="46"/>
      <c r="D3744" s="47"/>
      <c r="E3744" s="48"/>
      <c r="F3744" s="49">
        <v>2</v>
      </c>
      <c r="G3744" s="50" t="s">
        <v>137</v>
      </c>
      <c r="H3744" s="90"/>
      <c r="I3744" s="46"/>
      <c r="J3744" s="51">
        <v>11.300386</v>
      </c>
      <c r="K3744" s="52">
        <v>11.479157999999998</v>
      </c>
      <c r="L3744" s="53">
        <f t="shared" si="232"/>
        <v>2.7159473616756946</v>
      </c>
      <c r="M3744" s="53">
        <v>0.92012940167569468</v>
      </c>
      <c r="N3744" s="53">
        <v>0.8869206300000001</v>
      </c>
      <c r="O3744" s="53">
        <v>0.90889732999999995</v>
      </c>
      <c r="P3744" s="54">
        <f t="shared" si="233"/>
        <v>8.0156523821319894E-2</v>
      </c>
      <c r="Q3744" s="54">
        <f t="shared" si="234"/>
        <v>0.15742008531250246</v>
      </c>
      <c r="R3744" s="55">
        <f t="shared" si="235"/>
        <v>0.23659813391153733</v>
      </c>
      <c r="S3744" s="7"/>
    </row>
    <row r="3745" spans="1:19" x14ac:dyDescent="0.25">
      <c r="A3745" s="66"/>
      <c r="B3745" s="56"/>
      <c r="C3745" s="67"/>
      <c r="D3745" s="68"/>
      <c r="E3745" s="69"/>
      <c r="F3745" s="70"/>
      <c r="G3745" s="71"/>
      <c r="H3745" s="66">
        <v>3000001</v>
      </c>
      <c r="I3745" s="67" t="s">
        <v>283</v>
      </c>
      <c r="J3745" s="72">
        <v>0.10124999999999999</v>
      </c>
      <c r="K3745" s="73">
        <v>0.10124999999999999</v>
      </c>
      <c r="L3745" s="73">
        <f t="shared" si="232"/>
        <v>8.6710299493334905E-3</v>
      </c>
      <c r="M3745" s="73">
        <v>1.5159999493334908E-3</v>
      </c>
      <c r="N3745" s="73">
        <v>4.5320300000000003E-3</v>
      </c>
      <c r="O3745" s="73">
        <v>2.6229999999999999E-3</v>
      </c>
      <c r="P3745" s="74">
        <f t="shared" si="233"/>
        <v>1.4972839005762873E-2</v>
      </c>
      <c r="Q3745" s="74">
        <f t="shared" si="234"/>
        <v>5.9733629129219666E-2</v>
      </c>
      <c r="R3745" s="75">
        <f t="shared" si="235"/>
        <v>8.5639801968725837E-2</v>
      </c>
      <c r="S3745" s="7"/>
    </row>
    <row r="3746" spans="1:19" x14ac:dyDescent="0.25">
      <c r="A3746" s="66"/>
      <c r="B3746" s="56"/>
      <c r="C3746" s="67"/>
      <c r="D3746" s="68"/>
      <c r="E3746" s="69"/>
      <c r="F3746" s="70"/>
      <c r="G3746" s="71"/>
      <c r="H3746" s="66">
        <v>3033172</v>
      </c>
      <c r="I3746" s="67" t="s">
        <v>412</v>
      </c>
      <c r="J3746" s="72">
        <v>0.51288800000000001</v>
      </c>
      <c r="K3746" s="73">
        <v>0.61165999999999998</v>
      </c>
      <c r="L3746" s="73">
        <f t="shared" si="232"/>
        <v>0.16330034009862798</v>
      </c>
      <c r="M3746" s="73">
        <v>5.9132250098627992E-2</v>
      </c>
      <c r="N3746" s="73">
        <v>5.2965029999999996E-2</v>
      </c>
      <c r="O3746" s="73">
        <v>5.1203059999999995E-2</v>
      </c>
      <c r="P3746" s="74">
        <f t="shared" si="233"/>
        <v>9.6675032041702899E-2</v>
      </c>
      <c r="Q3746" s="74">
        <f t="shared" si="234"/>
        <v>0.18326730552697248</v>
      </c>
      <c r="R3746" s="75">
        <f t="shared" si="235"/>
        <v>0.26697894271102901</v>
      </c>
      <c r="S3746" s="7"/>
    </row>
    <row r="3747" spans="1:19" ht="25.5" x14ac:dyDescent="0.25">
      <c r="A3747" s="66"/>
      <c r="B3747" s="56"/>
      <c r="C3747" s="67"/>
      <c r="D3747" s="68"/>
      <c r="E3747" s="69"/>
      <c r="F3747" s="70"/>
      <c r="G3747" s="71"/>
      <c r="H3747" s="66">
        <v>3033294</v>
      </c>
      <c r="I3747" s="67" t="s">
        <v>439</v>
      </c>
      <c r="J3747" s="72">
        <v>0.55020800000000003</v>
      </c>
      <c r="K3747" s="73">
        <v>0.6302080000000001</v>
      </c>
      <c r="L3747" s="73">
        <f t="shared" si="232"/>
        <v>9.4863120826677805E-2</v>
      </c>
      <c r="M3747" s="73">
        <v>3.3291840826677799E-2</v>
      </c>
      <c r="N3747" s="73">
        <v>3.1488479999999999E-2</v>
      </c>
      <c r="O3747" s="73">
        <v>3.0082800000000003E-2</v>
      </c>
      <c r="P3747" s="74">
        <f t="shared" si="233"/>
        <v>5.2826750575489037E-2</v>
      </c>
      <c r="Q3747" s="74">
        <f t="shared" si="234"/>
        <v>0.10279196840833152</v>
      </c>
      <c r="R3747" s="75">
        <f t="shared" si="235"/>
        <v>0.15052668456553675</v>
      </c>
      <c r="S3747" s="7"/>
    </row>
    <row r="3748" spans="1:19" x14ac:dyDescent="0.25">
      <c r="A3748" s="66"/>
      <c r="B3748" s="56"/>
      <c r="C3748" s="67"/>
      <c r="D3748" s="68"/>
      <c r="E3748" s="69"/>
      <c r="F3748" s="70"/>
      <c r="G3748" s="71"/>
      <c r="H3748" s="66">
        <v>3033295</v>
      </c>
      <c r="I3748" s="67" t="s">
        <v>413</v>
      </c>
      <c r="J3748" s="72">
        <v>5.7894930000000002</v>
      </c>
      <c r="K3748" s="73">
        <v>5.7894929999999993</v>
      </c>
      <c r="L3748" s="73">
        <f t="shared" si="232"/>
        <v>1.5385810807750384</v>
      </c>
      <c r="M3748" s="73">
        <v>0.50728745077503845</v>
      </c>
      <c r="N3748" s="73">
        <v>0.50790024999999994</v>
      </c>
      <c r="O3748" s="73">
        <v>0.52339338000000002</v>
      </c>
      <c r="P3748" s="74">
        <f t="shared" si="233"/>
        <v>8.7622085522003137E-2</v>
      </c>
      <c r="Q3748" s="74">
        <f t="shared" si="234"/>
        <v>0.1753500178297199</v>
      </c>
      <c r="R3748" s="75">
        <f t="shared" si="235"/>
        <v>0.26575402729997921</v>
      </c>
      <c r="S3748" s="7"/>
    </row>
    <row r="3749" spans="1:19" ht="25.5" x14ac:dyDescent="0.25">
      <c r="A3749" s="66"/>
      <c r="B3749" s="56"/>
      <c r="C3749" s="67"/>
      <c r="D3749" s="68"/>
      <c r="E3749" s="69"/>
      <c r="F3749" s="70"/>
      <c r="G3749" s="71"/>
      <c r="H3749" s="66">
        <v>3033297</v>
      </c>
      <c r="I3749" s="67" t="s">
        <v>440</v>
      </c>
      <c r="J3749" s="72">
        <v>0.70684000000000002</v>
      </c>
      <c r="K3749" s="73">
        <v>0.70684000000000002</v>
      </c>
      <c r="L3749" s="73">
        <f t="shared" si="232"/>
        <v>0.14527008008418646</v>
      </c>
      <c r="M3749" s="73">
        <v>5.1181020084186457E-2</v>
      </c>
      <c r="N3749" s="73">
        <v>4.4464459999999997E-2</v>
      </c>
      <c r="O3749" s="73">
        <v>4.9624600000000005E-2</v>
      </c>
      <c r="P3749" s="74">
        <f t="shared" si="233"/>
        <v>7.2408211312583404E-2</v>
      </c>
      <c r="Q3749" s="74">
        <f t="shared" si="234"/>
        <v>0.13531418720528895</v>
      </c>
      <c r="R3749" s="75">
        <f t="shared" si="235"/>
        <v>0.20552045736543836</v>
      </c>
      <c r="S3749" s="7"/>
    </row>
    <row r="3750" spans="1:19" x14ac:dyDescent="0.25">
      <c r="A3750" s="66"/>
      <c r="B3750" s="56"/>
      <c r="C3750" s="67"/>
      <c r="D3750" s="68"/>
      <c r="E3750" s="69"/>
      <c r="F3750" s="70"/>
      <c r="G3750" s="71"/>
      <c r="H3750" s="66">
        <v>3033305</v>
      </c>
      <c r="I3750" s="67" t="s">
        <v>441</v>
      </c>
      <c r="J3750" s="72">
        <v>0.17343800000000001</v>
      </c>
      <c r="K3750" s="73">
        <v>0.17343800000000001</v>
      </c>
      <c r="L3750" s="73">
        <f t="shared" si="232"/>
        <v>2.6590489842282058E-2</v>
      </c>
      <c r="M3750" s="73">
        <v>9.1003998422820587E-3</v>
      </c>
      <c r="N3750" s="73">
        <v>8.399199999999999E-3</v>
      </c>
      <c r="O3750" s="73">
        <v>9.0908900000000008E-3</v>
      </c>
      <c r="P3750" s="74">
        <f t="shared" si="233"/>
        <v>5.2470622598750322E-2</v>
      </c>
      <c r="Q3750" s="74">
        <f t="shared" si="234"/>
        <v>0.1008983028072398</v>
      </c>
      <c r="R3750" s="75">
        <f t="shared" si="235"/>
        <v>0.1533140940409948</v>
      </c>
      <c r="S3750" s="7"/>
    </row>
    <row r="3751" spans="1:19" x14ac:dyDescent="0.25">
      <c r="A3751" s="66"/>
      <c r="B3751" s="56"/>
      <c r="C3751" s="67"/>
      <c r="D3751" s="68"/>
      <c r="E3751" s="69"/>
      <c r="F3751" s="70"/>
      <c r="G3751" s="71"/>
      <c r="H3751" s="66">
        <v>9000000</v>
      </c>
      <c r="I3751" s="67" t="s">
        <v>293</v>
      </c>
      <c r="J3751" s="72">
        <v>3.4662689999999996</v>
      </c>
      <c r="K3751" s="73">
        <v>3.4662689999999996</v>
      </c>
      <c r="L3751" s="73">
        <f t="shared" si="232"/>
        <v>0.73867122009954844</v>
      </c>
      <c r="M3751" s="73">
        <v>0.25862044009954843</v>
      </c>
      <c r="N3751" s="73">
        <v>0.23717117999999998</v>
      </c>
      <c r="O3751" s="73">
        <v>0.24287959999999997</v>
      </c>
      <c r="P3751" s="74">
        <f t="shared" si="233"/>
        <v>7.4610608726428468E-2</v>
      </c>
      <c r="Q3751" s="74">
        <f t="shared" si="234"/>
        <v>0.14303322105109226</v>
      </c>
      <c r="R3751" s="75">
        <f t="shared" si="235"/>
        <v>0.21310268190366891</v>
      </c>
      <c r="S3751" s="7"/>
    </row>
    <row r="3752" spans="1:19" x14ac:dyDescent="0.25">
      <c r="A3752" s="44"/>
      <c r="B3752" s="45"/>
      <c r="C3752" s="46"/>
      <c r="D3752" s="47"/>
      <c r="E3752" s="48"/>
      <c r="F3752" s="49">
        <v>16</v>
      </c>
      <c r="G3752" s="50" t="s">
        <v>138</v>
      </c>
      <c r="H3752" s="90"/>
      <c r="I3752" s="46"/>
      <c r="J3752" s="51">
        <v>10.648135999999999</v>
      </c>
      <c r="K3752" s="52">
        <v>10.655949999999999</v>
      </c>
      <c r="L3752" s="53">
        <f t="shared" si="232"/>
        <v>2.4467499934240222</v>
      </c>
      <c r="M3752" s="53">
        <v>0.7763414334240224</v>
      </c>
      <c r="N3752" s="53">
        <v>0.82628111999999998</v>
      </c>
      <c r="O3752" s="53">
        <v>0.84412743999999995</v>
      </c>
      <c r="P3752" s="54">
        <f t="shared" si="233"/>
        <v>7.2855206098379074E-2</v>
      </c>
      <c r="Q3752" s="54">
        <f t="shared" si="234"/>
        <v>0.15039696633561742</v>
      </c>
      <c r="R3752" s="55">
        <f t="shared" si="235"/>
        <v>0.22961350169848982</v>
      </c>
      <c r="S3752" s="7"/>
    </row>
    <row r="3753" spans="1:19" x14ac:dyDescent="0.25">
      <c r="A3753" s="66"/>
      <c r="B3753" s="56"/>
      <c r="C3753" s="67"/>
      <c r="D3753" s="68"/>
      <c r="E3753" s="69"/>
      <c r="F3753" s="70"/>
      <c r="G3753" s="71"/>
      <c r="H3753" s="66">
        <v>3000001</v>
      </c>
      <c r="I3753" s="67" t="s">
        <v>283</v>
      </c>
      <c r="J3753" s="72">
        <v>8.5589999999999999E-2</v>
      </c>
      <c r="K3753" s="73">
        <v>8.5589999999999999E-2</v>
      </c>
      <c r="L3753" s="73">
        <f t="shared" si="232"/>
        <v>0</v>
      </c>
      <c r="M3753" s="73">
        <v>0</v>
      </c>
      <c r="N3753" s="73">
        <v>0</v>
      </c>
      <c r="O3753" s="73">
        <v>0</v>
      </c>
      <c r="P3753" s="74">
        <f t="shared" si="233"/>
        <v>0</v>
      </c>
      <c r="Q3753" s="74">
        <f t="shared" si="234"/>
        <v>0</v>
      </c>
      <c r="R3753" s="75">
        <f t="shared" si="235"/>
        <v>0</v>
      </c>
      <c r="S3753" s="7"/>
    </row>
    <row r="3754" spans="1:19" ht="25.5" x14ac:dyDescent="0.25">
      <c r="A3754" s="66"/>
      <c r="B3754" s="56"/>
      <c r="C3754" s="67"/>
      <c r="D3754" s="68"/>
      <c r="E3754" s="69"/>
      <c r="F3754" s="70"/>
      <c r="G3754" s="71"/>
      <c r="H3754" s="66">
        <v>3000612</v>
      </c>
      <c r="I3754" s="67" t="s">
        <v>414</v>
      </c>
      <c r="J3754" s="72">
        <v>9.4741089999999986</v>
      </c>
      <c r="K3754" s="73">
        <v>9.4741089999999986</v>
      </c>
      <c r="L3754" s="73">
        <f t="shared" si="232"/>
        <v>2.2974827030693614</v>
      </c>
      <c r="M3754" s="73">
        <v>0.7244934230693616</v>
      </c>
      <c r="N3754" s="73">
        <v>0.78437349999999995</v>
      </c>
      <c r="O3754" s="73">
        <v>0.78861577999999988</v>
      </c>
      <c r="P3754" s="74">
        <f t="shared" si="233"/>
        <v>7.6470876899280102E-2</v>
      </c>
      <c r="Q3754" s="74">
        <f t="shared" si="234"/>
        <v>0.15926214518635598</v>
      </c>
      <c r="R3754" s="75">
        <f t="shared" si="235"/>
        <v>0.24250118961786926</v>
      </c>
      <c r="S3754" s="7"/>
    </row>
    <row r="3755" spans="1:19" ht="25.5" x14ac:dyDescent="0.25">
      <c r="A3755" s="66"/>
      <c r="B3755" s="56"/>
      <c r="C3755" s="67"/>
      <c r="D3755" s="68"/>
      <c r="E3755" s="69"/>
      <c r="F3755" s="70"/>
      <c r="G3755" s="71"/>
      <c r="H3755" s="66">
        <v>3000614</v>
      </c>
      <c r="I3755" s="67" t="s">
        <v>415</v>
      </c>
      <c r="J3755" s="72">
        <v>0.13412399999999999</v>
      </c>
      <c r="K3755" s="73">
        <v>0.13412399999999999</v>
      </c>
      <c r="L3755" s="73">
        <f t="shared" si="232"/>
        <v>1.7752469833289524E-2</v>
      </c>
      <c r="M3755" s="73">
        <v>6.4089898332895245E-3</v>
      </c>
      <c r="N3755" s="73">
        <v>5.9796599999999995E-3</v>
      </c>
      <c r="O3755" s="73">
        <v>5.36382E-3</v>
      </c>
      <c r="P3755" s="74">
        <f t="shared" si="233"/>
        <v>4.7784064248676782E-2</v>
      </c>
      <c r="Q3755" s="74">
        <f t="shared" si="234"/>
        <v>9.2367136629458751E-2</v>
      </c>
      <c r="R3755" s="75">
        <f t="shared" si="235"/>
        <v>0.13235863703207126</v>
      </c>
      <c r="S3755" s="7"/>
    </row>
    <row r="3756" spans="1:19" ht="38.25" x14ac:dyDescent="0.25">
      <c r="A3756" s="66"/>
      <c r="B3756" s="56"/>
      <c r="C3756" s="67"/>
      <c r="D3756" s="68"/>
      <c r="E3756" s="69"/>
      <c r="F3756" s="70"/>
      <c r="G3756" s="71"/>
      <c r="H3756" s="66">
        <v>3043959</v>
      </c>
      <c r="I3756" s="67" t="s">
        <v>416</v>
      </c>
      <c r="J3756" s="72">
        <v>0.29880499999999999</v>
      </c>
      <c r="K3756" s="73">
        <v>0.29880499999999999</v>
      </c>
      <c r="L3756" s="73">
        <f t="shared" si="232"/>
        <v>8.9069230579139805E-2</v>
      </c>
      <c r="M3756" s="73">
        <v>3.3940130579139804E-2</v>
      </c>
      <c r="N3756" s="73">
        <v>2.5623E-2</v>
      </c>
      <c r="O3756" s="73">
        <v>2.95061E-2</v>
      </c>
      <c r="P3756" s="74">
        <f t="shared" si="233"/>
        <v>0.11358622037495961</v>
      </c>
      <c r="Q3756" s="74">
        <f t="shared" si="234"/>
        <v>0.19933779749046973</v>
      </c>
      <c r="R3756" s="75">
        <f t="shared" si="235"/>
        <v>0.29808480640932988</v>
      </c>
      <c r="S3756" s="7"/>
    </row>
    <row r="3757" spans="1:19" ht="25.5" x14ac:dyDescent="0.25">
      <c r="A3757" s="66"/>
      <c r="B3757" s="56"/>
      <c r="C3757" s="67"/>
      <c r="D3757" s="68"/>
      <c r="E3757" s="69"/>
      <c r="F3757" s="70"/>
      <c r="G3757" s="71"/>
      <c r="H3757" s="66">
        <v>3043961</v>
      </c>
      <c r="I3757" s="67" t="s">
        <v>417</v>
      </c>
      <c r="J3757" s="72">
        <v>9.9101999999999996E-2</v>
      </c>
      <c r="K3757" s="73">
        <v>9.9101999999999996E-2</v>
      </c>
      <c r="L3757" s="73">
        <f t="shared" si="232"/>
        <v>1.2603549876311491E-2</v>
      </c>
      <c r="M3757" s="73">
        <v>4.9948498763114912E-3</v>
      </c>
      <c r="N3757" s="73">
        <v>4.6277899999999997E-3</v>
      </c>
      <c r="O3757" s="73">
        <v>2.9809099999999998E-3</v>
      </c>
      <c r="P3757" s="74">
        <f t="shared" si="233"/>
        <v>5.0401100646924296E-2</v>
      </c>
      <c r="Q3757" s="74">
        <f t="shared" si="234"/>
        <v>9.7098341873135666E-2</v>
      </c>
      <c r="R3757" s="75">
        <f t="shared" si="235"/>
        <v>0.12717755319076801</v>
      </c>
      <c r="S3757" s="7"/>
    </row>
    <row r="3758" spans="1:19" ht="38.25" x14ac:dyDescent="0.25">
      <c r="A3758" s="66"/>
      <c r="B3758" s="56"/>
      <c r="C3758" s="67"/>
      <c r="D3758" s="68"/>
      <c r="E3758" s="69"/>
      <c r="F3758" s="70"/>
      <c r="G3758" s="71"/>
      <c r="H3758" s="66">
        <v>3043969</v>
      </c>
      <c r="I3758" s="67" t="s">
        <v>418</v>
      </c>
      <c r="J3758" s="72">
        <v>0.1431</v>
      </c>
      <c r="K3758" s="73">
        <v>0.15091400000000002</v>
      </c>
      <c r="L3758" s="73">
        <f t="shared" si="232"/>
        <v>7.7999999999999996E-3</v>
      </c>
      <c r="M3758" s="73">
        <v>0</v>
      </c>
      <c r="N3758" s="73">
        <v>0</v>
      </c>
      <c r="O3758" s="73">
        <v>7.7999999999999996E-3</v>
      </c>
      <c r="P3758" s="74">
        <f t="shared" si="233"/>
        <v>0</v>
      </c>
      <c r="Q3758" s="74">
        <f t="shared" si="234"/>
        <v>0</v>
      </c>
      <c r="R3758" s="75">
        <f t="shared" si="235"/>
        <v>5.1685065666538549E-2</v>
      </c>
      <c r="S3758" s="7"/>
    </row>
    <row r="3759" spans="1:19" x14ac:dyDescent="0.25">
      <c r="A3759" s="66"/>
      <c r="B3759" s="56"/>
      <c r="C3759" s="67"/>
      <c r="D3759" s="68"/>
      <c r="E3759" s="69"/>
      <c r="F3759" s="70"/>
      <c r="G3759" s="71"/>
      <c r="H3759" s="66">
        <v>9000000</v>
      </c>
      <c r="I3759" s="67" t="s">
        <v>293</v>
      </c>
      <c r="J3759" s="72">
        <v>0.41330600000000001</v>
      </c>
      <c r="K3759" s="73">
        <v>0.41330600000000001</v>
      </c>
      <c r="L3759" s="73">
        <f t="shared" si="232"/>
        <v>2.204204006591998E-2</v>
      </c>
      <c r="M3759" s="73">
        <v>6.5040400659199804E-3</v>
      </c>
      <c r="N3759" s="73">
        <v>5.6771699999999996E-3</v>
      </c>
      <c r="O3759" s="73">
        <v>9.860830000000001E-3</v>
      </c>
      <c r="P3759" s="74">
        <f t="shared" si="233"/>
        <v>1.5736621452192758E-2</v>
      </c>
      <c r="Q3759" s="74">
        <f t="shared" si="234"/>
        <v>2.947261851006271E-2</v>
      </c>
      <c r="R3759" s="75">
        <f t="shared" si="235"/>
        <v>5.3331043018780222E-2</v>
      </c>
      <c r="S3759" s="7"/>
    </row>
    <row r="3760" spans="1:19" x14ac:dyDescent="0.25">
      <c r="A3760" s="44"/>
      <c r="B3760" s="45"/>
      <c r="C3760" s="46"/>
      <c r="D3760" s="47"/>
      <c r="E3760" s="48"/>
      <c r="F3760" s="49">
        <v>17</v>
      </c>
      <c r="G3760" s="50" t="s">
        <v>139</v>
      </c>
      <c r="H3760" s="90"/>
      <c r="I3760" s="46"/>
      <c r="J3760" s="51">
        <v>0.92809200000000014</v>
      </c>
      <c r="K3760" s="52">
        <v>0.93509200000000015</v>
      </c>
      <c r="L3760" s="53">
        <f t="shared" si="232"/>
        <v>0.17556994032412193</v>
      </c>
      <c r="M3760" s="53">
        <v>5.5958820324121916E-2</v>
      </c>
      <c r="N3760" s="53">
        <v>5.8820709999999991E-2</v>
      </c>
      <c r="O3760" s="53">
        <v>6.0790410000000003E-2</v>
      </c>
      <c r="P3760" s="54">
        <f t="shared" si="233"/>
        <v>5.9843117387510435E-2</v>
      </c>
      <c r="Q3760" s="54">
        <f t="shared" si="234"/>
        <v>0.12274677820377235</v>
      </c>
      <c r="R3760" s="55">
        <f t="shared" si="235"/>
        <v>0.18775686277299122</v>
      </c>
      <c r="S3760" s="7"/>
    </row>
    <row r="3761" spans="1:19" x14ac:dyDescent="0.25">
      <c r="A3761" s="66"/>
      <c r="B3761" s="56"/>
      <c r="C3761" s="67"/>
      <c r="D3761" s="68"/>
      <c r="E3761" s="69"/>
      <c r="F3761" s="70"/>
      <c r="G3761" s="71"/>
      <c r="H3761" s="66">
        <v>3000001</v>
      </c>
      <c r="I3761" s="67" t="s">
        <v>283</v>
      </c>
      <c r="J3761" s="72">
        <v>0.66350400000000009</v>
      </c>
      <c r="K3761" s="73">
        <v>0.66350400000000009</v>
      </c>
      <c r="L3761" s="73">
        <f t="shared" si="232"/>
        <v>0.15300948040444731</v>
      </c>
      <c r="M3761" s="73">
        <v>5.0047000404447317E-2</v>
      </c>
      <c r="N3761" s="73">
        <v>5.1903889999999994E-2</v>
      </c>
      <c r="O3761" s="73">
        <v>5.1058590000000001E-2</v>
      </c>
      <c r="P3761" s="74">
        <f t="shared" si="233"/>
        <v>7.542833261660413E-2</v>
      </c>
      <c r="Q3761" s="74">
        <f t="shared" si="234"/>
        <v>0.15365527623713993</v>
      </c>
      <c r="R3761" s="75">
        <f t="shared" si="235"/>
        <v>0.23060822603096182</v>
      </c>
      <c r="S3761" s="7"/>
    </row>
    <row r="3762" spans="1:19" ht="38.25" x14ac:dyDescent="0.25">
      <c r="A3762" s="66"/>
      <c r="B3762" s="56"/>
      <c r="C3762" s="67"/>
      <c r="D3762" s="68"/>
      <c r="E3762" s="69"/>
      <c r="F3762" s="70"/>
      <c r="G3762" s="71"/>
      <c r="H3762" s="66">
        <v>3043977</v>
      </c>
      <c r="I3762" s="67" t="s">
        <v>419</v>
      </c>
      <c r="J3762" s="72">
        <v>4.5730000000000007E-3</v>
      </c>
      <c r="K3762" s="73">
        <v>4.5729999999999998E-3</v>
      </c>
      <c r="L3762" s="73">
        <f t="shared" si="232"/>
        <v>0</v>
      </c>
      <c r="M3762" s="73">
        <v>0</v>
      </c>
      <c r="N3762" s="73">
        <v>0</v>
      </c>
      <c r="O3762" s="73">
        <v>0</v>
      </c>
      <c r="P3762" s="74">
        <f t="shared" si="233"/>
        <v>0</v>
      </c>
      <c r="Q3762" s="74">
        <f t="shared" si="234"/>
        <v>0</v>
      </c>
      <c r="R3762" s="75">
        <f t="shared" si="235"/>
        <v>0</v>
      </c>
      <c r="S3762" s="7"/>
    </row>
    <row r="3763" spans="1:19" ht="63.75" x14ac:dyDescent="0.25">
      <c r="A3763" s="66"/>
      <c r="B3763" s="56"/>
      <c r="C3763" s="67"/>
      <c r="D3763" s="68"/>
      <c r="E3763" s="69"/>
      <c r="F3763" s="70"/>
      <c r="G3763" s="71"/>
      <c r="H3763" s="66">
        <v>3043981</v>
      </c>
      <c r="I3763" s="67" t="s">
        <v>420</v>
      </c>
      <c r="J3763" s="72">
        <v>9.1520000000000004E-3</v>
      </c>
      <c r="K3763" s="73">
        <v>9.1520000000000004E-3</v>
      </c>
      <c r="L3763" s="73">
        <f t="shared" si="232"/>
        <v>0</v>
      </c>
      <c r="M3763" s="73">
        <v>0</v>
      </c>
      <c r="N3763" s="73">
        <v>0</v>
      </c>
      <c r="O3763" s="73">
        <v>0</v>
      </c>
      <c r="P3763" s="74">
        <f t="shared" si="233"/>
        <v>0</v>
      </c>
      <c r="Q3763" s="74">
        <f t="shared" si="234"/>
        <v>0</v>
      </c>
      <c r="R3763" s="75">
        <f t="shared" si="235"/>
        <v>0</v>
      </c>
      <c r="S3763" s="7"/>
    </row>
    <row r="3764" spans="1:19" x14ac:dyDescent="0.25">
      <c r="A3764" s="66"/>
      <c r="B3764" s="56"/>
      <c r="C3764" s="67"/>
      <c r="D3764" s="68"/>
      <c r="E3764" s="69"/>
      <c r="F3764" s="70"/>
      <c r="G3764" s="71"/>
      <c r="H3764" s="66">
        <v>3043982</v>
      </c>
      <c r="I3764" s="67" t="s">
        <v>421</v>
      </c>
      <c r="J3764" s="72">
        <v>4.0446999999999997E-2</v>
      </c>
      <c r="K3764" s="73">
        <v>4.0446999999999997E-2</v>
      </c>
      <c r="L3764" s="73">
        <f t="shared" si="232"/>
        <v>0</v>
      </c>
      <c r="M3764" s="73">
        <v>0</v>
      </c>
      <c r="N3764" s="73">
        <v>0</v>
      </c>
      <c r="O3764" s="73">
        <v>0</v>
      </c>
      <c r="P3764" s="74">
        <f t="shared" si="233"/>
        <v>0</v>
      </c>
      <c r="Q3764" s="74">
        <f t="shared" si="234"/>
        <v>0</v>
      </c>
      <c r="R3764" s="75">
        <f t="shared" si="235"/>
        <v>0</v>
      </c>
      <c r="S3764" s="7"/>
    </row>
    <row r="3765" spans="1:19" ht="25.5" x14ac:dyDescent="0.25">
      <c r="A3765" s="66"/>
      <c r="B3765" s="56"/>
      <c r="C3765" s="67"/>
      <c r="D3765" s="68"/>
      <c r="E3765" s="69"/>
      <c r="F3765" s="70"/>
      <c r="G3765" s="71"/>
      <c r="H3765" s="66">
        <v>3043983</v>
      </c>
      <c r="I3765" s="67" t="s">
        <v>422</v>
      </c>
      <c r="J3765" s="72">
        <v>1.2500000000000001E-2</v>
      </c>
      <c r="K3765" s="73">
        <v>1.2500000000000001E-2</v>
      </c>
      <c r="L3765" s="73">
        <f t="shared" si="232"/>
        <v>0</v>
      </c>
      <c r="M3765" s="73">
        <v>0</v>
      </c>
      <c r="N3765" s="73">
        <v>0</v>
      </c>
      <c r="O3765" s="73">
        <v>0</v>
      </c>
      <c r="P3765" s="74">
        <f t="shared" si="233"/>
        <v>0</v>
      </c>
      <c r="Q3765" s="74">
        <f t="shared" si="234"/>
        <v>0</v>
      </c>
      <c r="R3765" s="75">
        <f t="shared" si="235"/>
        <v>0</v>
      </c>
      <c r="S3765" s="7"/>
    </row>
    <row r="3766" spans="1:19" ht="25.5" x14ac:dyDescent="0.25">
      <c r="A3766" s="66"/>
      <c r="B3766" s="56"/>
      <c r="C3766" s="67"/>
      <c r="D3766" s="68"/>
      <c r="E3766" s="69"/>
      <c r="F3766" s="70"/>
      <c r="G3766" s="71"/>
      <c r="H3766" s="66">
        <v>3043984</v>
      </c>
      <c r="I3766" s="67" t="s">
        <v>423</v>
      </c>
      <c r="J3766" s="72">
        <v>0.16112199999999999</v>
      </c>
      <c r="K3766" s="73">
        <v>0.16812199999999999</v>
      </c>
      <c r="L3766" s="73">
        <f t="shared" si="232"/>
        <v>2.2560459919674598E-2</v>
      </c>
      <c r="M3766" s="73">
        <v>5.9118199196745991E-3</v>
      </c>
      <c r="N3766" s="73">
        <v>6.9168199999999997E-3</v>
      </c>
      <c r="O3766" s="73">
        <v>9.7318199999999987E-3</v>
      </c>
      <c r="P3766" s="74">
        <f t="shared" si="233"/>
        <v>3.5163868617281491E-2</v>
      </c>
      <c r="Q3766" s="74">
        <f t="shared" si="234"/>
        <v>7.6305539546725587E-2</v>
      </c>
      <c r="R3766" s="75">
        <f t="shared" si="235"/>
        <v>0.13419100367396652</v>
      </c>
      <c r="S3766" s="7"/>
    </row>
    <row r="3767" spans="1:19" x14ac:dyDescent="0.25">
      <c r="A3767" s="66"/>
      <c r="B3767" s="56"/>
      <c r="C3767" s="67"/>
      <c r="D3767" s="68"/>
      <c r="E3767" s="69"/>
      <c r="F3767" s="70"/>
      <c r="G3767" s="71"/>
      <c r="H3767" s="66">
        <v>9000000</v>
      </c>
      <c r="I3767" s="67" t="s">
        <v>293</v>
      </c>
      <c r="J3767" s="72">
        <v>3.6794E-2</v>
      </c>
      <c r="K3767" s="73">
        <v>3.6794000000000007E-2</v>
      </c>
      <c r="L3767" s="73">
        <f t="shared" si="232"/>
        <v>0</v>
      </c>
      <c r="M3767" s="73">
        <v>0</v>
      </c>
      <c r="N3767" s="73">
        <v>0</v>
      </c>
      <c r="O3767" s="73">
        <v>0</v>
      </c>
      <c r="P3767" s="74">
        <f t="shared" si="233"/>
        <v>0</v>
      </c>
      <c r="Q3767" s="74">
        <f t="shared" si="234"/>
        <v>0</v>
      </c>
      <c r="R3767" s="75">
        <f t="shared" si="235"/>
        <v>0</v>
      </c>
      <c r="S3767" s="7"/>
    </row>
    <row r="3768" spans="1:19" x14ac:dyDescent="0.25">
      <c r="A3768" s="44"/>
      <c r="B3768" s="45"/>
      <c r="C3768" s="46"/>
      <c r="D3768" s="47"/>
      <c r="E3768" s="48"/>
      <c r="F3768" s="49">
        <v>18</v>
      </c>
      <c r="G3768" s="50" t="s">
        <v>140</v>
      </c>
      <c r="H3768" s="90"/>
      <c r="I3768" s="46"/>
      <c r="J3768" s="51">
        <v>4.8934859999999993</v>
      </c>
      <c r="K3768" s="52">
        <v>4.8934959999999998</v>
      </c>
      <c r="L3768" s="53">
        <f t="shared" si="232"/>
        <v>1.0784993781614307</v>
      </c>
      <c r="M3768" s="53">
        <v>0.3814412581614306</v>
      </c>
      <c r="N3768" s="53">
        <v>0.34918464000000005</v>
      </c>
      <c r="O3768" s="53">
        <v>0.34787348000000007</v>
      </c>
      <c r="P3768" s="54">
        <f t="shared" si="233"/>
        <v>7.7948619588415036E-2</v>
      </c>
      <c r="Q3768" s="54">
        <f t="shared" si="234"/>
        <v>0.14930550636220621</v>
      </c>
      <c r="R3768" s="55">
        <f t="shared" si="235"/>
        <v>0.22039445381408931</v>
      </c>
      <c r="S3768" s="7"/>
    </row>
    <row r="3769" spans="1:19" x14ac:dyDescent="0.25">
      <c r="A3769" s="66"/>
      <c r="B3769" s="56"/>
      <c r="C3769" s="67"/>
      <c r="D3769" s="68"/>
      <c r="E3769" s="69"/>
      <c r="F3769" s="70"/>
      <c r="G3769" s="71"/>
      <c r="H3769" s="66">
        <v>3000001</v>
      </c>
      <c r="I3769" s="67" t="s">
        <v>283</v>
      </c>
      <c r="J3769" s="72">
        <v>1.4877439999999997</v>
      </c>
      <c r="K3769" s="73">
        <v>1.487744</v>
      </c>
      <c r="L3769" s="73">
        <f t="shared" si="232"/>
        <v>0.33012903035477165</v>
      </c>
      <c r="M3769" s="73">
        <v>0.10391462035477161</v>
      </c>
      <c r="N3769" s="73">
        <v>0.11532410000000001</v>
      </c>
      <c r="O3769" s="73">
        <v>0.11089031000000002</v>
      </c>
      <c r="P3769" s="74">
        <f t="shared" si="233"/>
        <v>6.9847111031717563E-2</v>
      </c>
      <c r="Q3769" s="74">
        <f t="shared" si="234"/>
        <v>0.14736320250982132</v>
      </c>
      <c r="R3769" s="75">
        <f t="shared" si="235"/>
        <v>0.22189908368292641</v>
      </c>
      <c r="S3769" s="7"/>
    </row>
    <row r="3770" spans="1:19" ht="38.25" x14ac:dyDescent="0.25">
      <c r="A3770" s="66"/>
      <c r="B3770" s="56"/>
      <c r="C3770" s="67"/>
      <c r="D3770" s="68"/>
      <c r="E3770" s="69"/>
      <c r="F3770" s="70"/>
      <c r="G3770" s="71"/>
      <c r="H3770" s="66">
        <v>3000015</v>
      </c>
      <c r="I3770" s="67" t="s">
        <v>437</v>
      </c>
      <c r="J3770" s="72">
        <v>0.21105299999999999</v>
      </c>
      <c r="K3770" s="73">
        <v>0.21105299999999999</v>
      </c>
      <c r="L3770" s="73">
        <f t="shared" si="232"/>
        <v>3.6538859595895826E-2</v>
      </c>
      <c r="M3770" s="73">
        <v>1.2492699595895829E-2</v>
      </c>
      <c r="N3770" s="73">
        <v>1.2023079999999998E-2</v>
      </c>
      <c r="O3770" s="73">
        <v>1.2023079999999998E-2</v>
      </c>
      <c r="P3770" s="74">
        <f t="shared" si="233"/>
        <v>5.9192238896845009E-2</v>
      </c>
      <c r="Q3770" s="74">
        <f t="shared" si="234"/>
        <v>0.11615935142308249</v>
      </c>
      <c r="R3770" s="75">
        <f t="shared" si="235"/>
        <v>0.17312646394931996</v>
      </c>
      <c r="S3770" s="7"/>
    </row>
    <row r="3771" spans="1:19" ht="25.5" x14ac:dyDescent="0.25">
      <c r="A3771" s="66"/>
      <c r="B3771" s="56"/>
      <c r="C3771" s="67"/>
      <c r="D3771" s="68"/>
      <c r="E3771" s="69"/>
      <c r="F3771" s="70"/>
      <c r="G3771" s="71"/>
      <c r="H3771" s="66">
        <v>3000016</v>
      </c>
      <c r="I3771" s="67" t="s">
        <v>424</v>
      </c>
      <c r="J3771" s="72">
        <v>0.35314899999999994</v>
      </c>
      <c r="K3771" s="73">
        <v>0.35315899999999995</v>
      </c>
      <c r="L3771" s="73">
        <f t="shared" si="232"/>
        <v>8.0201839498892466E-2</v>
      </c>
      <c r="M3771" s="73">
        <v>2.8433379498892464E-2</v>
      </c>
      <c r="N3771" s="73">
        <v>2.6905950000000001E-2</v>
      </c>
      <c r="O3771" s="73">
        <v>2.4862510000000001E-2</v>
      </c>
      <c r="P3771" s="74">
        <f t="shared" si="233"/>
        <v>8.0511552866817687E-2</v>
      </c>
      <c r="Q3771" s="74">
        <f t="shared" si="234"/>
        <v>0.15669805809534082</v>
      </c>
      <c r="R3771" s="75">
        <f t="shared" si="235"/>
        <v>0.22709838769192484</v>
      </c>
      <c r="S3771" s="7"/>
    </row>
    <row r="3772" spans="1:19" ht="25.5" x14ac:dyDescent="0.25">
      <c r="A3772" s="66"/>
      <c r="B3772" s="56"/>
      <c r="C3772" s="67"/>
      <c r="D3772" s="68"/>
      <c r="E3772" s="69"/>
      <c r="F3772" s="70"/>
      <c r="G3772" s="71"/>
      <c r="H3772" s="66">
        <v>3000017</v>
      </c>
      <c r="I3772" s="67" t="s">
        <v>442</v>
      </c>
      <c r="J3772" s="72">
        <v>0.71200900000000011</v>
      </c>
      <c r="K3772" s="73">
        <v>0.71200900000000011</v>
      </c>
      <c r="L3772" s="73">
        <f t="shared" si="232"/>
        <v>0.14874736981280245</v>
      </c>
      <c r="M3772" s="73">
        <v>5.4596409812802449E-2</v>
      </c>
      <c r="N3772" s="73">
        <v>4.7480810000000005E-2</v>
      </c>
      <c r="O3772" s="73">
        <v>4.6670150000000007E-2</v>
      </c>
      <c r="P3772" s="74">
        <f t="shared" si="233"/>
        <v>7.6679381598831531E-2</v>
      </c>
      <c r="Q3772" s="74">
        <f t="shared" si="234"/>
        <v>0.14336506956064102</v>
      </c>
      <c r="R3772" s="75">
        <f t="shared" si="235"/>
        <v>0.20891220449854206</v>
      </c>
      <c r="S3772" s="7"/>
    </row>
    <row r="3773" spans="1:19" x14ac:dyDescent="0.25">
      <c r="A3773" s="66"/>
      <c r="B3773" s="56"/>
      <c r="C3773" s="67"/>
      <c r="D3773" s="68"/>
      <c r="E3773" s="69"/>
      <c r="F3773" s="70"/>
      <c r="G3773" s="71"/>
      <c r="H3773" s="66">
        <v>3000680</v>
      </c>
      <c r="I3773" s="67" t="s">
        <v>445</v>
      </c>
      <c r="J3773" s="72">
        <v>2.5846000000000001E-2</v>
      </c>
      <c r="K3773" s="73">
        <v>2.5846000000000001E-2</v>
      </c>
      <c r="L3773" s="73">
        <f t="shared" si="232"/>
        <v>0</v>
      </c>
      <c r="M3773" s="73">
        <v>0</v>
      </c>
      <c r="N3773" s="73">
        <v>0</v>
      </c>
      <c r="O3773" s="73">
        <v>0</v>
      </c>
      <c r="P3773" s="74">
        <f t="shared" si="233"/>
        <v>0</v>
      </c>
      <c r="Q3773" s="74">
        <f t="shared" si="234"/>
        <v>0</v>
      </c>
      <c r="R3773" s="75">
        <f t="shared" si="235"/>
        <v>0</v>
      </c>
      <c r="S3773" s="7"/>
    </row>
    <row r="3774" spans="1:19" x14ac:dyDescent="0.25">
      <c r="A3774" s="66"/>
      <c r="B3774" s="56"/>
      <c r="C3774" s="67"/>
      <c r="D3774" s="68"/>
      <c r="E3774" s="69"/>
      <c r="F3774" s="70"/>
      <c r="G3774" s="71"/>
      <c r="H3774" s="66">
        <v>3000681</v>
      </c>
      <c r="I3774" s="67" t="s">
        <v>446</v>
      </c>
      <c r="J3774" s="72">
        <v>0.38160100000000002</v>
      </c>
      <c r="K3774" s="73">
        <v>0.38160100000000002</v>
      </c>
      <c r="L3774" s="73">
        <f t="shared" si="232"/>
        <v>9.115550945700604E-2</v>
      </c>
      <c r="M3774" s="73">
        <v>3.3343179457006045E-2</v>
      </c>
      <c r="N3774" s="73">
        <v>2.799128E-2</v>
      </c>
      <c r="O3774" s="73">
        <v>2.9821049999999995E-2</v>
      </c>
      <c r="P3774" s="74">
        <f t="shared" si="233"/>
        <v>8.7377075681159225E-2</v>
      </c>
      <c r="Q3774" s="74">
        <f t="shared" si="234"/>
        <v>0.16072929435983144</v>
      </c>
      <c r="R3774" s="75">
        <f t="shared" si="235"/>
        <v>0.23887649523194654</v>
      </c>
      <c r="S3774" s="7"/>
    </row>
    <row r="3775" spans="1:19" x14ac:dyDescent="0.25">
      <c r="A3775" s="66"/>
      <c r="B3775" s="56"/>
      <c r="C3775" s="67"/>
      <c r="D3775" s="68"/>
      <c r="E3775" s="69"/>
      <c r="F3775" s="70"/>
      <c r="G3775" s="71"/>
      <c r="H3775" s="66">
        <v>9000000</v>
      </c>
      <c r="I3775" s="67" t="s">
        <v>293</v>
      </c>
      <c r="J3775" s="72">
        <v>1.7220840000000002</v>
      </c>
      <c r="K3775" s="73">
        <v>1.7220840000000002</v>
      </c>
      <c r="L3775" s="73">
        <f t="shared" si="232"/>
        <v>0.39172676944206219</v>
      </c>
      <c r="M3775" s="73">
        <v>0.1486609694420622</v>
      </c>
      <c r="N3775" s="73">
        <v>0.11945942000000001</v>
      </c>
      <c r="O3775" s="73">
        <v>0.12360638000000002</v>
      </c>
      <c r="P3775" s="74">
        <f t="shared" si="233"/>
        <v>8.6326200953067436E-2</v>
      </c>
      <c r="Q3775" s="74">
        <f t="shared" si="234"/>
        <v>0.15569530257644931</v>
      </c>
      <c r="R3775" s="75">
        <f t="shared" si="235"/>
        <v>0.22747250972778457</v>
      </c>
      <c r="S3775" s="7"/>
    </row>
    <row r="3776" spans="1:19" x14ac:dyDescent="0.25">
      <c r="A3776" s="44"/>
      <c r="B3776" s="45"/>
      <c r="C3776" s="46"/>
      <c r="D3776" s="47"/>
      <c r="E3776" s="48"/>
      <c r="F3776" s="49">
        <v>24</v>
      </c>
      <c r="G3776" s="50" t="s">
        <v>141</v>
      </c>
      <c r="H3776" s="90"/>
      <c r="I3776" s="46"/>
      <c r="J3776" s="51">
        <v>5.4723240000000004</v>
      </c>
      <c r="K3776" s="52">
        <v>5.4916390000000002</v>
      </c>
      <c r="L3776" s="53">
        <f t="shared" si="232"/>
        <v>1.2774253336237331</v>
      </c>
      <c r="M3776" s="53">
        <v>0.42622189362373319</v>
      </c>
      <c r="N3776" s="53">
        <v>0.42072007</v>
      </c>
      <c r="O3776" s="53">
        <v>0.43048336999999992</v>
      </c>
      <c r="P3776" s="54">
        <f t="shared" si="233"/>
        <v>7.7612875431857992E-2</v>
      </c>
      <c r="Q3776" s="54">
        <f t="shared" si="234"/>
        <v>0.15422389629466415</v>
      </c>
      <c r="R3776" s="55">
        <f t="shared" si="235"/>
        <v>0.23261276526438338</v>
      </c>
      <c r="S3776" s="7"/>
    </row>
    <row r="3777" spans="1:19" x14ac:dyDescent="0.25">
      <c r="A3777" s="66"/>
      <c r="B3777" s="56"/>
      <c r="C3777" s="67"/>
      <c r="D3777" s="68"/>
      <c r="E3777" s="69"/>
      <c r="F3777" s="70"/>
      <c r="G3777" s="71"/>
      <c r="H3777" s="66">
        <v>3000001</v>
      </c>
      <c r="I3777" s="67" t="s">
        <v>283</v>
      </c>
      <c r="J3777" s="72">
        <v>4.3030780000000002</v>
      </c>
      <c r="K3777" s="73">
        <v>4.3030780000000002</v>
      </c>
      <c r="L3777" s="73">
        <f t="shared" si="232"/>
        <v>1.0171787834567545</v>
      </c>
      <c r="M3777" s="73">
        <v>0.33201433345675468</v>
      </c>
      <c r="N3777" s="73">
        <v>0.34110852999999997</v>
      </c>
      <c r="O3777" s="73">
        <v>0.34405591999999996</v>
      </c>
      <c r="P3777" s="74">
        <f t="shared" si="233"/>
        <v>7.7157405340259846E-2</v>
      </c>
      <c r="Q3777" s="74">
        <f t="shared" si="234"/>
        <v>0.15642822729607844</v>
      </c>
      <c r="R3777" s="75">
        <f t="shared" si="235"/>
        <v>0.23638399849055827</v>
      </c>
      <c r="S3777" s="7"/>
    </row>
    <row r="3778" spans="1:19" ht="25.5" x14ac:dyDescent="0.25">
      <c r="A3778" s="66"/>
      <c r="B3778" s="56"/>
      <c r="C3778" s="67"/>
      <c r="D3778" s="68"/>
      <c r="E3778" s="69"/>
      <c r="F3778" s="70"/>
      <c r="G3778" s="71"/>
      <c r="H3778" s="66">
        <v>3000004</v>
      </c>
      <c r="I3778" s="67" t="s">
        <v>438</v>
      </c>
      <c r="J3778" s="72">
        <v>0.41795000000000004</v>
      </c>
      <c r="K3778" s="73">
        <v>0.43726500000000001</v>
      </c>
      <c r="L3778" s="73">
        <f t="shared" si="232"/>
        <v>0.1046662306734395</v>
      </c>
      <c r="M3778" s="73">
        <v>3.5785910673439503E-2</v>
      </c>
      <c r="N3778" s="73">
        <v>3.3100240000000003E-2</v>
      </c>
      <c r="O3778" s="73">
        <v>3.5780079999999999E-2</v>
      </c>
      <c r="P3778" s="74">
        <f t="shared" si="233"/>
        <v>8.1840327200758123E-2</v>
      </c>
      <c r="Q3778" s="74">
        <f t="shared" si="234"/>
        <v>0.1575386794585423</v>
      </c>
      <c r="R3778" s="75">
        <f t="shared" si="235"/>
        <v>0.23936567224323807</v>
      </c>
      <c r="S3778" s="7"/>
    </row>
    <row r="3779" spans="1:19" x14ac:dyDescent="0.25">
      <c r="A3779" s="66"/>
      <c r="B3779" s="56"/>
      <c r="C3779" s="67"/>
      <c r="D3779" s="68"/>
      <c r="E3779" s="69"/>
      <c r="F3779" s="70"/>
      <c r="G3779" s="71"/>
      <c r="H3779" s="66">
        <v>3000683</v>
      </c>
      <c r="I3779" s="67" t="s">
        <v>427</v>
      </c>
      <c r="J3779" s="72">
        <v>2E-3</v>
      </c>
      <c r="K3779" s="73">
        <v>2E-3</v>
      </c>
      <c r="L3779" s="73">
        <f t="shared" si="232"/>
        <v>0</v>
      </c>
      <c r="M3779" s="73">
        <v>0</v>
      </c>
      <c r="N3779" s="73">
        <v>0</v>
      </c>
      <c r="O3779" s="73">
        <v>0</v>
      </c>
      <c r="P3779" s="74">
        <f t="shared" si="233"/>
        <v>0</v>
      </c>
      <c r="Q3779" s="74">
        <f t="shared" si="234"/>
        <v>0</v>
      </c>
      <c r="R3779" s="75">
        <f t="shared" si="235"/>
        <v>0</v>
      </c>
      <c r="S3779" s="7"/>
    </row>
    <row r="3780" spans="1:19" x14ac:dyDescent="0.25">
      <c r="A3780" s="66"/>
      <c r="B3780" s="56"/>
      <c r="C3780" s="67"/>
      <c r="D3780" s="68"/>
      <c r="E3780" s="69"/>
      <c r="F3780" s="70"/>
      <c r="G3780" s="71"/>
      <c r="H3780" s="66">
        <v>9000000</v>
      </c>
      <c r="I3780" s="67" t="s">
        <v>293</v>
      </c>
      <c r="J3780" s="72">
        <v>0.74929600000000007</v>
      </c>
      <c r="K3780" s="73">
        <v>0.74929600000000007</v>
      </c>
      <c r="L3780" s="73">
        <f t="shared" si="232"/>
        <v>0.15558031949353901</v>
      </c>
      <c r="M3780" s="73">
        <v>5.8421649493539007E-2</v>
      </c>
      <c r="N3780" s="73">
        <v>4.6511300000000005E-2</v>
      </c>
      <c r="O3780" s="73">
        <v>5.0647369999999997E-2</v>
      </c>
      <c r="P3780" s="74">
        <f t="shared" si="233"/>
        <v>7.7968719295897757E-2</v>
      </c>
      <c r="Q3780" s="74">
        <f t="shared" si="234"/>
        <v>0.14004205213098561</v>
      </c>
      <c r="R3780" s="75">
        <f t="shared" si="235"/>
        <v>0.20763532635105353</v>
      </c>
      <c r="S3780" s="7"/>
    </row>
    <row r="3781" spans="1:19" ht="25.5" x14ac:dyDescent="0.25">
      <c r="A3781" s="44"/>
      <c r="B3781" s="45"/>
      <c r="C3781" s="46"/>
      <c r="D3781" s="47"/>
      <c r="E3781" s="48"/>
      <c r="F3781" s="49">
        <v>35</v>
      </c>
      <c r="G3781" s="50" t="s">
        <v>45</v>
      </c>
      <c r="H3781" s="90"/>
      <c r="I3781" s="46"/>
      <c r="J3781" s="51">
        <v>0</v>
      </c>
      <c r="K3781" s="52">
        <v>0.22999999999999998</v>
      </c>
      <c r="L3781" s="53">
        <f t="shared" si="232"/>
        <v>6.3292669999999995E-2</v>
      </c>
      <c r="M3781" s="53">
        <v>0</v>
      </c>
      <c r="N3781" s="53">
        <v>0</v>
      </c>
      <c r="O3781" s="53">
        <v>6.3292669999999995E-2</v>
      </c>
      <c r="P3781" s="54">
        <f t="shared" si="233"/>
        <v>0</v>
      </c>
      <c r="Q3781" s="54">
        <f t="shared" si="234"/>
        <v>0</v>
      </c>
      <c r="R3781" s="55">
        <f t="shared" si="235"/>
        <v>0.27518552173913041</v>
      </c>
      <c r="S3781" s="7"/>
    </row>
    <row r="3782" spans="1:19" x14ac:dyDescent="0.25">
      <c r="A3782" s="66"/>
      <c r="B3782" s="56"/>
      <c r="C3782" s="67"/>
      <c r="D3782" s="68"/>
      <c r="E3782" s="69"/>
      <c r="F3782" s="70"/>
      <c r="G3782" s="71"/>
      <c r="H3782" s="66">
        <v>9000009</v>
      </c>
      <c r="I3782" s="67" t="s">
        <v>294</v>
      </c>
      <c r="J3782" s="72">
        <v>0</v>
      </c>
      <c r="K3782" s="73">
        <v>0.22999999999999998</v>
      </c>
      <c r="L3782" s="73">
        <f t="shared" si="232"/>
        <v>6.3292669999999995E-2</v>
      </c>
      <c r="M3782" s="73">
        <v>0</v>
      </c>
      <c r="N3782" s="73">
        <v>0</v>
      </c>
      <c r="O3782" s="73">
        <v>6.3292669999999995E-2</v>
      </c>
      <c r="P3782" s="74">
        <f t="shared" si="233"/>
        <v>0</v>
      </c>
      <c r="Q3782" s="74">
        <f t="shared" si="234"/>
        <v>0</v>
      </c>
      <c r="R3782" s="75">
        <f t="shared" si="235"/>
        <v>0.27518552173913041</v>
      </c>
      <c r="S3782" s="7"/>
    </row>
    <row r="3783" spans="1:19" ht="25.5" x14ac:dyDescent="0.25">
      <c r="A3783" s="44"/>
      <c r="B3783" s="45"/>
      <c r="C3783" s="46"/>
      <c r="D3783" s="47"/>
      <c r="E3783" s="48"/>
      <c r="F3783" s="49">
        <v>41</v>
      </c>
      <c r="G3783" s="50" t="s">
        <v>163</v>
      </c>
      <c r="H3783" s="90"/>
      <c r="I3783" s="46"/>
      <c r="J3783" s="51">
        <v>0.46255800000000002</v>
      </c>
      <c r="K3783" s="52">
        <v>0.71255800000000002</v>
      </c>
      <c r="L3783" s="53">
        <f t="shared" ref="L3783:L3846" si="236">SUM(M3783,N3783,O3783)</f>
        <v>0.16231553000000001</v>
      </c>
      <c r="M3783" s="53">
        <v>0</v>
      </c>
      <c r="N3783" s="53">
        <v>4.35346E-2</v>
      </c>
      <c r="O3783" s="53">
        <v>0.11878093000000001</v>
      </c>
      <c r="P3783" s="54">
        <f t="shared" ref="P3783:P3846" si="237">IFERROR(M3783/K3783,0)</f>
        <v>0</v>
      </c>
      <c r="Q3783" s="54">
        <f t="shared" ref="Q3783:Q3846" si="238">IFERROR(SUM(M3783,N3783)/K3783,0)</f>
        <v>6.109621953581322E-2</v>
      </c>
      <c r="R3783" s="55">
        <f t="shared" ref="R3783:R3846" si="239">IFERROR(SUM(M3783,N3783,O3783)/K3783,0)</f>
        <v>0.22779272704818415</v>
      </c>
      <c r="S3783" s="7"/>
    </row>
    <row r="3784" spans="1:19" x14ac:dyDescent="0.25">
      <c r="A3784" s="66"/>
      <c r="B3784" s="56"/>
      <c r="C3784" s="67"/>
      <c r="D3784" s="68"/>
      <c r="E3784" s="69"/>
      <c r="F3784" s="70"/>
      <c r="G3784" s="71"/>
      <c r="H3784" s="66">
        <v>9000009</v>
      </c>
      <c r="I3784" s="67" t="s">
        <v>294</v>
      </c>
      <c r="J3784" s="72">
        <v>0.46255800000000002</v>
      </c>
      <c r="K3784" s="73">
        <v>0.71255800000000002</v>
      </c>
      <c r="L3784" s="73">
        <f t="shared" si="236"/>
        <v>0.16231553000000001</v>
      </c>
      <c r="M3784" s="73">
        <v>0</v>
      </c>
      <c r="N3784" s="73">
        <v>4.35346E-2</v>
      </c>
      <c r="O3784" s="73">
        <v>0.11878093000000001</v>
      </c>
      <c r="P3784" s="74">
        <f t="shared" si="237"/>
        <v>0</v>
      </c>
      <c r="Q3784" s="74">
        <f t="shared" si="238"/>
        <v>6.109621953581322E-2</v>
      </c>
      <c r="R3784" s="75">
        <f t="shared" si="239"/>
        <v>0.22779272704818415</v>
      </c>
      <c r="S3784" s="7"/>
    </row>
    <row r="3785" spans="1:19" ht="25.5" x14ac:dyDescent="0.25">
      <c r="A3785" s="44"/>
      <c r="B3785" s="45"/>
      <c r="C3785" s="46"/>
      <c r="D3785" s="47"/>
      <c r="E3785" s="48"/>
      <c r="F3785" s="49">
        <v>42</v>
      </c>
      <c r="G3785" s="50" t="s">
        <v>158</v>
      </c>
      <c r="H3785" s="90"/>
      <c r="I3785" s="46"/>
      <c r="J3785" s="51">
        <v>6.5169999999999995</v>
      </c>
      <c r="K3785" s="52">
        <v>6.4405719999999995</v>
      </c>
      <c r="L3785" s="53">
        <f t="shared" si="236"/>
        <v>2.068919004749745E-2</v>
      </c>
      <c r="M3785" s="53">
        <v>1.0000000474974513E-3</v>
      </c>
      <c r="N3785" s="53">
        <v>1.8689189999999998E-2</v>
      </c>
      <c r="O3785" s="53">
        <v>1E-3</v>
      </c>
      <c r="P3785" s="54">
        <f t="shared" si="237"/>
        <v>1.5526571979902583E-4</v>
      </c>
      <c r="Q3785" s="54">
        <f t="shared" si="238"/>
        <v>3.0570561197821328E-3</v>
      </c>
      <c r="R3785" s="55">
        <f t="shared" si="239"/>
        <v>3.2123218322064333E-3</v>
      </c>
      <c r="S3785" s="7"/>
    </row>
    <row r="3786" spans="1:19" ht="51" x14ac:dyDescent="0.25">
      <c r="A3786" s="66"/>
      <c r="B3786" s="56"/>
      <c r="C3786" s="67"/>
      <c r="D3786" s="68"/>
      <c r="E3786" s="69"/>
      <c r="F3786" s="70"/>
      <c r="G3786" s="71"/>
      <c r="H3786" s="66">
        <v>3000528</v>
      </c>
      <c r="I3786" s="67" t="s">
        <v>458</v>
      </c>
      <c r="J3786" s="72">
        <v>0.01</v>
      </c>
      <c r="K3786" s="73">
        <v>0.01</v>
      </c>
      <c r="L3786" s="73">
        <f t="shared" si="236"/>
        <v>1.0000000474974513E-3</v>
      </c>
      <c r="M3786" s="73">
        <v>1.0000000474974513E-3</v>
      </c>
      <c r="N3786" s="73">
        <v>0</v>
      </c>
      <c r="O3786" s="73">
        <v>0</v>
      </c>
      <c r="P3786" s="74">
        <f t="shared" si="237"/>
        <v>0.10000000474974513</v>
      </c>
      <c r="Q3786" s="74">
        <f t="shared" si="238"/>
        <v>0.10000000474974513</v>
      </c>
      <c r="R3786" s="75">
        <f t="shared" si="239"/>
        <v>0.10000000474974513</v>
      </c>
      <c r="S3786" s="7"/>
    </row>
    <row r="3787" spans="1:19" x14ac:dyDescent="0.25">
      <c r="A3787" s="66"/>
      <c r="B3787" s="56"/>
      <c r="C3787" s="67"/>
      <c r="D3787" s="68"/>
      <c r="E3787" s="69"/>
      <c r="F3787" s="70"/>
      <c r="G3787" s="71"/>
      <c r="H3787" s="66">
        <v>9000009</v>
      </c>
      <c r="I3787" s="67" t="s">
        <v>294</v>
      </c>
      <c r="J3787" s="72">
        <v>6.5069999999999997</v>
      </c>
      <c r="K3787" s="73">
        <v>6.4305719999999997</v>
      </c>
      <c r="L3787" s="73">
        <f t="shared" si="236"/>
        <v>1.9689189999999999E-2</v>
      </c>
      <c r="M3787" s="73">
        <v>0</v>
      </c>
      <c r="N3787" s="73">
        <v>1.8689189999999998E-2</v>
      </c>
      <c r="O3787" s="73">
        <v>1E-3</v>
      </c>
      <c r="P3787" s="74">
        <f t="shared" si="237"/>
        <v>0</v>
      </c>
      <c r="Q3787" s="74">
        <f t="shared" si="238"/>
        <v>2.9063028918733819E-3</v>
      </c>
      <c r="R3787" s="75">
        <f t="shared" si="239"/>
        <v>3.0618100536002084E-3</v>
      </c>
      <c r="S3787" s="7"/>
    </row>
    <row r="3788" spans="1:19" ht="25.5" x14ac:dyDescent="0.25">
      <c r="A3788" s="44"/>
      <c r="B3788" s="45"/>
      <c r="C3788" s="46"/>
      <c r="D3788" s="47"/>
      <c r="E3788" s="48"/>
      <c r="F3788" s="49">
        <v>51</v>
      </c>
      <c r="G3788" s="50" t="s">
        <v>24</v>
      </c>
      <c r="H3788" s="90"/>
      <c r="I3788" s="46"/>
      <c r="J3788" s="51">
        <v>0.83564800000000017</v>
      </c>
      <c r="K3788" s="52">
        <v>0.83564800000000017</v>
      </c>
      <c r="L3788" s="53">
        <f t="shared" si="236"/>
        <v>1.369825E-2</v>
      </c>
      <c r="M3788" s="53">
        <v>0</v>
      </c>
      <c r="N3788" s="53">
        <v>0</v>
      </c>
      <c r="O3788" s="53">
        <v>1.369825E-2</v>
      </c>
      <c r="P3788" s="54">
        <f t="shared" si="237"/>
        <v>0</v>
      </c>
      <c r="Q3788" s="54">
        <f t="shared" si="238"/>
        <v>0</v>
      </c>
      <c r="R3788" s="55">
        <f t="shared" si="239"/>
        <v>1.6392368557095808E-2</v>
      </c>
      <c r="S3788" s="7"/>
    </row>
    <row r="3789" spans="1:19" ht="38.25" x14ac:dyDescent="0.25">
      <c r="A3789" s="66"/>
      <c r="B3789" s="56"/>
      <c r="C3789" s="67"/>
      <c r="D3789" s="68"/>
      <c r="E3789" s="69"/>
      <c r="F3789" s="70"/>
      <c r="G3789" s="71"/>
      <c r="H3789" s="66">
        <v>3000712</v>
      </c>
      <c r="I3789" s="67" t="s">
        <v>295</v>
      </c>
      <c r="J3789" s="72">
        <v>0.6356480000000001</v>
      </c>
      <c r="K3789" s="73">
        <v>0.6356480000000001</v>
      </c>
      <c r="L3789" s="73">
        <f t="shared" si="236"/>
        <v>1.369825E-2</v>
      </c>
      <c r="M3789" s="73">
        <v>0</v>
      </c>
      <c r="N3789" s="73">
        <v>0</v>
      </c>
      <c r="O3789" s="73">
        <v>1.369825E-2</v>
      </c>
      <c r="P3789" s="74">
        <f t="shared" si="237"/>
        <v>0</v>
      </c>
      <c r="Q3789" s="74">
        <f t="shared" si="238"/>
        <v>0</v>
      </c>
      <c r="R3789" s="75">
        <f t="shared" si="239"/>
        <v>2.1550056005839709E-2</v>
      </c>
      <c r="S3789" s="7"/>
    </row>
    <row r="3790" spans="1:19" ht="25.5" x14ac:dyDescent="0.25">
      <c r="A3790" s="66"/>
      <c r="B3790" s="56"/>
      <c r="C3790" s="67"/>
      <c r="D3790" s="68"/>
      <c r="E3790" s="69"/>
      <c r="F3790" s="70"/>
      <c r="G3790" s="71"/>
      <c r="H3790" s="66">
        <v>3000713</v>
      </c>
      <c r="I3790" s="67" t="s">
        <v>313</v>
      </c>
      <c r="J3790" s="72">
        <v>0.2</v>
      </c>
      <c r="K3790" s="73">
        <v>0.2</v>
      </c>
      <c r="L3790" s="73">
        <f t="shared" si="236"/>
        <v>0</v>
      </c>
      <c r="M3790" s="73">
        <v>0</v>
      </c>
      <c r="N3790" s="73">
        <v>0</v>
      </c>
      <c r="O3790" s="73">
        <v>0</v>
      </c>
      <c r="P3790" s="74">
        <f t="shared" si="237"/>
        <v>0</v>
      </c>
      <c r="Q3790" s="74">
        <f t="shared" si="238"/>
        <v>0</v>
      </c>
      <c r="R3790" s="75">
        <f t="shared" si="239"/>
        <v>0</v>
      </c>
      <c r="S3790" s="7"/>
    </row>
    <row r="3791" spans="1:19" ht="38.25" x14ac:dyDescent="0.25">
      <c r="A3791" s="44"/>
      <c r="B3791" s="45"/>
      <c r="C3791" s="46"/>
      <c r="D3791" s="47"/>
      <c r="E3791" s="48"/>
      <c r="F3791" s="49">
        <v>61</v>
      </c>
      <c r="G3791" s="50" t="s">
        <v>191</v>
      </c>
      <c r="H3791" s="90"/>
      <c r="I3791" s="46"/>
      <c r="J3791" s="51">
        <v>14.97771</v>
      </c>
      <c r="K3791" s="52">
        <v>23.182789</v>
      </c>
      <c r="L3791" s="53">
        <f t="shared" si="236"/>
        <v>2.1621591200670869</v>
      </c>
      <c r="M3791" s="53">
        <v>8.0222240067087114E-2</v>
      </c>
      <c r="N3791" s="53">
        <v>0.56289548</v>
      </c>
      <c r="O3791" s="53">
        <v>1.5190413999999999</v>
      </c>
      <c r="P3791" s="54">
        <f t="shared" si="237"/>
        <v>3.4604223015223543E-3</v>
      </c>
      <c r="Q3791" s="54">
        <f t="shared" si="238"/>
        <v>2.7741171265764749E-2</v>
      </c>
      <c r="R3791" s="55">
        <f t="shared" si="239"/>
        <v>9.3265703279578949E-2</v>
      </c>
      <c r="S3791" s="7"/>
    </row>
    <row r="3792" spans="1:19" ht="25.5" x14ac:dyDescent="0.25">
      <c r="A3792" s="66"/>
      <c r="B3792" s="56"/>
      <c r="C3792" s="67"/>
      <c r="D3792" s="68"/>
      <c r="E3792" s="69"/>
      <c r="F3792" s="70"/>
      <c r="G3792" s="71"/>
      <c r="H3792" s="66">
        <v>3000132</v>
      </c>
      <c r="I3792" s="67" t="s">
        <v>513</v>
      </c>
      <c r="J3792" s="72">
        <v>1.5745</v>
      </c>
      <c r="K3792" s="73">
        <v>1.5936500000000002</v>
      </c>
      <c r="L3792" s="73">
        <f t="shared" si="236"/>
        <v>1E-4</v>
      </c>
      <c r="M3792" s="73">
        <v>0</v>
      </c>
      <c r="N3792" s="73">
        <v>1E-4</v>
      </c>
      <c r="O3792" s="73">
        <v>0</v>
      </c>
      <c r="P3792" s="74">
        <f t="shared" si="237"/>
        <v>0</v>
      </c>
      <c r="Q3792" s="74">
        <f t="shared" si="238"/>
        <v>6.2749035233583282E-5</v>
      </c>
      <c r="R3792" s="75">
        <f t="shared" si="239"/>
        <v>6.2749035233583282E-5</v>
      </c>
      <c r="S3792" s="7"/>
    </row>
    <row r="3793" spans="1:19" ht="25.5" x14ac:dyDescent="0.25">
      <c r="A3793" s="66"/>
      <c r="B3793" s="56"/>
      <c r="C3793" s="67"/>
      <c r="D3793" s="68"/>
      <c r="E3793" s="69"/>
      <c r="F3793" s="70"/>
      <c r="G3793" s="71"/>
      <c r="H3793" s="66">
        <v>3000478</v>
      </c>
      <c r="I3793" s="67" t="s">
        <v>516</v>
      </c>
      <c r="J3793" s="72">
        <v>0.26661599999999996</v>
      </c>
      <c r="K3793" s="73">
        <v>0.26661599999999996</v>
      </c>
      <c r="L3793" s="73">
        <f t="shared" si="236"/>
        <v>5.2179840041746348E-2</v>
      </c>
      <c r="M3793" s="73">
        <v>1.8772300041746348E-2</v>
      </c>
      <c r="N3793" s="73">
        <v>1.7024600000000001E-2</v>
      </c>
      <c r="O3793" s="73">
        <v>1.6382939999999999E-2</v>
      </c>
      <c r="P3793" s="74">
        <f t="shared" si="237"/>
        <v>7.0409502962111611E-2</v>
      </c>
      <c r="Q3793" s="74">
        <f t="shared" si="238"/>
        <v>0.13426388529475483</v>
      </c>
      <c r="R3793" s="75">
        <f t="shared" si="239"/>
        <v>0.19571158535776681</v>
      </c>
      <c r="S3793" s="7"/>
    </row>
    <row r="3794" spans="1:19" ht="25.5" x14ac:dyDescent="0.25">
      <c r="A3794" s="66"/>
      <c r="B3794" s="56"/>
      <c r="C3794" s="67"/>
      <c r="D3794" s="68"/>
      <c r="E3794" s="69"/>
      <c r="F3794" s="70"/>
      <c r="G3794" s="71"/>
      <c r="H3794" s="66">
        <v>3000479</v>
      </c>
      <c r="I3794" s="67" t="s">
        <v>515</v>
      </c>
      <c r="J3794" s="72">
        <v>0.84026900000000015</v>
      </c>
      <c r="K3794" s="73">
        <v>0.84026900000000004</v>
      </c>
      <c r="L3794" s="73">
        <f t="shared" si="236"/>
        <v>0.11145676020594299</v>
      </c>
      <c r="M3794" s="73">
        <v>3.5649600205942988E-2</v>
      </c>
      <c r="N3794" s="73">
        <v>3.5185840000000003E-2</v>
      </c>
      <c r="O3794" s="73">
        <v>4.0621320000000002E-2</v>
      </c>
      <c r="P3794" s="74">
        <f t="shared" si="237"/>
        <v>4.2426413691261947E-2</v>
      </c>
      <c r="Q3794" s="74">
        <f t="shared" si="238"/>
        <v>8.4300908644663775E-2</v>
      </c>
      <c r="R3794" s="75">
        <f t="shared" si="239"/>
        <v>0.13264414158554341</v>
      </c>
      <c r="S3794" s="7"/>
    </row>
    <row r="3795" spans="1:19" x14ac:dyDescent="0.25">
      <c r="A3795" s="66"/>
      <c r="B3795" s="56"/>
      <c r="C3795" s="67"/>
      <c r="D3795" s="68"/>
      <c r="E3795" s="69"/>
      <c r="F3795" s="70"/>
      <c r="G3795" s="71"/>
      <c r="H3795" s="66">
        <v>9000000</v>
      </c>
      <c r="I3795" s="67" t="s">
        <v>293</v>
      </c>
      <c r="J3795" s="72">
        <v>0.3463250000000001</v>
      </c>
      <c r="K3795" s="73">
        <v>0.41971400000000009</v>
      </c>
      <c r="L3795" s="73">
        <f t="shared" si="236"/>
        <v>6.6617269819397779E-2</v>
      </c>
      <c r="M3795" s="73">
        <v>2.5800339819397777E-2</v>
      </c>
      <c r="N3795" s="73">
        <v>1.9895780000000002E-2</v>
      </c>
      <c r="O3795" s="73">
        <v>2.0921150000000003E-2</v>
      </c>
      <c r="P3795" s="74">
        <f t="shared" si="237"/>
        <v>6.1471239509279588E-2</v>
      </c>
      <c r="Q3795" s="74">
        <f t="shared" si="238"/>
        <v>0.10887442358224356</v>
      </c>
      <c r="R3795" s="75">
        <f t="shared" si="239"/>
        <v>0.15872062837884313</v>
      </c>
      <c r="S3795" s="7"/>
    </row>
    <row r="3796" spans="1:19" x14ac:dyDescent="0.25">
      <c r="A3796" s="66"/>
      <c r="B3796" s="56"/>
      <c r="C3796" s="67"/>
      <c r="D3796" s="68"/>
      <c r="E3796" s="69"/>
      <c r="F3796" s="70"/>
      <c r="G3796" s="71"/>
      <c r="H3796" s="66">
        <v>9000009</v>
      </c>
      <c r="I3796" s="67" t="s">
        <v>294</v>
      </c>
      <c r="J3796" s="72">
        <v>11.95</v>
      </c>
      <c r="K3796" s="73">
        <v>20.062539999999998</v>
      </c>
      <c r="L3796" s="73">
        <f t="shared" si="236"/>
        <v>1.93180525</v>
      </c>
      <c r="M3796" s="73">
        <v>0</v>
      </c>
      <c r="N3796" s="73">
        <v>0.49068926000000002</v>
      </c>
      <c r="O3796" s="73">
        <v>1.4411159899999999</v>
      </c>
      <c r="P3796" s="74">
        <f t="shared" si="237"/>
        <v>0</v>
      </c>
      <c r="Q3796" s="74">
        <f t="shared" si="238"/>
        <v>2.4457982887510755E-2</v>
      </c>
      <c r="R3796" s="75">
        <f t="shared" si="239"/>
        <v>9.6289166277051669E-2</v>
      </c>
      <c r="S3796" s="7"/>
    </row>
    <row r="3797" spans="1:19" ht="38.25" x14ac:dyDescent="0.25">
      <c r="A3797" s="44"/>
      <c r="B3797" s="45"/>
      <c r="C3797" s="46"/>
      <c r="D3797" s="47"/>
      <c r="E3797" s="48"/>
      <c r="F3797" s="49">
        <v>68</v>
      </c>
      <c r="G3797" s="50" t="s">
        <v>22</v>
      </c>
      <c r="H3797" s="90"/>
      <c r="I3797" s="46"/>
      <c r="J3797" s="51">
        <v>8.3419880000000006</v>
      </c>
      <c r="K3797" s="52">
        <v>6.8147399999999987</v>
      </c>
      <c r="L3797" s="53">
        <f t="shared" si="236"/>
        <v>0.18712798040075446</v>
      </c>
      <c r="M3797" s="53">
        <v>2.1177340400754474E-2</v>
      </c>
      <c r="N3797" s="53">
        <v>8.1238970000000008E-2</v>
      </c>
      <c r="O3797" s="53">
        <v>8.4711669999999989E-2</v>
      </c>
      <c r="P3797" s="54">
        <f t="shared" si="237"/>
        <v>3.1075786311369879E-3</v>
      </c>
      <c r="Q3797" s="54">
        <f t="shared" si="238"/>
        <v>1.5028645318934325E-2</v>
      </c>
      <c r="R3797" s="55">
        <f t="shared" si="239"/>
        <v>2.7459298579366857E-2</v>
      </c>
      <c r="S3797" s="7"/>
    </row>
    <row r="3798" spans="1:19" ht="38.25" x14ac:dyDescent="0.25">
      <c r="A3798" s="66"/>
      <c r="B3798" s="56"/>
      <c r="C3798" s="67"/>
      <c r="D3798" s="68"/>
      <c r="E3798" s="69"/>
      <c r="F3798" s="70"/>
      <c r="G3798" s="71"/>
      <c r="H3798" s="66">
        <v>3000435</v>
      </c>
      <c r="I3798" s="67" t="s">
        <v>290</v>
      </c>
      <c r="J3798" s="72">
        <v>1.006904</v>
      </c>
      <c r="K3798" s="73">
        <v>1.0065039999999996</v>
      </c>
      <c r="L3798" s="73">
        <f t="shared" si="236"/>
        <v>0.1474351299559615</v>
      </c>
      <c r="M3798" s="73">
        <v>4.599539955961518E-3</v>
      </c>
      <c r="N3798" s="73">
        <v>6.8644850000000007E-2</v>
      </c>
      <c r="O3798" s="73">
        <v>7.4190739999999977E-2</v>
      </c>
      <c r="P3798" s="74">
        <f t="shared" si="237"/>
        <v>4.5698178605962023E-3</v>
      </c>
      <c r="Q3798" s="74">
        <f t="shared" si="238"/>
        <v>7.2771086807366436E-2</v>
      </c>
      <c r="R3798" s="75">
        <f t="shared" si="239"/>
        <v>0.14648240837191065</v>
      </c>
      <c r="S3798" s="7"/>
    </row>
    <row r="3799" spans="1:19" ht="51" x14ac:dyDescent="0.25">
      <c r="A3799" s="66"/>
      <c r="B3799" s="56"/>
      <c r="C3799" s="67"/>
      <c r="D3799" s="68"/>
      <c r="E3799" s="69"/>
      <c r="F3799" s="70"/>
      <c r="G3799" s="71"/>
      <c r="H3799" s="66">
        <v>3000450</v>
      </c>
      <c r="I3799" s="67" t="s">
        <v>291</v>
      </c>
      <c r="J3799" s="72">
        <v>0.3709130000000001</v>
      </c>
      <c r="K3799" s="73">
        <v>0.3709130000000001</v>
      </c>
      <c r="L3799" s="73">
        <f t="shared" si="236"/>
        <v>2.2394870279891118E-2</v>
      </c>
      <c r="M3799" s="73">
        <v>1.0115800279891118E-2</v>
      </c>
      <c r="N3799" s="73">
        <v>6.8591199999999998E-3</v>
      </c>
      <c r="O3799" s="73">
        <v>5.4199500000000006E-3</v>
      </c>
      <c r="P3799" s="74">
        <f t="shared" si="237"/>
        <v>2.7272703517782111E-2</v>
      </c>
      <c r="Q3799" s="74">
        <f t="shared" si="238"/>
        <v>4.5765234111209675E-2</v>
      </c>
      <c r="R3799" s="75">
        <f t="shared" si="239"/>
        <v>6.0377690401498763E-2</v>
      </c>
      <c r="S3799" s="7"/>
    </row>
    <row r="3800" spans="1:19" ht="38.25" x14ac:dyDescent="0.25">
      <c r="A3800" s="66"/>
      <c r="B3800" s="56"/>
      <c r="C3800" s="67"/>
      <c r="D3800" s="68"/>
      <c r="E3800" s="69"/>
      <c r="F3800" s="70"/>
      <c r="G3800" s="71"/>
      <c r="H3800" s="66">
        <v>3000516</v>
      </c>
      <c r="I3800" s="67" t="s">
        <v>292</v>
      </c>
      <c r="J3800" s="72">
        <v>0.90794399999999986</v>
      </c>
      <c r="K3800" s="73">
        <v>0.90794399999999997</v>
      </c>
      <c r="L3800" s="73">
        <f t="shared" si="236"/>
        <v>0</v>
      </c>
      <c r="M3800" s="73">
        <v>0</v>
      </c>
      <c r="N3800" s="73">
        <v>0</v>
      </c>
      <c r="O3800" s="73">
        <v>0</v>
      </c>
      <c r="P3800" s="74">
        <f t="shared" si="237"/>
        <v>0</v>
      </c>
      <c r="Q3800" s="74">
        <f t="shared" si="238"/>
        <v>0</v>
      </c>
      <c r="R3800" s="75">
        <f t="shared" si="239"/>
        <v>0</v>
      </c>
      <c r="S3800" s="7"/>
    </row>
    <row r="3801" spans="1:19" ht="25.5" x14ac:dyDescent="0.25">
      <c r="A3801" s="66"/>
      <c r="B3801" s="56"/>
      <c r="C3801" s="67"/>
      <c r="D3801" s="68"/>
      <c r="E3801" s="69"/>
      <c r="F3801" s="70"/>
      <c r="G3801" s="71"/>
      <c r="H3801" s="66">
        <v>3000565</v>
      </c>
      <c r="I3801" s="67" t="s">
        <v>382</v>
      </c>
      <c r="J3801" s="72">
        <v>5.1704E-2</v>
      </c>
      <c r="K3801" s="73">
        <v>5.1704E-2</v>
      </c>
      <c r="L3801" s="73">
        <f t="shared" si="236"/>
        <v>1.616E-3</v>
      </c>
      <c r="M3801" s="73">
        <v>0</v>
      </c>
      <c r="N3801" s="73">
        <v>0</v>
      </c>
      <c r="O3801" s="73">
        <v>1.616E-3</v>
      </c>
      <c r="P3801" s="74">
        <f t="shared" si="237"/>
        <v>0</v>
      </c>
      <c r="Q3801" s="74">
        <f t="shared" si="238"/>
        <v>0</v>
      </c>
      <c r="R3801" s="75">
        <f t="shared" si="239"/>
        <v>3.1254835215844039E-2</v>
      </c>
      <c r="S3801" s="7"/>
    </row>
    <row r="3802" spans="1:19" ht="38.25" x14ac:dyDescent="0.25">
      <c r="A3802" s="66"/>
      <c r="B3802" s="56"/>
      <c r="C3802" s="67"/>
      <c r="D3802" s="68"/>
      <c r="E3802" s="69"/>
      <c r="F3802" s="70"/>
      <c r="G3802" s="71"/>
      <c r="H3802" s="66">
        <v>3000610</v>
      </c>
      <c r="I3802" s="67" t="s">
        <v>460</v>
      </c>
      <c r="J3802" s="72">
        <v>1.21</v>
      </c>
      <c r="K3802" s="73">
        <v>1.21</v>
      </c>
      <c r="L3802" s="73">
        <f t="shared" si="236"/>
        <v>1.0000000474974513E-3</v>
      </c>
      <c r="M3802" s="73">
        <v>1.0000000474974513E-3</v>
      </c>
      <c r="N3802" s="73">
        <v>0</v>
      </c>
      <c r="O3802" s="73">
        <v>0</v>
      </c>
      <c r="P3802" s="74">
        <f t="shared" si="237"/>
        <v>8.2644632024582757E-4</v>
      </c>
      <c r="Q3802" s="74">
        <f t="shared" si="238"/>
        <v>8.2644632024582757E-4</v>
      </c>
      <c r="R3802" s="75">
        <f t="shared" si="239"/>
        <v>8.2644632024582757E-4</v>
      </c>
      <c r="S3802" s="7"/>
    </row>
    <row r="3803" spans="1:19" x14ac:dyDescent="0.25">
      <c r="A3803" s="66"/>
      <c r="B3803" s="56"/>
      <c r="C3803" s="67"/>
      <c r="D3803" s="68"/>
      <c r="E3803" s="69"/>
      <c r="F3803" s="70"/>
      <c r="G3803" s="71"/>
      <c r="H3803" s="66">
        <v>9000000</v>
      </c>
      <c r="I3803" s="67" t="s">
        <v>293</v>
      </c>
      <c r="J3803" s="72">
        <v>0.29452300000000003</v>
      </c>
      <c r="K3803" s="73">
        <v>0.29452299999999998</v>
      </c>
      <c r="L3803" s="73">
        <f t="shared" si="236"/>
        <v>1.4681980117404387E-2</v>
      </c>
      <c r="M3803" s="73">
        <v>5.4620001174043864E-3</v>
      </c>
      <c r="N3803" s="73">
        <v>5.7349999999999996E-3</v>
      </c>
      <c r="O3803" s="73">
        <v>3.4849799999999999E-3</v>
      </c>
      <c r="P3803" s="74">
        <f t="shared" si="237"/>
        <v>1.8545241347549722E-2</v>
      </c>
      <c r="Q3803" s="74">
        <f t="shared" si="238"/>
        <v>3.8017404811863206E-2</v>
      </c>
      <c r="R3803" s="75">
        <f t="shared" si="239"/>
        <v>4.9850029089084341E-2</v>
      </c>
      <c r="S3803" s="7"/>
    </row>
    <row r="3804" spans="1:19" x14ac:dyDescent="0.25">
      <c r="A3804" s="66"/>
      <c r="B3804" s="56"/>
      <c r="C3804" s="67"/>
      <c r="D3804" s="68"/>
      <c r="E3804" s="69"/>
      <c r="F3804" s="70"/>
      <c r="G3804" s="71"/>
      <c r="H3804" s="66">
        <v>9000009</v>
      </c>
      <c r="I3804" s="67" t="s">
        <v>294</v>
      </c>
      <c r="J3804" s="72">
        <v>4.5</v>
      </c>
      <c r="K3804" s="73">
        <v>2.9731519999999998</v>
      </c>
      <c r="L3804" s="73">
        <f t="shared" si="236"/>
        <v>0</v>
      </c>
      <c r="M3804" s="73">
        <v>0</v>
      </c>
      <c r="N3804" s="73">
        <v>0</v>
      </c>
      <c r="O3804" s="73">
        <v>0</v>
      </c>
      <c r="P3804" s="74">
        <f t="shared" si="237"/>
        <v>0</v>
      </c>
      <c r="Q3804" s="74">
        <f t="shared" si="238"/>
        <v>0</v>
      </c>
      <c r="R3804" s="75">
        <f t="shared" si="239"/>
        <v>0</v>
      </c>
      <c r="S3804" s="7"/>
    </row>
    <row r="3805" spans="1:19" ht="25.5" x14ac:dyDescent="0.25">
      <c r="A3805" s="44"/>
      <c r="B3805" s="45"/>
      <c r="C3805" s="46"/>
      <c r="D3805" s="47"/>
      <c r="E3805" s="48"/>
      <c r="F3805" s="49">
        <v>82</v>
      </c>
      <c r="G3805" s="50" t="s">
        <v>197</v>
      </c>
      <c r="H3805" s="90"/>
      <c r="I3805" s="46"/>
      <c r="J3805" s="51">
        <v>1.346438</v>
      </c>
      <c r="K3805" s="52">
        <v>1.346438</v>
      </c>
      <c r="L3805" s="53">
        <f t="shared" si="236"/>
        <v>0</v>
      </c>
      <c r="M3805" s="53">
        <v>0</v>
      </c>
      <c r="N3805" s="53">
        <v>0</v>
      </c>
      <c r="O3805" s="53">
        <v>0</v>
      </c>
      <c r="P3805" s="54">
        <f t="shared" si="237"/>
        <v>0</v>
      </c>
      <c r="Q3805" s="54">
        <f t="shared" si="238"/>
        <v>0</v>
      </c>
      <c r="R3805" s="55">
        <f t="shared" si="239"/>
        <v>0</v>
      </c>
      <c r="S3805" s="7"/>
    </row>
    <row r="3806" spans="1:19" x14ac:dyDescent="0.25">
      <c r="A3806" s="66"/>
      <c r="B3806" s="56"/>
      <c r="C3806" s="67"/>
      <c r="D3806" s="68"/>
      <c r="E3806" s="69"/>
      <c r="F3806" s="70"/>
      <c r="G3806" s="71"/>
      <c r="H3806" s="66">
        <v>9000009</v>
      </c>
      <c r="I3806" s="67" t="s">
        <v>294</v>
      </c>
      <c r="J3806" s="72">
        <v>1.346438</v>
      </c>
      <c r="K3806" s="73">
        <v>1.346438</v>
      </c>
      <c r="L3806" s="73">
        <f t="shared" si="236"/>
        <v>0</v>
      </c>
      <c r="M3806" s="73">
        <v>0</v>
      </c>
      <c r="N3806" s="73">
        <v>0</v>
      </c>
      <c r="O3806" s="73">
        <v>0</v>
      </c>
      <c r="P3806" s="74">
        <f t="shared" si="237"/>
        <v>0</v>
      </c>
      <c r="Q3806" s="74">
        <f t="shared" si="238"/>
        <v>0</v>
      </c>
      <c r="R3806" s="75">
        <f t="shared" si="239"/>
        <v>0</v>
      </c>
      <c r="S3806" s="7"/>
    </row>
    <row r="3807" spans="1:19" ht="25.5" x14ac:dyDescent="0.25">
      <c r="A3807" s="44"/>
      <c r="B3807" s="45"/>
      <c r="C3807" s="46"/>
      <c r="D3807" s="47"/>
      <c r="E3807" s="48"/>
      <c r="F3807" s="49">
        <v>90</v>
      </c>
      <c r="G3807" s="50" t="s">
        <v>81</v>
      </c>
      <c r="H3807" s="90"/>
      <c r="I3807" s="46"/>
      <c r="J3807" s="51">
        <v>98.122090999999998</v>
      </c>
      <c r="K3807" s="52">
        <v>108.76665100000002</v>
      </c>
      <c r="L3807" s="53">
        <f t="shared" si="236"/>
        <v>26.699309702540724</v>
      </c>
      <c r="M3807" s="53">
        <v>9.7320717625407269</v>
      </c>
      <c r="N3807" s="53">
        <v>8.6320188800000004</v>
      </c>
      <c r="O3807" s="53">
        <v>8.3352190599999982</v>
      </c>
      <c r="P3807" s="54">
        <f t="shared" si="237"/>
        <v>8.9476615056767031E-2</v>
      </c>
      <c r="Q3807" s="54">
        <f t="shared" si="238"/>
        <v>0.16883934987150356</v>
      </c>
      <c r="R3807" s="55">
        <f t="shared" si="239"/>
        <v>0.24547330874921136</v>
      </c>
      <c r="S3807" s="7"/>
    </row>
    <row r="3808" spans="1:19" x14ac:dyDescent="0.25">
      <c r="A3808" s="66"/>
      <c r="B3808" s="56"/>
      <c r="C3808" s="67"/>
      <c r="D3808" s="68"/>
      <c r="E3808" s="69"/>
      <c r="F3808" s="70"/>
      <c r="G3808" s="71"/>
      <c r="H3808" s="66">
        <v>3000001</v>
      </c>
      <c r="I3808" s="67" t="s">
        <v>283</v>
      </c>
      <c r="J3808" s="72">
        <v>0.70890600000000015</v>
      </c>
      <c r="K3808" s="73">
        <v>0.70890600000000015</v>
      </c>
      <c r="L3808" s="73">
        <f t="shared" si="236"/>
        <v>0.10117497975122161</v>
      </c>
      <c r="M3808" s="73">
        <v>2.9120489751221612E-2</v>
      </c>
      <c r="N3808" s="73">
        <v>3.551928E-2</v>
      </c>
      <c r="O3808" s="73">
        <v>3.6535209999999999E-2</v>
      </c>
      <c r="P3808" s="74">
        <f t="shared" si="237"/>
        <v>4.1078069237983045E-2</v>
      </c>
      <c r="Q3808" s="74">
        <f t="shared" si="238"/>
        <v>9.1182427220564646E-2</v>
      </c>
      <c r="R3808" s="75">
        <f t="shared" si="239"/>
        <v>0.14271988070522973</v>
      </c>
      <c r="S3808" s="7"/>
    </row>
    <row r="3809" spans="1:19" ht="38.25" x14ac:dyDescent="0.25">
      <c r="A3809" s="66"/>
      <c r="B3809" s="56"/>
      <c r="C3809" s="67"/>
      <c r="D3809" s="68"/>
      <c r="E3809" s="69"/>
      <c r="F3809" s="70"/>
      <c r="G3809" s="71"/>
      <c r="H3809" s="66">
        <v>3000385</v>
      </c>
      <c r="I3809" s="67" t="s">
        <v>383</v>
      </c>
      <c r="J3809" s="72">
        <v>92.450880000000012</v>
      </c>
      <c r="K3809" s="73">
        <v>102.47629600000003</v>
      </c>
      <c r="L3809" s="73">
        <f t="shared" si="236"/>
        <v>25.832383011489398</v>
      </c>
      <c r="M3809" s="73">
        <v>9.6160033014893997</v>
      </c>
      <c r="N3809" s="73">
        <v>8.2029613399999999</v>
      </c>
      <c r="O3809" s="73">
        <v>8.0134183699999983</v>
      </c>
      <c r="P3809" s="74">
        <f t="shared" si="237"/>
        <v>9.3836366816862665E-2</v>
      </c>
      <c r="Q3809" s="74">
        <f t="shared" si="238"/>
        <v>0.17388376958403529</v>
      </c>
      <c r="R3809" s="75">
        <f t="shared" si="239"/>
        <v>0.25208154490175355</v>
      </c>
      <c r="S3809" s="7"/>
    </row>
    <row r="3810" spans="1:19" ht="25.5" x14ac:dyDescent="0.25">
      <c r="A3810" s="66"/>
      <c r="B3810" s="56"/>
      <c r="C3810" s="67"/>
      <c r="D3810" s="68"/>
      <c r="E3810" s="69"/>
      <c r="F3810" s="70"/>
      <c r="G3810" s="71"/>
      <c r="H3810" s="66">
        <v>3000386</v>
      </c>
      <c r="I3810" s="67" t="s">
        <v>384</v>
      </c>
      <c r="J3810" s="72">
        <v>3.8476460000000001</v>
      </c>
      <c r="K3810" s="73">
        <v>4.0186930000000007</v>
      </c>
      <c r="L3810" s="73">
        <f t="shared" si="236"/>
        <v>0.44873848130010557</v>
      </c>
      <c r="M3810" s="73">
        <v>8.6947971300105564E-2</v>
      </c>
      <c r="N3810" s="73">
        <v>0.21632206000000001</v>
      </c>
      <c r="O3810" s="73">
        <v>0.14546845000000003</v>
      </c>
      <c r="P3810" s="74">
        <f t="shared" si="237"/>
        <v>2.163588293509993E-2</v>
      </c>
      <c r="Q3810" s="74">
        <f t="shared" si="238"/>
        <v>7.5464841753302744E-2</v>
      </c>
      <c r="R3810" s="75">
        <f t="shared" si="239"/>
        <v>0.11166279218146434</v>
      </c>
      <c r="S3810" s="7"/>
    </row>
    <row r="3811" spans="1:19" ht="51" x14ac:dyDescent="0.25">
      <c r="A3811" s="66"/>
      <c r="B3811" s="56"/>
      <c r="C3811" s="67"/>
      <c r="D3811" s="68"/>
      <c r="E3811" s="69"/>
      <c r="F3811" s="70"/>
      <c r="G3811" s="71"/>
      <c r="H3811" s="66">
        <v>3000387</v>
      </c>
      <c r="I3811" s="67" t="s">
        <v>385</v>
      </c>
      <c r="J3811" s="72">
        <v>0.16778500000000005</v>
      </c>
      <c r="K3811" s="73">
        <v>0.16778500000000005</v>
      </c>
      <c r="L3811" s="73">
        <f t="shared" si="236"/>
        <v>6.8000000000000005E-3</v>
      </c>
      <c r="M3811" s="73">
        <v>0</v>
      </c>
      <c r="N3811" s="73">
        <v>0</v>
      </c>
      <c r="O3811" s="73">
        <v>6.8000000000000005E-3</v>
      </c>
      <c r="P3811" s="74">
        <f t="shared" si="237"/>
        <v>0</v>
      </c>
      <c r="Q3811" s="74">
        <f t="shared" si="238"/>
        <v>0</v>
      </c>
      <c r="R3811" s="75">
        <f t="shared" si="239"/>
        <v>4.0528056739279429E-2</v>
      </c>
      <c r="S3811" s="7"/>
    </row>
    <row r="3812" spans="1:19" x14ac:dyDescent="0.25">
      <c r="A3812" s="66"/>
      <c r="B3812" s="56"/>
      <c r="C3812" s="67"/>
      <c r="D3812" s="68"/>
      <c r="E3812" s="69"/>
      <c r="F3812" s="70"/>
      <c r="G3812" s="71"/>
      <c r="H3812" s="66">
        <v>9000009</v>
      </c>
      <c r="I3812" s="67" t="s">
        <v>294</v>
      </c>
      <c r="J3812" s="72">
        <v>0.94687399999999999</v>
      </c>
      <c r="K3812" s="73">
        <v>1.394971</v>
      </c>
      <c r="L3812" s="73">
        <f t="shared" si="236"/>
        <v>0.31021323000000001</v>
      </c>
      <c r="M3812" s="73">
        <v>0</v>
      </c>
      <c r="N3812" s="73">
        <v>0.17721620000000002</v>
      </c>
      <c r="O3812" s="73">
        <v>0.13299703000000002</v>
      </c>
      <c r="P3812" s="74">
        <f t="shared" si="237"/>
        <v>0</v>
      </c>
      <c r="Q3812" s="74">
        <f t="shared" si="238"/>
        <v>0.12703934347022269</v>
      </c>
      <c r="R3812" s="75">
        <f t="shared" si="239"/>
        <v>0.22237969821594858</v>
      </c>
      <c r="S3812" s="7"/>
    </row>
    <row r="3813" spans="1:19" ht="51" x14ac:dyDescent="0.25">
      <c r="A3813" s="44"/>
      <c r="B3813" s="45"/>
      <c r="C3813" s="46"/>
      <c r="D3813" s="47"/>
      <c r="E3813" s="48"/>
      <c r="F3813" s="49">
        <v>91</v>
      </c>
      <c r="G3813" s="50" t="s">
        <v>82</v>
      </c>
      <c r="H3813" s="90"/>
      <c r="I3813" s="46"/>
      <c r="J3813" s="51">
        <v>11.873145000000001</v>
      </c>
      <c r="K3813" s="52">
        <v>13.857087999999997</v>
      </c>
      <c r="L3813" s="53">
        <f t="shared" si="236"/>
        <v>0.84832976023748552</v>
      </c>
      <c r="M3813" s="53">
        <v>1.0311850237485487E-2</v>
      </c>
      <c r="N3813" s="53">
        <v>0.35337793000000006</v>
      </c>
      <c r="O3813" s="53">
        <v>0.48463997999999997</v>
      </c>
      <c r="P3813" s="54">
        <f t="shared" si="237"/>
        <v>7.4415708679092531E-4</v>
      </c>
      <c r="Q3813" s="54">
        <f t="shared" si="238"/>
        <v>2.6245758144675536E-2</v>
      </c>
      <c r="R3813" s="55">
        <f t="shared" si="239"/>
        <v>6.1219915774330488E-2</v>
      </c>
      <c r="S3813" s="7"/>
    </row>
    <row r="3814" spans="1:19" ht="38.25" x14ac:dyDescent="0.25">
      <c r="A3814" s="66"/>
      <c r="B3814" s="56"/>
      <c r="C3814" s="67"/>
      <c r="D3814" s="68"/>
      <c r="E3814" s="69"/>
      <c r="F3814" s="70"/>
      <c r="G3814" s="71"/>
      <c r="H3814" s="66">
        <v>3000515</v>
      </c>
      <c r="I3814" s="67" t="s">
        <v>389</v>
      </c>
      <c r="J3814" s="72">
        <v>0.40914400000000001</v>
      </c>
      <c r="K3814" s="73">
        <v>0.46914400000000006</v>
      </c>
      <c r="L3814" s="73">
        <f t="shared" si="236"/>
        <v>4.9185010237485484E-2</v>
      </c>
      <c r="M3814" s="73">
        <v>1.0311850237485487E-2</v>
      </c>
      <c r="N3814" s="73">
        <v>1.9373849999999998E-2</v>
      </c>
      <c r="O3814" s="73">
        <v>1.9499309999999999E-2</v>
      </c>
      <c r="P3814" s="74">
        <f t="shared" si="237"/>
        <v>2.1980138800635807E-2</v>
      </c>
      <c r="Q3814" s="74">
        <f t="shared" si="238"/>
        <v>6.3276307993889891E-2</v>
      </c>
      <c r="R3814" s="75">
        <f t="shared" si="239"/>
        <v>0.10483990040901189</v>
      </c>
      <c r="S3814" s="7"/>
    </row>
    <row r="3815" spans="1:19" x14ac:dyDescent="0.25">
      <c r="A3815" s="66"/>
      <c r="B3815" s="56"/>
      <c r="C3815" s="67"/>
      <c r="D3815" s="68"/>
      <c r="E3815" s="69"/>
      <c r="F3815" s="70"/>
      <c r="G3815" s="71"/>
      <c r="H3815" s="66">
        <v>9000009</v>
      </c>
      <c r="I3815" s="67" t="s">
        <v>294</v>
      </c>
      <c r="J3815" s="72">
        <v>11.464001000000001</v>
      </c>
      <c r="K3815" s="73">
        <v>13.387943999999997</v>
      </c>
      <c r="L3815" s="73">
        <f t="shared" si="236"/>
        <v>0.79914474999999996</v>
      </c>
      <c r="M3815" s="73">
        <v>0</v>
      </c>
      <c r="N3815" s="73">
        <v>0.33400408000000004</v>
      </c>
      <c r="O3815" s="73">
        <v>0.46514066999999998</v>
      </c>
      <c r="P3815" s="74">
        <f t="shared" si="237"/>
        <v>0</v>
      </c>
      <c r="Q3815" s="74">
        <f t="shared" si="238"/>
        <v>2.4948123475867549E-2</v>
      </c>
      <c r="R3815" s="75">
        <f t="shared" si="239"/>
        <v>5.9691372327222172E-2</v>
      </c>
      <c r="S3815" s="7"/>
    </row>
    <row r="3816" spans="1:19" ht="25.5" x14ac:dyDescent="0.25">
      <c r="A3816" s="44"/>
      <c r="B3816" s="45"/>
      <c r="C3816" s="46"/>
      <c r="D3816" s="47"/>
      <c r="E3816" s="48"/>
      <c r="F3816" s="49">
        <v>94</v>
      </c>
      <c r="G3816" s="50" t="s">
        <v>207</v>
      </c>
      <c r="H3816" s="90"/>
      <c r="I3816" s="46"/>
      <c r="J3816" s="51">
        <v>1.3</v>
      </c>
      <c r="K3816" s="52">
        <v>1.8000000000000003</v>
      </c>
      <c r="L3816" s="53">
        <f t="shared" si="236"/>
        <v>0.22765538999999999</v>
      </c>
      <c r="M3816" s="53">
        <v>0</v>
      </c>
      <c r="N3816" s="53">
        <v>1.7265599999999999E-2</v>
      </c>
      <c r="O3816" s="53">
        <v>0.21038978999999999</v>
      </c>
      <c r="P3816" s="54">
        <f t="shared" si="237"/>
        <v>0</v>
      </c>
      <c r="Q3816" s="54">
        <f t="shared" si="238"/>
        <v>9.5919999999999981E-3</v>
      </c>
      <c r="R3816" s="55">
        <f t="shared" si="239"/>
        <v>0.12647521666666664</v>
      </c>
      <c r="S3816" s="7"/>
    </row>
    <row r="3817" spans="1:19" x14ac:dyDescent="0.25">
      <c r="A3817" s="66"/>
      <c r="B3817" s="56"/>
      <c r="C3817" s="67"/>
      <c r="D3817" s="68"/>
      <c r="E3817" s="69"/>
      <c r="F3817" s="70"/>
      <c r="G3817" s="71"/>
      <c r="H3817" s="66">
        <v>9000009</v>
      </c>
      <c r="I3817" s="67" t="s">
        <v>294</v>
      </c>
      <c r="J3817" s="72">
        <v>1.3</v>
      </c>
      <c r="K3817" s="73">
        <v>1.8000000000000003</v>
      </c>
      <c r="L3817" s="73">
        <f t="shared" si="236"/>
        <v>0.22765538999999999</v>
      </c>
      <c r="M3817" s="73">
        <v>0</v>
      </c>
      <c r="N3817" s="73">
        <v>1.7265599999999999E-2</v>
      </c>
      <c r="O3817" s="73">
        <v>0.21038978999999999</v>
      </c>
      <c r="P3817" s="74">
        <f t="shared" si="237"/>
        <v>0</v>
      </c>
      <c r="Q3817" s="74">
        <f t="shared" si="238"/>
        <v>9.5919999999999981E-3</v>
      </c>
      <c r="R3817" s="75">
        <f t="shared" si="239"/>
        <v>0.12647521666666664</v>
      </c>
      <c r="S3817" s="7"/>
    </row>
    <row r="3818" spans="1:19" ht="38.25" x14ac:dyDescent="0.25">
      <c r="A3818" s="44"/>
      <c r="B3818" s="45"/>
      <c r="C3818" s="46"/>
      <c r="D3818" s="47"/>
      <c r="E3818" s="48"/>
      <c r="F3818" s="49">
        <v>101</v>
      </c>
      <c r="G3818" s="50" t="s">
        <v>88</v>
      </c>
      <c r="H3818" s="90"/>
      <c r="I3818" s="46"/>
      <c r="J3818" s="51">
        <v>0.08</v>
      </c>
      <c r="K3818" s="52">
        <v>0.08</v>
      </c>
      <c r="L3818" s="53">
        <f t="shared" si="236"/>
        <v>0</v>
      </c>
      <c r="M3818" s="53">
        <v>0</v>
      </c>
      <c r="N3818" s="53">
        <v>0</v>
      </c>
      <c r="O3818" s="53">
        <v>0</v>
      </c>
      <c r="P3818" s="54">
        <f t="shared" si="237"/>
        <v>0</v>
      </c>
      <c r="Q3818" s="54">
        <f t="shared" si="238"/>
        <v>0</v>
      </c>
      <c r="R3818" s="55">
        <f t="shared" si="239"/>
        <v>0</v>
      </c>
      <c r="S3818" s="7"/>
    </row>
    <row r="3819" spans="1:19" x14ac:dyDescent="0.25">
      <c r="A3819" s="66"/>
      <c r="B3819" s="56"/>
      <c r="C3819" s="67"/>
      <c r="D3819" s="68"/>
      <c r="E3819" s="69"/>
      <c r="F3819" s="70"/>
      <c r="G3819" s="71"/>
      <c r="H3819" s="66">
        <v>9000009</v>
      </c>
      <c r="I3819" s="67" t="s">
        <v>294</v>
      </c>
      <c r="J3819" s="72">
        <v>0.08</v>
      </c>
      <c r="K3819" s="73">
        <v>0.08</v>
      </c>
      <c r="L3819" s="73">
        <f t="shared" si="236"/>
        <v>0</v>
      </c>
      <c r="M3819" s="73">
        <v>0</v>
      </c>
      <c r="N3819" s="73">
        <v>0</v>
      </c>
      <c r="O3819" s="73">
        <v>0</v>
      </c>
      <c r="P3819" s="74">
        <f t="shared" si="237"/>
        <v>0</v>
      </c>
      <c r="Q3819" s="74">
        <f t="shared" si="238"/>
        <v>0</v>
      </c>
      <c r="R3819" s="75">
        <f t="shared" si="239"/>
        <v>0</v>
      </c>
      <c r="S3819" s="7"/>
    </row>
    <row r="3820" spans="1:19" ht="25.5" x14ac:dyDescent="0.25">
      <c r="A3820" s="44"/>
      <c r="B3820" s="45"/>
      <c r="C3820" s="46"/>
      <c r="D3820" s="47"/>
      <c r="E3820" s="48"/>
      <c r="F3820" s="49">
        <v>104</v>
      </c>
      <c r="G3820" s="50" t="s">
        <v>142</v>
      </c>
      <c r="H3820" s="90"/>
      <c r="I3820" s="46"/>
      <c r="J3820" s="51">
        <v>1.292422</v>
      </c>
      <c r="K3820" s="52">
        <v>1.292422</v>
      </c>
      <c r="L3820" s="53">
        <f t="shared" si="236"/>
        <v>0.16200787985634577</v>
      </c>
      <c r="M3820" s="53">
        <v>4.6905439856345765E-2</v>
      </c>
      <c r="N3820" s="53">
        <v>4.6690139999999991E-2</v>
      </c>
      <c r="O3820" s="53">
        <v>6.8412300000000009E-2</v>
      </c>
      <c r="P3820" s="54">
        <f t="shared" si="237"/>
        <v>3.6292665906604626E-2</v>
      </c>
      <c r="Q3820" s="54">
        <f t="shared" si="238"/>
        <v>7.2418745468852866E-2</v>
      </c>
      <c r="R3820" s="55">
        <f t="shared" si="239"/>
        <v>0.12535215266866842</v>
      </c>
      <c r="S3820" s="7"/>
    </row>
    <row r="3821" spans="1:19" x14ac:dyDescent="0.25">
      <c r="A3821" s="66"/>
      <c r="B3821" s="56"/>
      <c r="C3821" s="67"/>
      <c r="D3821" s="68"/>
      <c r="E3821" s="69"/>
      <c r="F3821" s="70"/>
      <c r="G3821" s="71"/>
      <c r="H3821" s="66">
        <v>3000001</v>
      </c>
      <c r="I3821" s="67" t="s">
        <v>283</v>
      </c>
      <c r="J3821" s="72">
        <v>3.6849E-2</v>
      </c>
      <c r="K3821" s="73">
        <v>3.6849E-2</v>
      </c>
      <c r="L3821" s="73">
        <f t="shared" si="236"/>
        <v>1.1111999797104625E-2</v>
      </c>
      <c r="M3821" s="73">
        <v>4.848999797104625E-3</v>
      </c>
      <c r="N3821" s="73">
        <v>4.849E-3</v>
      </c>
      <c r="O3821" s="73">
        <v>1.4139999999999999E-3</v>
      </c>
      <c r="P3821" s="74">
        <f t="shared" si="237"/>
        <v>0.13159108244741038</v>
      </c>
      <c r="Q3821" s="74">
        <f t="shared" si="238"/>
        <v>0.26318217040095049</v>
      </c>
      <c r="R3821" s="75">
        <f t="shared" si="239"/>
        <v>0.30155498920200341</v>
      </c>
      <c r="S3821" s="7"/>
    </row>
    <row r="3822" spans="1:19" ht="38.25" x14ac:dyDescent="0.25">
      <c r="A3822" s="66"/>
      <c r="B3822" s="56"/>
      <c r="C3822" s="67"/>
      <c r="D3822" s="68"/>
      <c r="E3822" s="69"/>
      <c r="F3822" s="70"/>
      <c r="G3822" s="71"/>
      <c r="H3822" s="66">
        <v>3000283</v>
      </c>
      <c r="I3822" s="67" t="s">
        <v>428</v>
      </c>
      <c r="J3822" s="72">
        <v>0.45875000000000005</v>
      </c>
      <c r="K3822" s="73">
        <v>0.45875000000000005</v>
      </c>
      <c r="L3822" s="73">
        <f t="shared" si="236"/>
        <v>7.0416219919731834E-2</v>
      </c>
      <c r="M3822" s="73">
        <v>2.006421991973184E-2</v>
      </c>
      <c r="N3822" s="73">
        <v>2.0256999999999997E-2</v>
      </c>
      <c r="O3822" s="73">
        <v>3.0095E-2</v>
      </c>
      <c r="P3822" s="74">
        <f t="shared" si="237"/>
        <v>4.3736719171077576E-2</v>
      </c>
      <c r="Q3822" s="74">
        <f t="shared" si="238"/>
        <v>8.7893667399960407E-2</v>
      </c>
      <c r="R3822" s="75">
        <f t="shared" si="239"/>
        <v>0.15349584723647264</v>
      </c>
      <c r="S3822" s="7"/>
    </row>
    <row r="3823" spans="1:19" ht="25.5" x14ac:dyDescent="0.25">
      <c r="A3823" s="66"/>
      <c r="B3823" s="56"/>
      <c r="C3823" s="67"/>
      <c r="D3823" s="68"/>
      <c r="E3823" s="69"/>
      <c r="F3823" s="70"/>
      <c r="G3823" s="71"/>
      <c r="H3823" s="66">
        <v>3000285</v>
      </c>
      <c r="I3823" s="67" t="s">
        <v>447</v>
      </c>
      <c r="J3823" s="72">
        <v>8.9999999999999993E-3</v>
      </c>
      <c r="K3823" s="73">
        <v>9.0000000000000011E-3</v>
      </c>
      <c r="L3823" s="73">
        <f t="shared" si="236"/>
        <v>0</v>
      </c>
      <c r="M3823" s="73">
        <v>0</v>
      </c>
      <c r="N3823" s="73">
        <v>0</v>
      </c>
      <c r="O3823" s="73">
        <v>0</v>
      </c>
      <c r="P3823" s="74">
        <f t="shared" si="237"/>
        <v>0</v>
      </c>
      <c r="Q3823" s="74">
        <f t="shared" si="238"/>
        <v>0</v>
      </c>
      <c r="R3823" s="75">
        <f t="shared" si="239"/>
        <v>0</v>
      </c>
      <c r="S3823" s="7"/>
    </row>
    <row r="3824" spans="1:19" ht="51" x14ac:dyDescent="0.25">
      <c r="A3824" s="66"/>
      <c r="B3824" s="56"/>
      <c r="C3824" s="67"/>
      <c r="D3824" s="68"/>
      <c r="E3824" s="69"/>
      <c r="F3824" s="70"/>
      <c r="G3824" s="71"/>
      <c r="H3824" s="66">
        <v>3000289</v>
      </c>
      <c r="I3824" s="67" t="s">
        <v>449</v>
      </c>
      <c r="J3824" s="72">
        <v>8.9999999999999993E-3</v>
      </c>
      <c r="K3824" s="73">
        <v>8.9999999999999993E-3</v>
      </c>
      <c r="L3824" s="73">
        <f t="shared" si="236"/>
        <v>0</v>
      </c>
      <c r="M3824" s="73">
        <v>0</v>
      </c>
      <c r="N3824" s="73">
        <v>0</v>
      </c>
      <c r="O3824" s="73">
        <v>0</v>
      </c>
      <c r="P3824" s="74">
        <f t="shared" si="237"/>
        <v>0</v>
      </c>
      <c r="Q3824" s="74">
        <f t="shared" si="238"/>
        <v>0</v>
      </c>
      <c r="R3824" s="75">
        <f t="shared" si="239"/>
        <v>0</v>
      </c>
      <c r="S3824" s="7"/>
    </row>
    <row r="3825" spans="1:19" ht="25.5" x14ac:dyDescent="0.25">
      <c r="A3825" s="66"/>
      <c r="B3825" s="56"/>
      <c r="C3825" s="67"/>
      <c r="D3825" s="68"/>
      <c r="E3825" s="69"/>
      <c r="F3825" s="70"/>
      <c r="G3825" s="71"/>
      <c r="H3825" s="66">
        <v>3000686</v>
      </c>
      <c r="I3825" s="67" t="s">
        <v>450</v>
      </c>
      <c r="J3825" s="72">
        <v>0.45551000000000003</v>
      </c>
      <c r="K3825" s="73">
        <v>0.45551000000000003</v>
      </c>
      <c r="L3825" s="73">
        <f t="shared" si="236"/>
        <v>2.1453299999999998E-2</v>
      </c>
      <c r="M3825" s="73">
        <v>0</v>
      </c>
      <c r="N3825" s="73">
        <v>0</v>
      </c>
      <c r="O3825" s="73">
        <v>2.1453299999999998E-2</v>
      </c>
      <c r="P3825" s="74">
        <f t="shared" si="237"/>
        <v>0</v>
      </c>
      <c r="Q3825" s="74">
        <f t="shared" si="238"/>
        <v>0</v>
      </c>
      <c r="R3825" s="75">
        <f t="shared" si="239"/>
        <v>4.7097319488046359E-2</v>
      </c>
      <c r="S3825" s="7"/>
    </row>
    <row r="3826" spans="1:19" x14ac:dyDescent="0.25">
      <c r="A3826" s="66"/>
      <c r="B3826" s="56"/>
      <c r="C3826" s="67"/>
      <c r="D3826" s="68"/>
      <c r="E3826" s="69"/>
      <c r="F3826" s="70"/>
      <c r="G3826" s="71"/>
      <c r="H3826" s="66">
        <v>9000000</v>
      </c>
      <c r="I3826" s="67" t="s">
        <v>293</v>
      </c>
      <c r="J3826" s="72">
        <v>0.32331299999999996</v>
      </c>
      <c r="K3826" s="73">
        <v>0.32331299999999996</v>
      </c>
      <c r="L3826" s="73">
        <f t="shared" si="236"/>
        <v>5.90263601395093E-2</v>
      </c>
      <c r="M3826" s="73">
        <v>2.19922201395093E-2</v>
      </c>
      <c r="N3826" s="73">
        <v>2.1584139999999998E-2</v>
      </c>
      <c r="O3826" s="73">
        <v>1.5449999999999998E-2</v>
      </c>
      <c r="P3826" s="74">
        <f t="shared" si="237"/>
        <v>6.8021453326990569E-2</v>
      </c>
      <c r="Q3826" s="74">
        <f t="shared" si="238"/>
        <v>0.13478072375533712</v>
      </c>
      <c r="R3826" s="75">
        <f t="shared" si="239"/>
        <v>0.18256723404103548</v>
      </c>
      <c r="S3826" s="7"/>
    </row>
    <row r="3827" spans="1:19" ht="38.25" x14ac:dyDescent="0.25">
      <c r="A3827" s="44"/>
      <c r="B3827" s="45"/>
      <c r="C3827" s="46"/>
      <c r="D3827" s="47"/>
      <c r="E3827" s="48"/>
      <c r="F3827" s="49">
        <v>106</v>
      </c>
      <c r="G3827" s="50" t="s">
        <v>83</v>
      </c>
      <c r="H3827" s="90"/>
      <c r="I3827" s="46"/>
      <c r="J3827" s="51">
        <v>1.0854050000000002</v>
      </c>
      <c r="K3827" s="52">
        <v>1.0982430000000001</v>
      </c>
      <c r="L3827" s="53">
        <f t="shared" si="236"/>
        <v>0.2557832174546027</v>
      </c>
      <c r="M3827" s="53">
        <v>0.11011397745460272</v>
      </c>
      <c r="N3827" s="53">
        <v>7.8674129999999995E-2</v>
      </c>
      <c r="O3827" s="53">
        <v>6.6995109999999983E-2</v>
      </c>
      <c r="P3827" s="54">
        <f t="shared" si="237"/>
        <v>0.10026376444430123</v>
      </c>
      <c r="Q3827" s="54">
        <f t="shared" si="238"/>
        <v>0.17190012361071522</v>
      </c>
      <c r="R3827" s="55">
        <f t="shared" si="239"/>
        <v>0.23290220602781231</v>
      </c>
      <c r="S3827" s="7"/>
    </row>
    <row r="3828" spans="1:19" ht="51" x14ac:dyDescent="0.25">
      <c r="A3828" s="66"/>
      <c r="B3828" s="56"/>
      <c r="C3828" s="67"/>
      <c r="D3828" s="68"/>
      <c r="E3828" s="69"/>
      <c r="F3828" s="70"/>
      <c r="G3828" s="71"/>
      <c r="H3828" s="66">
        <v>3000574</v>
      </c>
      <c r="I3828" s="67" t="s">
        <v>391</v>
      </c>
      <c r="J3828" s="72">
        <v>1.0854050000000002</v>
      </c>
      <c r="K3828" s="73">
        <v>1.0982430000000001</v>
      </c>
      <c r="L3828" s="73">
        <f t="shared" si="236"/>
        <v>0.2557832174546027</v>
      </c>
      <c r="M3828" s="73">
        <v>0.11011397745460272</v>
      </c>
      <c r="N3828" s="73">
        <v>7.8674129999999995E-2</v>
      </c>
      <c r="O3828" s="73">
        <v>6.6995109999999983E-2</v>
      </c>
      <c r="P3828" s="74">
        <f t="shared" si="237"/>
        <v>0.10026376444430123</v>
      </c>
      <c r="Q3828" s="74">
        <f t="shared" si="238"/>
        <v>0.17190012361071522</v>
      </c>
      <c r="R3828" s="75">
        <f t="shared" si="239"/>
        <v>0.23290220602781231</v>
      </c>
      <c r="S3828" s="7"/>
    </row>
    <row r="3829" spans="1:19" ht="38.25" x14ac:dyDescent="0.25">
      <c r="A3829" s="44"/>
      <c r="B3829" s="45"/>
      <c r="C3829" s="46"/>
      <c r="D3829" s="47"/>
      <c r="E3829" s="48"/>
      <c r="F3829" s="49">
        <v>107</v>
      </c>
      <c r="G3829" s="50" t="s">
        <v>84</v>
      </c>
      <c r="H3829" s="90"/>
      <c r="I3829" s="46"/>
      <c r="J3829" s="51">
        <v>1.0307980000000001</v>
      </c>
      <c r="K3829" s="52">
        <v>1.0307980000000001</v>
      </c>
      <c r="L3829" s="53">
        <f t="shared" si="236"/>
        <v>0.20376029800956547</v>
      </c>
      <c r="M3829" s="53">
        <v>9.3083448009565473E-2</v>
      </c>
      <c r="N3829" s="53">
        <v>4.0035149999999999E-2</v>
      </c>
      <c r="O3829" s="53">
        <v>7.0641700000000002E-2</v>
      </c>
      <c r="P3829" s="54">
        <f t="shared" si="237"/>
        <v>9.0302317243112093E-2</v>
      </c>
      <c r="Q3829" s="54">
        <f t="shared" si="238"/>
        <v>0.12914130412512001</v>
      </c>
      <c r="R3829" s="55">
        <f t="shared" si="239"/>
        <v>0.19767238392931055</v>
      </c>
      <c r="S3829" s="7"/>
    </row>
    <row r="3830" spans="1:19" ht="38.25" x14ac:dyDescent="0.25">
      <c r="A3830" s="66"/>
      <c r="B3830" s="56"/>
      <c r="C3830" s="67"/>
      <c r="D3830" s="68"/>
      <c r="E3830" s="69"/>
      <c r="F3830" s="70"/>
      <c r="G3830" s="71"/>
      <c r="H3830" s="66">
        <v>3000546</v>
      </c>
      <c r="I3830" s="67" t="s">
        <v>396</v>
      </c>
      <c r="J3830" s="72">
        <v>1.0307980000000001</v>
      </c>
      <c r="K3830" s="73">
        <v>1.0307980000000001</v>
      </c>
      <c r="L3830" s="73">
        <f t="shared" si="236"/>
        <v>0.20376029800956547</v>
      </c>
      <c r="M3830" s="73">
        <v>9.3083448009565473E-2</v>
      </c>
      <c r="N3830" s="73">
        <v>4.0035149999999999E-2</v>
      </c>
      <c r="O3830" s="73">
        <v>7.0641700000000002E-2</v>
      </c>
      <c r="P3830" s="74">
        <f t="shared" si="237"/>
        <v>9.0302317243112093E-2</v>
      </c>
      <c r="Q3830" s="74">
        <f t="shared" si="238"/>
        <v>0.12914130412512001</v>
      </c>
      <c r="R3830" s="75">
        <f t="shared" si="239"/>
        <v>0.19767238392931055</v>
      </c>
      <c r="S3830" s="7"/>
    </row>
    <row r="3831" spans="1:19" ht="25.5" x14ac:dyDescent="0.25">
      <c r="A3831" s="44"/>
      <c r="B3831" s="45"/>
      <c r="C3831" s="46"/>
      <c r="D3831" s="47"/>
      <c r="E3831" s="48"/>
      <c r="F3831" s="49">
        <v>121</v>
      </c>
      <c r="G3831" s="50" t="s">
        <v>159</v>
      </c>
      <c r="H3831" s="90"/>
      <c r="I3831" s="46"/>
      <c r="J3831" s="51">
        <v>2.7441E-2</v>
      </c>
      <c r="K3831" s="52">
        <v>2.7440999999999997E-2</v>
      </c>
      <c r="L3831" s="53">
        <f t="shared" si="236"/>
        <v>8.0000000474974506E-3</v>
      </c>
      <c r="M3831" s="53">
        <v>1.0000000474974513E-3</v>
      </c>
      <c r="N3831" s="53">
        <v>3.0000000000000001E-3</v>
      </c>
      <c r="O3831" s="53">
        <v>4.0000000000000001E-3</v>
      </c>
      <c r="P3831" s="54">
        <f t="shared" si="237"/>
        <v>3.6441822364252446E-2</v>
      </c>
      <c r="Q3831" s="54">
        <f t="shared" si="238"/>
        <v>0.145767284264329</v>
      </c>
      <c r="R3831" s="55">
        <f t="shared" si="239"/>
        <v>0.29153456679776435</v>
      </c>
      <c r="S3831" s="7"/>
    </row>
    <row r="3832" spans="1:19" ht="38.25" x14ac:dyDescent="0.25">
      <c r="A3832" s="66"/>
      <c r="B3832" s="56"/>
      <c r="C3832" s="67"/>
      <c r="D3832" s="68"/>
      <c r="E3832" s="69"/>
      <c r="F3832" s="70"/>
      <c r="G3832" s="71"/>
      <c r="H3832" s="66">
        <v>3000633</v>
      </c>
      <c r="I3832" s="67" t="s">
        <v>464</v>
      </c>
      <c r="J3832" s="72">
        <v>2.7441E-2</v>
      </c>
      <c r="K3832" s="73">
        <v>2.7440999999999997E-2</v>
      </c>
      <c r="L3832" s="73">
        <f t="shared" si="236"/>
        <v>8.0000000474974506E-3</v>
      </c>
      <c r="M3832" s="73">
        <v>1.0000000474974513E-3</v>
      </c>
      <c r="N3832" s="73">
        <v>3.0000000000000001E-3</v>
      </c>
      <c r="O3832" s="73">
        <v>4.0000000000000001E-3</v>
      </c>
      <c r="P3832" s="74">
        <f t="shared" si="237"/>
        <v>3.6441822364252446E-2</v>
      </c>
      <c r="Q3832" s="74">
        <f t="shared" si="238"/>
        <v>0.145767284264329</v>
      </c>
      <c r="R3832" s="75">
        <f t="shared" si="239"/>
        <v>0.29153456679776435</v>
      </c>
      <c r="S3832" s="7"/>
    </row>
    <row r="3833" spans="1:19" ht="38.25" x14ac:dyDescent="0.25">
      <c r="A3833" s="44"/>
      <c r="B3833" s="45"/>
      <c r="C3833" s="46"/>
      <c r="D3833" s="47"/>
      <c r="E3833" s="48"/>
      <c r="F3833" s="49">
        <v>129</v>
      </c>
      <c r="G3833" s="50" t="s">
        <v>143</v>
      </c>
      <c r="H3833" s="90"/>
      <c r="I3833" s="46"/>
      <c r="J3833" s="51">
        <v>0.21735699999999999</v>
      </c>
      <c r="K3833" s="52">
        <v>0.21735699999999999</v>
      </c>
      <c r="L3833" s="53">
        <f t="shared" si="236"/>
        <v>6.2371169692248547E-2</v>
      </c>
      <c r="M3833" s="53">
        <v>2.4115649692248553E-2</v>
      </c>
      <c r="N3833" s="53">
        <v>1.8246739999999997E-2</v>
      </c>
      <c r="O3833" s="53">
        <v>2.0008779999999997E-2</v>
      </c>
      <c r="P3833" s="54">
        <f t="shared" si="237"/>
        <v>0.11094949641487761</v>
      </c>
      <c r="Q3833" s="54">
        <f t="shared" si="238"/>
        <v>0.19489774744889077</v>
      </c>
      <c r="R3833" s="55">
        <f t="shared" si="239"/>
        <v>0.28695266171436185</v>
      </c>
      <c r="S3833" s="7"/>
    </row>
    <row r="3834" spans="1:19" ht="38.25" x14ac:dyDescent="0.25">
      <c r="A3834" s="66"/>
      <c r="B3834" s="56"/>
      <c r="C3834" s="67"/>
      <c r="D3834" s="68"/>
      <c r="E3834" s="69"/>
      <c r="F3834" s="70"/>
      <c r="G3834" s="71"/>
      <c r="H3834" s="66">
        <v>3000688</v>
      </c>
      <c r="I3834" s="67" t="s">
        <v>429</v>
      </c>
      <c r="J3834" s="72">
        <v>0.21735699999999999</v>
      </c>
      <c r="K3834" s="73">
        <v>0.21735699999999999</v>
      </c>
      <c r="L3834" s="73">
        <f t="shared" si="236"/>
        <v>6.2371169692248547E-2</v>
      </c>
      <c r="M3834" s="73">
        <v>2.4115649692248553E-2</v>
      </c>
      <c r="N3834" s="73">
        <v>1.8246739999999997E-2</v>
      </c>
      <c r="O3834" s="73">
        <v>2.0008779999999997E-2</v>
      </c>
      <c r="P3834" s="74">
        <f t="shared" si="237"/>
        <v>0.11094949641487761</v>
      </c>
      <c r="Q3834" s="74">
        <f t="shared" si="238"/>
        <v>0.19489774744889077</v>
      </c>
      <c r="R3834" s="75">
        <f t="shared" si="239"/>
        <v>0.28695266171436185</v>
      </c>
      <c r="S3834" s="7"/>
    </row>
    <row r="3835" spans="1:19" x14ac:dyDescent="0.25">
      <c r="A3835" s="44"/>
      <c r="B3835" s="45"/>
      <c r="C3835" s="46"/>
      <c r="D3835" s="47"/>
      <c r="E3835" s="48"/>
      <c r="F3835" s="49">
        <v>131</v>
      </c>
      <c r="G3835" s="50" t="s">
        <v>144</v>
      </c>
      <c r="H3835" s="90"/>
      <c r="I3835" s="46"/>
      <c r="J3835" s="51">
        <v>0.84727700000000006</v>
      </c>
      <c r="K3835" s="52">
        <v>0.84727700000000006</v>
      </c>
      <c r="L3835" s="53">
        <f t="shared" si="236"/>
        <v>0.14248462915468102</v>
      </c>
      <c r="M3835" s="53">
        <v>3.8736679154681042E-2</v>
      </c>
      <c r="N3835" s="53">
        <v>5.2295249999999988E-2</v>
      </c>
      <c r="O3835" s="53">
        <v>5.145269999999999E-2</v>
      </c>
      <c r="P3835" s="54">
        <f t="shared" si="237"/>
        <v>4.5719025955715829E-2</v>
      </c>
      <c r="Q3835" s="54">
        <f t="shared" si="238"/>
        <v>0.10744057628695342</v>
      </c>
      <c r="R3835" s="55">
        <f t="shared" si="239"/>
        <v>0.16816770566730951</v>
      </c>
      <c r="S3835" s="7"/>
    </row>
    <row r="3836" spans="1:19" x14ac:dyDescent="0.25">
      <c r="A3836" s="66"/>
      <c r="B3836" s="56"/>
      <c r="C3836" s="67"/>
      <c r="D3836" s="68"/>
      <c r="E3836" s="69"/>
      <c r="F3836" s="70"/>
      <c r="G3836" s="71"/>
      <c r="H3836" s="66">
        <v>3000001</v>
      </c>
      <c r="I3836" s="67" t="s">
        <v>283</v>
      </c>
      <c r="J3836" s="72">
        <v>4.4000000000000004E-2</v>
      </c>
      <c r="K3836" s="73">
        <v>4.4000000000000004E-2</v>
      </c>
      <c r="L3836" s="73">
        <f t="shared" si="236"/>
        <v>0</v>
      </c>
      <c r="M3836" s="73">
        <v>0</v>
      </c>
      <c r="N3836" s="73">
        <v>0</v>
      </c>
      <c r="O3836" s="73">
        <v>0</v>
      </c>
      <c r="P3836" s="74">
        <f t="shared" si="237"/>
        <v>0</v>
      </c>
      <c r="Q3836" s="74">
        <f t="shared" si="238"/>
        <v>0</v>
      </c>
      <c r="R3836" s="75">
        <f t="shared" si="239"/>
        <v>0</v>
      </c>
      <c r="S3836" s="7"/>
    </row>
    <row r="3837" spans="1:19" ht="25.5" x14ac:dyDescent="0.25">
      <c r="A3837" s="66"/>
      <c r="B3837" s="56"/>
      <c r="C3837" s="67"/>
      <c r="D3837" s="68"/>
      <c r="E3837" s="69"/>
      <c r="F3837" s="70"/>
      <c r="G3837" s="71"/>
      <c r="H3837" s="66">
        <v>3000700</v>
      </c>
      <c r="I3837" s="67" t="s">
        <v>433</v>
      </c>
      <c r="J3837" s="72">
        <v>2.4732000000000001E-2</v>
      </c>
      <c r="K3837" s="73">
        <v>2.4732000000000001E-2</v>
      </c>
      <c r="L3837" s="73">
        <f t="shared" si="236"/>
        <v>0</v>
      </c>
      <c r="M3837" s="73">
        <v>0</v>
      </c>
      <c r="N3837" s="73">
        <v>0</v>
      </c>
      <c r="O3837" s="73">
        <v>0</v>
      </c>
      <c r="P3837" s="74">
        <f t="shared" si="237"/>
        <v>0</v>
      </c>
      <c r="Q3837" s="74">
        <f t="shared" si="238"/>
        <v>0</v>
      </c>
      <c r="R3837" s="75">
        <f t="shared" si="239"/>
        <v>0</v>
      </c>
      <c r="S3837" s="7"/>
    </row>
    <row r="3838" spans="1:19" ht="51" x14ac:dyDescent="0.25">
      <c r="A3838" s="66"/>
      <c r="B3838" s="56"/>
      <c r="C3838" s="67"/>
      <c r="D3838" s="68"/>
      <c r="E3838" s="69"/>
      <c r="F3838" s="70"/>
      <c r="G3838" s="71"/>
      <c r="H3838" s="66">
        <v>3000701</v>
      </c>
      <c r="I3838" s="67" t="s">
        <v>434</v>
      </c>
      <c r="J3838" s="72">
        <v>3.5000000000000003E-2</v>
      </c>
      <c r="K3838" s="73">
        <v>3.5000000000000003E-2</v>
      </c>
      <c r="L3838" s="73">
        <f t="shared" si="236"/>
        <v>0</v>
      </c>
      <c r="M3838" s="73">
        <v>0</v>
      </c>
      <c r="N3838" s="73">
        <v>0</v>
      </c>
      <c r="O3838" s="73">
        <v>0</v>
      </c>
      <c r="P3838" s="74">
        <f t="shared" si="237"/>
        <v>0</v>
      </c>
      <c r="Q3838" s="74">
        <f t="shared" si="238"/>
        <v>0</v>
      </c>
      <c r="R3838" s="75">
        <f t="shared" si="239"/>
        <v>0</v>
      </c>
      <c r="S3838" s="7"/>
    </row>
    <row r="3839" spans="1:19" ht="25.5" x14ac:dyDescent="0.25">
      <c r="A3839" s="66"/>
      <c r="B3839" s="56"/>
      <c r="C3839" s="67"/>
      <c r="D3839" s="68"/>
      <c r="E3839" s="69"/>
      <c r="F3839" s="70"/>
      <c r="G3839" s="71"/>
      <c r="H3839" s="66">
        <v>3000702</v>
      </c>
      <c r="I3839" s="67" t="s">
        <v>435</v>
      </c>
      <c r="J3839" s="72">
        <v>0.74354500000000001</v>
      </c>
      <c r="K3839" s="73">
        <v>0.74354500000000001</v>
      </c>
      <c r="L3839" s="73">
        <f t="shared" si="236"/>
        <v>0.14248462915468102</v>
      </c>
      <c r="M3839" s="73">
        <v>3.8736679154681042E-2</v>
      </c>
      <c r="N3839" s="73">
        <v>5.2295249999999988E-2</v>
      </c>
      <c r="O3839" s="73">
        <v>5.145269999999999E-2</v>
      </c>
      <c r="P3839" s="74">
        <f t="shared" si="237"/>
        <v>5.2097289544924708E-2</v>
      </c>
      <c r="Q3839" s="74">
        <f t="shared" si="238"/>
        <v>0.12242961643838776</v>
      </c>
      <c r="R3839" s="75">
        <f t="shared" si="239"/>
        <v>0.19162879066456101</v>
      </c>
      <c r="S3839" s="7"/>
    </row>
    <row r="3840" spans="1:19" x14ac:dyDescent="0.25">
      <c r="A3840" s="44"/>
      <c r="B3840" s="45"/>
      <c r="C3840" s="46"/>
      <c r="D3840" s="47">
        <v>461</v>
      </c>
      <c r="E3840" s="48" t="s">
        <v>246</v>
      </c>
      <c r="F3840" s="49"/>
      <c r="G3840" s="50"/>
      <c r="H3840" s="90"/>
      <c r="I3840" s="46"/>
      <c r="J3840" s="51">
        <v>243.58717100000001</v>
      </c>
      <c r="K3840" s="52">
        <v>245.79510500000001</v>
      </c>
      <c r="L3840" s="53">
        <f t="shared" si="236"/>
        <v>45.021083999270097</v>
      </c>
      <c r="M3840" s="53">
        <v>13.263609269270091</v>
      </c>
      <c r="N3840" s="53">
        <v>16.010299020000001</v>
      </c>
      <c r="O3840" s="53">
        <v>15.747175710000006</v>
      </c>
      <c r="P3840" s="54">
        <f t="shared" si="237"/>
        <v>5.3962056198271692E-2</v>
      </c>
      <c r="Q3840" s="54">
        <f t="shared" si="238"/>
        <v>0.11909882537843905</v>
      </c>
      <c r="R3840" s="55">
        <f t="shared" si="239"/>
        <v>0.18316509598215999</v>
      </c>
      <c r="S3840" s="7"/>
    </row>
    <row r="3841" spans="1:19" x14ac:dyDescent="0.25">
      <c r="A3841" s="44"/>
      <c r="B3841" s="45"/>
      <c r="C3841" s="46"/>
      <c r="D3841" s="47"/>
      <c r="E3841" s="48"/>
      <c r="F3841" s="49">
        <v>1</v>
      </c>
      <c r="G3841" s="50" t="s">
        <v>136</v>
      </c>
      <c r="H3841" s="90"/>
      <c r="I3841" s="46"/>
      <c r="J3841" s="51">
        <v>13.515906999999999</v>
      </c>
      <c r="K3841" s="52">
        <v>14.341443999999999</v>
      </c>
      <c r="L3841" s="53">
        <f t="shared" si="236"/>
        <v>4.2189111569429176</v>
      </c>
      <c r="M3841" s="53">
        <v>1.3381060369429179</v>
      </c>
      <c r="N3841" s="53">
        <v>1.3161387900000001</v>
      </c>
      <c r="O3841" s="53">
        <v>1.5646663299999999</v>
      </c>
      <c r="P3841" s="54">
        <f t="shared" si="237"/>
        <v>9.3303438408497627E-2</v>
      </c>
      <c r="Q3841" s="54">
        <f t="shared" si="238"/>
        <v>0.18507514493958335</v>
      </c>
      <c r="R3841" s="55">
        <f t="shared" si="239"/>
        <v>0.29417617618859843</v>
      </c>
      <c r="S3841" s="7"/>
    </row>
    <row r="3842" spans="1:19" x14ac:dyDescent="0.25">
      <c r="A3842" s="66"/>
      <c r="B3842" s="56"/>
      <c r="C3842" s="67"/>
      <c r="D3842" s="68"/>
      <c r="E3842" s="69"/>
      <c r="F3842" s="70"/>
      <c r="G3842" s="71"/>
      <c r="H3842" s="66">
        <v>3000001</v>
      </c>
      <c r="I3842" s="67" t="s">
        <v>283</v>
      </c>
      <c r="J3842" s="72">
        <v>0.14553100000000002</v>
      </c>
      <c r="K3842" s="73">
        <v>0.14553099999999999</v>
      </c>
      <c r="L3842" s="73">
        <f t="shared" si="236"/>
        <v>4.7379509848620896E-2</v>
      </c>
      <c r="M3842" s="73">
        <v>1.5793169848620892E-2</v>
      </c>
      <c r="N3842" s="73">
        <v>1.5793170000000002E-2</v>
      </c>
      <c r="O3842" s="73">
        <v>1.5793170000000002E-2</v>
      </c>
      <c r="P3842" s="74">
        <f t="shared" si="237"/>
        <v>0.10852100135792987</v>
      </c>
      <c r="Q3842" s="74">
        <f t="shared" si="238"/>
        <v>0.21704200375604438</v>
      </c>
      <c r="R3842" s="75">
        <f t="shared" si="239"/>
        <v>0.3255630061541589</v>
      </c>
      <c r="S3842" s="7"/>
    </row>
    <row r="3843" spans="1:19" x14ac:dyDescent="0.25">
      <c r="A3843" s="66"/>
      <c r="B3843" s="56"/>
      <c r="C3843" s="67"/>
      <c r="D3843" s="68"/>
      <c r="E3843" s="69"/>
      <c r="F3843" s="70"/>
      <c r="G3843" s="71"/>
      <c r="H3843" s="66">
        <v>3033254</v>
      </c>
      <c r="I3843" s="67" t="s">
        <v>408</v>
      </c>
      <c r="J3843" s="72">
        <v>1.796807</v>
      </c>
      <c r="K3843" s="73">
        <v>1.796807</v>
      </c>
      <c r="L3843" s="73">
        <f t="shared" si="236"/>
        <v>0.49475616042057391</v>
      </c>
      <c r="M3843" s="73">
        <v>0.15168959042057395</v>
      </c>
      <c r="N3843" s="73">
        <v>0.15073759</v>
      </c>
      <c r="O3843" s="73">
        <v>0.19232898000000001</v>
      </c>
      <c r="P3843" s="74">
        <f t="shared" si="237"/>
        <v>8.44217494814824E-2</v>
      </c>
      <c r="Q3843" s="74">
        <f t="shared" si="238"/>
        <v>0.16831366998268257</v>
      </c>
      <c r="R3843" s="75">
        <f t="shared" si="239"/>
        <v>0.27535297915723494</v>
      </c>
      <c r="S3843" s="7"/>
    </row>
    <row r="3844" spans="1:19" x14ac:dyDescent="0.25">
      <c r="A3844" s="66"/>
      <c r="B3844" s="56"/>
      <c r="C3844" s="67"/>
      <c r="D3844" s="68"/>
      <c r="E3844" s="69"/>
      <c r="F3844" s="70"/>
      <c r="G3844" s="71"/>
      <c r="H3844" s="66">
        <v>3033255</v>
      </c>
      <c r="I3844" s="67" t="s">
        <v>409</v>
      </c>
      <c r="J3844" s="72">
        <v>0.96364399999999995</v>
      </c>
      <c r="K3844" s="73">
        <v>1.2000649999999999</v>
      </c>
      <c r="L3844" s="73">
        <f t="shared" si="236"/>
        <v>0.2952362608035457</v>
      </c>
      <c r="M3844" s="73">
        <v>9.3543640803545713E-2</v>
      </c>
      <c r="N3844" s="73">
        <v>7.7330380000000004E-2</v>
      </c>
      <c r="O3844" s="73">
        <v>0.12436224000000001</v>
      </c>
      <c r="P3844" s="74">
        <f t="shared" si="237"/>
        <v>7.7948811775650245E-2</v>
      </c>
      <c r="Q3844" s="74">
        <f t="shared" si="238"/>
        <v>0.14238730469061736</v>
      </c>
      <c r="R3844" s="75">
        <f t="shared" si="239"/>
        <v>0.24601689142133612</v>
      </c>
      <c r="S3844" s="7"/>
    </row>
    <row r="3845" spans="1:19" ht="25.5" x14ac:dyDescent="0.25">
      <c r="A3845" s="66"/>
      <c r="B3845" s="56"/>
      <c r="C3845" s="67"/>
      <c r="D3845" s="68"/>
      <c r="E3845" s="69"/>
      <c r="F3845" s="70"/>
      <c r="G3845" s="71"/>
      <c r="H3845" s="66">
        <v>3033256</v>
      </c>
      <c r="I3845" s="67" t="s">
        <v>410</v>
      </c>
      <c r="J3845" s="72">
        <v>2.1600000000000001E-2</v>
      </c>
      <c r="K3845" s="73">
        <v>0.14074500000000004</v>
      </c>
      <c r="L3845" s="73">
        <f t="shared" si="236"/>
        <v>3.1719000000000004E-2</v>
      </c>
      <c r="M3845" s="73">
        <v>0</v>
      </c>
      <c r="N3845" s="73">
        <v>0</v>
      </c>
      <c r="O3845" s="73">
        <v>3.1719000000000004E-2</v>
      </c>
      <c r="P3845" s="74">
        <f t="shared" si="237"/>
        <v>0</v>
      </c>
      <c r="Q3845" s="74">
        <f t="shared" si="238"/>
        <v>0</v>
      </c>
      <c r="R3845" s="75">
        <f t="shared" si="239"/>
        <v>0.22536502184802298</v>
      </c>
      <c r="S3845" s="7"/>
    </row>
    <row r="3846" spans="1:19" ht="25.5" x14ac:dyDescent="0.25">
      <c r="A3846" s="66"/>
      <c r="B3846" s="56"/>
      <c r="C3846" s="67"/>
      <c r="D3846" s="68"/>
      <c r="E3846" s="69"/>
      <c r="F3846" s="70"/>
      <c r="G3846" s="71"/>
      <c r="H3846" s="66">
        <v>3033311</v>
      </c>
      <c r="I3846" s="67" t="s">
        <v>411</v>
      </c>
      <c r="J3846" s="72">
        <v>0.88681399999999999</v>
      </c>
      <c r="K3846" s="73">
        <v>1.0781809999999998</v>
      </c>
      <c r="L3846" s="73">
        <f t="shared" si="236"/>
        <v>0.31685883143255356</v>
      </c>
      <c r="M3846" s="73">
        <v>0.11074189143255353</v>
      </c>
      <c r="N3846" s="73">
        <v>8.8421670000000008E-2</v>
      </c>
      <c r="O3846" s="73">
        <v>0.11769527</v>
      </c>
      <c r="P3846" s="74">
        <f t="shared" si="237"/>
        <v>0.10271178163272544</v>
      </c>
      <c r="Q3846" s="74">
        <f t="shared" si="238"/>
        <v>0.18472182447339877</v>
      </c>
      <c r="R3846" s="75">
        <f t="shared" si="239"/>
        <v>0.29388278167817239</v>
      </c>
      <c r="S3846" s="7"/>
    </row>
    <row r="3847" spans="1:19" ht="25.5" x14ac:dyDescent="0.25">
      <c r="A3847" s="66"/>
      <c r="B3847" s="56"/>
      <c r="C3847" s="67"/>
      <c r="D3847" s="68"/>
      <c r="E3847" s="69"/>
      <c r="F3847" s="70"/>
      <c r="G3847" s="71"/>
      <c r="H3847" s="66">
        <v>3033313</v>
      </c>
      <c r="I3847" s="67" t="s">
        <v>436</v>
      </c>
      <c r="J3847" s="72">
        <v>1.427772</v>
      </c>
      <c r="K3847" s="73">
        <v>1.4277870000000001</v>
      </c>
      <c r="L3847" s="73">
        <f t="shared" ref="L3847:L3910" si="240">SUM(M3847,N3847,O3847)</f>
        <v>0.32111439098868133</v>
      </c>
      <c r="M3847" s="73">
        <v>9.3370730988681316E-2</v>
      </c>
      <c r="N3847" s="73">
        <v>0.11560183</v>
      </c>
      <c r="O3847" s="73">
        <v>0.11214183</v>
      </c>
      <c r="P3847" s="74">
        <f t="shared" ref="P3847:P3910" si="241">IFERROR(M3847/K3847,0)</f>
        <v>6.5395420317373179E-2</v>
      </c>
      <c r="Q3847" s="74">
        <f t="shared" ref="Q3847:Q3910" si="242">IFERROR(SUM(M3847,N3847)/K3847,0)</f>
        <v>0.14636115960481591</v>
      </c>
      <c r="R3847" s="75">
        <f t="shared" ref="R3847:R3910" si="243">IFERROR(SUM(M3847,N3847,O3847)/K3847,0)</f>
        <v>0.22490356824139826</v>
      </c>
      <c r="S3847" s="7"/>
    </row>
    <row r="3848" spans="1:19" x14ac:dyDescent="0.25">
      <c r="A3848" s="66"/>
      <c r="B3848" s="56"/>
      <c r="C3848" s="67"/>
      <c r="D3848" s="68"/>
      <c r="E3848" s="69"/>
      <c r="F3848" s="70"/>
      <c r="G3848" s="71"/>
      <c r="H3848" s="66">
        <v>9000000</v>
      </c>
      <c r="I3848" s="67" t="s">
        <v>293</v>
      </c>
      <c r="J3848" s="72">
        <v>8.2737389999999991</v>
      </c>
      <c r="K3848" s="73">
        <v>8.5523279999999993</v>
      </c>
      <c r="L3848" s="73">
        <f t="shared" si="240"/>
        <v>2.7118470034489421</v>
      </c>
      <c r="M3848" s="73">
        <v>0.87296701344894245</v>
      </c>
      <c r="N3848" s="73">
        <v>0.86825414999999995</v>
      </c>
      <c r="O3848" s="73">
        <v>0.97062583999999985</v>
      </c>
      <c r="P3848" s="74">
        <f t="shared" si="241"/>
        <v>0.1020736124069309</v>
      </c>
      <c r="Q3848" s="74">
        <f t="shared" si="242"/>
        <v>0.2035961627581335</v>
      </c>
      <c r="R3848" s="75">
        <f t="shared" si="243"/>
        <v>0.3170887509750494</v>
      </c>
      <c r="S3848" s="7"/>
    </row>
    <row r="3849" spans="1:19" x14ac:dyDescent="0.25">
      <c r="A3849" s="44"/>
      <c r="B3849" s="45"/>
      <c r="C3849" s="46"/>
      <c r="D3849" s="47"/>
      <c r="E3849" s="48"/>
      <c r="F3849" s="49">
        <v>2</v>
      </c>
      <c r="G3849" s="50" t="s">
        <v>137</v>
      </c>
      <c r="H3849" s="90"/>
      <c r="I3849" s="46"/>
      <c r="J3849" s="51">
        <v>17.190592000000002</v>
      </c>
      <c r="K3849" s="52">
        <v>22.400665</v>
      </c>
      <c r="L3849" s="53">
        <f t="shared" si="240"/>
        <v>4.5457293753485786</v>
      </c>
      <c r="M3849" s="53">
        <v>1.5712769353485783</v>
      </c>
      <c r="N3849" s="53">
        <v>1.39751402</v>
      </c>
      <c r="O3849" s="53">
        <v>1.5769384199999998</v>
      </c>
      <c r="P3849" s="54">
        <f t="shared" si="241"/>
        <v>7.0144209350417874E-2</v>
      </c>
      <c r="Q3849" s="54">
        <f t="shared" si="242"/>
        <v>0.13253137598140852</v>
      </c>
      <c r="R3849" s="55">
        <f t="shared" si="243"/>
        <v>0.20292832267919628</v>
      </c>
      <c r="S3849" s="7"/>
    </row>
    <row r="3850" spans="1:19" x14ac:dyDescent="0.25">
      <c r="A3850" s="66"/>
      <c r="B3850" s="56"/>
      <c r="C3850" s="67"/>
      <c r="D3850" s="68"/>
      <c r="E3850" s="69"/>
      <c r="F3850" s="70"/>
      <c r="G3850" s="71"/>
      <c r="H3850" s="66">
        <v>3000001</v>
      </c>
      <c r="I3850" s="67" t="s">
        <v>283</v>
      </c>
      <c r="J3850" s="72">
        <v>3.0759999999999999E-2</v>
      </c>
      <c r="K3850" s="73">
        <v>3.0759999999999999E-2</v>
      </c>
      <c r="L3850" s="73">
        <f t="shared" si="240"/>
        <v>3.5799999999999998E-3</v>
      </c>
      <c r="M3850" s="73">
        <v>0</v>
      </c>
      <c r="N3850" s="73">
        <v>1.32E-3</v>
      </c>
      <c r="O3850" s="73">
        <v>2.2599999999999999E-3</v>
      </c>
      <c r="P3850" s="74">
        <f t="shared" si="241"/>
        <v>0</v>
      </c>
      <c r="Q3850" s="74">
        <f t="shared" si="242"/>
        <v>4.2912873862158647E-2</v>
      </c>
      <c r="R3850" s="75">
        <f t="shared" si="243"/>
        <v>0.11638491547464239</v>
      </c>
      <c r="S3850" s="7"/>
    </row>
    <row r="3851" spans="1:19" x14ac:dyDescent="0.25">
      <c r="A3851" s="66"/>
      <c r="B3851" s="56"/>
      <c r="C3851" s="67"/>
      <c r="D3851" s="68"/>
      <c r="E3851" s="69"/>
      <c r="F3851" s="70"/>
      <c r="G3851" s="71"/>
      <c r="H3851" s="66">
        <v>3033172</v>
      </c>
      <c r="I3851" s="67" t="s">
        <v>412</v>
      </c>
      <c r="J3851" s="72">
        <v>1.7387260000000002</v>
      </c>
      <c r="K3851" s="73">
        <v>2.1045809999999996</v>
      </c>
      <c r="L3851" s="73">
        <f t="shared" si="240"/>
        <v>0.6629855026948166</v>
      </c>
      <c r="M3851" s="73">
        <v>0.16587953269481659</v>
      </c>
      <c r="N3851" s="73">
        <v>0.17189509</v>
      </c>
      <c r="O3851" s="73">
        <v>0.32521087999999998</v>
      </c>
      <c r="P3851" s="74">
        <f t="shared" si="241"/>
        <v>7.8818317135247645E-2</v>
      </c>
      <c r="Q3851" s="74">
        <f t="shared" si="242"/>
        <v>0.16049495015626231</v>
      </c>
      <c r="R3851" s="75">
        <f t="shared" si="243"/>
        <v>0.31502018819651834</v>
      </c>
      <c r="S3851" s="7"/>
    </row>
    <row r="3852" spans="1:19" ht="25.5" x14ac:dyDescent="0.25">
      <c r="A3852" s="66"/>
      <c r="B3852" s="56"/>
      <c r="C3852" s="67"/>
      <c r="D3852" s="68"/>
      <c r="E3852" s="69"/>
      <c r="F3852" s="70"/>
      <c r="G3852" s="71"/>
      <c r="H3852" s="66">
        <v>3033294</v>
      </c>
      <c r="I3852" s="67" t="s">
        <v>439</v>
      </c>
      <c r="J3852" s="72">
        <v>4.1488520000000007</v>
      </c>
      <c r="K3852" s="73">
        <v>4.1489550000000008</v>
      </c>
      <c r="L3852" s="73">
        <f t="shared" si="240"/>
        <v>1.0526063709631575</v>
      </c>
      <c r="M3852" s="73">
        <v>0.42100983096315758</v>
      </c>
      <c r="N3852" s="73">
        <v>0.48282126999999997</v>
      </c>
      <c r="O3852" s="73">
        <v>0.14877526999999999</v>
      </c>
      <c r="P3852" s="74">
        <f t="shared" si="241"/>
        <v>0.10147370385148971</v>
      </c>
      <c r="Q3852" s="74">
        <f t="shared" si="242"/>
        <v>0.21784548180521537</v>
      </c>
      <c r="R3852" s="75">
        <f t="shared" si="243"/>
        <v>0.25370397388334104</v>
      </c>
      <c r="S3852" s="7"/>
    </row>
    <row r="3853" spans="1:19" x14ac:dyDescent="0.25">
      <c r="A3853" s="66"/>
      <c r="B3853" s="56"/>
      <c r="C3853" s="67"/>
      <c r="D3853" s="68"/>
      <c r="E3853" s="69"/>
      <c r="F3853" s="70"/>
      <c r="G3853" s="71"/>
      <c r="H3853" s="66">
        <v>3033295</v>
      </c>
      <c r="I3853" s="67" t="s">
        <v>413</v>
      </c>
      <c r="J3853" s="72">
        <v>0.69513899999999995</v>
      </c>
      <c r="K3853" s="73">
        <v>0.81799700000000009</v>
      </c>
      <c r="L3853" s="73">
        <f t="shared" si="240"/>
        <v>0.16734396053399681</v>
      </c>
      <c r="M3853" s="73">
        <v>5.590122053399682E-2</v>
      </c>
      <c r="N3853" s="73">
        <v>5.8088169999999995E-2</v>
      </c>
      <c r="O3853" s="73">
        <v>5.3354569999999997E-2</v>
      </c>
      <c r="P3853" s="74">
        <f t="shared" si="241"/>
        <v>6.8339151040892346E-2</v>
      </c>
      <c r="Q3853" s="74">
        <f t="shared" si="242"/>
        <v>0.13935184424147865</v>
      </c>
      <c r="R3853" s="75">
        <f t="shared" si="243"/>
        <v>0.2045777191530003</v>
      </c>
      <c r="S3853" s="7"/>
    </row>
    <row r="3854" spans="1:19" ht="25.5" x14ac:dyDescent="0.25">
      <c r="A3854" s="66"/>
      <c r="B3854" s="56"/>
      <c r="C3854" s="67"/>
      <c r="D3854" s="68"/>
      <c r="E3854" s="69"/>
      <c r="F3854" s="70"/>
      <c r="G3854" s="71"/>
      <c r="H3854" s="66">
        <v>3033297</v>
      </c>
      <c r="I3854" s="67" t="s">
        <v>440</v>
      </c>
      <c r="J3854" s="72">
        <v>2.6671849999999999</v>
      </c>
      <c r="K3854" s="73">
        <v>2.6671849999999999</v>
      </c>
      <c r="L3854" s="73">
        <f t="shared" si="240"/>
        <v>0.49377585342878105</v>
      </c>
      <c r="M3854" s="73">
        <v>0.30243935342878103</v>
      </c>
      <c r="N3854" s="73">
        <v>0.10066825</v>
      </c>
      <c r="O3854" s="73">
        <v>9.0668250000000006E-2</v>
      </c>
      <c r="P3854" s="74">
        <f t="shared" si="241"/>
        <v>0.11339271682645975</v>
      </c>
      <c r="Q3854" s="74">
        <f t="shared" si="242"/>
        <v>0.15113597423080177</v>
      </c>
      <c r="R3854" s="75">
        <f t="shared" si="243"/>
        <v>0.1851299603997402</v>
      </c>
      <c r="S3854" s="7"/>
    </row>
    <row r="3855" spans="1:19" x14ac:dyDescent="0.25">
      <c r="A3855" s="66"/>
      <c r="B3855" s="56"/>
      <c r="C3855" s="67"/>
      <c r="D3855" s="68"/>
      <c r="E3855" s="69"/>
      <c r="F3855" s="70"/>
      <c r="G3855" s="71"/>
      <c r="H3855" s="66">
        <v>3033305</v>
      </c>
      <c r="I3855" s="67" t="s">
        <v>441</v>
      </c>
      <c r="J3855" s="72">
        <v>0.32286200000000004</v>
      </c>
      <c r="K3855" s="73">
        <v>0.36293200000000003</v>
      </c>
      <c r="L3855" s="73">
        <f t="shared" si="240"/>
        <v>0.15154297020460578</v>
      </c>
      <c r="M3855" s="73">
        <v>6.1355760204605758E-2</v>
      </c>
      <c r="N3855" s="73">
        <v>4.727576E-2</v>
      </c>
      <c r="O3855" s="73">
        <v>4.2911450000000004E-2</v>
      </c>
      <c r="P3855" s="74">
        <f t="shared" si="241"/>
        <v>0.16905580165046277</v>
      </c>
      <c r="Q3855" s="74">
        <f t="shared" si="242"/>
        <v>0.29931645653898181</v>
      </c>
      <c r="R3855" s="75">
        <f t="shared" si="243"/>
        <v>0.41755196622123636</v>
      </c>
      <c r="S3855" s="7"/>
    </row>
    <row r="3856" spans="1:19" x14ac:dyDescent="0.25">
      <c r="A3856" s="66"/>
      <c r="B3856" s="56"/>
      <c r="C3856" s="67"/>
      <c r="D3856" s="68"/>
      <c r="E3856" s="69"/>
      <c r="F3856" s="70"/>
      <c r="G3856" s="71"/>
      <c r="H3856" s="66">
        <v>9000000</v>
      </c>
      <c r="I3856" s="67" t="s">
        <v>293</v>
      </c>
      <c r="J3856" s="72">
        <v>6.8859570000000003</v>
      </c>
      <c r="K3856" s="73">
        <v>6.9144579999999998</v>
      </c>
      <c r="L3856" s="73">
        <f t="shared" si="240"/>
        <v>2.0138947175232205</v>
      </c>
      <c r="M3856" s="73">
        <v>0.56469123752322048</v>
      </c>
      <c r="N3856" s="73">
        <v>0.53544548000000003</v>
      </c>
      <c r="O3856" s="73">
        <v>0.91375800000000007</v>
      </c>
      <c r="P3856" s="74">
        <f t="shared" si="241"/>
        <v>8.1668185347748223E-2</v>
      </c>
      <c r="Q3856" s="74">
        <f t="shared" si="242"/>
        <v>0.15910671776778751</v>
      </c>
      <c r="R3856" s="75">
        <f t="shared" si="243"/>
        <v>0.29125850753930682</v>
      </c>
      <c r="S3856" s="7"/>
    </row>
    <row r="3857" spans="1:19" x14ac:dyDescent="0.25">
      <c r="A3857" s="66"/>
      <c r="B3857" s="56"/>
      <c r="C3857" s="67"/>
      <c r="D3857" s="68"/>
      <c r="E3857" s="69"/>
      <c r="F3857" s="70"/>
      <c r="G3857" s="71"/>
      <c r="H3857" s="66">
        <v>9000009</v>
      </c>
      <c r="I3857" s="67" t="s">
        <v>294</v>
      </c>
      <c r="J3857" s="72">
        <v>0.70111100000000004</v>
      </c>
      <c r="K3857" s="73">
        <v>5.3537970000000001</v>
      </c>
      <c r="L3857" s="73">
        <f t="shared" si="240"/>
        <v>0</v>
      </c>
      <c r="M3857" s="73">
        <v>0</v>
      </c>
      <c r="N3857" s="73">
        <v>0</v>
      </c>
      <c r="O3857" s="73">
        <v>0</v>
      </c>
      <c r="P3857" s="74">
        <f t="shared" si="241"/>
        <v>0</v>
      </c>
      <c r="Q3857" s="74">
        <f t="shared" si="242"/>
        <v>0</v>
      </c>
      <c r="R3857" s="75">
        <f t="shared" si="243"/>
        <v>0</v>
      </c>
      <c r="S3857" s="7"/>
    </row>
    <row r="3858" spans="1:19" x14ac:dyDescent="0.25">
      <c r="A3858" s="44"/>
      <c r="B3858" s="45"/>
      <c r="C3858" s="46"/>
      <c r="D3858" s="47"/>
      <c r="E3858" s="48"/>
      <c r="F3858" s="49">
        <v>16</v>
      </c>
      <c r="G3858" s="50" t="s">
        <v>138</v>
      </c>
      <c r="H3858" s="90"/>
      <c r="I3858" s="46"/>
      <c r="J3858" s="51">
        <v>7.105003</v>
      </c>
      <c r="K3858" s="52">
        <v>5.4812810000000001</v>
      </c>
      <c r="L3858" s="53">
        <f t="shared" si="240"/>
        <v>0.79241882023185184</v>
      </c>
      <c r="M3858" s="53">
        <v>0.27090366023185197</v>
      </c>
      <c r="N3858" s="53">
        <v>0.24068381</v>
      </c>
      <c r="O3858" s="53">
        <v>0.28083134999999998</v>
      </c>
      <c r="P3858" s="54">
        <f t="shared" si="241"/>
        <v>4.9423421319186513E-2</v>
      </c>
      <c r="Q3858" s="54">
        <f t="shared" si="242"/>
        <v>9.3333560208252758E-2</v>
      </c>
      <c r="R3858" s="55">
        <f t="shared" si="243"/>
        <v>0.14456818036365074</v>
      </c>
      <c r="S3858" s="7"/>
    </row>
    <row r="3859" spans="1:19" x14ac:dyDescent="0.25">
      <c r="A3859" s="66"/>
      <c r="B3859" s="56"/>
      <c r="C3859" s="67"/>
      <c r="D3859" s="68"/>
      <c r="E3859" s="69"/>
      <c r="F3859" s="70"/>
      <c r="G3859" s="71"/>
      <c r="H3859" s="66">
        <v>3000001</v>
      </c>
      <c r="I3859" s="67" t="s">
        <v>283</v>
      </c>
      <c r="J3859" s="72">
        <v>2.9900000000000003E-2</v>
      </c>
      <c r="K3859" s="73">
        <v>2.9900000000000003E-2</v>
      </c>
      <c r="L3859" s="73">
        <f t="shared" si="240"/>
        <v>0</v>
      </c>
      <c r="M3859" s="73">
        <v>0</v>
      </c>
      <c r="N3859" s="73">
        <v>0</v>
      </c>
      <c r="O3859" s="73">
        <v>0</v>
      </c>
      <c r="P3859" s="74">
        <f t="shared" si="241"/>
        <v>0</v>
      </c>
      <c r="Q3859" s="74">
        <f t="shared" si="242"/>
        <v>0</v>
      </c>
      <c r="R3859" s="75">
        <f t="shared" si="243"/>
        <v>0</v>
      </c>
      <c r="S3859" s="7"/>
    </row>
    <row r="3860" spans="1:19" ht="25.5" x14ac:dyDescent="0.25">
      <c r="A3860" s="66"/>
      <c r="B3860" s="56"/>
      <c r="C3860" s="67"/>
      <c r="D3860" s="68"/>
      <c r="E3860" s="69"/>
      <c r="F3860" s="70"/>
      <c r="G3860" s="71"/>
      <c r="H3860" s="66">
        <v>3000612</v>
      </c>
      <c r="I3860" s="67" t="s">
        <v>414</v>
      </c>
      <c r="J3860" s="72">
        <v>1.2845510000000002</v>
      </c>
      <c r="K3860" s="73">
        <v>1.2845510000000002</v>
      </c>
      <c r="L3860" s="73">
        <f t="shared" si="240"/>
        <v>0.17179705062465878</v>
      </c>
      <c r="M3860" s="73">
        <v>5.0291490624658763E-2</v>
      </c>
      <c r="N3860" s="73">
        <v>6.1252780000000007E-2</v>
      </c>
      <c r="O3860" s="73">
        <v>6.0252779999999999E-2</v>
      </c>
      <c r="P3860" s="74">
        <f t="shared" si="241"/>
        <v>3.9151026798203231E-2</v>
      </c>
      <c r="Q3860" s="74">
        <f t="shared" si="242"/>
        <v>8.6835221509039925E-2</v>
      </c>
      <c r="R3860" s="75">
        <f t="shared" si="243"/>
        <v>0.13374093408876622</v>
      </c>
      <c r="S3860" s="7"/>
    </row>
    <row r="3861" spans="1:19" ht="25.5" x14ac:dyDescent="0.25">
      <c r="A3861" s="66"/>
      <c r="B3861" s="56"/>
      <c r="C3861" s="67"/>
      <c r="D3861" s="68"/>
      <c r="E3861" s="69"/>
      <c r="F3861" s="70"/>
      <c r="G3861" s="71"/>
      <c r="H3861" s="66">
        <v>3000614</v>
      </c>
      <c r="I3861" s="67" t="s">
        <v>415</v>
      </c>
      <c r="J3861" s="72">
        <v>0.57085200000000003</v>
      </c>
      <c r="K3861" s="73">
        <v>0.57085200000000003</v>
      </c>
      <c r="L3861" s="73">
        <f t="shared" si="240"/>
        <v>8.2450749238504956E-2</v>
      </c>
      <c r="M3861" s="73">
        <v>3.4317419238504954E-2</v>
      </c>
      <c r="N3861" s="73">
        <v>2.8853589999999998E-2</v>
      </c>
      <c r="O3861" s="73">
        <v>1.927974E-2</v>
      </c>
      <c r="P3861" s="74">
        <f t="shared" si="241"/>
        <v>6.0116140853504856E-2</v>
      </c>
      <c r="Q3861" s="74">
        <f t="shared" si="242"/>
        <v>0.11066092303872974</v>
      </c>
      <c r="R3861" s="75">
        <f t="shared" si="243"/>
        <v>0.14443454562391819</v>
      </c>
      <c r="S3861" s="7"/>
    </row>
    <row r="3862" spans="1:19" ht="38.25" x14ac:dyDescent="0.25">
      <c r="A3862" s="66"/>
      <c r="B3862" s="56"/>
      <c r="C3862" s="67"/>
      <c r="D3862" s="68"/>
      <c r="E3862" s="69"/>
      <c r="F3862" s="70"/>
      <c r="G3862" s="71"/>
      <c r="H3862" s="66">
        <v>3043959</v>
      </c>
      <c r="I3862" s="67" t="s">
        <v>416</v>
      </c>
      <c r="J3862" s="72">
        <v>0.14084200000000002</v>
      </c>
      <c r="K3862" s="73">
        <v>0.14084200000000002</v>
      </c>
      <c r="L3862" s="73">
        <f t="shared" si="240"/>
        <v>1.7829310089986769E-2</v>
      </c>
      <c r="M3862" s="73">
        <v>7.1883100899867713E-3</v>
      </c>
      <c r="N3862" s="73">
        <v>0</v>
      </c>
      <c r="O3862" s="73">
        <v>1.0640999999999999E-2</v>
      </c>
      <c r="P3862" s="74">
        <f t="shared" si="241"/>
        <v>5.1038114269797152E-2</v>
      </c>
      <c r="Q3862" s="74">
        <f t="shared" si="242"/>
        <v>5.1038114269797152E-2</v>
      </c>
      <c r="R3862" s="75">
        <f t="shared" si="243"/>
        <v>0.12659086131968281</v>
      </c>
      <c r="S3862" s="7"/>
    </row>
    <row r="3863" spans="1:19" ht="25.5" x14ac:dyDescent="0.25">
      <c r="A3863" s="66"/>
      <c r="B3863" s="56"/>
      <c r="C3863" s="67"/>
      <c r="D3863" s="68"/>
      <c r="E3863" s="69"/>
      <c r="F3863" s="70"/>
      <c r="G3863" s="71"/>
      <c r="H3863" s="66">
        <v>3043961</v>
      </c>
      <c r="I3863" s="67" t="s">
        <v>417</v>
      </c>
      <c r="J3863" s="72">
        <v>3.7999999999999999E-2</v>
      </c>
      <c r="K3863" s="73">
        <v>3.7999999999999999E-2</v>
      </c>
      <c r="L3863" s="73">
        <f t="shared" si="240"/>
        <v>4.0387099951505658E-3</v>
      </c>
      <c r="M3863" s="73">
        <v>8.387099951505661E-4</v>
      </c>
      <c r="N3863" s="73">
        <v>0</v>
      </c>
      <c r="O3863" s="73">
        <v>3.2000000000000002E-3</v>
      </c>
      <c r="P3863" s="74">
        <f t="shared" si="241"/>
        <v>2.2071315661857004E-2</v>
      </c>
      <c r="Q3863" s="74">
        <f t="shared" si="242"/>
        <v>2.2071315661857004E-2</v>
      </c>
      <c r="R3863" s="75">
        <f t="shared" si="243"/>
        <v>0.10628184197764647</v>
      </c>
      <c r="S3863" s="7"/>
    </row>
    <row r="3864" spans="1:19" ht="38.25" x14ac:dyDescent="0.25">
      <c r="A3864" s="66"/>
      <c r="B3864" s="56"/>
      <c r="C3864" s="67"/>
      <c r="D3864" s="68"/>
      <c r="E3864" s="69"/>
      <c r="F3864" s="70"/>
      <c r="G3864" s="71"/>
      <c r="H3864" s="66">
        <v>3043969</v>
      </c>
      <c r="I3864" s="67" t="s">
        <v>418</v>
      </c>
      <c r="J3864" s="72">
        <v>1.2808310000000001</v>
      </c>
      <c r="K3864" s="73">
        <v>1.2956739999999998</v>
      </c>
      <c r="L3864" s="73">
        <f t="shared" si="240"/>
        <v>0.23932375114981669</v>
      </c>
      <c r="M3864" s="73">
        <v>8.4194241149816662E-2</v>
      </c>
      <c r="N3864" s="73">
        <v>6.8297499999999997E-2</v>
      </c>
      <c r="O3864" s="73">
        <v>8.6832010000000015E-2</v>
      </c>
      <c r="P3864" s="74">
        <f t="shared" si="241"/>
        <v>6.498103778405423E-2</v>
      </c>
      <c r="Q3864" s="74">
        <f t="shared" si="242"/>
        <v>0.11769298538815837</v>
      </c>
      <c r="R3864" s="75">
        <f t="shared" si="243"/>
        <v>0.18470985074163465</v>
      </c>
      <c r="S3864" s="7"/>
    </row>
    <row r="3865" spans="1:19" x14ac:dyDescent="0.25">
      <c r="A3865" s="66"/>
      <c r="B3865" s="56"/>
      <c r="C3865" s="67"/>
      <c r="D3865" s="68"/>
      <c r="E3865" s="69"/>
      <c r="F3865" s="70"/>
      <c r="G3865" s="71"/>
      <c r="H3865" s="66">
        <v>9000000</v>
      </c>
      <c r="I3865" s="67" t="s">
        <v>293</v>
      </c>
      <c r="J3865" s="72">
        <v>2.1214620000000002</v>
      </c>
      <c r="K3865" s="73">
        <v>2.1214620000000002</v>
      </c>
      <c r="L3865" s="73">
        <f t="shared" si="240"/>
        <v>0.27697924913373423</v>
      </c>
      <c r="M3865" s="73">
        <v>9.4073489133734256E-2</v>
      </c>
      <c r="N3865" s="73">
        <v>8.2279939999999996E-2</v>
      </c>
      <c r="O3865" s="73">
        <v>0.10062581999999999</v>
      </c>
      <c r="P3865" s="74">
        <f t="shared" si="241"/>
        <v>4.434370690294441E-2</v>
      </c>
      <c r="Q3865" s="74">
        <f t="shared" si="242"/>
        <v>8.3128252654883397E-2</v>
      </c>
      <c r="R3865" s="75">
        <f t="shared" si="243"/>
        <v>0.13056055170148426</v>
      </c>
      <c r="S3865" s="7"/>
    </row>
    <row r="3866" spans="1:19" x14ac:dyDescent="0.25">
      <c r="A3866" s="66"/>
      <c r="B3866" s="56"/>
      <c r="C3866" s="67"/>
      <c r="D3866" s="68"/>
      <c r="E3866" s="69"/>
      <c r="F3866" s="70"/>
      <c r="G3866" s="71"/>
      <c r="H3866" s="66">
        <v>9000009</v>
      </c>
      <c r="I3866" s="67" t="s">
        <v>294</v>
      </c>
      <c r="J3866" s="72">
        <v>1.638565</v>
      </c>
      <c r="K3866" s="73">
        <v>0</v>
      </c>
      <c r="L3866" s="73">
        <f t="shared" si="240"/>
        <v>0</v>
      </c>
      <c r="M3866" s="73">
        <v>0</v>
      </c>
      <c r="N3866" s="73">
        <v>0</v>
      </c>
      <c r="O3866" s="73">
        <v>0</v>
      </c>
      <c r="P3866" s="74">
        <f t="shared" si="241"/>
        <v>0</v>
      </c>
      <c r="Q3866" s="74">
        <f t="shared" si="242"/>
        <v>0</v>
      </c>
      <c r="R3866" s="75">
        <f t="shared" si="243"/>
        <v>0</v>
      </c>
      <c r="S3866" s="7"/>
    </row>
    <row r="3867" spans="1:19" x14ac:dyDescent="0.25">
      <c r="A3867" s="44"/>
      <c r="B3867" s="45"/>
      <c r="C3867" s="46"/>
      <c r="D3867" s="47"/>
      <c r="E3867" s="48"/>
      <c r="F3867" s="49">
        <v>17</v>
      </c>
      <c r="G3867" s="50" t="s">
        <v>139</v>
      </c>
      <c r="H3867" s="90"/>
      <c r="I3867" s="46"/>
      <c r="J3867" s="51">
        <v>7.2289999999999992</v>
      </c>
      <c r="K3867" s="52">
        <v>7.249053</v>
      </c>
      <c r="L3867" s="53">
        <f t="shared" si="240"/>
        <v>0.9116188308633888</v>
      </c>
      <c r="M3867" s="53">
        <v>0.30187464086338878</v>
      </c>
      <c r="N3867" s="53">
        <v>0.26143099999999997</v>
      </c>
      <c r="O3867" s="53">
        <v>0.34831318999999999</v>
      </c>
      <c r="P3867" s="54">
        <f t="shared" si="241"/>
        <v>4.1643320977704089E-2</v>
      </c>
      <c r="Q3867" s="54">
        <f t="shared" si="242"/>
        <v>7.7707479978886732E-2</v>
      </c>
      <c r="R3867" s="55">
        <f t="shared" si="243"/>
        <v>0.12575695485512228</v>
      </c>
      <c r="S3867" s="7"/>
    </row>
    <row r="3868" spans="1:19" x14ac:dyDescent="0.25">
      <c r="A3868" s="66"/>
      <c r="B3868" s="56"/>
      <c r="C3868" s="67"/>
      <c r="D3868" s="68"/>
      <c r="E3868" s="69"/>
      <c r="F3868" s="70"/>
      <c r="G3868" s="71"/>
      <c r="H3868" s="66">
        <v>3000001</v>
      </c>
      <c r="I3868" s="67" t="s">
        <v>283</v>
      </c>
      <c r="J3868" s="72">
        <v>8.5400000000000004E-2</v>
      </c>
      <c r="K3868" s="73">
        <v>8.5400000000000004E-2</v>
      </c>
      <c r="L3868" s="73">
        <f t="shared" si="240"/>
        <v>1.1724999999999999E-3</v>
      </c>
      <c r="M3868" s="73">
        <v>0</v>
      </c>
      <c r="N3868" s="73">
        <v>1.2600000000000001E-3</v>
      </c>
      <c r="O3868" s="73">
        <v>-8.7500000000000013E-5</v>
      </c>
      <c r="P3868" s="74">
        <f t="shared" si="241"/>
        <v>0</v>
      </c>
      <c r="Q3868" s="74">
        <f t="shared" si="242"/>
        <v>1.4754098360655738E-2</v>
      </c>
      <c r="R3868" s="75">
        <f t="shared" si="243"/>
        <v>1.3729508196721311E-2</v>
      </c>
      <c r="S3868" s="7"/>
    </row>
    <row r="3869" spans="1:19" ht="38.25" x14ac:dyDescent="0.25">
      <c r="A3869" s="66"/>
      <c r="B3869" s="56"/>
      <c r="C3869" s="67"/>
      <c r="D3869" s="68"/>
      <c r="E3869" s="69"/>
      <c r="F3869" s="70"/>
      <c r="G3869" s="71"/>
      <c r="H3869" s="66">
        <v>3043977</v>
      </c>
      <c r="I3869" s="67" t="s">
        <v>419</v>
      </c>
      <c r="J3869" s="72">
        <v>1.06E-2</v>
      </c>
      <c r="K3869" s="73">
        <v>1.0600000000000002E-2</v>
      </c>
      <c r="L3869" s="73">
        <f t="shared" si="240"/>
        <v>0</v>
      </c>
      <c r="M3869" s="73">
        <v>0</v>
      </c>
      <c r="N3869" s="73">
        <v>0</v>
      </c>
      <c r="O3869" s="73">
        <v>0</v>
      </c>
      <c r="P3869" s="74">
        <f t="shared" si="241"/>
        <v>0</v>
      </c>
      <c r="Q3869" s="74">
        <f t="shared" si="242"/>
        <v>0</v>
      </c>
      <c r="R3869" s="75">
        <f t="shared" si="243"/>
        <v>0</v>
      </c>
      <c r="S3869" s="7"/>
    </row>
    <row r="3870" spans="1:19" ht="63.75" x14ac:dyDescent="0.25">
      <c r="A3870" s="66"/>
      <c r="B3870" s="56"/>
      <c r="C3870" s="67"/>
      <c r="D3870" s="68"/>
      <c r="E3870" s="69"/>
      <c r="F3870" s="70"/>
      <c r="G3870" s="71"/>
      <c r="H3870" s="66">
        <v>3043981</v>
      </c>
      <c r="I3870" s="67" t="s">
        <v>420</v>
      </c>
      <c r="J3870" s="72">
        <v>2.3519119999999991</v>
      </c>
      <c r="K3870" s="73">
        <v>2.3519119999999996</v>
      </c>
      <c r="L3870" s="73">
        <f t="shared" si="240"/>
        <v>0.3395723818380928</v>
      </c>
      <c r="M3870" s="73">
        <v>0.1053248718380928</v>
      </c>
      <c r="N3870" s="73">
        <v>9.345292999999999E-2</v>
      </c>
      <c r="O3870" s="73">
        <v>0.14079458</v>
      </c>
      <c r="P3870" s="74">
        <f t="shared" si="241"/>
        <v>4.4782658466002483E-2</v>
      </c>
      <c r="Q3870" s="74">
        <f t="shared" si="242"/>
        <v>8.4517533750451901E-2</v>
      </c>
      <c r="R3870" s="75">
        <f t="shared" si="243"/>
        <v>0.14438141471198448</v>
      </c>
      <c r="S3870" s="7"/>
    </row>
    <row r="3871" spans="1:19" x14ac:dyDescent="0.25">
      <c r="A3871" s="66"/>
      <c r="B3871" s="56"/>
      <c r="C3871" s="67"/>
      <c r="D3871" s="68"/>
      <c r="E3871" s="69"/>
      <c r="F3871" s="70"/>
      <c r="G3871" s="71"/>
      <c r="H3871" s="66">
        <v>3043982</v>
      </c>
      <c r="I3871" s="67" t="s">
        <v>421</v>
      </c>
      <c r="J3871" s="72">
        <v>4.5100000000000008E-2</v>
      </c>
      <c r="K3871" s="73">
        <v>4.5099999999999994E-2</v>
      </c>
      <c r="L3871" s="73">
        <f t="shared" si="240"/>
        <v>0</v>
      </c>
      <c r="M3871" s="73">
        <v>0</v>
      </c>
      <c r="N3871" s="73">
        <v>0</v>
      </c>
      <c r="O3871" s="73">
        <v>0</v>
      </c>
      <c r="P3871" s="74">
        <f t="shared" si="241"/>
        <v>0</v>
      </c>
      <c r="Q3871" s="74">
        <f t="shared" si="242"/>
        <v>0</v>
      </c>
      <c r="R3871" s="75">
        <f t="shared" si="243"/>
        <v>0</v>
      </c>
      <c r="S3871" s="7"/>
    </row>
    <row r="3872" spans="1:19" ht="25.5" x14ac:dyDescent="0.25">
      <c r="A3872" s="66"/>
      <c r="B3872" s="56"/>
      <c r="C3872" s="67"/>
      <c r="D3872" s="68"/>
      <c r="E3872" s="69"/>
      <c r="F3872" s="70"/>
      <c r="G3872" s="71"/>
      <c r="H3872" s="66">
        <v>3043983</v>
      </c>
      <c r="I3872" s="67" t="s">
        <v>422</v>
      </c>
      <c r="J3872" s="72">
        <v>3.2480880000000001</v>
      </c>
      <c r="K3872" s="73">
        <v>3.268141</v>
      </c>
      <c r="L3872" s="73">
        <f t="shared" si="240"/>
        <v>0.31651622987002159</v>
      </c>
      <c r="M3872" s="73">
        <v>9.9565549870021641E-2</v>
      </c>
      <c r="N3872" s="73">
        <v>0.11415920999999998</v>
      </c>
      <c r="O3872" s="73">
        <v>0.10279147</v>
      </c>
      <c r="P3872" s="74">
        <f t="shared" si="241"/>
        <v>3.0465500071759952E-2</v>
      </c>
      <c r="Q3872" s="74">
        <f t="shared" si="242"/>
        <v>6.5396431754328105E-2</v>
      </c>
      <c r="R3872" s="75">
        <f t="shared" si="243"/>
        <v>9.6849012900612791E-2</v>
      </c>
      <c r="S3872" s="7"/>
    </row>
    <row r="3873" spans="1:19" ht="25.5" x14ac:dyDescent="0.25">
      <c r="A3873" s="66"/>
      <c r="B3873" s="56"/>
      <c r="C3873" s="67"/>
      <c r="D3873" s="68"/>
      <c r="E3873" s="69"/>
      <c r="F3873" s="70"/>
      <c r="G3873" s="71"/>
      <c r="H3873" s="66">
        <v>3043984</v>
      </c>
      <c r="I3873" s="67" t="s">
        <v>423</v>
      </c>
      <c r="J3873" s="72">
        <v>1.13117</v>
      </c>
      <c r="K3873" s="73">
        <v>1.13117</v>
      </c>
      <c r="L3873" s="73">
        <f t="shared" si="240"/>
        <v>0.18633556008232205</v>
      </c>
      <c r="M3873" s="73">
        <v>5.7191890082322061E-2</v>
      </c>
      <c r="N3873" s="73">
        <v>2.8379030000000003E-2</v>
      </c>
      <c r="O3873" s="73">
        <v>0.10076464</v>
      </c>
      <c r="P3873" s="74">
        <f t="shared" si="241"/>
        <v>5.0559942433340756E-2</v>
      </c>
      <c r="Q3873" s="74">
        <f t="shared" si="242"/>
        <v>7.5648151986281512E-2</v>
      </c>
      <c r="R3873" s="75">
        <f t="shared" si="243"/>
        <v>0.16472816648454436</v>
      </c>
      <c r="S3873" s="7"/>
    </row>
    <row r="3874" spans="1:19" x14ac:dyDescent="0.25">
      <c r="A3874" s="66"/>
      <c r="B3874" s="56"/>
      <c r="C3874" s="67"/>
      <c r="D3874" s="68"/>
      <c r="E3874" s="69"/>
      <c r="F3874" s="70"/>
      <c r="G3874" s="71"/>
      <c r="H3874" s="66">
        <v>9000000</v>
      </c>
      <c r="I3874" s="67" t="s">
        <v>293</v>
      </c>
      <c r="J3874" s="72">
        <v>0.35672999999999999</v>
      </c>
      <c r="K3874" s="73">
        <v>0.35672999999999999</v>
      </c>
      <c r="L3874" s="73">
        <f t="shared" si="240"/>
        <v>6.8022159072952268E-2</v>
      </c>
      <c r="M3874" s="73">
        <v>3.9792329072952271E-2</v>
      </c>
      <c r="N3874" s="73">
        <v>2.4179830000000003E-2</v>
      </c>
      <c r="O3874" s="73">
        <v>4.0499999999999998E-3</v>
      </c>
      <c r="P3874" s="74">
        <f t="shared" si="241"/>
        <v>0.11154747027990994</v>
      </c>
      <c r="Q3874" s="74">
        <f t="shared" si="242"/>
        <v>0.17932935013302012</v>
      </c>
      <c r="R3874" s="75">
        <f t="shared" si="243"/>
        <v>0.19068247434460872</v>
      </c>
      <c r="S3874" s="7"/>
    </row>
    <row r="3875" spans="1:19" x14ac:dyDescent="0.25">
      <c r="A3875" s="44"/>
      <c r="B3875" s="45"/>
      <c r="C3875" s="46"/>
      <c r="D3875" s="47"/>
      <c r="E3875" s="48"/>
      <c r="F3875" s="49">
        <v>18</v>
      </c>
      <c r="G3875" s="50" t="s">
        <v>140</v>
      </c>
      <c r="H3875" s="90"/>
      <c r="I3875" s="46"/>
      <c r="J3875" s="51">
        <v>3.6735010000000003</v>
      </c>
      <c r="K3875" s="52">
        <v>3.6735010000000003</v>
      </c>
      <c r="L3875" s="53">
        <f t="shared" si="240"/>
        <v>0.78565747960913668</v>
      </c>
      <c r="M3875" s="53">
        <v>0.25894450960913673</v>
      </c>
      <c r="N3875" s="53">
        <v>0.20990878999999998</v>
      </c>
      <c r="O3875" s="53">
        <v>0.31680417999999999</v>
      </c>
      <c r="P3875" s="54">
        <f t="shared" si="241"/>
        <v>7.0489843233780713E-2</v>
      </c>
      <c r="Q3875" s="54">
        <f t="shared" si="242"/>
        <v>0.12763118877853488</v>
      </c>
      <c r="R3875" s="55">
        <f t="shared" si="243"/>
        <v>0.21387158452090707</v>
      </c>
      <c r="S3875" s="7"/>
    </row>
    <row r="3876" spans="1:19" x14ac:dyDescent="0.25">
      <c r="A3876" s="66"/>
      <c r="B3876" s="56"/>
      <c r="C3876" s="67"/>
      <c r="D3876" s="68"/>
      <c r="E3876" s="69"/>
      <c r="F3876" s="70"/>
      <c r="G3876" s="71"/>
      <c r="H3876" s="66">
        <v>3000001</v>
      </c>
      <c r="I3876" s="67" t="s">
        <v>283</v>
      </c>
      <c r="J3876" s="72">
        <v>3.9349999999999996E-2</v>
      </c>
      <c r="K3876" s="73">
        <v>3.9349999999999996E-2</v>
      </c>
      <c r="L3876" s="73">
        <f t="shared" si="240"/>
        <v>1.79524E-3</v>
      </c>
      <c r="M3876" s="73">
        <v>0</v>
      </c>
      <c r="N3876" s="73">
        <v>0</v>
      </c>
      <c r="O3876" s="73">
        <v>1.79524E-3</v>
      </c>
      <c r="P3876" s="74">
        <f t="shared" si="241"/>
        <v>0</v>
      </c>
      <c r="Q3876" s="74">
        <f t="shared" si="242"/>
        <v>0</v>
      </c>
      <c r="R3876" s="75">
        <f t="shared" si="243"/>
        <v>4.5622363405336729E-2</v>
      </c>
      <c r="S3876" s="7"/>
    </row>
    <row r="3877" spans="1:19" ht="38.25" x14ac:dyDescent="0.25">
      <c r="A3877" s="66"/>
      <c r="B3877" s="56"/>
      <c r="C3877" s="67"/>
      <c r="D3877" s="68"/>
      <c r="E3877" s="69"/>
      <c r="F3877" s="70"/>
      <c r="G3877" s="71"/>
      <c r="H3877" s="66">
        <v>3000015</v>
      </c>
      <c r="I3877" s="67" t="s">
        <v>437</v>
      </c>
      <c r="J3877" s="72">
        <v>0.16800000000000004</v>
      </c>
      <c r="K3877" s="73">
        <v>0.16800000000000004</v>
      </c>
      <c r="L3877" s="73">
        <f t="shared" si="240"/>
        <v>0</v>
      </c>
      <c r="M3877" s="73">
        <v>0</v>
      </c>
      <c r="N3877" s="73">
        <v>0</v>
      </c>
      <c r="O3877" s="73">
        <v>0</v>
      </c>
      <c r="P3877" s="74">
        <f t="shared" si="241"/>
        <v>0</v>
      </c>
      <c r="Q3877" s="74">
        <f t="shared" si="242"/>
        <v>0</v>
      </c>
      <c r="R3877" s="75">
        <f t="shared" si="243"/>
        <v>0</v>
      </c>
      <c r="S3877" s="7"/>
    </row>
    <row r="3878" spans="1:19" ht="25.5" x14ac:dyDescent="0.25">
      <c r="A3878" s="66"/>
      <c r="B3878" s="56"/>
      <c r="C3878" s="67"/>
      <c r="D3878" s="68"/>
      <c r="E3878" s="69"/>
      <c r="F3878" s="70"/>
      <c r="G3878" s="71"/>
      <c r="H3878" s="66">
        <v>3000016</v>
      </c>
      <c r="I3878" s="67" t="s">
        <v>424</v>
      </c>
      <c r="J3878" s="72">
        <v>0.25804600000000005</v>
      </c>
      <c r="K3878" s="73">
        <v>0.25804600000000005</v>
      </c>
      <c r="L3878" s="73">
        <f t="shared" si="240"/>
        <v>4.4584269698783749E-2</v>
      </c>
      <c r="M3878" s="73">
        <v>2.8195519698783755E-2</v>
      </c>
      <c r="N3878" s="73">
        <v>6.3155199999999998E-3</v>
      </c>
      <c r="O3878" s="73">
        <v>1.0073229999999999E-2</v>
      </c>
      <c r="P3878" s="74">
        <f t="shared" si="241"/>
        <v>0.10926547863087879</v>
      </c>
      <c r="Q3878" s="74">
        <f t="shared" si="242"/>
        <v>0.1337398746687945</v>
      </c>
      <c r="R3878" s="75">
        <f t="shared" si="243"/>
        <v>0.17277644179248561</v>
      </c>
      <c r="S3878" s="7"/>
    </row>
    <row r="3879" spans="1:19" ht="25.5" x14ac:dyDescent="0.25">
      <c r="A3879" s="66"/>
      <c r="B3879" s="56"/>
      <c r="C3879" s="67"/>
      <c r="D3879" s="68"/>
      <c r="E3879" s="69"/>
      <c r="F3879" s="70"/>
      <c r="G3879" s="71"/>
      <c r="H3879" s="66">
        <v>3000017</v>
      </c>
      <c r="I3879" s="67" t="s">
        <v>442</v>
      </c>
      <c r="J3879" s="72">
        <v>0.26850000000000002</v>
      </c>
      <c r="K3879" s="73">
        <v>0.26850000000000002</v>
      </c>
      <c r="L3879" s="73">
        <f t="shared" si="240"/>
        <v>7.2557139484283328E-2</v>
      </c>
      <c r="M3879" s="73">
        <v>2.2981439484283328E-2</v>
      </c>
      <c r="N3879" s="73">
        <v>2.0981440000000001E-2</v>
      </c>
      <c r="O3879" s="73">
        <v>2.859426E-2</v>
      </c>
      <c r="P3879" s="74">
        <f t="shared" si="241"/>
        <v>8.5591953386530084E-2</v>
      </c>
      <c r="Q3879" s="74">
        <f t="shared" si="242"/>
        <v>0.16373511912209807</v>
      </c>
      <c r="R3879" s="75">
        <f t="shared" si="243"/>
        <v>0.27023143197126004</v>
      </c>
      <c r="S3879" s="7"/>
    </row>
    <row r="3880" spans="1:19" x14ac:dyDescent="0.25">
      <c r="A3880" s="66"/>
      <c r="B3880" s="56"/>
      <c r="C3880" s="67"/>
      <c r="D3880" s="68"/>
      <c r="E3880" s="69"/>
      <c r="F3880" s="70"/>
      <c r="G3880" s="71"/>
      <c r="H3880" s="66">
        <v>3000680</v>
      </c>
      <c r="I3880" s="67" t="s">
        <v>445</v>
      </c>
      <c r="J3880" s="72">
        <v>0.24231400000000003</v>
      </c>
      <c r="K3880" s="73">
        <v>0.24231400000000003</v>
      </c>
      <c r="L3880" s="73">
        <f t="shared" si="240"/>
        <v>0.10605876059922903</v>
      </c>
      <c r="M3880" s="73">
        <v>4.2072030599229038E-2</v>
      </c>
      <c r="N3880" s="73">
        <v>3.2086139999999999E-2</v>
      </c>
      <c r="O3880" s="73">
        <v>3.190059E-2</v>
      </c>
      <c r="P3880" s="74">
        <f t="shared" si="241"/>
        <v>0.17362608268291982</v>
      </c>
      <c r="Q3880" s="74">
        <f t="shared" si="242"/>
        <v>0.30604162615131203</v>
      </c>
      <c r="R3880" s="75">
        <f t="shared" si="243"/>
        <v>0.43769142764854285</v>
      </c>
      <c r="S3880" s="7"/>
    </row>
    <row r="3881" spans="1:19" x14ac:dyDescent="0.25">
      <c r="A3881" s="66"/>
      <c r="B3881" s="56"/>
      <c r="C3881" s="67"/>
      <c r="D3881" s="68"/>
      <c r="E3881" s="69"/>
      <c r="F3881" s="70"/>
      <c r="G3881" s="71"/>
      <c r="H3881" s="66">
        <v>3000681</v>
      </c>
      <c r="I3881" s="67" t="s">
        <v>446</v>
      </c>
      <c r="J3881" s="72">
        <v>1.7500000000000002E-2</v>
      </c>
      <c r="K3881" s="73">
        <v>1.7500000000000002E-2</v>
      </c>
      <c r="L3881" s="73">
        <f t="shared" si="240"/>
        <v>0</v>
      </c>
      <c r="M3881" s="73">
        <v>0</v>
      </c>
      <c r="N3881" s="73">
        <v>0</v>
      </c>
      <c r="O3881" s="73">
        <v>0</v>
      </c>
      <c r="P3881" s="74">
        <f t="shared" si="241"/>
        <v>0</v>
      </c>
      <c r="Q3881" s="74">
        <f t="shared" si="242"/>
        <v>0</v>
      </c>
      <c r="R3881" s="75">
        <f t="shared" si="243"/>
        <v>0</v>
      </c>
      <c r="S3881" s="7"/>
    </row>
    <row r="3882" spans="1:19" ht="76.5" x14ac:dyDescent="0.25">
      <c r="A3882" s="66"/>
      <c r="B3882" s="56"/>
      <c r="C3882" s="67"/>
      <c r="D3882" s="68"/>
      <c r="E3882" s="69"/>
      <c r="F3882" s="70"/>
      <c r="G3882" s="71"/>
      <c r="H3882" s="66">
        <v>3043987</v>
      </c>
      <c r="I3882" s="67" t="s">
        <v>425</v>
      </c>
      <c r="J3882" s="72">
        <v>1.5817999999999999E-2</v>
      </c>
      <c r="K3882" s="73">
        <v>1.5817999999999999E-2</v>
      </c>
      <c r="L3882" s="73">
        <f t="shared" si="240"/>
        <v>3.0999999999999999E-3</v>
      </c>
      <c r="M3882" s="73">
        <v>0</v>
      </c>
      <c r="N3882" s="73">
        <v>0</v>
      </c>
      <c r="O3882" s="73">
        <v>3.0999999999999999E-3</v>
      </c>
      <c r="P3882" s="74">
        <f t="shared" si="241"/>
        <v>0</v>
      </c>
      <c r="Q3882" s="74">
        <f t="shared" si="242"/>
        <v>0</v>
      </c>
      <c r="R3882" s="75">
        <f t="shared" si="243"/>
        <v>0.19597926412947275</v>
      </c>
      <c r="S3882" s="7"/>
    </row>
    <row r="3883" spans="1:19" x14ac:dyDescent="0.25">
      <c r="A3883" s="66"/>
      <c r="B3883" s="56"/>
      <c r="C3883" s="67"/>
      <c r="D3883" s="68"/>
      <c r="E3883" s="69"/>
      <c r="F3883" s="70"/>
      <c r="G3883" s="71"/>
      <c r="H3883" s="66">
        <v>9000000</v>
      </c>
      <c r="I3883" s="67" t="s">
        <v>293</v>
      </c>
      <c r="J3883" s="72">
        <v>2.6639730000000004</v>
      </c>
      <c r="K3883" s="73">
        <v>2.6639730000000004</v>
      </c>
      <c r="L3883" s="73">
        <f t="shared" si="240"/>
        <v>0.55756206982684064</v>
      </c>
      <c r="M3883" s="73">
        <v>0.16569551982684061</v>
      </c>
      <c r="N3883" s="73">
        <v>0.15052568999999999</v>
      </c>
      <c r="O3883" s="73">
        <v>0.24134085999999999</v>
      </c>
      <c r="P3883" s="74">
        <f t="shared" si="241"/>
        <v>6.2198648344724432E-2</v>
      </c>
      <c r="Q3883" s="74">
        <f t="shared" si="242"/>
        <v>0.11870285840991653</v>
      </c>
      <c r="R3883" s="75">
        <f t="shared" si="243"/>
        <v>0.20929719251165105</v>
      </c>
      <c r="S3883" s="7"/>
    </row>
    <row r="3884" spans="1:19" x14ac:dyDescent="0.25">
      <c r="A3884" s="44"/>
      <c r="B3884" s="45"/>
      <c r="C3884" s="46"/>
      <c r="D3884" s="47"/>
      <c r="E3884" s="48"/>
      <c r="F3884" s="49">
        <v>24</v>
      </c>
      <c r="G3884" s="50" t="s">
        <v>141</v>
      </c>
      <c r="H3884" s="90"/>
      <c r="I3884" s="46"/>
      <c r="J3884" s="51">
        <v>4.3857800000000005</v>
      </c>
      <c r="K3884" s="52">
        <v>4.4221659999999998</v>
      </c>
      <c r="L3884" s="53">
        <f t="shared" si="240"/>
        <v>0.56049963909146028</v>
      </c>
      <c r="M3884" s="53">
        <v>0.19871262909146026</v>
      </c>
      <c r="N3884" s="53">
        <v>0.13874707</v>
      </c>
      <c r="O3884" s="53">
        <v>0.22303993999999999</v>
      </c>
      <c r="P3884" s="54">
        <f t="shared" si="241"/>
        <v>4.4935587920367594E-2</v>
      </c>
      <c r="Q3884" s="54">
        <f t="shared" si="242"/>
        <v>7.631095239108171E-2</v>
      </c>
      <c r="R3884" s="55">
        <f t="shared" si="243"/>
        <v>0.12674776095955248</v>
      </c>
      <c r="S3884" s="7"/>
    </row>
    <row r="3885" spans="1:19" x14ac:dyDescent="0.25">
      <c r="A3885" s="66"/>
      <c r="B3885" s="56"/>
      <c r="C3885" s="67"/>
      <c r="D3885" s="68"/>
      <c r="E3885" s="69"/>
      <c r="F3885" s="70"/>
      <c r="G3885" s="71"/>
      <c r="H3885" s="66">
        <v>3000001</v>
      </c>
      <c r="I3885" s="67" t="s">
        <v>283</v>
      </c>
      <c r="J3885" s="72">
        <v>6.7080000000000001E-2</v>
      </c>
      <c r="K3885" s="73">
        <v>6.7080000000000001E-2</v>
      </c>
      <c r="L3885" s="73">
        <f t="shared" si="240"/>
        <v>0</v>
      </c>
      <c r="M3885" s="73">
        <v>0</v>
      </c>
      <c r="N3885" s="73">
        <v>0</v>
      </c>
      <c r="O3885" s="73">
        <v>0</v>
      </c>
      <c r="P3885" s="74">
        <f t="shared" si="241"/>
        <v>0</v>
      </c>
      <c r="Q3885" s="74">
        <f t="shared" si="242"/>
        <v>0</v>
      </c>
      <c r="R3885" s="75">
        <f t="shared" si="243"/>
        <v>0</v>
      </c>
      <c r="S3885" s="7"/>
    </row>
    <row r="3886" spans="1:19" ht="25.5" x14ac:dyDescent="0.25">
      <c r="A3886" s="66"/>
      <c r="B3886" s="56"/>
      <c r="C3886" s="67"/>
      <c r="D3886" s="68"/>
      <c r="E3886" s="69"/>
      <c r="F3886" s="70"/>
      <c r="G3886" s="71"/>
      <c r="H3886" s="66">
        <v>3000004</v>
      </c>
      <c r="I3886" s="67" t="s">
        <v>438</v>
      </c>
      <c r="J3886" s="72">
        <v>1.0679730000000001</v>
      </c>
      <c r="K3886" s="73">
        <v>1.1043590000000001</v>
      </c>
      <c r="L3886" s="73">
        <f t="shared" si="240"/>
        <v>8.3445770030560487E-2</v>
      </c>
      <c r="M3886" s="73">
        <v>2.5722580030560493E-2</v>
      </c>
      <c r="N3886" s="73">
        <v>1.54E-2</v>
      </c>
      <c r="O3886" s="73">
        <v>4.2323189999999997E-2</v>
      </c>
      <c r="P3886" s="74">
        <f t="shared" si="241"/>
        <v>2.3291864358021705E-2</v>
      </c>
      <c r="Q3886" s="74">
        <f t="shared" si="242"/>
        <v>3.7236605153360899E-2</v>
      </c>
      <c r="R3886" s="75">
        <f t="shared" si="243"/>
        <v>7.5560365814522704E-2</v>
      </c>
      <c r="S3886" s="7"/>
    </row>
    <row r="3887" spans="1:19" ht="25.5" x14ac:dyDescent="0.25">
      <c r="A3887" s="66"/>
      <c r="B3887" s="56"/>
      <c r="C3887" s="67"/>
      <c r="D3887" s="68"/>
      <c r="E3887" s="69"/>
      <c r="F3887" s="70"/>
      <c r="G3887" s="71"/>
      <c r="H3887" s="66">
        <v>3000372</v>
      </c>
      <c r="I3887" s="67" t="s">
        <v>444</v>
      </c>
      <c r="J3887" s="72">
        <v>7.3600000000000013E-2</v>
      </c>
      <c r="K3887" s="73">
        <v>7.3600000000000013E-2</v>
      </c>
      <c r="L3887" s="73">
        <f t="shared" si="240"/>
        <v>4.999999888241291E-3</v>
      </c>
      <c r="M3887" s="73">
        <v>4.999999888241291E-3</v>
      </c>
      <c r="N3887" s="73">
        <v>0</v>
      </c>
      <c r="O3887" s="73">
        <v>0</v>
      </c>
      <c r="P3887" s="74">
        <f t="shared" si="241"/>
        <v>6.7934781090234916E-2</v>
      </c>
      <c r="Q3887" s="74">
        <f t="shared" si="242"/>
        <v>6.7934781090234916E-2</v>
      </c>
      <c r="R3887" s="75">
        <f t="shared" si="243"/>
        <v>6.7934781090234916E-2</v>
      </c>
      <c r="S3887" s="7"/>
    </row>
    <row r="3888" spans="1:19" x14ac:dyDescent="0.25">
      <c r="A3888" s="66"/>
      <c r="B3888" s="56"/>
      <c r="C3888" s="67"/>
      <c r="D3888" s="68"/>
      <c r="E3888" s="69"/>
      <c r="F3888" s="70"/>
      <c r="G3888" s="71"/>
      <c r="H3888" s="66">
        <v>3000683</v>
      </c>
      <c r="I3888" s="67" t="s">
        <v>427</v>
      </c>
      <c r="J3888" s="72">
        <v>1.2000000000000001E-3</v>
      </c>
      <c r="K3888" s="73">
        <v>1.1999999999999999E-3</v>
      </c>
      <c r="L3888" s="73">
        <f t="shared" si="240"/>
        <v>0</v>
      </c>
      <c r="M3888" s="73">
        <v>0</v>
      </c>
      <c r="N3888" s="73">
        <v>0</v>
      </c>
      <c r="O3888" s="73">
        <v>0</v>
      </c>
      <c r="P3888" s="74">
        <f t="shared" si="241"/>
        <v>0</v>
      </c>
      <c r="Q3888" s="74">
        <f t="shared" si="242"/>
        <v>0</v>
      </c>
      <c r="R3888" s="75">
        <f t="shared" si="243"/>
        <v>0</v>
      </c>
      <c r="S3888" s="7"/>
    </row>
    <row r="3889" spans="1:19" x14ac:dyDescent="0.25">
      <c r="A3889" s="66"/>
      <c r="B3889" s="56"/>
      <c r="C3889" s="67"/>
      <c r="D3889" s="68"/>
      <c r="E3889" s="69"/>
      <c r="F3889" s="70"/>
      <c r="G3889" s="71"/>
      <c r="H3889" s="66">
        <v>9000000</v>
      </c>
      <c r="I3889" s="67" t="s">
        <v>293</v>
      </c>
      <c r="J3889" s="72">
        <v>3.1759269999999997</v>
      </c>
      <c r="K3889" s="73">
        <v>3.1759269999999997</v>
      </c>
      <c r="L3889" s="73">
        <f t="shared" si="240"/>
        <v>0.47205386917265846</v>
      </c>
      <c r="M3889" s="73">
        <v>0.16799004917265847</v>
      </c>
      <c r="N3889" s="73">
        <v>0.12334707</v>
      </c>
      <c r="O3889" s="73">
        <v>0.18071674999999998</v>
      </c>
      <c r="P3889" s="74">
        <f t="shared" si="241"/>
        <v>5.2894808089939876E-2</v>
      </c>
      <c r="Q3889" s="74">
        <f t="shared" si="242"/>
        <v>9.1732939444974182E-2</v>
      </c>
      <c r="R3889" s="75">
        <f t="shared" si="243"/>
        <v>0.14863498725652652</v>
      </c>
      <c r="S3889" s="7"/>
    </row>
    <row r="3890" spans="1:19" ht="25.5" x14ac:dyDescent="0.25">
      <c r="A3890" s="44"/>
      <c r="B3890" s="45"/>
      <c r="C3890" s="46"/>
      <c r="D3890" s="47"/>
      <c r="E3890" s="48"/>
      <c r="F3890" s="49">
        <v>30</v>
      </c>
      <c r="G3890" s="50" t="s">
        <v>64</v>
      </c>
      <c r="H3890" s="90"/>
      <c r="I3890" s="46"/>
      <c r="J3890" s="51">
        <v>0.03</v>
      </c>
      <c r="K3890" s="52">
        <v>1.0672540000000001</v>
      </c>
      <c r="L3890" s="53">
        <f t="shared" si="240"/>
        <v>1.0200000000000001E-2</v>
      </c>
      <c r="M3890" s="53">
        <v>0</v>
      </c>
      <c r="N3890" s="53">
        <v>0</v>
      </c>
      <c r="O3890" s="53">
        <v>1.0200000000000001E-2</v>
      </c>
      <c r="P3890" s="54">
        <f t="shared" si="241"/>
        <v>0</v>
      </c>
      <c r="Q3890" s="54">
        <f t="shared" si="242"/>
        <v>0</v>
      </c>
      <c r="R3890" s="55">
        <f t="shared" si="243"/>
        <v>9.5572375460761909E-3</v>
      </c>
      <c r="S3890" s="7"/>
    </row>
    <row r="3891" spans="1:19" x14ac:dyDescent="0.25">
      <c r="A3891" s="66"/>
      <c r="B3891" s="56"/>
      <c r="C3891" s="67"/>
      <c r="D3891" s="68"/>
      <c r="E3891" s="69"/>
      <c r="F3891" s="70"/>
      <c r="G3891" s="71"/>
      <c r="H3891" s="66">
        <v>3000001</v>
      </c>
      <c r="I3891" s="67" t="s">
        <v>283</v>
      </c>
      <c r="J3891" s="72">
        <v>0.03</v>
      </c>
      <c r="K3891" s="73">
        <v>0.03</v>
      </c>
      <c r="L3891" s="73">
        <f t="shared" si="240"/>
        <v>1.0200000000000001E-2</v>
      </c>
      <c r="M3891" s="73">
        <v>0</v>
      </c>
      <c r="N3891" s="73">
        <v>0</v>
      </c>
      <c r="O3891" s="73">
        <v>1.0200000000000001E-2</v>
      </c>
      <c r="P3891" s="74">
        <f t="shared" si="241"/>
        <v>0</v>
      </c>
      <c r="Q3891" s="74">
        <f t="shared" si="242"/>
        <v>0</v>
      </c>
      <c r="R3891" s="75">
        <f t="shared" si="243"/>
        <v>0.34</v>
      </c>
      <c r="S3891" s="7"/>
    </row>
    <row r="3892" spans="1:19" x14ac:dyDescent="0.25">
      <c r="A3892" s="66"/>
      <c r="B3892" s="56"/>
      <c r="C3892" s="67"/>
      <c r="D3892" s="68"/>
      <c r="E3892" s="69"/>
      <c r="F3892" s="70"/>
      <c r="G3892" s="71"/>
      <c r="H3892" s="66">
        <v>9000009</v>
      </c>
      <c r="I3892" s="67" t="s">
        <v>294</v>
      </c>
      <c r="J3892" s="72">
        <v>0</v>
      </c>
      <c r="K3892" s="73">
        <v>1.0372540000000001</v>
      </c>
      <c r="L3892" s="73">
        <f t="shared" si="240"/>
        <v>0</v>
      </c>
      <c r="M3892" s="73">
        <v>0</v>
      </c>
      <c r="N3892" s="73">
        <v>0</v>
      </c>
      <c r="O3892" s="73">
        <v>0</v>
      </c>
      <c r="P3892" s="74">
        <f t="shared" si="241"/>
        <v>0</v>
      </c>
      <c r="Q3892" s="74">
        <f t="shared" si="242"/>
        <v>0</v>
      </c>
      <c r="R3892" s="75">
        <f t="shared" si="243"/>
        <v>0</v>
      </c>
      <c r="S3892" s="7"/>
    </row>
    <row r="3893" spans="1:19" ht="25.5" x14ac:dyDescent="0.25">
      <c r="A3893" s="44"/>
      <c r="B3893" s="45"/>
      <c r="C3893" s="46"/>
      <c r="D3893" s="47"/>
      <c r="E3893" s="48"/>
      <c r="F3893" s="49">
        <v>35</v>
      </c>
      <c r="G3893" s="50" t="s">
        <v>45</v>
      </c>
      <c r="H3893" s="90"/>
      <c r="I3893" s="46"/>
      <c r="J3893" s="51">
        <v>0.03</v>
      </c>
      <c r="K3893" s="52">
        <v>0.69361399999999995</v>
      </c>
      <c r="L3893" s="53">
        <f t="shared" si="240"/>
        <v>0</v>
      </c>
      <c r="M3893" s="53">
        <v>0</v>
      </c>
      <c r="N3893" s="53">
        <v>0</v>
      </c>
      <c r="O3893" s="53">
        <v>0</v>
      </c>
      <c r="P3893" s="54">
        <f t="shared" si="241"/>
        <v>0</v>
      </c>
      <c r="Q3893" s="54">
        <f t="shared" si="242"/>
        <v>0</v>
      </c>
      <c r="R3893" s="55">
        <f t="shared" si="243"/>
        <v>0</v>
      </c>
      <c r="S3893" s="7"/>
    </row>
    <row r="3894" spans="1:19" x14ac:dyDescent="0.25">
      <c r="A3894" s="66"/>
      <c r="B3894" s="56"/>
      <c r="C3894" s="67"/>
      <c r="D3894" s="68"/>
      <c r="E3894" s="69"/>
      <c r="F3894" s="70"/>
      <c r="G3894" s="71"/>
      <c r="H3894" s="66">
        <v>3000001</v>
      </c>
      <c r="I3894" s="67" t="s">
        <v>283</v>
      </c>
      <c r="J3894" s="72">
        <v>0.03</v>
      </c>
      <c r="K3894" s="73">
        <v>0.03</v>
      </c>
      <c r="L3894" s="73">
        <f t="shared" si="240"/>
        <v>0</v>
      </c>
      <c r="M3894" s="73">
        <v>0</v>
      </c>
      <c r="N3894" s="73">
        <v>0</v>
      </c>
      <c r="O3894" s="73">
        <v>0</v>
      </c>
      <c r="P3894" s="74">
        <f t="shared" si="241"/>
        <v>0</v>
      </c>
      <c r="Q3894" s="74">
        <f t="shared" si="242"/>
        <v>0</v>
      </c>
      <c r="R3894" s="75">
        <f t="shared" si="243"/>
        <v>0</v>
      </c>
      <c r="S3894" s="7"/>
    </row>
    <row r="3895" spans="1:19" x14ac:dyDescent="0.25">
      <c r="A3895" s="66"/>
      <c r="B3895" s="56"/>
      <c r="C3895" s="67"/>
      <c r="D3895" s="68"/>
      <c r="E3895" s="69"/>
      <c r="F3895" s="70"/>
      <c r="G3895" s="71"/>
      <c r="H3895" s="66">
        <v>9000009</v>
      </c>
      <c r="I3895" s="67" t="s">
        <v>294</v>
      </c>
      <c r="J3895" s="72">
        <v>0</v>
      </c>
      <c r="K3895" s="73">
        <v>0.66361399999999993</v>
      </c>
      <c r="L3895" s="73">
        <f t="shared" si="240"/>
        <v>0</v>
      </c>
      <c r="M3895" s="73">
        <v>0</v>
      </c>
      <c r="N3895" s="73">
        <v>0</v>
      </c>
      <c r="O3895" s="73">
        <v>0</v>
      </c>
      <c r="P3895" s="74">
        <f t="shared" si="241"/>
        <v>0</v>
      </c>
      <c r="Q3895" s="74">
        <f t="shared" si="242"/>
        <v>0</v>
      </c>
      <c r="R3895" s="75">
        <f t="shared" si="243"/>
        <v>0</v>
      </c>
      <c r="S3895" s="7"/>
    </row>
    <row r="3896" spans="1:19" ht="25.5" x14ac:dyDescent="0.25">
      <c r="A3896" s="44"/>
      <c r="B3896" s="45"/>
      <c r="C3896" s="46"/>
      <c r="D3896" s="47"/>
      <c r="E3896" s="48"/>
      <c r="F3896" s="49">
        <v>42</v>
      </c>
      <c r="G3896" s="50" t="s">
        <v>158</v>
      </c>
      <c r="H3896" s="90"/>
      <c r="I3896" s="46"/>
      <c r="J3896" s="51">
        <v>7.3724150000000002</v>
      </c>
      <c r="K3896" s="52">
        <v>0.1</v>
      </c>
      <c r="L3896" s="53">
        <f t="shared" si="240"/>
        <v>4.0786669999999997E-2</v>
      </c>
      <c r="M3896" s="53">
        <v>0</v>
      </c>
      <c r="N3896" s="53">
        <v>0</v>
      </c>
      <c r="O3896" s="53">
        <v>4.0786669999999997E-2</v>
      </c>
      <c r="P3896" s="54">
        <f t="shared" si="241"/>
        <v>0</v>
      </c>
      <c r="Q3896" s="54">
        <f t="shared" si="242"/>
        <v>0</v>
      </c>
      <c r="R3896" s="55">
        <f t="shared" si="243"/>
        <v>0.40786669999999997</v>
      </c>
      <c r="S3896" s="7"/>
    </row>
    <row r="3897" spans="1:19" x14ac:dyDescent="0.25">
      <c r="A3897" s="66"/>
      <c r="B3897" s="56"/>
      <c r="C3897" s="67"/>
      <c r="D3897" s="68"/>
      <c r="E3897" s="69"/>
      <c r="F3897" s="70"/>
      <c r="G3897" s="71"/>
      <c r="H3897" s="66">
        <v>9000009</v>
      </c>
      <c r="I3897" s="67" t="s">
        <v>294</v>
      </c>
      <c r="J3897" s="72">
        <v>7.3724150000000002</v>
      </c>
      <c r="K3897" s="73">
        <v>0.1</v>
      </c>
      <c r="L3897" s="73">
        <f t="shared" si="240"/>
        <v>4.0786669999999997E-2</v>
      </c>
      <c r="M3897" s="73">
        <v>0</v>
      </c>
      <c r="N3897" s="73">
        <v>0</v>
      </c>
      <c r="O3897" s="73">
        <v>4.0786669999999997E-2</v>
      </c>
      <c r="P3897" s="74">
        <f t="shared" si="241"/>
        <v>0</v>
      </c>
      <c r="Q3897" s="74">
        <f t="shared" si="242"/>
        <v>0</v>
      </c>
      <c r="R3897" s="75">
        <f t="shared" si="243"/>
        <v>0.40786669999999997</v>
      </c>
      <c r="S3897" s="7"/>
    </row>
    <row r="3898" spans="1:19" x14ac:dyDescent="0.25">
      <c r="A3898" s="44"/>
      <c r="B3898" s="45"/>
      <c r="C3898" s="46"/>
      <c r="D3898" s="47"/>
      <c r="E3898" s="48"/>
      <c r="F3898" s="49">
        <v>46</v>
      </c>
      <c r="G3898" s="50" t="s">
        <v>169</v>
      </c>
      <c r="H3898" s="90"/>
      <c r="I3898" s="46"/>
      <c r="J3898" s="51">
        <v>0.03</v>
      </c>
      <c r="K3898" s="52">
        <v>0.03</v>
      </c>
      <c r="L3898" s="53">
        <f t="shared" si="240"/>
        <v>0</v>
      </c>
      <c r="M3898" s="53">
        <v>0</v>
      </c>
      <c r="N3898" s="53">
        <v>0</v>
      </c>
      <c r="O3898" s="53">
        <v>0</v>
      </c>
      <c r="P3898" s="54">
        <f t="shared" si="241"/>
        <v>0</v>
      </c>
      <c r="Q3898" s="54">
        <f t="shared" si="242"/>
        <v>0</v>
      </c>
      <c r="R3898" s="55">
        <f t="shared" si="243"/>
        <v>0</v>
      </c>
      <c r="S3898" s="7"/>
    </row>
    <row r="3899" spans="1:19" ht="25.5" x14ac:dyDescent="0.25">
      <c r="A3899" s="66"/>
      <c r="B3899" s="56"/>
      <c r="C3899" s="67"/>
      <c r="D3899" s="68"/>
      <c r="E3899" s="69"/>
      <c r="F3899" s="70"/>
      <c r="G3899" s="71"/>
      <c r="H3899" s="66">
        <v>3000082</v>
      </c>
      <c r="I3899" s="67" t="s">
        <v>480</v>
      </c>
      <c r="J3899" s="72">
        <v>0.03</v>
      </c>
      <c r="K3899" s="73">
        <v>0.03</v>
      </c>
      <c r="L3899" s="73">
        <f t="shared" si="240"/>
        <v>0</v>
      </c>
      <c r="M3899" s="73">
        <v>0</v>
      </c>
      <c r="N3899" s="73">
        <v>0</v>
      </c>
      <c r="O3899" s="73">
        <v>0</v>
      </c>
      <c r="P3899" s="74">
        <f t="shared" si="241"/>
        <v>0</v>
      </c>
      <c r="Q3899" s="74">
        <f t="shared" si="242"/>
        <v>0</v>
      </c>
      <c r="R3899" s="75">
        <f t="shared" si="243"/>
        <v>0</v>
      </c>
      <c r="S3899" s="7"/>
    </row>
    <row r="3900" spans="1:19" ht="38.25" x14ac:dyDescent="0.25">
      <c r="A3900" s="44"/>
      <c r="B3900" s="45"/>
      <c r="C3900" s="46"/>
      <c r="D3900" s="47"/>
      <c r="E3900" s="48"/>
      <c r="F3900" s="49">
        <v>61</v>
      </c>
      <c r="G3900" s="50" t="s">
        <v>191</v>
      </c>
      <c r="H3900" s="90"/>
      <c r="I3900" s="46"/>
      <c r="J3900" s="51">
        <v>25.779995</v>
      </c>
      <c r="K3900" s="52">
        <v>39.754666</v>
      </c>
      <c r="L3900" s="53">
        <f t="shared" si="240"/>
        <v>5.7783887410396817</v>
      </c>
      <c r="M3900" s="53">
        <v>6.8017381039680913E-2</v>
      </c>
      <c r="N3900" s="53">
        <v>3.5816409600000005</v>
      </c>
      <c r="O3900" s="53">
        <v>2.1287304000000002</v>
      </c>
      <c r="P3900" s="54">
        <f t="shared" si="241"/>
        <v>1.7109282477604242E-3</v>
      </c>
      <c r="Q3900" s="54">
        <f t="shared" si="242"/>
        <v>9.1804527826738161E-2</v>
      </c>
      <c r="R3900" s="55">
        <f t="shared" si="243"/>
        <v>0.14535120835978554</v>
      </c>
      <c r="S3900" s="7"/>
    </row>
    <row r="3901" spans="1:19" ht="25.5" x14ac:dyDescent="0.25">
      <c r="A3901" s="66"/>
      <c r="B3901" s="56"/>
      <c r="C3901" s="67"/>
      <c r="D3901" s="68"/>
      <c r="E3901" s="69"/>
      <c r="F3901" s="70"/>
      <c r="G3901" s="71"/>
      <c r="H3901" s="66">
        <v>3000132</v>
      </c>
      <c r="I3901" s="67" t="s">
        <v>513</v>
      </c>
      <c r="J3901" s="72">
        <v>1.5891060000000001</v>
      </c>
      <c r="K3901" s="73">
        <v>1.5891060000000001</v>
      </c>
      <c r="L3901" s="73">
        <f t="shared" si="240"/>
        <v>0.17653550099639267</v>
      </c>
      <c r="M3901" s="73">
        <v>5.7963230996392667E-2</v>
      </c>
      <c r="N3901" s="73">
        <v>6.3515330000000009E-2</v>
      </c>
      <c r="O3901" s="73">
        <v>5.5056940000000006E-2</v>
      </c>
      <c r="P3901" s="74">
        <f t="shared" si="241"/>
        <v>3.6475371055418995E-2</v>
      </c>
      <c r="Q3901" s="74">
        <f t="shared" si="242"/>
        <v>7.6444592743588322E-2</v>
      </c>
      <c r="R3901" s="75">
        <f t="shared" si="243"/>
        <v>0.11109107951036158</v>
      </c>
      <c r="S3901" s="7"/>
    </row>
    <row r="3902" spans="1:19" ht="25.5" x14ac:dyDescent="0.25">
      <c r="A3902" s="66"/>
      <c r="B3902" s="56"/>
      <c r="C3902" s="67"/>
      <c r="D3902" s="68"/>
      <c r="E3902" s="69"/>
      <c r="F3902" s="70"/>
      <c r="G3902" s="71"/>
      <c r="H3902" s="66">
        <v>3000479</v>
      </c>
      <c r="I3902" s="67" t="s">
        <v>515</v>
      </c>
      <c r="J3902" s="72">
        <v>0.120933</v>
      </c>
      <c r="K3902" s="73">
        <v>0.120933</v>
      </c>
      <c r="L3902" s="73">
        <f t="shared" si="240"/>
        <v>3.1902210043288248E-2</v>
      </c>
      <c r="M3902" s="73">
        <v>1.0054150043288246E-2</v>
      </c>
      <c r="N3902" s="73">
        <v>1.010629E-2</v>
      </c>
      <c r="O3902" s="73">
        <v>1.1741769999999999E-2</v>
      </c>
      <c r="P3902" s="74">
        <f t="shared" si="241"/>
        <v>8.31381843110503E-2</v>
      </c>
      <c r="Q3902" s="74">
        <f t="shared" si="242"/>
        <v>0.16670751608980383</v>
      </c>
      <c r="R3902" s="75">
        <f t="shared" si="243"/>
        <v>0.26380069991886623</v>
      </c>
      <c r="S3902" s="7"/>
    </row>
    <row r="3903" spans="1:19" x14ac:dyDescent="0.25">
      <c r="A3903" s="66"/>
      <c r="B3903" s="56"/>
      <c r="C3903" s="67"/>
      <c r="D3903" s="68"/>
      <c r="E3903" s="69"/>
      <c r="F3903" s="70"/>
      <c r="G3903" s="71"/>
      <c r="H3903" s="66">
        <v>9000000</v>
      </c>
      <c r="I3903" s="67" t="s">
        <v>293</v>
      </c>
      <c r="J3903" s="72">
        <v>0.38407999999999998</v>
      </c>
      <c r="K3903" s="73">
        <v>0.38407999999999998</v>
      </c>
      <c r="L3903" s="73">
        <f t="shared" si="240"/>
        <v>4.8576999999999995E-3</v>
      </c>
      <c r="M3903" s="73">
        <v>0</v>
      </c>
      <c r="N3903" s="73">
        <v>4.8976999999999996E-3</v>
      </c>
      <c r="O3903" s="73">
        <v>-4.0000000000000003E-5</v>
      </c>
      <c r="P3903" s="74">
        <f t="shared" si="241"/>
        <v>0</v>
      </c>
      <c r="Q3903" s="74">
        <f t="shared" si="242"/>
        <v>1.2751770464486565E-2</v>
      </c>
      <c r="R3903" s="75">
        <f t="shared" si="243"/>
        <v>1.2647625494688605E-2</v>
      </c>
      <c r="S3903" s="7"/>
    </row>
    <row r="3904" spans="1:19" x14ac:dyDescent="0.25">
      <c r="A3904" s="66"/>
      <c r="B3904" s="56"/>
      <c r="C3904" s="67"/>
      <c r="D3904" s="68"/>
      <c r="E3904" s="69"/>
      <c r="F3904" s="70"/>
      <c r="G3904" s="71"/>
      <c r="H3904" s="66">
        <v>9000009</v>
      </c>
      <c r="I3904" s="67" t="s">
        <v>294</v>
      </c>
      <c r="J3904" s="72">
        <v>23.685876</v>
      </c>
      <c r="K3904" s="73">
        <v>37.660547000000001</v>
      </c>
      <c r="L3904" s="73">
        <f t="shared" si="240"/>
        <v>5.5650933300000007</v>
      </c>
      <c r="M3904" s="73">
        <v>0</v>
      </c>
      <c r="N3904" s="73">
        <v>3.5031216400000007</v>
      </c>
      <c r="O3904" s="73">
        <v>2.06197169</v>
      </c>
      <c r="P3904" s="74">
        <f t="shared" si="241"/>
        <v>0</v>
      </c>
      <c r="Q3904" s="74">
        <f t="shared" si="242"/>
        <v>9.3018341980003652E-2</v>
      </c>
      <c r="R3904" s="75">
        <f t="shared" si="243"/>
        <v>0.1477698486429313</v>
      </c>
      <c r="S3904" s="7"/>
    </row>
    <row r="3905" spans="1:19" ht="38.25" x14ac:dyDescent="0.25">
      <c r="A3905" s="44"/>
      <c r="B3905" s="45"/>
      <c r="C3905" s="46"/>
      <c r="D3905" s="47"/>
      <c r="E3905" s="48"/>
      <c r="F3905" s="49">
        <v>68</v>
      </c>
      <c r="G3905" s="50" t="s">
        <v>22</v>
      </c>
      <c r="H3905" s="90"/>
      <c r="I3905" s="46"/>
      <c r="J3905" s="51">
        <v>33.525500000000001</v>
      </c>
      <c r="K3905" s="52">
        <v>11.979984000000002</v>
      </c>
      <c r="L3905" s="53">
        <f t="shared" si="240"/>
        <v>0.59507054999999998</v>
      </c>
      <c r="M3905" s="53">
        <v>0</v>
      </c>
      <c r="N3905" s="53">
        <v>4.5076210000000005E-2</v>
      </c>
      <c r="O3905" s="53">
        <v>0.54999434000000003</v>
      </c>
      <c r="P3905" s="54">
        <f t="shared" si="241"/>
        <v>0</v>
      </c>
      <c r="Q3905" s="54">
        <f t="shared" si="242"/>
        <v>3.7626268949941836E-3</v>
      </c>
      <c r="R3905" s="55">
        <f t="shared" si="243"/>
        <v>4.967206550526277E-2</v>
      </c>
      <c r="S3905" s="7"/>
    </row>
    <row r="3906" spans="1:19" ht="38.25" x14ac:dyDescent="0.25">
      <c r="A3906" s="66"/>
      <c r="B3906" s="56"/>
      <c r="C3906" s="67"/>
      <c r="D3906" s="68"/>
      <c r="E3906" s="69"/>
      <c r="F3906" s="70"/>
      <c r="G3906" s="71"/>
      <c r="H3906" s="66">
        <v>3000435</v>
      </c>
      <c r="I3906" s="67" t="s">
        <v>290</v>
      </c>
      <c r="J3906" s="72">
        <v>0.59298600000000001</v>
      </c>
      <c r="K3906" s="73">
        <v>0.5929859999999999</v>
      </c>
      <c r="L3906" s="73">
        <f t="shared" si="240"/>
        <v>3.4930299999999994E-3</v>
      </c>
      <c r="M3906" s="73">
        <v>0</v>
      </c>
      <c r="N3906" s="73">
        <v>1.00311E-3</v>
      </c>
      <c r="O3906" s="73">
        <v>2.4899199999999996E-3</v>
      </c>
      <c r="P3906" s="74">
        <f t="shared" si="241"/>
        <v>0</v>
      </c>
      <c r="Q3906" s="74">
        <f t="shared" si="242"/>
        <v>1.6916250973884714E-3</v>
      </c>
      <c r="R3906" s="75">
        <f t="shared" si="243"/>
        <v>5.8905775178503374E-3</v>
      </c>
      <c r="S3906" s="7"/>
    </row>
    <row r="3907" spans="1:19" ht="51" x14ac:dyDescent="0.25">
      <c r="A3907" s="66"/>
      <c r="B3907" s="56"/>
      <c r="C3907" s="67"/>
      <c r="D3907" s="68"/>
      <c r="E3907" s="69"/>
      <c r="F3907" s="70"/>
      <c r="G3907" s="71"/>
      <c r="H3907" s="66">
        <v>3000450</v>
      </c>
      <c r="I3907" s="67" t="s">
        <v>291</v>
      </c>
      <c r="J3907" s="72">
        <v>0.39944499999999999</v>
      </c>
      <c r="K3907" s="73">
        <v>0.39944499999999999</v>
      </c>
      <c r="L3907" s="73">
        <f t="shared" si="240"/>
        <v>3.5027900000000001E-2</v>
      </c>
      <c r="M3907" s="73">
        <v>0</v>
      </c>
      <c r="N3907" s="73">
        <v>2.29561E-2</v>
      </c>
      <c r="O3907" s="73">
        <v>1.2071800000000001E-2</v>
      </c>
      <c r="P3907" s="74">
        <f t="shared" si="241"/>
        <v>0</v>
      </c>
      <c r="Q3907" s="74">
        <f t="shared" si="242"/>
        <v>5.7469989610584686E-2</v>
      </c>
      <c r="R3907" s="75">
        <f t="shared" si="243"/>
        <v>8.7691421847813839E-2</v>
      </c>
      <c r="S3907" s="7"/>
    </row>
    <row r="3908" spans="1:19" ht="38.25" x14ac:dyDescent="0.25">
      <c r="A3908" s="66"/>
      <c r="B3908" s="56"/>
      <c r="C3908" s="67"/>
      <c r="D3908" s="68"/>
      <c r="E3908" s="69"/>
      <c r="F3908" s="70"/>
      <c r="G3908" s="71"/>
      <c r="H3908" s="66">
        <v>3000516</v>
      </c>
      <c r="I3908" s="67" t="s">
        <v>292</v>
      </c>
      <c r="J3908" s="72">
        <v>0.49418899999999999</v>
      </c>
      <c r="K3908" s="73">
        <v>0.49418899999999999</v>
      </c>
      <c r="L3908" s="73">
        <f t="shared" si="240"/>
        <v>0</v>
      </c>
      <c r="M3908" s="73">
        <v>0</v>
      </c>
      <c r="N3908" s="73">
        <v>0</v>
      </c>
      <c r="O3908" s="73">
        <v>0</v>
      </c>
      <c r="P3908" s="74">
        <f t="shared" si="241"/>
        <v>0</v>
      </c>
      <c r="Q3908" s="74">
        <f t="shared" si="242"/>
        <v>0</v>
      </c>
      <c r="R3908" s="75">
        <f t="shared" si="243"/>
        <v>0</v>
      </c>
      <c r="S3908" s="7"/>
    </row>
    <row r="3909" spans="1:19" ht="25.5" x14ac:dyDescent="0.25">
      <c r="A3909" s="66"/>
      <c r="B3909" s="56"/>
      <c r="C3909" s="67"/>
      <c r="D3909" s="68"/>
      <c r="E3909" s="69"/>
      <c r="F3909" s="70"/>
      <c r="G3909" s="71"/>
      <c r="H3909" s="66">
        <v>3000565</v>
      </c>
      <c r="I3909" s="67" t="s">
        <v>382</v>
      </c>
      <c r="J3909" s="72">
        <v>0.18617900000000004</v>
      </c>
      <c r="K3909" s="73">
        <v>0.18617900000000004</v>
      </c>
      <c r="L3909" s="73">
        <f t="shared" si="240"/>
        <v>1.03E-2</v>
      </c>
      <c r="M3909" s="73">
        <v>0</v>
      </c>
      <c r="N3909" s="73">
        <v>0</v>
      </c>
      <c r="O3909" s="73">
        <v>1.03E-2</v>
      </c>
      <c r="P3909" s="74">
        <f t="shared" si="241"/>
        <v>0</v>
      </c>
      <c r="Q3909" s="74">
        <f t="shared" si="242"/>
        <v>0</v>
      </c>
      <c r="R3909" s="75">
        <f t="shared" si="243"/>
        <v>5.5323103035251009E-2</v>
      </c>
      <c r="S3909" s="7"/>
    </row>
    <row r="3910" spans="1:19" x14ac:dyDescent="0.25">
      <c r="A3910" s="66"/>
      <c r="B3910" s="56"/>
      <c r="C3910" s="67"/>
      <c r="D3910" s="68"/>
      <c r="E3910" s="69"/>
      <c r="F3910" s="70"/>
      <c r="G3910" s="71"/>
      <c r="H3910" s="66">
        <v>9000000</v>
      </c>
      <c r="I3910" s="67" t="s">
        <v>293</v>
      </c>
      <c r="J3910" s="72">
        <v>0.68753600000000004</v>
      </c>
      <c r="K3910" s="73">
        <v>0.68753600000000004</v>
      </c>
      <c r="L3910" s="73">
        <f t="shared" si="240"/>
        <v>2.7859999999999998E-3</v>
      </c>
      <c r="M3910" s="73">
        <v>0</v>
      </c>
      <c r="N3910" s="73">
        <v>0</v>
      </c>
      <c r="O3910" s="73">
        <v>2.7859999999999998E-3</v>
      </c>
      <c r="P3910" s="74">
        <f t="shared" si="241"/>
        <v>0</v>
      </c>
      <c r="Q3910" s="74">
        <f t="shared" si="242"/>
        <v>0</v>
      </c>
      <c r="R3910" s="75">
        <f t="shared" si="243"/>
        <v>4.0521514509785665E-3</v>
      </c>
      <c r="S3910" s="7"/>
    </row>
    <row r="3911" spans="1:19" x14ac:dyDescent="0.25">
      <c r="A3911" s="66"/>
      <c r="B3911" s="56"/>
      <c r="C3911" s="67"/>
      <c r="D3911" s="68"/>
      <c r="E3911" s="69"/>
      <c r="F3911" s="70"/>
      <c r="G3911" s="71"/>
      <c r="H3911" s="66">
        <v>9000009</v>
      </c>
      <c r="I3911" s="67" t="s">
        <v>294</v>
      </c>
      <c r="J3911" s="72">
        <v>31.165165000000002</v>
      </c>
      <c r="K3911" s="73">
        <v>9.6196490000000008</v>
      </c>
      <c r="L3911" s="73">
        <f t="shared" ref="L3911:L3974" si="244">SUM(M3911,N3911,O3911)</f>
        <v>0.54346362000000004</v>
      </c>
      <c r="M3911" s="73">
        <v>0</v>
      </c>
      <c r="N3911" s="73">
        <v>2.1117E-2</v>
      </c>
      <c r="O3911" s="73">
        <v>0.52234661999999998</v>
      </c>
      <c r="P3911" s="74">
        <f t="shared" ref="P3911:P3974" si="245">IFERROR(M3911/K3911,0)</f>
        <v>0</v>
      </c>
      <c r="Q3911" s="74">
        <f t="shared" ref="Q3911:Q3974" si="246">IFERROR(SUM(M3911,N3911)/K3911,0)</f>
        <v>2.1951944400466169E-3</v>
      </c>
      <c r="R3911" s="75">
        <f t="shared" ref="R3911:R3974" si="247">IFERROR(SUM(M3911,N3911,O3911)/K3911,0)</f>
        <v>5.6495161102031892E-2</v>
      </c>
      <c r="S3911" s="7"/>
    </row>
    <row r="3912" spans="1:19" ht="25.5" x14ac:dyDescent="0.25">
      <c r="A3912" s="44"/>
      <c r="B3912" s="45"/>
      <c r="C3912" s="46"/>
      <c r="D3912" s="47"/>
      <c r="E3912" s="48"/>
      <c r="F3912" s="49">
        <v>82</v>
      </c>
      <c r="G3912" s="50" t="s">
        <v>197</v>
      </c>
      <c r="H3912" s="90"/>
      <c r="I3912" s="46"/>
      <c r="J3912" s="51">
        <v>1.331348</v>
      </c>
      <c r="K3912" s="52">
        <v>1.331348</v>
      </c>
      <c r="L3912" s="53">
        <f t="shared" si="244"/>
        <v>0</v>
      </c>
      <c r="M3912" s="53">
        <v>0</v>
      </c>
      <c r="N3912" s="53">
        <v>0</v>
      </c>
      <c r="O3912" s="53">
        <v>0</v>
      </c>
      <c r="P3912" s="54">
        <f t="shared" si="245"/>
        <v>0</v>
      </c>
      <c r="Q3912" s="54">
        <f t="shared" si="246"/>
        <v>0</v>
      </c>
      <c r="R3912" s="55">
        <f t="shared" si="247"/>
        <v>0</v>
      </c>
      <c r="S3912" s="7"/>
    </row>
    <row r="3913" spans="1:19" x14ac:dyDescent="0.25">
      <c r="A3913" s="66"/>
      <c r="B3913" s="56"/>
      <c r="C3913" s="67"/>
      <c r="D3913" s="68"/>
      <c r="E3913" s="69"/>
      <c r="F3913" s="70"/>
      <c r="G3913" s="71"/>
      <c r="H3913" s="66">
        <v>9000009</v>
      </c>
      <c r="I3913" s="67" t="s">
        <v>294</v>
      </c>
      <c r="J3913" s="72">
        <v>1.331348</v>
      </c>
      <c r="K3913" s="73">
        <v>1.331348</v>
      </c>
      <c r="L3913" s="73">
        <f t="shared" si="244"/>
        <v>0</v>
      </c>
      <c r="M3913" s="73">
        <v>0</v>
      </c>
      <c r="N3913" s="73">
        <v>0</v>
      </c>
      <c r="O3913" s="73">
        <v>0</v>
      </c>
      <c r="P3913" s="74">
        <f t="shared" si="245"/>
        <v>0</v>
      </c>
      <c r="Q3913" s="74">
        <f t="shared" si="246"/>
        <v>0</v>
      </c>
      <c r="R3913" s="75">
        <f t="shared" si="247"/>
        <v>0</v>
      </c>
      <c r="S3913" s="7"/>
    </row>
    <row r="3914" spans="1:19" ht="25.5" x14ac:dyDescent="0.25">
      <c r="A3914" s="44"/>
      <c r="B3914" s="45"/>
      <c r="C3914" s="46"/>
      <c r="D3914" s="47"/>
      <c r="E3914" s="48"/>
      <c r="F3914" s="49">
        <v>90</v>
      </c>
      <c r="G3914" s="50" t="s">
        <v>81</v>
      </c>
      <c r="H3914" s="90"/>
      <c r="I3914" s="46"/>
      <c r="J3914" s="51">
        <v>102.56382100000002</v>
      </c>
      <c r="K3914" s="52">
        <v>111.63776800000002</v>
      </c>
      <c r="L3914" s="53">
        <f t="shared" si="244"/>
        <v>24.245900415746821</v>
      </c>
      <c r="M3914" s="53">
        <v>8.3664506757468189</v>
      </c>
      <c r="N3914" s="53">
        <v>8.0475786200000012</v>
      </c>
      <c r="O3914" s="53">
        <v>7.8318711199999989</v>
      </c>
      <c r="P3914" s="54">
        <f t="shared" si="245"/>
        <v>7.4942833645212412E-2</v>
      </c>
      <c r="Q3914" s="54">
        <f t="shared" si="246"/>
        <v>0.14702935744601073</v>
      </c>
      <c r="R3914" s="55">
        <f t="shared" si="247"/>
        <v>0.21718367224743168</v>
      </c>
      <c r="S3914" s="7"/>
    </row>
    <row r="3915" spans="1:19" x14ac:dyDescent="0.25">
      <c r="A3915" s="66"/>
      <c r="B3915" s="56"/>
      <c r="C3915" s="67"/>
      <c r="D3915" s="68"/>
      <c r="E3915" s="69"/>
      <c r="F3915" s="70"/>
      <c r="G3915" s="71"/>
      <c r="H3915" s="66">
        <v>3000001</v>
      </c>
      <c r="I3915" s="67" t="s">
        <v>283</v>
      </c>
      <c r="J3915" s="72">
        <v>0.75534200000000007</v>
      </c>
      <c r="K3915" s="73">
        <v>0.75534200000000007</v>
      </c>
      <c r="L3915" s="73">
        <f t="shared" si="244"/>
        <v>0.18952490059128113</v>
      </c>
      <c r="M3915" s="73">
        <v>3.0394280591281131E-2</v>
      </c>
      <c r="N3915" s="73">
        <v>5.4461200000000001E-2</v>
      </c>
      <c r="O3915" s="73">
        <v>0.10466941999999999</v>
      </c>
      <c r="P3915" s="74">
        <f t="shared" si="245"/>
        <v>4.0239097774625442E-2</v>
      </c>
      <c r="Q3915" s="74">
        <f t="shared" si="246"/>
        <v>0.11234047701740553</v>
      </c>
      <c r="R3915" s="75">
        <f t="shared" si="247"/>
        <v>0.25091269993099963</v>
      </c>
      <c r="S3915" s="7"/>
    </row>
    <row r="3916" spans="1:19" ht="38.25" x14ac:dyDescent="0.25">
      <c r="A3916" s="66"/>
      <c r="B3916" s="56"/>
      <c r="C3916" s="67"/>
      <c r="D3916" s="68"/>
      <c r="E3916" s="69"/>
      <c r="F3916" s="70"/>
      <c r="G3916" s="71"/>
      <c r="H3916" s="66">
        <v>3000385</v>
      </c>
      <c r="I3916" s="67" t="s">
        <v>383</v>
      </c>
      <c r="J3916" s="72">
        <v>91.535691000000028</v>
      </c>
      <c r="K3916" s="73">
        <v>98.438146000000017</v>
      </c>
      <c r="L3916" s="73">
        <f t="shared" si="244"/>
        <v>23.656427645801053</v>
      </c>
      <c r="M3916" s="73">
        <v>8.2389666558010504</v>
      </c>
      <c r="N3916" s="73">
        <v>7.8114230000000004</v>
      </c>
      <c r="O3916" s="73">
        <v>7.606037989999999</v>
      </c>
      <c r="P3916" s="74">
        <f t="shared" si="245"/>
        <v>8.369688977889779E-2</v>
      </c>
      <c r="Q3916" s="74">
        <f t="shared" si="246"/>
        <v>0.16305050743033142</v>
      </c>
      <c r="R3916" s="75">
        <f t="shared" si="247"/>
        <v>0.24031768787885388</v>
      </c>
      <c r="S3916" s="7"/>
    </row>
    <row r="3917" spans="1:19" ht="25.5" x14ac:dyDescent="0.25">
      <c r="A3917" s="66"/>
      <c r="B3917" s="56"/>
      <c r="C3917" s="67"/>
      <c r="D3917" s="68"/>
      <c r="E3917" s="69"/>
      <c r="F3917" s="70"/>
      <c r="G3917" s="71"/>
      <c r="H3917" s="66">
        <v>3000386</v>
      </c>
      <c r="I3917" s="67" t="s">
        <v>384</v>
      </c>
      <c r="J3917" s="72">
        <v>1.0748390000000001</v>
      </c>
      <c r="K3917" s="73">
        <v>1.27321</v>
      </c>
      <c r="L3917" s="73">
        <f t="shared" si="244"/>
        <v>0.27218039995761489</v>
      </c>
      <c r="M3917" s="73">
        <v>7.3876689957614872E-2</v>
      </c>
      <c r="N3917" s="73">
        <v>9.2414999999999997E-2</v>
      </c>
      <c r="O3917" s="73">
        <v>0.10588871000000001</v>
      </c>
      <c r="P3917" s="74">
        <f t="shared" si="245"/>
        <v>5.8023963020723116E-2</v>
      </c>
      <c r="Q3917" s="74">
        <f t="shared" si="246"/>
        <v>0.13060821856379928</v>
      </c>
      <c r="R3917" s="75">
        <f t="shared" si="247"/>
        <v>0.21377494675474973</v>
      </c>
      <c r="S3917" s="7"/>
    </row>
    <row r="3918" spans="1:19" ht="51" x14ac:dyDescent="0.25">
      <c r="A3918" s="66"/>
      <c r="B3918" s="56"/>
      <c r="C3918" s="67"/>
      <c r="D3918" s="68"/>
      <c r="E3918" s="69"/>
      <c r="F3918" s="70"/>
      <c r="G3918" s="71"/>
      <c r="H3918" s="66">
        <v>3000387</v>
      </c>
      <c r="I3918" s="67" t="s">
        <v>385</v>
      </c>
      <c r="J3918" s="72">
        <v>0.19335999999999998</v>
      </c>
      <c r="K3918" s="73">
        <v>0.19335999999999998</v>
      </c>
      <c r="L3918" s="73">
        <f t="shared" si="244"/>
        <v>7.1578049396872526E-2</v>
      </c>
      <c r="M3918" s="73">
        <v>2.321304939687252E-2</v>
      </c>
      <c r="N3918" s="73">
        <v>3.3090000000000001E-2</v>
      </c>
      <c r="O3918" s="73">
        <v>1.5275E-2</v>
      </c>
      <c r="P3918" s="74">
        <f t="shared" si="245"/>
        <v>0.12005093813028818</v>
      </c>
      <c r="Q3918" s="74">
        <f t="shared" si="246"/>
        <v>0.29118250618986619</v>
      </c>
      <c r="R3918" s="75">
        <f t="shared" si="247"/>
        <v>0.370180230641666</v>
      </c>
      <c r="S3918" s="7"/>
    </row>
    <row r="3919" spans="1:19" x14ac:dyDescent="0.25">
      <c r="A3919" s="66"/>
      <c r="B3919" s="56"/>
      <c r="C3919" s="67"/>
      <c r="D3919" s="68"/>
      <c r="E3919" s="69"/>
      <c r="F3919" s="70"/>
      <c r="G3919" s="71"/>
      <c r="H3919" s="66">
        <v>9000009</v>
      </c>
      <c r="I3919" s="67" t="s">
        <v>294</v>
      </c>
      <c r="J3919" s="72">
        <v>9.0045890000000011</v>
      </c>
      <c r="K3919" s="73">
        <v>10.97771</v>
      </c>
      <c r="L3919" s="73">
        <f t="shared" si="244"/>
        <v>5.6189419999999997E-2</v>
      </c>
      <c r="M3919" s="73">
        <v>0</v>
      </c>
      <c r="N3919" s="73">
        <v>5.6189419999999997E-2</v>
      </c>
      <c r="O3919" s="73">
        <v>0</v>
      </c>
      <c r="P3919" s="74">
        <f t="shared" si="245"/>
        <v>0</v>
      </c>
      <c r="Q3919" s="74">
        <f t="shared" si="246"/>
        <v>5.1185010352796708E-3</v>
      </c>
      <c r="R3919" s="75">
        <f t="shared" si="247"/>
        <v>5.1185010352796708E-3</v>
      </c>
      <c r="S3919" s="7"/>
    </row>
    <row r="3920" spans="1:19" ht="51" x14ac:dyDescent="0.25">
      <c r="A3920" s="44"/>
      <c r="B3920" s="45"/>
      <c r="C3920" s="46"/>
      <c r="D3920" s="47"/>
      <c r="E3920" s="48"/>
      <c r="F3920" s="49">
        <v>91</v>
      </c>
      <c r="G3920" s="50" t="s">
        <v>82</v>
      </c>
      <c r="H3920" s="90"/>
      <c r="I3920" s="46"/>
      <c r="J3920" s="51">
        <v>4.8306419999999992</v>
      </c>
      <c r="K3920" s="52">
        <v>2.2912400000000002</v>
      </c>
      <c r="L3920" s="53">
        <f t="shared" si="244"/>
        <v>0.7813573399697793</v>
      </c>
      <c r="M3920" s="53">
        <v>1.2767899697792018E-3</v>
      </c>
      <c r="N3920" s="53">
        <v>0.48721085999999997</v>
      </c>
      <c r="O3920" s="53">
        <v>0.29286969000000007</v>
      </c>
      <c r="P3920" s="54">
        <f t="shared" si="245"/>
        <v>5.5724846361760523E-4</v>
      </c>
      <c r="Q3920" s="54">
        <f t="shared" si="246"/>
        <v>0.21319794083979815</v>
      </c>
      <c r="R3920" s="55">
        <f t="shared" si="247"/>
        <v>0.34101942178461409</v>
      </c>
      <c r="S3920" s="7"/>
    </row>
    <row r="3921" spans="1:19" ht="38.25" x14ac:dyDescent="0.25">
      <c r="A3921" s="66"/>
      <c r="B3921" s="56"/>
      <c r="C3921" s="67"/>
      <c r="D3921" s="68"/>
      <c r="E3921" s="69"/>
      <c r="F3921" s="70"/>
      <c r="G3921" s="71"/>
      <c r="H3921" s="66">
        <v>3000515</v>
      </c>
      <c r="I3921" s="67" t="s">
        <v>389</v>
      </c>
      <c r="J3921" s="72">
        <v>0.246782</v>
      </c>
      <c r="K3921" s="73">
        <v>0.53429400000000005</v>
      </c>
      <c r="L3921" s="73">
        <f t="shared" si="244"/>
        <v>0.10019214996977922</v>
      </c>
      <c r="M3921" s="73">
        <v>1.2767899697792018E-3</v>
      </c>
      <c r="N3921" s="73">
        <v>2.1122450000000004E-2</v>
      </c>
      <c r="O3921" s="73">
        <v>7.7792910000000021E-2</v>
      </c>
      <c r="P3921" s="74">
        <f t="shared" si="245"/>
        <v>2.3896767880215793E-3</v>
      </c>
      <c r="Q3921" s="74">
        <f t="shared" si="246"/>
        <v>4.1923061029656337E-2</v>
      </c>
      <c r="R3921" s="75">
        <f t="shared" si="247"/>
        <v>0.18752250627890116</v>
      </c>
      <c r="S3921" s="7"/>
    </row>
    <row r="3922" spans="1:19" x14ac:dyDescent="0.25">
      <c r="A3922" s="66"/>
      <c r="B3922" s="56"/>
      <c r="C3922" s="67"/>
      <c r="D3922" s="68"/>
      <c r="E3922" s="69"/>
      <c r="F3922" s="70"/>
      <c r="G3922" s="71"/>
      <c r="H3922" s="66">
        <v>9000009</v>
      </c>
      <c r="I3922" s="67" t="s">
        <v>294</v>
      </c>
      <c r="J3922" s="72">
        <v>4.5838599999999996</v>
      </c>
      <c r="K3922" s="73">
        <v>1.7569459999999999</v>
      </c>
      <c r="L3922" s="73">
        <f t="shared" si="244"/>
        <v>0.68116518999999998</v>
      </c>
      <c r="M3922" s="73">
        <v>0</v>
      </c>
      <c r="N3922" s="73">
        <v>0.46608840999999995</v>
      </c>
      <c r="O3922" s="73">
        <v>0.21507678000000002</v>
      </c>
      <c r="P3922" s="74">
        <f t="shared" si="245"/>
        <v>0</v>
      </c>
      <c r="Q3922" s="74">
        <f t="shared" si="246"/>
        <v>0.2652832870219119</v>
      </c>
      <c r="R3922" s="75">
        <f t="shared" si="247"/>
        <v>0.38769842101009366</v>
      </c>
      <c r="S3922" s="7"/>
    </row>
    <row r="3923" spans="1:19" ht="25.5" x14ac:dyDescent="0.25">
      <c r="A3923" s="44"/>
      <c r="B3923" s="45"/>
      <c r="C3923" s="46"/>
      <c r="D3923" s="47"/>
      <c r="E3923" s="48"/>
      <c r="F3923" s="49">
        <v>104</v>
      </c>
      <c r="G3923" s="50" t="s">
        <v>142</v>
      </c>
      <c r="H3923" s="90"/>
      <c r="I3923" s="46"/>
      <c r="J3923" s="51">
        <v>1.8570730000000002</v>
      </c>
      <c r="K3923" s="52">
        <v>1.8570730000000002</v>
      </c>
      <c r="L3923" s="53">
        <f t="shared" si="244"/>
        <v>9.3000000342726707E-3</v>
      </c>
      <c r="M3923" s="53">
        <v>9.3000000342726707E-3</v>
      </c>
      <c r="N3923" s="53">
        <v>0</v>
      </c>
      <c r="O3923" s="53">
        <v>0</v>
      </c>
      <c r="P3923" s="54">
        <f t="shared" si="245"/>
        <v>5.0078806995054424E-3</v>
      </c>
      <c r="Q3923" s="54">
        <f t="shared" si="246"/>
        <v>5.0078806995054424E-3</v>
      </c>
      <c r="R3923" s="55">
        <f t="shared" si="247"/>
        <v>5.0078806995054424E-3</v>
      </c>
      <c r="S3923" s="7"/>
    </row>
    <row r="3924" spans="1:19" x14ac:dyDescent="0.25">
      <c r="A3924" s="66"/>
      <c r="B3924" s="56"/>
      <c r="C3924" s="67"/>
      <c r="D3924" s="68"/>
      <c r="E3924" s="69"/>
      <c r="F3924" s="70"/>
      <c r="G3924" s="71"/>
      <c r="H3924" s="66">
        <v>3000001</v>
      </c>
      <c r="I3924" s="67" t="s">
        <v>283</v>
      </c>
      <c r="J3924" s="72">
        <v>1.4300000000000001E-3</v>
      </c>
      <c r="K3924" s="73">
        <v>1.4300000000000001E-3</v>
      </c>
      <c r="L3924" s="73">
        <f t="shared" si="244"/>
        <v>0</v>
      </c>
      <c r="M3924" s="73">
        <v>0</v>
      </c>
      <c r="N3924" s="73">
        <v>0</v>
      </c>
      <c r="O3924" s="73">
        <v>0</v>
      </c>
      <c r="P3924" s="74">
        <f t="shared" si="245"/>
        <v>0</v>
      </c>
      <c r="Q3924" s="74">
        <f t="shared" si="246"/>
        <v>0</v>
      </c>
      <c r="R3924" s="75">
        <f t="shared" si="247"/>
        <v>0</v>
      </c>
      <c r="S3924" s="7"/>
    </row>
    <row r="3925" spans="1:19" ht="25.5" x14ac:dyDescent="0.25">
      <c r="A3925" s="66"/>
      <c r="B3925" s="56"/>
      <c r="C3925" s="67"/>
      <c r="D3925" s="68"/>
      <c r="E3925" s="69"/>
      <c r="F3925" s="70"/>
      <c r="G3925" s="71"/>
      <c r="H3925" s="66">
        <v>3000286</v>
      </c>
      <c r="I3925" s="67" t="s">
        <v>448</v>
      </c>
      <c r="J3925" s="72">
        <v>0.71104999999999996</v>
      </c>
      <c r="K3925" s="73">
        <v>0.71104999999999996</v>
      </c>
      <c r="L3925" s="73">
        <f t="shared" si="244"/>
        <v>0</v>
      </c>
      <c r="M3925" s="73">
        <v>0</v>
      </c>
      <c r="N3925" s="73">
        <v>0</v>
      </c>
      <c r="O3925" s="73">
        <v>0</v>
      </c>
      <c r="P3925" s="74">
        <f t="shared" si="245"/>
        <v>0</v>
      </c>
      <c r="Q3925" s="74">
        <f t="shared" si="246"/>
        <v>0</v>
      </c>
      <c r="R3925" s="75">
        <f t="shared" si="247"/>
        <v>0</v>
      </c>
      <c r="S3925" s="7"/>
    </row>
    <row r="3926" spans="1:19" ht="51" x14ac:dyDescent="0.25">
      <c r="A3926" s="66"/>
      <c r="B3926" s="56"/>
      <c r="C3926" s="67"/>
      <c r="D3926" s="68"/>
      <c r="E3926" s="69"/>
      <c r="F3926" s="70"/>
      <c r="G3926" s="71"/>
      <c r="H3926" s="66">
        <v>3000289</v>
      </c>
      <c r="I3926" s="67" t="s">
        <v>449</v>
      </c>
      <c r="J3926" s="72">
        <v>0.19381999999999999</v>
      </c>
      <c r="K3926" s="73">
        <v>0.19381999999999999</v>
      </c>
      <c r="L3926" s="73">
        <f t="shared" si="244"/>
        <v>0</v>
      </c>
      <c r="M3926" s="73">
        <v>0</v>
      </c>
      <c r="N3926" s="73">
        <v>0</v>
      </c>
      <c r="O3926" s="73">
        <v>0</v>
      </c>
      <c r="P3926" s="74">
        <f t="shared" si="245"/>
        <v>0</v>
      </c>
      <c r="Q3926" s="74">
        <f t="shared" si="246"/>
        <v>0</v>
      </c>
      <c r="R3926" s="75">
        <f t="shared" si="247"/>
        <v>0</v>
      </c>
      <c r="S3926" s="7"/>
    </row>
    <row r="3927" spans="1:19" ht="25.5" x14ac:dyDescent="0.25">
      <c r="A3927" s="66"/>
      <c r="B3927" s="56"/>
      <c r="C3927" s="67"/>
      <c r="D3927" s="68"/>
      <c r="E3927" s="69"/>
      <c r="F3927" s="70"/>
      <c r="G3927" s="71"/>
      <c r="H3927" s="66">
        <v>3000686</v>
      </c>
      <c r="I3927" s="67" t="s">
        <v>450</v>
      </c>
      <c r="J3927" s="72">
        <v>1E-3</v>
      </c>
      <c r="K3927" s="73">
        <v>1E-3</v>
      </c>
      <c r="L3927" s="73">
        <f t="shared" si="244"/>
        <v>0</v>
      </c>
      <c r="M3927" s="73">
        <v>0</v>
      </c>
      <c r="N3927" s="73">
        <v>0</v>
      </c>
      <c r="O3927" s="73">
        <v>0</v>
      </c>
      <c r="P3927" s="74">
        <f t="shared" si="245"/>
        <v>0</v>
      </c>
      <c r="Q3927" s="74">
        <f t="shared" si="246"/>
        <v>0</v>
      </c>
      <c r="R3927" s="75">
        <f t="shared" si="247"/>
        <v>0</v>
      </c>
      <c r="S3927" s="7"/>
    </row>
    <row r="3928" spans="1:19" x14ac:dyDescent="0.25">
      <c r="A3928" s="66"/>
      <c r="B3928" s="56"/>
      <c r="C3928" s="67"/>
      <c r="D3928" s="68"/>
      <c r="E3928" s="69"/>
      <c r="F3928" s="70"/>
      <c r="G3928" s="71"/>
      <c r="H3928" s="66">
        <v>9000000</v>
      </c>
      <c r="I3928" s="67" t="s">
        <v>293</v>
      </c>
      <c r="J3928" s="72">
        <v>0.94977300000000009</v>
      </c>
      <c r="K3928" s="73">
        <v>0.94977300000000009</v>
      </c>
      <c r="L3928" s="73">
        <f t="shared" si="244"/>
        <v>9.3000000342726707E-3</v>
      </c>
      <c r="M3928" s="73">
        <v>9.3000000342726707E-3</v>
      </c>
      <c r="N3928" s="73">
        <v>0</v>
      </c>
      <c r="O3928" s="73">
        <v>0</v>
      </c>
      <c r="P3928" s="74">
        <f t="shared" si="245"/>
        <v>9.791813448342573E-3</v>
      </c>
      <c r="Q3928" s="74">
        <f t="shared" si="246"/>
        <v>9.791813448342573E-3</v>
      </c>
      <c r="R3928" s="75">
        <f t="shared" si="247"/>
        <v>9.791813448342573E-3</v>
      </c>
      <c r="S3928" s="7"/>
    </row>
    <row r="3929" spans="1:19" ht="38.25" x14ac:dyDescent="0.25">
      <c r="A3929" s="44"/>
      <c r="B3929" s="45"/>
      <c r="C3929" s="46"/>
      <c r="D3929" s="47"/>
      <c r="E3929" s="48"/>
      <c r="F3929" s="49">
        <v>106</v>
      </c>
      <c r="G3929" s="50" t="s">
        <v>83</v>
      </c>
      <c r="H3929" s="90"/>
      <c r="I3929" s="46"/>
      <c r="J3929" s="51">
        <v>2.3795169999999999</v>
      </c>
      <c r="K3929" s="52">
        <v>2.4043910000000004</v>
      </c>
      <c r="L3929" s="53">
        <f t="shared" si="244"/>
        <v>0.7046079250883609</v>
      </c>
      <c r="M3929" s="53">
        <v>0.33036492508836091</v>
      </c>
      <c r="N3929" s="53">
        <v>0.18500100000000003</v>
      </c>
      <c r="O3929" s="53">
        <v>0.18924200000000002</v>
      </c>
      <c r="P3929" s="54">
        <f t="shared" si="245"/>
        <v>0.13740066615137092</v>
      </c>
      <c r="Q3929" s="54">
        <f t="shared" si="246"/>
        <v>0.21434364256410907</v>
      </c>
      <c r="R3929" s="55">
        <f t="shared" si="247"/>
        <v>0.29305047518825383</v>
      </c>
      <c r="S3929" s="7"/>
    </row>
    <row r="3930" spans="1:19" ht="51" x14ac:dyDescent="0.25">
      <c r="A3930" s="66"/>
      <c r="B3930" s="56"/>
      <c r="C3930" s="67"/>
      <c r="D3930" s="68"/>
      <c r="E3930" s="69"/>
      <c r="F3930" s="70"/>
      <c r="G3930" s="71"/>
      <c r="H3930" s="66">
        <v>3000573</v>
      </c>
      <c r="I3930" s="67" t="s">
        <v>390</v>
      </c>
      <c r="J3930" s="72">
        <v>0.50366300000000008</v>
      </c>
      <c r="K3930" s="73">
        <v>0.50366300000000008</v>
      </c>
      <c r="L3930" s="73">
        <f t="shared" si="244"/>
        <v>0.20791393120437862</v>
      </c>
      <c r="M3930" s="73">
        <v>5.1813931204378605E-2</v>
      </c>
      <c r="N3930" s="73">
        <v>7.2500000000000009E-2</v>
      </c>
      <c r="O3930" s="73">
        <v>8.3599999999999994E-2</v>
      </c>
      <c r="P3930" s="74">
        <f t="shared" si="245"/>
        <v>0.10287420597577863</v>
      </c>
      <c r="Q3930" s="74">
        <f t="shared" si="246"/>
        <v>0.24681966156810922</v>
      </c>
      <c r="R3930" s="75">
        <f t="shared" si="247"/>
        <v>0.41280366277526559</v>
      </c>
      <c r="S3930" s="7"/>
    </row>
    <row r="3931" spans="1:19" ht="51" x14ac:dyDescent="0.25">
      <c r="A3931" s="66"/>
      <c r="B3931" s="56"/>
      <c r="C3931" s="67"/>
      <c r="D3931" s="68"/>
      <c r="E3931" s="69"/>
      <c r="F3931" s="70"/>
      <c r="G3931" s="71"/>
      <c r="H3931" s="66">
        <v>3000574</v>
      </c>
      <c r="I3931" s="67" t="s">
        <v>391</v>
      </c>
      <c r="J3931" s="72">
        <v>0.30881799999999998</v>
      </c>
      <c r="K3931" s="73">
        <v>0.33369199999999999</v>
      </c>
      <c r="L3931" s="73">
        <f t="shared" si="244"/>
        <v>0.2492009944435209</v>
      </c>
      <c r="M3931" s="73">
        <v>0.2143509944435209</v>
      </c>
      <c r="N3931" s="73">
        <v>9.2500000000000013E-3</v>
      </c>
      <c r="O3931" s="73">
        <v>2.5599999999999998E-2</v>
      </c>
      <c r="P3931" s="74">
        <f t="shared" si="245"/>
        <v>0.64236180203157678</v>
      </c>
      <c r="Q3931" s="74">
        <f t="shared" si="246"/>
        <v>0.67008197512532786</v>
      </c>
      <c r="R3931" s="75">
        <f t="shared" si="247"/>
        <v>0.74679942714695258</v>
      </c>
      <c r="S3931" s="7"/>
    </row>
    <row r="3932" spans="1:19" ht="51" x14ac:dyDescent="0.25">
      <c r="A3932" s="66"/>
      <c r="B3932" s="56"/>
      <c r="C3932" s="67"/>
      <c r="D3932" s="68"/>
      <c r="E3932" s="69"/>
      <c r="F3932" s="70"/>
      <c r="G3932" s="71"/>
      <c r="H3932" s="66">
        <v>3000575</v>
      </c>
      <c r="I3932" s="67" t="s">
        <v>392</v>
      </c>
      <c r="J3932" s="72">
        <v>1.5670360000000001</v>
      </c>
      <c r="K3932" s="73">
        <v>1.5670360000000001</v>
      </c>
      <c r="L3932" s="73">
        <f t="shared" si="244"/>
        <v>0.24749299944046144</v>
      </c>
      <c r="M3932" s="73">
        <v>6.4199999440461397E-2</v>
      </c>
      <c r="N3932" s="73">
        <v>0.10325100000000001</v>
      </c>
      <c r="O3932" s="73">
        <v>8.0042000000000016E-2</v>
      </c>
      <c r="P3932" s="74">
        <f t="shared" si="245"/>
        <v>4.0969064807995087E-2</v>
      </c>
      <c r="Q3932" s="74">
        <f t="shared" si="246"/>
        <v>0.10685842535874185</v>
      </c>
      <c r="R3932" s="75">
        <f t="shared" si="247"/>
        <v>0.15793702214911554</v>
      </c>
      <c r="S3932" s="7"/>
    </row>
    <row r="3933" spans="1:19" ht="38.25" x14ac:dyDescent="0.25">
      <c r="A3933" s="44"/>
      <c r="B3933" s="45"/>
      <c r="C3933" s="46"/>
      <c r="D3933" s="47"/>
      <c r="E3933" s="48"/>
      <c r="F3933" s="49">
        <v>107</v>
      </c>
      <c r="G3933" s="50" t="s">
        <v>84</v>
      </c>
      <c r="H3933" s="90"/>
      <c r="I3933" s="46"/>
      <c r="J3933" s="51">
        <v>5.2508859999999995</v>
      </c>
      <c r="K3933" s="52">
        <v>5.2508859999999995</v>
      </c>
      <c r="L3933" s="53">
        <f t="shared" si="244"/>
        <v>0.85697848559624668</v>
      </c>
      <c r="M3933" s="53">
        <v>0.49306616559624672</v>
      </c>
      <c r="N3933" s="53">
        <v>4.3761710000000002E-2</v>
      </c>
      <c r="O3933" s="53">
        <v>0.32015061</v>
      </c>
      <c r="P3933" s="54">
        <f t="shared" si="245"/>
        <v>9.3901517876458715E-2</v>
      </c>
      <c r="Q3933" s="54">
        <f t="shared" si="246"/>
        <v>0.1022356751977184</v>
      </c>
      <c r="R3933" s="55">
        <f t="shared" si="247"/>
        <v>0.16320645422434363</v>
      </c>
      <c r="S3933" s="7"/>
    </row>
    <row r="3934" spans="1:19" ht="38.25" x14ac:dyDescent="0.25">
      <c r="A3934" s="66"/>
      <c r="B3934" s="56"/>
      <c r="C3934" s="67"/>
      <c r="D3934" s="68"/>
      <c r="E3934" s="69"/>
      <c r="F3934" s="70"/>
      <c r="G3934" s="71"/>
      <c r="H3934" s="66">
        <v>3000546</v>
      </c>
      <c r="I3934" s="67" t="s">
        <v>396</v>
      </c>
      <c r="J3934" s="72">
        <v>5.2508859999999995</v>
      </c>
      <c r="K3934" s="73">
        <v>5.2508859999999995</v>
      </c>
      <c r="L3934" s="73">
        <f t="shared" si="244"/>
        <v>0.85697848559624668</v>
      </c>
      <c r="M3934" s="73">
        <v>0.49306616559624672</v>
      </c>
      <c r="N3934" s="73">
        <v>4.3761710000000002E-2</v>
      </c>
      <c r="O3934" s="73">
        <v>0.32015061</v>
      </c>
      <c r="P3934" s="74">
        <f t="shared" si="245"/>
        <v>9.3901517876458715E-2</v>
      </c>
      <c r="Q3934" s="74">
        <f t="shared" si="246"/>
        <v>0.1022356751977184</v>
      </c>
      <c r="R3934" s="75">
        <f t="shared" si="247"/>
        <v>0.16320645422434363</v>
      </c>
      <c r="S3934" s="7"/>
    </row>
    <row r="3935" spans="1:19" ht="25.5" x14ac:dyDescent="0.25">
      <c r="A3935" s="44"/>
      <c r="B3935" s="45"/>
      <c r="C3935" s="46"/>
      <c r="D3935" s="47"/>
      <c r="E3935" s="48"/>
      <c r="F3935" s="49">
        <v>121</v>
      </c>
      <c r="G3935" s="50" t="s">
        <v>159</v>
      </c>
      <c r="H3935" s="90"/>
      <c r="I3935" s="46"/>
      <c r="J3935" s="51">
        <v>1.9626999999999999E-2</v>
      </c>
      <c r="K3935" s="52">
        <v>1.9626999999999999E-2</v>
      </c>
      <c r="L3935" s="53">
        <f t="shared" si="244"/>
        <v>0</v>
      </c>
      <c r="M3935" s="53">
        <v>0</v>
      </c>
      <c r="N3935" s="53">
        <v>0</v>
      </c>
      <c r="O3935" s="53">
        <v>0</v>
      </c>
      <c r="P3935" s="54">
        <f t="shared" si="245"/>
        <v>0</v>
      </c>
      <c r="Q3935" s="54">
        <f t="shared" si="246"/>
        <v>0</v>
      </c>
      <c r="R3935" s="55">
        <f t="shared" si="247"/>
        <v>0</v>
      </c>
      <c r="S3935" s="7"/>
    </row>
    <row r="3936" spans="1:19" ht="38.25" x14ac:dyDescent="0.25">
      <c r="A3936" s="66"/>
      <c r="B3936" s="56"/>
      <c r="C3936" s="67"/>
      <c r="D3936" s="68"/>
      <c r="E3936" s="69"/>
      <c r="F3936" s="70"/>
      <c r="G3936" s="71"/>
      <c r="H3936" s="66">
        <v>3000633</v>
      </c>
      <c r="I3936" s="67" t="s">
        <v>464</v>
      </c>
      <c r="J3936" s="72">
        <v>1.9626999999999999E-2</v>
      </c>
      <c r="K3936" s="73">
        <v>1.9626999999999999E-2</v>
      </c>
      <c r="L3936" s="73">
        <f t="shared" si="244"/>
        <v>0</v>
      </c>
      <c r="M3936" s="73">
        <v>0</v>
      </c>
      <c r="N3936" s="73">
        <v>0</v>
      </c>
      <c r="O3936" s="73">
        <v>0</v>
      </c>
      <c r="P3936" s="74">
        <f t="shared" si="245"/>
        <v>0</v>
      </c>
      <c r="Q3936" s="74">
        <f t="shared" si="246"/>
        <v>0</v>
      </c>
      <c r="R3936" s="75">
        <f t="shared" si="247"/>
        <v>0</v>
      </c>
      <c r="S3936" s="7"/>
    </row>
    <row r="3937" spans="1:19" ht="25.5" x14ac:dyDescent="0.25">
      <c r="A3937" s="44"/>
      <c r="B3937" s="45"/>
      <c r="C3937" s="46"/>
      <c r="D3937" s="47"/>
      <c r="E3937" s="48"/>
      <c r="F3937" s="49">
        <v>127</v>
      </c>
      <c r="G3937" s="50" t="s">
        <v>184</v>
      </c>
      <c r="H3937" s="90"/>
      <c r="I3937" s="46"/>
      <c r="J3937" s="51">
        <v>3.8413349999999999</v>
      </c>
      <c r="K3937" s="52">
        <v>8.1639149999999994</v>
      </c>
      <c r="L3937" s="53">
        <f t="shared" si="244"/>
        <v>0.16192823957510241</v>
      </c>
      <c r="M3937" s="53">
        <v>4.5679429575102404E-2</v>
      </c>
      <c r="N3937" s="53">
        <v>5.4606179999999997E-2</v>
      </c>
      <c r="O3937" s="53">
        <v>6.1642630000000004E-2</v>
      </c>
      <c r="P3937" s="54">
        <f t="shared" si="245"/>
        <v>5.5952848082203707E-3</v>
      </c>
      <c r="Q3937" s="54">
        <f t="shared" si="246"/>
        <v>1.2284009519342425E-2</v>
      </c>
      <c r="R3937" s="55">
        <f t="shared" si="247"/>
        <v>1.9834630759274493E-2</v>
      </c>
      <c r="S3937" s="7"/>
    </row>
    <row r="3938" spans="1:19" x14ac:dyDescent="0.25">
      <c r="A3938" s="66"/>
      <c r="B3938" s="56"/>
      <c r="C3938" s="67"/>
      <c r="D3938" s="68"/>
      <c r="E3938" s="69"/>
      <c r="F3938" s="70"/>
      <c r="G3938" s="71"/>
      <c r="H3938" s="66">
        <v>3000001</v>
      </c>
      <c r="I3938" s="67" t="s">
        <v>283</v>
      </c>
      <c r="J3938" s="72">
        <v>0.6462</v>
      </c>
      <c r="K3938" s="73">
        <v>0.66187400000000007</v>
      </c>
      <c r="L3938" s="73">
        <f t="shared" si="244"/>
        <v>0.14924823957510241</v>
      </c>
      <c r="M3938" s="73">
        <v>4.5679429575102404E-2</v>
      </c>
      <c r="N3938" s="73">
        <v>5.4606179999999997E-2</v>
      </c>
      <c r="O3938" s="73">
        <v>4.896263E-2</v>
      </c>
      <c r="P3938" s="74">
        <f t="shared" si="245"/>
        <v>6.9015295320714209E-2</v>
      </c>
      <c r="Q3938" s="74">
        <f t="shared" si="246"/>
        <v>0.1515176749277089</v>
      </c>
      <c r="R3938" s="75">
        <f t="shared" si="247"/>
        <v>0.22549343164273319</v>
      </c>
      <c r="S3938" s="7"/>
    </row>
    <row r="3939" spans="1:19" ht="25.5" x14ac:dyDescent="0.25">
      <c r="A3939" s="66"/>
      <c r="B3939" s="56"/>
      <c r="C3939" s="67"/>
      <c r="D3939" s="68"/>
      <c r="E3939" s="69"/>
      <c r="F3939" s="70"/>
      <c r="G3939" s="71"/>
      <c r="H3939" s="66">
        <v>3000665</v>
      </c>
      <c r="I3939" s="67" t="s">
        <v>503</v>
      </c>
      <c r="J3939" s="72">
        <v>9.7900000000000001E-3</v>
      </c>
      <c r="K3939" s="73">
        <v>9.7900000000000001E-3</v>
      </c>
      <c r="L3939" s="73">
        <f t="shared" si="244"/>
        <v>0</v>
      </c>
      <c r="M3939" s="73">
        <v>0</v>
      </c>
      <c r="N3939" s="73">
        <v>0</v>
      </c>
      <c r="O3939" s="73">
        <v>0</v>
      </c>
      <c r="P3939" s="74">
        <f t="shared" si="245"/>
        <v>0</v>
      </c>
      <c r="Q3939" s="74">
        <f t="shared" si="246"/>
        <v>0</v>
      </c>
      <c r="R3939" s="75">
        <f t="shared" si="247"/>
        <v>0</v>
      </c>
      <c r="S3939" s="7"/>
    </row>
    <row r="3940" spans="1:19" x14ac:dyDescent="0.25">
      <c r="A3940" s="66"/>
      <c r="B3940" s="56"/>
      <c r="C3940" s="67"/>
      <c r="D3940" s="68"/>
      <c r="E3940" s="69"/>
      <c r="F3940" s="70"/>
      <c r="G3940" s="71"/>
      <c r="H3940" s="66">
        <v>9000009</v>
      </c>
      <c r="I3940" s="67" t="s">
        <v>294</v>
      </c>
      <c r="J3940" s="72">
        <v>3.1853449999999999</v>
      </c>
      <c r="K3940" s="73">
        <v>7.4922509999999996</v>
      </c>
      <c r="L3940" s="73">
        <f t="shared" si="244"/>
        <v>1.268E-2</v>
      </c>
      <c r="M3940" s="73">
        <v>0</v>
      </c>
      <c r="N3940" s="73">
        <v>0</v>
      </c>
      <c r="O3940" s="73">
        <v>1.268E-2</v>
      </c>
      <c r="P3940" s="74">
        <f t="shared" si="245"/>
        <v>0</v>
      </c>
      <c r="Q3940" s="74">
        <f t="shared" si="246"/>
        <v>0</v>
      </c>
      <c r="R3940" s="75">
        <f t="shared" si="247"/>
        <v>1.6924152701237587E-3</v>
      </c>
      <c r="S3940" s="7"/>
    </row>
    <row r="3941" spans="1:19" ht="38.25" x14ac:dyDescent="0.25">
      <c r="A3941" s="44"/>
      <c r="B3941" s="45"/>
      <c r="C3941" s="46"/>
      <c r="D3941" s="47"/>
      <c r="E3941" s="48"/>
      <c r="F3941" s="49">
        <v>129</v>
      </c>
      <c r="G3941" s="50" t="s">
        <v>143</v>
      </c>
      <c r="H3941" s="90"/>
      <c r="I3941" s="46"/>
      <c r="J3941" s="51">
        <v>0.67137200000000008</v>
      </c>
      <c r="K3941" s="52">
        <v>0.67137200000000008</v>
      </c>
      <c r="L3941" s="53">
        <f t="shared" si="244"/>
        <v>2.3750000000000004E-3</v>
      </c>
      <c r="M3941" s="53">
        <v>0</v>
      </c>
      <c r="N3941" s="53">
        <v>1E-3</v>
      </c>
      <c r="O3941" s="53">
        <v>1.3750000000000001E-3</v>
      </c>
      <c r="P3941" s="54">
        <f t="shared" si="245"/>
        <v>0</v>
      </c>
      <c r="Q3941" s="54">
        <f t="shared" si="246"/>
        <v>1.4894871993470086E-3</v>
      </c>
      <c r="R3941" s="55">
        <f t="shared" si="247"/>
        <v>3.5375320984491459E-3</v>
      </c>
      <c r="S3941" s="7"/>
    </row>
    <row r="3942" spans="1:19" x14ac:dyDescent="0.25">
      <c r="A3942" s="66"/>
      <c r="B3942" s="56"/>
      <c r="C3942" s="67"/>
      <c r="D3942" s="68"/>
      <c r="E3942" s="69"/>
      <c r="F3942" s="70"/>
      <c r="G3942" s="71"/>
      <c r="H3942" s="66">
        <v>3000001</v>
      </c>
      <c r="I3942" s="67" t="s">
        <v>283</v>
      </c>
      <c r="J3942" s="72">
        <v>1E-3</v>
      </c>
      <c r="K3942" s="73">
        <v>1E-3</v>
      </c>
      <c r="L3942" s="73">
        <f t="shared" si="244"/>
        <v>2.0000000000000001E-4</v>
      </c>
      <c r="M3942" s="73">
        <v>0</v>
      </c>
      <c r="N3942" s="73">
        <v>0</v>
      </c>
      <c r="O3942" s="73">
        <v>2.0000000000000001E-4</v>
      </c>
      <c r="P3942" s="74">
        <f t="shared" si="245"/>
        <v>0</v>
      </c>
      <c r="Q3942" s="74">
        <f t="shared" si="246"/>
        <v>0</v>
      </c>
      <c r="R3942" s="75">
        <f t="shared" si="247"/>
        <v>0.2</v>
      </c>
      <c r="S3942" s="7"/>
    </row>
    <row r="3943" spans="1:19" ht="25.5" x14ac:dyDescent="0.25">
      <c r="A3943" s="66"/>
      <c r="B3943" s="56"/>
      <c r="C3943" s="67"/>
      <c r="D3943" s="68"/>
      <c r="E3943" s="69"/>
      <c r="F3943" s="70"/>
      <c r="G3943" s="71"/>
      <c r="H3943" s="66">
        <v>3000687</v>
      </c>
      <c r="I3943" s="67" t="s">
        <v>451</v>
      </c>
      <c r="J3943" s="72">
        <v>2.0599999999999997E-2</v>
      </c>
      <c r="K3943" s="73">
        <v>2.0599999999999997E-2</v>
      </c>
      <c r="L3943" s="73">
        <f t="shared" si="244"/>
        <v>2.1749999999999999E-3</v>
      </c>
      <c r="M3943" s="73">
        <v>0</v>
      </c>
      <c r="N3943" s="73">
        <v>1E-3</v>
      </c>
      <c r="O3943" s="73">
        <v>1.175E-3</v>
      </c>
      <c r="P3943" s="74">
        <f t="shared" si="245"/>
        <v>0</v>
      </c>
      <c r="Q3943" s="74">
        <f t="shared" si="246"/>
        <v>4.8543689320388356E-2</v>
      </c>
      <c r="R3943" s="75">
        <f t="shared" si="247"/>
        <v>0.10558252427184467</v>
      </c>
      <c r="S3943" s="7"/>
    </row>
    <row r="3944" spans="1:19" ht="38.25" x14ac:dyDescent="0.25">
      <c r="A3944" s="66"/>
      <c r="B3944" s="56"/>
      <c r="C3944" s="67"/>
      <c r="D3944" s="68"/>
      <c r="E3944" s="69"/>
      <c r="F3944" s="70"/>
      <c r="G3944" s="71"/>
      <c r="H3944" s="66">
        <v>3000688</v>
      </c>
      <c r="I3944" s="67" t="s">
        <v>429</v>
      </c>
      <c r="J3944" s="72">
        <v>0.43434</v>
      </c>
      <c r="K3944" s="73">
        <v>0.43434</v>
      </c>
      <c r="L3944" s="73">
        <f t="shared" si="244"/>
        <v>0</v>
      </c>
      <c r="M3944" s="73">
        <v>0</v>
      </c>
      <c r="N3944" s="73">
        <v>0</v>
      </c>
      <c r="O3944" s="73">
        <v>0</v>
      </c>
      <c r="P3944" s="74">
        <f t="shared" si="245"/>
        <v>0</v>
      </c>
      <c r="Q3944" s="74">
        <f t="shared" si="246"/>
        <v>0</v>
      </c>
      <c r="R3944" s="75">
        <f t="shared" si="247"/>
        <v>0</v>
      </c>
      <c r="S3944" s="7"/>
    </row>
    <row r="3945" spans="1:19" ht="25.5" x14ac:dyDescent="0.25">
      <c r="A3945" s="66"/>
      <c r="B3945" s="56"/>
      <c r="C3945" s="67"/>
      <c r="D3945" s="68"/>
      <c r="E3945" s="69"/>
      <c r="F3945" s="70"/>
      <c r="G3945" s="71"/>
      <c r="H3945" s="66">
        <v>3000689</v>
      </c>
      <c r="I3945" s="67" t="s">
        <v>430</v>
      </c>
      <c r="J3945" s="72">
        <v>0.21543200000000001</v>
      </c>
      <c r="K3945" s="73">
        <v>0.21543200000000001</v>
      </c>
      <c r="L3945" s="73">
        <f t="shared" si="244"/>
        <v>0</v>
      </c>
      <c r="M3945" s="73">
        <v>0</v>
      </c>
      <c r="N3945" s="73">
        <v>0</v>
      </c>
      <c r="O3945" s="73">
        <v>0</v>
      </c>
      <c r="P3945" s="74">
        <f t="shared" si="245"/>
        <v>0</v>
      </c>
      <c r="Q3945" s="74">
        <f t="shared" si="246"/>
        <v>0</v>
      </c>
      <c r="R3945" s="75">
        <f t="shared" si="247"/>
        <v>0</v>
      </c>
      <c r="S3945" s="7"/>
    </row>
    <row r="3946" spans="1:19" ht="38.25" x14ac:dyDescent="0.25">
      <c r="A3946" s="44"/>
      <c r="B3946" s="45"/>
      <c r="C3946" s="46"/>
      <c r="D3946" s="47"/>
      <c r="E3946" s="48"/>
      <c r="F3946" s="49">
        <v>130</v>
      </c>
      <c r="G3946" s="50" t="s">
        <v>160</v>
      </c>
      <c r="H3946" s="90"/>
      <c r="I3946" s="46"/>
      <c r="J3946" s="51">
        <v>0.1</v>
      </c>
      <c r="K3946" s="52">
        <v>0.1</v>
      </c>
      <c r="L3946" s="53">
        <f t="shared" si="244"/>
        <v>0</v>
      </c>
      <c r="M3946" s="53">
        <v>0</v>
      </c>
      <c r="N3946" s="53">
        <v>0</v>
      </c>
      <c r="O3946" s="53">
        <v>0</v>
      </c>
      <c r="P3946" s="54">
        <f t="shared" si="245"/>
        <v>0</v>
      </c>
      <c r="Q3946" s="54">
        <f t="shared" si="246"/>
        <v>0</v>
      </c>
      <c r="R3946" s="55">
        <f t="shared" si="247"/>
        <v>0</v>
      </c>
      <c r="S3946" s="7"/>
    </row>
    <row r="3947" spans="1:19" x14ac:dyDescent="0.25">
      <c r="A3947" s="66"/>
      <c r="B3947" s="56"/>
      <c r="C3947" s="67"/>
      <c r="D3947" s="68"/>
      <c r="E3947" s="69"/>
      <c r="F3947" s="70"/>
      <c r="G3947" s="71"/>
      <c r="H3947" s="66">
        <v>3000001</v>
      </c>
      <c r="I3947" s="67" t="s">
        <v>283</v>
      </c>
      <c r="J3947" s="72">
        <v>0.1</v>
      </c>
      <c r="K3947" s="73">
        <v>0.1</v>
      </c>
      <c r="L3947" s="73">
        <f t="shared" si="244"/>
        <v>0</v>
      </c>
      <c r="M3947" s="73">
        <v>0</v>
      </c>
      <c r="N3947" s="73">
        <v>0</v>
      </c>
      <c r="O3947" s="73">
        <v>0</v>
      </c>
      <c r="P3947" s="74">
        <f t="shared" si="245"/>
        <v>0</v>
      </c>
      <c r="Q3947" s="74">
        <f t="shared" si="246"/>
        <v>0</v>
      </c>
      <c r="R3947" s="75">
        <f t="shared" si="247"/>
        <v>0</v>
      </c>
      <c r="S3947" s="7"/>
    </row>
    <row r="3948" spans="1:19" x14ac:dyDescent="0.25">
      <c r="A3948" s="44"/>
      <c r="B3948" s="45"/>
      <c r="C3948" s="46"/>
      <c r="D3948" s="47"/>
      <c r="E3948" s="48"/>
      <c r="F3948" s="49">
        <v>131</v>
      </c>
      <c r="G3948" s="50" t="s">
        <v>144</v>
      </c>
      <c r="H3948" s="90"/>
      <c r="I3948" s="46"/>
      <c r="J3948" s="51">
        <v>0.87385699999999999</v>
      </c>
      <c r="K3948" s="52">
        <v>0.87385699999999999</v>
      </c>
      <c r="L3948" s="53">
        <f t="shared" si="244"/>
        <v>1.9355330132495761E-2</v>
      </c>
      <c r="M3948" s="53">
        <v>9.6354901324957609E-3</v>
      </c>
      <c r="N3948" s="53">
        <v>0</v>
      </c>
      <c r="O3948" s="53">
        <v>9.7198399999999987E-3</v>
      </c>
      <c r="P3948" s="54">
        <f t="shared" si="245"/>
        <v>1.1026392341648303E-2</v>
      </c>
      <c r="Q3948" s="54">
        <f t="shared" si="246"/>
        <v>1.1026392341648303E-2</v>
      </c>
      <c r="R3948" s="55">
        <f t="shared" si="247"/>
        <v>2.2149310622328094E-2</v>
      </c>
      <c r="S3948" s="7"/>
    </row>
    <row r="3949" spans="1:19" x14ac:dyDescent="0.25">
      <c r="A3949" s="66"/>
      <c r="B3949" s="56"/>
      <c r="C3949" s="67"/>
      <c r="D3949" s="68"/>
      <c r="E3949" s="69"/>
      <c r="F3949" s="70"/>
      <c r="G3949" s="71"/>
      <c r="H3949" s="66">
        <v>3000001</v>
      </c>
      <c r="I3949" s="67" t="s">
        <v>283</v>
      </c>
      <c r="J3949" s="72">
        <v>4.0000000000000001E-3</v>
      </c>
      <c r="K3949" s="73">
        <v>4.0000000000000001E-3</v>
      </c>
      <c r="L3949" s="73">
        <f t="shared" si="244"/>
        <v>0</v>
      </c>
      <c r="M3949" s="73">
        <v>0</v>
      </c>
      <c r="N3949" s="73">
        <v>0</v>
      </c>
      <c r="O3949" s="73">
        <v>0</v>
      </c>
      <c r="P3949" s="74">
        <f t="shared" si="245"/>
        <v>0</v>
      </c>
      <c r="Q3949" s="74">
        <f t="shared" si="246"/>
        <v>0</v>
      </c>
      <c r="R3949" s="75">
        <f t="shared" si="247"/>
        <v>0</v>
      </c>
      <c r="S3949" s="7"/>
    </row>
    <row r="3950" spans="1:19" ht="25.5" x14ac:dyDescent="0.25">
      <c r="A3950" s="66"/>
      <c r="B3950" s="56"/>
      <c r="C3950" s="67"/>
      <c r="D3950" s="68"/>
      <c r="E3950" s="69"/>
      <c r="F3950" s="70"/>
      <c r="G3950" s="71"/>
      <c r="H3950" s="66">
        <v>3000698</v>
      </c>
      <c r="I3950" s="67" t="s">
        <v>431</v>
      </c>
      <c r="J3950" s="72">
        <v>8.7459999999999996E-2</v>
      </c>
      <c r="K3950" s="73">
        <v>8.7459999999999996E-2</v>
      </c>
      <c r="L3950" s="73">
        <f t="shared" si="244"/>
        <v>1.4693550089746713E-2</v>
      </c>
      <c r="M3950" s="73">
        <v>6.5935500897467136E-3</v>
      </c>
      <c r="N3950" s="73">
        <v>0</v>
      </c>
      <c r="O3950" s="73">
        <v>8.0999999999999996E-3</v>
      </c>
      <c r="P3950" s="74">
        <f t="shared" si="245"/>
        <v>7.5389321858526342E-2</v>
      </c>
      <c r="Q3950" s="74">
        <f t="shared" si="246"/>
        <v>7.5389321858526342E-2</v>
      </c>
      <c r="R3950" s="75">
        <f t="shared" si="247"/>
        <v>0.16800308815168893</v>
      </c>
      <c r="S3950" s="7"/>
    </row>
    <row r="3951" spans="1:19" ht="38.25" x14ac:dyDescent="0.25">
      <c r="A3951" s="66"/>
      <c r="B3951" s="56"/>
      <c r="C3951" s="67"/>
      <c r="D3951" s="68"/>
      <c r="E3951" s="69"/>
      <c r="F3951" s="70"/>
      <c r="G3951" s="71"/>
      <c r="H3951" s="66">
        <v>3000699</v>
      </c>
      <c r="I3951" s="67" t="s">
        <v>432</v>
      </c>
      <c r="J3951" s="72">
        <v>4.3099999999999999E-2</v>
      </c>
      <c r="K3951" s="73">
        <v>4.3099999999999999E-2</v>
      </c>
      <c r="L3951" s="73">
        <f t="shared" si="244"/>
        <v>4.241940042749047E-3</v>
      </c>
      <c r="M3951" s="73">
        <v>3.0419400427490473E-3</v>
      </c>
      <c r="N3951" s="73">
        <v>0</v>
      </c>
      <c r="O3951" s="73">
        <v>1.1999999999999999E-3</v>
      </c>
      <c r="P3951" s="74">
        <f t="shared" si="245"/>
        <v>7.0578655284200639E-2</v>
      </c>
      <c r="Q3951" s="74">
        <f t="shared" si="246"/>
        <v>7.0578655284200639E-2</v>
      </c>
      <c r="R3951" s="75">
        <f t="shared" si="247"/>
        <v>9.8420882662390879E-2</v>
      </c>
      <c r="S3951" s="7"/>
    </row>
    <row r="3952" spans="1:19" ht="25.5" x14ac:dyDescent="0.25">
      <c r="A3952" s="66"/>
      <c r="B3952" s="56"/>
      <c r="C3952" s="67"/>
      <c r="D3952" s="68"/>
      <c r="E3952" s="69"/>
      <c r="F3952" s="70"/>
      <c r="G3952" s="71"/>
      <c r="H3952" s="66">
        <v>3000700</v>
      </c>
      <c r="I3952" s="67" t="s">
        <v>433</v>
      </c>
      <c r="J3952" s="72">
        <v>0.29960000000000003</v>
      </c>
      <c r="K3952" s="73">
        <v>0.29960000000000003</v>
      </c>
      <c r="L3952" s="73">
        <f t="shared" si="244"/>
        <v>4.0000000000000002E-4</v>
      </c>
      <c r="M3952" s="73">
        <v>0</v>
      </c>
      <c r="N3952" s="73">
        <v>0</v>
      </c>
      <c r="O3952" s="73">
        <v>4.0000000000000002E-4</v>
      </c>
      <c r="P3952" s="74">
        <f t="shared" si="245"/>
        <v>0</v>
      </c>
      <c r="Q3952" s="74">
        <f t="shared" si="246"/>
        <v>0</v>
      </c>
      <c r="R3952" s="75">
        <f t="shared" si="247"/>
        <v>1.3351134846461949E-3</v>
      </c>
      <c r="S3952" s="7"/>
    </row>
    <row r="3953" spans="1:19" ht="51" x14ac:dyDescent="0.25">
      <c r="A3953" s="66"/>
      <c r="B3953" s="56"/>
      <c r="C3953" s="67"/>
      <c r="D3953" s="68"/>
      <c r="E3953" s="69"/>
      <c r="F3953" s="70"/>
      <c r="G3953" s="71"/>
      <c r="H3953" s="66">
        <v>3000701</v>
      </c>
      <c r="I3953" s="67" t="s">
        <v>434</v>
      </c>
      <c r="J3953" s="72">
        <v>0.30349999999999999</v>
      </c>
      <c r="K3953" s="73">
        <v>0.30349999999999999</v>
      </c>
      <c r="L3953" s="73">
        <f t="shared" si="244"/>
        <v>1.984E-5</v>
      </c>
      <c r="M3953" s="73">
        <v>0</v>
      </c>
      <c r="N3953" s="73">
        <v>0</v>
      </c>
      <c r="O3953" s="73">
        <v>1.984E-5</v>
      </c>
      <c r="P3953" s="74">
        <f t="shared" si="245"/>
        <v>0</v>
      </c>
      <c r="Q3953" s="74">
        <f t="shared" si="246"/>
        <v>0</v>
      </c>
      <c r="R3953" s="75">
        <f t="shared" si="247"/>
        <v>6.5370675453047775E-5</v>
      </c>
      <c r="S3953" s="7"/>
    </row>
    <row r="3954" spans="1:19" ht="25.5" x14ac:dyDescent="0.25">
      <c r="A3954" s="66"/>
      <c r="B3954" s="56"/>
      <c r="C3954" s="67"/>
      <c r="D3954" s="68"/>
      <c r="E3954" s="69"/>
      <c r="F3954" s="70"/>
      <c r="G3954" s="71"/>
      <c r="H3954" s="66">
        <v>3000702</v>
      </c>
      <c r="I3954" s="67" t="s">
        <v>435</v>
      </c>
      <c r="J3954" s="72">
        <v>0.127997</v>
      </c>
      <c r="K3954" s="73">
        <v>0.127997</v>
      </c>
      <c r="L3954" s="73">
        <f t="shared" si="244"/>
        <v>0</v>
      </c>
      <c r="M3954" s="73">
        <v>0</v>
      </c>
      <c r="N3954" s="73">
        <v>0</v>
      </c>
      <c r="O3954" s="73">
        <v>0</v>
      </c>
      <c r="P3954" s="74">
        <f t="shared" si="245"/>
        <v>0</v>
      </c>
      <c r="Q3954" s="74">
        <f t="shared" si="246"/>
        <v>0</v>
      </c>
      <c r="R3954" s="75">
        <f t="shared" si="247"/>
        <v>0</v>
      </c>
      <c r="S3954" s="7"/>
    </row>
    <row r="3955" spans="1:19" x14ac:dyDescent="0.25">
      <c r="A3955" s="66"/>
      <c r="B3955" s="56"/>
      <c r="C3955" s="67"/>
      <c r="D3955" s="68"/>
      <c r="E3955" s="69"/>
      <c r="F3955" s="70"/>
      <c r="G3955" s="71"/>
      <c r="H3955" s="66">
        <v>9000000</v>
      </c>
      <c r="I3955" s="67" t="s">
        <v>293</v>
      </c>
      <c r="J3955" s="72">
        <v>8.2000000000000007E-3</v>
      </c>
      <c r="K3955" s="73">
        <v>8.199999999999999E-3</v>
      </c>
      <c r="L3955" s="73">
        <f t="shared" si="244"/>
        <v>0</v>
      </c>
      <c r="M3955" s="73">
        <v>0</v>
      </c>
      <c r="N3955" s="73">
        <v>0</v>
      </c>
      <c r="O3955" s="73">
        <v>0</v>
      </c>
      <c r="P3955" s="74">
        <f t="shared" si="245"/>
        <v>0</v>
      </c>
      <c r="Q3955" s="74">
        <f t="shared" si="246"/>
        <v>0</v>
      </c>
      <c r="R3955" s="75">
        <f t="shared" si="247"/>
        <v>0</v>
      </c>
      <c r="S3955" s="7"/>
    </row>
    <row r="3956" spans="1:19" x14ac:dyDescent="0.25">
      <c r="A3956" s="44"/>
      <c r="B3956" s="45"/>
      <c r="C3956" s="46"/>
      <c r="D3956" s="47">
        <v>462</v>
      </c>
      <c r="E3956" s="48" t="s">
        <v>247</v>
      </c>
      <c r="F3956" s="49"/>
      <c r="G3956" s="50"/>
      <c r="H3956" s="90"/>
      <c r="I3956" s="46"/>
      <c r="J3956" s="51">
        <v>329.86967699999997</v>
      </c>
      <c r="K3956" s="52">
        <v>373.24449199999987</v>
      </c>
      <c r="L3956" s="53">
        <f t="shared" si="244"/>
        <v>88.548508830898086</v>
      </c>
      <c r="M3956" s="53">
        <v>22.521798540898089</v>
      </c>
      <c r="N3956" s="53">
        <v>24.682311430000002</v>
      </c>
      <c r="O3956" s="53">
        <v>41.344398859999998</v>
      </c>
      <c r="P3956" s="54">
        <f t="shared" si="245"/>
        <v>6.0340605216213337E-2</v>
      </c>
      <c r="Q3956" s="54">
        <f t="shared" si="246"/>
        <v>0.12646967599698192</v>
      </c>
      <c r="R3956" s="55">
        <f t="shared" si="247"/>
        <v>0.23723996128226352</v>
      </c>
      <c r="S3956" s="7"/>
    </row>
    <row r="3957" spans="1:19" x14ac:dyDescent="0.25">
      <c r="A3957" s="44"/>
      <c r="B3957" s="45"/>
      <c r="C3957" s="46"/>
      <c r="D3957" s="47"/>
      <c r="E3957" s="48"/>
      <c r="F3957" s="49">
        <v>1</v>
      </c>
      <c r="G3957" s="50" t="s">
        <v>136</v>
      </c>
      <c r="H3957" s="90"/>
      <c r="I3957" s="46"/>
      <c r="J3957" s="51">
        <v>21.349315000000001</v>
      </c>
      <c r="K3957" s="52">
        <v>26.738535999999996</v>
      </c>
      <c r="L3957" s="53">
        <f t="shared" si="244"/>
        <v>7.4753529034478863</v>
      </c>
      <c r="M3957" s="53">
        <v>2.3580539434478851</v>
      </c>
      <c r="N3957" s="53">
        <v>2.0759494200000002</v>
      </c>
      <c r="O3957" s="53">
        <v>3.0413495400000006</v>
      </c>
      <c r="P3957" s="54">
        <f t="shared" si="245"/>
        <v>8.8189343778877258E-2</v>
      </c>
      <c r="Q3957" s="54">
        <f t="shared" si="246"/>
        <v>0.16582820254062849</v>
      </c>
      <c r="R3957" s="55">
        <f t="shared" si="247"/>
        <v>0.27957225868491409</v>
      </c>
      <c r="S3957" s="7"/>
    </row>
    <row r="3958" spans="1:19" x14ac:dyDescent="0.25">
      <c r="A3958" s="66"/>
      <c r="B3958" s="56"/>
      <c r="C3958" s="67"/>
      <c r="D3958" s="68"/>
      <c r="E3958" s="69"/>
      <c r="F3958" s="70"/>
      <c r="G3958" s="71"/>
      <c r="H3958" s="66">
        <v>3000001</v>
      </c>
      <c r="I3958" s="67" t="s">
        <v>283</v>
      </c>
      <c r="J3958" s="72">
        <v>2.5649999999999999E-2</v>
      </c>
      <c r="K3958" s="73">
        <v>0.44072700000000004</v>
      </c>
      <c r="L3958" s="73">
        <f t="shared" si="244"/>
        <v>0.11504903999999999</v>
      </c>
      <c r="M3958" s="73">
        <v>0</v>
      </c>
      <c r="N3958" s="73">
        <v>8.4909149999999989E-2</v>
      </c>
      <c r="O3958" s="73">
        <v>3.0139890000000003E-2</v>
      </c>
      <c r="P3958" s="74">
        <f t="shared" si="245"/>
        <v>0</v>
      </c>
      <c r="Q3958" s="74">
        <f t="shared" si="246"/>
        <v>0.19265701897092755</v>
      </c>
      <c r="R3958" s="75">
        <f t="shared" si="247"/>
        <v>0.26104377539837581</v>
      </c>
      <c r="S3958" s="7"/>
    </row>
    <row r="3959" spans="1:19" x14ac:dyDescent="0.25">
      <c r="A3959" s="66"/>
      <c r="B3959" s="56"/>
      <c r="C3959" s="67"/>
      <c r="D3959" s="68"/>
      <c r="E3959" s="69"/>
      <c r="F3959" s="70"/>
      <c r="G3959" s="71"/>
      <c r="H3959" s="66">
        <v>3033254</v>
      </c>
      <c r="I3959" s="67" t="s">
        <v>408</v>
      </c>
      <c r="J3959" s="72">
        <v>8.0811080000000004</v>
      </c>
      <c r="K3959" s="73">
        <v>8.4662279999999992</v>
      </c>
      <c r="L3959" s="73">
        <f t="shared" si="244"/>
        <v>2.3638910429961824</v>
      </c>
      <c r="M3959" s="73">
        <v>0.82537208299618214</v>
      </c>
      <c r="N3959" s="73">
        <v>0.67517928999999999</v>
      </c>
      <c r="O3959" s="73">
        <v>0.86333967</v>
      </c>
      <c r="P3959" s="74">
        <f t="shared" si="245"/>
        <v>9.7489942746188996E-2</v>
      </c>
      <c r="Q3959" s="74">
        <f t="shared" si="246"/>
        <v>0.17723966009374922</v>
      </c>
      <c r="R3959" s="75">
        <f t="shared" si="247"/>
        <v>0.27921419586103546</v>
      </c>
      <c r="S3959" s="7"/>
    </row>
    <row r="3960" spans="1:19" x14ac:dyDescent="0.25">
      <c r="A3960" s="66"/>
      <c r="B3960" s="56"/>
      <c r="C3960" s="67"/>
      <c r="D3960" s="68"/>
      <c r="E3960" s="69"/>
      <c r="F3960" s="70"/>
      <c r="G3960" s="71"/>
      <c r="H3960" s="66">
        <v>3033255</v>
      </c>
      <c r="I3960" s="67" t="s">
        <v>409</v>
      </c>
      <c r="J3960" s="72">
        <v>3.6294919999999999</v>
      </c>
      <c r="K3960" s="73">
        <v>5.0549269999999993</v>
      </c>
      <c r="L3960" s="73">
        <f t="shared" si="244"/>
        <v>1.3351813853937928</v>
      </c>
      <c r="M3960" s="73">
        <v>0.61881012539379299</v>
      </c>
      <c r="N3960" s="73">
        <v>0.31498589999999999</v>
      </c>
      <c r="O3960" s="73">
        <v>0.40138536000000002</v>
      </c>
      <c r="P3960" s="74">
        <f t="shared" si="245"/>
        <v>0.12241722291811397</v>
      </c>
      <c r="Q3960" s="74">
        <f t="shared" si="246"/>
        <v>0.18472987352612472</v>
      </c>
      <c r="R3960" s="75">
        <f t="shared" si="247"/>
        <v>0.26413465226971489</v>
      </c>
      <c r="S3960" s="7"/>
    </row>
    <row r="3961" spans="1:19" ht="25.5" x14ac:dyDescent="0.25">
      <c r="A3961" s="66"/>
      <c r="B3961" s="56"/>
      <c r="C3961" s="67"/>
      <c r="D3961" s="68"/>
      <c r="E3961" s="69"/>
      <c r="F3961" s="70"/>
      <c r="G3961" s="71"/>
      <c r="H3961" s="66">
        <v>3033256</v>
      </c>
      <c r="I3961" s="67" t="s">
        <v>410</v>
      </c>
      <c r="J3961" s="72">
        <v>0.24210700000000002</v>
      </c>
      <c r="K3961" s="73">
        <v>0.96971499999999988</v>
      </c>
      <c r="L3961" s="73">
        <f t="shared" si="244"/>
        <v>0.10386141071724533</v>
      </c>
      <c r="M3961" s="73">
        <v>2.745782071724534E-2</v>
      </c>
      <c r="N3961" s="73">
        <v>2.2473070000000001E-2</v>
      </c>
      <c r="O3961" s="73">
        <v>5.3930520000000003E-2</v>
      </c>
      <c r="P3961" s="74">
        <f t="shared" si="245"/>
        <v>2.8315351126099259E-2</v>
      </c>
      <c r="Q3961" s="74">
        <f t="shared" si="246"/>
        <v>5.1490273654883491E-2</v>
      </c>
      <c r="R3961" s="75">
        <f t="shared" si="247"/>
        <v>0.10710508831692338</v>
      </c>
      <c r="S3961" s="7"/>
    </row>
    <row r="3962" spans="1:19" ht="25.5" x14ac:dyDescent="0.25">
      <c r="A3962" s="66"/>
      <c r="B3962" s="56"/>
      <c r="C3962" s="67"/>
      <c r="D3962" s="68"/>
      <c r="E3962" s="69"/>
      <c r="F3962" s="70"/>
      <c r="G3962" s="71"/>
      <c r="H3962" s="66">
        <v>3033311</v>
      </c>
      <c r="I3962" s="67" t="s">
        <v>411</v>
      </c>
      <c r="J3962" s="72">
        <v>1.7956310000000002</v>
      </c>
      <c r="K3962" s="73">
        <v>2.5781619999999998</v>
      </c>
      <c r="L3962" s="73">
        <f t="shared" si="244"/>
        <v>1.0529267009228112</v>
      </c>
      <c r="M3962" s="73">
        <v>3.7215660922811367E-2</v>
      </c>
      <c r="N3962" s="73">
        <v>0.27802011999999998</v>
      </c>
      <c r="O3962" s="73">
        <v>0.73769091999999992</v>
      </c>
      <c r="P3962" s="74">
        <f t="shared" si="245"/>
        <v>1.4434958285325502E-2</v>
      </c>
      <c r="Q3962" s="74">
        <f t="shared" si="246"/>
        <v>0.12227151781882262</v>
      </c>
      <c r="R3962" s="75">
        <f t="shared" si="247"/>
        <v>0.40840207129063699</v>
      </c>
      <c r="S3962" s="7"/>
    </row>
    <row r="3963" spans="1:19" ht="25.5" x14ac:dyDescent="0.25">
      <c r="A3963" s="66"/>
      <c r="B3963" s="56"/>
      <c r="C3963" s="67"/>
      <c r="D3963" s="68"/>
      <c r="E3963" s="69"/>
      <c r="F3963" s="70"/>
      <c r="G3963" s="71"/>
      <c r="H3963" s="66">
        <v>3033313</v>
      </c>
      <c r="I3963" s="67" t="s">
        <v>436</v>
      </c>
      <c r="J3963" s="72">
        <v>2.5287260000000003</v>
      </c>
      <c r="K3963" s="73">
        <v>2.7790630000000007</v>
      </c>
      <c r="L3963" s="73">
        <f t="shared" si="244"/>
        <v>0.83307348619126942</v>
      </c>
      <c r="M3963" s="73">
        <v>0.25195821619126946</v>
      </c>
      <c r="N3963" s="73">
        <v>0.26372805999999999</v>
      </c>
      <c r="O3963" s="73">
        <v>0.31738720999999998</v>
      </c>
      <c r="P3963" s="74">
        <f t="shared" si="245"/>
        <v>9.0663009867451502E-2</v>
      </c>
      <c r="Q3963" s="74">
        <f t="shared" si="246"/>
        <v>0.18556120397100367</v>
      </c>
      <c r="R3963" s="75">
        <f t="shared" si="247"/>
        <v>0.29976775848236231</v>
      </c>
      <c r="S3963" s="7"/>
    </row>
    <row r="3964" spans="1:19" x14ac:dyDescent="0.25">
      <c r="A3964" s="66"/>
      <c r="B3964" s="56"/>
      <c r="C3964" s="67"/>
      <c r="D3964" s="68"/>
      <c r="E3964" s="69"/>
      <c r="F3964" s="70"/>
      <c r="G3964" s="71"/>
      <c r="H3964" s="66">
        <v>9000000</v>
      </c>
      <c r="I3964" s="67" t="s">
        <v>293</v>
      </c>
      <c r="J3964" s="72">
        <v>5.0466009999999981</v>
      </c>
      <c r="K3964" s="73">
        <v>6.4497139999999984</v>
      </c>
      <c r="L3964" s="73">
        <f t="shared" si="244"/>
        <v>1.6713698372265839</v>
      </c>
      <c r="M3964" s="73">
        <v>0.59724003722658381</v>
      </c>
      <c r="N3964" s="73">
        <v>0.43665383000000002</v>
      </c>
      <c r="O3964" s="73">
        <v>0.63747597000000011</v>
      </c>
      <c r="P3964" s="74">
        <f t="shared" si="245"/>
        <v>9.2599460569349895E-2</v>
      </c>
      <c r="Q3964" s="74">
        <f t="shared" si="246"/>
        <v>0.16030073073419754</v>
      </c>
      <c r="R3964" s="75">
        <f t="shared" si="247"/>
        <v>0.25913859703338543</v>
      </c>
      <c r="S3964" s="7"/>
    </row>
    <row r="3965" spans="1:19" x14ac:dyDescent="0.25">
      <c r="A3965" s="44"/>
      <c r="B3965" s="45"/>
      <c r="C3965" s="46"/>
      <c r="D3965" s="47"/>
      <c r="E3965" s="48"/>
      <c r="F3965" s="49">
        <v>2</v>
      </c>
      <c r="G3965" s="50" t="s">
        <v>137</v>
      </c>
      <c r="H3965" s="90"/>
      <c r="I3965" s="46"/>
      <c r="J3965" s="51">
        <v>13.522762</v>
      </c>
      <c r="K3965" s="52">
        <v>16.996146</v>
      </c>
      <c r="L3965" s="53">
        <f t="shared" si="244"/>
        <v>4.3350208896015836</v>
      </c>
      <c r="M3965" s="53">
        <v>1.6227355996015831</v>
      </c>
      <c r="N3965" s="53">
        <v>1.2297166600000002</v>
      </c>
      <c r="O3965" s="53">
        <v>1.4825686300000001</v>
      </c>
      <c r="P3965" s="54">
        <f t="shared" si="245"/>
        <v>9.5476680395754604E-2</v>
      </c>
      <c r="Q3965" s="54">
        <f t="shared" si="246"/>
        <v>0.16782935729085779</v>
      </c>
      <c r="R3965" s="55">
        <f t="shared" si="247"/>
        <v>0.25505905218757147</v>
      </c>
      <c r="S3965" s="7"/>
    </row>
    <row r="3966" spans="1:19" x14ac:dyDescent="0.25">
      <c r="A3966" s="66"/>
      <c r="B3966" s="56"/>
      <c r="C3966" s="67"/>
      <c r="D3966" s="68"/>
      <c r="E3966" s="69"/>
      <c r="F3966" s="70"/>
      <c r="G3966" s="71"/>
      <c r="H3966" s="66">
        <v>3000001</v>
      </c>
      <c r="I3966" s="67" t="s">
        <v>283</v>
      </c>
      <c r="J3966" s="72">
        <v>0.145818</v>
      </c>
      <c r="K3966" s="73">
        <v>0.66071899999999995</v>
      </c>
      <c r="L3966" s="73">
        <f t="shared" si="244"/>
        <v>0.14303856996371941</v>
      </c>
      <c r="M3966" s="73">
        <v>5.0939999637193978E-3</v>
      </c>
      <c r="N3966" s="73">
        <v>7.5734650000000001E-2</v>
      </c>
      <c r="O3966" s="73">
        <v>6.2209920000000009E-2</v>
      </c>
      <c r="P3966" s="74">
        <f t="shared" si="245"/>
        <v>7.7097827725847116E-3</v>
      </c>
      <c r="Q3966" s="74">
        <f t="shared" si="246"/>
        <v>0.12233438112680187</v>
      </c>
      <c r="R3966" s="75">
        <f t="shared" si="247"/>
        <v>0.21648926391358417</v>
      </c>
      <c r="S3966" s="7"/>
    </row>
    <row r="3967" spans="1:19" x14ac:dyDescent="0.25">
      <c r="A3967" s="66"/>
      <c r="B3967" s="56"/>
      <c r="C3967" s="67"/>
      <c r="D3967" s="68"/>
      <c r="E3967" s="69"/>
      <c r="F3967" s="70"/>
      <c r="G3967" s="71"/>
      <c r="H3967" s="66">
        <v>3033172</v>
      </c>
      <c r="I3967" s="67" t="s">
        <v>412</v>
      </c>
      <c r="J3967" s="72">
        <v>1.3658130000000002</v>
      </c>
      <c r="K3967" s="73">
        <v>2.2725219999999999</v>
      </c>
      <c r="L3967" s="73">
        <f t="shared" si="244"/>
        <v>0.46060989886356596</v>
      </c>
      <c r="M3967" s="73">
        <v>0.13326275886356598</v>
      </c>
      <c r="N3967" s="73">
        <v>0.15261952000000001</v>
      </c>
      <c r="O3967" s="73">
        <v>0.17472762</v>
      </c>
      <c r="P3967" s="74">
        <f t="shared" si="245"/>
        <v>5.8640910346991572E-2</v>
      </c>
      <c r="Q3967" s="74">
        <f t="shared" si="246"/>
        <v>0.12579956491667232</v>
      </c>
      <c r="R3967" s="75">
        <f t="shared" si="247"/>
        <v>0.20268666215929526</v>
      </c>
      <c r="S3967" s="7"/>
    </row>
    <row r="3968" spans="1:19" ht="25.5" x14ac:dyDescent="0.25">
      <c r="A3968" s="66"/>
      <c r="B3968" s="56"/>
      <c r="C3968" s="67"/>
      <c r="D3968" s="68"/>
      <c r="E3968" s="69"/>
      <c r="F3968" s="70"/>
      <c r="G3968" s="71"/>
      <c r="H3968" s="66">
        <v>3033294</v>
      </c>
      <c r="I3968" s="67" t="s">
        <v>439</v>
      </c>
      <c r="J3968" s="72">
        <v>0.79807000000000006</v>
      </c>
      <c r="K3968" s="73">
        <v>1.093337</v>
      </c>
      <c r="L3968" s="73">
        <f t="shared" si="244"/>
        <v>0.28035797990299316</v>
      </c>
      <c r="M3968" s="73">
        <v>0.10362442990299314</v>
      </c>
      <c r="N3968" s="73">
        <v>8.3959890000000009E-2</v>
      </c>
      <c r="O3968" s="73">
        <v>9.2773659999999994E-2</v>
      </c>
      <c r="P3968" s="74">
        <f t="shared" si="245"/>
        <v>9.4778124130979871E-2</v>
      </c>
      <c r="Q3968" s="74">
        <f t="shared" si="246"/>
        <v>0.1715704489128175</v>
      </c>
      <c r="R3968" s="75">
        <f t="shared" si="247"/>
        <v>0.25642412165964673</v>
      </c>
      <c r="S3968" s="7"/>
    </row>
    <row r="3969" spans="1:19" x14ac:dyDescent="0.25">
      <c r="A3969" s="66"/>
      <c r="B3969" s="56"/>
      <c r="C3969" s="67"/>
      <c r="D3969" s="68"/>
      <c r="E3969" s="69"/>
      <c r="F3969" s="70"/>
      <c r="G3969" s="71"/>
      <c r="H3969" s="66">
        <v>3033295</v>
      </c>
      <c r="I3969" s="67" t="s">
        <v>413</v>
      </c>
      <c r="J3969" s="72">
        <v>2.8040760000000002</v>
      </c>
      <c r="K3969" s="73">
        <v>3.816138</v>
      </c>
      <c r="L3969" s="73">
        <f t="shared" si="244"/>
        <v>0.84884491377871951</v>
      </c>
      <c r="M3969" s="73">
        <v>0.33417562377871946</v>
      </c>
      <c r="N3969" s="73">
        <v>0.22416046000000001</v>
      </c>
      <c r="O3969" s="73">
        <v>0.29050883</v>
      </c>
      <c r="P3969" s="74">
        <f t="shared" si="245"/>
        <v>8.7569061647854315E-2</v>
      </c>
      <c r="Q3969" s="74">
        <f t="shared" si="246"/>
        <v>0.14630919630755476</v>
      </c>
      <c r="R3969" s="75">
        <f t="shared" si="247"/>
        <v>0.22243559163183288</v>
      </c>
      <c r="S3969" s="7"/>
    </row>
    <row r="3970" spans="1:19" ht="25.5" x14ac:dyDescent="0.25">
      <c r="A3970" s="66"/>
      <c r="B3970" s="56"/>
      <c r="C3970" s="67"/>
      <c r="D3970" s="68"/>
      <c r="E3970" s="69"/>
      <c r="F3970" s="70"/>
      <c r="G3970" s="71"/>
      <c r="H3970" s="66">
        <v>3033297</v>
      </c>
      <c r="I3970" s="67" t="s">
        <v>440</v>
      </c>
      <c r="J3970" s="72">
        <v>1.723322</v>
      </c>
      <c r="K3970" s="73">
        <v>1.8106709999999999</v>
      </c>
      <c r="L3970" s="73">
        <f t="shared" si="244"/>
        <v>0.58965680889482541</v>
      </c>
      <c r="M3970" s="73">
        <v>0.26002333889482543</v>
      </c>
      <c r="N3970" s="73">
        <v>0.12929151999999999</v>
      </c>
      <c r="O3970" s="73">
        <v>0.20034194999999999</v>
      </c>
      <c r="P3970" s="74">
        <f t="shared" si="245"/>
        <v>0.1436060658699595</v>
      </c>
      <c r="Q3970" s="74">
        <f t="shared" si="246"/>
        <v>0.21501137362603445</v>
      </c>
      <c r="R3970" s="75">
        <f t="shared" si="247"/>
        <v>0.32565651567558407</v>
      </c>
      <c r="S3970" s="7"/>
    </row>
    <row r="3971" spans="1:19" x14ac:dyDescent="0.25">
      <c r="A3971" s="66"/>
      <c r="B3971" s="56"/>
      <c r="C3971" s="67"/>
      <c r="D3971" s="68"/>
      <c r="E3971" s="69"/>
      <c r="F3971" s="70"/>
      <c r="G3971" s="71"/>
      <c r="H3971" s="66">
        <v>3033305</v>
      </c>
      <c r="I3971" s="67" t="s">
        <v>441</v>
      </c>
      <c r="J3971" s="72">
        <v>1.6100840000000001</v>
      </c>
      <c r="K3971" s="73">
        <v>1.9792520000000002</v>
      </c>
      <c r="L3971" s="73">
        <f t="shared" si="244"/>
        <v>0.56238936105082293</v>
      </c>
      <c r="M3971" s="73">
        <v>0.23186348105082288</v>
      </c>
      <c r="N3971" s="73">
        <v>0.14152304000000002</v>
      </c>
      <c r="O3971" s="73">
        <v>0.18900284000000001</v>
      </c>
      <c r="P3971" s="74">
        <f t="shared" si="245"/>
        <v>0.11714702374979177</v>
      </c>
      <c r="Q3971" s="74">
        <f t="shared" si="246"/>
        <v>0.18865031893403311</v>
      </c>
      <c r="R3971" s="75">
        <f t="shared" si="247"/>
        <v>0.28414237350818533</v>
      </c>
      <c r="S3971" s="7"/>
    </row>
    <row r="3972" spans="1:19" x14ac:dyDescent="0.25">
      <c r="A3972" s="66"/>
      <c r="B3972" s="56"/>
      <c r="C3972" s="67"/>
      <c r="D3972" s="68"/>
      <c r="E3972" s="69"/>
      <c r="F3972" s="70"/>
      <c r="G3972" s="71"/>
      <c r="H3972" s="66">
        <v>9000000</v>
      </c>
      <c r="I3972" s="67" t="s">
        <v>293</v>
      </c>
      <c r="J3972" s="72">
        <v>5.0755790000000003</v>
      </c>
      <c r="K3972" s="73">
        <v>5.0895069999999993</v>
      </c>
      <c r="L3972" s="73">
        <f t="shared" si="244"/>
        <v>1.450123357146937</v>
      </c>
      <c r="M3972" s="73">
        <v>0.5546919671469368</v>
      </c>
      <c r="N3972" s="73">
        <v>0.42242758000000008</v>
      </c>
      <c r="O3972" s="73">
        <v>0.47300380999999997</v>
      </c>
      <c r="P3972" s="74">
        <f t="shared" si="245"/>
        <v>0.10898736697816447</v>
      </c>
      <c r="Q3972" s="74">
        <f t="shared" si="246"/>
        <v>0.19198707205765453</v>
      </c>
      <c r="R3972" s="75">
        <f t="shared" si="247"/>
        <v>0.28492413059790217</v>
      </c>
      <c r="S3972" s="7"/>
    </row>
    <row r="3973" spans="1:19" x14ac:dyDescent="0.25">
      <c r="A3973" s="66"/>
      <c r="B3973" s="56"/>
      <c r="C3973" s="67"/>
      <c r="D3973" s="68"/>
      <c r="E3973" s="69"/>
      <c r="F3973" s="70"/>
      <c r="G3973" s="71"/>
      <c r="H3973" s="66">
        <v>9000009</v>
      </c>
      <c r="I3973" s="67" t="s">
        <v>294</v>
      </c>
      <c r="J3973" s="72">
        <v>0</v>
      </c>
      <c r="K3973" s="73">
        <v>0.27400000000000002</v>
      </c>
      <c r="L3973" s="73">
        <f t="shared" si="244"/>
        <v>0</v>
      </c>
      <c r="M3973" s="73">
        <v>0</v>
      </c>
      <c r="N3973" s="73">
        <v>0</v>
      </c>
      <c r="O3973" s="73">
        <v>0</v>
      </c>
      <c r="P3973" s="74">
        <f t="shared" si="245"/>
        <v>0</v>
      </c>
      <c r="Q3973" s="74">
        <f t="shared" si="246"/>
        <v>0</v>
      </c>
      <c r="R3973" s="75">
        <f t="shared" si="247"/>
        <v>0</v>
      </c>
      <c r="S3973" s="7"/>
    </row>
    <row r="3974" spans="1:19" x14ac:dyDescent="0.25">
      <c r="A3974" s="44"/>
      <c r="B3974" s="45"/>
      <c r="C3974" s="46"/>
      <c r="D3974" s="47"/>
      <c r="E3974" s="48"/>
      <c r="F3974" s="49">
        <v>16</v>
      </c>
      <c r="G3974" s="50" t="s">
        <v>138</v>
      </c>
      <c r="H3974" s="90"/>
      <c r="I3974" s="46"/>
      <c r="J3974" s="51">
        <v>3.8510599999999999</v>
      </c>
      <c r="K3974" s="52">
        <v>3.9267439999999998</v>
      </c>
      <c r="L3974" s="53">
        <f t="shared" si="244"/>
        <v>0.84592121075758153</v>
      </c>
      <c r="M3974" s="53">
        <v>0.2545624407575815</v>
      </c>
      <c r="N3974" s="53">
        <v>0.29487473999999997</v>
      </c>
      <c r="O3974" s="53">
        <v>0.29648403000000007</v>
      </c>
      <c r="P3974" s="54">
        <f t="shared" si="245"/>
        <v>6.4827867759543661E-2</v>
      </c>
      <c r="Q3974" s="54">
        <f t="shared" si="246"/>
        <v>0.13992182346432097</v>
      </c>
      <c r="R3974" s="55">
        <f t="shared" si="247"/>
        <v>0.21542560726076912</v>
      </c>
      <c r="S3974" s="7"/>
    </row>
    <row r="3975" spans="1:19" x14ac:dyDescent="0.25">
      <c r="A3975" s="66"/>
      <c r="B3975" s="56"/>
      <c r="C3975" s="67"/>
      <c r="D3975" s="68"/>
      <c r="E3975" s="69"/>
      <c r="F3975" s="70"/>
      <c r="G3975" s="71"/>
      <c r="H3975" s="66">
        <v>3000001</v>
      </c>
      <c r="I3975" s="67" t="s">
        <v>283</v>
      </c>
      <c r="J3975" s="72">
        <v>0.28993799999999997</v>
      </c>
      <c r="K3975" s="73">
        <v>0.30518000000000006</v>
      </c>
      <c r="L3975" s="73">
        <f t="shared" ref="L3975:L4038" si="248">SUM(M3975,N3975,O3975)</f>
        <v>0.12020186958155415</v>
      </c>
      <c r="M3975" s="73">
        <v>7.143094958155416E-2</v>
      </c>
      <c r="N3975" s="73">
        <v>3.0395919999999993E-2</v>
      </c>
      <c r="O3975" s="73">
        <v>1.8374999999999999E-2</v>
      </c>
      <c r="P3975" s="74">
        <f t="shared" ref="P3975:P4038" si="249">IFERROR(M3975/K3975,0)</f>
        <v>0.23406169991989692</v>
      </c>
      <c r="Q3975" s="74">
        <f t="shared" ref="Q3975:Q4038" si="250">IFERROR(SUM(M3975,N3975)/K3975,0)</f>
        <v>0.33366167370585925</v>
      </c>
      <c r="R3975" s="75">
        <f t="shared" ref="R3975:R4038" si="251">IFERROR(SUM(M3975,N3975,O3975)/K3975,0)</f>
        <v>0.39387204135773685</v>
      </c>
      <c r="S3975" s="7"/>
    </row>
    <row r="3976" spans="1:19" ht="25.5" x14ac:dyDescent="0.25">
      <c r="A3976" s="66"/>
      <c r="B3976" s="56"/>
      <c r="C3976" s="67"/>
      <c r="D3976" s="68"/>
      <c r="E3976" s="69"/>
      <c r="F3976" s="70"/>
      <c r="G3976" s="71"/>
      <c r="H3976" s="66">
        <v>3000612</v>
      </c>
      <c r="I3976" s="67" t="s">
        <v>414</v>
      </c>
      <c r="J3976" s="72">
        <v>1.3379609999999997</v>
      </c>
      <c r="K3976" s="73">
        <v>1.3379609999999997</v>
      </c>
      <c r="L3976" s="73">
        <f t="shared" si="248"/>
        <v>0.30025982139355289</v>
      </c>
      <c r="M3976" s="73">
        <v>7.5601541393552907E-2</v>
      </c>
      <c r="N3976" s="73">
        <v>0.12088888</v>
      </c>
      <c r="O3976" s="73">
        <v>0.1037694</v>
      </c>
      <c r="P3976" s="74">
        <f t="shared" si="249"/>
        <v>5.6505041173511725E-2</v>
      </c>
      <c r="Q3976" s="74">
        <f t="shared" si="250"/>
        <v>0.14685810826590084</v>
      </c>
      <c r="R3976" s="75">
        <f t="shared" si="251"/>
        <v>0.22441597430235483</v>
      </c>
      <c r="S3976" s="7"/>
    </row>
    <row r="3977" spans="1:19" ht="25.5" x14ac:dyDescent="0.25">
      <c r="A3977" s="66"/>
      <c r="B3977" s="56"/>
      <c r="C3977" s="67"/>
      <c r="D3977" s="68"/>
      <c r="E3977" s="69"/>
      <c r="F3977" s="70"/>
      <c r="G3977" s="71"/>
      <c r="H3977" s="66">
        <v>3000614</v>
      </c>
      <c r="I3977" s="67" t="s">
        <v>415</v>
      </c>
      <c r="J3977" s="72">
        <v>0.238262</v>
      </c>
      <c r="K3977" s="73">
        <v>0.25337899999999997</v>
      </c>
      <c r="L3977" s="73">
        <f t="shared" si="248"/>
        <v>6.1715499948179424E-2</v>
      </c>
      <c r="M3977" s="73">
        <v>1.8816579948179424E-2</v>
      </c>
      <c r="N3977" s="73">
        <v>1.719656E-2</v>
      </c>
      <c r="O3977" s="73">
        <v>2.570236E-2</v>
      </c>
      <c r="P3977" s="74">
        <f t="shared" si="249"/>
        <v>7.4262586671268838E-2</v>
      </c>
      <c r="Q3977" s="74">
        <f t="shared" si="250"/>
        <v>0.14213151029950954</v>
      </c>
      <c r="R3977" s="75">
        <f t="shared" si="251"/>
        <v>0.24356990890397165</v>
      </c>
      <c r="S3977" s="7"/>
    </row>
    <row r="3978" spans="1:19" ht="38.25" x14ac:dyDescent="0.25">
      <c r="A3978" s="66"/>
      <c r="B3978" s="56"/>
      <c r="C3978" s="67"/>
      <c r="D3978" s="68"/>
      <c r="E3978" s="69"/>
      <c r="F3978" s="70"/>
      <c r="G3978" s="71"/>
      <c r="H3978" s="66">
        <v>3043959</v>
      </c>
      <c r="I3978" s="67" t="s">
        <v>416</v>
      </c>
      <c r="J3978" s="72">
        <v>0.566604</v>
      </c>
      <c r="K3978" s="73">
        <v>0.566604</v>
      </c>
      <c r="L3978" s="73">
        <f t="shared" si="248"/>
        <v>9.7820000509535238E-2</v>
      </c>
      <c r="M3978" s="73">
        <v>2.8820280509535223E-2</v>
      </c>
      <c r="N3978" s="73">
        <v>2.5049270000000005E-2</v>
      </c>
      <c r="O3978" s="73">
        <v>4.3950450000000002E-2</v>
      </c>
      <c r="P3978" s="74">
        <f t="shared" si="249"/>
        <v>5.0864943610590858E-2</v>
      </c>
      <c r="Q3978" s="74">
        <f t="shared" si="250"/>
        <v>9.5074426776964566E-2</v>
      </c>
      <c r="R3978" s="75">
        <f t="shared" si="251"/>
        <v>0.17264262255390933</v>
      </c>
      <c r="S3978" s="7"/>
    </row>
    <row r="3979" spans="1:19" ht="25.5" x14ac:dyDescent="0.25">
      <c r="A3979" s="66"/>
      <c r="B3979" s="56"/>
      <c r="C3979" s="67"/>
      <c r="D3979" s="68"/>
      <c r="E3979" s="69"/>
      <c r="F3979" s="70"/>
      <c r="G3979" s="71"/>
      <c r="H3979" s="66">
        <v>3043961</v>
      </c>
      <c r="I3979" s="67" t="s">
        <v>417</v>
      </c>
      <c r="J3979" s="72">
        <v>0.89006299999999994</v>
      </c>
      <c r="K3979" s="73">
        <v>0.89006299999999994</v>
      </c>
      <c r="L3979" s="73">
        <f t="shared" si="248"/>
        <v>0.19671332937765615</v>
      </c>
      <c r="M3979" s="73">
        <v>3.6257859377656132E-2</v>
      </c>
      <c r="N3979" s="73">
        <v>7.7008880000000002E-2</v>
      </c>
      <c r="O3979" s="73">
        <v>8.3446590000000015E-2</v>
      </c>
      <c r="P3979" s="74">
        <f t="shared" si="249"/>
        <v>4.0736284260390707E-2</v>
      </c>
      <c r="Q3979" s="74">
        <f t="shared" si="250"/>
        <v>0.12725699122158335</v>
      </c>
      <c r="R3979" s="75">
        <f t="shared" si="251"/>
        <v>0.22101056821557144</v>
      </c>
      <c r="S3979" s="7"/>
    </row>
    <row r="3980" spans="1:19" ht="38.25" x14ac:dyDescent="0.25">
      <c r="A3980" s="66"/>
      <c r="B3980" s="56"/>
      <c r="C3980" s="67"/>
      <c r="D3980" s="68"/>
      <c r="E3980" s="69"/>
      <c r="F3980" s="70"/>
      <c r="G3980" s="71"/>
      <c r="H3980" s="66">
        <v>3043969</v>
      </c>
      <c r="I3980" s="67" t="s">
        <v>418</v>
      </c>
      <c r="J3980" s="72">
        <v>3.6771999999999999E-2</v>
      </c>
      <c r="K3980" s="73">
        <v>6.8889000000000006E-2</v>
      </c>
      <c r="L3980" s="73">
        <f t="shared" si="248"/>
        <v>8.6439999415944338E-3</v>
      </c>
      <c r="M3980" s="73">
        <v>2.599999941594433E-3</v>
      </c>
      <c r="N3980" s="73">
        <v>1.872E-3</v>
      </c>
      <c r="O3980" s="73">
        <v>4.1720000000000004E-3</v>
      </c>
      <c r="P3980" s="74">
        <f t="shared" si="249"/>
        <v>3.774187376205828E-2</v>
      </c>
      <c r="Q3980" s="74">
        <f t="shared" si="250"/>
        <v>6.4916023481171634E-2</v>
      </c>
      <c r="R3980" s="75">
        <f t="shared" si="251"/>
        <v>0.12547721612440932</v>
      </c>
      <c r="S3980" s="7"/>
    </row>
    <row r="3981" spans="1:19" x14ac:dyDescent="0.25">
      <c r="A3981" s="66"/>
      <c r="B3981" s="56"/>
      <c r="C3981" s="67"/>
      <c r="D3981" s="68"/>
      <c r="E3981" s="69"/>
      <c r="F3981" s="70"/>
      <c r="G3981" s="71"/>
      <c r="H3981" s="66">
        <v>9000000</v>
      </c>
      <c r="I3981" s="67" t="s">
        <v>293</v>
      </c>
      <c r="J3981" s="72">
        <v>0.49146000000000012</v>
      </c>
      <c r="K3981" s="73">
        <v>0.50466800000000012</v>
      </c>
      <c r="L3981" s="73">
        <f t="shared" si="248"/>
        <v>6.0566690005509224E-2</v>
      </c>
      <c r="M3981" s="73">
        <v>2.103523000550922E-2</v>
      </c>
      <c r="N3981" s="73">
        <v>2.2463230000000001E-2</v>
      </c>
      <c r="O3981" s="73">
        <v>1.706823E-2</v>
      </c>
      <c r="P3981" s="74">
        <f t="shared" si="249"/>
        <v>4.1681323177830208E-2</v>
      </c>
      <c r="Q3981" s="74">
        <f t="shared" si="250"/>
        <v>8.6192229357734615E-2</v>
      </c>
      <c r="R3981" s="75">
        <f t="shared" si="251"/>
        <v>0.12001293921054874</v>
      </c>
      <c r="S3981" s="7"/>
    </row>
    <row r="3982" spans="1:19" x14ac:dyDescent="0.25">
      <c r="A3982" s="44"/>
      <c r="B3982" s="45"/>
      <c r="C3982" s="46"/>
      <c r="D3982" s="47"/>
      <c r="E3982" s="48"/>
      <c r="F3982" s="49">
        <v>17</v>
      </c>
      <c r="G3982" s="50" t="s">
        <v>139</v>
      </c>
      <c r="H3982" s="90"/>
      <c r="I3982" s="46"/>
      <c r="J3982" s="51">
        <v>5.7248349999999997</v>
      </c>
      <c r="K3982" s="52">
        <v>5.5108399999999991</v>
      </c>
      <c r="L3982" s="53">
        <f t="shared" si="248"/>
        <v>1.115440381628606</v>
      </c>
      <c r="M3982" s="53">
        <v>0.12266794162860606</v>
      </c>
      <c r="N3982" s="53">
        <v>0.33904498</v>
      </c>
      <c r="O3982" s="53">
        <v>0.65372745999999993</v>
      </c>
      <c r="P3982" s="54">
        <f t="shared" si="249"/>
        <v>2.2259390878451576E-2</v>
      </c>
      <c r="Q3982" s="54">
        <f t="shared" si="250"/>
        <v>8.3782675894891911E-2</v>
      </c>
      <c r="R3982" s="55">
        <f t="shared" si="251"/>
        <v>0.20240841353198535</v>
      </c>
      <c r="S3982" s="7"/>
    </row>
    <row r="3983" spans="1:19" x14ac:dyDescent="0.25">
      <c r="A3983" s="66"/>
      <c r="B3983" s="56"/>
      <c r="C3983" s="67"/>
      <c r="D3983" s="68"/>
      <c r="E3983" s="69"/>
      <c r="F3983" s="70"/>
      <c r="G3983" s="71"/>
      <c r="H3983" s="66">
        <v>3000001</v>
      </c>
      <c r="I3983" s="67" t="s">
        <v>283</v>
      </c>
      <c r="J3983" s="72">
        <v>0.21785000000000002</v>
      </c>
      <c r="K3983" s="73">
        <v>0.21785000000000002</v>
      </c>
      <c r="L3983" s="73">
        <f t="shared" si="248"/>
        <v>3.8737790117845838E-2</v>
      </c>
      <c r="M3983" s="73">
        <v>3.4860001178458333E-3</v>
      </c>
      <c r="N3983" s="73">
        <v>3.1933200000000002E-2</v>
      </c>
      <c r="O3983" s="73">
        <v>3.3185900000000002E-3</v>
      </c>
      <c r="P3983" s="74">
        <f t="shared" si="249"/>
        <v>1.6001836666724046E-2</v>
      </c>
      <c r="Q3983" s="74">
        <f t="shared" si="250"/>
        <v>0.16258526563160813</v>
      </c>
      <c r="R3983" s="75">
        <f t="shared" si="251"/>
        <v>0.17781863721756178</v>
      </c>
      <c r="S3983" s="7"/>
    </row>
    <row r="3984" spans="1:19" ht="38.25" x14ac:dyDescent="0.25">
      <c r="A3984" s="66"/>
      <c r="B3984" s="56"/>
      <c r="C3984" s="67"/>
      <c r="D3984" s="68"/>
      <c r="E3984" s="69"/>
      <c r="F3984" s="70"/>
      <c r="G3984" s="71"/>
      <c r="H3984" s="66">
        <v>3043977</v>
      </c>
      <c r="I3984" s="67" t="s">
        <v>419</v>
      </c>
      <c r="J3984" s="72">
        <v>2.4799999999999999E-2</v>
      </c>
      <c r="K3984" s="73">
        <v>2.4799999999999999E-2</v>
      </c>
      <c r="L3984" s="73">
        <f t="shared" si="248"/>
        <v>1.812E-3</v>
      </c>
      <c r="M3984" s="73">
        <v>0</v>
      </c>
      <c r="N3984" s="73">
        <v>1.042E-3</v>
      </c>
      <c r="O3984" s="73">
        <v>7.7000000000000007E-4</v>
      </c>
      <c r="P3984" s="74">
        <f t="shared" si="249"/>
        <v>0</v>
      </c>
      <c r="Q3984" s="74">
        <f t="shared" si="250"/>
        <v>4.2016129032258064E-2</v>
      </c>
      <c r="R3984" s="75">
        <f t="shared" si="251"/>
        <v>7.3064516129032267E-2</v>
      </c>
      <c r="S3984" s="7"/>
    </row>
    <row r="3985" spans="1:19" ht="63.75" x14ac:dyDescent="0.25">
      <c r="A3985" s="66"/>
      <c r="B3985" s="56"/>
      <c r="C3985" s="67"/>
      <c r="D3985" s="68"/>
      <c r="E3985" s="69"/>
      <c r="F3985" s="70"/>
      <c r="G3985" s="71"/>
      <c r="H3985" s="66">
        <v>3043981</v>
      </c>
      <c r="I3985" s="67" t="s">
        <v>420</v>
      </c>
      <c r="J3985" s="72">
        <v>3.5336579999999991</v>
      </c>
      <c r="K3985" s="73">
        <v>3.5336579999999991</v>
      </c>
      <c r="L3985" s="73">
        <f t="shared" si="248"/>
        <v>0.74835040087733118</v>
      </c>
      <c r="M3985" s="73">
        <v>5.1729700877331197E-2</v>
      </c>
      <c r="N3985" s="73">
        <v>0.18604965000000001</v>
      </c>
      <c r="O3985" s="73">
        <v>0.51057105000000003</v>
      </c>
      <c r="P3985" s="74">
        <f t="shared" si="249"/>
        <v>1.463913623710365E-2</v>
      </c>
      <c r="Q3985" s="74">
        <f t="shared" si="250"/>
        <v>6.7289859651763484E-2</v>
      </c>
      <c r="R3985" s="75">
        <f t="shared" si="251"/>
        <v>0.21177782368223846</v>
      </c>
      <c r="S3985" s="7"/>
    </row>
    <row r="3986" spans="1:19" x14ac:dyDescent="0.25">
      <c r="A3986" s="66"/>
      <c r="B3986" s="56"/>
      <c r="C3986" s="67"/>
      <c r="D3986" s="68"/>
      <c r="E3986" s="69"/>
      <c r="F3986" s="70"/>
      <c r="G3986" s="71"/>
      <c r="H3986" s="66">
        <v>3043982</v>
      </c>
      <c r="I3986" s="67" t="s">
        <v>421</v>
      </c>
      <c r="J3986" s="72">
        <v>4.4829999999999995E-2</v>
      </c>
      <c r="K3986" s="73">
        <v>4.4829999999999995E-2</v>
      </c>
      <c r="L3986" s="73">
        <f t="shared" si="248"/>
        <v>0</v>
      </c>
      <c r="M3986" s="73">
        <v>0</v>
      </c>
      <c r="N3986" s="73">
        <v>0</v>
      </c>
      <c r="O3986" s="73">
        <v>0</v>
      </c>
      <c r="P3986" s="74">
        <f t="shared" si="249"/>
        <v>0</v>
      </c>
      <c r="Q3986" s="74">
        <f t="shared" si="250"/>
        <v>0</v>
      </c>
      <c r="R3986" s="75">
        <f t="shared" si="251"/>
        <v>0</v>
      </c>
      <c r="S3986" s="7"/>
    </row>
    <row r="3987" spans="1:19" ht="25.5" x14ac:dyDescent="0.25">
      <c r="A3987" s="66"/>
      <c r="B3987" s="56"/>
      <c r="C3987" s="67"/>
      <c r="D3987" s="68"/>
      <c r="E3987" s="69"/>
      <c r="F3987" s="70"/>
      <c r="G3987" s="71"/>
      <c r="H3987" s="66">
        <v>3043983</v>
      </c>
      <c r="I3987" s="67" t="s">
        <v>422</v>
      </c>
      <c r="J3987" s="72">
        <v>1.4826540000000001</v>
      </c>
      <c r="K3987" s="73">
        <v>1.3010709999999999</v>
      </c>
      <c r="L3987" s="73">
        <f t="shared" si="248"/>
        <v>0.26007773056136796</v>
      </c>
      <c r="M3987" s="73">
        <v>6.1952240561367944E-2</v>
      </c>
      <c r="N3987" s="73">
        <v>8.1443180000000004E-2</v>
      </c>
      <c r="O3987" s="73">
        <v>0.11668231000000001</v>
      </c>
      <c r="P3987" s="74">
        <f t="shared" si="249"/>
        <v>4.7616341123096241E-2</v>
      </c>
      <c r="Q3987" s="74">
        <f t="shared" si="250"/>
        <v>0.11021337080095396</v>
      </c>
      <c r="R3987" s="75">
        <f t="shared" si="251"/>
        <v>0.19989510992203191</v>
      </c>
      <c r="S3987" s="7"/>
    </row>
    <row r="3988" spans="1:19" ht="25.5" x14ac:dyDescent="0.25">
      <c r="A3988" s="66"/>
      <c r="B3988" s="56"/>
      <c r="C3988" s="67"/>
      <c r="D3988" s="68"/>
      <c r="E3988" s="69"/>
      <c r="F3988" s="70"/>
      <c r="G3988" s="71"/>
      <c r="H3988" s="66">
        <v>3043984</v>
      </c>
      <c r="I3988" s="67" t="s">
        <v>423</v>
      </c>
      <c r="J3988" s="72">
        <v>0.38848300000000002</v>
      </c>
      <c r="K3988" s="73">
        <v>0.35607100000000003</v>
      </c>
      <c r="L3988" s="73">
        <f t="shared" si="248"/>
        <v>6.4566460072061085E-2</v>
      </c>
      <c r="M3988" s="73">
        <v>5.5000000720610842E-3</v>
      </c>
      <c r="N3988" s="73">
        <v>3.8576949999999999E-2</v>
      </c>
      <c r="O3988" s="73">
        <v>2.0489509999999999E-2</v>
      </c>
      <c r="P3988" s="74">
        <f t="shared" si="249"/>
        <v>1.5446357810832907E-2</v>
      </c>
      <c r="Q3988" s="74">
        <f t="shared" si="250"/>
        <v>0.12378696965509992</v>
      </c>
      <c r="R3988" s="75">
        <f t="shared" si="251"/>
        <v>0.18133029668819162</v>
      </c>
      <c r="S3988" s="7"/>
    </row>
    <row r="3989" spans="1:19" x14ac:dyDescent="0.25">
      <c r="A3989" s="66"/>
      <c r="B3989" s="56"/>
      <c r="C3989" s="67"/>
      <c r="D3989" s="68"/>
      <c r="E3989" s="69"/>
      <c r="F3989" s="70"/>
      <c r="G3989" s="71"/>
      <c r="H3989" s="66">
        <v>9000000</v>
      </c>
      <c r="I3989" s="67" t="s">
        <v>293</v>
      </c>
      <c r="J3989" s="72">
        <v>3.2560000000000006E-2</v>
      </c>
      <c r="K3989" s="73">
        <v>3.2560000000000006E-2</v>
      </c>
      <c r="L3989" s="73">
        <f t="shared" si="248"/>
        <v>1.8959999999999999E-3</v>
      </c>
      <c r="M3989" s="73">
        <v>0</v>
      </c>
      <c r="N3989" s="73">
        <v>0</v>
      </c>
      <c r="O3989" s="73">
        <v>1.8959999999999999E-3</v>
      </c>
      <c r="P3989" s="74">
        <f t="shared" si="249"/>
        <v>0</v>
      </c>
      <c r="Q3989" s="74">
        <f t="shared" si="250"/>
        <v>0</v>
      </c>
      <c r="R3989" s="75">
        <f t="shared" si="251"/>
        <v>5.8230958230958217E-2</v>
      </c>
      <c r="S3989" s="7"/>
    </row>
    <row r="3990" spans="1:19" x14ac:dyDescent="0.25">
      <c r="A3990" s="44"/>
      <c r="B3990" s="45"/>
      <c r="C3990" s="46"/>
      <c r="D3990" s="47"/>
      <c r="E3990" s="48"/>
      <c r="F3990" s="49">
        <v>18</v>
      </c>
      <c r="G3990" s="50" t="s">
        <v>140</v>
      </c>
      <c r="H3990" s="90"/>
      <c r="I3990" s="46"/>
      <c r="J3990" s="51">
        <v>1.5840829999999997</v>
      </c>
      <c r="K3990" s="52">
        <v>1.5957449999999995</v>
      </c>
      <c r="L3990" s="53">
        <f t="shared" si="248"/>
        <v>0.30377873043312598</v>
      </c>
      <c r="M3990" s="53">
        <v>3.8665500433125999E-2</v>
      </c>
      <c r="N3990" s="53">
        <v>0.14069917000000001</v>
      </c>
      <c r="O3990" s="53">
        <v>0.12441405999999999</v>
      </c>
      <c r="P3990" s="54">
        <f t="shared" si="249"/>
        <v>2.4230375425350548E-2</v>
      </c>
      <c r="Q3990" s="54">
        <f t="shared" si="250"/>
        <v>0.1124018376577248</v>
      </c>
      <c r="R3990" s="55">
        <f t="shared" si="251"/>
        <v>0.19036796633116573</v>
      </c>
      <c r="S3990" s="7"/>
    </row>
    <row r="3991" spans="1:19" x14ac:dyDescent="0.25">
      <c r="A3991" s="66"/>
      <c r="B3991" s="56"/>
      <c r="C3991" s="67"/>
      <c r="D3991" s="68"/>
      <c r="E3991" s="69"/>
      <c r="F3991" s="70"/>
      <c r="G3991" s="71"/>
      <c r="H3991" s="66">
        <v>3000001</v>
      </c>
      <c r="I3991" s="67" t="s">
        <v>283</v>
      </c>
      <c r="J3991" s="72">
        <v>8.8560000000000014E-2</v>
      </c>
      <c r="K3991" s="73">
        <v>8.8560000000000014E-2</v>
      </c>
      <c r="L3991" s="73">
        <f t="shared" si="248"/>
        <v>2.5787649939642845E-2</v>
      </c>
      <c r="M3991" s="73">
        <v>1.8419999396428466E-3</v>
      </c>
      <c r="N3991" s="73">
        <v>1.513565E-2</v>
      </c>
      <c r="O3991" s="73">
        <v>8.8100000000000001E-3</v>
      </c>
      <c r="P3991" s="74">
        <f t="shared" si="249"/>
        <v>2.0799457313040271E-2</v>
      </c>
      <c r="Q3991" s="74">
        <f t="shared" si="250"/>
        <v>0.19170788098061026</v>
      </c>
      <c r="R3991" s="75">
        <f t="shared" si="251"/>
        <v>0.29118845911972496</v>
      </c>
      <c r="S3991" s="7"/>
    </row>
    <row r="3992" spans="1:19" ht="38.25" x14ac:dyDescent="0.25">
      <c r="A3992" s="66"/>
      <c r="B3992" s="56"/>
      <c r="C3992" s="67"/>
      <c r="D3992" s="68"/>
      <c r="E3992" s="69"/>
      <c r="F3992" s="70"/>
      <c r="G3992" s="71"/>
      <c r="H3992" s="66">
        <v>3000015</v>
      </c>
      <c r="I3992" s="67" t="s">
        <v>437</v>
      </c>
      <c r="J3992" s="72">
        <v>3.4000000000000002E-2</v>
      </c>
      <c r="K3992" s="73">
        <v>3.4000000000000002E-2</v>
      </c>
      <c r="L3992" s="73">
        <f t="shared" si="248"/>
        <v>1.5999699999999999E-2</v>
      </c>
      <c r="M3992" s="73">
        <v>0</v>
      </c>
      <c r="N3992" s="73">
        <v>4.0968000000000003E-3</v>
      </c>
      <c r="O3992" s="73">
        <v>1.1902899999999999E-2</v>
      </c>
      <c r="P3992" s="74">
        <f t="shared" si="249"/>
        <v>0</v>
      </c>
      <c r="Q3992" s="74">
        <f t="shared" si="250"/>
        <v>0.12049411764705882</v>
      </c>
      <c r="R3992" s="75">
        <f t="shared" si="251"/>
        <v>0.4705794117647058</v>
      </c>
      <c r="S3992" s="7"/>
    </row>
    <row r="3993" spans="1:19" ht="25.5" x14ac:dyDescent="0.25">
      <c r="A3993" s="66"/>
      <c r="B3993" s="56"/>
      <c r="C3993" s="67"/>
      <c r="D3993" s="68"/>
      <c r="E3993" s="69"/>
      <c r="F3993" s="70"/>
      <c r="G3993" s="71"/>
      <c r="H3993" s="66">
        <v>3000016</v>
      </c>
      <c r="I3993" s="67" t="s">
        <v>424</v>
      </c>
      <c r="J3993" s="72">
        <v>0.410522</v>
      </c>
      <c r="K3993" s="73">
        <v>0.41052999999999995</v>
      </c>
      <c r="L3993" s="73">
        <f t="shared" si="248"/>
        <v>7.8968720326125882E-2</v>
      </c>
      <c r="M3993" s="73">
        <v>1.3300000326125883E-2</v>
      </c>
      <c r="N3993" s="73">
        <v>3.9158529999999997E-2</v>
      </c>
      <c r="O3993" s="73">
        <v>2.6510190000000003E-2</v>
      </c>
      <c r="P3993" s="74">
        <f t="shared" si="249"/>
        <v>3.2397145948227617E-2</v>
      </c>
      <c r="Q3993" s="74">
        <f t="shared" si="250"/>
        <v>0.12778245274675634</v>
      </c>
      <c r="R3993" s="75">
        <f t="shared" si="251"/>
        <v>0.19235797706897398</v>
      </c>
      <c r="S3993" s="7"/>
    </row>
    <row r="3994" spans="1:19" ht="25.5" x14ac:dyDescent="0.25">
      <c r="A3994" s="66"/>
      <c r="B3994" s="56"/>
      <c r="C3994" s="67"/>
      <c r="D3994" s="68"/>
      <c r="E3994" s="69"/>
      <c r="F3994" s="70"/>
      <c r="G3994" s="71"/>
      <c r="H3994" s="66">
        <v>3000017</v>
      </c>
      <c r="I3994" s="67" t="s">
        <v>442</v>
      </c>
      <c r="J3994" s="72">
        <v>6.6348000000000018E-2</v>
      </c>
      <c r="K3994" s="73">
        <v>7.8002000000000016E-2</v>
      </c>
      <c r="L3994" s="73">
        <f t="shared" si="248"/>
        <v>6.7677100222414931E-3</v>
      </c>
      <c r="M3994" s="73">
        <v>2.4068700222414918E-3</v>
      </c>
      <c r="N3994" s="73">
        <v>2.1804200000000002E-3</v>
      </c>
      <c r="O3994" s="73">
        <v>2.1804200000000002E-3</v>
      </c>
      <c r="P3994" s="74">
        <f t="shared" si="249"/>
        <v>3.0856516784716948E-2</v>
      </c>
      <c r="Q3994" s="74">
        <f t="shared" si="250"/>
        <v>5.8809902595337193E-2</v>
      </c>
      <c r="R3994" s="75">
        <f t="shared" si="251"/>
        <v>8.6763288405957428E-2</v>
      </c>
      <c r="S3994" s="7"/>
    </row>
    <row r="3995" spans="1:19" x14ac:dyDescent="0.25">
      <c r="A3995" s="66"/>
      <c r="B3995" s="56"/>
      <c r="C3995" s="67"/>
      <c r="D3995" s="68"/>
      <c r="E3995" s="69"/>
      <c r="F3995" s="70"/>
      <c r="G3995" s="71"/>
      <c r="H3995" s="66">
        <v>3000680</v>
      </c>
      <c r="I3995" s="67" t="s">
        <v>445</v>
      </c>
      <c r="J3995" s="72">
        <v>4.3261000000000001E-2</v>
      </c>
      <c r="K3995" s="73">
        <v>4.3260999999999994E-2</v>
      </c>
      <c r="L3995" s="73">
        <f t="shared" si="248"/>
        <v>1.1680340102980993E-2</v>
      </c>
      <c r="M3995" s="73">
        <v>3.7000001029809937E-3</v>
      </c>
      <c r="N3995" s="73">
        <v>5.6070000000000002E-4</v>
      </c>
      <c r="O3995" s="73">
        <v>7.4196399999999999E-3</v>
      </c>
      <c r="P3995" s="74">
        <f t="shared" si="249"/>
        <v>8.5527382699914334E-2</v>
      </c>
      <c r="Q3995" s="74">
        <f t="shared" si="250"/>
        <v>9.8488248144541143E-2</v>
      </c>
      <c r="R3995" s="75">
        <f t="shared" si="251"/>
        <v>0.26999699736439275</v>
      </c>
      <c r="S3995" s="7"/>
    </row>
    <row r="3996" spans="1:19" x14ac:dyDescent="0.25">
      <c r="A3996" s="66"/>
      <c r="B3996" s="56"/>
      <c r="C3996" s="67"/>
      <c r="D3996" s="68"/>
      <c r="E3996" s="69"/>
      <c r="F3996" s="70"/>
      <c r="G3996" s="71"/>
      <c r="H3996" s="66">
        <v>3000681</v>
      </c>
      <c r="I3996" s="67" t="s">
        <v>446</v>
      </c>
      <c r="J3996" s="72">
        <v>4.5553000000000003E-2</v>
      </c>
      <c r="K3996" s="73">
        <v>4.5553000000000003E-2</v>
      </c>
      <c r="L3996" s="73">
        <f t="shared" si="248"/>
        <v>9.2882198806856948E-3</v>
      </c>
      <c r="M3996" s="73">
        <v>3.3627398806856945E-3</v>
      </c>
      <c r="N3996" s="73">
        <v>2.9627399999999997E-3</v>
      </c>
      <c r="O3996" s="73">
        <v>2.9627399999999997E-3</v>
      </c>
      <c r="P3996" s="74">
        <f t="shared" si="249"/>
        <v>7.3820382426748932E-2</v>
      </c>
      <c r="Q3996" s="74">
        <f t="shared" si="250"/>
        <v>0.13885978707627805</v>
      </c>
      <c r="R3996" s="75">
        <f t="shared" si="251"/>
        <v>0.20389919172580717</v>
      </c>
      <c r="S3996" s="7"/>
    </row>
    <row r="3997" spans="1:19" ht="76.5" x14ac:dyDescent="0.25">
      <c r="A3997" s="66"/>
      <c r="B3997" s="56"/>
      <c r="C3997" s="67"/>
      <c r="D3997" s="68"/>
      <c r="E3997" s="69"/>
      <c r="F3997" s="70"/>
      <c r="G3997" s="71"/>
      <c r="H3997" s="66">
        <v>3043987</v>
      </c>
      <c r="I3997" s="67" t="s">
        <v>425</v>
      </c>
      <c r="J3997" s="72">
        <v>3.280000000000001E-2</v>
      </c>
      <c r="K3997" s="73">
        <v>3.280000000000001E-2</v>
      </c>
      <c r="L3997" s="73">
        <f t="shared" si="248"/>
        <v>4.0000000000000002E-4</v>
      </c>
      <c r="M3997" s="73">
        <v>0</v>
      </c>
      <c r="N3997" s="73">
        <v>4.0000000000000002E-4</v>
      </c>
      <c r="O3997" s="73">
        <v>0</v>
      </c>
      <c r="P3997" s="74">
        <f t="shared" si="249"/>
        <v>0</v>
      </c>
      <c r="Q3997" s="74">
        <f t="shared" si="250"/>
        <v>1.2195121951219509E-2</v>
      </c>
      <c r="R3997" s="75">
        <f t="shared" si="251"/>
        <v>1.2195121951219509E-2</v>
      </c>
      <c r="S3997" s="7"/>
    </row>
    <row r="3998" spans="1:19" x14ac:dyDescent="0.25">
      <c r="A3998" s="66"/>
      <c r="B3998" s="56"/>
      <c r="C3998" s="67"/>
      <c r="D3998" s="68"/>
      <c r="E3998" s="69"/>
      <c r="F3998" s="70"/>
      <c r="G3998" s="71"/>
      <c r="H3998" s="66">
        <v>9000000</v>
      </c>
      <c r="I3998" s="67" t="s">
        <v>293</v>
      </c>
      <c r="J3998" s="72">
        <v>0.86303899999999967</v>
      </c>
      <c r="K3998" s="73">
        <v>0.86303899999999967</v>
      </c>
      <c r="L3998" s="73">
        <f t="shared" si="248"/>
        <v>0.15488639016144912</v>
      </c>
      <c r="M3998" s="73">
        <v>1.405389016144909E-2</v>
      </c>
      <c r="N3998" s="73">
        <v>7.6204330000000015E-2</v>
      </c>
      <c r="O3998" s="73">
        <v>6.4628169999999999E-2</v>
      </c>
      <c r="P3998" s="74">
        <f t="shared" si="249"/>
        <v>1.6284188966488301E-2</v>
      </c>
      <c r="Q3998" s="74">
        <f t="shared" si="250"/>
        <v>0.10458185569997316</v>
      </c>
      <c r="R3998" s="75">
        <f t="shared" si="251"/>
        <v>0.17946626996166937</v>
      </c>
      <c r="S3998" s="7"/>
    </row>
    <row r="3999" spans="1:19" x14ac:dyDescent="0.25">
      <c r="A3999" s="44"/>
      <c r="B3999" s="45"/>
      <c r="C3999" s="46"/>
      <c r="D3999" s="47"/>
      <c r="E3999" s="48"/>
      <c r="F3999" s="49">
        <v>24</v>
      </c>
      <c r="G3999" s="50" t="s">
        <v>141</v>
      </c>
      <c r="H3999" s="90"/>
      <c r="I3999" s="46"/>
      <c r="J3999" s="51">
        <v>2.537477</v>
      </c>
      <c r="K3999" s="52">
        <v>2.6440780000000004</v>
      </c>
      <c r="L3999" s="53">
        <f t="shared" si="248"/>
        <v>0.69136162134238266</v>
      </c>
      <c r="M3999" s="53">
        <v>0.25151061134238262</v>
      </c>
      <c r="N3999" s="53">
        <v>0.20693315000000004</v>
      </c>
      <c r="O3999" s="53">
        <v>0.23291786</v>
      </c>
      <c r="P3999" s="54">
        <f t="shared" si="249"/>
        <v>9.5122235933426544E-2</v>
      </c>
      <c r="Q3999" s="54">
        <f t="shared" si="250"/>
        <v>0.17338511244463384</v>
      </c>
      <c r="R3999" s="55">
        <f t="shared" si="251"/>
        <v>0.26147550160864491</v>
      </c>
      <c r="S3999" s="7"/>
    </row>
    <row r="4000" spans="1:19" x14ac:dyDescent="0.25">
      <c r="A4000" s="66"/>
      <c r="B4000" s="56"/>
      <c r="C4000" s="67"/>
      <c r="D4000" s="68"/>
      <c r="E4000" s="69"/>
      <c r="F4000" s="70"/>
      <c r="G4000" s="71"/>
      <c r="H4000" s="66">
        <v>3000001</v>
      </c>
      <c r="I4000" s="67" t="s">
        <v>283</v>
      </c>
      <c r="J4000" s="72">
        <v>7.7648000000000009E-2</v>
      </c>
      <c r="K4000" s="73">
        <v>7.7647999999999995E-2</v>
      </c>
      <c r="L4000" s="73">
        <f t="shared" si="248"/>
        <v>1.6322E-2</v>
      </c>
      <c r="M4000" s="73">
        <v>0</v>
      </c>
      <c r="N4000" s="73">
        <v>0.01</v>
      </c>
      <c r="O4000" s="73">
        <v>6.3219999999999995E-3</v>
      </c>
      <c r="P4000" s="74">
        <f t="shared" si="249"/>
        <v>0</v>
      </c>
      <c r="Q4000" s="74">
        <f t="shared" si="250"/>
        <v>0.12878631774160315</v>
      </c>
      <c r="R4000" s="75">
        <f t="shared" si="251"/>
        <v>0.21020502781784464</v>
      </c>
      <c r="S4000" s="7"/>
    </row>
    <row r="4001" spans="1:19" ht="25.5" x14ac:dyDescent="0.25">
      <c r="A4001" s="66"/>
      <c r="B4001" s="56"/>
      <c r="C4001" s="67"/>
      <c r="D4001" s="68"/>
      <c r="E4001" s="69"/>
      <c r="F4001" s="70"/>
      <c r="G4001" s="71"/>
      <c r="H4001" s="66">
        <v>3000004</v>
      </c>
      <c r="I4001" s="67" t="s">
        <v>438</v>
      </c>
      <c r="J4001" s="72">
        <v>1.803277</v>
      </c>
      <c r="K4001" s="73">
        <v>1.9098780000000002</v>
      </c>
      <c r="L4001" s="73">
        <f t="shared" si="248"/>
        <v>0.52911344115731329</v>
      </c>
      <c r="M4001" s="73">
        <v>0.20323418115731329</v>
      </c>
      <c r="N4001" s="73">
        <v>0.14609479000000003</v>
      </c>
      <c r="O4001" s="73">
        <v>0.17978447</v>
      </c>
      <c r="P4001" s="74">
        <f t="shared" si="249"/>
        <v>0.10641212745385478</v>
      </c>
      <c r="Q4001" s="74">
        <f t="shared" si="250"/>
        <v>0.18290643232568429</v>
      </c>
      <c r="R4001" s="75">
        <f t="shared" si="251"/>
        <v>0.27704043983820603</v>
      </c>
      <c r="S4001" s="7"/>
    </row>
    <row r="4002" spans="1:19" ht="25.5" x14ac:dyDescent="0.25">
      <c r="A4002" s="66"/>
      <c r="B4002" s="56"/>
      <c r="C4002" s="67"/>
      <c r="D4002" s="68"/>
      <c r="E4002" s="69"/>
      <c r="F4002" s="70"/>
      <c r="G4002" s="71"/>
      <c r="H4002" s="66">
        <v>3000365</v>
      </c>
      <c r="I4002" s="67" t="s">
        <v>426</v>
      </c>
      <c r="J4002" s="72">
        <v>2.6249999999999997E-3</v>
      </c>
      <c r="K4002" s="73">
        <v>2.6249999999999997E-3</v>
      </c>
      <c r="L4002" s="73">
        <f t="shared" si="248"/>
        <v>0</v>
      </c>
      <c r="M4002" s="73">
        <v>0</v>
      </c>
      <c r="N4002" s="73">
        <v>0</v>
      </c>
      <c r="O4002" s="73">
        <v>0</v>
      </c>
      <c r="P4002" s="74">
        <f t="shared" si="249"/>
        <v>0</v>
      </c>
      <c r="Q4002" s="74">
        <f t="shared" si="250"/>
        <v>0</v>
      </c>
      <c r="R4002" s="75">
        <f t="shared" si="251"/>
        <v>0</v>
      </c>
      <c r="S4002" s="7"/>
    </row>
    <row r="4003" spans="1:19" ht="25.5" x14ac:dyDescent="0.25">
      <c r="A4003" s="66"/>
      <c r="B4003" s="56"/>
      <c r="C4003" s="67"/>
      <c r="D4003" s="68"/>
      <c r="E4003" s="69"/>
      <c r="F4003" s="70"/>
      <c r="G4003" s="71"/>
      <c r="H4003" s="66">
        <v>3000366</v>
      </c>
      <c r="I4003" s="67" t="s">
        <v>443</v>
      </c>
      <c r="J4003" s="72">
        <v>3.5750000000000001E-3</v>
      </c>
      <c r="K4003" s="73">
        <v>3.5750000000000001E-3</v>
      </c>
      <c r="L4003" s="73">
        <f t="shared" si="248"/>
        <v>0</v>
      </c>
      <c r="M4003" s="73">
        <v>0</v>
      </c>
      <c r="N4003" s="73">
        <v>0</v>
      </c>
      <c r="O4003" s="73">
        <v>0</v>
      </c>
      <c r="P4003" s="74">
        <f t="shared" si="249"/>
        <v>0</v>
      </c>
      <c r="Q4003" s="74">
        <f t="shared" si="250"/>
        <v>0</v>
      </c>
      <c r="R4003" s="75">
        <f t="shared" si="251"/>
        <v>0</v>
      </c>
      <c r="S4003" s="7"/>
    </row>
    <row r="4004" spans="1:19" x14ac:dyDescent="0.25">
      <c r="A4004" s="66"/>
      <c r="B4004" s="56"/>
      <c r="C4004" s="67"/>
      <c r="D4004" s="68"/>
      <c r="E4004" s="69"/>
      <c r="F4004" s="70"/>
      <c r="G4004" s="71"/>
      <c r="H4004" s="66">
        <v>3000683</v>
      </c>
      <c r="I4004" s="67" t="s">
        <v>427</v>
      </c>
      <c r="J4004" s="72">
        <v>7.5999999999999991E-3</v>
      </c>
      <c r="K4004" s="73">
        <v>7.5999999999999991E-3</v>
      </c>
      <c r="L4004" s="73">
        <f t="shared" si="248"/>
        <v>0</v>
      </c>
      <c r="M4004" s="73">
        <v>0</v>
      </c>
      <c r="N4004" s="73">
        <v>0</v>
      </c>
      <c r="O4004" s="73">
        <v>0</v>
      </c>
      <c r="P4004" s="74">
        <f t="shared" si="249"/>
        <v>0</v>
      </c>
      <c r="Q4004" s="74">
        <f t="shared" si="250"/>
        <v>0</v>
      </c>
      <c r="R4004" s="75">
        <f t="shared" si="251"/>
        <v>0</v>
      </c>
      <c r="S4004" s="7"/>
    </row>
    <row r="4005" spans="1:19" x14ac:dyDescent="0.25">
      <c r="A4005" s="66"/>
      <c r="B4005" s="56"/>
      <c r="C4005" s="67"/>
      <c r="D4005" s="68"/>
      <c r="E4005" s="69"/>
      <c r="F4005" s="70"/>
      <c r="G4005" s="71"/>
      <c r="H4005" s="66">
        <v>9000000</v>
      </c>
      <c r="I4005" s="67" t="s">
        <v>293</v>
      </c>
      <c r="J4005" s="72">
        <v>0.64275199999999999</v>
      </c>
      <c r="K4005" s="73">
        <v>0.64275199999999999</v>
      </c>
      <c r="L4005" s="73">
        <f t="shared" si="248"/>
        <v>0.14592618018506934</v>
      </c>
      <c r="M4005" s="73">
        <v>4.827643018506933E-2</v>
      </c>
      <c r="N4005" s="73">
        <v>5.0838359999999999E-2</v>
      </c>
      <c r="O4005" s="73">
        <v>4.6811390000000001E-2</v>
      </c>
      <c r="P4005" s="74">
        <f t="shared" si="249"/>
        <v>7.5108953663418132E-2</v>
      </c>
      <c r="Q4005" s="74">
        <f t="shared" si="250"/>
        <v>0.15420378339556987</v>
      </c>
      <c r="R4005" s="75">
        <f t="shared" si="251"/>
        <v>0.22703341286385625</v>
      </c>
      <c r="S4005" s="7"/>
    </row>
    <row r="4006" spans="1:19" ht="25.5" x14ac:dyDescent="0.25">
      <c r="A4006" s="44"/>
      <c r="B4006" s="45"/>
      <c r="C4006" s="46"/>
      <c r="D4006" s="47"/>
      <c r="E4006" s="48"/>
      <c r="F4006" s="49">
        <v>42</v>
      </c>
      <c r="G4006" s="50" t="s">
        <v>158</v>
      </c>
      <c r="H4006" s="90"/>
      <c r="I4006" s="46"/>
      <c r="J4006" s="51">
        <v>0</v>
      </c>
      <c r="K4006" s="52">
        <v>0.347028</v>
      </c>
      <c r="L4006" s="53">
        <f t="shared" si="248"/>
        <v>7.6048519999999994E-2</v>
      </c>
      <c r="M4006" s="53">
        <v>0</v>
      </c>
      <c r="N4006" s="53">
        <v>1.0999999999999999E-2</v>
      </c>
      <c r="O4006" s="53">
        <v>6.5048519999999999E-2</v>
      </c>
      <c r="P4006" s="54">
        <f t="shared" si="249"/>
        <v>0</v>
      </c>
      <c r="Q4006" s="54">
        <f t="shared" si="250"/>
        <v>3.1697730442500315E-2</v>
      </c>
      <c r="R4006" s="55">
        <f t="shared" si="251"/>
        <v>0.21914231704646309</v>
      </c>
      <c r="S4006" s="7"/>
    </row>
    <row r="4007" spans="1:19" x14ac:dyDescent="0.25">
      <c r="A4007" s="66"/>
      <c r="B4007" s="56"/>
      <c r="C4007" s="67"/>
      <c r="D4007" s="68"/>
      <c r="E4007" s="69"/>
      <c r="F4007" s="70"/>
      <c r="G4007" s="71"/>
      <c r="H4007" s="66">
        <v>9000009</v>
      </c>
      <c r="I4007" s="67" t="s">
        <v>294</v>
      </c>
      <c r="J4007" s="72">
        <v>0</v>
      </c>
      <c r="K4007" s="73">
        <v>0.347028</v>
      </c>
      <c r="L4007" s="73">
        <f t="shared" si="248"/>
        <v>7.6048519999999994E-2</v>
      </c>
      <c r="M4007" s="73">
        <v>0</v>
      </c>
      <c r="N4007" s="73">
        <v>1.0999999999999999E-2</v>
      </c>
      <c r="O4007" s="73">
        <v>6.5048519999999999E-2</v>
      </c>
      <c r="P4007" s="74">
        <f t="shared" si="249"/>
        <v>0</v>
      </c>
      <c r="Q4007" s="74">
        <f t="shared" si="250"/>
        <v>3.1697730442500315E-2</v>
      </c>
      <c r="R4007" s="75">
        <f t="shared" si="251"/>
        <v>0.21914231704646309</v>
      </c>
      <c r="S4007" s="7"/>
    </row>
    <row r="4008" spans="1:19" x14ac:dyDescent="0.25">
      <c r="A4008" s="44"/>
      <c r="B4008" s="45"/>
      <c r="C4008" s="46"/>
      <c r="D4008" s="47"/>
      <c r="E4008" s="48"/>
      <c r="F4008" s="49">
        <v>46</v>
      </c>
      <c r="G4008" s="50" t="s">
        <v>169</v>
      </c>
      <c r="H4008" s="90"/>
      <c r="I4008" s="46"/>
      <c r="J4008" s="51">
        <v>0</v>
      </c>
      <c r="K4008" s="52">
        <v>0.24642600000000001</v>
      </c>
      <c r="L4008" s="53">
        <f t="shared" si="248"/>
        <v>0.22394599999999998</v>
      </c>
      <c r="M4008" s="53">
        <v>0</v>
      </c>
      <c r="N4008" s="53">
        <v>0</v>
      </c>
      <c r="O4008" s="53">
        <v>0.22394599999999998</v>
      </c>
      <c r="P4008" s="54">
        <f t="shared" si="249"/>
        <v>0</v>
      </c>
      <c r="Q4008" s="54">
        <f t="shared" si="250"/>
        <v>0</v>
      </c>
      <c r="R4008" s="55">
        <f t="shared" si="251"/>
        <v>0.90877585969012997</v>
      </c>
      <c r="S4008" s="7"/>
    </row>
    <row r="4009" spans="1:19" x14ac:dyDescent="0.25">
      <c r="A4009" s="66"/>
      <c r="B4009" s="56"/>
      <c r="C4009" s="67"/>
      <c r="D4009" s="68"/>
      <c r="E4009" s="69"/>
      <c r="F4009" s="70"/>
      <c r="G4009" s="71"/>
      <c r="H4009" s="66">
        <v>9000009</v>
      </c>
      <c r="I4009" s="67" t="s">
        <v>294</v>
      </c>
      <c r="J4009" s="72">
        <v>0</v>
      </c>
      <c r="K4009" s="73">
        <v>0.24642600000000001</v>
      </c>
      <c r="L4009" s="73">
        <f t="shared" si="248"/>
        <v>0.22394599999999998</v>
      </c>
      <c r="M4009" s="73">
        <v>0</v>
      </c>
      <c r="N4009" s="73">
        <v>0</v>
      </c>
      <c r="O4009" s="73">
        <v>0.22394599999999998</v>
      </c>
      <c r="P4009" s="74">
        <f t="shared" si="249"/>
        <v>0</v>
      </c>
      <c r="Q4009" s="74">
        <f t="shared" si="250"/>
        <v>0</v>
      </c>
      <c r="R4009" s="75">
        <f t="shared" si="251"/>
        <v>0.90877585969012997</v>
      </c>
      <c r="S4009" s="7"/>
    </row>
    <row r="4010" spans="1:19" ht="51" x14ac:dyDescent="0.25">
      <c r="A4010" s="44"/>
      <c r="B4010" s="45"/>
      <c r="C4010" s="46"/>
      <c r="D4010" s="47"/>
      <c r="E4010" s="48"/>
      <c r="F4010" s="49">
        <v>47</v>
      </c>
      <c r="G4010" s="50" t="s">
        <v>190</v>
      </c>
      <c r="H4010" s="90"/>
      <c r="I4010" s="46"/>
      <c r="J4010" s="51">
        <v>4.0000000000000001E-3</v>
      </c>
      <c r="K4010" s="52">
        <v>4.0000000000000001E-3</v>
      </c>
      <c r="L4010" s="53">
        <f t="shared" si="248"/>
        <v>0</v>
      </c>
      <c r="M4010" s="53">
        <v>0</v>
      </c>
      <c r="N4010" s="53">
        <v>0</v>
      </c>
      <c r="O4010" s="53">
        <v>0</v>
      </c>
      <c r="P4010" s="54">
        <f t="shared" si="249"/>
        <v>0</v>
      </c>
      <c r="Q4010" s="54">
        <f t="shared" si="250"/>
        <v>0</v>
      </c>
      <c r="R4010" s="55">
        <f t="shared" si="251"/>
        <v>0</v>
      </c>
      <c r="S4010" s="7"/>
    </row>
    <row r="4011" spans="1:19" ht="51" x14ac:dyDescent="0.25">
      <c r="A4011" s="66"/>
      <c r="B4011" s="56"/>
      <c r="C4011" s="67"/>
      <c r="D4011" s="68"/>
      <c r="E4011" s="69"/>
      <c r="F4011" s="70"/>
      <c r="G4011" s="71"/>
      <c r="H4011" s="66">
        <v>3000495</v>
      </c>
      <c r="I4011" s="67" t="s">
        <v>510</v>
      </c>
      <c r="J4011" s="72">
        <v>4.0000000000000001E-3</v>
      </c>
      <c r="K4011" s="73">
        <v>4.0000000000000001E-3</v>
      </c>
      <c r="L4011" s="73">
        <f t="shared" si="248"/>
        <v>0</v>
      </c>
      <c r="M4011" s="73">
        <v>0</v>
      </c>
      <c r="N4011" s="73">
        <v>0</v>
      </c>
      <c r="O4011" s="73">
        <v>0</v>
      </c>
      <c r="P4011" s="74">
        <f t="shared" si="249"/>
        <v>0</v>
      </c>
      <c r="Q4011" s="74">
        <f t="shared" si="250"/>
        <v>0</v>
      </c>
      <c r="R4011" s="75">
        <f t="shared" si="251"/>
        <v>0</v>
      </c>
      <c r="S4011" s="7"/>
    </row>
    <row r="4012" spans="1:19" ht="25.5" x14ac:dyDescent="0.25">
      <c r="A4012" s="44"/>
      <c r="B4012" s="45"/>
      <c r="C4012" s="46"/>
      <c r="D4012" s="47"/>
      <c r="E4012" s="48"/>
      <c r="F4012" s="49">
        <v>51</v>
      </c>
      <c r="G4012" s="50" t="s">
        <v>24</v>
      </c>
      <c r="H4012" s="90"/>
      <c r="I4012" s="46"/>
      <c r="J4012" s="51">
        <v>0.75249999999999995</v>
      </c>
      <c r="K4012" s="52">
        <v>0.75249999999999995</v>
      </c>
      <c r="L4012" s="53">
        <f t="shared" si="248"/>
        <v>8.8174489974596121E-2</v>
      </c>
      <c r="M4012" s="53">
        <v>8.3327999745961279E-3</v>
      </c>
      <c r="N4012" s="53">
        <v>2.32698E-2</v>
      </c>
      <c r="O4012" s="53">
        <v>5.657189E-2</v>
      </c>
      <c r="P4012" s="54">
        <f t="shared" si="249"/>
        <v>1.1073488338333725E-2</v>
      </c>
      <c r="Q4012" s="54">
        <f t="shared" si="250"/>
        <v>4.1996810597469944E-2</v>
      </c>
      <c r="R4012" s="55">
        <f t="shared" si="251"/>
        <v>0.11717540195959618</v>
      </c>
      <c r="S4012" s="7"/>
    </row>
    <row r="4013" spans="1:19" ht="25.5" x14ac:dyDescent="0.25">
      <c r="A4013" s="66"/>
      <c r="B4013" s="56"/>
      <c r="C4013" s="67"/>
      <c r="D4013" s="68"/>
      <c r="E4013" s="69"/>
      <c r="F4013" s="70"/>
      <c r="G4013" s="71"/>
      <c r="H4013" s="66">
        <v>3000098</v>
      </c>
      <c r="I4013" s="67" t="s">
        <v>553</v>
      </c>
      <c r="J4013" s="72">
        <v>2.5000000000000001E-3</v>
      </c>
      <c r="K4013" s="73">
        <v>2.5000000000000001E-3</v>
      </c>
      <c r="L4013" s="73">
        <f t="shared" si="248"/>
        <v>0</v>
      </c>
      <c r="M4013" s="73">
        <v>0</v>
      </c>
      <c r="N4013" s="73">
        <v>0</v>
      </c>
      <c r="O4013" s="73">
        <v>0</v>
      </c>
      <c r="P4013" s="74">
        <f t="shared" si="249"/>
        <v>0</v>
      </c>
      <c r="Q4013" s="74">
        <f t="shared" si="250"/>
        <v>0</v>
      </c>
      <c r="R4013" s="75">
        <f t="shared" si="251"/>
        <v>0</v>
      </c>
      <c r="S4013" s="7"/>
    </row>
    <row r="4014" spans="1:19" ht="38.25" x14ac:dyDescent="0.25">
      <c r="A4014" s="66"/>
      <c r="B4014" s="56"/>
      <c r="C4014" s="67"/>
      <c r="D4014" s="68"/>
      <c r="E4014" s="69"/>
      <c r="F4014" s="70"/>
      <c r="G4014" s="71"/>
      <c r="H4014" s="66">
        <v>3000712</v>
      </c>
      <c r="I4014" s="67" t="s">
        <v>295</v>
      </c>
      <c r="J4014" s="72">
        <v>0.56000000000000005</v>
      </c>
      <c r="K4014" s="73">
        <v>0.56000000000000005</v>
      </c>
      <c r="L4014" s="73">
        <f t="shared" si="248"/>
        <v>6.2741000000000005E-2</v>
      </c>
      <c r="M4014" s="73">
        <v>0</v>
      </c>
      <c r="N4014" s="73">
        <v>1.4937000000000001E-2</v>
      </c>
      <c r="O4014" s="73">
        <v>4.7803999999999999E-2</v>
      </c>
      <c r="P4014" s="74">
        <f t="shared" si="249"/>
        <v>0</v>
      </c>
      <c r="Q4014" s="74">
        <f t="shared" si="250"/>
        <v>2.6673214285714283E-2</v>
      </c>
      <c r="R4014" s="75">
        <f t="shared" si="251"/>
        <v>0.1120375</v>
      </c>
      <c r="S4014" s="7"/>
    </row>
    <row r="4015" spans="1:19" ht="25.5" x14ac:dyDescent="0.25">
      <c r="A4015" s="66"/>
      <c r="B4015" s="56"/>
      <c r="C4015" s="67"/>
      <c r="D4015" s="68"/>
      <c r="E4015" s="69"/>
      <c r="F4015" s="70"/>
      <c r="G4015" s="71"/>
      <c r="H4015" s="66">
        <v>3000713</v>
      </c>
      <c r="I4015" s="67" t="s">
        <v>313</v>
      </c>
      <c r="J4015" s="72">
        <v>0.19</v>
      </c>
      <c r="K4015" s="73">
        <v>0.19</v>
      </c>
      <c r="L4015" s="73">
        <f t="shared" si="248"/>
        <v>2.543348997459613E-2</v>
      </c>
      <c r="M4015" s="73">
        <v>8.3327999745961279E-3</v>
      </c>
      <c r="N4015" s="73">
        <v>8.3328000000000013E-3</v>
      </c>
      <c r="O4015" s="73">
        <v>8.7678900000000004E-3</v>
      </c>
      <c r="P4015" s="74">
        <f t="shared" si="249"/>
        <v>4.385684197155857E-2</v>
      </c>
      <c r="Q4015" s="74">
        <f t="shared" si="250"/>
        <v>8.771368407682173E-2</v>
      </c>
      <c r="R4015" s="75">
        <f t="shared" si="251"/>
        <v>0.13386047355050595</v>
      </c>
      <c r="S4015" s="7"/>
    </row>
    <row r="4016" spans="1:19" ht="51" x14ac:dyDescent="0.25">
      <c r="A4016" s="44"/>
      <c r="B4016" s="45"/>
      <c r="C4016" s="46"/>
      <c r="D4016" s="47"/>
      <c r="E4016" s="48"/>
      <c r="F4016" s="49">
        <v>57</v>
      </c>
      <c r="G4016" s="50" t="s">
        <v>50</v>
      </c>
      <c r="H4016" s="90"/>
      <c r="I4016" s="46"/>
      <c r="J4016" s="51">
        <v>5.9193580000000008</v>
      </c>
      <c r="K4016" s="52">
        <v>1.3252929999999998</v>
      </c>
      <c r="L4016" s="53">
        <f t="shared" si="248"/>
        <v>0.44900000000000007</v>
      </c>
      <c r="M4016" s="53">
        <v>0</v>
      </c>
      <c r="N4016" s="53">
        <v>0</v>
      </c>
      <c r="O4016" s="53">
        <v>0.44900000000000007</v>
      </c>
      <c r="P4016" s="54">
        <f t="shared" si="249"/>
        <v>0</v>
      </c>
      <c r="Q4016" s="54">
        <f t="shared" si="250"/>
        <v>0</v>
      </c>
      <c r="R4016" s="55">
        <f t="shared" si="251"/>
        <v>0.33879300652761324</v>
      </c>
      <c r="S4016" s="7"/>
    </row>
    <row r="4017" spans="1:19" x14ac:dyDescent="0.25">
      <c r="A4017" s="66"/>
      <c r="B4017" s="56"/>
      <c r="C4017" s="67"/>
      <c r="D4017" s="68"/>
      <c r="E4017" s="69"/>
      <c r="F4017" s="70"/>
      <c r="G4017" s="71"/>
      <c r="H4017" s="66">
        <v>9000009</v>
      </c>
      <c r="I4017" s="67" t="s">
        <v>294</v>
      </c>
      <c r="J4017" s="72">
        <v>5.9193580000000008</v>
      </c>
      <c r="K4017" s="73">
        <v>1.3252929999999998</v>
      </c>
      <c r="L4017" s="73">
        <f t="shared" si="248"/>
        <v>0.44900000000000007</v>
      </c>
      <c r="M4017" s="73">
        <v>0</v>
      </c>
      <c r="N4017" s="73">
        <v>0</v>
      </c>
      <c r="O4017" s="73">
        <v>0.44900000000000007</v>
      </c>
      <c r="P4017" s="74">
        <f t="shared" si="249"/>
        <v>0</v>
      </c>
      <c r="Q4017" s="74">
        <f t="shared" si="250"/>
        <v>0</v>
      </c>
      <c r="R4017" s="75">
        <f t="shared" si="251"/>
        <v>0.33879300652761324</v>
      </c>
      <c r="S4017" s="7"/>
    </row>
    <row r="4018" spans="1:19" ht="38.25" x14ac:dyDescent="0.25">
      <c r="A4018" s="44"/>
      <c r="B4018" s="45"/>
      <c r="C4018" s="46"/>
      <c r="D4018" s="47"/>
      <c r="E4018" s="48"/>
      <c r="F4018" s="49">
        <v>61</v>
      </c>
      <c r="G4018" s="50" t="s">
        <v>191</v>
      </c>
      <c r="H4018" s="90"/>
      <c r="I4018" s="46"/>
      <c r="J4018" s="51">
        <v>44.046072999999993</v>
      </c>
      <c r="K4018" s="52">
        <v>43.601322000000003</v>
      </c>
      <c r="L4018" s="53">
        <f t="shared" si="248"/>
        <v>13.880582079164688</v>
      </c>
      <c r="M4018" s="53">
        <v>0.21898438916468876</v>
      </c>
      <c r="N4018" s="53">
        <v>2.9120505800000003</v>
      </c>
      <c r="O4018" s="53">
        <v>10.749547109999998</v>
      </c>
      <c r="P4018" s="54">
        <f t="shared" si="249"/>
        <v>5.0224254476662145E-3</v>
      </c>
      <c r="Q4018" s="54">
        <f t="shared" si="250"/>
        <v>7.1810551275594089E-2</v>
      </c>
      <c r="R4018" s="55">
        <f t="shared" si="251"/>
        <v>0.31835232149990056</v>
      </c>
      <c r="S4018" s="7"/>
    </row>
    <row r="4019" spans="1:19" x14ac:dyDescent="0.25">
      <c r="A4019" s="66"/>
      <c r="B4019" s="56"/>
      <c r="C4019" s="67"/>
      <c r="D4019" s="68"/>
      <c r="E4019" s="69"/>
      <c r="F4019" s="70"/>
      <c r="G4019" s="71"/>
      <c r="H4019" s="66">
        <v>3000001</v>
      </c>
      <c r="I4019" s="67" t="s">
        <v>283</v>
      </c>
      <c r="J4019" s="72">
        <v>0.70509399999999978</v>
      </c>
      <c r="K4019" s="73">
        <v>0.69459399999999982</v>
      </c>
      <c r="L4019" s="73">
        <f t="shared" si="248"/>
        <v>0.13416151014392852</v>
      </c>
      <c r="M4019" s="73">
        <v>2.0738080143928528E-2</v>
      </c>
      <c r="N4019" s="73">
        <v>4.3368349999999993E-2</v>
      </c>
      <c r="O4019" s="73">
        <v>7.0055080000000006E-2</v>
      </c>
      <c r="P4019" s="74">
        <f t="shared" si="249"/>
        <v>2.9856405531761769E-2</v>
      </c>
      <c r="Q4019" s="74">
        <f t="shared" si="250"/>
        <v>9.2293383104271765E-2</v>
      </c>
      <c r="R4019" s="75">
        <f t="shared" si="251"/>
        <v>0.19315097761271843</v>
      </c>
      <c r="S4019" s="7"/>
    </row>
    <row r="4020" spans="1:19" ht="25.5" x14ac:dyDescent="0.25">
      <c r="A4020" s="66"/>
      <c r="B4020" s="56"/>
      <c r="C4020" s="67"/>
      <c r="D4020" s="68"/>
      <c r="E4020" s="69"/>
      <c r="F4020" s="70"/>
      <c r="G4020" s="71"/>
      <c r="H4020" s="66">
        <v>3000132</v>
      </c>
      <c r="I4020" s="67" t="s">
        <v>513</v>
      </c>
      <c r="J4020" s="72">
        <v>1.9688680000000001</v>
      </c>
      <c r="K4020" s="73">
        <v>2.5386509999999998</v>
      </c>
      <c r="L4020" s="73">
        <f t="shared" si="248"/>
        <v>0.39617986000180683</v>
      </c>
      <c r="M4020" s="73">
        <v>2.5466350001806859E-2</v>
      </c>
      <c r="N4020" s="73">
        <v>9.7880820000000007E-2</v>
      </c>
      <c r="O4020" s="73">
        <v>0.27283268999999999</v>
      </c>
      <c r="P4020" s="74">
        <f t="shared" si="249"/>
        <v>1.00314497746271E-2</v>
      </c>
      <c r="Q4020" s="74">
        <f t="shared" si="250"/>
        <v>4.8587682986675554E-2</v>
      </c>
      <c r="R4020" s="75">
        <f t="shared" si="251"/>
        <v>0.15605920624843939</v>
      </c>
      <c r="S4020" s="7"/>
    </row>
    <row r="4021" spans="1:19" ht="25.5" x14ac:dyDescent="0.25">
      <c r="A4021" s="66"/>
      <c r="B4021" s="56"/>
      <c r="C4021" s="67"/>
      <c r="D4021" s="68"/>
      <c r="E4021" s="69"/>
      <c r="F4021" s="70"/>
      <c r="G4021" s="71"/>
      <c r="H4021" s="66">
        <v>3000478</v>
      </c>
      <c r="I4021" s="67" t="s">
        <v>516</v>
      </c>
      <c r="J4021" s="72">
        <v>3.9100000000000003E-2</v>
      </c>
      <c r="K4021" s="73">
        <v>3.9100000000000003E-2</v>
      </c>
      <c r="L4021" s="73">
        <f t="shared" si="248"/>
        <v>5.7359999932521024E-3</v>
      </c>
      <c r="M4021" s="73">
        <v>1.5919999932521023E-3</v>
      </c>
      <c r="N4021" s="73">
        <v>2.0720000000000001E-3</v>
      </c>
      <c r="O4021" s="73">
        <v>2.0720000000000001E-3</v>
      </c>
      <c r="P4021" s="74">
        <f t="shared" si="249"/>
        <v>4.0716112359388802E-2</v>
      </c>
      <c r="Q4021" s="74">
        <f t="shared" si="250"/>
        <v>9.3708439725117706E-2</v>
      </c>
      <c r="R4021" s="75">
        <f t="shared" si="251"/>
        <v>0.14670076709084659</v>
      </c>
      <c r="S4021" s="7"/>
    </row>
    <row r="4022" spans="1:19" ht="25.5" x14ac:dyDescent="0.25">
      <c r="A4022" s="66"/>
      <c r="B4022" s="56"/>
      <c r="C4022" s="67"/>
      <c r="D4022" s="68"/>
      <c r="E4022" s="69"/>
      <c r="F4022" s="70"/>
      <c r="G4022" s="71"/>
      <c r="H4022" s="66">
        <v>3000479</v>
      </c>
      <c r="I4022" s="67" t="s">
        <v>515</v>
      </c>
      <c r="J4022" s="72">
        <v>0.16465700000000003</v>
      </c>
      <c r="K4022" s="73">
        <v>0.16465700000000003</v>
      </c>
      <c r="L4022" s="73">
        <f t="shared" si="248"/>
        <v>4.59725801465697E-2</v>
      </c>
      <c r="M4022" s="73">
        <v>1.2015010146569693E-2</v>
      </c>
      <c r="N4022" s="73">
        <v>1.5877590000000004E-2</v>
      </c>
      <c r="O4022" s="73">
        <v>1.8079979999999999E-2</v>
      </c>
      <c r="P4022" s="74">
        <f t="shared" si="249"/>
        <v>7.2969932323373385E-2</v>
      </c>
      <c r="Q4022" s="74">
        <f t="shared" si="250"/>
        <v>0.16939820442841599</v>
      </c>
      <c r="R4022" s="75">
        <f t="shared" si="251"/>
        <v>0.27920209979879201</v>
      </c>
      <c r="S4022" s="7"/>
    </row>
    <row r="4023" spans="1:19" x14ac:dyDescent="0.25">
      <c r="A4023" s="66"/>
      <c r="B4023" s="56"/>
      <c r="C4023" s="67"/>
      <c r="D4023" s="68"/>
      <c r="E4023" s="69"/>
      <c r="F4023" s="70"/>
      <c r="G4023" s="71"/>
      <c r="H4023" s="66">
        <v>9000000</v>
      </c>
      <c r="I4023" s="67" t="s">
        <v>293</v>
      </c>
      <c r="J4023" s="72">
        <v>0.23142300000000005</v>
      </c>
      <c r="K4023" s="73">
        <v>0.23142300000000005</v>
      </c>
      <c r="L4023" s="73">
        <f t="shared" si="248"/>
        <v>4.7508280143026618E-2</v>
      </c>
      <c r="M4023" s="73">
        <v>9.6156601430266164E-3</v>
      </c>
      <c r="N4023" s="73">
        <v>2.300396E-2</v>
      </c>
      <c r="O4023" s="73">
        <v>1.4888660000000001E-2</v>
      </c>
      <c r="P4023" s="74">
        <f t="shared" si="249"/>
        <v>4.1550149047530342E-2</v>
      </c>
      <c r="Q4023" s="74">
        <f t="shared" si="250"/>
        <v>0.14095236922443583</v>
      </c>
      <c r="R4023" s="75">
        <f t="shared" si="251"/>
        <v>0.20528763408575038</v>
      </c>
      <c r="S4023" s="7"/>
    </row>
    <row r="4024" spans="1:19" x14ac:dyDescent="0.25">
      <c r="A4024" s="66"/>
      <c r="B4024" s="56"/>
      <c r="C4024" s="67"/>
      <c r="D4024" s="68"/>
      <c r="E4024" s="69"/>
      <c r="F4024" s="70"/>
      <c r="G4024" s="71"/>
      <c r="H4024" s="66">
        <v>9000009</v>
      </c>
      <c r="I4024" s="67" t="s">
        <v>294</v>
      </c>
      <c r="J4024" s="72">
        <v>40.936930999999994</v>
      </c>
      <c r="K4024" s="73">
        <v>39.932897000000004</v>
      </c>
      <c r="L4024" s="73">
        <f t="shared" si="248"/>
        <v>13.251023848736104</v>
      </c>
      <c r="M4024" s="73">
        <v>0.14955728873610497</v>
      </c>
      <c r="N4024" s="73">
        <v>2.7298478600000005</v>
      </c>
      <c r="O4024" s="73">
        <v>10.371618699999999</v>
      </c>
      <c r="P4024" s="74">
        <f t="shared" si="249"/>
        <v>3.7452150976200137E-3</v>
      </c>
      <c r="Q4024" s="74">
        <f t="shared" si="250"/>
        <v>7.2106092095850324E-2</v>
      </c>
      <c r="R4024" s="75">
        <f t="shared" si="251"/>
        <v>0.33183226973830882</v>
      </c>
      <c r="S4024" s="7"/>
    </row>
    <row r="4025" spans="1:19" ht="38.25" x14ac:dyDescent="0.25">
      <c r="A4025" s="44"/>
      <c r="B4025" s="45"/>
      <c r="C4025" s="46"/>
      <c r="D4025" s="47"/>
      <c r="E4025" s="48"/>
      <c r="F4025" s="49">
        <v>68</v>
      </c>
      <c r="G4025" s="50" t="s">
        <v>22</v>
      </c>
      <c r="H4025" s="90"/>
      <c r="I4025" s="46"/>
      <c r="J4025" s="51">
        <v>6.4064649999999999</v>
      </c>
      <c r="K4025" s="52">
        <v>8.5910700000000002</v>
      </c>
      <c r="L4025" s="53">
        <f t="shared" si="248"/>
        <v>4.3537480893795166</v>
      </c>
      <c r="M4025" s="53">
        <v>4.8683189379516989E-2</v>
      </c>
      <c r="N4025" s="53">
        <v>1.5249526199999999</v>
      </c>
      <c r="O4025" s="53">
        <v>2.78011228</v>
      </c>
      <c r="P4025" s="54">
        <f t="shared" si="249"/>
        <v>5.6667201384131413E-3</v>
      </c>
      <c r="Q4025" s="54">
        <f t="shared" si="250"/>
        <v>0.18317110783400867</v>
      </c>
      <c r="R4025" s="55">
        <f t="shared" si="251"/>
        <v>0.5067759998905278</v>
      </c>
      <c r="S4025" s="7"/>
    </row>
    <row r="4026" spans="1:19" ht="25.5" x14ac:dyDescent="0.25">
      <c r="A4026" s="66"/>
      <c r="B4026" s="56"/>
      <c r="C4026" s="67"/>
      <c r="D4026" s="68"/>
      <c r="E4026" s="69"/>
      <c r="F4026" s="70"/>
      <c r="G4026" s="71"/>
      <c r="H4026" s="66">
        <v>3000433</v>
      </c>
      <c r="I4026" s="67" t="s">
        <v>289</v>
      </c>
      <c r="J4026" s="72">
        <v>0.02</v>
      </c>
      <c r="K4026" s="73">
        <v>0.02</v>
      </c>
      <c r="L4026" s="73">
        <f t="shared" si="248"/>
        <v>0</v>
      </c>
      <c r="M4026" s="73">
        <v>0</v>
      </c>
      <c r="N4026" s="73">
        <v>0</v>
      </c>
      <c r="O4026" s="73">
        <v>0</v>
      </c>
      <c r="P4026" s="74">
        <f t="shared" si="249"/>
        <v>0</v>
      </c>
      <c r="Q4026" s="74">
        <f t="shared" si="250"/>
        <v>0</v>
      </c>
      <c r="R4026" s="75">
        <f t="shared" si="251"/>
        <v>0</v>
      </c>
      <c r="S4026" s="7"/>
    </row>
    <row r="4027" spans="1:19" ht="38.25" x14ac:dyDescent="0.25">
      <c r="A4027" s="66"/>
      <c r="B4027" s="56"/>
      <c r="C4027" s="67"/>
      <c r="D4027" s="68"/>
      <c r="E4027" s="69"/>
      <c r="F4027" s="70"/>
      <c r="G4027" s="71"/>
      <c r="H4027" s="66">
        <v>3000435</v>
      </c>
      <c r="I4027" s="67" t="s">
        <v>290</v>
      </c>
      <c r="J4027" s="72">
        <v>0.33019000000000004</v>
      </c>
      <c r="K4027" s="73">
        <v>0.33019000000000009</v>
      </c>
      <c r="L4027" s="73">
        <f t="shared" si="248"/>
        <v>5.1854409641662463E-2</v>
      </c>
      <c r="M4027" s="73">
        <v>1.0681749641662464E-2</v>
      </c>
      <c r="N4027" s="73">
        <v>2.1813020000000002E-2</v>
      </c>
      <c r="O4027" s="73">
        <v>1.9359639999999997E-2</v>
      </c>
      <c r="P4027" s="74">
        <f t="shared" si="249"/>
        <v>3.2350312370642544E-2</v>
      </c>
      <c r="Q4027" s="74">
        <f t="shared" si="250"/>
        <v>9.8412337265400093E-2</v>
      </c>
      <c r="R4027" s="75">
        <f t="shared" si="251"/>
        <v>0.15704415530955645</v>
      </c>
      <c r="S4027" s="7"/>
    </row>
    <row r="4028" spans="1:19" ht="51" x14ac:dyDescent="0.25">
      <c r="A4028" s="66"/>
      <c r="B4028" s="56"/>
      <c r="C4028" s="67"/>
      <c r="D4028" s="68"/>
      <c r="E4028" s="69"/>
      <c r="F4028" s="70"/>
      <c r="G4028" s="71"/>
      <c r="H4028" s="66">
        <v>3000450</v>
      </c>
      <c r="I4028" s="67" t="s">
        <v>291</v>
      </c>
      <c r="J4028" s="72">
        <v>1.2363490000000001</v>
      </c>
      <c r="K4028" s="73">
        <v>1.2363489999999999</v>
      </c>
      <c r="L4028" s="73">
        <f t="shared" si="248"/>
        <v>0.19980861967461777</v>
      </c>
      <c r="M4028" s="73">
        <v>1.8510999674617779E-2</v>
      </c>
      <c r="N4028" s="73">
        <v>4.9871100000000002E-2</v>
      </c>
      <c r="O4028" s="73">
        <v>0.13142651999999999</v>
      </c>
      <c r="P4028" s="74">
        <f t="shared" si="249"/>
        <v>1.497230933548519E-2</v>
      </c>
      <c r="Q4028" s="74">
        <f t="shared" si="250"/>
        <v>5.5309705976724848E-2</v>
      </c>
      <c r="R4028" s="75">
        <f t="shared" si="251"/>
        <v>0.16161182617094186</v>
      </c>
      <c r="S4028" s="7"/>
    </row>
    <row r="4029" spans="1:19" ht="38.25" x14ac:dyDescent="0.25">
      <c r="A4029" s="66"/>
      <c r="B4029" s="56"/>
      <c r="C4029" s="67"/>
      <c r="D4029" s="68"/>
      <c r="E4029" s="69"/>
      <c r="F4029" s="70"/>
      <c r="G4029" s="71"/>
      <c r="H4029" s="66">
        <v>3000516</v>
      </c>
      <c r="I4029" s="67" t="s">
        <v>292</v>
      </c>
      <c r="J4029" s="72">
        <v>0.91238399999999997</v>
      </c>
      <c r="K4029" s="73">
        <v>0.91238399999999997</v>
      </c>
      <c r="L4029" s="73">
        <f t="shared" si="248"/>
        <v>0.69769373000000001</v>
      </c>
      <c r="M4029" s="73">
        <v>0</v>
      </c>
      <c r="N4029" s="73">
        <v>1.136E-2</v>
      </c>
      <c r="O4029" s="73">
        <v>0.68633372999999998</v>
      </c>
      <c r="P4029" s="74">
        <f t="shared" si="249"/>
        <v>0</v>
      </c>
      <c r="Q4029" s="74">
        <f t="shared" si="250"/>
        <v>1.2450897867564535E-2</v>
      </c>
      <c r="R4029" s="75">
        <f t="shared" si="251"/>
        <v>0.76469307879138615</v>
      </c>
      <c r="S4029" s="7"/>
    </row>
    <row r="4030" spans="1:19" ht="25.5" x14ac:dyDescent="0.25">
      <c r="A4030" s="66"/>
      <c r="B4030" s="56"/>
      <c r="C4030" s="67"/>
      <c r="D4030" s="68"/>
      <c r="E4030" s="69"/>
      <c r="F4030" s="70"/>
      <c r="G4030" s="71"/>
      <c r="H4030" s="66">
        <v>3000565</v>
      </c>
      <c r="I4030" s="67" t="s">
        <v>382</v>
      </c>
      <c r="J4030" s="72">
        <v>0.13646100000000003</v>
      </c>
      <c r="K4030" s="73">
        <v>0.15127200000000005</v>
      </c>
      <c r="L4030" s="73">
        <f t="shared" si="248"/>
        <v>1.2255410038092527E-2</v>
      </c>
      <c r="M4030" s="73">
        <v>3.7245400380925275E-3</v>
      </c>
      <c r="N4030" s="73">
        <v>6.2745400000000003E-3</v>
      </c>
      <c r="O4030" s="73">
        <v>2.25633E-3</v>
      </c>
      <c r="P4030" s="74">
        <f t="shared" si="249"/>
        <v>2.4621476797375103E-2</v>
      </c>
      <c r="Q4030" s="74">
        <f t="shared" si="250"/>
        <v>6.6100005540301737E-2</v>
      </c>
      <c r="R4030" s="75">
        <f t="shared" si="251"/>
        <v>8.1015720279314904E-2</v>
      </c>
      <c r="S4030" s="7"/>
    </row>
    <row r="4031" spans="1:19" x14ac:dyDescent="0.25">
      <c r="A4031" s="66"/>
      <c r="B4031" s="56"/>
      <c r="C4031" s="67"/>
      <c r="D4031" s="68"/>
      <c r="E4031" s="69"/>
      <c r="F4031" s="70"/>
      <c r="G4031" s="71"/>
      <c r="H4031" s="66">
        <v>9000000</v>
      </c>
      <c r="I4031" s="67" t="s">
        <v>293</v>
      </c>
      <c r="J4031" s="72">
        <v>0.69724999999999993</v>
      </c>
      <c r="K4031" s="73">
        <v>0.69724999999999993</v>
      </c>
      <c r="L4031" s="73">
        <f t="shared" si="248"/>
        <v>0.14423407002514421</v>
      </c>
      <c r="M4031" s="73">
        <v>1.5765900025144219E-2</v>
      </c>
      <c r="N4031" s="73">
        <v>3.124101E-2</v>
      </c>
      <c r="O4031" s="73">
        <v>9.7227159999999993E-2</v>
      </c>
      <c r="P4031" s="74">
        <f t="shared" si="249"/>
        <v>2.2611545392820682E-2</v>
      </c>
      <c r="Q4031" s="74">
        <f t="shared" si="250"/>
        <v>6.7417583399274617E-2</v>
      </c>
      <c r="R4031" s="75">
        <f t="shared" si="251"/>
        <v>0.20686134101849299</v>
      </c>
      <c r="S4031" s="7"/>
    </row>
    <row r="4032" spans="1:19" x14ac:dyDescent="0.25">
      <c r="A4032" s="66"/>
      <c r="B4032" s="56"/>
      <c r="C4032" s="67"/>
      <c r="D4032" s="68"/>
      <c r="E4032" s="69"/>
      <c r="F4032" s="70"/>
      <c r="G4032" s="71"/>
      <c r="H4032" s="66">
        <v>9000009</v>
      </c>
      <c r="I4032" s="67" t="s">
        <v>294</v>
      </c>
      <c r="J4032" s="72">
        <v>3.0738309999999998</v>
      </c>
      <c r="K4032" s="73">
        <v>5.2436249999999998</v>
      </c>
      <c r="L4032" s="73">
        <f t="shared" si="248"/>
        <v>3.2479018499999999</v>
      </c>
      <c r="M4032" s="73">
        <v>0</v>
      </c>
      <c r="N4032" s="73">
        <v>1.4043929499999999</v>
      </c>
      <c r="O4032" s="73">
        <v>1.8435088999999998</v>
      </c>
      <c r="P4032" s="74">
        <f t="shared" si="249"/>
        <v>0</v>
      </c>
      <c r="Q4032" s="74">
        <f t="shared" si="250"/>
        <v>0.26782863953848718</v>
      </c>
      <c r="R4032" s="75">
        <f t="shared" si="251"/>
        <v>0.6194001001215762</v>
      </c>
      <c r="S4032" s="7"/>
    </row>
    <row r="4033" spans="1:19" ht="25.5" x14ac:dyDescent="0.25">
      <c r="A4033" s="44"/>
      <c r="B4033" s="45"/>
      <c r="C4033" s="46"/>
      <c r="D4033" s="47"/>
      <c r="E4033" s="48"/>
      <c r="F4033" s="49">
        <v>72</v>
      </c>
      <c r="G4033" s="50" t="s">
        <v>25</v>
      </c>
      <c r="H4033" s="90"/>
      <c r="I4033" s="46"/>
      <c r="J4033" s="51">
        <v>4.6389499999999995</v>
      </c>
      <c r="K4033" s="52">
        <v>4.7473069999999993</v>
      </c>
      <c r="L4033" s="53">
        <f t="shared" si="248"/>
        <v>0.73641810021240484</v>
      </c>
      <c r="M4033" s="53">
        <v>2.0293000212404877E-2</v>
      </c>
      <c r="N4033" s="53">
        <v>0.19486323</v>
      </c>
      <c r="O4033" s="53">
        <v>0.52126187000000002</v>
      </c>
      <c r="P4033" s="54">
        <f t="shared" si="249"/>
        <v>4.274634063565908E-3</v>
      </c>
      <c r="Q4033" s="54">
        <f t="shared" si="250"/>
        <v>4.5321743508984123E-2</v>
      </c>
      <c r="R4033" s="55">
        <f t="shared" si="251"/>
        <v>0.15512333628568892</v>
      </c>
      <c r="S4033" s="7"/>
    </row>
    <row r="4034" spans="1:19" ht="25.5" x14ac:dyDescent="0.25">
      <c r="A4034" s="66"/>
      <c r="B4034" s="56"/>
      <c r="C4034" s="67"/>
      <c r="D4034" s="68"/>
      <c r="E4034" s="69"/>
      <c r="F4034" s="70"/>
      <c r="G4034" s="71"/>
      <c r="H4034" s="66">
        <v>3000568</v>
      </c>
      <c r="I4034" s="67" t="s">
        <v>296</v>
      </c>
      <c r="J4034" s="72">
        <v>4.6389499999999995</v>
      </c>
      <c r="K4034" s="73">
        <v>4.6389499999999995</v>
      </c>
      <c r="L4034" s="73">
        <f t="shared" si="248"/>
        <v>0.72841810021240483</v>
      </c>
      <c r="M4034" s="73">
        <v>2.0293000212404877E-2</v>
      </c>
      <c r="N4034" s="73">
        <v>0.19486323</v>
      </c>
      <c r="O4034" s="73">
        <v>0.51326187000000001</v>
      </c>
      <c r="P4034" s="74">
        <f t="shared" si="249"/>
        <v>4.3744813400456743E-3</v>
      </c>
      <c r="Q4034" s="74">
        <f t="shared" si="250"/>
        <v>4.6380372759440153E-2</v>
      </c>
      <c r="R4034" s="75">
        <f t="shared" si="251"/>
        <v>0.15702219256780195</v>
      </c>
      <c r="S4034" s="7"/>
    </row>
    <row r="4035" spans="1:19" x14ac:dyDescent="0.25">
      <c r="A4035" s="66"/>
      <c r="B4035" s="56"/>
      <c r="C4035" s="67"/>
      <c r="D4035" s="68"/>
      <c r="E4035" s="69"/>
      <c r="F4035" s="70"/>
      <c r="G4035" s="71"/>
      <c r="H4035" s="66">
        <v>9000009</v>
      </c>
      <c r="I4035" s="67" t="s">
        <v>294</v>
      </c>
      <c r="J4035" s="72">
        <v>0</v>
      </c>
      <c r="K4035" s="73">
        <v>0.10835699999999999</v>
      </c>
      <c r="L4035" s="73">
        <f t="shared" si="248"/>
        <v>8.0000000000000002E-3</v>
      </c>
      <c r="M4035" s="73">
        <v>0</v>
      </c>
      <c r="N4035" s="73">
        <v>0</v>
      </c>
      <c r="O4035" s="73">
        <v>8.0000000000000002E-3</v>
      </c>
      <c r="P4035" s="74">
        <f t="shared" si="249"/>
        <v>0</v>
      </c>
      <c r="Q4035" s="74">
        <f t="shared" si="250"/>
        <v>0</v>
      </c>
      <c r="R4035" s="75">
        <f t="shared" si="251"/>
        <v>7.3830024825345855E-2</v>
      </c>
      <c r="S4035" s="7"/>
    </row>
    <row r="4036" spans="1:19" ht="38.25" x14ac:dyDescent="0.25">
      <c r="A4036" s="44"/>
      <c r="B4036" s="45"/>
      <c r="C4036" s="46"/>
      <c r="D4036" s="47"/>
      <c r="E4036" s="48"/>
      <c r="F4036" s="49">
        <v>74</v>
      </c>
      <c r="G4036" s="50" t="s">
        <v>20</v>
      </c>
      <c r="H4036" s="90"/>
      <c r="I4036" s="46"/>
      <c r="J4036" s="51">
        <v>0.16200000000000001</v>
      </c>
      <c r="K4036" s="52">
        <v>0.16200000000000001</v>
      </c>
      <c r="L4036" s="53">
        <f t="shared" si="248"/>
        <v>0</v>
      </c>
      <c r="M4036" s="53">
        <v>0</v>
      </c>
      <c r="N4036" s="53">
        <v>0</v>
      </c>
      <c r="O4036" s="53">
        <v>0</v>
      </c>
      <c r="P4036" s="54">
        <f t="shared" si="249"/>
        <v>0</v>
      </c>
      <c r="Q4036" s="54">
        <f t="shared" si="250"/>
        <v>0</v>
      </c>
      <c r="R4036" s="55">
        <f t="shared" si="251"/>
        <v>0</v>
      </c>
      <c r="S4036" s="7"/>
    </row>
    <row r="4037" spans="1:19" ht="51" x14ac:dyDescent="0.25">
      <c r="A4037" s="66"/>
      <c r="B4037" s="56"/>
      <c r="C4037" s="67"/>
      <c r="D4037" s="68"/>
      <c r="E4037" s="69"/>
      <c r="F4037" s="70"/>
      <c r="G4037" s="71"/>
      <c r="H4037" s="66">
        <v>3000569</v>
      </c>
      <c r="I4037" s="67" t="s">
        <v>288</v>
      </c>
      <c r="J4037" s="72">
        <v>0.16200000000000001</v>
      </c>
      <c r="K4037" s="73">
        <v>0.16200000000000001</v>
      </c>
      <c r="L4037" s="73">
        <f t="shared" si="248"/>
        <v>0</v>
      </c>
      <c r="M4037" s="73">
        <v>0</v>
      </c>
      <c r="N4037" s="73">
        <v>0</v>
      </c>
      <c r="O4037" s="73">
        <v>0</v>
      </c>
      <c r="P4037" s="74">
        <f t="shared" si="249"/>
        <v>0</v>
      </c>
      <c r="Q4037" s="74">
        <f t="shared" si="250"/>
        <v>0</v>
      </c>
      <c r="R4037" s="75">
        <f t="shared" si="251"/>
        <v>0</v>
      </c>
      <c r="S4037" s="7"/>
    </row>
    <row r="4038" spans="1:19" ht="25.5" x14ac:dyDescent="0.25">
      <c r="A4038" s="44"/>
      <c r="B4038" s="45"/>
      <c r="C4038" s="46"/>
      <c r="D4038" s="47"/>
      <c r="E4038" s="48"/>
      <c r="F4038" s="49">
        <v>83</v>
      </c>
      <c r="G4038" s="50" t="s">
        <v>198</v>
      </c>
      <c r="H4038" s="90"/>
      <c r="I4038" s="46"/>
      <c r="J4038" s="51">
        <v>0</v>
      </c>
      <c r="K4038" s="52">
        <v>1.218289</v>
      </c>
      <c r="L4038" s="53">
        <f t="shared" si="248"/>
        <v>1.080179</v>
      </c>
      <c r="M4038" s="53">
        <v>0</v>
      </c>
      <c r="N4038" s="53">
        <v>0</v>
      </c>
      <c r="O4038" s="53">
        <v>1.080179</v>
      </c>
      <c r="P4038" s="54">
        <f t="shared" si="249"/>
        <v>0</v>
      </c>
      <c r="Q4038" s="54">
        <f t="shared" si="250"/>
        <v>0</v>
      </c>
      <c r="R4038" s="55">
        <f t="shared" si="251"/>
        <v>0.88663609373473784</v>
      </c>
      <c r="S4038" s="7"/>
    </row>
    <row r="4039" spans="1:19" x14ac:dyDescent="0.25">
      <c r="A4039" s="66"/>
      <c r="B4039" s="56"/>
      <c r="C4039" s="67"/>
      <c r="D4039" s="68"/>
      <c r="E4039" s="69"/>
      <c r="F4039" s="70"/>
      <c r="G4039" s="71"/>
      <c r="H4039" s="66">
        <v>9000009</v>
      </c>
      <c r="I4039" s="67" t="s">
        <v>294</v>
      </c>
      <c r="J4039" s="72">
        <v>0</v>
      </c>
      <c r="K4039" s="73">
        <v>1.218289</v>
      </c>
      <c r="L4039" s="73">
        <f t="shared" ref="L4039:L4102" si="252">SUM(M4039,N4039,O4039)</f>
        <v>1.080179</v>
      </c>
      <c r="M4039" s="73">
        <v>0</v>
      </c>
      <c r="N4039" s="73">
        <v>0</v>
      </c>
      <c r="O4039" s="73">
        <v>1.080179</v>
      </c>
      <c r="P4039" s="74">
        <f t="shared" ref="P4039:P4102" si="253">IFERROR(M4039/K4039,0)</f>
        <v>0</v>
      </c>
      <c r="Q4039" s="74">
        <f t="shared" ref="Q4039:Q4102" si="254">IFERROR(SUM(M4039,N4039)/K4039,0)</f>
        <v>0</v>
      </c>
      <c r="R4039" s="75">
        <f t="shared" ref="R4039:R4102" si="255">IFERROR(SUM(M4039,N4039,O4039)/K4039,0)</f>
        <v>0.88663609373473784</v>
      </c>
      <c r="S4039" s="7"/>
    </row>
    <row r="4040" spans="1:19" ht="25.5" x14ac:dyDescent="0.25">
      <c r="A4040" s="44"/>
      <c r="B4040" s="45"/>
      <c r="C4040" s="46"/>
      <c r="D4040" s="47"/>
      <c r="E4040" s="48"/>
      <c r="F4040" s="49">
        <v>90</v>
      </c>
      <c r="G4040" s="50" t="s">
        <v>81</v>
      </c>
      <c r="H4040" s="90"/>
      <c r="I4040" s="46"/>
      <c r="J4040" s="51">
        <v>193.65775799999997</v>
      </c>
      <c r="K4040" s="52">
        <v>215.06128699999999</v>
      </c>
      <c r="L4040" s="53">
        <f t="shared" si="252"/>
        <v>42.995373026539042</v>
      </c>
      <c r="M4040" s="53">
        <v>17.232151386539044</v>
      </c>
      <c r="N4040" s="53">
        <v>12.888030410000001</v>
      </c>
      <c r="O4040" s="53">
        <v>12.87519123</v>
      </c>
      <c r="P4040" s="54">
        <f t="shared" si="253"/>
        <v>8.0126700750837804E-2</v>
      </c>
      <c r="Q4040" s="54">
        <f t="shared" si="254"/>
        <v>0.14005394562964299</v>
      </c>
      <c r="R4040" s="55">
        <f t="shared" si="255"/>
        <v>0.19992149041002924</v>
      </c>
      <c r="S4040" s="7"/>
    </row>
    <row r="4041" spans="1:19" x14ac:dyDescent="0.25">
      <c r="A4041" s="66"/>
      <c r="B4041" s="56"/>
      <c r="C4041" s="67"/>
      <c r="D4041" s="68"/>
      <c r="E4041" s="69"/>
      <c r="F4041" s="70"/>
      <c r="G4041" s="71"/>
      <c r="H4041" s="66">
        <v>3000001</v>
      </c>
      <c r="I4041" s="67" t="s">
        <v>283</v>
      </c>
      <c r="J4041" s="72">
        <v>0.25158000000000003</v>
      </c>
      <c r="K4041" s="73">
        <v>0.40258699999999997</v>
      </c>
      <c r="L4041" s="73">
        <f t="shared" si="252"/>
        <v>6.2929410455882392E-2</v>
      </c>
      <c r="M4041" s="73">
        <v>1.45000004558824E-2</v>
      </c>
      <c r="N4041" s="73">
        <v>2.0132000000000001E-2</v>
      </c>
      <c r="O4041" s="73">
        <v>2.8297409999999999E-2</v>
      </c>
      <c r="P4041" s="74">
        <f t="shared" si="253"/>
        <v>3.6017060798988546E-2</v>
      </c>
      <c r="Q4041" s="74">
        <f t="shared" si="254"/>
        <v>8.6023643227134503E-2</v>
      </c>
      <c r="R4041" s="75">
        <f t="shared" si="255"/>
        <v>0.15631257456371517</v>
      </c>
      <c r="S4041" s="7"/>
    </row>
    <row r="4042" spans="1:19" ht="38.25" x14ac:dyDescent="0.25">
      <c r="A4042" s="66"/>
      <c r="B4042" s="56"/>
      <c r="C4042" s="67"/>
      <c r="D4042" s="68"/>
      <c r="E4042" s="69"/>
      <c r="F4042" s="70"/>
      <c r="G4042" s="71"/>
      <c r="H4042" s="66">
        <v>3000385</v>
      </c>
      <c r="I4042" s="67" t="s">
        <v>383</v>
      </c>
      <c r="J4042" s="72">
        <v>152.722286</v>
      </c>
      <c r="K4042" s="73">
        <v>166.69381200000001</v>
      </c>
      <c r="L4042" s="73">
        <f t="shared" si="252"/>
        <v>41.858758476991802</v>
      </c>
      <c r="M4042" s="73">
        <v>17.184920186991803</v>
      </c>
      <c r="N4042" s="73">
        <v>12.493574730000001</v>
      </c>
      <c r="O4042" s="73">
        <v>12.18026356</v>
      </c>
      <c r="P4042" s="74">
        <f t="shared" si="253"/>
        <v>0.10309273020279723</v>
      </c>
      <c r="Q4042" s="74">
        <f t="shared" si="254"/>
        <v>0.1780419714499768</v>
      </c>
      <c r="R4042" s="75">
        <f t="shared" si="255"/>
        <v>0.251111651804998</v>
      </c>
      <c r="S4042" s="7"/>
    </row>
    <row r="4043" spans="1:19" ht="25.5" x14ac:dyDescent="0.25">
      <c r="A4043" s="66"/>
      <c r="B4043" s="56"/>
      <c r="C4043" s="67"/>
      <c r="D4043" s="68"/>
      <c r="E4043" s="69"/>
      <c r="F4043" s="70"/>
      <c r="G4043" s="71"/>
      <c r="H4043" s="66">
        <v>3000386</v>
      </c>
      <c r="I4043" s="67" t="s">
        <v>384</v>
      </c>
      <c r="J4043" s="72">
        <v>0.82422699999999993</v>
      </c>
      <c r="K4043" s="73">
        <v>6.0527830000000007</v>
      </c>
      <c r="L4043" s="73">
        <f t="shared" si="252"/>
        <v>0.3826303990913586</v>
      </c>
      <c r="M4043" s="73">
        <v>3.2731199091358576E-2</v>
      </c>
      <c r="N4043" s="73">
        <v>8.8213E-2</v>
      </c>
      <c r="O4043" s="73">
        <v>0.26168620000000004</v>
      </c>
      <c r="P4043" s="74">
        <f t="shared" si="253"/>
        <v>5.4076280433907132E-3</v>
      </c>
      <c r="Q4043" s="74">
        <f t="shared" si="254"/>
        <v>1.9981585180132603E-2</v>
      </c>
      <c r="R4043" s="75">
        <f t="shared" si="255"/>
        <v>6.3215614881841714E-2</v>
      </c>
      <c r="S4043" s="7"/>
    </row>
    <row r="4044" spans="1:19" ht="51" x14ac:dyDescent="0.25">
      <c r="A4044" s="66"/>
      <c r="B4044" s="56"/>
      <c r="C4044" s="67"/>
      <c r="D4044" s="68"/>
      <c r="E4044" s="69"/>
      <c r="F4044" s="70"/>
      <c r="G4044" s="71"/>
      <c r="H4044" s="66">
        <v>3000387</v>
      </c>
      <c r="I4044" s="67" t="s">
        <v>385</v>
      </c>
      <c r="J4044" s="72">
        <v>0.15031099999999997</v>
      </c>
      <c r="K4044" s="73">
        <v>0.99140399999999973</v>
      </c>
      <c r="L4044" s="73">
        <f t="shared" si="252"/>
        <v>3.7757199999999998E-2</v>
      </c>
      <c r="M4044" s="73">
        <v>0</v>
      </c>
      <c r="N4044" s="73">
        <v>6.7780000000000002E-3</v>
      </c>
      <c r="O4044" s="73">
        <v>3.0979199999999998E-2</v>
      </c>
      <c r="P4044" s="74">
        <f t="shared" si="253"/>
        <v>0</v>
      </c>
      <c r="Q4044" s="74">
        <f t="shared" si="254"/>
        <v>6.8367688651649597E-3</v>
      </c>
      <c r="R4044" s="75">
        <f t="shared" si="255"/>
        <v>3.8084575006758103E-2</v>
      </c>
      <c r="S4044" s="7"/>
    </row>
    <row r="4045" spans="1:19" x14ac:dyDescent="0.25">
      <c r="A4045" s="66"/>
      <c r="B4045" s="56"/>
      <c r="C4045" s="67"/>
      <c r="D4045" s="68"/>
      <c r="E4045" s="69"/>
      <c r="F4045" s="70"/>
      <c r="G4045" s="71"/>
      <c r="H4045" s="66">
        <v>9000009</v>
      </c>
      <c r="I4045" s="67" t="s">
        <v>294</v>
      </c>
      <c r="J4045" s="72">
        <v>39.709353999999998</v>
      </c>
      <c r="K4045" s="73">
        <v>40.920700999999987</v>
      </c>
      <c r="L4045" s="73">
        <f t="shared" si="252"/>
        <v>0.65329753999999995</v>
      </c>
      <c r="M4045" s="73">
        <v>0</v>
      </c>
      <c r="N4045" s="73">
        <v>0.27933268</v>
      </c>
      <c r="O4045" s="73">
        <v>0.37396485999999995</v>
      </c>
      <c r="P4045" s="74">
        <f t="shared" si="253"/>
        <v>0</v>
      </c>
      <c r="Q4045" s="74">
        <f t="shared" si="254"/>
        <v>6.8261948884991023E-3</v>
      </c>
      <c r="R4045" s="75">
        <f t="shared" si="255"/>
        <v>1.5964964529810968E-2</v>
      </c>
      <c r="S4045" s="7"/>
    </row>
    <row r="4046" spans="1:19" ht="51" x14ac:dyDescent="0.25">
      <c r="A4046" s="44"/>
      <c r="B4046" s="45"/>
      <c r="C4046" s="46"/>
      <c r="D4046" s="47"/>
      <c r="E4046" s="48"/>
      <c r="F4046" s="49">
        <v>91</v>
      </c>
      <c r="G4046" s="50" t="s">
        <v>82</v>
      </c>
      <c r="H4046" s="90"/>
      <c r="I4046" s="46"/>
      <c r="J4046" s="51">
        <v>6.070278000000001</v>
      </c>
      <c r="K4046" s="52">
        <v>7.2227180000000004</v>
      </c>
      <c r="L4046" s="53">
        <f t="shared" si="252"/>
        <v>6.8902850279396397E-2</v>
      </c>
      <c r="M4046" s="53">
        <v>1.55508502793964E-2</v>
      </c>
      <c r="N4046" s="53">
        <v>2.4946999999999997E-2</v>
      </c>
      <c r="O4046" s="53">
        <v>2.8405E-2</v>
      </c>
      <c r="P4046" s="54">
        <f t="shared" si="253"/>
        <v>2.1530468556845775E-3</v>
      </c>
      <c r="Q4046" s="54">
        <f t="shared" si="254"/>
        <v>5.6070097544160518E-3</v>
      </c>
      <c r="R4046" s="55">
        <f t="shared" si="255"/>
        <v>9.5397397876251563E-3</v>
      </c>
      <c r="S4046" s="7"/>
    </row>
    <row r="4047" spans="1:19" ht="38.25" x14ac:dyDescent="0.25">
      <c r="A4047" s="66"/>
      <c r="B4047" s="56"/>
      <c r="C4047" s="67"/>
      <c r="D4047" s="68"/>
      <c r="E4047" s="69"/>
      <c r="F4047" s="70"/>
      <c r="G4047" s="71"/>
      <c r="H4047" s="66">
        <v>3000515</v>
      </c>
      <c r="I4047" s="67" t="s">
        <v>389</v>
      </c>
      <c r="J4047" s="72">
        <v>0.43348100000000006</v>
      </c>
      <c r="K4047" s="73">
        <v>1.4885400000000002</v>
      </c>
      <c r="L4047" s="73">
        <f t="shared" si="252"/>
        <v>6.8902850279396397E-2</v>
      </c>
      <c r="M4047" s="73">
        <v>1.55508502793964E-2</v>
      </c>
      <c r="N4047" s="73">
        <v>2.4946999999999997E-2</v>
      </c>
      <c r="O4047" s="73">
        <v>2.8405E-2</v>
      </c>
      <c r="P4047" s="74">
        <f t="shared" si="253"/>
        <v>1.0447048973757103E-2</v>
      </c>
      <c r="Q4047" s="74">
        <f t="shared" si="254"/>
        <v>2.7206423931769648E-2</v>
      </c>
      <c r="R4047" s="75">
        <f t="shared" si="255"/>
        <v>4.6288880567130465E-2</v>
      </c>
      <c r="S4047" s="7"/>
    </row>
    <row r="4048" spans="1:19" x14ac:dyDescent="0.25">
      <c r="A4048" s="66"/>
      <c r="B4048" s="56"/>
      <c r="C4048" s="67"/>
      <c r="D4048" s="68"/>
      <c r="E4048" s="69"/>
      <c r="F4048" s="70"/>
      <c r="G4048" s="71"/>
      <c r="H4048" s="66">
        <v>9000009</v>
      </c>
      <c r="I4048" s="67" t="s">
        <v>294</v>
      </c>
      <c r="J4048" s="72">
        <v>5.6367970000000005</v>
      </c>
      <c r="K4048" s="73">
        <v>5.734178</v>
      </c>
      <c r="L4048" s="73">
        <f t="shared" si="252"/>
        <v>0</v>
      </c>
      <c r="M4048" s="73">
        <v>0</v>
      </c>
      <c r="N4048" s="73">
        <v>0</v>
      </c>
      <c r="O4048" s="73">
        <v>0</v>
      </c>
      <c r="P4048" s="74">
        <f t="shared" si="253"/>
        <v>0</v>
      </c>
      <c r="Q4048" s="74">
        <f t="shared" si="254"/>
        <v>0</v>
      </c>
      <c r="R4048" s="75">
        <f t="shared" si="255"/>
        <v>0</v>
      </c>
      <c r="S4048" s="7"/>
    </row>
    <row r="4049" spans="1:19" ht="38.25" x14ac:dyDescent="0.25">
      <c r="A4049" s="44"/>
      <c r="B4049" s="45"/>
      <c r="C4049" s="46"/>
      <c r="D4049" s="47"/>
      <c r="E4049" s="48"/>
      <c r="F4049" s="49">
        <v>101</v>
      </c>
      <c r="G4049" s="50" t="s">
        <v>88</v>
      </c>
      <c r="H4049" s="90"/>
      <c r="I4049" s="46"/>
      <c r="J4049" s="51">
        <v>0</v>
      </c>
      <c r="K4049" s="52">
        <v>0.55030999999999997</v>
      </c>
      <c r="L4049" s="53">
        <f t="shared" si="252"/>
        <v>5.1513000000000003E-2</v>
      </c>
      <c r="M4049" s="53">
        <v>0</v>
      </c>
      <c r="N4049" s="53">
        <v>0</v>
      </c>
      <c r="O4049" s="53">
        <v>5.1513000000000003E-2</v>
      </c>
      <c r="P4049" s="54">
        <f t="shared" si="253"/>
        <v>0</v>
      </c>
      <c r="Q4049" s="54">
        <f t="shared" si="254"/>
        <v>0</v>
      </c>
      <c r="R4049" s="55">
        <f t="shared" si="255"/>
        <v>9.3607239555886693E-2</v>
      </c>
      <c r="S4049" s="7"/>
    </row>
    <row r="4050" spans="1:19" x14ac:dyDescent="0.25">
      <c r="A4050" s="66"/>
      <c r="B4050" s="56"/>
      <c r="C4050" s="67"/>
      <c r="D4050" s="68"/>
      <c r="E4050" s="69"/>
      <c r="F4050" s="70"/>
      <c r="G4050" s="71"/>
      <c r="H4050" s="66">
        <v>9000009</v>
      </c>
      <c r="I4050" s="67" t="s">
        <v>294</v>
      </c>
      <c r="J4050" s="72">
        <v>0</v>
      </c>
      <c r="K4050" s="73">
        <v>0.55030999999999997</v>
      </c>
      <c r="L4050" s="73">
        <f t="shared" si="252"/>
        <v>5.1513000000000003E-2</v>
      </c>
      <c r="M4050" s="73">
        <v>0</v>
      </c>
      <c r="N4050" s="73">
        <v>0</v>
      </c>
      <c r="O4050" s="73">
        <v>5.1513000000000003E-2</v>
      </c>
      <c r="P4050" s="74">
        <f t="shared" si="253"/>
        <v>0</v>
      </c>
      <c r="Q4050" s="74">
        <f t="shared" si="254"/>
        <v>0</v>
      </c>
      <c r="R4050" s="75">
        <f t="shared" si="255"/>
        <v>9.3607239555886693E-2</v>
      </c>
      <c r="S4050" s="7"/>
    </row>
    <row r="4051" spans="1:19" ht="25.5" x14ac:dyDescent="0.25">
      <c r="A4051" s="44"/>
      <c r="B4051" s="45"/>
      <c r="C4051" s="46"/>
      <c r="D4051" s="47"/>
      <c r="E4051" s="48"/>
      <c r="F4051" s="49">
        <v>104</v>
      </c>
      <c r="G4051" s="50" t="s">
        <v>142</v>
      </c>
      <c r="H4051" s="90"/>
      <c r="I4051" s="46"/>
      <c r="J4051" s="51">
        <v>2.0763099999999999</v>
      </c>
      <c r="K4051" s="52">
        <v>2.1628509999999994</v>
      </c>
      <c r="L4051" s="53">
        <f t="shared" si="252"/>
        <v>0.51802489891034653</v>
      </c>
      <c r="M4051" s="53">
        <v>0.14458001891034655</v>
      </c>
      <c r="N4051" s="53">
        <v>0.20033186000000003</v>
      </c>
      <c r="O4051" s="53">
        <v>0.17311301999999998</v>
      </c>
      <c r="P4051" s="54">
        <f t="shared" si="253"/>
        <v>6.6846962139484684E-2</v>
      </c>
      <c r="Q4051" s="54">
        <f t="shared" si="254"/>
        <v>0.15947093854840055</v>
      </c>
      <c r="R4051" s="55">
        <f t="shared" si="255"/>
        <v>0.2395102107867563</v>
      </c>
      <c r="S4051" s="7"/>
    </row>
    <row r="4052" spans="1:19" x14ac:dyDescent="0.25">
      <c r="A4052" s="66"/>
      <c r="B4052" s="56"/>
      <c r="C4052" s="67"/>
      <c r="D4052" s="68"/>
      <c r="E4052" s="69"/>
      <c r="F4052" s="70"/>
      <c r="G4052" s="71"/>
      <c r="H4052" s="66">
        <v>3000001</v>
      </c>
      <c r="I4052" s="67" t="s">
        <v>283</v>
      </c>
      <c r="J4052" s="72">
        <v>1.7519999999999997E-2</v>
      </c>
      <c r="K4052" s="73">
        <v>1.7519999999999997E-2</v>
      </c>
      <c r="L4052" s="73">
        <f t="shared" si="252"/>
        <v>0</v>
      </c>
      <c r="M4052" s="73">
        <v>0</v>
      </c>
      <c r="N4052" s="73">
        <v>0</v>
      </c>
      <c r="O4052" s="73">
        <v>0</v>
      </c>
      <c r="P4052" s="74">
        <f t="shared" si="253"/>
        <v>0</v>
      </c>
      <c r="Q4052" s="74">
        <f t="shared" si="254"/>
        <v>0</v>
      </c>
      <c r="R4052" s="75">
        <f t="shared" si="255"/>
        <v>0</v>
      </c>
      <c r="S4052" s="7"/>
    </row>
    <row r="4053" spans="1:19" ht="38.25" x14ac:dyDescent="0.25">
      <c r="A4053" s="66"/>
      <c r="B4053" s="56"/>
      <c r="C4053" s="67"/>
      <c r="D4053" s="68"/>
      <c r="E4053" s="69"/>
      <c r="F4053" s="70"/>
      <c r="G4053" s="71"/>
      <c r="H4053" s="66">
        <v>3000283</v>
      </c>
      <c r="I4053" s="67" t="s">
        <v>428</v>
      </c>
      <c r="J4053" s="72">
        <v>9.8099999999999993E-3</v>
      </c>
      <c r="K4053" s="73">
        <v>9.8099999999999993E-3</v>
      </c>
      <c r="L4053" s="73">
        <f t="shared" si="252"/>
        <v>2.3539499999999996E-3</v>
      </c>
      <c r="M4053" s="73">
        <v>0</v>
      </c>
      <c r="N4053" s="73">
        <v>0</v>
      </c>
      <c r="O4053" s="73">
        <v>2.3539499999999996E-3</v>
      </c>
      <c r="P4053" s="74">
        <f t="shared" si="253"/>
        <v>0</v>
      </c>
      <c r="Q4053" s="74">
        <f t="shared" si="254"/>
        <v>0</v>
      </c>
      <c r="R4053" s="75">
        <f t="shared" si="255"/>
        <v>0.23995412844036695</v>
      </c>
      <c r="S4053" s="7"/>
    </row>
    <row r="4054" spans="1:19" ht="25.5" x14ac:dyDescent="0.25">
      <c r="A4054" s="66"/>
      <c r="B4054" s="56"/>
      <c r="C4054" s="67"/>
      <c r="D4054" s="68"/>
      <c r="E4054" s="69"/>
      <c r="F4054" s="70"/>
      <c r="G4054" s="71"/>
      <c r="H4054" s="66">
        <v>3000285</v>
      </c>
      <c r="I4054" s="67" t="s">
        <v>447</v>
      </c>
      <c r="J4054" s="72">
        <v>4.0000000000000001E-3</v>
      </c>
      <c r="K4054" s="73">
        <v>4.0000000000000001E-3</v>
      </c>
      <c r="L4054" s="73">
        <f t="shared" si="252"/>
        <v>0</v>
      </c>
      <c r="M4054" s="73">
        <v>0</v>
      </c>
      <c r="N4054" s="73">
        <v>0</v>
      </c>
      <c r="O4054" s="73">
        <v>0</v>
      </c>
      <c r="P4054" s="74">
        <f t="shared" si="253"/>
        <v>0</v>
      </c>
      <c r="Q4054" s="74">
        <f t="shared" si="254"/>
        <v>0</v>
      </c>
      <c r="R4054" s="75">
        <f t="shared" si="255"/>
        <v>0</v>
      </c>
      <c r="S4054" s="7"/>
    </row>
    <row r="4055" spans="1:19" ht="25.5" x14ac:dyDescent="0.25">
      <c r="A4055" s="66"/>
      <c r="B4055" s="56"/>
      <c r="C4055" s="67"/>
      <c r="D4055" s="68"/>
      <c r="E4055" s="69"/>
      <c r="F4055" s="70"/>
      <c r="G4055" s="71"/>
      <c r="H4055" s="66">
        <v>3000286</v>
      </c>
      <c r="I4055" s="67" t="s">
        <v>448</v>
      </c>
      <c r="J4055" s="72">
        <v>7.1760000000000001E-3</v>
      </c>
      <c r="K4055" s="73">
        <v>6.8760000000000002E-3</v>
      </c>
      <c r="L4055" s="73">
        <f t="shared" si="252"/>
        <v>0</v>
      </c>
      <c r="M4055" s="73">
        <v>0</v>
      </c>
      <c r="N4055" s="73">
        <v>0</v>
      </c>
      <c r="O4055" s="73">
        <v>0</v>
      </c>
      <c r="P4055" s="74">
        <f t="shared" si="253"/>
        <v>0</v>
      </c>
      <c r="Q4055" s="74">
        <f t="shared" si="254"/>
        <v>0</v>
      </c>
      <c r="R4055" s="75">
        <f t="shared" si="255"/>
        <v>0</v>
      </c>
      <c r="S4055" s="7"/>
    </row>
    <row r="4056" spans="1:19" ht="51" x14ac:dyDescent="0.25">
      <c r="A4056" s="66"/>
      <c r="B4056" s="56"/>
      <c r="C4056" s="67"/>
      <c r="D4056" s="68"/>
      <c r="E4056" s="69"/>
      <c r="F4056" s="70"/>
      <c r="G4056" s="71"/>
      <c r="H4056" s="66">
        <v>3000289</v>
      </c>
      <c r="I4056" s="67" t="s">
        <v>449</v>
      </c>
      <c r="J4056" s="72">
        <v>7.7180000000000009E-3</v>
      </c>
      <c r="K4056" s="73">
        <v>7.7180000000000009E-3</v>
      </c>
      <c r="L4056" s="73">
        <f t="shared" si="252"/>
        <v>2.8760000000000001E-3</v>
      </c>
      <c r="M4056" s="73">
        <v>0</v>
      </c>
      <c r="N4056" s="73">
        <v>2.8760000000000001E-3</v>
      </c>
      <c r="O4056" s="73">
        <v>0</v>
      </c>
      <c r="P4056" s="74">
        <f t="shared" si="253"/>
        <v>0</v>
      </c>
      <c r="Q4056" s="74">
        <f t="shared" si="254"/>
        <v>0.37263539777144333</v>
      </c>
      <c r="R4056" s="75">
        <f t="shared" si="255"/>
        <v>0.37263539777144333</v>
      </c>
      <c r="S4056" s="7"/>
    </row>
    <row r="4057" spans="1:19" ht="25.5" x14ac:dyDescent="0.25">
      <c r="A4057" s="66"/>
      <c r="B4057" s="56"/>
      <c r="C4057" s="67"/>
      <c r="D4057" s="68"/>
      <c r="E4057" s="69"/>
      <c r="F4057" s="70"/>
      <c r="G4057" s="71"/>
      <c r="H4057" s="66">
        <v>3000686</v>
      </c>
      <c r="I4057" s="67" t="s">
        <v>450</v>
      </c>
      <c r="J4057" s="72">
        <v>2.0020259999999999</v>
      </c>
      <c r="K4057" s="73">
        <v>2.0888669999999996</v>
      </c>
      <c r="L4057" s="73">
        <f t="shared" si="252"/>
        <v>0.5127949489103466</v>
      </c>
      <c r="M4057" s="73">
        <v>0.14458001891034655</v>
      </c>
      <c r="N4057" s="73">
        <v>0.19745586000000004</v>
      </c>
      <c r="O4057" s="73">
        <v>0.17075906999999999</v>
      </c>
      <c r="P4057" s="74">
        <f t="shared" si="253"/>
        <v>6.92145641203325E-2</v>
      </c>
      <c r="Q4057" s="74">
        <f t="shared" si="254"/>
        <v>0.1637422961396521</v>
      </c>
      <c r="R4057" s="75">
        <f t="shared" si="255"/>
        <v>0.24548951604403091</v>
      </c>
      <c r="S4057" s="7"/>
    </row>
    <row r="4058" spans="1:19" x14ac:dyDescent="0.25">
      <c r="A4058" s="66"/>
      <c r="B4058" s="56"/>
      <c r="C4058" s="67"/>
      <c r="D4058" s="68"/>
      <c r="E4058" s="69"/>
      <c r="F4058" s="70"/>
      <c r="G4058" s="71"/>
      <c r="H4058" s="66">
        <v>9000000</v>
      </c>
      <c r="I4058" s="67" t="s">
        <v>293</v>
      </c>
      <c r="J4058" s="72">
        <v>2.8060000000000002E-2</v>
      </c>
      <c r="K4058" s="73">
        <v>2.8060000000000002E-2</v>
      </c>
      <c r="L4058" s="73">
        <f t="shared" si="252"/>
        <v>0</v>
      </c>
      <c r="M4058" s="73">
        <v>0</v>
      </c>
      <c r="N4058" s="73">
        <v>0</v>
      </c>
      <c r="O4058" s="73">
        <v>0</v>
      </c>
      <c r="P4058" s="74">
        <f t="shared" si="253"/>
        <v>0</v>
      </c>
      <c r="Q4058" s="74">
        <f t="shared" si="254"/>
        <v>0</v>
      </c>
      <c r="R4058" s="75">
        <f t="shared" si="255"/>
        <v>0</v>
      </c>
      <c r="S4058" s="7"/>
    </row>
    <row r="4059" spans="1:19" ht="38.25" x14ac:dyDescent="0.25">
      <c r="A4059" s="44"/>
      <c r="B4059" s="45"/>
      <c r="C4059" s="46"/>
      <c r="D4059" s="47"/>
      <c r="E4059" s="48"/>
      <c r="F4059" s="49">
        <v>106</v>
      </c>
      <c r="G4059" s="50" t="s">
        <v>83</v>
      </c>
      <c r="H4059" s="90"/>
      <c r="I4059" s="46"/>
      <c r="J4059" s="51">
        <v>1.439783</v>
      </c>
      <c r="K4059" s="52">
        <v>1.4990190000000003</v>
      </c>
      <c r="L4059" s="53">
        <f t="shared" si="252"/>
        <v>0.5329357407667441</v>
      </c>
      <c r="M4059" s="53">
        <v>3.8510370766744018E-2</v>
      </c>
      <c r="N4059" s="53">
        <v>0.37929360000000001</v>
      </c>
      <c r="O4059" s="53">
        <v>0.11513177000000002</v>
      </c>
      <c r="P4059" s="54">
        <f t="shared" si="253"/>
        <v>2.5690382021004411E-2</v>
      </c>
      <c r="Q4059" s="54">
        <f t="shared" si="254"/>
        <v>0.27871826225467716</v>
      </c>
      <c r="R4059" s="55">
        <f t="shared" si="255"/>
        <v>0.3555230058903483</v>
      </c>
      <c r="S4059" s="7"/>
    </row>
    <row r="4060" spans="1:19" ht="51" x14ac:dyDescent="0.25">
      <c r="A4060" s="66"/>
      <c r="B4060" s="56"/>
      <c r="C4060" s="67"/>
      <c r="D4060" s="68"/>
      <c r="E4060" s="69"/>
      <c r="F4060" s="70"/>
      <c r="G4060" s="71"/>
      <c r="H4060" s="66">
        <v>3000574</v>
      </c>
      <c r="I4060" s="67" t="s">
        <v>391</v>
      </c>
      <c r="J4060" s="72">
        <v>1.439783</v>
      </c>
      <c r="K4060" s="73">
        <v>1.4990190000000003</v>
      </c>
      <c r="L4060" s="73">
        <f t="shared" si="252"/>
        <v>0.5329357407667441</v>
      </c>
      <c r="M4060" s="73">
        <v>3.8510370766744018E-2</v>
      </c>
      <c r="N4060" s="73">
        <v>0.37929360000000001</v>
      </c>
      <c r="O4060" s="73">
        <v>0.11513177000000002</v>
      </c>
      <c r="P4060" s="74">
        <f t="shared" si="253"/>
        <v>2.5690382021004411E-2</v>
      </c>
      <c r="Q4060" s="74">
        <f t="shared" si="254"/>
        <v>0.27871826225467716</v>
      </c>
      <c r="R4060" s="75">
        <f t="shared" si="255"/>
        <v>0.3555230058903483</v>
      </c>
      <c r="S4060" s="7"/>
    </row>
    <row r="4061" spans="1:19" ht="38.25" x14ac:dyDescent="0.25">
      <c r="A4061" s="44"/>
      <c r="B4061" s="45"/>
      <c r="C4061" s="46"/>
      <c r="D4061" s="47"/>
      <c r="E4061" s="48"/>
      <c r="F4061" s="49">
        <v>107</v>
      </c>
      <c r="G4061" s="50" t="s">
        <v>84</v>
      </c>
      <c r="H4061" s="90"/>
      <c r="I4061" s="46"/>
      <c r="J4061" s="51">
        <v>1.2083639999999998</v>
      </c>
      <c r="K4061" s="52">
        <v>2.227163</v>
      </c>
      <c r="L4061" s="53">
        <f t="shared" si="252"/>
        <v>0.18445899890893322</v>
      </c>
      <c r="M4061" s="53">
        <v>0.10998849890893325</v>
      </c>
      <c r="N4061" s="53">
        <v>6.8139999999999992E-2</v>
      </c>
      <c r="O4061" s="53">
        <v>6.3305000000000002E-3</v>
      </c>
      <c r="P4061" s="54">
        <f t="shared" si="253"/>
        <v>4.9385024315208741E-2</v>
      </c>
      <c r="Q4061" s="54">
        <f t="shared" si="254"/>
        <v>7.9980000973854729E-2</v>
      </c>
      <c r="R4061" s="55">
        <f t="shared" si="255"/>
        <v>8.2822406311946289E-2</v>
      </c>
      <c r="S4061" s="7"/>
    </row>
    <row r="4062" spans="1:19" ht="38.25" x14ac:dyDescent="0.25">
      <c r="A4062" s="66"/>
      <c r="B4062" s="56"/>
      <c r="C4062" s="67"/>
      <c r="D4062" s="68"/>
      <c r="E4062" s="69"/>
      <c r="F4062" s="70"/>
      <c r="G4062" s="71"/>
      <c r="H4062" s="66">
        <v>3000546</v>
      </c>
      <c r="I4062" s="67" t="s">
        <v>396</v>
      </c>
      <c r="J4062" s="72">
        <v>1.2083639999999998</v>
      </c>
      <c r="K4062" s="73">
        <v>1.2083639999999998</v>
      </c>
      <c r="L4062" s="73">
        <f t="shared" si="252"/>
        <v>0.18445899890893322</v>
      </c>
      <c r="M4062" s="73">
        <v>0.10998849890893325</v>
      </c>
      <c r="N4062" s="73">
        <v>6.8139999999999992E-2</v>
      </c>
      <c r="O4062" s="73">
        <v>6.3305000000000002E-3</v>
      </c>
      <c r="P4062" s="74">
        <f t="shared" si="253"/>
        <v>9.1022654522092072E-2</v>
      </c>
      <c r="Q4062" s="74">
        <f t="shared" si="254"/>
        <v>0.14741294751327685</v>
      </c>
      <c r="R4062" s="75">
        <f t="shared" si="255"/>
        <v>0.15265184903632784</v>
      </c>
      <c r="S4062" s="7"/>
    </row>
    <row r="4063" spans="1:19" x14ac:dyDescent="0.25">
      <c r="A4063" s="66"/>
      <c r="B4063" s="56"/>
      <c r="C4063" s="67"/>
      <c r="D4063" s="68"/>
      <c r="E4063" s="69"/>
      <c r="F4063" s="70"/>
      <c r="G4063" s="71"/>
      <c r="H4063" s="66">
        <v>9000009</v>
      </c>
      <c r="I4063" s="67" t="s">
        <v>294</v>
      </c>
      <c r="J4063" s="72">
        <v>0</v>
      </c>
      <c r="K4063" s="73">
        <v>1.018799</v>
      </c>
      <c r="L4063" s="73">
        <f t="shared" si="252"/>
        <v>0</v>
      </c>
      <c r="M4063" s="73">
        <v>0</v>
      </c>
      <c r="N4063" s="73">
        <v>0</v>
      </c>
      <c r="O4063" s="73">
        <v>0</v>
      </c>
      <c r="P4063" s="74">
        <f t="shared" si="253"/>
        <v>0</v>
      </c>
      <c r="Q4063" s="74">
        <f t="shared" si="254"/>
        <v>0</v>
      </c>
      <c r="R4063" s="75">
        <f t="shared" si="255"/>
        <v>0</v>
      </c>
      <c r="S4063" s="7"/>
    </row>
    <row r="4064" spans="1:19" x14ac:dyDescent="0.25">
      <c r="A4064" s="44"/>
      <c r="B4064" s="45"/>
      <c r="C4064" s="46"/>
      <c r="D4064" s="47"/>
      <c r="E4064" s="48"/>
      <c r="F4064" s="49">
        <v>108</v>
      </c>
      <c r="G4064" s="50" t="s">
        <v>199</v>
      </c>
      <c r="H4064" s="90"/>
      <c r="I4064" s="46"/>
      <c r="J4064" s="51">
        <v>14</v>
      </c>
      <c r="K4064" s="52">
        <v>25.164117000000001</v>
      </c>
      <c r="L4064" s="53">
        <f t="shared" si="252"/>
        <v>8.3483654200000004</v>
      </c>
      <c r="M4064" s="53">
        <v>0</v>
      </c>
      <c r="N4064" s="53">
        <v>2.1003646800000002</v>
      </c>
      <c r="O4064" s="53">
        <v>6.2480007400000002</v>
      </c>
      <c r="P4064" s="54">
        <f t="shared" si="253"/>
        <v>0</v>
      </c>
      <c r="Q4064" s="54">
        <f t="shared" si="254"/>
        <v>8.346665531717247E-2</v>
      </c>
      <c r="R4064" s="55">
        <f t="shared" si="255"/>
        <v>0.33175673996429123</v>
      </c>
      <c r="S4064" s="7"/>
    </row>
    <row r="4065" spans="1:19" x14ac:dyDescent="0.25">
      <c r="A4065" s="66"/>
      <c r="B4065" s="56"/>
      <c r="C4065" s="67"/>
      <c r="D4065" s="68"/>
      <c r="E4065" s="69"/>
      <c r="F4065" s="70"/>
      <c r="G4065" s="71"/>
      <c r="H4065" s="66">
        <v>9000009</v>
      </c>
      <c r="I4065" s="67" t="s">
        <v>294</v>
      </c>
      <c r="J4065" s="72">
        <v>14</v>
      </c>
      <c r="K4065" s="73">
        <v>25.164117000000001</v>
      </c>
      <c r="L4065" s="73">
        <f t="shared" si="252"/>
        <v>8.3483654200000004</v>
      </c>
      <c r="M4065" s="73">
        <v>0</v>
      </c>
      <c r="N4065" s="73">
        <v>2.1003646800000002</v>
      </c>
      <c r="O4065" s="73">
        <v>6.2480007400000002</v>
      </c>
      <c r="P4065" s="74">
        <f t="shared" si="253"/>
        <v>0</v>
      </c>
      <c r="Q4065" s="74">
        <f t="shared" si="254"/>
        <v>8.346665531717247E-2</v>
      </c>
      <c r="R4065" s="75">
        <f t="shared" si="255"/>
        <v>0.33175673996429123</v>
      </c>
      <c r="S4065" s="7"/>
    </row>
    <row r="4066" spans="1:19" ht="25.5" x14ac:dyDescent="0.25">
      <c r="A4066" s="44"/>
      <c r="B4066" s="45"/>
      <c r="C4066" s="46"/>
      <c r="D4066" s="47"/>
      <c r="E4066" s="48"/>
      <c r="F4066" s="49">
        <v>121</v>
      </c>
      <c r="G4066" s="50" t="s">
        <v>159</v>
      </c>
      <c r="H4066" s="90"/>
      <c r="I4066" s="46"/>
      <c r="J4066" s="51">
        <v>0.45059100000000002</v>
      </c>
      <c r="K4066" s="52">
        <v>0.48138800000000004</v>
      </c>
      <c r="L4066" s="53">
        <f t="shared" si="252"/>
        <v>0.11048910982880333</v>
      </c>
      <c r="M4066" s="53">
        <v>1.846459982880333E-2</v>
      </c>
      <c r="N4066" s="53">
        <v>4.002673000000001E-2</v>
      </c>
      <c r="O4066" s="53">
        <v>5.199778E-2</v>
      </c>
      <c r="P4066" s="54">
        <f t="shared" si="253"/>
        <v>3.8357000649794609E-2</v>
      </c>
      <c r="Q4066" s="54">
        <f t="shared" si="254"/>
        <v>0.12150558349772603</v>
      </c>
      <c r="R4066" s="55">
        <f t="shared" si="255"/>
        <v>0.22952194452043534</v>
      </c>
      <c r="S4066" s="7"/>
    </row>
    <row r="4067" spans="1:19" ht="38.25" x14ac:dyDescent="0.25">
      <c r="A4067" s="66"/>
      <c r="B4067" s="56"/>
      <c r="C4067" s="67"/>
      <c r="D4067" s="68"/>
      <c r="E4067" s="69"/>
      <c r="F4067" s="70"/>
      <c r="G4067" s="71"/>
      <c r="H4067" s="66">
        <v>3000633</v>
      </c>
      <c r="I4067" s="67" t="s">
        <v>464</v>
      </c>
      <c r="J4067" s="72">
        <v>8.0199000000000006E-2</v>
      </c>
      <c r="K4067" s="73">
        <v>8.0199000000000006E-2</v>
      </c>
      <c r="L4067" s="73">
        <f t="shared" si="252"/>
        <v>9.4518499117969539E-3</v>
      </c>
      <c r="M4067" s="73">
        <v>2.8139499117969535E-3</v>
      </c>
      <c r="N4067" s="73">
        <v>3.17395E-3</v>
      </c>
      <c r="O4067" s="73">
        <v>3.4639500000000004E-3</v>
      </c>
      <c r="P4067" s="74">
        <f t="shared" si="253"/>
        <v>3.5087094749273101E-2</v>
      </c>
      <c r="Q4067" s="74">
        <f t="shared" si="254"/>
        <v>7.4663024623710439E-2</v>
      </c>
      <c r="R4067" s="75">
        <f t="shared" si="255"/>
        <v>0.11785495968524487</v>
      </c>
      <c r="S4067" s="7"/>
    </row>
    <row r="4068" spans="1:19" x14ac:dyDescent="0.25">
      <c r="A4068" s="66"/>
      <c r="B4068" s="56"/>
      <c r="C4068" s="67"/>
      <c r="D4068" s="68"/>
      <c r="E4068" s="69"/>
      <c r="F4068" s="70"/>
      <c r="G4068" s="71"/>
      <c r="H4068" s="66">
        <v>9000000</v>
      </c>
      <c r="I4068" s="67" t="s">
        <v>293</v>
      </c>
      <c r="J4068" s="72">
        <v>0.370392</v>
      </c>
      <c r="K4068" s="73">
        <v>0.370392</v>
      </c>
      <c r="L4068" s="73">
        <f t="shared" si="252"/>
        <v>9.1940859917006387E-2</v>
      </c>
      <c r="M4068" s="73">
        <v>1.5650649917006376E-2</v>
      </c>
      <c r="N4068" s="73">
        <v>3.6852780000000009E-2</v>
      </c>
      <c r="O4068" s="73">
        <v>3.9437430000000002E-2</v>
      </c>
      <c r="P4068" s="74">
        <f t="shared" si="253"/>
        <v>4.2254287125549087E-2</v>
      </c>
      <c r="Q4068" s="74">
        <f t="shared" si="254"/>
        <v>0.14175098251853815</v>
      </c>
      <c r="R4068" s="75">
        <f t="shared" si="255"/>
        <v>0.24822582538771459</v>
      </c>
      <c r="S4068" s="7"/>
    </row>
    <row r="4069" spans="1:19" x14ac:dyDescent="0.25">
      <c r="A4069" s="66"/>
      <c r="B4069" s="56"/>
      <c r="C4069" s="67"/>
      <c r="D4069" s="68"/>
      <c r="E4069" s="69"/>
      <c r="F4069" s="70"/>
      <c r="G4069" s="71"/>
      <c r="H4069" s="66">
        <v>9000009</v>
      </c>
      <c r="I4069" s="67" t="s">
        <v>294</v>
      </c>
      <c r="J4069" s="72">
        <v>0</v>
      </c>
      <c r="K4069" s="73">
        <v>3.0796999999999998E-2</v>
      </c>
      <c r="L4069" s="73">
        <f t="shared" si="252"/>
        <v>9.0963999999999993E-3</v>
      </c>
      <c r="M4069" s="73">
        <v>0</v>
      </c>
      <c r="N4069" s="73">
        <v>0</v>
      </c>
      <c r="O4069" s="73">
        <v>9.0963999999999993E-3</v>
      </c>
      <c r="P4069" s="74">
        <f t="shared" si="253"/>
        <v>0</v>
      </c>
      <c r="Q4069" s="74">
        <f t="shared" si="254"/>
        <v>0</v>
      </c>
      <c r="R4069" s="75">
        <f t="shared" si="255"/>
        <v>0.29536643179530475</v>
      </c>
      <c r="S4069" s="7"/>
    </row>
    <row r="4070" spans="1:19" ht="38.25" x14ac:dyDescent="0.25">
      <c r="A4070" s="44"/>
      <c r="B4070" s="45"/>
      <c r="C4070" s="46"/>
      <c r="D4070" s="47"/>
      <c r="E4070" s="48"/>
      <c r="F4070" s="49">
        <v>129</v>
      </c>
      <c r="G4070" s="50" t="s">
        <v>143</v>
      </c>
      <c r="H4070" s="90"/>
      <c r="I4070" s="46"/>
      <c r="J4070" s="51">
        <v>4.7135000000000003E-2</v>
      </c>
      <c r="K4070" s="52">
        <v>4.7135000000000003E-2</v>
      </c>
      <c r="L4070" s="53">
        <f t="shared" si="252"/>
        <v>3.5199999999999999E-4</v>
      </c>
      <c r="M4070" s="53">
        <v>0</v>
      </c>
      <c r="N4070" s="53">
        <v>3.5199999999999999E-4</v>
      </c>
      <c r="O4070" s="53">
        <v>0</v>
      </c>
      <c r="P4070" s="54">
        <f t="shared" si="253"/>
        <v>0</v>
      </c>
      <c r="Q4070" s="54">
        <f t="shared" si="254"/>
        <v>7.4679113185530917E-3</v>
      </c>
      <c r="R4070" s="55">
        <f t="shared" si="255"/>
        <v>7.4679113185530917E-3</v>
      </c>
      <c r="S4070" s="7"/>
    </row>
    <row r="4071" spans="1:19" x14ac:dyDescent="0.25">
      <c r="A4071" s="66"/>
      <c r="B4071" s="56"/>
      <c r="C4071" s="67"/>
      <c r="D4071" s="68"/>
      <c r="E4071" s="69"/>
      <c r="F4071" s="70"/>
      <c r="G4071" s="71"/>
      <c r="H4071" s="66">
        <v>3000001</v>
      </c>
      <c r="I4071" s="67" t="s">
        <v>283</v>
      </c>
      <c r="J4071" s="72">
        <v>8.3949999999999997E-3</v>
      </c>
      <c r="K4071" s="73">
        <v>8.3949999999999997E-3</v>
      </c>
      <c r="L4071" s="73">
        <f t="shared" si="252"/>
        <v>0</v>
      </c>
      <c r="M4071" s="73">
        <v>0</v>
      </c>
      <c r="N4071" s="73">
        <v>0</v>
      </c>
      <c r="O4071" s="73">
        <v>0</v>
      </c>
      <c r="P4071" s="74">
        <f t="shared" si="253"/>
        <v>0</v>
      </c>
      <c r="Q4071" s="74">
        <f t="shared" si="254"/>
        <v>0</v>
      </c>
      <c r="R4071" s="75">
        <f t="shared" si="255"/>
        <v>0</v>
      </c>
      <c r="S4071" s="7"/>
    </row>
    <row r="4072" spans="1:19" ht="25.5" x14ac:dyDescent="0.25">
      <c r="A4072" s="66"/>
      <c r="B4072" s="56"/>
      <c r="C4072" s="67"/>
      <c r="D4072" s="68"/>
      <c r="E4072" s="69"/>
      <c r="F4072" s="70"/>
      <c r="G4072" s="71"/>
      <c r="H4072" s="66">
        <v>3000687</v>
      </c>
      <c r="I4072" s="67" t="s">
        <v>451</v>
      </c>
      <c r="J4072" s="72">
        <v>1.9269999999999999E-2</v>
      </c>
      <c r="K4072" s="73">
        <v>1.9269999999999999E-2</v>
      </c>
      <c r="L4072" s="73">
        <f t="shared" si="252"/>
        <v>0</v>
      </c>
      <c r="M4072" s="73">
        <v>0</v>
      </c>
      <c r="N4072" s="73">
        <v>0</v>
      </c>
      <c r="O4072" s="73">
        <v>0</v>
      </c>
      <c r="P4072" s="74">
        <f t="shared" si="253"/>
        <v>0</v>
      </c>
      <c r="Q4072" s="74">
        <f t="shared" si="254"/>
        <v>0</v>
      </c>
      <c r="R4072" s="75">
        <f t="shared" si="255"/>
        <v>0</v>
      </c>
      <c r="S4072" s="7"/>
    </row>
    <row r="4073" spans="1:19" ht="38.25" x14ac:dyDescent="0.25">
      <c r="A4073" s="66"/>
      <c r="B4073" s="56"/>
      <c r="C4073" s="67"/>
      <c r="D4073" s="68"/>
      <c r="E4073" s="69"/>
      <c r="F4073" s="70"/>
      <c r="G4073" s="71"/>
      <c r="H4073" s="66">
        <v>3000688</v>
      </c>
      <c r="I4073" s="67" t="s">
        <v>429</v>
      </c>
      <c r="J4073" s="72">
        <v>7.9299999999999995E-3</v>
      </c>
      <c r="K4073" s="73">
        <v>7.9299999999999995E-3</v>
      </c>
      <c r="L4073" s="73">
        <f t="shared" si="252"/>
        <v>3.5199999999999999E-4</v>
      </c>
      <c r="M4073" s="73">
        <v>0</v>
      </c>
      <c r="N4073" s="73">
        <v>3.5199999999999999E-4</v>
      </c>
      <c r="O4073" s="73">
        <v>0</v>
      </c>
      <c r="P4073" s="74">
        <f t="shared" si="253"/>
        <v>0</v>
      </c>
      <c r="Q4073" s="74">
        <f t="shared" si="254"/>
        <v>4.4388398486759142E-2</v>
      </c>
      <c r="R4073" s="75">
        <f t="shared" si="255"/>
        <v>4.4388398486759142E-2</v>
      </c>
      <c r="S4073" s="7"/>
    </row>
    <row r="4074" spans="1:19" ht="25.5" x14ac:dyDescent="0.25">
      <c r="A4074" s="66"/>
      <c r="B4074" s="56"/>
      <c r="C4074" s="67"/>
      <c r="D4074" s="68"/>
      <c r="E4074" s="69"/>
      <c r="F4074" s="70"/>
      <c r="G4074" s="71"/>
      <c r="H4074" s="66">
        <v>3000689</v>
      </c>
      <c r="I4074" s="67" t="s">
        <v>430</v>
      </c>
      <c r="J4074" s="72">
        <v>1E-3</v>
      </c>
      <c r="K4074" s="73">
        <v>1E-3</v>
      </c>
      <c r="L4074" s="73">
        <f t="shared" si="252"/>
        <v>0</v>
      </c>
      <c r="M4074" s="73">
        <v>0</v>
      </c>
      <c r="N4074" s="73">
        <v>0</v>
      </c>
      <c r="O4074" s="73">
        <v>0</v>
      </c>
      <c r="P4074" s="74">
        <f t="shared" si="253"/>
        <v>0</v>
      </c>
      <c r="Q4074" s="74">
        <f t="shared" si="254"/>
        <v>0</v>
      </c>
      <c r="R4074" s="75">
        <f t="shared" si="255"/>
        <v>0</v>
      </c>
      <c r="S4074" s="7"/>
    </row>
    <row r="4075" spans="1:19" ht="38.25" x14ac:dyDescent="0.25">
      <c r="A4075" s="66"/>
      <c r="B4075" s="56"/>
      <c r="C4075" s="67"/>
      <c r="D4075" s="68"/>
      <c r="E4075" s="69"/>
      <c r="F4075" s="70"/>
      <c r="G4075" s="71"/>
      <c r="H4075" s="66">
        <v>3000690</v>
      </c>
      <c r="I4075" s="67" t="s">
        <v>452</v>
      </c>
      <c r="J4075" s="72">
        <v>1.0540000000000001E-2</v>
      </c>
      <c r="K4075" s="73">
        <v>1.0540000000000001E-2</v>
      </c>
      <c r="L4075" s="73">
        <f t="shared" si="252"/>
        <v>0</v>
      </c>
      <c r="M4075" s="73">
        <v>0</v>
      </c>
      <c r="N4075" s="73">
        <v>0</v>
      </c>
      <c r="O4075" s="73">
        <v>0</v>
      </c>
      <c r="P4075" s="74">
        <f t="shared" si="253"/>
        <v>0</v>
      </c>
      <c r="Q4075" s="74">
        <f t="shared" si="254"/>
        <v>0</v>
      </c>
      <c r="R4075" s="75">
        <f t="shared" si="255"/>
        <v>0</v>
      </c>
      <c r="S4075" s="7"/>
    </row>
    <row r="4076" spans="1:19" ht="38.25" x14ac:dyDescent="0.25">
      <c r="A4076" s="44"/>
      <c r="B4076" s="45"/>
      <c r="C4076" s="46"/>
      <c r="D4076" s="47"/>
      <c r="E4076" s="48"/>
      <c r="F4076" s="49">
        <v>130</v>
      </c>
      <c r="G4076" s="50" t="s">
        <v>160</v>
      </c>
      <c r="H4076" s="90"/>
      <c r="I4076" s="46"/>
      <c r="J4076" s="51">
        <v>0.1</v>
      </c>
      <c r="K4076" s="52">
        <v>0.1</v>
      </c>
      <c r="L4076" s="53">
        <f t="shared" si="252"/>
        <v>0</v>
      </c>
      <c r="M4076" s="53">
        <v>0</v>
      </c>
      <c r="N4076" s="53">
        <v>0</v>
      </c>
      <c r="O4076" s="53">
        <v>0</v>
      </c>
      <c r="P4076" s="54">
        <f t="shared" si="253"/>
        <v>0</v>
      </c>
      <c r="Q4076" s="54">
        <f t="shared" si="254"/>
        <v>0</v>
      </c>
      <c r="R4076" s="55">
        <f t="shared" si="255"/>
        <v>0</v>
      </c>
      <c r="S4076" s="7"/>
    </row>
    <row r="4077" spans="1:19" x14ac:dyDescent="0.25">
      <c r="A4077" s="66"/>
      <c r="B4077" s="56"/>
      <c r="C4077" s="67"/>
      <c r="D4077" s="68"/>
      <c r="E4077" s="69"/>
      <c r="F4077" s="70"/>
      <c r="G4077" s="71"/>
      <c r="H4077" s="66">
        <v>3000001</v>
      </c>
      <c r="I4077" s="67" t="s">
        <v>283</v>
      </c>
      <c r="J4077" s="72">
        <v>0.1</v>
      </c>
      <c r="K4077" s="73">
        <v>0.1</v>
      </c>
      <c r="L4077" s="73">
        <f t="shared" si="252"/>
        <v>0</v>
      </c>
      <c r="M4077" s="73">
        <v>0</v>
      </c>
      <c r="N4077" s="73">
        <v>0</v>
      </c>
      <c r="O4077" s="73">
        <v>0</v>
      </c>
      <c r="P4077" s="74">
        <f t="shared" si="253"/>
        <v>0</v>
      </c>
      <c r="Q4077" s="74">
        <f t="shared" si="254"/>
        <v>0</v>
      </c>
      <c r="R4077" s="75">
        <f t="shared" si="255"/>
        <v>0</v>
      </c>
      <c r="S4077" s="7"/>
    </row>
    <row r="4078" spans="1:19" x14ac:dyDescent="0.25">
      <c r="A4078" s="44"/>
      <c r="B4078" s="45"/>
      <c r="C4078" s="46"/>
      <c r="D4078" s="47"/>
      <c r="E4078" s="48"/>
      <c r="F4078" s="49">
        <v>131</v>
      </c>
      <c r="G4078" s="50" t="s">
        <v>144</v>
      </c>
      <c r="H4078" s="90"/>
      <c r="I4078" s="46"/>
      <c r="J4078" s="51">
        <v>0.32057999999999998</v>
      </c>
      <c r="K4078" s="52">
        <v>0.32118000000000002</v>
      </c>
      <c r="L4078" s="53">
        <f t="shared" si="252"/>
        <v>8.3121769722450417E-2</v>
      </c>
      <c r="M4078" s="53">
        <v>1.8063399722450413E-2</v>
      </c>
      <c r="N4078" s="53">
        <v>2.7470800000000004E-2</v>
      </c>
      <c r="O4078" s="53">
        <v>3.7587570000000001E-2</v>
      </c>
      <c r="P4078" s="54">
        <f t="shared" si="253"/>
        <v>5.6240736417119408E-2</v>
      </c>
      <c r="Q4078" s="54">
        <f t="shared" si="254"/>
        <v>0.14177159138940909</v>
      </c>
      <c r="R4078" s="55">
        <f t="shared" si="255"/>
        <v>0.25880120095413917</v>
      </c>
      <c r="S4078" s="7"/>
    </row>
    <row r="4079" spans="1:19" x14ac:dyDescent="0.25">
      <c r="A4079" s="66"/>
      <c r="B4079" s="56"/>
      <c r="C4079" s="67"/>
      <c r="D4079" s="68"/>
      <c r="E4079" s="69"/>
      <c r="F4079" s="70"/>
      <c r="G4079" s="71"/>
      <c r="H4079" s="66">
        <v>3000001</v>
      </c>
      <c r="I4079" s="67" t="s">
        <v>283</v>
      </c>
      <c r="J4079" s="72">
        <v>1.1800000000000001E-2</v>
      </c>
      <c r="K4079" s="73">
        <v>1.1800000000000001E-2</v>
      </c>
      <c r="L4079" s="73">
        <f t="shared" si="252"/>
        <v>0</v>
      </c>
      <c r="M4079" s="73">
        <v>0</v>
      </c>
      <c r="N4079" s="73">
        <v>0</v>
      </c>
      <c r="O4079" s="73">
        <v>0</v>
      </c>
      <c r="P4079" s="74">
        <f t="shared" si="253"/>
        <v>0</v>
      </c>
      <c r="Q4079" s="74">
        <f t="shared" si="254"/>
        <v>0</v>
      </c>
      <c r="R4079" s="75">
        <f t="shared" si="255"/>
        <v>0</v>
      </c>
      <c r="S4079" s="7"/>
    </row>
    <row r="4080" spans="1:19" ht="25.5" x14ac:dyDescent="0.25">
      <c r="A4080" s="66"/>
      <c r="B4080" s="56"/>
      <c r="C4080" s="67"/>
      <c r="D4080" s="68"/>
      <c r="E4080" s="69"/>
      <c r="F4080" s="70"/>
      <c r="G4080" s="71"/>
      <c r="H4080" s="66">
        <v>3000698</v>
      </c>
      <c r="I4080" s="67" t="s">
        <v>431</v>
      </c>
      <c r="J4080" s="72">
        <v>3.2600000000000004E-2</v>
      </c>
      <c r="K4080" s="73">
        <v>3.2600000000000004E-2</v>
      </c>
      <c r="L4080" s="73">
        <f t="shared" si="252"/>
        <v>3.6077499999999998E-3</v>
      </c>
      <c r="M4080" s="73">
        <v>0</v>
      </c>
      <c r="N4080" s="73">
        <v>1.8037999999999999E-3</v>
      </c>
      <c r="O4080" s="73">
        <v>1.8039499999999999E-3</v>
      </c>
      <c r="P4080" s="74">
        <f t="shared" si="253"/>
        <v>0</v>
      </c>
      <c r="Q4080" s="74">
        <f t="shared" si="254"/>
        <v>5.5331288343558271E-2</v>
      </c>
      <c r="R4080" s="75">
        <f t="shared" si="255"/>
        <v>0.11066717791411042</v>
      </c>
      <c r="S4080" s="7"/>
    </row>
    <row r="4081" spans="1:19" ht="38.25" x14ac:dyDescent="0.25">
      <c r="A4081" s="66"/>
      <c r="B4081" s="56"/>
      <c r="C4081" s="67"/>
      <c r="D4081" s="68"/>
      <c r="E4081" s="69"/>
      <c r="F4081" s="70"/>
      <c r="G4081" s="71"/>
      <c r="H4081" s="66">
        <v>3000699</v>
      </c>
      <c r="I4081" s="67" t="s">
        <v>432</v>
      </c>
      <c r="J4081" s="72">
        <v>7.7114000000000016E-2</v>
      </c>
      <c r="K4081" s="73">
        <v>9.2137000000000024E-2</v>
      </c>
      <c r="L4081" s="73">
        <f t="shared" si="252"/>
        <v>1.402277010127239E-2</v>
      </c>
      <c r="M4081" s="73">
        <v>4.6266501012723893E-3</v>
      </c>
      <c r="N4081" s="73">
        <v>4.8231300000000001E-3</v>
      </c>
      <c r="O4081" s="73">
        <v>4.5729899999999999E-3</v>
      </c>
      <c r="P4081" s="74">
        <f t="shared" si="253"/>
        <v>5.0214898480223882E-2</v>
      </c>
      <c r="Q4081" s="74">
        <f t="shared" si="254"/>
        <v>0.10256227249934757</v>
      </c>
      <c r="R4081" s="75">
        <f t="shared" si="255"/>
        <v>0.15219477627090514</v>
      </c>
      <c r="S4081" s="7"/>
    </row>
    <row r="4082" spans="1:19" ht="25.5" x14ac:dyDescent="0.25">
      <c r="A4082" s="66"/>
      <c r="B4082" s="56"/>
      <c r="C4082" s="67"/>
      <c r="D4082" s="68"/>
      <c r="E4082" s="69"/>
      <c r="F4082" s="70"/>
      <c r="G4082" s="71"/>
      <c r="H4082" s="66">
        <v>3000700</v>
      </c>
      <c r="I4082" s="67" t="s">
        <v>433</v>
      </c>
      <c r="J4082" s="72">
        <v>3.7837999999999997E-2</v>
      </c>
      <c r="K4082" s="73">
        <v>2.3414999999999998E-2</v>
      </c>
      <c r="L4082" s="73">
        <f t="shared" si="252"/>
        <v>3.8479999984866006E-3</v>
      </c>
      <c r="M4082" s="73">
        <v>1.4999999984866008E-3</v>
      </c>
      <c r="N4082" s="73">
        <v>1.421E-3</v>
      </c>
      <c r="O4082" s="73">
        <v>9.2699999999999998E-4</v>
      </c>
      <c r="P4082" s="74">
        <f t="shared" si="253"/>
        <v>6.406149897444377E-2</v>
      </c>
      <c r="Q4082" s="74">
        <f t="shared" si="254"/>
        <v>0.12474909239746321</v>
      </c>
      <c r="R4082" s="75">
        <f t="shared" si="255"/>
        <v>0.16433909880361311</v>
      </c>
      <c r="S4082" s="7"/>
    </row>
    <row r="4083" spans="1:19" ht="51" x14ac:dyDescent="0.25">
      <c r="A4083" s="66"/>
      <c r="B4083" s="56"/>
      <c r="C4083" s="67"/>
      <c r="D4083" s="68"/>
      <c r="E4083" s="69"/>
      <c r="F4083" s="70"/>
      <c r="G4083" s="71"/>
      <c r="H4083" s="66">
        <v>3000701</v>
      </c>
      <c r="I4083" s="67" t="s">
        <v>434</v>
      </c>
      <c r="J4083" s="72">
        <v>2.188E-2</v>
      </c>
      <c r="K4083" s="73">
        <v>2.188E-2</v>
      </c>
      <c r="L4083" s="73">
        <f t="shared" si="252"/>
        <v>0</v>
      </c>
      <c r="M4083" s="73">
        <v>0</v>
      </c>
      <c r="N4083" s="73">
        <v>0</v>
      </c>
      <c r="O4083" s="73">
        <v>0</v>
      </c>
      <c r="P4083" s="74">
        <f t="shared" si="253"/>
        <v>0</v>
      </c>
      <c r="Q4083" s="74">
        <f t="shared" si="254"/>
        <v>0</v>
      </c>
      <c r="R4083" s="75">
        <f t="shared" si="255"/>
        <v>0</v>
      </c>
      <c r="S4083" s="7"/>
    </row>
    <row r="4084" spans="1:19" ht="25.5" x14ac:dyDescent="0.25">
      <c r="A4084" s="66"/>
      <c r="B4084" s="56"/>
      <c r="C4084" s="67"/>
      <c r="D4084" s="68"/>
      <c r="E4084" s="69"/>
      <c r="F4084" s="70"/>
      <c r="G4084" s="71"/>
      <c r="H4084" s="66">
        <v>3000702</v>
      </c>
      <c r="I4084" s="67" t="s">
        <v>435</v>
      </c>
      <c r="J4084" s="72">
        <v>7.1199999999999996E-3</v>
      </c>
      <c r="K4084" s="73">
        <v>7.1199999999999996E-3</v>
      </c>
      <c r="L4084" s="73">
        <f t="shared" si="252"/>
        <v>0</v>
      </c>
      <c r="M4084" s="73">
        <v>0</v>
      </c>
      <c r="N4084" s="73">
        <v>0</v>
      </c>
      <c r="O4084" s="73">
        <v>0</v>
      </c>
      <c r="P4084" s="74">
        <f t="shared" si="253"/>
        <v>0</v>
      </c>
      <c r="Q4084" s="74">
        <f t="shared" si="254"/>
        <v>0</v>
      </c>
      <c r="R4084" s="75">
        <f t="shared" si="255"/>
        <v>0</v>
      </c>
      <c r="S4084" s="7"/>
    </row>
    <row r="4085" spans="1:19" x14ac:dyDescent="0.25">
      <c r="A4085" s="66"/>
      <c r="B4085" s="56"/>
      <c r="C4085" s="67"/>
      <c r="D4085" s="68"/>
      <c r="E4085" s="69"/>
      <c r="F4085" s="70"/>
      <c r="G4085" s="71"/>
      <c r="H4085" s="66">
        <v>9000000</v>
      </c>
      <c r="I4085" s="67" t="s">
        <v>293</v>
      </c>
      <c r="J4085" s="72">
        <v>0.13222799999999998</v>
      </c>
      <c r="K4085" s="73">
        <v>0.13222800000000001</v>
      </c>
      <c r="L4085" s="73">
        <f t="shared" si="252"/>
        <v>6.1643249622691423E-2</v>
      </c>
      <c r="M4085" s="73">
        <v>1.1936749622691423E-2</v>
      </c>
      <c r="N4085" s="73">
        <v>1.9422870000000002E-2</v>
      </c>
      <c r="O4085" s="73">
        <v>3.0283629999999999E-2</v>
      </c>
      <c r="P4085" s="74">
        <f t="shared" si="253"/>
        <v>9.027399357693848E-2</v>
      </c>
      <c r="Q4085" s="74">
        <f t="shared" si="254"/>
        <v>0.23716323034978537</v>
      </c>
      <c r="R4085" s="75">
        <f t="shared" si="255"/>
        <v>0.46618907964040457</v>
      </c>
      <c r="S4085" s="7"/>
    </row>
    <row r="4086" spans="1:19" x14ac:dyDescent="0.25">
      <c r="A4086" s="44"/>
      <c r="B4086" s="45"/>
      <c r="C4086" s="46"/>
      <c r="D4086" s="47">
        <v>463</v>
      </c>
      <c r="E4086" s="48" t="s">
        <v>248</v>
      </c>
      <c r="F4086" s="49"/>
      <c r="G4086" s="50"/>
      <c r="H4086" s="90"/>
      <c r="I4086" s="46"/>
      <c r="J4086" s="51">
        <v>466.80319500000002</v>
      </c>
      <c r="K4086" s="52">
        <v>506.63392699999991</v>
      </c>
      <c r="L4086" s="53">
        <f t="shared" si="252"/>
        <v>126.97806752958354</v>
      </c>
      <c r="M4086" s="53">
        <v>40.67848476958352</v>
      </c>
      <c r="N4086" s="53">
        <v>39.381438710000005</v>
      </c>
      <c r="O4086" s="53">
        <v>46.918144050000016</v>
      </c>
      <c r="P4086" s="54">
        <f t="shared" si="253"/>
        <v>8.0291671366066103E-2</v>
      </c>
      <c r="Q4086" s="54">
        <f t="shared" si="254"/>
        <v>0.15802321797447161</v>
      </c>
      <c r="R4086" s="55">
        <f t="shared" si="255"/>
        <v>0.25063080216809791</v>
      </c>
      <c r="S4086" s="7"/>
    </row>
    <row r="4087" spans="1:19" x14ac:dyDescent="0.25">
      <c r="A4087" s="44"/>
      <c r="B4087" s="45"/>
      <c r="C4087" s="46"/>
      <c r="D4087" s="47"/>
      <c r="E4087" s="48"/>
      <c r="F4087" s="49">
        <v>1</v>
      </c>
      <c r="G4087" s="50" t="s">
        <v>136</v>
      </c>
      <c r="H4087" s="90"/>
      <c r="I4087" s="46"/>
      <c r="J4087" s="51">
        <v>33.421311000000003</v>
      </c>
      <c r="K4087" s="52">
        <v>38.127119</v>
      </c>
      <c r="L4087" s="53">
        <f t="shared" si="252"/>
        <v>9.3651165020989975</v>
      </c>
      <c r="M4087" s="53">
        <v>3.1233146520989976</v>
      </c>
      <c r="N4087" s="53">
        <v>2.5606580800000001</v>
      </c>
      <c r="O4087" s="53">
        <v>3.6811437699999998</v>
      </c>
      <c r="P4087" s="54">
        <f t="shared" si="253"/>
        <v>8.1918454213626729E-2</v>
      </c>
      <c r="Q4087" s="54">
        <f t="shared" si="254"/>
        <v>0.14907952347773765</v>
      </c>
      <c r="R4087" s="55">
        <f t="shared" si="255"/>
        <v>0.24562874792871178</v>
      </c>
      <c r="S4087" s="7"/>
    </row>
    <row r="4088" spans="1:19" x14ac:dyDescent="0.25">
      <c r="A4088" s="66"/>
      <c r="B4088" s="56"/>
      <c r="C4088" s="67"/>
      <c r="D4088" s="68"/>
      <c r="E4088" s="69"/>
      <c r="F4088" s="70"/>
      <c r="G4088" s="71"/>
      <c r="H4088" s="66">
        <v>3000001</v>
      </c>
      <c r="I4088" s="67" t="s">
        <v>283</v>
      </c>
      <c r="J4088" s="72">
        <v>1.0826830000000001</v>
      </c>
      <c r="K4088" s="73">
        <v>1.083288</v>
      </c>
      <c r="L4088" s="73">
        <f t="shared" si="252"/>
        <v>0.27738337196662932</v>
      </c>
      <c r="M4088" s="73">
        <v>0.10693693196662934</v>
      </c>
      <c r="N4088" s="73">
        <v>6.0104670000000006E-2</v>
      </c>
      <c r="O4088" s="73">
        <v>0.11034177000000001</v>
      </c>
      <c r="P4088" s="74">
        <f t="shared" si="253"/>
        <v>9.871514497218592E-2</v>
      </c>
      <c r="Q4088" s="74">
        <f t="shared" si="254"/>
        <v>0.15419870059174415</v>
      </c>
      <c r="R4088" s="75">
        <f t="shared" si="255"/>
        <v>0.25605690450427709</v>
      </c>
      <c r="S4088" s="7"/>
    </row>
    <row r="4089" spans="1:19" x14ac:dyDescent="0.25">
      <c r="A4089" s="66"/>
      <c r="B4089" s="56"/>
      <c r="C4089" s="67"/>
      <c r="D4089" s="68"/>
      <c r="E4089" s="69"/>
      <c r="F4089" s="70"/>
      <c r="G4089" s="71"/>
      <c r="H4089" s="66">
        <v>3033254</v>
      </c>
      <c r="I4089" s="67" t="s">
        <v>408</v>
      </c>
      <c r="J4089" s="72">
        <v>5.9646869999999996</v>
      </c>
      <c r="K4089" s="73">
        <v>5.972078999999999</v>
      </c>
      <c r="L4089" s="73">
        <f t="shared" si="252"/>
        <v>1.7473311853988087</v>
      </c>
      <c r="M4089" s="73">
        <v>0.57994942539880867</v>
      </c>
      <c r="N4089" s="73">
        <v>0.46349756000000003</v>
      </c>
      <c r="O4089" s="73">
        <v>0.70388420000000007</v>
      </c>
      <c r="P4089" s="74">
        <f t="shared" si="253"/>
        <v>9.7110139601101861E-2</v>
      </c>
      <c r="Q4089" s="74">
        <f t="shared" si="254"/>
        <v>0.17472089458274226</v>
      </c>
      <c r="R4089" s="75">
        <f t="shared" si="255"/>
        <v>0.29258340109010766</v>
      </c>
      <c r="S4089" s="7"/>
    </row>
    <row r="4090" spans="1:19" x14ac:dyDescent="0.25">
      <c r="A4090" s="66"/>
      <c r="B4090" s="56"/>
      <c r="C4090" s="67"/>
      <c r="D4090" s="68"/>
      <c r="E4090" s="69"/>
      <c r="F4090" s="70"/>
      <c r="G4090" s="71"/>
      <c r="H4090" s="66">
        <v>3033255</v>
      </c>
      <c r="I4090" s="67" t="s">
        <v>409</v>
      </c>
      <c r="J4090" s="72">
        <v>4.7101610000000003</v>
      </c>
      <c r="K4090" s="73">
        <v>6.0200239999999985</v>
      </c>
      <c r="L4090" s="73">
        <f t="shared" si="252"/>
        <v>1.3301220475457098</v>
      </c>
      <c r="M4090" s="73">
        <v>0.30515108754570974</v>
      </c>
      <c r="N4090" s="73">
        <v>0.39538873000000002</v>
      </c>
      <c r="O4090" s="73">
        <v>0.62958222999999991</v>
      </c>
      <c r="P4090" s="74">
        <f t="shared" si="253"/>
        <v>5.0689347342420865E-2</v>
      </c>
      <c r="Q4090" s="74">
        <f t="shared" si="254"/>
        <v>0.11636827652941417</v>
      </c>
      <c r="R4090" s="75">
        <f t="shared" si="255"/>
        <v>0.22094962537453508</v>
      </c>
      <c r="S4090" s="7"/>
    </row>
    <row r="4091" spans="1:19" ht="25.5" x14ac:dyDescent="0.25">
      <c r="A4091" s="66"/>
      <c r="B4091" s="56"/>
      <c r="C4091" s="67"/>
      <c r="D4091" s="68"/>
      <c r="E4091" s="69"/>
      <c r="F4091" s="70"/>
      <c r="G4091" s="71"/>
      <c r="H4091" s="66">
        <v>3033256</v>
      </c>
      <c r="I4091" s="67" t="s">
        <v>410</v>
      </c>
      <c r="J4091" s="72">
        <v>1.1484239999999999</v>
      </c>
      <c r="K4091" s="73">
        <v>2.3178079999999999</v>
      </c>
      <c r="L4091" s="73">
        <f t="shared" si="252"/>
        <v>0.42746070821062843</v>
      </c>
      <c r="M4091" s="73">
        <v>0.12718428821062844</v>
      </c>
      <c r="N4091" s="73">
        <v>8.6805569999999999E-2</v>
      </c>
      <c r="O4091" s="73">
        <v>0.21347084999999999</v>
      </c>
      <c r="P4091" s="74">
        <f t="shared" si="253"/>
        <v>5.487265908592448E-2</v>
      </c>
      <c r="Q4091" s="74">
        <f t="shared" si="254"/>
        <v>9.2324238336664838E-2</v>
      </c>
      <c r="R4091" s="75">
        <f t="shared" si="255"/>
        <v>0.18442455467002808</v>
      </c>
      <c r="S4091" s="7"/>
    </row>
    <row r="4092" spans="1:19" ht="25.5" x14ac:dyDescent="0.25">
      <c r="A4092" s="66"/>
      <c r="B4092" s="56"/>
      <c r="C4092" s="67"/>
      <c r="D4092" s="68"/>
      <c r="E4092" s="69"/>
      <c r="F4092" s="70"/>
      <c r="G4092" s="71"/>
      <c r="H4092" s="66">
        <v>3033311</v>
      </c>
      <c r="I4092" s="67" t="s">
        <v>411</v>
      </c>
      <c r="J4092" s="72">
        <v>3.4582109999999999</v>
      </c>
      <c r="K4092" s="73">
        <v>4.3824580000000006</v>
      </c>
      <c r="L4092" s="73">
        <f t="shared" si="252"/>
        <v>1.0718713118161727</v>
      </c>
      <c r="M4092" s="73">
        <v>0.38793249181617284</v>
      </c>
      <c r="N4092" s="73">
        <v>0.24873978000000002</v>
      </c>
      <c r="O4092" s="73">
        <v>0.43519903999999998</v>
      </c>
      <c r="P4092" s="74">
        <f t="shared" si="253"/>
        <v>8.8519386110756285E-2</v>
      </c>
      <c r="Q4092" s="74">
        <f t="shared" si="254"/>
        <v>0.14527743832711523</v>
      </c>
      <c r="R4092" s="75">
        <f t="shared" si="255"/>
        <v>0.24458222116816009</v>
      </c>
      <c r="S4092" s="7"/>
    </row>
    <row r="4093" spans="1:19" ht="25.5" x14ac:dyDescent="0.25">
      <c r="A4093" s="66"/>
      <c r="B4093" s="56"/>
      <c r="C4093" s="67"/>
      <c r="D4093" s="68"/>
      <c r="E4093" s="69"/>
      <c r="F4093" s="70"/>
      <c r="G4093" s="71"/>
      <c r="H4093" s="66">
        <v>3033313</v>
      </c>
      <c r="I4093" s="67" t="s">
        <v>436</v>
      </c>
      <c r="J4093" s="72">
        <v>4.4413770000000001</v>
      </c>
      <c r="K4093" s="73">
        <v>4.4113769999999999</v>
      </c>
      <c r="L4093" s="73">
        <f t="shared" si="252"/>
        <v>1.10456743972618</v>
      </c>
      <c r="M4093" s="73">
        <v>0.36790870972617995</v>
      </c>
      <c r="N4093" s="73">
        <v>0.33818027000000006</v>
      </c>
      <c r="O4093" s="73">
        <v>0.39847845999999998</v>
      </c>
      <c r="P4093" s="74">
        <f t="shared" si="253"/>
        <v>8.3399970060636389E-2</v>
      </c>
      <c r="Q4093" s="74">
        <f t="shared" si="254"/>
        <v>0.16006090155662961</v>
      </c>
      <c r="R4093" s="75">
        <f t="shared" si="255"/>
        <v>0.25039062399930451</v>
      </c>
      <c r="S4093" s="7"/>
    </row>
    <row r="4094" spans="1:19" x14ac:dyDescent="0.25">
      <c r="A4094" s="66"/>
      <c r="B4094" s="56"/>
      <c r="C4094" s="67"/>
      <c r="D4094" s="68"/>
      <c r="E4094" s="69"/>
      <c r="F4094" s="70"/>
      <c r="G4094" s="71"/>
      <c r="H4094" s="66">
        <v>9000000</v>
      </c>
      <c r="I4094" s="67" t="s">
        <v>293</v>
      </c>
      <c r="J4094" s="72">
        <v>12.615768000000005</v>
      </c>
      <c r="K4094" s="73">
        <v>13.841736000000004</v>
      </c>
      <c r="L4094" s="73">
        <f t="shared" si="252"/>
        <v>3.4063804374348687</v>
      </c>
      <c r="M4094" s="73">
        <v>1.2482517174348686</v>
      </c>
      <c r="N4094" s="73">
        <v>0.96794150000000012</v>
      </c>
      <c r="O4094" s="73">
        <v>1.1901872199999999</v>
      </c>
      <c r="P4094" s="74">
        <f t="shared" si="253"/>
        <v>9.0180286449247998E-2</v>
      </c>
      <c r="Q4094" s="74">
        <f t="shared" si="254"/>
        <v>0.16010948463652738</v>
      </c>
      <c r="R4094" s="75">
        <f t="shared" si="255"/>
        <v>0.24609488560068388</v>
      </c>
      <c r="S4094" s="7"/>
    </row>
    <row r="4095" spans="1:19" x14ac:dyDescent="0.25">
      <c r="A4095" s="66"/>
      <c r="B4095" s="56"/>
      <c r="C4095" s="67"/>
      <c r="D4095" s="68"/>
      <c r="E4095" s="69"/>
      <c r="F4095" s="70"/>
      <c r="G4095" s="71"/>
      <c r="H4095" s="66">
        <v>9000009</v>
      </c>
      <c r="I4095" s="67" t="s">
        <v>294</v>
      </c>
      <c r="J4095" s="72">
        <v>0</v>
      </c>
      <c r="K4095" s="73">
        <v>9.8349000000000006E-2</v>
      </c>
      <c r="L4095" s="73">
        <f t="shared" si="252"/>
        <v>0</v>
      </c>
      <c r="M4095" s="73">
        <v>0</v>
      </c>
      <c r="N4095" s="73">
        <v>0</v>
      </c>
      <c r="O4095" s="73">
        <v>0</v>
      </c>
      <c r="P4095" s="74">
        <f t="shared" si="253"/>
        <v>0</v>
      </c>
      <c r="Q4095" s="74">
        <f t="shared" si="254"/>
        <v>0</v>
      </c>
      <c r="R4095" s="75">
        <f t="shared" si="255"/>
        <v>0</v>
      </c>
      <c r="S4095" s="7"/>
    </row>
    <row r="4096" spans="1:19" x14ac:dyDescent="0.25">
      <c r="A4096" s="44"/>
      <c r="B4096" s="45"/>
      <c r="C4096" s="46"/>
      <c r="D4096" s="47"/>
      <c r="E4096" s="48"/>
      <c r="F4096" s="49">
        <v>2</v>
      </c>
      <c r="G4096" s="50" t="s">
        <v>137</v>
      </c>
      <c r="H4096" s="90"/>
      <c r="I4096" s="46"/>
      <c r="J4096" s="51">
        <v>33.143141999999997</v>
      </c>
      <c r="K4096" s="52">
        <v>35.214677000000009</v>
      </c>
      <c r="L4096" s="53">
        <f t="shared" si="252"/>
        <v>9.1683929469458825</v>
      </c>
      <c r="M4096" s="53">
        <v>3.2101188569458827</v>
      </c>
      <c r="N4096" s="53">
        <v>2.7592382400000002</v>
      </c>
      <c r="O4096" s="53">
        <v>3.1990358500000005</v>
      </c>
      <c r="P4096" s="54">
        <f t="shared" si="253"/>
        <v>9.1158548946675896E-2</v>
      </c>
      <c r="Q4096" s="54">
        <f t="shared" si="254"/>
        <v>0.1695133281201438</v>
      </c>
      <c r="R4096" s="55">
        <f t="shared" si="255"/>
        <v>0.26035715014355748</v>
      </c>
      <c r="S4096" s="7"/>
    </row>
    <row r="4097" spans="1:19" x14ac:dyDescent="0.25">
      <c r="A4097" s="66"/>
      <c r="B4097" s="56"/>
      <c r="C4097" s="67"/>
      <c r="D4097" s="68"/>
      <c r="E4097" s="69"/>
      <c r="F4097" s="70"/>
      <c r="G4097" s="71"/>
      <c r="H4097" s="66">
        <v>3000001</v>
      </c>
      <c r="I4097" s="67" t="s">
        <v>283</v>
      </c>
      <c r="J4097" s="72">
        <v>1.0824869999999998</v>
      </c>
      <c r="K4097" s="73">
        <v>1.02037</v>
      </c>
      <c r="L4097" s="73">
        <f t="shared" si="252"/>
        <v>0.54843085272423697</v>
      </c>
      <c r="M4097" s="73">
        <v>0.24417590272423695</v>
      </c>
      <c r="N4097" s="73">
        <v>0.26419272999999999</v>
      </c>
      <c r="O4097" s="73">
        <v>4.0062219999999996E-2</v>
      </c>
      <c r="P4097" s="74">
        <f t="shared" si="253"/>
        <v>0.23930133453966398</v>
      </c>
      <c r="Q4097" s="74">
        <f t="shared" si="254"/>
        <v>0.49821989349376888</v>
      </c>
      <c r="R4097" s="75">
        <f t="shared" si="255"/>
        <v>0.53748233750917507</v>
      </c>
      <c r="S4097" s="7"/>
    </row>
    <row r="4098" spans="1:19" x14ac:dyDescent="0.25">
      <c r="A4098" s="66"/>
      <c r="B4098" s="56"/>
      <c r="C4098" s="67"/>
      <c r="D4098" s="68"/>
      <c r="E4098" s="69"/>
      <c r="F4098" s="70"/>
      <c r="G4098" s="71"/>
      <c r="H4098" s="66">
        <v>3033172</v>
      </c>
      <c r="I4098" s="67" t="s">
        <v>412</v>
      </c>
      <c r="J4098" s="72">
        <v>4.8299889999999994</v>
      </c>
      <c r="K4098" s="73">
        <v>6.1787279999999996</v>
      </c>
      <c r="L4098" s="73">
        <f t="shared" si="252"/>
        <v>1.5865386342310093</v>
      </c>
      <c r="M4098" s="73">
        <v>0.50495133423100924</v>
      </c>
      <c r="N4098" s="73">
        <v>0.41818279000000003</v>
      </c>
      <c r="O4098" s="73">
        <v>0.66340451</v>
      </c>
      <c r="P4098" s="74">
        <f t="shared" si="253"/>
        <v>8.1724156530439476E-2</v>
      </c>
      <c r="Q4098" s="74">
        <f t="shared" si="254"/>
        <v>0.14940520512167058</v>
      </c>
      <c r="R4098" s="75">
        <f t="shared" si="255"/>
        <v>0.25677431248486893</v>
      </c>
      <c r="S4098" s="7"/>
    </row>
    <row r="4099" spans="1:19" ht="25.5" x14ac:dyDescent="0.25">
      <c r="A4099" s="66"/>
      <c r="B4099" s="56"/>
      <c r="C4099" s="67"/>
      <c r="D4099" s="68"/>
      <c r="E4099" s="69"/>
      <c r="F4099" s="70"/>
      <c r="G4099" s="71"/>
      <c r="H4099" s="66">
        <v>3033294</v>
      </c>
      <c r="I4099" s="67" t="s">
        <v>439</v>
      </c>
      <c r="J4099" s="72">
        <v>1.7747839999999999</v>
      </c>
      <c r="K4099" s="73">
        <v>1.7269000000000001</v>
      </c>
      <c r="L4099" s="73">
        <f t="shared" si="252"/>
        <v>0.48531497001393242</v>
      </c>
      <c r="M4099" s="73">
        <v>0.13613469001393241</v>
      </c>
      <c r="N4099" s="73">
        <v>0.16054932999999999</v>
      </c>
      <c r="O4099" s="73">
        <v>0.18863094999999999</v>
      </c>
      <c r="P4099" s="74">
        <f t="shared" si="253"/>
        <v>7.8831831613835432E-2</v>
      </c>
      <c r="Q4099" s="74">
        <f t="shared" si="254"/>
        <v>0.17180150559611582</v>
      </c>
      <c r="R4099" s="75">
        <f t="shared" si="255"/>
        <v>0.28103246859339415</v>
      </c>
      <c r="S4099" s="7"/>
    </row>
    <row r="4100" spans="1:19" x14ac:dyDescent="0.25">
      <c r="A4100" s="66"/>
      <c r="B4100" s="56"/>
      <c r="C4100" s="67"/>
      <c r="D4100" s="68"/>
      <c r="E4100" s="69"/>
      <c r="F4100" s="70"/>
      <c r="G4100" s="71"/>
      <c r="H4100" s="66">
        <v>3033295</v>
      </c>
      <c r="I4100" s="67" t="s">
        <v>413</v>
      </c>
      <c r="J4100" s="72">
        <v>3.8733089999999999</v>
      </c>
      <c r="K4100" s="73">
        <v>4.243849</v>
      </c>
      <c r="L4100" s="73">
        <f t="shared" si="252"/>
        <v>1.0383366010654869</v>
      </c>
      <c r="M4100" s="73">
        <v>0.32016376106548705</v>
      </c>
      <c r="N4100" s="73">
        <v>0.29289233999999997</v>
      </c>
      <c r="O4100" s="73">
        <v>0.42528049999999995</v>
      </c>
      <c r="P4100" s="74">
        <f t="shared" si="253"/>
        <v>7.5441836188207226E-2</v>
      </c>
      <c r="Q4100" s="74">
        <f t="shared" si="254"/>
        <v>0.14445756695525383</v>
      </c>
      <c r="R4100" s="75">
        <f t="shared" si="255"/>
        <v>0.24466860179650285</v>
      </c>
      <c r="S4100" s="7"/>
    </row>
    <row r="4101" spans="1:19" ht="25.5" x14ac:dyDescent="0.25">
      <c r="A4101" s="66"/>
      <c r="B4101" s="56"/>
      <c r="C4101" s="67"/>
      <c r="D4101" s="68"/>
      <c r="E4101" s="69"/>
      <c r="F4101" s="70"/>
      <c r="G4101" s="71"/>
      <c r="H4101" s="66">
        <v>3033297</v>
      </c>
      <c r="I4101" s="67" t="s">
        <v>440</v>
      </c>
      <c r="J4101" s="72">
        <v>5.2619539999999994</v>
      </c>
      <c r="K4101" s="73">
        <v>5.2043899999999992</v>
      </c>
      <c r="L4101" s="73">
        <f t="shared" si="252"/>
        <v>1.4693818542282344</v>
      </c>
      <c r="M4101" s="73">
        <v>0.54380210422823438</v>
      </c>
      <c r="N4101" s="73">
        <v>0.42490862000000013</v>
      </c>
      <c r="O4101" s="73">
        <v>0.50067112999999996</v>
      </c>
      <c r="P4101" s="74">
        <f t="shared" si="253"/>
        <v>0.10448911481042629</v>
      </c>
      <c r="Q4101" s="74">
        <f t="shared" si="254"/>
        <v>0.18613338435978752</v>
      </c>
      <c r="R4101" s="75">
        <f t="shared" si="255"/>
        <v>0.2823350775457325</v>
      </c>
      <c r="S4101" s="7"/>
    </row>
    <row r="4102" spans="1:19" x14ac:dyDescent="0.25">
      <c r="A4102" s="66"/>
      <c r="B4102" s="56"/>
      <c r="C4102" s="67"/>
      <c r="D4102" s="68"/>
      <c r="E4102" s="69"/>
      <c r="F4102" s="70"/>
      <c r="G4102" s="71"/>
      <c r="H4102" s="66">
        <v>3033305</v>
      </c>
      <c r="I4102" s="67" t="s">
        <v>441</v>
      </c>
      <c r="J4102" s="72">
        <v>2.1117330000000001</v>
      </c>
      <c r="K4102" s="73">
        <v>2.4572940000000005</v>
      </c>
      <c r="L4102" s="73">
        <f t="shared" si="252"/>
        <v>0.54625393994937921</v>
      </c>
      <c r="M4102" s="73">
        <v>0.17945586994937912</v>
      </c>
      <c r="N4102" s="73">
        <v>0.16301467</v>
      </c>
      <c r="O4102" s="73">
        <v>0.20378340000000003</v>
      </c>
      <c r="P4102" s="74">
        <f t="shared" si="253"/>
        <v>7.3029873490668626E-2</v>
      </c>
      <c r="Q4102" s="74">
        <f t="shared" si="254"/>
        <v>0.1393689725158565</v>
      </c>
      <c r="R4102" s="75">
        <f t="shared" si="255"/>
        <v>0.2222989760075022</v>
      </c>
      <c r="S4102" s="7"/>
    </row>
    <row r="4103" spans="1:19" x14ac:dyDescent="0.25">
      <c r="A4103" s="66"/>
      <c r="B4103" s="56"/>
      <c r="C4103" s="67"/>
      <c r="D4103" s="68"/>
      <c r="E4103" s="69"/>
      <c r="F4103" s="70"/>
      <c r="G4103" s="71"/>
      <c r="H4103" s="66">
        <v>9000000</v>
      </c>
      <c r="I4103" s="67" t="s">
        <v>293</v>
      </c>
      <c r="J4103" s="72">
        <v>14.208886</v>
      </c>
      <c r="K4103" s="73">
        <v>14.383146000000004</v>
      </c>
      <c r="L4103" s="73">
        <f t="shared" ref="L4103:L4166" si="256">SUM(M4103,N4103,O4103)</f>
        <v>3.4941360947336042</v>
      </c>
      <c r="M4103" s="73">
        <v>1.2814351947336036</v>
      </c>
      <c r="N4103" s="73">
        <v>1.0354977599999999</v>
      </c>
      <c r="O4103" s="73">
        <v>1.1772031400000003</v>
      </c>
      <c r="P4103" s="74">
        <f t="shared" ref="P4103:P4166" si="257">IFERROR(M4103/K4103,0)</f>
        <v>8.9092830924027561E-2</v>
      </c>
      <c r="Q4103" s="74">
        <f t="shared" ref="Q4103:Q4166" si="258">IFERROR(SUM(M4103,N4103)/K4103,0)</f>
        <v>0.16108666036857328</v>
      </c>
      <c r="R4103" s="75">
        <f t="shared" ref="R4103:R4166" si="259">IFERROR(SUM(M4103,N4103,O4103)/K4103,0)</f>
        <v>0.24293267236066457</v>
      </c>
      <c r="S4103" s="7"/>
    </row>
    <row r="4104" spans="1:19" x14ac:dyDescent="0.25">
      <c r="A4104" s="44"/>
      <c r="B4104" s="45"/>
      <c r="C4104" s="46"/>
      <c r="D4104" s="47"/>
      <c r="E4104" s="48"/>
      <c r="F4104" s="49">
        <v>16</v>
      </c>
      <c r="G4104" s="50" t="s">
        <v>138</v>
      </c>
      <c r="H4104" s="90"/>
      <c r="I4104" s="46"/>
      <c r="J4104" s="51">
        <v>12.150102999999998</v>
      </c>
      <c r="K4104" s="52">
        <v>12.252338999999999</v>
      </c>
      <c r="L4104" s="53">
        <f t="shared" si="256"/>
        <v>2.844109827775124</v>
      </c>
      <c r="M4104" s="53">
        <v>0.96752235777512396</v>
      </c>
      <c r="N4104" s="53">
        <v>0.89956616000000011</v>
      </c>
      <c r="O4104" s="53">
        <v>0.97702131000000003</v>
      </c>
      <c r="P4104" s="54">
        <f t="shared" si="257"/>
        <v>7.896633922511645E-2</v>
      </c>
      <c r="Q4104" s="54">
        <f t="shared" si="258"/>
        <v>0.1523862927539896</v>
      </c>
      <c r="R4104" s="55">
        <f t="shared" si="259"/>
        <v>0.23212790862015198</v>
      </c>
      <c r="S4104" s="7"/>
    </row>
    <row r="4105" spans="1:19" x14ac:dyDescent="0.25">
      <c r="A4105" s="66"/>
      <c r="B4105" s="56"/>
      <c r="C4105" s="67"/>
      <c r="D4105" s="68"/>
      <c r="E4105" s="69"/>
      <c r="F4105" s="70"/>
      <c r="G4105" s="71"/>
      <c r="H4105" s="66">
        <v>3000001</v>
      </c>
      <c r="I4105" s="67" t="s">
        <v>283</v>
      </c>
      <c r="J4105" s="72">
        <v>0.91232899999999983</v>
      </c>
      <c r="K4105" s="73">
        <v>0.91127699999999989</v>
      </c>
      <c r="L4105" s="73">
        <f t="shared" si="256"/>
        <v>0.13226025002293518</v>
      </c>
      <c r="M4105" s="73">
        <v>3.4508730022935197E-2</v>
      </c>
      <c r="N4105" s="73">
        <v>4.5189920000000001E-2</v>
      </c>
      <c r="O4105" s="73">
        <v>5.2561599999999993E-2</v>
      </c>
      <c r="P4105" s="74">
        <f t="shared" si="257"/>
        <v>3.786854054577829E-2</v>
      </c>
      <c r="Q4105" s="74">
        <f t="shared" si="258"/>
        <v>8.7458204281393254E-2</v>
      </c>
      <c r="R4105" s="75">
        <f t="shared" si="259"/>
        <v>0.14513726344781575</v>
      </c>
      <c r="S4105" s="7"/>
    </row>
    <row r="4106" spans="1:19" ht="25.5" x14ac:dyDescent="0.25">
      <c r="A4106" s="66"/>
      <c r="B4106" s="56"/>
      <c r="C4106" s="67"/>
      <c r="D4106" s="68"/>
      <c r="E4106" s="69"/>
      <c r="F4106" s="70"/>
      <c r="G4106" s="71"/>
      <c r="H4106" s="66">
        <v>3000612</v>
      </c>
      <c r="I4106" s="67" t="s">
        <v>414</v>
      </c>
      <c r="J4106" s="72">
        <v>1.7104920000000001</v>
      </c>
      <c r="K4106" s="73">
        <v>1.7742600000000002</v>
      </c>
      <c r="L4106" s="73">
        <f t="shared" si="256"/>
        <v>0.42417114967964209</v>
      </c>
      <c r="M4106" s="73">
        <v>0.14485084967964212</v>
      </c>
      <c r="N4106" s="73">
        <v>0.12516592999999998</v>
      </c>
      <c r="O4106" s="73">
        <v>0.15415437000000001</v>
      </c>
      <c r="P4106" s="74">
        <f t="shared" si="257"/>
        <v>8.1640148388422276E-2</v>
      </c>
      <c r="Q4106" s="74">
        <f t="shared" si="258"/>
        <v>0.15218557577786912</v>
      </c>
      <c r="R4106" s="75">
        <f t="shared" si="259"/>
        <v>0.23906933013179696</v>
      </c>
      <c r="S4106" s="7"/>
    </row>
    <row r="4107" spans="1:19" ht="25.5" x14ac:dyDescent="0.25">
      <c r="A4107" s="66"/>
      <c r="B4107" s="56"/>
      <c r="C4107" s="67"/>
      <c r="D4107" s="68"/>
      <c r="E4107" s="69"/>
      <c r="F4107" s="70"/>
      <c r="G4107" s="71"/>
      <c r="H4107" s="66">
        <v>3000614</v>
      </c>
      <c r="I4107" s="67" t="s">
        <v>415</v>
      </c>
      <c r="J4107" s="72">
        <v>0.86946199999999996</v>
      </c>
      <c r="K4107" s="73">
        <v>0.85342999999999991</v>
      </c>
      <c r="L4107" s="73">
        <f t="shared" si="256"/>
        <v>0.26163796660567362</v>
      </c>
      <c r="M4107" s="73">
        <v>0.1188995266056736</v>
      </c>
      <c r="N4107" s="73">
        <v>7.0408970000000015E-2</v>
      </c>
      <c r="O4107" s="73">
        <v>7.2329470000000021E-2</v>
      </c>
      <c r="P4107" s="74">
        <f t="shared" si="257"/>
        <v>0.13931960044253613</v>
      </c>
      <c r="Q4107" s="74">
        <f t="shared" si="258"/>
        <v>0.22182076632608841</v>
      </c>
      <c r="R4107" s="75">
        <f t="shared" si="259"/>
        <v>0.30657226322683012</v>
      </c>
      <c r="S4107" s="7"/>
    </row>
    <row r="4108" spans="1:19" ht="38.25" x14ac:dyDescent="0.25">
      <c r="A4108" s="66"/>
      <c r="B4108" s="56"/>
      <c r="C4108" s="67"/>
      <c r="D4108" s="68"/>
      <c r="E4108" s="69"/>
      <c r="F4108" s="70"/>
      <c r="G4108" s="71"/>
      <c r="H4108" s="66">
        <v>3043959</v>
      </c>
      <c r="I4108" s="67" t="s">
        <v>416</v>
      </c>
      <c r="J4108" s="72">
        <v>1.4231389999999999</v>
      </c>
      <c r="K4108" s="73">
        <v>1.4319680000000001</v>
      </c>
      <c r="L4108" s="73">
        <f t="shared" si="256"/>
        <v>0.3471149200533416</v>
      </c>
      <c r="M4108" s="73">
        <v>0.1148681700533416</v>
      </c>
      <c r="N4108" s="73">
        <v>0.11632127</v>
      </c>
      <c r="O4108" s="73">
        <v>0.11592547999999998</v>
      </c>
      <c r="P4108" s="74">
        <f t="shared" si="257"/>
        <v>8.021699510976614E-2</v>
      </c>
      <c r="Q4108" s="74">
        <f t="shared" si="258"/>
        <v>0.16144874749529431</v>
      </c>
      <c r="R4108" s="75">
        <f t="shared" si="259"/>
        <v>0.2424041040395746</v>
      </c>
      <c r="S4108" s="7"/>
    </row>
    <row r="4109" spans="1:19" ht="25.5" x14ac:dyDescent="0.25">
      <c r="A4109" s="66"/>
      <c r="B4109" s="56"/>
      <c r="C4109" s="67"/>
      <c r="D4109" s="68"/>
      <c r="E4109" s="69"/>
      <c r="F4109" s="70"/>
      <c r="G4109" s="71"/>
      <c r="H4109" s="66">
        <v>3043961</v>
      </c>
      <c r="I4109" s="67" t="s">
        <v>417</v>
      </c>
      <c r="J4109" s="72">
        <v>0.44545000000000007</v>
      </c>
      <c r="K4109" s="73">
        <v>0.44895000000000007</v>
      </c>
      <c r="L4109" s="73">
        <f t="shared" si="256"/>
        <v>9.9508940180358663E-2</v>
      </c>
      <c r="M4109" s="73">
        <v>3.1814140180358663E-2</v>
      </c>
      <c r="N4109" s="73">
        <v>3.383274E-2</v>
      </c>
      <c r="O4109" s="73">
        <v>3.3862059999999999E-2</v>
      </c>
      <c r="P4109" s="74">
        <f t="shared" si="257"/>
        <v>7.0863437310076091E-2</v>
      </c>
      <c r="Q4109" s="74">
        <f t="shared" si="258"/>
        <v>0.14622314329069752</v>
      </c>
      <c r="R4109" s="75">
        <f t="shared" si="259"/>
        <v>0.2216481572120696</v>
      </c>
      <c r="S4109" s="7"/>
    </row>
    <row r="4110" spans="1:19" ht="38.25" x14ac:dyDescent="0.25">
      <c r="A4110" s="66"/>
      <c r="B4110" s="56"/>
      <c r="C4110" s="67"/>
      <c r="D4110" s="68"/>
      <c r="E4110" s="69"/>
      <c r="F4110" s="70"/>
      <c r="G4110" s="71"/>
      <c r="H4110" s="66">
        <v>3043969</v>
      </c>
      <c r="I4110" s="67" t="s">
        <v>418</v>
      </c>
      <c r="J4110" s="72">
        <v>0.8304419999999999</v>
      </c>
      <c r="K4110" s="73">
        <v>0.81803599999999999</v>
      </c>
      <c r="L4110" s="73">
        <f t="shared" si="256"/>
        <v>0.20829624977890293</v>
      </c>
      <c r="M4110" s="73">
        <v>6.4764069778902922E-2</v>
      </c>
      <c r="N4110" s="73">
        <v>7.2710570000000002E-2</v>
      </c>
      <c r="O4110" s="73">
        <v>7.0821609999999993E-2</v>
      </c>
      <c r="P4110" s="74">
        <f t="shared" si="257"/>
        <v>7.917019517344337E-2</v>
      </c>
      <c r="Q4110" s="74">
        <f t="shared" si="258"/>
        <v>0.1680545107781356</v>
      </c>
      <c r="R4110" s="75">
        <f t="shared" si="259"/>
        <v>0.25462968595380026</v>
      </c>
      <c r="S4110" s="7"/>
    </row>
    <row r="4111" spans="1:19" x14ac:dyDescent="0.25">
      <c r="A4111" s="66"/>
      <c r="B4111" s="56"/>
      <c r="C4111" s="67"/>
      <c r="D4111" s="68"/>
      <c r="E4111" s="69"/>
      <c r="F4111" s="70"/>
      <c r="G4111" s="71"/>
      <c r="H4111" s="66">
        <v>9000000</v>
      </c>
      <c r="I4111" s="67" t="s">
        <v>293</v>
      </c>
      <c r="J4111" s="72">
        <v>5.9587889999999994</v>
      </c>
      <c r="K4111" s="73">
        <v>6.0144179999999992</v>
      </c>
      <c r="L4111" s="73">
        <f t="shared" si="256"/>
        <v>1.37112035145427</v>
      </c>
      <c r="M4111" s="73">
        <v>0.45781687145426986</v>
      </c>
      <c r="N4111" s="73">
        <v>0.43593676000000003</v>
      </c>
      <c r="O4111" s="73">
        <v>0.47736672000000002</v>
      </c>
      <c r="P4111" s="74">
        <f t="shared" si="257"/>
        <v>7.6119895799438939E-2</v>
      </c>
      <c r="Q4111" s="74">
        <f t="shared" si="258"/>
        <v>0.14860184833416468</v>
      </c>
      <c r="R4111" s="75">
        <f t="shared" si="259"/>
        <v>0.22797224127991605</v>
      </c>
      <c r="S4111" s="7"/>
    </row>
    <row r="4112" spans="1:19" x14ac:dyDescent="0.25">
      <c r="A4112" s="44"/>
      <c r="B4112" s="45"/>
      <c r="C4112" s="46"/>
      <c r="D4112" s="47"/>
      <c r="E4112" s="48"/>
      <c r="F4112" s="49">
        <v>17</v>
      </c>
      <c r="G4112" s="50" t="s">
        <v>139</v>
      </c>
      <c r="H4112" s="90"/>
      <c r="I4112" s="46"/>
      <c r="J4112" s="51">
        <v>4.8817090000000007</v>
      </c>
      <c r="K4112" s="52">
        <v>4.9533410000000018</v>
      </c>
      <c r="L4112" s="53">
        <f t="shared" si="256"/>
        <v>0.94656014943772027</v>
      </c>
      <c r="M4112" s="53">
        <v>0.3036182694377203</v>
      </c>
      <c r="N4112" s="53">
        <v>0.25898662</v>
      </c>
      <c r="O4112" s="53">
        <v>0.38395526000000002</v>
      </c>
      <c r="P4112" s="54">
        <f t="shared" si="257"/>
        <v>6.1295652659027554E-2</v>
      </c>
      <c r="Q4112" s="54">
        <f t="shared" si="258"/>
        <v>0.11358089205603249</v>
      </c>
      <c r="R4112" s="55">
        <f t="shared" si="259"/>
        <v>0.19109529294222222</v>
      </c>
      <c r="S4112" s="7"/>
    </row>
    <row r="4113" spans="1:19" x14ac:dyDescent="0.25">
      <c r="A4113" s="66"/>
      <c r="B4113" s="56"/>
      <c r="C4113" s="67"/>
      <c r="D4113" s="68"/>
      <c r="E4113" s="69"/>
      <c r="F4113" s="70"/>
      <c r="G4113" s="71"/>
      <c r="H4113" s="66">
        <v>3000001</v>
      </c>
      <c r="I4113" s="67" t="s">
        <v>283</v>
      </c>
      <c r="J4113" s="72">
        <v>0.59612799999999999</v>
      </c>
      <c r="K4113" s="73">
        <v>0.62707599999999997</v>
      </c>
      <c r="L4113" s="73">
        <f t="shared" si="256"/>
        <v>0.12251611993876614</v>
      </c>
      <c r="M4113" s="73">
        <v>1.8097469938766153E-2</v>
      </c>
      <c r="N4113" s="73">
        <v>3.2865229999999995E-2</v>
      </c>
      <c r="O4113" s="73">
        <v>7.1553419999999993E-2</v>
      </c>
      <c r="P4113" s="74">
        <f t="shared" si="257"/>
        <v>2.8860090226330067E-2</v>
      </c>
      <c r="Q4113" s="74">
        <f t="shared" si="258"/>
        <v>8.1270372233614663E-2</v>
      </c>
      <c r="R4113" s="75">
        <f t="shared" si="259"/>
        <v>0.19537682822937913</v>
      </c>
      <c r="S4113" s="7"/>
    </row>
    <row r="4114" spans="1:19" ht="38.25" x14ac:dyDescent="0.25">
      <c r="A4114" s="66"/>
      <c r="B4114" s="56"/>
      <c r="C4114" s="67"/>
      <c r="D4114" s="68"/>
      <c r="E4114" s="69"/>
      <c r="F4114" s="70"/>
      <c r="G4114" s="71"/>
      <c r="H4114" s="66">
        <v>3043977</v>
      </c>
      <c r="I4114" s="67" t="s">
        <v>419</v>
      </c>
      <c r="J4114" s="72">
        <v>0.42277800000000004</v>
      </c>
      <c r="K4114" s="73">
        <v>0.46909700000000004</v>
      </c>
      <c r="L4114" s="73">
        <f t="shared" si="256"/>
        <v>9.5274600569409465E-2</v>
      </c>
      <c r="M4114" s="73">
        <v>3.1092010569409467E-2</v>
      </c>
      <c r="N4114" s="73">
        <v>2.6731569999999996E-2</v>
      </c>
      <c r="O4114" s="73">
        <v>3.7451020000000002E-2</v>
      </c>
      <c r="P4114" s="74">
        <f t="shared" si="257"/>
        <v>6.6280557260885206E-2</v>
      </c>
      <c r="Q4114" s="74">
        <f t="shared" si="258"/>
        <v>0.12326572237598932</v>
      </c>
      <c r="R4114" s="75">
        <f t="shared" si="259"/>
        <v>0.20310213147687889</v>
      </c>
      <c r="S4114" s="7"/>
    </row>
    <row r="4115" spans="1:19" ht="63.75" x14ac:dyDescent="0.25">
      <c r="A4115" s="66"/>
      <c r="B4115" s="56"/>
      <c r="C4115" s="67"/>
      <c r="D4115" s="68"/>
      <c r="E4115" s="69"/>
      <c r="F4115" s="70"/>
      <c r="G4115" s="71"/>
      <c r="H4115" s="66">
        <v>3043981</v>
      </c>
      <c r="I4115" s="67" t="s">
        <v>420</v>
      </c>
      <c r="J4115" s="72">
        <v>0.90528000000000008</v>
      </c>
      <c r="K4115" s="73">
        <v>0.90528000000000008</v>
      </c>
      <c r="L4115" s="73">
        <f t="shared" si="256"/>
        <v>0.13037564911906727</v>
      </c>
      <c r="M4115" s="73">
        <v>5.1559179119067267E-2</v>
      </c>
      <c r="N4115" s="73">
        <v>3.6830490000000007E-2</v>
      </c>
      <c r="O4115" s="73">
        <v>4.1985979999999999E-2</v>
      </c>
      <c r="P4115" s="74">
        <f t="shared" si="257"/>
        <v>5.695384755994528E-2</v>
      </c>
      <c r="Q4115" s="74">
        <f t="shared" si="258"/>
        <v>9.7637934251355682E-2</v>
      </c>
      <c r="R4115" s="75">
        <f t="shared" si="259"/>
        <v>0.14401693301416937</v>
      </c>
      <c r="S4115" s="7"/>
    </row>
    <row r="4116" spans="1:19" x14ac:dyDescent="0.25">
      <c r="A4116" s="66"/>
      <c r="B4116" s="56"/>
      <c r="C4116" s="67"/>
      <c r="D4116" s="68"/>
      <c r="E4116" s="69"/>
      <c r="F4116" s="70"/>
      <c r="G4116" s="71"/>
      <c r="H4116" s="66">
        <v>3043982</v>
      </c>
      <c r="I4116" s="67" t="s">
        <v>421</v>
      </c>
      <c r="J4116" s="72">
        <v>0.44015500000000007</v>
      </c>
      <c r="K4116" s="73">
        <v>0.44015500000000007</v>
      </c>
      <c r="L4116" s="73">
        <f t="shared" si="256"/>
        <v>5.8311010381846315E-2</v>
      </c>
      <c r="M4116" s="73">
        <v>1.4792610381846316E-2</v>
      </c>
      <c r="N4116" s="73">
        <v>1.4734359999999998E-2</v>
      </c>
      <c r="O4116" s="73">
        <v>2.878404E-2</v>
      </c>
      <c r="P4116" s="74">
        <f t="shared" si="257"/>
        <v>3.3607729962959215E-2</v>
      </c>
      <c r="Q4116" s="74">
        <f t="shared" si="258"/>
        <v>6.7083119314437667E-2</v>
      </c>
      <c r="R4116" s="75">
        <f t="shared" si="259"/>
        <v>0.13247835508365532</v>
      </c>
      <c r="S4116" s="7"/>
    </row>
    <row r="4117" spans="1:19" ht="25.5" x14ac:dyDescent="0.25">
      <c r="A4117" s="66"/>
      <c r="B4117" s="56"/>
      <c r="C4117" s="67"/>
      <c r="D4117" s="68"/>
      <c r="E4117" s="69"/>
      <c r="F4117" s="70"/>
      <c r="G4117" s="71"/>
      <c r="H4117" s="66">
        <v>3043983</v>
      </c>
      <c r="I4117" s="67" t="s">
        <v>422</v>
      </c>
      <c r="J4117" s="72">
        <v>0.98504800000000015</v>
      </c>
      <c r="K4117" s="73">
        <v>0.99998300000000029</v>
      </c>
      <c r="L4117" s="73">
        <f t="shared" si="256"/>
        <v>0.23654560977831324</v>
      </c>
      <c r="M4117" s="73">
        <v>9.5680269778313232E-2</v>
      </c>
      <c r="N4117" s="73">
        <v>6.0996689999999999E-2</v>
      </c>
      <c r="O4117" s="73">
        <v>7.9868649999999999E-2</v>
      </c>
      <c r="P4117" s="74">
        <f t="shared" si="257"/>
        <v>9.5681896370551509E-2</v>
      </c>
      <c r="Q4117" s="74">
        <f t="shared" si="258"/>
        <v>0.15667962333190982</v>
      </c>
      <c r="R4117" s="75">
        <f t="shared" si="259"/>
        <v>0.23654963112204225</v>
      </c>
      <c r="S4117" s="7"/>
    </row>
    <row r="4118" spans="1:19" ht="25.5" x14ac:dyDescent="0.25">
      <c r="A4118" s="66"/>
      <c r="B4118" s="56"/>
      <c r="C4118" s="67"/>
      <c r="D4118" s="68"/>
      <c r="E4118" s="69"/>
      <c r="F4118" s="70"/>
      <c r="G4118" s="71"/>
      <c r="H4118" s="66">
        <v>3043984</v>
      </c>
      <c r="I4118" s="67" t="s">
        <v>423</v>
      </c>
      <c r="J4118" s="72">
        <v>0.89652300000000018</v>
      </c>
      <c r="K4118" s="73">
        <v>0.86740400000000006</v>
      </c>
      <c r="L4118" s="73">
        <f t="shared" si="256"/>
        <v>0.19736493008176237</v>
      </c>
      <c r="M4118" s="73">
        <v>5.8707710081762343E-2</v>
      </c>
      <c r="N4118" s="73">
        <v>5.5966380000000003E-2</v>
      </c>
      <c r="O4118" s="73">
        <v>8.2690840000000002E-2</v>
      </c>
      <c r="P4118" s="74">
        <f t="shared" si="257"/>
        <v>6.768208364471727E-2</v>
      </c>
      <c r="Q4118" s="74">
        <f t="shared" si="258"/>
        <v>0.13220378287598666</v>
      </c>
      <c r="R4118" s="75">
        <f t="shared" si="259"/>
        <v>0.2275351855441782</v>
      </c>
      <c r="S4118" s="7"/>
    </row>
    <row r="4119" spans="1:19" x14ac:dyDescent="0.25">
      <c r="A4119" s="66"/>
      <c r="B4119" s="56"/>
      <c r="C4119" s="67"/>
      <c r="D4119" s="68"/>
      <c r="E4119" s="69"/>
      <c r="F4119" s="70"/>
      <c r="G4119" s="71"/>
      <c r="H4119" s="66">
        <v>9000000</v>
      </c>
      <c r="I4119" s="67" t="s">
        <v>293</v>
      </c>
      <c r="J4119" s="72">
        <v>0.63579700000000039</v>
      </c>
      <c r="K4119" s="73">
        <v>0.64434600000000031</v>
      </c>
      <c r="L4119" s="73">
        <f t="shared" si="256"/>
        <v>0.10617222956855552</v>
      </c>
      <c r="M4119" s="73">
        <v>3.3689019568555523E-2</v>
      </c>
      <c r="N4119" s="73">
        <v>3.0861899999999998E-2</v>
      </c>
      <c r="O4119" s="73">
        <v>4.1621310000000002E-2</v>
      </c>
      <c r="P4119" s="74">
        <f t="shared" si="257"/>
        <v>5.2284051687378374E-2</v>
      </c>
      <c r="Q4119" s="74">
        <f t="shared" si="258"/>
        <v>0.10018052345875583</v>
      </c>
      <c r="R4119" s="75">
        <f t="shared" si="259"/>
        <v>0.1647751822290438</v>
      </c>
      <c r="S4119" s="7"/>
    </row>
    <row r="4120" spans="1:19" x14ac:dyDescent="0.25">
      <c r="A4120" s="44"/>
      <c r="B4120" s="45"/>
      <c r="C4120" s="46"/>
      <c r="D4120" s="47"/>
      <c r="E4120" s="48"/>
      <c r="F4120" s="49">
        <v>18</v>
      </c>
      <c r="G4120" s="50" t="s">
        <v>140</v>
      </c>
      <c r="H4120" s="90"/>
      <c r="I4120" s="46"/>
      <c r="J4120" s="51">
        <v>16.080360999999996</v>
      </c>
      <c r="K4120" s="52">
        <v>16.172495999999999</v>
      </c>
      <c r="L4120" s="53">
        <f t="shared" si="256"/>
        <v>3.7412323129268175</v>
      </c>
      <c r="M4120" s="53">
        <v>1.2460925429268173</v>
      </c>
      <c r="N4120" s="53">
        <v>1.1825173200000001</v>
      </c>
      <c r="O4120" s="53">
        <v>1.3126224500000001</v>
      </c>
      <c r="P4120" s="54">
        <f t="shared" si="257"/>
        <v>7.7050106732245743E-2</v>
      </c>
      <c r="Q4120" s="54">
        <f t="shared" si="258"/>
        <v>0.15016914290328578</v>
      </c>
      <c r="R4120" s="55">
        <f t="shared" si="259"/>
        <v>0.2313330182877657</v>
      </c>
      <c r="S4120" s="7"/>
    </row>
    <row r="4121" spans="1:19" x14ac:dyDescent="0.25">
      <c r="A4121" s="66"/>
      <c r="B4121" s="56"/>
      <c r="C4121" s="67"/>
      <c r="D4121" s="68"/>
      <c r="E4121" s="69"/>
      <c r="F4121" s="70"/>
      <c r="G4121" s="71"/>
      <c r="H4121" s="66">
        <v>3000001</v>
      </c>
      <c r="I4121" s="67" t="s">
        <v>283</v>
      </c>
      <c r="J4121" s="72">
        <v>0.42969900000000005</v>
      </c>
      <c r="K4121" s="73">
        <v>0.42880000000000007</v>
      </c>
      <c r="L4121" s="73">
        <f t="shared" si="256"/>
        <v>4.8973819821961688E-2</v>
      </c>
      <c r="M4121" s="73">
        <v>1.3765379821961687E-2</v>
      </c>
      <c r="N4121" s="73">
        <v>1.6293120000000001E-2</v>
      </c>
      <c r="O4121" s="73">
        <v>1.8915319999999999E-2</v>
      </c>
      <c r="P4121" s="74">
        <f t="shared" si="257"/>
        <v>3.2102098465395718E-2</v>
      </c>
      <c r="Q4121" s="74">
        <f t="shared" si="258"/>
        <v>7.0099113390768852E-2</v>
      </c>
      <c r="R4121" s="75">
        <f t="shared" si="259"/>
        <v>0.11421133354002258</v>
      </c>
      <c r="S4121" s="7"/>
    </row>
    <row r="4122" spans="1:19" ht="38.25" x14ac:dyDescent="0.25">
      <c r="A4122" s="66"/>
      <c r="B4122" s="56"/>
      <c r="C4122" s="67"/>
      <c r="D4122" s="68"/>
      <c r="E4122" s="69"/>
      <c r="F4122" s="70"/>
      <c r="G4122" s="71"/>
      <c r="H4122" s="66">
        <v>3000015</v>
      </c>
      <c r="I4122" s="67" t="s">
        <v>437</v>
      </c>
      <c r="J4122" s="72">
        <v>1.7084830000000002</v>
      </c>
      <c r="K4122" s="73">
        <v>1.6998990000000003</v>
      </c>
      <c r="L4122" s="73">
        <f t="shared" si="256"/>
        <v>0.39653515078890461</v>
      </c>
      <c r="M4122" s="73">
        <v>0.12369017078890465</v>
      </c>
      <c r="N4122" s="73">
        <v>0.13428554999999998</v>
      </c>
      <c r="O4122" s="73">
        <v>0.13855942999999998</v>
      </c>
      <c r="P4122" s="74">
        <f t="shared" si="257"/>
        <v>7.2763246986382507E-2</v>
      </c>
      <c r="Q4122" s="74">
        <f t="shared" si="258"/>
        <v>0.15175944028963168</v>
      </c>
      <c r="R4122" s="75">
        <f t="shared" si="259"/>
        <v>0.23326983002455121</v>
      </c>
      <c r="S4122" s="7"/>
    </row>
    <row r="4123" spans="1:19" ht="25.5" x14ac:dyDescent="0.25">
      <c r="A4123" s="66"/>
      <c r="B4123" s="56"/>
      <c r="C4123" s="67"/>
      <c r="D4123" s="68"/>
      <c r="E4123" s="69"/>
      <c r="F4123" s="70"/>
      <c r="G4123" s="71"/>
      <c r="H4123" s="66">
        <v>3000016</v>
      </c>
      <c r="I4123" s="67" t="s">
        <v>424</v>
      </c>
      <c r="J4123" s="72">
        <v>3.6636099999999989</v>
      </c>
      <c r="K4123" s="73">
        <v>3.6704369999999997</v>
      </c>
      <c r="L4123" s="73">
        <f t="shared" si="256"/>
        <v>0.86051086296083401</v>
      </c>
      <c r="M4123" s="73">
        <v>0.27792413296083396</v>
      </c>
      <c r="N4123" s="73">
        <v>0.28365348000000001</v>
      </c>
      <c r="O4123" s="73">
        <v>0.29893324999999998</v>
      </c>
      <c r="P4123" s="74">
        <f t="shared" si="257"/>
        <v>7.5719630376664682E-2</v>
      </c>
      <c r="Q4123" s="74">
        <f t="shared" si="258"/>
        <v>0.15300020486956567</v>
      </c>
      <c r="R4123" s="75">
        <f t="shared" si="259"/>
        <v>0.23444370873572659</v>
      </c>
      <c r="S4123" s="7"/>
    </row>
    <row r="4124" spans="1:19" ht="25.5" x14ac:dyDescent="0.25">
      <c r="A4124" s="66"/>
      <c r="B4124" s="56"/>
      <c r="C4124" s="67"/>
      <c r="D4124" s="68"/>
      <c r="E4124" s="69"/>
      <c r="F4124" s="70"/>
      <c r="G4124" s="71"/>
      <c r="H4124" s="66">
        <v>3000017</v>
      </c>
      <c r="I4124" s="67" t="s">
        <v>442</v>
      </c>
      <c r="J4124" s="72">
        <v>1.8779490000000001</v>
      </c>
      <c r="K4124" s="73">
        <v>1.9175119999999999</v>
      </c>
      <c r="L4124" s="73">
        <f t="shared" si="256"/>
        <v>0.44284149924161614</v>
      </c>
      <c r="M4124" s="73">
        <v>0.15418475924161612</v>
      </c>
      <c r="N4124" s="73">
        <v>0.13942309999999999</v>
      </c>
      <c r="O4124" s="73">
        <v>0.14923364</v>
      </c>
      <c r="P4124" s="74">
        <f t="shared" si="257"/>
        <v>8.0408758454505694E-2</v>
      </c>
      <c r="Q4124" s="74">
        <f t="shared" si="258"/>
        <v>0.15311917695514612</v>
      </c>
      <c r="R4124" s="75">
        <f t="shared" si="259"/>
        <v>0.23094588155986306</v>
      </c>
      <c r="S4124" s="7"/>
    </row>
    <row r="4125" spans="1:19" x14ac:dyDescent="0.25">
      <c r="A4125" s="66"/>
      <c r="B4125" s="56"/>
      <c r="C4125" s="67"/>
      <c r="D4125" s="68"/>
      <c r="E4125" s="69"/>
      <c r="F4125" s="70"/>
      <c r="G4125" s="71"/>
      <c r="H4125" s="66">
        <v>3000680</v>
      </c>
      <c r="I4125" s="67" t="s">
        <v>445</v>
      </c>
      <c r="J4125" s="72">
        <v>2.7446269999999995</v>
      </c>
      <c r="K4125" s="73">
        <v>2.7846649999999995</v>
      </c>
      <c r="L4125" s="73">
        <f t="shared" si="256"/>
        <v>0.67691886945371427</v>
      </c>
      <c r="M4125" s="73">
        <v>0.22694525945371424</v>
      </c>
      <c r="N4125" s="73">
        <v>0.21049331000000002</v>
      </c>
      <c r="O4125" s="73">
        <v>0.23948030000000001</v>
      </c>
      <c r="P4125" s="74">
        <f t="shared" si="257"/>
        <v>8.1498226700057019E-2</v>
      </c>
      <c r="Q4125" s="74">
        <f t="shared" si="258"/>
        <v>0.15708840002431687</v>
      </c>
      <c r="R4125" s="75">
        <f t="shared" si="259"/>
        <v>0.24308808041675189</v>
      </c>
      <c r="S4125" s="7"/>
    </row>
    <row r="4126" spans="1:19" x14ac:dyDescent="0.25">
      <c r="A4126" s="66"/>
      <c r="B4126" s="56"/>
      <c r="C4126" s="67"/>
      <c r="D4126" s="68"/>
      <c r="E4126" s="69"/>
      <c r="F4126" s="70"/>
      <c r="G4126" s="71"/>
      <c r="H4126" s="66">
        <v>3000681</v>
      </c>
      <c r="I4126" s="67" t="s">
        <v>446</v>
      </c>
      <c r="J4126" s="72">
        <v>1.452952</v>
      </c>
      <c r="K4126" s="73">
        <v>1.4539009999999999</v>
      </c>
      <c r="L4126" s="73">
        <f t="shared" si="256"/>
        <v>0.35669421995168027</v>
      </c>
      <c r="M4126" s="73">
        <v>0.12579723995168024</v>
      </c>
      <c r="N4126" s="73">
        <v>0.10802876</v>
      </c>
      <c r="O4126" s="73">
        <v>0.12286822000000003</v>
      </c>
      <c r="P4126" s="74">
        <f t="shared" si="257"/>
        <v>8.6523937979051016E-2</v>
      </c>
      <c r="Q4126" s="74">
        <f t="shared" si="258"/>
        <v>0.16082663121607335</v>
      </c>
      <c r="R4126" s="75">
        <f t="shared" si="259"/>
        <v>0.24533597538737528</v>
      </c>
      <c r="S4126" s="7"/>
    </row>
    <row r="4127" spans="1:19" ht="76.5" x14ac:dyDescent="0.25">
      <c r="A4127" s="66"/>
      <c r="B4127" s="56"/>
      <c r="C4127" s="67"/>
      <c r="D4127" s="68"/>
      <c r="E4127" s="69"/>
      <c r="F4127" s="70"/>
      <c r="G4127" s="71"/>
      <c r="H4127" s="66">
        <v>3043987</v>
      </c>
      <c r="I4127" s="67" t="s">
        <v>425</v>
      </c>
      <c r="J4127" s="72">
        <v>0.19790899999999997</v>
      </c>
      <c r="K4127" s="73">
        <v>0.19790899999999997</v>
      </c>
      <c r="L4127" s="73">
        <f t="shared" si="256"/>
        <v>5.9313920570790359E-2</v>
      </c>
      <c r="M4127" s="73">
        <v>2.1732480570790358E-2</v>
      </c>
      <c r="N4127" s="73">
        <v>1.7899680000000001E-2</v>
      </c>
      <c r="O4127" s="73">
        <v>1.968176E-2</v>
      </c>
      <c r="P4127" s="74">
        <f t="shared" si="257"/>
        <v>0.10981047133172499</v>
      </c>
      <c r="Q4127" s="74">
        <f t="shared" si="258"/>
        <v>0.20025446326741261</v>
      </c>
      <c r="R4127" s="75">
        <f t="shared" si="259"/>
        <v>0.29970299769485148</v>
      </c>
      <c r="S4127" s="7"/>
    </row>
    <row r="4128" spans="1:19" x14ac:dyDescent="0.25">
      <c r="A4128" s="66"/>
      <c r="B4128" s="56"/>
      <c r="C4128" s="67"/>
      <c r="D4128" s="68"/>
      <c r="E4128" s="69"/>
      <c r="F4128" s="70"/>
      <c r="G4128" s="71"/>
      <c r="H4128" s="66">
        <v>9000000</v>
      </c>
      <c r="I4128" s="67" t="s">
        <v>293</v>
      </c>
      <c r="J4128" s="72">
        <v>4.0051319999999997</v>
      </c>
      <c r="K4128" s="73">
        <v>4.019372999999999</v>
      </c>
      <c r="L4128" s="73">
        <f t="shared" si="256"/>
        <v>0.89944397013731603</v>
      </c>
      <c r="M4128" s="73">
        <v>0.302053120137316</v>
      </c>
      <c r="N4128" s="73">
        <v>0.27244032000000007</v>
      </c>
      <c r="O4128" s="73">
        <v>0.32495053000000002</v>
      </c>
      <c r="P4128" s="74">
        <f t="shared" si="257"/>
        <v>7.5149313123543421E-2</v>
      </c>
      <c r="Q4128" s="74">
        <f t="shared" si="258"/>
        <v>0.14293110894095079</v>
      </c>
      <c r="R4128" s="75">
        <f t="shared" si="259"/>
        <v>0.22377718368942526</v>
      </c>
      <c r="S4128" s="7"/>
    </row>
    <row r="4129" spans="1:19" x14ac:dyDescent="0.25">
      <c r="A4129" s="44"/>
      <c r="B4129" s="45"/>
      <c r="C4129" s="46"/>
      <c r="D4129" s="47"/>
      <c r="E4129" s="48"/>
      <c r="F4129" s="49">
        <v>24</v>
      </c>
      <c r="G4129" s="50" t="s">
        <v>141</v>
      </c>
      <c r="H4129" s="90"/>
      <c r="I4129" s="46"/>
      <c r="J4129" s="51">
        <v>5.1102399999999983</v>
      </c>
      <c r="K4129" s="52">
        <v>5.5159429999999992</v>
      </c>
      <c r="L4129" s="53">
        <f t="shared" si="256"/>
        <v>1.125615549919547</v>
      </c>
      <c r="M4129" s="53">
        <v>0.35249822991954716</v>
      </c>
      <c r="N4129" s="53">
        <v>0.34448365999999997</v>
      </c>
      <c r="O4129" s="53">
        <v>0.42863365999999997</v>
      </c>
      <c r="P4129" s="54">
        <f t="shared" si="257"/>
        <v>6.3905343097190676E-2</v>
      </c>
      <c r="Q4129" s="54">
        <f t="shared" si="258"/>
        <v>0.12635770346422129</v>
      </c>
      <c r="R4129" s="55">
        <f t="shared" si="259"/>
        <v>0.20406584149247867</v>
      </c>
      <c r="S4129" s="7"/>
    </row>
    <row r="4130" spans="1:19" x14ac:dyDescent="0.25">
      <c r="A4130" s="66"/>
      <c r="B4130" s="56"/>
      <c r="C4130" s="67"/>
      <c r="D4130" s="68"/>
      <c r="E4130" s="69"/>
      <c r="F4130" s="70"/>
      <c r="G4130" s="71"/>
      <c r="H4130" s="66">
        <v>3000001</v>
      </c>
      <c r="I4130" s="67" t="s">
        <v>283</v>
      </c>
      <c r="J4130" s="72">
        <v>0.42432999999999993</v>
      </c>
      <c r="K4130" s="73">
        <v>0.42477799999999993</v>
      </c>
      <c r="L4130" s="73">
        <f t="shared" si="256"/>
        <v>7.2790210361111607E-2</v>
      </c>
      <c r="M4130" s="73">
        <v>2.3259130361111602E-2</v>
      </c>
      <c r="N4130" s="73">
        <v>2.323095E-2</v>
      </c>
      <c r="O4130" s="73">
        <v>2.6300129999999998E-2</v>
      </c>
      <c r="P4130" s="74">
        <f t="shared" si="257"/>
        <v>5.4755967496225334E-2</v>
      </c>
      <c r="Q4130" s="74">
        <f t="shared" si="258"/>
        <v>0.10944559360680546</v>
      </c>
      <c r="R4130" s="75">
        <f t="shared" si="259"/>
        <v>0.17136059391284769</v>
      </c>
      <c r="S4130" s="7"/>
    </row>
    <row r="4131" spans="1:19" ht="25.5" x14ac:dyDescent="0.25">
      <c r="A4131" s="66"/>
      <c r="B4131" s="56"/>
      <c r="C4131" s="67"/>
      <c r="D4131" s="68"/>
      <c r="E4131" s="69"/>
      <c r="F4131" s="70"/>
      <c r="G4131" s="71"/>
      <c r="H4131" s="66">
        <v>3000004</v>
      </c>
      <c r="I4131" s="67" t="s">
        <v>438</v>
      </c>
      <c r="J4131" s="72">
        <v>0.9800350000000001</v>
      </c>
      <c r="K4131" s="73">
        <v>1.2739980000000002</v>
      </c>
      <c r="L4131" s="73">
        <f t="shared" si="256"/>
        <v>0.23658645034597342</v>
      </c>
      <c r="M4131" s="73">
        <v>7.3735390345973428E-2</v>
      </c>
      <c r="N4131" s="73">
        <v>5.9324660000000001E-2</v>
      </c>
      <c r="O4131" s="73">
        <v>0.1035264</v>
      </c>
      <c r="P4131" s="74">
        <f t="shared" si="257"/>
        <v>5.7877163344034623E-2</v>
      </c>
      <c r="Q4131" s="74">
        <f t="shared" si="258"/>
        <v>0.10444290363562063</v>
      </c>
      <c r="R4131" s="75">
        <f t="shared" si="259"/>
        <v>0.18570394172202262</v>
      </c>
      <c r="S4131" s="7"/>
    </row>
    <row r="4132" spans="1:19" ht="25.5" x14ac:dyDescent="0.25">
      <c r="A4132" s="66"/>
      <c r="B4132" s="56"/>
      <c r="C4132" s="67"/>
      <c r="D4132" s="68"/>
      <c r="E4132" s="69"/>
      <c r="F4132" s="70"/>
      <c r="G4132" s="71"/>
      <c r="H4132" s="66">
        <v>3000365</v>
      </c>
      <c r="I4132" s="67" t="s">
        <v>426</v>
      </c>
      <c r="J4132" s="72">
        <v>7.8899999999999994E-3</v>
      </c>
      <c r="K4132" s="73">
        <v>7.8899999999999994E-3</v>
      </c>
      <c r="L4132" s="73">
        <f t="shared" si="256"/>
        <v>1.5679999999999999E-3</v>
      </c>
      <c r="M4132" s="73">
        <v>0</v>
      </c>
      <c r="N4132" s="73">
        <v>2.9999999999999997E-4</v>
      </c>
      <c r="O4132" s="73">
        <v>1.268E-3</v>
      </c>
      <c r="P4132" s="74">
        <f t="shared" si="257"/>
        <v>0</v>
      </c>
      <c r="Q4132" s="74">
        <f t="shared" si="258"/>
        <v>3.8022813688212927E-2</v>
      </c>
      <c r="R4132" s="75">
        <f t="shared" si="259"/>
        <v>0.19873257287705959</v>
      </c>
      <c r="S4132" s="7"/>
    </row>
    <row r="4133" spans="1:19" x14ac:dyDescent="0.25">
      <c r="A4133" s="66"/>
      <c r="B4133" s="56"/>
      <c r="C4133" s="67"/>
      <c r="D4133" s="68"/>
      <c r="E4133" s="69"/>
      <c r="F4133" s="70"/>
      <c r="G4133" s="71"/>
      <c r="H4133" s="66">
        <v>3000683</v>
      </c>
      <c r="I4133" s="67" t="s">
        <v>427</v>
      </c>
      <c r="J4133" s="72">
        <v>6.2740000000000004E-2</v>
      </c>
      <c r="K4133" s="73">
        <v>6.2740000000000004E-2</v>
      </c>
      <c r="L4133" s="73">
        <f t="shared" si="256"/>
        <v>1.7402799938160178E-2</v>
      </c>
      <c r="M4133" s="73">
        <v>3.599999938160181E-3</v>
      </c>
      <c r="N4133" s="73">
        <v>5.1003999999999997E-3</v>
      </c>
      <c r="O4133" s="73">
        <v>8.702399999999999E-3</v>
      </c>
      <c r="P4133" s="74">
        <f t="shared" si="257"/>
        <v>5.7379661111893222E-2</v>
      </c>
      <c r="Q4133" s="74">
        <f t="shared" si="258"/>
        <v>0.1386738912680934</v>
      </c>
      <c r="R4133" s="75">
        <f t="shared" si="259"/>
        <v>0.27737966111189316</v>
      </c>
      <c r="S4133" s="7"/>
    </row>
    <row r="4134" spans="1:19" x14ac:dyDescent="0.25">
      <c r="A4134" s="66"/>
      <c r="B4134" s="56"/>
      <c r="C4134" s="67"/>
      <c r="D4134" s="68"/>
      <c r="E4134" s="69"/>
      <c r="F4134" s="70"/>
      <c r="G4134" s="71"/>
      <c r="H4134" s="66">
        <v>9000000</v>
      </c>
      <c r="I4134" s="67" t="s">
        <v>293</v>
      </c>
      <c r="J4134" s="72">
        <v>3.6352449999999985</v>
      </c>
      <c r="K4134" s="73">
        <v>3.7465369999999991</v>
      </c>
      <c r="L4134" s="73">
        <f t="shared" si="256"/>
        <v>0.79726808927430193</v>
      </c>
      <c r="M4134" s="73">
        <v>0.25190370927430195</v>
      </c>
      <c r="N4134" s="73">
        <v>0.25652764999999994</v>
      </c>
      <c r="O4134" s="73">
        <v>0.28883672999999999</v>
      </c>
      <c r="P4134" s="74">
        <f t="shared" si="257"/>
        <v>6.7236413059393776E-2</v>
      </c>
      <c r="Q4134" s="74">
        <f t="shared" si="258"/>
        <v>0.13570701671284763</v>
      </c>
      <c r="R4134" s="75">
        <f t="shared" si="259"/>
        <v>0.21280133874943771</v>
      </c>
      <c r="S4134" s="7"/>
    </row>
    <row r="4135" spans="1:19" ht="25.5" x14ac:dyDescent="0.25">
      <c r="A4135" s="44"/>
      <c r="B4135" s="45"/>
      <c r="C4135" s="46"/>
      <c r="D4135" s="47"/>
      <c r="E4135" s="48"/>
      <c r="F4135" s="49">
        <v>30</v>
      </c>
      <c r="G4135" s="50" t="s">
        <v>64</v>
      </c>
      <c r="H4135" s="90"/>
      <c r="I4135" s="46"/>
      <c r="J4135" s="51">
        <v>0</v>
      </c>
      <c r="K4135" s="52">
        <v>1.0500000000000001E-2</v>
      </c>
      <c r="L4135" s="53">
        <f t="shared" si="256"/>
        <v>0</v>
      </c>
      <c r="M4135" s="53">
        <v>0</v>
      </c>
      <c r="N4135" s="53">
        <v>0</v>
      </c>
      <c r="O4135" s="53">
        <v>0</v>
      </c>
      <c r="P4135" s="54">
        <f t="shared" si="257"/>
        <v>0</v>
      </c>
      <c r="Q4135" s="54">
        <f t="shared" si="258"/>
        <v>0</v>
      </c>
      <c r="R4135" s="55">
        <f t="shared" si="259"/>
        <v>0</v>
      </c>
      <c r="S4135" s="7"/>
    </row>
    <row r="4136" spans="1:19" x14ac:dyDescent="0.25">
      <c r="A4136" s="66"/>
      <c r="B4136" s="56"/>
      <c r="C4136" s="67"/>
      <c r="D4136" s="68"/>
      <c r="E4136" s="69"/>
      <c r="F4136" s="70"/>
      <c r="G4136" s="71"/>
      <c r="H4136" s="66">
        <v>9000009</v>
      </c>
      <c r="I4136" s="67" t="s">
        <v>294</v>
      </c>
      <c r="J4136" s="72">
        <v>0</v>
      </c>
      <c r="K4136" s="73">
        <v>1.0500000000000001E-2</v>
      </c>
      <c r="L4136" s="73">
        <f t="shared" si="256"/>
        <v>0</v>
      </c>
      <c r="M4136" s="73">
        <v>0</v>
      </c>
      <c r="N4136" s="73">
        <v>0</v>
      </c>
      <c r="O4136" s="73">
        <v>0</v>
      </c>
      <c r="P4136" s="74">
        <f t="shared" si="257"/>
        <v>0</v>
      </c>
      <c r="Q4136" s="74">
        <f t="shared" si="258"/>
        <v>0</v>
      </c>
      <c r="R4136" s="75">
        <f t="shared" si="259"/>
        <v>0</v>
      </c>
      <c r="S4136" s="7"/>
    </row>
    <row r="4137" spans="1:19" ht="25.5" x14ac:dyDescent="0.25">
      <c r="A4137" s="44"/>
      <c r="B4137" s="45"/>
      <c r="C4137" s="46"/>
      <c r="D4137" s="47"/>
      <c r="E4137" s="48"/>
      <c r="F4137" s="49">
        <v>42</v>
      </c>
      <c r="G4137" s="50" t="s">
        <v>158</v>
      </c>
      <c r="H4137" s="90"/>
      <c r="I4137" s="46"/>
      <c r="J4137" s="51">
        <v>2.4579819999999999</v>
      </c>
      <c r="K4137" s="52">
        <v>7.6139199999999994</v>
      </c>
      <c r="L4137" s="53">
        <f t="shared" si="256"/>
        <v>3.3762223502721405</v>
      </c>
      <c r="M4137" s="53">
        <v>2.2458328902721405</v>
      </c>
      <c r="N4137" s="53">
        <v>0.33409720999999998</v>
      </c>
      <c r="O4137" s="53">
        <v>0.79629225000000003</v>
      </c>
      <c r="P4137" s="54">
        <f t="shared" si="257"/>
        <v>0.29496407767249205</v>
      </c>
      <c r="Q4137" s="54">
        <f t="shared" si="258"/>
        <v>0.33884386758360224</v>
      </c>
      <c r="R4137" s="55">
        <f t="shared" si="259"/>
        <v>0.44342761025492006</v>
      </c>
      <c r="S4137" s="7"/>
    </row>
    <row r="4138" spans="1:19" x14ac:dyDescent="0.25">
      <c r="A4138" s="66"/>
      <c r="B4138" s="56"/>
      <c r="C4138" s="67"/>
      <c r="D4138" s="68"/>
      <c r="E4138" s="69"/>
      <c r="F4138" s="70"/>
      <c r="G4138" s="71"/>
      <c r="H4138" s="66">
        <v>9000009</v>
      </c>
      <c r="I4138" s="67" t="s">
        <v>294</v>
      </c>
      <c r="J4138" s="72">
        <v>2.4579819999999999</v>
      </c>
      <c r="K4138" s="73">
        <v>7.6139199999999994</v>
      </c>
      <c r="L4138" s="73">
        <f t="shared" si="256"/>
        <v>3.3762223502721405</v>
      </c>
      <c r="M4138" s="73">
        <v>2.2458328902721405</v>
      </c>
      <c r="N4138" s="73">
        <v>0.33409720999999998</v>
      </c>
      <c r="O4138" s="73">
        <v>0.79629225000000003</v>
      </c>
      <c r="P4138" s="74">
        <f t="shared" si="257"/>
        <v>0.29496407767249205</v>
      </c>
      <c r="Q4138" s="74">
        <f t="shared" si="258"/>
        <v>0.33884386758360224</v>
      </c>
      <c r="R4138" s="75">
        <f t="shared" si="259"/>
        <v>0.44342761025492006</v>
      </c>
      <c r="S4138" s="7"/>
    </row>
    <row r="4139" spans="1:19" x14ac:dyDescent="0.25">
      <c r="A4139" s="44"/>
      <c r="B4139" s="45"/>
      <c r="C4139" s="46"/>
      <c r="D4139" s="47"/>
      <c r="E4139" s="48"/>
      <c r="F4139" s="49">
        <v>46</v>
      </c>
      <c r="G4139" s="50" t="s">
        <v>169</v>
      </c>
      <c r="H4139" s="90"/>
      <c r="I4139" s="46"/>
      <c r="J4139" s="51">
        <v>0</v>
      </c>
      <c r="K4139" s="52">
        <v>0.12578799999999998</v>
      </c>
      <c r="L4139" s="53">
        <f t="shared" si="256"/>
        <v>8.7950789999999987E-2</v>
      </c>
      <c r="M4139" s="53">
        <v>0</v>
      </c>
      <c r="N4139" s="53">
        <v>0</v>
      </c>
      <c r="O4139" s="53">
        <v>8.7950789999999987E-2</v>
      </c>
      <c r="P4139" s="54">
        <f t="shared" si="257"/>
        <v>0</v>
      </c>
      <c r="Q4139" s="54">
        <f t="shared" si="258"/>
        <v>0</v>
      </c>
      <c r="R4139" s="55">
        <f t="shared" si="259"/>
        <v>0.69919857220084591</v>
      </c>
      <c r="S4139" s="7"/>
    </row>
    <row r="4140" spans="1:19" x14ac:dyDescent="0.25">
      <c r="A4140" s="66"/>
      <c r="B4140" s="56"/>
      <c r="C4140" s="67"/>
      <c r="D4140" s="68"/>
      <c r="E4140" s="69"/>
      <c r="F4140" s="70"/>
      <c r="G4140" s="71"/>
      <c r="H4140" s="66">
        <v>9000009</v>
      </c>
      <c r="I4140" s="67" t="s">
        <v>294</v>
      </c>
      <c r="J4140" s="72">
        <v>0</v>
      </c>
      <c r="K4140" s="73">
        <v>0.12578799999999998</v>
      </c>
      <c r="L4140" s="73">
        <f t="shared" si="256"/>
        <v>8.7950789999999987E-2</v>
      </c>
      <c r="M4140" s="73">
        <v>0</v>
      </c>
      <c r="N4140" s="73">
        <v>0</v>
      </c>
      <c r="O4140" s="73">
        <v>8.7950789999999987E-2</v>
      </c>
      <c r="P4140" s="74">
        <f t="shared" si="257"/>
        <v>0</v>
      </c>
      <c r="Q4140" s="74">
        <f t="shared" si="258"/>
        <v>0</v>
      </c>
      <c r="R4140" s="75">
        <f t="shared" si="259"/>
        <v>0.69919857220084591</v>
      </c>
      <c r="S4140" s="7"/>
    </row>
    <row r="4141" spans="1:19" ht="25.5" x14ac:dyDescent="0.25">
      <c r="A4141" s="44"/>
      <c r="B4141" s="45"/>
      <c r="C4141" s="46"/>
      <c r="D4141" s="47"/>
      <c r="E4141" s="48"/>
      <c r="F4141" s="49">
        <v>51</v>
      </c>
      <c r="G4141" s="50" t="s">
        <v>24</v>
      </c>
      <c r="H4141" s="90"/>
      <c r="I4141" s="46"/>
      <c r="J4141" s="51">
        <v>1.4756090000000004</v>
      </c>
      <c r="K4141" s="52">
        <v>1.4756090000000002</v>
      </c>
      <c r="L4141" s="53">
        <f t="shared" si="256"/>
        <v>0.1048868</v>
      </c>
      <c r="M4141" s="53">
        <v>0</v>
      </c>
      <c r="N4141" s="53">
        <v>4.2519750000000002E-2</v>
      </c>
      <c r="O4141" s="53">
        <v>6.236705E-2</v>
      </c>
      <c r="P4141" s="54">
        <f t="shared" si="257"/>
        <v>0</v>
      </c>
      <c r="Q4141" s="54">
        <f t="shared" si="258"/>
        <v>2.8815051954820009E-2</v>
      </c>
      <c r="R4141" s="55">
        <f t="shared" si="259"/>
        <v>7.1080347165136559E-2</v>
      </c>
      <c r="S4141" s="7"/>
    </row>
    <row r="4142" spans="1:19" ht="25.5" x14ac:dyDescent="0.25">
      <c r="A4142" s="66"/>
      <c r="B4142" s="56"/>
      <c r="C4142" s="67"/>
      <c r="D4142" s="68"/>
      <c r="E4142" s="69"/>
      <c r="F4142" s="70"/>
      <c r="G4142" s="71"/>
      <c r="H4142" s="66">
        <v>3000098</v>
      </c>
      <c r="I4142" s="67" t="s">
        <v>553</v>
      </c>
      <c r="J4142" s="72">
        <v>0.37655500000000003</v>
      </c>
      <c r="K4142" s="73">
        <v>1.0999999999999998E-3</v>
      </c>
      <c r="L4142" s="73">
        <f t="shared" si="256"/>
        <v>0</v>
      </c>
      <c r="M4142" s="73">
        <v>0</v>
      </c>
      <c r="N4142" s="73">
        <v>0</v>
      </c>
      <c r="O4142" s="73">
        <v>0</v>
      </c>
      <c r="P4142" s="74">
        <f t="shared" si="257"/>
        <v>0</v>
      </c>
      <c r="Q4142" s="74">
        <f t="shared" si="258"/>
        <v>0</v>
      </c>
      <c r="R4142" s="75">
        <f t="shared" si="259"/>
        <v>0</v>
      </c>
      <c r="S4142" s="7"/>
    </row>
    <row r="4143" spans="1:19" ht="38.25" x14ac:dyDescent="0.25">
      <c r="A4143" s="66"/>
      <c r="B4143" s="56"/>
      <c r="C4143" s="67"/>
      <c r="D4143" s="68"/>
      <c r="E4143" s="69"/>
      <c r="F4143" s="70"/>
      <c r="G4143" s="71"/>
      <c r="H4143" s="66">
        <v>3000712</v>
      </c>
      <c r="I4143" s="67" t="s">
        <v>295</v>
      </c>
      <c r="J4143" s="72">
        <v>0.53339900000000007</v>
      </c>
      <c r="K4143" s="73">
        <v>0.53339900000000007</v>
      </c>
      <c r="L4143" s="73">
        <f t="shared" si="256"/>
        <v>0</v>
      </c>
      <c r="M4143" s="73">
        <v>0</v>
      </c>
      <c r="N4143" s="73">
        <v>0</v>
      </c>
      <c r="O4143" s="73">
        <v>0</v>
      </c>
      <c r="P4143" s="74">
        <f t="shared" si="257"/>
        <v>0</v>
      </c>
      <c r="Q4143" s="74">
        <f t="shared" si="258"/>
        <v>0</v>
      </c>
      <c r="R4143" s="75">
        <f t="shared" si="259"/>
        <v>0</v>
      </c>
      <c r="S4143" s="7"/>
    </row>
    <row r="4144" spans="1:19" ht="25.5" x14ac:dyDescent="0.25">
      <c r="A4144" s="66"/>
      <c r="B4144" s="56"/>
      <c r="C4144" s="67"/>
      <c r="D4144" s="68"/>
      <c r="E4144" s="69"/>
      <c r="F4144" s="70"/>
      <c r="G4144" s="71"/>
      <c r="H4144" s="66">
        <v>3000713</v>
      </c>
      <c r="I4144" s="67" t="s">
        <v>313</v>
      </c>
      <c r="J4144" s="72">
        <v>0.56565500000000013</v>
      </c>
      <c r="K4144" s="73">
        <v>0.94111000000000011</v>
      </c>
      <c r="L4144" s="73">
        <f t="shared" si="256"/>
        <v>0.1048868</v>
      </c>
      <c r="M4144" s="73">
        <v>0</v>
      </c>
      <c r="N4144" s="73">
        <v>4.2519750000000002E-2</v>
      </c>
      <c r="O4144" s="73">
        <v>6.236705E-2</v>
      </c>
      <c r="P4144" s="74">
        <f t="shared" si="257"/>
        <v>0</v>
      </c>
      <c r="Q4144" s="74">
        <f t="shared" si="258"/>
        <v>4.5180425242532747E-2</v>
      </c>
      <c r="R4144" s="75">
        <f t="shared" si="259"/>
        <v>0.11145009616304151</v>
      </c>
      <c r="S4144" s="7"/>
    </row>
    <row r="4145" spans="1:19" ht="51" x14ac:dyDescent="0.25">
      <c r="A4145" s="44"/>
      <c r="B4145" s="45"/>
      <c r="C4145" s="46"/>
      <c r="D4145" s="47"/>
      <c r="E4145" s="48"/>
      <c r="F4145" s="49">
        <v>57</v>
      </c>
      <c r="G4145" s="50" t="s">
        <v>50</v>
      </c>
      <c r="H4145" s="90"/>
      <c r="I4145" s="46"/>
      <c r="J4145" s="51">
        <v>0</v>
      </c>
      <c r="K4145" s="52">
        <v>0.24007600000000001</v>
      </c>
      <c r="L4145" s="53">
        <f t="shared" si="256"/>
        <v>0.12635238999999998</v>
      </c>
      <c r="M4145" s="53">
        <v>0</v>
      </c>
      <c r="N4145" s="53">
        <v>0</v>
      </c>
      <c r="O4145" s="53">
        <v>0.12635238999999998</v>
      </c>
      <c r="P4145" s="54">
        <f t="shared" si="257"/>
        <v>0</v>
      </c>
      <c r="Q4145" s="54">
        <f t="shared" si="258"/>
        <v>0</v>
      </c>
      <c r="R4145" s="55">
        <f t="shared" si="259"/>
        <v>0.52630162948399661</v>
      </c>
      <c r="S4145" s="7"/>
    </row>
    <row r="4146" spans="1:19" x14ac:dyDescent="0.25">
      <c r="A4146" s="66"/>
      <c r="B4146" s="56"/>
      <c r="C4146" s="67"/>
      <c r="D4146" s="68"/>
      <c r="E4146" s="69"/>
      <c r="F4146" s="70"/>
      <c r="G4146" s="71"/>
      <c r="H4146" s="66">
        <v>9000009</v>
      </c>
      <c r="I4146" s="67" t="s">
        <v>294</v>
      </c>
      <c r="J4146" s="72">
        <v>0</v>
      </c>
      <c r="K4146" s="73">
        <v>0.24007600000000001</v>
      </c>
      <c r="L4146" s="73">
        <f t="shared" si="256"/>
        <v>0.12635238999999998</v>
      </c>
      <c r="M4146" s="73">
        <v>0</v>
      </c>
      <c r="N4146" s="73">
        <v>0</v>
      </c>
      <c r="O4146" s="73">
        <v>0.12635238999999998</v>
      </c>
      <c r="P4146" s="74">
        <f t="shared" si="257"/>
        <v>0</v>
      </c>
      <c r="Q4146" s="74">
        <f t="shared" si="258"/>
        <v>0</v>
      </c>
      <c r="R4146" s="75">
        <f t="shared" si="259"/>
        <v>0.52630162948399661</v>
      </c>
      <c r="S4146" s="7"/>
    </row>
    <row r="4147" spans="1:19" ht="38.25" x14ac:dyDescent="0.25">
      <c r="A4147" s="44"/>
      <c r="B4147" s="45"/>
      <c r="C4147" s="46"/>
      <c r="D4147" s="47"/>
      <c r="E4147" s="48"/>
      <c r="F4147" s="49">
        <v>61</v>
      </c>
      <c r="G4147" s="50" t="s">
        <v>191</v>
      </c>
      <c r="H4147" s="90"/>
      <c r="I4147" s="46"/>
      <c r="J4147" s="51">
        <v>10.427686000000001</v>
      </c>
      <c r="K4147" s="52">
        <v>20.042462999999998</v>
      </c>
      <c r="L4147" s="53">
        <f t="shared" si="256"/>
        <v>8.9100572934228506</v>
      </c>
      <c r="M4147" s="53">
        <v>1.8165836334228516</v>
      </c>
      <c r="N4147" s="53">
        <v>2.0658829600000002</v>
      </c>
      <c r="O4147" s="53">
        <v>5.0275906999999993</v>
      </c>
      <c r="P4147" s="54">
        <f t="shared" si="257"/>
        <v>9.0636746263313639E-2</v>
      </c>
      <c r="Q4147" s="54">
        <f t="shared" si="258"/>
        <v>0.19371204993232879</v>
      </c>
      <c r="R4147" s="55">
        <f t="shared" si="259"/>
        <v>0.44455899923192332</v>
      </c>
      <c r="S4147" s="7"/>
    </row>
    <row r="4148" spans="1:19" ht="25.5" x14ac:dyDescent="0.25">
      <c r="A4148" s="66"/>
      <c r="B4148" s="56"/>
      <c r="C4148" s="67"/>
      <c r="D4148" s="68"/>
      <c r="E4148" s="69"/>
      <c r="F4148" s="70"/>
      <c r="G4148" s="71"/>
      <c r="H4148" s="66">
        <v>3000132</v>
      </c>
      <c r="I4148" s="67" t="s">
        <v>513</v>
      </c>
      <c r="J4148" s="72">
        <v>1.5745</v>
      </c>
      <c r="K4148" s="73">
        <v>5.9244240000000001</v>
      </c>
      <c r="L4148" s="73">
        <f t="shared" si="256"/>
        <v>1.4818207600000002</v>
      </c>
      <c r="M4148" s="73">
        <v>0</v>
      </c>
      <c r="N4148" s="73">
        <v>0</v>
      </c>
      <c r="O4148" s="73">
        <v>1.4818207600000002</v>
      </c>
      <c r="P4148" s="74">
        <f t="shared" si="257"/>
        <v>0</v>
      </c>
      <c r="Q4148" s="74">
        <f t="shared" si="258"/>
        <v>0</v>
      </c>
      <c r="R4148" s="75">
        <f t="shared" si="259"/>
        <v>0.25012064632781184</v>
      </c>
      <c r="S4148" s="7"/>
    </row>
    <row r="4149" spans="1:19" x14ac:dyDescent="0.25">
      <c r="A4149" s="66"/>
      <c r="B4149" s="56"/>
      <c r="C4149" s="67"/>
      <c r="D4149" s="68"/>
      <c r="E4149" s="69"/>
      <c r="F4149" s="70"/>
      <c r="G4149" s="71"/>
      <c r="H4149" s="66">
        <v>9000009</v>
      </c>
      <c r="I4149" s="67" t="s">
        <v>294</v>
      </c>
      <c r="J4149" s="72">
        <v>8.8531860000000009</v>
      </c>
      <c r="K4149" s="73">
        <v>14.118039</v>
      </c>
      <c r="L4149" s="73">
        <f t="shared" si="256"/>
        <v>7.4282365334228508</v>
      </c>
      <c r="M4149" s="73">
        <v>1.8165836334228516</v>
      </c>
      <c r="N4149" s="73">
        <v>2.0658829600000002</v>
      </c>
      <c r="O4149" s="73">
        <v>3.5457699399999996</v>
      </c>
      <c r="P4149" s="74">
        <f t="shared" si="257"/>
        <v>0.12867110180265487</v>
      </c>
      <c r="Q4149" s="74">
        <f t="shared" si="258"/>
        <v>0.27500041566841199</v>
      </c>
      <c r="R4149" s="75">
        <f t="shared" si="259"/>
        <v>0.52615214715180003</v>
      </c>
      <c r="S4149" s="7"/>
    </row>
    <row r="4150" spans="1:19" ht="38.25" x14ac:dyDescent="0.25">
      <c r="A4150" s="44"/>
      <c r="B4150" s="45"/>
      <c r="C4150" s="46"/>
      <c r="D4150" s="47"/>
      <c r="E4150" s="48"/>
      <c r="F4150" s="49">
        <v>68</v>
      </c>
      <c r="G4150" s="50" t="s">
        <v>22</v>
      </c>
      <c r="H4150" s="90"/>
      <c r="I4150" s="46"/>
      <c r="J4150" s="51">
        <v>10.632129000000001</v>
      </c>
      <c r="K4150" s="52">
        <v>5.4165360000000007</v>
      </c>
      <c r="L4150" s="53">
        <f t="shared" si="256"/>
        <v>0.43127988970858</v>
      </c>
      <c r="M4150" s="53">
        <v>0.11043172970857995</v>
      </c>
      <c r="N4150" s="53">
        <v>0.14036131000000002</v>
      </c>
      <c r="O4150" s="53">
        <v>0.18048685</v>
      </c>
      <c r="P4150" s="54">
        <f t="shared" si="257"/>
        <v>2.0387888072483953E-2</v>
      </c>
      <c r="Q4150" s="54">
        <f t="shared" si="258"/>
        <v>4.6301370416181105E-2</v>
      </c>
      <c r="R4150" s="55">
        <f t="shared" si="259"/>
        <v>7.9622823462925374E-2</v>
      </c>
      <c r="S4150" s="7"/>
    </row>
    <row r="4151" spans="1:19" ht="25.5" x14ac:dyDescent="0.25">
      <c r="A4151" s="66"/>
      <c r="B4151" s="56"/>
      <c r="C4151" s="67"/>
      <c r="D4151" s="68"/>
      <c r="E4151" s="69"/>
      <c r="F4151" s="70"/>
      <c r="G4151" s="71"/>
      <c r="H4151" s="66">
        <v>3000433</v>
      </c>
      <c r="I4151" s="67" t="s">
        <v>289</v>
      </c>
      <c r="J4151" s="72">
        <v>0.37656200000000006</v>
      </c>
      <c r="K4151" s="73">
        <v>0.37656200000000006</v>
      </c>
      <c r="L4151" s="73">
        <f t="shared" si="256"/>
        <v>2.2197540227987766E-2</v>
      </c>
      <c r="M4151" s="73">
        <v>4.8000002279877663E-3</v>
      </c>
      <c r="N4151" s="73">
        <v>4.7999999999999996E-3</v>
      </c>
      <c r="O4151" s="73">
        <v>1.2597540000000001E-2</v>
      </c>
      <c r="P4151" s="74">
        <f t="shared" si="257"/>
        <v>1.2746905497601366E-2</v>
      </c>
      <c r="Q4151" s="74">
        <f t="shared" si="258"/>
        <v>2.5493810389757232E-2</v>
      </c>
      <c r="R4151" s="75">
        <f t="shared" si="259"/>
        <v>5.8947902942909171E-2</v>
      </c>
      <c r="S4151" s="7"/>
    </row>
    <row r="4152" spans="1:19" ht="38.25" x14ac:dyDescent="0.25">
      <c r="A4152" s="66"/>
      <c r="B4152" s="56"/>
      <c r="C4152" s="67"/>
      <c r="D4152" s="68"/>
      <c r="E4152" s="69"/>
      <c r="F4152" s="70"/>
      <c r="G4152" s="71"/>
      <c r="H4152" s="66">
        <v>3000435</v>
      </c>
      <c r="I4152" s="67" t="s">
        <v>290</v>
      </c>
      <c r="J4152" s="72">
        <v>0.5</v>
      </c>
      <c r="K4152" s="73">
        <v>0.5</v>
      </c>
      <c r="L4152" s="73">
        <f t="shared" si="256"/>
        <v>8.222282035370887E-2</v>
      </c>
      <c r="M4152" s="73">
        <v>1.3317000353708863E-2</v>
      </c>
      <c r="N4152" s="73">
        <v>3.6406059999999997E-2</v>
      </c>
      <c r="O4152" s="73">
        <v>3.2499760000000003E-2</v>
      </c>
      <c r="P4152" s="74">
        <f t="shared" si="257"/>
        <v>2.6634000707417727E-2</v>
      </c>
      <c r="Q4152" s="74">
        <f t="shared" si="258"/>
        <v>9.9446120707417721E-2</v>
      </c>
      <c r="R4152" s="75">
        <f t="shared" si="259"/>
        <v>0.16444564070741774</v>
      </c>
      <c r="S4152" s="7"/>
    </row>
    <row r="4153" spans="1:19" ht="51" x14ac:dyDescent="0.25">
      <c r="A4153" s="66"/>
      <c r="B4153" s="56"/>
      <c r="C4153" s="67"/>
      <c r="D4153" s="68"/>
      <c r="E4153" s="69"/>
      <c r="F4153" s="70"/>
      <c r="G4153" s="71"/>
      <c r="H4153" s="66">
        <v>3000450</v>
      </c>
      <c r="I4153" s="67" t="s">
        <v>291</v>
      </c>
      <c r="J4153" s="72">
        <v>1.3587829999999999</v>
      </c>
      <c r="K4153" s="73">
        <v>1.436267</v>
      </c>
      <c r="L4153" s="73">
        <f t="shared" si="256"/>
        <v>9.3070689981508248E-2</v>
      </c>
      <c r="M4153" s="73">
        <v>3.3687639981508255E-2</v>
      </c>
      <c r="N4153" s="73">
        <v>2.7264809999999997E-2</v>
      </c>
      <c r="O4153" s="73">
        <v>3.2118239999999992E-2</v>
      </c>
      <c r="P4153" s="74">
        <f t="shared" si="257"/>
        <v>2.3454998256945438E-2</v>
      </c>
      <c r="Q4153" s="74">
        <f t="shared" si="258"/>
        <v>4.2438105158378113E-2</v>
      </c>
      <c r="R4153" s="75">
        <f t="shared" si="259"/>
        <v>6.4800409660256936E-2</v>
      </c>
      <c r="S4153" s="7"/>
    </row>
    <row r="4154" spans="1:19" ht="38.25" x14ac:dyDescent="0.25">
      <c r="A4154" s="66"/>
      <c r="B4154" s="56"/>
      <c r="C4154" s="67"/>
      <c r="D4154" s="68"/>
      <c r="E4154" s="69"/>
      <c r="F4154" s="70"/>
      <c r="G4154" s="71"/>
      <c r="H4154" s="66">
        <v>3000516</v>
      </c>
      <c r="I4154" s="67" t="s">
        <v>292</v>
      </c>
      <c r="J4154" s="72">
        <v>0.7</v>
      </c>
      <c r="K4154" s="73">
        <v>0.7</v>
      </c>
      <c r="L4154" s="73">
        <f t="shared" si="256"/>
        <v>0</v>
      </c>
      <c r="M4154" s="73">
        <v>0</v>
      </c>
      <c r="N4154" s="73">
        <v>0</v>
      </c>
      <c r="O4154" s="73">
        <v>0</v>
      </c>
      <c r="P4154" s="74">
        <f t="shared" si="257"/>
        <v>0</v>
      </c>
      <c r="Q4154" s="74">
        <f t="shared" si="258"/>
        <v>0</v>
      </c>
      <c r="R4154" s="75">
        <f t="shared" si="259"/>
        <v>0</v>
      </c>
      <c r="S4154" s="7"/>
    </row>
    <row r="4155" spans="1:19" ht="25.5" x14ac:dyDescent="0.25">
      <c r="A4155" s="66"/>
      <c r="B4155" s="56"/>
      <c r="C4155" s="67"/>
      <c r="D4155" s="68"/>
      <c r="E4155" s="69"/>
      <c r="F4155" s="70"/>
      <c r="G4155" s="71"/>
      <c r="H4155" s="66">
        <v>3000565</v>
      </c>
      <c r="I4155" s="67" t="s">
        <v>382</v>
      </c>
      <c r="J4155" s="72">
        <v>0.32327200000000006</v>
      </c>
      <c r="K4155" s="73">
        <v>0.32327200000000006</v>
      </c>
      <c r="L4155" s="73">
        <f t="shared" si="256"/>
        <v>2.0844100000000001E-3</v>
      </c>
      <c r="M4155" s="73">
        <v>0</v>
      </c>
      <c r="N4155" s="73">
        <v>1.23441E-3</v>
      </c>
      <c r="O4155" s="73">
        <v>8.5000000000000006E-4</v>
      </c>
      <c r="P4155" s="74">
        <f t="shared" si="257"/>
        <v>0</v>
      </c>
      <c r="Q4155" s="74">
        <f t="shared" si="258"/>
        <v>3.8184872181939661E-3</v>
      </c>
      <c r="R4155" s="75">
        <f t="shared" si="259"/>
        <v>6.4478519636714587E-3</v>
      </c>
      <c r="S4155" s="7"/>
    </row>
    <row r="4156" spans="1:19" x14ac:dyDescent="0.25">
      <c r="A4156" s="66"/>
      <c r="B4156" s="56"/>
      <c r="C4156" s="67"/>
      <c r="D4156" s="68"/>
      <c r="E4156" s="69"/>
      <c r="F4156" s="70"/>
      <c r="G4156" s="71"/>
      <c r="H4156" s="66">
        <v>9000000</v>
      </c>
      <c r="I4156" s="67" t="s">
        <v>293</v>
      </c>
      <c r="J4156" s="72">
        <v>2.0257890000000001</v>
      </c>
      <c r="K4156" s="73">
        <v>2.0255770000000002</v>
      </c>
      <c r="L4156" s="73">
        <f t="shared" si="256"/>
        <v>0.21846442914537509</v>
      </c>
      <c r="M4156" s="73">
        <v>5.8627089145375066E-2</v>
      </c>
      <c r="N4156" s="73">
        <v>7.0656030000000009E-2</v>
      </c>
      <c r="O4156" s="73">
        <v>8.9181310000000014E-2</v>
      </c>
      <c r="P4156" s="74">
        <f t="shared" si="257"/>
        <v>2.8943401877773622E-2</v>
      </c>
      <c r="Q4156" s="74">
        <f t="shared" si="258"/>
        <v>6.3825329348316584E-2</v>
      </c>
      <c r="R4156" s="75">
        <f t="shared" si="259"/>
        <v>0.10785293728422818</v>
      </c>
      <c r="S4156" s="7"/>
    </row>
    <row r="4157" spans="1:19" x14ac:dyDescent="0.25">
      <c r="A4157" s="66"/>
      <c r="B4157" s="56"/>
      <c r="C4157" s="67"/>
      <c r="D4157" s="68"/>
      <c r="E4157" s="69"/>
      <c r="F4157" s="70"/>
      <c r="G4157" s="71"/>
      <c r="H4157" s="66">
        <v>9000009</v>
      </c>
      <c r="I4157" s="67" t="s">
        <v>294</v>
      </c>
      <c r="J4157" s="72">
        <v>5.3477230000000002</v>
      </c>
      <c r="K4157" s="73">
        <v>5.4858000000000004E-2</v>
      </c>
      <c r="L4157" s="73">
        <f t="shared" si="256"/>
        <v>1.324E-2</v>
      </c>
      <c r="M4157" s="73">
        <v>0</v>
      </c>
      <c r="N4157" s="73">
        <v>0</v>
      </c>
      <c r="O4157" s="73">
        <v>1.324E-2</v>
      </c>
      <c r="P4157" s="74">
        <f t="shared" si="257"/>
        <v>0</v>
      </c>
      <c r="Q4157" s="74">
        <f t="shared" si="258"/>
        <v>0</v>
      </c>
      <c r="R4157" s="75">
        <f t="shared" si="259"/>
        <v>0.24135039556673593</v>
      </c>
      <c r="S4157" s="7"/>
    </row>
    <row r="4158" spans="1:19" ht="25.5" x14ac:dyDescent="0.25">
      <c r="A4158" s="44"/>
      <c r="B4158" s="45"/>
      <c r="C4158" s="46"/>
      <c r="D4158" s="47"/>
      <c r="E4158" s="48"/>
      <c r="F4158" s="49">
        <v>82</v>
      </c>
      <c r="G4158" s="50" t="s">
        <v>197</v>
      </c>
      <c r="H4158" s="90"/>
      <c r="I4158" s="46"/>
      <c r="J4158" s="51">
        <v>9.6796190000000006</v>
      </c>
      <c r="K4158" s="52">
        <v>3.4904999999999999</v>
      </c>
      <c r="L4158" s="53">
        <f t="shared" si="256"/>
        <v>0.32312986999999999</v>
      </c>
      <c r="M4158" s="53">
        <v>0</v>
      </c>
      <c r="N4158" s="53">
        <v>7.4781000000000005E-3</v>
      </c>
      <c r="O4158" s="53">
        <v>0.31565177</v>
      </c>
      <c r="P4158" s="54">
        <f t="shared" si="257"/>
        <v>0</v>
      </c>
      <c r="Q4158" s="54">
        <f t="shared" si="258"/>
        <v>2.1424151267726687E-3</v>
      </c>
      <c r="R4158" s="55">
        <f t="shared" si="259"/>
        <v>9.2574092536885824E-2</v>
      </c>
      <c r="S4158" s="7"/>
    </row>
    <row r="4159" spans="1:19" x14ac:dyDescent="0.25">
      <c r="A4159" s="66"/>
      <c r="B4159" s="56"/>
      <c r="C4159" s="67"/>
      <c r="D4159" s="68"/>
      <c r="E4159" s="69"/>
      <c r="F4159" s="70"/>
      <c r="G4159" s="71"/>
      <c r="H4159" s="66">
        <v>9000009</v>
      </c>
      <c r="I4159" s="67" t="s">
        <v>294</v>
      </c>
      <c r="J4159" s="72">
        <v>9.6796190000000006</v>
      </c>
      <c r="K4159" s="73">
        <v>3.4904999999999999</v>
      </c>
      <c r="L4159" s="73">
        <f t="shared" si="256"/>
        <v>0.32312986999999999</v>
      </c>
      <c r="M4159" s="73">
        <v>0</v>
      </c>
      <c r="N4159" s="73">
        <v>7.4781000000000005E-3</v>
      </c>
      <c r="O4159" s="73">
        <v>0.31565177</v>
      </c>
      <c r="P4159" s="74">
        <f t="shared" si="257"/>
        <v>0</v>
      </c>
      <c r="Q4159" s="74">
        <f t="shared" si="258"/>
        <v>2.1424151267726687E-3</v>
      </c>
      <c r="R4159" s="75">
        <f t="shared" si="259"/>
        <v>9.2574092536885824E-2</v>
      </c>
      <c r="S4159" s="7"/>
    </row>
    <row r="4160" spans="1:19" ht="25.5" x14ac:dyDescent="0.25">
      <c r="A4160" s="44"/>
      <c r="B4160" s="45"/>
      <c r="C4160" s="46"/>
      <c r="D4160" s="47"/>
      <c r="E4160" s="48"/>
      <c r="F4160" s="49">
        <v>83</v>
      </c>
      <c r="G4160" s="50" t="s">
        <v>198</v>
      </c>
      <c r="H4160" s="90"/>
      <c r="I4160" s="46"/>
      <c r="J4160" s="51">
        <v>2.5647350000000002</v>
      </c>
      <c r="K4160" s="52">
        <v>6.8986009999999993</v>
      </c>
      <c r="L4160" s="53">
        <f t="shared" si="256"/>
        <v>3.5788925399999996</v>
      </c>
      <c r="M4160" s="53">
        <v>0</v>
      </c>
      <c r="N4160" s="53">
        <v>2.9188445399999998</v>
      </c>
      <c r="O4160" s="53">
        <v>0.66004799999999986</v>
      </c>
      <c r="P4160" s="54">
        <f t="shared" si="257"/>
        <v>0</v>
      </c>
      <c r="Q4160" s="54">
        <f t="shared" si="258"/>
        <v>0.42310673424945144</v>
      </c>
      <c r="R4160" s="55">
        <f t="shared" si="259"/>
        <v>0.51878526385277246</v>
      </c>
      <c r="S4160" s="7"/>
    </row>
    <row r="4161" spans="1:19" x14ac:dyDescent="0.25">
      <c r="A4161" s="66"/>
      <c r="B4161" s="56"/>
      <c r="C4161" s="67"/>
      <c r="D4161" s="68"/>
      <c r="E4161" s="69"/>
      <c r="F4161" s="70"/>
      <c r="G4161" s="71"/>
      <c r="H4161" s="66">
        <v>9000009</v>
      </c>
      <c r="I4161" s="67" t="s">
        <v>294</v>
      </c>
      <c r="J4161" s="72">
        <v>2.5647350000000002</v>
      </c>
      <c r="K4161" s="73">
        <v>6.8986009999999993</v>
      </c>
      <c r="L4161" s="73">
        <f t="shared" si="256"/>
        <v>3.5788925399999996</v>
      </c>
      <c r="M4161" s="73">
        <v>0</v>
      </c>
      <c r="N4161" s="73">
        <v>2.9188445399999998</v>
      </c>
      <c r="O4161" s="73">
        <v>0.66004799999999986</v>
      </c>
      <c r="P4161" s="74">
        <f t="shared" si="257"/>
        <v>0</v>
      </c>
      <c r="Q4161" s="74">
        <f t="shared" si="258"/>
        <v>0.42310673424945144</v>
      </c>
      <c r="R4161" s="75">
        <f t="shared" si="259"/>
        <v>0.51878526385277246</v>
      </c>
      <c r="S4161" s="7"/>
    </row>
    <row r="4162" spans="1:19" ht="25.5" x14ac:dyDescent="0.25">
      <c r="A4162" s="44"/>
      <c r="B4162" s="45"/>
      <c r="C4162" s="46"/>
      <c r="D4162" s="47"/>
      <c r="E4162" s="48"/>
      <c r="F4162" s="49">
        <v>90</v>
      </c>
      <c r="G4162" s="50" t="s">
        <v>81</v>
      </c>
      <c r="H4162" s="90"/>
      <c r="I4162" s="46"/>
      <c r="J4162" s="51">
        <v>308.70943399999999</v>
      </c>
      <c r="K4162" s="52">
        <v>332.54361099999994</v>
      </c>
      <c r="L4162" s="53">
        <f t="shared" si="256"/>
        <v>79.417853772823534</v>
      </c>
      <c r="M4162" s="53">
        <v>26.474682822823524</v>
      </c>
      <c r="N4162" s="53">
        <v>24.783909519999998</v>
      </c>
      <c r="O4162" s="53">
        <v>28.159261430000011</v>
      </c>
      <c r="P4162" s="54">
        <f t="shared" si="257"/>
        <v>7.9612664165192845E-2</v>
      </c>
      <c r="Q4162" s="54">
        <f t="shared" si="258"/>
        <v>0.15414096271067293</v>
      </c>
      <c r="R4162" s="55">
        <f t="shared" si="259"/>
        <v>0.23881936427527259</v>
      </c>
      <c r="S4162" s="7"/>
    </row>
    <row r="4163" spans="1:19" x14ac:dyDescent="0.25">
      <c r="A4163" s="66"/>
      <c r="B4163" s="56"/>
      <c r="C4163" s="67"/>
      <c r="D4163" s="68"/>
      <c r="E4163" s="69"/>
      <c r="F4163" s="70"/>
      <c r="G4163" s="71"/>
      <c r="H4163" s="66">
        <v>3000001</v>
      </c>
      <c r="I4163" s="67" t="s">
        <v>283</v>
      </c>
      <c r="J4163" s="72">
        <v>2.1053139999999999</v>
      </c>
      <c r="K4163" s="73">
        <v>2.1053139999999999</v>
      </c>
      <c r="L4163" s="73">
        <f t="shared" si="256"/>
        <v>0.46938915797083569</v>
      </c>
      <c r="M4163" s="73">
        <v>0.11348335797083564</v>
      </c>
      <c r="N4163" s="73">
        <v>0.14931359</v>
      </c>
      <c r="O4163" s="73">
        <v>0.20659221000000003</v>
      </c>
      <c r="P4163" s="74">
        <f t="shared" si="257"/>
        <v>5.3903293271614423E-2</v>
      </c>
      <c r="Q4163" s="74">
        <f t="shared" si="258"/>
        <v>0.12482553574945858</v>
      </c>
      <c r="R4163" s="75">
        <f t="shared" si="259"/>
        <v>0.22295446568580066</v>
      </c>
      <c r="S4163" s="7"/>
    </row>
    <row r="4164" spans="1:19" ht="38.25" x14ac:dyDescent="0.25">
      <c r="A4164" s="66"/>
      <c r="B4164" s="56"/>
      <c r="C4164" s="67"/>
      <c r="D4164" s="68"/>
      <c r="E4164" s="69"/>
      <c r="F4164" s="70"/>
      <c r="G4164" s="71"/>
      <c r="H4164" s="66">
        <v>3000385</v>
      </c>
      <c r="I4164" s="67" t="s">
        <v>383</v>
      </c>
      <c r="J4164" s="72">
        <v>286.24423199999995</v>
      </c>
      <c r="K4164" s="73">
        <v>305.26626899999997</v>
      </c>
      <c r="L4164" s="73">
        <f t="shared" si="256"/>
        <v>73.007113268154058</v>
      </c>
      <c r="M4164" s="73">
        <v>26.060463638154033</v>
      </c>
      <c r="N4164" s="73">
        <v>22.661368030000002</v>
      </c>
      <c r="O4164" s="73">
        <v>24.285281600000012</v>
      </c>
      <c r="P4164" s="74">
        <f t="shared" si="257"/>
        <v>8.5369614283044279E-2</v>
      </c>
      <c r="Q4164" s="74">
        <f t="shared" si="258"/>
        <v>0.15960437367599906</v>
      </c>
      <c r="R4164" s="75">
        <f t="shared" si="259"/>
        <v>0.23915879572057819</v>
      </c>
      <c r="S4164" s="7"/>
    </row>
    <row r="4165" spans="1:19" ht="25.5" x14ac:dyDescent="0.25">
      <c r="A4165" s="66"/>
      <c r="B4165" s="56"/>
      <c r="C4165" s="67"/>
      <c r="D4165" s="68"/>
      <c r="E4165" s="69"/>
      <c r="F4165" s="70"/>
      <c r="G4165" s="71"/>
      <c r="H4165" s="66">
        <v>3000386</v>
      </c>
      <c r="I4165" s="67" t="s">
        <v>384</v>
      </c>
      <c r="J4165" s="72">
        <v>6.5906620000000018</v>
      </c>
      <c r="K4165" s="73">
        <v>13.640272000000001</v>
      </c>
      <c r="L4165" s="73">
        <f t="shared" si="256"/>
        <v>1.2260400889149947</v>
      </c>
      <c r="M4165" s="73">
        <v>0.18608682891499484</v>
      </c>
      <c r="N4165" s="73">
        <v>0.32499210000000001</v>
      </c>
      <c r="O4165" s="73">
        <v>0.71496115999999998</v>
      </c>
      <c r="P4165" s="74">
        <f t="shared" si="257"/>
        <v>1.3642457343592183E-2</v>
      </c>
      <c r="Q4165" s="74">
        <f t="shared" si="258"/>
        <v>3.7468382515758833E-2</v>
      </c>
      <c r="R4165" s="75">
        <f t="shared" si="259"/>
        <v>8.9883844612115849E-2</v>
      </c>
      <c r="S4165" s="7"/>
    </row>
    <row r="4166" spans="1:19" ht="51" x14ac:dyDescent="0.25">
      <c r="A4166" s="66"/>
      <c r="B4166" s="56"/>
      <c r="C4166" s="67"/>
      <c r="D4166" s="68"/>
      <c r="E4166" s="69"/>
      <c r="F4166" s="70"/>
      <c r="G4166" s="71"/>
      <c r="H4166" s="66">
        <v>3000387</v>
      </c>
      <c r="I4166" s="67" t="s">
        <v>385</v>
      </c>
      <c r="J4166" s="72">
        <v>2.0790329999999999</v>
      </c>
      <c r="K4166" s="73">
        <v>2.0790329999999999</v>
      </c>
      <c r="L4166" s="73">
        <f t="shared" si="256"/>
        <v>0.91459727000000002</v>
      </c>
      <c r="M4166" s="73">
        <v>0</v>
      </c>
      <c r="N4166" s="73">
        <v>0.38616059000000003</v>
      </c>
      <c r="O4166" s="73">
        <v>0.52843667999999999</v>
      </c>
      <c r="P4166" s="74">
        <f t="shared" si="257"/>
        <v>0</v>
      </c>
      <c r="Q4166" s="74">
        <f t="shared" si="258"/>
        <v>0.18574048127182208</v>
      </c>
      <c r="R4166" s="75">
        <f t="shared" si="259"/>
        <v>0.43991474401801223</v>
      </c>
      <c r="S4166" s="7"/>
    </row>
    <row r="4167" spans="1:19" x14ac:dyDescent="0.25">
      <c r="A4167" s="66"/>
      <c r="B4167" s="56"/>
      <c r="C4167" s="67"/>
      <c r="D4167" s="68"/>
      <c r="E4167" s="69"/>
      <c r="F4167" s="70"/>
      <c r="G4167" s="71"/>
      <c r="H4167" s="66">
        <v>9000009</v>
      </c>
      <c r="I4167" s="67" t="s">
        <v>294</v>
      </c>
      <c r="J4167" s="72">
        <v>11.690192999999997</v>
      </c>
      <c r="K4167" s="73">
        <v>9.4527230000000007</v>
      </c>
      <c r="L4167" s="73">
        <f t="shared" ref="L4167:L4230" si="260">SUM(M4167,N4167,O4167)</f>
        <v>3.8007139877836611</v>
      </c>
      <c r="M4167" s="73">
        <v>0.11464899778366089</v>
      </c>
      <c r="N4167" s="73">
        <v>1.2620752100000001</v>
      </c>
      <c r="O4167" s="73">
        <v>2.4239897799999999</v>
      </c>
      <c r="P4167" s="74">
        <f t="shared" ref="P4167:P4230" si="261">IFERROR(M4167/K4167,0)</f>
        <v>1.2128674222619332E-2</v>
      </c>
      <c r="Q4167" s="74">
        <f t="shared" ref="Q4167:Q4230" si="262">IFERROR(SUM(M4167,N4167)/K4167,0)</f>
        <v>0.14564313455325634</v>
      </c>
      <c r="R4167" s="75">
        <f t="shared" ref="R4167:R4230" si="263">IFERROR(SUM(M4167,N4167,O4167)/K4167,0)</f>
        <v>0.40207609889591189</v>
      </c>
      <c r="S4167" s="7"/>
    </row>
    <row r="4168" spans="1:19" ht="51" x14ac:dyDescent="0.25">
      <c r="A4168" s="44"/>
      <c r="B4168" s="45"/>
      <c r="C4168" s="46"/>
      <c r="D4168" s="47"/>
      <c r="E4168" s="48"/>
      <c r="F4168" s="49">
        <v>91</v>
      </c>
      <c r="G4168" s="50" t="s">
        <v>82</v>
      </c>
      <c r="H4168" s="90"/>
      <c r="I4168" s="46"/>
      <c r="J4168" s="51">
        <v>0.400729</v>
      </c>
      <c r="K4168" s="52">
        <v>0.76872899999999977</v>
      </c>
      <c r="L4168" s="53">
        <f t="shared" si="260"/>
        <v>5.2900619871658831E-2</v>
      </c>
      <c r="M4168" s="53">
        <v>1.3877469871658832E-2</v>
      </c>
      <c r="N4168" s="53">
        <v>1.3720850000000001E-2</v>
      </c>
      <c r="O4168" s="53">
        <v>2.53023E-2</v>
      </c>
      <c r="P4168" s="54">
        <f t="shared" si="261"/>
        <v>1.8052486470080922E-2</v>
      </c>
      <c r="Q4168" s="54">
        <f t="shared" si="262"/>
        <v>3.590123420823052E-2</v>
      </c>
      <c r="R4168" s="55">
        <f t="shared" si="263"/>
        <v>6.8815694310555273E-2</v>
      </c>
      <c r="S4168" s="7"/>
    </row>
    <row r="4169" spans="1:19" ht="38.25" x14ac:dyDescent="0.25">
      <c r="A4169" s="66"/>
      <c r="B4169" s="56"/>
      <c r="C4169" s="67"/>
      <c r="D4169" s="68"/>
      <c r="E4169" s="69"/>
      <c r="F4169" s="70"/>
      <c r="G4169" s="71"/>
      <c r="H4169" s="66">
        <v>3000515</v>
      </c>
      <c r="I4169" s="67" t="s">
        <v>389</v>
      </c>
      <c r="J4169" s="72">
        <v>0.400729</v>
      </c>
      <c r="K4169" s="73">
        <v>0.76872899999999977</v>
      </c>
      <c r="L4169" s="73">
        <f t="shared" si="260"/>
        <v>5.2900619871658831E-2</v>
      </c>
      <c r="M4169" s="73">
        <v>1.3877469871658832E-2</v>
      </c>
      <c r="N4169" s="73">
        <v>1.3720850000000001E-2</v>
      </c>
      <c r="O4169" s="73">
        <v>2.53023E-2</v>
      </c>
      <c r="P4169" s="74">
        <f t="shared" si="261"/>
        <v>1.8052486470080922E-2</v>
      </c>
      <c r="Q4169" s="74">
        <f t="shared" si="262"/>
        <v>3.590123420823052E-2</v>
      </c>
      <c r="R4169" s="75">
        <f t="shared" si="263"/>
        <v>6.8815694310555273E-2</v>
      </c>
      <c r="S4169" s="7"/>
    </row>
    <row r="4170" spans="1:19" ht="25.5" x14ac:dyDescent="0.25">
      <c r="A4170" s="44"/>
      <c r="B4170" s="45"/>
      <c r="C4170" s="46"/>
      <c r="D4170" s="47"/>
      <c r="E4170" s="48"/>
      <c r="F4170" s="49">
        <v>104</v>
      </c>
      <c r="G4170" s="50" t="s">
        <v>142</v>
      </c>
      <c r="H4170" s="90"/>
      <c r="I4170" s="46"/>
      <c r="J4170" s="51">
        <v>7.2385910000000004</v>
      </c>
      <c r="K4170" s="52">
        <v>6.7245630000000007</v>
      </c>
      <c r="L4170" s="53">
        <f t="shared" si="260"/>
        <v>1.1016971323478051</v>
      </c>
      <c r="M4170" s="53">
        <v>0.33698031234780501</v>
      </c>
      <c r="N4170" s="53">
        <v>0.32387277999999997</v>
      </c>
      <c r="O4170" s="53">
        <v>0.44084404000000005</v>
      </c>
      <c r="P4170" s="54">
        <f t="shared" si="261"/>
        <v>5.0111852970639872E-2</v>
      </c>
      <c r="Q4170" s="54">
        <f t="shared" si="262"/>
        <v>9.8274503837320712E-2</v>
      </c>
      <c r="R4170" s="55">
        <f t="shared" si="263"/>
        <v>0.16383178094216755</v>
      </c>
      <c r="S4170" s="7"/>
    </row>
    <row r="4171" spans="1:19" x14ac:dyDescent="0.25">
      <c r="A4171" s="66"/>
      <c r="B4171" s="56"/>
      <c r="C4171" s="67"/>
      <c r="D4171" s="68"/>
      <c r="E4171" s="69"/>
      <c r="F4171" s="70"/>
      <c r="G4171" s="71"/>
      <c r="H4171" s="66">
        <v>3000001</v>
      </c>
      <c r="I4171" s="67" t="s">
        <v>283</v>
      </c>
      <c r="J4171" s="72">
        <v>0.22137199999999996</v>
      </c>
      <c r="K4171" s="73">
        <v>0.23242199999999996</v>
      </c>
      <c r="L4171" s="73">
        <f t="shared" si="260"/>
        <v>3.1743819798995418E-2</v>
      </c>
      <c r="M4171" s="73">
        <v>7.2273497989954194E-3</v>
      </c>
      <c r="N4171" s="73">
        <v>6.7816499999999993E-3</v>
      </c>
      <c r="O4171" s="73">
        <v>1.7734819999999998E-2</v>
      </c>
      <c r="P4171" s="74">
        <f t="shared" si="261"/>
        <v>3.1095807621461913E-2</v>
      </c>
      <c r="Q4171" s="74">
        <f t="shared" si="262"/>
        <v>6.0273983525636218E-2</v>
      </c>
      <c r="R4171" s="75">
        <f t="shared" si="263"/>
        <v>0.13657837811823073</v>
      </c>
      <c r="S4171" s="7"/>
    </row>
    <row r="4172" spans="1:19" ht="38.25" x14ac:dyDescent="0.25">
      <c r="A4172" s="66"/>
      <c r="B4172" s="56"/>
      <c r="C4172" s="67"/>
      <c r="D4172" s="68"/>
      <c r="E4172" s="69"/>
      <c r="F4172" s="70"/>
      <c r="G4172" s="71"/>
      <c r="H4172" s="66">
        <v>3000283</v>
      </c>
      <c r="I4172" s="67" t="s">
        <v>428</v>
      </c>
      <c r="J4172" s="72">
        <v>0.70337000000000005</v>
      </c>
      <c r="K4172" s="73">
        <v>0.70337000000000005</v>
      </c>
      <c r="L4172" s="73">
        <f t="shared" si="260"/>
        <v>0.20126842160722638</v>
      </c>
      <c r="M4172" s="73">
        <v>4.2623701607226394E-2</v>
      </c>
      <c r="N4172" s="73">
        <v>6.9258999999999987E-2</v>
      </c>
      <c r="O4172" s="73">
        <v>8.9385720000000002E-2</v>
      </c>
      <c r="P4172" s="74">
        <f t="shared" si="261"/>
        <v>6.0599260143631928E-2</v>
      </c>
      <c r="Q4172" s="74">
        <f t="shared" si="262"/>
        <v>0.15906663862153117</v>
      </c>
      <c r="R4172" s="75">
        <f t="shared" si="263"/>
        <v>0.28614871491139282</v>
      </c>
      <c r="S4172" s="7"/>
    </row>
    <row r="4173" spans="1:19" ht="25.5" x14ac:dyDescent="0.25">
      <c r="A4173" s="66"/>
      <c r="B4173" s="56"/>
      <c r="C4173" s="67"/>
      <c r="D4173" s="68"/>
      <c r="E4173" s="69"/>
      <c r="F4173" s="70"/>
      <c r="G4173" s="71"/>
      <c r="H4173" s="66">
        <v>3000285</v>
      </c>
      <c r="I4173" s="67" t="s">
        <v>447</v>
      </c>
      <c r="J4173" s="72">
        <v>0.53730800000000001</v>
      </c>
      <c r="K4173" s="73">
        <v>0.53730800000000001</v>
      </c>
      <c r="L4173" s="73">
        <f t="shared" si="260"/>
        <v>3.8482579848969092E-2</v>
      </c>
      <c r="M4173" s="73">
        <v>1.6585549848969094E-2</v>
      </c>
      <c r="N4173" s="73">
        <v>4.1649999999999999E-4</v>
      </c>
      <c r="O4173" s="73">
        <v>2.1480529999999998E-2</v>
      </c>
      <c r="P4173" s="74">
        <f t="shared" si="261"/>
        <v>3.0867863216198332E-2</v>
      </c>
      <c r="Q4173" s="74">
        <f t="shared" si="262"/>
        <v>3.1643023831711227E-2</v>
      </c>
      <c r="R4173" s="75">
        <f t="shared" si="263"/>
        <v>7.1621081109845927E-2</v>
      </c>
      <c r="S4173" s="7"/>
    </row>
    <row r="4174" spans="1:19" ht="25.5" x14ac:dyDescent="0.25">
      <c r="A4174" s="66"/>
      <c r="B4174" s="56"/>
      <c r="C4174" s="67"/>
      <c r="D4174" s="68"/>
      <c r="E4174" s="69"/>
      <c r="F4174" s="70"/>
      <c r="G4174" s="71"/>
      <c r="H4174" s="66">
        <v>3000286</v>
      </c>
      <c r="I4174" s="67" t="s">
        <v>448</v>
      </c>
      <c r="J4174" s="72">
        <v>0.304033</v>
      </c>
      <c r="K4174" s="73">
        <v>0.304033</v>
      </c>
      <c r="L4174" s="73">
        <f t="shared" si="260"/>
        <v>2.6433740018682254E-2</v>
      </c>
      <c r="M4174" s="73">
        <v>1.4076420018682256E-2</v>
      </c>
      <c r="N4174" s="73">
        <v>1.1900000000000001E-3</v>
      </c>
      <c r="O4174" s="73">
        <v>1.116732E-2</v>
      </c>
      <c r="P4174" s="74">
        <f t="shared" si="261"/>
        <v>4.6298987342434067E-2</v>
      </c>
      <c r="Q4174" s="74">
        <f t="shared" si="262"/>
        <v>5.0213036146346798E-2</v>
      </c>
      <c r="R4174" s="75">
        <f t="shared" si="263"/>
        <v>8.6943654204254983E-2</v>
      </c>
      <c r="S4174" s="7"/>
    </row>
    <row r="4175" spans="1:19" ht="51" x14ac:dyDescent="0.25">
      <c r="A4175" s="66"/>
      <c r="B4175" s="56"/>
      <c r="C4175" s="67"/>
      <c r="D4175" s="68"/>
      <c r="E4175" s="69"/>
      <c r="F4175" s="70"/>
      <c r="G4175" s="71"/>
      <c r="H4175" s="66">
        <v>3000289</v>
      </c>
      <c r="I4175" s="67" t="s">
        <v>449</v>
      </c>
      <c r="J4175" s="72">
        <v>0.52282399999999996</v>
      </c>
      <c r="K4175" s="73">
        <v>0.52638999999999991</v>
      </c>
      <c r="L4175" s="73">
        <f t="shared" si="260"/>
        <v>7.5392940303731143E-2</v>
      </c>
      <c r="M4175" s="73">
        <v>1.7774340303731151E-2</v>
      </c>
      <c r="N4175" s="73">
        <v>1.6982349999999997E-2</v>
      </c>
      <c r="O4175" s="73">
        <v>4.0636249999999999E-2</v>
      </c>
      <c r="P4175" s="74">
        <f t="shared" si="261"/>
        <v>3.3766485502633323E-2</v>
      </c>
      <c r="Q4175" s="74">
        <f t="shared" si="262"/>
        <v>6.6028401572467463E-2</v>
      </c>
      <c r="R4175" s="75">
        <f t="shared" si="263"/>
        <v>0.14322639165586573</v>
      </c>
      <c r="S4175" s="7"/>
    </row>
    <row r="4176" spans="1:19" ht="25.5" x14ac:dyDescent="0.25">
      <c r="A4176" s="66"/>
      <c r="B4176" s="56"/>
      <c r="C4176" s="67"/>
      <c r="D4176" s="68"/>
      <c r="E4176" s="69"/>
      <c r="F4176" s="70"/>
      <c r="G4176" s="71"/>
      <c r="H4176" s="66">
        <v>3000686</v>
      </c>
      <c r="I4176" s="67" t="s">
        <v>450</v>
      </c>
      <c r="J4176" s="72">
        <v>2.2019390000000003</v>
      </c>
      <c r="K4176" s="73">
        <v>2.2192430000000001</v>
      </c>
      <c r="L4176" s="73">
        <f t="shared" si="260"/>
        <v>0.62310623046221925</v>
      </c>
      <c r="M4176" s="73">
        <v>0.22288035046221921</v>
      </c>
      <c r="N4176" s="73">
        <v>0.20619588</v>
      </c>
      <c r="O4176" s="73">
        <v>0.19403000000000001</v>
      </c>
      <c r="P4176" s="74">
        <f t="shared" si="261"/>
        <v>0.1004308002603677</v>
      </c>
      <c r="Q4176" s="74">
        <f t="shared" si="262"/>
        <v>0.19334350968425684</v>
      </c>
      <c r="R4176" s="75">
        <f t="shared" si="263"/>
        <v>0.28077422367096311</v>
      </c>
      <c r="S4176" s="7"/>
    </row>
    <row r="4177" spans="1:19" x14ac:dyDescent="0.25">
      <c r="A4177" s="66"/>
      <c r="B4177" s="56"/>
      <c r="C4177" s="67"/>
      <c r="D4177" s="68"/>
      <c r="E4177" s="69"/>
      <c r="F4177" s="70"/>
      <c r="G4177" s="71"/>
      <c r="H4177" s="66">
        <v>9000000</v>
      </c>
      <c r="I4177" s="67" t="s">
        <v>293</v>
      </c>
      <c r="J4177" s="72">
        <v>0.72269700000000003</v>
      </c>
      <c r="K4177" s="73">
        <v>0.72269700000000003</v>
      </c>
      <c r="L4177" s="73">
        <f t="shared" si="260"/>
        <v>7.5297400307981488E-2</v>
      </c>
      <c r="M4177" s="73">
        <v>1.5812600307981484E-2</v>
      </c>
      <c r="N4177" s="73">
        <v>2.3047400000000003E-2</v>
      </c>
      <c r="O4177" s="73">
        <v>3.6437400000000002E-2</v>
      </c>
      <c r="P4177" s="74">
        <f t="shared" si="261"/>
        <v>2.1879986090964101E-2</v>
      </c>
      <c r="Q4177" s="74">
        <f t="shared" si="262"/>
        <v>5.3770806171855541E-2</v>
      </c>
      <c r="R4177" s="75">
        <f t="shared" si="263"/>
        <v>0.10418944634885918</v>
      </c>
      <c r="S4177" s="7"/>
    </row>
    <row r="4178" spans="1:19" x14ac:dyDescent="0.25">
      <c r="A4178" s="66"/>
      <c r="B4178" s="56"/>
      <c r="C4178" s="67"/>
      <c r="D4178" s="68"/>
      <c r="E4178" s="69"/>
      <c r="F4178" s="70"/>
      <c r="G4178" s="71"/>
      <c r="H4178" s="66">
        <v>9000009</v>
      </c>
      <c r="I4178" s="67" t="s">
        <v>294</v>
      </c>
      <c r="J4178" s="72">
        <v>2.025048</v>
      </c>
      <c r="K4178" s="73">
        <v>1.4790999999999999</v>
      </c>
      <c r="L4178" s="73">
        <f t="shared" si="260"/>
        <v>2.9971999999999999E-2</v>
      </c>
      <c r="M4178" s="73">
        <v>0</v>
      </c>
      <c r="N4178" s="73">
        <v>0</v>
      </c>
      <c r="O4178" s="73">
        <v>2.9971999999999999E-2</v>
      </c>
      <c r="P4178" s="74">
        <f t="shared" si="261"/>
        <v>0</v>
      </c>
      <c r="Q4178" s="74">
        <f t="shared" si="262"/>
        <v>0</v>
      </c>
      <c r="R4178" s="75">
        <f t="shared" si="263"/>
        <v>2.0263673855723075E-2</v>
      </c>
      <c r="S4178" s="7"/>
    </row>
    <row r="4179" spans="1:19" ht="38.25" x14ac:dyDescent="0.25">
      <c r="A4179" s="44"/>
      <c r="B4179" s="45"/>
      <c r="C4179" s="46"/>
      <c r="D4179" s="47"/>
      <c r="E4179" s="48"/>
      <c r="F4179" s="49">
        <v>106</v>
      </c>
      <c r="G4179" s="50" t="s">
        <v>83</v>
      </c>
      <c r="H4179" s="90"/>
      <c r="I4179" s="46"/>
      <c r="J4179" s="51">
        <v>5.7187200000000002</v>
      </c>
      <c r="K4179" s="52">
        <v>5.765358</v>
      </c>
      <c r="L4179" s="53">
        <f t="shared" si="260"/>
        <v>1.0903050113896868</v>
      </c>
      <c r="M4179" s="53">
        <v>0.31551855138968676</v>
      </c>
      <c r="N4179" s="53">
        <v>0.38711120000000004</v>
      </c>
      <c r="O4179" s="53">
        <v>0.38767526000000002</v>
      </c>
      <c r="P4179" s="54">
        <f t="shared" si="261"/>
        <v>5.4726619125765784E-2</v>
      </c>
      <c r="Q4179" s="54">
        <f t="shared" si="262"/>
        <v>0.12187096644990421</v>
      </c>
      <c r="R4179" s="55">
        <f t="shared" si="263"/>
        <v>0.18911314984944333</v>
      </c>
      <c r="S4179" s="7"/>
    </row>
    <row r="4180" spans="1:19" ht="51" x14ac:dyDescent="0.25">
      <c r="A4180" s="66"/>
      <c r="B4180" s="56"/>
      <c r="C4180" s="67"/>
      <c r="D4180" s="68"/>
      <c r="E4180" s="69"/>
      <c r="F4180" s="70"/>
      <c r="G4180" s="71"/>
      <c r="H4180" s="66">
        <v>3000574</v>
      </c>
      <c r="I4180" s="67" t="s">
        <v>391</v>
      </c>
      <c r="J4180" s="72">
        <v>5.7187200000000002</v>
      </c>
      <c r="K4180" s="73">
        <v>5.765358</v>
      </c>
      <c r="L4180" s="73">
        <f t="shared" si="260"/>
        <v>1.0903050113896868</v>
      </c>
      <c r="M4180" s="73">
        <v>0.31551855138968676</v>
      </c>
      <c r="N4180" s="73">
        <v>0.38711120000000004</v>
      </c>
      <c r="O4180" s="73">
        <v>0.38767526000000002</v>
      </c>
      <c r="P4180" s="74">
        <f t="shared" si="261"/>
        <v>5.4726619125765784E-2</v>
      </c>
      <c r="Q4180" s="74">
        <f t="shared" si="262"/>
        <v>0.12187096644990421</v>
      </c>
      <c r="R4180" s="75">
        <f t="shared" si="263"/>
        <v>0.18911314984944333</v>
      </c>
      <c r="S4180" s="7"/>
    </row>
    <row r="4181" spans="1:19" ht="38.25" x14ac:dyDescent="0.25">
      <c r="A4181" s="44"/>
      <c r="B4181" s="45"/>
      <c r="C4181" s="46"/>
      <c r="D4181" s="47"/>
      <c r="E4181" s="48"/>
      <c r="F4181" s="49">
        <v>107</v>
      </c>
      <c r="G4181" s="50" t="s">
        <v>84</v>
      </c>
      <c r="H4181" s="90"/>
      <c r="I4181" s="46"/>
      <c r="J4181" s="51">
        <v>0.7244529999999999</v>
      </c>
      <c r="K4181" s="52">
        <v>0.7244529999999999</v>
      </c>
      <c r="L4181" s="53">
        <f t="shared" si="260"/>
        <v>0.31478571002009154</v>
      </c>
      <c r="M4181" s="53">
        <v>2.6617120020091534E-2</v>
      </c>
      <c r="N4181" s="53">
        <v>0.16798822999999999</v>
      </c>
      <c r="O4181" s="53">
        <v>0.12018036</v>
      </c>
      <c r="P4181" s="54">
        <f t="shared" si="261"/>
        <v>3.6740989436294058E-2</v>
      </c>
      <c r="Q4181" s="54">
        <f t="shared" si="262"/>
        <v>0.26862384450073579</v>
      </c>
      <c r="R4181" s="55">
        <f t="shared" si="263"/>
        <v>0.43451502032580663</v>
      </c>
      <c r="S4181" s="7"/>
    </row>
    <row r="4182" spans="1:19" ht="38.25" x14ac:dyDescent="0.25">
      <c r="A4182" s="66"/>
      <c r="B4182" s="56"/>
      <c r="C4182" s="67"/>
      <c r="D4182" s="68"/>
      <c r="E4182" s="69"/>
      <c r="F4182" s="70"/>
      <c r="G4182" s="71"/>
      <c r="H4182" s="66">
        <v>3000546</v>
      </c>
      <c r="I4182" s="67" t="s">
        <v>396</v>
      </c>
      <c r="J4182" s="72">
        <v>0.7244529999999999</v>
      </c>
      <c r="K4182" s="73">
        <v>0.7244529999999999</v>
      </c>
      <c r="L4182" s="73">
        <f t="shared" si="260"/>
        <v>0.31478571002009154</v>
      </c>
      <c r="M4182" s="73">
        <v>2.6617120020091534E-2</v>
      </c>
      <c r="N4182" s="73">
        <v>0.16798822999999999</v>
      </c>
      <c r="O4182" s="73">
        <v>0.12018036</v>
      </c>
      <c r="P4182" s="74">
        <f t="shared" si="261"/>
        <v>3.6740989436294058E-2</v>
      </c>
      <c r="Q4182" s="74">
        <f t="shared" si="262"/>
        <v>0.26862384450073579</v>
      </c>
      <c r="R4182" s="75">
        <f t="shared" si="263"/>
        <v>0.43451502032580663</v>
      </c>
      <c r="S4182" s="7"/>
    </row>
    <row r="4183" spans="1:19" ht="25.5" x14ac:dyDescent="0.25">
      <c r="A4183" s="44"/>
      <c r="B4183" s="45"/>
      <c r="C4183" s="46"/>
      <c r="D4183" s="47"/>
      <c r="E4183" s="48"/>
      <c r="F4183" s="49">
        <v>121</v>
      </c>
      <c r="G4183" s="50" t="s">
        <v>159</v>
      </c>
      <c r="H4183" s="90"/>
      <c r="I4183" s="46"/>
      <c r="J4183" s="51">
        <v>6.5722000000000003E-2</v>
      </c>
      <c r="K4183" s="52">
        <v>6.5722000000000003E-2</v>
      </c>
      <c r="L4183" s="53">
        <f t="shared" si="260"/>
        <v>0</v>
      </c>
      <c r="M4183" s="53">
        <v>0</v>
      </c>
      <c r="N4183" s="53">
        <v>0</v>
      </c>
      <c r="O4183" s="53">
        <v>0</v>
      </c>
      <c r="P4183" s="54">
        <f t="shared" si="261"/>
        <v>0</v>
      </c>
      <c r="Q4183" s="54">
        <f t="shared" si="262"/>
        <v>0</v>
      </c>
      <c r="R4183" s="55">
        <f t="shared" si="263"/>
        <v>0</v>
      </c>
      <c r="S4183" s="7"/>
    </row>
    <row r="4184" spans="1:19" ht="38.25" x14ac:dyDescent="0.25">
      <c r="A4184" s="66"/>
      <c r="B4184" s="56"/>
      <c r="C4184" s="67"/>
      <c r="D4184" s="68"/>
      <c r="E4184" s="69"/>
      <c r="F4184" s="70"/>
      <c r="G4184" s="71"/>
      <c r="H4184" s="66">
        <v>3000633</v>
      </c>
      <c r="I4184" s="67" t="s">
        <v>464</v>
      </c>
      <c r="J4184" s="72">
        <v>6.5722000000000003E-2</v>
      </c>
      <c r="K4184" s="73">
        <v>6.5722000000000003E-2</v>
      </c>
      <c r="L4184" s="73">
        <f t="shared" si="260"/>
        <v>0</v>
      </c>
      <c r="M4184" s="73">
        <v>0</v>
      </c>
      <c r="N4184" s="73">
        <v>0</v>
      </c>
      <c r="O4184" s="73">
        <v>0</v>
      </c>
      <c r="P4184" s="74">
        <f t="shared" si="261"/>
        <v>0</v>
      </c>
      <c r="Q4184" s="74">
        <f t="shared" si="262"/>
        <v>0</v>
      </c>
      <c r="R4184" s="75">
        <f t="shared" si="263"/>
        <v>0</v>
      </c>
      <c r="S4184" s="7"/>
    </row>
    <row r="4185" spans="1:19" ht="25.5" x14ac:dyDescent="0.25">
      <c r="A4185" s="44"/>
      <c r="B4185" s="45"/>
      <c r="C4185" s="46"/>
      <c r="D4185" s="47"/>
      <c r="E4185" s="48"/>
      <c r="F4185" s="49">
        <v>127</v>
      </c>
      <c r="G4185" s="50" t="s">
        <v>184</v>
      </c>
      <c r="H4185" s="90"/>
      <c r="I4185" s="46"/>
      <c r="J4185" s="51">
        <v>0</v>
      </c>
      <c r="K4185" s="52">
        <v>0.45433100000000004</v>
      </c>
      <c r="L4185" s="53">
        <f t="shared" si="260"/>
        <v>0.44867089999999998</v>
      </c>
      <c r="M4185" s="53">
        <v>0</v>
      </c>
      <c r="N4185" s="53">
        <v>4.5852959999999998E-2</v>
      </c>
      <c r="O4185" s="53">
        <v>0.40281793999999999</v>
      </c>
      <c r="P4185" s="54">
        <f t="shared" si="261"/>
        <v>0</v>
      </c>
      <c r="Q4185" s="54">
        <f t="shared" si="262"/>
        <v>0.10092412800359209</v>
      </c>
      <c r="R4185" s="55">
        <f t="shared" si="263"/>
        <v>0.98754190226949057</v>
      </c>
      <c r="S4185" s="7"/>
    </row>
    <row r="4186" spans="1:19" x14ac:dyDescent="0.25">
      <c r="A4186" s="66"/>
      <c r="B4186" s="56"/>
      <c r="C4186" s="67"/>
      <c r="D4186" s="68"/>
      <c r="E4186" s="69"/>
      <c r="F4186" s="70"/>
      <c r="G4186" s="71"/>
      <c r="H4186" s="66">
        <v>9000009</v>
      </c>
      <c r="I4186" s="67" t="s">
        <v>294</v>
      </c>
      <c r="J4186" s="72">
        <v>0</v>
      </c>
      <c r="K4186" s="73">
        <v>0.45433100000000004</v>
      </c>
      <c r="L4186" s="73">
        <f t="shared" si="260"/>
        <v>0.44867089999999998</v>
      </c>
      <c r="M4186" s="73">
        <v>0</v>
      </c>
      <c r="N4186" s="73">
        <v>4.5852959999999998E-2</v>
      </c>
      <c r="O4186" s="73">
        <v>0.40281793999999999</v>
      </c>
      <c r="P4186" s="74">
        <f t="shared" si="261"/>
        <v>0</v>
      </c>
      <c r="Q4186" s="74">
        <f t="shared" si="262"/>
        <v>0.10092412800359209</v>
      </c>
      <c r="R4186" s="75">
        <f t="shared" si="263"/>
        <v>0.98754190226949057</v>
      </c>
      <c r="S4186" s="7"/>
    </row>
    <row r="4187" spans="1:19" ht="38.25" x14ac:dyDescent="0.25">
      <c r="A4187" s="44"/>
      <c r="B4187" s="45"/>
      <c r="C4187" s="46"/>
      <c r="D4187" s="47"/>
      <c r="E4187" s="48"/>
      <c r="F4187" s="49">
        <v>129</v>
      </c>
      <c r="G4187" s="50" t="s">
        <v>143</v>
      </c>
      <c r="H4187" s="90"/>
      <c r="I4187" s="46"/>
      <c r="J4187" s="51">
        <v>0.66489600000000004</v>
      </c>
      <c r="K4187" s="52">
        <v>0.66537000000000002</v>
      </c>
      <c r="L4187" s="53">
        <f t="shared" si="260"/>
        <v>0.15982974056615334</v>
      </c>
      <c r="M4187" s="53">
        <v>5.1165460566153342E-2</v>
      </c>
      <c r="N4187" s="53">
        <v>5.8200449999999994E-2</v>
      </c>
      <c r="O4187" s="53">
        <v>5.0463830000000008E-2</v>
      </c>
      <c r="P4187" s="54">
        <f t="shared" si="261"/>
        <v>7.6897756986568894E-2</v>
      </c>
      <c r="Q4187" s="54">
        <f t="shared" si="262"/>
        <v>0.16436856270368866</v>
      </c>
      <c r="R4187" s="55">
        <f t="shared" si="263"/>
        <v>0.24021182284466289</v>
      </c>
      <c r="S4187" s="7"/>
    </row>
    <row r="4188" spans="1:19" ht="25.5" x14ac:dyDescent="0.25">
      <c r="A4188" s="66"/>
      <c r="B4188" s="56"/>
      <c r="C4188" s="67"/>
      <c r="D4188" s="68"/>
      <c r="E4188" s="69"/>
      <c r="F4188" s="70"/>
      <c r="G4188" s="71"/>
      <c r="H4188" s="66">
        <v>3000687</v>
      </c>
      <c r="I4188" s="67" t="s">
        <v>451</v>
      </c>
      <c r="J4188" s="72">
        <v>2.0000000000000004E-2</v>
      </c>
      <c r="K4188" s="73">
        <v>2.0000000000000004E-2</v>
      </c>
      <c r="L4188" s="73">
        <f t="shared" si="260"/>
        <v>5.4697599999999997E-3</v>
      </c>
      <c r="M4188" s="73">
        <v>0</v>
      </c>
      <c r="N4188" s="73">
        <v>5.4697599999999997E-3</v>
      </c>
      <c r="O4188" s="73">
        <v>0</v>
      </c>
      <c r="P4188" s="74">
        <f t="shared" si="261"/>
        <v>0</v>
      </c>
      <c r="Q4188" s="74">
        <f t="shared" si="262"/>
        <v>0.27348799999999995</v>
      </c>
      <c r="R4188" s="75">
        <f t="shared" si="263"/>
        <v>0.27348799999999995</v>
      </c>
      <c r="S4188" s="7"/>
    </row>
    <row r="4189" spans="1:19" ht="38.25" x14ac:dyDescent="0.25">
      <c r="A4189" s="66"/>
      <c r="B4189" s="56"/>
      <c r="C4189" s="67"/>
      <c r="D4189" s="68"/>
      <c r="E4189" s="69"/>
      <c r="F4189" s="70"/>
      <c r="G4189" s="71"/>
      <c r="H4189" s="66">
        <v>3000688</v>
      </c>
      <c r="I4189" s="67" t="s">
        <v>429</v>
      </c>
      <c r="J4189" s="72">
        <v>0.57588899999999998</v>
      </c>
      <c r="K4189" s="73">
        <v>0.57588899999999998</v>
      </c>
      <c r="L4189" s="73">
        <f t="shared" si="260"/>
        <v>0.14604588068101246</v>
      </c>
      <c r="M4189" s="73">
        <v>4.8222310681012459E-2</v>
      </c>
      <c r="N4189" s="73">
        <v>5.0149559999999996E-2</v>
      </c>
      <c r="O4189" s="73">
        <v>4.7674010000000003E-2</v>
      </c>
      <c r="P4189" s="74">
        <f t="shared" si="261"/>
        <v>8.3735425891122178E-2</v>
      </c>
      <c r="Q4189" s="74">
        <f t="shared" si="262"/>
        <v>0.17081741564956521</v>
      </c>
      <c r="R4189" s="75">
        <f t="shared" si="263"/>
        <v>0.25360074715963055</v>
      </c>
      <c r="S4189" s="7"/>
    </row>
    <row r="4190" spans="1:19" ht="25.5" x14ac:dyDescent="0.25">
      <c r="A4190" s="66"/>
      <c r="B4190" s="56"/>
      <c r="C4190" s="67"/>
      <c r="D4190" s="68"/>
      <c r="E4190" s="69"/>
      <c r="F4190" s="70"/>
      <c r="G4190" s="71"/>
      <c r="H4190" s="66">
        <v>3000689</v>
      </c>
      <c r="I4190" s="67" t="s">
        <v>430</v>
      </c>
      <c r="J4190" s="72">
        <v>3.4607000000000006E-2</v>
      </c>
      <c r="K4190" s="73">
        <v>3.5081000000000001E-2</v>
      </c>
      <c r="L4190" s="73">
        <f t="shared" si="260"/>
        <v>7.7024398976728338E-3</v>
      </c>
      <c r="M4190" s="73">
        <v>2.6764798976728343E-3</v>
      </c>
      <c r="N4190" s="73">
        <v>2.5811299999999996E-3</v>
      </c>
      <c r="O4190" s="73">
        <v>2.4448299999999998E-3</v>
      </c>
      <c r="P4190" s="74">
        <f t="shared" si="261"/>
        <v>7.6294287439720485E-2</v>
      </c>
      <c r="Q4190" s="74">
        <f t="shared" si="262"/>
        <v>0.14987058230018624</v>
      </c>
      <c r="R4190" s="75">
        <f t="shared" si="263"/>
        <v>0.21956158312684454</v>
      </c>
      <c r="S4190" s="7"/>
    </row>
    <row r="4191" spans="1:19" ht="38.25" x14ac:dyDescent="0.25">
      <c r="A4191" s="66"/>
      <c r="B4191" s="56"/>
      <c r="C4191" s="67"/>
      <c r="D4191" s="68"/>
      <c r="E4191" s="69"/>
      <c r="F4191" s="70"/>
      <c r="G4191" s="71"/>
      <c r="H4191" s="66">
        <v>3000690</v>
      </c>
      <c r="I4191" s="67" t="s">
        <v>452</v>
      </c>
      <c r="J4191" s="72">
        <v>3.44E-2</v>
      </c>
      <c r="K4191" s="73">
        <v>3.44E-2</v>
      </c>
      <c r="L4191" s="73">
        <f t="shared" si="260"/>
        <v>6.1165998746804892E-4</v>
      </c>
      <c r="M4191" s="73">
        <v>2.6666998746804893E-4</v>
      </c>
      <c r="N4191" s="73">
        <v>0</v>
      </c>
      <c r="O4191" s="73">
        <v>3.4498999999999999E-4</v>
      </c>
      <c r="P4191" s="74">
        <f t="shared" si="261"/>
        <v>7.7520345194200266E-3</v>
      </c>
      <c r="Q4191" s="74">
        <f t="shared" si="262"/>
        <v>7.7520345194200266E-3</v>
      </c>
      <c r="R4191" s="75">
        <f t="shared" si="263"/>
        <v>1.7780813589187469E-2</v>
      </c>
      <c r="S4191" s="7"/>
    </row>
    <row r="4192" spans="1:19" x14ac:dyDescent="0.25">
      <c r="A4192" s="44"/>
      <c r="B4192" s="45"/>
      <c r="C4192" s="46"/>
      <c r="D4192" s="47"/>
      <c r="E4192" s="48"/>
      <c r="F4192" s="49">
        <v>131</v>
      </c>
      <c r="G4192" s="50" t="s">
        <v>144</v>
      </c>
      <c r="H4192" s="90"/>
      <c r="I4192" s="46"/>
      <c r="J4192" s="51">
        <v>1.2560240000000003</v>
      </c>
      <c r="K4192" s="52">
        <v>1.371882</v>
      </c>
      <c r="L4192" s="53">
        <f t="shared" si="260"/>
        <v>0.26222543005693866</v>
      </c>
      <c r="M4192" s="53">
        <v>8.3629870056938671E-2</v>
      </c>
      <c r="N4192" s="53">
        <v>8.614877E-2</v>
      </c>
      <c r="O4192" s="53">
        <v>9.2446790000000001E-2</v>
      </c>
      <c r="P4192" s="54">
        <f t="shared" si="261"/>
        <v>6.0959958696840302E-2</v>
      </c>
      <c r="Q4192" s="54">
        <f t="shared" si="262"/>
        <v>0.12375600821130291</v>
      </c>
      <c r="R4192" s="55">
        <f t="shared" si="263"/>
        <v>0.19114284614634397</v>
      </c>
      <c r="S4192" s="7"/>
    </row>
    <row r="4193" spans="1:19" x14ac:dyDescent="0.25">
      <c r="A4193" s="66"/>
      <c r="B4193" s="56"/>
      <c r="C4193" s="67"/>
      <c r="D4193" s="68"/>
      <c r="E4193" s="69"/>
      <c r="F4193" s="70"/>
      <c r="G4193" s="71"/>
      <c r="H4193" s="66">
        <v>3000001</v>
      </c>
      <c r="I4193" s="67" t="s">
        <v>283</v>
      </c>
      <c r="J4193" s="72">
        <v>4.623E-2</v>
      </c>
      <c r="K4193" s="73">
        <v>8.786999999999999E-2</v>
      </c>
      <c r="L4193" s="73">
        <f t="shared" si="260"/>
        <v>1.1616999999606982E-2</v>
      </c>
      <c r="M4193" s="73">
        <v>3.8029999996069819E-3</v>
      </c>
      <c r="N4193" s="73">
        <v>3.9060000000000002E-3</v>
      </c>
      <c r="O4193" s="73">
        <v>3.908E-3</v>
      </c>
      <c r="P4193" s="74">
        <f t="shared" si="261"/>
        <v>4.3279845221429185E-2</v>
      </c>
      <c r="Q4193" s="74">
        <f t="shared" si="262"/>
        <v>8.773187663146674E-2</v>
      </c>
      <c r="R4193" s="75">
        <f t="shared" si="263"/>
        <v>0.13220666893828364</v>
      </c>
      <c r="S4193" s="7"/>
    </row>
    <row r="4194" spans="1:19" ht="25.5" x14ac:dyDescent="0.25">
      <c r="A4194" s="66"/>
      <c r="B4194" s="56"/>
      <c r="C4194" s="67"/>
      <c r="D4194" s="68"/>
      <c r="E4194" s="69"/>
      <c r="F4194" s="70"/>
      <c r="G4194" s="71"/>
      <c r="H4194" s="66">
        <v>3000698</v>
      </c>
      <c r="I4194" s="67" t="s">
        <v>431</v>
      </c>
      <c r="J4194" s="72">
        <v>0.75489800000000018</v>
      </c>
      <c r="K4194" s="73">
        <v>0.82664099999999985</v>
      </c>
      <c r="L4194" s="73">
        <f t="shared" si="260"/>
        <v>0.16505549981310069</v>
      </c>
      <c r="M4194" s="73">
        <v>5.1773399813100696E-2</v>
      </c>
      <c r="N4194" s="73">
        <v>5.6767560000000002E-2</v>
      </c>
      <c r="O4194" s="73">
        <v>5.6514540000000002E-2</v>
      </c>
      <c r="P4194" s="74">
        <f t="shared" si="261"/>
        <v>6.2631057270448362E-2</v>
      </c>
      <c r="Q4194" s="74">
        <f t="shared" si="262"/>
        <v>0.13130362492678285</v>
      </c>
      <c r="R4194" s="75">
        <f t="shared" si="263"/>
        <v>0.19967011049911718</v>
      </c>
      <c r="S4194" s="7"/>
    </row>
    <row r="4195" spans="1:19" ht="38.25" x14ac:dyDescent="0.25">
      <c r="A4195" s="66"/>
      <c r="B4195" s="56"/>
      <c r="C4195" s="67"/>
      <c r="D4195" s="68"/>
      <c r="E4195" s="69"/>
      <c r="F4195" s="70"/>
      <c r="G4195" s="71"/>
      <c r="H4195" s="66">
        <v>3000699</v>
      </c>
      <c r="I4195" s="67" t="s">
        <v>432</v>
      </c>
      <c r="J4195" s="72">
        <v>0.15846100000000002</v>
      </c>
      <c r="K4195" s="73">
        <v>0.16046200000000002</v>
      </c>
      <c r="L4195" s="73">
        <f t="shared" si="260"/>
        <v>4.1433590060280072E-2</v>
      </c>
      <c r="M4195" s="73">
        <v>1.5266610060280073E-2</v>
      </c>
      <c r="N4195" s="73">
        <v>1.3188289999999998E-2</v>
      </c>
      <c r="O4195" s="73">
        <v>1.2978689999999999E-2</v>
      </c>
      <c r="P4195" s="74">
        <f t="shared" si="261"/>
        <v>9.5141591531204092E-2</v>
      </c>
      <c r="Q4195" s="74">
        <f t="shared" si="262"/>
        <v>0.1773310818778282</v>
      </c>
      <c r="R4195" s="75">
        <f t="shared" si="263"/>
        <v>0.25821434395857007</v>
      </c>
      <c r="S4195" s="7"/>
    </row>
    <row r="4196" spans="1:19" ht="25.5" x14ac:dyDescent="0.25">
      <c r="A4196" s="66"/>
      <c r="B4196" s="56"/>
      <c r="C4196" s="67"/>
      <c r="D4196" s="68"/>
      <c r="E4196" s="69"/>
      <c r="F4196" s="70"/>
      <c r="G4196" s="71"/>
      <c r="H4196" s="66">
        <v>3000700</v>
      </c>
      <c r="I4196" s="67" t="s">
        <v>433</v>
      </c>
      <c r="J4196" s="72">
        <v>5.9952000000000005E-2</v>
      </c>
      <c r="K4196" s="73">
        <v>6.0425999999999994E-2</v>
      </c>
      <c r="L4196" s="73">
        <f t="shared" si="260"/>
        <v>1.2175540064808055E-2</v>
      </c>
      <c r="M4196" s="73">
        <v>4.8046800648080534E-3</v>
      </c>
      <c r="N4196" s="73">
        <v>4.7019400000000008E-3</v>
      </c>
      <c r="O4196" s="73">
        <v>2.66892E-3</v>
      </c>
      <c r="P4196" s="74">
        <f t="shared" si="261"/>
        <v>7.9513455545759337E-2</v>
      </c>
      <c r="Q4196" s="74">
        <f t="shared" si="262"/>
        <v>0.15732664854215167</v>
      </c>
      <c r="R4196" s="75">
        <f t="shared" si="263"/>
        <v>0.20149505287141389</v>
      </c>
      <c r="S4196" s="7"/>
    </row>
    <row r="4197" spans="1:19" ht="51" x14ac:dyDescent="0.25">
      <c r="A4197" s="66"/>
      <c r="B4197" s="56"/>
      <c r="C4197" s="67"/>
      <c r="D4197" s="68"/>
      <c r="E4197" s="69"/>
      <c r="F4197" s="70"/>
      <c r="G4197" s="71"/>
      <c r="H4197" s="66">
        <v>3000701</v>
      </c>
      <c r="I4197" s="67" t="s">
        <v>434</v>
      </c>
      <c r="J4197" s="72">
        <v>2.0435000000000002E-2</v>
      </c>
      <c r="K4197" s="73">
        <v>2.0435000000000002E-2</v>
      </c>
      <c r="L4197" s="73">
        <f t="shared" si="260"/>
        <v>0</v>
      </c>
      <c r="M4197" s="73">
        <v>0</v>
      </c>
      <c r="N4197" s="73">
        <v>0</v>
      </c>
      <c r="O4197" s="73">
        <v>0</v>
      </c>
      <c r="P4197" s="74">
        <f t="shared" si="261"/>
        <v>0</v>
      </c>
      <c r="Q4197" s="74">
        <f t="shared" si="262"/>
        <v>0</v>
      </c>
      <c r="R4197" s="75">
        <f t="shared" si="263"/>
        <v>0</v>
      </c>
      <c r="S4197" s="7"/>
    </row>
    <row r="4198" spans="1:19" ht="25.5" x14ac:dyDescent="0.25">
      <c r="A4198" s="66"/>
      <c r="B4198" s="56"/>
      <c r="C4198" s="67"/>
      <c r="D4198" s="68"/>
      <c r="E4198" s="69"/>
      <c r="F4198" s="70"/>
      <c r="G4198" s="71"/>
      <c r="H4198" s="66">
        <v>3000702</v>
      </c>
      <c r="I4198" s="67" t="s">
        <v>435</v>
      </c>
      <c r="J4198" s="72">
        <v>8.9191000000000006E-2</v>
      </c>
      <c r="K4198" s="73">
        <v>8.919100000000002E-2</v>
      </c>
      <c r="L4198" s="73">
        <f t="shared" si="260"/>
        <v>1.597374989589069E-2</v>
      </c>
      <c r="M4198" s="73">
        <v>2.8082298958906904E-3</v>
      </c>
      <c r="N4198" s="73">
        <v>2.4082299999999999E-3</v>
      </c>
      <c r="O4198" s="73">
        <v>1.0757289999999999E-2</v>
      </c>
      <c r="P4198" s="74">
        <f t="shared" si="261"/>
        <v>3.1485574731651061E-2</v>
      </c>
      <c r="Q4198" s="74">
        <f t="shared" si="262"/>
        <v>5.848639319988215E-2</v>
      </c>
      <c r="R4198" s="75">
        <f t="shared" si="263"/>
        <v>0.17909598385364764</v>
      </c>
      <c r="S4198" s="7"/>
    </row>
    <row r="4199" spans="1:19" x14ac:dyDescent="0.25">
      <c r="A4199" s="66"/>
      <c r="B4199" s="56"/>
      <c r="C4199" s="67"/>
      <c r="D4199" s="68"/>
      <c r="E4199" s="69"/>
      <c r="F4199" s="70"/>
      <c r="G4199" s="71"/>
      <c r="H4199" s="66">
        <v>9000000</v>
      </c>
      <c r="I4199" s="67" t="s">
        <v>293</v>
      </c>
      <c r="J4199" s="72">
        <v>0.126857</v>
      </c>
      <c r="K4199" s="73">
        <v>0.126857</v>
      </c>
      <c r="L4199" s="73">
        <f t="shared" si="260"/>
        <v>1.5970050223252177E-2</v>
      </c>
      <c r="M4199" s="73">
        <v>5.1739502232521772E-3</v>
      </c>
      <c r="N4199" s="73">
        <v>5.1767499999999999E-3</v>
      </c>
      <c r="O4199" s="73">
        <v>5.6193499999999995E-3</v>
      </c>
      <c r="P4199" s="74">
        <f t="shared" si="261"/>
        <v>4.0785689581593267E-2</v>
      </c>
      <c r="Q4199" s="74">
        <f t="shared" si="262"/>
        <v>8.1593449500241833E-2</v>
      </c>
      <c r="R4199" s="75">
        <f t="shared" si="263"/>
        <v>0.12589017731187224</v>
      </c>
      <c r="S4199" s="7"/>
    </row>
    <row r="4200" spans="1:19" x14ac:dyDescent="0.25">
      <c r="A4200" s="44"/>
      <c r="B4200" s="45"/>
      <c r="C4200" s="46"/>
      <c r="D4200" s="47">
        <v>464</v>
      </c>
      <c r="E4200" s="48" t="s">
        <v>249</v>
      </c>
      <c r="F4200" s="49"/>
      <c r="G4200" s="50"/>
      <c r="H4200" s="90"/>
      <c r="I4200" s="46"/>
      <c r="J4200" s="51">
        <v>424.17502999999982</v>
      </c>
      <c r="K4200" s="52">
        <v>368.19687999999979</v>
      </c>
      <c r="L4200" s="53">
        <f t="shared" si="260"/>
        <v>86.139429019260717</v>
      </c>
      <c r="M4200" s="53">
        <v>24.700022329260719</v>
      </c>
      <c r="N4200" s="53">
        <v>30.590765490000013</v>
      </c>
      <c r="O4200" s="53">
        <v>30.848641199999989</v>
      </c>
      <c r="P4200" s="54">
        <f t="shared" si="261"/>
        <v>6.708373609591893E-2</v>
      </c>
      <c r="Q4200" s="54">
        <f t="shared" si="262"/>
        <v>0.15016636702424191</v>
      </c>
      <c r="R4200" s="55">
        <f t="shared" si="263"/>
        <v>0.23394937246415767</v>
      </c>
      <c r="S4200" s="7"/>
    </row>
    <row r="4201" spans="1:19" x14ac:dyDescent="0.25">
      <c r="A4201" s="44"/>
      <c r="B4201" s="45"/>
      <c r="C4201" s="46"/>
      <c r="D4201" s="47"/>
      <c r="E4201" s="48"/>
      <c r="F4201" s="49">
        <v>1</v>
      </c>
      <c r="G4201" s="50" t="s">
        <v>136</v>
      </c>
      <c r="H4201" s="90"/>
      <c r="I4201" s="46"/>
      <c r="J4201" s="51">
        <v>22.499898000000002</v>
      </c>
      <c r="K4201" s="52">
        <v>29.273491999999997</v>
      </c>
      <c r="L4201" s="53">
        <f t="shared" si="260"/>
        <v>6.3732068015115342</v>
      </c>
      <c r="M4201" s="53">
        <v>1.712325561511534</v>
      </c>
      <c r="N4201" s="53">
        <v>2.4613896500000001</v>
      </c>
      <c r="O4201" s="53">
        <v>2.1994915900000001</v>
      </c>
      <c r="P4201" s="54">
        <f t="shared" si="261"/>
        <v>5.8494065604183271E-2</v>
      </c>
      <c r="Q4201" s="54">
        <f t="shared" si="262"/>
        <v>0.14257660860930205</v>
      </c>
      <c r="R4201" s="55">
        <f t="shared" si="263"/>
        <v>0.21771255720060781</v>
      </c>
      <c r="S4201" s="7"/>
    </row>
    <row r="4202" spans="1:19" x14ac:dyDescent="0.25">
      <c r="A4202" s="66"/>
      <c r="B4202" s="56"/>
      <c r="C4202" s="67"/>
      <c r="D4202" s="68"/>
      <c r="E4202" s="69"/>
      <c r="F4202" s="70"/>
      <c r="G4202" s="71"/>
      <c r="H4202" s="66">
        <v>3000001</v>
      </c>
      <c r="I4202" s="67" t="s">
        <v>283</v>
      </c>
      <c r="J4202" s="72">
        <v>0.63505800000000012</v>
      </c>
      <c r="K4202" s="73">
        <v>0.63316200000000011</v>
      </c>
      <c r="L4202" s="73">
        <f t="shared" si="260"/>
        <v>0.22755417953845719</v>
      </c>
      <c r="M4202" s="73">
        <v>3.8124699538457207E-2</v>
      </c>
      <c r="N4202" s="73">
        <v>0.14663745999999997</v>
      </c>
      <c r="O4202" s="73">
        <v>4.279202E-2</v>
      </c>
      <c r="P4202" s="74">
        <f t="shared" si="261"/>
        <v>6.0213183258719258E-2</v>
      </c>
      <c r="Q4202" s="74">
        <f t="shared" si="262"/>
        <v>0.29180866751077472</v>
      </c>
      <c r="R4202" s="75">
        <f t="shared" si="263"/>
        <v>0.35939329830036726</v>
      </c>
      <c r="S4202" s="7"/>
    </row>
    <row r="4203" spans="1:19" x14ac:dyDescent="0.25">
      <c r="A4203" s="66"/>
      <c r="B4203" s="56"/>
      <c r="C4203" s="67"/>
      <c r="D4203" s="68"/>
      <c r="E4203" s="69"/>
      <c r="F4203" s="70"/>
      <c r="G4203" s="71"/>
      <c r="H4203" s="66">
        <v>3033254</v>
      </c>
      <c r="I4203" s="67" t="s">
        <v>408</v>
      </c>
      <c r="J4203" s="72">
        <v>2.1014519999999992</v>
      </c>
      <c r="K4203" s="73">
        <v>3.8069799999999994</v>
      </c>
      <c r="L4203" s="73">
        <f t="shared" si="260"/>
        <v>1.2209735288666219</v>
      </c>
      <c r="M4203" s="73">
        <v>0.33718297886662185</v>
      </c>
      <c r="N4203" s="73">
        <v>0.41179307000000009</v>
      </c>
      <c r="O4203" s="73">
        <v>0.47199748000000002</v>
      </c>
      <c r="P4203" s="74">
        <f t="shared" si="261"/>
        <v>8.8569674352537153E-2</v>
      </c>
      <c r="Q4203" s="74">
        <f t="shared" si="262"/>
        <v>0.19673758434943764</v>
      </c>
      <c r="R4203" s="75">
        <f t="shared" si="263"/>
        <v>0.32071971191511961</v>
      </c>
      <c r="S4203" s="7"/>
    </row>
    <row r="4204" spans="1:19" x14ac:dyDescent="0.25">
      <c r="A4204" s="66"/>
      <c r="B4204" s="56"/>
      <c r="C4204" s="67"/>
      <c r="D4204" s="68"/>
      <c r="E4204" s="69"/>
      <c r="F4204" s="70"/>
      <c r="G4204" s="71"/>
      <c r="H4204" s="66">
        <v>3033255</v>
      </c>
      <c r="I4204" s="67" t="s">
        <v>409</v>
      </c>
      <c r="J4204" s="72">
        <v>2.0342929999999999</v>
      </c>
      <c r="K4204" s="73">
        <v>5.7710049999999997</v>
      </c>
      <c r="L4204" s="73">
        <f t="shared" si="260"/>
        <v>1.015204498299541</v>
      </c>
      <c r="M4204" s="73">
        <v>0.32102197829954093</v>
      </c>
      <c r="N4204" s="73">
        <v>0.42216810000000005</v>
      </c>
      <c r="O4204" s="73">
        <v>0.27201441999999998</v>
      </c>
      <c r="P4204" s="74">
        <f t="shared" si="261"/>
        <v>5.5626702506676208E-2</v>
      </c>
      <c r="Q4204" s="74">
        <f t="shared" si="262"/>
        <v>0.12878000942635487</v>
      </c>
      <c r="R4204" s="75">
        <f t="shared" si="263"/>
        <v>0.17591468007730734</v>
      </c>
      <c r="S4204" s="7"/>
    </row>
    <row r="4205" spans="1:19" ht="25.5" x14ac:dyDescent="0.25">
      <c r="A4205" s="66"/>
      <c r="B4205" s="56"/>
      <c r="C4205" s="67"/>
      <c r="D4205" s="68"/>
      <c r="E4205" s="69"/>
      <c r="F4205" s="70"/>
      <c r="G4205" s="71"/>
      <c r="H4205" s="66">
        <v>3033256</v>
      </c>
      <c r="I4205" s="67" t="s">
        <v>410</v>
      </c>
      <c r="J4205" s="72">
        <v>0.66221100000000011</v>
      </c>
      <c r="K4205" s="73">
        <v>1.7997500000000002</v>
      </c>
      <c r="L4205" s="73">
        <f t="shared" si="260"/>
        <v>0.24012329925936682</v>
      </c>
      <c r="M4205" s="73">
        <v>9.794119925936684E-2</v>
      </c>
      <c r="N4205" s="73">
        <v>7.0475010000000005E-2</v>
      </c>
      <c r="O4205" s="73">
        <v>7.1707089999999987E-2</v>
      </c>
      <c r="P4205" s="74">
        <f t="shared" si="261"/>
        <v>5.4419335607371486E-2</v>
      </c>
      <c r="Q4205" s="74">
        <f t="shared" si="262"/>
        <v>9.3577557582645826E-2</v>
      </c>
      <c r="R4205" s="75">
        <f t="shared" si="263"/>
        <v>0.13342036352791597</v>
      </c>
      <c r="S4205" s="7"/>
    </row>
    <row r="4206" spans="1:19" ht="25.5" x14ac:dyDescent="0.25">
      <c r="A4206" s="66"/>
      <c r="B4206" s="56"/>
      <c r="C4206" s="67"/>
      <c r="D4206" s="68"/>
      <c r="E4206" s="69"/>
      <c r="F4206" s="70"/>
      <c r="G4206" s="71"/>
      <c r="H4206" s="66">
        <v>3033311</v>
      </c>
      <c r="I4206" s="67" t="s">
        <v>411</v>
      </c>
      <c r="J4206" s="72">
        <v>2.068174</v>
      </c>
      <c r="K4206" s="73">
        <v>3.4680009999999997</v>
      </c>
      <c r="L4206" s="73">
        <f t="shared" si="260"/>
        <v>0.59632422046609801</v>
      </c>
      <c r="M4206" s="73">
        <v>0.12724596046609804</v>
      </c>
      <c r="N4206" s="73">
        <v>0.30293940999999996</v>
      </c>
      <c r="O4206" s="73">
        <v>0.16613885</v>
      </c>
      <c r="P4206" s="74">
        <f t="shared" si="261"/>
        <v>3.6691442841596082E-2</v>
      </c>
      <c r="Q4206" s="74">
        <f t="shared" si="262"/>
        <v>0.12404418870297271</v>
      </c>
      <c r="R4206" s="75">
        <f t="shared" si="263"/>
        <v>0.17195041768041533</v>
      </c>
      <c r="S4206" s="7"/>
    </row>
    <row r="4207" spans="1:19" ht="25.5" x14ac:dyDescent="0.25">
      <c r="A4207" s="66"/>
      <c r="B4207" s="56"/>
      <c r="C4207" s="67"/>
      <c r="D4207" s="68"/>
      <c r="E4207" s="69"/>
      <c r="F4207" s="70"/>
      <c r="G4207" s="71"/>
      <c r="H4207" s="66">
        <v>3033313</v>
      </c>
      <c r="I4207" s="67" t="s">
        <v>436</v>
      </c>
      <c r="J4207" s="72">
        <v>2.9227830000000004</v>
      </c>
      <c r="K4207" s="73">
        <v>2.8890359999999999</v>
      </c>
      <c r="L4207" s="73">
        <f t="shared" si="260"/>
        <v>0.8932172186851518</v>
      </c>
      <c r="M4207" s="73">
        <v>0.14760205868515186</v>
      </c>
      <c r="N4207" s="73">
        <v>0.38698309999999997</v>
      </c>
      <c r="O4207" s="73">
        <v>0.35863206000000003</v>
      </c>
      <c r="P4207" s="74">
        <f t="shared" si="261"/>
        <v>5.1090418632772958E-2</v>
      </c>
      <c r="Q4207" s="74">
        <f t="shared" si="262"/>
        <v>0.18503928600583439</v>
      </c>
      <c r="R4207" s="75">
        <f t="shared" si="263"/>
        <v>0.30917483156497594</v>
      </c>
      <c r="S4207" s="7"/>
    </row>
    <row r="4208" spans="1:19" x14ac:dyDescent="0.25">
      <c r="A4208" s="66"/>
      <c r="B4208" s="56"/>
      <c r="C4208" s="67"/>
      <c r="D4208" s="68"/>
      <c r="E4208" s="69"/>
      <c r="F4208" s="70"/>
      <c r="G4208" s="71"/>
      <c r="H4208" s="66">
        <v>9000000</v>
      </c>
      <c r="I4208" s="67" t="s">
        <v>293</v>
      </c>
      <c r="J4208" s="72">
        <v>12.075927</v>
      </c>
      <c r="K4208" s="73">
        <v>10.905558000000001</v>
      </c>
      <c r="L4208" s="73">
        <f t="shared" si="260"/>
        <v>2.1798098563962975</v>
      </c>
      <c r="M4208" s="73">
        <v>0.6432066863962973</v>
      </c>
      <c r="N4208" s="73">
        <v>0.72039349999999991</v>
      </c>
      <c r="O4208" s="73">
        <v>0.81620967000000011</v>
      </c>
      <c r="P4208" s="74">
        <f t="shared" si="261"/>
        <v>5.8979713499877517E-2</v>
      </c>
      <c r="Q4208" s="74">
        <f t="shared" si="262"/>
        <v>0.1250371770427792</v>
      </c>
      <c r="R4208" s="75">
        <f t="shared" si="263"/>
        <v>0.19988063484658899</v>
      </c>
      <c r="S4208" s="7"/>
    </row>
    <row r="4209" spans="1:19" x14ac:dyDescent="0.25">
      <c r="A4209" s="44"/>
      <c r="B4209" s="45"/>
      <c r="C4209" s="46"/>
      <c r="D4209" s="47"/>
      <c r="E4209" s="48"/>
      <c r="F4209" s="49">
        <v>2</v>
      </c>
      <c r="G4209" s="50" t="s">
        <v>137</v>
      </c>
      <c r="H4209" s="90"/>
      <c r="I4209" s="46"/>
      <c r="J4209" s="51">
        <v>43.393994999999997</v>
      </c>
      <c r="K4209" s="52">
        <v>48.357908999999999</v>
      </c>
      <c r="L4209" s="53">
        <f t="shared" si="260"/>
        <v>11.246887931376261</v>
      </c>
      <c r="M4209" s="53">
        <v>3.3849744613762596</v>
      </c>
      <c r="N4209" s="53">
        <v>3.6807945000000002</v>
      </c>
      <c r="O4209" s="53">
        <v>4.18111897</v>
      </c>
      <c r="P4209" s="54">
        <f t="shared" si="261"/>
        <v>6.9998362860897473E-2</v>
      </c>
      <c r="Q4209" s="54">
        <f t="shared" si="262"/>
        <v>0.14611402989687292</v>
      </c>
      <c r="R4209" s="55">
        <f t="shared" si="263"/>
        <v>0.23257597700049976</v>
      </c>
      <c r="S4209" s="7"/>
    </row>
    <row r="4210" spans="1:19" x14ac:dyDescent="0.25">
      <c r="A4210" s="66"/>
      <c r="B4210" s="56"/>
      <c r="C4210" s="67"/>
      <c r="D4210" s="68"/>
      <c r="E4210" s="69"/>
      <c r="F4210" s="70"/>
      <c r="G4210" s="71"/>
      <c r="H4210" s="66">
        <v>3000001</v>
      </c>
      <c r="I4210" s="67" t="s">
        <v>283</v>
      </c>
      <c r="J4210" s="72">
        <v>0.360207</v>
      </c>
      <c r="K4210" s="73">
        <v>0.360207</v>
      </c>
      <c r="L4210" s="73">
        <f t="shared" si="260"/>
        <v>7.8730689981497085E-2</v>
      </c>
      <c r="M4210" s="73">
        <v>2.3650639981497079E-2</v>
      </c>
      <c r="N4210" s="73">
        <v>2.99308E-2</v>
      </c>
      <c r="O4210" s="73">
        <v>2.5149250000000001E-2</v>
      </c>
      <c r="P4210" s="74">
        <f t="shared" si="261"/>
        <v>6.5658468551408167E-2</v>
      </c>
      <c r="Q4210" s="74">
        <f t="shared" si="262"/>
        <v>0.14875180099636343</v>
      </c>
      <c r="R4210" s="75">
        <f t="shared" si="263"/>
        <v>0.21857068291703682</v>
      </c>
      <c r="S4210" s="7"/>
    </row>
    <row r="4211" spans="1:19" x14ac:dyDescent="0.25">
      <c r="A4211" s="66"/>
      <c r="B4211" s="56"/>
      <c r="C4211" s="67"/>
      <c r="D4211" s="68"/>
      <c r="E4211" s="69"/>
      <c r="F4211" s="70"/>
      <c r="G4211" s="71"/>
      <c r="H4211" s="66">
        <v>3033172</v>
      </c>
      <c r="I4211" s="67" t="s">
        <v>412</v>
      </c>
      <c r="J4211" s="72">
        <v>2.5400629999999995</v>
      </c>
      <c r="K4211" s="73">
        <v>3.0322809999999993</v>
      </c>
      <c r="L4211" s="73">
        <f t="shared" si="260"/>
        <v>0.45873431991544161</v>
      </c>
      <c r="M4211" s="73">
        <v>0.10798332991544157</v>
      </c>
      <c r="N4211" s="73">
        <v>0.13911241000000002</v>
      </c>
      <c r="O4211" s="73">
        <v>0.21163858000000002</v>
      </c>
      <c r="P4211" s="74">
        <f t="shared" si="261"/>
        <v>3.5611254338051651E-2</v>
      </c>
      <c r="Q4211" s="74">
        <f t="shared" si="262"/>
        <v>8.1488404245992255E-2</v>
      </c>
      <c r="R4211" s="75">
        <f t="shared" si="263"/>
        <v>0.15128357824206981</v>
      </c>
      <c r="S4211" s="7"/>
    </row>
    <row r="4212" spans="1:19" ht="25.5" x14ac:dyDescent="0.25">
      <c r="A4212" s="66"/>
      <c r="B4212" s="56"/>
      <c r="C4212" s="67"/>
      <c r="D4212" s="68"/>
      <c r="E4212" s="69"/>
      <c r="F4212" s="70"/>
      <c r="G4212" s="71"/>
      <c r="H4212" s="66">
        <v>3033294</v>
      </c>
      <c r="I4212" s="67" t="s">
        <v>439</v>
      </c>
      <c r="J4212" s="72">
        <v>3.1563749999999997</v>
      </c>
      <c r="K4212" s="73">
        <v>3.0551839999999997</v>
      </c>
      <c r="L4212" s="73">
        <f t="shared" si="260"/>
        <v>0.93082974146773056</v>
      </c>
      <c r="M4212" s="73">
        <v>0.28779022146773059</v>
      </c>
      <c r="N4212" s="73">
        <v>0.35193726999999997</v>
      </c>
      <c r="O4212" s="73">
        <v>0.29110225000000001</v>
      </c>
      <c r="P4212" s="74">
        <f t="shared" si="261"/>
        <v>9.4197345059325602E-2</v>
      </c>
      <c r="Q4212" s="74">
        <f t="shared" si="262"/>
        <v>0.20939082276803317</v>
      </c>
      <c r="R4212" s="75">
        <f t="shared" si="263"/>
        <v>0.30467223626064116</v>
      </c>
      <c r="S4212" s="7"/>
    </row>
    <row r="4213" spans="1:19" x14ac:dyDescent="0.25">
      <c r="A4213" s="66"/>
      <c r="B4213" s="56"/>
      <c r="C4213" s="67"/>
      <c r="D4213" s="68"/>
      <c r="E4213" s="69"/>
      <c r="F4213" s="70"/>
      <c r="G4213" s="71"/>
      <c r="H4213" s="66">
        <v>3033295</v>
      </c>
      <c r="I4213" s="67" t="s">
        <v>413</v>
      </c>
      <c r="J4213" s="72">
        <v>6.4949860000000008</v>
      </c>
      <c r="K4213" s="73">
        <v>8.2335819999999984</v>
      </c>
      <c r="L4213" s="73">
        <f t="shared" si="260"/>
        <v>1.1550046047484663</v>
      </c>
      <c r="M4213" s="73">
        <v>0.35702038474846631</v>
      </c>
      <c r="N4213" s="73">
        <v>0.36944544000000001</v>
      </c>
      <c r="O4213" s="73">
        <v>0.42853878000000001</v>
      </c>
      <c r="P4213" s="74">
        <f t="shared" si="261"/>
        <v>4.3361490144686286E-2</v>
      </c>
      <c r="Q4213" s="74">
        <f t="shared" si="262"/>
        <v>8.8232050734232861E-2</v>
      </c>
      <c r="R4213" s="75">
        <f t="shared" si="263"/>
        <v>0.14027972330250268</v>
      </c>
      <c r="S4213" s="7"/>
    </row>
    <row r="4214" spans="1:19" ht="25.5" x14ac:dyDescent="0.25">
      <c r="A4214" s="66"/>
      <c r="B4214" s="56"/>
      <c r="C4214" s="67"/>
      <c r="D4214" s="68"/>
      <c r="E4214" s="69"/>
      <c r="F4214" s="70"/>
      <c r="G4214" s="71"/>
      <c r="H4214" s="66">
        <v>3033297</v>
      </c>
      <c r="I4214" s="67" t="s">
        <v>440</v>
      </c>
      <c r="J4214" s="72">
        <v>6.6884709999999998</v>
      </c>
      <c r="K4214" s="73">
        <v>7.761283999999999</v>
      </c>
      <c r="L4214" s="73">
        <f t="shared" si="260"/>
        <v>2.26346990157848</v>
      </c>
      <c r="M4214" s="73">
        <v>0.83682094157848042</v>
      </c>
      <c r="N4214" s="73">
        <v>0.7160176199999998</v>
      </c>
      <c r="O4214" s="73">
        <v>0.71063133999999994</v>
      </c>
      <c r="P4214" s="74">
        <f t="shared" si="261"/>
        <v>0.10781990989873332</v>
      </c>
      <c r="Q4214" s="74">
        <f t="shared" si="262"/>
        <v>0.20007495687291951</v>
      </c>
      <c r="R4214" s="75">
        <f t="shared" si="263"/>
        <v>0.29163601043055254</v>
      </c>
      <c r="S4214" s="7"/>
    </row>
    <row r="4215" spans="1:19" x14ac:dyDescent="0.25">
      <c r="A4215" s="66"/>
      <c r="B4215" s="56"/>
      <c r="C4215" s="67"/>
      <c r="D4215" s="68"/>
      <c r="E4215" s="69"/>
      <c r="F4215" s="70"/>
      <c r="G4215" s="71"/>
      <c r="H4215" s="66">
        <v>3033305</v>
      </c>
      <c r="I4215" s="67" t="s">
        <v>441</v>
      </c>
      <c r="J4215" s="72">
        <v>3.8961839999999999</v>
      </c>
      <c r="K4215" s="73">
        <v>3.8883849999999995</v>
      </c>
      <c r="L4215" s="73">
        <f t="shared" si="260"/>
        <v>1.0536736034898957</v>
      </c>
      <c r="M4215" s="73">
        <v>0.29701379348989576</v>
      </c>
      <c r="N4215" s="73">
        <v>0.30721253000000004</v>
      </c>
      <c r="O4215" s="73">
        <v>0.44944728</v>
      </c>
      <c r="P4215" s="74">
        <f t="shared" si="261"/>
        <v>7.6384872765915879E-2</v>
      </c>
      <c r="Q4215" s="74">
        <f t="shared" si="262"/>
        <v>0.15539261762657142</v>
      </c>
      <c r="R4215" s="75">
        <f t="shared" si="263"/>
        <v>0.27097975213099934</v>
      </c>
      <c r="S4215" s="7"/>
    </row>
    <row r="4216" spans="1:19" x14ac:dyDescent="0.25">
      <c r="A4216" s="66"/>
      <c r="B4216" s="56"/>
      <c r="C4216" s="67"/>
      <c r="D4216" s="68"/>
      <c r="E4216" s="69"/>
      <c r="F4216" s="70"/>
      <c r="G4216" s="71"/>
      <c r="H4216" s="66">
        <v>9000000</v>
      </c>
      <c r="I4216" s="67" t="s">
        <v>293</v>
      </c>
      <c r="J4216" s="72">
        <v>20.257708999999998</v>
      </c>
      <c r="K4216" s="73">
        <v>22.026986000000004</v>
      </c>
      <c r="L4216" s="73">
        <f t="shared" si="260"/>
        <v>5.3064450701947479</v>
      </c>
      <c r="M4216" s="73">
        <v>1.4746951501947478</v>
      </c>
      <c r="N4216" s="73">
        <v>1.7671384299999999</v>
      </c>
      <c r="O4216" s="73">
        <v>2.0646114899999999</v>
      </c>
      <c r="P4216" s="74">
        <f t="shared" si="261"/>
        <v>6.6949475075470943E-2</v>
      </c>
      <c r="Q4216" s="74">
        <f t="shared" si="262"/>
        <v>0.14717554095665869</v>
      </c>
      <c r="R4216" s="75">
        <f t="shared" si="263"/>
        <v>0.24090654391820773</v>
      </c>
      <c r="S4216" s="7"/>
    </row>
    <row r="4217" spans="1:19" x14ac:dyDescent="0.25">
      <c r="A4217" s="44"/>
      <c r="B4217" s="45"/>
      <c r="C4217" s="46"/>
      <c r="D4217" s="47"/>
      <c r="E4217" s="48"/>
      <c r="F4217" s="49">
        <v>16</v>
      </c>
      <c r="G4217" s="50" t="s">
        <v>138</v>
      </c>
      <c r="H4217" s="90"/>
      <c r="I4217" s="46"/>
      <c r="J4217" s="51">
        <v>14.565353</v>
      </c>
      <c r="K4217" s="52">
        <v>15.971281999999999</v>
      </c>
      <c r="L4217" s="53">
        <f t="shared" si="260"/>
        <v>3.8124975728803721</v>
      </c>
      <c r="M4217" s="53">
        <v>0.8876273528803722</v>
      </c>
      <c r="N4217" s="53">
        <v>1.8232154</v>
      </c>
      <c r="O4217" s="53">
        <v>1.10165482</v>
      </c>
      <c r="P4217" s="54">
        <f t="shared" si="261"/>
        <v>5.5576462357897899E-2</v>
      </c>
      <c r="Q4217" s="54">
        <f t="shared" si="262"/>
        <v>0.16973232035351779</v>
      </c>
      <c r="R4217" s="55">
        <f t="shared" si="263"/>
        <v>0.23870955211237097</v>
      </c>
      <c r="S4217" s="7"/>
    </row>
    <row r="4218" spans="1:19" x14ac:dyDescent="0.25">
      <c r="A4218" s="66"/>
      <c r="B4218" s="56"/>
      <c r="C4218" s="67"/>
      <c r="D4218" s="68"/>
      <c r="E4218" s="69"/>
      <c r="F4218" s="70"/>
      <c r="G4218" s="71"/>
      <c r="H4218" s="66">
        <v>3000001</v>
      </c>
      <c r="I4218" s="67" t="s">
        <v>283</v>
      </c>
      <c r="J4218" s="72">
        <v>0.96383799999999997</v>
      </c>
      <c r="K4218" s="73">
        <v>0.96383799999999997</v>
      </c>
      <c r="L4218" s="73">
        <f t="shared" si="260"/>
        <v>0.28272191937183083</v>
      </c>
      <c r="M4218" s="73">
        <v>5.6603229371830821E-2</v>
      </c>
      <c r="N4218" s="73">
        <v>0.15849208000000001</v>
      </c>
      <c r="O4218" s="73">
        <v>6.7626610000000004E-2</v>
      </c>
      <c r="P4218" s="74">
        <f t="shared" si="261"/>
        <v>5.8726911962208195E-2</v>
      </c>
      <c r="Q4218" s="74">
        <f t="shared" si="262"/>
        <v>0.22316541718819016</v>
      </c>
      <c r="R4218" s="75">
        <f t="shared" si="263"/>
        <v>0.29332929327525042</v>
      </c>
      <c r="S4218" s="7"/>
    </row>
    <row r="4219" spans="1:19" ht="25.5" x14ac:dyDescent="0.25">
      <c r="A4219" s="66"/>
      <c r="B4219" s="56"/>
      <c r="C4219" s="67"/>
      <c r="D4219" s="68"/>
      <c r="E4219" s="69"/>
      <c r="F4219" s="70"/>
      <c r="G4219" s="71"/>
      <c r="H4219" s="66">
        <v>3000612</v>
      </c>
      <c r="I4219" s="67" t="s">
        <v>414</v>
      </c>
      <c r="J4219" s="72">
        <v>2.1288640000000001</v>
      </c>
      <c r="K4219" s="73">
        <v>2.1544690000000002</v>
      </c>
      <c r="L4219" s="73">
        <f t="shared" si="260"/>
        <v>0.53208214823028988</v>
      </c>
      <c r="M4219" s="73">
        <v>0.13527623823028989</v>
      </c>
      <c r="N4219" s="73">
        <v>0.21720430999999998</v>
      </c>
      <c r="O4219" s="73">
        <v>0.1796016</v>
      </c>
      <c r="P4219" s="74">
        <f t="shared" si="261"/>
        <v>6.2788667755391186E-2</v>
      </c>
      <c r="Q4219" s="74">
        <f t="shared" si="262"/>
        <v>0.16360437222827984</v>
      </c>
      <c r="R4219" s="75">
        <f t="shared" si="263"/>
        <v>0.24696672276569764</v>
      </c>
      <c r="S4219" s="7"/>
    </row>
    <row r="4220" spans="1:19" ht="25.5" x14ac:dyDescent="0.25">
      <c r="A4220" s="66"/>
      <c r="B4220" s="56"/>
      <c r="C4220" s="67"/>
      <c r="D4220" s="68"/>
      <c r="E4220" s="69"/>
      <c r="F4220" s="70"/>
      <c r="G4220" s="71"/>
      <c r="H4220" s="66">
        <v>3000614</v>
      </c>
      <c r="I4220" s="67" t="s">
        <v>415</v>
      </c>
      <c r="J4220" s="72">
        <v>1.056902</v>
      </c>
      <c r="K4220" s="73">
        <v>1.4072669999999998</v>
      </c>
      <c r="L4220" s="73">
        <f t="shared" si="260"/>
        <v>0.34186455860090459</v>
      </c>
      <c r="M4220" s="73">
        <v>0.11615198860090459</v>
      </c>
      <c r="N4220" s="73">
        <v>0.11604492000000001</v>
      </c>
      <c r="O4220" s="73">
        <v>0.10966765000000001</v>
      </c>
      <c r="P4220" s="74">
        <f t="shared" si="261"/>
        <v>8.2537278711790021E-2</v>
      </c>
      <c r="Q4220" s="74">
        <f t="shared" si="262"/>
        <v>0.16499847477479726</v>
      </c>
      <c r="R4220" s="75">
        <f t="shared" si="263"/>
        <v>0.24292800058617492</v>
      </c>
      <c r="S4220" s="7"/>
    </row>
    <row r="4221" spans="1:19" ht="38.25" x14ac:dyDescent="0.25">
      <c r="A4221" s="66"/>
      <c r="B4221" s="56"/>
      <c r="C4221" s="67"/>
      <c r="D4221" s="68"/>
      <c r="E4221" s="69"/>
      <c r="F4221" s="70"/>
      <c r="G4221" s="71"/>
      <c r="H4221" s="66">
        <v>3043959</v>
      </c>
      <c r="I4221" s="67" t="s">
        <v>416</v>
      </c>
      <c r="J4221" s="72">
        <v>0.97490199999999994</v>
      </c>
      <c r="K4221" s="73">
        <v>0.90734899999999996</v>
      </c>
      <c r="L4221" s="73">
        <f t="shared" si="260"/>
        <v>0.27929719944711368</v>
      </c>
      <c r="M4221" s="73">
        <v>4.4049859447113704E-2</v>
      </c>
      <c r="N4221" s="73">
        <v>0.18419727999999999</v>
      </c>
      <c r="O4221" s="73">
        <v>5.1050059999999994E-2</v>
      </c>
      <c r="P4221" s="74">
        <f t="shared" si="261"/>
        <v>4.8547867961626349E-2</v>
      </c>
      <c r="Q4221" s="74">
        <f t="shared" si="262"/>
        <v>0.25155385573479855</v>
      </c>
      <c r="R4221" s="75">
        <f t="shared" si="263"/>
        <v>0.30781672702247281</v>
      </c>
      <c r="S4221" s="7"/>
    </row>
    <row r="4222" spans="1:19" ht="25.5" x14ac:dyDescent="0.25">
      <c r="A4222" s="66"/>
      <c r="B4222" s="56"/>
      <c r="C4222" s="67"/>
      <c r="D4222" s="68"/>
      <c r="E4222" s="69"/>
      <c r="F4222" s="70"/>
      <c r="G4222" s="71"/>
      <c r="H4222" s="66">
        <v>3043961</v>
      </c>
      <c r="I4222" s="67" t="s">
        <v>417</v>
      </c>
      <c r="J4222" s="72">
        <v>0.38659099999999996</v>
      </c>
      <c r="K4222" s="73">
        <v>0.36950699999999997</v>
      </c>
      <c r="L4222" s="73">
        <f t="shared" si="260"/>
        <v>6.6092040059336055E-2</v>
      </c>
      <c r="M4222" s="73">
        <v>2.6162850059336051E-2</v>
      </c>
      <c r="N4222" s="73">
        <v>2.4276659999999999E-2</v>
      </c>
      <c r="O4222" s="73">
        <v>1.5652529999999998E-2</v>
      </c>
      <c r="P4222" s="74">
        <f t="shared" si="261"/>
        <v>7.0804748108523122E-2</v>
      </c>
      <c r="Q4222" s="74">
        <f t="shared" si="262"/>
        <v>0.1365048836945878</v>
      </c>
      <c r="R4222" s="75">
        <f t="shared" si="263"/>
        <v>0.17886546143736401</v>
      </c>
      <c r="S4222" s="7"/>
    </row>
    <row r="4223" spans="1:19" ht="38.25" x14ac:dyDescent="0.25">
      <c r="A4223" s="66"/>
      <c r="B4223" s="56"/>
      <c r="C4223" s="67"/>
      <c r="D4223" s="68"/>
      <c r="E4223" s="69"/>
      <c r="F4223" s="70"/>
      <c r="G4223" s="71"/>
      <c r="H4223" s="66">
        <v>3043969</v>
      </c>
      <c r="I4223" s="67" t="s">
        <v>418</v>
      </c>
      <c r="J4223" s="72">
        <v>0.639235</v>
      </c>
      <c r="K4223" s="73">
        <v>0.72775800000000002</v>
      </c>
      <c r="L4223" s="73">
        <f t="shared" si="260"/>
        <v>0.35147463958124125</v>
      </c>
      <c r="M4223" s="73">
        <v>2.8320929581241217E-2</v>
      </c>
      <c r="N4223" s="73">
        <v>0.29737431000000003</v>
      </c>
      <c r="O4223" s="73">
        <v>2.5779399999999997E-2</v>
      </c>
      <c r="P4223" s="74">
        <f t="shared" si="261"/>
        <v>3.8915311932319833E-2</v>
      </c>
      <c r="Q4223" s="74">
        <f t="shared" si="262"/>
        <v>0.4475323384713617</v>
      </c>
      <c r="R4223" s="75">
        <f t="shared" si="263"/>
        <v>0.48295537744860412</v>
      </c>
      <c r="S4223" s="7"/>
    </row>
    <row r="4224" spans="1:19" x14ac:dyDescent="0.25">
      <c r="A4224" s="66"/>
      <c r="B4224" s="56"/>
      <c r="C4224" s="67"/>
      <c r="D4224" s="68"/>
      <c r="E4224" s="69"/>
      <c r="F4224" s="70"/>
      <c r="G4224" s="71"/>
      <c r="H4224" s="66">
        <v>9000000</v>
      </c>
      <c r="I4224" s="67" t="s">
        <v>293</v>
      </c>
      <c r="J4224" s="72">
        <v>8.4150209999999994</v>
      </c>
      <c r="K4224" s="73">
        <v>9.4410939999999997</v>
      </c>
      <c r="L4224" s="73">
        <f t="shared" si="260"/>
        <v>1.9589650675896562</v>
      </c>
      <c r="M4224" s="73">
        <v>0.48106225758965593</v>
      </c>
      <c r="N4224" s="73">
        <v>0.82562584000000017</v>
      </c>
      <c r="O4224" s="73">
        <v>0.65227697000000007</v>
      </c>
      <c r="P4224" s="74">
        <f t="shared" si="261"/>
        <v>5.0954079854480416E-2</v>
      </c>
      <c r="Q4224" s="74">
        <f t="shared" si="262"/>
        <v>0.13840430966894898</v>
      </c>
      <c r="R4224" s="75">
        <f t="shared" si="263"/>
        <v>0.20749343959393438</v>
      </c>
      <c r="S4224" s="7"/>
    </row>
    <row r="4225" spans="1:19" x14ac:dyDescent="0.25">
      <c r="A4225" s="44"/>
      <c r="B4225" s="45"/>
      <c r="C4225" s="46"/>
      <c r="D4225" s="47"/>
      <c r="E4225" s="48"/>
      <c r="F4225" s="49">
        <v>17</v>
      </c>
      <c r="G4225" s="50" t="s">
        <v>139</v>
      </c>
      <c r="H4225" s="90"/>
      <c r="I4225" s="46"/>
      <c r="J4225" s="51">
        <v>4.3966410000000007</v>
      </c>
      <c r="K4225" s="52">
        <v>4.3043370000000003</v>
      </c>
      <c r="L4225" s="53">
        <f t="shared" si="260"/>
        <v>0.97800355209201617</v>
      </c>
      <c r="M4225" s="53">
        <v>0.30227765209201607</v>
      </c>
      <c r="N4225" s="53">
        <v>0.35583216000000006</v>
      </c>
      <c r="O4225" s="53">
        <v>0.31989374000000004</v>
      </c>
      <c r="P4225" s="54">
        <f t="shared" si="261"/>
        <v>7.0226297822874012E-2</v>
      </c>
      <c r="Q4225" s="54">
        <f t="shared" si="262"/>
        <v>0.15289458332189512</v>
      </c>
      <c r="R4225" s="55">
        <f t="shared" si="263"/>
        <v>0.22721351792204378</v>
      </c>
      <c r="S4225" s="7"/>
    </row>
    <row r="4226" spans="1:19" x14ac:dyDescent="0.25">
      <c r="A4226" s="66"/>
      <c r="B4226" s="56"/>
      <c r="C4226" s="67"/>
      <c r="D4226" s="68"/>
      <c r="E4226" s="69"/>
      <c r="F4226" s="70"/>
      <c r="G4226" s="71"/>
      <c r="H4226" s="66">
        <v>3000001</v>
      </c>
      <c r="I4226" s="67" t="s">
        <v>283</v>
      </c>
      <c r="J4226" s="72">
        <v>7.4700000000000001E-3</v>
      </c>
      <c r="K4226" s="73">
        <v>7.4700000000000001E-3</v>
      </c>
      <c r="L4226" s="73">
        <f t="shared" si="260"/>
        <v>2.3825700000000001E-3</v>
      </c>
      <c r="M4226" s="73">
        <v>0</v>
      </c>
      <c r="N4226" s="73">
        <v>1.99972E-3</v>
      </c>
      <c r="O4226" s="73">
        <v>3.8285000000000001E-4</v>
      </c>
      <c r="P4226" s="74">
        <f t="shared" si="261"/>
        <v>0</v>
      </c>
      <c r="Q4226" s="74">
        <f t="shared" si="262"/>
        <v>0.26770013386880859</v>
      </c>
      <c r="R4226" s="75">
        <f t="shared" si="263"/>
        <v>0.3189518072289157</v>
      </c>
      <c r="S4226" s="7"/>
    </row>
    <row r="4227" spans="1:19" ht="38.25" x14ac:dyDescent="0.25">
      <c r="A4227" s="66"/>
      <c r="B4227" s="56"/>
      <c r="C4227" s="67"/>
      <c r="D4227" s="68"/>
      <c r="E4227" s="69"/>
      <c r="F4227" s="70"/>
      <c r="G4227" s="71"/>
      <c r="H4227" s="66">
        <v>3043977</v>
      </c>
      <c r="I4227" s="67" t="s">
        <v>419</v>
      </c>
      <c r="J4227" s="72">
        <v>4.0000000000000001E-3</v>
      </c>
      <c r="K4227" s="73">
        <v>4.0000000000000001E-3</v>
      </c>
      <c r="L4227" s="73">
        <f t="shared" si="260"/>
        <v>1.5E-3</v>
      </c>
      <c r="M4227" s="73">
        <v>0</v>
      </c>
      <c r="N4227" s="73">
        <v>1.5E-3</v>
      </c>
      <c r="O4227" s="73">
        <v>0</v>
      </c>
      <c r="P4227" s="74">
        <f t="shared" si="261"/>
        <v>0</v>
      </c>
      <c r="Q4227" s="74">
        <f t="shared" si="262"/>
        <v>0.375</v>
      </c>
      <c r="R4227" s="75">
        <f t="shared" si="263"/>
        <v>0.375</v>
      </c>
      <c r="S4227" s="7"/>
    </row>
    <row r="4228" spans="1:19" ht="63.75" x14ac:dyDescent="0.25">
      <c r="A4228" s="66"/>
      <c r="B4228" s="56"/>
      <c r="C4228" s="67"/>
      <c r="D4228" s="68"/>
      <c r="E4228" s="69"/>
      <c r="F4228" s="70"/>
      <c r="G4228" s="71"/>
      <c r="H4228" s="66">
        <v>3043981</v>
      </c>
      <c r="I4228" s="67" t="s">
        <v>420</v>
      </c>
      <c r="J4228" s="72">
        <v>0.31214800000000004</v>
      </c>
      <c r="K4228" s="73">
        <v>0.27309599999999995</v>
      </c>
      <c r="L4228" s="73">
        <f t="shared" si="260"/>
        <v>5.4777250339072117E-2</v>
      </c>
      <c r="M4228" s="73">
        <v>1.6511170339072123E-2</v>
      </c>
      <c r="N4228" s="73">
        <v>1.7332210000000001E-2</v>
      </c>
      <c r="O4228" s="73">
        <v>2.0933869999999997E-2</v>
      </c>
      <c r="P4228" s="74">
        <f t="shared" si="261"/>
        <v>6.0459217048481582E-2</v>
      </c>
      <c r="Q4228" s="74">
        <f t="shared" si="262"/>
        <v>0.12392484818185594</v>
      </c>
      <c r="R4228" s="75">
        <f t="shared" si="263"/>
        <v>0.20057873545958976</v>
      </c>
      <c r="S4228" s="7"/>
    </row>
    <row r="4229" spans="1:19" x14ac:dyDescent="0.25">
      <c r="A4229" s="66"/>
      <c r="B4229" s="56"/>
      <c r="C4229" s="67"/>
      <c r="D4229" s="68"/>
      <c r="E4229" s="69"/>
      <c r="F4229" s="70"/>
      <c r="G4229" s="71"/>
      <c r="H4229" s="66">
        <v>3043982</v>
      </c>
      <c r="I4229" s="67" t="s">
        <v>421</v>
      </c>
      <c r="J4229" s="72">
        <v>0.15650100000000003</v>
      </c>
      <c r="K4229" s="73">
        <v>0.15650100000000003</v>
      </c>
      <c r="L4229" s="73">
        <f t="shared" si="260"/>
        <v>2.2570419963451438E-2</v>
      </c>
      <c r="M4229" s="73">
        <v>7.4610299634514377E-3</v>
      </c>
      <c r="N4229" s="73">
        <v>7.6397900000000005E-3</v>
      </c>
      <c r="O4229" s="73">
        <v>7.4695999999999999E-3</v>
      </c>
      <c r="P4229" s="74">
        <f t="shared" si="261"/>
        <v>4.7674008239253655E-2</v>
      </c>
      <c r="Q4229" s="74">
        <f t="shared" si="262"/>
        <v>9.6490245835179553E-2</v>
      </c>
      <c r="R4229" s="75">
        <f t="shared" si="263"/>
        <v>0.14421901434145107</v>
      </c>
      <c r="S4229" s="7"/>
    </row>
    <row r="4230" spans="1:19" ht="25.5" x14ac:dyDescent="0.25">
      <c r="A4230" s="66"/>
      <c r="B4230" s="56"/>
      <c r="C4230" s="67"/>
      <c r="D4230" s="68"/>
      <c r="E4230" s="69"/>
      <c r="F4230" s="70"/>
      <c r="G4230" s="71"/>
      <c r="H4230" s="66">
        <v>3043983</v>
      </c>
      <c r="I4230" s="67" t="s">
        <v>422</v>
      </c>
      <c r="J4230" s="72">
        <v>1.8475430000000002</v>
      </c>
      <c r="K4230" s="73">
        <v>1.7999070000000004</v>
      </c>
      <c r="L4230" s="73">
        <f t="shared" si="260"/>
        <v>0.44260921142524856</v>
      </c>
      <c r="M4230" s="73">
        <v>0.13500096142524853</v>
      </c>
      <c r="N4230" s="73">
        <v>0.16589537000000001</v>
      </c>
      <c r="O4230" s="73">
        <v>0.14171288000000001</v>
      </c>
      <c r="P4230" s="74">
        <f t="shared" si="261"/>
        <v>7.5004409352954632E-2</v>
      </c>
      <c r="Q4230" s="74">
        <f t="shared" si="262"/>
        <v>0.16717326585498499</v>
      </c>
      <c r="R4230" s="75">
        <f t="shared" si="263"/>
        <v>0.24590671152745586</v>
      </c>
      <c r="S4230" s="7"/>
    </row>
    <row r="4231" spans="1:19" ht="25.5" x14ac:dyDescent="0.25">
      <c r="A4231" s="66"/>
      <c r="B4231" s="56"/>
      <c r="C4231" s="67"/>
      <c r="D4231" s="68"/>
      <c r="E4231" s="69"/>
      <c r="F4231" s="70"/>
      <c r="G4231" s="71"/>
      <c r="H4231" s="66">
        <v>3043984</v>
      </c>
      <c r="I4231" s="67" t="s">
        <v>423</v>
      </c>
      <c r="J4231" s="72">
        <v>1.4445790000000001</v>
      </c>
      <c r="K4231" s="73">
        <v>1.3542589999999999</v>
      </c>
      <c r="L4231" s="73">
        <f t="shared" ref="L4231:L4294" si="264">SUM(M4231,N4231,O4231)</f>
        <v>0.3083783509294481</v>
      </c>
      <c r="M4231" s="73">
        <v>9.8610780929448083E-2</v>
      </c>
      <c r="N4231" s="73">
        <v>0.10133034</v>
      </c>
      <c r="O4231" s="73">
        <v>0.10843723</v>
      </c>
      <c r="P4231" s="74">
        <f t="shared" ref="P4231:P4294" si="265">IFERROR(M4231/K4231,0)</f>
        <v>7.2815304110549081E-2</v>
      </c>
      <c r="Q4231" s="74">
        <f t="shared" ref="Q4231:Q4294" si="266">IFERROR(SUM(M4231,N4231)/K4231,0)</f>
        <v>0.14763876107114526</v>
      </c>
      <c r="R4231" s="75">
        <f t="shared" ref="R4231:R4294" si="267">IFERROR(SUM(M4231,N4231,O4231)/K4231,0)</f>
        <v>0.22771002513510941</v>
      </c>
      <c r="S4231" s="7"/>
    </row>
    <row r="4232" spans="1:19" x14ac:dyDescent="0.25">
      <c r="A4232" s="66"/>
      <c r="B4232" s="56"/>
      <c r="C4232" s="67"/>
      <c r="D4232" s="68"/>
      <c r="E4232" s="69"/>
      <c r="F4232" s="70"/>
      <c r="G4232" s="71"/>
      <c r="H4232" s="66">
        <v>9000000</v>
      </c>
      <c r="I4232" s="67" t="s">
        <v>293</v>
      </c>
      <c r="J4232" s="72">
        <v>0.62440000000000007</v>
      </c>
      <c r="K4232" s="73">
        <v>0.70910400000000018</v>
      </c>
      <c r="L4232" s="73">
        <f t="shared" si="264"/>
        <v>0.14578574943479589</v>
      </c>
      <c r="M4232" s="73">
        <v>4.4693709434795892E-2</v>
      </c>
      <c r="N4232" s="73">
        <v>6.0134730000000004E-2</v>
      </c>
      <c r="O4232" s="73">
        <v>4.0957309999999997E-2</v>
      </c>
      <c r="P4232" s="74">
        <f t="shared" si="265"/>
        <v>6.3028426626835957E-2</v>
      </c>
      <c r="Q4232" s="74">
        <f t="shared" si="266"/>
        <v>0.14783224947933712</v>
      </c>
      <c r="R4232" s="75">
        <f t="shared" si="267"/>
        <v>0.20559149212921637</v>
      </c>
      <c r="S4232" s="7"/>
    </row>
    <row r="4233" spans="1:19" x14ac:dyDescent="0.25">
      <c r="A4233" s="44"/>
      <c r="B4233" s="45"/>
      <c r="C4233" s="46"/>
      <c r="D4233" s="47"/>
      <c r="E4233" s="48"/>
      <c r="F4233" s="49">
        <v>18</v>
      </c>
      <c r="G4233" s="50" t="s">
        <v>140</v>
      </c>
      <c r="H4233" s="90"/>
      <c r="I4233" s="46"/>
      <c r="J4233" s="51">
        <v>17.264603999999999</v>
      </c>
      <c r="K4233" s="52">
        <v>17.048971999999999</v>
      </c>
      <c r="L4233" s="53">
        <f t="shared" si="264"/>
        <v>4.8556875053373831</v>
      </c>
      <c r="M4233" s="53">
        <v>1.6726103553373832</v>
      </c>
      <c r="N4233" s="53">
        <v>1.6879720499999999</v>
      </c>
      <c r="O4233" s="53">
        <v>1.4951051</v>
      </c>
      <c r="P4233" s="54">
        <f t="shared" si="265"/>
        <v>9.8106229239943804E-2</v>
      </c>
      <c r="Q4233" s="54">
        <f t="shared" si="266"/>
        <v>0.19711349196522718</v>
      </c>
      <c r="R4233" s="55">
        <f t="shared" si="267"/>
        <v>0.28480822804667538</v>
      </c>
      <c r="S4233" s="7"/>
    </row>
    <row r="4234" spans="1:19" x14ac:dyDescent="0.25">
      <c r="A4234" s="66"/>
      <c r="B4234" s="56"/>
      <c r="C4234" s="67"/>
      <c r="D4234" s="68"/>
      <c r="E4234" s="69"/>
      <c r="F4234" s="70"/>
      <c r="G4234" s="71"/>
      <c r="H4234" s="66">
        <v>3000001</v>
      </c>
      <c r="I4234" s="67" t="s">
        <v>283</v>
      </c>
      <c r="J4234" s="72">
        <v>0.65534000000000003</v>
      </c>
      <c r="K4234" s="73">
        <v>0.65534000000000003</v>
      </c>
      <c r="L4234" s="73">
        <f t="shared" si="264"/>
        <v>0.46854779184143125</v>
      </c>
      <c r="M4234" s="73">
        <v>0.41389001184143126</v>
      </c>
      <c r="N4234" s="73">
        <v>2.6320660000000003E-2</v>
      </c>
      <c r="O4234" s="73">
        <v>2.833712E-2</v>
      </c>
      <c r="P4234" s="74">
        <f t="shared" si="265"/>
        <v>0.63156531242016545</v>
      </c>
      <c r="Q4234" s="74">
        <f t="shared" si="266"/>
        <v>0.67172867800139047</v>
      </c>
      <c r="R4234" s="75">
        <f t="shared" si="267"/>
        <v>0.71496901126351398</v>
      </c>
      <c r="S4234" s="7"/>
    </row>
    <row r="4235" spans="1:19" ht="38.25" x14ac:dyDescent="0.25">
      <c r="A4235" s="66"/>
      <c r="B4235" s="56"/>
      <c r="C4235" s="67"/>
      <c r="D4235" s="68"/>
      <c r="E4235" s="69"/>
      <c r="F4235" s="70"/>
      <c r="G4235" s="71"/>
      <c r="H4235" s="66">
        <v>3000015</v>
      </c>
      <c r="I4235" s="67" t="s">
        <v>437</v>
      </c>
      <c r="J4235" s="72">
        <v>1.0091030000000001</v>
      </c>
      <c r="K4235" s="73">
        <v>0.98685299999999987</v>
      </c>
      <c r="L4235" s="73">
        <f t="shared" si="264"/>
        <v>0.27190667049718653</v>
      </c>
      <c r="M4235" s="73">
        <v>0.12508517049718648</v>
      </c>
      <c r="N4235" s="73">
        <v>7.1999310000000011E-2</v>
      </c>
      <c r="O4235" s="73">
        <v>7.4822190000000011E-2</v>
      </c>
      <c r="P4235" s="74">
        <f t="shared" si="265"/>
        <v>0.12675157343311161</v>
      </c>
      <c r="Q4235" s="74">
        <f t="shared" si="266"/>
        <v>0.19971006877132311</v>
      </c>
      <c r="R4235" s="75">
        <f t="shared" si="267"/>
        <v>0.2755290509297601</v>
      </c>
      <c r="S4235" s="7"/>
    </row>
    <row r="4236" spans="1:19" ht="25.5" x14ac:dyDescent="0.25">
      <c r="A4236" s="66"/>
      <c r="B4236" s="56"/>
      <c r="C4236" s="67"/>
      <c r="D4236" s="68"/>
      <c r="E4236" s="69"/>
      <c r="F4236" s="70"/>
      <c r="G4236" s="71"/>
      <c r="H4236" s="66">
        <v>3000016</v>
      </c>
      <c r="I4236" s="67" t="s">
        <v>424</v>
      </c>
      <c r="J4236" s="72">
        <v>6.5458160000000003</v>
      </c>
      <c r="K4236" s="73">
        <v>6.2972779999999995</v>
      </c>
      <c r="L4236" s="73">
        <f t="shared" si="264"/>
        <v>1.6655085138074401</v>
      </c>
      <c r="M4236" s="73">
        <v>0.52840334380744025</v>
      </c>
      <c r="N4236" s="73">
        <v>0.54916412999999997</v>
      </c>
      <c r="O4236" s="73">
        <v>0.58794104000000003</v>
      </c>
      <c r="P4236" s="74">
        <f t="shared" si="265"/>
        <v>8.3909800997739065E-2</v>
      </c>
      <c r="Q4236" s="74">
        <f t="shared" si="266"/>
        <v>0.17111638930462339</v>
      </c>
      <c r="R4236" s="75">
        <f t="shared" si="267"/>
        <v>0.26448070321930212</v>
      </c>
      <c r="S4236" s="7"/>
    </row>
    <row r="4237" spans="1:19" ht="25.5" x14ac:dyDescent="0.25">
      <c r="A4237" s="66"/>
      <c r="B4237" s="56"/>
      <c r="C4237" s="67"/>
      <c r="D4237" s="68"/>
      <c r="E4237" s="69"/>
      <c r="F4237" s="70"/>
      <c r="G4237" s="71"/>
      <c r="H4237" s="66">
        <v>3000017</v>
      </c>
      <c r="I4237" s="67" t="s">
        <v>442</v>
      </c>
      <c r="J4237" s="72">
        <v>2.6593619999999998</v>
      </c>
      <c r="K4237" s="73">
        <v>2.4874499999999999</v>
      </c>
      <c r="L4237" s="73">
        <f t="shared" si="264"/>
        <v>0.68830648835517172</v>
      </c>
      <c r="M4237" s="73">
        <v>0.22907703835517168</v>
      </c>
      <c r="N4237" s="73">
        <v>0.25507686000000002</v>
      </c>
      <c r="O4237" s="73">
        <v>0.20415259000000002</v>
      </c>
      <c r="P4237" s="74">
        <f t="shared" si="265"/>
        <v>9.2093122818618131E-2</v>
      </c>
      <c r="Q4237" s="74">
        <f t="shared" si="266"/>
        <v>0.19463864534168393</v>
      </c>
      <c r="R4237" s="75">
        <f t="shared" si="267"/>
        <v>0.27671168801590856</v>
      </c>
      <c r="S4237" s="7"/>
    </row>
    <row r="4238" spans="1:19" x14ac:dyDescent="0.25">
      <c r="A4238" s="66"/>
      <c r="B4238" s="56"/>
      <c r="C4238" s="67"/>
      <c r="D4238" s="68"/>
      <c r="E4238" s="69"/>
      <c r="F4238" s="70"/>
      <c r="G4238" s="71"/>
      <c r="H4238" s="66">
        <v>3000680</v>
      </c>
      <c r="I4238" s="67" t="s">
        <v>445</v>
      </c>
      <c r="J4238" s="72">
        <v>1.3656359999999999</v>
      </c>
      <c r="K4238" s="73">
        <v>1.394444</v>
      </c>
      <c r="L4238" s="73">
        <f t="shared" si="264"/>
        <v>0.34569890121672164</v>
      </c>
      <c r="M4238" s="73">
        <v>8.1921961216721684E-2</v>
      </c>
      <c r="N4238" s="73">
        <v>0.12601112999999997</v>
      </c>
      <c r="O4238" s="73">
        <v>0.13776580999999999</v>
      </c>
      <c r="P4238" s="74">
        <f t="shared" si="265"/>
        <v>5.8748835533532849E-2</v>
      </c>
      <c r="Q4238" s="74">
        <f t="shared" si="266"/>
        <v>0.14911541174598739</v>
      </c>
      <c r="R4238" s="75">
        <f t="shared" si="267"/>
        <v>0.24791164164120011</v>
      </c>
      <c r="S4238" s="7"/>
    </row>
    <row r="4239" spans="1:19" x14ac:dyDescent="0.25">
      <c r="A4239" s="66"/>
      <c r="B4239" s="56"/>
      <c r="C4239" s="67"/>
      <c r="D4239" s="68"/>
      <c r="E4239" s="69"/>
      <c r="F4239" s="70"/>
      <c r="G4239" s="71"/>
      <c r="H4239" s="66">
        <v>3000681</v>
      </c>
      <c r="I4239" s="67" t="s">
        <v>446</v>
      </c>
      <c r="J4239" s="72">
        <v>0.70309299999999997</v>
      </c>
      <c r="K4239" s="73">
        <v>0.93884299999999987</v>
      </c>
      <c r="L4239" s="73">
        <f t="shared" si="264"/>
        <v>0.27071296004597778</v>
      </c>
      <c r="M4239" s="73">
        <v>7.3824990045977756E-2</v>
      </c>
      <c r="N4239" s="73">
        <v>0.10325553</v>
      </c>
      <c r="O4239" s="73">
        <v>9.3632440000000011E-2</v>
      </c>
      <c r="P4239" s="74">
        <f t="shared" si="265"/>
        <v>7.8634010208285907E-2</v>
      </c>
      <c r="Q4239" s="74">
        <f t="shared" si="266"/>
        <v>0.1886156897862345</v>
      </c>
      <c r="R4239" s="75">
        <f t="shared" si="267"/>
        <v>0.28834742342007963</v>
      </c>
      <c r="S4239" s="7"/>
    </row>
    <row r="4240" spans="1:19" ht="76.5" x14ac:dyDescent="0.25">
      <c r="A4240" s="66"/>
      <c r="B4240" s="56"/>
      <c r="C4240" s="67"/>
      <c r="D4240" s="68"/>
      <c r="E4240" s="69"/>
      <c r="F4240" s="70"/>
      <c r="G4240" s="71"/>
      <c r="H4240" s="66">
        <v>3043987</v>
      </c>
      <c r="I4240" s="67" t="s">
        <v>425</v>
      </c>
      <c r="J4240" s="72">
        <v>0.51788000000000001</v>
      </c>
      <c r="K4240" s="73">
        <v>0.501884</v>
      </c>
      <c r="L4240" s="73">
        <f t="shared" si="264"/>
        <v>0.18840078992069126</v>
      </c>
      <c r="M4240" s="73">
        <v>1.4623879920691252E-2</v>
      </c>
      <c r="N4240" s="73">
        <v>0.13889916000000002</v>
      </c>
      <c r="O4240" s="73">
        <v>3.4877749999999999E-2</v>
      </c>
      <c r="P4240" s="74">
        <f t="shared" si="265"/>
        <v>2.9137967978041246E-2</v>
      </c>
      <c r="Q4240" s="74">
        <f t="shared" si="266"/>
        <v>0.30589347323423594</v>
      </c>
      <c r="R4240" s="75">
        <f t="shared" si="267"/>
        <v>0.37538712116881839</v>
      </c>
      <c r="S4240" s="7"/>
    </row>
    <row r="4241" spans="1:19" x14ac:dyDescent="0.25">
      <c r="A4241" s="66"/>
      <c r="B4241" s="56"/>
      <c r="C4241" s="67"/>
      <c r="D4241" s="68"/>
      <c r="E4241" s="69"/>
      <c r="F4241" s="70"/>
      <c r="G4241" s="71"/>
      <c r="H4241" s="66">
        <v>9000000</v>
      </c>
      <c r="I4241" s="67" t="s">
        <v>293</v>
      </c>
      <c r="J4241" s="72">
        <v>3.8083740000000006</v>
      </c>
      <c r="K4241" s="73">
        <v>3.78688</v>
      </c>
      <c r="L4241" s="73">
        <f t="shared" si="264"/>
        <v>0.95660538965276287</v>
      </c>
      <c r="M4241" s="73">
        <v>0.20578395965276286</v>
      </c>
      <c r="N4241" s="73">
        <v>0.41724527</v>
      </c>
      <c r="O4241" s="73">
        <v>0.33357616000000001</v>
      </c>
      <c r="P4241" s="74">
        <f t="shared" si="265"/>
        <v>5.4341294060747336E-2</v>
      </c>
      <c r="Q4241" s="74">
        <f t="shared" si="266"/>
        <v>0.16452309807883081</v>
      </c>
      <c r="R4241" s="75">
        <f t="shared" si="267"/>
        <v>0.25261043118682475</v>
      </c>
      <c r="S4241" s="7"/>
    </row>
    <row r="4242" spans="1:19" x14ac:dyDescent="0.25">
      <c r="A4242" s="44"/>
      <c r="B4242" s="45"/>
      <c r="C4242" s="46"/>
      <c r="D4242" s="47"/>
      <c r="E4242" s="48"/>
      <c r="F4242" s="49">
        <v>24</v>
      </c>
      <c r="G4242" s="50" t="s">
        <v>141</v>
      </c>
      <c r="H4242" s="90"/>
      <c r="I4242" s="46"/>
      <c r="J4242" s="51">
        <v>9.7032369999999997</v>
      </c>
      <c r="K4242" s="52">
        <v>11.163816999999998</v>
      </c>
      <c r="L4242" s="53">
        <f t="shared" si="264"/>
        <v>2.6159341380534658</v>
      </c>
      <c r="M4242" s="53">
        <v>0.65231323805346619</v>
      </c>
      <c r="N4242" s="53">
        <v>0.6958377</v>
      </c>
      <c r="O4242" s="53">
        <v>1.2677831999999998</v>
      </c>
      <c r="P4242" s="54">
        <f t="shared" si="265"/>
        <v>5.8431022118462378E-2</v>
      </c>
      <c r="Q4242" s="54">
        <f t="shared" si="266"/>
        <v>0.1207607521740518</v>
      </c>
      <c r="R4242" s="55">
        <f t="shared" si="267"/>
        <v>0.23432255634909335</v>
      </c>
      <c r="S4242" s="7"/>
    </row>
    <row r="4243" spans="1:19" x14ac:dyDescent="0.25">
      <c r="A4243" s="66"/>
      <c r="B4243" s="56"/>
      <c r="C4243" s="67"/>
      <c r="D4243" s="68"/>
      <c r="E4243" s="69"/>
      <c r="F4243" s="70"/>
      <c r="G4243" s="71"/>
      <c r="H4243" s="66">
        <v>3000001</v>
      </c>
      <c r="I4243" s="67" t="s">
        <v>283</v>
      </c>
      <c r="J4243" s="72">
        <v>0.31382199999999999</v>
      </c>
      <c r="K4243" s="73">
        <v>0.31382199999999999</v>
      </c>
      <c r="L4243" s="73">
        <f t="shared" si="264"/>
        <v>0.16602079716713519</v>
      </c>
      <c r="M4243" s="73">
        <v>0.12304405716713518</v>
      </c>
      <c r="N4243" s="73">
        <v>2.0990950000000001E-2</v>
      </c>
      <c r="O4243" s="73">
        <v>2.1985790000000002E-2</v>
      </c>
      <c r="P4243" s="74">
        <f t="shared" si="265"/>
        <v>0.39208231789720027</v>
      </c>
      <c r="Q4243" s="74">
        <f t="shared" si="266"/>
        <v>0.45897039457761146</v>
      </c>
      <c r="R4243" s="75">
        <f t="shared" si="267"/>
        <v>0.52902854856299175</v>
      </c>
      <c r="S4243" s="7"/>
    </row>
    <row r="4244" spans="1:19" ht="25.5" x14ac:dyDescent="0.25">
      <c r="A4244" s="66"/>
      <c r="B4244" s="56"/>
      <c r="C4244" s="67"/>
      <c r="D4244" s="68"/>
      <c r="E4244" s="69"/>
      <c r="F4244" s="70"/>
      <c r="G4244" s="71"/>
      <c r="H4244" s="66">
        <v>3000004</v>
      </c>
      <c r="I4244" s="67" t="s">
        <v>438</v>
      </c>
      <c r="J4244" s="72">
        <v>2.46427</v>
      </c>
      <c r="K4244" s="73">
        <v>3.5234519999999994</v>
      </c>
      <c r="L4244" s="73">
        <f t="shared" si="264"/>
        <v>0.65992356044503886</v>
      </c>
      <c r="M4244" s="73">
        <v>0.18661055044503883</v>
      </c>
      <c r="N4244" s="73">
        <v>0.25454405000000002</v>
      </c>
      <c r="O4244" s="73">
        <v>0.21876896000000001</v>
      </c>
      <c r="P4244" s="74">
        <f t="shared" si="265"/>
        <v>5.2962421637938836E-2</v>
      </c>
      <c r="Q4244" s="74">
        <f t="shared" si="266"/>
        <v>0.12520522500236669</v>
      </c>
      <c r="R4244" s="75">
        <f t="shared" si="267"/>
        <v>0.18729460780082685</v>
      </c>
      <c r="S4244" s="7"/>
    </row>
    <row r="4245" spans="1:19" ht="25.5" x14ac:dyDescent="0.25">
      <c r="A4245" s="66"/>
      <c r="B4245" s="56"/>
      <c r="C4245" s="67"/>
      <c r="D4245" s="68"/>
      <c r="E4245" s="69"/>
      <c r="F4245" s="70"/>
      <c r="G4245" s="71"/>
      <c r="H4245" s="66">
        <v>3000365</v>
      </c>
      <c r="I4245" s="67" t="s">
        <v>426</v>
      </c>
      <c r="J4245" s="72">
        <v>0.55915399999999993</v>
      </c>
      <c r="K4245" s="73">
        <v>0.61751200000000006</v>
      </c>
      <c r="L4245" s="73">
        <f t="shared" si="264"/>
        <v>0.15251043002433617</v>
      </c>
      <c r="M4245" s="73">
        <v>1.8215800024336204E-2</v>
      </c>
      <c r="N4245" s="73">
        <v>5.6823169999999992E-2</v>
      </c>
      <c r="O4245" s="73">
        <v>7.7471459999999992E-2</v>
      </c>
      <c r="P4245" s="74">
        <f t="shared" si="265"/>
        <v>2.9498698040420594E-2</v>
      </c>
      <c r="Q4245" s="74">
        <f t="shared" si="266"/>
        <v>0.12151823774167335</v>
      </c>
      <c r="R4245" s="75">
        <f t="shared" si="267"/>
        <v>0.24697565395382787</v>
      </c>
      <c r="S4245" s="7"/>
    </row>
    <row r="4246" spans="1:19" ht="25.5" x14ac:dyDescent="0.25">
      <c r="A4246" s="66"/>
      <c r="B4246" s="56"/>
      <c r="C4246" s="67"/>
      <c r="D4246" s="68"/>
      <c r="E4246" s="69"/>
      <c r="F4246" s="70"/>
      <c r="G4246" s="71"/>
      <c r="H4246" s="66">
        <v>3000366</v>
      </c>
      <c r="I4246" s="67" t="s">
        <v>443</v>
      </c>
      <c r="J4246" s="72">
        <v>0.45141999999999993</v>
      </c>
      <c r="K4246" s="73">
        <v>0.5826800000000002</v>
      </c>
      <c r="L4246" s="73">
        <f t="shared" si="264"/>
        <v>0.16468652011011958</v>
      </c>
      <c r="M4246" s="73">
        <v>8.5837501101195812E-3</v>
      </c>
      <c r="N4246" s="73">
        <v>5.8583750000000004E-2</v>
      </c>
      <c r="O4246" s="73">
        <v>9.7519019999999998E-2</v>
      </c>
      <c r="P4246" s="74">
        <f t="shared" si="265"/>
        <v>1.4731499468180783E-2</v>
      </c>
      <c r="Q4246" s="74">
        <f t="shared" si="266"/>
        <v>0.11527339210221658</v>
      </c>
      <c r="R4246" s="75">
        <f t="shared" si="267"/>
        <v>0.28263630141779283</v>
      </c>
      <c r="S4246" s="7"/>
    </row>
    <row r="4247" spans="1:19" x14ac:dyDescent="0.25">
      <c r="A4247" s="66"/>
      <c r="B4247" s="56"/>
      <c r="C4247" s="67"/>
      <c r="D4247" s="68"/>
      <c r="E4247" s="69"/>
      <c r="F4247" s="70"/>
      <c r="G4247" s="71"/>
      <c r="H4247" s="66">
        <v>3000683</v>
      </c>
      <c r="I4247" s="67" t="s">
        <v>427</v>
      </c>
      <c r="J4247" s="72">
        <v>1E-3</v>
      </c>
      <c r="K4247" s="73">
        <v>1E-3</v>
      </c>
      <c r="L4247" s="73">
        <f t="shared" si="264"/>
        <v>0</v>
      </c>
      <c r="M4247" s="73">
        <v>0</v>
      </c>
      <c r="N4247" s="73">
        <v>0</v>
      </c>
      <c r="O4247" s="73">
        <v>0</v>
      </c>
      <c r="P4247" s="74">
        <f t="shared" si="265"/>
        <v>0</v>
      </c>
      <c r="Q4247" s="74">
        <f t="shared" si="266"/>
        <v>0</v>
      </c>
      <c r="R4247" s="75">
        <f t="shared" si="267"/>
        <v>0</v>
      </c>
      <c r="S4247" s="7"/>
    </row>
    <row r="4248" spans="1:19" x14ac:dyDescent="0.25">
      <c r="A4248" s="66"/>
      <c r="B4248" s="56"/>
      <c r="C4248" s="67"/>
      <c r="D4248" s="68"/>
      <c r="E4248" s="69"/>
      <c r="F4248" s="70"/>
      <c r="G4248" s="71"/>
      <c r="H4248" s="66">
        <v>9000000</v>
      </c>
      <c r="I4248" s="67" t="s">
        <v>293</v>
      </c>
      <c r="J4248" s="72">
        <v>5.9135710000000001</v>
      </c>
      <c r="K4248" s="73">
        <v>6.1253509999999993</v>
      </c>
      <c r="L4248" s="73">
        <f t="shared" si="264"/>
        <v>1.4727928303068363</v>
      </c>
      <c r="M4248" s="73">
        <v>0.3158590803068364</v>
      </c>
      <c r="N4248" s="73">
        <v>0.30489578000000001</v>
      </c>
      <c r="O4248" s="73">
        <v>0.85203796999999981</v>
      </c>
      <c r="P4248" s="74">
        <f t="shared" si="265"/>
        <v>5.156587439753843E-2</v>
      </c>
      <c r="Q4248" s="74">
        <f t="shared" si="266"/>
        <v>0.10134192478224294</v>
      </c>
      <c r="R4248" s="75">
        <f t="shared" si="267"/>
        <v>0.24044219348521195</v>
      </c>
      <c r="S4248" s="7"/>
    </row>
    <row r="4249" spans="1:19" ht="25.5" x14ac:dyDescent="0.25">
      <c r="A4249" s="44"/>
      <c r="B4249" s="45"/>
      <c r="C4249" s="46"/>
      <c r="D4249" s="47"/>
      <c r="E4249" s="48"/>
      <c r="F4249" s="49">
        <v>51</v>
      </c>
      <c r="G4249" s="50" t="s">
        <v>24</v>
      </c>
      <c r="H4249" s="90"/>
      <c r="I4249" s="46"/>
      <c r="J4249" s="51">
        <v>1.748292</v>
      </c>
      <c r="K4249" s="52">
        <v>1.748292</v>
      </c>
      <c r="L4249" s="53">
        <f t="shared" si="264"/>
        <v>0</v>
      </c>
      <c r="M4249" s="53">
        <v>0</v>
      </c>
      <c r="N4249" s="53">
        <v>0</v>
      </c>
      <c r="O4249" s="53">
        <v>0</v>
      </c>
      <c r="P4249" s="54">
        <f t="shared" si="265"/>
        <v>0</v>
      </c>
      <c r="Q4249" s="54">
        <f t="shared" si="266"/>
        <v>0</v>
      </c>
      <c r="R4249" s="55">
        <f t="shared" si="267"/>
        <v>0</v>
      </c>
      <c r="S4249" s="7"/>
    </row>
    <row r="4250" spans="1:19" ht="38.25" x14ac:dyDescent="0.25">
      <c r="A4250" s="66"/>
      <c r="B4250" s="56"/>
      <c r="C4250" s="67"/>
      <c r="D4250" s="68"/>
      <c r="E4250" s="69"/>
      <c r="F4250" s="70"/>
      <c r="G4250" s="71"/>
      <c r="H4250" s="66">
        <v>3000712</v>
      </c>
      <c r="I4250" s="67" t="s">
        <v>295</v>
      </c>
      <c r="J4250" s="72">
        <v>1.15205</v>
      </c>
      <c r="K4250" s="73">
        <v>1.15205</v>
      </c>
      <c r="L4250" s="73">
        <f t="shared" si="264"/>
        <v>0</v>
      </c>
      <c r="M4250" s="73">
        <v>0</v>
      </c>
      <c r="N4250" s="73">
        <v>0</v>
      </c>
      <c r="O4250" s="73">
        <v>0</v>
      </c>
      <c r="P4250" s="74">
        <f t="shared" si="265"/>
        <v>0</v>
      </c>
      <c r="Q4250" s="74">
        <f t="shared" si="266"/>
        <v>0</v>
      </c>
      <c r="R4250" s="75">
        <f t="shared" si="267"/>
        <v>0</v>
      </c>
      <c r="S4250" s="7"/>
    </row>
    <row r="4251" spans="1:19" ht="25.5" x14ac:dyDescent="0.25">
      <c r="A4251" s="66"/>
      <c r="B4251" s="56"/>
      <c r="C4251" s="67"/>
      <c r="D4251" s="68"/>
      <c r="E4251" s="69"/>
      <c r="F4251" s="70"/>
      <c r="G4251" s="71"/>
      <c r="H4251" s="66">
        <v>3000713</v>
      </c>
      <c r="I4251" s="67" t="s">
        <v>313</v>
      </c>
      <c r="J4251" s="72">
        <v>0.59624199999999994</v>
      </c>
      <c r="K4251" s="73">
        <v>0.59624199999999994</v>
      </c>
      <c r="L4251" s="73">
        <f t="shared" si="264"/>
        <v>0</v>
      </c>
      <c r="M4251" s="73">
        <v>0</v>
      </c>
      <c r="N4251" s="73">
        <v>0</v>
      </c>
      <c r="O4251" s="73">
        <v>0</v>
      </c>
      <c r="P4251" s="74">
        <f t="shared" si="265"/>
        <v>0</v>
      </c>
      <c r="Q4251" s="74">
        <f t="shared" si="266"/>
        <v>0</v>
      </c>
      <c r="R4251" s="75">
        <f t="shared" si="267"/>
        <v>0</v>
      </c>
      <c r="S4251" s="7"/>
    </row>
    <row r="4252" spans="1:19" ht="38.25" x14ac:dyDescent="0.25">
      <c r="A4252" s="44"/>
      <c r="B4252" s="45"/>
      <c r="C4252" s="46"/>
      <c r="D4252" s="47"/>
      <c r="E4252" s="48"/>
      <c r="F4252" s="49">
        <v>61</v>
      </c>
      <c r="G4252" s="50" t="s">
        <v>191</v>
      </c>
      <c r="H4252" s="90"/>
      <c r="I4252" s="46"/>
      <c r="J4252" s="51">
        <v>90.061813000000001</v>
      </c>
      <c r="K4252" s="52">
        <v>1.3318129999999999</v>
      </c>
      <c r="L4252" s="53">
        <f t="shared" si="264"/>
        <v>0.18266999947458507</v>
      </c>
      <c r="M4252" s="53">
        <v>7.5089999474585056E-2</v>
      </c>
      <c r="N4252" s="53">
        <v>0.10758</v>
      </c>
      <c r="O4252" s="53">
        <v>0</v>
      </c>
      <c r="P4252" s="54">
        <f t="shared" si="265"/>
        <v>5.638178894077852E-2</v>
      </c>
      <c r="Q4252" s="54">
        <f t="shared" si="266"/>
        <v>0.13715889503600362</v>
      </c>
      <c r="R4252" s="55">
        <f t="shared" si="267"/>
        <v>0.13715889503600362</v>
      </c>
      <c r="S4252" s="7"/>
    </row>
    <row r="4253" spans="1:19" ht="25.5" x14ac:dyDescent="0.25">
      <c r="A4253" s="66"/>
      <c r="B4253" s="56"/>
      <c r="C4253" s="67"/>
      <c r="D4253" s="68"/>
      <c r="E4253" s="69"/>
      <c r="F4253" s="70"/>
      <c r="G4253" s="71"/>
      <c r="H4253" s="66">
        <v>3000479</v>
      </c>
      <c r="I4253" s="67" t="s">
        <v>515</v>
      </c>
      <c r="J4253" s="72">
        <v>0.88796300000000006</v>
      </c>
      <c r="K4253" s="73">
        <v>0.88796300000000006</v>
      </c>
      <c r="L4253" s="73">
        <f t="shared" si="264"/>
        <v>0.15504999964118005</v>
      </c>
      <c r="M4253" s="73">
        <v>4.7469999641180038E-2</v>
      </c>
      <c r="N4253" s="73">
        <v>0.10758</v>
      </c>
      <c r="O4253" s="73">
        <v>0</v>
      </c>
      <c r="P4253" s="74">
        <f t="shared" si="265"/>
        <v>5.3459434279558987E-2</v>
      </c>
      <c r="Q4253" s="74">
        <f t="shared" si="266"/>
        <v>0.17461313099890427</v>
      </c>
      <c r="R4253" s="75">
        <f t="shared" si="267"/>
        <v>0.17461313099890427</v>
      </c>
      <c r="S4253" s="7"/>
    </row>
    <row r="4254" spans="1:19" x14ac:dyDescent="0.25">
      <c r="A4254" s="66"/>
      <c r="B4254" s="56"/>
      <c r="C4254" s="67"/>
      <c r="D4254" s="68"/>
      <c r="E4254" s="69"/>
      <c r="F4254" s="70"/>
      <c r="G4254" s="71"/>
      <c r="H4254" s="66">
        <v>9000000</v>
      </c>
      <c r="I4254" s="67" t="s">
        <v>293</v>
      </c>
      <c r="J4254" s="72">
        <v>0.44384999999999997</v>
      </c>
      <c r="K4254" s="73">
        <v>0.44384999999999997</v>
      </c>
      <c r="L4254" s="73">
        <f t="shared" si="264"/>
        <v>2.7619999833405018E-2</v>
      </c>
      <c r="M4254" s="73">
        <v>2.7619999833405018E-2</v>
      </c>
      <c r="N4254" s="73">
        <v>0</v>
      </c>
      <c r="O4254" s="73">
        <v>0</v>
      </c>
      <c r="P4254" s="74">
        <f t="shared" si="265"/>
        <v>6.2228229882629313E-2</v>
      </c>
      <c r="Q4254" s="74">
        <f t="shared" si="266"/>
        <v>6.2228229882629313E-2</v>
      </c>
      <c r="R4254" s="75">
        <f t="shared" si="267"/>
        <v>6.2228229882629313E-2</v>
      </c>
      <c r="S4254" s="7"/>
    </row>
    <row r="4255" spans="1:19" x14ac:dyDescent="0.25">
      <c r="A4255" s="66"/>
      <c r="B4255" s="56"/>
      <c r="C4255" s="67"/>
      <c r="D4255" s="68"/>
      <c r="E4255" s="69"/>
      <c r="F4255" s="70"/>
      <c r="G4255" s="71"/>
      <c r="H4255" s="66">
        <v>9000009</v>
      </c>
      <c r="I4255" s="67" t="s">
        <v>294</v>
      </c>
      <c r="J4255" s="72">
        <v>88.73</v>
      </c>
      <c r="K4255" s="73">
        <v>0</v>
      </c>
      <c r="L4255" s="73">
        <f t="shared" si="264"/>
        <v>0</v>
      </c>
      <c r="M4255" s="73">
        <v>0</v>
      </c>
      <c r="N4255" s="73">
        <v>0</v>
      </c>
      <c r="O4255" s="73">
        <v>0</v>
      </c>
      <c r="P4255" s="74">
        <f t="shared" si="265"/>
        <v>0</v>
      </c>
      <c r="Q4255" s="74">
        <f t="shared" si="266"/>
        <v>0</v>
      </c>
      <c r="R4255" s="75">
        <f t="shared" si="267"/>
        <v>0</v>
      </c>
      <c r="S4255" s="7"/>
    </row>
    <row r="4256" spans="1:19" ht="38.25" x14ac:dyDescent="0.25">
      <c r="A4256" s="44"/>
      <c r="B4256" s="45"/>
      <c r="C4256" s="46"/>
      <c r="D4256" s="47"/>
      <c r="E4256" s="48"/>
      <c r="F4256" s="49">
        <v>68</v>
      </c>
      <c r="G4256" s="50" t="s">
        <v>22</v>
      </c>
      <c r="H4256" s="90"/>
      <c r="I4256" s="46"/>
      <c r="J4256" s="51">
        <v>2.9104219999999996</v>
      </c>
      <c r="K4256" s="52">
        <v>4.6115940000000002</v>
      </c>
      <c r="L4256" s="53">
        <f t="shared" si="264"/>
        <v>0.94775997021308989</v>
      </c>
      <c r="M4256" s="53">
        <v>5.2499180213089858E-2</v>
      </c>
      <c r="N4256" s="53">
        <v>0.30397026000000005</v>
      </c>
      <c r="O4256" s="53">
        <v>0.59129052999999998</v>
      </c>
      <c r="P4256" s="54">
        <f t="shared" si="265"/>
        <v>1.1384172200130769E-2</v>
      </c>
      <c r="Q4256" s="54">
        <f t="shared" si="266"/>
        <v>7.729853066273612E-2</v>
      </c>
      <c r="R4256" s="55">
        <f t="shared" si="267"/>
        <v>0.20551678448126393</v>
      </c>
      <c r="S4256" s="7"/>
    </row>
    <row r="4257" spans="1:19" ht="25.5" x14ac:dyDescent="0.25">
      <c r="A4257" s="66"/>
      <c r="B4257" s="56"/>
      <c r="C4257" s="67"/>
      <c r="D4257" s="68"/>
      <c r="E4257" s="69"/>
      <c r="F4257" s="70"/>
      <c r="G4257" s="71"/>
      <c r="H4257" s="66">
        <v>3000433</v>
      </c>
      <c r="I4257" s="67" t="s">
        <v>289</v>
      </c>
      <c r="J4257" s="72">
        <v>0.342808</v>
      </c>
      <c r="K4257" s="73">
        <v>0.342808</v>
      </c>
      <c r="L4257" s="73">
        <f t="shared" si="264"/>
        <v>0</v>
      </c>
      <c r="M4257" s="73">
        <v>0</v>
      </c>
      <c r="N4257" s="73">
        <v>0</v>
      </c>
      <c r="O4257" s="73">
        <v>0</v>
      </c>
      <c r="P4257" s="74">
        <f t="shared" si="265"/>
        <v>0</v>
      </c>
      <c r="Q4257" s="74">
        <f t="shared" si="266"/>
        <v>0</v>
      </c>
      <c r="R4257" s="75">
        <f t="shared" si="267"/>
        <v>0</v>
      </c>
      <c r="S4257" s="7"/>
    </row>
    <row r="4258" spans="1:19" ht="38.25" x14ac:dyDescent="0.25">
      <c r="A4258" s="66"/>
      <c r="B4258" s="56"/>
      <c r="C4258" s="67"/>
      <c r="D4258" s="68"/>
      <c r="E4258" s="69"/>
      <c r="F4258" s="70"/>
      <c r="G4258" s="71"/>
      <c r="H4258" s="66">
        <v>3000435</v>
      </c>
      <c r="I4258" s="67" t="s">
        <v>290</v>
      </c>
      <c r="J4258" s="72">
        <v>0.212899</v>
      </c>
      <c r="K4258" s="73">
        <v>0.22640999999999997</v>
      </c>
      <c r="L4258" s="73">
        <f t="shared" si="264"/>
        <v>1.3509759999999999E-2</v>
      </c>
      <c r="M4258" s="73">
        <v>0</v>
      </c>
      <c r="N4258" s="73">
        <v>0</v>
      </c>
      <c r="O4258" s="73">
        <v>1.3509759999999999E-2</v>
      </c>
      <c r="P4258" s="74">
        <f t="shared" si="265"/>
        <v>0</v>
      </c>
      <c r="Q4258" s="74">
        <f t="shared" si="266"/>
        <v>0</v>
      </c>
      <c r="R4258" s="75">
        <f t="shared" si="267"/>
        <v>5.9669449229274328E-2</v>
      </c>
      <c r="S4258" s="7"/>
    </row>
    <row r="4259" spans="1:19" ht="51" x14ac:dyDescent="0.25">
      <c r="A4259" s="66"/>
      <c r="B4259" s="56"/>
      <c r="C4259" s="67"/>
      <c r="D4259" s="68"/>
      <c r="E4259" s="69"/>
      <c r="F4259" s="70"/>
      <c r="G4259" s="71"/>
      <c r="H4259" s="66">
        <v>3000450</v>
      </c>
      <c r="I4259" s="67" t="s">
        <v>291</v>
      </c>
      <c r="J4259" s="72">
        <v>0.44466300000000003</v>
      </c>
      <c r="K4259" s="73">
        <v>0.40520500000000004</v>
      </c>
      <c r="L4259" s="73">
        <f t="shared" si="264"/>
        <v>2.4197600016553328E-2</v>
      </c>
      <c r="M4259" s="73">
        <v>9.6990000165533274E-3</v>
      </c>
      <c r="N4259" s="73">
        <v>7.9985999999999998E-3</v>
      </c>
      <c r="O4259" s="73">
        <v>6.4999999999999997E-3</v>
      </c>
      <c r="P4259" s="74">
        <f t="shared" si="265"/>
        <v>2.3936032419524259E-2</v>
      </c>
      <c r="Q4259" s="74">
        <f t="shared" si="266"/>
        <v>4.3675670380556329E-2</v>
      </c>
      <c r="R4259" s="75">
        <f t="shared" si="267"/>
        <v>5.9716933444931147E-2</v>
      </c>
      <c r="S4259" s="7"/>
    </row>
    <row r="4260" spans="1:19" ht="38.25" x14ac:dyDescent="0.25">
      <c r="A4260" s="66"/>
      <c r="B4260" s="56"/>
      <c r="C4260" s="67"/>
      <c r="D4260" s="68"/>
      <c r="E4260" s="69"/>
      <c r="F4260" s="70"/>
      <c r="G4260" s="71"/>
      <c r="H4260" s="66">
        <v>3000516</v>
      </c>
      <c r="I4260" s="67" t="s">
        <v>292</v>
      </c>
      <c r="J4260" s="72">
        <v>0.74</v>
      </c>
      <c r="K4260" s="73">
        <v>0.74</v>
      </c>
      <c r="L4260" s="73">
        <f t="shared" si="264"/>
        <v>0</v>
      </c>
      <c r="M4260" s="73">
        <v>0</v>
      </c>
      <c r="N4260" s="73">
        <v>0</v>
      </c>
      <c r="O4260" s="73">
        <v>0</v>
      </c>
      <c r="P4260" s="74">
        <f t="shared" si="265"/>
        <v>0</v>
      </c>
      <c r="Q4260" s="74">
        <f t="shared" si="266"/>
        <v>0</v>
      </c>
      <c r="R4260" s="75">
        <f t="shared" si="267"/>
        <v>0</v>
      </c>
      <c r="S4260" s="7"/>
    </row>
    <row r="4261" spans="1:19" ht="25.5" x14ac:dyDescent="0.25">
      <c r="A4261" s="66"/>
      <c r="B4261" s="56"/>
      <c r="C4261" s="67"/>
      <c r="D4261" s="68"/>
      <c r="E4261" s="69"/>
      <c r="F4261" s="70"/>
      <c r="G4261" s="71"/>
      <c r="H4261" s="66">
        <v>3000565</v>
      </c>
      <c r="I4261" s="67" t="s">
        <v>382</v>
      </c>
      <c r="J4261" s="72">
        <v>0.18418899999999999</v>
      </c>
      <c r="K4261" s="73">
        <v>0.42250200000000004</v>
      </c>
      <c r="L4261" s="73">
        <f t="shared" si="264"/>
        <v>2.8218399739549458E-2</v>
      </c>
      <c r="M4261" s="73">
        <v>1.4587859739549458E-2</v>
      </c>
      <c r="N4261" s="73">
        <v>6.7381999999999997E-3</v>
      </c>
      <c r="O4261" s="73">
        <v>6.8923399999999994E-3</v>
      </c>
      <c r="P4261" s="74">
        <f t="shared" si="265"/>
        <v>3.4527315230577504E-2</v>
      </c>
      <c r="Q4261" s="74">
        <f t="shared" si="266"/>
        <v>5.0475642102402962E-2</v>
      </c>
      <c r="R4261" s="75">
        <f t="shared" si="267"/>
        <v>6.6788795649605104E-2</v>
      </c>
      <c r="S4261" s="7"/>
    </row>
    <row r="4262" spans="1:19" ht="38.25" x14ac:dyDescent="0.25">
      <c r="A4262" s="66"/>
      <c r="B4262" s="56"/>
      <c r="C4262" s="67"/>
      <c r="D4262" s="68"/>
      <c r="E4262" s="69"/>
      <c r="F4262" s="70"/>
      <c r="G4262" s="71"/>
      <c r="H4262" s="66">
        <v>3000610</v>
      </c>
      <c r="I4262" s="67" t="s">
        <v>460</v>
      </c>
      <c r="J4262" s="72">
        <v>1E-3</v>
      </c>
      <c r="K4262" s="73">
        <v>1.2220000000000002E-2</v>
      </c>
      <c r="L4262" s="73">
        <f t="shared" si="264"/>
        <v>0</v>
      </c>
      <c r="M4262" s="73">
        <v>0</v>
      </c>
      <c r="N4262" s="73">
        <v>0</v>
      </c>
      <c r="O4262" s="73">
        <v>0</v>
      </c>
      <c r="P4262" s="74">
        <f t="shared" si="265"/>
        <v>0</v>
      </c>
      <c r="Q4262" s="74">
        <f t="shared" si="266"/>
        <v>0</v>
      </c>
      <c r="R4262" s="75">
        <f t="shared" si="267"/>
        <v>0</v>
      </c>
      <c r="S4262" s="7"/>
    </row>
    <row r="4263" spans="1:19" x14ac:dyDescent="0.25">
      <c r="A4263" s="66"/>
      <c r="B4263" s="56"/>
      <c r="C4263" s="67"/>
      <c r="D4263" s="68"/>
      <c r="E4263" s="69"/>
      <c r="F4263" s="70"/>
      <c r="G4263" s="71"/>
      <c r="H4263" s="66">
        <v>9000000</v>
      </c>
      <c r="I4263" s="67" t="s">
        <v>293</v>
      </c>
      <c r="J4263" s="72">
        <v>0.98486300000000004</v>
      </c>
      <c r="K4263" s="73">
        <v>0.79843100000000033</v>
      </c>
      <c r="L4263" s="73">
        <f t="shared" si="264"/>
        <v>7.4066880456987075E-2</v>
      </c>
      <c r="M4263" s="73">
        <v>2.8212320456987072E-2</v>
      </c>
      <c r="N4263" s="73">
        <v>2.3415620000000002E-2</v>
      </c>
      <c r="O4263" s="73">
        <v>2.2438940000000004E-2</v>
      </c>
      <c r="P4263" s="74">
        <f t="shared" si="265"/>
        <v>3.5334700753085813E-2</v>
      </c>
      <c r="Q4263" s="74">
        <f t="shared" si="266"/>
        <v>6.4661743415507469E-2</v>
      </c>
      <c r="R4263" s="75">
        <f t="shared" si="267"/>
        <v>9.2765536980637081E-2</v>
      </c>
      <c r="S4263" s="7"/>
    </row>
    <row r="4264" spans="1:19" x14ac:dyDescent="0.25">
      <c r="A4264" s="66"/>
      <c r="B4264" s="56"/>
      <c r="C4264" s="67"/>
      <c r="D4264" s="68"/>
      <c r="E4264" s="69"/>
      <c r="F4264" s="70"/>
      <c r="G4264" s="71"/>
      <c r="H4264" s="66">
        <v>9000009</v>
      </c>
      <c r="I4264" s="67" t="s">
        <v>294</v>
      </c>
      <c r="J4264" s="72">
        <v>0</v>
      </c>
      <c r="K4264" s="73">
        <v>1.664018</v>
      </c>
      <c r="L4264" s="73">
        <f t="shared" si="264"/>
        <v>0.80776732999999989</v>
      </c>
      <c r="M4264" s="73">
        <v>0</v>
      </c>
      <c r="N4264" s="73">
        <v>0.26581784000000003</v>
      </c>
      <c r="O4264" s="73">
        <v>0.54194948999999992</v>
      </c>
      <c r="P4264" s="74">
        <f t="shared" si="265"/>
        <v>0</v>
      </c>
      <c r="Q4264" s="74">
        <f t="shared" si="266"/>
        <v>0.15974457007075646</v>
      </c>
      <c r="R4264" s="75">
        <f t="shared" si="267"/>
        <v>0.4854318462901242</v>
      </c>
      <c r="S4264" s="7"/>
    </row>
    <row r="4265" spans="1:19" ht="25.5" x14ac:dyDescent="0.25">
      <c r="A4265" s="44"/>
      <c r="B4265" s="45"/>
      <c r="C4265" s="46"/>
      <c r="D4265" s="47"/>
      <c r="E4265" s="48"/>
      <c r="F4265" s="49">
        <v>90</v>
      </c>
      <c r="G4265" s="50" t="s">
        <v>81</v>
      </c>
      <c r="H4265" s="90"/>
      <c r="I4265" s="46"/>
      <c r="J4265" s="51">
        <v>174.34707900000004</v>
      </c>
      <c r="K4265" s="52">
        <v>190.46037499999997</v>
      </c>
      <c r="L4265" s="53">
        <f t="shared" si="264"/>
        <v>46.057982691441552</v>
      </c>
      <c r="M4265" s="53">
        <v>13.081174251441553</v>
      </c>
      <c r="N4265" s="53">
        <v>16.2775167</v>
      </c>
      <c r="O4265" s="53">
        <v>16.699291739999996</v>
      </c>
      <c r="P4265" s="54">
        <f t="shared" si="265"/>
        <v>6.8681867561384113E-2</v>
      </c>
      <c r="Q4265" s="54">
        <f t="shared" si="266"/>
        <v>0.15414592642402156</v>
      </c>
      <c r="R4265" s="55">
        <f t="shared" si="267"/>
        <v>0.24182448811959736</v>
      </c>
      <c r="S4265" s="7"/>
    </row>
    <row r="4266" spans="1:19" x14ac:dyDescent="0.25">
      <c r="A4266" s="66"/>
      <c r="B4266" s="56"/>
      <c r="C4266" s="67"/>
      <c r="D4266" s="68"/>
      <c r="E4266" s="69"/>
      <c r="F4266" s="70"/>
      <c r="G4266" s="71"/>
      <c r="H4266" s="66">
        <v>3000001</v>
      </c>
      <c r="I4266" s="67" t="s">
        <v>283</v>
      </c>
      <c r="J4266" s="72">
        <v>1.9799540000000004</v>
      </c>
      <c r="K4266" s="73">
        <v>1.9799540000000002</v>
      </c>
      <c r="L4266" s="73">
        <f t="shared" si="264"/>
        <v>0.31798180993741509</v>
      </c>
      <c r="M4266" s="73">
        <v>1.1549999937415123E-2</v>
      </c>
      <c r="N4266" s="73">
        <v>0.10062466999999999</v>
      </c>
      <c r="O4266" s="73">
        <v>0.20580714</v>
      </c>
      <c r="P4266" s="74">
        <f t="shared" si="265"/>
        <v>5.8334688267581581E-3</v>
      </c>
      <c r="Q4266" s="74">
        <f t="shared" si="266"/>
        <v>5.6655189937450619E-2</v>
      </c>
      <c r="R4266" s="75">
        <f t="shared" si="267"/>
        <v>0.16060060483092792</v>
      </c>
      <c r="S4266" s="7"/>
    </row>
    <row r="4267" spans="1:19" ht="38.25" x14ac:dyDescent="0.25">
      <c r="A4267" s="66"/>
      <c r="B4267" s="56"/>
      <c r="C4267" s="67"/>
      <c r="D4267" s="68"/>
      <c r="E4267" s="69"/>
      <c r="F4267" s="70"/>
      <c r="G4267" s="71"/>
      <c r="H4267" s="66">
        <v>3000385</v>
      </c>
      <c r="I4267" s="67" t="s">
        <v>383</v>
      </c>
      <c r="J4267" s="72">
        <v>168.38479300000003</v>
      </c>
      <c r="K4267" s="73">
        <v>179.22155599999999</v>
      </c>
      <c r="L4267" s="73">
        <f t="shared" si="264"/>
        <v>41.208070590948651</v>
      </c>
      <c r="M4267" s="73">
        <v>12.981794450948655</v>
      </c>
      <c r="N4267" s="73">
        <v>14.269849000000001</v>
      </c>
      <c r="O4267" s="73">
        <v>13.956427139999997</v>
      </c>
      <c r="P4267" s="74">
        <f t="shared" si="265"/>
        <v>7.2434336252212073E-2</v>
      </c>
      <c r="Q4267" s="74">
        <f t="shared" si="266"/>
        <v>0.15205561238933032</v>
      </c>
      <c r="R4267" s="75">
        <f t="shared" si="267"/>
        <v>0.22992809297419922</v>
      </c>
      <c r="S4267" s="7"/>
    </row>
    <row r="4268" spans="1:19" ht="25.5" x14ac:dyDescent="0.25">
      <c r="A4268" s="66"/>
      <c r="B4268" s="56"/>
      <c r="C4268" s="67"/>
      <c r="D4268" s="68"/>
      <c r="E4268" s="69"/>
      <c r="F4268" s="70"/>
      <c r="G4268" s="71"/>
      <c r="H4268" s="66">
        <v>3000386</v>
      </c>
      <c r="I4268" s="67" t="s">
        <v>384</v>
      </c>
      <c r="J4268" s="72">
        <v>3.5418729999999998</v>
      </c>
      <c r="K4268" s="73">
        <v>4.395492</v>
      </c>
      <c r="L4268" s="73">
        <f t="shared" si="264"/>
        <v>0.62058016055548249</v>
      </c>
      <c r="M4268" s="73">
        <v>8.7829800555482507E-2</v>
      </c>
      <c r="N4268" s="73">
        <v>0.23504061999999998</v>
      </c>
      <c r="O4268" s="73">
        <v>0.29770974</v>
      </c>
      <c r="P4268" s="74">
        <f t="shared" si="265"/>
        <v>1.9981790560756909E-2</v>
      </c>
      <c r="Q4268" s="74">
        <f t="shared" si="266"/>
        <v>7.3454898918137598E-2</v>
      </c>
      <c r="R4268" s="75">
        <f t="shared" si="267"/>
        <v>0.14118559664207841</v>
      </c>
      <c r="S4268" s="7"/>
    </row>
    <row r="4269" spans="1:19" ht="51" x14ac:dyDescent="0.25">
      <c r="A4269" s="66"/>
      <c r="B4269" s="56"/>
      <c r="C4269" s="67"/>
      <c r="D4269" s="68"/>
      <c r="E4269" s="69"/>
      <c r="F4269" s="70"/>
      <c r="G4269" s="71"/>
      <c r="H4269" s="66">
        <v>3000387</v>
      </c>
      <c r="I4269" s="67" t="s">
        <v>385</v>
      </c>
      <c r="J4269" s="72">
        <v>0.44045900000000004</v>
      </c>
      <c r="K4269" s="73">
        <v>0.44045900000000004</v>
      </c>
      <c r="L4269" s="73">
        <f t="shared" si="264"/>
        <v>9.5239000000000004E-2</v>
      </c>
      <c r="M4269" s="73">
        <v>0</v>
      </c>
      <c r="N4269" s="73">
        <v>2.2800000000000001E-2</v>
      </c>
      <c r="O4269" s="73">
        <v>7.2439000000000003E-2</v>
      </c>
      <c r="P4269" s="74">
        <f t="shared" si="265"/>
        <v>0</v>
      </c>
      <c r="Q4269" s="74">
        <f t="shared" si="266"/>
        <v>5.176418236430632E-2</v>
      </c>
      <c r="R4269" s="75">
        <f t="shared" si="267"/>
        <v>0.21622670895588464</v>
      </c>
      <c r="S4269" s="7"/>
    </row>
    <row r="4270" spans="1:19" x14ac:dyDescent="0.25">
      <c r="A4270" s="66"/>
      <c r="B4270" s="56"/>
      <c r="C4270" s="67"/>
      <c r="D4270" s="68"/>
      <c r="E4270" s="69"/>
      <c r="F4270" s="70"/>
      <c r="G4270" s="71"/>
      <c r="H4270" s="66">
        <v>9000009</v>
      </c>
      <c r="I4270" s="67" t="s">
        <v>294</v>
      </c>
      <c r="J4270" s="72">
        <v>0</v>
      </c>
      <c r="K4270" s="73">
        <v>4.4229140000000005</v>
      </c>
      <c r="L4270" s="73">
        <f t="shared" si="264"/>
        <v>3.8161111299999999</v>
      </c>
      <c r="M4270" s="73">
        <v>0</v>
      </c>
      <c r="N4270" s="73">
        <v>1.64920241</v>
      </c>
      <c r="O4270" s="73">
        <v>2.1669087199999999</v>
      </c>
      <c r="P4270" s="74">
        <f t="shared" si="265"/>
        <v>0</v>
      </c>
      <c r="Q4270" s="74">
        <f t="shared" si="266"/>
        <v>0.37287688840434152</v>
      </c>
      <c r="R4270" s="75">
        <f t="shared" si="267"/>
        <v>0.86280473235518473</v>
      </c>
      <c r="S4270" s="7"/>
    </row>
    <row r="4271" spans="1:19" ht="51" x14ac:dyDescent="0.25">
      <c r="A4271" s="44"/>
      <c r="B4271" s="45"/>
      <c r="C4271" s="46"/>
      <c r="D4271" s="47"/>
      <c r="E4271" s="48"/>
      <c r="F4271" s="49">
        <v>91</v>
      </c>
      <c r="G4271" s="50" t="s">
        <v>82</v>
      </c>
      <c r="H4271" s="90"/>
      <c r="I4271" s="46"/>
      <c r="J4271" s="51">
        <v>7.6642079999999995</v>
      </c>
      <c r="K4271" s="52">
        <v>6.9253040000000015</v>
      </c>
      <c r="L4271" s="53">
        <f t="shared" si="264"/>
        <v>5.0342570188817728E-2</v>
      </c>
      <c r="M4271" s="53">
        <v>4.1040001888177358E-3</v>
      </c>
      <c r="N4271" s="53">
        <v>3.8465979999999997E-2</v>
      </c>
      <c r="O4271" s="53">
        <v>7.7725899999999994E-3</v>
      </c>
      <c r="P4271" s="54">
        <f t="shared" si="265"/>
        <v>5.9260939141700278E-4</v>
      </c>
      <c r="Q4271" s="54">
        <f t="shared" si="266"/>
        <v>6.1470197104441515E-3</v>
      </c>
      <c r="R4271" s="55">
        <f t="shared" si="267"/>
        <v>7.2693661085228489E-3</v>
      </c>
      <c r="S4271" s="7"/>
    </row>
    <row r="4272" spans="1:19" ht="38.25" x14ac:dyDescent="0.25">
      <c r="A4272" s="66"/>
      <c r="B4272" s="56"/>
      <c r="C4272" s="67"/>
      <c r="D4272" s="68"/>
      <c r="E4272" s="69"/>
      <c r="F4272" s="70"/>
      <c r="G4272" s="71"/>
      <c r="H4272" s="66">
        <v>3000515</v>
      </c>
      <c r="I4272" s="67" t="s">
        <v>389</v>
      </c>
      <c r="J4272" s="72">
        <v>0.30180499999999999</v>
      </c>
      <c r="K4272" s="73">
        <v>0.344526</v>
      </c>
      <c r="L4272" s="73">
        <f t="shared" si="264"/>
        <v>1.7596690188817737E-2</v>
      </c>
      <c r="M4272" s="73">
        <v>4.1040001888177358E-3</v>
      </c>
      <c r="N4272" s="73">
        <v>5.7201000000000005E-3</v>
      </c>
      <c r="O4272" s="73">
        <v>7.7725899999999994E-3</v>
      </c>
      <c r="P4272" s="74">
        <f t="shared" si="265"/>
        <v>1.1912018799213225E-2</v>
      </c>
      <c r="Q4272" s="74">
        <f t="shared" si="266"/>
        <v>2.851482961755495E-2</v>
      </c>
      <c r="R4272" s="75">
        <f t="shared" si="267"/>
        <v>5.1075071805372414E-2</v>
      </c>
      <c r="S4272" s="7"/>
    </row>
    <row r="4273" spans="1:19" x14ac:dyDescent="0.25">
      <c r="A4273" s="66"/>
      <c r="B4273" s="56"/>
      <c r="C4273" s="67"/>
      <c r="D4273" s="68"/>
      <c r="E4273" s="69"/>
      <c r="F4273" s="70"/>
      <c r="G4273" s="71"/>
      <c r="H4273" s="66">
        <v>9000009</v>
      </c>
      <c r="I4273" s="67" t="s">
        <v>294</v>
      </c>
      <c r="J4273" s="72">
        <v>7.3624029999999996</v>
      </c>
      <c r="K4273" s="73">
        <v>6.5807780000000013</v>
      </c>
      <c r="L4273" s="73">
        <f t="shared" si="264"/>
        <v>3.2745879999999998E-2</v>
      </c>
      <c r="M4273" s="73">
        <v>0</v>
      </c>
      <c r="N4273" s="73">
        <v>3.2745879999999998E-2</v>
      </c>
      <c r="O4273" s="73">
        <v>0</v>
      </c>
      <c r="P4273" s="74">
        <f t="shared" si="265"/>
        <v>0</v>
      </c>
      <c r="Q4273" s="74">
        <f t="shared" si="266"/>
        <v>4.9759891611599709E-3</v>
      </c>
      <c r="R4273" s="75">
        <f t="shared" si="267"/>
        <v>4.9759891611599709E-3</v>
      </c>
      <c r="S4273" s="7"/>
    </row>
    <row r="4274" spans="1:19" ht="38.25" x14ac:dyDescent="0.25">
      <c r="A4274" s="44"/>
      <c r="B4274" s="45"/>
      <c r="C4274" s="46"/>
      <c r="D4274" s="47"/>
      <c r="E4274" s="48"/>
      <c r="F4274" s="49">
        <v>101</v>
      </c>
      <c r="G4274" s="50" t="s">
        <v>88</v>
      </c>
      <c r="H4274" s="90"/>
      <c r="I4274" s="46"/>
      <c r="J4274" s="51">
        <v>2.5826780000000005</v>
      </c>
      <c r="K4274" s="52">
        <v>3.388153</v>
      </c>
      <c r="L4274" s="53">
        <f t="shared" si="264"/>
        <v>0.22973194024812282</v>
      </c>
      <c r="M4274" s="53">
        <v>4.4921590248122811E-2</v>
      </c>
      <c r="N4274" s="53">
        <v>6.4438380000000003E-2</v>
      </c>
      <c r="O4274" s="53">
        <v>0.12037196999999999</v>
      </c>
      <c r="P4274" s="54">
        <f t="shared" si="265"/>
        <v>1.3258430256285005E-2</v>
      </c>
      <c r="Q4274" s="54">
        <f t="shared" si="266"/>
        <v>3.2277164061989765E-2</v>
      </c>
      <c r="R4274" s="55">
        <f t="shared" si="267"/>
        <v>6.7804476435427447E-2</v>
      </c>
      <c r="S4274" s="7"/>
    </row>
    <row r="4275" spans="1:19" ht="38.25" x14ac:dyDescent="0.25">
      <c r="A4275" s="66"/>
      <c r="B4275" s="56"/>
      <c r="C4275" s="67"/>
      <c r="D4275" s="68"/>
      <c r="E4275" s="69"/>
      <c r="F4275" s="70"/>
      <c r="G4275" s="71"/>
      <c r="H4275" s="66">
        <v>3000399</v>
      </c>
      <c r="I4275" s="67" t="s">
        <v>400</v>
      </c>
      <c r="J4275" s="72">
        <v>2.0340000000000003</v>
      </c>
      <c r="K4275" s="73">
        <v>2.0340000000000003</v>
      </c>
      <c r="L4275" s="73">
        <f t="shared" si="264"/>
        <v>0.17500857024812283</v>
      </c>
      <c r="M4275" s="73">
        <v>4.4921590248122811E-2</v>
      </c>
      <c r="N4275" s="73">
        <v>5.7810440000000005E-2</v>
      </c>
      <c r="O4275" s="73">
        <v>7.227654E-2</v>
      </c>
      <c r="P4275" s="74">
        <f t="shared" si="265"/>
        <v>2.2085344271446806E-2</v>
      </c>
      <c r="Q4275" s="74">
        <f t="shared" si="266"/>
        <v>5.0507389502518589E-2</v>
      </c>
      <c r="R4275" s="75">
        <f t="shared" si="267"/>
        <v>8.6041578293079055E-2</v>
      </c>
      <c r="S4275" s="7"/>
    </row>
    <row r="4276" spans="1:19" x14ac:dyDescent="0.25">
      <c r="A4276" s="66"/>
      <c r="B4276" s="56"/>
      <c r="C4276" s="67"/>
      <c r="D4276" s="68"/>
      <c r="E4276" s="69"/>
      <c r="F4276" s="70"/>
      <c r="G4276" s="71"/>
      <c r="H4276" s="66">
        <v>9000009</v>
      </c>
      <c r="I4276" s="67" t="s">
        <v>294</v>
      </c>
      <c r="J4276" s="72">
        <v>0.548678</v>
      </c>
      <c r="K4276" s="73">
        <v>1.3541529999999999</v>
      </c>
      <c r="L4276" s="73">
        <f t="shared" si="264"/>
        <v>5.4723369999999993E-2</v>
      </c>
      <c r="M4276" s="73">
        <v>0</v>
      </c>
      <c r="N4276" s="73">
        <v>6.6279399999999997E-3</v>
      </c>
      <c r="O4276" s="73">
        <v>4.8095429999999995E-2</v>
      </c>
      <c r="P4276" s="74">
        <f t="shared" si="265"/>
        <v>0</v>
      </c>
      <c r="Q4276" s="74">
        <f t="shared" si="266"/>
        <v>4.8945281663150325E-3</v>
      </c>
      <c r="R4276" s="75">
        <f t="shared" si="267"/>
        <v>4.0411511845411849E-2</v>
      </c>
      <c r="S4276" s="7"/>
    </row>
    <row r="4277" spans="1:19" ht="25.5" x14ac:dyDescent="0.25">
      <c r="A4277" s="44"/>
      <c r="B4277" s="45"/>
      <c r="C4277" s="46"/>
      <c r="D4277" s="47"/>
      <c r="E4277" s="48"/>
      <c r="F4277" s="49">
        <v>104</v>
      </c>
      <c r="G4277" s="50" t="s">
        <v>142</v>
      </c>
      <c r="H4277" s="90"/>
      <c r="I4277" s="46"/>
      <c r="J4277" s="51">
        <v>23.316468999999998</v>
      </c>
      <c r="K4277" s="52">
        <v>23.636426999999998</v>
      </c>
      <c r="L4277" s="53">
        <f t="shared" si="264"/>
        <v>6.8340872470964378</v>
      </c>
      <c r="M4277" s="53">
        <v>2.1261536570964381</v>
      </c>
      <c r="N4277" s="53">
        <v>2.4385739900000001</v>
      </c>
      <c r="O4277" s="53">
        <v>2.2693596</v>
      </c>
      <c r="P4277" s="54">
        <f t="shared" si="265"/>
        <v>8.9952413581648294E-2</v>
      </c>
      <c r="Q4277" s="54">
        <f t="shared" si="266"/>
        <v>0.19312257504471544</v>
      </c>
      <c r="R4277" s="55">
        <f t="shared" si="267"/>
        <v>0.28913368535339279</v>
      </c>
      <c r="S4277" s="7"/>
    </row>
    <row r="4278" spans="1:19" x14ac:dyDescent="0.25">
      <c r="A4278" s="66"/>
      <c r="B4278" s="56"/>
      <c r="C4278" s="67"/>
      <c r="D4278" s="68"/>
      <c r="E4278" s="69"/>
      <c r="F4278" s="70"/>
      <c r="G4278" s="71"/>
      <c r="H4278" s="66">
        <v>3000001</v>
      </c>
      <c r="I4278" s="67" t="s">
        <v>283</v>
      </c>
      <c r="J4278" s="72">
        <v>0.22534300000000002</v>
      </c>
      <c r="K4278" s="73">
        <v>0.239983</v>
      </c>
      <c r="L4278" s="73">
        <f t="shared" si="264"/>
        <v>6.6255360019058518E-2</v>
      </c>
      <c r="M4278" s="73">
        <v>6.9366700190585107E-3</v>
      </c>
      <c r="N4278" s="73">
        <v>4.6679490000000004E-2</v>
      </c>
      <c r="O4278" s="73">
        <v>1.2639200000000001E-2</v>
      </c>
      <c r="P4278" s="74">
        <f t="shared" si="265"/>
        <v>2.8904839172185157E-2</v>
      </c>
      <c r="Q4278" s="74">
        <f t="shared" si="266"/>
        <v>0.22341649208093287</v>
      </c>
      <c r="R4278" s="75">
        <f t="shared" si="267"/>
        <v>0.27608355599796036</v>
      </c>
      <c r="S4278" s="7"/>
    </row>
    <row r="4279" spans="1:19" ht="38.25" x14ac:dyDescent="0.25">
      <c r="A4279" s="66"/>
      <c r="B4279" s="56"/>
      <c r="C4279" s="67"/>
      <c r="D4279" s="68"/>
      <c r="E4279" s="69"/>
      <c r="F4279" s="70"/>
      <c r="G4279" s="71"/>
      <c r="H4279" s="66">
        <v>3000283</v>
      </c>
      <c r="I4279" s="67" t="s">
        <v>428</v>
      </c>
      <c r="J4279" s="72">
        <v>9.0900000000000009E-2</v>
      </c>
      <c r="K4279" s="73">
        <v>9.0900000000000022E-2</v>
      </c>
      <c r="L4279" s="73">
        <f t="shared" si="264"/>
        <v>4.3998749552965156E-2</v>
      </c>
      <c r="M4279" s="73">
        <v>1.9999999552965164E-2</v>
      </c>
      <c r="N4279" s="73">
        <v>1.9003099999999998E-2</v>
      </c>
      <c r="O4279" s="73">
        <v>4.9956499999999999E-3</v>
      </c>
      <c r="P4279" s="74">
        <f t="shared" si="265"/>
        <v>0.22002199728234498</v>
      </c>
      <c r="Q4279" s="74">
        <f t="shared" si="266"/>
        <v>0.42907700278289496</v>
      </c>
      <c r="R4279" s="75">
        <f t="shared" si="267"/>
        <v>0.48403464854747136</v>
      </c>
      <c r="S4279" s="7"/>
    </row>
    <row r="4280" spans="1:19" ht="25.5" x14ac:dyDescent="0.25">
      <c r="A4280" s="66"/>
      <c r="B4280" s="56"/>
      <c r="C4280" s="67"/>
      <c r="D4280" s="68"/>
      <c r="E4280" s="69"/>
      <c r="F4280" s="70"/>
      <c r="G4280" s="71"/>
      <c r="H4280" s="66">
        <v>3000285</v>
      </c>
      <c r="I4280" s="67" t="s">
        <v>447</v>
      </c>
      <c r="J4280" s="72">
        <v>9.1778809999999975</v>
      </c>
      <c r="K4280" s="73">
        <v>9.1511989999999965</v>
      </c>
      <c r="L4280" s="73">
        <f t="shared" si="264"/>
        <v>3.6899702451387606</v>
      </c>
      <c r="M4280" s="73">
        <v>1.089751895138761</v>
      </c>
      <c r="N4280" s="73">
        <v>1.3171232899999998</v>
      </c>
      <c r="O4280" s="73">
        <v>1.28309506</v>
      </c>
      <c r="P4280" s="74">
        <f t="shared" si="265"/>
        <v>0.11908296335144296</v>
      </c>
      <c r="Q4280" s="74">
        <f t="shared" si="266"/>
        <v>0.26301200368812455</v>
      </c>
      <c r="R4280" s="75">
        <f t="shared" si="267"/>
        <v>0.4032225990428972</v>
      </c>
      <c r="S4280" s="7"/>
    </row>
    <row r="4281" spans="1:19" ht="25.5" x14ac:dyDescent="0.25">
      <c r="A4281" s="66"/>
      <c r="B4281" s="56"/>
      <c r="C4281" s="67"/>
      <c r="D4281" s="68"/>
      <c r="E4281" s="69"/>
      <c r="F4281" s="70"/>
      <c r="G4281" s="71"/>
      <c r="H4281" s="66">
        <v>3000286</v>
      </c>
      <c r="I4281" s="67" t="s">
        <v>448</v>
      </c>
      <c r="J4281" s="72">
        <v>7.5079519999999995</v>
      </c>
      <c r="K4281" s="73">
        <v>7.4302829999999993</v>
      </c>
      <c r="L4281" s="73">
        <f t="shared" si="264"/>
        <v>1.6916464850323873</v>
      </c>
      <c r="M4281" s="73">
        <v>0.57141906503238715</v>
      </c>
      <c r="N4281" s="73">
        <v>0.53711790000000004</v>
      </c>
      <c r="O4281" s="73">
        <v>0.58310952000000005</v>
      </c>
      <c r="P4281" s="74">
        <f t="shared" si="265"/>
        <v>7.6904078220491362E-2</v>
      </c>
      <c r="Q4281" s="74">
        <f t="shared" si="266"/>
        <v>0.14919175555391193</v>
      </c>
      <c r="R4281" s="75">
        <f t="shared" si="267"/>
        <v>0.22766918635971031</v>
      </c>
      <c r="S4281" s="7"/>
    </row>
    <row r="4282" spans="1:19" ht="51" x14ac:dyDescent="0.25">
      <c r="A4282" s="66"/>
      <c r="B4282" s="56"/>
      <c r="C4282" s="67"/>
      <c r="D4282" s="68"/>
      <c r="E4282" s="69"/>
      <c r="F4282" s="70"/>
      <c r="G4282" s="71"/>
      <c r="H4282" s="66">
        <v>3000289</v>
      </c>
      <c r="I4282" s="67" t="s">
        <v>449</v>
      </c>
      <c r="J4282" s="72">
        <v>0.59101400000000004</v>
      </c>
      <c r="K4282" s="73">
        <v>1.1293869999999999</v>
      </c>
      <c r="L4282" s="73">
        <f t="shared" si="264"/>
        <v>0.32817545060203523</v>
      </c>
      <c r="M4282" s="73">
        <v>9.6879150602035224E-2</v>
      </c>
      <c r="N4282" s="73">
        <v>0.12935195999999999</v>
      </c>
      <c r="O4282" s="73">
        <v>0.10194433999999999</v>
      </c>
      <c r="P4282" s="74">
        <f t="shared" si="265"/>
        <v>8.5780295507239979E-2</v>
      </c>
      <c r="Q4282" s="74">
        <f t="shared" si="266"/>
        <v>0.2003131881295209</v>
      </c>
      <c r="R4282" s="75">
        <f t="shared" si="267"/>
        <v>0.29057838509035011</v>
      </c>
      <c r="S4282" s="7"/>
    </row>
    <row r="4283" spans="1:19" ht="25.5" x14ac:dyDescent="0.25">
      <c r="A4283" s="66"/>
      <c r="B4283" s="56"/>
      <c r="C4283" s="67"/>
      <c r="D4283" s="68"/>
      <c r="E4283" s="69"/>
      <c r="F4283" s="70"/>
      <c r="G4283" s="71"/>
      <c r="H4283" s="66">
        <v>3000686</v>
      </c>
      <c r="I4283" s="67" t="s">
        <v>450</v>
      </c>
      <c r="J4283" s="72">
        <v>4.3670040000000006</v>
      </c>
      <c r="K4283" s="73">
        <v>4.2529400000000006</v>
      </c>
      <c r="L4283" s="73">
        <f t="shared" si="264"/>
        <v>0.88618148776150418</v>
      </c>
      <c r="M4283" s="73">
        <v>0.24647552776150405</v>
      </c>
      <c r="N4283" s="73">
        <v>0.37217731000000004</v>
      </c>
      <c r="O4283" s="73">
        <v>0.26752864999999998</v>
      </c>
      <c r="P4283" s="74">
        <f t="shared" si="265"/>
        <v>5.7954151189883708E-2</v>
      </c>
      <c r="Q4283" s="74">
        <f t="shared" si="266"/>
        <v>0.14546474621356145</v>
      </c>
      <c r="R4283" s="75">
        <f t="shared" si="267"/>
        <v>0.20836914881505594</v>
      </c>
      <c r="S4283" s="7"/>
    </row>
    <row r="4284" spans="1:19" x14ac:dyDescent="0.25">
      <c r="A4284" s="66"/>
      <c r="B4284" s="56"/>
      <c r="C4284" s="67"/>
      <c r="D4284" s="68"/>
      <c r="E4284" s="69"/>
      <c r="F4284" s="70"/>
      <c r="G4284" s="71"/>
      <c r="H4284" s="66">
        <v>9000000</v>
      </c>
      <c r="I4284" s="67" t="s">
        <v>293</v>
      </c>
      <c r="J4284" s="72">
        <v>1.3563750000000001</v>
      </c>
      <c r="K4284" s="73">
        <v>1.3417350000000001</v>
      </c>
      <c r="L4284" s="73">
        <f t="shared" si="264"/>
        <v>0.12785946898972697</v>
      </c>
      <c r="M4284" s="73">
        <v>9.4691348989726976E-2</v>
      </c>
      <c r="N4284" s="73">
        <v>1.7120940000000001E-2</v>
      </c>
      <c r="O4284" s="73">
        <v>1.6047180000000001E-2</v>
      </c>
      <c r="P4284" s="74">
        <f t="shared" si="265"/>
        <v>7.0573808531287446E-2</v>
      </c>
      <c r="Q4284" s="74">
        <f t="shared" si="266"/>
        <v>8.3334107696174706E-2</v>
      </c>
      <c r="R4284" s="75">
        <f t="shared" si="267"/>
        <v>9.5294129608102171E-2</v>
      </c>
      <c r="S4284" s="7"/>
    </row>
    <row r="4285" spans="1:19" ht="38.25" x14ac:dyDescent="0.25">
      <c r="A4285" s="44"/>
      <c r="B4285" s="45"/>
      <c r="C4285" s="46"/>
      <c r="D4285" s="47"/>
      <c r="E4285" s="48"/>
      <c r="F4285" s="49">
        <v>106</v>
      </c>
      <c r="G4285" s="50" t="s">
        <v>83</v>
      </c>
      <c r="H4285" s="90"/>
      <c r="I4285" s="46"/>
      <c r="J4285" s="51">
        <v>5.3689329999999993</v>
      </c>
      <c r="K4285" s="52">
        <v>5.4193219999999993</v>
      </c>
      <c r="L4285" s="53">
        <f t="shared" si="264"/>
        <v>1.1961531706150053</v>
      </c>
      <c r="M4285" s="53">
        <v>0.4003605506150052</v>
      </c>
      <c r="N4285" s="53">
        <v>0.40284841999999998</v>
      </c>
      <c r="O4285" s="53">
        <v>0.39294420000000002</v>
      </c>
      <c r="P4285" s="54">
        <f t="shared" si="265"/>
        <v>7.3876501638951375E-2</v>
      </c>
      <c r="Q4285" s="54">
        <f t="shared" si="266"/>
        <v>0.14821207719618898</v>
      </c>
      <c r="R4285" s="55">
        <f t="shared" si="267"/>
        <v>0.22072007727442758</v>
      </c>
      <c r="S4285" s="7"/>
    </row>
    <row r="4286" spans="1:19" ht="51" x14ac:dyDescent="0.25">
      <c r="A4286" s="66"/>
      <c r="B4286" s="56"/>
      <c r="C4286" s="67"/>
      <c r="D4286" s="68"/>
      <c r="E4286" s="69"/>
      <c r="F4286" s="70"/>
      <c r="G4286" s="71"/>
      <c r="H4286" s="66">
        <v>3000573</v>
      </c>
      <c r="I4286" s="67" t="s">
        <v>390</v>
      </c>
      <c r="J4286" s="72">
        <v>8.0500000000000002E-2</v>
      </c>
      <c r="K4286" s="73">
        <v>8.0500000000000002E-2</v>
      </c>
      <c r="L4286" s="73">
        <f t="shared" si="264"/>
        <v>2.961364E-2</v>
      </c>
      <c r="M4286" s="73">
        <v>0</v>
      </c>
      <c r="N4286" s="73">
        <v>1.8181999999999999E-4</v>
      </c>
      <c r="O4286" s="73">
        <v>2.9431820000000001E-2</v>
      </c>
      <c r="P4286" s="74">
        <f t="shared" si="265"/>
        <v>0</v>
      </c>
      <c r="Q4286" s="74">
        <f t="shared" si="266"/>
        <v>2.2586335403726706E-3</v>
      </c>
      <c r="R4286" s="75">
        <f t="shared" si="267"/>
        <v>0.36787130434782606</v>
      </c>
      <c r="S4286" s="7"/>
    </row>
    <row r="4287" spans="1:19" ht="51" x14ac:dyDescent="0.25">
      <c r="A4287" s="66"/>
      <c r="B4287" s="56"/>
      <c r="C4287" s="67"/>
      <c r="D4287" s="68"/>
      <c r="E4287" s="69"/>
      <c r="F4287" s="70"/>
      <c r="G4287" s="71"/>
      <c r="H4287" s="66">
        <v>3000574</v>
      </c>
      <c r="I4287" s="67" t="s">
        <v>391</v>
      </c>
      <c r="J4287" s="72">
        <v>5.2884329999999995</v>
      </c>
      <c r="K4287" s="73">
        <v>5.3388219999999995</v>
      </c>
      <c r="L4287" s="73">
        <f t="shared" si="264"/>
        <v>1.1665395306150053</v>
      </c>
      <c r="M4287" s="73">
        <v>0.4003605506150052</v>
      </c>
      <c r="N4287" s="73">
        <v>0.40266659999999999</v>
      </c>
      <c r="O4287" s="73">
        <v>0.36351238000000002</v>
      </c>
      <c r="P4287" s="74">
        <f t="shared" si="265"/>
        <v>7.4990428715361782E-2</v>
      </c>
      <c r="Q4287" s="74">
        <f t="shared" si="266"/>
        <v>0.15041279717042547</v>
      </c>
      <c r="R4287" s="75">
        <f t="shared" si="267"/>
        <v>0.21850129684319974</v>
      </c>
      <c r="S4287" s="7"/>
    </row>
    <row r="4288" spans="1:19" ht="38.25" x14ac:dyDescent="0.25">
      <c r="A4288" s="44"/>
      <c r="B4288" s="45"/>
      <c r="C4288" s="46"/>
      <c r="D4288" s="47"/>
      <c r="E4288" s="48"/>
      <c r="F4288" s="49">
        <v>107</v>
      </c>
      <c r="G4288" s="50" t="s">
        <v>84</v>
      </c>
      <c r="H4288" s="90"/>
      <c r="I4288" s="46"/>
      <c r="J4288" s="51">
        <v>0.93671400000000005</v>
      </c>
      <c r="K4288" s="52">
        <v>0.93671400000000005</v>
      </c>
      <c r="L4288" s="53">
        <f t="shared" si="264"/>
        <v>0.13719146909110902</v>
      </c>
      <c r="M4288" s="53">
        <v>4.2710259091109037E-2</v>
      </c>
      <c r="N4288" s="53">
        <v>4.2176429999999994E-2</v>
      </c>
      <c r="O4288" s="53">
        <v>5.2304779999999995E-2</v>
      </c>
      <c r="P4288" s="54">
        <f t="shared" si="265"/>
        <v>4.5595837247130969E-2</v>
      </c>
      <c r="Q4288" s="54">
        <f t="shared" si="266"/>
        <v>9.0621778996693783E-2</v>
      </c>
      <c r="R4288" s="55">
        <f t="shared" si="267"/>
        <v>0.14646035939583374</v>
      </c>
      <c r="S4288" s="7"/>
    </row>
    <row r="4289" spans="1:19" ht="38.25" x14ac:dyDescent="0.25">
      <c r="A4289" s="66"/>
      <c r="B4289" s="56"/>
      <c r="C4289" s="67"/>
      <c r="D4289" s="68"/>
      <c r="E4289" s="69"/>
      <c r="F4289" s="70"/>
      <c r="G4289" s="71"/>
      <c r="H4289" s="66">
        <v>3000546</v>
      </c>
      <c r="I4289" s="67" t="s">
        <v>396</v>
      </c>
      <c r="J4289" s="72">
        <v>0.93671400000000005</v>
      </c>
      <c r="K4289" s="73">
        <v>0.93671400000000005</v>
      </c>
      <c r="L4289" s="73">
        <f t="shared" si="264"/>
        <v>0.13719146909110902</v>
      </c>
      <c r="M4289" s="73">
        <v>4.2710259091109037E-2</v>
      </c>
      <c r="N4289" s="73">
        <v>4.2176429999999994E-2</v>
      </c>
      <c r="O4289" s="73">
        <v>5.2304779999999995E-2</v>
      </c>
      <c r="P4289" s="74">
        <f t="shared" si="265"/>
        <v>4.5595837247130969E-2</v>
      </c>
      <c r="Q4289" s="74">
        <f t="shared" si="266"/>
        <v>9.0621778996693783E-2</v>
      </c>
      <c r="R4289" s="75">
        <f t="shared" si="267"/>
        <v>0.14646035939583374</v>
      </c>
      <c r="S4289" s="7"/>
    </row>
    <row r="4290" spans="1:19" ht="25.5" x14ac:dyDescent="0.25">
      <c r="A4290" s="44"/>
      <c r="B4290" s="45"/>
      <c r="C4290" s="46"/>
      <c r="D4290" s="47"/>
      <c r="E4290" s="48"/>
      <c r="F4290" s="49">
        <v>121</v>
      </c>
      <c r="G4290" s="50" t="s">
        <v>159</v>
      </c>
      <c r="H4290" s="90"/>
      <c r="I4290" s="46"/>
      <c r="J4290" s="51">
        <v>3.1650000000000003E-3</v>
      </c>
      <c r="K4290" s="52">
        <v>3.1650000000000003E-3</v>
      </c>
      <c r="L4290" s="53">
        <f t="shared" si="264"/>
        <v>0</v>
      </c>
      <c r="M4290" s="53">
        <v>0</v>
      </c>
      <c r="N4290" s="53">
        <v>0</v>
      </c>
      <c r="O4290" s="53">
        <v>0</v>
      </c>
      <c r="P4290" s="54">
        <f t="shared" si="265"/>
        <v>0</v>
      </c>
      <c r="Q4290" s="54">
        <f t="shared" si="266"/>
        <v>0</v>
      </c>
      <c r="R4290" s="55">
        <f t="shared" si="267"/>
        <v>0</v>
      </c>
      <c r="S4290" s="7"/>
    </row>
    <row r="4291" spans="1:19" ht="38.25" x14ac:dyDescent="0.25">
      <c r="A4291" s="66"/>
      <c r="B4291" s="56"/>
      <c r="C4291" s="67"/>
      <c r="D4291" s="68"/>
      <c r="E4291" s="69"/>
      <c r="F4291" s="70"/>
      <c r="G4291" s="71"/>
      <c r="H4291" s="66">
        <v>3000633</v>
      </c>
      <c r="I4291" s="67" t="s">
        <v>464</v>
      </c>
      <c r="J4291" s="72">
        <v>3.1650000000000003E-3</v>
      </c>
      <c r="K4291" s="73">
        <v>3.1650000000000003E-3</v>
      </c>
      <c r="L4291" s="73">
        <f t="shared" si="264"/>
        <v>0</v>
      </c>
      <c r="M4291" s="73">
        <v>0</v>
      </c>
      <c r="N4291" s="73">
        <v>0</v>
      </c>
      <c r="O4291" s="73">
        <v>0</v>
      </c>
      <c r="P4291" s="74">
        <f t="shared" si="265"/>
        <v>0</v>
      </c>
      <c r="Q4291" s="74">
        <f t="shared" si="266"/>
        <v>0</v>
      </c>
      <c r="R4291" s="75">
        <f t="shared" si="267"/>
        <v>0</v>
      </c>
      <c r="S4291" s="7"/>
    </row>
    <row r="4292" spans="1:19" ht="25.5" x14ac:dyDescent="0.25">
      <c r="A4292" s="44"/>
      <c r="B4292" s="45"/>
      <c r="C4292" s="46"/>
      <c r="D4292" s="47"/>
      <c r="E4292" s="48"/>
      <c r="F4292" s="49">
        <v>127</v>
      </c>
      <c r="G4292" s="50" t="s">
        <v>184</v>
      </c>
      <c r="H4292" s="90"/>
      <c r="I4292" s="46"/>
      <c r="J4292" s="51">
        <v>0.228163</v>
      </c>
      <c r="K4292" s="52">
        <v>0.228163</v>
      </c>
      <c r="L4292" s="53">
        <f t="shared" si="264"/>
        <v>0</v>
      </c>
      <c r="M4292" s="53">
        <v>0</v>
      </c>
      <c r="N4292" s="53">
        <v>0</v>
      </c>
      <c r="O4292" s="53">
        <v>0</v>
      </c>
      <c r="P4292" s="54">
        <f t="shared" si="265"/>
        <v>0</v>
      </c>
      <c r="Q4292" s="54">
        <f t="shared" si="266"/>
        <v>0</v>
      </c>
      <c r="R4292" s="55">
        <f t="shared" si="267"/>
        <v>0</v>
      </c>
      <c r="S4292" s="7"/>
    </row>
    <row r="4293" spans="1:19" ht="51" x14ac:dyDescent="0.25">
      <c r="A4293" s="66"/>
      <c r="B4293" s="56"/>
      <c r="C4293" s="67"/>
      <c r="D4293" s="68"/>
      <c r="E4293" s="69"/>
      <c r="F4293" s="70"/>
      <c r="G4293" s="71"/>
      <c r="H4293" s="66">
        <v>3000664</v>
      </c>
      <c r="I4293" s="67" t="s">
        <v>507</v>
      </c>
      <c r="J4293" s="72">
        <v>0.228163</v>
      </c>
      <c r="K4293" s="73">
        <v>0.228163</v>
      </c>
      <c r="L4293" s="73">
        <f t="shared" si="264"/>
        <v>0</v>
      </c>
      <c r="M4293" s="73">
        <v>0</v>
      </c>
      <c r="N4293" s="73">
        <v>0</v>
      </c>
      <c r="O4293" s="73">
        <v>0</v>
      </c>
      <c r="P4293" s="74">
        <f t="shared" si="265"/>
        <v>0</v>
      </c>
      <c r="Q4293" s="74">
        <f t="shared" si="266"/>
        <v>0</v>
      </c>
      <c r="R4293" s="75">
        <f t="shared" si="267"/>
        <v>0</v>
      </c>
      <c r="S4293" s="7"/>
    </row>
    <row r="4294" spans="1:19" ht="38.25" x14ac:dyDescent="0.25">
      <c r="A4294" s="44"/>
      <c r="B4294" s="45"/>
      <c r="C4294" s="46"/>
      <c r="D4294" s="47"/>
      <c r="E4294" s="48"/>
      <c r="F4294" s="49">
        <v>129</v>
      </c>
      <c r="G4294" s="50" t="s">
        <v>143</v>
      </c>
      <c r="H4294" s="90"/>
      <c r="I4294" s="46"/>
      <c r="J4294" s="51">
        <v>1.0078450000000001</v>
      </c>
      <c r="K4294" s="52">
        <v>1.089486</v>
      </c>
      <c r="L4294" s="53">
        <f t="shared" si="264"/>
        <v>0.11643395053254199</v>
      </c>
      <c r="M4294" s="53">
        <v>4.1557600532541983E-2</v>
      </c>
      <c r="N4294" s="53">
        <v>4.2949840000000003E-2</v>
      </c>
      <c r="O4294" s="53">
        <v>3.1926510000000005E-2</v>
      </c>
      <c r="P4294" s="54">
        <f t="shared" si="265"/>
        <v>3.814422629803594E-2</v>
      </c>
      <c r="Q4294" s="54">
        <f t="shared" si="266"/>
        <v>7.7566339110866953E-2</v>
      </c>
      <c r="R4294" s="55">
        <f t="shared" si="267"/>
        <v>0.10687053393301245</v>
      </c>
      <c r="S4294" s="7"/>
    </row>
    <row r="4295" spans="1:19" x14ac:dyDescent="0.25">
      <c r="A4295" s="66"/>
      <c r="B4295" s="56"/>
      <c r="C4295" s="67"/>
      <c r="D4295" s="68"/>
      <c r="E4295" s="69"/>
      <c r="F4295" s="70"/>
      <c r="G4295" s="71"/>
      <c r="H4295" s="66">
        <v>3000001</v>
      </c>
      <c r="I4295" s="67" t="s">
        <v>283</v>
      </c>
      <c r="J4295" s="72">
        <v>1.5499999999999998E-2</v>
      </c>
      <c r="K4295" s="73">
        <v>1.5499999999999998E-2</v>
      </c>
      <c r="L4295" s="73">
        <f t="shared" ref="L4295:L4358" si="268">SUM(M4295,N4295,O4295)</f>
        <v>0</v>
      </c>
      <c r="M4295" s="73">
        <v>0</v>
      </c>
      <c r="N4295" s="73">
        <v>0</v>
      </c>
      <c r="O4295" s="73">
        <v>0</v>
      </c>
      <c r="P4295" s="74">
        <f t="shared" ref="P4295:P4358" si="269">IFERROR(M4295/K4295,0)</f>
        <v>0</v>
      </c>
      <c r="Q4295" s="74">
        <f t="shared" ref="Q4295:Q4358" si="270">IFERROR(SUM(M4295,N4295)/K4295,0)</f>
        <v>0</v>
      </c>
      <c r="R4295" s="75">
        <f t="shared" ref="R4295:R4358" si="271">IFERROR(SUM(M4295,N4295,O4295)/K4295,0)</f>
        <v>0</v>
      </c>
      <c r="S4295" s="7"/>
    </row>
    <row r="4296" spans="1:19" ht="38.25" x14ac:dyDescent="0.25">
      <c r="A4296" s="66"/>
      <c r="B4296" s="56"/>
      <c r="C4296" s="67"/>
      <c r="D4296" s="68"/>
      <c r="E4296" s="69"/>
      <c r="F4296" s="70"/>
      <c r="G4296" s="71"/>
      <c r="H4296" s="66">
        <v>3000688</v>
      </c>
      <c r="I4296" s="67" t="s">
        <v>429</v>
      </c>
      <c r="J4296" s="72">
        <v>0.79324900000000009</v>
      </c>
      <c r="K4296" s="73">
        <v>0.93858900000000001</v>
      </c>
      <c r="L4296" s="73">
        <f t="shared" si="268"/>
        <v>7.5182600601335053E-2</v>
      </c>
      <c r="M4296" s="73">
        <v>3.5248600601335056E-2</v>
      </c>
      <c r="N4296" s="73">
        <v>1.7525430000000002E-2</v>
      </c>
      <c r="O4296" s="73">
        <v>2.2408570000000003E-2</v>
      </c>
      <c r="P4296" s="74">
        <f t="shared" si="269"/>
        <v>3.755488355535283E-2</v>
      </c>
      <c r="Q4296" s="74">
        <f t="shared" si="270"/>
        <v>5.6226986041105383E-2</v>
      </c>
      <c r="R4296" s="75">
        <f t="shared" si="271"/>
        <v>8.0101727807735917E-2</v>
      </c>
      <c r="S4296" s="7"/>
    </row>
    <row r="4297" spans="1:19" ht="25.5" x14ac:dyDescent="0.25">
      <c r="A4297" s="66"/>
      <c r="B4297" s="56"/>
      <c r="C4297" s="67"/>
      <c r="D4297" s="68"/>
      <c r="E4297" s="69"/>
      <c r="F4297" s="70"/>
      <c r="G4297" s="71"/>
      <c r="H4297" s="66">
        <v>3000689</v>
      </c>
      <c r="I4297" s="67" t="s">
        <v>430</v>
      </c>
      <c r="J4297" s="72">
        <v>0.13145500000000002</v>
      </c>
      <c r="K4297" s="73">
        <v>9.3242999999999993E-2</v>
      </c>
      <c r="L4297" s="73">
        <f t="shared" si="268"/>
        <v>1.9016879931206928E-2</v>
      </c>
      <c r="M4297" s="73">
        <v>6.3089999312069267E-3</v>
      </c>
      <c r="N4297" s="73">
        <v>5.2606700000000003E-3</v>
      </c>
      <c r="O4297" s="73">
        <v>7.4472100000000001E-3</v>
      </c>
      <c r="P4297" s="74">
        <f t="shared" si="269"/>
        <v>6.766191490199723E-2</v>
      </c>
      <c r="Q4297" s="74">
        <f t="shared" si="270"/>
        <v>0.12408084179195143</v>
      </c>
      <c r="R4297" s="75">
        <f t="shared" si="271"/>
        <v>0.20394967913094741</v>
      </c>
      <c r="S4297" s="7"/>
    </row>
    <row r="4298" spans="1:19" ht="38.25" x14ac:dyDescent="0.25">
      <c r="A4298" s="66"/>
      <c r="B4298" s="56"/>
      <c r="C4298" s="67"/>
      <c r="D4298" s="68"/>
      <c r="E4298" s="69"/>
      <c r="F4298" s="70"/>
      <c r="G4298" s="71"/>
      <c r="H4298" s="66">
        <v>3000690</v>
      </c>
      <c r="I4298" s="67" t="s">
        <v>452</v>
      </c>
      <c r="J4298" s="72">
        <v>6.7640999999999993E-2</v>
      </c>
      <c r="K4298" s="73">
        <v>4.2154000000000004E-2</v>
      </c>
      <c r="L4298" s="73">
        <f t="shared" si="268"/>
        <v>2.2234469999999999E-2</v>
      </c>
      <c r="M4298" s="73">
        <v>0</v>
      </c>
      <c r="N4298" s="73">
        <v>2.0163739999999999E-2</v>
      </c>
      <c r="O4298" s="73">
        <v>2.0707299999999998E-3</v>
      </c>
      <c r="P4298" s="74">
        <f t="shared" si="269"/>
        <v>0</v>
      </c>
      <c r="Q4298" s="74">
        <f t="shared" si="270"/>
        <v>0.47833515206148874</v>
      </c>
      <c r="R4298" s="75">
        <f t="shared" si="271"/>
        <v>0.52745812971485495</v>
      </c>
      <c r="S4298" s="7"/>
    </row>
    <row r="4299" spans="1:19" x14ac:dyDescent="0.25">
      <c r="A4299" s="44"/>
      <c r="B4299" s="45"/>
      <c r="C4299" s="46"/>
      <c r="D4299" s="47"/>
      <c r="E4299" s="48"/>
      <c r="F4299" s="49">
        <v>131</v>
      </c>
      <c r="G4299" s="50" t="s">
        <v>144</v>
      </c>
      <c r="H4299" s="90"/>
      <c r="I4299" s="46"/>
      <c r="J4299" s="51">
        <v>2.1755209999999998</v>
      </c>
      <c r="K4299" s="52">
        <v>2.2982629999999999</v>
      </c>
      <c r="L4299" s="53">
        <f t="shared" si="268"/>
        <v>0.50485850910842489</v>
      </c>
      <c r="M4299" s="53">
        <v>0.21932261910842499</v>
      </c>
      <c r="N4299" s="53">
        <v>0.16720402999999998</v>
      </c>
      <c r="O4299" s="53">
        <v>0.11833186</v>
      </c>
      <c r="P4299" s="54">
        <f t="shared" si="269"/>
        <v>9.5429730674176538E-2</v>
      </c>
      <c r="Q4299" s="54">
        <f t="shared" si="270"/>
        <v>0.16818207886061123</v>
      </c>
      <c r="R4299" s="55">
        <f t="shared" si="271"/>
        <v>0.21966959791304341</v>
      </c>
      <c r="S4299" s="7"/>
    </row>
    <row r="4300" spans="1:19" x14ac:dyDescent="0.25">
      <c r="A4300" s="66"/>
      <c r="B4300" s="56"/>
      <c r="C4300" s="67"/>
      <c r="D4300" s="68"/>
      <c r="E4300" s="69"/>
      <c r="F4300" s="70"/>
      <c r="G4300" s="71"/>
      <c r="H4300" s="66">
        <v>3000001</v>
      </c>
      <c r="I4300" s="67" t="s">
        <v>283</v>
      </c>
      <c r="J4300" s="72">
        <v>4.1000000000000002E-2</v>
      </c>
      <c r="K4300" s="73">
        <v>4.1000000000000002E-2</v>
      </c>
      <c r="L4300" s="73">
        <f t="shared" si="268"/>
        <v>2.4000000208616257E-2</v>
      </c>
      <c r="M4300" s="73">
        <v>2.4000000208616257E-2</v>
      </c>
      <c r="N4300" s="73">
        <v>0</v>
      </c>
      <c r="O4300" s="73">
        <v>0</v>
      </c>
      <c r="P4300" s="74">
        <f t="shared" si="269"/>
        <v>0.58536585874673797</v>
      </c>
      <c r="Q4300" s="74">
        <f t="shared" si="270"/>
        <v>0.58536585874673797</v>
      </c>
      <c r="R4300" s="75">
        <f t="shared" si="271"/>
        <v>0.58536585874673797</v>
      </c>
      <c r="S4300" s="7"/>
    </row>
    <row r="4301" spans="1:19" ht="25.5" x14ac:dyDescent="0.25">
      <c r="A4301" s="66"/>
      <c r="B4301" s="56"/>
      <c r="C4301" s="67"/>
      <c r="D4301" s="68"/>
      <c r="E4301" s="69"/>
      <c r="F4301" s="70"/>
      <c r="G4301" s="71"/>
      <c r="H4301" s="66">
        <v>3000698</v>
      </c>
      <c r="I4301" s="67" t="s">
        <v>431</v>
      </c>
      <c r="J4301" s="72">
        <v>1.5046089999999999</v>
      </c>
      <c r="K4301" s="73">
        <v>1.38703</v>
      </c>
      <c r="L4301" s="73">
        <f t="shared" si="268"/>
        <v>0.24144797050704547</v>
      </c>
      <c r="M4301" s="73">
        <v>9.1371170507045463E-2</v>
      </c>
      <c r="N4301" s="73">
        <v>8.3499679999999993E-2</v>
      </c>
      <c r="O4301" s="73">
        <v>6.6577120000000004E-2</v>
      </c>
      <c r="P4301" s="74">
        <f t="shared" si="269"/>
        <v>6.5875410414371324E-2</v>
      </c>
      <c r="Q4301" s="74">
        <f t="shared" si="270"/>
        <v>0.12607575215175262</v>
      </c>
      <c r="R4301" s="75">
        <f t="shared" si="271"/>
        <v>0.174075521442972</v>
      </c>
      <c r="S4301" s="7"/>
    </row>
    <row r="4302" spans="1:19" ht="38.25" x14ac:dyDescent="0.25">
      <c r="A4302" s="66"/>
      <c r="B4302" s="56"/>
      <c r="C4302" s="67"/>
      <c r="D4302" s="68"/>
      <c r="E4302" s="69"/>
      <c r="F4302" s="70"/>
      <c r="G4302" s="71"/>
      <c r="H4302" s="66">
        <v>3000699</v>
      </c>
      <c r="I4302" s="67" t="s">
        <v>432</v>
      </c>
      <c r="J4302" s="72">
        <v>0.13746</v>
      </c>
      <c r="K4302" s="73">
        <v>0.181648</v>
      </c>
      <c r="L4302" s="73">
        <f t="shared" si="268"/>
        <v>3.5346100032136736E-2</v>
      </c>
      <c r="M4302" s="73">
        <v>1.9778560032136738E-2</v>
      </c>
      <c r="N4302" s="73">
        <v>1.100336E-2</v>
      </c>
      <c r="O4302" s="73">
        <v>4.5641799999999993E-3</v>
      </c>
      <c r="P4302" s="74">
        <f t="shared" si="269"/>
        <v>0.10888399559663051</v>
      </c>
      <c r="Q4302" s="74">
        <f t="shared" si="270"/>
        <v>0.16945917396358198</v>
      </c>
      <c r="R4302" s="75">
        <f t="shared" si="271"/>
        <v>0.19458568237545548</v>
      </c>
      <c r="S4302" s="7"/>
    </row>
    <row r="4303" spans="1:19" ht="25.5" x14ac:dyDescent="0.25">
      <c r="A4303" s="66"/>
      <c r="B4303" s="56"/>
      <c r="C4303" s="67"/>
      <c r="D4303" s="68"/>
      <c r="E4303" s="69"/>
      <c r="F4303" s="70"/>
      <c r="G4303" s="71"/>
      <c r="H4303" s="66">
        <v>3000700</v>
      </c>
      <c r="I4303" s="67" t="s">
        <v>433</v>
      </c>
      <c r="J4303" s="72">
        <v>0.18124699999999999</v>
      </c>
      <c r="K4303" s="73">
        <v>0.24689399999999997</v>
      </c>
      <c r="L4303" s="73">
        <f t="shared" si="268"/>
        <v>8.3128050158931446E-2</v>
      </c>
      <c r="M4303" s="73">
        <v>2.1328090158931445E-2</v>
      </c>
      <c r="N4303" s="73">
        <v>4.259193E-2</v>
      </c>
      <c r="O4303" s="73">
        <v>1.9208030000000001E-2</v>
      </c>
      <c r="P4303" s="74">
        <f t="shared" si="269"/>
        <v>8.6385615522983336E-2</v>
      </c>
      <c r="Q4303" s="74">
        <f t="shared" si="270"/>
        <v>0.25889661214501547</v>
      </c>
      <c r="R4303" s="75">
        <f t="shared" si="271"/>
        <v>0.33669530308120671</v>
      </c>
      <c r="S4303" s="7"/>
    </row>
    <row r="4304" spans="1:19" ht="51" x14ac:dyDescent="0.25">
      <c r="A4304" s="66"/>
      <c r="B4304" s="56"/>
      <c r="C4304" s="67"/>
      <c r="D4304" s="68"/>
      <c r="E4304" s="69"/>
      <c r="F4304" s="70"/>
      <c r="G4304" s="71"/>
      <c r="H4304" s="66">
        <v>3000701</v>
      </c>
      <c r="I4304" s="67" t="s">
        <v>434</v>
      </c>
      <c r="J4304" s="72">
        <v>5.8630000000000002E-2</v>
      </c>
      <c r="K4304" s="73">
        <v>5.8630000000000002E-2</v>
      </c>
      <c r="L4304" s="73">
        <f t="shared" si="268"/>
        <v>2.8944939772757292E-2</v>
      </c>
      <c r="M4304" s="73">
        <v>1.8499999772757292E-2</v>
      </c>
      <c r="N4304" s="73">
        <v>6.9319799999999999E-3</v>
      </c>
      <c r="O4304" s="73">
        <v>3.5129599999999999E-3</v>
      </c>
      <c r="P4304" s="74">
        <f t="shared" si="269"/>
        <v>0.31553811654029151</v>
      </c>
      <c r="Q4304" s="74">
        <f t="shared" si="270"/>
        <v>0.43377076194366865</v>
      </c>
      <c r="R4304" s="75">
        <f t="shared" si="271"/>
        <v>0.49368821034892191</v>
      </c>
      <c r="S4304" s="7"/>
    </row>
    <row r="4305" spans="1:19" ht="25.5" x14ac:dyDescent="0.25">
      <c r="A4305" s="66"/>
      <c r="B4305" s="56"/>
      <c r="C4305" s="67"/>
      <c r="D4305" s="68"/>
      <c r="E4305" s="69"/>
      <c r="F4305" s="70"/>
      <c r="G4305" s="71"/>
      <c r="H4305" s="66">
        <v>3000702</v>
      </c>
      <c r="I4305" s="67" t="s">
        <v>435</v>
      </c>
      <c r="J4305" s="72">
        <v>0.16664999999999999</v>
      </c>
      <c r="K4305" s="73">
        <v>0.29713599999999996</v>
      </c>
      <c r="L4305" s="73">
        <f t="shared" si="268"/>
        <v>7.3991449203798174E-2</v>
      </c>
      <c r="M4305" s="73">
        <v>2.6344799203798175E-2</v>
      </c>
      <c r="N4305" s="73">
        <v>2.3177079999999999E-2</v>
      </c>
      <c r="O4305" s="73">
        <v>2.446957E-2</v>
      </c>
      <c r="P4305" s="74">
        <f t="shared" si="269"/>
        <v>8.8662427991889836E-2</v>
      </c>
      <c r="Q4305" s="74">
        <f t="shared" si="270"/>
        <v>0.16666401649008597</v>
      </c>
      <c r="R4305" s="75">
        <f t="shared" si="271"/>
        <v>0.24901543133042844</v>
      </c>
      <c r="S4305" s="7"/>
    </row>
    <row r="4306" spans="1:19" x14ac:dyDescent="0.25">
      <c r="A4306" s="66"/>
      <c r="B4306" s="56"/>
      <c r="C4306" s="67"/>
      <c r="D4306" s="68"/>
      <c r="E4306" s="69"/>
      <c r="F4306" s="70"/>
      <c r="G4306" s="71"/>
      <c r="H4306" s="66">
        <v>9000000</v>
      </c>
      <c r="I4306" s="67" t="s">
        <v>293</v>
      </c>
      <c r="J4306" s="72">
        <v>8.5925000000000001E-2</v>
      </c>
      <c r="K4306" s="73">
        <v>8.5925000000000001E-2</v>
      </c>
      <c r="L4306" s="73">
        <f t="shared" si="268"/>
        <v>1.7999999225139618E-2</v>
      </c>
      <c r="M4306" s="73">
        <v>1.7999999225139618E-2</v>
      </c>
      <c r="N4306" s="73">
        <v>0</v>
      </c>
      <c r="O4306" s="73">
        <v>0</v>
      </c>
      <c r="P4306" s="74">
        <f t="shared" si="269"/>
        <v>0.20948500698445874</v>
      </c>
      <c r="Q4306" s="74">
        <f t="shared" si="270"/>
        <v>0.20948500698445874</v>
      </c>
      <c r="R4306" s="75">
        <f t="shared" si="271"/>
        <v>0.20948500698445874</v>
      </c>
      <c r="S4306" s="7"/>
    </row>
    <row r="4307" spans="1:19" x14ac:dyDescent="0.25">
      <c r="A4307" s="44"/>
      <c r="B4307" s="45"/>
      <c r="C4307" s="46"/>
      <c r="D4307" s="47">
        <v>465</v>
      </c>
      <c r="E4307" s="48" t="s">
        <v>250</v>
      </c>
      <c r="F4307" s="49"/>
      <c r="G4307" s="50"/>
      <c r="H4307" s="90"/>
      <c r="I4307" s="46"/>
      <c r="J4307" s="51">
        <v>4.1892049999999994</v>
      </c>
      <c r="K4307" s="52">
        <v>4.225066</v>
      </c>
      <c r="L4307" s="53">
        <f t="shared" si="268"/>
        <v>1.3440000000000001E-2</v>
      </c>
      <c r="M4307" s="53">
        <v>0</v>
      </c>
      <c r="N4307" s="53">
        <v>4.0000000000000001E-3</v>
      </c>
      <c r="O4307" s="53">
        <v>9.4400000000000005E-3</v>
      </c>
      <c r="P4307" s="54">
        <f t="shared" si="269"/>
        <v>0</v>
      </c>
      <c r="Q4307" s="54">
        <f t="shared" si="270"/>
        <v>9.4673077296307322E-4</v>
      </c>
      <c r="R4307" s="55">
        <f t="shared" si="271"/>
        <v>3.1810153971559263E-3</v>
      </c>
      <c r="S4307" s="7"/>
    </row>
    <row r="4308" spans="1:19" ht="25.5" x14ac:dyDescent="0.25">
      <c r="A4308" s="44"/>
      <c r="B4308" s="45"/>
      <c r="C4308" s="46"/>
      <c r="D4308" s="47"/>
      <c r="E4308" s="48"/>
      <c r="F4308" s="49">
        <v>42</v>
      </c>
      <c r="G4308" s="50" t="s">
        <v>158</v>
      </c>
      <c r="H4308" s="90"/>
      <c r="I4308" s="46"/>
      <c r="J4308" s="51">
        <v>0</v>
      </c>
      <c r="K4308" s="52">
        <v>3.5861000000000004E-2</v>
      </c>
      <c r="L4308" s="53">
        <f t="shared" si="268"/>
        <v>0</v>
      </c>
      <c r="M4308" s="53">
        <v>0</v>
      </c>
      <c r="N4308" s="53">
        <v>0</v>
      </c>
      <c r="O4308" s="53">
        <v>0</v>
      </c>
      <c r="P4308" s="54">
        <f t="shared" si="269"/>
        <v>0</v>
      </c>
      <c r="Q4308" s="54">
        <f t="shared" si="270"/>
        <v>0</v>
      </c>
      <c r="R4308" s="55">
        <f t="shared" si="271"/>
        <v>0</v>
      </c>
      <c r="S4308" s="7"/>
    </row>
    <row r="4309" spans="1:19" x14ac:dyDescent="0.25">
      <c r="A4309" s="66"/>
      <c r="B4309" s="56"/>
      <c r="C4309" s="67"/>
      <c r="D4309" s="68"/>
      <c r="E4309" s="69"/>
      <c r="F4309" s="70"/>
      <c r="G4309" s="71"/>
      <c r="H4309" s="66">
        <v>9000009</v>
      </c>
      <c r="I4309" s="67" t="s">
        <v>294</v>
      </c>
      <c r="J4309" s="72">
        <v>0</v>
      </c>
      <c r="K4309" s="73">
        <v>3.5861000000000004E-2</v>
      </c>
      <c r="L4309" s="73">
        <f t="shared" si="268"/>
        <v>0</v>
      </c>
      <c r="M4309" s="73">
        <v>0</v>
      </c>
      <c r="N4309" s="73">
        <v>0</v>
      </c>
      <c r="O4309" s="73">
        <v>0</v>
      </c>
      <c r="P4309" s="74">
        <f t="shared" si="269"/>
        <v>0</v>
      </c>
      <c r="Q4309" s="74">
        <f t="shared" si="270"/>
        <v>0</v>
      </c>
      <c r="R4309" s="75">
        <f t="shared" si="271"/>
        <v>0</v>
      </c>
      <c r="S4309" s="7"/>
    </row>
    <row r="4310" spans="1:19" ht="38.25" x14ac:dyDescent="0.25">
      <c r="A4310" s="44"/>
      <c r="B4310" s="45"/>
      <c r="C4310" s="46"/>
      <c r="D4310" s="47"/>
      <c r="E4310" s="48"/>
      <c r="F4310" s="49">
        <v>68</v>
      </c>
      <c r="G4310" s="50" t="s">
        <v>22</v>
      </c>
      <c r="H4310" s="90"/>
      <c r="I4310" s="46"/>
      <c r="J4310" s="51">
        <v>4.1609999999999996</v>
      </c>
      <c r="K4310" s="52">
        <v>4.1609999999999996</v>
      </c>
      <c r="L4310" s="53">
        <f t="shared" si="268"/>
        <v>9.4400000000000005E-3</v>
      </c>
      <c r="M4310" s="53">
        <v>0</v>
      </c>
      <c r="N4310" s="53">
        <v>0</v>
      </c>
      <c r="O4310" s="53">
        <v>9.4400000000000005E-3</v>
      </c>
      <c r="P4310" s="54">
        <f t="shared" si="269"/>
        <v>0</v>
      </c>
      <c r="Q4310" s="54">
        <f t="shared" si="270"/>
        <v>0</v>
      </c>
      <c r="R4310" s="55">
        <f t="shared" si="271"/>
        <v>2.2686854121605387E-3</v>
      </c>
      <c r="S4310" s="7"/>
    </row>
    <row r="4311" spans="1:19" ht="38.25" x14ac:dyDescent="0.25">
      <c r="A4311" s="66"/>
      <c r="B4311" s="56"/>
      <c r="C4311" s="67"/>
      <c r="D4311" s="68"/>
      <c r="E4311" s="69"/>
      <c r="F4311" s="70"/>
      <c r="G4311" s="71"/>
      <c r="H4311" s="66">
        <v>3000435</v>
      </c>
      <c r="I4311" s="67" t="s">
        <v>290</v>
      </c>
      <c r="J4311" s="72">
        <v>0.2</v>
      </c>
      <c r="K4311" s="73">
        <v>0.2</v>
      </c>
      <c r="L4311" s="73">
        <f t="shared" si="268"/>
        <v>0</v>
      </c>
      <c r="M4311" s="73">
        <v>0</v>
      </c>
      <c r="N4311" s="73">
        <v>0</v>
      </c>
      <c r="O4311" s="73">
        <v>0</v>
      </c>
      <c r="P4311" s="74">
        <f t="shared" si="269"/>
        <v>0</v>
      </c>
      <c r="Q4311" s="74">
        <f t="shared" si="270"/>
        <v>0</v>
      </c>
      <c r="R4311" s="75">
        <f t="shared" si="271"/>
        <v>0</v>
      </c>
      <c r="S4311" s="7"/>
    </row>
    <row r="4312" spans="1:19" ht="38.25" x14ac:dyDescent="0.25">
      <c r="A4312" s="66"/>
      <c r="B4312" s="56"/>
      <c r="C4312" s="67"/>
      <c r="D4312" s="68"/>
      <c r="E4312" s="69"/>
      <c r="F4312" s="70"/>
      <c r="G4312" s="71"/>
      <c r="H4312" s="66">
        <v>3000516</v>
      </c>
      <c r="I4312" s="67" t="s">
        <v>292</v>
      </c>
      <c r="J4312" s="72">
        <v>3.9609999999999999</v>
      </c>
      <c r="K4312" s="73">
        <v>3.9609999999999999</v>
      </c>
      <c r="L4312" s="73">
        <f t="shared" si="268"/>
        <v>9.4400000000000005E-3</v>
      </c>
      <c r="M4312" s="73">
        <v>0</v>
      </c>
      <c r="N4312" s="73">
        <v>0</v>
      </c>
      <c r="O4312" s="73">
        <v>9.4400000000000005E-3</v>
      </c>
      <c r="P4312" s="74">
        <f t="shared" si="269"/>
        <v>0</v>
      </c>
      <c r="Q4312" s="74">
        <f t="shared" si="270"/>
        <v>0</v>
      </c>
      <c r="R4312" s="75">
        <f t="shared" si="271"/>
        <v>2.3832365564251455E-3</v>
      </c>
      <c r="S4312" s="7"/>
    </row>
    <row r="4313" spans="1:19" ht="25.5" x14ac:dyDescent="0.25">
      <c r="A4313" s="44"/>
      <c r="B4313" s="45"/>
      <c r="C4313" s="46"/>
      <c r="D4313" s="47"/>
      <c r="E4313" s="48"/>
      <c r="F4313" s="49">
        <v>121</v>
      </c>
      <c r="G4313" s="50" t="s">
        <v>159</v>
      </c>
      <c r="H4313" s="90"/>
      <c r="I4313" s="46"/>
      <c r="J4313" s="51">
        <v>2.8205000000000001E-2</v>
      </c>
      <c r="K4313" s="52">
        <v>2.8205000000000001E-2</v>
      </c>
      <c r="L4313" s="53">
        <f t="shared" si="268"/>
        <v>4.0000000000000001E-3</v>
      </c>
      <c r="M4313" s="53">
        <v>0</v>
      </c>
      <c r="N4313" s="53">
        <v>4.0000000000000001E-3</v>
      </c>
      <c r="O4313" s="53">
        <v>0</v>
      </c>
      <c r="P4313" s="54">
        <f t="shared" si="269"/>
        <v>0</v>
      </c>
      <c r="Q4313" s="54">
        <f t="shared" si="270"/>
        <v>0.14181882644921112</v>
      </c>
      <c r="R4313" s="55">
        <f t="shared" si="271"/>
        <v>0.14181882644921112</v>
      </c>
      <c r="S4313" s="7"/>
    </row>
    <row r="4314" spans="1:19" ht="38.25" x14ac:dyDescent="0.25">
      <c r="A4314" s="66"/>
      <c r="B4314" s="56"/>
      <c r="C4314" s="67"/>
      <c r="D4314" s="68"/>
      <c r="E4314" s="69"/>
      <c r="F4314" s="70"/>
      <c r="G4314" s="71"/>
      <c r="H4314" s="66">
        <v>3000633</v>
      </c>
      <c r="I4314" s="67" t="s">
        <v>464</v>
      </c>
      <c r="J4314" s="72">
        <v>2.8205000000000001E-2</v>
      </c>
      <c r="K4314" s="73">
        <v>2.8205000000000001E-2</v>
      </c>
      <c r="L4314" s="73">
        <f t="shared" si="268"/>
        <v>4.0000000000000001E-3</v>
      </c>
      <c r="M4314" s="73">
        <v>0</v>
      </c>
      <c r="N4314" s="73">
        <v>4.0000000000000001E-3</v>
      </c>
      <c r="O4314" s="73">
        <v>0</v>
      </c>
      <c r="P4314" s="74">
        <f t="shared" si="269"/>
        <v>0</v>
      </c>
      <c r="Q4314" s="74">
        <f t="shared" si="270"/>
        <v>0.14181882644921112</v>
      </c>
      <c r="R4314" s="75">
        <f t="shared" si="271"/>
        <v>0.14181882644921112</v>
      </c>
      <c r="S4314" s="7"/>
    </row>
    <row r="4315" spans="1:19" x14ac:dyDescent="0.25">
      <c r="A4315" s="43"/>
      <c r="B4315" s="65"/>
      <c r="C4315" s="56"/>
      <c r="D4315" s="57"/>
      <c r="E4315" s="58"/>
      <c r="F4315" s="59"/>
      <c r="G4315" s="60"/>
      <c r="H4315" s="91"/>
      <c r="I4315" s="56"/>
      <c r="J4315" s="61"/>
      <c r="K4315" s="62"/>
      <c r="L4315" s="62"/>
      <c r="M4315" s="62"/>
      <c r="N4315" s="62"/>
      <c r="O4315" s="62"/>
      <c r="P4315" s="63"/>
      <c r="Q4315" s="63"/>
      <c r="R4315" s="64"/>
      <c r="S4315" s="7"/>
    </row>
    <row r="4316" spans="1:19" x14ac:dyDescent="0.25">
      <c r="A4316" s="44"/>
      <c r="B4316" s="45">
        <v>999</v>
      </c>
      <c r="C4316" s="46" t="s">
        <v>251</v>
      </c>
      <c r="D4316" s="47"/>
      <c r="E4316" s="48"/>
      <c r="F4316" s="49"/>
      <c r="G4316" s="50"/>
      <c r="H4316" s="90"/>
      <c r="I4316" s="46"/>
      <c r="J4316" s="51">
        <v>5274.5779069999953</v>
      </c>
      <c r="K4316" s="52">
        <v>8454.1116009999914</v>
      </c>
      <c r="L4316" s="53">
        <f t="shared" si="268"/>
        <v>1014.4985386454014</v>
      </c>
      <c r="M4316" s="53">
        <v>73.953360665401604</v>
      </c>
      <c r="N4316" s="53">
        <v>304.70153874999994</v>
      </c>
      <c r="O4316" s="53">
        <v>635.84363922999978</v>
      </c>
      <c r="P4316" s="54">
        <f t="shared" si="269"/>
        <v>8.7476205845986293E-3</v>
      </c>
      <c r="Q4316" s="54">
        <f t="shared" si="270"/>
        <v>4.478943705576497E-2</v>
      </c>
      <c r="R4316" s="55">
        <f t="shared" si="271"/>
        <v>0.12000060876005017</v>
      </c>
      <c r="S4316" s="7"/>
    </row>
    <row r="4317" spans="1:19" x14ac:dyDescent="0.25">
      <c r="A4317" s="44"/>
      <c r="B4317" s="45"/>
      <c r="C4317" s="46"/>
      <c r="D4317" s="47">
        <v>999</v>
      </c>
      <c r="E4317" s="48" t="s">
        <v>251</v>
      </c>
      <c r="F4317" s="49"/>
      <c r="G4317" s="50"/>
      <c r="H4317" s="90"/>
      <c r="I4317" s="46"/>
      <c r="J4317" s="51">
        <v>5274.5779069999953</v>
      </c>
      <c r="K4317" s="52">
        <v>8454.1116009999914</v>
      </c>
      <c r="L4317" s="53">
        <f t="shared" si="268"/>
        <v>1014.4985386454014</v>
      </c>
      <c r="M4317" s="53">
        <v>73.953360665401604</v>
      </c>
      <c r="N4317" s="53">
        <v>304.70153874999994</v>
      </c>
      <c r="O4317" s="53">
        <v>635.84363922999978</v>
      </c>
      <c r="P4317" s="54">
        <f t="shared" si="269"/>
        <v>8.7476205845986293E-3</v>
      </c>
      <c r="Q4317" s="54">
        <f t="shared" si="270"/>
        <v>4.478943705576497E-2</v>
      </c>
      <c r="R4317" s="55">
        <f t="shared" si="271"/>
        <v>0.12000060876005017</v>
      </c>
      <c r="S4317" s="7"/>
    </row>
    <row r="4318" spans="1:19" x14ac:dyDescent="0.25">
      <c r="A4318" s="44"/>
      <c r="B4318" s="45"/>
      <c r="C4318" s="46"/>
      <c r="D4318" s="47"/>
      <c r="E4318" s="48"/>
      <c r="F4318" s="49">
        <v>1</v>
      </c>
      <c r="G4318" s="50" t="s">
        <v>136</v>
      </c>
      <c r="H4318" s="90"/>
      <c r="I4318" s="46"/>
      <c r="J4318" s="51">
        <v>84.735670999999996</v>
      </c>
      <c r="K4318" s="52">
        <v>113.66814600000009</v>
      </c>
      <c r="L4318" s="53">
        <f t="shared" si="268"/>
        <v>8.0544254741297028</v>
      </c>
      <c r="M4318" s="53">
        <v>0.40841648412970244</v>
      </c>
      <c r="N4318" s="53">
        <v>1.2874784299999997</v>
      </c>
      <c r="O4318" s="53">
        <v>6.3585305600000002</v>
      </c>
      <c r="P4318" s="54">
        <f t="shared" si="269"/>
        <v>3.5930601360358435E-3</v>
      </c>
      <c r="Q4318" s="54">
        <f t="shared" si="270"/>
        <v>1.4919702430351074E-2</v>
      </c>
      <c r="R4318" s="55">
        <f t="shared" si="271"/>
        <v>7.0859125951871299E-2</v>
      </c>
      <c r="S4318" s="7"/>
    </row>
    <row r="4319" spans="1:19" x14ac:dyDescent="0.25">
      <c r="A4319" s="66"/>
      <c r="B4319" s="56"/>
      <c r="C4319" s="67"/>
      <c r="D4319" s="68"/>
      <c r="E4319" s="69"/>
      <c r="F4319" s="70"/>
      <c r="G4319" s="71"/>
      <c r="H4319" s="66">
        <v>9000000</v>
      </c>
      <c r="I4319" s="67" t="s">
        <v>293</v>
      </c>
      <c r="J4319" s="72">
        <v>17.102417000000006</v>
      </c>
      <c r="K4319" s="73">
        <v>32.346168000000063</v>
      </c>
      <c r="L4319" s="73">
        <f t="shared" si="268"/>
        <v>1.4221339912024231</v>
      </c>
      <c r="M4319" s="73">
        <v>8.3341641202423489E-2</v>
      </c>
      <c r="N4319" s="73">
        <v>0.31966122000000002</v>
      </c>
      <c r="O4319" s="73">
        <v>1.0191311299999997</v>
      </c>
      <c r="P4319" s="74">
        <f t="shared" si="269"/>
        <v>2.5765537729978811E-3</v>
      </c>
      <c r="Q4319" s="74">
        <f t="shared" si="270"/>
        <v>1.2459060411805898E-2</v>
      </c>
      <c r="R4319" s="75">
        <f t="shared" si="271"/>
        <v>4.39660732363234E-2</v>
      </c>
      <c r="S4319" s="7"/>
    </row>
    <row r="4320" spans="1:19" x14ac:dyDescent="0.25">
      <c r="A4320" s="66"/>
      <c r="B4320" s="56"/>
      <c r="C4320" s="67"/>
      <c r="D4320" s="68"/>
      <c r="E4320" s="69"/>
      <c r="F4320" s="70"/>
      <c r="G4320" s="71"/>
      <c r="H4320" s="66">
        <v>9000009</v>
      </c>
      <c r="I4320" s="67" t="s">
        <v>294</v>
      </c>
      <c r="J4320" s="72">
        <v>67.633253999999994</v>
      </c>
      <c r="K4320" s="73">
        <v>81.32197800000003</v>
      </c>
      <c r="L4320" s="73">
        <f t="shared" si="268"/>
        <v>6.632291482927279</v>
      </c>
      <c r="M4320" s="73">
        <v>0.32507484292727895</v>
      </c>
      <c r="N4320" s="73">
        <v>0.96781720999999976</v>
      </c>
      <c r="O4320" s="73">
        <v>5.3393994300000003</v>
      </c>
      <c r="P4320" s="74">
        <f t="shared" si="269"/>
        <v>3.9973799324861331E-3</v>
      </c>
      <c r="Q4320" s="74">
        <f t="shared" si="270"/>
        <v>1.5898433421371996E-2</v>
      </c>
      <c r="R4320" s="75">
        <f t="shared" si="271"/>
        <v>8.1555953827479169E-2</v>
      </c>
      <c r="S4320" s="7"/>
    </row>
    <row r="4321" spans="1:19" x14ac:dyDescent="0.25">
      <c r="A4321" s="44"/>
      <c r="B4321" s="45"/>
      <c r="C4321" s="46"/>
      <c r="D4321" s="47"/>
      <c r="E4321" s="48"/>
      <c r="F4321" s="49">
        <v>2</v>
      </c>
      <c r="G4321" s="50" t="s">
        <v>137</v>
      </c>
      <c r="H4321" s="90"/>
      <c r="I4321" s="46"/>
      <c r="J4321" s="51">
        <v>14.232518999999995</v>
      </c>
      <c r="K4321" s="52">
        <v>44.126299000000017</v>
      </c>
      <c r="L4321" s="53">
        <f t="shared" si="268"/>
        <v>2.7037660272387161</v>
      </c>
      <c r="M4321" s="53">
        <v>0.16534950723871589</v>
      </c>
      <c r="N4321" s="53">
        <v>0.79339668000000008</v>
      </c>
      <c r="O4321" s="53">
        <v>1.7450198400000001</v>
      </c>
      <c r="P4321" s="54">
        <f t="shared" si="269"/>
        <v>3.7471873006778979E-3</v>
      </c>
      <c r="Q4321" s="54">
        <f t="shared" si="270"/>
        <v>2.1727319285007689E-2</v>
      </c>
      <c r="R4321" s="55">
        <f t="shared" si="271"/>
        <v>6.1273346927162756E-2</v>
      </c>
      <c r="S4321" s="7"/>
    </row>
    <row r="4322" spans="1:19" x14ac:dyDescent="0.25">
      <c r="A4322" s="66"/>
      <c r="B4322" s="56"/>
      <c r="C4322" s="67"/>
      <c r="D4322" s="68"/>
      <c r="E4322" s="69"/>
      <c r="F4322" s="70"/>
      <c r="G4322" s="71"/>
      <c r="H4322" s="66">
        <v>3000001</v>
      </c>
      <c r="I4322" s="67" t="s">
        <v>283</v>
      </c>
      <c r="J4322" s="72">
        <v>0.35147300000000004</v>
      </c>
      <c r="K4322" s="73">
        <v>0.40943999999999992</v>
      </c>
      <c r="L4322" s="73">
        <f t="shared" si="268"/>
        <v>0.1368755036624372</v>
      </c>
      <c r="M4322" s="73">
        <v>7.5349503662437201E-2</v>
      </c>
      <c r="N4322" s="73">
        <v>1.4499999999999999E-3</v>
      </c>
      <c r="O4322" s="73">
        <v>6.0075999999999997E-2</v>
      </c>
      <c r="P4322" s="74">
        <f t="shared" si="269"/>
        <v>0.18403063614311552</v>
      </c>
      <c r="Q4322" s="74">
        <f t="shared" si="270"/>
        <v>0.1875720585737525</v>
      </c>
      <c r="R4322" s="75">
        <f t="shared" si="271"/>
        <v>0.33429929577578454</v>
      </c>
      <c r="S4322" s="7"/>
    </row>
    <row r="4323" spans="1:19" x14ac:dyDescent="0.25">
      <c r="A4323" s="66"/>
      <c r="B4323" s="56"/>
      <c r="C4323" s="67"/>
      <c r="D4323" s="68"/>
      <c r="E4323" s="69"/>
      <c r="F4323" s="70"/>
      <c r="G4323" s="71"/>
      <c r="H4323" s="66">
        <v>9000000</v>
      </c>
      <c r="I4323" s="67" t="s">
        <v>293</v>
      </c>
      <c r="J4323" s="72">
        <v>0.27505600000000002</v>
      </c>
      <c r="K4323" s="73">
        <v>0.241648</v>
      </c>
      <c r="L4323" s="73">
        <f t="shared" si="268"/>
        <v>2.7468179999999998E-2</v>
      </c>
      <c r="M4323" s="73">
        <v>0</v>
      </c>
      <c r="N4323" s="73">
        <v>4.0000000000000001E-3</v>
      </c>
      <c r="O4323" s="73">
        <v>2.3468179999999998E-2</v>
      </c>
      <c r="P4323" s="74">
        <f t="shared" si="269"/>
        <v>0</v>
      </c>
      <c r="Q4323" s="74">
        <f t="shared" si="270"/>
        <v>1.6553002714692445E-2</v>
      </c>
      <c r="R4323" s="75">
        <f t="shared" si="271"/>
        <v>0.11367021452691517</v>
      </c>
      <c r="S4323" s="7"/>
    </row>
    <row r="4324" spans="1:19" x14ac:dyDescent="0.25">
      <c r="A4324" s="66"/>
      <c r="B4324" s="56"/>
      <c r="C4324" s="67"/>
      <c r="D4324" s="68"/>
      <c r="E4324" s="69"/>
      <c r="F4324" s="70"/>
      <c r="G4324" s="71"/>
      <c r="H4324" s="66">
        <v>9000009</v>
      </c>
      <c r="I4324" s="67" t="s">
        <v>294</v>
      </c>
      <c r="J4324" s="72">
        <v>13.605989999999995</v>
      </c>
      <c r="K4324" s="73">
        <v>43.475211000000016</v>
      </c>
      <c r="L4324" s="73">
        <f t="shared" si="268"/>
        <v>2.5394223435762786</v>
      </c>
      <c r="M4324" s="73">
        <v>9.0000003576278687E-2</v>
      </c>
      <c r="N4324" s="73">
        <v>0.78794668000000012</v>
      </c>
      <c r="O4324" s="73">
        <v>1.66147566</v>
      </c>
      <c r="P4324" s="74">
        <f t="shared" si="269"/>
        <v>2.0701452967365392E-3</v>
      </c>
      <c r="Q4324" s="74">
        <f t="shared" si="270"/>
        <v>2.0194190284120266E-2</v>
      </c>
      <c r="R4324" s="75">
        <f t="shared" si="271"/>
        <v>5.8410811245430821E-2</v>
      </c>
      <c r="S4324" s="7"/>
    </row>
    <row r="4325" spans="1:19" x14ac:dyDescent="0.25">
      <c r="A4325" s="44"/>
      <c r="B4325" s="45"/>
      <c r="C4325" s="46"/>
      <c r="D4325" s="47"/>
      <c r="E4325" s="48"/>
      <c r="F4325" s="49">
        <v>16</v>
      </c>
      <c r="G4325" s="50" t="s">
        <v>138</v>
      </c>
      <c r="H4325" s="90"/>
      <c r="I4325" s="46"/>
      <c r="J4325" s="51">
        <v>0.53831999999999991</v>
      </c>
      <c r="K4325" s="52">
        <v>0.93370999999999993</v>
      </c>
      <c r="L4325" s="53">
        <f t="shared" si="268"/>
        <v>1.8211999999999999E-2</v>
      </c>
      <c r="M4325" s="53">
        <v>0</v>
      </c>
      <c r="N4325" s="53">
        <v>2.4320000000000001E-3</v>
      </c>
      <c r="O4325" s="53">
        <v>1.5779999999999999E-2</v>
      </c>
      <c r="P4325" s="54">
        <f t="shared" si="269"/>
        <v>0</v>
      </c>
      <c r="Q4325" s="54">
        <f t="shared" si="270"/>
        <v>2.6046631180987674E-3</v>
      </c>
      <c r="R4325" s="55">
        <f t="shared" si="271"/>
        <v>1.9504985487999487E-2</v>
      </c>
      <c r="S4325" s="7"/>
    </row>
    <row r="4326" spans="1:19" x14ac:dyDescent="0.25">
      <c r="A4326" s="66"/>
      <c r="B4326" s="56"/>
      <c r="C4326" s="67"/>
      <c r="D4326" s="68"/>
      <c r="E4326" s="69"/>
      <c r="F4326" s="70"/>
      <c r="G4326" s="71"/>
      <c r="H4326" s="66">
        <v>9000000</v>
      </c>
      <c r="I4326" s="67" t="s">
        <v>293</v>
      </c>
      <c r="J4326" s="72">
        <v>0.08</v>
      </c>
      <c r="K4326" s="73">
        <v>9.6588000000000007E-2</v>
      </c>
      <c r="L4326" s="73">
        <f t="shared" si="268"/>
        <v>7.0000000000000001E-3</v>
      </c>
      <c r="M4326" s="73">
        <v>0</v>
      </c>
      <c r="N4326" s="73">
        <v>0</v>
      </c>
      <c r="O4326" s="73">
        <v>7.0000000000000001E-3</v>
      </c>
      <c r="P4326" s="74">
        <f t="shared" si="269"/>
        <v>0</v>
      </c>
      <c r="Q4326" s="74">
        <f t="shared" si="270"/>
        <v>0</v>
      </c>
      <c r="R4326" s="75">
        <f t="shared" si="271"/>
        <v>7.2472770944630796E-2</v>
      </c>
      <c r="S4326" s="7"/>
    </row>
    <row r="4327" spans="1:19" x14ac:dyDescent="0.25">
      <c r="A4327" s="66"/>
      <c r="B4327" s="56"/>
      <c r="C4327" s="67"/>
      <c r="D4327" s="68"/>
      <c r="E4327" s="69"/>
      <c r="F4327" s="70"/>
      <c r="G4327" s="71"/>
      <c r="H4327" s="66">
        <v>9000009</v>
      </c>
      <c r="I4327" s="67" t="s">
        <v>294</v>
      </c>
      <c r="J4327" s="72">
        <v>0.45831999999999995</v>
      </c>
      <c r="K4327" s="73">
        <v>0.83712199999999992</v>
      </c>
      <c r="L4327" s="73">
        <f t="shared" si="268"/>
        <v>1.1212E-2</v>
      </c>
      <c r="M4327" s="73">
        <v>0</v>
      </c>
      <c r="N4327" s="73">
        <v>2.4320000000000001E-3</v>
      </c>
      <c r="O4327" s="73">
        <v>8.7799999999999996E-3</v>
      </c>
      <c r="P4327" s="74">
        <f t="shared" si="269"/>
        <v>0</v>
      </c>
      <c r="Q4327" s="74">
        <f t="shared" si="270"/>
        <v>2.9051918358375486E-3</v>
      </c>
      <c r="R4327" s="75">
        <f t="shared" si="271"/>
        <v>1.3393507756336593E-2</v>
      </c>
      <c r="S4327" s="7"/>
    </row>
    <row r="4328" spans="1:19" x14ac:dyDescent="0.25">
      <c r="A4328" s="44"/>
      <c r="B4328" s="45"/>
      <c r="C4328" s="46"/>
      <c r="D4328" s="47"/>
      <c r="E4328" s="48"/>
      <c r="F4328" s="49">
        <v>17</v>
      </c>
      <c r="G4328" s="50" t="s">
        <v>139</v>
      </c>
      <c r="H4328" s="90"/>
      <c r="I4328" s="46"/>
      <c r="J4328" s="51">
        <v>2.4899110000000002</v>
      </c>
      <c r="K4328" s="52">
        <v>2.1927379999999999</v>
      </c>
      <c r="L4328" s="53">
        <f t="shared" si="268"/>
        <v>0.13985438000146683</v>
      </c>
      <c r="M4328" s="53">
        <v>9.5000000146683306E-4</v>
      </c>
      <c r="N4328" s="53">
        <v>2.7487999999999999E-2</v>
      </c>
      <c r="O4328" s="53">
        <v>0.11141638</v>
      </c>
      <c r="P4328" s="54">
        <f t="shared" si="269"/>
        <v>4.332482957228967E-4</v>
      </c>
      <c r="Q4328" s="54">
        <f t="shared" si="270"/>
        <v>1.2969173700399607E-2</v>
      </c>
      <c r="R4328" s="55">
        <f t="shared" si="271"/>
        <v>6.3780707043644441E-2</v>
      </c>
      <c r="S4328" s="7"/>
    </row>
    <row r="4329" spans="1:19" ht="38.25" x14ac:dyDescent="0.25">
      <c r="A4329" s="66"/>
      <c r="B4329" s="56"/>
      <c r="C4329" s="67"/>
      <c r="D4329" s="68"/>
      <c r="E4329" s="69"/>
      <c r="F4329" s="70"/>
      <c r="G4329" s="71"/>
      <c r="H4329" s="66">
        <v>3043977</v>
      </c>
      <c r="I4329" s="67" t="s">
        <v>419</v>
      </c>
      <c r="J4329" s="72">
        <v>5.6499999999999995E-2</v>
      </c>
      <c r="K4329" s="73">
        <v>5.6499999999999995E-2</v>
      </c>
      <c r="L4329" s="73">
        <f t="shared" si="268"/>
        <v>6.9460000000000008E-3</v>
      </c>
      <c r="M4329" s="73">
        <v>0</v>
      </c>
      <c r="N4329" s="73">
        <v>2.63E-3</v>
      </c>
      <c r="O4329" s="73">
        <v>4.3160000000000004E-3</v>
      </c>
      <c r="P4329" s="74">
        <f t="shared" si="269"/>
        <v>0</v>
      </c>
      <c r="Q4329" s="74">
        <f t="shared" si="270"/>
        <v>4.6548672566371685E-2</v>
      </c>
      <c r="R4329" s="75">
        <f t="shared" si="271"/>
        <v>0.12293805309734515</v>
      </c>
      <c r="S4329" s="7"/>
    </row>
    <row r="4330" spans="1:19" ht="63.75" x14ac:dyDescent="0.25">
      <c r="A4330" s="66"/>
      <c r="B4330" s="56"/>
      <c r="C4330" s="67"/>
      <c r="D4330" s="68"/>
      <c r="E4330" s="69"/>
      <c r="F4330" s="70"/>
      <c r="G4330" s="71"/>
      <c r="H4330" s="66">
        <v>3043981</v>
      </c>
      <c r="I4330" s="67" t="s">
        <v>420</v>
      </c>
      <c r="J4330" s="72">
        <v>1.1860000000000001E-2</v>
      </c>
      <c r="K4330" s="73">
        <v>1.1860000000000001E-2</v>
      </c>
      <c r="L4330" s="73">
        <f t="shared" si="268"/>
        <v>1.1350000000000001E-2</v>
      </c>
      <c r="M4330" s="73">
        <v>0</v>
      </c>
      <c r="N4330" s="73">
        <v>0</v>
      </c>
      <c r="O4330" s="73">
        <v>1.1350000000000001E-2</v>
      </c>
      <c r="P4330" s="74">
        <f t="shared" si="269"/>
        <v>0</v>
      </c>
      <c r="Q4330" s="74">
        <f t="shared" si="270"/>
        <v>0</v>
      </c>
      <c r="R4330" s="75">
        <f t="shared" si="271"/>
        <v>0.95699831365935917</v>
      </c>
      <c r="S4330" s="7"/>
    </row>
    <row r="4331" spans="1:19" x14ac:dyDescent="0.25">
      <c r="A4331" s="66"/>
      <c r="B4331" s="56"/>
      <c r="C4331" s="67"/>
      <c r="D4331" s="68"/>
      <c r="E4331" s="69"/>
      <c r="F4331" s="70"/>
      <c r="G4331" s="71"/>
      <c r="H4331" s="66">
        <v>3043982</v>
      </c>
      <c r="I4331" s="67" t="s">
        <v>421</v>
      </c>
      <c r="J4331" s="72">
        <v>0.05</v>
      </c>
      <c r="K4331" s="73">
        <v>7.9349999999999993E-3</v>
      </c>
      <c r="L4331" s="73">
        <f t="shared" si="268"/>
        <v>0</v>
      </c>
      <c r="M4331" s="73">
        <v>0</v>
      </c>
      <c r="N4331" s="73">
        <v>0</v>
      </c>
      <c r="O4331" s="73">
        <v>0</v>
      </c>
      <c r="P4331" s="74">
        <f t="shared" si="269"/>
        <v>0</v>
      </c>
      <c r="Q4331" s="74">
        <f t="shared" si="270"/>
        <v>0</v>
      </c>
      <c r="R4331" s="75">
        <f t="shared" si="271"/>
        <v>0</v>
      </c>
      <c r="S4331" s="7"/>
    </row>
    <row r="4332" spans="1:19" x14ac:dyDescent="0.25">
      <c r="A4332" s="66"/>
      <c r="B4332" s="56"/>
      <c r="C4332" s="67"/>
      <c r="D4332" s="68"/>
      <c r="E4332" s="69"/>
      <c r="F4332" s="70"/>
      <c r="G4332" s="71"/>
      <c r="H4332" s="66">
        <v>9000000</v>
      </c>
      <c r="I4332" s="67" t="s">
        <v>293</v>
      </c>
      <c r="J4332" s="72">
        <v>1.0422</v>
      </c>
      <c r="K4332" s="73">
        <v>0.8234149999999999</v>
      </c>
      <c r="L4332" s="73">
        <f t="shared" si="268"/>
        <v>7.3119280001466821E-2</v>
      </c>
      <c r="M4332" s="73">
        <v>9.5000000146683306E-4</v>
      </c>
      <c r="N4332" s="73">
        <v>2.4857999999999998E-2</v>
      </c>
      <c r="O4332" s="73">
        <v>4.731127999999999E-2</v>
      </c>
      <c r="P4332" s="74">
        <f t="shared" si="269"/>
        <v>1.1537317166517894E-3</v>
      </c>
      <c r="Q4332" s="74">
        <f t="shared" si="270"/>
        <v>3.1342640104281359E-2</v>
      </c>
      <c r="R4332" s="75">
        <f t="shared" si="271"/>
        <v>8.8800034006505629E-2</v>
      </c>
      <c r="S4332" s="7"/>
    </row>
    <row r="4333" spans="1:19" x14ac:dyDescent="0.25">
      <c r="A4333" s="66"/>
      <c r="B4333" s="56"/>
      <c r="C4333" s="67"/>
      <c r="D4333" s="68"/>
      <c r="E4333" s="69"/>
      <c r="F4333" s="70"/>
      <c r="G4333" s="71"/>
      <c r="H4333" s="66">
        <v>9000009</v>
      </c>
      <c r="I4333" s="67" t="s">
        <v>294</v>
      </c>
      <c r="J4333" s="72">
        <v>1.3293510000000002</v>
      </c>
      <c r="K4333" s="73">
        <v>1.2930280000000001</v>
      </c>
      <c r="L4333" s="73">
        <f t="shared" si="268"/>
        <v>4.8439099999999999E-2</v>
      </c>
      <c r="M4333" s="73">
        <v>0</v>
      </c>
      <c r="N4333" s="73">
        <v>0</v>
      </c>
      <c r="O4333" s="73">
        <v>4.8439099999999999E-2</v>
      </c>
      <c r="P4333" s="74">
        <f t="shared" si="269"/>
        <v>0</v>
      </c>
      <c r="Q4333" s="74">
        <f t="shared" si="270"/>
        <v>0</v>
      </c>
      <c r="R4333" s="75">
        <f t="shared" si="271"/>
        <v>3.7461756435282142E-2</v>
      </c>
      <c r="S4333" s="7"/>
    </row>
    <row r="4334" spans="1:19" x14ac:dyDescent="0.25">
      <c r="A4334" s="44"/>
      <c r="B4334" s="45"/>
      <c r="C4334" s="46"/>
      <c r="D4334" s="47"/>
      <c r="E4334" s="48"/>
      <c r="F4334" s="49">
        <v>18</v>
      </c>
      <c r="G4334" s="50" t="s">
        <v>140</v>
      </c>
      <c r="H4334" s="90"/>
      <c r="I4334" s="46"/>
      <c r="J4334" s="51">
        <v>5.000000000000001E-2</v>
      </c>
      <c r="K4334" s="52">
        <v>6.4500000000000002E-2</v>
      </c>
      <c r="L4334" s="53">
        <f t="shared" si="268"/>
        <v>1.0800000000000001E-2</v>
      </c>
      <c r="M4334" s="53">
        <v>0</v>
      </c>
      <c r="N4334" s="53">
        <v>0</v>
      </c>
      <c r="O4334" s="53">
        <v>1.0800000000000001E-2</v>
      </c>
      <c r="P4334" s="54">
        <f t="shared" si="269"/>
        <v>0</v>
      </c>
      <c r="Q4334" s="54">
        <f t="shared" si="270"/>
        <v>0</v>
      </c>
      <c r="R4334" s="55">
        <f t="shared" si="271"/>
        <v>0.16744186046511628</v>
      </c>
      <c r="S4334" s="7"/>
    </row>
    <row r="4335" spans="1:19" x14ac:dyDescent="0.25">
      <c r="A4335" s="66"/>
      <c r="B4335" s="56"/>
      <c r="C4335" s="67"/>
      <c r="D4335" s="68"/>
      <c r="E4335" s="69"/>
      <c r="F4335" s="70"/>
      <c r="G4335" s="71"/>
      <c r="H4335" s="66">
        <v>9000000</v>
      </c>
      <c r="I4335" s="67" t="s">
        <v>293</v>
      </c>
      <c r="J4335" s="72">
        <v>5.000000000000001E-2</v>
      </c>
      <c r="K4335" s="73">
        <v>5.000000000000001E-2</v>
      </c>
      <c r="L4335" s="73">
        <f t="shared" si="268"/>
        <v>7.8000000000000005E-3</v>
      </c>
      <c r="M4335" s="73">
        <v>0</v>
      </c>
      <c r="N4335" s="73">
        <v>0</v>
      </c>
      <c r="O4335" s="73">
        <v>7.8000000000000005E-3</v>
      </c>
      <c r="P4335" s="74">
        <f t="shared" si="269"/>
        <v>0</v>
      </c>
      <c r="Q4335" s="74">
        <f t="shared" si="270"/>
        <v>0</v>
      </c>
      <c r="R4335" s="75">
        <f t="shared" si="271"/>
        <v>0.15599999999999997</v>
      </c>
      <c r="S4335" s="7"/>
    </row>
    <row r="4336" spans="1:19" x14ac:dyDescent="0.25">
      <c r="A4336" s="66"/>
      <c r="B4336" s="56"/>
      <c r="C4336" s="67"/>
      <c r="D4336" s="68"/>
      <c r="E4336" s="69"/>
      <c r="F4336" s="70"/>
      <c r="G4336" s="71"/>
      <c r="H4336" s="66">
        <v>9000009</v>
      </c>
      <c r="I4336" s="67" t="s">
        <v>294</v>
      </c>
      <c r="J4336" s="72">
        <v>0</v>
      </c>
      <c r="K4336" s="73">
        <v>1.4499999999999999E-2</v>
      </c>
      <c r="L4336" s="73">
        <f t="shared" si="268"/>
        <v>3.0000000000000001E-3</v>
      </c>
      <c r="M4336" s="73">
        <v>0</v>
      </c>
      <c r="N4336" s="73">
        <v>0</v>
      </c>
      <c r="O4336" s="73">
        <v>3.0000000000000001E-3</v>
      </c>
      <c r="P4336" s="74">
        <f t="shared" si="269"/>
        <v>0</v>
      </c>
      <c r="Q4336" s="74">
        <f t="shared" si="270"/>
        <v>0</v>
      </c>
      <c r="R4336" s="75">
        <f t="shared" si="271"/>
        <v>0.20689655172413796</v>
      </c>
      <c r="S4336" s="7"/>
    </row>
    <row r="4337" spans="1:19" x14ac:dyDescent="0.25">
      <c r="A4337" s="44"/>
      <c r="B4337" s="45"/>
      <c r="C4337" s="46"/>
      <c r="D4337" s="47"/>
      <c r="E4337" s="48"/>
      <c r="F4337" s="49">
        <v>24</v>
      </c>
      <c r="G4337" s="50" t="s">
        <v>141</v>
      </c>
      <c r="H4337" s="90"/>
      <c r="I4337" s="46"/>
      <c r="J4337" s="51">
        <v>0.16960000000000003</v>
      </c>
      <c r="K4337" s="52">
        <v>0.49568099999999998</v>
      </c>
      <c r="L4337" s="53">
        <f t="shared" si="268"/>
        <v>6.3015160000000014E-2</v>
      </c>
      <c r="M4337" s="53">
        <v>0</v>
      </c>
      <c r="N4337" s="53">
        <v>0</v>
      </c>
      <c r="O4337" s="53">
        <v>6.3015160000000014E-2</v>
      </c>
      <c r="P4337" s="54">
        <f t="shared" si="269"/>
        <v>0</v>
      </c>
      <c r="Q4337" s="54">
        <f t="shared" si="270"/>
        <v>0</v>
      </c>
      <c r="R4337" s="55">
        <f t="shared" si="271"/>
        <v>0.12712845559946823</v>
      </c>
      <c r="S4337" s="7"/>
    </row>
    <row r="4338" spans="1:19" x14ac:dyDescent="0.25">
      <c r="A4338" s="66"/>
      <c r="B4338" s="56"/>
      <c r="C4338" s="67"/>
      <c r="D4338" s="68"/>
      <c r="E4338" s="69"/>
      <c r="F4338" s="70"/>
      <c r="G4338" s="71"/>
      <c r="H4338" s="66">
        <v>9000009</v>
      </c>
      <c r="I4338" s="67" t="s">
        <v>294</v>
      </c>
      <c r="J4338" s="72">
        <v>0.16960000000000003</v>
      </c>
      <c r="K4338" s="73">
        <v>0.49568099999999998</v>
      </c>
      <c r="L4338" s="73">
        <f t="shared" si="268"/>
        <v>6.3015160000000014E-2</v>
      </c>
      <c r="M4338" s="73">
        <v>0</v>
      </c>
      <c r="N4338" s="73">
        <v>0</v>
      </c>
      <c r="O4338" s="73">
        <v>6.3015160000000014E-2</v>
      </c>
      <c r="P4338" s="74">
        <f t="shared" si="269"/>
        <v>0</v>
      </c>
      <c r="Q4338" s="74">
        <f t="shared" si="270"/>
        <v>0</v>
      </c>
      <c r="R4338" s="75">
        <f t="shared" si="271"/>
        <v>0.12712845559946823</v>
      </c>
      <c r="S4338" s="7"/>
    </row>
    <row r="4339" spans="1:19" ht="25.5" x14ac:dyDescent="0.25">
      <c r="A4339" s="44"/>
      <c r="B4339" s="45"/>
      <c r="C4339" s="46"/>
      <c r="D4339" s="47"/>
      <c r="E4339" s="48"/>
      <c r="F4339" s="49">
        <v>30</v>
      </c>
      <c r="G4339" s="50" t="s">
        <v>64</v>
      </c>
      <c r="H4339" s="90"/>
      <c r="I4339" s="46"/>
      <c r="J4339" s="51">
        <v>480.19639199999961</v>
      </c>
      <c r="K4339" s="52">
        <v>597.58421799999985</v>
      </c>
      <c r="L4339" s="53">
        <f t="shared" si="268"/>
        <v>111.86781851818053</v>
      </c>
      <c r="M4339" s="53">
        <v>17.469559418180552</v>
      </c>
      <c r="N4339" s="53">
        <v>43.168258469999991</v>
      </c>
      <c r="O4339" s="53">
        <v>51.230000629999985</v>
      </c>
      <c r="P4339" s="54">
        <f t="shared" si="269"/>
        <v>2.9233635849098941E-2</v>
      </c>
      <c r="Q4339" s="54">
        <f t="shared" si="270"/>
        <v>0.1014715851953449</v>
      </c>
      <c r="R4339" s="55">
        <f t="shared" si="271"/>
        <v>0.18720008853744621</v>
      </c>
      <c r="S4339" s="7"/>
    </row>
    <row r="4340" spans="1:19" x14ac:dyDescent="0.25">
      <c r="A4340" s="66"/>
      <c r="B4340" s="56"/>
      <c r="C4340" s="67"/>
      <c r="D4340" s="68"/>
      <c r="E4340" s="69"/>
      <c r="F4340" s="70"/>
      <c r="G4340" s="71"/>
      <c r="H4340" s="66">
        <v>3000001</v>
      </c>
      <c r="I4340" s="67" t="s">
        <v>283</v>
      </c>
      <c r="J4340" s="72">
        <v>0.27981800000000001</v>
      </c>
      <c r="K4340" s="73">
        <v>0.19914300000000001</v>
      </c>
      <c r="L4340" s="73">
        <f t="shared" si="268"/>
        <v>3.8962810031535983E-2</v>
      </c>
      <c r="M4340" s="73">
        <v>2.6615000315359794E-3</v>
      </c>
      <c r="N4340" s="73">
        <v>7.7938999999999994E-3</v>
      </c>
      <c r="O4340" s="73">
        <v>2.8507410000000004E-2</v>
      </c>
      <c r="P4340" s="74">
        <f t="shared" si="269"/>
        <v>1.3364768189371353E-2</v>
      </c>
      <c r="Q4340" s="74">
        <f t="shared" si="270"/>
        <v>5.2501971103859929E-2</v>
      </c>
      <c r="R4340" s="75">
        <f t="shared" si="271"/>
        <v>0.19565242078072531</v>
      </c>
      <c r="S4340" s="7"/>
    </row>
    <row r="4341" spans="1:19" x14ac:dyDescent="0.25">
      <c r="A4341" s="66"/>
      <c r="B4341" s="56"/>
      <c r="C4341" s="67"/>
      <c r="D4341" s="68"/>
      <c r="E4341" s="69"/>
      <c r="F4341" s="70"/>
      <c r="G4341" s="71"/>
      <c r="H4341" s="66">
        <v>3000355</v>
      </c>
      <c r="I4341" s="67" t="s">
        <v>353</v>
      </c>
      <c r="J4341" s="72">
        <v>428.93712299999964</v>
      </c>
      <c r="K4341" s="73">
        <v>475.59492299999982</v>
      </c>
      <c r="L4341" s="73">
        <f t="shared" si="268"/>
        <v>101.89500994800693</v>
      </c>
      <c r="M4341" s="73">
        <v>16.363455368006953</v>
      </c>
      <c r="N4341" s="73">
        <v>39.612055539999986</v>
      </c>
      <c r="O4341" s="73">
        <v>45.919499039999984</v>
      </c>
      <c r="P4341" s="74">
        <f t="shared" si="269"/>
        <v>3.4406286898077253E-2</v>
      </c>
      <c r="Q4341" s="74">
        <f t="shared" si="270"/>
        <v>0.11769577049923</v>
      </c>
      <c r="R4341" s="75">
        <f t="shared" si="271"/>
        <v>0.2142474719983648</v>
      </c>
      <c r="S4341" s="7"/>
    </row>
    <row r="4342" spans="1:19" ht="25.5" x14ac:dyDescent="0.25">
      <c r="A4342" s="66"/>
      <c r="B4342" s="56"/>
      <c r="C4342" s="67"/>
      <c r="D4342" s="68"/>
      <c r="E4342" s="69"/>
      <c r="F4342" s="70"/>
      <c r="G4342" s="71"/>
      <c r="H4342" s="66">
        <v>3000356</v>
      </c>
      <c r="I4342" s="67" t="s">
        <v>354</v>
      </c>
      <c r="J4342" s="72">
        <v>11.155019000000001</v>
      </c>
      <c r="K4342" s="73">
        <v>15.271194999999999</v>
      </c>
      <c r="L4342" s="73">
        <f t="shared" si="268"/>
        <v>4.2853561905075299</v>
      </c>
      <c r="M4342" s="73">
        <v>1.0464271905075293</v>
      </c>
      <c r="N4342" s="73">
        <v>1.4075696499999999</v>
      </c>
      <c r="O4342" s="73">
        <v>1.8313593500000001</v>
      </c>
      <c r="P4342" s="74">
        <f t="shared" si="269"/>
        <v>6.85229407723187E-2</v>
      </c>
      <c r="Q4342" s="74">
        <f t="shared" si="270"/>
        <v>0.16069448661401611</v>
      </c>
      <c r="R4342" s="75">
        <f t="shared" si="271"/>
        <v>0.28061695175181317</v>
      </c>
      <c r="S4342" s="7"/>
    </row>
    <row r="4343" spans="1:19" x14ac:dyDescent="0.25">
      <c r="A4343" s="66"/>
      <c r="B4343" s="56"/>
      <c r="C4343" s="67"/>
      <c r="D4343" s="68"/>
      <c r="E4343" s="69"/>
      <c r="F4343" s="70"/>
      <c r="G4343" s="71"/>
      <c r="H4343" s="66">
        <v>9000009</v>
      </c>
      <c r="I4343" s="67" t="s">
        <v>294</v>
      </c>
      <c r="J4343" s="72">
        <v>39.824432000000016</v>
      </c>
      <c r="K4343" s="73">
        <v>106.51895700000003</v>
      </c>
      <c r="L4343" s="73">
        <f t="shared" si="268"/>
        <v>5.648489569634533</v>
      </c>
      <c r="M4343" s="73">
        <v>5.7015359634533525E-2</v>
      </c>
      <c r="N4343" s="73">
        <v>2.1408393800000001</v>
      </c>
      <c r="O4343" s="73">
        <v>3.4506348299999998</v>
      </c>
      <c r="P4343" s="74">
        <f t="shared" si="269"/>
        <v>5.3526021320818523E-4</v>
      </c>
      <c r="Q4343" s="74">
        <f t="shared" si="270"/>
        <v>2.0633460949439571E-2</v>
      </c>
      <c r="R4343" s="75">
        <f t="shared" si="271"/>
        <v>5.3028021759868822E-2</v>
      </c>
      <c r="S4343" s="7"/>
    </row>
    <row r="4344" spans="1:19" ht="25.5" x14ac:dyDescent="0.25">
      <c r="A4344" s="44"/>
      <c r="B4344" s="45"/>
      <c r="C4344" s="46"/>
      <c r="D4344" s="47"/>
      <c r="E4344" s="48"/>
      <c r="F4344" s="49">
        <v>35</v>
      </c>
      <c r="G4344" s="50" t="s">
        <v>45</v>
      </c>
      <c r="H4344" s="90"/>
      <c r="I4344" s="46"/>
      <c r="J4344" s="51">
        <v>47.224588000000011</v>
      </c>
      <c r="K4344" s="52">
        <v>48.100002000000032</v>
      </c>
      <c r="L4344" s="53">
        <f t="shared" si="268"/>
        <v>7.2368074996509275</v>
      </c>
      <c r="M4344" s="53">
        <v>7.6727639650925994E-2</v>
      </c>
      <c r="N4344" s="53">
        <v>0.81607186000000009</v>
      </c>
      <c r="O4344" s="53">
        <v>6.3440080000000014</v>
      </c>
      <c r="P4344" s="54">
        <f t="shared" si="269"/>
        <v>1.5951691571847739E-3</v>
      </c>
      <c r="Q4344" s="54">
        <f t="shared" si="270"/>
        <v>1.856131938728247E-2</v>
      </c>
      <c r="R4344" s="55">
        <f t="shared" si="271"/>
        <v>0.15045337211526358</v>
      </c>
      <c r="S4344" s="7"/>
    </row>
    <row r="4345" spans="1:19" x14ac:dyDescent="0.25">
      <c r="A4345" s="66"/>
      <c r="B4345" s="56"/>
      <c r="C4345" s="67"/>
      <c r="D4345" s="68"/>
      <c r="E4345" s="69"/>
      <c r="F4345" s="70"/>
      <c r="G4345" s="71"/>
      <c r="H4345" s="66">
        <v>3000001</v>
      </c>
      <c r="I4345" s="67" t="s">
        <v>283</v>
      </c>
      <c r="J4345" s="72">
        <v>2.455667</v>
      </c>
      <c r="K4345" s="73">
        <v>2.6108060000000002</v>
      </c>
      <c r="L4345" s="73">
        <f t="shared" si="268"/>
        <v>0.50674229937483317</v>
      </c>
      <c r="M4345" s="73">
        <v>4.7005409374833107E-2</v>
      </c>
      <c r="N4345" s="73">
        <v>2.4772339999999997E-2</v>
      </c>
      <c r="O4345" s="73">
        <v>0.43496455000000001</v>
      </c>
      <c r="P4345" s="74">
        <f t="shared" si="269"/>
        <v>1.8004175482526509E-2</v>
      </c>
      <c r="Q4345" s="74">
        <f t="shared" si="270"/>
        <v>2.7492563359680155E-2</v>
      </c>
      <c r="R4345" s="75">
        <f t="shared" si="271"/>
        <v>0.19409419902314962</v>
      </c>
      <c r="S4345" s="7"/>
    </row>
    <row r="4346" spans="1:19" ht="63.75" x14ac:dyDescent="0.25">
      <c r="A4346" s="66"/>
      <c r="B4346" s="56"/>
      <c r="C4346" s="67"/>
      <c r="D4346" s="68"/>
      <c r="E4346" s="69"/>
      <c r="F4346" s="70"/>
      <c r="G4346" s="71"/>
      <c r="H4346" s="66">
        <v>3000342</v>
      </c>
      <c r="I4346" s="67" t="s">
        <v>320</v>
      </c>
      <c r="J4346" s="72">
        <v>0.11</v>
      </c>
      <c r="K4346" s="73">
        <v>0.20982100000000001</v>
      </c>
      <c r="L4346" s="73">
        <f t="shared" si="268"/>
        <v>0.13137070000000001</v>
      </c>
      <c r="M4346" s="73">
        <v>0</v>
      </c>
      <c r="N4346" s="73">
        <v>0.1030007</v>
      </c>
      <c r="O4346" s="73">
        <v>2.8369999999999996E-2</v>
      </c>
      <c r="P4346" s="74">
        <f t="shared" si="269"/>
        <v>0</v>
      </c>
      <c r="Q4346" s="74">
        <f t="shared" si="270"/>
        <v>0.49089795587667584</v>
      </c>
      <c r="R4346" s="75">
        <f t="shared" si="271"/>
        <v>0.62610844481724903</v>
      </c>
      <c r="S4346" s="7"/>
    </row>
    <row r="4347" spans="1:19" ht="38.25" x14ac:dyDescent="0.25">
      <c r="A4347" s="66"/>
      <c r="B4347" s="56"/>
      <c r="C4347" s="67"/>
      <c r="D4347" s="68"/>
      <c r="E4347" s="69"/>
      <c r="F4347" s="70"/>
      <c r="G4347" s="71"/>
      <c r="H4347" s="66">
        <v>3000473</v>
      </c>
      <c r="I4347" s="67" t="s">
        <v>322</v>
      </c>
      <c r="J4347" s="72">
        <v>0.45494099999999998</v>
      </c>
      <c r="K4347" s="73">
        <v>6.5977999999999995E-2</v>
      </c>
      <c r="L4347" s="73">
        <f t="shared" si="268"/>
        <v>5.4289999999999998E-2</v>
      </c>
      <c r="M4347" s="73">
        <v>0</v>
      </c>
      <c r="N4347" s="73">
        <v>5.4289999999999998E-2</v>
      </c>
      <c r="O4347" s="73">
        <v>0</v>
      </c>
      <c r="P4347" s="74">
        <f t="shared" si="269"/>
        <v>0</v>
      </c>
      <c r="Q4347" s="74">
        <f t="shared" si="270"/>
        <v>0.82285004092273184</v>
      </c>
      <c r="R4347" s="75">
        <f t="shared" si="271"/>
        <v>0.82285004092273184</v>
      </c>
      <c r="S4347" s="7"/>
    </row>
    <row r="4348" spans="1:19" ht="51" x14ac:dyDescent="0.25">
      <c r="A4348" s="66"/>
      <c r="B4348" s="56"/>
      <c r="C4348" s="67"/>
      <c r="D4348" s="68"/>
      <c r="E4348" s="69"/>
      <c r="F4348" s="70"/>
      <c r="G4348" s="71"/>
      <c r="H4348" s="66">
        <v>3000623</v>
      </c>
      <c r="I4348" s="67" t="s">
        <v>341</v>
      </c>
      <c r="J4348" s="72">
        <v>0.31871099999999997</v>
      </c>
      <c r="K4348" s="73">
        <v>0.42326600000000003</v>
      </c>
      <c r="L4348" s="73">
        <f t="shared" si="268"/>
        <v>5.4277820096876622E-2</v>
      </c>
      <c r="M4348" s="73">
        <v>9.9839800968766212E-3</v>
      </c>
      <c r="N4348" s="73">
        <v>2.4271919999999999E-2</v>
      </c>
      <c r="O4348" s="73">
        <v>2.0021920000000002E-2</v>
      </c>
      <c r="P4348" s="74">
        <f t="shared" si="269"/>
        <v>2.3587956738496882E-2</v>
      </c>
      <c r="Q4348" s="74">
        <f t="shared" si="270"/>
        <v>8.093232174773457E-2</v>
      </c>
      <c r="R4348" s="75">
        <f t="shared" si="271"/>
        <v>0.12823571961101676</v>
      </c>
      <c r="S4348" s="7"/>
    </row>
    <row r="4349" spans="1:19" x14ac:dyDescent="0.25">
      <c r="A4349" s="66"/>
      <c r="B4349" s="56"/>
      <c r="C4349" s="67"/>
      <c r="D4349" s="68"/>
      <c r="E4349" s="69"/>
      <c r="F4349" s="70"/>
      <c r="G4349" s="71"/>
      <c r="H4349" s="66">
        <v>9000009</v>
      </c>
      <c r="I4349" s="67" t="s">
        <v>294</v>
      </c>
      <c r="J4349" s="72">
        <v>43.885269000000008</v>
      </c>
      <c r="K4349" s="73">
        <v>44.790131000000031</v>
      </c>
      <c r="L4349" s="73">
        <f t="shared" si="268"/>
        <v>6.490126680179217</v>
      </c>
      <c r="M4349" s="73">
        <v>1.9738250179216266E-2</v>
      </c>
      <c r="N4349" s="73">
        <v>0.60973690000000003</v>
      </c>
      <c r="O4349" s="73">
        <v>5.8606515300000011</v>
      </c>
      <c r="P4349" s="74">
        <f t="shared" si="269"/>
        <v>4.40683019641453E-4</v>
      </c>
      <c r="Q4349" s="74">
        <f t="shared" si="270"/>
        <v>1.4053880534067111E-2</v>
      </c>
      <c r="R4349" s="75">
        <f t="shared" si="271"/>
        <v>0.14490081933851037</v>
      </c>
      <c r="S4349" s="7"/>
    </row>
    <row r="4350" spans="1:19" x14ac:dyDescent="0.25">
      <c r="A4350" s="44"/>
      <c r="B4350" s="45"/>
      <c r="C4350" s="46"/>
      <c r="D4350" s="47"/>
      <c r="E4350" s="48"/>
      <c r="F4350" s="49">
        <v>36</v>
      </c>
      <c r="G4350" s="50" t="s">
        <v>46</v>
      </c>
      <c r="H4350" s="90"/>
      <c r="I4350" s="46"/>
      <c r="J4350" s="51">
        <v>825.74988299999927</v>
      </c>
      <c r="K4350" s="52">
        <v>943.51270799999975</v>
      </c>
      <c r="L4350" s="53">
        <f t="shared" si="268"/>
        <v>211.10517475133611</v>
      </c>
      <c r="M4350" s="53">
        <v>31.71307614133616</v>
      </c>
      <c r="N4350" s="53">
        <v>78.829059829999977</v>
      </c>
      <c r="O4350" s="53">
        <v>100.56303877999999</v>
      </c>
      <c r="P4350" s="54">
        <f t="shared" si="269"/>
        <v>3.3611710655768047E-2</v>
      </c>
      <c r="Q4350" s="54">
        <f t="shared" si="270"/>
        <v>0.11716019830369488</v>
      </c>
      <c r="R4350" s="55">
        <f t="shared" si="271"/>
        <v>0.22374385947468994</v>
      </c>
      <c r="S4350" s="7"/>
    </row>
    <row r="4351" spans="1:19" x14ac:dyDescent="0.25">
      <c r="A4351" s="66"/>
      <c r="B4351" s="56"/>
      <c r="C4351" s="67"/>
      <c r="D4351" s="68"/>
      <c r="E4351" s="69"/>
      <c r="F4351" s="70"/>
      <c r="G4351" s="71"/>
      <c r="H4351" s="66">
        <v>3000001</v>
      </c>
      <c r="I4351" s="67" t="s">
        <v>283</v>
      </c>
      <c r="J4351" s="72">
        <v>5.9507989999999999</v>
      </c>
      <c r="K4351" s="73">
        <v>5.5337579999999997</v>
      </c>
      <c r="L4351" s="73">
        <f t="shared" si="268"/>
        <v>0.72907230044155591</v>
      </c>
      <c r="M4351" s="73">
        <v>0.11440352044155588</v>
      </c>
      <c r="N4351" s="73">
        <v>0.19890414000000001</v>
      </c>
      <c r="O4351" s="73">
        <v>0.41576464000000002</v>
      </c>
      <c r="P4351" s="74">
        <f t="shared" si="269"/>
        <v>2.0673748371641095E-2</v>
      </c>
      <c r="Q4351" s="74">
        <f t="shared" si="270"/>
        <v>5.6617521120648197E-2</v>
      </c>
      <c r="R4351" s="75">
        <f t="shared" si="271"/>
        <v>0.13174994288538747</v>
      </c>
      <c r="S4351" s="7"/>
    </row>
    <row r="4352" spans="1:19" ht="38.25" x14ac:dyDescent="0.25">
      <c r="A4352" s="66"/>
      <c r="B4352" s="56"/>
      <c r="C4352" s="67"/>
      <c r="D4352" s="68"/>
      <c r="E4352" s="69"/>
      <c r="F4352" s="70"/>
      <c r="G4352" s="71"/>
      <c r="H4352" s="66">
        <v>3000579</v>
      </c>
      <c r="I4352" s="67" t="s">
        <v>324</v>
      </c>
      <c r="J4352" s="72">
        <v>0.08</v>
      </c>
      <c r="K4352" s="73">
        <v>7.7600000000000002E-2</v>
      </c>
      <c r="L4352" s="73">
        <f t="shared" si="268"/>
        <v>0</v>
      </c>
      <c r="M4352" s="73">
        <v>0</v>
      </c>
      <c r="N4352" s="73">
        <v>0</v>
      </c>
      <c r="O4352" s="73">
        <v>0</v>
      </c>
      <c r="P4352" s="74">
        <f t="shared" si="269"/>
        <v>0</v>
      </c>
      <c r="Q4352" s="74">
        <f t="shared" si="270"/>
        <v>0</v>
      </c>
      <c r="R4352" s="75">
        <f t="shared" si="271"/>
        <v>0</v>
      </c>
      <c r="S4352" s="7"/>
    </row>
    <row r="4353" spans="1:19" ht="25.5" x14ac:dyDescent="0.25">
      <c r="A4353" s="66"/>
      <c r="B4353" s="56"/>
      <c r="C4353" s="67"/>
      <c r="D4353" s="68"/>
      <c r="E4353" s="69"/>
      <c r="F4353" s="70"/>
      <c r="G4353" s="71"/>
      <c r="H4353" s="66">
        <v>3000580</v>
      </c>
      <c r="I4353" s="67" t="s">
        <v>325</v>
      </c>
      <c r="J4353" s="72">
        <v>691.12020299999915</v>
      </c>
      <c r="K4353" s="73">
        <v>780.69316899999978</v>
      </c>
      <c r="L4353" s="73">
        <f t="shared" si="268"/>
        <v>188.44918579024474</v>
      </c>
      <c r="M4353" s="73">
        <v>28.213608570244787</v>
      </c>
      <c r="N4353" s="73">
        <v>70.595524199999971</v>
      </c>
      <c r="O4353" s="73">
        <v>89.640053019999982</v>
      </c>
      <c r="P4353" s="74">
        <f t="shared" si="269"/>
        <v>3.6139176939877636E-2</v>
      </c>
      <c r="Q4353" s="74">
        <f t="shared" si="270"/>
        <v>0.12656589899052234</v>
      </c>
      <c r="R4353" s="75">
        <f t="shared" si="271"/>
        <v>0.24138700487367118</v>
      </c>
      <c r="S4353" s="7"/>
    </row>
    <row r="4354" spans="1:19" ht="51" x14ac:dyDescent="0.25">
      <c r="A4354" s="66"/>
      <c r="B4354" s="56"/>
      <c r="C4354" s="67"/>
      <c r="D4354" s="68"/>
      <c r="E4354" s="69"/>
      <c r="F4354" s="70"/>
      <c r="G4354" s="71"/>
      <c r="H4354" s="66">
        <v>3000581</v>
      </c>
      <c r="I4354" s="67" t="s">
        <v>326</v>
      </c>
      <c r="J4354" s="72">
        <v>4.3210829999999989</v>
      </c>
      <c r="K4354" s="73">
        <v>3.8181000000000003</v>
      </c>
      <c r="L4354" s="73">
        <f t="shared" si="268"/>
        <v>0.86399903041278958</v>
      </c>
      <c r="M4354" s="73">
        <v>6.0418960412789602E-2</v>
      </c>
      <c r="N4354" s="73">
        <v>0.24651377999999999</v>
      </c>
      <c r="O4354" s="73">
        <v>0.55706628999999996</v>
      </c>
      <c r="P4354" s="74">
        <f t="shared" si="269"/>
        <v>1.5824352534713496E-2</v>
      </c>
      <c r="Q4354" s="74">
        <f t="shared" si="270"/>
        <v>8.0388868917207409E-2</v>
      </c>
      <c r="R4354" s="75">
        <f t="shared" si="271"/>
        <v>0.22629030942426587</v>
      </c>
      <c r="S4354" s="7"/>
    </row>
    <row r="4355" spans="1:19" ht="51" x14ac:dyDescent="0.25">
      <c r="A4355" s="66"/>
      <c r="B4355" s="56"/>
      <c r="C4355" s="67"/>
      <c r="D4355" s="68"/>
      <c r="E4355" s="69"/>
      <c r="F4355" s="70"/>
      <c r="G4355" s="71"/>
      <c r="H4355" s="66">
        <v>3000582</v>
      </c>
      <c r="I4355" s="67" t="s">
        <v>327</v>
      </c>
      <c r="J4355" s="72">
        <v>8.3348300000000002</v>
      </c>
      <c r="K4355" s="73">
        <v>7.8001629999999968</v>
      </c>
      <c r="L4355" s="73">
        <f t="shared" si="268"/>
        <v>1.1512411440786412</v>
      </c>
      <c r="M4355" s="73">
        <v>0.4044881440786412</v>
      </c>
      <c r="N4355" s="73">
        <v>0.37841090000000005</v>
      </c>
      <c r="O4355" s="73">
        <v>0.36834209999999995</v>
      </c>
      <c r="P4355" s="74">
        <f t="shared" si="269"/>
        <v>5.185637070387393E-2</v>
      </c>
      <c r="Q4355" s="74">
        <f t="shared" si="270"/>
        <v>0.10036957485101805</v>
      </c>
      <c r="R4355" s="75">
        <f t="shared" si="271"/>
        <v>0.14759193417863725</v>
      </c>
      <c r="S4355" s="7"/>
    </row>
    <row r="4356" spans="1:19" ht="51" x14ac:dyDescent="0.25">
      <c r="A4356" s="66"/>
      <c r="B4356" s="56"/>
      <c r="C4356" s="67"/>
      <c r="D4356" s="68"/>
      <c r="E4356" s="69"/>
      <c r="F4356" s="70"/>
      <c r="G4356" s="71"/>
      <c r="H4356" s="66">
        <v>3000583</v>
      </c>
      <c r="I4356" s="67" t="s">
        <v>328</v>
      </c>
      <c r="J4356" s="72">
        <v>68.106482999999997</v>
      </c>
      <c r="K4356" s="73">
        <v>74.042066000000005</v>
      </c>
      <c r="L4356" s="73">
        <f t="shared" si="268"/>
        <v>13.556662992463467</v>
      </c>
      <c r="M4356" s="73">
        <v>2.5799311424634652</v>
      </c>
      <c r="N4356" s="73">
        <v>4.5128362400000013</v>
      </c>
      <c r="O4356" s="73">
        <v>6.4638956100000007</v>
      </c>
      <c r="P4356" s="74">
        <f t="shared" si="269"/>
        <v>3.4844126884080534E-2</v>
      </c>
      <c r="Q4356" s="74">
        <f t="shared" si="270"/>
        <v>9.5793753006074497E-2</v>
      </c>
      <c r="R4356" s="75">
        <f t="shared" si="271"/>
        <v>0.18309406699245084</v>
      </c>
      <c r="S4356" s="7"/>
    </row>
    <row r="4357" spans="1:19" x14ac:dyDescent="0.25">
      <c r="A4357" s="66"/>
      <c r="B4357" s="56"/>
      <c r="C4357" s="67"/>
      <c r="D4357" s="68"/>
      <c r="E4357" s="69"/>
      <c r="F4357" s="70"/>
      <c r="G4357" s="71"/>
      <c r="H4357" s="66">
        <v>9000009</v>
      </c>
      <c r="I4357" s="67" t="s">
        <v>294</v>
      </c>
      <c r="J4357" s="72">
        <v>47.836485000000032</v>
      </c>
      <c r="K4357" s="73">
        <v>71.547851999999992</v>
      </c>
      <c r="L4357" s="73">
        <f t="shared" si="268"/>
        <v>6.355013493694921</v>
      </c>
      <c r="M4357" s="73">
        <v>0.34022580369492061</v>
      </c>
      <c r="N4357" s="73">
        <v>2.8968705699999999</v>
      </c>
      <c r="O4357" s="73">
        <v>3.1179171200000004</v>
      </c>
      <c r="P4357" s="74">
        <f t="shared" si="269"/>
        <v>4.7552203760767081E-3</v>
      </c>
      <c r="Q4357" s="74">
        <f t="shared" si="270"/>
        <v>4.5243795351045911E-2</v>
      </c>
      <c r="R4357" s="75">
        <f t="shared" si="271"/>
        <v>8.8821862796033643E-2</v>
      </c>
      <c r="S4357" s="7"/>
    </row>
    <row r="4358" spans="1:19" x14ac:dyDescent="0.25">
      <c r="A4358" s="44"/>
      <c r="B4358" s="45"/>
      <c r="C4358" s="46"/>
      <c r="D4358" s="47"/>
      <c r="E4358" s="48"/>
      <c r="F4358" s="49">
        <v>39</v>
      </c>
      <c r="G4358" s="50" t="s">
        <v>157</v>
      </c>
      <c r="H4358" s="90"/>
      <c r="I4358" s="46"/>
      <c r="J4358" s="51">
        <v>47.368912999999978</v>
      </c>
      <c r="K4358" s="52">
        <v>40.610254999999995</v>
      </c>
      <c r="L4358" s="53">
        <f t="shared" si="268"/>
        <v>2.6188467868332883</v>
      </c>
      <c r="M4358" s="53">
        <v>0.33682707683328772</v>
      </c>
      <c r="N4358" s="53">
        <v>0.51318468000000017</v>
      </c>
      <c r="O4358" s="53">
        <v>1.7688350300000004</v>
      </c>
      <c r="P4358" s="54">
        <f t="shared" si="269"/>
        <v>8.2941384345724435E-3</v>
      </c>
      <c r="Q4358" s="54">
        <f t="shared" si="270"/>
        <v>2.0930963295682038E-2</v>
      </c>
      <c r="R4358" s="55">
        <f t="shared" si="271"/>
        <v>6.4487326829966676E-2</v>
      </c>
      <c r="S4358" s="7"/>
    </row>
    <row r="4359" spans="1:19" ht="38.25" x14ac:dyDescent="0.25">
      <c r="A4359" s="66"/>
      <c r="B4359" s="56"/>
      <c r="C4359" s="67"/>
      <c r="D4359" s="68"/>
      <c r="E4359" s="69"/>
      <c r="F4359" s="70"/>
      <c r="G4359" s="71"/>
      <c r="H4359" s="66">
        <v>3000523</v>
      </c>
      <c r="I4359" s="67" t="s">
        <v>468</v>
      </c>
      <c r="J4359" s="72">
        <v>0.354294</v>
      </c>
      <c r="K4359" s="73">
        <v>0.31542999999999999</v>
      </c>
      <c r="L4359" s="73">
        <f t="shared" ref="L4359:L4422" si="272">SUM(M4359,N4359,O4359)</f>
        <v>1.4536E-2</v>
      </c>
      <c r="M4359" s="73">
        <v>0</v>
      </c>
      <c r="N4359" s="73">
        <v>2.9399999999999999E-3</v>
      </c>
      <c r="O4359" s="73">
        <v>1.1596E-2</v>
      </c>
      <c r="P4359" s="74">
        <f t="shared" ref="P4359:P4422" si="273">IFERROR(M4359/K4359,0)</f>
        <v>0</v>
      </c>
      <c r="Q4359" s="74">
        <f t="shared" ref="Q4359:Q4422" si="274">IFERROR(SUM(M4359,N4359)/K4359,0)</f>
        <v>9.3206099610056107E-3</v>
      </c>
      <c r="R4359" s="75">
        <f t="shared" ref="R4359:R4422" si="275">IFERROR(SUM(M4359,N4359,O4359)/K4359,0)</f>
        <v>4.6083124623529786E-2</v>
      </c>
      <c r="S4359" s="7"/>
    </row>
    <row r="4360" spans="1:19" x14ac:dyDescent="0.25">
      <c r="A4360" s="66"/>
      <c r="B4360" s="56"/>
      <c r="C4360" s="67"/>
      <c r="D4360" s="68"/>
      <c r="E4360" s="69"/>
      <c r="F4360" s="70"/>
      <c r="G4360" s="71"/>
      <c r="H4360" s="66">
        <v>9000009</v>
      </c>
      <c r="I4360" s="67" t="s">
        <v>294</v>
      </c>
      <c r="J4360" s="72">
        <v>47.014618999999975</v>
      </c>
      <c r="K4360" s="73">
        <v>40.294824999999996</v>
      </c>
      <c r="L4360" s="73">
        <f t="shared" si="272"/>
        <v>2.6043107868332882</v>
      </c>
      <c r="M4360" s="73">
        <v>0.33682707683328772</v>
      </c>
      <c r="N4360" s="73">
        <v>0.51024468000000012</v>
      </c>
      <c r="O4360" s="73">
        <v>1.7572390300000005</v>
      </c>
      <c r="P4360" s="74">
        <f t="shared" si="273"/>
        <v>8.359065384532325E-3</v>
      </c>
      <c r="Q4360" s="74">
        <f t="shared" si="274"/>
        <v>2.1021849749522127E-2</v>
      </c>
      <c r="R4360" s="75">
        <f t="shared" si="275"/>
        <v>6.4631395888511453E-2</v>
      </c>
      <c r="S4360" s="7"/>
    </row>
    <row r="4361" spans="1:19" ht="25.5" x14ac:dyDescent="0.25">
      <c r="A4361" s="44"/>
      <c r="B4361" s="45"/>
      <c r="C4361" s="46"/>
      <c r="D4361" s="47"/>
      <c r="E4361" s="48"/>
      <c r="F4361" s="49">
        <v>40</v>
      </c>
      <c r="G4361" s="50" t="s">
        <v>162</v>
      </c>
      <c r="H4361" s="90"/>
      <c r="I4361" s="46"/>
      <c r="J4361" s="51">
        <v>33.237429999999989</v>
      </c>
      <c r="K4361" s="52">
        <v>29.031995999999992</v>
      </c>
      <c r="L4361" s="53">
        <f t="shared" si="272"/>
        <v>1.0800515699624684</v>
      </c>
      <c r="M4361" s="53">
        <v>3.1879549962468445E-2</v>
      </c>
      <c r="N4361" s="53">
        <v>0.26151115999999996</v>
      </c>
      <c r="O4361" s="53">
        <v>0.78666085999999991</v>
      </c>
      <c r="P4361" s="54">
        <f t="shared" si="273"/>
        <v>1.0980832996280536E-3</v>
      </c>
      <c r="Q4361" s="54">
        <f t="shared" si="274"/>
        <v>1.0105771231246672E-2</v>
      </c>
      <c r="R4361" s="55">
        <f t="shared" si="275"/>
        <v>3.7202112109772568E-2</v>
      </c>
      <c r="S4361" s="7"/>
    </row>
    <row r="4362" spans="1:19" ht="25.5" x14ac:dyDescent="0.25">
      <c r="A4362" s="66"/>
      <c r="B4362" s="56"/>
      <c r="C4362" s="67"/>
      <c r="D4362" s="68"/>
      <c r="E4362" s="69"/>
      <c r="F4362" s="70"/>
      <c r="G4362" s="71"/>
      <c r="H4362" s="66">
        <v>3000380</v>
      </c>
      <c r="I4362" s="67" t="s">
        <v>470</v>
      </c>
      <c r="J4362" s="72">
        <v>0.14500000000000002</v>
      </c>
      <c r="K4362" s="73">
        <v>0.13</v>
      </c>
      <c r="L4362" s="73">
        <f t="shared" si="272"/>
        <v>0</v>
      </c>
      <c r="M4362" s="73">
        <v>0</v>
      </c>
      <c r="N4362" s="73">
        <v>0</v>
      </c>
      <c r="O4362" s="73">
        <v>0</v>
      </c>
      <c r="P4362" s="74">
        <f t="shared" si="273"/>
        <v>0</v>
      </c>
      <c r="Q4362" s="74">
        <f t="shared" si="274"/>
        <v>0</v>
      </c>
      <c r="R4362" s="75">
        <f t="shared" si="275"/>
        <v>0</v>
      </c>
      <c r="S4362" s="7"/>
    </row>
    <row r="4363" spans="1:19" x14ac:dyDescent="0.25">
      <c r="A4363" s="66"/>
      <c r="B4363" s="56"/>
      <c r="C4363" s="67"/>
      <c r="D4363" s="68"/>
      <c r="E4363" s="69"/>
      <c r="F4363" s="70"/>
      <c r="G4363" s="71"/>
      <c r="H4363" s="66">
        <v>9000009</v>
      </c>
      <c r="I4363" s="67" t="s">
        <v>294</v>
      </c>
      <c r="J4363" s="72">
        <v>33.092429999999986</v>
      </c>
      <c r="K4363" s="73">
        <v>28.901995999999993</v>
      </c>
      <c r="L4363" s="73">
        <f t="shared" si="272"/>
        <v>1.0800515699624684</v>
      </c>
      <c r="M4363" s="73">
        <v>3.1879549962468445E-2</v>
      </c>
      <c r="N4363" s="73">
        <v>0.26151115999999996</v>
      </c>
      <c r="O4363" s="73">
        <v>0.78666085999999991</v>
      </c>
      <c r="P4363" s="74">
        <f t="shared" si="273"/>
        <v>1.1030224335533245E-3</v>
      </c>
      <c r="Q4363" s="74">
        <f t="shared" si="274"/>
        <v>1.0151226578346648E-2</v>
      </c>
      <c r="R4363" s="75">
        <f t="shared" si="275"/>
        <v>3.7369445693732316E-2</v>
      </c>
      <c r="S4363" s="7"/>
    </row>
    <row r="4364" spans="1:19" ht="25.5" x14ac:dyDescent="0.25">
      <c r="A4364" s="44"/>
      <c r="B4364" s="45"/>
      <c r="C4364" s="46"/>
      <c r="D4364" s="47"/>
      <c r="E4364" s="48"/>
      <c r="F4364" s="49">
        <v>41</v>
      </c>
      <c r="G4364" s="50" t="s">
        <v>163</v>
      </c>
      <c r="H4364" s="90"/>
      <c r="I4364" s="46"/>
      <c r="J4364" s="51">
        <v>7.9149460000000005</v>
      </c>
      <c r="K4364" s="52">
        <v>6.203526000000001</v>
      </c>
      <c r="L4364" s="53">
        <f t="shared" si="272"/>
        <v>0.46237058999999997</v>
      </c>
      <c r="M4364" s="53">
        <v>0</v>
      </c>
      <c r="N4364" s="53">
        <v>1.6217220000000001E-2</v>
      </c>
      <c r="O4364" s="53">
        <v>0.44615336999999999</v>
      </c>
      <c r="P4364" s="54">
        <f t="shared" si="273"/>
        <v>0</v>
      </c>
      <c r="Q4364" s="54">
        <f t="shared" si="274"/>
        <v>2.6141939277759129E-3</v>
      </c>
      <c r="R4364" s="55">
        <f t="shared" si="275"/>
        <v>7.4533513682379968E-2</v>
      </c>
      <c r="S4364" s="7"/>
    </row>
    <row r="4365" spans="1:19" ht="51" x14ac:dyDescent="0.25">
      <c r="A4365" s="66"/>
      <c r="B4365" s="56"/>
      <c r="C4365" s="67"/>
      <c r="D4365" s="68"/>
      <c r="E4365" s="69"/>
      <c r="F4365" s="70"/>
      <c r="G4365" s="71"/>
      <c r="H4365" s="66">
        <v>3000065</v>
      </c>
      <c r="I4365" s="67" t="s">
        <v>473</v>
      </c>
      <c r="J4365" s="72">
        <v>0</v>
      </c>
      <c r="K4365" s="73">
        <v>9.5999999999999992E-3</v>
      </c>
      <c r="L4365" s="73">
        <f t="shared" si="272"/>
        <v>1.6000000000000001E-3</v>
      </c>
      <c r="M4365" s="73">
        <v>0</v>
      </c>
      <c r="N4365" s="73">
        <v>0</v>
      </c>
      <c r="O4365" s="73">
        <v>1.6000000000000001E-3</v>
      </c>
      <c r="P4365" s="74">
        <f t="shared" si="273"/>
        <v>0</v>
      </c>
      <c r="Q4365" s="74">
        <f t="shared" si="274"/>
        <v>0</v>
      </c>
      <c r="R4365" s="75">
        <f t="shared" si="275"/>
        <v>0.16666666666666669</v>
      </c>
      <c r="S4365" s="7"/>
    </row>
    <row r="4366" spans="1:19" x14ac:dyDescent="0.25">
      <c r="A4366" s="66"/>
      <c r="B4366" s="56"/>
      <c r="C4366" s="67"/>
      <c r="D4366" s="68"/>
      <c r="E4366" s="69"/>
      <c r="F4366" s="70"/>
      <c r="G4366" s="71"/>
      <c r="H4366" s="66">
        <v>9000009</v>
      </c>
      <c r="I4366" s="67" t="s">
        <v>294</v>
      </c>
      <c r="J4366" s="72">
        <v>7.9149460000000005</v>
      </c>
      <c r="K4366" s="73">
        <v>6.1939260000000012</v>
      </c>
      <c r="L4366" s="73">
        <f t="shared" si="272"/>
        <v>0.46077058999999998</v>
      </c>
      <c r="M4366" s="73">
        <v>0</v>
      </c>
      <c r="N4366" s="73">
        <v>1.6217220000000001E-2</v>
      </c>
      <c r="O4366" s="73">
        <v>0.44455337</v>
      </c>
      <c r="P4366" s="74">
        <f t="shared" si="273"/>
        <v>0</v>
      </c>
      <c r="Q4366" s="74">
        <f t="shared" si="274"/>
        <v>2.6182456813336158E-3</v>
      </c>
      <c r="R4366" s="75">
        <f t="shared" si="275"/>
        <v>7.4390716001450433E-2</v>
      </c>
      <c r="S4366" s="7"/>
    </row>
    <row r="4367" spans="1:19" ht="25.5" x14ac:dyDescent="0.25">
      <c r="A4367" s="44"/>
      <c r="B4367" s="45"/>
      <c r="C4367" s="46"/>
      <c r="D4367" s="47"/>
      <c r="E4367" s="48"/>
      <c r="F4367" s="49">
        <v>42</v>
      </c>
      <c r="G4367" s="50" t="s">
        <v>158</v>
      </c>
      <c r="H4367" s="90"/>
      <c r="I4367" s="46"/>
      <c r="J4367" s="51">
        <v>274.70349099999999</v>
      </c>
      <c r="K4367" s="52">
        <v>366.48046699999907</v>
      </c>
      <c r="L4367" s="53">
        <f t="shared" si="272"/>
        <v>16.627459343247324</v>
      </c>
      <c r="M4367" s="53">
        <v>0.50002361324732192</v>
      </c>
      <c r="N4367" s="53">
        <v>3.3485894400000005</v>
      </c>
      <c r="O4367" s="53">
        <v>12.778846290000002</v>
      </c>
      <c r="P4367" s="54">
        <f t="shared" si="273"/>
        <v>1.3643936260518987E-3</v>
      </c>
      <c r="Q4367" s="54">
        <f t="shared" si="274"/>
        <v>1.0501550286573206E-2</v>
      </c>
      <c r="R4367" s="55">
        <f t="shared" si="275"/>
        <v>4.537065639366631E-2</v>
      </c>
      <c r="S4367" s="7"/>
    </row>
    <row r="4368" spans="1:19" ht="51" x14ac:dyDescent="0.25">
      <c r="A4368" s="66"/>
      <c r="B4368" s="56"/>
      <c r="C4368" s="67"/>
      <c r="D4368" s="68"/>
      <c r="E4368" s="69"/>
      <c r="F4368" s="70"/>
      <c r="G4368" s="71"/>
      <c r="H4368" s="66">
        <v>3000528</v>
      </c>
      <c r="I4368" s="67" t="s">
        <v>458</v>
      </c>
      <c r="J4368" s="72">
        <v>0.94468900000000011</v>
      </c>
      <c r="K4368" s="73">
        <v>0.77852700000000008</v>
      </c>
      <c r="L4368" s="73">
        <f t="shared" si="272"/>
        <v>0</v>
      </c>
      <c r="M4368" s="73">
        <v>0</v>
      </c>
      <c r="N4368" s="73">
        <v>0</v>
      </c>
      <c r="O4368" s="73">
        <v>0</v>
      </c>
      <c r="P4368" s="74">
        <f t="shared" si="273"/>
        <v>0</v>
      </c>
      <c r="Q4368" s="74">
        <f t="shared" si="274"/>
        <v>0</v>
      </c>
      <c r="R4368" s="75">
        <f t="shared" si="275"/>
        <v>0</v>
      </c>
      <c r="S4368" s="7"/>
    </row>
    <row r="4369" spans="1:19" x14ac:dyDescent="0.25">
      <c r="A4369" s="66"/>
      <c r="B4369" s="56"/>
      <c r="C4369" s="67"/>
      <c r="D4369" s="68"/>
      <c r="E4369" s="69"/>
      <c r="F4369" s="70"/>
      <c r="G4369" s="71"/>
      <c r="H4369" s="66">
        <v>9000009</v>
      </c>
      <c r="I4369" s="67" t="s">
        <v>294</v>
      </c>
      <c r="J4369" s="72">
        <v>273.758802</v>
      </c>
      <c r="K4369" s="73">
        <v>365.70193999999907</v>
      </c>
      <c r="L4369" s="73">
        <f t="shared" si="272"/>
        <v>16.627459343247324</v>
      </c>
      <c r="M4369" s="73">
        <v>0.50002361324732192</v>
      </c>
      <c r="N4369" s="73">
        <v>3.3485894400000005</v>
      </c>
      <c r="O4369" s="73">
        <v>12.778846290000002</v>
      </c>
      <c r="P4369" s="74">
        <f t="shared" si="273"/>
        <v>1.3672982244702426E-3</v>
      </c>
      <c r="Q4369" s="74">
        <f t="shared" si="274"/>
        <v>1.0523906581538321E-2</v>
      </c>
      <c r="R4369" s="75">
        <f t="shared" si="275"/>
        <v>4.5467244016390414E-2</v>
      </c>
      <c r="S4369" s="7"/>
    </row>
    <row r="4370" spans="1:19" x14ac:dyDescent="0.25">
      <c r="A4370" s="44"/>
      <c r="B4370" s="45"/>
      <c r="C4370" s="46"/>
      <c r="D4370" s="47"/>
      <c r="E4370" s="48"/>
      <c r="F4370" s="49">
        <v>46</v>
      </c>
      <c r="G4370" s="50" t="s">
        <v>169</v>
      </c>
      <c r="H4370" s="90"/>
      <c r="I4370" s="46"/>
      <c r="J4370" s="51">
        <v>157.31519799999995</v>
      </c>
      <c r="K4370" s="52">
        <v>155.89442700000004</v>
      </c>
      <c r="L4370" s="53">
        <f t="shared" si="272"/>
        <v>9.552131683594336</v>
      </c>
      <c r="M4370" s="53">
        <v>0.6109233635943383</v>
      </c>
      <c r="N4370" s="53">
        <v>2.9820391199999992</v>
      </c>
      <c r="O4370" s="53">
        <v>5.9591691999999981</v>
      </c>
      <c r="P4370" s="54">
        <f t="shared" si="273"/>
        <v>3.9188274741491442E-3</v>
      </c>
      <c r="Q4370" s="54">
        <f t="shared" si="274"/>
        <v>2.3047408125720471E-2</v>
      </c>
      <c r="R4370" s="55">
        <f t="shared" si="275"/>
        <v>6.1273079913205193E-2</v>
      </c>
      <c r="S4370" s="7"/>
    </row>
    <row r="4371" spans="1:19" x14ac:dyDescent="0.25">
      <c r="A4371" s="66"/>
      <c r="B4371" s="56"/>
      <c r="C4371" s="67"/>
      <c r="D4371" s="68"/>
      <c r="E4371" s="69"/>
      <c r="F4371" s="70"/>
      <c r="G4371" s="71"/>
      <c r="H4371" s="66">
        <v>3000001</v>
      </c>
      <c r="I4371" s="67" t="s">
        <v>283</v>
      </c>
      <c r="J4371" s="72">
        <v>2.8461909999999997</v>
      </c>
      <c r="K4371" s="73">
        <v>4.0110049999999999</v>
      </c>
      <c r="L4371" s="73">
        <f t="shared" si="272"/>
        <v>4.2927E-2</v>
      </c>
      <c r="M4371" s="73">
        <v>0</v>
      </c>
      <c r="N4371" s="73">
        <v>5.5999999999999999E-3</v>
      </c>
      <c r="O4371" s="73">
        <v>3.7326999999999999E-2</v>
      </c>
      <c r="P4371" s="74">
        <f t="shared" si="273"/>
        <v>0</v>
      </c>
      <c r="Q4371" s="74">
        <f t="shared" si="274"/>
        <v>1.3961588180518348E-3</v>
      </c>
      <c r="R4371" s="75">
        <f t="shared" si="275"/>
        <v>1.070230528259127E-2</v>
      </c>
      <c r="S4371" s="7"/>
    </row>
    <row r="4372" spans="1:19" ht="25.5" x14ac:dyDescent="0.25">
      <c r="A4372" s="66"/>
      <c r="B4372" s="56"/>
      <c r="C4372" s="67"/>
      <c r="D4372" s="68"/>
      <c r="E4372" s="69"/>
      <c r="F4372" s="70"/>
      <c r="G4372" s="71"/>
      <c r="H4372" s="66">
        <v>3000082</v>
      </c>
      <c r="I4372" s="67" t="s">
        <v>480</v>
      </c>
      <c r="J4372" s="72">
        <v>0.52155200000000002</v>
      </c>
      <c r="K4372" s="73">
        <v>0.26336900000000002</v>
      </c>
      <c r="L4372" s="73">
        <f t="shared" si="272"/>
        <v>9.6000000000000002E-4</v>
      </c>
      <c r="M4372" s="73">
        <v>0</v>
      </c>
      <c r="N4372" s="73">
        <v>9.6000000000000002E-4</v>
      </c>
      <c r="O4372" s="73">
        <v>0</v>
      </c>
      <c r="P4372" s="74">
        <f t="shared" si="273"/>
        <v>0</v>
      </c>
      <c r="Q4372" s="74">
        <f t="shared" si="274"/>
        <v>3.6450759200968982E-3</v>
      </c>
      <c r="R4372" s="75">
        <f t="shared" si="275"/>
        <v>3.6450759200968982E-3</v>
      </c>
      <c r="S4372" s="7"/>
    </row>
    <row r="4373" spans="1:19" ht="25.5" x14ac:dyDescent="0.25">
      <c r="A4373" s="66"/>
      <c r="B4373" s="56"/>
      <c r="C4373" s="67"/>
      <c r="D4373" s="68"/>
      <c r="E4373" s="69"/>
      <c r="F4373" s="70"/>
      <c r="G4373" s="71"/>
      <c r="H4373" s="66">
        <v>3000083</v>
      </c>
      <c r="I4373" s="67" t="s">
        <v>481</v>
      </c>
      <c r="J4373" s="72">
        <v>0.01</v>
      </c>
      <c r="K4373" s="73">
        <v>0</v>
      </c>
      <c r="L4373" s="73">
        <f t="shared" si="272"/>
        <v>0</v>
      </c>
      <c r="M4373" s="73">
        <v>0</v>
      </c>
      <c r="N4373" s="73">
        <v>0</v>
      </c>
      <c r="O4373" s="73">
        <v>0</v>
      </c>
      <c r="P4373" s="74">
        <f t="shared" si="273"/>
        <v>0</v>
      </c>
      <c r="Q4373" s="74">
        <f t="shared" si="274"/>
        <v>0</v>
      </c>
      <c r="R4373" s="75">
        <f t="shared" si="275"/>
        <v>0</v>
      </c>
      <c r="S4373" s="7"/>
    </row>
    <row r="4374" spans="1:19" ht="25.5" x14ac:dyDescent="0.25">
      <c r="A4374" s="66"/>
      <c r="B4374" s="56"/>
      <c r="C4374" s="67"/>
      <c r="D4374" s="68"/>
      <c r="E4374" s="69"/>
      <c r="F4374" s="70"/>
      <c r="G4374" s="71"/>
      <c r="H4374" s="66">
        <v>3000626</v>
      </c>
      <c r="I4374" s="67" t="s">
        <v>482</v>
      </c>
      <c r="J4374" s="72">
        <v>1.073369</v>
      </c>
      <c r="K4374" s="73">
        <v>0.88785000000000003</v>
      </c>
      <c r="L4374" s="73">
        <f t="shared" si="272"/>
        <v>9.6000596046447173E-4</v>
      </c>
      <c r="M4374" s="73">
        <v>0.15000000596046448</v>
      </c>
      <c r="N4374" s="73">
        <v>-0.14904000000000001</v>
      </c>
      <c r="O4374" s="73">
        <v>0</v>
      </c>
      <c r="P4374" s="74">
        <f t="shared" si="273"/>
        <v>0.1689474640541358</v>
      </c>
      <c r="Q4374" s="74">
        <f t="shared" si="274"/>
        <v>1.0812704403496893E-3</v>
      </c>
      <c r="R4374" s="75">
        <f t="shared" si="275"/>
        <v>1.0812704403496893E-3</v>
      </c>
      <c r="S4374" s="7"/>
    </row>
    <row r="4375" spans="1:19" x14ac:dyDescent="0.25">
      <c r="A4375" s="66"/>
      <c r="B4375" s="56"/>
      <c r="C4375" s="67"/>
      <c r="D4375" s="68"/>
      <c r="E4375" s="69"/>
      <c r="F4375" s="70"/>
      <c r="G4375" s="71"/>
      <c r="H4375" s="66">
        <v>9000009</v>
      </c>
      <c r="I4375" s="67" t="s">
        <v>294</v>
      </c>
      <c r="J4375" s="72">
        <v>152.86408599999996</v>
      </c>
      <c r="K4375" s="73">
        <v>150.73220300000003</v>
      </c>
      <c r="L4375" s="73">
        <f t="shared" si="272"/>
        <v>9.5072846776338711</v>
      </c>
      <c r="M4375" s="73">
        <v>0.46092335763387382</v>
      </c>
      <c r="N4375" s="73">
        <v>3.1245191199999991</v>
      </c>
      <c r="O4375" s="73">
        <v>5.9218421999999977</v>
      </c>
      <c r="P4375" s="74">
        <f t="shared" si="273"/>
        <v>3.057895714785471E-3</v>
      </c>
      <c r="Q4375" s="74">
        <f t="shared" si="274"/>
        <v>2.3786837890466393E-2</v>
      </c>
      <c r="R4375" s="75">
        <f t="shared" si="275"/>
        <v>6.3074011315510783E-2</v>
      </c>
      <c r="S4375" s="7"/>
    </row>
    <row r="4376" spans="1:19" ht="51" x14ac:dyDescent="0.25">
      <c r="A4376" s="44"/>
      <c r="B4376" s="45"/>
      <c r="C4376" s="46"/>
      <c r="D4376" s="47"/>
      <c r="E4376" s="48"/>
      <c r="F4376" s="49">
        <v>47</v>
      </c>
      <c r="G4376" s="50" t="s">
        <v>190</v>
      </c>
      <c r="H4376" s="90"/>
      <c r="I4376" s="46"/>
      <c r="J4376" s="51">
        <v>21.452530000000003</v>
      </c>
      <c r="K4376" s="52">
        <v>22.240886999999997</v>
      </c>
      <c r="L4376" s="53">
        <f t="shared" si="272"/>
        <v>4.2248953199889359</v>
      </c>
      <c r="M4376" s="53">
        <v>8.6999998893588781E-4</v>
      </c>
      <c r="N4376" s="53">
        <v>1.43875022</v>
      </c>
      <c r="O4376" s="53">
        <v>2.7852750999999998</v>
      </c>
      <c r="P4376" s="54">
        <f t="shared" si="273"/>
        <v>3.9117144425754598E-5</v>
      </c>
      <c r="Q4376" s="54">
        <f t="shared" si="274"/>
        <v>6.4728543424951351E-2</v>
      </c>
      <c r="R4376" s="55">
        <f t="shared" si="275"/>
        <v>0.18996073852580322</v>
      </c>
      <c r="S4376" s="7"/>
    </row>
    <row r="4377" spans="1:19" x14ac:dyDescent="0.25">
      <c r="A4377" s="66"/>
      <c r="B4377" s="56"/>
      <c r="C4377" s="67"/>
      <c r="D4377" s="68"/>
      <c r="E4377" s="69"/>
      <c r="F4377" s="70"/>
      <c r="G4377" s="71"/>
      <c r="H4377" s="66">
        <v>9000009</v>
      </c>
      <c r="I4377" s="67" t="s">
        <v>294</v>
      </c>
      <c r="J4377" s="72">
        <v>21.452530000000003</v>
      </c>
      <c r="K4377" s="73">
        <v>22.240886999999997</v>
      </c>
      <c r="L4377" s="73">
        <f t="shared" si="272"/>
        <v>4.2248953199889359</v>
      </c>
      <c r="M4377" s="73">
        <v>8.6999998893588781E-4</v>
      </c>
      <c r="N4377" s="73">
        <v>1.43875022</v>
      </c>
      <c r="O4377" s="73">
        <v>2.7852750999999998</v>
      </c>
      <c r="P4377" s="74">
        <f t="shared" si="273"/>
        <v>3.9117144425754598E-5</v>
      </c>
      <c r="Q4377" s="74">
        <f t="shared" si="274"/>
        <v>6.4728543424951351E-2</v>
      </c>
      <c r="R4377" s="75">
        <f t="shared" si="275"/>
        <v>0.18996073852580322</v>
      </c>
      <c r="S4377" s="7"/>
    </row>
    <row r="4378" spans="1:19" ht="25.5" x14ac:dyDescent="0.25">
      <c r="A4378" s="44"/>
      <c r="B4378" s="45"/>
      <c r="C4378" s="46"/>
      <c r="D4378" s="47"/>
      <c r="E4378" s="48"/>
      <c r="F4378" s="49">
        <v>51</v>
      </c>
      <c r="G4378" s="50" t="s">
        <v>24</v>
      </c>
      <c r="H4378" s="90"/>
      <c r="I4378" s="46"/>
      <c r="J4378" s="51">
        <v>0.98040600000000011</v>
      </c>
      <c r="K4378" s="52">
        <v>1.3316580000000002</v>
      </c>
      <c r="L4378" s="53">
        <f t="shared" si="272"/>
        <v>3.5594139999999996E-2</v>
      </c>
      <c r="M4378" s="53">
        <v>0</v>
      </c>
      <c r="N4378" s="53">
        <v>0</v>
      </c>
      <c r="O4378" s="53">
        <v>3.5594139999999996E-2</v>
      </c>
      <c r="P4378" s="54">
        <f t="shared" si="273"/>
        <v>0</v>
      </c>
      <c r="Q4378" s="54">
        <f t="shared" si="274"/>
        <v>0</v>
      </c>
      <c r="R4378" s="55">
        <f t="shared" si="275"/>
        <v>2.6729190227520874E-2</v>
      </c>
      <c r="S4378" s="7"/>
    </row>
    <row r="4379" spans="1:19" ht="38.25" x14ac:dyDescent="0.25">
      <c r="A4379" s="66"/>
      <c r="B4379" s="56"/>
      <c r="C4379" s="67"/>
      <c r="D4379" s="68"/>
      <c r="E4379" s="69"/>
      <c r="F4379" s="70"/>
      <c r="G4379" s="71"/>
      <c r="H4379" s="66">
        <v>3000501</v>
      </c>
      <c r="I4379" s="67" t="s">
        <v>554</v>
      </c>
      <c r="J4379" s="72">
        <v>0.18040600000000001</v>
      </c>
      <c r="K4379" s="73">
        <v>0.43381100000000006</v>
      </c>
      <c r="L4379" s="73">
        <f t="shared" si="272"/>
        <v>4.7078999999999992E-3</v>
      </c>
      <c r="M4379" s="73">
        <v>0</v>
      </c>
      <c r="N4379" s="73">
        <v>0</v>
      </c>
      <c r="O4379" s="73">
        <v>4.7078999999999992E-3</v>
      </c>
      <c r="P4379" s="74">
        <f t="shared" si="273"/>
        <v>0</v>
      </c>
      <c r="Q4379" s="74">
        <f t="shared" si="274"/>
        <v>0</v>
      </c>
      <c r="R4379" s="75">
        <f t="shared" si="275"/>
        <v>1.0852421907236098E-2</v>
      </c>
      <c r="S4379" s="7"/>
    </row>
    <row r="4380" spans="1:19" ht="38.25" x14ac:dyDescent="0.25">
      <c r="A4380" s="66"/>
      <c r="B4380" s="56"/>
      <c r="C4380" s="67"/>
      <c r="D4380" s="68"/>
      <c r="E4380" s="69"/>
      <c r="F4380" s="70"/>
      <c r="G4380" s="71"/>
      <c r="H4380" s="66">
        <v>3000712</v>
      </c>
      <c r="I4380" s="67" t="s">
        <v>295</v>
      </c>
      <c r="J4380" s="72">
        <v>0</v>
      </c>
      <c r="K4380" s="73">
        <v>0.58323199999999997</v>
      </c>
      <c r="L4380" s="73">
        <f t="shared" si="272"/>
        <v>3.0886239999999999E-2</v>
      </c>
      <c r="M4380" s="73">
        <v>0</v>
      </c>
      <c r="N4380" s="73">
        <v>0</v>
      </c>
      <c r="O4380" s="73">
        <v>3.0886239999999999E-2</v>
      </c>
      <c r="P4380" s="74">
        <f t="shared" si="273"/>
        <v>0</v>
      </c>
      <c r="Q4380" s="74">
        <f t="shared" si="274"/>
        <v>0</v>
      </c>
      <c r="R4380" s="75">
        <f t="shared" si="275"/>
        <v>5.2957039394271918E-2</v>
      </c>
      <c r="S4380" s="7"/>
    </row>
    <row r="4381" spans="1:19" x14ac:dyDescent="0.25">
      <c r="A4381" s="66"/>
      <c r="B4381" s="56"/>
      <c r="C4381" s="67"/>
      <c r="D4381" s="68"/>
      <c r="E4381" s="69"/>
      <c r="F4381" s="70"/>
      <c r="G4381" s="71"/>
      <c r="H4381" s="66">
        <v>9000009</v>
      </c>
      <c r="I4381" s="67" t="s">
        <v>294</v>
      </c>
      <c r="J4381" s="72">
        <v>0.8</v>
      </c>
      <c r="K4381" s="73">
        <v>0.31461500000000003</v>
      </c>
      <c r="L4381" s="73">
        <f t="shared" si="272"/>
        <v>0</v>
      </c>
      <c r="M4381" s="73">
        <v>0</v>
      </c>
      <c r="N4381" s="73">
        <v>0</v>
      </c>
      <c r="O4381" s="73">
        <v>0</v>
      </c>
      <c r="P4381" s="74">
        <f t="shared" si="273"/>
        <v>0</v>
      </c>
      <c r="Q4381" s="74">
        <f t="shared" si="274"/>
        <v>0</v>
      </c>
      <c r="R4381" s="75">
        <f t="shared" si="275"/>
        <v>0</v>
      </c>
      <c r="S4381" s="7"/>
    </row>
    <row r="4382" spans="1:19" x14ac:dyDescent="0.25">
      <c r="A4382" s="44"/>
      <c r="B4382" s="45"/>
      <c r="C4382" s="46"/>
      <c r="D4382" s="47"/>
      <c r="E4382" s="48"/>
      <c r="F4382" s="49">
        <v>60</v>
      </c>
      <c r="G4382" s="50" t="s">
        <v>196</v>
      </c>
      <c r="H4382" s="90"/>
      <c r="I4382" s="46"/>
      <c r="J4382" s="51">
        <v>0.43938499999999997</v>
      </c>
      <c r="K4382" s="52">
        <v>5.2100939999999998</v>
      </c>
      <c r="L4382" s="53">
        <f t="shared" si="272"/>
        <v>0.94107378999999991</v>
      </c>
      <c r="M4382" s="53">
        <v>0</v>
      </c>
      <c r="N4382" s="53">
        <v>0</v>
      </c>
      <c r="O4382" s="53">
        <v>0.94107378999999991</v>
      </c>
      <c r="P4382" s="54">
        <f t="shared" si="273"/>
        <v>0</v>
      </c>
      <c r="Q4382" s="54">
        <f t="shared" si="274"/>
        <v>0</v>
      </c>
      <c r="R4382" s="55">
        <f t="shared" si="275"/>
        <v>0.18062510772358426</v>
      </c>
      <c r="S4382" s="7"/>
    </row>
    <row r="4383" spans="1:19" x14ac:dyDescent="0.25">
      <c r="A4383" s="66"/>
      <c r="B4383" s="56"/>
      <c r="C4383" s="67"/>
      <c r="D4383" s="68"/>
      <c r="E4383" s="69"/>
      <c r="F4383" s="70"/>
      <c r="G4383" s="71"/>
      <c r="H4383" s="66">
        <v>9000009</v>
      </c>
      <c r="I4383" s="67" t="s">
        <v>294</v>
      </c>
      <c r="J4383" s="72">
        <v>0.43938499999999997</v>
      </c>
      <c r="K4383" s="73">
        <v>5.2100939999999998</v>
      </c>
      <c r="L4383" s="73">
        <f t="shared" si="272"/>
        <v>0.94107378999999991</v>
      </c>
      <c r="M4383" s="73">
        <v>0</v>
      </c>
      <c r="N4383" s="73">
        <v>0</v>
      </c>
      <c r="O4383" s="73">
        <v>0.94107378999999991</v>
      </c>
      <c r="P4383" s="74">
        <f t="shared" si="273"/>
        <v>0</v>
      </c>
      <c r="Q4383" s="74">
        <f t="shared" si="274"/>
        <v>0</v>
      </c>
      <c r="R4383" s="75">
        <f t="shared" si="275"/>
        <v>0.18062510772358426</v>
      </c>
      <c r="S4383" s="7"/>
    </row>
    <row r="4384" spans="1:19" ht="38.25" x14ac:dyDescent="0.25">
      <c r="A4384" s="44"/>
      <c r="B4384" s="45"/>
      <c r="C4384" s="46"/>
      <c r="D4384" s="47"/>
      <c r="E4384" s="48"/>
      <c r="F4384" s="49">
        <v>61</v>
      </c>
      <c r="G4384" s="50" t="s">
        <v>191</v>
      </c>
      <c r="H4384" s="90"/>
      <c r="I4384" s="46"/>
      <c r="J4384" s="51">
        <v>1051.8249459999986</v>
      </c>
      <c r="K4384" s="52">
        <v>1283.8936449999956</v>
      </c>
      <c r="L4384" s="53">
        <f t="shared" si="272"/>
        <v>101.09863116826011</v>
      </c>
      <c r="M4384" s="53">
        <v>6.484974328260094</v>
      </c>
      <c r="N4384" s="53">
        <v>35.811228520000014</v>
      </c>
      <c r="O4384" s="53">
        <v>58.802428319999997</v>
      </c>
      <c r="P4384" s="54">
        <f t="shared" si="273"/>
        <v>5.0510214405338196E-3</v>
      </c>
      <c r="Q4384" s="54">
        <f t="shared" si="274"/>
        <v>3.2943696709597979E-2</v>
      </c>
      <c r="R4384" s="55">
        <f t="shared" si="275"/>
        <v>7.8743774113984699E-2</v>
      </c>
      <c r="S4384" s="7"/>
    </row>
    <row r="4385" spans="1:19" x14ac:dyDescent="0.25">
      <c r="A4385" s="66"/>
      <c r="B4385" s="56"/>
      <c r="C4385" s="67"/>
      <c r="D4385" s="68"/>
      <c r="E4385" s="69"/>
      <c r="F4385" s="70"/>
      <c r="G4385" s="71"/>
      <c r="H4385" s="66">
        <v>3000001</v>
      </c>
      <c r="I4385" s="67" t="s">
        <v>283</v>
      </c>
      <c r="J4385" s="72">
        <v>20.375318999999994</v>
      </c>
      <c r="K4385" s="73">
        <v>15.277905999999996</v>
      </c>
      <c r="L4385" s="73">
        <f t="shared" si="272"/>
        <v>0.89361503022492328</v>
      </c>
      <c r="M4385" s="73">
        <v>9.1999940224923193E-2</v>
      </c>
      <c r="N4385" s="73">
        <v>0.19273092</v>
      </c>
      <c r="O4385" s="73">
        <v>0.60888417000000006</v>
      </c>
      <c r="P4385" s="74">
        <f t="shared" si="273"/>
        <v>6.0217637302470125E-3</v>
      </c>
      <c r="Q4385" s="74">
        <f t="shared" si="274"/>
        <v>1.863677261955423E-2</v>
      </c>
      <c r="R4385" s="75">
        <f t="shared" si="275"/>
        <v>5.8490674718441354E-2</v>
      </c>
      <c r="S4385" s="7"/>
    </row>
    <row r="4386" spans="1:19" ht="25.5" x14ac:dyDescent="0.25">
      <c r="A4386" s="66"/>
      <c r="B4386" s="56"/>
      <c r="C4386" s="67"/>
      <c r="D4386" s="68"/>
      <c r="E4386" s="69"/>
      <c r="F4386" s="70"/>
      <c r="G4386" s="71"/>
      <c r="H4386" s="66">
        <v>3000133</v>
      </c>
      <c r="I4386" s="67" t="s">
        <v>514</v>
      </c>
      <c r="J4386" s="72">
        <v>99.626098999999996</v>
      </c>
      <c r="K4386" s="73">
        <v>144.70594700000001</v>
      </c>
      <c r="L4386" s="73">
        <f t="shared" si="272"/>
        <v>10.94988374903696</v>
      </c>
      <c r="M4386" s="73">
        <v>0.23516421903696028</v>
      </c>
      <c r="N4386" s="73">
        <v>2.6297194799999999</v>
      </c>
      <c r="O4386" s="73">
        <v>8.0850000499999997</v>
      </c>
      <c r="P4386" s="74">
        <f t="shared" si="273"/>
        <v>1.6251178608226811E-3</v>
      </c>
      <c r="Q4386" s="74">
        <f t="shared" si="274"/>
        <v>1.9797967937260796E-2</v>
      </c>
      <c r="R4386" s="75">
        <f t="shared" si="275"/>
        <v>7.5669894541631796E-2</v>
      </c>
      <c r="S4386" s="7"/>
    </row>
    <row r="4387" spans="1:19" ht="25.5" x14ac:dyDescent="0.25">
      <c r="A4387" s="66"/>
      <c r="B4387" s="56"/>
      <c r="C4387" s="67"/>
      <c r="D4387" s="68"/>
      <c r="E4387" s="69"/>
      <c r="F4387" s="70"/>
      <c r="G4387" s="71"/>
      <c r="H4387" s="66">
        <v>3000478</v>
      </c>
      <c r="I4387" s="67" t="s">
        <v>516</v>
      </c>
      <c r="J4387" s="72">
        <v>62.065516000000017</v>
      </c>
      <c r="K4387" s="73">
        <v>74.458158999999995</v>
      </c>
      <c r="L4387" s="73">
        <f t="shared" si="272"/>
        <v>10.663106535069812</v>
      </c>
      <c r="M4387" s="73">
        <v>1.354062425069813</v>
      </c>
      <c r="N4387" s="73">
        <v>3.8679387600000004</v>
      </c>
      <c r="O4387" s="73">
        <v>5.4411053499999991</v>
      </c>
      <c r="P4387" s="74">
        <f t="shared" si="273"/>
        <v>1.8185548007839048E-2</v>
      </c>
      <c r="Q4387" s="74">
        <f t="shared" si="274"/>
        <v>7.0133364230370157E-2</v>
      </c>
      <c r="R4387" s="75">
        <f t="shared" si="275"/>
        <v>0.14320937662546576</v>
      </c>
      <c r="S4387" s="7"/>
    </row>
    <row r="4388" spans="1:19" ht="25.5" x14ac:dyDescent="0.25">
      <c r="A4388" s="66"/>
      <c r="B4388" s="56"/>
      <c r="C4388" s="67"/>
      <c r="D4388" s="68"/>
      <c r="E4388" s="69"/>
      <c r="F4388" s="70"/>
      <c r="G4388" s="71"/>
      <c r="H4388" s="66">
        <v>3000479</v>
      </c>
      <c r="I4388" s="67" t="s">
        <v>515</v>
      </c>
      <c r="J4388" s="72">
        <v>0.34327400000000002</v>
      </c>
      <c r="K4388" s="73">
        <v>0.84527700000000017</v>
      </c>
      <c r="L4388" s="73">
        <f t="shared" si="272"/>
        <v>0.3467114288104543</v>
      </c>
      <c r="M4388" s="73">
        <v>4.2164288810454309E-2</v>
      </c>
      <c r="N4388" s="73">
        <v>5.8900500000000001E-2</v>
      </c>
      <c r="O4388" s="73">
        <v>0.24564664</v>
      </c>
      <c r="P4388" s="74">
        <f t="shared" si="273"/>
        <v>4.9882214718316366E-2</v>
      </c>
      <c r="Q4388" s="74">
        <f t="shared" si="274"/>
        <v>0.11956410597999742</v>
      </c>
      <c r="R4388" s="75">
        <f t="shared" si="275"/>
        <v>0.41017492349898821</v>
      </c>
      <c r="S4388" s="7"/>
    </row>
    <row r="4389" spans="1:19" x14ac:dyDescent="0.25">
      <c r="A4389" s="66"/>
      <c r="B4389" s="56"/>
      <c r="C4389" s="67"/>
      <c r="D4389" s="68"/>
      <c r="E4389" s="69"/>
      <c r="F4389" s="70"/>
      <c r="G4389" s="71"/>
      <c r="H4389" s="66">
        <v>9000000</v>
      </c>
      <c r="I4389" s="67" t="s">
        <v>293</v>
      </c>
      <c r="J4389" s="72">
        <v>7.4794800000000015</v>
      </c>
      <c r="K4389" s="73">
        <v>11.655962999999996</v>
      </c>
      <c r="L4389" s="73">
        <f t="shared" si="272"/>
        <v>3.9344970947512241</v>
      </c>
      <c r="M4389" s="73">
        <v>0.44764880475122482</v>
      </c>
      <c r="N4389" s="73">
        <v>0.17938456999999999</v>
      </c>
      <c r="O4389" s="73">
        <v>3.3074637199999994</v>
      </c>
      <c r="P4389" s="74">
        <f t="shared" si="273"/>
        <v>3.8405132613343482E-2</v>
      </c>
      <c r="Q4389" s="74">
        <f t="shared" si="274"/>
        <v>5.3795072509343497E-2</v>
      </c>
      <c r="R4389" s="75">
        <f t="shared" si="275"/>
        <v>0.33755229788831909</v>
      </c>
      <c r="S4389" s="7"/>
    </row>
    <row r="4390" spans="1:19" x14ac:dyDescent="0.25">
      <c r="A4390" s="66"/>
      <c r="B4390" s="56"/>
      <c r="C4390" s="67"/>
      <c r="D4390" s="68"/>
      <c r="E4390" s="69"/>
      <c r="F4390" s="70"/>
      <c r="G4390" s="71"/>
      <c r="H4390" s="66">
        <v>9000009</v>
      </c>
      <c r="I4390" s="67" t="s">
        <v>294</v>
      </c>
      <c r="J4390" s="72">
        <v>861.9352579999985</v>
      </c>
      <c r="K4390" s="73">
        <v>1036.9503929999955</v>
      </c>
      <c r="L4390" s="73">
        <f t="shared" si="272"/>
        <v>74.310817330366731</v>
      </c>
      <c r="M4390" s="73">
        <v>4.3139346503667184</v>
      </c>
      <c r="N4390" s="73">
        <v>28.882554290000016</v>
      </c>
      <c r="O4390" s="73">
        <v>41.114328389999997</v>
      </c>
      <c r="P4390" s="74">
        <f t="shared" si="273"/>
        <v>4.1602131398842503E-3</v>
      </c>
      <c r="Q4390" s="74">
        <f t="shared" si="274"/>
        <v>3.2013574771234864E-2</v>
      </c>
      <c r="R4390" s="75">
        <f t="shared" si="275"/>
        <v>7.166284697127942E-2</v>
      </c>
      <c r="S4390" s="7"/>
    </row>
    <row r="4391" spans="1:19" ht="38.25" x14ac:dyDescent="0.25">
      <c r="A4391" s="44"/>
      <c r="B4391" s="45"/>
      <c r="C4391" s="46"/>
      <c r="D4391" s="47"/>
      <c r="E4391" s="48"/>
      <c r="F4391" s="49">
        <v>68</v>
      </c>
      <c r="G4391" s="50" t="s">
        <v>22</v>
      </c>
      <c r="H4391" s="90"/>
      <c r="I4391" s="46"/>
      <c r="J4391" s="51">
        <v>214.77951899999988</v>
      </c>
      <c r="K4391" s="52">
        <v>481.84715700000055</v>
      </c>
      <c r="L4391" s="53">
        <f t="shared" si="272"/>
        <v>67.271941983124123</v>
      </c>
      <c r="M4391" s="53">
        <v>2.1237073231241084</v>
      </c>
      <c r="N4391" s="53">
        <v>10.233444299999999</v>
      </c>
      <c r="O4391" s="53">
        <v>54.914790360000012</v>
      </c>
      <c r="P4391" s="54">
        <f t="shared" si="273"/>
        <v>4.4074293938899511E-3</v>
      </c>
      <c r="Q4391" s="54">
        <f t="shared" si="274"/>
        <v>2.5645376222742957E-2</v>
      </c>
      <c r="R4391" s="55">
        <f t="shared" si="275"/>
        <v>0.13961261575550615</v>
      </c>
      <c r="S4391" s="7"/>
    </row>
    <row r="4392" spans="1:19" ht="25.5" x14ac:dyDescent="0.25">
      <c r="A4392" s="66"/>
      <c r="B4392" s="56"/>
      <c r="C4392" s="67"/>
      <c r="D4392" s="68"/>
      <c r="E4392" s="69"/>
      <c r="F4392" s="70"/>
      <c r="G4392" s="71"/>
      <c r="H4392" s="66">
        <v>3000433</v>
      </c>
      <c r="I4392" s="67" t="s">
        <v>289</v>
      </c>
      <c r="J4392" s="72">
        <v>5.9890450000000008</v>
      </c>
      <c r="K4392" s="73">
        <v>5.5541359999999989</v>
      </c>
      <c r="L4392" s="73">
        <f t="shared" si="272"/>
        <v>0.74483857992585323</v>
      </c>
      <c r="M4392" s="73">
        <v>6.1863809925853275E-2</v>
      </c>
      <c r="N4392" s="73">
        <v>0.31664274000000003</v>
      </c>
      <c r="O4392" s="73">
        <v>0.36633202999999998</v>
      </c>
      <c r="P4392" s="74">
        <f t="shared" si="273"/>
        <v>1.1138331853208724E-2</v>
      </c>
      <c r="Q4392" s="74">
        <f t="shared" si="274"/>
        <v>6.8148592314961925E-2</v>
      </c>
      <c r="R4392" s="75">
        <f t="shared" si="275"/>
        <v>0.1341052109501556</v>
      </c>
      <c r="S4392" s="7"/>
    </row>
    <row r="4393" spans="1:19" ht="38.25" x14ac:dyDescent="0.25">
      <c r="A4393" s="66"/>
      <c r="B4393" s="56"/>
      <c r="C4393" s="67"/>
      <c r="D4393" s="68"/>
      <c r="E4393" s="69"/>
      <c r="F4393" s="70"/>
      <c r="G4393" s="71"/>
      <c r="H4393" s="66">
        <v>3000435</v>
      </c>
      <c r="I4393" s="67" t="s">
        <v>290</v>
      </c>
      <c r="J4393" s="72">
        <v>6.6798799999999972</v>
      </c>
      <c r="K4393" s="73">
        <v>8.5155299999999947</v>
      </c>
      <c r="L4393" s="73">
        <f t="shared" si="272"/>
        <v>1.3746649210882738</v>
      </c>
      <c r="M4393" s="73">
        <v>0.10768787108827382</v>
      </c>
      <c r="N4393" s="73">
        <v>0.26843262000000001</v>
      </c>
      <c r="O4393" s="73">
        <v>0.99854442999999982</v>
      </c>
      <c r="P4393" s="74">
        <f t="shared" si="273"/>
        <v>1.2646056215910683E-2</v>
      </c>
      <c r="Q4393" s="74">
        <f t="shared" si="274"/>
        <v>4.4168770597751879E-2</v>
      </c>
      <c r="R4393" s="75">
        <f t="shared" si="275"/>
        <v>0.16143034210299001</v>
      </c>
      <c r="S4393" s="7"/>
    </row>
    <row r="4394" spans="1:19" ht="51" x14ac:dyDescent="0.25">
      <c r="A4394" s="66"/>
      <c r="B4394" s="56"/>
      <c r="C4394" s="67"/>
      <c r="D4394" s="68"/>
      <c r="E4394" s="69"/>
      <c r="F4394" s="70"/>
      <c r="G4394" s="71"/>
      <c r="H4394" s="66">
        <v>3000450</v>
      </c>
      <c r="I4394" s="67" t="s">
        <v>291</v>
      </c>
      <c r="J4394" s="72">
        <v>0.255552</v>
      </c>
      <c r="K4394" s="73">
        <v>0.25657799999999997</v>
      </c>
      <c r="L4394" s="73">
        <f t="shared" si="272"/>
        <v>4.5245140003344717E-2</v>
      </c>
      <c r="M4394" s="73">
        <v>2.1546100033447146E-3</v>
      </c>
      <c r="N4394" s="73">
        <v>1.7909939999999999E-2</v>
      </c>
      <c r="O4394" s="73">
        <v>2.5180589999999999E-2</v>
      </c>
      <c r="P4394" s="74">
        <f t="shared" si="273"/>
        <v>8.3974853781100291E-3</v>
      </c>
      <c r="Q4394" s="74">
        <f t="shared" si="274"/>
        <v>7.8200586189559176E-2</v>
      </c>
      <c r="R4394" s="75">
        <f t="shared" si="275"/>
        <v>0.17634068393761243</v>
      </c>
      <c r="S4394" s="7"/>
    </row>
    <row r="4395" spans="1:19" ht="38.25" x14ac:dyDescent="0.25">
      <c r="A4395" s="66"/>
      <c r="B4395" s="56"/>
      <c r="C4395" s="67"/>
      <c r="D4395" s="68"/>
      <c r="E4395" s="69"/>
      <c r="F4395" s="70"/>
      <c r="G4395" s="71"/>
      <c r="H4395" s="66">
        <v>3000516</v>
      </c>
      <c r="I4395" s="67" t="s">
        <v>292</v>
      </c>
      <c r="J4395" s="72">
        <v>13.677818</v>
      </c>
      <c r="K4395" s="73">
        <v>18.923639000000016</v>
      </c>
      <c r="L4395" s="73">
        <f t="shared" si="272"/>
        <v>2.5903582423786244</v>
      </c>
      <c r="M4395" s="73">
        <v>0.44158218237862457</v>
      </c>
      <c r="N4395" s="73">
        <v>0.57647974000000002</v>
      </c>
      <c r="O4395" s="73">
        <v>1.57229632</v>
      </c>
      <c r="P4395" s="74">
        <f t="shared" si="273"/>
        <v>2.3334950660315608E-2</v>
      </c>
      <c r="Q4395" s="74">
        <f t="shared" si="274"/>
        <v>5.3798422300204714E-2</v>
      </c>
      <c r="R4395" s="75">
        <f t="shared" si="275"/>
        <v>0.13688478428375336</v>
      </c>
      <c r="S4395" s="7"/>
    </row>
    <row r="4396" spans="1:19" ht="38.25" x14ac:dyDescent="0.25">
      <c r="A4396" s="66"/>
      <c r="B4396" s="56"/>
      <c r="C4396" s="67"/>
      <c r="D4396" s="68"/>
      <c r="E4396" s="69"/>
      <c r="F4396" s="70"/>
      <c r="G4396" s="71"/>
      <c r="H4396" s="66">
        <v>3000610</v>
      </c>
      <c r="I4396" s="67" t="s">
        <v>460</v>
      </c>
      <c r="J4396" s="72">
        <v>0.82085600000000003</v>
      </c>
      <c r="K4396" s="73">
        <v>3.3279939999999995</v>
      </c>
      <c r="L4396" s="73">
        <f t="shared" si="272"/>
        <v>1.0901670298605626</v>
      </c>
      <c r="M4396" s="73">
        <v>1.1279999860562384E-2</v>
      </c>
      <c r="N4396" s="73">
        <v>0.36235552000000004</v>
      </c>
      <c r="O4396" s="73">
        <v>0.71653151000000004</v>
      </c>
      <c r="P4396" s="74">
        <f t="shared" si="273"/>
        <v>3.3894291457744171E-3</v>
      </c>
      <c r="Q4396" s="74">
        <f t="shared" si="274"/>
        <v>0.11227049083038085</v>
      </c>
      <c r="R4396" s="75">
        <f t="shared" si="275"/>
        <v>0.32757481830212515</v>
      </c>
      <c r="S4396" s="7"/>
    </row>
    <row r="4397" spans="1:19" x14ac:dyDescent="0.25">
      <c r="A4397" s="66"/>
      <c r="B4397" s="56"/>
      <c r="C4397" s="67"/>
      <c r="D4397" s="68"/>
      <c r="E4397" s="69"/>
      <c r="F4397" s="70"/>
      <c r="G4397" s="71"/>
      <c r="H4397" s="66">
        <v>9000000</v>
      </c>
      <c r="I4397" s="67" t="s">
        <v>293</v>
      </c>
      <c r="J4397" s="72">
        <v>8.3736039999999985</v>
      </c>
      <c r="K4397" s="73">
        <v>7.3403030000000014</v>
      </c>
      <c r="L4397" s="73">
        <f t="shared" si="272"/>
        <v>1.1475821902768901</v>
      </c>
      <c r="M4397" s="73">
        <v>0.12057762027689023</v>
      </c>
      <c r="N4397" s="73">
        <v>0.18672532999999997</v>
      </c>
      <c r="O4397" s="73">
        <v>0.84027923999999998</v>
      </c>
      <c r="P4397" s="74">
        <f t="shared" si="273"/>
        <v>1.6426790593915566E-2</v>
      </c>
      <c r="Q4397" s="74">
        <f t="shared" si="274"/>
        <v>4.1865158737573932E-2</v>
      </c>
      <c r="R4397" s="75">
        <f t="shared" si="275"/>
        <v>0.15633989363611964</v>
      </c>
      <c r="S4397" s="7"/>
    </row>
    <row r="4398" spans="1:19" x14ac:dyDescent="0.25">
      <c r="A4398" s="66"/>
      <c r="B4398" s="56"/>
      <c r="C4398" s="67"/>
      <c r="D4398" s="68"/>
      <c r="E4398" s="69"/>
      <c r="F4398" s="70"/>
      <c r="G4398" s="71"/>
      <c r="H4398" s="66">
        <v>9000009</v>
      </c>
      <c r="I4398" s="67" t="s">
        <v>294</v>
      </c>
      <c r="J4398" s="72">
        <v>178.98276399999989</v>
      </c>
      <c r="K4398" s="73">
        <v>437.92897700000054</v>
      </c>
      <c r="L4398" s="73">
        <f t="shared" si="272"/>
        <v>60.279085879590568</v>
      </c>
      <c r="M4398" s="73">
        <v>1.3785612295905594</v>
      </c>
      <c r="N4398" s="73">
        <v>8.5048984099999991</v>
      </c>
      <c r="O4398" s="73">
        <v>50.395626240000013</v>
      </c>
      <c r="P4398" s="74">
        <f t="shared" si="273"/>
        <v>3.1479105105907566E-3</v>
      </c>
      <c r="Q4398" s="74">
        <f t="shared" si="274"/>
        <v>2.256863591739568E-2</v>
      </c>
      <c r="R4398" s="75">
        <f t="shared" si="275"/>
        <v>0.13764580341891944</v>
      </c>
      <c r="S4398" s="7"/>
    </row>
    <row r="4399" spans="1:19" ht="25.5" x14ac:dyDescent="0.25">
      <c r="A4399" s="44"/>
      <c r="B4399" s="45"/>
      <c r="C4399" s="46"/>
      <c r="D4399" s="47"/>
      <c r="E4399" s="48"/>
      <c r="F4399" s="49">
        <v>72</v>
      </c>
      <c r="G4399" s="50" t="s">
        <v>25</v>
      </c>
      <c r="H4399" s="90"/>
      <c r="I4399" s="46"/>
      <c r="J4399" s="51">
        <v>3.1672480000000003</v>
      </c>
      <c r="K4399" s="52">
        <v>38.345203000000005</v>
      </c>
      <c r="L4399" s="53">
        <f t="shared" si="272"/>
        <v>4.4148498602589079</v>
      </c>
      <c r="M4399" s="53">
        <v>1.614671025890857E-2</v>
      </c>
      <c r="N4399" s="53">
        <v>1.5194877299999998</v>
      </c>
      <c r="O4399" s="53">
        <v>2.87921542</v>
      </c>
      <c r="P4399" s="54">
        <f t="shared" si="273"/>
        <v>4.2108814129654154E-4</v>
      </c>
      <c r="Q4399" s="54">
        <f t="shared" si="274"/>
        <v>4.0047628389368761E-2</v>
      </c>
      <c r="R4399" s="55">
        <f t="shared" si="275"/>
        <v>0.11513434575529323</v>
      </c>
      <c r="S4399" s="7"/>
    </row>
    <row r="4400" spans="1:19" ht="25.5" x14ac:dyDescent="0.25">
      <c r="A4400" s="66"/>
      <c r="B4400" s="56"/>
      <c r="C4400" s="67"/>
      <c r="D4400" s="68"/>
      <c r="E4400" s="69"/>
      <c r="F4400" s="70"/>
      <c r="G4400" s="71"/>
      <c r="H4400" s="66">
        <v>3000568</v>
      </c>
      <c r="I4400" s="67" t="s">
        <v>296</v>
      </c>
      <c r="J4400" s="72">
        <v>0.28634999999999999</v>
      </c>
      <c r="K4400" s="73">
        <v>8.1158330000000003</v>
      </c>
      <c r="L4400" s="73">
        <f t="shared" si="272"/>
        <v>0.66876927004749764</v>
      </c>
      <c r="M4400" s="73">
        <v>1.0000000474974513E-3</v>
      </c>
      <c r="N4400" s="73">
        <v>6.6758410000000004E-2</v>
      </c>
      <c r="O4400" s="73">
        <v>0.60101086000000015</v>
      </c>
      <c r="P4400" s="74">
        <f t="shared" si="273"/>
        <v>1.2321594684087895E-4</v>
      </c>
      <c r="Q4400" s="74">
        <f t="shared" si="274"/>
        <v>8.3489162538826819E-3</v>
      </c>
      <c r="R4400" s="75">
        <f t="shared" si="275"/>
        <v>8.2403034913051759E-2</v>
      </c>
      <c r="S4400" s="7"/>
    </row>
    <row r="4401" spans="1:19" x14ac:dyDescent="0.25">
      <c r="A4401" s="66"/>
      <c r="B4401" s="56"/>
      <c r="C4401" s="67"/>
      <c r="D4401" s="68"/>
      <c r="E4401" s="69"/>
      <c r="F4401" s="70"/>
      <c r="G4401" s="71"/>
      <c r="H4401" s="66">
        <v>9000009</v>
      </c>
      <c r="I4401" s="67" t="s">
        <v>294</v>
      </c>
      <c r="J4401" s="72">
        <v>2.8808980000000002</v>
      </c>
      <c r="K4401" s="73">
        <v>30.229370000000007</v>
      </c>
      <c r="L4401" s="73">
        <f t="shared" si="272"/>
        <v>3.7460805902114105</v>
      </c>
      <c r="M4401" s="73">
        <v>1.5146710211411119E-2</v>
      </c>
      <c r="N4401" s="73">
        <v>1.4527293199999998</v>
      </c>
      <c r="O4401" s="73">
        <v>2.2782045599999998</v>
      </c>
      <c r="P4401" s="74">
        <f t="shared" si="273"/>
        <v>5.0105940717292872E-4</v>
      </c>
      <c r="Q4401" s="74">
        <f t="shared" si="274"/>
        <v>4.8557943159629545E-2</v>
      </c>
      <c r="R4401" s="75">
        <f t="shared" si="275"/>
        <v>0.12392188756204346</v>
      </c>
      <c r="S4401" s="7"/>
    </row>
    <row r="4402" spans="1:19" ht="25.5" x14ac:dyDescent="0.25">
      <c r="A4402" s="44"/>
      <c r="B4402" s="45"/>
      <c r="C4402" s="46"/>
      <c r="D4402" s="47"/>
      <c r="E4402" s="48"/>
      <c r="F4402" s="49">
        <v>73</v>
      </c>
      <c r="G4402" s="50" t="s">
        <v>151</v>
      </c>
      <c r="H4402" s="90"/>
      <c r="I4402" s="46"/>
      <c r="J4402" s="51">
        <v>0.41</v>
      </c>
      <c r="K4402" s="52">
        <v>31.095785000000024</v>
      </c>
      <c r="L4402" s="53">
        <f t="shared" si="272"/>
        <v>9.158652219043848</v>
      </c>
      <c r="M4402" s="53">
        <v>0.89525419904384762</v>
      </c>
      <c r="N4402" s="53">
        <v>3.5295891600000004</v>
      </c>
      <c r="O4402" s="53">
        <v>4.7338088600000008</v>
      </c>
      <c r="P4402" s="54">
        <f t="shared" si="273"/>
        <v>2.8790210603908115E-2</v>
      </c>
      <c r="Q4402" s="54">
        <f t="shared" si="274"/>
        <v>0.1422972071309293</v>
      </c>
      <c r="R4402" s="55">
        <f t="shared" si="275"/>
        <v>0.29453034290801278</v>
      </c>
      <c r="S4402" s="7"/>
    </row>
    <row r="4403" spans="1:19" x14ac:dyDescent="0.25">
      <c r="A4403" s="66"/>
      <c r="B4403" s="56"/>
      <c r="C4403" s="67"/>
      <c r="D4403" s="68"/>
      <c r="E4403" s="69"/>
      <c r="F4403" s="70"/>
      <c r="G4403" s="71"/>
      <c r="H4403" s="66">
        <v>9000009</v>
      </c>
      <c r="I4403" s="67" t="s">
        <v>294</v>
      </c>
      <c r="J4403" s="72">
        <v>0.41</v>
      </c>
      <c r="K4403" s="73">
        <v>31.095785000000024</v>
      </c>
      <c r="L4403" s="73">
        <f t="shared" si="272"/>
        <v>9.158652219043848</v>
      </c>
      <c r="M4403" s="73">
        <v>0.89525419904384762</v>
      </c>
      <c r="N4403" s="73">
        <v>3.5295891600000004</v>
      </c>
      <c r="O4403" s="73">
        <v>4.7338088600000008</v>
      </c>
      <c r="P4403" s="74">
        <f t="shared" si="273"/>
        <v>2.8790210603908115E-2</v>
      </c>
      <c r="Q4403" s="74">
        <f t="shared" si="274"/>
        <v>0.1422972071309293</v>
      </c>
      <c r="R4403" s="75">
        <f t="shared" si="275"/>
        <v>0.29453034290801278</v>
      </c>
      <c r="S4403" s="7"/>
    </row>
    <row r="4404" spans="1:19" ht="38.25" x14ac:dyDescent="0.25">
      <c r="A4404" s="44"/>
      <c r="B4404" s="45"/>
      <c r="C4404" s="46"/>
      <c r="D4404" s="47"/>
      <c r="E4404" s="48"/>
      <c r="F4404" s="49">
        <v>74</v>
      </c>
      <c r="G4404" s="50" t="s">
        <v>20</v>
      </c>
      <c r="H4404" s="90"/>
      <c r="I4404" s="46"/>
      <c r="J4404" s="51">
        <v>0</v>
      </c>
      <c r="K4404" s="52">
        <v>0.160853</v>
      </c>
      <c r="L4404" s="53">
        <f t="shared" si="272"/>
        <v>0</v>
      </c>
      <c r="M4404" s="53">
        <v>0</v>
      </c>
      <c r="N4404" s="53">
        <v>0</v>
      </c>
      <c r="O4404" s="53">
        <v>0</v>
      </c>
      <c r="P4404" s="54">
        <f t="shared" si="273"/>
        <v>0</v>
      </c>
      <c r="Q4404" s="54">
        <f t="shared" si="274"/>
        <v>0</v>
      </c>
      <c r="R4404" s="55">
        <f t="shared" si="275"/>
        <v>0</v>
      </c>
      <c r="S4404" s="7"/>
    </row>
    <row r="4405" spans="1:19" ht="51" x14ac:dyDescent="0.25">
      <c r="A4405" s="66"/>
      <c r="B4405" s="56"/>
      <c r="C4405" s="67"/>
      <c r="D4405" s="68"/>
      <c r="E4405" s="69"/>
      <c r="F4405" s="70"/>
      <c r="G4405" s="71"/>
      <c r="H4405" s="66">
        <v>3000569</v>
      </c>
      <c r="I4405" s="67" t="s">
        <v>288</v>
      </c>
      <c r="J4405" s="72">
        <v>0</v>
      </c>
      <c r="K4405" s="73">
        <v>0.160853</v>
      </c>
      <c r="L4405" s="73">
        <f t="shared" si="272"/>
        <v>0</v>
      </c>
      <c r="M4405" s="73">
        <v>0</v>
      </c>
      <c r="N4405" s="73">
        <v>0</v>
      </c>
      <c r="O4405" s="73">
        <v>0</v>
      </c>
      <c r="P4405" s="74">
        <f t="shared" si="273"/>
        <v>0</v>
      </c>
      <c r="Q4405" s="74">
        <f t="shared" si="274"/>
        <v>0</v>
      </c>
      <c r="R4405" s="75">
        <f t="shared" si="275"/>
        <v>0</v>
      </c>
      <c r="S4405" s="7"/>
    </row>
    <row r="4406" spans="1:19" x14ac:dyDescent="0.25">
      <c r="A4406" s="44"/>
      <c r="B4406" s="45"/>
      <c r="C4406" s="46"/>
      <c r="D4406" s="47"/>
      <c r="E4406" s="48"/>
      <c r="F4406" s="49">
        <v>80</v>
      </c>
      <c r="G4406" s="50" t="s">
        <v>215</v>
      </c>
      <c r="H4406" s="90"/>
      <c r="I4406" s="46"/>
      <c r="J4406" s="51">
        <v>0.25</v>
      </c>
      <c r="K4406" s="52">
        <v>0.25</v>
      </c>
      <c r="L4406" s="53">
        <f t="shared" si="272"/>
        <v>0</v>
      </c>
      <c r="M4406" s="53">
        <v>0</v>
      </c>
      <c r="N4406" s="53">
        <v>0</v>
      </c>
      <c r="O4406" s="53">
        <v>0</v>
      </c>
      <c r="P4406" s="54">
        <f t="shared" si="273"/>
        <v>0</v>
      </c>
      <c r="Q4406" s="54">
        <f t="shared" si="274"/>
        <v>0</v>
      </c>
      <c r="R4406" s="55">
        <f t="shared" si="275"/>
        <v>0</v>
      </c>
      <c r="S4406" s="7"/>
    </row>
    <row r="4407" spans="1:19" x14ac:dyDescent="0.25">
      <c r="A4407" s="66"/>
      <c r="B4407" s="56"/>
      <c r="C4407" s="67"/>
      <c r="D4407" s="68"/>
      <c r="E4407" s="69"/>
      <c r="F4407" s="70"/>
      <c r="G4407" s="71"/>
      <c r="H4407" s="66">
        <v>9000009</v>
      </c>
      <c r="I4407" s="67" t="s">
        <v>294</v>
      </c>
      <c r="J4407" s="72">
        <v>0.25</v>
      </c>
      <c r="K4407" s="73">
        <v>0.25</v>
      </c>
      <c r="L4407" s="73">
        <f t="shared" si="272"/>
        <v>0</v>
      </c>
      <c r="M4407" s="73">
        <v>0</v>
      </c>
      <c r="N4407" s="73">
        <v>0</v>
      </c>
      <c r="O4407" s="73">
        <v>0</v>
      </c>
      <c r="P4407" s="74">
        <f t="shared" si="273"/>
        <v>0</v>
      </c>
      <c r="Q4407" s="74">
        <f t="shared" si="274"/>
        <v>0</v>
      </c>
      <c r="R4407" s="75">
        <f t="shared" si="275"/>
        <v>0</v>
      </c>
      <c r="S4407" s="7"/>
    </row>
    <row r="4408" spans="1:19" ht="25.5" x14ac:dyDescent="0.25">
      <c r="A4408" s="44"/>
      <c r="B4408" s="45"/>
      <c r="C4408" s="46"/>
      <c r="D4408" s="47"/>
      <c r="E4408" s="48"/>
      <c r="F4408" s="49">
        <v>82</v>
      </c>
      <c r="G4408" s="50" t="s">
        <v>197</v>
      </c>
      <c r="H4408" s="90"/>
      <c r="I4408" s="46"/>
      <c r="J4408" s="51">
        <v>261.85123700000008</v>
      </c>
      <c r="K4408" s="52">
        <v>1005.7221169999987</v>
      </c>
      <c r="L4408" s="53">
        <f t="shared" si="272"/>
        <v>103.00780412844</v>
      </c>
      <c r="M4408" s="53">
        <v>1.4399093784400065</v>
      </c>
      <c r="N4408" s="53">
        <v>42.189141879999987</v>
      </c>
      <c r="O4408" s="53">
        <v>59.37875287</v>
      </c>
      <c r="P4408" s="54">
        <f t="shared" si="273"/>
        <v>1.4317169266746955E-3</v>
      </c>
      <c r="Q4408" s="54">
        <f t="shared" si="274"/>
        <v>4.3380821124410107E-2</v>
      </c>
      <c r="R4408" s="55">
        <f t="shared" si="275"/>
        <v>0.10242173497755558</v>
      </c>
      <c r="S4408" s="7"/>
    </row>
    <row r="4409" spans="1:19" x14ac:dyDescent="0.25">
      <c r="A4409" s="66"/>
      <c r="B4409" s="56"/>
      <c r="C4409" s="67"/>
      <c r="D4409" s="68"/>
      <c r="E4409" s="69"/>
      <c r="F4409" s="70"/>
      <c r="G4409" s="71"/>
      <c r="H4409" s="66">
        <v>3000001</v>
      </c>
      <c r="I4409" s="67" t="s">
        <v>283</v>
      </c>
      <c r="J4409" s="72">
        <v>0.87493700000000008</v>
      </c>
      <c r="K4409" s="73">
        <v>1.1786290000000001</v>
      </c>
      <c r="L4409" s="73">
        <f t="shared" si="272"/>
        <v>0.28942013962576041</v>
      </c>
      <c r="M4409" s="73">
        <v>2.3939399625760416E-2</v>
      </c>
      <c r="N4409" s="73">
        <v>5.5929300000000001E-2</v>
      </c>
      <c r="O4409" s="73">
        <v>0.20955143999999998</v>
      </c>
      <c r="P4409" s="74">
        <f t="shared" si="273"/>
        <v>2.0311225691681107E-2</v>
      </c>
      <c r="Q4409" s="74">
        <f t="shared" si="274"/>
        <v>6.7764071328433637E-2</v>
      </c>
      <c r="R4409" s="75">
        <f t="shared" si="275"/>
        <v>0.24555660825056941</v>
      </c>
      <c r="S4409" s="7"/>
    </row>
    <row r="4410" spans="1:19" ht="25.5" x14ac:dyDescent="0.25">
      <c r="A4410" s="66"/>
      <c r="B4410" s="56"/>
      <c r="C4410" s="67"/>
      <c r="D4410" s="68"/>
      <c r="E4410" s="69"/>
      <c r="F4410" s="70"/>
      <c r="G4410" s="71"/>
      <c r="H4410" s="66">
        <v>3000270</v>
      </c>
      <c r="I4410" s="67" t="s">
        <v>521</v>
      </c>
      <c r="J4410" s="72">
        <v>0.28493100000000005</v>
      </c>
      <c r="K4410" s="73">
        <v>0.25775100000000001</v>
      </c>
      <c r="L4410" s="73">
        <f t="shared" si="272"/>
        <v>0.06</v>
      </c>
      <c r="M4410" s="73">
        <v>0</v>
      </c>
      <c r="N4410" s="73">
        <v>0.06</v>
      </c>
      <c r="O4410" s="73">
        <v>0</v>
      </c>
      <c r="P4410" s="74">
        <f t="shared" si="273"/>
        <v>0</v>
      </c>
      <c r="Q4410" s="74">
        <f t="shared" si="274"/>
        <v>0.23278280200658774</v>
      </c>
      <c r="R4410" s="75">
        <f t="shared" si="275"/>
        <v>0.23278280200658774</v>
      </c>
      <c r="S4410" s="7"/>
    </row>
    <row r="4411" spans="1:19" x14ac:dyDescent="0.25">
      <c r="A4411" s="66"/>
      <c r="B4411" s="56"/>
      <c r="C4411" s="67"/>
      <c r="D4411" s="68"/>
      <c r="E4411" s="69"/>
      <c r="F4411" s="70"/>
      <c r="G4411" s="71"/>
      <c r="H4411" s="66">
        <v>9000009</v>
      </c>
      <c r="I4411" s="67" t="s">
        <v>294</v>
      </c>
      <c r="J4411" s="72">
        <v>260.69136900000007</v>
      </c>
      <c r="K4411" s="73">
        <v>1004.2857369999987</v>
      </c>
      <c r="L4411" s="73">
        <f t="shared" si="272"/>
        <v>102.65838398881424</v>
      </c>
      <c r="M4411" s="73">
        <v>1.4159699788142461</v>
      </c>
      <c r="N4411" s="73">
        <v>42.073212579999989</v>
      </c>
      <c r="O4411" s="73">
        <v>59.169201430000001</v>
      </c>
      <c r="P4411" s="74">
        <f t="shared" si="273"/>
        <v>1.4099274007853882E-3</v>
      </c>
      <c r="Q4411" s="74">
        <f t="shared" si="274"/>
        <v>4.3303594740601491E-2</v>
      </c>
      <c r="R4411" s="75">
        <f t="shared" si="275"/>
        <v>0.10222029468971178</v>
      </c>
      <c r="S4411" s="7"/>
    </row>
    <row r="4412" spans="1:19" ht="25.5" x14ac:dyDescent="0.25">
      <c r="A4412" s="44"/>
      <c r="B4412" s="45"/>
      <c r="C4412" s="46"/>
      <c r="D4412" s="47"/>
      <c r="E4412" s="48"/>
      <c r="F4412" s="49">
        <v>83</v>
      </c>
      <c r="G4412" s="50" t="s">
        <v>198</v>
      </c>
      <c r="H4412" s="90"/>
      <c r="I4412" s="46"/>
      <c r="J4412" s="51">
        <v>747.21298499999898</v>
      </c>
      <c r="K4412" s="52">
        <v>1227.3119969999964</v>
      </c>
      <c r="L4412" s="53">
        <f t="shared" si="272"/>
        <v>106.40285138763213</v>
      </c>
      <c r="M4412" s="53">
        <v>4.1954129876321531</v>
      </c>
      <c r="N4412" s="53">
        <v>19.003021260000001</v>
      </c>
      <c r="O4412" s="53">
        <v>83.204417139999975</v>
      </c>
      <c r="P4412" s="54">
        <f t="shared" si="273"/>
        <v>3.4183752769363384E-3</v>
      </c>
      <c r="Q4412" s="54">
        <f t="shared" si="274"/>
        <v>1.8901823093343578E-2</v>
      </c>
      <c r="R4412" s="55">
        <f t="shared" si="275"/>
        <v>8.6695845594046153E-2</v>
      </c>
      <c r="S4412" s="7"/>
    </row>
    <row r="4413" spans="1:19" x14ac:dyDescent="0.25">
      <c r="A4413" s="66"/>
      <c r="B4413" s="56"/>
      <c r="C4413" s="67"/>
      <c r="D4413" s="68"/>
      <c r="E4413" s="69"/>
      <c r="F4413" s="70"/>
      <c r="G4413" s="71"/>
      <c r="H4413" s="66">
        <v>3000001</v>
      </c>
      <c r="I4413" s="67" t="s">
        <v>283</v>
      </c>
      <c r="J4413" s="72">
        <v>1.5821100000000001</v>
      </c>
      <c r="K4413" s="73">
        <v>1.765568</v>
      </c>
      <c r="L4413" s="73">
        <f t="shared" si="272"/>
        <v>2.6330599999999999E-2</v>
      </c>
      <c r="M4413" s="73">
        <v>0</v>
      </c>
      <c r="N4413" s="73">
        <v>2.3999999999999998E-3</v>
      </c>
      <c r="O4413" s="73">
        <v>2.39306E-2</v>
      </c>
      <c r="P4413" s="74">
        <f t="shared" si="273"/>
        <v>0</v>
      </c>
      <c r="Q4413" s="74">
        <f t="shared" si="274"/>
        <v>1.359335919092326E-3</v>
      </c>
      <c r="R4413" s="75">
        <f t="shared" si="275"/>
        <v>1.4913387646355166E-2</v>
      </c>
      <c r="S4413" s="7"/>
    </row>
    <row r="4414" spans="1:19" ht="25.5" x14ac:dyDescent="0.25">
      <c r="A4414" s="66"/>
      <c r="B4414" s="56"/>
      <c r="C4414" s="67"/>
      <c r="D4414" s="68"/>
      <c r="E4414" s="69"/>
      <c r="F4414" s="70"/>
      <c r="G4414" s="71"/>
      <c r="H4414" s="66">
        <v>3000627</v>
      </c>
      <c r="I4414" s="67" t="s">
        <v>523</v>
      </c>
      <c r="J4414" s="72">
        <v>5.3105940000000009</v>
      </c>
      <c r="K4414" s="73">
        <v>4.9772539999999994</v>
      </c>
      <c r="L4414" s="73">
        <f t="shared" si="272"/>
        <v>0.30879045033804181</v>
      </c>
      <c r="M4414" s="73">
        <v>1.8160680338041857E-2</v>
      </c>
      <c r="N4414" s="73">
        <v>9.086219999999999E-2</v>
      </c>
      <c r="O4414" s="73">
        <v>0.19976756999999998</v>
      </c>
      <c r="P4414" s="74">
        <f t="shared" si="273"/>
        <v>3.6487348923807906E-3</v>
      </c>
      <c r="Q4414" s="74">
        <f t="shared" si="274"/>
        <v>2.1904222757778057E-2</v>
      </c>
      <c r="R4414" s="75">
        <f t="shared" si="275"/>
        <v>6.204032390913581E-2</v>
      </c>
      <c r="S4414" s="7"/>
    </row>
    <row r="4415" spans="1:19" x14ac:dyDescent="0.25">
      <c r="A4415" s="66"/>
      <c r="B4415" s="56"/>
      <c r="C4415" s="67"/>
      <c r="D4415" s="68"/>
      <c r="E4415" s="69"/>
      <c r="F4415" s="70"/>
      <c r="G4415" s="71"/>
      <c r="H4415" s="66">
        <v>9000009</v>
      </c>
      <c r="I4415" s="67" t="s">
        <v>294</v>
      </c>
      <c r="J4415" s="72">
        <v>740.320280999999</v>
      </c>
      <c r="K4415" s="73">
        <v>1220.5691749999964</v>
      </c>
      <c r="L4415" s="73">
        <f t="shared" si="272"/>
        <v>106.06773033729408</v>
      </c>
      <c r="M4415" s="73">
        <v>4.1772523072941112</v>
      </c>
      <c r="N4415" s="73">
        <v>18.909759059999999</v>
      </c>
      <c r="O4415" s="73">
        <v>82.98071896999997</v>
      </c>
      <c r="P4415" s="74">
        <f t="shared" si="273"/>
        <v>3.4223806342595234E-3</v>
      </c>
      <c r="Q4415" s="74">
        <f t="shared" si="274"/>
        <v>1.8914955284934323E-2</v>
      </c>
      <c r="R4415" s="75">
        <f t="shared" si="275"/>
        <v>8.690022041339393E-2</v>
      </c>
      <c r="S4415" s="7"/>
    </row>
    <row r="4416" spans="1:19" ht="25.5" x14ac:dyDescent="0.25">
      <c r="A4416" s="44"/>
      <c r="B4416" s="45"/>
      <c r="C4416" s="46"/>
      <c r="D4416" s="47"/>
      <c r="E4416" s="48"/>
      <c r="F4416" s="49">
        <v>89</v>
      </c>
      <c r="G4416" s="50" t="s">
        <v>55</v>
      </c>
      <c r="H4416" s="90"/>
      <c r="I4416" s="46"/>
      <c r="J4416" s="51">
        <v>19.972046999999996</v>
      </c>
      <c r="K4416" s="52">
        <v>32.089741999999994</v>
      </c>
      <c r="L4416" s="53">
        <f t="shared" si="272"/>
        <v>1.844125970503949</v>
      </c>
      <c r="M4416" s="53">
        <v>2.2052790503948927E-2</v>
      </c>
      <c r="N4416" s="53">
        <v>0.30506452000000001</v>
      </c>
      <c r="O4416" s="53">
        <v>1.5170086600000001</v>
      </c>
      <c r="P4416" s="54">
        <f t="shared" si="273"/>
        <v>6.8722243089236836E-4</v>
      </c>
      <c r="Q4416" s="54">
        <f t="shared" si="274"/>
        <v>1.0193827999737393E-2</v>
      </c>
      <c r="R4416" s="55">
        <f t="shared" si="275"/>
        <v>5.7467771803959948E-2</v>
      </c>
      <c r="S4416" s="7"/>
    </row>
    <row r="4417" spans="1:19" ht="25.5" x14ac:dyDescent="0.25">
      <c r="A4417" s="66"/>
      <c r="B4417" s="56"/>
      <c r="C4417" s="67"/>
      <c r="D4417" s="68"/>
      <c r="E4417" s="69"/>
      <c r="F4417" s="70"/>
      <c r="G4417" s="71"/>
      <c r="H4417" s="66">
        <v>3000339</v>
      </c>
      <c r="I4417" s="67" t="s">
        <v>343</v>
      </c>
      <c r="J4417" s="72">
        <v>9.1700000000000004E-2</v>
      </c>
      <c r="K4417" s="73">
        <v>0.100644</v>
      </c>
      <c r="L4417" s="73">
        <f t="shared" si="272"/>
        <v>1.6500000000000001E-2</v>
      </c>
      <c r="M4417" s="73">
        <v>0</v>
      </c>
      <c r="N4417" s="73">
        <v>1.4999999999999999E-2</v>
      </c>
      <c r="O4417" s="73">
        <v>1.5E-3</v>
      </c>
      <c r="P4417" s="74">
        <f t="shared" si="273"/>
        <v>0</v>
      </c>
      <c r="Q4417" s="74">
        <f t="shared" si="274"/>
        <v>0.14904018123286039</v>
      </c>
      <c r="R4417" s="75">
        <f t="shared" si="275"/>
        <v>0.16394419935614643</v>
      </c>
      <c r="S4417" s="7"/>
    </row>
    <row r="4418" spans="1:19" x14ac:dyDescent="0.25">
      <c r="A4418" s="66"/>
      <c r="B4418" s="56"/>
      <c r="C4418" s="67"/>
      <c r="D4418" s="68"/>
      <c r="E4418" s="69"/>
      <c r="F4418" s="70"/>
      <c r="G4418" s="71"/>
      <c r="H4418" s="66">
        <v>9000009</v>
      </c>
      <c r="I4418" s="67" t="s">
        <v>294</v>
      </c>
      <c r="J4418" s="72">
        <v>19.880346999999997</v>
      </c>
      <c r="K4418" s="73">
        <v>31.989097999999991</v>
      </c>
      <c r="L4418" s="73">
        <f t="shared" si="272"/>
        <v>1.827625970503949</v>
      </c>
      <c r="M4418" s="73">
        <v>2.2052790503948927E-2</v>
      </c>
      <c r="N4418" s="73">
        <v>0.29006451999999999</v>
      </c>
      <c r="O4418" s="73">
        <v>1.5155086600000001</v>
      </c>
      <c r="P4418" s="74">
        <f t="shared" si="273"/>
        <v>6.8938456795339875E-4</v>
      </c>
      <c r="Q4418" s="74">
        <f t="shared" si="274"/>
        <v>9.7569900377919069E-3</v>
      </c>
      <c r="R4418" s="75">
        <f t="shared" si="275"/>
        <v>5.7132776000872222E-2</v>
      </c>
      <c r="S4418" s="7"/>
    </row>
    <row r="4419" spans="1:19" ht="25.5" x14ac:dyDescent="0.25">
      <c r="A4419" s="44"/>
      <c r="B4419" s="45"/>
      <c r="C4419" s="46"/>
      <c r="D4419" s="47"/>
      <c r="E4419" s="48"/>
      <c r="F4419" s="49">
        <v>90</v>
      </c>
      <c r="G4419" s="50" t="s">
        <v>81</v>
      </c>
      <c r="H4419" s="90"/>
      <c r="I4419" s="46"/>
      <c r="J4419" s="51">
        <v>440.24914799999908</v>
      </c>
      <c r="K4419" s="52">
        <v>955.48048599999811</v>
      </c>
      <c r="L4419" s="53">
        <f t="shared" si="272"/>
        <v>120.33143820727827</v>
      </c>
      <c r="M4419" s="53">
        <v>2.6636435372784035</v>
      </c>
      <c r="N4419" s="53">
        <v>23.848974639999987</v>
      </c>
      <c r="O4419" s="53">
        <v>93.818820029999884</v>
      </c>
      <c r="P4419" s="54">
        <f t="shared" si="273"/>
        <v>2.787752943473938E-3</v>
      </c>
      <c r="Q4419" s="54">
        <f t="shared" si="274"/>
        <v>2.7747943119456282E-2</v>
      </c>
      <c r="R4419" s="55">
        <f t="shared" si="275"/>
        <v>0.12593814313365109</v>
      </c>
      <c r="S4419" s="7"/>
    </row>
    <row r="4420" spans="1:19" x14ac:dyDescent="0.25">
      <c r="A4420" s="66"/>
      <c r="B4420" s="56"/>
      <c r="C4420" s="67"/>
      <c r="D4420" s="68"/>
      <c r="E4420" s="69"/>
      <c r="F4420" s="70"/>
      <c r="G4420" s="71"/>
      <c r="H4420" s="66">
        <v>9000009</v>
      </c>
      <c r="I4420" s="67" t="s">
        <v>294</v>
      </c>
      <c r="J4420" s="72">
        <v>440.24914799999908</v>
      </c>
      <c r="K4420" s="73">
        <v>955.48048599999811</v>
      </c>
      <c r="L4420" s="73">
        <f t="shared" si="272"/>
        <v>120.33143820727827</v>
      </c>
      <c r="M4420" s="73">
        <v>2.6636435372784035</v>
      </c>
      <c r="N4420" s="73">
        <v>23.848974639999987</v>
      </c>
      <c r="O4420" s="73">
        <v>93.818820029999884</v>
      </c>
      <c r="P4420" s="74">
        <f t="shared" si="273"/>
        <v>2.787752943473938E-3</v>
      </c>
      <c r="Q4420" s="74">
        <f t="shared" si="274"/>
        <v>2.7747943119456282E-2</v>
      </c>
      <c r="R4420" s="75">
        <f t="shared" si="275"/>
        <v>0.12593814313365109</v>
      </c>
      <c r="S4420" s="7"/>
    </row>
    <row r="4421" spans="1:19" ht="51" x14ac:dyDescent="0.25">
      <c r="A4421" s="44"/>
      <c r="B4421" s="45"/>
      <c r="C4421" s="46"/>
      <c r="D4421" s="47"/>
      <c r="E4421" s="48"/>
      <c r="F4421" s="49">
        <v>91</v>
      </c>
      <c r="G4421" s="50" t="s">
        <v>82</v>
      </c>
      <c r="H4421" s="90"/>
      <c r="I4421" s="46"/>
      <c r="J4421" s="51">
        <v>52.118166000000016</v>
      </c>
      <c r="K4421" s="52">
        <v>63.115467000000017</v>
      </c>
      <c r="L4421" s="53">
        <f t="shared" si="272"/>
        <v>5.5805530415667706</v>
      </c>
      <c r="M4421" s="53">
        <v>0.14867231156677008</v>
      </c>
      <c r="N4421" s="53">
        <v>1.7581586500000002</v>
      </c>
      <c r="O4421" s="53">
        <v>3.6737220800000006</v>
      </c>
      <c r="P4421" s="54">
        <f t="shared" si="273"/>
        <v>2.3555606673522677E-3</v>
      </c>
      <c r="Q4421" s="54">
        <f t="shared" si="274"/>
        <v>3.0211785671597262E-2</v>
      </c>
      <c r="R4421" s="55">
        <f t="shared" si="275"/>
        <v>8.8418153375412228E-2</v>
      </c>
      <c r="S4421" s="7"/>
    </row>
    <row r="4422" spans="1:19" x14ac:dyDescent="0.25">
      <c r="A4422" s="66"/>
      <c r="B4422" s="56"/>
      <c r="C4422" s="67"/>
      <c r="D4422" s="68"/>
      <c r="E4422" s="69"/>
      <c r="F4422" s="70"/>
      <c r="G4422" s="71"/>
      <c r="H4422" s="66">
        <v>9000009</v>
      </c>
      <c r="I4422" s="67" t="s">
        <v>294</v>
      </c>
      <c r="J4422" s="72">
        <v>52.118166000000016</v>
      </c>
      <c r="K4422" s="73">
        <v>63.115467000000017</v>
      </c>
      <c r="L4422" s="73">
        <f t="shared" si="272"/>
        <v>5.5805530415667706</v>
      </c>
      <c r="M4422" s="73">
        <v>0.14867231156677008</v>
      </c>
      <c r="N4422" s="73">
        <v>1.7581586500000002</v>
      </c>
      <c r="O4422" s="73">
        <v>3.6737220800000006</v>
      </c>
      <c r="P4422" s="74">
        <f t="shared" si="273"/>
        <v>2.3555606673522677E-3</v>
      </c>
      <c r="Q4422" s="74">
        <f t="shared" si="274"/>
        <v>3.0211785671597262E-2</v>
      </c>
      <c r="R4422" s="75">
        <f t="shared" si="275"/>
        <v>8.8418153375412228E-2</v>
      </c>
      <c r="S4422" s="7"/>
    </row>
    <row r="4423" spans="1:19" x14ac:dyDescent="0.25">
      <c r="A4423" s="44"/>
      <c r="B4423" s="45"/>
      <c r="C4423" s="46"/>
      <c r="D4423" s="47"/>
      <c r="E4423" s="48"/>
      <c r="F4423" s="49">
        <v>93</v>
      </c>
      <c r="G4423" s="50" t="s">
        <v>206</v>
      </c>
      <c r="H4423" s="90"/>
      <c r="I4423" s="46"/>
      <c r="J4423" s="51">
        <v>3.7410049999999999</v>
      </c>
      <c r="K4423" s="52">
        <v>6.0361360000000017</v>
      </c>
      <c r="L4423" s="53">
        <f t="shared" ref="L4423:L4470" si="276">SUM(M4423,N4423,O4423)</f>
        <v>0.32220044102170942</v>
      </c>
      <c r="M4423" s="53">
        <v>3.2919161021709442E-2</v>
      </c>
      <c r="N4423" s="53">
        <v>0.12972987999999999</v>
      </c>
      <c r="O4423" s="53">
        <v>0.15955140000000001</v>
      </c>
      <c r="P4423" s="54">
        <f t="shared" ref="P4423:P4470" si="277">IFERROR(M4423/K4423,0)</f>
        <v>5.4536811333789417E-3</v>
      </c>
      <c r="Q4423" s="54">
        <f t="shared" ref="Q4423:Q4470" si="278">IFERROR(SUM(M4423,N4423)/K4423,0)</f>
        <v>2.6945887405735953E-2</v>
      </c>
      <c r="R4423" s="55">
        <f t="shared" ref="R4423:R4470" si="279">IFERROR(SUM(M4423,N4423,O4423)/K4423,0)</f>
        <v>5.3378592036645515E-2</v>
      </c>
      <c r="S4423" s="7"/>
    </row>
    <row r="4424" spans="1:19" x14ac:dyDescent="0.25">
      <c r="A4424" s="66"/>
      <c r="B4424" s="56"/>
      <c r="C4424" s="67"/>
      <c r="D4424" s="68"/>
      <c r="E4424" s="69"/>
      <c r="F4424" s="70"/>
      <c r="G4424" s="71"/>
      <c r="H4424" s="66">
        <v>9000009</v>
      </c>
      <c r="I4424" s="67" t="s">
        <v>294</v>
      </c>
      <c r="J4424" s="72">
        <v>3.7410049999999999</v>
      </c>
      <c r="K4424" s="73">
        <v>6.0361360000000017</v>
      </c>
      <c r="L4424" s="73">
        <f t="shared" si="276"/>
        <v>0.32220044102170942</v>
      </c>
      <c r="M4424" s="73">
        <v>3.2919161021709442E-2</v>
      </c>
      <c r="N4424" s="73">
        <v>0.12972987999999999</v>
      </c>
      <c r="O4424" s="73">
        <v>0.15955140000000001</v>
      </c>
      <c r="P4424" s="74">
        <f t="shared" si="277"/>
        <v>5.4536811333789417E-3</v>
      </c>
      <c r="Q4424" s="74">
        <f t="shared" si="278"/>
        <v>2.6945887405735953E-2</v>
      </c>
      <c r="R4424" s="75">
        <f t="shared" si="279"/>
        <v>5.3378592036645515E-2</v>
      </c>
      <c r="S4424" s="7"/>
    </row>
    <row r="4425" spans="1:19" x14ac:dyDescent="0.25">
      <c r="A4425" s="44"/>
      <c r="B4425" s="45"/>
      <c r="C4425" s="46"/>
      <c r="D4425" s="47"/>
      <c r="E4425" s="48"/>
      <c r="F4425" s="49">
        <v>95</v>
      </c>
      <c r="G4425" s="50" t="s">
        <v>208</v>
      </c>
      <c r="H4425" s="90"/>
      <c r="I4425" s="46"/>
      <c r="J4425" s="51">
        <v>2.2220999999999998E-2</v>
      </c>
      <c r="K4425" s="52">
        <v>8.934000000000001E-3</v>
      </c>
      <c r="L4425" s="53">
        <f t="shared" si="276"/>
        <v>1E-3</v>
      </c>
      <c r="M4425" s="53">
        <v>0</v>
      </c>
      <c r="N4425" s="53">
        <v>0</v>
      </c>
      <c r="O4425" s="53">
        <v>1E-3</v>
      </c>
      <c r="P4425" s="54">
        <f t="shared" si="277"/>
        <v>0</v>
      </c>
      <c r="Q4425" s="54">
        <f t="shared" si="278"/>
        <v>0</v>
      </c>
      <c r="R4425" s="55">
        <f t="shared" si="279"/>
        <v>0.11193194537721064</v>
      </c>
      <c r="S4425" s="7"/>
    </row>
    <row r="4426" spans="1:19" x14ac:dyDescent="0.25">
      <c r="A4426" s="66"/>
      <c r="B4426" s="56"/>
      <c r="C4426" s="67"/>
      <c r="D4426" s="68"/>
      <c r="E4426" s="69"/>
      <c r="F4426" s="70"/>
      <c r="G4426" s="71"/>
      <c r="H4426" s="66">
        <v>9000009</v>
      </c>
      <c r="I4426" s="67" t="s">
        <v>294</v>
      </c>
      <c r="J4426" s="72">
        <v>2.2220999999999998E-2</v>
      </c>
      <c r="K4426" s="73">
        <v>8.934000000000001E-3</v>
      </c>
      <c r="L4426" s="73">
        <f t="shared" si="276"/>
        <v>1E-3</v>
      </c>
      <c r="M4426" s="73">
        <v>0</v>
      </c>
      <c r="N4426" s="73">
        <v>0</v>
      </c>
      <c r="O4426" s="73">
        <v>1E-3</v>
      </c>
      <c r="P4426" s="74">
        <f t="shared" si="277"/>
        <v>0</v>
      </c>
      <c r="Q4426" s="74">
        <f t="shared" si="278"/>
        <v>0</v>
      </c>
      <c r="R4426" s="75">
        <f t="shared" si="279"/>
        <v>0.11193194537721064</v>
      </c>
      <c r="S4426" s="7"/>
    </row>
    <row r="4427" spans="1:19" x14ac:dyDescent="0.25">
      <c r="A4427" s="44"/>
      <c r="B4427" s="45"/>
      <c r="C4427" s="46"/>
      <c r="D4427" s="47"/>
      <c r="E4427" s="48"/>
      <c r="F4427" s="49">
        <v>96</v>
      </c>
      <c r="G4427" s="50" t="s">
        <v>47</v>
      </c>
      <c r="H4427" s="90"/>
      <c r="I4427" s="46"/>
      <c r="J4427" s="51">
        <v>0.81491900000000017</v>
      </c>
      <c r="K4427" s="52">
        <v>1.8547070000000001</v>
      </c>
      <c r="L4427" s="53">
        <f t="shared" si="276"/>
        <v>9.9834900000000004E-2</v>
      </c>
      <c r="M4427" s="53">
        <v>0</v>
      </c>
      <c r="N4427" s="53">
        <v>2.7806000000000001E-2</v>
      </c>
      <c r="O4427" s="53">
        <v>7.2028900000000007E-2</v>
      </c>
      <c r="P4427" s="54">
        <f t="shared" si="277"/>
        <v>0</v>
      </c>
      <c r="Q4427" s="54">
        <f t="shared" si="278"/>
        <v>1.4992125440837825E-2</v>
      </c>
      <c r="R4427" s="55">
        <f t="shared" si="279"/>
        <v>5.3827855289272107E-2</v>
      </c>
      <c r="S4427" s="7"/>
    </row>
    <row r="4428" spans="1:19" x14ac:dyDescent="0.25">
      <c r="A4428" s="66"/>
      <c r="B4428" s="56"/>
      <c r="C4428" s="67"/>
      <c r="D4428" s="68"/>
      <c r="E4428" s="69"/>
      <c r="F4428" s="70"/>
      <c r="G4428" s="71"/>
      <c r="H4428" s="66">
        <v>3000001</v>
      </c>
      <c r="I4428" s="67" t="s">
        <v>283</v>
      </c>
      <c r="J4428" s="72">
        <v>0</v>
      </c>
      <c r="K4428" s="73">
        <v>1.8E-3</v>
      </c>
      <c r="L4428" s="73">
        <f t="shared" si="276"/>
        <v>1.5E-3</v>
      </c>
      <c r="M4428" s="73">
        <v>0</v>
      </c>
      <c r="N4428" s="73">
        <v>0</v>
      </c>
      <c r="O4428" s="73">
        <v>1.5E-3</v>
      </c>
      <c r="P4428" s="74">
        <f t="shared" si="277"/>
        <v>0</v>
      </c>
      <c r="Q4428" s="74">
        <f t="shared" si="278"/>
        <v>0</v>
      </c>
      <c r="R4428" s="75">
        <f t="shared" si="279"/>
        <v>0.83333333333333337</v>
      </c>
      <c r="S4428" s="7"/>
    </row>
    <row r="4429" spans="1:19" x14ac:dyDescent="0.25">
      <c r="A4429" s="66"/>
      <c r="B4429" s="56"/>
      <c r="C4429" s="67"/>
      <c r="D4429" s="68"/>
      <c r="E4429" s="69"/>
      <c r="F4429" s="70"/>
      <c r="G4429" s="71"/>
      <c r="H4429" s="66">
        <v>9000009</v>
      </c>
      <c r="I4429" s="67" t="s">
        <v>294</v>
      </c>
      <c r="J4429" s="72">
        <v>0.81491900000000017</v>
      </c>
      <c r="K4429" s="73">
        <v>1.8529070000000001</v>
      </c>
      <c r="L4429" s="73">
        <f t="shared" si="276"/>
        <v>9.8334900000000003E-2</v>
      </c>
      <c r="M4429" s="73">
        <v>0</v>
      </c>
      <c r="N4429" s="73">
        <v>2.7806000000000001E-2</v>
      </c>
      <c r="O4429" s="73">
        <v>7.0528900000000005E-2</v>
      </c>
      <c r="P4429" s="74">
        <f t="shared" si="277"/>
        <v>0</v>
      </c>
      <c r="Q4429" s="74">
        <f t="shared" si="278"/>
        <v>1.5006689488463263E-2</v>
      </c>
      <c r="R4429" s="75">
        <f t="shared" si="279"/>
        <v>5.3070607429298935E-2</v>
      </c>
      <c r="S4429" s="7"/>
    </row>
    <row r="4430" spans="1:19" x14ac:dyDescent="0.25">
      <c r="A4430" s="44"/>
      <c r="B4430" s="45"/>
      <c r="C4430" s="46"/>
      <c r="D4430" s="47"/>
      <c r="E4430" s="48"/>
      <c r="F4430" s="49">
        <v>98</v>
      </c>
      <c r="G4430" s="50" t="s">
        <v>221</v>
      </c>
      <c r="H4430" s="90"/>
      <c r="I4430" s="46"/>
      <c r="J4430" s="51">
        <v>2.8125449999999996</v>
      </c>
      <c r="K4430" s="52">
        <v>3.9735139999999998</v>
      </c>
      <c r="L4430" s="53">
        <f t="shared" si="276"/>
        <v>0.24026506000000003</v>
      </c>
      <c r="M4430" s="53">
        <v>0</v>
      </c>
      <c r="N4430" s="53">
        <v>5.1817470000000004E-2</v>
      </c>
      <c r="O4430" s="53">
        <v>0.18844759000000003</v>
      </c>
      <c r="P4430" s="54">
        <f t="shared" si="277"/>
        <v>0</v>
      </c>
      <c r="Q4430" s="54">
        <f t="shared" si="278"/>
        <v>1.3040716605000009E-2</v>
      </c>
      <c r="R4430" s="55">
        <f t="shared" si="279"/>
        <v>6.0466644889133406E-2</v>
      </c>
      <c r="S4430" s="7"/>
    </row>
    <row r="4431" spans="1:19" x14ac:dyDescent="0.25">
      <c r="A4431" s="66"/>
      <c r="B4431" s="56"/>
      <c r="C4431" s="67"/>
      <c r="D4431" s="68"/>
      <c r="E4431" s="69"/>
      <c r="F4431" s="70"/>
      <c r="G4431" s="71"/>
      <c r="H4431" s="66">
        <v>9000009</v>
      </c>
      <c r="I4431" s="67" t="s">
        <v>294</v>
      </c>
      <c r="J4431" s="72">
        <v>2.8125449999999996</v>
      </c>
      <c r="K4431" s="73">
        <v>3.9735139999999998</v>
      </c>
      <c r="L4431" s="73">
        <f t="shared" si="276"/>
        <v>0.24026506000000003</v>
      </c>
      <c r="M4431" s="73">
        <v>0</v>
      </c>
      <c r="N4431" s="73">
        <v>5.1817470000000004E-2</v>
      </c>
      <c r="O4431" s="73">
        <v>0.18844759000000003</v>
      </c>
      <c r="P4431" s="74">
        <f t="shared" si="277"/>
        <v>0</v>
      </c>
      <c r="Q4431" s="74">
        <f t="shared" si="278"/>
        <v>1.3040716605000009E-2</v>
      </c>
      <c r="R4431" s="75">
        <f t="shared" si="279"/>
        <v>6.0466644889133406E-2</v>
      </c>
      <c r="S4431" s="7"/>
    </row>
    <row r="4432" spans="1:19" ht="38.25" x14ac:dyDescent="0.25">
      <c r="A4432" s="44"/>
      <c r="B4432" s="45"/>
      <c r="C4432" s="46"/>
      <c r="D4432" s="47"/>
      <c r="E4432" s="48"/>
      <c r="F4432" s="49">
        <v>101</v>
      </c>
      <c r="G4432" s="50" t="s">
        <v>88</v>
      </c>
      <c r="H4432" s="90"/>
      <c r="I4432" s="46"/>
      <c r="J4432" s="51">
        <v>126.36044099999997</v>
      </c>
      <c r="K4432" s="52">
        <v>182.7008180000002</v>
      </c>
      <c r="L4432" s="53">
        <f t="shared" si="276"/>
        <v>25.009624732468872</v>
      </c>
      <c r="M4432" s="53">
        <v>1.6608248624688713</v>
      </c>
      <c r="N4432" s="53">
        <v>8.7575819899999967</v>
      </c>
      <c r="O4432" s="53">
        <v>14.591217880000002</v>
      </c>
      <c r="P4432" s="54">
        <f t="shared" si="277"/>
        <v>9.0904073700910828E-3</v>
      </c>
      <c r="Q4432" s="54">
        <f t="shared" si="278"/>
        <v>5.7024412733985987E-2</v>
      </c>
      <c r="R4432" s="55">
        <f t="shared" si="279"/>
        <v>0.13688841137245947</v>
      </c>
      <c r="S4432" s="7"/>
    </row>
    <row r="4433" spans="1:19" ht="38.25" x14ac:dyDescent="0.25">
      <c r="A4433" s="66"/>
      <c r="B4433" s="56"/>
      <c r="C4433" s="67"/>
      <c r="D4433" s="68"/>
      <c r="E4433" s="69"/>
      <c r="F4433" s="70"/>
      <c r="G4433" s="71"/>
      <c r="H4433" s="66">
        <v>3000399</v>
      </c>
      <c r="I4433" s="67" t="s">
        <v>400</v>
      </c>
      <c r="J4433" s="72">
        <v>1.2140680000000004</v>
      </c>
      <c r="K4433" s="73">
        <v>3.0651429999999991</v>
      </c>
      <c r="L4433" s="73">
        <f t="shared" si="276"/>
        <v>0.64364615999841002</v>
      </c>
      <c r="M4433" s="73">
        <v>4.5246549998410046E-2</v>
      </c>
      <c r="N4433" s="73">
        <v>0.12652806</v>
      </c>
      <c r="O4433" s="73">
        <v>0.47187155000000003</v>
      </c>
      <c r="P4433" s="74">
        <f t="shared" si="277"/>
        <v>1.4761644072857306E-2</v>
      </c>
      <c r="Q4433" s="74">
        <f t="shared" si="278"/>
        <v>5.6041303782045436E-2</v>
      </c>
      <c r="R4433" s="75">
        <f t="shared" si="279"/>
        <v>0.20998894994406794</v>
      </c>
      <c r="S4433" s="7"/>
    </row>
    <row r="4434" spans="1:19" x14ac:dyDescent="0.25">
      <c r="A4434" s="66"/>
      <c r="B4434" s="56"/>
      <c r="C4434" s="67"/>
      <c r="D4434" s="68"/>
      <c r="E4434" s="69"/>
      <c r="F4434" s="70"/>
      <c r="G4434" s="71"/>
      <c r="H4434" s="66">
        <v>9000009</v>
      </c>
      <c r="I4434" s="67" t="s">
        <v>294</v>
      </c>
      <c r="J4434" s="72">
        <v>125.14637299999997</v>
      </c>
      <c r="K4434" s="73">
        <v>179.63567500000019</v>
      </c>
      <c r="L4434" s="73">
        <f t="shared" si="276"/>
        <v>24.365978572470461</v>
      </c>
      <c r="M4434" s="73">
        <v>1.6155783124704612</v>
      </c>
      <c r="N4434" s="73">
        <v>8.6310539299999967</v>
      </c>
      <c r="O4434" s="73">
        <v>14.119346330000003</v>
      </c>
      <c r="P4434" s="74">
        <f t="shared" si="277"/>
        <v>8.9936384433128864E-3</v>
      </c>
      <c r="Q4434" s="74">
        <f t="shared" si="278"/>
        <v>5.7041187628629149E-2</v>
      </c>
      <c r="R4434" s="75">
        <f t="shared" si="279"/>
        <v>0.13564108895669211</v>
      </c>
      <c r="S4434" s="7"/>
    </row>
    <row r="4435" spans="1:19" ht="25.5" x14ac:dyDescent="0.25">
      <c r="A4435" s="44"/>
      <c r="B4435" s="45"/>
      <c r="C4435" s="46"/>
      <c r="D4435" s="47"/>
      <c r="E4435" s="48"/>
      <c r="F4435" s="49">
        <v>104</v>
      </c>
      <c r="G4435" s="50" t="s">
        <v>142</v>
      </c>
      <c r="H4435" s="90"/>
      <c r="I4435" s="46"/>
      <c r="J4435" s="51">
        <v>0.64074400000000009</v>
      </c>
      <c r="K4435" s="52">
        <v>0.59471600000000002</v>
      </c>
      <c r="L4435" s="53">
        <f t="shared" si="276"/>
        <v>8.3896580108033428E-2</v>
      </c>
      <c r="M4435" s="53">
        <v>3.5000001080334187E-3</v>
      </c>
      <c r="N4435" s="53">
        <v>6.4436580000000007E-2</v>
      </c>
      <c r="O4435" s="53">
        <v>1.5960000000000002E-2</v>
      </c>
      <c r="P4435" s="54">
        <f t="shared" si="277"/>
        <v>5.885162174943029E-3</v>
      </c>
      <c r="Q4435" s="54">
        <f t="shared" si="278"/>
        <v>0.11423365120163813</v>
      </c>
      <c r="R4435" s="55">
        <f t="shared" si="279"/>
        <v>0.14106998989102937</v>
      </c>
      <c r="S4435" s="7"/>
    </row>
    <row r="4436" spans="1:19" ht="25.5" x14ac:dyDescent="0.25">
      <c r="A4436" s="66"/>
      <c r="B4436" s="56"/>
      <c r="C4436" s="67"/>
      <c r="D4436" s="68"/>
      <c r="E4436" s="69"/>
      <c r="F4436" s="70"/>
      <c r="G4436" s="71"/>
      <c r="H4436" s="66">
        <v>3000285</v>
      </c>
      <c r="I4436" s="67" t="s">
        <v>447</v>
      </c>
      <c r="J4436" s="72">
        <v>0.03</v>
      </c>
      <c r="K4436" s="73">
        <v>0.03</v>
      </c>
      <c r="L4436" s="73">
        <f t="shared" si="276"/>
        <v>0</v>
      </c>
      <c r="M4436" s="73">
        <v>0</v>
      </c>
      <c r="N4436" s="73">
        <v>0</v>
      </c>
      <c r="O4436" s="73">
        <v>0</v>
      </c>
      <c r="P4436" s="74">
        <f t="shared" si="277"/>
        <v>0</v>
      </c>
      <c r="Q4436" s="74">
        <f t="shared" si="278"/>
        <v>0</v>
      </c>
      <c r="R4436" s="75">
        <f t="shared" si="279"/>
        <v>0</v>
      </c>
      <c r="S4436" s="7"/>
    </row>
    <row r="4437" spans="1:19" x14ac:dyDescent="0.25">
      <c r="A4437" s="66"/>
      <c r="B4437" s="56"/>
      <c r="C4437" s="67"/>
      <c r="D4437" s="68"/>
      <c r="E4437" s="69"/>
      <c r="F4437" s="70"/>
      <c r="G4437" s="71"/>
      <c r="H4437" s="66">
        <v>9000009</v>
      </c>
      <c r="I4437" s="67" t="s">
        <v>294</v>
      </c>
      <c r="J4437" s="72">
        <v>0.61074400000000006</v>
      </c>
      <c r="K4437" s="73">
        <v>0.564716</v>
      </c>
      <c r="L4437" s="73">
        <f t="shared" si="276"/>
        <v>8.3896580108033428E-2</v>
      </c>
      <c r="M4437" s="73">
        <v>3.5000001080334187E-3</v>
      </c>
      <c r="N4437" s="73">
        <v>6.4436580000000007E-2</v>
      </c>
      <c r="O4437" s="73">
        <v>1.5960000000000002E-2</v>
      </c>
      <c r="P4437" s="74">
        <f t="shared" si="277"/>
        <v>6.1978058139550126E-3</v>
      </c>
      <c r="Q4437" s="74">
        <f t="shared" si="278"/>
        <v>0.12030220519346614</v>
      </c>
      <c r="R4437" s="75">
        <f t="shared" si="279"/>
        <v>0.14856419883274677</v>
      </c>
      <c r="S4437" s="7"/>
    </row>
    <row r="4438" spans="1:19" x14ac:dyDescent="0.25">
      <c r="A4438" s="44"/>
      <c r="B4438" s="45"/>
      <c r="C4438" s="46"/>
      <c r="D4438" s="47"/>
      <c r="E4438" s="48"/>
      <c r="F4438" s="49">
        <v>108</v>
      </c>
      <c r="G4438" s="50" t="s">
        <v>199</v>
      </c>
      <c r="H4438" s="90"/>
      <c r="I4438" s="46"/>
      <c r="J4438" s="51">
        <v>265.43407700000012</v>
      </c>
      <c r="K4438" s="52">
        <v>680.09197400000016</v>
      </c>
      <c r="L4438" s="53">
        <f t="shared" si="276"/>
        <v>85.81371597255783</v>
      </c>
      <c r="M4438" s="53">
        <v>2.6100996225577546</v>
      </c>
      <c r="N4438" s="53">
        <v>21.305061220000002</v>
      </c>
      <c r="O4438" s="53">
        <v>61.898555130000069</v>
      </c>
      <c r="P4438" s="54">
        <f t="shared" si="277"/>
        <v>3.8378627043726206E-3</v>
      </c>
      <c r="Q4438" s="54">
        <f t="shared" si="278"/>
        <v>3.5164597961507116E-2</v>
      </c>
      <c r="R4438" s="55">
        <f t="shared" si="279"/>
        <v>0.12617957460641613</v>
      </c>
      <c r="S4438" s="7"/>
    </row>
    <row r="4439" spans="1:19" x14ac:dyDescent="0.25">
      <c r="A4439" s="66"/>
      <c r="B4439" s="56"/>
      <c r="C4439" s="67"/>
      <c r="D4439" s="68"/>
      <c r="E4439" s="69"/>
      <c r="F4439" s="70"/>
      <c r="G4439" s="71"/>
      <c r="H4439" s="66">
        <v>3000001</v>
      </c>
      <c r="I4439" s="67" t="s">
        <v>283</v>
      </c>
      <c r="J4439" s="72">
        <v>0.81747599999999998</v>
      </c>
      <c r="K4439" s="73">
        <v>0.63514800000000005</v>
      </c>
      <c r="L4439" s="73">
        <f t="shared" si="276"/>
        <v>0</v>
      </c>
      <c r="M4439" s="73">
        <v>0</v>
      </c>
      <c r="N4439" s="73">
        <v>0</v>
      </c>
      <c r="O4439" s="73">
        <v>0</v>
      </c>
      <c r="P4439" s="74">
        <f t="shared" si="277"/>
        <v>0</v>
      </c>
      <c r="Q4439" s="74">
        <f t="shared" si="278"/>
        <v>0</v>
      </c>
      <c r="R4439" s="75">
        <f t="shared" si="279"/>
        <v>0</v>
      </c>
      <c r="S4439" s="7"/>
    </row>
    <row r="4440" spans="1:19" ht="38.25" x14ac:dyDescent="0.25">
      <c r="A4440" s="66"/>
      <c r="B4440" s="56"/>
      <c r="C4440" s="67"/>
      <c r="D4440" s="68"/>
      <c r="E4440" s="69"/>
      <c r="F4440" s="70"/>
      <c r="G4440" s="71"/>
      <c r="H4440" s="66">
        <v>3000410</v>
      </c>
      <c r="I4440" s="67" t="s">
        <v>524</v>
      </c>
      <c r="J4440" s="72">
        <v>0.22648499999999999</v>
      </c>
      <c r="K4440" s="73">
        <v>0.20648499999999997</v>
      </c>
      <c r="L4440" s="73">
        <f t="shared" si="276"/>
        <v>0</v>
      </c>
      <c r="M4440" s="73">
        <v>0</v>
      </c>
      <c r="N4440" s="73">
        <v>0</v>
      </c>
      <c r="O4440" s="73">
        <v>0</v>
      </c>
      <c r="P4440" s="74">
        <f t="shared" si="277"/>
        <v>0</v>
      </c>
      <c r="Q4440" s="74">
        <f t="shared" si="278"/>
        <v>0</v>
      </c>
      <c r="R4440" s="75">
        <f t="shared" si="279"/>
        <v>0</v>
      </c>
      <c r="S4440" s="7"/>
    </row>
    <row r="4441" spans="1:19" x14ac:dyDescent="0.25">
      <c r="A4441" s="66"/>
      <c r="B4441" s="56"/>
      <c r="C4441" s="67"/>
      <c r="D4441" s="68"/>
      <c r="E4441" s="69"/>
      <c r="F4441" s="70"/>
      <c r="G4441" s="71"/>
      <c r="H4441" s="66">
        <v>9000009</v>
      </c>
      <c r="I4441" s="67" t="s">
        <v>294</v>
      </c>
      <c r="J4441" s="72">
        <v>264.39011600000009</v>
      </c>
      <c r="K4441" s="73">
        <v>679.25034100000016</v>
      </c>
      <c r="L4441" s="73">
        <f t="shared" si="276"/>
        <v>85.81371597255783</v>
      </c>
      <c r="M4441" s="73">
        <v>2.6100996225577546</v>
      </c>
      <c r="N4441" s="73">
        <v>21.305061220000002</v>
      </c>
      <c r="O4441" s="73">
        <v>61.898555130000069</v>
      </c>
      <c r="P4441" s="74">
        <f t="shared" si="277"/>
        <v>3.8426180525947709E-3</v>
      </c>
      <c r="Q4441" s="74">
        <f t="shared" si="278"/>
        <v>3.520816906377932E-2</v>
      </c>
      <c r="R4441" s="75">
        <f t="shared" si="279"/>
        <v>0.12633591886935513</v>
      </c>
      <c r="S4441" s="7"/>
    </row>
    <row r="4442" spans="1:19" x14ac:dyDescent="0.25">
      <c r="A4442" s="44"/>
      <c r="B4442" s="45"/>
      <c r="C4442" s="46"/>
      <c r="D4442" s="47"/>
      <c r="E4442" s="48"/>
      <c r="F4442" s="49">
        <v>109</v>
      </c>
      <c r="G4442" s="50" t="s">
        <v>200</v>
      </c>
      <c r="H4442" s="90"/>
      <c r="I4442" s="46"/>
      <c r="J4442" s="51">
        <v>11.450465999999997</v>
      </c>
      <c r="K4442" s="52">
        <v>13.165491000000003</v>
      </c>
      <c r="L4442" s="53">
        <f t="shared" si="276"/>
        <v>1.3076476597882476</v>
      </c>
      <c r="M4442" s="53">
        <v>5.7788197882473469E-3</v>
      </c>
      <c r="N4442" s="53">
        <v>0.46009446000000004</v>
      </c>
      <c r="O4442" s="53">
        <v>0.84177438000000016</v>
      </c>
      <c r="P4442" s="54">
        <f t="shared" si="277"/>
        <v>4.3893689861223905E-4</v>
      </c>
      <c r="Q4442" s="54">
        <f t="shared" si="278"/>
        <v>3.5385940394342091E-2</v>
      </c>
      <c r="R4442" s="55">
        <f t="shared" si="279"/>
        <v>9.9323880878293663E-2</v>
      </c>
      <c r="S4442" s="7"/>
    </row>
    <row r="4443" spans="1:19" x14ac:dyDescent="0.25">
      <c r="A4443" s="66"/>
      <c r="B4443" s="56"/>
      <c r="C4443" s="67"/>
      <c r="D4443" s="68"/>
      <c r="E4443" s="69"/>
      <c r="F4443" s="70"/>
      <c r="G4443" s="71"/>
      <c r="H4443" s="66">
        <v>3000001</v>
      </c>
      <c r="I4443" s="67" t="s">
        <v>283</v>
      </c>
      <c r="J4443" s="72">
        <v>0</v>
      </c>
      <c r="K4443" s="73">
        <v>0.61648700000000001</v>
      </c>
      <c r="L4443" s="73">
        <f t="shared" si="276"/>
        <v>0</v>
      </c>
      <c r="M4443" s="73">
        <v>0</v>
      </c>
      <c r="N4443" s="73">
        <v>0</v>
      </c>
      <c r="O4443" s="73">
        <v>0</v>
      </c>
      <c r="P4443" s="74">
        <f t="shared" si="277"/>
        <v>0</v>
      </c>
      <c r="Q4443" s="74">
        <f t="shared" si="278"/>
        <v>0</v>
      </c>
      <c r="R4443" s="75">
        <f t="shared" si="279"/>
        <v>0</v>
      </c>
      <c r="S4443" s="7"/>
    </row>
    <row r="4444" spans="1:19" ht="25.5" x14ac:dyDescent="0.25">
      <c r="A4444" s="66"/>
      <c r="B4444" s="56"/>
      <c r="C4444" s="67"/>
      <c r="D4444" s="68"/>
      <c r="E4444" s="69"/>
      <c r="F4444" s="70"/>
      <c r="G4444" s="71"/>
      <c r="H4444" s="66">
        <v>3000585</v>
      </c>
      <c r="I4444" s="67" t="s">
        <v>525</v>
      </c>
      <c r="J4444" s="72">
        <v>0.23200000000000001</v>
      </c>
      <c r="K4444" s="73">
        <v>0.26</v>
      </c>
      <c r="L4444" s="73">
        <f t="shared" si="276"/>
        <v>0</v>
      </c>
      <c r="M4444" s="73">
        <v>0</v>
      </c>
      <c r="N4444" s="73">
        <v>0</v>
      </c>
      <c r="O4444" s="73">
        <v>0</v>
      </c>
      <c r="P4444" s="74">
        <f t="shared" si="277"/>
        <v>0</v>
      </c>
      <c r="Q4444" s="74">
        <f t="shared" si="278"/>
        <v>0</v>
      </c>
      <c r="R4444" s="75">
        <f t="shared" si="279"/>
        <v>0</v>
      </c>
      <c r="S4444" s="7"/>
    </row>
    <row r="4445" spans="1:19" x14ac:dyDescent="0.25">
      <c r="A4445" s="66"/>
      <c r="B4445" s="56"/>
      <c r="C4445" s="67"/>
      <c r="D4445" s="68"/>
      <c r="E4445" s="69"/>
      <c r="F4445" s="70"/>
      <c r="G4445" s="71"/>
      <c r="H4445" s="66">
        <v>9000009</v>
      </c>
      <c r="I4445" s="67" t="s">
        <v>294</v>
      </c>
      <c r="J4445" s="72">
        <v>11.218465999999998</v>
      </c>
      <c r="K4445" s="73">
        <v>12.289004000000004</v>
      </c>
      <c r="L4445" s="73">
        <f t="shared" si="276"/>
        <v>1.3076476597882476</v>
      </c>
      <c r="M4445" s="73">
        <v>5.7788197882473469E-3</v>
      </c>
      <c r="N4445" s="73">
        <v>0.46009446000000004</v>
      </c>
      <c r="O4445" s="73">
        <v>0.84177438000000016</v>
      </c>
      <c r="P4445" s="74">
        <f t="shared" si="277"/>
        <v>4.7024313672998602E-4</v>
      </c>
      <c r="Q4445" s="74">
        <f t="shared" si="278"/>
        <v>3.7909767120935696E-2</v>
      </c>
      <c r="R4445" s="75">
        <f t="shared" si="279"/>
        <v>0.10640794484144095</v>
      </c>
      <c r="S4445" s="7"/>
    </row>
    <row r="4446" spans="1:19" ht="25.5" x14ac:dyDescent="0.25">
      <c r="A4446" s="44"/>
      <c r="B4446" s="45"/>
      <c r="C4446" s="46"/>
      <c r="D4446" s="47"/>
      <c r="E4446" s="48"/>
      <c r="F4446" s="49">
        <v>115</v>
      </c>
      <c r="G4446" s="50" t="s">
        <v>222</v>
      </c>
      <c r="H4446" s="90"/>
      <c r="I4446" s="46"/>
      <c r="J4446" s="51">
        <v>0.11</v>
      </c>
      <c r="K4446" s="52">
        <v>0.45755499999999999</v>
      </c>
      <c r="L4446" s="53">
        <f t="shared" si="276"/>
        <v>0.17337489997963382</v>
      </c>
      <c r="M4446" s="53">
        <v>9.0699997963383794E-4</v>
      </c>
      <c r="N4446" s="53">
        <v>3.9885499999999997E-2</v>
      </c>
      <c r="O4446" s="53">
        <v>0.13258239999999999</v>
      </c>
      <c r="P4446" s="54">
        <f t="shared" si="277"/>
        <v>1.98227531036452E-3</v>
      </c>
      <c r="Q4446" s="54">
        <f t="shared" si="278"/>
        <v>8.9153216508690403E-2</v>
      </c>
      <c r="R4446" s="55">
        <f t="shared" si="279"/>
        <v>0.37891597726969178</v>
      </c>
      <c r="S4446" s="7"/>
    </row>
    <row r="4447" spans="1:19" ht="63.75" x14ac:dyDescent="0.25">
      <c r="A4447" s="66"/>
      <c r="B4447" s="56"/>
      <c r="C4447" s="67"/>
      <c r="D4447" s="68"/>
      <c r="E4447" s="69"/>
      <c r="F4447" s="70"/>
      <c r="G4447" s="71"/>
      <c r="H4447" s="66">
        <v>3000557</v>
      </c>
      <c r="I4447" s="67" t="s">
        <v>550</v>
      </c>
      <c r="J4447" s="72">
        <v>0.11</v>
      </c>
      <c r="K4447" s="73">
        <v>0.44911200000000001</v>
      </c>
      <c r="L4447" s="73">
        <f t="shared" si="276"/>
        <v>0.17337489997963382</v>
      </c>
      <c r="M4447" s="73">
        <v>9.0699997963383794E-4</v>
      </c>
      <c r="N4447" s="73">
        <v>3.9885499999999997E-2</v>
      </c>
      <c r="O4447" s="73">
        <v>0.13258239999999999</v>
      </c>
      <c r="P4447" s="74">
        <f t="shared" si="277"/>
        <v>2.0195407373524597E-3</v>
      </c>
      <c r="Q4447" s="74">
        <f t="shared" si="278"/>
        <v>9.0829236314402276E-2</v>
      </c>
      <c r="R4447" s="75">
        <f t="shared" si="279"/>
        <v>0.38603933980751753</v>
      </c>
      <c r="S4447" s="7"/>
    </row>
    <row r="4448" spans="1:19" x14ac:dyDescent="0.25">
      <c r="A4448" s="66"/>
      <c r="B4448" s="56"/>
      <c r="C4448" s="67"/>
      <c r="D4448" s="68"/>
      <c r="E4448" s="69"/>
      <c r="F4448" s="70"/>
      <c r="G4448" s="71"/>
      <c r="H4448" s="66">
        <v>9000009</v>
      </c>
      <c r="I4448" s="67" t="s">
        <v>294</v>
      </c>
      <c r="J4448" s="72">
        <v>0</v>
      </c>
      <c r="K4448" s="73">
        <v>8.4430000000000009E-3</v>
      </c>
      <c r="L4448" s="73">
        <f t="shared" si="276"/>
        <v>0</v>
      </c>
      <c r="M4448" s="73">
        <v>0</v>
      </c>
      <c r="N4448" s="73">
        <v>0</v>
      </c>
      <c r="O4448" s="73">
        <v>0</v>
      </c>
      <c r="P4448" s="74">
        <f t="shared" si="277"/>
        <v>0</v>
      </c>
      <c r="Q4448" s="74">
        <f t="shared" si="278"/>
        <v>0</v>
      </c>
      <c r="R4448" s="75">
        <f t="shared" si="279"/>
        <v>0</v>
      </c>
      <c r="S4448" s="7"/>
    </row>
    <row r="4449" spans="1:19" ht="38.25" x14ac:dyDescent="0.25">
      <c r="A4449" s="44"/>
      <c r="B4449" s="45"/>
      <c r="C4449" s="46"/>
      <c r="D4449" s="47"/>
      <c r="E4449" s="48"/>
      <c r="F4449" s="49">
        <v>118</v>
      </c>
      <c r="G4449" s="50" t="s">
        <v>223</v>
      </c>
      <c r="H4449" s="90"/>
      <c r="I4449" s="46"/>
      <c r="J4449" s="51">
        <v>0.40401100000000001</v>
      </c>
      <c r="K4449" s="52">
        <v>1.9492080000000001</v>
      </c>
      <c r="L4449" s="53">
        <f t="shared" si="276"/>
        <v>0.13594213999999999</v>
      </c>
      <c r="M4449" s="53">
        <v>0</v>
      </c>
      <c r="N4449" s="53">
        <v>6.5642900000000004E-2</v>
      </c>
      <c r="O4449" s="53">
        <v>7.0299239999999985E-2</v>
      </c>
      <c r="P4449" s="54">
        <f t="shared" si="277"/>
        <v>0</v>
      </c>
      <c r="Q4449" s="54">
        <f t="shared" si="278"/>
        <v>3.3676703563703822E-2</v>
      </c>
      <c r="R4449" s="55">
        <f t="shared" si="279"/>
        <v>6.9742244029369876E-2</v>
      </c>
      <c r="S4449" s="7"/>
    </row>
    <row r="4450" spans="1:19" x14ac:dyDescent="0.25">
      <c r="A4450" s="66"/>
      <c r="B4450" s="56"/>
      <c r="C4450" s="67"/>
      <c r="D4450" s="68"/>
      <c r="E4450" s="69"/>
      <c r="F4450" s="70"/>
      <c r="G4450" s="71"/>
      <c r="H4450" s="66">
        <v>3000001</v>
      </c>
      <c r="I4450" s="67" t="s">
        <v>283</v>
      </c>
      <c r="J4450" s="72">
        <v>1.325E-2</v>
      </c>
      <c r="K4450" s="73">
        <v>0.16417500000000002</v>
      </c>
      <c r="L4450" s="73">
        <f t="shared" si="276"/>
        <v>1.4499999999999999E-3</v>
      </c>
      <c r="M4450" s="73">
        <v>0</v>
      </c>
      <c r="N4450" s="73">
        <v>4.4999999999999999E-4</v>
      </c>
      <c r="O4450" s="73">
        <v>1E-3</v>
      </c>
      <c r="P4450" s="74">
        <f t="shared" si="277"/>
        <v>0</v>
      </c>
      <c r="Q4450" s="74">
        <f t="shared" si="278"/>
        <v>2.7409776153494744E-3</v>
      </c>
      <c r="R4450" s="75">
        <f t="shared" si="279"/>
        <v>8.8320389827927503E-3</v>
      </c>
      <c r="S4450" s="7"/>
    </row>
    <row r="4451" spans="1:19" ht="63.75" x14ac:dyDescent="0.25">
      <c r="A4451" s="66"/>
      <c r="B4451" s="56"/>
      <c r="C4451" s="67"/>
      <c r="D4451" s="68"/>
      <c r="E4451" s="69"/>
      <c r="F4451" s="70"/>
      <c r="G4451" s="71"/>
      <c r="H4451" s="66">
        <v>3000591</v>
      </c>
      <c r="I4451" s="67" t="s">
        <v>551</v>
      </c>
      <c r="J4451" s="72">
        <v>0.04</v>
      </c>
      <c r="K4451" s="73">
        <v>0.10519300000000001</v>
      </c>
      <c r="L4451" s="73">
        <f t="shared" si="276"/>
        <v>6.5192899999999998E-2</v>
      </c>
      <c r="M4451" s="73">
        <v>0</v>
      </c>
      <c r="N4451" s="73">
        <v>6.5192899999999998E-2</v>
      </c>
      <c r="O4451" s="73">
        <v>0</v>
      </c>
      <c r="P4451" s="74">
        <f t="shared" si="277"/>
        <v>0</v>
      </c>
      <c r="Q4451" s="74">
        <f t="shared" si="278"/>
        <v>0.61974561044936438</v>
      </c>
      <c r="R4451" s="75">
        <f t="shared" si="279"/>
        <v>0.61974561044936438</v>
      </c>
      <c r="S4451" s="7"/>
    </row>
    <row r="4452" spans="1:19" ht="63.75" x14ac:dyDescent="0.25">
      <c r="A4452" s="66"/>
      <c r="B4452" s="56"/>
      <c r="C4452" s="67"/>
      <c r="D4452" s="68"/>
      <c r="E4452" s="69"/>
      <c r="F4452" s="70"/>
      <c r="G4452" s="71"/>
      <c r="H4452" s="66">
        <v>3000592</v>
      </c>
      <c r="I4452" s="67" t="s">
        <v>552</v>
      </c>
      <c r="J4452" s="72">
        <v>0.32076100000000002</v>
      </c>
      <c r="K4452" s="73">
        <v>0.569573</v>
      </c>
      <c r="L4452" s="73">
        <f t="shared" si="276"/>
        <v>5.4339999999999996E-3</v>
      </c>
      <c r="M4452" s="73">
        <v>0</v>
      </c>
      <c r="N4452" s="73">
        <v>0</v>
      </c>
      <c r="O4452" s="73">
        <v>5.4339999999999996E-3</v>
      </c>
      <c r="P4452" s="74">
        <f t="shared" si="277"/>
        <v>0</v>
      </c>
      <c r="Q4452" s="74">
        <f t="shared" si="278"/>
        <v>0</v>
      </c>
      <c r="R4452" s="75">
        <f t="shared" si="279"/>
        <v>9.5404803247344933E-3</v>
      </c>
      <c r="S4452" s="7"/>
    </row>
    <row r="4453" spans="1:19" x14ac:dyDescent="0.25">
      <c r="A4453" s="66"/>
      <c r="B4453" s="56"/>
      <c r="C4453" s="67"/>
      <c r="D4453" s="68"/>
      <c r="E4453" s="69"/>
      <c r="F4453" s="70"/>
      <c r="G4453" s="71"/>
      <c r="H4453" s="66">
        <v>9000009</v>
      </c>
      <c r="I4453" s="67" t="s">
        <v>294</v>
      </c>
      <c r="J4453" s="72">
        <v>0.03</v>
      </c>
      <c r="K4453" s="73">
        <v>1.1102669999999999</v>
      </c>
      <c r="L4453" s="73">
        <f t="shared" si="276"/>
        <v>6.386523999999999E-2</v>
      </c>
      <c r="M4453" s="73">
        <v>0</v>
      </c>
      <c r="N4453" s="73">
        <v>0</v>
      </c>
      <c r="O4453" s="73">
        <v>6.386523999999999E-2</v>
      </c>
      <c r="P4453" s="74">
        <f t="shared" si="277"/>
        <v>0</v>
      </c>
      <c r="Q4453" s="74">
        <f t="shared" si="278"/>
        <v>0</v>
      </c>
      <c r="R4453" s="75">
        <f t="shared" si="279"/>
        <v>5.7522415779267505E-2</v>
      </c>
      <c r="S4453" s="7"/>
    </row>
    <row r="4454" spans="1:19" ht="25.5" x14ac:dyDescent="0.25">
      <c r="A4454" s="44"/>
      <c r="B4454" s="45"/>
      <c r="C4454" s="46"/>
      <c r="D4454" s="47"/>
      <c r="E4454" s="48"/>
      <c r="F4454" s="49">
        <v>121</v>
      </c>
      <c r="G4454" s="50" t="s">
        <v>159</v>
      </c>
      <c r="H4454" s="90"/>
      <c r="I4454" s="46"/>
      <c r="J4454" s="51">
        <v>3.4857800000000001</v>
      </c>
      <c r="K4454" s="52">
        <v>5.1754820000000006</v>
      </c>
      <c r="L4454" s="53">
        <f t="shared" si="276"/>
        <v>0.30390488999999998</v>
      </c>
      <c r="M4454" s="53">
        <v>0</v>
      </c>
      <c r="N4454" s="53">
        <v>6.8192399999999986E-2</v>
      </c>
      <c r="O4454" s="53">
        <v>0.23571249</v>
      </c>
      <c r="P4454" s="54">
        <f t="shared" si="277"/>
        <v>0</v>
      </c>
      <c r="Q4454" s="54">
        <f t="shared" si="278"/>
        <v>1.3176048143921664E-2</v>
      </c>
      <c r="R4454" s="55">
        <f t="shared" si="279"/>
        <v>5.8720113411659038E-2</v>
      </c>
      <c r="S4454" s="7"/>
    </row>
    <row r="4455" spans="1:19" x14ac:dyDescent="0.25">
      <c r="A4455" s="66"/>
      <c r="B4455" s="56"/>
      <c r="C4455" s="67"/>
      <c r="D4455" s="68"/>
      <c r="E4455" s="69"/>
      <c r="F4455" s="70"/>
      <c r="G4455" s="71"/>
      <c r="H4455" s="66">
        <v>9000009</v>
      </c>
      <c r="I4455" s="67" t="s">
        <v>294</v>
      </c>
      <c r="J4455" s="72">
        <v>3.4857800000000001</v>
      </c>
      <c r="K4455" s="73">
        <v>5.1754820000000006</v>
      </c>
      <c r="L4455" s="73">
        <f t="shared" si="276"/>
        <v>0.30390488999999998</v>
      </c>
      <c r="M4455" s="73">
        <v>0</v>
      </c>
      <c r="N4455" s="73">
        <v>6.8192399999999986E-2</v>
      </c>
      <c r="O4455" s="73">
        <v>0.23571249</v>
      </c>
      <c r="P4455" s="74">
        <f t="shared" si="277"/>
        <v>0</v>
      </c>
      <c r="Q4455" s="74">
        <f t="shared" si="278"/>
        <v>1.3176048143921664E-2</v>
      </c>
      <c r="R4455" s="75">
        <f t="shared" si="279"/>
        <v>5.8720113411659038E-2</v>
      </c>
      <c r="S4455" s="7"/>
    </row>
    <row r="4456" spans="1:19" ht="25.5" x14ac:dyDescent="0.25">
      <c r="A4456" s="44"/>
      <c r="B4456" s="45"/>
      <c r="C4456" s="46"/>
      <c r="D4456" s="47"/>
      <c r="E4456" s="48"/>
      <c r="F4456" s="49">
        <v>127</v>
      </c>
      <c r="G4456" s="50" t="s">
        <v>184</v>
      </c>
      <c r="H4456" s="90"/>
      <c r="I4456" s="46"/>
      <c r="J4456" s="51">
        <v>66.22976899999999</v>
      </c>
      <c r="K4456" s="52">
        <v>58.691173999999975</v>
      </c>
      <c r="L4456" s="53">
        <f t="shared" si="276"/>
        <v>4.666901539205238</v>
      </c>
      <c r="M4456" s="53">
        <v>0.33495483920523839</v>
      </c>
      <c r="N4456" s="53">
        <v>1.9644069299999996</v>
      </c>
      <c r="O4456" s="53">
        <v>2.3675397700000005</v>
      </c>
      <c r="P4456" s="54">
        <f t="shared" si="277"/>
        <v>5.707073421384253E-3</v>
      </c>
      <c r="Q4456" s="54">
        <f t="shared" si="278"/>
        <v>3.9177300648394579E-2</v>
      </c>
      <c r="R4456" s="55">
        <f t="shared" si="279"/>
        <v>7.9516241048530403E-2</v>
      </c>
      <c r="S4456" s="7"/>
    </row>
    <row r="4457" spans="1:19" ht="51" x14ac:dyDescent="0.25">
      <c r="A4457" s="66"/>
      <c r="B4457" s="56"/>
      <c r="C4457" s="67"/>
      <c r="D4457" s="68"/>
      <c r="E4457" s="69"/>
      <c r="F4457" s="70"/>
      <c r="G4457" s="71"/>
      <c r="H4457" s="66">
        <v>3000664</v>
      </c>
      <c r="I4457" s="67" t="s">
        <v>507</v>
      </c>
      <c r="J4457" s="72">
        <v>0.90621499999999999</v>
      </c>
      <c r="K4457" s="73">
        <v>0.94295700000000005</v>
      </c>
      <c r="L4457" s="73">
        <f t="shared" si="276"/>
        <v>2.2465560003904567E-2</v>
      </c>
      <c r="M4457" s="73">
        <v>8.1750000390456989E-4</v>
      </c>
      <c r="N4457" s="73">
        <v>1.11375E-2</v>
      </c>
      <c r="O4457" s="73">
        <v>1.0510559999999999E-2</v>
      </c>
      <c r="P4457" s="74">
        <f t="shared" si="277"/>
        <v>8.6695364041474831E-4</v>
      </c>
      <c r="Q4457" s="74">
        <f t="shared" si="278"/>
        <v>1.2678202721762042E-2</v>
      </c>
      <c r="R4457" s="75">
        <f t="shared" si="279"/>
        <v>2.3824585854821126E-2</v>
      </c>
      <c r="S4457" s="7"/>
    </row>
    <row r="4458" spans="1:19" ht="25.5" x14ac:dyDescent="0.25">
      <c r="A4458" s="66"/>
      <c r="B4458" s="56"/>
      <c r="C4458" s="67"/>
      <c r="D4458" s="68"/>
      <c r="E4458" s="69"/>
      <c r="F4458" s="70"/>
      <c r="G4458" s="71"/>
      <c r="H4458" s="66">
        <v>3000665</v>
      </c>
      <c r="I4458" s="67" t="s">
        <v>503</v>
      </c>
      <c r="J4458" s="72">
        <v>22.696302000000003</v>
      </c>
      <c r="K4458" s="73">
        <v>21.476842999999985</v>
      </c>
      <c r="L4458" s="73">
        <f t="shared" si="276"/>
        <v>3.8833881787479521</v>
      </c>
      <c r="M4458" s="73">
        <v>0.26960861874795228</v>
      </c>
      <c r="N4458" s="73">
        <v>1.6464088999999995</v>
      </c>
      <c r="O4458" s="73">
        <v>1.9673706600000003</v>
      </c>
      <c r="P4458" s="74">
        <f t="shared" si="277"/>
        <v>1.2553456704411933E-2</v>
      </c>
      <c r="Q4458" s="74">
        <f t="shared" si="278"/>
        <v>8.9213182717215608E-2</v>
      </c>
      <c r="R4458" s="75">
        <f t="shared" si="279"/>
        <v>0.18081745900679885</v>
      </c>
      <c r="S4458" s="7"/>
    </row>
    <row r="4459" spans="1:19" x14ac:dyDescent="0.25">
      <c r="A4459" s="66"/>
      <c r="B4459" s="56"/>
      <c r="C4459" s="67"/>
      <c r="D4459" s="68"/>
      <c r="E4459" s="69"/>
      <c r="F4459" s="70"/>
      <c r="G4459" s="71"/>
      <c r="H4459" s="66">
        <v>9000009</v>
      </c>
      <c r="I4459" s="67" t="s">
        <v>294</v>
      </c>
      <c r="J4459" s="72">
        <v>42.627251999999984</v>
      </c>
      <c r="K4459" s="73">
        <v>36.271373999999987</v>
      </c>
      <c r="L4459" s="73">
        <f t="shared" si="276"/>
        <v>0.76104780045338161</v>
      </c>
      <c r="M4459" s="73">
        <v>6.4528720453381538E-2</v>
      </c>
      <c r="N4459" s="73">
        <v>0.30686052999999996</v>
      </c>
      <c r="O4459" s="73">
        <v>0.38965855000000005</v>
      </c>
      <c r="P4459" s="74">
        <f t="shared" si="277"/>
        <v>1.7790536540849421E-3</v>
      </c>
      <c r="Q4459" s="74">
        <f t="shared" si="278"/>
        <v>1.0239183397171048E-2</v>
      </c>
      <c r="R4459" s="75">
        <f t="shared" si="279"/>
        <v>2.0982050485691055E-2</v>
      </c>
      <c r="S4459" s="7"/>
    </row>
    <row r="4460" spans="1:19" ht="38.25" x14ac:dyDescent="0.25">
      <c r="A4460" s="44"/>
      <c r="B4460" s="45"/>
      <c r="C4460" s="46"/>
      <c r="D4460" s="47"/>
      <c r="E4460" s="48"/>
      <c r="F4460" s="49">
        <v>129</v>
      </c>
      <c r="G4460" s="50" t="s">
        <v>143</v>
      </c>
      <c r="H4460" s="90"/>
      <c r="I4460" s="46"/>
      <c r="J4460" s="51">
        <v>8.745E-2</v>
      </c>
      <c r="K4460" s="52">
        <v>0.121776</v>
      </c>
      <c r="L4460" s="53">
        <f t="shared" si="276"/>
        <v>2.8206999999999998E-3</v>
      </c>
      <c r="M4460" s="53">
        <v>0</v>
      </c>
      <c r="N4460" s="53">
        <v>1.1907E-3</v>
      </c>
      <c r="O4460" s="53">
        <v>1.6299999999999999E-3</v>
      </c>
      <c r="P4460" s="54">
        <f t="shared" si="277"/>
        <v>0</v>
      </c>
      <c r="Q4460" s="54">
        <f t="shared" si="278"/>
        <v>9.7777887268427292E-3</v>
      </c>
      <c r="R4460" s="55">
        <f t="shared" si="279"/>
        <v>2.3163020628038364E-2</v>
      </c>
      <c r="S4460" s="7"/>
    </row>
    <row r="4461" spans="1:19" ht="25.5" x14ac:dyDescent="0.25">
      <c r="A4461" s="66"/>
      <c r="B4461" s="56"/>
      <c r="C4461" s="67"/>
      <c r="D4461" s="68"/>
      <c r="E4461" s="69"/>
      <c r="F4461" s="70"/>
      <c r="G4461" s="71"/>
      <c r="H4461" s="66">
        <v>3000687</v>
      </c>
      <c r="I4461" s="67" t="s">
        <v>451</v>
      </c>
      <c r="J4461" s="72">
        <v>1.2450000000000001E-2</v>
      </c>
      <c r="K4461" s="73">
        <v>4.6776000000000005E-2</v>
      </c>
      <c r="L4461" s="73">
        <f t="shared" si="276"/>
        <v>2.8206999999999998E-3</v>
      </c>
      <c r="M4461" s="73">
        <v>0</v>
      </c>
      <c r="N4461" s="73">
        <v>1.1907E-3</v>
      </c>
      <c r="O4461" s="73">
        <v>1.6299999999999999E-3</v>
      </c>
      <c r="P4461" s="74">
        <f t="shared" si="277"/>
        <v>0</v>
      </c>
      <c r="Q4461" s="74">
        <f t="shared" si="278"/>
        <v>2.5455361723961005E-2</v>
      </c>
      <c r="R4461" s="75">
        <f t="shared" si="279"/>
        <v>6.0302291773559079E-2</v>
      </c>
      <c r="S4461" s="7"/>
    </row>
    <row r="4462" spans="1:19" x14ac:dyDescent="0.25">
      <c r="A4462" s="66"/>
      <c r="B4462" s="56"/>
      <c r="C4462" s="67"/>
      <c r="D4462" s="68"/>
      <c r="E4462" s="69"/>
      <c r="F4462" s="70"/>
      <c r="G4462" s="71"/>
      <c r="H4462" s="66">
        <v>9000009</v>
      </c>
      <c r="I4462" s="67" t="s">
        <v>294</v>
      </c>
      <c r="J4462" s="72">
        <v>7.4999999999999997E-2</v>
      </c>
      <c r="K4462" s="73">
        <v>7.4999999999999997E-2</v>
      </c>
      <c r="L4462" s="73">
        <f t="shared" si="276"/>
        <v>0</v>
      </c>
      <c r="M4462" s="73">
        <v>0</v>
      </c>
      <c r="N4462" s="73">
        <v>0</v>
      </c>
      <c r="O4462" s="73">
        <v>0</v>
      </c>
      <c r="P4462" s="74">
        <f t="shared" si="277"/>
        <v>0</v>
      </c>
      <c r="Q4462" s="74">
        <f t="shared" si="278"/>
        <v>0</v>
      </c>
      <c r="R4462" s="75">
        <f t="shared" si="279"/>
        <v>0</v>
      </c>
      <c r="S4462" s="7"/>
    </row>
    <row r="4463" spans="1:19" ht="38.25" x14ac:dyDescent="0.25">
      <c r="A4463" s="44"/>
      <c r="B4463" s="45"/>
      <c r="C4463" s="46"/>
      <c r="D4463" s="47"/>
      <c r="E4463" s="48"/>
      <c r="F4463" s="49">
        <v>130</v>
      </c>
      <c r="G4463" s="50" t="s">
        <v>160</v>
      </c>
      <c r="H4463" s="90"/>
      <c r="I4463" s="46"/>
      <c r="J4463" s="51">
        <v>0</v>
      </c>
      <c r="K4463" s="52">
        <v>0.77315499999999993</v>
      </c>
      <c r="L4463" s="53">
        <f t="shared" si="276"/>
        <v>0.17081413000000001</v>
      </c>
      <c r="M4463" s="53">
        <v>0</v>
      </c>
      <c r="N4463" s="53">
        <v>8.3104949999999997E-2</v>
      </c>
      <c r="O4463" s="53">
        <v>8.7709179999999998E-2</v>
      </c>
      <c r="P4463" s="54">
        <f t="shared" si="277"/>
        <v>0</v>
      </c>
      <c r="Q4463" s="54">
        <f t="shared" si="278"/>
        <v>0.10748808453673585</v>
      </c>
      <c r="R4463" s="55">
        <f t="shared" si="279"/>
        <v>0.22093128803409409</v>
      </c>
      <c r="S4463" s="7"/>
    </row>
    <row r="4464" spans="1:19" x14ac:dyDescent="0.25">
      <c r="A4464" s="66"/>
      <c r="B4464" s="56"/>
      <c r="C4464" s="67"/>
      <c r="D4464" s="68"/>
      <c r="E4464" s="69"/>
      <c r="F4464" s="70"/>
      <c r="G4464" s="71"/>
      <c r="H4464" s="66">
        <v>9000009</v>
      </c>
      <c r="I4464" s="67" t="s">
        <v>294</v>
      </c>
      <c r="J4464" s="72">
        <v>0</v>
      </c>
      <c r="K4464" s="73">
        <v>0.77315499999999993</v>
      </c>
      <c r="L4464" s="73">
        <f t="shared" si="276"/>
        <v>0.17081413000000001</v>
      </c>
      <c r="M4464" s="73">
        <v>0</v>
      </c>
      <c r="N4464" s="73">
        <v>8.3104949999999997E-2</v>
      </c>
      <c r="O4464" s="73">
        <v>8.7709179999999998E-2</v>
      </c>
      <c r="P4464" s="74">
        <f t="shared" si="277"/>
        <v>0</v>
      </c>
      <c r="Q4464" s="74">
        <f t="shared" si="278"/>
        <v>0.10748808453673585</v>
      </c>
      <c r="R4464" s="75">
        <f t="shared" si="279"/>
        <v>0.22093128803409409</v>
      </c>
      <c r="S4464" s="7"/>
    </row>
    <row r="4465" spans="1:19" ht="25.5" x14ac:dyDescent="0.25">
      <c r="A4465" s="44"/>
      <c r="B4465" s="45"/>
      <c r="C4465" s="46"/>
      <c r="D4465" s="47"/>
      <c r="E4465" s="48"/>
      <c r="F4465" s="49">
        <v>132</v>
      </c>
      <c r="G4465" s="50" t="s">
        <v>37</v>
      </c>
      <c r="H4465" s="90"/>
      <c r="I4465" s="46"/>
      <c r="J4465" s="51">
        <v>0</v>
      </c>
      <c r="K4465" s="52">
        <v>4.8000000000000001E-2</v>
      </c>
      <c r="L4465" s="53">
        <f t="shared" si="276"/>
        <v>4.3E-3</v>
      </c>
      <c r="M4465" s="53">
        <v>0</v>
      </c>
      <c r="N4465" s="53">
        <v>0</v>
      </c>
      <c r="O4465" s="53">
        <v>4.3E-3</v>
      </c>
      <c r="P4465" s="54">
        <f t="shared" si="277"/>
        <v>0</v>
      </c>
      <c r="Q4465" s="54">
        <f t="shared" si="278"/>
        <v>0</v>
      </c>
      <c r="R4465" s="55">
        <f t="shared" si="279"/>
        <v>8.9583333333333334E-2</v>
      </c>
      <c r="S4465" s="7"/>
    </row>
    <row r="4466" spans="1:19" x14ac:dyDescent="0.25">
      <c r="A4466" s="66"/>
      <c r="B4466" s="56"/>
      <c r="C4466" s="67"/>
      <c r="D4466" s="68"/>
      <c r="E4466" s="69"/>
      <c r="F4466" s="70"/>
      <c r="G4466" s="71"/>
      <c r="H4466" s="66">
        <v>3000001</v>
      </c>
      <c r="I4466" s="67" t="s">
        <v>283</v>
      </c>
      <c r="J4466" s="72">
        <v>0</v>
      </c>
      <c r="K4466" s="73">
        <v>4.8000000000000001E-2</v>
      </c>
      <c r="L4466" s="73">
        <f t="shared" si="276"/>
        <v>4.3E-3</v>
      </c>
      <c r="M4466" s="73">
        <v>0</v>
      </c>
      <c r="N4466" s="73">
        <v>0</v>
      </c>
      <c r="O4466" s="73">
        <v>4.3E-3</v>
      </c>
      <c r="P4466" s="74">
        <f t="shared" si="277"/>
        <v>0</v>
      </c>
      <c r="Q4466" s="74">
        <f t="shared" si="278"/>
        <v>0</v>
      </c>
      <c r="R4466" s="75">
        <f t="shared" si="279"/>
        <v>8.9583333333333334E-2</v>
      </c>
      <c r="S4466" s="7"/>
    </row>
    <row r="4467" spans="1:19" x14ac:dyDescent="0.25">
      <c r="A4467" s="44"/>
      <c r="B4467" s="45"/>
      <c r="C4467" s="46"/>
      <c r="D4467" s="47"/>
      <c r="E4467" s="48"/>
      <c r="F4467" s="49">
        <v>136</v>
      </c>
      <c r="G4467" s="50" t="s">
        <v>48</v>
      </c>
      <c r="H4467" s="90"/>
      <c r="I4467" s="46"/>
      <c r="J4467" s="51">
        <v>2.35</v>
      </c>
      <c r="K4467" s="52">
        <v>1.4751970000000001</v>
      </c>
      <c r="L4467" s="53">
        <f t="shared" si="276"/>
        <v>0.30914999999999998</v>
      </c>
      <c r="M4467" s="53">
        <v>0</v>
      </c>
      <c r="N4467" s="53">
        <v>0</v>
      </c>
      <c r="O4467" s="53">
        <v>0.30914999999999998</v>
      </c>
      <c r="P4467" s="54">
        <f t="shared" si="277"/>
        <v>0</v>
      </c>
      <c r="Q4467" s="54">
        <f t="shared" si="278"/>
        <v>0</v>
      </c>
      <c r="R4467" s="55">
        <f t="shared" si="279"/>
        <v>0.20956523094881563</v>
      </c>
      <c r="S4467" s="7"/>
    </row>
    <row r="4468" spans="1:19" ht="51" x14ac:dyDescent="0.25">
      <c r="A4468" s="66"/>
      <c r="B4468" s="56"/>
      <c r="C4468" s="67"/>
      <c r="D4468" s="68"/>
      <c r="E4468" s="69"/>
      <c r="F4468" s="70"/>
      <c r="G4468" s="71"/>
      <c r="H4468" s="66">
        <v>3000727</v>
      </c>
      <c r="I4468" s="67" t="s">
        <v>332</v>
      </c>
      <c r="J4468" s="72">
        <v>0</v>
      </c>
      <c r="K4468" s="73">
        <v>1.6074999999999999E-2</v>
      </c>
      <c r="L4468" s="73">
        <f t="shared" si="276"/>
        <v>0</v>
      </c>
      <c r="M4468" s="73">
        <v>0</v>
      </c>
      <c r="N4468" s="73">
        <v>0</v>
      </c>
      <c r="O4468" s="73">
        <v>0</v>
      </c>
      <c r="P4468" s="74">
        <f t="shared" si="277"/>
        <v>0</v>
      </c>
      <c r="Q4468" s="74">
        <f t="shared" si="278"/>
        <v>0</v>
      </c>
      <c r="R4468" s="75">
        <f t="shared" si="279"/>
        <v>0</v>
      </c>
      <c r="S4468" s="7"/>
    </row>
    <row r="4469" spans="1:19" ht="38.25" x14ac:dyDescent="0.25">
      <c r="A4469" s="66"/>
      <c r="B4469" s="56"/>
      <c r="C4469" s="67"/>
      <c r="D4469" s="68"/>
      <c r="E4469" s="69"/>
      <c r="F4469" s="70"/>
      <c r="G4469" s="71"/>
      <c r="H4469" s="66">
        <v>3000728</v>
      </c>
      <c r="I4469" s="67" t="s">
        <v>333</v>
      </c>
      <c r="J4469" s="72">
        <v>0.04</v>
      </c>
      <c r="K4469" s="73">
        <v>6.3474000000000003E-2</v>
      </c>
      <c r="L4469" s="73">
        <f t="shared" si="276"/>
        <v>0</v>
      </c>
      <c r="M4469" s="73">
        <v>0</v>
      </c>
      <c r="N4469" s="73">
        <v>0</v>
      </c>
      <c r="O4469" s="73">
        <v>0</v>
      </c>
      <c r="P4469" s="74">
        <f t="shared" si="277"/>
        <v>0</v>
      </c>
      <c r="Q4469" s="74">
        <f t="shared" si="278"/>
        <v>0</v>
      </c>
      <c r="R4469" s="75">
        <f t="shared" si="279"/>
        <v>0</v>
      </c>
      <c r="S4469" s="7"/>
    </row>
    <row r="4470" spans="1:19" ht="15.75" thickBot="1" x14ac:dyDescent="0.3">
      <c r="A4470" s="76"/>
      <c r="B4470" s="77"/>
      <c r="C4470" s="78"/>
      <c r="D4470" s="79"/>
      <c r="E4470" s="80"/>
      <c r="F4470" s="81"/>
      <c r="G4470" s="82"/>
      <c r="H4470" s="76">
        <v>9000009</v>
      </c>
      <c r="I4470" s="78" t="s">
        <v>294</v>
      </c>
      <c r="J4470" s="83">
        <v>2.31</v>
      </c>
      <c r="K4470" s="84">
        <v>1.395648</v>
      </c>
      <c r="L4470" s="84">
        <f t="shared" si="276"/>
        <v>0.30914999999999998</v>
      </c>
      <c r="M4470" s="84">
        <v>0</v>
      </c>
      <c r="N4470" s="84">
        <v>0</v>
      </c>
      <c r="O4470" s="84">
        <v>0.30914999999999998</v>
      </c>
      <c r="P4470" s="85">
        <f t="shared" si="277"/>
        <v>0</v>
      </c>
      <c r="Q4470" s="85">
        <f t="shared" si="278"/>
        <v>0</v>
      </c>
      <c r="R4470" s="86">
        <f t="shared" si="279"/>
        <v>0.22151000825423028</v>
      </c>
      <c r="S4470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2"/>
  <sheetViews>
    <sheetView workbookViewId="0">
      <selection activeCell="B6" sqref="B6:B242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134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581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11</v>
      </c>
      <c r="C7" s="46" t="s">
        <v>134</v>
      </c>
      <c r="D7" s="47"/>
      <c r="E7" s="48"/>
      <c r="F7" s="49"/>
      <c r="G7" s="50"/>
      <c r="H7" s="90"/>
      <c r="I7" s="46"/>
      <c r="J7" s="51">
        <v>2609.6738420000001</v>
      </c>
      <c r="K7" s="52">
        <v>2889.3530390000005</v>
      </c>
      <c r="L7" s="53">
        <f t="shared" ref="L7:L70" si="0">SUM(M7,N7,O7)</f>
        <v>866.10235734932098</v>
      </c>
      <c r="M7" s="53">
        <v>80.960588799320988</v>
      </c>
      <c r="N7" s="53">
        <v>253.50715360000018</v>
      </c>
      <c r="O7" s="53">
        <v>531.63461494999979</v>
      </c>
      <c r="P7" s="54">
        <f t="shared" ref="P7:P70" si="1">IFERROR(M7/K7,0)</f>
        <v>2.8020317249754047E-2</v>
      </c>
      <c r="Q7" s="54">
        <f t="shared" ref="Q7:Q70" si="2">IFERROR(SUM(M7,N7)/K7,0)</f>
        <v>0.11575869680330923</v>
      </c>
      <c r="R7" s="55">
        <f t="shared" ref="R7:R70" si="3">IFERROR(SUM(M7,N7,O7)/K7,0)</f>
        <v>0.29975650107785973</v>
      </c>
      <c r="S7" s="7"/>
    </row>
    <row r="8" spans="1:19" x14ac:dyDescent="0.25">
      <c r="A8" s="44"/>
      <c r="B8" s="45"/>
      <c r="C8" s="46"/>
      <c r="D8" s="47">
        <v>11</v>
      </c>
      <c r="E8" s="48" t="s">
        <v>135</v>
      </c>
      <c r="F8" s="49"/>
      <c r="G8" s="50"/>
      <c r="H8" s="90"/>
      <c r="I8" s="46"/>
      <c r="J8" s="51">
        <v>844.69505699999991</v>
      </c>
      <c r="K8" s="52">
        <v>980.91854300000011</v>
      </c>
      <c r="L8" s="53">
        <f t="shared" si="0"/>
        <v>180.02051019653715</v>
      </c>
      <c r="M8" s="53">
        <v>16.553324076537137</v>
      </c>
      <c r="N8" s="53">
        <v>11.62262387</v>
      </c>
      <c r="O8" s="53">
        <v>151.84456225</v>
      </c>
      <c r="P8" s="54">
        <f t="shared" si="1"/>
        <v>1.6875329959520537E-2</v>
      </c>
      <c r="Q8" s="54">
        <f t="shared" si="2"/>
        <v>2.8724044567824153E-2</v>
      </c>
      <c r="R8" s="55">
        <f t="shared" si="3"/>
        <v>0.18352238468850834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304.31519899999995</v>
      </c>
      <c r="K9" s="52">
        <v>329.81823300000013</v>
      </c>
      <c r="L9" s="53">
        <f t="shared" si="0"/>
        <v>107.17612480028046</v>
      </c>
      <c r="M9" s="53">
        <v>2.0114944302804361</v>
      </c>
      <c r="N9" s="53">
        <v>0.64990323000000005</v>
      </c>
      <c r="O9" s="53">
        <v>104.51472714000002</v>
      </c>
      <c r="P9" s="54">
        <f t="shared" si="1"/>
        <v>6.0987969403148044E-3</v>
      </c>
      <c r="Q9" s="54">
        <f t="shared" si="2"/>
        <v>8.0692860308921588E-3</v>
      </c>
      <c r="R9" s="55">
        <f t="shared" si="3"/>
        <v>0.32495512399485937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5.6469209999999999</v>
      </c>
      <c r="K10" s="73">
        <v>6.7896080000000012</v>
      </c>
      <c r="L10" s="73">
        <f t="shared" si="0"/>
        <v>1.3732827825842369</v>
      </c>
      <c r="M10" s="73">
        <v>0.48759553258423693</v>
      </c>
      <c r="N10" s="73">
        <v>0.40440372000000002</v>
      </c>
      <c r="O10" s="73">
        <v>0.48128352999999996</v>
      </c>
      <c r="P10" s="74">
        <f t="shared" si="1"/>
        <v>7.1814975560332325E-2</v>
      </c>
      <c r="Q10" s="74">
        <f t="shared" si="2"/>
        <v>0.13137713584999852</v>
      </c>
      <c r="R10" s="75">
        <f t="shared" si="3"/>
        <v>0.20226245500244441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201.47543299999998</v>
      </c>
      <c r="K11" s="73">
        <v>201.47543300000009</v>
      </c>
      <c r="L11" s="73">
        <f t="shared" si="0"/>
        <v>90.502463771235128</v>
      </c>
      <c r="M11" s="73">
        <v>0.81665866123512387</v>
      </c>
      <c r="N11" s="73">
        <v>4.3067950000000001E-2</v>
      </c>
      <c r="O11" s="73">
        <v>89.64273716000001</v>
      </c>
      <c r="P11" s="74">
        <f t="shared" si="1"/>
        <v>4.0533907736290779E-3</v>
      </c>
      <c r="Q11" s="74">
        <f t="shared" si="2"/>
        <v>4.2671535602810864E-3</v>
      </c>
      <c r="R11" s="75">
        <f t="shared" si="3"/>
        <v>0.44919850734970296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15</v>
      </c>
      <c r="K12" s="73">
        <v>16.822918000000001</v>
      </c>
      <c r="L12" s="73">
        <f t="shared" si="0"/>
        <v>0</v>
      </c>
      <c r="M12" s="73">
        <v>0</v>
      </c>
      <c r="N12" s="73">
        <v>0</v>
      </c>
      <c r="O12" s="73">
        <v>0</v>
      </c>
      <c r="P12" s="74">
        <f t="shared" si="1"/>
        <v>0</v>
      </c>
      <c r="Q12" s="74">
        <f t="shared" si="2"/>
        <v>0</v>
      </c>
      <c r="R12" s="75">
        <f t="shared" si="3"/>
        <v>0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24.146390999999998</v>
      </c>
      <c r="K13" s="73">
        <v>24.146390999999998</v>
      </c>
      <c r="L13" s="73">
        <f t="shared" si="0"/>
        <v>14.635502055999931</v>
      </c>
      <c r="M13" s="73">
        <v>0.57929212599992752</v>
      </c>
      <c r="N13" s="73">
        <v>0</v>
      </c>
      <c r="O13" s="73">
        <v>14.056209930000003</v>
      </c>
      <c r="P13" s="74">
        <f t="shared" si="1"/>
        <v>2.3990836808694415E-2</v>
      </c>
      <c r="Q13" s="74">
        <f t="shared" si="2"/>
        <v>2.3990836808694415E-2</v>
      </c>
      <c r="R13" s="75">
        <f t="shared" si="3"/>
        <v>0.60611550835898964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25</v>
      </c>
      <c r="K14" s="73">
        <v>24.901667</v>
      </c>
      <c r="L14" s="73">
        <f t="shared" si="0"/>
        <v>0</v>
      </c>
      <c r="M14" s="73">
        <v>0</v>
      </c>
      <c r="N14" s="73">
        <v>0</v>
      </c>
      <c r="O14" s="73">
        <v>0</v>
      </c>
      <c r="P14" s="74">
        <f t="shared" si="1"/>
        <v>0</v>
      </c>
      <c r="Q14" s="74">
        <f t="shared" si="2"/>
        <v>0</v>
      </c>
      <c r="R14" s="75">
        <f t="shared" si="3"/>
        <v>0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9000000</v>
      </c>
      <c r="I15" s="67" t="s">
        <v>293</v>
      </c>
      <c r="J15" s="72">
        <v>25.530376</v>
      </c>
      <c r="K15" s="73">
        <v>44.134652000000003</v>
      </c>
      <c r="L15" s="73">
        <f t="shared" si="0"/>
        <v>0.42797233046114774</v>
      </c>
      <c r="M15" s="73">
        <v>0.12794811046114773</v>
      </c>
      <c r="N15" s="73">
        <v>0.19043156</v>
      </c>
      <c r="O15" s="73">
        <v>0.10959266000000001</v>
      </c>
      <c r="P15" s="74">
        <f t="shared" si="1"/>
        <v>2.8990397491102395E-3</v>
      </c>
      <c r="Q15" s="74">
        <f t="shared" si="2"/>
        <v>7.2138253284776714E-3</v>
      </c>
      <c r="R15" s="75">
        <f t="shared" si="3"/>
        <v>9.6969685058612837E-3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9000009</v>
      </c>
      <c r="I16" s="67" t="s">
        <v>294</v>
      </c>
      <c r="J16" s="72">
        <v>7.5160779999999994</v>
      </c>
      <c r="K16" s="73">
        <v>11.547563999999999</v>
      </c>
      <c r="L16" s="73">
        <f t="shared" si="0"/>
        <v>0.23690385999999999</v>
      </c>
      <c r="M16" s="73">
        <v>0</v>
      </c>
      <c r="N16" s="73">
        <v>1.2E-2</v>
      </c>
      <c r="O16" s="73">
        <v>0.22490385999999998</v>
      </c>
      <c r="P16" s="74">
        <f t="shared" si="1"/>
        <v>0</v>
      </c>
      <c r="Q16" s="74">
        <f t="shared" si="2"/>
        <v>1.0391802115147404E-3</v>
      </c>
      <c r="R16" s="75">
        <f t="shared" si="3"/>
        <v>2.051548361195487E-2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143.155922</v>
      </c>
      <c r="K17" s="52">
        <v>138.79256400000006</v>
      </c>
      <c r="L17" s="53">
        <f t="shared" si="0"/>
        <v>26.349309974497885</v>
      </c>
      <c r="M17" s="53">
        <v>8.4258500144978825</v>
      </c>
      <c r="N17" s="53">
        <v>7.5785076299999998</v>
      </c>
      <c r="O17" s="53">
        <v>10.344952330000002</v>
      </c>
      <c r="P17" s="54">
        <f t="shared" si="1"/>
        <v>6.0708223637239524E-2</v>
      </c>
      <c r="Q17" s="54">
        <f t="shared" si="2"/>
        <v>0.11531134798041397</v>
      </c>
      <c r="R17" s="55">
        <f t="shared" si="3"/>
        <v>0.18984669794339901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3.1862390000000005</v>
      </c>
      <c r="K18" s="73">
        <v>3.7639230000000001</v>
      </c>
      <c r="L18" s="73">
        <f t="shared" si="0"/>
        <v>0.33372510902134456</v>
      </c>
      <c r="M18" s="73">
        <v>6.1460939021344529E-2</v>
      </c>
      <c r="N18" s="73">
        <v>6.7678000000000002E-2</v>
      </c>
      <c r="O18" s="73">
        <v>0.20458617000000001</v>
      </c>
      <c r="P18" s="74">
        <f t="shared" si="1"/>
        <v>1.6328957585302496E-2</v>
      </c>
      <c r="Q18" s="74">
        <f t="shared" si="2"/>
        <v>3.4309665479698853E-2</v>
      </c>
      <c r="R18" s="75">
        <f t="shared" si="3"/>
        <v>8.8664170075037282E-2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7.4841100000000003</v>
      </c>
      <c r="K19" s="73">
        <v>7.4841100000000003</v>
      </c>
      <c r="L19" s="73">
        <f t="shared" si="0"/>
        <v>0.14160101</v>
      </c>
      <c r="M19" s="73">
        <v>0</v>
      </c>
      <c r="N19" s="73">
        <v>5.1197619999999999E-2</v>
      </c>
      <c r="O19" s="73">
        <v>9.040339E-2</v>
      </c>
      <c r="P19" s="74">
        <f t="shared" si="1"/>
        <v>0</v>
      </c>
      <c r="Q19" s="74">
        <f t="shared" si="2"/>
        <v>6.8408427989433609E-3</v>
      </c>
      <c r="R19" s="75">
        <f t="shared" si="3"/>
        <v>1.892022030675658E-2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3033295</v>
      </c>
      <c r="I20" s="67" t="s">
        <v>413</v>
      </c>
      <c r="J20" s="72">
        <v>25</v>
      </c>
      <c r="K20" s="73">
        <v>18.201015000000002</v>
      </c>
      <c r="L20" s="73">
        <f t="shared" si="0"/>
        <v>0</v>
      </c>
      <c r="M20" s="73">
        <v>0</v>
      </c>
      <c r="N20" s="73">
        <v>0</v>
      </c>
      <c r="O20" s="73">
        <v>0</v>
      </c>
      <c r="P20" s="74">
        <f t="shared" si="1"/>
        <v>0</v>
      </c>
      <c r="Q20" s="74">
        <f t="shared" si="2"/>
        <v>0</v>
      </c>
      <c r="R20" s="75">
        <f t="shared" si="3"/>
        <v>0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9000000</v>
      </c>
      <c r="I21" s="67" t="s">
        <v>293</v>
      </c>
      <c r="J21" s="72">
        <v>43.455784000000016</v>
      </c>
      <c r="K21" s="73">
        <v>24.126812000000015</v>
      </c>
      <c r="L21" s="73">
        <f t="shared" si="0"/>
        <v>5.344884378857607</v>
      </c>
      <c r="M21" s="73">
        <v>4.3466958857607096E-2</v>
      </c>
      <c r="N21" s="73">
        <v>3.1138237699999998</v>
      </c>
      <c r="O21" s="73">
        <v>2.1875936499999997</v>
      </c>
      <c r="P21" s="74">
        <f t="shared" si="1"/>
        <v>1.8016039109355628E-3</v>
      </c>
      <c r="Q21" s="74">
        <f t="shared" si="2"/>
        <v>0.13086232565071609</v>
      </c>
      <c r="R21" s="75">
        <f t="shared" si="3"/>
        <v>0.22153297248130435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9000009</v>
      </c>
      <c r="I22" s="67" t="s">
        <v>294</v>
      </c>
      <c r="J22" s="72">
        <v>64.029788999999994</v>
      </c>
      <c r="K22" s="73">
        <v>85.216704000000036</v>
      </c>
      <c r="L22" s="73">
        <f t="shared" si="0"/>
        <v>20.529099476618931</v>
      </c>
      <c r="M22" s="73">
        <v>8.3209221166189309</v>
      </c>
      <c r="N22" s="73">
        <v>4.3458082400000002</v>
      </c>
      <c r="O22" s="73">
        <v>7.8623691200000021</v>
      </c>
      <c r="P22" s="74">
        <f t="shared" si="1"/>
        <v>9.7644261348325878E-2</v>
      </c>
      <c r="Q22" s="74">
        <f t="shared" si="2"/>
        <v>0.14864140200281539</v>
      </c>
      <c r="R22" s="75">
        <f t="shared" si="3"/>
        <v>0.24090464090959118</v>
      </c>
      <c r="S22" s="7"/>
    </row>
    <row r="23" spans="1:19" x14ac:dyDescent="0.25">
      <c r="A23" s="44"/>
      <c r="B23" s="45"/>
      <c r="C23" s="46"/>
      <c r="D23" s="47"/>
      <c r="E23" s="48"/>
      <c r="F23" s="49">
        <v>16</v>
      </c>
      <c r="G23" s="50" t="s">
        <v>138</v>
      </c>
      <c r="H23" s="90"/>
      <c r="I23" s="46"/>
      <c r="J23" s="51">
        <v>106.11476999999999</v>
      </c>
      <c r="K23" s="52">
        <v>112.77814099999996</v>
      </c>
      <c r="L23" s="53">
        <f t="shared" si="0"/>
        <v>11.986713114867268</v>
      </c>
      <c r="M23" s="53">
        <v>4.9700875248672673</v>
      </c>
      <c r="N23" s="53">
        <v>2.1449156299999999</v>
      </c>
      <c r="O23" s="53">
        <v>4.8717099599999996</v>
      </c>
      <c r="P23" s="54">
        <f t="shared" si="1"/>
        <v>4.4069599665304549E-2</v>
      </c>
      <c r="Q23" s="54">
        <f t="shared" si="2"/>
        <v>6.3088494736469103E-2</v>
      </c>
      <c r="R23" s="55">
        <f t="shared" si="3"/>
        <v>0.10628578382815577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3000001</v>
      </c>
      <c r="I24" s="67" t="s">
        <v>283</v>
      </c>
      <c r="J24" s="72">
        <v>1.3795929999999998</v>
      </c>
      <c r="K24" s="73">
        <v>3.6527780000000005</v>
      </c>
      <c r="L24" s="73">
        <f t="shared" si="0"/>
        <v>0.92690203293527695</v>
      </c>
      <c r="M24" s="73">
        <v>0.20968710293527693</v>
      </c>
      <c r="N24" s="73">
        <v>0.18883838999999999</v>
      </c>
      <c r="O24" s="73">
        <v>0.52837654000000001</v>
      </c>
      <c r="P24" s="74">
        <f t="shared" si="1"/>
        <v>5.7404830771340849E-2</v>
      </c>
      <c r="Q24" s="74">
        <f t="shared" si="2"/>
        <v>0.10910202945135918</v>
      </c>
      <c r="R24" s="75">
        <f t="shared" si="3"/>
        <v>0.25375263236234907</v>
      </c>
      <c r="S24" s="7"/>
    </row>
    <row r="25" spans="1:19" ht="25.5" x14ac:dyDescent="0.25">
      <c r="A25" s="66"/>
      <c r="B25" s="56"/>
      <c r="C25" s="67"/>
      <c r="D25" s="68"/>
      <c r="E25" s="69"/>
      <c r="F25" s="70"/>
      <c r="G25" s="71"/>
      <c r="H25" s="66">
        <v>3000612</v>
      </c>
      <c r="I25" s="67" t="s">
        <v>414</v>
      </c>
      <c r="J25" s="72">
        <v>1.5852170000000001</v>
      </c>
      <c r="K25" s="73">
        <v>1.5852170000000001</v>
      </c>
      <c r="L25" s="73">
        <f t="shared" si="0"/>
        <v>0.13192739999999997</v>
      </c>
      <c r="M25" s="73">
        <v>0</v>
      </c>
      <c r="N25" s="73">
        <v>0</v>
      </c>
      <c r="O25" s="73">
        <v>0.13192739999999997</v>
      </c>
      <c r="P25" s="74">
        <f t="shared" si="1"/>
        <v>0</v>
      </c>
      <c r="Q25" s="74">
        <f t="shared" si="2"/>
        <v>0</v>
      </c>
      <c r="R25" s="75">
        <f t="shared" si="3"/>
        <v>8.3223558667362238E-2</v>
      </c>
      <c r="S25" s="7"/>
    </row>
    <row r="26" spans="1:19" ht="25.5" x14ac:dyDescent="0.25">
      <c r="A26" s="66"/>
      <c r="B26" s="56"/>
      <c r="C26" s="67"/>
      <c r="D26" s="68"/>
      <c r="E26" s="69"/>
      <c r="F26" s="70"/>
      <c r="G26" s="71"/>
      <c r="H26" s="66">
        <v>3000614</v>
      </c>
      <c r="I26" s="67" t="s">
        <v>415</v>
      </c>
      <c r="J26" s="72">
        <v>33.67645499999999</v>
      </c>
      <c r="K26" s="73">
        <v>34.329861999999991</v>
      </c>
      <c r="L26" s="73">
        <f t="shared" si="0"/>
        <v>7.2929999999999995E-2</v>
      </c>
      <c r="M26" s="73">
        <v>0</v>
      </c>
      <c r="N26" s="73">
        <v>1E-3</v>
      </c>
      <c r="O26" s="73">
        <v>7.1929999999999994E-2</v>
      </c>
      <c r="P26" s="74">
        <f t="shared" si="1"/>
        <v>0</v>
      </c>
      <c r="Q26" s="74">
        <f t="shared" si="2"/>
        <v>2.9129158748147611E-5</v>
      </c>
      <c r="R26" s="75">
        <f t="shared" si="3"/>
        <v>2.1243895475024049E-3</v>
      </c>
      <c r="S26" s="7"/>
    </row>
    <row r="27" spans="1:19" ht="38.25" x14ac:dyDescent="0.25">
      <c r="A27" s="66"/>
      <c r="B27" s="56"/>
      <c r="C27" s="67"/>
      <c r="D27" s="68"/>
      <c r="E27" s="69"/>
      <c r="F27" s="70"/>
      <c r="G27" s="71"/>
      <c r="H27" s="66">
        <v>3043959</v>
      </c>
      <c r="I27" s="67" t="s">
        <v>416</v>
      </c>
      <c r="J27" s="72">
        <v>6.8560850000000002</v>
      </c>
      <c r="K27" s="73">
        <v>6.8560850000000002</v>
      </c>
      <c r="L27" s="73">
        <f t="shared" si="0"/>
        <v>0</v>
      </c>
      <c r="M27" s="73">
        <v>0</v>
      </c>
      <c r="N27" s="73">
        <v>0</v>
      </c>
      <c r="O27" s="73">
        <v>0</v>
      </c>
      <c r="P27" s="74">
        <f t="shared" si="1"/>
        <v>0</v>
      </c>
      <c r="Q27" s="74">
        <f t="shared" si="2"/>
        <v>0</v>
      </c>
      <c r="R27" s="75">
        <f t="shared" si="3"/>
        <v>0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3043961</v>
      </c>
      <c r="I28" s="67" t="s">
        <v>417</v>
      </c>
      <c r="J28" s="72">
        <v>3.3059319999999999</v>
      </c>
      <c r="K28" s="73">
        <v>3.3059319999999999</v>
      </c>
      <c r="L28" s="73">
        <f t="shared" si="0"/>
        <v>0</v>
      </c>
      <c r="M28" s="73">
        <v>0</v>
      </c>
      <c r="N28" s="73">
        <v>0</v>
      </c>
      <c r="O28" s="73">
        <v>0</v>
      </c>
      <c r="P28" s="74">
        <f t="shared" si="1"/>
        <v>0</v>
      </c>
      <c r="Q28" s="74">
        <f t="shared" si="2"/>
        <v>0</v>
      </c>
      <c r="R28" s="75">
        <f t="shared" si="3"/>
        <v>0</v>
      </c>
      <c r="S28" s="7"/>
    </row>
    <row r="29" spans="1:19" ht="38.25" x14ac:dyDescent="0.25">
      <c r="A29" s="66"/>
      <c r="B29" s="56"/>
      <c r="C29" s="67"/>
      <c r="D29" s="68"/>
      <c r="E29" s="69"/>
      <c r="F29" s="70"/>
      <c r="G29" s="71"/>
      <c r="H29" s="66">
        <v>3043969</v>
      </c>
      <c r="I29" s="67" t="s">
        <v>418</v>
      </c>
      <c r="J29" s="72">
        <v>36.294376999999997</v>
      </c>
      <c r="K29" s="73">
        <v>36.313077000000007</v>
      </c>
      <c r="L29" s="73">
        <f t="shared" si="0"/>
        <v>4.506286798854477</v>
      </c>
      <c r="M29" s="73">
        <v>0.67379922885447741</v>
      </c>
      <c r="N29" s="73">
        <v>1.0815700499999998</v>
      </c>
      <c r="O29" s="73">
        <v>2.7509175199999993</v>
      </c>
      <c r="P29" s="74">
        <f t="shared" si="1"/>
        <v>1.8555277726932291E-2</v>
      </c>
      <c r="Q29" s="74">
        <f t="shared" si="2"/>
        <v>4.8339866072337437E-2</v>
      </c>
      <c r="R29" s="75">
        <f t="shared" si="3"/>
        <v>0.12409542707863826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9000000</v>
      </c>
      <c r="I30" s="67" t="s">
        <v>293</v>
      </c>
      <c r="J30" s="72">
        <v>23.017110999999993</v>
      </c>
      <c r="K30" s="73">
        <v>26.412547999999976</v>
      </c>
      <c r="L30" s="73">
        <f t="shared" si="0"/>
        <v>6.348666883077513</v>
      </c>
      <c r="M30" s="73">
        <v>4.086601193077513</v>
      </c>
      <c r="N30" s="73">
        <v>0.87350718999999999</v>
      </c>
      <c r="O30" s="73">
        <v>1.3885585</v>
      </c>
      <c r="P30" s="74">
        <f t="shared" si="1"/>
        <v>0.15472195992137966</v>
      </c>
      <c r="Q30" s="74">
        <f t="shared" si="2"/>
        <v>0.18779363441488178</v>
      </c>
      <c r="R30" s="75">
        <f t="shared" si="3"/>
        <v>0.24036555969827367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9000009</v>
      </c>
      <c r="I31" s="67" t="s">
        <v>294</v>
      </c>
      <c r="J31" s="72">
        <v>0</v>
      </c>
      <c r="K31" s="73">
        <v>0.32264199999999998</v>
      </c>
      <c r="L31" s="73">
        <f t="shared" si="0"/>
        <v>0</v>
      </c>
      <c r="M31" s="73">
        <v>0</v>
      </c>
      <c r="N31" s="73">
        <v>0</v>
      </c>
      <c r="O31" s="73">
        <v>0</v>
      </c>
      <c r="P31" s="74">
        <f t="shared" si="1"/>
        <v>0</v>
      </c>
      <c r="Q31" s="74">
        <f t="shared" si="2"/>
        <v>0</v>
      </c>
      <c r="R31" s="75">
        <f t="shared" si="3"/>
        <v>0</v>
      </c>
      <c r="S31" s="7"/>
    </row>
    <row r="32" spans="1:19" x14ac:dyDescent="0.25">
      <c r="A32" s="44"/>
      <c r="B32" s="45"/>
      <c r="C32" s="46"/>
      <c r="D32" s="47"/>
      <c r="E32" s="48"/>
      <c r="F32" s="49">
        <v>17</v>
      </c>
      <c r="G32" s="50" t="s">
        <v>139</v>
      </c>
      <c r="H32" s="90"/>
      <c r="I32" s="46"/>
      <c r="J32" s="51">
        <v>54.219966999999997</v>
      </c>
      <c r="K32" s="52">
        <v>54.303354999999996</v>
      </c>
      <c r="L32" s="53">
        <f t="shared" si="0"/>
        <v>1.6352770292133925</v>
      </c>
      <c r="M32" s="53">
        <v>0.13884605921339244</v>
      </c>
      <c r="N32" s="53">
        <v>0.11280849999999998</v>
      </c>
      <c r="O32" s="53">
        <v>1.3836224700000002</v>
      </c>
      <c r="P32" s="54">
        <f t="shared" si="1"/>
        <v>2.5568596859879551E-3</v>
      </c>
      <c r="Q32" s="54">
        <f t="shared" si="2"/>
        <v>4.6342359364977071E-3</v>
      </c>
      <c r="R32" s="55">
        <f t="shared" si="3"/>
        <v>3.0113738446057203E-2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3000001</v>
      </c>
      <c r="I33" s="67" t="s">
        <v>283</v>
      </c>
      <c r="J33" s="72">
        <v>2.4772869999999996</v>
      </c>
      <c r="K33" s="73">
        <v>3.3130160000000002</v>
      </c>
      <c r="L33" s="73">
        <f t="shared" si="0"/>
        <v>0.33834164911727993</v>
      </c>
      <c r="M33" s="73">
        <v>0.13314605911727995</v>
      </c>
      <c r="N33" s="73">
        <v>6.5418820000000003E-2</v>
      </c>
      <c r="O33" s="73">
        <v>0.13977676999999999</v>
      </c>
      <c r="P33" s="74">
        <f t="shared" si="1"/>
        <v>4.0188776364883216E-2</v>
      </c>
      <c r="Q33" s="74">
        <f t="shared" si="2"/>
        <v>5.9934778195239603E-2</v>
      </c>
      <c r="R33" s="75">
        <f t="shared" si="3"/>
        <v>0.10212496683302462</v>
      </c>
      <c r="S33" s="7"/>
    </row>
    <row r="34" spans="1:19" ht="38.25" x14ac:dyDescent="0.25">
      <c r="A34" s="66"/>
      <c r="B34" s="56"/>
      <c r="C34" s="67"/>
      <c r="D34" s="68"/>
      <c r="E34" s="69"/>
      <c r="F34" s="70"/>
      <c r="G34" s="71"/>
      <c r="H34" s="66">
        <v>3043977</v>
      </c>
      <c r="I34" s="67" t="s">
        <v>419</v>
      </c>
      <c r="J34" s="72">
        <v>2.3200759999999998</v>
      </c>
      <c r="K34" s="73">
        <v>2.3200759999999998</v>
      </c>
      <c r="L34" s="73">
        <f t="shared" si="0"/>
        <v>2.316671009611249E-2</v>
      </c>
      <c r="M34" s="73">
        <v>5.7000000961124897E-3</v>
      </c>
      <c r="N34" s="73">
        <v>1.0878829999999999E-2</v>
      </c>
      <c r="O34" s="73">
        <v>6.5878800000000008E-3</v>
      </c>
      <c r="P34" s="74">
        <f t="shared" si="1"/>
        <v>2.4568161112448429E-3</v>
      </c>
      <c r="Q34" s="74">
        <f t="shared" si="2"/>
        <v>7.1458133682312519E-3</v>
      </c>
      <c r="R34" s="75">
        <f t="shared" si="3"/>
        <v>9.9853237980619992E-3</v>
      </c>
      <c r="S34" s="7"/>
    </row>
    <row r="35" spans="1:19" ht="63.75" x14ac:dyDescent="0.25">
      <c r="A35" s="66"/>
      <c r="B35" s="56"/>
      <c r="C35" s="67"/>
      <c r="D35" s="68"/>
      <c r="E35" s="69"/>
      <c r="F35" s="70"/>
      <c r="G35" s="71"/>
      <c r="H35" s="66">
        <v>3043981</v>
      </c>
      <c r="I35" s="67" t="s">
        <v>420</v>
      </c>
      <c r="J35" s="72">
        <v>8.0470860000000002</v>
      </c>
      <c r="K35" s="73">
        <v>8.0470860000000002</v>
      </c>
      <c r="L35" s="73">
        <f t="shared" si="0"/>
        <v>0</v>
      </c>
      <c r="M35" s="73">
        <v>0</v>
      </c>
      <c r="N35" s="73">
        <v>0</v>
      </c>
      <c r="O35" s="73">
        <v>0</v>
      </c>
      <c r="P35" s="74">
        <f t="shared" si="1"/>
        <v>0</v>
      </c>
      <c r="Q35" s="74">
        <f t="shared" si="2"/>
        <v>0</v>
      </c>
      <c r="R35" s="75">
        <f t="shared" si="3"/>
        <v>0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3043982</v>
      </c>
      <c r="I36" s="67" t="s">
        <v>421</v>
      </c>
      <c r="J36" s="72">
        <v>5.935518000000001</v>
      </c>
      <c r="K36" s="73">
        <v>5.935518000000001</v>
      </c>
      <c r="L36" s="73">
        <f t="shared" si="0"/>
        <v>0.58334828999999999</v>
      </c>
      <c r="M36" s="73">
        <v>0</v>
      </c>
      <c r="N36" s="73">
        <v>0</v>
      </c>
      <c r="O36" s="73">
        <v>0.58334828999999999</v>
      </c>
      <c r="P36" s="74">
        <f t="shared" si="1"/>
        <v>0</v>
      </c>
      <c r="Q36" s="74">
        <f t="shared" si="2"/>
        <v>0</v>
      </c>
      <c r="R36" s="75">
        <f t="shared" si="3"/>
        <v>9.8280940265028247E-2</v>
      </c>
      <c r="S36" s="7"/>
    </row>
    <row r="37" spans="1:19" ht="25.5" x14ac:dyDescent="0.25">
      <c r="A37" s="66"/>
      <c r="B37" s="56"/>
      <c r="C37" s="67"/>
      <c r="D37" s="68"/>
      <c r="E37" s="69"/>
      <c r="F37" s="70"/>
      <c r="G37" s="71"/>
      <c r="H37" s="66">
        <v>3043983</v>
      </c>
      <c r="I37" s="67" t="s">
        <v>422</v>
      </c>
      <c r="J37" s="72">
        <v>30.810000000000002</v>
      </c>
      <c r="K37" s="73">
        <v>30.034999000000003</v>
      </c>
      <c r="L37" s="73">
        <f t="shared" si="0"/>
        <v>9.2420849999999999E-2</v>
      </c>
      <c r="M37" s="73">
        <v>0</v>
      </c>
      <c r="N37" s="73">
        <v>3.6510849999999991E-2</v>
      </c>
      <c r="O37" s="73">
        <v>5.5910000000000001E-2</v>
      </c>
      <c r="P37" s="74">
        <f t="shared" si="1"/>
        <v>0</v>
      </c>
      <c r="Q37" s="74">
        <f t="shared" si="2"/>
        <v>1.2156101619980072E-3</v>
      </c>
      <c r="R37" s="75">
        <f t="shared" si="3"/>
        <v>3.0771051465658442E-3</v>
      </c>
      <c r="S37" s="7"/>
    </row>
    <row r="38" spans="1:19" ht="25.5" x14ac:dyDescent="0.25">
      <c r="A38" s="66"/>
      <c r="B38" s="56"/>
      <c r="C38" s="67"/>
      <c r="D38" s="68"/>
      <c r="E38" s="69"/>
      <c r="F38" s="70"/>
      <c r="G38" s="71"/>
      <c r="H38" s="66">
        <v>3043984</v>
      </c>
      <c r="I38" s="67" t="s">
        <v>423</v>
      </c>
      <c r="J38" s="72">
        <v>4.1500000000000004</v>
      </c>
      <c r="K38" s="73">
        <v>4.1500000000000004</v>
      </c>
      <c r="L38" s="73">
        <f t="shared" si="0"/>
        <v>0.59799953000000006</v>
      </c>
      <c r="M38" s="73">
        <v>0</v>
      </c>
      <c r="N38" s="73">
        <v>0</v>
      </c>
      <c r="O38" s="73">
        <v>0.59799953000000006</v>
      </c>
      <c r="P38" s="74">
        <f t="shared" si="1"/>
        <v>0</v>
      </c>
      <c r="Q38" s="74">
        <f t="shared" si="2"/>
        <v>0</v>
      </c>
      <c r="R38" s="75">
        <f t="shared" si="3"/>
        <v>0.14409627228915664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9000000</v>
      </c>
      <c r="I39" s="67" t="s">
        <v>293</v>
      </c>
      <c r="J39" s="72">
        <v>0.48</v>
      </c>
      <c r="K39" s="73">
        <v>0.50266</v>
      </c>
      <c r="L39" s="73">
        <f t="shared" si="0"/>
        <v>0</v>
      </c>
      <c r="M39" s="73">
        <v>0</v>
      </c>
      <c r="N39" s="73">
        <v>0</v>
      </c>
      <c r="O39" s="73">
        <v>0</v>
      </c>
      <c r="P39" s="74">
        <f t="shared" si="1"/>
        <v>0</v>
      </c>
      <c r="Q39" s="74">
        <f t="shared" si="2"/>
        <v>0</v>
      </c>
      <c r="R39" s="75">
        <f t="shared" si="3"/>
        <v>0</v>
      </c>
      <c r="S39" s="7"/>
    </row>
    <row r="40" spans="1:19" x14ac:dyDescent="0.25">
      <c r="A40" s="44"/>
      <c r="B40" s="45"/>
      <c r="C40" s="46"/>
      <c r="D40" s="47"/>
      <c r="E40" s="48"/>
      <c r="F40" s="49">
        <v>18</v>
      </c>
      <c r="G40" s="50" t="s">
        <v>140</v>
      </c>
      <c r="H40" s="90"/>
      <c r="I40" s="46"/>
      <c r="J40" s="51">
        <v>34.598182000000001</v>
      </c>
      <c r="K40" s="52">
        <v>39.391558000000003</v>
      </c>
      <c r="L40" s="53">
        <f t="shared" si="0"/>
        <v>1.0206379263653875</v>
      </c>
      <c r="M40" s="53">
        <v>0.51050297636538744</v>
      </c>
      <c r="N40" s="53">
        <v>0.17910039999999999</v>
      </c>
      <c r="O40" s="53">
        <v>0.33103455000000004</v>
      </c>
      <c r="P40" s="54">
        <f t="shared" si="1"/>
        <v>1.2959705131880984E-2</v>
      </c>
      <c r="Q40" s="54">
        <f t="shared" si="2"/>
        <v>1.7506374750787656E-2</v>
      </c>
      <c r="R40" s="55">
        <f t="shared" si="3"/>
        <v>2.5910067491247427E-2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3000001</v>
      </c>
      <c r="I41" s="67" t="s">
        <v>283</v>
      </c>
      <c r="J41" s="72">
        <v>5.9015909999999989</v>
      </c>
      <c r="K41" s="73">
        <v>10.800447000000002</v>
      </c>
      <c r="L41" s="73">
        <f t="shared" si="0"/>
        <v>1.0053379263653874</v>
      </c>
      <c r="M41" s="73">
        <v>0.51050297636538744</v>
      </c>
      <c r="N41" s="73">
        <v>0.17910039999999999</v>
      </c>
      <c r="O41" s="73">
        <v>0.31573455000000006</v>
      </c>
      <c r="P41" s="74">
        <f t="shared" si="1"/>
        <v>4.7266837786008979E-2</v>
      </c>
      <c r="Q41" s="74">
        <f t="shared" si="2"/>
        <v>6.3849521817512495E-2</v>
      </c>
      <c r="R41" s="75">
        <f t="shared" si="3"/>
        <v>9.3082992432200931E-2</v>
      </c>
      <c r="S41" s="7"/>
    </row>
    <row r="42" spans="1:19" ht="25.5" x14ac:dyDescent="0.25">
      <c r="A42" s="66"/>
      <c r="B42" s="56"/>
      <c r="C42" s="67"/>
      <c r="D42" s="68"/>
      <c r="E42" s="69"/>
      <c r="F42" s="70"/>
      <c r="G42" s="71"/>
      <c r="H42" s="66">
        <v>3000016</v>
      </c>
      <c r="I42" s="67" t="s">
        <v>424</v>
      </c>
      <c r="J42" s="72">
        <v>25</v>
      </c>
      <c r="K42" s="73">
        <v>24.87</v>
      </c>
      <c r="L42" s="73">
        <f t="shared" si="0"/>
        <v>0</v>
      </c>
      <c r="M42" s="73">
        <v>0</v>
      </c>
      <c r="N42" s="73">
        <v>0</v>
      </c>
      <c r="O42" s="73">
        <v>0</v>
      </c>
      <c r="P42" s="74">
        <f t="shared" si="1"/>
        <v>0</v>
      </c>
      <c r="Q42" s="74">
        <f t="shared" si="2"/>
        <v>0</v>
      </c>
      <c r="R42" s="75">
        <f t="shared" si="3"/>
        <v>0</v>
      </c>
      <c r="S42" s="7"/>
    </row>
    <row r="43" spans="1:19" ht="76.5" x14ac:dyDescent="0.25">
      <c r="A43" s="66"/>
      <c r="B43" s="56"/>
      <c r="C43" s="67"/>
      <c r="D43" s="68"/>
      <c r="E43" s="69"/>
      <c r="F43" s="70"/>
      <c r="G43" s="71"/>
      <c r="H43" s="66">
        <v>3043987</v>
      </c>
      <c r="I43" s="67" t="s">
        <v>425</v>
      </c>
      <c r="J43" s="72">
        <v>2.0318670000000001</v>
      </c>
      <c r="K43" s="73">
        <v>2.056387</v>
      </c>
      <c r="L43" s="73">
        <f t="shared" si="0"/>
        <v>1.5299999999999999E-2</v>
      </c>
      <c r="M43" s="73">
        <v>0</v>
      </c>
      <c r="N43" s="73">
        <v>0</v>
      </c>
      <c r="O43" s="73">
        <v>1.5299999999999999E-2</v>
      </c>
      <c r="P43" s="74">
        <f t="shared" si="1"/>
        <v>0</v>
      </c>
      <c r="Q43" s="74">
        <f t="shared" si="2"/>
        <v>0</v>
      </c>
      <c r="R43" s="75">
        <f t="shared" si="3"/>
        <v>7.4402337692272905E-3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9000000</v>
      </c>
      <c r="I44" s="67" t="s">
        <v>293</v>
      </c>
      <c r="J44" s="72">
        <v>1.6647240000000003</v>
      </c>
      <c r="K44" s="73">
        <v>1.6647240000000003</v>
      </c>
      <c r="L44" s="73">
        <f t="shared" si="0"/>
        <v>0</v>
      </c>
      <c r="M44" s="73">
        <v>0</v>
      </c>
      <c r="N44" s="73">
        <v>0</v>
      </c>
      <c r="O44" s="73">
        <v>0</v>
      </c>
      <c r="P44" s="74">
        <f t="shared" si="1"/>
        <v>0</v>
      </c>
      <c r="Q44" s="74">
        <f t="shared" si="2"/>
        <v>0</v>
      </c>
      <c r="R44" s="75">
        <f t="shared" si="3"/>
        <v>0</v>
      </c>
      <c r="S44" s="7"/>
    </row>
    <row r="45" spans="1:19" x14ac:dyDescent="0.25">
      <c r="A45" s="44"/>
      <c r="B45" s="45"/>
      <c r="C45" s="46"/>
      <c r="D45" s="47"/>
      <c r="E45" s="48"/>
      <c r="F45" s="49">
        <v>24</v>
      </c>
      <c r="G45" s="50" t="s">
        <v>141</v>
      </c>
      <c r="H45" s="90"/>
      <c r="I45" s="46"/>
      <c r="J45" s="51">
        <v>69.082984999999994</v>
      </c>
      <c r="K45" s="52">
        <v>69.551434</v>
      </c>
      <c r="L45" s="53">
        <f t="shared" si="0"/>
        <v>13.887427631595864</v>
      </c>
      <c r="M45" s="53">
        <v>7.4027771595865488E-2</v>
      </c>
      <c r="N45" s="53">
        <v>0.10755708000000001</v>
      </c>
      <c r="O45" s="53">
        <v>13.705842779999999</v>
      </c>
      <c r="P45" s="54">
        <f t="shared" si="1"/>
        <v>1.0643601050104228E-3</v>
      </c>
      <c r="Q45" s="54">
        <f t="shared" si="2"/>
        <v>2.610799535720076E-3</v>
      </c>
      <c r="R45" s="55">
        <f t="shared" si="3"/>
        <v>0.1996713343336079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3000001</v>
      </c>
      <c r="I46" s="67" t="s">
        <v>283</v>
      </c>
      <c r="J46" s="72">
        <v>0.77913999999999994</v>
      </c>
      <c r="K46" s="73">
        <v>1.3127490000000002</v>
      </c>
      <c r="L46" s="73">
        <f t="shared" si="0"/>
        <v>0.27058336159586549</v>
      </c>
      <c r="M46" s="73">
        <v>7.4027771595865488E-2</v>
      </c>
      <c r="N46" s="73">
        <v>0.10755708000000001</v>
      </c>
      <c r="O46" s="73">
        <v>8.8998510000000003E-2</v>
      </c>
      <c r="P46" s="74">
        <f t="shared" si="1"/>
        <v>5.6391413435367674E-2</v>
      </c>
      <c r="Q46" s="74">
        <f t="shared" si="2"/>
        <v>0.13832412105883568</v>
      </c>
      <c r="R46" s="75">
        <f t="shared" si="3"/>
        <v>0.20611964785032436</v>
      </c>
      <c r="S46" s="7"/>
    </row>
    <row r="47" spans="1:19" ht="25.5" x14ac:dyDescent="0.25">
      <c r="A47" s="66"/>
      <c r="B47" s="56"/>
      <c r="C47" s="67"/>
      <c r="D47" s="68"/>
      <c r="E47" s="69"/>
      <c r="F47" s="70"/>
      <c r="G47" s="71"/>
      <c r="H47" s="66">
        <v>3000365</v>
      </c>
      <c r="I47" s="67" t="s">
        <v>426</v>
      </c>
      <c r="J47" s="72">
        <v>25</v>
      </c>
      <c r="K47" s="73">
        <v>24.92</v>
      </c>
      <c r="L47" s="73">
        <f t="shared" si="0"/>
        <v>0</v>
      </c>
      <c r="M47" s="73">
        <v>0</v>
      </c>
      <c r="N47" s="73">
        <v>0</v>
      </c>
      <c r="O47" s="73">
        <v>0</v>
      </c>
      <c r="P47" s="74">
        <f t="shared" si="1"/>
        <v>0</v>
      </c>
      <c r="Q47" s="74">
        <f t="shared" si="2"/>
        <v>0</v>
      </c>
      <c r="R47" s="75">
        <f t="shared" si="3"/>
        <v>0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3000683</v>
      </c>
      <c r="I48" s="67" t="s">
        <v>427</v>
      </c>
      <c r="J48" s="72">
        <v>40.000050000000002</v>
      </c>
      <c r="K48" s="73">
        <v>40.000050000000002</v>
      </c>
      <c r="L48" s="73">
        <f t="shared" si="0"/>
        <v>13.61684427</v>
      </c>
      <c r="M48" s="73">
        <v>0</v>
      </c>
      <c r="N48" s="73">
        <v>0</v>
      </c>
      <c r="O48" s="73">
        <v>13.61684427</v>
      </c>
      <c r="P48" s="74">
        <f t="shared" si="1"/>
        <v>0</v>
      </c>
      <c r="Q48" s="74">
        <f t="shared" si="2"/>
        <v>0</v>
      </c>
      <c r="R48" s="75">
        <f t="shared" si="3"/>
        <v>0.34042068122414842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9000000</v>
      </c>
      <c r="I49" s="67" t="s">
        <v>293</v>
      </c>
      <c r="J49" s="72">
        <v>3.3037950000000005</v>
      </c>
      <c r="K49" s="73">
        <v>3.318635</v>
      </c>
      <c r="L49" s="73">
        <f t="shared" si="0"/>
        <v>0</v>
      </c>
      <c r="M49" s="73">
        <v>0</v>
      </c>
      <c r="N49" s="73">
        <v>0</v>
      </c>
      <c r="O49" s="73">
        <v>0</v>
      </c>
      <c r="P49" s="74">
        <f t="shared" si="1"/>
        <v>0</v>
      </c>
      <c r="Q49" s="74">
        <f t="shared" si="2"/>
        <v>0</v>
      </c>
      <c r="R49" s="75">
        <f t="shared" si="3"/>
        <v>0</v>
      </c>
      <c r="S49" s="7"/>
    </row>
    <row r="50" spans="1:19" ht="38.25" x14ac:dyDescent="0.25">
      <c r="A50" s="44"/>
      <c r="B50" s="45"/>
      <c r="C50" s="46"/>
      <c r="D50" s="47"/>
      <c r="E50" s="48"/>
      <c r="F50" s="49">
        <v>68</v>
      </c>
      <c r="G50" s="50" t="s">
        <v>22</v>
      </c>
      <c r="H50" s="90"/>
      <c r="I50" s="46"/>
      <c r="J50" s="51">
        <v>80.301369999999991</v>
      </c>
      <c r="K50" s="52">
        <v>160.326415</v>
      </c>
      <c r="L50" s="53">
        <f t="shared" si="0"/>
        <v>17.695443379840061</v>
      </c>
      <c r="M50" s="53">
        <v>0.40525529984006425</v>
      </c>
      <c r="N50" s="53">
        <v>0.75256593000000005</v>
      </c>
      <c r="O50" s="53">
        <v>16.537622149999997</v>
      </c>
      <c r="P50" s="54">
        <f t="shared" si="1"/>
        <v>2.5276889016701601E-3</v>
      </c>
      <c r="Q50" s="54">
        <f t="shared" si="2"/>
        <v>7.2216498437893987E-3</v>
      </c>
      <c r="R50" s="55">
        <f t="shared" si="3"/>
        <v>0.11037135321612512</v>
      </c>
      <c r="S50" s="7"/>
    </row>
    <row r="51" spans="1:19" ht="51" x14ac:dyDescent="0.25">
      <c r="A51" s="66"/>
      <c r="B51" s="56"/>
      <c r="C51" s="67"/>
      <c r="D51" s="68"/>
      <c r="E51" s="69"/>
      <c r="F51" s="70"/>
      <c r="G51" s="71"/>
      <c r="H51" s="66">
        <v>3000450</v>
      </c>
      <c r="I51" s="67" t="s">
        <v>291</v>
      </c>
      <c r="J51" s="72">
        <v>5.1614740000000001</v>
      </c>
      <c r="K51" s="73">
        <v>5.2439159999999978</v>
      </c>
      <c r="L51" s="73">
        <f t="shared" si="0"/>
        <v>0.82061019913007915</v>
      </c>
      <c r="M51" s="73">
        <v>0.12873084913007915</v>
      </c>
      <c r="N51" s="73">
        <v>0.37509711000000001</v>
      </c>
      <c r="O51" s="73">
        <v>0.31678223999999999</v>
      </c>
      <c r="P51" s="74">
        <f t="shared" si="1"/>
        <v>2.454861007119092E-2</v>
      </c>
      <c r="Q51" s="74">
        <f t="shared" si="2"/>
        <v>9.6078571649522868E-2</v>
      </c>
      <c r="R51" s="75">
        <f t="shared" si="3"/>
        <v>0.15648805189291351</v>
      </c>
      <c r="S51" s="7"/>
    </row>
    <row r="52" spans="1:19" ht="25.5" x14ac:dyDescent="0.25">
      <c r="A52" s="66"/>
      <c r="B52" s="56"/>
      <c r="C52" s="67"/>
      <c r="D52" s="68"/>
      <c r="E52" s="69"/>
      <c r="F52" s="70"/>
      <c r="G52" s="71"/>
      <c r="H52" s="66">
        <v>3000565</v>
      </c>
      <c r="I52" s="67" t="s">
        <v>382</v>
      </c>
      <c r="J52" s="72">
        <v>13.216141</v>
      </c>
      <c r="K52" s="73">
        <v>17.961871000000002</v>
      </c>
      <c r="L52" s="73">
        <f t="shared" si="0"/>
        <v>0.34166855008080976</v>
      </c>
      <c r="M52" s="73">
        <v>1.7863360080809798E-2</v>
      </c>
      <c r="N52" s="73">
        <v>1.7636760000000001E-2</v>
      </c>
      <c r="O52" s="73">
        <v>0.30616842999999999</v>
      </c>
      <c r="P52" s="74">
        <f t="shared" si="1"/>
        <v>9.9451555357511442E-4</v>
      </c>
      <c r="Q52" s="74">
        <f t="shared" si="2"/>
        <v>1.9764154903912736E-3</v>
      </c>
      <c r="R52" s="75">
        <f t="shared" si="3"/>
        <v>1.9021879740746924E-2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9000000</v>
      </c>
      <c r="I53" s="67" t="s">
        <v>293</v>
      </c>
      <c r="J53" s="72">
        <v>8.0475659999999998</v>
      </c>
      <c r="K53" s="73">
        <v>97.335497000000004</v>
      </c>
      <c r="L53" s="73">
        <f t="shared" si="0"/>
        <v>15.850452147866259</v>
      </c>
      <c r="M53" s="73">
        <v>0.1077738378662616</v>
      </c>
      <c r="N53" s="73">
        <v>7.5644139999999999E-2</v>
      </c>
      <c r="O53" s="73">
        <v>15.667034169999997</v>
      </c>
      <c r="P53" s="74">
        <f t="shared" si="1"/>
        <v>1.1072408441728263E-3</v>
      </c>
      <c r="Q53" s="74">
        <f t="shared" si="2"/>
        <v>1.8843893905042843E-3</v>
      </c>
      <c r="R53" s="75">
        <f t="shared" si="3"/>
        <v>0.16284349118663521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9000009</v>
      </c>
      <c r="I54" s="67" t="s">
        <v>294</v>
      </c>
      <c r="J54" s="72">
        <v>53.876188999999997</v>
      </c>
      <c r="K54" s="73">
        <v>39.785131</v>
      </c>
      <c r="L54" s="73">
        <f t="shared" si="0"/>
        <v>0.68271248276291374</v>
      </c>
      <c r="M54" s="73">
        <v>0.1508872527629137</v>
      </c>
      <c r="N54" s="73">
        <v>0.28418792000000004</v>
      </c>
      <c r="O54" s="73">
        <v>0.24763730999999997</v>
      </c>
      <c r="P54" s="74">
        <f t="shared" si="1"/>
        <v>3.7925538755399272E-3</v>
      </c>
      <c r="Q54" s="74">
        <f t="shared" si="2"/>
        <v>1.093562247571621E-2</v>
      </c>
      <c r="R54" s="75">
        <f t="shared" si="3"/>
        <v>1.7159990820764515E-2</v>
      </c>
      <c r="S54" s="7"/>
    </row>
    <row r="55" spans="1:19" ht="25.5" x14ac:dyDescent="0.25">
      <c r="A55" s="44"/>
      <c r="B55" s="45"/>
      <c r="C55" s="46"/>
      <c r="D55" s="47"/>
      <c r="E55" s="48"/>
      <c r="F55" s="49">
        <v>104</v>
      </c>
      <c r="G55" s="50" t="s">
        <v>142</v>
      </c>
      <c r="H55" s="90"/>
      <c r="I55" s="46"/>
      <c r="J55" s="51">
        <v>15.835576</v>
      </c>
      <c r="K55" s="52">
        <v>38.849820999999999</v>
      </c>
      <c r="L55" s="53">
        <f t="shared" si="0"/>
        <v>0.22089747987684188</v>
      </c>
      <c r="M55" s="53">
        <v>1.7259999876841903E-2</v>
      </c>
      <c r="N55" s="53">
        <v>8.0905469999999993E-2</v>
      </c>
      <c r="O55" s="53">
        <v>0.12273200999999999</v>
      </c>
      <c r="P55" s="54">
        <f t="shared" si="1"/>
        <v>4.4427488808357454E-4</v>
      </c>
      <c r="Q55" s="54">
        <f t="shared" si="2"/>
        <v>2.5267933635226246E-3</v>
      </c>
      <c r="R55" s="55">
        <f t="shared" si="3"/>
        <v>5.6859330156718586E-3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3000001</v>
      </c>
      <c r="I56" s="67" t="s">
        <v>283</v>
      </c>
      <c r="J56" s="72">
        <v>9.1752119999999984</v>
      </c>
      <c r="K56" s="73">
        <v>9.5606340000000003</v>
      </c>
      <c r="L56" s="73">
        <f t="shared" si="0"/>
        <v>5.1059369876841898E-2</v>
      </c>
      <c r="M56" s="73">
        <v>1.7259999876841903E-2</v>
      </c>
      <c r="N56" s="73">
        <v>1.5065470000000001E-2</v>
      </c>
      <c r="O56" s="73">
        <v>1.8733899999999998E-2</v>
      </c>
      <c r="P56" s="74">
        <f t="shared" si="1"/>
        <v>1.8053195924916594E-3</v>
      </c>
      <c r="Q56" s="74">
        <f t="shared" si="2"/>
        <v>3.3811010730922133E-3</v>
      </c>
      <c r="R56" s="75">
        <f t="shared" si="3"/>
        <v>5.3405840948248717E-3</v>
      </c>
      <c r="S56" s="7"/>
    </row>
    <row r="57" spans="1:19" ht="38.25" x14ac:dyDescent="0.25">
      <c r="A57" s="66"/>
      <c r="B57" s="56"/>
      <c r="C57" s="67"/>
      <c r="D57" s="68"/>
      <c r="E57" s="69"/>
      <c r="F57" s="70"/>
      <c r="G57" s="71"/>
      <c r="H57" s="66">
        <v>3000283</v>
      </c>
      <c r="I57" s="67" t="s">
        <v>428</v>
      </c>
      <c r="J57" s="72">
        <v>0.51255300000000004</v>
      </c>
      <c r="K57" s="73">
        <v>18.573217</v>
      </c>
      <c r="L57" s="73">
        <f t="shared" si="0"/>
        <v>0</v>
      </c>
      <c r="M57" s="73">
        <v>0</v>
      </c>
      <c r="N57" s="73">
        <v>0</v>
      </c>
      <c r="O57" s="73">
        <v>0</v>
      </c>
      <c r="P57" s="74">
        <f t="shared" si="1"/>
        <v>0</v>
      </c>
      <c r="Q57" s="74">
        <f t="shared" si="2"/>
        <v>0</v>
      </c>
      <c r="R57" s="75">
        <f t="shared" si="3"/>
        <v>0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9000000</v>
      </c>
      <c r="I58" s="67" t="s">
        <v>293</v>
      </c>
      <c r="J58" s="72">
        <v>6.1478110000000008</v>
      </c>
      <c r="K58" s="73">
        <v>6.1478110000000008</v>
      </c>
      <c r="L58" s="73">
        <f t="shared" si="0"/>
        <v>0.16983810999999999</v>
      </c>
      <c r="M58" s="73">
        <v>0</v>
      </c>
      <c r="N58" s="73">
        <v>6.5839999999999996E-2</v>
      </c>
      <c r="O58" s="73">
        <v>0.10399810999999999</v>
      </c>
      <c r="P58" s="74">
        <f t="shared" si="1"/>
        <v>0</v>
      </c>
      <c r="Q58" s="74">
        <f t="shared" si="2"/>
        <v>1.0709502943405383E-2</v>
      </c>
      <c r="R58" s="75">
        <f t="shared" si="3"/>
        <v>2.7625785828484312E-2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9000009</v>
      </c>
      <c r="I59" s="67" t="s">
        <v>294</v>
      </c>
      <c r="J59" s="72">
        <v>0</v>
      </c>
      <c r="K59" s="73">
        <v>4.5681589999999996</v>
      </c>
      <c r="L59" s="73">
        <f t="shared" si="0"/>
        <v>0</v>
      </c>
      <c r="M59" s="73">
        <v>0</v>
      </c>
      <c r="N59" s="73">
        <v>0</v>
      </c>
      <c r="O59" s="73">
        <v>0</v>
      </c>
      <c r="P59" s="74">
        <f t="shared" si="1"/>
        <v>0</v>
      </c>
      <c r="Q59" s="74">
        <f t="shared" si="2"/>
        <v>0</v>
      </c>
      <c r="R59" s="75">
        <f t="shared" si="3"/>
        <v>0</v>
      </c>
      <c r="S59" s="7"/>
    </row>
    <row r="60" spans="1:19" ht="38.25" x14ac:dyDescent="0.25">
      <c r="A60" s="44"/>
      <c r="B60" s="45"/>
      <c r="C60" s="46"/>
      <c r="D60" s="47"/>
      <c r="E60" s="48"/>
      <c r="F60" s="49">
        <v>129</v>
      </c>
      <c r="G60" s="50" t="s">
        <v>143</v>
      </c>
      <c r="H60" s="90"/>
      <c r="I60" s="46"/>
      <c r="J60" s="51">
        <v>11.033752999999999</v>
      </c>
      <c r="K60" s="52">
        <v>11.069689</v>
      </c>
      <c r="L60" s="53">
        <f t="shared" si="0"/>
        <v>4.8678860000000004E-2</v>
      </c>
      <c r="M60" s="53">
        <v>0</v>
      </c>
      <c r="N60" s="53">
        <v>1.636E-2</v>
      </c>
      <c r="O60" s="53">
        <v>3.2318860000000005E-2</v>
      </c>
      <c r="P60" s="54">
        <f t="shared" si="1"/>
        <v>0</v>
      </c>
      <c r="Q60" s="54">
        <f t="shared" si="2"/>
        <v>1.4779096323302306E-3</v>
      </c>
      <c r="R60" s="55">
        <f t="shared" si="3"/>
        <v>4.3974912032307325E-3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3000001</v>
      </c>
      <c r="I61" s="67" t="s">
        <v>283</v>
      </c>
      <c r="J61" s="72">
        <v>1.0337529999999999</v>
      </c>
      <c r="K61" s="73">
        <v>1.329709</v>
      </c>
      <c r="L61" s="73">
        <f t="shared" si="0"/>
        <v>4.8678860000000004E-2</v>
      </c>
      <c r="M61" s="73">
        <v>0</v>
      </c>
      <c r="N61" s="73">
        <v>1.636E-2</v>
      </c>
      <c r="O61" s="73">
        <v>3.2318860000000005E-2</v>
      </c>
      <c r="P61" s="74">
        <f t="shared" si="1"/>
        <v>0</v>
      </c>
      <c r="Q61" s="74">
        <f t="shared" si="2"/>
        <v>1.230344383620777E-2</v>
      </c>
      <c r="R61" s="75">
        <f t="shared" si="3"/>
        <v>3.6608656480478063E-2</v>
      </c>
      <c r="S61" s="7"/>
    </row>
    <row r="62" spans="1:19" ht="38.25" x14ac:dyDescent="0.25">
      <c r="A62" s="66"/>
      <c r="B62" s="56"/>
      <c r="C62" s="67"/>
      <c r="D62" s="68"/>
      <c r="E62" s="69"/>
      <c r="F62" s="70"/>
      <c r="G62" s="71"/>
      <c r="H62" s="66">
        <v>3000688</v>
      </c>
      <c r="I62" s="67" t="s">
        <v>429</v>
      </c>
      <c r="J62" s="72">
        <v>7.5758840000000003</v>
      </c>
      <c r="K62" s="73">
        <v>6.8488680000000004</v>
      </c>
      <c r="L62" s="73">
        <f t="shared" si="0"/>
        <v>0</v>
      </c>
      <c r="M62" s="73">
        <v>0</v>
      </c>
      <c r="N62" s="73">
        <v>0</v>
      </c>
      <c r="O62" s="73">
        <v>0</v>
      </c>
      <c r="P62" s="74">
        <f t="shared" si="1"/>
        <v>0</v>
      </c>
      <c r="Q62" s="74">
        <f t="shared" si="2"/>
        <v>0</v>
      </c>
      <c r="R62" s="75">
        <f t="shared" si="3"/>
        <v>0</v>
      </c>
      <c r="S62" s="7"/>
    </row>
    <row r="63" spans="1:19" ht="25.5" x14ac:dyDescent="0.25">
      <c r="A63" s="66"/>
      <c r="B63" s="56"/>
      <c r="C63" s="67"/>
      <c r="D63" s="68"/>
      <c r="E63" s="69"/>
      <c r="F63" s="70"/>
      <c r="G63" s="71"/>
      <c r="H63" s="66">
        <v>3000689</v>
      </c>
      <c r="I63" s="67" t="s">
        <v>430</v>
      </c>
      <c r="J63" s="72">
        <v>2.4241160000000002</v>
      </c>
      <c r="K63" s="73">
        <v>2.8911120000000001</v>
      </c>
      <c r="L63" s="73">
        <f t="shared" si="0"/>
        <v>0</v>
      </c>
      <c r="M63" s="73">
        <v>0</v>
      </c>
      <c r="N63" s="73">
        <v>0</v>
      </c>
      <c r="O63" s="73">
        <v>0</v>
      </c>
      <c r="P63" s="74">
        <f t="shared" si="1"/>
        <v>0</v>
      </c>
      <c r="Q63" s="74">
        <f t="shared" si="2"/>
        <v>0</v>
      </c>
      <c r="R63" s="75">
        <f t="shared" si="3"/>
        <v>0</v>
      </c>
      <c r="S63" s="7"/>
    </row>
    <row r="64" spans="1:19" x14ac:dyDescent="0.25">
      <c r="A64" s="44"/>
      <c r="B64" s="45"/>
      <c r="C64" s="46"/>
      <c r="D64" s="47"/>
      <c r="E64" s="48"/>
      <c r="F64" s="49">
        <v>131</v>
      </c>
      <c r="G64" s="50" t="s">
        <v>144</v>
      </c>
      <c r="H64" s="90"/>
      <c r="I64" s="46"/>
      <c r="J64" s="51">
        <v>26.037332999999997</v>
      </c>
      <c r="K64" s="52">
        <v>26.037332999999997</v>
      </c>
      <c r="L64" s="53">
        <f t="shared" si="0"/>
        <v>0</v>
      </c>
      <c r="M64" s="53">
        <v>0</v>
      </c>
      <c r="N64" s="53">
        <v>0</v>
      </c>
      <c r="O64" s="53">
        <v>0</v>
      </c>
      <c r="P64" s="54">
        <f t="shared" si="1"/>
        <v>0</v>
      </c>
      <c r="Q64" s="54">
        <f t="shared" si="2"/>
        <v>0</v>
      </c>
      <c r="R64" s="55">
        <f t="shared" si="3"/>
        <v>0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3000001</v>
      </c>
      <c r="I65" s="67" t="s">
        <v>283</v>
      </c>
      <c r="J65" s="72">
        <v>2.5000999999999998</v>
      </c>
      <c r="K65" s="73">
        <v>4.1888880000000004</v>
      </c>
      <c r="L65" s="73">
        <f t="shared" si="0"/>
        <v>0</v>
      </c>
      <c r="M65" s="73">
        <v>0</v>
      </c>
      <c r="N65" s="73">
        <v>0</v>
      </c>
      <c r="O65" s="73">
        <v>0</v>
      </c>
      <c r="P65" s="74">
        <f t="shared" si="1"/>
        <v>0</v>
      </c>
      <c r="Q65" s="74">
        <f t="shared" si="2"/>
        <v>0</v>
      </c>
      <c r="R65" s="75">
        <f t="shared" si="3"/>
        <v>0</v>
      </c>
      <c r="S65" s="7"/>
    </row>
    <row r="66" spans="1:19" ht="25.5" x14ac:dyDescent="0.25">
      <c r="A66" s="66"/>
      <c r="B66" s="56"/>
      <c r="C66" s="67"/>
      <c r="D66" s="68"/>
      <c r="E66" s="69"/>
      <c r="F66" s="70"/>
      <c r="G66" s="71"/>
      <c r="H66" s="66">
        <v>3000698</v>
      </c>
      <c r="I66" s="67" t="s">
        <v>431</v>
      </c>
      <c r="J66" s="72">
        <v>4</v>
      </c>
      <c r="K66" s="73">
        <v>0.14000000000000001</v>
      </c>
      <c r="L66" s="73">
        <f t="shared" si="0"/>
        <v>0</v>
      </c>
      <c r="M66" s="73">
        <v>0</v>
      </c>
      <c r="N66" s="73">
        <v>0</v>
      </c>
      <c r="O66" s="73">
        <v>0</v>
      </c>
      <c r="P66" s="74">
        <f t="shared" si="1"/>
        <v>0</v>
      </c>
      <c r="Q66" s="74">
        <f t="shared" si="2"/>
        <v>0</v>
      </c>
      <c r="R66" s="75">
        <f t="shared" si="3"/>
        <v>0</v>
      </c>
      <c r="S66" s="7"/>
    </row>
    <row r="67" spans="1:19" ht="38.25" x14ac:dyDescent="0.25">
      <c r="A67" s="66"/>
      <c r="B67" s="56"/>
      <c r="C67" s="67"/>
      <c r="D67" s="68"/>
      <c r="E67" s="69"/>
      <c r="F67" s="70"/>
      <c r="G67" s="71"/>
      <c r="H67" s="66">
        <v>3000699</v>
      </c>
      <c r="I67" s="67" t="s">
        <v>432</v>
      </c>
      <c r="J67" s="72">
        <v>4</v>
      </c>
      <c r="K67" s="73">
        <v>0.13500000000000001</v>
      </c>
      <c r="L67" s="73">
        <f t="shared" si="0"/>
        <v>0</v>
      </c>
      <c r="M67" s="73">
        <v>0</v>
      </c>
      <c r="N67" s="73">
        <v>0</v>
      </c>
      <c r="O67" s="73">
        <v>0</v>
      </c>
      <c r="P67" s="74">
        <f t="shared" si="1"/>
        <v>0</v>
      </c>
      <c r="Q67" s="74">
        <f t="shared" si="2"/>
        <v>0</v>
      </c>
      <c r="R67" s="75">
        <f t="shared" si="3"/>
        <v>0</v>
      </c>
      <c r="S67" s="7"/>
    </row>
    <row r="68" spans="1:19" ht="25.5" x14ac:dyDescent="0.25">
      <c r="A68" s="66"/>
      <c r="B68" s="56"/>
      <c r="C68" s="67"/>
      <c r="D68" s="68"/>
      <c r="E68" s="69"/>
      <c r="F68" s="70"/>
      <c r="G68" s="71"/>
      <c r="H68" s="66">
        <v>3000700</v>
      </c>
      <c r="I68" s="67" t="s">
        <v>433</v>
      </c>
      <c r="J68" s="72">
        <v>4</v>
      </c>
      <c r="K68" s="73">
        <v>7.6290240000000002</v>
      </c>
      <c r="L68" s="73">
        <f t="shared" si="0"/>
        <v>0</v>
      </c>
      <c r="M68" s="73">
        <v>0</v>
      </c>
      <c r="N68" s="73">
        <v>0</v>
      </c>
      <c r="O68" s="73">
        <v>0</v>
      </c>
      <c r="P68" s="74">
        <f t="shared" si="1"/>
        <v>0</v>
      </c>
      <c r="Q68" s="74">
        <f t="shared" si="2"/>
        <v>0</v>
      </c>
      <c r="R68" s="75">
        <f t="shared" si="3"/>
        <v>0</v>
      </c>
      <c r="S68" s="7"/>
    </row>
    <row r="69" spans="1:19" ht="51" x14ac:dyDescent="0.25">
      <c r="A69" s="66"/>
      <c r="B69" s="56"/>
      <c r="C69" s="67"/>
      <c r="D69" s="68"/>
      <c r="E69" s="69"/>
      <c r="F69" s="70"/>
      <c r="G69" s="71"/>
      <c r="H69" s="66">
        <v>3000701</v>
      </c>
      <c r="I69" s="67" t="s">
        <v>434</v>
      </c>
      <c r="J69" s="72">
        <v>4</v>
      </c>
      <c r="K69" s="73">
        <v>5.1923239999999993</v>
      </c>
      <c r="L69" s="73">
        <f t="shared" si="0"/>
        <v>0</v>
      </c>
      <c r="M69" s="73">
        <v>0</v>
      </c>
      <c r="N69" s="73">
        <v>0</v>
      </c>
      <c r="O69" s="73">
        <v>0</v>
      </c>
      <c r="P69" s="74">
        <f t="shared" si="1"/>
        <v>0</v>
      </c>
      <c r="Q69" s="74">
        <f t="shared" si="2"/>
        <v>0</v>
      </c>
      <c r="R69" s="75">
        <f t="shared" si="3"/>
        <v>0</v>
      </c>
      <c r="S69" s="7"/>
    </row>
    <row r="70" spans="1:19" ht="25.5" x14ac:dyDescent="0.25">
      <c r="A70" s="66"/>
      <c r="B70" s="56"/>
      <c r="C70" s="67"/>
      <c r="D70" s="68"/>
      <c r="E70" s="69"/>
      <c r="F70" s="70"/>
      <c r="G70" s="71"/>
      <c r="H70" s="66">
        <v>3000702</v>
      </c>
      <c r="I70" s="67" t="s">
        <v>435</v>
      </c>
      <c r="J70" s="72">
        <v>5.0372329999999979</v>
      </c>
      <c r="K70" s="73">
        <v>8.7520970000000009</v>
      </c>
      <c r="L70" s="73">
        <f t="shared" si="0"/>
        <v>0</v>
      </c>
      <c r="M70" s="73">
        <v>0</v>
      </c>
      <c r="N70" s="73">
        <v>0</v>
      </c>
      <c r="O70" s="73">
        <v>0</v>
      </c>
      <c r="P70" s="74">
        <f t="shared" si="1"/>
        <v>0</v>
      </c>
      <c r="Q70" s="74">
        <f t="shared" si="2"/>
        <v>0</v>
      </c>
      <c r="R70" s="75">
        <f t="shared" si="3"/>
        <v>0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9000000</v>
      </c>
      <c r="I71" s="67" t="s">
        <v>293</v>
      </c>
      <c r="J71" s="72">
        <v>2.5</v>
      </c>
      <c r="K71" s="73">
        <v>0</v>
      </c>
      <c r="L71" s="73">
        <f t="shared" ref="L71:L134" si="4">SUM(M71,N71,O71)</f>
        <v>0</v>
      </c>
      <c r="M71" s="73">
        <v>0</v>
      </c>
      <c r="N71" s="73">
        <v>0</v>
      </c>
      <c r="O71" s="73">
        <v>0</v>
      </c>
      <c r="P71" s="74">
        <f t="shared" ref="P71:P134" si="5">IFERROR(M71/K71,0)</f>
        <v>0</v>
      </c>
      <c r="Q71" s="74">
        <f t="shared" ref="Q71:Q134" si="6">IFERROR(SUM(M71,N71)/K71,0)</f>
        <v>0</v>
      </c>
      <c r="R71" s="75">
        <f t="shared" ref="R71:R134" si="7">IFERROR(SUM(M71,N71,O71)/K71,0)</f>
        <v>0</v>
      </c>
      <c r="S71" s="7"/>
    </row>
    <row r="72" spans="1:19" x14ac:dyDescent="0.25">
      <c r="A72" s="44"/>
      <c r="B72" s="45"/>
      <c r="C72" s="46"/>
      <c r="D72" s="47">
        <v>131</v>
      </c>
      <c r="E72" s="48" t="s">
        <v>145</v>
      </c>
      <c r="F72" s="49"/>
      <c r="G72" s="50"/>
      <c r="H72" s="90"/>
      <c r="I72" s="46"/>
      <c r="J72" s="51">
        <v>61.489707999999993</v>
      </c>
      <c r="K72" s="52">
        <v>62.804364999999997</v>
      </c>
      <c r="L72" s="53">
        <f t="shared" si="4"/>
        <v>4.5230815169143117</v>
      </c>
      <c r="M72" s="53">
        <v>1.1277971569143119</v>
      </c>
      <c r="N72" s="53">
        <v>1.4481854199999999</v>
      </c>
      <c r="O72" s="53">
        <v>1.9470989399999998</v>
      </c>
      <c r="P72" s="54">
        <f t="shared" si="5"/>
        <v>1.795730530695298E-2</v>
      </c>
      <c r="Q72" s="54">
        <f t="shared" si="6"/>
        <v>4.1015979970728339E-2</v>
      </c>
      <c r="R72" s="55">
        <f t="shared" si="7"/>
        <v>7.2018585283273095E-2</v>
      </c>
      <c r="S72" s="7"/>
    </row>
    <row r="73" spans="1:19" x14ac:dyDescent="0.25">
      <c r="A73" s="44"/>
      <c r="B73" s="45"/>
      <c r="C73" s="46"/>
      <c r="D73" s="47"/>
      <c r="E73" s="48"/>
      <c r="F73" s="49">
        <v>1</v>
      </c>
      <c r="G73" s="50" t="s">
        <v>136</v>
      </c>
      <c r="H73" s="90"/>
      <c r="I73" s="46"/>
      <c r="J73" s="51">
        <v>8.8809259999999988</v>
      </c>
      <c r="K73" s="52">
        <v>8.7668189999999981</v>
      </c>
      <c r="L73" s="53">
        <f t="shared" si="4"/>
        <v>0.75542503460331079</v>
      </c>
      <c r="M73" s="53">
        <v>0.16369507460331079</v>
      </c>
      <c r="N73" s="53">
        <v>0.26180763000000001</v>
      </c>
      <c r="O73" s="53">
        <v>0.32992232999999999</v>
      </c>
      <c r="P73" s="54">
        <f t="shared" si="5"/>
        <v>1.8672117515293841E-2</v>
      </c>
      <c r="Q73" s="54">
        <f t="shared" si="6"/>
        <v>4.8535586807861651E-2</v>
      </c>
      <c r="R73" s="55">
        <f t="shared" si="7"/>
        <v>8.6168658735090914E-2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3000001</v>
      </c>
      <c r="I74" s="67" t="s">
        <v>283</v>
      </c>
      <c r="J74" s="72">
        <v>5.1619949999999992</v>
      </c>
      <c r="K74" s="73">
        <v>5.1039679999999983</v>
      </c>
      <c r="L74" s="73">
        <f t="shared" si="4"/>
        <v>0.55568946656716867</v>
      </c>
      <c r="M74" s="73">
        <v>0.11277843656716868</v>
      </c>
      <c r="N74" s="73">
        <v>0.18966363</v>
      </c>
      <c r="O74" s="73">
        <v>0.25324740000000001</v>
      </c>
      <c r="P74" s="74">
        <f t="shared" si="5"/>
        <v>2.2096227203455963E-2</v>
      </c>
      <c r="Q74" s="74">
        <f t="shared" si="6"/>
        <v>5.9256262297719881E-2</v>
      </c>
      <c r="R74" s="75">
        <f t="shared" si="7"/>
        <v>0.10887401068485712</v>
      </c>
      <c r="S74" s="7"/>
    </row>
    <row r="75" spans="1:19" ht="25.5" x14ac:dyDescent="0.25">
      <c r="A75" s="66"/>
      <c r="B75" s="56"/>
      <c r="C75" s="67"/>
      <c r="D75" s="68"/>
      <c r="E75" s="69"/>
      <c r="F75" s="70"/>
      <c r="G75" s="71"/>
      <c r="H75" s="66">
        <v>3033313</v>
      </c>
      <c r="I75" s="67" t="s">
        <v>436</v>
      </c>
      <c r="J75" s="72">
        <v>0.84650499999999995</v>
      </c>
      <c r="K75" s="73">
        <v>0.83216199999999985</v>
      </c>
      <c r="L75" s="73">
        <f t="shared" si="4"/>
        <v>2.2058070017941352E-2</v>
      </c>
      <c r="M75" s="73">
        <v>3.595380017941352E-3</v>
      </c>
      <c r="N75" s="73">
        <v>1.102216E-2</v>
      </c>
      <c r="O75" s="73">
        <v>7.4405299999999999E-3</v>
      </c>
      <c r="P75" s="74">
        <f t="shared" si="5"/>
        <v>4.3205289570316273E-3</v>
      </c>
      <c r="Q75" s="74">
        <f t="shared" si="6"/>
        <v>1.7565738423457638E-2</v>
      </c>
      <c r="R75" s="75">
        <f t="shared" si="7"/>
        <v>2.6506942179457073E-2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9000000</v>
      </c>
      <c r="I76" s="67" t="s">
        <v>293</v>
      </c>
      <c r="J76" s="72">
        <v>2.8724259999999999</v>
      </c>
      <c r="K76" s="73">
        <v>2.8306889999999996</v>
      </c>
      <c r="L76" s="73">
        <f t="shared" si="4"/>
        <v>0.17767749801820071</v>
      </c>
      <c r="M76" s="73">
        <v>4.7321258018200751E-2</v>
      </c>
      <c r="N76" s="73">
        <v>6.112183999999999E-2</v>
      </c>
      <c r="O76" s="73">
        <v>6.9234399999999988E-2</v>
      </c>
      <c r="P76" s="74">
        <f t="shared" si="5"/>
        <v>1.6717222562493004E-2</v>
      </c>
      <c r="Q76" s="74">
        <f t="shared" si="6"/>
        <v>3.8309788895283359E-2</v>
      </c>
      <c r="R76" s="75">
        <f t="shared" si="7"/>
        <v>6.2768286455418001E-2</v>
      </c>
      <c r="S76" s="7"/>
    </row>
    <row r="77" spans="1:19" x14ac:dyDescent="0.25">
      <c r="A77" s="44"/>
      <c r="B77" s="45"/>
      <c r="C77" s="46"/>
      <c r="D77" s="47"/>
      <c r="E77" s="48"/>
      <c r="F77" s="49">
        <v>2</v>
      </c>
      <c r="G77" s="50" t="s">
        <v>137</v>
      </c>
      <c r="H77" s="90"/>
      <c r="I77" s="46"/>
      <c r="J77" s="51">
        <v>0.24000000000000002</v>
      </c>
      <c r="K77" s="52">
        <v>0.23999999999999996</v>
      </c>
      <c r="L77" s="53">
        <f t="shared" si="4"/>
        <v>0.01</v>
      </c>
      <c r="M77" s="53">
        <v>0</v>
      </c>
      <c r="N77" s="53">
        <v>0</v>
      </c>
      <c r="O77" s="53">
        <v>0.01</v>
      </c>
      <c r="P77" s="54">
        <f t="shared" si="5"/>
        <v>0</v>
      </c>
      <c r="Q77" s="54">
        <f t="shared" si="6"/>
        <v>0</v>
      </c>
      <c r="R77" s="55">
        <f t="shared" si="7"/>
        <v>4.1666666666666671E-2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3000001</v>
      </c>
      <c r="I78" s="67" t="s">
        <v>283</v>
      </c>
      <c r="J78" s="72">
        <v>0.24000000000000002</v>
      </c>
      <c r="K78" s="73">
        <v>0.23999999999999996</v>
      </c>
      <c r="L78" s="73">
        <f t="shared" si="4"/>
        <v>0.01</v>
      </c>
      <c r="M78" s="73">
        <v>0</v>
      </c>
      <c r="N78" s="73">
        <v>0</v>
      </c>
      <c r="O78" s="73">
        <v>0.01</v>
      </c>
      <c r="P78" s="74">
        <f t="shared" si="5"/>
        <v>0</v>
      </c>
      <c r="Q78" s="74">
        <f t="shared" si="6"/>
        <v>0</v>
      </c>
      <c r="R78" s="75">
        <f t="shared" si="7"/>
        <v>4.1666666666666671E-2</v>
      </c>
      <c r="S78" s="7"/>
    </row>
    <row r="79" spans="1:19" x14ac:dyDescent="0.25">
      <c r="A79" s="44"/>
      <c r="B79" s="45"/>
      <c r="C79" s="46"/>
      <c r="D79" s="47"/>
      <c r="E79" s="48"/>
      <c r="F79" s="49">
        <v>16</v>
      </c>
      <c r="G79" s="50" t="s">
        <v>138</v>
      </c>
      <c r="H79" s="90"/>
      <c r="I79" s="46"/>
      <c r="J79" s="51">
        <v>32.847028999999999</v>
      </c>
      <c r="K79" s="52">
        <v>32.857422000000007</v>
      </c>
      <c r="L79" s="53">
        <f t="shared" si="4"/>
        <v>1.6137968233926081</v>
      </c>
      <c r="M79" s="53">
        <v>0.34430486339260824</v>
      </c>
      <c r="N79" s="53">
        <v>0.45259947</v>
      </c>
      <c r="O79" s="53">
        <v>0.81689248999999997</v>
      </c>
      <c r="P79" s="54">
        <f t="shared" si="5"/>
        <v>1.0478754644616006E-2</v>
      </c>
      <c r="Q79" s="54">
        <f t="shared" si="6"/>
        <v>2.4253404098246299E-2</v>
      </c>
      <c r="R79" s="55">
        <f t="shared" si="7"/>
        <v>4.9115138229426758E-2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3000001</v>
      </c>
      <c r="I80" s="67" t="s">
        <v>283</v>
      </c>
      <c r="J80" s="72">
        <v>3.32023</v>
      </c>
      <c r="K80" s="73">
        <v>3.316538</v>
      </c>
      <c r="L80" s="73">
        <f t="shared" si="4"/>
        <v>0.27142096939184612</v>
      </c>
      <c r="M80" s="73">
        <v>3.0378179391846061E-2</v>
      </c>
      <c r="N80" s="73">
        <v>4.7822120000000003E-2</v>
      </c>
      <c r="O80" s="73">
        <v>0.19322067000000004</v>
      </c>
      <c r="P80" s="74">
        <f t="shared" si="5"/>
        <v>9.1596054053492103E-3</v>
      </c>
      <c r="Q80" s="74">
        <f t="shared" si="6"/>
        <v>2.357889443505428E-2</v>
      </c>
      <c r="R80" s="75">
        <f t="shared" si="7"/>
        <v>8.1838643004194772E-2</v>
      </c>
      <c r="S80" s="7"/>
    </row>
    <row r="81" spans="1:19" ht="25.5" x14ac:dyDescent="0.25">
      <c r="A81" s="66"/>
      <c r="B81" s="56"/>
      <c r="C81" s="67"/>
      <c r="D81" s="68"/>
      <c r="E81" s="69"/>
      <c r="F81" s="70"/>
      <c r="G81" s="71"/>
      <c r="H81" s="66">
        <v>3000614</v>
      </c>
      <c r="I81" s="67" t="s">
        <v>415</v>
      </c>
      <c r="J81" s="72">
        <v>7.8502229999999997</v>
      </c>
      <c r="K81" s="73">
        <v>7.7028920000000012</v>
      </c>
      <c r="L81" s="73">
        <f t="shared" si="4"/>
        <v>0.54430727888370667</v>
      </c>
      <c r="M81" s="73">
        <v>0.1137729488837067</v>
      </c>
      <c r="N81" s="73">
        <v>0.15891638999999999</v>
      </c>
      <c r="O81" s="73">
        <v>0.27161794</v>
      </c>
      <c r="P81" s="74">
        <f t="shared" si="5"/>
        <v>1.4770160205245859E-2</v>
      </c>
      <c r="Q81" s="74">
        <f t="shared" si="6"/>
        <v>3.5400903827251723E-2</v>
      </c>
      <c r="R81" s="75">
        <f t="shared" si="7"/>
        <v>7.0662717182547352E-2</v>
      </c>
      <c r="S81" s="7"/>
    </row>
    <row r="82" spans="1:19" ht="38.25" x14ac:dyDescent="0.25">
      <c r="A82" s="66"/>
      <c r="B82" s="56"/>
      <c r="C82" s="67"/>
      <c r="D82" s="68"/>
      <c r="E82" s="69"/>
      <c r="F82" s="70"/>
      <c r="G82" s="71"/>
      <c r="H82" s="66">
        <v>3043959</v>
      </c>
      <c r="I82" s="67" t="s">
        <v>416</v>
      </c>
      <c r="J82" s="72">
        <v>1.449935</v>
      </c>
      <c r="K82" s="73">
        <v>1.4475009999999999</v>
      </c>
      <c r="L82" s="73">
        <f t="shared" si="4"/>
        <v>5.8521729188885097E-2</v>
      </c>
      <c r="M82" s="73">
        <v>1.6565749188885093E-2</v>
      </c>
      <c r="N82" s="73">
        <v>2.380931E-2</v>
      </c>
      <c r="O82" s="73">
        <v>1.814667E-2</v>
      </c>
      <c r="P82" s="74">
        <f t="shared" si="5"/>
        <v>1.1444378407258505E-2</v>
      </c>
      <c r="Q82" s="74">
        <f t="shared" si="6"/>
        <v>2.7892940446248463E-2</v>
      </c>
      <c r="R82" s="75">
        <f t="shared" si="7"/>
        <v>4.0429491370911036E-2</v>
      </c>
      <c r="S82" s="7"/>
    </row>
    <row r="83" spans="1:19" ht="25.5" x14ac:dyDescent="0.25">
      <c r="A83" s="66"/>
      <c r="B83" s="56"/>
      <c r="C83" s="67"/>
      <c r="D83" s="68"/>
      <c r="E83" s="69"/>
      <c r="F83" s="70"/>
      <c r="G83" s="71"/>
      <c r="H83" s="66">
        <v>3043961</v>
      </c>
      <c r="I83" s="67" t="s">
        <v>417</v>
      </c>
      <c r="J83" s="72">
        <v>0.02</v>
      </c>
      <c r="K83" s="73">
        <v>0.02</v>
      </c>
      <c r="L83" s="73">
        <f t="shared" si="4"/>
        <v>0</v>
      </c>
      <c r="M83" s="73">
        <v>0</v>
      </c>
      <c r="N83" s="73">
        <v>0</v>
      </c>
      <c r="O83" s="73">
        <v>0</v>
      </c>
      <c r="P83" s="74">
        <f t="shared" si="5"/>
        <v>0</v>
      </c>
      <c r="Q83" s="74">
        <f t="shared" si="6"/>
        <v>0</v>
      </c>
      <c r="R83" s="75">
        <f t="shared" si="7"/>
        <v>0</v>
      </c>
      <c r="S83" s="7"/>
    </row>
    <row r="84" spans="1:19" ht="38.25" x14ac:dyDescent="0.25">
      <c r="A84" s="66"/>
      <c r="B84" s="56"/>
      <c r="C84" s="67"/>
      <c r="D84" s="68"/>
      <c r="E84" s="69"/>
      <c r="F84" s="70"/>
      <c r="G84" s="71"/>
      <c r="H84" s="66">
        <v>3043969</v>
      </c>
      <c r="I84" s="67" t="s">
        <v>418</v>
      </c>
      <c r="J84" s="72">
        <v>16.292136000000003</v>
      </c>
      <c r="K84" s="73">
        <v>16.275359000000005</v>
      </c>
      <c r="L84" s="73">
        <f t="shared" si="4"/>
        <v>0.32095037632040857</v>
      </c>
      <c r="M84" s="73">
        <v>6.7222546320408583E-2</v>
      </c>
      <c r="N84" s="73">
        <v>7.8669420000000004E-2</v>
      </c>
      <c r="O84" s="73">
        <v>0.17505841</v>
      </c>
      <c r="P84" s="74">
        <f t="shared" si="5"/>
        <v>4.1303264843748494E-3</v>
      </c>
      <c r="Q84" s="74">
        <f t="shared" si="6"/>
        <v>8.9639783872299539E-3</v>
      </c>
      <c r="R84" s="75">
        <f t="shared" si="7"/>
        <v>1.972001823863968E-2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9000000</v>
      </c>
      <c r="I85" s="67" t="s">
        <v>293</v>
      </c>
      <c r="J85" s="72">
        <v>3.9145049999999992</v>
      </c>
      <c r="K85" s="73">
        <v>4.0951320000000004</v>
      </c>
      <c r="L85" s="73">
        <f t="shared" si="4"/>
        <v>0.41859646960776176</v>
      </c>
      <c r="M85" s="73">
        <v>0.1163654396077618</v>
      </c>
      <c r="N85" s="73">
        <v>0.14338223</v>
      </c>
      <c r="O85" s="73">
        <v>0.15884879999999998</v>
      </c>
      <c r="P85" s="74">
        <f t="shared" si="5"/>
        <v>2.8415552809472756E-2</v>
      </c>
      <c r="Q85" s="74">
        <f t="shared" si="6"/>
        <v>6.3428399770205646E-2</v>
      </c>
      <c r="R85" s="75">
        <f t="shared" si="7"/>
        <v>0.10221806515828102</v>
      </c>
      <c r="S85" s="7"/>
    </row>
    <row r="86" spans="1:19" x14ac:dyDescent="0.25">
      <c r="A86" s="44"/>
      <c r="B86" s="45"/>
      <c r="C86" s="46"/>
      <c r="D86" s="47"/>
      <c r="E86" s="48"/>
      <c r="F86" s="49">
        <v>17</v>
      </c>
      <c r="G86" s="50" t="s">
        <v>139</v>
      </c>
      <c r="H86" s="90"/>
      <c r="I86" s="46"/>
      <c r="J86" s="51">
        <v>14.862013000000001</v>
      </c>
      <c r="K86" s="52">
        <v>15.818269000000001</v>
      </c>
      <c r="L86" s="53">
        <f t="shared" si="4"/>
        <v>1.8037187487857407</v>
      </c>
      <c r="M86" s="53">
        <v>0.57866345878574066</v>
      </c>
      <c r="N86" s="53">
        <v>0.60885363999999997</v>
      </c>
      <c r="O86" s="53">
        <v>0.61620165000000005</v>
      </c>
      <c r="P86" s="54">
        <f t="shared" si="5"/>
        <v>3.6581971060533909E-2</v>
      </c>
      <c r="Q86" s="54">
        <f t="shared" si="6"/>
        <v>7.5072506276492104E-2</v>
      </c>
      <c r="R86" s="55">
        <f t="shared" si="7"/>
        <v>0.11402756830002958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3000001</v>
      </c>
      <c r="I87" s="67" t="s">
        <v>283</v>
      </c>
      <c r="J87" s="72">
        <v>0.30000000000000004</v>
      </c>
      <c r="K87" s="73">
        <v>0.17394599999999993</v>
      </c>
      <c r="L87" s="73">
        <f t="shared" si="4"/>
        <v>5.836E-3</v>
      </c>
      <c r="M87" s="73">
        <v>0</v>
      </c>
      <c r="N87" s="73">
        <v>4.2760000000000003E-3</v>
      </c>
      <c r="O87" s="73">
        <v>1.56E-3</v>
      </c>
      <c r="P87" s="74">
        <f t="shared" si="5"/>
        <v>0</v>
      </c>
      <c r="Q87" s="74">
        <f t="shared" si="6"/>
        <v>2.4582341646258044E-2</v>
      </c>
      <c r="R87" s="75">
        <f t="shared" si="7"/>
        <v>3.3550642153311959E-2</v>
      </c>
      <c r="S87" s="7"/>
    </row>
    <row r="88" spans="1:19" ht="25.5" x14ac:dyDescent="0.25">
      <c r="A88" s="66"/>
      <c r="B88" s="56"/>
      <c r="C88" s="67"/>
      <c r="D88" s="68"/>
      <c r="E88" s="69"/>
      <c r="F88" s="70"/>
      <c r="G88" s="71"/>
      <c r="H88" s="66">
        <v>3043983</v>
      </c>
      <c r="I88" s="67" t="s">
        <v>422</v>
      </c>
      <c r="J88" s="72">
        <v>9.1974750000000007</v>
      </c>
      <c r="K88" s="73">
        <v>9.8937399999999993</v>
      </c>
      <c r="L88" s="73">
        <f t="shared" si="4"/>
        <v>1.0637192860754054</v>
      </c>
      <c r="M88" s="73">
        <v>0.3407478860754054</v>
      </c>
      <c r="N88" s="73">
        <v>0.36368572999999998</v>
      </c>
      <c r="O88" s="73">
        <v>0.35928567</v>
      </c>
      <c r="P88" s="74">
        <f t="shared" si="5"/>
        <v>3.444075608166431E-2</v>
      </c>
      <c r="Q88" s="74">
        <f t="shared" si="6"/>
        <v>7.1199932085885168E-2</v>
      </c>
      <c r="R88" s="75">
        <f t="shared" si="7"/>
        <v>0.10751437637085728</v>
      </c>
      <c r="S88" s="7"/>
    </row>
    <row r="89" spans="1:19" ht="25.5" x14ac:dyDescent="0.25">
      <c r="A89" s="66"/>
      <c r="B89" s="56"/>
      <c r="C89" s="67"/>
      <c r="D89" s="68"/>
      <c r="E89" s="69"/>
      <c r="F89" s="70"/>
      <c r="G89" s="71"/>
      <c r="H89" s="66">
        <v>3043984</v>
      </c>
      <c r="I89" s="67" t="s">
        <v>423</v>
      </c>
      <c r="J89" s="72">
        <v>5.3645380000000005</v>
      </c>
      <c r="K89" s="73">
        <v>5.7505830000000016</v>
      </c>
      <c r="L89" s="73">
        <f t="shared" si="4"/>
        <v>0.73416346271033528</v>
      </c>
      <c r="M89" s="73">
        <v>0.23791557271033525</v>
      </c>
      <c r="N89" s="73">
        <v>0.24089191000000004</v>
      </c>
      <c r="O89" s="73">
        <v>0.25535598000000004</v>
      </c>
      <c r="P89" s="74">
        <f t="shared" si="5"/>
        <v>4.1372426536637273E-2</v>
      </c>
      <c r="Q89" s="74">
        <f t="shared" si="6"/>
        <v>8.3262424472498736E-2</v>
      </c>
      <c r="R89" s="75">
        <f t="shared" si="7"/>
        <v>0.12766765782014364</v>
      </c>
      <c r="S89" s="7"/>
    </row>
    <row r="90" spans="1:19" x14ac:dyDescent="0.25">
      <c r="A90" s="44"/>
      <c r="B90" s="45"/>
      <c r="C90" s="46"/>
      <c r="D90" s="47"/>
      <c r="E90" s="48"/>
      <c r="F90" s="49">
        <v>18</v>
      </c>
      <c r="G90" s="50" t="s">
        <v>140</v>
      </c>
      <c r="H90" s="90"/>
      <c r="I90" s="46"/>
      <c r="J90" s="51">
        <v>3.9684599999999994</v>
      </c>
      <c r="K90" s="52">
        <v>4.4306419999999989</v>
      </c>
      <c r="L90" s="53">
        <f t="shared" si="4"/>
        <v>0.31462314010676162</v>
      </c>
      <c r="M90" s="53">
        <v>3.579271010676166E-2</v>
      </c>
      <c r="N90" s="53">
        <v>0.11693531000000001</v>
      </c>
      <c r="O90" s="53">
        <v>0.16189511999999998</v>
      </c>
      <c r="P90" s="54">
        <f t="shared" si="5"/>
        <v>8.0784477975791476E-3</v>
      </c>
      <c r="Q90" s="54">
        <f t="shared" si="6"/>
        <v>3.4470855489286141E-2</v>
      </c>
      <c r="R90" s="55">
        <f t="shared" si="7"/>
        <v>7.1010733908711585E-2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3000001</v>
      </c>
      <c r="I91" s="67" t="s">
        <v>283</v>
      </c>
      <c r="J91" s="72">
        <v>2.7560289999999998</v>
      </c>
      <c r="K91" s="73">
        <v>3.2182109999999997</v>
      </c>
      <c r="L91" s="73">
        <f t="shared" si="4"/>
        <v>0.29854814010676167</v>
      </c>
      <c r="M91" s="73">
        <v>3.579271010676166E-2</v>
      </c>
      <c r="N91" s="73">
        <v>0.11247531000000001</v>
      </c>
      <c r="O91" s="73">
        <v>0.15028011999999999</v>
      </c>
      <c r="P91" s="74">
        <f t="shared" si="5"/>
        <v>1.112192771286956E-2</v>
      </c>
      <c r="Q91" s="74">
        <f t="shared" si="6"/>
        <v>4.6071565881404812E-2</v>
      </c>
      <c r="R91" s="75">
        <f t="shared" si="7"/>
        <v>9.276835487379842E-2</v>
      </c>
      <c r="S91" s="7"/>
    </row>
    <row r="92" spans="1:19" ht="38.25" x14ac:dyDescent="0.25">
      <c r="A92" s="66"/>
      <c r="B92" s="56"/>
      <c r="C92" s="67"/>
      <c r="D92" s="68"/>
      <c r="E92" s="69"/>
      <c r="F92" s="70"/>
      <c r="G92" s="71"/>
      <c r="H92" s="66">
        <v>3000015</v>
      </c>
      <c r="I92" s="67" t="s">
        <v>437</v>
      </c>
      <c r="J92" s="72">
        <v>5.7430999999999996E-2</v>
      </c>
      <c r="K92" s="73">
        <v>5.7431000000000003E-2</v>
      </c>
      <c r="L92" s="73">
        <f t="shared" si="4"/>
        <v>1.9000000000000001E-5</v>
      </c>
      <c r="M92" s="73">
        <v>0</v>
      </c>
      <c r="N92" s="73">
        <v>0</v>
      </c>
      <c r="O92" s="73">
        <v>1.9000000000000001E-5</v>
      </c>
      <c r="P92" s="74">
        <f t="shared" si="5"/>
        <v>0</v>
      </c>
      <c r="Q92" s="74">
        <f t="shared" si="6"/>
        <v>0</v>
      </c>
      <c r="R92" s="75">
        <f t="shared" si="7"/>
        <v>3.3083178074559038E-4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9000000</v>
      </c>
      <c r="I93" s="67" t="s">
        <v>293</v>
      </c>
      <c r="J93" s="72">
        <v>1.1549999999999998</v>
      </c>
      <c r="K93" s="73">
        <v>1.1549999999999998</v>
      </c>
      <c r="L93" s="73">
        <f t="shared" si="4"/>
        <v>1.6056000000000001E-2</v>
      </c>
      <c r="M93" s="73">
        <v>0</v>
      </c>
      <c r="N93" s="73">
        <v>4.4600000000000004E-3</v>
      </c>
      <c r="O93" s="73">
        <v>1.1596E-2</v>
      </c>
      <c r="P93" s="74">
        <f t="shared" si="5"/>
        <v>0</v>
      </c>
      <c r="Q93" s="74">
        <f t="shared" si="6"/>
        <v>3.8614718614718626E-3</v>
      </c>
      <c r="R93" s="75">
        <f t="shared" si="7"/>
        <v>1.3901298701298704E-2</v>
      </c>
      <c r="S93" s="7"/>
    </row>
    <row r="94" spans="1:19" x14ac:dyDescent="0.25">
      <c r="A94" s="44"/>
      <c r="B94" s="45"/>
      <c r="C94" s="46"/>
      <c r="D94" s="47"/>
      <c r="E94" s="48"/>
      <c r="F94" s="49">
        <v>24</v>
      </c>
      <c r="G94" s="50" t="s">
        <v>141</v>
      </c>
      <c r="H94" s="90"/>
      <c r="I94" s="46"/>
      <c r="J94" s="51">
        <v>0.39127999999999996</v>
      </c>
      <c r="K94" s="52">
        <v>0.39121300000000003</v>
      </c>
      <c r="L94" s="53">
        <f t="shared" si="4"/>
        <v>1.9411390025890582E-2</v>
      </c>
      <c r="M94" s="53">
        <v>5.3410500258905813E-3</v>
      </c>
      <c r="N94" s="53">
        <v>7.3360400000000003E-3</v>
      </c>
      <c r="O94" s="53">
        <v>6.7343000000000004E-3</v>
      </c>
      <c r="P94" s="54">
        <f t="shared" si="5"/>
        <v>1.3652537175120921E-2</v>
      </c>
      <c r="Q94" s="54">
        <f t="shared" si="6"/>
        <v>3.2404572511369974E-2</v>
      </c>
      <c r="R94" s="55">
        <f t="shared" si="7"/>
        <v>4.9618468777598346E-2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3000001</v>
      </c>
      <c r="I95" s="67" t="s">
        <v>283</v>
      </c>
      <c r="J95" s="72">
        <v>0.184</v>
      </c>
      <c r="K95" s="73">
        <v>0.18400000000000002</v>
      </c>
      <c r="L95" s="73">
        <f t="shared" si="4"/>
        <v>0</v>
      </c>
      <c r="M95" s="73">
        <v>0</v>
      </c>
      <c r="N95" s="73">
        <v>0</v>
      </c>
      <c r="O95" s="73">
        <v>0</v>
      </c>
      <c r="P95" s="74">
        <f t="shared" si="5"/>
        <v>0</v>
      </c>
      <c r="Q95" s="74">
        <f t="shared" si="6"/>
        <v>0</v>
      </c>
      <c r="R95" s="75">
        <f t="shared" si="7"/>
        <v>0</v>
      </c>
      <c r="S95" s="7"/>
    </row>
    <row r="96" spans="1:19" ht="25.5" x14ac:dyDescent="0.25">
      <c r="A96" s="66"/>
      <c r="B96" s="56"/>
      <c r="C96" s="67"/>
      <c r="D96" s="68"/>
      <c r="E96" s="69"/>
      <c r="F96" s="70"/>
      <c r="G96" s="71"/>
      <c r="H96" s="66">
        <v>3000004</v>
      </c>
      <c r="I96" s="67" t="s">
        <v>438</v>
      </c>
      <c r="J96" s="72">
        <v>0.20727999999999996</v>
      </c>
      <c r="K96" s="73">
        <v>0.20721300000000004</v>
      </c>
      <c r="L96" s="73">
        <f t="shared" si="4"/>
        <v>1.9411390025890582E-2</v>
      </c>
      <c r="M96" s="73">
        <v>5.3410500258905813E-3</v>
      </c>
      <c r="N96" s="73">
        <v>7.3360400000000003E-3</v>
      </c>
      <c r="O96" s="73">
        <v>6.7343000000000004E-3</v>
      </c>
      <c r="P96" s="74">
        <f t="shared" si="5"/>
        <v>2.5775651266525656E-2</v>
      </c>
      <c r="Q96" s="74">
        <f t="shared" si="6"/>
        <v>6.1179028467763026E-2</v>
      </c>
      <c r="R96" s="75">
        <f t="shared" si="7"/>
        <v>9.3678437288638158E-2</v>
      </c>
      <c r="S96" s="7"/>
    </row>
    <row r="97" spans="1:19" ht="38.25" x14ac:dyDescent="0.25">
      <c r="A97" s="44"/>
      <c r="B97" s="45"/>
      <c r="C97" s="46"/>
      <c r="D97" s="47"/>
      <c r="E97" s="48"/>
      <c r="F97" s="49">
        <v>68</v>
      </c>
      <c r="G97" s="50" t="s">
        <v>22</v>
      </c>
      <c r="H97" s="90"/>
      <c r="I97" s="46"/>
      <c r="J97" s="51">
        <v>0.15</v>
      </c>
      <c r="K97" s="52">
        <v>0.15</v>
      </c>
      <c r="L97" s="53">
        <f t="shared" si="4"/>
        <v>6.1063799999999998E-3</v>
      </c>
      <c r="M97" s="53">
        <v>0</v>
      </c>
      <c r="N97" s="53">
        <v>6.5333000000000003E-4</v>
      </c>
      <c r="O97" s="53">
        <v>5.4530500000000001E-3</v>
      </c>
      <c r="P97" s="54">
        <f t="shared" si="5"/>
        <v>0</v>
      </c>
      <c r="Q97" s="54">
        <f t="shared" si="6"/>
        <v>4.355533333333334E-3</v>
      </c>
      <c r="R97" s="55">
        <f t="shared" si="7"/>
        <v>4.0709200000000001E-2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9000000</v>
      </c>
      <c r="I98" s="67" t="s">
        <v>293</v>
      </c>
      <c r="J98" s="72">
        <v>0.15</v>
      </c>
      <c r="K98" s="73">
        <v>0.15</v>
      </c>
      <c r="L98" s="73">
        <f t="shared" si="4"/>
        <v>6.1063799999999998E-3</v>
      </c>
      <c r="M98" s="73">
        <v>0</v>
      </c>
      <c r="N98" s="73">
        <v>6.5333000000000003E-4</v>
      </c>
      <c r="O98" s="73">
        <v>5.4530500000000001E-3</v>
      </c>
      <c r="P98" s="74">
        <f t="shared" si="5"/>
        <v>0</v>
      </c>
      <c r="Q98" s="74">
        <f t="shared" si="6"/>
        <v>4.355533333333334E-3</v>
      </c>
      <c r="R98" s="75">
        <f t="shared" si="7"/>
        <v>4.0709200000000001E-2</v>
      </c>
      <c r="S98" s="7"/>
    </row>
    <row r="99" spans="1:19" x14ac:dyDescent="0.25">
      <c r="A99" s="44"/>
      <c r="B99" s="45"/>
      <c r="C99" s="46"/>
      <c r="D99" s="47"/>
      <c r="E99" s="48"/>
      <c r="F99" s="49">
        <v>131</v>
      </c>
      <c r="G99" s="50" t="s">
        <v>144</v>
      </c>
      <c r="H99" s="90"/>
      <c r="I99" s="46"/>
      <c r="J99" s="51">
        <v>0.15</v>
      </c>
      <c r="K99" s="52">
        <v>0.15</v>
      </c>
      <c r="L99" s="53">
        <f t="shared" si="4"/>
        <v>0</v>
      </c>
      <c r="M99" s="53">
        <v>0</v>
      </c>
      <c r="N99" s="53">
        <v>0</v>
      </c>
      <c r="O99" s="53">
        <v>0</v>
      </c>
      <c r="P99" s="54">
        <f t="shared" si="5"/>
        <v>0</v>
      </c>
      <c r="Q99" s="54">
        <f t="shared" si="6"/>
        <v>0</v>
      </c>
      <c r="R99" s="55">
        <f t="shared" si="7"/>
        <v>0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3000001</v>
      </c>
      <c r="I100" s="67" t="s">
        <v>283</v>
      </c>
      <c r="J100" s="72">
        <v>0.15</v>
      </c>
      <c r="K100" s="73">
        <v>0.15</v>
      </c>
      <c r="L100" s="73">
        <f t="shared" si="4"/>
        <v>0</v>
      </c>
      <c r="M100" s="73">
        <v>0</v>
      </c>
      <c r="N100" s="73">
        <v>0</v>
      </c>
      <c r="O100" s="73">
        <v>0</v>
      </c>
      <c r="P100" s="74">
        <f t="shared" si="5"/>
        <v>0</v>
      </c>
      <c r="Q100" s="74">
        <f t="shared" si="6"/>
        <v>0</v>
      </c>
      <c r="R100" s="75">
        <f t="shared" si="7"/>
        <v>0</v>
      </c>
      <c r="S100" s="7"/>
    </row>
    <row r="101" spans="1:19" x14ac:dyDescent="0.25">
      <c r="A101" s="44"/>
      <c r="B101" s="45"/>
      <c r="C101" s="46"/>
      <c r="D101" s="47">
        <v>135</v>
      </c>
      <c r="E101" s="48" t="s">
        <v>146</v>
      </c>
      <c r="F101" s="49"/>
      <c r="G101" s="50"/>
      <c r="H101" s="90"/>
      <c r="I101" s="46"/>
      <c r="J101" s="51">
        <v>747.22112700000002</v>
      </c>
      <c r="K101" s="52">
        <v>766.12364200000002</v>
      </c>
      <c r="L101" s="53">
        <f t="shared" si="4"/>
        <v>463.38351833999991</v>
      </c>
      <c r="M101" s="53">
        <v>0</v>
      </c>
      <c r="N101" s="53">
        <v>170.36582899999999</v>
      </c>
      <c r="O101" s="53">
        <v>293.01768933999989</v>
      </c>
      <c r="P101" s="54">
        <f t="shared" si="5"/>
        <v>0</v>
      </c>
      <c r="Q101" s="54">
        <f t="shared" si="6"/>
        <v>0.22237380451444153</v>
      </c>
      <c r="R101" s="55">
        <f t="shared" si="7"/>
        <v>0.60484168995270338</v>
      </c>
      <c r="S101" s="7"/>
    </row>
    <row r="102" spans="1:19" x14ac:dyDescent="0.25">
      <c r="A102" s="44"/>
      <c r="B102" s="45"/>
      <c r="C102" s="46"/>
      <c r="D102" s="47"/>
      <c r="E102" s="48"/>
      <c r="F102" s="49">
        <v>1</v>
      </c>
      <c r="G102" s="50" t="s">
        <v>136</v>
      </c>
      <c r="H102" s="90"/>
      <c r="I102" s="46"/>
      <c r="J102" s="51">
        <v>224.256508</v>
      </c>
      <c r="K102" s="52">
        <v>243.15902299999993</v>
      </c>
      <c r="L102" s="53">
        <f t="shared" si="4"/>
        <v>223.63493399999999</v>
      </c>
      <c r="M102" s="53">
        <v>0</v>
      </c>
      <c r="N102" s="53">
        <v>105.11746100000001</v>
      </c>
      <c r="O102" s="53">
        <v>118.517473</v>
      </c>
      <c r="P102" s="54">
        <f t="shared" si="5"/>
        <v>0</v>
      </c>
      <c r="Q102" s="54">
        <f t="shared" si="6"/>
        <v>0.43229924064960579</v>
      </c>
      <c r="R102" s="55">
        <f t="shared" si="7"/>
        <v>0.91970650005449339</v>
      </c>
      <c r="S102" s="7"/>
    </row>
    <row r="103" spans="1:19" x14ac:dyDescent="0.25">
      <c r="A103" s="66"/>
      <c r="B103" s="56"/>
      <c r="C103" s="67"/>
      <c r="D103" s="68"/>
      <c r="E103" s="69"/>
      <c r="F103" s="70"/>
      <c r="G103" s="71"/>
      <c r="H103" s="66">
        <v>3000001</v>
      </c>
      <c r="I103" s="67" t="s">
        <v>283</v>
      </c>
      <c r="J103" s="72">
        <v>0</v>
      </c>
      <c r="K103" s="73">
        <v>8.0639339999999997</v>
      </c>
      <c r="L103" s="73">
        <f t="shared" si="4"/>
        <v>1.6199999999999999E-2</v>
      </c>
      <c r="M103" s="73">
        <v>0</v>
      </c>
      <c r="N103" s="73">
        <v>0</v>
      </c>
      <c r="O103" s="73">
        <v>1.6199999999999999E-2</v>
      </c>
      <c r="P103" s="74">
        <f t="shared" si="5"/>
        <v>0</v>
      </c>
      <c r="Q103" s="74">
        <f t="shared" si="6"/>
        <v>0</v>
      </c>
      <c r="R103" s="75">
        <f t="shared" si="7"/>
        <v>2.0089450136868679E-3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3033254</v>
      </c>
      <c r="I104" s="67" t="s">
        <v>408</v>
      </c>
      <c r="J104" s="72">
        <v>0.30447000000000002</v>
      </c>
      <c r="K104" s="73">
        <v>0.30447000000000002</v>
      </c>
      <c r="L104" s="73">
        <f t="shared" si="4"/>
        <v>0</v>
      </c>
      <c r="M104" s="73">
        <v>0</v>
      </c>
      <c r="N104" s="73">
        <v>0</v>
      </c>
      <c r="O104" s="73">
        <v>0</v>
      </c>
      <c r="P104" s="74">
        <f t="shared" si="5"/>
        <v>0</v>
      </c>
      <c r="Q104" s="74">
        <f t="shared" si="6"/>
        <v>0</v>
      </c>
      <c r="R104" s="75">
        <f t="shared" si="7"/>
        <v>0</v>
      </c>
      <c r="S104" s="7"/>
    </row>
    <row r="105" spans="1:19" x14ac:dyDescent="0.25">
      <c r="A105" s="66"/>
      <c r="B105" s="56"/>
      <c r="C105" s="67"/>
      <c r="D105" s="68"/>
      <c r="E105" s="69"/>
      <c r="F105" s="70"/>
      <c r="G105" s="71"/>
      <c r="H105" s="66">
        <v>3033255</v>
      </c>
      <c r="I105" s="67" t="s">
        <v>409</v>
      </c>
      <c r="J105" s="72">
        <v>75.053521000000003</v>
      </c>
      <c r="K105" s="73">
        <v>85.89210199999998</v>
      </c>
      <c r="L105" s="73">
        <f t="shared" si="4"/>
        <v>85.892102000000008</v>
      </c>
      <c r="M105" s="73">
        <v>0</v>
      </c>
      <c r="N105" s="73">
        <v>31.088592000000009</v>
      </c>
      <c r="O105" s="73">
        <v>54.803509999999996</v>
      </c>
      <c r="P105" s="74">
        <f t="shared" si="5"/>
        <v>0</v>
      </c>
      <c r="Q105" s="74">
        <f t="shared" si="6"/>
        <v>0.36194936759144647</v>
      </c>
      <c r="R105" s="75">
        <f t="shared" si="7"/>
        <v>1.0000000000000002</v>
      </c>
      <c r="S105" s="7"/>
    </row>
    <row r="106" spans="1:19" ht="25.5" x14ac:dyDescent="0.25">
      <c r="A106" s="66"/>
      <c r="B106" s="56"/>
      <c r="C106" s="67"/>
      <c r="D106" s="68"/>
      <c r="E106" s="69"/>
      <c r="F106" s="70"/>
      <c r="G106" s="71"/>
      <c r="H106" s="66">
        <v>3033256</v>
      </c>
      <c r="I106" s="67" t="s">
        <v>410</v>
      </c>
      <c r="J106" s="72">
        <v>40.955219999999997</v>
      </c>
      <c r="K106" s="73">
        <v>40.955219999999997</v>
      </c>
      <c r="L106" s="73">
        <f t="shared" si="4"/>
        <v>40.955220000000004</v>
      </c>
      <c r="M106" s="73">
        <v>0</v>
      </c>
      <c r="N106" s="73">
        <v>28.585881000000001</v>
      </c>
      <c r="O106" s="73">
        <v>12.369339000000002</v>
      </c>
      <c r="P106" s="74">
        <f t="shared" si="5"/>
        <v>0</v>
      </c>
      <c r="Q106" s="74">
        <f t="shared" si="6"/>
        <v>0.69797893894844176</v>
      </c>
      <c r="R106" s="75">
        <f t="shared" si="7"/>
        <v>1.0000000000000002</v>
      </c>
      <c r="S106" s="7"/>
    </row>
    <row r="107" spans="1:19" ht="25.5" x14ac:dyDescent="0.25">
      <c r="A107" s="66"/>
      <c r="B107" s="56"/>
      <c r="C107" s="67"/>
      <c r="D107" s="68"/>
      <c r="E107" s="69"/>
      <c r="F107" s="70"/>
      <c r="G107" s="71"/>
      <c r="H107" s="66">
        <v>3033311</v>
      </c>
      <c r="I107" s="67" t="s">
        <v>411</v>
      </c>
      <c r="J107" s="72">
        <v>38.390032999999981</v>
      </c>
      <c r="K107" s="73">
        <v>38.390032999999988</v>
      </c>
      <c r="L107" s="73">
        <f t="shared" si="4"/>
        <v>38.390033000000003</v>
      </c>
      <c r="M107" s="73">
        <v>0</v>
      </c>
      <c r="N107" s="73">
        <v>18.411949</v>
      </c>
      <c r="O107" s="73">
        <v>19.978083999999999</v>
      </c>
      <c r="P107" s="74">
        <f t="shared" si="5"/>
        <v>0</v>
      </c>
      <c r="Q107" s="74">
        <f t="shared" si="6"/>
        <v>0.47960232282165544</v>
      </c>
      <c r="R107" s="75">
        <f t="shared" si="7"/>
        <v>1.0000000000000004</v>
      </c>
      <c r="S107" s="7"/>
    </row>
    <row r="108" spans="1:19" ht="25.5" x14ac:dyDescent="0.25">
      <c r="A108" s="66"/>
      <c r="B108" s="56"/>
      <c r="C108" s="67"/>
      <c r="D108" s="68"/>
      <c r="E108" s="69"/>
      <c r="F108" s="70"/>
      <c r="G108" s="71"/>
      <c r="H108" s="66">
        <v>3033313</v>
      </c>
      <c r="I108" s="67" t="s">
        <v>436</v>
      </c>
      <c r="J108" s="72">
        <v>16.061579999999999</v>
      </c>
      <c r="K108" s="73">
        <v>16.061579999999999</v>
      </c>
      <c r="L108" s="73">
        <f t="shared" si="4"/>
        <v>7.5076149999999995</v>
      </c>
      <c r="M108" s="73">
        <v>0</v>
      </c>
      <c r="N108" s="73">
        <v>5.4999999999999992E-4</v>
      </c>
      <c r="O108" s="73">
        <v>7.5070649999999999</v>
      </c>
      <c r="P108" s="74">
        <f t="shared" si="5"/>
        <v>0</v>
      </c>
      <c r="Q108" s="74">
        <f t="shared" si="6"/>
        <v>3.4243206459140383E-5</v>
      </c>
      <c r="R108" s="75">
        <f t="shared" si="7"/>
        <v>0.46742692811043496</v>
      </c>
      <c r="S108" s="7"/>
    </row>
    <row r="109" spans="1:19" x14ac:dyDescent="0.25">
      <c r="A109" s="66"/>
      <c r="B109" s="56"/>
      <c r="C109" s="67"/>
      <c r="D109" s="68"/>
      <c r="E109" s="69"/>
      <c r="F109" s="70"/>
      <c r="G109" s="71"/>
      <c r="H109" s="66">
        <v>9000000</v>
      </c>
      <c r="I109" s="67" t="s">
        <v>293</v>
      </c>
      <c r="J109" s="72">
        <v>53.491684000000006</v>
      </c>
      <c r="K109" s="73">
        <v>53.491683999999992</v>
      </c>
      <c r="L109" s="73">
        <f t="shared" si="4"/>
        <v>50.873764000000001</v>
      </c>
      <c r="M109" s="73">
        <v>0</v>
      </c>
      <c r="N109" s="73">
        <v>27.030488999999999</v>
      </c>
      <c r="O109" s="73">
        <v>23.843275000000002</v>
      </c>
      <c r="P109" s="74">
        <f t="shared" si="5"/>
        <v>0</v>
      </c>
      <c r="Q109" s="74">
        <f t="shared" si="6"/>
        <v>0.50532133181673633</v>
      </c>
      <c r="R109" s="75">
        <f t="shared" si="7"/>
        <v>0.95105930858336796</v>
      </c>
      <c r="S109" s="7"/>
    </row>
    <row r="110" spans="1:19" x14ac:dyDescent="0.25">
      <c r="A110" s="44"/>
      <c r="B110" s="45"/>
      <c r="C110" s="46"/>
      <c r="D110" s="47"/>
      <c r="E110" s="48"/>
      <c r="F110" s="49">
        <v>2</v>
      </c>
      <c r="G110" s="50" t="s">
        <v>137</v>
      </c>
      <c r="H110" s="90"/>
      <c r="I110" s="46"/>
      <c r="J110" s="51">
        <v>333.65526199999999</v>
      </c>
      <c r="K110" s="52">
        <v>333.65526200000011</v>
      </c>
      <c r="L110" s="53">
        <f t="shared" si="4"/>
        <v>188.68301699999998</v>
      </c>
      <c r="M110" s="53">
        <v>0</v>
      </c>
      <c r="N110" s="53">
        <v>51.111054999999993</v>
      </c>
      <c r="O110" s="53">
        <v>137.57196199999998</v>
      </c>
      <c r="P110" s="54">
        <f t="shared" si="5"/>
        <v>0</v>
      </c>
      <c r="Q110" s="54">
        <f t="shared" si="6"/>
        <v>0.15318522085828809</v>
      </c>
      <c r="R110" s="55">
        <f t="shared" si="7"/>
        <v>0.56550289621987115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3033172</v>
      </c>
      <c r="I111" s="67" t="s">
        <v>412</v>
      </c>
      <c r="J111" s="72">
        <v>43.731338999999991</v>
      </c>
      <c r="K111" s="73">
        <v>43.731339000000006</v>
      </c>
      <c r="L111" s="73">
        <f t="shared" si="4"/>
        <v>43.731338999999991</v>
      </c>
      <c r="M111" s="73">
        <v>0</v>
      </c>
      <c r="N111" s="73">
        <v>26.782182999999993</v>
      </c>
      <c r="O111" s="73">
        <v>16.949155999999999</v>
      </c>
      <c r="P111" s="74">
        <f t="shared" si="5"/>
        <v>0</v>
      </c>
      <c r="Q111" s="74">
        <f t="shared" si="6"/>
        <v>0.6124254050396214</v>
      </c>
      <c r="R111" s="75">
        <f t="shared" si="7"/>
        <v>0.99999999999999967</v>
      </c>
      <c r="S111" s="7"/>
    </row>
    <row r="112" spans="1:19" ht="25.5" x14ac:dyDescent="0.25">
      <c r="A112" s="66"/>
      <c r="B112" s="56"/>
      <c r="C112" s="67"/>
      <c r="D112" s="68"/>
      <c r="E112" s="69"/>
      <c r="F112" s="70"/>
      <c r="G112" s="71"/>
      <c r="H112" s="66">
        <v>3033294</v>
      </c>
      <c r="I112" s="67" t="s">
        <v>439</v>
      </c>
      <c r="J112" s="72">
        <v>33.68989400000001</v>
      </c>
      <c r="K112" s="73">
        <v>33.68989400000001</v>
      </c>
      <c r="L112" s="73">
        <f t="shared" si="4"/>
        <v>7.3524370000000001</v>
      </c>
      <c r="M112" s="73">
        <v>0</v>
      </c>
      <c r="N112" s="73">
        <v>2.8700000000000002E-3</v>
      </c>
      <c r="O112" s="73">
        <v>7.3495670000000004</v>
      </c>
      <c r="P112" s="74">
        <f t="shared" si="5"/>
        <v>0</v>
      </c>
      <c r="Q112" s="74">
        <f t="shared" si="6"/>
        <v>8.5188751261728498E-5</v>
      </c>
      <c r="R112" s="75">
        <f t="shared" si="7"/>
        <v>0.21823865043920881</v>
      </c>
      <c r="S112" s="7"/>
    </row>
    <row r="113" spans="1:19" x14ac:dyDescent="0.25">
      <c r="A113" s="66"/>
      <c r="B113" s="56"/>
      <c r="C113" s="67"/>
      <c r="D113" s="68"/>
      <c r="E113" s="69"/>
      <c r="F113" s="70"/>
      <c r="G113" s="71"/>
      <c r="H113" s="66">
        <v>3033295</v>
      </c>
      <c r="I113" s="67" t="s">
        <v>413</v>
      </c>
      <c r="J113" s="72">
        <v>82.730364999999992</v>
      </c>
      <c r="K113" s="73">
        <v>82.730365000000006</v>
      </c>
      <c r="L113" s="73">
        <f t="shared" si="4"/>
        <v>82.730364999999992</v>
      </c>
      <c r="M113" s="73">
        <v>0</v>
      </c>
      <c r="N113" s="73">
        <v>14.816227999999999</v>
      </c>
      <c r="O113" s="73">
        <v>67.914136999999997</v>
      </c>
      <c r="P113" s="74">
        <f t="shared" si="5"/>
        <v>0</v>
      </c>
      <c r="Q113" s="74">
        <f t="shared" si="6"/>
        <v>0.17909056729049844</v>
      </c>
      <c r="R113" s="75">
        <f t="shared" si="7"/>
        <v>0.99999999999999978</v>
      </c>
      <c r="S113" s="7"/>
    </row>
    <row r="114" spans="1:19" ht="25.5" x14ac:dyDescent="0.25">
      <c r="A114" s="66"/>
      <c r="B114" s="56"/>
      <c r="C114" s="67"/>
      <c r="D114" s="68"/>
      <c r="E114" s="69"/>
      <c r="F114" s="70"/>
      <c r="G114" s="71"/>
      <c r="H114" s="66">
        <v>3033297</v>
      </c>
      <c r="I114" s="67" t="s">
        <v>440</v>
      </c>
      <c r="J114" s="72">
        <v>67.810337000000004</v>
      </c>
      <c r="K114" s="73">
        <v>67.810337000000004</v>
      </c>
      <c r="L114" s="73">
        <f t="shared" si="4"/>
        <v>15.010229000000001</v>
      </c>
      <c r="M114" s="73">
        <v>0</v>
      </c>
      <c r="N114" s="73">
        <v>0</v>
      </c>
      <c r="O114" s="73">
        <v>15.010229000000001</v>
      </c>
      <c r="P114" s="74">
        <f t="shared" si="5"/>
        <v>0</v>
      </c>
      <c r="Q114" s="74">
        <f t="shared" si="6"/>
        <v>0</v>
      </c>
      <c r="R114" s="75">
        <f t="shared" si="7"/>
        <v>0.22135605962259117</v>
      </c>
      <c r="S114" s="7"/>
    </row>
    <row r="115" spans="1:19" x14ac:dyDescent="0.25">
      <c r="A115" s="66"/>
      <c r="B115" s="56"/>
      <c r="C115" s="67"/>
      <c r="D115" s="68"/>
      <c r="E115" s="69"/>
      <c r="F115" s="70"/>
      <c r="G115" s="71"/>
      <c r="H115" s="66">
        <v>3033305</v>
      </c>
      <c r="I115" s="67" t="s">
        <v>441</v>
      </c>
      <c r="J115" s="72">
        <v>23.284580000000002</v>
      </c>
      <c r="K115" s="73">
        <v>23.284580000000005</v>
      </c>
      <c r="L115" s="73">
        <f t="shared" si="4"/>
        <v>23.284579999999998</v>
      </c>
      <c r="M115" s="73">
        <v>0</v>
      </c>
      <c r="N115" s="73">
        <v>6.2044059999999988</v>
      </c>
      <c r="O115" s="73">
        <v>17.080174</v>
      </c>
      <c r="P115" s="74">
        <f t="shared" si="5"/>
        <v>0</v>
      </c>
      <c r="Q115" s="74">
        <f t="shared" si="6"/>
        <v>0.26645986313689135</v>
      </c>
      <c r="R115" s="75">
        <f t="shared" si="7"/>
        <v>0.99999999999999967</v>
      </c>
      <c r="S115" s="7"/>
    </row>
    <row r="116" spans="1:19" x14ac:dyDescent="0.25">
      <c r="A116" s="66"/>
      <c r="B116" s="56"/>
      <c r="C116" s="67"/>
      <c r="D116" s="68"/>
      <c r="E116" s="69"/>
      <c r="F116" s="70"/>
      <c r="G116" s="71"/>
      <c r="H116" s="66">
        <v>9000000</v>
      </c>
      <c r="I116" s="67" t="s">
        <v>293</v>
      </c>
      <c r="J116" s="72">
        <v>82.408747000000034</v>
      </c>
      <c r="K116" s="73">
        <v>82.408747000000034</v>
      </c>
      <c r="L116" s="73">
        <f t="shared" si="4"/>
        <v>16.574066999999996</v>
      </c>
      <c r="M116" s="73">
        <v>0</v>
      </c>
      <c r="N116" s="73">
        <v>3.3053679999999992</v>
      </c>
      <c r="O116" s="73">
        <v>13.268698999999998</v>
      </c>
      <c r="P116" s="74">
        <f t="shared" si="5"/>
        <v>0</v>
      </c>
      <c r="Q116" s="74">
        <f t="shared" si="6"/>
        <v>4.0109431587401732E-2</v>
      </c>
      <c r="R116" s="75">
        <f t="shared" si="7"/>
        <v>0.20112024030652947</v>
      </c>
      <c r="S116" s="7"/>
    </row>
    <row r="117" spans="1:19" x14ac:dyDescent="0.25">
      <c r="A117" s="44"/>
      <c r="B117" s="45"/>
      <c r="C117" s="46"/>
      <c r="D117" s="47"/>
      <c r="E117" s="48"/>
      <c r="F117" s="49">
        <v>16</v>
      </c>
      <c r="G117" s="50" t="s">
        <v>138</v>
      </c>
      <c r="H117" s="90"/>
      <c r="I117" s="46"/>
      <c r="J117" s="51">
        <v>41.218499999999999</v>
      </c>
      <c r="K117" s="52">
        <v>41.218499999999999</v>
      </c>
      <c r="L117" s="53">
        <f t="shared" si="4"/>
        <v>11.917899999999999</v>
      </c>
      <c r="M117" s="53">
        <v>0</v>
      </c>
      <c r="N117" s="53">
        <v>0.44806400000000007</v>
      </c>
      <c r="O117" s="53">
        <v>11.469835999999999</v>
      </c>
      <c r="P117" s="54">
        <f t="shared" si="5"/>
        <v>0</v>
      </c>
      <c r="Q117" s="54">
        <f t="shared" si="6"/>
        <v>1.0870458653274623E-2</v>
      </c>
      <c r="R117" s="55">
        <f t="shared" si="7"/>
        <v>0.28913958538035106</v>
      </c>
      <c r="S117" s="7"/>
    </row>
    <row r="118" spans="1:19" ht="25.5" x14ac:dyDescent="0.25">
      <c r="A118" s="66"/>
      <c r="B118" s="56"/>
      <c r="C118" s="67"/>
      <c r="D118" s="68"/>
      <c r="E118" s="69"/>
      <c r="F118" s="70"/>
      <c r="G118" s="71"/>
      <c r="H118" s="66">
        <v>3000614</v>
      </c>
      <c r="I118" s="67" t="s">
        <v>415</v>
      </c>
      <c r="J118" s="72">
        <v>1.6702060000000001</v>
      </c>
      <c r="K118" s="73">
        <v>1.6702060000000001</v>
      </c>
      <c r="L118" s="73">
        <f t="shared" si="4"/>
        <v>1.6702060000000001</v>
      </c>
      <c r="M118" s="73">
        <v>0</v>
      </c>
      <c r="N118" s="73">
        <v>0</v>
      </c>
      <c r="O118" s="73">
        <v>1.6702060000000001</v>
      </c>
      <c r="P118" s="74">
        <f t="shared" si="5"/>
        <v>0</v>
      </c>
      <c r="Q118" s="74">
        <f t="shared" si="6"/>
        <v>0</v>
      </c>
      <c r="R118" s="75">
        <f t="shared" si="7"/>
        <v>1</v>
      </c>
      <c r="S118" s="7"/>
    </row>
    <row r="119" spans="1:19" ht="38.25" x14ac:dyDescent="0.25">
      <c r="A119" s="66"/>
      <c r="B119" s="56"/>
      <c r="C119" s="67"/>
      <c r="D119" s="68"/>
      <c r="E119" s="69"/>
      <c r="F119" s="70"/>
      <c r="G119" s="71"/>
      <c r="H119" s="66">
        <v>3043969</v>
      </c>
      <c r="I119" s="67" t="s">
        <v>418</v>
      </c>
      <c r="J119" s="72">
        <v>19.962209999999999</v>
      </c>
      <c r="K119" s="73">
        <v>19.962209999999999</v>
      </c>
      <c r="L119" s="73">
        <f t="shared" si="4"/>
        <v>10.247693999999999</v>
      </c>
      <c r="M119" s="73">
        <v>0</v>
      </c>
      <c r="N119" s="73">
        <v>0.44806400000000007</v>
      </c>
      <c r="O119" s="73">
        <v>9.7996299999999987</v>
      </c>
      <c r="P119" s="74">
        <f t="shared" si="5"/>
        <v>0</v>
      </c>
      <c r="Q119" s="74">
        <f t="shared" si="6"/>
        <v>2.2445610981950401E-2</v>
      </c>
      <c r="R119" s="75">
        <f t="shared" si="7"/>
        <v>0.51335468367480352</v>
      </c>
      <c r="S119" s="7"/>
    </row>
    <row r="120" spans="1:19" x14ac:dyDescent="0.25">
      <c r="A120" s="66"/>
      <c r="B120" s="56"/>
      <c r="C120" s="67"/>
      <c r="D120" s="68"/>
      <c r="E120" s="69"/>
      <c r="F120" s="70"/>
      <c r="G120" s="71"/>
      <c r="H120" s="66">
        <v>9000000</v>
      </c>
      <c r="I120" s="67" t="s">
        <v>293</v>
      </c>
      <c r="J120" s="72">
        <v>19.586084</v>
      </c>
      <c r="K120" s="73">
        <v>19.586084</v>
      </c>
      <c r="L120" s="73">
        <f t="shared" si="4"/>
        <v>0</v>
      </c>
      <c r="M120" s="73">
        <v>0</v>
      </c>
      <c r="N120" s="73">
        <v>0</v>
      </c>
      <c r="O120" s="73">
        <v>0</v>
      </c>
      <c r="P120" s="74">
        <f t="shared" si="5"/>
        <v>0</v>
      </c>
      <c r="Q120" s="74">
        <f t="shared" si="6"/>
        <v>0</v>
      </c>
      <c r="R120" s="75">
        <f t="shared" si="7"/>
        <v>0</v>
      </c>
      <c r="S120" s="7"/>
    </row>
    <row r="121" spans="1:19" x14ac:dyDescent="0.25">
      <c r="A121" s="44"/>
      <c r="B121" s="45"/>
      <c r="C121" s="46"/>
      <c r="D121" s="47"/>
      <c r="E121" s="48"/>
      <c r="F121" s="49">
        <v>17</v>
      </c>
      <c r="G121" s="50" t="s">
        <v>139</v>
      </c>
      <c r="H121" s="90"/>
      <c r="I121" s="46"/>
      <c r="J121" s="51">
        <v>8.4664799999999989</v>
      </c>
      <c r="K121" s="52">
        <v>8.4664800000000007</v>
      </c>
      <c r="L121" s="53">
        <f t="shared" si="4"/>
        <v>1.054101</v>
      </c>
      <c r="M121" s="53">
        <v>0</v>
      </c>
      <c r="N121" s="53">
        <v>0.60249699999999995</v>
      </c>
      <c r="O121" s="53">
        <v>0.45160399999999995</v>
      </c>
      <c r="P121" s="54">
        <f t="shared" si="5"/>
        <v>0</v>
      </c>
      <c r="Q121" s="54">
        <f t="shared" si="6"/>
        <v>7.1162631932042586E-2</v>
      </c>
      <c r="R121" s="55">
        <f t="shared" si="7"/>
        <v>0.12450286305524845</v>
      </c>
      <c r="S121" s="7"/>
    </row>
    <row r="122" spans="1:19" ht="38.25" x14ac:dyDescent="0.25">
      <c r="A122" s="66"/>
      <c r="B122" s="56"/>
      <c r="C122" s="67"/>
      <c r="D122" s="68"/>
      <c r="E122" s="69"/>
      <c r="F122" s="70"/>
      <c r="G122" s="71"/>
      <c r="H122" s="66">
        <v>3043977</v>
      </c>
      <c r="I122" s="67" t="s">
        <v>419</v>
      </c>
      <c r="J122" s="72">
        <v>7.4123789999999996</v>
      </c>
      <c r="K122" s="73">
        <v>7.4123789999999996</v>
      </c>
      <c r="L122" s="73">
        <f t="shared" si="4"/>
        <v>0</v>
      </c>
      <c r="M122" s="73">
        <v>0</v>
      </c>
      <c r="N122" s="73">
        <v>0</v>
      </c>
      <c r="O122" s="73">
        <v>0</v>
      </c>
      <c r="P122" s="74">
        <f t="shared" si="5"/>
        <v>0</v>
      </c>
      <c r="Q122" s="74">
        <f t="shared" si="6"/>
        <v>0</v>
      </c>
      <c r="R122" s="75">
        <f t="shared" si="7"/>
        <v>0</v>
      </c>
      <c r="S122" s="7"/>
    </row>
    <row r="123" spans="1:19" ht="25.5" x14ac:dyDescent="0.25">
      <c r="A123" s="66"/>
      <c r="B123" s="56"/>
      <c r="C123" s="67"/>
      <c r="D123" s="68"/>
      <c r="E123" s="69"/>
      <c r="F123" s="70"/>
      <c r="G123" s="71"/>
      <c r="H123" s="66">
        <v>3043983</v>
      </c>
      <c r="I123" s="67" t="s">
        <v>422</v>
      </c>
      <c r="J123" s="72">
        <v>1.054101</v>
      </c>
      <c r="K123" s="73">
        <v>1.0541010000000002</v>
      </c>
      <c r="L123" s="73">
        <f t="shared" si="4"/>
        <v>1.054101</v>
      </c>
      <c r="M123" s="73">
        <v>0</v>
      </c>
      <c r="N123" s="73">
        <v>0.60249699999999995</v>
      </c>
      <c r="O123" s="73">
        <v>0.45160399999999995</v>
      </c>
      <c r="P123" s="74">
        <f t="shared" si="5"/>
        <v>0</v>
      </c>
      <c r="Q123" s="74">
        <f t="shared" si="6"/>
        <v>0.57157426091048191</v>
      </c>
      <c r="R123" s="75">
        <f t="shared" si="7"/>
        <v>0.99999999999999978</v>
      </c>
      <c r="S123" s="7"/>
    </row>
    <row r="124" spans="1:19" x14ac:dyDescent="0.25">
      <c r="A124" s="44"/>
      <c r="B124" s="45"/>
      <c r="C124" s="46"/>
      <c r="D124" s="47"/>
      <c r="E124" s="48"/>
      <c r="F124" s="49">
        <v>18</v>
      </c>
      <c r="G124" s="50" t="s">
        <v>140</v>
      </c>
      <c r="H124" s="90"/>
      <c r="I124" s="46"/>
      <c r="J124" s="51">
        <v>13.849819999999998</v>
      </c>
      <c r="K124" s="52">
        <v>13.849819999999999</v>
      </c>
      <c r="L124" s="53">
        <f t="shared" si="4"/>
        <v>3.5698739999999995</v>
      </c>
      <c r="M124" s="53">
        <v>0</v>
      </c>
      <c r="N124" s="53">
        <v>1.6769999999999999E-3</v>
      </c>
      <c r="O124" s="53">
        <v>3.5681969999999996</v>
      </c>
      <c r="P124" s="54">
        <f t="shared" si="5"/>
        <v>0</v>
      </c>
      <c r="Q124" s="54">
        <f t="shared" si="6"/>
        <v>1.2108460615372618E-4</v>
      </c>
      <c r="R124" s="55">
        <f t="shared" si="7"/>
        <v>0.25775598527634291</v>
      </c>
      <c r="S124" s="7"/>
    </row>
    <row r="125" spans="1:19" ht="38.25" x14ac:dyDescent="0.25">
      <c r="A125" s="66"/>
      <c r="B125" s="56"/>
      <c r="C125" s="67"/>
      <c r="D125" s="68"/>
      <c r="E125" s="69"/>
      <c r="F125" s="70"/>
      <c r="G125" s="71"/>
      <c r="H125" s="66">
        <v>3000015</v>
      </c>
      <c r="I125" s="67" t="s">
        <v>437</v>
      </c>
      <c r="J125" s="72">
        <v>5.8183150000000001</v>
      </c>
      <c r="K125" s="73">
        <v>5.8183150000000001</v>
      </c>
      <c r="L125" s="73">
        <f t="shared" si="4"/>
        <v>0</v>
      </c>
      <c r="M125" s="73">
        <v>0</v>
      </c>
      <c r="N125" s="73">
        <v>0</v>
      </c>
      <c r="O125" s="73">
        <v>0</v>
      </c>
      <c r="P125" s="74">
        <f t="shared" si="5"/>
        <v>0</v>
      </c>
      <c r="Q125" s="74">
        <f t="shared" si="6"/>
        <v>0</v>
      </c>
      <c r="R125" s="75">
        <f t="shared" si="7"/>
        <v>0</v>
      </c>
      <c r="S125" s="7"/>
    </row>
    <row r="126" spans="1:19" ht="25.5" x14ac:dyDescent="0.25">
      <c r="A126" s="66"/>
      <c r="B126" s="56"/>
      <c r="C126" s="67"/>
      <c r="D126" s="68"/>
      <c r="E126" s="69"/>
      <c r="F126" s="70"/>
      <c r="G126" s="71"/>
      <c r="H126" s="66">
        <v>3000016</v>
      </c>
      <c r="I126" s="67" t="s">
        <v>424</v>
      </c>
      <c r="J126" s="72">
        <v>2.6950860000000003</v>
      </c>
      <c r="K126" s="73">
        <v>2.6950860000000003</v>
      </c>
      <c r="L126" s="73">
        <f t="shared" si="4"/>
        <v>0.81413400000000002</v>
      </c>
      <c r="M126" s="73">
        <v>0</v>
      </c>
      <c r="N126" s="73">
        <v>1.0499999999999999E-3</v>
      </c>
      <c r="O126" s="73">
        <v>0.81308400000000003</v>
      </c>
      <c r="P126" s="74">
        <f t="shared" si="5"/>
        <v>0</v>
      </c>
      <c r="Q126" s="74">
        <f t="shared" si="6"/>
        <v>3.8959795717093994E-4</v>
      </c>
      <c r="R126" s="75">
        <f t="shared" si="7"/>
        <v>0.30208089834610097</v>
      </c>
      <c r="S126" s="7"/>
    </row>
    <row r="127" spans="1:19" ht="25.5" x14ac:dyDescent="0.25">
      <c r="A127" s="66"/>
      <c r="B127" s="56"/>
      <c r="C127" s="67"/>
      <c r="D127" s="68"/>
      <c r="E127" s="69"/>
      <c r="F127" s="70"/>
      <c r="G127" s="71"/>
      <c r="H127" s="66">
        <v>3000017</v>
      </c>
      <c r="I127" s="67" t="s">
        <v>442</v>
      </c>
      <c r="J127" s="72">
        <v>5.3364189999999985</v>
      </c>
      <c r="K127" s="73">
        <v>5.3364189999999994</v>
      </c>
      <c r="L127" s="73">
        <f t="shared" si="4"/>
        <v>2.7557399999999999</v>
      </c>
      <c r="M127" s="73">
        <v>0</v>
      </c>
      <c r="N127" s="73">
        <v>6.2699999999999995E-4</v>
      </c>
      <c r="O127" s="73">
        <v>2.7551129999999997</v>
      </c>
      <c r="P127" s="74">
        <f t="shared" si="5"/>
        <v>0</v>
      </c>
      <c r="Q127" s="74">
        <f t="shared" si="6"/>
        <v>1.1749452207557165E-4</v>
      </c>
      <c r="R127" s="75">
        <f t="shared" si="7"/>
        <v>0.51640247889080682</v>
      </c>
      <c r="S127" s="7"/>
    </row>
    <row r="128" spans="1:19" x14ac:dyDescent="0.25">
      <c r="A128" s="44"/>
      <c r="B128" s="45"/>
      <c r="C128" s="46"/>
      <c r="D128" s="47"/>
      <c r="E128" s="48"/>
      <c r="F128" s="49">
        <v>24</v>
      </c>
      <c r="G128" s="50" t="s">
        <v>141</v>
      </c>
      <c r="H128" s="90"/>
      <c r="I128" s="46"/>
      <c r="J128" s="51">
        <v>116.38797100000002</v>
      </c>
      <c r="K128" s="52">
        <v>116.38797100000002</v>
      </c>
      <c r="L128" s="53">
        <f t="shared" si="4"/>
        <v>31.094743340000001</v>
      </c>
      <c r="M128" s="53">
        <v>0</v>
      </c>
      <c r="N128" s="53">
        <v>13.085075000000002</v>
      </c>
      <c r="O128" s="53">
        <v>18.009668340000001</v>
      </c>
      <c r="P128" s="54">
        <f t="shared" si="5"/>
        <v>0</v>
      </c>
      <c r="Q128" s="54">
        <f t="shared" si="6"/>
        <v>0.1124263520325481</v>
      </c>
      <c r="R128" s="55">
        <f t="shared" si="7"/>
        <v>0.26716457957669865</v>
      </c>
      <c r="S128" s="7"/>
    </row>
    <row r="129" spans="1:19" ht="25.5" x14ac:dyDescent="0.25">
      <c r="A129" s="66"/>
      <c r="B129" s="56"/>
      <c r="C129" s="67"/>
      <c r="D129" s="68"/>
      <c r="E129" s="69"/>
      <c r="F129" s="70"/>
      <c r="G129" s="71"/>
      <c r="H129" s="66">
        <v>3000004</v>
      </c>
      <c r="I129" s="67" t="s">
        <v>438</v>
      </c>
      <c r="J129" s="72">
        <v>19.178879999999999</v>
      </c>
      <c r="K129" s="73">
        <v>19.178880000000003</v>
      </c>
      <c r="L129" s="73">
        <f t="shared" si="4"/>
        <v>19.178879999999999</v>
      </c>
      <c r="M129" s="73">
        <v>0</v>
      </c>
      <c r="N129" s="73">
        <v>5.0770420000000005</v>
      </c>
      <c r="O129" s="73">
        <v>14.101838000000001</v>
      </c>
      <c r="P129" s="74">
        <f t="shared" si="5"/>
        <v>0</v>
      </c>
      <c r="Q129" s="74">
        <f t="shared" si="6"/>
        <v>0.26472046334301064</v>
      </c>
      <c r="R129" s="75">
        <f t="shared" si="7"/>
        <v>0.99999999999999978</v>
      </c>
      <c r="S129" s="7"/>
    </row>
    <row r="130" spans="1:19" ht="25.5" x14ac:dyDescent="0.25">
      <c r="A130" s="66"/>
      <c r="B130" s="56"/>
      <c r="C130" s="67"/>
      <c r="D130" s="68"/>
      <c r="E130" s="69"/>
      <c r="F130" s="70"/>
      <c r="G130" s="71"/>
      <c r="H130" s="66">
        <v>3000365</v>
      </c>
      <c r="I130" s="67" t="s">
        <v>426</v>
      </c>
      <c r="J130" s="72">
        <v>12.071582000000001</v>
      </c>
      <c r="K130" s="73">
        <v>12.071582000000001</v>
      </c>
      <c r="L130" s="73">
        <f t="shared" si="4"/>
        <v>0.85992599999999997</v>
      </c>
      <c r="M130" s="73">
        <v>0</v>
      </c>
      <c r="N130" s="73">
        <v>0.65951899999999997</v>
      </c>
      <c r="O130" s="73">
        <v>0.20040700000000003</v>
      </c>
      <c r="P130" s="74">
        <f t="shared" si="5"/>
        <v>0</v>
      </c>
      <c r="Q130" s="74">
        <f t="shared" si="6"/>
        <v>5.4634015657599802E-2</v>
      </c>
      <c r="R130" s="75">
        <f t="shared" si="7"/>
        <v>7.1235567964497107E-2</v>
      </c>
      <c r="S130" s="7"/>
    </row>
    <row r="131" spans="1:19" ht="25.5" x14ac:dyDescent="0.25">
      <c r="A131" s="66"/>
      <c r="B131" s="56"/>
      <c r="C131" s="67"/>
      <c r="D131" s="68"/>
      <c r="E131" s="69"/>
      <c r="F131" s="70"/>
      <c r="G131" s="71"/>
      <c r="H131" s="66">
        <v>3000366</v>
      </c>
      <c r="I131" s="67" t="s">
        <v>443</v>
      </c>
      <c r="J131" s="72">
        <v>24.069509</v>
      </c>
      <c r="K131" s="73">
        <v>24.069509</v>
      </c>
      <c r="L131" s="73">
        <f t="shared" si="4"/>
        <v>2.3471569999999997</v>
      </c>
      <c r="M131" s="73">
        <v>0</v>
      </c>
      <c r="N131" s="73">
        <v>1.7354299999999998</v>
      </c>
      <c r="O131" s="73">
        <v>0.61172700000000002</v>
      </c>
      <c r="P131" s="74">
        <f t="shared" si="5"/>
        <v>0</v>
      </c>
      <c r="Q131" s="74">
        <f t="shared" si="6"/>
        <v>7.2100764498353495E-2</v>
      </c>
      <c r="R131" s="75">
        <f t="shared" si="7"/>
        <v>9.7515782311969876E-2</v>
      </c>
      <c r="S131" s="7"/>
    </row>
    <row r="132" spans="1:19" ht="25.5" x14ac:dyDescent="0.25">
      <c r="A132" s="66"/>
      <c r="B132" s="56"/>
      <c r="C132" s="67"/>
      <c r="D132" s="68"/>
      <c r="E132" s="69"/>
      <c r="F132" s="70"/>
      <c r="G132" s="71"/>
      <c r="H132" s="66">
        <v>3000372</v>
      </c>
      <c r="I132" s="67" t="s">
        <v>444</v>
      </c>
      <c r="J132" s="72">
        <v>26.452626000000006</v>
      </c>
      <c r="K132" s="73">
        <v>26.452626000000002</v>
      </c>
      <c r="L132" s="73">
        <f t="shared" si="4"/>
        <v>2.3924613400000001</v>
      </c>
      <c r="M132" s="73">
        <v>0</v>
      </c>
      <c r="N132" s="73">
        <v>0.59367899999999996</v>
      </c>
      <c r="O132" s="73">
        <v>1.79878234</v>
      </c>
      <c r="P132" s="74">
        <f t="shared" si="5"/>
        <v>0</v>
      </c>
      <c r="Q132" s="74">
        <f t="shared" si="6"/>
        <v>2.2443102624291437E-2</v>
      </c>
      <c r="R132" s="75">
        <f t="shared" si="7"/>
        <v>9.0443245218830071E-2</v>
      </c>
      <c r="S132" s="7"/>
    </row>
    <row r="133" spans="1:19" x14ac:dyDescent="0.25">
      <c r="A133" s="66"/>
      <c r="B133" s="56"/>
      <c r="C133" s="67"/>
      <c r="D133" s="68"/>
      <c r="E133" s="69"/>
      <c r="F133" s="70"/>
      <c r="G133" s="71"/>
      <c r="H133" s="66">
        <v>9000000</v>
      </c>
      <c r="I133" s="67" t="s">
        <v>293</v>
      </c>
      <c r="J133" s="72">
        <v>34.61537400000001</v>
      </c>
      <c r="K133" s="73">
        <v>34.61537400000001</v>
      </c>
      <c r="L133" s="73">
        <f t="shared" si="4"/>
        <v>6.3163190000000009</v>
      </c>
      <c r="M133" s="73">
        <v>0</v>
      </c>
      <c r="N133" s="73">
        <v>5.0194050000000008</v>
      </c>
      <c r="O133" s="73">
        <v>1.2969140000000003</v>
      </c>
      <c r="P133" s="74">
        <f t="shared" si="5"/>
        <v>0</v>
      </c>
      <c r="Q133" s="74">
        <f t="shared" si="6"/>
        <v>0.14500507780155716</v>
      </c>
      <c r="R133" s="75">
        <f t="shared" si="7"/>
        <v>0.18247149373570251</v>
      </c>
      <c r="S133" s="7"/>
    </row>
    <row r="134" spans="1:19" x14ac:dyDescent="0.25">
      <c r="A134" s="44"/>
      <c r="B134" s="45"/>
      <c r="C134" s="46"/>
      <c r="D134" s="47"/>
      <c r="E134" s="48"/>
      <c r="F134" s="49">
        <v>131</v>
      </c>
      <c r="G134" s="50" t="s">
        <v>144</v>
      </c>
      <c r="H134" s="90"/>
      <c r="I134" s="46"/>
      <c r="J134" s="51">
        <v>9.3865859999999994</v>
      </c>
      <c r="K134" s="52">
        <v>9.3865859999999994</v>
      </c>
      <c r="L134" s="53">
        <f t="shared" si="4"/>
        <v>3.4289489999999998</v>
      </c>
      <c r="M134" s="53">
        <v>0</v>
      </c>
      <c r="N134" s="53">
        <v>0</v>
      </c>
      <c r="O134" s="53">
        <v>3.4289489999999998</v>
      </c>
      <c r="P134" s="54">
        <f t="shared" si="5"/>
        <v>0</v>
      </c>
      <c r="Q134" s="54">
        <f t="shared" si="6"/>
        <v>0</v>
      </c>
      <c r="R134" s="55">
        <f t="shared" si="7"/>
        <v>0.36530310381218473</v>
      </c>
      <c r="S134" s="7"/>
    </row>
    <row r="135" spans="1:19" ht="25.5" x14ac:dyDescent="0.25">
      <c r="A135" s="66"/>
      <c r="B135" s="56"/>
      <c r="C135" s="67"/>
      <c r="D135" s="68"/>
      <c r="E135" s="69"/>
      <c r="F135" s="70"/>
      <c r="G135" s="71"/>
      <c r="H135" s="66">
        <v>3000698</v>
      </c>
      <c r="I135" s="67" t="s">
        <v>431</v>
      </c>
      <c r="J135" s="72">
        <v>9.3865859999999994</v>
      </c>
      <c r="K135" s="73">
        <v>9.3865859999999994</v>
      </c>
      <c r="L135" s="73">
        <f t="shared" ref="L135:L198" si="8">SUM(M135,N135,O135)</f>
        <v>3.4289489999999998</v>
      </c>
      <c r="M135" s="73">
        <v>0</v>
      </c>
      <c r="N135" s="73">
        <v>0</v>
      </c>
      <c r="O135" s="73">
        <v>3.4289489999999998</v>
      </c>
      <c r="P135" s="74">
        <f t="shared" ref="P135:P198" si="9">IFERROR(M135/K135,0)</f>
        <v>0</v>
      </c>
      <c r="Q135" s="74">
        <f t="shared" ref="Q135:Q198" si="10">IFERROR(SUM(M135,N135)/K135,0)</f>
        <v>0</v>
      </c>
      <c r="R135" s="75">
        <f t="shared" ref="R135:R198" si="11">IFERROR(SUM(M135,N135,O135)/K135,0)</f>
        <v>0.36530310381218473</v>
      </c>
      <c r="S135" s="7"/>
    </row>
    <row r="136" spans="1:19" ht="25.5" x14ac:dyDescent="0.25">
      <c r="A136" s="44"/>
      <c r="B136" s="45"/>
      <c r="C136" s="46"/>
      <c r="D136" s="47">
        <v>136</v>
      </c>
      <c r="E136" s="48" t="s">
        <v>147</v>
      </c>
      <c r="F136" s="49"/>
      <c r="G136" s="50"/>
      <c r="H136" s="90"/>
      <c r="I136" s="46"/>
      <c r="J136" s="51">
        <v>107.61069999999999</v>
      </c>
      <c r="K136" s="52">
        <v>118.25132599999999</v>
      </c>
      <c r="L136" s="53">
        <f t="shared" si="8"/>
        <v>10.915229560245551</v>
      </c>
      <c r="M136" s="53">
        <v>1.4995488402455521</v>
      </c>
      <c r="N136" s="53">
        <v>2.4120763799999998</v>
      </c>
      <c r="O136" s="53">
        <v>7.0036043399999999</v>
      </c>
      <c r="P136" s="54">
        <f t="shared" si="9"/>
        <v>1.2681031925557877E-2</v>
      </c>
      <c r="Q136" s="54">
        <f t="shared" si="10"/>
        <v>3.3078912115078962E-2</v>
      </c>
      <c r="R136" s="55">
        <f t="shared" si="11"/>
        <v>9.2305345990332077E-2</v>
      </c>
      <c r="S136" s="7"/>
    </row>
    <row r="137" spans="1:19" x14ac:dyDescent="0.25">
      <c r="A137" s="44"/>
      <c r="B137" s="45"/>
      <c r="C137" s="46"/>
      <c r="D137" s="47"/>
      <c r="E137" s="48"/>
      <c r="F137" s="49">
        <v>16</v>
      </c>
      <c r="G137" s="50" t="s">
        <v>138</v>
      </c>
      <c r="H137" s="90"/>
      <c r="I137" s="46"/>
      <c r="J137" s="51">
        <v>0.11</v>
      </c>
      <c r="K137" s="52">
        <v>0.12697999999999998</v>
      </c>
      <c r="L137" s="53">
        <f t="shared" si="8"/>
        <v>0</v>
      </c>
      <c r="M137" s="53">
        <v>0</v>
      </c>
      <c r="N137" s="53">
        <v>0</v>
      </c>
      <c r="O137" s="53">
        <v>0</v>
      </c>
      <c r="P137" s="54">
        <f t="shared" si="9"/>
        <v>0</v>
      </c>
      <c r="Q137" s="54">
        <f t="shared" si="10"/>
        <v>0</v>
      </c>
      <c r="R137" s="55">
        <f t="shared" si="11"/>
        <v>0</v>
      </c>
      <c r="S137" s="7"/>
    </row>
    <row r="138" spans="1:19" x14ac:dyDescent="0.25">
      <c r="A138" s="66"/>
      <c r="B138" s="56"/>
      <c r="C138" s="67"/>
      <c r="D138" s="68"/>
      <c r="E138" s="69"/>
      <c r="F138" s="70"/>
      <c r="G138" s="71"/>
      <c r="H138" s="66">
        <v>3000001</v>
      </c>
      <c r="I138" s="67" t="s">
        <v>283</v>
      </c>
      <c r="J138" s="72">
        <v>5.0000000000000001E-3</v>
      </c>
      <c r="K138" s="73">
        <v>1.183E-2</v>
      </c>
      <c r="L138" s="73">
        <f t="shared" si="8"/>
        <v>0</v>
      </c>
      <c r="M138" s="73">
        <v>0</v>
      </c>
      <c r="N138" s="73">
        <v>0</v>
      </c>
      <c r="O138" s="73">
        <v>0</v>
      </c>
      <c r="P138" s="74">
        <f t="shared" si="9"/>
        <v>0</v>
      </c>
      <c r="Q138" s="74">
        <f t="shared" si="10"/>
        <v>0</v>
      </c>
      <c r="R138" s="75">
        <f t="shared" si="11"/>
        <v>0</v>
      </c>
      <c r="S138" s="7"/>
    </row>
    <row r="139" spans="1:19" ht="25.5" x14ac:dyDescent="0.25">
      <c r="A139" s="66"/>
      <c r="B139" s="56"/>
      <c r="C139" s="67"/>
      <c r="D139" s="68"/>
      <c r="E139" s="69"/>
      <c r="F139" s="70"/>
      <c r="G139" s="71"/>
      <c r="H139" s="66">
        <v>3000612</v>
      </c>
      <c r="I139" s="67" t="s">
        <v>414</v>
      </c>
      <c r="J139" s="72">
        <v>1.7000000000000001E-2</v>
      </c>
      <c r="K139" s="73">
        <v>1.7000000000000001E-2</v>
      </c>
      <c r="L139" s="73">
        <f t="shared" si="8"/>
        <v>0</v>
      </c>
      <c r="M139" s="73">
        <v>0</v>
      </c>
      <c r="N139" s="73">
        <v>0</v>
      </c>
      <c r="O139" s="73">
        <v>0</v>
      </c>
      <c r="P139" s="74">
        <f t="shared" si="9"/>
        <v>0</v>
      </c>
      <c r="Q139" s="74">
        <f t="shared" si="10"/>
        <v>0</v>
      </c>
      <c r="R139" s="75">
        <f t="shared" si="11"/>
        <v>0</v>
      </c>
      <c r="S139" s="7"/>
    </row>
    <row r="140" spans="1:19" ht="25.5" x14ac:dyDescent="0.25">
      <c r="A140" s="66"/>
      <c r="B140" s="56"/>
      <c r="C140" s="67"/>
      <c r="D140" s="68"/>
      <c r="E140" s="69"/>
      <c r="F140" s="70"/>
      <c r="G140" s="71"/>
      <c r="H140" s="66">
        <v>3000614</v>
      </c>
      <c r="I140" s="67" t="s">
        <v>415</v>
      </c>
      <c r="J140" s="72">
        <v>1.2E-2</v>
      </c>
      <c r="K140" s="73">
        <v>1.3600000000000001E-2</v>
      </c>
      <c r="L140" s="73">
        <f t="shared" si="8"/>
        <v>0</v>
      </c>
      <c r="M140" s="73">
        <v>0</v>
      </c>
      <c r="N140" s="73">
        <v>0</v>
      </c>
      <c r="O140" s="73">
        <v>0</v>
      </c>
      <c r="P140" s="74">
        <f t="shared" si="9"/>
        <v>0</v>
      </c>
      <c r="Q140" s="74">
        <f t="shared" si="10"/>
        <v>0</v>
      </c>
      <c r="R140" s="75">
        <f t="shared" si="11"/>
        <v>0</v>
      </c>
      <c r="S140" s="7"/>
    </row>
    <row r="141" spans="1:19" ht="25.5" x14ac:dyDescent="0.25">
      <c r="A141" s="66"/>
      <c r="B141" s="56"/>
      <c r="C141" s="67"/>
      <c r="D141" s="68"/>
      <c r="E141" s="69"/>
      <c r="F141" s="70"/>
      <c r="G141" s="71"/>
      <c r="H141" s="66">
        <v>3043961</v>
      </c>
      <c r="I141" s="67" t="s">
        <v>417</v>
      </c>
      <c r="J141" s="72">
        <v>6.0000000000000001E-3</v>
      </c>
      <c r="K141" s="73">
        <v>1.455E-2</v>
      </c>
      <c r="L141" s="73">
        <f t="shared" si="8"/>
        <v>0</v>
      </c>
      <c r="M141" s="73">
        <v>0</v>
      </c>
      <c r="N141" s="73">
        <v>0</v>
      </c>
      <c r="O141" s="73">
        <v>0</v>
      </c>
      <c r="P141" s="74">
        <f t="shared" si="9"/>
        <v>0</v>
      </c>
      <c r="Q141" s="74">
        <f t="shared" si="10"/>
        <v>0</v>
      </c>
      <c r="R141" s="75">
        <f t="shared" si="11"/>
        <v>0</v>
      </c>
      <c r="S141" s="7"/>
    </row>
    <row r="142" spans="1:19" ht="38.25" x14ac:dyDescent="0.25">
      <c r="A142" s="66"/>
      <c r="B142" s="56"/>
      <c r="C142" s="67"/>
      <c r="D142" s="68"/>
      <c r="E142" s="69"/>
      <c r="F142" s="70"/>
      <c r="G142" s="71"/>
      <c r="H142" s="66">
        <v>3043969</v>
      </c>
      <c r="I142" s="67" t="s">
        <v>418</v>
      </c>
      <c r="J142" s="72">
        <v>1.1721000000000001E-2</v>
      </c>
      <c r="K142" s="73">
        <v>1.1721000000000001E-2</v>
      </c>
      <c r="L142" s="73">
        <f t="shared" si="8"/>
        <v>0</v>
      </c>
      <c r="M142" s="73">
        <v>0</v>
      </c>
      <c r="N142" s="73">
        <v>0</v>
      </c>
      <c r="O142" s="73">
        <v>0</v>
      </c>
      <c r="P142" s="74">
        <f t="shared" si="9"/>
        <v>0</v>
      </c>
      <c r="Q142" s="74">
        <f t="shared" si="10"/>
        <v>0</v>
      </c>
      <c r="R142" s="75">
        <f t="shared" si="11"/>
        <v>0</v>
      </c>
      <c r="S142" s="7"/>
    </row>
    <row r="143" spans="1:19" x14ac:dyDescent="0.25">
      <c r="A143" s="66"/>
      <c r="B143" s="56"/>
      <c r="C143" s="67"/>
      <c r="D143" s="68"/>
      <c r="E143" s="69"/>
      <c r="F143" s="70"/>
      <c r="G143" s="71"/>
      <c r="H143" s="66">
        <v>9000000</v>
      </c>
      <c r="I143" s="67" t="s">
        <v>293</v>
      </c>
      <c r="J143" s="72">
        <v>5.8278999999999997E-2</v>
      </c>
      <c r="K143" s="73">
        <v>5.8278999999999997E-2</v>
      </c>
      <c r="L143" s="73">
        <f t="shared" si="8"/>
        <v>0</v>
      </c>
      <c r="M143" s="73">
        <v>0</v>
      </c>
      <c r="N143" s="73">
        <v>0</v>
      </c>
      <c r="O143" s="73">
        <v>0</v>
      </c>
      <c r="P143" s="74">
        <f t="shared" si="9"/>
        <v>0</v>
      </c>
      <c r="Q143" s="74">
        <f t="shared" si="10"/>
        <v>0</v>
      </c>
      <c r="R143" s="75">
        <f t="shared" si="11"/>
        <v>0</v>
      </c>
      <c r="S143" s="7"/>
    </row>
    <row r="144" spans="1:19" x14ac:dyDescent="0.25">
      <c r="A144" s="44"/>
      <c r="B144" s="45"/>
      <c r="C144" s="46"/>
      <c r="D144" s="47"/>
      <c r="E144" s="48"/>
      <c r="F144" s="49">
        <v>24</v>
      </c>
      <c r="G144" s="50" t="s">
        <v>141</v>
      </c>
      <c r="H144" s="90"/>
      <c r="I144" s="46"/>
      <c r="J144" s="51">
        <v>96.020700000000005</v>
      </c>
      <c r="K144" s="52">
        <v>106.64434599999998</v>
      </c>
      <c r="L144" s="53">
        <f t="shared" si="8"/>
        <v>10.383243970225994</v>
      </c>
      <c r="M144" s="53">
        <v>1.4972988402259944</v>
      </c>
      <c r="N144" s="53">
        <v>1.9310605499999998</v>
      </c>
      <c r="O144" s="53">
        <v>6.9548845799999999</v>
      </c>
      <c r="P144" s="54">
        <f t="shared" si="9"/>
        <v>1.4040114608851318E-2</v>
      </c>
      <c r="Q144" s="54">
        <f t="shared" si="10"/>
        <v>3.2147596368831355E-2</v>
      </c>
      <c r="R144" s="55">
        <f t="shared" si="11"/>
        <v>9.736328609700505E-2</v>
      </c>
      <c r="S144" s="7"/>
    </row>
    <row r="145" spans="1:19" x14ac:dyDescent="0.25">
      <c r="A145" s="66"/>
      <c r="B145" s="56"/>
      <c r="C145" s="67"/>
      <c r="D145" s="68"/>
      <c r="E145" s="69"/>
      <c r="F145" s="70"/>
      <c r="G145" s="71"/>
      <c r="H145" s="66">
        <v>3000001</v>
      </c>
      <c r="I145" s="67" t="s">
        <v>283</v>
      </c>
      <c r="J145" s="72">
        <v>1.3838510000000004</v>
      </c>
      <c r="K145" s="73">
        <v>1.399251</v>
      </c>
      <c r="L145" s="73">
        <f t="shared" si="8"/>
        <v>0.29804897947706571</v>
      </c>
      <c r="M145" s="73">
        <v>0.11260484947706573</v>
      </c>
      <c r="N145" s="73">
        <v>8.981573000000001E-2</v>
      </c>
      <c r="O145" s="73">
        <v>9.5628399999999988E-2</v>
      </c>
      <c r="P145" s="74">
        <f t="shared" si="9"/>
        <v>8.0475089513651038E-2</v>
      </c>
      <c r="Q145" s="74">
        <f t="shared" si="10"/>
        <v>0.1446635231828069</v>
      </c>
      <c r="R145" s="75">
        <f t="shared" si="11"/>
        <v>0.21300608645415706</v>
      </c>
      <c r="S145" s="7"/>
    </row>
    <row r="146" spans="1:19" ht="25.5" x14ac:dyDescent="0.25">
      <c r="A146" s="66"/>
      <c r="B146" s="56"/>
      <c r="C146" s="67"/>
      <c r="D146" s="68"/>
      <c r="E146" s="69"/>
      <c r="F146" s="70"/>
      <c r="G146" s="71"/>
      <c r="H146" s="66">
        <v>3000004</v>
      </c>
      <c r="I146" s="67" t="s">
        <v>438</v>
      </c>
      <c r="J146" s="72">
        <v>1.005482</v>
      </c>
      <c r="K146" s="73">
        <v>1.005482</v>
      </c>
      <c r="L146" s="73">
        <f t="shared" si="8"/>
        <v>0.17720087923246386</v>
      </c>
      <c r="M146" s="73">
        <v>5.5692069232463837E-2</v>
      </c>
      <c r="N146" s="73">
        <v>4.9083800000000011E-2</v>
      </c>
      <c r="O146" s="73">
        <v>7.2425010000000012E-2</v>
      </c>
      <c r="P146" s="74">
        <f t="shared" si="9"/>
        <v>5.5388429859971472E-2</v>
      </c>
      <c r="Q146" s="74">
        <f t="shared" si="10"/>
        <v>0.10420461950831925</v>
      </c>
      <c r="R146" s="75">
        <f t="shared" si="11"/>
        <v>0.17623476027662738</v>
      </c>
      <c r="S146" s="7"/>
    </row>
    <row r="147" spans="1:19" ht="25.5" x14ac:dyDescent="0.25">
      <c r="A147" s="66"/>
      <c r="B147" s="56"/>
      <c r="C147" s="67"/>
      <c r="D147" s="68"/>
      <c r="E147" s="69"/>
      <c r="F147" s="70"/>
      <c r="G147" s="71"/>
      <c r="H147" s="66">
        <v>3000365</v>
      </c>
      <c r="I147" s="67" t="s">
        <v>426</v>
      </c>
      <c r="J147" s="72">
        <v>7.9218700000000002</v>
      </c>
      <c r="K147" s="73">
        <v>9.689508</v>
      </c>
      <c r="L147" s="73">
        <f t="shared" si="8"/>
        <v>2.8268846865765376</v>
      </c>
      <c r="M147" s="73">
        <v>0.28198144657653756</v>
      </c>
      <c r="N147" s="73">
        <v>0.39928111999999999</v>
      </c>
      <c r="O147" s="73">
        <v>2.1456221200000001</v>
      </c>
      <c r="P147" s="74">
        <f t="shared" si="9"/>
        <v>2.9101730095742483E-2</v>
      </c>
      <c r="Q147" s="74">
        <f t="shared" si="10"/>
        <v>7.0309304309004908E-2</v>
      </c>
      <c r="R147" s="75">
        <f t="shared" si="11"/>
        <v>0.29174697895667534</v>
      </c>
      <c r="S147" s="7"/>
    </row>
    <row r="148" spans="1:19" ht="25.5" x14ac:dyDescent="0.25">
      <c r="A148" s="66"/>
      <c r="B148" s="56"/>
      <c r="C148" s="67"/>
      <c r="D148" s="68"/>
      <c r="E148" s="69"/>
      <c r="F148" s="70"/>
      <c r="G148" s="71"/>
      <c r="H148" s="66">
        <v>3000366</v>
      </c>
      <c r="I148" s="67" t="s">
        <v>443</v>
      </c>
      <c r="J148" s="72">
        <v>7.5439269999999992</v>
      </c>
      <c r="K148" s="73">
        <v>10.054602999999998</v>
      </c>
      <c r="L148" s="73">
        <f t="shared" si="8"/>
        <v>1.7686033931617489</v>
      </c>
      <c r="M148" s="73">
        <v>0.22839575316174887</v>
      </c>
      <c r="N148" s="73">
        <v>0.29797109999999999</v>
      </c>
      <c r="O148" s="73">
        <v>1.2422365399999999</v>
      </c>
      <c r="P148" s="74">
        <f t="shared" si="9"/>
        <v>2.2715541644135417E-2</v>
      </c>
      <c r="Q148" s="74">
        <f t="shared" si="10"/>
        <v>5.2350834056973605E-2</v>
      </c>
      <c r="R148" s="75">
        <f t="shared" si="11"/>
        <v>0.17589987323833164</v>
      </c>
      <c r="S148" s="7"/>
    </row>
    <row r="149" spans="1:19" ht="25.5" x14ac:dyDescent="0.25">
      <c r="A149" s="66"/>
      <c r="B149" s="56"/>
      <c r="C149" s="67"/>
      <c r="D149" s="68"/>
      <c r="E149" s="69"/>
      <c r="F149" s="70"/>
      <c r="G149" s="71"/>
      <c r="H149" s="66">
        <v>3000372</v>
      </c>
      <c r="I149" s="67" t="s">
        <v>444</v>
      </c>
      <c r="J149" s="72">
        <v>5.5459819999999986</v>
      </c>
      <c r="K149" s="73">
        <v>8.428426</v>
      </c>
      <c r="L149" s="73">
        <f t="shared" si="8"/>
        <v>1.6947911053549209</v>
      </c>
      <c r="M149" s="73">
        <v>0.19447934535492095</v>
      </c>
      <c r="N149" s="73">
        <v>0.36261378999999999</v>
      </c>
      <c r="O149" s="73">
        <v>1.1376979700000001</v>
      </c>
      <c r="P149" s="74">
        <f t="shared" si="9"/>
        <v>2.3074218763375388E-2</v>
      </c>
      <c r="Q149" s="74">
        <f t="shared" si="10"/>
        <v>6.6096936172296089E-2</v>
      </c>
      <c r="R149" s="75">
        <f t="shared" si="11"/>
        <v>0.20108038029341671</v>
      </c>
      <c r="S149" s="7"/>
    </row>
    <row r="150" spans="1:19" x14ac:dyDescent="0.25">
      <c r="A150" s="66"/>
      <c r="B150" s="56"/>
      <c r="C150" s="67"/>
      <c r="D150" s="68"/>
      <c r="E150" s="69"/>
      <c r="F150" s="70"/>
      <c r="G150" s="71"/>
      <c r="H150" s="66">
        <v>9000000</v>
      </c>
      <c r="I150" s="67" t="s">
        <v>293</v>
      </c>
      <c r="J150" s="72">
        <v>12.719588</v>
      </c>
      <c r="K150" s="73">
        <v>16.167075999999998</v>
      </c>
      <c r="L150" s="73">
        <f t="shared" si="8"/>
        <v>3.6177149264232575</v>
      </c>
      <c r="M150" s="73">
        <v>0.6241453764232574</v>
      </c>
      <c r="N150" s="73">
        <v>0.73229500999999997</v>
      </c>
      <c r="O150" s="73">
        <v>2.2612745400000001</v>
      </c>
      <c r="P150" s="74">
        <f t="shared" si="9"/>
        <v>3.8605953013597358E-2</v>
      </c>
      <c r="Q150" s="74">
        <f t="shared" si="10"/>
        <v>8.3901404708140032E-2</v>
      </c>
      <c r="R150" s="75">
        <f t="shared" si="11"/>
        <v>0.22377051523870228</v>
      </c>
      <c r="S150" s="7"/>
    </row>
    <row r="151" spans="1:19" x14ac:dyDescent="0.25">
      <c r="A151" s="66"/>
      <c r="B151" s="56"/>
      <c r="C151" s="67"/>
      <c r="D151" s="68"/>
      <c r="E151" s="69"/>
      <c r="F151" s="70"/>
      <c r="G151" s="71"/>
      <c r="H151" s="66">
        <v>9000009</v>
      </c>
      <c r="I151" s="67" t="s">
        <v>294</v>
      </c>
      <c r="J151" s="72">
        <v>59.9</v>
      </c>
      <c r="K151" s="73">
        <v>59.9</v>
      </c>
      <c r="L151" s="73">
        <f t="shared" si="8"/>
        <v>0</v>
      </c>
      <c r="M151" s="73">
        <v>0</v>
      </c>
      <c r="N151" s="73">
        <v>0</v>
      </c>
      <c r="O151" s="73">
        <v>0</v>
      </c>
      <c r="P151" s="74">
        <f t="shared" si="9"/>
        <v>0</v>
      </c>
      <c r="Q151" s="74">
        <f t="shared" si="10"/>
        <v>0</v>
      </c>
      <c r="R151" s="75">
        <f t="shared" si="11"/>
        <v>0</v>
      </c>
      <c r="S151" s="7"/>
    </row>
    <row r="152" spans="1:19" ht="38.25" x14ac:dyDescent="0.25">
      <c r="A152" s="44"/>
      <c r="B152" s="45"/>
      <c r="C152" s="46"/>
      <c r="D152" s="47"/>
      <c r="E152" s="48"/>
      <c r="F152" s="49">
        <v>68</v>
      </c>
      <c r="G152" s="50" t="s">
        <v>22</v>
      </c>
      <c r="H152" s="90"/>
      <c r="I152" s="46"/>
      <c r="J152" s="51">
        <v>11.36</v>
      </c>
      <c r="K152" s="52">
        <v>11.36</v>
      </c>
      <c r="L152" s="53">
        <f t="shared" si="8"/>
        <v>0.52089894004749748</v>
      </c>
      <c r="M152" s="53">
        <v>1.0000000474974513E-3</v>
      </c>
      <c r="N152" s="53">
        <v>0.47861875000000004</v>
      </c>
      <c r="O152" s="53">
        <v>4.1280189999999994E-2</v>
      </c>
      <c r="P152" s="54">
        <f t="shared" si="9"/>
        <v>8.8028173195198178E-5</v>
      </c>
      <c r="Q152" s="54">
        <f t="shared" si="10"/>
        <v>4.2219960391505065E-2</v>
      </c>
      <c r="R152" s="55">
        <f t="shared" si="11"/>
        <v>4.5853779933758582E-2</v>
      </c>
      <c r="S152" s="7"/>
    </row>
    <row r="153" spans="1:19" ht="25.5" x14ac:dyDescent="0.25">
      <c r="A153" s="66"/>
      <c r="B153" s="56"/>
      <c r="C153" s="67"/>
      <c r="D153" s="68"/>
      <c r="E153" s="69"/>
      <c r="F153" s="70"/>
      <c r="G153" s="71"/>
      <c r="H153" s="66">
        <v>3000565</v>
      </c>
      <c r="I153" s="67" t="s">
        <v>382</v>
      </c>
      <c r="J153" s="72">
        <v>11.277944999999999</v>
      </c>
      <c r="K153" s="73">
        <v>11.277944999999999</v>
      </c>
      <c r="L153" s="73">
        <f t="shared" si="8"/>
        <v>0.52089894004749748</v>
      </c>
      <c r="M153" s="73">
        <v>1.0000000474974513E-3</v>
      </c>
      <c r="N153" s="73">
        <v>0.47861875000000004</v>
      </c>
      <c r="O153" s="73">
        <v>4.1280189999999994E-2</v>
      </c>
      <c r="P153" s="74">
        <f t="shared" si="9"/>
        <v>8.8668640208606396E-5</v>
      </c>
      <c r="Q153" s="74">
        <f t="shared" si="10"/>
        <v>4.2527140365332297E-2</v>
      </c>
      <c r="R153" s="75">
        <f t="shared" si="11"/>
        <v>4.6187398506332272E-2</v>
      </c>
      <c r="S153" s="7"/>
    </row>
    <row r="154" spans="1:19" x14ac:dyDescent="0.25">
      <c r="A154" s="66"/>
      <c r="B154" s="56"/>
      <c r="C154" s="67"/>
      <c r="D154" s="68"/>
      <c r="E154" s="69"/>
      <c r="F154" s="70"/>
      <c r="G154" s="71"/>
      <c r="H154" s="66">
        <v>9000000</v>
      </c>
      <c r="I154" s="67" t="s">
        <v>293</v>
      </c>
      <c r="J154" s="72">
        <v>8.2054999999999989E-2</v>
      </c>
      <c r="K154" s="73">
        <v>8.2054999999999989E-2</v>
      </c>
      <c r="L154" s="73">
        <f t="shared" si="8"/>
        <v>0</v>
      </c>
      <c r="M154" s="73">
        <v>0</v>
      </c>
      <c r="N154" s="73">
        <v>0</v>
      </c>
      <c r="O154" s="73">
        <v>0</v>
      </c>
      <c r="P154" s="74">
        <f t="shared" si="9"/>
        <v>0</v>
      </c>
      <c r="Q154" s="74">
        <f t="shared" si="10"/>
        <v>0</v>
      </c>
      <c r="R154" s="75">
        <f t="shared" si="11"/>
        <v>0</v>
      </c>
      <c r="S154" s="7"/>
    </row>
    <row r="155" spans="1:19" x14ac:dyDescent="0.25">
      <c r="A155" s="44"/>
      <c r="B155" s="45"/>
      <c r="C155" s="46"/>
      <c r="D155" s="47"/>
      <c r="E155" s="48"/>
      <c r="F155" s="49">
        <v>131</v>
      </c>
      <c r="G155" s="50" t="s">
        <v>144</v>
      </c>
      <c r="H155" s="90"/>
      <c r="I155" s="46"/>
      <c r="J155" s="51">
        <v>0.12</v>
      </c>
      <c r="K155" s="52">
        <v>0.12</v>
      </c>
      <c r="L155" s="53">
        <f t="shared" si="8"/>
        <v>1.1086649972060323E-2</v>
      </c>
      <c r="M155" s="53">
        <v>1.2499999720603228E-3</v>
      </c>
      <c r="N155" s="53">
        <v>2.3970800000000002E-3</v>
      </c>
      <c r="O155" s="53">
        <v>7.4395700000000004E-3</v>
      </c>
      <c r="P155" s="54">
        <f t="shared" si="9"/>
        <v>1.0416666433836024E-2</v>
      </c>
      <c r="Q155" s="54">
        <f t="shared" si="10"/>
        <v>3.0392333100502694E-2</v>
      </c>
      <c r="R155" s="55">
        <f t="shared" si="11"/>
        <v>9.2388749767169362E-2</v>
      </c>
      <c r="S155" s="7"/>
    </row>
    <row r="156" spans="1:19" ht="25.5" x14ac:dyDescent="0.25">
      <c r="A156" s="66"/>
      <c r="B156" s="56"/>
      <c r="C156" s="67"/>
      <c r="D156" s="68"/>
      <c r="E156" s="69"/>
      <c r="F156" s="70"/>
      <c r="G156" s="71"/>
      <c r="H156" s="66">
        <v>3000698</v>
      </c>
      <c r="I156" s="67" t="s">
        <v>431</v>
      </c>
      <c r="J156" s="72">
        <v>4.4299999999999999E-2</v>
      </c>
      <c r="K156" s="73">
        <v>4.4299999999999999E-2</v>
      </c>
      <c r="L156" s="73">
        <f t="shared" si="8"/>
        <v>4.7960800000000003E-3</v>
      </c>
      <c r="M156" s="73">
        <v>0</v>
      </c>
      <c r="N156" s="73">
        <v>2.3970800000000002E-3</v>
      </c>
      <c r="O156" s="73">
        <v>2.3990000000000001E-3</v>
      </c>
      <c r="P156" s="74">
        <f t="shared" si="9"/>
        <v>0</v>
      </c>
      <c r="Q156" s="74">
        <f t="shared" si="10"/>
        <v>5.4110158013544025E-2</v>
      </c>
      <c r="R156" s="75">
        <f t="shared" si="11"/>
        <v>0.10826365688487585</v>
      </c>
      <c r="S156" s="7"/>
    </row>
    <row r="157" spans="1:19" ht="38.25" x14ac:dyDescent="0.25">
      <c r="A157" s="66"/>
      <c r="B157" s="56"/>
      <c r="C157" s="67"/>
      <c r="D157" s="68"/>
      <c r="E157" s="69"/>
      <c r="F157" s="70"/>
      <c r="G157" s="71"/>
      <c r="H157" s="66">
        <v>3000699</v>
      </c>
      <c r="I157" s="67" t="s">
        <v>432</v>
      </c>
      <c r="J157" s="72">
        <v>3.4299999999999997E-2</v>
      </c>
      <c r="K157" s="73">
        <v>3.4299999999999997E-2</v>
      </c>
      <c r="L157" s="73">
        <f t="shared" si="8"/>
        <v>9.5549999999999991E-5</v>
      </c>
      <c r="M157" s="73">
        <v>0</v>
      </c>
      <c r="N157" s="73">
        <v>0</v>
      </c>
      <c r="O157" s="73">
        <v>9.5549999999999991E-5</v>
      </c>
      <c r="P157" s="74">
        <f t="shared" si="9"/>
        <v>0</v>
      </c>
      <c r="Q157" s="74">
        <f t="shared" si="10"/>
        <v>0</v>
      </c>
      <c r="R157" s="75">
        <f t="shared" si="11"/>
        <v>2.7857142857142859E-3</v>
      </c>
      <c r="S157" s="7"/>
    </row>
    <row r="158" spans="1:19" ht="25.5" x14ac:dyDescent="0.25">
      <c r="A158" s="66"/>
      <c r="B158" s="56"/>
      <c r="C158" s="67"/>
      <c r="D158" s="68"/>
      <c r="E158" s="69"/>
      <c r="F158" s="70"/>
      <c r="G158" s="71"/>
      <c r="H158" s="66">
        <v>3000700</v>
      </c>
      <c r="I158" s="67" t="s">
        <v>433</v>
      </c>
      <c r="J158" s="72">
        <v>4.1399999999999999E-2</v>
      </c>
      <c r="K158" s="73">
        <v>4.1399999999999999E-2</v>
      </c>
      <c r="L158" s="73">
        <f t="shared" si="8"/>
        <v>6.1950199720603233E-3</v>
      </c>
      <c r="M158" s="73">
        <v>1.2499999720603228E-3</v>
      </c>
      <c r="N158" s="73">
        <v>0</v>
      </c>
      <c r="O158" s="73">
        <v>4.9450200000000005E-3</v>
      </c>
      <c r="P158" s="74">
        <f t="shared" si="9"/>
        <v>3.0193236040104415E-2</v>
      </c>
      <c r="Q158" s="74">
        <f t="shared" si="10"/>
        <v>3.0193236040104415E-2</v>
      </c>
      <c r="R158" s="75">
        <f t="shared" si="11"/>
        <v>0.1496381635763363</v>
      </c>
      <c r="S158" s="7"/>
    </row>
    <row r="159" spans="1:19" ht="25.5" x14ac:dyDescent="0.25">
      <c r="A159" s="44"/>
      <c r="B159" s="45"/>
      <c r="C159" s="46"/>
      <c r="D159" s="47">
        <v>137</v>
      </c>
      <c r="E159" s="48" t="s">
        <v>148</v>
      </c>
      <c r="F159" s="49"/>
      <c r="G159" s="50"/>
      <c r="H159" s="90"/>
      <c r="I159" s="46"/>
      <c r="J159" s="51">
        <v>848.65724999999998</v>
      </c>
      <c r="K159" s="52">
        <v>961.25516299999992</v>
      </c>
      <c r="L159" s="53">
        <f t="shared" si="8"/>
        <v>207.26001773562399</v>
      </c>
      <c r="M159" s="53">
        <v>61.779918725623993</v>
      </c>
      <c r="N159" s="53">
        <v>67.658438929999988</v>
      </c>
      <c r="O159" s="53">
        <v>77.821660080000001</v>
      </c>
      <c r="P159" s="54">
        <f t="shared" si="9"/>
        <v>6.4270051390739838E-2</v>
      </c>
      <c r="Q159" s="54">
        <f t="shared" si="10"/>
        <v>0.1346555655957751</v>
      </c>
      <c r="R159" s="55">
        <f t="shared" si="11"/>
        <v>0.21561394488512517</v>
      </c>
      <c r="S159" s="7"/>
    </row>
    <row r="160" spans="1:19" x14ac:dyDescent="0.25">
      <c r="A160" s="44"/>
      <c r="B160" s="45"/>
      <c r="C160" s="46"/>
      <c r="D160" s="47"/>
      <c r="E160" s="48"/>
      <c r="F160" s="49">
        <v>1</v>
      </c>
      <c r="G160" s="50" t="s">
        <v>136</v>
      </c>
      <c r="H160" s="90"/>
      <c r="I160" s="46"/>
      <c r="J160" s="51">
        <v>152.897943</v>
      </c>
      <c r="K160" s="52">
        <v>178.31049999999999</v>
      </c>
      <c r="L160" s="53">
        <f t="shared" si="8"/>
        <v>41.420978188269686</v>
      </c>
      <c r="M160" s="53">
        <v>13.858559448269684</v>
      </c>
      <c r="N160" s="53">
        <v>13.81028603</v>
      </c>
      <c r="O160" s="53">
        <v>13.752132709999998</v>
      </c>
      <c r="P160" s="54">
        <f t="shared" si="9"/>
        <v>7.7721499565475305E-2</v>
      </c>
      <c r="Q160" s="54">
        <f t="shared" si="10"/>
        <v>0.15517227240274514</v>
      </c>
      <c r="R160" s="55">
        <f t="shared" si="11"/>
        <v>0.23229691009934741</v>
      </c>
      <c r="S160" s="7"/>
    </row>
    <row r="161" spans="1:19" x14ac:dyDescent="0.25">
      <c r="A161" s="66"/>
      <c r="B161" s="56"/>
      <c r="C161" s="67"/>
      <c r="D161" s="68"/>
      <c r="E161" s="69"/>
      <c r="F161" s="70"/>
      <c r="G161" s="71"/>
      <c r="H161" s="66">
        <v>3000001</v>
      </c>
      <c r="I161" s="67" t="s">
        <v>283</v>
      </c>
      <c r="J161" s="72">
        <v>3.2334339999999999</v>
      </c>
      <c r="K161" s="73">
        <v>2.9219769999999992</v>
      </c>
      <c r="L161" s="73">
        <f t="shared" si="8"/>
        <v>0.53966146054787278</v>
      </c>
      <c r="M161" s="73">
        <v>0.17915526054787279</v>
      </c>
      <c r="N161" s="73">
        <v>0.16763412999999999</v>
      </c>
      <c r="O161" s="73">
        <v>0.19287206999999998</v>
      </c>
      <c r="P161" s="74">
        <f t="shared" si="9"/>
        <v>6.1313029003264859E-2</v>
      </c>
      <c r="Q161" s="74">
        <f t="shared" si="10"/>
        <v>0.11868313492812328</v>
      </c>
      <c r="R161" s="75">
        <f t="shared" si="11"/>
        <v>0.18469052307662687</v>
      </c>
      <c r="S161" s="7"/>
    </row>
    <row r="162" spans="1:19" x14ac:dyDescent="0.25">
      <c r="A162" s="66"/>
      <c r="B162" s="56"/>
      <c r="C162" s="67"/>
      <c r="D162" s="68"/>
      <c r="E162" s="69"/>
      <c r="F162" s="70"/>
      <c r="G162" s="71"/>
      <c r="H162" s="66">
        <v>3033254</v>
      </c>
      <c r="I162" s="67" t="s">
        <v>408</v>
      </c>
      <c r="J162" s="72">
        <v>25.577537999999997</v>
      </c>
      <c r="K162" s="73">
        <v>26.048556000000001</v>
      </c>
      <c r="L162" s="73">
        <f t="shared" si="8"/>
        <v>6.6089415701850722</v>
      </c>
      <c r="M162" s="73">
        <v>2.1697439401850716</v>
      </c>
      <c r="N162" s="73">
        <v>2.1511974299999994</v>
      </c>
      <c r="O162" s="73">
        <v>2.2880002000000004</v>
      </c>
      <c r="P162" s="74">
        <f t="shared" si="9"/>
        <v>8.3296131278258634E-2</v>
      </c>
      <c r="Q162" s="74">
        <f t="shared" si="10"/>
        <v>0.16588026492466881</v>
      </c>
      <c r="R162" s="75">
        <f t="shared" si="11"/>
        <v>0.25371623556350192</v>
      </c>
      <c r="S162" s="7"/>
    </row>
    <row r="163" spans="1:19" x14ac:dyDescent="0.25">
      <c r="A163" s="66"/>
      <c r="B163" s="56"/>
      <c r="C163" s="67"/>
      <c r="D163" s="68"/>
      <c r="E163" s="69"/>
      <c r="F163" s="70"/>
      <c r="G163" s="71"/>
      <c r="H163" s="66">
        <v>3033255</v>
      </c>
      <c r="I163" s="67" t="s">
        <v>409</v>
      </c>
      <c r="J163" s="72">
        <v>21.127321999999999</v>
      </c>
      <c r="K163" s="73">
        <v>29.460056000000002</v>
      </c>
      <c r="L163" s="73">
        <f t="shared" si="8"/>
        <v>7.8838347419070107</v>
      </c>
      <c r="M163" s="73">
        <v>3.1016486619070101</v>
      </c>
      <c r="N163" s="73">
        <v>2.3503285800000002</v>
      </c>
      <c r="O163" s="73">
        <v>2.4318575</v>
      </c>
      <c r="P163" s="74">
        <f t="shared" si="9"/>
        <v>0.10528318961467724</v>
      </c>
      <c r="Q163" s="74">
        <f t="shared" si="10"/>
        <v>0.18506336993748451</v>
      </c>
      <c r="R163" s="75">
        <f t="shared" si="11"/>
        <v>0.26761098967045449</v>
      </c>
      <c r="S163" s="7"/>
    </row>
    <row r="164" spans="1:19" ht="25.5" x14ac:dyDescent="0.25">
      <c r="A164" s="66"/>
      <c r="B164" s="56"/>
      <c r="C164" s="67"/>
      <c r="D164" s="68"/>
      <c r="E164" s="69"/>
      <c r="F164" s="70"/>
      <c r="G164" s="71"/>
      <c r="H164" s="66">
        <v>3033256</v>
      </c>
      <c r="I164" s="67" t="s">
        <v>410</v>
      </c>
      <c r="J164" s="72">
        <v>5.1444459999999994</v>
      </c>
      <c r="K164" s="73">
        <v>7.5278490000000007</v>
      </c>
      <c r="L164" s="73">
        <f t="shared" si="8"/>
        <v>1.6611983269578023</v>
      </c>
      <c r="M164" s="73">
        <v>0.6329797169578022</v>
      </c>
      <c r="N164" s="73">
        <v>0.49623739000000006</v>
      </c>
      <c r="O164" s="73">
        <v>0.53198122000000003</v>
      </c>
      <c r="P164" s="74">
        <f t="shared" si="9"/>
        <v>8.408507090907405E-2</v>
      </c>
      <c r="Q164" s="74">
        <f t="shared" si="10"/>
        <v>0.15000528131712024</v>
      </c>
      <c r="R164" s="75">
        <f t="shared" si="11"/>
        <v>0.22067370466089345</v>
      </c>
      <c r="S164" s="7"/>
    </row>
    <row r="165" spans="1:19" ht="25.5" x14ac:dyDescent="0.25">
      <c r="A165" s="66"/>
      <c r="B165" s="56"/>
      <c r="C165" s="67"/>
      <c r="D165" s="68"/>
      <c r="E165" s="69"/>
      <c r="F165" s="70"/>
      <c r="G165" s="71"/>
      <c r="H165" s="66">
        <v>3033311</v>
      </c>
      <c r="I165" s="67" t="s">
        <v>411</v>
      </c>
      <c r="J165" s="72">
        <v>19.801471999999997</v>
      </c>
      <c r="K165" s="73">
        <v>23.500147999999992</v>
      </c>
      <c r="L165" s="73">
        <f t="shared" si="8"/>
        <v>5.0368469233657214</v>
      </c>
      <c r="M165" s="73">
        <v>1.6986719533657215</v>
      </c>
      <c r="N165" s="73">
        <v>1.6343840699999999</v>
      </c>
      <c r="O165" s="73">
        <v>1.7037909</v>
      </c>
      <c r="P165" s="74">
        <f t="shared" si="9"/>
        <v>7.2283457677190882E-2</v>
      </c>
      <c r="Q165" s="74">
        <f t="shared" si="10"/>
        <v>0.14183127797176948</v>
      </c>
      <c r="R165" s="75">
        <f t="shared" si="11"/>
        <v>0.21433256179347138</v>
      </c>
      <c r="S165" s="7"/>
    </row>
    <row r="166" spans="1:19" ht="25.5" x14ac:dyDescent="0.25">
      <c r="A166" s="66"/>
      <c r="B166" s="56"/>
      <c r="C166" s="67"/>
      <c r="D166" s="68"/>
      <c r="E166" s="69"/>
      <c r="F166" s="70"/>
      <c r="G166" s="71"/>
      <c r="H166" s="66">
        <v>3033313</v>
      </c>
      <c r="I166" s="67" t="s">
        <v>436</v>
      </c>
      <c r="J166" s="72">
        <v>15.260609000000001</v>
      </c>
      <c r="K166" s="73">
        <v>20.400015999999997</v>
      </c>
      <c r="L166" s="73">
        <f t="shared" si="8"/>
        <v>3.9395534295551293</v>
      </c>
      <c r="M166" s="73">
        <v>1.039587029555129</v>
      </c>
      <c r="N166" s="73">
        <v>1.5020560299999999</v>
      </c>
      <c r="O166" s="73">
        <v>1.3979103700000002</v>
      </c>
      <c r="P166" s="74">
        <f t="shared" si="9"/>
        <v>5.0960108538891789E-2</v>
      </c>
      <c r="Q166" s="74">
        <f t="shared" si="10"/>
        <v>0.12459024833878216</v>
      </c>
      <c r="R166" s="75">
        <f t="shared" si="11"/>
        <v>0.19311521273096696</v>
      </c>
      <c r="S166" s="7"/>
    </row>
    <row r="167" spans="1:19" x14ac:dyDescent="0.25">
      <c r="A167" s="66"/>
      <c r="B167" s="56"/>
      <c r="C167" s="67"/>
      <c r="D167" s="68"/>
      <c r="E167" s="69"/>
      <c r="F167" s="70"/>
      <c r="G167" s="71"/>
      <c r="H167" s="66">
        <v>9000000</v>
      </c>
      <c r="I167" s="67" t="s">
        <v>293</v>
      </c>
      <c r="J167" s="72">
        <v>56.549679000000005</v>
      </c>
      <c r="K167" s="73">
        <v>62.248455000000007</v>
      </c>
      <c r="L167" s="73">
        <f t="shared" si="8"/>
        <v>15.750941735751077</v>
      </c>
      <c r="M167" s="73">
        <v>5.036772885751077</v>
      </c>
      <c r="N167" s="73">
        <v>5.5084484000000007</v>
      </c>
      <c r="O167" s="73">
        <v>5.2057204499999985</v>
      </c>
      <c r="P167" s="74">
        <f t="shared" si="9"/>
        <v>8.091402245647826E-2</v>
      </c>
      <c r="Q167" s="74">
        <f t="shared" si="10"/>
        <v>0.16940534967094487</v>
      </c>
      <c r="R167" s="75">
        <f t="shared" si="11"/>
        <v>0.2530334565854056</v>
      </c>
      <c r="S167" s="7"/>
    </row>
    <row r="168" spans="1:19" x14ac:dyDescent="0.25">
      <c r="A168" s="66"/>
      <c r="B168" s="56"/>
      <c r="C168" s="67"/>
      <c r="D168" s="68"/>
      <c r="E168" s="69"/>
      <c r="F168" s="70"/>
      <c r="G168" s="71"/>
      <c r="H168" s="66">
        <v>9000009</v>
      </c>
      <c r="I168" s="67" t="s">
        <v>294</v>
      </c>
      <c r="J168" s="72">
        <v>6.2034430000000009</v>
      </c>
      <c r="K168" s="73">
        <v>6.2034430000000009</v>
      </c>
      <c r="L168" s="73">
        <f t="shared" si="8"/>
        <v>0</v>
      </c>
      <c r="M168" s="73">
        <v>0</v>
      </c>
      <c r="N168" s="73">
        <v>0</v>
      </c>
      <c r="O168" s="73">
        <v>0</v>
      </c>
      <c r="P168" s="74">
        <f t="shared" si="9"/>
        <v>0</v>
      </c>
      <c r="Q168" s="74">
        <f t="shared" si="10"/>
        <v>0</v>
      </c>
      <c r="R168" s="75">
        <f t="shared" si="11"/>
        <v>0</v>
      </c>
      <c r="S168" s="7"/>
    </row>
    <row r="169" spans="1:19" x14ac:dyDescent="0.25">
      <c r="A169" s="44"/>
      <c r="B169" s="45"/>
      <c r="C169" s="46"/>
      <c r="D169" s="47"/>
      <c r="E169" s="48"/>
      <c r="F169" s="49">
        <v>2</v>
      </c>
      <c r="G169" s="50" t="s">
        <v>137</v>
      </c>
      <c r="H169" s="90"/>
      <c r="I169" s="46"/>
      <c r="J169" s="51">
        <v>213.44726600000001</v>
      </c>
      <c r="K169" s="52">
        <v>257.02363400000002</v>
      </c>
      <c r="L169" s="53">
        <f t="shared" si="8"/>
        <v>58.410767658307002</v>
      </c>
      <c r="M169" s="53">
        <v>18.210886848306998</v>
      </c>
      <c r="N169" s="53">
        <v>19.314912689999996</v>
      </c>
      <c r="O169" s="53">
        <v>20.884968120000003</v>
      </c>
      <c r="P169" s="54">
        <f t="shared" si="9"/>
        <v>7.0852966184063046E-2</v>
      </c>
      <c r="Q169" s="54">
        <f t="shared" si="10"/>
        <v>0.14600135775182058</v>
      </c>
      <c r="R169" s="55">
        <f t="shared" si="11"/>
        <v>0.22725835266303565</v>
      </c>
      <c r="S169" s="7"/>
    </row>
    <row r="170" spans="1:19" x14ac:dyDescent="0.25">
      <c r="A170" s="66"/>
      <c r="B170" s="56"/>
      <c r="C170" s="67"/>
      <c r="D170" s="68"/>
      <c r="E170" s="69"/>
      <c r="F170" s="70"/>
      <c r="G170" s="71"/>
      <c r="H170" s="66">
        <v>3000001</v>
      </c>
      <c r="I170" s="67" t="s">
        <v>283</v>
      </c>
      <c r="J170" s="72">
        <v>2.5502950000000006</v>
      </c>
      <c r="K170" s="73">
        <v>2.111497</v>
      </c>
      <c r="L170" s="73">
        <f t="shared" si="8"/>
        <v>0.28850175025013608</v>
      </c>
      <c r="M170" s="73">
        <v>4.9393450250136084E-2</v>
      </c>
      <c r="N170" s="73">
        <v>9.559187999999999E-2</v>
      </c>
      <c r="O170" s="73">
        <v>0.14351642000000001</v>
      </c>
      <c r="P170" s="74">
        <f t="shared" si="9"/>
        <v>2.339262156192317E-2</v>
      </c>
      <c r="Q170" s="74">
        <f t="shared" si="10"/>
        <v>6.8664710511137872E-2</v>
      </c>
      <c r="R170" s="75">
        <f t="shared" si="11"/>
        <v>0.13663374859170346</v>
      </c>
      <c r="S170" s="7"/>
    </row>
    <row r="171" spans="1:19" x14ac:dyDescent="0.25">
      <c r="A171" s="66"/>
      <c r="B171" s="56"/>
      <c r="C171" s="67"/>
      <c r="D171" s="68"/>
      <c r="E171" s="69"/>
      <c r="F171" s="70"/>
      <c r="G171" s="71"/>
      <c r="H171" s="66">
        <v>3033172</v>
      </c>
      <c r="I171" s="67" t="s">
        <v>412</v>
      </c>
      <c r="J171" s="72">
        <v>15.853181000000001</v>
      </c>
      <c r="K171" s="73">
        <v>21.590692999999995</v>
      </c>
      <c r="L171" s="73">
        <f t="shared" si="8"/>
        <v>4.5812902864501917</v>
      </c>
      <c r="M171" s="73">
        <v>1.6300812364501915</v>
      </c>
      <c r="N171" s="73">
        <v>1.5273355200000001</v>
      </c>
      <c r="O171" s="73">
        <v>1.4238735300000001</v>
      </c>
      <c r="P171" s="74">
        <f t="shared" si="9"/>
        <v>7.5499255000763155E-2</v>
      </c>
      <c r="Q171" s="74">
        <f t="shared" si="10"/>
        <v>0.14623971340105632</v>
      </c>
      <c r="R171" s="75">
        <f t="shared" si="11"/>
        <v>0.21218820009391051</v>
      </c>
      <c r="S171" s="7"/>
    </row>
    <row r="172" spans="1:19" ht="25.5" x14ac:dyDescent="0.25">
      <c r="A172" s="66"/>
      <c r="B172" s="56"/>
      <c r="C172" s="67"/>
      <c r="D172" s="68"/>
      <c r="E172" s="69"/>
      <c r="F172" s="70"/>
      <c r="G172" s="71"/>
      <c r="H172" s="66">
        <v>3033294</v>
      </c>
      <c r="I172" s="67" t="s">
        <v>439</v>
      </c>
      <c r="J172" s="72">
        <v>16.624476999999999</v>
      </c>
      <c r="K172" s="73">
        <v>23.790196000000002</v>
      </c>
      <c r="L172" s="73">
        <f t="shared" si="8"/>
        <v>4.8180463217928668</v>
      </c>
      <c r="M172" s="73">
        <v>1.3605998217928672</v>
      </c>
      <c r="N172" s="73">
        <v>1.9246241599999998</v>
      </c>
      <c r="O172" s="73">
        <v>1.5328223399999998</v>
      </c>
      <c r="P172" s="74">
        <f t="shared" si="9"/>
        <v>5.7191618841344022E-2</v>
      </c>
      <c r="Q172" s="74">
        <f t="shared" si="10"/>
        <v>0.13809150550053756</v>
      </c>
      <c r="R172" s="75">
        <f t="shared" si="11"/>
        <v>0.20252234667561655</v>
      </c>
      <c r="S172" s="7"/>
    </row>
    <row r="173" spans="1:19" x14ac:dyDescent="0.25">
      <c r="A173" s="66"/>
      <c r="B173" s="56"/>
      <c r="C173" s="67"/>
      <c r="D173" s="68"/>
      <c r="E173" s="69"/>
      <c r="F173" s="70"/>
      <c r="G173" s="71"/>
      <c r="H173" s="66">
        <v>3033295</v>
      </c>
      <c r="I173" s="67" t="s">
        <v>413</v>
      </c>
      <c r="J173" s="72">
        <v>24.293571</v>
      </c>
      <c r="K173" s="73">
        <v>30.472254999999997</v>
      </c>
      <c r="L173" s="73">
        <f t="shared" si="8"/>
        <v>7.1347416682098252</v>
      </c>
      <c r="M173" s="73">
        <v>2.6738957282098248</v>
      </c>
      <c r="N173" s="73">
        <v>2.0914948900000003</v>
      </c>
      <c r="O173" s="73">
        <v>2.3693510500000001</v>
      </c>
      <c r="P173" s="74">
        <f t="shared" si="9"/>
        <v>8.7748534796975974E-2</v>
      </c>
      <c r="Q173" s="74">
        <f t="shared" si="10"/>
        <v>0.15638457403988729</v>
      </c>
      <c r="R173" s="75">
        <f t="shared" si="11"/>
        <v>0.23413894600874882</v>
      </c>
      <c r="S173" s="7"/>
    </row>
    <row r="174" spans="1:19" ht="25.5" x14ac:dyDescent="0.25">
      <c r="A174" s="66"/>
      <c r="B174" s="56"/>
      <c r="C174" s="67"/>
      <c r="D174" s="68"/>
      <c r="E174" s="69"/>
      <c r="F174" s="70"/>
      <c r="G174" s="71"/>
      <c r="H174" s="66">
        <v>3033297</v>
      </c>
      <c r="I174" s="67" t="s">
        <v>440</v>
      </c>
      <c r="J174" s="72">
        <v>15.452037000000001</v>
      </c>
      <c r="K174" s="73">
        <v>27.373935999999993</v>
      </c>
      <c r="L174" s="73">
        <f t="shared" si="8"/>
        <v>4.6080080404420309</v>
      </c>
      <c r="M174" s="73">
        <v>1.4163364504420315</v>
      </c>
      <c r="N174" s="73">
        <v>1.5883445699999998</v>
      </c>
      <c r="O174" s="73">
        <v>1.6033270199999996</v>
      </c>
      <c r="P174" s="74">
        <f t="shared" si="9"/>
        <v>5.1740328845732375E-2</v>
      </c>
      <c r="Q174" s="74">
        <f t="shared" si="10"/>
        <v>0.10976430354926059</v>
      </c>
      <c r="R174" s="75">
        <f t="shared" si="11"/>
        <v>0.16833560363559089</v>
      </c>
      <c r="S174" s="7"/>
    </row>
    <row r="175" spans="1:19" x14ac:dyDescent="0.25">
      <c r="A175" s="66"/>
      <c r="B175" s="56"/>
      <c r="C175" s="67"/>
      <c r="D175" s="68"/>
      <c r="E175" s="69"/>
      <c r="F175" s="70"/>
      <c r="G175" s="71"/>
      <c r="H175" s="66">
        <v>3033305</v>
      </c>
      <c r="I175" s="67" t="s">
        <v>441</v>
      </c>
      <c r="J175" s="72">
        <v>20.226493000000001</v>
      </c>
      <c r="K175" s="73">
        <v>22.326252</v>
      </c>
      <c r="L175" s="73">
        <f t="shared" si="8"/>
        <v>6.0504338133653626</v>
      </c>
      <c r="M175" s="73">
        <v>1.956491443365362</v>
      </c>
      <c r="N175" s="73">
        <v>1.9913247999999999</v>
      </c>
      <c r="O175" s="73">
        <v>2.1026175700000005</v>
      </c>
      <c r="P175" s="74">
        <f t="shared" si="9"/>
        <v>8.7631880324801584E-2</v>
      </c>
      <c r="Q175" s="74">
        <f t="shared" si="10"/>
        <v>0.17682395788443855</v>
      </c>
      <c r="R175" s="75">
        <f t="shared" si="11"/>
        <v>0.27100087436822634</v>
      </c>
      <c r="S175" s="7"/>
    </row>
    <row r="176" spans="1:19" x14ac:dyDescent="0.25">
      <c r="A176" s="66"/>
      <c r="B176" s="56"/>
      <c r="C176" s="67"/>
      <c r="D176" s="68"/>
      <c r="E176" s="69"/>
      <c r="F176" s="70"/>
      <c r="G176" s="71"/>
      <c r="H176" s="66">
        <v>9000000</v>
      </c>
      <c r="I176" s="67" t="s">
        <v>293</v>
      </c>
      <c r="J176" s="72">
        <v>106.20930699999998</v>
      </c>
      <c r="K176" s="73">
        <v>117.12090000000001</v>
      </c>
      <c r="L176" s="73">
        <f t="shared" si="8"/>
        <v>30.929745777796583</v>
      </c>
      <c r="M176" s="73">
        <v>9.1240887177965853</v>
      </c>
      <c r="N176" s="73">
        <v>10.096196869999996</v>
      </c>
      <c r="O176" s="73">
        <v>11.709460190000001</v>
      </c>
      <c r="P176" s="74">
        <f t="shared" si="9"/>
        <v>7.7903164318209511E-2</v>
      </c>
      <c r="Q176" s="74">
        <f t="shared" si="10"/>
        <v>0.16410636861394148</v>
      </c>
      <c r="R176" s="75">
        <f t="shared" si="11"/>
        <v>0.26408391480766097</v>
      </c>
      <c r="S176" s="7"/>
    </row>
    <row r="177" spans="1:19" x14ac:dyDescent="0.25">
      <c r="A177" s="66"/>
      <c r="B177" s="56"/>
      <c r="C177" s="67"/>
      <c r="D177" s="68"/>
      <c r="E177" s="69"/>
      <c r="F177" s="70"/>
      <c r="G177" s="71"/>
      <c r="H177" s="66">
        <v>9000009</v>
      </c>
      <c r="I177" s="67" t="s">
        <v>294</v>
      </c>
      <c r="J177" s="72">
        <v>12.237905000000001</v>
      </c>
      <c r="K177" s="73">
        <v>12.237905000000001</v>
      </c>
      <c r="L177" s="73">
        <f t="shared" si="8"/>
        <v>0</v>
      </c>
      <c r="M177" s="73">
        <v>0</v>
      </c>
      <c r="N177" s="73">
        <v>0</v>
      </c>
      <c r="O177" s="73">
        <v>0</v>
      </c>
      <c r="P177" s="74">
        <f t="shared" si="9"/>
        <v>0</v>
      </c>
      <c r="Q177" s="74">
        <f t="shared" si="10"/>
        <v>0</v>
      </c>
      <c r="R177" s="75">
        <f t="shared" si="11"/>
        <v>0</v>
      </c>
      <c r="S177" s="7"/>
    </row>
    <row r="178" spans="1:19" x14ac:dyDescent="0.25">
      <c r="A178" s="44"/>
      <c r="B178" s="45"/>
      <c r="C178" s="46"/>
      <c r="D178" s="47"/>
      <c r="E178" s="48"/>
      <c r="F178" s="49">
        <v>16</v>
      </c>
      <c r="G178" s="50" t="s">
        <v>138</v>
      </c>
      <c r="H178" s="90"/>
      <c r="I178" s="46"/>
      <c r="J178" s="51">
        <v>101.72491399999997</v>
      </c>
      <c r="K178" s="52">
        <v>110.62193199999996</v>
      </c>
      <c r="L178" s="53">
        <f t="shared" si="8"/>
        <v>29.242339027551129</v>
      </c>
      <c r="M178" s="53">
        <v>8.0934471575511289</v>
      </c>
      <c r="N178" s="53">
        <v>9.4996391200000012</v>
      </c>
      <c r="O178" s="53">
        <v>11.649252749999999</v>
      </c>
      <c r="P178" s="54">
        <f t="shared" si="9"/>
        <v>7.316313330661349E-2</v>
      </c>
      <c r="Q178" s="54">
        <f t="shared" si="10"/>
        <v>0.15903795892437619</v>
      </c>
      <c r="R178" s="55">
        <f t="shared" si="11"/>
        <v>0.26434485909675798</v>
      </c>
      <c r="S178" s="7"/>
    </row>
    <row r="179" spans="1:19" x14ac:dyDescent="0.25">
      <c r="A179" s="66"/>
      <c r="B179" s="56"/>
      <c r="C179" s="67"/>
      <c r="D179" s="68"/>
      <c r="E179" s="69"/>
      <c r="F179" s="70"/>
      <c r="G179" s="71"/>
      <c r="H179" s="66">
        <v>3000001</v>
      </c>
      <c r="I179" s="67" t="s">
        <v>283</v>
      </c>
      <c r="J179" s="72">
        <v>2.5603270000000005</v>
      </c>
      <c r="K179" s="73">
        <v>2.8866449999999992</v>
      </c>
      <c r="L179" s="73">
        <f t="shared" si="8"/>
        <v>0.5497049433888308</v>
      </c>
      <c r="M179" s="73">
        <v>0.16380217338883085</v>
      </c>
      <c r="N179" s="73">
        <v>0.19848694</v>
      </c>
      <c r="O179" s="73">
        <v>0.18741583000000001</v>
      </c>
      <c r="P179" s="74">
        <f t="shared" si="9"/>
        <v>5.6744827780634922E-2</v>
      </c>
      <c r="Q179" s="74">
        <f t="shared" si="10"/>
        <v>0.12550525381154626</v>
      </c>
      <c r="R179" s="75">
        <f t="shared" si="11"/>
        <v>0.19043039354989302</v>
      </c>
      <c r="S179" s="7"/>
    </row>
    <row r="180" spans="1:19" ht="25.5" x14ac:dyDescent="0.25">
      <c r="A180" s="66"/>
      <c r="B180" s="56"/>
      <c r="C180" s="67"/>
      <c r="D180" s="68"/>
      <c r="E180" s="69"/>
      <c r="F180" s="70"/>
      <c r="G180" s="71"/>
      <c r="H180" s="66">
        <v>3000612</v>
      </c>
      <c r="I180" s="67" t="s">
        <v>414</v>
      </c>
      <c r="J180" s="72">
        <v>10.700431999999999</v>
      </c>
      <c r="K180" s="73">
        <v>11.193746999999997</v>
      </c>
      <c r="L180" s="73">
        <f t="shared" si="8"/>
        <v>3.2104057878353176</v>
      </c>
      <c r="M180" s="73">
        <v>1.1416910678353176</v>
      </c>
      <c r="N180" s="73">
        <v>0.92877622000000004</v>
      </c>
      <c r="O180" s="73">
        <v>1.1399385</v>
      </c>
      <c r="P180" s="74">
        <f t="shared" si="9"/>
        <v>0.10199364590206639</v>
      </c>
      <c r="Q180" s="74">
        <f t="shared" si="10"/>
        <v>0.18496641811140793</v>
      </c>
      <c r="R180" s="75">
        <f t="shared" si="11"/>
        <v>0.28680349733072569</v>
      </c>
      <c r="S180" s="7"/>
    </row>
    <row r="181" spans="1:19" ht="25.5" x14ac:dyDescent="0.25">
      <c r="A181" s="66"/>
      <c r="B181" s="56"/>
      <c r="C181" s="67"/>
      <c r="D181" s="68"/>
      <c r="E181" s="69"/>
      <c r="F181" s="70"/>
      <c r="G181" s="71"/>
      <c r="H181" s="66">
        <v>3000614</v>
      </c>
      <c r="I181" s="67" t="s">
        <v>415</v>
      </c>
      <c r="J181" s="72">
        <v>13.800264</v>
      </c>
      <c r="K181" s="73">
        <v>15.841832</v>
      </c>
      <c r="L181" s="73">
        <f t="shared" si="8"/>
        <v>4.4040606208213173</v>
      </c>
      <c r="M181" s="73">
        <v>1.5420718908213171</v>
      </c>
      <c r="N181" s="73">
        <v>1.38321808</v>
      </c>
      <c r="O181" s="73">
        <v>1.47877065</v>
      </c>
      <c r="P181" s="74">
        <f t="shared" si="9"/>
        <v>9.7341765196179153E-2</v>
      </c>
      <c r="Q181" s="74">
        <f t="shared" si="10"/>
        <v>0.18465604046434256</v>
      </c>
      <c r="R181" s="75">
        <f t="shared" si="11"/>
        <v>0.27800197734841003</v>
      </c>
      <c r="S181" s="7"/>
    </row>
    <row r="182" spans="1:19" ht="38.25" x14ac:dyDescent="0.25">
      <c r="A182" s="66"/>
      <c r="B182" s="56"/>
      <c r="C182" s="67"/>
      <c r="D182" s="68"/>
      <c r="E182" s="69"/>
      <c r="F182" s="70"/>
      <c r="G182" s="71"/>
      <c r="H182" s="66">
        <v>3043959</v>
      </c>
      <c r="I182" s="67" t="s">
        <v>416</v>
      </c>
      <c r="J182" s="72">
        <v>4.4842720000000007</v>
      </c>
      <c r="K182" s="73">
        <v>4.6832480000000007</v>
      </c>
      <c r="L182" s="73">
        <f t="shared" si="8"/>
        <v>0.99822838912398981</v>
      </c>
      <c r="M182" s="73">
        <v>0.25376798912398968</v>
      </c>
      <c r="N182" s="73">
        <v>0.32268576000000004</v>
      </c>
      <c r="O182" s="73">
        <v>0.42177464000000003</v>
      </c>
      <c r="P182" s="74">
        <f t="shared" si="9"/>
        <v>5.4186323065528376E-2</v>
      </c>
      <c r="Q182" s="74">
        <f t="shared" si="10"/>
        <v>0.12308845252781608</v>
      </c>
      <c r="R182" s="75">
        <f t="shared" si="11"/>
        <v>0.21314873547674384</v>
      </c>
      <c r="S182" s="7"/>
    </row>
    <row r="183" spans="1:19" ht="25.5" x14ac:dyDescent="0.25">
      <c r="A183" s="66"/>
      <c r="B183" s="56"/>
      <c r="C183" s="67"/>
      <c r="D183" s="68"/>
      <c r="E183" s="69"/>
      <c r="F183" s="70"/>
      <c r="G183" s="71"/>
      <c r="H183" s="66">
        <v>3043961</v>
      </c>
      <c r="I183" s="67" t="s">
        <v>417</v>
      </c>
      <c r="J183" s="72">
        <v>5.7273479999999992</v>
      </c>
      <c r="K183" s="73">
        <v>5.8865039999999995</v>
      </c>
      <c r="L183" s="73">
        <f t="shared" si="8"/>
        <v>1.8326564153124036</v>
      </c>
      <c r="M183" s="73">
        <v>0.39121921531240389</v>
      </c>
      <c r="N183" s="73">
        <v>0.72413340999999987</v>
      </c>
      <c r="O183" s="73">
        <v>0.71730378999999989</v>
      </c>
      <c r="P183" s="74">
        <f t="shared" si="9"/>
        <v>6.6460366851428948E-2</v>
      </c>
      <c r="Q183" s="74">
        <f t="shared" si="10"/>
        <v>0.18947623671238545</v>
      </c>
      <c r="R183" s="75">
        <f t="shared" si="11"/>
        <v>0.31133188991503341</v>
      </c>
      <c r="S183" s="7"/>
    </row>
    <row r="184" spans="1:19" ht="38.25" x14ac:dyDescent="0.25">
      <c r="A184" s="66"/>
      <c r="B184" s="56"/>
      <c r="C184" s="67"/>
      <c r="D184" s="68"/>
      <c r="E184" s="69"/>
      <c r="F184" s="70"/>
      <c r="G184" s="71"/>
      <c r="H184" s="66">
        <v>3043969</v>
      </c>
      <c r="I184" s="67" t="s">
        <v>418</v>
      </c>
      <c r="J184" s="72">
        <v>5.6974049999999998</v>
      </c>
      <c r="K184" s="73">
        <v>6.3935209999999989</v>
      </c>
      <c r="L184" s="73">
        <f t="shared" si="8"/>
        <v>1.6374801800897323</v>
      </c>
      <c r="M184" s="73">
        <v>0.34383130008973239</v>
      </c>
      <c r="N184" s="73">
        <v>0.54125329999999994</v>
      </c>
      <c r="O184" s="73">
        <v>0.75239557999999995</v>
      </c>
      <c r="P184" s="74">
        <f t="shared" si="9"/>
        <v>5.3778082544771878E-2</v>
      </c>
      <c r="Q184" s="74">
        <f t="shared" si="10"/>
        <v>0.13843461217844322</v>
      </c>
      <c r="R184" s="75">
        <f t="shared" si="11"/>
        <v>0.25611555512052475</v>
      </c>
      <c r="S184" s="7"/>
    </row>
    <row r="185" spans="1:19" x14ac:dyDescent="0.25">
      <c r="A185" s="66"/>
      <c r="B185" s="56"/>
      <c r="C185" s="67"/>
      <c r="D185" s="68"/>
      <c r="E185" s="69"/>
      <c r="F185" s="70"/>
      <c r="G185" s="71"/>
      <c r="H185" s="66">
        <v>9000000</v>
      </c>
      <c r="I185" s="67" t="s">
        <v>293</v>
      </c>
      <c r="J185" s="72">
        <v>56.699908999999963</v>
      </c>
      <c r="K185" s="73">
        <v>62.281477999999964</v>
      </c>
      <c r="L185" s="73">
        <f t="shared" si="8"/>
        <v>16.609802690979539</v>
      </c>
      <c r="M185" s="73">
        <v>4.2570635209795373</v>
      </c>
      <c r="N185" s="73">
        <v>5.4010854100000021</v>
      </c>
      <c r="O185" s="73">
        <v>6.9516537599999992</v>
      </c>
      <c r="P185" s="74">
        <f t="shared" si="9"/>
        <v>6.8351998984024429E-2</v>
      </c>
      <c r="Q185" s="74">
        <f t="shared" si="10"/>
        <v>0.15507257119009837</v>
      </c>
      <c r="R185" s="75">
        <f t="shared" si="11"/>
        <v>0.26668928266248831</v>
      </c>
      <c r="S185" s="7"/>
    </row>
    <row r="186" spans="1:19" x14ac:dyDescent="0.25">
      <c r="A186" s="66"/>
      <c r="B186" s="56"/>
      <c r="C186" s="67"/>
      <c r="D186" s="68"/>
      <c r="E186" s="69"/>
      <c r="F186" s="70"/>
      <c r="G186" s="71"/>
      <c r="H186" s="66">
        <v>9000009</v>
      </c>
      <c r="I186" s="67" t="s">
        <v>294</v>
      </c>
      <c r="J186" s="72">
        <v>2.0549569999999999</v>
      </c>
      <c r="K186" s="73">
        <v>1.4549570000000001</v>
      </c>
      <c r="L186" s="73">
        <f t="shared" si="8"/>
        <v>0</v>
      </c>
      <c r="M186" s="73">
        <v>0</v>
      </c>
      <c r="N186" s="73">
        <v>0</v>
      </c>
      <c r="O186" s="73">
        <v>0</v>
      </c>
      <c r="P186" s="74">
        <f t="shared" si="9"/>
        <v>0</v>
      </c>
      <c r="Q186" s="74">
        <f t="shared" si="10"/>
        <v>0</v>
      </c>
      <c r="R186" s="75">
        <f t="shared" si="11"/>
        <v>0</v>
      </c>
      <c r="S186" s="7"/>
    </row>
    <row r="187" spans="1:19" x14ac:dyDescent="0.25">
      <c r="A187" s="44"/>
      <c r="B187" s="45"/>
      <c r="C187" s="46"/>
      <c r="D187" s="47"/>
      <c r="E187" s="48"/>
      <c r="F187" s="49">
        <v>17</v>
      </c>
      <c r="G187" s="50" t="s">
        <v>139</v>
      </c>
      <c r="H187" s="90"/>
      <c r="I187" s="46"/>
      <c r="J187" s="51">
        <v>32.647580000000005</v>
      </c>
      <c r="K187" s="52">
        <v>34.129097000000002</v>
      </c>
      <c r="L187" s="53">
        <f t="shared" si="8"/>
        <v>8.2907376417652223</v>
      </c>
      <c r="M187" s="53">
        <v>2.7791002617652225</v>
      </c>
      <c r="N187" s="53">
        <v>2.7023147299999999</v>
      </c>
      <c r="O187" s="53">
        <v>2.8093226499999999</v>
      </c>
      <c r="P187" s="54">
        <f t="shared" si="9"/>
        <v>8.1429059250094499E-2</v>
      </c>
      <c r="Q187" s="54">
        <f t="shared" si="10"/>
        <v>0.16060826314171811</v>
      </c>
      <c r="R187" s="55">
        <f t="shared" si="11"/>
        <v>0.24292285382661083</v>
      </c>
      <c r="S187" s="7"/>
    </row>
    <row r="188" spans="1:19" x14ac:dyDescent="0.25">
      <c r="A188" s="66"/>
      <c r="B188" s="56"/>
      <c r="C188" s="67"/>
      <c r="D188" s="68"/>
      <c r="E188" s="69"/>
      <c r="F188" s="70"/>
      <c r="G188" s="71"/>
      <c r="H188" s="66">
        <v>3000001</v>
      </c>
      <c r="I188" s="67" t="s">
        <v>283</v>
      </c>
      <c r="J188" s="72">
        <v>2.3689710000000002</v>
      </c>
      <c r="K188" s="73">
        <v>1.6045509999999998</v>
      </c>
      <c r="L188" s="73">
        <f t="shared" si="8"/>
        <v>0.21291480004322086</v>
      </c>
      <c r="M188" s="73">
        <v>4.3224300043220865E-2</v>
      </c>
      <c r="N188" s="73">
        <v>8.8182730000000001E-2</v>
      </c>
      <c r="O188" s="73">
        <v>8.1507770000000007E-2</v>
      </c>
      <c r="P188" s="74">
        <f t="shared" si="9"/>
        <v>2.6938564148612832E-2</v>
      </c>
      <c r="Q188" s="74">
        <f t="shared" si="10"/>
        <v>8.1896449563286469E-2</v>
      </c>
      <c r="R188" s="75">
        <f t="shared" si="11"/>
        <v>0.13269431762731188</v>
      </c>
      <c r="S188" s="7"/>
    </row>
    <row r="189" spans="1:19" ht="38.25" x14ac:dyDescent="0.25">
      <c r="A189" s="66"/>
      <c r="B189" s="56"/>
      <c r="C189" s="67"/>
      <c r="D189" s="68"/>
      <c r="E189" s="69"/>
      <c r="F189" s="70"/>
      <c r="G189" s="71"/>
      <c r="H189" s="66">
        <v>3043977</v>
      </c>
      <c r="I189" s="67" t="s">
        <v>419</v>
      </c>
      <c r="J189" s="72">
        <v>2.6124640000000001</v>
      </c>
      <c r="K189" s="73">
        <v>2.7810269999999999</v>
      </c>
      <c r="L189" s="73">
        <f t="shared" si="8"/>
        <v>0.80028465946240912</v>
      </c>
      <c r="M189" s="73">
        <v>0.25590319946240925</v>
      </c>
      <c r="N189" s="73">
        <v>0.27953497999999999</v>
      </c>
      <c r="O189" s="73">
        <v>0.26484647999999988</v>
      </c>
      <c r="P189" s="74">
        <f t="shared" si="9"/>
        <v>9.2017517076392732E-2</v>
      </c>
      <c r="Q189" s="74">
        <f t="shared" si="10"/>
        <v>0.19253253544910182</v>
      </c>
      <c r="R189" s="75">
        <f t="shared" si="11"/>
        <v>0.28776587191077579</v>
      </c>
      <c r="S189" s="7"/>
    </row>
    <row r="190" spans="1:19" ht="63.75" x14ac:dyDescent="0.25">
      <c r="A190" s="66"/>
      <c r="B190" s="56"/>
      <c r="C190" s="67"/>
      <c r="D190" s="68"/>
      <c r="E190" s="69"/>
      <c r="F190" s="70"/>
      <c r="G190" s="71"/>
      <c r="H190" s="66">
        <v>3043981</v>
      </c>
      <c r="I190" s="67" t="s">
        <v>420</v>
      </c>
      <c r="J190" s="72">
        <v>5.8378669999999993</v>
      </c>
      <c r="K190" s="73">
        <v>5.876722</v>
      </c>
      <c r="L190" s="73">
        <f t="shared" si="8"/>
        <v>1.1521373257092637</v>
      </c>
      <c r="M190" s="73">
        <v>0.44394118570926366</v>
      </c>
      <c r="N190" s="73">
        <v>0.32638915000000007</v>
      </c>
      <c r="O190" s="73">
        <v>0.38180699000000001</v>
      </c>
      <c r="P190" s="74">
        <f t="shared" si="9"/>
        <v>7.5542315207230093E-2</v>
      </c>
      <c r="Q190" s="74">
        <f t="shared" si="10"/>
        <v>0.13108163627771804</v>
      </c>
      <c r="R190" s="75">
        <f t="shared" si="11"/>
        <v>0.19605101716726839</v>
      </c>
      <c r="S190" s="7"/>
    </row>
    <row r="191" spans="1:19" x14ac:dyDescent="0.25">
      <c r="A191" s="66"/>
      <c r="B191" s="56"/>
      <c r="C191" s="67"/>
      <c r="D191" s="68"/>
      <c r="E191" s="69"/>
      <c r="F191" s="70"/>
      <c r="G191" s="71"/>
      <c r="H191" s="66">
        <v>3043982</v>
      </c>
      <c r="I191" s="67" t="s">
        <v>421</v>
      </c>
      <c r="J191" s="72">
        <v>2.6589150000000004</v>
      </c>
      <c r="K191" s="73">
        <v>2.7345910000000004</v>
      </c>
      <c r="L191" s="73">
        <f t="shared" si="8"/>
        <v>0.5450464528383604</v>
      </c>
      <c r="M191" s="73">
        <v>0.23630032283836044</v>
      </c>
      <c r="N191" s="73">
        <v>0.15697120000000001</v>
      </c>
      <c r="O191" s="73">
        <v>0.15177492999999997</v>
      </c>
      <c r="P191" s="74">
        <f t="shared" si="9"/>
        <v>8.6411577760023492E-2</v>
      </c>
      <c r="Q191" s="74">
        <f t="shared" si="10"/>
        <v>0.14381365360975751</v>
      </c>
      <c r="R191" s="75">
        <f t="shared" si="11"/>
        <v>0.19931552939300989</v>
      </c>
      <c r="S191" s="7"/>
    </row>
    <row r="192" spans="1:19" ht="25.5" x14ac:dyDescent="0.25">
      <c r="A192" s="66"/>
      <c r="B192" s="56"/>
      <c r="C192" s="67"/>
      <c r="D192" s="68"/>
      <c r="E192" s="69"/>
      <c r="F192" s="70"/>
      <c r="G192" s="71"/>
      <c r="H192" s="66">
        <v>3043983</v>
      </c>
      <c r="I192" s="67" t="s">
        <v>422</v>
      </c>
      <c r="J192" s="72">
        <v>7.5356190000000005</v>
      </c>
      <c r="K192" s="73">
        <v>8.0412490000000005</v>
      </c>
      <c r="L192" s="73">
        <f t="shared" si="8"/>
        <v>1.8049515887917922</v>
      </c>
      <c r="M192" s="73">
        <v>0.50764064879179216</v>
      </c>
      <c r="N192" s="73">
        <v>0.61076043000000002</v>
      </c>
      <c r="O192" s="73">
        <v>0.68655051</v>
      </c>
      <c r="P192" s="74">
        <f t="shared" si="9"/>
        <v>6.3129577108206963E-2</v>
      </c>
      <c r="Q192" s="74">
        <f t="shared" si="10"/>
        <v>0.13908300548730579</v>
      </c>
      <c r="R192" s="75">
        <f t="shared" si="11"/>
        <v>0.2244615965494654</v>
      </c>
      <c r="S192" s="7"/>
    </row>
    <row r="193" spans="1:19" ht="25.5" x14ac:dyDescent="0.25">
      <c r="A193" s="66"/>
      <c r="B193" s="56"/>
      <c r="C193" s="67"/>
      <c r="D193" s="68"/>
      <c r="E193" s="69"/>
      <c r="F193" s="70"/>
      <c r="G193" s="71"/>
      <c r="H193" s="66">
        <v>3043984</v>
      </c>
      <c r="I193" s="67" t="s">
        <v>423</v>
      </c>
      <c r="J193" s="72">
        <v>7.1933049999999978</v>
      </c>
      <c r="K193" s="73">
        <v>8.0789379999999991</v>
      </c>
      <c r="L193" s="73">
        <f t="shared" si="8"/>
        <v>2.5197970441035551</v>
      </c>
      <c r="M193" s="73">
        <v>0.89736637410355513</v>
      </c>
      <c r="N193" s="73">
        <v>0.79214233999999994</v>
      </c>
      <c r="O193" s="73">
        <v>0.83028833000000002</v>
      </c>
      <c r="P193" s="74">
        <f t="shared" si="9"/>
        <v>0.11107479400182985</v>
      </c>
      <c r="Q193" s="74">
        <f t="shared" si="10"/>
        <v>0.20912509962368261</v>
      </c>
      <c r="R193" s="75">
        <f t="shared" si="11"/>
        <v>0.3118970642061562</v>
      </c>
      <c r="S193" s="7"/>
    </row>
    <row r="194" spans="1:19" x14ac:dyDescent="0.25">
      <c r="A194" s="66"/>
      <c r="B194" s="56"/>
      <c r="C194" s="67"/>
      <c r="D194" s="68"/>
      <c r="E194" s="69"/>
      <c r="F194" s="70"/>
      <c r="G194" s="71"/>
      <c r="H194" s="66">
        <v>9000000</v>
      </c>
      <c r="I194" s="67" t="s">
        <v>293</v>
      </c>
      <c r="J194" s="72">
        <v>4.4404390000000014</v>
      </c>
      <c r="K194" s="73">
        <v>5.0120190000000004</v>
      </c>
      <c r="L194" s="73">
        <f t="shared" si="8"/>
        <v>1.2556057708166208</v>
      </c>
      <c r="M194" s="73">
        <v>0.394724230816621</v>
      </c>
      <c r="N194" s="73">
        <v>0.44833390000000001</v>
      </c>
      <c r="O194" s="73">
        <v>0.41254763999999999</v>
      </c>
      <c r="P194" s="74">
        <f t="shared" si="9"/>
        <v>7.8755533611628556E-2</v>
      </c>
      <c r="Q194" s="74">
        <f t="shared" si="10"/>
        <v>0.16820728948087005</v>
      </c>
      <c r="R194" s="75">
        <f t="shared" si="11"/>
        <v>0.25051895669522017</v>
      </c>
      <c r="S194" s="7"/>
    </row>
    <row r="195" spans="1:19" x14ac:dyDescent="0.25">
      <c r="A195" s="44"/>
      <c r="B195" s="45"/>
      <c r="C195" s="46"/>
      <c r="D195" s="47"/>
      <c r="E195" s="48"/>
      <c r="F195" s="49">
        <v>18</v>
      </c>
      <c r="G195" s="50" t="s">
        <v>140</v>
      </c>
      <c r="H195" s="90"/>
      <c r="I195" s="46"/>
      <c r="J195" s="51">
        <v>73.392259999999993</v>
      </c>
      <c r="K195" s="52">
        <v>76.500634999999988</v>
      </c>
      <c r="L195" s="53">
        <f t="shared" si="8"/>
        <v>17.631142341221338</v>
      </c>
      <c r="M195" s="53">
        <v>5.1885968012213368</v>
      </c>
      <c r="N195" s="53">
        <v>6.0189748000000005</v>
      </c>
      <c r="O195" s="53">
        <v>6.4235707399999997</v>
      </c>
      <c r="P195" s="54">
        <f t="shared" si="9"/>
        <v>6.782423180175351E-2</v>
      </c>
      <c r="Q195" s="54">
        <f t="shared" si="10"/>
        <v>0.14650298786698096</v>
      </c>
      <c r="R195" s="55">
        <f t="shared" si="11"/>
        <v>0.23047053584877225</v>
      </c>
      <c r="S195" s="7"/>
    </row>
    <row r="196" spans="1:19" x14ac:dyDescent="0.25">
      <c r="A196" s="66"/>
      <c r="B196" s="56"/>
      <c r="C196" s="67"/>
      <c r="D196" s="68"/>
      <c r="E196" s="69"/>
      <c r="F196" s="70"/>
      <c r="G196" s="71"/>
      <c r="H196" s="66">
        <v>3000001</v>
      </c>
      <c r="I196" s="67" t="s">
        <v>283</v>
      </c>
      <c r="J196" s="72">
        <v>6.7104739999999996</v>
      </c>
      <c r="K196" s="73">
        <v>1.8816839999999999</v>
      </c>
      <c r="L196" s="73">
        <f t="shared" si="8"/>
        <v>0.27642554050293067</v>
      </c>
      <c r="M196" s="73">
        <v>8.0976020502930623E-2</v>
      </c>
      <c r="N196" s="73">
        <v>0.11426497000000001</v>
      </c>
      <c r="O196" s="73">
        <v>8.1184549999999994E-2</v>
      </c>
      <c r="P196" s="74">
        <f t="shared" si="9"/>
        <v>4.3033804030289162E-2</v>
      </c>
      <c r="Q196" s="74">
        <f t="shared" si="10"/>
        <v>0.10375864943472478</v>
      </c>
      <c r="R196" s="75">
        <f t="shared" si="11"/>
        <v>0.14690327414323057</v>
      </c>
      <c r="S196" s="7"/>
    </row>
    <row r="197" spans="1:19" ht="38.25" x14ac:dyDescent="0.25">
      <c r="A197" s="66"/>
      <c r="B197" s="56"/>
      <c r="C197" s="67"/>
      <c r="D197" s="68"/>
      <c r="E197" s="69"/>
      <c r="F197" s="70"/>
      <c r="G197" s="71"/>
      <c r="H197" s="66">
        <v>3000015</v>
      </c>
      <c r="I197" s="67" t="s">
        <v>437</v>
      </c>
      <c r="J197" s="72">
        <v>1.7246870000000001</v>
      </c>
      <c r="K197" s="73">
        <v>1.7052959999999999</v>
      </c>
      <c r="L197" s="73">
        <f t="shared" si="8"/>
        <v>0.34154535077711873</v>
      </c>
      <c r="M197" s="73">
        <v>3.1161010777118747E-2</v>
      </c>
      <c r="N197" s="73">
        <v>8.6307690000000006E-2</v>
      </c>
      <c r="O197" s="73">
        <v>0.22407664999999999</v>
      </c>
      <c r="P197" s="74">
        <f t="shared" si="9"/>
        <v>1.8273080319849897E-2</v>
      </c>
      <c r="Q197" s="74">
        <f t="shared" si="10"/>
        <v>6.8884639837962891E-2</v>
      </c>
      <c r="R197" s="75">
        <f t="shared" si="11"/>
        <v>0.20028508292819472</v>
      </c>
      <c r="S197" s="7"/>
    </row>
    <row r="198" spans="1:19" ht="25.5" x14ac:dyDescent="0.25">
      <c r="A198" s="66"/>
      <c r="B198" s="56"/>
      <c r="C198" s="67"/>
      <c r="D198" s="68"/>
      <c r="E198" s="69"/>
      <c r="F198" s="70"/>
      <c r="G198" s="71"/>
      <c r="H198" s="66">
        <v>3000016</v>
      </c>
      <c r="I198" s="67" t="s">
        <v>424</v>
      </c>
      <c r="J198" s="72">
        <v>6.7338199999999997</v>
      </c>
      <c r="K198" s="73">
        <v>7.9580460000000004</v>
      </c>
      <c r="L198" s="73">
        <f t="shared" si="8"/>
        <v>2.0785883675185057</v>
      </c>
      <c r="M198" s="73">
        <v>0.69061315751850572</v>
      </c>
      <c r="N198" s="73">
        <v>0.66416359999999997</v>
      </c>
      <c r="O198" s="73">
        <v>0.72381161000000005</v>
      </c>
      <c r="P198" s="74">
        <f t="shared" si="9"/>
        <v>8.6781749881629955E-2</v>
      </c>
      <c r="Q198" s="74">
        <f t="shared" si="10"/>
        <v>0.17023987515509531</v>
      </c>
      <c r="R198" s="75">
        <f t="shared" si="11"/>
        <v>0.2611933089502757</v>
      </c>
      <c r="S198" s="7"/>
    </row>
    <row r="199" spans="1:19" ht="25.5" x14ac:dyDescent="0.25">
      <c r="A199" s="66"/>
      <c r="B199" s="56"/>
      <c r="C199" s="67"/>
      <c r="D199" s="68"/>
      <c r="E199" s="69"/>
      <c r="F199" s="70"/>
      <c r="G199" s="71"/>
      <c r="H199" s="66">
        <v>3000017</v>
      </c>
      <c r="I199" s="67" t="s">
        <v>442</v>
      </c>
      <c r="J199" s="72">
        <v>7.9119849999999987</v>
      </c>
      <c r="K199" s="73">
        <v>10.407283</v>
      </c>
      <c r="L199" s="73">
        <f t="shared" ref="L199:L242" si="12">SUM(M199,N199,O199)</f>
        <v>2.2091048484127489</v>
      </c>
      <c r="M199" s="73">
        <v>0.64565873841274879</v>
      </c>
      <c r="N199" s="73">
        <v>0.64991105000000016</v>
      </c>
      <c r="O199" s="73">
        <v>0.91353506000000007</v>
      </c>
      <c r="P199" s="74">
        <f t="shared" ref="P199:P242" si="13">IFERROR(M199/K199,0)</f>
        <v>6.203912571732207E-2</v>
      </c>
      <c r="Q199" s="74">
        <f t="shared" ref="Q199:Q242" si="14">IFERROR(SUM(M199,N199)/K199,0)</f>
        <v>0.1244868414179521</v>
      </c>
      <c r="R199" s="75">
        <f t="shared" ref="R199:R242" si="15">IFERROR(SUM(M199,N199,O199)/K199,0)</f>
        <v>0.2122652808050621</v>
      </c>
      <c r="S199" s="7"/>
    </row>
    <row r="200" spans="1:19" x14ac:dyDescent="0.25">
      <c r="A200" s="66"/>
      <c r="B200" s="56"/>
      <c r="C200" s="67"/>
      <c r="D200" s="68"/>
      <c r="E200" s="69"/>
      <c r="F200" s="70"/>
      <c r="G200" s="71"/>
      <c r="H200" s="66">
        <v>3000680</v>
      </c>
      <c r="I200" s="67" t="s">
        <v>445</v>
      </c>
      <c r="J200" s="72">
        <v>7.353885</v>
      </c>
      <c r="K200" s="73">
        <v>7.9766219999999999</v>
      </c>
      <c r="L200" s="73">
        <f t="shared" si="12"/>
        <v>2.4419980553722076</v>
      </c>
      <c r="M200" s="73">
        <v>0.70195777537220749</v>
      </c>
      <c r="N200" s="73">
        <v>0.96144679999999993</v>
      </c>
      <c r="O200" s="73">
        <v>0.77859347999999995</v>
      </c>
      <c r="P200" s="74">
        <f t="shared" si="13"/>
        <v>8.8001885431227347E-2</v>
      </c>
      <c r="Q200" s="74">
        <f t="shared" si="14"/>
        <v>0.20853496321778914</v>
      </c>
      <c r="R200" s="75">
        <f t="shared" si="15"/>
        <v>0.30614438735748134</v>
      </c>
      <c r="S200" s="7"/>
    </row>
    <row r="201" spans="1:19" x14ac:dyDescent="0.25">
      <c r="A201" s="66"/>
      <c r="B201" s="56"/>
      <c r="C201" s="67"/>
      <c r="D201" s="68"/>
      <c r="E201" s="69"/>
      <c r="F201" s="70"/>
      <c r="G201" s="71"/>
      <c r="H201" s="66">
        <v>3000681</v>
      </c>
      <c r="I201" s="67" t="s">
        <v>446</v>
      </c>
      <c r="J201" s="72">
        <v>9.9631660000000011</v>
      </c>
      <c r="K201" s="73">
        <v>10.322805000000002</v>
      </c>
      <c r="L201" s="73">
        <f t="shared" si="12"/>
        <v>2.7674447106276912</v>
      </c>
      <c r="M201" s="73">
        <v>0.79912081062769147</v>
      </c>
      <c r="N201" s="73">
        <v>1.0446819700000001</v>
      </c>
      <c r="O201" s="73">
        <v>0.92364192999999983</v>
      </c>
      <c r="P201" s="74">
        <f t="shared" si="13"/>
        <v>7.7413146003212432E-2</v>
      </c>
      <c r="Q201" s="74">
        <f t="shared" si="14"/>
        <v>0.17861451229851683</v>
      </c>
      <c r="R201" s="75">
        <f t="shared" si="15"/>
        <v>0.26809037956521414</v>
      </c>
      <c r="S201" s="7"/>
    </row>
    <row r="202" spans="1:19" ht="76.5" x14ac:dyDescent="0.25">
      <c r="A202" s="66"/>
      <c r="B202" s="56"/>
      <c r="C202" s="67"/>
      <c r="D202" s="68"/>
      <c r="E202" s="69"/>
      <c r="F202" s="70"/>
      <c r="G202" s="71"/>
      <c r="H202" s="66">
        <v>3043987</v>
      </c>
      <c r="I202" s="67" t="s">
        <v>425</v>
      </c>
      <c r="J202" s="72">
        <v>7.6139220000000005</v>
      </c>
      <c r="K202" s="73">
        <v>8.0417480000000001</v>
      </c>
      <c r="L202" s="73">
        <f t="shared" si="12"/>
        <v>2.3248569851101704</v>
      </c>
      <c r="M202" s="73">
        <v>0.87186574511017056</v>
      </c>
      <c r="N202" s="73">
        <v>0.67602844000000006</v>
      </c>
      <c r="O202" s="73">
        <v>0.77696279999999984</v>
      </c>
      <c r="P202" s="74">
        <f t="shared" si="13"/>
        <v>0.10841744171915989</v>
      </c>
      <c r="Q202" s="74">
        <f t="shared" si="14"/>
        <v>0.19248230423412555</v>
      </c>
      <c r="R202" s="75">
        <f t="shared" si="15"/>
        <v>0.2890984628105942</v>
      </c>
      <c r="S202" s="7"/>
    </row>
    <row r="203" spans="1:19" x14ac:dyDescent="0.25">
      <c r="A203" s="66"/>
      <c r="B203" s="56"/>
      <c r="C203" s="67"/>
      <c r="D203" s="68"/>
      <c r="E203" s="69"/>
      <c r="F203" s="70"/>
      <c r="G203" s="71"/>
      <c r="H203" s="66">
        <v>9000000</v>
      </c>
      <c r="I203" s="67" t="s">
        <v>293</v>
      </c>
      <c r="J203" s="72">
        <v>24.380320999999991</v>
      </c>
      <c r="K203" s="73">
        <v>25.707150999999993</v>
      </c>
      <c r="L203" s="73">
        <f t="shared" si="12"/>
        <v>5.1911784828999634</v>
      </c>
      <c r="M203" s="73">
        <v>1.3672435428999634</v>
      </c>
      <c r="N203" s="73">
        <v>1.8221702799999997</v>
      </c>
      <c r="O203" s="73">
        <v>2.0017646600000001</v>
      </c>
      <c r="P203" s="74">
        <f t="shared" si="13"/>
        <v>5.3185339087165426E-2</v>
      </c>
      <c r="Q203" s="74">
        <f t="shared" si="14"/>
        <v>0.1240671835980566</v>
      </c>
      <c r="R203" s="75">
        <f t="shared" si="15"/>
        <v>0.2019351923867396</v>
      </c>
      <c r="S203" s="7"/>
    </row>
    <row r="204" spans="1:19" x14ac:dyDescent="0.25">
      <c r="A204" s="66"/>
      <c r="B204" s="56"/>
      <c r="C204" s="67"/>
      <c r="D204" s="68"/>
      <c r="E204" s="69"/>
      <c r="F204" s="70"/>
      <c r="G204" s="71"/>
      <c r="H204" s="66">
        <v>9000009</v>
      </c>
      <c r="I204" s="67" t="s">
        <v>294</v>
      </c>
      <c r="J204" s="72">
        <v>1</v>
      </c>
      <c r="K204" s="73">
        <v>2.5</v>
      </c>
      <c r="L204" s="73">
        <f t="shared" si="12"/>
        <v>0</v>
      </c>
      <c r="M204" s="73">
        <v>0</v>
      </c>
      <c r="N204" s="73">
        <v>0</v>
      </c>
      <c r="O204" s="73">
        <v>0</v>
      </c>
      <c r="P204" s="74">
        <f t="shared" si="13"/>
        <v>0</v>
      </c>
      <c r="Q204" s="74">
        <f t="shared" si="14"/>
        <v>0</v>
      </c>
      <c r="R204" s="75">
        <f t="shared" si="15"/>
        <v>0</v>
      </c>
      <c r="S204" s="7"/>
    </row>
    <row r="205" spans="1:19" x14ac:dyDescent="0.25">
      <c r="A205" s="44"/>
      <c r="B205" s="45"/>
      <c r="C205" s="46"/>
      <c r="D205" s="47"/>
      <c r="E205" s="48"/>
      <c r="F205" s="49">
        <v>24</v>
      </c>
      <c r="G205" s="50" t="s">
        <v>141</v>
      </c>
      <c r="H205" s="90"/>
      <c r="I205" s="46"/>
      <c r="J205" s="51">
        <v>57.351722000000009</v>
      </c>
      <c r="K205" s="52">
        <v>65.531802999999996</v>
      </c>
      <c r="L205" s="53">
        <f t="shared" si="12"/>
        <v>11.563129134334019</v>
      </c>
      <c r="M205" s="53">
        <v>2.9632524843340207</v>
      </c>
      <c r="N205" s="53">
        <v>3.4783236299999993</v>
      </c>
      <c r="O205" s="53">
        <v>5.1215530199999986</v>
      </c>
      <c r="P205" s="54">
        <f t="shared" si="13"/>
        <v>4.5218540444156873E-2</v>
      </c>
      <c r="Q205" s="54">
        <f t="shared" si="14"/>
        <v>9.8296946206928262E-2</v>
      </c>
      <c r="R205" s="55">
        <f t="shared" si="15"/>
        <v>0.17645064846352571</v>
      </c>
      <c r="S205" s="7"/>
    </row>
    <row r="206" spans="1:19" x14ac:dyDescent="0.25">
      <c r="A206" s="66"/>
      <c r="B206" s="56"/>
      <c r="C206" s="67"/>
      <c r="D206" s="68"/>
      <c r="E206" s="69"/>
      <c r="F206" s="70"/>
      <c r="G206" s="71"/>
      <c r="H206" s="66">
        <v>3000001</v>
      </c>
      <c r="I206" s="67" t="s">
        <v>283</v>
      </c>
      <c r="J206" s="72">
        <v>1.5739370000000004</v>
      </c>
      <c r="K206" s="73">
        <v>1.1660240000000002</v>
      </c>
      <c r="L206" s="73">
        <f t="shared" si="12"/>
        <v>8.8376489141383782E-2</v>
      </c>
      <c r="M206" s="73">
        <v>2.0149859141383786E-2</v>
      </c>
      <c r="N206" s="73">
        <v>2.8557480000000003E-2</v>
      </c>
      <c r="O206" s="73">
        <v>3.9669149999999993E-2</v>
      </c>
      <c r="P206" s="74">
        <f t="shared" si="13"/>
        <v>1.7280827102515713E-2</v>
      </c>
      <c r="Q206" s="74">
        <f t="shared" si="14"/>
        <v>4.1772158327258946E-2</v>
      </c>
      <c r="R206" s="75">
        <f t="shared" si="15"/>
        <v>7.579302753749817E-2</v>
      </c>
      <c r="S206" s="7"/>
    </row>
    <row r="207" spans="1:19" ht="25.5" x14ac:dyDescent="0.25">
      <c r="A207" s="66"/>
      <c r="B207" s="56"/>
      <c r="C207" s="67"/>
      <c r="D207" s="68"/>
      <c r="E207" s="69"/>
      <c r="F207" s="70"/>
      <c r="G207" s="71"/>
      <c r="H207" s="66">
        <v>3000004</v>
      </c>
      <c r="I207" s="67" t="s">
        <v>438</v>
      </c>
      <c r="J207" s="72">
        <v>5.5558590000000008</v>
      </c>
      <c r="K207" s="73">
        <v>7.734058000000001</v>
      </c>
      <c r="L207" s="73">
        <f t="shared" si="12"/>
        <v>1.3577721989844818</v>
      </c>
      <c r="M207" s="73">
        <v>0.30989206898448174</v>
      </c>
      <c r="N207" s="73">
        <v>0.39264921000000003</v>
      </c>
      <c r="O207" s="73">
        <v>0.65523091999999994</v>
      </c>
      <c r="P207" s="74">
        <f t="shared" si="13"/>
        <v>4.0068495605344791E-2</v>
      </c>
      <c r="Q207" s="74">
        <f t="shared" si="14"/>
        <v>9.0837342955597408E-2</v>
      </c>
      <c r="R207" s="75">
        <f t="shared" si="15"/>
        <v>0.17555754029572596</v>
      </c>
      <c r="S207" s="7"/>
    </row>
    <row r="208" spans="1:19" ht="25.5" x14ac:dyDescent="0.25">
      <c r="A208" s="66"/>
      <c r="B208" s="56"/>
      <c r="C208" s="67"/>
      <c r="D208" s="68"/>
      <c r="E208" s="69"/>
      <c r="F208" s="70"/>
      <c r="G208" s="71"/>
      <c r="H208" s="66">
        <v>3000365</v>
      </c>
      <c r="I208" s="67" t="s">
        <v>426</v>
      </c>
      <c r="J208" s="72">
        <v>5.0213229999999998</v>
      </c>
      <c r="K208" s="73">
        <v>5.3456319999999993</v>
      </c>
      <c r="L208" s="73">
        <f t="shared" si="12"/>
        <v>0.26985601091327477</v>
      </c>
      <c r="M208" s="73">
        <v>5.9963990913274756E-2</v>
      </c>
      <c r="N208" s="73">
        <v>9.5849239999999988E-2</v>
      </c>
      <c r="O208" s="73">
        <v>0.11404278000000001</v>
      </c>
      <c r="P208" s="74">
        <f t="shared" si="13"/>
        <v>1.1217381015617006E-2</v>
      </c>
      <c r="Q208" s="74">
        <f t="shared" si="14"/>
        <v>2.9147766047732948E-2</v>
      </c>
      <c r="R208" s="75">
        <f t="shared" si="15"/>
        <v>5.0481591496248673E-2</v>
      </c>
      <c r="S208" s="7"/>
    </row>
    <row r="209" spans="1:19" ht="25.5" x14ac:dyDescent="0.25">
      <c r="A209" s="66"/>
      <c r="B209" s="56"/>
      <c r="C209" s="67"/>
      <c r="D209" s="68"/>
      <c r="E209" s="69"/>
      <c r="F209" s="70"/>
      <c r="G209" s="71"/>
      <c r="H209" s="66">
        <v>3000366</v>
      </c>
      <c r="I209" s="67" t="s">
        <v>443</v>
      </c>
      <c r="J209" s="72">
        <v>2.15585</v>
      </c>
      <c r="K209" s="73">
        <v>2.5948799999999999</v>
      </c>
      <c r="L209" s="73">
        <f t="shared" si="12"/>
        <v>0.55446587426744909</v>
      </c>
      <c r="M209" s="73">
        <v>0.27498654426744906</v>
      </c>
      <c r="N209" s="73">
        <v>0.13601806</v>
      </c>
      <c r="O209" s="73">
        <v>0.14346127</v>
      </c>
      <c r="P209" s="74">
        <f t="shared" si="13"/>
        <v>0.10597274026831649</v>
      </c>
      <c r="Q209" s="74">
        <f t="shared" si="14"/>
        <v>0.15839060159523718</v>
      </c>
      <c r="R209" s="75">
        <f t="shared" si="15"/>
        <v>0.21367688458327519</v>
      </c>
      <c r="S209" s="7"/>
    </row>
    <row r="210" spans="1:19" ht="25.5" x14ac:dyDescent="0.25">
      <c r="A210" s="66"/>
      <c r="B210" s="56"/>
      <c r="C210" s="67"/>
      <c r="D210" s="68"/>
      <c r="E210" s="69"/>
      <c r="F210" s="70"/>
      <c r="G210" s="71"/>
      <c r="H210" s="66">
        <v>3000372</v>
      </c>
      <c r="I210" s="67" t="s">
        <v>444</v>
      </c>
      <c r="J210" s="72">
        <v>4.1810509999999992</v>
      </c>
      <c r="K210" s="73">
        <v>5.7433659999999991</v>
      </c>
      <c r="L210" s="73">
        <f t="shared" si="12"/>
        <v>1.1373507098651912</v>
      </c>
      <c r="M210" s="73">
        <v>0.21064674986519094</v>
      </c>
      <c r="N210" s="73">
        <v>0.29256480000000001</v>
      </c>
      <c r="O210" s="73">
        <v>0.63413916000000004</v>
      </c>
      <c r="P210" s="74">
        <f t="shared" si="13"/>
        <v>3.6676532518594665E-2</v>
      </c>
      <c r="Q210" s="74">
        <f t="shared" si="14"/>
        <v>8.7616138317702735E-2</v>
      </c>
      <c r="R210" s="75">
        <f t="shared" si="15"/>
        <v>0.19802859679588439</v>
      </c>
      <c r="S210" s="7"/>
    </row>
    <row r="211" spans="1:19" x14ac:dyDescent="0.25">
      <c r="A211" s="66"/>
      <c r="B211" s="56"/>
      <c r="C211" s="67"/>
      <c r="D211" s="68"/>
      <c r="E211" s="69"/>
      <c r="F211" s="70"/>
      <c r="G211" s="71"/>
      <c r="H211" s="66">
        <v>3000683</v>
      </c>
      <c r="I211" s="67" t="s">
        <v>427</v>
      </c>
      <c r="J211" s="72">
        <v>5.8493999999999997E-2</v>
      </c>
      <c r="K211" s="73">
        <v>4.0493999999999995E-2</v>
      </c>
      <c r="L211" s="73">
        <f t="shared" si="12"/>
        <v>2.3600000000000001E-5</v>
      </c>
      <c r="M211" s="73">
        <v>0</v>
      </c>
      <c r="N211" s="73">
        <v>0</v>
      </c>
      <c r="O211" s="73">
        <v>2.3600000000000001E-5</v>
      </c>
      <c r="P211" s="74">
        <f t="shared" si="13"/>
        <v>0</v>
      </c>
      <c r="Q211" s="74">
        <f t="shared" si="14"/>
        <v>0</v>
      </c>
      <c r="R211" s="75">
        <f t="shared" si="15"/>
        <v>5.8280239047760174E-4</v>
      </c>
      <c r="S211" s="7"/>
    </row>
    <row r="212" spans="1:19" x14ac:dyDescent="0.25">
      <c r="A212" s="66"/>
      <c r="B212" s="56"/>
      <c r="C212" s="67"/>
      <c r="D212" s="68"/>
      <c r="E212" s="69"/>
      <c r="F212" s="70"/>
      <c r="G212" s="71"/>
      <c r="H212" s="66">
        <v>9000000</v>
      </c>
      <c r="I212" s="67" t="s">
        <v>293</v>
      </c>
      <c r="J212" s="72">
        <v>38.213795000000005</v>
      </c>
      <c r="K212" s="73">
        <v>40.695276</v>
      </c>
      <c r="L212" s="73">
        <f t="shared" si="12"/>
        <v>8.1552842511622377</v>
      </c>
      <c r="M212" s="73">
        <v>2.0876132711622404</v>
      </c>
      <c r="N212" s="73">
        <v>2.532684839999999</v>
      </c>
      <c r="O212" s="73">
        <v>3.5349861399999982</v>
      </c>
      <c r="P212" s="74">
        <f t="shared" si="13"/>
        <v>5.1298663539282557E-2</v>
      </c>
      <c r="Q212" s="74">
        <f t="shared" si="14"/>
        <v>0.11353401586862906</v>
      </c>
      <c r="R212" s="75">
        <f t="shared" si="15"/>
        <v>0.20039879447339878</v>
      </c>
      <c r="S212" s="7"/>
    </row>
    <row r="213" spans="1:19" x14ac:dyDescent="0.25">
      <c r="A213" s="66"/>
      <c r="B213" s="56"/>
      <c r="C213" s="67"/>
      <c r="D213" s="68"/>
      <c r="E213" s="69"/>
      <c r="F213" s="70"/>
      <c r="G213" s="71"/>
      <c r="H213" s="66">
        <v>9000009</v>
      </c>
      <c r="I213" s="67" t="s">
        <v>294</v>
      </c>
      <c r="J213" s="72">
        <v>0.59141299999999997</v>
      </c>
      <c r="K213" s="73">
        <v>2.2120730000000002</v>
      </c>
      <c r="L213" s="73">
        <f t="shared" si="12"/>
        <v>0</v>
      </c>
      <c r="M213" s="73">
        <v>0</v>
      </c>
      <c r="N213" s="73">
        <v>0</v>
      </c>
      <c r="O213" s="73">
        <v>0</v>
      </c>
      <c r="P213" s="74">
        <f t="shared" si="13"/>
        <v>0</v>
      </c>
      <c r="Q213" s="74">
        <f t="shared" si="14"/>
        <v>0</v>
      </c>
      <c r="R213" s="75">
        <f t="shared" si="15"/>
        <v>0</v>
      </c>
      <c r="S213" s="7"/>
    </row>
    <row r="214" spans="1:19" ht="25.5" x14ac:dyDescent="0.25">
      <c r="A214" s="44"/>
      <c r="B214" s="45"/>
      <c r="C214" s="46"/>
      <c r="D214" s="47"/>
      <c r="E214" s="48"/>
      <c r="F214" s="49">
        <v>51</v>
      </c>
      <c r="G214" s="50" t="s">
        <v>24</v>
      </c>
      <c r="H214" s="90"/>
      <c r="I214" s="46"/>
      <c r="J214" s="51">
        <v>1.620797</v>
      </c>
      <c r="K214" s="52">
        <v>1.620797</v>
      </c>
      <c r="L214" s="53">
        <f t="shared" si="12"/>
        <v>0</v>
      </c>
      <c r="M214" s="53">
        <v>0</v>
      </c>
      <c r="N214" s="53">
        <v>0</v>
      </c>
      <c r="O214" s="53">
        <v>0</v>
      </c>
      <c r="P214" s="54">
        <f t="shared" si="13"/>
        <v>0</v>
      </c>
      <c r="Q214" s="54">
        <f t="shared" si="14"/>
        <v>0</v>
      </c>
      <c r="R214" s="55">
        <f t="shared" si="15"/>
        <v>0</v>
      </c>
      <c r="S214" s="7"/>
    </row>
    <row r="215" spans="1:19" ht="25.5" x14ac:dyDescent="0.25">
      <c r="A215" s="66"/>
      <c r="B215" s="56"/>
      <c r="C215" s="67"/>
      <c r="D215" s="68"/>
      <c r="E215" s="69"/>
      <c r="F215" s="70"/>
      <c r="G215" s="71"/>
      <c r="H215" s="66">
        <v>3000713</v>
      </c>
      <c r="I215" s="67" t="s">
        <v>313</v>
      </c>
      <c r="J215" s="72">
        <v>1.620797</v>
      </c>
      <c r="K215" s="73">
        <v>1.620797</v>
      </c>
      <c r="L215" s="73">
        <f t="shared" si="12"/>
        <v>0</v>
      </c>
      <c r="M215" s="73">
        <v>0</v>
      </c>
      <c r="N215" s="73">
        <v>0</v>
      </c>
      <c r="O215" s="73">
        <v>0</v>
      </c>
      <c r="P215" s="74">
        <f t="shared" si="13"/>
        <v>0</v>
      </c>
      <c r="Q215" s="74">
        <f t="shared" si="14"/>
        <v>0</v>
      </c>
      <c r="R215" s="75">
        <f t="shared" si="15"/>
        <v>0</v>
      </c>
      <c r="S215" s="7"/>
    </row>
    <row r="216" spans="1:19" ht="38.25" x14ac:dyDescent="0.25">
      <c r="A216" s="44"/>
      <c r="B216" s="45"/>
      <c r="C216" s="46"/>
      <c r="D216" s="47"/>
      <c r="E216" s="48"/>
      <c r="F216" s="49">
        <v>68</v>
      </c>
      <c r="G216" s="50" t="s">
        <v>22</v>
      </c>
      <c r="H216" s="90"/>
      <c r="I216" s="46"/>
      <c r="J216" s="51">
        <v>52.362756999999988</v>
      </c>
      <c r="K216" s="52">
        <v>53.511220999999992</v>
      </c>
      <c r="L216" s="53">
        <f t="shared" si="12"/>
        <v>3.4930899926469561</v>
      </c>
      <c r="M216" s="53">
        <v>0.66478506264695625</v>
      </c>
      <c r="N216" s="53">
        <v>0.83113284999999981</v>
      </c>
      <c r="O216" s="53">
        <v>1.9971720799999999</v>
      </c>
      <c r="P216" s="54">
        <f t="shared" si="13"/>
        <v>1.2423283382880693E-2</v>
      </c>
      <c r="Q216" s="54">
        <f t="shared" si="14"/>
        <v>2.7955219198735091E-2</v>
      </c>
      <c r="R216" s="55">
        <f t="shared" si="15"/>
        <v>6.5277710494532667E-2</v>
      </c>
      <c r="S216" s="7"/>
    </row>
    <row r="217" spans="1:19" ht="51" x14ac:dyDescent="0.25">
      <c r="A217" s="66"/>
      <c r="B217" s="56"/>
      <c r="C217" s="67"/>
      <c r="D217" s="68"/>
      <c r="E217" s="69"/>
      <c r="F217" s="70"/>
      <c r="G217" s="71"/>
      <c r="H217" s="66">
        <v>3000450</v>
      </c>
      <c r="I217" s="67" t="s">
        <v>291</v>
      </c>
      <c r="J217" s="72">
        <v>2.2438500000000001</v>
      </c>
      <c r="K217" s="73">
        <v>2.4652860000000003</v>
      </c>
      <c r="L217" s="73">
        <f t="shared" si="12"/>
        <v>0.27743587014984711</v>
      </c>
      <c r="M217" s="73">
        <v>5.5619180149847125E-2</v>
      </c>
      <c r="N217" s="73">
        <v>8.6604159999999986E-2</v>
      </c>
      <c r="O217" s="73">
        <v>0.13521253</v>
      </c>
      <c r="P217" s="74">
        <f t="shared" si="13"/>
        <v>2.2560944308225139E-2</v>
      </c>
      <c r="Q217" s="74">
        <f t="shared" si="14"/>
        <v>5.769040190462571E-2</v>
      </c>
      <c r="R217" s="75">
        <f t="shared" si="15"/>
        <v>0.11253699171205575</v>
      </c>
      <c r="S217" s="7"/>
    </row>
    <row r="218" spans="1:19" ht="25.5" x14ac:dyDescent="0.25">
      <c r="A218" s="66"/>
      <c r="B218" s="56"/>
      <c r="C218" s="67"/>
      <c r="D218" s="68"/>
      <c r="E218" s="69"/>
      <c r="F218" s="70"/>
      <c r="G218" s="71"/>
      <c r="H218" s="66">
        <v>3000565</v>
      </c>
      <c r="I218" s="67" t="s">
        <v>382</v>
      </c>
      <c r="J218" s="72">
        <v>40.518729999999991</v>
      </c>
      <c r="K218" s="73">
        <v>41.573828999999989</v>
      </c>
      <c r="L218" s="73">
        <f t="shared" si="12"/>
        <v>1.8603559885183079</v>
      </c>
      <c r="M218" s="73">
        <v>0.41043769851830803</v>
      </c>
      <c r="N218" s="73">
        <v>0.50760654999999988</v>
      </c>
      <c r="O218" s="73">
        <v>0.94231173999999984</v>
      </c>
      <c r="P218" s="74">
        <f t="shared" si="13"/>
        <v>9.8725017250229259E-3</v>
      </c>
      <c r="Q218" s="74">
        <f t="shared" si="14"/>
        <v>2.2082263544171216E-2</v>
      </c>
      <c r="R218" s="75">
        <f t="shared" si="15"/>
        <v>4.4748247473628384E-2</v>
      </c>
      <c r="S218" s="7"/>
    </row>
    <row r="219" spans="1:19" x14ac:dyDescent="0.25">
      <c r="A219" s="66"/>
      <c r="B219" s="56"/>
      <c r="C219" s="67"/>
      <c r="D219" s="68"/>
      <c r="E219" s="69"/>
      <c r="F219" s="70"/>
      <c r="G219" s="71"/>
      <c r="H219" s="66">
        <v>9000000</v>
      </c>
      <c r="I219" s="67" t="s">
        <v>293</v>
      </c>
      <c r="J219" s="72">
        <v>9.6001769999999986</v>
      </c>
      <c r="K219" s="73">
        <v>9.4721060000000001</v>
      </c>
      <c r="L219" s="73">
        <f t="shared" si="12"/>
        <v>1.3552981339788011</v>
      </c>
      <c r="M219" s="73">
        <v>0.1987281839788011</v>
      </c>
      <c r="N219" s="73">
        <v>0.23692214</v>
      </c>
      <c r="O219" s="73">
        <v>0.91964780999999995</v>
      </c>
      <c r="P219" s="74">
        <f t="shared" si="13"/>
        <v>2.0980358959116492E-2</v>
      </c>
      <c r="Q219" s="74">
        <f t="shared" si="14"/>
        <v>4.5992973893957803E-2</v>
      </c>
      <c r="R219" s="75">
        <f t="shared" si="15"/>
        <v>0.14308308352744376</v>
      </c>
      <c r="S219" s="7"/>
    </row>
    <row r="220" spans="1:19" ht="25.5" x14ac:dyDescent="0.25">
      <c r="A220" s="44"/>
      <c r="B220" s="45"/>
      <c r="C220" s="46"/>
      <c r="D220" s="47"/>
      <c r="E220" s="48"/>
      <c r="F220" s="49">
        <v>104</v>
      </c>
      <c r="G220" s="50" t="s">
        <v>142</v>
      </c>
      <c r="H220" s="90"/>
      <c r="I220" s="46"/>
      <c r="J220" s="51">
        <v>117.77225900000001</v>
      </c>
      <c r="K220" s="52">
        <v>128.881441</v>
      </c>
      <c r="L220" s="53">
        <f t="shared" si="12"/>
        <v>27.038270518805412</v>
      </c>
      <c r="M220" s="53">
        <v>6.9847565388054136</v>
      </c>
      <c r="N220" s="53">
        <v>8.4392226099999998</v>
      </c>
      <c r="O220" s="53">
        <v>11.61429137</v>
      </c>
      <c r="P220" s="54">
        <f t="shared" si="13"/>
        <v>5.4195208282978573E-2</v>
      </c>
      <c r="Q220" s="54">
        <f t="shared" si="14"/>
        <v>0.11967571924343563</v>
      </c>
      <c r="R220" s="55">
        <f t="shared" si="15"/>
        <v>0.20979180795166166</v>
      </c>
      <c r="S220" s="7"/>
    </row>
    <row r="221" spans="1:19" x14ac:dyDescent="0.25">
      <c r="A221" s="66"/>
      <c r="B221" s="56"/>
      <c r="C221" s="67"/>
      <c r="D221" s="68"/>
      <c r="E221" s="69"/>
      <c r="F221" s="70"/>
      <c r="G221" s="71"/>
      <c r="H221" s="66">
        <v>3000001</v>
      </c>
      <c r="I221" s="67" t="s">
        <v>283</v>
      </c>
      <c r="J221" s="72">
        <v>4.8558719999999997</v>
      </c>
      <c r="K221" s="73">
        <v>4.4308839999999998</v>
      </c>
      <c r="L221" s="73">
        <f t="shared" si="12"/>
        <v>0.2130202909092386</v>
      </c>
      <c r="M221" s="73">
        <v>2.9100000909238588E-2</v>
      </c>
      <c r="N221" s="73">
        <v>5.3473409999999999E-2</v>
      </c>
      <c r="O221" s="73">
        <v>0.13044688000000002</v>
      </c>
      <c r="P221" s="74">
        <f t="shared" si="13"/>
        <v>6.5675384210551642E-3</v>
      </c>
      <c r="Q221" s="74">
        <f t="shared" si="14"/>
        <v>1.8635877380052963E-2</v>
      </c>
      <c r="R221" s="75">
        <f t="shared" si="15"/>
        <v>4.8076250903711003E-2</v>
      </c>
      <c r="S221" s="7"/>
    </row>
    <row r="222" spans="1:19" ht="38.25" x14ac:dyDescent="0.25">
      <c r="A222" s="66"/>
      <c r="B222" s="56"/>
      <c r="C222" s="67"/>
      <c r="D222" s="68"/>
      <c r="E222" s="69"/>
      <c r="F222" s="70"/>
      <c r="G222" s="71"/>
      <c r="H222" s="66">
        <v>3000283</v>
      </c>
      <c r="I222" s="67" t="s">
        <v>428</v>
      </c>
      <c r="J222" s="72">
        <v>17.728841000000003</v>
      </c>
      <c r="K222" s="73">
        <v>18.002423999999994</v>
      </c>
      <c r="L222" s="73">
        <f t="shared" si="12"/>
        <v>1.2810121071879204</v>
      </c>
      <c r="M222" s="73">
        <v>0.22792663718792028</v>
      </c>
      <c r="N222" s="73">
        <v>0.44770891000000007</v>
      </c>
      <c r="O222" s="73">
        <v>0.60537656000000006</v>
      </c>
      <c r="P222" s="74">
        <f t="shared" si="13"/>
        <v>1.266088595557578E-2</v>
      </c>
      <c r="Q222" s="74">
        <f t="shared" si="14"/>
        <v>3.7530254102887503E-2</v>
      </c>
      <c r="R222" s="75">
        <f t="shared" si="15"/>
        <v>7.1157756710314171E-2</v>
      </c>
      <c r="S222" s="7"/>
    </row>
    <row r="223" spans="1:19" ht="25.5" x14ac:dyDescent="0.25">
      <c r="A223" s="66"/>
      <c r="B223" s="56"/>
      <c r="C223" s="67"/>
      <c r="D223" s="68"/>
      <c r="E223" s="69"/>
      <c r="F223" s="70"/>
      <c r="G223" s="71"/>
      <c r="H223" s="66">
        <v>3000285</v>
      </c>
      <c r="I223" s="67" t="s">
        <v>447</v>
      </c>
      <c r="J223" s="72">
        <v>3.7100560000000002</v>
      </c>
      <c r="K223" s="73">
        <v>4.0002070000000005</v>
      </c>
      <c r="L223" s="73">
        <f t="shared" si="12"/>
        <v>0.60440387075985047</v>
      </c>
      <c r="M223" s="73">
        <v>0.10120160075985041</v>
      </c>
      <c r="N223" s="73">
        <v>0.18902543000000002</v>
      </c>
      <c r="O223" s="73">
        <v>0.31417684000000001</v>
      </c>
      <c r="P223" s="74">
        <f t="shared" si="13"/>
        <v>2.5299090962005315E-2</v>
      </c>
      <c r="Q223" s="74">
        <f t="shared" si="14"/>
        <v>7.2553003072053632E-2</v>
      </c>
      <c r="R223" s="75">
        <f t="shared" si="15"/>
        <v>0.15109314861952153</v>
      </c>
      <c r="S223" s="7"/>
    </row>
    <row r="224" spans="1:19" ht="25.5" x14ac:dyDescent="0.25">
      <c r="A224" s="66"/>
      <c r="B224" s="56"/>
      <c r="C224" s="67"/>
      <c r="D224" s="68"/>
      <c r="E224" s="69"/>
      <c r="F224" s="70"/>
      <c r="G224" s="71"/>
      <c r="H224" s="66">
        <v>3000286</v>
      </c>
      <c r="I224" s="67" t="s">
        <v>448</v>
      </c>
      <c r="J224" s="72">
        <v>3.8452089999999997</v>
      </c>
      <c r="K224" s="73">
        <v>4.3255309999999998</v>
      </c>
      <c r="L224" s="73">
        <f t="shared" si="12"/>
        <v>1.0816950002019774</v>
      </c>
      <c r="M224" s="73">
        <v>0.17139270020197728</v>
      </c>
      <c r="N224" s="73">
        <v>0.39871649000000009</v>
      </c>
      <c r="O224" s="73">
        <v>0.51158580999999992</v>
      </c>
      <c r="P224" s="74">
        <f t="shared" si="13"/>
        <v>3.9623505230219659E-2</v>
      </c>
      <c r="Q224" s="74">
        <f t="shared" si="14"/>
        <v>0.13180097199672766</v>
      </c>
      <c r="R224" s="75">
        <f t="shared" si="15"/>
        <v>0.25007218771567641</v>
      </c>
      <c r="S224" s="7"/>
    </row>
    <row r="225" spans="1:19" ht="51" x14ac:dyDescent="0.25">
      <c r="A225" s="66"/>
      <c r="B225" s="56"/>
      <c r="C225" s="67"/>
      <c r="D225" s="68"/>
      <c r="E225" s="69"/>
      <c r="F225" s="70"/>
      <c r="G225" s="71"/>
      <c r="H225" s="66">
        <v>3000289</v>
      </c>
      <c r="I225" s="67" t="s">
        <v>449</v>
      </c>
      <c r="J225" s="72">
        <v>9.2477680000000007</v>
      </c>
      <c r="K225" s="73">
        <v>14.086392</v>
      </c>
      <c r="L225" s="73">
        <f t="shared" si="12"/>
        <v>6.0114011038395425</v>
      </c>
      <c r="M225" s="73">
        <v>1.5017310638395429</v>
      </c>
      <c r="N225" s="73">
        <v>1.9999315499999999</v>
      </c>
      <c r="O225" s="73">
        <v>2.5097384900000002</v>
      </c>
      <c r="P225" s="74">
        <f t="shared" si="13"/>
        <v>0.10660863788538207</v>
      </c>
      <c r="Q225" s="74">
        <f t="shared" si="14"/>
        <v>0.24858477698473411</v>
      </c>
      <c r="R225" s="75">
        <f t="shared" si="15"/>
        <v>0.42675236525006138</v>
      </c>
      <c r="S225" s="7"/>
    </row>
    <row r="226" spans="1:19" ht="25.5" x14ac:dyDescent="0.25">
      <c r="A226" s="66"/>
      <c r="B226" s="56"/>
      <c r="C226" s="67"/>
      <c r="D226" s="68"/>
      <c r="E226" s="69"/>
      <c r="F226" s="70"/>
      <c r="G226" s="71"/>
      <c r="H226" s="66">
        <v>3000686</v>
      </c>
      <c r="I226" s="67" t="s">
        <v>450</v>
      </c>
      <c r="J226" s="72">
        <v>53.996222999999993</v>
      </c>
      <c r="K226" s="73">
        <v>58.955880000000008</v>
      </c>
      <c r="L226" s="73">
        <f t="shared" si="12"/>
        <v>14.983820372608484</v>
      </c>
      <c r="M226" s="73">
        <v>4.1822551426084829</v>
      </c>
      <c r="N226" s="73">
        <v>4.5276411899999998</v>
      </c>
      <c r="O226" s="73">
        <v>6.2739240399999998</v>
      </c>
      <c r="P226" s="74">
        <f t="shared" si="13"/>
        <v>7.0938728123615194E-2</v>
      </c>
      <c r="Q226" s="74">
        <f t="shared" si="14"/>
        <v>0.14773583792843872</v>
      </c>
      <c r="R226" s="75">
        <f t="shared" si="15"/>
        <v>0.25415311199847213</v>
      </c>
      <c r="S226" s="7"/>
    </row>
    <row r="227" spans="1:19" x14ac:dyDescent="0.25">
      <c r="A227" s="66"/>
      <c r="B227" s="56"/>
      <c r="C227" s="67"/>
      <c r="D227" s="68"/>
      <c r="E227" s="69"/>
      <c r="F227" s="70"/>
      <c r="G227" s="71"/>
      <c r="H227" s="66">
        <v>9000000</v>
      </c>
      <c r="I227" s="67" t="s">
        <v>293</v>
      </c>
      <c r="J227" s="72">
        <v>24.388290000000001</v>
      </c>
      <c r="K227" s="73">
        <v>25.080123</v>
      </c>
      <c r="L227" s="73">
        <f t="shared" si="12"/>
        <v>2.8629177732984012</v>
      </c>
      <c r="M227" s="73">
        <v>0.77114939329840126</v>
      </c>
      <c r="N227" s="73">
        <v>0.82272562999999999</v>
      </c>
      <c r="O227" s="73">
        <v>1.2690427500000001</v>
      </c>
      <c r="P227" s="74">
        <f t="shared" si="13"/>
        <v>3.074743267002324E-2</v>
      </c>
      <c r="Q227" s="74">
        <f t="shared" si="14"/>
        <v>6.3551324022549691E-2</v>
      </c>
      <c r="R227" s="75">
        <f t="shared" si="15"/>
        <v>0.11415086653675507</v>
      </c>
      <c r="S227" s="7"/>
    </row>
    <row r="228" spans="1:19" ht="38.25" x14ac:dyDescent="0.25">
      <c r="A228" s="44"/>
      <c r="B228" s="45"/>
      <c r="C228" s="46"/>
      <c r="D228" s="47"/>
      <c r="E228" s="48"/>
      <c r="F228" s="49">
        <v>129</v>
      </c>
      <c r="G228" s="50" t="s">
        <v>143</v>
      </c>
      <c r="H228" s="90"/>
      <c r="I228" s="46"/>
      <c r="J228" s="51">
        <v>30.737869999999994</v>
      </c>
      <c r="K228" s="52">
        <v>33.756309999999999</v>
      </c>
      <c r="L228" s="53">
        <f t="shared" si="12"/>
        <v>6.4811042542141895</v>
      </c>
      <c r="M228" s="53">
        <v>1.7259771342141903</v>
      </c>
      <c r="N228" s="53">
        <v>2.4021686099999995</v>
      </c>
      <c r="O228" s="53">
        <v>2.3529585100000001</v>
      </c>
      <c r="P228" s="54">
        <f t="shared" si="13"/>
        <v>5.1130503725501701E-2</v>
      </c>
      <c r="Q228" s="54">
        <f t="shared" si="14"/>
        <v>0.12229256527784553</v>
      </c>
      <c r="R228" s="55">
        <f t="shared" si="15"/>
        <v>0.19199682234859763</v>
      </c>
      <c r="S228" s="7"/>
    </row>
    <row r="229" spans="1:19" x14ac:dyDescent="0.25">
      <c r="A229" s="66"/>
      <c r="B229" s="56"/>
      <c r="C229" s="67"/>
      <c r="D229" s="68"/>
      <c r="E229" s="69"/>
      <c r="F229" s="70"/>
      <c r="G229" s="71"/>
      <c r="H229" s="66">
        <v>3000001</v>
      </c>
      <c r="I229" s="67" t="s">
        <v>283</v>
      </c>
      <c r="J229" s="72">
        <v>0.39206099999999999</v>
      </c>
      <c r="K229" s="73">
        <v>0.35912499999999997</v>
      </c>
      <c r="L229" s="73">
        <f t="shared" si="12"/>
        <v>2.5858929792792612E-2</v>
      </c>
      <c r="M229" s="73">
        <v>4.1622597927926108E-3</v>
      </c>
      <c r="N229" s="73">
        <v>8.3054600000000006E-3</v>
      </c>
      <c r="O229" s="73">
        <v>1.3391210000000001E-2</v>
      </c>
      <c r="P229" s="74">
        <f t="shared" si="13"/>
        <v>1.1590002903703756E-2</v>
      </c>
      <c r="Q229" s="74">
        <f t="shared" si="14"/>
        <v>3.4716936422673476E-2</v>
      </c>
      <c r="R229" s="75">
        <f t="shared" si="15"/>
        <v>7.2005373596359529E-2</v>
      </c>
      <c r="S229" s="7"/>
    </row>
    <row r="230" spans="1:19" ht="25.5" x14ac:dyDescent="0.25">
      <c r="A230" s="66"/>
      <c r="B230" s="56"/>
      <c r="C230" s="67"/>
      <c r="D230" s="68"/>
      <c r="E230" s="69"/>
      <c r="F230" s="70"/>
      <c r="G230" s="71"/>
      <c r="H230" s="66">
        <v>3000687</v>
      </c>
      <c r="I230" s="67" t="s">
        <v>451</v>
      </c>
      <c r="J230" s="72">
        <v>1.1731910000000001</v>
      </c>
      <c r="K230" s="73">
        <v>1.1799500000000001</v>
      </c>
      <c r="L230" s="73">
        <f t="shared" si="12"/>
        <v>0.15290037046433957</v>
      </c>
      <c r="M230" s="73">
        <v>3.2228300464339554E-2</v>
      </c>
      <c r="N230" s="73">
        <v>3.4716940000000002E-2</v>
      </c>
      <c r="O230" s="73">
        <v>8.5955130000000005E-2</v>
      </c>
      <c r="P230" s="74">
        <f t="shared" si="13"/>
        <v>2.7313276379795377E-2</v>
      </c>
      <c r="Q230" s="74">
        <f t="shared" si="14"/>
        <v>5.6735658684130302E-2</v>
      </c>
      <c r="R230" s="75">
        <f t="shared" si="15"/>
        <v>0.12958207590519902</v>
      </c>
      <c r="S230" s="7"/>
    </row>
    <row r="231" spans="1:19" ht="38.25" x14ac:dyDescent="0.25">
      <c r="A231" s="66"/>
      <c r="B231" s="56"/>
      <c r="C231" s="67"/>
      <c r="D231" s="68"/>
      <c r="E231" s="69"/>
      <c r="F231" s="70"/>
      <c r="G231" s="71"/>
      <c r="H231" s="66">
        <v>3000688</v>
      </c>
      <c r="I231" s="67" t="s">
        <v>429</v>
      </c>
      <c r="J231" s="72">
        <v>23.65242099999999</v>
      </c>
      <c r="K231" s="73">
        <v>26.471771999999998</v>
      </c>
      <c r="L231" s="73">
        <f t="shared" si="12"/>
        <v>5.9717417338787104</v>
      </c>
      <c r="M231" s="73">
        <v>1.6650551538787113</v>
      </c>
      <c r="N231" s="73">
        <v>2.2512753099999996</v>
      </c>
      <c r="O231" s="73">
        <v>2.05541127</v>
      </c>
      <c r="P231" s="74">
        <f t="shared" si="13"/>
        <v>6.2899270735586252E-2</v>
      </c>
      <c r="Q231" s="74">
        <f t="shared" si="14"/>
        <v>0.14794364592890538</v>
      </c>
      <c r="R231" s="75">
        <f t="shared" si="15"/>
        <v>0.22558904382671138</v>
      </c>
      <c r="S231" s="7"/>
    </row>
    <row r="232" spans="1:19" ht="25.5" x14ac:dyDescent="0.25">
      <c r="A232" s="66"/>
      <c r="B232" s="56"/>
      <c r="C232" s="67"/>
      <c r="D232" s="68"/>
      <c r="E232" s="69"/>
      <c r="F232" s="70"/>
      <c r="G232" s="71"/>
      <c r="H232" s="66">
        <v>3000689</v>
      </c>
      <c r="I232" s="67" t="s">
        <v>430</v>
      </c>
      <c r="J232" s="72">
        <v>1.2333499999999999</v>
      </c>
      <c r="K232" s="73">
        <v>1.4454320000000001</v>
      </c>
      <c r="L232" s="73">
        <f t="shared" si="12"/>
        <v>0.21472228000546559</v>
      </c>
      <c r="M232" s="73">
        <v>1.8893380005465588E-2</v>
      </c>
      <c r="N232" s="73">
        <v>6.0977859999999995E-2</v>
      </c>
      <c r="O232" s="73">
        <v>0.13485104000000001</v>
      </c>
      <c r="P232" s="74">
        <f t="shared" si="13"/>
        <v>1.3071095703890315E-2</v>
      </c>
      <c r="Q232" s="74">
        <f t="shared" si="14"/>
        <v>5.5257694589206256E-2</v>
      </c>
      <c r="R232" s="75">
        <f t="shared" si="15"/>
        <v>0.14855232207773564</v>
      </c>
      <c r="S232" s="7"/>
    </row>
    <row r="233" spans="1:19" ht="38.25" x14ac:dyDescent="0.25">
      <c r="A233" s="66"/>
      <c r="B233" s="56"/>
      <c r="C233" s="67"/>
      <c r="D233" s="68"/>
      <c r="E233" s="69"/>
      <c r="F233" s="70"/>
      <c r="G233" s="71"/>
      <c r="H233" s="66">
        <v>3000690</v>
      </c>
      <c r="I233" s="67" t="s">
        <v>452</v>
      </c>
      <c r="J233" s="72">
        <v>0.63975499999999985</v>
      </c>
      <c r="K233" s="73">
        <v>0.65293899999999994</v>
      </c>
      <c r="L233" s="73">
        <f t="shared" si="12"/>
        <v>0.11588094007288127</v>
      </c>
      <c r="M233" s="73">
        <v>5.6380400728812674E-3</v>
      </c>
      <c r="N233" s="73">
        <v>4.6893039999999997E-2</v>
      </c>
      <c r="O233" s="73">
        <v>6.3349860000000008E-2</v>
      </c>
      <c r="P233" s="74">
        <f t="shared" si="13"/>
        <v>8.6348649305390979E-3</v>
      </c>
      <c r="Q233" s="74">
        <f t="shared" si="14"/>
        <v>8.0453273694604352E-2</v>
      </c>
      <c r="R233" s="75">
        <f t="shared" si="15"/>
        <v>0.17747590521148421</v>
      </c>
      <c r="S233" s="7"/>
    </row>
    <row r="234" spans="1:19" x14ac:dyDescent="0.25">
      <c r="A234" s="66"/>
      <c r="B234" s="56"/>
      <c r="C234" s="67"/>
      <c r="D234" s="68"/>
      <c r="E234" s="69"/>
      <c r="F234" s="70"/>
      <c r="G234" s="71"/>
      <c r="H234" s="66">
        <v>9000009</v>
      </c>
      <c r="I234" s="67" t="s">
        <v>294</v>
      </c>
      <c r="J234" s="72">
        <v>3.6470919999999998</v>
      </c>
      <c r="K234" s="73">
        <v>3.6470919999999998</v>
      </c>
      <c r="L234" s="73">
        <f t="shared" si="12"/>
        <v>0</v>
      </c>
      <c r="M234" s="73">
        <v>0</v>
      </c>
      <c r="N234" s="73">
        <v>0</v>
      </c>
      <c r="O234" s="73">
        <v>0</v>
      </c>
      <c r="P234" s="74">
        <f t="shared" si="13"/>
        <v>0</v>
      </c>
      <c r="Q234" s="74">
        <f t="shared" si="14"/>
        <v>0</v>
      </c>
      <c r="R234" s="75">
        <f t="shared" si="15"/>
        <v>0</v>
      </c>
      <c r="S234" s="7"/>
    </row>
    <row r="235" spans="1:19" x14ac:dyDescent="0.25">
      <c r="A235" s="44"/>
      <c r="B235" s="45"/>
      <c r="C235" s="46"/>
      <c r="D235" s="47"/>
      <c r="E235" s="48"/>
      <c r="F235" s="49">
        <v>131</v>
      </c>
      <c r="G235" s="50" t="s">
        <v>144</v>
      </c>
      <c r="H235" s="90"/>
      <c r="I235" s="46"/>
      <c r="J235" s="51">
        <v>14.701881999999999</v>
      </c>
      <c r="K235" s="52">
        <v>21.367792999999995</v>
      </c>
      <c r="L235" s="53">
        <f t="shared" si="12"/>
        <v>3.6884589785090345</v>
      </c>
      <c r="M235" s="53">
        <v>1.3105569885090347</v>
      </c>
      <c r="N235" s="53">
        <v>1.16146386</v>
      </c>
      <c r="O235" s="53">
        <v>1.21643813</v>
      </c>
      <c r="P235" s="54">
        <f t="shared" si="13"/>
        <v>6.1333287368940489E-2</v>
      </c>
      <c r="Q235" s="54">
        <f t="shared" si="14"/>
        <v>0.11568910502404414</v>
      </c>
      <c r="R235" s="55">
        <f t="shared" si="15"/>
        <v>0.17261768580915376</v>
      </c>
      <c r="S235" s="7"/>
    </row>
    <row r="236" spans="1:19" x14ac:dyDescent="0.25">
      <c r="A236" s="66"/>
      <c r="B236" s="56"/>
      <c r="C236" s="67"/>
      <c r="D236" s="68"/>
      <c r="E236" s="69"/>
      <c r="F236" s="70"/>
      <c r="G236" s="71"/>
      <c r="H236" s="66">
        <v>3000001</v>
      </c>
      <c r="I236" s="67" t="s">
        <v>283</v>
      </c>
      <c r="J236" s="72">
        <v>0.37539400000000001</v>
      </c>
      <c r="K236" s="73">
        <v>0.87241900000000017</v>
      </c>
      <c r="L236" s="73">
        <f t="shared" si="12"/>
        <v>8.6707290676917889E-2</v>
      </c>
      <c r="M236" s="73">
        <v>2.0951790676917881E-2</v>
      </c>
      <c r="N236" s="73">
        <v>1.8587870000000003E-2</v>
      </c>
      <c r="O236" s="73">
        <v>4.7167630000000002E-2</v>
      </c>
      <c r="P236" s="74">
        <f t="shared" si="13"/>
        <v>2.401574321159658E-2</v>
      </c>
      <c r="Q236" s="74">
        <f t="shared" si="14"/>
        <v>4.5321870198743813E-2</v>
      </c>
      <c r="R236" s="75">
        <f t="shared" si="15"/>
        <v>9.9387210362128608E-2</v>
      </c>
      <c r="S236" s="7"/>
    </row>
    <row r="237" spans="1:19" ht="25.5" x14ac:dyDescent="0.25">
      <c r="A237" s="66"/>
      <c r="B237" s="56"/>
      <c r="C237" s="67"/>
      <c r="D237" s="68"/>
      <c r="E237" s="69"/>
      <c r="F237" s="70"/>
      <c r="G237" s="71"/>
      <c r="H237" s="66">
        <v>3000698</v>
      </c>
      <c r="I237" s="67" t="s">
        <v>431</v>
      </c>
      <c r="J237" s="72">
        <v>3.0342059999999997</v>
      </c>
      <c r="K237" s="73">
        <v>3.6694709999999993</v>
      </c>
      <c r="L237" s="73">
        <f t="shared" si="12"/>
        <v>0.97626942915170578</v>
      </c>
      <c r="M237" s="73">
        <v>0.29438915915170583</v>
      </c>
      <c r="N237" s="73">
        <v>0.32140351</v>
      </c>
      <c r="O237" s="73">
        <v>0.36047676000000001</v>
      </c>
      <c r="P237" s="74">
        <f t="shared" si="13"/>
        <v>8.0226593738363342E-2</v>
      </c>
      <c r="Q237" s="74">
        <f t="shared" si="14"/>
        <v>0.16781510717803899</v>
      </c>
      <c r="R237" s="75">
        <f t="shared" si="15"/>
        <v>0.2660518175921559</v>
      </c>
      <c r="S237" s="7"/>
    </row>
    <row r="238" spans="1:19" ht="38.25" x14ac:dyDescent="0.25">
      <c r="A238" s="66"/>
      <c r="B238" s="56"/>
      <c r="C238" s="67"/>
      <c r="D238" s="68"/>
      <c r="E238" s="69"/>
      <c r="F238" s="70"/>
      <c r="G238" s="71"/>
      <c r="H238" s="66">
        <v>3000699</v>
      </c>
      <c r="I238" s="67" t="s">
        <v>432</v>
      </c>
      <c r="J238" s="72">
        <v>0.97730000000000006</v>
      </c>
      <c r="K238" s="73">
        <v>1.5393039999999998</v>
      </c>
      <c r="L238" s="73">
        <f t="shared" si="12"/>
        <v>0.26802427865098422</v>
      </c>
      <c r="M238" s="73">
        <v>9.4794588650984224E-2</v>
      </c>
      <c r="N238" s="73">
        <v>8.3506130000000012E-2</v>
      </c>
      <c r="O238" s="73">
        <v>8.9723560000000008E-2</v>
      </c>
      <c r="P238" s="74">
        <f t="shared" si="13"/>
        <v>6.1582759903816425E-2</v>
      </c>
      <c r="Q238" s="74">
        <f t="shared" si="14"/>
        <v>0.1158320374994051</v>
      </c>
      <c r="R238" s="75">
        <f t="shared" si="15"/>
        <v>0.17412043277415265</v>
      </c>
      <c r="S238" s="7"/>
    </row>
    <row r="239" spans="1:19" ht="25.5" x14ac:dyDescent="0.25">
      <c r="A239" s="66"/>
      <c r="B239" s="56"/>
      <c r="C239" s="67"/>
      <c r="D239" s="68"/>
      <c r="E239" s="69"/>
      <c r="F239" s="70"/>
      <c r="G239" s="71"/>
      <c r="H239" s="66">
        <v>3000700</v>
      </c>
      <c r="I239" s="67" t="s">
        <v>433</v>
      </c>
      <c r="J239" s="72">
        <v>3.2712499999999993</v>
      </c>
      <c r="K239" s="73">
        <v>4.8585259999999995</v>
      </c>
      <c r="L239" s="73">
        <f t="shared" si="12"/>
        <v>1.291887836901338</v>
      </c>
      <c r="M239" s="73">
        <v>0.4560280469013378</v>
      </c>
      <c r="N239" s="73">
        <v>0.42446873000000007</v>
      </c>
      <c r="O239" s="73">
        <v>0.41139106000000003</v>
      </c>
      <c r="P239" s="74">
        <f t="shared" si="13"/>
        <v>9.3861398889568126E-2</v>
      </c>
      <c r="Q239" s="74">
        <f t="shared" si="14"/>
        <v>0.18122714109203861</v>
      </c>
      <c r="R239" s="75">
        <f t="shared" si="15"/>
        <v>0.26590118832364756</v>
      </c>
      <c r="S239" s="7"/>
    </row>
    <row r="240" spans="1:19" ht="51" x14ac:dyDescent="0.25">
      <c r="A240" s="66"/>
      <c r="B240" s="56"/>
      <c r="C240" s="67"/>
      <c r="D240" s="68"/>
      <c r="E240" s="69"/>
      <c r="F240" s="70"/>
      <c r="G240" s="71"/>
      <c r="H240" s="66">
        <v>3000701</v>
      </c>
      <c r="I240" s="67" t="s">
        <v>434</v>
      </c>
      <c r="J240" s="72">
        <v>1.6003229999999999</v>
      </c>
      <c r="K240" s="73">
        <v>2.5999779999999992</v>
      </c>
      <c r="L240" s="73">
        <f t="shared" si="12"/>
        <v>0.24749313894623148</v>
      </c>
      <c r="M240" s="73">
        <v>5.0937308946231497E-2</v>
      </c>
      <c r="N240" s="73">
        <v>8.2202150000000002E-2</v>
      </c>
      <c r="O240" s="73">
        <v>0.11435368</v>
      </c>
      <c r="P240" s="74">
        <f t="shared" si="13"/>
        <v>1.9591438445337426E-2</v>
      </c>
      <c r="Q240" s="74">
        <f t="shared" si="14"/>
        <v>5.1207917507852578E-2</v>
      </c>
      <c r="R240" s="75">
        <f t="shared" si="15"/>
        <v>9.5190474283332993E-2</v>
      </c>
      <c r="S240" s="7"/>
    </row>
    <row r="241" spans="1:19" ht="25.5" x14ac:dyDescent="0.25">
      <c r="A241" s="66"/>
      <c r="B241" s="56"/>
      <c r="C241" s="67"/>
      <c r="D241" s="68"/>
      <c r="E241" s="69"/>
      <c r="F241" s="70"/>
      <c r="G241" s="71"/>
      <c r="H241" s="66">
        <v>3000702</v>
      </c>
      <c r="I241" s="67" t="s">
        <v>435</v>
      </c>
      <c r="J241" s="72">
        <v>5.0308020000000004</v>
      </c>
      <c r="K241" s="73">
        <v>7.0032409999999992</v>
      </c>
      <c r="L241" s="73">
        <f t="shared" si="12"/>
        <v>0.64613514518395831</v>
      </c>
      <c r="M241" s="73">
        <v>0.35338619518395831</v>
      </c>
      <c r="N241" s="73">
        <v>0.14596344999999999</v>
      </c>
      <c r="O241" s="73">
        <v>0.14678549999999999</v>
      </c>
      <c r="P241" s="74">
        <f t="shared" si="13"/>
        <v>5.0460379013653585E-2</v>
      </c>
      <c r="Q241" s="74">
        <f t="shared" si="14"/>
        <v>7.1302650470540477E-2</v>
      </c>
      <c r="R241" s="75">
        <f t="shared" si="15"/>
        <v>9.2262303294140299E-2</v>
      </c>
      <c r="S241" s="7"/>
    </row>
    <row r="242" spans="1:19" ht="15.75" thickBot="1" x14ac:dyDescent="0.3">
      <c r="A242" s="76"/>
      <c r="B242" s="77"/>
      <c r="C242" s="78"/>
      <c r="D242" s="79"/>
      <c r="E242" s="80"/>
      <c r="F242" s="81"/>
      <c r="G242" s="82"/>
      <c r="H242" s="76">
        <v>9000000</v>
      </c>
      <c r="I242" s="78" t="s">
        <v>293</v>
      </c>
      <c r="J242" s="83">
        <v>0.41260700000000017</v>
      </c>
      <c r="K242" s="84">
        <v>0.82485399999999998</v>
      </c>
      <c r="L242" s="84">
        <f t="shared" si="12"/>
        <v>0.17194185899789916</v>
      </c>
      <c r="M242" s="84">
        <v>4.0069898997899145E-2</v>
      </c>
      <c r="N242" s="84">
        <v>8.5332020000000008E-2</v>
      </c>
      <c r="O242" s="84">
        <v>4.6539940000000002E-2</v>
      </c>
      <c r="P242" s="85">
        <f t="shared" si="13"/>
        <v>4.8578171407181327E-2</v>
      </c>
      <c r="Q242" s="85">
        <f t="shared" si="14"/>
        <v>0.15202923062493381</v>
      </c>
      <c r="R242" s="86">
        <f t="shared" si="15"/>
        <v>0.2084512640999488</v>
      </c>
      <c r="S242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B6" sqref="B6:B13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149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582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12</v>
      </c>
      <c r="C7" s="46" t="s">
        <v>149</v>
      </c>
      <c r="D7" s="47"/>
      <c r="E7" s="48"/>
      <c r="F7" s="49"/>
      <c r="G7" s="50"/>
      <c r="H7" s="51">
        <v>180.40047200000004</v>
      </c>
      <c r="I7" s="52">
        <v>186.13730500000008</v>
      </c>
      <c r="J7" s="53">
        <f t="shared" ref="J7:J13" si="0">SUM(K7,L7,M7)</f>
        <v>23.406244258353411</v>
      </c>
      <c r="K7" s="53">
        <v>6.4482935883534083</v>
      </c>
      <c r="L7" s="53">
        <v>7.7154560000000014</v>
      </c>
      <c r="M7" s="53">
        <v>9.2424946699999992</v>
      </c>
      <c r="N7" s="54">
        <f t="shared" ref="N7:N13" si="1">IFERROR(K7/I7,0)</f>
        <v>3.4642671915516371E-2</v>
      </c>
      <c r="O7" s="54">
        <f t="shared" ref="O7:O13" si="2">IFERROR(SUM(K7,L7)/I7,0)</f>
        <v>7.609301955002197E-2</v>
      </c>
      <c r="P7" s="55">
        <f t="shared" ref="P7:P13" si="3">IFERROR(SUM(K7,L7,M7)/I7,0)</f>
        <v>0.12574719644916638</v>
      </c>
      <c r="Q7" s="7"/>
    </row>
    <row r="8" spans="1:17" ht="25.5" x14ac:dyDescent="0.25">
      <c r="A8" s="44"/>
      <c r="B8" s="45"/>
      <c r="C8" s="46"/>
      <c r="D8" s="47">
        <v>12</v>
      </c>
      <c r="E8" s="48" t="s">
        <v>150</v>
      </c>
      <c r="F8" s="49"/>
      <c r="G8" s="50"/>
      <c r="H8" s="51">
        <v>125.58404100000001</v>
      </c>
      <c r="I8" s="52">
        <v>125.59648600000006</v>
      </c>
      <c r="J8" s="53">
        <f t="shared" si="0"/>
        <v>10.433977808946022</v>
      </c>
      <c r="K8" s="53">
        <v>2.3290036589460215</v>
      </c>
      <c r="L8" s="53">
        <v>3.3103395700000009</v>
      </c>
      <c r="M8" s="53">
        <v>4.7946345800000003</v>
      </c>
      <c r="N8" s="54">
        <f t="shared" si="1"/>
        <v>1.8543541568081932E-2</v>
      </c>
      <c r="O8" s="54">
        <f t="shared" si="2"/>
        <v>4.4900485742459542E-2</v>
      </c>
      <c r="P8" s="55">
        <f t="shared" si="3"/>
        <v>8.3075395986365555E-2</v>
      </c>
      <c r="Q8" s="7"/>
    </row>
    <row r="9" spans="1:17" ht="38.25" x14ac:dyDescent="0.25">
      <c r="A9" s="66"/>
      <c r="B9" s="56"/>
      <c r="C9" s="67"/>
      <c r="D9" s="68"/>
      <c r="E9" s="69"/>
      <c r="F9" s="70">
        <v>73</v>
      </c>
      <c r="G9" s="71" t="s">
        <v>151</v>
      </c>
      <c r="H9" s="72">
        <v>63.509644000000009</v>
      </c>
      <c r="I9" s="73">
        <v>63.522088999999994</v>
      </c>
      <c r="J9" s="73">
        <f t="shared" si="0"/>
        <v>3.245429272296009</v>
      </c>
      <c r="K9" s="73">
        <v>0.86985237229600898</v>
      </c>
      <c r="L9" s="73">
        <v>1.0785133700000002</v>
      </c>
      <c r="M9" s="73">
        <v>1.2970635299999997</v>
      </c>
      <c r="N9" s="74">
        <f t="shared" si="1"/>
        <v>1.3693699089398792E-2</v>
      </c>
      <c r="O9" s="74">
        <f t="shared" si="2"/>
        <v>3.0672255477870218E-2</v>
      </c>
      <c r="P9" s="75">
        <f t="shared" si="3"/>
        <v>5.1091349849908263E-2</v>
      </c>
      <c r="Q9" s="7"/>
    </row>
    <row r="10" spans="1:17" ht="25.5" x14ac:dyDescent="0.25">
      <c r="A10" s="66"/>
      <c r="B10" s="56"/>
      <c r="C10" s="67"/>
      <c r="D10" s="68"/>
      <c r="E10" s="69"/>
      <c r="F10" s="70">
        <v>103</v>
      </c>
      <c r="G10" s="71" t="s">
        <v>152</v>
      </c>
      <c r="H10" s="72">
        <v>9.6831559999999985</v>
      </c>
      <c r="I10" s="73">
        <v>9.6831559999999968</v>
      </c>
      <c r="J10" s="73">
        <f t="shared" si="0"/>
        <v>1.0897210129258534</v>
      </c>
      <c r="K10" s="73">
        <v>0.34258417292585364</v>
      </c>
      <c r="L10" s="73">
        <v>0.34441401999999993</v>
      </c>
      <c r="M10" s="73">
        <v>0.40272281999999998</v>
      </c>
      <c r="N10" s="74">
        <f t="shared" si="1"/>
        <v>3.5379392103757672E-2</v>
      </c>
      <c r="O10" s="74">
        <f t="shared" si="2"/>
        <v>7.0947756384989943E-2</v>
      </c>
      <c r="P10" s="75">
        <f t="shared" si="3"/>
        <v>0.1125377937653647</v>
      </c>
      <c r="Q10" s="7"/>
    </row>
    <row r="11" spans="1:17" ht="25.5" x14ac:dyDescent="0.25">
      <c r="A11" s="66"/>
      <c r="B11" s="56"/>
      <c r="C11" s="67"/>
      <c r="D11" s="68"/>
      <c r="E11" s="69"/>
      <c r="F11" s="70">
        <v>116</v>
      </c>
      <c r="G11" s="71" t="s">
        <v>153</v>
      </c>
      <c r="H11" s="72">
        <v>52.391241000000008</v>
      </c>
      <c r="I11" s="73">
        <v>52.391241000000058</v>
      </c>
      <c r="J11" s="73">
        <f t="shared" si="0"/>
        <v>6.0988275237241609</v>
      </c>
      <c r="K11" s="73">
        <v>1.1165671137241588</v>
      </c>
      <c r="L11" s="73">
        <v>1.8874121800000008</v>
      </c>
      <c r="M11" s="73">
        <v>3.0948482300000006</v>
      </c>
      <c r="N11" s="74">
        <f t="shared" si="1"/>
        <v>2.1312095159650019E-2</v>
      </c>
      <c r="O11" s="74">
        <f t="shared" si="2"/>
        <v>5.7337433440909649E-2</v>
      </c>
      <c r="P11" s="75">
        <f t="shared" si="3"/>
        <v>0.11640929680829958</v>
      </c>
      <c r="Q11" s="7"/>
    </row>
    <row r="12" spans="1:17" ht="25.5" x14ac:dyDescent="0.25">
      <c r="A12" s="44"/>
      <c r="B12" s="45"/>
      <c r="C12" s="46"/>
      <c r="D12" s="47">
        <v>121</v>
      </c>
      <c r="E12" s="48" t="s">
        <v>154</v>
      </c>
      <c r="F12" s="49"/>
      <c r="G12" s="50"/>
      <c r="H12" s="51">
        <v>54.816431000000023</v>
      </c>
      <c r="I12" s="52">
        <v>60.540819000000035</v>
      </c>
      <c r="J12" s="53">
        <f t="shared" si="0"/>
        <v>12.972266449407385</v>
      </c>
      <c r="K12" s="53">
        <v>4.1192899294073868</v>
      </c>
      <c r="L12" s="53">
        <v>4.4051164300000005</v>
      </c>
      <c r="M12" s="53">
        <v>4.4478600899999989</v>
      </c>
      <c r="N12" s="54">
        <f t="shared" si="1"/>
        <v>6.8041529623300678E-2</v>
      </c>
      <c r="O12" s="54">
        <f t="shared" si="2"/>
        <v>0.14080427883553048</v>
      </c>
      <c r="P12" s="55">
        <f t="shared" si="3"/>
        <v>0.21427305846997838</v>
      </c>
      <c r="Q12" s="7"/>
    </row>
    <row r="13" spans="1:17" ht="26.25" thickBot="1" x14ac:dyDescent="0.3">
      <c r="A13" s="76"/>
      <c r="B13" s="77"/>
      <c r="C13" s="78"/>
      <c r="D13" s="79"/>
      <c r="E13" s="80"/>
      <c r="F13" s="81">
        <v>103</v>
      </c>
      <c r="G13" s="82" t="s">
        <v>152</v>
      </c>
      <c r="H13" s="83">
        <v>54.816431000000023</v>
      </c>
      <c r="I13" s="84">
        <v>60.540819000000035</v>
      </c>
      <c r="J13" s="84">
        <f t="shared" si="0"/>
        <v>12.972266449407385</v>
      </c>
      <c r="K13" s="84">
        <v>4.1192899294073868</v>
      </c>
      <c r="L13" s="84">
        <v>4.4051164300000005</v>
      </c>
      <c r="M13" s="84">
        <v>4.4478600899999989</v>
      </c>
      <c r="N13" s="85">
        <f t="shared" si="1"/>
        <v>6.8041529623300678E-2</v>
      </c>
      <c r="O13" s="85">
        <f t="shared" si="2"/>
        <v>0.14080427883553048</v>
      </c>
      <c r="P13" s="86">
        <f t="shared" si="3"/>
        <v>0.21427305846997838</v>
      </c>
      <c r="Q13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2"/>
  <sheetViews>
    <sheetView workbookViewId="0">
      <selection activeCell="B6" sqref="B6:B72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149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583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67022.263820999739</v>
      </c>
      <c r="L6" s="40">
        <f>SUM(M6,N6,O6)</f>
        <v>12188.575138912096</v>
      </c>
      <c r="M6" s="40">
        <v>3443.8890355320987</v>
      </c>
      <c r="N6" s="40">
        <v>4080.7334671799981</v>
      </c>
      <c r="O6" s="40">
        <v>4663.9526361999997</v>
      </c>
      <c r="P6" s="41">
        <f>IFERROR(M6/K6,0)</f>
        <v>5.1384254114869854E-2</v>
      </c>
      <c r="Q6" s="41">
        <f>IFERROR(SUM(M6,N6)/K6,0)</f>
        <v>0.11227049153112081</v>
      </c>
      <c r="R6" s="42">
        <f>IFERROR(SUM(M6,N6,O6)/K6,0)</f>
        <v>0.18185860106821866</v>
      </c>
      <c r="S6" s="7"/>
    </row>
    <row r="7" spans="1:19" x14ac:dyDescent="0.25">
      <c r="A7" s="44"/>
      <c r="B7" s="45">
        <v>12</v>
      </c>
      <c r="C7" s="46" t="s">
        <v>149</v>
      </c>
      <c r="D7" s="47"/>
      <c r="E7" s="48"/>
      <c r="F7" s="49"/>
      <c r="G7" s="50"/>
      <c r="H7" s="90"/>
      <c r="I7" s="46"/>
      <c r="J7" s="51">
        <v>180.40047199999998</v>
      </c>
      <c r="K7" s="52">
        <v>186.137305</v>
      </c>
      <c r="L7" s="53">
        <f t="shared" ref="L7:L70" si="0">SUM(M7,N7,O7)</f>
        <v>23.406244258353407</v>
      </c>
      <c r="M7" s="53">
        <v>6.4482935883534083</v>
      </c>
      <c r="N7" s="53">
        <v>7.7154560000000005</v>
      </c>
      <c r="O7" s="53">
        <v>9.2424946699999992</v>
      </c>
      <c r="P7" s="54">
        <f t="shared" ref="P7:P70" si="1">IFERROR(M7/K7,0)</f>
        <v>3.4642671915516392E-2</v>
      </c>
      <c r="Q7" s="54">
        <f t="shared" ref="Q7:Q70" si="2">IFERROR(SUM(M7,N7)/K7,0)</f>
        <v>7.6093019550021998E-2</v>
      </c>
      <c r="R7" s="55">
        <f t="shared" ref="R7:R70" si="3">IFERROR(SUM(M7,N7,O7)/K7,0)</f>
        <v>0.12574719644916643</v>
      </c>
      <c r="S7" s="7"/>
    </row>
    <row r="8" spans="1:19" ht="25.5" x14ac:dyDescent="0.25">
      <c r="A8" s="44"/>
      <c r="B8" s="45"/>
      <c r="C8" s="46"/>
      <c r="D8" s="47">
        <v>12</v>
      </c>
      <c r="E8" s="48" t="s">
        <v>150</v>
      </c>
      <c r="F8" s="49"/>
      <c r="G8" s="50"/>
      <c r="H8" s="90"/>
      <c r="I8" s="46"/>
      <c r="J8" s="51">
        <v>125.58404099999997</v>
      </c>
      <c r="K8" s="52">
        <v>125.59648599999998</v>
      </c>
      <c r="L8" s="53">
        <f t="shared" si="0"/>
        <v>10.433977808946022</v>
      </c>
      <c r="M8" s="53">
        <v>2.3290036589460215</v>
      </c>
      <c r="N8" s="53">
        <v>3.31033957</v>
      </c>
      <c r="O8" s="53">
        <v>4.7946345800000012</v>
      </c>
      <c r="P8" s="54">
        <f t="shared" si="1"/>
        <v>1.8543541568081943E-2</v>
      </c>
      <c r="Q8" s="54">
        <f t="shared" si="2"/>
        <v>4.4900485742459563E-2</v>
      </c>
      <c r="R8" s="55">
        <f t="shared" si="3"/>
        <v>8.3075395986365597E-2</v>
      </c>
      <c r="S8" s="7"/>
    </row>
    <row r="9" spans="1:19" ht="25.5" x14ac:dyDescent="0.25">
      <c r="A9" s="44"/>
      <c r="B9" s="45"/>
      <c r="C9" s="46"/>
      <c r="D9" s="47"/>
      <c r="E9" s="48"/>
      <c r="F9" s="49">
        <v>73</v>
      </c>
      <c r="G9" s="50" t="s">
        <v>151</v>
      </c>
      <c r="H9" s="90"/>
      <c r="I9" s="46"/>
      <c r="J9" s="51">
        <v>63.509643999999994</v>
      </c>
      <c r="K9" s="52">
        <v>63.522089000000008</v>
      </c>
      <c r="L9" s="53">
        <f t="shared" si="0"/>
        <v>3.2454292722960094</v>
      </c>
      <c r="M9" s="53">
        <v>0.86985237229600898</v>
      </c>
      <c r="N9" s="53">
        <v>1.0785133700000002</v>
      </c>
      <c r="O9" s="53">
        <v>1.2970635300000004</v>
      </c>
      <c r="P9" s="54">
        <f t="shared" si="1"/>
        <v>1.3693699089398789E-2</v>
      </c>
      <c r="Q9" s="54">
        <f t="shared" si="2"/>
        <v>3.0672255477870211E-2</v>
      </c>
      <c r="R9" s="55">
        <f t="shared" si="3"/>
        <v>5.1091349849908256E-2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</v>
      </c>
      <c r="I10" s="67" t="s">
        <v>256</v>
      </c>
      <c r="J10" s="72">
        <v>0.90495800000000004</v>
      </c>
      <c r="K10" s="73">
        <v>0.49180200000000002</v>
      </c>
      <c r="L10" s="73">
        <f t="shared" si="0"/>
        <v>2.21039998866885E-2</v>
      </c>
      <c r="M10" s="73">
        <v>5.1039498866884969E-3</v>
      </c>
      <c r="N10" s="73">
        <v>6.7500500000000005E-3</v>
      </c>
      <c r="O10" s="73">
        <v>1.025E-2</v>
      </c>
      <c r="P10" s="74">
        <f t="shared" si="1"/>
        <v>1.0378058419218499E-2</v>
      </c>
      <c r="Q10" s="74">
        <f t="shared" si="2"/>
        <v>2.4103195771242283E-2</v>
      </c>
      <c r="R10" s="75">
        <f t="shared" si="3"/>
        <v>4.4944916626383176E-2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2</v>
      </c>
      <c r="I11" s="67" t="s">
        <v>257</v>
      </c>
      <c r="J11" s="72">
        <v>2.71048</v>
      </c>
      <c r="K11" s="73">
        <v>2.7254380000000005</v>
      </c>
      <c r="L11" s="73">
        <f t="shared" si="0"/>
        <v>7.1601349753072391E-2</v>
      </c>
      <c r="M11" s="73">
        <v>2.1219749753072392E-2</v>
      </c>
      <c r="N11" s="73">
        <v>2.4361849999999997E-2</v>
      </c>
      <c r="O11" s="73">
        <v>2.6019750000000001E-2</v>
      </c>
      <c r="P11" s="74">
        <f t="shared" si="1"/>
        <v>7.7858126851802862E-3</v>
      </c>
      <c r="Q11" s="74">
        <f t="shared" si="2"/>
        <v>1.6724504374369325E-2</v>
      </c>
      <c r="R11" s="75">
        <f t="shared" si="3"/>
        <v>2.6271501957877003E-2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</v>
      </c>
      <c r="I12" s="67" t="s">
        <v>258</v>
      </c>
      <c r="J12" s="72">
        <v>0.67125299999999999</v>
      </c>
      <c r="K12" s="73">
        <v>0.78605899999999995</v>
      </c>
      <c r="L12" s="73">
        <f t="shared" si="0"/>
        <v>5.9940440039752164E-2</v>
      </c>
      <c r="M12" s="73">
        <v>2.1918060039752163E-2</v>
      </c>
      <c r="N12" s="73">
        <v>1.9159200000000001E-2</v>
      </c>
      <c r="O12" s="73">
        <v>1.886318E-2</v>
      </c>
      <c r="P12" s="74">
        <f t="shared" si="1"/>
        <v>2.7883479534935883E-2</v>
      </c>
      <c r="Q12" s="74">
        <f t="shared" si="2"/>
        <v>5.2257222472806959E-2</v>
      </c>
      <c r="R12" s="75">
        <f t="shared" si="3"/>
        <v>7.6254377902615661E-2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4</v>
      </c>
      <c r="I13" s="67" t="s">
        <v>259</v>
      </c>
      <c r="J13" s="72">
        <v>3.9894889999999998</v>
      </c>
      <c r="K13" s="73">
        <v>3.9990429999999999</v>
      </c>
      <c r="L13" s="73">
        <f t="shared" si="0"/>
        <v>8.1671090533042778E-2</v>
      </c>
      <c r="M13" s="73">
        <v>2.6940570533042774E-2</v>
      </c>
      <c r="N13" s="73">
        <v>2.7349349999999998E-2</v>
      </c>
      <c r="O13" s="73">
        <v>2.7381170000000003E-2</v>
      </c>
      <c r="P13" s="74">
        <f t="shared" si="1"/>
        <v>6.736754401751313E-3</v>
      </c>
      <c r="Q13" s="74">
        <f t="shared" si="2"/>
        <v>1.357572812621489E-2</v>
      </c>
      <c r="R13" s="75">
        <f t="shared" si="3"/>
        <v>2.0422658754367679E-2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5</v>
      </c>
      <c r="I14" s="67" t="s">
        <v>260</v>
      </c>
      <c r="J14" s="72">
        <v>1.374884</v>
      </c>
      <c r="K14" s="73">
        <v>1.5226200000000001</v>
      </c>
      <c r="L14" s="73">
        <f t="shared" si="0"/>
        <v>0.13205188023557393</v>
      </c>
      <c r="M14" s="73">
        <v>4.2560330235573929E-2</v>
      </c>
      <c r="N14" s="73">
        <v>4.2155999999999999E-2</v>
      </c>
      <c r="O14" s="73">
        <v>4.7335550000000004E-2</v>
      </c>
      <c r="P14" s="74">
        <f t="shared" si="1"/>
        <v>2.7952036775803501E-2</v>
      </c>
      <c r="Q14" s="74">
        <f t="shared" si="2"/>
        <v>5.563852454031467E-2</v>
      </c>
      <c r="R14" s="75">
        <f t="shared" si="3"/>
        <v>8.6726747471840587E-2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6</v>
      </c>
      <c r="I15" s="67" t="s">
        <v>261</v>
      </c>
      <c r="J15" s="72">
        <v>0.93682600000000005</v>
      </c>
      <c r="K15" s="73">
        <v>1.0012129999999999</v>
      </c>
      <c r="L15" s="73">
        <f t="shared" si="0"/>
        <v>7.3344150129963717E-2</v>
      </c>
      <c r="M15" s="73">
        <v>3.1348480129963718E-2</v>
      </c>
      <c r="N15" s="73">
        <v>2.3289219999999999E-2</v>
      </c>
      <c r="O15" s="73">
        <v>1.8706449999999999E-2</v>
      </c>
      <c r="P15" s="74">
        <f t="shared" si="1"/>
        <v>3.1310500492865878E-2</v>
      </c>
      <c r="Q15" s="74">
        <f t="shared" si="2"/>
        <v>5.4571504894526661E-2</v>
      </c>
      <c r="R15" s="75">
        <f t="shared" si="3"/>
        <v>7.3255291461421027E-2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7</v>
      </c>
      <c r="I16" s="67" t="s">
        <v>279</v>
      </c>
      <c r="J16" s="72">
        <v>6.81182</v>
      </c>
      <c r="K16" s="73">
        <v>6.9549069999999995</v>
      </c>
      <c r="L16" s="73">
        <f t="shared" si="0"/>
        <v>4.6302969985525237E-2</v>
      </c>
      <c r="M16" s="73">
        <v>1.4497089985525236E-2</v>
      </c>
      <c r="N16" s="73">
        <v>1.6474370000000002E-2</v>
      </c>
      <c r="O16" s="73">
        <v>1.5331510000000001E-2</v>
      </c>
      <c r="P16" s="74">
        <f t="shared" si="1"/>
        <v>2.084440523147935E-3</v>
      </c>
      <c r="Q16" s="74">
        <f t="shared" si="2"/>
        <v>4.4531810397357204E-3</v>
      </c>
      <c r="R16" s="75">
        <f t="shared" si="3"/>
        <v>6.6575972885798817E-3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8</v>
      </c>
      <c r="I17" s="67" t="s">
        <v>262</v>
      </c>
      <c r="J17" s="72">
        <v>0.92344400000000015</v>
      </c>
      <c r="K17" s="73">
        <v>0.88327200000000006</v>
      </c>
      <c r="L17" s="73">
        <f t="shared" si="0"/>
        <v>4.9384200135897005E-2</v>
      </c>
      <c r="M17" s="73">
        <v>1.5815800135897007E-2</v>
      </c>
      <c r="N17" s="73">
        <v>1.7534150000000002E-2</v>
      </c>
      <c r="O17" s="73">
        <v>1.603425E-2</v>
      </c>
      <c r="P17" s="74">
        <f t="shared" si="1"/>
        <v>1.7905922678288236E-2</v>
      </c>
      <c r="Q17" s="74">
        <f t="shared" si="2"/>
        <v>3.7757282168909466E-2</v>
      </c>
      <c r="R17" s="75">
        <f t="shared" si="3"/>
        <v>5.5910523752476023E-2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9</v>
      </c>
      <c r="I18" s="67" t="s">
        <v>263</v>
      </c>
      <c r="J18" s="72">
        <v>0.58223000000000003</v>
      </c>
      <c r="K18" s="73">
        <v>0.728518</v>
      </c>
      <c r="L18" s="73">
        <f t="shared" si="0"/>
        <v>8.1897119381263886E-2</v>
      </c>
      <c r="M18" s="73">
        <v>2.0379159381263889E-2</v>
      </c>
      <c r="N18" s="73">
        <v>3.0176649999999999E-2</v>
      </c>
      <c r="O18" s="73">
        <v>3.1341309999999997E-2</v>
      </c>
      <c r="P18" s="74">
        <f t="shared" si="1"/>
        <v>2.7973446615270851E-2</v>
      </c>
      <c r="Q18" s="74">
        <f t="shared" si="2"/>
        <v>6.9395415598878671E-2</v>
      </c>
      <c r="R18" s="75">
        <f t="shared" si="3"/>
        <v>0.11241605475947593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10</v>
      </c>
      <c r="I19" s="67" t="s">
        <v>264</v>
      </c>
      <c r="J19" s="72">
        <v>1.151214</v>
      </c>
      <c r="K19" s="73">
        <v>1.397403</v>
      </c>
      <c r="L19" s="73">
        <f t="shared" si="0"/>
        <v>6.7349520226009624E-2</v>
      </c>
      <c r="M19" s="73">
        <v>2.1219750226009637E-2</v>
      </c>
      <c r="N19" s="73">
        <v>2.6163969999999998E-2</v>
      </c>
      <c r="O19" s="73">
        <v>1.9965799999999999E-2</v>
      </c>
      <c r="P19" s="74">
        <f t="shared" si="1"/>
        <v>1.5185132868621033E-2</v>
      </c>
      <c r="Q19" s="74">
        <f t="shared" si="2"/>
        <v>3.3908414556151401E-2</v>
      </c>
      <c r="R19" s="75">
        <f t="shared" si="3"/>
        <v>4.819620412007819E-2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11</v>
      </c>
      <c r="I20" s="67" t="s">
        <v>265</v>
      </c>
      <c r="J20" s="72">
        <v>1.7572009999999998</v>
      </c>
      <c r="K20" s="73">
        <v>1.846066</v>
      </c>
      <c r="L20" s="73">
        <f t="shared" si="0"/>
        <v>1.1111850087481643E-2</v>
      </c>
      <c r="M20" s="73">
        <v>3.203950087481644E-3</v>
      </c>
      <c r="N20" s="73">
        <v>4.7039500000000001E-3</v>
      </c>
      <c r="O20" s="73">
        <v>3.2039499999999997E-3</v>
      </c>
      <c r="P20" s="74">
        <f t="shared" si="1"/>
        <v>1.7355555475706958E-3</v>
      </c>
      <c r="Q20" s="74">
        <f t="shared" si="2"/>
        <v>4.2836497110513077E-3</v>
      </c>
      <c r="R20" s="75">
        <f t="shared" si="3"/>
        <v>6.0192052112338582E-3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12</v>
      </c>
      <c r="I21" s="67" t="s">
        <v>266</v>
      </c>
      <c r="J21" s="72">
        <v>1.617864</v>
      </c>
      <c r="K21" s="73">
        <v>1.7238059999999999</v>
      </c>
      <c r="L21" s="73">
        <f t="shared" si="0"/>
        <v>8.4548829251628654E-2</v>
      </c>
      <c r="M21" s="73">
        <v>2.7654629251628648E-2</v>
      </c>
      <c r="N21" s="73">
        <v>2.1412549999999999E-2</v>
      </c>
      <c r="O21" s="73">
        <v>3.5481650000000003E-2</v>
      </c>
      <c r="P21" s="74">
        <f t="shared" si="1"/>
        <v>1.6042773520702821E-2</v>
      </c>
      <c r="Q21" s="74">
        <f t="shared" si="2"/>
        <v>2.8464443940692079E-2</v>
      </c>
      <c r="R21" s="75">
        <f t="shared" si="3"/>
        <v>4.9047763641400864E-2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13</v>
      </c>
      <c r="I22" s="67" t="s">
        <v>267</v>
      </c>
      <c r="J22" s="72">
        <v>3.4917020000000005</v>
      </c>
      <c r="K22" s="73">
        <v>3.5327600000000001</v>
      </c>
      <c r="L22" s="73">
        <f t="shared" si="0"/>
        <v>7.8300449382830928E-2</v>
      </c>
      <c r="M22" s="73">
        <v>2.2525509382830933E-2</v>
      </c>
      <c r="N22" s="73">
        <v>2.9123869999999996E-2</v>
      </c>
      <c r="O22" s="73">
        <v>2.6651069999999999E-2</v>
      </c>
      <c r="P22" s="74">
        <f t="shared" si="1"/>
        <v>6.3761787901898039E-3</v>
      </c>
      <c r="Q22" s="74">
        <f t="shared" si="2"/>
        <v>1.4620121203487055E-2</v>
      </c>
      <c r="R22" s="75">
        <f t="shared" si="3"/>
        <v>2.2164100981337798E-2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14</v>
      </c>
      <c r="I23" s="67" t="s">
        <v>268</v>
      </c>
      <c r="J23" s="72">
        <v>2.2615039999999995</v>
      </c>
      <c r="K23" s="73">
        <v>2.385713</v>
      </c>
      <c r="L23" s="73">
        <f t="shared" si="0"/>
        <v>7.0534900231303613E-2</v>
      </c>
      <c r="M23" s="73">
        <v>2.269236023130361E-2</v>
      </c>
      <c r="N23" s="73">
        <v>2.5194749999999998E-2</v>
      </c>
      <c r="O23" s="73">
        <v>2.2647790000000001E-2</v>
      </c>
      <c r="P23" s="74">
        <f t="shared" si="1"/>
        <v>9.511772887729416E-3</v>
      </c>
      <c r="Q23" s="74">
        <f t="shared" si="2"/>
        <v>2.0072452231808105E-2</v>
      </c>
      <c r="R23" s="75">
        <f t="shared" si="3"/>
        <v>2.9565542976587551E-2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15</v>
      </c>
      <c r="I24" s="67" t="s">
        <v>255</v>
      </c>
      <c r="J24" s="72">
        <v>21.218568999999999</v>
      </c>
      <c r="K24" s="73">
        <v>20.234306999999998</v>
      </c>
      <c r="L24" s="73">
        <f t="shared" si="0"/>
        <v>1.9496274236150348</v>
      </c>
      <c r="M24" s="73">
        <v>0.46790162361503462</v>
      </c>
      <c r="N24" s="73">
        <v>0.63120819000000006</v>
      </c>
      <c r="O24" s="73">
        <v>0.85051761000000003</v>
      </c>
      <c r="P24" s="74">
        <f t="shared" si="1"/>
        <v>2.3124173395957404E-2</v>
      </c>
      <c r="Q24" s="74">
        <f t="shared" si="2"/>
        <v>5.4319123141456482E-2</v>
      </c>
      <c r="R24" s="75">
        <f t="shared" si="3"/>
        <v>9.635256713338565E-2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16</v>
      </c>
      <c r="I25" s="67" t="s">
        <v>269</v>
      </c>
      <c r="J25" s="72">
        <v>2.171691</v>
      </c>
      <c r="K25" s="73">
        <v>2.254162</v>
      </c>
      <c r="L25" s="73">
        <f t="shared" si="0"/>
        <v>5.9778329544320913E-2</v>
      </c>
      <c r="M25" s="73">
        <v>1.5615799544320907E-2</v>
      </c>
      <c r="N25" s="73">
        <v>2.0443650000000001E-2</v>
      </c>
      <c r="O25" s="73">
        <v>2.3718880000000001E-2</v>
      </c>
      <c r="P25" s="74">
        <f t="shared" si="1"/>
        <v>6.9275409417428324E-3</v>
      </c>
      <c r="Q25" s="74">
        <f t="shared" si="2"/>
        <v>1.5996831436392286E-2</v>
      </c>
      <c r="R25" s="75">
        <f t="shared" si="3"/>
        <v>2.6519092037005729E-2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17</v>
      </c>
      <c r="I26" s="67" t="s">
        <v>270</v>
      </c>
      <c r="J26" s="72">
        <v>2.66E-3</v>
      </c>
      <c r="K26" s="73">
        <v>2.66E-3</v>
      </c>
      <c r="L26" s="73">
        <f t="shared" si="0"/>
        <v>0</v>
      </c>
      <c r="M26" s="73">
        <v>0</v>
      </c>
      <c r="N26" s="73">
        <v>0</v>
      </c>
      <c r="O26" s="73">
        <v>0</v>
      </c>
      <c r="P26" s="74">
        <f t="shared" si="1"/>
        <v>0</v>
      </c>
      <c r="Q26" s="74">
        <f t="shared" si="2"/>
        <v>0</v>
      </c>
      <c r="R26" s="75">
        <f t="shared" si="3"/>
        <v>0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18</v>
      </c>
      <c r="I27" s="67" t="s">
        <v>271</v>
      </c>
      <c r="J27" s="72">
        <v>0.82508400000000004</v>
      </c>
      <c r="K27" s="73">
        <v>0.84814600000000007</v>
      </c>
      <c r="L27" s="73">
        <f t="shared" si="0"/>
        <v>3.0111849968644883E-2</v>
      </c>
      <c r="M27" s="73">
        <v>5.6039499686448835E-3</v>
      </c>
      <c r="N27" s="73">
        <v>1.270395E-2</v>
      </c>
      <c r="O27" s="73">
        <v>1.1803949999999999E-2</v>
      </c>
      <c r="P27" s="74">
        <f t="shared" si="1"/>
        <v>6.607293990238571E-3</v>
      </c>
      <c r="Q27" s="74">
        <f t="shared" si="2"/>
        <v>2.158578825891401E-2</v>
      </c>
      <c r="R27" s="75">
        <f t="shared" si="3"/>
        <v>3.550314446881183E-2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19</v>
      </c>
      <c r="I28" s="67" t="s">
        <v>272</v>
      </c>
      <c r="J28" s="72">
        <v>0.80986899999999995</v>
      </c>
      <c r="K28" s="73">
        <v>0.77392700000000003</v>
      </c>
      <c r="L28" s="73">
        <f t="shared" si="0"/>
        <v>3.5323699855333381E-2</v>
      </c>
      <c r="M28" s="73">
        <v>1.070789985533338E-2</v>
      </c>
      <c r="N28" s="73">
        <v>1.2207900000000002E-2</v>
      </c>
      <c r="O28" s="73">
        <v>1.2407900000000001E-2</v>
      </c>
      <c r="P28" s="74">
        <f t="shared" si="1"/>
        <v>1.383580086407811E-2</v>
      </c>
      <c r="Q28" s="74">
        <f t="shared" si="2"/>
        <v>2.9609769209929852E-2</v>
      </c>
      <c r="R28" s="75">
        <f t="shared" si="3"/>
        <v>4.5642159861761351E-2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20</v>
      </c>
      <c r="I29" s="67" t="s">
        <v>273</v>
      </c>
      <c r="J29" s="72">
        <v>4.615761</v>
      </c>
      <c r="K29" s="73">
        <v>4.5831370000000007</v>
      </c>
      <c r="L29" s="73">
        <f t="shared" si="0"/>
        <v>6.9795759599765056E-2</v>
      </c>
      <c r="M29" s="73">
        <v>1.6919749599765055E-2</v>
      </c>
      <c r="N29" s="73">
        <v>2.5968980000000003E-2</v>
      </c>
      <c r="O29" s="73">
        <v>2.6907030000000002E-2</v>
      </c>
      <c r="P29" s="74">
        <f t="shared" si="1"/>
        <v>3.6917398715694189E-3</v>
      </c>
      <c r="Q29" s="74">
        <f t="shared" si="2"/>
        <v>9.3579418637856678E-3</v>
      </c>
      <c r="R29" s="75">
        <f t="shared" si="3"/>
        <v>1.5228818078046772E-2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21</v>
      </c>
      <c r="I30" s="67" t="s">
        <v>274</v>
      </c>
      <c r="J30" s="72">
        <v>0.90301600000000004</v>
      </c>
      <c r="K30" s="73">
        <v>0.98138300000000001</v>
      </c>
      <c r="L30" s="73">
        <f t="shared" si="0"/>
        <v>5.0935100202859844E-2</v>
      </c>
      <c r="M30" s="73">
        <v>1.0832850202859845E-2</v>
      </c>
      <c r="N30" s="73">
        <v>2.3686449999999998E-2</v>
      </c>
      <c r="O30" s="73">
        <v>1.6415800000000001E-2</v>
      </c>
      <c r="P30" s="74">
        <f t="shared" si="1"/>
        <v>1.1038351186906483E-2</v>
      </c>
      <c r="Q30" s="74">
        <f t="shared" si="2"/>
        <v>3.517413711350191E-2</v>
      </c>
      <c r="R30" s="75">
        <f t="shared" si="3"/>
        <v>5.190134759096076E-2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22</v>
      </c>
      <c r="I31" s="67" t="s">
        <v>275</v>
      </c>
      <c r="J31" s="72">
        <v>1.081032</v>
      </c>
      <c r="K31" s="73">
        <v>1.101151</v>
      </c>
      <c r="L31" s="73">
        <f t="shared" si="0"/>
        <v>5.2788349992298707E-2</v>
      </c>
      <c r="M31" s="73">
        <v>1.6315799992298707E-2</v>
      </c>
      <c r="N31" s="73">
        <v>1.78158E-2</v>
      </c>
      <c r="O31" s="73">
        <v>1.865675E-2</v>
      </c>
      <c r="P31" s="74">
        <f t="shared" si="1"/>
        <v>1.4817041434189051E-2</v>
      </c>
      <c r="Q31" s="74">
        <f t="shared" si="2"/>
        <v>3.0996293870957488E-2</v>
      </c>
      <c r="R31" s="75">
        <f t="shared" si="3"/>
        <v>4.7939247198884358E-2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23</v>
      </c>
      <c r="I32" s="67" t="s">
        <v>276</v>
      </c>
      <c r="J32" s="72">
        <v>1.5480480000000001</v>
      </c>
      <c r="K32" s="73">
        <v>1.50657</v>
      </c>
      <c r="L32" s="73">
        <f t="shared" si="0"/>
        <v>2.5198360433739238E-2</v>
      </c>
      <c r="M32" s="73">
        <v>1.2563460433739237E-2</v>
      </c>
      <c r="N32" s="73">
        <v>6.6039500000000008E-3</v>
      </c>
      <c r="O32" s="73">
        <v>6.0309500000000011E-3</v>
      </c>
      <c r="P32" s="74">
        <f t="shared" si="1"/>
        <v>8.3391149656101195E-3</v>
      </c>
      <c r="Q32" s="74">
        <f t="shared" si="2"/>
        <v>1.2722548858492628E-2</v>
      </c>
      <c r="R32" s="75">
        <f t="shared" si="3"/>
        <v>1.6725648614892927E-2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24</v>
      </c>
      <c r="I33" s="67" t="s">
        <v>277</v>
      </c>
      <c r="J33" s="72">
        <v>0.42339099999999996</v>
      </c>
      <c r="K33" s="73">
        <v>0.48355100000000006</v>
      </c>
      <c r="L33" s="73">
        <f t="shared" si="0"/>
        <v>1.8311849968644885E-2</v>
      </c>
      <c r="M33" s="73">
        <v>5.6039499686448835E-3</v>
      </c>
      <c r="N33" s="73">
        <v>6.9206199999999997E-3</v>
      </c>
      <c r="O33" s="73">
        <v>5.7872800000000005E-3</v>
      </c>
      <c r="P33" s="74">
        <f t="shared" si="1"/>
        <v>1.158916012715284E-2</v>
      </c>
      <c r="Q33" s="74">
        <f t="shared" si="2"/>
        <v>2.5901238894439016E-2</v>
      </c>
      <c r="R33" s="75">
        <f t="shared" si="3"/>
        <v>3.7869531794257241E-2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25</v>
      </c>
      <c r="I34" s="67" t="s">
        <v>278</v>
      </c>
      <c r="J34" s="72">
        <v>0.72565399999999991</v>
      </c>
      <c r="K34" s="73">
        <v>0.77447499999999991</v>
      </c>
      <c r="L34" s="73">
        <f t="shared" si="0"/>
        <v>2.3415799855333378E-2</v>
      </c>
      <c r="M34" s="73">
        <v>1.070789985533338E-2</v>
      </c>
      <c r="N34" s="73">
        <v>7.1039499999999995E-3</v>
      </c>
      <c r="O34" s="73">
        <v>5.6039499999999999E-3</v>
      </c>
      <c r="P34" s="74">
        <f t="shared" si="1"/>
        <v>1.382601098206318E-2</v>
      </c>
      <c r="Q34" s="74">
        <f t="shared" si="2"/>
        <v>2.2998611776149494E-2</v>
      </c>
      <c r="R34" s="75">
        <f t="shared" si="3"/>
        <v>3.0234416676243107E-2</v>
      </c>
      <c r="S34" s="7"/>
    </row>
    <row r="35" spans="1:19" ht="25.5" x14ac:dyDescent="0.25">
      <c r="A35" s="44"/>
      <c r="B35" s="45"/>
      <c r="C35" s="46"/>
      <c r="D35" s="47"/>
      <c r="E35" s="48"/>
      <c r="F35" s="49">
        <v>103</v>
      </c>
      <c r="G35" s="50" t="s">
        <v>152</v>
      </c>
      <c r="H35" s="90"/>
      <c r="I35" s="46"/>
      <c r="J35" s="51">
        <v>9.6831560000000003</v>
      </c>
      <c r="K35" s="52">
        <v>9.6831560000000003</v>
      </c>
      <c r="L35" s="53">
        <f t="shared" si="0"/>
        <v>1.0897210129258537</v>
      </c>
      <c r="M35" s="53">
        <v>0.34258417292585364</v>
      </c>
      <c r="N35" s="53">
        <v>0.34441401999999999</v>
      </c>
      <c r="O35" s="53">
        <v>0.40272281999999998</v>
      </c>
      <c r="P35" s="54">
        <f t="shared" si="1"/>
        <v>3.5379392103757665E-2</v>
      </c>
      <c r="Q35" s="54">
        <f t="shared" si="2"/>
        <v>7.094775638498993E-2</v>
      </c>
      <c r="R35" s="55">
        <f t="shared" si="3"/>
        <v>0.11253779376536469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15</v>
      </c>
      <c r="I36" s="67" t="s">
        <v>255</v>
      </c>
      <c r="J36" s="72">
        <v>9.6831560000000003</v>
      </c>
      <c r="K36" s="73">
        <v>9.6831560000000003</v>
      </c>
      <c r="L36" s="73">
        <f t="shared" si="0"/>
        <v>1.0897210129258537</v>
      </c>
      <c r="M36" s="73">
        <v>0.34258417292585364</v>
      </c>
      <c r="N36" s="73">
        <v>0.34441401999999999</v>
      </c>
      <c r="O36" s="73">
        <v>0.40272281999999998</v>
      </c>
      <c r="P36" s="74">
        <f t="shared" si="1"/>
        <v>3.5379392103757665E-2</v>
      </c>
      <c r="Q36" s="74">
        <f t="shared" si="2"/>
        <v>7.094775638498993E-2</v>
      </c>
      <c r="R36" s="75">
        <f t="shared" si="3"/>
        <v>0.11253779376536469</v>
      </c>
      <c r="S36" s="7"/>
    </row>
    <row r="37" spans="1:19" ht="25.5" x14ac:dyDescent="0.25">
      <c r="A37" s="44"/>
      <c r="B37" s="45"/>
      <c r="C37" s="46"/>
      <c r="D37" s="47"/>
      <c r="E37" s="48"/>
      <c r="F37" s="49">
        <v>116</v>
      </c>
      <c r="G37" s="50" t="s">
        <v>153</v>
      </c>
      <c r="H37" s="90"/>
      <c r="I37" s="46"/>
      <c r="J37" s="51">
        <v>52.391240999999994</v>
      </c>
      <c r="K37" s="52">
        <v>52.391241000000001</v>
      </c>
      <c r="L37" s="53">
        <f t="shared" si="0"/>
        <v>6.0988275237241591</v>
      </c>
      <c r="M37" s="53">
        <v>1.1165671137241588</v>
      </c>
      <c r="N37" s="53">
        <v>1.8874121800000001</v>
      </c>
      <c r="O37" s="53">
        <v>3.0948482300000002</v>
      </c>
      <c r="P37" s="54">
        <f t="shared" si="1"/>
        <v>2.1312095159650043E-2</v>
      </c>
      <c r="Q37" s="54">
        <f t="shared" si="2"/>
        <v>5.7337433440909691E-2</v>
      </c>
      <c r="R37" s="55">
        <f t="shared" si="3"/>
        <v>0.11640929680829967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1</v>
      </c>
      <c r="I38" s="67" t="s">
        <v>256</v>
      </c>
      <c r="J38" s="72">
        <v>0</v>
      </c>
      <c r="K38" s="73">
        <v>0.50441500000000006</v>
      </c>
      <c r="L38" s="73">
        <f t="shared" si="0"/>
        <v>0</v>
      </c>
      <c r="M38" s="73">
        <v>0</v>
      </c>
      <c r="N38" s="73">
        <v>0</v>
      </c>
      <c r="O38" s="73">
        <v>0</v>
      </c>
      <c r="P38" s="74">
        <f t="shared" si="1"/>
        <v>0</v>
      </c>
      <c r="Q38" s="74">
        <f t="shared" si="2"/>
        <v>0</v>
      </c>
      <c r="R38" s="75">
        <f t="shared" si="3"/>
        <v>0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2</v>
      </c>
      <c r="I39" s="67" t="s">
        <v>257</v>
      </c>
      <c r="J39" s="72">
        <v>1.687012</v>
      </c>
      <c r="K39" s="73">
        <v>2.9382730000000001</v>
      </c>
      <c r="L39" s="73">
        <f t="shared" si="0"/>
        <v>0.29163444983826514</v>
      </c>
      <c r="M39" s="73">
        <v>2.3319749838265125E-2</v>
      </c>
      <c r="N39" s="73">
        <v>4.6576649999999997E-2</v>
      </c>
      <c r="O39" s="73">
        <v>0.22173804999999999</v>
      </c>
      <c r="P39" s="74">
        <f t="shared" si="1"/>
        <v>7.9365497481905609E-3</v>
      </c>
      <c r="Q39" s="74">
        <f t="shared" si="2"/>
        <v>2.3788259238765465E-2</v>
      </c>
      <c r="R39" s="75">
        <f t="shared" si="3"/>
        <v>9.9253694206857271E-2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3</v>
      </c>
      <c r="I40" s="67" t="s">
        <v>258</v>
      </c>
      <c r="J40" s="72">
        <v>0</v>
      </c>
      <c r="K40" s="73">
        <v>0.39884500000000001</v>
      </c>
      <c r="L40" s="73">
        <f t="shared" si="0"/>
        <v>0</v>
      </c>
      <c r="M40" s="73">
        <v>0</v>
      </c>
      <c r="N40" s="73">
        <v>0</v>
      </c>
      <c r="O40" s="73">
        <v>0</v>
      </c>
      <c r="P40" s="74">
        <f t="shared" si="1"/>
        <v>0</v>
      </c>
      <c r="Q40" s="74">
        <f t="shared" si="2"/>
        <v>0</v>
      </c>
      <c r="R40" s="75">
        <f t="shared" si="3"/>
        <v>0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4</v>
      </c>
      <c r="I41" s="67" t="s">
        <v>259</v>
      </c>
      <c r="J41" s="72">
        <v>2.7260489999999997</v>
      </c>
      <c r="K41" s="73">
        <v>2.5812129999999995</v>
      </c>
      <c r="L41" s="73">
        <f t="shared" si="0"/>
        <v>0.20482550035237435</v>
      </c>
      <c r="M41" s="73">
        <v>6.1418070352374343E-2</v>
      </c>
      <c r="N41" s="73">
        <v>6.9667000000000007E-2</v>
      </c>
      <c r="O41" s="73">
        <v>7.3740429999999996E-2</v>
      </c>
      <c r="P41" s="74">
        <f t="shared" si="1"/>
        <v>2.3794266630601333E-2</v>
      </c>
      <c r="Q41" s="74">
        <f t="shared" si="2"/>
        <v>5.0784290313265264E-2</v>
      </c>
      <c r="R41" s="75">
        <f t="shared" si="3"/>
        <v>7.9352420878236074E-2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5</v>
      </c>
      <c r="I42" s="67" t="s">
        <v>260</v>
      </c>
      <c r="J42" s="72">
        <v>1.4459849999999999</v>
      </c>
      <c r="K42" s="73">
        <v>1.067337</v>
      </c>
      <c r="L42" s="73">
        <f t="shared" si="0"/>
        <v>7.3086999632144628E-2</v>
      </c>
      <c r="M42" s="73">
        <v>1.9915799632144626E-2</v>
      </c>
      <c r="N42" s="73">
        <v>2.763707E-2</v>
      </c>
      <c r="O42" s="73">
        <v>2.5534130000000002E-2</v>
      </c>
      <c r="P42" s="74">
        <f t="shared" si="1"/>
        <v>1.8659335928712887E-2</v>
      </c>
      <c r="Q42" s="74">
        <f t="shared" si="2"/>
        <v>4.4552816619441306E-2</v>
      </c>
      <c r="R42" s="75">
        <f t="shared" si="3"/>
        <v>6.8476029250503473E-2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6</v>
      </c>
      <c r="I43" s="67" t="s">
        <v>261</v>
      </c>
      <c r="J43" s="72">
        <v>0.69258399999999998</v>
      </c>
      <c r="K43" s="73">
        <v>1.140476</v>
      </c>
      <c r="L43" s="73">
        <f t="shared" si="0"/>
        <v>7.2107969732081528E-2</v>
      </c>
      <c r="M43" s="73">
        <v>1.6882469732081518E-2</v>
      </c>
      <c r="N43" s="73">
        <v>2.1411850000000003E-2</v>
      </c>
      <c r="O43" s="73">
        <v>3.3813650000000001E-2</v>
      </c>
      <c r="P43" s="74">
        <f t="shared" si="1"/>
        <v>1.4803003072472825E-2</v>
      </c>
      <c r="Q43" s="74">
        <f t="shared" si="2"/>
        <v>3.3577488462783536E-2</v>
      </c>
      <c r="R43" s="75">
        <f t="shared" si="3"/>
        <v>6.3226205314343767E-2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8</v>
      </c>
      <c r="I44" s="67" t="s">
        <v>262</v>
      </c>
      <c r="J44" s="72">
        <v>1.4866649999999997</v>
      </c>
      <c r="K44" s="73">
        <v>1.1472889999999998</v>
      </c>
      <c r="L44" s="73">
        <f t="shared" si="0"/>
        <v>5.5469249649927069E-2</v>
      </c>
      <c r="M44" s="73">
        <v>1.7915799649927067E-2</v>
      </c>
      <c r="N44" s="73">
        <v>2.0107650000000001E-2</v>
      </c>
      <c r="O44" s="73">
        <v>1.7445800000000001E-2</v>
      </c>
      <c r="P44" s="74">
        <f t="shared" si="1"/>
        <v>1.5615768694659384E-2</v>
      </c>
      <c r="Q44" s="74">
        <f t="shared" si="2"/>
        <v>3.3141997918507957E-2</v>
      </c>
      <c r="R44" s="75">
        <f t="shared" si="3"/>
        <v>4.8348105533938771E-2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9</v>
      </c>
      <c r="I45" s="67" t="s">
        <v>263</v>
      </c>
      <c r="J45" s="72">
        <v>3.5298000000000003E-2</v>
      </c>
      <c r="K45" s="73">
        <v>6.8313000000000013E-2</v>
      </c>
      <c r="L45" s="73">
        <f t="shared" si="0"/>
        <v>2.6283700212961253E-2</v>
      </c>
      <c r="M45" s="73">
        <v>7.2079002129612491E-3</v>
      </c>
      <c r="N45" s="73">
        <v>7.5579000000000011E-3</v>
      </c>
      <c r="O45" s="73">
        <v>1.1517900000000001E-2</v>
      </c>
      <c r="P45" s="74">
        <f t="shared" si="1"/>
        <v>0.10551286304160624</v>
      </c>
      <c r="Q45" s="74">
        <f t="shared" si="2"/>
        <v>0.21614919873173843</v>
      </c>
      <c r="R45" s="75">
        <f t="shared" si="3"/>
        <v>0.38475400308815672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10</v>
      </c>
      <c r="I46" s="67" t="s">
        <v>264</v>
      </c>
      <c r="J46" s="72">
        <v>0.93376499999999985</v>
      </c>
      <c r="K46" s="73">
        <v>0.50787000000000004</v>
      </c>
      <c r="L46" s="73">
        <f t="shared" si="0"/>
        <v>3.6583789147087514E-2</v>
      </c>
      <c r="M46" s="73">
        <v>1.8670189147087513E-2</v>
      </c>
      <c r="N46" s="73">
        <v>8.4366000000000007E-3</v>
      </c>
      <c r="O46" s="73">
        <v>9.4769999999999993E-3</v>
      </c>
      <c r="P46" s="74">
        <f t="shared" si="1"/>
        <v>3.6761748374756355E-2</v>
      </c>
      <c r="Q46" s="74">
        <f t="shared" si="2"/>
        <v>5.3373479723329814E-2</v>
      </c>
      <c r="R46" s="75">
        <f t="shared" si="3"/>
        <v>7.2033766804669525E-2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11</v>
      </c>
      <c r="I47" s="67" t="s">
        <v>265</v>
      </c>
      <c r="J47" s="72">
        <v>1.6583429999999999</v>
      </c>
      <c r="K47" s="73">
        <v>1.6251669999999998</v>
      </c>
      <c r="L47" s="73">
        <f t="shared" si="0"/>
        <v>8.7488550150249256E-2</v>
      </c>
      <c r="M47" s="73">
        <v>2.3727650150249247E-2</v>
      </c>
      <c r="N47" s="73">
        <v>3.20982E-2</v>
      </c>
      <c r="O47" s="73">
        <v>3.1662700000000002E-2</v>
      </c>
      <c r="P47" s="74">
        <f t="shared" si="1"/>
        <v>1.4600130417519707E-2</v>
      </c>
      <c r="Q47" s="74">
        <f t="shared" si="2"/>
        <v>3.4350839113918293E-2</v>
      </c>
      <c r="R47" s="75">
        <f t="shared" si="3"/>
        <v>5.383357534964054E-2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12</v>
      </c>
      <c r="I48" s="67" t="s">
        <v>266</v>
      </c>
      <c r="J48" s="72">
        <v>1.2526739999999996</v>
      </c>
      <c r="K48" s="73">
        <v>0.93589699999999998</v>
      </c>
      <c r="L48" s="73">
        <f t="shared" si="0"/>
        <v>3.9426350094748659E-2</v>
      </c>
      <c r="M48" s="73">
        <v>1.2361850094748661E-2</v>
      </c>
      <c r="N48" s="73">
        <v>1.53166E-2</v>
      </c>
      <c r="O48" s="73">
        <v>1.1747899999999999E-2</v>
      </c>
      <c r="P48" s="74">
        <f t="shared" si="1"/>
        <v>1.3208558307964084E-2</v>
      </c>
      <c r="Q48" s="74">
        <f t="shared" si="2"/>
        <v>2.9574248122120981E-2</v>
      </c>
      <c r="R48" s="75">
        <f t="shared" si="3"/>
        <v>4.2126804653448681E-2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13</v>
      </c>
      <c r="I49" s="67" t="s">
        <v>267</v>
      </c>
      <c r="J49" s="72">
        <v>2.1388989999999999</v>
      </c>
      <c r="K49" s="73">
        <v>2.0667980000000004</v>
      </c>
      <c r="L49" s="73">
        <f t="shared" si="0"/>
        <v>0.19932813985740608</v>
      </c>
      <c r="M49" s="73">
        <v>2.6687199857406085E-2</v>
      </c>
      <c r="N49" s="73">
        <v>5.5171840000000007E-2</v>
      </c>
      <c r="O49" s="73">
        <v>0.11746909999999999</v>
      </c>
      <c r="P49" s="74">
        <f t="shared" si="1"/>
        <v>1.2912340662902751E-2</v>
      </c>
      <c r="Q49" s="74">
        <f t="shared" si="2"/>
        <v>3.9606695892586537E-2</v>
      </c>
      <c r="R49" s="75">
        <f t="shared" si="3"/>
        <v>9.6442971135740421E-2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14</v>
      </c>
      <c r="I50" s="67" t="s">
        <v>268</v>
      </c>
      <c r="J50" s="72">
        <v>2.4212879999999992</v>
      </c>
      <c r="K50" s="73">
        <v>1.9584520000000001</v>
      </c>
      <c r="L50" s="73">
        <f t="shared" si="0"/>
        <v>0.11368204978456975</v>
      </c>
      <c r="M50" s="73">
        <v>2.355702978456975E-2</v>
      </c>
      <c r="N50" s="73">
        <v>5.71066E-2</v>
      </c>
      <c r="O50" s="73">
        <v>3.301842E-2</v>
      </c>
      <c r="P50" s="74">
        <f t="shared" si="1"/>
        <v>1.2028392722706376E-2</v>
      </c>
      <c r="Q50" s="74">
        <f t="shared" si="2"/>
        <v>4.1187442829627559E-2</v>
      </c>
      <c r="R50" s="75">
        <f t="shared" si="3"/>
        <v>5.8046891006044439E-2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15</v>
      </c>
      <c r="I51" s="67" t="s">
        <v>255</v>
      </c>
      <c r="J51" s="72">
        <v>30.028554</v>
      </c>
      <c r="K51" s="73">
        <v>27.539593999999997</v>
      </c>
      <c r="L51" s="73">
        <f t="shared" si="0"/>
        <v>4.2987686540956886</v>
      </c>
      <c r="M51" s="73">
        <v>0.7869443640956888</v>
      </c>
      <c r="N51" s="73">
        <v>1.3828397699999999</v>
      </c>
      <c r="O51" s="73">
        <v>2.1289845200000004</v>
      </c>
      <c r="P51" s="74">
        <f t="shared" si="1"/>
        <v>2.8575016904595213E-2</v>
      </c>
      <c r="Q51" s="74">
        <f t="shared" si="2"/>
        <v>7.8787803992160843E-2</v>
      </c>
      <c r="R51" s="75">
        <f t="shared" si="3"/>
        <v>0.15609411867494086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16</v>
      </c>
      <c r="I52" s="67" t="s">
        <v>269</v>
      </c>
      <c r="J52" s="72">
        <v>1.0825059999999997</v>
      </c>
      <c r="K52" s="73">
        <v>1.1578399999999998</v>
      </c>
      <c r="L52" s="73">
        <f t="shared" si="0"/>
        <v>5.2963850389372714E-2</v>
      </c>
      <c r="M52" s="73">
        <v>1.2278520389372716E-2</v>
      </c>
      <c r="N52" s="73">
        <v>2.2260149999999999E-2</v>
      </c>
      <c r="O52" s="73">
        <v>1.8425179999999999E-2</v>
      </c>
      <c r="P52" s="74">
        <f t="shared" si="1"/>
        <v>1.0604678011964276E-2</v>
      </c>
      <c r="Q52" s="74">
        <f t="shared" si="2"/>
        <v>2.9830261857746079E-2</v>
      </c>
      <c r="R52" s="75">
        <f t="shared" si="3"/>
        <v>4.5743669582474888E-2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17</v>
      </c>
      <c r="I53" s="67" t="s">
        <v>270</v>
      </c>
      <c r="J53" s="72">
        <v>0</v>
      </c>
      <c r="K53" s="73">
        <v>0.44161500000000004</v>
      </c>
      <c r="L53" s="73">
        <f t="shared" si="0"/>
        <v>2E-3</v>
      </c>
      <c r="M53" s="73">
        <v>0</v>
      </c>
      <c r="N53" s="73">
        <v>0</v>
      </c>
      <c r="O53" s="73">
        <v>2E-3</v>
      </c>
      <c r="P53" s="74">
        <f t="shared" si="1"/>
        <v>0</v>
      </c>
      <c r="Q53" s="74">
        <f t="shared" si="2"/>
        <v>0</v>
      </c>
      <c r="R53" s="75">
        <f t="shared" si="3"/>
        <v>4.5288316746487324E-3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18</v>
      </c>
      <c r="I54" s="67" t="s">
        <v>271</v>
      </c>
      <c r="J54" s="72">
        <v>9.4530000000000003E-2</v>
      </c>
      <c r="K54" s="73">
        <v>0.44880400000000004</v>
      </c>
      <c r="L54" s="73">
        <f t="shared" si="0"/>
        <v>1.3900350193035416E-2</v>
      </c>
      <c r="M54" s="73">
        <v>4.3539501930354163E-3</v>
      </c>
      <c r="N54" s="73">
        <v>4.66395E-3</v>
      </c>
      <c r="O54" s="73">
        <v>4.88245E-3</v>
      </c>
      <c r="P54" s="74">
        <f t="shared" si="1"/>
        <v>9.7012285831574938E-3</v>
      </c>
      <c r="Q54" s="74">
        <f t="shared" si="2"/>
        <v>2.0093181417802461E-2</v>
      </c>
      <c r="R54" s="75">
        <f t="shared" si="3"/>
        <v>3.0971983745767453E-2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19</v>
      </c>
      <c r="I55" s="67" t="s">
        <v>272</v>
      </c>
      <c r="J55" s="72">
        <v>0</v>
      </c>
      <c r="K55" s="73">
        <v>0.49269500000000005</v>
      </c>
      <c r="L55" s="73">
        <f t="shared" si="0"/>
        <v>0</v>
      </c>
      <c r="M55" s="73">
        <v>0</v>
      </c>
      <c r="N55" s="73">
        <v>0</v>
      </c>
      <c r="O55" s="73">
        <v>0</v>
      </c>
      <c r="P55" s="74">
        <f t="shared" si="1"/>
        <v>0</v>
      </c>
      <c r="Q55" s="74">
        <f t="shared" si="2"/>
        <v>0</v>
      </c>
      <c r="R55" s="75">
        <f t="shared" si="3"/>
        <v>0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20</v>
      </c>
      <c r="I56" s="67" t="s">
        <v>273</v>
      </c>
      <c r="J56" s="72">
        <v>1.6147989999999997</v>
      </c>
      <c r="K56" s="73">
        <v>1.191549</v>
      </c>
      <c r="L56" s="73">
        <f t="shared" si="0"/>
        <v>0.12424645012365865</v>
      </c>
      <c r="M56" s="73">
        <v>2.3873700123658637E-2</v>
      </c>
      <c r="N56" s="73">
        <v>2.1976700000000002E-2</v>
      </c>
      <c r="O56" s="73">
        <v>7.8396050000000009E-2</v>
      </c>
      <c r="P56" s="74">
        <f t="shared" si="1"/>
        <v>2.0035852594948791E-2</v>
      </c>
      <c r="Q56" s="74">
        <f t="shared" si="2"/>
        <v>3.8479659773671612E-2</v>
      </c>
      <c r="R56" s="75">
        <f t="shared" si="3"/>
        <v>0.10427305140087285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21</v>
      </c>
      <c r="I57" s="67" t="s">
        <v>274</v>
      </c>
      <c r="J57" s="72">
        <v>1.2405110000000001</v>
      </c>
      <c r="K57" s="73">
        <v>1.2145799999999998</v>
      </c>
      <c r="L57" s="73">
        <f t="shared" si="0"/>
        <v>0.19915540044104796</v>
      </c>
      <c r="M57" s="73">
        <v>1.0707900441047968E-2</v>
      </c>
      <c r="N57" s="73">
        <v>1.6304099999999998E-2</v>
      </c>
      <c r="O57" s="73">
        <v>0.1721434</v>
      </c>
      <c r="P57" s="74">
        <f t="shared" si="1"/>
        <v>8.8161343353652874E-3</v>
      </c>
      <c r="Q57" s="74">
        <f t="shared" si="2"/>
        <v>2.2239786956024282E-2</v>
      </c>
      <c r="R57" s="75">
        <f t="shared" si="3"/>
        <v>0.16397059101998057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22</v>
      </c>
      <c r="I58" s="67" t="s">
        <v>275</v>
      </c>
      <c r="J58" s="72">
        <v>0.93443399999999988</v>
      </c>
      <c r="K58" s="73">
        <v>0.813226</v>
      </c>
      <c r="L58" s="73">
        <f t="shared" si="0"/>
        <v>5.572647004320188E-2</v>
      </c>
      <c r="M58" s="73">
        <v>9.3291700432018843E-3</v>
      </c>
      <c r="N58" s="73">
        <v>4.4669799999999996E-2</v>
      </c>
      <c r="O58" s="73">
        <v>1.7275000000000001E-3</v>
      </c>
      <c r="P58" s="74">
        <f t="shared" si="1"/>
        <v>1.1471804938850805E-2</v>
      </c>
      <c r="Q58" s="74">
        <f t="shared" si="2"/>
        <v>6.6400939029497189E-2</v>
      </c>
      <c r="R58" s="75">
        <f t="shared" si="3"/>
        <v>6.8525194771443462E-2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23</v>
      </c>
      <c r="I59" s="67" t="s">
        <v>276</v>
      </c>
      <c r="J59" s="72">
        <v>0.39914499999999992</v>
      </c>
      <c r="K59" s="73">
        <v>0.79927099999999973</v>
      </c>
      <c r="L59" s="73">
        <f t="shared" si="0"/>
        <v>3.5819750188437013E-2</v>
      </c>
      <c r="M59" s="73">
        <v>4.1039501884370111E-3</v>
      </c>
      <c r="N59" s="73">
        <v>1.32079E-2</v>
      </c>
      <c r="O59" s="73">
        <v>1.8507900000000001E-2</v>
      </c>
      <c r="P59" s="74">
        <f t="shared" si="1"/>
        <v>5.1346166549731094E-3</v>
      </c>
      <c r="Q59" s="74">
        <f t="shared" si="2"/>
        <v>2.1659550000484213E-2</v>
      </c>
      <c r="R59" s="75">
        <f t="shared" si="3"/>
        <v>4.481552588350763E-2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24</v>
      </c>
      <c r="I60" s="67" t="s">
        <v>277</v>
      </c>
      <c r="J60" s="72">
        <v>0.29490000000000005</v>
      </c>
      <c r="K60" s="73">
        <v>0.74623200000000012</v>
      </c>
      <c r="L60" s="73">
        <f t="shared" si="0"/>
        <v>9.3121949993169126E-2</v>
      </c>
      <c r="M60" s="73">
        <v>8.7078999931691214E-3</v>
      </c>
      <c r="N60" s="73">
        <v>8.7979000000000009E-3</v>
      </c>
      <c r="O60" s="73">
        <v>7.5616150000000007E-2</v>
      </c>
      <c r="P60" s="74">
        <f t="shared" si="1"/>
        <v>1.166915917994554E-2</v>
      </c>
      <c r="Q60" s="74">
        <f t="shared" si="2"/>
        <v>2.3458924293207901E-2</v>
      </c>
      <c r="R60" s="75">
        <f t="shared" si="3"/>
        <v>0.12478954265318173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25</v>
      </c>
      <c r="I61" s="67" t="s">
        <v>278</v>
      </c>
      <c r="J61" s="72">
        <v>0.22329999999999994</v>
      </c>
      <c r="K61" s="73">
        <v>0.60549000000000008</v>
      </c>
      <c r="L61" s="73">
        <f t="shared" si="0"/>
        <v>2.3207899804732111E-2</v>
      </c>
      <c r="M61" s="73">
        <v>4.6039498047321104E-3</v>
      </c>
      <c r="N61" s="73">
        <v>1.160395E-2</v>
      </c>
      <c r="O61" s="73">
        <v>7.0000000000000001E-3</v>
      </c>
      <c r="P61" s="74">
        <f t="shared" si="1"/>
        <v>7.6036760387985097E-3</v>
      </c>
      <c r="Q61" s="74">
        <f t="shared" si="2"/>
        <v>2.6768236972917983E-2</v>
      </c>
      <c r="R61" s="75">
        <f t="shared" si="3"/>
        <v>3.8329121545743298E-2</v>
      </c>
      <c r="S61" s="7"/>
    </row>
    <row r="62" spans="1:19" ht="25.5" x14ac:dyDescent="0.25">
      <c r="A62" s="44"/>
      <c r="B62" s="45"/>
      <c r="C62" s="46"/>
      <c r="D62" s="47">
        <v>121</v>
      </c>
      <c r="E62" s="48" t="s">
        <v>154</v>
      </c>
      <c r="F62" s="49"/>
      <c r="G62" s="50"/>
      <c r="H62" s="90"/>
      <c r="I62" s="46"/>
      <c r="J62" s="51">
        <v>54.816431000000023</v>
      </c>
      <c r="K62" s="52">
        <v>60.540819000000035</v>
      </c>
      <c r="L62" s="53">
        <f t="shared" si="0"/>
        <v>12.972266449407387</v>
      </c>
      <c r="M62" s="53">
        <v>4.1192899294073868</v>
      </c>
      <c r="N62" s="53">
        <v>4.4051164299999996</v>
      </c>
      <c r="O62" s="53">
        <v>4.4478600900000007</v>
      </c>
      <c r="P62" s="54">
        <f t="shared" si="1"/>
        <v>6.8041529623300678E-2</v>
      </c>
      <c r="Q62" s="54">
        <f t="shared" si="2"/>
        <v>0.14080427883553048</v>
      </c>
      <c r="R62" s="55">
        <f t="shared" si="3"/>
        <v>0.21427305846997841</v>
      </c>
      <c r="S62" s="7"/>
    </row>
    <row r="63" spans="1:19" ht="25.5" x14ac:dyDescent="0.25">
      <c r="A63" s="44"/>
      <c r="B63" s="45"/>
      <c r="C63" s="46"/>
      <c r="D63" s="47"/>
      <c r="E63" s="48"/>
      <c r="F63" s="49">
        <v>103</v>
      </c>
      <c r="G63" s="50" t="s">
        <v>152</v>
      </c>
      <c r="H63" s="90"/>
      <c r="I63" s="46"/>
      <c r="J63" s="51">
        <v>54.816431000000023</v>
      </c>
      <c r="K63" s="52">
        <v>60.540819000000035</v>
      </c>
      <c r="L63" s="53">
        <f t="shared" si="0"/>
        <v>12.972266449407387</v>
      </c>
      <c r="M63" s="53">
        <v>4.1192899294073868</v>
      </c>
      <c r="N63" s="53">
        <v>4.4051164299999996</v>
      </c>
      <c r="O63" s="53">
        <v>4.4478600900000007</v>
      </c>
      <c r="P63" s="54">
        <f t="shared" si="1"/>
        <v>6.8041529623300678E-2</v>
      </c>
      <c r="Q63" s="54">
        <f t="shared" si="2"/>
        <v>0.14080427883553048</v>
      </c>
      <c r="R63" s="55">
        <f t="shared" si="3"/>
        <v>0.21427305846997841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2</v>
      </c>
      <c r="I64" s="67" t="s">
        <v>257</v>
      </c>
      <c r="J64" s="72">
        <v>0</v>
      </c>
      <c r="K64" s="73">
        <v>0.65341400000000005</v>
      </c>
      <c r="L64" s="73">
        <f t="shared" si="0"/>
        <v>0.18325686002374872</v>
      </c>
      <c r="M64" s="73">
        <v>5.0000002374872565E-4</v>
      </c>
      <c r="N64" s="73">
        <v>5.8188509999999999E-2</v>
      </c>
      <c r="O64" s="73">
        <v>0.12456834999999999</v>
      </c>
      <c r="P64" s="74">
        <f t="shared" si="1"/>
        <v>7.6521167858161225E-4</v>
      </c>
      <c r="Q64" s="74">
        <f t="shared" si="2"/>
        <v>8.9818262271314536E-2</v>
      </c>
      <c r="R64" s="75">
        <f t="shared" si="3"/>
        <v>0.28046056561957455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6</v>
      </c>
      <c r="I65" s="67" t="s">
        <v>261</v>
      </c>
      <c r="J65" s="72">
        <v>0</v>
      </c>
      <c r="K65" s="73">
        <v>0.42326999999999998</v>
      </c>
      <c r="L65" s="73">
        <f t="shared" si="0"/>
        <v>9.6632470013038513E-2</v>
      </c>
      <c r="M65" s="73">
        <v>1.500000013038516E-3</v>
      </c>
      <c r="N65" s="73">
        <v>5.3966619999999993E-2</v>
      </c>
      <c r="O65" s="73">
        <v>4.1165850000000004E-2</v>
      </c>
      <c r="P65" s="74">
        <f t="shared" si="1"/>
        <v>3.5438372977969527E-3</v>
      </c>
      <c r="Q65" s="74">
        <f t="shared" si="2"/>
        <v>0.13104311671755264</v>
      </c>
      <c r="R65" s="75">
        <f t="shared" si="3"/>
        <v>0.22829983228917361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10</v>
      </c>
      <c r="I66" s="67" t="s">
        <v>264</v>
      </c>
      <c r="J66" s="72">
        <v>0</v>
      </c>
      <c r="K66" s="73">
        <v>0.45868600000000009</v>
      </c>
      <c r="L66" s="73">
        <f t="shared" si="0"/>
        <v>0.11744514000212458</v>
      </c>
      <c r="M66" s="73">
        <v>1.5000000021245796E-3</v>
      </c>
      <c r="N66" s="73">
        <v>5.9394280000000001E-2</v>
      </c>
      <c r="O66" s="73">
        <v>5.6550860000000001E-2</v>
      </c>
      <c r="P66" s="74">
        <f t="shared" si="1"/>
        <v>3.2702109986452155E-3</v>
      </c>
      <c r="Q66" s="74">
        <f t="shared" si="2"/>
        <v>0.13275809595698271</v>
      </c>
      <c r="R66" s="75">
        <f t="shared" si="3"/>
        <v>0.25604692535225526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11</v>
      </c>
      <c r="I67" s="67" t="s">
        <v>265</v>
      </c>
      <c r="J67" s="72">
        <v>0</v>
      </c>
      <c r="K67" s="73">
        <v>0.55895000000000006</v>
      </c>
      <c r="L67" s="73">
        <f t="shared" si="0"/>
        <v>0.11079702995915702</v>
      </c>
      <c r="M67" s="73">
        <v>1.2603949959157035E-2</v>
      </c>
      <c r="N67" s="73">
        <v>4.7417450000000007E-2</v>
      </c>
      <c r="O67" s="73">
        <v>5.0775629999999988E-2</v>
      </c>
      <c r="P67" s="74">
        <f t="shared" si="1"/>
        <v>2.254933349880496E-2</v>
      </c>
      <c r="Q67" s="74">
        <f t="shared" si="2"/>
        <v>0.10738241338072642</v>
      </c>
      <c r="R67" s="75">
        <f t="shared" si="3"/>
        <v>0.19822350829082566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13</v>
      </c>
      <c r="I68" s="67" t="s">
        <v>267</v>
      </c>
      <c r="J68" s="72">
        <v>0</v>
      </c>
      <c r="K68" s="73">
        <v>0.49053600000000003</v>
      </c>
      <c r="L68" s="73">
        <f t="shared" si="0"/>
        <v>8.2153150015977991E-2</v>
      </c>
      <c r="M68" s="73">
        <v>7.0000000159780029E-3</v>
      </c>
      <c r="N68" s="73">
        <v>2.3979599999999997E-2</v>
      </c>
      <c r="O68" s="73">
        <v>5.1173549999999991E-2</v>
      </c>
      <c r="P68" s="74">
        <f t="shared" si="1"/>
        <v>1.4270104571281216E-2</v>
      </c>
      <c r="Q68" s="74">
        <f t="shared" si="2"/>
        <v>6.3154590113626716E-2</v>
      </c>
      <c r="R68" s="75">
        <f t="shared" si="3"/>
        <v>0.16747629127317462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15</v>
      </c>
      <c r="I69" s="67" t="s">
        <v>255</v>
      </c>
      <c r="J69" s="72">
        <v>54.816431000000023</v>
      </c>
      <c r="K69" s="73">
        <v>56.491545000000031</v>
      </c>
      <c r="L69" s="73">
        <f t="shared" si="0"/>
        <v>12.016074439431591</v>
      </c>
      <c r="M69" s="73">
        <v>4.0753320294315927</v>
      </c>
      <c r="N69" s="73">
        <v>3.9978475299999996</v>
      </c>
      <c r="O69" s="73">
        <v>3.9428948799999994</v>
      </c>
      <c r="P69" s="74">
        <f t="shared" si="1"/>
        <v>7.2140565980831128E-2</v>
      </c>
      <c r="Q69" s="74">
        <f t="shared" si="2"/>
        <v>0.14290951963575413</v>
      </c>
      <c r="R69" s="75">
        <f t="shared" si="3"/>
        <v>0.21270571444685368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16</v>
      </c>
      <c r="I70" s="67" t="s">
        <v>269</v>
      </c>
      <c r="J70" s="72">
        <v>0</v>
      </c>
      <c r="K70" s="73">
        <v>0.59570800000000002</v>
      </c>
      <c r="L70" s="73">
        <f t="shared" si="0"/>
        <v>0.14898814998098492</v>
      </c>
      <c r="M70" s="73">
        <v>1.2603949980984908E-2</v>
      </c>
      <c r="N70" s="73">
        <v>5.8716959999999999E-2</v>
      </c>
      <c r="O70" s="73">
        <v>7.7667239999999999E-2</v>
      </c>
      <c r="P70" s="74">
        <f t="shared" si="1"/>
        <v>2.1157933049388136E-2</v>
      </c>
      <c r="Q70" s="74">
        <f t="shared" si="2"/>
        <v>0.11972461336927639</v>
      </c>
      <c r="R70" s="75">
        <f t="shared" si="3"/>
        <v>0.25010265093130346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18</v>
      </c>
      <c r="I71" s="67" t="s">
        <v>271</v>
      </c>
      <c r="J71" s="72">
        <v>0</v>
      </c>
      <c r="K71" s="73">
        <v>0.42420999999999998</v>
      </c>
      <c r="L71" s="73">
        <f t="shared" ref="L71:L72" si="4">SUM(M71,N71,O71)</f>
        <v>0.11132448001303852</v>
      </c>
      <c r="M71" s="73">
        <v>1.500000013038516E-3</v>
      </c>
      <c r="N71" s="73">
        <v>5.7639999999999997E-2</v>
      </c>
      <c r="O71" s="73">
        <v>5.2184480000000005E-2</v>
      </c>
      <c r="P71" s="74">
        <f t="shared" ref="P71:P72" si="5">IFERROR(M71/K71,0)</f>
        <v>3.535984566696957E-3</v>
      </c>
      <c r="Q71" s="74">
        <f t="shared" ref="Q71:Q72" si="6">IFERROR(SUM(M71,N71)/K71,0)</f>
        <v>0.1394120836685569</v>
      </c>
      <c r="R71" s="75">
        <f t="shared" ref="R71:R72" si="7">IFERROR(SUM(M71,N71,O71)/K71,0)</f>
        <v>0.26242775986666633</v>
      </c>
      <c r="S71" s="7"/>
    </row>
    <row r="72" spans="1:19" ht="15.75" thickBot="1" x14ac:dyDescent="0.3">
      <c r="A72" s="76"/>
      <c r="B72" s="77"/>
      <c r="C72" s="78"/>
      <c r="D72" s="79"/>
      <c r="E72" s="80"/>
      <c r="F72" s="81"/>
      <c r="G72" s="82"/>
      <c r="H72" s="76">
        <v>24</v>
      </c>
      <c r="I72" s="78" t="s">
        <v>277</v>
      </c>
      <c r="J72" s="83">
        <v>0</v>
      </c>
      <c r="K72" s="84">
        <v>0.44450000000000006</v>
      </c>
      <c r="L72" s="84">
        <f t="shared" si="4"/>
        <v>0.10559472996772386</v>
      </c>
      <c r="M72" s="84">
        <v>6.749999967723852E-3</v>
      </c>
      <c r="N72" s="84">
        <v>4.7965480000000005E-2</v>
      </c>
      <c r="O72" s="84">
        <v>5.0879250000000001E-2</v>
      </c>
      <c r="P72" s="85">
        <f t="shared" si="5"/>
        <v>1.5185601727162769E-2</v>
      </c>
      <c r="Q72" s="85">
        <f t="shared" si="6"/>
        <v>0.12309444312198842</v>
      </c>
      <c r="R72" s="86">
        <f t="shared" si="7"/>
        <v>0.23755844762142597</v>
      </c>
      <c r="S72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workbookViewId="0">
      <selection activeCell="B6" sqref="B6:B23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149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584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12</v>
      </c>
      <c r="C7" s="46" t="s">
        <v>149</v>
      </c>
      <c r="D7" s="47"/>
      <c r="E7" s="48"/>
      <c r="F7" s="49"/>
      <c r="G7" s="50"/>
      <c r="H7" s="90"/>
      <c r="I7" s="46"/>
      <c r="J7" s="51">
        <v>180.40047200000001</v>
      </c>
      <c r="K7" s="52">
        <v>186.137305</v>
      </c>
      <c r="L7" s="53">
        <f t="shared" ref="L7:L23" si="0">SUM(M7,N7,O7)</f>
        <v>23.406244258353404</v>
      </c>
      <c r="M7" s="53">
        <v>6.4482935883534083</v>
      </c>
      <c r="N7" s="53">
        <v>7.7154559999999996</v>
      </c>
      <c r="O7" s="53">
        <v>9.2424946699999975</v>
      </c>
      <c r="P7" s="54">
        <f t="shared" ref="P7:P23" si="1">IFERROR(M7/K7,0)</f>
        <v>3.4642671915516392E-2</v>
      </c>
      <c r="Q7" s="54">
        <f t="shared" ref="Q7:Q23" si="2">IFERROR(SUM(M7,N7)/K7,0)</f>
        <v>7.6093019550021998E-2</v>
      </c>
      <c r="R7" s="55">
        <f t="shared" ref="R7:R23" si="3">IFERROR(SUM(M7,N7,O7)/K7,0)</f>
        <v>0.1257471964491664</v>
      </c>
      <c r="S7" s="7"/>
    </row>
    <row r="8" spans="1:19" ht="25.5" x14ac:dyDescent="0.25">
      <c r="A8" s="44"/>
      <c r="B8" s="45"/>
      <c r="C8" s="46"/>
      <c r="D8" s="47">
        <v>12</v>
      </c>
      <c r="E8" s="48" t="s">
        <v>150</v>
      </c>
      <c r="F8" s="49"/>
      <c r="G8" s="50"/>
      <c r="H8" s="90"/>
      <c r="I8" s="46"/>
      <c r="J8" s="51">
        <v>125.584041</v>
      </c>
      <c r="K8" s="52">
        <v>125.59648599999998</v>
      </c>
      <c r="L8" s="53">
        <f t="shared" si="0"/>
        <v>10.43397780894602</v>
      </c>
      <c r="M8" s="53">
        <v>2.3290036589460215</v>
      </c>
      <c r="N8" s="53">
        <v>3.31033957</v>
      </c>
      <c r="O8" s="53">
        <v>4.7946345799999985</v>
      </c>
      <c r="P8" s="54">
        <f t="shared" si="1"/>
        <v>1.8543541568081943E-2</v>
      </c>
      <c r="Q8" s="54">
        <f t="shared" si="2"/>
        <v>4.4900485742459563E-2</v>
      </c>
      <c r="R8" s="55">
        <f t="shared" si="3"/>
        <v>8.3075395986365583E-2</v>
      </c>
      <c r="S8" s="7"/>
    </row>
    <row r="9" spans="1:19" ht="25.5" x14ac:dyDescent="0.25">
      <c r="A9" s="44"/>
      <c r="B9" s="45"/>
      <c r="C9" s="46"/>
      <c r="D9" s="47"/>
      <c r="E9" s="48"/>
      <c r="F9" s="49">
        <v>73</v>
      </c>
      <c r="G9" s="50" t="s">
        <v>151</v>
      </c>
      <c r="H9" s="90"/>
      <c r="I9" s="46"/>
      <c r="J9" s="51">
        <v>63.509644000000002</v>
      </c>
      <c r="K9" s="52">
        <v>63.522089000000008</v>
      </c>
      <c r="L9" s="53">
        <f t="shared" si="0"/>
        <v>3.245429272296009</v>
      </c>
      <c r="M9" s="53">
        <v>0.86985237229600898</v>
      </c>
      <c r="N9" s="53">
        <v>1.0785133699999998</v>
      </c>
      <c r="O9" s="53">
        <v>1.2970635300000002</v>
      </c>
      <c r="P9" s="54">
        <f t="shared" si="1"/>
        <v>1.3693699089398789E-2</v>
      </c>
      <c r="Q9" s="54">
        <f t="shared" si="2"/>
        <v>3.0672255477870204E-2</v>
      </c>
      <c r="R9" s="55">
        <f t="shared" si="3"/>
        <v>5.1091349849908249E-2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3000194</v>
      </c>
      <c r="I10" s="67" t="s">
        <v>453</v>
      </c>
      <c r="J10" s="72">
        <v>63.509644000000002</v>
      </c>
      <c r="K10" s="73">
        <v>63.522089000000008</v>
      </c>
      <c r="L10" s="73">
        <f t="shared" si="0"/>
        <v>3.245429272296009</v>
      </c>
      <c r="M10" s="73">
        <v>0.86985237229600898</v>
      </c>
      <c r="N10" s="73">
        <v>1.0785133699999998</v>
      </c>
      <c r="O10" s="73">
        <v>1.2970635300000002</v>
      </c>
      <c r="P10" s="74">
        <f t="shared" si="1"/>
        <v>1.3693699089398789E-2</v>
      </c>
      <c r="Q10" s="74">
        <f t="shared" si="2"/>
        <v>3.0672255477870204E-2</v>
      </c>
      <c r="R10" s="75">
        <f t="shared" si="3"/>
        <v>5.1091349849908249E-2</v>
      </c>
      <c r="S10" s="7"/>
    </row>
    <row r="11" spans="1:19" ht="25.5" x14ac:dyDescent="0.25">
      <c r="A11" s="44"/>
      <c r="B11" s="45"/>
      <c r="C11" s="46"/>
      <c r="D11" s="47"/>
      <c r="E11" s="48"/>
      <c r="F11" s="49">
        <v>103</v>
      </c>
      <c r="G11" s="50" t="s">
        <v>152</v>
      </c>
      <c r="H11" s="90"/>
      <c r="I11" s="46"/>
      <c r="J11" s="51">
        <v>9.6831560000000003</v>
      </c>
      <c r="K11" s="52">
        <v>9.6831559999999985</v>
      </c>
      <c r="L11" s="53">
        <f t="shared" si="0"/>
        <v>1.0897210129258537</v>
      </c>
      <c r="M11" s="53">
        <v>0.34258417292585364</v>
      </c>
      <c r="N11" s="53">
        <v>0.34441401999999999</v>
      </c>
      <c r="O11" s="53">
        <v>0.40272281999999993</v>
      </c>
      <c r="P11" s="54">
        <f t="shared" si="1"/>
        <v>3.5379392103757672E-2</v>
      </c>
      <c r="Q11" s="54">
        <f t="shared" si="2"/>
        <v>7.0947756384989943E-2</v>
      </c>
      <c r="R11" s="55">
        <f t="shared" si="3"/>
        <v>0.1125377937653647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3000001</v>
      </c>
      <c r="I12" s="67" t="s">
        <v>283</v>
      </c>
      <c r="J12" s="72">
        <v>2.2258590000000003</v>
      </c>
      <c r="K12" s="73">
        <v>2.2258589999999998</v>
      </c>
      <c r="L12" s="73">
        <f t="shared" si="0"/>
        <v>0.3843611668806296</v>
      </c>
      <c r="M12" s="73">
        <v>0.12167784688062966</v>
      </c>
      <c r="N12" s="73">
        <v>0.12973320999999999</v>
      </c>
      <c r="O12" s="73">
        <v>0.13295010999999998</v>
      </c>
      <c r="P12" s="74">
        <f t="shared" si="1"/>
        <v>5.4665568160709943E-2</v>
      </c>
      <c r="Q12" s="74">
        <f t="shared" si="2"/>
        <v>0.11295012706583377</v>
      </c>
      <c r="R12" s="75">
        <f t="shared" si="3"/>
        <v>0.17267992576377464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3000572</v>
      </c>
      <c r="I13" s="67" t="s">
        <v>454</v>
      </c>
      <c r="J13" s="72">
        <v>4.6992249999999993</v>
      </c>
      <c r="K13" s="73">
        <v>4.6992249999999984</v>
      </c>
      <c r="L13" s="73">
        <f t="shared" si="0"/>
        <v>0.51569384554675224</v>
      </c>
      <c r="M13" s="73">
        <v>0.17096909554675221</v>
      </c>
      <c r="N13" s="73">
        <v>0.160889</v>
      </c>
      <c r="O13" s="73">
        <v>0.18383575000000002</v>
      </c>
      <c r="P13" s="74">
        <f t="shared" si="1"/>
        <v>3.6382402533769349E-2</v>
      </c>
      <c r="Q13" s="74">
        <f t="shared" si="2"/>
        <v>7.0619750181519794E-2</v>
      </c>
      <c r="R13" s="75">
        <f t="shared" si="3"/>
        <v>0.10974019025408496</v>
      </c>
      <c r="S13" s="7"/>
    </row>
    <row r="14" spans="1:19" ht="51" x14ac:dyDescent="0.25">
      <c r="A14" s="66"/>
      <c r="B14" s="56"/>
      <c r="C14" s="67"/>
      <c r="D14" s="68"/>
      <c r="E14" s="69"/>
      <c r="F14" s="70"/>
      <c r="G14" s="71"/>
      <c r="H14" s="66">
        <v>3000635</v>
      </c>
      <c r="I14" s="67" t="s">
        <v>455</v>
      </c>
      <c r="J14" s="72">
        <v>2.7580719999999999</v>
      </c>
      <c r="K14" s="73">
        <v>2.7580719999999999</v>
      </c>
      <c r="L14" s="73">
        <f t="shared" si="0"/>
        <v>0.18966600049847174</v>
      </c>
      <c r="M14" s="73">
        <v>4.9937230498471763E-2</v>
      </c>
      <c r="N14" s="73">
        <v>5.3791809999999995E-2</v>
      </c>
      <c r="O14" s="73">
        <v>8.5936959999999979E-2</v>
      </c>
      <c r="P14" s="74">
        <f t="shared" si="1"/>
        <v>1.810584730872572E-2</v>
      </c>
      <c r="Q14" s="74">
        <f t="shared" si="2"/>
        <v>3.7609257662044995E-2</v>
      </c>
      <c r="R14" s="75">
        <f t="shared" si="3"/>
        <v>6.8767603056944029E-2</v>
      </c>
      <c r="S14" s="7"/>
    </row>
    <row r="15" spans="1:19" ht="25.5" x14ac:dyDescent="0.25">
      <c r="A15" s="44"/>
      <c r="B15" s="45"/>
      <c r="C15" s="46"/>
      <c r="D15" s="47"/>
      <c r="E15" s="48"/>
      <c r="F15" s="49">
        <v>116</v>
      </c>
      <c r="G15" s="50" t="s">
        <v>153</v>
      </c>
      <c r="H15" s="90"/>
      <c r="I15" s="46"/>
      <c r="J15" s="51">
        <v>52.391240999999994</v>
      </c>
      <c r="K15" s="52">
        <v>52.39124099999998</v>
      </c>
      <c r="L15" s="53">
        <f t="shared" si="0"/>
        <v>6.0988275237241574</v>
      </c>
      <c r="M15" s="53">
        <v>1.1165671137241588</v>
      </c>
      <c r="N15" s="53">
        <v>1.8874121799999999</v>
      </c>
      <c r="O15" s="53">
        <v>3.0948482299999989</v>
      </c>
      <c r="P15" s="54">
        <f t="shared" si="1"/>
        <v>2.131209515965005E-2</v>
      </c>
      <c r="Q15" s="54">
        <f t="shared" si="2"/>
        <v>5.7337433440909712E-2</v>
      </c>
      <c r="R15" s="55">
        <f t="shared" si="3"/>
        <v>0.11640929680829969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3000001</v>
      </c>
      <c r="I16" s="67" t="s">
        <v>283</v>
      </c>
      <c r="J16" s="72">
        <v>11.972115000000002</v>
      </c>
      <c r="K16" s="73">
        <v>11.972115000000002</v>
      </c>
      <c r="L16" s="73">
        <f t="shared" si="0"/>
        <v>2.3430055719507878</v>
      </c>
      <c r="M16" s="73">
        <v>0.57658172195078805</v>
      </c>
      <c r="N16" s="73">
        <v>0.83092605999999991</v>
      </c>
      <c r="O16" s="73">
        <v>0.93549779</v>
      </c>
      <c r="P16" s="74">
        <f t="shared" si="1"/>
        <v>4.8160389534412922E-2</v>
      </c>
      <c r="Q16" s="74">
        <f t="shared" si="2"/>
        <v>0.11756550801180808</v>
      </c>
      <c r="R16" s="75">
        <f t="shared" si="3"/>
        <v>0.19570523436759399</v>
      </c>
      <c r="S16" s="7"/>
    </row>
    <row r="17" spans="1:19" ht="38.25" x14ac:dyDescent="0.25">
      <c r="A17" s="66"/>
      <c r="B17" s="56"/>
      <c r="C17" s="67"/>
      <c r="D17" s="68"/>
      <c r="E17" s="69"/>
      <c r="F17" s="70"/>
      <c r="G17" s="71"/>
      <c r="H17" s="66">
        <v>3000576</v>
      </c>
      <c r="I17" s="67" t="s">
        <v>456</v>
      </c>
      <c r="J17" s="72">
        <v>36.486460999999991</v>
      </c>
      <c r="K17" s="73">
        <v>36.486460999999977</v>
      </c>
      <c r="L17" s="73">
        <f t="shared" si="0"/>
        <v>3.4952539618420131</v>
      </c>
      <c r="M17" s="73">
        <v>0.51608525184201426</v>
      </c>
      <c r="N17" s="73">
        <v>0.9853609499999999</v>
      </c>
      <c r="O17" s="73">
        <v>1.9938077599999988</v>
      </c>
      <c r="P17" s="74">
        <f t="shared" si="1"/>
        <v>1.4144568634431675E-2</v>
      </c>
      <c r="Q17" s="74">
        <f t="shared" si="2"/>
        <v>4.1150776498767999E-2</v>
      </c>
      <c r="R17" s="75">
        <f t="shared" si="3"/>
        <v>9.5795916239780426E-2</v>
      </c>
      <c r="S17" s="7"/>
    </row>
    <row r="18" spans="1:19" ht="25.5" x14ac:dyDescent="0.25">
      <c r="A18" s="66"/>
      <c r="B18" s="56"/>
      <c r="C18" s="67"/>
      <c r="D18" s="68"/>
      <c r="E18" s="69"/>
      <c r="F18" s="70"/>
      <c r="G18" s="71"/>
      <c r="H18" s="66">
        <v>3000577</v>
      </c>
      <c r="I18" s="67" t="s">
        <v>457</v>
      </c>
      <c r="J18" s="72">
        <v>3.9326649999999996</v>
      </c>
      <c r="K18" s="73">
        <v>3.9326650000000005</v>
      </c>
      <c r="L18" s="73">
        <f t="shared" si="0"/>
        <v>0.26056798993135649</v>
      </c>
      <c r="M18" s="73">
        <v>2.3900139931356534E-2</v>
      </c>
      <c r="N18" s="73">
        <v>7.1125170000000001E-2</v>
      </c>
      <c r="O18" s="73">
        <v>0.16554267999999997</v>
      </c>
      <c r="P18" s="74">
        <f t="shared" si="1"/>
        <v>6.0773393948776542E-3</v>
      </c>
      <c r="Q18" s="74">
        <f t="shared" si="2"/>
        <v>2.4163082777545641E-2</v>
      </c>
      <c r="R18" s="75">
        <f t="shared" si="3"/>
        <v>6.6257357270796388E-2</v>
      </c>
      <c r="S18" s="7"/>
    </row>
    <row r="19" spans="1:19" ht="25.5" x14ac:dyDescent="0.25">
      <c r="A19" s="44"/>
      <c r="B19" s="45"/>
      <c r="C19" s="46"/>
      <c r="D19" s="47">
        <v>121</v>
      </c>
      <c r="E19" s="48" t="s">
        <v>154</v>
      </c>
      <c r="F19" s="49"/>
      <c r="G19" s="50"/>
      <c r="H19" s="90"/>
      <c r="I19" s="46"/>
      <c r="J19" s="51">
        <v>54.816431000000023</v>
      </c>
      <c r="K19" s="52">
        <v>60.540819000000035</v>
      </c>
      <c r="L19" s="53">
        <f t="shared" si="0"/>
        <v>12.972266449407385</v>
      </c>
      <c r="M19" s="53">
        <v>4.1192899294073868</v>
      </c>
      <c r="N19" s="53">
        <v>4.4051164299999996</v>
      </c>
      <c r="O19" s="53">
        <v>4.4478600899999998</v>
      </c>
      <c r="P19" s="54">
        <f t="shared" si="1"/>
        <v>6.8041529623300678E-2</v>
      </c>
      <c r="Q19" s="54">
        <f t="shared" si="2"/>
        <v>0.14080427883553048</v>
      </c>
      <c r="R19" s="55">
        <f t="shared" si="3"/>
        <v>0.21427305846997838</v>
      </c>
      <c r="S19" s="7"/>
    </row>
    <row r="20" spans="1:19" ht="25.5" x14ac:dyDescent="0.25">
      <c r="A20" s="44"/>
      <c r="B20" s="45"/>
      <c r="C20" s="46"/>
      <c r="D20" s="47"/>
      <c r="E20" s="48"/>
      <c r="F20" s="49">
        <v>103</v>
      </c>
      <c r="G20" s="50" t="s">
        <v>152</v>
      </c>
      <c r="H20" s="90"/>
      <c r="I20" s="46"/>
      <c r="J20" s="51">
        <v>54.816431000000023</v>
      </c>
      <c r="K20" s="52">
        <v>60.540819000000035</v>
      </c>
      <c r="L20" s="53">
        <f t="shared" si="0"/>
        <v>12.972266449407385</v>
      </c>
      <c r="M20" s="53">
        <v>4.1192899294073868</v>
      </c>
      <c r="N20" s="53">
        <v>4.4051164299999996</v>
      </c>
      <c r="O20" s="53">
        <v>4.4478600899999998</v>
      </c>
      <c r="P20" s="54">
        <f t="shared" si="1"/>
        <v>6.8041529623300678E-2</v>
      </c>
      <c r="Q20" s="54">
        <f t="shared" si="2"/>
        <v>0.14080427883553048</v>
      </c>
      <c r="R20" s="55">
        <f t="shared" si="3"/>
        <v>0.21427305846997838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3000001</v>
      </c>
      <c r="I21" s="67" t="s">
        <v>283</v>
      </c>
      <c r="J21" s="72">
        <v>3.6026000000000007</v>
      </c>
      <c r="K21" s="73">
        <v>1.9568050000000001</v>
      </c>
      <c r="L21" s="73">
        <f t="shared" si="0"/>
        <v>0.58482457313198444</v>
      </c>
      <c r="M21" s="73">
        <v>0.17988172313198447</v>
      </c>
      <c r="N21" s="73">
        <v>0.23288946999999999</v>
      </c>
      <c r="O21" s="73">
        <v>0.17205338000000001</v>
      </c>
      <c r="P21" s="74">
        <f t="shared" si="1"/>
        <v>9.1926238502040042E-2</v>
      </c>
      <c r="Q21" s="74">
        <f t="shared" si="2"/>
        <v>0.21094140352870339</v>
      </c>
      <c r="R21" s="75">
        <f t="shared" si="3"/>
        <v>0.29886706806860386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3000572</v>
      </c>
      <c r="I22" s="67" t="s">
        <v>454</v>
      </c>
      <c r="J22" s="72">
        <v>47.484891000000019</v>
      </c>
      <c r="K22" s="73">
        <v>57.035706000000033</v>
      </c>
      <c r="L22" s="73">
        <f t="shared" si="0"/>
        <v>11.820568123076654</v>
      </c>
      <c r="M22" s="73">
        <v>3.7832273530766543</v>
      </c>
      <c r="N22" s="73">
        <v>3.9047736799999999</v>
      </c>
      <c r="O22" s="73">
        <v>4.1325670899999993</v>
      </c>
      <c r="P22" s="74">
        <f t="shared" si="1"/>
        <v>6.6330858656797415E-2</v>
      </c>
      <c r="Q22" s="74">
        <f t="shared" si="2"/>
        <v>0.13479277407518458</v>
      </c>
      <c r="R22" s="75">
        <f t="shared" si="3"/>
        <v>0.20724856326099739</v>
      </c>
      <c r="S22" s="7"/>
    </row>
    <row r="23" spans="1:19" ht="51.75" thickBot="1" x14ac:dyDescent="0.3">
      <c r="A23" s="76"/>
      <c r="B23" s="77"/>
      <c r="C23" s="78"/>
      <c r="D23" s="79"/>
      <c r="E23" s="80"/>
      <c r="F23" s="81"/>
      <c r="G23" s="82"/>
      <c r="H23" s="76">
        <v>3000635</v>
      </c>
      <c r="I23" s="78" t="s">
        <v>455</v>
      </c>
      <c r="J23" s="83">
        <v>3.7289399999999997</v>
      </c>
      <c r="K23" s="84">
        <v>1.548308</v>
      </c>
      <c r="L23" s="84">
        <f t="shared" si="0"/>
        <v>0.566873753198748</v>
      </c>
      <c r="M23" s="84">
        <v>0.15618085319874808</v>
      </c>
      <c r="N23" s="84">
        <v>0.26745327999999996</v>
      </c>
      <c r="O23" s="84">
        <v>0.14323961999999998</v>
      </c>
      <c r="P23" s="85">
        <f t="shared" si="1"/>
        <v>0.10087195389983653</v>
      </c>
      <c r="Q23" s="85">
        <f t="shared" si="2"/>
        <v>0.27361102132053056</v>
      </c>
      <c r="R23" s="86">
        <f t="shared" si="3"/>
        <v>0.36612466847600605</v>
      </c>
      <c r="S23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workbookViewId="0">
      <selection activeCell="B6" sqref="B6:B27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155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585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13</v>
      </c>
      <c r="C7" s="46" t="s">
        <v>155</v>
      </c>
      <c r="D7" s="47"/>
      <c r="E7" s="48"/>
      <c r="F7" s="49"/>
      <c r="G7" s="50"/>
      <c r="H7" s="51">
        <v>822.63664499999993</v>
      </c>
      <c r="I7" s="52">
        <v>1225.389158</v>
      </c>
      <c r="J7" s="53">
        <f t="shared" ref="J7:J27" si="0">SUM(K7,L7,M7)</f>
        <v>330.2167863648001</v>
      </c>
      <c r="K7" s="53">
        <v>124.87693864480013</v>
      </c>
      <c r="L7" s="53">
        <v>67.459796249999997</v>
      </c>
      <c r="M7" s="53">
        <v>137.88005146999996</v>
      </c>
      <c r="N7" s="54">
        <f t="shared" ref="N7:N27" si="1">IFERROR(K7/I7,0)</f>
        <v>0.10190798394904693</v>
      </c>
      <c r="O7" s="54">
        <f t="shared" ref="O7:O27" si="2">IFERROR(SUM(K7,L7)/I7,0)</f>
        <v>0.15695971654320787</v>
      </c>
      <c r="P7" s="55">
        <f t="shared" ref="P7:P27" si="3">IFERROR(SUM(K7,L7,M7)/I7,0)</f>
        <v>0.26947911543770986</v>
      </c>
      <c r="Q7" s="7"/>
    </row>
    <row r="8" spans="1:17" x14ac:dyDescent="0.25">
      <c r="A8" s="44"/>
      <c r="B8" s="45"/>
      <c r="C8" s="46"/>
      <c r="D8" s="47">
        <v>13</v>
      </c>
      <c r="E8" s="48" t="s">
        <v>156</v>
      </c>
      <c r="F8" s="49"/>
      <c r="G8" s="50"/>
      <c r="H8" s="51">
        <v>591.68979199999978</v>
      </c>
      <c r="I8" s="52">
        <v>974.30671799999993</v>
      </c>
      <c r="J8" s="53">
        <f t="shared" si="0"/>
        <v>287.84147534103118</v>
      </c>
      <c r="K8" s="53">
        <v>116.44832582103118</v>
      </c>
      <c r="L8" s="53">
        <v>54.359670120000011</v>
      </c>
      <c r="M8" s="53">
        <v>117.03347939999999</v>
      </c>
      <c r="N8" s="54">
        <f t="shared" si="1"/>
        <v>0.11951916544316714</v>
      </c>
      <c r="O8" s="54">
        <f t="shared" si="2"/>
        <v>0.17531234547130689</v>
      </c>
      <c r="P8" s="55">
        <f t="shared" si="3"/>
        <v>0.29543209548210381</v>
      </c>
      <c r="Q8" s="7"/>
    </row>
    <row r="9" spans="1:17" x14ac:dyDescent="0.25">
      <c r="A9" s="66"/>
      <c r="B9" s="56"/>
      <c r="C9" s="67"/>
      <c r="D9" s="68"/>
      <c r="E9" s="69"/>
      <c r="F9" s="70">
        <v>39</v>
      </c>
      <c r="G9" s="71" t="s">
        <v>157</v>
      </c>
      <c r="H9" s="72">
        <v>0.05</v>
      </c>
      <c r="I9" s="73">
        <v>0.83296000000000003</v>
      </c>
      <c r="J9" s="73">
        <f t="shared" si="0"/>
        <v>6.0268630000000004E-2</v>
      </c>
      <c r="K9" s="73">
        <v>0</v>
      </c>
      <c r="L9" s="73">
        <v>1.2610700000000001E-2</v>
      </c>
      <c r="M9" s="73">
        <v>4.7657930000000001E-2</v>
      </c>
      <c r="N9" s="74">
        <f t="shared" si="1"/>
        <v>0</v>
      </c>
      <c r="O9" s="74">
        <f t="shared" si="2"/>
        <v>1.5139622550902804E-2</v>
      </c>
      <c r="P9" s="75">
        <f t="shared" si="3"/>
        <v>7.235477093737995E-2</v>
      </c>
      <c r="Q9" s="7"/>
    </row>
    <row r="10" spans="1:17" ht="25.5" x14ac:dyDescent="0.25">
      <c r="A10" s="66"/>
      <c r="B10" s="56"/>
      <c r="C10" s="67"/>
      <c r="D10" s="68"/>
      <c r="E10" s="69"/>
      <c r="F10" s="70">
        <v>42</v>
      </c>
      <c r="G10" s="71" t="s">
        <v>158</v>
      </c>
      <c r="H10" s="72">
        <v>189.96588299999996</v>
      </c>
      <c r="I10" s="73">
        <v>508.0648979999998</v>
      </c>
      <c r="J10" s="73">
        <f t="shared" si="0"/>
        <v>89.126273673717506</v>
      </c>
      <c r="K10" s="73">
        <v>2.1618752037175</v>
      </c>
      <c r="L10" s="73">
        <v>39.891870470000008</v>
      </c>
      <c r="M10" s="73">
        <v>47.072527999999998</v>
      </c>
      <c r="N10" s="74">
        <f t="shared" si="1"/>
        <v>4.2551162503604032E-3</v>
      </c>
      <c r="O10" s="74">
        <f t="shared" si="2"/>
        <v>8.2772389588933029E-2</v>
      </c>
      <c r="P10" s="75">
        <f t="shared" si="3"/>
        <v>0.17542300998270804</v>
      </c>
      <c r="Q10" s="7"/>
    </row>
    <row r="11" spans="1:17" ht="38.25" x14ac:dyDescent="0.25">
      <c r="A11" s="66"/>
      <c r="B11" s="56"/>
      <c r="C11" s="67"/>
      <c r="D11" s="68"/>
      <c r="E11" s="69"/>
      <c r="F11" s="70">
        <v>68</v>
      </c>
      <c r="G11" s="71" t="s">
        <v>22</v>
      </c>
      <c r="H11" s="72">
        <v>89.422464999999988</v>
      </c>
      <c r="I11" s="73">
        <v>108.9742199999999</v>
      </c>
      <c r="J11" s="73">
        <f t="shared" si="0"/>
        <v>3.66085847</v>
      </c>
      <c r="K11" s="73">
        <v>0</v>
      </c>
      <c r="L11" s="73">
        <v>0.14823850999999999</v>
      </c>
      <c r="M11" s="73">
        <v>3.5126199599999999</v>
      </c>
      <c r="N11" s="74">
        <f t="shared" si="1"/>
        <v>0</v>
      </c>
      <c r="O11" s="74">
        <f t="shared" si="2"/>
        <v>1.3603080618516941E-3</v>
      </c>
      <c r="P11" s="75">
        <f t="shared" si="3"/>
        <v>3.3593802919626339E-2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89</v>
      </c>
      <c r="G12" s="71" t="s">
        <v>55</v>
      </c>
      <c r="H12" s="72">
        <v>6.6902399999999975</v>
      </c>
      <c r="I12" s="73">
        <v>6.7169299999999978</v>
      </c>
      <c r="J12" s="73">
        <f t="shared" si="0"/>
        <v>0.42327732722735839</v>
      </c>
      <c r="K12" s="73">
        <v>0.11688146722735837</v>
      </c>
      <c r="L12" s="73">
        <v>0.14485821000000002</v>
      </c>
      <c r="M12" s="73">
        <v>0.16153765000000003</v>
      </c>
      <c r="N12" s="74">
        <f t="shared" si="1"/>
        <v>1.740102505569634E-2</v>
      </c>
      <c r="O12" s="74">
        <f t="shared" si="2"/>
        <v>3.8967158691151825E-2</v>
      </c>
      <c r="P12" s="75">
        <f t="shared" si="3"/>
        <v>6.3016486285752349E-2</v>
      </c>
      <c r="Q12" s="7"/>
    </row>
    <row r="13" spans="1:17" ht="25.5" x14ac:dyDescent="0.25">
      <c r="A13" s="66"/>
      <c r="B13" s="56"/>
      <c r="C13" s="67"/>
      <c r="D13" s="68"/>
      <c r="E13" s="69"/>
      <c r="F13" s="70">
        <v>121</v>
      </c>
      <c r="G13" s="71" t="s">
        <v>159</v>
      </c>
      <c r="H13" s="72">
        <v>298.70002099999982</v>
      </c>
      <c r="I13" s="73">
        <v>341.44496400000008</v>
      </c>
      <c r="J13" s="73">
        <f t="shared" si="0"/>
        <v>193.23278496246155</v>
      </c>
      <c r="K13" s="73">
        <v>113.64692212246155</v>
      </c>
      <c r="L13" s="73">
        <v>13.730754660000002</v>
      </c>
      <c r="M13" s="73">
        <v>65.855108179999988</v>
      </c>
      <c r="N13" s="74">
        <f t="shared" si="1"/>
        <v>0.33284111380966663</v>
      </c>
      <c r="O13" s="74">
        <f t="shared" si="2"/>
        <v>0.37305478250504087</v>
      </c>
      <c r="P13" s="75">
        <f t="shared" si="3"/>
        <v>0.56592659238184428</v>
      </c>
      <c r="Q13" s="7"/>
    </row>
    <row r="14" spans="1:17" ht="38.25" x14ac:dyDescent="0.25">
      <c r="A14" s="66"/>
      <c r="B14" s="56"/>
      <c r="C14" s="67"/>
      <c r="D14" s="68"/>
      <c r="E14" s="69"/>
      <c r="F14" s="70">
        <v>130</v>
      </c>
      <c r="G14" s="71" t="s">
        <v>160</v>
      </c>
      <c r="H14" s="72">
        <v>6.8611829999999996</v>
      </c>
      <c r="I14" s="73">
        <v>8.2727459999999997</v>
      </c>
      <c r="J14" s="73">
        <f t="shared" si="0"/>
        <v>1.3380122776247712</v>
      </c>
      <c r="K14" s="73">
        <v>0.522647027624771</v>
      </c>
      <c r="L14" s="73">
        <v>0.43133756999999995</v>
      </c>
      <c r="M14" s="73">
        <v>0.38402768000000009</v>
      </c>
      <c r="N14" s="74">
        <f t="shared" si="1"/>
        <v>6.3176970213369418E-2</v>
      </c>
      <c r="O14" s="74">
        <f t="shared" si="2"/>
        <v>0.11531655844682902</v>
      </c>
      <c r="P14" s="75">
        <f t="shared" si="3"/>
        <v>0.16173738171397636</v>
      </c>
      <c r="Q14" s="7"/>
    </row>
    <row r="15" spans="1:17" ht="25.5" x14ac:dyDescent="0.25">
      <c r="A15" s="44"/>
      <c r="B15" s="45"/>
      <c r="C15" s="46"/>
      <c r="D15" s="47">
        <v>160</v>
      </c>
      <c r="E15" s="48" t="s">
        <v>161</v>
      </c>
      <c r="F15" s="49"/>
      <c r="G15" s="50"/>
      <c r="H15" s="51">
        <v>150.61623599999999</v>
      </c>
      <c r="I15" s="52">
        <v>155.83744300000001</v>
      </c>
      <c r="J15" s="53">
        <f t="shared" si="0"/>
        <v>30.09105285026477</v>
      </c>
      <c r="K15" s="53">
        <v>5.6781939002647732</v>
      </c>
      <c r="L15" s="53">
        <v>8.6082810100000007</v>
      </c>
      <c r="M15" s="53">
        <v>15.804577939999996</v>
      </c>
      <c r="N15" s="54">
        <f t="shared" si="1"/>
        <v>3.6436647001868307E-2</v>
      </c>
      <c r="O15" s="54">
        <f t="shared" si="2"/>
        <v>9.1675496178827656E-2</v>
      </c>
      <c r="P15" s="55">
        <f t="shared" si="3"/>
        <v>0.19309257307478261</v>
      </c>
      <c r="Q15" s="7"/>
    </row>
    <row r="16" spans="1:17" x14ac:dyDescent="0.25">
      <c r="A16" s="66"/>
      <c r="B16" s="56"/>
      <c r="C16" s="67"/>
      <c r="D16" s="68"/>
      <c r="E16" s="69"/>
      <c r="F16" s="70">
        <v>39</v>
      </c>
      <c r="G16" s="71" t="s">
        <v>157</v>
      </c>
      <c r="H16" s="72">
        <v>37.674171999999984</v>
      </c>
      <c r="I16" s="73">
        <v>37.691791000000009</v>
      </c>
      <c r="J16" s="73">
        <f t="shared" si="0"/>
        <v>5.0730897987828234</v>
      </c>
      <c r="K16" s="73">
        <v>1.428624498782824</v>
      </c>
      <c r="L16" s="73">
        <v>1.7752805599999999</v>
      </c>
      <c r="M16" s="73">
        <v>1.8691847399999995</v>
      </c>
      <c r="N16" s="74">
        <f t="shared" si="1"/>
        <v>3.7902802198569542E-2</v>
      </c>
      <c r="O16" s="74">
        <f t="shared" si="2"/>
        <v>8.5002728015307713E-2</v>
      </c>
      <c r="P16" s="75">
        <f t="shared" si="3"/>
        <v>0.13459402337190138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40</v>
      </c>
      <c r="G17" s="71" t="s">
        <v>162</v>
      </c>
      <c r="H17" s="72">
        <v>97.083955000000017</v>
      </c>
      <c r="I17" s="73">
        <v>102.18069100000001</v>
      </c>
      <c r="J17" s="73">
        <f t="shared" si="0"/>
        <v>22.921731030998231</v>
      </c>
      <c r="K17" s="73">
        <v>3.5957497109982341</v>
      </c>
      <c r="L17" s="73">
        <v>6.1296386000000007</v>
      </c>
      <c r="M17" s="73">
        <v>13.196342719999997</v>
      </c>
      <c r="N17" s="74">
        <f t="shared" si="1"/>
        <v>3.519010955796173E-2</v>
      </c>
      <c r="O17" s="74">
        <f t="shared" si="2"/>
        <v>9.5178337666538521E-2</v>
      </c>
      <c r="P17" s="75">
        <f t="shared" si="3"/>
        <v>0.22432546508222603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41</v>
      </c>
      <c r="G18" s="71" t="s">
        <v>163</v>
      </c>
      <c r="H18" s="72">
        <v>15.858108999999994</v>
      </c>
      <c r="I18" s="73">
        <v>15.964961000000001</v>
      </c>
      <c r="J18" s="73">
        <f t="shared" si="0"/>
        <v>2.0962320204837148</v>
      </c>
      <c r="K18" s="73">
        <v>0.65381969048371502</v>
      </c>
      <c r="L18" s="73">
        <v>0.70336184999999996</v>
      </c>
      <c r="M18" s="73">
        <v>0.73905048000000018</v>
      </c>
      <c r="N18" s="74">
        <f t="shared" si="1"/>
        <v>4.0953416076851989E-2</v>
      </c>
      <c r="O18" s="74">
        <f t="shared" si="2"/>
        <v>8.5010012895347181E-2</v>
      </c>
      <c r="P18" s="75">
        <f t="shared" si="3"/>
        <v>0.131302044551422</v>
      </c>
      <c r="Q18" s="7"/>
    </row>
    <row r="19" spans="1:17" ht="25.5" x14ac:dyDescent="0.25">
      <c r="A19" s="44"/>
      <c r="B19" s="45"/>
      <c r="C19" s="46"/>
      <c r="D19" s="47">
        <v>163</v>
      </c>
      <c r="E19" s="48" t="s">
        <v>164</v>
      </c>
      <c r="F19" s="49"/>
      <c r="G19" s="50"/>
      <c r="H19" s="51">
        <v>31.440664000000005</v>
      </c>
      <c r="I19" s="52">
        <v>32.37679399999999</v>
      </c>
      <c r="J19" s="53">
        <f t="shared" si="0"/>
        <v>4.7469089829037969</v>
      </c>
      <c r="K19" s="53">
        <v>1.3417218629037961</v>
      </c>
      <c r="L19" s="53">
        <v>1.5347753400000002</v>
      </c>
      <c r="M19" s="53">
        <v>1.87041178</v>
      </c>
      <c r="N19" s="54">
        <f t="shared" si="1"/>
        <v>4.1440849977418905E-2</v>
      </c>
      <c r="O19" s="54">
        <f t="shared" si="2"/>
        <v>8.884441130594331E-2</v>
      </c>
      <c r="P19" s="55">
        <f t="shared" si="3"/>
        <v>0.14661454691603493</v>
      </c>
      <c r="Q19" s="7"/>
    </row>
    <row r="20" spans="1:17" ht="25.5" x14ac:dyDescent="0.25">
      <c r="A20" s="66"/>
      <c r="B20" s="56"/>
      <c r="C20" s="67"/>
      <c r="D20" s="68"/>
      <c r="E20" s="69"/>
      <c r="F20" s="70">
        <v>89</v>
      </c>
      <c r="G20" s="71" t="s">
        <v>55</v>
      </c>
      <c r="H20" s="72">
        <v>1.3757680000000001</v>
      </c>
      <c r="I20" s="73">
        <v>1.4348479999999999</v>
      </c>
      <c r="J20" s="73">
        <f t="shared" si="0"/>
        <v>0.31866225113166502</v>
      </c>
      <c r="K20" s="73">
        <v>0.11647556113166502</v>
      </c>
      <c r="L20" s="73">
        <v>9.8015859999999996E-2</v>
      </c>
      <c r="M20" s="73">
        <v>0.10417082999999999</v>
      </c>
      <c r="N20" s="74">
        <f t="shared" si="1"/>
        <v>8.1176236877819136E-2</v>
      </c>
      <c r="O20" s="74">
        <f t="shared" si="2"/>
        <v>0.14948720779599306</v>
      </c>
      <c r="P20" s="75">
        <f t="shared" si="3"/>
        <v>0.22208781078669312</v>
      </c>
      <c r="Q20" s="7"/>
    </row>
    <row r="21" spans="1:17" ht="25.5" x14ac:dyDescent="0.25">
      <c r="A21" s="66"/>
      <c r="B21" s="56"/>
      <c r="C21" s="67"/>
      <c r="D21" s="68"/>
      <c r="E21" s="69"/>
      <c r="F21" s="70">
        <v>121</v>
      </c>
      <c r="G21" s="71" t="s">
        <v>159</v>
      </c>
      <c r="H21" s="72">
        <v>23.443242000000009</v>
      </c>
      <c r="I21" s="73">
        <v>24.318691999999995</v>
      </c>
      <c r="J21" s="73">
        <f t="shared" si="0"/>
        <v>3.6835887405882772</v>
      </c>
      <c r="K21" s="73">
        <v>1.0499207405882771</v>
      </c>
      <c r="L21" s="73">
        <v>1.19320515</v>
      </c>
      <c r="M21" s="73">
        <v>1.4404628500000001</v>
      </c>
      <c r="N21" s="74">
        <f t="shared" si="1"/>
        <v>4.3173405074100092E-2</v>
      </c>
      <c r="O21" s="74">
        <f t="shared" si="2"/>
        <v>9.2238755710557022E-2</v>
      </c>
      <c r="P21" s="75">
        <f t="shared" si="3"/>
        <v>0.15147149939594934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130</v>
      </c>
      <c r="G22" s="71" t="s">
        <v>160</v>
      </c>
      <c r="H22" s="72">
        <v>6.621653999999995</v>
      </c>
      <c r="I22" s="73">
        <v>6.6232539999999993</v>
      </c>
      <c r="J22" s="73">
        <f t="shared" si="0"/>
        <v>0.74465799118385401</v>
      </c>
      <c r="K22" s="73">
        <v>0.17532556118385401</v>
      </c>
      <c r="L22" s="73">
        <v>0.24355433000000001</v>
      </c>
      <c r="M22" s="73">
        <v>0.32577810000000001</v>
      </c>
      <c r="N22" s="74">
        <f t="shared" si="1"/>
        <v>2.6471212063413848E-2</v>
      </c>
      <c r="O22" s="74">
        <f t="shared" si="2"/>
        <v>6.3243821116305388E-2</v>
      </c>
      <c r="P22" s="75">
        <f t="shared" si="3"/>
        <v>0.11243083704533362</v>
      </c>
      <c r="Q22" s="7"/>
    </row>
    <row r="23" spans="1:17" x14ac:dyDescent="0.25">
      <c r="A23" s="44"/>
      <c r="B23" s="45"/>
      <c r="C23" s="46"/>
      <c r="D23" s="47">
        <v>164</v>
      </c>
      <c r="E23" s="48" t="s">
        <v>165</v>
      </c>
      <c r="F23" s="49"/>
      <c r="G23" s="50"/>
      <c r="H23" s="51">
        <v>3.5511400000000002</v>
      </c>
      <c r="I23" s="52">
        <v>3.7963400000000003</v>
      </c>
      <c r="J23" s="53">
        <f t="shared" si="0"/>
        <v>0.126308</v>
      </c>
      <c r="K23" s="53">
        <v>0</v>
      </c>
      <c r="L23" s="53">
        <v>0</v>
      </c>
      <c r="M23" s="53">
        <v>0.126308</v>
      </c>
      <c r="N23" s="54">
        <f t="shared" si="1"/>
        <v>0</v>
      </c>
      <c r="O23" s="54">
        <f t="shared" si="2"/>
        <v>0</v>
      </c>
      <c r="P23" s="55">
        <f t="shared" si="3"/>
        <v>3.3270992587597525E-2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42</v>
      </c>
      <c r="G24" s="71" t="s">
        <v>158</v>
      </c>
      <c r="H24" s="72">
        <v>1.31114</v>
      </c>
      <c r="I24" s="73">
        <v>1.31114</v>
      </c>
      <c r="J24" s="73">
        <f t="shared" si="0"/>
        <v>5.1800000000000006E-3</v>
      </c>
      <c r="K24" s="73">
        <v>0</v>
      </c>
      <c r="L24" s="73">
        <v>0</v>
      </c>
      <c r="M24" s="73">
        <v>5.1800000000000006E-3</v>
      </c>
      <c r="N24" s="74">
        <f t="shared" si="1"/>
        <v>0</v>
      </c>
      <c r="O24" s="74">
        <f t="shared" si="2"/>
        <v>0</v>
      </c>
      <c r="P24" s="75">
        <f t="shared" si="3"/>
        <v>3.950760406974084E-3</v>
      </c>
      <c r="Q24" s="7"/>
    </row>
    <row r="25" spans="1:17" ht="38.25" x14ac:dyDescent="0.25">
      <c r="A25" s="66"/>
      <c r="B25" s="56"/>
      <c r="C25" s="67"/>
      <c r="D25" s="68"/>
      <c r="E25" s="69"/>
      <c r="F25" s="70">
        <v>68</v>
      </c>
      <c r="G25" s="71" t="s">
        <v>22</v>
      </c>
      <c r="H25" s="72">
        <v>2.2400000000000002</v>
      </c>
      <c r="I25" s="73">
        <v>2.4852000000000003</v>
      </c>
      <c r="J25" s="73">
        <f t="shared" si="0"/>
        <v>0.121128</v>
      </c>
      <c r="K25" s="73">
        <v>0</v>
      </c>
      <c r="L25" s="73">
        <v>0</v>
      </c>
      <c r="M25" s="73">
        <v>0.121128</v>
      </c>
      <c r="N25" s="74">
        <f t="shared" si="1"/>
        <v>0</v>
      </c>
      <c r="O25" s="74">
        <f t="shared" si="2"/>
        <v>0</v>
      </c>
      <c r="P25" s="75">
        <f t="shared" si="3"/>
        <v>4.8739739256397872E-2</v>
      </c>
      <c r="Q25" s="7"/>
    </row>
    <row r="26" spans="1:17" ht="25.5" x14ac:dyDescent="0.25">
      <c r="A26" s="44"/>
      <c r="B26" s="45"/>
      <c r="C26" s="46"/>
      <c r="D26" s="47">
        <v>165</v>
      </c>
      <c r="E26" s="48" t="s">
        <v>166</v>
      </c>
      <c r="F26" s="49"/>
      <c r="G26" s="50"/>
      <c r="H26" s="51">
        <v>45.338813000000009</v>
      </c>
      <c r="I26" s="52">
        <v>59.071863000000008</v>
      </c>
      <c r="J26" s="53">
        <f t="shared" si="0"/>
        <v>7.4110411906003888</v>
      </c>
      <c r="K26" s="53">
        <v>1.4086970606003888</v>
      </c>
      <c r="L26" s="53">
        <v>2.9570697800000003</v>
      </c>
      <c r="M26" s="53">
        <v>3.0452743499999997</v>
      </c>
      <c r="N26" s="54">
        <f t="shared" si="1"/>
        <v>2.3847175102643853E-2</v>
      </c>
      <c r="O26" s="54">
        <f t="shared" si="2"/>
        <v>7.3906029349377192E-2</v>
      </c>
      <c r="P26" s="55">
        <f t="shared" si="3"/>
        <v>0.12545805759673412</v>
      </c>
      <c r="Q26" s="7"/>
    </row>
    <row r="27" spans="1:17" ht="39" thickBot="1" x14ac:dyDescent="0.3">
      <c r="A27" s="76"/>
      <c r="B27" s="77"/>
      <c r="C27" s="78"/>
      <c r="D27" s="79"/>
      <c r="E27" s="80"/>
      <c r="F27" s="81">
        <v>130</v>
      </c>
      <c r="G27" s="82" t="s">
        <v>160</v>
      </c>
      <c r="H27" s="83">
        <v>45.338813000000009</v>
      </c>
      <c r="I27" s="84">
        <v>59.071863000000008</v>
      </c>
      <c r="J27" s="84">
        <f t="shared" si="0"/>
        <v>7.4110411906003888</v>
      </c>
      <c r="K27" s="84">
        <v>1.4086970606003888</v>
      </c>
      <c r="L27" s="84">
        <v>2.9570697800000003</v>
      </c>
      <c r="M27" s="84">
        <v>3.0452743499999997</v>
      </c>
      <c r="N27" s="85">
        <f t="shared" si="1"/>
        <v>2.3847175102643853E-2</v>
      </c>
      <c r="O27" s="85">
        <f t="shared" si="2"/>
        <v>7.3906029349377192E-2</v>
      </c>
      <c r="P27" s="86">
        <f t="shared" si="3"/>
        <v>0.12545805759673412</v>
      </c>
      <c r="Q27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8"/>
  <sheetViews>
    <sheetView workbookViewId="0">
      <selection activeCell="B6" sqref="B6:B258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155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586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67022.263820999739</v>
      </c>
      <c r="L6" s="40">
        <f>SUM(M6,N6,O6)</f>
        <v>12188.575138912096</v>
      </c>
      <c r="M6" s="40">
        <v>3443.8890355320987</v>
      </c>
      <c r="N6" s="40">
        <v>4080.7334671799981</v>
      </c>
      <c r="O6" s="40">
        <v>4663.9526361999997</v>
      </c>
      <c r="P6" s="41">
        <f>IFERROR(M6/K6,0)</f>
        <v>5.1384254114869854E-2</v>
      </c>
      <c r="Q6" s="41">
        <f>IFERROR(SUM(M6,N6)/K6,0)</f>
        <v>0.11227049153112081</v>
      </c>
      <c r="R6" s="42">
        <f>IFERROR(SUM(M6,N6,O6)/K6,0)</f>
        <v>0.18185860106821866</v>
      </c>
      <c r="S6" s="7"/>
    </row>
    <row r="7" spans="1:19" x14ac:dyDescent="0.25">
      <c r="A7" s="44"/>
      <c r="B7" s="45">
        <v>13</v>
      </c>
      <c r="C7" s="46" t="s">
        <v>155</v>
      </c>
      <c r="D7" s="47"/>
      <c r="E7" s="48"/>
      <c r="F7" s="49"/>
      <c r="G7" s="50"/>
      <c r="H7" s="90"/>
      <c r="I7" s="46"/>
      <c r="J7" s="51">
        <v>822.63664499999959</v>
      </c>
      <c r="K7" s="52">
        <v>1225.389158</v>
      </c>
      <c r="L7" s="53">
        <f t="shared" ref="L7:L70" si="0">SUM(M7,N7,O7)</f>
        <v>330.21678636480021</v>
      </c>
      <c r="M7" s="53">
        <v>124.87693864480013</v>
      </c>
      <c r="N7" s="53">
        <v>67.459796250000025</v>
      </c>
      <c r="O7" s="53">
        <v>137.88005147000004</v>
      </c>
      <c r="P7" s="54">
        <f t="shared" ref="P7:P70" si="1">IFERROR(M7/K7,0)</f>
        <v>0.10190798394904693</v>
      </c>
      <c r="Q7" s="54">
        <f t="shared" ref="Q7:Q70" si="2">IFERROR(SUM(M7,N7)/K7,0)</f>
        <v>0.15695971654320787</v>
      </c>
      <c r="R7" s="55">
        <f t="shared" ref="R7:R70" si="3">IFERROR(SUM(M7,N7,O7)/K7,0)</f>
        <v>0.26947911543770997</v>
      </c>
      <c r="S7" s="7"/>
    </row>
    <row r="8" spans="1:19" x14ac:dyDescent="0.25">
      <c r="A8" s="44"/>
      <c r="B8" s="45"/>
      <c r="C8" s="46"/>
      <c r="D8" s="47">
        <v>13</v>
      </c>
      <c r="E8" s="48" t="s">
        <v>156</v>
      </c>
      <c r="F8" s="49"/>
      <c r="G8" s="50"/>
      <c r="H8" s="90"/>
      <c r="I8" s="46"/>
      <c r="J8" s="51">
        <v>591.6897919999999</v>
      </c>
      <c r="K8" s="52">
        <v>974.30671800000005</v>
      </c>
      <c r="L8" s="53">
        <f t="shared" si="0"/>
        <v>287.84147534103118</v>
      </c>
      <c r="M8" s="53">
        <v>116.44832582103118</v>
      </c>
      <c r="N8" s="53">
        <v>54.359670120000011</v>
      </c>
      <c r="O8" s="53">
        <v>117.0334794</v>
      </c>
      <c r="P8" s="54">
        <f t="shared" si="1"/>
        <v>0.11951916544316712</v>
      </c>
      <c r="Q8" s="54">
        <f t="shared" si="2"/>
        <v>0.17531234547130689</v>
      </c>
      <c r="R8" s="55">
        <f t="shared" si="3"/>
        <v>0.29543209548210381</v>
      </c>
      <c r="S8" s="7"/>
    </row>
    <row r="9" spans="1:19" x14ac:dyDescent="0.25">
      <c r="A9" s="44"/>
      <c r="B9" s="45"/>
      <c r="C9" s="46"/>
      <c r="D9" s="47"/>
      <c r="E9" s="48"/>
      <c r="F9" s="49">
        <v>39</v>
      </c>
      <c r="G9" s="50" t="s">
        <v>157</v>
      </c>
      <c r="H9" s="90"/>
      <c r="I9" s="46"/>
      <c r="J9" s="51">
        <v>0.05</v>
      </c>
      <c r="K9" s="52">
        <v>0.83296000000000003</v>
      </c>
      <c r="L9" s="53">
        <f t="shared" si="0"/>
        <v>6.0268630000000004E-2</v>
      </c>
      <c r="M9" s="53">
        <v>0</v>
      </c>
      <c r="N9" s="53">
        <v>1.2610700000000001E-2</v>
      </c>
      <c r="O9" s="53">
        <v>4.7657930000000001E-2</v>
      </c>
      <c r="P9" s="54">
        <f t="shared" si="1"/>
        <v>0</v>
      </c>
      <c r="Q9" s="54">
        <f t="shared" si="2"/>
        <v>1.5139622550902804E-2</v>
      </c>
      <c r="R9" s="55">
        <f t="shared" si="3"/>
        <v>7.235477093737995E-2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15</v>
      </c>
      <c r="I10" s="67" t="s">
        <v>255</v>
      </c>
      <c r="J10" s="72">
        <v>0.05</v>
      </c>
      <c r="K10" s="73">
        <v>0.83296000000000003</v>
      </c>
      <c r="L10" s="73">
        <f t="shared" si="0"/>
        <v>6.0268630000000004E-2</v>
      </c>
      <c r="M10" s="73">
        <v>0</v>
      </c>
      <c r="N10" s="73">
        <v>1.2610700000000001E-2</v>
      </c>
      <c r="O10" s="73">
        <v>4.7657930000000001E-2</v>
      </c>
      <c r="P10" s="74">
        <f t="shared" si="1"/>
        <v>0</v>
      </c>
      <c r="Q10" s="74">
        <f t="shared" si="2"/>
        <v>1.5139622550902804E-2</v>
      </c>
      <c r="R10" s="75">
        <f t="shared" si="3"/>
        <v>7.235477093737995E-2</v>
      </c>
      <c r="S10" s="7"/>
    </row>
    <row r="11" spans="1:19" ht="25.5" x14ac:dyDescent="0.25">
      <c r="A11" s="44"/>
      <c r="B11" s="45"/>
      <c r="C11" s="46"/>
      <c r="D11" s="47"/>
      <c r="E11" s="48"/>
      <c r="F11" s="49">
        <v>42</v>
      </c>
      <c r="G11" s="50" t="s">
        <v>158</v>
      </c>
      <c r="H11" s="90"/>
      <c r="I11" s="46"/>
      <c r="J11" s="51">
        <v>189.96588300000002</v>
      </c>
      <c r="K11" s="52">
        <v>508.06489800000003</v>
      </c>
      <c r="L11" s="53">
        <f t="shared" si="0"/>
        <v>89.126273673717492</v>
      </c>
      <c r="M11" s="53">
        <v>2.1618752037175</v>
      </c>
      <c r="N11" s="53">
        <v>39.891870469999994</v>
      </c>
      <c r="O11" s="53">
        <v>47.072527999999998</v>
      </c>
      <c r="P11" s="54">
        <f t="shared" si="1"/>
        <v>4.2551162503604014E-3</v>
      </c>
      <c r="Q11" s="54">
        <f t="shared" si="2"/>
        <v>8.2772389588932974E-2</v>
      </c>
      <c r="R11" s="55">
        <f t="shared" si="3"/>
        <v>0.17542300998270793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1</v>
      </c>
      <c r="I12" s="67" t="s">
        <v>256</v>
      </c>
      <c r="J12" s="72">
        <v>8.6104409999999998</v>
      </c>
      <c r="K12" s="73">
        <v>12.652710000000001</v>
      </c>
      <c r="L12" s="73">
        <f t="shared" si="0"/>
        <v>3.3234317725604035</v>
      </c>
      <c r="M12" s="73">
        <v>1.6468932525604032</v>
      </c>
      <c r="N12" s="73">
        <v>1.0250634599999999</v>
      </c>
      <c r="O12" s="73">
        <v>0.65147506000000011</v>
      </c>
      <c r="P12" s="74">
        <f t="shared" si="1"/>
        <v>0.13016130556698155</v>
      </c>
      <c r="Q12" s="74">
        <f t="shared" si="2"/>
        <v>0.21117663429892911</v>
      </c>
      <c r="R12" s="75">
        <f t="shared" si="3"/>
        <v>0.26266560859771571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2</v>
      </c>
      <c r="I13" s="67" t="s">
        <v>257</v>
      </c>
      <c r="J13" s="72">
        <v>5.597669999999999</v>
      </c>
      <c r="K13" s="73">
        <v>59.717872</v>
      </c>
      <c r="L13" s="73">
        <f t="shared" si="0"/>
        <v>13.347558550047498</v>
      </c>
      <c r="M13" s="73">
        <v>1.0000000474974513E-3</v>
      </c>
      <c r="N13" s="73">
        <v>4.6945112399999998</v>
      </c>
      <c r="O13" s="73">
        <v>8.6520473100000004</v>
      </c>
      <c r="P13" s="74">
        <f t="shared" si="1"/>
        <v>1.6745406592811133E-5</v>
      </c>
      <c r="Q13" s="74">
        <f t="shared" si="2"/>
        <v>7.8628241141069075E-2</v>
      </c>
      <c r="R13" s="75">
        <f t="shared" si="3"/>
        <v>0.22351028432572914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3</v>
      </c>
      <c r="I14" s="67" t="s">
        <v>258</v>
      </c>
      <c r="J14" s="72">
        <v>2.5320640000000001</v>
      </c>
      <c r="K14" s="73">
        <v>17.161982000000002</v>
      </c>
      <c r="L14" s="73">
        <f t="shared" si="0"/>
        <v>6.8251752899999998</v>
      </c>
      <c r="M14" s="73">
        <v>0</v>
      </c>
      <c r="N14" s="73">
        <v>2.8326118199999999</v>
      </c>
      <c r="O14" s="73">
        <v>3.9925634699999999</v>
      </c>
      <c r="P14" s="74">
        <f t="shared" si="1"/>
        <v>0</v>
      </c>
      <c r="Q14" s="74">
        <f t="shared" si="2"/>
        <v>0.16505155523412154</v>
      </c>
      <c r="R14" s="75">
        <f t="shared" si="3"/>
        <v>0.39769155392424949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4</v>
      </c>
      <c r="I15" s="67" t="s">
        <v>259</v>
      </c>
      <c r="J15" s="72">
        <v>1.7842380000000002</v>
      </c>
      <c r="K15" s="73">
        <v>34.723221000000002</v>
      </c>
      <c r="L15" s="73">
        <f t="shared" si="0"/>
        <v>1.33764134</v>
      </c>
      <c r="M15" s="73">
        <v>0</v>
      </c>
      <c r="N15" s="73">
        <v>0.89246337999999992</v>
      </c>
      <c r="O15" s="73">
        <v>0.44517796000000004</v>
      </c>
      <c r="P15" s="74">
        <f t="shared" si="1"/>
        <v>0</v>
      </c>
      <c r="Q15" s="74">
        <f t="shared" si="2"/>
        <v>2.5702206025184124E-2</v>
      </c>
      <c r="R15" s="75">
        <f t="shared" si="3"/>
        <v>3.8522962486688662E-2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5</v>
      </c>
      <c r="I16" s="67" t="s">
        <v>260</v>
      </c>
      <c r="J16" s="72">
        <v>11.636383</v>
      </c>
      <c r="K16" s="73">
        <v>67.524720999999971</v>
      </c>
      <c r="L16" s="73">
        <f t="shared" si="0"/>
        <v>12.403556470239813</v>
      </c>
      <c r="M16" s="73">
        <v>7.500000239815563E-3</v>
      </c>
      <c r="N16" s="73">
        <v>8.4763059099999989</v>
      </c>
      <c r="O16" s="73">
        <v>3.9197505599999998</v>
      </c>
      <c r="P16" s="74">
        <f t="shared" si="1"/>
        <v>1.110704365563475E-4</v>
      </c>
      <c r="Q16" s="74">
        <f t="shared" si="2"/>
        <v>0.12563999946389734</v>
      </c>
      <c r="R16" s="75">
        <f t="shared" si="3"/>
        <v>0.18368911839324473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6</v>
      </c>
      <c r="I17" s="67" t="s">
        <v>261</v>
      </c>
      <c r="J17" s="72">
        <v>23.807524999999998</v>
      </c>
      <c r="K17" s="73">
        <v>43.396939999999972</v>
      </c>
      <c r="L17" s="73">
        <f t="shared" si="0"/>
        <v>5.1844731503513737</v>
      </c>
      <c r="M17" s="73">
        <v>0.15245105035137385</v>
      </c>
      <c r="N17" s="73">
        <v>2.6821979899999997</v>
      </c>
      <c r="O17" s="73">
        <v>2.3498241100000001</v>
      </c>
      <c r="P17" s="74">
        <f t="shared" si="1"/>
        <v>3.5129446995888179E-3</v>
      </c>
      <c r="Q17" s="74">
        <f t="shared" si="2"/>
        <v>6.531909946533962E-2</v>
      </c>
      <c r="R17" s="75">
        <f t="shared" si="3"/>
        <v>0.11946632989218542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8</v>
      </c>
      <c r="I18" s="67" t="s">
        <v>262</v>
      </c>
      <c r="J18" s="72">
        <v>3.1694360000000001</v>
      </c>
      <c r="K18" s="73">
        <v>30.777651000000002</v>
      </c>
      <c r="L18" s="73">
        <f t="shared" si="0"/>
        <v>1.8292287599999997</v>
      </c>
      <c r="M18" s="73">
        <v>0</v>
      </c>
      <c r="N18" s="73">
        <v>0.33501041999999998</v>
      </c>
      <c r="O18" s="73">
        <v>1.4942183399999998</v>
      </c>
      <c r="P18" s="74">
        <f t="shared" si="1"/>
        <v>0</v>
      </c>
      <c r="Q18" s="74">
        <f t="shared" si="2"/>
        <v>1.0884859926444678E-2</v>
      </c>
      <c r="R18" s="75">
        <f t="shared" si="3"/>
        <v>5.943367023038891E-2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9</v>
      </c>
      <c r="I19" s="67" t="s">
        <v>263</v>
      </c>
      <c r="J19" s="72">
        <v>5.9153539999999989</v>
      </c>
      <c r="K19" s="73">
        <v>26.585881999999998</v>
      </c>
      <c r="L19" s="73">
        <f t="shared" si="0"/>
        <v>7.0967988100474972</v>
      </c>
      <c r="M19" s="73">
        <v>1.0000000474974513E-3</v>
      </c>
      <c r="N19" s="73">
        <v>1.1824899</v>
      </c>
      <c r="O19" s="73">
        <v>5.9133089099999996</v>
      </c>
      <c r="P19" s="74">
        <f t="shared" si="1"/>
        <v>3.7613950422914361E-5</v>
      </c>
      <c r="Q19" s="74">
        <f t="shared" si="2"/>
        <v>4.4515728312022808E-2</v>
      </c>
      <c r="R19" s="75">
        <f t="shared" si="3"/>
        <v>0.26693862592361983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10</v>
      </c>
      <c r="I20" s="67" t="s">
        <v>264</v>
      </c>
      <c r="J20" s="72">
        <v>4</v>
      </c>
      <c r="K20" s="73">
        <v>22.531494000000006</v>
      </c>
      <c r="L20" s="73">
        <f t="shared" si="0"/>
        <v>8.4965850699119887</v>
      </c>
      <c r="M20" s="73">
        <v>5.4999999119900167E-3</v>
      </c>
      <c r="N20" s="73">
        <v>3.9864738799999997</v>
      </c>
      <c r="O20" s="73">
        <v>4.5046111899999994</v>
      </c>
      <c r="P20" s="74">
        <f t="shared" si="1"/>
        <v>2.4410276176049469E-4</v>
      </c>
      <c r="Q20" s="74">
        <f t="shared" si="2"/>
        <v>0.17717306628277685</v>
      </c>
      <c r="R20" s="75">
        <f t="shared" si="3"/>
        <v>0.37709816623398285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11</v>
      </c>
      <c r="I21" s="67" t="s">
        <v>265</v>
      </c>
      <c r="J21" s="72">
        <v>0</v>
      </c>
      <c r="K21" s="73">
        <v>0.53594299999999995</v>
      </c>
      <c r="L21" s="73">
        <f t="shared" si="0"/>
        <v>0.1174509</v>
      </c>
      <c r="M21" s="73">
        <v>0</v>
      </c>
      <c r="N21" s="73">
        <v>5.7293949999999996E-2</v>
      </c>
      <c r="O21" s="73">
        <v>6.0156950000000001E-2</v>
      </c>
      <c r="P21" s="74">
        <f t="shared" si="1"/>
        <v>0</v>
      </c>
      <c r="Q21" s="74">
        <f t="shared" si="2"/>
        <v>0.10690306618427706</v>
      </c>
      <c r="R21" s="75">
        <f t="shared" si="3"/>
        <v>0.21914811836333342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12</v>
      </c>
      <c r="I22" s="67" t="s">
        <v>266</v>
      </c>
      <c r="J22" s="72">
        <v>13.094849999999999</v>
      </c>
      <c r="K22" s="73">
        <v>26.544838000000009</v>
      </c>
      <c r="L22" s="73">
        <f t="shared" si="0"/>
        <v>6.8378965898885884</v>
      </c>
      <c r="M22" s="73">
        <v>1.1459499888587743E-2</v>
      </c>
      <c r="N22" s="73">
        <v>2.8687120899999998</v>
      </c>
      <c r="O22" s="73">
        <v>3.9577250000000004</v>
      </c>
      <c r="P22" s="74">
        <f t="shared" si="1"/>
        <v>4.3170351571133109E-4</v>
      </c>
      <c r="Q22" s="74">
        <f t="shared" si="2"/>
        <v>0.10850213476113836</v>
      </c>
      <c r="R22" s="75">
        <f t="shared" si="3"/>
        <v>0.25759797780225996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13</v>
      </c>
      <c r="I23" s="67" t="s">
        <v>267</v>
      </c>
      <c r="J23" s="72">
        <v>6.5157680000000004</v>
      </c>
      <c r="K23" s="73">
        <v>12.747214999999999</v>
      </c>
      <c r="L23" s="73">
        <f t="shared" si="0"/>
        <v>3.3734384403217716</v>
      </c>
      <c r="M23" s="73">
        <v>8.0000003217719495E-3</v>
      </c>
      <c r="N23" s="73">
        <v>2.3241839999999998</v>
      </c>
      <c r="O23" s="73">
        <v>1.0412544399999999</v>
      </c>
      <c r="P23" s="74">
        <f t="shared" si="1"/>
        <v>6.2758809055718837E-4</v>
      </c>
      <c r="Q23" s="74">
        <f t="shared" si="2"/>
        <v>0.18295635558996784</v>
      </c>
      <c r="R23" s="75">
        <f t="shared" si="3"/>
        <v>0.26464121302745519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14</v>
      </c>
      <c r="I24" s="67" t="s">
        <v>268</v>
      </c>
      <c r="J24" s="72">
        <v>1.051679</v>
      </c>
      <c r="K24" s="73">
        <v>7.3957729999999993</v>
      </c>
      <c r="L24" s="73">
        <f t="shared" si="0"/>
        <v>6.8834160000000005E-2</v>
      </c>
      <c r="M24" s="73">
        <v>0</v>
      </c>
      <c r="N24" s="73">
        <v>5.1223260000000007E-2</v>
      </c>
      <c r="O24" s="73">
        <v>1.7610899999999999E-2</v>
      </c>
      <c r="P24" s="74">
        <f t="shared" si="1"/>
        <v>0</v>
      </c>
      <c r="Q24" s="74">
        <f t="shared" si="2"/>
        <v>6.9260184161953064E-3</v>
      </c>
      <c r="R24" s="75">
        <f t="shared" si="3"/>
        <v>9.3072299541914032E-3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15</v>
      </c>
      <c r="I25" s="67" t="s">
        <v>255</v>
      </c>
      <c r="J25" s="72">
        <v>90.814858000000015</v>
      </c>
      <c r="K25" s="73">
        <v>60.294808000000003</v>
      </c>
      <c r="L25" s="73">
        <f t="shared" si="0"/>
        <v>5.5631493720149496</v>
      </c>
      <c r="M25" s="73">
        <v>0.23558293201494962</v>
      </c>
      <c r="N25" s="73">
        <v>2.4672323500000002</v>
      </c>
      <c r="O25" s="73">
        <v>2.8603340899999994</v>
      </c>
      <c r="P25" s="74">
        <f t="shared" si="1"/>
        <v>3.9071843800373264E-3</v>
      </c>
      <c r="Q25" s="74">
        <f t="shared" si="2"/>
        <v>4.4826667032673025E-2</v>
      </c>
      <c r="R25" s="75">
        <f t="shared" si="3"/>
        <v>9.2265811212384141E-2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18</v>
      </c>
      <c r="I26" s="67" t="s">
        <v>271</v>
      </c>
      <c r="J26" s="72">
        <v>0</v>
      </c>
      <c r="K26" s="73">
        <v>0.30213900000000005</v>
      </c>
      <c r="L26" s="73">
        <f t="shared" si="0"/>
        <v>0.17649999999999999</v>
      </c>
      <c r="M26" s="73">
        <v>0</v>
      </c>
      <c r="N26" s="73">
        <v>0</v>
      </c>
      <c r="O26" s="73">
        <v>0.17649999999999999</v>
      </c>
      <c r="P26" s="74">
        <f t="shared" si="1"/>
        <v>0</v>
      </c>
      <c r="Q26" s="74">
        <f t="shared" si="2"/>
        <v>0</v>
      </c>
      <c r="R26" s="75">
        <f t="shared" si="3"/>
        <v>0.58416821396774321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19</v>
      </c>
      <c r="I27" s="67" t="s">
        <v>272</v>
      </c>
      <c r="J27" s="72">
        <v>3</v>
      </c>
      <c r="K27" s="73">
        <v>6.7930489999999999</v>
      </c>
      <c r="L27" s="73">
        <f t="shared" si="0"/>
        <v>0</v>
      </c>
      <c r="M27" s="73">
        <v>0</v>
      </c>
      <c r="N27" s="73">
        <v>0</v>
      </c>
      <c r="O27" s="73">
        <v>0</v>
      </c>
      <c r="P27" s="74">
        <f t="shared" si="1"/>
        <v>0</v>
      </c>
      <c r="Q27" s="74">
        <f t="shared" si="2"/>
        <v>0</v>
      </c>
      <c r="R27" s="75">
        <f t="shared" si="3"/>
        <v>0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20</v>
      </c>
      <c r="I28" s="67" t="s">
        <v>273</v>
      </c>
      <c r="J28" s="72">
        <v>3.3792949999999999</v>
      </c>
      <c r="K28" s="73">
        <v>8.2267039999999998</v>
      </c>
      <c r="L28" s="73">
        <f t="shared" si="0"/>
        <v>0.64943773999394638</v>
      </c>
      <c r="M28" s="73">
        <v>5.9999999939464033E-3</v>
      </c>
      <c r="N28" s="73">
        <v>0.52975998000000002</v>
      </c>
      <c r="O28" s="73">
        <v>0.11367775999999999</v>
      </c>
      <c r="P28" s="74">
        <f t="shared" si="1"/>
        <v>7.2933218381825865E-4</v>
      </c>
      <c r="Q28" s="74">
        <f t="shared" si="2"/>
        <v>6.5124499434274827E-2</v>
      </c>
      <c r="R28" s="75">
        <f t="shared" si="3"/>
        <v>7.8942640940277711E-2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21</v>
      </c>
      <c r="I29" s="67" t="s">
        <v>274</v>
      </c>
      <c r="J29" s="72">
        <v>0.85495500000000002</v>
      </c>
      <c r="K29" s="73">
        <v>46.325838000000005</v>
      </c>
      <c r="L29" s="73">
        <f t="shared" si="0"/>
        <v>8.2100196499999996</v>
      </c>
      <c r="M29" s="73">
        <v>0</v>
      </c>
      <c r="N29" s="73">
        <v>3.5550690700000001</v>
      </c>
      <c r="O29" s="73">
        <v>4.6549505799999995</v>
      </c>
      <c r="P29" s="74">
        <f t="shared" si="1"/>
        <v>0</v>
      </c>
      <c r="Q29" s="74">
        <f t="shared" si="2"/>
        <v>7.6740523722420295E-2</v>
      </c>
      <c r="R29" s="75">
        <f t="shared" si="3"/>
        <v>0.17722333808618851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22</v>
      </c>
      <c r="I30" s="67" t="s">
        <v>275</v>
      </c>
      <c r="J30" s="72">
        <v>4.2013670000000003</v>
      </c>
      <c r="K30" s="73">
        <v>8.517824000000001</v>
      </c>
      <c r="L30" s="73">
        <f t="shared" si="0"/>
        <v>2.0800813483396667</v>
      </c>
      <c r="M30" s="73">
        <v>8.6488468339666724E-2</v>
      </c>
      <c r="N30" s="73">
        <v>1.8581500199999998</v>
      </c>
      <c r="O30" s="73">
        <v>0.13544286</v>
      </c>
      <c r="P30" s="74">
        <f t="shared" si="1"/>
        <v>1.0153821954957828E-2</v>
      </c>
      <c r="Q30" s="74">
        <f t="shared" si="2"/>
        <v>0.22830226221387837</v>
      </c>
      <c r="R30" s="75">
        <f t="shared" si="3"/>
        <v>0.24420337263832481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23</v>
      </c>
      <c r="I31" s="67" t="s">
        <v>276</v>
      </c>
      <c r="J31" s="72">
        <v>0</v>
      </c>
      <c r="K31" s="73">
        <v>15.298529</v>
      </c>
      <c r="L31" s="73">
        <f t="shared" si="0"/>
        <v>2.2050162600000003</v>
      </c>
      <c r="M31" s="73">
        <v>0</v>
      </c>
      <c r="N31" s="73">
        <v>7.3117749999999995E-2</v>
      </c>
      <c r="O31" s="73">
        <v>2.1318985100000001</v>
      </c>
      <c r="P31" s="74">
        <f t="shared" si="1"/>
        <v>0</v>
      </c>
      <c r="Q31" s="74">
        <f t="shared" si="2"/>
        <v>4.7793974178824642E-3</v>
      </c>
      <c r="R31" s="75">
        <f t="shared" si="3"/>
        <v>0.14413256725532242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24</v>
      </c>
      <c r="I32" s="67" t="s">
        <v>277</v>
      </c>
      <c r="J32" s="72">
        <v>0</v>
      </c>
      <c r="K32" s="73">
        <v>9.7649999999999994E-3</v>
      </c>
      <c r="L32" s="73">
        <f t="shared" si="0"/>
        <v>0</v>
      </c>
      <c r="M32" s="73">
        <v>0</v>
      </c>
      <c r="N32" s="73">
        <v>0</v>
      </c>
      <c r="O32" s="73">
        <v>0</v>
      </c>
      <c r="P32" s="74">
        <f t="shared" si="1"/>
        <v>0</v>
      </c>
      <c r="Q32" s="74">
        <f t="shared" si="2"/>
        <v>0</v>
      </c>
      <c r="R32" s="75">
        <f t="shared" si="3"/>
        <v>0</v>
      </c>
      <c r="S32" s="7"/>
    </row>
    <row r="33" spans="1:19" ht="38.25" x14ac:dyDescent="0.25">
      <c r="A33" s="44"/>
      <c r="B33" s="45"/>
      <c r="C33" s="46"/>
      <c r="D33" s="47"/>
      <c r="E33" s="48"/>
      <c r="F33" s="49">
        <v>68</v>
      </c>
      <c r="G33" s="50" t="s">
        <v>22</v>
      </c>
      <c r="H33" s="90"/>
      <c r="I33" s="46"/>
      <c r="J33" s="51">
        <v>89.422465000000003</v>
      </c>
      <c r="K33" s="52">
        <v>108.97422</v>
      </c>
      <c r="L33" s="53">
        <f t="shared" si="0"/>
        <v>3.6608584700000004</v>
      </c>
      <c r="M33" s="53">
        <v>0</v>
      </c>
      <c r="N33" s="53">
        <v>0.14823850999999999</v>
      </c>
      <c r="O33" s="53">
        <v>3.5126199600000003</v>
      </c>
      <c r="P33" s="54">
        <f t="shared" si="1"/>
        <v>0</v>
      </c>
      <c r="Q33" s="54">
        <f t="shared" si="2"/>
        <v>1.3603080618516928E-3</v>
      </c>
      <c r="R33" s="55">
        <f t="shared" si="3"/>
        <v>3.3593802919626312E-2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1</v>
      </c>
      <c r="I34" s="67" t="s">
        <v>256</v>
      </c>
      <c r="J34" s="72">
        <v>0.20456400000000002</v>
      </c>
      <c r="K34" s="73">
        <v>0.423572</v>
      </c>
      <c r="L34" s="73">
        <f t="shared" si="0"/>
        <v>0</v>
      </c>
      <c r="M34" s="73">
        <v>0</v>
      </c>
      <c r="N34" s="73">
        <v>0</v>
      </c>
      <c r="O34" s="73">
        <v>0</v>
      </c>
      <c r="P34" s="74">
        <f t="shared" si="1"/>
        <v>0</v>
      </c>
      <c r="Q34" s="74">
        <f t="shared" si="2"/>
        <v>0</v>
      </c>
      <c r="R34" s="75">
        <f t="shared" si="3"/>
        <v>0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2</v>
      </c>
      <c r="I35" s="67" t="s">
        <v>257</v>
      </c>
      <c r="J35" s="72">
        <v>6.917249</v>
      </c>
      <c r="K35" s="73">
        <v>7.4766659999999998</v>
      </c>
      <c r="L35" s="73">
        <f t="shared" si="0"/>
        <v>0.28975000000000001</v>
      </c>
      <c r="M35" s="73">
        <v>0</v>
      </c>
      <c r="N35" s="73">
        <v>0</v>
      </c>
      <c r="O35" s="73">
        <v>0.28975000000000001</v>
      </c>
      <c r="P35" s="74">
        <f t="shared" si="1"/>
        <v>0</v>
      </c>
      <c r="Q35" s="74">
        <f t="shared" si="2"/>
        <v>0</v>
      </c>
      <c r="R35" s="75">
        <f t="shared" si="3"/>
        <v>3.8753904480954483E-2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3</v>
      </c>
      <c r="I36" s="67" t="s">
        <v>258</v>
      </c>
      <c r="J36" s="72">
        <v>0.57795200000000002</v>
      </c>
      <c r="K36" s="73">
        <v>1.4083189999999999</v>
      </c>
      <c r="L36" s="73">
        <f t="shared" si="0"/>
        <v>0</v>
      </c>
      <c r="M36" s="73">
        <v>0</v>
      </c>
      <c r="N36" s="73">
        <v>0</v>
      </c>
      <c r="O36" s="73">
        <v>0</v>
      </c>
      <c r="P36" s="74">
        <f t="shared" si="1"/>
        <v>0</v>
      </c>
      <c r="Q36" s="74">
        <f t="shared" si="2"/>
        <v>0</v>
      </c>
      <c r="R36" s="75">
        <f t="shared" si="3"/>
        <v>0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4</v>
      </c>
      <c r="I37" s="67" t="s">
        <v>259</v>
      </c>
      <c r="J37" s="72">
        <v>0.59781499999999999</v>
      </c>
      <c r="K37" s="73">
        <v>3.9951910000000006</v>
      </c>
      <c r="L37" s="73">
        <f t="shared" si="0"/>
        <v>0</v>
      </c>
      <c r="M37" s="73">
        <v>0</v>
      </c>
      <c r="N37" s="73">
        <v>0</v>
      </c>
      <c r="O37" s="73">
        <v>0</v>
      </c>
      <c r="P37" s="74">
        <f t="shared" si="1"/>
        <v>0</v>
      </c>
      <c r="Q37" s="74">
        <f t="shared" si="2"/>
        <v>0</v>
      </c>
      <c r="R37" s="75">
        <f t="shared" si="3"/>
        <v>0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5</v>
      </c>
      <c r="I38" s="67" t="s">
        <v>260</v>
      </c>
      <c r="J38" s="72">
        <v>2.1234199999999999</v>
      </c>
      <c r="K38" s="73">
        <v>4.1192210000000005</v>
      </c>
      <c r="L38" s="73">
        <f t="shared" si="0"/>
        <v>0</v>
      </c>
      <c r="M38" s="73">
        <v>0</v>
      </c>
      <c r="N38" s="73">
        <v>0</v>
      </c>
      <c r="O38" s="73">
        <v>0</v>
      </c>
      <c r="P38" s="74">
        <f t="shared" si="1"/>
        <v>0</v>
      </c>
      <c r="Q38" s="74">
        <f t="shared" si="2"/>
        <v>0</v>
      </c>
      <c r="R38" s="75">
        <f t="shared" si="3"/>
        <v>0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6</v>
      </c>
      <c r="I39" s="67" t="s">
        <v>261</v>
      </c>
      <c r="J39" s="72">
        <v>1.034049</v>
      </c>
      <c r="K39" s="73">
        <v>1.1459169999999999</v>
      </c>
      <c r="L39" s="73">
        <f t="shared" si="0"/>
        <v>0</v>
      </c>
      <c r="M39" s="73">
        <v>0</v>
      </c>
      <c r="N39" s="73">
        <v>0</v>
      </c>
      <c r="O39" s="73">
        <v>0</v>
      </c>
      <c r="P39" s="74">
        <f t="shared" si="1"/>
        <v>0</v>
      </c>
      <c r="Q39" s="74">
        <f t="shared" si="2"/>
        <v>0</v>
      </c>
      <c r="R39" s="75">
        <f t="shared" si="3"/>
        <v>0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8</v>
      </c>
      <c r="I40" s="67" t="s">
        <v>262</v>
      </c>
      <c r="J40" s="72">
        <v>2.5131839999999999</v>
      </c>
      <c r="K40" s="73">
        <v>4.3310749999999993</v>
      </c>
      <c r="L40" s="73">
        <f t="shared" si="0"/>
        <v>0</v>
      </c>
      <c r="M40" s="73">
        <v>0</v>
      </c>
      <c r="N40" s="73">
        <v>0</v>
      </c>
      <c r="O40" s="73">
        <v>0</v>
      </c>
      <c r="P40" s="74">
        <f t="shared" si="1"/>
        <v>0</v>
      </c>
      <c r="Q40" s="74">
        <f t="shared" si="2"/>
        <v>0</v>
      </c>
      <c r="R40" s="75">
        <f t="shared" si="3"/>
        <v>0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9</v>
      </c>
      <c r="I41" s="67" t="s">
        <v>263</v>
      </c>
      <c r="J41" s="72">
        <v>1.4837259999999999</v>
      </c>
      <c r="K41" s="73">
        <v>1.386053</v>
      </c>
      <c r="L41" s="73">
        <f t="shared" si="0"/>
        <v>0</v>
      </c>
      <c r="M41" s="73">
        <v>0</v>
      </c>
      <c r="N41" s="73">
        <v>0</v>
      </c>
      <c r="O41" s="73">
        <v>0</v>
      </c>
      <c r="P41" s="74">
        <f t="shared" si="1"/>
        <v>0</v>
      </c>
      <c r="Q41" s="74">
        <f t="shared" si="2"/>
        <v>0</v>
      </c>
      <c r="R41" s="75">
        <f t="shared" si="3"/>
        <v>0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10</v>
      </c>
      <c r="I42" s="67" t="s">
        <v>264</v>
      </c>
      <c r="J42" s="72">
        <v>8.3177000000000001E-2</v>
      </c>
      <c r="K42" s="73">
        <v>0.91857300000000008</v>
      </c>
      <c r="L42" s="73">
        <f t="shared" si="0"/>
        <v>0</v>
      </c>
      <c r="M42" s="73">
        <v>0</v>
      </c>
      <c r="N42" s="73">
        <v>0</v>
      </c>
      <c r="O42" s="73">
        <v>0</v>
      </c>
      <c r="P42" s="74">
        <f t="shared" si="1"/>
        <v>0</v>
      </c>
      <c r="Q42" s="74">
        <f t="shared" si="2"/>
        <v>0</v>
      </c>
      <c r="R42" s="75">
        <f t="shared" si="3"/>
        <v>0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11</v>
      </c>
      <c r="I43" s="67" t="s">
        <v>265</v>
      </c>
      <c r="J43" s="72">
        <v>5.2781830000000003</v>
      </c>
      <c r="K43" s="73">
        <v>0</v>
      </c>
      <c r="L43" s="73">
        <f t="shared" si="0"/>
        <v>0</v>
      </c>
      <c r="M43" s="73">
        <v>0</v>
      </c>
      <c r="N43" s="73">
        <v>0</v>
      </c>
      <c r="O43" s="73">
        <v>0</v>
      </c>
      <c r="P43" s="74">
        <f t="shared" si="1"/>
        <v>0</v>
      </c>
      <c r="Q43" s="74">
        <f t="shared" si="2"/>
        <v>0</v>
      </c>
      <c r="R43" s="75">
        <f t="shared" si="3"/>
        <v>0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12</v>
      </c>
      <c r="I44" s="67" t="s">
        <v>266</v>
      </c>
      <c r="J44" s="72">
        <v>1.1996310000000001</v>
      </c>
      <c r="K44" s="73">
        <v>1.3475980000000003</v>
      </c>
      <c r="L44" s="73">
        <f t="shared" si="0"/>
        <v>0</v>
      </c>
      <c r="M44" s="73">
        <v>0</v>
      </c>
      <c r="N44" s="73">
        <v>0</v>
      </c>
      <c r="O44" s="73">
        <v>0</v>
      </c>
      <c r="P44" s="74">
        <f t="shared" si="1"/>
        <v>0</v>
      </c>
      <c r="Q44" s="74">
        <f t="shared" si="2"/>
        <v>0</v>
      </c>
      <c r="R44" s="75">
        <f t="shared" si="3"/>
        <v>0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13</v>
      </c>
      <c r="I45" s="67" t="s">
        <v>267</v>
      </c>
      <c r="J45" s="72">
        <v>0.48323799999999995</v>
      </c>
      <c r="K45" s="73">
        <v>1.2593969999999999</v>
      </c>
      <c r="L45" s="73">
        <f t="shared" si="0"/>
        <v>0</v>
      </c>
      <c r="M45" s="73">
        <v>0</v>
      </c>
      <c r="N45" s="73">
        <v>0</v>
      </c>
      <c r="O45" s="73">
        <v>0</v>
      </c>
      <c r="P45" s="74">
        <f t="shared" si="1"/>
        <v>0</v>
      </c>
      <c r="Q45" s="74">
        <f t="shared" si="2"/>
        <v>0</v>
      </c>
      <c r="R45" s="75">
        <f t="shared" si="3"/>
        <v>0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14</v>
      </c>
      <c r="I46" s="67" t="s">
        <v>268</v>
      </c>
      <c r="J46" s="72">
        <v>0.37523600000000001</v>
      </c>
      <c r="K46" s="73">
        <v>2.011606</v>
      </c>
      <c r="L46" s="73">
        <f t="shared" si="0"/>
        <v>0.51518976999999999</v>
      </c>
      <c r="M46" s="73">
        <v>0</v>
      </c>
      <c r="N46" s="73">
        <v>5.9087109999999998E-2</v>
      </c>
      <c r="O46" s="73">
        <v>0.45610265999999999</v>
      </c>
      <c r="P46" s="74">
        <f t="shared" si="1"/>
        <v>0</v>
      </c>
      <c r="Q46" s="74">
        <f t="shared" si="2"/>
        <v>2.9373102883964355E-2</v>
      </c>
      <c r="R46" s="75">
        <f t="shared" si="3"/>
        <v>0.25610868629343919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15</v>
      </c>
      <c r="I47" s="67" t="s">
        <v>255</v>
      </c>
      <c r="J47" s="72">
        <v>5.4094220000000002</v>
      </c>
      <c r="K47" s="73">
        <v>5.4944300000000004</v>
      </c>
      <c r="L47" s="73">
        <f t="shared" si="0"/>
        <v>1.2445081500000001</v>
      </c>
      <c r="M47" s="73">
        <v>0</v>
      </c>
      <c r="N47" s="73">
        <v>8.9151400000000006E-2</v>
      </c>
      <c r="O47" s="73">
        <v>1.1553567500000002</v>
      </c>
      <c r="P47" s="74">
        <f t="shared" si="1"/>
        <v>0</v>
      </c>
      <c r="Q47" s="74">
        <f t="shared" si="2"/>
        <v>1.6225777742186177E-2</v>
      </c>
      <c r="R47" s="75">
        <f t="shared" si="3"/>
        <v>0.22650359545940163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17</v>
      </c>
      <c r="I48" s="67" t="s">
        <v>270</v>
      </c>
      <c r="J48" s="72">
        <v>0</v>
      </c>
      <c r="K48" s="73">
        <v>0.14210800000000001</v>
      </c>
      <c r="L48" s="73">
        <f t="shared" si="0"/>
        <v>0.03</v>
      </c>
      <c r="M48" s="73">
        <v>0</v>
      </c>
      <c r="N48" s="73">
        <v>0</v>
      </c>
      <c r="O48" s="73">
        <v>0.03</v>
      </c>
      <c r="P48" s="74">
        <f t="shared" si="1"/>
        <v>0</v>
      </c>
      <c r="Q48" s="74">
        <f t="shared" si="2"/>
        <v>0</v>
      </c>
      <c r="R48" s="75">
        <f t="shared" si="3"/>
        <v>0.2111070453457933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18</v>
      </c>
      <c r="I49" s="67" t="s">
        <v>271</v>
      </c>
      <c r="J49" s="72">
        <v>0.61527100000000001</v>
      </c>
      <c r="K49" s="73">
        <v>0.45965499999999998</v>
      </c>
      <c r="L49" s="73">
        <f t="shared" si="0"/>
        <v>0</v>
      </c>
      <c r="M49" s="73">
        <v>0</v>
      </c>
      <c r="N49" s="73">
        <v>0</v>
      </c>
      <c r="O49" s="73">
        <v>0</v>
      </c>
      <c r="P49" s="74">
        <f t="shared" si="1"/>
        <v>0</v>
      </c>
      <c r="Q49" s="74">
        <f t="shared" si="2"/>
        <v>0</v>
      </c>
      <c r="R49" s="75">
        <f t="shared" si="3"/>
        <v>0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19</v>
      </c>
      <c r="I50" s="67" t="s">
        <v>272</v>
      </c>
      <c r="J50" s="72">
        <v>0.83522799999999997</v>
      </c>
      <c r="K50" s="73">
        <v>1.0916899999999998</v>
      </c>
      <c r="L50" s="73">
        <f t="shared" si="0"/>
        <v>0</v>
      </c>
      <c r="M50" s="73">
        <v>0</v>
      </c>
      <c r="N50" s="73">
        <v>0</v>
      </c>
      <c r="O50" s="73">
        <v>0</v>
      </c>
      <c r="P50" s="74">
        <f t="shared" si="1"/>
        <v>0</v>
      </c>
      <c r="Q50" s="74">
        <f t="shared" si="2"/>
        <v>0</v>
      </c>
      <c r="R50" s="75">
        <f t="shared" si="3"/>
        <v>0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20</v>
      </c>
      <c r="I51" s="67" t="s">
        <v>273</v>
      </c>
      <c r="J51" s="72">
        <v>56.218533000000008</v>
      </c>
      <c r="K51" s="73">
        <v>36.409410999999999</v>
      </c>
      <c r="L51" s="73">
        <f t="shared" si="0"/>
        <v>0.96363131999999996</v>
      </c>
      <c r="M51" s="73">
        <v>0</v>
      </c>
      <c r="N51" s="73">
        <v>0</v>
      </c>
      <c r="O51" s="73">
        <v>0.96363131999999996</v>
      </c>
      <c r="P51" s="74">
        <f t="shared" si="1"/>
        <v>0</v>
      </c>
      <c r="Q51" s="74">
        <f t="shared" si="2"/>
        <v>0</v>
      </c>
      <c r="R51" s="75">
        <f t="shared" si="3"/>
        <v>2.6466545146802842E-2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21</v>
      </c>
      <c r="I52" s="67" t="s">
        <v>274</v>
      </c>
      <c r="J52" s="72">
        <v>2.8156930000000004</v>
      </c>
      <c r="K52" s="73">
        <v>2.0608370000000003</v>
      </c>
      <c r="L52" s="73">
        <f t="shared" si="0"/>
        <v>0</v>
      </c>
      <c r="M52" s="73">
        <v>0</v>
      </c>
      <c r="N52" s="73">
        <v>0</v>
      </c>
      <c r="O52" s="73">
        <v>0</v>
      </c>
      <c r="P52" s="74">
        <f t="shared" si="1"/>
        <v>0</v>
      </c>
      <c r="Q52" s="74">
        <f t="shared" si="2"/>
        <v>0</v>
      </c>
      <c r="R52" s="75">
        <f t="shared" si="3"/>
        <v>0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22</v>
      </c>
      <c r="I53" s="67" t="s">
        <v>275</v>
      </c>
      <c r="J53" s="72">
        <v>0</v>
      </c>
      <c r="K53" s="73">
        <v>10.542019999999999</v>
      </c>
      <c r="L53" s="73">
        <f t="shared" si="0"/>
        <v>0.34361923</v>
      </c>
      <c r="M53" s="73">
        <v>0</v>
      </c>
      <c r="N53" s="73">
        <v>0</v>
      </c>
      <c r="O53" s="73">
        <v>0.34361923</v>
      </c>
      <c r="P53" s="74">
        <f t="shared" si="1"/>
        <v>0</v>
      </c>
      <c r="Q53" s="74">
        <f t="shared" si="2"/>
        <v>0</v>
      </c>
      <c r="R53" s="75">
        <f t="shared" si="3"/>
        <v>3.2595198073993414E-2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23</v>
      </c>
      <c r="I54" s="67" t="s">
        <v>276</v>
      </c>
      <c r="J54" s="72">
        <v>0.65689399999999998</v>
      </c>
      <c r="K54" s="73">
        <v>0.45618999999999998</v>
      </c>
      <c r="L54" s="73">
        <f t="shared" si="0"/>
        <v>0</v>
      </c>
      <c r="M54" s="73">
        <v>0</v>
      </c>
      <c r="N54" s="73">
        <v>0</v>
      </c>
      <c r="O54" s="73">
        <v>0</v>
      </c>
      <c r="P54" s="74">
        <f t="shared" si="1"/>
        <v>0</v>
      </c>
      <c r="Q54" s="74">
        <f t="shared" si="2"/>
        <v>0</v>
      </c>
      <c r="R54" s="75">
        <f t="shared" si="3"/>
        <v>0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24</v>
      </c>
      <c r="I55" s="67" t="s">
        <v>277</v>
      </c>
      <c r="J55" s="72">
        <v>0</v>
      </c>
      <c r="K55" s="73">
        <v>19.331766999999999</v>
      </c>
      <c r="L55" s="73">
        <f t="shared" si="0"/>
        <v>0.27416000000000001</v>
      </c>
      <c r="M55" s="73">
        <v>0</v>
      </c>
      <c r="N55" s="73">
        <v>0</v>
      </c>
      <c r="O55" s="73">
        <v>0.27416000000000001</v>
      </c>
      <c r="P55" s="74">
        <f t="shared" si="1"/>
        <v>0</v>
      </c>
      <c r="Q55" s="74">
        <f t="shared" si="2"/>
        <v>0</v>
      </c>
      <c r="R55" s="75">
        <f t="shared" si="3"/>
        <v>1.4181838628615792E-2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25</v>
      </c>
      <c r="I56" s="67" t="s">
        <v>278</v>
      </c>
      <c r="J56" s="72">
        <v>0</v>
      </c>
      <c r="K56" s="73">
        <v>3.1629239999999998</v>
      </c>
      <c r="L56" s="73">
        <f t="shared" si="0"/>
        <v>0</v>
      </c>
      <c r="M56" s="73">
        <v>0</v>
      </c>
      <c r="N56" s="73">
        <v>0</v>
      </c>
      <c r="O56" s="73">
        <v>0</v>
      </c>
      <c r="P56" s="74">
        <f t="shared" si="1"/>
        <v>0</v>
      </c>
      <c r="Q56" s="74">
        <f t="shared" si="2"/>
        <v>0</v>
      </c>
      <c r="R56" s="75">
        <f t="shared" si="3"/>
        <v>0</v>
      </c>
      <c r="S56" s="7"/>
    </row>
    <row r="57" spans="1:19" ht="25.5" x14ac:dyDescent="0.25">
      <c r="A57" s="44"/>
      <c r="B57" s="45"/>
      <c r="C57" s="46"/>
      <c r="D57" s="47"/>
      <c r="E57" s="48"/>
      <c r="F57" s="49">
        <v>89</v>
      </c>
      <c r="G57" s="50" t="s">
        <v>55</v>
      </c>
      <c r="H57" s="90"/>
      <c r="I57" s="46"/>
      <c r="J57" s="51">
        <v>6.6902400000000002</v>
      </c>
      <c r="K57" s="52">
        <v>6.7169299999999996</v>
      </c>
      <c r="L57" s="53">
        <f t="shared" si="0"/>
        <v>0.42327732722735839</v>
      </c>
      <c r="M57" s="53">
        <v>0.11688146722735837</v>
      </c>
      <c r="N57" s="53">
        <v>0.14485821000000002</v>
      </c>
      <c r="O57" s="53">
        <v>0.16153765000000003</v>
      </c>
      <c r="P57" s="54">
        <f t="shared" si="1"/>
        <v>1.7401025055696333E-2</v>
      </c>
      <c r="Q57" s="54">
        <f t="shared" si="2"/>
        <v>3.8967158691151818E-2</v>
      </c>
      <c r="R57" s="55">
        <f t="shared" si="3"/>
        <v>6.3016486285752335E-2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1</v>
      </c>
      <c r="I58" s="67" t="s">
        <v>256</v>
      </c>
      <c r="J58" s="72">
        <v>0</v>
      </c>
      <c r="K58" s="73">
        <v>2.6689999999999998E-2</v>
      </c>
      <c r="L58" s="73">
        <f t="shared" si="0"/>
        <v>0</v>
      </c>
      <c r="M58" s="73">
        <v>0</v>
      </c>
      <c r="N58" s="73">
        <v>0</v>
      </c>
      <c r="O58" s="73">
        <v>0</v>
      </c>
      <c r="P58" s="74">
        <f t="shared" si="1"/>
        <v>0</v>
      </c>
      <c r="Q58" s="74">
        <f t="shared" si="2"/>
        <v>0</v>
      </c>
      <c r="R58" s="75">
        <f t="shared" si="3"/>
        <v>0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2</v>
      </c>
      <c r="I59" s="67" t="s">
        <v>257</v>
      </c>
      <c r="J59" s="72">
        <v>1.1613609999999999</v>
      </c>
      <c r="K59" s="73">
        <v>1.3207270000000002</v>
      </c>
      <c r="L59" s="73">
        <f t="shared" si="0"/>
        <v>0.37666456722735836</v>
      </c>
      <c r="M59" s="73">
        <v>0.11688146722735837</v>
      </c>
      <c r="N59" s="73">
        <v>0.13862418000000001</v>
      </c>
      <c r="O59" s="73">
        <v>0.12115892000000002</v>
      </c>
      <c r="P59" s="74">
        <f t="shared" si="1"/>
        <v>8.849782523364659E-2</v>
      </c>
      <c r="Q59" s="74">
        <f t="shared" si="2"/>
        <v>0.19345833561921449</v>
      </c>
      <c r="R59" s="75">
        <f t="shared" si="3"/>
        <v>0.28519487163309171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5</v>
      </c>
      <c r="I60" s="67" t="s">
        <v>260</v>
      </c>
      <c r="J60" s="72">
        <v>1.1223909999999999</v>
      </c>
      <c r="K60" s="73">
        <v>1.2485199999999999</v>
      </c>
      <c r="L60" s="73">
        <f t="shared" si="0"/>
        <v>1.1451060000000001E-2</v>
      </c>
      <c r="M60" s="73">
        <v>0</v>
      </c>
      <c r="N60" s="73">
        <v>2.1932900000000001E-3</v>
      </c>
      <c r="O60" s="73">
        <v>9.2577700000000002E-3</v>
      </c>
      <c r="P60" s="74">
        <f t="shared" si="1"/>
        <v>0</v>
      </c>
      <c r="Q60" s="74">
        <f t="shared" si="2"/>
        <v>1.7567119469451833E-3</v>
      </c>
      <c r="R60" s="75">
        <f t="shared" si="3"/>
        <v>9.1717073014449119E-3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6</v>
      </c>
      <c r="I61" s="67" t="s">
        <v>261</v>
      </c>
      <c r="J61" s="72">
        <v>0.26786399999999999</v>
      </c>
      <c r="K61" s="73">
        <v>0.38631499999999996</v>
      </c>
      <c r="L61" s="73">
        <f t="shared" si="0"/>
        <v>0</v>
      </c>
      <c r="M61" s="73">
        <v>0</v>
      </c>
      <c r="N61" s="73">
        <v>0</v>
      </c>
      <c r="O61" s="73">
        <v>0</v>
      </c>
      <c r="P61" s="74">
        <f t="shared" si="1"/>
        <v>0</v>
      </c>
      <c r="Q61" s="74">
        <f t="shared" si="2"/>
        <v>0</v>
      </c>
      <c r="R61" s="75">
        <f t="shared" si="3"/>
        <v>0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8</v>
      </c>
      <c r="I62" s="67" t="s">
        <v>262</v>
      </c>
      <c r="J62" s="72">
        <v>0.19000299999999998</v>
      </c>
      <c r="K62" s="73">
        <v>0.19000299999999998</v>
      </c>
      <c r="L62" s="73">
        <f t="shared" si="0"/>
        <v>0</v>
      </c>
      <c r="M62" s="73">
        <v>0</v>
      </c>
      <c r="N62" s="73">
        <v>0</v>
      </c>
      <c r="O62" s="73">
        <v>0</v>
      </c>
      <c r="P62" s="74">
        <f t="shared" si="1"/>
        <v>0</v>
      </c>
      <c r="Q62" s="74">
        <f t="shared" si="2"/>
        <v>0</v>
      </c>
      <c r="R62" s="75">
        <f t="shared" si="3"/>
        <v>0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9</v>
      </c>
      <c r="I63" s="67" t="s">
        <v>263</v>
      </c>
      <c r="J63" s="72">
        <v>0.22860599999999998</v>
      </c>
      <c r="K63" s="73">
        <v>0.213814</v>
      </c>
      <c r="L63" s="73">
        <f t="shared" si="0"/>
        <v>0</v>
      </c>
      <c r="M63" s="73">
        <v>0</v>
      </c>
      <c r="N63" s="73">
        <v>0</v>
      </c>
      <c r="O63" s="73">
        <v>0</v>
      </c>
      <c r="P63" s="74">
        <f t="shared" si="1"/>
        <v>0</v>
      </c>
      <c r="Q63" s="74">
        <f t="shared" si="2"/>
        <v>0</v>
      </c>
      <c r="R63" s="75">
        <f t="shared" si="3"/>
        <v>0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10</v>
      </c>
      <c r="I64" s="67" t="s">
        <v>264</v>
      </c>
      <c r="J64" s="72">
        <v>1.3612660000000001</v>
      </c>
      <c r="K64" s="73">
        <v>1.5116790000000002</v>
      </c>
      <c r="L64" s="73">
        <f t="shared" si="0"/>
        <v>2.3175919999999999E-2</v>
      </c>
      <c r="M64" s="73">
        <v>0</v>
      </c>
      <c r="N64" s="73">
        <v>2.0496000000000002E-4</v>
      </c>
      <c r="O64" s="73">
        <v>2.2970959999999999E-2</v>
      </c>
      <c r="P64" s="74">
        <f t="shared" si="1"/>
        <v>0</v>
      </c>
      <c r="Q64" s="74">
        <f t="shared" si="2"/>
        <v>1.3558434032622004E-4</v>
      </c>
      <c r="R64" s="75">
        <f t="shared" si="3"/>
        <v>1.5331244265482286E-2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12</v>
      </c>
      <c r="I65" s="67" t="s">
        <v>266</v>
      </c>
      <c r="J65" s="72">
        <v>0.16172900000000001</v>
      </c>
      <c r="K65" s="73">
        <v>0.16172900000000001</v>
      </c>
      <c r="L65" s="73">
        <f t="shared" si="0"/>
        <v>0</v>
      </c>
      <c r="M65" s="73">
        <v>0</v>
      </c>
      <c r="N65" s="73">
        <v>0</v>
      </c>
      <c r="O65" s="73">
        <v>0</v>
      </c>
      <c r="P65" s="74">
        <f t="shared" si="1"/>
        <v>0</v>
      </c>
      <c r="Q65" s="74">
        <f t="shared" si="2"/>
        <v>0</v>
      </c>
      <c r="R65" s="75">
        <f t="shared" si="3"/>
        <v>0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13</v>
      </c>
      <c r="I66" s="67" t="s">
        <v>267</v>
      </c>
      <c r="J66" s="72">
        <v>0.16172900000000001</v>
      </c>
      <c r="K66" s="73">
        <v>0.16172900000000001</v>
      </c>
      <c r="L66" s="73">
        <f t="shared" si="0"/>
        <v>0</v>
      </c>
      <c r="M66" s="73">
        <v>0</v>
      </c>
      <c r="N66" s="73">
        <v>0</v>
      </c>
      <c r="O66" s="73">
        <v>0</v>
      </c>
      <c r="P66" s="74">
        <f t="shared" si="1"/>
        <v>0</v>
      </c>
      <c r="Q66" s="74">
        <f t="shared" si="2"/>
        <v>0</v>
      </c>
      <c r="R66" s="75">
        <f t="shared" si="3"/>
        <v>0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15</v>
      </c>
      <c r="I67" s="67" t="s">
        <v>255</v>
      </c>
      <c r="J67" s="72">
        <v>0.86499999999999999</v>
      </c>
      <c r="K67" s="73">
        <v>0.43099999999999999</v>
      </c>
      <c r="L67" s="73">
        <f t="shared" si="0"/>
        <v>1.1985780000000001E-2</v>
      </c>
      <c r="M67" s="73">
        <v>0</v>
      </c>
      <c r="N67" s="73">
        <v>3.83578E-3</v>
      </c>
      <c r="O67" s="73">
        <v>8.150000000000001E-3</v>
      </c>
      <c r="P67" s="74">
        <f t="shared" si="1"/>
        <v>0</v>
      </c>
      <c r="Q67" s="74">
        <f t="shared" si="2"/>
        <v>8.8997215777262186E-3</v>
      </c>
      <c r="R67" s="75">
        <f t="shared" si="3"/>
        <v>2.7809234338747102E-2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16</v>
      </c>
      <c r="I68" s="67" t="s">
        <v>269</v>
      </c>
      <c r="J68" s="72">
        <v>5.3606000000000001E-2</v>
      </c>
      <c r="K68" s="73">
        <v>5.3606000000000001E-2</v>
      </c>
      <c r="L68" s="73">
        <f t="shared" si="0"/>
        <v>0</v>
      </c>
      <c r="M68" s="73">
        <v>0</v>
      </c>
      <c r="N68" s="73">
        <v>0</v>
      </c>
      <c r="O68" s="73">
        <v>0</v>
      </c>
      <c r="P68" s="74">
        <f t="shared" si="1"/>
        <v>0</v>
      </c>
      <c r="Q68" s="74">
        <f t="shared" si="2"/>
        <v>0</v>
      </c>
      <c r="R68" s="75">
        <f t="shared" si="3"/>
        <v>0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19</v>
      </c>
      <c r="I69" s="67" t="s">
        <v>272</v>
      </c>
      <c r="J69" s="72">
        <v>0.38876500000000003</v>
      </c>
      <c r="K69" s="73">
        <v>0.50535399999999997</v>
      </c>
      <c r="L69" s="73">
        <f t="shared" si="0"/>
        <v>0</v>
      </c>
      <c r="M69" s="73">
        <v>0</v>
      </c>
      <c r="N69" s="73">
        <v>0</v>
      </c>
      <c r="O69" s="73">
        <v>0</v>
      </c>
      <c r="P69" s="74">
        <f t="shared" si="1"/>
        <v>0</v>
      </c>
      <c r="Q69" s="74">
        <f t="shared" si="2"/>
        <v>0</v>
      </c>
      <c r="R69" s="75">
        <f t="shared" si="3"/>
        <v>0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20</v>
      </c>
      <c r="I70" s="67" t="s">
        <v>273</v>
      </c>
      <c r="J70" s="72">
        <v>0.13639699999999999</v>
      </c>
      <c r="K70" s="73">
        <v>0.13639699999999999</v>
      </c>
      <c r="L70" s="73">
        <f t="shared" si="0"/>
        <v>0</v>
      </c>
      <c r="M70" s="73">
        <v>0</v>
      </c>
      <c r="N70" s="73">
        <v>0</v>
      </c>
      <c r="O70" s="73">
        <v>0</v>
      </c>
      <c r="P70" s="74">
        <f t="shared" si="1"/>
        <v>0</v>
      </c>
      <c r="Q70" s="74">
        <f t="shared" si="2"/>
        <v>0</v>
      </c>
      <c r="R70" s="75">
        <f t="shared" si="3"/>
        <v>0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21</v>
      </c>
      <c r="I71" s="67" t="s">
        <v>274</v>
      </c>
      <c r="J71" s="72">
        <v>0.55955099999999991</v>
      </c>
      <c r="K71" s="73">
        <v>0.337395</v>
      </c>
      <c r="L71" s="73">
        <f t="shared" ref="L71:L134" si="4">SUM(M71,N71,O71)</f>
        <v>0</v>
      </c>
      <c r="M71" s="73">
        <v>0</v>
      </c>
      <c r="N71" s="73">
        <v>0</v>
      </c>
      <c r="O71" s="73">
        <v>0</v>
      </c>
      <c r="P71" s="74">
        <f t="shared" ref="P71:P134" si="5">IFERROR(M71/K71,0)</f>
        <v>0</v>
      </c>
      <c r="Q71" s="74">
        <f t="shared" ref="Q71:Q134" si="6">IFERROR(SUM(M71,N71)/K71,0)</f>
        <v>0</v>
      </c>
      <c r="R71" s="75">
        <f t="shared" ref="R71:R134" si="7">IFERROR(SUM(M71,N71,O71)/K71,0)</f>
        <v>0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22</v>
      </c>
      <c r="I72" s="67" t="s">
        <v>275</v>
      </c>
      <c r="J72" s="72">
        <v>3.1972E-2</v>
      </c>
      <c r="K72" s="73">
        <v>3.1972E-2</v>
      </c>
      <c r="L72" s="73">
        <f t="shared" si="4"/>
        <v>0</v>
      </c>
      <c r="M72" s="73">
        <v>0</v>
      </c>
      <c r="N72" s="73">
        <v>0</v>
      </c>
      <c r="O72" s="73">
        <v>0</v>
      </c>
      <c r="P72" s="74">
        <f t="shared" si="5"/>
        <v>0</v>
      </c>
      <c r="Q72" s="74">
        <f t="shared" si="6"/>
        <v>0</v>
      </c>
      <c r="R72" s="75">
        <f t="shared" si="7"/>
        <v>0</v>
      </c>
      <c r="S72" s="7"/>
    </row>
    <row r="73" spans="1:19" ht="25.5" x14ac:dyDescent="0.25">
      <c r="A73" s="44"/>
      <c r="B73" s="45"/>
      <c r="C73" s="46"/>
      <c r="D73" s="47"/>
      <c r="E73" s="48"/>
      <c r="F73" s="49">
        <v>121</v>
      </c>
      <c r="G73" s="50" t="s">
        <v>159</v>
      </c>
      <c r="H73" s="90"/>
      <c r="I73" s="46"/>
      <c r="J73" s="51">
        <v>298.70002099999999</v>
      </c>
      <c r="K73" s="52">
        <v>341.44496400000003</v>
      </c>
      <c r="L73" s="53">
        <f t="shared" si="4"/>
        <v>193.23278496246155</v>
      </c>
      <c r="M73" s="53">
        <v>113.64692212246155</v>
      </c>
      <c r="N73" s="53">
        <v>13.730754659999997</v>
      </c>
      <c r="O73" s="53">
        <v>65.855108180000002</v>
      </c>
      <c r="P73" s="54">
        <f t="shared" si="5"/>
        <v>0.33284111380966669</v>
      </c>
      <c r="Q73" s="54">
        <f t="shared" si="6"/>
        <v>0.37305478250504098</v>
      </c>
      <c r="R73" s="55">
        <f t="shared" si="7"/>
        <v>0.5659265923818444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1</v>
      </c>
      <c r="I74" s="67" t="s">
        <v>256</v>
      </c>
      <c r="J74" s="72">
        <v>27.456778999999997</v>
      </c>
      <c r="K74" s="73">
        <v>25.533686999999997</v>
      </c>
      <c r="L74" s="73">
        <f t="shared" si="4"/>
        <v>19.787840342740115</v>
      </c>
      <c r="M74" s="73">
        <v>16.548265312740114</v>
      </c>
      <c r="N74" s="73">
        <v>1.505112</v>
      </c>
      <c r="O74" s="73">
        <v>1.7344630299999999</v>
      </c>
      <c r="P74" s="74">
        <f t="shared" si="5"/>
        <v>0.64809540873357285</v>
      </c>
      <c r="Q74" s="74">
        <f t="shared" si="6"/>
        <v>0.70704153743014542</v>
      </c>
      <c r="R74" s="75">
        <f t="shared" si="7"/>
        <v>0.77496995802995927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2</v>
      </c>
      <c r="I75" s="67" t="s">
        <v>257</v>
      </c>
      <c r="J75" s="72">
        <v>0.30906</v>
      </c>
      <c r="K75" s="73">
        <v>0.29364600000000002</v>
      </c>
      <c r="L75" s="73">
        <f t="shared" si="4"/>
        <v>0.24242470000819566</v>
      </c>
      <c r="M75" s="73">
        <v>6.3000000081956387E-3</v>
      </c>
      <c r="N75" s="73">
        <v>0.22905077000000001</v>
      </c>
      <c r="O75" s="73">
        <v>7.0739300000000008E-3</v>
      </c>
      <c r="P75" s="74">
        <f t="shared" si="5"/>
        <v>2.1454404310617677E-2</v>
      </c>
      <c r="Q75" s="74">
        <f t="shared" si="6"/>
        <v>0.8014778679368888</v>
      </c>
      <c r="R75" s="75">
        <f t="shared" si="7"/>
        <v>0.82556786064920229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3</v>
      </c>
      <c r="I76" s="67" t="s">
        <v>258</v>
      </c>
      <c r="J76" s="72">
        <v>7.2824089999999986</v>
      </c>
      <c r="K76" s="73">
        <v>6.257301</v>
      </c>
      <c r="L76" s="73">
        <f t="shared" si="4"/>
        <v>1.0654824503616831</v>
      </c>
      <c r="M76" s="73">
        <v>0.26243207036168315</v>
      </c>
      <c r="N76" s="73">
        <v>0.53507461999999995</v>
      </c>
      <c r="O76" s="73">
        <v>0.26797576000000001</v>
      </c>
      <c r="P76" s="74">
        <f t="shared" si="5"/>
        <v>4.1940138465719187E-2</v>
      </c>
      <c r="Q76" s="74">
        <f t="shared" si="6"/>
        <v>0.12745218591237389</v>
      </c>
      <c r="R76" s="75">
        <f t="shared" si="7"/>
        <v>0.17027827978255849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4</v>
      </c>
      <c r="I77" s="67" t="s">
        <v>259</v>
      </c>
      <c r="J77" s="72">
        <v>4.4751370000000001</v>
      </c>
      <c r="K77" s="73">
        <v>4.9880089999999999</v>
      </c>
      <c r="L77" s="73">
        <f t="shared" si="4"/>
        <v>2.507796491686562</v>
      </c>
      <c r="M77" s="73">
        <v>1.602799161686562</v>
      </c>
      <c r="N77" s="73">
        <v>6.0925850000000004E-2</v>
      </c>
      <c r="O77" s="73">
        <v>0.84407147999999999</v>
      </c>
      <c r="P77" s="74">
        <f t="shared" si="5"/>
        <v>0.32133044701534458</v>
      </c>
      <c r="Q77" s="74">
        <f t="shared" si="6"/>
        <v>0.33354490973985051</v>
      </c>
      <c r="R77" s="75">
        <f t="shared" si="7"/>
        <v>0.50276502943089363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5</v>
      </c>
      <c r="I78" s="67" t="s">
        <v>260</v>
      </c>
      <c r="J78" s="72">
        <v>8.5614260000000009</v>
      </c>
      <c r="K78" s="73">
        <v>18.888517999999998</v>
      </c>
      <c r="L78" s="73">
        <f t="shared" si="4"/>
        <v>7.9037319142324858</v>
      </c>
      <c r="M78" s="73">
        <v>0.41223389423248591</v>
      </c>
      <c r="N78" s="73">
        <v>0.95367206999999998</v>
      </c>
      <c r="O78" s="73">
        <v>6.5378259500000002</v>
      </c>
      <c r="P78" s="74">
        <f t="shared" si="5"/>
        <v>2.1824575873686119E-2</v>
      </c>
      <c r="Q78" s="74">
        <f t="shared" si="6"/>
        <v>7.2314088603059601E-2</v>
      </c>
      <c r="R78" s="75">
        <f t="shared" si="7"/>
        <v>0.41844108226132337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6</v>
      </c>
      <c r="I79" s="67" t="s">
        <v>261</v>
      </c>
      <c r="J79" s="72">
        <v>39.294969999999985</v>
      </c>
      <c r="K79" s="73">
        <v>20.880547999999997</v>
      </c>
      <c r="L79" s="73">
        <f t="shared" si="4"/>
        <v>6.7831512482147787</v>
      </c>
      <c r="M79" s="73">
        <v>2.4578402482147794</v>
      </c>
      <c r="N79" s="73">
        <v>1.6551073700000003</v>
      </c>
      <c r="O79" s="73">
        <v>2.6702036299999992</v>
      </c>
      <c r="P79" s="74">
        <f t="shared" si="5"/>
        <v>0.11770956625347093</v>
      </c>
      <c r="Q79" s="74">
        <f t="shared" si="6"/>
        <v>0.19697508026201135</v>
      </c>
      <c r="R79" s="75">
        <f t="shared" si="7"/>
        <v>0.32485503963855639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8</v>
      </c>
      <c r="I80" s="67" t="s">
        <v>262</v>
      </c>
      <c r="J80" s="72">
        <v>17.025234999999999</v>
      </c>
      <c r="K80" s="73">
        <v>13.162269999999996</v>
      </c>
      <c r="L80" s="73">
        <f t="shared" si="4"/>
        <v>9.6978174219785842</v>
      </c>
      <c r="M80" s="73">
        <v>0.32058190197858494</v>
      </c>
      <c r="N80" s="73">
        <v>0.25720568999999999</v>
      </c>
      <c r="O80" s="73">
        <v>9.12002983</v>
      </c>
      <c r="P80" s="74">
        <f t="shared" si="5"/>
        <v>2.4356125651470835E-2</v>
      </c>
      <c r="Q80" s="74">
        <f t="shared" si="6"/>
        <v>4.3897260273386356E-2</v>
      </c>
      <c r="R80" s="75">
        <f t="shared" si="7"/>
        <v>0.7367891269498793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9</v>
      </c>
      <c r="I81" s="67" t="s">
        <v>263</v>
      </c>
      <c r="J81" s="72">
        <v>6.274875999999999</v>
      </c>
      <c r="K81" s="73">
        <v>7.3036380000000003</v>
      </c>
      <c r="L81" s="73">
        <f t="shared" si="4"/>
        <v>0.78465797999999998</v>
      </c>
      <c r="M81" s="73">
        <v>0</v>
      </c>
      <c r="N81" s="73">
        <v>0.18738998000000001</v>
      </c>
      <c r="O81" s="73">
        <v>0.59726800000000002</v>
      </c>
      <c r="P81" s="74">
        <f t="shared" si="5"/>
        <v>0</v>
      </c>
      <c r="Q81" s="74">
        <f t="shared" si="6"/>
        <v>2.5657073913027999E-2</v>
      </c>
      <c r="R81" s="75">
        <f t="shared" si="7"/>
        <v>0.10743385419704536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10</v>
      </c>
      <c r="I82" s="67" t="s">
        <v>264</v>
      </c>
      <c r="J82" s="72">
        <v>18.717048999999999</v>
      </c>
      <c r="K82" s="73">
        <v>20.917549000000001</v>
      </c>
      <c r="L82" s="73">
        <f t="shared" si="4"/>
        <v>10.462247004080423</v>
      </c>
      <c r="M82" s="73">
        <v>10.336360244080424</v>
      </c>
      <c r="N82" s="73">
        <v>5.3074499999999997E-2</v>
      </c>
      <c r="O82" s="73">
        <v>7.281225999999999E-2</v>
      </c>
      <c r="P82" s="74">
        <f t="shared" si="5"/>
        <v>0.49414777247948238</v>
      </c>
      <c r="Q82" s="74">
        <f t="shared" si="6"/>
        <v>0.4966850917418873</v>
      </c>
      <c r="R82" s="75">
        <f t="shared" si="7"/>
        <v>0.5001660091285276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11</v>
      </c>
      <c r="I83" s="67" t="s">
        <v>265</v>
      </c>
      <c r="J83" s="72">
        <v>0.99399999999999999</v>
      </c>
      <c r="K83" s="73">
        <v>1.5864679999999998</v>
      </c>
      <c r="L83" s="73">
        <f t="shared" si="4"/>
        <v>1.2332455106376941</v>
      </c>
      <c r="M83" s="73">
        <v>0.48784289063769393</v>
      </c>
      <c r="N83" s="73">
        <v>0.51319960000000009</v>
      </c>
      <c r="O83" s="73">
        <v>0.23220301999999998</v>
      </c>
      <c r="P83" s="74">
        <f t="shared" si="5"/>
        <v>0.30750250911943638</v>
      </c>
      <c r="Q83" s="74">
        <f t="shared" si="6"/>
        <v>0.63098813883273674</v>
      </c>
      <c r="R83" s="75">
        <f t="shared" si="7"/>
        <v>0.7773529063540483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12</v>
      </c>
      <c r="I84" s="67" t="s">
        <v>266</v>
      </c>
      <c r="J84" s="72">
        <v>17.503160999999995</v>
      </c>
      <c r="K84" s="73">
        <v>12.448202000000002</v>
      </c>
      <c r="L84" s="73">
        <f t="shared" si="4"/>
        <v>3.2873355179281951</v>
      </c>
      <c r="M84" s="73">
        <v>0.53855534792819526</v>
      </c>
      <c r="N84" s="73">
        <v>1.4132312199999999</v>
      </c>
      <c r="O84" s="73">
        <v>1.33554895</v>
      </c>
      <c r="P84" s="74">
        <f t="shared" si="5"/>
        <v>4.3263705708518806E-2</v>
      </c>
      <c r="Q84" s="74">
        <f t="shared" si="6"/>
        <v>0.15679264908524096</v>
      </c>
      <c r="R84" s="75">
        <f t="shared" si="7"/>
        <v>0.26408115147297534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13</v>
      </c>
      <c r="I85" s="67" t="s">
        <v>267</v>
      </c>
      <c r="J85" s="72">
        <v>2.8391489999999999</v>
      </c>
      <c r="K85" s="73">
        <v>3.7372540000000005</v>
      </c>
      <c r="L85" s="73">
        <f t="shared" si="4"/>
        <v>1.6168096711030373</v>
      </c>
      <c r="M85" s="73">
        <v>4.7319901103037409E-2</v>
      </c>
      <c r="N85" s="73">
        <v>0.80202149999999994</v>
      </c>
      <c r="O85" s="73">
        <v>0.76746826999999995</v>
      </c>
      <c r="P85" s="74">
        <f t="shared" si="5"/>
        <v>1.2661676488415666E-2</v>
      </c>
      <c r="Q85" s="74">
        <f t="shared" si="6"/>
        <v>0.22726349375852892</v>
      </c>
      <c r="R85" s="75">
        <f t="shared" si="7"/>
        <v>0.43261969111626802</v>
      </c>
      <c r="S85" s="7"/>
    </row>
    <row r="86" spans="1:19" x14ac:dyDescent="0.25">
      <c r="A86" s="66"/>
      <c r="B86" s="56"/>
      <c r="C86" s="67"/>
      <c r="D86" s="68"/>
      <c r="E86" s="69"/>
      <c r="F86" s="70"/>
      <c r="G86" s="71"/>
      <c r="H86" s="66">
        <v>14</v>
      </c>
      <c r="I86" s="67" t="s">
        <v>268</v>
      </c>
      <c r="J86" s="72">
        <v>1.3279530000000002</v>
      </c>
      <c r="K86" s="73">
        <v>1.179044</v>
      </c>
      <c r="L86" s="73">
        <f t="shared" si="4"/>
        <v>0.32818614146592373</v>
      </c>
      <c r="M86" s="73">
        <v>0.27759360146592371</v>
      </c>
      <c r="N86" s="73">
        <v>2.8103929999999999E-2</v>
      </c>
      <c r="O86" s="73">
        <v>2.2488609999999999E-2</v>
      </c>
      <c r="P86" s="74">
        <f t="shared" si="5"/>
        <v>0.23543956075084876</v>
      </c>
      <c r="Q86" s="74">
        <f t="shared" si="6"/>
        <v>0.25927576194435809</v>
      </c>
      <c r="R86" s="75">
        <f t="shared" si="7"/>
        <v>0.27834935885846818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15</v>
      </c>
      <c r="I87" s="67" t="s">
        <v>255</v>
      </c>
      <c r="J87" s="72">
        <v>65.367233000000013</v>
      </c>
      <c r="K87" s="73">
        <v>124.16867499999998</v>
      </c>
      <c r="L87" s="73">
        <f t="shared" si="4"/>
        <v>68.969575731517494</v>
      </c>
      <c r="M87" s="73">
        <v>30.837736941517505</v>
      </c>
      <c r="N87" s="73">
        <v>1.2569706299999996</v>
      </c>
      <c r="O87" s="73">
        <v>36.874868159999998</v>
      </c>
      <c r="P87" s="74">
        <f t="shared" si="5"/>
        <v>0.24835359595741446</v>
      </c>
      <c r="Q87" s="74">
        <f t="shared" si="6"/>
        <v>0.25847668561750786</v>
      </c>
      <c r="R87" s="75">
        <f t="shared" si="7"/>
        <v>0.5554506861856866</v>
      </c>
      <c r="S87" s="7"/>
    </row>
    <row r="88" spans="1:19" x14ac:dyDescent="0.25">
      <c r="A88" s="66"/>
      <c r="B88" s="56"/>
      <c r="C88" s="67"/>
      <c r="D88" s="68"/>
      <c r="E88" s="69"/>
      <c r="F88" s="70"/>
      <c r="G88" s="71"/>
      <c r="H88" s="66">
        <v>16</v>
      </c>
      <c r="I88" s="67" t="s">
        <v>269</v>
      </c>
      <c r="J88" s="72">
        <v>0.14199999999999999</v>
      </c>
      <c r="K88" s="73">
        <v>4.3538139999999999</v>
      </c>
      <c r="L88" s="73">
        <f t="shared" si="4"/>
        <v>0.66278697052503655</v>
      </c>
      <c r="M88" s="73">
        <v>4.9573600525036454E-2</v>
      </c>
      <c r="N88" s="73">
        <v>0.32984289000000006</v>
      </c>
      <c r="O88" s="73">
        <v>0.28337048000000004</v>
      </c>
      <c r="P88" s="74">
        <f t="shared" si="5"/>
        <v>1.1386246754003836E-2</v>
      </c>
      <c r="Q88" s="74">
        <f t="shared" si="6"/>
        <v>8.7145773918003044E-2</v>
      </c>
      <c r="R88" s="75">
        <f t="shared" si="7"/>
        <v>0.15223134716481609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17</v>
      </c>
      <c r="I89" s="67" t="s">
        <v>270</v>
      </c>
      <c r="J89" s="72">
        <v>0.56799999999999995</v>
      </c>
      <c r="K89" s="73">
        <v>3.3000000000000002E-2</v>
      </c>
      <c r="L89" s="73">
        <f t="shared" si="4"/>
        <v>6.3944300000000004E-3</v>
      </c>
      <c r="M89" s="73">
        <v>0</v>
      </c>
      <c r="N89" s="73">
        <v>2.7144000000000001E-3</v>
      </c>
      <c r="O89" s="73">
        <v>3.6800300000000004E-3</v>
      </c>
      <c r="P89" s="74">
        <f t="shared" si="5"/>
        <v>0</v>
      </c>
      <c r="Q89" s="74">
        <f t="shared" si="6"/>
        <v>8.2254545454545455E-2</v>
      </c>
      <c r="R89" s="75">
        <f t="shared" si="7"/>
        <v>0.19377060606060606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18</v>
      </c>
      <c r="I90" s="67" t="s">
        <v>271</v>
      </c>
      <c r="J90" s="72">
        <v>1.72306</v>
      </c>
      <c r="K90" s="73">
        <v>0.55605500000000008</v>
      </c>
      <c r="L90" s="73">
        <f t="shared" si="4"/>
        <v>0.52445213167691229</v>
      </c>
      <c r="M90" s="73">
        <v>0.36660813167691231</v>
      </c>
      <c r="N90" s="73">
        <v>1.581333E-2</v>
      </c>
      <c r="O90" s="73">
        <v>0.14203067</v>
      </c>
      <c r="P90" s="74">
        <f t="shared" si="5"/>
        <v>0.65930192458823722</v>
      </c>
      <c r="Q90" s="74">
        <f t="shared" si="6"/>
        <v>0.68774035244159704</v>
      </c>
      <c r="R90" s="75">
        <f t="shared" si="7"/>
        <v>0.94316593084661093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19</v>
      </c>
      <c r="I91" s="67" t="s">
        <v>272</v>
      </c>
      <c r="J91" s="72">
        <v>5.0397959999999999</v>
      </c>
      <c r="K91" s="73">
        <v>2.3758679999999996</v>
      </c>
      <c r="L91" s="73">
        <f t="shared" si="4"/>
        <v>0.15298</v>
      </c>
      <c r="M91" s="73">
        <v>0</v>
      </c>
      <c r="N91" s="73">
        <v>0.13218000000000002</v>
      </c>
      <c r="O91" s="73">
        <v>2.0799999999999999E-2</v>
      </c>
      <c r="P91" s="74">
        <f t="shared" si="5"/>
        <v>0</v>
      </c>
      <c r="Q91" s="74">
        <f t="shared" si="6"/>
        <v>5.5634403931531566E-2</v>
      </c>
      <c r="R91" s="75">
        <f t="shared" si="7"/>
        <v>6.4389099057691773E-2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20</v>
      </c>
      <c r="I92" s="67" t="s">
        <v>273</v>
      </c>
      <c r="J92" s="72">
        <v>5.2051350000000003</v>
      </c>
      <c r="K92" s="73">
        <v>6.1651810000000005</v>
      </c>
      <c r="L92" s="73">
        <f t="shared" si="4"/>
        <v>2.8071690830434122</v>
      </c>
      <c r="M92" s="73">
        <v>1.9917375230434118</v>
      </c>
      <c r="N92" s="73">
        <v>4.7824979999999989E-2</v>
      </c>
      <c r="O92" s="73">
        <v>0.76760658000000004</v>
      </c>
      <c r="P92" s="74">
        <f t="shared" si="5"/>
        <v>0.32306229501508743</v>
      </c>
      <c r="Q92" s="74">
        <f t="shared" si="6"/>
        <v>0.33081956605060125</v>
      </c>
      <c r="R92" s="75">
        <f t="shared" si="7"/>
        <v>0.45532630478219732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21</v>
      </c>
      <c r="I93" s="67" t="s">
        <v>274</v>
      </c>
      <c r="J93" s="72">
        <v>14.15192</v>
      </c>
      <c r="K93" s="73">
        <v>13.178353999999997</v>
      </c>
      <c r="L93" s="73">
        <f t="shared" si="4"/>
        <v>11.54636493651271</v>
      </c>
      <c r="M93" s="73">
        <v>10.26569829651271</v>
      </c>
      <c r="N93" s="73">
        <v>0.95110369999999989</v>
      </c>
      <c r="O93" s="73">
        <v>0.32956294000000003</v>
      </c>
      <c r="P93" s="74">
        <f t="shared" si="5"/>
        <v>0.77898182857378939</v>
      </c>
      <c r="Q93" s="74">
        <f t="shared" si="6"/>
        <v>0.85115348976911009</v>
      </c>
      <c r="R93" s="75">
        <f t="shared" si="7"/>
        <v>0.87616138832760992</v>
      </c>
      <c r="S93" s="7"/>
    </row>
    <row r="94" spans="1:19" x14ac:dyDescent="0.25">
      <c r="A94" s="66"/>
      <c r="B94" s="56"/>
      <c r="C94" s="67"/>
      <c r="D94" s="68"/>
      <c r="E94" s="69"/>
      <c r="F94" s="70"/>
      <c r="G94" s="71"/>
      <c r="H94" s="66">
        <v>22</v>
      </c>
      <c r="I94" s="67" t="s">
        <v>275</v>
      </c>
      <c r="J94" s="72">
        <v>39.882570999999999</v>
      </c>
      <c r="K94" s="73">
        <v>41.057500000000005</v>
      </c>
      <c r="L94" s="73">
        <f t="shared" si="4"/>
        <v>34.095033039633421</v>
      </c>
      <c r="M94" s="73">
        <v>30.940792809633422</v>
      </c>
      <c r="N94" s="73">
        <v>1.09814097</v>
      </c>
      <c r="O94" s="73">
        <v>2.0560992599999994</v>
      </c>
      <c r="P94" s="74">
        <f t="shared" si="5"/>
        <v>0.75359660986746435</v>
      </c>
      <c r="Q94" s="74">
        <f t="shared" si="6"/>
        <v>0.78034302574763248</v>
      </c>
      <c r="R94" s="75">
        <f t="shared" si="7"/>
        <v>0.83042155610140456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23</v>
      </c>
      <c r="I95" s="67" t="s">
        <v>276</v>
      </c>
      <c r="J95" s="72">
        <v>2.1685019999999997</v>
      </c>
      <c r="K95" s="73">
        <v>0.99860400000000016</v>
      </c>
      <c r="L95" s="73">
        <f t="shared" si="4"/>
        <v>0.95149871839975364</v>
      </c>
      <c r="M95" s="73">
        <v>0.26881197839975357</v>
      </c>
      <c r="N95" s="73">
        <v>9.5593280000000003E-2</v>
      </c>
      <c r="O95" s="73">
        <v>0.58709346000000007</v>
      </c>
      <c r="P95" s="74">
        <f t="shared" si="5"/>
        <v>0.2691877645190221</v>
      </c>
      <c r="Q95" s="74">
        <f t="shared" si="6"/>
        <v>0.36491467929204519</v>
      </c>
      <c r="R95" s="75">
        <f t="shared" si="7"/>
        <v>0.95282886749878182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24</v>
      </c>
      <c r="I96" s="67" t="s">
        <v>277</v>
      </c>
      <c r="J96" s="72">
        <v>2.6419999999999999</v>
      </c>
      <c r="K96" s="73">
        <v>2.4739200000000001</v>
      </c>
      <c r="L96" s="73">
        <f t="shared" si="4"/>
        <v>0.93661832601028439</v>
      </c>
      <c r="M96" s="73">
        <v>0.53484326601028442</v>
      </c>
      <c r="N96" s="73">
        <v>0.2178794</v>
      </c>
      <c r="O96" s="73">
        <v>0.18389566000000002</v>
      </c>
      <c r="P96" s="74">
        <f t="shared" si="5"/>
        <v>0.21619262789834934</v>
      </c>
      <c r="Q96" s="74">
        <f t="shared" si="6"/>
        <v>0.30426313947511818</v>
      </c>
      <c r="R96" s="75">
        <f t="shared" si="7"/>
        <v>0.37859685277223371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25</v>
      </c>
      <c r="I97" s="67" t="s">
        <v>278</v>
      </c>
      <c r="J97" s="72">
        <v>9.7485999999999997</v>
      </c>
      <c r="K97" s="73">
        <v>8.9078590000000002</v>
      </c>
      <c r="L97" s="73">
        <f t="shared" si="4"/>
        <v>6.879185200704832</v>
      </c>
      <c r="M97" s="73">
        <v>5.0929950007048319</v>
      </c>
      <c r="N97" s="73">
        <v>1.3895219799999998</v>
      </c>
      <c r="O97" s="73">
        <v>0.39666822000000002</v>
      </c>
      <c r="P97" s="74">
        <f t="shared" si="5"/>
        <v>0.57174176204459815</v>
      </c>
      <c r="Q97" s="74">
        <f t="shared" si="6"/>
        <v>0.72773008426658203</v>
      </c>
      <c r="R97" s="75">
        <f t="shared" si="7"/>
        <v>0.77226022557214158</v>
      </c>
      <c r="S97" s="7"/>
    </row>
    <row r="98" spans="1:19" ht="38.25" x14ac:dyDescent="0.25">
      <c r="A98" s="44"/>
      <c r="B98" s="45"/>
      <c r="C98" s="46"/>
      <c r="D98" s="47"/>
      <c r="E98" s="48"/>
      <c r="F98" s="49">
        <v>130</v>
      </c>
      <c r="G98" s="50" t="s">
        <v>160</v>
      </c>
      <c r="H98" s="90"/>
      <c r="I98" s="46"/>
      <c r="J98" s="51">
        <v>6.8611830000000014</v>
      </c>
      <c r="K98" s="52">
        <v>8.2727459999999997</v>
      </c>
      <c r="L98" s="53">
        <f t="shared" si="4"/>
        <v>1.3380122776247712</v>
      </c>
      <c r="M98" s="53">
        <v>0.522647027624771</v>
      </c>
      <c r="N98" s="53">
        <v>0.43133757</v>
      </c>
      <c r="O98" s="53">
        <v>0.38402768000000009</v>
      </c>
      <c r="P98" s="54">
        <f t="shared" si="5"/>
        <v>6.3176970213369418E-2</v>
      </c>
      <c r="Q98" s="54">
        <f t="shared" si="6"/>
        <v>0.11531655844682902</v>
      </c>
      <c r="R98" s="55">
        <f t="shared" si="7"/>
        <v>0.16173738171397636</v>
      </c>
      <c r="S98" s="7"/>
    </row>
    <row r="99" spans="1:19" x14ac:dyDescent="0.25">
      <c r="A99" s="66"/>
      <c r="B99" s="56"/>
      <c r="C99" s="67"/>
      <c r="D99" s="68"/>
      <c r="E99" s="69"/>
      <c r="F99" s="70"/>
      <c r="G99" s="71"/>
      <c r="H99" s="66">
        <v>1</v>
      </c>
      <c r="I99" s="67" t="s">
        <v>256</v>
      </c>
      <c r="J99" s="72">
        <v>6.4280000000000004E-2</v>
      </c>
      <c r="K99" s="73">
        <v>7.2760999999999992E-2</v>
      </c>
      <c r="L99" s="73">
        <f t="shared" si="4"/>
        <v>0</v>
      </c>
      <c r="M99" s="73">
        <v>0</v>
      </c>
      <c r="N99" s="73">
        <v>0</v>
      </c>
      <c r="O99" s="73">
        <v>0</v>
      </c>
      <c r="P99" s="74">
        <f t="shared" si="5"/>
        <v>0</v>
      </c>
      <c r="Q99" s="74">
        <f t="shared" si="6"/>
        <v>0</v>
      </c>
      <c r="R99" s="75">
        <f t="shared" si="7"/>
        <v>0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2</v>
      </c>
      <c r="I100" s="67" t="s">
        <v>257</v>
      </c>
      <c r="J100" s="72">
        <v>8.6055000000000006E-2</v>
      </c>
      <c r="K100" s="73">
        <v>7.2911000000000004E-2</v>
      </c>
      <c r="L100" s="73">
        <f t="shared" si="4"/>
        <v>0</v>
      </c>
      <c r="M100" s="73">
        <v>0</v>
      </c>
      <c r="N100" s="73">
        <v>0</v>
      </c>
      <c r="O100" s="73">
        <v>0</v>
      </c>
      <c r="P100" s="74">
        <f t="shared" si="5"/>
        <v>0</v>
      </c>
      <c r="Q100" s="74">
        <f t="shared" si="6"/>
        <v>0</v>
      </c>
      <c r="R100" s="75">
        <f t="shared" si="7"/>
        <v>0</v>
      </c>
      <c r="S100" s="7"/>
    </row>
    <row r="101" spans="1:19" x14ac:dyDescent="0.25">
      <c r="A101" s="66"/>
      <c r="B101" s="56"/>
      <c r="C101" s="67"/>
      <c r="D101" s="68"/>
      <c r="E101" s="69"/>
      <c r="F101" s="70"/>
      <c r="G101" s="71"/>
      <c r="H101" s="66">
        <v>3</v>
      </c>
      <c r="I101" s="67" t="s">
        <v>258</v>
      </c>
      <c r="J101" s="72">
        <v>6.2686000000000006E-2</v>
      </c>
      <c r="K101" s="73">
        <v>5.2484999999999997E-2</v>
      </c>
      <c r="L101" s="73">
        <f t="shared" si="4"/>
        <v>0</v>
      </c>
      <c r="M101" s="73">
        <v>0</v>
      </c>
      <c r="N101" s="73">
        <v>0</v>
      </c>
      <c r="O101" s="73">
        <v>0</v>
      </c>
      <c r="P101" s="74">
        <f t="shared" si="5"/>
        <v>0</v>
      </c>
      <c r="Q101" s="74">
        <f t="shared" si="6"/>
        <v>0</v>
      </c>
      <c r="R101" s="75">
        <f t="shared" si="7"/>
        <v>0</v>
      </c>
      <c r="S101" s="7"/>
    </row>
    <row r="102" spans="1:19" x14ac:dyDescent="0.25">
      <c r="A102" s="66"/>
      <c r="B102" s="56"/>
      <c r="C102" s="67"/>
      <c r="D102" s="68"/>
      <c r="E102" s="69"/>
      <c r="F102" s="70"/>
      <c r="G102" s="71"/>
      <c r="H102" s="66">
        <v>5</v>
      </c>
      <c r="I102" s="67" t="s">
        <v>260</v>
      </c>
      <c r="J102" s="72">
        <v>5.0374000000000002E-2</v>
      </c>
      <c r="K102" s="73">
        <v>5.2485000000000004E-2</v>
      </c>
      <c r="L102" s="73">
        <f t="shared" si="4"/>
        <v>0</v>
      </c>
      <c r="M102" s="73">
        <v>0</v>
      </c>
      <c r="N102" s="73">
        <v>0</v>
      </c>
      <c r="O102" s="73">
        <v>0</v>
      </c>
      <c r="P102" s="74">
        <f t="shared" si="5"/>
        <v>0</v>
      </c>
      <c r="Q102" s="74">
        <f t="shared" si="6"/>
        <v>0</v>
      </c>
      <c r="R102" s="75">
        <f t="shared" si="7"/>
        <v>0</v>
      </c>
      <c r="S102" s="7"/>
    </row>
    <row r="103" spans="1:19" x14ac:dyDescent="0.25">
      <c r="A103" s="66"/>
      <c r="B103" s="56"/>
      <c r="C103" s="67"/>
      <c r="D103" s="68"/>
      <c r="E103" s="69"/>
      <c r="F103" s="70"/>
      <c r="G103" s="71"/>
      <c r="H103" s="66">
        <v>6</v>
      </c>
      <c r="I103" s="67" t="s">
        <v>261</v>
      </c>
      <c r="J103" s="72">
        <v>1.8536270000000001</v>
      </c>
      <c r="K103" s="73">
        <v>1.8514060000000001</v>
      </c>
      <c r="L103" s="73">
        <f t="shared" si="4"/>
        <v>0.40376251321984474</v>
      </c>
      <c r="M103" s="73">
        <v>9.9260923219844699E-2</v>
      </c>
      <c r="N103" s="73">
        <v>0.11531583999999999</v>
      </c>
      <c r="O103" s="73">
        <v>0.18918575000000004</v>
      </c>
      <c r="P103" s="74">
        <f t="shared" si="5"/>
        <v>5.3613806598792862E-2</v>
      </c>
      <c r="Q103" s="74">
        <f t="shared" si="6"/>
        <v>0.11589935606768299</v>
      </c>
      <c r="R103" s="75">
        <f t="shared" si="7"/>
        <v>0.21808426310590154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8</v>
      </c>
      <c r="I104" s="67" t="s">
        <v>262</v>
      </c>
      <c r="J104" s="72">
        <v>6.9566000000000003E-2</v>
      </c>
      <c r="K104" s="73">
        <v>5.2585000000000007E-2</v>
      </c>
      <c r="L104" s="73">
        <f t="shared" si="4"/>
        <v>0</v>
      </c>
      <c r="M104" s="73">
        <v>0</v>
      </c>
      <c r="N104" s="73">
        <v>0</v>
      </c>
      <c r="O104" s="73">
        <v>0</v>
      </c>
      <c r="P104" s="74">
        <f t="shared" si="5"/>
        <v>0</v>
      </c>
      <c r="Q104" s="74">
        <f t="shared" si="6"/>
        <v>0</v>
      </c>
      <c r="R104" s="75">
        <f t="shared" si="7"/>
        <v>0</v>
      </c>
      <c r="S104" s="7"/>
    </row>
    <row r="105" spans="1:19" x14ac:dyDescent="0.25">
      <c r="A105" s="66"/>
      <c r="B105" s="56"/>
      <c r="C105" s="67"/>
      <c r="D105" s="68"/>
      <c r="E105" s="69"/>
      <c r="F105" s="70"/>
      <c r="G105" s="71"/>
      <c r="H105" s="66">
        <v>9</v>
      </c>
      <c r="I105" s="67" t="s">
        <v>263</v>
      </c>
      <c r="J105" s="72">
        <v>4.6227999999999998E-2</v>
      </c>
      <c r="K105" s="73">
        <v>7.2760999999999992E-2</v>
      </c>
      <c r="L105" s="73">
        <f t="shared" si="4"/>
        <v>0</v>
      </c>
      <c r="M105" s="73">
        <v>0</v>
      </c>
      <c r="N105" s="73">
        <v>0</v>
      </c>
      <c r="O105" s="73">
        <v>0</v>
      </c>
      <c r="P105" s="74">
        <f t="shared" si="5"/>
        <v>0</v>
      </c>
      <c r="Q105" s="74">
        <f t="shared" si="6"/>
        <v>0</v>
      </c>
      <c r="R105" s="75">
        <f t="shared" si="7"/>
        <v>0</v>
      </c>
      <c r="S105" s="7"/>
    </row>
    <row r="106" spans="1:19" x14ac:dyDescent="0.25">
      <c r="A106" s="66"/>
      <c r="B106" s="56"/>
      <c r="C106" s="67"/>
      <c r="D106" s="68"/>
      <c r="E106" s="69"/>
      <c r="F106" s="70"/>
      <c r="G106" s="71"/>
      <c r="H106" s="66">
        <v>10</v>
      </c>
      <c r="I106" s="67" t="s">
        <v>264</v>
      </c>
      <c r="J106" s="72">
        <v>4.1551770000000001</v>
      </c>
      <c r="K106" s="73">
        <v>4.1554469999999997</v>
      </c>
      <c r="L106" s="73">
        <f t="shared" si="4"/>
        <v>0.93424976440492635</v>
      </c>
      <c r="M106" s="73">
        <v>0.4233861044049263</v>
      </c>
      <c r="N106" s="73">
        <v>0.31602173</v>
      </c>
      <c r="O106" s="73">
        <v>0.19484193000000002</v>
      </c>
      <c r="P106" s="74">
        <f t="shared" si="5"/>
        <v>0.10188701826901567</v>
      </c>
      <c r="Q106" s="74">
        <f t="shared" si="6"/>
        <v>0.17793701481571692</v>
      </c>
      <c r="R106" s="75">
        <f t="shared" si="7"/>
        <v>0.22482533513360331</v>
      </c>
      <c r="S106" s="7"/>
    </row>
    <row r="107" spans="1:19" x14ac:dyDescent="0.25">
      <c r="A107" s="66"/>
      <c r="B107" s="56"/>
      <c r="C107" s="67"/>
      <c r="D107" s="68"/>
      <c r="E107" s="69"/>
      <c r="F107" s="70"/>
      <c r="G107" s="71"/>
      <c r="H107" s="66">
        <v>12</v>
      </c>
      <c r="I107" s="67" t="s">
        <v>266</v>
      </c>
      <c r="J107" s="72">
        <v>5.2214999999999998E-2</v>
      </c>
      <c r="K107" s="73">
        <v>5.2485000000000004E-2</v>
      </c>
      <c r="L107" s="73">
        <f t="shared" si="4"/>
        <v>0</v>
      </c>
      <c r="M107" s="73">
        <v>0</v>
      </c>
      <c r="N107" s="73">
        <v>0</v>
      </c>
      <c r="O107" s="73">
        <v>0</v>
      </c>
      <c r="P107" s="74">
        <f t="shared" si="5"/>
        <v>0</v>
      </c>
      <c r="Q107" s="74">
        <f t="shared" si="6"/>
        <v>0</v>
      </c>
      <c r="R107" s="75">
        <f t="shared" si="7"/>
        <v>0</v>
      </c>
      <c r="S107" s="7"/>
    </row>
    <row r="108" spans="1:19" x14ac:dyDescent="0.25">
      <c r="A108" s="66"/>
      <c r="B108" s="56"/>
      <c r="C108" s="67"/>
      <c r="D108" s="68"/>
      <c r="E108" s="69"/>
      <c r="F108" s="70"/>
      <c r="G108" s="71"/>
      <c r="H108" s="66">
        <v>13</v>
      </c>
      <c r="I108" s="67" t="s">
        <v>267</v>
      </c>
      <c r="J108" s="72">
        <v>4.3378E-2</v>
      </c>
      <c r="K108" s="73">
        <v>7.2826000000000002E-2</v>
      </c>
      <c r="L108" s="73">
        <f t="shared" si="4"/>
        <v>0</v>
      </c>
      <c r="M108" s="73">
        <v>0</v>
      </c>
      <c r="N108" s="73">
        <v>0</v>
      </c>
      <c r="O108" s="73">
        <v>0</v>
      </c>
      <c r="P108" s="74">
        <f t="shared" si="5"/>
        <v>0</v>
      </c>
      <c r="Q108" s="74">
        <f t="shared" si="6"/>
        <v>0</v>
      </c>
      <c r="R108" s="75">
        <f t="shared" si="7"/>
        <v>0</v>
      </c>
      <c r="S108" s="7"/>
    </row>
    <row r="109" spans="1:19" x14ac:dyDescent="0.25">
      <c r="A109" s="66"/>
      <c r="B109" s="56"/>
      <c r="C109" s="67"/>
      <c r="D109" s="68"/>
      <c r="E109" s="69"/>
      <c r="F109" s="70"/>
      <c r="G109" s="71"/>
      <c r="H109" s="66">
        <v>14</v>
      </c>
      <c r="I109" s="67" t="s">
        <v>268</v>
      </c>
      <c r="J109" s="72">
        <v>4.8694000000000001E-2</v>
      </c>
      <c r="K109" s="73">
        <v>3.7552999999999996E-2</v>
      </c>
      <c r="L109" s="73">
        <f t="shared" si="4"/>
        <v>0</v>
      </c>
      <c r="M109" s="73">
        <v>0</v>
      </c>
      <c r="N109" s="73">
        <v>0</v>
      </c>
      <c r="O109" s="73">
        <v>0</v>
      </c>
      <c r="P109" s="74">
        <f t="shared" si="5"/>
        <v>0</v>
      </c>
      <c r="Q109" s="74">
        <f t="shared" si="6"/>
        <v>0</v>
      </c>
      <c r="R109" s="75">
        <f t="shared" si="7"/>
        <v>0</v>
      </c>
      <c r="S109" s="7"/>
    </row>
    <row r="110" spans="1:19" x14ac:dyDescent="0.25">
      <c r="A110" s="66"/>
      <c r="B110" s="56"/>
      <c r="C110" s="67"/>
      <c r="D110" s="68"/>
      <c r="E110" s="69"/>
      <c r="F110" s="70"/>
      <c r="G110" s="71"/>
      <c r="H110" s="66">
        <v>15</v>
      </c>
      <c r="I110" s="67" t="s">
        <v>255</v>
      </c>
      <c r="J110" s="72">
        <v>0.17724600000000001</v>
      </c>
      <c r="K110" s="73">
        <v>0.16626099999999999</v>
      </c>
      <c r="L110" s="73">
        <f t="shared" si="4"/>
        <v>0</v>
      </c>
      <c r="M110" s="73">
        <v>0</v>
      </c>
      <c r="N110" s="73">
        <v>0</v>
      </c>
      <c r="O110" s="73">
        <v>0</v>
      </c>
      <c r="P110" s="74">
        <f t="shared" si="5"/>
        <v>0</v>
      </c>
      <c r="Q110" s="74">
        <f t="shared" si="6"/>
        <v>0</v>
      </c>
      <c r="R110" s="75">
        <f t="shared" si="7"/>
        <v>0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16</v>
      </c>
      <c r="I111" s="67" t="s">
        <v>269</v>
      </c>
      <c r="J111" s="72">
        <v>0</v>
      </c>
      <c r="K111" s="73">
        <v>1.370163</v>
      </c>
      <c r="L111" s="73">
        <f t="shared" si="4"/>
        <v>0</v>
      </c>
      <c r="M111" s="73">
        <v>0</v>
      </c>
      <c r="N111" s="73">
        <v>0</v>
      </c>
      <c r="O111" s="73">
        <v>0</v>
      </c>
      <c r="P111" s="74">
        <f t="shared" si="5"/>
        <v>0</v>
      </c>
      <c r="Q111" s="74">
        <f t="shared" si="6"/>
        <v>0</v>
      </c>
      <c r="R111" s="75">
        <f t="shared" si="7"/>
        <v>0</v>
      </c>
      <c r="S111" s="7"/>
    </row>
    <row r="112" spans="1:19" x14ac:dyDescent="0.25">
      <c r="A112" s="66"/>
      <c r="B112" s="56"/>
      <c r="C112" s="67"/>
      <c r="D112" s="68"/>
      <c r="E112" s="69"/>
      <c r="F112" s="70"/>
      <c r="G112" s="71"/>
      <c r="H112" s="66">
        <v>19</v>
      </c>
      <c r="I112" s="67" t="s">
        <v>272</v>
      </c>
      <c r="J112" s="72">
        <v>3.4809E-2</v>
      </c>
      <c r="K112" s="73">
        <v>3.7553000000000003E-2</v>
      </c>
      <c r="L112" s="73">
        <f t="shared" si="4"/>
        <v>0</v>
      </c>
      <c r="M112" s="73">
        <v>0</v>
      </c>
      <c r="N112" s="73">
        <v>0</v>
      </c>
      <c r="O112" s="73">
        <v>0</v>
      </c>
      <c r="P112" s="74">
        <f t="shared" si="5"/>
        <v>0</v>
      </c>
      <c r="Q112" s="74">
        <f t="shared" si="6"/>
        <v>0</v>
      </c>
      <c r="R112" s="75">
        <f t="shared" si="7"/>
        <v>0</v>
      </c>
      <c r="S112" s="7"/>
    </row>
    <row r="113" spans="1:19" x14ac:dyDescent="0.25">
      <c r="A113" s="66"/>
      <c r="B113" s="56"/>
      <c r="C113" s="67"/>
      <c r="D113" s="68"/>
      <c r="E113" s="69"/>
      <c r="F113" s="70"/>
      <c r="G113" s="71"/>
      <c r="H113" s="66">
        <v>20</v>
      </c>
      <c r="I113" s="67" t="s">
        <v>273</v>
      </c>
      <c r="J113" s="72">
        <v>6.1814000000000001E-2</v>
      </c>
      <c r="K113" s="73">
        <v>0.15306399999999998</v>
      </c>
      <c r="L113" s="73">
        <f t="shared" si="4"/>
        <v>0</v>
      </c>
      <c r="M113" s="73">
        <v>0</v>
      </c>
      <c r="N113" s="73">
        <v>0</v>
      </c>
      <c r="O113" s="73">
        <v>0</v>
      </c>
      <c r="P113" s="74">
        <f t="shared" si="5"/>
        <v>0</v>
      </c>
      <c r="Q113" s="74">
        <f t="shared" si="6"/>
        <v>0</v>
      </c>
      <c r="R113" s="75">
        <f t="shared" si="7"/>
        <v>0</v>
      </c>
      <c r="S113" s="7"/>
    </row>
    <row r="114" spans="1:19" x14ac:dyDescent="0.25">
      <c r="A114" s="66"/>
      <c r="B114" s="56"/>
      <c r="C114" s="67"/>
      <c r="D114" s="68"/>
      <c r="E114" s="69"/>
      <c r="F114" s="70"/>
      <c r="G114" s="71"/>
      <c r="H114" s="66">
        <v>21</v>
      </c>
      <c r="I114" s="67" t="s">
        <v>274</v>
      </c>
      <c r="J114" s="72">
        <v>5.5034E-2</v>
      </c>
      <c r="K114" s="73">
        <v>0</v>
      </c>
      <c r="L114" s="73">
        <f t="shared" si="4"/>
        <v>0</v>
      </c>
      <c r="M114" s="73">
        <v>0</v>
      </c>
      <c r="N114" s="73">
        <v>0</v>
      </c>
      <c r="O114" s="73">
        <v>0</v>
      </c>
      <c r="P114" s="74">
        <f t="shared" si="5"/>
        <v>0</v>
      </c>
      <c r="Q114" s="74">
        <f t="shared" si="6"/>
        <v>0</v>
      </c>
      <c r="R114" s="75">
        <f t="shared" si="7"/>
        <v>0</v>
      </c>
      <c r="S114" s="7"/>
    </row>
    <row r="115" spans="1:19" ht="25.5" x14ac:dyDescent="0.25">
      <c r="A115" s="44"/>
      <c r="B115" s="45"/>
      <c r="C115" s="46"/>
      <c r="D115" s="47">
        <v>160</v>
      </c>
      <c r="E115" s="48" t="s">
        <v>161</v>
      </c>
      <c r="F115" s="49"/>
      <c r="G115" s="50"/>
      <c r="H115" s="90"/>
      <c r="I115" s="46"/>
      <c r="J115" s="51">
        <v>150.61623599999996</v>
      </c>
      <c r="K115" s="52">
        <v>155.83744300000001</v>
      </c>
      <c r="L115" s="53">
        <f t="shared" si="4"/>
        <v>30.091052850264774</v>
      </c>
      <c r="M115" s="53">
        <v>5.6781939002647732</v>
      </c>
      <c r="N115" s="53">
        <v>8.6082810099999971</v>
      </c>
      <c r="O115" s="53">
        <v>15.804577940000003</v>
      </c>
      <c r="P115" s="54">
        <f t="shared" si="5"/>
        <v>3.6436647001868307E-2</v>
      </c>
      <c r="Q115" s="54">
        <f t="shared" si="6"/>
        <v>9.1675496178827642E-2</v>
      </c>
      <c r="R115" s="55">
        <f t="shared" si="7"/>
        <v>0.19309257307478261</v>
      </c>
      <c r="S115" s="7"/>
    </row>
    <row r="116" spans="1:19" x14ac:dyDescent="0.25">
      <c r="A116" s="44"/>
      <c r="B116" s="45"/>
      <c r="C116" s="46"/>
      <c r="D116" s="47"/>
      <c r="E116" s="48"/>
      <c r="F116" s="49">
        <v>39</v>
      </c>
      <c r="G116" s="50" t="s">
        <v>157</v>
      </c>
      <c r="H116" s="90"/>
      <c r="I116" s="46"/>
      <c r="J116" s="51">
        <v>37.674171999999992</v>
      </c>
      <c r="K116" s="52">
        <v>37.691790999999995</v>
      </c>
      <c r="L116" s="53">
        <f t="shared" si="4"/>
        <v>5.0730897987828234</v>
      </c>
      <c r="M116" s="53">
        <v>1.428624498782824</v>
      </c>
      <c r="N116" s="53">
        <v>1.7752805599999997</v>
      </c>
      <c r="O116" s="53">
        <v>1.8691847399999999</v>
      </c>
      <c r="P116" s="54">
        <f t="shared" si="5"/>
        <v>3.7902802198569556E-2</v>
      </c>
      <c r="Q116" s="54">
        <f t="shared" si="6"/>
        <v>8.5002728015307741E-2</v>
      </c>
      <c r="R116" s="55">
        <f t="shared" si="7"/>
        <v>0.13459402337190143</v>
      </c>
      <c r="S116" s="7"/>
    </row>
    <row r="117" spans="1:19" x14ac:dyDescent="0.25">
      <c r="A117" s="66"/>
      <c r="B117" s="56"/>
      <c r="C117" s="67"/>
      <c r="D117" s="68"/>
      <c r="E117" s="69"/>
      <c r="F117" s="70"/>
      <c r="G117" s="71"/>
      <c r="H117" s="66">
        <v>1</v>
      </c>
      <c r="I117" s="67" t="s">
        <v>256</v>
      </c>
      <c r="J117" s="72">
        <v>0.77119099999999996</v>
      </c>
      <c r="K117" s="73">
        <v>0.80360999999999994</v>
      </c>
      <c r="L117" s="73">
        <f t="shared" si="4"/>
        <v>8.0889210199934364E-2</v>
      </c>
      <c r="M117" s="73">
        <v>2.6402140199934365E-2</v>
      </c>
      <c r="N117" s="73">
        <v>2.5384880000000002E-2</v>
      </c>
      <c r="O117" s="73">
        <v>2.910219E-2</v>
      </c>
      <c r="P117" s="74">
        <f t="shared" si="5"/>
        <v>3.2854419681106965E-2</v>
      </c>
      <c r="Q117" s="74">
        <f t="shared" si="6"/>
        <v>6.4442976319277215E-2</v>
      </c>
      <c r="R117" s="75">
        <f t="shared" si="7"/>
        <v>0.10065729669856568</v>
      </c>
      <c r="S117" s="7"/>
    </row>
    <row r="118" spans="1:19" x14ac:dyDescent="0.25">
      <c r="A118" s="66"/>
      <c r="B118" s="56"/>
      <c r="C118" s="67"/>
      <c r="D118" s="68"/>
      <c r="E118" s="69"/>
      <c r="F118" s="70"/>
      <c r="G118" s="71"/>
      <c r="H118" s="66">
        <v>2</v>
      </c>
      <c r="I118" s="67" t="s">
        <v>257</v>
      </c>
      <c r="J118" s="72">
        <v>0.8594449999999999</v>
      </c>
      <c r="K118" s="73">
        <v>0.92353200000000024</v>
      </c>
      <c r="L118" s="73">
        <f t="shared" si="4"/>
        <v>0.1125385699518182</v>
      </c>
      <c r="M118" s="73">
        <v>2.7590129951818199E-2</v>
      </c>
      <c r="N118" s="73">
        <v>3.9133669999999995E-2</v>
      </c>
      <c r="O118" s="73">
        <v>4.5814770000000005E-2</v>
      </c>
      <c r="P118" s="74">
        <f t="shared" si="5"/>
        <v>2.9874579280217892E-2</v>
      </c>
      <c r="Q118" s="74">
        <f t="shared" si="6"/>
        <v>7.2248498104903969E-2</v>
      </c>
      <c r="R118" s="75">
        <f t="shared" si="7"/>
        <v>0.12185670875705246</v>
      </c>
      <c r="S118" s="7"/>
    </row>
    <row r="119" spans="1:19" x14ac:dyDescent="0.25">
      <c r="A119" s="66"/>
      <c r="B119" s="56"/>
      <c r="C119" s="67"/>
      <c r="D119" s="68"/>
      <c r="E119" s="69"/>
      <c r="F119" s="70"/>
      <c r="G119" s="71"/>
      <c r="H119" s="66">
        <v>3</v>
      </c>
      <c r="I119" s="67" t="s">
        <v>258</v>
      </c>
      <c r="J119" s="72">
        <v>0.86407500000000015</v>
      </c>
      <c r="K119" s="73">
        <v>0.72053699999999998</v>
      </c>
      <c r="L119" s="73">
        <f t="shared" si="4"/>
        <v>0.100491310235819</v>
      </c>
      <c r="M119" s="73">
        <v>3.6094840235818992E-2</v>
      </c>
      <c r="N119" s="73">
        <v>3.1171780000000003E-2</v>
      </c>
      <c r="O119" s="73">
        <v>3.3224689999999994E-2</v>
      </c>
      <c r="P119" s="74">
        <f t="shared" si="5"/>
        <v>5.0094360505871308E-2</v>
      </c>
      <c r="Q119" s="74">
        <f t="shared" si="6"/>
        <v>9.3356233248006695E-2</v>
      </c>
      <c r="R119" s="75">
        <f t="shared" si="7"/>
        <v>0.1394672448962635</v>
      </c>
      <c r="S119" s="7"/>
    </row>
    <row r="120" spans="1:19" x14ac:dyDescent="0.25">
      <c r="A120" s="66"/>
      <c r="B120" s="56"/>
      <c r="C120" s="67"/>
      <c r="D120" s="68"/>
      <c r="E120" s="69"/>
      <c r="F120" s="70"/>
      <c r="G120" s="71"/>
      <c r="H120" s="66">
        <v>4</v>
      </c>
      <c r="I120" s="67" t="s">
        <v>259</v>
      </c>
      <c r="J120" s="72">
        <v>1.026794</v>
      </c>
      <c r="K120" s="73">
        <v>0.89873899999999995</v>
      </c>
      <c r="L120" s="73">
        <f t="shared" si="4"/>
        <v>0.15199882991742311</v>
      </c>
      <c r="M120" s="73">
        <v>3.6904889917423134E-2</v>
      </c>
      <c r="N120" s="73">
        <v>5.4504349999999993E-2</v>
      </c>
      <c r="O120" s="73">
        <v>6.0589589999999992E-2</v>
      </c>
      <c r="P120" s="74">
        <f t="shared" si="5"/>
        <v>4.1062967020929472E-2</v>
      </c>
      <c r="Q120" s="74">
        <f t="shared" si="6"/>
        <v>0.10170832679723828</v>
      </c>
      <c r="R120" s="75">
        <f t="shared" si="7"/>
        <v>0.16912455108482344</v>
      </c>
      <c r="S120" s="7"/>
    </row>
    <row r="121" spans="1:19" x14ac:dyDescent="0.25">
      <c r="A121" s="66"/>
      <c r="B121" s="56"/>
      <c r="C121" s="67"/>
      <c r="D121" s="68"/>
      <c r="E121" s="69"/>
      <c r="F121" s="70"/>
      <c r="G121" s="71"/>
      <c r="H121" s="66">
        <v>5</v>
      </c>
      <c r="I121" s="67" t="s">
        <v>260</v>
      </c>
      <c r="J121" s="72">
        <v>1.0472079999999997</v>
      </c>
      <c r="K121" s="73">
        <v>0.79997699999999994</v>
      </c>
      <c r="L121" s="73">
        <f t="shared" si="4"/>
        <v>0.11604926963229807</v>
      </c>
      <c r="M121" s="73">
        <v>3.7539189632298076E-2</v>
      </c>
      <c r="N121" s="73">
        <v>3.7249539999999998E-2</v>
      </c>
      <c r="O121" s="73">
        <v>4.1260539999999998E-2</v>
      </c>
      <c r="P121" s="74">
        <f t="shared" si="5"/>
        <v>4.6925336143786731E-2</v>
      </c>
      <c r="Q121" s="74">
        <f t="shared" si="6"/>
        <v>9.3488599837617925E-2</v>
      </c>
      <c r="R121" s="75">
        <f t="shared" si="7"/>
        <v>0.14506575768090593</v>
      </c>
      <c r="S121" s="7"/>
    </row>
    <row r="122" spans="1:19" x14ac:dyDescent="0.25">
      <c r="A122" s="66"/>
      <c r="B122" s="56"/>
      <c r="C122" s="67"/>
      <c r="D122" s="68"/>
      <c r="E122" s="69"/>
      <c r="F122" s="70"/>
      <c r="G122" s="71"/>
      <c r="H122" s="66">
        <v>6</v>
      </c>
      <c r="I122" s="67" t="s">
        <v>261</v>
      </c>
      <c r="J122" s="72">
        <v>1.2071199999999997</v>
      </c>
      <c r="K122" s="73">
        <v>1.346101</v>
      </c>
      <c r="L122" s="73">
        <f t="shared" si="4"/>
        <v>0.18594602030918422</v>
      </c>
      <c r="M122" s="73">
        <v>6.3196440309184254E-2</v>
      </c>
      <c r="N122" s="73">
        <v>6.1034659999999998E-2</v>
      </c>
      <c r="O122" s="73">
        <v>6.1714919999999993E-2</v>
      </c>
      <c r="P122" s="74">
        <f t="shared" si="5"/>
        <v>4.6947770122141096E-2</v>
      </c>
      <c r="Q122" s="74">
        <f t="shared" si="6"/>
        <v>9.2289583255033794E-2</v>
      </c>
      <c r="R122" s="75">
        <f t="shared" si="7"/>
        <v>0.13813675222675284</v>
      </c>
      <c r="S122" s="7"/>
    </row>
    <row r="123" spans="1:19" x14ac:dyDescent="0.25">
      <c r="A123" s="66"/>
      <c r="B123" s="56"/>
      <c r="C123" s="67"/>
      <c r="D123" s="68"/>
      <c r="E123" s="69"/>
      <c r="F123" s="70"/>
      <c r="G123" s="71"/>
      <c r="H123" s="66">
        <v>7</v>
      </c>
      <c r="I123" s="67" t="s">
        <v>279</v>
      </c>
      <c r="J123" s="72">
        <v>2.9099550000000014</v>
      </c>
      <c r="K123" s="73">
        <v>3.7267660000000005</v>
      </c>
      <c r="L123" s="73">
        <f t="shared" si="4"/>
        <v>0.77232502103108835</v>
      </c>
      <c r="M123" s="73">
        <v>0.16065792103108834</v>
      </c>
      <c r="N123" s="73">
        <v>0.38102405000000006</v>
      </c>
      <c r="O123" s="73">
        <v>0.23064304999999999</v>
      </c>
      <c r="P123" s="74">
        <f t="shared" si="5"/>
        <v>4.3109205415925847E-2</v>
      </c>
      <c r="Q123" s="74">
        <f t="shared" si="6"/>
        <v>0.14534906968430225</v>
      </c>
      <c r="R123" s="75">
        <f t="shared" si="7"/>
        <v>0.20723732615116922</v>
      </c>
      <c r="S123" s="7"/>
    </row>
    <row r="124" spans="1:19" x14ac:dyDescent="0.25">
      <c r="A124" s="66"/>
      <c r="B124" s="56"/>
      <c r="C124" s="67"/>
      <c r="D124" s="68"/>
      <c r="E124" s="69"/>
      <c r="F124" s="70"/>
      <c r="G124" s="71"/>
      <c r="H124" s="66">
        <v>8</v>
      </c>
      <c r="I124" s="67" t="s">
        <v>262</v>
      </c>
      <c r="J124" s="72">
        <v>1.000132</v>
      </c>
      <c r="K124" s="73">
        <v>0.94286799999999993</v>
      </c>
      <c r="L124" s="73">
        <f t="shared" si="4"/>
        <v>0.14697867892147315</v>
      </c>
      <c r="M124" s="73">
        <v>4.4447608921473147E-2</v>
      </c>
      <c r="N124" s="73">
        <v>4.9179599999999997E-2</v>
      </c>
      <c r="O124" s="73">
        <v>5.3351469999999998E-2</v>
      </c>
      <c r="P124" s="74">
        <f t="shared" si="5"/>
        <v>4.7140860567410445E-2</v>
      </c>
      <c r="Q124" s="74">
        <f t="shared" si="6"/>
        <v>9.9300441760111852E-2</v>
      </c>
      <c r="R124" s="75">
        <f t="shared" si="7"/>
        <v>0.15588468260824756</v>
      </c>
      <c r="S124" s="7"/>
    </row>
    <row r="125" spans="1:19" x14ac:dyDescent="0.25">
      <c r="A125" s="66"/>
      <c r="B125" s="56"/>
      <c r="C125" s="67"/>
      <c r="D125" s="68"/>
      <c r="E125" s="69"/>
      <c r="F125" s="70"/>
      <c r="G125" s="71"/>
      <c r="H125" s="66">
        <v>9</v>
      </c>
      <c r="I125" s="67" t="s">
        <v>263</v>
      </c>
      <c r="J125" s="72">
        <v>1.0133219999999998</v>
      </c>
      <c r="K125" s="73">
        <v>0.79074200000000006</v>
      </c>
      <c r="L125" s="73">
        <f t="shared" si="4"/>
        <v>0.10709688972302593</v>
      </c>
      <c r="M125" s="73">
        <v>3.1594909723025921E-2</v>
      </c>
      <c r="N125" s="73">
        <v>3.8369590000000002E-2</v>
      </c>
      <c r="O125" s="73">
        <v>3.7132390000000001E-2</v>
      </c>
      <c r="P125" s="74">
        <f t="shared" si="5"/>
        <v>3.9956028291182104E-2</v>
      </c>
      <c r="Q125" s="74">
        <f t="shared" si="6"/>
        <v>8.8479554295871385E-2</v>
      </c>
      <c r="R125" s="75">
        <f t="shared" si="7"/>
        <v>0.13543847389290808</v>
      </c>
      <c r="S125" s="7"/>
    </row>
    <row r="126" spans="1:19" x14ac:dyDescent="0.25">
      <c r="A126" s="66"/>
      <c r="B126" s="56"/>
      <c r="C126" s="67"/>
      <c r="D126" s="68"/>
      <c r="E126" s="69"/>
      <c r="F126" s="70"/>
      <c r="G126" s="71"/>
      <c r="H126" s="66">
        <v>10</v>
      </c>
      <c r="I126" s="67" t="s">
        <v>264</v>
      </c>
      <c r="J126" s="72">
        <v>0.56278299999999992</v>
      </c>
      <c r="K126" s="73">
        <v>0.46992800000000001</v>
      </c>
      <c r="L126" s="73">
        <f t="shared" si="4"/>
        <v>7.2742910108453657E-2</v>
      </c>
      <c r="M126" s="73">
        <v>1.2532040108453657E-2</v>
      </c>
      <c r="N126" s="73">
        <v>2.0414149999999999E-2</v>
      </c>
      <c r="O126" s="73">
        <v>3.9796720000000001E-2</v>
      </c>
      <c r="P126" s="74">
        <f t="shared" si="5"/>
        <v>2.6668000435074429E-2</v>
      </c>
      <c r="Q126" s="74">
        <f t="shared" si="6"/>
        <v>7.0109016931218515E-2</v>
      </c>
      <c r="R126" s="75">
        <f t="shared" si="7"/>
        <v>0.15479586257565767</v>
      </c>
      <c r="S126" s="7"/>
    </row>
    <row r="127" spans="1:19" x14ac:dyDescent="0.25">
      <c r="A127" s="66"/>
      <c r="B127" s="56"/>
      <c r="C127" s="67"/>
      <c r="D127" s="68"/>
      <c r="E127" s="69"/>
      <c r="F127" s="70"/>
      <c r="G127" s="71"/>
      <c r="H127" s="66">
        <v>11</v>
      </c>
      <c r="I127" s="67" t="s">
        <v>265</v>
      </c>
      <c r="J127" s="72">
        <v>0.90014699999999992</v>
      </c>
      <c r="K127" s="73">
        <v>0.91747000000000023</v>
      </c>
      <c r="L127" s="73">
        <f t="shared" si="4"/>
        <v>0.14622671992573946</v>
      </c>
      <c r="M127" s="73">
        <v>3.1877819925739459E-2</v>
      </c>
      <c r="N127" s="73">
        <v>5.275707000000001E-2</v>
      </c>
      <c r="O127" s="73">
        <v>6.1591829999999986E-2</v>
      </c>
      <c r="P127" s="74">
        <f t="shared" si="5"/>
        <v>3.4745353990582199E-2</v>
      </c>
      <c r="Q127" s="74">
        <f t="shared" si="6"/>
        <v>9.2248127923244855E-2</v>
      </c>
      <c r="R127" s="75">
        <f t="shared" si="7"/>
        <v>0.15938038292885809</v>
      </c>
      <c r="S127" s="7"/>
    </row>
    <row r="128" spans="1:19" x14ac:dyDescent="0.25">
      <c r="A128" s="66"/>
      <c r="B128" s="56"/>
      <c r="C128" s="67"/>
      <c r="D128" s="68"/>
      <c r="E128" s="69"/>
      <c r="F128" s="70"/>
      <c r="G128" s="71"/>
      <c r="H128" s="66">
        <v>12</v>
      </c>
      <c r="I128" s="67" t="s">
        <v>266</v>
      </c>
      <c r="J128" s="72">
        <v>0.71743599999999996</v>
      </c>
      <c r="K128" s="73">
        <v>0.63553000000000004</v>
      </c>
      <c r="L128" s="73">
        <f t="shared" si="4"/>
        <v>0.10005291002247763</v>
      </c>
      <c r="M128" s="73">
        <v>2.8359360022477631E-2</v>
      </c>
      <c r="N128" s="73">
        <v>3.554359E-2</v>
      </c>
      <c r="O128" s="73">
        <v>3.6149959999999995E-2</v>
      </c>
      <c r="P128" s="74">
        <f t="shared" si="5"/>
        <v>4.462316495283878E-2</v>
      </c>
      <c r="Q128" s="74">
        <f t="shared" si="6"/>
        <v>0.10055064280596923</v>
      </c>
      <c r="R128" s="75">
        <f t="shared" si="7"/>
        <v>0.1574322376952742</v>
      </c>
      <c r="S128" s="7"/>
    </row>
    <row r="129" spans="1:19" x14ac:dyDescent="0.25">
      <c r="A129" s="66"/>
      <c r="B129" s="56"/>
      <c r="C129" s="67"/>
      <c r="D129" s="68"/>
      <c r="E129" s="69"/>
      <c r="F129" s="70"/>
      <c r="G129" s="71"/>
      <c r="H129" s="66">
        <v>13</v>
      </c>
      <c r="I129" s="67" t="s">
        <v>267</v>
      </c>
      <c r="J129" s="72">
        <v>0.95175199999999993</v>
      </c>
      <c r="K129" s="73">
        <v>1.1144780000000001</v>
      </c>
      <c r="L129" s="73">
        <f t="shared" si="4"/>
        <v>0.14748305009341695</v>
      </c>
      <c r="M129" s="73">
        <v>4.4506300093416939E-2</v>
      </c>
      <c r="N129" s="73">
        <v>4.5074230000000007E-2</v>
      </c>
      <c r="O129" s="73">
        <v>5.7902519999999999E-2</v>
      </c>
      <c r="P129" s="74">
        <f t="shared" si="5"/>
        <v>3.9934660077109586E-2</v>
      </c>
      <c r="Q129" s="74">
        <f t="shared" si="6"/>
        <v>8.0378912902199007E-2</v>
      </c>
      <c r="R129" s="75">
        <f t="shared" si="7"/>
        <v>0.13233374736281645</v>
      </c>
      <c r="S129" s="7"/>
    </row>
    <row r="130" spans="1:19" x14ac:dyDescent="0.25">
      <c r="A130" s="66"/>
      <c r="B130" s="56"/>
      <c r="C130" s="67"/>
      <c r="D130" s="68"/>
      <c r="E130" s="69"/>
      <c r="F130" s="70"/>
      <c r="G130" s="71"/>
      <c r="H130" s="66">
        <v>14</v>
      </c>
      <c r="I130" s="67" t="s">
        <v>268</v>
      </c>
      <c r="J130" s="72">
        <v>0.94497100000000001</v>
      </c>
      <c r="K130" s="73">
        <v>1.0918669999999997</v>
      </c>
      <c r="L130" s="73">
        <f t="shared" si="4"/>
        <v>0.18394973010266841</v>
      </c>
      <c r="M130" s="73">
        <v>6.1711510102668399E-2</v>
      </c>
      <c r="N130" s="73">
        <v>5.9006740000000002E-2</v>
      </c>
      <c r="O130" s="73">
        <v>6.3231479999999993E-2</v>
      </c>
      <c r="P130" s="74">
        <f t="shared" si="5"/>
        <v>5.6519255644385639E-2</v>
      </c>
      <c r="Q130" s="74">
        <f t="shared" si="6"/>
        <v>0.11056131388041623</v>
      </c>
      <c r="R130" s="75">
        <f t="shared" si="7"/>
        <v>0.16847265289881319</v>
      </c>
      <c r="S130" s="7"/>
    </row>
    <row r="131" spans="1:19" x14ac:dyDescent="0.25">
      <c r="A131" s="66"/>
      <c r="B131" s="56"/>
      <c r="C131" s="67"/>
      <c r="D131" s="68"/>
      <c r="E131" s="69"/>
      <c r="F131" s="70"/>
      <c r="G131" s="71"/>
      <c r="H131" s="66">
        <v>15</v>
      </c>
      <c r="I131" s="67" t="s">
        <v>255</v>
      </c>
      <c r="J131" s="72">
        <v>15.097987999999997</v>
      </c>
      <c r="K131" s="73">
        <v>14.450621000000002</v>
      </c>
      <c r="L131" s="73">
        <f t="shared" si="4"/>
        <v>1.3809752496729466</v>
      </c>
      <c r="M131" s="73">
        <v>0.39199895967294651</v>
      </c>
      <c r="N131" s="73">
        <v>0.41992079999999998</v>
      </c>
      <c r="O131" s="73">
        <v>0.56905549</v>
      </c>
      <c r="P131" s="74">
        <f t="shared" si="5"/>
        <v>2.7126789891794026E-2</v>
      </c>
      <c r="Q131" s="74">
        <f t="shared" si="6"/>
        <v>5.6185804033816011E-2</v>
      </c>
      <c r="R131" s="75">
        <f t="shared" si="7"/>
        <v>9.5565114445458538E-2</v>
      </c>
      <c r="S131" s="7"/>
    </row>
    <row r="132" spans="1:19" x14ac:dyDescent="0.25">
      <c r="A132" s="66"/>
      <c r="B132" s="56"/>
      <c r="C132" s="67"/>
      <c r="D132" s="68"/>
      <c r="E132" s="69"/>
      <c r="F132" s="70"/>
      <c r="G132" s="71"/>
      <c r="H132" s="66">
        <v>16</v>
      </c>
      <c r="I132" s="67" t="s">
        <v>269</v>
      </c>
      <c r="J132" s="72">
        <v>0.40759500000000015</v>
      </c>
      <c r="K132" s="73">
        <v>0.39439700000000011</v>
      </c>
      <c r="L132" s="73">
        <f t="shared" si="4"/>
        <v>6.1380639986032381E-2</v>
      </c>
      <c r="M132" s="73">
        <v>1.5025689986032376E-2</v>
      </c>
      <c r="N132" s="73">
        <v>2.1517950000000001E-2</v>
      </c>
      <c r="O132" s="73">
        <v>2.4837000000000001E-2</v>
      </c>
      <c r="P132" s="74">
        <f t="shared" si="5"/>
        <v>3.8097881033659922E-2</v>
      </c>
      <c r="Q132" s="74">
        <f t="shared" si="6"/>
        <v>9.2656992791609383E-2</v>
      </c>
      <c r="R132" s="75">
        <f t="shared" si="7"/>
        <v>0.15563160973849285</v>
      </c>
      <c r="S132" s="7"/>
    </row>
    <row r="133" spans="1:19" x14ac:dyDescent="0.25">
      <c r="A133" s="66"/>
      <c r="B133" s="56"/>
      <c r="C133" s="67"/>
      <c r="D133" s="68"/>
      <c r="E133" s="69"/>
      <c r="F133" s="70"/>
      <c r="G133" s="71"/>
      <c r="H133" s="66">
        <v>17</v>
      </c>
      <c r="I133" s="67" t="s">
        <v>270</v>
      </c>
      <c r="J133" s="72">
        <v>0.48009299999999994</v>
      </c>
      <c r="K133" s="73">
        <v>0.465165</v>
      </c>
      <c r="L133" s="73">
        <f t="shared" si="4"/>
        <v>7.3027350228003662E-2</v>
      </c>
      <c r="M133" s="73">
        <v>2.5352510228003666E-2</v>
      </c>
      <c r="N133" s="73">
        <v>2.4204690000000001E-2</v>
      </c>
      <c r="O133" s="73">
        <v>2.3470150000000002E-2</v>
      </c>
      <c r="P133" s="74">
        <f t="shared" si="5"/>
        <v>5.4502187886026822E-2</v>
      </c>
      <c r="Q133" s="74">
        <f t="shared" si="6"/>
        <v>0.10653682075823347</v>
      </c>
      <c r="R133" s="75">
        <f t="shared" si="7"/>
        <v>0.15699235804070311</v>
      </c>
      <c r="S133" s="7"/>
    </row>
    <row r="134" spans="1:19" x14ac:dyDescent="0.25">
      <c r="A134" s="66"/>
      <c r="B134" s="56"/>
      <c r="C134" s="67"/>
      <c r="D134" s="68"/>
      <c r="E134" s="69"/>
      <c r="F134" s="70"/>
      <c r="G134" s="71"/>
      <c r="H134" s="66">
        <v>18</v>
      </c>
      <c r="I134" s="67" t="s">
        <v>271</v>
      </c>
      <c r="J134" s="72">
        <v>0.55314799999999997</v>
      </c>
      <c r="K134" s="73">
        <v>0.37981699999999996</v>
      </c>
      <c r="L134" s="73">
        <f t="shared" si="4"/>
        <v>6.7850839960527209E-2</v>
      </c>
      <c r="M134" s="73">
        <v>2.2863219960527204E-2</v>
      </c>
      <c r="N134" s="73">
        <v>2.2312400000000003E-2</v>
      </c>
      <c r="O134" s="73">
        <v>2.2675219999999999E-2</v>
      </c>
      <c r="P134" s="74">
        <f t="shared" si="5"/>
        <v>6.0195357133901867E-2</v>
      </c>
      <c r="Q134" s="74">
        <f t="shared" si="6"/>
        <v>0.11894048965824913</v>
      </c>
      <c r="R134" s="75">
        <f t="shared" si="7"/>
        <v>0.17864087168433013</v>
      </c>
      <c r="S134" s="7"/>
    </row>
    <row r="135" spans="1:19" x14ac:dyDescent="0.25">
      <c r="A135" s="66"/>
      <c r="B135" s="56"/>
      <c r="C135" s="67"/>
      <c r="D135" s="68"/>
      <c r="E135" s="69"/>
      <c r="F135" s="70"/>
      <c r="G135" s="71"/>
      <c r="H135" s="66">
        <v>19</v>
      </c>
      <c r="I135" s="67" t="s">
        <v>272</v>
      </c>
      <c r="J135" s="72">
        <v>0.66578400000000015</v>
      </c>
      <c r="K135" s="73">
        <v>0.60081700000000005</v>
      </c>
      <c r="L135" s="73">
        <f t="shared" ref="L135:L198" si="8">SUM(M135,N135,O135)</f>
        <v>9.4815539564998691E-2</v>
      </c>
      <c r="M135" s="73">
        <v>2.5314839564998692E-2</v>
      </c>
      <c r="N135" s="73">
        <v>2.9473610000000001E-2</v>
      </c>
      <c r="O135" s="73">
        <v>4.0027090000000001E-2</v>
      </c>
      <c r="P135" s="74">
        <f t="shared" ref="P135:P198" si="9">IFERROR(M135/K135,0)</f>
        <v>4.2134026775205578E-2</v>
      </c>
      <c r="Q135" s="74">
        <f t="shared" ref="Q135:Q198" si="10">IFERROR(SUM(M135,N135)/K135,0)</f>
        <v>9.1189912344355584E-2</v>
      </c>
      <c r="R135" s="75">
        <f t="shared" ref="R135:R198" si="11">IFERROR(SUM(M135,N135,O135)/K135,0)</f>
        <v>0.15781101327858346</v>
      </c>
      <c r="S135" s="7"/>
    </row>
    <row r="136" spans="1:19" x14ac:dyDescent="0.25">
      <c r="A136" s="66"/>
      <c r="B136" s="56"/>
      <c r="C136" s="67"/>
      <c r="D136" s="68"/>
      <c r="E136" s="69"/>
      <c r="F136" s="70"/>
      <c r="G136" s="71"/>
      <c r="H136" s="66">
        <v>20</v>
      </c>
      <c r="I136" s="67" t="s">
        <v>273</v>
      </c>
      <c r="J136" s="72">
        <v>1.8670960000000001</v>
      </c>
      <c r="K136" s="73">
        <v>2.4401679999999994</v>
      </c>
      <c r="L136" s="73">
        <f t="shared" si="8"/>
        <v>0.36327046014714182</v>
      </c>
      <c r="M136" s="73">
        <v>0.1105676801471418</v>
      </c>
      <c r="N136" s="73">
        <v>0.12645433</v>
      </c>
      <c r="O136" s="73">
        <v>0.12624845000000004</v>
      </c>
      <c r="P136" s="74">
        <f t="shared" si="9"/>
        <v>4.5311503202706466E-2</v>
      </c>
      <c r="Q136" s="74">
        <f t="shared" si="10"/>
        <v>9.7133480214125364E-2</v>
      </c>
      <c r="R136" s="75">
        <f t="shared" si="11"/>
        <v>0.14887108598553128</v>
      </c>
      <c r="S136" s="7"/>
    </row>
    <row r="137" spans="1:19" x14ac:dyDescent="0.25">
      <c r="A137" s="66"/>
      <c r="B137" s="56"/>
      <c r="C137" s="67"/>
      <c r="D137" s="68"/>
      <c r="E137" s="69"/>
      <c r="F137" s="70"/>
      <c r="G137" s="71"/>
      <c r="H137" s="66">
        <v>21</v>
      </c>
      <c r="I137" s="67" t="s">
        <v>274</v>
      </c>
      <c r="J137" s="72">
        <v>1.3339720000000002</v>
      </c>
      <c r="K137" s="73">
        <v>1.3068919999999999</v>
      </c>
      <c r="L137" s="73">
        <f t="shared" si="8"/>
        <v>0.21289354992240522</v>
      </c>
      <c r="M137" s="73">
        <v>6.8429879922405235E-2</v>
      </c>
      <c r="N137" s="73">
        <v>7.3630229999999991E-2</v>
      </c>
      <c r="O137" s="73">
        <v>7.0833439999999998E-2</v>
      </c>
      <c r="P137" s="74">
        <f t="shared" si="9"/>
        <v>5.236077650058707E-2</v>
      </c>
      <c r="Q137" s="74">
        <f t="shared" si="10"/>
        <v>0.10870072655001732</v>
      </c>
      <c r="R137" s="75">
        <f t="shared" si="11"/>
        <v>0.16290064513548574</v>
      </c>
      <c r="S137" s="7"/>
    </row>
    <row r="138" spans="1:19" x14ac:dyDescent="0.25">
      <c r="A138" s="66"/>
      <c r="B138" s="56"/>
      <c r="C138" s="67"/>
      <c r="D138" s="68"/>
      <c r="E138" s="69"/>
      <c r="F138" s="70"/>
      <c r="G138" s="71"/>
      <c r="H138" s="66">
        <v>22</v>
      </c>
      <c r="I138" s="67" t="s">
        <v>275</v>
      </c>
      <c r="J138" s="72">
        <v>0.58764400000000006</v>
      </c>
      <c r="K138" s="73">
        <v>0.54430199999999995</v>
      </c>
      <c r="L138" s="73">
        <f t="shared" si="8"/>
        <v>8.9052369752200961E-2</v>
      </c>
      <c r="M138" s="73">
        <v>2.7043559752200963E-2</v>
      </c>
      <c r="N138" s="73">
        <v>2.8930520000000001E-2</v>
      </c>
      <c r="O138" s="73">
        <v>3.3078290000000003E-2</v>
      </c>
      <c r="P138" s="74">
        <f t="shared" si="9"/>
        <v>4.9684843620271403E-2</v>
      </c>
      <c r="Q138" s="74">
        <f t="shared" si="10"/>
        <v>0.10283643960926282</v>
      </c>
      <c r="R138" s="75">
        <f t="shared" si="11"/>
        <v>0.16360838239102735</v>
      </c>
      <c r="S138" s="7"/>
    </row>
    <row r="139" spans="1:19" x14ac:dyDescent="0.25">
      <c r="A139" s="66"/>
      <c r="B139" s="56"/>
      <c r="C139" s="67"/>
      <c r="D139" s="68"/>
      <c r="E139" s="69"/>
      <c r="F139" s="70"/>
      <c r="G139" s="71"/>
      <c r="H139" s="66">
        <v>23</v>
      </c>
      <c r="I139" s="67" t="s">
        <v>276</v>
      </c>
      <c r="J139" s="72">
        <v>0.65685199999999988</v>
      </c>
      <c r="K139" s="73">
        <v>0.67496199999999995</v>
      </c>
      <c r="L139" s="73">
        <f t="shared" si="8"/>
        <v>0.1292314800070852</v>
      </c>
      <c r="M139" s="73">
        <v>4.1367430007085204E-2</v>
      </c>
      <c r="N139" s="73">
        <v>4.4217880000000001E-2</v>
      </c>
      <c r="O139" s="73">
        <v>4.3646169999999998E-2</v>
      </c>
      <c r="P139" s="74">
        <f t="shared" si="9"/>
        <v>6.1288531809324386E-2</v>
      </c>
      <c r="Q139" s="74">
        <f t="shared" si="10"/>
        <v>0.12680019024342884</v>
      </c>
      <c r="R139" s="75">
        <f t="shared" si="11"/>
        <v>0.1914648232153591</v>
      </c>
      <c r="S139" s="7"/>
    </row>
    <row r="140" spans="1:19" x14ac:dyDescent="0.25">
      <c r="A140" s="66"/>
      <c r="B140" s="56"/>
      <c r="C140" s="67"/>
      <c r="D140" s="68"/>
      <c r="E140" s="69"/>
      <c r="F140" s="70"/>
      <c r="G140" s="71"/>
      <c r="H140" s="66">
        <v>24</v>
      </c>
      <c r="I140" s="67" t="s">
        <v>277</v>
      </c>
      <c r="J140" s="72">
        <v>0.65201300000000018</v>
      </c>
      <c r="K140" s="73">
        <v>0.77552399999999988</v>
      </c>
      <c r="L140" s="73">
        <f t="shared" si="8"/>
        <v>0.10400988943855849</v>
      </c>
      <c r="M140" s="73">
        <v>3.4731259438558482E-2</v>
      </c>
      <c r="N140" s="73">
        <v>3.2117239999999998E-2</v>
      </c>
      <c r="O140" s="73">
        <v>3.7161390000000009E-2</v>
      </c>
      <c r="P140" s="74">
        <f t="shared" si="9"/>
        <v>4.4784248377301654E-2</v>
      </c>
      <c r="Q140" s="74">
        <f t="shared" si="10"/>
        <v>8.6197847440644626E-2</v>
      </c>
      <c r="R140" s="75">
        <f t="shared" si="11"/>
        <v>0.13411562948220623</v>
      </c>
      <c r="S140" s="7"/>
    </row>
    <row r="141" spans="1:19" x14ac:dyDescent="0.25">
      <c r="A141" s="66"/>
      <c r="B141" s="56"/>
      <c r="C141" s="67"/>
      <c r="D141" s="68"/>
      <c r="E141" s="69"/>
      <c r="F141" s="70"/>
      <c r="G141" s="71"/>
      <c r="H141" s="66">
        <v>25</v>
      </c>
      <c r="I141" s="67" t="s">
        <v>278</v>
      </c>
      <c r="J141" s="72">
        <v>0.59565599999999996</v>
      </c>
      <c r="K141" s="73">
        <v>0.47698100000000004</v>
      </c>
      <c r="L141" s="73">
        <f t="shared" si="8"/>
        <v>7.1813309928103405E-2</v>
      </c>
      <c r="M141" s="73">
        <v>2.2514369928103406E-2</v>
      </c>
      <c r="N141" s="73">
        <v>2.2653010000000001E-2</v>
      </c>
      <c r="O141" s="73">
        <v>2.6645930000000002E-2</v>
      </c>
      <c r="P141" s="74">
        <f t="shared" si="9"/>
        <v>4.7201817112428802E-2</v>
      </c>
      <c r="Q141" s="74">
        <f t="shared" si="10"/>
        <v>9.469429584847909E-2</v>
      </c>
      <c r="R141" s="75">
        <f t="shared" si="11"/>
        <v>0.15055800949745041</v>
      </c>
      <c r="S141" s="7"/>
    </row>
    <row r="142" spans="1:19" ht="25.5" x14ac:dyDescent="0.25">
      <c r="A142" s="44"/>
      <c r="B142" s="45"/>
      <c r="C142" s="46"/>
      <c r="D142" s="47"/>
      <c r="E142" s="48"/>
      <c r="F142" s="49">
        <v>40</v>
      </c>
      <c r="G142" s="50" t="s">
        <v>162</v>
      </c>
      <c r="H142" s="90"/>
      <c r="I142" s="46"/>
      <c r="J142" s="51">
        <v>97.083955000000003</v>
      </c>
      <c r="K142" s="52">
        <v>102.18069099999997</v>
      </c>
      <c r="L142" s="53">
        <f t="shared" si="8"/>
        <v>22.921731030998235</v>
      </c>
      <c r="M142" s="53">
        <v>3.5957497109982341</v>
      </c>
      <c r="N142" s="53">
        <v>6.1296385999999989</v>
      </c>
      <c r="O142" s="53">
        <v>13.196342720000001</v>
      </c>
      <c r="P142" s="54">
        <f t="shared" si="9"/>
        <v>3.5190109557961743E-2</v>
      </c>
      <c r="Q142" s="54">
        <f t="shared" si="10"/>
        <v>9.5178337666538548E-2</v>
      </c>
      <c r="R142" s="55">
        <f t="shared" si="11"/>
        <v>0.22432546508222617</v>
      </c>
      <c r="S142" s="7"/>
    </row>
    <row r="143" spans="1:19" x14ac:dyDescent="0.25">
      <c r="A143" s="66"/>
      <c r="B143" s="56"/>
      <c r="C143" s="67"/>
      <c r="D143" s="68"/>
      <c r="E143" s="69"/>
      <c r="F143" s="70"/>
      <c r="G143" s="71"/>
      <c r="H143" s="66">
        <v>1</v>
      </c>
      <c r="I143" s="67" t="s">
        <v>256</v>
      </c>
      <c r="J143" s="72">
        <v>0.44268999999999992</v>
      </c>
      <c r="K143" s="73">
        <v>0.5924370000000001</v>
      </c>
      <c r="L143" s="73">
        <f t="shared" si="8"/>
        <v>0.14225099013703976</v>
      </c>
      <c r="M143" s="73">
        <v>2.6829320137039758E-2</v>
      </c>
      <c r="N143" s="73">
        <v>3.0372120000000002E-2</v>
      </c>
      <c r="O143" s="73">
        <v>8.5049550000000002E-2</v>
      </c>
      <c r="P143" s="74">
        <f t="shared" si="9"/>
        <v>4.5286368233313841E-2</v>
      </c>
      <c r="Q143" s="74">
        <f t="shared" si="10"/>
        <v>9.6552781370913277E-2</v>
      </c>
      <c r="R143" s="75">
        <f t="shared" si="11"/>
        <v>0.24011159015564479</v>
      </c>
      <c r="S143" s="7"/>
    </row>
    <row r="144" spans="1:19" x14ac:dyDescent="0.25">
      <c r="A144" s="66"/>
      <c r="B144" s="56"/>
      <c r="C144" s="67"/>
      <c r="D144" s="68"/>
      <c r="E144" s="69"/>
      <c r="F144" s="70"/>
      <c r="G144" s="71"/>
      <c r="H144" s="66">
        <v>2</v>
      </c>
      <c r="I144" s="67" t="s">
        <v>257</v>
      </c>
      <c r="J144" s="72">
        <v>7.2228630000000003</v>
      </c>
      <c r="K144" s="73">
        <v>8.8945390000000017</v>
      </c>
      <c r="L144" s="73">
        <f t="shared" si="8"/>
        <v>1.8846574606348367</v>
      </c>
      <c r="M144" s="73">
        <v>0.31612967063483666</v>
      </c>
      <c r="N144" s="73">
        <v>0.36380320999999993</v>
      </c>
      <c r="O144" s="73">
        <v>1.2047245800000002</v>
      </c>
      <c r="P144" s="74">
        <f t="shared" si="9"/>
        <v>3.5541996120859842E-2</v>
      </c>
      <c r="Q144" s="74">
        <f t="shared" si="10"/>
        <v>7.6443858488319236E-2</v>
      </c>
      <c r="R144" s="75">
        <f t="shared" si="11"/>
        <v>0.21188927954948944</v>
      </c>
      <c r="S144" s="7"/>
    </row>
    <row r="145" spans="1:19" x14ac:dyDescent="0.25">
      <c r="A145" s="66"/>
      <c r="B145" s="56"/>
      <c r="C145" s="67"/>
      <c r="D145" s="68"/>
      <c r="E145" s="69"/>
      <c r="F145" s="70"/>
      <c r="G145" s="71"/>
      <c r="H145" s="66">
        <v>3</v>
      </c>
      <c r="I145" s="67" t="s">
        <v>258</v>
      </c>
      <c r="J145" s="72">
        <v>0.50316899999999998</v>
      </c>
      <c r="K145" s="73">
        <v>0.95652199999999987</v>
      </c>
      <c r="L145" s="73">
        <f t="shared" si="8"/>
        <v>6.6321210289913279E-2</v>
      </c>
      <c r="M145" s="73">
        <v>2.2516020289913286E-2</v>
      </c>
      <c r="N145" s="73">
        <v>2.2265489999999999E-2</v>
      </c>
      <c r="O145" s="73">
        <v>2.1539699999999998E-2</v>
      </c>
      <c r="P145" s="74">
        <f t="shared" si="9"/>
        <v>2.3539469337781345E-2</v>
      </c>
      <c r="Q145" s="74">
        <f t="shared" si="10"/>
        <v>4.6817020716630971E-2</v>
      </c>
      <c r="R145" s="75">
        <f t="shared" si="11"/>
        <v>6.9335791847875208E-2</v>
      </c>
      <c r="S145" s="7"/>
    </row>
    <row r="146" spans="1:19" x14ac:dyDescent="0.25">
      <c r="A146" s="66"/>
      <c r="B146" s="56"/>
      <c r="C146" s="67"/>
      <c r="D146" s="68"/>
      <c r="E146" s="69"/>
      <c r="F146" s="70"/>
      <c r="G146" s="71"/>
      <c r="H146" s="66">
        <v>4</v>
      </c>
      <c r="I146" s="67" t="s">
        <v>259</v>
      </c>
      <c r="J146" s="72">
        <v>5.9103909999999997</v>
      </c>
      <c r="K146" s="73">
        <v>5.7206640000000011</v>
      </c>
      <c r="L146" s="73">
        <f t="shared" si="8"/>
        <v>1.5059207614410277</v>
      </c>
      <c r="M146" s="73">
        <v>0.37754370144102722</v>
      </c>
      <c r="N146" s="73">
        <v>0.43446738000000001</v>
      </c>
      <c r="O146" s="73">
        <v>0.69390968000000031</v>
      </c>
      <c r="P146" s="74">
        <f t="shared" si="9"/>
        <v>6.5996482478437327E-2</v>
      </c>
      <c r="Q146" s="74">
        <f t="shared" si="10"/>
        <v>0.14194350191534186</v>
      </c>
      <c r="R146" s="75">
        <f t="shared" si="11"/>
        <v>0.26324230219447031</v>
      </c>
      <c r="S146" s="7"/>
    </row>
    <row r="147" spans="1:19" x14ac:dyDescent="0.25">
      <c r="A147" s="66"/>
      <c r="B147" s="56"/>
      <c r="C147" s="67"/>
      <c r="D147" s="68"/>
      <c r="E147" s="69"/>
      <c r="F147" s="70"/>
      <c r="G147" s="71"/>
      <c r="H147" s="66">
        <v>5</v>
      </c>
      <c r="I147" s="67" t="s">
        <v>260</v>
      </c>
      <c r="J147" s="72">
        <v>6.3940450000000002</v>
      </c>
      <c r="K147" s="73">
        <v>4.0726669999999991</v>
      </c>
      <c r="L147" s="73">
        <f t="shared" si="8"/>
        <v>0.9221597106717343</v>
      </c>
      <c r="M147" s="73">
        <v>0.21500822067173431</v>
      </c>
      <c r="N147" s="73">
        <v>8.9231179999999993E-2</v>
      </c>
      <c r="O147" s="73">
        <v>0.61792031000000003</v>
      </c>
      <c r="P147" s="74">
        <f t="shared" si="9"/>
        <v>5.279297832887745E-2</v>
      </c>
      <c r="Q147" s="74">
        <f t="shared" si="10"/>
        <v>7.4702744091705589E-2</v>
      </c>
      <c r="R147" s="75">
        <f t="shared" si="11"/>
        <v>0.22642649415523894</v>
      </c>
      <c r="S147" s="7"/>
    </row>
    <row r="148" spans="1:19" x14ac:dyDescent="0.25">
      <c r="A148" s="66"/>
      <c r="B148" s="56"/>
      <c r="C148" s="67"/>
      <c r="D148" s="68"/>
      <c r="E148" s="69"/>
      <c r="F148" s="70"/>
      <c r="G148" s="71"/>
      <c r="H148" s="66">
        <v>6</v>
      </c>
      <c r="I148" s="67" t="s">
        <v>261</v>
      </c>
      <c r="J148" s="72">
        <v>1.4953650000000001</v>
      </c>
      <c r="K148" s="73">
        <v>9.9272259999999992</v>
      </c>
      <c r="L148" s="73">
        <f t="shared" si="8"/>
        <v>0.3434799611324329</v>
      </c>
      <c r="M148" s="73">
        <v>8.2882521132432885E-2</v>
      </c>
      <c r="N148" s="73">
        <v>8.4012440000000008E-2</v>
      </c>
      <c r="O148" s="73">
        <v>0.17658499999999999</v>
      </c>
      <c r="P148" s="74">
        <f t="shared" si="9"/>
        <v>8.3490112074040522E-3</v>
      </c>
      <c r="Q148" s="74">
        <f t="shared" si="10"/>
        <v>1.6811842616702079E-2</v>
      </c>
      <c r="R148" s="75">
        <f t="shared" si="11"/>
        <v>3.4599792644232429E-2</v>
      </c>
      <c r="S148" s="7"/>
    </row>
    <row r="149" spans="1:19" x14ac:dyDescent="0.25">
      <c r="A149" s="66"/>
      <c r="B149" s="56"/>
      <c r="C149" s="67"/>
      <c r="D149" s="68"/>
      <c r="E149" s="69"/>
      <c r="F149" s="70"/>
      <c r="G149" s="71"/>
      <c r="H149" s="66">
        <v>7</v>
      </c>
      <c r="I149" s="67" t="s">
        <v>279</v>
      </c>
      <c r="J149" s="72">
        <v>25.775444999999998</v>
      </c>
      <c r="K149" s="73">
        <v>17.139268999999999</v>
      </c>
      <c r="L149" s="73">
        <f t="shared" si="8"/>
        <v>4.2154269832428897</v>
      </c>
      <c r="M149" s="73">
        <v>0.25258961324288975</v>
      </c>
      <c r="N149" s="73">
        <v>1.58600301</v>
      </c>
      <c r="O149" s="73">
        <v>2.3768343600000001</v>
      </c>
      <c r="P149" s="74">
        <f t="shared" si="9"/>
        <v>1.4737478782956833E-2</v>
      </c>
      <c r="Q149" s="74">
        <f t="shared" si="10"/>
        <v>0.10727368963302285</v>
      </c>
      <c r="R149" s="75">
        <f t="shared" si="11"/>
        <v>0.24595138703073569</v>
      </c>
      <c r="S149" s="7"/>
    </row>
    <row r="150" spans="1:19" x14ac:dyDescent="0.25">
      <c r="A150" s="66"/>
      <c r="B150" s="56"/>
      <c r="C150" s="67"/>
      <c r="D150" s="68"/>
      <c r="E150" s="69"/>
      <c r="F150" s="70"/>
      <c r="G150" s="71"/>
      <c r="H150" s="66">
        <v>8</v>
      </c>
      <c r="I150" s="67" t="s">
        <v>262</v>
      </c>
      <c r="J150" s="72">
        <v>0.45263200000000003</v>
      </c>
      <c r="K150" s="73">
        <v>0.71607399999999999</v>
      </c>
      <c r="L150" s="73">
        <f t="shared" si="8"/>
        <v>0.11284371035171636</v>
      </c>
      <c r="M150" s="73">
        <v>2.9438500351716357E-2</v>
      </c>
      <c r="N150" s="73">
        <v>2.9401770000000004E-2</v>
      </c>
      <c r="O150" s="73">
        <v>5.4003440000000007E-2</v>
      </c>
      <c r="P150" s="74">
        <f t="shared" si="9"/>
        <v>4.1110975055254566E-2</v>
      </c>
      <c r="Q150" s="74">
        <f t="shared" si="10"/>
        <v>8.2170656037946307E-2</v>
      </c>
      <c r="R150" s="75">
        <f t="shared" si="11"/>
        <v>0.15758666052910225</v>
      </c>
      <c r="S150" s="7"/>
    </row>
    <row r="151" spans="1:19" x14ac:dyDescent="0.25">
      <c r="A151" s="66"/>
      <c r="B151" s="56"/>
      <c r="C151" s="67"/>
      <c r="D151" s="68"/>
      <c r="E151" s="69"/>
      <c r="F151" s="70"/>
      <c r="G151" s="71"/>
      <c r="H151" s="66">
        <v>9</v>
      </c>
      <c r="I151" s="67" t="s">
        <v>263</v>
      </c>
      <c r="J151" s="72">
        <v>1.4329879999999999</v>
      </c>
      <c r="K151" s="73">
        <v>1.2983760000000004</v>
      </c>
      <c r="L151" s="73">
        <f t="shared" si="8"/>
        <v>0.40363785988258361</v>
      </c>
      <c r="M151" s="73">
        <v>9.7071098825836089E-3</v>
      </c>
      <c r="N151" s="73">
        <v>0.13994969000000002</v>
      </c>
      <c r="O151" s="73">
        <v>0.25398105999999998</v>
      </c>
      <c r="P151" s="74">
        <f t="shared" si="9"/>
        <v>7.4763472850573375E-3</v>
      </c>
      <c r="Q151" s="74">
        <f t="shared" si="10"/>
        <v>0.11526460738844801</v>
      </c>
      <c r="R151" s="75">
        <f t="shared" si="11"/>
        <v>0.31087902108679111</v>
      </c>
      <c r="S151" s="7"/>
    </row>
    <row r="152" spans="1:19" x14ac:dyDescent="0.25">
      <c r="A152" s="66"/>
      <c r="B152" s="56"/>
      <c r="C152" s="67"/>
      <c r="D152" s="68"/>
      <c r="E152" s="69"/>
      <c r="F152" s="70"/>
      <c r="G152" s="71"/>
      <c r="H152" s="66">
        <v>10</v>
      </c>
      <c r="I152" s="67" t="s">
        <v>264</v>
      </c>
      <c r="J152" s="72">
        <v>2.0641630000000002</v>
      </c>
      <c r="K152" s="73">
        <v>1.4046019999999999</v>
      </c>
      <c r="L152" s="73">
        <f t="shared" si="8"/>
        <v>0.42107778929027018</v>
      </c>
      <c r="M152" s="73">
        <v>8.0110319290270127E-2</v>
      </c>
      <c r="N152" s="73">
        <v>0.10555624000000001</v>
      </c>
      <c r="O152" s="73">
        <v>0.23541123000000003</v>
      </c>
      <c r="P152" s="74">
        <f t="shared" si="9"/>
        <v>5.7034177147882552E-2</v>
      </c>
      <c r="Q152" s="74">
        <f t="shared" si="10"/>
        <v>0.13218446171247811</v>
      </c>
      <c r="R152" s="75">
        <f t="shared" si="11"/>
        <v>0.29978441529363492</v>
      </c>
      <c r="S152" s="7"/>
    </row>
    <row r="153" spans="1:19" x14ac:dyDescent="0.25">
      <c r="A153" s="66"/>
      <c r="B153" s="56"/>
      <c r="C153" s="67"/>
      <c r="D153" s="68"/>
      <c r="E153" s="69"/>
      <c r="F153" s="70"/>
      <c r="G153" s="71"/>
      <c r="H153" s="66">
        <v>11</v>
      </c>
      <c r="I153" s="67" t="s">
        <v>265</v>
      </c>
      <c r="J153" s="72">
        <v>5.2565550000000005</v>
      </c>
      <c r="K153" s="73">
        <v>7.0441410000000015</v>
      </c>
      <c r="L153" s="73">
        <f t="shared" si="8"/>
        <v>2.6991971667679895</v>
      </c>
      <c r="M153" s="73">
        <v>0.36856786676798947</v>
      </c>
      <c r="N153" s="73">
        <v>0.90355369000000008</v>
      </c>
      <c r="O153" s="73">
        <v>1.4270756100000002</v>
      </c>
      <c r="P153" s="74">
        <f t="shared" si="9"/>
        <v>5.2322613469547155E-2</v>
      </c>
      <c r="Q153" s="74">
        <f t="shared" si="10"/>
        <v>0.18059285820201346</v>
      </c>
      <c r="R153" s="75">
        <f t="shared" si="11"/>
        <v>0.38318329612765972</v>
      </c>
      <c r="S153" s="7"/>
    </row>
    <row r="154" spans="1:19" x14ac:dyDescent="0.25">
      <c r="A154" s="66"/>
      <c r="B154" s="56"/>
      <c r="C154" s="67"/>
      <c r="D154" s="68"/>
      <c r="E154" s="69"/>
      <c r="F154" s="70"/>
      <c r="G154" s="71"/>
      <c r="H154" s="66">
        <v>12</v>
      </c>
      <c r="I154" s="67" t="s">
        <v>266</v>
      </c>
      <c r="J154" s="72">
        <v>3.4818130000000003</v>
      </c>
      <c r="K154" s="73">
        <v>10.494244999999996</v>
      </c>
      <c r="L154" s="73">
        <f t="shared" si="8"/>
        <v>0.37043147966446432</v>
      </c>
      <c r="M154" s="73">
        <v>7.6474849664464273E-2</v>
      </c>
      <c r="N154" s="73">
        <v>0.13128387999999999</v>
      </c>
      <c r="O154" s="73">
        <v>0.16267275000000003</v>
      </c>
      <c r="P154" s="74">
        <f t="shared" si="9"/>
        <v>7.2873131573032938E-3</v>
      </c>
      <c r="Q154" s="74">
        <f t="shared" si="10"/>
        <v>1.9797396541100798E-2</v>
      </c>
      <c r="R154" s="75">
        <f t="shared" si="11"/>
        <v>3.5298535498691379E-2</v>
      </c>
      <c r="S154" s="7"/>
    </row>
    <row r="155" spans="1:19" x14ac:dyDescent="0.25">
      <c r="A155" s="66"/>
      <c r="B155" s="56"/>
      <c r="C155" s="67"/>
      <c r="D155" s="68"/>
      <c r="E155" s="69"/>
      <c r="F155" s="70"/>
      <c r="G155" s="71"/>
      <c r="H155" s="66">
        <v>13</v>
      </c>
      <c r="I155" s="67" t="s">
        <v>267</v>
      </c>
      <c r="J155" s="72">
        <v>10.098222</v>
      </c>
      <c r="K155" s="73">
        <v>3.5701009999999997</v>
      </c>
      <c r="L155" s="73">
        <f t="shared" si="8"/>
        <v>1.7808032573187309</v>
      </c>
      <c r="M155" s="73">
        <v>0.11652271731873043</v>
      </c>
      <c r="N155" s="73">
        <v>8.6790699999999998E-2</v>
      </c>
      <c r="O155" s="73">
        <v>1.5774898400000004</v>
      </c>
      <c r="P155" s="74">
        <f t="shared" si="9"/>
        <v>3.2638493229947961E-2</v>
      </c>
      <c r="Q155" s="74">
        <f t="shared" si="10"/>
        <v>5.6948925903981554E-2</v>
      </c>
      <c r="R155" s="75">
        <f t="shared" si="11"/>
        <v>0.49881032982504725</v>
      </c>
      <c r="S155" s="7"/>
    </row>
    <row r="156" spans="1:19" x14ac:dyDescent="0.25">
      <c r="A156" s="66"/>
      <c r="B156" s="56"/>
      <c r="C156" s="67"/>
      <c r="D156" s="68"/>
      <c r="E156" s="69"/>
      <c r="F156" s="70"/>
      <c r="G156" s="71"/>
      <c r="H156" s="66">
        <v>14</v>
      </c>
      <c r="I156" s="67" t="s">
        <v>268</v>
      </c>
      <c r="J156" s="72">
        <v>1.545323</v>
      </c>
      <c r="K156" s="73">
        <v>2.280599</v>
      </c>
      <c r="L156" s="73">
        <f t="shared" si="8"/>
        <v>0.65747887745784039</v>
      </c>
      <c r="M156" s="73">
        <v>0.15291841745784041</v>
      </c>
      <c r="N156" s="73">
        <v>0.18028505</v>
      </c>
      <c r="O156" s="73">
        <v>0.32427540999999999</v>
      </c>
      <c r="P156" s="74">
        <f t="shared" si="9"/>
        <v>6.7051865522102044E-2</v>
      </c>
      <c r="Q156" s="74">
        <f t="shared" si="10"/>
        <v>0.14610348748633162</v>
      </c>
      <c r="R156" s="75">
        <f t="shared" si="11"/>
        <v>0.28829218878805102</v>
      </c>
      <c r="S156" s="7"/>
    </row>
    <row r="157" spans="1:19" x14ac:dyDescent="0.25">
      <c r="A157" s="66"/>
      <c r="B157" s="56"/>
      <c r="C157" s="67"/>
      <c r="D157" s="68"/>
      <c r="E157" s="69"/>
      <c r="F157" s="70"/>
      <c r="G157" s="71"/>
      <c r="H157" s="66">
        <v>15</v>
      </c>
      <c r="I157" s="67" t="s">
        <v>255</v>
      </c>
      <c r="J157" s="72">
        <v>10.369721000000002</v>
      </c>
      <c r="K157" s="73">
        <v>12.907608</v>
      </c>
      <c r="L157" s="73">
        <f t="shared" si="8"/>
        <v>4.1836516905239556</v>
      </c>
      <c r="M157" s="73">
        <v>0.54649261052395559</v>
      </c>
      <c r="N157" s="73">
        <v>0.81180511000000022</v>
      </c>
      <c r="O157" s="73">
        <v>2.8253539699999997</v>
      </c>
      <c r="P157" s="74">
        <f t="shared" si="9"/>
        <v>4.2338798212957475E-2</v>
      </c>
      <c r="Q157" s="74">
        <f t="shared" si="10"/>
        <v>0.10523233433521965</v>
      </c>
      <c r="R157" s="75">
        <f t="shared" si="11"/>
        <v>0.32412292738700738</v>
      </c>
      <c r="S157" s="7"/>
    </row>
    <row r="158" spans="1:19" x14ac:dyDescent="0.25">
      <c r="A158" s="66"/>
      <c r="B158" s="56"/>
      <c r="C158" s="67"/>
      <c r="D158" s="68"/>
      <c r="E158" s="69"/>
      <c r="F158" s="70"/>
      <c r="G158" s="71"/>
      <c r="H158" s="66">
        <v>16</v>
      </c>
      <c r="I158" s="67" t="s">
        <v>269</v>
      </c>
      <c r="J158" s="72">
        <v>0.37795200000000007</v>
      </c>
      <c r="K158" s="73">
        <v>0.38624700000000006</v>
      </c>
      <c r="L158" s="73">
        <f t="shared" si="8"/>
        <v>9.4375209782047859E-2</v>
      </c>
      <c r="M158" s="73">
        <v>3.0262849782047851E-2</v>
      </c>
      <c r="N158" s="73">
        <v>3.2580669999999999E-2</v>
      </c>
      <c r="O158" s="73">
        <v>3.1531690000000001E-2</v>
      </c>
      <c r="P158" s="74">
        <f t="shared" si="9"/>
        <v>7.8351028699375908E-2</v>
      </c>
      <c r="Q158" s="74">
        <f t="shared" si="10"/>
        <v>0.16270293305073658</v>
      </c>
      <c r="R158" s="75">
        <f t="shared" si="11"/>
        <v>0.24433901048305318</v>
      </c>
      <c r="S158" s="7"/>
    </row>
    <row r="159" spans="1:19" x14ac:dyDescent="0.25">
      <c r="A159" s="66"/>
      <c r="B159" s="56"/>
      <c r="C159" s="67"/>
      <c r="D159" s="68"/>
      <c r="E159" s="69"/>
      <c r="F159" s="70"/>
      <c r="G159" s="71"/>
      <c r="H159" s="66">
        <v>17</v>
      </c>
      <c r="I159" s="67" t="s">
        <v>270</v>
      </c>
      <c r="J159" s="72">
        <v>0.21821400000000002</v>
      </c>
      <c r="K159" s="73">
        <v>0.23675799999999994</v>
      </c>
      <c r="L159" s="73">
        <f t="shared" si="8"/>
        <v>4.9111339995972794E-2</v>
      </c>
      <c r="M159" s="73">
        <v>1.5553569995972794E-2</v>
      </c>
      <c r="N159" s="73">
        <v>1.7138049999999998E-2</v>
      </c>
      <c r="O159" s="73">
        <v>1.6419719999999999E-2</v>
      </c>
      <c r="P159" s="74">
        <f t="shared" si="9"/>
        <v>6.5693957526135535E-2</v>
      </c>
      <c r="Q159" s="74">
        <f t="shared" si="10"/>
        <v>0.13808031828268866</v>
      </c>
      <c r="R159" s="75">
        <f t="shared" si="11"/>
        <v>0.20743265273390046</v>
      </c>
      <c r="S159" s="7"/>
    </row>
    <row r="160" spans="1:19" x14ac:dyDescent="0.25">
      <c r="A160" s="66"/>
      <c r="B160" s="56"/>
      <c r="C160" s="67"/>
      <c r="D160" s="68"/>
      <c r="E160" s="69"/>
      <c r="F160" s="70"/>
      <c r="G160" s="71"/>
      <c r="H160" s="66">
        <v>18</v>
      </c>
      <c r="I160" s="67" t="s">
        <v>271</v>
      </c>
      <c r="J160" s="72">
        <v>4.8453819999999999</v>
      </c>
      <c r="K160" s="73">
        <v>4.7323740000000001</v>
      </c>
      <c r="L160" s="73">
        <f t="shared" si="8"/>
        <v>0.76371457884964611</v>
      </c>
      <c r="M160" s="73">
        <v>0.23196282884964603</v>
      </c>
      <c r="N160" s="73">
        <v>0.24669234000000004</v>
      </c>
      <c r="O160" s="73">
        <v>0.28505941000000001</v>
      </c>
      <c r="P160" s="74">
        <f t="shared" si="9"/>
        <v>4.9016165850299664E-2</v>
      </c>
      <c r="Q160" s="74">
        <f t="shared" si="10"/>
        <v>0.10114483108259112</v>
      </c>
      <c r="R160" s="75">
        <f t="shared" si="11"/>
        <v>0.16138085849716149</v>
      </c>
      <c r="S160" s="7"/>
    </row>
    <row r="161" spans="1:19" x14ac:dyDescent="0.25">
      <c r="A161" s="66"/>
      <c r="B161" s="56"/>
      <c r="C161" s="67"/>
      <c r="D161" s="68"/>
      <c r="E161" s="69"/>
      <c r="F161" s="70"/>
      <c r="G161" s="71"/>
      <c r="H161" s="66">
        <v>19</v>
      </c>
      <c r="I161" s="67" t="s">
        <v>272</v>
      </c>
      <c r="J161" s="72">
        <v>0.56221500000000013</v>
      </c>
      <c r="K161" s="73">
        <v>0.48995300000000008</v>
      </c>
      <c r="L161" s="73">
        <f t="shared" si="8"/>
        <v>0.10130567024053511</v>
      </c>
      <c r="M161" s="73">
        <v>1.2208700240535109E-2</v>
      </c>
      <c r="N161" s="73">
        <v>2.2521370000000002E-2</v>
      </c>
      <c r="O161" s="73">
        <v>6.6575599999999999E-2</v>
      </c>
      <c r="P161" s="74">
        <f t="shared" si="9"/>
        <v>2.491810488053978E-2</v>
      </c>
      <c r="Q161" s="74">
        <f t="shared" si="10"/>
        <v>7.0884493493325082E-2</v>
      </c>
      <c r="R161" s="75">
        <f t="shared" si="11"/>
        <v>0.2067660984635977</v>
      </c>
      <c r="S161" s="7"/>
    </row>
    <row r="162" spans="1:19" x14ac:dyDescent="0.25">
      <c r="A162" s="66"/>
      <c r="B162" s="56"/>
      <c r="C162" s="67"/>
      <c r="D162" s="68"/>
      <c r="E162" s="69"/>
      <c r="F162" s="70"/>
      <c r="G162" s="71"/>
      <c r="H162" s="66">
        <v>20</v>
      </c>
      <c r="I162" s="67" t="s">
        <v>273</v>
      </c>
      <c r="J162" s="72">
        <v>3.2009500000000002</v>
      </c>
      <c r="K162" s="73">
        <v>3.1528589999999994</v>
      </c>
      <c r="L162" s="73">
        <f t="shared" si="8"/>
        <v>0.77291790180264996</v>
      </c>
      <c r="M162" s="73">
        <v>0.27441163180264994</v>
      </c>
      <c r="N162" s="73">
        <v>0.28042219000000002</v>
      </c>
      <c r="O162" s="73">
        <v>0.21808407999999996</v>
      </c>
      <c r="P162" s="74">
        <f t="shared" si="9"/>
        <v>8.7035808389353916E-2</v>
      </c>
      <c r="Q162" s="74">
        <f t="shared" si="10"/>
        <v>0.1759780002222269</v>
      </c>
      <c r="R162" s="75">
        <f t="shared" si="11"/>
        <v>0.24514826124563455</v>
      </c>
      <c r="S162" s="7"/>
    </row>
    <row r="163" spans="1:19" x14ac:dyDescent="0.25">
      <c r="A163" s="66"/>
      <c r="B163" s="56"/>
      <c r="C163" s="67"/>
      <c r="D163" s="68"/>
      <c r="E163" s="69"/>
      <c r="F163" s="70"/>
      <c r="G163" s="71"/>
      <c r="H163" s="66">
        <v>21</v>
      </c>
      <c r="I163" s="67" t="s">
        <v>274</v>
      </c>
      <c r="J163" s="72">
        <v>0.86207699999999998</v>
      </c>
      <c r="K163" s="73">
        <v>0.92745600000000006</v>
      </c>
      <c r="L163" s="73">
        <f t="shared" si="8"/>
        <v>0.19863308058907442</v>
      </c>
      <c r="M163" s="73">
        <v>5.0221840589074418E-2</v>
      </c>
      <c r="N163" s="73">
        <v>5.4647370000000001E-2</v>
      </c>
      <c r="O163" s="73">
        <v>9.3763869999999999E-2</v>
      </c>
      <c r="P163" s="74">
        <f t="shared" si="9"/>
        <v>5.4150105869253541E-2</v>
      </c>
      <c r="Q163" s="74">
        <f t="shared" si="10"/>
        <v>0.1130718983855562</v>
      </c>
      <c r="R163" s="75">
        <f t="shared" si="11"/>
        <v>0.21416981569915383</v>
      </c>
      <c r="S163" s="7"/>
    </row>
    <row r="164" spans="1:19" x14ac:dyDescent="0.25">
      <c r="A164" s="66"/>
      <c r="B164" s="56"/>
      <c r="C164" s="67"/>
      <c r="D164" s="68"/>
      <c r="E164" s="69"/>
      <c r="F164" s="70"/>
      <c r="G164" s="71"/>
      <c r="H164" s="66">
        <v>22</v>
      </c>
      <c r="I164" s="67" t="s">
        <v>275</v>
      </c>
      <c r="J164" s="72">
        <v>0.56925200000000009</v>
      </c>
      <c r="K164" s="73">
        <v>1.206024</v>
      </c>
      <c r="L164" s="73">
        <f t="shared" si="8"/>
        <v>0.25860696024295798</v>
      </c>
      <c r="M164" s="73">
        <v>2.6067140242957976E-2</v>
      </c>
      <c r="N164" s="73">
        <v>0.14982688999999999</v>
      </c>
      <c r="O164" s="73">
        <v>8.2712930000000004E-2</v>
      </c>
      <c r="P164" s="74">
        <f t="shared" si="9"/>
        <v>2.1614114016767473E-2</v>
      </c>
      <c r="Q164" s="74">
        <f t="shared" si="10"/>
        <v>0.14584621055879315</v>
      </c>
      <c r="R164" s="75">
        <f t="shared" si="11"/>
        <v>0.21442936479121311</v>
      </c>
      <c r="S164" s="7"/>
    </row>
    <row r="165" spans="1:19" x14ac:dyDescent="0.25">
      <c r="A165" s="66"/>
      <c r="B165" s="56"/>
      <c r="C165" s="67"/>
      <c r="D165" s="68"/>
      <c r="E165" s="69"/>
      <c r="F165" s="70"/>
      <c r="G165" s="71"/>
      <c r="H165" s="66">
        <v>23</v>
      </c>
      <c r="I165" s="67" t="s">
        <v>276</v>
      </c>
      <c r="J165" s="72">
        <v>3.2194240000000001</v>
      </c>
      <c r="K165" s="73">
        <v>3.1524219999999996</v>
      </c>
      <c r="L165" s="73">
        <f t="shared" si="8"/>
        <v>0.6968048610012485</v>
      </c>
      <c r="M165" s="73">
        <v>0.21449279100124841</v>
      </c>
      <c r="N165" s="73">
        <v>0.22877685</v>
      </c>
      <c r="O165" s="73">
        <v>0.25353522000000001</v>
      </c>
      <c r="P165" s="74">
        <f t="shared" si="9"/>
        <v>6.8040633836855741E-2</v>
      </c>
      <c r="Q165" s="74">
        <f t="shared" si="10"/>
        <v>0.1406124056364435</v>
      </c>
      <c r="R165" s="75">
        <f t="shared" si="11"/>
        <v>0.22103793876620853</v>
      </c>
      <c r="S165" s="7"/>
    </row>
    <row r="166" spans="1:19" x14ac:dyDescent="0.25">
      <c r="A166" s="66"/>
      <c r="B166" s="56"/>
      <c r="C166" s="67"/>
      <c r="D166" s="68"/>
      <c r="E166" s="69"/>
      <c r="F166" s="70"/>
      <c r="G166" s="71"/>
      <c r="H166" s="66">
        <v>24</v>
      </c>
      <c r="I166" s="67" t="s">
        <v>277</v>
      </c>
      <c r="J166" s="72">
        <v>0.56870600000000004</v>
      </c>
      <c r="K166" s="73">
        <v>0.58492299999999997</v>
      </c>
      <c r="L166" s="73">
        <f t="shared" si="8"/>
        <v>0.17203267964862537</v>
      </c>
      <c r="M166" s="73">
        <v>5.1377609648625366E-2</v>
      </c>
      <c r="N166" s="73">
        <v>6.2427240000000009E-2</v>
      </c>
      <c r="O166" s="73">
        <v>5.8227829999999994E-2</v>
      </c>
      <c r="P166" s="74">
        <f t="shared" si="9"/>
        <v>8.7836535148430428E-2</v>
      </c>
      <c r="Q166" s="74">
        <f t="shared" si="10"/>
        <v>0.19456381378168644</v>
      </c>
      <c r="R166" s="75">
        <f t="shared" si="11"/>
        <v>0.29411166879850065</v>
      </c>
      <c r="S166" s="7"/>
    </row>
    <row r="167" spans="1:19" x14ac:dyDescent="0.25">
      <c r="A167" s="66"/>
      <c r="B167" s="56"/>
      <c r="C167" s="67"/>
      <c r="D167" s="68"/>
      <c r="E167" s="69"/>
      <c r="F167" s="70"/>
      <c r="G167" s="71"/>
      <c r="H167" s="66">
        <v>25</v>
      </c>
      <c r="I167" s="67" t="s">
        <v>278</v>
      </c>
      <c r="J167" s="72">
        <v>0.21439799999999998</v>
      </c>
      <c r="K167" s="73">
        <v>0.292605</v>
      </c>
      <c r="L167" s="73">
        <f t="shared" si="8"/>
        <v>0.10488984003805213</v>
      </c>
      <c r="M167" s="73">
        <v>1.5459290038052131E-2</v>
      </c>
      <c r="N167" s="73">
        <v>3.5824670000000003E-2</v>
      </c>
      <c r="O167" s="73">
        <v>5.3605879999999995E-2</v>
      </c>
      <c r="P167" s="74">
        <f t="shared" si="9"/>
        <v>5.2833307831554932E-2</v>
      </c>
      <c r="Q167" s="74">
        <f t="shared" si="10"/>
        <v>0.17526686159857874</v>
      </c>
      <c r="R167" s="75">
        <f t="shared" si="11"/>
        <v>0.35846906251790683</v>
      </c>
      <c r="S167" s="7"/>
    </row>
    <row r="168" spans="1:19" ht="25.5" x14ac:dyDescent="0.25">
      <c r="A168" s="44"/>
      <c r="B168" s="45"/>
      <c r="C168" s="46"/>
      <c r="D168" s="47"/>
      <c r="E168" s="48"/>
      <c r="F168" s="49">
        <v>41</v>
      </c>
      <c r="G168" s="50" t="s">
        <v>163</v>
      </c>
      <c r="H168" s="90"/>
      <c r="I168" s="46"/>
      <c r="J168" s="51">
        <v>15.858109000000001</v>
      </c>
      <c r="K168" s="52">
        <v>15.964960999999999</v>
      </c>
      <c r="L168" s="53">
        <f t="shared" si="8"/>
        <v>2.0962320204837153</v>
      </c>
      <c r="M168" s="53">
        <v>0.65381969048371502</v>
      </c>
      <c r="N168" s="53">
        <v>0.70336185000000007</v>
      </c>
      <c r="O168" s="53">
        <v>0.73905048000000007</v>
      </c>
      <c r="P168" s="54">
        <f t="shared" si="9"/>
        <v>4.0953416076851989E-2</v>
      </c>
      <c r="Q168" s="54">
        <f t="shared" si="10"/>
        <v>8.5010012895347209E-2</v>
      </c>
      <c r="R168" s="55">
        <f t="shared" si="11"/>
        <v>0.13130204455142205</v>
      </c>
      <c r="S168" s="7"/>
    </row>
    <row r="169" spans="1:19" x14ac:dyDescent="0.25">
      <c r="A169" s="66"/>
      <c r="B169" s="56"/>
      <c r="C169" s="67"/>
      <c r="D169" s="68"/>
      <c r="E169" s="69"/>
      <c r="F169" s="70"/>
      <c r="G169" s="71"/>
      <c r="H169" s="66">
        <v>1</v>
      </c>
      <c r="I169" s="67" t="s">
        <v>256</v>
      </c>
      <c r="J169" s="72">
        <v>0.15504000000000001</v>
      </c>
      <c r="K169" s="73">
        <v>0.17349300000000001</v>
      </c>
      <c r="L169" s="73">
        <f t="shared" si="8"/>
        <v>1.5605640021238102E-2</v>
      </c>
      <c r="M169" s="73">
        <v>4.9922400212381035E-3</v>
      </c>
      <c r="N169" s="73">
        <v>5.1471599999999996E-3</v>
      </c>
      <c r="O169" s="73">
        <v>5.4662399999999998E-3</v>
      </c>
      <c r="P169" s="74">
        <f t="shared" si="9"/>
        <v>2.8774878647773127E-2</v>
      </c>
      <c r="Q169" s="74">
        <f t="shared" si="10"/>
        <v>5.8442703862623291E-2</v>
      </c>
      <c r="R169" s="75">
        <f t="shared" si="11"/>
        <v>8.9949681089370181E-2</v>
      </c>
      <c r="S169" s="7"/>
    </row>
    <row r="170" spans="1:19" x14ac:dyDescent="0.25">
      <c r="A170" s="66"/>
      <c r="B170" s="56"/>
      <c r="C170" s="67"/>
      <c r="D170" s="68"/>
      <c r="E170" s="69"/>
      <c r="F170" s="70"/>
      <c r="G170" s="71"/>
      <c r="H170" s="66">
        <v>2</v>
      </c>
      <c r="I170" s="67" t="s">
        <v>257</v>
      </c>
      <c r="J170" s="72">
        <v>0.23628100000000002</v>
      </c>
      <c r="K170" s="73">
        <v>0.30881600000000003</v>
      </c>
      <c r="L170" s="73">
        <f t="shared" si="8"/>
        <v>3.2877570091358797E-2</v>
      </c>
      <c r="M170" s="73">
        <v>1.2536000091358801E-2</v>
      </c>
      <c r="N170" s="73">
        <v>9.8733199999999997E-3</v>
      </c>
      <c r="O170" s="73">
        <v>1.046825E-2</v>
      </c>
      <c r="P170" s="74">
        <f t="shared" si="9"/>
        <v>4.0593751914922802E-2</v>
      </c>
      <c r="Q170" s="74">
        <f t="shared" si="10"/>
        <v>7.2565281887463071E-2</v>
      </c>
      <c r="R170" s="75">
        <f t="shared" si="11"/>
        <v>0.10646329882959041</v>
      </c>
      <c r="S170" s="7"/>
    </row>
    <row r="171" spans="1:19" x14ac:dyDescent="0.25">
      <c r="A171" s="66"/>
      <c r="B171" s="56"/>
      <c r="C171" s="67"/>
      <c r="D171" s="68"/>
      <c r="E171" s="69"/>
      <c r="F171" s="70"/>
      <c r="G171" s="71"/>
      <c r="H171" s="66">
        <v>3</v>
      </c>
      <c r="I171" s="67" t="s">
        <v>258</v>
      </c>
      <c r="J171" s="72">
        <v>7.1490999999999999E-2</v>
      </c>
      <c r="K171" s="73">
        <v>7.1836999999999998E-2</v>
      </c>
      <c r="L171" s="73">
        <f t="shared" si="8"/>
        <v>4.06E-4</v>
      </c>
      <c r="M171" s="73">
        <v>0</v>
      </c>
      <c r="N171" s="73">
        <v>8.6000000000000003E-5</v>
      </c>
      <c r="O171" s="73">
        <v>3.2000000000000003E-4</v>
      </c>
      <c r="P171" s="74">
        <f t="shared" si="9"/>
        <v>0</v>
      </c>
      <c r="Q171" s="74">
        <f t="shared" si="10"/>
        <v>1.1971546695992317E-3</v>
      </c>
      <c r="R171" s="75">
        <f t="shared" si="11"/>
        <v>5.6516836727591637E-3</v>
      </c>
      <c r="S171" s="7"/>
    </row>
    <row r="172" spans="1:19" x14ac:dyDescent="0.25">
      <c r="A172" s="66"/>
      <c r="B172" s="56"/>
      <c r="C172" s="67"/>
      <c r="D172" s="68"/>
      <c r="E172" s="69"/>
      <c r="F172" s="70"/>
      <c r="G172" s="71"/>
      <c r="H172" s="66">
        <v>4</v>
      </c>
      <c r="I172" s="67" t="s">
        <v>259</v>
      </c>
      <c r="J172" s="72">
        <v>0.36280000000000007</v>
      </c>
      <c r="K172" s="73">
        <v>0.37971499999999997</v>
      </c>
      <c r="L172" s="73">
        <f t="shared" si="8"/>
        <v>4.7705530086995039E-2</v>
      </c>
      <c r="M172" s="73">
        <v>1.4566530086995044E-2</v>
      </c>
      <c r="N172" s="73">
        <v>1.341592E-2</v>
      </c>
      <c r="O172" s="73">
        <v>1.9723079999999997E-2</v>
      </c>
      <c r="P172" s="74">
        <f t="shared" si="9"/>
        <v>3.83617452220614E-2</v>
      </c>
      <c r="Q172" s="74">
        <f t="shared" si="10"/>
        <v>7.3693296517111637E-2</v>
      </c>
      <c r="R172" s="75">
        <f t="shared" si="11"/>
        <v>0.12563509497121536</v>
      </c>
      <c r="S172" s="7"/>
    </row>
    <row r="173" spans="1:19" x14ac:dyDescent="0.25">
      <c r="A173" s="66"/>
      <c r="B173" s="56"/>
      <c r="C173" s="67"/>
      <c r="D173" s="68"/>
      <c r="E173" s="69"/>
      <c r="F173" s="70"/>
      <c r="G173" s="71"/>
      <c r="H173" s="66">
        <v>5</v>
      </c>
      <c r="I173" s="67" t="s">
        <v>260</v>
      </c>
      <c r="J173" s="72">
        <v>0.38383300000000004</v>
      </c>
      <c r="K173" s="73">
        <v>0.45588400000000001</v>
      </c>
      <c r="L173" s="73">
        <f t="shared" si="8"/>
        <v>5.8508270082947636E-2</v>
      </c>
      <c r="M173" s="73">
        <v>2.0096130082947639E-2</v>
      </c>
      <c r="N173" s="73">
        <v>1.9195749999999998E-2</v>
      </c>
      <c r="O173" s="73">
        <v>1.921639E-2</v>
      </c>
      <c r="P173" s="74">
        <f t="shared" si="9"/>
        <v>4.408167446751287E-2</v>
      </c>
      <c r="Q173" s="74">
        <f t="shared" si="10"/>
        <v>8.6188328791858532E-2</v>
      </c>
      <c r="R173" s="75">
        <f t="shared" si="11"/>
        <v>0.12834025779134087</v>
      </c>
      <c r="S173" s="7"/>
    </row>
    <row r="174" spans="1:19" x14ac:dyDescent="0.25">
      <c r="A174" s="66"/>
      <c r="B174" s="56"/>
      <c r="C174" s="67"/>
      <c r="D174" s="68"/>
      <c r="E174" s="69"/>
      <c r="F174" s="70"/>
      <c r="G174" s="71"/>
      <c r="H174" s="66">
        <v>6</v>
      </c>
      <c r="I174" s="67" t="s">
        <v>261</v>
      </c>
      <c r="J174" s="72">
        <v>0.39671600000000001</v>
      </c>
      <c r="K174" s="73">
        <v>0.40799999999999997</v>
      </c>
      <c r="L174" s="73">
        <f t="shared" si="8"/>
        <v>5.4711449940676685E-2</v>
      </c>
      <c r="M174" s="73">
        <v>1.8777169940676686E-2</v>
      </c>
      <c r="N174" s="73">
        <v>1.7415630000000001E-2</v>
      </c>
      <c r="O174" s="73">
        <v>1.8518649999999998E-2</v>
      </c>
      <c r="P174" s="74">
        <f t="shared" si="9"/>
        <v>4.6022475344795803E-2</v>
      </c>
      <c r="Q174" s="74">
        <f t="shared" si="10"/>
        <v>8.8707842991854635E-2</v>
      </c>
      <c r="R174" s="75">
        <f t="shared" si="11"/>
        <v>0.1340966910310703</v>
      </c>
      <c r="S174" s="7"/>
    </row>
    <row r="175" spans="1:19" x14ac:dyDescent="0.25">
      <c r="A175" s="66"/>
      <c r="B175" s="56"/>
      <c r="C175" s="67"/>
      <c r="D175" s="68"/>
      <c r="E175" s="69"/>
      <c r="F175" s="70"/>
      <c r="G175" s="71"/>
      <c r="H175" s="66">
        <v>7</v>
      </c>
      <c r="I175" s="67" t="s">
        <v>279</v>
      </c>
      <c r="J175" s="72">
        <v>1.339521</v>
      </c>
      <c r="K175" s="73">
        <v>1.401284</v>
      </c>
      <c r="L175" s="73">
        <f t="shared" si="8"/>
        <v>0.22899447125193273</v>
      </c>
      <c r="M175" s="73">
        <v>7.7082281251932727E-2</v>
      </c>
      <c r="N175" s="73">
        <v>7.7246100000000012E-2</v>
      </c>
      <c r="O175" s="73">
        <v>7.4666090000000004E-2</v>
      </c>
      <c r="P175" s="74">
        <f t="shared" si="9"/>
        <v>5.5008321833356216E-2</v>
      </c>
      <c r="Q175" s="74">
        <f t="shared" si="10"/>
        <v>0.11013354983852862</v>
      </c>
      <c r="R175" s="75">
        <f t="shared" si="11"/>
        <v>0.16341760217909626</v>
      </c>
      <c r="S175" s="7"/>
    </row>
    <row r="176" spans="1:19" x14ac:dyDescent="0.25">
      <c r="A176" s="66"/>
      <c r="B176" s="56"/>
      <c r="C176" s="67"/>
      <c r="D176" s="68"/>
      <c r="E176" s="69"/>
      <c r="F176" s="70"/>
      <c r="G176" s="71"/>
      <c r="H176" s="66">
        <v>8</v>
      </c>
      <c r="I176" s="67" t="s">
        <v>262</v>
      </c>
      <c r="J176" s="72">
        <v>0.27528299999999994</v>
      </c>
      <c r="K176" s="73">
        <v>0.30745800000000001</v>
      </c>
      <c r="L176" s="73">
        <f t="shared" si="8"/>
        <v>2.5658070241502198E-2</v>
      </c>
      <c r="M176" s="73">
        <v>1.1360510241502197E-2</v>
      </c>
      <c r="N176" s="73">
        <v>8.161729999999999E-3</v>
      </c>
      <c r="O176" s="73">
        <v>6.1358300000000001E-3</v>
      </c>
      <c r="P176" s="74">
        <f t="shared" si="9"/>
        <v>3.6949795554196661E-2</v>
      </c>
      <c r="Q176" s="74">
        <f t="shared" si="10"/>
        <v>6.3495632709190189E-2</v>
      </c>
      <c r="R176" s="75">
        <f t="shared" si="11"/>
        <v>8.3452277193965349E-2</v>
      </c>
      <c r="S176" s="7"/>
    </row>
    <row r="177" spans="1:19" x14ac:dyDescent="0.25">
      <c r="A177" s="66"/>
      <c r="B177" s="56"/>
      <c r="C177" s="67"/>
      <c r="D177" s="68"/>
      <c r="E177" s="69"/>
      <c r="F177" s="70"/>
      <c r="G177" s="71"/>
      <c r="H177" s="66">
        <v>9</v>
      </c>
      <c r="I177" s="67" t="s">
        <v>263</v>
      </c>
      <c r="J177" s="72">
        <v>0.16416800000000001</v>
      </c>
      <c r="K177" s="73">
        <v>0.195549</v>
      </c>
      <c r="L177" s="73">
        <f t="shared" si="8"/>
        <v>2.3391870127371994E-2</v>
      </c>
      <c r="M177" s="73">
        <v>7.9937001273719943E-3</v>
      </c>
      <c r="N177" s="73">
        <v>7.5734999999999995E-3</v>
      </c>
      <c r="O177" s="73">
        <v>7.8246699999999988E-3</v>
      </c>
      <c r="P177" s="74">
        <f t="shared" si="9"/>
        <v>4.0878246001626165E-2</v>
      </c>
      <c r="Q177" s="74">
        <f t="shared" si="10"/>
        <v>7.9607669317521418E-2</v>
      </c>
      <c r="R177" s="75">
        <f t="shared" si="11"/>
        <v>0.11962152773663887</v>
      </c>
      <c r="S177" s="7"/>
    </row>
    <row r="178" spans="1:19" x14ac:dyDescent="0.25">
      <c r="A178" s="66"/>
      <c r="B178" s="56"/>
      <c r="C178" s="67"/>
      <c r="D178" s="68"/>
      <c r="E178" s="69"/>
      <c r="F178" s="70"/>
      <c r="G178" s="71"/>
      <c r="H178" s="66">
        <v>10</v>
      </c>
      <c r="I178" s="67" t="s">
        <v>264</v>
      </c>
      <c r="J178" s="72">
        <v>0.15027299999999996</v>
      </c>
      <c r="K178" s="73">
        <v>0.15239800000000001</v>
      </c>
      <c r="L178" s="73">
        <f t="shared" si="8"/>
        <v>1.7870909995884414E-2</v>
      </c>
      <c r="M178" s="73">
        <v>6.1113599958844134E-3</v>
      </c>
      <c r="N178" s="73">
        <v>6.1682200000000003E-3</v>
      </c>
      <c r="O178" s="73">
        <v>5.5913300000000003E-3</v>
      </c>
      <c r="P178" s="74">
        <f t="shared" si="9"/>
        <v>4.0101313638528154E-2</v>
      </c>
      <c r="Q178" s="74">
        <f t="shared" si="10"/>
        <v>8.0575729313274544E-2</v>
      </c>
      <c r="R178" s="75">
        <f t="shared" si="11"/>
        <v>0.11726472785656251</v>
      </c>
      <c r="S178" s="7"/>
    </row>
    <row r="179" spans="1:19" x14ac:dyDescent="0.25">
      <c r="A179" s="66"/>
      <c r="B179" s="56"/>
      <c r="C179" s="67"/>
      <c r="D179" s="68"/>
      <c r="E179" s="69"/>
      <c r="F179" s="70"/>
      <c r="G179" s="71"/>
      <c r="H179" s="66">
        <v>11</v>
      </c>
      <c r="I179" s="67" t="s">
        <v>265</v>
      </c>
      <c r="J179" s="72">
        <v>0.327764</v>
      </c>
      <c r="K179" s="73">
        <v>0.357597</v>
      </c>
      <c r="L179" s="73">
        <f t="shared" si="8"/>
        <v>4.938852005484131E-2</v>
      </c>
      <c r="M179" s="73">
        <v>1.6839910054841312E-2</v>
      </c>
      <c r="N179" s="73">
        <v>1.6763409999999999E-2</v>
      </c>
      <c r="O179" s="73">
        <v>1.5785199999999999E-2</v>
      </c>
      <c r="P179" s="74">
        <f t="shared" si="9"/>
        <v>4.7091866136576399E-2</v>
      </c>
      <c r="Q179" s="74">
        <f t="shared" si="10"/>
        <v>9.3969804150597774E-2</v>
      </c>
      <c r="R179" s="75">
        <f t="shared" si="11"/>
        <v>0.13811223263853251</v>
      </c>
      <c r="S179" s="7"/>
    </row>
    <row r="180" spans="1:19" x14ac:dyDescent="0.25">
      <c r="A180" s="66"/>
      <c r="B180" s="56"/>
      <c r="C180" s="67"/>
      <c r="D180" s="68"/>
      <c r="E180" s="69"/>
      <c r="F180" s="70"/>
      <c r="G180" s="71"/>
      <c r="H180" s="66">
        <v>12</v>
      </c>
      <c r="I180" s="67" t="s">
        <v>266</v>
      </c>
      <c r="J180" s="72">
        <v>0.30334500000000003</v>
      </c>
      <c r="K180" s="73">
        <v>0.31351299999999999</v>
      </c>
      <c r="L180" s="73">
        <f t="shared" si="8"/>
        <v>4.7598810184105909E-2</v>
      </c>
      <c r="M180" s="73">
        <v>1.5863530184105912E-2</v>
      </c>
      <c r="N180" s="73">
        <v>1.6249320000000001E-2</v>
      </c>
      <c r="O180" s="73">
        <v>1.548596E-2</v>
      </c>
      <c r="P180" s="74">
        <f t="shared" si="9"/>
        <v>5.0599273982596935E-2</v>
      </c>
      <c r="Q180" s="74">
        <f t="shared" si="10"/>
        <v>0.1024290864624622</v>
      </c>
      <c r="R180" s="75">
        <f t="shared" si="11"/>
        <v>0.1518240397817823</v>
      </c>
      <c r="S180" s="7"/>
    </row>
    <row r="181" spans="1:19" x14ac:dyDescent="0.25">
      <c r="A181" s="66"/>
      <c r="B181" s="56"/>
      <c r="C181" s="67"/>
      <c r="D181" s="68"/>
      <c r="E181" s="69"/>
      <c r="F181" s="70"/>
      <c r="G181" s="71"/>
      <c r="H181" s="66">
        <v>13</v>
      </c>
      <c r="I181" s="67" t="s">
        <v>267</v>
      </c>
      <c r="J181" s="72">
        <v>0.27620600000000006</v>
      </c>
      <c r="K181" s="73">
        <v>0.30038999999999999</v>
      </c>
      <c r="L181" s="73">
        <f t="shared" si="8"/>
        <v>3.0988730146725648E-2</v>
      </c>
      <c r="M181" s="73">
        <v>9.5955301467256504E-3</v>
      </c>
      <c r="N181" s="73">
        <v>1.0512219999999999E-2</v>
      </c>
      <c r="O181" s="73">
        <v>1.0880979999999998E-2</v>
      </c>
      <c r="P181" s="74">
        <f t="shared" si="9"/>
        <v>3.1943573843089483E-2</v>
      </c>
      <c r="Q181" s="74">
        <f t="shared" si="10"/>
        <v>6.6938813365044272E-2</v>
      </c>
      <c r="R181" s="75">
        <f t="shared" si="11"/>
        <v>0.10316165700165002</v>
      </c>
      <c r="S181" s="7"/>
    </row>
    <row r="182" spans="1:19" x14ac:dyDescent="0.25">
      <c r="A182" s="66"/>
      <c r="B182" s="56"/>
      <c r="C182" s="67"/>
      <c r="D182" s="68"/>
      <c r="E182" s="69"/>
      <c r="F182" s="70"/>
      <c r="G182" s="71"/>
      <c r="H182" s="66">
        <v>14</v>
      </c>
      <c r="I182" s="67" t="s">
        <v>268</v>
      </c>
      <c r="J182" s="72">
        <v>0.28863299999999997</v>
      </c>
      <c r="K182" s="73">
        <v>0.32193400000000005</v>
      </c>
      <c r="L182" s="73">
        <f t="shared" si="8"/>
        <v>3.8621069996122588E-2</v>
      </c>
      <c r="M182" s="73">
        <v>1.3259909996122587E-2</v>
      </c>
      <c r="N182" s="73">
        <v>1.2869100000000001E-2</v>
      </c>
      <c r="O182" s="73">
        <v>1.2492059999999999E-2</v>
      </c>
      <c r="P182" s="74">
        <f t="shared" si="9"/>
        <v>4.1188287028156655E-2</v>
      </c>
      <c r="Q182" s="74">
        <f t="shared" si="10"/>
        <v>8.1162629595266683E-2</v>
      </c>
      <c r="R182" s="75">
        <f t="shared" si="11"/>
        <v>0.11996580043152504</v>
      </c>
      <c r="S182" s="7"/>
    </row>
    <row r="183" spans="1:19" x14ac:dyDescent="0.25">
      <c r="A183" s="66"/>
      <c r="B183" s="56"/>
      <c r="C183" s="67"/>
      <c r="D183" s="68"/>
      <c r="E183" s="69"/>
      <c r="F183" s="70"/>
      <c r="G183" s="71"/>
      <c r="H183" s="66">
        <v>15</v>
      </c>
      <c r="I183" s="67" t="s">
        <v>255</v>
      </c>
      <c r="J183" s="72">
        <v>9.0002870000000001</v>
      </c>
      <c r="K183" s="73">
        <v>8.418171000000001</v>
      </c>
      <c r="L183" s="73">
        <f t="shared" si="8"/>
        <v>1.1107741487954552</v>
      </c>
      <c r="M183" s="73">
        <v>0.33617119879545498</v>
      </c>
      <c r="N183" s="73">
        <v>0.36211995000000002</v>
      </c>
      <c r="O183" s="73">
        <v>0.41248300000000004</v>
      </c>
      <c r="P183" s="74">
        <f t="shared" si="9"/>
        <v>3.9933995020468807E-2</v>
      </c>
      <c r="Q183" s="74">
        <f t="shared" si="10"/>
        <v>8.2950459048106176E-2</v>
      </c>
      <c r="R183" s="75">
        <f t="shared" si="11"/>
        <v>0.13194958249190414</v>
      </c>
      <c r="S183" s="7"/>
    </row>
    <row r="184" spans="1:19" x14ac:dyDescent="0.25">
      <c r="A184" s="66"/>
      <c r="B184" s="56"/>
      <c r="C184" s="67"/>
      <c r="D184" s="68"/>
      <c r="E184" s="69"/>
      <c r="F184" s="70"/>
      <c r="G184" s="71"/>
      <c r="H184" s="66">
        <v>16</v>
      </c>
      <c r="I184" s="67" t="s">
        <v>269</v>
      </c>
      <c r="J184" s="72">
        <v>0.105542</v>
      </c>
      <c r="K184" s="73">
        <v>0.13757</v>
      </c>
      <c r="L184" s="73">
        <f t="shared" si="8"/>
        <v>4.4516599932327219E-3</v>
      </c>
      <c r="M184" s="73">
        <v>1.0741899932327215E-3</v>
      </c>
      <c r="N184" s="73">
        <v>9.8253000000000012E-4</v>
      </c>
      <c r="O184" s="73">
        <v>2.3949399999999999E-3</v>
      </c>
      <c r="P184" s="74">
        <f t="shared" si="9"/>
        <v>7.8083157173273353E-3</v>
      </c>
      <c r="Q184" s="74">
        <f t="shared" si="10"/>
        <v>1.4950352498602323E-2</v>
      </c>
      <c r="R184" s="75">
        <f t="shared" si="11"/>
        <v>3.235923524920202E-2</v>
      </c>
      <c r="S184" s="7"/>
    </row>
    <row r="185" spans="1:19" x14ac:dyDescent="0.25">
      <c r="A185" s="66"/>
      <c r="B185" s="56"/>
      <c r="C185" s="67"/>
      <c r="D185" s="68"/>
      <c r="E185" s="69"/>
      <c r="F185" s="70"/>
      <c r="G185" s="71"/>
      <c r="H185" s="66">
        <v>17</v>
      </c>
      <c r="I185" s="67" t="s">
        <v>270</v>
      </c>
      <c r="J185" s="72">
        <v>0.11472199999999999</v>
      </c>
      <c r="K185" s="73">
        <v>0.114873</v>
      </c>
      <c r="L185" s="73">
        <f t="shared" si="8"/>
        <v>1.1058320020929782E-2</v>
      </c>
      <c r="M185" s="73">
        <v>3.6468700209297822E-3</v>
      </c>
      <c r="N185" s="73">
        <v>3.8056599999999998E-3</v>
      </c>
      <c r="O185" s="73">
        <v>3.6057900000000002E-3</v>
      </c>
      <c r="P185" s="74">
        <f t="shared" si="9"/>
        <v>3.174697292601205E-2</v>
      </c>
      <c r="Q185" s="74">
        <f t="shared" si="10"/>
        <v>6.4876254828634947E-2</v>
      </c>
      <c r="R185" s="75">
        <f t="shared" si="11"/>
        <v>9.6265615252755496E-2</v>
      </c>
      <c r="S185" s="7"/>
    </row>
    <row r="186" spans="1:19" x14ac:dyDescent="0.25">
      <c r="A186" s="66"/>
      <c r="B186" s="56"/>
      <c r="C186" s="67"/>
      <c r="D186" s="68"/>
      <c r="E186" s="69"/>
      <c r="F186" s="70"/>
      <c r="G186" s="71"/>
      <c r="H186" s="66">
        <v>18</v>
      </c>
      <c r="I186" s="67" t="s">
        <v>271</v>
      </c>
      <c r="J186" s="72">
        <v>0.13793800000000001</v>
      </c>
      <c r="K186" s="73">
        <v>0.191413</v>
      </c>
      <c r="L186" s="73">
        <f t="shared" si="8"/>
        <v>2.1216029946038228E-2</v>
      </c>
      <c r="M186" s="73">
        <v>6.7900199460382282E-3</v>
      </c>
      <c r="N186" s="73">
        <v>7.6573200000000004E-3</v>
      </c>
      <c r="O186" s="73">
        <v>6.7686899999999999E-3</v>
      </c>
      <c r="P186" s="74">
        <f t="shared" si="9"/>
        <v>3.5473138951054674E-2</v>
      </c>
      <c r="Q186" s="74">
        <f t="shared" si="10"/>
        <v>7.5477318395502022E-2</v>
      </c>
      <c r="R186" s="75">
        <f t="shared" si="11"/>
        <v>0.11083902319089209</v>
      </c>
      <c r="S186" s="7"/>
    </row>
    <row r="187" spans="1:19" x14ac:dyDescent="0.25">
      <c r="A187" s="66"/>
      <c r="B187" s="56"/>
      <c r="C187" s="67"/>
      <c r="D187" s="68"/>
      <c r="E187" s="69"/>
      <c r="F187" s="70"/>
      <c r="G187" s="71"/>
      <c r="H187" s="66">
        <v>19</v>
      </c>
      <c r="I187" s="67" t="s">
        <v>272</v>
      </c>
      <c r="J187" s="72">
        <v>0.18164000000000002</v>
      </c>
      <c r="K187" s="73">
        <v>0.18795200000000001</v>
      </c>
      <c r="L187" s="73">
        <f t="shared" si="8"/>
        <v>1.8445280055840778E-2</v>
      </c>
      <c r="M187" s="73">
        <v>6.1428000558407803E-3</v>
      </c>
      <c r="N187" s="73">
        <v>5.962209999999999E-3</v>
      </c>
      <c r="O187" s="73">
        <v>6.3402700000000003E-3</v>
      </c>
      <c r="P187" s="74">
        <f t="shared" si="9"/>
        <v>3.2682812930113964E-2</v>
      </c>
      <c r="Q187" s="74">
        <f t="shared" si="10"/>
        <v>6.4404795138337328E-2</v>
      </c>
      <c r="R187" s="75">
        <f t="shared" si="11"/>
        <v>9.8138248360436581E-2</v>
      </c>
      <c r="S187" s="7"/>
    </row>
    <row r="188" spans="1:19" x14ac:dyDescent="0.25">
      <c r="A188" s="66"/>
      <c r="B188" s="56"/>
      <c r="C188" s="67"/>
      <c r="D188" s="68"/>
      <c r="E188" s="69"/>
      <c r="F188" s="70"/>
      <c r="G188" s="71"/>
      <c r="H188" s="66">
        <v>20</v>
      </c>
      <c r="I188" s="67" t="s">
        <v>273</v>
      </c>
      <c r="J188" s="72">
        <v>0.39255599999999996</v>
      </c>
      <c r="K188" s="73">
        <v>0.39860999999999996</v>
      </c>
      <c r="L188" s="73">
        <f t="shared" si="8"/>
        <v>6.0254349859482255E-2</v>
      </c>
      <c r="M188" s="73">
        <v>1.8902969859482255E-2</v>
      </c>
      <c r="N188" s="73">
        <v>2.0719919999999999E-2</v>
      </c>
      <c r="O188" s="73">
        <v>2.0631459999999997E-2</v>
      </c>
      <c r="P188" s="74">
        <f t="shared" si="9"/>
        <v>4.7422216852267267E-2</v>
      </c>
      <c r="Q188" s="74">
        <f t="shared" si="10"/>
        <v>9.940264885347147E-2</v>
      </c>
      <c r="R188" s="75">
        <f t="shared" si="11"/>
        <v>0.15116115967858876</v>
      </c>
      <c r="S188" s="7"/>
    </row>
    <row r="189" spans="1:19" x14ac:dyDescent="0.25">
      <c r="A189" s="66"/>
      <c r="B189" s="56"/>
      <c r="C189" s="67"/>
      <c r="D189" s="68"/>
      <c r="E189" s="69"/>
      <c r="F189" s="70"/>
      <c r="G189" s="71"/>
      <c r="H189" s="66">
        <v>21</v>
      </c>
      <c r="I189" s="67" t="s">
        <v>274</v>
      </c>
      <c r="J189" s="72">
        <v>0.32876499999999997</v>
      </c>
      <c r="K189" s="73">
        <v>0.37114800000000003</v>
      </c>
      <c r="L189" s="73">
        <f t="shared" si="8"/>
        <v>4.8954609895510759E-2</v>
      </c>
      <c r="M189" s="73">
        <v>1.7019409895510762E-2</v>
      </c>
      <c r="N189" s="73">
        <v>1.5911040000000001E-2</v>
      </c>
      <c r="O189" s="73">
        <v>1.6024159999999999E-2</v>
      </c>
      <c r="P189" s="74">
        <f t="shared" si="9"/>
        <v>4.5856127193224162E-2</v>
      </c>
      <c r="Q189" s="74">
        <f t="shared" si="10"/>
        <v>8.8725925764144661E-2</v>
      </c>
      <c r="R189" s="75">
        <f t="shared" si="11"/>
        <v>0.13190050841042053</v>
      </c>
      <c r="S189" s="7"/>
    </row>
    <row r="190" spans="1:19" x14ac:dyDescent="0.25">
      <c r="A190" s="66"/>
      <c r="B190" s="56"/>
      <c r="C190" s="67"/>
      <c r="D190" s="68"/>
      <c r="E190" s="69"/>
      <c r="F190" s="70"/>
      <c r="G190" s="71"/>
      <c r="H190" s="66">
        <v>22</v>
      </c>
      <c r="I190" s="67" t="s">
        <v>275</v>
      </c>
      <c r="J190" s="72">
        <v>0.30644600000000005</v>
      </c>
      <c r="K190" s="73">
        <v>0.36301300000000003</v>
      </c>
      <c r="L190" s="73">
        <f t="shared" si="8"/>
        <v>8.2628939896541909E-2</v>
      </c>
      <c r="M190" s="73">
        <v>1.3601719896541908E-2</v>
      </c>
      <c r="N190" s="73">
        <v>4.2323570000000005E-2</v>
      </c>
      <c r="O190" s="73">
        <v>2.6703649999999999E-2</v>
      </c>
      <c r="P190" s="74">
        <f t="shared" si="9"/>
        <v>3.7468960881681668E-2</v>
      </c>
      <c r="Q190" s="74">
        <f t="shared" si="10"/>
        <v>0.15405864224295523</v>
      </c>
      <c r="R190" s="75">
        <f t="shared" si="11"/>
        <v>0.22761978192665799</v>
      </c>
      <c r="S190" s="7"/>
    </row>
    <row r="191" spans="1:19" x14ac:dyDescent="0.25">
      <c r="A191" s="66"/>
      <c r="B191" s="56"/>
      <c r="C191" s="67"/>
      <c r="D191" s="68"/>
      <c r="E191" s="69"/>
      <c r="F191" s="70"/>
      <c r="G191" s="71"/>
      <c r="H191" s="66">
        <v>23</v>
      </c>
      <c r="I191" s="67" t="s">
        <v>276</v>
      </c>
      <c r="J191" s="72">
        <v>0.28156499999999995</v>
      </c>
      <c r="K191" s="73">
        <v>0.29497700000000004</v>
      </c>
      <c r="L191" s="73">
        <f t="shared" si="8"/>
        <v>2.9078680024963922E-2</v>
      </c>
      <c r="M191" s="73">
        <v>9.7246500249639212E-3</v>
      </c>
      <c r="N191" s="73">
        <v>1.0305379999999999E-2</v>
      </c>
      <c r="O191" s="73">
        <v>9.0486500000000001E-3</v>
      </c>
      <c r="P191" s="74">
        <f t="shared" si="9"/>
        <v>3.2967485685202302E-2</v>
      </c>
      <c r="Q191" s="74">
        <f t="shared" si="10"/>
        <v>6.7903701051146084E-2</v>
      </c>
      <c r="R191" s="75">
        <f t="shared" si="11"/>
        <v>9.8579482552754685E-2</v>
      </c>
      <c r="S191" s="7"/>
    </row>
    <row r="192" spans="1:19" x14ac:dyDescent="0.25">
      <c r="A192" s="66"/>
      <c r="B192" s="56"/>
      <c r="C192" s="67"/>
      <c r="D192" s="68"/>
      <c r="E192" s="69"/>
      <c r="F192" s="70"/>
      <c r="G192" s="71"/>
      <c r="H192" s="66">
        <v>24</v>
      </c>
      <c r="I192" s="67" t="s">
        <v>277</v>
      </c>
      <c r="J192" s="72">
        <v>9.5994999999999997E-2</v>
      </c>
      <c r="K192" s="73">
        <v>0.103889</v>
      </c>
      <c r="L192" s="73">
        <f t="shared" si="8"/>
        <v>1.0859739954396628E-2</v>
      </c>
      <c r="M192" s="73">
        <v>3.0039399543966283E-3</v>
      </c>
      <c r="N192" s="73">
        <v>4.5677799999999996E-3</v>
      </c>
      <c r="O192" s="73">
        <v>3.28802E-3</v>
      </c>
      <c r="P192" s="74">
        <f t="shared" si="9"/>
        <v>2.8914899117294692E-2</v>
      </c>
      <c r="Q192" s="74">
        <f t="shared" si="10"/>
        <v>7.2882787921691686E-2</v>
      </c>
      <c r="R192" s="75">
        <f t="shared" si="11"/>
        <v>0.10453214444644407</v>
      </c>
      <c r="S192" s="7"/>
    </row>
    <row r="193" spans="1:19" x14ac:dyDescent="0.25">
      <c r="A193" s="66"/>
      <c r="B193" s="56"/>
      <c r="C193" s="67"/>
      <c r="D193" s="68"/>
      <c r="E193" s="69"/>
      <c r="F193" s="70"/>
      <c r="G193" s="71"/>
      <c r="H193" s="66">
        <v>25</v>
      </c>
      <c r="I193" s="67" t="s">
        <v>278</v>
      </c>
      <c r="J193" s="72">
        <v>0.18129900000000002</v>
      </c>
      <c r="K193" s="73">
        <v>0.23547700000000002</v>
      </c>
      <c r="L193" s="73">
        <f t="shared" si="8"/>
        <v>2.6183349819619985E-2</v>
      </c>
      <c r="M193" s="73">
        <v>8.6671198196199839E-3</v>
      </c>
      <c r="N193" s="73">
        <v>8.3291100000000007E-3</v>
      </c>
      <c r="O193" s="73">
        <v>9.18712E-3</v>
      </c>
      <c r="P193" s="74">
        <f t="shared" si="9"/>
        <v>3.6806651263690225E-2</v>
      </c>
      <c r="Q193" s="74">
        <f t="shared" si="10"/>
        <v>7.2177876478891706E-2</v>
      </c>
      <c r="R193" s="75">
        <f t="shared" si="11"/>
        <v>0.11119281212016453</v>
      </c>
      <c r="S193" s="7"/>
    </row>
    <row r="194" spans="1:19" ht="25.5" x14ac:dyDescent="0.25">
      <c r="A194" s="44"/>
      <c r="B194" s="45"/>
      <c r="C194" s="46"/>
      <c r="D194" s="47">
        <v>163</v>
      </c>
      <c r="E194" s="48" t="s">
        <v>164</v>
      </c>
      <c r="F194" s="49"/>
      <c r="G194" s="50"/>
      <c r="H194" s="90"/>
      <c r="I194" s="46"/>
      <c r="J194" s="51">
        <v>31.440663999999998</v>
      </c>
      <c r="K194" s="52">
        <v>32.376794000000004</v>
      </c>
      <c r="L194" s="53">
        <f t="shared" si="8"/>
        <v>4.746908982903796</v>
      </c>
      <c r="M194" s="53">
        <v>1.3417218629037961</v>
      </c>
      <c r="N194" s="53">
        <v>1.5347753399999997</v>
      </c>
      <c r="O194" s="53">
        <v>1.8704117800000002</v>
      </c>
      <c r="P194" s="54">
        <f t="shared" si="9"/>
        <v>4.1440849977418891E-2</v>
      </c>
      <c r="Q194" s="54">
        <f t="shared" si="10"/>
        <v>8.8844411305943241E-2</v>
      </c>
      <c r="R194" s="55">
        <f t="shared" si="11"/>
        <v>0.14661454691603484</v>
      </c>
      <c r="S194" s="7"/>
    </row>
    <row r="195" spans="1:19" ht="25.5" x14ac:dyDescent="0.25">
      <c r="A195" s="44"/>
      <c r="B195" s="45"/>
      <c r="C195" s="46"/>
      <c r="D195" s="47"/>
      <c r="E195" s="48"/>
      <c r="F195" s="49">
        <v>89</v>
      </c>
      <c r="G195" s="50" t="s">
        <v>55</v>
      </c>
      <c r="H195" s="90"/>
      <c r="I195" s="46"/>
      <c r="J195" s="51">
        <v>1.3757680000000001</v>
      </c>
      <c r="K195" s="52">
        <v>1.4348479999999999</v>
      </c>
      <c r="L195" s="53">
        <f t="shared" si="8"/>
        <v>0.31866225113166502</v>
      </c>
      <c r="M195" s="53">
        <v>0.11647556113166502</v>
      </c>
      <c r="N195" s="53">
        <v>9.801586000000001E-2</v>
      </c>
      <c r="O195" s="53">
        <v>0.10417083000000002</v>
      </c>
      <c r="P195" s="54">
        <f t="shared" si="9"/>
        <v>8.1176236877819136E-2</v>
      </c>
      <c r="Q195" s="54">
        <f t="shared" si="10"/>
        <v>0.14948720779599306</v>
      </c>
      <c r="R195" s="55">
        <f t="shared" si="11"/>
        <v>0.22208781078669312</v>
      </c>
      <c r="S195" s="7"/>
    </row>
    <row r="196" spans="1:19" x14ac:dyDescent="0.25">
      <c r="A196" s="66"/>
      <c r="B196" s="56"/>
      <c r="C196" s="67"/>
      <c r="D196" s="68"/>
      <c r="E196" s="69"/>
      <c r="F196" s="70"/>
      <c r="G196" s="71"/>
      <c r="H196" s="66">
        <v>5</v>
      </c>
      <c r="I196" s="67" t="s">
        <v>260</v>
      </c>
      <c r="J196" s="72">
        <v>0.14518</v>
      </c>
      <c r="K196" s="73">
        <v>0.15117999999999998</v>
      </c>
      <c r="L196" s="73">
        <f t="shared" si="8"/>
        <v>2.4916250014547253E-2</v>
      </c>
      <c r="M196" s="73">
        <v>8.8387500145472586E-3</v>
      </c>
      <c r="N196" s="73">
        <v>8.038749999999999E-3</v>
      </c>
      <c r="O196" s="73">
        <v>8.038749999999999E-3</v>
      </c>
      <c r="P196" s="74">
        <f t="shared" si="9"/>
        <v>5.8465074841561451E-2</v>
      </c>
      <c r="Q196" s="74">
        <f t="shared" si="10"/>
        <v>0.11163844433488065</v>
      </c>
      <c r="R196" s="75">
        <f t="shared" si="11"/>
        <v>0.16481181382819987</v>
      </c>
      <c r="S196" s="7"/>
    </row>
    <row r="197" spans="1:19" x14ac:dyDescent="0.25">
      <c r="A197" s="66"/>
      <c r="B197" s="56"/>
      <c r="C197" s="67"/>
      <c r="D197" s="68"/>
      <c r="E197" s="69"/>
      <c r="F197" s="70"/>
      <c r="G197" s="71"/>
      <c r="H197" s="66">
        <v>6</v>
      </c>
      <c r="I197" s="67" t="s">
        <v>261</v>
      </c>
      <c r="J197" s="72">
        <v>0.14030300000000001</v>
      </c>
      <c r="K197" s="73">
        <v>0.10830300000000001</v>
      </c>
      <c r="L197" s="73">
        <f t="shared" si="8"/>
        <v>2.4220080105289369E-2</v>
      </c>
      <c r="M197" s="73">
        <v>8.8736001052893698E-3</v>
      </c>
      <c r="N197" s="73">
        <v>7.6734999999999998E-3</v>
      </c>
      <c r="O197" s="73">
        <v>7.6729800000000003E-3</v>
      </c>
      <c r="P197" s="74">
        <f t="shared" si="9"/>
        <v>8.1933096084959509E-2</v>
      </c>
      <c r="Q197" s="74">
        <f t="shared" si="10"/>
        <v>0.1527852423782293</v>
      </c>
      <c r="R197" s="75">
        <f t="shared" si="11"/>
        <v>0.22363258732712268</v>
      </c>
      <c r="S197" s="7"/>
    </row>
    <row r="198" spans="1:19" x14ac:dyDescent="0.25">
      <c r="A198" s="66"/>
      <c r="B198" s="56"/>
      <c r="C198" s="67"/>
      <c r="D198" s="68"/>
      <c r="E198" s="69"/>
      <c r="F198" s="70"/>
      <c r="G198" s="71"/>
      <c r="H198" s="66">
        <v>8</v>
      </c>
      <c r="I198" s="67" t="s">
        <v>262</v>
      </c>
      <c r="J198" s="72">
        <v>5.2284000000000004E-2</v>
      </c>
      <c r="K198" s="73">
        <v>5.2284000000000004E-2</v>
      </c>
      <c r="L198" s="73">
        <f t="shared" si="8"/>
        <v>1.1518000036699696E-2</v>
      </c>
      <c r="M198" s="73">
        <v>4.1060000366996974E-3</v>
      </c>
      <c r="N198" s="73">
        <v>3.7059999999999997E-3</v>
      </c>
      <c r="O198" s="73">
        <v>3.7059999999999997E-3</v>
      </c>
      <c r="P198" s="74">
        <f t="shared" si="9"/>
        <v>7.8532630187049521E-2</v>
      </c>
      <c r="Q198" s="74">
        <f t="shared" si="10"/>
        <v>0.14941473561127105</v>
      </c>
      <c r="R198" s="75">
        <f t="shared" si="11"/>
        <v>0.2202968410354926</v>
      </c>
      <c r="S198" s="7"/>
    </row>
    <row r="199" spans="1:19" x14ac:dyDescent="0.25">
      <c r="A199" s="66"/>
      <c r="B199" s="56"/>
      <c r="C199" s="67"/>
      <c r="D199" s="68"/>
      <c r="E199" s="69"/>
      <c r="F199" s="70"/>
      <c r="G199" s="71"/>
      <c r="H199" s="66">
        <v>12</v>
      </c>
      <c r="I199" s="67" t="s">
        <v>266</v>
      </c>
      <c r="J199" s="72">
        <v>0.23070099999999999</v>
      </c>
      <c r="K199" s="73">
        <v>0.302701</v>
      </c>
      <c r="L199" s="73">
        <f t="shared" ref="L199:L258" si="12">SUM(M199,N199,O199)</f>
        <v>4.3992999977292113E-2</v>
      </c>
      <c r="M199" s="73">
        <v>1.605009997729212E-2</v>
      </c>
      <c r="N199" s="73">
        <v>1.3892799999999999E-2</v>
      </c>
      <c r="O199" s="73">
        <v>1.4050099999999999E-2</v>
      </c>
      <c r="P199" s="74">
        <f t="shared" ref="P199:P258" si="13">IFERROR(M199/K199,0)</f>
        <v>5.3022949964790733E-2</v>
      </c>
      <c r="Q199" s="74">
        <f t="shared" ref="Q199:Q258" si="14">IFERROR(SUM(M199,N199)/K199,0)</f>
        <v>9.8919065273296483E-2</v>
      </c>
      <c r="R199" s="75">
        <f t="shared" ref="R199:R258" si="15">IFERROR(SUM(M199,N199,O199)/K199,0)</f>
        <v>0.14533483529057425</v>
      </c>
      <c r="S199" s="7"/>
    </row>
    <row r="200" spans="1:19" x14ac:dyDescent="0.25">
      <c r="A200" s="66"/>
      <c r="B200" s="56"/>
      <c r="C200" s="67"/>
      <c r="D200" s="68"/>
      <c r="E200" s="69"/>
      <c r="F200" s="70"/>
      <c r="G200" s="71"/>
      <c r="H200" s="66">
        <v>15</v>
      </c>
      <c r="I200" s="67" t="s">
        <v>255</v>
      </c>
      <c r="J200" s="72">
        <v>0.51679400000000009</v>
      </c>
      <c r="K200" s="73">
        <v>0.52387399999999995</v>
      </c>
      <c r="L200" s="73">
        <f t="shared" si="12"/>
        <v>0.16839312121465255</v>
      </c>
      <c r="M200" s="73">
        <v>6.2066511214652564E-2</v>
      </c>
      <c r="N200" s="73">
        <v>5.0164210000000001E-2</v>
      </c>
      <c r="O200" s="73">
        <v>5.6162400000000001E-2</v>
      </c>
      <c r="P200" s="74">
        <f t="shared" si="13"/>
        <v>0.11847602899676749</v>
      </c>
      <c r="Q200" s="74">
        <f t="shared" si="14"/>
        <v>0.21423227954556359</v>
      </c>
      <c r="R200" s="75">
        <f t="shared" si="15"/>
        <v>0.32143821074275986</v>
      </c>
      <c r="S200" s="7"/>
    </row>
    <row r="201" spans="1:19" x14ac:dyDescent="0.25">
      <c r="A201" s="66"/>
      <c r="B201" s="56"/>
      <c r="C201" s="67"/>
      <c r="D201" s="68"/>
      <c r="E201" s="69"/>
      <c r="F201" s="70"/>
      <c r="G201" s="71"/>
      <c r="H201" s="66">
        <v>21</v>
      </c>
      <c r="I201" s="67" t="s">
        <v>274</v>
      </c>
      <c r="J201" s="72">
        <v>0.23724100000000004</v>
      </c>
      <c r="K201" s="73">
        <v>0.24324100000000001</v>
      </c>
      <c r="L201" s="73">
        <f t="shared" si="12"/>
        <v>3.3858549880699071E-2</v>
      </c>
      <c r="M201" s="73">
        <v>1.2352849880699068E-2</v>
      </c>
      <c r="N201" s="73">
        <v>1.0752850000000001E-2</v>
      </c>
      <c r="O201" s="73">
        <v>1.0752850000000001E-2</v>
      </c>
      <c r="P201" s="74">
        <f t="shared" si="13"/>
        <v>5.0784406743513914E-2</v>
      </c>
      <c r="Q201" s="74">
        <f t="shared" si="14"/>
        <v>9.4990975537426123E-2</v>
      </c>
      <c r="R201" s="75">
        <f t="shared" si="15"/>
        <v>0.13919754433133835</v>
      </c>
      <c r="S201" s="7"/>
    </row>
    <row r="202" spans="1:19" x14ac:dyDescent="0.25">
      <c r="A202" s="66"/>
      <c r="B202" s="56"/>
      <c r="C202" s="67"/>
      <c r="D202" s="68"/>
      <c r="E202" s="69"/>
      <c r="F202" s="70"/>
      <c r="G202" s="71"/>
      <c r="H202" s="66">
        <v>22</v>
      </c>
      <c r="I202" s="67" t="s">
        <v>275</v>
      </c>
      <c r="J202" s="72">
        <v>5.3265E-2</v>
      </c>
      <c r="K202" s="73">
        <v>5.3265E-2</v>
      </c>
      <c r="L202" s="73">
        <f t="shared" si="12"/>
        <v>1.1763249902484937E-2</v>
      </c>
      <c r="M202" s="73">
        <v>4.1877499024849385E-3</v>
      </c>
      <c r="N202" s="73">
        <v>3.7877499999999999E-3</v>
      </c>
      <c r="O202" s="73">
        <v>3.7877499999999999E-3</v>
      </c>
      <c r="P202" s="74">
        <f t="shared" si="13"/>
        <v>7.8621043884069056E-2</v>
      </c>
      <c r="Q202" s="74">
        <f t="shared" si="14"/>
        <v>0.14973246789608444</v>
      </c>
      <c r="R202" s="75">
        <f t="shared" si="15"/>
        <v>0.22084389190809983</v>
      </c>
      <c r="S202" s="7"/>
    </row>
    <row r="203" spans="1:19" ht="25.5" x14ac:dyDescent="0.25">
      <c r="A203" s="44"/>
      <c r="B203" s="45"/>
      <c r="C203" s="46"/>
      <c r="D203" s="47"/>
      <c r="E203" s="48"/>
      <c r="F203" s="49">
        <v>121</v>
      </c>
      <c r="G203" s="50" t="s">
        <v>159</v>
      </c>
      <c r="H203" s="90"/>
      <c r="I203" s="46"/>
      <c r="J203" s="51">
        <v>23.443242000000001</v>
      </c>
      <c r="K203" s="52">
        <v>24.318692000000002</v>
      </c>
      <c r="L203" s="53">
        <f t="shared" si="12"/>
        <v>3.6835887405882772</v>
      </c>
      <c r="M203" s="53">
        <v>1.0499207405882771</v>
      </c>
      <c r="N203" s="53">
        <v>1.19320515</v>
      </c>
      <c r="O203" s="53">
        <v>1.4404628500000001</v>
      </c>
      <c r="P203" s="54">
        <f t="shared" si="13"/>
        <v>4.3173405074100078E-2</v>
      </c>
      <c r="Q203" s="54">
        <f t="shared" si="14"/>
        <v>9.2238755710556994E-2</v>
      </c>
      <c r="R203" s="55">
        <f t="shared" si="15"/>
        <v>0.15147149939594928</v>
      </c>
      <c r="S203" s="7"/>
    </row>
    <row r="204" spans="1:19" x14ac:dyDescent="0.25">
      <c r="A204" s="66"/>
      <c r="B204" s="56"/>
      <c r="C204" s="67"/>
      <c r="D204" s="68"/>
      <c r="E204" s="69"/>
      <c r="F204" s="70"/>
      <c r="G204" s="71"/>
      <c r="H204" s="66">
        <v>4</v>
      </c>
      <c r="I204" s="67" t="s">
        <v>259</v>
      </c>
      <c r="J204" s="72">
        <v>8.8010000000000005E-2</v>
      </c>
      <c r="K204" s="73">
        <v>0.70573600000000003</v>
      </c>
      <c r="L204" s="73">
        <f t="shared" si="12"/>
        <v>6.5030000000000003E-4</v>
      </c>
      <c r="M204" s="73">
        <v>0</v>
      </c>
      <c r="N204" s="73">
        <v>2.1030000000000002E-4</v>
      </c>
      <c r="O204" s="73">
        <v>4.4000000000000002E-4</v>
      </c>
      <c r="P204" s="74">
        <f t="shared" si="13"/>
        <v>0</v>
      </c>
      <c r="Q204" s="74">
        <f t="shared" si="14"/>
        <v>2.9798678259292425E-4</v>
      </c>
      <c r="R204" s="75">
        <f t="shared" si="15"/>
        <v>9.2144938050489134E-4</v>
      </c>
      <c r="S204" s="7"/>
    </row>
    <row r="205" spans="1:19" x14ac:dyDescent="0.25">
      <c r="A205" s="66"/>
      <c r="B205" s="56"/>
      <c r="C205" s="67"/>
      <c r="D205" s="68"/>
      <c r="E205" s="69"/>
      <c r="F205" s="70"/>
      <c r="G205" s="71"/>
      <c r="H205" s="66">
        <v>5</v>
      </c>
      <c r="I205" s="67" t="s">
        <v>260</v>
      </c>
      <c r="J205" s="72">
        <v>1.6232750000000002</v>
      </c>
      <c r="K205" s="73">
        <v>1.1257650000000001</v>
      </c>
      <c r="L205" s="73">
        <f t="shared" si="12"/>
        <v>0.13391903099772534</v>
      </c>
      <c r="M205" s="73">
        <v>4.6778420997725334E-2</v>
      </c>
      <c r="N205" s="73">
        <v>2.6382500000000003E-2</v>
      </c>
      <c r="O205" s="73">
        <v>6.0758110000000004E-2</v>
      </c>
      <c r="P205" s="74">
        <f t="shared" si="13"/>
        <v>4.1552562921857876E-2</v>
      </c>
      <c r="Q205" s="74">
        <f t="shared" si="14"/>
        <v>6.4987738113838442E-2</v>
      </c>
      <c r="R205" s="75">
        <f t="shared" si="15"/>
        <v>0.11895824705664622</v>
      </c>
      <c r="S205" s="7"/>
    </row>
    <row r="206" spans="1:19" x14ac:dyDescent="0.25">
      <c r="A206" s="66"/>
      <c r="B206" s="56"/>
      <c r="C206" s="67"/>
      <c r="D206" s="68"/>
      <c r="E206" s="69"/>
      <c r="F206" s="70"/>
      <c r="G206" s="71"/>
      <c r="H206" s="66">
        <v>6</v>
      </c>
      <c r="I206" s="67" t="s">
        <v>261</v>
      </c>
      <c r="J206" s="72">
        <v>1.8633520000000003</v>
      </c>
      <c r="K206" s="73">
        <v>1.8861130000000004</v>
      </c>
      <c r="L206" s="73">
        <f t="shared" si="12"/>
        <v>0.35394433168068407</v>
      </c>
      <c r="M206" s="73">
        <v>0.10459232168068411</v>
      </c>
      <c r="N206" s="73">
        <v>0.11221947999999998</v>
      </c>
      <c r="O206" s="73">
        <v>0.13713253</v>
      </c>
      <c r="P206" s="74">
        <f t="shared" si="13"/>
        <v>5.5453899994689651E-2</v>
      </c>
      <c r="Q206" s="74">
        <f t="shared" si="14"/>
        <v>0.11495165012949067</v>
      </c>
      <c r="R206" s="75">
        <f t="shared" si="15"/>
        <v>0.18765807333955281</v>
      </c>
      <c r="S206" s="7"/>
    </row>
    <row r="207" spans="1:19" x14ac:dyDescent="0.25">
      <c r="A207" s="66"/>
      <c r="B207" s="56"/>
      <c r="C207" s="67"/>
      <c r="D207" s="68"/>
      <c r="E207" s="69"/>
      <c r="F207" s="70"/>
      <c r="G207" s="71"/>
      <c r="H207" s="66">
        <v>8</v>
      </c>
      <c r="I207" s="67" t="s">
        <v>262</v>
      </c>
      <c r="J207" s="72">
        <v>2.0894959999999996</v>
      </c>
      <c r="K207" s="73">
        <v>2.3530419999999999</v>
      </c>
      <c r="L207" s="73">
        <f t="shared" si="12"/>
        <v>0.41188631194631453</v>
      </c>
      <c r="M207" s="73">
        <v>0.10649930194631452</v>
      </c>
      <c r="N207" s="73">
        <v>0.15503135000000001</v>
      </c>
      <c r="O207" s="73">
        <v>0.15035566</v>
      </c>
      <c r="P207" s="74">
        <f t="shared" si="13"/>
        <v>4.5260263924874491E-2</v>
      </c>
      <c r="Q207" s="74">
        <f t="shared" si="14"/>
        <v>0.11114576448117566</v>
      </c>
      <c r="R207" s="75">
        <f t="shared" si="15"/>
        <v>0.17504418193398782</v>
      </c>
      <c r="S207" s="7"/>
    </row>
    <row r="208" spans="1:19" x14ac:dyDescent="0.25">
      <c r="A208" s="66"/>
      <c r="B208" s="56"/>
      <c r="C208" s="67"/>
      <c r="D208" s="68"/>
      <c r="E208" s="69"/>
      <c r="F208" s="70"/>
      <c r="G208" s="71"/>
      <c r="H208" s="66">
        <v>10</v>
      </c>
      <c r="I208" s="67" t="s">
        <v>264</v>
      </c>
      <c r="J208" s="72">
        <v>0</v>
      </c>
      <c r="K208" s="73">
        <v>9.5500000000000015E-2</v>
      </c>
      <c r="L208" s="73">
        <f t="shared" si="12"/>
        <v>0</v>
      </c>
      <c r="M208" s="73">
        <v>0</v>
      </c>
      <c r="N208" s="73">
        <v>0</v>
      </c>
      <c r="O208" s="73">
        <v>0</v>
      </c>
      <c r="P208" s="74">
        <f t="shared" si="13"/>
        <v>0</v>
      </c>
      <c r="Q208" s="74">
        <f t="shared" si="14"/>
        <v>0</v>
      </c>
      <c r="R208" s="75">
        <f t="shared" si="15"/>
        <v>0</v>
      </c>
      <c r="S208" s="7"/>
    </row>
    <row r="209" spans="1:19" x14ac:dyDescent="0.25">
      <c r="A209" s="66"/>
      <c r="B209" s="56"/>
      <c r="C209" s="67"/>
      <c r="D209" s="68"/>
      <c r="E209" s="69"/>
      <c r="F209" s="70"/>
      <c r="G209" s="71"/>
      <c r="H209" s="66">
        <v>11</v>
      </c>
      <c r="I209" s="67" t="s">
        <v>265</v>
      </c>
      <c r="J209" s="72">
        <v>0.10673000000000001</v>
      </c>
      <c r="K209" s="73">
        <v>0.135489</v>
      </c>
      <c r="L209" s="73">
        <f t="shared" si="12"/>
        <v>8.150000000000001E-3</v>
      </c>
      <c r="M209" s="73">
        <v>0</v>
      </c>
      <c r="N209" s="73">
        <v>2.1999999999999997E-3</v>
      </c>
      <c r="O209" s="73">
        <v>5.9500000000000004E-3</v>
      </c>
      <c r="P209" s="74">
        <f t="shared" si="13"/>
        <v>0</v>
      </c>
      <c r="Q209" s="74">
        <f t="shared" si="14"/>
        <v>1.6237480533475041E-2</v>
      </c>
      <c r="R209" s="75">
        <f t="shared" si="15"/>
        <v>6.0152484703555276E-2</v>
      </c>
      <c r="S209" s="7"/>
    </row>
    <row r="210" spans="1:19" x14ac:dyDescent="0.25">
      <c r="A210" s="66"/>
      <c r="B210" s="56"/>
      <c r="C210" s="67"/>
      <c r="D210" s="68"/>
      <c r="E210" s="69"/>
      <c r="F210" s="70"/>
      <c r="G210" s="71"/>
      <c r="H210" s="66">
        <v>12</v>
      </c>
      <c r="I210" s="67" t="s">
        <v>266</v>
      </c>
      <c r="J210" s="72">
        <v>2.013458</v>
      </c>
      <c r="K210" s="73">
        <v>2.7806129999999998</v>
      </c>
      <c r="L210" s="73">
        <f t="shared" si="12"/>
        <v>0.38354233012395655</v>
      </c>
      <c r="M210" s="73">
        <v>0.10591980012395652</v>
      </c>
      <c r="N210" s="73">
        <v>0.11965078</v>
      </c>
      <c r="O210" s="73">
        <v>0.15797175000000002</v>
      </c>
      <c r="P210" s="74">
        <f t="shared" si="13"/>
        <v>3.8092248048885814E-2</v>
      </c>
      <c r="Q210" s="74">
        <f t="shared" si="14"/>
        <v>8.1122608620457629E-2</v>
      </c>
      <c r="R210" s="75">
        <f t="shared" si="15"/>
        <v>0.13793445190825065</v>
      </c>
      <c r="S210" s="7"/>
    </row>
    <row r="211" spans="1:19" x14ac:dyDescent="0.25">
      <c r="A211" s="66"/>
      <c r="B211" s="56"/>
      <c r="C211" s="67"/>
      <c r="D211" s="68"/>
      <c r="E211" s="69"/>
      <c r="F211" s="70"/>
      <c r="G211" s="71"/>
      <c r="H211" s="66">
        <v>14</v>
      </c>
      <c r="I211" s="67" t="s">
        <v>268</v>
      </c>
      <c r="J211" s="72">
        <v>1.7418640000000001</v>
      </c>
      <c r="K211" s="73">
        <v>2.3559110000000003</v>
      </c>
      <c r="L211" s="73">
        <f t="shared" si="12"/>
        <v>0.3742641512561331</v>
      </c>
      <c r="M211" s="73">
        <v>0.11518358125613304</v>
      </c>
      <c r="N211" s="73">
        <v>0.13219079000000003</v>
      </c>
      <c r="O211" s="73">
        <v>0.12688978000000001</v>
      </c>
      <c r="P211" s="74">
        <f t="shared" si="13"/>
        <v>4.8891312641323473E-2</v>
      </c>
      <c r="Q211" s="74">
        <f t="shared" si="14"/>
        <v>0.10500157741787913</v>
      </c>
      <c r="R211" s="75">
        <f t="shared" si="15"/>
        <v>0.15886175295082583</v>
      </c>
      <c r="S211" s="7"/>
    </row>
    <row r="212" spans="1:19" x14ac:dyDescent="0.25">
      <c r="A212" s="66"/>
      <c r="B212" s="56"/>
      <c r="C212" s="67"/>
      <c r="D212" s="68"/>
      <c r="E212" s="69"/>
      <c r="F212" s="70"/>
      <c r="G212" s="71"/>
      <c r="H212" s="66">
        <v>15</v>
      </c>
      <c r="I212" s="67" t="s">
        <v>255</v>
      </c>
      <c r="J212" s="72">
        <v>6.7730750000000004</v>
      </c>
      <c r="K212" s="73">
        <v>7.6705450000000006</v>
      </c>
      <c r="L212" s="73">
        <f t="shared" si="12"/>
        <v>0.91134009549113659</v>
      </c>
      <c r="M212" s="73">
        <v>0.26375185549113667</v>
      </c>
      <c r="N212" s="73">
        <v>0.32252978999999998</v>
      </c>
      <c r="O212" s="73">
        <v>0.32505844999999994</v>
      </c>
      <c r="P212" s="74">
        <f t="shared" si="13"/>
        <v>3.4385021597700897E-2</v>
      </c>
      <c r="Q212" s="74">
        <f t="shared" si="14"/>
        <v>7.6432853922522651E-2</v>
      </c>
      <c r="R212" s="75">
        <f t="shared" si="15"/>
        <v>0.11881034470055733</v>
      </c>
      <c r="S212" s="7"/>
    </row>
    <row r="213" spans="1:19" x14ac:dyDescent="0.25">
      <c r="A213" s="66"/>
      <c r="B213" s="56"/>
      <c r="C213" s="67"/>
      <c r="D213" s="68"/>
      <c r="E213" s="69"/>
      <c r="F213" s="70"/>
      <c r="G213" s="71"/>
      <c r="H213" s="66">
        <v>16</v>
      </c>
      <c r="I213" s="67" t="s">
        <v>269</v>
      </c>
      <c r="J213" s="72">
        <v>1.0040169999999999</v>
      </c>
      <c r="K213" s="73">
        <v>0.6008190000000001</v>
      </c>
      <c r="L213" s="73">
        <f t="shared" si="12"/>
        <v>0.10511242037627827</v>
      </c>
      <c r="M213" s="73">
        <v>3.1615700376278255E-2</v>
      </c>
      <c r="N213" s="73">
        <v>2.8859000000000006E-2</v>
      </c>
      <c r="O213" s="73">
        <v>4.4637720000000006E-2</v>
      </c>
      <c r="P213" s="74">
        <f t="shared" si="13"/>
        <v>5.2621006286882155E-2</v>
      </c>
      <c r="Q213" s="74">
        <f t="shared" si="14"/>
        <v>0.10065377489107077</v>
      </c>
      <c r="R213" s="75">
        <f t="shared" si="15"/>
        <v>0.17494856250597643</v>
      </c>
      <c r="S213" s="7"/>
    </row>
    <row r="214" spans="1:19" x14ac:dyDescent="0.25">
      <c r="A214" s="66"/>
      <c r="B214" s="56"/>
      <c r="C214" s="67"/>
      <c r="D214" s="68"/>
      <c r="E214" s="69"/>
      <c r="F214" s="70"/>
      <c r="G214" s="71"/>
      <c r="H214" s="66">
        <v>21</v>
      </c>
      <c r="I214" s="67" t="s">
        <v>274</v>
      </c>
      <c r="J214" s="72">
        <v>3.9914979999999991</v>
      </c>
      <c r="K214" s="73">
        <v>2.5993770000000005</v>
      </c>
      <c r="L214" s="73">
        <f t="shared" si="12"/>
        <v>0.54819517840916498</v>
      </c>
      <c r="M214" s="73">
        <v>0.13190889840916498</v>
      </c>
      <c r="N214" s="73">
        <v>0.16379105999999999</v>
      </c>
      <c r="O214" s="73">
        <v>0.25249522000000002</v>
      </c>
      <c r="P214" s="74">
        <f t="shared" si="13"/>
        <v>5.0746351302317805E-2</v>
      </c>
      <c r="Q214" s="74">
        <f t="shared" si="14"/>
        <v>0.11375801140394984</v>
      </c>
      <c r="R214" s="75">
        <f t="shared" si="15"/>
        <v>0.21089483303467133</v>
      </c>
      <c r="S214" s="7"/>
    </row>
    <row r="215" spans="1:19" x14ac:dyDescent="0.25">
      <c r="A215" s="66"/>
      <c r="B215" s="56"/>
      <c r="C215" s="67"/>
      <c r="D215" s="68"/>
      <c r="E215" s="69"/>
      <c r="F215" s="70"/>
      <c r="G215" s="71"/>
      <c r="H215" s="66">
        <v>22</v>
      </c>
      <c r="I215" s="67" t="s">
        <v>275</v>
      </c>
      <c r="J215" s="72">
        <v>1.4958540000000002</v>
      </c>
      <c r="K215" s="73">
        <v>1.428061</v>
      </c>
      <c r="L215" s="73">
        <f t="shared" si="12"/>
        <v>0.34268376038519621</v>
      </c>
      <c r="M215" s="73">
        <v>0.10399353038519621</v>
      </c>
      <c r="N215" s="73">
        <v>9.4610650000000004E-2</v>
      </c>
      <c r="O215" s="73">
        <v>0.14407957999999998</v>
      </c>
      <c r="P215" s="74">
        <f t="shared" si="13"/>
        <v>7.2821490388153026E-2</v>
      </c>
      <c r="Q215" s="74">
        <f t="shared" si="14"/>
        <v>0.13907261691566133</v>
      </c>
      <c r="R215" s="75">
        <f t="shared" si="15"/>
        <v>0.23996437153958844</v>
      </c>
      <c r="S215" s="7"/>
    </row>
    <row r="216" spans="1:19" x14ac:dyDescent="0.25">
      <c r="A216" s="66"/>
      <c r="B216" s="56"/>
      <c r="C216" s="67"/>
      <c r="D216" s="68"/>
      <c r="E216" s="69"/>
      <c r="F216" s="70"/>
      <c r="G216" s="71"/>
      <c r="H216" s="66">
        <v>25</v>
      </c>
      <c r="I216" s="67" t="s">
        <v>278</v>
      </c>
      <c r="J216" s="72">
        <v>0.652613</v>
      </c>
      <c r="K216" s="73">
        <v>0.58172100000000004</v>
      </c>
      <c r="L216" s="73">
        <f t="shared" si="12"/>
        <v>0.10990082992168748</v>
      </c>
      <c r="M216" s="73">
        <v>3.9677329921687488E-2</v>
      </c>
      <c r="N216" s="73">
        <v>3.5529449999999997E-2</v>
      </c>
      <c r="O216" s="73">
        <v>3.4694050000000004E-2</v>
      </c>
      <c r="P216" s="74">
        <f t="shared" si="13"/>
        <v>6.820680347054256E-2</v>
      </c>
      <c r="Q216" s="74">
        <f t="shared" si="14"/>
        <v>0.12928324733280641</v>
      </c>
      <c r="R216" s="75">
        <f t="shared" si="15"/>
        <v>0.18892360757422796</v>
      </c>
      <c r="S216" s="7"/>
    </row>
    <row r="217" spans="1:19" ht="38.25" x14ac:dyDescent="0.25">
      <c r="A217" s="44"/>
      <c r="B217" s="45"/>
      <c r="C217" s="46"/>
      <c r="D217" s="47"/>
      <c r="E217" s="48"/>
      <c r="F217" s="49">
        <v>130</v>
      </c>
      <c r="G217" s="50" t="s">
        <v>160</v>
      </c>
      <c r="H217" s="90"/>
      <c r="I217" s="46"/>
      <c r="J217" s="51">
        <v>6.6216540000000004</v>
      </c>
      <c r="K217" s="52">
        <v>6.6232540000000011</v>
      </c>
      <c r="L217" s="53">
        <f t="shared" si="12"/>
        <v>0.74465799118385401</v>
      </c>
      <c r="M217" s="53">
        <v>0.17532556118385401</v>
      </c>
      <c r="N217" s="53">
        <v>0.24355432999999999</v>
      </c>
      <c r="O217" s="53">
        <v>0.32577809999999996</v>
      </c>
      <c r="P217" s="54">
        <f t="shared" si="13"/>
        <v>2.6471212063413841E-2</v>
      </c>
      <c r="Q217" s="54">
        <f t="shared" si="14"/>
        <v>6.324382111630536E-2</v>
      </c>
      <c r="R217" s="55">
        <f t="shared" si="15"/>
        <v>0.11243083704533359</v>
      </c>
      <c r="S217" s="7"/>
    </row>
    <row r="218" spans="1:19" x14ac:dyDescent="0.25">
      <c r="A218" s="66"/>
      <c r="B218" s="56"/>
      <c r="C218" s="67"/>
      <c r="D218" s="68"/>
      <c r="E218" s="69"/>
      <c r="F218" s="70"/>
      <c r="G218" s="71"/>
      <c r="H218" s="66">
        <v>5</v>
      </c>
      <c r="I218" s="67" t="s">
        <v>260</v>
      </c>
      <c r="J218" s="72">
        <v>0.81266300000000014</v>
      </c>
      <c r="K218" s="73">
        <v>0.44266300000000003</v>
      </c>
      <c r="L218" s="73">
        <f t="shared" si="12"/>
        <v>4.4845270064395371E-2</v>
      </c>
      <c r="M218" s="73">
        <v>1.2881500064395368E-2</v>
      </c>
      <c r="N218" s="73">
        <v>1.128227E-2</v>
      </c>
      <c r="O218" s="73">
        <v>2.0681499999999998E-2</v>
      </c>
      <c r="P218" s="74">
        <f t="shared" si="13"/>
        <v>2.9100015281140208E-2</v>
      </c>
      <c r="Q218" s="74">
        <f t="shared" si="14"/>
        <v>5.4587282118440814E-2</v>
      </c>
      <c r="R218" s="75">
        <f t="shared" si="15"/>
        <v>0.10130792513581521</v>
      </c>
      <c r="S218" s="7"/>
    </row>
    <row r="219" spans="1:19" x14ac:dyDescent="0.25">
      <c r="A219" s="66"/>
      <c r="B219" s="56"/>
      <c r="C219" s="67"/>
      <c r="D219" s="68"/>
      <c r="E219" s="69"/>
      <c r="F219" s="70"/>
      <c r="G219" s="71"/>
      <c r="H219" s="66">
        <v>6</v>
      </c>
      <c r="I219" s="67" t="s">
        <v>261</v>
      </c>
      <c r="J219" s="72">
        <v>0.4490900000000001</v>
      </c>
      <c r="K219" s="73">
        <v>0.36834700000000004</v>
      </c>
      <c r="L219" s="73">
        <f t="shared" si="12"/>
        <v>1.0976E-2</v>
      </c>
      <c r="M219" s="73">
        <v>0</v>
      </c>
      <c r="N219" s="73">
        <v>7.8499999999999993E-3</v>
      </c>
      <c r="O219" s="73">
        <v>3.1260000000000003E-3</v>
      </c>
      <c r="P219" s="74">
        <f t="shared" si="13"/>
        <v>0</v>
      </c>
      <c r="Q219" s="74">
        <f t="shared" si="14"/>
        <v>2.1311426453860079E-2</v>
      </c>
      <c r="R219" s="75">
        <f t="shared" si="15"/>
        <v>2.9797989395868564E-2</v>
      </c>
      <c r="S219" s="7"/>
    </row>
    <row r="220" spans="1:19" x14ac:dyDescent="0.25">
      <c r="A220" s="66"/>
      <c r="B220" s="56"/>
      <c r="C220" s="67"/>
      <c r="D220" s="68"/>
      <c r="E220" s="69"/>
      <c r="F220" s="70"/>
      <c r="G220" s="71"/>
      <c r="H220" s="66">
        <v>8</v>
      </c>
      <c r="I220" s="67" t="s">
        <v>262</v>
      </c>
      <c r="J220" s="72">
        <v>0.9584100000000001</v>
      </c>
      <c r="K220" s="73">
        <v>0.48141</v>
      </c>
      <c r="L220" s="73">
        <f t="shared" si="12"/>
        <v>3.9640349912013484E-2</v>
      </c>
      <c r="M220" s="73">
        <v>3.921449912013486E-3</v>
      </c>
      <c r="N220" s="73">
        <v>1.8521450000000002E-2</v>
      </c>
      <c r="O220" s="73">
        <v>1.719745E-2</v>
      </c>
      <c r="P220" s="74">
        <f t="shared" si="13"/>
        <v>8.1457591491940051E-3</v>
      </c>
      <c r="Q220" s="74">
        <f t="shared" si="14"/>
        <v>4.6619097883329151E-2</v>
      </c>
      <c r="R220" s="75">
        <f t="shared" si="15"/>
        <v>8.2342182156609711E-2</v>
      </c>
      <c r="S220" s="7"/>
    </row>
    <row r="221" spans="1:19" x14ac:dyDescent="0.25">
      <c r="A221" s="66"/>
      <c r="B221" s="56"/>
      <c r="C221" s="67"/>
      <c r="D221" s="68"/>
      <c r="E221" s="69"/>
      <c r="F221" s="70"/>
      <c r="G221" s="71"/>
      <c r="H221" s="66">
        <v>12</v>
      </c>
      <c r="I221" s="67" t="s">
        <v>266</v>
      </c>
      <c r="J221" s="72">
        <v>0.77029999999999998</v>
      </c>
      <c r="K221" s="73">
        <v>0.57202700000000006</v>
      </c>
      <c r="L221" s="73">
        <f t="shared" si="12"/>
        <v>2.4596E-2</v>
      </c>
      <c r="M221" s="73">
        <v>0</v>
      </c>
      <c r="N221" s="73">
        <v>8.26E-3</v>
      </c>
      <c r="O221" s="73">
        <v>1.6336E-2</v>
      </c>
      <c r="P221" s="74">
        <f t="shared" si="13"/>
        <v>0</v>
      </c>
      <c r="Q221" s="74">
        <f t="shared" si="14"/>
        <v>1.4439877837934222E-2</v>
      </c>
      <c r="R221" s="75">
        <f t="shared" si="15"/>
        <v>4.2997970375524226E-2</v>
      </c>
      <c r="S221" s="7"/>
    </row>
    <row r="222" spans="1:19" x14ac:dyDescent="0.25">
      <c r="A222" s="66"/>
      <c r="B222" s="56"/>
      <c r="C222" s="67"/>
      <c r="D222" s="68"/>
      <c r="E222" s="69"/>
      <c r="F222" s="70"/>
      <c r="G222" s="71"/>
      <c r="H222" s="66">
        <v>14</v>
      </c>
      <c r="I222" s="67" t="s">
        <v>268</v>
      </c>
      <c r="J222" s="72">
        <v>0.52575700000000003</v>
      </c>
      <c r="K222" s="73">
        <v>0.223</v>
      </c>
      <c r="L222" s="73">
        <f t="shared" si="12"/>
        <v>2.5751409999999995E-2</v>
      </c>
      <c r="M222" s="73">
        <v>0</v>
      </c>
      <c r="N222" s="73">
        <v>1.2139999999999998E-2</v>
      </c>
      <c r="O222" s="73">
        <v>1.3611409999999999E-2</v>
      </c>
      <c r="P222" s="74">
        <f t="shared" si="13"/>
        <v>0</v>
      </c>
      <c r="Q222" s="74">
        <f t="shared" si="14"/>
        <v>5.4439461883408063E-2</v>
      </c>
      <c r="R222" s="75">
        <f t="shared" si="15"/>
        <v>0.11547717488789236</v>
      </c>
      <c r="S222" s="7"/>
    </row>
    <row r="223" spans="1:19" x14ac:dyDescent="0.25">
      <c r="A223" s="66"/>
      <c r="B223" s="56"/>
      <c r="C223" s="67"/>
      <c r="D223" s="68"/>
      <c r="E223" s="69"/>
      <c r="F223" s="70"/>
      <c r="G223" s="71"/>
      <c r="H223" s="66">
        <v>15</v>
      </c>
      <c r="I223" s="67" t="s">
        <v>255</v>
      </c>
      <c r="J223" s="72">
        <v>0.50535400000000008</v>
      </c>
      <c r="K223" s="73">
        <v>1.6968269999999999</v>
      </c>
      <c r="L223" s="73">
        <f t="shared" si="12"/>
        <v>0.10533240040900647</v>
      </c>
      <c r="M223" s="73">
        <v>2.4399360409006476E-2</v>
      </c>
      <c r="N223" s="73">
        <v>3.7164379999999997E-2</v>
      </c>
      <c r="O223" s="73">
        <v>4.3768660000000001E-2</v>
      </c>
      <c r="P223" s="74">
        <f t="shared" si="13"/>
        <v>1.4379403680520453E-2</v>
      </c>
      <c r="Q223" s="74">
        <f t="shared" si="14"/>
        <v>3.6281683641883632E-2</v>
      </c>
      <c r="R223" s="75">
        <f t="shared" si="15"/>
        <v>6.2076098747253831E-2</v>
      </c>
      <c r="S223" s="7"/>
    </row>
    <row r="224" spans="1:19" x14ac:dyDescent="0.25">
      <c r="A224" s="66"/>
      <c r="B224" s="56"/>
      <c r="C224" s="67"/>
      <c r="D224" s="68"/>
      <c r="E224" s="69"/>
      <c r="F224" s="70"/>
      <c r="G224" s="71"/>
      <c r="H224" s="66">
        <v>16</v>
      </c>
      <c r="I224" s="67" t="s">
        <v>269</v>
      </c>
      <c r="J224" s="72">
        <v>0.11500000000000002</v>
      </c>
      <c r="K224" s="73">
        <v>0.18810000000000004</v>
      </c>
      <c r="L224" s="73">
        <f t="shared" si="12"/>
        <v>1.4596500007711816E-2</v>
      </c>
      <c r="M224" s="73">
        <v>8.1800000771181658E-4</v>
      </c>
      <c r="N224" s="73">
        <v>4.7169999999999998E-3</v>
      </c>
      <c r="O224" s="73">
        <v>9.0615000000000001E-3</v>
      </c>
      <c r="P224" s="74">
        <f t="shared" si="13"/>
        <v>4.3487507055386303E-3</v>
      </c>
      <c r="Q224" s="74">
        <f t="shared" si="14"/>
        <v>2.9425837361572647E-2</v>
      </c>
      <c r="R224" s="75">
        <f t="shared" si="15"/>
        <v>7.7599681061732123E-2</v>
      </c>
      <c r="S224" s="7"/>
    </row>
    <row r="225" spans="1:19" x14ac:dyDescent="0.25">
      <c r="A225" s="66"/>
      <c r="B225" s="56"/>
      <c r="C225" s="67"/>
      <c r="D225" s="68"/>
      <c r="E225" s="69"/>
      <c r="F225" s="70"/>
      <c r="G225" s="71"/>
      <c r="H225" s="66">
        <v>21</v>
      </c>
      <c r="I225" s="67" t="s">
        <v>274</v>
      </c>
      <c r="J225" s="72">
        <v>0.375</v>
      </c>
      <c r="K225" s="73">
        <v>0.17199999999999999</v>
      </c>
      <c r="L225" s="73">
        <f t="shared" si="12"/>
        <v>8.292853E-2</v>
      </c>
      <c r="M225" s="73">
        <v>0</v>
      </c>
      <c r="N225" s="73">
        <v>1.6849629999999997E-2</v>
      </c>
      <c r="O225" s="73">
        <v>6.6078899999999996E-2</v>
      </c>
      <c r="P225" s="74">
        <f t="shared" si="13"/>
        <v>0</v>
      </c>
      <c r="Q225" s="74">
        <f t="shared" si="14"/>
        <v>9.7962965116279069E-2</v>
      </c>
      <c r="R225" s="75">
        <f t="shared" si="15"/>
        <v>0.48214261627906979</v>
      </c>
      <c r="S225" s="7"/>
    </row>
    <row r="226" spans="1:19" x14ac:dyDescent="0.25">
      <c r="A226" s="66"/>
      <c r="B226" s="56"/>
      <c r="C226" s="67"/>
      <c r="D226" s="68"/>
      <c r="E226" s="69"/>
      <c r="F226" s="70"/>
      <c r="G226" s="71"/>
      <c r="H226" s="66">
        <v>22</v>
      </c>
      <c r="I226" s="67" t="s">
        <v>275</v>
      </c>
      <c r="J226" s="72">
        <v>0.62492900000000018</v>
      </c>
      <c r="K226" s="73">
        <v>0.74092900000000006</v>
      </c>
      <c r="L226" s="73">
        <f t="shared" si="12"/>
        <v>0.12748574952713354</v>
      </c>
      <c r="M226" s="73">
        <v>4.1432249527133536E-2</v>
      </c>
      <c r="N226" s="73">
        <v>3.7831249999999997E-2</v>
      </c>
      <c r="O226" s="73">
        <v>4.8222249999999994E-2</v>
      </c>
      <c r="P226" s="74">
        <f t="shared" si="13"/>
        <v>5.5919324965190365E-2</v>
      </c>
      <c r="Q226" s="74">
        <f t="shared" si="14"/>
        <v>0.10697853576676514</v>
      </c>
      <c r="R226" s="75">
        <f t="shared" si="15"/>
        <v>0.17206203229612221</v>
      </c>
      <c r="S226" s="7"/>
    </row>
    <row r="227" spans="1:19" x14ac:dyDescent="0.25">
      <c r="A227" s="66"/>
      <c r="B227" s="56"/>
      <c r="C227" s="67"/>
      <c r="D227" s="68"/>
      <c r="E227" s="69"/>
      <c r="F227" s="70"/>
      <c r="G227" s="71"/>
      <c r="H227" s="66">
        <v>25</v>
      </c>
      <c r="I227" s="67" t="s">
        <v>278</v>
      </c>
      <c r="J227" s="72">
        <v>1.4851510000000001</v>
      </c>
      <c r="K227" s="73">
        <v>1.7379510000000002</v>
      </c>
      <c r="L227" s="73">
        <f t="shared" si="12"/>
        <v>0.26850578126359331</v>
      </c>
      <c r="M227" s="73">
        <v>9.1873001263593324E-2</v>
      </c>
      <c r="N227" s="73">
        <v>8.8938349999999985E-2</v>
      </c>
      <c r="O227" s="73">
        <v>8.769442999999999E-2</v>
      </c>
      <c r="P227" s="74">
        <f t="shared" si="13"/>
        <v>5.2862825973570782E-2</v>
      </c>
      <c r="Q227" s="74">
        <f t="shared" si="14"/>
        <v>0.10403708232487181</v>
      </c>
      <c r="R227" s="75">
        <f t="shared" si="15"/>
        <v>0.15449559927960757</v>
      </c>
      <c r="S227" s="7"/>
    </row>
    <row r="228" spans="1:19" x14ac:dyDescent="0.25">
      <c r="A228" s="44"/>
      <c r="B228" s="45"/>
      <c r="C228" s="46"/>
      <c r="D228" s="47">
        <v>164</v>
      </c>
      <c r="E228" s="48" t="s">
        <v>165</v>
      </c>
      <c r="F228" s="49"/>
      <c r="G228" s="50"/>
      <c r="H228" s="90"/>
      <c r="I228" s="46"/>
      <c r="J228" s="51">
        <v>3.5511400000000002</v>
      </c>
      <c r="K228" s="52">
        <v>3.7963400000000003</v>
      </c>
      <c r="L228" s="53">
        <f t="shared" si="12"/>
        <v>0.126308</v>
      </c>
      <c r="M228" s="53">
        <v>0</v>
      </c>
      <c r="N228" s="53">
        <v>0</v>
      </c>
      <c r="O228" s="53">
        <v>0.126308</v>
      </c>
      <c r="P228" s="54">
        <f t="shared" si="13"/>
        <v>0</v>
      </c>
      <c r="Q228" s="54">
        <f t="shared" si="14"/>
        <v>0</v>
      </c>
      <c r="R228" s="55">
        <f t="shared" si="15"/>
        <v>3.3270992587597525E-2</v>
      </c>
      <c r="S228" s="7"/>
    </row>
    <row r="229" spans="1:19" ht="25.5" x14ac:dyDescent="0.25">
      <c r="A229" s="44"/>
      <c r="B229" s="45"/>
      <c r="C229" s="46"/>
      <c r="D229" s="47"/>
      <c r="E229" s="48"/>
      <c r="F229" s="49">
        <v>42</v>
      </c>
      <c r="G229" s="50" t="s">
        <v>158</v>
      </c>
      <c r="H229" s="90"/>
      <c r="I229" s="46"/>
      <c r="J229" s="51">
        <v>1.31114</v>
      </c>
      <c r="K229" s="52">
        <v>1.31114</v>
      </c>
      <c r="L229" s="53">
        <f t="shared" si="12"/>
        <v>5.1800000000000006E-3</v>
      </c>
      <c r="M229" s="53">
        <v>0</v>
      </c>
      <c r="N229" s="53">
        <v>0</v>
      </c>
      <c r="O229" s="53">
        <v>5.1800000000000006E-3</v>
      </c>
      <c r="P229" s="54">
        <f t="shared" si="13"/>
        <v>0</v>
      </c>
      <c r="Q229" s="54">
        <f t="shared" si="14"/>
        <v>0</v>
      </c>
      <c r="R229" s="55">
        <f t="shared" si="15"/>
        <v>3.950760406974084E-3</v>
      </c>
      <c r="S229" s="7"/>
    </row>
    <row r="230" spans="1:19" x14ac:dyDescent="0.25">
      <c r="A230" s="66"/>
      <c r="B230" s="56"/>
      <c r="C230" s="67"/>
      <c r="D230" s="68"/>
      <c r="E230" s="69"/>
      <c r="F230" s="70"/>
      <c r="G230" s="71"/>
      <c r="H230" s="66">
        <v>15</v>
      </c>
      <c r="I230" s="67" t="s">
        <v>255</v>
      </c>
      <c r="J230" s="72">
        <v>1.31114</v>
      </c>
      <c r="K230" s="73">
        <v>1.31114</v>
      </c>
      <c r="L230" s="73">
        <f t="shared" si="12"/>
        <v>5.1800000000000006E-3</v>
      </c>
      <c r="M230" s="73">
        <v>0</v>
      </c>
      <c r="N230" s="73">
        <v>0</v>
      </c>
      <c r="O230" s="73">
        <v>5.1800000000000006E-3</v>
      </c>
      <c r="P230" s="74">
        <f t="shared" si="13"/>
        <v>0</v>
      </c>
      <c r="Q230" s="74">
        <f t="shared" si="14"/>
        <v>0</v>
      </c>
      <c r="R230" s="75">
        <f t="shared" si="15"/>
        <v>3.950760406974084E-3</v>
      </c>
      <c r="S230" s="7"/>
    </row>
    <row r="231" spans="1:19" ht="38.25" x14ac:dyDescent="0.25">
      <c r="A231" s="44"/>
      <c r="B231" s="45"/>
      <c r="C231" s="46"/>
      <c r="D231" s="47"/>
      <c r="E231" s="48"/>
      <c r="F231" s="49">
        <v>68</v>
      </c>
      <c r="G231" s="50" t="s">
        <v>22</v>
      </c>
      <c r="H231" s="90"/>
      <c r="I231" s="46"/>
      <c r="J231" s="51">
        <v>2.2400000000000002</v>
      </c>
      <c r="K231" s="52">
        <v>2.4852000000000003</v>
      </c>
      <c r="L231" s="53">
        <f t="shared" si="12"/>
        <v>0.121128</v>
      </c>
      <c r="M231" s="53">
        <v>0</v>
      </c>
      <c r="N231" s="53">
        <v>0</v>
      </c>
      <c r="O231" s="53">
        <v>0.121128</v>
      </c>
      <c r="P231" s="54">
        <f t="shared" si="13"/>
        <v>0</v>
      </c>
      <c r="Q231" s="54">
        <f t="shared" si="14"/>
        <v>0</v>
      </c>
      <c r="R231" s="55">
        <f t="shared" si="15"/>
        <v>4.8739739256397872E-2</v>
      </c>
      <c r="S231" s="7"/>
    </row>
    <row r="232" spans="1:19" x14ac:dyDescent="0.25">
      <c r="A232" s="66"/>
      <c r="B232" s="56"/>
      <c r="C232" s="67"/>
      <c r="D232" s="68"/>
      <c r="E232" s="69"/>
      <c r="F232" s="70"/>
      <c r="G232" s="71"/>
      <c r="H232" s="66">
        <v>15</v>
      </c>
      <c r="I232" s="67" t="s">
        <v>255</v>
      </c>
      <c r="J232" s="72">
        <v>2.2400000000000002</v>
      </c>
      <c r="K232" s="73">
        <v>2.4852000000000003</v>
      </c>
      <c r="L232" s="73">
        <f t="shared" si="12"/>
        <v>0.121128</v>
      </c>
      <c r="M232" s="73">
        <v>0</v>
      </c>
      <c r="N232" s="73">
        <v>0</v>
      </c>
      <c r="O232" s="73">
        <v>0.121128</v>
      </c>
      <c r="P232" s="74">
        <f t="shared" si="13"/>
        <v>0</v>
      </c>
      <c r="Q232" s="74">
        <f t="shared" si="14"/>
        <v>0</v>
      </c>
      <c r="R232" s="75">
        <f t="shared" si="15"/>
        <v>4.8739739256397872E-2</v>
      </c>
      <c r="S232" s="7"/>
    </row>
    <row r="233" spans="1:19" ht="25.5" x14ac:dyDescent="0.25">
      <c r="A233" s="44"/>
      <c r="B233" s="45"/>
      <c r="C233" s="46"/>
      <c r="D233" s="47">
        <v>165</v>
      </c>
      <c r="E233" s="48" t="s">
        <v>166</v>
      </c>
      <c r="F233" s="49"/>
      <c r="G233" s="50"/>
      <c r="H233" s="90"/>
      <c r="I233" s="46"/>
      <c r="J233" s="51">
        <v>45.338813000000009</v>
      </c>
      <c r="K233" s="52">
        <v>59.071863</v>
      </c>
      <c r="L233" s="53">
        <f t="shared" si="12"/>
        <v>7.4110411906003879</v>
      </c>
      <c r="M233" s="53">
        <v>1.4086970606003888</v>
      </c>
      <c r="N233" s="53">
        <v>2.9570697799999999</v>
      </c>
      <c r="O233" s="53">
        <v>3.0452743500000001</v>
      </c>
      <c r="P233" s="54">
        <f t="shared" si="13"/>
        <v>2.3847175102643857E-2</v>
      </c>
      <c r="Q233" s="54">
        <f t="shared" si="14"/>
        <v>7.3906029349377178E-2</v>
      </c>
      <c r="R233" s="55">
        <f t="shared" si="15"/>
        <v>0.12545805759673412</v>
      </c>
      <c r="S233" s="7"/>
    </row>
    <row r="234" spans="1:19" ht="38.25" x14ac:dyDescent="0.25">
      <c r="A234" s="44"/>
      <c r="B234" s="45"/>
      <c r="C234" s="46"/>
      <c r="D234" s="47"/>
      <c r="E234" s="48"/>
      <c r="F234" s="49">
        <v>130</v>
      </c>
      <c r="G234" s="50" t="s">
        <v>160</v>
      </c>
      <c r="H234" s="90"/>
      <c r="I234" s="46"/>
      <c r="J234" s="51">
        <v>45.338813000000009</v>
      </c>
      <c r="K234" s="52">
        <v>59.071863</v>
      </c>
      <c r="L234" s="53">
        <f t="shared" si="12"/>
        <v>7.4110411906003879</v>
      </c>
      <c r="M234" s="53">
        <v>1.4086970606003888</v>
      </c>
      <c r="N234" s="53">
        <v>2.9570697799999999</v>
      </c>
      <c r="O234" s="53">
        <v>3.0452743500000001</v>
      </c>
      <c r="P234" s="54">
        <f t="shared" si="13"/>
        <v>2.3847175102643857E-2</v>
      </c>
      <c r="Q234" s="54">
        <f t="shared" si="14"/>
        <v>7.3906029349377178E-2</v>
      </c>
      <c r="R234" s="55">
        <f t="shared" si="15"/>
        <v>0.12545805759673412</v>
      </c>
      <c r="S234" s="7"/>
    </row>
    <row r="235" spans="1:19" x14ac:dyDescent="0.25">
      <c r="A235" s="66"/>
      <c r="B235" s="56"/>
      <c r="C235" s="67"/>
      <c r="D235" s="68"/>
      <c r="E235" s="69"/>
      <c r="F235" s="70"/>
      <c r="G235" s="71"/>
      <c r="H235" s="66">
        <v>1</v>
      </c>
      <c r="I235" s="67" t="s">
        <v>256</v>
      </c>
      <c r="J235" s="72">
        <v>14.6348</v>
      </c>
      <c r="K235" s="73">
        <v>14.499998999999999</v>
      </c>
      <c r="L235" s="73">
        <f t="shared" si="12"/>
        <v>0</v>
      </c>
      <c r="M235" s="73">
        <v>0</v>
      </c>
      <c r="N235" s="73">
        <v>0</v>
      </c>
      <c r="O235" s="73">
        <v>0</v>
      </c>
      <c r="P235" s="74">
        <f t="shared" si="13"/>
        <v>0</v>
      </c>
      <c r="Q235" s="74">
        <f t="shared" si="14"/>
        <v>0</v>
      </c>
      <c r="R235" s="75">
        <f t="shared" si="15"/>
        <v>0</v>
      </c>
      <c r="S235" s="7"/>
    </row>
    <row r="236" spans="1:19" x14ac:dyDescent="0.25">
      <c r="A236" s="66"/>
      <c r="B236" s="56"/>
      <c r="C236" s="67"/>
      <c r="D236" s="68"/>
      <c r="E236" s="69"/>
      <c r="F236" s="70"/>
      <c r="G236" s="71"/>
      <c r="H236" s="66">
        <v>2</v>
      </c>
      <c r="I236" s="67" t="s">
        <v>257</v>
      </c>
      <c r="J236" s="72">
        <v>0.149529</v>
      </c>
      <c r="K236" s="73">
        <v>0.87225599999999981</v>
      </c>
      <c r="L236" s="73">
        <f t="shared" si="12"/>
        <v>0.17859185159064411</v>
      </c>
      <c r="M236" s="73">
        <v>5.5053871590644121E-2</v>
      </c>
      <c r="N236" s="73">
        <v>4.5025589999999997E-2</v>
      </c>
      <c r="O236" s="73">
        <v>7.8512389999999987E-2</v>
      </c>
      <c r="P236" s="74">
        <f t="shared" si="13"/>
        <v>6.311664418547322E-2</v>
      </c>
      <c r="Q236" s="74">
        <f t="shared" si="14"/>
        <v>0.11473634069658924</v>
      </c>
      <c r="R236" s="75">
        <f t="shared" si="15"/>
        <v>0.20474706002669418</v>
      </c>
      <c r="S236" s="7"/>
    </row>
    <row r="237" spans="1:19" x14ac:dyDescent="0.25">
      <c r="A237" s="66"/>
      <c r="B237" s="56"/>
      <c r="C237" s="67"/>
      <c r="D237" s="68"/>
      <c r="E237" s="69"/>
      <c r="F237" s="70"/>
      <c r="G237" s="71"/>
      <c r="H237" s="66">
        <v>3</v>
      </c>
      <c r="I237" s="67" t="s">
        <v>258</v>
      </c>
      <c r="J237" s="72">
        <v>6.6719000000000001E-2</v>
      </c>
      <c r="K237" s="73">
        <v>0.63471600000000017</v>
      </c>
      <c r="L237" s="73">
        <f t="shared" si="12"/>
        <v>0.1217216516703547</v>
      </c>
      <c r="M237" s="73">
        <v>4.4513451670354698E-2</v>
      </c>
      <c r="N237" s="73">
        <v>3.4394000000000001E-2</v>
      </c>
      <c r="O237" s="73">
        <v>4.2814199999999997E-2</v>
      </c>
      <c r="P237" s="74">
        <f t="shared" si="13"/>
        <v>7.0131289695477481E-2</v>
      </c>
      <c r="Q237" s="74">
        <f t="shared" si="14"/>
        <v>0.12431930449264661</v>
      </c>
      <c r="R237" s="75">
        <f t="shared" si="15"/>
        <v>0.19177340995083575</v>
      </c>
      <c r="S237" s="7"/>
    </row>
    <row r="238" spans="1:19" x14ac:dyDescent="0.25">
      <c r="A238" s="66"/>
      <c r="B238" s="56"/>
      <c r="C238" s="67"/>
      <c r="D238" s="68"/>
      <c r="E238" s="69"/>
      <c r="F238" s="70"/>
      <c r="G238" s="71"/>
      <c r="H238" s="66">
        <v>4</v>
      </c>
      <c r="I238" s="67" t="s">
        <v>259</v>
      </c>
      <c r="J238" s="72">
        <v>0.21954199999999999</v>
      </c>
      <c r="K238" s="73">
        <v>0.66983099999999984</v>
      </c>
      <c r="L238" s="73">
        <f t="shared" si="12"/>
        <v>0.12213884998818714</v>
      </c>
      <c r="M238" s="73">
        <v>4.3590019988187123E-2</v>
      </c>
      <c r="N238" s="73">
        <v>3.6421180000000004E-2</v>
      </c>
      <c r="O238" s="73">
        <v>4.212765000000001E-2</v>
      </c>
      <c r="P238" s="74">
        <f t="shared" si="13"/>
        <v>6.5076146055030495E-2</v>
      </c>
      <c r="Q238" s="74">
        <f t="shared" si="14"/>
        <v>0.11944983135774119</v>
      </c>
      <c r="R238" s="75">
        <f t="shared" si="15"/>
        <v>0.18234278495349895</v>
      </c>
      <c r="S238" s="7"/>
    </row>
    <row r="239" spans="1:19" x14ac:dyDescent="0.25">
      <c r="A239" s="66"/>
      <c r="B239" s="56"/>
      <c r="C239" s="67"/>
      <c r="D239" s="68"/>
      <c r="E239" s="69"/>
      <c r="F239" s="70"/>
      <c r="G239" s="71"/>
      <c r="H239" s="66">
        <v>5</v>
      </c>
      <c r="I239" s="67" t="s">
        <v>260</v>
      </c>
      <c r="J239" s="72">
        <v>0.16490099999999999</v>
      </c>
      <c r="K239" s="73">
        <v>0</v>
      </c>
      <c r="L239" s="73">
        <f t="shared" si="12"/>
        <v>0</v>
      </c>
      <c r="M239" s="73">
        <v>0</v>
      </c>
      <c r="N239" s="73">
        <v>0</v>
      </c>
      <c r="O239" s="73">
        <v>0</v>
      </c>
      <c r="P239" s="74">
        <f t="shared" si="13"/>
        <v>0</v>
      </c>
      <c r="Q239" s="74">
        <f t="shared" si="14"/>
        <v>0</v>
      </c>
      <c r="R239" s="75">
        <f t="shared" si="15"/>
        <v>0</v>
      </c>
      <c r="S239" s="7"/>
    </row>
    <row r="240" spans="1:19" x14ac:dyDescent="0.25">
      <c r="A240" s="66"/>
      <c r="B240" s="56"/>
      <c r="C240" s="67"/>
      <c r="D240" s="68"/>
      <c r="E240" s="69"/>
      <c r="F240" s="70"/>
      <c r="G240" s="71"/>
      <c r="H240" s="66">
        <v>6</v>
      </c>
      <c r="I240" s="67" t="s">
        <v>261</v>
      </c>
      <c r="J240" s="72">
        <v>0.21470899999999998</v>
      </c>
      <c r="K240" s="73">
        <v>1.01806</v>
      </c>
      <c r="L240" s="73">
        <f t="shared" si="12"/>
        <v>0.20131551856604329</v>
      </c>
      <c r="M240" s="73">
        <v>6.3203198566043284E-2</v>
      </c>
      <c r="N240" s="73">
        <v>6.1000600000000002E-2</v>
      </c>
      <c r="O240" s="73">
        <v>7.7111719999999995E-2</v>
      </c>
      <c r="P240" s="74">
        <f t="shared" si="13"/>
        <v>6.2081997687801586E-2</v>
      </c>
      <c r="Q240" s="74">
        <f t="shared" si="14"/>
        <v>0.12200047007646238</v>
      </c>
      <c r="R240" s="75">
        <f t="shared" si="15"/>
        <v>0.1977442572795742</v>
      </c>
      <c r="S240" s="7"/>
    </row>
    <row r="241" spans="1:19" x14ac:dyDescent="0.25">
      <c r="A241" s="66"/>
      <c r="B241" s="56"/>
      <c r="C241" s="67"/>
      <c r="D241" s="68"/>
      <c r="E241" s="69"/>
      <c r="F241" s="70"/>
      <c r="G241" s="71"/>
      <c r="H241" s="66">
        <v>8</v>
      </c>
      <c r="I241" s="67" t="s">
        <v>262</v>
      </c>
      <c r="J241" s="72">
        <v>0.16908099999999998</v>
      </c>
      <c r="K241" s="73">
        <v>0.94238</v>
      </c>
      <c r="L241" s="73">
        <f t="shared" si="12"/>
        <v>0.17495605097568229</v>
      </c>
      <c r="M241" s="73">
        <v>6.7699380975682288E-2</v>
      </c>
      <c r="N241" s="73">
        <v>4.6770570000000004E-2</v>
      </c>
      <c r="O241" s="73">
        <v>6.0486100000000001E-2</v>
      </c>
      <c r="P241" s="74">
        <f t="shared" si="13"/>
        <v>7.1838728512576971E-2</v>
      </c>
      <c r="Q241" s="74">
        <f t="shared" si="14"/>
        <v>0.12146899443502865</v>
      </c>
      <c r="R241" s="75">
        <f t="shared" si="15"/>
        <v>0.18565339987657026</v>
      </c>
      <c r="S241" s="7"/>
    </row>
    <row r="242" spans="1:19" x14ac:dyDescent="0.25">
      <c r="A242" s="66"/>
      <c r="B242" s="56"/>
      <c r="C242" s="67"/>
      <c r="D242" s="68"/>
      <c r="E242" s="69"/>
      <c r="F242" s="70"/>
      <c r="G242" s="71"/>
      <c r="H242" s="66">
        <v>9</v>
      </c>
      <c r="I242" s="67" t="s">
        <v>263</v>
      </c>
      <c r="J242" s="72">
        <v>0.12</v>
      </c>
      <c r="K242" s="73">
        <v>0</v>
      </c>
      <c r="L242" s="73">
        <f t="shared" si="12"/>
        <v>0</v>
      </c>
      <c r="M242" s="73">
        <v>0</v>
      </c>
      <c r="N242" s="73">
        <v>0</v>
      </c>
      <c r="O242" s="73">
        <v>0</v>
      </c>
      <c r="P242" s="74">
        <f t="shared" si="13"/>
        <v>0</v>
      </c>
      <c r="Q242" s="74">
        <f t="shared" si="14"/>
        <v>0</v>
      </c>
      <c r="R242" s="75">
        <f t="shared" si="15"/>
        <v>0</v>
      </c>
      <c r="S242" s="7"/>
    </row>
    <row r="243" spans="1:19" x14ac:dyDescent="0.25">
      <c r="A243" s="66"/>
      <c r="B243" s="56"/>
      <c r="C243" s="67"/>
      <c r="D243" s="68"/>
      <c r="E243" s="69"/>
      <c r="F243" s="70"/>
      <c r="G243" s="71"/>
      <c r="H243" s="66">
        <v>10</v>
      </c>
      <c r="I243" s="67" t="s">
        <v>264</v>
      </c>
      <c r="J243" s="72">
        <v>0.203622</v>
      </c>
      <c r="K243" s="73">
        <v>0</v>
      </c>
      <c r="L243" s="73">
        <f t="shared" si="12"/>
        <v>0</v>
      </c>
      <c r="M243" s="73">
        <v>0</v>
      </c>
      <c r="N243" s="73">
        <v>0</v>
      </c>
      <c r="O243" s="73">
        <v>0</v>
      </c>
      <c r="P243" s="74">
        <f t="shared" si="13"/>
        <v>0</v>
      </c>
      <c r="Q243" s="74">
        <f t="shared" si="14"/>
        <v>0</v>
      </c>
      <c r="R243" s="75">
        <f t="shared" si="15"/>
        <v>0</v>
      </c>
      <c r="S243" s="7"/>
    </row>
    <row r="244" spans="1:19" x14ac:dyDescent="0.25">
      <c r="A244" s="66"/>
      <c r="B244" s="56"/>
      <c r="C244" s="67"/>
      <c r="D244" s="68"/>
      <c r="E244" s="69"/>
      <c r="F244" s="70"/>
      <c r="G244" s="71"/>
      <c r="H244" s="66">
        <v>11</v>
      </c>
      <c r="I244" s="67" t="s">
        <v>265</v>
      </c>
      <c r="J244" s="72">
        <v>3.8900999999999998E-2</v>
      </c>
      <c r="K244" s="73">
        <v>0.72263500000000003</v>
      </c>
      <c r="L244" s="73">
        <f t="shared" si="12"/>
        <v>0.15284595081734534</v>
      </c>
      <c r="M244" s="73">
        <v>5.3492630817345344E-2</v>
      </c>
      <c r="N244" s="73">
        <v>4.6856830000000002E-2</v>
      </c>
      <c r="O244" s="73">
        <v>5.249649E-2</v>
      </c>
      <c r="P244" s="74">
        <f t="shared" si="13"/>
        <v>7.4024411794813894E-2</v>
      </c>
      <c r="Q244" s="74">
        <f t="shared" si="14"/>
        <v>0.13886604000269201</v>
      </c>
      <c r="R244" s="75">
        <f t="shared" si="15"/>
        <v>0.21151196775321612</v>
      </c>
      <c r="S244" s="7"/>
    </row>
    <row r="245" spans="1:19" x14ac:dyDescent="0.25">
      <c r="A245" s="66"/>
      <c r="B245" s="56"/>
      <c r="C245" s="67"/>
      <c r="D245" s="68"/>
      <c r="E245" s="69"/>
      <c r="F245" s="70"/>
      <c r="G245" s="71"/>
      <c r="H245" s="66">
        <v>12</v>
      </c>
      <c r="I245" s="67" t="s">
        <v>266</v>
      </c>
      <c r="J245" s="72">
        <v>0.20406100000000002</v>
      </c>
      <c r="K245" s="73">
        <v>4.8622479999999992</v>
      </c>
      <c r="L245" s="73">
        <f t="shared" si="12"/>
        <v>1.0805292190412543</v>
      </c>
      <c r="M245" s="73">
        <v>0.3614101390412543</v>
      </c>
      <c r="N245" s="73">
        <v>0.34228800000000004</v>
      </c>
      <c r="O245" s="73">
        <v>0.37683107999999998</v>
      </c>
      <c r="P245" s="74">
        <f t="shared" si="13"/>
        <v>7.4329844763421027E-2</v>
      </c>
      <c r="Q245" s="74">
        <f t="shared" si="14"/>
        <v>0.14472691212814617</v>
      </c>
      <c r="R245" s="75">
        <f t="shared" si="15"/>
        <v>0.22222832299817996</v>
      </c>
      <c r="S245" s="7"/>
    </row>
    <row r="246" spans="1:19" x14ac:dyDescent="0.25">
      <c r="A246" s="66"/>
      <c r="B246" s="56"/>
      <c r="C246" s="67"/>
      <c r="D246" s="68"/>
      <c r="E246" s="69"/>
      <c r="F246" s="70"/>
      <c r="G246" s="71"/>
      <c r="H246" s="66">
        <v>13</v>
      </c>
      <c r="I246" s="67" t="s">
        <v>267</v>
      </c>
      <c r="J246" s="72">
        <v>0.10644100000000001</v>
      </c>
      <c r="K246" s="73">
        <v>0</v>
      </c>
      <c r="L246" s="73">
        <f t="shared" si="12"/>
        <v>0</v>
      </c>
      <c r="M246" s="73">
        <v>0</v>
      </c>
      <c r="N246" s="73">
        <v>0</v>
      </c>
      <c r="O246" s="73">
        <v>0</v>
      </c>
      <c r="P246" s="74">
        <f t="shared" si="13"/>
        <v>0</v>
      </c>
      <c r="Q246" s="74">
        <f t="shared" si="14"/>
        <v>0</v>
      </c>
      <c r="R246" s="75">
        <f t="shared" si="15"/>
        <v>0</v>
      </c>
      <c r="S246" s="7"/>
    </row>
    <row r="247" spans="1:19" x14ac:dyDescent="0.25">
      <c r="A247" s="66"/>
      <c r="B247" s="56"/>
      <c r="C247" s="67"/>
      <c r="D247" s="68"/>
      <c r="E247" s="69"/>
      <c r="F247" s="70"/>
      <c r="G247" s="71"/>
      <c r="H247" s="66">
        <v>14</v>
      </c>
      <c r="I247" s="67" t="s">
        <v>268</v>
      </c>
      <c r="J247" s="72">
        <v>9.2421000000000003E-2</v>
      </c>
      <c r="K247" s="73">
        <v>0.96143400000000012</v>
      </c>
      <c r="L247" s="73">
        <f t="shared" si="12"/>
        <v>0.20059370001096483</v>
      </c>
      <c r="M247" s="73">
        <v>7.0384650010964833E-2</v>
      </c>
      <c r="N247" s="73">
        <v>6.585299E-2</v>
      </c>
      <c r="O247" s="73">
        <v>6.4356060000000007E-2</v>
      </c>
      <c r="P247" s="74">
        <f t="shared" si="13"/>
        <v>7.3207989327363943E-2</v>
      </c>
      <c r="Q247" s="74">
        <f t="shared" si="14"/>
        <v>0.14170254017536807</v>
      </c>
      <c r="R247" s="75">
        <f t="shared" si="15"/>
        <v>0.20864011467346152</v>
      </c>
      <c r="S247" s="7"/>
    </row>
    <row r="248" spans="1:19" x14ac:dyDescent="0.25">
      <c r="A248" s="66"/>
      <c r="B248" s="56"/>
      <c r="C248" s="67"/>
      <c r="D248" s="68"/>
      <c r="E248" s="69"/>
      <c r="F248" s="70"/>
      <c r="G248" s="71"/>
      <c r="H248" s="66">
        <v>15</v>
      </c>
      <c r="I248" s="67" t="s">
        <v>255</v>
      </c>
      <c r="J248" s="72">
        <v>27.479659999999999</v>
      </c>
      <c r="K248" s="73">
        <v>30.890681000000008</v>
      </c>
      <c r="L248" s="73">
        <f t="shared" si="12"/>
        <v>4.531812138354006</v>
      </c>
      <c r="M248" s="73">
        <v>0.43307333835400641</v>
      </c>
      <c r="N248" s="73">
        <v>2.0826435499999998</v>
      </c>
      <c r="O248" s="73">
        <v>2.0160952499999998</v>
      </c>
      <c r="P248" s="74">
        <f t="shared" si="13"/>
        <v>1.4019546488923514E-2</v>
      </c>
      <c r="Q248" s="74">
        <f t="shared" si="14"/>
        <v>8.1439346978268476E-2</v>
      </c>
      <c r="R248" s="75">
        <f t="shared" si="15"/>
        <v>0.14670483108980359</v>
      </c>
      <c r="S248" s="7"/>
    </row>
    <row r="249" spans="1:19" x14ac:dyDescent="0.25">
      <c r="A249" s="66"/>
      <c r="B249" s="56"/>
      <c r="C249" s="67"/>
      <c r="D249" s="68"/>
      <c r="E249" s="69"/>
      <c r="F249" s="70"/>
      <c r="G249" s="71"/>
      <c r="H249" s="66">
        <v>16</v>
      </c>
      <c r="I249" s="67" t="s">
        <v>269</v>
      </c>
      <c r="J249" s="72">
        <v>0.27915400000000001</v>
      </c>
      <c r="K249" s="73">
        <v>0</v>
      </c>
      <c r="L249" s="73">
        <f t="shared" si="12"/>
        <v>0</v>
      </c>
      <c r="M249" s="73">
        <v>0</v>
      </c>
      <c r="N249" s="73">
        <v>0</v>
      </c>
      <c r="O249" s="73">
        <v>0</v>
      </c>
      <c r="P249" s="74">
        <f t="shared" si="13"/>
        <v>0</v>
      </c>
      <c r="Q249" s="74">
        <f t="shared" si="14"/>
        <v>0</v>
      </c>
      <c r="R249" s="75">
        <f t="shared" si="15"/>
        <v>0</v>
      </c>
      <c r="S249" s="7"/>
    </row>
    <row r="250" spans="1:19" x14ac:dyDescent="0.25">
      <c r="A250" s="66"/>
      <c r="B250" s="56"/>
      <c r="C250" s="67"/>
      <c r="D250" s="68"/>
      <c r="E250" s="69"/>
      <c r="F250" s="70"/>
      <c r="G250" s="71"/>
      <c r="H250" s="66">
        <v>17</v>
      </c>
      <c r="I250" s="67" t="s">
        <v>270</v>
      </c>
      <c r="J250" s="72">
        <v>0.19112099999999999</v>
      </c>
      <c r="K250" s="73">
        <v>0</v>
      </c>
      <c r="L250" s="73">
        <f t="shared" si="12"/>
        <v>0</v>
      </c>
      <c r="M250" s="73">
        <v>0</v>
      </c>
      <c r="N250" s="73">
        <v>0</v>
      </c>
      <c r="O250" s="73">
        <v>0</v>
      </c>
      <c r="P250" s="74">
        <f t="shared" si="13"/>
        <v>0</v>
      </c>
      <c r="Q250" s="74">
        <f t="shared" si="14"/>
        <v>0</v>
      </c>
      <c r="R250" s="75">
        <f t="shared" si="15"/>
        <v>0</v>
      </c>
      <c r="S250" s="7"/>
    </row>
    <row r="251" spans="1:19" x14ac:dyDescent="0.25">
      <c r="A251" s="66"/>
      <c r="B251" s="56"/>
      <c r="C251" s="67"/>
      <c r="D251" s="68"/>
      <c r="E251" s="69"/>
      <c r="F251" s="70"/>
      <c r="G251" s="71"/>
      <c r="H251" s="66">
        <v>18</v>
      </c>
      <c r="I251" s="67" t="s">
        <v>271</v>
      </c>
      <c r="J251" s="72">
        <v>3.8900999999999998E-2</v>
      </c>
      <c r="K251" s="73">
        <v>0</v>
      </c>
      <c r="L251" s="73">
        <f t="shared" si="12"/>
        <v>0</v>
      </c>
      <c r="M251" s="73">
        <v>0</v>
      </c>
      <c r="N251" s="73">
        <v>0</v>
      </c>
      <c r="O251" s="73">
        <v>0</v>
      </c>
      <c r="P251" s="74">
        <f t="shared" si="13"/>
        <v>0</v>
      </c>
      <c r="Q251" s="74">
        <f t="shared" si="14"/>
        <v>0</v>
      </c>
      <c r="R251" s="75">
        <f t="shared" si="15"/>
        <v>0</v>
      </c>
      <c r="S251" s="7"/>
    </row>
    <row r="252" spans="1:19" x14ac:dyDescent="0.25">
      <c r="A252" s="66"/>
      <c r="B252" s="56"/>
      <c r="C252" s="67"/>
      <c r="D252" s="68"/>
      <c r="E252" s="69"/>
      <c r="F252" s="70"/>
      <c r="G252" s="71"/>
      <c r="H252" s="66">
        <v>19</v>
      </c>
      <c r="I252" s="67" t="s">
        <v>272</v>
      </c>
      <c r="J252" s="72">
        <v>7.8587999999999991E-2</v>
      </c>
      <c r="K252" s="73">
        <v>0</v>
      </c>
      <c r="L252" s="73">
        <f t="shared" si="12"/>
        <v>0</v>
      </c>
      <c r="M252" s="73">
        <v>0</v>
      </c>
      <c r="N252" s="73">
        <v>0</v>
      </c>
      <c r="O252" s="73">
        <v>0</v>
      </c>
      <c r="P252" s="74">
        <f t="shared" si="13"/>
        <v>0</v>
      </c>
      <c r="Q252" s="74">
        <f t="shared" si="14"/>
        <v>0</v>
      </c>
      <c r="R252" s="75">
        <f t="shared" si="15"/>
        <v>0</v>
      </c>
      <c r="S252" s="7"/>
    </row>
    <row r="253" spans="1:19" x14ac:dyDescent="0.25">
      <c r="A253" s="66"/>
      <c r="B253" s="56"/>
      <c r="C253" s="67"/>
      <c r="D253" s="68"/>
      <c r="E253" s="69"/>
      <c r="F253" s="70"/>
      <c r="G253" s="71"/>
      <c r="H253" s="66">
        <v>20</v>
      </c>
      <c r="I253" s="67" t="s">
        <v>273</v>
      </c>
      <c r="J253" s="72">
        <v>0.23428099999999999</v>
      </c>
      <c r="K253" s="73">
        <v>0.79856199999999977</v>
      </c>
      <c r="L253" s="73">
        <f t="shared" si="12"/>
        <v>0.16460748984925588</v>
      </c>
      <c r="M253" s="73">
        <v>5.6279699849255849E-2</v>
      </c>
      <c r="N253" s="73">
        <v>5.4915840000000014E-2</v>
      </c>
      <c r="O253" s="73">
        <v>5.341195E-2</v>
      </c>
      <c r="P253" s="74">
        <f t="shared" si="13"/>
        <v>7.0476305971553702E-2</v>
      </c>
      <c r="Q253" s="74">
        <f t="shared" si="14"/>
        <v>0.13924471719072021</v>
      </c>
      <c r="R253" s="75">
        <f t="shared" si="15"/>
        <v>0.20612988077225805</v>
      </c>
      <c r="S253" s="7"/>
    </row>
    <row r="254" spans="1:19" x14ac:dyDescent="0.25">
      <c r="A254" s="66"/>
      <c r="B254" s="56"/>
      <c r="C254" s="67"/>
      <c r="D254" s="68"/>
      <c r="E254" s="69"/>
      <c r="F254" s="70"/>
      <c r="G254" s="71"/>
      <c r="H254" s="66">
        <v>21</v>
      </c>
      <c r="I254" s="67" t="s">
        <v>274</v>
      </c>
      <c r="J254" s="72">
        <v>0.12389500000000001</v>
      </c>
      <c r="K254" s="73">
        <v>0.81933900000000004</v>
      </c>
      <c r="L254" s="73">
        <f t="shared" si="12"/>
        <v>0.14788128027141795</v>
      </c>
      <c r="M254" s="73">
        <v>5.0136550271417946E-2</v>
      </c>
      <c r="N254" s="73">
        <v>3.9872669999999999E-2</v>
      </c>
      <c r="O254" s="73">
        <v>5.787206000000001E-2</v>
      </c>
      <c r="P254" s="74">
        <f t="shared" si="13"/>
        <v>6.1191460764613848E-2</v>
      </c>
      <c r="Q254" s="74">
        <f t="shared" si="14"/>
        <v>0.10985589636453036</v>
      </c>
      <c r="R254" s="75">
        <f t="shared" si="15"/>
        <v>0.18048851607383262</v>
      </c>
      <c r="S254" s="7"/>
    </row>
    <row r="255" spans="1:19" x14ac:dyDescent="0.25">
      <c r="A255" s="66"/>
      <c r="B255" s="56"/>
      <c r="C255" s="67"/>
      <c r="D255" s="68"/>
      <c r="E255" s="69"/>
      <c r="F255" s="70"/>
      <c r="G255" s="71"/>
      <c r="H255" s="66">
        <v>22</v>
      </c>
      <c r="I255" s="67" t="s">
        <v>275</v>
      </c>
      <c r="J255" s="72">
        <v>0.22359800000000002</v>
      </c>
      <c r="K255" s="73">
        <v>0</v>
      </c>
      <c r="L255" s="73">
        <f t="shared" si="12"/>
        <v>0</v>
      </c>
      <c r="M255" s="73">
        <v>0</v>
      </c>
      <c r="N255" s="73">
        <v>0</v>
      </c>
      <c r="O255" s="73">
        <v>0</v>
      </c>
      <c r="P255" s="74">
        <f t="shared" si="13"/>
        <v>0</v>
      </c>
      <c r="Q255" s="74">
        <f t="shared" si="14"/>
        <v>0</v>
      </c>
      <c r="R255" s="75">
        <f t="shared" si="15"/>
        <v>0</v>
      </c>
      <c r="S255" s="7"/>
    </row>
    <row r="256" spans="1:19" x14ac:dyDescent="0.25">
      <c r="A256" s="66"/>
      <c r="B256" s="56"/>
      <c r="C256" s="67"/>
      <c r="D256" s="68"/>
      <c r="E256" s="69"/>
      <c r="F256" s="70"/>
      <c r="G256" s="71"/>
      <c r="H256" s="66">
        <v>23</v>
      </c>
      <c r="I256" s="67" t="s">
        <v>276</v>
      </c>
      <c r="J256" s="72">
        <v>3.9978E-2</v>
      </c>
      <c r="K256" s="73">
        <v>1.3797220000000001</v>
      </c>
      <c r="L256" s="73">
        <f t="shared" si="12"/>
        <v>0.33404748946523266</v>
      </c>
      <c r="M256" s="73">
        <v>0.1098601294652326</v>
      </c>
      <c r="N256" s="73">
        <v>0.10102796000000001</v>
      </c>
      <c r="O256" s="73">
        <v>0.12315940000000002</v>
      </c>
      <c r="P256" s="74">
        <f t="shared" si="13"/>
        <v>7.9624829831830321E-2</v>
      </c>
      <c r="Q256" s="74">
        <f t="shared" si="14"/>
        <v>0.1528482473028861</v>
      </c>
      <c r="R256" s="75">
        <f t="shared" si="15"/>
        <v>0.24211217148471403</v>
      </c>
      <c r="S256" s="7"/>
    </row>
    <row r="257" spans="1:19" x14ac:dyDescent="0.25">
      <c r="A257" s="66"/>
      <c r="B257" s="56"/>
      <c r="C257" s="67"/>
      <c r="D257" s="68"/>
      <c r="E257" s="69"/>
      <c r="F257" s="70"/>
      <c r="G257" s="71"/>
      <c r="H257" s="66">
        <v>24</v>
      </c>
      <c r="I257" s="67" t="s">
        <v>277</v>
      </c>
      <c r="J257" s="72">
        <v>0.10263</v>
      </c>
      <c r="K257" s="73">
        <v>0</v>
      </c>
      <c r="L257" s="73">
        <f t="shared" si="12"/>
        <v>0</v>
      </c>
      <c r="M257" s="73">
        <v>0</v>
      </c>
      <c r="N257" s="73">
        <v>0</v>
      </c>
      <c r="O257" s="73">
        <v>0</v>
      </c>
      <c r="P257" s="74">
        <f t="shared" si="13"/>
        <v>0</v>
      </c>
      <c r="Q257" s="74">
        <f t="shared" si="14"/>
        <v>0</v>
      </c>
      <c r="R257" s="75">
        <f t="shared" si="15"/>
        <v>0</v>
      </c>
      <c r="S257" s="7"/>
    </row>
    <row r="258" spans="1:19" ht="15.75" thickBot="1" x14ac:dyDescent="0.3">
      <c r="A258" s="76"/>
      <c r="B258" s="77"/>
      <c r="C258" s="78"/>
      <c r="D258" s="79"/>
      <c r="E258" s="80"/>
      <c r="F258" s="81"/>
      <c r="G258" s="82"/>
      <c r="H258" s="76">
        <v>25</v>
      </c>
      <c r="I258" s="78" t="s">
        <v>278</v>
      </c>
      <c r="J258" s="83">
        <v>0.16228000000000001</v>
      </c>
      <c r="K258" s="84">
        <v>0</v>
      </c>
      <c r="L258" s="84">
        <f t="shared" si="12"/>
        <v>0</v>
      </c>
      <c r="M258" s="84">
        <v>0</v>
      </c>
      <c r="N258" s="84">
        <v>0</v>
      </c>
      <c r="O258" s="84">
        <v>0</v>
      </c>
      <c r="P258" s="85">
        <f t="shared" si="13"/>
        <v>0</v>
      </c>
      <c r="Q258" s="85">
        <f t="shared" si="14"/>
        <v>0</v>
      </c>
      <c r="R258" s="86">
        <f t="shared" si="15"/>
        <v>0</v>
      </c>
      <c r="S258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2"/>
  <sheetViews>
    <sheetView workbookViewId="0">
      <selection activeCell="B6" sqref="B6:B82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155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587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13</v>
      </c>
      <c r="C7" s="46" t="s">
        <v>155</v>
      </c>
      <c r="D7" s="47"/>
      <c r="E7" s="48"/>
      <c r="F7" s="49"/>
      <c r="G7" s="50"/>
      <c r="H7" s="90"/>
      <c r="I7" s="46"/>
      <c r="J7" s="51">
        <v>822.63664499999982</v>
      </c>
      <c r="K7" s="52">
        <v>1225.3891579999997</v>
      </c>
      <c r="L7" s="53">
        <f t="shared" ref="L7:L70" si="0">SUM(M7,N7,O7)</f>
        <v>330.2167863648001</v>
      </c>
      <c r="M7" s="53">
        <v>124.87693864480013</v>
      </c>
      <c r="N7" s="53">
        <v>67.459796250000011</v>
      </c>
      <c r="O7" s="53">
        <v>137.88005146999998</v>
      </c>
      <c r="P7" s="54">
        <f t="shared" ref="P7:P70" si="1">IFERROR(M7/K7,0)</f>
        <v>0.10190798394904696</v>
      </c>
      <c r="Q7" s="54">
        <f t="shared" ref="Q7:Q70" si="2">IFERROR(SUM(M7,N7)/K7,0)</f>
        <v>0.15695971654320789</v>
      </c>
      <c r="R7" s="55">
        <f t="shared" ref="R7:R70" si="3">IFERROR(SUM(M7,N7,O7)/K7,0)</f>
        <v>0.26947911543770992</v>
      </c>
      <c r="S7" s="7"/>
    </row>
    <row r="8" spans="1:19" x14ac:dyDescent="0.25">
      <c r="A8" s="44"/>
      <c r="B8" s="45"/>
      <c r="C8" s="46"/>
      <c r="D8" s="47">
        <v>13</v>
      </c>
      <c r="E8" s="48" t="s">
        <v>156</v>
      </c>
      <c r="F8" s="49"/>
      <c r="G8" s="50"/>
      <c r="H8" s="90"/>
      <c r="I8" s="46"/>
      <c r="J8" s="51">
        <v>591.68979200000001</v>
      </c>
      <c r="K8" s="52">
        <v>974.30671800000005</v>
      </c>
      <c r="L8" s="53">
        <f t="shared" si="0"/>
        <v>287.84147534103118</v>
      </c>
      <c r="M8" s="53">
        <v>116.44832582103118</v>
      </c>
      <c r="N8" s="53">
        <v>54.359670119999997</v>
      </c>
      <c r="O8" s="53">
        <v>117.03347939999999</v>
      </c>
      <c r="P8" s="54">
        <f t="shared" si="1"/>
        <v>0.11951916544316712</v>
      </c>
      <c r="Q8" s="54">
        <f t="shared" si="2"/>
        <v>0.17531234547130689</v>
      </c>
      <c r="R8" s="55">
        <f t="shared" si="3"/>
        <v>0.29543209548210381</v>
      </c>
      <c r="S8" s="7"/>
    </row>
    <row r="9" spans="1:19" x14ac:dyDescent="0.25">
      <c r="A9" s="44"/>
      <c r="B9" s="45"/>
      <c r="C9" s="46"/>
      <c r="D9" s="47"/>
      <c r="E9" s="48"/>
      <c r="F9" s="49">
        <v>39</v>
      </c>
      <c r="G9" s="50" t="s">
        <v>157</v>
      </c>
      <c r="H9" s="90"/>
      <c r="I9" s="46"/>
      <c r="J9" s="51">
        <v>0.05</v>
      </c>
      <c r="K9" s="52">
        <v>0.83296000000000003</v>
      </c>
      <c r="L9" s="53">
        <f t="shared" si="0"/>
        <v>6.0268630000000004E-2</v>
      </c>
      <c r="M9" s="53">
        <v>0</v>
      </c>
      <c r="N9" s="53">
        <v>1.2610700000000001E-2</v>
      </c>
      <c r="O9" s="53">
        <v>4.7657930000000001E-2</v>
      </c>
      <c r="P9" s="54">
        <f t="shared" si="1"/>
        <v>0</v>
      </c>
      <c r="Q9" s="54">
        <f t="shared" si="2"/>
        <v>1.5139622550902804E-2</v>
      </c>
      <c r="R9" s="55">
        <f t="shared" si="3"/>
        <v>7.235477093737995E-2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9000009</v>
      </c>
      <c r="I10" s="67" t="s">
        <v>294</v>
      </c>
      <c r="J10" s="72">
        <v>0.05</v>
      </c>
      <c r="K10" s="73">
        <v>0.83296000000000003</v>
      </c>
      <c r="L10" s="73">
        <f t="shared" si="0"/>
        <v>6.0268630000000004E-2</v>
      </c>
      <c r="M10" s="73">
        <v>0</v>
      </c>
      <c r="N10" s="73">
        <v>1.2610700000000001E-2</v>
      </c>
      <c r="O10" s="73">
        <v>4.7657930000000001E-2</v>
      </c>
      <c r="P10" s="74">
        <f t="shared" si="1"/>
        <v>0</v>
      </c>
      <c r="Q10" s="74">
        <f t="shared" si="2"/>
        <v>1.5139622550902804E-2</v>
      </c>
      <c r="R10" s="75">
        <f t="shared" si="3"/>
        <v>7.235477093737995E-2</v>
      </c>
      <c r="S10" s="7"/>
    </row>
    <row r="11" spans="1:19" ht="25.5" x14ac:dyDescent="0.25">
      <c r="A11" s="44"/>
      <c r="B11" s="45"/>
      <c r="C11" s="46"/>
      <c r="D11" s="47"/>
      <c r="E11" s="48"/>
      <c r="F11" s="49">
        <v>42</v>
      </c>
      <c r="G11" s="50" t="s">
        <v>158</v>
      </c>
      <c r="H11" s="90"/>
      <c r="I11" s="46"/>
      <c r="J11" s="51">
        <v>189.96588300000008</v>
      </c>
      <c r="K11" s="52">
        <v>508.06489800000014</v>
      </c>
      <c r="L11" s="53">
        <f t="shared" si="0"/>
        <v>89.126273673717492</v>
      </c>
      <c r="M11" s="53">
        <v>2.1618752037175</v>
      </c>
      <c r="N11" s="53">
        <v>39.891870470000008</v>
      </c>
      <c r="O11" s="53">
        <v>47.072527999999991</v>
      </c>
      <c r="P11" s="54">
        <f t="shared" si="1"/>
        <v>4.2551162503604006E-3</v>
      </c>
      <c r="Q11" s="54">
        <f t="shared" si="2"/>
        <v>8.2772389588932974E-2</v>
      </c>
      <c r="R11" s="55">
        <f t="shared" si="3"/>
        <v>0.17542300998270791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3000001</v>
      </c>
      <c r="I12" s="67" t="s">
        <v>283</v>
      </c>
      <c r="J12" s="72">
        <v>5.61416</v>
      </c>
      <c r="K12" s="73">
        <v>4.0210699999999999</v>
      </c>
      <c r="L12" s="73">
        <f t="shared" si="0"/>
        <v>1.84362746762581</v>
      </c>
      <c r="M12" s="73">
        <v>6.8655297625809908E-2</v>
      </c>
      <c r="N12" s="73">
        <v>0.76778275000000007</v>
      </c>
      <c r="O12" s="73">
        <v>1.00718942</v>
      </c>
      <c r="P12" s="74">
        <f t="shared" si="1"/>
        <v>1.7073887702977044E-2</v>
      </c>
      <c r="Q12" s="74">
        <f t="shared" si="2"/>
        <v>0.20801379921906607</v>
      </c>
      <c r="R12" s="75">
        <f t="shared" si="3"/>
        <v>0.45849176155247484</v>
      </c>
      <c r="S12" s="7"/>
    </row>
    <row r="13" spans="1:19" ht="51" x14ac:dyDescent="0.25">
      <c r="A13" s="66"/>
      <c r="B13" s="56"/>
      <c r="C13" s="67"/>
      <c r="D13" s="68"/>
      <c r="E13" s="69"/>
      <c r="F13" s="70"/>
      <c r="G13" s="71"/>
      <c r="H13" s="66">
        <v>3000528</v>
      </c>
      <c r="I13" s="67" t="s">
        <v>458</v>
      </c>
      <c r="J13" s="72">
        <v>0.16500000000000001</v>
      </c>
      <c r="K13" s="73">
        <v>1.6246900000000002</v>
      </c>
      <c r="L13" s="73">
        <f t="shared" si="0"/>
        <v>0.19145871</v>
      </c>
      <c r="M13" s="73">
        <v>0</v>
      </c>
      <c r="N13" s="73">
        <v>0.11193126</v>
      </c>
      <c r="O13" s="73">
        <v>7.952745E-2</v>
      </c>
      <c r="P13" s="74">
        <f t="shared" si="1"/>
        <v>0</v>
      </c>
      <c r="Q13" s="74">
        <f t="shared" si="2"/>
        <v>6.8893918224399733E-2</v>
      </c>
      <c r="R13" s="75">
        <f t="shared" si="3"/>
        <v>0.11784322547686019</v>
      </c>
      <c r="S13" s="7"/>
    </row>
    <row r="14" spans="1:19" ht="38.25" x14ac:dyDescent="0.25">
      <c r="A14" s="66"/>
      <c r="B14" s="56"/>
      <c r="C14" s="67"/>
      <c r="D14" s="68"/>
      <c r="E14" s="69"/>
      <c r="F14" s="70"/>
      <c r="G14" s="71"/>
      <c r="H14" s="66">
        <v>3000529</v>
      </c>
      <c r="I14" s="67" t="s">
        <v>459</v>
      </c>
      <c r="J14" s="72">
        <v>0.84499999999999997</v>
      </c>
      <c r="K14" s="73">
        <v>0.97839999999999994</v>
      </c>
      <c r="L14" s="73">
        <f t="shared" si="0"/>
        <v>7.0000000000000001E-3</v>
      </c>
      <c r="M14" s="73">
        <v>0</v>
      </c>
      <c r="N14" s="73">
        <v>0</v>
      </c>
      <c r="O14" s="73">
        <v>7.0000000000000001E-3</v>
      </c>
      <c r="P14" s="74">
        <f t="shared" si="1"/>
        <v>0</v>
      </c>
      <c r="Q14" s="74">
        <f t="shared" si="2"/>
        <v>0</v>
      </c>
      <c r="R14" s="75">
        <f t="shared" si="3"/>
        <v>7.1545380212591995E-3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9000009</v>
      </c>
      <c r="I15" s="67" t="s">
        <v>294</v>
      </c>
      <c r="J15" s="72">
        <v>183.34172300000009</v>
      </c>
      <c r="K15" s="73">
        <v>501.44073800000012</v>
      </c>
      <c r="L15" s="73">
        <f t="shared" si="0"/>
        <v>87.084187496091687</v>
      </c>
      <c r="M15" s="73">
        <v>2.0932199060916901</v>
      </c>
      <c r="N15" s="73">
        <v>39.012156460000007</v>
      </c>
      <c r="O15" s="73">
        <v>45.97881112999999</v>
      </c>
      <c r="P15" s="74">
        <f t="shared" si="1"/>
        <v>4.1744113460755348E-3</v>
      </c>
      <c r="Q15" s="74">
        <f t="shared" si="2"/>
        <v>8.19745450480166E-2</v>
      </c>
      <c r="R15" s="75">
        <f t="shared" si="3"/>
        <v>0.1736679549480315</v>
      </c>
      <c r="S15" s="7"/>
    </row>
    <row r="16" spans="1:19" ht="38.25" x14ac:dyDescent="0.25">
      <c r="A16" s="44"/>
      <c r="B16" s="45"/>
      <c r="C16" s="46"/>
      <c r="D16" s="47"/>
      <c r="E16" s="48"/>
      <c r="F16" s="49">
        <v>68</v>
      </c>
      <c r="G16" s="50" t="s">
        <v>22</v>
      </c>
      <c r="H16" s="90"/>
      <c r="I16" s="46"/>
      <c r="J16" s="51">
        <v>89.422465000000003</v>
      </c>
      <c r="K16" s="52">
        <v>108.97421999999995</v>
      </c>
      <c r="L16" s="53">
        <f t="shared" si="0"/>
        <v>3.66085847</v>
      </c>
      <c r="M16" s="53">
        <v>0</v>
      </c>
      <c r="N16" s="53">
        <v>0.14823850999999999</v>
      </c>
      <c r="O16" s="53">
        <v>3.5126199599999999</v>
      </c>
      <c r="P16" s="54">
        <f t="shared" si="1"/>
        <v>0</v>
      </c>
      <c r="Q16" s="54">
        <f t="shared" si="2"/>
        <v>1.3603080618516936E-3</v>
      </c>
      <c r="R16" s="55">
        <f t="shared" si="3"/>
        <v>3.3593802919626325E-2</v>
      </c>
      <c r="S16" s="7"/>
    </row>
    <row r="17" spans="1:19" ht="51" x14ac:dyDescent="0.25">
      <c r="A17" s="66"/>
      <c r="B17" s="56"/>
      <c r="C17" s="67"/>
      <c r="D17" s="68"/>
      <c r="E17" s="69"/>
      <c r="F17" s="70"/>
      <c r="G17" s="71"/>
      <c r="H17" s="66">
        <v>3000450</v>
      </c>
      <c r="I17" s="67" t="s">
        <v>291</v>
      </c>
      <c r="J17" s="72">
        <v>0.57030099999999995</v>
      </c>
      <c r="K17" s="73">
        <v>0.58080100000000023</v>
      </c>
      <c r="L17" s="73">
        <f t="shared" si="0"/>
        <v>1.451E-2</v>
      </c>
      <c r="M17" s="73">
        <v>0</v>
      </c>
      <c r="N17" s="73">
        <v>0</v>
      </c>
      <c r="O17" s="73">
        <v>1.451E-2</v>
      </c>
      <c r="P17" s="74">
        <f t="shared" si="1"/>
        <v>0</v>
      </c>
      <c r="Q17" s="74">
        <f t="shared" si="2"/>
        <v>0</v>
      </c>
      <c r="R17" s="75">
        <f t="shared" si="3"/>
        <v>2.4982739354787602E-2</v>
      </c>
      <c r="S17" s="7"/>
    </row>
    <row r="18" spans="1:19" ht="38.25" x14ac:dyDescent="0.25">
      <c r="A18" s="66"/>
      <c r="B18" s="56"/>
      <c r="C18" s="67"/>
      <c r="D18" s="68"/>
      <c r="E18" s="69"/>
      <c r="F18" s="70"/>
      <c r="G18" s="71"/>
      <c r="H18" s="66">
        <v>3000516</v>
      </c>
      <c r="I18" s="67" t="s">
        <v>292</v>
      </c>
      <c r="J18" s="72">
        <v>11.107086000000001</v>
      </c>
      <c r="K18" s="73">
        <v>11.116464999999996</v>
      </c>
      <c r="L18" s="73">
        <f t="shared" si="0"/>
        <v>0.43998999999999999</v>
      </c>
      <c r="M18" s="73">
        <v>0</v>
      </c>
      <c r="N18" s="73">
        <v>0</v>
      </c>
      <c r="O18" s="73">
        <v>0.43998999999999999</v>
      </c>
      <c r="P18" s="74">
        <f t="shared" si="1"/>
        <v>0</v>
      </c>
      <c r="Q18" s="74">
        <f t="shared" si="2"/>
        <v>0</v>
      </c>
      <c r="R18" s="75">
        <f t="shared" si="3"/>
        <v>3.9580028363333138E-2</v>
      </c>
      <c r="S18" s="7"/>
    </row>
    <row r="19" spans="1:19" ht="38.25" x14ac:dyDescent="0.25">
      <c r="A19" s="66"/>
      <c r="B19" s="56"/>
      <c r="C19" s="67"/>
      <c r="D19" s="68"/>
      <c r="E19" s="69"/>
      <c r="F19" s="70"/>
      <c r="G19" s="71"/>
      <c r="H19" s="66">
        <v>3000610</v>
      </c>
      <c r="I19" s="67" t="s">
        <v>460</v>
      </c>
      <c r="J19" s="72">
        <v>61.549985</v>
      </c>
      <c r="K19" s="73">
        <v>61.575108999999976</v>
      </c>
      <c r="L19" s="73">
        <f t="shared" si="0"/>
        <v>0.22095219999999999</v>
      </c>
      <c r="M19" s="73">
        <v>0</v>
      </c>
      <c r="N19" s="73">
        <v>0</v>
      </c>
      <c r="O19" s="73">
        <v>0.22095219999999999</v>
      </c>
      <c r="P19" s="74">
        <f t="shared" si="1"/>
        <v>0</v>
      </c>
      <c r="Q19" s="74">
        <f t="shared" si="2"/>
        <v>0</v>
      </c>
      <c r="R19" s="75">
        <f t="shared" si="3"/>
        <v>3.5883363194696102E-3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9000000</v>
      </c>
      <c r="I20" s="67" t="s">
        <v>293</v>
      </c>
      <c r="J20" s="72">
        <v>0.44745700000000005</v>
      </c>
      <c r="K20" s="73">
        <v>0.46637000000000001</v>
      </c>
      <c r="L20" s="73">
        <f t="shared" si="0"/>
        <v>0</v>
      </c>
      <c r="M20" s="73">
        <v>0</v>
      </c>
      <c r="N20" s="73">
        <v>0</v>
      </c>
      <c r="O20" s="73">
        <v>0</v>
      </c>
      <c r="P20" s="74">
        <f t="shared" si="1"/>
        <v>0</v>
      </c>
      <c r="Q20" s="74">
        <f t="shared" si="2"/>
        <v>0</v>
      </c>
      <c r="R20" s="75">
        <f t="shared" si="3"/>
        <v>0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9000009</v>
      </c>
      <c r="I21" s="67" t="s">
        <v>294</v>
      </c>
      <c r="J21" s="72">
        <v>15.747636</v>
      </c>
      <c r="K21" s="73">
        <v>35.235474999999987</v>
      </c>
      <c r="L21" s="73">
        <f t="shared" si="0"/>
        <v>2.9854062699999999</v>
      </c>
      <c r="M21" s="73">
        <v>0</v>
      </c>
      <c r="N21" s="73">
        <v>0.14823850999999999</v>
      </c>
      <c r="O21" s="73">
        <v>2.8371677599999998</v>
      </c>
      <c r="P21" s="74">
        <f t="shared" si="1"/>
        <v>0</v>
      </c>
      <c r="Q21" s="74">
        <f t="shared" si="2"/>
        <v>4.2070813576374393E-3</v>
      </c>
      <c r="R21" s="75">
        <f t="shared" si="3"/>
        <v>8.4727288904151321E-2</v>
      </c>
      <c r="S21" s="7"/>
    </row>
    <row r="22" spans="1:19" ht="25.5" x14ac:dyDescent="0.25">
      <c r="A22" s="44"/>
      <c r="B22" s="45"/>
      <c r="C22" s="46"/>
      <c r="D22" s="47"/>
      <c r="E22" s="48"/>
      <c r="F22" s="49">
        <v>89</v>
      </c>
      <c r="G22" s="50" t="s">
        <v>55</v>
      </c>
      <c r="H22" s="90"/>
      <c r="I22" s="46"/>
      <c r="J22" s="51">
        <v>6.6902400000000011</v>
      </c>
      <c r="K22" s="52">
        <v>6.7169300000000014</v>
      </c>
      <c r="L22" s="53">
        <f t="shared" si="0"/>
        <v>0.42327732722735834</v>
      </c>
      <c r="M22" s="53">
        <v>0.11688146722735837</v>
      </c>
      <c r="N22" s="53">
        <v>0.14485821000000002</v>
      </c>
      <c r="O22" s="53">
        <v>0.16153765</v>
      </c>
      <c r="P22" s="54">
        <f t="shared" si="1"/>
        <v>1.740102505569633E-2</v>
      </c>
      <c r="Q22" s="54">
        <f t="shared" si="2"/>
        <v>3.8967158691151804E-2</v>
      </c>
      <c r="R22" s="55">
        <f t="shared" si="3"/>
        <v>6.3016486285752307E-2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3000001</v>
      </c>
      <c r="I23" s="67" t="s">
        <v>283</v>
      </c>
      <c r="J23" s="72">
        <v>0.69</v>
      </c>
      <c r="K23" s="73">
        <v>0.69</v>
      </c>
      <c r="L23" s="73">
        <f t="shared" si="0"/>
        <v>1.1985780000000001E-2</v>
      </c>
      <c r="M23" s="73">
        <v>0</v>
      </c>
      <c r="N23" s="73">
        <v>3.83578E-3</v>
      </c>
      <c r="O23" s="73">
        <v>8.150000000000001E-3</v>
      </c>
      <c r="P23" s="74">
        <f t="shared" si="1"/>
        <v>0</v>
      </c>
      <c r="Q23" s="74">
        <f t="shared" si="2"/>
        <v>5.5591014492753629E-3</v>
      </c>
      <c r="R23" s="75">
        <f t="shared" si="3"/>
        <v>1.7370695652173918E-2</v>
      </c>
      <c r="S23" s="7"/>
    </row>
    <row r="24" spans="1:19" ht="25.5" x14ac:dyDescent="0.25">
      <c r="A24" s="66"/>
      <c r="B24" s="56"/>
      <c r="C24" s="67"/>
      <c r="D24" s="68"/>
      <c r="E24" s="69"/>
      <c r="F24" s="70"/>
      <c r="G24" s="71"/>
      <c r="H24" s="66">
        <v>3000339</v>
      </c>
      <c r="I24" s="67" t="s">
        <v>343</v>
      </c>
      <c r="J24" s="72">
        <v>4.8112000000000004</v>
      </c>
      <c r="K24" s="73">
        <v>4.8112000000000013</v>
      </c>
      <c r="L24" s="73">
        <f t="shared" si="0"/>
        <v>0.41129154722735839</v>
      </c>
      <c r="M24" s="73">
        <v>0.11688146722735837</v>
      </c>
      <c r="N24" s="73">
        <v>0.14102243</v>
      </c>
      <c r="O24" s="73">
        <v>0.15338765000000001</v>
      </c>
      <c r="P24" s="74">
        <f t="shared" si="1"/>
        <v>2.4293620557731613E-2</v>
      </c>
      <c r="Q24" s="74">
        <f t="shared" si="2"/>
        <v>5.3604900487894569E-2</v>
      </c>
      <c r="R24" s="75">
        <f t="shared" si="3"/>
        <v>8.5486271039939776E-2</v>
      </c>
      <c r="S24" s="7"/>
    </row>
    <row r="25" spans="1:19" ht="51" x14ac:dyDescent="0.25">
      <c r="A25" s="66"/>
      <c r="B25" s="56"/>
      <c r="C25" s="67"/>
      <c r="D25" s="68"/>
      <c r="E25" s="69"/>
      <c r="F25" s="70"/>
      <c r="G25" s="71"/>
      <c r="H25" s="66">
        <v>3000566</v>
      </c>
      <c r="I25" s="67" t="s">
        <v>461</v>
      </c>
      <c r="J25" s="72">
        <v>1.1890400000000001</v>
      </c>
      <c r="K25" s="73">
        <v>1.1890400000000001</v>
      </c>
      <c r="L25" s="73">
        <f t="shared" si="0"/>
        <v>0</v>
      </c>
      <c r="M25" s="73">
        <v>0</v>
      </c>
      <c r="N25" s="73">
        <v>0</v>
      </c>
      <c r="O25" s="73">
        <v>0</v>
      </c>
      <c r="P25" s="74">
        <f t="shared" si="1"/>
        <v>0</v>
      </c>
      <c r="Q25" s="74">
        <f t="shared" si="2"/>
        <v>0</v>
      </c>
      <c r="R25" s="75">
        <f t="shared" si="3"/>
        <v>0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9000009</v>
      </c>
      <c r="I26" s="67" t="s">
        <v>294</v>
      </c>
      <c r="J26" s="72">
        <v>0</v>
      </c>
      <c r="K26" s="73">
        <v>2.6689999999999998E-2</v>
      </c>
      <c r="L26" s="73">
        <f t="shared" si="0"/>
        <v>0</v>
      </c>
      <c r="M26" s="73">
        <v>0</v>
      </c>
      <c r="N26" s="73">
        <v>0</v>
      </c>
      <c r="O26" s="73">
        <v>0</v>
      </c>
      <c r="P26" s="74">
        <f t="shared" si="1"/>
        <v>0</v>
      </c>
      <c r="Q26" s="74">
        <f t="shared" si="2"/>
        <v>0</v>
      </c>
      <c r="R26" s="75">
        <f t="shared" si="3"/>
        <v>0</v>
      </c>
      <c r="S26" s="7"/>
    </row>
    <row r="27" spans="1:19" ht="25.5" x14ac:dyDescent="0.25">
      <c r="A27" s="44"/>
      <c r="B27" s="45"/>
      <c r="C27" s="46"/>
      <c r="D27" s="47"/>
      <c r="E27" s="48"/>
      <c r="F27" s="49">
        <v>121</v>
      </c>
      <c r="G27" s="50" t="s">
        <v>159</v>
      </c>
      <c r="H27" s="90"/>
      <c r="I27" s="46"/>
      <c r="J27" s="51">
        <v>298.70002099999999</v>
      </c>
      <c r="K27" s="52">
        <v>341.44496399999991</v>
      </c>
      <c r="L27" s="53">
        <f t="shared" si="0"/>
        <v>193.23278496246155</v>
      </c>
      <c r="M27" s="53">
        <v>113.64692212246155</v>
      </c>
      <c r="N27" s="53">
        <v>13.730754659999992</v>
      </c>
      <c r="O27" s="53">
        <v>65.855108180000002</v>
      </c>
      <c r="P27" s="54">
        <f t="shared" si="1"/>
        <v>0.3328411138096668</v>
      </c>
      <c r="Q27" s="54">
        <f t="shared" si="2"/>
        <v>0.37305478250504104</v>
      </c>
      <c r="R27" s="55">
        <f t="shared" si="3"/>
        <v>0.56592659238184462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3000001</v>
      </c>
      <c r="I28" s="67" t="s">
        <v>283</v>
      </c>
      <c r="J28" s="72">
        <v>160.97376400000002</v>
      </c>
      <c r="K28" s="73">
        <v>160.91419699999997</v>
      </c>
      <c r="L28" s="73">
        <f t="shared" si="0"/>
        <v>117.20975615651078</v>
      </c>
      <c r="M28" s="73">
        <v>100.85167089651077</v>
      </c>
      <c r="N28" s="73">
        <v>1.44278617</v>
      </c>
      <c r="O28" s="73">
        <v>14.915299090000003</v>
      </c>
      <c r="P28" s="74">
        <f t="shared" si="1"/>
        <v>0.62674190827619014</v>
      </c>
      <c r="Q28" s="74">
        <f t="shared" si="2"/>
        <v>0.63570809147753937</v>
      </c>
      <c r="R28" s="75">
        <f t="shared" si="3"/>
        <v>0.72839909928215218</v>
      </c>
      <c r="S28" s="7"/>
    </row>
    <row r="29" spans="1:19" ht="51" x14ac:dyDescent="0.25">
      <c r="A29" s="66"/>
      <c r="B29" s="56"/>
      <c r="C29" s="67"/>
      <c r="D29" s="68"/>
      <c r="E29" s="69"/>
      <c r="F29" s="70"/>
      <c r="G29" s="71"/>
      <c r="H29" s="66">
        <v>3000629</v>
      </c>
      <c r="I29" s="67" t="s">
        <v>462</v>
      </c>
      <c r="J29" s="72">
        <v>0.95638300000000009</v>
      </c>
      <c r="K29" s="73">
        <v>0.97142000000000017</v>
      </c>
      <c r="L29" s="73">
        <f t="shared" si="0"/>
        <v>0</v>
      </c>
      <c r="M29" s="73">
        <v>0</v>
      </c>
      <c r="N29" s="73">
        <v>0</v>
      </c>
      <c r="O29" s="73">
        <v>0</v>
      </c>
      <c r="P29" s="74">
        <f t="shared" si="1"/>
        <v>0</v>
      </c>
      <c r="Q29" s="74">
        <f t="shared" si="2"/>
        <v>0</v>
      </c>
      <c r="R29" s="75">
        <f t="shared" si="3"/>
        <v>0</v>
      </c>
      <c r="S29" s="7"/>
    </row>
    <row r="30" spans="1:19" ht="38.25" x14ac:dyDescent="0.25">
      <c r="A30" s="66"/>
      <c r="B30" s="56"/>
      <c r="C30" s="67"/>
      <c r="D30" s="68"/>
      <c r="E30" s="69"/>
      <c r="F30" s="70"/>
      <c r="G30" s="71"/>
      <c r="H30" s="66">
        <v>3000632</v>
      </c>
      <c r="I30" s="67" t="s">
        <v>463</v>
      </c>
      <c r="J30" s="72">
        <v>38.17459800000001</v>
      </c>
      <c r="K30" s="73">
        <v>73.128317999999993</v>
      </c>
      <c r="L30" s="73">
        <f t="shared" si="0"/>
        <v>69.133170861852818</v>
      </c>
      <c r="M30" s="73">
        <v>12.157674761852832</v>
      </c>
      <c r="N30" s="73">
        <v>10.904983779999993</v>
      </c>
      <c r="O30" s="73">
        <v>46.070512319999992</v>
      </c>
      <c r="P30" s="74">
        <f t="shared" si="1"/>
        <v>0.16625125661789231</v>
      </c>
      <c r="Q30" s="74">
        <f t="shared" si="2"/>
        <v>0.31537247365449905</v>
      </c>
      <c r="R30" s="75">
        <f t="shared" si="3"/>
        <v>0.94536798811443779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3000633</v>
      </c>
      <c r="I31" s="67" t="s">
        <v>464</v>
      </c>
      <c r="J31" s="72">
        <v>0.51975100000000019</v>
      </c>
      <c r="K31" s="73">
        <v>0.51975100000000019</v>
      </c>
      <c r="L31" s="73">
        <f t="shared" si="0"/>
        <v>0</v>
      </c>
      <c r="M31" s="73">
        <v>0</v>
      </c>
      <c r="N31" s="73">
        <v>0</v>
      </c>
      <c r="O31" s="73">
        <v>0</v>
      </c>
      <c r="P31" s="74">
        <f t="shared" si="1"/>
        <v>0</v>
      </c>
      <c r="Q31" s="74">
        <f t="shared" si="2"/>
        <v>0</v>
      </c>
      <c r="R31" s="75">
        <f t="shared" si="3"/>
        <v>0</v>
      </c>
      <c r="S31" s="7"/>
    </row>
    <row r="32" spans="1:19" ht="51" x14ac:dyDescent="0.25">
      <c r="A32" s="66"/>
      <c r="B32" s="56"/>
      <c r="C32" s="67"/>
      <c r="D32" s="68"/>
      <c r="E32" s="69"/>
      <c r="F32" s="70"/>
      <c r="G32" s="71"/>
      <c r="H32" s="66">
        <v>3000675</v>
      </c>
      <c r="I32" s="67" t="s">
        <v>465</v>
      </c>
      <c r="J32" s="72">
        <v>19.56504</v>
      </c>
      <c r="K32" s="73">
        <v>19.565039999999996</v>
      </c>
      <c r="L32" s="73">
        <f t="shared" si="0"/>
        <v>2.3273424795218465</v>
      </c>
      <c r="M32" s="73">
        <v>6.4517989521846175E-2</v>
      </c>
      <c r="N32" s="73">
        <v>0.79512604000000009</v>
      </c>
      <c r="O32" s="73">
        <v>1.4676984500000001</v>
      </c>
      <c r="P32" s="74">
        <f t="shared" si="1"/>
        <v>3.2976160295019171E-3</v>
      </c>
      <c r="Q32" s="74">
        <f t="shared" si="2"/>
        <v>4.3937759877917267E-2</v>
      </c>
      <c r="R32" s="75">
        <f t="shared" si="3"/>
        <v>0.1189541385819731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9000000</v>
      </c>
      <c r="I33" s="67" t="s">
        <v>293</v>
      </c>
      <c r="J33" s="72">
        <v>0.45</v>
      </c>
      <c r="K33" s="73">
        <v>0.48313</v>
      </c>
      <c r="L33" s="73">
        <f t="shared" si="0"/>
        <v>0</v>
      </c>
      <c r="M33" s="73">
        <v>0</v>
      </c>
      <c r="N33" s="73">
        <v>0</v>
      </c>
      <c r="O33" s="73">
        <v>0</v>
      </c>
      <c r="P33" s="74">
        <f t="shared" si="1"/>
        <v>0</v>
      </c>
      <c r="Q33" s="74">
        <f t="shared" si="2"/>
        <v>0</v>
      </c>
      <c r="R33" s="75">
        <f t="shared" si="3"/>
        <v>0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9000009</v>
      </c>
      <c r="I34" s="67" t="s">
        <v>294</v>
      </c>
      <c r="J34" s="72">
        <v>78.060485</v>
      </c>
      <c r="K34" s="73">
        <v>85.863107999999983</v>
      </c>
      <c r="L34" s="73">
        <f t="shared" si="0"/>
        <v>4.5625154645761006</v>
      </c>
      <c r="M34" s="73">
        <v>0.57305847457610071</v>
      </c>
      <c r="N34" s="73">
        <v>0.58785867000000014</v>
      </c>
      <c r="O34" s="73">
        <v>3.4015983199999997</v>
      </c>
      <c r="P34" s="74">
        <f t="shared" si="1"/>
        <v>6.6740942405217945E-3</v>
      </c>
      <c r="Q34" s="74">
        <f t="shared" si="2"/>
        <v>1.3520558149095897E-2</v>
      </c>
      <c r="R34" s="75">
        <f t="shared" si="3"/>
        <v>5.3137087287547305E-2</v>
      </c>
      <c r="S34" s="7"/>
    </row>
    <row r="35" spans="1:19" ht="38.25" x14ac:dyDescent="0.25">
      <c r="A35" s="44"/>
      <c r="B35" s="45"/>
      <c r="C35" s="46"/>
      <c r="D35" s="47"/>
      <c r="E35" s="48"/>
      <c r="F35" s="49">
        <v>130</v>
      </c>
      <c r="G35" s="50" t="s">
        <v>160</v>
      </c>
      <c r="H35" s="90"/>
      <c r="I35" s="46"/>
      <c r="J35" s="51">
        <v>6.8611829999999996</v>
      </c>
      <c r="K35" s="52">
        <v>8.2727459999999997</v>
      </c>
      <c r="L35" s="53">
        <f t="shared" si="0"/>
        <v>1.3380122776247712</v>
      </c>
      <c r="M35" s="53">
        <v>0.522647027624771</v>
      </c>
      <c r="N35" s="53">
        <v>0.43133757</v>
      </c>
      <c r="O35" s="53">
        <v>0.38402768000000009</v>
      </c>
      <c r="P35" s="54">
        <f t="shared" si="1"/>
        <v>6.3176970213369418E-2</v>
      </c>
      <c r="Q35" s="54">
        <f t="shared" si="2"/>
        <v>0.11531655844682902</v>
      </c>
      <c r="R35" s="55">
        <f t="shared" si="3"/>
        <v>0.16173738171397636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3000001</v>
      </c>
      <c r="I36" s="67" t="s">
        <v>283</v>
      </c>
      <c r="J36" s="72">
        <v>0.125</v>
      </c>
      <c r="K36" s="73">
        <v>0.16353800000000004</v>
      </c>
      <c r="L36" s="73">
        <f t="shared" si="0"/>
        <v>0</v>
      </c>
      <c r="M36" s="73">
        <v>0</v>
      </c>
      <c r="N36" s="73">
        <v>0</v>
      </c>
      <c r="O36" s="73">
        <v>0</v>
      </c>
      <c r="P36" s="74">
        <f t="shared" si="1"/>
        <v>0</v>
      </c>
      <c r="Q36" s="74">
        <f t="shared" si="2"/>
        <v>0</v>
      </c>
      <c r="R36" s="75">
        <f t="shared" si="3"/>
        <v>0</v>
      </c>
      <c r="S36" s="7"/>
    </row>
    <row r="37" spans="1:19" ht="38.25" x14ac:dyDescent="0.25">
      <c r="A37" s="66"/>
      <c r="B37" s="56"/>
      <c r="C37" s="67"/>
      <c r="D37" s="68"/>
      <c r="E37" s="69"/>
      <c r="F37" s="70"/>
      <c r="G37" s="71"/>
      <c r="H37" s="66">
        <v>3000384</v>
      </c>
      <c r="I37" s="67" t="s">
        <v>466</v>
      </c>
      <c r="J37" s="72">
        <v>0.87500000000000011</v>
      </c>
      <c r="K37" s="73">
        <v>0.87786200000000025</v>
      </c>
      <c r="L37" s="73">
        <f t="shared" si="0"/>
        <v>0</v>
      </c>
      <c r="M37" s="73">
        <v>0</v>
      </c>
      <c r="N37" s="73">
        <v>0</v>
      </c>
      <c r="O37" s="73">
        <v>0</v>
      </c>
      <c r="P37" s="74">
        <f t="shared" si="1"/>
        <v>0</v>
      </c>
      <c r="Q37" s="74">
        <f t="shared" si="2"/>
        <v>0</v>
      </c>
      <c r="R37" s="75">
        <f t="shared" si="3"/>
        <v>0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9000009</v>
      </c>
      <c r="I38" s="67" t="s">
        <v>294</v>
      </c>
      <c r="J38" s="72">
        <v>5.8611829999999996</v>
      </c>
      <c r="K38" s="73">
        <v>7.2313459999999994</v>
      </c>
      <c r="L38" s="73">
        <f t="shared" si="0"/>
        <v>1.3380122776247712</v>
      </c>
      <c r="M38" s="73">
        <v>0.522647027624771</v>
      </c>
      <c r="N38" s="73">
        <v>0.43133757</v>
      </c>
      <c r="O38" s="73">
        <v>0.38402768000000009</v>
      </c>
      <c r="P38" s="74">
        <f t="shared" si="1"/>
        <v>7.2275206804483016E-2</v>
      </c>
      <c r="Q38" s="74">
        <f t="shared" si="2"/>
        <v>0.13192351709139225</v>
      </c>
      <c r="R38" s="75">
        <f t="shared" si="3"/>
        <v>0.18502949210627886</v>
      </c>
      <c r="S38" s="7"/>
    </row>
    <row r="39" spans="1:19" ht="25.5" x14ac:dyDescent="0.25">
      <c r="A39" s="44"/>
      <c r="B39" s="45"/>
      <c r="C39" s="46"/>
      <c r="D39" s="47">
        <v>160</v>
      </c>
      <c r="E39" s="48" t="s">
        <v>161</v>
      </c>
      <c r="F39" s="49"/>
      <c r="G39" s="50"/>
      <c r="H39" s="90"/>
      <c r="I39" s="46"/>
      <c r="J39" s="51">
        <v>150.61623599999999</v>
      </c>
      <c r="K39" s="52">
        <v>155.83744300000001</v>
      </c>
      <c r="L39" s="53">
        <f t="shared" si="0"/>
        <v>30.091052850264774</v>
      </c>
      <c r="M39" s="53">
        <v>5.6781939002647732</v>
      </c>
      <c r="N39" s="53">
        <v>8.6082810100000007</v>
      </c>
      <c r="O39" s="53">
        <v>15.80457794</v>
      </c>
      <c r="P39" s="54">
        <f t="shared" si="1"/>
        <v>3.6436647001868307E-2</v>
      </c>
      <c r="Q39" s="54">
        <f t="shared" si="2"/>
        <v>9.1675496178827656E-2</v>
      </c>
      <c r="R39" s="55">
        <f t="shared" si="3"/>
        <v>0.19309257307478261</v>
      </c>
      <c r="S39" s="7"/>
    </row>
    <row r="40" spans="1:19" x14ac:dyDescent="0.25">
      <c r="A40" s="44"/>
      <c r="B40" s="45"/>
      <c r="C40" s="46"/>
      <c r="D40" s="47"/>
      <c r="E40" s="48"/>
      <c r="F40" s="49">
        <v>39</v>
      </c>
      <c r="G40" s="50" t="s">
        <v>157</v>
      </c>
      <c r="H40" s="90"/>
      <c r="I40" s="46"/>
      <c r="J40" s="51">
        <v>37.674172000000013</v>
      </c>
      <c r="K40" s="52">
        <v>37.691791000000009</v>
      </c>
      <c r="L40" s="53">
        <f t="shared" si="0"/>
        <v>5.0730897987828252</v>
      </c>
      <c r="M40" s="53">
        <v>1.428624498782824</v>
      </c>
      <c r="N40" s="53">
        <v>1.7752805600000006</v>
      </c>
      <c r="O40" s="53">
        <v>1.8691847400000006</v>
      </c>
      <c r="P40" s="54">
        <f t="shared" si="1"/>
        <v>3.7902802198569542E-2</v>
      </c>
      <c r="Q40" s="54">
        <f t="shared" si="2"/>
        <v>8.5002728015307727E-2</v>
      </c>
      <c r="R40" s="55">
        <f t="shared" si="3"/>
        <v>0.13459402337190143</v>
      </c>
      <c r="S40" s="7"/>
    </row>
    <row r="41" spans="1:19" ht="63.75" x14ac:dyDescent="0.25">
      <c r="A41" s="66"/>
      <c r="B41" s="56"/>
      <c r="C41" s="67"/>
      <c r="D41" s="68"/>
      <c r="E41" s="69"/>
      <c r="F41" s="70"/>
      <c r="G41" s="71"/>
      <c r="H41" s="66">
        <v>3000059</v>
      </c>
      <c r="I41" s="67" t="s">
        <v>467</v>
      </c>
      <c r="J41" s="72">
        <v>8.9452079999999974</v>
      </c>
      <c r="K41" s="73">
        <v>8.6783399999999986</v>
      </c>
      <c r="L41" s="73">
        <f t="shared" si="0"/>
        <v>1.3585316496753781</v>
      </c>
      <c r="M41" s="73">
        <v>0.44437116967537804</v>
      </c>
      <c r="N41" s="73">
        <v>0.44075611999999986</v>
      </c>
      <c r="O41" s="73">
        <v>0.47340436000000014</v>
      </c>
      <c r="P41" s="74">
        <f t="shared" si="1"/>
        <v>5.1204627806167781E-2</v>
      </c>
      <c r="Q41" s="74">
        <f t="shared" si="2"/>
        <v>0.10199269557027935</v>
      </c>
      <c r="R41" s="75">
        <f t="shared" si="3"/>
        <v>0.15654280077473093</v>
      </c>
      <c r="S41" s="7"/>
    </row>
    <row r="42" spans="1:19" ht="38.25" x14ac:dyDescent="0.25">
      <c r="A42" s="66"/>
      <c r="B42" s="56"/>
      <c r="C42" s="67"/>
      <c r="D42" s="68"/>
      <c r="E42" s="69"/>
      <c r="F42" s="70"/>
      <c r="G42" s="71"/>
      <c r="H42" s="66">
        <v>3000523</v>
      </c>
      <c r="I42" s="67" t="s">
        <v>468</v>
      </c>
      <c r="J42" s="72">
        <v>27.160132000000011</v>
      </c>
      <c r="K42" s="73">
        <v>27.506314000000014</v>
      </c>
      <c r="L42" s="73">
        <f t="shared" si="0"/>
        <v>3.4883679102875318</v>
      </c>
      <c r="M42" s="73">
        <v>0.90972175028753099</v>
      </c>
      <c r="N42" s="73">
        <v>1.2618120700000006</v>
      </c>
      <c r="O42" s="73">
        <v>1.3168340900000004</v>
      </c>
      <c r="P42" s="74">
        <f t="shared" si="1"/>
        <v>3.3073197313443395E-2</v>
      </c>
      <c r="Q42" s="74">
        <f t="shared" si="2"/>
        <v>7.8946740020765058E-2</v>
      </c>
      <c r="R42" s="75">
        <f t="shared" si="3"/>
        <v>0.1268206241769628</v>
      </c>
      <c r="S42" s="7"/>
    </row>
    <row r="43" spans="1:19" ht="51" x14ac:dyDescent="0.25">
      <c r="A43" s="66"/>
      <c r="B43" s="56"/>
      <c r="C43" s="67"/>
      <c r="D43" s="68"/>
      <c r="E43" s="69"/>
      <c r="F43" s="70"/>
      <c r="G43" s="71"/>
      <c r="H43" s="66">
        <v>3000524</v>
      </c>
      <c r="I43" s="67" t="s">
        <v>469</v>
      </c>
      <c r="J43" s="72">
        <v>1.568832</v>
      </c>
      <c r="K43" s="73">
        <v>1.5071370000000002</v>
      </c>
      <c r="L43" s="73">
        <f t="shared" si="0"/>
        <v>0.22619023881991501</v>
      </c>
      <c r="M43" s="73">
        <v>7.4531578819915012E-2</v>
      </c>
      <c r="N43" s="73">
        <v>7.2712369999999998E-2</v>
      </c>
      <c r="O43" s="73">
        <v>7.8946289999999988E-2</v>
      </c>
      <c r="P43" s="74">
        <f t="shared" si="1"/>
        <v>4.9452424577138644E-2</v>
      </c>
      <c r="Q43" s="74">
        <f t="shared" si="2"/>
        <v>9.7697786478545073E-2</v>
      </c>
      <c r="R43" s="75">
        <f t="shared" si="3"/>
        <v>0.15007941469150779</v>
      </c>
      <c r="S43" s="7"/>
    </row>
    <row r="44" spans="1:19" ht="25.5" x14ac:dyDescent="0.25">
      <c r="A44" s="44"/>
      <c r="B44" s="45"/>
      <c r="C44" s="46"/>
      <c r="D44" s="47"/>
      <c r="E44" s="48"/>
      <c r="F44" s="49">
        <v>40</v>
      </c>
      <c r="G44" s="50" t="s">
        <v>162</v>
      </c>
      <c r="H44" s="90"/>
      <c r="I44" s="46"/>
      <c r="J44" s="51">
        <v>97.083954999999989</v>
      </c>
      <c r="K44" s="52">
        <v>102.180691</v>
      </c>
      <c r="L44" s="53">
        <f t="shared" si="0"/>
        <v>22.921731030998235</v>
      </c>
      <c r="M44" s="53">
        <v>3.5957497109982341</v>
      </c>
      <c r="N44" s="53">
        <v>6.1296385999999998</v>
      </c>
      <c r="O44" s="53">
        <v>13.196342720000001</v>
      </c>
      <c r="P44" s="54">
        <f t="shared" si="1"/>
        <v>3.519010955796173E-2</v>
      </c>
      <c r="Q44" s="54">
        <f t="shared" si="2"/>
        <v>9.5178337666538534E-2</v>
      </c>
      <c r="R44" s="55">
        <f t="shared" si="3"/>
        <v>0.22432546508222612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3000380</v>
      </c>
      <c r="I45" s="67" t="s">
        <v>470</v>
      </c>
      <c r="J45" s="72">
        <v>68.781731999999991</v>
      </c>
      <c r="K45" s="73">
        <v>74.462941999999998</v>
      </c>
      <c r="L45" s="73">
        <f t="shared" si="0"/>
        <v>18.14801495686719</v>
      </c>
      <c r="M45" s="73">
        <v>2.1726533968671902</v>
      </c>
      <c r="N45" s="73">
        <v>4.4884260999999999</v>
      </c>
      <c r="O45" s="73">
        <v>11.48693546</v>
      </c>
      <c r="P45" s="74">
        <f t="shared" si="1"/>
        <v>2.9177646471008227E-2</v>
      </c>
      <c r="Q45" s="74">
        <f t="shared" si="2"/>
        <v>8.9454959983547119E-2</v>
      </c>
      <c r="R45" s="75">
        <f t="shared" si="3"/>
        <v>0.24371874746591654</v>
      </c>
      <c r="S45" s="7"/>
    </row>
    <row r="46" spans="1:19" ht="38.25" x14ac:dyDescent="0.25">
      <c r="A46" s="66"/>
      <c r="B46" s="56"/>
      <c r="C46" s="67"/>
      <c r="D46" s="68"/>
      <c r="E46" s="69"/>
      <c r="F46" s="70"/>
      <c r="G46" s="71"/>
      <c r="H46" s="66">
        <v>3000525</v>
      </c>
      <c r="I46" s="67" t="s">
        <v>471</v>
      </c>
      <c r="J46" s="72">
        <v>19.132400999999998</v>
      </c>
      <c r="K46" s="73">
        <v>18.687302999999996</v>
      </c>
      <c r="L46" s="73">
        <f t="shared" si="0"/>
        <v>3.0272434021560026</v>
      </c>
      <c r="M46" s="73">
        <v>0.88612177215600241</v>
      </c>
      <c r="N46" s="73">
        <v>0.98265720000000012</v>
      </c>
      <c r="O46" s="73">
        <v>1.15846443</v>
      </c>
      <c r="P46" s="74">
        <f t="shared" si="1"/>
        <v>4.7418387348672118E-2</v>
      </c>
      <c r="Q46" s="74">
        <f t="shared" si="2"/>
        <v>0.10000260455754385</v>
      </c>
      <c r="R46" s="75">
        <f t="shared" si="3"/>
        <v>0.16199466569124518</v>
      </c>
      <c r="S46" s="7"/>
    </row>
    <row r="47" spans="1:19" ht="51" x14ac:dyDescent="0.25">
      <c r="A47" s="66"/>
      <c r="B47" s="56"/>
      <c r="C47" s="67"/>
      <c r="D47" s="68"/>
      <c r="E47" s="69"/>
      <c r="F47" s="70"/>
      <c r="G47" s="71"/>
      <c r="H47" s="66">
        <v>3000526</v>
      </c>
      <c r="I47" s="67" t="s">
        <v>472</v>
      </c>
      <c r="J47" s="72">
        <v>9.1698220000000017</v>
      </c>
      <c r="K47" s="73">
        <v>9.0304459999999995</v>
      </c>
      <c r="L47" s="73">
        <f t="shared" si="0"/>
        <v>1.7464726719750416</v>
      </c>
      <c r="M47" s="73">
        <v>0.53697454197504157</v>
      </c>
      <c r="N47" s="73">
        <v>0.65855529999999995</v>
      </c>
      <c r="O47" s="73">
        <v>0.55094283000000022</v>
      </c>
      <c r="P47" s="74">
        <f t="shared" si="1"/>
        <v>5.9462682349802169E-2</v>
      </c>
      <c r="Q47" s="74">
        <f t="shared" si="2"/>
        <v>0.13238879253306443</v>
      </c>
      <c r="R47" s="75">
        <f t="shared" si="3"/>
        <v>0.1933982742352971</v>
      </c>
      <c r="S47" s="7"/>
    </row>
    <row r="48" spans="1:19" ht="25.5" x14ac:dyDescent="0.25">
      <c r="A48" s="44"/>
      <c r="B48" s="45"/>
      <c r="C48" s="46"/>
      <c r="D48" s="47"/>
      <c r="E48" s="48"/>
      <c r="F48" s="49">
        <v>41</v>
      </c>
      <c r="G48" s="50" t="s">
        <v>163</v>
      </c>
      <c r="H48" s="90"/>
      <c r="I48" s="46"/>
      <c r="J48" s="51">
        <v>15.858108999999997</v>
      </c>
      <c r="K48" s="52">
        <v>15.964960999999999</v>
      </c>
      <c r="L48" s="53">
        <f t="shared" si="0"/>
        <v>2.0962320204837157</v>
      </c>
      <c r="M48" s="53">
        <v>0.65381969048371502</v>
      </c>
      <c r="N48" s="53">
        <v>0.7033618500000004</v>
      </c>
      <c r="O48" s="53">
        <v>0.73905048000000018</v>
      </c>
      <c r="P48" s="54">
        <f t="shared" si="1"/>
        <v>4.0953416076851989E-2</v>
      </c>
      <c r="Q48" s="54">
        <f t="shared" si="2"/>
        <v>8.5010012895347223E-2</v>
      </c>
      <c r="R48" s="55">
        <f t="shared" si="3"/>
        <v>0.13130204455142208</v>
      </c>
      <c r="S48" s="7"/>
    </row>
    <row r="49" spans="1:19" ht="51" x14ac:dyDescent="0.25">
      <c r="A49" s="66"/>
      <c r="B49" s="56"/>
      <c r="C49" s="67"/>
      <c r="D49" s="68"/>
      <c r="E49" s="69"/>
      <c r="F49" s="70"/>
      <c r="G49" s="71"/>
      <c r="H49" s="66">
        <v>3000065</v>
      </c>
      <c r="I49" s="67" t="s">
        <v>473</v>
      </c>
      <c r="J49" s="72">
        <v>15.215924999999997</v>
      </c>
      <c r="K49" s="73">
        <v>15.243825999999999</v>
      </c>
      <c r="L49" s="73">
        <f t="shared" si="0"/>
        <v>2.0462472204395072</v>
      </c>
      <c r="M49" s="73">
        <v>0.63808479043950683</v>
      </c>
      <c r="N49" s="73">
        <v>0.68784257000000038</v>
      </c>
      <c r="O49" s="73">
        <v>0.72031986000000015</v>
      </c>
      <c r="P49" s="74">
        <f t="shared" si="1"/>
        <v>4.1858572148455835E-2</v>
      </c>
      <c r="Q49" s="74">
        <f t="shared" si="2"/>
        <v>8.6981271003716998E-2</v>
      </c>
      <c r="R49" s="75">
        <f t="shared" si="3"/>
        <v>0.13423449076626218</v>
      </c>
      <c r="S49" s="7"/>
    </row>
    <row r="50" spans="1:19" ht="51" x14ac:dyDescent="0.25">
      <c r="A50" s="66"/>
      <c r="B50" s="56"/>
      <c r="C50" s="67"/>
      <c r="D50" s="68"/>
      <c r="E50" s="69"/>
      <c r="F50" s="70"/>
      <c r="G50" s="71"/>
      <c r="H50" s="66">
        <v>3000527</v>
      </c>
      <c r="I50" s="67" t="s">
        <v>474</v>
      </c>
      <c r="J50" s="72">
        <v>0.64218400000000009</v>
      </c>
      <c r="K50" s="73">
        <v>0.72113500000000008</v>
      </c>
      <c r="L50" s="73">
        <f t="shared" si="0"/>
        <v>4.9984800044208189E-2</v>
      </c>
      <c r="M50" s="73">
        <v>1.5734900044208189E-2</v>
      </c>
      <c r="N50" s="73">
        <v>1.5519279999999998E-2</v>
      </c>
      <c r="O50" s="73">
        <v>1.873062E-2</v>
      </c>
      <c r="P50" s="74">
        <f t="shared" si="1"/>
        <v>2.1819631614341542E-2</v>
      </c>
      <c r="Q50" s="74">
        <f t="shared" si="2"/>
        <v>4.3340262286823104E-2</v>
      </c>
      <c r="R50" s="75">
        <f t="shared" si="3"/>
        <v>6.9314067468931873E-2</v>
      </c>
      <c r="S50" s="7"/>
    </row>
    <row r="51" spans="1:19" ht="25.5" x14ac:dyDescent="0.25">
      <c r="A51" s="44"/>
      <c r="B51" s="45"/>
      <c r="C51" s="46"/>
      <c r="D51" s="47">
        <v>163</v>
      </c>
      <c r="E51" s="48" t="s">
        <v>164</v>
      </c>
      <c r="F51" s="49"/>
      <c r="G51" s="50"/>
      <c r="H51" s="90"/>
      <c r="I51" s="46"/>
      <c r="J51" s="51">
        <v>31.440664000000002</v>
      </c>
      <c r="K51" s="52">
        <v>32.376794000000004</v>
      </c>
      <c r="L51" s="53">
        <f t="shared" si="0"/>
        <v>4.746908982903796</v>
      </c>
      <c r="M51" s="53">
        <v>1.3417218629037961</v>
      </c>
      <c r="N51" s="53">
        <v>1.5347753399999999</v>
      </c>
      <c r="O51" s="53">
        <v>1.87041178</v>
      </c>
      <c r="P51" s="54">
        <f t="shared" si="1"/>
        <v>4.1440849977418891E-2</v>
      </c>
      <c r="Q51" s="54">
        <f t="shared" si="2"/>
        <v>8.8844411305943255E-2</v>
      </c>
      <c r="R51" s="55">
        <f t="shared" si="3"/>
        <v>0.14661454691603484</v>
      </c>
      <c r="S51" s="7"/>
    </row>
    <row r="52" spans="1:19" ht="25.5" x14ac:dyDescent="0.25">
      <c r="A52" s="44"/>
      <c r="B52" s="45"/>
      <c r="C52" s="46"/>
      <c r="D52" s="47"/>
      <c r="E52" s="48"/>
      <c r="F52" s="49">
        <v>89</v>
      </c>
      <c r="G52" s="50" t="s">
        <v>55</v>
      </c>
      <c r="H52" s="90"/>
      <c r="I52" s="46"/>
      <c r="J52" s="51">
        <v>1.3757680000000001</v>
      </c>
      <c r="K52" s="52">
        <v>1.4348480000000001</v>
      </c>
      <c r="L52" s="53">
        <f t="shared" si="0"/>
        <v>0.31866225113166502</v>
      </c>
      <c r="M52" s="53">
        <v>0.11647556113166502</v>
      </c>
      <c r="N52" s="53">
        <v>9.8015859999999996E-2</v>
      </c>
      <c r="O52" s="53">
        <v>0.10417083000000001</v>
      </c>
      <c r="P52" s="54">
        <f t="shared" si="1"/>
        <v>8.1176236877819122E-2</v>
      </c>
      <c r="Q52" s="54">
        <f t="shared" si="2"/>
        <v>0.14948720779599303</v>
      </c>
      <c r="R52" s="55">
        <f t="shared" si="3"/>
        <v>0.22208781078669307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3000001</v>
      </c>
      <c r="I53" s="67" t="s">
        <v>283</v>
      </c>
      <c r="J53" s="72">
        <v>1.1820580000000001</v>
      </c>
      <c r="K53" s="73">
        <v>1.2291380000000001</v>
      </c>
      <c r="L53" s="73">
        <f t="shared" si="0"/>
        <v>0.31866225113166502</v>
      </c>
      <c r="M53" s="73">
        <v>0.11647556113166502</v>
      </c>
      <c r="N53" s="73">
        <v>9.8015859999999996E-2</v>
      </c>
      <c r="O53" s="73">
        <v>0.10417083000000001</v>
      </c>
      <c r="P53" s="74">
        <f t="shared" si="1"/>
        <v>9.4761988590105428E-2</v>
      </c>
      <c r="Q53" s="74">
        <f t="shared" si="2"/>
        <v>0.17450556498266673</v>
      </c>
      <c r="R53" s="75">
        <f t="shared" si="3"/>
        <v>0.25925669138181801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3000339</v>
      </c>
      <c r="I54" s="67" t="s">
        <v>343</v>
      </c>
      <c r="J54" s="72">
        <v>0.06</v>
      </c>
      <c r="K54" s="73">
        <v>6.1999999999999993E-2</v>
      </c>
      <c r="L54" s="73">
        <f t="shared" si="0"/>
        <v>0</v>
      </c>
      <c r="M54" s="73">
        <v>0</v>
      </c>
      <c r="N54" s="73">
        <v>0</v>
      </c>
      <c r="O54" s="73">
        <v>0</v>
      </c>
      <c r="P54" s="74">
        <f t="shared" si="1"/>
        <v>0</v>
      </c>
      <c r="Q54" s="74">
        <f t="shared" si="2"/>
        <v>0</v>
      </c>
      <c r="R54" s="75">
        <f t="shared" si="3"/>
        <v>0</v>
      </c>
      <c r="S54" s="7"/>
    </row>
    <row r="55" spans="1:19" ht="51" x14ac:dyDescent="0.25">
      <c r="A55" s="66"/>
      <c r="B55" s="56"/>
      <c r="C55" s="67"/>
      <c r="D55" s="68"/>
      <c r="E55" s="69"/>
      <c r="F55" s="70"/>
      <c r="G55" s="71"/>
      <c r="H55" s="66">
        <v>3000566</v>
      </c>
      <c r="I55" s="67" t="s">
        <v>461</v>
      </c>
      <c r="J55" s="72">
        <v>0.13371</v>
      </c>
      <c r="K55" s="73">
        <v>0.14371</v>
      </c>
      <c r="L55" s="73">
        <f t="shared" si="0"/>
        <v>0</v>
      </c>
      <c r="M55" s="73">
        <v>0</v>
      </c>
      <c r="N55" s="73">
        <v>0</v>
      </c>
      <c r="O55" s="73">
        <v>0</v>
      </c>
      <c r="P55" s="74">
        <f t="shared" si="1"/>
        <v>0</v>
      </c>
      <c r="Q55" s="74">
        <f t="shared" si="2"/>
        <v>0</v>
      </c>
      <c r="R55" s="75">
        <f t="shared" si="3"/>
        <v>0</v>
      </c>
      <c r="S55" s="7"/>
    </row>
    <row r="56" spans="1:19" ht="25.5" x14ac:dyDescent="0.25">
      <c r="A56" s="44"/>
      <c r="B56" s="45"/>
      <c r="C56" s="46"/>
      <c r="D56" s="47"/>
      <c r="E56" s="48"/>
      <c r="F56" s="49">
        <v>121</v>
      </c>
      <c r="G56" s="50" t="s">
        <v>159</v>
      </c>
      <c r="H56" s="90"/>
      <c r="I56" s="46"/>
      <c r="J56" s="51">
        <v>23.443242000000001</v>
      </c>
      <c r="K56" s="52">
        <v>24.318691999999999</v>
      </c>
      <c r="L56" s="53">
        <f t="shared" si="0"/>
        <v>3.6835887405882768</v>
      </c>
      <c r="M56" s="53">
        <v>1.0499207405882771</v>
      </c>
      <c r="N56" s="53">
        <v>1.19320515</v>
      </c>
      <c r="O56" s="53">
        <v>1.4404628499999999</v>
      </c>
      <c r="P56" s="54">
        <f t="shared" si="1"/>
        <v>4.3173405074100085E-2</v>
      </c>
      <c r="Q56" s="54">
        <f t="shared" si="2"/>
        <v>9.2238755710557008E-2</v>
      </c>
      <c r="R56" s="55">
        <f t="shared" si="3"/>
        <v>0.15147149939594931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3000001</v>
      </c>
      <c r="I57" s="67" t="s">
        <v>283</v>
      </c>
      <c r="J57" s="72">
        <v>2.2339539999999998</v>
      </c>
      <c r="K57" s="73">
        <v>2.2339539999999998</v>
      </c>
      <c r="L57" s="73">
        <f t="shared" si="0"/>
        <v>0.20091564932326628</v>
      </c>
      <c r="M57" s="73">
        <v>5.4102699323266279E-2</v>
      </c>
      <c r="N57" s="73">
        <v>6.8890129999999994E-2</v>
      </c>
      <c r="O57" s="73">
        <v>7.7922820000000004E-2</v>
      </c>
      <c r="P57" s="74">
        <f t="shared" si="1"/>
        <v>2.4218358714309374E-2</v>
      </c>
      <c r="Q57" s="74">
        <f t="shared" si="2"/>
        <v>5.5056115445199984E-2</v>
      </c>
      <c r="R57" s="75">
        <f t="shared" si="3"/>
        <v>8.9937236542590532E-2</v>
      </c>
      <c r="S57" s="7"/>
    </row>
    <row r="58" spans="1:19" ht="25.5" x14ac:dyDescent="0.25">
      <c r="A58" s="66"/>
      <c r="B58" s="56"/>
      <c r="C58" s="67"/>
      <c r="D58" s="68"/>
      <c r="E58" s="69"/>
      <c r="F58" s="70"/>
      <c r="G58" s="71"/>
      <c r="H58" s="66">
        <v>3000630</v>
      </c>
      <c r="I58" s="67" t="s">
        <v>475</v>
      </c>
      <c r="J58" s="72">
        <v>18.880888000000002</v>
      </c>
      <c r="K58" s="73">
        <v>19.756338</v>
      </c>
      <c r="L58" s="73">
        <f t="shared" si="0"/>
        <v>3.4552433412329733</v>
      </c>
      <c r="M58" s="73">
        <v>0.99391804123297334</v>
      </c>
      <c r="N58" s="73">
        <v>1.1171622700000001</v>
      </c>
      <c r="O58" s="73">
        <v>1.3441630299999998</v>
      </c>
      <c r="P58" s="74">
        <f t="shared" si="1"/>
        <v>5.030881943976527E-2</v>
      </c>
      <c r="Q58" s="74">
        <f t="shared" si="2"/>
        <v>0.10685585108095304</v>
      </c>
      <c r="R58" s="75">
        <f t="shared" si="3"/>
        <v>0.17489290481024233</v>
      </c>
      <c r="S58" s="7"/>
    </row>
    <row r="59" spans="1:19" ht="38.25" x14ac:dyDescent="0.25">
      <c r="A59" s="66"/>
      <c r="B59" s="56"/>
      <c r="C59" s="67"/>
      <c r="D59" s="68"/>
      <c r="E59" s="69"/>
      <c r="F59" s="70"/>
      <c r="G59" s="71"/>
      <c r="H59" s="66">
        <v>3000632</v>
      </c>
      <c r="I59" s="67" t="s">
        <v>463</v>
      </c>
      <c r="J59" s="72">
        <v>2.3283999999999998</v>
      </c>
      <c r="K59" s="73">
        <v>2.3284000000000002</v>
      </c>
      <c r="L59" s="73">
        <f t="shared" si="0"/>
        <v>2.7429750032037493E-2</v>
      </c>
      <c r="M59" s="73">
        <v>1.9000000320374966E-3</v>
      </c>
      <c r="N59" s="73">
        <v>7.1527500000000003E-3</v>
      </c>
      <c r="O59" s="73">
        <v>1.8376999999999998E-2</v>
      </c>
      <c r="P59" s="74">
        <f t="shared" si="1"/>
        <v>8.1601100843390153E-4</v>
      </c>
      <c r="Q59" s="74">
        <f t="shared" si="2"/>
        <v>3.8879702937800616E-3</v>
      </c>
      <c r="R59" s="75">
        <f t="shared" si="3"/>
        <v>1.178051453016556E-2</v>
      </c>
      <c r="S59" s="7"/>
    </row>
    <row r="60" spans="1:19" ht="38.25" x14ac:dyDescent="0.25">
      <c r="A60" s="44"/>
      <c r="B60" s="45"/>
      <c r="C60" s="46"/>
      <c r="D60" s="47"/>
      <c r="E60" s="48"/>
      <c r="F60" s="49">
        <v>130</v>
      </c>
      <c r="G60" s="50" t="s">
        <v>160</v>
      </c>
      <c r="H60" s="90"/>
      <c r="I60" s="46"/>
      <c r="J60" s="51">
        <v>6.6216540000000004</v>
      </c>
      <c r="K60" s="52">
        <v>6.6232539999999993</v>
      </c>
      <c r="L60" s="53">
        <f t="shared" si="0"/>
        <v>0.74465799118385401</v>
      </c>
      <c r="M60" s="53">
        <v>0.17532556118385401</v>
      </c>
      <c r="N60" s="53">
        <v>0.24355432999999999</v>
      </c>
      <c r="O60" s="53">
        <v>0.32577810000000007</v>
      </c>
      <c r="P60" s="54">
        <f t="shared" si="1"/>
        <v>2.6471212063413848E-2</v>
      </c>
      <c r="Q60" s="54">
        <f t="shared" si="2"/>
        <v>6.3243821116305374E-2</v>
      </c>
      <c r="R60" s="55">
        <f t="shared" si="3"/>
        <v>0.11243083704533362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3000001</v>
      </c>
      <c r="I61" s="67" t="s">
        <v>283</v>
      </c>
      <c r="J61" s="72">
        <v>2.3616160000000006</v>
      </c>
      <c r="K61" s="73">
        <v>2.3632160000000004</v>
      </c>
      <c r="L61" s="73">
        <f t="shared" si="0"/>
        <v>0.47327325126429093</v>
      </c>
      <c r="M61" s="73">
        <v>0.16733156126429094</v>
      </c>
      <c r="N61" s="73">
        <v>0.15490767999999999</v>
      </c>
      <c r="O61" s="73">
        <v>0.15103401</v>
      </c>
      <c r="P61" s="74">
        <f t="shared" si="1"/>
        <v>7.0806714775243099E-2</v>
      </c>
      <c r="Q61" s="74">
        <f t="shared" si="2"/>
        <v>0.13635623712106337</v>
      </c>
      <c r="R61" s="75">
        <f t="shared" si="3"/>
        <v>0.20026660756540698</v>
      </c>
      <c r="S61" s="7"/>
    </row>
    <row r="62" spans="1:19" ht="51" x14ac:dyDescent="0.25">
      <c r="A62" s="66"/>
      <c r="B62" s="56"/>
      <c r="C62" s="67"/>
      <c r="D62" s="68"/>
      <c r="E62" s="69"/>
      <c r="F62" s="70"/>
      <c r="G62" s="71"/>
      <c r="H62" s="66">
        <v>3000383</v>
      </c>
      <c r="I62" s="67" t="s">
        <v>476</v>
      </c>
      <c r="J62" s="72">
        <v>0.78809000000000018</v>
      </c>
      <c r="K62" s="73">
        <v>0.76699099999999998</v>
      </c>
      <c r="L62" s="73">
        <f t="shared" si="0"/>
        <v>0.1169360900278284</v>
      </c>
      <c r="M62" s="73">
        <v>4.9180000278283842E-3</v>
      </c>
      <c r="N62" s="73">
        <v>3.9121999999999997E-2</v>
      </c>
      <c r="O62" s="73">
        <v>7.2896090000000011E-2</v>
      </c>
      <c r="P62" s="74">
        <f t="shared" si="1"/>
        <v>6.4120700605722683E-3</v>
      </c>
      <c r="Q62" s="74">
        <f t="shared" si="2"/>
        <v>5.7419187484375155E-2</v>
      </c>
      <c r="R62" s="75">
        <f t="shared" si="3"/>
        <v>0.15246083725601525</v>
      </c>
      <c r="S62" s="7"/>
    </row>
    <row r="63" spans="1:19" ht="38.25" x14ac:dyDescent="0.25">
      <c r="A63" s="66"/>
      <c r="B63" s="56"/>
      <c r="C63" s="67"/>
      <c r="D63" s="68"/>
      <c r="E63" s="69"/>
      <c r="F63" s="70"/>
      <c r="G63" s="71"/>
      <c r="H63" s="66">
        <v>3000384</v>
      </c>
      <c r="I63" s="67" t="s">
        <v>466</v>
      </c>
      <c r="J63" s="72">
        <v>2.0132569999999999</v>
      </c>
      <c r="K63" s="73">
        <v>2.0273799999999995</v>
      </c>
      <c r="L63" s="73">
        <f t="shared" si="0"/>
        <v>0.1060977299180073</v>
      </c>
      <c r="M63" s="73">
        <v>2.0359999180072919E-3</v>
      </c>
      <c r="N63" s="73">
        <v>3.6759630000000001E-2</v>
      </c>
      <c r="O63" s="73">
        <v>6.7302100000000004E-2</v>
      </c>
      <c r="P63" s="74">
        <f t="shared" si="1"/>
        <v>1.0042517525117602E-3</v>
      </c>
      <c r="Q63" s="74">
        <f t="shared" si="2"/>
        <v>1.9135845237699546E-2</v>
      </c>
      <c r="R63" s="75">
        <f t="shared" si="3"/>
        <v>5.2332433938387143E-2</v>
      </c>
      <c r="S63" s="7"/>
    </row>
    <row r="64" spans="1:19" ht="63.75" x14ac:dyDescent="0.25">
      <c r="A64" s="66"/>
      <c r="B64" s="56"/>
      <c r="C64" s="67"/>
      <c r="D64" s="68"/>
      <c r="E64" s="69"/>
      <c r="F64" s="70"/>
      <c r="G64" s="71"/>
      <c r="H64" s="66">
        <v>3000695</v>
      </c>
      <c r="I64" s="67" t="s">
        <v>477</v>
      </c>
      <c r="J64" s="72">
        <v>0.37700000000000011</v>
      </c>
      <c r="K64" s="73">
        <v>0.38022800000000007</v>
      </c>
      <c r="L64" s="73">
        <f t="shared" si="0"/>
        <v>1.8495569999999999E-2</v>
      </c>
      <c r="M64" s="73">
        <v>0</v>
      </c>
      <c r="N64" s="73">
        <v>2.7216699999999998E-3</v>
      </c>
      <c r="O64" s="73">
        <v>1.57739E-2</v>
      </c>
      <c r="P64" s="74">
        <f t="shared" si="1"/>
        <v>0</v>
      </c>
      <c r="Q64" s="74">
        <f t="shared" si="2"/>
        <v>7.1579946768780822E-3</v>
      </c>
      <c r="R64" s="75">
        <f t="shared" si="3"/>
        <v>4.864336661161197E-2</v>
      </c>
      <c r="S64" s="7"/>
    </row>
    <row r="65" spans="1:19" ht="51" x14ac:dyDescent="0.25">
      <c r="A65" s="66"/>
      <c r="B65" s="56"/>
      <c r="C65" s="67"/>
      <c r="D65" s="68"/>
      <c r="E65" s="69"/>
      <c r="F65" s="70"/>
      <c r="G65" s="71"/>
      <c r="H65" s="66">
        <v>3000696</v>
      </c>
      <c r="I65" s="67" t="s">
        <v>478</v>
      </c>
      <c r="J65" s="72">
        <v>0.19950000000000001</v>
      </c>
      <c r="K65" s="73">
        <v>0.19805000000000003</v>
      </c>
      <c r="L65" s="73">
        <f t="shared" si="0"/>
        <v>4.3739999999999994E-3</v>
      </c>
      <c r="M65" s="73">
        <v>0</v>
      </c>
      <c r="N65" s="73">
        <v>1.1699999999999998E-3</v>
      </c>
      <c r="O65" s="73">
        <v>3.2039999999999994E-3</v>
      </c>
      <c r="P65" s="74">
        <f t="shared" si="1"/>
        <v>0</v>
      </c>
      <c r="Q65" s="74">
        <f t="shared" si="2"/>
        <v>5.9075990911385996E-3</v>
      </c>
      <c r="R65" s="75">
        <f t="shared" si="3"/>
        <v>2.2085331986871997E-2</v>
      </c>
      <c r="S65" s="7"/>
    </row>
    <row r="66" spans="1:19" ht="63.75" x14ac:dyDescent="0.25">
      <c r="A66" s="66"/>
      <c r="B66" s="56"/>
      <c r="C66" s="67"/>
      <c r="D66" s="68"/>
      <c r="E66" s="69"/>
      <c r="F66" s="70"/>
      <c r="G66" s="71"/>
      <c r="H66" s="66">
        <v>3000697</v>
      </c>
      <c r="I66" s="67" t="s">
        <v>479</v>
      </c>
      <c r="J66" s="72">
        <v>0.88219099999999995</v>
      </c>
      <c r="K66" s="73">
        <v>0.88738900000000009</v>
      </c>
      <c r="L66" s="73">
        <f t="shared" si="0"/>
        <v>2.5481349973727391E-2</v>
      </c>
      <c r="M66" s="73">
        <v>1.0399999737273902E-3</v>
      </c>
      <c r="N66" s="73">
        <v>8.8733500000000003E-3</v>
      </c>
      <c r="O66" s="73">
        <v>1.5568000000000002E-2</v>
      </c>
      <c r="P66" s="74">
        <f t="shared" si="1"/>
        <v>1.1719775360381863E-3</v>
      </c>
      <c r="Q66" s="74">
        <f t="shared" si="2"/>
        <v>1.1171369009225255E-2</v>
      </c>
      <c r="R66" s="75">
        <f t="shared" si="3"/>
        <v>2.8714971645724015E-2</v>
      </c>
      <c r="S66" s="7"/>
    </row>
    <row r="67" spans="1:19" x14ac:dyDescent="0.25">
      <c r="A67" s="44"/>
      <c r="B67" s="45"/>
      <c r="C67" s="46"/>
      <c r="D67" s="47">
        <v>164</v>
      </c>
      <c r="E67" s="48" t="s">
        <v>165</v>
      </c>
      <c r="F67" s="49"/>
      <c r="G67" s="50"/>
      <c r="H67" s="90"/>
      <c r="I67" s="46"/>
      <c r="J67" s="51">
        <v>3.5511400000000002</v>
      </c>
      <c r="K67" s="52">
        <v>3.7963400000000003</v>
      </c>
      <c r="L67" s="53">
        <f t="shared" si="0"/>
        <v>0.126308</v>
      </c>
      <c r="M67" s="53">
        <v>0</v>
      </c>
      <c r="N67" s="53">
        <v>0</v>
      </c>
      <c r="O67" s="53">
        <v>0.126308</v>
      </c>
      <c r="P67" s="54">
        <f t="shared" si="1"/>
        <v>0</v>
      </c>
      <c r="Q67" s="54">
        <f t="shared" si="2"/>
        <v>0</v>
      </c>
      <c r="R67" s="55">
        <f t="shared" si="3"/>
        <v>3.3270992587597525E-2</v>
      </c>
      <c r="S67" s="7"/>
    </row>
    <row r="68" spans="1:19" ht="25.5" x14ac:dyDescent="0.25">
      <c r="A68" s="44"/>
      <c r="B68" s="45"/>
      <c r="C68" s="46"/>
      <c r="D68" s="47"/>
      <c r="E68" s="48"/>
      <c r="F68" s="49">
        <v>42</v>
      </c>
      <c r="G68" s="50" t="s">
        <v>158</v>
      </c>
      <c r="H68" s="90"/>
      <c r="I68" s="46"/>
      <c r="J68" s="51">
        <v>1.31114</v>
      </c>
      <c r="K68" s="52">
        <v>1.31114</v>
      </c>
      <c r="L68" s="53">
        <f t="shared" si="0"/>
        <v>5.1800000000000006E-3</v>
      </c>
      <c r="M68" s="53">
        <v>0</v>
      </c>
      <c r="N68" s="53">
        <v>0</v>
      </c>
      <c r="O68" s="53">
        <v>5.1800000000000006E-3</v>
      </c>
      <c r="P68" s="54">
        <f t="shared" si="1"/>
        <v>0</v>
      </c>
      <c r="Q68" s="54">
        <f t="shared" si="2"/>
        <v>0</v>
      </c>
      <c r="R68" s="55">
        <f t="shared" si="3"/>
        <v>3.950760406974084E-3</v>
      </c>
      <c r="S68" s="7"/>
    </row>
    <row r="69" spans="1:19" ht="51" x14ac:dyDescent="0.25">
      <c r="A69" s="66"/>
      <c r="B69" s="56"/>
      <c r="C69" s="67"/>
      <c r="D69" s="68"/>
      <c r="E69" s="69"/>
      <c r="F69" s="70"/>
      <c r="G69" s="71"/>
      <c r="H69" s="66">
        <v>3000528</v>
      </c>
      <c r="I69" s="67" t="s">
        <v>458</v>
      </c>
      <c r="J69" s="72">
        <v>0.81113999999999997</v>
      </c>
      <c r="K69" s="73">
        <v>0.81113999999999986</v>
      </c>
      <c r="L69" s="73">
        <f t="shared" si="0"/>
        <v>5.1800000000000006E-3</v>
      </c>
      <c r="M69" s="73">
        <v>0</v>
      </c>
      <c r="N69" s="73">
        <v>0</v>
      </c>
      <c r="O69" s="73">
        <v>5.1800000000000006E-3</v>
      </c>
      <c r="P69" s="74">
        <f t="shared" si="1"/>
        <v>0</v>
      </c>
      <c r="Q69" s="74">
        <f t="shared" si="2"/>
        <v>0</v>
      </c>
      <c r="R69" s="75">
        <f t="shared" si="3"/>
        <v>6.386073920654883E-3</v>
      </c>
      <c r="S69" s="7"/>
    </row>
    <row r="70" spans="1:19" ht="38.25" x14ac:dyDescent="0.25">
      <c r="A70" s="66"/>
      <c r="B70" s="56"/>
      <c r="C70" s="67"/>
      <c r="D70" s="68"/>
      <c r="E70" s="69"/>
      <c r="F70" s="70"/>
      <c r="G70" s="71"/>
      <c r="H70" s="66">
        <v>3000529</v>
      </c>
      <c r="I70" s="67" t="s">
        <v>459</v>
      </c>
      <c r="J70" s="72">
        <v>0.5</v>
      </c>
      <c r="K70" s="73">
        <v>0.5</v>
      </c>
      <c r="L70" s="73">
        <f t="shared" si="0"/>
        <v>0</v>
      </c>
      <c r="M70" s="73">
        <v>0</v>
      </c>
      <c r="N70" s="73">
        <v>0</v>
      </c>
      <c r="O70" s="73">
        <v>0</v>
      </c>
      <c r="P70" s="74">
        <f t="shared" si="1"/>
        <v>0</v>
      </c>
      <c r="Q70" s="74">
        <f t="shared" si="2"/>
        <v>0</v>
      </c>
      <c r="R70" s="75">
        <f t="shared" si="3"/>
        <v>0</v>
      </c>
      <c r="S70" s="7"/>
    </row>
    <row r="71" spans="1:19" ht="38.25" x14ac:dyDescent="0.25">
      <c r="A71" s="44"/>
      <c r="B71" s="45"/>
      <c r="C71" s="46"/>
      <c r="D71" s="47"/>
      <c r="E71" s="48"/>
      <c r="F71" s="49">
        <v>68</v>
      </c>
      <c r="G71" s="50" t="s">
        <v>22</v>
      </c>
      <c r="H71" s="90"/>
      <c r="I71" s="46"/>
      <c r="J71" s="51">
        <v>2.2400000000000002</v>
      </c>
      <c r="K71" s="52">
        <v>2.4851999999999999</v>
      </c>
      <c r="L71" s="53">
        <f t="shared" ref="L71:L82" si="4">SUM(M71,N71,O71)</f>
        <v>0.121128</v>
      </c>
      <c r="M71" s="53">
        <v>0</v>
      </c>
      <c r="N71" s="53">
        <v>0</v>
      </c>
      <c r="O71" s="53">
        <v>0.121128</v>
      </c>
      <c r="P71" s="54">
        <f t="shared" ref="P71:P82" si="5">IFERROR(M71/K71,0)</f>
        <v>0</v>
      </c>
      <c r="Q71" s="54">
        <f t="shared" ref="Q71:Q82" si="6">IFERROR(SUM(M71,N71)/K71,0)</f>
        <v>0</v>
      </c>
      <c r="R71" s="55">
        <f t="shared" ref="R71:R82" si="7">IFERROR(SUM(M71,N71,O71)/K71,0)</f>
        <v>4.8739739256397879E-2</v>
      </c>
      <c r="S71" s="7"/>
    </row>
    <row r="72" spans="1:19" ht="51" x14ac:dyDescent="0.25">
      <c r="A72" s="66"/>
      <c r="B72" s="56"/>
      <c r="C72" s="67"/>
      <c r="D72" s="68"/>
      <c r="E72" s="69"/>
      <c r="F72" s="70"/>
      <c r="G72" s="71"/>
      <c r="H72" s="66">
        <v>3000450</v>
      </c>
      <c r="I72" s="67" t="s">
        <v>291</v>
      </c>
      <c r="J72" s="72">
        <v>1.24</v>
      </c>
      <c r="K72" s="73">
        <v>1.24</v>
      </c>
      <c r="L72" s="73">
        <f t="shared" si="4"/>
        <v>0</v>
      </c>
      <c r="M72" s="73">
        <v>0</v>
      </c>
      <c r="N72" s="73">
        <v>0</v>
      </c>
      <c r="O72" s="73">
        <v>0</v>
      </c>
      <c r="P72" s="74">
        <f t="shared" si="5"/>
        <v>0</v>
      </c>
      <c r="Q72" s="74">
        <f t="shared" si="6"/>
        <v>0</v>
      </c>
      <c r="R72" s="75">
        <f t="shared" si="7"/>
        <v>0</v>
      </c>
      <c r="S72" s="7"/>
    </row>
    <row r="73" spans="1:19" ht="38.25" x14ac:dyDescent="0.25">
      <c r="A73" s="66"/>
      <c r="B73" s="56"/>
      <c r="C73" s="67"/>
      <c r="D73" s="68"/>
      <c r="E73" s="69"/>
      <c r="F73" s="70"/>
      <c r="G73" s="71"/>
      <c r="H73" s="66">
        <v>3000610</v>
      </c>
      <c r="I73" s="67" t="s">
        <v>460</v>
      </c>
      <c r="J73" s="72">
        <v>1</v>
      </c>
      <c r="K73" s="73">
        <v>1.2452000000000001</v>
      </c>
      <c r="L73" s="73">
        <f t="shared" si="4"/>
        <v>0.121128</v>
      </c>
      <c r="M73" s="73">
        <v>0</v>
      </c>
      <c r="N73" s="73">
        <v>0</v>
      </c>
      <c r="O73" s="73">
        <v>0.121128</v>
      </c>
      <c r="P73" s="74">
        <f t="shared" si="5"/>
        <v>0</v>
      </c>
      <c r="Q73" s="74">
        <f t="shared" si="6"/>
        <v>0</v>
      </c>
      <c r="R73" s="75">
        <f t="shared" si="7"/>
        <v>9.727593960809508E-2</v>
      </c>
      <c r="S73" s="7"/>
    </row>
    <row r="74" spans="1:19" ht="25.5" x14ac:dyDescent="0.25">
      <c r="A74" s="44"/>
      <c r="B74" s="45"/>
      <c r="C74" s="46"/>
      <c r="D74" s="47">
        <v>165</v>
      </c>
      <c r="E74" s="48" t="s">
        <v>166</v>
      </c>
      <c r="F74" s="49"/>
      <c r="G74" s="50"/>
      <c r="H74" s="90"/>
      <c r="I74" s="46"/>
      <c r="J74" s="51">
        <v>45.338813000000002</v>
      </c>
      <c r="K74" s="52">
        <v>59.071863000000008</v>
      </c>
      <c r="L74" s="53">
        <f t="shared" si="4"/>
        <v>7.4110411906003897</v>
      </c>
      <c r="M74" s="53">
        <v>1.4086970606003888</v>
      </c>
      <c r="N74" s="53">
        <v>2.9570697799999994</v>
      </c>
      <c r="O74" s="53">
        <v>3.045274350000001</v>
      </c>
      <c r="P74" s="54">
        <f t="shared" si="5"/>
        <v>2.3847175102643853E-2</v>
      </c>
      <c r="Q74" s="54">
        <f t="shared" si="6"/>
        <v>7.3906029349377178E-2</v>
      </c>
      <c r="R74" s="55">
        <f t="shared" si="7"/>
        <v>0.12545805759673415</v>
      </c>
      <c r="S74" s="7"/>
    </row>
    <row r="75" spans="1:19" ht="38.25" x14ac:dyDescent="0.25">
      <c r="A75" s="44"/>
      <c r="B75" s="45"/>
      <c r="C75" s="46"/>
      <c r="D75" s="47"/>
      <c r="E75" s="48"/>
      <c r="F75" s="49">
        <v>130</v>
      </c>
      <c r="G75" s="50" t="s">
        <v>160</v>
      </c>
      <c r="H75" s="90"/>
      <c r="I75" s="46"/>
      <c r="J75" s="51">
        <v>45.338813000000002</v>
      </c>
      <c r="K75" s="52">
        <v>59.071863000000008</v>
      </c>
      <c r="L75" s="53">
        <f t="shared" si="4"/>
        <v>7.4110411906003897</v>
      </c>
      <c r="M75" s="53">
        <v>1.4086970606003888</v>
      </c>
      <c r="N75" s="53">
        <v>2.9570697799999994</v>
      </c>
      <c r="O75" s="53">
        <v>3.045274350000001</v>
      </c>
      <c r="P75" s="54">
        <f t="shared" si="5"/>
        <v>2.3847175102643853E-2</v>
      </c>
      <c r="Q75" s="54">
        <f t="shared" si="6"/>
        <v>7.3906029349377178E-2</v>
      </c>
      <c r="R75" s="55">
        <f t="shared" si="7"/>
        <v>0.12545805759673415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3000001</v>
      </c>
      <c r="I76" s="67" t="s">
        <v>283</v>
      </c>
      <c r="J76" s="72">
        <v>26.707144</v>
      </c>
      <c r="K76" s="73">
        <v>31.440194000000005</v>
      </c>
      <c r="L76" s="73">
        <f t="shared" si="4"/>
        <v>7.1340223806003893</v>
      </c>
      <c r="M76" s="73">
        <v>1.4086970606003888</v>
      </c>
      <c r="N76" s="73">
        <v>2.9405640599999994</v>
      </c>
      <c r="O76" s="73">
        <v>2.7847612600000007</v>
      </c>
      <c r="P76" s="74">
        <f t="shared" si="5"/>
        <v>4.4805609679138388E-2</v>
      </c>
      <c r="Q76" s="74">
        <f t="shared" si="6"/>
        <v>0.1383344237825119</v>
      </c>
      <c r="R76" s="75">
        <f t="shared" si="7"/>
        <v>0.22690770866745885</v>
      </c>
      <c r="S76" s="7"/>
    </row>
    <row r="77" spans="1:19" ht="51" x14ac:dyDescent="0.25">
      <c r="A77" s="66"/>
      <c r="B77" s="56"/>
      <c r="C77" s="67"/>
      <c r="D77" s="68"/>
      <c r="E77" s="69"/>
      <c r="F77" s="70"/>
      <c r="G77" s="71"/>
      <c r="H77" s="66">
        <v>3000383</v>
      </c>
      <c r="I77" s="67" t="s">
        <v>476</v>
      </c>
      <c r="J77" s="72">
        <v>1.1000000000000001</v>
      </c>
      <c r="K77" s="73">
        <v>1.1000000000000001</v>
      </c>
      <c r="L77" s="73">
        <f t="shared" si="4"/>
        <v>2.3708729999999997E-2</v>
      </c>
      <c r="M77" s="73">
        <v>0</v>
      </c>
      <c r="N77" s="73">
        <v>0</v>
      </c>
      <c r="O77" s="73">
        <v>2.3708729999999997E-2</v>
      </c>
      <c r="P77" s="74">
        <f t="shared" si="5"/>
        <v>0</v>
      </c>
      <c r="Q77" s="74">
        <f t="shared" si="6"/>
        <v>0</v>
      </c>
      <c r="R77" s="75">
        <f t="shared" si="7"/>
        <v>2.1553390909090905E-2</v>
      </c>
      <c r="S77" s="7"/>
    </row>
    <row r="78" spans="1:19" ht="38.25" x14ac:dyDescent="0.25">
      <c r="A78" s="66"/>
      <c r="B78" s="56"/>
      <c r="C78" s="67"/>
      <c r="D78" s="68"/>
      <c r="E78" s="69"/>
      <c r="F78" s="70"/>
      <c r="G78" s="71"/>
      <c r="H78" s="66">
        <v>3000384</v>
      </c>
      <c r="I78" s="67" t="s">
        <v>466</v>
      </c>
      <c r="J78" s="72">
        <v>1.0445000000000002</v>
      </c>
      <c r="K78" s="73">
        <v>1.0445</v>
      </c>
      <c r="L78" s="73">
        <f t="shared" si="4"/>
        <v>3.5959100000000001E-2</v>
      </c>
      <c r="M78" s="73">
        <v>0</v>
      </c>
      <c r="N78" s="73">
        <v>1.5455719999999999E-2</v>
      </c>
      <c r="O78" s="73">
        <v>2.0503380000000002E-2</v>
      </c>
      <c r="P78" s="74">
        <f t="shared" si="5"/>
        <v>0</v>
      </c>
      <c r="Q78" s="74">
        <f t="shared" si="6"/>
        <v>1.479724269985639E-2</v>
      </c>
      <c r="R78" s="75">
        <f t="shared" si="7"/>
        <v>3.4427094303494499E-2</v>
      </c>
      <c r="S78" s="7"/>
    </row>
    <row r="79" spans="1:19" ht="63.75" x14ac:dyDescent="0.25">
      <c r="A79" s="66"/>
      <c r="B79" s="56"/>
      <c r="C79" s="67"/>
      <c r="D79" s="68"/>
      <c r="E79" s="69"/>
      <c r="F79" s="70"/>
      <c r="G79" s="71"/>
      <c r="H79" s="66">
        <v>3000695</v>
      </c>
      <c r="I79" s="67" t="s">
        <v>477</v>
      </c>
      <c r="J79" s="72">
        <v>1.5871699999999993</v>
      </c>
      <c r="K79" s="73">
        <v>10.587170000000002</v>
      </c>
      <c r="L79" s="73">
        <f t="shared" si="4"/>
        <v>0.20765098000000001</v>
      </c>
      <c r="M79" s="73">
        <v>0</v>
      </c>
      <c r="N79" s="73">
        <v>1.0500000000000002E-3</v>
      </c>
      <c r="O79" s="73">
        <v>0.20660098000000002</v>
      </c>
      <c r="P79" s="74">
        <f t="shared" si="5"/>
        <v>0</v>
      </c>
      <c r="Q79" s="74">
        <f t="shared" si="6"/>
        <v>9.9176644939110255E-5</v>
      </c>
      <c r="R79" s="75">
        <f t="shared" si="7"/>
        <v>1.9613454775922176E-2</v>
      </c>
      <c r="S79" s="7"/>
    </row>
    <row r="80" spans="1:19" ht="51" x14ac:dyDescent="0.25">
      <c r="A80" s="66"/>
      <c r="B80" s="56"/>
      <c r="C80" s="67"/>
      <c r="D80" s="68"/>
      <c r="E80" s="69"/>
      <c r="F80" s="70"/>
      <c r="G80" s="71"/>
      <c r="H80" s="66">
        <v>3000696</v>
      </c>
      <c r="I80" s="67" t="s">
        <v>478</v>
      </c>
      <c r="J80" s="72">
        <v>0.15</v>
      </c>
      <c r="K80" s="73">
        <v>0.15000000000000002</v>
      </c>
      <c r="L80" s="73">
        <f t="shared" si="4"/>
        <v>8.2199999999999999E-3</v>
      </c>
      <c r="M80" s="73">
        <v>0</v>
      </c>
      <c r="N80" s="73">
        <v>0</v>
      </c>
      <c r="O80" s="73">
        <v>8.2199999999999999E-3</v>
      </c>
      <c r="P80" s="74">
        <f t="shared" si="5"/>
        <v>0</v>
      </c>
      <c r="Q80" s="74">
        <f t="shared" si="6"/>
        <v>0</v>
      </c>
      <c r="R80" s="75">
        <f t="shared" si="7"/>
        <v>5.4799999999999988E-2</v>
      </c>
      <c r="S80" s="7"/>
    </row>
    <row r="81" spans="1:19" ht="63.75" x14ac:dyDescent="0.25">
      <c r="A81" s="66"/>
      <c r="B81" s="56"/>
      <c r="C81" s="67"/>
      <c r="D81" s="68"/>
      <c r="E81" s="69"/>
      <c r="F81" s="70"/>
      <c r="G81" s="71"/>
      <c r="H81" s="66">
        <v>3000697</v>
      </c>
      <c r="I81" s="67" t="s">
        <v>479</v>
      </c>
      <c r="J81" s="72">
        <v>0.25</v>
      </c>
      <c r="K81" s="73">
        <v>0.25</v>
      </c>
      <c r="L81" s="73">
        <f t="shared" si="4"/>
        <v>1.4800000000000002E-3</v>
      </c>
      <c r="M81" s="73">
        <v>0</v>
      </c>
      <c r="N81" s="73">
        <v>0</v>
      </c>
      <c r="O81" s="73">
        <v>1.4800000000000002E-3</v>
      </c>
      <c r="P81" s="74">
        <f t="shared" si="5"/>
        <v>0</v>
      </c>
      <c r="Q81" s="74">
        <f t="shared" si="6"/>
        <v>0</v>
      </c>
      <c r="R81" s="75">
        <f t="shared" si="7"/>
        <v>5.9200000000000008E-3</v>
      </c>
      <c r="S81" s="7"/>
    </row>
    <row r="82" spans="1:19" ht="15.75" thickBot="1" x14ac:dyDescent="0.3">
      <c r="A82" s="76"/>
      <c r="B82" s="77"/>
      <c r="C82" s="78"/>
      <c r="D82" s="79"/>
      <c r="E82" s="80"/>
      <c r="F82" s="81"/>
      <c r="G82" s="82"/>
      <c r="H82" s="76">
        <v>9000009</v>
      </c>
      <c r="I82" s="78" t="s">
        <v>294</v>
      </c>
      <c r="J82" s="83">
        <v>14.499998999999999</v>
      </c>
      <c r="K82" s="84">
        <v>14.499998999999999</v>
      </c>
      <c r="L82" s="84">
        <f t="shared" si="4"/>
        <v>0</v>
      </c>
      <c r="M82" s="84">
        <v>0</v>
      </c>
      <c r="N82" s="84">
        <v>0</v>
      </c>
      <c r="O82" s="84">
        <v>0</v>
      </c>
      <c r="P82" s="85">
        <f t="shared" si="5"/>
        <v>0</v>
      </c>
      <c r="Q82" s="85">
        <f t="shared" si="6"/>
        <v>0</v>
      </c>
      <c r="R82" s="86">
        <f t="shared" si="7"/>
        <v>0</v>
      </c>
      <c r="S82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B6" sqref="B6:B13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167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588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16</v>
      </c>
      <c r="C7" s="46" t="s">
        <v>167</v>
      </c>
      <c r="D7" s="47"/>
      <c r="E7" s="48"/>
      <c r="F7" s="49"/>
      <c r="G7" s="50"/>
      <c r="H7" s="51">
        <v>298.01106299999981</v>
      </c>
      <c r="I7" s="52">
        <v>298.42479100000014</v>
      </c>
      <c r="J7" s="53">
        <f t="shared" ref="J7:J13" si="0">SUM(K7,L7,M7)</f>
        <v>29.238095276647698</v>
      </c>
      <c r="K7" s="53">
        <v>7.6861608666476968</v>
      </c>
      <c r="L7" s="53">
        <v>13.09698861</v>
      </c>
      <c r="M7" s="53">
        <v>8.4549457999999991</v>
      </c>
      <c r="N7" s="54">
        <f t="shared" ref="N7:N13" si="1">IFERROR(K7/I7,0)</f>
        <v>2.5755771968179724E-2</v>
      </c>
      <c r="O7" s="54">
        <f t="shared" ref="O7:O13" si="2">IFERROR(SUM(K7,L7)/I7,0)</f>
        <v>6.9642838341294797E-2</v>
      </c>
      <c r="P7" s="55">
        <f t="shared" ref="P7:P13" si="3">IFERROR(SUM(K7,L7,M7)/I7,0)</f>
        <v>9.7974753299392217E-2</v>
      </c>
      <c r="Q7" s="7"/>
    </row>
    <row r="8" spans="1:17" x14ac:dyDescent="0.25">
      <c r="A8" s="44"/>
      <c r="B8" s="45"/>
      <c r="C8" s="46"/>
      <c r="D8" s="47">
        <v>16</v>
      </c>
      <c r="E8" s="48" t="s">
        <v>168</v>
      </c>
      <c r="F8" s="49"/>
      <c r="G8" s="50"/>
      <c r="H8" s="51">
        <v>294.29533899999979</v>
      </c>
      <c r="I8" s="52">
        <v>294.96633300000013</v>
      </c>
      <c r="J8" s="53">
        <f t="shared" si="0"/>
        <v>28.713734455726158</v>
      </c>
      <c r="K8" s="53">
        <v>7.5833001157261606</v>
      </c>
      <c r="L8" s="53">
        <v>12.930479780000001</v>
      </c>
      <c r="M8" s="53">
        <v>8.1999545599999983</v>
      </c>
      <c r="N8" s="54">
        <f t="shared" si="1"/>
        <v>2.5709036141850661E-2</v>
      </c>
      <c r="O8" s="54">
        <f t="shared" si="2"/>
        <v>6.9546173921232399E-2</v>
      </c>
      <c r="P8" s="55">
        <f t="shared" si="3"/>
        <v>9.7345802701239617E-2</v>
      </c>
      <c r="Q8" s="7"/>
    </row>
    <row r="9" spans="1:17" ht="25.5" x14ac:dyDescent="0.25">
      <c r="A9" s="66"/>
      <c r="B9" s="56"/>
      <c r="C9" s="67"/>
      <c r="D9" s="68"/>
      <c r="E9" s="69"/>
      <c r="F9" s="70">
        <v>46</v>
      </c>
      <c r="G9" s="71" t="s">
        <v>169</v>
      </c>
      <c r="H9" s="72">
        <v>279.4061039999998</v>
      </c>
      <c r="I9" s="73">
        <v>280.56633800000009</v>
      </c>
      <c r="J9" s="73">
        <f t="shared" si="0"/>
        <v>27.53518889412706</v>
      </c>
      <c r="K9" s="73">
        <v>7.3979429341270588</v>
      </c>
      <c r="L9" s="73">
        <v>12.504407520000001</v>
      </c>
      <c r="M9" s="73">
        <v>7.6328384399999987</v>
      </c>
      <c r="N9" s="74">
        <f t="shared" si="1"/>
        <v>2.6367892124418205E-2</v>
      </c>
      <c r="O9" s="74">
        <f t="shared" si="2"/>
        <v>7.093634466629084E-2</v>
      </c>
      <c r="P9" s="75">
        <f t="shared" si="3"/>
        <v>9.8141455922367463E-2</v>
      </c>
      <c r="Q9" s="7"/>
    </row>
    <row r="10" spans="1:17" ht="25.5" x14ac:dyDescent="0.25">
      <c r="A10" s="66"/>
      <c r="B10" s="56"/>
      <c r="C10" s="67"/>
      <c r="D10" s="68"/>
      <c r="E10" s="69"/>
      <c r="F10" s="70">
        <v>120</v>
      </c>
      <c r="G10" s="71" t="s">
        <v>170</v>
      </c>
      <c r="H10" s="72">
        <v>6.2700000000000005</v>
      </c>
      <c r="I10" s="73">
        <v>6.1016000000000012</v>
      </c>
      <c r="J10" s="73">
        <f t="shared" si="0"/>
        <v>0.27009101086080756</v>
      </c>
      <c r="K10" s="73">
        <v>3.8373850860807579E-2</v>
      </c>
      <c r="L10" s="73">
        <v>5.6246160000000003E-2</v>
      </c>
      <c r="M10" s="73">
        <v>0.17547099999999999</v>
      </c>
      <c r="N10" s="74">
        <f t="shared" si="1"/>
        <v>6.2891456111196361E-3</v>
      </c>
      <c r="O10" s="74">
        <f t="shared" si="2"/>
        <v>1.5507409673005042E-2</v>
      </c>
      <c r="P10" s="75">
        <f t="shared" si="3"/>
        <v>4.4265604244920598E-2</v>
      </c>
      <c r="Q10" s="7"/>
    </row>
    <row r="11" spans="1:17" ht="25.5" x14ac:dyDescent="0.25">
      <c r="A11" s="66"/>
      <c r="B11" s="56"/>
      <c r="C11" s="67"/>
      <c r="D11" s="68"/>
      <c r="E11" s="69"/>
      <c r="F11" s="70">
        <v>126</v>
      </c>
      <c r="G11" s="71" t="s">
        <v>171</v>
      </c>
      <c r="H11" s="72">
        <v>8.6192349999999998</v>
      </c>
      <c r="I11" s="73">
        <v>8.2983950000000011</v>
      </c>
      <c r="J11" s="73">
        <f t="shared" si="0"/>
        <v>0.90845455073829406</v>
      </c>
      <c r="K11" s="73">
        <v>0.14698333073829417</v>
      </c>
      <c r="L11" s="73">
        <v>0.36982609999999994</v>
      </c>
      <c r="M11" s="73">
        <v>0.39164511999999996</v>
      </c>
      <c r="N11" s="74">
        <f t="shared" si="1"/>
        <v>1.7712260110333885E-2</v>
      </c>
      <c r="O11" s="74">
        <f t="shared" si="2"/>
        <v>6.2278239435251521E-2</v>
      </c>
      <c r="P11" s="75">
        <f t="shared" si="3"/>
        <v>0.10947352478862406</v>
      </c>
      <c r="Q11" s="7"/>
    </row>
    <row r="12" spans="1:17" ht="25.5" x14ac:dyDescent="0.25">
      <c r="A12" s="44"/>
      <c r="B12" s="45"/>
      <c r="C12" s="46"/>
      <c r="D12" s="47">
        <v>221</v>
      </c>
      <c r="E12" s="48" t="s">
        <v>172</v>
      </c>
      <c r="F12" s="49"/>
      <c r="G12" s="50"/>
      <c r="H12" s="51">
        <v>3.7157239999999998</v>
      </c>
      <c r="I12" s="52">
        <v>3.4584579999999998</v>
      </c>
      <c r="J12" s="53">
        <f t="shared" si="0"/>
        <v>0.52436082092153624</v>
      </c>
      <c r="K12" s="53">
        <v>0.10286075092153624</v>
      </c>
      <c r="L12" s="53">
        <v>0.16650883</v>
      </c>
      <c r="M12" s="53">
        <v>0.25499124000000006</v>
      </c>
      <c r="N12" s="54">
        <f t="shared" si="1"/>
        <v>2.974179559836674E-2</v>
      </c>
      <c r="O12" s="54">
        <f t="shared" si="2"/>
        <v>7.7887191610115328E-2</v>
      </c>
      <c r="P12" s="55">
        <f t="shared" si="3"/>
        <v>0.15161694053290115</v>
      </c>
      <c r="Q12" s="7"/>
    </row>
    <row r="13" spans="1:17" ht="39" thickBot="1" x14ac:dyDescent="0.3">
      <c r="A13" s="76"/>
      <c r="B13" s="77"/>
      <c r="C13" s="78"/>
      <c r="D13" s="79"/>
      <c r="E13" s="80"/>
      <c r="F13" s="81">
        <v>68</v>
      </c>
      <c r="G13" s="82" t="s">
        <v>22</v>
      </c>
      <c r="H13" s="83">
        <v>3.7157239999999998</v>
      </c>
      <c r="I13" s="84">
        <v>3.4584579999999998</v>
      </c>
      <c r="J13" s="84">
        <f t="shared" si="0"/>
        <v>0.52436082092153624</v>
      </c>
      <c r="K13" s="84">
        <v>0.10286075092153624</v>
      </c>
      <c r="L13" s="84">
        <v>0.16650883</v>
      </c>
      <c r="M13" s="84">
        <v>0.25499124000000006</v>
      </c>
      <c r="N13" s="85">
        <f t="shared" si="1"/>
        <v>2.974179559836674E-2</v>
      </c>
      <c r="O13" s="85">
        <f t="shared" si="2"/>
        <v>7.7887191610115328E-2</v>
      </c>
      <c r="P13" s="86">
        <f t="shared" si="3"/>
        <v>0.15161694053290115</v>
      </c>
      <c r="Q13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"/>
  <sheetViews>
    <sheetView workbookViewId="0">
      <selection activeCell="B6" sqref="B6:B40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167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589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67022.263820999739</v>
      </c>
      <c r="L6" s="40">
        <f>SUM(M6,N6,O6)</f>
        <v>12188.575138912096</v>
      </c>
      <c r="M6" s="40">
        <v>3443.8890355320987</v>
      </c>
      <c r="N6" s="40">
        <v>4080.7334671799981</v>
      </c>
      <c r="O6" s="40">
        <v>4663.9526361999997</v>
      </c>
      <c r="P6" s="41">
        <f>IFERROR(M6/K6,0)</f>
        <v>5.1384254114869854E-2</v>
      </c>
      <c r="Q6" s="41">
        <f>IFERROR(SUM(M6,N6)/K6,0)</f>
        <v>0.11227049153112081</v>
      </c>
      <c r="R6" s="42">
        <f>IFERROR(SUM(M6,N6,O6)/K6,0)</f>
        <v>0.18185860106821866</v>
      </c>
      <c r="S6" s="7"/>
    </row>
    <row r="7" spans="1:19" x14ac:dyDescent="0.25">
      <c r="A7" s="44"/>
      <c r="B7" s="45">
        <v>16</v>
      </c>
      <c r="C7" s="46" t="s">
        <v>167</v>
      </c>
      <c r="D7" s="47"/>
      <c r="E7" s="48"/>
      <c r="F7" s="49"/>
      <c r="G7" s="50"/>
      <c r="H7" s="90"/>
      <c r="I7" s="46"/>
      <c r="J7" s="51">
        <v>298.01106299999998</v>
      </c>
      <c r="K7" s="52">
        <v>298.42479100000008</v>
      </c>
      <c r="L7" s="53">
        <f t="shared" ref="L7:L40" si="0">SUM(M7,N7,O7)</f>
        <v>29.238095276647698</v>
      </c>
      <c r="M7" s="53">
        <v>7.6861608666476968</v>
      </c>
      <c r="N7" s="53">
        <v>13.09698861</v>
      </c>
      <c r="O7" s="53">
        <v>8.4549458000000026</v>
      </c>
      <c r="P7" s="54">
        <f t="shared" ref="P7:P40" si="1">IFERROR(M7/K7,0)</f>
        <v>2.5755771968179731E-2</v>
      </c>
      <c r="Q7" s="54">
        <f t="shared" ref="Q7:Q40" si="2">IFERROR(SUM(M7,N7)/K7,0)</f>
        <v>6.964283834129481E-2</v>
      </c>
      <c r="R7" s="55">
        <f t="shared" ref="R7:R40" si="3">IFERROR(SUM(M7,N7,O7)/K7,0)</f>
        <v>9.7974753299392245E-2</v>
      </c>
      <c r="S7" s="7"/>
    </row>
    <row r="8" spans="1:19" x14ac:dyDescent="0.25">
      <c r="A8" s="44"/>
      <c r="B8" s="45"/>
      <c r="C8" s="46"/>
      <c r="D8" s="47">
        <v>16</v>
      </c>
      <c r="E8" s="48" t="s">
        <v>168</v>
      </c>
      <c r="F8" s="49"/>
      <c r="G8" s="50"/>
      <c r="H8" s="90"/>
      <c r="I8" s="46"/>
      <c r="J8" s="51">
        <v>294.29533899999996</v>
      </c>
      <c r="K8" s="52">
        <v>294.96633300000008</v>
      </c>
      <c r="L8" s="53">
        <f t="shared" si="0"/>
        <v>28.713734455726161</v>
      </c>
      <c r="M8" s="53">
        <v>7.5833001157261606</v>
      </c>
      <c r="N8" s="53">
        <v>12.930479780000001</v>
      </c>
      <c r="O8" s="53">
        <v>8.1999545600000019</v>
      </c>
      <c r="P8" s="54">
        <f t="shared" si="1"/>
        <v>2.5709036141850664E-2</v>
      </c>
      <c r="Q8" s="54">
        <f t="shared" si="2"/>
        <v>6.9546173921232413E-2</v>
      </c>
      <c r="R8" s="55">
        <f t="shared" si="3"/>
        <v>9.7345802701239645E-2</v>
      </c>
      <c r="S8" s="7"/>
    </row>
    <row r="9" spans="1:19" x14ac:dyDescent="0.25">
      <c r="A9" s="44"/>
      <c r="B9" s="45"/>
      <c r="C9" s="46"/>
      <c r="D9" s="47"/>
      <c r="E9" s="48"/>
      <c r="F9" s="49">
        <v>46</v>
      </c>
      <c r="G9" s="50" t="s">
        <v>169</v>
      </c>
      <c r="H9" s="90"/>
      <c r="I9" s="46"/>
      <c r="J9" s="51">
        <v>279.40610399999997</v>
      </c>
      <c r="K9" s="52">
        <v>280.56633800000009</v>
      </c>
      <c r="L9" s="53">
        <f t="shared" si="0"/>
        <v>27.53518889412706</v>
      </c>
      <c r="M9" s="53">
        <v>7.3979429341270588</v>
      </c>
      <c r="N9" s="53">
        <v>12.504407520000001</v>
      </c>
      <c r="O9" s="53">
        <v>7.6328384400000004</v>
      </c>
      <c r="P9" s="54">
        <f t="shared" si="1"/>
        <v>2.6367892124418205E-2</v>
      </c>
      <c r="Q9" s="54">
        <f t="shared" si="2"/>
        <v>7.093634466629084E-2</v>
      </c>
      <c r="R9" s="55">
        <f t="shared" si="3"/>
        <v>9.8141455922367463E-2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</v>
      </c>
      <c r="I10" s="67" t="s">
        <v>256</v>
      </c>
      <c r="J10" s="72">
        <v>20.681175999999997</v>
      </c>
      <c r="K10" s="73">
        <v>16.405543999999999</v>
      </c>
      <c r="L10" s="73">
        <f t="shared" si="0"/>
        <v>1.3175687668033493</v>
      </c>
      <c r="M10" s="73">
        <v>7.7689896803349257E-2</v>
      </c>
      <c r="N10" s="73">
        <v>1.3053100000000002E-2</v>
      </c>
      <c r="O10" s="73">
        <v>1.22682577</v>
      </c>
      <c r="P10" s="74">
        <f t="shared" si="1"/>
        <v>4.7355879697344545E-3</v>
      </c>
      <c r="Q10" s="74">
        <f t="shared" si="2"/>
        <v>5.5312397323337321E-3</v>
      </c>
      <c r="R10" s="75">
        <f t="shared" si="3"/>
        <v>8.0312409439354734E-2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2</v>
      </c>
      <c r="I11" s="67" t="s">
        <v>257</v>
      </c>
      <c r="J11" s="72">
        <v>2.843661</v>
      </c>
      <c r="K11" s="73">
        <v>4.8367429999999993</v>
      </c>
      <c r="L11" s="73">
        <f t="shared" si="0"/>
        <v>1.3766357090340424</v>
      </c>
      <c r="M11" s="73">
        <v>0.63716062903404236</v>
      </c>
      <c r="N11" s="73">
        <v>0.36449131000000001</v>
      </c>
      <c r="O11" s="73">
        <v>0.37498376999999999</v>
      </c>
      <c r="P11" s="74">
        <f t="shared" si="1"/>
        <v>0.13173340593743402</v>
      </c>
      <c r="Q11" s="74">
        <f t="shared" si="2"/>
        <v>0.20709223935074544</v>
      </c>
      <c r="R11" s="75">
        <f t="shared" si="3"/>
        <v>0.2846203962116744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</v>
      </c>
      <c r="I12" s="67" t="s">
        <v>258</v>
      </c>
      <c r="J12" s="72">
        <v>6.0904889999999998</v>
      </c>
      <c r="K12" s="73">
        <v>5.0575489999999999</v>
      </c>
      <c r="L12" s="73">
        <f t="shared" si="0"/>
        <v>0.25416342999999997</v>
      </c>
      <c r="M12" s="73">
        <v>0</v>
      </c>
      <c r="N12" s="73">
        <v>0.22465607999999998</v>
      </c>
      <c r="O12" s="73">
        <v>2.9507349999999998E-2</v>
      </c>
      <c r="P12" s="74">
        <f t="shared" si="1"/>
        <v>0</v>
      </c>
      <c r="Q12" s="74">
        <f t="shared" si="2"/>
        <v>4.4419951245158469E-2</v>
      </c>
      <c r="R12" s="75">
        <f t="shared" si="3"/>
        <v>5.0254269409945408E-2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4</v>
      </c>
      <c r="I13" s="67" t="s">
        <v>259</v>
      </c>
      <c r="J13" s="72">
        <v>4.9763160000000006</v>
      </c>
      <c r="K13" s="73">
        <v>5.2850900000000003</v>
      </c>
      <c r="L13" s="73">
        <f t="shared" si="0"/>
        <v>0.45578174996815446</v>
      </c>
      <c r="M13" s="73">
        <v>2.5520799681544304E-3</v>
      </c>
      <c r="N13" s="73">
        <v>0.28397532000000003</v>
      </c>
      <c r="O13" s="73">
        <v>0.16925435000000003</v>
      </c>
      <c r="P13" s="74">
        <f t="shared" si="1"/>
        <v>4.8288297231540621E-4</v>
      </c>
      <c r="Q13" s="74">
        <f t="shared" si="2"/>
        <v>5.4214289627642E-2</v>
      </c>
      <c r="R13" s="75">
        <f t="shared" si="3"/>
        <v>8.6239165268359563E-2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5</v>
      </c>
      <c r="I14" s="67" t="s">
        <v>260</v>
      </c>
      <c r="J14" s="72">
        <v>23.760408000000002</v>
      </c>
      <c r="K14" s="73">
        <v>23.440438</v>
      </c>
      <c r="L14" s="73">
        <f t="shared" si="0"/>
        <v>0.70993887706536529</v>
      </c>
      <c r="M14" s="73">
        <v>0.38377249706536531</v>
      </c>
      <c r="N14" s="73">
        <v>0.29081899999999999</v>
      </c>
      <c r="O14" s="73">
        <v>3.5347379999999998E-2</v>
      </c>
      <c r="P14" s="74">
        <f t="shared" si="1"/>
        <v>1.6372240871325241E-2</v>
      </c>
      <c r="Q14" s="74">
        <f t="shared" si="2"/>
        <v>2.8778962964146202E-2</v>
      </c>
      <c r="R14" s="75">
        <f t="shared" si="3"/>
        <v>3.0286928813589801E-2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6</v>
      </c>
      <c r="I15" s="67" t="s">
        <v>261</v>
      </c>
      <c r="J15" s="72">
        <v>51.877887000000001</v>
      </c>
      <c r="K15" s="73">
        <v>39.901755000000001</v>
      </c>
      <c r="L15" s="73">
        <f t="shared" si="0"/>
        <v>3.4151724455371526</v>
      </c>
      <c r="M15" s="73">
        <v>0.74734075553715229</v>
      </c>
      <c r="N15" s="73">
        <v>1.3978545000000002</v>
      </c>
      <c r="O15" s="73">
        <v>1.2699771900000001</v>
      </c>
      <c r="P15" s="74">
        <f t="shared" si="1"/>
        <v>1.8729520933030448E-2</v>
      </c>
      <c r="Q15" s="74">
        <f t="shared" si="2"/>
        <v>5.3761927402369958E-2</v>
      </c>
      <c r="R15" s="75">
        <f t="shared" si="3"/>
        <v>8.5589529722117544E-2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8</v>
      </c>
      <c r="I16" s="67" t="s">
        <v>262</v>
      </c>
      <c r="J16" s="72">
        <v>18.006681999999998</v>
      </c>
      <c r="K16" s="73">
        <v>20.645880999999999</v>
      </c>
      <c r="L16" s="73">
        <f t="shared" si="0"/>
        <v>4.4497580500000007</v>
      </c>
      <c r="M16" s="73">
        <v>0</v>
      </c>
      <c r="N16" s="73">
        <v>4.4113534100000003</v>
      </c>
      <c r="O16" s="73">
        <v>3.8404640000000004E-2</v>
      </c>
      <c r="P16" s="74">
        <f t="shared" si="1"/>
        <v>0</v>
      </c>
      <c r="Q16" s="74">
        <f t="shared" si="2"/>
        <v>0.21366748214813408</v>
      </c>
      <c r="R16" s="75">
        <f t="shared" si="3"/>
        <v>0.21552764205121597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9</v>
      </c>
      <c r="I17" s="67" t="s">
        <v>263</v>
      </c>
      <c r="J17" s="72">
        <v>6.315049000000001</v>
      </c>
      <c r="K17" s="73">
        <v>25.754077000000002</v>
      </c>
      <c r="L17" s="73">
        <f t="shared" si="0"/>
        <v>0.67614841841428996</v>
      </c>
      <c r="M17" s="73">
        <v>0.16782929841428995</v>
      </c>
      <c r="N17" s="73">
        <v>0.50831912000000001</v>
      </c>
      <c r="O17" s="73">
        <v>0</v>
      </c>
      <c r="P17" s="74">
        <f t="shared" si="1"/>
        <v>6.5166108812321228E-3</v>
      </c>
      <c r="Q17" s="74">
        <f t="shared" si="2"/>
        <v>2.6254034202595956E-2</v>
      </c>
      <c r="R17" s="75">
        <f t="shared" si="3"/>
        <v>2.6254034202595956E-2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10</v>
      </c>
      <c r="I18" s="67" t="s">
        <v>264</v>
      </c>
      <c r="J18" s="72">
        <v>22.137075000000003</v>
      </c>
      <c r="K18" s="73">
        <v>20.407364000000005</v>
      </c>
      <c r="L18" s="73">
        <f t="shared" si="0"/>
        <v>0.72893484036970368</v>
      </c>
      <c r="M18" s="73">
        <v>0.37592765036970377</v>
      </c>
      <c r="N18" s="73">
        <v>0.30059318999999995</v>
      </c>
      <c r="O18" s="73">
        <v>5.2414000000000002E-2</v>
      </c>
      <c r="P18" s="74">
        <f t="shared" si="1"/>
        <v>1.8421176315064684E-2</v>
      </c>
      <c r="Q18" s="74">
        <f t="shared" si="2"/>
        <v>3.3150819496810251E-2</v>
      </c>
      <c r="R18" s="75">
        <f t="shared" si="3"/>
        <v>3.5719206085102588E-2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11</v>
      </c>
      <c r="I19" s="67" t="s">
        <v>265</v>
      </c>
      <c r="J19" s="72">
        <v>1.7958740000000002</v>
      </c>
      <c r="K19" s="73">
        <v>1.9753900000000002</v>
      </c>
      <c r="L19" s="73">
        <f t="shared" si="0"/>
        <v>0.42803475001431468</v>
      </c>
      <c r="M19" s="73">
        <v>4.4883240014314651E-2</v>
      </c>
      <c r="N19" s="73">
        <v>2.6338490000000003E-2</v>
      </c>
      <c r="O19" s="73">
        <v>0.35681302000000004</v>
      </c>
      <c r="P19" s="74">
        <f t="shared" si="1"/>
        <v>2.2721204427639426E-2</v>
      </c>
      <c r="Q19" s="74">
        <f t="shared" si="2"/>
        <v>3.6054515824376278E-2</v>
      </c>
      <c r="R19" s="75">
        <f t="shared" si="3"/>
        <v>0.21668366753619014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12</v>
      </c>
      <c r="I20" s="67" t="s">
        <v>266</v>
      </c>
      <c r="J20" s="72">
        <v>4.9384409999999992</v>
      </c>
      <c r="K20" s="73">
        <v>8.815767000000001</v>
      </c>
      <c r="L20" s="73">
        <f t="shared" si="0"/>
        <v>0.66878190066352849</v>
      </c>
      <c r="M20" s="73">
        <v>0.40819624066352844</v>
      </c>
      <c r="N20" s="73">
        <v>1.9972139999999999E-2</v>
      </c>
      <c r="O20" s="73">
        <v>0.24061352</v>
      </c>
      <c r="P20" s="74">
        <f t="shared" si="1"/>
        <v>4.6302975187925047E-2</v>
      </c>
      <c r="Q20" s="74">
        <f t="shared" si="2"/>
        <v>4.8568477440877056E-2</v>
      </c>
      <c r="R20" s="75">
        <f t="shared" si="3"/>
        <v>7.5862020929492402E-2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13</v>
      </c>
      <c r="I21" s="67" t="s">
        <v>267</v>
      </c>
      <c r="J21" s="72">
        <v>4.9609329999999998</v>
      </c>
      <c r="K21" s="73">
        <v>10.996946999999999</v>
      </c>
      <c r="L21" s="73">
        <f t="shared" si="0"/>
        <v>2.0832472948448224</v>
      </c>
      <c r="M21" s="73">
        <v>1.1705222148448229</v>
      </c>
      <c r="N21" s="73">
        <v>0.64712320999999984</v>
      </c>
      <c r="O21" s="73">
        <v>0.26560186999999996</v>
      </c>
      <c r="P21" s="74">
        <f t="shared" si="1"/>
        <v>0.10644065255973527</v>
      </c>
      <c r="Q21" s="74">
        <f t="shared" si="2"/>
        <v>0.16528636764775012</v>
      </c>
      <c r="R21" s="75">
        <f t="shared" si="3"/>
        <v>0.18943869556203397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14</v>
      </c>
      <c r="I22" s="67" t="s">
        <v>268</v>
      </c>
      <c r="J22" s="72">
        <v>5.2335699999999994</v>
      </c>
      <c r="K22" s="73">
        <v>4.7185430000000004</v>
      </c>
      <c r="L22" s="73">
        <f t="shared" si="0"/>
        <v>1.5869149170004273</v>
      </c>
      <c r="M22" s="73">
        <v>0.35568177700042725</v>
      </c>
      <c r="N22" s="73">
        <v>8.9170240000000012E-2</v>
      </c>
      <c r="O22" s="73">
        <v>1.1420629</v>
      </c>
      <c r="P22" s="74">
        <f t="shared" si="1"/>
        <v>7.5379577339960077E-2</v>
      </c>
      <c r="Q22" s="74">
        <f t="shared" si="2"/>
        <v>9.427741084492125E-2</v>
      </c>
      <c r="R22" s="75">
        <f t="shared" si="3"/>
        <v>0.33631460325791823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15</v>
      </c>
      <c r="I23" s="67" t="s">
        <v>255</v>
      </c>
      <c r="J23" s="72">
        <v>48.751339999999999</v>
      </c>
      <c r="K23" s="73">
        <v>38.374174999999994</v>
      </c>
      <c r="L23" s="73">
        <f t="shared" si="0"/>
        <v>3.2156776309033397</v>
      </c>
      <c r="M23" s="73">
        <v>1.2267407609033398</v>
      </c>
      <c r="N23" s="73">
        <v>0.98995631999999989</v>
      </c>
      <c r="O23" s="73">
        <v>0.99898054999999997</v>
      </c>
      <c r="P23" s="74">
        <f t="shared" si="1"/>
        <v>3.1967873209087623E-2</v>
      </c>
      <c r="Q23" s="74">
        <f t="shared" si="2"/>
        <v>5.7765335174067983E-2</v>
      </c>
      <c r="R23" s="75">
        <f t="shared" si="3"/>
        <v>8.3797961282642303E-2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16</v>
      </c>
      <c r="I24" s="67" t="s">
        <v>269</v>
      </c>
      <c r="J24" s="72">
        <v>10.745663</v>
      </c>
      <c r="K24" s="73">
        <v>8.6968320000000006</v>
      </c>
      <c r="L24" s="73">
        <f t="shared" si="0"/>
        <v>0.57612646000000001</v>
      </c>
      <c r="M24" s="73">
        <v>0</v>
      </c>
      <c r="N24" s="73">
        <v>0</v>
      </c>
      <c r="O24" s="73">
        <v>0.57612646000000001</v>
      </c>
      <c r="P24" s="74">
        <f t="shared" si="1"/>
        <v>0</v>
      </c>
      <c r="Q24" s="74">
        <f t="shared" si="2"/>
        <v>0</v>
      </c>
      <c r="R24" s="75">
        <f t="shared" si="3"/>
        <v>6.6245554703137879E-2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17</v>
      </c>
      <c r="I25" s="67" t="s">
        <v>270</v>
      </c>
      <c r="J25" s="72">
        <v>0.41541500000000003</v>
      </c>
      <c r="K25" s="73">
        <v>1.312592</v>
      </c>
      <c r="L25" s="73">
        <f t="shared" si="0"/>
        <v>0</v>
      </c>
      <c r="M25" s="73">
        <v>0</v>
      </c>
      <c r="N25" s="73">
        <v>0</v>
      </c>
      <c r="O25" s="73">
        <v>0</v>
      </c>
      <c r="P25" s="74">
        <f t="shared" si="1"/>
        <v>0</v>
      </c>
      <c r="Q25" s="74">
        <f t="shared" si="2"/>
        <v>0</v>
      </c>
      <c r="R25" s="75">
        <f t="shared" si="3"/>
        <v>0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19</v>
      </c>
      <c r="I26" s="67" t="s">
        <v>272</v>
      </c>
      <c r="J26" s="72">
        <v>6.2353459999999998</v>
      </c>
      <c r="K26" s="73">
        <v>5.93262</v>
      </c>
      <c r="L26" s="73">
        <f t="shared" si="0"/>
        <v>0</v>
      </c>
      <c r="M26" s="73">
        <v>0</v>
      </c>
      <c r="N26" s="73">
        <v>0</v>
      </c>
      <c r="O26" s="73">
        <v>0</v>
      </c>
      <c r="P26" s="74">
        <f t="shared" si="1"/>
        <v>0</v>
      </c>
      <c r="Q26" s="74">
        <f t="shared" si="2"/>
        <v>0</v>
      </c>
      <c r="R26" s="75">
        <f t="shared" si="3"/>
        <v>0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20</v>
      </c>
      <c r="I27" s="67" t="s">
        <v>273</v>
      </c>
      <c r="J27" s="72">
        <v>1.8559360000000003</v>
      </c>
      <c r="K27" s="73">
        <v>2.7614330000000002</v>
      </c>
      <c r="L27" s="73">
        <f t="shared" si="0"/>
        <v>0.86504320882537833</v>
      </c>
      <c r="M27" s="73">
        <v>0.69976317882537842</v>
      </c>
      <c r="N27" s="73">
        <v>8.4532360000000001E-2</v>
      </c>
      <c r="O27" s="73">
        <v>8.0747669999999994E-2</v>
      </c>
      <c r="P27" s="74">
        <f t="shared" si="1"/>
        <v>0.25340581459893408</v>
      </c>
      <c r="Q27" s="74">
        <f t="shared" si="2"/>
        <v>0.28401758754435769</v>
      </c>
      <c r="R27" s="75">
        <f t="shared" si="3"/>
        <v>0.31325880759206481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21</v>
      </c>
      <c r="I28" s="67" t="s">
        <v>274</v>
      </c>
      <c r="J28" s="72">
        <v>26.099216000000002</v>
      </c>
      <c r="K28" s="73">
        <v>23.107873000000001</v>
      </c>
      <c r="L28" s="73">
        <f t="shared" si="0"/>
        <v>2.6907496699018312</v>
      </c>
      <c r="M28" s="73">
        <v>2.249199990183115E-2</v>
      </c>
      <c r="N28" s="73">
        <v>2.4331959300000001</v>
      </c>
      <c r="O28" s="73">
        <v>0.23506174000000002</v>
      </c>
      <c r="P28" s="74">
        <f t="shared" si="1"/>
        <v>9.7334791055114192E-4</v>
      </c>
      <c r="Q28" s="74">
        <f t="shared" si="2"/>
        <v>0.10627061737364711</v>
      </c>
      <c r="R28" s="75">
        <f t="shared" si="3"/>
        <v>0.11644298330278303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22</v>
      </c>
      <c r="I29" s="67" t="s">
        <v>275</v>
      </c>
      <c r="J29" s="72">
        <v>8.7500469999999986</v>
      </c>
      <c r="K29" s="73">
        <v>9.4008590000000005</v>
      </c>
      <c r="L29" s="73">
        <f t="shared" si="0"/>
        <v>1.4429104040589458</v>
      </c>
      <c r="M29" s="73">
        <v>0.62835534405894578</v>
      </c>
      <c r="N29" s="73">
        <v>0.41900379999999998</v>
      </c>
      <c r="O29" s="73">
        <v>0.39555125999999996</v>
      </c>
      <c r="P29" s="74">
        <f t="shared" si="1"/>
        <v>6.6840205140715939E-2</v>
      </c>
      <c r="Q29" s="74">
        <f t="shared" si="2"/>
        <v>0.1114110044687348</v>
      </c>
      <c r="R29" s="75">
        <f t="shared" si="3"/>
        <v>0.15348708070815079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23</v>
      </c>
      <c r="I30" s="67" t="s">
        <v>276</v>
      </c>
      <c r="J30" s="72">
        <v>0.81352099999999994</v>
      </c>
      <c r="K30" s="73">
        <v>0.76352100000000001</v>
      </c>
      <c r="L30" s="73">
        <f t="shared" si="0"/>
        <v>0</v>
      </c>
      <c r="M30" s="73">
        <v>0</v>
      </c>
      <c r="N30" s="73">
        <v>0</v>
      </c>
      <c r="O30" s="73">
        <v>0</v>
      </c>
      <c r="P30" s="74">
        <f t="shared" si="1"/>
        <v>0</v>
      </c>
      <c r="Q30" s="74">
        <f t="shared" si="2"/>
        <v>0</v>
      </c>
      <c r="R30" s="75">
        <f t="shared" si="3"/>
        <v>0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25</v>
      </c>
      <c r="I31" s="67" t="s">
        <v>278</v>
      </c>
      <c r="J31" s="72">
        <v>2.1220590000000001</v>
      </c>
      <c r="K31" s="73">
        <v>1.9753449999999999</v>
      </c>
      <c r="L31" s="73">
        <f t="shared" si="0"/>
        <v>0.59360037072241312</v>
      </c>
      <c r="M31" s="73">
        <v>0.44903537072241306</v>
      </c>
      <c r="N31" s="73">
        <v>0</v>
      </c>
      <c r="O31" s="73">
        <v>0.144565</v>
      </c>
      <c r="P31" s="74">
        <f t="shared" si="1"/>
        <v>0.22731997231998111</v>
      </c>
      <c r="Q31" s="74">
        <f t="shared" si="2"/>
        <v>0.22731997231998111</v>
      </c>
      <c r="R31" s="75">
        <f t="shared" si="3"/>
        <v>0.30050465651438768</v>
      </c>
      <c r="S31" s="7"/>
    </row>
    <row r="32" spans="1:19" ht="25.5" x14ac:dyDescent="0.25">
      <c r="A32" s="44"/>
      <c r="B32" s="45"/>
      <c r="C32" s="46"/>
      <c r="D32" s="47"/>
      <c r="E32" s="48"/>
      <c r="F32" s="49">
        <v>120</v>
      </c>
      <c r="G32" s="50" t="s">
        <v>170</v>
      </c>
      <c r="H32" s="90"/>
      <c r="I32" s="46"/>
      <c r="J32" s="51">
        <v>6.27</v>
      </c>
      <c r="K32" s="52">
        <v>6.1015999999999995</v>
      </c>
      <c r="L32" s="53">
        <f t="shared" si="0"/>
        <v>0.27009101086080756</v>
      </c>
      <c r="M32" s="53">
        <v>3.8373850860807579E-2</v>
      </c>
      <c r="N32" s="53">
        <v>5.6246160000000003E-2</v>
      </c>
      <c r="O32" s="53">
        <v>0.17547099999999999</v>
      </c>
      <c r="P32" s="54">
        <f t="shared" si="1"/>
        <v>6.2891456111196379E-3</v>
      </c>
      <c r="Q32" s="54">
        <f t="shared" si="2"/>
        <v>1.5507409673005046E-2</v>
      </c>
      <c r="R32" s="55">
        <f t="shared" si="3"/>
        <v>4.4265604244920605E-2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15</v>
      </c>
      <c r="I33" s="67" t="s">
        <v>255</v>
      </c>
      <c r="J33" s="72">
        <v>4.6638699999999993</v>
      </c>
      <c r="K33" s="73">
        <v>3.927608999999999</v>
      </c>
      <c r="L33" s="73">
        <f t="shared" si="0"/>
        <v>0.10929009075649944</v>
      </c>
      <c r="M33" s="73">
        <v>2.6373850756499451E-2</v>
      </c>
      <c r="N33" s="73">
        <v>3.699997E-2</v>
      </c>
      <c r="O33" s="73">
        <v>4.5916269999999995E-2</v>
      </c>
      <c r="P33" s="74">
        <f t="shared" si="1"/>
        <v>6.7149888791118101E-3</v>
      </c>
      <c r="Q33" s="74">
        <f t="shared" si="2"/>
        <v>1.6135470907745517E-2</v>
      </c>
      <c r="R33" s="75">
        <f t="shared" si="3"/>
        <v>2.7826112720614367E-2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21</v>
      </c>
      <c r="I34" s="67" t="s">
        <v>274</v>
      </c>
      <c r="J34" s="72">
        <v>1.6061300000000003</v>
      </c>
      <c r="K34" s="73">
        <v>2.0444910000000003</v>
      </c>
      <c r="L34" s="73">
        <f t="shared" si="0"/>
        <v>0.10530092010430812</v>
      </c>
      <c r="M34" s="73">
        <v>1.2000000104308128E-2</v>
      </c>
      <c r="N34" s="73">
        <v>1.924619E-2</v>
      </c>
      <c r="O34" s="73">
        <v>7.4054729999999999E-2</v>
      </c>
      <c r="P34" s="74">
        <f t="shared" si="1"/>
        <v>5.8694316112460881E-3</v>
      </c>
      <c r="Q34" s="74">
        <f t="shared" si="2"/>
        <v>1.5283114527923148E-2</v>
      </c>
      <c r="R34" s="75">
        <f t="shared" si="3"/>
        <v>5.1504711981763728E-2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23</v>
      </c>
      <c r="I35" s="67" t="s">
        <v>276</v>
      </c>
      <c r="J35" s="72">
        <v>0</v>
      </c>
      <c r="K35" s="73">
        <v>0.1295</v>
      </c>
      <c r="L35" s="73">
        <f t="shared" si="0"/>
        <v>5.5500000000000001E-2</v>
      </c>
      <c r="M35" s="73">
        <v>0</v>
      </c>
      <c r="N35" s="73">
        <v>0</v>
      </c>
      <c r="O35" s="73">
        <v>5.5500000000000001E-2</v>
      </c>
      <c r="P35" s="74">
        <f t="shared" si="1"/>
        <v>0</v>
      </c>
      <c r="Q35" s="74">
        <f t="shared" si="2"/>
        <v>0</v>
      </c>
      <c r="R35" s="75">
        <f t="shared" si="3"/>
        <v>0.42857142857142855</v>
      </c>
      <c r="S35" s="7"/>
    </row>
    <row r="36" spans="1:19" ht="25.5" x14ac:dyDescent="0.25">
      <c r="A36" s="44"/>
      <c r="B36" s="45"/>
      <c r="C36" s="46"/>
      <c r="D36" s="47"/>
      <c r="E36" s="48"/>
      <c r="F36" s="49">
        <v>126</v>
      </c>
      <c r="G36" s="50" t="s">
        <v>171</v>
      </c>
      <c r="H36" s="90"/>
      <c r="I36" s="46"/>
      <c r="J36" s="51">
        <v>8.6192349999999998</v>
      </c>
      <c r="K36" s="52">
        <v>8.2983949999999993</v>
      </c>
      <c r="L36" s="53">
        <f t="shared" si="0"/>
        <v>0.90845455073829406</v>
      </c>
      <c r="M36" s="53">
        <v>0.14698333073829417</v>
      </c>
      <c r="N36" s="53">
        <v>0.36982609999999994</v>
      </c>
      <c r="O36" s="53">
        <v>0.39164511999999996</v>
      </c>
      <c r="P36" s="54">
        <f t="shared" si="1"/>
        <v>1.7712260110333888E-2</v>
      </c>
      <c r="Q36" s="54">
        <f t="shared" si="2"/>
        <v>6.2278239435251535E-2</v>
      </c>
      <c r="R36" s="55">
        <f t="shared" si="3"/>
        <v>0.10947352478862409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15</v>
      </c>
      <c r="I37" s="67" t="s">
        <v>255</v>
      </c>
      <c r="J37" s="72">
        <v>8.6192349999999998</v>
      </c>
      <c r="K37" s="73">
        <v>8.2983949999999993</v>
      </c>
      <c r="L37" s="73">
        <f t="shared" si="0"/>
        <v>0.90845455073829406</v>
      </c>
      <c r="M37" s="73">
        <v>0.14698333073829417</v>
      </c>
      <c r="N37" s="73">
        <v>0.36982609999999994</v>
      </c>
      <c r="O37" s="73">
        <v>0.39164511999999996</v>
      </c>
      <c r="P37" s="74">
        <f t="shared" si="1"/>
        <v>1.7712260110333888E-2</v>
      </c>
      <c r="Q37" s="74">
        <f t="shared" si="2"/>
        <v>6.2278239435251535E-2</v>
      </c>
      <c r="R37" s="75">
        <f t="shared" si="3"/>
        <v>0.10947352478862409</v>
      </c>
      <c r="S37" s="7"/>
    </row>
    <row r="38" spans="1:19" ht="25.5" x14ac:dyDescent="0.25">
      <c r="A38" s="44"/>
      <c r="B38" s="45"/>
      <c r="C38" s="46"/>
      <c r="D38" s="47">
        <v>221</v>
      </c>
      <c r="E38" s="48" t="s">
        <v>172</v>
      </c>
      <c r="F38" s="49"/>
      <c r="G38" s="50"/>
      <c r="H38" s="90"/>
      <c r="I38" s="46"/>
      <c r="J38" s="51">
        <v>3.7157239999999998</v>
      </c>
      <c r="K38" s="52">
        <v>3.4584579999999998</v>
      </c>
      <c r="L38" s="53">
        <f t="shared" si="0"/>
        <v>0.52436082092153635</v>
      </c>
      <c r="M38" s="53">
        <v>0.10286075092153624</v>
      </c>
      <c r="N38" s="53">
        <v>0.16650883000000002</v>
      </c>
      <c r="O38" s="53">
        <v>0.25499124000000006</v>
      </c>
      <c r="P38" s="54">
        <f t="shared" si="1"/>
        <v>2.974179559836674E-2</v>
      </c>
      <c r="Q38" s="54">
        <f t="shared" si="2"/>
        <v>7.7887191610115342E-2</v>
      </c>
      <c r="R38" s="55">
        <f t="shared" si="3"/>
        <v>0.1516169405329012</v>
      </c>
      <c r="S38" s="7"/>
    </row>
    <row r="39" spans="1:19" ht="38.25" x14ac:dyDescent="0.25">
      <c r="A39" s="44"/>
      <c r="B39" s="45"/>
      <c r="C39" s="46"/>
      <c r="D39" s="47"/>
      <c r="E39" s="48"/>
      <c r="F39" s="49">
        <v>68</v>
      </c>
      <c r="G39" s="50" t="s">
        <v>22</v>
      </c>
      <c r="H39" s="90"/>
      <c r="I39" s="46"/>
      <c r="J39" s="51">
        <v>3.7157239999999998</v>
      </c>
      <c r="K39" s="52">
        <v>3.4584579999999998</v>
      </c>
      <c r="L39" s="53">
        <f t="shared" si="0"/>
        <v>0.52436082092153635</v>
      </c>
      <c r="M39" s="53">
        <v>0.10286075092153624</v>
      </c>
      <c r="N39" s="53">
        <v>0.16650883000000002</v>
      </c>
      <c r="O39" s="53">
        <v>0.25499124000000006</v>
      </c>
      <c r="P39" s="54">
        <f t="shared" si="1"/>
        <v>2.974179559836674E-2</v>
      </c>
      <c r="Q39" s="54">
        <f t="shared" si="2"/>
        <v>7.7887191610115342E-2</v>
      </c>
      <c r="R39" s="55">
        <f t="shared" si="3"/>
        <v>0.1516169405329012</v>
      </c>
      <c r="S39" s="7"/>
    </row>
    <row r="40" spans="1:19" ht="15.75" thickBot="1" x14ac:dyDescent="0.3">
      <c r="A40" s="76"/>
      <c r="B40" s="77"/>
      <c r="C40" s="78"/>
      <c r="D40" s="79"/>
      <c r="E40" s="80"/>
      <c r="F40" s="81"/>
      <c r="G40" s="82"/>
      <c r="H40" s="76">
        <v>15</v>
      </c>
      <c r="I40" s="78" t="s">
        <v>255</v>
      </c>
      <c r="J40" s="83">
        <v>3.7157239999999998</v>
      </c>
      <c r="K40" s="84">
        <v>3.4584579999999998</v>
      </c>
      <c r="L40" s="84">
        <f t="shared" si="0"/>
        <v>0.52436082092153635</v>
      </c>
      <c r="M40" s="84">
        <v>0.10286075092153624</v>
      </c>
      <c r="N40" s="84">
        <v>0.16650883000000002</v>
      </c>
      <c r="O40" s="84">
        <v>0.25499124000000006</v>
      </c>
      <c r="P40" s="85">
        <f t="shared" si="1"/>
        <v>2.974179559836674E-2</v>
      </c>
      <c r="Q40" s="85">
        <f t="shared" si="2"/>
        <v>7.7887191610115342E-2</v>
      </c>
      <c r="R40" s="86">
        <f t="shared" si="3"/>
        <v>0.1516169405329012</v>
      </c>
      <c r="S40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workbookViewId="0">
      <selection activeCell="B6" sqref="B6:B25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167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590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16</v>
      </c>
      <c r="C7" s="46" t="s">
        <v>167</v>
      </c>
      <c r="D7" s="47"/>
      <c r="E7" s="48"/>
      <c r="F7" s="49"/>
      <c r="G7" s="50"/>
      <c r="H7" s="90"/>
      <c r="I7" s="46"/>
      <c r="J7" s="51">
        <v>298.01106299999992</v>
      </c>
      <c r="K7" s="52">
        <v>298.42479100000014</v>
      </c>
      <c r="L7" s="53">
        <f t="shared" ref="L7:L25" si="0">SUM(M7,N7,O7)</f>
        <v>29.238095276647698</v>
      </c>
      <c r="M7" s="53">
        <v>7.6861608666476968</v>
      </c>
      <c r="N7" s="53">
        <v>13.09698861</v>
      </c>
      <c r="O7" s="53">
        <v>8.4549458000000026</v>
      </c>
      <c r="P7" s="54">
        <f t="shared" ref="P7:P25" si="1">IFERROR(M7/K7,0)</f>
        <v>2.5755771968179724E-2</v>
      </c>
      <c r="Q7" s="54">
        <f t="shared" ref="Q7:Q25" si="2">IFERROR(SUM(M7,N7)/K7,0)</f>
        <v>6.9642838341294797E-2</v>
      </c>
      <c r="R7" s="55">
        <f t="shared" ref="R7:R25" si="3">IFERROR(SUM(M7,N7,O7)/K7,0)</f>
        <v>9.7974753299392217E-2</v>
      </c>
      <c r="S7" s="7"/>
    </row>
    <row r="8" spans="1:19" x14ac:dyDescent="0.25">
      <c r="A8" s="44"/>
      <c r="B8" s="45"/>
      <c r="C8" s="46"/>
      <c r="D8" s="47">
        <v>16</v>
      </c>
      <c r="E8" s="48" t="s">
        <v>168</v>
      </c>
      <c r="F8" s="49"/>
      <c r="G8" s="50"/>
      <c r="H8" s="90"/>
      <c r="I8" s="46"/>
      <c r="J8" s="51">
        <v>294.2953389999999</v>
      </c>
      <c r="K8" s="52">
        <v>294.96633300000013</v>
      </c>
      <c r="L8" s="53">
        <f t="shared" si="0"/>
        <v>28.713734455726161</v>
      </c>
      <c r="M8" s="53">
        <v>7.5833001157261606</v>
      </c>
      <c r="N8" s="53">
        <v>12.930479780000001</v>
      </c>
      <c r="O8" s="53">
        <v>8.1999545600000019</v>
      </c>
      <c r="P8" s="54">
        <f t="shared" si="1"/>
        <v>2.5709036141850661E-2</v>
      </c>
      <c r="Q8" s="54">
        <f t="shared" si="2"/>
        <v>6.9546173921232399E-2</v>
      </c>
      <c r="R8" s="55">
        <f t="shared" si="3"/>
        <v>9.7345802701239631E-2</v>
      </c>
      <c r="S8" s="7"/>
    </row>
    <row r="9" spans="1:19" x14ac:dyDescent="0.25">
      <c r="A9" s="44"/>
      <c r="B9" s="45"/>
      <c r="C9" s="46"/>
      <c r="D9" s="47"/>
      <c r="E9" s="48"/>
      <c r="F9" s="49">
        <v>46</v>
      </c>
      <c r="G9" s="50" t="s">
        <v>169</v>
      </c>
      <c r="H9" s="90"/>
      <c r="I9" s="46"/>
      <c r="J9" s="51">
        <v>279.40610399999991</v>
      </c>
      <c r="K9" s="52">
        <v>280.56633800000009</v>
      </c>
      <c r="L9" s="53">
        <f t="shared" si="0"/>
        <v>27.53518889412706</v>
      </c>
      <c r="M9" s="53">
        <v>7.3979429341270588</v>
      </c>
      <c r="N9" s="53">
        <v>12.504407519999999</v>
      </c>
      <c r="O9" s="53">
        <v>7.6328384400000004</v>
      </c>
      <c r="P9" s="54">
        <f t="shared" si="1"/>
        <v>2.6367892124418205E-2</v>
      </c>
      <c r="Q9" s="54">
        <f t="shared" si="2"/>
        <v>7.093634466629084E-2</v>
      </c>
      <c r="R9" s="55">
        <f t="shared" si="3"/>
        <v>9.8141455922367463E-2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10.092299999999996</v>
      </c>
      <c r="K10" s="73">
        <v>10.092299999999996</v>
      </c>
      <c r="L10" s="73">
        <f t="shared" si="0"/>
        <v>0.93165924812528056</v>
      </c>
      <c r="M10" s="73">
        <v>0.21824235812528059</v>
      </c>
      <c r="N10" s="73">
        <v>0.43310266999999991</v>
      </c>
      <c r="O10" s="73">
        <v>0.28031422</v>
      </c>
      <c r="P10" s="74">
        <f t="shared" si="1"/>
        <v>2.1624640381804016E-2</v>
      </c>
      <c r="Q10" s="74">
        <f t="shared" si="2"/>
        <v>6.453880959992081E-2</v>
      </c>
      <c r="R10" s="75">
        <f t="shared" si="3"/>
        <v>9.2313867812617634E-2</v>
      </c>
      <c r="S10" s="7"/>
    </row>
    <row r="11" spans="1:19" ht="25.5" x14ac:dyDescent="0.25">
      <c r="A11" s="66"/>
      <c r="B11" s="56"/>
      <c r="C11" s="67"/>
      <c r="D11" s="68"/>
      <c r="E11" s="69"/>
      <c r="F11" s="70"/>
      <c r="G11" s="71"/>
      <c r="H11" s="66">
        <v>3000082</v>
      </c>
      <c r="I11" s="67" t="s">
        <v>480</v>
      </c>
      <c r="J11" s="72">
        <v>2.9999999999999996</v>
      </c>
      <c r="K11" s="73">
        <v>2.9999999999999996</v>
      </c>
      <c r="L11" s="73">
        <f t="shared" si="0"/>
        <v>0</v>
      </c>
      <c r="M11" s="73">
        <v>0</v>
      </c>
      <c r="N11" s="73">
        <v>0</v>
      </c>
      <c r="O11" s="73">
        <v>0</v>
      </c>
      <c r="P11" s="74">
        <f t="shared" si="1"/>
        <v>0</v>
      </c>
      <c r="Q11" s="74">
        <f t="shared" si="2"/>
        <v>0</v>
      </c>
      <c r="R11" s="75">
        <f t="shared" si="3"/>
        <v>0</v>
      </c>
      <c r="S11" s="7"/>
    </row>
    <row r="12" spans="1:19" ht="25.5" x14ac:dyDescent="0.25">
      <c r="A12" s="66"/>
      <c r="B12" s="56"/>
      <c r="C12" s="67"/>
      <c r="D12" s="68"/>
      <c r="E12" s="69"/>
      <c r="F12" s="70"/>
      <c r="G12" s="71"/>
      <c r="H12" s="66">
        <v>3000083</v>
      </c>
      <c r="I12" s="67" t="s">
        <v>481</v>
      </c>
      <c r="J12" s="72">
        <v>3</v>
      </c>
      <c r="K12" s="73">
        <v>3</v>
      </c>
      <c r="L12" s="73">
        <f t="shared" si="0"/>
        <v>0.14322050116825102</v>
      </c>
      <c r="M12" s="73">
        <v>3.4400001168251038E-2</v>
      </c>
      <c r="N12" s="73">
        <v>9.8274999999999994E-3</v>
      </c>
      <c r="O12" s="73">
        <v>9.8992999999999998E-2</v>
      </c>
      <c r="P12" s="74">
        <f t="shared" si="1"/>
        <v>1.1466667056083679E-2</v>
      </c>
      <c r="Q12" s="74">
        <f t="shared" si="2"/>
        <v>1.4742500389417013E-2</v>
      </c>
      <c r="R12" s="75">
        <f t="shared" si="3"/>
        <v>4.7740167056083672E-2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3000626</v>
      </c>
      <c r="I13" s="67" t="s">
        <v>482</v>
      </c>
      <c r="J13" s="72">
        <v>1</v>
      </c>
      <c r="K13" s="73">
        <v>1</v>
      </c>
      <c r="L13" s="73">
        <f t="shared" si="0"/>
        <v>0</v>
      </c>
      <c r="M13" s="73">
        <v>0</v>
      </c>
      <c r="N13" s="73">
        <v>0</v>
      </c>
      <c r="O13" s="73">
        <v>0</v>
      </c>
      <c r="P13" s="74">
        <f t="shared" si="1"/>
        <v>0</v>
      </c>
      <c r="Q13" s="74">
        <f t="shared" si="2"/>
        <v>0</v>
      </c>
      <c r="R13" s="75">
        <f t="shared" si="3"/>
        <v>0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9000009</v>
      </c>
      <c r="I14" s="67" t="s">
        <v>294</v>
      </c>
      <c r="J14" s="72">
        <v>262.31380399999989</v>
      </c>
      <c r="K14" s="73">
        <v>263.47403800000006</v>
      </c>
      <c r="L14" s="73">
        <f t="shared" si="0"/>
        <v>26.460309144833523</v>
      </c>
      <c r="M14" s="73">
        <v>7.1453005748335272</v>
      </c>
      <c r="N14" s="73">
        <v>12.061477349999999</v>
      </c>
      <c r="O14" s="73">
        <v>7.2535312200000002</v>
      </c>
      <c r="P14" s="74">
        <f t="shared" si="1"/>
        <v>2.7119562250127755E-2</v>
      </c>
      <c r="Q14" s="74">
        <f t="shared" si="2"/>
        <v>7.2898180293701348E-2</v>
      </c>
      <c r="R14" s="75">
        <f t="shared" si="3"/>
        <v>0.10042852550365329</v>
      </c>
      <c r="S14" s="7"/>
    </row>
    <row r="15" spans="1:19" ht="25.5" x14ac:dyDescent="0.25">
      <c r="A15" s="44"/>
      <c r="B15" s="45"/>
      <c r="C15" s="46"/>
      <c r="D15" s="47"/>
      <c r="E15" s="48"/>
      <c r="F15" s="49">
        <v>120</v>
      </c>
      <c r="G15" s="50" t="s">
        <v>170</v>
      </c>
      <c r="H15" s="90"/>
      <c r="I15" s="46"/>
      <c r="J15" s="51">
        <v>6.27</v>
      </c>
      <c r="K15" s="52">
        <v>6.1015999999999995</v>
      </c>
      <c r="L15" s="53">
        <f t="shared" si="0"/>
        <v>0.27009101086080756</v>
      </c>
      <c r="M15" s="53">
        <v>3.8373850860807579E-2</v>
      </c>
      <c r="N15" s="53">
        <v>5.6246160000000003E-2</v>
      </c>
      <c r="O15" s="53">
        <v>0.17547099999999999</v>
      </c>
      <c r="P15" s="54">
        <f t="shared" si="1"/>
        <v>6.2891456111196379E-3</v>
      </c>
      <c r="Q15" s="54">
        <f t="shared" si="2"/>
        <v>1.5507409673005046E-2</v>
      </c>
      <c r="R15" s="55">
        <f t="shared" si="3"/>
        <v>4.4265604244920605E-2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3000001</v>
      </c>
      <c r="I16" s="67" t="s">
        <v>283</v>
      </c>
      <c r="J16" s="72">
        <v>2.9837099999999994</v>
      </c>
      <c r="K16" s="73">
        <v>2.8153099999999993</v>
      </c>
      <c r="L16" s="73">
        <f t="shared" si="0"/>
        <v>0.10929009075649944</v>
      </c>
      <c r="M16" s="73">
        <v>2.6373850756499451E-2</v>
      </c>
      <c r="N16" s="73">
        <v>3.699997E-2</v>
      </c>
      <c r="O16" s="73">
        <v>4.5916269999999995E-2</v>
      </c>
      <c r="P16" s="74">
        <f t="shared" si="1"/>
        <v>9.3680094755104974E-3</v>
      </c>
      <c r="Q16" s="74">
        <f t="shared" si="2"/>
        <v>2.2510423632388425E-2</v>
      </c>
      <c r="R16" s="75">
        <f t="shared" si="3"/>
        <v>3.8819913528705355E-2</v>
      </c>
      <c r="S16" s="7"/>
    </row>
    <row r="17" spans="1:19" ht="25.5" x14ac:dyDescent="0.25">
      <c r="A17" s="66"/>
      <c r="B17" s="56"/>
      <c r="C17" s="67"/>
      <c r="D17" s="68"/>
      <c r="E17" s="69"/>
      <c r="F17" s="70"/>
      <c r="G17" s="71"/>
      <c r="H17" s="66">
        <v>3000517</v>
      </c>
      <c r="I17" s="67" t="s">
        <v>483</v>
      </c>
      <c r="J17" s="72">
        <v>1.58063</v>
      </c>
      <c r="K17" s="73">
        <v>1.012769</v>
      </c>
      <c r="L17" s="73">
        <f t="shared" si="0"/>
        <v>4.1220510104308127E-2</v>
      </c>
      <c r="M17" s="73">
        <v>1.2000000104308128E-2</v>
      </c>
      <c r="N17" s="73">
        <v>7.7995099999999999E-3</v>
      </c>
      <c r="O17" s="73">
        <v>2.1420999999999999E-2</v>
      </c>
      <c r="P17" s="74">
        <f t="shared" si="1"/>
        <v>1.184870400289516E-2</v>
      </c>
      <c r="Q17" s="74">
        <f t="shared" si="2"/>
        <v>1.9549877715755642E-2</v>
      </c>
      <c r="R17" s="75">
        <f t="shared" si="3"/>
        <v>4.0700801569072638E-2</v>
      </c>
      <c r="S17" s="7"/>
    </row>
    <row r="18" spans="1:19" ht="51" x14ac:dyDescent="0.25">
      <c r="A18" s="66"/>
      <c r="B18" s="56"/>
      <c r="C18" s="67"/>
      <c r="D18" s="68"/>
      <c r="E18" s="69"/>
      <c r="F18" s="70"/>
      <c r="G18" s="71"/>
      <c r="H18" s="66">
        <v>3000518</v>
      </c>
      <c r="I18" s="67" t="s">
        <v>484</v>
      </c>
      <c r="J18" s="72">
        <v>1.7056600000000004</v>
      </c>
      <c r="K18" s="73">
        <v>1.7056600000000004</v>
      </c>
      <c r="L18" s="73">
        <f t="shared" si="0"/>
        <v>7.3609099999999992E-3</v>
      </c>
      <c r="M18" s="73">
        <v>0</v>
      </c>
      <c r="N18" s="73">
        <v>1.1446679999999999E-2</v>
      </c>
      <c r="O18" s="73">
        <v>-4.0857699999999999E-3</v>
      </c>
      <c r="P18" s="74">
        <f t="shared" si="1"/>
        <v>0</v>
      </c>
      <c r="Q18" s="74">
        <f t="shared" si="2"/>
        <v>6.7109975024330732E-3</v>
      </c>
      <c r="R18" s="75">
        <f t="shared" si="3"/>
        <v>4.3155787202607777E-3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9000009</v>
      </c>
      <c r="I19" s="67" t="s">
        <v>294</v>
      </c>
      <c r="J19" s="72">
        <v>0</v>
      </c>
      <c r="K19" s="73">
        <v>0.56786099999999995</v>
      </c>
      <c r="L19" s="73">
        <f t="shared" si="0"/>
        <v>0.1122195</v>
      </c>
      <c r="M19" s="73">
        <v>0</v>
      </c>
      <c r="N19" s="73">
        <v>0</v>
      </c>
      <c r="O19" s="73">
        <v>0.1122195</v>
      </c>
      <c r="P19" s="74">
        <f t="shared" si="1"/>
        <v>0</v>
      </c>
      <c r="Q19" s="74">
        <f t="shared" si="2"/>
        <v>0</v>
      </c>
      <c r="R19" s="75">
        <f t="shared" si="3"/>
        <v>0.19761790297273454</v>
      </c>
      <c r="S19" s="7"/>
    </row>
    <row r="20" spans="1:19" ht="25.5" x14ac:dyDescent="0.25">
      <c r="A20" s="44"/>
      <c r="B20" s="45"/>
      <c r="C20" s="46"/>
      <c r="D20" s="47"/>
      <c r="E20" s="48"/>
      <c r="F20" s="49">
        <v>126</v>
      </c>
      <c r="G20" s="50" t="s">
        <v>171</v>
      </c>
      <c r="H20" s="90"/>
      <c r="I20" s="46"/>
      <c r="J20" s="51">
        <v>8.6192349999999998</v>
      </c>
      <c r="K20" s="52">
        <v>8.2983949999999993</v>
      </c>
      <c r="L20" s="53">
        <f t="shared" si="0"/>
        <v>0.90845455073829406</v>
      </c>
      <c r="M20" s="53">
        <v>0.14698333073829417</v>
      </c>
      <c r="N20" s="53">
        <v>0.36982609999999994</v>
      </c>
      <c r="O20" s="53">
        <v>0.39164511999999996</v>
      </c>
      <c r="P20" s="54">
        <f t="shared" si="1"/>
        <v>1.7712260110333888E-2</v>
      </c>
      <c r="Q20" s="54">
        <f t="shared" si="2"/>
        <v>6.2278239435251535E-2</v>
      </c>
      <c r="R20" s="55">
        <f t="shared" si="3"/>
        <v>0.10947352478862409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3000001</v>
      </c>
      <c r="I21" s="67" t="s">
        <v>283</v>
      </c>
      <c r="J21" s="72">
        <v>4.7344949999999999</v>
      </c>
      <c r="K21" s="73">
        <v>4.4136550000000003</v>
      </c>
      <c r="L21" s="73">
        <f t="shared" si="0"/>
        <v>0.62995455073829409</v>
      </c>
      <c r="M21" s="73">
        <v>0.14698333073829417</v>
      </c>
      <c r="N21" s="73">
        <v>0.25732609999999995</v>
      </c>
      <c r="O21" s="73">
        <v>0.22564511999999998</v>
      </c>
      <c r="P21" s="74">
        <f t="shared" si="1"/>
        <v>3.3301952857279091E-2</v>
      </c>
      <c r="Q21" s="74">
        <f t="shared" si="2"/>
        <v>9.1604221611860034E-2</v>
      </c>
      <c r="R21" s="75">
        <f t="shared" si="3"/>
        <v>0.14272854374397048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3000658</v>
      </c>
      <c r="I22" s="67" t="s">
        <v>485</v>
      </c>
      <c r="J22" s="72">
        <v>3.8847399999999999</v>
      </c>
      <c r="K22" s="73">
        <v>3.8847399999999999</v>
      </c>
      <c r="L22" s="73">
        <f t="shared" si="0"/>
        <v>0.27850000000000003</v>
      </c>
      <c r="M22" s="73">
        <v>0</v>
      </c>
      <c r="N22" s="73">
        <v>0.1125</v>
      </c>
      <c r="O22" s="73">
        <v>0.16600000000000001</v>
      </c>
      <c r="P22" s="74">
        <f t="shared" si="1"/>
        <v>0</v>
      </c>
      <c r="Q22" s="74">
        <f t="shared" si="2"/>
        <v>2.8959467042839419E-2</v>
      </c>
      <c r="R22" s="75">
        <f t="shared" si="3"/>
        <v>7.1690769523829148E-2</v>
      </c>
      <c r="S22" s="7"/>
    </row>
    <row r="23" spans="1:19" ht="25.5" x14ac:dyDescent="0.25">
      <c r="A23" s="44"/>
      <c r="B23" s="45"/>
      <c r="C23" s="46"/>
      <c r="D23" s="47">
        <v>221</v>
      </c>
      <c r="E23" s="48" t="s">
        <v>172</v>
      </c>
      <c r="F23" s="49"/>
      <c r="G23" s="50"/>
      <c r="H23" s="90"/>
      <c r="I23" s="46"/>
      <c r="J23" s="51">
        <v>3.7157239999999998</v>
      </c>
      <c r="K23" s="52">
        <v>3.4584579999999998</v>
      </c>
      <c r="L23" s="53">
        <f t="shared" si="0"/>
        <v>0.52436082092153635</v>
      </c>
      <c r="M23" s="53">
        <v>0.10286075092153624</v>
      </c>
      <c r="N23" s="53">
        <v>0.16650883000000002</v>
      </c>
      <c r="O23" s="53">
        <v>0.25499124000000006</v>
      </c>
      <c r="P23" s="54">
        <f t="shared" si="1"/>
        <v>2.974179559836674E-2</v>
      </c>
      <c r="Q23" s="54">
        <f t="shared" si="2"/>
        <v>7.7887191610115342E-2</v>
      </c>
      <c r="R23" s="55">
        <f t="shared" si="3"/>
        <v>0.1516169405329012</v>
      </c>
      <c r="S23" s="7"/>
    </row>
    <row r="24" spans="1:19" ht="38.25" x14ac:dyDescent="0.25">
      <c r="A24" s="44"/>
      <c r="B24" s="45"/>
      <c r="C24" s="46"/>
      <c r="D24" s="47"/>
      <c r="E24" s="48"/>
      <c r="F24" s="49">
        <v>68</v>
      </c>
      <c r="G24" s="50" t="s">
        <v>22</v>
      </c>
      <c r="H24" s="90"/>
      <c r="I24" s="46"/>
      <c r="J24" s="51">
        <v>3.7157239999999998</v>
      </c>
      <c r="K24" s="52">
        <v>3.4584579999999998</v>
      </c>
      <c r="L24" s="53">
        <f t="shared" si="0"/>
        <v>0.52436082092153635</v>
      </c>
      <c r="M24" s="53">
        <v>0.10286075092153624</v>
      </c>
      <c r="N24" s="53">
        <v>0.16650883000000002</v>
      </c>
      <c r="O24" s="53">
        <v>0.25499124000000006</v>
      </c>
      <c r="P24" s="54">
        <f t="shared" si="1"/>
        <v>2.974179559836674E-2</v>
      </c>
      <c r="Q24" s="54">
        <f t="shared" si="2"/>
        <v>7.7887191610115342E-2</v>
      </c>
      <c r="R24" s="55">
        <f t="shared" si="3"/>
        <v>0.1516169405329012</v>
      </c>
      <c r="S24" s="7"/>
    </row>
    <row r="25" spans="1:19" ht="15.75" thickBot="1" x14ac:dyDescent="0.3">
      <c r="A25" s="76"/>
      <c r="B25" s="77"/>
      <c r="C25" s="78"/>
      <c r="D25" s="79"/>
      <c r="E25" s="80"/>
      <c r="F25" s="81"/>
      <c r="G25" s="82"/>
      <c r="H25" s="76">
        <v>9000000</v>
      </c>
      <c r="I25" s="78" t="s">
        <v>293</v>
      </c>
      <c r="J25" s="83">
        <v>3.7157239999999998</v>
      </c>
      <c r="K25" s="84">
        <v>3.4584579999999998</v>
      </c>
      <c r="L25" s="84">
        <f t="shared" si="0"/>
        <v>0.52436082092153635</v>
      </c>
      <c r="M25" s="84">
        <v>0.10286075092153624</v>
      </c>
      <c r="N25" s="84">
        <v>0.16650883000000002</v>
      </c>
      <c r="O25" s="84">
        <v>0.25499124000000006</v>
      </c>
      <c r="P25" s="85">
        <f t="shared" si="1"/>
        <v>2.974179559836674E-2</v>
      </c>
      <c r="Q25" s="85">
        <f t="shared" si="2"/>
        <v>7.7887191610115342E-2</v>
      </c>
      <c r="R25" s="86">
        <f t="shared" si="3"/>
        <v>0.1516169405329012</v>
      </c>
      <c r="S25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"/>
  <sheetViews>
    <sheetView workbookViewId="0">
      <selection activeCell="B6" sqref="B6:B28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15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555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1</v>
      </c>
      <c r="C7" s="46" t="s">
        <v>15</v>
      </c>
      <c r="D7" s="47"/>
      <c r="E7" s="48"/>
      <c r="F7" s="49"/>
      <c r="G7" s="50"/>
      <c r="H7" s="51">
        <v>478.30492499999997</v>
      </c>
      <c r="I7" s="52">
        <v>504.58134599999988</v>
      </c>
      <c r="J7" s="53">
        <f t="shared" ref="J7:J28" si="0">SUM(K7,L7,M7)</f>
        <v>166.10404157944097</v>
      </c>
      <c r="K7" s="53">
        <v>9.0550177994409751</v>
      </c>
      <c r="L7" s="53">
        <v>139.75797732999999</v>
      </c>
      <c r="M7" s="53">
        <v>17.29104645</v>
      </c>
      <c r="N7" s="54">
        <f t="shared" ref="N7:N28" si="1">IFERROR(K7/I7,0)</f>
        <v>1.7945605542542147E-2</v>
      </c>
      <c r="O7" s="54">
        <f t="shared" ref="O7:O28" si="2">IFERROR(SUM(K7,L7)/I7,0)</f>
        <v>0.29492369527557011</v>
      </c>
      <c r="P7" s="55">
        <f t="shared" ref="P7:P28" si="3">IFERROR(SUM(K7,L7,M7)/I7,0)</f>
        <v>0.32919180008577054</v>
      </c>
      <c r="Q7" s="7"/>
    </row>
    <row r="8" spans="1:17" x14ac:dyDescent="0.25">
      <c r="A8" s="44"/>
      <c r="B8" s="45"/>
      <c r="C8" s="46"/>
      <c r="D8" s="47">
        <v>1</v>
      </c>
      <c r="E8" s="48" t="s">
        <v>16</v>
      </c>
      <c r="F8" s="49"/>
      <c r="G8" s="50"/>
      <c r="H8" s="51">
        <v>16.451079999999997</v>
      </c>
      <c r="I8" s="52">
        <v>16.451079999999997</v>
      </c>
      <c r="J8" s="53">
        <f t="shared" si="0"/>
        <v>1.8030137698413227</v>
      </c>
      <c r="K8" s="53">
        <v>0.4921681898413226</v>
      </c>
      <c r="L8" s="53">
        <v>0.64954969000000007</v>
      </c>
      <c r="M8" s="53">
        <v>0.66129589</v>
      </c>
      <c r="N8" s="54">
        <f t="shared" si="1"/>
        <v>2.9917074735599285E-2</v>
      </c>
      <c r="O8" s="54">
        <f t="shared" si="2"/>
        <v>6.9400785835417672E-2</v>
      </c>
      <c r="P8" s="55">
        <f t="shared" si="3"/>
        <v>0.10959850476937216</v>
      </c>
      <c r="Q8" s="7"/>
    </row>
    <row r="9" spans="1:17" ht="25.5" x14ac:dyDescent="0.25">
      <c r="A9" s="66"/>
      <c r="B9" s="56"/>
      <c r="C9" s="67"/>
      <c r="D9" s="68"/>
      <c r="E9" s="69"/>
      <c r="F9" s="70">
        <v>88</v>
      </c>
      <c r="G9" s="71" t="s">
        <v>17</v>
      </c>
      <c r="H9" s="72">
        <v>14.876079999999998</v>
      </c>
      <c r="I9" s="73">
        <v>14.876079999999998</v>
      </c>
      <c r="J9" s="73">
        <f t="shared" si="0"/>
        <v>1.7848607998413226</v>
      </c>
      <c r="K9" s="73">
        <v>0.4921681898413226</v>
      </c>
      <c r="L9" s="73">
        <v>0.64954969000000007</v>
      </c>
      <c r="M9" s="73">
        <v>0.64314291999999995</v>
      </c>
      <c r="N9" s="74">
        <f t="shared" si="1"/>
        <v>3.3084535028133938E-2</v>
      </c>
      <c r="O9" s="74">
        <f t="shared" si="2"/>
        <v>7.6748570849398692E-2</v>
      </c>
      <c r="P9" s="75">
        <f t="shared" si="3"/>
        <v>0.11998193071301867</v>
      </c>
      <c r="Q9" s="7"/>
    </row>
    <row r="10" spans="1:17" x14ac:dyDescent="0.25">
      <c r="A10" s="66"/>
      <c r="B10" s="56"/>
      <c r="C10" s="67"/>
      <c r="D10" s="68"/>
      <c r="E10" s="69"/>
      <c r="F10" s="70">
        <v>128</v>
      </c>
      <c r="G10" s="71" t="s">
        <v>18</v>
      </c>
      <c r="H10" s="72">
        <v>1.5750000000000002</v>
      </c>
      <c r="I10" s="73">
        <v>1.575</v>
      </c>
      <c r="J10" s="73">
        <f t="shared" si="0"/>
        <v>1.8152970000000001E-2</v>
      </c>
      <c r="K10" s="73">
        <v>0</v>
      </c>
      <c r="L10" s="73">
        <v>0</v>
      </c>
      <c r="M10" s="73">
        <v>1.8152970000000001E-2</v>
      </c>
      <c r="N10" s="74">
        <f t="shared" si="1"/>
        <v>0</v>
      </c>
      <c r="O10" s="74">
        <f t="shared" si="2"/>
        <v>0</v>
      </c>
      <c r="P10" s="75">
        <f t="shared" si="3"/>
        <v>1.1525695238095239E-2</v>
      </c>
      <c r="Q10" s="7"/>
    </row>
    <row r="11" spans="1:17" ht="25.5" x14ac:dyDescent="0.25">
      <c r="A11" s="44"/>
      <c r="B11" s="45"/>
      <c r="C11" s="46"/>
      <c r="D11" s="47">
        <v>2</v>
      </c>
      <c r="E11" s="48" t="s">
        <v>19</v>
      </c>
      <c r="F11" s="49"/>
      <c r="G11" s="50"/>
      <c r="H11" s="51">
        <v>0</v>
      </c>
      <c r="I11" s="52">
        <v>0.102892</v>
      </c>
      <c r="J11" s="53">
        <f t="shared" si="0"/>
        <v>4.7000000000000002E-3</v>
      </c>
      <c r="K11" s="53">
        <v>0</v>
      </c>
      <c r="L11" s="53">
        <v>0</v>
      </c>
      <c r="M11" s="53">
        <v>4.7000000000000002E-3</v>
      </c>
      <c r="N11" s="54">
        <f t="shared" si="1"/>
        <v>0</v>
      </c>
      <c r="O11" s="54">
        <f t="shared" si="2"/>
        <v>0</v>
      </c>
      <c r="P11" s="55">
        <f t="shared" si="3"/>
        <v>4.567896435096995E-2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74</v>
      </c>
      <c r="G12" s="71" t="s">
        <v>20</v>
      </c>
      <c r="H12" s="72">
        <v>0</v>
      </c>
      <c r="I12" s="73">
        <v>0.102892</v>
      </c>
      <c r="J12" s="73">
        <f t="shared" si="0"/>
        <v>4.7000000000000002E-3</v>
      </c>
      <c r="K12" s="73">
        <v>0</v>
      </c>
      <c r="L12" s="73">
        <v>0</v>
      </c>
      <c r="M12" s="73">
        <v>4.7000000000000002E-3</v>
      </c>
      <c r="N12" s="74">
        <f t="shared" si="1"/>
        <v>0</v>
      </c>
      <c r="O12" s="74">
        <f t="shared" si="2"/>
        <v>0</v>
      </c>
      <c r="P12" s="75">
        <f t="shared" si="3"/>
        <v>4.567896435096995E-2</v>
      </c>
      <c r="Q12" s="7"/>
    </row>
    <row r="13" spans="1:17" x14ac:dyDescent="0.25">
      <c r="A13" s="44"/>
      <c r="B13" s="45"/>
      <c r="C13" s="46"/>
      <c r="D13" s="47">
        <v>6</v>
      </c>
      <c r="E13" s="48" t="s">
        <v>21</v>
      </c>
      <c r="F13" s="49"/>
      <c r="G13" s="50"/>
      <c r="H13" s="51">
        <v>57.160964999999997</v>
      </c>
      <c r="I13" s="52">
        <v>78.990303999999995</v>
      </c>
      <c r="J13" s="53">
        <f t="shared" si="0"/>
        <v>6.1826321342398973</v>
      </c>
      <c r="K13" s="53">
        <v>1.661592744239897</v>
      </c>
      <c r="L13" s="53">
        <v>1.70217504</v>
      </c>
      <c r="M13" s="53">
        <v>2.8188643499999997</v>
      </c>
      <c r="N13" s="54">
        <f t="shared" si="1"/>
        <v>2.1035401310012646E-2</v>
      </c>
      <c r="O13" s="54">
        <f t="shared" si="2"/>
        <v>4.2584565622635122E-2</v>
      </c>
      <c r="P13" s="55">
        <f t="shared" si="3"/>
        <v>7.8270772755095336E-2</v>
      </c>
      <c r="Q13" s="7"/>
    </row>
    <row r="14" spans="1:17" ht="38.25" x14ac:dyDescent="0.25">
      <c r="A14" s="66"/>
      <c r="B14" s="56"/>
      <c r="C14" s="67"/>
      <c r="D14" s="68"/>
      <c r="E14" s="69"/>
      <c r="F14" s="70">
        <v>68</v>
      </c>
      <c r="G14" s="71" t="s">
        <v>22</v>
      </c>
      <c r="H14" s="72">
        <v>57.160964999999997</v>
      </c>
      <c r="I14" s="73">
        <v>78.990303999999995</v>
      </c>
      <c r="J14" s="73">
        <f t="shared" si="0"/>
        <v>6.1826321342398973</v>
      </c>
      <c r="K14" s="73">
        <v>1.661592744239897</v>
      </c>
      <c r="L14" s="73">
        <v>1.70217504</v>
      </c>
      <c r="M14" s="73">
        <v>2.8188643499999997</v>
      </c>
      <c r="N14" s="74">
        <f t="shared" si="1"/>
        <v>2.1035401310012646E-2</v>
      </c>
      <c r="O14" s="74">
        <f t="shared" si="2"/>
        <v>4.2584565622635122E-2</v>
      </c>
      <c r="P14" s="75">
        <f t="shared" si="3"/>
        <v>7.8270772755095336E-2</v>
      </c>
      <c r="Q14" s="7"/>
    </row>
    <row r="15" spans="1:17" ht="25.5" x14ac:dyDescent="0.25">
      <c r="A15" s="44"/>
      <c r="B15" s="45"/>
      <c r="C15" s="46"/>
      <c r="D15" s="47">
        <v>12</v>
      </c>
      <c r="E15" s="48" t="s">
        <v>23</v>
      </c>
      <c r="F15" s="49"/>
      <c r="G15" s="50"/>
      <c r="H15" s="51">
        <v>194.10295200000002</v>
      </c>
      <c r="I15" s="52">
        <v>194.10295199999996</v>
      </c>
      <c r="J15" s="53">
        <f t="shared" si="0"/>
        <v>134.66165937212605</v>
      </c>
      <c r="K15" s="53">
        <v>0.79675059212604538</v>
      </c>
      <c r="L15" s="53">
        <v>129.66519067999999</v>
      </c>
      <c r="M15" s="53">
        <v>4.1997180999999992</v>
      </c>
      <c r="N15" s="54">
        <f t="shared" si="1"/>
        <v>4.104783486889192E-3</v>
      </c>
      <c r="O15" s="54">
        <f t="shared" si="2"/>
        <v>0.67212754843690403</v>
      </c>
      <c r="P15" s="55">
        <f t="shared" si="3"/>
        <v>0.69376409778727155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51</v>
      </c>
      <c r="G16" s="71" t="s">
        <v>24</v>
      </c>
      <c r="H16" s="72">
        <v>9.5261689999999994</v>
      </c>
      <c r="I16" s="73">
        <v>9.2039489999999997</v>
      </c>
      <c r="J16" s="73">
        <f t="shared" si="0"/>
        <v>1.4367145769457104</v>
      </c>
      <c r="K16" s="73">
        <v>0.15877818694571033</v>
      </c>
      <c r="L16" s="73">
        <v>1.05139731</v>
      </c>
      <c r="M16" s="73">
        <v>0.22653907999999998</v>
      </c>
      <c r="N16" s="74">
        <f t="shared" si="1"/>
        <v>1.7251093736580934E-2</v>
      </c>
      <c r="O16" s="74">
        <f t="shared" si="2"/>
        <v>0.13148437664590606</v>
      </c>
      <c r="P16" s="75">
        <f t="shared" si="3"/>
        <v>0.15609762472018374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72</v>
      </c>
      <c r="G17" s="71" t="s">
        <v>25</v>
      </c>
      <c r="H17" s="72">
        <v>105.444727</v>
      </c>
      <c r="I17" s="73">
        <v>105.44472699999997</v>
      </c>
      <c r="J17" s="73">
        <f t="shared" si="0"/>
        <v>62.501663184592516</v>
      </c>
      <c r="K17" s="73">
        <v>0.57809365459252149</v>
      </c>
      <c r="L17" s="73">
        <v>58.090635489999997</v>
      </c>
      <c r="M17" s="73">
        <v>3.8329340399999992</v>
      </c>
      <c r="N17" s="74">
        <f t="shared" si="1"/>
        <v>5.4824330342523589E-3</v>
      </c>
      <c r="O17" s="74">
        <f t="shared" si="2"/>
        <v>0.55639320062531461</v>
      </c>
      <c r="P17" s="75">
        <f t="shared" si="3"/>
        <v>0.59274337335609517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74</v>
      </c>
      <c r="G18" s="71" t="s">
        <v>20</v>
      </c>
      <c r="H18" s="72">
        <v>79.132056000000006</v>
      </c>
      <c r="I18" s="73">
        <v>79.454275999999993</v>
      </c>
      <c r="J18" s="73">
        <f t="shared" si="0"/>
        <v>70.723281610587819</v>
      </c>
      <c r="K18" s="73">
        <v>5.9878750587813556E-2</v>
      </c>
      <c r="L18" s="73">
        <v>70.523157879999999</v>
      </c>
      <c r="M18" s="73">
        <v>0.14024497999999999</v>
      </c>
      <c r="N18" s="74">
        <f t="shared" si="1"/>
        <v>7.5362527484126298E-4</v>
      </c>
      <c r="O18" s="74">
        <f t="shared" si="2"/>
        <v>0.88834786727636683</v>
      </c>
      <c r="P18" s="75">
        <f t="shared" si="3"/>
        <v>0.89011297026465663</v>
      </c>
      <c r="Q18" s="7"/>
    </row>
    <row r="19" spans="1:17" ht="25.5" x14ac:dyDescent="0.25">
      <c r="A19" s="44"/>
      <c r="B19" s="45"/>
      <c r="C19" s="46"/>
      <c r="D19" s="47">
        <v>19</v>
      </c>
      <c r="E19" s="48" t="s">
        <v>26</v>
      </c>
      <c r="F19" s="49"/>
      <c r="G19" s="50"/>
      <c r="H19" s="51">
        <v>61.370683999999997</v>
      </c>
      <c r="I19" s="52">
        <v>61.311908999999986</v>
      </c>
      <c r="J19" s="53">
        <f t="shared" si="0"/>
        <v>9.7312642435629222</v>
      </c>
      <c r="K19" s="53">
        <v>2.9753880335629219</v>
      </c>
      <c r="L19" s="53">
        <v>3.2433239299999999</v>
      </c>
      <c r="M19" s="53">
        <v>3.5125522800000004</v>
      </c>
      <c r="N19" s="54">
        <f t="shared" si="1"/>
        <v>4.8528712970964949E-2</v>
      </c>
      <c r="O19" s="54">
        <f t="shared" si="2"/>
        <v>0.10142747249254501</v>
      </c>
      <c r="P19" s="55">
        <f t="shared" si="3"/>
        <v>0.15871735854062094</v>
      </c>
      <c r="Q19" s="7"/>
    </row>
    <row r="20" spans="1:17" ht="25.5" x14ac:dyDescent="0.25">
      <c r="A20" s="66"/>
      <c r="B20" s="56"/>
      <c r="C20" s="67"/>
      <c r="D20" s="68"/>
      <c r="E20" s="69"/>
      <c r="F20" s="70">
        <v>124</v>
      </c>
      <c r="G20" s="71" t="s">
        <v>27</v>
      </c>
      <c r="H20" s="72">
        <v>61.370683999999997</v>
      </c>
      <c r="I20" s="73">
        <v>61.311908999999986</v>
      </c>
      <c r="J20" s="73">
        <f t="shared" si="0"/>
        <v>9.7312642435629222</v>
      </c>
      <c r="K20" s="73">
        <v>2.9753880335629219</v>
      </c>
      <c r="L20" s="73">
        <v>3.2433239299999999</v>
      </c>
      <c r="M20" s="73">
        <v>3.5125522800000004</v>
      </c>
      <c r="N20" s="74">
        <f t="shared" si="1"/>
        <v>4.8528712970964949E-2</v>
      </c>
      <c r="O20" s="74">
        <f t="shared" si="2"/>
        <v>0.10142747249254501</v>
      </c>
      <c r="P20" s="75">
        <f t="shared" si="3"/>
        <v>0.15871735854062094</v>
      </c>
      <c r="Q20" s="7"/>
    </row>
    <row r="21" spans="1:17" ht="38.25" x14ac:dyDescent="0.25">
      <c r="A21" s="44"/>
      <c r="B21" s="45"/>
      <c r="C21" s="46"/>
      <c r="D21" s="47">
        <v>25</v>
      </c>
      <c r="E21" s="48" t="s">
        <v>28</v>
      </c>
      <c r="F21" s="49"/>
      <c r="G21" s="50"/>
      <c r="H21" s="51">
        <v>7.6720310000000005</v>
      </c>
      <c r="I21" s="52">
        <v>7.6720309999999996</v>
      </c>
      <c r="J21" s="53">
        <f t="shared" si="0"/>
        <v>1.142581887463729</v>
      </c>
      <c r="K21" s="53">
        <v>0.32451163746372913</v>
      </c>
      <c r="L21" s="53">
        <v>0.39807212000000003</v>
      </c>
      <c r="M21" s="53">
        <v>0.41999812999999997</v>
      </c>
      <c r="N21" s="54">
        <f t="shared" si="1"/>
        <v>4.2298009153473072E-2</v>
      </c>
      <c r="O21" s="54">
        <f t="shared" si="2"/>
        <v>9.4184155077544546E-2</v>
      </c>
      <c r="P21" s="55">
        <f t="shared" si="3"/>
        <v>0.14892821567896808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68</v>
      </c>
      <c r="G22" s="71" t="s">
        <v>22</v>
      </c>
      <c r="H22" s="72">
        <v>7.6720310000000005</v>
      </c>
      <c r="I22" s="73">
        <v>7.6720309999999996</v>
      </c>
      <c r="J22" s="73">
        <f t="shared" si="0"/>
        <v>1.142581887463729</v>
      </c>
      <c r="K22" s="73">
        <v>0.32451163746372913</v>
      </c>
      <c r="L22" s="73">
        <v>0.39807212000000003</v>
      </c>
      <c r="M22" s="73">
        <v>0.41999812999999997</v>
      </c>
      <c r="N22" s="74">
        <f t="shared" si="1"/>
        <v>4.2298009153473072E-2</v>
      </c>
      <c r="O22" s="74">
        <f t="shared" si="2"/>
        <v>9.4184155077544546E-2</v>
      </c>
      <c r="P22" s="75">
        <f t="shared" si="3"/>
        <v>0.14892821567896808</v>
      </c>
      <c r="Q22" s="7"/>
    </row>
    <row r="23" spans="1:17" ht="25.5" x14ac:dyDescent="0.25">
      <c r="A23" s="44"/>
      <c r="B23" s="45"/>
      <c r="C23" s="46"/>
      <c r="D23" s="47">
        <v>70</v>
      </c>
      <c r="E23" s="48" t="s">
        <v>29</v>
      </c>
      <c r="F23" s="49"/>
      <c r="G23" s="50"/>
      <c r="H23" s="51">
        <v>47.725332999999992</v>
      </c>
      <c r="I23" s="52">
        <v>51.946829000000001</v>
      </c>
      <c r="J23" s="53">
        <f t="shared" si="0"/>
        <v>5.6463754936124317</v>
      </c>
      <c r="K23" s="53">
        <v>1.0224002536124317</v>
      </c>
      <c r="L23" s="53">
        <v>1.8126319199999998</v>
      </c>
      <c r="M23" s="53">
        <v>2.8113433199999998</v>
      </c>
      <c r="N23" s="54">
        <f t="shared" si="1"/>
        <v>1.9681668222952198E-2</v>
      </c>
      <c r="O23" s="54">
        <f t="shared" si="2"/>
        <v>5.4575654148445354E-2</v>
      </c>
      <c r="P23" s="55">
        <f t="shared" si="3"/>
        <v>0.10869528712931509</v>
      </c>
      <c r="Q23" s="7"/>
    </row>
    <row r="24" spans="1:17" ht="38.25" x14ac:dyDescent="0.25">
      <c r="A24" s="66"/>
      <c r="B24" s="56"/>
      <c r="C24" s="67"/>
      <c r="D24" s="68"/>
      <c r="E24" s="69"/>
      <c r="F24" s="70">
        <v>48</v>
      </c>
      <c r="G24" s="71" t="s">
        <v>30</v>
      </c>
      <c r="H24" s="72">
        <v>47.725332999999992</v>
      </c>
      <c r="I24" s="73">
        <v>51.946829000000001</v>
      </c>
      <c r="J24" s="73">
        <f t="shared" si="0"/>
        <v>5.6463754936124317</v>
      </c>
      <c r="K24" s="73">
        <v>1.0224002536124317</v>
      </c>
      <c r="L24" s="73">
        <v>1.8126319199999998</v>
      </c>
      <c r="M24" s="73">
        <v>2.8113433199999998</v>
      </c>
      <c r="N24" s="74">
        <f t="shared" si="1"/>
        <v>1.9681668222952198E-2</v>
      </c>
      <c r="O24" s="74">
        <f t="shared" si="2"/>
        <v>5.4575654148445354E-2</v>
      </c>
      <c r="P24" s="75">
        <f t="shared" si="3"/>
        <v>0.10869528712931509</v>
      </c>
      <c r="Q24" s="7"/>
    </row>
    <row r="25" spans="1:17" ht="25.5" x14ac:dyDescent="0.25">
      <c r="A25" s="44"/>
      <c r="B25" s="45"/>
      <c r="C25" s="46"/>
      <c r="D25" s="47">
        <v>114</v>
      </c>
      <c r="E25" s="48" t="s">
        <v>31</v>
      </c>
      <c r="F25" s="49"/>
      <c r="G25" s="50"/>
      <c r="H25" s="51">
        <v>62.750073999999998</v>
      </c>
      <c r="I25" s="52">
        <v>62.931543000000005</v>
      </c>
      <c r="J25" s="53">
        <f t="shared" si="0"/>
        <v>1.773060950798262</v>
      </c>
      <c r="K25" s="53">
        <v>7.653375079826219E-2</v>
      </c>
      <c r="L25" s="53">
        <v>0.60706886000000004</v>
      </c>
      <c r="M25" s="53">
        <v>1.0894583399999997</v>
      </c>
      <c r="N25" s="54">
        <f t="shared" si="1"/>
        <v>1.2161429253095253E-3</v>
      </c>
      <c r="O25" s="54">
        <f t="shared" si="2"/>
        <v>1.0862638642091808E-2</v>
      </c>
      <c r="P25" s="55">
        <f t="shared" si="3"/>
        <v>2.8174439498460442E-2</v>
      </c>
      <c r="Q25" s="7"/>
    </row>
    <row r="26" spans="1:17" ht="25.5" x14ac:dyDescent="0.25">
      <c r="A26" s="66"/>
      <c r="B26" s="56"/>
      <c r="C26" s="67"/>
      <c r="D26" s="68"/>
      <c r="E26" s="69"/>
      <c r="F26" s="70">
        <v>137</v>
      </c>
      <c r="G26" s="71" t="s">
        <v>32</v>
      </c>
      <c r="H26" s="72">
        <v>62.750073999999998</v>
      </c>
      <c r="I26" s="73">
        <v>62.931543000000005</v>
      </c>
      <c r="J26" s="73">
        <f t="shared" si="0"/>
        <v>1.773060950798262</v>
      </c>
      <c r="K26" s="73">
        <v>7.653375079826219E-2</v>
      </c>
      <c r="L26" s="73">
        <v>0.60706886000000004</v>
      </c>
      <c r="M26" s="73">
        <v>1.0894583399999997</v>
      </c>
      <c r="N26" s="74">
        <f t="shared" si="1"/>
        <v>1.2161429253095253E-3</v>
      </c>
      <c r="O26" s="74">
        <f t="shared" si="2"/>
        <v>1.0862638642091808E-2</v>
      </c>
      <c r="P26" s="75">
        <f t="shared" si="3"/>
        <v>2.8174439498460442E-2</v>
      </c>
      <c r="Q26" s="7"/>
    </row>
    <row r="27" spans="1:17" ht="38.25" x14ac:dyDescent="0.25">
      <c r="A27" s="44"/>
      <c r="B27" s="45"/>
      <c r="C27" s="46"/>
      <c r="D27" s="47">
        <v>183</v>
      </c>
      <c r="E27" s="48" t="s">
        <v>33</v>
      </c>
      <c r="F27" s="49"/>
      <c r="G27" s="50"/>
      <c r="H27" s="51">
        <v>31.071806000000002</v>
      </c>
      <c r="I27" s="52">
        <v>31.071805999999999</v>
      </c>
      <c r="J27" s="53">
        <f t="shared" si="0"/>
        <v>5.1587537277963653</v>
      </c>
      <c r="K27" s="53">
        <v>1.7056725977963652</v>
      </c>
      <c r="L27" s="53">
        <v>1.67996509</v>
      </c>
      <c r="M27" s="53">
        <v>1.7731160399999999</v>
      </c>
      <c r="N27" s="54">
        <f t="shared" si="1"/>
        <v>5.4894543233063607E-2</v>
      </c>
      <c r="O27" s="54">
        <f t="shared" si="2"/>
        <v>0.1089617284491402</v>
      </c>
      <c r="P27" s="55">
        <f t="shared" si="3"/>
        <v>0.16602683885823585</v>
      </c>
      <c r="Q27" s="7"/>
    </row>
    <row r="28" spans="1:17" ht="15.75" thickBot="1" x14ac:dyDescent="0.3">
      <c r="A28" s="76"/>
      <c r="B28" s="77"/>
      <c r="C28" s="78"/>
      <c r="D28" s="79"/>
      <c r="E28" s="80"/>
      <c r="F28" s="81">
        <v>114</v>
      </c>
      <c r="G28" s="82" t="s">
        <v>34</v>
      </c>
      <c r="H28" s="83">
        <v>31.071806000000002</v>
      </c>
      <c r="I28" s="84">
        <v>31.071805999999999</v>
      </c>
      <c r="J28" s="84">
        <f t="shared" si="0"/>
        <v>5.1587537277963653</v>
      </c>
      <c r="K28" s="84">
        <v>1.7056725977963652</v>
      </c>
      <c r="L28" s="84">
        <v>1.67996509</v>
      </c>
      <c r="M28" s="84">
        <v>1.7731160399999999</v>
      </c>
      <c r="N28" s="85">
        <f t="shared" si="1"/>
        <v>5.4894543233063607E-2</v>
      </c>
      <c r="O28" s="85">
        <f t="shared" si="2"/>
        <v>0.1089617284491402</v>
      </c>
      <c r="P28" s="86">
        <f t="shared" si="3"/>
        <v>0.16602683885823585</v>
      </c>
      <c r="Q28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"/>
  <sheetViews>
    <sheetView workbookViewId="0">
      <selection activeCell="B6" sqref="B6:B10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173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591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22</v>
      </c>
      <c r="C7" s="46" t="s">
        <v>173</v>
      </c>
      <c r="D7" s="47"/>
      <c r="E7" s="48"/>
      <c r="F7" s="49"/>
      <c r="G7" s="50"/>
      <c r="H7" s="51">
        <v>739.77003999999988</v>
      </c>
      <c r="I7" s="52">
        <v>790.46361899999965</v>
      </c>
      <c r="J7" s="53">
        <f t="shared" ref="J7:J10" si="0">SUM(K7,L7,M7)</f>
        <v>171.78180528148778</v>
      </c>
      <c r="K7" s="53">
        <v>53.683068751487781</v>
      </c>
      <c r="L7" s="53">
        <v>57.169547399999992</v>
      </c>
      <c r="M7" s="53">
        <v>60.929189130000005</v>
      </c>
      <c r="N7" s="54">
        <f t="shared" ref="N7:N10" si="1">IFERROR(K7/I7,0)</f>
        <v>6.7913395962993464E-2</v>
      </c>
      <c r="O7" s="54">
        <f t="shared" ref="O7:O10" si="2">IFERROR(SUM(K7,L7)/I7,0)</f>
        <v>0.14023746759114011</v>
      </c>
      <c r="P7" s="55">
        <f t="shared" ref="P7:P10" si="3">IFERROR(SUM(K7,L7,M7)/I7,0)</f>
        <v>0.21731778813401387</v>
      </c>
      <c r="Q7" s="7"/>
    </row>
    <row r="8" spans="1:17" x14ac:dyDescent="0.25">
      <c r="A8" s="44"/>
      <c r="B8" s="45"/>
      <c r="C8" s="46"/>
      <c r="D8" s="47">
        <v>22</v>
      </c>
      <c r="E8" s="48" t="s">
        <v>173</v>
      </c>
      <c r="F8" s="49"/>
      <c r="G8" s="50"/>
      <c r="H8" s="51">
        <v>739.77003999999988</v>
      </c>
      <c r="I8" s="52">
        <v>790.46361899999965</v>
      </c>
      <c r="J8" s="53">
        <f t="shared" si="0"/>
        <v>171.78180528148778</v>
      </c>
      <c r="K8" s="53">
        <v>53.683068751487781</v>
      </c>
      <c r="L8" s="53">
        <v>57.169547399999992</v>
      </c>
      <c r="M8" s="53">
        <v>60.929189130000005</v>
      </c>
      <c r="N8" s="54">
        <f t="shared" si="1"/>
        <v>6.7913395962993464E-2</v>
      </c>
      <c r="O8" s="54">
        <f t="shared" si="2"/>
        <v>0.14023746759114011</v>
      </c>
      <c r="P8" s="55">
        <f t="shared" si="3"/>
        <v>0.21731778813401387</v>
      </c>
      <c r="Q8" s="7"/>
    </row>
    <row r="9" spans="1:17" ht="25.5" x14ac:dyDescent="0.25">
      <c r="A9" s="66"/>
      <c r="B9" s="56"/>
      <c r="C9" s="67"/>
      <c r="D9" s="68"/>
      <c r="E9" s="69"/>
      <c r="F9" s="70">
        <v>74</v>
      </c>
      <c r="G9" s="71" t="s">
        <v>20</v>
      </c>
      <c r="H9" s="72">
        <v>2.0402199999999997</v>
      </c>
      <c r="I9" s="73">
        <v>2.6703160000000006</v>
      </c>
      <c r="J9" s="73">
        <f t="shared" si="0"/>
        <v>0.52289504000000009</v>
      </c>
      <c r="K9" s="73">
        <v>0</v>
      </c>
      <c r="L9" s="73">
        <v>8.6447510000000005E-2</v>
      </c>
      <c r="M9" s="73">
        <v>0.43644753000000003</v>
      </c>
      <c r="N9" s="74">
        <f t="shared" si="1"/>
        <v>0</v>
      </c>
      <c r="O9" s="74">
        <f t="shared" si="2"/>
        <v>3.2373513097326306E-2</v>
      </c>
      <c r="P9" s="75">
        <f t="shared" si="3"/>
        <v>0.19581766352746266</v>
      </c>
      <c r="Q9" s="7"/>
    </row>
    <row r="10" spans="1:17" ht="26.25" thickBot="1" x14ac:dyDescent="0.3">
      <c r="A10" s="76"/>
      <c r="B10" s="77"/>
      <c r="C10" s="78"/>
      <c r="D10" s="79"/>
      <c r="E10" s="80"/>
      <c r="F10" s="81">
        <v>86</v>
      </c>
      <c r="G10" s="82" t="s">
        <v>40</v>
      </c>
      <c r="H10" s="83">
        <v>737.7298199999999</v>
      </c>
      <c r="I10" s="84">
        <v>787.7933029999997</v>
      </c>
      <c r="J10" s="84">
        <f t="shared" si="0"/>
        <v>171.2589102414878</v>
      </c>
      <c r="K10" s="84">
        <v>53.683068751487781</v>
      </c>
      <c r="L10" s="84">
        <v>57.083099889999993</v>
      </c>
      <c r="M10" s="84">
        <v>60.492741600000002</v>
      </c>
      <c r="N10" s="85">
        <f t="shared" si="1"/>
        <v>6.8143596228930875E-2</v>
      </c>
      <c r="O10" s="85">
        <f t="shared" si="2"/>
        <v>0.14060308486969686</v>
      </c>
      <c r="P10" s="86">
        <f t="shared" si="3"/>
        <v>0.21739066527897086</v>
      </c>
      <c r="Q10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workbookViewId="0">
      <selection activeCell="B6" sqref="B6:B3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173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592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67022.263820999739</v>
      </c>
      <c r="L6" s="40">
        <f>SUM(M6,N6,O6)</f>
        <v>12188.575138912096</v>
      </c>
      <c r="M6" s="40">
        <v>3443.8890355320987</v>
      </c>
      <c r="N6" s="40">
        <v>4080.7334671799981</v>
      </c>
      <c r="O6" s="40">
        <v>4663.9526361999997</v>
      </c>
      <c r="P6" s="41">
        <f>IFERROR(M6/K6,0)</f>
        <v>5.1384254114869854E-2</v>
      </c>
      <c r="Q6" s="41">
        <f>IFERROR(SUM(M6,N6)/K6,0)</f>
        <v>0.11227049153112081</v>
      </c>
      <c r="R6" s="42">
        <f>IFERROR(SUM(M6,N6,O6)/K6,0)</f>
        <v>0.18185860106821866</v>
      </c>
      <c r="S6" s="7"/>
    </row>
    <row r="7" spans="1:19" x14ac:dyDescent="0.25">
      <c r="A7" s="44"/>
      <c r="B7" s="45">
        <v>22</v>
      </c>
      <c r="C7" s="46" t="s">
        <v>173</v>
      </c>
      <c r="D7" s="47"/>
      <c r="E7" s="48"/>
      <c r="F7" s="49"/>
      <c r="G7" s="50"/>
      <c r="H7" s="90"/>
      <c r="I7" s="46"/>
      <c r="J7" s="51">
        <v>739.77004000000011</v>
      </c>
      <c r="K7" s="52">
        <v>790.46361899999988</v>
      </c>
      <c r="L7" s="53">
        <f t="shared" ref="L7:L36" si="0">SUM(M7,N7,O7)</f>
        <v>171.78180528148781</v>
      </c>
      <c r="M7" s="53">
        <v>53.683068751487781</v>
      </c>
      <c r="N7" s="53">
        <v>57.169547400000013</v>
      </c>
      <c r="O7" s="53">
        <v>60.929189130000012</v>
      </c>
      <c r="P7" s="54">
        <f t="shared" ref="P7:P36" si="1">IFERROR(M7/K7,0)</f>
        <v>6.791339596299345E-2</v>
      </c>
      <c r="Q7" s="54">
        <f t="shared" ref="Q7:Q36" si="2">IFERROR(SUM(M7,N7)/K7,0)</f>
        <v>0.14023746759114009</v>
      </c>
      <c r="R7" s="55">
        <f t="shared" ref="R7:R36" si="3">IFERROR(SUM(M7,N7,O7)/K7,0)</f>
        <v>0.21731778813401384</v>
      </c>
      <c r="S7" s="7"/>
    </row>
    <row r="8" spans="1:19" x14ac:dyDescent="0.25">
      <c r="A8" s="44"/>
      <c r="B8" s="45"/>
      <c r="C8" s="46"/>
      <c r="D8" s="47">
        <v>22</v>
      </c>
      <c r="E8" s="48" t="s">
        <v>173</v>
      </c>
      <c r="F8" s="49"/>
      <c r="G8" s="50"/>
      <c r="H8" s="90"/>
      <c r="I8" s="46"/>
      <c r="J8" s="51">
        <v>739.77004000000011</v>
      </c>
      <c r="K8" s="52">
        <v>790.46361899999988</v>
      </c>
      <c r="L8" s="53">
        <f t="shared" si="0"/>
        <v>171.78180528148781</v>
      </c>
      <c r="M8" s="53">
        <v>53.683068751487781</v>
      </c>
      <c r="N8" s="53">
        <v>57.169547400000013</v>
      </c>
      <c r="O8" s="53">
        <v>60.929189130000012</v>
      </c>
      <c r="P8" s="54">
        <f t="shared" si="1"/>
        <v>6.791339596299345E-2</v>
      </c>
      <c r="Q8" s="54">
        <f t="shared" si="2"/>
        <v>0.14023746759114009</v>
      </c>
      <c r="R8" s="55">
        <f t="shared" si="3"/>
        <v>0.21731778813401384</v>
      </c>
      <c r="S8" s="7"/>
    </row>
    <row r="9" spans="1:19" ht="38.25" x14ac:dyDescent="0.25">
      <c r="A9" s="44"/>
      <c r="B9" s="45"/>
      <c r="C9" s="46"/>
      <c r="D9" s="47"/>
      <c r="E9" s="48"/>
      <c r="F9" s="49">
        <v>74</v>
      </c>
      <c r="G9" s="50" t="s">
        <v>20</v>
      </c>
      <c r="H9" s="90"/>
      <c r="I9" s="46"/>
      <c r="J9" s="51">
        <v>2.0402199999999997</v>
      </c>
      <c r="K9" s="52">
        <v>2.6703160000000006</v>
      </c>
      <c r="L9" s="53">
        <f t="shared" si="0"/>
        <v>0.52289504000000009</v>
      </c>
      <c r="M9" s="53">
        <v>0</v>
      </c>
      <c r="N9" s="53">
        <v>8.6447510000000005E-2</v>
      </c>
      <c r="O9" s="53">
        <v>0.43644753000000003</v>
      </c>
      <c r="P9" s="54">
        <f t="shared" si="1"/>
        <v>0</v>
      </c>
      <c r="Q9" s="54">
        <f t="shared" si="2"/>
        <v>3.2373513097326306E-2</v>
      </c>
      <c r="R9" s="55">
        <f t="shared" si="3"/>
        <v>0.19581766352746266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15</v>
      </c>
      <c r="I10" s="67" t="s">
        <v>255</v>
      </c>
      <c r="J10" s="72">
        <v>2.0402199999999997</v>
      </c>
      <c r="K10" s="73">
        <v>2.6703160000000006</v>
      </c>
      <c r="L10" s="73">
        <f t="shared" si="0"/>
        <v>0.52289504000000009</v>
      </c>
      <c r="M10" s="73">
        <v>0</v>
      </c>
      <c r="N10" s="73">
        <v>8.6447510000000005E-2</v>
      </c>
      <c r="O10" s="73">
        <v>0.43644753000000003</v>
      </c>
      <c r="P10" s="74">
        <f t="shared" si="1"/>
        <v>0</v>
      </c>
      <c r="Q10" s="74">
        <f t="shared" si="2"/>
        <v>3.2373513097326306E-2</v>
      </c>
      <c r="R10" s="75">
        <f t="shared" si="3"/>
        <v>0.19581766352746266</v>
      </c>
      <c r="S10" s="7"/>
    </row>
    <row r="11" spans="1:19" ht="25.5" x14ac:dyDescent="0.25">
      <c r="A11" s="44"/>
      <c r="B11" s="45"/>
      <c r="C11" s="46"/>
      <c r="D11" s="47"/>
      <c r="E11" s="48"/>
      <c r="F11" s="49">
        <v>86</v>
      </c>
      <c r="G11" s="50" t="s">
        <v>40</v>
      </c>
      <c r="H11" s="90"/>
      <c r="I11" s="46"/>
      <c r="J11" s="51">
        <v>737.72982000000002</v>
      </c>
      <c r="K11" s="52">
        <v>787.79330299999992</v>
      </c>
      <c r="L11" s="53">
        <f t="shared" si="0"/>
        <v>171.2589102414878</v>
      </c>
      <c r="M11" s="53">
        <v>53.683068751487781</v>
      </c>
      <c r="N11" s="53">
        <v>57.083099890000007</v>
      </c>
      <c r="O11" s="53">
        <v>60.492741600000002</v>
      </c>
      <c r="P11" s="54">
        <f t="shared" si="1"/>
        <v>6.8143596228930861E-2</v>
      </c>
      <c r="Q11" s="54">
        <f t="shared" si="2"/>
        <v>0.14060308486969683</v>
      </c>
      <c r="R11" s="55">
        <f t="shared" si="3"/>
        <v>0.2173906652789708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1</v>
      </c>
      <c r="I12" s="67" t="s">
        <v>256</v>
      </c>
      <c r="J12" s="72">
        <v>15.943066</v>
      </c>
      <c r="K12" s="73">
        <v>17.705732999999999</v>
      </c>
      <c r="L12" s="73">
        <f t="shared" si="0"/>
        <v>3.9743295839825761</v>
      </c>
      <c r="M12" s="73">
        <v>1.3835570239825756</v>
      </c>
      <c r="N12" s="73">
        <v>1.2748687100000002</v>
      </c>
      <c r="O12" s="73">
        <v>1.31590385</v>
      </c>
      <c r="P12" s="74">
        <f t="shared" si="1"/>
        <v>7.8141753520318852E-2</v>
      </c>
      <c r="Q12" s="74">
        <f t="shared" si="2"/>
        <v>0.15014491261008941</v>
      </c>
      <c r="R12" s="75">
        <f t="shared" si="3"/>
        <v>0.22446569051857815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2</v>
      </c>
      <c r="I13" s="67" t="s">
        <v>257</v>
      </c>
      <c r="J13" s="72">
        <v>54.763589999999994</v>
      </c>
      <c r="K13" s="73">
        <v>65.927099999999996</v>
      </c>
      <c r="L13" s="73">
        <f t="shared" si="0"/>
        <v>15.750826272542533</v>
      </c>
      <c r="M13" s="73">
        <v>5.2269797325425316</v>
      </c>
      <c r="N13" s="73">
        <v>4.7269170200000001</v>
      </c>
      <c r="O13" s="73">
        <v>5.7969295200000008</v>
      </c>
      <c r="P13" s="74">
        <f t="shared" si="1"/>
        <v>7.9284235656392171E-2</v>
      </c>
      <c r="Q13" s="74">
        <f t="shared" si="2"/>
        <v>0.15098338547490384</v>
      </c>
      <c r="R13" s="75">
        <f t="shared" si="3"/>
        <v>0.23891277293468899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3</v>
      </c>
      <c r="I14" s="67" t="s">
        <v>258</v>
      </c>
      <c r="J14" s="72">
        <v>5.0655580000000002</v>
      </c>
      <c r="K14" s="73">
        <v>18.511836999999996</v>
      </c>
      <c r="L14" s="73">
        <f t="shared" si="0"/>
        <v>2.2632204796125652</v>
      </c>
      <c r="M14" s="73">
        <v>0.74688727961256518</v>
      </c>
      <c r="N14" s="73">
        <v>0.75896494999999997</v>
      </c>
      <c r="O14" s="73">
        <v>0.75736824999999997</v>
      </c>
      <c r="P14" s="74">
        <f t="shared" si="1"/>
        <v>4.0346470186214657E-2</v>
      </c>
      <c r="Q14" s="74">
        <f t="shared" si="2"/>
        <v>8.1345369971254897E-2</v>
      </c>
      <c r="R14" s="75">
        <f t="shared" si="3"/>
        <v>0.12225801683606903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4</v>
      </c>
      <c r="I15" s="67" t="s">
        <v>259</v>
      </c>
      <c r="J15" s="72">
        <v>33.428596999999996</v>
      </c>
      <c r="K15" s="73">
        <v>35.695264000000002</v>
      </c>
      <c r="L15" s="73">
        <f t="shared" si="0"/>
        <v>8.3563488924191294</v>
      </c>
      <c r="M15" s="73">
        <v>2.6693870924191287</v>
      </c>
      <c r="N15" s="73">
        <v>2.9261432300000001</v>
      </c>
      <c r="O15" s="73">
        <v>2.7608185700000005</v>
      </c>
      <c r="P15" s="74">
        <f t="shared" si="1"/>
        <v>7.4782668435205535E-2</v>
      </c>
      <c r="Q15" s="74">
        <f t="shared" si="2"/>
        <v>0.15675833977356571</v>
      </c>
      <c r="R15" s="75">
        <f t="shared" si="3"/>
        <v>0.23410245382746375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5</v>
      </c>
      <c r="I16" s="67" t="s">
        <v>260</v>
      </c>
      <c r="J16" s="72">
        <v>6.6321400000000015</v>
      </c>
      <c r="K16" s="73">
        <v>20.079016999999997</v>
      </c>
      <c r="L16" s="73">
        <f t="shared" si="0"/>
        <v>1.7642730702343534</v>
      </c>
      <c r="M16" s="73">
        <v>0.56924861023435369</v>
      </c>
      <c r="N16" s="73">
        <v>0.60631867999999989</v>
      </c>
      <c r="O16" s="73">
        <v>0.58870577999999996</v>
      </c>
      <c r="P16" s="74">
        <f t="shared" si="1"/>
        <v>2.835042224598713E-2</v>
      </c>
      <c r="Q16" s="74">
        <f t="shared" si="2"/>
        <v>5.8547053883880554E-2</v>
      </c>
      <c r="R16" s="75">
        <f t="shared" si="3"/>
        <v>8.7866506125989813E-2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6</v>
      </c>
      <c r="I17" s="67" t="s">
        <v>261</v>
      </c>
      <c r="J17" s="72">
        <v>26.529975999999998</v>
      </c>
      <c r="K17" s="73">
        <v>27.91151099999999</v>
      </c>
      <c r="L17" s="73">
        <f t="shared" si="0"/>
        <v>6.8792288455218404</v>
      </c>
      <c r="M17" s="73">
        <v>2.1426013655218412</v>
      </c>
      <c r="N17" s="73">
        <v>2.5502387900000003</v>
      </c>
      <c r="O17" s="73">
        <v>2.1863886899999998</v>
      </c>
      <c r="P17" s="74">
        <f t="shared" si="1"/>
        <v>7.6764076495960468E-2</v>
      </c>
      <c r="Q17" s="74">
        <f t="shared" si="2"/>
        <v>0.16813278777783985</v>
      </c>
      <c r="R17" s="75">
        <f t="shared" si="3"/>
        <v>0.24646565517437743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7</v>
      </c>
      <c r="I18" s="67" t="s">
        <v>279</v>
      </c>
      <c r="J18" s="72">
        <v>8.2453140000000005</v>
      </c>
      <c r="K18" s="73">
        <v>21.314477999999998</v>
      </c>
      <c r="L18" s="73">
        <f t="shared" si="0"/>
        <v>5.7732468744215932</v>
      </c>
      <c r="M18" s="73">
        <v>1.5142954644215934</v>
      </c>
      <c r="N18" s="73">
        <v>1.49017442</v>
      </c>
      <c r="O18" s="73">
        <v>2.7687769900000001</v>
      </c>
      <c r="P18" s="74">
        <f t="shared" si="1"/>
        <v>7.1045392921261954E-2</v>
      </c>
      <c r="Q18" s="74">
        <f t="shared" si="2"/>
        <v>0.14095911166211031</v>
      </c>
      <c r="R18" s="75">
        <f t="shared" si="3"/>
        <v>0.27086034546197163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8</v>
      </c>
      <c r="I19" s="67" t="s">
        <v>262</v>
      </c>
      <c r="J19" s="72">
        <v>25.611455999999997</v>
      </c>
      <c r="K19" s="73">
        <v>32.297799999999995</v>
      </c>
      <c r="L19" s="73">
        <f t="shared" si="0"/>
        <v>7.9248964242027196</v>
      </c>
      <c r="M19" s="73">
        <v>2.7081700842027203</v>
      </c>
      <c r="N19" s="73">
        <v>2.6867831699999991</v>
      </c>
      <c r="O19" s="73">
        <v>2.5299431700000001</v>
      </c>
      <c r="P19" s="74">
        <f t="shared" si="1"/>
        <v>8.3849986197286522E-2</v>
      </c>
      <c r="Q19" s="74">
        <f t="shared" si="2"/>
        <v>0.16703779372597266</v>
      </c>
      <c r="R19" s="75">
        <f t="shared" si="3"/>
        <v>0.24536954294728189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9</v>
      </c>
      <c r="I20" s="67" t="s">
        <v>263</v>
      </c>
      <c r="J20" s="72">
        <v>3.2000009999999999</v>
      </c>
      <c r="K20" s="73">
        <v>15.835037</v>
      </c>
      <c r="L20" s="73">
        <f t="shared" si="0"/>
        <v>0.72670774919260661</v>
      </c>
      <c r="M20" s="73">
        <v>0.21826174919260666</v>
      </c>
      <c r="N20" s="73">
        <v>0.25900845</v>
      </c>
      <c r="O20" s="73">
        <v>0.24943754999999992</v>
      </c>
      <c r="P20" s="74">
        <f t="shared" si="1"/>
        <v>1.3783469479269714E-2</v>
      </c>
      <c r="Q20" s="74">
        <f t="shared" si="2"/>
        <v>3.0140137922797822E-2</v>
      </c>
      <c r="R20" s="75">
        <f t="shared" si="3"/>
        <v>4.5892393506412811E-2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10</v>
      </c>
      <c r="I21" s="67" t="s">
        <v>264</v>
      </c>
      <c r="J21" s="72">
        <v>32.330670999999995</v>
      </c>
      <c r="K21" s="73">
        <v>37.355874999999997</v>
      </c>
      <c r="L21" s="73">
        <f t="shared" si="0"/>
        <v>8.5840659313831598</v>
      </c>
      <c r="M21" s="73">
        <v>2.8803989013831597</v>
      </c>
      <c r="N21" s="73">
        <v>2.7267512200000006</v>
      </c>
      <c r="O21" s="73">
        <v>2.9769158099999999</v>
      </c>
      <c r="P21" s="74">
        <f t="shared" si="1"/>
        <v>7.7106985216733911E-2</v>
      </c>
      <c r="Q21" s="74">
        <f t="shared" si="2"/>
        <v>0.15010089099460688</v>
      </c>
      <c r="R21" s="75">
        <f t="shared" si="3"/>
        <v>0.22979159051643577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11</v>
      </c>
      <c r="I22" s="67" t="s">
        <v>265</v>
      </c>
      <c r="J22" s="72">
        <v>24.383604000000002</v>
      </c>
      <c r="K22" s="73">
        <v>25.992293999999998</v>
      </c>
      <c r="L22" s="73">
        <f t="shared" si="0"/>
        <v>6.3044611079902149</v>
      </c>
      <c r="M22" s="73">
        <v>2.0610103779902147</v>
      </c>
      <c r="N22" s="73">
        <v>2.1985285400000008</v>
      </c>
      <c r="O22" s="73">
        <v>2.0449221899999994</v>
      </c>
      <c r="P22" s="74">
        <f t="shared" si="1"/>
        <v>7.9293131186890034E-2</v>
      </c>
      <c r="Q22" s="74">
        <f t="shared" si="2"/>
        <v>0.16387699054151264</v>
      </c>
      <c r="R22" s="75">
        <f t="shared" si="3"/>
        <v>0.24255116181704528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12</v>
      </c>
      <c r="I23" s="67" t="s">
        <v>266</v>
      </c>
      <c r="J23" s="72">
        <v>13.032805</v>
      </c>
      <c r="K23" s="73">
        <v>23.976262999999996</v>
      </c>
      <c r="L23" s="73">
        <f t="shared" si="0"/>
        <v>2.4499648239611105</v>
      </c>
      <c r="M23" s="73">
        <v>0.78965915396111086</v>
      </c>
      <c r="N23" s="73">
        <v>0.91765061999999997</v>
      </c>
      <c r="O23" s="73">
        <v>0.74265504999999998</v>
      </c>
      <c r="P23" s="74">
        <f t="shared" si="1"/>
        <v>3.2935038874119416E-2</v>
      </c>
      <c r="Q23" s="74">
        <f t="shared" si="2"/>
        <v>7.1208335258964708E-2</v>
      </c>
      <c r="R23" s="75">
        <f t="shared" si="3"/>
        <v>0.10218293084127042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13</v>
      </c>
      <c r="I24" s="67" t="s">
        <v>267</v>
      </c>
      <c r="J24" s="72">
        <v>29.333240999999997</v>
      </c>
      <c r="K24" s="73">
        <v>31.069312999999994</v>
      </c>
      <c r="L24" s="73">
        <f t="shared" si="0"/>
        <v>7.3007870140106075</v>
      </c>
      <c r="M24" s="73">
        <v>2.2371321340106078</v>
      </c>
      <c r="N24" s="73">
        <v>2.5074698299999998</v>
      </c>
      <c r="O24" s="73">
        <v>2.5561850499999998</v>
      </c>
      <c r="P24" s="74">
        <f t="shared" si="1"/>
        <v>7.2004557487660201E-2</v>
      </c>
      <c r="Q24" s="74">
        <f t="shared" si="2"/>
        <v>0.15271023096038874</v>
      </c>
      <c r="R24" s="75">
        <f t="shared" si="3"/>
        <v>0.23498385735180591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14</v>
      </c>
      <c r="I25" s="67" t="s">
        <v>268</v>
      </c>
      <c r="J25" s="72">
        <v>33.142318000000003</v>
      </c>
      <c r="K25" s="73">
        <v>34.590173</v>
      </c>
      <c r="L25" s="73">
        <f t="shared" si="0"/>
        <v>7.8340617596862172</v>
      </c>
      <c r="M25" s="73">
        <v>2.4681463596862159</v>
      </c>
      <c r="N25" s="73">
        <v>2.4719973700000004</v>
      </c>
      <c r="O25" s="73">
        <v>2.8939180300000009</v>
      </c>
      <c r="P25" s="74">
        <f t="shared" si="1"/>
        <v>7.1353975583938703E-2</v>
      </c>
      <c r="Q25" s="74">
        <f t="shared" si="2"/>
        <v>0.14281928366435798</v>
      </c>
      <c r="R25" s="75">
        <f t="shared" si="3"/>
        <v>0.22648229483229868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15</v>
      </c>
      <c r="I26" s="67" t="s">
        <v>255</v>
      </c>
      <c r="J26" s="72">
        <v>254.03790700000002</v>
      </c>
      <c r="K26" s="73">
        <v>188.562625</v>
      </c>
      <c r="L26" s="73">
        <f t="shared" si="0"/>
        <v>39.679398045901671</v>
      </c>
      <c r="M26" s="73">
        <v>11.492368025901669</v>
      </c>
      <c r="N26" s="73">
        <v>13.401818440000001</v>
      </c>
      <c r="O26" s="73">
        <v>14.78521158</v>
      </c>
      <c r="P26" s="74">
        <f t="shared" si="1"/>
        <v>6.0947221252894999E-2</v>
      </c>
      <c r="Q26" s="74">
        <f t="shared" si="2"/>
        <v>0.13202078866849498</v>
      </c>
      <c r="R26" s="75">
        <f t="shared" si="3"/>
        <v>0.21043087433632021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16</v>
      </c>
      <c r="I27" s="67" t="s">
        <v>269</v>
      </c>
      <c r="J27" s="72">
        <v>19.633111</v>
      </c>
      <c r="K27" s="73">
        <v>22.329583000000003</v>
      </c>
      <c r="L27" s="73">
        <f t="shared" si="0"/>
        <v>5.4571180415636418</v>
      </c>
      <c r="M27" s="73">
        <v>1.7562961115636426</v>
      </c>
      <c r="N27" s="73">
        <v>1.6293355</v>
      </c>
      <c r="O27" s="73">
        <v>2.0714864299999993</v>
      </c>
      <c r="P27" s="74">
        <f t="shared" si="1"/>
        <v>7.8653332288544861E-2</v>
      </c>
      <c r="Q27" s="74">
        <f t="shared" si="2"/>
        <v>0.15162090629115832</v>
      </c>
      <c r="R27" s="75">
        <f t="shared" si="3"/>
        <v>0.24438960824139175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17</v>
      </c>
      <c r="I28" s="67" t="s">
        <v>270</v>
      </c>
      <c r="J28" s="72">
        <v>7.462567</v>
      </c>
      <c r="K28" s="73">
        <v>7.1133979999999992</v>
      </c>
      <c r="L28" s="73">
        <f t="shared" si="0"/>
        <v>1.593042375348392</v>
      </c>
      <c r="M28" s="73">
        <v>0.51289433534839191</v>
      </c>
      <c r="N28" s="73">
        <v>0.60095622000000004</v>
      </c>
      <c r="O28" s="73">
        <v>0.47919182000000005</v>
      </c>
      <c r="P28" s="74">
        <f t="shared" si="1"/>
        <v>7.21025781698693E-2</v>
      </c>
      <c r="Q28" s="74">
        <f t="shared" si="2"/>
        <v>0.15658487762787798</v>
      </c>
      <c r="R28" s="75">
        <f t="shared" si="3"/>
        <v>0.22394956325351009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18</v>
      </c>
      <c r="I29" s="67" t="s">
        <v>271</v>
      </c>
      <c r="J29" s="72">
        <v>11.821038</v>
      </c>
      <c r="K29" s="73">
        <v>13.168406999999998</v>
      </c>
      <c r="L29" s="73">
        <f t="shared" si="0"/>
        <v>2.9621015428905477</v>
      </c>
      <c r="M29" s="73">
        <v>0.98867056289054744</v>
      </c>
      <c r="N29" s="73">
        <v>1.0149649700000001</v>
      </c>
      <c r="O29" s="73">
        <v>0.95846600999999987</v>
      </c>
      <c r="P29" s="74">
        <f t="shared" si="1"/>
        <v>7.5078979780207861E-2</v>
      </c>
      <c r="Q29" s="74">
        <f t="shared" si="2"/>
        <v>0.15215473920957545</v>
      </c>
      <c r="R29" s="75">
        <f t="shared" si="3"/>
        <v>0.22494000549121454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19</v>
      </c>
      <c r="I30" s="67" t="s">
        <v>272</v>
      </c>
      <c r="J30" s="72">
        <v>9.2495379999999994</v>
      </c>
      <c r="K30" s="73">
        <v>9.5322499999999994</v>
      </c>
      <c r="L30" s="73">
        <f t="shared" si="0"/>
        <v>2.0692894330038882</v>
      </c>
      <c r="M30" s="73">
        <v>0.6635005030038883</v>
      </c>
      <c r="N30" s="73">
        <v>0.68521332000000013</v>
      </c>
      <c r="O30" s="73">
        <v>0.72057561000000003</v>
      </c>
      <c r="P30" s="74">
        <f t="shared" si="1"/>
        <v>6.9605864617890673E-2</v>
      </c>
      <c r="Q30" s="74">
        <f t="shared" si="2"/>
        <v>0.14148955629614085</v>
      </c>
      <c r="R30" s="75">
        <f t="shared" si="3"/>
        <v>0.21708300065607683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20</v>
      </c>
      <c r="I31" s="67" t="s">
        <v>273</v>
      </c>
      <c r="J31" s="72">
        <v>32.562373999999998</v>
      </c>
      <c r="K31" s="73">
        <v>36.198516999999995</v>
      </c>
      <c r="L31" s="73">
        <f t="shared" si="0"/>
        <v>8.6930700788974917</v>
      </c>
      <c r="M31" s="73">
        <v>2.7820607488974929</v>
      </c>
      <c r="N31" s="73">
        <v>2.7995755999999998</v>
      </c>
      <c r="O31" s="73">
        <v>3.1114337299999999</v>
      </c>
      <c r="P31" s="74">
        <f t="shared" si="1"/>
        <v>7.6855655409791876E-2</v>
      </c>
      <c r="Q31" s="74">
        <f t="shared" si="2"/>
        <v>0.15419516630743446</v>
      </c>
      <c r="R31" s="75">
        <f t="shared" si="3"/>
        <v>0.24014989561305766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21</v>
      </c>
      <c r="I32" s="67" t="s">
        <v>274</v>
      </c>
      <c r="J32" s="72">
        <v>23.154046999999998</v>
      </c>
      <c r="K32" s="73">
        <v>28.085664999999995</v>
      </c>
      <c r="L32" s="73">
        <f t="shared" si="0"/>
        <v>7.337507764636876</v>
      </c>
      <c r="M32" s="73">
        <v>2.1979472046368755</v>
      </c>
      <c r="N32" s="73">
        <v>2.7416215500000005</v>
      </c>
      <c r="O32" s="73">
        <v>2.39793901</v>
      </c>
      <c r="P32" s="74">
        <f t="shared" si="1"/>
        <v>7.8258684800124045E-2</v>
      </c>
      <c r="Q32" s="74">
        <f t="shared" si="2"/>
        <v>0.17587508626329043</v>
      </c>
      <c r="R32" s="75">
        <f t="shared" si="3"/>
        <v>0.26125454977252194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22</v>
      </c>
      <c r="I33" s="67" t="s">
        <v>275</v>
      </c>
      <c r="J33" s="72">
        <v>24.675730000000001</v>
      </c>
      <c r="K33" s="73">
        <v>26.168817000000004</v>
      </c>
      <c r="L33" s="73">
        <f t="shared" si="0"/>
        <v>6.331913463429542</v>
      </c>
      <c r="M33" s="73">
        <v>2.211881723429542</v>
      </c>
      <c r="N33" s="73">
        <v>2.0544340799999996</v>
      </c>
      <c r="O33" s="73">
        <v>2.0655976599999999</v>
      </c>
      <c r="P33" s="74">
        <f t="shared" si="1"/>
        <v>8.4523565716766696E-2</v>
      </c>
      <c r="Q33" s="74">
        <f t="shared" si="2"/>
        <v>0.1630305184766106</v>
      </c>
      <c r="R33" s="75">
        <f t="shared" si="3"/>
        <v>0.24196406980986343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23</v>
      </c>
      <c r="I34" s="67" t="s">
        <v>276</v>
      </c>
      <c r="J34" s="72">
        <v>14.205971000000002</v>
      </c>
      <c r="K34" s="73">
        <v>14.75714</v>
      </c>
      <c r="L34" s="73">
        <f t="shared" si="0"/>
        <v>3.3513456363506355</v>
      </c>
      <c r="M34" s="73">
        <v>1.0723870563506352</v>
      </c>
      <c r="N34" s="73">
        <v>1.1500316500000003</v>
      </c>
      <c r="O34" s="73">
        <v>1.12892693</v>
      </c>
      <c r="P34" s="74">
        <f t="shared" si="1"/>
        <v>7.2669030472749821E-2</v>
      </c>
      <c r="Q34" s="74">
        <f t="shared" si="2"/>
        <v>0.15059955427343208</v>
      </c>
      <c r="R34" s="75">
        <f t="shared" si="3"/>
        <v>0.22709994188241323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24</v>
      </c>
      <c r="I35" s="67" t="s">
        <v>277</v>
      </c>
      <c r="J35" s="72">
        <v>9.2224029999999999</v>
      </c>
      <c r="K35" s="73">
        <v>10.235849999999997</v>
      </c>
      <c r="L35" s="73">
        <f t="shared" si="0"/>
        <v>2.3666165659864418</v>
      </c>
      <c r="M35" s="73">
        <v>0.6944222959864419</v>
      </c>
      <c r="N35" s="73">
        <v>0.90940763999999996</v>
      </c>
      <c r="O35" s="73">
        <v>0.76278663000000002</v>
      </c>
      <c r="P35" s="74">
        <f t="shared" si="1"/>
        <v>6.7842171972668813E-2</v>
      </c>
      <c r="Q35" s="74">
        <f t="shared" si="2"/>
        <v>0.15668751847540188</v>
      </c>
      <c r="R35" s="75">
        <f t="shared" si="3"/>
        <v>0.23120860172691496</v>
      </c>
      <c r="S35" s="7"/>
    </row>
    <row r="36" spans="1:19" ht="15.75" thickBot="1" x14ac:dyDescent="0.3">
      <c r="A36" s="76"/>
      <c r="B36" s="77"/>
      <c r="C36" s="78"/>
      <c r="D36" s="79"/>
      <c r="E36" s="80"/>
      <c r="F36" s="81"/>
      <c r="G36" s="82"/>
      <c r="H36" s="76">
        <v>25</v>
      </c>
      <c r="I36" s="78" t="s">
        <v>278</v>
      </c>
      <c r="J36" s="83">
        <v>20.062797</v>
      </c>
      <c r="K36" s="84">
        <v>23.379356000000001</v>
      </c>
      <c r="L36" s="84">
        <f t="shared" si="0"/>
        <v>5.5310884643174294</v>
      </c>
      <c r="M36" s="84">
        <v>1.6949048543174285</v>
      </c>
      <c r="N36" s="84">
        <v>1.9939259200000001</v>
      </c>
      <c r="O36" s="84">
        <v>1.8422576900000003</v>
      </c>
      <c r="P36" s="85">
        <f t="shared" si="1"/>
        <v>7.2495788776963249E-2</v>
      </c>
      <c r="Q36" s="85">
        <f t="shared" si="2"/>
        <v>0.15778153916290202</v>
      </c>
      <c r="R36" s="86">
        <f t="shared" si="3"/>
        <v>0.23658001804315865</v>
      </c>
      <c r="S36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workbookViewId="0">
      <selection activeCell="B6" sqref="B6:B14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173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593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22</v>
      </c>
      <c r="C7" s="46" t="s">
        <v>173</v>
      </c>
      <c r="D7" s="47"/>
      <c r="E7" s="48"/>
      <c r="F7" s="49"/>
      <c r="G7" s="50"/>
      <c r="H7" s="90"/>
      <c r="I7" s="46"/>
      <c r="J7" s="51">
        <v>739.77003999999977</v>
      </c>
      <c r="K7" s="52">
        <v>790.46361900000022</v>
      </c>
      <c r="L7" s="53">
        <f t="shared" ref="L7:L14" si="0">SUM(M7,N7,O7)</f>
        <v>171.78180528148778</v>
      </c>
      <c r="M7" s="53">
        <v>53.683068751487781</v>
      </c>
      <c r="N7" s="53">
        <v>57.169547399999992</v>
      </c>
      <c r="O7" s="53">
        <v>60.929189130000012</v>
      </c>
      <c r="P7" s="54">
        <f t="shared" ref="P7:P14" si="1">IFERROR(M7/K7,0)</f>
        <v>6.7913395962993423E-2</v>
      </c>
      <c r="Q7" s="54">
        <f t="shared" ref="Q7:Q14" si="2">IFERROR(SUM(M7,N7)/K7,0)</f>
        <v>0.14023746759114</v>
      </c>
      <c r="R7" s="55">
        <f t="shared" ref="R7:R14" si="3">IFERROR(SUM(M7,N7,O7)/K7,0)</f>
        <v>0.2173177881340137</v>
      </c>
      <c r="S7" s="7"/>
    </row>
    <row r="8" spans="1:19" x14ac:dyDescent="0.25">
      <c r="A8" s="44"/>
      <c r="B8" s="45"/>
      <c r="C8" s="46"/>
      <c r="D8" s="47">
        <v>22</v>
      </c>
      <c r="E8" s="48" t="s">
        <v>173</v>
      </c>
      <c r="F8" s="49"/>
      <c r="G8" s="50"/>
      <c r="H8" s="90"/>
      <c r="I8" s="46"/>
      <c r="J8" s="51">
        <v>739.77003999999977</v>
      </c>
      <c r="K8" s="52">
        <v>790.46361900000022</v>
      </c>
      <c r="L8" s="53">
        <f t="shared" si="0"/>
        <v>171.78180528148778</v>
      </c>
      <c r="M8" s="53">
        <v>53.683068751487781</v>
      </c>
      <c r="N8" s="53">
        <v>57.169547399999992</v>
      </c>
      <c r="O8" s="53">
        <v>60.929189130000012</v>
      </c>
      <c r="P8" s="54">
        <f t="shared" si="1"/>
        <v>6.7913395962993423E-2</v>
      </c>
      <c r="Q8" s="54">
        <f t="shared" si="2"/>
        <v>0.14023746759114</v>
      </c>
      <c r="R8" s="55">
        <f t="shared" si="3"/>
        <v>0.2173177881340137</v>
      </c>
      <c r="S8" s="7"/>
    </row>
    <row r="9" spans="1:19" ht="38.25" x14ac:dyDescent="0.25">
      <c r="A9" s="44"/>
      <c r="B9" s="45"/>
      <c r="C9" s="46"/>
      <c r="D9" s="47"/>
      <c r="E9" s="48"/>
      <c r="F9" s="49">
        <v>74</v>
      </c>
      <c r="G9" s="50" t="s">
        <v>20</v>
      </c>
      <c r="H9" s="90"/>
      <c r="I9" s="46"/>
      <c r="J9" s="51">
        <v>2.0402199999999997</v>
      </c>
      <c r="K9" s="52">
        <v>2.6703160000000006</v>
      </c>
      <c r="L9" s="53">
        <f t="shared" si="0"/>
        <v>0.52289504000000009</v>
      </c>
      <c r="M9" s="53">
        <v>0</v>
      </c>
      <c r="N9" s="53">
        <v>8.6447510000000005E-2</v>
      </c>
      <c r="O9" s="53">
        <v>0.43644753000000003</v>
      </c>
      <c r="P9" s="54">
        <f t="shared" si="1"/>
        <v>0</v>
      </c>
      <c r="Q9" s="54">
        <f t="shared" si="2"/>
        <v>3.2373513097326306E-2</v>
      </c>
      <c r="R9" s="55">
        <f t="shared" si="3"/>
        <v>0.19581766352746266</v>
      </c>
      <c r="S9" s="7"/>
    </row>
    <row r="10" spans="1:19" ht="38.25" x14ac:dyDescent="0.25">
      <c r="A10" s="66"/>
      <c r="B10" s="56"/>
      <c r="C10" s="67"/>
      <c r="D10" s="68"/>
      <c r="E10" s="69"/>
      <c r="F10" s="70"/>
      <c r="G10" s="71"/>
      <c r="H10" s="66">
        <v>3000570</v>
      </c>
      <c r="I10" s="67" t="s">
        <v>297</v>
      </c>
      <c r="J10" s="72">
        <v>2.0402199999999997</v>
      </c>
      <c r="K10" s="73">
        <v>2.6703160000000006</v>
      </c>
      <c r="L10" s="73">
        <f t="shared" si="0"/>
        <v>0.52289504000000009</v>
      </c>
      <c r="M10" s="73">
        <v>0</v>
      </c>
      <c r="N10" s="73">
        <v>8.6447510000000005E-2</v>
      </c>
      <c r="O10" s="73">
        <v>0.43644753000000003</v>
      </c>
      <c r="P10" s="74">
        <f t="shared" si="1"/>
        <v>0</v>
      </c>
      <c r="Q10" s="74">
        <f t="shared" si="2"/>
        <v>3.2373513097326306E-2</v>
      </c>
      <c r="R10" s="75">
        <f t="shared" si="3"/>
        <v>0.19581766352746266</v>
      </c>
      <c r="S10" s="7"/>
    </row>
    <row r="11" spans="1:19" ht="25.5" x14ac:dyDescent="0.25">
      <c r="A11" s="44"/>
      <c r="B11" s="45"/>
      <c r="C11" s="46"/>
      <c r="D11" s="47"/>
      <c r="E11" s="48"/>
      <c r="F11" s="49">
        <v>86</v>
      </c>
      <c r="G11" s="50" t="s">
        <v>40</v>
      </c>
      <c r="H11" s="90"/>
      <c r="I11" s="46"/>
      <c r="J11" s="51">
        <v>737.72981999999979</v>
      </c>
      <c r="K11" s="52">
        <v>787.79330300000026</v>
      </c>
      <c r="L11" s="53">
        <f t="shared" si="0"/>
        <v>171.2589102414878</v>
      </c>
      <c r="M11" s="53">
        <v>53.683068751487781</v>
      </c>
      <c r="N11" s="53">
        <v>57.083099889999993</v>
      </c>
      <c r="O11" s="53">
        <v>60.492741600000016</v>
      </c>
      <c r="P11" s="54">
        <f t="shared" si="1"/>
        <v>6.8143596228930833E-2</v>
      </c>
      <c r="Q11" s="54">
        <f t="shared" si="2"/>
        <v>0.14060308486969678</v>
      </c>
      <c r="R11" s="55">
        <f t="shared" si="3"/>
        <v>0.21739066527897069</v>
      </c>
      <c r="S11" s="7"/>
    </row>
    <row r="12" spans="1:19" ht="38.25" x14ac:dyDescent="0.25">
      <c r="A12" s="66"/>
      <c r="B12" s="56"/>
      <c r="C12" s="67"/>
      <c r="D12" s="68"/>
      <c r="E12" s="69"/>
      <c r="F12" s="70"/>
      <c r="G12" s="71"/>
      <c r="H12" s="66">
        <v>3000639</v>
      </c>
      <c r="I12" s="67" t="s">
        <v>486</v>
      </c>
      <c r="J12" s="72">
        <v>700.36933199999987</v>
      </c>
      <c r="K12" s="73">
        <v>749.55285200000026</v>
      </c>
      <c r="L12" s="73">
        <f t="shared" si="0"/>
        <v>159.39456033226816</v>
      </c>
      <c r="M12" s="73">
        <v>49.864674072268144</v>
      </c>
      <c r="N12" s="73">
        <v>53.185443349999993</v>
      </c>
      <c r="O12" s="73">
        <v>56.344442910000012</v>
      </c>
      <c r="P12" s="74">
        <f t="shared" si="1"/>
        <v>6.6525894657349829E-2</v>
      </c>
      <c r="Q12" s="74">
        <f t="shared" si="2"/>
        <v>0.13748212303816049</v>
      </c>
      <c r="R12" s="75">
        <f t="shared" si="3"/>
        <v>0.21265286351317639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9000000</v>
      </c>
      <c r="I13" s="67" t="s">
        <v>293</v>
      </c>
      <c r="J13" s="72">
        <v>22.596021999999998</v>
      </c>
      <c r="K13" s="73">
        <v>23.307860999999999</v>
      </c>
      <c r="L13" s="73">
        <f t="shared" si="0"/>
        <v>4.9255405456294632</v>
      </c>
      <c r="M13" s="73">
        <v>1.7182839956294629</v>
      </c>
      <c r="N13" s="73">
        <v>1.6262792500000003</v>
      </c>
      <c r="O13" s="73">
        <v>1.5809772999999998</v>
      </c>
      <c r="P13" s="74">
        <f t="shared" si="1"/>
        <v>7.3721222021594465E-2</v>
      </c>
      <c r="Q13" s="74">
        <f t="shared" si="2"/>
        <v>0.14349507428542943</v>
      </c>
      <c r="R13" s="75">
        <f t="shared" si="3"/>
        <v>0.21132529259675367</v>
      </c>
      <c r="S13" s="7"/>
    </row>
    <row r="14" spans="1:19" ht="15.75" thickBot="1" x14ac:dyDescent="0.3">
      <c r="A14" s="76"/>
      <c r="B14" s="77"/>
      <c r="C14" s="78"/>
      <c r="D14" s="79"/>
      <c r="E14" s="80"/>
      <c r="F14" s="81"/>
      <c r="G14" s="82"/>
      <c r="H14" s="76">
        <v>9000009</v>
      </c>
      <c r="I14" s="78" t="s">
        <v>294</v>
      </c>
      <c r="J14" s="83">
        <v>14.764466000000001</v>
      </c>
      <c r="K14" s="84">
        <v>14.932590000000001</v>
      </c>
      <c r="L14" s="84">
        <f t="shared" si="0"/>
        <v>6.938809363590174</v>
      </c>
      <c r="M14" s="84">
        <v>2.1001106835901737</v>
      </c>
      <c r="N14" s="84">
        <v>2.2713772899999998</v>
      </c>
      <c r="O14" s="84">
        <v>2.56732139</v>
      </c>
      <c r="P14" s="85">
        <f t="shared" si="1"/>
        <v>0.14063941242545155</v>
      </c>
      <c r="Q14" s="85">
        <f t="shared" si="2"/>
        <v>0.29274814172157498</v>
      </c>
      <c r="R14" s="86">
        <f t="shared" si="3"/>
        <v>0.4646755427953338</v>
      </c>
      <c r="S14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B6" sqref="B6:B13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174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594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26</v>
      </c>
      <c r="C7" s="46" t="s">
        <v>174</v>
      </c>
      <c r="D7" s="47"/>
      <c r="E7" s="48"/>
      <c r="F7" s="49"/>
      <c r="G7" s="50"/>
      <c r="H7" s="51">
        <v>4912.2721449999963</v>
      </c>
      <c r="I7" s="52">
        <v>5800.6150219999972</v>
      </c>
      <c r="J7" s="53">
        <f t="shared" ref="J7:J13" si="0">SUM(K7,L7,M7)</f>
        <v>1218.7078450137333</v>
      </c>
      <c r="K7" s="53">
        <v>272.12752166373321</v>
      </c>
      <c r="L7" s="53">
        <v>462.17284772000005</v>
      </c>
      <c r="M7" s="53">
        <v>484.40747562999991</v>
      </c>
      <c r="N7" s="54">
        <f t="shared" ref="N7:N13" si="1">IFERROR(K7/I7,0)</f>
        <v>4.6913563584488012E-2</v>
      </c>
      <c r="O7" s="54">
        <f t="shared" ref="O7:O13" si="2">IFERROR(SUM(K7,L7)/I7,0)</f>
        <v>0.12659008856797971</v>
      </c>
      <c r="P7" s="55">
        <f t="shared" ref="P7:P13" si="3">IFERROR(SUM(K7,L7,M7)/I7,0)</f>
        <v>0.21009976362705318</v>
      </c>
      <c r="Q7" s="7"/>
    </row>
    <row r="8" spans="1:17" x14ac:dyDescent="0.25">
      <c r="A8" s="44"/>
      <c r="B8" s="45"/>
      <c r="C8" s="46"/>
      <c r="D8" s="47">
        <v>26</v>
      </c>
      <c r="E8" s="48" t="s">
        <v>175</v>
      </c>
      <c r="F8" s="49"/>
      <c r="G8" s="50"/>
      <c r="H8" s="51">
        <v>4912.2721449999963</v>
      </c>
      <c r="I8" s="52">
        <v>5800.6150219999972</v>
      </c>
      <c r="J8" s="53">
        <f t="shared" si="0"/>
        <v>1218.7078450137333</v>
      </c>
      <c r="K8" s="53">
        <v>272.12752166373321</v>
      </c>
      <c r="L8" s="53">
        <v>462.17284772000005</v>
      </c>
      <c r="M8" s="53">
        <v>484.40747562999991</v>
      </c>
      <c r="N8" s="54">
        <f t="shared" si="1"/>
        <v>4.6913563584488012E-2</v>
      </c>
      <c r="O8" s="54">
        <f t="shared" si="2"/>
        <v>0.12659008856797971</v>
      </c>
      <c r="P8" s="55">
        <f t="shared" si="3"/>
        <v>0.21009976362705318</v>
      </c>
      <c r="Q8" s="7"/>
    </row>
    <row r="9" spans="1:17" x14ac:dyDescent="0.25">
      <c r="A9" s="66"/>
      <c r="B9" s="56"/>
      <c r="C9" s="67"/>
      <c r="D9" s="68"/>
      <c r="E9" s="69"/>
      <c r="F9" s="70">
        <v>32</v>
      </c>
      <c r="G9" s="71" t="s">
        <v>66</v>
      </c>
      <c r="H9" s="72">
        <v>283.00000000000006</v>
      </c>
      <c r="I9" s="73">
        <v>318.60993500000012</v>
      </c>
      <c r="J9" s="73">
        <f t="shared" si="0"/>
        <v>23.696491030259988</v>
      </c>
      <c r="K9" s="73">
        <v>0.44777601025998592</v>
      </c>
      <c r="L9" s="73">
        <v>0.50020501000000006</v>
      </c>
      <c r="M9" s="73">
        <v>22.748510010000004</v>
      </c>
      <c r="N9" s="74">
        <f t="shared" si="1"/>
        <v>1.4054050457026261E-3</v>
      </c>
      <c r="O9" s="74">
        <f t="shared" si="2"/>
        <v>2.975365536733767E-3</v>
      </c>
      <c r="P9" s="75">
        <f t="shared" si="3"/>
        <v>7.4374614307805495E-2</v>
      </c>
      <c r="Q9" s="7"/>
    </row>
    <row r="10" spans="1:17" ht="38.25" x14ac:dyDescent="0.25">
      <c r="A10" s="66"/>
      <c r="B10" s="56"/>
      <c r="C10" s="67"/>
      <c r="D10" s="68"/>
      <c r="E10" s="69"/>
      <c r="F10" s="70">
        <v>68</v>
      </c>
      <c r="G10" s="71" t="s">
        <v>22</v>
      </c>
      <c r="H10" s="72">
        <v>6.7139279999999992</v>
      </c>
      <c r="I10" s="73">
        <v>97.308751000000015</v>
      </c>
      <c r="J10" s="73">
        <f t="shared" si="0"/>
        <v>1.6206059937931297E-2</v>
      </c>
      <c r="K10" s="73">
        <v>5.2297399379312992E-3</v>
      </c>
      <c r="L10" s="73">
        <v>5.4763199999999998E-3</v>
      </c>
      <c r="M10" s="73">
        <v>5.4999999999999997E-3</v>
      </c>
      <c r="N10" s="74">
        <f t="shared" si="1"/>
        <v>5.3743778274692871E-5</v>
      </c>
      <c r="O10" s="74">
        <f t="shared" si="2"/>
        <v>1.1002155333317656E-4</v>
      </c>
      <c r="P10" s="75">
        <f t="shared" si="3"/>
        <v>1.6654267752271628E-4</v>
      </c>
      <c r="Q10" s="7"/>
    </row>
    <row r="11" spans="1:17" ht="25.5" x14ac:dyDescent="0.25">
      <c r="A11" s="66"/>
      <c r="B11" s="56"/>
      <c r="C11" s="67"/>
      <c r="D11" s="68"/>
      <c r="E11" s="69"/>
      <c r="F11" s="70">
        <v>74</v>
      </c>
      <c r="G11" s="71" t="s">
        <v>20</v>
      </c>
      <c r="H11" s="72">
        <v>2</v>
      </c>
      <c r="I11" s="73">
        <v>5.0458610000000004</v>
      </c>
      <c r="J11" s="73">
        <f t="shared" si="0"/>
        <v>0</v>
      </c>
      <c r="K11" s="73">
        <v>0</v>
      </c>
      <c r="L11" s="73">
        <v>0</v>
      </c>
      <c r="M11" s="73">
        <v>0</v>
      </c>
      <c r="N11" s="74">
        <f t="shared" si="1"/>
        <v>0</v>
      </c>
      <c r="O11" s="74">
        <f t="shared" si="2"/>
        <v>0</v>
      </c>
      <c r="P11" s="75">
        <f t="shared" si="3"/>
        <v>0</v>
      </c>
      <c r="Q11" s="7"/>
    </row>
    <row r="12" spans="1:17" x14ac:dyDescent="0.25">
      <c r="A12" s="66"/>
      <c r="B12" s="56"/>
      <c r="C12" s="67"/>
      <c r="D12" s="68"/>
      <c r="E12" s="69"/>
      <c r="F12" s="70">
        <v>128</v>
      </c>
      <c r="G12" s="71" t="s">
        <v>18</v>
      </c>
      <c r="H12" s="72">
        <v>0.19800000000000001</v>
      </c>
      <c r="I12" s="73">
        <v>4.7845330000000006</v>
      </c>
      <c r="J12" s="73">
        <f t="shared" si="0"/>
        <v>0</v>
      </c>
      <c r="K12" s="73">
        <v>0</v>
      </c>
      <c r="L12" s="73">
        <v>0</v>
      </c>
      <c r="M12" s="73">
        <v>0</v>
      </c>
      <c r="N12" s="74">
        <f t="shared" si="1"/>
        <v>0</v>
      </c>
      <c r="O12" s="74">
        <f t="shared" si="2"/>
        <v>0</v>
      </c>
      <c r="P12" s="75">
        <f t="shared" si="3"/>
        <v>0</v>
      </c>
      <c r="Q12" s="7"/>
    </row>
    <row r="13" spans="1:17" ht="39" thickBot="1" x14ac:dyDescent="0.3">
      <c r="A13" s="76"/>
      <c r="B13" s="77"/>
      <c r="C13" s="78"/>
      <c r="D13" s="79"/>
      <c r="E13" s="80"/>
      <c r="F13" s="81">
        <v>135</v>
      </c>
      <c r="G13" s="82" t="s">
        <v>176</v>
      </c>
      <c r="H13" s="83">
        <v>4620.3602169999958</v>
      </c>
      <c r="I13" s="84">
        <v>5374.8659419999967</v>
      </c>
      <c r="J13" s="84">
        <f t="shared" si="0"/>
        <v>1194.9951479235351</v>
      </c>
      <c r="K13" s="84">
        <v>271.67451591353529</v>
      </c>
      <c r="L13" s="84">
        <v>461.66716639000003</v>
      </c>
      <c r="M13" s="84">
        <v>461.65346561999991</v>
      </c>
      <c r="N13" s="85">
        <f t="shared" si="1"/>
        <v>5.0545356636828923E-2</v>
      </c>
      <c r="O13" s="85">
        <f t="shared" si="2"/>
        <v>0.13643906475380066</v>
      </c>
      <c r="P13" s="86">
        <f t="shared" si="3"/>
        <v>0.22233022382673145</v>
      </c>
      <c r="Q13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9"/>
  <sheetViews>
    <sheetView workbookViewId="0">
      <selection activeCell="B6" sqref="B6:B49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174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595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67022.263820999739</v>
      </c>
      <c r="L6" s="40">
        <f>SUM(M6,N6,O6)</f>
        <v>12188.575138912096</v>
      </c>
      <c r="M6" s="40">
        <v>3443.8890355320987</v>
      </c>
      <c r="N6" s="40">
        <v>4080.7334671799981</v>
      </c>
      <c r="O6" s="40">
        <v>4663.9526361999997</v>
      </c>
      <c r="P6" s="41">
        <f>IFERROR(M6/K6,0)</f>
        <v>5.1384254114869854E-2</v>
      </c>
      <c r="Q6" s="41">
        <f>IFERROR(SUM(M6,N6)/K6,0)</f>
        <v>0.11227049153112081</v>
      </c>
      <c r="R6" s="42">
        <f>IFERROR(SUM(M6,N6,O6)/K6,0)</f>
        <v>0.18185860106821866</v>
      </c>
      <c r="S6" s="7"/>
    </row>
    <row r="7" spans="1:19" x14ac:dyDescent="0.25">
      <c r="A7" s="44"/>
      <c r="B7" s="45">
        <v>26</v>
      </c>
      <c r="C7" s="46" t="s">
        <v>174</v>
      </c>
      <c r="D7" s="47"/>
      <c r="E7" s="48"/>
      <c r="F7" s="49"/>
      <c r="G7" s="50"/>
      <c r="H7" s="90"/>
      <c r="I7" s="46"/>
      <c r="J7" s="51">
        <v>4912.2721449999999</v>
      </c>
      <c r="K7" s="52">
        <v>5800.615022</v>
      </c>
      <c r="L7" s="53">
        <f t="shared" ref="L7:L49" si="0">SUM(M7,N7,O7)</f>
        <v>1218.707845013733</v>
      </c>
      <c r="M7" s="53">
        <v>272.12752166373321</v>
      </c>
      <c r="N7" s="53">
        <v>462.17284771999999</v>
      </c>
      <c r="O7" s="53">
        <v>484.40747562999996</v>
      </c>
      <c r="P7" s="54">
        <f t="shared" ref="P7:P49" si="1">IFERROR(M7/K7,0)</f>
        <v>4.6913563584487991E-2</v>
      </c>
      <c r="Q7" s="54">
        <f t="shared" ref="Q7:Q49" si="2">IFERROR(SUM(M7,N7)/K7,0)</f>
        <v>0.12659008856797963</v>
      </c>
      <c r="R7" s="55">
        <f t="shared" ref="R7:R49" si="3">IFERROR(SUM(M7,N7,O7)/K7,0)</f>
        <v>0.21009976362705304</v>
      </c>
      <c r="S7" s="7"/>
    </row>
    <row r="8" spans="1:19" x14ac:dyDescent="0.25">
      <c r="A8" s="44"/>
      <c r="B8" s="45"/>
      <c r="C8" s="46"/>
      <c r="D8" s="47">
        <v>26</v>
      </c>
      <c r="E8" s="48" t="s">
        <v>175</v>
      </c>
      <c r="F8" s="49"/>
      <c r="G8" s="50"/>
      <c r="H8" s="90"/>
      <c r="I8" s="46"/>
      <c r="J8" s="51">
        <v>4912.2721449999999</v>
      </c>
      <c r="K8" s="52">
        <v>5800.615022</v>
      </c>
      <c r="L8" s="53">
        <f t="shared" si="0"/>
        <v>1218.707845013733</v>
      </c>
      <c r="M8" s="53">
        <v>272.12752166373321</v>
      </c>
      <c r="N8" s="53">
        <v>462.17284771999999</v>
      </c>
      <c r="O8" s="53">
        <v>484.40747562999996</v>
      </c>
      <c r="P8" s="54">
        <f t="shared" si="1"/>
        <v>4.6913563584487991E-2</v>
      </c>
      <c r="Q8" s="54">
        <f t="shared" si="2"/>
        <v>0.12659008856797963</v>
      </c>
      <c r="R8" s="55">
        <f t="shared" si="3"/>
        <v>0.21009976362705304</v>
      </c>
      <c r="S8" s="7"/>
    </row>
    <row r="9" spans="1:19" x14ac:dyDescent="0.25">
      <c r="A9" s="44"/>
      <c r="B9" s="45"/>
      <c r="C9" s="46"/>
      <c r="D9" s="47"/>
      <c r="E9" s="48"/>
      <c r="F9" s="49">
        <v>32</v>
      </c>
      <c r="G9" s="50" t="s">
        <v>66</v>
      </c>
      <c r="H9" s="90"/>
      <c r="I9" s="46"/>
      <c r="J9" s="51">
        <v>283</v>
      </c>
      <c r="K9" s="52">
        <v>318.60993500000001</v>
      </c>
      <c r="L9" s="53">
        <f t="shared" si="0"/>
        <v>23.696491030259988</v>
      </c>
      <c r="M9" s="53">
        <v>0.44777601025998592</v>
      </c>
      <c r="N9" s="53">
        <v>0.50020501000000006</v>
      </c>
      <c r="O9" s="53">
        <v>22.748510010000004</v>
      </c>
      <c r="P9" s="54">
        <f t="shared" si="1"/>
        <v>1.4054050457026268E-3</v>
      </c>
      <c r="Q9" s="54">
        <f t="shared" si="2"/>
        <v>2.9753655367337679E-3</v>
      </c>
      <c r="R9" s="55">
        <f t="shared" si="3"/>
        <v>7.4374614307805523E-2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8</v>
      </c>
      <c r="I10" s="67" t="s">
        <v>262</v>
      </c>
      <c r="J10" s="72">
        <v>283</v>
      </c>
      <c r="K10" s="73">
        <v>317.51585299999999</v>
      </c>
      <c r="L10" s="73">
        <f t="shared" si="0"/>
        <v>23.622823108495332</v>
      </c>
      <c r="M10" s="73">
        <v>0.37406700849533081</v>
      </c>
      <c r="N10" s="73">
        <v>0.50020501000000006</v>
      </c>
      <c r="O10" s="73">
        <v>22.748551090000003</v>
      </c>
      <c r="P10" s="74">
        <f t="shared" si="1"/>
        <v>1.1781049826678444E-3</v>
      </c>
      <c r="Q10" s="74">
        <f t="shared" si="2"/>
        <v>2.7534751737115027E-3</v>
      </c>
      <c r="R10" s="75">
        <f t="shared" si="3"/>
        <v>7.4398877679015707E-2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9</v>
      </c>
      <c r="I11" s="67" t="s">
        <v>263</v>
      </c>
      <c r="J11" s="72">
        <v>0</v>
      </c>
      <c r="K11" s="73">
        <v>1.146E-2</v>
      </c>
      <c r="L11" s="73">
        <f t="shared" si="0"/>
        <v>0</v>
      </c>
      <c r="M11" s="73">
        <v>0</v>
      </c>
      <c r="N11" s="73">
        <v>0</v>
      </c>
      <c r="O11" s="73">
        <v>0</v>
      </c>
      <c r="P11" s="74">
        <f t="shared" si="1"/>
        <v>0</v>
      </c>
      <c r="Q11" s="74">
        <f t="shared" si="2"/>
        <v>0</v>
      </c>
      <c r="R11" s="75">
        <f t="shared" si="3"/>
        <v>0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12</v>
      </c>
      <c r="I12" s="67" t="s">
        <v>266</v>
      </c>
      <c r="J12" s="72">
        <v>0</v>
      </c>
      <c r="K12" s="73">
        <v>1.719E-2</v>
      </c>
      <c r="L12" s="73">
        <f t="shared" si="0"/>
        <v>0</v>
      </c>
      <c r="M12" s="73">
        <v>0</v>
      </c>
      <c r="N12" s="73">
        <v>0</v>
      </c>
      <c r="O12" s="73">
        <v>0</v>
      </c>
      <c r="P12" s="74">
        <f t="shared" si="1"/>
        <v>0</v>
      </c>
      <c r="Q12" s="74">
        <f t="shared" si="2"/>
        <v>0</v>
      </c>
      <c r="R12" s="75">
        <f t="shared" si="3"/>
        <v>0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15</v>
      </c>
      <c r="I13" s="67" t="s">
        <v>255</v>
      </c>
      <c r="J13" s="72">
        <v>0</v>
      </c>
      <c r="K13" s="73">
        <v>1.0654320000000002</v>
      </c>
      <c r="L13" s="73">
        <f t="shared" si="0"/>
        <v>7.3667921764655114E-2</v>
      </c>
      <c r="M13" s="73">
        <v>7.3709001764655113E-2</v>
      </c>
      <c r="N13" s="73">
        <v>0</v>
      </c>
      <c r="O13" s="73">
        <v>-4.108E-5</v>
      </c>
      <c r="P13" s="74">
        <f t="shared" si="1"/>
        <v>6.9182267629144895E-2</v>
      </c>
      <c r="Q13" s="74">
        <f t="shared" si="2"/>
        <v>6.9182267629144895E-2</v>
      </c>
      <c r="R13" s="75">
        <f t="shared" si="3"/>
        <v>6.9143710499267055E-2</v>
      </c>
      <c r="S13" s="7"/>
    </row>
    <row r="14" spans="1:19" ht="38.25" x14ac:dyDescent="0.25">
      <c r="A14" s="44"/>
      <c r="B14" s="45"/>
      <c r="C14" s="46"/>
      <c r="D14" s="47"/>
      <c r="E14" s="48"/>
      <c r="F14" s="49">
        <v>68</v>
      </c>
      <c r="G14" s="50" t="s">
        <v>22</v>
      </c>
      <c r="H14" s="90"/>
      <c r="I14" s="46"/>
      <c r="J14" s="51">
        <v>6.7139279999999992</v>
      </c>
      <c r="K14" s="52">
        <v>97.308751000000001</v>
      </c>
      <c r="L14" s="53">
        <f t="shared" si="0"/>
        <v>1.6206059937931297E-2</v>
      </c>
      <c r="M14" s="53">
        <v>5.2297399379312992E-3</v>
      </c>
      <c r="N14" s="53">
        <v>5.4763199999999998E-3</v>
      </c>
      <c r="O14" s="53">
        <v>5.4999999999999997E-3</v>
      </c>
      <c r="P14" s="54">
        <f t="shared" si="1"/>
        <v>5.3743778274692878E-5</v>
      </c>
      <c r="Q14" s="54">
        <f t="shared" si="2"/>
        <v>1.1002155333317657E-4</v>
      </c>
      <c r="R14" s="55">
        <f t="shared" si="3"/>
        <v>1.6654267752271631E-4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7</v>
      </c>
      <c r="I15" s="67" t="s">
        <v>279</v>
      </c>
      <c r="J15" s="72">
        <v>0</v>
      </c>
      <c r="K15" s="73">
        <v>90.594823000000005</v>
      </c>
      <c r="L15" s="73">
        <f t="shared" si="0"/>
        <v>0</v>
      </c>
      <c r="M15" s="73">
        <v>0</v>
      </c>
      <c r="N15" s="73">
        <v>0</v>
      </c>
      <c r="O15" s="73">
        <v>0</v>
      </c>
      <c r="P15" s="74">
        <f t="shared" si="1"/>
        <v>0</v>
      </c>
      <c r="Q15" s="74">
        <f t="shared" si="2"/>
        <v>0</v>
      </c>
      <c r="R15" s="75">
        <f t="shared" si="3"/>
        <v>0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15</v>
      </c>
      <c r="I16" s="67" t="s">
        <v>255</v>
      </c>
      <c r="J16" s="72">
        <v>6.7139279999999992</v>
      </c>
      <c r="K16" s="73">
        <v>6.713928000000001</v>
      </c>
      <c r="L16" s="73">
        <f t="shared" si="0"/>
        <v>1.6206059937931297E-2</v>
      </c>
      <c r="M16" s="73">
        <v>5.2297399379312992E-3</v>
      </c>
      <c r="N16" s="73">
        <v>5.4763199999999998E-3</v>
      </c>
      <c r="O16" s="73">
        <v>5.4999999999999997E-3</v>
      </c>
      <c r="P16" s="74">
        <f t="shared" si="1"/>
        <v>7.7893893677908048E-4</v>
      </c>
      <c r="Q16" s="74">
        <f t="shared" si="2"/>
        <v>1.5946045203242122E-3</v>
      </c>
      <c r="R16" s="75">
        <f t="shared" si="3"/>
        <v>2.4137971002863444E-3</v>
      </c>
      <c r="S16" s="7"/>
    </row>
    <row r="17" spans="1:19" ht="38.25" x14ac:dyDescent="0.25">
      <c r="A17" s="44"/>
      <c r="B17" s="45"/>
      <c r="C17" s="46"/>
      <c r="D17" s="47"/>
      <c r="E17" s="48"/>
      <c r="F17" s="49">
        <v>74</v>
      </c>
      <c r="G17" s="50" t="s">
        <v>20</v>
      </c>
      <c r="H17" s="90"/>
      <c r="I17" s="46"/>
      <c r="J17" s="51">
        <v>2</v>
      </c>
      <c r="K17" s="52">
        <v>5.0458610000000004</v>
      </c>
      <c r="L17" s="53">
        <f t="shared" si="0"/>
        <v>0</v>
      </c>
      <c r="M17" s="53">
        <v>0</v>
      </c>
      <c r="N17" s="53">
        <v>0</v>
      </c>
      <c r="O17" s="53">
        <v>0</v>
      </c>
      <c r="P17" s="54">
        <f t="shared" si="1"/>
        <v>0</v>
      </c>
      <c r="Q17" s="54">
        <f t="shared" si="2"/>
        <v>0</v>
      </c>
      <c r="R17" s="55">
        <f t="shared" si="3"/>
        <v>0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7</v>
      </c>
      <c r="I18" s="67" t="s">
        <v>279</v>
      </c>
      <c r="J18" s="72">
        <v>0</v>
      </c>
      <c r="K18" s="73">
        <v>0.44636599999999999</v>
      </c>
      <c r="L18" s="73">
        <f t="shared" si="0"/>
        <v>0</v>
      </c>
      <c r="M18" s="73">
        <v>0</v>
      </c>
      <c r="N18" s="73">
        <v>0</v>
      </c>
      <c r="O18" s="73">
        <v>0</v>
      </c>
      <c r="P18" s="74">
        <f t="shared" si="1"/>
        <v>0</v>
      </c>
      <c r="Q18" s="74">
        <f t="shared" si="2"/>
        <v>0</v>
      </c>
      <c r="R18" s="75">
        <f t="shared" si="3"/>
        <v>0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15</v>
      </c>
      <c r="I19" s="67" t="s">
        <v>255</v>
      </c>
      <c r="J19" s="72">
        <v>2</v>
      </c>
      <c r="K19" s="73">
        <v>4.5994950000000001</v>
      </c>
      <c r="L19" s="73">
        <f t="shared" si="0"/>
        <v>0</v>
      </c>
      <c r="M19" s="73">
        <v>0</v>
      </c>
      <c r="N19" s="73">
        <v>0</v>
      </c>
      <c r="O19" s="73">
        <v>0</v>
      </c>
      <c r="P19" s="74">
        <f t="shared" si="1"/>
        <v>0</v>
      </c>
      <c r="Q19" s="74">
        <f t="shared" si="2"/>
        <v>0</v>
      </c>
      <c r="R19" s="75">
        <f t="shared" si="3"/>
        <v>0</v>
      </c>
      <c r="S19" s="7"/>
    </row>
    <row r="20" spans="1:19" x14ac:dyDescent="0.25">
      <c r="A20" s="44"/>
      <c r="B20" s="45"/>
      <c r="C20" s="46"/>
      <c r="D20" s="47"/>
      <c r="E20" s="48"/>
      <c r="F20" s="49">
        <v>128</v>
      </c>
      <c r="G20" s="50" t="s">
        <v>18</v>
      </c>
      <c r="H20" s="90"/>
      <c r="I20" s="46"/>
      <c r="J20" s="51">
        <v>0.19800000000000001</v>
      </c>
      <c r="K20" s="52">
        <v>4.7845330000000006</v>
      </c>
      <c r="L20" s="53">
        <f t="shared" si="0"/>
        <v>0</v>
      </c>
      <c r="M20" s="53">
        <v>0</v>
      </c>
      <c r="N20" s="53">
        <v>0</v>
      </c>
      <c r="O20" s="53">
        <v>0</v>
      </c>
      <c r="P20" s="54">
        <f t="shared" si="1"/>
        <v>0</v>
      </c>
      <c r="Q20" s="54">
        <f t="shared" si="2"/>
        <v>0</v>
      </c>
      <c r="R20" s="55">
        <f t="shared" si="3"/>
        <v>0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7</v>
      </c>
      <c r="I21" s="67" t="s">
        <v>279</v>
      </c>
      <c r="J21" s="72">
        <v>0</v>
      </c>
      <c r="K21" s="73">
        <v>4.5865330000000002</v>
      </c>
      <c r="L21" s="73">
        <f t="shared" si="0"/>
        <v>0</v>
      </c>
      <c r="M21" s="73">
        <v>0</v>
      </c>
      <c r="N21" s="73">
        <v>0</v>
      </c>
      <c r="O21" s="73">
        <v>0</v>
      </c>
      <c r="P21" s="74">
        <f t="shared" si="1"/>
        <v>0</v>
      </c>
      <c r="Q21" s="74">
        <f t="shared" si="2"/>
        <v>0</v>
      </c>
      <c r="R21" s="75">
        <f t="shared" si="3"/>
        <v>0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17</v>
      </c>
      <c r="I22" s="67" t="s">
        <v>270</v>
      </c>
      <c r="J22" s="72">
        <v>0.19800000000000001</v>
      </c>
      <c r="K22" s="73">
        <v>0.19800000000000001</v>
      </c>
      <c r="L22" s="73">
        <f t="shared" si="0"/>
        <v>0</v>
      </c>
      <c r="M22" s="73">
        <v>0</v>
      </c>
      <c r="N22" s="73">
        <v>0</v>
      </c>
      <c r="O22" s="73">
        <v>0</v>
      </c>
      <c r="P22" s="74">
        <f t="shared" si="1"/>
        <v>0</v>
      </c>
      <c r="Q22" s="74">
        <f t="shared" si="2"/>
        <v>0</v>
      </c>
      <c r="R22" s="75">
        <f t="shared" si="3"/>
        <v>0</v>
      </c>
      <c r="S22" s="7"/>
    </row>
    <row r="23" spans="1:19" ht="25.5" x14ac:dyDescent="0.25">
      <c r="A23" s="44"/>
      <c r="B23" s="45"/>
      <c r="C23" s="46"/>
      <c r="D23" s="47"/>
      <c r="E23" s="48"/>
      <c r="F23" s="49">
        <v>135</v>
      </c>
      <c r="G23" s="50" t="s">
        <v>176</v>
      </c>
      <c r="H23" s="90"/>
      <c r="I23" s="46"/>
      <c r="J23" s="51">
        <v>4620.3602170000004</v>
      </c>
      <c r="K23" s="52">
        <v>5374.8659419999994</v>
      </c>
      <c r="L23" s="53">
        <f t="shared" si="0"/>
        <v>1194.9951479235353</v>
      </c>
      <c r="M23" s="53">
        <v>271.67451591353529</v>
      </c>
      <c r="N23" s="53">
        <v>461.66716639000003</v>
      </c>
      <c r="O23" s="53">
        <v>461.65346561999996</v>
      </c>
      <c r="P23" s="54">
        <f t="shared" si="1"/>
        <v>5.0545356636828902E-2</v>
      </c>
      <c r="Q23" s="54">
        <f t="shared" si="2"/>
        <v>0.13643906475380058</v>
      </c>
      <c r="R23" s="55">
        <f t="shared" si="3"/>
        <v>0.2223302238267314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</v>
      </c>
      <c r="I24" s="67" t="s">
        <v>256</v>
      </c>
      <c r="J24" s="72">
        <v>23.520869000000001</v>
      </c>
      <c r="K24" s="73">
        <v>23.520869000000001</v>
      </c>
      <c r="L24" s="73">
        <f t="shared" si="0"/>
        <v>5.6794976862909961</v>
      </c>
      <c r="M24" s="73">
        <v>1.9453131062909961</v>
      </c>
      <c r="N24" s="73">
        <v>1.8747190599999999</v>
      </c>
      <c r="O24" s="73">
        <v>1.8594655200000001</v>
      </c>
      <c r="P24" s="74">
        <f t="shared" si="1"/>
        <v>8.2705834818050133E-2</v>
      </c>
      <c r="Q24" s="74">
        <f t="shared" si="2"/>
        <v>0.16241033298093688</v>
      </c>
      <c r="R24" s="75">
        <f t="shared" si="3"/>
        <v>0.24146632024059128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2</v>
      </c>
      <c r="I25" s="67" t="s">
        <v>257</v>
      </c>
      <c r="J25" s="72">
        <v>4.3644169999999995</v>
      </c>
      <c r="K25" s="73">
        <v>4.3644169999999995</v>
      </c>
      <c r="L25" s="73">
        <f t="shared" si="0"/>
        <v>1.0442375408677924</v>
      </c>
      <c r="M25" s="73">
        <v>0.37541821086779237</v>
      </c>
      <c r="N25" s="73">
        <v>0.33551967000000005</v>
      </c>
      <c r="O25" s="73">
        <v>0.33329966</v>
      </c>
      <c r="P25" s="74">
        <f t="shared" si="1"/>
        <v>8.6017951737378071E-2</v>
      </c>
      <c r="Q25" s="74">
        <f t="shared" si="2"/>
        <v>0.16289412328560549</v>
      </c>
      <c r="R25" s="75">
        <f t="shared" si="3"/>
        <v>0.23926163353955238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3</v>
      </c>
      <c r="I26" s="67" t="s">
        <v>258</v>
      </c>
      <c r="J26" s="72">
        <v>5.4042159999999999</v>
      </c>
      <c r="K26" s="73">
        <v>5.4042159999999999</v>
      </c>
      <c r="L26" s="73">
        <f t="shared" si="0"/>
        <v>1.2529547978230431</v>
      </c>
      <c r="M26" s="73">
        <v>0.46655607782304287</v>
      </c>
      <c r="N26" s="73">
        <v>0.38371788000000001</v>
      </c>
      <c r="O26" s="73">
        <v>0.40268084000000004</v>
      </c>
      <c r="P26" s="74">
        <f t="shared" si="1"/>
        <v>8.633187086212743E-2</v>
      </c>
      <c r="Q26" s="74">
        <f t="shared" si="2"/>
        <v>0.15733530225717163</v>
      </c>
      <c r="R26" s="75">
        <f t="shared" si="3"/>
        <v>0.2318476533549072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4</v>
      </c>
      <c r="I27" s="67" t="s">
        <v>259</v>
      </c>
      <c r="J27" s="72">
        <v>122.107145</v>
      </c>
      <c r="K27" s="73">
        <v>121.37992999999999</v>
      </c>
      <c r="L27" s="73">
        <f t="shared" si="0"/>
        <v>27.642554397925991</v>
      </c>
      <c r="M27" s="73">
        <v>9.9465605779259931</v>
      </c>
      <c r="N27" s="73">
        <v>8.8437642700000012</v>
      </c>
      <c r="O27" s="73">
        <v>8.8522295499999988</v>
      </c>
      <c r="P27" s="74">
        <f t="shared" si="1"/>
        <v>8.1945677328418245E-2</v>
      </c>
      <c r="Q27" s="74">
        <f t="shared" si="2"/>
        <v>0.15480586327513945</v>
      </c>
      <c r="R27" s="75">
        <f t="shared" si="3"/>
        <v>0.22773579122945609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5</v>
      </c>
      <c r="I28" s="67" t="s">
        <v>260</v>
      </c>
      <c r="J28" s="72">
        <v>100.00071899999999</v>
      </c>
      <c r="K28" s="73">
        <v>100.00071899999999</v>
      </c>
      <c r="L28" s="73">
        <f t="shared" si="0"/>
        <v>27.488995427430833</v>
      </c>
      <c r="M28" s="73">
        <v>9.0920320274308324</v>
      </c>
      <c r="N28" s="73">
        <v>10.86006409</v>
      </c>
      <c r="O28" s="73">
        <v>7.5368993099999999</v>
      </c>
      <c r="P28" s="74">
        <f t="shared" si="1"/>
        <v>9.0919666561905754E-2</v>
      </c>
      <c r="Q28" s="74">
        <f t="shared" si="2"/>
        <v>0.1995195266289119</v>
      </c>
      <c r="R28" s="75">
        <f t="shared" si="3"/>
        <v>0.27488797782974778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6</v>
      </c>
      <c r="I29" s="67" t="s">
        <v>261</v>
      </c>
      <c r="J29" s="72">
        <v>5.6898059999999999</v>
      </c>
      <c r="K29" s="73">
        <v>5.6898059999999999</v>
      </c>
      <c r="L29" s="73">
        <f t="shared" si="0"/>
        <v>1.5161004763619306</v>
      </c>
      <c r="M29" s="73">
        <v>0.51379722636193037</v>
      </c>
      <c r="N29" s="73">
        <v>0.49874476999999995</v>
      </c>
      <c r="O29" s="73">
        <v>0.50355848000000003</v>
      </c>
      <c r="P29" s="74">
        <f t="shared" si="1"/>
        <v>9.030136112934789E-2</v>
      </c>
      <c r="Q29" s="74">
        <f t="shared" si="2"/>
        <v>0.17795720914947372</v>
      </c>
      <c r="R29" s="75">
        <f t="shared" si="3"/>
        <v>0.26645908074228375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7</v>
      </c>
      <c r="I30" s="67" t="s">
        <v>279</v>
      </c>
      <c r="J30" s="72">
        <v>1451.8669300000001</v>
      </c>
      <c r="K30" s="73">
        <v>2107.6990999999998</v>
      </c>
      <c r="L30" s="73">
        <f t="shared" si="0"/>
        <v>436.1615969235072</v>
      </c>
      <c r="M30" s="73">
        <v>78.109984473507211</v>
      </c>
      <c r="N30" s="73">
        <v>209.91259903</v>
      </c>
      <c r="O30" s="73">
        <v>148.13901342</v>
      </c>
      <c r="P30" s="74">
        <f t="shared" si="1"/>
        <v>3.7059362255981991E-2</v>
      </c>
      <c r="Q30" s="74">
        <f t="shared" si="2"/>
        <v>0.1366526101868655</v>
      </c>
      <c r="R30" s="75">
        <f t="shared" si="3"/>
        <v>0.20693731705987217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8</v>
      </c>
      <c r="I31" s="67" t="s">
        <v>262</v>
      </c>
      <c r="J31" s="72">
        <v>110.207864</v>
      </c>
      <c r="K31" s="73">
        <v>111.024469</v>
      </c>
      <c r="L31" s="73">
        <f t="shared" si="0"/>
        <v>22.571529254824235</v>
      </c>
      <c r="M31" s="73">
        <v>6.8322336748242378</v>
      </c>
      <c r="N31" s="73">
        <v>6.5473005400000002</v>
      </c>
      <c r="O31" s="73">
        <v>9.1919950399999983</v>
      </c>
      <c r="P31" s="74">
        <f t="shared" si="1"/>
        <v>6.1538089183063222E-2</v>
      </c>
      <c r="Q31" s="74">
        <f t="shared" si="2"/>
        <v>0.1205097789283211</v>
      </c>
      <c r="R31" s="75">
        <f t="shared" si="3"/>
        <v>0.20330229415305048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9</v>
      </c>
      <c r="I32" s="67" t="s">
        <v>263</v>
      </c>
      <c r="J32" s="72">
        <v>11.829545</v>
      </c>
      <c r="K32" s="73">
        <v>11.829545</v>
      </c>
      <c r="L32" s="73">
        <f t="shared" si="0"/>
        <v>1.0140628333092725</v>
      </c>
      <c r="M32" s="73">
        <v>0.47675707330927253</v>
      </c>
      <c r="N32" s="73">
        <v>0.27462474999999997</v>
      </c>
      <c r="O32" s="73">
        <v>0.26268100999999999</v>
      </c>
      <c r="P32" s="74">
        <f t="shared" si="1"/>
        <v>4.0302232529592009E-2</v>
      </c>
      <c r="Q32" s="74">
        <f t="shared" si="2"/>
        <v>6.3517390001836288E-2</v>
      </c>
      <c r="R32" s="75">
        <f t="shared" si="3"/>
        <v>8.5722894101951733E-2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10</v>
      </c>
      <c r="I33" s="67" t="s">
        <v>264</v>
      </c>
      <c r="J33" s="72">
        <v>3.8056770000000002</v>
      </c>
      <c r="K33" s="73">
        <v>3.8056770000000002</v>
      </c>
      <c r="L33" s="73">
        <f t="shared" si="0"/>
        <v>1.3761767047299307</v>
      </c>
      <c r="M33" s="73">
        <v>0.47698798472993076</v>
      </c>
      <c r="N33" s="73">
        <v>0.46357375000000001</v>
      </c>
      <c r="O33" s="73">
        <v>0.43561496999999999</v>
      </c>
      <c r="P33" s="74">
        <f t="shared" si="1"/>
        <v>0.12533590862543792</v>
      </c>
      <c r="Q33" s="74">
        <f t="shared" si="2"/>
        <v>0.2471470213394176</v>
      </c>
      <c r="R33" s="75">
        <f t="shared" si="3"/>
        <v>0.36161153580031374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11</v>
      </c>
      <c r="I34" s="67" t="s">
        <v>265</v>
      </c>
      <c r="J34" s="72">
        <v>16.268443000000001</v>
      </c>
      <c r="K34" s="73">
        <v>16.268443000000001</v>
      </c>
      <c r="L34" s="73">
        <f t="shared" si="0"/>
        <v>4.2741762310026683</v>
      </c>
      <c r="M34" s="73">
        <v>1.5730019710026681</v>
      </c>
      <c r="N34" s="73">
        <v>1.35753133</v>
      </c>
      <c r="O34" s="73">
        <v>1.3436429299999999</v>
      </c>
      <c r="P34" s="74">
        <f t="shared" si="1"/>
        <v>9.6690382171340433E-2</v>
      </c>
      <c r="Q34" s="74">
        <f t="shared" si="2"/>
        <v>0.18013606471145813</v>
      </c>
      <c r="R34" s="75">
        <f t="shared" si="3"/>
        <v>0.26272804539455114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12</v>
      </c>
      <c r="I35" s="67" t="s">
        <v>266</v>
      </c>
      <c r="J35" s="72">
        <v>68.946793999999997</v>
      </c>
      <c r="K35" s="73">
        <v>68.946793999999997</v>
      </c>
      <c r="L35" s="73">
        <f t="shared" si="0"/>
        <v>11.194823897792109</v>
      </c>
      <c r="M35" s="73">
        <v>3.5776209977921098</v>
      </c>
      <c r="N35" s="73">
        <v>3.3222946900000001</v>
      </c>
      <c r="O35" s="73">
        <v>4.29490821</v>
      </c>
      <c r="P35" s="74">
        <f t="shared" si="1"/>
        <v>5.1889591817599383E-2</v>
      </c>
      <c r="Q35" s="74">
        <f t="shared" si="2"/>
        <v>0.10007594679155218</v>
      </c>
      <c r="R35" s="75">
        <f t="shared" si="3"/>
        <v>0.16236902759818114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13</v>
      </c>
      <c r="I36" s="67" t="s">
        <v>267</v>
      </c>
      <c r="J36" s="72">
        <v>18.204010999999998</v>
      </c>
      <c r="K36" s="73">
        <v>18.204010999999998</v>
      </c>
      <c r="L36" s="73">
        <f t="shared" si="0"/>
        <v>4.6922295273848009</v>
      </c>
      <c r="M36" s="73">
        <v>1.4779833573848009</v>
      </c>
      <c r="N36" s="73">
        <v>1.3879381599999998</v>
      </c>
      <c r="O36" s="73">
        <v>1.8263080100000002</v>
      </c>
      <c r="P36" s="74">
        <f t="shared" si="1"/>
        <v>8.1189983756041514E-2</v>
      </c>
      <c r="Q36" s="74">
        <f t="shared" si="2"/>
        <v>0.15743351931532021</v>
      </c>
      <c r="R36" s="75">
        <f t="shared" si="3"/>
        <v>0.25775800329854787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14</v>
      </c>
      <c r="I37" s="67" t="s">
        <v>268</v>
      </c>
      <c r="J37" s="72">
        <v>41.231506000000003</v>
      </c>
      <c r="K37" s="73">
        <v>41.231506000000003</v>
      </c>
      <c r="L37" s="73">
        <f t="shared" si="0"/>
        <v>10.440236571937472</v>
      </c>
      <c r="M37" s="73">
        <v>3.657615931937471</v>
      </c>
      <c r="N37" s="73">
        <v>3.3638779200000002</v>
      </c>
      <c r="O37" s="73">
        <v>3.41874272</v>
      </c>
      <c r="P37" s="74">
        <f t="shared" si="1"/>
        <v>8.8709248988806541E-2</v>
      </c>
      <c r="Q37" s="74">
        <f t="shared" si="2"/>
        <v>0.17029438245446263</v>
      </c>
      <c r="R37" s="75">
        <f t="shared" si="3"/>
        <v>0.25321016826155879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15</v>
      </c>
      <c r="I38" s="67" t="s">
        <v>255</v>
      </c>
      <c r="J38" s="72">
        <v>2064.5269010000002</v>
      </c>
      <c r="K38" s="73">
        <v>2160.4676389999995</v>
      </c>
      <c r="L38" s="73">
        <f t="shared" si="0"/>
        <v>504.99938036459702</v>
      </c>
      <c r="M38" s="73">
        <v>102.9791201245971</v>
      </c>
      <c r="N38" s="73">
        <v>171.14834791000001</v>
      </c>
      <c r="O38" s="73">
        <v>230.87191232999993</v>
      </c>
      <c r="P38" s="74">
        <f t="shared" si="1"/>
        <v>4.7665199082668197E-2</v>
      </c>
      <c r="Q38" s="74">
        <f t="shared" si="2"/>
        <v>0.12688339463463594</v>
      </c>
      <c r="R38" s="75">
        <f t="shared" si="3"/>
        <v>0.23374540365637808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16</v>
      </c>
      <c r="I39" s="67" t="s">
        <v>269</v>
      </c>
      <c r="J39" s="72">
        <v>154.12970199999998</v>
      </c>
      <c r="K39" s="73">
        <v>153.79731400000003</v>
      </c>
      <c r="L39" s="73">
        <f t="shared" si="0"/>
        <v>31.063847105265907</v>
      </c>
      <c r="M39" s="73">
        <v>9.9919695852659061</v>
      </c>
      <c r="N39" s="73">
        <v>9.7344590800000006</v>
      </c>
      <c r="O39" s="73">
        <v>11.337418439999999</v>
      </c>
      <c r="P39" s="74">
        <f t="shared" si="1"/>
        <v>6.4968427116132238E-2</v>
      </c>
      <c r="Q39" s="74">
        <f t="shared" si="2"/>
        <v>0.12826250441061607</v>
      </c>
      <c r="R39" s="75">
        <f t="shared" si="3"/>
        <v>0.20197912627567671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17</v>
      </c>
      <c r="I40" s="67" t="s">
        <v>270</v>
      </c>
      <c r="J40" s="72">
        <v>4.0480299999999998</v>
      </c>
      <c r="K40" s="73">
        <v>4.0480299999999998</v>
      </c>
      <c r="L40" s="73">
        <f t="shared" si="0"/>
        <v>1.1289575672371808</v>
      </c>
      <c r="M40" s="73">
        <v>0.38257502723718062</v>
      </c>
      <c r="N40" s="73">
        <v>0.37293962000000003</v>
      </c>
      <c r="O40" s="73">
        <v>0.37344292000000007</v>
      </c>
      <c r="P40" s="74">
        <f t="shared" si="1"/>
        <v>9.4508940703794356E-2</v>
      </c>
      <c r="Q40" s="74">
        <f t="shared" si="2"/>
        <v>0.18663761069882898</v>
      </c>
      <c r="R40" s="75">
        <f t="shared" si="3"/>
        <v>0.27889061277638277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18</v>
      </c>
      <c r="I41" s="67" t="s">
        <v>271</v>
      </c>
      <c r="J41" s="72">
        <v>30.939440999999995</v>
      </c>
      <c r="K41" s="73">
        <v>30.939440999999995</v>
      </c>
      <c r="L41" s="73">
        <f t="shared" si="0"/>
        <v>6.5752193614368579</v>
      </c>
      <c r="M41" s="73">
        <v>2.3439662214368582</v>
      </c>
      <c r="N41" s="73">
        <v>2.1010787899999999</v>
      </c>
      <c r="O41" s="73">
        <v>2.1301743499999999</v>
      </c>
      <c r="P41" s="74">
        <f t="shared" si="1"/>
        <v>7.5759811608647309E-2</v>
      </c>
      <c r="Q41" s="74">
        <f t="shared" si="2"/>
        <v>0.14366920887280604</v>
      </c>
      <c r="R41" s="75">
        <f t="shared" si="3"/>
        <v>0.21251900968207083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19</v>
      </c>
      <c r="I42" s="67" t="s">
        <v>272</v>
      </c>
      <c r="J42" s="72">
        <v>0.37129200000000001</v>
      </c>
      <c r="K42" s="73">
        <v>0.37129200000000001</v>
      </c>
      <c r="L42" s="73">
        <f t="shared" si="0"/>
        <v>0.10317934034809992</v>
      </c>
      <c r="M42" s="73">
        <v>3.9384940348099917E-2</v>
      </c>
      <c r="N42" s="73">
        <v>3.1222199999999999E-2</v>
      </c>
      <c r="O42" s="73">
        <v>3.2572200000000003E-2</v>
      </c>
      <c r="P42" s="74">
        <f t="shared" si="1"/>
        <v>0.10607538096188422</v>
      </c>
      <c r="Q42" s="74">
        <f t="shared" si="2"/>
        <v>0.19016606969204811</v>
      </c>
      <c r="R42" s="75">
        <f t="shared" si="3"/>
        <v>0.27789271071851779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20</v>
      </c>
      <c r="I43" s="67" t="s">
        <v>273</v>
      </c>
      <c r="J43" s="72">
        <v>112.19749999999999</v>
      </c>
      <c r="K43" s="73">
        <v>115.59434799999998</v>
      </c>
      <c r="L43" s="73">
        <f t="shared" si="0"/>
        <v>26.978388766977965</v>
      </c>
      <c r="M43" s="73">
        <v>9.0211512269779632</v>
      </c>
      <c r="N43" s="73">
        <v>9.0052667199999998</v>
      </c>
      <c r="O43" s="73">
        <v>8.9519708199999997</v>
      </c>
      <c r="P43" s="74">
        <f t="shared" si="1"/>
        <v>7.804145603189841E-2</v>
      </c>
      <c r="Q43" s="74">
        <f t="shared" si="2"/>
        <v>0.1559454961152423</v>
      </c>
      <c r="R43" s="75">
        <f t="shared" si="3"/>
        <v>0.23338847645888333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21</v>
      </c>
      <c r="I44" s="67" t="s">
        <v>274</v>
      </c>
      <c r="J44" s="72">
        <v>47.159219999999991</v>
      </c>
      <c r="K44" s="73">
        <v>47.159219999999991</v>
      </c>
      <c r="L44" s="73">
        <f t="shared" si="0"/>
        <v>11.419325814447962</v>
      </c>
      <c r="M44" s="73">
        <v>4.2001316044479609</v>
      </c>
      <c r="N44" s="73">
        <v>3.6427157700000001</v>
      </c>
      <c r="O44" s="73">
        <v>3.5764784399999998</v>
      </c>
      <c r="P44" s="74">
        <f t="shared" si="1"/>
        <v>8.9062787816421934E-2</v>
      </c>
      <c r="Q44" s="74">
        <f t="shared" si="2"/>
        <v>0.16630570595628941</v>
      </c>
      <c r="R44" s="75">
        <f t="shared" si="3"/>
        <v>0.24214407732884397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22</v>
      </c>
      <c r="I45" s="67" t="s">
        <v>275</v>
      </c>
      <c r="J45" s="72">
        <v>27.372234000000002</v>
      </c>
      <c r="K45" s="73">
        <v>27.372234000000002</v>
      </c>
      <c r="L45" s="73">
        <f t="shared" si="0"/>
        <v>5.5459586035867048</v>
      </c>
      <c r="M45" s="73">
        <v>1.7045072435867041</v>
      </c>
      <c r="N45" s="73">
        <v>1.78326659</v>
      </c>
      <c r="O45" s="73">
        <v>2.05818477</v>
      </c>
      <c r="P45" s="74">
        <f t="shared" si="1"/>
        <v>6.2271396758726526E-2</v>
      </c>
      <c r="Q45" s="74">
        <f t="shared" si="2"/>
        <v>0.12742013799774998</v>
      </c>
      <c r="R45" s="75">
        <f t="shared" si="3"/>
        <v>0.20261256730403168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23</v>
      </c>
      <c r="I46" s="67" t="s">
        <v>276</v>
      </c>
      <c r="J46" s="72">
        <v>80.151512000000011</v>
      </c>
      <c r="K46" s="73">
        <v>80.151512000000011</v>
      </c>
      <c r="L46" s="73">
        <f t="shared" si="0"/>
        <v>17.758456354515268</v>
      </c>
      <c r="M46" s="73">
        <v>7.3290795645152684</v>
      </c>
      <c r="N46" s="73">
        <v>5.4377504499999993</v>
      </c>
      <c r="O46" s="73">
        <v>4.9916263400000007</v>
      </c>
      <c r="P46" s="74">
        <f t="shared" si="1"/>
        <v>9.1440315742456202E-2</v>
      </c>
      <c r="Q46" s="74">
        <f t="shared" si="2"/>
        <v>0.15928370776730033</v>
      </c>
      <c r="R46" s="75">
        <f t="shared" si="3"/>
        <v>0.2215610898833108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24</v>
      </c>
      <c r="I47" s="67" t="s">
        <v>277</v>
      </c>
      <c r="J47" s="72">
        <v>27.035424000000003</v>
      </c>
      <c r="K47" s="73">
        <v>27.035424000000003</v>
      </c>
      <c r="L47" s="73">
        <f t="shared" si="0"/>
        <v>7.1512665463721481</v>
      </c>
      <c r="M47" s="73">
        <v>2.3680442263721488</v>
      </c>
      <c r="N47" s="73">
        <v>2.3798599399999998</v>
      </c>
      <c r="O47" s="73">
        <v>2.4033623799999999</v>
      </c>
      <c r="P47" s="74">
        <f t="shared" si="1"/>
        <v>8.7590423082402877E-2</v>
      </c>
      <c r="Q47" s="74">
        <f t="shared" si="2"/>
        <v>0.17561789178420681</v>
      </c>
      <c r="R47" s="75">
        <f t="shared" si="3"/>
        <v>0.26451468067865874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25</v>
      </c>
      <c r="I48" s="67" t="s">
        <v>278</v>
      </c>
      <c r="J48" s="72">
        <v>73.975895000000037</v>
      </c>
      <c r="K48" s="73">
        <v>73.554862000000043</v>
      </c>
      <c r="L48" s="73">
        <f t="shared" si="0"/>
        <v>16.508101887964326</v>
      </c>
      <c r="M48" s="73">
        <v>5.1639266379643232</v>
      </c>
      <c r="N48" s="73">
        <v>5.2165640900000003</v>
      </c>
      <c r="O48" s="73">
        <v>6.1276111600000016</v>
      </c>
      <c r="P48" s="74">
        <f t="shared" si="1"/>
        <v>7.0205102661525215E-2</v>
      </c>
      <c r="Q48" s="74">
        <f t="shared" si="2"/>
        <v>0.14112582697747864</v>
      </c>
      <c r="R48" s="75">
        <f t="shared" si="3"/>
        <v>0.22443250437971479</v>
      </c>
      <c r="S48" s="7"/>
    </row>
    <row r="49" spans="1:19" ht="15.75" thickBot="1" x14ac:dyDescent="0.3">
      <c r="A49" s="76"/>
      <c r="B49" s="77"/>
      <c r="C49" s="78"/>
      <c r="D49" s="79"/>
      <c r="E49" s="80"/>
      <c r="F49" s="81"/>
      <c r="G49" s="82"/>
      <c r="H49" s="76">
        <v>98</v>
      </c>
      <c r="I49" s="78" t="s">
        <v>280</v>
      </c>
      <c r="J49" s="83">
        <v>15.005123999999999</v>
      </c>
      <c r="K49" s="84">
        <v>15.005124000000004</v>
      </c>
      <c r="L49" s="84">
        <f t="shared" si="0"/>
        <v>9.4138939395974823</v>
      </c>
      <c r="M49" s="84">
        <v>7.6287968195974827</v>
      </c>
      <c r="N49" s="84">
        <v>1.3874253200000009</v>
      </c>
      <c r="O49" s="84">
        <v>0.3976717999999998</v>
      </c>
      <c r="P49" s="85">
        <f t="shared" si="1"/>
        <v>0.50841278083389918</v>
      </c>
      <c r="Q49" s="85">
        <f t="shared" si="2"/>
        <v>0.6008762166575552</v>
      </c>
      <c r="R49" s="86">
        <f t="shared" si="3"/>
        <v>0.6273786167710097</v>
      </c>
      <c r="S49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2"/>
  <sheetViews>
    <sheetView workbookViewId="0">
      <selection activeCell="B6" sqref="B6:B32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174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596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26</v>
      </c>
      <c r="C7" s="46" t="s">
        <v>174</v>
      </c>
      <c r="D7" s="47"/>
      <c r="E7" s="48"/>
      <c r="F7" s="49"/>
      <c r="G7" s="50"/>
      <c r="H7" s="90"/>
      <c r="I7" s="46"/>
      <c r="J7" s="51">
        <v>4912.2721450000008</v>
      </c>
      <c r="K7" s="52">
        <v>5800.615022</v>
      </c>
      <c r="L7" s="53">
        <f t="shared" ref="L7:L32" si="0">SUM(M7,N7,O7)</f>
        <v>1218.7078450137333</v>
      </c>
      <c r="M7" s="53">
        <v>272.12752166373321</v>
      </c>
      <c r="N7" s="53">
        <v>462.17284772000005</v>
      </c>
      <c r="O7" s="53">
        <v>484.40747563000002</v>
      </c>
      <c r="P7" s="54">
        <f t="shared" ref="P7:P32" si="1">IFERROR(M7/K7,0)</f>
        <v>4.6913563584487991E-2</v>
      </c>
      <c r="Q7" s="54">
        <f t="shared" ref="Q7:Q32" si="2">IFERROR(SUM(M7,N7)/K7,0)</f>
        <v>0.12659008856797965</v>
      </c>
      <c r="R7" s="55">
        <f t="shared" ref="R7:R32" si="3">IFERROR(SUM(M7,N7,O7)/K7,0)</f>
        <v>0.21009976362705307</v>
      </c>
      <c r="S7" s="7"/>
    </row>
    <row r="8" spans="1:19" x14ac:dyDescent="0.25">
      <c r="A8" s="44"/>
      <c r="B8" s="45"/>
      <c r="C8" s="46"/>
      <c r="D8" s="47">
        <v>26</v>
      </c>
      <c r="E8" s="48" t="s">
        <v>175</v>
      </c>
      <c r="F8" s="49"/>
      <c r="G8" s="50"/>
      <c r="H8" s="90"/>
      <c r="I8" s="46"/>
      <c r="J8" s="51">
        <v>4912.2721450000008</v>
      </c>
      <c r="K8" s="52">
        <v>5800.615022</v>
      </c>
      <c r="L8" s="53">
        <f t="shared" si="0"/>
        <v>1218.7078450137333</v>
      </c>
      <c r="M8" s="53">
        <v>272.12752166373321</v>
      </c>
      <c r="N8" s="53">
        <v>462.17284772000005</v>
      </c>
      <c r="O8" s="53">
        <v>484.40747563000002</v>
      </c>
      <c r="P8" s="54">
        <f t="shared" si="1"/>
        <v>4.6913563584487991E-2</v>
      </c>
      <c r="Q8" s="54">
        <f t="shared" si="2"/>
        <v>0.12659008856797965</v>
      </c>
      <c r="R8" s="55">
        <f t="shared" si="3"/>
        <v>0.21009976362705307</v>
      </c>
      <c r="S8" s="7"/>
    </row>
    <row r="9" spans="1:19" x14ac:dyDescent="0.25">
      <c r="A9" s="44"/>
      <c r="B9" s="45"/>
      <c r="C9" s="46"/>
      <c r="D9" s="47"/>
      <c r="E9" s="48"/>
      <c r="F9" s="49">
        <v>32</v>
      </c>
      <c r="G9" s="50" t="s">
        <v>66</v>
      </c>
      <c r="H9" s="90"/>
      <c r="I9" s="46"/>
      <c r="J9" s="51">
        <v>283</v>
      </c>
      <c r="K9" s="52">
        <v>318.60993499999995</v>
      </c>
      <c r="L9" s="53">
        <f t="shared" si="0"/>
        <v>23.696491030259985</v>
      </c>
      <c r="M9" s="53">
        <v>0.44777601025998592</v>
      </c>
      <c r="N9" s="53">
        <v>0.50020501000000006</v>
      </c>
      <c r="O9" s="53">
        <v>22.74851001</v>
      </c>
      <c r="P9" s="54">
        <f t="shared" si="1"/>
        <v>1.405405045702627E-3</v>
      </c>
      <c r="Q9" s="54">
        <f t="shared" si="2"/>
        <v>2.9753655367337688E-3</v>
      </c>
      <c r="R9" s="55">
        <f t="shared" si="3"/>
        <v>7.4374614307805523E-2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19.110126000000001</v>
      </c>
      <c r="K10" s="73">
        <v>26.832180000000001</v>
      </c>
      <c r="L10" s="73">
        <f t="shared" si="0"/>
        <v>4.9018330099999998</v>
      </c>
      <c r="M10" s="73">
        <v>0</v>
      </c>
      <c r="N10" s="73">
        <v>0</v>
      </c>
      <c r="O10" s="73">
        <v>4.9018330099999998</v>
      </c>
      <c r="P10" s="74">
        <f t="shared" si="1"/>
        <v>0</v>
      </c>
      <c r="Q10" s="74">
        <f t="shared" si="2"/>
        <v>0</v>
      </c>
      <c r="R10" s="75">
        <f t="shared" si="3"/>
        <v>0.18268485862870626</v>
      </c>
      <c r="S10" s="7"/>
    </row>
    <row r="11" spans="1:19" ht="25.5" x14ac:dyDescent="0.25">
      <c r="A11" s="66"/>
      <c r="B11" s="56"/>
      <c r="C11" s="67"/>
      <c r="D11" s="68"/>
      <c r="E11" s="69"/>
      <c r="F11" s="70"/>
      <c r="G11" s="71"/>
      <c r="H11" s="66">
        <v>3000595</v>
      </c>
      <c r="I11" s="67" t="s">
        <v>363</v>
      </c>
      <c r="J11" s="72">
        <v>79.922750000000008</v>
      </c>
      <c r="K11" s="73">
        <v>72.371227999999988</v>
      </c>
      <c r="L11" s="73">
        <f t="shared" si="0"/>
        <v>0.49710356995994565</v>
      </c>
      <c r="M11" s="73">
        <v>1.1766999959945679E-2</v>
      </c>
      <c r="N11" s="73">
        <v>0</v>
      </c>
      <c r="O11" s="73">
        <v>0.48533656999999997</v>
      </c>
      <c r="P11" s="74">
        <f t="shared" si="1"/>
        <v>1.6259223845069591E-4</v>
      </c>
      <c r="Q11" s="74">
        <f t="shared" si="2"/>
        <v>1.6259223845069591E-4</v>
      </c>
      <c r="R11" s="75">
        <f t="shared" si="3"/>
        <v>6.8688010926102527E-3</v>
      </c>
      <c r="S11" s="7"/>
    </row>
    <row r="12" spans="1:19" ht="25.5" x14ac:dyDescent="0.25">
      <c r="A12" s="66"/>
      <c r="B12" s="56"/>
      <c r="C12" s="67"/>
      <c r="D12" s="68"/>
      <c r="E12" s="69"/>
      <c r="F12" s="70"/>
      <c r="G12" s="71"/>
      <c r="H12" s="66">
        <v>3000596</v>
      </c>
      <c r="I12" s="67" t="s">
        <v>364</v>
      </c>
      <c r="J12" s="72">
        <v>183.96712400000001</v>
      </c>
      <c r="K12" s="73">
        <v>183.81007</v>
      </c>
      <c r="L12" s="73">
        <f t="shared" si="0"/>
        <v>18.223886528535385</v>
      </c>
      <c r="M12" s="73">
        <v>0.36230000853538513</v>
      </c>
      <c r="N12" s="73">
        <v>0.50020501000000006</v>
      </c>
      <c r="O12" s="73">
        <v>17.361381510000001</v>
      </c>
      <c r="P12" s="74">
        <f t="shared" si="1"/>
        <v>1.9710563656027396E-3</v>
      </c>
      <c r="Q12" s="74">
        <f t="shared" si="2"/>
        <v>4.6923708724738817E-3</v>
      </c>
      <c r="R12" s="75">
        <f t="shared" si="3"/>
        <v>9.9145202047610265E-2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9000009</v>
      </c>
      <c r="I13" s="67" t="s">
        <v>294</v>
      </c>
      <c r="J13" s="72">
        <v>0</v>
      </c>
      <c r="K13" s="73">
        <v>35.596457000000001</v>
      </c>
      <c r="L13" s="73">
        <f t="shared" si="0"/>
        <v>7.3667921764655114E-2</v>
      </c>
      <c r="M13" s="73">
        <v>7.3709001764655113E-2</v>
      </c>
      <c r="N13" s="73">
        <v>0</v>
      </c>
      <c r="O13" s="73">
        <v>-4.108E-5</v>
      </c>
      <c r="P13" s="74">
        <f t="shared" si="1"/>
        <v>2.0706836572149615E-3</v>
      </c>
      <c r="Q13" s="74">
        <f t="shared" si="2"/>
        <v>2.0706836572149615E-3</v>
      </c>
      <c r="R13" s="75">
        <f t="shared" si="3"/>
        <v>2.069529609777038E-3</v>
      </c>
      <c r="S13" s="7"/>
    </row>
    <row r="14" spans="1:19" ht="38.25" x14ac:dyDescent="0.25">
      <c r="A14" s="44"/>
      <c r="B14" s="45"/>
      <c r="C14" s="46"/>
      <c r="D14" s="47"/>
      <c r="E14" s="48"/>
      <c r="F14" s="49">
        <v>68</v>
      </c>
      <c r="G14" s="50" t="s">
        <v>22</v>
      </c>
      <c r="H14" s="90"/>
      <c r="I14" s="46"/>
      <c r="J14" s="51">
        <v>6.7139279999999992</v>
      </c>
      <c r="K14" s="52">
        <v>97.308751000000015</v>
      </c>
      <c r="L14" s="53">
        <f t="shared" si="0"/>
        <v>1.6206059937931297E-2</v>
      </c>
      <c r="M14" s="53">
        <v>5.2297399379312992E-3</v>
      </c>
      <c r="N14" s="53">
        <v>5.4763199999999998E-3</v>
      </c>
      <c r="O14" s="53">
        <v>5.4999999999999997E-3</v>
      </c>
      <c r="P14" s="54">
        <f t="shared" si="1"/>
        <v>5.3743778274692871E-5</v>
      </c>
      <c r="Q14" s="54">
        <f t="shared" si="2"/>
        <v>1.1002155333317656E-4</v>
      </c>
      <c r="R14" s="55">
        <f t="shared" si="3"/>
        <v>1.6654267752271628E-4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3000433</v>
      </c>
      <c r="I15" s="67" t="s">
        <v>289</v>
      </c>
      <c r="J15" s="72">
        <v>2.844792</v>
      </c>
      <c r="K15" s="73">
        <v>2.844792</v>
      </c>
      <c r="L15" s="73">
        <f t="shared" si="0"/>
        <v>0</v>
      </c>
      <c r="M15" s="73">
        <v>0</v>
      </c>
      <c r="N15" s="73">
        <v>0</v>
      </c>
      <c r="O15" s="73">
        <v>0</v>
      </c>
      <c r="P15" s="74">
        <f t="shared" si="1"/>
        <v>0</v>
      </c>
      <c r="Q15" s="74">
        <f t="shared" si="2"/>
        <v>0</v>
      </c>
      <c r="R15" s="75">
        <f t="shared" si="3"/>
        <v>0</v>
      </c>
      <c r="S15" s="7"/>
    </row>
    <row r="16" spans="1:19" ht="38.25" x14ac:dyDescent="0.25">
      <c r="A16" s="66"/>
      <c r="B16" s="56"/>
      <c r="C16" s="67"/>
      <c r="D16" s="68"/>
      <c r="E16" s="69"/>
      <c r="F16" s="70"/>
      <c r="G16" s="71"/>
      <c r="H16" s="66">
        <v>3000516</v>
      </c>
      <c r="I16" s="67" t="s">
        <v>292</v>
      </c>
      <c r="J16" s="72">
        <v>0.19800000000000001</v>
      </c>
      <c r="K16" s="73">
        <v>0.19800000000000001</v>
      </c>
      <c r="L16" s="73">
        <f t="shared" si="0"/>
        <v>0</v>
      </c>
      <c r="M16" s="73">
        <v>0</v>
      </c>
      <c r="N16" s="73">
        <v>0</v>
      </c>
      <c r="O16" s="73">
        <v>0</v>
      </c>
      <c r="P16" s="74">
        <f t="shared" si="1"/>
        <v>0</v>
      </c>
      <c r="Q16" s="74">
        <f t="shared" si="2"/>
        <v>0</v>
      </c>
      <c r="R16" s="75">
        <f t="shared" si="3"/>
        <v>0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9000000</v>
      </c>
      <c r="I17" s="67" t="s">
        <v>293</v>
      </c>
      <c r="J17" s="72">
        <v>3.6711359999999997</v>
      </c>
      <c r="K17" s="73">
        <v>3.6711360000000006</v>
      </c>
      <c r="L17" s="73">
        <f t="shared" si="0"/>
        <v>1.6206059937931297E-2</v>
      </c>
      <c r="M17" s="73">
        <v>5.2297399379312992E-3</v>
      </c>
      <c r="N17" s="73">
        <v>5.4763199999999998E-3</v>
      </c>
      <c r="O17" s="73">
        <v>5.4999999999999997E-3</v>
      </c>
      <c r="P17" s="74">
        <f t="shared" si="1"/>
        <v>1.4245563057133537E-3</v>
      </c>
      <c r="Q17" s="74">
        <f t="shared" si="2"/>
        <v>2.9162798485077362E-3</v>
      </c>
      <c r="R17" s="75">
        <f t="shared" si="3"/>
        <v>4.414453710767265E-3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9000009</v>
      </c>
      <c r="I18" s="67" t="s">
        <v>294</v>
      </c>
      <c r="J18" s="72">
        <v>0</v>
      </c>
      <c r="K18" s="73">
        <v>90.594823000000019</v>
      </c>
      <c r="L18" s="73">
        <f t="shared" si="0"/>
        <v>0</v>
      </c>
      <c r="M18" s="73">
        <v>0</v>
      </c>
      <c r="N18" s="73">
        <v>0</v>
      </c>
      <c r="O18" s="73">
        <v>0</v>
      </c>
      <c r="P18" s="74">
        <f t="shared" si="1"/>
        <v>0</v>
      </c>
      <c r="Q18" s="74">
        <f t="shared" si="2"/>
        <v>0</v>
      </c>
      <c r="R18" s="75">
        <f t="shared" si="3"/>
        <v>0</v>
      </c>
      <c r="S18" s="7"/>
    </row>
    <row r="19" spans="1:19" ht="38.25" x14ac:dyDescent="0.25">
      <c r="A19" s="44"/>
      <c r="B19" s="45"/>
      <c r="C19" s="46"/>
      <c r="D19" s="47"/>
      <c r="E19" s="48"/>
      <c r="F19" s="49">
        <v>74</v>
      </c>
      <c r="G19" s="50" t="s">
        <v>20</v>
      </c>
      <c r="H19" s="90"/>
      <c r="I19" s="46"/>
      <c r="J19" s="51">
        <v>2</v>
      </c>
      <c r="K19" s="52">
        <v>5.0458610000000004</v>
      </c>
      <c r="L19" s="53">
        <f t="shared" si="0"/>
        <v>0</v>
      </c>
      <c r="M19" s="53">
        <v>0</v>
      </c>
      <c r="N19" s="53">
        <v>0</v>
      </c>
      <c r="O19" s="53">
        <v>0</v>
      </c>
      <c r="P19" s="54">
        <f t="shared" si="1"/>
        <v>0</v>
      </c>
      <c r="Q19" s="54">
        <f t="shared" si="2"/>
        <v>0</v>
      </c>
      <c r="R19" s="55">
        <f t="shared" si="3"/>
        <v>0</v>
      </c>
      <c r="S19" s="7"/>
    </row>
    <row r="20" spans="1:19" ht="38.25" x14ac:dyDescent="0.25">
      <c r="A20" s="66"/>
      <c r="B20" s="56"/>
      <c r="C20" s="67"/>
      <c r="D20" s="68"/>
      <c r="E20" s="69"/>
      <c r="F20" s="70"/>
      <c r="G20" s="71"/>
      <c r="H20" s="66">
        <v>3000570</v>
      </c>
      <c r="I20" s="67" t="s">
        <v>297</v>
      </c>
      <c r="J20" s="72">
        <v>2</v>
      </c>
      <c r="K20" s="73">
        <v>4.5994950000000001</v>
      </c>
      <c r="L20" s="73">
        <f t="shared" si="0"/>
        <v>0</v>
      </c>
      <c r="M20" s="73">
        <v>0</v>
      </c>
      <c r="N20" s="73">
        <v>0</v>
      </c>
      <c r="O20" s="73">
        <v>0</v>
      </c>
      <c r="P20" s="74">
        <f t="shared" si="1"/>
        <v>0</v>
      </c>
      <c r="Q20" s="74">
        <f t="shared" si="2"/>
        <v>0</v>
      </c>
      <c r="R20" s="75">
        <f t="shared" si="3"/>
        <v>0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9000009</v>
      </c>
      <c r="I21" s="67" t="s">
        <v>294</v>
      </c>
      <c r="J21" s="72">
        <v>0</v>
      </c>
      <c r="K21" s="73">
        <v>0.44636599999999999</v>
      </c>
      <c r="L21" s="73">
        <f t="shared" si="0"/>
        <v>0</v>
      </c>
      <c r="M21" s="73">
        <v>0</v>
      </c>
      <c r="N21" s="73">
        <v>0</v>
      </c>
      <c r="O21" s="73">
        <v>0</v>
      </c>
      <c r="P21" s="74">
        <f t="shared" si="1"/>
        <v>0</v>
      </c>
      <c r="Q21" s="74">
        <f t="shared" si="2"/>
        <v>0</v>
      </c>
      <c r="R21" s="75">
        <f t="shared" si="3"/>
        <v>0</v>
      </c>
      <c r="S21" s="7"/>
    </row>
    <row r="22" spans="1:19" x14ac:dyDescent="0.25">
      <c r="A22" s="44"/>
      <c r="B22" s="45"/>
      <c r="C22" s="46"/>
      <c r="D22" s="47"/>
      <c r="E22" s="48"/>
      <c r="F22" s="49">
        <v>128</v>
      </c>
      <c r="G22" s="50" t="s">
        <v>18</v>
      </c>
      <c r="H22" s="90"/>
      <c r="I22" s="46"/>
      <c r="J22" s="51">
        <v>0.19800000000000001</v>
      </c>
      <c r="K22" s="52">
        <v>4.7845330000000006</v>
      </c>
      <c r="L22" s="53">
        <f t="shared" si="0"/>
        <v>0</v>
      </c>
      <c r="M22" s="53">
        <v>0</v>
      </c>
      <c r="N22" s="53">
        <v>0</v>
      </c>
      <c r="O22" s="53">
        <v>0</v>
      </c>
      <c r="P22" s="54">
        <f t="shared" si="1"/>
        <v>0</v>
      </c>
      <c r="Q22" s="54">
        <f t="shared" si="2"/>
        <v>0</v>
      </c>
      <c r="R22" s="55">
        <f t="shared" si="3"/>
        <v>0</v>
      </c>
      <c r="S22" s="7"/>
    </row>
    <row r="23" spans="1:19" ht="25.5" x14ac:dyDescent="0.25">
      <c r="A23" s="66"/>
      <c r="B23" s="56"/>
      <c r="C23" s="67"/>
      <c r="D23" s="68"/>
      <c r="E23" s="69"/>
      <c r="F23" s="70"/>
      <c r="G23" s="71"/>
      <c r="H23" s="66">
        <v>3000679</v>
      </c>
      <c r="I23" s="67" t="s">
        <v>367</v>
      </c>
      <c r="J23" s="72">
        <v>0.19800000000000001</v>
      </c>
      <c r="K23" s="73">
        <v>4.7845330000000006</v>
      </c>
      <c r="L23" s="73">
        <f t="shared" si="0"/>
        <v>0</v>
      </c>
      <c r="M23" s="73">
        <v>0</v>
      </c>
      <c r="N23" s="73">
        <v>0</v>
      </c>
      <c r="O23" s="73">
        <v>0</v>
      </c>
      <c r="P23" s="74">
        <f t="shared" si="1"/>
        <v>0</v>
      </c>
      <c r="Q23" s="74">
        <f t="shared" si="2"/>
        <v>0</v>
      </c>
      <c r="R23" s="75">
        <f t="shared" si="3"/>
        <v>0</v>
      </c>
      <c r="S23" s="7"/>
    </row>
    <row r="24" spans="1:19" ht="25.5" x14ac:dyDescent="0.25">
      <c r="A24" s="44"/>
      <c r="B24" s="45"/>
      <c r="C24" s="46"/>
      <c r="D24" s="47"/>
      <c r="E24" s="48"/>
      <c r="F24" s="49">
        <v>135</v>
      </c>
      <c r="G24" s="50" t="s">
        <v>176</v>
      </c>
      <c r="H24" s="90"/>
      <c r="I24" s="46"/>
      <c r="J24" s="51">
        <v>4620.3602170000013</v>
      </c>
      <c r="K24" s="52">
        <v>5374.8659420000004</v>
      </c>
      <c r="L24" s="53">
        <f t="shared" si="0"/>
        <v>1194.9951479235353</v>
      </c>
      <c r="M24" s="53">
        <v>271.67451591353529</v>
      </c>
      <c r="N24" s="53">
        <v>461.66716639000003</v>
      </c>
      <c r="O24" s="53">
        <v>461.65346562000002</v>
      </c>
      <c r="P24" s="54">
        <f t="shared" si="1"/>
        <v>5.0545356636828888E-2</v>
      </c>
      <c r="Q24" s="54">
        <f t="shared" si="2"/>
        <v>0.13643906475380058</v>
      </c>
      <c r="R24" s="55">
        <f t="shared" si="3"/>
        <v>0.22233022382673134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3000001</v>
      </c>
      <c r="I25" s="67" t="s">
        <v>283</v>
      </c>
      <c r="J25" s="72">
        <v>642.34844600000031</v>
      </c>
      <c r="K25" s="73">
        <v>557.57607200000007</v>
      </c>
      <c r="L25" s="73">
        <f t="shared" si="0"/>
        <v>98.547184733535303</v>
      </c>
      <c r="M25" s="73">
        <v>25.3297990035353</v>
      </c>
      <c r="N25" s="73">
        <v>35.466328770000004</v>
      </c>
      <c r="O25" s="73">
        <v>37.75105696</v>
      </c>
      <c r="P25" s="74">
        <f t="shared" si="1"/>
        <v>4.5428418247358535E-2</v>
      </c>
      <c r="Q25" s="74">
        <f t="shared" si="2"/>
        <v>0.10903647201979517</v>
      </c>
      <c r="R25" s="75">
        <f t="shared" si="3"/>
        <v>0.17674213382229806</v>
      </c>
      <c r="S25" s="7"/>
    </row>
    <row r="26" spans="1:19" ht="25.5" x14ac:dyDescent="0.25">
      <c r="A26" s="66"/>
      <c r="B26" s="56"/>
      <c r="C26" s="67"/>
      <c r="D26" s="68"/>
      <c r="E26" s="69"/>
      <c r="F26" s="70"/>
      <c r="G26" s="71"/>
      <c r="H26" s="66">
        <v>3000717</v>
      </c>
      <c r="I26" s="67" t="s">
        <v>487</v>
      </c>
      <c r="J26" s="72">
        <v>2604.0461690000006</v>
      </c>
      <c r="K26" s="73">
        <v>2734.754214</v>
      </c>
      <c r="L26" s="73">
        <f t="shared" si="0"/>
        <v>656.91244444489462</v>
      </c>
      <c r="M26" s="73">
        <v>207.39119977489463</v>
      </c>
      <c r="N26" s="73">
        <v>225.58147665000001</v>
      </c>
      <c r="O26" s="73">
        <v>223.93976802000003</v>
      </c>
      <c r="P26" s="74">
        <f t="shared" si="1"/>
        <v>7.5835407333207108E-2</v>
      </c>
      <c r="Q26" s="74">
        <f t="shared" si="2"/>
        <v>0.1583223363212613</v>
      </c>
      <c r="R26" s="75">
        <f t="shared" si="3"/>
        <v>0.24020895226414471</v>
      </c>
      <c r="S26" s="7"/>
    </row>
    <row r="27" spans="1:19" ht="25.5" x14ac:dyDescent="0.25">
      <c r="A27" s="66"/>
      <c r="B27" s="56"/>
      <c r="C27" s="67"/>
      <c r="D27" s="68"/>
      <c r="E27" s="69"/>
      <c r="F27" s="70"/>
      <c r="G27" s="71"/>
      <c r="H27" s="66">
        <v>3000719</v>
      </c>
      <c r="I27" s="67" t="s">
        <v>488</v>
      </c>
      <c r="J27" s="72">
        <v>93.290744000000004</v>
      </c>
      <c r="K27" s="73">
        <v>96.548335999999992</v>
      </c>
      <c r="L27" s="73">
        <f t="shared" si="0"/>
        <v>16.632936175545275</v>
      </c>
      <c r="M27" s="73">
        <v>4.719284665545274</v>
      </c>
      <c r="N27" s="73">
        <v>6.3268752300000015</v>
      </c>
      <c r="O27" s="73">
        <v>5.5867762800000005</v>
      </c>
      <c r="P27" s="74">
        <f t="shared" si="1"/>
        <v>4.8880020734332223E-2</v>
      </c>
      <c r="Q27" s="74">
        <f t="shared" si="2"/>
        <v>0.11441067089489018</v>
      </c>
      <c r="R27" s="75">
        <f t="shared" si="3"/>
        <v>0.17227574150573943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3000722</v>
      </c>
      <c r="I28" s="67" t="s">
        <v>489</v>
      </c>
      <c r="J28" s="72">
        <v>7.8758840000000001</v>
      </c>
      <c r="K28" s="73">
        <v>7.8758840000000001</v>
      </c>
      <c r="L28" s="73">
        <f t="shared" si="0"/>
        <v>1.6902008799999999</v>
      </c>
      <c r="M28" s="73">
        <v>0</v>
      </c>
      <c r="N28" s="73">
        <v>0.129834</v>
      </c>
      <c r="O28" s="73">
        <v>1.5603668799999999</v>
      </c>
      <c r="P28" s="74">
        <f t="shared" si="1"/>
        <v>0</v>
      </c>
      <c r="Q28" s="74">
        <f t="shared" si="2"/>
        <v>1.6485006635445623E-2</v>
      </c>
      <c r="R28" s="75">
        <f t="shared" si="3"/>
        <v>0.21460459295743817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3000725</v>
      </c>
      <c r="I29" s="67" t="s">
        <v>490</v>
      </c>
      <c r="J29" s="72">
        <v>317.57324300000005</v>
      </c>
      <c r="K29" s="73">
        <v>318.76228200000003</v>
      </c>
      <c r="L29" s="73">
        <f t="shared" si="0"/>
        <v>63.772652454686245</v>
      </c>
      <c r="M29" s="73">
        <v>21.312329414686246</v>
      </c>
      <c r="N29" s="73">
        <v>19.780964490000002</v>
      </c>
      <c r="O29" s="73">
        <v>22.679358549999996</v>
      </c>
      <c r="P29" s="74">
        <f t="shared" si="1"/>
        <v>6.6859633708753044E-2</v>
      </c>
      <c r="Q29" s="74">
        <f t="shared" si="2"/>
        <v>0.12891517041117884</v>
      </c>
      <c r="R29" s="75">
        <f t="shared" si="3"/>
        <v>0.20006335773027953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3000726</v>
      </c>
      <c r="I30" s="67" t="s">
        <v>491</v>
      </c>
      <c r="J30" s="72">
        <v>203.13651300000004</v>
      </c>
      <c r="K30" s="73">
        <v>204.155956</v>
      </c>
      <c r="L30" s="73">
        <f t="shared" si="0"/>
        <v>30.654583996494857</v>
      </c>
      <c r="M30" s="73">
        <v>10.813597106494854</v>
      </c>
      <c r="N30" s="73">
        <v>8.8127740099999983</v>
      </c>
      <c r="O30" s="73">
        <v>11.028212880000003</v>
      </c>
      <c r="P30" s="74">
        <f t="shared" si="1"/>
        <v>5.2967335944364285E-2</v>
      </c>
      <c r="Q30" s="74">
        <f t="shared" si="2"/>
        <v>9.613420789200415E-2</v>
      </c>
      <c r="R30" s="75">
        <f t="shared" si="3"/>
        <v>0.15015277828335735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9000000</v>
      </c>
      <c r="I31" s="67" t="s">
        <v>293</v>
      </c>
      <c r="J31" s="72">
        <v>74.366070999999977</v>
      </c>
      <c r="K31" s="73">
        <v>74.544226999999978</v>
      </c>
      <c r="L31" s="73">
        <f t="shared" si="0"/>
        <v>9.2396359983789829</v>
      </c>
      <c r="M31" s="73">
        <v>2.1083059483789839</v>
      </c>
      <c r="N31" s="73">
        <v>2.2771400499999999</v>
      </c>
      <c r="O31" s="73">
        <v>4.85419</v>
      </c>
      <c r="P31" s="74">
        <f t="shared" si="1"/>
        <v>2.828261869801111E-2</v>
      </c>
      <c r="Q31" s="74">
        <f t="shared" si="2"/>
        <v>5.8830122396721411E-2</v>
      </c>
      <c r="R31" s="75">
        <f t="shared" si="3"/>
        <v>0.12394837763062437</v>
      </c>
      <c r="S31" s="7"/>
    </row>
    <row r="32" spans="1:19" ht="15.75" thickBot="1" x14ac:dyDescent="0.3">
      <c r="A32" s="76"/>
      <c r="B32" s="77"/>
      <c r="C32" s="78"/>
      <c r="D32" s="79"/>
      <c r="E32" s="80"/>
      <c r="F32" s="81"/>
      <c r="G32" s="82"/>
      <c r="H32" s="76">
        <v>9000009</v>
      </c>
      <c r="I32" s="78" t="s">
        <v>294</v>
      </c>
      <c r="J32" s="83">
        <v>677.72314700000015</v>
      </c>
      <c r="K32" s="84">
        <v>1380.6489710000003</v>
      </c>
      <c r="L32" s="84">
        <f t="shared" si="0"/>
        <v>317.54550924</v>
      </c>
      <c r="M32" s="84">
        <v>0</v>
      </c>
      <c r="N32" s="84">
        <v>163.29177319000001</v>
      </c>
      <c r="O32" s="84">
        <v>154.25373604999999</v>
      </c>
      <c r="P32" s="85">
        <f t="shared" si="1"/>
        <v>0</v>
      </c>
      <c r="Q32" s="85">
        <f t="shared" si="2"/>
        <v>0.11827175235695735</v>
      </c>
      <c r="R32" s="86">
        <f t="shared" si="3"/>
        <v>0.22999728092362437</v>
      </c>
      <c r="S32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"/>
  <sheetViews>
    <sheetView workbookViewId="0">
      <selection activeCell="B6" sqref="B6:B9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179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597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ht="25.5" x14ac:dyDescent="0.25">
      <c r="A7" s="44"/>
      <c r="B7" s="45">
        <v>33</v>
      </c>
      <c r="C7" s="46" t="s">
        <v>179</v>
      </c>
      <c r="D7" s="47"/>
      <c r="E7" s="48"/>
      <c r="F7" s="49"/>
      <c r="G7" s="50"/>
      <c r="H7" s="51">
        <v>134.33611800000006</v>
      </c>
      <c r="I7" s="52">
        <v>167.85072399999993</v>
      </c>
      <c r="J7" s="53">
        <f t="shared" ref="J7:J9" si="0">SUM(K7,L7,M7)</f>
        <v>28.52112592059656</v>
      </c>
      <c r="K7" s="53">
        <v>7.662463920596565</v>
      </c>
      <c r="L7" s="53">
        <v>7.7866219399999972</v>
      </c>
      <c r="M7" s="53">
        <v>13.072040059999999</v>
      </c>
      <c r="N7" s="54">
        <f t="shared" ref="N7:N9" si="1">IFERROR(K7/I7,0)</f>
        <v>4.5650466902940307E-2</v>
      </c>
      <c r="O7" s="54">
        <f t="shared" ref="O7:O9" si="2">IFERROR(SUM(K7,L7)/I7,0)</f>
        <v>9.204062688819005E-2</v>
      </c>
      <c r="P7" s="55">
        <f t="shared" ref="P7:P9" si="3">IFERROR(SUM(K7,L7,M7)/I7,0)</f>
        <v>0.16991958831584528</v>
      </c>
      <c r="Q7" s="7"/>
    </row>
    <row r="8" spans="1:17" ht="25.5" x14ac:dyDescent="0.25">
      <c r="A8" s="44"/>
      <c r="B8" s="45"/>
      <c r="C8" s="46"/>
      <c r="D8" s="47">
        <v>33</v>
      </c>
      <c r="E8" s="48" t="s">
        <v>179</v>
      </c>
      <c r="F8" s="49"/>
      <c r="G8" s="50"/>
      <c r="H8" s="51">
        <v>134.33611800000006</v>
      </c>
      <c r="I8" s="52">
        <v>167.85072399999993</v>
      </c>
      <c r="J8" s="53">
        <f t="shared" si="0"/>
        <v>28.52112592059656</v>
      </c>
      <c r="K8" s="53">
        <v>7.662463920596565</v>
      </c>
      <c r="L8" s="53">
        <v>7.7866219399999972</v>
      </c>
      <c r="M8" s="53">
        <v>13.072040059999999</v>
      </c>
      <c r="N8" s="54">
        <f t="shared" si="1"/>
        <v>4.5650466902940307E-2</v>
      </c>
      <c r="O8" s="54">
        <f t="shared" si="2"/>
        <v>9.204062688819005E-2</v>
      </c>
      <c r="P8" s="55">
        <f t="shared" si="3"/>
        <v>0.16991958831584528</v>
      </c>
      <c r="Q8" s="7"/>
    </row>
    <row r="9" spans="1:17" ht="15.75" thickBot="1" x14ac:dyDescent="0.3">
      <c r="A9" s="76"/>
      <c r="B9" s="77"/>
      <c r="C9" s="78"/>
      <c r="D9" s="79"/>
      <c r="E9" s="80"/>
      <c r="F9" s="81">
        <v>79</v>
      </c>
      <c r="G9" s="82" t="s">
        <v>180</v>
      </c>
      <c r="H9" s="83">
        <v>134.33611800000006</v>
      </c>
      <c r="I9" s="84">
        <v>167.85072399999993</v>
      </c>
      <c r="J9" s="84">
        <f t="shared" si="0"/>
        <v>28.52112592059656</v>
      </c>
      <c r="K9" s="84">
        <v>7.662463920596565</v>
      </c>
      <c r="L9" s="84">
        <v>7.7866219399999972</v>
      </c>
      <c r="M9" s="84">
        <v>13.072040059999999</v>
      </c>
      <c r="N9" s="85">
        <f t="shared" si="1"/>
        <v>4.5650466902940307E-2</v>
      </c>
      <c r="O9" s="85">
        <f t="shared" si="2"/>
        <v>9.204062688819005E-2</v>
      </c>
      <c r="P9" s="86">
        <f t="shared" si="3"/>
        <v>0.16991958831584528</v>
      </c>
      <c r="Q9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4"/>
  <sheetViews>
    <sheetView workbookViewId="0">
      <selection activeCell="B6" sqref="B6:B34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179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598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67022.263820999739</v>
      </c>
      <c r="L6" s="40">
        <f>SUM(M6,N6,O6)</f>
        <v>12188.575138912096</v>
      </c>
      <c r="M6" s="40">
        <v>3443.8890355320987</v>
      </c>
      <c r="N6" s="40">
        <v>4080.7334671799981</v>
      </c>
      <c r="O6" s="40">
        <v>4663.9526361999997</v>
      </c>
      <c r="P6" s="41">
        <f>IFERROR(M6/K6,0)</f>
        <v>5.1384254114869854E-2</v>
      </c>
      <c r="Q6" s="41">
        <f>IFERROR(SUM(M6,N6)/K6,0)</f>
        <v>0.11227049153112081</v>
      </c>
      <c r="R6" s="42">
        <f>IFERROR(SUM(M6,N6,O6)/K6,0)</f>
        <v>0.18185860106821866</v>
      </c>
      <c r="S6" s="7"/>
    </row>
    <row r="7" spans="1:19" ht="25.5" x14ac:dyDescent="0.25">
      <c r="A7" s="44"/>
      <c r="B7" s="45">
        <v>33</v>
      </c>
      <c r="C7" s="46" t="s">
        <v>179</v>
      </c>
      <c r="D7" s="47"/>
      <c r="E7" s="48"/>
      <c r="F7" s="49"/>
      <c r="G7" s="50"/>
      <c r="H7" s="90"/>
      <c r="I7" s="46"/>
      <c r="J7" s="51">
        <v>134.33611800000006</v>
      </c>
      <c r="K7" s="52">
        <v>167.85072399999999</v>
      </c>
      <c r="L7" s="53">
        <f t="shared" ref="L7:L34" si="0">SUM(M7,N7,O7)</f>
        <v>28.521125920596571</v>
      </c>
      <c r="M7" s="53">
        <v>7.662463920596565</v>
      </c>
      <c r="N7" s="53">
        <v>7.7866219400000025</v>
      </c>
      <c r="O7" s="53">
        <v>13.072040060000003</v>
      </c>
      <c r="P7" s="54">
        <f t="shared" ref="P7:P34" si="1">IFERROR(M7/K7,0)</f>
        <v>4.5650466902940293E-2</v>
      </c>
      <c r="Q7" s="54">
        <f t="shared" ref="Q7:Q34" si="2">IFERROR(SUM(M7,N7)/K7,0)</f>
        <v>9.2040626888190064E-2</v>
      </c>
      <c r="R7" s="55">
        <f t="shared" ref="R7:R34" si="3">IFERROR(SUM(M7,N7,O7)/K7,0)</f>
        <v>0.1699195883158453</v>
      </c>
      <c r="S7" s="7"/>
    </row>
    <row r="8" spans="1:19" ht="25.5" x14ac:dyDescent="0.25">
      <c r="A8" s="44"/>
      <c r="B8" s="45"/>
      <c r="C8" s="46"/>
      <c r="D8" s="47">
        <v>33</v>
      </c>
      <c r="E8" s="48" t="s">
        <v>179</v>
      </c>
      <c r="F8" s="49"/>
      <c r="G8" s="50"/>
      <c r="H8" s="90"/>
      <c r="I8" s="46"/>
      <c r="J8" s="51">
        <v>134.33611800000006</v>
      </c>
      <c r="K8" s="52">
        <v>167.85072399999999</v>
      </c>
      <c r="L8" s="53">
        <f t="shared" si="0"/>
        <v>28.521125920596571</v>
      </c>
      <c r="M8" s="53">
        <v>7.662463920596565</v>
      </c>
      <c r="N8" s="53">
        <v>7.7866219400000025</v>
      </c>
      <c r="O8" s="53">
        <v>13.072040060000003</v>
      </c>
      <c r="P8" s="54">
        <f t="shared" si="1"/>
        <v>4.5650466902940293E-2</v>
      </c>
      <c r="Q8" s="54">
        <f t="shared" si="2"/>
        <v>9.2040626888190064E-2</v>
      </c>
      <c r="R8" s="55">
        <f t="shared" si="3"/>
        <v>0.1699195883158453</v>
      </c>
      <c r="S8" s="7"/>
    </row>
    <row r="9" spans="1:19" x14ac:dyDescent="0.25">
      <c r="A9" s="44"/>
      <c r="B9" s="45"/>
      <c r="C9" s="46"/>
      <c r="D9" s="47"/>
      <c r="E9" s="48"/>
      <c r="F9" s="49">
        <v>79</v>
      </c>
      <c r="G9" s="50" t="s">
        <v>180</v>
      </c>
      <c r="H9" s="90"/>
      <c r="I9" s="46"/>
      <c r="J9" s="51">
        <v>134.33611800000006</v>
      </c>
      <c r="K9" s="52">
        <v>167.85072399999999</v>
      </c>
      <c r="L9" s="53">
        <f t="shared" si="0"/>
        <v>28.521125920596571</v>
      </c>
      <c r="M9" s="53">
        <v>7.662463920596565</v>
      </c>
      <c r="N9" s="53">
        <v>7.7866219400000025</v>
      </c>
      <c r="O9" s="53">
        <v>13.072040060000003</v>
      </c>
      <c r="P9" s="54">
        <f t="shared" si="1"/>
        <v>4.5650466902940293E-2</v>
      </c>
      <c r="Q9" s="54">
        <f t="shared" si="2"/>
        <v>9.2040626888190064E-2</v>
      </c>
      <c r="R9" s="55">
        <f t="shared" si="3"/>
        <v>0.1699195883158453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</v>
      </c>
      <c r="I10" s="67" t="s">
        <v>256</v>
      </c>
      <c r="J10" s="72">
        <v>0.223468</v>
      </c>
      <c r="K10" s="73">
        <v>3.9094730000000006</v>
      </c>
      <c r="L10" s="73">
        <f t="shared" si="0"/>
        <v>0.24324701979536986</v>
      </c>
      <c r="M10" s="73">
        <v>4.781455979536986E-2</v>
      </c>
      <c r="N10" s="73">
        <v>9.426931999999999E-2</v>
      </c>
      <c r="O10" s="73">
        <v>0.10116314000000001</v>
      </c>
      <c r="P10" s="74">
        <f t="shared" si="1"/>
        <v>1.2230436121536035E-2</v>
      </c>
      <c r="Q10" s="74">
        <f t="shared" si="2"/>
        <v>3.6343486652899208E-2</v>
      </c>
      <c r="R10" s="75">
        <f t="shared" si="3"/>
        <v>6.2219900174619397E-2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2</v>
      </c>
      <c r="I11" s="67" t="s">
        <v>257</v>
      </c>
      <c r="J11" s="72">
        <v>3.9472879999999995</v>
      </c>
      <c r="K11" s="73">
        <v>3.5603869999999995</v>
      </c>
      <c r="L11" s="73">
        <f t="shared" si="0"/>
        <v>0.91965663391450159</v>
      </c>
      <c r="M11" s="73">
        <v>0.28368606391450157</v>
      </c>
      <c r="N11" s="73">
        <v>0.21016293</v>
      </c>
      <c r="O11" s="73">
        <v>0.42580764000000004</v>
      </c>
      <c r="P11" s="74">
        <f t="shared" si="1"/>
        <v>7.9678434932635586E-2</v>
      </c>
      <c r="Q11" s="74">
        <f t="shared" si="2"/>
        <v>0.13870654901124557</v>
      </c>
      <c r="R11" s="75">
        <f t="shared" si="3"/>
        <v>0.2583024356381769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</v>
      </c>
      <c r="I12" s="67" t="s">
        <v>258</v>
      </c>
      <c r="J12" s="72">
        <v>0.19529200000000002</v>
      </c>
      <c r="K12" s="73">
        <v>0.22142300000000004</v>
      </c>
      <c r="L12" s="73">
        <f t="shared" si="0"/>
        <v>3.212289986647586E-2</v>
      </c>
      <c r="M12" s="73">
        <v>1.0495799866475863E-2</v>
      </c>
      <c r="N12" s="73">
        <v>9.1452500000000006E-3</v>
      </c>
      <c r="O12" s="73">
        <v>1.2481849999999999E-2</v>
      </c>
      <c r="P12" s="74">
        <f t="shared" si="1"/>
        <v>4.7401579178657421E-2</v>
      </c>
      <c r="Q12" s="74">
        <f t="shared" si="2"/>
        <v>8.8703747426761723E-2</v>
      </c>
      <c r="R12" s="75">
        <f t="shared" si="3"/>
        <v>0.14507481095674729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4</v>
      </c>
      <c r="I13" s="67" t="s">
        <v>259</v>
      </c>
      <c r="J13" s="72">
        <v>4.7026340000000015</v>
      </c>
      <c r="K13" s="73">
        <v>3.978114000000001</v>
      </c>
      <c r="L13" s="73">
        <f t="shared" si="0"/>
        <v>0.81273595726608949</v>
      </c>
      <c r="M13" s="73">
        <v>0.24066957726608962</v>
      </c>
      <c r="N13" s="73">
        <v>0.19921962999999998</v>
      </c>
      <c r="O13" s="73">
        <v>0.37284674999999995</v>
      </c>
      <c r="P13" s="74">
        <f t="shared" si="1"/>
        <v>6.0498411374357186E-2</v>
      </c>
      <c r="Q13" s="74">
        <f t="shared" si="2"/>
        <v>0.11057732565383734</v>
      </c>
      <c r="R13" s="75">
        <f t="shared" si="3"/>
        <v>0.20430182676164868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5</v>
      </c>
      <c r="I14" s="67" t="s">
        <v>260</v>
      </c>
      <c r="J14" s="72">
        <v>2.8688039999999999</v>
      </c>
      <c r="K14" s="73">
        <v>2.6069679999999993</v>
      </c>
      <c r="L14" s="73">
        <f t="shared" si="0"/>
        <v>0.60857312981436995</v>
      </c>
      <c r="M14" s="73">
        <v>0.16221580981437</v>
      </c>
      <c r="N14" s="73">
        <v>0.14072174999999998</v>
      </c>
      <c r="O14" s="73">
        <v>0.30563556999999997</v>
      </c>
      <c r="P14" s="74">
        <f t="shared" si="1"/>
        <v>6.2223935934146504E-2</v>
      </c>
      <c r="Q14" s="74">
        <f t="shared" si="2"/>
        <v>0.11620302198353416</v>
      </c>
      <c r="R14" s="75">
        <f t="shared" si="3"/>
        <v>0.23344096659965527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6</v>
      </c>
      <c r="I15" s="67" t="s">
        <v>261</v>
      </c>
      <c r="J15" s="72">
        <v>3.6958199999999999</v>
      </c>
      <c r="K15" s="73">
        <v>3.399248</v>
      </c>
      <c r="L15" s="73">
        <f t="shared" si="0"/>
        <v>0.20134388943844214</v>
      </c>
      <c r="M15" s="73">
        <v>6.7490329438442132E-2</v>
      </c>
      <c r="N15" s="73">
        <v>6.6461290000000006E-2</v>
      </c>
      <c r="O15" s="73">
        <v>6.7392270000000004E-2</v>
      </c>
      <c r="P15" s="74">
        <f t="shared" si="1"/>
        <v>1.9854488239293554E-2</v>
      </c>
      <c r="Q15" s="74">
        <f t="shared" si="2"/>
        <v>3.9406250864438878E-2</v>
      </c>
      <c r="R15" s="75">
        <f t="shared" si="3"/>
        <v>5.9231891712061648E-2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7</v>
      </c>
      <c r="I16" s="67" t="s">
        <v>279</v>
      </c>
      <c r="J16" s="72">
        <v>0.673508</v>
      </c>
      <c r="K16" s="73">
        <v>0.6582070000000001</v>
      </c>
      <c r="L16" s="73">
        <f t="shared" si="0"/>
        <v>8.8672110134859011E-2</v>
      </c>
      <c r="M16" s="73">
        <v>2.6278260134859011E-2</v>
      </c>
      <c r="N16" s="73">
        <v>3.3821570000000002E-2</v>
      </c>
      <c r="O16" s="73">
        <v>2.8572279999999999E-2</v>
      </c>
      <c r="P16" s="74">
        <f t="shared" si="1"/>
        <v>3.9924005874837257E-2</v>
      </c>
      <c r="Q16" s="74">
        <f t="shared" si="2"/>
        <v>9.1308403184498191E-2</v>
      </c>
      <c r="R16" s="75">
        <f t="shared" si="3"/>
        <v>0.13471766501246416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8</v>
      </c>
      <c r="I17" s="67" t="s">
        <v>262</v>
      </c>
      <c r="J17" s="72">
        <v>4.7939909999999992</v>
      </c>
      <c r="K17" s="73">
        <v>3.956842</v>
      </c>
      <c r="L17" s="73">
        <f t="shared" si="0"/>
        <v>0.68203883932053422</v>
      </c>
      <c r="M17" s="73">
        <v>0.19949223932053428</v>
      </c>
      <c r="N17" s="73">
        <v>0.17323670999999999</v>
      </c>
      <c r="O17" s="73">
        <v>0.30930988999999998</v>
      </c>
      <c r="P17" s="74">
        <f t="shared" si="1"/>
        <v>5.041703442304097E-2</v>
      </c>
      <c r="Q17" s="74">
        <f t="shared" si="2"/>
        <v>9.4198593049844861E-2</v>
      </c>
      <c r="R17" s="75">
        <f t="shared" si="3"/>
        <v>0.17236949044731487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9</v>
      </c>
      <c r="I18" s="67" t="s">
        <v>263</v>
      </c>
      <c r="J18" s="72">
        <v>2.4025090000000002</v>
      </c>
      <c r="K18" s="73">
        <v>2.0597779999999997</v>
      </c>
      <c r="L18" s="73">
        <f t="shared" si="0"/>
        <v>0.25744698008415601</v>
      </c>
      <c r="M18" s="73">
        <v>7.9689570084156003E-2</v>
      </c>
      <c r="N18" s="73">
        <v>7.3692459999999987E-2</v>
      </c>
      <c r="O18" s="73">
        <v>0.10406495</v>
      </c>
      <c r="P18" s="74">
        <f t="shared" si="1"/>
        <v>3.8688426657705839E-2</v>
      </c>
      <c r="Q18" s="74">
        <f t="shared" si="2"/>
        <v>7.44653210608891E-2</v>
      </c>
      <c r="R18" s="75">
        <f t="shared" si="3"/>
        <v>0.12498773172844649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10</v>
      </c>
      <c r="I19" s="67" t="s">
        <v>264</v>
      </c>
      <c r="J19" s="72">
        <v>2.1889719999999997</v>
      </c>
      <c r="K19" s="73">
        <v>2.1699009999999999</v>
      </c>
      <c r="L19" s="73">
        <f t="shared" si="0"/>
        <v>0.56405118248066721</v>
      </c>
      <c r="M19" s="73">
        <v>0.16290213248066721</v>
      </c>
      <c r="N19" s="73">
        <v>0.12640180000000001</v>
      </c>
      <c r="O19" s="73">
        <v>0.27474725</v>
      </c>
      <c r="P19" s="74">
        <f t="shared" si="1"/>
        <v>7.5073532147626645E-2</v>
      </c>
      <c r="Q19" s="74">
        <f t="shared" si="2"/>
        <v>0.13332586716198908</v>
      </c>
      <c r="R19" s="75">
        <f t="shared" si="3"/>
        <v>0.25994327966145331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11</v>
      </c>
      <c r="I20" s="67" t="s">
        <v>265</v>
      </c>
      <c r="J20" s="72">
        <v>2.6988920000000007</v>
      </c>
      <c r="K20" s="73">
        <v>3.4962669999999996</v>
      </c>
      <c r="L20" s="73">
        <f t="shared" si="0"/>
        <v>0.44069449761234902</v>
      </c>
      <c r="M20" s="73">
        <v>0.13214652761234902</v>
      </c>
      <c r="N20" s="73">
        <v>0.10938004000000001</v>
      </c>
      <c r="O20" s="73">
        <v>0.19916793000000002</v>
      </c>
      <c r="P20" s="74">
        <f t="shared" si="1"/>
        <v>3.7796463374321534E-2</v>
      </c>
      <c r="Q20" s="74">
        <f t="shared" si="2"/>
        <v>6.908127085613E-2</v>
      </c>
      <c r="R20" s="75">
        <f t="shared" si="3"/>
        <v>0.12604715189439167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12</v>
      </c>
      <c r="I21" s="67" t="s">
        <v>266</v>
      </c>
      <c r="J21" s="72">
        <v>4.3070010000000005</v>
      </c>
      <c r="K21" s="73">
        <v>3.223781999999999</v>
      </c>
      <c r="L21" s="73">
        <f t="shared" si="0"/>
        <v>0.58499588789316259</v>
      </c>
      <c r="M21" s="73">
        <v>0.15959375789316255</v>
      </c>
      <c r="N21" s="73">
        <v>0.14128473</v>
      </c>
      <c r="O21" s="73">
        <v>0.28411740000000008</v>
      </c>
      <c r="P21" s="74">
        <f t="shared" si="1"/>
        <v>4.9505133378486076E-2</v>
      </c>
      <c r="Q21" s="74">
        <f t="shared" si="2"/>
        <v>9.3330903855522063E-2</v>
      </c>
      <c r="R21" s="75">
        <f t="shared" si="3"/>
        <v>0.18146260755012678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13</v>
      </c>
      <c r="I22" s="67" t="s">
        <v>267</v>
      </c>
      <c r="J22" s="72">
        <v>6.8284259999999994</v>
      </c>
      <c r="K22" s="73">
        <v>6.556579000000001</v>
      </c>
      <c r="L22" s="73">
        <f t="shared" si="0"/>
        <v>1.3058728980853074</v>
      </c>
      <c r="M22" s="73">
        <v>0.39724029808530759</v>
      </c>
      <c r="N22" s="73">
        <v>0.30751340000000005</v>
      </c>
      <c r="O22" s="73">
        <v>0.60111919999999985</v>
      </c>
      <c r="P22" s="74">
        <f t="shared" si="1"/>
        <v>6.0586518988836637E-2</v>
      </c>
      <c r="Q22" s="74">
        <f t="shared" si="2"/>
        <v>0.1074880205188266</v>
      </c>
      <c r="R22" s="75">
        <f t="shared" si="3"/>
        <v>0.19916985642746121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14</v>
      </c>
      <c r="I23" s="67" t="s">
        <v>268</v>
      </c>
      <c r="J23" s="72">
        <v>0.32496799999999998</v>
      </c>
      <c r="K23" s="73">
        <v>0.360124</v>
      </c>
      <c r="L23" s="73">
        <f t="shared" si="0"/>
        <v>2.6305719954181746E-2</v>
      </c>
      <c r="M23" s="73">
        <v>8.4798999541817466E-3</v>
      </c>
      <c r="N23" s="73">
        <v>8.0313399999999997E-3</v>
      </c>
      <c r="O23" s="73">
        <v>9.7944799999999995E-3</v>
      </c>
      <c r="P23" s="74">
        <f t="shared" si="1"/>
        <v>2.3547166959663191E-2</v>
      </c>
      <c r="Q23" s="74">
        <f t="shared" si="2"/>
        <v>4.5848763076556255E-2</v>
      </c>
      <c r="R23" s="75">
        <f t="shared" si="3"/>
        <v>7.3046283930484346E-2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15</v>
      </c>
      <c r="I24" s="67" t="s">
        <v>255</v>
      </c>
      <c r="J24" s="72">
        <v>78.103516000000013</v>
      </c>
      <c r="K24" s="73">
        <v>110.28917599999998</v>
      </c>
      <c r="L24" s="73">
        <f t="shared" si="0"/>
        <v>18.490535407650761</v>
      </c>
      <c r="M24" s="73">
        <v>4.6566317576507572</v>
      </c>
      <c r="N24" s="73">
        <v>5.2515432900000016</v>
      </c>
      <c r="O24" s="73">
        <v>8.5823603600000009</v>
      </c>
      <c r="P24" s="74">
        <f t="shared" si="1"/>
        <v>4.222201966266171E-2</v>
      </c>
      <c r="Q24" s="74">
        <f t="shared" si="2"/>
        <v>8.9838145564264255E-2</v>
      </c>
      <c r="R24" s="75">
        <f t="shared" si="3"/>
        <v>0.16765503269015958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16</v>
      </c>
      <c r="I25" s="67" t="s">
        <v>269</v>
      </c>
      <c r="J25" s="72">
        <v>2.6327519999999995</v>
      </c>
      <c r="K25" s="73">
        <v>2.4791389999999995</v>
      </c>
      <c r="L25" s="73">
        <f t="shared" si="0"/>
        <v>0.51741145056856985</v>
      </c>
      <c r="M25" s="73">
        <v>0.17141557056856982</v>
      </c>
      <c r="N25" s="73">
        <v>0.14451441000000001</v>
      </c>
      <c r="O25" s="73">
        <v>0.20148147</v>
      </c>
      <c r="P25" s="74">
        <f t="shared" si="1"/>
        <v>6.9143186633976492E-2</v>
      </c>
      <c r="Q25" s="74">
        <f t="shared" si="2"/>
        <v>0.1274353638777696</v>
      </c>
      <c r="R25" s="75">
        <f t="shared" si="3"/>
        <v>0.2087061074706057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17</v>
      </c>
      <c r="I26" s="67" t="s">
        <v>270</v>
      </c>
      <c r="J26" s="72">
        <v>0.12953699999999999</v>
      </c>
      <c r="K26" s="73">
        <v>0.12959699999999999</v>
      </c>
      <c r="L26" s="73">
        <f t="shared" si="0"/>
        <v>2.752527996863665E-2</v>
      </c>
      <c r="M26" s="73">
        <v>8.7308599686366506E-3</v>
      </c>
      <c r="N26" s="73">
        <v>9.5980800000000002E-3</v>
      </c>
      <c r="O26" s="73">
        <v>9.196339999999999E-3</v>
      </c>
      <c r="P26" s="74">
        <f t="shared" si="1"/>
        <v>6.7369306146258412E-2</v>
      </c>
      <c r="Q26" s="74">
        <f t="shared" si="2"/>
        <v>0.14143027977990735</v>
      </c>
      <c r="R26" s="75">
        <f t="shared" si="3"/>
        <v>0.21239133597719587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18</v>
      </c>
      <c r="I27" s="67" t="s">
        <v>271</v>
      </c>
      <c r="J27" s="72">
        <v>5.0767999999999987E-2</v>
      </c>
      <c r="K27" s="73">
        <v>5.2475999999999988E-2</v>
      </c>
      <c r="L27" s="73">
        <f t="shared" si="0"/>
        <v>3.2839999974535895E-3</v>
      </c>
      <c r="M27" s="73">
        <v>1.0799999745358946E-4</v>
      </c>
      <c r="N27" s="73">
        <v>1.6079999999999998E-3</v>
      </c>
      <c r="O27" s="73">
        <v>1.5680000000000002E-3</v>
      </c>
      <c r="P27" s="74">
        <f t="shared" si="1"/>
        <v>2.0580836468783725E-3</v>
      </c>
      <c r="Q27" s="74">
        <f t="shared" si="2"/>
        <v>3.2700663111776614E-2</v>
      </c>
      <c r="R27" s="75">
        <f t="shared" si="3"/>
        <v>6.2580989356155012E-2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19</v>
      </c>
      <c r="I28" s="67" t="s">
        <v>272</v>
      </c>
      <c r="J28" s="72">
        <v>0.22940899999999997</v>
      </c>
      <c r="K28" s="73">
        <v>0.23471399999999998</v>
      </c>
      <c r="L28" s="73">
        <f t="shared" si="0"/>
        <v>4.1376710045483676E-2</v>
      </c>
      <c r="M28" s="73">
        <v>1.143873004548368E-2</v>
      </c>
      <c r="N28" s="73">
        <v>1.4576939999999998E-2</v>
      </c>
      <c r="O28" s="73">
        <v>1.5361040000000001E-2</v>
      </c>
      <c r="P28" s="74">
        <f t="shared" si="1"/>
        <v>4.873475823974574E-2</v>
      </c>
      <c r="Q28" s="74">
        <f t="shared" si="2"/>
        <v>0.11083987340117624</v>
      </c>
      <c r="R28" s="75">
        <f t="shared" si="3"/>
        <v>0.17628564996329013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20</v>
      </c>
      <c r="I29" s="67" t="s">
        <v>273</v>
      </c>
      <c r="J29" s="72">
        <v>3.7408529999999995</v>
      </c>
      <c r="K29" s="73">
        <v>4.465622999999999</v>
      </c>
      <c r="L29" s="73">
        <f t="shared" si="0"/>
        <v>1.2871288948336752</v>
      </c>
      <c r="M29" s="73">
        <v>0.40861772483367531</v>
      </c>
      <c r="N29" s="73">
        <v>0.32176865000000004</v>
      </c>
      <c r="O29" s="73">
        <v>0.55674251999999991</v>
      </c>
      <c r="P29" s="74">
        <f t="shared" si="1"/>
        <v>9.1502960467929204E-2</v>
      </c>
      <c r="Q29" s="74">
        <f t="shared" si="2"/>
        <v>0.16355755397033642</v>
      </c>
      <c r="R29" s="75">
        <f t="shared" si="3"/>
        <v>0.28823053241029872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21</v>
      </c>
      <c r="I30" s="67" t="s">
        <v>274</v>
      </c>
      <c r="J30" s="72">
        <v>3.955711</v>
      </c>
      <c r="K30" s="73">
        <v>3.8553009999999999</v>
      </c>
      <c r="L30" s="73">
        <f t="shared" si="0"/>
        <v>0.50278441954064679</v>
      </c>
      <c r="M30" s="73">
        <v>0.17440308954064676</v>
      </c>
      <c r="N30" s="73">
        <v>0.13564121000000001</v>
      </c>
      <c r="O30" s="73">
        <v>0.19274011999999999</v>
      </c>
      <c r="P30" s="74">
        <f t="shared" si="1"/>
        <v>4.5237217415876677E-2</v>
      </c>
      <c r="Q30" s="74">
        <f t="shared" si="2"/>
        <v>8.0420257598731407E-2</v>
      </c>
      <c r="R30" s="75">
        <f t="shared" si="3"/>
        <v>0.13041379117756222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22</v>
      </c>
      <c r="I31" s="67" t="s">
        <v>275</v>
      </c>
      <c r="J31" s="72">
        <v>3.6166210000000008</v>
      </c>
      <c r="K31" s="73">
        <v>3.8378040000000002</v>
      </c>
      <c r="L31" s="73">
        <f t="shared" si="0"/>
        <v>0.5783899014135282</v>
      </c>
      <c r="M31" s="73">
        <v>0.15308833141352807</v>
      </c>
      <c r="N31" s="73">
        <v>0.13638235000000001</v>
      </c>
      <c r="O31" s="73">
        <v>0.28891922000000014</v>
      </c>
      <c r="P31" s="74">
        <f t="shared" si="1"/>
        <v>3.9889564817152744E-2</v>
      </c>
      <c r="Q31" s="74">
        <f t="shared" si="2"/>
        <v>7.5426124266254363E-2</v>
      </c>
      <c r="R31" s="75">
        <f t="shared" si="3"/>
        <v>0.15070855661558749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23</v>
      </c>
      <c r="I32" s="67" t="s">
        <v>276</v>
      </c>
      <c r="J32" s="72">
        <v>0.13364300000000001</v>
      </c>
      <c r="K32" s="73">
        <v>0.13381299999999999</v>
      </c>
      <c r="L32" s="73">
        <f t="shared" si="0"/>
        <v>1.8199999998796848E-3</v>
      </c>
      <c r="M32" s="73">
        <v>5.8799999987968476E-4</v>
      </c>
      <c r="N32" s="73">
        <v>4.5600000000000003E-4</v>
      </c>
      <c r="O32" s="73">
        <v>7.7600000000000011E-4</v>
      </c>
      <c r="P32" s="74">
        <f t="shared" si="1"/>
        <v>4.3941918937598348E-3</v>
      </c>
      <c r="Q32" s="74">
        <f t="shared" si="2"/>
        <v>7.8019325467606655E-3</v>
      </c>
      <c r="R32" s="75">
        <f t="shared" si="3"/>
        <v>1.3601070149235761E-2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24</v>
      </c>
      <c r="I33" s="67" t="s">
        <v>277</v>
      </c>
      <c r="J33" s="72">
        <v>0.143155</v>
      </c>
      <c r="K33" s="73">
        <v>0.143209</v>
      </c>
      <c r="L33" s="73">
        <f t="shared" si="0"/>
        <v>7.0491399665536542E-3</v>
      </c>
      <c r="M33" s="73">
        <v>1.5430099665536545E-3</v>
      </c>
      <c r="N33" s="73">
        <v>1.5580099999999999E-3</v>
      </c>
      <c r="O33" s="73">
        <v>3.9481200000000003E-3</v>
      </c>
      <c r="P33" s="74">
        <f t="shared" si="1"/>
        <v>1.077453209332971E-2</v>
      </c>
      <c r="Q33" s="74">
        <f t="shared" si="2"/>
        <v>2.1653806440612353E-2</v>
      </c>
      <c r="R33" s="75">
        <f t="shared" si="3"/>
        <v>4.9222744147041413E-2</v>
      </c>
      <c r="S33" s="7"/>
    </row>
    <row r="34" spans="1:19" ht="15.75" thickBot="1" x14ac:dyDescent="0.3">
      <c r="A34" s="76"/>
      <c r="B34" s="77"/>
      <c r="C34" s="78"/>
      <c r="D34" s="79"/>
      <c r="E34" s="80"/>
      <c r="F34" s="81"/>
      <c r="G34" s="82"/>
      <c r="H34" s="76">
        <v>25</v>
      </c>
      <c r="I34" s="78" t="s">
        <v>278</v>
      </c>
      <c r="J34" s="83">
        <v>1.74858</v>
      </c>
      <c r="K34" s="84">
        <v>2.0727790000000001</v>
      </c>
      <c r="L34" s="84">
        <f t="shared" si="0"/>
        <v>0.29606307095091411</v>
      </c>
      <c r="M34" s="84">
        <v>9.7704020950914128E-2</v>
      </c>
      <c r="N34" s="84">
        <v>7.5632779999999997E-2</v>
      </c>
      <c r="O34" s="84">
        <v>0.12272626999999998</v>
      </c>
      <c r="P34" s="85">
        <f t="shared" si="1"/>
        <v>4.7136728493927291E-2</v>
      </c>
      <c r="Q34" s="85">
        <f t="shared" si="2"/>
        <v>8.3625317002398294E-2</v>
      </c>
      <c r="R34" s="86">
        <f t="shared" si="3"/>
        <v>0.14283388192900165</v>
      </c>
      <c r="S34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B6" sqref="B6:B1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179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599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ht="25.5" x14ac:dyDescent="0.25">
      <c r="A7" s="44"/>
      <c r="B7" s="45">
        <v>33</v>
      </c>
      <c r="C7" s="46" t="s">
        <v>179</v>
      </c>
      <c r="D7" s="47"/>
      <c r="E7" s="48"/>
      <c r="F7" s="49"/>
      <c r="G7" s="50"/>
      <c r="H7" s="90"/>
      <c r="I7" s="46"/>
      <c r="J7" s="51">
        <v>134.336118</v>
      </c>
      <c r="K7" s="52">
        <v>167.85072400000001</v>
      </c>
      <c r="L7" s="53">
        <f t="shared" ref="L7:L16" si="0">SUM(M7,N7,O7)</f>
        <v>28.521125920596564</v>
      </c>
      <c r="M7" s="53">
        <v>7.662463920596565</v>
      </c>
      <c r="N7" s="53">
        <v>7.7866219399999999</v>
      </c>
      <c r="O7" s="53">
        <v>13.072040059999999</v>
      </c>
      <c r="P7" s="54">
        <f t="shared" ref="P7:P16" si="1">IFERROR(M7/K7,0)</f>
        <v>4.5650466902940286E-2</v>
      </c>
      <c r="Q7" s="54">
        <f t="shared" ref="Q7:Q16" si="2">IFERROR(SUM(M7,N7)/K7,0)</f>
        <v>9.2040626888190036E-2</v>
      </c>
      <c r="R7" s="55">
        <f t="shared" ref="R7:R16" si="3">IFERROR(SUM(M7,N7,O7)/K7,0)</f>
        <v>0.16991958831584522</v>
      </c>
      <c r="S7" s="7"/>
    </row>
    <row r="8" spans="1:19" ht="25.5" x14ac:dyDescent="0.25">
      <c r="A8" s="44"/>
      <c r="B8" s="45"/>
      <c r="C8" s="46"/>
      <c r="D8" s="47">
        <v>33</v>
      </c>
      <c r="E8" s="48" t="s">
        <v>179</v>
      </c>
      <c r="F8" s="49"/>
      <c r="G8" s="50"/>
      <c r="H8" s="90"/>
      <c r="I8" s="46"/>
      <c r="J8" s="51">
        <v>134.336118</v>
      </c>
      <c r="K8" s="52">
        <v>167.85072400000001</v>
      </c>
      <c r="L8" s="53">
        <f t="shared" si="0"/>
        <v>28.521125920596564</v>
      </c>
      <c r="M8" s="53">
        <v>7.662463920596565</v>
      </c>
      <c r="N8" s="53">
        <v>7.7866219399999999</v>
      </c>
      <c r="O8" s="53">
        <v>13.072040059999999</v>
      </c>
      <c r="P8" s="54">
        <f t="shared" si="1"/>
        <v>4.5650466902940286E-2</v>
      </c>
      <c r="Q8" s="54">
        <f t="shared" si="2"/>
        <v>9.2040626888190036E-2</v>
      </c>
      <c r="R8" s="55">
        <f t="shared" si="3"/>
        <v>0.16991958831584522</v>
      </c>
      <c r="S8" s="7"/>
    </row>
    <row r="9" spans="1:19" x14ac:dyDescent="0.25">
      <c r="A9" s="44"/>
      <c r="B9" s="45"/>
      <c r="C9" s="46"/>
      <c r="D9" s="47"/>
      <c r="E9" s="48"/>
      <c r="F9" s="49">
        <v>79</v>
      </c>
      <c r="G9" s="50" t="s">
        <v>180</v>
      </c>
      <c r="H9" s="90"/>
      <c r="I9" s="46"/>
      <c r="J9" s="51">
        <v>134.336118</v>
      </c>
      <c r="K9" s="52">
        <v>167.85072400000001</v>
      </c>
      <c r="L9" s="53">
        <f t="shared" si="0"/>
        <v>28.521125920596564</v>
      </c>
      <c r="M9" s="53">
        <v>7.662463920596565</v>
      </c>
      <c r="N9" s="53">
        <v>7.7866219399999999</v>
      </c>
      <c r="O9" s="53">
        <v>13.072040059999999</v>
      </c>
      <c r="P9" s="54">
        <f t="shared" si="1"/>
        <v>4.5650466902940286E-2</v>
      </c>
      <c r="Q9" s="54">
        <f t="shared" si="2"/>
        <v>9.2040626888190036E-2</v>
      </c>
      <c r="R9" s="55">
        <f t="shared" si="3"/>
        <v>0.16991958831584522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18.5</v>
      </c>
      <c r="K10" s="73">
        <v>33.075376999999989</v>
      </c>
      <c r="L10" s="73">
        <f t="shared" si="0"/>
        <v>2.6714764616693456</v>
      </c>
      <c r="M10" s="73">
        <v>0.67453841166934581</v>
      </c>
      <c r="N10" s="73">
        <v>0.75334867000000005</v>
      </c>
      <c r="O10" s="73">
        <v>1.24358938</v>
      </c>
      <c r="P10" s="74">
        <f t="shared" si="1"/>
        <v>2.0393975000476822E-2</v>
      </c>
      <c r="Q10" s="74">
        <f t="shared" si="2"/>
        <v>4.3170697091958962E-2</v>
      </c>
      <c r="R10" s="75">
        <f t="shared" si="3"/>
        <v>8.0769342755166368E-2</v>
      </c>
      <c r="S10" s="7"/>
    </row>
    <row r="11" spans="1:19" ht="25.5" x14ac:dyDescent="0.25">
      <c r="A11" s="66"/>
      <c r="B11" s="56"/>
      <c r="C11" s="67"/>
      <c r="D11" s="68"/>
      <c r="E11" s="69"/>
      <c r="F11" s="70"/>
      <c r="G11" s="71"/>
      <c r="H11" s="66">
        <v>3000216</v>
      </c>
      <c r="I11" s="67" t="s">
        <v>496</v>
      </c>
      <c r="J11" s="72">
        <v>20.225617000000003</v>
      </c>
      <c r="K11" s="73">
        <v>14.544395000000002</v>
      </c>
      <c r="L11" s="73">
        <f t="shared" si="0"/>
        <v>3.7767938095947744</v>
      </c>
      <c r="M11" s="73">
        <v>1.1603966695947747</v>
      </c>
      <c r="N11" s="73">
        <v>1.1188507599999995</v>
      </c>
      <c r="O11" s="73">
        <v>1.4975463800000002</v>
      </c>
      <c r="P11" s="74">
        <f t="shared" si="1"/>
        <v>7.9783082733573624E-2</v>
      </c>
      <c r="Q11" s="74">
        <f t="shared" si="2"/>
        <v>0.1567096761051095</v>
      </c>
      <c r="R11" s="75">
        <f t="shared" si="3"/>
        <v>0.25967349000042794</v>
      </c>
      <c r="S11" s="7"/>
    </row>
    <row r="12" spans="1:19" ht="25.5" x14ac:dyDescent="0.25">
      <c r="A12" s="66"/>
      <c r="B12" s="56"/>
      <c r="C12" s="67"/>
      <c r="D12" s="68"/>
      <c r="E12" s="69"/>
      <c r="F12" s="70"/>
      <c r="G12" s="71"/>
      <c r="H12" s="66">
        <v>3000217</v>
      </c>
      <c r="I12" s="67" t="s">
        <v>497</v>
      </c>
      <c r="J12" s="72">
        <v>71.331021000000007</v>
      </c>
      <c r="K12" s="73">
        <v>73.280463000000012</v>
      </c>
      <c r="L12" s="73">
        <f t="shared" si="0"/>
        <v>18.078698850024423</v>
      </c>
      <c r="M12" s="73">
        <v>4.6894222200244258</v>
      </c>
      <c r="N12" s="73">
        <v>4.6254049100000003</v>
      </c>
      <c r="O12" s="73">
        <v>8.7638717199999991</v>
      </c>
      <c r="P12" s="74">
        <f t="shared" si="1"/>
        <v>6.3992802829649489E-2</v>
      </c>
      <c r="Q12" s="74">
        <f t="shared" si="2"/>
        <v>0.12711201251586557</v>
      </c>
      <c r="R12" s="75">
        <f t="shared" si="3"/>
        <v>0.24670557621919528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3000221</v>
      </c>
      <c r="I13" s="67" t="s">
        <v>498</v>
      </c>
      <c r="J13" s="72">
        <v>4.6409849999999997</v>
      </c>
      <c r="K13" s="73">
        <v>4.0368180000000002</v>
      </c>
      <c r="L13" s="73">
        <f t="shared" si="0"/>
        <v>0.73277012226960636</v>
      </c>
      <c r="M13" s="73">
        <v>0.12512836226960644</v>
      </c>
      <c r="N13" s="73">
        <v>0.17056953999999999</v>
      </c>
      <c r="O13" s="73">
        <v>0.43707221999999996</v>
      </c>
      <c r="P13" s="74">
        <f t="shared" si="1"/>
        <v>3.099678069945349E-2</v>
      </c>
      <c r="Q13" s="74">
        <f t="shared" si="2"/>
        <v>7.3250243699271661E-2</v>
      </c>
      <c r="R13" s="75">
        <f t="shared" si="3"/>
        <v>0.18152171395133651</v>
      </c>
      <c r="S13" s="7"/>
    </row>
    <row r="14" spans="1:19" ht="38.25" x14ac:dyDescent="0.25">
      <c r="A14" s="66"/>
      <c r="B14" s="56"/>
      <c r="C14" s="67"/>
      <c r="D14" s="68"/>
      <c r="E14" s="69"/>
      <c r="F14" s="70"/>
      <c r="G14" s="71"/>
      <c r="H14" s="66">
        <v>3000465</v>
      </c>
      <c r="I14" s="67" t="s">
        <v>499</v>
      </c>
      <c r="J14" s="72">
        <v>10.583333999999999</v>
      </c>
      <c r="K14" s="73">
        <v>20.483656</v>
      </c>
      <c r="L14" s="73">
        <f t="shared" si="0"/>
        <v>2.5072395767164202</v>
      </c>
      <c r="M14" s="73">
        <v>0.84048697671642003</v>
      </c>
      <c r="N14" s="73">
        <v>0.94617722000000015</v>
      </c>
      <c r="O14" s="73">
        <v>0.72057537999999999</v>
      </c>
      <c r="P14" s="74">
        <f t="shared" si="1"/>
        <v>4.1032078292879942E-2</v>
      </c>
      <c r="Q14" s="74">
        <f t="shared" si="2"/>
        <v>8.7223891902715997E-2</v>
      </c>
      <c r="R14" s="75">
        <f t="shared" si="3"/>
        <v>0.12240195679503796</v>
      </c>
      <c r="S14" s="7"/>
    </row>
    <row r="15" spans="1:19" ht="38.25" x14ac:dyDescent="0.25">
      <c r="A15" s="66"/>
      <c r="B15" s="56"/>
      <c r="C15" s="67"/>
      <c r="D15" s="68"/>
      <c r="E15" s="69"/>
      <c r="F15" s="70"/>
      <c r="G15" s="71"/>
      <c r="H15" s="66">
        <v>3000467</v>
      </c>
      <c r="I15" s="67" t="s">
        <v>500</v>
      </c>
      <c r="J15" s="72">
        <v>2.8883470000000004</v>
      </c>
      <c r="K15" s="73">
        <v>6.2739320000000003</v>
      </c>
      <c r="L15" s="73">
        <f t="shared" si="0"/>
        <v>0.14822396045657368</v>
      </c>
      <c r="M15" s="73">
        <v>2.7760510456573684E-2</v>
      </c>
      <c r="N15" s="73">
        <v>2.8140480000000002E-2</v>
      </c>
      <c r="O15" s="73">
        <v>9.232296999999999E-2</v>
      </c>
      <c r="P15" s="74">
        <f t="shared" si="1"/>
        <v>4.4247388171522548E-3</v>
      </c>
      <c r="Q15" s="74">
        <f t="shared" si="2"/>
        <v>8.9100408574038868E-3</v>
      </c>
      <c r="R15" s="75">
        <f t="shared" si="3"/>
        <v>2.3625369298961748E-2</v>
      </c>
      <c r="S15" s="7"/>
    </row>
    <row r="16" spans="1:19" ht="15.75" thickBot="1" x14ac:dyDescent="0.3">
      <c r="A16" s="76"/>
      <c r="B16" s="77"/>
      <c r="C16" s="78"/>
      <c r="D16" s="79"/>
      <c r="E16" s="80"/>
      <c r="F16" s="81"/>
      <c r="G16" s="82"/>
      <c r="H16" s="76">
        <v>9000000</v>
      </c>
      <c r="I16" s="78" t="s">
        <v>293</v>
      </c>
      <c r="J16" s="83">
        <v>6.1668139999999996</v>
      </c>
      <c r="K16" s="84">
        <v>16.156083000000002</v>
      </c>
      <c r="L16" s="84">
        <f t="shared" si="0"/>
        <v>0.60592313986541857</v>
      </c>
      <c r="M16" s="84">
        <v>0.14473076986541855</v>
      </c>
      <c r="N16" s="84">
        <v>0.14413036000000001</v>
      </c>
      <c r="O16" s="84">
        <v>0.31706200999999995</v>
      </c>
      <c r="P16" s="85">
        <f t="shared" si="1"/>
        <v>8.9582833825140994E-3</v>
      </c>
      <c r="Q16" s="85">
        <f t="shared" si="2"/>
        <v>1.7879403681289489E-2</v>
      </c>
      <c r="R16" s="86">
        <f t="shared" si="3"/>
        <v>3.7504334427188722E-2</v>
      </c>
      <c r="S16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"/>
  <sheetViews>
    <sheetView workbookViewId="0">
      <selection activeCell="B6" sqref="B6:B1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181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600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35</v>
      </c>
      <c r="C7" s="46" t="s">
        <v>181</v>
      </c>
      <c r="D7" s="47"/>
      <c r="E7" s="48"/>
      <c r="F7" s="49"/>
      <c r="G7" s="50"/>
      <c r="H7" s="51">
        <v>346.533681</v>
      </c>
      <c r="I7" s="52">
        <v>355.69611499999996</v>
      </c>
      <c r="J7" s="53">
        <f t="shared" ref="J7:J16" si="0">SUM(K7,L7,M7)</f>
        <v>80.722447598646156</v>
      </c>
      <c r="K7" s="53">
        <v>17.721326808646154</v>
      </c>
      <c r="L7" s="53">
        <v>35.12406507</v>
      </c>
      <c r="M7" s="53">
        <v>27.877055720000001</v>
      </c>
      <c r="N7" s="54">
        <f t="shared" ref="N7:N16" si="1">IFERROR(K7/I7,0)</f>
        <v>4.9821536028433019E-2</v>
      </c>
      <c r="O7" s="54">
        <f t="shared" ref="O7:O16" si="2">IFERROR(SUM(K7,L7)/I7,0)</f>
        <v>0.14856893187783668</v>
      </c>
      <c r="P7" s="55">
        <f t="shared" ref="P7:P16" si="3">IFERROR(SUM(K7,L7,M7)/I7,0)</f>
        <v>0.2269421683131011</v>
      </c>
      <c r="Q7" s="7"/>
    </row>
    <row r="8" spans="1:17" ht="38.25" x14ac:dyDescent="0.25">
      <c r="A8" s="44"/>
      <c r="B8" s="45"/>
      <c r="C8" s="46"/>
      <c r="D8" s="47">
        <v>8</v>
      </c>
      <c r="E8" s="48" t="s">
        <v>182</v>
      </c>
      <c r="F8" s="49"/>
      <c r="G8" s="50"/>
      <c r="H8" s="51">
        <v>126.9684</v>
      </c>
      <c r="I8" s="52">
        <v>127.82340000000001</v>
      </c>
      <c r="J8" s="53">
        <f t="shared" si="0"/>
        <v>20.769846335386575</v>
      </c>
      <c r="K8" s="53">
        <v>1.3259651253865741</v>
      </c>
      <c r="L8" s="53">
        <v>5.9586238999999992</v>
      </c>
      <c r="M8" s="53">
        <v>13.48525731</v>
      </c>
      <c r="N8" s="54">
        <f t="shared" si="1"/>
        <v>1.037341461255587E-2</v>
      </c>
      <c r="O8" s="54">
        <f t="shared" si="2"/>
        <v>5.6989479433238149E-2</v>
      </c>
      <c r="P8" s="55">
        <f t="shared" si="3"/>
        <v>0.16248860799655285</v>
      </c>
      <c r="Q8" s="7"/>
    </row>
    <row r="9" spans="1:17" ht="51" x14ac:dyDescent="0.25">
      <c r="A9" s="66"/>
      <c r="B9" s="56"/>
      <c r="C9" s="67"/>
      <c r="D9" s="68"/>
      <c r="E9" s="69"/>
      <c r="F9" s="70">
        <v>65</v>
      </c>
      <c r="G9" s="71" t="s">
        <v>183</v>
      </c>
      <c r="H9" s="72">
        <v>50.728712999999999</v>
      </c>
      <c r="I9" s="73">
        <v>51.583713000000003</v>
      </c>
      <c r="J9" s="73">
        <f t="shared" si="0"/>
        <v>5.5862794749706932</v>
      </c>
      <c r="K9" s="73">
        <v>0.68384837497069384</v>
      </c>
      <c r="L9" s="73">
        <v>1.35888484</v>
      </c>
      <c r="M9" s="73">
        <v>3.5435462599999998</v>
      </c>
      <c r="N9" s="74">
        <f t="shared" si="1"/>
        <v>1.325705993616035E-2</v>
      </c>
      <c r="O9" s="74">
        <f t="shared" si="2"/>
        <v>3.9600352440133456E-2</v>
      </c>
      <c r="P9" s="75">
        <f t="shared" si="3"/>
        <v>0.1082954124487063</v>
      </c>
      <c r="Q9" s="7"/>
    </row>
    <row r="10" spans="1:17" ht="25.5" x14ac:dyDescent="0.25">
      <c r="A10" s="66"/>
      <c r="B10" s="56"/>
      <c r="C10" s="67"/>
      <c r="D10" s="68"/>
      <c r="E10" s="69"/>
      <c r="F10" s="70">
        <v>127</v>
      </c>
      <c r="G10" s="71" t="s">
        <v>184</v>
      </c>
      <c r="H10" s="72">
        <v>76.239687000000004</v>
      </c>
      <c r="I10" s="73">
        <v>76.239687000000004</v>
      </c>
      <c r="J10" s="73">
        <f t="shared" si="0"/>
        <v>15.18356686041588</v>
      </c>
      <c r="K10" s="73">
        <v>0.64211675041588023</v>
      </c>
      <c r="L10" s="73">
        <v>4.5997390599999992</v>
      </c>
      <c r="M10" s="73">
        <v>9.9417110500000003</v>
      </c>
      <c r="N10" s="74">
        <f t="shared" si="1"/>
        <v>8.4223424266665764E-3</v>
      </c>
      <c r="O10" s="74">
        <f t="shared" si="2"/>
        <v>6.8754949248622688E-2</v>
      </c>
      <c r="P10" s="75">
        <f t="shared" si="3"/>
        <v>0.1991556820060906</v>
      </c>
      <c r="Q10" s="7"/>
    </row>
    <row r="11" spans="1:17" ht="25.5" x14ac:dyDescent="0.25">
      <c r="A11" s="44"/>
      <c r="B11" s="45"/>
      <c r="C11" s="46"/>
      <c r="D11" s="47">
        <v>35</v>
      </c>
      <c r="E11" s="48" t="s">
        <v>185</v>
      </c>
      <c r="F11" s="49"/>
      <c r="G11" s="50"/>
      <c r="H11" s="51">
        <v>203.96780400000003</v>
      </c>
      <c r="I11" s="52">
        <v>212.27523799999997</v>
      </c>
      <c r="J11" s="53">
        <f t="shared" si="0"/>
        <v>57.940325331524775</v>
      </c>
      <c r="K11" s="53">
        <v>16.19958765152478</v>
      </c>
      <c r="L11" s="53">
        <v>28.249106049999998</v>
      </c>
      <c r="M11" s="53">
        <v>13.491631630000001</v>
      </c>
      <c r="N11" s="54">
        <f t="shared" si="1"/>
        <v>7.6314071316809839E-2</v>
      </c>
      <c r="O11" s="54">
        <f t="shared" si="2"/>
        <v>0.20939179774479763</v>
      </c>
      <c r="P11" s="55">
        <f t="shared" si="3"/>
        <v>0.27294905367871869</v>
      </c>
      <c r="Q11" s="7"/>
    </row>
    <row r="12" spans="1:17" ht="51" x14ac:dyDescent="0.25">
      <c r="A12" s="66"/>
      <c r="B12" s="56"/>
      <c r="C12" s="67"/>
      <c r="D12" s="68"/>
      <c r="E12" s="69"/>
      <c r="F12" s="70">
        <v>65</v>
      </c>
      <c r="G12" s="71" t="s">
        <v>183</v>
      </c>
      <c r="H12" s="72">
        <v>80.166800000000009</v>
      </c>
      <c r="I12" s="73">
        <v>84.999237999999991</v>
      </c>
      <c r="J12" s="73">
        <f t="shared" si="0"/>
        <v>40.271030292430559</v>
      </c>
      <c r="K12" s="73">
        <v>14.289186392430565</v>
      </c>
      <c r="L12" s="73">
        <v>19.611770379999999</v>
      </c>
      <c r="M12" s="73">
        <v>6.37007352</v>
      </c>
      <c r="N12" s="74">
        <f t="shared" si="1"/>
        <v>0.16810958225802644</v>
      </c>
      <c r="O12" s="74">
        <f t="shared" si="2"/>
        <v>0.39883836102660786</v>
      </c>
      <c r="P12" s="75">
        <f t="shared" si="3"/>
        <v>0.47378107427775484</v>
      </c>
      <c r="Q12" s="7"/>
    </row>
    <row r="13" spans="1:17" ht="25.5" x14ac:dyDescent="0.25">
      <c r="A13" s="66"/>
      <c r="B13" s="56"/>
      <c r="C13" s="67"/>
      <c r="D13" s="68"/>
      <c r="E13" s="69"/>
      <c r="F13" s="70">
        <v>87</v>
      </c>
      <c r="G13" s="71" t="s">
        <v>186</v>
      </c>
      <c r="H13" s="72">
        <v>19.700691000000003</v>
      </c>
      <c r="I13" s="73">
        <v>19.700691000000003</v>
      </c>
      <c r="J13" s="73">
        <f t="shared" si="0"/>
        <v>4.4080889728876791</v>
      </c>
      <c r="K13" s="73">
        <v>0.19435092288767919</v>
      </c>
      <c r="L13" s="73">
        <v>2.2072752599999999</v>
      </c>
      <c r="M13" s="73">
        <v>2.0064627900000005</v>
      </c>
      <c r="N13" s="74">
        <f t="shared" si="1"/>
        <v>9.8651830480301003E-3</v>
      </c>
      <c r="O13" s="74">
        <f t="shared" si="2"/>
        <v>0.12190568254116968</v>
      </c>
      <c r="P13" s="75">
        <f t="shared" si="3"/>
        <v>0.22375301317540985</v>
      </c>
      <c r="Q13" s="7"/>
    </row>
    <row r="14" spans="1:17" ht="25.5" x14ac:dyDescent="0.25">
      <c r="A14" s="66"/>
      <c r="B14" s="56"/>
      <c r="C14" s="67"/>
      <c r="D14" s="68"/>
      <c r="E14" s="69"/>
      <c r="F14" s="70">
        <v>127</v>
      </c>
      <c r="G14" s="71" t="s">
        <v>184</v>
      </c>
      <c r="H14" s="72">
        <v>104.10031300000001</v>
      </c>
      <c r="I14" s="73">
        <v>107.57530899999998</v>
      </c>
      <c r="J14" s="73">
        <f t="shared" si="0"/>
        <v>13.261206066206535</v>
      </c>
      <c r="K14" s="73">
        <v>1.7160503362065356</v>
      </c>
      <c r="L14" s="73">
        <v>6.4300604099999994</v>
      </c>
      <c r="M14" s="73">
        <v>5.11509532</v>
      </c>
      <c r="N14" s="74">
        <f t="shared" si="1"/>
        <v>1.5952083727749609E-2</v>
      </c>
      <c r="O14" s="74">
        <f t="shared" si="2"/>
        <v>7.5724725514909164E-2</v>
      </c>
      <c r="P14" s="75">
        <f t="shared" si="3"/>
        <v>0.1232736971846071</v>
      </c>
      <c r="Q14" s="7"/>
    </row>
    <row r="15" spans="1:17" x14ac:dyDescent="0.25">
      <c r="A15" s="44"/>
      <c r="B15" s="45"/>
      <c r="C15" s="46"/>
      <c r="D15" s="47">
        <v>180</v>
      </c>
      <c r="E15" s="48" t="s">
        <v>187</v>
      </c>
      <c r="F15" s="49"/>
      <c r="G15" s="50"/>
      <c r="H15" s="51">
        <v>15.597476999999998</v>
      </c>
      <c r="I15" s="52">
        <v>15.597476999999998</v>
      </c>
      <c r="J15" s="53">
        <f t="shared" si="0"/>
        <v>2.0122759317347998</v>
      </c>
      <c r="K15" s="53">
        <v>0.19577403173479979</v>
      </c>
      <c r="L15" s="53">
        <v>0.91633512000000006</v>
      </c>
      <c r="M15" s="53">
        <v>0.90016678000000006</v>
      </c>
      <c r="N15" s="54">
        <f t="shared" si="1"/>
        <v>1.2551647406487589E-2</v>
      </c>
      <c r="O15" s="54">
        <f t="shared" si="2"/>
        <v>7.130057968572738E-2</v>
      </c>
      <c r="P15" s="55">
        <f t="shared" si="3"/>
        <v>0.12901291226361802</v>
      </c>
      <c r="Q15" s="7"/>
    </row>
    <row r="16" spans="1:17" ht="26.25" thickBot="1" x14ac:dyDescent="0.3">
      <c r="A16" s="76"/>
      <c r="B16" s="77"/>
      <c r="C16" s="78"/>
      <c r="D16" s="79"/>
      <c r="E16" s="80"/>
      <c r="F16" s="81">
        <v>127</v>
      </c>
      <c r="G16" s="82" t="s">
        <v>184</v>
      </c>
      <c r="H16" s="83">
        <v>15.597476999999998</v>
      </c>
      <c r="I16" s="84">
        <v>15.597476999999998</v>
      </c>
      <c r="J16" s="84">
        <f t="shared" si="0"/>
        <v>2.0122759317347998</v>
      </c>
      <c r="K16" s="84">
        <v>0.19577403173479979</v>
      </c>
      <c r="L16" s="84">
        <v>0.91633512000000006</v>
      </c>
      <c r="M16" s="84">
        <v>0.90016678000000006</v>
      </c>
      <c r="N16" s="85">
        <f t="shared" si="1"/>
        <v>1.2551647406487589E-2</v>
      </c>
      <c r="O16" s="85">
        <f t="shared" si="2"/>
        <v>7.130057968572738E-2</v>
      </c>
      <c r="P16" s="86">
        <f t="shared" si="3"/>
        <v>0.12901291226361802</v>
      </c>
      <c r="Q16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workbookViewId="0">
      <selection activeCell="B6" sqref="B6:B71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15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556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67022.263820999739</v>
      </c>
      <c r="L6" s="40">
        <f>SUM(M6,N6,O6)</f>
        <v>12188.575138912096</v>
      </c>
      <c r="M6" s="40">
        <v>3443.8890355320987</v>
      </c>
      <c r="N6" s="40">
        <v>4080.7334671799981</v>
      </c>
      <c r="O6" s="40">
        <v>4663.9526361999997</v>
      </c>
      <c r="P6" s="41">
        <f>IFERROR(M6/K6,0)</f>
        <v>5.1384254114869854E-2</v>
      </c>
      <c r="Q6" s="41">
        <f>IFERROR(SUM(M6,N6)/K6,0)</f>
        <v>0.11227049153112081</v>
      </c>
      <c r="R6" s="42">
        <f>IFERROR(SUM(M6,N6,O6)/K6,0)</f>
        <v>0.18185860106821866</v>
      </c>
      <c r="S6" s="7"/>
    </row>
    <row r="7" spans="1:19" x14ac:dyDescent="0.25">
      <c r="A7" s="44"/>
      <c r="B7" s="45">
        <v>1</v>
      </c>
      <c r="C7" s="46" t="s">
        <v>15</v>
      </c>
      <c r="D7" s="47"/>
      <c r="E7" s="48"/>
      <c r="F7" s="49"/>
      <c r="G7" s="50"/>
      <c r="H7" s="90"/>
      <c r="I7" s="46"/>
      <c r="J7" s="51">
        <v>478.30492499999997</v>
      </c>
      <c r="K7" s="52">
        <v>504.581346</v>
      </c>
      <c r="L7" s="53">
        <f t="shared" ref="L7:L70" si="0">SUM(M7,N7,O7)</f>
        <v>166.10404157944097</v>
      </c>
      <c r="M7" s="53">
        <v>9.0550177994409751</v>
      </c>
      <c r="N7" s="53">
        <v>139.75797732999999</v>
      </c>
      <c r="O7" s="53">
        <v>17.29104645</v>
      </c>
      <c r="P7" s="54">
        <f t="shared" ref="P7:P70" si="1">IFERROR(M7/K7,0)</f>
        <v>1.7945605542542143E-2</v>
      </c>
      <c r="Q7" s="54">
        <f t="shared" ref="Q7:Q70" si="2">IFERROR(SUM(M7,N7)/K7,0)</f>
        <v>0.29492369527557005</v>
      </c>
      <c r="R7" s="55">
        <f t="shared" ref="R7:R70" si="3">IFERROR(SUM(M7,N7,O7)/K7,0)</f>
        <v>0.32919180008577048</v>
      </c>
      <c r="S7" s="7"/>
    </row>
    <row r="8" spans="1:19" x14ac:dyDescent="0.25">
      <c r="A8" s="44"/>
      <c r="B8" s="45"/>
      <c r="C8" s="46"/>
      <c r="D8" s="47">
        <v>1</v>
      </c>
      <c r="E8" s="48" t="s">
        <v>16</v>
      </c>
      <c r="F8" s="49"/>
      <c r="G8" s="50"/>
      <c r="H8" s="90"/>
      <c r="I8" s="46"/>
      <c r="J8" s="51">
        <v>16.451080000000001</v>
      </c>
      <c r="K8" s="52">
        <v>16.451080000000001</v>
      </c>
      <c r="L8" s="53">
        <f t="shared" si="0"/>
        <v>1.8030137698413227</v>
      </c>
      <c r="M8" s="53">
        <v>0.4921681898413226</v>
      </c>
      <c r="N8" s="53">
        <v>0.64954968999999996</v>
      </c>
      <c r="O8" s="53">
        <v>0.66129589</v>
      </c>
      <c r="P8" s="54">
        <f t="shared" si="1"/>
        <v>2.9917074735599278E-2</v>
      </c>
      <c r="Q8" s="54">
        <f t="shared" si="2"/>
        <v>6.9400785835417644E-2</v>
      </c>
      <c r="R8" s="55">
        <f t="shared" si="3"/>
        <v>0.10959850476937213</v>
      </c>
      <c r="S8" s="7"/>
    </row>
    <row r="9" spans="1:19" ht="25.5" x14ac:dyDescent="0.25">
      <c r="A9" s="44"/>
      <c r="B9" s="45"/>
      <c r="C9" s="46"/>
      <c r="D9" s="47"/>
      <c r="E9" s="48"/>
      <c r="F9" s="49">
        <v>88</v>
      </c>
      <c r="G9" s="50" t="s">
        <v>17</v>
      </c>
      <c r="H9" s="90"/>
      <c r="I9" s="46"/>
      <c r="J9" s="51">
        <v>14.87608</v>
      </c>
      <c r="K9" s="52">
        <v>14.87608</v>
      </c>
      <c r="L9" s="53">
        <f t="shared" si="0"/>
        <v>1.7848607998413226</v>
      </c>
      <c r="M9" s="53">
        <v>0.4921681898413226</v>
      </c>
      <c r="N9" s="53">
        <v>0.64954968999999996</v>
      </c>
      <c r="O9" s="53">
        <v>0.64314291999999995</v>
      </c>
      <c r="P9" s="54">
        <f t="shared" si="1"/>
        <v>3.3084535028133931E-2</v>
      </c>
      <c r="Q9" s="54">
        <f t="shared" si="2"/>
        <v>7.6748570849398665E-2</v>
      </c>
      <c r="R9" s="55">
        <f t="shared" si="3"/>
        <v>0.11998193071301866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15</v>
      </c>
      <c r="I10" s="67" t="s">
        <v>255</v>
      </c>
      <c r="J10" s="72">
        <v>14.87608</v>
      </c>
      <c r="K10" s="73">
        <v>14.87608</v>
      </c>
      <c r="L10" s="73">
        <f t="shared" si="0"/>
        <v>1.7848607998413226</v>
      </c>
      <c r="M10" s="73">
        <v>0.4921681898413226</v>
      </c>
      <c r="N10" s="73">
        <v>0.64954968999999996</v>
      </c>
      <c r="O10" s="73">
        <v>0.64314291999999995</v>
      </c>
      <c r="P10" s="74">
        <f t="shared" si="1"/>
        <v>3.3084535028133931E-2</v>
      </c>
      <c r="Q10" s="74">
        <f t="shared" si="2"/>
        <v>7.6748570849398665E-2</v>
      </c>
      <c r="R10" s="75">
        <f t="shared" si="3"/>
        <v>0.11998193071301866</v>
      </c>
      <c r="S10" s="7"/>
    </row>
    <row r="11" spans="1:19" x14ac:dyDescent="0.25">
      <c r="A11" s="44"/>
      <c r="B11" s="45"/>
      <c r="C11" s="46"/>
      <c r="D11" s="47"/>
      <c r="E11" s="48"/>
      <c r="F11" s="49">
        <v>128</v>
      </c>
      <c r="G11" s="50" t="s">
        <v>18</v>
      </c>
      <c r="H11" s="90"/>
      <c r="I11" s="46"/>
      <c r="J11" s="51">
        <v>1.5750000000000002</v>
      </c>
      <c r="K11" s="52">
        <v>1.575</v>
      </c>
      <c r="L11" s="53">
        <f t="shared" si="0"/>
        <v>1.8152970000000001E-2</v>
      </c>
      <c r="M11" s="53">
        <v>0</v>
      </c>
      <c r="N11" s="53">
        <v>0</v>
      </c>
      <c r="O11" s="53">
        <v>1.8152970000000001E-2</v>
      </c>
      <c r="P11" s="54">
        <f t="shared" si="1"/>
        <v>0</v>
      </c>
      <c r="Q11" s="54">
        <f t="shared" si="2"/>
        <v>0</v>
      </c>
      <c r="R11" s="55">
        <f t="shared" si="3"/>
        <v>1.1525695238095239E-2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15</v>
      </c>
      <c r="I12" s="67" t="s">
        <v>255</v>
      </c>
      <c r="J12" s="72">
        <v>1.5750000000000002</v>
      </c>
      <c r="K12" s="73">
        <v>1.575</v>
      </c>
      <c r="L12" s="73">
        <f t="shared" si="0"/>
        <v>1.8152970000000001E-2</v>
      </c>
      <c r="M12" s="73">
        <v>0</v>
      </c>
      <c r="N12" s="73">
        <v>0</v>
      </c>
      <c r="O12" s="73">
        <v>1.8152970000000001E-2</v>
      </c>
      <c r="P12" s="74">
        <f t="shared" si="1"/>
        <v>0</v>
      </c>
      <c r="Q12" s="74">
        <f t="shared" si="2"/>
        <v>0</v>
      </c>
      <c r="R12" s="75">
        <f t="shared" si="3"/>
        <v>1.1525695238095239E-2</v>
      </c>
      <c r="S12" s="7"/>
    </row>
    <row r="13" spans="1:19" ht="25.5" x14ac:dyDescent="0.25">
      <c r="A13" s="44"/>
      <c r="B13" s="45"/>
      <c r="C13" s="46"/>
      <c r="D13" s="47">
        <v>2</v>
      </c>
      <c r="E13" s="48" t="s">
        <v>19</v>
      </c>
      <c r="F13" s="49"/>
      <c r="G13" s="50"/>
      <c r="H13" s="90"/>
      <c r="I13" s="46"/>
      <c r="J13" s="51">
        <v>0</v>
      </c>
      <c r="K13" s="52">
        <v>0.102892</v>
      </c>
      <c r="L13" s="53">
        <f t="shared" si="0"/>
        <v>4.7000000000000002E-3</v>
      </c>
      <c r="M13" s="53">
        <v>0</v>
      </c>
      <c r="N13" s="53">
        <v>0</v>
      </c>
      <c r="O13" s="53">
        <v>4.7000000000000002E-3</v>
      </c>
      <c r="P13" s="54">
        <f t="shared" si="1"/>
        <v>0</v>
      </c>
      <c r="Q13" s="54">
        <f t="shared" si="2"/>
        <v>0</v>
      </c>
      <c r="R13" s="55">
        <f t="shared" si="3"/>
        <v>4.567896435096995E-2</v>
      </c>
      <c r="S13" s="7"/>
    </row>
    <row r="14" spans="1:19" ht="38.25" x14ac:dyDescent="0.25">
      <c r="A14" s="44"/>
      <c r="B14" s="45"/>
      <c r="C14" s="46"/>
      <c r="D14" s="47"/>
      <c r="E14" s="48"/>
      <c r="F14" s="49">
        <v>74</v>
      </c>
      <c r="G14" s="50" t="s">
        <v>20</v>
      </c>
      <c r="H14" s="90"/>
      <c r="I14" s="46"/>
      <c r="J14" s="51">
        <v>0</v>
      </c>
      <c r="K14" s="52">
        <v>0.102892</v>
      </c>
      <c r="L14" s="53">
        <f t="shared" si="0"/>
        <v>4.7000000000000002E-3</v>
      </c>
      <c r="M14" s="53">
        <v>0</v>
      </c>
      <c r="N14" s="53">
        <v>0</v>
      </c>
      <c r="O14" s="53">
        <v>4.7000000000000002E-3</v>
      </c>
      <c r="P14" s="54">
        <f t="shared" si="1"/>
        <v>0</v>
      </c>
      <c r="Q14" s="54">
        <f t="shared" si="2"/>
        <v>0</v>
      </c>
      <c r="R14" s="55">
        <f t="shared" si="3"/>
        <v>4.567896435096995E-2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15</v>
      </c>
      <c r="I15" s="67" t="s">
        <v>255</v>
      </c>
      <c r="J15" s="72">
        <v>0</v>
      </c>
      <c r="K15" s="73">
        <v>0.102892</v>
      </c>
      <c r="L15" s="73">
        <f t="shared" si="0"/>
        <v>4.7000000000000002E-3</v>
      </c>
      <c r="M15" s="73">
        <v>0</v>
      </c>
      <c r="N15" s="73">
        <v>0</v>
      </c>
      <c r="O15" s="73">
        <v>4.7000000000000002E-3</v>
      </c>
      <c r="P15" s="74">
        <f t="shared" si="1"/>
        <v>0</v>
      </c>
      <c r="Q15" s="74">
        <f t="shared" si="2"/>
        <v>0</v>
      </c>
      <c r="R15" s="75">
        <f t="shared" si="3"/>
        <v>4.567896435096995E-2</v>
      </c>
      <c r="S15" s="7"/>
    </row>
    <row r="16" spans="1:19" x14ac:dyDescent="0.25">
      <c r="A16" s="44"/>
      <c r="B16" s="45"/>
      <c r="C16" s="46"/>
      <c r="D16" s="47">
        <v>6</v>
      </c>
      <c r="E16" s="48" t="s">
        <v>21</v>
      </c>
      <c r="F16" s="49"/>
      <c r="G16" s="50"/>
      <c r="H16" s="90"/>
      <c r="I16" s="46"/>
      <c r="J16" s="51">
        <v>57.160965000000004</v>
      </c>
      <c r="K16" s="52">
        <v>78.990304000000009</v>
      </c>
      <c r="L16" s="53">
        <f t="shared" si="0"/>
        <v>6.1826321342398973</v>
      </c>
      <c r="M16" s="53">
        <v>1.661592744239897</v>
      </c>
      <c r="N16" s="53">
        <v>1.7021750400000002</v>
      </c>
      <c r="O16" s="53">
        <v>2.8188643500000006</v>
      </c>
      <c r="P16" s="54">
        <f t="shared" si="1"/>
        <v>2.1035401310012643E-2</v>
      </c>
      <c r="Q16" s="54">
        <f t="shared" si="2"/>
        <v>4.2584565622635115E-2</v>
      </c>
      <c r="R16" s="55">
        <f t="shared" si="3"/>
        <v>7.8270772755095322E-2</v>
      </c>
      <c r="S16" s="7"/>
    </row>
    <row r="17" spans="1:19" ht="38.25" x14ac:dyDescent="0.25">
      <c r="A17" s="44"/>
      <c r="B17" s="45"/>
      <c r="C17" s="46"/>
      <c r="D17" s="47"/>
      <c r="E17" s="48"/>
      <c r="F17" s="49">
        <v>68</v>
      </c>
      <c r="G17" s="50" t="s">
        <v>22</v>
      </c>
      <c r="H17" s="90"/>
      <c r="I17" s="46"/>
      <c r="J17" s="51">
        <v>57.160965000000004</v>
      </c>
      <c r="K17" s="52">
        <v>78.990304000000009</v>
      </c>
      <c r="L17" s="53">
        <f t="shared" si="0"/>
        <v>6.1826321342398973</v>
      </c>
      <c r="M17" s="53">
        <v>1.661592744239897</v>
      </c>
      <c r="N17" s="53">
        <v>1.7021750400000002</v>
      </c>
      <c r="O17" s="53">
        <v>2.8188643500000006</v>
      </c>
      <c r="P17" s="54">
        <f t="shared" si="1"/>
        <v>2.1035401310012643E-2</v>
      </c>
      <c r="Q17" s="54">
        <f t="shared" si="2"/>
        <v>4.2584565622635115E-2</v>
      </c>
      <c r="R17" s="55">
        <f t="shared" si="3"/>
        <v>7.8270772755095322E-2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1</v>
      </c>
      <c r="I18" s="67" t="s">
        <v>256</v>
      </c>
      <c r="J18" s="72">
        <v>0.45081000000000004</v>
      </c>
      <c r="K18" s="73">
        <v>0.44198700000000002</v>
      </c>
      <c r="L18" s="73">
        <f t="shared" si="0"/>
        <v>9.3723809715957035E-2</v>
      </c>
      <c r="M18" s="73">
        <v>2.2857449715957046E-2</v>
      </c>
      <c r="N18" s="73">
        <v>3.5443649999999993E-2</v>
      </c>
      <c r="O18" s="73">
        <v>3.5422710000000003E-2</v>
      </c>
      <c r="P18" s="74">
        <f t="shared" si="1"/>
        <v>5.1715208175708891E-2</v>
      </c>
      <c r="Q18" s="74">
        <f t="shared" si="2"/>
        <v>0.1319068201461967</v>
      </c>
      <c r="R18" s="75">
        <f t="shared" si="3"/>
        <v>0.21205105515763367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2</v>
      </c>
      <c r="I19" s="67" t="s">
        <v>257</v>
      </c>
      <c r="J19" s="72">
        <v>0.30703999999999998</v>
      </c>
      <c r="K19" s="73">
        <v>0.30382999999999999</v>
      </c>
      <c r="L19" s="73">
        <f t="shared" si="0"/>
        <v>8.3625690202405095E-2</v>
      </c>
      <c r="M19" s="73">
        <v>2.441580020240508E-2</v>
      </c>
      <c r="N19" s="73">
        <v>3.1608600000000008E-2</v>
      </c>
      <c r="O19" s="73">
        <v>2.7601290000000001E-2</v>
      </c>
      <c r="P19" s="74">
        <f t="shared" si="1"/>
        <v>8.036007044204023E-2</v>
      </c>
      <c r="Q19" s="74">
        <f t="shared" si="2"/>
        <v>0.18439390515224002</v>
      </c>
      <c r="R19" s="75">
        <f t="shared" si="3"/>
        <v>0.27523842346840371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3</v>
      </c>
      <c r="I20" s="67" t="s">
        <v>258</v>
      </c>
      <c r="J20" s="72">
        <v>0.43223700000000004</v>
      </c>
      <c r="K20" s="73">
        <v>0.42923699999999998</v>
      </c>
      <c r="L20" s="73">
        <f t="shared" si="0"/>
        <v>7.4080700223509682E-2</v>
      </c>
      <c r="M20" s="73">
        <v>2.1895180223509669E-2</v>
      </c>
      <c r="N20" s="73">
        <v>1.3242179999999999E-2</v>
      </c>
      <c r="O20" s="73">
        <v>3.8943340000000007E-2</v>
      </c>
      <c r="P20" s="74">
        <f t="shared" si="1"/>
        <v>5.1009536045377425E-2</v>
      </c>
      <c r="Q20" s="74">
        <f t="shared" si="2"/>
        <v>8.1860045204653065E-2</v>
      </c>
      <c r="R20" s="75">
        <f t="shared" si="3"/>
        <v>0.1725869396708804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4</v>
      </c>
      <c r="I21" s="67" t="s">
        <v>259</v>
      </c>
      <c r="J21" s="72">
        <v>0.87419899999999973</v>
      </c>
      <c r="K21" s="73">
        <v>0.78569899999999993</v>
      </c>
      <c r="L21" s="73">
        <f t="shared" si="0"/>
        <v>0.17749580981254187</v>
      </c>
      <c r="M21" s="73">
        <v>4.9923399812541902E-2</v>
      </c>
      <c r="N21" s="73">
        <v>5.0095329999999993E-2</v>
      </c>
      <c r="O21" s="73">
        <v>7.747707999999999E-2</v>
      </c>
      <c r="P21" s="74">
        <f t="shared" si="1"/>
        <v>6.3540108632621273E-2</v>
      </c>
      <c r="Q21" s="74">
        <f t="shared" si="2"/>
        <v>0.12729904176095669</v>
      </c>
      <c r="R21" s="75">
        <f t="shared" si="3"/>
        <v>0.22590815288366395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5</v>
      </c>
      <c r="I22" s="67" t="s">
        <v>260</v>
      </c>
      <c r="J22" s="72">
        <v>0.43203000000000008</v>
      </c>
      <c r="K22" s="73">
        <v>0.42067600000000005</v>
      </c>
      <c r="L22" s="73">
        <f t="shared" si="0"/>
        <v>7.0345589459074431E-2</v>
      </c>
      <c r="M22" s="73">
        <v>1.9811849459074438E-2</v>
      </c>
      <c r="N22" s="73">
        <v>1.300421E-2</v>
      </c>
      <c r="O22" s="73">
        <v>3.7529529999999985E-2</v>
      </c>
      <c r="P22" s="74">
        <f t="shared" si="1"/>
        <v>4.7095269183586502E-2</v>
      </c>
      <c r="Q22" s="74">
        <f t="shared" si="2"/>
        <v>7.8007919299114839E-2</v>
      </c>
      <c r="R22" s="75">
        <f t="shared" si="3"/>
        <v>0.16722035357157153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6</v>
      </c>
      <c r="I23" s="67" t="s">
        <v>261</v>
      </c>
      <c r="J23" s="72">
        <v>0.43334600000000001</v>
      </c>
      <c r="K23" s="73">
        <v>0.434313</v>
      </c>
      <c r="L23" s="73">
        <f t="shared" si="0"/>
        <v>9.1078379441514534E-2</v>
      </c>
      <c r="M23" s="73">
        <v>2.6165799441514537E-2</v>
      </c>
      <c r="N23" s="73">
        <v>2.3648459999999993E-2</v>
      </c>
      <c r="O23" s="73">
        <v>4.1264120000000001E-2</v>
      </c>
      <c r="P23" s="74">
        <f t="shared" si="1"/>
        <v>6.0246410863857486E-2</v>
      </c>
      <c r="Q23" s="74">
        <f t="shared" si="2"/>
        <v>0.1146966806001997</v>
      </c>
      <c r="R23" s="75">
        <f t="shared" si="3"/>
        <v>0.20970677700532689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8</v>
      </c>
      <c r="I24" s="67" t="s">
        <v>262</v>
      </c>
      <c r="J24" s="72">
        <v>0.61536499999999994</v>
      </c>
      <c r="K24" s="73">
        <v>0.68976799999999994</v>
      </c>
      <c r="L24" s="73">
        <f t="shared" si="0"/>
        <v>0.16456365917215407</v>
      </c>
      <c r="M24" s="73">
        <v>5.5090949172154069E-2</v>
      </c>
      <c r="N24" s="73">
        <v>4.9811830000000001E-2</v>
      </c>
      <c r="O24" s="73">
        <v>5.9660879999999993E-2</v>
      </c>
      <c r="P24" s="74">
        <f t="shared" si="1"/>
        <v>7.9868809762346282E-2</v>
      </c>
      <c r="Q24" s="74">
        <f t="shared" si="2"/>
        <v>0.15208414883287436</v>
      </c>
      <c r="R24" s="75">
        <f t="shared" si="3"/>
        <v>0.23857827439393259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</v>
      </c>
      <c r="I25" s="67" t="s">
        <v>263</v>
      </c>
      <c r="J25" s="72">
        <v>0.43327700000000008</v>
      </c>
      <c r="K25" s="73">
        <v>0.41952100000000009</v>
      </c>
      <c r="L25" s="73">
        <f t="shared" si="0"/>
        <v>6.7974249875375634E-2</v>
      </c>
      <c r="M25" s="73">
        <v>2.3061849875375628E-2</v>
      </c>
      <c r="N25" s="73">
        <v>1.567462E-2</v>
      </c>
      <c r="O25" s="73">
        <v>2.9237780000000001E-2</v>
      </c>
      <c r="P25" s="74">
        <f t="shared" si="1"/>
        <v>5.4971860467951841E-2</v>
      </c>
      <c r="Q25" s="74">
        <f t="shared" si="2"/>
        <v>9.2334996044001666E-2</v>
      </c>
      <c r="R25" s="75">
        <f t="shared" si="3"/>
        <v>0.16202824143576988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10</v>
      </c>
      <c r="I26" s="67" t="s">
        <v>264</v>
      </c>
      <c r="J26" s="72">
        <v>0.36868200000000012</v>
      </c>
      <c r="K26" s="73">
        <v>0.42331999999999992</v>
      </c>
      <c r="L26" s="73">
        <f t="shared" si="0"/>
        <v>0.14573350951558436</v>
      </c>
      <c r="M26" s="73">
        <v>3.0772919515584363E-2</v>
      </c>
      <c r="N26" s="73">
        <v>5.5592919999999997E-2</v>
      </c>
      <c r="O26" s="73">
        <v>5.9367670000000004E-2</v>
      </c>
      <c r="P26" s="74">
        <f t="shared" si="1"/>
        <v>7.2694225445488911E-2</v>
      </c>
      <c r="Q26" s="74">
        <f t="shared" si="2"/>
        <v>0.20402021996500133</v>
      </c>
      <c r="R26" s="75">
        <f t="shared" si="3"/>
        <v>0.34426322761878575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11</v>
      </c>
      <c r="I27" s="67" t="s">
        <v>265</v>
      </c>
      <c r="J27" s="72">
        <v>0.66120099999999993</v>
      </c>
      <c r="K27" s="73">
        <v>0.61520599999999992</v>
      </c>
      <c r="L27" s="73">
        <f t="shared" si="0"/>
        <v>0.10572674019732492</v>
      </c>
      <c r="M27" s="73">
        <v>3.0419750197324902E-2</v>
      </c>
      <c r="N27" s="73">
        <v>2.542587E-2</v>
      </c>
      <c r="O27" s="73">
        <v>4.9881120000000008E-2</v>
      </c>
      <c r="P27" s="74">
        <f t="shared" si="1"/>
        <v>4.9446445901575903E-2</v>
      </c>
      <c r="Q27" s="74">
        <f t="shared" si="2"/>
        <v>9.0775480403840203E-2</v>
      </c>
      <c r="R27" s="75">
        <f t="shared" si="3"/>
        <v>0.17185583397646467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12</v>
      </c>
      <c r="I28" s="67" t="s">
        <v>266</v>
      </c>
      <c r="J28" s="72">
        <v>0.76441999999999988</v>
      </c>
      <c r="K28" s="73">
        <v>0.69824399999999975</v>
      </c>
      <c r="L28" s="73">
        <f t="shared" si="0"/>
        <v>0.13149149050567688</v>
      </c>
      <c r="M28" s="73">
        <v>3.4427650505676866E-2</v>
      </c>
      <c r="N28" s="73">
        <v>2.9925239999999999E-2</v>
      </c>
      <c r="O28" s="73">
        <v>6.7138600000000007E-2</v>
      </c>
      <c r="P28" s="74">
        <f t="shared" si="1"/>
        <v>4.9306045602506975E-2</v>
      </c>
      <c r="Q28" s="74">
        <f t="shared" si="2"/>
        <v>9.2163900449809641E-2</v>
      </c>
      <c r="R28" s="75">
        <f t="shared" si="3"/>
        <v>0.18831739407095074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13</v>
      </c>
      <c r="I29" s="67" t="s">
        <v>267</v>
      </c>
      <c r="J29" s="72">
        <v>0.45069000000000004</v>
      </c>
      <c r="K29" s="73">
        <v>0.45068999999999998</v>
      </c>
      <c r="L29" s="73">
        <f t="shared" si="0"/>
        <v>9.8265539505030725E-2</v>
      </c>
      <c r="M29" s="73">
        <v>2.8115799505030736E-2</v>
      </c>
      <c r="N29" s="73">
        <v>2.9965259999999997E-2</v>
      </c>
      <c r="O29" s="73">
        <v>4.0184480000000002E-2</v>
      </c>
      <c r="P29" s="74">
        <f t="shared" si="1"/>
        <v>6.238389914360367E-2</v>
      </c>
      <c r="Q29" s="74">
        <f t="shared" si="2"/>
        <v>0.12887141828092644</v>
      </c>
      <c r="R29" s="75">
        <f t="shared" si="3"/>
        <v>0.21803354746062867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14</v>
      </c>
      <c r="I30" s="67" t="s">
        <v>268</v>
      </c>
      <c r="J30" s="72">
        <v>0.47070800000000007</v>
      </c>
      <c r="K30" s="73">
        <v>0.44191799999999998</v>
      </c>
      <c r="L30" s="73">
        <f t="shared" si="0"/>
        <v>7.6918710130641832E-2</v>
      </c>
      <c r="M30" s="73">
        <v>2.3901850130641833E-2</v>
      </c>
      <c r="N30" s="73">
        <v>1.8344050000000001E-2</v>
      </c>
      <c r="O30" s="73">
        <v>3.4672810000000005E-2</v>
      </c>
      <c r="P30" s="74">
        <f t="shared" si="1"/>
        <v>5.4086618174959689E-2</v>
      </c>
      <c r="Q30" s="74">
        <f t="shared" si="2"/>
        <v>9.559669470499467E-2</v>
      </c>
      <c r="R30" s="75">
        <f t="shared" si="3"/>
        <v>0.17405652209378625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15</v>
      </c>
      <c r="I31" s="67" t="s">
        <v>255</v>
      </c>
      <c r="J31" s="72">
        <v>46.086519000000003</v>
      </c>
      <c r="K31" s="73">
        <v>67.950996000000004</v>
      </c>
      <c r="L31" s="73">
        <f t="shared" si="0"/>
        <v>3.8178099367352116</v>
      </c>
      <c r="M31" s="73">
        <v>0.99610558673521155</v>
      </c>
      <c r="N31" s="73">
        <v>1.0010736499999999</v>
      </c>
      <c r="O31" s="73">
        <v>1.8206307000000002</v>
      </c>
      <c r="P31" s="74">
        <f t="shared" si="1"/>
        <v>1.4659175661460673E-2</v>
      </c>
      <c r="Q31" s="74">
        <f t="shared" si="2"/>
        <v>2.9391463765081699E-2</v>
      </c>
      <c r="R31" s="75">
        <f t="shared" si="3"/>
        <v>5.6184753152627984E-2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16</v>
      </c>
      <c r="I32" s="67" t="s">
        <v>269</v>
      </c>
      <c r="J32" s="72">
        <v>0.41599499999999995</v>
      </c>
      <c r="K32" s="73">
        <v>0.40943400000000008</v>
      </c>
      <c r="L32" s="73">
        <f t="shared" si="0"/>
        <v>0.10299412998034052</v>
      </c>
      <c r="M32" s="73">
        <v>2.6725799980340526E-2</v>
      </c>
      <c r="N32" s="73">
        <v>4.531317E-2</v>
      </c>
      <c r="O32" s="73">
        <v>3.0955159999999999E-2</v>
      </c>
      <c r="P32" s="74">
        <f t="shared" si="1"/>
        <v>6.5274989327560776E-2</v>
      </c>
      <c r="Q32" s="74">
        <f t="shared" si="2"/>
        <v>0.17594769848214978</v>
      </c>
      <c r="R32" s="75">
        <f t="shared" si="3"/>
        <v>0.25155246017756344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17</v>
      </c>
      <c r="I33" s="67" t="s">
        <v>270</v>
      </c>
      <c r="J33" s="72">
        <v>0.33843100000000009</v>
      </c>
      <c r="K33" s="73">
        <v>0.35603099999999999</v>
      </c>
      <c r="L33" s="73">
        <f t="shared" si="0"/>
        <v>6.7310139664003121E-2</v>
      </c>
      <c r="M33" s="73">
        <v>1.7827349664003123E-2</v>
      </c>
      <c r="N33" s="73">
        <v>2.4505449999999998E-2</v>
      </c>
      <c r="O33" s="73">
        <v>2.4977340000000001E-2</v>
      </c>
      <c r="P33" s="74">
        <f t="shared" si="1"/>
        <v>5.0072464656176353E-2</v>
      </c>
      <c r="Q33" s="74">
        <f t="shared" si="2"/>
        <v>0.11890200478049137</v>
      </c>
      <c r="R33" s="75">
        <f t="shared" si="3"/>
        <v>0.18905696319703374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18</v>
      </c>
      <c r="I34" s="67" t="s">
        <v>271</v>
      </c>
      <c r="J34" s="72">
        <v>0.48531300000000011</v>
      </c>
      <c r="K34" s="73">
        <v>0.45961600000000014</v>
      </c>
      <c r="L34" s="73">
        <f t="shared" si="0"/>
        <v>9.7516140364449541E-2</v>
      </c>
      <c r="M34" s="73">
        <v>2.7132470364449546E-2</v>
      </c>
      <c r="N34" s="73">
        <v>4.3646620000000004E-2</v>
      </c>
      <c r="O34" s="73">
        <v>2.6737049999999998E-2</v>
      </c>
      <c r="P34" s="74">
        <f t="shared" si="1"/>
        <v>5.9032910874402843E-2</v>
      </c>
      <c r="Q34" s="74">
        <f t="shared" si="2"/>
        <v>0.15399614104915738</v>
      </c>
      <c r="R34" s="75">
        <f t="shared" si="3"/>
        <v>0.21216872424904598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19</v>
      </c>
      <c r="I35" s="67" t="s">
        <v>272</v>
      </c>
      <c r="J35" s="72">
        <v>0.48531299999999999</v>
      </c>
      <c r="K35" s="73">
        <v>0.49726000000000004</v>
      </c>
      <c r="L35" s="73">
        <f t="shared" si="0"/>
        <v>8.4315360197315031E-2</v>
      </c>
      <c r="M35" s="73">
        <v>1.790790019731503E-2</v>
      </c>
      <c r="N35" s="73">
        <v>1.1084890000000002E-2</v>
      </c>
      <c r="O35" s="73">
        <v>5.5322570000000001E-2</v>
      </c>
      <c r="P35" s="74">
        <f t="shared" si="1"/>
        <v>3.6013152470166572E-2</v>
      </c>
      <c r="Q35" s="74">
        <f t="shared" si="2"/>
        <v>5.8305092300436449E-2</v>
      </c>
      <c r="R35" s="75">
        <f t="shared" si="3"/>
        <v>0.16955990869427467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20</v>
      </c>
      <c r="I36" s="67" t="s">
        <v>273</v>
      </c>
      <c r="J36" s="72">
        <v>0.61796300000000004</v>
      </c>
      <c r="K36" s="73">
        <v>0.61646500000000004</v>
      </c>
      <c r="L36" s="73">
        <f t="shared" si="0"/>
        <v>0.15154866961485325</v>
      </c>
      <c r="M36" s="73">
        <v>4.2728589614853263E-2</v>
      </c>
      <c r="N36" s="73">
        <v>4.5918849999999997E-2</v>
      </c>
      <c r="O36" s="73">
        <v>6.2901229999999989E-2</v>
      </c>
      <c r="P36" s="74">
        <f t="shared" si="1"/>
        <v>6.9312271767015585E-2</v>
      </c>
      <c r="Q36" s="74">
        <f t="shared" si="2"/>
        <v>0.1437996311467046</v>
      </c>
      <c r="R36" s="75">
        <f t="shared" si="3"/>
        <v>0.24583499406268522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21</v>
      </c>
      <c r="I37" s="67" t="s">
        <v>274</v>
      </c>
      <c r="J37" s="72">
        <v>0.57993899999999998</v>
      </c>
      <c r="K37" s="73">
        <v>0.55493899999999996</v>
      </c>
      <c r="L37" s="73">
        <f t="shared" si="0"/>
        <v>0.1246382196334046</v>
      </c>
      <c r="M37" s="73">
        <v>3.2623699633404613E-2</v>
      </c>
      <c r="N37" s="73">
        <v>3.143311E-2</v>
      </c>
      <c r="O37" s="73">
        <v>6.0581409999999988E-2</v>
      </c>
      <c r="P37" s="74">
        <f t="shared" si="1"/>
        <v>5.8787902153938747E-2</v>
      </c>
      <c r="Q37" s="74">
        <f t="shared" si="2"/>
        <v>0.11543036195582689</v>
      </c>
      <c r="R37" s="75">
        <f t="shared" si="3"/>
        <v>0.22459805426074689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22</v>
      </c>
      <c r="I38" s="67" t="s">
        <v>275</v>
      </c>
      <c r="J38" s="72">
        <v>0.38074700000000011</v>
      </c>
      <c r="K38" s="73">
        <v>0.38074700000000011</v>
      </c>
      <c r="L38" s="73">
        <f t="shared" si="0"/>
        <v>7.4824290014413139E-2</v>
      </c>
      <c r="M38" s="73">
        <v>2.9019750014413148E-2</v>
      </c>
      <c r="N38" s="73">
        <v>1.7300369999999999E-2</v>
      </c>
      <c r="O38" s="73">
        <v>2.8504169999999999E-2</v>
      </c>
      <c r="P38" s="74">
        <f t="shared" si="1"/>
        <v>7.6217934781923791E-2</v>
      </c>
      <c r="Q38" s="74">
        <f t="shared" si="2"/>
        <v>0.1216559027764188</v>
      </c>
      <c r="R38" s="75">
        <f t="shared" si="3"/>
        <v>0.1965197099764755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23</v>
      </c>
      <c r="I39" s="67" t="s">
        <v>276</v>
      </c>
      <c r="J39" s="72">
        <v>0.44392000000000004</v>
      </c>
      <c r="K39" s="73">
        <v>0.43976900000000008</v>
      </c>
      <c r="L39" s="73">
        <f t="shared" si="0"/>
        <v>7.9705460524507471E-2</v>
      </c>
      <c r="M39" s="73">
        <v>2.6311850524507463E-2</v>
      </c>
      <c r="N39" s="73">
        <v>2.112257E-2</v>
      </c>
      <c r="O39" s="73">
        <v>3.2271040000000008E-2</v>
      </c>
      <c r="P39" s="74">
        <f t="shared" si="1"/>
        <v>5.9831071595559164E-2</v>
      </c>
      <c r="Q39" s="74">
        <f t="shared" si="2"/>
        <v>0.10786212880968749</v>
      </c>
      <c r="R39" s="75">
        <f t="shared" si="3"/>
        <v>0.18124392698100014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24</v>
      </c>
      <c r="I40" s="67" t="s">
        <v>277</v>
      </c>
      <c r="J40" s="72">
        <v>0.29252000000000006</v>
      </c>
      <c r="K40" s="73">
        <v>0.34575100000000003</v>
      </c>
      <c r="L40" s="73">
        <f t="shared" si="0"/>
        <v>7.2669749704943595E-2</v>
      </c>
      <c r="M40" s="73">
        <v>2.1311849704943597E-2</v>
      </c>
      <c r="N40" s="73">
        <v>2.4714199999999999E-2</v>
      </c>
      <c r="O40" s="73">
        <v>2.6643700000000003E-2</v>
      </c>
      <c r="P40" s="74">
        <f t="shared" si="1"/>
        <v>6.1639300262164375E-2</v>
      </c>
      <c r="Q40" s="74">
        <f t="shared" si="2"/>
        <v>0.13311906460124076</v>
      </c>
      <c r="R40" s="75">
        <f t="shared" si="3"/>
        <v>0.2101794346363238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25</v>
      </c>
      <c r="I41" s="67" t="s">
        <v>278</v>
      </c>
      <c r="J41" s="72">
        <v>0.34030000000000005</v>
      </c>
      <c r="K41" s="73">
        <v>0.42488699999999996</v>
      </c>
      <c r="L41" s="73">
        <f t="shared" si="0"/>
        <v>0.12827616004966408</v>
      </c>
      <c r="M41" s="73">
        <v>3.303765004966408E-2</v>
      </c>
      <c r="N41" s="73">
        <v>4.4279940000000004E-2</v>
      </c>
      <c r="O41" s="73">
        <v>5.0958570000000002E-2</v>
      </c>
      <c r="P41" s="74">
        <f t="shared" si="1"/>
        <v>7.7756321209319385E-2</v>
      </c>
      <c r="Q41" s="74">
        <f t="shared" si="2"/>
        <v>0.18197212446995104</v>
      </c>
      <c r="R41" s="75">
        <f t="shared" si="3"/>
        <v>0.30190653055909944</v>
      </c>
      <c r="S41" s="7"/>
    </row>
    <row r="42" spans="1:19" ht="25.5" x14ac:dyDescent="0.25">
      <c r="A42" s="44"/>
      <c r="B42" s="45"/>
      <c r="C42" s="46"/>
      <c r="D42" s="47">
        <v>12</v>
      </c>
      <c r="E42" s="48" t="s">
        <v>23</v>
      </c>
      <c r="F42" s="49"/>
      <c r="G42" s="50"/>
      <c r="H42" s="90"/>
      <c r="I42" s="46"/>
      <c r="J42" s="51">
        <v>194.10295200000002</v>
      </c>
      <c r="K42" s="52">
        <v>194.10295200000002</v>
      </c>
      <c r="L42" s="53">
        <f t="shared" si="0"/>
        <v>134.66165937212605</v>
      </c>
      <c r="M42" s="53">
        <v>0.79675059212604538</v>
      </c>
      <c r="N42" s="53">
        <v>129.66519067999999</v>
      </c>
      <c r="O42" s="53">
        <v>4.1997180999999992</v>
      </c>
      <c r="P42" s="54">
        <f t="shared" si="1"/>
        <v>4.1047834868891912E-3</v>
      </c>
      <c r="Q42" s="54">
        <f t="shared" si="2"/>
        <v>0.67212754843690392</v>
      </c>
      <c r="R42" s="55">
        <f t="shared" si="3"/>
        <v>0.69376409778727133</v>
      </c>
      <c r="S42" s="7"/>
    </row>
    <row r="43" spans="1:19" ht="25.5" x14ac:dyDescent="0.25">
      <c r="A43" s="44"/>
      <c r="B43" s="45"/>
      <c r="C43" s="46"/>
      <c r="D43" s="47"/>
      <c r="E43" s="48"/>
      <c r="F43" s="49">
        <v>51</v>
      </c>
      <c r="G43" s="50" t="s">
        <v>24</v>
      </c>
      <c r="H43" s="90"/>
      <c r="I43" s="46"/>
      <c r="J43" s="51">
        <v>9.5261689999999994</v>
      </c>
      <c r="K43" s="52">
        <v>9.2039489999999997</v>
      </c>
      <c r="L43" s="53">
        <f t="shared" si="0"/>
        <v>1.4367145769457104</v>
      </c>
      <c r="M43" s="53">
        <v>0.15877818694571033</v>
      </c>
      <c r="N43" s="53">
        <v>1.05139731</v>
      </c>
      <c r="O43" s="53">
        <v>0.22653907999999998</v>
      </c>
      <c r="P43" s="54">
        <f t="shared" si="1"/>
        <v>1.7251093736580934E-2</v>
      </c>
      <c r="Q43" s="54">
        <f t="shared" si="2"/>
        <v>0.13148437664590606</v>
      </c>
      <c r="R43" s="55">
        <f t="shared" si="3"/>
        <v>0.15609762472018374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15</v>
      </c>
      <c r="I44" s="67" t="s">
        <v>255</v>
      </c>
      <c r="J44" s="72">
        <v>9.5261689999999994</v>
      </c>
      <c r="K44" s="73">
        <v>9.2039489999999997</v>
      </c>
      <c r="L44" s="73">
        <f t="shared" si="0"/>
        <v>1.4367145769457104</v>
      </c>
      <c r="M44" s="73">
        <v>0.15877818694571033</v>
      </c>
      <c r="N44" s="73">
        <v>1.05139731</v>
      </c>
      <c r="O44" s="73">
        <v>0.22653907999999998</v>
      </c>
      <c r="P44" s="74">
        <f t="shared" si="1"/>
        <v>1.7251093736580934E-2</v>
      </c>
      <c r="Q44" s="74">
        <f t="shared" si="2"/>
        <v>0.13148437664590606</v>
      </c>
      <c r="R44" s="75">
        <f t="shared" si="3"/>
        <v>0.15609762472018374</v>
      </c>
      <c r="S44" s="7"/>
    </row>
    <row r="45" spans="1:19" ht="25.5" x14ac:dyDescent="0.25">
      <c r="A45" s="44"/>
      <c r="B45" s="45"/>
      <c r="C45" s="46"/>
      <c r="D45" s="47"/>
      <c r="E45" s="48"/>
      <c r="F45" s="49">
        <v>72</v>
      </c>
      <c r="G45" s="50" t="s">
        <v>25</v>
      </c>
      <c r="H45" s="90"/>
      <c r="I45" s="46"/>
      <c r="J45" s="51">
        <v>105.444727</v>
      </c>
      <c r="K45" s="52">
        <v>105.44472700000001</v>
      </c>
      <c r="L45" s="53">
        <f t="shared" si="0"/>
        <v>62.501663184592516</v>
      </c>
      <c r="M45" s="53">
        <v>0.57809365459252149</v>
      </c>
      <c r="N45" s="53">
        <v>58.090635489999997</v>
      </c>
      <c r="O45" s="53">
        <v>3.8329340399999996</v>
      </c>
      <c r="P45" s="54">
        <f t="shared" si="1"/>
        <v>5.4824330342523571E-3</v>
      </c>
      <c r="Q45" s="54">
        <f t="shared" si="2"/>
        <v>0.55639320062531439</v>
      </c>
      <c r="R45" s="55">
        <f t="shared" si="3"/>
        <v>0.59274337335609495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5</v>
      </c>
      <c r="I46" s="67" t="s">
        <v>260</v>
      </c>
      <c r="J46" s="72">
        <v>0</v>
      </c>
      <c r="K46" s="73">
        <v>4.1242489999999998</v>
      </c>
      <c r="L46" s="73">
        <f t="shared" si="0"/>
        <v>3.9634819999999999</v>
      </c>
      <c r="M46" s="73">
        <v>0</v>
      </c>
      <c r="N46" s="73">
        <v>3.9634819999999999</v>
      </c>
      <c r="O46" s="73">
        <v>0</v>
      </c>
      <c r="P46" s="74">
        <f t="shared" si="1"/>
        <v>0</v>
      </c>
      <c r="Q46" s="74">
        <f t="shared" si="2"/>
        <v>0.96101908492915922</v>
      </c>
      <c r="R46" s="75">
        <f t="shared" si="3"/>
        <v>0.96101908492915922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10</v>
      </c>
      <c r="I47" s="67" t="s">
        <v>264</v>
      </c>
      <c r="J47" s="72">
        <v>25.068236000000002</v>
      </c>
      <c r="K47" s="73">
        <v>38.164824000000003</v>
      </c>
      <c r="L47" s="73">
        <f t="shared" si="0"/>
        <v>21.762080873092014</v>
      </c>
      <c r="M47" s="73">
        <v>0.14762430309201591</v>
      </c>
      <c r="N47" s="73">
        <v>19.587385269999999</v>
      </c>
      <c r="O47" s="73">
        <v>2.0270712999999998</v>
      </c>
      <c r="P47" s="74">
        <f t="shared" si="1"/>
        <v>3.8680724190426215E-3</v>
      </c>
      <c r="Q47" s="74">
        <f t="shared" si="2"/>
        <v>0.5170994519218014</v>
      </c>
      <c r="R47" s="75">
        <f t="shared" si="3"/>
        <v>0.57021305464665606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12</v>
      </c>
      <c r="I48" s="67" t="s">
        <v>266</v>
      </c>
      <c r="J48" s="72">
        <v>2.1272099999999994</v>
      </c>
      <c r="K48" s="73">
        <v>7.9837279999999993</v>
      </c>
      <c r="L48" s="73">
        <f t="shared" si="0"/>
        <v>3.6235829517192597</v>
      </c>
      <c r="M48" s="73">
        <v>0.1461112317192601</v>
      </c>
      <c r="N48" s="73">
        <v>3.2661680399999997</v>
      </c>
      <c r="O48" s="73">
        <v>0.21130368000000002</v>
      </c>
      <c r="P48" s="74">
        <f t="shared" si="1"/>
        <v>1.8301128460195552E-2</v>
      </c>
      <c r="Q48" s="74">
        <f t="shared" si="2"/>
        <v>0.42740424920779618</v>
      </c>
      <c r="R48" s="75">
        <f t="shared" si="3"/>
        <v>0.45387104266568951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15</v>
      </c>
      <c r="I49" s="67" t="s">
        <v>255</v>
      </c>
      <c r="J49" s="72">
        <v>77.649281000000002</v>
      </c>
      <c r="K49" s="73">
        <v>14.208875999999998</v>
      </c>
      <c r="L49" s="73">
        <f t="shared" si="0"/>
        <v>6.0742132892927518</v>
      </c>
      <c r="M49" s="73">
        <v>0.25213046929275151</v>
      </c>
      <c r="N49" s="73">
        <v>5.5409405100000004</v>
      </c>
      <c r="O49" s="73">
        <v>0.28114231000000001</v>
      </c>
      <c r="P49" s="74">
        <f t="shared" si="1"/>
        <v>1.7744575242457712E-2</v>
      </c>
      <c r="Q49" s="74">
        <f t="shared" si="2"/>
        <v>0.40770789887199754</v>
      </c>
      <c r="R49" s="75">
        <f t="shared" si="3"/>
        <v>0.42749428521247934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16</v>
      </c>
      <c r="I50" s="67" t="s">
        <v>269</v>
      </c>
      <c r="J50" s="72">
        <v>0</v>
      </c>
      <c r="K50" s="73">
        <v>2.3421400000000001</v>
      </c>
      <c r="L50" s="73">
        <f t="shared" si="0"/>
        <v>0</v>
      </c>
      <c r="M50" s="73">
        <v>0</v>
      </c>
      <c r="N50" s="73">
        <v>0</v>
      </c>
      <c r="O50" s="73">
        <v>0</v>
      </c>
      <c r="P50" s="74">
        <f t="shared" si="1"/>
        <v>0</v>
      </c>
      <c r="Q50" s="74">
        <f t="shared" si="2"/>
        <v>0</v>
      </c>
      <c r="R50" s="75">
        <f t="shared" si="3"/>
        <v>0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19</v>
      </c>
      <c r="I51" s="67" t="s">
        <v>272</v>
      </c>
      <c r="J51" s="72">
        <v>0.6</v>
      </c>
      <c r="K51" s="73">
        <v>10.220611999999999</v>
      </c>
      <c r="L51" s="73">
        <f t="shared" si="0"/>
        <v>2.9854987497733769</v>
      </c>
      <c r="M51" s="73">
        <v>1.0207899773376994E-2</v>
      </c>
      <c r="N51" s="73">
        <v>1.8306629000000001</v>
      </c>
      <c r="O51" s="73">
        <v>1.1446279499999998</v>
      </c>
      <c r="P51" s="74">
        <f t="shared" si="1"/>
        <v>9.9875621669005669E-4</v>
      </c>
      <c r="Q51" s="74">
        <f t="shared" si="2"/>
        <v>0.18011355873536508</v>
      </c>
      <c r="R51" s="75">
        <f t="shared" si="3"/>
        <v>0.29210567329758502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21</v>
      </c>
      <c r="I52" s="67" t="s">
        <v>274</v>
      </c>
      <c r="J52" s="72">
        <v>0</v>
      </c>
      <c r="K52" s="73">
        <v>6.863397</v>
      </c>
      <c r="L52" s="73">
        <f t="shared" si="0"/>
        <v>5.7042725999999995</v>
      </c>
      <c r="M52" s="73">
        <v>0</v>
      </c>
      <c r="N52" s="73">
        <v>5.7042725999999995</v>
      </c>
      <c r="O52" s="73">
        <v>0</v>
      </c>
      <c r="P52" s="74">
        <f t="shared" si="1"/>
        <v>0</v>
      </c>
      <c r="Q52" s="74">
        <f t="shared" si="2"/>
        <v>0.83111505862184565</v>
      </c>
      <c r="R52" s="75">
        <f t="shared" si="3"/>
        <v>0.83111505862184565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22</v>
      </c>
      <c r="I53" s="67" t="s">
        <v>275</v>
      </c>
      <c r="J53" s="72">
        <v>0</v>
      </c>
      <c r="K53" s="73">
        <v>8.130037999999999</v>
      </c>
      <c r="L53" s="73">
        <f t="shared" si="0"/>
        <v>7.4181043004588298</v>
      </c>
      <c r="M53" s="73">
        <v>8.7079004588304088E-3</v>
      </c>
      <c r="N53" s="73">
        <v>7.4006884999999993</v>
      </c>
      <c r="O53" s="73">
        <v>8.7079000000000011E-3</v>
      </c>
      <c r="P53" s="74">
        <f t="shared" si="1"/>
        <v>1.0710774609946976E-3</v>
      </c>
      <c r="Q53" s="74">
        <f t="shared" si="2"/>
        <v>0.91136061116305123</v>
      </c>
      <c r="R53" s="75">
        <f t="shared" si="3"/>
        <v>0.91243168856760948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25</v>
      </c>
      <c r="I54" s="67" t="s">
        <v>278</v>
      </c>
      <c r="J54" s="72">
        <v>0</v>
      </c>
      <c r="K54" s="73">
        <v>13.406863</v>
      </c>
      <c r="L54" s="73">
        <f t="shared" si="0"/>
        <v>10.970428420256285</v>
      </c>
      <c r="M54" s="73">
        <v>1.3311850256286561E-2</v>
      </c>
      <c r="N54" s="73">
        <v>10.797035669999998</v>
      </c>
      <c r="O54" s="73">
        <v>0.1600809</v>
      </c>
      <c r="P54" s="74">
        <f t="shared" si="1"/>
        <v>9.9291312638061279E-4</v>
      </c>
      <c r="Q54" s="74">
        <f t="shared" si="2"/>
        <v>0.80632937923332881</v>
      </c>
      <c r="R54" s="75">
        <f t="shared" si="3"/>
        <v>0.81826959970101021</v>
      </c>
      <c r="S54" s="7"/>
    </row>
    <row r="55" spans="1:19" ht="38.25" x14ac:dyDescent="0.25">
      <c r="A55" s="44"/>
      <c r="B55" s="45"/>
      <c r="C55" s="46"/>
      <c r="D55" s="47"/>
      <c r="E55" s="48"/>
      <c r="F55" s="49">
        <v>74</v>
      </c>
      <c r="G55" s="50" t="s">
        <v>20</v>
      </c>
      <c r="H55" s="90"/>
      <c r="I55" s="46"/>
      <c r="J55" s="51">
        <v>79.132056000000006</v>
      </c>
      <c r="K55" s="52">
        <v>79.454276000000007</v>
      </c>
      <c r="L55" s="53">
        <f t="shared" si="0"/>
        <v>70.723281610587819</v>
      </c>
      <c r="M55" s="53">
        <v>5.9878750587813556E-2</v>
      </c>
      <c r="N55" s="53">
        <v>70.523157879999999</v>
      </c>
      <c r="O55" s="53">
        <v>0.14024497999999999</v>
      </c>
      <c r="P55" s="54">
        <f t="shared" si="1"/>
        <v>7.5362527484126277E-4</v>
      </c>
      <c r="Q55" s="54">
        <f t="shared" si="2"/>
        <v>0.88834786727636672</v>
      </c>
      <c r="R55" s="55">
        <f t="shared" si="3"/>
        <v>0.89011297026465652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15</v>
      </c>
      <c r="I56" s="67" t="s">
        <v>255</v>
      </c>
      <c r="J56" s="72">
        <v>79.132056000000006</v>
      </c>
      <c r="K56" s="73">
        <v>79.454276000000007</v>
      </c>
      <c r="L56" s="73">
        <f t="shared" si="0"/>
        <v>70.723281610587819</v>
      </c>
      <c r="M56" s="73">
        <v>5.9878750587813556E-2</v>
      </c>
      <c r="N56" s="73">
        <v>70.523157879999999</v>
      </c>
      <c r="O56" s="73">
        <v>0.14024497999999999</v>
      </c>
      <c r="P56" s="74">
        <f t="shared" si="1"/>
        <v>7.5362527484126277E-4</v>
      </c>
      <c r="Q56" s="74">
        <f t="shared" si="2"/>
        <v>0.88834786727636672</v>
      </c>
      <c r="R56" s="75">
        <f t="shared" si="3"/>
        <v>0.89011297026465652</v>
      </c>
      <c r="S56" s="7"/>
    </row>
    <row r="57" spans="1:19" ht="25.5" x14ac:dyDescent="0.25">
      <c r="A57" s="44"/>
      <c r="B57" s="45"/>
      <c r="C57" s="46"/>
      <c r="D57" s="47">
        <v>19</v>
      </c>
      <c r="E57" s="48" t="s">
        <v>26</v>
      </c>
      <c r="F57" s="49"/>
      <c r="G57" s="50"/>
      <c r="H57" s="90"/>
      <c r="I57" s="46"/>
      <c r="J57" s="51">
        <v>61.370684000000004</v>
      </c>
      <c r="K57" s="52">
        <v>61.311909</v>
      </c>
      <c r="L57" s="53">
        <f t="shared" si="0"/>
        <v>9.7312642435629222</v>
      </c>
      <c r="M57" s="53">
        <v>2.9753880335629219</v>
      </c>
      <c r="N57" s="53">
        <v>3.2433239300000003</v>
      </c>
      <c r="O57" s="53">
        <v>3.51255228</v>
      </c>
      <c r="P57" s="54">
        <f t="shared" si="1"/>
        <v>4.8528712970964935E-2</v>
      </c>
      <c r="Q57" s="54">
        <f t="shared" si="2"/>
        <v>0.10142747249254501</v>
      </c>
      <c r="R57" s="55">
        <f t="shared" si="3"/>
        <v>0.15871735854062091</v>
      </c>
      <c r="S57" s="7"/>
    </row>
    <row r="58" spans="1:19" ht="25.5" x14ac:dyDescent="0.25">
      <c r="A58" s="44"/>
      <c r="B58" s="45"/>
      <c r="C58" s="46"/>
      <c r="D58" s="47"/>
      <c r="E58" s="48"/>
      <c r="F58" s="49">
        <v>124</v>
      </c>
      <c r="G58" s="50" t="s">
        <v>27</v>
      </c>
      <c r="H58" s="90"/>
      <c r="I58" s="46"/>
      <c r="J58" s="51">
        <v>61.370684000000004</v>
      </c>
      <c r="K58" s="52">
        <v>61.311909</v>
      </c>
      <c r="L58" s="53">
        <f t="shared" si="0"/>
        <v>9.7312642435629222</v>
      </c>
      <c r="M58" s="53">
        <v>2.9753880335629219</v>
      </c>
      <c r="N58" s="53">
        <v>3.2433239300000003</v>
      </c>
      <c r="O58" s="53">
        <v>3.51255228</v>
      </c>
      <c r="P58" s="54">
        <f t="shared" si="1"/>
        <v>4.8528712970964935E-2</v>
      </c>
      <c r="Q58" s="54">
        <f t="shared" si="2"/>
        <v>0.10142747249254501</v>
      </c>
      <c r="R58" s="55">
        <f t="shared" si="3"/>
        <v>0.15871735854062091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15</v>
      </c>
      <c r="I59" s="67" t="s">
        <v>255</v>
      </c>
      <c r="J59" s="72">
        <v>61.370684000000004</v>
      </c>
      <c r="K59" s="73">
        <v>61.311909</v>
      </c>
      <c r="L59" s="73">
        <f t="shared" si="0"/>
        <v>9.7312642435629222</v>
      </c>
      <c r="M59" s="73">
        <v>2.9753880335629219</v>
      </c>
      <c r="N59" s="73">
        <v>3.2433239300000003</v>
      </c>
      <c r="O59" s="73">
        <v>3.51255228</v>
      </c>
      <c r="P59" s="74">
        <f t="shared" si="1"/>
        <v>4.8528712970964935E-2</v>
      </c>
      <c r="Q59" s="74">
        <f t="shared" si="2"/>
        <v>0.10142747249254501</v>
      </c>
      <c r="R59" s="75">
        <f t="shared" si="3"/>
        <v>0.15871735854062091</v>
      </c>
      <c r="S59" s="7"/>
    </row>
    <row r="60" spans="1:19" ht="38.25" x14ac:dyDescent="0.25">
      <c r="A60" s="44"/>
      <c r="B60" s="45"/>
      <c r="C60" s="46"/>
      <c r="D60" s="47">
        <v>25</v>
      </c>
      <c r="E60" s="48" t="s">
        <v>28</v>
      </c>
      <c r="F60" s="49"/>
      <c r="G60" s="50"/>
      <c r="H60" s="90"/>
      <c r="I60" s="46"/>
      <c r="J60" s="51">
        <v>7.6720310000000005</v>
      </c>
      <c r="K60" s="52">
        <v>7.6720309999999996</v>
      </c>
      <c r="L60" s="53">
        <f t="shared" si="0"/>
        <v>1.142581887463729</v>
      </c>
      <c r="M60" s="53">
        <v>0.32451163746372913</v>
      </c>
      <c r="N60" s="53">
        <v>0.39807212000000003</v>
      </c>
      <c r="O60" s="53">
        <v>0.41999812999999997</v>
      </c>
      <c r="P60" s="54">
        <f t="shared" si="1"/>
        <v>4.2298009153473072E-2</v>
      </c>
      <c r="Q60" s="54">
        <f t="shared" si="2"/>
        <v>9.4184155077544546E-2</v>
      </c>
      <c r="R60" s="55">
        <f t="shared" si="3"/>
        <v>0.14892821567896808</v>
      </c>
      <c r="S60" s="7"/>
    </row>
    <row r="61" spans="1:19" ht="38.25" x14ac:dyDescent="0.25">
      <c r="A61" s="44"/>
      <c r="B61" s="45"/>
      <c r="C61" s="46"/>
      <c r="D61" s="47"/>
      <c r="E61" s="48"/>
      <c r="F61" s="49">
        <v>68</v>
      </c>
      <c r="G61" s="50" t="s">
        <v>22</v>
      </c>
      <c r="H61" s="90"/>
      <c r="I61" s="46"/>
      <c r="J61" s="51">
        <v>7.6720310000000005</v>
      </c>
      <c r="K61" s="52">
        <v>7.6720309999999996</v>
      </c>
      <c r="L61" s="53">
        <f t="shared" si="0"/>
        <v>1.142581887463729</v>
      </c>
      <c r="M61" s="53">
        <v>0.32451163746372913</v>
      </c>
      <c r="N61" s="53">
        <v>0.39807212000000003</v>
      </c>
      <c r="O61" s="53">
        <v>0.41999812999999997</v>
      </c>
      <c r="P61" s="54">
        <f t="shared" si="1"/>
        <v>4.2298009153473072E-2</v>
      </c>
      <c r="Q61" s="54">
        <f t="shared" si="2"/>
        <v>9.4184155077544546E-2</v>
      </c>
      <c r="R61" s="55">
        <f t="shared" si="3"/>
        <v>0.14892821567896808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15</v>
      </c>
      <c r="I62" s="67" t="s">
        <v>255</v>
      </c>
      <c r="J62" s="72">
        <v>7.6720310000000005</v>
      </c>
      <c r="K62" s="73">
        <v>7.6720309999999996</v>
      </c>
      <c r="L62" s="73">
        <f t="shared" si="0"/>
        <v>1.142581887463729</v>
      </c>
      <c r="M62" s="73">
        <v>0.32451163746372913</v>
      </c>
      <c r="N62" s="73">
        <v>0.39807212000000003</v>
      </c>
      <c r="O62" s="73">
        <v>0.41999812999999997</v>
      </c>
      <c r="P62" s="74">
        <f t="shared" si="1"/>
        <v>4.2298009153473072E-2</v>
      </c>
      <c r="Q62" s="74">
        <f t="shared" si="2"/>
        <v>9.4184155077544546E-2</v>
      </c>
      <c r="R62" s="75">
        <f t="shared" si="3"/>
        <v>0.14892821567896808</v>
      </c>
      <c r="S62" s="7"/>
    </row>
    <row r="63" spans="1:19" ht="25.5" x14ac:dyDescent="0.25">
      <c r="A63" s="44"/>
      <c r="B63" s="45"/>
      <c r="C63" s="46"/>
      <c r="D63" s="47">
        <v>70</v>
      </c>
      <c r="E63" s="48" t="s">
        <v>29</v>
      </c>
      <c r="F63" s="49"/>
      <c r="G63" s="50"/>
      <c r="H63" s="90"/>
      <c r="I63" s="46"/>
      <c r="J63" s="51">
        <v>47.725332999999992</v>
      </c>
      <c r="K63" s="52">
        <v>51.946828999999994</v>
      </c>
      <c r="L63" s="53">
        <f t="shared" si="0"/>
        <v>5.6463754936124317</v>
      </c>
      <c r="M63" s="53">
        <v>1.0224002536124317</v>
      </c>
      <c r="N63" s="53">
        <v>1.8126319199999998</v>
      </c>
      <c r="O63" s="53">
        <v>2.8113433199999998</v>
      </c>
      <c r="P63" s="54">
        <f t="shared" si="1"/>
        <v>1.9681668222952201E-2</v>
      </c>
      <c r="Q63" s="54">
        <f t="shared" si="2"/>
        <v>5.4575654148445361E-2</v>
      </c>
      <c r="R63" s="55">
        <f t="shared" si="3"/>
        <v>0.1086952871293151</v>
      </c>
      <c r="S63" s="7"/>
    </row>
    <row r="64" spans="1:19" ht="38.25" x14ac:dyDescent="0.25">
      <c r="A64" s="44"/>
      <c r="B64" s="45"/>
      <c r="C64" s="46"/>
      <c r="D64" s="47"/>
      <c r="E64" s="48"/>
      <c r="F64" s="49">
        <v>48</v>
      </c>
      <c r="G64" s="50" t="s">
        <v>30</v>
      </c>
      <c r="H64" s="90"/>
      <c r="I64" s="46"/>
      <c r="J64" s="51">
        <v>47.725332999999992</v>
      </c>
      <c r="K64" s="52">
        <v>51.946828999999994</v>
      </c>
      <c r="L64" s="53">
        <f t="shared" si="0"/>
        <v>5.6463754936124317</v>
      </c>
      <c r="M64" s="53">
        <v>1.0224002536124317</v>
      </c>
      <c r="N64" s="53">
        <v>1.8126319199999998</v>
      </c>
      <c r="O64" s="53">
        <v>2.8113433199999998</v>
      </c>
      <c r="P64" s="54">
        <f t="shared" si="1"/>
        <v>1.9681668222952201E-2</v>
      </c>
      <c r="Q64" s="54">
        <f t="shared" si="2"/>
        <v>5.4575654148445361E-2</v>
      </c>
      <c r="R64" s="55">
        <f t="shared" si="3"/>
        <v>0.1086952871293151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15</v>
      </c>
      <c r="I65" s="67" t="s">
        <v>255</v>
      </c>
      <c r="J65" s="72">
        <v>47.725332999999992</v>
      </c>
      <c r="K65" s="73">
        <v>51.946828999999994</v>
      </c>
      <c r="L65" s="73">
        <f t="shared" si="0"/>
        <v>5.6463754936124317</v>
      </c>
      <c r="M65" s="73">
        <v>1.0224002536124317</v>
      </c>
      <c r="N65" s="73">
        <v>1.8126319199999998</v>
      </c>
      <c r="O65" s="73">
        <v>2.8113433199999998</v>
      </c>
      <c r="P65" s="74">
        <f t="shared" si="1"/>
        <v>1.9681668222952201E-2</v>
      </c>
      <c r="Q65" s="74">
        <f t="shared" si="2"/>
        <v>5.4575654148445361E-2</v>
      </c>
      <c r="R65" s="75">
        <f t="shared" si="3"/>
        <v>0.1086952871293151</v>
      </c>
      <c r="S65" s="7"/>
    </row>
    <row r="66" spans="1:19" ht="25.5" x14ac:dyDescent="0.25">
      <c r="A66" s="44"/>
      <c r="B66" s="45"/>
      <c r="C66" s="46"/>
      <c r="D66" s="47">
        <v>114</v>
      </c>
      <c r="E66" s="48" t="s">
        <v>31</v>
      </c>
      <c r="F66" s="49"/>
      <c r="G66" s="50"/>
      <c r="H66" s="90"/>
      <c r="I66" s="46"/>
      <c r="J66" s="51">
        <v>62.750074000000005</v>
      </c>
      <c r="K66" s="52">
        <v>62.931543000000005</v>
      </c>
      <c r="L66" s="53">
        <f t="shared" si="0"/>
        <v>1.773060950798262</v>
      </c>
      <c r="M66" s="53">
        <v>7.653375079826219E-2</v>
      </c>
      <c r="N66" s="53">
        <v>0.60706885999999993</v>
      </c>
      <c r="O66" s="53">
        <v>1.08945834</v>
      </c>
      <c r="P66" s="54">
        <f t="shared" si="1"/>
        <v>1.2161429253095253E-3</v>
      </c>
      <c r="Q66" s="54">
        <f t="shared" si="2"/>
        <v>1.0862638642091806E-2</v>
      </c>
      <c r="R66" s="55">
        <f t="shared" si="3"/>
        <v>2.8174439498460442E-2</v>
      </c>
      <c r="S66" s="7"/>
    </row>
    <row r="67" spans="1:19" ht="25.5" x14ac:dyDescent="0.25">
      <c r="A67" s="44"/>
      <c r="B67" s="45"/>
      <c r="C67" s="46"/>
      <c r="D67" s="47"/>
      <c r="E67" s="48"/>
      <c r="F67" s="49">
        <v>137</v>
      </c>
      <c r="G67" s="50" t="s">
        <v>32</v>
      </c>
      <c r="H67" s="90"/>
      <c r="I67" s="46"/>
      <c r="J67" s="51">
        <v>62.750074000000005</v>
      </c>
      <c r="K67" s="52">
        <v>62.931543000000005</v>
      </c>
      <c r="L67" s="53">
        <f t="shared" si="0"/>
        <v>1.773060950798262</v>
      </c>
      <c r="M67" s="53">
        <v>7.653375079826219E-2</v>
      </c>
      <c r="N67" s="53">
        <v>0.60706885999999993</v>
      </c>
      <c r="O67" s="53">
        <v>1.08945834</v>
      </c>
      <c r="P67" s="54">
        <f t="shared" si="1"/>
        <v>1.2161429253095253E-3</v>
      </c>
      <c r="Q67" s="54">
        <f t="shared" si="2"/>
        <v>1.0862638642091806E-2</v>
      </c>
      <c r="R67" s="55">
        <f t="shared" si="3"/>
        <v>2.8174439498460442E-2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15</v>
      </c>
      <c r="I68" s="67" t="s">
        <v>255</v>
      </c>
      <c r="J68" s="72">
        <v>62.750074000000005</v>
      </c>
      <c r="K68" s="73">
        <v>62.931543000000005</v>
      </c>
      <c r="L68" s="73">
        <f t="shared" si="0"/>
        <v>1.773060950798262</v>
      </c>
      <c r="M68" s="73">
        <v>7.653375079826219E-2</v>
      </c>
      <c r="N68" s="73">
        <v>0.60706885999999993</v>
      </c>
      <c r="O68" s="73">
        <v>1.08945834</v>
      </c>
      <c r="P68" s="74">
        <f t="shared" si="1"/>
        <v>1.2161429253095253E-3</v>
      </c>
      <c r="Q68" s="74">
        <f t="shared" si="2"/>
        <v>1.0862638642091806E-2</v>
      </c>
      <c r="R68" s="75">
        <f t="shared" si="3"/>
        <v>2.8174439498460442E-2</v>
      </c>
      <c r="S68" s="7"/>
    </row>
    <row r="69" spans="1:19" ht="38.25" x14ac:dyDescent="0.25">
      <c r="A69" s="44"/>
      <c r="B69" s="45"/>
      <c r="C69" s="46"/>
      <c r="D69" s="47">
        <v>183</v>
      </c>
      <c r="E69" s="48" t="s">
        <v>33</v>
      </c>
      <c r="F69" s="49"/>
      <c r="G69" s="50"/>
      <c r="H69" s="90"/>
      <c r="I69" s="46"/>
      <c r="J69" s="51">
        <v>31.071806000000002</v>
      </c>
      <c r="K69" s="52">
        <v>31.071806000000002</v>
      </c>
      <c r="L69" s="53">
        <f t="shared" si="0"/>
        <v>5.1587537277963653</v>
      </c>
      <c r="M69" s="53">
        <v>1.7056725977963652</v>
      </c>
      <c r="N69" s="53">
        <v>1.67996509</v>
      </c>
      <c r="O69" s="53">
        <v>1.7731160399999999</v>
      </c>
      <c r="P69" s="54">
        <f t="shared" si="1"/>
        <v>5.48945432330636E-2</v>
      </c>
      <c r="Q69" s="54">
        <f t="shared" si="2"/>
        <v>0.10896172844914019</v>
      </c>
      <c r="R69" s="55">
        <f t="shared" si="3"/>
        <v>0.16602683885823583</v>
      </c>
      <c r="S69" s="7"/>
    </row>
    <row r="70" spans="1:19" x14ac:dyDescent="0.25">
      <c r="A70" s="44"/>
      <c r="B70" s="45"/>
      <c r="C70" s="46"/>
      <c r="D70" s="47"/>
      <c r="E70" s="48"/>
      <c r="F70" s="49">
        <v>114</v>
      </c>
      <c r="G70" s="50" t="s">
        <v>34</v>
      </c>
      <c r="H70" s="90"/>
      <c r="I70" s="46"/>
      <c r="J70" s="51">
        <v>31.071806000000002</v>
      </c>
      <c r="K70" s="52">
        <v>31.071806000000002</v>
      </c>
      <c r="L70" s="53">
        <f t="shared" si="0"/>
        <v>5.1587537277963653</v>
      </c>
      <c r="M70" s="53">
        <v>1.7056725977963652</v>
      </c>
      <c r="N70" s="53">
        <v>1.67996509</v>
      </c>
      <c r="O70" s="53">
        <v>1.7731160399999999</v>
      </c>
      <c r="P70" s="54">
        <f t="shared" si="1"/>
        <v>5.48945432330636E-2</v>
      </c>
      <c r="Q70" s="54">
        <f t="shared" si="2"/>
        <v>0.10896172844914019</v>
      </c>
      <c r="R70" s="55">
        <f t="shared" si="3"/>
        <v>0.16602683885823583</v>
      </c>
      <c r="S70" s="7"/>
    </row>
    <row r="71" spans="1:19" ht="15.75" thickBot="1" x14ac:dyDescent="0.3">
      <c r="A71" s="76"/>
      <c r="B71" s="77"/>
      <c r="C71" s="78"/>
      <c r="D71" s="79"/>
      <c r="E71" s="80"/>
      <c r="F71" s="81"/>
      <c r="G71" s="82"/>
      <c r="H71" s="76">
        <v>15</v>
      </c>
      <c r="I71" s="78" t="s">
        <v>255</v>
      </c>
      <c r="J71" s="83">
        <v>31.071806000000002</v>
      </c>
      <c r="K71" s="84">
        <v>31.071806000000002</v>
      </c>
      <c r="L71" s="84">
        <f t="shared" ref="L71" si="4">SUM(M71,N71,O71)</f>
        <v>5.1587537277963653</v>
      </c>
      <c r="M71" s="84">
        <v>1.7056725977963652</v>
      </c>
      <c r="N71" s="84">
        <v>1.67996509</v>
      </c>
      <c r="O71" s="84">
        <v>1.7731160399999999</v>
      </c>
      <c r="P71" s="85">
        <f t="shared" ref="P71" si="5">IFERROR(M71/K71,0)</f>
        <v>5.48945432330636E-2</v>
      </c>
      <c r="Q71" s="85">
        <f t="shared" ref="Q71" si="6">IFERROR(SUM(M71,N71)/K71,0)</f>
        <v>0.10896172844914019</v>
      </c>
      <c r="R71" s="86">
        <f t="shared" ref="R71" si="7">IFERROR(SUM(M71,N71,O71)/K71,0)</f>
        <v>0.16602683885823583</v>
      </c>
      <c r="S71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9"/>
  <sheetViews>
    <sheetView workbookViewId="0">
      <selection activeCell="B6" sqref="B6:B49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181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601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67022.263820999739</v>
      </c>
      <c r="L6" s="40">
        <f>SUM(M6,N6,O6)</f>
        <v>12188.575138912096</v>
      </c>
      <c r="M6" s="40">
        <v>3443.8890355320987</v>
      </c>
      <c r="N6" s="40">
        <v>4080.7334671799981</v>
      </c>
      <c r="O6" s="40">
        <v>4663.9526361999997</v>
      </c>
      <c r="P6" s="41">
        <f>IFERROR(M6/K6,0)</f>
        <v>5.1384254114869854E-2</v>
      </c>
      <c r="Q6" s="41">
        <f>IFERROR(SUM(M6,N6)/K6,0)</f>
        <v>0.11227049153112081</v>
      </c>
      <c r="R6" s="42">
        <f>IFERROR(SUM(M6,N6,O6)/K6,0)</f>
        <v>0.18185860106821866</v>
      </c>
      <c r="S6" s="7"/>
    </row>
    <row r="7" spans="1:19" x14ac:dyDescent="0.25">
      <c r="A7" s="44"/>
      <c r="B7" s="45">
        <v>35</v>
      </c>
      <c r="C7" s="46" t="s">
        <v>181</v>
      </c>
      <c r="D7" s="47"/>
      <c r="E7" s="48"/>
      <c r="F7" s="49"/>
      <c r="G7" s="50"/>
      <c r="H7" s="90"/>
      <c r="I7" s="46"/>
      <c r="J7" s="51">
        <v>346.533681</v>
      </c>
      <c r="K7" s="52">
        <v>355.69611500000002</v>
      </c>
      <c r="L7" s="53">
        <f t="shared" ref="L7:L49" si="0">SUM(M7,N7,O7)</f>
        <v>80.722447598646156</v>
      </c>
      <c r="M7" s="53">
        <v>17.721326808646154</v>
      </c>
      <c r="N7" s="53">
        <v>35.124065069999993</v>
      </c>
      <c r="O7" s="53">
        <v>27.877055720000005</v>
      </c>
      <c r="P7" s="54">
        <f t="shared" ref="P7:P49" si="1">IFERROR(M7/K7,0)</f>
        <v>4.9821536028433012E-2</v>
      </c>
      <c r="Q7" s="54">
        <f t="shared" ref="Q7:Q49" si="2">IFERROR(SUM(M7,N7)/K7,0)</f>
        <v>0.14856893187783662</v>
      </c>
      <c r="R7" s="55">
        <f t="shared" ref="R7:R49" si="3">IFERROR(SUM(M7,N7,O7)/K7,0)</f>
        <v>0.22694216831310107</v>
      </c>
      <c r="S7" s="7"/>
    </row>
    <row r="8" spans="1:19" ht="38.25" x14ac:dyDescent="0.25">
      <c r="A8" s="44"/>
      <c r="B8" s="45"/>
      <c r="C8" s="46"/>
      <c r="D8" s="47">
        <v>8</v>
      </c>
      <c r="E8" s="48" t="s">
        <v>182</v>
      </c>
      <c r="F8" s="49"/>
      <c r="G8" s="50"/>
      <c r="H8" s="90"/>
      <c r="I8" s="46"/>
      <c r="J8" s="51">
        <v>126.9684</v>
      </c>
      <c r="K8" s="52">
        <v>127.82340000000001</v>
      </c>
      <c r="L8" s="53">
        <f t="shared" si="0"/>
        <v>20.769846335386571</v>
      </c>
      <c r="M8" s="53">
        <v>1.3259651253865741</v>
      </c>
      <c r="N8" s="53">
        <v>5.9586239000000001</v>
      </c>
      <c r="O8" s="53">
        <v>13.485257309999998</v>
      </c>
      <c r="P8" s="54">
        <f t="shared" si="1"/>
        <v>1.037341461255587E-2</v>
      </c>
      <c r="Q8" s="54">
        <f t="shared" si="2"/>
        <v>5.6989479433238156E-2</v>
      </c>
      <c r="R8" s="55">
        <f t="shared" si="3"/>
        <v>0.16248860799655282</v>
      </c>
      <c r="S8" s="7"/>
    </row>
    <row r="9" spans="1:19" ht="51" x14ac:dyDescent="0.25">
      <c r="A9" s="44"/>
      <c r="B9" s="45"/>
      <c r="C9" s="46"/>
      <c r="D9" s="47"/>
      <c r="E9" s="48"/>
      <c r="F9" s="49">
        <v>65</v>
      </c>
      <c r="G9" s="50" t="s">
        <v>183</v>
      </c>
      <c r="H9" s="90"/>
      <c r="I9" s="46"/>
      <c r="J9" s="51">
        <v>50.728713000000006</v>
      </c>
      <c r="K9" s="52">
        <v>51.583713000000003</v>
      </c>
      <c r="L9" s="53">
        <f t="shared" si="0"/>
        <v>5.5862794749706932</v>
      </c>
      <c r="M9" s="53">
        <v>0.68384837497069384</v>
      </c>
      <c r="N9" s="53">
        <v>1.35888484</v>
      </c>
      <c r="O9" s="53">
        <v>3.5435462599999994</v>
      </c>
      <c r="P9" s="54">
        <f t="shared" si="1"/>
        <v>1.325705993616035E-2</v>
      </c>
      <c r="Q9" s="54">
        <f t="shared" si="2"/>
        <v>3.9600352440133456E-2</v>
      </c>
      <c r="R9" s="55">
        <f t="shared" si="3"/>
        <v>0.1082954124487063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15</v>
      </c>
      <c r="I10" s="67" t="s">
        <v>255</v>
      </c>
      <c r="J10" s="72">
        <v>19.428713000000002</v>
      </c>
      <c r="K10" s="73">
        <v>20.684203000000004</v>
      </c>
      <c r="L10" s="73">
        <f t="shared" si="0"/>
        <v>4.0611380852358145</v>
      </c>
      <c r="M10" s="73">
        <v>0.62572354523581453</v>
      </c>
      <c r="N10" s="73">
        <v>0.88256672999999997</v>
      </c>
      <c r="O10" s="73">
        <v>2.5528478099999998</v>
      </c>
      <c r="P10" s="74">
        <f t="shared" si="1"/>
        <v>3.0251276553213795E-2</v>
      </c>
      <c r="Q10" s="74">
        <f t="shared" si="2"/>
        <v>7.2919912613302731E-2</v>
      </c>
      <c r="R10" s="75">
        <f t="shared" si="3"/>
        <v>0.19634008065168446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98</v>
      </c>
      <c r="I11" s="67" t="s">
        <v>280</v>
      </c>
      <c r="J11" s="72">
        <v>31.300000000000004</v>
      </c>
      <c r="K11" s="73">
        <v>30.899509999999999</v>
      </c>
      <c r="L11" s="73">
        <f t="shared" si="0"/>
        <v>1.5251413897348791</v>
      </c>
      <c r="M11" s="73">
        <v>5.8124829734879313E-2</v>
      </c>
      <c r="N11" s="73">
        <v>0.47631811000000002</v>
      </c>
      <c r="O11" s="73">
        <v>0.99069844999999979</v>
      </c>
      <c r="P11" s="74">
        <f t="shared" si="1"/>
        <v>1.8810922805856569E-3</v>
      </c>
      <c r="Q11" s="74">
        <f t="shared" si="2"/>
        <v>1.7296162293022749E-2</v>
      </c>
      <c r="R11" s="75">
        <f t="shared" si="3"/>
        <v>4.9358109230045369E-2</v>
      </c>
      <c r="S11" s="7"/>
    </row>
    <row r="12" spans="1:19" ht="25.5" x14ac:dyDescent="0.25">
      <c r="A12" s="44"/>
      <c r="B12" s="45"/>
      <c r="C12" s="46"/>
      <c r="D12" s="47"/>
      <c r="E12" s="48"/>
      <c r="F12" s="49">
        <v>127</v>
      </c>
      <c r="G12" s="50" t="s">
        <v>184</v>
      </c>
      <c r="H12" s="90"/>
      <c r="I12" s="46"/>
      <c r="J12" s="51">
        <v>76.239687000000004</v>
      </c>
      <c r="K12" s="52">
        <v>76.239687000000004</v>
      </c>
      <c r="L12" s="53">
        <f t="shared" si="0"/>
        <v>15.18356686041588</v>
      </c>
      <c r="M12" s="53">
        <v>0.64211675041588023</v>
      </c>
      <c r="N12" s="53">
        <v>4.5997390600000001</v>
      </c>
      <c r="O12" s="53">
        <v>9.9417110499999986</v>
      </c>
      <c r="P12" s="54">
        <f t="shared" si="1"/>
        <v>8.4223424266665764E-3</v>
      </c>
      <c r="Q12" s="54">
        <f t="shared" si="2"/>
        <v>6.8754949248622702E-2</v>
      </c>
      <c r="R12" s="55">
        <f t="shared" si="3"/>
        <v>0.1991556820060906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15</v>
      </c>
      <c r="I13" s="67" t="s">
        <v>255</v>
      </c>
      <c r="J13" s="72">
        <v>21.239687</v>
      </c>
      <c r="K13" s="73">
        <v>21.131094999999998</v>
      </c>
      <c r="L13" s="73">
        <f t="shared" si="0"/>
        <v>2.4359553494908326</v>
      </c>
      <c r="M13" s="73">
        <v>0.39081650949083269</v>
      </c>
      <c r="N13" s="73">
        <v>0.57766767000000008</v>
      </c>
      <c r="O13" s="73">
        <v>1.46747117</v>
      </c>
      <c r="P13" s="74">
        <f t="shared" si="1"/>
        <v>1.8494853650075055E-2</v>
      </c>
      <c r="Q13" s="74">
        <f t="shared" si="2"/>
        <v>4.5832181412786832E-2</v>
      </c>
      <c r="R13" s="75">
        <f t="shared" si="3"/>
        <v>0.11527823567547411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98</v>
      </c>
      <c r="I14" s="67" t="s">
        <v>280</v>
      </c>
      <c r="J14" s="72">
        <v>55</v>
      </c>
      <c r="K14" s="73">
        <v>55.108592000000002</v>
      </c>
      <c r="L14" s="73">
        <f t="shared" si="0"/>
        <v>12.747611510925047</v>
      </c>
      <c r="M14" s="73">
        <v>0.25130024092504755</v>
      </c>
      <c r="N14" s="73">
        <v>4.0220713899999998</v>
      </c>
      <c r="O14" s="73">
        <v>8.4742398799999989</v>
      </c>
      <c r="P14" s="74">
        <f t="shared" si="1"/>
        <v>4.5600918442091128E-3</v>
      </c>
      <c r="Q14" s="74">
        <f t="shared" si="2"/>
        <v>7.7544562033540015E-2</v>
      </c>
      <c r="R14" s="75">
        <f t="shared" si="3"/>
        <v>0.23131804040511589</v>
      </c>
      <c r="S14" s="7"/>
    </row>
    <row r="15" spans="1:19" ht="25.5" x14ac:dyDescent="0.25">
      <c r="A15" s="44"/>
      <c r="B15" s="45"/>
      <c r="C15" s="46"/>
      <c r="D15" s="47">
        <v>35</v>
      </c>
      <c r="E15" s="48" t="s">
        <v>185</v>
      </c>
      <c r="F15" s="49"/>
      <c r="G15" s="50"/>
      <c r="H15" s="90"/>
      <c r="I15" s="46"/>
      <c r="J15" s="51">
        <v>203.96780400000003</v>
      </c>
      <c r="K15" s="52">
        <v>212.275238</v>
      </c>
      <c r="L15" s="53">
        <f t="shared" si="0"/>
        <v>57.940325331524775</v>
      </c>
      <c r="M15" s="53">
        <v>16.19958765152478</v>
      </c>
      <c r="N15" s="53">
        <v>28.249106049999998</v>
      </c>
      <c r="O15" s="53">
        <v>13.491631630000001</v>
      </c>
      <c r="P15" s="54">
        <f t="shared" si="1"/>
        <v>7.6314071316809826E-2</v>
      </c>
      <c r="Q15" s="54">
        <f t="shared" si="2"/>
        <v>0.2093917977447976</v>
      </c>
      <c r="R15" s="55">
        <f t="shared" si="3"/>
        <v>0.27294905367871863</v>
      </c>
      <c r="S15" s="7"/>
    </row>
    <row r="16" spans="1:19" ht="51" x14ac:dyDescent="0.25">
      <c r="A16" s="44"/>
      <c r="B16" s="45"/>
      <c r="C16" s="46"/>
      <c r="D16" s="47"/>
      <c r="E16" s="48"/>
      <c r="F16" s="49">
        <v>65</v>
      </c>
      <c r="G16" s="50" t="s">
        <v>183</v>
      </c>
      <c r="H16" s="90"/>
      <c r="I16" s="46"/>
      <c r="J16" s="51">
        <v>80.166800000000009</v>
      </c>
      <c r="K16" s="52">
        <v>84.999237999999991</v>
      </c>
      <c r="L16" s="53">
        <f t="shared" si="0"/>
        <v>40.271030292430559</v>
      </c>
      <c r="M16" s="53">
        <v>14.289186392430565</v>
      </c>
      <c r="N16" s="53">
        <v>19.611770379999999</v>
      </c>
      <c r="O16" s="53">
        <v>6.37007352</v>
      </c>
      <c r="P16" s="54">
        <f t="shared" si="1"/>
        <v>0.16810958225802644</v>
      </c>
      <c r="Q16" s="54">
        <f t="shared" si="2"/>
        <v>0.39883836102660786</v>
      </c>
      <c r="R16" s="55">
        <f t="shared" si="3"/>
        <v>0.47378107427775484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15</v>
      </c>
      <c r="I17" s="67" t="s">
        <v>255</v>
      </c>
      <c r="J17" s="72">
        <v>80.166800000000009</v>
      </c>
      <c r="K17" s="73">
        <v>84.999237999999991</v>
      </c>
      <c r="L17" s="73">
        <f t="shared" si="0"/>
        <v>40.271030292430559</v>
      </c>
      <c r="M17" s="73">
        <v>14.289186392430565</v>
      </c>
      <c r="N17" s="73">
        <v>19.611770379999999</v>
      </c>
      <c r="O17" s="73">
        <v>6.37007352</v>
      </c>
      <c r="P17" s="74">
        <f t="shared" si="1"/>
        <v>0.16810958225802644</v>
      </c>
      <c r="Q17" s="74">
        <f t="shared" si="2"/>
        <v>0.39883836102660786</v>
      </c>
      <c r="R17" s="75">
        <f t="shared" si="3"/>
        <v>0.47378107427775484</v>
      </c>
      <c r="S17" s="7"/>
    </row>
    <row r="18" spans="1:19" ht="25.5" x14ac:dyDescent="0.25">
      <c r="A18" s="44"/>
      <c r="B18" s="45"/>
      <c r="C18" s="46"/>
      <c r="D18" s="47"/>
      <c r="E18" s="48"/>
      <c r="F18" s="49">
        <v>87</v>
      </c>
      <c r="G18" s="50" t="s">
        <v>186</v>
      </c>
      <c r="H18" s="90"/>
      <c r="I18" s="46"/>
      <c r="J18" s="51">
        <v>19.700691000000006</v>
      </c>
      <c r="K18" s="52">
        <v>19.700690999999999</v>
      </c>
      <c r="L18" s="53">
        <f t="shared" si="0"/>
        <v>4.4080889728876791</v>
      </c>
      <c r="M18" s="53">
        <v>0.19435092288767919</v>
      </c>
      <c r="N18" s="53">
        <v>2.2072752599999999</v>
      </c>
      <c r="O18" s="53">
        <v>2.0064627900000001</v>
      </c>
      <c r="P18" s="54">
        <f t="shared" si="1"/>
        <v>9.8651830480301021E-3</v>
      </c>
      <c r="Q18" s="54">
        <f t="shared" si="2"/>
        <v>0.12190568254116971</v>
      </c>
      <c r="R18" s="55">
        <f t="shared" si="3"/>
        <v>0.22375301317540991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15</v>
      </c>
      <c r="I19" s="67" t="s">
        <v>255</v>
      </c>
      <c r="J19" s="72">
        <v>19.700691000000006</v>
      </c>
      <c r="K19" s="73">
        <v>19.700690999999999</v>
      </c>
      <c r="L19" s="73">
        <f t="shared" si="0"/>
        <v>4.4080889728876791</v>
      </c>
      <c r="M19" s="73">
        <v>0.19435092288767919</v>
      </c>
      <c r="N19" s="73">
        <v>2.2072752599999999</v>
      </c>
      <c r="O19" s="73">
        <v>2.0064627900000001</v>
      </c>
      <c r="P19" s="74">
        <f t="shared" si="1"/>
        <v>9.8651830480301021E-3</v>
      </c>
      <c r="Q19" s="74">
        <f t="shared" si="2"/>
        <v>0.12190568254116971</v>
      </c>
      <c r="R19" s="75">
        <f t="shared" si="3"/>
        <v>0.22375301317540991</v>
      </c>
      <c r="S19" s="7"/>
    </row>
    <row r="20" spans="1:19" ht="25.5" x14ac:dyDescent="0.25">
      <c r="A20" s="44"/>
      <c r="B20" s="45"/>
      <c r="C20" s="46"/>
      <c r="D20" s="47"/>
      <c r="E20" s="48"/>
      <c r="F20" s="49">
        <v>127</v>
      </c>
      <c r="G20" s="50" t="s">
        <v>184</v>
      </c>
      <c r="H20" s="90"/>
      <c r="I20" s="46"/>
      <c r="J20" s="51">
        <v>104.10031300000001</v>
      </c>
      <c r="K20" s="52">
        <v>107.57530899999999</v>
      </c>
      <c r="L20" s="53">
        <f t="shared" si="0"/>
        <v>13.261206066206537</v>
      </c>
      <c r="M20" s="53">
        <v>1.7160503362065356</v>
      </c>
      <c r="N20" s="53">
        <v>6.4300604099999994</v>
      </c>
      <c r="O20" s="53">
        <v>5.1150953200000009</v>
      </c>
      <c r="P20" s="54">
        <f t="shared" si="1"/>
        <v>1.5952083727749606E-2</v>
      </c>
      <c r="Q20" s="54">
        <f t="shared" si="2"/>
        <v>7.572472551490915E-2</v>
      </c>
      <c r="R20" s="55">
        <f t="shared" si="3"/>
        <v>0.1232736971846071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1</v>
      </c>
      <c r="I21" s="67" t="s">
        <v>256</v>
      </c>
      <c r="J21" s="72">
        <v>8.5569999999999986</v>
      </c>
      <c r="K21" s="73">
        <v>3.8738750000000004</v>
      </c>
      <c r="L21" s="73">
        <f t="shared" si="0"/>
        <v>3.6999999999999998E-2</v>
      </c>
      <c r="M21" s="73">
        <v>0</v>
      </c>
      <c r="N21" s="73">
        <v>2.8000000000000001E-2</v>
      </c>
      <c r="O21" s="73">
        <v>8.9999999999999993E-3</v>
      </c>
      <c r="P21" s="74">
        <f t="shared" si="1"/>
        <v>0</v>
      </c>
      <c r="Q21" s="74">
        <f t="shared" si="2"/>
        <v>7.2279048756090473E-3</v>
      </c>
      <c r="R21" s="75">
        <f t="shared" si="3"/>
        <v>9.5511600141976686E-3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2</v>
      </c>
      <c r="I22" s="67" t="s">
        <v>257</v>
      </c>
      <c r="J22" s="72">
        <v>0.35200199999999998</v>
      </c>
      <c r="K22" s="73">
        <v>0.18923800000000002</v>
      </c>
      <c r="L22" s="73">
        <f t="shared" si="0"/>
        <v>0.17222100000000001</v>
      </c>
      <c r="M22" s="73">
        <v>0</v>
      </c>
      <c r="N22" s="73">
        <v>0.17222100000000001</v>
      </c>
      <c r="O22" s="73">
        <v>0</v>
      </c>
      <c r="P22" s="74">
        <f t="shared" si="1"/>
        <v>0</v>
      </c>
      <c r="Q22" s="74">
        <f t="shared" si="2"/>
        <v>0.91007620034031222</v>
      </c>
      <c r="R22" s="75">
        <f t="shared" si="3"/>
        <v>0.91007620034031222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4</v>
      </c>
      <c r="I23" s="67" t="s">
        <v>259</v>
      </c>
      <c r="J23" s="72">
        <v>7.9977520000000002</v>
      </c>
      <c r="K23" s="73">
        <v>6.1977960000000003</v>
      </c>
      <c r="L23" s="73">
        <f t="shared" si="0"/>
        <v>0.16814168000000002</v>
      </c>
      <c r="M23" s="73">
        <v>0</v>
      </c>
      <c r="N23" s="73">
        <v>0.16814168000000002</v>
      </c>
      <c r="O23" s="73">
        <v>0</v>
      </c>
      <c r="P23" s="74">
        <f t="shared" si="1"/>
        <v>0</v>
      </c>
      <c r="Q23" s="74">
        <f t="shared" si="2"/>
        <v>2.7129269824305285E-2</v>
      </c>
      <c r="R23" s="75">
        <f t="shared" si="3"/>
        <v>2.7129269824305285E-2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5</v>
      </c>
      <c r="I24" s="67" t="s">
        <v>260</v>
      </c>
      <c r="J24" s="72">
        <v>1.021085</v>
      </c>
      <c r="K24" s="73">
        <v>0.51798199999999994</v>
      </c>
      <c r="L24" s="73">
        <f t="shared" si="0"/>
        <v>0.23352956</v>
      </c>
      <c r="M24" s="73">
        <v>0</v>
      </c>
      <c r="N24" s="73">
        <v>0.23352956</v>
      </c>
      <c r="O24" s="73">
        <v>0</v>
      </c>
      <c r="P24" s="74">
        <f t="shared" si="1"/>
        <v>0</v>
      </c>
      <c r="Q24" s="74">
        <f t="shared" si="2"/>
        <v>0.45084493283550398</v>
      </c>
      <c r="R24" s="75">
        <f t="shared" si="3"/>
        <v>0.45084493283550398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6</v>
      </c>
      <c r="I25" s="67" t="s">
        <v>261</v>
      </c>
      <c r="J25" s="72">
        <v>0.126</v>
      </c>
      <c r="K25" s="73">
        <v>0.15479299999999999</v>
      </c>
      <c r="L25" s="73">
        <f t="shared" si="0"/>
        <v>8.3798900000000009E-3</v>
      </c>
      <c r="M25" s="73">
        <v>0</v>
      </c>
      <c r="N25" s="73">
        <v>0</v>
      </c>
      <c r="O25" s="73">
        <v>8.3798900000000009E-3</v>
      </c>
      <c r="P25" s="74">
        <f t="shared" si="1"/>
        <v>0</v>
      </c>
      <c r="Q25" s="74">
        <f t="shared" si="2"/>
        <v>0</v>
      </c>
      <c r="R25" s="75">
        <f t="shared" si="3"/>
        <v>5.4136104345803765E-2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10</v>
      </c>
      <c r="I26" s="67" t="s">
        <v>264</v>
      </c>
      <c r="J26" s="72">
        <v>0.64100000000000001</v>
      </c>
      <c r="K26" s="73">
        <v>0.09</v>
      </c>
      <c r="L26" s="73">
        <f t="shared" si="0"/>
        <v>0</v>
      </c>
      <c r="M26" s="73">
        <v>0</v>
      </c>
      <c r="N26" s="73">
        <v>0</v>
      </c>
      <c r="O26" s="73">
        <v>0</v>
      </c>
      <c r="P26" s="74">
        <f t="shared" si="1"/>
        <v>0</v>
      </c>
      <c r="Q26" s="74">
        <f t="shared" si="2"/>
        <v>0</v>
      </c>
      <c r="R26" s="75">
        <f t="shared" si="3"/>
        <v>0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11</v>
      </c>
      <c r="I27" s="67" t="s">
        <v>265</v>
      </c>
      <c r="J27" s="72">
        <v>6.5171999999999999</v>
      </c>
      <c r="K27" s="73">
        <v>6.6171119999999997</v>
      </c>
      <c r="L27" s="73">
        <f t="shared" si="0"/>
        <v>2.3512369993280099E-2</v>
      </c>
      <c r="M27" s="73">
        <v>4.0655999328009784E-4</v>
      </c>
      <c r="N27" s="73">
        <v>6.6990000000000001E-3</v>
      </c>
      <c r="O27" s="73">
        <v>1.6406810000000001E-2</v>
      </c>
      <c r="P27" s="74">
        <f t="shared" si="1"/>
        <v>6.144070000327905E-5</v>
      </c>
      <c r="Q27" s="74">
        <f t="shared" si="2"/>
        <v>1.073815887245085E-3</v>
      </c>
      <c r="R27" s="75">
        <f t="shared" si="3"/>
        <v>3.553267648073676E-3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12</v>
      </c>
      <c r="I28" s="67" t="s">
        <v>266</v>
      </c>
      <c r="J28" s="72">
        <v>1.228</v>
      </c>
      <c r="K28" s="73">
        <v>1.4430590000000001</v>
      </c>
      <c r="L28" s="73">
        <f t="shared" si="0"/>
        <v>0.208506</v>
      </c>
      <c r="M28" s="73">
        <v>0</v>
      </c>
      <c r="N28" s="73">
        <v>0.208506</v>
      </c>
      <c r="O28" s="73">
        <v>0</v>
      </c>
      <c r="P28" s="74">
        <f t="shared" si="1"/>
        <v>0</v>
      </c>
      <c r="Q28" s="74">
        <f t="shared" si="2"/>
        <v>0.14448889477145424</v>
      </c>
      <c r="R28" s="75">
        <f t="shared" si="3"/>
        <v>0.14448889477145424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13</v>
      </c>
      <c r="I29" s="67" t="s">
        <v>267</v>
      </c>
      <c r="J29" s="72">
        <v>0.424543</v>
      </c>
      <c r="K29" s="73">
        <v>0.66106300000000007</v>
      </c>
      <c r="L29" s="73">
        <f t="shared" si="0"/>
        <v>0.11334711</v>
      </c>
      <c r="M29" s="73">
        <v>0</v>
      </c>
      <c r="N29" s="73">
        <v>0.11334711</v>
      </c>
      <c r="O29" s="73">
        <v>0</v>
      </c>
      <c r="P29" s="74">
        <f t="shared" si="1"/>
        <v>0</v>
      </c>
      <c r="Q29" s="74">
        <f t="shared" si="2"/>
        <v>0.17146188789873279</v>
      </c>
      <c r="R29" s="75">
        <f t="shared" si="3"/>
        <v>0.17146188789873279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14</v>
      </c>
      <c r="I30" s="67" t="s">
        <v>268</v>
      </c>
      <c r="J30" s="72">
        <v>8.1441169999999996</v>
      </c>
      <c r="K30" s="73">
        <v>2.0497270000000003</v>
      </c>
      <c r="L30" s="73">
        <f t="shared" si="0"/>
        <v>0.38060860000000002</v>
      </c>
      <c r="M30" s="73">
        <v>0</v>
      </c>
      <c r="N30" s="73">
        <v>0.38060860000000002</v>
      </c>
      <c r="O30" s="73">
        <v>0</v>
      </c>
      <c r="P30" s="74">
        <f t="shared" si="1"/>
        <v>0</v>
      </c>
      <c r="Q30" s="74">
        <f t="shared" si="2"/>
        <v>0.1856874598422131</v>
      </c>
      <c r="R30" s="75">
        <f t="shared" si="3"/>
        <v>0.1856874598422131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15</v>
      </c>
      <c r="I31" s="67" t="s">
        <v>255</v>
      </c>
      <c r="J31" s="72">
        <v>50.388655</v>
      </c>
      <c r="K31" s="73">
        <v>53.454986999999996</v>
      </c>
      <c r="L31" s="73">
        <f t="shared" si="0"/>
        <v>11.09872113620748</v>
      </c>
      <c r="M31" s="73">
        <v>1.7147562762074813</v>
      </c>
      <c r="N31" s="73">
        <v>4.5466808499999996</v>
      </c>
      <c r="O31" s="73">
        <v>4.8372840100000003</v>
      </c>
      <c r="P31" s="74">
        <f t="shared" si="1"/>
        <v>3.2078508899599609E-2</v>
      </c>
      <c r="Q31" s="74">
        <f t="shared" si="2"/>
        <v>0.11713476099446964</v>
      </c>
      <c r="R31" s="75">
        <f t="shared" si="3"/>
        <v>0.20762742185696315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16</v>
      </c>
      <c r="I32" s="67" t="s">
        <v>269</v>
      </c>
      <c r="J32" s="72">
        <v>0.688975</v>
      </c>
      <c r="K32" s="73">
        <v>0.688975</v>
      </c>
      <c r="L32" s="73">
        <f t="shared" si="0"/>
        <v>0.17875189999999999</v>
      </c>
      <c r="M32" s="73">
        <v>0</v>
      </c>
      <c r="N32" s="73">
        <v>0.17265</v>
      </c>
      <c r="O32" s="73">
        <v>6.1019000000000004E-3</v>
      </c>
      <c r="P32" s="74">
        <f t="shared" si="1"/>
        <v>0</v>
      </c>
      <c r="Q32" s="74">
        <f t="shared" si="2"/>
        <v>0.25058964403643091</v>
      </c>
      <c r="R32" s="75">
        <f t="shared" si="3"/>
        <v>0.25944613374941033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17</v>
      </c>
      <c r="I33" s="67" t="s">
        <v>270</v>
      </c>
      <c r="J33" s="72">
        <v>8.5999999999999993E-2</v>
      </c>
      <c r="K33" s="73">
        <v>8.6000000000000007E-2</v>
      </c>
      <c r="L33" s="73">
        <f t="shared" si="0"/>
        <v>0</v>
      </c>
      <c r="M33" s="73">
        <v>0</v>
      </c>
      <c r="N33" s="73">
        <v>0</v>
      </c>
      <c r="O33" s="73">
        <v>0</v>
      </c>
      <c r="P33" s="74">
        <f t="shared" si="1"/>
        <v>0</v>
      </c>
      <c r="Q33" s="74">
        <f t="shared" si="2"/>
        <v>0</v>
      </c>
      <c r="R33" s="75">
        <f t="shared" si="3"/>
        <v>0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19</v>
      </c>
      <c r="I34" s="67" t="s">
        <v>272</v>
      </c>
      <c r="J34" s="72">
        <v>0.25600000000000001</v>
      </c>
      <c r="K34" s="73">
        <v>0.23605899999999999</v>
      </c>
      <c r="L34" s="73">
        <f t="shared" si="0"/>
        <v>0</v>
      </c>
      <c r="M34" s="73">
        <v>0</v>
      </c>
      <c r="N34" s="73">
        <v>0</v>
      </c>
      <c r="O34" s="73">
        <v>0</v>
      </c>
      <c r="P34" s="74">
        <f t="shared" si="1"/>
        <v>0</v>
      </c>
      <c r="Q34" s="74">
        <f t="shared" si="2"/>
        <v>0</v>
      </c>
      <c r="R34" s="75">
        <f t="shared" si="3"/>
        <v>0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21</v>
      </c>
      <c r="I35" s="67" t="s">
        <v>274</v>
      </c>
      <c r="J35" s="72">
        <v>8.7076840000000004</v>
      </c>
      <c r="K35" s="73">
        <v>2.8102980000000004</v>
      </c>
      <c r="L35" s="73">
        <f t="shared" si="0"/>
        <v>2.1875000057741999E-3</v>
      </c>
      <c r="M35" s="73">
        <v>8.8750000577419996E-4</v>
      </c>
      <c r="N35" s="73">
        <v>1.2999999999999999E-3</v>
      </c>
      <c r="O35" s="73">
        <v>0</v>
      </c>
      <c r="P35" s="74">
        <f t="shared" si="1"/>
        <v>3.1580281015543542E-4</v>
      </c>
      <c r="Q35" s="74">
        <f t="shared" si="2"/>
        <v>7.7838720511995505E-4</v>
      </c>
      <c r="R35" s="75">
        <f t="shared" si="3"/>
        <v>7.7838720511995505E-4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22</v>
      </c>
      <c r="I36" s="67" t="s">
        <v>275</v>
      </c>
      <c r="J36" s="72">
        <v>0.52500000000000002</v>
      </c>
      <c r="K36" s="73">
        <v>3.7905419999999994</v>
      </c>
      <c r="L36" s="73">
        <f t="shared" si="0"/>
        <v>0.62511932000000003</v>
      </c>
      <c r="M36" s="73">
        <v>0</v>
      </c>
      <c r="N36" s="73">
        <v>0.39837661000000002</v>
      </c>
      <c r="O36" s="73">
        <v>0.22674270999999999</v>
      </c>
      <c r="P36" s="74">
        <f t="shared" si="1"/>
        <v>0</v>
      </c>
      <c r="Q36" s="74">
        <f t="shared" si="2"/>
        <v>0.10509753222626213</v>
      </c>
      <c r="R36" s="75">
        <f t="shared" si="3"/>
        <v>0.16491555033554572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23</v>
      </c>
      <c r="I37" s="67" t="s">
        <v>276</v>
      </c>
      <c r="J37" s="72">
        <v>0.24529999999999999</v>
      </c>
      <c r="K37" s="73">
        <v>0.24529999999999999</v>
      </c>
      <c r="L37" s="73">
        <f t="shared" si="0"/>
        <v>0</v>
      </c>
      <c r="M37" s="73">
        <v>0</v>
      </c>
      <c r="N37" s="73">
        <v>0</v>
      </c>
      <c r="O37" s="73">
        <v>0</v>
      </c>
      <c r="P37" s="74">
        <f t="shared" si="1"/>
        <v>0</v>
      </c>
      <c r="Q37" s="74">
        <f t="shared" si="2"/>
        <v>0</v>
      </c>
      <c r="R37" s="75">
        <f t="shared" si="3"/>
        <v>0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24</v>
      </c>
      <c r="I38" s="67" t="s">
        <v>277</v>
      </c>
      <c r="J38" s="72">
        <v>0.19400000000000001</v>
      </c>
      <c r="K38" s="73">
        <v>0.16900000000000001</v>
      </c>
      <c r="L38" s="73">
        <f t="shared" si="0"/>
        <v>0</v>
      </c>
      <c r="M38" s="73">
        <v>0</v>
      </c>
      <c r="N38" s="73">
        <v>0</v>
      </c>
      <c r="O38" s="73">
        <v>0</v>
      </c>
      <c r="P38" s="74">
        <f t="shared" si="1"/>
        <v>0</v>
      </c>
      <c r="Q38" s="74">
        <f t="shared" si="2"/>
        <v>0</v>
      </c>
      <c r="R38" s="75">
        <f t="shared" si="3"/>
        <v>0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25</v>
      </c>
      <c r="I39" s="67" t="s">
        <v>278</v>
      </c>
      <c r="J39" s="72">
        <v>8</v>
      </c>
      <c r="K39" s="73">
        <v>24.299502999999998</v>
      </c>
      <c r="L39" s="73">
        <f t="shared" si="0"/>
        <v>1.1180000000000001E-2</v>
      </c>
      <c r="M39" s="73">
        <v>0</v>
      </c>
      <c r="N39" s="73">
        <v>0</v>
      </c>
      <c r="O39" s="73">
        <v>1.1180000000000001E-2</v>
      </c>
      <c r="P39" s="74">
        <f t="shared" si="1"/>
        <v>0</v>
      </c>
      <c r="Q39" s="74">
        <f t="shared" si="2"/>
        <v>0</v>
      </c>
      <c r="R39" s="75">
        <f t="shared" si="3"/>
        <v>4.6009171463301128E-4</v>
      </c>
      <c r="S39" s="7"/>
    </row>
    <row r="40" spans="1:19" x14ac:dyDescent="0.25">
      <c r="A40" s="44"/>
      <c r="B40" s="45"/>
      <c r="C40" s="46"/>
      <c r="D40" s="47">
        <v>180</v>
      </c>
      <c r="E40" s="48" t="s">
        <v>187</v>
      </c>
      <c r="F40" s="49"/>
      <c r="G40" s="50"/>
      <c r="H40" s="90"/>
      <c r="I40" s="46"/>
      <c r="J40" s="51">
        <v>15.597476999999998</v>
      </c>
      <c r="K40" s="52">
        <v>15.597476999999998</v>
      </c>
      <c r="L40" s="53">
        <f t="shared" si="0"/>
        <v>2.0122759317347998</v>
      </c>
      <c r="M40" s="53">
        <v>0.19577403173479979</v>
      </c>
      <c r="N40" s="53">
        <v>0.91633512000000006</v>
      </c>
      <c r="O40" s="53">
        <v>0.90016677999999994</v>
      </c>
      <c r="P40" s="54">
        <f t="shared" si="1"/>
        <v>1.2551647406487589E-2</v>
      </c>
      <c r="Q40" s="54">
        <f t="shared" si="2"/>
        <v>7.130057968572738E-2</v>
      </c>
      <c r="R40" s="55">
        <f t="shared" si="3"/>
        <v>0.12901291226361802</v>
      </c>
      <c r="S40" s="7"/>
    </row>
    <row r="41" spans="1:19" ht="25.5" x14ac:dyDescent="0.25">
      <c r="A41" s="44"/>
      <c r="B41" s="45"/>
      <c r="C41" s="46"/>
      <c r="D41" s="47"/>
      <c r="E41" s="48"/>
      <c r="F41" s="49">
        <v>127</v>
      </c>
      <c r="G41" s="50" t="s">
        <v>184</v>
      </c>
      <c r="H41" s="90"/>
      <c r="I41" s="46"/>
      <c r="J41" s="51">
        <v>15.597476999999998</v>
      </c>
      <c r="K41" s="52">
        <v>15.597476999999998</v>
      </c>
      <c r="L41" s="53">
        <f t="shared" si="0"/>
        <v>2.0122759317347998</v>
      </c>
      <c r="M41" s="53">
        <v>0.19577403173479979</v>
      </c>
      <c r="N41" s="53">
        <v>0.91633512000000006</v>
      </c>
      <c r="O41" s="53">
        <v>0.90016677999999994</v>
      </c>
      <c r="P41" s="54">
        <f t="shared" si="1"/>
        <v>1.2551647406487589E-2</v>
      </c>
      <c r="Q41" s="54">
        <f t="shared" si="2"/>
        <v>7.130057968572738E-2</v>
      </c>
      <c r="R41" s="55">
        <f t="shared" si="3"/>
        <v>0.12901291226361802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1</v>
      </c>
      <c r="I42" s="67" t="s">
        <v>256</v>
      </c>
      <c r="J42" s="72">
        <v>0</v>
      </c>
      <c r="K42" s="73">
        <v>0.20807</v>
      </c>
      <c r="L42" s="73">
        <f t="shared" si="0"/>
        <v>7.4407160001458889E-2</v>
      </c>
      <c r="M42" s="73">
        <v>8.8335000145889353E-4</v>
      </c>
      <c r="N42" s="73">
        <v>4.230039E-2</v>
      </c>
      <c r="O42" s="73">
        <v>3.1223419999999998E-2</v>
      </c>
      <c r="P42" s="74">
        <f t="shared" si="1"/>
        <v>4.2454462510640341E-3</v>
      </c>
      <c r="Q42" s="74">
        <f t="shared" si="2"/>
        <v>0.20754428798701827</v>
      </c>
      <c r="R42" s="75">
        <f t="shared" si="3"/>
        <v>0.35760638247445037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2</v>
      </c>
      <c r="I43" s="67" t="s">
        <v>257</v>
      </c>
      <c r="J43" s="72">
        <v>0</v>
      </c>
      <c r="K43" s="73">
        <v>2.3143E-2</v>
      </c>
      <c r="L43" s="73">
        <f t="shared" si="0"/>
        <v>1.849193000919681E-2</v>
      </c>
      <c r="M43" s="73">
        <v>5.0000000919681042E-4</v>
      </c>
      <c r="N43" s="73">
        <v>1.714268E-2</v>
      </c>
      <c r="O43" s="73">
        <v>8.4925000000000007E-4</v>
      </c>
      <c r="P43" s="74">
        <f t="shared" si="1"/>
        <v>2.1604805306002266E-2</v>
      </c>
      <c r="Q43" s="74">
        <f t="shared" si="2"/>
        <v>0.76233331932752069</v>
      </c>
      <c r="R43" s="75">
        <f t="shared" si="3"/>
        <v>0.79902908046479759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6</v>
      </c>
      <c r="I44" s="67" t="s">
        <v>261</v>
      </c>
      <c r="J44" s="72">
        <v>0</v>
      </c>
      <c r="K44" s="73">
        <v>0.16093000000000002</v>
      </c>
      <c r="L44" s="73">
        <f t="shared" si="0"/>
        <v>3.0044480000813507E-2</v>
      </c>
      <c r="M44" s="73">
        <v>4.6985000008135103E-3</v>
      </c>
      <c r="N44" s="73">
        <v>9.4798199999999999E-3</v>
      </c>
      <c r="O44" s="73">
        <v>1.5866159999999997E-2</v>
      </c>
      <c r="P44" s="74">
        <f t="shared" si="1"/>
        <v>2.9195923698586403E-2</v>
      </c>
      <c r="Q44" s="74">
        <f t="shared" si="2"/>
        <v>8.8102404777316276E-2</v>
      </c>
      <c r="R44" s="75">
        <f t="shared" si="3"/>
        <v>0.18669284782708945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7</v>
      </c>
      <c r="I45" s="67" t="s">
        <v>279</v>
      </c>
      <c r="J45" s="72">
        <v>0</v>
      </c>
      <c r="K45" s="73">
        <v>7.7910000000000007E-2</v>
      </c>
      <c r="L45" s="73">
        <f t="shared" si="0"/>
        <v>1.3074760000000001E-2</v>
      </c>
      <c r="M45" s="73">
        <v>0</v>
      </c>
      <c r="N45" s="73">
        <v>1.1431800000000001E-2</v>
      </c>
      <c r="O45" s="73">
        <v>1.6429599999999999E-3</v>
      </c>
      <c r="P45" s="74">
        <f t="shared" si="1"/>
        <v>0</v>
      </c>
      <c r="Q45" s="74">
        <f t="shared" si="2"/>
        <v>0.14673084328070851</v>
      </c>
      <c r="R45" s="75">
        <f t="shared" si="3"/>
        <v>0.16781876524194583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8</v>
      </c>
      <c r="I46" s="67" t="s">
        <v>262</v>
      </c>
      <c r="J46" s="72">
        <v>0</v>
      </c>
      <c r="K46" s="73">
        <v>0.61258200000000007</v>
      </c>
      <c r="L46" s="73">
        <f t="shared" si="0"/>
        <v>0.12263379016468912</v>
      </c>
      <c r="M46" s="73">
        <v>5.7415901646891143E-3</v>
      </c>
      <c r="N46" s="73">
        <v>7.2355279999999994E-2</v>
      </c>
      <c r="O46" s="73">
        <v>4.4536920000000001E-2</v>
      </c>
      <c r="P46" s="74">
        <f t="shared" si="1"/>
        <v>9.3727699551882249E-3</v>
      </c>
      <c r="Q46" s="74">
        <f t="shared" si="2"/>
        <v>0.12748802636167744</v>
      </c>
      <c r="R46" s="75">
        <f t="shared" si="3"/>
        <v>0.20019163175654706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14</v>
      </c>
      <c r="I47" s="67" t="s">
        <v>268</v>
      </c>
      <c r="J47" s="72">
        <v>0</v>
      </c>
      <c r="K47" s="73">
        <v>0.16875299999999999</v>
      </c>
      <c r="L47" s="73">
        <f t="shared" si="0"/>
        <v>2.5356420290657235E-2</v>
      </c>
      <c r="M47" s="73">
        <v>7.0993302906572353E-3</v>
      </c>
      <c r="N47" s="73">
        <v>1.056238E-2</v>
      </c>
      <c r="O47" s="73">
        <v>7.6947100000000004E-3</v>
      </c>
      <c r="P47" s="74">
        <f t="shared" si="1"/>
        <v>4.2069357526427598E-2</v>
      </c>
      <c r="Q47" s="74">
        <f t="shared" si="2"/>
        <v>0.10466012628313118</v>
      </c>
      <c r="R47" s="75">
        <f t="shared" si="3"/>
        <v>0.15025759714290848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15</v>
      </c>
      <c r="I48" s="67" t="s">
        <v>255</v>
      </c>
      <c r="J48" s="72">
        <v>15.597476999999998</v>
      </c>
      <c r="K48" s="73">
        <v>14.132625999999998</v>
      </c>
      <c r="L48" s="73">
        <f t="shared" si="0"/>
        <v>1.6441628512132085</v>
      </c>
      <c r="M48" s="73">
        <v>0.17441126121320849</v>
      </c>
      <c r="N48" s="73">
        <v>0.71494917000000013</v>
      </c>
      <c r="O48" s="73">
        <v>0.75480241999999997</v>
      </c>
      <c r="P48" s="74">
        <f t="shared" si="1"/>
        <v>1.2341037059440228E-2</v>
      </c>
      <c r="Q48" s="74">
        <f t="shared" si="2"/>
        <v>6.2929595052837933E-2</v>
      </c>
      <c r="R48" s="75">
        <f t="shared" si="3"/>
        <v>0.11633809960110801</v>
      </c>
      <c r="S48" s="7"/>
    </row>
    <row r="49" spans="1:19" ht="15.75" thickBot="1" x14ac:dyDescent="0.3">
      <c r="A49" s="76"/>
      <c r="B49" s="77"/>
      <c r="C49" s="78"/>
      <c r="D49" s="79"/>
      <c r="E49" s="80"/>
      <c r="F49" s="81"/>
      <c r="G49" s="82"/>
      <c r="H49" s="76">
        <v>98</v>
      </c>
      <c r="I49" s="78" t="s">
        <v>280</v>
      </c>
      <c r="J49" s="83">
        <v>0</v>
      </c>
      <c r="K49" s="84">
        <v>0.21346299999999993</v>
      </c>
      <c r="L49" s="84">
        <f t="shared" si="0"/>
        <v>8.4104540054775731E-2</v>
      </c>
      <c r="M49" s="84">
        <v>2.4400000547757372E-3</v>
      </c>
      <c r="N49" s="84">
        <v>3.8113599999999997E-2</v>
      </c>
      <c r="O49" s="84">
        <v>4.3550939999999996E-2</v>
      </c>
      <c r="P49" s="85">
        <f t="shared" si="1"/>
        <v>1.14305526239945E-2</v>
      </c>
      <c r="Q49" s="85">
        <f t="shared" si="2"/>
        <v>0.18997952832470147</v>
      </c>
      <c r="R49" s="86">
        <f t="shared" si="3"/>
        <v>0.39400055304561332</v>
      </c>
      <c r="S49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2"/>
  <sheetViews>
    <sheetView workbookViewId="0">
      <selection activeCell="B6" sqref="B6:B32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181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602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35</v>
      </c>
      <c r="C7" s="46" t="s">
        <v>181</v>
      </c>
      <c r="D7" s="47"/>
      <c r="E7" s="48"/>
      <c r="F7" s="49"/>
      <c r="G7" s="50"/>
      <c r="H7" s="90"/>
      <c r="I7" s="46"/>
      <c r="J7" s="51">
        <v>346.53368099999994</v>
      </c>
      <c r="K7" s="52">
        <v>355.69611499999996</v>
      </c>
      <c r="L7" s="53">
        <f t="shared" ref="L7:L32" si="0">SUM(M7,N7,O7)</f>
        <v>80.722447598646141</v>
      </c>
      <c r="M7" s="53">
        <v>17.721326808646154</v>
      </c>
      <c r="N7" s="53">
        <v>35.124065069999993</v>
      </c>
      <c r="O7" s="53">
        <v>27.877055719999998</v>
      </c>
      <c r="P7" s="54">
        <f t="shared" ref="P7:P32" si="1">IFERROR(M7/K7,0)</f>
        <v>4.9821536028433019E-2</v>
      </c>
      <c r="Q7" s="54">
        <f t="shared" ref="Q7:Q32" si="2">IFERROR(SUM(M7,N7)/K7,0)</f>
        <v>0.14856893187783665</v>
      </c>
      <c r="R7" s="55">
        <f t="shared" ref="R7:R32" si="3">IFERROR(SUM(M7,N7,O7)/K7,0)</f>
        <v>0.22694216831310104</v>
      </c>
      <c r="S7" s="7"/>
    </row>
    <row r="8" spans="1:19" ht="38.25" x14ac:dyDescent="0.25">
      <c r="A8" s="44"/>
      <c r="B8" s="45"/>
      <c r="C8" s="46"/>
      <c r="D8" s="47">
        <v>8</v>
      </c>
      <c r="E8" s="48" t="s">
        <v>182</v>
      </c>
      <c r="F8" s="49"/>
      <c r="G8" s="50"/>
      <c r="H8" s="90"/>
      <c r="I8" s="46"/>
      <c r="J8" s="51">
        <v>126.9684</v>
      </c>
      <c r="K8" s="52">
        <v>127.82340000000001</v>
      </c>
      <c r="L8" s="53">
        <f t="shared" si="0"/>
        <v>20.769846335386575</v>
      </c>
      <c r="M8" s="53">
        <v>1.3259651253865741</v>
      </c>
      <c r="N8" s="53">
        <v>5.9586238999999992</v>
      </c>
      <c r="O8" s="53">
        <v>13.48525731</v>
      </c>
      <c r="P8" s="54">
        <f t="shared" si="1"/>
        <v>1.037341461255587E-2</v>
      </c>
      <c r="Q8" s="54">
        <f t="shared" si="2"/>
        <v>5.6989479433238149E-2</v>
      </c>
      <c r="R8" s="55">
        <f t="shared" si="3"/>
        <v>0.16248860799655285</v>
      </c>
      <c r="S8" s="7"/>
    </row>
    <row r="9" spans="1:19" ht="51" x14ac:dyDescent="0.25">
      <c r="A9" s="44"/>
      <c r="B9" s="45"/>
      <c r="C9" s="46"/>
      <c r="D9" s="47"/>
      <c r="E9" s="48"/>
      <c r="F9" s="49">
        <v>65</v>
      </c>
      <c r="G9" s="50" t="s">
        <v>183</v>
      </c>
      <c r="H9" s="90"/>
      <c r="I9" s="46"/>
      <c r="J9" s="51">
        <v>50.728713000000006</v>
      </c>
      <c r="K9" s="52">
        <v>51.583713000000003</v>
      </c>
      <c r="L9" s="53">
        <f t="shared" si="0"/>
        <v>5.5862794749706932</v>
      </c>
      <c r="M9" s="53">
        <v>0.68384837497069384</v>
      </c>
      <c r="N9" s="53">
        <v>1.35888484</v>
      </c>
      <c r="O9" s="53">
        <v>3.5435462599999998</v>
      </c>
      <c r="P9" s="54">
        <f t="shared" si="1"/>
        <v>1.325705993616035E-2</v>
      </c>
      <c r="Q9" s="54">
        <f t="shared" si="2"/>
        <v>3.9600352440133456E-2</v>
      </c>
      <c r="R9" s="55">
        <f t="shared" si="3"/>
        <v>0.1082954124487063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10.578713000000002</v>
      </c>
      <c r="K10" s="73">
        <v>8.7301360000000017</v>
      </c>
      <c r="L10" s="73">
        <f t="shared" si="0"/>
        <v>3.1323239348762346</v>
      </c>
      <c r="M10" s="73">
        <v>0.57910021487623453</v>
      </c>
      <c r="N10" s="73">
        <v>0.57603760000000004</v>
      </c>
      <c r="O10" s="73">
        <v>1.97718612</v>
      </c>
      <c r="P10" s="74">
        <f t="shared" si="1"/>
        <v>6.6333470048603418E-2</v>
      </c>
      <c r="Q10" s="74">
        <f t="shared" si="2"/>
        <v>0.13231613057073044</v>
      </c>
      <c r="R10" s="75">
        <f t="shared" si="3"/>
        <v>0.35879440307415988</v>
      </c>
      <c r="S10" s="7"/>
    </row>
    <row r="11" spans="1:19" ht="38.25" x14ac:dyDescent="0.25">
      <c r="A11" s="66"/>
      <c r="B11" s="56"/>
      <c r="C11" s="67"/>
      <c r="D11" s="68"/>
      <c r="E11" s="69"/>
      <c r="F11" s="70"/>
      <c r="G11" s="71"/>
      <c r="H11" s="66">
        <v>3000661</v>
      </c>
      <c r="I11" s="67" t="s">
        <v>501</v>
      </c>
      <c r="J11" s="72">
        <v>2.5</v>
      </c>
      <c r="K11" s="73">
        <v>4.2749999999999995</v>
      </c>
      <c r="L11" s="73">
        <f t="shared" si="0"/>
        <v>9.6085619766346816E-2</v>
      </c>
      <c r="M11" s="73">
        <v>1.0495549766346812E-2</v>
      </c>
      <c r="N11" s="73">
        <v>2.5802619999999998E-2</v>
      </c>
      <c r="O11" s="73">
        <v>5.9787450000000006E-2</v>
      </c>
      <c r="P11" s="74">
        <f t="shared" si="1"/>
        <v>2.4550993605489623E-3</v>
      </c>
      <c r="Q11" s="74">
        <f t="shared" si="2"/>
        <v>8.490799945344284E-3</v>
      </c>
      <c r="R11" s="75">
        <f t="shared" si="3"/>
        <v>2.2476168366396918E-2</v>
      </c>
      <c r="S11" s="7"/>
    </row>
    <row r="12" spans="1:19" ht="25.5" x14ac:dyDescent="0.25">
      <c r="A12" s="66"/>
      <c r="B12" s="56"/>
      <c r="C12" s="67"/>
      <c r="D12" s="68"/>
      <c r="E12" s="69"/>
      <c r="F12" s="70"/>
      <c r="G12" s="71"/>
      <c r="H12" s="66">
        <v>3000694</v>
      </c>
      <c r="I12" s="67" t="s">
        <v>502</v>
      </c>
      <c r="J12" s="72">
        <v>37.650000000000006</v>
      </c>
      <c r="K12" s="73">
        <v>38.578577000000003</v>
      </c>
      <c r="L12" s="73">
        <f t="shared" si="0"/>
        <v>2.3578699203281124</v>
      </c>
      <c r="M12" s="73">
        <v>9.4252610328112496E-2</v>
      </c>
      <c r="N12" s="73">
        <v>0.75704462000000006</v>
      </c>
      <c r="O12" s="73">
        <v>1.5065726899999996</v>
      </c>
      <c r="P12" s="74">
        <f t="shared" si="1"/>
        <v>2.4431334086820384E-3</v>
      </c>
      <c r="Q12" s="74">
        <f t="shared" si="2"/>
        <v>2.2066579343455631E-2</v>
      </c>
      <c r="R12" s="75">
        <f t="shared" si="3"/>
        <v>6.1118633803629203E-2</v>
      </c>
      <c r="S12" s="7"/>
    </row>
    <row r="13" spans="1:19" ht="25.5" x14ac:dyDescent="0.25">
      <c r="A13" s="44"/>
      <c r="B13" s="45"/>
      <c r="C13" s="46"/>
      <c r="D13" s="47"/>
      <c r="E13" s="48"/>
      <c r="F13" s="49">
        <v>127</v>
      </c>
      <c r="G13" s="50" t="s">
        <v>184</v>
      </c>
      <c r="H13" s="90"/>
      <c r="I13" s="46"/>
      <c r="J13" s="51">
        <v>76.239687000000004</v>
      </c>
      <c r="K13" s="52">
        <v>76.239687000000004</v>
      </c>
      <c r="L13" s="53">
        <f t="shared" si="0"/>
        <v>15.18356686041588</v>
      </c>
      <c r="M13" s="53">
        <v>0.64211675041588023</v>
      </c>
      <c r="N13" s="53">
        <v>4.5997390599999992</v>
      </c>
      <c r="O13" s="53">
        <v>9.9417110500000003</v>
      </c>
      <c r="P13" s="54">
        <f t="shared" si="1"/>
        <v>8.4223424266665764E-3</v>
      </c>
      <c r="Q13" s="54">
        <f t="shared" si="2"/>
        <v>6.8754949248622688E-2</v>
      </c>
      <c r="R13" s="55">
        <f t="shared" si="3"/>
        <v>0.1991556820060906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3000001</v>
      </c>
      <c r="I14" s="67" t="s">
        <v>283</v>
      </c>
      <c r="J14" s="72">
        <v>6.239687</v>
      </c>
      <c r="K14" s="73">
        <v>5.3879799999999998</v>
      </c>
      <c r="L14" s="73">
        <f t="shared" si="0"/>
        <v>1.9968583093702079</v>
      </c>
      <c r="M14" s="73">
        <v>0.37323400937020779</v>
      </c>
      <c r="N14" s="73">
        <v>0.38285012000000002</v>
      </c>
      <c r="O14" s="73">
        <v>1.2407741800000001</v>
      </c>
      <c r="P14" s="74">
        <f t="shared" si="1"/>
        <v>6.9271602598786147E-2</v>
      </c>
      <c r="Q14" s="74">
        <f t="shared" si="2"/>
        <v>0.14032793911079994</v>
      </c>
      <c r="R14" s="75">
        <f t="shared" si="3"/>
        <v>0.37061353408331288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3000665</v>
      </c>
      <c r="I15" s="67" t="s">
        <v>503</v>
      </c>
      <c r="J15" s="72">
        <v>70</v>
      </c>
      <c r="K15" s="73">
        <v>70.851707000000005</v>
      </c>
      <c r="L15" s="73">
        <f t="shared" si="0"/>
        <v>13.186708551045673</v>
      </c>
      <c r="M15" s="73">
        <v>0.26888274104567245</v>
      </c>
      <c r="N15" s="73">
        <v>4.2168889399999996</v>
      </c>
      <c r="O15" s="73">
        <v>8.7009368699999996</v>
      </c>
      <c r="P15" s="74">
        <f t="shared" si="1"/>
        <v>3.7950072402020241E-3</v>
      </c>
      <c r="Q15" s="74">
        <f t="shared" si="2"/>
        <v>6.3312118662796249E-2</v>
      </c>
      <c r="R15" s="75">
        <f t="shared" si="3"/>
        <v>0.18611701975007705</v>
      </c>
      <c r="S15" s="7"/>
    </row>
    <row r="16" spans="1:19" ht="25.5" x14ac:dyDescent="0.25">
      <c r="A16" s="44"/>
      <c r="B16" s="45"/>
      <c r="C16" s="46"/>
      <c r="D16" s="47">
        <v>35</v>
      </c>
      <c r="E16" s="48" t="s">
        <v>185</v>
      </c>
      <c r="F16" s="49"/>
      <c r="G16" s="50"/>
      <c r="H16" s="90"/>
      <c r="I16" s="46"/>
      <c r="J16" s="51">
        <v>203.967804</v>
      </c>
      <c r="K16" s="52">
        <v>212.275238</v>
      </c>
      <c r="L16" s="53">
        <f t="shared" si="0"/>
        <v>57.940325331524775</v>
      </c>
      <c r="M16" s="53">
        <v>16.19958765152478</v>
      </c>
      <c r="N16" s="53">
        <v>28.249106049999995</v>
      </c>
      <c r="O16" s="53">
        <v>13.491631630000001</v>
      </c>
      <c r="P16" s="54">
        <f t="shared" si="1"/>
        <v>7.6314071316809826E-2</v>
      </c>
      <c r="Q16" s="54">
        <f t="shared" si="2"/>
        <v>0.2093917977447976</v>
      </c>
      <c r="R16" s="55">
        <f t="shared" si="3"/>
        <v>0.27294905367871863</v>
      </c>
      <c r="S16" s="7"/>
    </row>
    <row r="17" spans="1:19" ht="51" x14ac:dyDescent="0.25">
      <c r="A17" s="44"/>
      <c r="B17" s="45"/>
      <c r="C17" s="46"/>
      <c r="D17" s="47"/>
      <c r="E17" s="48"/>
      <c r="F17" s="49">
        <v>65</v>
      </c>
      <c r="G17" s="50" t="s">
        <v>183</v>
      </c>
      <c r="H17" s="90"/>
      <c r="I17" s="46"/>
      <c r="J17" s="51">
        <v>80.166800000000009</v>
      </c>
      <c r="K17" s="52">
        <v>84.999237999999991</v>
      </c>
      <c r="L17" s="53">
        <f t="shared" si="0"/>
        <v>40.271030292430559</v>
      </c>
      <c r="M17" s="53">
        <v>14.289186392430565</v>
      </c>
      <c r="N17" s="53">
        <v>19.611770379999999</v>
      </c>
      <c r="O17" s="53">
        <v>6.37007352</v>
      </c>
      <c r="P17" s="54">
        <f t="shared" si="1"/>
        <v>0.16810958225802644</v>
      </c>
      <c r="Q17" s="54">
        <f t="shared" si="2"/>
        <v>0.39883836102660786</v>
      </c>
      <c r="R17" s="55">
        <f t="shared" si="3"/>
        <v>0.47378107427775484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72.175762000000006</v>
      </c>
      <c r="K18" s="73">
        <v>72.175761999999992</v>
      </c>
      <c r="L18" s="73">
        <f t="shared" si="0"/>
        <v>38.969828532249245</v>
      </c>
      <c r="M18" s="73">
        <v>14.263554092249251</v>
      </c>
      <c r="N18" s="73">
        <v>19.353312599999999</v>
      </c>
      <c r="O18" s="73">
        <v>5.3529618400000007</v>
      </c>
      <c r="P18" s="74">
        <f t="shared" si="1"/>
        <v>0.19762249399250198</v>
      </c>
      <c r="Q18" s="74">
        <f t="shared" si="2"/>
        <v>0.46576393183419734</v>
      </c>
      <c r="R18" s="75">
        <f t="shared" si="3"/>
        <v>0.53992957541964359</v>
      </c>
      <c r="S18" s="7"/>
    </row>
    <row r="19" spans="1:19" ht="38.25" x14ac:dyDescent="0.25">
      <c r="A19" s="66"/>
      <c r="B19" s="56"/>
      <c r="C19" s="67"/>
      <c r="D19" s="68"/>
      <c r="E19" s="69"/>
      <c r="F19" s="70"/>
      <c r="G19" s="71"/>
      <c r="H19" s="66">
        <v>3000618</v>
      </c>
      <c r="I19" s="67" t="s">
        <v>504</v>
      </c>
      <c r="J19" s="72">
        <v>4.8197380000000001</v>
      </c>
      <c r="K19" s="73">
        <v>9.6521760000000008</v>
      </c>
      <c r="L19" s="73">
        <f t="shared" si="0"/>
        <v>0.91684306996076237</v>
      </c>
      <c r="M19" s="73">
        <v>1.6491299960762262E-2</v>
      </c>
      <c r="N19" s="73">
        <v>0.18165887000000003</v>
      </c>
      <c r="O19" s="73">
        <v>0.71869290000000008</v>
      </c>
      <c r="P19" s="74">
        <f t="shared" si="1"/>
        <v>1.7085577346250484E-3</v>
      </c>
      <c r="Q19" s="74">
        <f t="shared" si="2"/>
        <v>2.052906722388426E-2</v>
      </c>
      <c r="R19" s="75">
        <f t="shared" si="3"/>
        <v>9.4988225448931138E-2</v>
      </c>
      <c r="S19" s="7"/>
    </row>
    <row r="20" spans="1:19" ht="38.25" x14ac:dyDescent="0.25">
      <c r="A20" s="66"/>
      <c r="B20" s="56"/>
      <c r="C20" s="67"/>
      <c r="D20" s="68"/>
      <c r="E20" s="69"/>
      <c r="F20" s="70"/>
      <c r="G20" s="71"/>
      <c r="H20" s="66">
        <v>3000661</v>
      </c>
      <c r="I20" s="67" t="s">
        <v>501</v>
      </c>
      <c r="J20" s="72">
        <v>3.1712999999999996</v>
      </c>
      <c r="K20" s="73">
        <v>3.1712999999999996</v>
      </c>
      <c r="L20" s="73">
        <f t="shared" si="0"/>
        <v>0.38435869022055202</v>
      </c>
      <c r="M20" s="73">
        <v>9.1410002205520868E-3</v>
      </c>
      <c r="N20" s="73">
        <v>7.6798909999999998E-2</v>
      </c>
      <c r="O20" s="73">
        <v>0.29841877999999994</v>
      </c>
      <c r="P20" s="74">
        <f t="shared" si="1"/>
        <v>2.8824142214713489E-3</v>
      </c>
      <c r="Q20" s="74">
        <f t="shared" si="2"/>
        <v>2.7099268508356856E-2</v>
      </c>
      <c r="R20" s="75">
        <f t="shared" si="3"/>
        <v>0.12119909507790246</v>
      </c>
      <c r="S20" s="7"/>
    </row>
    <row r="21" spans="1:19" ht="25.5" x14ac:dyDescent="0.25">
      <c r="A21" s="44"/>
      <c r="B21" s="45"/>
      <c r="C21" s="46"/>
      <c r="D21" s="47"/>
      <c r="E21" s="48"/>
      <c r="F21" s="49">
        <v>87</v>
      </c>
      <c r="G21" s="50" t="s">
        <v>186</v>
      </c>
      <c r="H21" s="90"/>
      <c r="I21" s="46"/>
      <c r="J21" s="51">
        <v>19.700690999999999</v>
      </c>
      <c r="K21" s="52">
        <v>19.700691000000003</v>
      </c>
      <c r="L21" s="53">
        <f t="shared" si="0"/>
        <v>4.4080889728876791</v>
      </c>
      <c r="M21" s="53">
        <v>0.19435092288767919</v>
      </c>
      <c r="N21" s="53">
        <v>2.2072752599999999</v>
      </c>
      <c r="O21" s="53">
        <v>2.0064627900000001</v>
      </c>
      <c r="P21" s="54">
        <f t="shared" si="1"/>
        <v>9.8651830480301003E-3</v>
      </c>
      <c r="Q21" s="54">
        <f t="shared" si="2"/>
        <v>0.12190568254116968</v>
      </c>
      <c r="R21" s="55">
        <f t="shared" si="3"/>
        <v>0.22375301317540985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3000001</v>
      </c>
      <c r="I22" s="67" t="s">
        <v>283</v>
      </c>
      <c r="J22" s="72">
        <v>4.7053580000000004</v>
      </c>
      <c r="K22" s="73">
        <v>4.7053580000000004</v>
      </c>
      <c r="L22" s="73">
        <f t="shared" si="0"/>
        <v>1.7993542710458956</v>
      </c>
      <c r="M22" s="73">
        <v>0.15925092104589567</v>
      </c>
      <c r="N22" s="73">
        <v>1.4774340699999999</v>
      </c>
      <c r="O22" s="73">
        <v>0.16266927999999997</v>
      </c>
      <c r="P22" s="74">
        <f t="shared" si="1"/>
        <v>3.3844591855900372E-2</v>
      </c>
      <c r="Q22" s="74">
        <f t="shared" si="2"/>
        <v>0.34783431803613996</v>
      </c>
      <c r="R22" s="75">
        <f t="shared" si="3"/>
        <v>0.38240539211806956</v>
      </c>
      <c r="S22" s="7"/>
    </row>
    <row r="23" spans="1:19" ht="38.25" x14ac:dyDescent="0.25">
      <c r="A23" s="66"/>
      <c r="B23" s="56"/>
      <c r="C23" s="67"/>
      <c r="D23" s="68"/>
      <c r="E23" s="69"/>
      <c r="F23" s="70"/>
      <c r="G23" s="71"/>
      <c r="H23" s="66">
        <v>3000662</v>
      </c>
      <c r="I23" s="67" t="s">
        <v>505</v>
      </c>
      <c r="J23" s="72">
        <v>11.110018</v>
      </c>
      <c r="K23" s="73">
        <v>10.027424000000002</v>
      </c>
      <c r="L23" s="73">
        <f t="shared" si="0"/>
        <v>2.2244697018417838</v>
      </c>
      <c r="M23" s="73">
        <v>3.5100001841783524E-2</v>
      </c>
      <c r="N23" s="73">
        <v>0.71553118999999998</v>
      </c>
      <c r="O23" s="73">
        <v>1.4738385100000002</v>
      </c>
      <c r="P23" s="74">
        <f t="shared" si="1"/>
        <v>3.5004006853388784E-3</v>
      </c>
      <c r="Q23" s="74">
        <f t="shared" si="2"/>
        <v>7.4857829073726553E-2</v>
      </c>
      <c r="R23" s="75">
        <f t="shared" si="3"/>
        <v>0.22183860000751773</v>
      </c>
      <c r="S23" s="7"/>
    </row>
    <row r="24" spans="1:19" ht="25.5" x14ac:dyDescent="0.25">
      <c r="A24" s="66"/>
      <c r="B24" s="56"/>
      <c r="C24" s="67"/>
      <c r="D24" s="68"/>
      <c r="E24" s="69"/>
      <c r="F24" s="70"/>
      <c r="G24" s="71"/>
      <c r="H24" s="66">
        <v>3000663</v>
      </c>
      <c r="I24" s="67" t="s">
        <v>506</v>
      </c>
      <c r="J24" s="72">
        <v>3.8853150000000003</v>
      </c>
      <c r="K24" s="73">
        <v>4.9679089999999997</v>
      </c>
      <c r="L24" s="73">
        <f t="shared" si="0"/>
        <v>0.38426499999999997</v>
      </c>
      <c r="M24" s="73">
        <v>0</v>
      </c>
      <c r="N24" s="73">
        <v>1.431E-2</v>
      </c>
      <c r="O24" s="73">
        <v>0.36995499999999998</v>
      </c>
      <c r="P24" s="74">
        <f t="shared" si="1"/>
        <v>0</v>
      </c>
      <c r="Q24" s="74">
        <f t="shared" si="2"/>
        <v>2.8804875451623612E-3</v>
      </c>
      <c r="R24" s="75">
        <f t="shared" si="3"/>
        <v>7.7349444202782294E-2</v>
      </c>
      <c r="S24" s="7"/>
    </row>
    <row r="25" spans="1:19" ht="25.5" x14ac:dyDescent="0.25">
      <c r="A25" s="44"/>
      <c r="B25" s="45"/>
      <c r="C25" s="46"/>
      <c r="D25" s="47"/>
      <c r="E25" s="48"/>
      <c r="F25" s="49">
        <v>127</v>
      </c>
      <c r="G25" s="50" t="s">
        <v>184</v>
      </c>
      <c r="H25" s="90"/>
      <c r="I25" s="46"/>
      <c r="J25" s="51">
        <v>104.100313</v>
      </c>
      <c r="K25" s="52">
        <v>107.57530899999998</v>
      </c>
      <c r="L25" s="53">
        <f t="shared" si="0"/>
        <v>13.261206066206537</v>
      </c>
      <c r="M25" s="53">
        <v>1.7160503362065356</v>
      </c>
      <c r="N25" s="53">
        <v>6.4300604100000012</v>
      </c>
      <c r="O25" s="53">
        <v>5.11509532</v>
      </c>
      <c r="P25" s="54">
        <f t="shared" si="1"/>
        <v>1.5952083727749609E-2</v>
      </c>
      <c r="Q25" s="54">
        <f t="shared" si="2"/>
        <v>7.5724725514909177E-2</v>
      </c>
      <c r="R25" s="55">
        <f t="shared" si="3"/>
        <v>0.12327369718460711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3000001</v>
      </c>
      <c r="I26" s="67" t="s">
        <v>283</v>
      </c>
      <c r="J26" s="72">
        <v>2.5069680000000005</v>
      </c>
      <c r="K26" s="73">
        <v>11.833017999999999</v>
      </c>
      <c r="L26" s="73">
        <f t="shared" si="0"/>
        <v>4.1970605696942442</v>
      </c>
      <c r="M26" s="73">
        <v>0.63639049969424377</v>
      </c>
      <c r="N26" s="73">
        <v>3.0973851200000002</v>
      </c>
      <c r="O26" s="73">
        <v>0.46328495000000003</v>
      </c>
      <c r="P26" s="74">
        <f t="shared" si="1"/>
        <v>5.3780911995083912E-2</v>
      </c>
      <c r="Q26" s="74">
        <f t="shared" si="2"/>
        <v>0.31553874249952502</v>
      </c>
      <c r="R26" s="75">
        <f t="shared" si="3"/>
        <v>0.35469062665959306</v>
      </c>
      <c r="S26" s="7"/>
    </row>
    <row r="27" spans="1:19" ht="51" x14ac:dyDescent="0.25">
      <c r="A27" s="66"/>
      <c r="B27" s="56"/>
      <c r="C27" s="67"/>
      <c r="D27" s="68"/>
      <c r="E27" s="69"/>
      <c r="F27" s="70"/>
      <c r="G27" s="71"/>
      <c r="H27" s="66">
        <v>3000664</v>
      </c>
      <c r="I27" s="67" t="s">
        <v>507</v>
      </c>
      <c r="J27" s="72">
        <v>27.649426999999999</v>
      </c>
      <c r="K27" s="73">
        <v>29.798373000000002</v>
      </c>
      <c r="L27" s="73">
        <f t="shared" si="0"/>
        <v>4.5142555946092653</v>
      </c>
      <c r="M27" s="73">
        <v>0.31062398460926488</v>
      </c>
      <c r="N27" s="73">
        <v>1.0023929700000003</v>
      </c>
      <c r="O27" s="73">
        <v>3.2012386399999997</v>
      </c>
      <c r="P27" s="74">
        <f t="shared" si="1"/>
        <v>1.0424192777547447E-2</v>
      </c>
      <c r="Q27" s="74">
        <f t="shared" si="2"/>
        <v>4.4063377373297026E-2</v>
      </c>
      <c r="R27" s="75">
        <f t="shared" si="3"/>
        <v>0.15149335819808904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9000009</v>
      </c>
      <c r="I28" s="67" t="s">
        <v>294</v>
      </c>
      <c r="J28" s="72">
        <v>73.943917999999996</v>
      </c>
      <c r="K28" s="73">
        <v>65.943917999999982</v>
      </c>
      <c r="L28" s="73">
        <f t="shared" si="0"/>
        <v>4.5498899019030263</v>
      </c>
      <c r="M28" s="73">
        <v>0.76903585190302692</v>
      </c>
      <c r="N28" s="73">
        <v>2.3302823199999998</v>
      </c>
      <c r="O28" s="73">
        <v>1.4505717299999998</v>
      </c>
      <c r="P28" s="74">
        <f t="shared" si="1"/>
        <v>1.1661967854306551E-2</v>
      </c>
      <c r="Q28" s="74">
        <f t="shared" si="2"/>
        <v>4.6999302830369093E-2</v>
      </c>
      <c r="R28" s="75">
        <f t="shared" si="3"/>
        <v>6.8996353870011601E-2</v>
      </c>
      <c r="S28" s="7"/>
    </row>
    <row r="29" spans="1:19" x14ac:dyDescent="0.25">
      <c r="A29" s="44"/>
      <c r="B29" s="45"/>
      <c r="C29" s="46"/>
      <c r="D29" s="47">
        <v>180</v>
      </c>
      <c r="E29" s="48" t="s">
        <v>187</v>
      </c>
      <c r="F29" s="49"/>
      <c r="G29" s="50"/>
      <c r="H29" s="90"/>
      <c r="I29" s="46"/>
      <c r="J29" s="51">
        <v>15.597476999999998</v>
      </c>
      <c r="K29" s="52">
        <v>15.597476999999998</v>
      </c>
      <c r="L29" s="53">
        <f t="shared" si="0"/>
        <v>2.0122759317347998</v>
      </c>
      <c r="M29" s="53">
        <v>0.19577403173479979</v>
      </c>
      <c r="N29" s="53">
        <v>0.91633512000000006</v>
      </c>
      <c r="O29" s="53">
        <v>0.90016677999999994</v>
      </c>
      <c r="P29" s="54">
        <f t="shared" si="1"/>
        <v>1.2551647406487589E-2</v>
      </c>
      <c r="Q29" s="54">
        <f t="shared" si="2"/>
        <v>7.130057968572738E-2</v>
      </c>
      <c r="R29" s="55">
        <f t="shared" si="3"/>
        <v>0.12901291226361802</v>
      </c>
      <c r="S29" s="7"/>
    </row>
    <row r="30" spans="1:19" ht="25.5" x14ac:dyDescent="0.25">
      <c r="A30" s="44"/>
      <c r="B30" s="45"/>
      <c r="C30" s="46"/>
      <c r="D30" s="47"/>
      <c r="E30" s="48"/>
      <c r="F30" s="49">
        <v>127</v>
      </c>
      <c r="G30" s="50" t="s">
        <v>184</v>
      </c>
      <c r="H30" s="90"/>
      <c r="I30" s="46"/>
      <c r="J30" s="51">
        <v>15.597476999999998</v>
      </c>
      <c r="K30" s="52">
        <v>15.597476999999998</v>
      </c>
      <c r="L30" s="53">
        <f t="shared" si="0"/>
        <v>2.0122759317347998</v>
      </c>
      <c r="M30" s="53">
        <v>0.19577403173479979</v>
      </c>
      <c r="N30" s="53">
        <v>0.91633512000000006</v>
      </c>
      <c r="O30" s="53">
        <v>0.90016677999999994</v>
      </c>
      <c r="P30" s="54">
        <f t="shared" si="1"/>
        <v>1.2551647406487589E-2</v>
      </c>
      <c r="Q30" s="54">
        <f t="shared" si="2"/>
        <v>7.130057968572738E-2</v>
      </c>
      <c r="R30" s="55">
        <f t="shared" si="3"/>
        <v>0.12901291226361802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3000001</v>
      </c>
      <c r="I31" s="67" t="s">
        <v>283</v>
      </c>
      <c r="J31" s="72">
        <v>3.4527059999999996</v>
      </c>
      <c r="K31" s="73">
        <v>3.4527070000000002</v>
      </c>
      <c r="L31" s="73">
        <f t="shared" si="0"/>
        <v>0.94369949069427572</v>
      </c>
      <c r="M31" s="73">
        <v>0.11588464069427573</v>
      </c>
      <c r="N31" s="73">
        <v>0.37265412000000003</v>
      </c>
      <c r="O31" s="73">
        <v>0.45516073000000001</v>
      </c>
      <c r="P31" s="74">
        <f t="shared" si="1"/>
        <v>3.3563415805127894E-2</v>
      </c>
      <c r="Q31" s="74">
        <f t="shared" si="2"/>
        <v>0.14149441603190649</v>
      </c>
      <c r="R31" s="75">
        <f t="shared" si="3"/>
        <v>0.27332162581252206</v>
      </c>
      <c r="S31" s="7"/>
    </row>
    <row r="32" spans="1:19" ht="51.75" thickBot="1" x14ac:dyDescent="0.3">
      <c r="A32" s="76"/>
      <c r="B32" s="77"/>
      <c r="C32" s="78"/>
      <c r="D32" s="79"/>
      <c r="E32" s="80"/>
      <c r="F32" s="81"/>
      <c r="G32" s="82"/>
      <c r="H32" s="76">
        <v>3000664</v>
      </c>
      <c r="I32" s="78" t="s">
        <v>507</v>
      </c>
      <c r="J32" s="83">
        <v>12.144770999999999</v>
      </c>
      <c r="K32" s="84">
        <v>12.144769999999998</v>
      </c>
      <c r="L32" s="84">
        <f t="shared" si="0"/>
        <v>1.0685764410405239</v>
      </c>
      <c r="M32" s="84">
        <v>7.988939104052406E-2</v>
      </c>
      <c r="N32" s="84">
        <v>0.54368099999999997</v>
      </c>
      <c r="O32" s="84">
        <v>0.44500604999999993</v>
      </c>
      <c r="P32" s="85">
        <f t="shared" si="1"/>
        <v>6.5780900783237624E-3</v>
      </c>
      <c r="Q32" s="85">
        <f t="shared" si="2"/>
        <v>5.1344767421739906E-2</v>
      </c>
      <c r="R32" s="86">
        <f t="shared" si="3"/>
        <v>8.7986552321742115E-2</v>
      </c>
      <c r="S32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"/>
  <sheetViews>
    <sheetView workbookViewId="0">
      <selection activeCell="B6" sqref="B6:B12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188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603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36</v>
      </c>
      <c r="C7" s="46" t="s">
        <v>188</v>
      </c>
      <c r="D7" s="47"/>
      <c r="E7" s="48"/>
      <c r="F7" s="49"/>
      <c r="G7" s="50"/>
      <c r="H7" s="51">
        <v>6652.6562080000012</v>
      </c>
      <c r="I7" s="52">
        <v>6829.2387540000072</v>
      </c>
      <c r="J7" s="53">
        <f t="shared" ref="J7:J12" si="0">SUM(K7,L7,M7)</f>
        <v>1299.4356824590884</v>
      </c>
      <c r="K7" s="53">
        <v>451.14261122908829</v>
      </c>
      <c r="L7" s="53">
        <v>482.0784433899999</v>
      </c>
      <c r="M7" s="53">
        <v>366.21462784000022</v>
      </c>
      <c r="N7" s="54">
        <f t="shared" ref="N7:N12" si="1">IFERROR(K7/I7,0)</f>
        <v>6.6060453804583419E-2</v>
      </c>
      <c r="O7" s="54">
        <f t="shared" ref="O7:O12" si="2">IFERROR(SUM(K7,L7)/I7,0)</f>
        <v>0.13665081691169223</v>
      </c>
      <c r="P7" s="55">
        <f t="shared" ref="P7:P12" si="3">IFERROR(SUM(K7,L7,M7)/I7,0)</f>
        <v>0.19027533364505461</v>
      </c>
      <c r="Q7" s="7"/>
    </row>
    <row r="8" spans="1:17" ht="25.5" x14ac:dyDescent="0.25">
      <c r="A8" s="44"/>
      <c r="B8" s="45"/>
      <c r="C8" s="46"/>
      <c r="D8" s="47">
        <v>36</v>
      </c>
      <c r="E8" s="48" t="s">
        <v>189</v>
      </c>
      <c r="F8" s="49"/>
      <c r="G8" s="50"/>
      <c r="H8" s="51">
        <v>6578.3229650000012</v>
      </c>
      <c r="I8" s="52">
        <v>6748.6514400000069</v>
      </c>
      <c r="J8" s="53">
        <f t="shared" si="0"/>
        <v>1291.019395159728</v>
      </c>
      <c r="K8" s="53">
        <v>448.89038506972793</v>
      </c>
      <c r="L8" s="53">
        <v>479.39929346999992</v>
      </c>
      <c r="M8" s="53">
        <v>362.7297166200002</v>
      </c>
      <c r="N8" s="54">
        <f t="shared" si="1"/>
        <v>6.6515568193240018E-2</v>
      </c>
      <c r="O8" s="54">
        <f t="shared" si="2"/>
        <v>0.13755187785187006</v>
      </c>
      <c r="P8" s="55">
        <f t="shared" si="3"/>
        <v>0.19130035187588926</v>
      </c>
      <c r="Q8" s="7"/>
    </row>
    <row r="9" spans="1:17" ht="51" x14ac:dyDescent="0.25">
      <c r="A9" s="66"/>
      <c r="B9" s="56"/>
      <c r="C9" s="67"/>
      <c r="D9" s="68"/>
      <c r="E9" s="69"/>
      <c r="F9" s="70">
        <v>47</v>
      </c>
      <c r="G9" s="71" t="s">
        <v>190</v>
      </c>
      <c r="H9" s="72">
        <v>85.850836000000058</v>
      </c>
      <c r="I9" s="73">
        <v>85.850836000000044</v>
      </c>
      <c r="J9" s="73">
        <f t="shared" si="0"/>
        <v>7.773736030718652</v>
      </c>
      <c r="K9" s="73">
        <v>0.91958263071865076</v>
      </c>
      <c r="L9" s="73">
        <v>2.2442597200000001</v>
      </c>
      <c r="M9" s="73">
        <v>4.6098936800000008</v>
      </c>
      <c r="N9" s="74">
        <f t="shared" si="1"/>
        <v>1.0711399836789596E-2</v>
      </c>
      <c r="O9" s="74">
        <f t="shared" si="2"/>
        <v>3.6852784412240894E-2</v>
      </c>
      <c r="P9" s="75">
        <f t="shared" si="3"/>
        <v>9.0549334088239369E-2</v>
      </c>
      <c r="Q9" s="7"/>
    </row>
    <row r="10" spans="1:17" ht="38.25" x14ac:dyDescent="0.25">
      <c r="A10" s="66"/>
      <c r="B10" s="56"/>
      <c r="C10" s="67"/>
      <c r="D10" s="68"/>
      <c r="E10" s="69"/>
      <c r="F10" s="70">
        <v>61</v>
      </c>
      <c r="G10" s="71" t="s">
        <v>191</v>
      </c>
      <c r="H10" s="72">
        <v>6492.4721290000016</v>
      </c>
      <c r="I10" s="73">
        <v>6662.8006040000073</v>
      </c>
      <c r="J10" s="73">
        <f t="shared" si="0"/>
        <v>1283.2456591290093</v>
      </c>
      <c r="K10" s="73">
        <v>447.97080243900928</v>
      </c>
      <c r="L10" s="73">
        <v>477.15503374999992</v>
      </c>
      <c r="M10" s="73">
        <v>358.11982294000018</v>
      </c>
      <c r="N10" s="74">
        <f t="shared" si="1"/>
        <v>6.7234610348397686E-2</v>
      </c>
      <c r="O10" s="74">
        <f t="shared" si="2"/>
        <v>0.13884939549798483</v>
      </c>
      <c r="P10" s="75">
        <f t="shared" si="3"/>
        <v>0.1925985385722955</v>
      </c>
      <c r="Q10" s="7"/>
    </row>
    <row r="11" spans="1:17" ht="38.25" x14ac:dyDescent="0.25">
      <c r="A11" s="44"/>
      <c r="B11" s="45"/>
      <c r="C11" s="46"/>
      <c r="D11" s="47">
        <v>202</v>
      </c>
      <c r="E11" s="48" t="s">
        <v>192</v>
      </c>
      <c r="F11" s="49"/>
      <c r="G11" s="50"/>
      <c r="H11" s="51">
        <v>74.333243000000024</v>
      </c>
      <c r="I11" s="52">
        <v>80.587314000000006</v>
      </c>
      <c r="J11" s="53">
        <f t="shared" si="0"/>
        <v>8.4162872993603628</v>
      </c>
      <c r="K11" s="53">
        <v>2.2522261593603616</v>
      </c>
      <c r="L11" s="53">
        <v>2.67914992</v>
      </c>
      <c r="M11" s="53">
        <v>3.4849112199999999</v>
      </c>
      <c r="N11" s="54">
        <f t="shared" si="1"/>
        <v>2.7947651405286465E-2</v>
      </c>
      <c r="O11" s="54">
        <f t="shared" si="2"/>
        <v>6.1192957484106761E-2</v>
      </c>
      <c r="P11" s="55">
        <f t="shared" si="3"/>
        <v>0.10443687575144101</v>
      </c>
      <c r="Q11" s="7"/>
    </row>
    <row r="12" spans="1:17" ht="39" thickBot="1" x14ac:dyDescent="0.3">
      <c r="A12" s="76"/>
      <c r="B12" s="77"/>
      <c r="C12" s="78"/>
      <c r="D12" s="79"/>
      <c r="E12" s="80"/>
      <c r="F12" s="81">
        <v>61</v>
      </c>
      <c r="G12" s="82" t="s">
        <v>191</v>
      </c>
      <c r="H12" s="83">
        <v>74.333243000000024</v>
      </c>
      <c r="I12" s="84">
        <v>80.587314000000006</v>
      </c>
      <c r="J12" s="84">
        <f t="shared" si="0"/>
        <v>8.4162872993603628</v>
      </c>
      <c r="K12" s="84">
        <v>2.2522261593603616</v>
      </c>
      <c r="L12" s="84">
        <v>2.67914992</v>
      </c>
      <c r="M12" s="84">
        <v>3.4849112199999999</v>
      </c>
      <c r="N12" s="85">
        <f t="shared" si="1"/>
        <v>2.7947651405286465E-2</v>
      </c>
      <c r="O12" s="85">
        <f t="shared" si="2"/>
        <v>6.1192957484106761E-2</v>
      </c>
      <c r="P12" s="86">
        <f t="shared" si="3"/>
        <v>0.10443687575144101</v>
      </c>
      <c r="Q12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9"/>
  <sheetViews>
    <sheetView workbookViewId="0">
      <selection activeCell="B6" sqref="B6:B59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188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604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67022.263820999739</v>
      </c>
      <c r="L6" s="40">
        <f>SUM(M6,N6,O6)</f>
        <v>12188.575138912096</v>
      </c>
      <c r="M6" s="40">
        <v>3443.8890355320987</v>
      </c>
      <c r="N6" s="40">
        <v>4080.7334671799981</v>
      </c>
      <c r="O6" s="40">
        <v>4663.9526361999997</v>
      </c>
      <c r="P6" s="41">
        <f>IFERROR(M6/K6,0)</f>
        <v>5.1384254114869854E-2</v>
      </c>
      <c r="Q6" s="41">
        <f>IFERROR(SUM(M6,N6)/K6,0)</f>
        <v>0.11227049153112081</v>
      </c>
      <c r="R6" s="42">
        <f>IFERROR(SUM(M6,N6,O6)/K6,0)</f>
        <v>0.18185860106821866</v>
      </c>
      <c r="S6" s="7"/>
    </row>
    <row r="7" spans="1:19" x14ac:dyDescent="0.25">
      <c r="A7" s="44"/>
      <c r="B7" s="45">
        <v>36</v>
      </c>
      <c r="C7" s="46" t="s">
        <v>188</v>
      </c>
      <c r="D7" s="47"/>
      <c r="E7" s="48"/>
      <c r="F7" s="49"/>
      <c r="G7" s="50"/>
      <c r="H7" s="90"/>
      <c r="I7" s="46"/>
      <c r="J7" s="51">
        <v>6652.6562079999994</v>
      </c>
      <c r="K7" s="52">
        <v>6829.2387540000009</v>
      </c>
      <c r="L7" s="53">
        <f t="shared" ref="L7:L59" si="0">SUM(M7,N7,O7)</f>
        <v>1299.4356824590882</v>
      </c>
      <c r="M7" s="53">
        <v>451.14261122908829</v>
      </c>
      <c r="N7" s="53">
        <v>482.07844338999996</v>
      </c>
      <c r="O7" s="53">
        <v>366.21462784000005</v>
      </c>
      <c r="P7" s="54">
        <f t="shared" ref="P7:P59" si="1">IFERROR(M7/K7,0)</f>
        <v>6.6060453804583474E-2</v>
      </c>
      <c r="Q7" s="54">
        <f t="shared" ref="Q7:Q59" si="2">IFERROR(SUM(M7,N7)/K7,0)</f>
        <v>0.13665081691169237</v>
      </c>
      <c r="R7" s="55">
        <f t="shared" ref="R7:R59" si="3">IFERROR(SUM(M7,N7,O7)/K7,0)</f>
        <v>0.19027533364505475</v>
      </c>
      <c r="S7" s="7"/>
    </row>
    <row r="8" spans="1:19" ht="25.5" x14ac:dyDescent="0.25">
      <c r="A8" s="44"/>
      <c r="B8" s="45"/>
      <c r="C8" s="46"/>
      <c r="D8" s="47">
        <v>36</v>
      </c>
      <c r="E8" s="48" t="s">
        <v>189</v>
      </c>
      <c r="F8" s="49"/>
      <c r="G8" s="50"/>
      <c r="H8" s="90"/>
      <c r="I8" s="46"/>
      <c r="J8" s="51">
        <v>6578.3229649999994</v>
      </c>
      <c r="K8" s="52">
        <v>6748.6514400000005</v>
      </c>
      <c r="L8" s="53">
        <f t="shared" si="0"/>
        <v>1291.019395159728</v>
      </c>
      <c r="M8" s="53">
        <v>448.89038506972793</v>
      </c>
      <c r="N8" s="53">
        <v>479.39929346999998</v>
      </c>
      <c r="O8" s="53">
        <v>362.72971662000003</v>
      </c>
      <c r="P8" s="54">
        <f t="shared" si="1"/>
        <v>6.6515568193240088E-2</v>
      </c>
      <c r="Q8" s="54">
        <f t="shared" si="2"/>
        <v>0.13755187785187017</v>
      </c>
      <c r="R8" s="55">
        <f t="shared" si="3"/>
        <v>0.19130035187588942</v>
      </c>
      <c r="S8" s="7"/>
    </row>
    <row r="9" spans="1:19" ht="51" x14ac:dyDescent="0.25">
      <c r="A9" s="44"/>
      <c r="B9" s="45"/>
      <c r="C9" s="46"/>
      <c r="D9" s="47"/>
      <c r="E9" s="48"/>
      <c r="F9" s="49">
        <v>47</v>
      </c>
      <c r="G9" s="50" t="s">
        <v>190</v>
      </c>
      <c r="H9" s="90"/>
      <c r="I9" s="46"/>
      <c r="J9" s="51">
        <v>85.850836000000015</v>
      </c>
      <c r="K9" s="52">
        <v>85.850836000000015</v>
      </c>
      <c r="L9" s="53">
        <f t="shared" si="0"/>
        <v>7.7737360307186503</v>
      </c>
      <c r="M9" s="53">
        <v>0.91958263071865076</v>
      </c>
      <c r="N9" s="53">
        <v>2.2442597200000001</v>
      </c>
      <c r="O9" s="53">
        <v>4.6098936799999999</v>
      </c>
      <c r="P9" s="54">
        <f t="shared" si="1"/>
        <v>1.0711399836789599E-2</v>
      </c>
      <c r="Q9" s="54">
        <f t="shared" si="2"/>
        <v>3.6852784412240908E-2</v>
      </c>
      <c r="R9" s="55">
        <f t="shared" si="3"/>
        <v>9.0549334088239383E-2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</v>
      </c>
      <c r="I10" s="67" t="s">
        <v>256</v>
      </c>
      <c r="J10" s="72">
        <v>0.78618199999999983</v>
      </c>
      <c r="K10" s="73">
        <v>0.78618199999999983</v>
      </c>
      <c r="L10" s="73">
        <f t="shared" si="0"/>
        <v>0</v>
      </c>
      <c r="M10" s="73">
        <v>0</v>
      </c>
      <c r="N10" s="73">
        <v>0</v>
      </c>
      <c r="O10" s="73">
        <v>0</v>
      </c>
      <c r="P10" s="74">
        <f t="shared" si="1"/>
        <v>0</v>
      </c>
      <c r="Q10" s="74">
        <f t="shared" si="2"/>
        <v>0</v>
      </c>
      <c r="R10" s="75">
        <f t="shared" si="3"/>
        <v>0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2</v>
      </c>
      <c r="I11" s="67" t="s">
        <v>257</v>
      </c>
      <c r="J11" s="72">
        <v>0.42656000000000005</v>
      </c>
      <c r="K11" s="73">
        <v>0.44256000000000006</v>
      </c>
      <c r="L11" s="73">
        <f t="shared" si="0"/>
        <v>0</v>
      </c>
      <c r="M11" s="73">
        <v>0</v>
      </c>
      <c r="N11" s="73">
        <v>0</v>
      </c>
      <c r="O11" s="73">
        <v>0</v>
      </c>
      <c r="P11" s="74">
        <f t="shared" si="1"/>
        <v>0</v>
      </c>
      <c r="Q11" s="74">
        <f t="shared" si="2"/>
        <v>0</v>
      </c>
      <c r="R11" s="75">
        <f t="shared" si="3"/>
        <v>0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</v>
      </c>
      <c r="I12" s="67" t="s">
        <v>258</v>
      </c>
      <c r="J12" s="72">
        <v>0.63466500000000015</v>
      </c>
      <c r="K12" s="73">
        <v>0.63466500000000015</v>
      </c>
      <c r="L12" s="73">
        <f t="shared" si="0"/>
        <v>0</v>
      </c>
      <c r="M12" s="73">
        <v>0</v>
      </c>
      <c r="N12" s="73">
        <v>0</v>
      </c>
      <c r="O12" s="73">
        <v>0</v>
      </c>
      <c r="P12" s="74">
        <f t="shared" si="1"/>
        <v>0</v>
      </c>
      <c r="Q12" s="74">
        <f t="shared" si="2"/>
        <v>0</v>
      </c>
      <c r="R12" s="75">
        <f t="shared" si="3"/>
        <v>0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4</v>
      </c>
      <c r="I13" s="67" t="s">
        <v>259</v>
      </c>
      <c r="J13" s="72">
        <v>0.17743799999999998</v>
      </c>
      <c r="K13" s="73">
        <v>0.17743799999999998</v>
      </c>
      <c r="L13" s="73">
        <f t="shared" si="0"/>
        <v>0</v>
      </c>
      <c r="M13" s="73">
        <v>0</v>
      </c>
      <c r="N13" s="73">
        <v>0</v>
      </c>
      <c r="O13" s="73">
        <v>0</v>
      </c>
      <c r="P13" s="74">
        <f t="shared" si="1"/>
        <v>0</v>
      </c>
      <c r="Q13" s="74">
        <f t="shared" si="2"/>
        <v>0</v>
      </c>
      <c r="R13" s="75">
        <f t="shared" si="3"/>
        <v>0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5</v>
      </c>
      <c r="I14" s="67" t="s">
        <v>260</v>
      </c>
      <c r="J14" s="72">
        <v>2.1530020000000007</v>
      </c>
      <c r="K14" s="73">
        <v>1.9430020000000003</v>
      </c>
      <c r="L14" s="73">
        <f t="shared" si="0"/>
        <v>0</v>
      </c>
      <c r="M14" s="73">
        <v>0</v>
      </c>
      <c r="N14" s="73">
        <v>0</v>
      </c>
      <c r="O14" s="73">
        <v>0</v>
      </c>
      <c r="P14" s="74">
        <f t="shared" si="1"/>
        <v>0</v>
      </c>
      <c r="Q14" s="74">
        <f t="shared" si="2"/>
        <v>0</v>
      </c>
      <c r="R14" s="75">
        <f t="shared" si="3"/>
        <v>0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6</v>
      </c>
      <c r="I15" s="67" t="s">
        <v>261</v>
      </c>
      <c r="J15" s="72">
        <v>1.7001979999999994</v>
      </c>
      <c r="K15" s="73">
        <v>1.3536539999999992</v>
      </c>
      <c r="L15" s="73">
        <f t="shared" si="0"/>
        <v>0</v>
      </c>
      <c r="M15" s="73">
        <v>0</v>
      </c>
      <c r="N15" s="73">
        <v>0</v>
      </c>
      <c r="O15" s="73">
        <v>0</v>
      </c>
      <c r="P15" s="74">
        <f t="shared" si="1"/>
        <v>0</v>
      </c>
      <c r="Q15" s="74">
        <f t="shared" si="2"/>
        <v>0</v>
      </c>
      <c r="R15" s="75">
        <f t="shared" si="3"/>
        <v>0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8</v>
      </c>
      <c r="I16" s="67" t="s">
        <v>262</v>
      </c>
      <c r="J16" s="72">
        <v>1.4008739999999995</v>
      </c>
      <c r="K16" s="73">
        <v>1.4008739999999995</v>
      </c>
      <c r="L16" s="73">
        <f t="shared" si="0"/>
        <v>3.4708790481090546E-2</v>
      </c>
      <c r="M16" s="73">
        <v>3.4708790481090546E-2</v>
      </c>
      <c r="N16" s="73">
        <v>0</v>
      </c>
      <c r="O16" s="73">
        <v>0</v>
      </c>
      <c r="P16" s="74">
        <f t="shared" si="1"/>
        <v>2.4776525569816098E-2</v>
      </c>
      <c r="Q16" s="74">
        <f t="shared" si="2"/>
        <v>2.4776525569816098E-2</v>
      </c>
      <c r="R16" s="75">
        <f t="shared" si="3"/>
        <v>2.4776525569816098E-2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9</v>
      </c>
      <c r="I17" s="67" t="s">
        <v>263</v>
      </c>
      <c r="J17" s="72">
        <v>0.88118400000000008</v>
      </c>
      <c r="K17" s="73">
        <v>0.88118400000000008</v>
      </c>
      <c r="L17" s="73">
        <f t="shared" si="0"/>
        <v>0</v>
      </c>
      <c r="M17" s="73">
        <v>0</v>
      </c>
      <c r="N17" s="73">
        <v>0</v>
      </c>
      <c r="O17" s="73">
        <v>0</v>
      </c>
      <c r="P17" s="74">
        <f t="shared" si="1"/>
        <v>0</v>
      </c>
      <c r="Q17" s="74">
        <f t="shared" si="2"/>
        <v>0</v>
      </c>
      <c r="R17" s="75">
        <f t="shared" si="3"/>
        <v>0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10</v>
      </c>
      <c r="I18" s="67" t="s">
        <v>264</v>
      </c>
      <c r="J18" s="72">
        <v>0.35800399999999999</v>
      </c>
      <c r="K18" s="73">
        <v>0.35800399999999999</v>
      </c>
      <c r="L18" s="73">
        <f t="shared" si="0"/>
        <v>0</v>
      </c>
      <c r="M18" s="73">
        <v>0</v>
      </c>
      <c r="N18" s="73">
        <v>0</v>
      </c>
      <c r="O18" s="73">
        <v>0</v>
      </c>
      <c r="P18" s="74">
        <f t="shared" si="1"/>
        <v>0</v>
      </c>
      <c r="Q18" s="74">
        <f t="shared" si="2"/>
        <v>0</v>
      </c>
      <c r="R18" s="75">
        <f t="shared" si="3"/>
        <v>0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11</v>
      </c>
      <c r="I19" s="67" t="s">
        <v>265</v>
      </c>
      <c r="J19" s="72">
        <v>0.32930299999999996</v>
      </c>
      <c r="K19" s="73">
        <v>0.32930299999999996</v>
      </c>
      <c r="L19" s="73">
        <f t="shared" si="0"/>
        <v>0</v>
      </c>
      <c r="M19" s="73">
        <v>0</v>
      </c>
      <c r="N19" s="73">
        <v>0</v>
      </c>
      <c r="O19" s="73">
        <v>0</v>
      </c>
      <c r="P19" s="74">
        <f t="shared" si="1"/>
        <v>0</v>
      </c>
      <c r="Q19" s="74">
        <f t="shared" si="2"/>
        <v>0</v>
      </c>
      <c r="R19" s="75">
        <f t="shared" si="3"/>
        <v>0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12</v>
      </c>
      <c r="I20" s="67" t="s">
        <v>266</v>
      </c>
      <c r="J20" s="72">
        <v>0.63530699999999984</v>
      </c>
      <c r="K20" s="73">
        <v>0.63530699999999984</v>
      </c>
      <c r="L20" s="73">
        <f t="shared" si="0"/>
        <v>0</v>
      </c>
      <c r="M20" s="73">
        <v>0</v>
      </c>
      <c r="N20" s="73">
        <v>0</v>
      </c>
      <c r="O20" s="73">
        <v>0</v>
      </c>
      <c r="P20" s="74">
        <f t="shared" si="1"/>
        <v>0</v>
      </c>
      <c r="Q20" s="74">
        <f t="shared" si="2"/>
        <v>0</v>
      </c>
      <c r="R20" s="75">
        <f t="shared" si="3"/>
        <v>0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13</v>
      </c>
      <c r="I21" s="67" t="s">
        <v>267</v>
      </c>
      <c r="J21" s="72">
        <v>0.47987600000000008</v>
      </c>
      <c r="K21" s="73">
        <v>0.47987600000000008</v>
      </c>
      <c r="L21" s="73">
        <f t="shared" si="0"/>
        <v>0</v>
      </c>
      <c r="M21" s="73">
        <v>0</v>
      </c>
      <c r="N21" s="73">
        <v>0</v>
      </c>
      <c r="O21" s="73">
        <v>0</v>
      </c>
      <c r="P21" s="74">
        <f t="shared" si="1"/>
        <v>0</v>
      </c>
      <c r="Q21" s="74">
        <f t="shared" si="2"/>
        <v>0</v>
      </c>
      <c r="R21" s="75">
        <f t="shared" si="3"/>
        <v>0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14</v>
      </c>
      <c r="I22" s="67" t="s">
        <v>268</v>
      </c>
      <c r="J22" s="72">
        <v>0</v>
      </c>
      <c r="K22" s="73">
        <v>19.22325</v>
      </c>
      <c r="L22" s="73">
        <f t="shared" si="0"/>
        <v>0</v>
      </c>
      <c r="M22" s="73">
        <v>0</v>
      </c>
      <c r="N22" s="73">
        <v>0</v>
      </c>
      <c r="O22" s="73">
        <v>0</v>
      </c>
      <c r="P22" s="74">
        <f t="shared" si="1"/>
        <v>0</v>
      </c>
      <c r="Q22" s="74">
        <f t="shared" si="2"/>
        <v>0</v>
      </c>
      <c r="R22" s="75">
        <f t="shared" si="3"/>
        <v>0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15</v>
      </c>
      <c r="I23" s="67" t="s">
        <v>255</v>
      </c>
      <c r="J23" s="72">
        <v>41.153991000000005</v>
      </c>
      <c r="K23" s="73">
        <v>38.553991000000003</v>
      </c>
      <c r="L23" s="73">
        <f t="shared" si="0"/>
        <v>7.7112550110727209</v>
      </c>
      <c r="M23" s="73">
        <v>0.85710161107272143</v>
      </c>
      <c r="N23" s="73">
        <v>2.2442597200000001</v>
      </c>
      <c r="O23" s="73">
        <v>4.6098936799999999</v>
      </c>
      <c r="P23" s="74">
        <f t="shared" si="1"/>
        <v>2.223120327731366E-2</v>
      </c>
      <c r="Q23" s="74">
        <f t="shared" si="2"/>
        <v>8.0442030789308464E-2</v>
      </c>
      <c r="R23" s="75">
        <f t="shared" si="3"/>
        <v>0.200011848606613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16</v>
      </c>
      <c r="I24" s="67" t="s">
        <v>269</v>
      </c>
      <c r="J24" s="72">
        <v>20.896887999999993</v>
      </c>
      <c r="K24" s="73">
        <v>12.950182000000002</v>
      </c>
      <c r="L24" s="73">
        <f t="shared" si="0"/>
        <v>0</v>
      </c>
      <c r="M24" s="73">
        <v>0</v>
      </c>
      <c r="N24" s="73">
        <v>0</v>
      </c>
      <c r="O24" s="73">
        <v>0</v>
      </c>
      <c r="P24" s="74">
        <f t="shared" si="1"/>
        <v>0</v>
      </c>
      <c r="Q24" s="74">
        <f t="shared" si="2"/>
        <v>0</v>
      </c>
      <c r="R24" s="75">
        <f t="shared" si="3"/>
        <v>0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17</v>
      </c>
      <c r="I25" s="67" t="s">
        <v>270</v>
      </c>
      <c r="J25" s="72">
        <v>2.3075049999999999</v>
      </c>
      <c r="K25" s="73">
        <v>0.277505</v>
      </c>
      <c r="L25" s="73">
        <f t="shared" si="0"/>
        <v>0</v>
      </c>
      <c r="M25" s="73">
        <v>0</v>
      </c>
      <c r="N25" s="73">
        <v>0</v>
      </c>
      <c r="O25" s="73">
        <v>0</v>
      </c>
      <c r="P25" s="74">
        <f t="shared" si="1"/>
        <v>0</v>
      </c>
      <c r="Q25" s="74">
        <f t="shared" si="2"/>
        <v>0</v>
      </c>
      <c r="R25" s="75">
        <f t="shared" si="3"/>
        <v>0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18</v>
      </c>
      <c r="I26" s="67" t="s">
        <v>271</v>
      </c>
      <c r="J26" s="72">
        <v>7.0973999999999995E-2</v>
      </c>
      <c r="K26" s="73">
        <v>7.0973999999999995E-2</v>
      </c>
      <c r="L26" s="73">
        <f t="shared" si="0"/>
        <v>0</v>
      </c>
      <c r="M26" s="73">
        <v>0</v>
      </c>
      <c r="N26" s="73">
        <v>0</v>
      </c>
      <c r="O26" s="73">
        <v>0</v>
      </c>
      <c r="P26" s="74">
        <f t="shared" si="1"/>
        <v>0</v>
      </c>
      <c r="Q26" s="74">
        <f t="shared" si="2"/>
        <v>0</v>
      </c>
      <c r="R26" s="75">
        <f t="shared" si="3"/>
        <v>0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19</v>
      </c>
      <c r="I27" s="67" t="s">
        <v>272</v>
      </c>
      <c r="J27" s="72">
        <v>0.15615000000000001</v>
      </c>
      <c r="K27" s="73">
        <v>0.15615000000000001</v>
      </c>
      <c r="L27" s="73">
        <f t="shared" si="0"/>
        <v>0</v>
      </c>
      <c r="M27" s="73">
        <v>0</v>
      </c>
      <c r="N27" s="73">
        <v>0</v>
      </c>
      <c r="O27" s="73">
        <v>0</v>
      </c>
      <c r="P27" s="74">
        <f t="shared" si="1"/>
        <v>0</v>
      </c>
      <c r="Q27" s="74">
        <f t="shared" si="2"/>
        <v>0</v>
      </c>
      <c r="R27" s="75">
        <f t="shared" si="3"/>
        <v>0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20</v>
      </c>
      <c r="I28" s="67" t="s">
        <v>273</v>
      </c>
      <c r="J28" s="72">
        <v>2.544956</v>
      </c>
      <c r="K28" s="73">
        <v>2.528956</v>
      </c>
      <c r="L28" s="73">
        <f t="shared" si="0"/>
        <v>2.7772229164838791E-2</v>
      </c>
      <c r="M28" s="73">
        <v>2.7772229164838791E-2</v>
      </c>
      <c r="N28" s="73">
        <v>0</v>
      </c>
      <c r="O28" s="73">
        <v>0</v>
      </c>
      <c r="P28" s="74">
        <f t="shared" si="1"/>
        <v>1.0981697255641772E-2</v>
      </c>
      <c r="Q28" s="74">
        <f t="shared" si="2"/>
        <v>1.0981697255641772E-2</v>
      </c>
      <c r="R28" s="75">
        <f t="shared" si="3"/>
        <v>1.0981697255641772E-2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21</v>
      </c>
      <c r="I29" s="67" t="s">
        <v>274</v>
      </c>
      <c r="J29" s="72">
        <v>1.6072409999999999</v>
      </c>
      <c r="K29" s="73">
        <v>1.6072409999999999</v>
      </c>
      <c r="L29" s="73">
        <f t="shared" si="0"/>
        <v>0</v>
      </c>
      <c r="M29" s="73">
        <v>0</v>
      </c>
      <c r="N29" s="73">
        <v>0</v>
      </c>
      <c r="O29" s="73">
        <v>0</v>
      </c>
      <c r="P29" s="74">
        <f t="shared" si="1"/>
        <v>0</v>
      </c>
      <c r="Q29" s="74">
        <f t="shared" si="2"/>
        <v>0</v>
      </c>
      <c r="R29" s="75">
        <f t="shared" si="3"/>
        <v>0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22</v>
      </c>
      <c r="I30" s="67" t="s">
        <v>275</v>
      </c>
      <c r="J30" s="72">
        <v>0.37323800000000007</v>
      </c>
      <c r="K30" s="73">
        <v>0.37323800000000007</v>
      </c>
      <c r="L30" s="73">
        <f t="shared" si="0"/>
        <v>0</v>
      </c>
      <c r="M30" s="73">
        <v>0</v>
      </c>
      <c r="N30" s="73">
        <v>0</v>
      </c>
      <c r="O30" s="73">
        <v>0</v>
      </c>
      <c r="P30" s="74">
        <f t="shared" si="1"/>
        <v>0</v>
      </c>
      <c r="Q30" s="74">
        <f t="shared" si="2"/>
        <v>0</v>
      </c>
      <c r="R30" s="75">
        <f t="shared" si="3"/>
        <v>0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23</v>
      </c>
      <c r="I31" s="67" t="s">
        <v>276</v>
      </c>
      <c r="J31" s="72">
        <v>0.57612400000000008</v>
      </c>
      <c r="K31" s="73">
        <v>0.57612400000000008</v>
      </c>
      <c r="L31" s="73">
        <f t="shared" si="0"/>
        <v>0</v>
      </c>
      <c r="M31" s="73">
        <v>0</v>
      </c>
      <c r="N31" s="73">
        <v>0</v>
      </c>
      <c r="O31" s="73">
        <v>0</v>
      </c>
      <c r="P31" s="74">
        <f t="shared" si="1"/>
        <v>0</v>
      </c>
      <c r="Q31" s="74">
        <f t="shared" si="2"/>
        <v>0</v>
      </c>
      <c r="R31" s="75">
        <f t="shared" si="3"/>
        <v>0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25</v>
      </c>
      <c r="I32" s="67" t="s">
        <v>278</v>
      </c>
      <c r="J32" s="72">
        <v>6.2011759999999994</v>
      </c>
      <c r="K32" s="73">
        <v>0.11117600000000001</v>
      </c>
      <c r="L32" s="73">
        <f t="shared" si="0"/>
        <v>0</v>
      </c>
      <c r="M32" s="73">
        <v>0</v>
      </c>
      <c r="N32" s="73">
        <v>0</v>
      </c>
      <c r="O32" s="73">
        <v>0</v>
      </c>
      <c r="P32" s="74">
        <f t="shared" si="1"/>
        <v>0</v>
      </c>
      <c r="Q32" s="74">
        <f t="shared" si="2"/>
        <v>0</v>
      </c>
      <c r="R32" s="75">
        <f t="shared" si="3"/>
        <v>0</v>
      </c>
      <c r="S32" s="7"/>
    </row>
    <row r="33" spans="1:19" ht="38.25" x14ac:dyDescent="0.25">
      <c r="A33" s="44"/>
      <c r="B33" s="45"/>
      <c r="C33" s="46"/>
      <c r="D33" s="47"/>
      <c r="E33" s="48"/>
      <c r="F33" s="49">
        <v>61</v>
      </c>
      <c r="G33" s="50" t="s">
        <v>191</v>
      </c>
      <c r="H33" s="90"/>
      <c r="I33" s="46"/>
      <c r="J33" s="51">
        <v>6492.4721289999989</v>
      </c>
      <c r="K33" s="52">
        <v>6662.8006040000009</v>
      </c>
      <c r="L33" s="53">
        <f t="shared" si="0"/>
        <v>1283.2456591290093</v>
      </c>
      <c r="M33" s="53">
        <v>447.97080243900928</v>
      </c>
      <c r="N33" s="53">
        <v>477.15503375000003</v>
      </c>
      <c r="O33" s="53">
        <v>358.11982294000006</v>
      </c>
      <c r="P33" s="54">
        <f t="shared" si="1"/>
        <v>6.7234610348397755E-2</v>
      </c>
      <c r="Q33" s="54">
        <f t="shared" si="2"/>
        <v>0.13884939549798497</v>
      </c>
      <c r="R33" s="55">
        <f t="shared" si="3"/>
        <v>0.1925985385722957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1</v>
      </c>
      <c r="I34" s="67" t="s">
        <v>256</v>
      </c>
      <c r="J34" s="72">
        <v>350.07511599999998</v>
      </c>
      <c r="K34" s="73">
        <v>293.65911399999999</v>
      </c>
      <c r="L34" s="73">
        <f t="shared" si="0"/>
        <v>41.691487001141645</v>
      </c>
      <c r="M34" s="73">
        <v>18.239643571141642</v>
      </c>
      <c r="N34" s="73">
        <v>16.661740000000002</v>
      </c>
      <c r="O34" s="73">
        <v>6.7901034300000003</v>
      </c>
      <c r="P34" s="74">
        <f t="shared" si="1"/>
        <v>6.2111620929094141E-2</v>
      </c>
      <c r="Q34" s="74">
        <f t="shared" si="2"/>
        <v>0.11884999275432549</v>
      </c>
      <c r="R34" s="75">
        <f t="shared" si="3"/>
        <v>0.14197239252428462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2</v>
      </c>
      <c r="I35" s="67" t="s">
        <v>257</v>
      </c>
      <c r="J35" s="72">
        <v>142.18375300000002</v>
      </c>
      <c r="K35" s="73">
        <v>181.01112500000002</v>
      </c>
      <c r="L35" s="73">
        <f t="shared" si="0"/>
        <v>35.647714108064967</v>
      </c>
      <c r="M35" s="73">
        <v>14.699476028064964</v>
      </c>
      <c r="N35" s="73">
        <v>10.00856978</v>
      </c>
      <c r="O35" s="73">
        <v>10.939668300000001</v>
      </c>
      <c r="P35" s="74">
        <f t="shared" si="1"/>
        <v>8.1207583390606311E-2</v>
      </c>
      <c r="Q35" s="74">
        <f t="shared" si="2"/>
        <v>0.13650015051873174</v>
      </c>
      <c r="R35" s="75">
        <f t="shared" si="3"/>
        <v>0.19693659220152884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3</v>
      </c>
      <c r="I36" s="67" t="s">
        <v>258</v>
      </c>
      <c r="J36" s="72">
        <v>171.05097199999997</v>
      </c>
      <c r="K36" s="73">
        <v>179.60411300000001</v>
      </c>
      <c r="L36" s="73">
        <f t="shared" si="0"/>
        <v>35.642096099444579</v>
      </c>
      <c r="M36" s="73">
        <v>29.90275239944458</v>
      </c>
      <c r="N36" s="73">
        <v>3.8178796799999999</v>
      </c>
      <c r="O36" s="73">
        <v>1.9214640200000002</v>
      </c>
      <c r="P36" s="74">
        <f t="shared" si="1"/>
        <v>0.16649258137782499</v>
      </c>
      <c r="Q36" s="74">
        <f t="shared" si="2"/>
        <v>0.18774977652902958</v>
      </c>
      <c r="R36" s="75">
        <f t="shared" si="3"/>
        <v>0.19844810624935175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4</v>
      </c>
      <c r="I37" s="67" t="s">
        <v>259</v>
      </c>
      <c r="J37" s="72">
        <v>426.90380400000004</v>
      </c>
      <c r="K37" s="73">
        <v>281.28960899999998</v>
      </c>
      <c r="L37" s="73">
        <f t="shared" si="0"/>
        <v>27.860427392597437</v>
      </c>
      <c r="M37" s="73">
        <v>11.734062912597437</v>
      </c>
      <c r="N37" s="73">
        <v>9.3871469999999988</v>
      </c>
      <c r="O37" s="73">
        <v>6.7392174799999998</v>
      </c>
      <c r="P37" s="74">
        <f t="shared" si="1"/>
        <v>4.1715237737763138E-2</v>
      </c>
      <c r="Q37" s="74">
        <f t="shared" si="2"/>
        <v>7.5087060583874737E-2</v>
      </c>
      <c r="R37" s="75">
        <f t="shared" si="3"/>
        <v>9.9045348641362149E-2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5</v>
      </c>
      <c r="I38" s="67" t="s">
        <v>260</v>
      </c>
      <c r="J38" s="72">
        <v>404.64207299999998</v>
      </c>
      <c r="K38" s="73">
        <v>411.26638700000001</v>
      </c>
      <c r="L38" s="73">
        <f t="shared" si="0"/>
        <v>88.842916391633025</v>
      </c>
      <c r="M38" s="73">
        <v>30.096205971633026</v>
      </c>
      <c r="N38" s="73">
        <v>35.733827219999995</v>
      </c>
      <c r="O38" s="73">
        <v>23.012883200000008</v>
      </c>
      <c r="P38" s="74">
        <f t="shared" si="1"/>
        <v>7.3179347797351177E-2</v>
      </c>
      <c r="Q38" s="74">
        <f t="shared" si="2"/>
        <v>0.16006665089221847</v>
      </c>
      <c r="R38" s="75">
        <f t="shared" si="3"/>
        <v>0.21602279982009087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6</v>
      </c>
      <c r="I39" s="67" t="s">
        <v>261</v>
      </c>
      <c r="J39" s="72">
        <v>830.56192900000008</v>
      </c>
      <c r="K39" s="73">
        <v>543.39567299999999</v>
      </c>
      <c r="L39" s="73">
        <f t="shared" si="0"/>
        <v>138.4747789768561</v>
      </c>
      <c r="M39" s="73">
        <v>42.957811256856075</v>
      </c>
      <c r="N39" s="73">
        <v>20.116984299999999</v>
      </c>
      <c r="O39" s="73">
        <v>75.399983420000012</v>
      </c>
      <c r="P39" s="74">
        <f t="shared" si="1"/>
        <v>7.9054385949915498E-2</v>
      </c>
      <c r="Q39" s="74">
        <f t="shared" si="2"/>
        <v>0.11607526281655922</v>
      </c>
      <c r="R39" s="75">
        <f t="shared" si="3"/>
        <v>0.25483231806458662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8</v>
      </c>
      <c r="I40" s="67" t="s">
        <v>262</v>
      </c>
      <c r="J40" s="72">
        <v>495.3523320000001</v>
      </c>
      <c r="K40" s="73">
        <v>724.29108800000006</v>
      </c>
      <c r="L40" s="73">
        <f t="shared" si="0"/>
        <v>257.09574089945249</v>
      </c>
      <c r="M40" s="73">
        <v>63.525737249452504</v>
      </c>
      <c r="N40" s="73">
        <v>177.83321107999998</v>
      </c>
      <c r="O40" s="73">
        <v>15.736792569999999</v>
      </c>
      <c r="P40" s="74">
        <f t="shared" si="1"/>
        <v>8.7707467759775198E-2</v>
      </c>
      <c r="Q40" s="74">
        <f t="shared" si="2"/>
        <v>0.3332347343882443</v>
      </c>
      <c r="R40" s="75">
        <f t="shared" si="3"/>
        <v>0.35496190020696827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9</v>
      </c>
      <c r="I41" s="67" t="s">
        <v>263</v>
      </c>
      <c r="J41" s="72">
        <v>294.29193800000007</v>
      </c>
      <c r="K41" s="73">
        <v>338.4923629999999</v>
      </c>
      <c r="L41" s="73">
        <f t="shared" si="0"/>
        <v>33.644885475986925</v>
      </c>
      <c r="M41" s="73">
        <v>10.178228525986924</v>
      </c>
      <c r="N41" s="73">
        <v>13.434717249999999</v>
      </c>
      <c r="O41" s="73">
        <v>10.031939699999999</v>
      </c>
      <c r="P41" s="74">
        <f t="shared" si="1"/>
        <v>3.0069300340424304E-2</v>
      </c>
      <c r="Q41" s="74">
        <f t="shared" si="2"/>
        <v>6.9759168469000085E-2</v>
      </c>
      <c r="R41" s="75">
        <f t="shared" si="3"/>
        <v>9.9396291183050808E-2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10</v>
      </c>
      <c r="I42" s="67" t="s">
        <v>264</v>
      </c>
      <c r="J42" s="72">
        <v>151.03240099999999</v>
      </c>
      <c r="K42" s="73">
        <v>206.94770800000001</v>
      </c>
      <c r="L42" s="73">
        <f t="shared" si="0"/>
        <v>33.732659374713045</v>
      </c>
      <c r="M42" s="73">
        <v>22.702459524713049</v>
      </c>
      <c r="N42" s="73">
        <v>4.6657007899999998</v>
      </c>
      <c r="O42" s="73">
        <v>6.3644990599999991</v>
      </c>
      <c r="P42" s="74">
        <f t="shared" si="1"/>
        <v>0.10970143010577846</v>
      </c>
      <c r="Q42" s="74">
        <f t="shared" si="2"/>
        <v>0.13224674280863766</v>
      </c>
      <c r="R42" s="75">
        <f t="shared" si="3"/>
        <v>0.1630008841398381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11</v>
      </c>
      <c r="I43" s="67" t="s">
        <v>265</v>
      </c>
      <c r="J43" s="72">
        <v>29.484919999999999</v>
      </c>
      <c r="K43" s="73">
        <v>38.239190999999991</v>
      </c>
      <c r="L43" s="73">
        <f t="shared" si="0"/>
        <v>9.5987988560560762</v>
      </c>
      <c r="M43" s="73">
        <v>2.151139336056076</v>
      </c>
      <c r="N43" s="73">
        <v>2.1224876999999998</v>
      </c>
      <c r="O43" s="73">
        <v>5.3251718200000004</v>
      </c>
      <c r="P43" s="74">
        <f t="shared" si="1"/>
        <v>5.6254833844577842E-2</v>
      </c>
      <c r="Q43" s="74">
        <f t="shared" si="2"/>
        <v>0.11176039357255431</v>
      </c>
      <c r="R43" s="75">
        <f t="shared" si="3"/>
        <v>0.25101992497843584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12</v>
      </c>
      <c r="I44" s="67" t="s">
        <v>266</v>
      </c>
      <c r="J44" s="72">
        <v>303.46222100000006</v>
      </c>
      <c r="K44" s="73">
        <v>234.15319300000004</v>
      </c>
      <c r="L44" s="73">
        <f t="shared" si="0"/>
        <v>58.672319813128674</v>
      </c>
      <c r="M44" s="73">
        <v>39.733067443128675</v>
      </c>
      <c r="N44" s="73">
        <v>7.6512516999999987</v>
      </c>
      <c r="O44" s="73">
        <v>11.288000670000001</v>
      </c>
      <c r="P44" s="74">
        <f t="shared" si="1"/>
        <v>0.16968834349027506</v>
      </c>
      <c r="Q44" s="74">
        <f t="shared" si="2"/>
        <v>0.20236460812699086</v>
      </c>
      <c r="R44" s="75">
        <f t="shared" si="3"/>
        <v>0.25057236701072305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13</v>
      </c>
      <c r="I45" s="67" t="s">
        <v>267</v>
      </c>
      <c r="J45" s="72">
        <v>252.09976800000004</v>
      </c>
      <c r="K45" s="73">
        <v>160.570211</v>
      </c>
      <c r="L45" s="73">
        <f t="shared" si="0"/>
        <v>97.058611858784246</v>
      </c>
      <c r="M45" s="73">
        <v>32.671559008784243</v>
      </c>
      <c r="N45" s="73">
        <v>34.440622420000011</v>
      </c>
      <c r="O45" s="73">
        <v>29.946430429999999</v>
      </c>
      <c r="P45" s="74">
        <f t="shared" si="1"/>
        <v>0.20347210609808716</v>
      </c>
      <c r="Q45" s="74">
        <f t="shared" si="2"/>
        <v>0.41796159456242016</v>
      </c>
      <c r="R45" s="75">
        <f t="shared" si="3"/>
        <v>0.60446213064255261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14</v>
      </c>
      <c r="I46" s="67" t="s">
        <v>268</v>
      </c>
      <c r="J46" s="72">
        <v>115.22682799999998</v>
      </c>
      <c r="K46" s="73">
        <v>89.367760000000018</v>
      </c>
      <c r="L46" s="73">
        <f t="shared" si="0"/>
        <v>7.9790421306814476</v>
      </c>
      <c r="M46" s="73">
        <v>3.5326978906814475</v>
      </c>
      <c r="N46" s="73">
        <v>1.8924699099999998</v>
      </c>
      <c r="O46" s="73">
        <v>2.5538743299999997</v>
      </c>
      <c r="P46" s="74">
        <f t="shared" si="1"/>
        <v>3.9529891883621639E-2</v>
      </c>
      <c r="Q46" s="74">
        <f t="shared" si="2"/>
        <v>6.0706095807721336E-2</v>
      </c>
      <c r="R46" s="75">
        <f t="shared" si="3"/>
        <v>8.9283228433625794E-2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15</v>
      </c>
      <c r="I47" s="67" t="s">
        <v>255</v>
      </c>
      <c r="J47" s="72">
        <v>902.89270699999963</v>
      </c>
      <c r="K47" s="73">
        <v>893.88599599999986</v>
      </c>
      <c r="L47" s="73">
        <f t="shared" si="0"/>
        <v>180.83130672124213</v>
      </c>
      <c r="M47" s="73">
        <v>57.393003641242103</v>
      </c>
      <c r="N47" s="73">
        <v>58.98072745000001</v>
      </c>
      <c r="O47" s="73">
        <v>64.457575630000008</v>
      </c>
      <c r="P47" s="74">
        <f t="shared" si="1"/>
        <v>6.4206178302453357E-2</v>
      </c>
      <c r="Q47" s="74">
        <f t="shared" si="2"/>
        <v>0.13018856052337366</v>
      </c>
      <c r="R47" s="75">
        <f t="shared" si="3"/>
        <v>0.2022979524575102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16</v>
      </c>
      <c r="I48" s="67" t="s">
        <v>269</v>
      </c>
      <c r="J48" s="72">
        <v>42.521075000000003</v>
      </c>
      <c r="K48" s="73">
        <v>48.080636000000005</v>
      </c>
      <c r="L48" s="73">
        <f t="shared" si="0"/>
        <v>1.2686437699999999</v>
      </c>
      <c r="M48" s="73">
        <v>0</v>
      </c>
      <c r="N48" s="73">
        <v>0</v>
      </c>
      <c r="O48" s="73">
        <v>1.2686437699999999</v>
      </c>
      <c r="P48" s="74">
        <f t="shared" si="1"/>
        <v>0</v>
      </c>
      <c r="Q48" s="74">
        <f t="shared" si="2"/>
        <v>0</v>
      </c>
      <c r="R48" s="75">
        <f t="shared" si="3"/>
        <v>2.6385752675983733E-2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17</v>
      </c>
      <c r="I49" s="67" t="s">
        <v>270</v>
      </c>
      <c r="J49" s="72">
        <v>212.733351</v>
      </c>
      <c r="K49" s="73">
        <v>258.854465</v>
      </c>
      <c r="L49" s="73">
        <f t="shared" si="0"/>
        <v>21.035635421531676</v>
      </c>
      <c r="M49" s="73">
        <v>18.328154921531677</v>
      </c>
      <c r="N49" s="73">
        <v>2.1779158599999997</v>
      </c>
      <c r="O49" s="73">
        <v>0.52956464000000014</v>
      </c>
      <c r="P49" s="74">
        <f t="shared" si="1"/>
        <v>7.0804862962405055E-2</v>
      </c>
      <c r="Q49" s="74">
        <f t="shared" si="2"/>
        <v>7.9218532241781783E-2</v>
      </c>
      <c r="R49" s="75">
        <f t="shared" si="3"/>
        <v>8.1264332919780524E-2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19</v>
      </c>
      <c r="I50" s="67" t="s">
        <v>272</v>
      </c>
      <c r="J50" s="72">
        <v>28.812795999999999</v>
      </c>
      <c r="K50" s="73">
        <v>68.736561999999964</v>
      </c>
      <c r="L50" s="73">
        <f t="shared" si="0"/>
        <v>9.1998684231278602</v>
      </c>
      <c r="M50" s="73">
        <v>3.832411453127861</v>
      </c>
      <c r="N50" s="73">
        <v>1.73999847</v>
      </c>
      <c r="O50" s="73">
        <v>3.6274584999999995</v>
      </c>
      <c r="P50" s="74">
        <f t="shared" si="1"/>
        <v>5.5755064577245848E-2</v>
      </c>
      <c r="Q50" s="74">
        <f t="shared" si="2"/>
        <v>8.1069081155497186E-2</v>
      </c>
      <c r="R50" s="75">
        <f t="shared" si="3"/>
        <v>0.13384242905730237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20</v>
      </c>
      <c r="I51" s="67" t="s">
        <v>273</v>
      </c>
      <c r="J51" s="72">
        <v>158.87717900000001</v>
      </c>
      <c r="K51" s="73">
        <v>369.12885099999994</v>
      </c>
      <c r="L51" s="73">
        <f t="shared" si="0"/>
        <v>79.216755095782389</v>
      </c>
      <c r="M51" s="73">
        <v>15.136927755782381</v>
      </c>
      <c r="N51" s="73">
        <v>11.729173269999999</v>
      </c>
      <c r="O51" s="73">
        <v>52.350654070000004</v>
      </c>
      <c r="P51" s="74">
        <f t="shared" si="1"/>
        <v>4.1007165153239086E-2</v>
      </c>
      <c r="Q51" s="74">
        <f t="shared" si="2"/>
        <v>7.2782446977525422E-2</v>
      </c>
      <c r="R51" s="75">
        <f t="shared" si="3"/>
        <v>0.2146046153834299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21</v>
      </c>
      <c r="I52" s="67" t="s">
        <v>274</v>
      </c>
      <c r="J52" s="72">
        <v>749.59915999999976</v>
      </c>
      <c r="K52" s="73">
        <v>666.30342799999983</v>
      </c>
      <c r="L52" s="73">
        <f t="shared" si="0"/>
        <v>70.998488923460854</v>
      </c>
      <c r="M52" s="73">
        <v>11.640613973460859</v>
      </c>
      <c r="N52" s="73">
        <v>34.170961290000008</v>
      </c>
      <c r="O52" s="73">
        <v>25.186913659999995</v>
      </c>
      <c r="P52" s="74">
        <f t="shared" si="1"/>
        <v>1.7470439869117501E-2</v>
      </c>
      <c r="Q52" s="74">
        <f t="shared" si="2"/>
        <v>6.8754824511364929E-2</v>
      </c>
      <c r="R52" s="75">
        <f t="shared" si="3"/>
        <v>0.10655579116045141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22</v>
      </c>
      <c r="I53" s="67" t="s">
        <v>275</v>
      </c>
      <c r="J53" s="72">
        <v>129.26542599999999</v>
      </c>
      <c r="K53" s="73">
        <v>280.50825600000007</v>
      </c>
      <c r="L53" s="73">
        <f t="shared" si="0"/>
        <v>33.189086171456537</v>
      </c>
      <c r="M53" s="73">
        <v>8.7871835114565329</v>
      </c>
      <c r="N53" s="73">
        <v>23.440917800000005</v>
      </c>
      <c r="O53" s="73">
        <v>0.96098485999999994</v>
      </c>
      <c r="P53" s="74">
        <f t="shared" si="1"/>
        <v>3.1325935417232532E-2</v>
      </c>
      <c r="Q53" s="74">
        <f t="shared" si="2"/>
        <v>0.11489181021273233</v>
      </c>
      <c r="R53" s="75">
        <f t="shared" si="3"/>
        <v>0.11831768035895716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23</v>
      </c>
      <c r="I54" s="67" t="s">
        <v>276</v>
      </c>
      <c r="J54" s="72">
        <v>60.008708999999989</v>
      </c>
      <c r="K54" s="73">
        <v>45.817491000000004</v>
      </c>
      <c r="L54" s="73">
        <f t="shared" si="0"/>
        <v>1.1500689030638187</v>
      </c>
      <c r="M54" s="73">
        <v>0.16695405306381872</v>
      </c>
      <c r="N54" s="73">
        <v>0.68422218000000001</v>
      </c>
      <c r="O54" s="73">
        <v>0.29889267000000003</v>
      </c>
      <c r="P54" s="74">
        <f t="shared" si="1"/>
        <v>3.643893400095145E-3</v>
      </c>
      <c r="Q54" s="74">
        <f t="shared" si="2"/>
        <v>1.8577539155599301E-2</v>
      </c>
      <c r="R54" s="75">
        <f t="shared" si="3"/>
        <v>2.5101088644592491E-2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24</v>
      </c>
      <c r="I55" s="67" t="s">
        <v>277</v>
      </c>
      <c r="J55" s="72">
        <v>26.473948</v>
      </c>
      <c r="K55" s="73">
        <v>46.909989000000003</v>
      </c>
      <c r="L55" s="73">
        <f t="shared" si="0"/>
        <v>5.303857637462106</v>
      </c>
      <c r="M55" s="73">
        <v>2.8222518574621063</v>
      </c>
      <c r="N55" s="73">
        <v>1.10777993</v>
      </c>
      <c r="O55" s="73">
        <v>1.3738258499999998</v>
      </c>
      <c r="P55" s="74">
        <f t="shared" si="1"/>
        <v>6.0163131938958801E-2</v>
      </c>
      <c r="Q55" s="74">
        <f t="shared" si="2"/>
        <v>8.3778143445356723E-2</v>
      </c>
      <c r="R55" s="75">
        <f t="shared" si="3"/>
        <v>0.11306456792096255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25</v>
      </c>
      <c r="I56" s="67" t="s">
        <v>278</v>
      </c>
      <c r="J56" s="72">
        <v>214.919723</v>
      </c>
      <c r="K56" s="73">
        <v>302.287395</v>
      </c>
      <c r="L56" s="73">
        <f t="shared" si="0"/>
        <v>15.110469683341293</v>
      </c>
      <c r="M56" s="73">
        <v>7.7384601533412933</v>
      </c>
      <c r="N56" s="73">
        <v>5.3567286699999999</v>
      </c>
      <c r="O56" s="73">
        <v>2.0152808599999998</v>
      </c>
      <c r="P56" s="74">
        <f t="shared" si="1"/>
        <v>2.5599678588454848E-2</v>
      </c>
      <c r="Q56" s="74">
        <f t="shared" si="2"/>
        <v>4.3320327079272664E-2</v>
      </c>
      <c r="R56" s="75">
        <f t="shared" si="3"/>
        <v>4.9987098149895708E-2</v>
      </c>
      <c r="S56" s="7"/>
    </row>
    <row r="57" spans="1:19" ht="38.25" x14ac:dyDescent="0.25">
      <c r="A57" s="44"/>
      <c r="B57" s="45"/>
      <c r="C57" s="46"/>
      <c r="D57" s="47">
        <v>202</v>
      </c>
      <c r="E57" s="48" t="s">
        <v>192</v>
      </c>
      <c r="F57" s="49"/>
      <c r="G57" s="50"/>
      <c r="H57" s="90"/>
      <c r="I57" s="46"/>
      <c r="J57" s="51">
        <v>74.33324300000001</v>
      </c>
      <c r="K57" s="52">
        <v>80.587314000000021</v>
      </c>
      <c r="L57" s="53">
        <f t="shared" si="0"/>
        <v>8.4162872993603628</v>
      </c>
      <c r="M57" s="53">
        <v>2.2522261593603616</v>
      </c>
      <c r="N57" s="53">
        <v>2.6791499200000004</v>
      </c>
      <c r="O57" s="53">
        <v>3.4849112199999999</v>
      </c>
      <c r="P57" s="54">
        <f t="shared" si="1"/>
        <v>2.7947651405286458E-2</v>
      </c>
      <c r="Q57" s="54">
        <f t="shared" si="2"/>
        <v>6.1192957484106754E-2</v>
      </c>
      <c r="R57" s="55">
        <f t="shared" si="3"/>
        <v>0.10443687575144099</v>
      </c>
      <c r="S57" s="7"/>
    </row>
    <row r="58" spans="1:19" ht="38.25" x14ac:dyDescent="0.25">
      <c r="A58" s="44"/>
      <c r="B58" s="45"/>
      <c r="C58" s="46"/>
      <c r="D58" s="47"/>
      <c r="E58" s="48"/>
      <c r="F58" s="49">
        <v>61</v>
      </c>
      <c r="G58" s="50" t="s">
        <v>191</v>
      </c>
      <c r="H58" s="90"/>
      <c r="I58" s="46"/>
      <c r="J58" s="51">
        <v>74.33324300000001</v>
      </c>
      <c r="K58" s="52">
        <v>80.587314000000021</v>
      </c>
      <c r="L58" s="53">
        <f t="shared" si="0"/>
        <v>8.4162872993603628</v>
      </c>
      <c r="M58" s="53">
        <v>2.2522261593603616</v>
      </c>
      <c r="N58" s="53">
        <v>2.6791499200000004</v>
      </c>
      <c r="O58" s="53">
        <v>3.4849112199999999</v>
      </c>
      <c r="P58" s="54">
        <f t="shared" si="1"/>
        <v>2.7947651405286458E-2</v>
      </c>
      <c r="Q58" s="54">
        <f t="shared" si="2"/>
        <v>6.1192957484106754E-2</v>
      </c>
      <c r="R58" s="55">
        <f t="shared" si="3"/>
        <v>0.10443687575144099</v>
      </c>
      <c r="S58" s="7"/>
    </row>
    <row r="59" spans="1:19" ht="15.75" thickBot="1" x14ac:dyDescent="0.3">
      <c r="A59" s="76"/>
      <c r="B59" s="77"/>
      <c r="C59" s="78"/>
      <c r="D59" s="79"/>
      <c r="E59" s="80"/>
      <c r="F59" s="81"/>
      <c r="G59" s="82"/>
      <c r="H59" s="76">
        <v>15</v>
      </c>
      <c r="I59" s="78" t="s">
        <v>255</v>
      </c>
      <c r="J59" s="83">
        <v>74.33324300000001</v>
      </c>
      <c r="K59" s="84">
        <v>80.587314000000021</v>
      </c>
      <c r="L59" s="84">
        <f t="shared" si="0"/>
        <v>8.4162872993603628</v>
      </c>
      <c r="M59" s="84">
        <v>2.2522261593603616</v>
      </c>
      <c r="N59" s="84">
        <v>2.6791499200000004</v>
      </c>
      <c r="O59" s="84">
        <v>3.4849112199999999</v>
      </c>
      <c r="P59" s="85">
        <f t="shared" si="1"/>
        <v>2.7947651405286458E-2</v>
      </c>
      <c r="Q59" s="85">
        <f t="shared" si="2"/>
        <v>6.1192957484106754E-2</v>
      </c>
      <c r="R59" s="86">
        <f t="shared" si="3"/>
        <v>0.10443687575144099</v>
      </c>
      <c r="S59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>
      <selection activeCell="B6" sqref="B6:B2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188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605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36</v>
      </c>
      <c r="C7" s="46" t="s">
        <v>188</v>
      </c>
      <c r="D7" s="47"/>
      <c r="E7" s="48"/>
      <c r="F7" s="49"/>
      <c r="G7" s="50"/>
      <c r="H7" s="90"/>
      <c r="I7" s="46"/>
      <c r="J7" s="51">
        <v>6652.6562080000003</v>
      </c>
      <c r="K7" s="52">
        <v>6829.2387540000045</v>
      </c>
      <c r="L7" s="53">
        <f t="shared" ref="L7:L26" si="0">SUM(M7,N7,O7)</f>
        <v>1299.4356824590882</v>
      </c>
      <c r="M7" s="53">
        <v>451.14261122908829</v>
      </c>
      <c r="N7" s="53">
        <v>482.07844338999996</v>
      </c>
      <c r="O7" s="53">
        <v>366.21462783999999</v>
      </c>
      <c r="P7" s="54">
        <f t="shared" ref="P7:P26" si="1">IFERROR(M7/K7,0)</f>
        <v>6.6060453804583447E-2</v>
      </c>
      <c r="Q7" s="54">
        <f t="shared" ref="Q7:Q26" si="2">IFERROR(SUM(M7,N7)/K7,0)</f>
        <v>0.13665081691169229</v>
      </c>
      <c r="R7" s="55">
        <f t="shared" ref="R7:R26" si="3">IFERROR(SUM(M7,N7,O7)/K7,0)</f>
        <v>0.19027533364505467</v>
      </c>
      <c r="S7" s="7"/>
    </row>
    <row r="8" spans="1:19" ht="25.5" x14ac:dyDescent="0.25">
      <c r="A8" s="44"/>
      <c r="B8" s="45"/>
      <c r="C8" s="46"/>
      <c r="D8" s="47">
        <v>36</v>
      </c>
      <c r="E8" s="48" t="s">
        <v>189</v>
      </c>
      <c r="F8" s="49"/>
      <c r="G8" s="50"/>
      <c r="H8" s="90"/>
      <c r="I8" s="46"/>
      <c r="J8" s="51">
        <v>6578.3229650000003</v>
      </c>
      <c r="K8" s="52">
        <v>6748.6514400000042</v>
      </c>
      <c r="L8" s="53">
        <f t="shared" si="0"/>
        <v>1291.019395159728</v>
      </c>
      <c r="M8" s="53">
        <v>448.89038506972793</v>
      </c>
      <c r="N8" s="53">
        <v>479.39929346999998</v>
      </c>
      <c r="O8" s="53">
        <v>362.72971661999998</v>
      </c>
      <c r="P8" s="54">
        <f t="shared" si="1"/>
        <v>6.6515568193240046E-2</v>
      </c>
      <c r="Q8" s="54">
        <f t="shared" si="2"/>
        <v>0.13755187785187012</v>
      </c>
      <c r="R8" s="55">
        <f t="shared" si="3"/>
        <v>0.19130035187588931</v>
      </c>
      <c r="S8" s="7"/>
    </row>
    <row r="9" spans="1:19" ht="51" x14ac:dyDescent="0.25">
      <c r="A9" s="44"/>
      <c r="B9" s="45"/>
      <c r="C9" s="46"/>
      <c r="D9" s="47"/>
      <c r="E9" s="48"/>
      <c r="F9" s="49">
        <v>47</v>
      </c>
      <c r="G9" s="50" t="s">
        <v>190</v>
      </c>
      <c r="H9" s="90"/>
      <c r="I9" s="46"/>
      <c r="J9" s="51">
        <v>85.850836000000044</v>
      </c>
      <c r="K9" s="52">
        <v>85.850836000000058</v>
      </c>
      <c r="L9" s="53">
        <f t="shared" si="0"/>
        <v>7.773736030718652</v>
      </c>
      <c r="M9" s="53">
        <v>0.91958263071865076</v>
      </c>
      <c r="N9" s="53">
        <v>2.2442597200000001</v>
      </c>
      <c r="O9" s="53">
        <v>4.6098936800000008</v>
      </c>
      <c r="P9" s="54">
        <f t="shared" si="1"/>
        <v>1.0711399836789594E-2</v>
      </c>
      <c r="Q9" s="54">
        <f t="shared" si="2"/>
        <v>3.6852784412240887E-2</v>
      </c>
      <c r="R9" s="55">
        <f t="shared" si="3"/>
        <v>9.0549334088239355E-2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22.019423</v>
      </c>
      <c r="K10" s="73">
        <v>22.019423000000003</v>
      </c>
      <c r="L10" s="73">
        <f t="shared" si="0"/>
        <v>4.1359895417688399</v>
      </c>
      <c r="M10" s="73">
        <v>0.50656524176883977</v>
      </c>
      <c r="N10" s="73">
        <v>1.6571480100000002</v>
      </c>
      <c r="O10" s="73">
        <v>1.9722762900000002</v>
      </c>
      <c r="P10" s="74">
        <f t="shared" si="1"/>
        <v>2.3005382192296305E-2</v>
      </c>
      <c r="Q10" s="74">
        <f t="shared" si="2"/>
        <v>9.8263848774277129E-2</v>
      </c>
      <c r="R10" s="75">
        <f t="shared" si="3"/>
        <v>0.18783369308854456</v>
      </c>
      <c r="S10" s="7"/>
    </row>
    <row r="11" spans="1:19" ht="63.75" x14ac:dyDescent="0.25">
      <c r="A11" s="66"/>
      <c r="B11" s="56"/>
      <c r="C11" s="67"/>
      <c r="D11" s="68"/>
      <c r="E11" s="69"/>
      <c r="F11" s="70"/>
      <c r="G11" s="71"/>
      <c r="H11" s="66">
        <v>3000085</v>
      </c>
      <c r="I11" s="67" t="s">
        <v>508</v>
      </c>
      <c r="J11" s="72">
        <v>40.787911000000058</v>
      </c>
      <c r="K11" s="73">
        <v>40.787911000000044</v>
      </c>
      <c r="L11" s="73">
        <f t="shared" si="0"/>
        <v>2.9134647687964286</v>
      </c>
      <c r="M11" s="73">
        <v>0.30936752879642881</v>
      </c>
      <c r="N11" s="73">
        <v>0.37054124999999999</v>
      </c>
      <c r="O11" s="73">
        <v>2.2335559899999997</v>
      </c>
      <c r="P11" s="74">
        <f t="shared" si="1"/>
        <v>7.5847848348111887E-3</v>
      </c>
      <c r="Q11" s="74">
        <f t="shared" si="2"/>
        <v>1.6669369970833469E-2</v>
      </c>
      <c r="R11" s="75">
        <f t="shared" si="3"/>
        <v>7.1429614740417216E-2</v>
      </c>
      <c r="S11" s="7"/>
    </row>
    <row r="12" spans="1:19" ht="38.25" x14ac:dyDescent="0.25">
      <c r="A12" s="66"/>
      <c r="B12" s="56"/>
      <c r="C12" s="67"/>
      <c r="D12" s="68"/>
      <c r="E12" s="69"/>
      <c r="F12" s="70"/>
      <c r="G12" s="71"/>
      <c r="H12" s="66">
        <v>3000494</v>
      </c>
      <c r="I12" s="67" t="s">
        <v>509</v>
      </c>
      <c r="J12" s="72">
        <v>0.29994399999999999</v>
      </c>
      <c r="K12" s="73">
        <v>0.29994399999999999</v>
      </c>
      <c r="L12" s="73">
        <f t="shared" si="0"/>
        <v>6.4605129634377659E-2</v>
      </c>
      <c r="M12" s="73">
        <v>1.7709749634377658E-2</v>
      </c>
      <c r="N12" s="73">
        <v>2.2339749999999998E-2</v>
      </c>
      <c r="O12" s="73">
        <v>2.4555630000000002E-2</v>
      </c>
      <c r="P12" s="74">
        <f t="shared" si="1"/>
        <v>5.9043520238370027E-2</v>
      </c>
      <c r="Q12" s="74">
        <f t="shared" si="2"/>
        <v>0.13352325645579727</v>
      </c>
      <c r="R12" s="75">
        <f t="shared" si="3"/>
        <v>0.21539063836708738</v>
      </c>
      <c r="S12" s="7"/>
    </row>
    <row r="13" spans="1:19" ht="51" x14ac:dyDescent="0.25">
      <c r="A13" s="66"/>
      <c r="B13" s="56"/>
      <c r="C13" s="67"/>
      <c r="D13" s="68"/>
      <c r="E13" s="69"/>
      <c r="F13" s="70"/>
      <c r="G13" s="71"/>
      <c r="H13" s="66">
        <v>3000495</v>
      </c>
      <c r="I13" s="67" t="s">
        <v>510</v>
      </c>
      <c r="J13" s="72">
        <v>0.77262000000000008</v>
      </c>
      <c r="K13" s="73">
        <v>0.77261999999999997</v>
      </c>
      <c r="L13" s="73">
        <f t="shared" si="0"/>
        <v>7.010421E-2</v>
      </c>
      <c r="M13" s="73">
        <v>0</v>
      </c>
      <c r="N13" s="73">
        <v>0</v>
      </c>
      <c r="O13" s="73">
        <v>7.010421E-2</v>
      </c>
      <c r="P13" s="74">
        <f t="shared" si="1"/>
        <v>0</v>
      </c>
      <c r="Q13" s="74">
        <f t="shared" si="2"/>
        <v>0</v>
      </c>
      <c r="R13" s="75">
        <f t="shared" si="3"/>
        <v>9.073569154306127E-2</v>
      </c>
      <c r="S13" s="7"/>
    </row>
    <row r="14" spans="1:19" ht="38.25" x14ac:dyDescent="0.25">
      <c r="A14" s="66"/>
      <c r="B14" s="56"/>
      <c r="C14" s="67"/>
      <c r="D14" s="68"/>
      <c r="E14" s="69"/>
      <c r="F14" s="70"/>
      <c r="G14" s="71"/>
      <c r="H14" s="66">
        <v>3000496</v>
      </c>
      <c r="I14" s="67" t="s">
        <v>511</v>
      </c>
      <c r="J14" s="72">
        <v>2.7476879999999992</v>
      </c>
      <c r="K14" s="73">
        <v>2.7476879999999992</v>
      </c>
      <c r="L14" s="73">
        <f t="shared" si="0"/>
        <v>0.58957238051900451</v>
      </c>
      <c r="M14" s="73">
        <v>8.594011051900452E-2</v>
      </c>
      <c r="N14" s="73">
        <v>0.19423070999999997</v>
      </c>
      <c r="O14" s="73">
        <v>0.30940156000000002</v>
      </c>
      <c r="P14" s="74">
        <f t="shared" si="1"/>
        <v>3.1277244912451686E-2</v>
      </c>
      <c r="Q14" s="74">
        <f t="shared" si="2"/>
        <v>0.10196602398780523</v>
      </c>
      <c r="R14" s="75">
        <f t="shared" si="3"/>
        <v>0.21457035169895733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9000009</v>
      </c>
      <c r="I15" s="67" t="s">
        <v>294</v>
      </c>
      <c r="J15" s="72">
        <v>19.22325</v>
      </c>
      <c r="K15" s="73">
        <v>19.223250000000004</v>
      </c>
      <c r="L15" s="73">
        <f t="shared" si="0"/>
        <v>0</v>
      </c>
      <c r="M15" s="73">
        <v>0</v>
      </c>
      <c r="N15" s="73">
        <v>0</v>
      </c>
      <c r="O15" s="73">
        <v>0</v>
      </c>
      <c r="P15" s="74">
        <f t="shared" si="1"/>
        <v>0</v>
      </c>
      <c r="Q15" s="74">
        <f t="shared" si="2"/>
        <v>0</v>
      </c>
      <c r="R15" s="75">
        <f t="shared" si="3"/>
        <v>0</v>
      </c>
      <c r="S15" s="7"/>
    </row>
    <row r="16" spans="1:19" ht="38.25" x14ac:dyDescent="0.25">
      <c r="A16" s="44"/>
      <c r="B16" s="45"/>
      <c r="C16" s="46"/>
      <c r="D16" s="47"/>
      <c r="E16" s="48"/>
      <c r="F16" s="49">
        <v>61</v>
      </c>
      <c r="G16" s="50" t="s">
        <v>191</v>
      </c>
      <c r="H16" s="90"/>
      <c r="I16" s="46"/>
      <c r="J16" s="51">
        <v>6492.4721289999998</v>
      </c>
      <c r="K16" s="52">
        <v>6662.8006040000037</v>
      </c>
      <c r="L16" s="53">
        <f t="shared" si="0"/>
        <v>1283.2456591290093</v>
      </c>
      <c r="M16" s="53">
        <v>447.97080243900928</v>
      </c>
      <c r="N16" s="53">
        <v>477.15503374999997</v>
      </c>
      <c r="O16" s="53">
        <v>358.11982293999995</v>
      </c>
      <c r="P16" s="54">
        <f t="shared" si="1"/>
        <v>6.7234610348397728E-2</v>
      </c>
      <c r="Q16" s="54">
        <f t="shared" si="2"/>
        <v>0.13884939549798492</v>
      </c>
      <c r="R16" s="55">
        <f t="shared" si="3"/>
        <v>0.19259853857229561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3000001</v>
      </c>
      <c r="I17" s="67" t="s">
        <v>283</v>
      </c>
      <c r="J17" s="72">
        <v>133.38130800000005</v>
      </c>
      <c r="K17" s="73">
        <v>143.38130800000005</v>
      </c>
      <c r="L17" s="73">
        <f t="shared" si="0"/>
        <v>26.934072608050649</v>
      </c>
      <c r="M17" s="73">
        <v>8.1709592880506534</v>
      </c>
      <c r="N17" s="73">
        <v>10.270933989999998</v>
      </c>
      <c r="O17" s="73">
        <v>8.492179329999999</v>
      </c>
      <c r="P17" s="74">
        <f t="shared" si="1"/>
        <v>5.6987618553812125E-2</v>
      </c>
      <c r="Q17" s="74">
        <f t="shared" si="2"/>
        <v>0.12862132125374839</v>
      </c>
      <c r="R17" s="75">
        <f t="shared" si="3"/>
        <v>0.18784926001686802</v>
      </c>
      <c r="S17" s="7"/>
    </row>
    <row r="18" spans="1:19" ht="25.5" x14ac:dyDescent="0.25">
      <c r="A18" s="66"/>
      <c r="B18" s="56"/>
      <c r="C18" s="67"/>
      <c r="D18" s="68"/>
      <c r="E18" s="69"/>
      <c r="F18" s="70"/>
      <c r="G18" s="71"/>
      <c r="H18" s="66">
        <v>3000131</v>
      </c>
      <c r="I18" s="67" t="s">
        <v>512</v>
      </c>
      <c r="J18" s="72">
        <v>1642.9651699999995</v>
      </c>
      <c r="K18" s="73">
        <v>1642.9674199999995</v>
      </c>
      <c r="L18" s="73">
        <f t="shared" si="0"/>
        <v>346.46792299622695</v>
      </c>
      <c r="M18" s="73">
        <v>165.83716339622697</v>
      </c>
      <c r="N18" s="73">
        <v>106.75728565999999</v>
      </c>
      <c r="O18" s="73">
        <v>73.873473939999997</v>
      </c>
      <c r="P18" s="74">
        <f t="shared" si="1"/>
        <v>0.10093758487081078</v>
      </c>
      <c r="Q18" s="74">
        <f t="shared" si="2"/>
        <v>0.16591591880515016</v>
      </c>
      <c r="R18" s="75">
        <f t="shared" si="3"/>
        <v>0.21087936302244328</v>
      </c>
      <c r="S18" s="7"/>
    </row>
    <row r="19" spans="1:19" ht="25.5" x14ac:dyDescent="0.25">
      <c r="A19" s="66"/>
      <c r="B19" s="56"/>
      <c r="C19" s="67"/>
      <c r="D19" s="68"/>
      <c r="E19" s="69"/>
      <c r="F19" s="70"/>
      <c r="G19" s="71"/>
      <c r="H19" s="66">
        <v>3000132</v>
      </c>
      <c r="I19" s="67" t="s">
        <v>513</v>
      </c>
      <c r="J19" s="72">
        <v>51.928785999999995</v>
      </c>
      <c r="K19" s="73">
        <v>36.210978999999995</v>
      </c>
      <c r="L19" s="73">
        <f t="shared" si="0"/>
        <v>0.32621804835007517</v>
      </c>
      <c r="M19" s="73">
        <v>9.5028928350075148E-2</v>
      </c>
      <c r="N19" s="73">
        <v>0.10714857</v>
      </c>
      <c r="O19" s="73">
        <v>0.12404055000000001</v>
      </c>
      <c r="P19" s="74">
        <f t="shared" si="1"/>
        <v>2.6243125972947364E-3</v>
      </c>
      <c r="Q19" s="74">
        <f t="shared" si="2"/>
        <v>5.5833204164426262E-3</v>
      </c>
      <c r="R19" s="75">
        <f t="shared" si="3"/>
        <v>9.0088160375358869E-3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3000133</v>
      </c>
      <c r="I20" s="67" t="s">
        <v>514</v>
      </c>
      <c r="J20" s="72">
        <v>70.278702999999993</v>
      </c>
      <c r="K20" s="73">
        <v>93.55893100000003</v>
      </c>
      <c r="L20" s="73">
        <f t="shared" si="0"/>
        <v>7.6930043933620009</v>
      </c>
      <c r="M20" s="73">
        <v>0.13743853336200118</v>
      </c>
      <c r="N20" s="73">
        <v>4.5396997199999998</v>
      </c>
      <c r="O20" s="73">
        <v>3.01586614</v>
      </c>
      <c r="P20" s="74">
        <f t="shared" si="1"/>
        <v>1.4690049564803293E-3</v>
      </c>
      <c r="Q20" s="74">
        <f t="shared" si="2"/>
        <v>4.9991360561419833E-2</v>
      </c>
      <c r="R20" s="75">
        <f t="shared" si="3"/>
        <v>8.2226296422326567E-2</v>
      </c>
      <c r="S20" s="7"/>
    </row>
    <row r="21" spans="1:19" ht="25.5" x14ac:dyDescent="0.25">
      <c r="A21" s="66"/>
      <c r="B21" s="56"/>
      <c r="C21" s="67"/>
      <c r="D21" s="68"/>
      <c r="E21" s="69"/>
      <c r="F21" s="70"/>
      <c r="G21" s="71"/>
      <c r="H21" s="66">
        <v>3000479</v>
      </c>
      <c r="I21" s="67" t="s">
        <v>515</v>
      </c>
      <c r="J21" s="72">
        <v>10.384892000000001</v>
      </c>
      <c r="K21" s="73">
        <v>10.384891999999999</v>
      </c>
      <c r="L21" s="73">
        <f t="shared" si="0"/>
        <v>0.89112977894142154</v>
      </c>
      <c r="M21" s="73">
        <v>0.13129749894142151</v>
      </c>
      <c r="N21" s="73">
        <v>0.49802771000000001</v>
      </c>
      <c r="O21" s="73">
        <v>0.26180457000000001</v>
      </c>
      <c r="P21" s="74">
        <f t="shared" si="1"/>
        <v>1.264312608560797E-2</v>
      </c>
      <c r="Q21" s="74">
        <f t="shared" si="2"/>
        <v>6.0600072580573934E-2</v>
      </c>
      <c r="R21" s="75">
        <f t="shared" si="3"/>
        <v>8.5810211501614234E-2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9000000</v>
      </c>
      <c r="I22" s="67" t="s">
        <v>293</v>
      </c>
      <c r="J22" s="72">
        <v>12.222333999999998</v>
      </c>
      <c r="K22" s="73">
        <v>12.589658999999999</v>
      </c>
      <c r="L22" s="73">
        <f t="shared" si="0"/>
        <v>0.79744498996620761</v>
      </c>
      <c r="M22" s="73">
        <v>0.16163461996620754</v>
      </c>
      <c r="N22" s="73">
        <v>0.23500323000000004</v>
      </c>
      <c r="O22" s="73">
        <v>0.40080714000000006</v>
      </c>
      <c r="P22" s="74">
        <f t="shared" si="1"/>
        <v>1.283868133094054E-2</v>
      </c>
      <c r="Q22" s="74">
        <f t="shared" si="2"/>
        <v>3.1505051087261982E-2</v>
      </c>
      <c r="R22" s="75">
        <f t="shared" si="3"/>
        <v>6.3341270003119829E-2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9000009</v>
      </c>
      <c r="I23" s="67" t="s">
        <v>294</v>
      </c>
      <c r="J23" s="72">
        <v>4571.3109360000008</v>
      </c>
      <c r="K23" s="73">
        <v>4723.7074150000044</v>
      </c>
      <c r="L23" s="73">
        <f t="shared" si="0"/>
        <v>900.13586631411181</v>
      </c>
      <c r="M23" s="73">
        <v>273.43728017411195</v>
      </c>
      <c r="N23" s="73">
        <v>354.74693486999996</v>
      </c>
      <c r="O23" s="73">
        <v>271.95165126999996</v>
      </c>
      <c r="P23" s="74">
        <f t="shared" si="1"/>
        <v>5.7886159355640718E-2</v>
      </c>
      <c r="Q23" s="74">
        <f t="shared" si="2"/>
        <v>0.13298542010653114</v>
      </c>
      <c r="R23" s="75">
        <f t="shared" si="3"/>
        <v>0.19055707460960747</v>
      </c>
      <c r="S23" s="7"/>
    </row>
    <row r="24" spans="1:19" ht="38.25" x14ac:dyDescent="0.25">
      <c r="A24" s="44"/>
      <c r="B24" s="45"/>
      <c r="C24" s="46"/>
      <c r="D24" s="47">
        <v>202</v>
      </c>
      <c r="E24" s="48" t="s">
        <v>192</v>
      </c>
      <c r="F24" s="49"/>
      <c r="G24" s="50"/>
      <c r="H24" s="90"/>
      <c r="I24" s="46"/>
      <c r="J24" s="51">
        <v>74.333243000000024</v>
      </c>
      <c r="K24" s="52">
        <v>80.587314000000021</v>
      </c>
      <c r="L24" s="53">
        <f t="shared" si="0"/>
        <v>8.4162872993603628</v>
      </c>
      <c r="M24" s="53">
        <v>2.2522261593603616</v>
      </c>
      <c r="N24" s="53">
        <v>2.6791499200000004</v>
      </c>
      <c r="O24" s="53">
        <v>3.4849112200000008</v>
      </c>
      <c r="P24" s="54">
        <f t="shared" si="1"/>
        <v>2.7947651405286458E-2</v>
      </c>
      <c r="Q24" s="54">
        <f t="shared" si="2"/>
        <v>6.1192957484106754E-2</v>
      </c>
      <c r="R24" s="55">
        <f t="shared" si="3"/>
        <v>0.10443687575144099</v>
      </c>
      <c r="S24" s="7"/>
    </row>
    <row r="25" spans="1:19" ht="38.25" x14ac:dyDescent="0.25">
      <c r="A25" s="44"/>
      <c r="B25" s="45"/>
      <c r="C25" s="46"/>
      <c r="D25" s="47"/>
      <c r="E25" s="48"/>
      <c r="F25" s="49">
        <v>61</v>
      </c>
      <c r="G25" s="50" t="s">
        <v>191</v>
      </c>
      <c r="H25" s="90"/>
      <c r="I25" s="46"/>
      <c r="J25" s="51">
        <v>74.333243000000024</v>
      </c>
      <c r="K25" s="52">
        <v>80.587314000000021</v>
      </c>
      <c r="L25" s="53">
        <f t="shared" si="0"/>
        <v>8.4162872993603628</v>
      </c>
      <c r="M25" s="53">
        <v>2.2522261593603616</v>
      </c>
      <c r="N25" s="53">
        <v>2.6791499200000004</v>
      </c>
      <c r="O25" s="53">
        <v>3.4849112200000008</v>
      </c>
      <c r="P25" s="54">
        <f t="shared" si="1"/>
        <v>2.7947651405286458E-2</v>
      </c>
      <c r="Q25" s="54">
        <f t="shared" si="2"/>
        <v>6.1192957484106754E-2</v>
      </c>
      <c r="R25" s="55">
        <f t="shared" si="3"/>
        <v>0.10443687575144099</v>
      </c>
      <c r="S25" s="7"/>
    </row>
    <row r="26" spans="1:19" ht="26.25" thickBot="1" x14ac:dyDescent="0.3">
      <c r="A26" s="76"/>
      <c r="B26" s="77"/>
      <c r="C26" s="78"/>
      <c r="D26" s="79"/>
      <c r="E26" s="80"/>
      <c r="F26" s="81"/>
      <c r="G26" s="82"/>
      <c r="H26" s="76">
        <v>3000478</v>
      </c>
      <c r="I26" s="78" t="s">
        <v>516</v>
      </c>
      <c r="J26" s="83">
        <v>74.333243000000024</v>
      </c>
      <c r="K26" s="84">
        <v>80.587314000000021</v>
      </c>
      <c r="L26" s="84">
        <f t="shared" si="0"/>
        <v>8.4162872993603628</v>
      </c>
      <c r="M26" s="84">
        <v>2.2522261593603616</v>
      </c>
      <c r="N26" s="84">
        <v>2.6791499200000004</v>
      </c>
      <c r="O26" s="84">
        <v>3.4849112200000008</v>
      </c>
      <c r="P26" s="85">
        <f t="shared" si="1"/>
        <v>2.7947651405286458E-2</v>
      </c>
      <c r="Q26" s="85">
        <f t="shared" si="2"/>
        <v>6.1192957484106754E-2</v>
      </c>
      <c r="R26" s="86">
        <f t="shared" si="3"/>
        <v>0.10443687575144099</v>
      </c>
      <c r="S26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"/>
  <sheetViews>
    <sheetView workbookViewId="0">
      <selection activeCell="B6" sqref="B6:B19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193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606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37</v>
      </c>
      <c r="C7" s="46" t="s">
        <v>193</v>
      </c>
      <c r="D7" s="47"/>
      <c r="E7" s="48"/>
      <c r="F7" s="49"/>
      <c r="G7" s="50"/>
      <c r="H7" s="51">
        <v>4449.6948890000021</v>
      </c>
      <c r="I7" s="52">
        <v>4573.4809399999986</v>
      </c>
      <c r="J7" s="53">
        <f t="shared" ref="J7:J19" si="0">SUM(K7,L7,M7)</f>
        <v>830.4143335068635</v>
      </c>
      <c r="K7" s="53">
        <v>555.51903300686354</v>
      </c>
      <c r="L7" s="53">
        <v>115.20066113999998</v>
      </c>
      <c r="M7" s="53">
        <v>159.69463935999997</v>
      </c>
      <c r="N7" s="54">
        <f t="shared" ref="N7:N19" si="1">IFERROR(K7/I7,0)</f>
        <v>0.12146525596034598</v>
      </c>
      <c r="O7" s="54">
        <f t="shared" ref="O7:O19" si="2">IFERROR(SUM(K7,L7)/I7,0)</f>
        <v>0.14665409191513187</v>
      </c>
      <c r="P7" s="55">
        <f t="shared" ref="P7:P19" si="3">IFERROR(SUM(K7,L7,M7)/I7,0)</f>
        <v>0.1815716178554499</v>
      </c>
      <c r="Q7" s="7"/>
    </row>
    <row r="8" spans="1:17" ht="25.5" x14ac:dyDescent="0.25">
      <c r="A8" s="44"/>
      <c r="B8" s="45"/>
      <c r="C8" s="46"/>
      <c r="D8" s="47">
        <v>37</v>
      </c>
      <c r="E8" s="48" t="s">
        <v>194</v>
      </c>
      <c r="F8" s="49"/>
      <c r="G8" s="50"/>
      <c r="H8" s="51">
        <v>4399.4936050000015</v>
      </c>
      <c r="I8" s="52">
        <v>4521.934272999998</v>
      </c>
      <c r="J8" s="53">
        <f t="shared" si="0"/>
        <v>819.23618569629048</v>
      </c>
      <c r="K8" s="53">
        <v>551.95856977629046</v>
      </c>
      <c r="L8" s="53">
        <v>111.37188798999998</v>
      </c>
      <c r="M8" s="53">
        <v>155.90572792999998</v>
      </c>
      <c r="N8" s="54">
        <f t="shared" si="1"/>
        <v>0.12206249283010989</v>
      </c>
      <c r="O8" s="54">
        <f t="shared" si="2"/>
        <v>0.14669175129921017</v>
      </c>
      <c r="P8" s="55">
        <f t="shared" si="3"/>
        <v>0.18116941473206832</v>
      </c>
      <c r="Q8" s="7"/>
    </row>
    <row r="9" spans="1:17" x14ac:dyDescent="0.25">
      <c r="A9" s="66"/>
      <c r="B9" s="56"/>
      <c r="C9" s="67"/>
      <c r="D9" s="68"/>
      <c r="E9" s="69"/>
      <c r="F9" s="70">
        <v>59</v>
      </c>
      <c r="G9" s="71" t="s">
        <v>195</v>
      </c>
      <c r="H9" s="72">
        <v>867.15536600000007</v>
      </c>
      <c r="I9" s="73">
        <v>867.29587600000002</v>
      </c>
      <c r="J9" s="73">
        <f t="shared" si="0"/>
        <v>671.23927138981071</v>
      </c>
      <c r="K9" s="73">
        <v>529.03347562981071</v>
      </c>
      <c r="L9" s="73">
        <v>74.447820570000005</v>
      </c>
      <c r="M9" s="73">
        <v>67.757975189999996</v>
      </c>
      <c r="N9" s="74">
        <f t="shared" si="1"/>
        <v>0.60998038878004612</v>
      </c>
      <c r="O9" s="74">
        <f t="shared" si="2"/>
        <v>0.69581940016028698</v>
      </c>
      <c r="P9" s="75">
        <f t="shared" si="3"/>
        <v>0.77394495922843598</v>
      </c>
      <c r="Q9" s="7"/>
    </row>
    <row r="10" spans="1:17" x14ac:dyDescent="0.25">
      <c r="A10" s="66"/>
      <c r="B10" s="56"/>
      <c r="C10" s="67"/>
      <c r="D10" s="68"/>
      <c r="E10" s="69"/>
      <c r="F10" s="70">
        <v>60</v>
      </c>
      <c r="G10" s="71" t="s">
        <v>196</v>
      </c>
      <c r="H10" s="72">
        <v>5.7039799999999996</v>
      </c>
      <c r="I10" s="73">
        <v>7.1791229999999997</v>
      </c>
      <c r="J10" s="73">
        <f t="shared" si="0"/>
        <v>0.8176411374250675</v>
      </c>
      <c r="K10" s="73">
        <v>0.28298344742506742</v>
      </c>
      <c r="L10" s="73">
        <v>0.24025625</v>
      </c>
      <c r="M10" s="73">
        <v>0.29440144000000001</v>
      </c>
      <c r="N10" s="74">
        <f t="shared" si="1"/>
        <v>3.9417551060911958E-2</v>
      </c>
      <c r="O10" s="74">
        <f t="shared" si="2"/>
        <v>7.2883512014638482E-2</v>
      </c>
      <c r="P10" s="75">
        <f t="shared" si="3"/>
        <v>0.1138915070023271</v>
      </c>
      <c r="Q10" s="7"/>
    </row>
    <row r="11" spans="1:17" ht="38.25" x14ac:dyDescent="0.25">
      <c r="A11" s="66"/>
      <c r="B11" s="56"/>
      <c r="C11" s="67"/>
      <c r="D11" s="68"/>
      <c r="E11" s="69"/>
      <c r="F11" s="70">
        <v>68</v>
      </c>
      <c r="G11" s="71" t="s">
        <v>22</v>
      </c>
      <c r="H11" s="72">
        <v>33.397468000000003</v>
      </c>
      <c r="I11" s="73">
        <v>37.778115999999997</v>
      </c>
      <c r="J11" s="73">
        <f t="shared" si="0"/>
        <v>5.6470671025445469</v>
      </c>
      <c r="K11" s="73">
        <v>0.73538321254454786</v>
      </c>
      <c r="L11" s="73">
        <v>0.80245219000000001</v>
      </c>
      <c r="M11" s="73">
        <v>4.1092316999999996</v>
      </c>
      <c r="N11" s="74">
        <f t="shared" si="1"/>
        <v>1.9465851937787156E-2</v>
      </c>
      <c r="O11" s="74">
        <f t="shared" si="2"/>
        <v>4.0707043266650665E-2</v>
      </c>
      <c r="P11" s="75">
        <f t="shared" si="3"/>
        <v>0.14947984972423048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82</v>
      </c>
      <c r="G12" s="71" t="s">
        <v>197</v>
      </c>
      <c r="H12" s="72">
        <v>1427.8057289999999</v>
      </c>
      <c r="I12" s="73">
        <v>957.92543099999955</v>
      </c>
      <c r="J12" s="73">
        <f t="shared" si="0"/>
        <v>39.578444092404752</v>
      </c>
      <c r="K12" s="73">
        <v>8.5242150324047543</v>
      </c>
      <c r="L12" s="73">
        <v>2.6535043599999999</v>
      </c>
      <c r="M12" s="73">
        <v>28.400724699999998</v>
      </c>
      <c r="N12" s="74">
        <f t="shared" si="1"/>
        <v>8.8986206614288729E-3</v>
      </c>
      <c r="O12" s="74">
        <f t="shared" si="2"/>
        <v>1.1668673813927338E-2</v>
      </c>
      <c r="P12" s="75">
        <f t="shared" si="3"/>
        <v>4.1316831990865867E-2</v>
      </c>
      <c r="Q12" s="7"/>
    </row>
    <row r="13" spans="1:17" ht="25.5" x14ac:dyDescent="0.25">
      <c r="A13" s="66"/>
      <c r="B13" s="56"/>
      <c r="C13" s="67"/>
      <c r="D13" s="68"/>
      <c r="E13" s="69"/>
      <c r="F13" s="70">
        <v>83</v>
      </c>
      <c r="G13" s="71" t="s">
        <v>198</v>
      </c>
      <c r="H13" s="72">
        <v>434.40925400000094</v>
      </c>
      <c r="I13" s="73">
        <v>1023.7266299999983</v>
      </c>
      <c r="J13" s="73">
        <f t="shared" si="0"/>
        <v>56.728280681594569</v>
      </c>
      <c r="K13" s="73">
        <v>10.7306593915946</v>
      </c>
      <c r="L13" s="73">
        <v>18.378782859999973</v>
      </c>
      <c r="M13" s="73">
        <v>27.618838429999997</v>
      </c>
      <c r="N13" s="74">
        <f t="shared" si="1"/>
        <v>1.0481957855872732E-2</v>
      </c>
      <c r="O13" s="74">
        <f t="shared" si="2"/>
        <v>2.8434780730080864E-2</v>
      </c>
      <c r="P13" s="75">
        <f t="shared" si="3"/>
        <v>5.5413504952581592E-2</v>
      </c>
      <c r="Q13" s="7"/>
    </row>
    <row r="14" spans="1:17" x14ac:dyDescent="0.25">
      <c r="A14" s="66"/>
      <c r="B14" s="56"/>
      <c r="C14" s="67"/>
      <c r="D14" s="68"/>
      <c r="E14" s="69"/>
      <c r="F14" s="70">
        <v>108</v>
      </c>
      <c r="G14" s="71" t="s">
        <v>199</v>
      </c>
      <c r="H14" s="72">
        <v>582.7706720000001</v>
      </c>
      <c r="I14" s="73">
        <v>566.84839600000009</v>
      </c>
      <c r="J14" s="73">
        <f t="shared" si="0"/>
        <v>1.756634539507191</v>
      </c>
      <c r="K14" s="73">
        <v>0.54305404950719094</v>
      </c>
      <c r="L14" s="73">
        <v>0.58881654999999999</v>
      </c>
      <c r="M14" s="73">
        <v>0.62476394000000002</v>
      </c>
      <c r="N14" s="74">
        <f t="shared" si="1"/>
        <v>9.5802343861124879E-4</v>
      </c>
      <c r="O14" s="74">
        <f t="shared" si="2"/>
        <v>1.9967783405480267E-3</v>
      </c>
      <c r="P14" s="75">
        <f t="shared" si="3"/>
        <v>3.0989494755616995E-3</v>
      </c>
      <c r="Q14" s="7"/>
    </row>
    <row r="15" spans="1:17" x14ac:dyDescent="0.25">
      <c r="A15" s="66"/>
      <c r="B15" s="56"/>
      <c r="C15" s="67"/>
      <c r="D15" s="68"/>
      <c r="E15" s="69"/>
      <c r="F15" s="70">
        <v>109</v>
      </c>
      <c r="G15" s="71" t="s">
        <v>200</v>
      </c>
      <c r="H15" s="72">
        <v>734.58851300000003</v>
      </c>
      <c r="I15" s="73">
        <v>741.93496900000025</v>
      </c>
      <c r="J15" s="73">
        <f t="shared" si="0"/>
        <v>23.848958281867784</v>
      </c>
      <c r="K15" s="73">
        <v>0.37374261186778313</v>
      </c>
      <c r="L15" s="73">
        <v>11.88837447</v>
      </c>
      <c r="M15" s="73">
        <v>11.5868412</v>
      </c>
      <c r="N15" s="74">
        <f t="shared" si="1"/>
        <v>5.0374039165659412E-4</v>
      </c>
      <c r="O15" s="74">
        <f t="shared" si="2"/>
        <v>1.6527212753423649E-2</v>
      </c>
      <c r="P15" s="75">
        <f t="shared" si="3"/>
        <v>3.2144270425765273E-2</v>
      </c>
      <c r="Q15" s="7"/>
    </row>
    <row r="16" spans="1:17" x14ac:dyDescent="0.25">
      <c r="A16" s="66"/>
      <c r="B16" s="56"/>
      <c r="C16" s="67"/>
      <c r="D16" s="68"/>
      <c r="E16" s="69"/>
      <c r="F16" s="70">
        <v>111</v>
      </c>
      <c r="G16" s="71" t="s">
        <v>201</v>
      </c>
      <c r="H16" s="72">
        <v>313.66262299999994</v>
      </c>
      <c r="I16" s="73">
        <v>319.24573200000009</v>
      </c>
      <c r="J16" s="73">
        <f t="shared" si="0"/>
        <v>19.619888471135809</v>
      </c>
      <c r="K16" s="73">
        <v>1.7350564011358074</v>
      </c>
      <c r="L16" s="73">
        <v>2.3718807399999999</v>
      </c>
      <c r="M16" s="73">
        <v>15.512951330000002</v>
      </c>
      <c r="N16" s="74">
        <f t="shared" si="1"/>
        <v>5.4348616981222692E-3</v>
      </c>
      <c r="O16" s="74">
        <f t="shared" si="2"/>
        <v>1.2864501321307582E-2</v>
      </c>
      <c r="P16" s="75">
        <f t="shared" si="3"/>
        <v>6.1457011024773238E-2</v>
      </c>
      <c r="Q16" s="7"/>
    </row>
    <row r="17" spans="1:17" ht="25.5" x14ac:dyDescent="0.25">
      <c r="A17" s="44"/>
      <c r="B17" s="45"/>
      <c r="C17" s="46"/>
      <c r="D17" s="47">
        <v>211</v>
      </c>
      <c r="E17" s="48" t="s">
        <v>202</v>
      </c>
      <c r="F17" s="49"/>
      <c r="G17" s="50"/>
      <c r="H17" s="51">
        <v>50.201284000000001</v>
      </c>
      <c r="I17" s="52">
        <v>51.546667000000021</v>
      </c>
      <c r="J17" s="53">
        <f t="shared" si="0"/>
        <v>11.178147810573076</v>
      </c>
      <c r="K17" s="53">
        <v>3.5604632305730775</v>
      </c>
      <c r="L17" s="53">
        <v>3.8287731500000004</v>
      </c>
      <c r="M17" s="53">
        <v>3.7889114299999989</v>
      </c>
      <c r="N17" s="54">
        <f t="shared" si="1"/>
        <v>6.9072617839152931E-2</v>
      </c>
      <c r="O17" s="54">
        <f t="shared" si="2"/>
        <v>0.14335042032054321</v>
      </c>
      <c r="P17" s="55">
        <f t="shared" si="3"/>
        <v>0.2168549095632715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58</v>
      </c>
      <c r="G18" s="71" t="s">
        <v>203</v>
      </c>
      <c r="H18" s="72">
        <v>49.601284</v>
      </c>
      <c r="I18" s="73">
        <v>50.946667000000019</v>
      </c>
      <c r="J18" s="73">
        <f t="shared" si="0"/>
        <v>11.045909760138953</v>
      </c>
      <c r="K18" s="73">
        <v>3.516611880138953</v>
      </c>
      <c r="L18" s="73">
        <v>3.7849218000000002</v>
      </c>
      <c r="M18" s="73">
        <v>3.744376079999999</v>
      </c>
      <c r="N18" s="74">
        <f t="shared" si="1"/>
        <v>6.9025357049146155E-2</v>
      </c>
      <c r="O18" s="74">
        <f t="shared" si="2"/>
        <v>0.1433172003212487</v>
      </c>
      <c r="P18" s="75">
        <f t="shared" si="3"/>
        <v>0.21681319722326386</v>
      </c>
      <c r="Q18" s="7"/>
    </row>
    <row r="19" spans="1:17" ht="15.75" thickBot="1" x14ac:dyDescent="0.3">
      <c r="A19" s="76"/>
      <c r="B19" s="77"/>
      <c r="C19" s="78"/>
      <c r="D19" s="79"/>
      <c r="E19" s="80"/>
      <c r="F19" s="81">
        <v>60</v>
      </c>
      <c r="G19" s="82" t="s">
        <v>196</v>
      </c>
      <c r="H19" s="83">
        <v>0.6</v>
      </c>
      <c r="I19" s="84">
        <v>0.6</v>
      </c>
      <c r="J19" s="84">
        <f t="shared" si="0"/>
        <v>0.13223805043412448</v>
      </c>
      <c r="K19" s="84">
        <v>4.385135043412447E-2</v>
      </c>
      <c r="L19" s="84">
        <v>4.3851350000000004E-2</v>
      </c>
      <c r="M19" s="84">
        <v>4.4535350000000001E-2</v>
      </c>
      <c r="N19" s="85">
        <f t="shared" si="1"/>
        <v>7.3085584056874126E-2</v>
      </c>
      <c r="O19" s="85">
        <f t="shared" si="2"/>
        <v>0.14617116739020747</v>
      </c>
      <c r="P19" s="86">
        <f t="shared" si="3"/>
        <v>0.22039675072354081</v>
      </c>
      <c r="Q19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7"/>
  <sheetViews>
    <sheetView workbookViewId="0">
      <selection activeCell="B6" sqref="B6:B147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193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607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67022.263820999739</v>
      </c>
      <c r="L6" s="40">
        <f>SUM(M6,N6,O6)</f>
        <v>12188.575138912096</v>
      </c>
      <c r="M6" s="40">
        <v>3443.8890355320987</v>
      </c>
      <c r="N6" s="40">
        <v>4080.7334671799981</v>
      </c>
      <c r="O6" s="40">
        <v>4663.9526361999997</v>
      </c>
      <c r="P6" s="41">
        <f>IFERROR(M6/K6,0)</f>
        <v>5.1384254114869854E-2</v>
      </c>
      <c r="Q6" s="41">
        <f>IFERROR(SUM(M6,N6)/K6,0)</f>
        <v>0.11227049153112081</v>
      </c>
      <c r="R6" s="42">
        <f>IFERROR(SUM(M6,N6,O6)/K6,0)</f>
        <v>0.18185860106821866</v>
      </c>
      <c r="S6" s="7"/>
    </row>
    <row r="7" spans="1:19" x14ac:dyDescent="0.25">
      <c r="A7" s="44"/>
      <c r="B7" s="45">
        <v>37</v>
      </c>
      <c r="C7" s="46" t="s">
        <v>193</v>
      </c>
      <c r="D7" s="47"/>
      <c r="E7" s="48"/>
      <c r="F7" s="49"/>
      <c r="G7" s="50"/>
      <c r="H7" s="90"/>
      <c r="I7" s="46"/>
      <c r="J7" s="51">
        <v>4449.6948890000021</v>
      </c>
      <c r="K7" s="52">
        <v>4573.4809399999995</v>
      </c>
      <c r="L7" s="53">
        <f t="shared" ref="L7:L70" si="0">SUM(M7,N7,O7)</f>
        <v>830.41433350686339</v>
      </c>
      <c r="M7" s="53">
        <v>555.51903300686354</v>
      </c>
      <c r="N7" s="53">
        <v>115.20066113999999</v>
      </c>
      <c r="O7" s="53">
        <v>159.69463935999994</v>
      </c>
      <c r="P7" s="54">
        <f t="shared" ref="P7:P70" si="1">IFERROR(M7/K7,0)</f>
        <v>0.12146525596034595</v>
      </c>
      <c r="Q7" s="54">
        <f t="shared" ref="Q7:Q70" si="2">IFERROR(SUM(M7,N7)/K7,0)</f>
        <v>0.14665409191513185</v>
      </c>
      <c r="R7" s="55">
        <f t="shared" ref="R7:R70" si="3">IFERROR(SUM(M7,N7,O7)/K7,0)</f>
        <v>0.18157161785544984</v>
      </c>
      <c r="S7" s="7"/>
    </row>
    <row r="8" spans="1:19" ht="25.5" x14ac:dyDescent="0.25">
      <c r="A8" s="44"/>
      <c r="B8" s="45"/>
      <c r="C8" s="46"/>
      <c r="D8" s="47">
        <v>37</v>
      </c>
      <c r="E8" s="48" t="s">
        <v>194</v>
      </c>
      <c r="F8" s="49"/>
      <c r="G8" s="50"/>
      <c r="H8" s="90"/>
      <c r="I8" s="46"/>
      <c r="J8" s="51">
        <v>4399.4936050000015</v>
      </c>
      <c r="K8" s="52">
        <v>4521.9342729999998</v>
      </c>
      <c r="L8" s="53">
        <f t="shared" si="0"/>
        <v>819.23618569629048</v>
      </c>
      <c r="M8" s="53">
        <v>551.95856977629046</v>
      </c>
      <c r="N8" s="53">
        <v>111.37188798999999</v>
      </c>
      <c r="O8" s="53">
        <v>155.90572792999995</v>
      </c>
      <c r="P8" s="54">
        <f t="shared" si="1"/>
        <v>0.12206249283010985</v>
      </c>
      <c r="Q8" s="54">
        <f t="shared" si="2"/>
        <v>0.14669175129921011</v>
      </c>
      <c r="R8" s="55">
        <f t="shared" si="3"/>
        <v>0.18116941473206824</v>
      </c>
      <c r="S8" s="7"/>
    </row>
    <row r="9" spans="1:19" x14ac:dyDescent="0.25">
      <c r="A9" s="44"/>
      <c r="B9" s="45"/>
      <c r="C9" s="46"/>
      <c r="D9" s="47"/>
      <c r="E9" s="48"/>
      <c r="F9" s="49">
        <v>59</v>
      </c>
      <c r="G9" s="50" t="s">
        <v>195</v>
      </c>
      <c r="H9" s="90"/>
      <c r="I9" s="46"/>
      <c r="J9" s="51">
        <v>867.15536600000019</v>
      </c>
      <c r="K9" s="52">
        <v>867.29587600000013</v>
      </c>
      <c r="L9" s="53">
        <f t="shared" si="0"/>
        <v>671.23927138981071</v>
      </c>
      <c r="M9" s="53">
        <v>529.03347562981071</v>
      </c>
      <c r="N9" s="53">
        <v>74.447820570000005</v>
      </c>
      <c r="O9" s="53">
        <v>67.757975189999996</v>
      </c>
      <c r="P9" s="54">
        <f t="shared" si="1"/>
        <v>0.60998038878004612</v>
      </c>
      <c r="Q9" s="54">
        <f t="shared" si="2"/>
        <v>0.69581940016028698</v>
      </c>
      <c r="R9" s="55">
        <f t="shared" si="3"/>
        <v>0.77394495922843587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15</v>
      </c>
      <c r="I10" s="67" t="s">
        <v>255</v>
      </c>
      <c r="J10" s="72">
        <v>867.15536600000019</v>
      </c>
      <c r="K10" s="73">
        <v>867.29587600000013</v>
      </c>
      <c r="L10" s="73">
        <f t="shared" si="0"/>
        <v>671.23927138981071</v>
      </c>
      <c r="M10" s="73">
        <v>529.03347562981071</v>
      </c>
      <c r="N10" s="73">
        <v>74.447820570000005</v>
      </c>
      <c r="O10" s="73">
        <v>67.757975189999996</v>
      </c>
      <c r="P10" s="74">
        <f t="shared" si="1"/>
        <v>0.60998038878004612</v>
      </c>
      <c r="Q10" s="74">
        <f t="shared" si="2"/>
        <v>0.69581940016028698</v>
      </c>
      <c r="R10" s="75">
        <f t="shared" si="3"/>
        <v>0.77394495922843587</v>
      </c>
      <c r="S10" s="7"/>
    </row>
    <row r="11" spans="1:19" x14ac:dyDescent="0.25">
      <c r="A11" s="44"/>
      <c r="B11" s="45"/>
      <c r="C11" s="46"/>
      <c r="D11" s="47"/>
      <c r="E11" s="48"/>
      <c r="F11" s="49">
        <v>60</v>
      </c>
      <c r="G11" s="50" t="s">
        <v>196</v>
      </c>
      <c r="H11" s="90"/>
      <c r="I11" s="46"/>
      <c r="J11" s="51">
        <v>5.7039799999999996</v>
      </c>
      <c r="K11" s="52">
        <v>7.1791229999999997</v>
      </c>
      <c r="L11" s="53">
        <f t="shared" si="0"/>
        <v>0.8176411374250675</v>
      </c>
      <c r="M11" s="53">
        <v>0.28298344742506742</v>
      </c>
      <c r="N11" s="53">
        <v>0.24025625</v>
      </c>
      <c r="O11" s="53">
        <v>0.29440144000000001</v>
      </c>
      <c r="P11" s="54">
        <f t="shared" si="1"/>
        <v>3.9417551060911958E-2</v>
      </c>
      <c r="Q11" s="54">
        <f t="shared" si="2"/>
        <v>7.2883512014638482E-2</v>
      </c>
      <c r="R11" s="55">
        <f t="shared" si="3"/>
        <v>0.1138915070023271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15</v>
      </c>
      <c r="I12" s="67" t="s">
        <v>255</v>
      </c>
      <c r="J12" s="72">
        <v>5.7039799999999996</v>
      </c>
      <c r="K12" s="73">
        <v>7.1791229999999997</v>
      </c>
      <c r="L12" s="73">
        <f t="shared" si="0"/>
        <v>0.8176411374250675</v>
      </c>
      <c r="M12" s="73">
        <v>0.28298344742506742</v>
      </c>
      <c r="N12" s="73">
        <v>0.24025625</v>
      </c>
      <c r="O12" s="73">
        <v>0.29440144000000001</v>
      </c>
      <c r="P12" s="74">
        <f t="shared" si="1"/>
        <v>3.9417551060911958E-2</v>
      </c>
      <c r="Q12" s="74">
        <f t="shared" si="2"/>
        <v>7.2883512014638482E-2</v>
      </c>
      <c r="R12" s="75">
        <f t="shared" si="3"/>
        <v>0.1138915070023271</v>
      </c>
      <c r="S12" s="7"/>
    </row>
    <row r="13" spans="1:19" ht="38.25" x14ac:dyDescent="0.25">
      <c r="A13" s="44"/>
      <c r="B13" s="45"/>
      <c r="C13" s="46"/>
      <c r="D13" s="47"/>
      <c r="E13" s="48"/>
      <c r="F13" s="49">
        <v>68</v>
      </c>
      <c r="G13" s="50" t="s">
        <v>22</v>
      </c>
      <c r="H13" s="90"/>
      <c r="I13" s="46"/>
      <c r="J13" s="51">
        <v>33.397468000000003</v>
      </c>
      <c r="K13" s="52">
        <v>37.778116000000004</v>
      </c>
      <c r="L13" s="53">
        <f t="shared" si="0"/>
        <v>5.6470671025445478</v>
      </c>
      <c r="M13" s="53">
        <v>0.73538321254454786</v>
      </c>
      <c r="N13" s="53">
        <v>0.80245219000000012</v>
      </c>
      <c r="O13" s="53">
        <v>4.1092316999999996</v>
      </c>
      <c r="P13" s="54">
        <f t="shared" si="1"/>
        <v>1.9465851937787153E-2</v>
      </c>
      <c r="Q13" s="54">
        <f t="shared" si="2"/>
        <v>4.0707043266650665E-2</v>
      </c>
      <c r="R13" s="55">
        <f t="shared" si="3"/>
        <v>0.14947984972423048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15</v>
      </c>
      <c r="I14" s="67" t="s">
        <v>255</v>
      </c>
      <c r="J14" s="72">
        <v>33.397468000000003</v>
      </c>
      <c r="K14" s="73">
        <v>37.778116000000004</v>
      </c>
      <c r="L14" s="73">
        <f t="shared" si="0"/>
        <v>5.6470671025445478</v>
      </c>
      <c r="M14" s="73">
        <v>0.73538321254454786</v>
      </c>
      <c r="N14" s="73">
        <v>0.80245219000000012</v>
      </c>
      <c r="O14" s="73">
        <v>4.1092316999999996</v>
      </c>
      <c r="P14" s="74">
        <f t="shared" si="1"/>
        <v>1.9465851937787153E-2</v>
      </c>
      <c r="Q14" s="74">
        <f t="shared" si="2"/>
        <v>4.0707043266650665E-2</v>
      </c>
      <c r="R14" s="75">
        <f t="shared" si="3"/>
        <v>0.14947984972423048</v>
      </c>
      <c r="S14" s="7"/>
    </row>
    <row r="15" spans="1:19" ht="25.5" x14ac:dyDescent="0.25">
      <c r="A15" s="44"/>
      <c r="B15" s="45"/>
      <c r="C15" s="46"/>
      <c r="D15" s="47"/>
      <c r="E15" s="48"/>
      <c r="F15" s="49">
        <v>82</v>
      </c>
      <c r="G15" s="50" t="s">
        <v>197</v>
      </c>
      <c r="H15" s="90"/>
      <c r="I15" s="46"/>
      <c r="J15" s="51">
        <v>1427.8057290000002</v>
      </c>
      <c r="K15" s="52">
        <v>957.92543099999989</v>
      </c>
      <c r="L15" s="53">
        <f t="shared" si="0"/>
        <v>39.578444092404752</v>
      </c>
      <c r="M15" s="53">
        <v>8.5242150324047543</v>
      </c>
      <c r="N15" s="53">
        <v>2.6535043599999999</v>
      </c>
      <c r="O15" s="53">
        <v>28.400724700000001</v>
      </c>
      <c r="P15" s="54">
        <f t="shared" si="1"/>
        <v>8.8986206614288695E-3</v>
      </c>
      <c r="Q15" s="54">
        <f t="shared" si="2"/>
        <v>1.1668673813927334E-2</v>
      </c>
      <c r="R15" s="55">
        <f t="shared" si="3"/>
        <v>4.1316831990865846E-2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1</v>
      </c>
      <c r="I16" s="67" t="s">
        <v>256</v>
      </c>
      <c r="J16" s="72">
        <v>33.136691999999996</v>
      </c>
      <c r="K16" s="73">
        <v>33.136691999999996</v>
      </c>
      <c r="L16" s="73">
        <f t="shared" si="0"/>
        <v>0</v>
      </c>
      <c r="M16" s="73">
        <v>0</v>
      </c>
      <c r="N16" s="73">
        <v>0</v>
      </c>
      <c r="O16" s="73">
        <v>0</v>
      </c>
      <c r="P16" s="74">
        <f t="shared" si="1"/>
        <v>0</v>
      </c>
      <c r="Q16" s="74">
        <f t="shared" si="2"/>
        <v>0</v>
      </c>
      <c r="R16" s="75">
        <f t="shared" si="3"/>
        <v>0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2</v>
      </c>
      <c r="I17" s="67" t="s">
        <v>257</v>
      </c>
      <c r="J17" s="72">
        <v>91.594875999999999</v>
      </c>
      <c r="K17" s="73">
        <v>61.594875999999999</v>
      </c>
      <c r="L17" s="73">
        <f t="shared" si="0"/>
        <v>0</v>
      </c>
      <c r="M17" s="73">
        <v>0</v>
      </c>
      <c r="N17" s="73">
        <v>0</v>
      </c>
      <c r="O17" s="73">
        <v>0</v>
      </c>
      <c r="P17" s="74">
        <f t="shared" si="1"/>
        <v>0</v>
      </c>
      <c r="Q17" s="74">
        <f t="shared" si="2"/>
        <v>0</v>
      </c>
      <c r="R17" s="75">
        <f t="shared" si="3"/>
        <v>0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</v>
      </c>
      <c r="I18" s="67" t="s">
        <v>258</v>
      </c>
      <c r="J18" s="72">
        <v>2.33317</v>
      </c>
      <c r="K18" s="73">
        <v>2.33317</v>
      </c>
      <c r="L18" s="73">
        <f t="shared" si="0"/>
        <v>3.4950000000000002E-2</v>
      </c>
      <c r="M18" s="73">
        <v>0</v>
      </c>
      <c r="N18" s="73">
        <v>2.6800000000000001E-2</v>
      </c>
      <c r="O18" s="73">
        <v>8.1499999999999993E-3</v>
      </c>
      <c r="P18" s="74">
        <f t="shared" si="1"/>
        <v>0</v>
      </c>
      <c r="Q18" s="74">
        <f t="shared" si="2"/>
        <v>1.1486518341998226E-2</v>
      </c>
      <c r="R18" s="75">
        <f t="shared" si="3"/>
        <v>1.4979620001971568E-2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4</v>
      </c>
      <c r="I19" s="67" t="s">
        <v>259</v>
      </c>
      <c r="J19" s="72">
        <v>119.19478000000001</v>
      </c>
      <c r="K19" s="73">
        <v>69.194780000000009</v>
      </c>
      <c r="L19" s="73">
        <f t="shared" si="0"/>
        <v>6.3E-3</v>
      </c>
      <c r="M19" s="73">
        <v>0</v>
      </c>
      <c r="N19" s="73">
        <v>0</v>
      </c>
      <c r="O19" s="73">
        <v>6.3E-3</v>
      </c>
      <c r="P19" s="74">
        <f t="shared" si="1"/>
        <v>0</v>
      </c>
      <c r="Q19" s="74">
        <f t="shared" si="2"/>
        <v>0</v>
      </c>
      <c r="R19" s="75">
        <f t="shared" si="3"/>
        <v>9.1047330448915353E-5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5</v>
      </c>
      <c r="I20" s="67" t="s">
        <v>260</v>
      </c>
      <c r="J20" s="72">
        <v>3.8175520000000001</v>
      </c>
      <c r="K20" s="73">
        <v>3.8175520000000001</v>
      </c>
      <c r="L20" s="73">
        <f t="shared" si="0"/>
        <v>0</v>
      </c>
      <c r="M20" s="73">
        <v>0</v>
      </c>
      <c r="N20" s="73">
        <v>0</v>
      </c>
      <c r="O20" s="73">
        <v>0</v>
      </c>
      <c r="P20" s="74">
        <f t="shared" si="1"/>
        <v>0</v>
      </c>
      <c r="Q20" s="74">
        <f t="shared" si="2"/>
        <v>0</v>
      </c>
      <c r="R20" s="75">
        <f t="shared" si="3"/>
        <v>0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6</v>
      </c>
      <c r="I21" s="67" t="s">
        <v>261</v>
      </c>
      <c r="J21" s="72">
        <v>13.724031999999999</v>
      </c>
      <c r="K21" s="73">
        <v>13.724031999999999</v>
      </c>
      <c r="L21" s="73">
        <f t="shared" si="0"/>
        <v>0</v>
      </c>
      <c r="M21" s="73">
        <v>0</v>
      </c>
      <c r="N21" s="73">
        <v>0</v>
      </c>
      <c r="O21" s="73">
        <v>0</v>
      </c>
      <c r="P21" s="74">
        <f t="shared" si="1"/>
        <v>0</v>
      </c>
      <c r="Q21" s="74">
        <f t="shared" si="2"/>
        <v>0</v>
      </c>
      <c r="R21" s="75">
        <f t="shared" si="3"/>
        <v>0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7</v>
      </c>
      <c r="I22" s="67" t="s">
        <v>279</v>
      </c>
      <c r="J22" s="72">
        <v>216.431726</v>
      </c>
      <c r="K22" s="73">
        <v>77.476848000000004</v>
      </c>
      <c r="L22" s="73">
        <f t="shared" si="0"/>
        <v>0</v>
      </c>
      <c r="M22" s="73">
        <v>0</v>
      </c>
      <c r="N22" s="73">
        <v>0</v>
      </c>
      <c r="O22" s="73">
        <v>0</v>
      </c>
      <c r="P22" s="74">
        <f t="shared" si="1"/>
        <v>0</v>
      </c>
      <c r="Q22" s="74">
        <f t="shared" si="2"/>
        <v>0</v>
      </c>
      <c r="R22" s="75">
        <f t="shared" si="3"/>
        <v>0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8</v>
      </c>
      <c r="I23" s="67" t="s">
        <v>262</v>
      </c>
      <c r="J23" s="72">
        <v>67.990840000000006</v>
      </c>
      <c r="K23" s="73">
        <v>69.931839999999994</v>
      </c>
      <c r="L23" s="73">
        <f t="shared" si="0"/>
        <v>0.26748363000000003</v>
      </c>
      <c r="M23" s="73">
        <v>0</v>
      </c>
      <c r="N23" s="73">
        <v>0</v>
      </c>
      <c r="O23" s="73">
        <v>0.26748363000000003</v>
      </c>
      <c r="P23" s="74">
        <f t="shared" si="1"/>
        <v>0</v>
      </c>
      <c r="Q23" s="74">
        <f t="shared" si="2"/>
        <v>0</v>
      </c>
      <c r="R23" s="75">
        <f t="shared" si="3"/>
        <v>3.8249190926479275E-3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</v>
      </c>
      <c r="I24" s="67" t="s">
        <v>263</v>
      </c>
      <c r="J24" s="72">
        <v>2.3469959999999999</v>
      </c>
      <c r="K24" s="73">
        <v>2.3469959999999999</v>
      </c>
      <c r="L24" s="73">
        <f t="shared" si="0"/>
        <v>0</v>
      </c>
      <c r="M24" s="73">
        <v>0</v>
      </c>
      <c r="N24" s="73">
        <v>0</v>
      </c>
      <c r="O24" s="73">
        <v>0</v>
      </c>
      <c r="P24" s="74">
        <f t="shared" si="1"/>
        <v>0</v>
      </c>
      <c r="Q24" s="74">
        <f t="shared" si="2"/>
        <v>0</v>
      </c>
      <c r="R24" s="75">
        <f t="shared" si="3"/>
        <v>0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10</v>
      </c>
      <c r="I25" s="67" t="s">
        <v>264</v>
      </c>
      <c r="J25" s="72">
        <v>50.560864000000002</v>
      </c>
      <c r="K25" s="73">
        <v>50.560864000000002</v>
      </c>
      <c r="L25" s="73">
        <f t="shared" si="0"/>
        <v>0</v>
      </c>
      <c r="M25" s="73">
        <v>0</v>
      </c>
      <c r="N25" s="73">
        <v>0</v>
      </c>
      <c r="O25" s="73">
        <v>0</v>
      </c>
      <c r="P25" s="74">
        <f t="shared" si="1"/>
        <v>0</v>
      </c>
      <c r="Q25" s="74">
        <f t="shared" si="2"/>
        <v>0</v>
      </c>
      <c r="R25" s="75">
        <f t="shared" si="3"/>
        <v>0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11</v>
      </c>
      <c r="I26" s="67" t="s">
        <v>265</v>
      </c>
      <c r="J26" s="72">
        <v>55.089590000000001</v>
      </c>
      <c r="K26" s="73">
        <v>85.646631000000014</v>
      </c>
      <c r="L26" s="73">
        <f t="shared" si="0"/>
        <v>10.085460131857911</v>
      </c>
      <c r="M26" s="73">
        <v>6.7031488418579102</v>
      </c>
      <c r="N26" s="73">
        <v>0.37689557999999995</v>
      </c>
      <c r="O26" s="73">
        <v>3.0054157099999999</v>
      </c>
      <c r="P26" s="74">
        <f t="shared" si="1"/>
        <v>7.8265178251528761E-2</v>
      </c>
      <c r="Q26" s="74">
        <f t="shared" si="2"/>
        <v>8.2665766758039896E-2</v>
      </c>
      <c r="R26" s="75">
        <f t="shared" si="3"/>
        <v>0.11775664744895697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12</v>
      </c>
      <c r="I27" s="67" t="s">
        <v>266</v>
      </c>
      <c r="J27" s="72">
        <v>4.0789549999999997</v>
      </c>
      <c r="K27" s="73">
        <v>4.0789549999999997</v>
      </c>
      <c r="L27" s="73">
        <f t="shared" si="0"/>
        <v>0</v>
      </c>
      <c r="M27" s="73">
        <v>0</v>
      </c>
      <c r="N27" s="73">
        <v>0</v>
      </c>
      <c r="O27" s="73">
        <v>0</v>
      </c>
      <c r="P27" s="74">
        <f t="shared" si="1"/>
        <v>0</v>
      </c>
      <c r="Q27" s="74">
        <f t="shared" si="2"/>
        <v>0</v>
      </c>
      <c r="R27" s="75">
        <f t="shared" si="3"/>
        <v>0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13</v>
      </c>
      <c r="I28" s="67" t="s">
        <v>267</v>
      </c>
      <c r="J28" s="72">
        <v>37.075485</v>
      </c>
      <c r="K28" s="73">
        <v>37.075485</v>
      </c>
      <c r="L28" s="73">
        <f t="shared" si="0"/>
        <v>0</v>
      </c>
      <c r="M28" s="73">
        <v>0</v>
      </c>
      <c r="N28" s="73">
        <v>0</v>
      </c>
      <c r="O28" s="73">
        <v>0</v>
      </c>
      <c r="P28" s="74">
        <f t="shared" si="1"/>
        <v>0</v>
      </c>
      <c r="Q28" s="74">
        <f t="shared" si="2"/>
        <v>0</v>
      </c>
      <c r="R28" s="75">
        <f t="shared" si="3"/>
        <v>0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14</v>
      </c>
      <c r="I29" s="67" t="s">
        <v>268</v>
      </c>
      <c r="J29" s="72">
        <v>42.268428999999998</v>
      </c>
      <c r="K29" s="73">
        <v>56.154017999999994</v>
      </c>
      <c r="L29" s="73">
        <f t="shared" si="0"/>
        <v>13.807988999999999</v>
      </c>
      <c r="M29" s="73">
        <v>0</v>
      </c>
      <c r="N29" s="73">
        <v>0</v>
      </c>
      <c r="O29" s="73">
        <v>13.807988999999999</v>
      </c>
      <c r="P29" s="74">
        <f t="shared" si="1"/>
        <v>0</v>
      </c>
      <c r="Q29" s="74">
        <f t="shared" si="2"/>
        <v>0</v>
      </c>
      <c r="R29" s="75">
        <f t="shared" si="3"/>
        <v>0.24589494201465692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15</v>
      </c>
      <c r="I30" s="67" t="s">
        <v>255</v>
      </c>
      <c r="J30" s="72">
        <v>45.41338600000001</v>
      </c>
      <c r="K30" s="73">
        <v>52.31589300000001</v>
      </c>
      <c r="L30" s="73">
        <f t="shared" si="0"/>
        <v>6.2252446005468434</v>
      </c>
      <c r="M30" s="73">
        <v>1.8210661905468442</v>
      </c>
      <c r="N30" s="73">
        <v>2.1902787799999999</v>
      </c>
      <c r="O30" s="73">
        <v>2.2138996299999993</v>
      </c>
      <c r="P30" s="74">
        <f t="shared" si="1"/>
        <v>3.4809043411470467E-2</v>
      </c>
      <c r="Q30" s="74">
        <f t="shared" si="2"/>
        <v>7.6675456357914853E-2</v>
      </c>
      <c r="R30" s="75">
        <f t="shared" si="3"/>
        <v>0.11899337359197601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16</v>
      </c>
      <c r="I31" s="67" t="s">
        <v>269</v>
      </c>
      <c r="J31" s="72">
        <v>13.156459000000002</v>
      </c>
      <c r="K31" s="73">
        <v>13.156459000000002</v>
      </c>
      <c r="L31" s="73">
        <f t="shared" si="0"/>
        <v>0</v>
      </c>
      <c r="M31" s="73">
        <v>0</v>
      </c>
      <c r="N31" s="73">
        <v>0</v>
      </c>
      <c r="O31" s="73">
        <v>0</v>
      </c>
      <c r="P31" s="74">
        <f t="shared" si="1"/>
        <v>0</v>
      </c>
      <c r="Q31" s="74">
        <f t="shared" si="2"/>
        <v>0</v>
      </c>
      <c r="R31" s="75">
        <f t="shared" si="3"/>
        <v>0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17</v>
      </c>
      <c r="I32" s="67" t="s">
        <v>270</v>
      </c>
      <c r="J32" s="72">
        <v>6.6107880000000003</v>
      </c>
      <c r="K32" s="73">
        <v>6.6107880000000003</v>
      </c>
      <c r="L32" s="73">
        <f t="shared" si="0"/>
        <v>0</v>
      </c>
      <c r="M32" s="73">
        <v>0</v>
      </c>
      <c r="N32" s="73">
        <v>0</v>
      </c>
      <c r="O32" s="73">
        <v>0</v>
      </c>
      <c r="P32" s="74">
        <f t="shared" si="1"/>
        <v>0</v>
      </c>
      <c r="Q32" s="74">
        <f t="shared" si="2"/>
        <v>0</v>
      </c>
      <c r="R32" s="75">
        <f t="shared" si="3"/>
        <v>0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18</v>
      </c>
      <c r="I33" s="67" t="s">
        <v>271</v>
      </c>
      <c r="J33" s="72">
        <v>41.360669999999999</v>
      </c>
      <c r="K33" s="73">
        <v>41.75</v>
      </c>
      <c r="L33" s="73">
        <f t="shared" si="0"/>
        <v>0</v>
      </c>
      <c r="M33" s="73">
        <v>0</v>
      </c>
      <c r="N33" s="73">
        <v>0</v>
      </c>
      <c r="O33" s="73">
        <v>0</v>
      </c>
      <c r="P33" s="74">
        <f t="shared" si="1"/>
        <v>0</v>
      </c>
      <c r="Q33" s="74">
        <f t="shared" si="2"/>
        <v>0</v>
      </c>
      <c r="R33" s="75">
        <f t="shared" si="3"/>
        <v>0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19</v>
      </c>
      <c r="I34" s="67" t="s">
        <v>272</v>
      </c>
      <c r="J34" s="72">
        <v>92.911270000000002</v>
      </c>
      <c r="K34" s="73">
        <v>6.0541239999999998</v>
      </c>
      <c r="L34" s="73">
        <f t="shared" si="0"/>
        <v>0</v>
      </c>
      <c r="M34" s="73">
        <v>0</v>
      </c>
      <c r="N34" s="73">
        <v>0</v>
      </c>
      <c r="O34" s="73">
        <v>0</v>
      </c>
      <c r="P34" s="74">
        <f t="shared" si="1"/>
        <v>0</v>
      </c>
      <c r="Q34" s="74">
        <f t="shared" si="2"/>
        <v>0</v>
      </c>
      <c r="R34" s="75">
        <f t="shared" si="3"/>
        <v>0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20</v>
      </c>
      <c r="I35" s="67" t="s">
        <v>273</v>
      </c>
      <c r="J35" s="72">
        <v>214.50809000000004</v>
      </c>
      <c r="K35" s="73">
        <v>21.711502000000003</v>
      </c>
      <c r="L35" s="73">
        <f t="shared" si="0"/>
        <v>4.9552750000000003</v>
      </c>
      <c r="M35" s="73">
        <v>0</v>
      </c>
      <c r="N35" s="73">
        <v>5.953E-2</v>
      </c>
      <c r="O35" s="73">
        <v>4.8957450000000007</v>
      </c>
      <c r="P35" s="74">
        <f t="shared" si="1"/>
        <v>0</v>
      </c>
      <c r="Q35" s="74">
        <f t="shared" si="2"/>
        <v>2.7418646577284239E-3</v>
      </c>
      <c r="R35" s="75">
        <f t="shared" si="3"/>
        <v>0.22823271278053447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21</v>
      </c>
      <c r="I36" s="67" t="s">
        <v>274</v>
      </c>
      <c r="J36" s="72">
        <v>117.13832600000001</v>
      </c>
      <c r="K36" s="73">
        <v>87.876975000000002</v>
      </c>
      <c r="L36" s="73">
        <f t="shared" si="0"/>
        <v>0</v>
      </c>
      <c r="M36" s="73">
        <v>0</v>
      </c>
      <c r="N36" s="73">
        <v>0</v>
      </c>
      <c r="O36" s="73">
        <v>0</v>
      </c>
      <c r="P36" s="74">
        <f t="shared" si="1"/>
        <v>0</v>
      </c>
      <c r="Q36" s="74">
        <f t="shared" si="2"/>
        <v>0</v>
      </c>
      <c r="R36" s="75">
        <f t="shared" si="3"/>
        <v>0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22</v>
      </c>
      <c r="I37" s="67" t="s">
        <v>275</v>
      </c>
      <c r="J37" s="72">
        <v>21.393481999999999</v>
      </c>
      <c r="K37" s="73">
        <v>21.393481999999999</v>
      </c>
      <c r="L37" s="73">
        <f t="shared" si="0"/>
        <v>0</v>
      </c>
      <c r="M37" s="73">
        <v>0</v>
      </c>
      <c r="N37" s="73">
        <v>0</v>
      </c>
      <c r="O37" s="73">
        <v>0</v>
      </c>
      <c r="P37" s="74">
        <f t="shared" si="1"/>
        <v>0</v>
      </c>
      <c r="Q37" s="74">
        <f t="shared" si="2"/>
        <v>0</v>
      </c>
      <c r="R37" s="75">
        <f t="shared" si="3"/>
        <v>0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23</v>
      </c>
      <c r="I38" s="67" t="s">
        <v>276</v>
      </c>
      <c r="J38" s="72">
        <v>53.15</v>
      </c>
      <c r="K38" s="73">
        <v>57.338402000000002</v>
      </c>
      <c r="L38" s="73">
        <f t="shared" si="0"/>
        <v>4.188402</v>
      </c>
      <c r="M38" s="73">
        <v>0</v>
      </c>
      <c r="N38" s="73">
        <v>0</v>
      </c>
      <c r="O38" s="73">
        <v>4.188402</v>
      </c>
      <c r="P38" s="74">
        <f t="shared" si="1"/>
        <v>0</v>
      </c>
      <c r="Q38" s="74">
        <f t="shared" si="2"/>
        <v>0</v>
      </c>
      <c r="R38" s="75">
        <f t="shared" si="3"/>
        <v>7.3047065385603169E-2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24</v>
      </c>
      <c r="I39" s="67" t="s">
        <v>277</v>
      </c>
      <c r="J39" s="72">
        <v>80.519271000000003</v>
      </c>
      <c r="K39" s="73">
        <v>80.645066999999997</v>
      </c>
      <c r="L39" s="73">
        <f t="shared" si="0"/>
        <v>7.3397299999999992E-3</v>
      </c>
      <c r="M39" s="73">
        <v>0</v>
      </c>
      <c r="N39" s="73">
        <v>0</v>
      </c>
      <c r="O39" s="73">
        <v>7.3397299999999992E-3</v>
      </c>
      <c r="P39" s="74">
        <f t="shared" si="1"/>
        <v>0</v>
      </c>
      <c r="Q39" s="74">
        <f t="shared" si="2"/>
        <v>0</v>
      </c>
      <c r="R39" s="75">
        <f t="shared" si="3"/>
        <v>9.1012758412117127E-5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25</v>
      </c>
      <c r="I40" s="67" t="s">
        <v>278</v>
      </c>
      <c r="J40" s="72">
        <v>2</v>
      </c>
      <c r="K40" s="73">
        <v>2</v>
      </c>
      <c r="L40" s="73">
        <f t="shared" si="0"/>
        <v>0</v>
      </c>
      <c r="M40" s="73">
        <v>0</v>
      </c>
      <c r="N40" s="73">
        <v>0</v>
      </c>
      <c r="O40" s="73">
        <v>0</v>
      </c>
      <c r="P40" s="74">
        <f t="shared" si="1"/>
        <v>0</v>
      </c>
      <c r="Q40" s="74">
        <f t="shared" si="2"/>
        <v>0</v>
      </c>
      <c r="R40" s="75">
        <f t="shared" si="3"/>
        <v>0</v>
      </c>
      <c r="S40" s="7"/>
    </row>
    <row r="41" spans="1:19" ht="25.5" x14ac:dyDescent="0.25">
      <c r="A41" s="44"/>
      <c r="B41" s="45"/>
      <c r="C41" s="46"/>
      <c r="D41" s="47"/>
      <c r="E41" s="48"/>
      <c r="F41" s="49">
        <v>83</v>
      </c>
      <c r="G41" s="50" t="s">
        <v>198</v>
      </c>
      <c r="H41" s="90"/>
      <c r="I41" s="46"/>
      <c r="J41" s="51">
        <v>434.40925399999998</v>
      </c>
      <c r="K41" s="52">
        <v>1023.7266299999999</v>
      </c>
      <c r="L41" s="53">
        <f t="shared" si="0"/>
        <v>56.728280681594612</v>
      </c>
      <c r="M41" s="53">
        <v>10.7306593915946</v>
      </c>
      <c r="N41" s="53">
        <v>18.378782860000005</v>
      </c>
      <c r="O41" s="53">
        <v>27.618838430000004</v>
      </c>
      <c r="P41" s="54">
        <f t="shared" si="1"/>
        <v>1.0481957855872715E-2</v>
      </c>
      <c r="Q41" s="54">
        <f t="shared" si="2"/>
        <v>2.843478073008085E-2</v>
      </c>
      <c r="R41" s="55">
        <f t="shared" si="3"/>
        <v>5.5413504952581551E-2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1</v>
      </c>
      <c r="I42" s="67" t="s">
        <v>256</v>
      </c>
      <c r="J42" s="72">
        <v>10.983302</v>
      </c>
      <c r="K42" s="73">
        <v>312.51451000000009</v>
      </c>
      <c r="L42" s="73">
        <f t="shared" si="0"/>
        <v>0.32479998832278012</v>
      </c>
      <c r="M42" s="73">
        <v>0.10311112832278013</v>
      </c>
      <c r="N42" s="73">
        <v>7.733334E-2</v>
      </c>
      <c r="O42" s="73">
        <v>0.14435551999999999</v>
      </c>
      <c r="P42" s="74">
        <f t="shared" si="1"/>
        <v>3.2994029084531179E-4</v>
      </c>
      <c r="Q42" s="74">
        <f t="shared" si="2"/>
        <v>5.7739548900555076E-4</v>
      </c>
      <c r="R42" s="75">
        <f t="shared" si="3"/>
        <v>1.0393117053117951E-3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2</v>
      </c>
      <c r="I43" s="67" t="s">
        <v>257</v>
      </c>
      <c r="J43" s="72">
        <v>13.758531999999999</v>
      </c>
      <c r="K43" s="73">
        <v>13.758531999999999</v>
      </c>
      <c r="L43" s="73">
        <f t="shared" si="0"/>
        <v>0</v>
      </c>
      <c r="M43" s="73">
        <v>0</v>
      </c>
      <c r="N43" s="73">
        <v>0</v>
      </c>
      <c r="O43" s="73">
        <v>0</v>
      </c>
      <c r="P43" s="74">
        <f t="shared" si="1"/>
        <v>0</v>
      </c>
      <c r="Q43" s="74">
        <f t="shared" si="2"/>
        <v>0</v>
      </c>
      <c r="R43" s="75">
        <f t="shared" si="3"/>
        <v>0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3</v>
      </c>
      <c r="I44" s="67" t="s">
        <v>258</v>
      </c>
      <c r="J44" s="72">
        <v>10.717499</v>
      </c>
      <c r="K44" s="73">
        <v>14.819400999999994</v>
      </c>
      <c r="L44" s="73">
        <f t="shared" si="0"/>
        <v>5.8323078984708996</v>
      </c>
      <c r="M44" s="73">
        <v>3.1210351184708998</v>
      </c>
      <c r="N44" s="73">
        <v>2.7112727799999998</v>
      </c>
      <c r="O44" s="73">
        <v>0</v>
      </c>
      <c r="P44" s="74">
        <f t="shared" si="1"/>
        <v>0.21060467413432574</v>
      </c>
      <c r="Q44" s="74">
        <f t="shared" si="2"/>
        <v>0.39355895008650499</v>
      </c>
      <c r="R44" s="75">
        <f t="shared" si="3"/>
        <v>0.39355895008650499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4</v>
      </c>
      <c r="I45" s="67" t="s">
        <v>259</v>
      </c>
      <c r="J45" s="72">
        <v>20.352384999999998</v>
      </c>
      <c r="K45" s="73">
        <v>20.352384999999998</v>
      </c>
      <c r="L45" s="73">
        <f t="shared" si="0"/>
        <v>0</v>
      </c>
      <c r="M45" s="73">
        <v>0</v>
      </c>
      <c r="N45" s="73">
        <v>0</v>
      </c>
      <c r="O45" s="73">
        <v>0</v>
      </c>
      <c r="P45" s="74">
        <f t="shared" si="1"/>
        <v>0</v>
      </c>
      <c r="Q45" s="74">
        <f t="shared" si="2"/>
        <v>0</v>
      </c>
      <c r="R45" s="75">
        <f t="shared" si="3"/>
        <v>0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5</v>
      </c>
      <c r="I46" s="67" t="s">
        <v>260</v>
      </c>
      <c r="J46" s="72">
        <v>48.930070000000001</v>
      </c>
      <c r="K46" s="73">
        <v>13.874021000000027</v>
      </c>
      <c r="L46" s="73">
        <f t="shared" si="0"/>
        <v>2.62326577290409</v>
      </c>
      <c r="M46" s="73">
        <v>0.22523309290409088</v>
      </c>
      <c r="N46" s="73">
        <v>1.5485517099999992</v>
      </c>
      <c r="O46" s="73">
        <v>0.84948097</v>
      </c>
      <c r="P46" s="74">
        <f t="shared" si="1"/>
        <v>1.6234161163810438E-2</v>
      </c>
      <c r="Q46" s="74">
        <f t="shared" si="2"/>
        <v>0.12784936702229921</v>
      </c>
      <c r="R46" s="75">
        <f t="shared" si="3"/>
        <v>0.18907754088768389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6</v>
      </c>
      <c r="I47" s="67" t="s">
        <v>261</v>
      </c>
      <c r="J47" s="72">
        <v>4.4567759999999996</v>
      </c>
      <c r="K47" s="73">
        <v>189.15109199999998</v>
      </c>
      <c r="L47" s="73">
        <f t="shared" si="0"/>
        <v>0.51875760982762364</v>
      </c>
      <c r="M47" s="73">
        <v>6.0405749827623367E-2</v>
      </c>
      <c r="N47" s="73">
        <v>7.3378219999999994E-2</v>
      </c>
      <c r="O47" s="73">
        <v>0.38497364000000023</v>
      </c>
      <c r="P47" s="74">
        <f t="shared" si="1"/>
        <v>3.1935184295749862E-4</v>
      </c>
      <c r="Q47" s="74">
        <f t="shared" si="2"/>
        <v>7.0728626735934138E-4</v>
      </c>
      <c r="R47" s="75">
        <f t="shared" si="3"/>
        <v>2.7425567800984396E-3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8</v>
      </c>
      <c r="I48" s="67" t="s">
        <v>262</v>
      </c>
      <c r="J48" s="72">
        <v>13.004714999999999</v>
      </c>
      <c r="K48" s="73">
        <v>21.223570000000016</v>
      </c>
      <c r="L48" s="73">
        <f t="shared" si="0"/>
        <v>8.0499999991059301</v>
      </c>
      <c r="M48" s="73">
        <v>3.9999999105930328E-2</v>
      </c>
      <c r="N48" s="73">
        <v>0.01</v>
      </c>
      <c r="O48" s="73">
        <v>8</v>
      </c>
      <c r="P48" s="74">
        <f t="shared" si="1"/>
        <v>1.8846970187357875E-3</v>
      </c>
      <c r="Q48" s="74">
        <f t="shared" si="2"/>
        <v>2.3558712839512998E-3</v>
      </c>
      <c r="R48" s="75">
        <f t="shared" si="3"/>
        <v>0.37929528345636121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9</v>
      </c>
      <c r="I49" s="67" t="s">
        <v>263</v>
      </c>
      <c r="J49" s="72">
        <v>16.675893999999992</v>
      </c>
      <c r="K49" s="73">
        <v>20.776634000000008</v>
      </c>
      <c r="L49" s="73">
        <f t="shared" si="0"/>
        <v>7.0011814780112944</v>
      </c>
      <c r="M49" s="73">
        <v>2.7886920580112928</v>
      </c>
      <c r="N49" s="73">
        <v>4.0241064000000017</v>
      </c>
      <c r="O49" s="73">
        <v>0.18838302000000001</v>
      </c>
      <c r="P49" s="74">
        <f t="shared" si="1"/>
        <v>0.13422251448484349</v>
      </c>
      <c r="Q49" s="74">
        <f t="shared" si="2"/>
        <v>0.3279067464927809</v>
      </c>
      <c r="R49" s="75">
        <f t="shared" si="3"/>
        <v>0.3369738080774437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10</v>
      </c>
      <c r="I50" s="67" t="s">
        <v>264</v>
      </c>
      <c r="J50" s="72">
        <v>22.418077999999998</v>
      </c>
      <c r="K50" s="73">
        <v>22.741413000000001</v>
      </c>
      <c r="L50" s="73">
        <f t="shared" si="0"/>
        <v>0</v>
      </c>
      <c r="M50" s="73">
        <v>0</v>
      </c>
      <c r="N50" s="73">
        <v>0</v>
      </c>
      <c r="O50" s="73">
        <v>0</v>
      </c>
      <c r="P50" s="74">
        <f t="shared" si="1"/>
        <v>0</v>
      </c>
      <c r="Q50" s="74">
        <f t="shared" si="2"/>
        <v>0</v>
      </c>
      <c r="R50" s="75">
        <f t="shared" si="3"/>
        <v>0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11</v>
      </c>
      <c r="I51" s="67" t="s">
        <v>265</v>
      </c>
      <c r="J51" s="72">
        <v>0.20702200000000001</v>
      </c>
      <c r="K51" s="73">
        <v>0.20702200000000001</v>
      </c>
      <c r="L51" s="73">
        <f t="shared" si="0"/>
        <v>0</v>
      </c>
      <c r="M51" s="73">
        <v>0</v>
      </c>
      <c r="N51" s="73">
        <v>0</v>
      </c>
      <c r="O51" s="73">
        <v>0</v>
      </c>
      <c r="P51" s="74">
        <f t="shared" si="1"/>
        <v>0</v>
      </c>
      <c r="Q51" s="74">
        <f t="shared" si="2"/>
        <v>0</v>
      </c>
      <c r="R51" s="75">
        <f t="shared" si="3"/>
        <v>0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12</v>
      </c>
      <c r="I52" s="67" t="s">
        <v>266</v>
      </c>
      <c r="J52" s="72">
        <v>24.181915</v>
      </c>
      <c r="K52" s="73">
        <v>28.781007999999993</v>
      </c>
      <c r="L52" s="73">
        <f t="shared" si="0"/>
        <v>0.22502153999999999</v>
      </c>
      <c r="M52" s="73">
        <v>0</v>
      </c>
      <c r="N52" s="73">
        <v>0.13182453</v>
      </c>
      <c r="O52" s="73">
        <v>9.3197009999999997E-2</v>
      </c>
      <c r="P52" s="74">
        <f t="shared" si="1"/>
        <v>0</v>
      </c>
      <c r="Q52" s="74">
        <f t="shared" si="2"/>
        <v>4.5802610527053127E-3</v>
      </c>
      <c r="R52" s="75">
        <f t="shared" si="3"/>
        <v>7.8184037195639586E-3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13</v>
      </c>
      <c r="I53" s="67" t="s">
        <v>267</v>
      </c>
      <c r="J53" s="72">
        <v>8.9537289999999992</v>
      </c>
      <c r="K53" s="73">
        <v>8.9537289999999992</v>
      </c>
      <c r="L53" s="73">
        <f t="shared" si="0"/>
        <v>0</v>
      </c>
      <c r="M53" s="73">
        <v>0</v>
      </c>
      <c r="N53" s="73">
        <v>0</v>
      </c>
      <c r="O53" s="73">
        <v>0</v>
      </c>
      <c r="P53" s="74">
        <f t="shared" si="1"/>
        <v>0</v>
      </c>
      <c r="Q53" s="74">
        <f t="shared" si="2"/>
        <v>0</v>
      </c>
      <c r="R53" s="75">
        <f t="shared" si="3"/>
        <v>0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14</v>
      </c>
      <c r="I54" s="67" t="s">
        <v>268</v>
      </c>
      <c r="J54" s="72">
        <v>16.646228000000001</v>
      </c>
      <c r="K54" s="73">
        <v>16.646228000000001</v>
      </c>
      <c r="L54" s="73">
        <f t="shared" si="0"/>
        <v>0</v>
      </c>
      <c r="M54" s="73">
        <v>0</v>
      </c>
      <c r="N54" s="73">
        <v>0</v>
      </c>
      <c r="O54" s="73">
        <v>0</v>
      </c>
      <c r="P54" s="74">
        <f t="shared" si="1"/>
        <v>0</v>
      </c>
      <c r="Q54" s="74">
        <f t="shared" si="2"/>
        <v>0</v>
      </c>
      <c r="R54" s="75">
        <f t="shared" si="3"/>
        <v>0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15</v>
      </c>
      <c r="I55" s="67" t="s">
        <v>255</v>
      </c>
      <c r="J55" s="72">
        <v>35.058583999999996</v>
      </c>
      <c r="K55" s="73">
        <v>54.632474999999999</v>
      </c>
      <c r="L55" s="73">
        <f t="shared" si="0"/>
        <v>9.4098387493377853</v>
      </c>
      <c r="M55" s="73">
        <v>2.454747589337785</v>
      </c>
      <c r="N55" s="73">
        <v>2.8838881399999998</v>
      </c>
      <c r="O55" s="73">
        <v>4.0712030200000004</v>
      </c>
      <c r="P55" s="74">
        <f t="shared" si="1"/>
        <v>4.4932022379322645E-2</v>
      </c>
      <c r="Q55" s="74">
        <f t="shared" si="2"/>
        <v>9.7719089778337612E-2</v>
      </c>
      <c r="R55" s="75">
        <f t="shared" si="3"/>
        <v>0.17223892472998498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16</v>
      </c>
      <c r="I56" s="67" t="s">
        <v>269</v>
      </c>
      <c r="J56" s="72">
        <v>40.852091000000001</v>
      </c>
      <c r="K56" s="73">
        <v>35.775846000000008</v>
      </c>
      <c r="L56" s="73">
        <f t="shared" si="0"/>
        <v>10.840178050000002</v>
      </c>
      <c r="M56" s="73">
        <v>0</v>
      </c>
      <c r="N56" s="73">
        <v>5.1640040600000026</v>
      </c>
      <c r="O56" s="73">
        <v>5.6761739900000006</v>
      </c>
      <c r="P56" s="74">
        <f t="shared" si="1"/>
        <v>0</v>
      </c>
      <c r="Q56" s="74">
        <f t="shared" si="2"/>
        <v>0.14434331084721241</v>
      </c>
      <c r="R56" s="75">
        <f t="shared" si="3"/>
        <v>0.30300270327639489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17</v>
      </c>
      <c r="I57" s="67" t="s">
        <v>270</v>
      </c>
      <c r="J57" s="72">
        <v>9.8908159999999992</v>
      </c>
      <c r="K57" s="73">
        <v>9.8908159999999992</v>
      </c>
      <c r="L57" s="73">
        <f t="shared" si="0"/>
        <v>0</v>
      </c>
      <c r="M57" s="73">
        <v>0</v>
      </c>
      <c r="N57" s="73">
        <v>0</v>
      </c>
      <c r="O57" s="73">
        <v>0</v>
      </c>
      <c r="P57" s="74">
        <f t="shared" si="1"/>
        <v>0</v>
      </c>
      <c r="Q57" s="74">
        <f t="shared" si="2"/>
        <v>0</v>
      </c>
      <c r="R57" s="75">
        <f t="shared" si="3"/>
        <v>0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18</v>
      </c>
      <c r="I58" s="67" t="s">
        <v>271</v>
      </c>
      <c r="J58" s="72">
        <v>3.764634</v>
      </c>
      <c r="K58" s="73">
        <v>3.764634</v>
      </c>
      <c r="L58" s="73">
        <f t="shared" si="0"/>
        <v>0</v>
      </c>
      <c r="M58" s="73">
        <v>0</v>
      </c>
      <c r="N58" s="73">
        <v>0</v>
      </c>
      <c r="O58" s="73">
        <v>0</v>
      </c>
      <c r="P58" s="74">
        <f t="shared" si="1"/>
        <v>0</v>
      </c>
      <c r="Q58" s="74">
        <f t="shared" si="2"/>
        <v>0</v>
      </c>
      <c r="R58" s="75">
        <f t="shared" si="3"/>
        <v>0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19</v>
      </c>
      <c r="I59" s="67" t="s">
        <v>272</v>
      </c>
      <c r="J59" s="72">
        <v>10.316151</v>
      </c>
      <c r="K59" s="73">
        <v>10.364974999999999</v>
      </c>
      <c r="L59" s="73">
        <f t="shared" si="0"/>
        <v>1.4647169999999999E-2</v>
      </c>
      <c r="M59" s="73">
        <v>0</v>
      </c>
      <c r="N59" s="73">
        <v>1.4647169999999999E-2</v>
      </c>
      <c r="O59" s="73">
        <v>0</v>
      </c>
      <c r="P59" s="74">
        <f t="shared" si="1"/>
        <v>0</v>
      </c>
      <c r="Q59" s="74">
        <f t="shared" si="2"/>
        <v>1.4131408903542942E-3</v>
      </c>
      <c r="R59" s="75">
        <f t="shared" si="3"/>
        <v>1.4131408903542942E-3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20</v>
      </c>
      <c r="I60" s="67" t="s">
        <v>273</v>
      </c>
      <c r="J60" s="72">
        <v>9.6705139999999989</v>
      </c>
      <c r="K60" s="73">
        <v>90.382181999999972</v>
      </c>
      <c r="L60" s="73">
        <f t="shared" si="0"/>
        <v>2.0492879885220434</v>
      </c>
      <c r="M60" s="73">
        <v>1.7499434985220432</v>
      </c>
      <c r="N60" s="73">
        <v>0.22412537000000005</v>
      </c>
      <c r="O60" s="73">
        <v>7.521912E-2</v>
      </c>
      <c r="P60" s="74">
        <f t="shared" si="1"/>
        <v>1.9361598268583999E-2</v>
      </c>
      <c r="Q60" s="74">
        <f t="shared" si="2"/>
        <v>2.1841349974512054E-2</v>
      </c>
      <c r="R60" s="75">
        <f t="shared" si="3"/>
        <v>2.2673583920800273E-2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21</v>
      </c>
      <c r="I61" s="67" t="s">
        <v>274</v>
      </c>
      <c r="J61" s="72">
        <v>86.118770999999995</v>
      </c>
      <c r="K61" s="73">
        <v>106.08912799999996</v>
      </c>
      <c r="L61" s="73">
        <f t="shared" si="0"/>
        <v>9.5408318080549464</v>
      </c>
      <c r="M61" s="73">
        <v>0.13277109805494547</v>
      </c>
      <c r="N61" s="73">
        <v>1.38806071</v>
      </c>
      <c r="O61" s="73">
        <v>8.0200000000000014</v>
      </c>
      <c r="P61" s="74">
        <f t="shared" si="1"/>
        <v>1.2515052254453965E-3</v>
      </c>
      <c r="Q61" s="74">
        <f t="shared" si="2"/>
        <v>1.433541623657182E-2</v>
      </c>
      <c r="R61" s="75">
        <f t="shared" si="3"/>
        <v>8.9932229512292253E-2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22</v>
      </c>
      <c r="I62" s="67" t="s">
        <v>275</v>
      </c>
      <c r="J62" s="72">
        <v>2.730032</v>
      </c>
      <c r="K62" s="73">
        <v>4.0569050000000031</v>
      </c>
      <c r="L62" s="73">
        <f t="shared" si="0"/>
        <v>0.29816262903720858</v>
      </c>
      <c r="M62" s="73">
        <v>5.4720059037208557E-2</v>
      </c>
      <c r="N62" s="73">
        <v>0.12759043</v>
      </c>
      <c r="O62" s="73">
        <v>0.11585213999999999</v>
      </c>
      <c r="P62" s="74">
        <f t="shared" si="1"/>
        <v>1.3488129260411204E-2</v>
      </c>
      <c r="Q62" s="74">
        <f t="shared" si="2"/>
        <v>4.4938318505660949E-2</v>
      </c>
      <c r="R62" s="75">
        <f t="shared" si="3"/>
        <v>7.3495097626690389E-2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23</v>
      </c>
      <c r="I63" s="67" t="s">
        <v>276</v>
      </c>
      <c r="J63" s="72">
        <v>20.117633000000001</v>
      </c>
      <c r="K63" s="73">
        <v>20.117633000000001</v>
      </c>
      <c r="L63" s="73">
        <f t="shared" si="0"/>
        <v>0</v>
      </c>
      <c r="M63" s="73">
        <v>0</v>
      </c>
      <c r="N63" s="73">
        <v>0</v>
      </c>
      <c r="O63" s="73">
        <v>0</v>
      </c>
      <c r="P63" s="74">
        <f t="shared" si="1"/>
        <v>0</v>
      </c>
      <c r="Q63" s="74">
        <f t="shared" si="2"/>
        <v>0</v>
      </c>
      <c r="R63" s="75">
        <f t="shared" si="3"/>
        <v>0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24</v>
      </c>
      <c r="I64" s="67" t="s">
        <v>277</v>
      </c>
      <c r="J64" s="72">
        <v>4.6038829999999997</v>
      </c>
      <c r="K64" s="73">
        <v>4.6038829999999997</v>
      </c>
      <c r="L64" s="73">
        <f t="shared" si="0"/>
        <v>0</v>
      </c>
      <c r="M64" s="73">
        <v>0</v>
      </c>
      <c r="N64" s="73">
        <v>0</v>
      </c>
      <c r="O64" s="73">
        <v>0</v>
      </c>
      <c r="P64" s="74">
        <f t="shared" si="1"/>
        <v>0</v>
      </c>
      <c r="Q64" s="74">
        <f t="shared" si="2"/>
        <v>0</v>
      </c>
      <c r="R64" s="75">
        <f t="shared" si="3"/>
        <v>0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25</v>
      </c>
      <c r="I65" s="67" t="s">
        <v>278</v>
      </c>
      <c r="J65" s="72">
        <v>0</v>
      </c>
      <c r="K65" s="73">
        <v>0.24860799999999997</v>
      </c>
      <c r="L65" s="73">
        <f t="shared" si="0"/>
        <v>0</v>
      </c>
      <c r="M65" s="73">
        <v>0</v>
      </c>
      <c r="N65" s="73">
        <v>0</v>
      </c>
      <c r="O65" s="73">
        <v>0</v>
      </c>
      <c r="P65" s="74">
        <f t="shared" si="1"/>
        <v>0</v>
      </c>
      <c r="Q65" s="74">
        <f t="shared" si="2"/>
        <v>0</v>
      </c>
      <c r="R65" s="75">
        <f t="shared" si="3"/>
        <v>0</v>
      </c>
      <c r="S65" s="7"/>
    </row>
    <row r="66" spans="1:19" x14ac:dyDescent="0.25">
      <c r="A66" s="44"/>
      <c r="B66" s="45"/>
      <c r="C66" s="46"/>
      <c r="D66" s="47"/>
      <c r="E66" s="48"/>
      <c r="F66" s="49">
        <v>108</v>
      </c>
      <c r="G66" s="50" t="s">
        <v>199</v>
      </c>
      <c r="H66" s="90"/>
      <c r="I66" s="46"/>
      <c r="J66" s="51">
        <v>582.77067199999999</v>
      </c>
      <c r="K66" s="52">
        <v>566.84839599999987</v>
      </c>
      <c r="L66" s="53">
        <f t="shared" si="0"/>
        <v>1.756634539507191</v>
      </c>
      <c r="M66" s="53">
        <v>0.54305404950719094</v>
      </c>
      <c r="N66" s="53">
        <v>0.58881654999999999</v>
      </c>
      <c r="O66" s="53">
        <v>0.62476394000000002</v>
      </c>
      <c r="P66" s="54">
        <f t="shared" si="1"/>
        <v>9.5802343861124922E-4</v>
      </c>
      <c r="Q66" s="54">
        <f t="shared" si="2"/>
        <v>1.9967783405480275E-3</v>
      </c>
      <c r="R66" s="55">
        <f t="shared" si="3"/>
        <v>3.0989494755617008E-3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1</v>
      </c>
      <c r="I67" s="67" t="s">
        <v>256</v>
      </c>
      <c r="J67" s="72">
        <v>8.3944539999999996</v>
      </c>
      <c r="K67" s="73">
        <v>8.3944539999999996</v>
      </c>
      <c r="L67" s="73">
        <f t="shared" si="0"/>
        <v>0</v>
      </c>
      <c r="M67" s="73">
        <v>0</v>
      </c>
      <c r="N67" s="73">
        <v>0</v>
      </c>
      <c r="O67" s="73">
        <v>0</v>
      </c>
      <c r="P67" s="74">
        <f t="shared" si="1"/>
        <v>0</v>
      </c>
      <c r="Q67" s="74">
        <f t="shared" si="2"/>
        <v>0</v>
      </c>
      <c r="R67" s="75">
        <f t="shared" si="3"/>
        <v>0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2</v>
      </c>
      <c r="I68" s="67" t="s">
        <v>257</v>
      </c>
      <c r="J68" s="72">
        <v>7.0034209999999995</v>
      </c>
      <c r="K68" s="73">
        <v>7.0034209999999995</v>
      </c>
      <c r="L68" s="73">
        <f t="shared" si="0"/>
        <v>0</v>
      </c>
      <c r="M68" s="73">
        <v>0</v>
      </c>
      <c r="N68" s="73">
        <v>0</v>
      </c>
      <c r="O68" s="73">
        <v>0</v>
      </c>
      <c r="P68" s="74">
        <f t="shared" si="1"/>
        <v>0</v>
      </c>
      <c r="Q68" s="74">
        <f t="shared" si="2"/>
        <v>0</v>
      </c>
      <c r="R68" s="75">
        <f t="shared" si="3"/>
        <v>0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3</v>
      </c>
      <c r="I69" s="67" t="s">
        <v>258</v>
      </c>
      <c r="J69" s="72">
        <v>5.4322099999999995</v>
      </c>
      <c r="K69" s="73">
        <v>5.4322099999999995</v>
      </c>
      <c r="L69" s="73">
        <f t="shared" si="0"/>
        <v>0</v>
      </c>
      <c r="M69" s="73">
        <v>0</v>
      </c>
      <c r="N69" s="73">
        <v>0</v>
      </c>
      <c r="O69" s="73">
        <v>0</v>
      </c>
      <c r="P69" s="74">
        <f t="shared" si="1"/>
        <v>0</v>
      </c>
      <c r="Q69" s="74">
        <f t="shared" si="2"/>
        <v>0</v>
      </c>
      <c r="R69" s="75">
        <f t="shared" si="3"/>
        <v>0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4</v>
      </c>
      <c r="I70" s="67" t="s">
        <v>259</v>
      </c>
      <c r="J70" s="72">
        <v>12.479470000000001</v>
      </c>
      <c r="K70" s="73">
        <v>12.479470000000001</v>
      </c>
      <c r="L70" s="73">
        <f t="shared" si="0"/>
        <v>0</v>
      </c>
      <c r="M70" s="73">
        <v>0</v>
      </c>
      <c r="N70" s="73">
        <v>0</v>
      </c>
      <c r="O70" s="73">
        <v>0</v>
      </c>
      <c r="P70" s="74">
        <f t="shared" si="1"/>
        <v>0</v>
      </c>
      <c r="Q70" s="74">
        <f t="shared" si="2"/>
        <v>0</v>
      </c>
      <c r="R70" s="75">
        <f t="shared" si="3"/>
        <v>0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5</v>
      </c>
      <c r="I71" s="67" t="s">
        <v>260</v>
      </c>
      <c r="J71" s="72">
        <v>12.935601</v>
      </c>
      <c r="K71" s="73">
        <v>12.935601</v>
      </c>
      <c r="L71" s="73">
        <f t="shared" ref="L71:L134" si="4">SUM(M71,N71,O71)</f>
        <v>0</v>
      </c>
      <c r="M71" s="73">
        <v>0</v>
      </c>
      <c r="N71" s="73">
        <v>0</v>
      </c>
      <c r="O71" s="73">
        <v>0</v>
      </c>
      <c r="P71" s="74">
        <f t="shared" ref="P71:P134" si="5">IFERROR(M71/K71,0)</f>
        <v>0</v>
      </c>
      <c r="Q71" s="74">
        <f t="shared" ref="Q71:Q134" si="6">IFERROR(SUM(M71,N71)/K71,0)</f>
        <v>0</v>
      </c>
      <c r="R71" s="75">
        <f t="shared" ref="R71:R134" si="7">IFERROR(SUM(M71,N71,O71)/K71,0)</f>
        <v>0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6</v>
      </c>
      <c r="I72" s="67" t="s">
        <v>261</v>
      </c>
      <c r="J72" s="72">
        <v>2.134652</v>
      </c>
      <c r="K72" s="73">
        <v>2.134652</v>
      </c>
      <c r="L72" s="73">
        <f t="shared" si="4"/>
        <v>0</v>
      </c>
      <c r="M72" s="73">
        <v>0</v>
      </c>
      <c r="N72" s="73">
        <v>0</v>
      </c>
      <c r="O72" s="73">
        <v>0</v>
      </c>
      <c r="P72" s="74">
        <f t="shared" si="5"/>
        <v>0</v>
      </c>
      <c r="Q72" s="74">
        <f t="shared" si="6"/>
        <v>0</v>
      </c>
      <c r="R72" s="75">
        <f t="shared" si="7"/>
        <v>0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7</v>
      </c>
      <c r="I73" s="67" t="s">
        <v>279</v>
      </c>
      <c r="J73" s="72">
        <v>0</v>
      </c>
      <c r="K73" s="73">
        <v>3.0000000000000001E-3</v>
      </c>
      <c r="L73" s="73">
        <f t="shared" si="4"/>
        <v>0</v>
      </c>
      <c r="M73" s="73">
        <v>0</v>
      </c>
      <c r="N73" s="73">
        <v>0</v>
      </c>
      <c r="O73" s="73">
        <v>0</v>
      </c>
      <c r="P73" s="74">
        <f t="shared" si="5"/>
        <v>0</v>
      </c>
      <c r="Q73" s="74">
        <f t="shared" si="6"/>
        <v>0</v>
      </c>
      <c r="R73" s="75">
        <f t="shared" si="7"/>
        <v>0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9</v>
      </c>
      <c r="I74" s="67" t="s">
        <v>263</v>
      </c>
      <c r="J74" s="72">
        <v>1.19868</v>
      </c>
      <c r="K74" s="73">
        <v>1.19868</v>
      </c>
      <c r="L74" s="73">
        <f t="shared" si="4"/>
        <v>0</v>
      </c>
      <c r="M74" s="73">
        <v>0</v>
      </c>
      <c r="N74" s="73">
        <v>0</v>
      </c>
      <c r="O74" s="73">
        <v>0</v>
      </c>
      <c r="P74" s="74">
        <f t="shared" si="5"/>
        <v>0</v>
      </c>
      <c r="Q74" s="74">
        <f t="shared" si="6"/>
        <v>0</v>
      </c>
      <c r="R74" s="75">
        <f t="shared" si="7"/>
        <v>0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11</v>
      </c>
      <c r="I75" s="67" t="s">
        <v>265</v>
      </c>
      <c r="J75" s="72">
        <v>0</v>
      </c>
      <c r="K75" s="73">
        <v>5.0000000000000001E-3</v>
      </c>
      <c r="L75" s="73">
        <f t="shared" si="4"/>
        <v>5.0000000000000001E-3</v>
      </c>
      <c r="M75" s="73">
        <v>0</v>
      </c>
      <c r="N75" s="73">
        <v>0</v>
      </c>
      <c r="O75" s="73">
        <v>5.0000000000000001E-3</v>
      </c>
      <c r="P75" s="74">
        <f t="shared" si="5"/>
        <v>0</v>
      </c>
      <c r="Q75" s="74">
        <f t="shared" si="6"/>
        <v>0</v>
      </c>
      <c r="R75" s="75">
        <f t="shared" si="7"/>
        <v>1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12</v>
      </c>
      <c r="I76" s="67" t="s">
        <v>266</v>
      </c>
      <c r="J76" s="72">
        <v>1.65699</v>
      </c>
      <c r="K76" s="73">
        <v>1.65699</v>
      </c>
      <c r="L76" s="73">
        <f t="shared" si="4"/>
        <v>0</v>
      </c>
      <c r="M76" s="73">
        <v>0</v>
      </c>
      <c r="N76" s="73">
        <v>0</v>
      </c>
      <c r="O76" s="73">
        <v>0</v>
      </c>
      <c r="P76" s="74">
        <f t="shared" si="5"/>
        <v>0</v>
      </c>
      <c r="Q76" s="74">
        <f t="shared" si="6"/>
        <v>0</v>
      </c>
      <c r="R76" s="75">
        <f t="shared" si="7"/>
        <v>0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13</v>
      </c>
      <c r="I77" s="67" t="s">
        <v>267</v>
      </c>
      <c r="J77" s="72">
        <v>5.2739880000000001</v>
      </c>
      <c r="K77" s="73">
        <v>5.2739880000000001</v>
      </c>
      <c r="L77" s="73">
        <f t="shared" si="4"/>
        <v>0</v>
      </c>
      <c r="M77" s="73">
        <v>0</v>
      </c>
      <c r="N77" s="73">
        <v>0</v>
      </c>
      <c r="O77" s="73">
        <v>0</v>
      </c>
      <c r="P77" s="74">
        <f t="shared" si="5"/>
        <v>0</v>
      </c>
      <c r="Q77" s="74">
        <f t="shared" si="6"/>
        <v>0</v>
      </c>
      <c r="R77" s="75">
        <f t="shared" si="7"/>
        <v>0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14</v>
      </c>
      <c r="I78" s="67" t="s">
        <v>268</v>
      </c>
      <c r="J78" s="72">
        <v>20.210241</v>
      </c>
      <c r="K78" s="73">
        <v>20.210241</v>
      </c>
      <c r="L78" s="73">
        <f t="shared" si="4"/>
        <v>0</v>
      </c>
      <c r="M78" s="73">
        <v>0</v>
      </c>
      <c r="N78" s="73">
        <v>0</v>
      </c>
      <c r="O78" s="73">
        <v>0</v>
      </c>
      <c r="P78" s="74">
        <f t="shared" si="5"/>
        <v>0</v>
      </c>
      <c r="Q78" s="74">
        <f t="shared" si="6"/>
        <v>0</v>
      </c>
      <c r="R78" s="75">
        <f t="shared" si="7"/>
        <v>0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15</v>
      </c>
      <c r="I79" s="67" t="s">
        <v>255</v>
      </c>
      <c r="J79" s="72">
        <v>312.539647</v>
      </c>
      <c r="K79" s="73">
        <v>298.15049399999998</v>
      </c>
      <c r="L79" s="73">
        <f t="shared" si="4"/>
        <v>1.7516345395071911</v>
      </c>
      <c r="M79" s="73">
        <v>0.54305404950719094</v>
      </c>
      <c r="N79" s="73">
        <v>0.58881654999999999</v>
      </c>
      <c r="O79" s="73">
        <v>0.61976394000000001</v>
      </c>
      <c r="P79" s="74">
        <f t="shared" si="5"/>
        <v>1.8214091891029735E-3</v>
      </c>
      <c r="Q79" s="74">
        <f t="shared" si="6"/>
        <v>3.7963063026391999E-3</v>
      </c>
      <c r="R79" s="75">
        <f t="shared" si="7"/>
        <v>5.8750012988648317E-3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16</v>
      </c>
      <c r="I80" s="67" t="s">
        <v>269</v>
      </c>
      <c r="J80" s="72">
        <v>141.902547</v>
      </c>
      <c r="K80" s="73">
        <v>140.361424</v>
      </c>
      <c r="L80" s="73">
        <f t="shared" si="4"/>
        <v>0</v>
      </c>
      <c r="M80" s="73">
        <v>0</v>
      </c>
      <c r="N80" s="73">
        <v>0</v>
      </c>
      <c r="O80" s="73">
        <v>0</v>
      </c>
      <c r="P80" s="74">
        <f t="shared" si="5"/>
        <v>0</v>
      </c>
      <c r="Q80" s="74">
        <f t="shared" si="6"/>
        <v>0</v>
      </c>
      <c r="R80" s="75">
        <f t="shared" si="7"/>
        <v>0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20</v>
      </c>
      <c r="I81" s="67" t="s">
        <v>273</v>
      </c>
      <c r="J81" s="72">
        <v>14.432459</v>
      </c>
      <c r="K81" s="73">
        <v>14.432459</v>
      </c>
      <c r="L81" s="73">
        <f t="shared" si="4"/>
        <v>0</v>
      </c>
      <c r="M81" s="73">
        <v>0</v>
      </c>
      <c r="N81" s="73">
        <v>0</v>
      </c>
      <c r="O81" s="73">
        <v>0</v>
      </c>
      <c r="P81" s="74">
        <f t="shared" si="5"/>
        <v>0</v>
      </c>
      <c r="Q81" s="74">
        <f t="shared" si="6"/>
        <v>0</v>
      </c>
      <c r="R81" s="75">
        <f t="shared" si="7"/>
        <v>0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22</v>
      </c>
      <c r="I82" s="67" t="s">
        <v>275</v>
      </c>
      <c r="J82" s="72">
        <v>5</v>
      </c>
      <c r="K82" s="73">
        <v>5</v>
      </c>
      <c r="L82" s="73">
        <f t="shared" si="4"/>
        <v>0</v>
      </c>
      <c r="M82" s="73">
        <v>0</v>
      </c>
      <c r="N82" s="73">
        <v>0</v>
      </c>
      <c r="O82" s="73">
        <v>0</v>
      </c>
      <c r="P82" s="74">
        <f t="shared" si="5"/>
        <v>0</v>
      </c>
      <c r="Q82" s="74">
        <f t="shared" si="6"/>
        <v>0</v>
      </c>
      <c r="R82" s="75">
        <f t="shared" si="7"/>
        <v>0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24</v>
      </c>
      <c r="I83" s="67" t="s">
        <v>277</v>
      </c>
      <c r="J83" s="72">
        <v>3.7515830000000001</v>
      </c>
      <c r="K83" s="73">
        <v>3.7515830000000001</v>
      </c>
      <c r="L83" s="73">
        <f t="shared" si="4"/>
        <v>0</v>
      </c>
      <c r="M83" s="73">
        <v>0</v>
      </c>
      <c r="N83" s="73">
        <v>0</v>
      </c>
      <c r="O83" s="73">
        <v>0</v>
      </c>
      <c r="P83" s="74">
        <f t="shared" si="5"/>
        <v>0</v>
      </c>
      <c r="Q83" s="74">
        <f t="shared" si="6"/>
        <v>0</v>
      </c>
      <c r="R83" s="75">
        <f t="shared" si="7"/>
        <v>0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25</v>
      </c>
      <c r="I84" s="67" t="s">
        <v>278</v>
      </c>
      <c r="J84" s="72">
        <v>28.424728999999999</v>
      </c>
      <c r="K84" s="73">
        <v>28.424728999999999</v>
      </c>
      <c r="L84" s="73">
        <f t="shared" si="4"/>
        <v>0</v>
      </c>
      <c r="M84" s="73">
        <v>0</v>
      </c>
      <c r="N84" s="73">
        <v>0</v>
      </c>
      <c r="O84" s="73">
        <v>0</v>
      </c>
      <c r="P84" s="74">
        <f t="shared" si="5"/>
        <v>0</v>
      </c>
      <c r="Q84" s="74">
        <f t="shared" si="6"/>
        <v>0</v>
      </c>
      <c r="R84" s="75">
        <f t="shared" si="7"/>
        <v>0</v>
      </c>
      <c r="S84" s="7"/>
    </row>
    <row r="85" spans="1:19" x14ac:dyDescent="0.25">
      <c r="A85" s="44"/>
      <c r="B85" s="45"/>
      <c r="C85" s="46"/>
      <c r="D85" s="47"/>
      <c r="E85" s="48"/>
      <c r="F85" s="49">
        <v>109</v>
      </c>
      <c r="G85" s="50" t="s">
        <v>200</v>
      </c>
      <c r="H85" s="90"/>
      <c r="I85" s="46"/>
      <c r="J85" s="51">
        <v>734.58851299999992</v>
      </c>
      <c r="K85" s="52">
        <v>741.93496900000002</v>
      </c>
      <c r="L85" s="53">
        <f t="shared" si="4"/>
        <v>23.84895828186778</v>
      </c>
      <c r="M85" s="53">
        <v>0.37374261186778313</v>
      </c>
      <c r="N85" s="53">
        <v>11.88837447</v>
      </c>
      <c r="O85" s="53">
        <v>11.586841199999999</v>
      </c>
      <c r="P85" s="54">
        <f t="shared" si="5"/>
        <v>5.0374039165659423E-4</v>
      </c>
      <c r="Q85" s="54">
        <f t="shared" si="6"/>
        <v>1.6527212753423653E-2</v>
      </c>
      <c r="R85" s="55">
        <f t="shared" si="7"/>
        <v>3.214427042576528E-2</v>
      </c>
      <c r="S85" s="7"/>
    </row>
    <row r="86" spans="1:19" x14ac:dyDescent="0.25">
      <c r="A86" s="66"/>
      <c r="B86" s="56"/>
      <c r="C86" s="67"/>
      <c r="D86" s="68"/>
      <c r="E86" s="69"/>
      <c r="F86" s="70"/>
      <c r="G86" s="71"/>
      <c r="H86" s="66">
        <v>1</v>
      </c>
      <c r="I86" s="67" t="s">
        <v>256</v>
      </c>
      <c r="J86" s="72">
        <v>0</v>
      </c>
      <c r="K86" s="73">
        <v>3.0119250000000002</v>
      </c>
      <c r="L86" s="73">
        <f t="shared" si="4"/>
        <v>1.2407E-3</v>
      </c>
      <c r="M86" s="73">
        <v>0</v>
      </c>
      <c r="N86" s="73">
        <v>0</v>
      </c>
      <c r="O86" s="73">
        <v>1.2407E-3</v>
      </c>
      <c r="P86" s="74">
        <f t="shared" si="5"/>
        <v>0</v>
      </c>
      <c r="Q86" s="74">
        <f t="shared" si="6"/>
        <v>0</v>
      </c>
      <c r="R86" s="75">
        <f t="shared" si="7"/>
        <v>4.1192924790623933E-4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3</v>
      </c>
      <c r="I87" s="67" t="s">
        <v>258</v>
      </c>
      <c r="J87" s="72">
        <v>97.6</v>
      </c>
      <c r="K87" s="73">
        <v>7</v>
      </c>
      <c r="L87" s="73">
        <f t="shared" si="4"/>
        <v>0</v>
      </c>
      <c r="M87" s="73">
        <v>0</v>
      </c>
      <c r="N87" s="73">
        <v>0</v>
      </c>
      <c r="O87" s="73">
        <v>0</v>
      </c>
      <c r="P87" s="74">
        <f t="shared" si="5"/>
        <v>0</v>
      </c>
      <c r="Q87" s="74">
        <f t="shared" si="6"/>
        <v>0</v>
      </c>
      <c r="R87" s="75">
        <f t="shared" si="7"/>
        <v>0</v>
      </c>
      <c r="S87" s="7"/>
    </row>
    <row r="88" spans="1:19" x14ac:dyDescent="0.25">
      <c r="A88" s="66"/>
      <c r="B88" s="56"/>
      <c r="C88" s="67"/>
      <c r="D88" s="68"/>
      <c r="E88" s="69"/>
      <c r="F88" s="70"/>
      <c r="G88" s="71"/>
      <c r="H88" s="66">
        <v>6</v>
      </c>
      <c r="I88" s="67" t="s">
        <v>261</v>
      </c>
      <c r="J88" s="72">
        <v>0</v>
      </c>
      <c r="K88" s="73">
        <v>2</v>
      </c>
      <c r="L88" s="73">
        <f t="shared" si="4"/>
        <v>0</v>
      </c>
      <c r="M88" s="73">
        <v>0</v>
      </c>
      <c r="N88" s="73">
        <v>0</v>
      </c>
      <c r="O88" s="73">
        <v>0</v>
      </c>
      <c r="P88" s="74">
        <f t="shared" si="5"/>
        <v>0</v>
      </c>
      <c r="Q88" s="74">
        <f t="shared" si="6"/>
        <v>0</v>
      </c>
      <c r="R88" s="75">
        <f t="shared" si="7"/>
        <v>0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7</v>
      </c>
      <c r="I89" s="67" t="s">
        <v>279</v>
      </c>
      <c r="J89" s="72">
        <v>0.41162200000000004</v>
      </c>
      <c r="K89" s="73">
        <v>0.41162200000000004</v>
      </c>
      <c r="L89" s="73">
        <f t="shared" si="4"/>
        <v>0</v>
      </c>
      <c r="M89" s="73">
        <v>0</v>
      </c>
      <c r="N89" s="73">
        <v>0</v>
      </c>
      <c r="O89" s="73">
        <v>0</v>
      </c>
      <c r="P89" s="74">
        <f t="shared" si="5"/>
        <v>0</v>
      </c>
      <c r="Q89" s="74">
        <f t="shared" si="6"/>
        <v>0</v>
      </c>
      <c r="R89" s="75">
        <f t="shared" si="7"/>
        <v>0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9</v>
      </c>
      <c r="I90" s="67" t="s">
        <v>263</v>
      </c>
      <c r="J90" s="72">
        <v>0</v>
      </c>
      <c r="K90" s="73">
        <v>1.475068</v>
      </c>
      <c r="L90" s="73">
        <f t="shared" si="4"/>
        <v>2.4813999999999999E-3</v>
      </c>
      <c r="M90" s="73">
        <v>0</v>
      </c>
      <c r="N90" s="73">
        <v>0</v>
      </c>
      <c r="O90" s="73">
        <v>2.4813999999999999E-3</v>
      </c>
      <c r="P90" s="74">
        <f t="shared" si="5"/>
        <v>0</v>
      </c>
      <c r="Q90" s="74">
        <f t="shared" si="6"/>
        <v>0</v>
      </c>
      <c r="R90" s="75">
        <f t="shared" si="7"/>
        <v>1.6822275312053409E-3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10</v>
      </c>
      <c r="I91" s="67" t="s">
        <v>264</v>
      </c>
      <c r="J91" s="72">
        <v>0</v>
      </c>
      <c r="K91" s="73">
        <v>22.984880999999962</v>
      </c>
      <c r="L91" s="73">
        <f t="shared" si="4"/>
        <v>7.4442000000000015E-3</v>
      </c>
      <c r="M91" s="73">
        <v>0</v>
      </c>
      <c r="N91" s="73">
        <v>0</v>
      </c>
      <c r="O91" s="73">
        <v>7.4442000000000015E-3</v>
      </c>
      <c r="P91" s="74">
        <f t="shared" si="5"/>
        <v>0</v>
      </c>
      <c r="Q91" s="74">
        <f t="shared" si="6"/>
        <v>0</v>
      </c>
      <c r="R91" s="75">
        <f t="shared" si="7"/>
        <v>3.2387376728206744E-4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11</v>
      </c>
      <c r="I92" s="67" t="s">
        <v>265</v>
      </c>
      <c r="J92" s="72">
        <v>0</v>
      </c>
      <c r="K92" s="73">
        <v>2.1100079999999997</v>
      </c>
      <c r="L92" s="73">
        <f t="shared" si="4"/>
        <v>6.8407850000000006E-2</v>
      </c>
      <c r="M92" s="73">
        <v>0</v>
      </c>
      <c r="N92" s="73">
        <v>0</v>
      </c>
      <c r="O92" s="73">
        <v>6.8407850000000006E-2</v>
      </c>
      <c r="P92" s="74">
        <f t="shared" si="5"/>
        <v>0</v>
      </c>
      <c r="Q92" s="74">
        <f t="shared" si="6"/>
        <v>0</v>
      </c>
      <c r="R92" s="75">
        <f t="shared" si="7"/>
        <v>3.242065906859122E-2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14</v>
      </c>
      <c r="I93" s="67" t="s">
        <v>268</v>
      </c>
      <c r="J93" s="72">
        <v>140</v>
      </c>
      <c r="K93" s="73">
        <v>140</v>
      </c>
      <c r="L93" s="73">
        <f t="shared" si="4"/>
        <v>0.13424649999999999</v>
      </c>
      <c r="M93" s="73">
        <v>0</v>
      </c>
      <c r="N93" s="73">
        <v>2.1000000000000001E-2</v>
      </c>
      <c r="O93" s="73">
        <v>0.1132465</v>
      </c>
      <c r="P93" s="74">
        <f t="shared" si="5"/>
        <v>0</v>
      </c>
      <c r="Q93" s="74">
        <f t="shared" si="6"/>
        <v>1.5000000000000001E-4</v>
      </c>
      <c r="R93" s="75">
        <f t="shared" si="7"/>
        <v>9.5890357142857134E-4</v>
      </c>
      <c r="S93" s="7"/>
    </row>
    <row r="94" spans="1:19" x14ac:dyDescent="0.25">
      <c r="A94" s="66"/>
      <c r="B94" s="56"/>
      <c r="C94" s="67"/>
      <c r="D94" s="68"/>
      <c r="E94" s="69"/>
      <c r="F94" s="70"/>
      <c r="G94" s="71"/>
      <c r="H94" s="66">
        <v>15</v>
      </c>
      <c r="I94" s="67" t="s">
        <v>255</v>
      </c>
      <c r="J94" s="72">
        <v>496.57689099999988</v>
      </c>
      <c r="K94" s="73">
        <v>561.98546499999998</v>
      </c>
      <c r="L94" s="73">
        <f t="shared" si="4"/>
        <v>23.526637631867782</v>
      </c>
      <c r="M94" s="73">
        <v>0.37374261186778313</v>
      </c>
      <c r="N94" s="73">
        <v>11.83687447</v>
      </c>
      <c r="O94" s="73">
        <v>11.316020549999999</v>
      </c>
      <c r="P94" s="74">
        <f t="shared" si="5"/>
        <v>6.6503964095901153E-4</v>
      </c>
      <c r="Q94" s="74">
        <f t="shared" si="6"/>
        <v>2.1727638599812867E-2</v>
      </c>
      <c r="R94" s="75">
        <f t="shared" si="7"/>
        <v>4.1863427254062134E-2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16</v>
      </c>
      <c r="I95" s="67" t="s">
        <v>269</v>
      </c>
      <c r="J95" s="72">
        <v>0</v>
      </c>
      <c r="K95" s="73">
        <v>0.73399999999999999</v>
      </c>
      <c r="L95" s="73">
        <f t="shared" si="4"/>
        <v>0.1085</v>
      </c>
      <c r="M95" s="73">
        <v>0</v>
      </c>
      <c r="N95" s="73">
        <v>3.0499999999999999E-2</v>
      </c>
      <c r="O95" s="73">
        <v>7.8E-2</v>
      </c>
      <c r="P95" s="74">
        <f t="shared" si="5"/>
        <v>0</v>
      </c>
      <c r="Q95" s="74">
        <f t="shared" si="6"/>
        <v>4.1553133514986379E-2</v>
      </c>
      <c r="R95" s="75">
        <f t="shared" si="7"/>
        <v>0.14782016348773841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24</v>
      </c>
      <c r="I96" s="67" t="s">
        <v>277</v>
      </c>
      <c r="J96" s="72">
        <v>0</v>
      </c>
      <c r="K96" s="73">
        <v>0.222</v>
      </c>
      <c r="L96" s="73">
        <f t="shared" si="4"/>
        <v>0</v>
      </c>
      <c r="M96" s="73">
        <v>0</v>
      </c>
      <c r="N96" s="73">
        <v>0</v>
      </c>
      <c r="O96" s="73">
        <v>0</v>
      </c>
      <c r="P96" s="74">
        <f t="shared" si="5"/>
        <v>0</v>
      </c>
      <c r="Q96" s="74">
        <f t="shared" si="6"/>
        <v>0</v>
      </c>
      <c r="R96" s="75">
        <f t="shared" si="7"/>
        <v>0</v>
      </c>
      <c r="S96" s="7"/>
    </row>
    <row r="97" spans="1:19" x14ac:dyDescent="0.25">
      <c r="A97" s="44"/>
      <c r="B97" s="45"/>
      <c r="C97" s="46"/>
      <c r="D97" s="47"/>
      <c r="E97" s="48"/>
      <c r="F97" s="49">
        <v>111</v>
      </c>
      <c r="G97" s="50" t="s">
        <v>201</v>
      </c>
      <c r="H97" s="90"/>
      <c r="I97" s="46"/>
      <c r="J97" s="51">
        <v>313.662623</v>
      </c>
      <c r="K97" s="52">
        <v>319.24573199999998</v>
      </c>
      <c r="L97" s="53">
        <f t="shared" si="4"/>
        <v>19.619888471135809</v>
      </c>
      <c r="M97" s="53">
        <v>1.7350564011358074</v>
      </c>
      <c r="N97" s="53">
        <v>2.3718807399999999</v>
      </c>
      <c r="O97" s="53">
        <v>15.51295133</v>
      </c>
      <c r="P97" s="54">
        <f t="shared" si="5"/>
        <v>5.434861698122271E-3</v>
      </c>
      <c r="Q97" s="54">
        <f t="shared" si="6"/>
        <v>1.2864501321307587E-2</v>
      </c>
      <c r="R97" s="55">
        <f t="shared" si="7"/>
        <v>6.1457011024773266E-2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1</v>
      </c>
      <c r="I98" s="67" t="s">
        <v>256</v>
      </c>
      <c r="J98" s="72">
        <v>0</v>
      </c>
      <c r="K98" s="73">
        <v>9.7558729999999994</v>
      </c>
      <c r="L98" s="73">
        <f t="shared" si="4"/>
        <v>1.2823976699999999</v>
      </c>
      <c r="M98" s="73">
        <v>0</v>
      </c>
      <c r="N98" s="73">
        <v>0</v>
      </c>
      <c r="O98" s="73">
        <v>1.2823976699999999</v>
      </c>
      <c r="P98" s="74">
        <f t="shared" si="5"/>
        <v>0</v>
      </c>
      <c r="Q98" s="74">
        <f t="shared" si="6"/>
        <v>0</v>
      </c>
      <c r="R98" s="75">
        <f t="shared" si="7"/>
        <v>0.13144878679745012</v>
      </c>
      <c r="S98" s="7"/>
    </row>
    <row r="99" spans="1:19" x14ac:dyDescent="0.25">
      <c r="A99" s="66"/>
      <c r="B99" s="56"/>
      <c r="C99" s="67"/>
      <c r="D99" s="68"/>
      <c r="E99" s="69"/>
      <c r="F99" s="70"/>
      <c r="G99" s="71"/>
      <c r="H99" s="66">
        <v>2</v>
      </c>
      <c r="I99" s="67" t="s">
        <v>257</v>
      </c>
      <c r="J99" s="72">
        <v>0</v>
      </c>
      <c r="K99" s="73">
        <v>3.3610399999999996</v>
      </c>
      <c r="L99" s="73">
        <f t="shared" si="4"/>
        <v>2.5149970000000001E-2</v>
      </c>
      <c r="M99" s="73">
        <v>0</v>
      </c>
      <c r="N99" s="73">
        <v>0</v>
      </c>
      <c r="O99" s="73">
        <v>2.5149970000000001E-2</v>
      </c>
      <c r="P99" s="74">
        <f t="shared" si="5"/>
        <v>0</v>
      </c>
      <c r="Q99" s="74">
        <f t="shared" si="6"/>
        <v>0</v>
      </c>
      <c r="R99" s="75">
        <f t="shared" si="7"/>
        <v>7.4827940161378628E-3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3</v>
      </c>
      <c r="I100" s="67" t="s">
        <v>258</v>
      </c>
      <c r="J100" s="72">
        <v>17.818000000000001</v>
      </c>
      <c r="K100" s="73">
        <v>12.969864999999999</v>
      </c>
      <c r="L100" s="73">
        <f t="shared" si="4"/>
        <v>8.3205300000000013E-3</v>
      </c>
      <c r="M100" s="73">
        <v>0</v>
      </c>
      <c r="N100" s="73">
        <v>0</v>
      </c>
      <c r="O100" s="73">
        <v>8.3205300000000013E-3</v>
      </c>
      <c r="P100" s="74">
        <f t="shared" si="5"/>
        <v>0</v>
      </c>
      <c r="Q100" s="74">
        <f t="shared" si="6"/>
        <v>0</v>
      </c>
      <c r="R100" s="75">
        <f t="shared" si="7"/>
        <v>6.4152788020538397E-4</v>
      </c>
      <c r="S100" s="7"/>
    </row>
    <row r="101" spans="1:19" x14ac:dyDescent="0.25">
      <c r="A101" s="66"/>
      <c r="B101" s="56"/>
      <c r="C101" s="67"/>
      <c r="D101" s="68"/>
      <c r="E101" s="69"/>
      <c r="F101" s="70"/>
      <c r="G101" s="71"/>
      <c r="H101" s="66">
        <v>4</v>
      </c>
      <c r="I101" s="67" t="s">
        <v>259</v>
      </c>
      <c r="J101" s="72">
        <v>0</v>
      </c>
      <c r="K101" s="73">
        <v>4.6082129999999992</v>
      </c>
      <c r="L101" s="73">
        <f t="shared" si="4"/>
        <v>0</v>
      </c>
      <c r="M101" s="73">
        <v>0</v>
      </c>
      <c r="N101" s="73">
        <v>0</v>
      </c>
      <c r="O101" s="73">
        <v>0</v>
      </c>
      <c r="P101" s="74">
        <f t="shared" si="5"/>
        <v>0</v>
      </c>
      <c r="Q101" s="74">
        <f t="shared" si="6"/>
        <v>0</v>
      </c>
      <c r="R101" s="75">
        <f t="shared" si="7"/>
        <v>0</v>
      </c>
      <c r="S101" s="7"/>
    </row>
    <row r="102" spans="1:19" x14ac:dyDescent="0.25">
      <c r="A102" s="66"/>
      <c r="B102" s="56"/>
      <c r="C102" s="67"/>
      <c r="D102" s="68"/>
      <c r="E102" s="69"/>
      <c r="F102" s="70"/>
      <c r="G102" s="71"/>
      <c r="H102" s="66">
        <v>5</v>
      </c>
      <c r="I102" s="67" t="s">
        <v>260</v>
      </c>
      <c r="J102" s="72">
        <v>52.555500000000002</v>
      </c>
      <c r="K102" s="73">
        <v>28.659334999999999</v>
      </c>
      <c r="L102" s="73">
        <f t="shared" si="4"/>
        <v>0.86469793999999989</v>
      </c>
      <c r="M102" s="73">
        <v>0</v>
      </c>
      <c r="N102" s="73">
        <v>0</v>
      </c>
      <c r="O102" s="73">
        <v>0.86469793999999989</v>
      </c>
      <c r="P102" s="74">
        <f t="shared" si="5"/>
        <v>0</v>
      </c>
      <c r="Q102" s="74">
        <f t="shared" si="6"/>
        <v>0</v>
      </c>
      <c r="R102" s="75">
        <f t="shared" si="7"/>
        <v>3.0171598189560223E-2</v>
      </c>
      <c r="S102" s="7"/>
    </row>
    <row r="103" spans="1:19" x14ac:dyDescent="0.25">
      <c r="A103" s="66"/>
      <c r="B103" s="56"/>
      <c r="C103" s="67"/>
      <c r="D103" s="68"/>
      <c r="E103" s="69"/>
      <c r="F103" s="70"/>
      <c r="G103" s="71"/>
      <c r="H103" s="66">
        <v>6</v>
      </c>
      <c r="I103" s="67" t="s">
        <v>261</v>
      </c>
      <c r="J103" s="72">
        <v>0</v>
      </c>
      <c r="K103" s="73">
        <v>5.7555590000000008</v>
      </c>
      <c r="L103" s="73">
        <f t="shared" si="4"/>
        <v>8.4573300000000007E-3</v>
      </c>
      <c r="M103" s="73">
        <v>0</v>
      </c>
      <c r="N103" s="73">
        <v>0</v>
      </c>
      <c r="O103" s="73">
        <v>8.4573300000000007E-3</v>
      </c>
      <c r="P103" s="74">
        <f t="shared" si="5"/>
        <v>0</v>
      </c>
      <c r="Q103" s="74">
        <f t="shared" si="6"/>
        <v>0</v>
      </c>
      <c r="R103" s="75">
        <f t="shared" si="7"/>
        <v>1.4694193908880093E-3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8</v>
      </c>
      <c r="I104" s="67" t="s">
        <v>262</v>
      </c>
      <c r="J104" s="72">
        <v>0</v>
      </c>
      <c r="K104" s="73">
        <v>40.545110000000001</v>
      </c>
      <c r="L104" s="73">
        <f t="shared" si="4"/>
        <v>1.8716868899999999</v>
      </c>
      <c r="M104" s="73">
        <v>0</v>
      </c>
      <c r="N104" s="73">
        <v>0</v>
      </c>
      <c r="O104" s="73">
        <v>1.8716868899999999</v>
      </c>
      <c r="P104" s="74">
        <f t="shared" si="5"/>
        <v>0</v>
      </c>
      <c r="Q104" s="74">
        <f t="shared" si="6"/>
        <v>0</v>
      </c>
      <c r="R104" s="75">
        <f t="shared" si="7"/>
        <v>4.6163073426117224E-2</v>
      </c>
      <c r="S104" s="7"/>
    </row>
    <row r="105" spans="1:19" x14ac:dyDescent="0.25">
      <c r="A105" s="66"/>
      <c r="B105" s="56"/>
      <c r="C105" s="67"/>
      <c r="D105" s="68"/>
      <c r="E105" s="69"/>
      <c r="F105" s="70"/>
      <c r="G105" s="71"/>
      <c r="H105" s="66">
        <v>9</v>
      </c>
      <c r="I105" s="67" t="s">
        <v>263</v>
      </c>
      <c r="J105" s="72">
        <v>22.855499999999999</v>
      </c>
      <c r="K105" s="73">
        <v>18.885708999999999</v>
      </c>
      <c r="L105" s="73">
        <f t="shared" si="4"/>
        <v>0.18083026000000002</v>
      </c>
      <c r="M105" s="73">
        <v>0</v>
      </c>
      <c r="N105" s="73">
        <v>0</v>
      </c>
      <c r="O105" s="73">
        <v>0.18083026000000002</v>
      </c>
      <c r="P105" s="74">
        <f t="shared" si="5"/>
        <v>0</v>
      </c>
      <c r="Q105" s="74">
        <f t="shared" si="6"/>
        <v>0</v>
      </c>
      <c r="R105" s="75">
        <f t="shared" si="7"/>
        <v>9.5749786253722345E-3</v>
      </c>
      <c r="S105" s="7"/>
    </row>
    <row r="106" spans="1:19" x14ac:dyDescent="0.25">
      <c r="A106" s="66"/>
      <c r="B106" s="56"/>
      <c r="C106" s="67"/>
      <c r="D106" s="68"/>
      <c r="E106" s="69"/>
      <c r="F106" s="70"/>
      <c r="G106" s="71"/>
      <c r="H106" s="66">
        <v>10</v>
      </c>
      <c r="I106" s="67" t="s">
        <v>264</v>
      </c>
      <c r="J106" s="72">
        <v>54.890999999999998</v>
      </c>
      <c r="K106" s="73">
        <v>7.2723870000000002</v>
      </c>
      <c r="L106" s="73">
        <f t="shared" si="4"/>
        <v>4.3145883999999999</v>
      </c>
      <c r="M106" s="73">
        <v>0</v>
      </c>
      <c r="N106" s="73">
        <v>0</v>
      </c>
      <c r="O106" s="73">
        <v>4.3145883999999999</v>
      </c>
      <c r="P106" s="74">
        <f t="shared" si="5"/>
        <v>0</v>
      </c>
      <c r="Q106" s="74">
        <f t="shared" si="6"/>
        <v>0</v>
      </c>
      <c r="R106" s="75">
        <f t="shared" si="7"/>
        <v>0.59328366325939474</v>
      </c>
      <c r="S106" s="7"/>
    </row>
    <row r="107" spans="1:19" x14ac:dyDescent="0.25">
      <c r="A107" s="66"/>
      <c r="B107" s="56"/>
      <c r="C107" s="67"/>
      <c r="D107" s="68"/>
      <c r="E107" s="69"/>
      <c r="F107" s="70"/>
      <c r="G107" s="71"/>
      <c r="H107" s="66">
        <v>11</v>
      </c>
      <c r="I107" s="67" t="s">
        <v>265</v>
      </c>
      <c r="J107" s="72">
        <v>0</v>
      </c>
      <c r="K107" s="73">
        <v>0.76738899999999999</v>
      </c>
      <c r="L107" s="73">
        <f t="shared" si="4"/>
        <v>0</v>
      </c>
      <c r="M107" s="73">
        <v>0</v>
      </c>
      <c r="N107" s="73">
        <v>0</v>
      </c>
      <c r="O107" s="73">
        <v>0</v>
      </c>
      <c r="P107" s="74">
        <f t="shared" si="5"/>
        <v>0</v>
      </c>
      <c r="Q107" s="74">
        <f t="shared" si="6"/>
        <v>0</v>
      </c>
      <c r="R107" s="75">
        <f t="shared" si="7"/>
        <v>0</v>
      </c>
      <c r="S107" s="7"/>
    </row>
    <row r="108" spans="1:19" x14ac:dyDescent="0.25">
      <c r="A108" s="66"/>
      <c r="B108" s="56"/>
      <c r="C108" s="67"/>
      <c r="D108" s="68"/>
      <c r="E108" s="69"/>
      <c r="F108" s="70"/>
      <c r="G108" s="71"/>
      <c r="H108" s="66">
        <v>12</v>
      </c>
      <c r="I108" s="67" t="s">
        <v>266</v>
      </c>
      <c r="J108" s="72">
        <v>7.4249999999999998</v>
      </c>
      <c r="K108" s="73">
        <v>4.7526030000000006</v>
      </c>
      <c r="L108" s="73">
        <f t="shared" si="4"/>
        <v>1.8854932799999999</v>
      </c>
      <c r="M108" s="73">
        <v>0</v>
      </c>
      <c r="N108" s="73">
        <v>0</v>
      </c>
      <c r="O108" s="73">
        <v>1.8854932799999999</v>
      </c>
      <c r="P108" s="74">
        <f t="shared" si="5"/>
        <v>0</v>
      </c>
      <c r="Q108" s="74">
        <f t="shared" si="6"/>
        <v>0</v>
      </c>
      <c r="R108" s="75">
        <f t="shared" si="7"/>
        <v>0.39672854644076094</v>
      </c>
      <c r="S108" s="7"/>
    </row>
    <row r="109" spans="1:19" x14ac:dyDescent="0.25">
      <c r="A109" s="66"/>
      <c r="B109" s="56"/>
      <c r="C109" s="67"/>
      <c r="D109" s="68"/>
      <c r="E109" s="69"/>
      <c r="F109" s="70"/>
      <c r="G109" s="71"/>
      <c r="H109" s="66">
        <v>13</v>
      </c>
      <c r="I109" s="67" t="s">
        <v>267</v>
      </c>
      <c r="J109" s="72">
        <v>0</v>
      </c>
      <c r="K109" s="73">
        <v>3.0273620000000001</v>
      </c>
      <c r="L109" s="73">
        <f t="shared" si="4"/>
        <v>0</v>
      </c>
      <c r="M109" s="73">
        <v>0</v>
      </c>
      <c r="N109" s="73">
        <v>0</v>
      </c>
      <c r="O109" s="73">
        <v>0</v>
      </c>
      <c r="P109" s="74">
        <f t="shared" si="5"/>
        <v>0</v>
      </c>
      <c r="Q109" s="74">
        <f t="shared" si="6"/>
        <v>0</v>
      </c>
      <c r="R109" s="75">
        <f t="shared" si="7"/>
        <v>0</v>
      </c>
      <c r="S109" s="7"/>
    </row>
    <row r="110" spans="1:19" x14ac:dyDescent="0.25">
      <c r="A110" s="66"/>
      <c r="B110" s="56"/>
      <c r="C110" s="67"/>
      <c r="D110" s="68"/>
      <c r="E110" s="69"/>
      <c r="F110" s="70"/>
      <c r="G110" s="71"/>
      <c r="H110" s="66">
        <v>14</v>
      </c>
      <c r="I110" s="67" t="s">
        <v>268</v>
      </c>
      <c r="J110" s="72">
        <v>0</v>
      </c>
      <c r="K110" s="73">
        <v>0.81179500000000004</v>
      </c>
      <c r="L110" s="73">
        <f t="shared" si="4"/>
        <v>0</v>
      </c>
      <c r="M110" s="73">
        <v>0</v>
      </c>
      <c r="N110" s="73">
        <v>0</v>
      </c>
      <c r="O110" s="73">
        <v>0</v>
      </c>
      <c r="P110" s="74">
        <f t="shared" si="5"/>
        <v>0</v>
      </c>
      <c r="Q110" s="74">
        <f t="shared" si="6"/>
        <v>0</v>
      </c>
      <c r="R110" s="75">
        <f t="shared" si="7"/>
        <v>0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15</v>
      </c>
      <c r="I111" s="67" t="s">
        <v>255</v>
      </c>
      <c r="J111" s="72">
        <v>153.662623</v>
      </c>
      <c r="K111" s="73">
        <v>107.36068500000002</v>
      </c>
      <c r="L111" s="73">
        <f t="shared" si="4"/>
        <v>7.4518056711358067</v>
      </c>
      <c r="M111" s="73">
        <v>1.7350564011358074</v>
      </c>
      <c r="N111" s="73">
        <v>2.3718807399999999</v>
      </c>
      <c r="O111" s="73">
        <v>3.3448685299999994</v>
      </c>
      <c r="P111" s="74">
        <f t="shared" si="5"/>
        <v>1.6161003454251498E-2</v>
      </c>
      <c r="Q111" s="74">
        <f t="shared" si="6"/>
        <v>3.8253641369145573E-2</v>
      </c>
      <c r="R111" s="75">
        <f t="shared" si="7"/>
        <v>6.9409073453059703E-2</v>
      </c>
      <c r="S111" s="7"/>
    </row>
    <row r="112" spans="1:19" x14ac:dyDescent="0.25">
      <c r="A112" s="66"/>
      <c r="B112" s="56"/>
      <c r="C112" s="67"/>
      <c r="D112" s="68"/>
      <c r="E112" s="69"/>
      <c r="F112" s="70"/>
      <c r="G112" s="71"/>
      <c r="H112" s="66">
        <v>16</v>
      </c>
      <c r="I112" s="67" t="s">
        <v>269</v>
      </c>
      <c r="J112" s="72">
        <v>0</v>
      </c>
      <c r="K112" s="73">
        <v>8.1381899999999998</v>
      </c>
      <c r="L112" s="73">
        <f t="shared" si="4"/>
        <v>2.099985E-2</v>
      </c>
      <c r="M112" s="73">
        <v>0</v>
      </c>
      <c r="N112" s="73">
        <v>0</v>
      </c>
      <c r="O112" s="73">
        <v>2.099985E-2</v>
      </c>
      <c r="P112" s="74">
        <f t="shared" si="5"/>
        <v>0</v>
      </c>
      <c r="Q112" s="74">
        <f t="shared" si="6"/>
        <v>0</v>
      </c>
      <c r="R112" s="75">
        <f t="shared" si="7"/>
        <v>2.5804079285443077E-3</v>
      </c>
      <c r="S112" s="7"/>
    </row>
    <row r="113" spans="1:19" x14ac:dyDescent="0.25">
      <c r="A113" s="66"/>
      <c r="B113" s="56"/>
      <c r="C113" s="67"/>
      <c r="D113" s="68"/>
      <c r="E113" s="69"/>
      <c r="F113" s="70"/>
      <c r="G113" s="71"/>
      <c r="H113" s="66">
        <v>18</v>
      </c>
      <c r="I113" s="67" t="s">
        <v>271</v>
      </c>
      <c r="J113" s="72">
        <v>0</v>
      </c>
      <c r="K113" s="73">
        <v>0.84325499999999998</v>
      </c>
      <c r="L113" s="73">
        <f t="shared" si="4"/>
        <v>0</v>
      </c>
      <c r="M113" s="73">
        <v>0</v>
      </c>
      <c r="N113" s="73">
        <v>0</v>
      </c>
      <c r="O113" s="73">
        <v>0</v>
      </c>
      <c r="P113" s="74">
        <f t="shared" si="5"/>
        <v>0</v>
      </c>
      <c r="Q113" s="74">
        <f t="shared" si="6"/>
        <v>0</v>
      </c>
      <c r="R113" s="75">
        <f t="shared" si="7"/>
        <v>0</v>
      </c>
      <c r="S113" s="7"/>
    </row>
    <row r="114" spans="1:19" x14ac:dyDescent="0.25">
      <c r="A114" s="66"/>
      <c r="B114" s="56"/>
      <c r="C114" s="67"/>
      <c r="D114" s="68"/>
      <c r="E114" s="69"/>
      <c r="F114" s="70"/>
      <c r="G114" s="71"/>
      <c r="H114" s="66">
        <v>19</v>
      </c>
      <c r="I114" s="67" t="s">
        <v>272</v>
      </c>
      <c r="J114" s="72">
        <v>4.4550000000000001</v>
      </c>
      <c r="K114" s="73">
        <v>0</v>
      </c>
      <c r="L114" s="73">
        <f t="shared" si="4"/>
        <v>0</v>
      </c>
      <c r="M114" s="73">
        <v>0</v>
      </c>
      <c r="N114" s="73">
        <v>0</v>
      </c>
      <c r="O114" s="73">
        <v>0</v>
      </c>
      <c r="P114" s="74">
        <f t="shared" si="5"/>
        <v>0</v>
      </c>
      <c r="Q114" s="74">
        <f t="shared" si="6"/>
        <v>0</v>
      </c>
      <c r="R114" s="75">
        <f t="shared" si="7"/>
        <v>0</v>
      </c>
      <c r="S114" s="7"/>
    </row>
    <row r="115" spans="1:19" x14ac:dyDescent="0.25">
      <c r="A115" s="66"/>
      <c r="B115" s="56"/>
      <c r="C115" s="67"/>
      <c r="D115" s="68"/>
      <c r="E115" s="69"/>
      <c r="F115" s="70"/>
      <c r="G115" s="71"/>
      <c r="H115" s="66">
        <v>20</v>
      </c>
      <c r="I115" s="67" t="s">
        <v>273</v>
      </c>
      <c r="J115" s="72">
        <v>0</v>
      </c>
      <c r="K115" s="73">
        <v>4.657807</v>
      </c>
      <c r="L115" s="73">
        <f t="shared" si="4"/>
        <v>0</v>
      </c>
      <c r="M115" s="73">
        <v>0</v>
      </c>
      <c r="N115" s="73">
        <v>0</v>
      </c>
      <c r="O115" s="73">
        <v>0</v>
      </c>
      <c r="P115" s="74">
        <f t="shared" si="5"/>
        <v>0</v>
      </c>
      <c r="Q115" s="74">
        <f t="shared" si="6"/>
        <v>0</v>
      </c>
      <c r="R115" s="75">
        <f t="shared" si="7"/>
        <v>0</v>
      </c>
      <c r="S115" s="7"/>
    </row>
    <row r="116" spans="1:19" x14ac:dyDescent="0.25">
      <c r="A116" s="66"/>
      <c r="B116" s="56"/>
      <c r="C116" s="67"/>
      <c r="D116" s="68"/>
      <c r="E116" s="69"/>
      <c r="F116" s="70"/>
      <c r="G116" s="71"/>
      <c r="H116" s="66">
        <v>21</v>
      </c>
      <c r="I116" s="67" t="s">
        <v>274</v>
      </c>
      <c r="J116" s="72">
        <v>0</v>
      </c>
      <c r="K116" s="73">
        <v>50.183027000000003</v>
      </c>
      <c r="L116" s="73">
        <f t="shared" si="4"/>
        <v>0</v>
      </c>
      <c r="M116" s="73">
        <v>0</v>
      </c>
      <c r="N116" s="73">
        <v>0</v>
      </c>
      <c r="O116" s="73">
        <v>0</v>
      </c>
      <c r="P116" s="74">
        <f t="shared" si="5"/>
        <v>0</v>
      </c>
      <c r="Q116" s="74">
        <f t="shared" si="6"/>
        <v>0</v>
      </c>
      <c r="R116" s="75">
        <f t="shared" si="7"/>
        <v>0</v>
      </c>
      <c r="S116" s="7"/>
    </row>
    <row r="117" spans="1:19" x14ac:dyDescent="0.25">
      <c r="A117" s="66"/>
      <c r="B117" s="56"/>
      <c r="C117" s="67"/>
      <c r="D117" s="68"/>
      <c r="E117" s="69"/>
      <c r="F117" s="70"/>
      <c r="G117" s="71"/>
      <c r="H117" s="66">
        <v>22</v>
      </c>
      <c r="I117" s="67" t="s">
        <v>275</v>
      </c>
      <c r="J117" s="72">
        <v>0</v>
      </c>
      <c r="K117" s="73">
        <v>4.9982790000000001</v>
      </c>
      <c r="L117" s="73">
        <f t="shared" si="4"/>
        <v>1.7054606799999998</v>
      </c>
      <c r="M117" s="73">
        <v>0</v>
      </c>
      <c r="N117" s="73">
        <v>0</v>
      </c>
      <c r="O117" s="73">
        <v>1.7054606799999998</v>
      </c>
      <c r="P117" s="74">
        <f t="shared" si="5"/>
        <v>0</v>
      </c>
      <c r="Q117" s="74">
        <f t="shared" si="6"/>
        <v>0</v>
      </c>
      <c r="R117" s="75">
        <f t="shared" si="7"/>
        <v>0.34120958033755217</v>
      </c>
      <c r="S117" s="7"/>
    </row>
    <row r="118" spans="1:19" x14ac:dyDescent="0.25">
      <c r="A118" s="66"/>
      <c r="B118" s="56"/>
      <c r="C118" s="67"/>
      <c r="D118" s="68"/>
      <c r="E118" s="69"/>
      <c r="F118" s="70"/>
      <c r="G118" s="71"/>
      <c r="H118" s="66">
        <v>23</v>
      </c>
      <c r="I118" s="67" t="s">
        <v>276</v>
      </c>
      <c r="J118" s="72">
        <v>0</v>
      </c>
      <c r="K118" s="73">
        <v>0.84739799999999998</v>
      </c>
      <c r="L118" s="73">
        <f t="shared" si="4"/>
        <v>0</v>
      </c>
      <c r="M118" s="73">
        <v>0</v>
      </c>
      <c r="N118" s="73">
        <v>0</v>
      </c>
      <c r="O118" s="73">
        <v>0</v>
      </c>
      <c r="P118" s="74">
        <f t="shared" si="5"/>
        <v>0</v>
      </c>
      <c r="Q118" s="74">
        <f t="shared" si="6"/>
        <v>0</v>
      </c>
      <c r="R118" s="75">
        <f t="shared" si="7"/>
        <v>0</v>
      </c>
      <c r="S118" s="7"/>
    </row>
    <row r="119" spans="1:19" x14ac:dyDescent="0.25">
      <c r="A119" s="66"/>
      <c r="B119" s="56"/>
      <c r="C119" s="67"/>
      <c r="D119" s="68"/>
      <c r="E119" s="69"/>
      <c r="F119" s="70"/>
      <c r="G119" s="71"/>
      <c r="H119" s="66">
        <v>25</v>
      </c>
      <c r="I119" s="67" t="s">
        <v>278</v>
      </c>
      <c r="J119" s="72">
        <v>0</v>
      </c>
      <c r="K119" s="73">
        <v>1.044851</v>
      </c>
      <c r="L119" s="73">
        <f t="shared" si="4"/>
        <v>0</v>
      </c>
      <c r="M119" s="73">
        <v>0</v>
      </c>
      <c r="N119" s="73">
        <v>0</v>
      </c>
      <c r="O119" s="73">
        <v>0</v>
      </c>
      <c r="P119" s="74">
        <f t="shared" si="5"/>
        <v>0</v>
      </c>
      <c r="Q119" s="74">
        <f t="shared" si="6"/>
        <v>0</v>
      </c>
      <c r="R119" s="75">
        <f t="shared" si="7"/>
        <v>0</v>
      </c>
      <c r="S119" s="7"/>
    </row>
    <row r="120" spans="1:19" ht="25.5" x14ac:dyDescent="0.25">
      <c r="A120" s="44"/>
      <c r="B120" s="45"/>
      <c r="C120" s="46"/>
      <c r="D120" s="47">
        <v>211</v>
      </c>
      <c r="E120" s="48" t="s">
        <v>202</v>
      </c>
      <c r="F120" s="49"/>
      <c r="G120" s="50"/>
      <c r="H120" s="90"/>
      <c r="I120" s="46"/>
      <c r="J120" s="51">
        <v>50.201283999999994</v>
      </c>
      <c r="K120" s="52">
        <v>51.546666999999992</v>
      </c>
      <c r="L120" s="53">
        <f t="shared" si="4"/>
        <v>11.178147810573076</v>
      </c>
      <c r="M120" s="53">
        <v>3.5604632305730775</v>
      </c>
      <c r="N120" s="53">
        <v>3.8287731499999995</v>
      </c>
      <c r="O120" s="53">
        <v>3.7889114299999993</v>
      </c>
      <c r="P120" s="54">
        <f t="shared" si="5"/>
        <v>6.9072617839152972E-2</v>
      </c>
      <c r="Q120" s="54">
        <f t="shared" si="6"/>
        <v>0.14335042032054329</v>
      </c>
      <c r="R120" s="55">
        <f t="shared" si="7"/>
        <v>0.21685490956327164</v>
      </c>
      <c r="S120" s="7"/>
    </row>
    <row r="121" spans="1:19" ht="25.5" x14ac:dyDescent="0.25">
      <c r="A121" s="44"/>
      <c r="B121" s="45"/>
      <c r="C121" s="46"/>
      <c r="D121" s="47"/>
      <c r="E121" s="48"/>
      <c r="F121" s="49">
        <v>58</v>
      </c>
      <c r="G121" s="50" t="s">
        <v>203</v>
      </c>
      <c r="H121" s="90"/>
      <c r="I121" s="46"/>
      <c r="J121" s="51">
        <v>49.601283999999993</v>
      </c>
      <c r="K121" s="52">
        <v>50.946666999999991</v>
      </c>
      <c r="L121" s="53">
        <f t="shared" si="4"/>
        <v>11.045909760138951</v>
      </c>
      <c r="M121" s="53">
        <v>3.516611880138953</v>
      </c>
      <c r="N121" s="53">
        <v>3.7849217999999993</v>
      </c>
      <c r="O121" s="53">
        <v>3.7443760799999994</v>
      </c>
      <c r="P121" s="54">
        <f t="shared" si="5"/>
        <v>6.9025357049146197E-2</v>
      </c>
      <c r="Q121" s="54">
        <f t="shared" si="6"/>
        <v>0.14331720032124876</v>
      </c>
      <c r="R121" s="55">
        <f t="shared" si="7"/>
        <v>0.21681319722326395</v>
      </c>
      <c r="S121" s="7"/>
    </row>
    <row r="122" spans="1:19" x14ac:dyDescent="0.25">
      <c r="A122" s="66"/>
      <c r="B122" s="56"/>
      <c r="C122" s="67"/>
      <c r="D122" s="68"/>
      <c r="E122" s="69"/>
      <c r="F122" s="70"/>
      <c r="G122" s="71"/>
      <c r="H122" s="66">
        <v>1</v>
      </c>
      <c r="I122" s="67" t="s">
        <v>256</v>
      </c>
      <c r="J122" s="72">
        <v>0</v>
      </c>
      <c r="K122" s="73">
        <v>0.81374600000000008</v>
      </c>
      <c r="L122" s="73">
        <f t="shared" si="4"/>
        <v>0.18005980152656986</v>
      </c>
      <c r="M122" s="73">
        <v>5.3390651526569854E-2</v>
      </c>
      <c r="N122" s="73">
        <v>5.67386E-2</v>
      </c>
      <c r="O122" s="73">
        <v>6.9930550000000008E-2</v>
      </c>
      <c r="P122" s="74">
        <f t="shared" si="5"/>
        <v>6.5610954187879073E-2</v>
      </c>
      <c r="Q122" s="74">
        <f t="shared" si="6"/>
        <v>0.13533615099376198</v>
      </c>
      <c r="R122" s="75">
        <f t="shared" si="7"/>
        <v>0.22127273317051002</v>
      </c>
      <c r="S122" s="7"/>
    </row>
    <row r="123" spans="1:19" x14ac:dyDescent="0.25">
      <c r="A123" s="66"/>
      <c r="B123" s="56"/>
      <c r="C123" s="67"/>
      <c r="D123" s="68"/>
      <c r="E123" s="69"/>
      <c r="F123" s="70"/>
      <c r="G123" s="71"/>
      <c r="H123" s="66">
        <v>2</v>
      </c>
      <c r="I123" s="67" t="s">
        <v>257</v>
      </c>
      <c r="J123" s="72">
        <v>0</v>
      </c>
      <c r="K123" s="73">
        <v>1.4681329999999997</v>
      </c>
      <c r="L123" s="73">
        <f t="shared" si="4"/>
        <v>0.36630828001351889</v>
      </c>
      <c r="M123" s="73">
        <v>0.12094455001351889</v>
      </c>
      <c r="N123" s="73">
        <v>0.13084140999999999</v>
      </c>
      <c r="O123" s="73">
        <v>0.11452232</v>
      </c>
      <c r="P123" s="74">
        <f t="shared" si="5"/>
        <v>8.2379832081643095E-2</v>
      </c>
      <c r="Q123" s="74">
        <f t="shared" si="6"/>
        <v>0.17150078365755619</v>
      </c>
      <c r="R123" s="75">
        <f t="shared" si="7"/>
        <v>0.24950619597374282</v>
      </c>
      <c r="S123" s="7"/>
    </row>
    <row r="124" spans="1:19" x14ac:dyDescent="0.25">
      <c r="A124" s="66"/>
      <c r="B124" s="56"/>
      <c r="C124" s="67"/>
      <c r="D124" s="68"/>
      <c r="E124" s="69"/>
      <c r="F124" s="70"/>
      <c r="G124" s="71"/>
      <c r="H124" s="66">
        <v>3</v>
      </c>
      <c r="I124" s="67" t="s">
        <v>258</v>
      </c>
      <c r="J124" s="72">
        <v>0</v>
      </c>
      <c r="K124" s="73">
        <v>1.2191920000000001</v>
      </c>
      <c r="L124" s="73">
        <f t="shared" si="4"/>
        <v>0.25551260090503025</v>
      </c>
      <c r="M124" s="73">
        <v>7.7578800905030221E-2</v>
      </c>
      <c r="N124" s="73">
        <v>9.0041750000000004E-2</v>
      </c>
      <c r="O124" s="73">
        <v>8.7892049999999999E-2</v>
      </c>
      <c r="P124" s="74">
        <f t="shared" si="5"/>
        <v>6.3631323782497112E-2</v>
      </c>
      <c r="Q124" s="74">
        <f t="shared" si="6"/>
        <v>0.13748494979054179</v>
      </c>
      <c r="R124" s="75">
        <f t="shared" si="7"/>
        <v>0.20957535884834402</v>
      </c>
      <c r="S124" s="7"/>
    </row>
    <row r="125" spans="1:19" x14ac:dyDescent="0.25">
      <c r="A125" s="66"/>
      <c r="B125" s="56"/>
      <c r="C125" s="67"/>
      <c r="D125" s="68"/>
      <c r="E125" s="69"/>
      <c r="F125" s="70"/>
      <c r="G125" s="71"/>
      <c r="H125" s="66">
        <v>4</v>
      </c>
      <c r="I125" s="67" t="s">
        <v>259</v>
      </c>
      <c r="J125" s="72">
        <v>0</v>
      </c>
      <c r="K125" s="73">
        <v>2.51837</v>
      </c>
      <c r="L125" s="73">
        <f t="shared" si="4"/>
        <v>0.60296641585128585</v>
      </c>
      <c r="M125" s="73">
        <v>0.21217019585128583</v>
      </c>
      <c r="N125" s="73">
        <v>0.19657760000000002</v>
      </c>
      <c r="O125" s="73">
        <v>0.19421861999999998</v>
      </c>
      <c r="P125" s="74">
        <f t="shared" si="5"/>
        <v>8.4249016566781618E-2</v>
      </c>
      <c r="Q125" s="74">
        <f t="shared" si="6"/>
        <v>0.1623064902501562</v>
      </c>
      <c r="R125" s="75">
        <f t="shared" si="7"/>
        <v>0.23942725487171695</v>
      </c>
      <c r="S125" s="7"/>
    </row>
    <row r="126" spans="1:19" x14ac:dyDescent="0.25">
      <c r="A126" s="66"/>
      <c r="B126" s="56"/>
      <c r="C126" s="67"/>
      <c r="D126" s="68"/>
      <c r="E126" s="69"/>
      <c r="F126" s="70"/>
      <c r="G126" s="71"/>
      <c r="H126" s="66">
        <v>5</v>
      </c>
      <c r="I126" s="67" t="s">
        <v>260</v>
      </c>
      <c r="J126" s="72">
        <v>0</v>
      </c>
      <c r="K126" s="73">
        <v>2.051272</v>
      </c>
      <c r="L126" s="73">
        <f t="shared" si="4"/>
        <v>0.43539436926812075</v>
      </c>
      <c r="M126" s="73">
        <v>0.14124314926812076</v>
      </c>
      <c r="N126" s="73">
        <v>0.14589754999999999</v>
      </c>
      <c r="O126" s="73">
        <v>0.14825367</v>
      </c>
      <c r="P126" s="74">
        <f t="shared" si="5"/>
        <v>6.8856372664434923E-2</v>
      </c>
      <c r="Q126" s="74">
        <f t="shared" si="6"/>
        <v>0.13998177680391521</v>
      </c>
      <c r="R126" s="75">
        <f t="shared" si="7"/>
        <v>0.21225579507160472</v>
      </c>
      <c r="S126" s="7"/>
    </row>
    <row r="127" spans="1:19" x14ac:dyDescent="0.25">
      <c r="A127" s="66"/>
      <c r="B127" s="56"/>
      <c r="C127" s="67"/>
      <c r="D127" s="68"/>
      <c r="E127" s="69"/>
      <c r="F127" s="70"/>
      <c r="G127" s="71"/>
      <c r="H127" s="66">
        <v>6</v>
      </c>
      <c r="I127" s="67" t="s">
        <v>261</v>
      </c>
      <c r="J127" s="72">
        <v>0</v>
      </c>
      <c r="K127" s="73">
        <v>1.424623</v>
      </c>
      <c r="L127" s="73">
        <f t="shared" si="4"/>
        <v>0.3189050196796217</v>
      </c>
      <c r="M127" s="73">
        <v>9.6738899679621682E-2</v>
      </c>
      <c r="N127" s="73">
        <v>0.11249521</v>
      </c>
      <c r="O127" s="73">
        <v>0.10967091</v>
      </c>
      <c r="P127" s="74">
        <f t="shared" si="5"/>
        <v>6.7904912162461001E-2</v>
      </c>
      <c r="Q127" s="74">
        <f t="shared" si="6"/>
        <v>0.14686981024426932</v>
      </c>
      <c r="R127" s="75">
        <f t="shared" si="7"/>
        <v>0.22385221892361817</v>
      </c>
      <c r="S127" s="7"/>
    </row>
    <row r="128" spans="1:19" x14ac:dyDescent="0.25">
      <c r="A128" s="66"/>
      <c r="B128" s="56"/>
      <c r="C128" s="67"/>
      <c r="D128" s="68"/>
      <c r="E128" s="69"/>
      <c r="F128" s="70"/>
      <c r="G128" s="71"/>
      <c r="H128" s="66">
        <v>8</v>
      </c>
      <c r="I128" s="67" t="s">
        <v>262</v>
      </c>
      <c r="J128" s="72">
        <v>0</v>
      </c>
      <c r="K128" s="73">
        <v>1.6996519999999999</v>
      </c>
      <c r="L128" s="73">
        <f t="shared" si="4"/>
        <v>0.36720677808860375</v>
      </c>
      <c r="M128" s="73">
        <v>0.11489639808860375</v>
      </c>
      <c r="N128" s="73">
        <v>0.12943583</v>
      </c>
      <c r="O128" s="73">
        <v>0.12287455</v>
      </c>
      <c r="P128" s="74">
        <f t="shared" si="5"/>
        <v>6.7599954631067855E-2</v>
      </c>
      <c r="Q128" s="74">
        <f t="shared" si="6"/>
        <v>0.1437542673962692</v>
      </c>
      <c r="R128" s="75">
        <f t="shared" si="7"/>
        <v>0.21604821345110867</v>
      </c>
      <c r="S128" s="7"/>
    </row>
    <row r="129" spans="1:19" x14ac:dyDescent="0.25">
      <c r="A129" s="66"/>
      <c r="B129" s="56"/>
      <c r="C129" s="67"/>
      <c r="D129" s="68"/>
      <c r="E129" s="69"/>
      <c r="F129" s="70"/>
      <c r="G129" s="71"/>
      <c r="H129" s="66">
        <v>9</v>
      </c>
      <c r="I129" s="67" t="s">
        <v>263</v>
      </c>
      <c r="J129" s="72">
        <v>0</v>
      </c>
      <c r="K129" s="73">
        <v>0.79950599999999994</v>
      </c>
      <c r="L129" s="73">
        <f t="shared" si="4"/>
        <v>0.16519832032851089</v>
      </c>
      <c r="M129" s="73">
        <v>5.4628400328510907E-2</v>
      </c>
      <c r="N129" s="73">
        <v>5.8693749999999996E-2</v>
      </c>
      <c r="O129" s="73">
        <v>5.1876169999999999E-2</v>
      </c>
      <c r="P129" s="74">
        <f t="shared" si="5"/>
        <v>6.8327692760918504E-2</v>
      </c>
      <c r="Q129" s="74">
        <f t="shared" si="6"/>
        <v>0.14174021249185234</v>
      </c>
      <c r="R129" s="75">
        <f t="shared" si="7"/>
        <v>0.20662549165173358</v>
      </c>
      <c r="S129" s="7"/>
    </row>
    <row r="130" spans="1:19" x14ac:dyDescent="0.25">
      <c r="A130" s="66"/>
      <c r="B130" s="56"/>
      <c r="C130" s="67"/>
      <c r="D130" s="68"/>
      <c r="E130" s="69"/>
      <c r="F130" s="70"/>
      <c r="G130" s="71"/>
      <c r="H130" s="66">
        <v>10</v>
      </c>
      <c r="I130" s="67" t="s">
        <v>264</v>
      </c>
      <c r="J130" s="72">
        <v>0</v>
      </c>
      <c r="K130" s="73">
        <v>1.4638249999999999</v>
      </c>
      <c r="L130" s="73">
        <f t="shared" si="4"/>
        <v>0.32701694963145006</v>
      </c>
      <c r="M130" s="73">
        <v>0.10357347963145003</v>
      </c>
      <c r="N130" s="73">
        <v>0.11607906999999999</v>
      </c>
      <c r="O130" s="73">
        <v>0.10736440000000003</v>
      </c>
      <c r="P130" s="74">
        <f t="shared" si="5"/>
        <v>7.0755370096459644E-2</v>
      </c>
      <c r="Q130" s="74">
        <f t="shared" si="6"/>
        <v>0.15005383131962499</v>
      </c>
      <c r="R130" s="75">
        <f t="shared" si="7"/>
        <v>0.22339893746277736</v>
      </c>
      <c r="S130" s="7"/>
    </row>
    <row r="131" spans="1:19" x14ac:dyDescent="0.25">
      <c r="A131" s="66"/>
      <c r="B131" s="56"/>
      <c r="C131" s="67"/>
      <c r="D131" s="68"/>
      <c r="E131" s="69"/>
      <c r="F131" s="70"/>
      <c r="G131" s="71"/>
      <c r="H131" s="66">
        <v>11</v>
      </c>
      <c r="I131" s="67" t="s">
        <v>265</v>
      </c>
      <c r="J131" s="72">
        <v>0</v>
      </c>
      <c r="K131" s="73">
        <v>1.4641699999999995</v>
      </c>
      <c r="L131" s="73">
        <f t="shared" si="4"/>
        <v>0.30575306179239109</v>
      </c>
      <c r="M131" s="73">
        <v>9.383155179239111E-2</v>
      </c>
      <c r="N131" s="73">
        <v>0.10099734999999999</v>
      </c>
      <c r="O131" s="73">
        <v>0.11092415999999998</v>
      </c>
      <c r="P131" s="74">
        <f t="shared" si="5"/>
        <v>6.4085148440680487E-2</v>
      </c>
      <c r="Q131" s="74">
        <f t="shared" si="6"/>
        <v>0.13306439948393367</v>
      </c>
      <c r="R131" s="75">
        <f t="shared" si="7"/>
        <v>0.20882347117642841</v>
      </c>
      <c r="S131" s="7"/>
    </row>
    <row r="132" spans="1:19" x14ac:dyDescent="0.25">
      <c r="A132" s="66"/>
      <c r="B132" s="56"/>
      <c r="C132" s="67"/>
      <c r="D132" s="68"/>
      <c r="E132" s="69"/>
      <c r="F132" s="70"/>
      <c r="G132" s="71"/>
      <c r="H132" s="66">
        <v>12</v>
      </c>
      <c r="I132" s="67" t="s">
        <v>266</v>
      </c>
      <c r="J132" s="72">
        <v>0</v>
      </c>
      <c r="K132" s="73">
        <v>1.3949119999999997</v>
      </c>
      <c r="L132" s="73">
        <f t="shared" si="4"/>
        <v>0.29801357873012413</v>
      </c>
      <c r="M132" s="73">
        <v>9.4733698730124161E-2</v>
      </c>
      <c r="N132" s="73">
        <v>9.8116229999999985E-2</v>
      </c>
      <c r="O132" s="73">
        <v>0.10516365</v>
      </c>
      <c r="P132" s="74">
        <f t="shared" si="5"/>
        <v>6.7913745619884391E-2</v>
      </c>
      <c r="Q132" s="74">
        <f t="shared" si="6"/>
        <v>0.13825239780726251</v>
      </c>
      <c r="R132" s="75">
        <f t="shared" si="7"/>
        <v>0.21364328268028679</v>
      </c>
      <c r="S132" s="7"/>
    </row>
    <row r="133" spans="1:19" x14ac:dyDescent="0.25">
      <c r="A133" s="66"/>
      <c r="B133" s="56"/>
      <c r="C133" s="67"/>
      <c r="D133" s="68"/>
      <c r="E133" s="69"/>
      <c r="F133" s="70"/>
      <c r="G133" s="71"/>
      <c r="H133" s="66">
        <v>13</v>
      </c>
      <c r="I133" s="67" t="s">
        <v>267</v>
      </c>
      <c r="J133" s="72">
        <v>0</v>
      </c>
      <c r="K133" s="73">
        <v>2.3775270000000002</v>
      </c>
      <c r="L133" s="73">
        <f t="shared" si="4"/>
        <v>0.49695442283469926</v>
      </c>
      <c r="M133" s="73">
        <v>0.1519439528346993</v>
      </c>
      <c r="N133" s="73">
        <v>0.17366850000000003</v>
      </c>
      <c r="O133" s="73">
        <v>0.17134196999999998</v>
      </c>
      <c r="P133" s="74">
        <f t="shared" si="5"/>
        <v>6.3908402653134661E-2</v>
      </c>
      <c r="Q133" s="74">
        <f t="shared" si="6"/>
        <v>0.13695426080742693</v>
      </c>
      <c r="R133" s="75">
        <f t="shared" si="7"/>
        <v>0.20902156856039877</v>
      </c>
      <c r="S133" s="7"/>
    </row>
    <row r="134" spans="1:19" x14ac:dyDescent="0.25">
      <c r="A134" s="66"/>
      <c r="B134" s="56"/>
      <c r="C134" s="67"/>
      <c r="D134" s="68"/>
      <c r="E134" s="69"/>
      <c r="F134" s="70"/>
      <c r="G134" s="71"/>
      <c r="H134" s="66">
        <v>14</v>
      </c>
      <c r="I134" s="67" t="s">
        <v>268</v>
      </c>
      <c r="J134" s="72">
        <v>0</v>
      </c>
      <c r="K134" s="73">
        <v>2.033455</v>
      </c>
      <c r="L134" s="73">
        <f t="shared" si="4"/>
        <v>0.44537838706749133</v>
      </c>
      <c r="M134" s="73">
        <v>0.15304029706749134</v>
      </c>
      <c r="N134" s="73">
        <v>0.14901948999999998</v>
      </c>
      <c r="O134" s="73">
        <v>0.14331859999999999</v>
      </c>
      <c r="P134" s="74">
        <f t="shared" si="5"/>
        <v>7.5261216534170339E-2</v>
      </c>
      <c r="Q134" s="74">
        <f t="shared" si="6"/>
        <v>0.14854510528508932</v>
      </c>
      <c r="R134" s="75">
        <f t="shared" si="7"/>
        <v>0.21902544539588598</v>
      </c>
      <c r="S134" s="7"/>
    </row>
    <row r="135" spans="1:19" x14ac:dyDescent="0.25">
      <c r="A135" s="66"/>
      <c r="B135" s="56"/>
      <c r="C135" s="67"/>
      <c r="D135" s="68"/>
      <c r="E135" s="69"/>
      <c r="F135" s="70"/>
      <c r="G135" s="71"/>
      <c r="H135" s="66">
        <v>15</v>
      </c>
      <c r="I135" s="67" t="s">
        <v>255</v>
      </c>
      <c r="J135" s="72">
        <v>49.601283999999993</v>
      </c>
      <c r="K135" s="73">
        <v>18.709247999999999</v>
      </c>
      <c r="L135" s="73">
        <f t="shared" ref="L135:L147" si="8">SUM(M135,N135,O135)</f>
        <v>4.1285872124807952</v>
      </c>
      <c r="M135" s="73">
        <v>1.2712213724807953</v>
      </c>
      <c r="N135" s="73">
        <v>1.4618134799999998</v>
      </c>
      <c r="O135" s="73">
        <v>1.3955523600000002</v>
      </c>
      <c r="P135" s="74">
        <f t="shared" ref="P135:P147" si="9">IFERROR(M135/K135,0)</f>
        <v>6.7946150079404327E-2</v>
      </c>
      <c r="Q135" s="74">
        <f t="shared" ref="Q135:Q147" si="10">IFERROR(SUM(M135,N135)/K135,0)</f>
        <v>0.14607935350906651</v>
      </c>
      <c r="R135" s="75">
        <f t="shared" ref="R135:R147" si="11">IFERROR(SUM(M135,N135,O135)/K135,0)</f>
        <v>0.2206709330316641</v>
      </c>
      <c r="S135" s="7"/>
    </row>
    <row r="136" spans="1:19" x14ac:dyDescent="0.25">
      <c r="A136" s="66"/>
      <c r="B136" s="56"/>
      <c r="C136" s="67"/>
      <c r="D136" s="68"/>
      <c r="E136" s="69"/>
      <c r="F136" s="70"/>
      <c r="G136" s="71"/>
      <c r="H136" s="66">
        <v>16</v>
      </c>
      <c r="I136" s="67" t="s">
        <v>269</v>
      </c>
      <c r="J136" s="72">
        <v>0</v>
      </c>
      <c r="K136" s="73">
        <v>1.0223520000000001</v>
      </c>
      <c r="L136" s="73">
        <f t="shared" si="8"/>
        <v>0.21656575082453788</v>
      </c>
      <c r="M136" s="73">
        <v>7.5519550824537873E-2</v>
      </c>
      <c r="N136" s="73">
        <v>7.4418499999999999E-2</v>
      </c>
      <c r="O136" s="73">
        <v>6.6627699999999998E-2</v>
      </c>
      <c r="P136" s="74">
        <f t="shared" si="9"/>
        <v>7.3868443378149462E-2</v>
      </c>
      <c r="Q136" s="74">
        <f t="shared" si="10"/>
        <v>0.14665990854865824</v>
      </c>
      <c r="R136" s="75">
        <f t="shared" si="11"/>
        <v>0.21183090640458263</v>
      </c>
      <c r="S136" s="7"/>
    </row>
    <row r="137" spans="1:19" x14ac:dyDescent="0.25">
      <c r="A137" s="66"/>
      <c r="B137" s="56"/>
      <c r="C137" s="67"/>
      <c r="D137" s="68"/>
      <c r="E137" s="69"/>
      <c r="F137" s="70"/>
      <c r="G137" s="71"/>
      <c r="H137" s="66">
        <v>17</v>
      </c>
      <c r="I137" s="67" t="s">
        <v>270</v>
      </c>
      <c r="J137" s="72">
        <v>0</v>
      </c>
      <c r="K137" s="73">
        <v>0.67288400000000004</v>
      </c>
      <c r="L137" s="73">
        <f t="shared" si="8"/>
        <v>0.13738722902478306</v>
      </c>
      <c r="M137" s="73">
        <v>4.2741299024783075E-2</v>
      </c>
      <c r="N137" s="73">
        <v>4.3934579999999994E-2</v>
      </c>
      <c r="O137" s="73">
        <v>5.0711350000000002E-2</v>
      </c>
      <c r="P137" s="74">
        <f t="shared" si="9"/>
        <v>6.3519565073301004E-2</v>
      </c>
      <c r="Q137" s="74">
        <f t="shared" si="10"/>
        <v>0.12881251304055835</v>
      </c>
      <c r="R137" s="75">
        <f t="shared" si="11"/>
        <v>0.20417669171028446</v>
      </c>
      <c r="S137" s="7"/>
    </row>
    <row r="138" spans="1:19" x14ac:dyDescent="0.25">
      <c r="A138" s="66"/>
      <c r="B138" s="56"/>
      <c r="C138" s="67"/>
      <c r="D138" s="68"/>
      <c r="E138" s="69"/>
      <c r="F138" s="70"/>
      <c r="G138" s="71"/>
      <c r="H138" s="66">
        <v>18</v>
      </c>
      <c r="I138" s="67" t="s">
        <v>271</v>
      </c>
      <c r="J138" s="72">
        <v>0</v>
      </c>
      <c r="K138" s="73">
        <v>0.63568000000000002</v>
      </c>
      <c r="L138" s="73">
        <f t="shared" si="8"/>
        <v>0.13321258864333113</v>
      </c>
      <c r="M138" s="73">
        <v>5.0080398643331137E-2</v>
      </c>
      <c r="N138" s="73">
        <v>3.64173E-2</v>
      </c>
      <c r="O138" s="73">
        <v>4.6714889999999995E-2</v>
      </c>
      <c r="P138" s="74">
        <f t="shared" si="9"/>
        <v>7.8782404107933454E-2</v>
      </c>
      <c r="Q138" s="74">
        <f t="shared" si="10"/>
        <v>0.13607113428663972</v>
      </c>
      <c r="R138" s="75">
        <f t="shared" si="11"/>
        <v>0.20955919431684358</v>
      </c>
      <c r="S138" s="7"/>
    </row>
    <row r="139" spans="1:19" x14ac:dyDescent="0.25">
      <c r="A139" s="66"/>
      <c r="B139" s="56"/>
      <c r="C139" s="67"/>
      <c r="D139" s="68"/>
      <c r="E139" s="69"/>
      <c r="F139" s="70"/>
      <c r="G139" s="71"/>
      <c r="H139" s="66">
        <v>19</v>
      </c>
      <c r="I139" s="67" t="s">
        <v>272</v>
      </c>
      <c r="J139" s="72">
        <v>0</v>
      </c>
      <c r="K139" s="73">
        <v>0.89315200000000006</v>
      </c>
      <c r="L139" s="73">
        <f t="shared" si="8"/>
        <v>0.17280665911528381</v>
      </c>
      <c r="M139" s="73">
        <v>5.5664449115283787E-2</v>
      </c>
      <c r="N139" s="73">
        <v>5.3681730000000004E-2</v>
      </c>
      <c r="O139" s="73">
        <v>6.346048E-2</v>
      </c>
      <c r="P139" s="74">
        <f t="shared" si="9"/>
        <v>6.2323601263036731E-2</v>
      </c>
      <c r="Q139" s="74">
        <f t="shared" si="10"/>
        <v>0.12242729022079533</v>
      </c>
      <c r="R139" s="75">
        <f t="shared" si="11"/>
        <v>0.19347956351806164</v>
      </c>
      <c r="S139" s="7"/>
    </row>
    <row r="140" spans="1:19" x14ac:dyDescent="0.25">
      <c r="A140" s="66"/>
      <c r="B140" s="56"/>
      <c r="C140" s="67"/>
      <c r="D140" s="68"/>
      <c r="E140" s="69"/>
      <c r="F140" s="70"/>
      <c r="G140" s="71"/>
      <c r="H140" s="66">
        <v>20</v>
      </c>
      <c r="I140" s="67" t="s">
        <v>273</v>
      </c>
      <c r="J140" s="72">
        <v>0</v>
      </c>
      <c r="K140" s="73">
        <v>2.1398760000000001</v>
      </c>
      <c r="L140" s="73">
        <f t="shared" si="8"/>
        <v>0.46707665958887312</v>
      </c>
      <c r="M140" s="73">
        <v>0.15737394958887307</v>
      </c>
      <c r="N140" s="73">
        <v>0.15323496000000003</v>
      </c>
      <c r="O140" s="73">
        <v>0.15646774999999999</v>
      </c>
      <c r="P140" s="74">
        <f t="shared" si="9"/>
        <v>7.3543490178343537E-2</v>
      </c>
      <c r="Q140" s="74">
        <f t="shared" si="10"/>
        <v>0.14515276099590493</v>
      </c>
      <c r="R140" s="75">
        <f t="shared" si="11"/>
        <v>0.21827276888421249</v>
      </c>
      <c r="S140" s="7"/>
    </row>
    <row r="141" spans="1:19" x14ac:dyDescent="0.25">
      <c r="A141" s="66"/>
      <c r="B141" s="56"/>
      <c r="C141" s="67"/>
      <c r="D141" s="68"/>
      <c r="E141" s="69"/>
      <c r="F141" s="70"/>
      <c r="G141" s="71"/>
      <c r="H141" s="66">
        <v>21</v>
      </c>
      <c r="I141" s="67" t="s">
        <v>274</v>
      </c>
      <c r="J141" s="72">
        <v>0</v>
      </c>
      <c r="K141" s="73">
        <v>1.8379159999999999</v>
      </c>
      <c r="L141" s="73">
        <f t="shared" si="8"/>
        <v>0.38096469987025372</v>
      </c>
      <c r="M141" s="73">
        <v>0.11607349987025373</v>
      </c>
      <c r="N141" s="73">
        <v>0.11414616</v>
      </c>
      <c r="O141" s="73">
        <v>0.15074504</v>
      </c>
      <c r="P141" s="74">
        <f t="shared" si="9"/>
        <v>6.3154953692254559E-2</v>
      </c>
      <c r="Q141" s="74">
        <f t="shared" si="10"/>
        <v>0.12526125234790586</v>
      </c>
      <c r="R141" s="75">
        <f t="shared" si="11"/>
        <v>0.20728080057535478</v>
      </c>
      <c r="S141" s="7"/>
    </row>
    <row r="142" spans="1:19" x14ac:dyDescent="0.25">
      <c r="A142" s="66"/>
      <c r="B142" s="56"/>
      <c r="C142" s="67"/>
      <c r="D142" s="68"/>
      <c r="E142" s="69"/>
      <c r="F142" s="70"/>
      <c r="G142" s="71"/>
      <c r="H142" s="66">
        <v>22</v>
      </c>
      <c r="I142" s="67" t="s">
        <v>275</v>
      </c>
      <c r="J142" s="72">
        <v>0</v>
      </c>
      <c r="K142" s="73">
        <v>1.4074690000000003</v>
      </c>
      <c r="L142" s="73">
        <f t="shared" si="8"/>
        <v>0.29558721224433981</v>
      </c>
      <c r="M142" s="73">
        <v>0.11401650224433979</v>
      </c>
      <c r="N142" s="73">
        <v>8.8700199999999993E-2</v>
      </c>
      <c r="O142" s="73">
        <v>9.2870510000000003E-2</v>
      </c>
      <c r="P142" s="74">
        <f t="shared" si="9"/>
        <v>8.1008180105096292E-2</v>
      </c>
      <c r="Q142" s="74">
        <f t="shared" si="10"/>
        <v>0.1440292484199224</v>
      </c>
      <c r="R142" s="75">
        <f t="shared" si="11"/>
        <v>0.21001330206515365</v>
      </c>
      <c r="S142" s="7"/>
    </row>
    <row r="143" spans="1:19" x14ac:dyDescent="0.25">
      <c r="A143" s="66"/>
      <c r="B143" s="56"/>
      <c r="C143" s="67"/>
      <c r="D143" s="68"/>
      <c r="E143" s="69"/>
      <c r="F143" s="70"/>
      <c r="G143" s="71"/>
      <c r="H143" s="66">
        <v>23</v>
      </c>
      <c r="I143" s="67" t="s">
        <v>276</v>
      </c>
      <c r="J143" s="72">
        <v>0</v>
      </c>
      <c r="K143" s="73">
        <v>0.85742800000000008</v>
      </c>
      <c r="L143" s="73">
        <f t="shared" si="8"/>
        <v>0.15653092087246132</v>
      </c>
      <c r="M143" s="73">
        <v>4.9200700872461312E-2</v>
      </c>
      <c r="N143" s="73">
        <v>5.7515750000000004E-2</v>
      </c>
      <c r="O143" s="73">
        <v>4.981447E-2</v>
      </c>
      <c r="P143" s="74">
        <f t="shared" si="9"/>
        <v>5.7381728696125282E-2</v>
      </c>
      <c r="Q143" s="74">
        <f t="shared" si="10"/>
        <v>0.12446112195130239</v>
      </c>
      <c r="R143" s="75">
        <f t="shared" si="11"/>
        <v>0.18255867649815646</v>
      </c>
      <c r="S143" s="7"/>
    </row>
    <row r="144" spans="1:19" x14ac:dyDescent="0.25">
      <c r="A144" s="66"/>
      <c r="B144" s="56"/>
      <c r="C144" s="67"/>
      <c r="D144" s="68"/>
      <c r="E144" s="69"/>
      <c r="F144" s="70"/>
      <c r="G144" s="71"/>
      <c r="H144" s="66">
        <v>24</v>
      </c>
      <c r="I144" s="67" t="s">
        <v>277</v>
      </c>
      <c r="J144" s="72">
        <v>0</v>
      </c>
      <c r="K144" s="73">
        <v>0.8088820000000001</v>
      </c>
      <c r="L144" s="73">
        <f t="shared" si="8"/>
        <v>0.16222781093130131</v>
      </c>
      <c r="M144" s="73">
        <v>5.1668180931301322E-2</v>
      </c>
      <c r="N144" s="73">
        <v>5.8886300000000003E-2</v>
      </c>
      <c r="O144" s="73">
        <v>5.1673329999999996E-2</v>
      </c>
      <c r="P144" s="74">
        <f t="shared" si="9"/>
        <v>6.3876042403343519E-2</v>
      </c>
      <c r="Q144" s="74">
        <f t="shared" si="10"/>
        <v>0.13667565965283107</v>
      </c>
      <c r="R144" s="75">
        <f t="shared" si="11"/>
        <v>0.20055806771729534</v>
      </c>
      <c r="S144" s="7"/>
    </row>
    <row r="145" spans="1:19" x14ac:dyDescent="0.25">
      <c r="A145" s="66"/>
      <c r="B145" s="56"/>
      <c r="C145" s="67"/>
      <c r="D145" s="68"/>
      <c r="E145" s="69"/>
      <c r="F145" s="70"/>
      <c r="G145" s="71"/>
      <c r="H145" s="66">
        <v>25</v>
      </c>
      <c r="I145" s="67" t="s">
        <v>278</v>
      </c>
      <c r="J145" s="72">
        <v>0</v>
      </c>
      <c r="K145" s="73">
        <v>1.2333970000000001</v>
      </c>
      <c r="L145" s="73">
        <f t="shared" si="8"/>
        <v>0.23029503082557479</v>
      </c>
      <c r="M145" s="73">
        <v>6.4337950825574808E-2</v>
      </c>
      <c r="N145" s="73">
        <v>8.3570499999999992E-2</v>
      </c>
      <c r="O145" s="73">
        <v>8.2386580000000001E-2</v>
      </c>
      <c r="P145" s="74">
        <f t="shared" si="9"/>
        <v>5.2163213325129541E-2</v>
      </c>
      <c r="Q145" s="74">
        <f t="shared" si="10"/>
        <v>0.11991958049644583</v>
      </c>
      <c r="R145" s="75">
        <f t="shared" si="11"/>
        <v>0.18671606208347741</v>
      </c>
      <c r="S145" s="7"/>
    </row>
    <row r="146" spans="1:19" x14ac:dyDescent="0.25">
      <c r="A146" s="44"/>
      <c r="B146" s="45"/>
      <c r="C146" s="46"/>
      <c r="D146" s="47"/>
      <c r="E146" s="48"/>
      <c r="F146" s="49">
        <v>60</v>
      </c>
      <c r="G146" s="50" t="s">
        <v>196</v>
      </c>
      <c r="H146" s="90"/>
      <c r="I146" s="46"/>
      <c r="J146" s="51">
        <v>0.6</v>
      </c>
      <c r="K146" s="52">
        <v>0.6</v>
      </c>
      <c r="L146" s="53">
        <f t="shared" si="8"/>
        <v>0.13223805043412448</v>
      </c>
      <c r="M146" s="53">
        <v>4.385135043412447E-2</v>
      </c>
      <c r="N146" s="53">
        <v>4.3851350000000004E-2</v>
      </c>
      <c r="O146" s="53">
        <v>4.4535350000000001E-2</v>
      </c>
      <c r="P146" s="54">
        <f t="shared" si="9"/>
        <v>7.3085584056874126E-2</v>
      </c>
      <c r="Q146" s="54">
        <f t="shared" si="10"/>
        <v>0.14617116739020747</v>
      </c>
      <c r="R146" s="55">
        <f t="shared" si="11"/>
        <v>0.22039675072354081</v>
      </c>
      <c r="S146" s="7"/>
    </row>
    <row r="147" spans="1:19" ht="15.75" thickBot="1" x14ac:dyDescent="0.3">
      <c r="A147" s="76"/>
      <c r="B147" s="77"/>
      <c r="C147" s="78"/>
      <c r="D147" s="79"/>
      <c r="E147" s="80"/>
      <c r="F147" s="81"/>
      <c r="G147" s="82"/>
      <c r="H147" s="76">
        <v>15</v>
      </c>
      <c r="I147" s="78" t="s">
        <v>255</v>
      </c>
      <c r="J147" s="83">
        <v>0.6</v>
      </c>
      <c r="K147" s="84">
        <v>0.6</v>
      </c>
      <c r="L147" s="84">
        <f t="shared" si="8"/>
        <v>0.13223805043412448</v>
      </c>
      <c r="M147" s="84">
        <v>4.385135043412447E-2</v>
      </c>
      <c r="N147" s="84">
        <v>4.3851350000000004E-2</v>
      </c>
      <c r="O147" s="84">
        <v>4.4535350000000001E-2</v>
      </c>
      <c r="P147" s="85">
        <f t="shared" si="9"/>
        <v>7.3085584056874126E-2</v>
      </c>
      <c r="Q147" s="85">
        <f t="shared" si="10"/>
        <v>0.14617116739020747</v>
      </c>
      <c r="R147" s="86">
        <f t="shared" si="11"/>
        <v>0.22039675072354081</v>
      </c>
      <c r="S147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2"/>
  <sheetViews>
    <sheetView workbookViewId="0">
      <selection activeCell="B6" sqref="B6:B52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193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608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37</v>
      </c>
      <c r="C7" s="46" t="s">
        <v>193</v>
      </c>
      <c r="D7" s="47"/>
      <c r="E7" s="48"/>
      <c r="F7" s="49"/>
      <c r="G7" s="50"/>
      <c r="H7" s="90"/>
      <c r="I7" s="46"/>
      <c r="J7" s="51">
        <v>4449.6948890000003</v>
      </c>
      <c r="K7" s="52">
        <v>4573.4809400000022</v>
      </c>
      <c r="L7" s="53">
        <f t="shared" ref="L7:L52" si="0">SUM(M7,N7,O7)</f>
        <v>830.4143335068635</v>
      </c>
      <c r="M7" s="53">
        <v>555.51903300686354</v>
      </c>
      <c r="N7" s="53">
        <v>115.20066113999999</v>
      </c>
      <c r="O7" s="53">
        <v>159.69463936</v>
      </c>
      <c r="P7" s="54">
        <f t="shared" ref="P7:P52" si="1">IFERROR(M7/K7,0)</f>
        <v>0.12146525596034588</v>
      </c>
      <c r="Q7" s="54">
        <f t="shared" ref="Q7:Q52" si="2">IFERROR(SUM(M7,N7)/K7,0)</f>
        <v>0.14665409191513176</v>
      </c>
      <c r="R7" s="55">
        <f t="shared" ref="R7:R52" si="3">IFERROR(SUM(M7,N7,O7)/K7,0)</f>
        <v>0.18157161785544976</v>
      </c>
      <c r="S7" s="7"/>
    </row>
    <row r="8" spans="1:19" ht="25.5" x14ac:dyDescent="0.25">
      <c r="A8" s="44"/>
      <c r="B8" s="45"/>
      <c r="C8" s="46"/>
      <c r="D8" s="47">
        <v>37</v>
      </c>
      <c r="E8" s="48" t="s">
        <v>194</v>
      </c>
      <c r="F8" s="49"/>
      <c r="G8" s="50"/>
      <c r="H8" s="90"/>
      <c r="I8" s="46"/>
      <c r="J8" s="51">
        <v>4399.4936050000006</v>
      </c>
      <c r="K8" s="52">
        <v>4521.9342730000017</v>
      </c>
      <c r="L8" s="53">
        <f t="shared" si="0"/>
        <v>819.23618569629048</v>
      </c>
      <c r="M8" s="53">
        <v>551.95856977629046</v>
      </c>
      <c r="N8" s="53">
        <v>111.37188798999999</v>
      </c>
      <c r="O8" s="53">
        <v>155.90572793000001</v>
      </c>
      <c r="P8" s="54">
        <f t="shared" si="1"/>
        <v>0.1220624928301098</v>
      </c>
      <c r="Q8" s="54">
        <f t="shared" si="2"/>
        <v>0.14669175129921005</v>
      </c>
      <c r="R8" s="55">
        <f t="shared" si="3"/>
        <v>0.18116941473206818</v>
      </c>
      <c r="S8" s="7"/>
    </row>
    <row r="9" spans="1:19" x14ac:dyDescent="0.25">
      <c r="A9" s="44"/>
      <c r="B9" s="45"/>
      <c r="C9" s="46"/>
      <c r="D9" s="47"/>
      <c r="E9" s="48"/>
      <c r="F9" s="49">
        <v>59</v>
      </c>
      <c r="G9" s="50" t="s">
        <v>195</v>
      </c>
      <c r="H9" s="90"/>
      <c r="I9" s="46"/>
      <c r="J9" s="51">
        <v>867.15536600000007</v>
      </c>
      <c r="K9" s="52">
        <v>867.29587600000002</v>
      </c>
      <c r="L9" s="53">
        <f t="shared" si="0"/>
        <v>671.23927138981071</v>
      </c>
      <c r="M9" s="53">
        <v>529.03347562981071</v>
      </c>
      <c r="N9" s="53">
        <v>74.447820570000005</v>
      </c>
      <c r="O9" s="53">
        <v>67.757975189999996</v>
      </c>
      <c r="P9" s="54">
        <f t="shared" si="1"/>
        <v>0.60998038878004612</v>
      </c>
      <c r="Q9" s="54">
        <f t="shared" si="2"/>
        <v>0.69581940016028698</v>
      </c>
      <c r="R9" s="55">
        <f t="shared" si="3"/>
        <v>0.77394495922843598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1.1168</v>
      </c>
      <c r="K10" s="73">
        <v>508.28154500000005</v>
      </c>
      <c r="L10" s="73">
        <f t="shared" si="0"/>
        <v>507.2922433178523</v>
      </c>
      <c r="M10" s="73">
        <v>507.0573362778523</v>
      </c>
      <c r="N10" s="73">
        <v>0.10789379</v>
      </c>
      <c r="O10" s="73">
        <v>0.12701325000000002</v>
      </c>
      <c r="P10" s="74">
        <f t="shared" si="1"/>
        <v>0.99759147516924351</v>
      </c>
      <c r="Q10" s="74">
        <f t="shared" si="2"/>
        <v>0.99780374687389495</v>
      </c>
      <c r="R10" s="75">
        <f t="shared" si="3"/>
        <v>0.99805363446326234</v>
      </c>
      <c r="S10" s="7"/>
    </row>
    <row r="11" spans="1:19" ht="38.25" x14ac:dyDescent="0.25">
      <c r="A11" s="66"/>
      <c r="B11" s="56"/>
      <c r="C11" s="67"/>
      <c r="D11" s="68"/>
      <c r="E11" s="69"/>
      <c r="F11" s="70"/>
      <c r="G11" s="71"/>
      <c r="H11" s="66">
        <v>3000129</v>
      </c>
      <c r="I11" s="67" t="s">
        <v>517</v>
      </c>
      <c r="J11" s="72">
        <v>866.03856600000006</v>
      </c>
      <c r="K11" s="73">
        <v>359.01433099999997</v>
      </c>
      <c r="L11" s="73">
        <f t="shared" si="0"/>
        <v>163.94702807195841</v>
      </c>
      <c r="M11" s="73">
        <v>21.976139351958409</v>
      </c>
      <c r="N11" s="73">
        <v>74.339926779999999</v>
      </c>
      <c r="O11" s="73">
        <v>67.630961939999992</v>
      </c>
      <c r="P11" s="74">
        <f t="shared" si="1"/>
        <v>6.1212429294245668E-2</v>
      </c>
      <c r="Q11" s="74">
        <f t="shared" si="2"/>
        <v>0.26827916830974197</v>
      </c>
      <c r="R11" s="75">
        <f t="shared" si="3"/>
        <v>0.45665872895741988</v>
      </c>
      <c r="S11" s="7"/>
    </row>
    <row r="12" spans="1:19" x14ac:dyDescent="0.25">
      <c r="A12" s="44"/>
      <c r="B12" s="45"/>
      <c r="C12" s="46"/>
      <c r="D12" s="47"/>
      <c r="E12" s="48"/>
      <c r="F12" s="49">
        <v>60</v>
      </c>
      <c r="G12" s="50" t="s">
        <v>196</v>
      </c>
      <c r="H12" s="90"/>
      <c r="I12" s="46"/>
      <c r="J12" s="51">
        <v>5.7039799999999996</v>
      </c>
      <c r="K12" s="52">
        <v>7.1791229999999988</v>
      </c>
      <c r="L12" s="53">
        <f t="shared" si="0"/>
        <v>0.81764113742506761</v>
      </c>
      <c r="M12" s="53">
        <v>0.28298344742506742</v>
      </c>
      <c r="N12" s="53">
        <v>0.24025625</v>
      </c>
      <c r="O12" s="53">
        <v>0.29440144000000007</v>
      </c>
      <c r="P12" s="54">
        <f t="shared" si="1"/>
        <v>3.9417551060911965E-2</v>
      </c>
      <c r="Q12" s="54">
        <f t="shared" si="2"/>
        <v>7.2883512014638496E-2</v>
      </c>
      <c r="R12" s="55">
        <f t="shared" si="3"/>
        <v>0.11389150700232713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3000001</v>
      </c>
      <c r="I13" s="67" t="s">
        <v>283</v>
      </c>
      <c r="J13" s="72">
        <v>2.9099999999999993</v>
      </c>
      <c r="K13" s="73">
        <v>2.9612779999999992</v>
      </c>
      <c r="L13" s="73">
        <f t="shared" si="0"/>
        <v>0.44437271242559573</v>
      </c>
      <c r="M13" s="73">
        <v>0.16508127242559567</v>
      </c>
      <c r="N13" s="73">
        <v>0.11409983</v>
      </c>
      <c r="O13" s="73">
        <v>0.16519161000000004</v>
      </c>
      <c r="P13" s="74">
        <f t="shared" si="1"/>
        <v>5.5746631159112964E-2</v>
      </c>
      <c r="Q13" s="74">
        <f t="shared" si="2"/>
        <v>9.4277235175351914E-2</v>
      </c>
      <c r="R13" s="75">
        <f t="shared" si="3"/>
        <v>0.15006112645472525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3000597</v>
      </c>
      <c r="I14" s="67" t="s">
        <v>518</v>
      </c>
      <c r="J14" s="72">
        <v>2.3731200000000001</v>
      </c>
      <c r="K14" s="73">
        <v>3.1738999999999997</v>
      </c>
      <c r="L14" s="73">
        <f t="shared" si="0"/>
        <v>0.23930785644048139</v>
      </c>
      <c r="M14" s="73">
        <v>6.6320996440481395E-2</v>
      </c>
      <c r="N14" s="73">
        <v>8.1869259999999999E-2</v>
      </c>
      <c r="O14" s="73">
        <v>9.1117599999999993E-2</v>
      </c>
      <c r="P14" s="74">
        <f t="shared" si="1"/>
        <v>2.0895742285667918E-2</v>
      </c>
      <c r="Q14" s="74">
        <f t="shared" si="2"/>
        <v>4.6690272674148964E-2</v>
      </c>
      <c r="R14" s="75">
        <f t="shared" si="3"/>
        <v>7.5398675585393815E-2</v>
      </c>
      <c r="S14" s="7"/>
    </row>
    <row r="15" spans="1:19" ht="38.25" x14ac:dyDescent="0.25">
      <c r="A15" s="66"/>
      <c r="B15" s="56"/>
      <c r="C15" s="67"/>
      <c r="D15" s="68"/>
      <c r="E15" s="69"/>
      <c r="F15" s="70"/>
      <c r="G15" s="71"/>
      <c r="H15" s="66">
        <v>3000598</v>
      </c>
      <c r="I15" s="67" t="s">
        <v>519</v>
      </c>
      <c r="J15" s="72">
        <v>0.42085999999999996</v>
      </c>
      <c r="K15" s="73">
        <v>1.0439450000000001</v>
      </c>
      <c r="L15" s="73">
        <f t="shared" si="0"/>
        <v>0.13396056855899036</v>
      </c>
      <c r="M15" s="73">
        <v>5.1581178558990359E-2</v>
      </c>
      <c r="N15" s="73">
        <v>4.4287160000000006E-2</v>
      </c>
      <c r="O15" s="73">
        <v>3.8092230000000005E-2</v>
      </c>
      <c r="P15" s="74">
        <f t="shared" si="1"/>
        <v>4.9409862166101041E-2</v>
      </c>
      <c r="Q15" s="74">
        <f t="shared" si="2"/>
        <v>9.1832748429266253E-2</v>
      </c>
      <c r="R15" s="75">
        <f t="shared" si="3"/>
        <v>0.12832148107322736</v>
      </c>
      <c r="S15" s="7"/>
    </row>
    <row r="16" spans="1:19" ht="38.25" x14ac:dyDescent="0.25">
      <c r="A16" s="44"/>
      <c r="B16" s="45"/>
      <c r="C16" s="46"/>
      <c r="D16" s="47"/>
      <c r="E16" s="48"/>
      <c r="F16" s="49">
        <v>68</v>
      </c>
      <c r="G16" s="50" t="s">
        <v>22</v>
      </c>
      <c r="H16" s="90"/>
      <c r="I16" s="46"/>
      <c r="J16" s="51">
        <v>33.397468000000003</v>
      </c>
      <c r="K16" s="52">
        <v>37.778116000000004</v>
      </c>
      <c r="L16" s="53">
        <f t="shared" si="0"/>
        <v>5.6470671025445478</v>
      </c>
      <c r="M16" s="53">
        <v>0.73538321254454786</v>
      </c>
      <c r="N16" s="53">
        <v>0.80245219000000012</v>
      </c>
      <c r="O16" s="53">
        <v>4.1092316999999996</v>
      </c>
      <c r="P16" s="54">
        <f t="shared" si="1"/>
        <v>1.9465851937787153E-2</v>
      </c>
      <c r="Q16" s="54">
        <f t="shared" si="2"/>
        <v>4.0707043266650665E-2</v>
      </c>
      <c r="R16" s="55">
        <f t="shared" si="3"/>
        <v>0.14947984972423048</v>
      </c>
      <c r="S16" s="7"/>
    </row>
    <row r="17" spans="1:19" ht="51" x14ac:dyDescent="0.25">
      <c r="A17" s="66"/>
      <c r="B17" s="56"/>
      <c r="C17" s="67"/>
      <c r="D17" s="68"/>
      <c r="E17" s="69"/>
      <c r="F17" s="70"/>
      <c r="G17" s="71"/>
      <c r="H17" s="66">
        <v>3000450</v>
      </c>
      <c r="I17" s="67" t="s">
        <v>291</v>
      </c>
      <c r="J17" s="72">
        <v>0.43839199999999995</v>
      </c>
      <c r="K17" s="73">
        <v>0.438392</v>
      </c>
      <c r="L17" s="73">
        <f t="shared" si="0"/>
        <v>3.2013780460383209E-2</v>
      </c>
      <c r="M17" s="73">
        <v>8.6039504603832029E-3</v>
      </c>
      <c r="N17" s="73">
        <v>1.3729450000000001E-2</v>
      </c>
      <c r="O17" s="73">
        <v>9.6803800000000023E-3</v>
      </c>
      <c r="P17" s="74">
        <f t="shared" si="1"/>
        <v>1.962615754936952E-2</v>
      </c>
      <c r="Q17" s="74">
        <f t="shared" si="2"/>
        <v>5.0943905136004317E-2</v>
      </c>
      <c r="R17" s="75">
        <f t="shared" si="3"/>
        <v>7.3025466843334746E-2</v>
      </c>
      <c r="S17" s="7"/>
    </row>
    <row r="18" spans="1:19" ht="38.25" x14ac:dyDescent="0.25">
      <c r="A18" s="66"/>
      <c r="B18" s="56"/>
      <c r="C18" s="67"/>
      <c r="D18" s="68"/>
      <c r="E18" s="69"/>
      <c r="F18" s="70"/>
      <c r="G18" s="71"/>
      <c r="H18" s="66">
        <v>3000516</v>
      </c>
      <c r="I18" s="67" t="s">
        <v>292</v>
      </c>
      <c r="J18" s="72">
        <v>0</v>
      </c>
      <c r="K18" s="73">
        <v>2.6671049999999998</v>
      </c>
      <c r="L18" s="73">
        <f t="shared" si="0"/>
        <v>2.6671049999999998</v>
      </c>
      <c r="M18" s="73">
        <v>0</v>
      </c>
      <c r="N18" s="73">
        <v>0</v>
      </c>
      <c r="O18" s="73">
        <v>2.6671049999999998</v>
      </c>
      <c r="P18" s="74">
        <f t="shared" si="1"/>
        <v>0</v>
      </c>
      <c r="Q18" s="74">
        <f t="shared" si="2"/>
        <v>0</v>
      </c>
      <c r="R18" s="75">
        <f t="shared" si="3"/>
        <v>1</v>
      </c>
      <c r="S18" s="7"/>
    </row>
    <row r="19" spans="1:19" ht="25.5" x14ac:dyDescent="0.25">
      <c r="A19" s="66"/>
      <c r="B19" s="56"/>
      <c r="C19" s="67"/>
      <c r="D19" s="68"/>
      <c r="E19" s="69"/>
      <c r="F19" s="70"/>
      <c r="G19" s="71"/>
      <c r="H19" s="66">
        <v>3000565</v>
      </c>
      <c r="I19" s="67" t="s">
        <v>382</v>
      </c>
      <c r="J19" s="72">
        <v>1.0900000000000001</v>
      </c>
      <c r="K19" s="73">
        <v>1.0900000000000001</v>
      </c>
      <c r="L19" s="73">
        <f t="shared" si="0"/>
        <v>0</v>
      </c>
      <c r="M19" s="73">
        <v>0</v>
      </c>
      <c r="N19" s="73">
        <v>0</v>
      </c>
      <c r="O19" s="73">
        <v>0</v>
      </c>
      <c r="P19" s="74">
        <f t="shared" si="1"/>
        <v>0</v>
      </c>
      <c r="Q19" s="74">
        <f t="shared" si="2"/>
        <v>0</v>
      </c>
      <c r="R19" s="75">
        <f t="shared" si="3"/>
        <v>0</v>
      </c>
      <c r="S19" s="7"/>
    </row>
    <row r="20" spans="1:19" ht="38.25" x14ac:dyDescent="0.25">
      <c r="A20" s="66"/>
      <c r="B20" s="56"/>
      <c r="C20" s="67"/>
      <c r="D20" s="68"/>
      <c r="E20" s="69"/>
      <c r="F20" s="70"/>
      <c r="G20" s="71"/>
      <c r="H20" s="66">
        <v>3000610</v>
      </c>
      <c r="I20" s="67" t="s">
        <v>460</v>
      </c>
      <c r="J20" s="72">
        <v>26.819495</v>
      </c>
      <c r="K20" s="73">
        <v>28.299926000000003</v>
      </c>
      <c r="L20" s="73">
        <f t="shared" si="0"/>
        <v>2.5584078934236603</v>
      </c>
      <c r="M20" s="73">
        <v>0.6443937934236601</v>
      </c>
      <c r="N20" s="73">
        <v>0.61255840000000006</v>
      </c>
      <c r="O20" s="73">
        <v>1.3014556999999998</v>
      </c>
      <c r="P20" s="74">
        <f t="shared" si="1"/>
        <v>2.2770158247892948E-2</v>
      </c>
      <c r="Q20" s="74">
        <f t="shared" si="2"/>
        <v>4.4415387991603231E-2</v>
      </c>
      <c r="R20" s="75">
        <f t="shared" si="3"/>
        <v>9.0403342165052303E-2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9000000</v>
      </c>
      <c r="I21" s="67" t="s">
        <v>293</v>
      </c>
      <c r="J21" s="72">
        <v>5.0495809999999999</v>
      </c>
      <c r="K21" s="73">
        <v>5.2826930000000001</v>
      </c>
      <c r="L21" s="73">
        <f t="shared" si="0"/>
        <v>0.38954042866050459</v>
      </c>
      <c r="M21" s="73">
        <v>8.2385468660504557E-2</v>
      </c>
      <c r="N21" s="73">
        <v>0.17616434</v>
      </c>
      <c r="O21" s="73">
        <v>0.13099062</v>
      </c>
      <c r="P21" s="74">
        <f t="shared" si="1"/>
        <v>1.559535423703489E-2</v>
      </c>
      <c r="Q21" s="74">
        <f t="shared" si="2"/>
        <v>4.8942804107773172E-2</v>
      </c>
      <c r="R21" s="75">
        <f t="shared" si="3"/>
        <v>7.3738986660876291E-2</v>
      </c>
      <c r="S21" s="7"/>
    </row>
    <row r="22" spans="1:19" ht="25.5" x14ac:dyDescent="0.25">
      <c r="A22" s="44"/>
      <c r="B22" s="45"/>
      <c r="C22" s="46"/>
      <c r="D22" s="47"/>
      <c r="E22" s="48"/>
      <c r="F22" s="49">
        <v>82</v>
      </c>
      <c r="G22" s="50" t="s">
        <v>197</v>
      </c>
      <c r="H22" s="90"/>
      <c r="I22" s="46"/>
      <c r="J22" s="51">
        <v>1427.8057290000002</v>
      </c>
      <c r="K22" s="52">
        <v>957.92543100000012</v>
      </c>
      <c r="L22" s="53">
        <f t="shared" si="0"/>
        <v>39.578444092404752</v>
      </c>
      <c r="M22" s="53">
        <v>8.5242150324047543</v>
      </c>
      <c r="N22" s="53">
        <v>2.6535043599999999</v>
      </c>
      <c r="O22" s="53">
        <v>28.400724699999998</v>
      </c>
      <c r="P22" s="54">
        <f t="shared" si="1"/>
        <v>8.8986206614288677E-3</v>
      </c>
      <c r="Q22" s="54">
        <f t="shared" si="2"/>
        <v>1.1668673813927331E-2</v>
      </c>
      <c r="R22" s="55">
        <f t="shared" si="3"/>
        <v>4.1316831990865839E-2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3000001</v>
      </c>
      <c r="I23" s="67" t="s">
        <v>283</v>
      </c>
      <c r="J23" s="72">
        <v>1387.4099780000001</v>
      </c>
      <c r="K23" s="73">
        <v>885.278638</v>
      </c>
      <c r="L23" s="73">
        <f t="shared" si="0"/>
        <v>31.781450100546841</v>
      </c>
      <c r="M23" s="73">
        <v>1.8210661905468442</v>
      </c>
      <c r="N23" s="73">
        <v>2.1782187799999999</v>
      </c>
      <c r="O23" s="73">
        <v>27.782165129999999</v>
      </c>
      <c r="P23" s="74">
        <f t="shared" si="1"/>
        <v>2.0570542565682515E-3</v>
      </c>
      <c r="Q23" s="74">
        <f t="shared" si="2"/>
        <v>4.5175437414619333E-3</v>
      </c>
      <c r="R23" s="75">
        <f t="shared" si="3"/>
        <v>3.5899940127716988E-2</v>
      </c>
      <c r="S23" s="7"/>
    </row>
    <row r="24" spans="1:19" ht="25.5" x14ac:dyDescent="0.25">
      <c r="A24" s="66"/>
      <c r="B24" s="56"/>
      <c r="C24" s="67"/>
      <c r="D24" s="68"/>
      <c r="E24" s="69"/>
      <c r="F24" s="70"/>
      <c r="G24" s="71"/>
      <c r="H24" s="66">
        <v>3000269</v>
      </c>
      <c r="I24" s="67" t="s">
        <v>520</v>
      </c>
      <c r="J24" s="72">
        <v>0.5</v>
      </c>
      <c r="K24" s="73">
        <v>0.5</v>
      </c>
      <c r="L24" s="73">
        <f t="shared" si="0"/>
        <v>0</v>
      </c>
      <c r="M24" s="73">
        <v>0</v>
      </c>
      <c r="N24" s="73">
        <v>0</v>
      </c>
      <c r="O24" s="73">
        <v>0</v>
      </c>
      <c r="P24" s="74">
        <f t="shared" si="1"/>
        <v>0</v>
      </c>
      <c r="Q24" s="74">
        <f t="shared" si="2"/>
        <v>0</v>
      </c>
      <c r="R24" s="75">
        <f t="shared" si="3"/>
        <v>0</v>
      </c>
      <c r="S24" s="7"/>
    </row>
    <row r="25" spans="1:19" ht="25.5" x14ac:dyDescent="0.25">
      <c r="A25" s="66"/>
      <c r="B25" s="56"/>
      <c r="C25" s="67"/>
      <c r="D25" s="68"/>
      <c r="E25" s="69"/>
      <c r="F25" s="70"/>
      <c r="G25" s="71"/>
      <c r="H25" s="66">
        <v>3000270</v>
      </c>
      <c r="I25" s="67" t="s">
        <v>521</v>
      </c>
      <c r="J25" s="72">
        <v>0.5</v>
      </c>
      <c r="K25" s="73">
        <v>0.96690600000000004</v>
      </c>
      <c r="L25" s="73">
        <f t="shared" si="0"/>
        <v>0</v>
      </c>
      <c r="M25" s="73">
        <v>0</v>
      </c>
      <c r="N25" s="73">
        <v>0</v>
      </c>
      <c r="O25" s="73">
        <v>0</v>
      </c>
      <c r="P25" s="74">
        <f t="shared" si="1"/>
        <v>0</v>
      </c>
      <c r="Q25" s="74">
        <f t="shared" si="2"/>
        <v>0</v>
      </c>
      <c r="R25" s="75">
        <f t="shared" si="3"/>
        <v>0</v>
      </c>
      <c r="S25" s="7"/>
    </row>
    <row r="26" spans="1:19" ht="25.5" x14ac:dyDescent="0.25">
      <c r="A26" s="66"/>
      <c r="B26" s="56"/>
      <c r="C26" s="67"/>
      <c r="D26" s="68"/>
      <c r="E26" s="69"/>
      <c r="F26" s="70"/>
      <c r="G26" s="71"/>
      <c r="H26" s="66">
        <v>3000666</v>
      </c>
      <c r="I26" s="67" t="s">
        <v>522</v>
      </c>
      <c r="J26" s="72">
        <v>0.2</v>
      </c>
      <c r="K26" s="73">
        <v>0.2</v>
      </c>
      <c r="L26" s="73">
        <f t="shared" si="0"/>
        <v>0</v>
      </c>
      <c r="M26" s="73">
        <v>0</v>
      </c>
      <c r="N26" s="73">
        <v>0</v>
      </c>
      <c r="O26" s="73">
        <v>0</v>
      </c>
      <c r="P26" s="74">
        <f t="shared" si="1"/>
        <v>0</v>
      </c>
      <c r="Q26" s="74">
        <f t="shared" si="2"/>
        <v>0</v>
      </c>
      <c r="R26" s="75">
        <f t="shared" si="3"/>
        <v>0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9000009</v>
      </c>
      <c r="I27" s="67" t="s">
        <v>294</v>
      </c>
      <c r="J27" s="72">
        <v>39.195750999999994</v>
      </c>
      <c r="K27" s="73">
        <v>70.979887000000019</v>
      </c>
      <c r="L27" s="73">
        <f t="shared" si="0"/>
        <v>7.7969939918579101</v>
      </c>
      <c r="M27" s="73">
        <v>6.7031488418579102</v>
      </c>
      <c r="N27" s="73">
        <v>0.47528557999999999</v>
      </c>
      <c r="O27" s="73">
        <v>0.61855956999999995</v>
      </c>
      <c r="P27" s="74">
        <f t="shared" si="1"/>
        <v>9.4437299426215038E-2</v>
      </c>
      <c r="Q27" s="74">
        <f t="shared" si="2"/>
        <v>0.10113335939599211</v>
      </c>
      <c r="R27" s="75">
        <f t="shared" si="3"/>
        <v>0.10984793469533007</v>
      </c>
      <c r="S27" s="7"/>
    </row>
    <row r="28" spans="1:19" ht="25.5" x14ac:dyDescent="0.25">
      <c r="A28" s="44"/>
      <c r="B28" s="45"/>
      <c r="C28" s="46"/>
      <c r="D28" s="47"/>
      <c r="E28" s="48"/>
      <c r="F28" s="49">
        <v>83</v>
      </c>
      <c r="G28" s="50" t="s">
        <v>198</v>
      </c>
      <c r="H28" s="90"/>
      <c r="I28" s="46"/>
      <c r="J28" s="51">
        <v>434.40925400000015</v>
      </c>
      <c r="K28" s="52">
        <v>1023.7266299999997</v>
      </c>
      <c r="L28" s="53">
        <f t="shared" si="0"/>
        <v>56.728280681594576</v>
      </c>
      <c r="M28" s="53">
        <v>10.7306593915946</v>
      </c>
      <c r="N28" s="53">
        <v>18.37878285999998</v>
      </c>
      <c r="O28" s="53">
        <v>27.618838429999997</v>
      </c>
      <c r="P28" s="54">
        <f t="shared" si="1"/>
        <v>1.0481957855872718E-2</v>
      </c>
      <c r="Q28" s="54">
        <f t="shared" si="2"/>
        <v>2.8434780730080832E-2</v>
      </c>
      <c r="R28" s="55">
        <f t="shared" si="3"/>
        <v>5.5413504952581523E-2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3000001</v>
      </c>
      <c r="I29" s="67" t="s">
        <v>283</v>
      </c>
      <c r="J29" s="72">
        <v>169.14529900000002</v>
      </c>
      <c r="K29" s="73">
        <v>801.363159</v>
      </c>
      <c r="L29" s="73">
        <f t="shared" si="0"/>
        <v>33.848106095532671</v>
      </c>
      <c r="M29" s="73">
        <v>1.8649162855326722</v>
      </c>
      <c r="N29" s="73">
        <v>7.2662230499999998</v>
      </c>
      <c r="O29" s="73">
        <v>24.716966759999998</v>
      </c>
      <c r="P29" s="74">
        <f t="shared" si="1"/>
        <v>2.3271799615293674E-3</v>
      </c>
      <c r="Q29" s="74">
        <f t="shared" si="2"/>
        <v>1.139450851088186E-2</v>
      </c>
      <c r="R29" s="75">
        <f t="shared" si="3"/>
        <v>4.2238160957849415E-2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3000627</v>
      </c>
      <c r="I30" s="67" t="s">
        <v>523</v>
      </c>
      <c r="J30" s="72">
        <v>2.6844250000000001</v>
      </c>
      <c r="K30" s="73">
        <v>7.2424529999999994</v>
      </c>
      <c r="L30" s="73">
        <f t="shared" si="0"/>
        <v>0.76209801342344341</v>
      </c>
      <c r="M30" s="73">
        <v>0.22283065342344344</v>
      </c>
      <c r="N30" s="73">
        <v>0.24228516</v>
      </c>
      <c r="O30" s="73">
        <v>0.29698220000000003</v>
      </c>
      <c r="P30" s="74">
        <f t="shared" si="1"/>
        <v>3.0767290229352328E-2</v>
      </c>
      <c r="Q30" s="74">
        <f t="shared" si="2"/>
        <v>6.4220756893202266E-2</v>
      </c>
      <c r="R30" s="75">
        <f t="shared" si="3"/>
        <v>0.10522650453146792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9000009</v>
      </c>
      <c r="I31" s="67" t="s">
        <v>294</v>
      </c>
      <c r="J31" s="72">
        <v>262.57953000000015</v>
      </c>
      <c r="K31" s="73">
        <v>215.12101799999974</v>
      </c>
      <c r="L31" s="73">
        <f t="shared" si="0"/>
        <v>22.118076572638465</v>
      </c>
      <c r="M31" s="73">
        <v>8.642912452638484</v>
      </c>
      <c r="N31" s="73">
        <v>10.870274649999981</v>
      </c>
      <c r="O31" s="73">
        <v>2.6048894700000003</v>
      </c>
      <c r="P31" s="74">
        <f t="shared" si="1"/>
        <v>4.0176978209718654E-2</v>
      </c>
      <c r="Q31" s="74">
        <f t="shared" si="2"/>
        <v>9.0707952593634941E-2</v>
      </c>
      <c r="R31" s="75">
        <f t="shared" si="3"/>
        <v>0.10281690175266134</v>
      </c>
      <c r="S31" s="7"/>
    </row>
    <row r="32" spans="1:19" x14ac:dyDescent="0.25">
      <c r="A32" s="44"/>
      <c r="B32" s="45"/>
      <c r="C32" s="46"/>
      <c r="D32" s="47"/>
      <c r="E32" s="48"/>
      <c r="F32" s="49">
        <v>108</v>
      </c>
      <c r="G32" s="50" t="s">
        <v>199</v>
      </c>
      <c r="H32" s="90"/>
      <c r="I32" s="46"/>
      <c r="J32" s="51">
        <v>582.7706720000001</v>
      </c>
      <c r="K32" s="52">
        <v>566.84839600000009</v>
      </c>
      <c r="L32" s="53">
        <f t="shared" si="0"/>
        <v>1.756634539507191</v>
      </c>
      <c r="M32" s="53">
        <v>0.54305404950719094</v>
      </c>
      <c r="N32" s="53">
        <v>0.58881654999999999</v>
      </c>
      <c r="O32" s="53">
        <v>0.62476394000000013</v>
      </c>
      <c r="P32" s="54">
        <f t="shared" si="1"/>
        <v>9.5802343861124879E-4</v>
      </c>
      <c r="Q32" s="54">
        <f t="shared" si="2"/>
        <v>1.9967783405480267E-3</v>
      </c>
      <c r="R32" s="55">
        <f t="shared" si="3"/>
        <v>3.0989494755616995E-3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3000001</v>
      </c>
      <c r="I33" s="67" t="s">
        <v>283</v>
      </c>
      <c r="J33" s="72">
        <v>305.37915600000002</v>
      </c>
      <c r="K33" s="73">
        <v>289.87555000000003</v>
      </c>
      <c r="L33" s="73">
        <f t="shared" si="0"/>
        <v>1.5141526588581788</v>
      </c>
      <c r="M33" s="73">
        <v>0.48008487885817885</v>
      </c>
      <c r="N33" s="73">
        <v>0.50863363000000006</v>
      </c>
      <c r="O33" s="73">
        <v>0.52543415000000004</v>
      </c>
      <c r="P33" s="74">
        <f t="shared" si="1"/>
        <v>1.6561758273789522E-3</v>
      </c>
      <c r="Q33" s="74">
        <f t="shared" si="2"/>
        <v>3.4108378883909969E-3</v>
      </c>
      <c r="R33" s="75">
        <f t="shared" si="3"/>
        <v>5.2234576488364706E-3</v>
      </c>
      <c r="S33" s="7"/>
    </row>
    <row r="34" spans="1:19" ht="38.25" x14ac:dyDescent="0.25">
      <c r="A34" s="66"/>
      <c r="B34" s="56"/>
      <c r="C34" s="67"/>
      <c r="D34" s="68"/>
      <c r="E34" s="69"/>
      <c r="F34" s="70"/>
      <c r="G34" s="71"/>
      <c r="H34" s="66">
        <v>3000410</v>
      </c>
      <c r="I34" s="67" t="s">
        <v>524</v>
      </c>
      <c r="J34" s="72">
        <v>1.44</v>
      </c>
      <c r="K34" s="73">
        <v>1.7934000000000001</v>
      </c>
      <c r="L34" s="73">
        <f t="shared" si="0"/>
        <v>0.18678362064901211</v>
      </c>
      <c r="M34" s="73">
        <v>6.2969170649012085E-2</v>
      </c>
      <c r="N34" s="73">
        <v>6.3015560000000012E-2</v>
      </c>
      <c r="O34" s="73">
        <v>6.0798890000000001E-2</v>
      </c>
      <c r="P34" s="74">
        <f t="shared" si="1"/>
        <v>3.5111615171747566E-2</v>
      </c>
      <c r="Q34" s="74">
        <f t="shared" si="2"/>
        <v>7.0249097049744677E-2</v>
      </c>
      <c r="R34" s="75">
        <f t="shared" si="3"/>
        <v>0.10415056353797932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9000009</v>
      </c>
      <c r="I35" s="67" t="s">
        <v>294</v>
      </c>
      <c r="J35" s="72">
        <v>275.95151600000003</v>
      </c>
      <c r="K35" s="73">
        <v>275.17944599999998</v>
      </c>
      <c r="L35" s="73">
        <f t="shared" si="0"/>
        <v>5.5698259999999999E-2</v>
      </c>
      <c r="M35" s="73">
        <v>0</v>
      </c>
      <c r="N35" s="73">
        <v>1.716736E-2</v>
      </c>
      <c r="O35" s="73">
        <v>3.85309E-2</v>
      </c>
      <c r="P35" s="74">
        <f t="shared" si="1"/>
        <v>0</v>
      </c>
      <c r="Q35" s="74">
        <f t="shared" si="2"/>
        <v>6.2386054807305635E-5</v>
      </c>
      <c r="R35" s="75">
        <f t="shared" si="3"/>
        <v>2.0240705041611284E-4</v>
      </c>
      <c r="S35" s="7"/>
    </row>
    <row r="36" spans="1:19" x14ac:dyDescent="0.25">
      <c r="A36" s="44"/>
      <c r="B36" s="45"/>
      <c r="C36" s="46"/>
      <c r="D36" s="47"/>
      <c r="E36" s="48"/>
      <c r="F36" s="49">
        <v>109</v>
      </c>
      <c r="G36" s="50" t="s">
        <v>200</v>
      </c>
      <c r="H36" s="90"/>
      <c r="I36" s="46"/>
      <c r="J36" s="51">
        <v>734.58851300000003</v>
      </c>
      <c r="K36" s="52">
        <v>741.93496900000048</v>
      </c>
      <c r="L36" s="53">
        <f t="shared" si="0"/>
        <v>23.848958281867784</v>
      </c>
      <c r="M36" s="53">
        <v>0.37374261186778313</v>
      </c>
      <c r="N36" s="53">
        <v>11.88837447</v>
      </c>
      <c r="O36" s="53">
        <v>11.5868412</v>
      </c>
      <c r="P36" s="54">
        <f t="shared" si="1"/>
        <v>5.037403916565939E-4</v>
      </c>
      <c r="Q36" s="54">
        <f t="shared" si="2"/>
        <v>1.6527212753423642E-2</v>
      </c>
      <c r="R36" s="55">
        <f t="shared" si="3"/>
        <v>3.2144270425765266E-2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3000001</v>
      </c>
      <c r="I37" s="67" t="s">
        <v>283</v>
      </c>
      <c r="J37" s="72">
        <v>2.4079030000000001</v>
      </c>
      <c r="K37" s="73">
        <v>3.5613689999999996</v>
      </c>
      <c r="L37" s="73">
        <f t="shared" si="0"/>
        <v>0.68353152371377224</v>
      </c>
      <c r="M37" s="73">
        <v>0.21332331371377222</v>
      </c>
      <c r="N37" s="73">
        <v>0.21254285000000001</v>
      </c>
      <c r="O37" s="73">
        <v>0.25766535999999995</v>
      </c>
      <c r="P37" s="74">
        <f t="shared" si="1"/>
        <v>5.9899244844825755E-2</v>
      </c>
      <c r="Q37" s="74">
        <f t="shared" si="2"/>
        <v>0.11957934258252158</v>
      </c>
      <c r="R37" s="75">
        <f t="shared" si="3"/>
        <v>0.19192943042795407</v>
      </c>
      <c r="S37" s="7"/>
    </row>
    <row r="38" spans="1:19" ht="25.5" x14ac:dyDescent="0.25">
      <c r="A38" s="66"/>
      <c r="B38" s="56"/>
      <c r="C38" s="67"/>
      <c r="D38" s="68"/>
      <c r="E38" s="69"/>
      <c r="F38" s="70"/>
      <c r="G38" s="71"/>
      <c r="H38" s="66">
        <v>3000585</v>
      </c>
      <c r="I38" s="67" t="s">
        <v>525</v>
      </c>
      <c r="J38" s="72">
        <v>0.27918199999999999</v>
      </c>
      <c r="K38" s="73">
        <v>1.2499980000000002</v>
      </c>
      <c r="L38" s="73">
        <f t="shared" si="0"/>
        <v>8.6491140570494757E-2</v>
      </c>
      <c r="M38" s="73">
        <v>2.8128830570494756E-2</v>
      </c>
      <c r="N38" s="73">
        <v>2.945818E-2</v>
      </c>
      <c r="O38" s="73">
        <v>2.890413E-2</v>
      </c>
      <c r="P38" s="74">
        <f t="shared" si="1"/>
        <v>2.2503100461356541E-2</v>
      </c>
      <c r="Q38" s="74">
        <f t="shared" si="2"/>
        <v>4.6069682167887267E-2</v>
      </c>
      <c r="R38" s="75">
        <f t="shared" si="3"/>
        <v>6.9193023165232861E-2</v>
      </c>
      <c r="S38" s="7"/>
    </row>
    <row r="39" spans="1:19" ht="76.5" x14ac:dyDescent="0.25">
      <c r="A39" s="66"/>
      <c r="B39" s="56"/>
      <c r="C39" s="67"/>
      <c r="D39" s="68"/>
      <c r="E39" s="69"/>
      <c r="F39" s="70"/>
      <c r="G39" s="71"/>
      <c r="H39" s="66">
        <v>3000667</v>
      </c>
      <c r="I39" s="67" t="s">
        <v>526</v>
      </c>
      <c r="J39" s="72">
        <v>3.7913700000000001</v>
      </c>
      <c r="K39" s="73">
        <v>8.2024070000000009</v>
      </c>
      <c r="L39" s="73">
        <f t="shared" si="0"/>
        <v>0.44932279758351612</v>
      </c>
      <c r="M39" s="73">
        <v>0.13229046758351615</v>
      </c>
      <c r="N39" s="73">
        <v>0.16150212</v>
      </c>
      <c r="O39" s="73">
        <v>0.15553021</v>
      </c>
      <c r="P39" s="74">
        <f t="shared" si="1"/>
        <v>1.6128249620326829E-2</v>
      </c>
      <c r="Q39" s="74">
        <f t="shared" si="2"/>
        <v>3.5817850489925224E-2</v>
      </c>
      <c r="R39" s="75">
        <f t="shared" si="3"/>
        <v>5.477938336679905E-2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9000009</v>
      </c>
      <c r="I40" s="67" t="s">
        <v>294</v>
      </c>
      <c r="J40" s="72">
        <v>728.11005799999998</v>
      </c>
      <c r="K40" s="73">
        <v>728.92119500000047</v>
      </c>
      <c r="L40" s="73">
        <f t="shared" si="0"/>
        <v>22.629612819999998</v>
      </c>
      <c r="M40" s="73">
        <v>0</v>
      </c>
      <c r="N40" s="73">
        <v>11.48487132</v>
      </c>
      <c r="O40" s="73">
        <v>11.1447415</v>
      </c>
      <c r="P40" s="74">
        <f t="shared" si="1"/>
        <v>0</v>
      </c>
      <c r="Q40" s="74">
        <f t="shared" si="2"/>
        <v>1.5755984870216309E-2</v>
      </c>
      <c r="R40" s="75">
        <f t="shared" si="3"/>
        <v>3.1045348900850638E-2</v>
      </c>
      <c r="S40" s="7"/>
    </row>
    <row r="41" spans="1:19" x14ac:dyDescent="0.25">
      <c r="A41" s="44"/>
      <c r="B41" s="45"/>
      <c r="C41" s="46"/>
      <c r="D41" s="47"/>
      <c r="E41" s="48"/>
      <c r="F41" s="49">
        <v>111</v>
      </c>
      <c r="G41" s="50" t="s">
        <v>201</v>
      </c>
      <c r="H41" s="90"/>
      <c r="I41" s="46"/>
      <c r="J41" s="51">
        <v>313.662623</v>
      </c>
      <c r="K41" s="52">
        <v>319.24573200000009</v>
      </c>
      <c r="L41" s="53">
        <f t="shared" si="0"/>
        <v>19.619888471135809</v>
      </c>
      <c r="M41" s="53">
        <v>1.7350564011358074</v>
      </c>
      <c r="N41" s="53">
        <v>2.3718807399999999</v>
      </c>
      <c r="O41" s="53">
        <v>15.512951330000002</v>
      </c>
      <c r="P41" s="54">
        <f t="shared" si="1"/>
        <v>5.4348616981222692E-3</v>
      </c>
      <c r="Q41" s="54">
        <f t="shared" si="2"/>
        <v>1.2864501321307582E-2</v>
      </c>
      <c r="R41" s="55">
        <f t="shared" si="3"/>
        <v>6.1457011024773238E-2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3000001</v>
      </c>
      <c r="I42" s="67" t="s">
        <v>283</v>
      </c>
      <c r="J42" s="72">
        <v>7.4783790000000003</v>
      </c>
      <c r="K42" s="73">
        <v>207.59710600000005</v>
      </c>
      <c r="L42" s="73">
        <f t="shared" si="0"/>
        <v>14.026100596572856</v>
      </c>
      <c r="M42" s="73">
        <v>0.55540527657285566</v>
      </c>
      <c r="N42" s="73">
        <v>0.73862863999999995</v>
      </c>
      <c r="O42" s="73">
        <v>12.732066680000001</v>
      </c>
      <c r="P42" s="74">
        <f t="shared" si="1"/>
        <v>2.6753998997117788E-3</v>
      </c>
      <c r="Q42" s="74">
        <f t="shared" si="2"/>
        <v>6.2333909248853177E-3</v>
      </c>
      <c r="R42" s="75">
        <f t="shared" si="3"/>
        <v>6.7564046854164006E-2</v>
      </c>
      <c r="S42" s="7"/>
    </row>
    <row r="43" spans="1:19" ht="25.5" x14ac:dyDescent="0.25">
      <c r="A43" s="66"/>
      <c r="B43" s="56"/>
      <c r="C43" s="67"/>
      <c r="D43" s="68"/>
      <c r="E43" s="69"/>
      <c r="F43" s="70"/>
      <c r="G43" s="71"/>
      <c r="H43" s="66">
        <v>3000588</v>
      </c>
      <c r="I43" s="67" t="s">
        <v>527</v>
      </c>
      <c r="J43" s="72">
        <v>28.700154999999999</v>
      </c>
      <c r="K43" s="73">
        <v>34.405403</v>
      </c>
      <c r="L43" s="73">
        <f t="shared" si="0"/>
        <v>3.9937495775635927</v>
      </c>
      <c r="M43" s="73">
        <v>0.98031083756359294</v>
      </c>
      <c r="N43" s="73">
        <v>1.1289279300000001</v>
      </c>
      <c r="O43" s="73">
        <v>1.8845108099999996</v>
      </c>
      <c r="P43" s="74">
        <f t="shared" si="1"/>
        <v>2.849293285602825E-2</v>
      </c>
      <c r="Q43" s="74">
        <f t="shared" si="2"/>
        <v>6.130545157583514E-2</v>
      </c>
      <c r="R43" s="75">
        <f t="shared" si="3"/>
        <v>0.11607913959222023</v>
      </c>
      <c r="S43" s="7"/>
    </row>
    <row r="44" spans="1:19" ht="25.5" x14ac:dyDescent="0.25">
      <c r="A44" s="66"/>
      <c r="B44" s="56"/>
      <c r="C44" s="67"/>
      <c r="D44" s="68"/>
      <c r="E44" s="69"/>
      <c r="F44" s="70"/>
      <c r="G44" s="71"/>
      <c r="H44" s="66">
        <v>3000674</v>
      </c>
      <c r="I44" s="67" t="s">
        <v>528</v>
      </c>
      <c r="J44" s="72">
        <v>173.52697400000002</v>
      </c>
      <c r="K44" s="73">
        <v>34.820480000000003</v>
      </c>
      <c r="L44" s="73">
        <f t="shared" si="0"/>
        <v>1.0272878575238797</v>
      </c>
      <c r="M44" s="73">
        <v>0.13379028752387967</v>
      </c>
      <c r="N44" s="73">
        <v>0.50432417000000007</v>
      </c>
      <c r="O44" s="73">
        <v>0.3891734</v>
      </c>
      <c r="P44" s="74">
        <f t="shared" si="1"/>
        <v>3.8422872839168113E-3</v>
      </c>
      <c r="Q44" s="74">
        <f t="shared" si="2"/>
        <v>1.832583748196118E-2</v>
      </c>
      <c r="R44" s="75">
        <f t="shared" si="3"/>
        <v>2.9502403686677486E-2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9000009</v>
      </c>
      <c r="I45" s="67" t="s">
        <v>294</v>
      </c>
      <c r="J45" s="72">
        <v>103.957115</v>
      </c>
      <c r="K45" s="73">
        <v>42.422743000000004</v>
      </c>
      <c r="L45" s="73">
        <f t="shared" si="0"/>
        <v>0.57275043947547921</v>
      </c>
      <c r="M45" s="73">
        <v>6.5549999475479126E-2</v>
      </c>
      <c r="N45" s="73">
        <v>0</v>
      </c>
      <c r="O45" s="73">
        <v>0.50720044000000009</v>
      </c>
      <c r="P45" s="74">
        <f t="shared" si="1"/>
        <v>1.5451617420278346E-3</v>
      </c>
      <c r="Q45" s="74">
        <f t="shared" si="2"/>
        <v>1.5451617420278346E-3</v>
      </c>
      <c r="R45" s="75">
        <f t="shared" si="3"/>
        <v>1.3501023247730094E-2</v>
      </c>
      <c r="S45" s="7"/>
    </row>
    <row r="46" spans="1:19" ht="25.5" x14ac:dyDescent="0.25">
      <c r="A46" s="44"/>
      <c r="B46" s="45"/>
      <c r="C46" s="46"/>
      <c r="D46" s="47">
        <v>211</v>
      </c>
      <c r="E46" s="48" t="s">
        <v>202</v>
      </c>
      <c r="F46" s="49"/>
      <c r="G46" s="50"/>
      <c r="H46" s="90"/>
      <c r="I46" s="46"/>
      <c r="J46" s="51">
        <v>50.201284000000001</v>
      </c>
      <c r="K46" s="52">
        <v>51.546666999999999</v>
      </c>
      <c r="L46" s="53">
        <f t="shared" si="0"/>
        <v>11.17814781057308</v>
      </c>
      <c r="M46" s="53">
        <v>3.5604632305730775</v>
      </c>
      <c r="N46" s="53">
        <v>3.8287731500000008</v>
      </c>
      <c r="O46" s="53">
        <v>3.7889114300000011</v>
      </c>
      <c r="P46" s="54">
        <f t="shared" si="1"/>
        <v>6.9072617839152972E-2</v>
      </c>
      <c r="Q46" s="54">
        <f t="shared" si="2"/>
        <v>0.14335042032054329</v>
      </c>
      <c r="R46" s="55">
        <f t="shared" si="3"/>
        <v>0.21685490956327166</v>
      </c>
      <c r="S46" s="7"/>
    </row>
    <row r="47" spans="1:19" ht="25.5" x14ac:dyDescent="0.25">
      <c r="A47" s="44"/>
      <c r="B47" s="45"/>
      <c r="C47" s="46"/>
      <c r="D47" s="47"/>
      <c r="E47" s="48"/>
      <c r="F47" s="49">
        <v>58</v>
      </c>
      <c r="G47" s="50" t="s">
        <v>203</v>
      </c>
      <c r="H47" s="90"/>
      <c r="I47" s="46"/>
      <c r="J47" s="51">
        <v>49.601284</v>
      </c>
      <c r="K47" s="52">
        <v>50.946666999999998</v>
      </c>
      <c r="L47" s="53">
        <f t="shared" si="0"/>
        <v>11.045909760138954</v>
      </c>
      <c r="M47" s="53">
        <v>3.516611880138953</v>
      </c>
      <c r="N47" s="53">
        <v>3.7849218000000007</v>
      </c>
      <c r="O47" s="53">
        <v>3.7443760800000012</v>
      </c>
      <c r="P47" s="54">
        <f t="shared" si="1"/>
        <v>6.9025357049146183E-2</v>
      </c>
      <c r="Q47" s="54">
        <f t="shared" si="2"/>
        <v>0.14331720032124878</v>
      </c>
      <c r="R47" s="55">
        <f t="shared" si="3"/>
        <v>0.21681319722326398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3000001</v>
      </c>
      <c r="I48" s="67" t="s">
        <v>283</v>
      </c>
      <c r="J48" s="72">
        <v>7.501284000000001</v>
      </c>
      <c r="K48" s="73">
        <v>8.1821300000000008</v>
      </c>
      <c r="L48" s="73">
        <f t="shared" si="0"/>
        <v>1.6182342041673929</v>
      </c>
      <c r="M48" s="73">
        <v>0.54903525416739285</v>
      </c>
      <c r="N48" s="73">
        <v>0.52531813999999988</v>
      </c>
      <c r="O48" s="73">
        <v>0.54388080999999999</v>
      </c>
      <c r="P48" s="74">
        <f t="shared" si="1"/>
        <v>6.7101751520373398E-2</v>
      </c>
      <c r="Q48" s="74">
        <f t="shared" si="2"/>
        <v>0.13130485511320314</v>
      </c>
      <c r="R48" s="75">
        <f t="shared" si="3"/>
        <v>0.19777664302173062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3000253</v>
      </c>
      <c r="I49" s="67" t="s">
        <v>529</v>
      </c>
      <c r="J49" s="72">
        <v>38.950000000000003</v>
      </c>
      <c r="K49" s="73">
        <v>39.614536999999999</v>
      </c>
      <c r="L49" s="73">
        <f t="shared" si="0"/>
        <v>8.6596460253374534</v>
      </c>
      <c r="M49" s="73">
        <v>2.8077728253374516</v>
      </c>
      <c r="N49" s="73">
        <v>2.9441345400000007</v>
      </c>
      <c r="O49" s="73">
        <v>2.907738660000001</v>
      </c>
      <c r="P49" s="74">
        <f t="shared" si="1"/>
        <v>7.0877335391738946E-2</v>
      </c>
      <c r="Q49" s="74">
        <f t="shared" si="2"/>
        <v>0.14519688480361267</v>
      </c>
      <c r="R49" s="75">
        <f t="shared" si="3"/>
        <v>0.21859768360633505</v>
      </c>
      <c r="S49" s="7"/>
    </row>
    <row r="50" spans="1:19" ht="25.5" x14ac:dyDescent="0.25">
      <c r="A50" s="66"/>
      <c r="B50" s="56"/>
      <c r="C50" s="67"/>
      <c r="D50" s="68"/>
      <c r="E50" s="69"/>
      <c r="F50" s="70"/>
      <c r="G50" s="71"/>
      <c r="H50" s="66">
        <v>3000502</v>
      </c>
      <c r="I50" s="67" t="s">
        <v>530</v>
      </c>
      <c r="J50" s="72">
        <v>3.15</v>
      </c>
      <c r="K50" s="73">
        <v>3.1499999999999995</v>
      </c>
      <c r="L50" s="73">
        <f t="shared" si="0"/>
        <v>0.7680295306341085</v>
      </c>
      <c r="M50" s="73">
        <v>0.15980380063410848</v>
      </c>
      <c r="N50" s="73">
        <v>0.31546912000000005</v>
      </c>
      <c r="O50" s="73">
        <v>0.29275660999999997</v>
      </c>
      <c r="P50" s="74">
        <f t="shared" si="1"/>
        <v>5.073136528066937E-2</v>
      </c>
      <c r="Q50" s="74">
        <f t="shared" si="2"/>
        <v>0.15088029226479638</v>
      </c>
      <c r="R50" s="75">
        <f t="shared" si="3"/>
        <v>0.24381889861400274</v>
      </c>
      <c r="S50" s="7"/>
    </row>
    <row r="51" spans="1:19" x14ac:dyDescent="0.25">
      <c r="A51" s="44"/>
      <c r="B51" s="45"/>
      <c r="C51" s="46"/>
      <c r="D51" s="47"/>
      <c r="E51" s="48"/>
      <c r="F51" s="49">
        <v>60</v>
      </c>
      <c r="G51" s="50" t="s">
        <v>196</v>
      </c>
      <c r="H51" s="90"/>
      <c r="I51" s="46"/>
      <c r="J51" s="51">
        <v>0.6</v>
      </c>
      <c r="K51" s="52">
        <v>0.6</v>
      </c>
      <c r="L51" s="53">
        <f t="shared" si="0"/>
        <v>0.13223805043412448</v>
      </c>
      <c r="M51" s="53">
        <v>4.385135043412447E-2</v>
      </c>
      <c r="N51" s="53">
        <v>4.3851350000000004E-2</v>
      </c>
      <c r="O51" s="53">
        <v>4.4535350000000001E-2</v>
      </c>
      <c r="P51" s="54">
        <f t="shared" si="1"/>
        <v>7.3085584056874126E-2</v>
      </c>
      <c r="Q51" s="54">
        <f t="shared" si="2"/>
        <v>0.14617116739020747</v>
      </c>
      <c r="R51" s="55">
        <f t="shared" si="3"/>
        <v>0.22039675072354081</v>
      </c>
      <c r="S51" s="7"/>
    </row>
    <row r="52" spans="1:19" ht="26.25" thickBot="1" x14ac:dyDescent="0.3">
      <c r="A52" s="76"/>
      <c r="B52" s="77"/>
      <c r="C52" s="78"/>
      <c r="D52" s="79"/>
      <c r="E52" s="80"/>
      <c r="F52" s="81"/>
      <c r="G52" s="82"/>
      <c r="H52" s="76">
        <v>3000597</v>
      </c>
      <c r="I52" s="78" t="s">
        <v>518</v>
      </c>
      <c r="J52" s="83">
        <v>0.6</v>
      </c>
      <c r="K52" s="84">
        <v>0.6</v>
      </c>
      <c r="L52" s="84">
        <f t="shared" si="0"/>
        <v>0.13223805043412448</v>
      </c>
      <c r="M52" s="84">
        <v>4.385135043412447E-2</v>
      </c>
      <c r="N52" s="84">
        <v>4.3851350000000004E-2</v>
      </c>
      <c r="O52" s="84">
        <v>4.4535350000000001E-2</v>
      </c>
      <c r="P52" s="85">
        <f t="shared" si="1"/>
        <v>7.3085584056874126E-2</v>
      </c>
      <c r="Q52" s="85">
        <f t="shared" si="2"/>
        <v>0.14617116739020747</v>
      </c>
      <c r="R52" s="86">
        <f t="shared" si="3"/>
        <v>0.22039675072354081</v>
      </c>
      <c r="S52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4"/>
  <sheetViews>
    <sheetView workbookViewId="0">
      <selection activeCell="B6" sqref="B6:B24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204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609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38</v>
      </c>
      <c r="C7" s="46" t="s">
        <v>204</v>
      </c>
      <c r="D7" s="47"/>
      <c r="E7" s="48"/>
      <c r="F7" s="49"/>
      <c r="G7" s="50"/>
      <c r="H7" s="51">
        <v>152.70541500000004</v>
      </c>
      <c r="I7" s="52">
        <v>194.27405600000009</v>
      </c>
      <c r="J7" s="53">
        <f t="shared" ref="J7:J24" si="0">SUM(K7,L7,M7)</f>
        <v>22.095993589545397</v>
      </c>
      <c r="K7" s="53">
        <v>5.8943193295453966</v>
      </c>
      <c r="L7" s="53">
        <v>7.3466105600000002</v>
      </c>
      <c r="M7" s="53">
        <v>8.8550637000000005</v>
      </c>
      <c r="N7" s="54">
        <f t="shared" ref="N7:N24" si="1">IFERROR(K7/I7,0)</f>
        <v>3.0340228906042883E-2</v>
      </c>
      <c r="O7" s="54">
        <f t="shared" ref="O7:O24" si="2">IFERROR(SUM(K7,L7)/I7,0)</f>
        <v>6.8155934776722785E-2</v>
      </c>
      <c r="P7" s="55">
        <f t="shared" ref="P7:P24" si="3">IFERROR(SUM(K7,L7,M7)/I7,0)</f>
        <v>0.11373620361097206</v>
      </c>
      <c r="Q7" s="7"/>
    </row>
    <row r="8" spans="1:17" x14ac:dyDescent="0.25">
      <c r="A8" s="44"/>
      <c r="B8" s="45"/>
      <c r="C8" s="46"/>
      <c r="D8" s="47">
        <v>38</v>
      </c>
      <c r="E8" s="48" t="s">
        <v>205</v>
      </c>
      <c r="F8" s="49"/>
      <c r="G8" s="50"/>
      <c r="H8" s="51">
        <v>42.239807999999996</v>
      </c>
      <c r="I8" s="52">
        <v>47.366009000000005</v>
      </c>
      <c r="J8" s="53">
        <f t="shared" si="0"/>
        <v>4.5324707179839985</v>
      </c>
      <c r="K8" s="53">
        <v>0.9945766579839983</v>
      </c>
      <c r="L8" s="53">
        <v>1.70731915</v>
      </c>
      <c r="M8" s="53">
        <v>1.8305749100000002</v>
      </c>
      <c r="N8" s="54">
        <f t="shared" si="1"/>
        <v>2.0997687560799099E-2</v>
      </c>
      <c r="O8" s="54">
        <f t="shared" si="2"/>
        <v>5.7042927302234772E-2</v>
      </c>
      <c r="P8" s="55">
        <f t="shared" si="3"/>
        <v>9.5690365594956459E-2</v>
      </c>
      <c r="Q8" s="7"/>
    </row>
    <row r="9" spans="1:17" ht="25.5" x14ac:dyDescent="0.25">
      <c r="A9" s="66"/>
      <c r="B9" s="56"/>
      <c r="C9" s="67"/>
      <c r="D9" s="68"/>
      <c r="E9" s="69"/>
      <c r="F9" s="70">
        <v>93</v>
      </c>
      <c r="G9" s="71" t="s">
        <v>206</v>
      </c>
      <c r="H9" s="72">
        <v>32.596558000000002</v>
      </c>
      <c r="I9" s="73">
        <v>37.662266000000002</v>
      </c>
      <c r="J9" s="73">
        <f t="shared" si="0"/>
        <v>3.5875810861934645</v>
      </c>
      <c r="K9" s="73">
        <v>0.80731201619346393</v>
      </c>
      <c r="L9" s="73">
        <v>1.3382659400000001</v>
      </c>
      <c r="M9" s="73">
        <v>1.4420031300000002</v>
      </c>
      <c r="N9" s="74">
        <f t="shared" si="1"/>
        <v>2.1435566733915157E-2</v>
      </c>
      <c r="O9" s="74">
        <f t="shared" si="2"/>
        <v>5.6968902407344903E-2</v>
      </c>
      <c r="P9" s="75">
        <f t="shared" si="3"/>
        <v>9.5256644573469482E-2</v>
      </c>
      <c r="Q9" s="7"/>
    </row>
    <row r="10" spans="1:17" ht="25.5" x14ac:dyDescent="0.25">
      <c r="A10" s="66"/>
      <c r="B10" s="56"/>
      <c r="C10" s="67"/>
      <c r="D10" s="68"/>
      <c r="E10" s="69"/>
      <c r="F10" s="70">
        <v>94</v>
      </c>
      <c r="G10" s="71" t="s">
        <v>207</v>
      </c>
      <c r="H10" s="72">
        <v>3.4427979999999998</v>
      </c>
      <c r="I10" s="73">
        <v>3.5021209999999998</v>
      </c>
      <c r="J10" s="73">
        <f t="shared" si="0"/>
        <v>0.49079349858196486</v>
      </c>
      <c r="K10" s="73">
        <v>9.3522108581964858E-2</v>
      </c>
      <c r="L10" s="73">
        <v>0.21055215999999999</v>
      </c>
      <c r="M10" s="73">
        <v>0.18671923000000001</v>
      </c>
      <c r="N10" s="74">
        <f t="shared" si="1"/>
        <v>2.670441957372828E-2</v>
      </c>
      <c r="O10" s="74">
        <f t="shared" si="2"/>
        <v>8.6825746049883731E-2</v>
      </c>
      <c r="P10" s="75">
        <f t="shared" si="3"/>
        <v>0.14014178795705942</v>
      </c>
      <c r="Q10" s="7"/>
    </row>
    <row r="11" spans="1:17" x14ac:dyDescent="0.25">
      <c r="A11" s="66"/>
      <c r="B11" s="56"/>
      <c r="C11" s="67"/>
      <c r="D11" s="68"/>
      <c r="E11" s="69"/>
      <c r="F11" s="70">
        <v>95</v>
      </c>
      <c r="G11" s="71" t="s">
        <v>208</v>
      </c>
      <c r="H11" s="72">
        <v>6.2004519999999994</v>
      </c>
      <c r="I11" s="73">
        <v>6.2016219999999995</v>
      </c>
      <c r="J11" s="73">
        <f t="shared" si="0"/>
        <v>0.45409613320856951</v>
      </c>
      <c r="K11" s="73">
        <v>9.3742533208569512E-2</v>
      </c>
      <c r="L11" s="73">
        <v>0.15850104999999998</v>
      </c>
      <c r="M11" s="73">
        <v>0.20185255000000002</v>
      </c>
      <c r="N11" s="74">
        <f t="shared" si="1"/>
        <v>1.5115808930078216E-2</v>
      </c>
      <c r="O11" s="74">
        <f t="shared" si="2"/>
        <v>4.0673808111582666E-2</v>
      </c>
      <c r="P11" s="75">
        <f t="shared" si="3"/>
        <v>7.3222155947036044E-2</v>
      </c>
      <c r="Q11" s="7"/>
    </row>
    <row r="12" spans="1:17" ht="25.5" x14ac:dyDescent="0.25">
      <c r="A12" s="44"/>
      <c r="B12" s="45"/>
      <c r="C12" s="46"/>
      <c r="D12" s="47">
        <v>59</v>
      </c>
      <c r="E12" s="48" t="s">
        <v>209</v>
      </c>
      <c r="F12" s="49"/>
      <c r="G12" s="50"/>
      <c r="H12" s="51">
        <v>73.951163000000008</v>
      </c>
      <c r="I12" s="52">
        <v>109.11787100000004</v>
      </c>
      <c r="J12" s="53">
        <f t="shared" si="0"/>
        <v>13.164440775553063</v>
      </c>
      <c r="K12" s="53">
        <v>4.2576966055530647</v>
      </c>
      <c r="L12" s="53">
        <v>4.327210609999999</v>
      </c>
      <c r="M12" s="53">
        <v>4.5795335599999998</v>
      </c>
      <c r="N12" s="54">
        <f t="shared" si="1"/>
        <v>3.9019241912748311E-2</v>
      </c>
      <c r="O12" s="54">
        <f t="shared" si="2"/>
        <v>7.8675538084435864E-2</v>
      </c>
      <c r="P12" s="55">
        <f t="shared" si="3"/>
        <v>0.12064422312228817</v>
      </c>
      <c r="Q12" s="7"/>
    </row>
    <row r="13" spans="1:17" ht="25.5" x14ac:dyDescent="0.25">
      <c r="A13" s="66"/>
      <c r="B13" s="56"/>
      <c r="C13" s="67"/>
      <c r="D13" s="68"/>
      <c r="E13" s="69"/>
      <c r="F13" s="70">
        <v>94</v>
      </c>
      <c r="G13" s="71" t="s">
        <v>207</v>
      </c>
      <c r="H13" s="72">
        <v>9.1181490000000007</v>
      </c>
      <c r="I13" s="73">
        <v>9.2876160000000034</v>
      </c>
      <c r="J13" s="73">
        <f t="shared" si="0"/>
        <v>1.307501338622868</v>
      </c>
      <c r="K13" s="73">
        <v>0.16132346862286795</v>
      </c>
      <c r="L13" s="73">
        <v>0.41418165999999995</v>
      </c>
      <c r="M13" s="73">
        <v>0.73199621000000015</v>
      </c>
      <c r="N13" s="74">
        <f t="shared" si="1"/>
        <v>1.736973929831594E-2</v>
      </c>
      <c r="O13" s="74">
        <f t="shared" si="2"/>
        <v>6.196478500218653E-2</v>
      </c>
      <c r="P13" s="75">
        <f t="shared" si="3"/>
        <v>0.14077900492686901</v>
      </c>
      <c r="Q13" s="7"/>
    </row>
    <row r="14" spans="1:17" x14ac:dyDescent="0.25">
      <c r="A14" s="66"/>
      <c r="B14" s="56"/>
      <c r="C14" s="67"/>
      <c r="D14" s="68"/>
      <c r="E14" s="69"/>
      <c r="F14" s="70">
        <v>95</v>
      </c>
      <c r="G14" s="71" t="s">
        <v>208</v>
      </c>
      <c r="H14" s="72">
        <v>64.833014000000006</v>
      </c>
      <c r="I14" s="73">
        <v>99.830255000000037</v>
      </c>
      <c r="J14" s="73">
        <f t="shared" si="0"/>
        <v>11.856939436930196</v>
      </c>
      <c r="K14" s="73">
        <v>4.0963731369301968</v>
      </c>
      <c r="L14" s="73">
        <v>3.9130289499999993</v>
      </c>
      <c r="M14" s="73">
        <v>3.8475373500000001</v>
      </c>
      <c r="N14" s="74">
        <f t="shared" si="1"/>
        <v>4.1033383486100437E-2</v>
      </c>
      <c r="O14" s="74">
        <f t="shared" si="2"/>
        <v>8.023020763525239E-2</v>
      </c>
      <c r="P14" s="75">
        <f t="shared" si="3"/>
        <v>0.11877100220699818</v>
      </c>
      <c r="Q14" s="7"/>
    </row>
    <row r="15" spans="1:17" x14ac:dyDescent="0.25">
      <c r="A15" s="44"/>
      <c r="B15" s="45"/>
      <c r="C15" s="46"/>
      <c r="D15" s="47">
        <v>240</v>
      </c>
      <c r="E15" s="48" t="s">
        <v>210</v>
      </c>
      <c r="F15" s="49"/>
      <c r="G15" s="50"/>
      <c r="H15" s="51">
        <v>13.782511999999999</v>
      </c>
      <c r="I15" s="52">
        <v>14.374243999999997</v>
      </c>
      <c r="J15" s="53">
        <f t="shared" si="0"/>
        <v>1.3015468852314327</v>
      </c>
      <c r="K15" s="53">
        <v>0.19618300523143262</v>
      </c>
      <c r="L15" s="53">
        <v>0.51368860000000005</v>
      </c>
      <c r="M15" s="53">
        <v>0.59167528000000003</v>
      </c>
      <c r="N15" s="54">
        <f t="shared" si="1"/>
        <v>1.3648231185684107E-2</v>
      </c>
      <c r="O15" s="54">
        <f t="shared" si="2"/>
        <v>4.9384969757813542E-2</v>
      </c>
      <c r="P15" s="55">
        <f t="shared" si="3"/>
        <v>9.0547154009034E-2</v>
      </c>
      <c r="Q15" s="7"/>
    </row>
    <row r="16" spans="1:17" ht="38.25" x14ac:dyDescent="0.25">
      <c r="A16" s="66"/>
      <c r="B16" s="56"/>
      <c r="C16" s="67"/>
      <c r="D16" s="68"/>
      <c r="E16" s="69"/>
      <c r="F16" s="70">
        <v>68</v>
      </c>
      <c r="G16" s="71" t="s">
        <v>22</v>
      </c>
      <c r="H16" s="72">
        <v>1.7468929999999996</v>
      </c>
      <c r="I16" s="73">
        <v>2.3386250000000008</v>
      </c>
      <c r="J16" s="73">
        <f t="shared" si="0"/>
        <v>0.19083145183212011</v>
      </c>
      <c r="K16" s="73">
        <v>3.3524001832120121E-2</v>
      </c>
      <c r="L16" s="73">
        <v>7.5149150000000012E-2</v>
      </c>
      <c r="M16" s="73">
        <v>8.2158299999999976E-2</v>
      </c>
      <c r="N16" s="74">
        <f t="shared" si="1"/>
        <v>1.4334919806347794E-2</v>
      </c>
      <c r="O16" s="74">
        <f t="shared" si="2"/>
        <v>4.646882327526649E-2</v>
      </c>
      <c r="P16" s="75">
        <f t="shared" si="3"/>
        <v>8.1599851122826458E-2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94</v>
      </c>
      <c r="G17" s="71" t="s">
        <v>207</v>
      </c>
      <c r="H17" s="72">
        <v>7.4792970000000008</v>
      </c>
      <c r="I17" s="73">
        <v>7.479296999999999</v>
      </c>
      <c r="J17" s="73">
        <f t="shared" si="0"/>
        <v>0.75007548335515295</v>
      </c>
      <c r="K17" s="73">
        <v>0.1072930033551529</v>
      </c>
      <c r="L17" s="73">
        <v>0.32968450000000005</v>
      </c>
      <c r="M17" s="73">
        <v>0.31309798</v>
      </c>
      <c r="N17" s="74">
        <f t="shared" si="1"/>
        <v>1.434533263689795E-2</v>
      </c>
      <c r="O17" s="74">
        <f t="shared" si="2"/>
        <v>5.8424943327581857E-2</v>
      </c>
      <c r="P17" s="75">
        <f t="shared" si="3"/>
        <v>0.10028689639616571</v>
      </c>
      <c r="Q17" s="7"/>
    </row>
    <row r="18" spans="1:17" x14ac:dyDescent="0.25">
      <c r="A18" s="66"/>
      <c r="B18" s="56"/>
      <c r="C18" s="67"/>
      <c r="D18" s="68"/>
      <c r="E18" s="69"/>
      <c r="F18" s="70">
        <v>95</v>
      </c>
      <c r="G18" s="71" t="s">
        <v>208</v>
      </c>
      <c r="H18" s="72">
        <v>4.556321999999998</v>
      </c>
      <c r="I18" s="73">
        <v>4.556321999999998</v>
      </c>
      <c r="J18" s="73">
        <f t="shared" si="0"/>
        <v>0.36063995004415961</v>
      </c>
      <c r="K18" s="73">
        <v>5.5366000044159591E-2</v>
      </c>
      <c r="L18" s="73">
        <v>0.10885495000000001</v>
      </c>
      <c r="M18" s="73">
        <v>0.19641900000000001</v>
      </c>
      <c r="N18" s="74">
        <f t="shared" si="1"/>
        <v>1.2151467794453424E-2</v>
      </c>
      <c r="O18" s="74">
        <f t="shared" si="2"/>
        <v>3.6042437308899521E-2</v>
      </c>
      <c r="P18" s="75">
        <f t="shared" si="3"/>
        <v>7.9151550317154887E-2</v>
      </c>
      <c r="Q18" s="7"/>
    </row>
    <row r="19" spans="1:17" ht="25.5" x14ac:dyDescent="0.25">
      <c r="A19" s="44"/>
      <c r="B19" s="45"/>
      <c r="C19" s="46"/>
      <c r="D19" s="47">
        <v>241</v>
      </c>
      <c r="E19" s="48" t="s">
        <v>211</v>
      </c>
      <c r="F19" s="49"/>
      <c r="G19" s="50"/>
      <c r="H19" s="51">
        <v>21.174931999999998</v>
      </c>
      <c r="I19" s="52">
        <v>21.174931999999998</v>
      </c>
      <c r="J19" s="53">
        <f t="shared" si="0"/>
        <v>2.9053019089887617</v>
      </c>
      <c r="K19" s="53">
        <v>0.40086305898876162</v>
      </c>
      <c r="L19" s="53">
        <v>0.79366663000000004</v>
      </c>
      <c r="M19" s="53">
        <v>1.71077222</v>
      </c>
      <c r="N19" s="54">
        <f t="shared" si="1"/>
        <v>1.8931019896014856E-2</v>
      </c>
      <c r="O19" s="54">
        <f t="shared" si="2"/>
        <v>5.6412445102008442E-2</v>
      </c>
      <c r="P19" s="55">
        <f t="shared" si="3"/>
        <v>0.13720478105850645</v>
      </c>
      <c r="Q19" s="7"/>
    </row>
    <row r="20" spans="1:17" ht="25.5" x14ac:dyDescent="0.25">
      <c r="A20" s="66"/>
      <c r="B20" s="56"/>
      <c r="C20" s="67"/>
      <c r="D20" s="68"/>
      <c r="E20" s="69"/>
      <c r="F20" s="70">
        <v>93</v>
      </c>
      <c r="G20" s="71" t="s">
        <v>206</v>
      </c>
      <c r="H20" s="72">
        <v>20.093691999999997</v>
      </c>
      <c r="I20" s="73">
        <v>20.093691999999997</v>
      </c>
      <c r="J20" s="73">
        <f t="shared" si="0"/>
        <v>2.8101429789887615</v>
      </c>
      <c r="K20" s="73">
        <v>0.40086305898876162</v>
      </c>
      <c r="L20" s="73">
        <v>0.78666663000000003</v>
      </c>
      <c r="M20" s="73">
        <v>1.6226132899999999</v>
      </c>
      <c r="N20" s="74">
        <f t="shared" si="1"/>
        <v>1.9949696600742247E-2</v>
      </c>
      <c r="O20" s="74">
        <f t="shared" si="2"/>
        <v>5.909962633988626E-2</v>
      </c>
      <c r="P20" s="75">
        <f t="shared" si="3"/>
        <v>0.13985199827830355</v>
      </c>
      <c r="Q20" s="7"/>
    </row>
    <row r="21" spans="1:17" x14ac:dyDescent="0.25">
      <c r="A21" s="66"/>
      <c r="B21" s="56"/>
      <c r="C21" s="67"/>
      <c r="D21" s="68"/>
      <c r="E21" s="69"/>
      <c r="F21" s="70">
        <v>95</v>
      </c>
      <c r="G21" s="71" t="s">
        <v>208</v>
      </c>
      <c r="H21" s="72">
        <v>1.0812400000000002</v>
      </c>
      <c r="I21" s="73">
        <v>1.08124</v>
      </c>
      <c r="J21" s="73">
        <f t="shared" si="0"/>
        <v>9.5158930000000017E-2</v>
      </c>
      <c r="K21" s="73">
        <v>0</v>
      </c>
      <c r="L21" s="73">
        <v>7.0000000000000001E-3</v>
      </c>
      <c r="M21" s="73">
        <v>8.815893000000001E-2</v>
      </c>
      <c r="N21" s="74">
        <f t="shared" si="1"/>
        <v>0</v>
      </c>
      <c r="O21" s="74">
        <f t="shared" si="2"/>
        <v>6.4740483148977099E-3</v>
      </c>
      <c r="P21" s="75">
        <f t="shared" si="3"/>
        <v>8.8009072916281322E-2</v>
      </c>
      <c r="Q21" s="7"/>
    </row>
    <row r="22" spans="1:17" ht="25.5" x14ac:dyDescent="0.25">
      <c r="A22" s="44"/>
      <c r="B22" s="45"/>
      <c r="C22" s="46"/>
      <c r="D22" s="47">
        <v>243</v>
      </c>
      <c r="E22" s="48" t="s">
        <v>212</v>
      </c>
      <c r="F22" s="49"/>
      <c r="G22" s="50"/>
      <c r="H22" s="51">
        <v>1.5570000000000002</v>
      </c>
      <c r="I22" s="52">
        <v>2.2410000000000001</v>
      </c>
      <c r="J22" s="53">
        <f t="shared" si="0"/>
        <v>0.19223330178813935</v>
      </c>
      <c r="K22" s="53">
        <v>4.5000001788139343E-2</v>
      </c>
      <c r="L22" s="53">
        <v>4.7255700000000001E-3</v>
      </c>
      <c r="M22" s="53">
        <v>0.14250773</v>
      </c>
      <c r="N22" s="54">
        <f t="shared" si="1"/>
        <v>2.0080322083060841E-2</v>
      </c>
      <c r="O22" s="54">
        <f t="shared" si="2"/>
        <v>2.2189010168736877E-2</v>
      </c>
      <c r="P22" s="55">
        <f t="shared" si="3"/>
        <v>8.5780143591316083E-2</v>
      </c>
      <c r="Q22" s="7"/>
    </row>
    <row r="23" spans="1:17" ht="25.5" x14ac:dyDescent="0.25">
      <c r="A23" s="66"/>
      <c r="B23" s="56"/>
      <c r="C23" s="67"/>
      <c r="D23" s="68"/>
      <c r="E23" s="69"/>
      <c r="F23" s="70">
        <v>94</v>
      </c>
      <c r="G23" s="71" t="s">
        <v>207</v>
      </c>
      <c r="H23" s="72">
        <v>1.2170000000000001</v>
      </c>
      <c r="I23" s="73">
        <v>1.2170000000000001</v>
      </c>
      <c r="J23" s="73">
        <f t="shared" si="0"/>
        <v>0.18650281178813935</v>
      </c>
      <c r="K23" s="73">
        <v>4.5000001788139343E-2</v>
      </c>
      <c r="L23" s="73">
        <v>6.2370000000000004E-4</v>
      </c>
      <c r="M23" s="73">
        <v>0.14087911</v>
      </c>
      <c r="N23" s="74">
        <f t="shared" si="1"/>
        <v>3.6976172381379901E-2</v>
      </c>
      <c r="O23" s="74">
        <f t="shared" si="2"/>
        <v>3.748866211022131E-2</v>
      </c>
      <c r="P23" s="75">
        <f t="shared" si="3"/>
        <v>0.15324799653914489</v>
      </c>
      <c r="Q23" s="7"/>
    </row>
    <row r="24" spans="1:17" ht="15.75" thickBot="1" x14ac:dyDescent="0.3">
      <c r="A24" s="76"/>
      <c r="B24" s="77"/>
      <c r="C24" s="78"/>
      <c r="D24" s="79"/>
      <c r="E24" s="80"/>
      <c r="F24" s="81">
        <v>95</v>
      </c>
      <c r="G24" s="82" t="s">
        <v>208</v>
      </c>
      <c r="H24" s="83">
        <v>0.34</v>
      </c>
      <c r="I24" s="84">
        <v>1.024</v>
      </c>
      <c r="J24" s="84">
        <f t="shared" si="0"/>
        <v>5.7304899999999995E-3</v>
      </c>
      <c r="K24" s="84">
        <v>0</v>
      </c>
      <c r="L24" s="84">
        <v>4.1018699999999996E-3</v>
      </c>
      <c r="M24" s="84">
        <v>1.6286199999999999E-3</v>
      </c>
      <c r="N24" s="85">
        <f t="shared" si="1"/>
        <v>0</v>
      </c>
      <c r="O24" s="85">
        <f t="shared" si="2"/>
        <v>4.0057324218749999E-3</v>
      </c>
      <c r="P24" s="86">
        <f t="shared" si="3"/>
        <v>5.5961816406249996E-3</v>
      </c>
      <c r="Q24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6"/>
  <sheetViews>
    <sheetView workbookViewId="0">
      <selection activeCell="B6" sqref="B6:B6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204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610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67022.263820999739</v>
      </c>
      <c r="L6" s="40">
        <f>SUM(M6,N6,O6)</f>
        <v>12188.575138912096</v>
      </c>
      <c r="M6" s="40">
        <v>3443.8890355320987</v>
      </c>
      <c r="N6" s="40">
        <v>4080.7334671799981</v>
      </c>
      <c r="O6" s="40">
        <v>4663.9526361999997</v>
      </c>
      <c r="P6" s="41">
        <f>IFERROR(M6/K6,0)</f>
        <v>5.1384254114869854E-2</v>
      </c>
      <c r="Q6" s="41">
        <f>IFERROR(SUM(M6,N6)/K6,0)</f>
        <v>0.11227049153112081</v>
      </c>
      <c r="R6" s="42">
        <f>IFERROR(SUM(M6,N6,O6)/K6,0)</f>
        <v>0.18185860106821866</v>
      </c>
      <c r="S6" s="7"/>
    </row>
    <row r="7" spans="1:19" x14ac:dyDescent="0.25">
      <c r="A7" s="44"/>
      <c r="B7" s="45">
        <v>38</v>
      </c>
      <c r="C7" s="46" t="s">
        <v>204</v>
      </c>
      <c r="D7" s="47"/>
      <c r="E7" s="48"/>
      <c r="F7" s="49"/>
      <c r="G7" s="50"/>
      <c r="H7" s="90"/>
      <c r="I7" s="46"/>
      <c r="J7" s="51">
        <v>152.70541500000004</v>
      </c>
      <c r="K7" s="52">
        <v>194.27405600000003</v>
      </c>
      <c r="L7" s="53">
        <f t="shared" ref="L7:L66" si="0">SUM(M7,N7,O7)</f>
        <v>22.095993589545394</v>
      </c>
      <c r="M7" s="53">
        <v>5.8943193295453966</v>
      </c>
      <c r="N7" s="53">
        <v>7.3466105600000002</v>
      </c>
      <c r="O7" s="53">
        <v>8.8550636999999988</v>
      </c>
      <c r="P7" s="54">
        <f t="shared" ref="P7:P66" si="1">IFERROR(M7/K7,0)</f>
        <v>3.0340228906042894E-2</v>
      </c>
      <c r="Q7" s="54">
        <f t="shared" ref="Q7:Q66" si="2">IFERROR(SUM(M7,N7)/K7,0)</f>
        <v>6.8155934776722812E-2</v>
      </c>
      <c r="R7" s="55">
        <f t="shared" ref="R7:R66" si="3">IFERROR(SUM(M7,N7,O7)/K7,0)</f>
        <v>0.11373620361097207</v>
      </c>
      <c r="S7" s="7"/>
    </row>
    <row r="8" spans="1:19" x14ac:dyDescent="0.25">
      <c r="A8" s="44"/>
      <c r="B8" s="45"/>
      <c r="C8" s="46"/>
      <c r="D8" s="47">
        <v>38</v>
      </c>
      <c r="E8" s="48" t="s">
        <v>205</v>
      </c>
      <c r="F8" s="49"/>
      <c r="G8" s="50"/>
      <c r="H8" s="90"/>
      <c r="I8" s="46"/>
      <c r="J8" s="51">
        <v>42.239807999999996</v>
      </c>
      <c r="K8" s="52">
        <v>47.366008999999991</v>
      </c>
      <c r="L8" s="53">
        <f t="shared" si="0"/>
        <v>4.5324707179839985</v>
      </c>
      <c r="M8" s="53">
        <v>0.9945766579839983</v>
      </c>
      <c r="N8" s="53">
        <v>1.7073191500000002</v>
      </c>
      <c r="O8" s="53">
        <v>1.8305749100000002</v>
      </c>
      <c r="P8" s="54">
        <f t="shared" si="1"/>
        <v>2.0997687560799106E-2</v>
      </c>
      <c r="Q8" s="54">
        <f t="shared" si="2"/>
        <v>5.7042927302234793E-2</v>
      </c>
      <c r="R8" s="55">
        <f t="shared" si="3"/>
        <v>9.5690365594956486E-2</v>
      </c>
      <c r="S8" s="7"/>
    </row>
    <row r="9" spans="1:19" x14ac:dyDescent="0.25">
      <c r="A9" s="44"/>
      <c r="B9" s="45"/>
      <c r="C9" s="46"/>
      <c r="D9" s="47"/>
      <c r="E9" s="48"/>
      <c r="F9" s="49">
        <v>93</v>
      </c>
      <c r="G9" s="50" t="s">
        <v>206</v>
      </c>
      <c r="H9" s="90"/>
      <c r="I9" s="46"/>
      <c r="J9" s="51">
        <v>32.596558000000002</v>
      </c>
      <c r="K9" s="52">
        <v>37.662265999999988</v>
      </c>
      <c r="L9" s="53">
        <f t="shared" si="0"/>
        <v>3.5875810861934645</v>
      </c>
      <c r="M9" s="53">
        <v>0.80731201619346393</v>
      </c>
      <c r="N9" s="53">
        <v>1.3382659400000003</v>
      </c>
      <c r="O9" s="53">
        <v>1.4420031300000002</v>
      </c>
      <c r="P9" s="54">
        <f t="shared" si="1"/>
        <v>2.1435566733915164E-2</v>
      </c>
      <c r="Q9" s="54">
        <f t="shared" si="2"/>
        <v>5.6968902407344923E-2</v>
      </c>
      <c r="R9" s="55">
        <f t="shared" si="3"/>
        <v>9.5256644573469523E-2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15</v>
      </c>
      <c r="I10" s="67" t="s">
        <v>255</v>
      </c>
      <c r="J10" s="72">
        <v>32.596558000000002</v>
      </c>
      <c r="K10" s="73">
        <v>37.662265999999988</v>
      </c>
      <c r="L10" s="73">
        <f t="shared" si="0"/>
        <v>3.5875810861934645</v>
      </c>
      <c r="M10" s="73">
        <v>0.80731201619346393</v>
      </c>
      <c r="N10" s="73">
        <v>1.3382659400000003</v>
      </c>
      <c r="O10" s="73">
        <v>1.4420031300000002</v>
      </c>
      <c r="P10" s="74">
        <f t="shared" si="1"/>
        <v>2.1435566733915164E-2</v>
      </c>
      <c r="Q10" s="74">
        <f t="shared" si="2"/>
        <v>5.6968902407344923E-2</v>
      </c>
      <c r="R10" s="75">
        <f t="shared" si="3"/>
        <v>9.5256644573469523E-2</v>
      </c>
      <c r="S10" s="7"/>
    </row>
    <row r="11" spans="1:19" ht="25.5" x14ac:dyDescent="0.25">
      <c r="A11" s="44"/>
      <c r="B11" s="45"/>
      <c r="C11" s="46"/>
      <c r="D11" s="47"/>
      <c r="E11" s="48"/>
      <c r="F11" s="49">
        <v>94</v>
      </c>
      <c r="G11" s="50" t="s">
        <v>207</v>
      </c>
      <c r="H11" s="90"/>
      <c r="I11" s="46"/>
      <c r="J11" s="51">
        <v>3.4427979999999998</v>
      </c>
      <c r="K11" s="52">
        <v>3.5021209999999998</v>
      </c>
      <c r="L11" s="53">
        <f t="shared" si="0"/>
        <v>0.49079349858196486</v>
      </c>
      <c r="M11" s="53">
        <v>9.3522108581964858E-2</v>
      </c>
      <c r="N11" s="53">
        <v>0.21055216000000002</v>
      </c>
      <c r="O11" s="53">
        <v>0.18671922999999999</v>
      </c>
      <c r="P11" s="54">
        <f t="shared" si="1"/>
        <v>2.670441957372828E-2</v>
      </c>
      <c r="Q11" s="54">
        <f t="shared" si="2"/>
        <v>8.6825746049883731E-2</v>
      </c>
      <c r="R11" s="55">
        <f t="shared" si="3"/>
        <v>0.14014178795705942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15</v>
      </c>
      <c r="I12" s="67" t="s">
        <v>255</v>
      </c>
      <c r="J12" s="72">
        <v>3.4427979999999998</v>
      </c>
      <c r="K12" s="73">
        <v>3.5021209999999998</v>
      </c>
      <c r="L12" s="73">
        <f t="shared" si="0"/>
        <v>0.49079349858196486</v>
      </c>
      <c r="M12" s="73">
        <v>9.3522108581964858E-2</v>
      </c>
      <c r="N12" s="73">
        <v>0.21055216000000002</v>
      </c>
      <c r="O12" s="73">
        <v>0.18671922999999999</v>
      </c>
      <c r="P12" s="74">
        <f t="shared" si="1"/>
        <v>2.670441957372828E-2</v>
      </c>
      <c r="Q12" s="74">
        <f t="shared" si="2"/>
        <v>8.6825746049883731E-2</v>
      </c>
      <c r="R12" s="75">
        <f t="shared" si="3"/>
        <v>0.14014178795705942</v>
      </c>
      <c r="S12" s="7"/>
    </row>
    <row r="13" spans="1:19" x14ac:dyDescent="0.25">
      <c r="A13" s="44"/>
      <c r="B13" s="45"/>
      <c r="C13" s="46"/>
      <c r="D13" s="47"/>
      <c r="E13" s="48"/>
      <c r="F13" s="49">
        <v>95</v>
      </c>
      <c r="G13" s="50" t="s">
        <v>208</v>
      </c>
      <c r="H13" s="90"/>
      <c r="I13" s="46"/>
      <c r="J13" s="51">
        <v>6.2004520000000003</v>
      </c>
      <c r="K13" s="52">
        <v>6.2016219999999995</v>
      </c>
      <c r="L13" s="53">
        <f t="shared" si="0"/>
        <v>0.45409613320856951</v>
      </c>
      <c r="M13" s="53">
        <v>9.3742533208569512E-2</v>
      </c>
      <c r="N13" s="53">
        <v>0.15850104999999998</v>
      </c>
      <c r="O13" s="53">
        <v>0.20185255000000002</v>
      </c>
      <c r="P13" s="54">
        <f t="shared" si="1"/>
        <v>1.5115808930078216E-2</v>
      </c>
      <c r="Q13" s="54">
        <f t="shared" si="2"/>
        <v>4.0673808111582666E-2</v>
      </c>
      <c r="R13" s="55">
        <f t="shared" si="3"/>
        <v>7.3222155947036044E-2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15</v>
      </c>
      <c r="I14" s="67" t="s">
        <v>255</v>
      </c>
      <c r="J14" s="72">
        <v>6.2004520000000003</v>
      </c>
      <c r="K14" s="73">
        <v>6.2016219999999995</v>
      </c>
      <c r="L14" s="73">
        <f t="shared" si="0"/>
        <v>0.45409613320856951</v>
      </c>
      <c r="M14" s="73">
        <v>9.3742533208569512E-2</v>
      </c>
      <c r="N14" s="73">
        <v>0.15850104999999998</v>
      </c>
      <c r="O14" s="73">
        <v>0.20185255000000002</v>
      </c>
      <c r="P14" s="74">
        <f t="shared" si="1"/>
        <v>1.5115808930078216E-2</v>
      </c>
      <c r="Q14" s="74">
        <f t="shared" si="2"/>
        <v>4.0673808111582666E-2</v>
      </c>
      <c r="R14" s="75">
        <f t="shared" si="3"/>
        <v>7.3222155947036044E-2</v>
      </c>
      <c r="S14" s="7"/>
    </row>
    <row r="15" spans="1:19" ht="25.5" x14ac:dyDescent="0.25">
      <c r="A15" s="44"/>
      <c r="B15" s="45"/>
      <c r="C15" s="46"/>
      <c r="D15" s="47">
        <v>59</v>
      </c>
      <c r="E15" s="48" t="s">
        <v>209</v>
      </c>
      <c r="F15" s="49"/>
      <c r="G15" s="50"/>
      <c r="H15" s="90"/>
      <c r="I15" s="46"/>
      <c r="J15" s="51">
        <v>73.951163000000008</v>
      </c>
      <c r="K15" s="52">
        <v>109.11787099999999</v>
      </c>
      <c r="L15" s="53">
        <f t="shared" si="0"/>
        <v>13.164440775553063</v>
      </c>
      <c r="M15" s="53">
        <v>4.2576966055530647</v>
      </c>
      <c r="N15" s="53">
        <v>4.327210609999999</v>
      </c>
      <c r="O15" s="53">
        <v>4.5795335599999998</v>
      </c>
      <c r="P15" s="54">
        <f t="shared" si="1"/>
        <v>3.9019241912748324E-2</v>
      </c>
      <c r="Q15" s="54">
        <f t="shared" si="2"/>
        <v>7.8675538084435892E-2</v>
      </c>
      <c r="R15" s="55">
        <f t="shared" si="3"/>
        <v>0.12064422312228822</v>
      </c>
      <c r="S15" s="7"/>
    </row>
    <row r="16" spans="1:19" ht="25.5" x14ac:dyDescent="0.25">
      <c r="A16" s="44"/>
      <c r="B16" s="45"/>
      <c r="C16" s="46"/>
      <c r="D16" s="47"/>
      <c r="E16" s="48"/>
      <c r="F16" s="49">
        <v>94</v>
      </c>
      <c r="G16" s="50" t="s">
        <v>207</v>
      </c>
      <c r="H16" s="90"/>
      <c r="I16" s="46"/>
      <c r="J16" s="51">
        <v>9.1181489999999989</v>
      </c>
      <c r="K16" s="52">
        <v>9.2876159999999999</v>
      </c>
      <c r="L16" s="53">
        <f t="shared" si="0"/>
        <v>1.307501338622868</v>
      </c>
      <c r="M16" s="53">
        <v>0.16132346862286795</v>
      </c>
      <c r="N16" s="53">
        <v>0.41418166000000006</v>
      </c>
      <c r="O16" s="53">
        <v>0.73199620999999992</v>
      </c>
      <c r="P16" s="54">
        <f t="shared" si="1"/>
        <v>1.7369739298315947E-2</v>
      </c>
      <c r="Q16" s="54">
        <f t="shared" si="2"/>
        <v>6.1964785002186579E-2</v>
      </c>
      <c r="R16" s="55">
        <f t="shared" si="3"/>
        <v>0.14077900492686907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1</v>
      </c>
      <c r="I17" s="67" t="s">
        <v>256</v>
      </c>
      <c r="J17" s="72">
        <v>3.1759999999999997E-2</v>
      </c>
      <c r="K17" s="73">
        <v>3.1759999999999997E-2</v>
      </c>
      <c r="L17" s="73">
        <f t="shared" si="0"/>
        <v>0</v>
      </c>
      <c r="M17" s="73">
        <v>0</v>
      </c>
      <c r="N17" s="73">
        <v>0</v>
      </c>
      <c r="O17" s="73">
        <v>0</v>
      </c>
      <c r="P17" s="74">
        <f t="shared" si="1"/>
        <v>0</v>
      </c>
      <c r="Q17" s="74">
        <f t="shared" si="2"/>
        <v>0</v>
      </c>
      <c r="R17" s="75">
        <f t="shared" si="3"/>
        <v>0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2</v>
      </c>
      <c r="I18" s="67" t="s">
        <v>257</v>
      </c>
      <c r="J18" s="72">
        <v>0.96708000000000005</v>
      </c>
      <c r="K18" s="73">
        <v>0.96707999999999994</v>
      </c>
      <c r="L18" s="73">
        <f t="shared" si="0"/>
        <v>0.13203841990536422</v>
      </c>
      <c r="M18" s="73">
        <v>7.7618499053642154E-3</v>
      </c>
      <c r="N18" s="73">
        <v>5.0549350000000007E-2</v>
      </c>
      <c r="O18" s="73">
        <v>7.3727219999999996E-2</v>
      </c>
      <c r="P18" s="74">
        <f t="shared" si="1"/>
        <v>8.0260680661002354E-3</v>
      </c>
      <c r="Q18" s="74">
        <f t="shared" si="2"/>
        <v>6.0296149134884625E-2</v>
      </c>
      <c r="R18" s="75">
        <f t="shared" si="3"/>
        <v>0.13653308920189047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</v>
      </c>
      <c r="I19" s="67" t="s">
        <v>258</v>
      </c>
      <c r="J19" s="72">
        <v>0.16090000000000002</v>
      </c>
      <c r="K19" s="73">
        <v>0.17694999999999997</v>
      </c>
      <c r="L19" s="73">
        <f t="shared" si="0"/>
        <v>5.9423900151049064E-2</v>
      </c>
      <c r="M19" s="73">
        <v>5.5839501510490663E-3</v>
      </c>
      <c r="N19" s="73">
        <v>1.3151550000000001E-2</v>
      </c>
      <c r="O19" s="73">
        <v>4.06884E-2</v>
      </c>
      <c r="P19" s="74">
        <f t="shared" si="1"/>
        <v>3.1556655275778847E-2</v>
      </c>
      <c r="Q19" s="74">
        <f t="shared" si="2"/>
        <v>0.10588019299829936</v>
      </c>
      <c r="R19" s="75">
        <f t="shared" si="3"/>
        <v>0.33582311472760146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4</v>
      </c>
      <c r="I20" s="67" t="s">
        <v>259</v>
      </c>
      <c r="J20" s="72">
        <v>3.3714000000000001E-2</v>
      </c>
      <c r="K20" s="73">
        <v>3.3714000000000001E-2</v>
      </c>
      <c r="L20" s="73">
        <f t="shared" si="0"/>
        <v>1.5999999999999999E-3</v>
      </c>
      <c r="M20" s="73">
        <v>0</v>
      </c>
      <c r="N20" s="73">
        <v>1.5999999999999999E-3</v>
      </c>
      <c r="O20" s="73">
        <v>0</v>
      </c>
      <c r="P20" s="74">
        <f t="shared" si="1"/>
        <v>0</v>
      </c>
      <c r="Q20" s="74">
        <f t="shared" si="2"/>
        <v>4.7458029305333091E-2</v>
      </c>
      <c r="R20" s="75">
        <f t="shared" si="3"/>
        <v>4.7458029305333091E-2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5</v>
      </c>
      <c r="I21" s="67" t="s">
        <v>260</v>
      </c>
      <c r="J21" s="72">
        <v>1.405367</v>
      </c>
      <c r="K21" s="73">
        <v>1.4441039999999998</v>
      </c>
      <c r="L21" s="73">
        <f t="shared" si="0"/>
        <v>0.1949782891062386</v>
      </c>
      <c r="M21" s="73">
        <v>3.2999749106238596E-2</v>
      </c>
      <c r="N21" s="73">
        <v>4.478642E-2</v>
      </c>
      <c r="O21" s="73">
        <v>0.11719212000000001</v>
      </c>
      <c r="P21" s="74">
        <f t="shared" si="1"/>
        <v>2.2851366041669159E-2</v>
      </c>
      <c r="Q21" s="74">
        <f t="shared" si="2"/>
        <v>5.3864658713111108E-2</v>
      </c>
      <c r="R21" s="75">
        <f t="shared" si="3"/>
        <v>0.13501679180047879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6</v>
      </c>
      <c r="I22" s="67" t="s">
        <v>261</v>
      </c>
      <c r="J22" s="72">
        <v>0.13117999999999999</v>
      </c>
      <c r="K22" s="73">
        <v>0.13123000000000001</v>
      </c>
      <c r="L22" s="73">
        <f t="shared" si="0"/>
        <v>3.6167249961566832E-2</v>
      </c>
      <c r="M22" s="73">
        <v>3.0039499615668319E-3</v>
      </c>
      <c r="N22" s="73">
        <v>3.00395E-3</v>
      </c>
      <c r="O22" s="73">
        <v>3.0159350000000001E-2</v>
      </c>
      <c r="P22" s="74">
        <f t="shared" si="1"/>
        <v>2.2890725913029274E-2</v>
      </c>
      <c r="Q22" s="74">
        <f t="shared" si="2"/>
        <v>4.5781452118927313E-2</v>
      </c>
      <c r="R22" s="75">
        <f t="shared" si="3"/>
        <v>0.27560199620183518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8</v>
      </c>
      <c r="I23" s="67" t="s">
        <v>262</v>
      </c>
      <c r="J23" s="72">
        <v>0.83309700000000009</v>
      </c>
      <c r="K23" s="73">
        <v>0.83309699999999998</v>
      </c>
      <c r="L23" s="73">
        <f t="shared" si="0"/>
        <v>5.474066997693932E-2</v>
      </c>
      <c r="M23" s="73">
        <v>9.5372799769393168E-3</v>
      </c>
      <c r="N23" s="73">
        <v>1.8662150000000002E-2</v>
      </c>
      <c r="O23" s="73">
        <v>2.6541240000000001E-2</v>
      </c>
      <c r="P23" s="74">
        <f t="shared" si="1"/>
        <v>1.1447982620198268E-2</v>
      </c>
      <c r="Q23" s="74">
        <f t="shared" si="2"/>
        <v>3.3848915524770005E-2</v>
      </c>
      <c r="R23" s="75">
        <f t="shared" si="3"/>
        <v>6.5707438601914692E-2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</v>
      </c>
      <c r="I24" s="67" t="s">
        <v>263</v>
      </c>
      <c r="J24" s="72">
        <v>0.39454499999999998</v>
      </c>
      <c r="K24" s="73">
        <v>0.39454499999999998</v>
      </c>
      <c r="L24" s="73">
        <f t="shared" si="0"/>
        <v>2.9413499986561016E-2</v>
      </c>
      <c r="M24" s="73">
        <v>8.1999998656101525E-4</v>
      </c>
      <c r="N24" s="73">
        <v>1.3600000000000001E-3</v>
      </c>
      <c r="O24" s="73">
        <v>2.7233500000000001E-2</v>
      </c>
      <c r="P24" s="74">
        <f t="shared" si="1"/>
        <v>2.0783433741677509E-3</v>
      </c>
      <c r="Q24" s="74">
        <f t="shared" si="2"/>
        <v>5.5253519536707235E-3</v>
      </c>
      <c r="R24" s="75">
        <f t="shared" si="3"/>
        <v>7.4550431475651741E-2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12</v>
      </c>
      <c r="I25" s="67" t="s">
        <v>266</v>
      </c>
      <c r="J25" s="72">
        <v>0.60912200000000005</v>
      </c>
      <c r="K25" s="73">
        <v>0.60917200000000005</v>
      </c>
      <c r="L25" s="73">
        <f t="shared" si="0"/>
        <v>0.10781480013100486</v>
      </c>
      <c r="M25" s="73">
        <v>6.7079001310048625E-3</v>
      </c>
      <c r="N25" s="73">
        <v>8.8879000000000007E-3</v>
      </c>
      <c r="O25" s="73">
        <v>9.2218999999999995E-2</v>
      </c>
      <c r="P25" s="74">
        <f t="shared" si="1"/>
        <v>1.1011504355099811E-2</v>
      </c>
      <c r="Q25" s="74">
        <f t="shared" si="2"/>
        <v>2.5601636534517119E-2</v>
      </c>
      <c r="R25" s="75">
        <f t="shared" si="3"/>
        <v>0.17698581046240611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13</v>
      </c>
      <c r="I26" s="67" t="s">
        <v>267</v>
      </c>
      <c r="J26" s="72">
        <v>8.2920000000000008E-2</v>
      </c>
      <c r="K26" s="73">
        <v>8.2920000000000008E-2</v>
      </c>
      <c r="L26" s="73">
        <f t="shared" si="0"/>
        <v>1.8629999961629509E-3</v>
      </c>
      <c r="M26" s="73">
        <v>1.879999996162951E-3</v>
      </c>
      <c r="N26" s="73">
        <v>-1.7E-5</v>
      </c>
      <c r="O26" s="73">
        <v>0</v>
      </c>
      <c r="P26" s="74">
        <f t="shared" si="1"/>
        <v>2.2672455332404133E-2</v>
      </c>
      <c r="Q26" s="74">
        <f t="shared" si="2"/>
        <v>2.2467438448660768E-2</v>
      </c>
      <c r="R26" s="75">
        <f t="shared" si="3"/>
        <v>2.2467438448660768E-2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15</v>
      </c>
      <c r="I27" s="67" t="s">
        <v>255</v>
      </c>
      <c r="J27" s="72">
        <v>1.022141</v>
      </c>
      <c r="K27" s="73">
        <v>0.99038400000000015</v>
      </c>
      <c r="L27" s="73">
        <f t="shared" si="0"/>
        <v>0.19616622931104155</v>
      </c>
      <c r="M27" s="73">
        <v>5.5173019311041571E-2</v>
      </c>
      <c r="N27" s="73">
        <v>6.8474499999999994E-2</v>
      </c>
      <c r="O27" s="73">
        <v>7.2518709999999986E-2</v>
      </c>
      <c r="P27" s="74">
        <f t="shared" si="1"/>
        <v>5.5708714307825612E-2</v>
      </c>
      <c r="Q27" s="74">
        <f t="shared" si="2"/>
        <v>0.12484805823906843</v>
      </c>
      <c r="R27" s="75">
        <f t="shared" si="3"/>
        <v>0.19807087888237443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16</v>
      </c>
      <c r="I28" s="67" t="s">
        <v>269</v>
      </c>
      <c r="J28" s="72">
        <v>0.89760999999999969</v>
      </c>
      <c r="K28" s="73">
        <v>0.91983399999999971</v>
      </c>
      <c r="L28" s="73">
        <f t="shared" si="0"/>
        <v>0.12325648999912957</v>
      </c>
      <c r="M28" s="73">
        <v>7.6078999991295859E-3</v>
      </c>
      <c r="N28" s="73">
        <v>5.65984E-2</v>
      </c>
      <c r="O28" s="73">
        <v>5.9050189999999989E-2</v>
      </c>
      <c r="P28" s="74">
        <f t="shared" si="1"/>
        <v>8.2709488876575431E-3</v>
      </c>
      <c r="Q28" s="74">
        <f t="shared" si="2"/>
        <v>6.9802051238733939E-2</v>
      </c>
      <c r="R28" s="75">
        <f t="shared" si="3"/>
        <v>0.13399862366375848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17</v>
      </c>
      <c r="I29" s="67" t="s">
        <v>270</v>
      </c>
      <c r="J29" s="72">
        <v>0.45400099999999999</v>
      </c>
      <c r="K29" s="73">
        <v>0.45400099999999999</v>
      </c>
      <c r="L29" s="73">
        <f t="shared" si="0"/>
        <v>8.0708420015800059E-2</v>
      </c>
      <c r="M29" s="73">
        <v>5.8614500158000737E-3</v>
      </c>
      <c r="N29" s="73">
        <v>2.8336519999999997E-2</v>
      </c>
      <c r="O29" s="73">
        <v>4.6510449999999995E-2</v>
      </c>
      <c r="P29" s="74">
        <f t="shared" si="1"/>
        <v>1.291065441662039E-2</v>
      </c>
      <c r="Q29" s="74">
        <f t="shared" si="2"/>
        <v>7.5325759229164846E-2</v>
      </c>
      <c r="R29" s="75">
        <f t="shared" si="3"/>
        <v>0.17777145868797659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19</v>
      </c>
      <c r="I30" s="67" t="s">
        <v>272</v>
      </c>
      <c r="J30" s="72">
        <v>0.21752999999999997</v>
      </c>
      <c r="K30" s="73">
        <v>0.21752999999999997</v>
      </c>
      <c r="L30" s="73">
        <f t="shared" si="0"/>
        <v>4.87321E-2</v>
      </c>
      <c r="M30" s="73">
        <v>0</v>
      </c>
      <c r="N30" s="73">
        <v>1.6796000000000001E-3</v>
      </c>
      <c r="O30" s="73">
        <v>4.7052499999999997E-2</v>
      </c>
      <c r="P30" s="74">
        <f t="shared" si="1"/>
        <v>0</v>
      </c>
      <c r="Q30" s="74">
        <f t="shared" si="2"/>
        <v>7.7212338528019134E-3</v>
      </c>
      <c r="R30" s="75">
        <f t="shared" si="3"/>
        <v>0.22402473222084313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20</v>
      </c>
      <c r="I31" s="67" t="s">
        <v>273</v>
      </c>
      <c r="J31" s="72">
        <v>0.11541100000000001</v>
      </c>
      <c r="K31" s="73">
        <v>0.239424</v>
      </c>
      <c r="L31" s="73">
        <f t="shared" si="0"/>
        <v>3.4971390157397163E-2</v>
      </c>
      <c r="M31" s="73">
        <v>3.4766701573971659E-3</v>
      </c>
      <c r="N31" s="73">
        <v>1.8411709999999998E-2</v>
      </c>
      <c r="O31" s="73">
        <v>1.3083009999999999E-2</v>
      </c>
      <c r="P31" s="74">
        <f t="shared" si="1"/>
        <v>1.4520975998217247E-2</v>
      </c>
      <c r="Q31" s="74">
        <f t="shared" si="2"/>
        <v>9.1420994375656428E-2</v>
      </c>
      <c r="R31" s="75">
        <f t="shared" si="3"/>
        <v>0.14606468088995742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21</v>
      </c>
      <c r="I32" s="67" t="s">
        <v>274</v>
      </c>
      <c r="J32" s="72">
        <v>0.66367599999999993</v>
      </c>
      <c r="K32" s="73">
        <v>0.66372600000000004</v>
      </c>
      <c r="L32" s="73">
        <f t="shared" si="0"/>
        <v>6.1118240005090058E-2</v>
      </c>
      <c r="M32" s="73">
        <v>6.5079000050900504E-3</v>
      </c>
      <c r="N32" s="73">
        <v>1.179123E-2</v>
      </c>
      <c r="O32" s="73">
        <v>4.2819110000000007E-2</v>
      </c>
      <c r="P32" s="74">
        <f t="shared" si="1"/>
        <v>9.8051003050807859E-3</v>
      </c>
      <c r="Q32" s="74">
        <f t="shared" si="2"/>
        <v>2.7570307634611345E-2</v>
      </c>
      <c r="R32" s="75">
        <f t="shared" si="3"/>
        <v>9.2083540504801761E-2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22</v>
      </c>
      <c r="I33" s="67" t="s">
        <v>275</v>
      </c>
      <c r="J33" s="72">
        <v>0.45161000000000007</v>
      </c>
      <c r="K33" s="73">
        <v>0.45166000000000006</v>
      </c>
      <c r="L33" s="73">
        <f t="shared" si="0"/>
        <v>3.8337420007397219E-2</v>
      </c>
      <c r="M33" s="73">
        <v>4.2139500073972158E-3</v>
      </c>
      <c r="N33" s="73">
        <v>3.4123520000000004E-2</v>
      </c>
      <c r="O33" s="73">
        <v>-5.0000000000000004E-8</v>
      </c>
      <c r="P33" s="74">
        <f t="shared" si="1"/>
        <v>9.3299163251056444E-3</v>
      </c>
      <c r="Q33" s="74">
        <f t="shared" si="2"/>
        <v>8.4881260256381388E-2</v>
      </c>
      <c r="R33" s="75">
        <f t="shared" si="3"/>
        <v>8.4881149553640373E-2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23</v>
      </c>
      <c r="I34" s="67" t="s">
        <v>276</v>
      </c>
      <c r="J34" s="72">
        <v>0.60534500000000002</v>
      </c>
      <c r="K34" s="73">
        <v>0.60534500000000013</v>
      </c>
      <c r="L34" s="73">
        <f t="shared" si="0"/>
        <v>0.10617121991212544</v>
      </c>
      <c r="M34" s="73">
        <v>1.0187899912125431E-2</v>
      </c>
      <c r="N34" s="73">
        <v>5.2781860000000014E-2</v>
      </c>
      <c r="O34" s="73">
        <v>4.3201459999999997E-2</v>
      </c>
      <c r="P34" s="74">
        <f t="shared" si="1"/>
        <v>1.6829906767422593E-2</v>
      </c>
      <c r="Q34" s="74">
        <f t="shared" si="2"/>
        <v>0.1040229289283391</v>
      </c>
      <c r="R34" s="75">
        <f t="shared" si="3"/>
        <v>0.17538960413008353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25</v>
      </c>
      <c r="I35" s="67" t="s">
        <v>278</v>
      </c>
      <c r="J35" s="72">
        <v>4.1140000000000003E-2</v>
      </c>
      <c r="K35" s="73">
        <v>4.1140000000000003E-2</v>
      </c>
      <c r="L35" s="73">
        <f t="shared" si="0"/>
        <v>0</v>
      </c>
      <c r="M35" s="73">
        <v>0</v>
      </c>
      <c r="N35" s="73">
        <v>0</v>
      </c>
      <c r="O35" s="73">
        <v>0</v>
      </c>
      <c r="P35" s="74">
        <f t="shared" si="1"/>
        <v>0</v>
      </c>
      <c r="Q35" s="74">
        <f t="shared" si="2"/>
        <v>0</v>
      </c>
      <c r="R35" s="75">
        <f t="shared" si="3"/>
        <v>0</v>
      </c>
      <c r="S35" s="7"/>
    </row>
    <row r="36" spans="1:19" x14ac:dyDescent="0.25">
      <c r="A36" s="44"/>
      <c r="B36" s="45"/>
      <c r="C36" s="46"/>
      <c r="D36" s="47"/>
      <c r="E36" s="48"/>
      <c r="F36" s="49">
        <v>95</v>
      </c>
      <c r="G36" s="50" t="s">
        <v>208</v>
      </c>
      <c r="H36" s="90"/>
      <c r="I36" s="46"/>
      <c r="J36" s="51">
        <v>64.833014000000006</v>
      </c>
      <c r="K36" s="52">
        <v>99.830254999999994</v>
      </c>
      <c r="L36" s="53">
        <f t="shared" si="0"/>
        <v>11.856939436930197</v>
      </c>
      <c r="M36" s="53">
        <v>4.0963731369301968</v>
      </c>
      <c r="N36" s="53">
        <v>3.9130289499999993</v>
      </c>
      <c r="O36" s="53">
        <v>3.847537350000001</v>
      </c>
      <c r="P36" s="54">
        <f t="shared" si="1"/>
        <v>4.1033383486100451E-2</v>
      </c>
      <c r="Q36" s="54">
        <f t="shared" si="2"/>
        <v>8.0230207635252418E-2</v>
      </c>
      <c r="R36" s="55">
        <f t="shared" si="3"/>
        <v>0.11877100220699825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2</v>
      </c>
      <c r="I37" s="67" t="s">
        <v>257</v>
      </c>
      <c r="J37" s="72">
        <v>0.35047700000000004</v>
      </c>
      <c r="K37" s="73">
        <v>1.5431600000000001</v>
      </c>
      <c r="L37" s="73">
        <f t="shared" si="0"/>
        <v>0.77683185444138636</v>
      </c>
      <c r="M37" s="73">
        <v>0.25644686444138642</v>
      </c>
      <c r="N37" s="73">
        <v>0.31500655</v>
      </c>
      <c r="O37" s="73">
        <v>0.20537844</v>
      </c>
      <c r="P37" s="74">
        <f t="shared" si="1"/>
        <v>0.16618293919061303</v>
      </c>
      <c r="Q37" s="74">
        <f t="shared" si="2"/>
        <v>0.37031378109942353</v>
      </c>
      <c r="R37" s="75">
        <f t="shared" si="3"/>
        <v>0.50340331167305163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4</v>
      </c>
      <c r="I38" s="67" t="s">
        <v>259</v>
      </c>
      <c r="J38" s="72">
        <v>19.776983999999999</v>
      </c>
      <c r="K38" s="73">
        <v>14.787475000000001</v>
      </c>
      <c r="L38" s="73">
        <f t="shared" si="0"/>
        <v>1.7081399107735307</v>
      </c>
      <c r="M38" s="73">
        <v>1.9135000773530919E-2</v>
      </c>
      <c r="N38" s="73">
        <v>1.4580269999999997</v>
      </c>
      <c r="O38" s="73">
        <v>0.23097791000000001</v>
      </c>
      <c r="P38" s="74">
        <f t="shared" si="1"/>
        <v>1.2940005493521319E-3</v>
      </c>
      <c r="Q38" s="74">
        <f t="shared" si="2"/>
        <v>9.9892780936132144E-2</v>
      </c>
      <c r="R38" s="75">
        <f t="shared" si="3"/>
        <v>0.11551261528919106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7</v>
      </c>
      <c r="I39" s="67" t="s">
        <v>279</v>
      </c>
      <c r="J39" s="72">
        <v>0.86501300000000003</v>
      </c>
      <c r="K39" s="73">
        <v>13.218879000000001</v>
      </c>
      <c r="L39" s="73">
        <f t="shared" si="0"/>
        <v>2.7346109282531739</v>
      </c>
      <c r="M39" s="73">
        <v>2.3014569282531738</v>
      </c>
      <c r="N39" s="73">
        <v>8.0000000000000002E-3</v>
      </c>
      <c r="O39" s="73">
        <v>0.42515400000000003</v>
      </c>
      <c r="P39" s="74">
        <f t="shared" si="1"/>
        <v>0.17410378960675665</v>
      </c>
      <c r="Q39" s="74">
        <f t="shared" si="2"/>
        <v>0.17470898464636628</v>
      </c>
      <c r="R39" s="75">
        <f t="shared" si="3"/>
        <v>0.20687162113014074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11</v>
      </c>
      <c r="I40" s="67" t="s">
        <v>265</v>
      </c>
      <c r="J40" s="72">
        <v>0.96148999999999996</v>
      </c>
      <c r="K40" s="73">
        <v>1.2312069999999999</v>
      </c>
      <c r="L40" s="73">
        <f t="shared" si="0"/>
        <v>5.4820330196910412E-2</v>
      </c>
      <c r="M40" s="73">
        <v>1.1315190196910407E-2</v>
      </c>
      <c r="N40" s="73">
        <v>1.3809950000000001E-2</v>
      </c>
      <c r="O40" s="73">
        <v>2.9695190000000003E-2</v>
      </c>
      <c r="P40" s="74">
        <f t="shared" si="1"/>
        <v>9.1903231519236059E-3</v>
      </c>
      <c r="Q40" s="74">
        <f t="shared" si="2"/>
        <v>2.0406917924370483E-2</v>
      </c>
      <c r="R40" s="75">
        <f t="shared" si="3"/>
        <v>4.4525681056808819E-2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13</v>
      </c>
      <c r="I41" s="67" t="s">
        <v>267</v>
      </c>
      <c r="J41" s="72">
        <v>2.374428</v>
      </c>
      <c r="K41" s="73">
        <v>14.004727999999998</v>
      </c>
      <c r="L41" s="73">
        <f t="shared" si="0"/>
        <v>3.5520052021674742</v>
      </c>
      <c r="M41" s="73">
        <v>1.1384984421674744</v>
      </c>
      <c r="N41" s="73">
        <v>0.96557580999999992</v>
      </c>
      <c r="O41" s="73">
        <v>1.4479309500000002</v>
      </c>
      <c r="P41" s="74">
        <f t="shared" si="1"/>
        <v>8.1293863198733635E-2</v>
      </c>
      <c r="Q41" s="74">
        <f t="shared" si="2"/>
        <v>0.15024027972321022</v>
      </c>
      <c r="R41" s="75">
        <f t="shared" si="3"/>
        <v>0.25362900316003811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14</v>
      </c>
      <c r="I42" s="67" t="s">
        <v>268</v>
      </c>
      <c r="J42" s="72">
        <v>14.340631999999999</v>
      </c>
      <c r="K42" s="73">
        <v>18.100262000000001</v>
      </c>
      <c r="L42" s="73">
        <f t="shared" si="0"/>
        <v>0.40413375954849484</v>
      </c>
      <c r="M42" s="73">
        <v>3.6449999548494816E-2</v>
      </c>
      <c r="N42" s="73">
        <v>0.34816821000000003</v>
      </c>
      <c r="O42" s="73">
        <v>1.951555E-2</v>
      </c>
      <c r="P42" s="74">
        <f t="shared" si="1"/>
        <v>2.0137829799643128E-3</v>
      </c>
      <c r="Q42" s="74">
        <f t="shared" si="2"/>
        <v>2.1249317250131232E-2</v>
      </c>
      <c r="R42" s="75">
        <f t="shared" si="3"/>
        <v>2.2327508825479698E-2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15</v>
      </c>
      <c r="I43" s="67" t="s">
        <v>255</v>
      </c>
      <c r="J43" s="72">
        <v>4.6697689999999996</v>
      </c>
      <c r="K43" s="73">
        <v>17.203963999999999</v>
      </c>
      <c r="L43" s="73">
        <f t="shared" si="0"/>
        <v>0.92854907047230872</v>
      </c>
      <c r="M43" s="73">
        <v>0.1598513504723087</v>
      </c>
      <c r="N43" s="73">
        <v>0.28719407000000002</v>
      </c>
      <c r="O43" s="73">
        <v>0.48150364999999995</v>
      </c>
      <c r="P43" s="74">
        <f t="shared" si="1"/>
        <v>9.2915417907354792E-3</v>
      </c>
      <c r="Q43" s="74">
        <f t="shared" si="2"/>
        <v>2.5985024176539126E-2</v>
      </c>
      <c r="R43" s="75">
        <f t="shared" si="3"/>
        <v>5.3972972186660514E-2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18</v>
      </c>
      <c r="I44" s="67" t="s">
        <v>271</v>
      </c>
      <c r="J44" s="72">
        <v>4.2687090000000003</v>
      </c>
      <c r="K44" s="73">
        <v>4.7168099999999997</v>
      </c>
      <c r="L44" s="73">
        <f t="shared" si="0"/>
        <v>0.11074298107412067</v>
      </c>
      <c r="M44" s="73">
        <v>3.3975801074120682E-2</v>
      </c>
      <c r="N44" s="73">
        <v>1.2762600000000001E-2</v>
      </c>
      <c r="O44" s="73">
        <v>6.4004579999999991E-2</v>
      </c>
      <c r="P44" s="74">
        <f t="shared" si="1"/>
        <v>7.2031311573119722E-3</v>
      </c>
      <c r="Q44" s="74">
        <f t="shared" si="2"/>
        <v>9.9089005226245461E-3</v>
      </c>
      <c r="R44" s="75">
        <f t="shared" si="3"/>
        <v>2.3478363782751623E-2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20</v>
      </c>
      <c r="I45" s="67" t="s">
        <v>273</v>
      </c>
      <c r="J45" s="72">
        <v>13.166238</v>
      </c>
      <c r="K45" s="73">
        <v>10.045771999999999</v>
      </c>
      <c r="L45" s="73">
        <f t="shared" si="0"/>
        <v>1.5063282998022136</v>
      </c>
      <c r="M45" s="73">
        <v>0.1223129398022138</v>
      </c>
      <c r="N45" s="73">
        <v>0.48462306999999993</v>
      </c>
      <c r="O45" s="73">
        <v>0.89939228999999998</v>
      </c>
      <c r="P45" s="74">
        <f t="shared" si="1"/>
        <v>1.2175563988732156E-2</v>
      </c>
      <c r="Q45" s="74">
        <f t="shared" si="2"/>
        <v>6.0417060013129284E-2</v>
      </c>
      <c r="R45" s="75">
        <f t="shared" si="3"/>
        <v>0.14994649488383907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21</v>
      </c>
      <c r="I46" s="67" t="s">
        <v>274</v>
      </c>
      <c r="J46" s="72">
        <v>1.4010000000000002E-2</v>
      </c>
      <c r="K46" s="73">
        <v>1.4010000000000002E-2</v>
      </c>
      <c r="L46" s="73">
        <f t="shared" si="0"/>
        <v>2.8400000000000001E-3</v>
      </c>
      <c r="M46" s="73">
        <v>0</v>
      </c>
      <c r="N46" s="73">
        <v>1.8E-3</v>
      </c>
      <c r="O46" s="73">
        <v>1.0400000000000001E-3</v>
      </c>
      <c r="P46" s="74">
        <f t="shared" si="1"/>
        <v>0</v>
      </c>
      <c r="Q46" s="74">
        <f t="shared" si="2"/>
        <v>0.12847965738758027</v>
      </c>
      <c r="R46" s="75">
        <f t="shared" si="3"/>
        <v>0.20271234832262669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23</v>
      </c>
      <c r="I47" s="67" t="s">
        <v>276</v>
      </c>
      <c r="J47" s="72">
        <v>3.9281879999999996</v>
      </c>
      <c r="K47" s="73">
        <v>4.1518079999999999</v>
      </c>
      <c r="L47" s="73">
        <f t="shared" si="0"/>
        <v>2.1436400176058544E-2</v>
      </c>
      <c r="M47" s="73">
        <v>1.3826670176058542E-2</v>
      </c>
      <c r="N47" s="73">
        <v>2.6097300000000002E-3</v>
      </c>
      <c r="O47" s="73">
        <v>5.0000000000000001E-3</v>
      </c>
      <c r="P47" s="74">
        <f t="shared" si="1"/>
        <v>3.3302768760160736E-3</v>
      </c>
      <c r="Q47" s="74">
        <f t="shared" si="2"/>
        <v>3.9588536310105242E-3</v>
      </c>
      <c r="R47" s="75">
        <f t="shared" si="3"/>
        <v>5.1631482419366558E-3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24</v>
      </c>
      <c r="I48" s="67" t="s">
        <v>277</v>
      </c>
      <c r="J48" s="72">
        <v>0.11707600000000001</v>
      </c>
      <c r="K48" s="73">
        <v>0.8121799999999999</v>
      </c>
      <c r="L48" s="73">
        <f t="shared" si="0"/>
        <v>5.6500700024524238E-2</v>
      </c>
      <c r="M48" s="73">
        <v>3.103950024524238E-3</v>
      </c>
      <c r="N48" s="73">
        <v>1.5451960000000001E-2</v>
      </c>
      <c r="O48" s="73">
        <v>3.7944789999999999E-2</v>
      </c>
      <c r="P48" s="74">
        <f t="shared" si="1"/>
        <v>3.8217513661063292E-3</v>
      </c>
      <c r="Q48" s="74">
        <f t="shared" si="2"/>
        <v>2.2847041326459948E-2</v>
      </c>
      <c r="R48" s="75">
        <f t="shared" si="3"/>
        <v>6.9566721692881195E-2</v>
      </c>
      <c r="S48" s="7"/>
    </row>
    <row r="49" spans="1:19" x14ac:dyDescent="0.25">
      <c r="A49" s="44"/>
      <c r="B49" s="45"/>
      <c r="C49" s="46"/>
      <c r="D49" s="47">
        <v>240</v>
      </c>
      <c r="E49" s="48" t="s">
        <v>210</v>
      </c>
      <c r="F49" s="49"/>
      <c r="G49" s="50"/>
      <c r="H49" s="90"/>
      <c r="I49" s="46"/>
      <c r="J49" s="51">
        <v>13.782511999999999</v>
      </c>
      <c r="K49" s="52">
        <v>14.374243999999997</v>
      </c>
      <c r="L49" s="53">
        <f t="shared" si="0"/>
        <v>1.3015468852314327</v>
      </c>
      <c r="M49" s="53">
        <v>0.19618300523143262</v>
      </c>
      <c r="N49" s="53">
        <v>0.51368860000000005</v>
      </c>
      <c r="O49" s="53">
        <v>0.59167528000000003</v>
      </c>
      <c r="P49" s="54">
        <f t="shared" si="1"/>
        <v>1.3648231185684107E-2</v>
      </c>
      <c r="Q49" s="54">
        <f t="shared" si="2"/>
        <v>4.9384969757813542E-2</v>
      </c>
      <c r="R49" s="55">
        <f t="shared" si="3"/>
        <v>9.0547154009034E-2</v>
      </c>
      <c r="S49" s="7"/>
    </row>
    <row r="50" spans="1:19" ht="38.25" x14ac:dyDescent="0.25">
      <c r="A50" s="44"/>
      <c r="B50" s="45"/>
      <c r="C50" s="46"/>
      <c r="D50" s="47"/>
      <c r="E50" s="48"/>
      <c r="F50" s="49">
        <v>68</v>
      </c>
      <c r="G50" s="50" t="s">
        <v>22</v>
      </c>
      <c r="H50" s="90"/>
      <c r="I50" s="46"/>
      <c r="J50" s="51">
        <v>1.7468929999999996</v>
      </c>
      <c r="K50" s="52">
        <v>2.3386250000000008</v>
      </c>
      <c r="L50" s="53">
        <f t="shared" si="0"/>
        <v>0.19083145183212011</v>
      </c>
      <c r="M50" s="53">
        <v>3.3524001832120121E-2</v>
      </c>
      <c r="N50" s="53">
        <v>7.5149150000000012E-2</v>
      </c>
      <c r="O50" s="53">
        <v>8.2158299999999976E-2</v>
      </c>
      <c r="P50" s="54">
        <f t="shared" si="1"/>
        <v>1.4334919806347794E-2</v>
      </c>
      <c r="Q50" s="54">
        <f t="shared" si="2"/>
        <v>4.646882327526649E-2</v>
      </c>
      <c r="R50" s="55">
        <f t="shared" si="3"/>
        <v>8.1599851122826458E-2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7</v>
      </c>
      <c r="I51" s="67" t="s">
        <v>279</v>
      </c>
      <c r="J51" s="72">
        <v>1.7468929999999996</v>
      </c>
      <c r="K51" s="73">
        <v>2.3386250000000008</v>
      </c>
      <c r="L51" s="73">
        <f t="shared" si="0"/>
        <v>0.19083145183212011</v>
      </c>
      <c r="M51" s="73">
        <v>3.3524001832120121E-2</v>
      </c>
      <c r="N51" s="73">
        <v>7.5149150000000012E-2</v>
      </c>
      <c r="O51" s="73">
        <v>8.2158299999999976E-2</v>
      </c>
      <c r="P51" s="74">
        <f t="shared" si="1"/>
        <v>1.4334919806347794E-2</v>
      </c>
      <c r="Q51" s="74">
        <f t="shared" si="2"/>
        <v>4.646882327526649E-2</v>
      </c>
      <c r="R51" s="75">
        <f t="shared" si="3"/>
        <v>8.1599851122826458E-2</v>
      </c>
      <c r="S51" s="7"/>
    </row>
    <row r="52" spans="1:19" ht="25.5" x14ac:dyDescent="0.25">
      <c r="A52" s="44"/>
      <c r="B52" s="45"/>
      <c r="C52" s="46"/>
      <c r="D52" s="47"/>
      <c r="E52" s="48"/>
      <c r="F52" s="49">
        <v>94</v>
      </c>
      <c r="G52" s="50" t="s">
        <v>207</v>
      </c>
      <c r="H52" s="90"/>
      <c r="I52" s="46"/>
      <c r="J52" s="51">
        <v>7.4792970000000008</v>
      </c>
      <c r="K52" s="52">
        <v>7.479296999999999</v>
      </c>
      <c r="L52" s="53">
        <f t="shared" si="0"/>
        <v>0.75007548335515306</v>
      </c>
      <c r="M52" s="53">
        <v>0.1072930033551529</v>
      </c>
      <c r="N52" s="53">
        <v>0.32968450000000005</v>
      </c>
      <c r="O52" s="53">
        <v>0.31309798000000005</v>
      </c>
      <c r="P52" s="54">
        <f t="shared" si="1"/>
        <v>1.434533263689795E-2</v>
      </c>
      <c r="Q52" s="54">
        <f t="shared" si="2"/>
        <v>5.8424943327581857E-2</v>
      </c>
      <c r="R52" s="55">
        <f t="shared" si="3"/>
        <v>0.10028689639616573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7</v>
      </c>
      <c r="I53" s="67" t="s">
        <v>279</v>
      </c>
      <c r="J53" s="72">
        <v>7.4792970000000008</v>
      </c>
      <c r="K53" s="73">
        <v>7.479296999999999</v>
      </c>
      <c r="L53" s="73">
        <f t="shared" si="0"/>
        <v>0.75007548335515306</v>
      </c>
      <c r="M53" s="73">
        <v>0.1072930033551529</v>
      </c>
      <c r="N53" s="73">
        <v>0.32968450000000005</v>
      </c>
      <c r="O53" s="73">
        <v>0.31309798000000005</v>
      </c>
      <c r="P53" s="74">
        <f t="shared" si="1"/>
        <v>1.434533263689795E-2</v>
      </c>
      <c r="Q53" s="74">
        <f t="shared" si="2"/>
        <v>5.8424943327581857E-2</v>
      </c>
      <c r="R53" s="75">
        <f t="shared" si="3"/>
        <v>0.10028689639616573</v>
      </c>
      <c r="S53" s="7"/>
    </row>
    <row r="54" spans="1:19" x14ac:dyDescent="0.25">
      <c r="A54" s="44"/>
      <c r="B54" s="45"/>
      <c r="C54" s="46"/>
      <c r="D54" s="47"/>
      <c r="E54" s="48"/>
      <c r="F54" s="49">
        <v>95</v>
      </c>
      <c r="G54" s="50" t="s">
        <v>208</v>
      </c>
      <c r="H54" s="90"/>
      <c r="I54" s="46"/>
      <c r="J54" s="51">
        <v>4.556321999999998</v>
      </c>
      <c r="K54" s="52">
        <v>4.556321999999998</v>
      </c>
      <c r="L54" s="53">
        <f t="shared" si="0"/>
        <v>0.36063995004415961</v>
      </c>
      <c r="M54" s="53">
        <v>5.5366000044159591E-2</v>
      </c>
      <c r="N54" s="53">
        <v>0.10885495000000001</v>
      </c>
      <c r="O54" s="53">
        <v>0.19641900000000001</v>
      </c>
      <c r="P54" s="54">
        <f t="shared" si="1"/>
        <v>1.2151467794453424E-2</v>
      </c>
      <c r="Q54" s="54">
        <f t="shared" si="2"/>
        <v>3.6042437308899521E-2</v>
      </c>
      <c r="R54" s="55">
        <f t="shared" si="3"/>
        <v>7.9151550317154887E-2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7</v>
      </c>
      <c r="I55" s="67" t="s">
        <v>279</v>
      </c>
      <c r="J55" s="72">
        <v>4.556321999999998</v>
      </c>
      <c r="K55" s="73">
        <v>4.556321999999998</v>
      </c>
      <c r="L55" s="73">
        <f t="shared" si="0"/>
        <v>0.36063995004415961</v>
      </c>
      <c r="M55" s="73">
        <v>5.5366000044159591E-2</v>
      </c>
      <c r="N55" s="73">
        <v>0.10885495000000001</v>
      </c>
      <c r="O55" s="73">
        <v>0.19641900000000001</v>
      </c>
      <c r="P55" s="74">
        <f t="shared" si="1"/>
        <v>1.2151467794453424E-2</v>
      </c>
      <c r="Q55" s="74">
        <f t="shared" si="2"/>
        <v>3.6042437308899521E-2</v>
      </c>
      <c r="R55" s="75">
        <f t="shared" si="3"/>
        <v>7.9151550317154887E-2</v>
      </c>
      <c r="S55" s="7"/>
    </row>
    <row r="56" spans="1:19" ht="25.5" x14ac:dyDescent="0.25">
      <c r="A56" s="44"/>
      <c r="B56" s="45"/>
      <c r="C56" s="46"/>
      <c r="D56" s="47">
        <v>241</v>
      </c>
      <c r="E56" s="48" t="s">
        <v>211</v>
      </c>
      <c r="F56" s="49"/>
      <c r="G56" s="50"/>
      <c r="H56" s="90"/>
      <c r="I56" s="46"/>
      <c r="J56" s="51">
        <v>21.174932000000002</v>
      </c>
      <c r="K56" s="52">
        <v>21.174932000000002</v>
      </c>
      <c r="L56" s="53">
        <f t="shared" si="0"/>
        <v>2.9053019089887617</v>
      </c>
      <c r="M56" s="53">
        <v>0.40086305898876162</v>
      </c>
      <c r="N56" s="53">
        <v>0.79366663000000004</v>
      </c>
      <c r="O56" s="53">
        <v>1.71077222</v>
      </c>
      <c r="P56" s="54">
        <f t="shared" si="1"/>
        <v>1.8931019896014853E-2</v>
      </c>
      <c r="Q56" s="54">
        <f t="shared" si="2"/>
        <v>5.6412445102008435E-2</v>
      </c>
      <c r="R56" s="55">
        <f t="shared" si="3"/>
        <v>0.13720478105850642</v>
      </c>
      <c r="S56" s="7"/>
    </row>
    <row r="57" spans="1:19" x14ac:dyDescent="0.25">
      <c r="A57" s="44"/>
      <c r="B57" s="45"/>
      <c r="C57" s="46"/>
      <c r="D57" s="47"/>
      <c r="E57" s="48"/>
      <c r="F57" s="49">
        <v>93</v>
      </c>
      <c r="G57" s="50" t="s">
        <v>206</v>
      </c>
      <c r="H57" s="90"/>
      <c r="I57" s="46"/>
      <c r="J57" s="51">
        <v>20.093692000000001</v>
      </c>
      <c r="K57" s="52">
        <v>20.093692000000001</v>
      </c>
      <c r="L57" s="53">
        <f t="shared" si="0"/>
        <v>2.8101429789887615</v>
      </c>
      <c r="M57" s="53">
        <v>0.40086305898876162</v>
      </c>
      <c r="N57" s="53">
        <v>0.78666663000000003</v>
      </c>
      <c r="O57" s="53">
        <v>1.6226132899999999</v>
      </c>
      <c r="P57" s="54">
        <f t="shared" si="1"/>
        <v>1.9949696600742244E-2</v>
      </c>
      <c r="Q57" s="54">
        <f t="shared" si="2"/>
        <v>5.9099626339886246E-2</v>
      </c>
      <c r="R57" s="55">
        <f t="shared" si="3"/>
        <v>0.13985199827830352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11</v>
      </c>
      <c r="I58" s="67" t="s">
        <v>265</v>
      </c>
      <c r="J58" s="72">
        <v>7.4475310000000006</v>
      </c>
      <c r="K58" s="73">
        <v>7.1710909999999997</v>
      </c>
      <c r="L58" s="73">
        <f t="shared" si="0"/>
        <v>0.89604759991034433</v>
      </c>
      <c r="M58" s="73">
        <v>9.6089619910344481E-2</v>
      </c>
      <c r="N58" s="73">
        <v>0.29527719000000002</v>
      </c>
      <c r="O58" s="73">
        <v>0.50468078999999988</v>
      </c>
      <c r="P58" s="74">
        <f t="shared" si="1"/>
        <v>1.3399581724781416E-2</v>
      </c>
      <c r="Q58" s="74">
        <f t="shared" si="2"/>
        <v>5.4575630111282164E-2</v>
      </c>
      <c r="R58" s="75">
        <f t="shared" si="3"/>
        <v>0.12495275822191412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15</v>
      </c>
      <c r="I59" s="67" t="s">
        <v>255</v>
      </c>
      <c r="J59" s="72">
        <v>12.646160999999999</v>
      </c>
      <c r="K59" s="73">
        <v>12.922601</v>
      </c>
      <c r="L59" s="73">
        <f t="shared" si="0"/>
        <v>1.9140953790784172</v>
      </c>
      <c r="M59" s="73">
        <v>0.30477343907841714</v>
      </c>
      <c r="N59" s="73">
        <v>0.49138944000000007</v>
      </c>
      <c r="O59" s="73">
        <v>1.1179325</v>
      </c>
      <c r="P59" s="74">
        <f t="shared" si="1"/>
        <v>2.3584527532686115E-2</v>
      </c>
      <c r="Q59" s="74">
        <f t="shared" si="2"/>
        <v>6.1610110772468883E-2</v>
      </c>
      <c r="R59" s="75">
        <f t="shared" si="3"/>
        <v>0.14811997825193374</v>
      </c>
      <c r="S59" s="7"/>
    </row>
    <row r="60" spans="1:19" x14ac:dyDescent="0.25">
      <c r="A60" s="44"/>
      <c r="B60" s="45"/>
      <c r="C60" s="46"/>
      <c r="D60" s="47"/>
      <c r="E60" s="48"/>
      <c r="F60" s="49">
        <v>95</v>
      </c>
      <c r="G60" s="50" t="s">
        <v>208</v>
      </c>
      <c r="H60" s="90"/>
      <c r="I60" s="46"/>
      <c r="J60" s="51">
        <v>1.0812400000000002</v>
      </c>
      <c r="K60" s="52">
        <v>1.08124</v>
      </c>
      <c r="L60" s="53">
        <f t="shared" si="0"/>
        <v>9.5158930000000017E-2</v>
      </c>
      <c r="M60" s="53">
        <v>0</v>
      </c>
      <c r="N60" s="53">
        <v>7.0000000000000001E-3</v>
      </c>
      <c r="O60" s="53">
        <v>8.815893000000001E-2</v>
      </c>
      <c r="P60" s="54">
        <f t="shared" si="1"/>
        <v>0</v>
      </c>
      <c r="Q60" s="54">
        <f t="shared" si="2"/>
        <v>6.4740483148977099E-3</v>
      </c>
      <c r="R60" s="55">
        <f t="shared" si="3"/>
        <v>8.8009072916281322E-2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7</v>
      </c>
      <c r="I61" s="67" t="s">
        <v>279</v>
      </c>
      <c r="J61" s="72">
        <v>1.0812400000000002</v>
      </c>
      <c r="K61" s="73">
        <v>1.08124</v>
      </c>
      <c r="L61" s="73">
        <f t="shared" si="0"/>
        <v>9.5158930000000017E-2</v>
      </c>
      <c r="M61" s="73">
        <v>0</v>
      </c>
      <c r="N61" s="73">
        <v>7.0000000000000001E-3</v>
      </c>
      <c r="O61" s="73">
        <v>8.815893000000001E-2</v>
      </c>
      <c r="P61" s="74">
        <f t="shared" si="1"/>
        <v>0</v>
      </c>
      <c r="Q61" s="74">
        <f t="shared" si="2"/>
        <v>6.4740483148977099E-3</v>
      </c>
      <c r="R61" s="75">
        <f t="shared" si="3"/>
        <v>8.8009072916281322E-2</v>
      </c>
      <c r="S61" s="7"/>
    </row>
    <row r="62" spans="1:19" ht="25.5" x14ac:dyDescent="0.25">
      <c r="A62" s="44"/>
      <c r="B62" s="45"/>
      <c r="C62" s="46"/>
      <c r="D62" s="47">
        <v>243</v>
      </c>
      <c r="E62" s="48" t="s">
        <v>212</v>
      </c>
      <c r="F62" s="49"/>
      <c r="G62" s="50"/>
      <c r="H62" s="90"/>
      <c r="I62" s="46"/>
      <c r="J62" s="51">
        <v>1.5570000000000002</v>
      </c>
      <c r="K62" s="52">
        <v>2.2410000000000001</v>
      </c>
      <c r="L62" s="53">
        <f t="shared" si="0"/>
        <v>0.19223330178813935</v>
      </c>
      <c r="M62" s="53">
        <v>4.5000001788139343E-2</v>
      </c>
      <c r="N62" s="53">
        <v>4.7255700000000001E-3</v>
      </c>
      <c r="O62" s="53">
        <v>0.14250773</v>
      </c>
      <c r="P62" s="54">
        <f t="shared" si="1"/>
        <v>2.0080322083060841E-2</v>
      </c>
      <c r="Q62" s="54">
        <f t="shared" si="2"/>
        <v>2.2189010168736877E-2</v>
      </c>
      <c r="R62" s="55">
        <f t="shared" si="3"/>
        <v>8.5780143591316083E-2</v>
      </c>
      <c r="S62" s="7"/>
    </row>
    <row r="63" spans="1:19" ht="25.5" x14ac:dyDescent="0.25">
      <c r="A63" s="44"/>
      <c r="B63" s="45"/>
      <c r="C63" s="46"/>
      <c r="D63" s="47"/>
      <c r="E63" s="48"/>
      <c r="F63" s="49">
        <v>94</v>
      </c>
      <c r="G63" s="50" t="s">
        <v>207</v>
      </c>
      <c r="H63" s="90"/>
      <c r="I63" s="46"/>
      <c r="J63" s="51">
        <v>1.2170000000000001</v>
      </c>
      <c r="K63" s="52">
        <v>1.2170000000000001</v>
      </c>
      <c r="L63" s="53">
        <f t="shared" si="0"/>
        <v>0.18650281178813935</v>
      </c>
      <c r="M63" s="53">
        <v>4.5000001788139343E-2</v>
      </c>
      <c r="N63" s="53">
        <v>6.2370000000000004E-4</v>
      </c>
      <c r="O63" s="53">
        <v>0.14087911</v>
      </c>
      <c r="P63" s="54">
        <f t="shared" si="1"/>
        <v>3.6976172381379901E-2</v>
      </c>
      <c r="Q63" s="54">
        <f t="shared" si="2"/>
        <v>3.748866211022131E-2</v>
      </c>
      <c r="R63" s="55">
        <f t="shared" si="3"/>
        <v>0.15324799653914489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7</v>
      </c>
      <c r="I64" s="67" t="s">
        <v>279</v>
      </c>
      <c r="J64" s="72">
        <v>1.2170000000000001</v>
      </c>
      <c r="K64" s="73">
        <v>1.2170000000000001</v>
      </c>
      <c r="L64" s="73">
        <f t="shared" si="0"/>
        <v>0.18650281178813935</v>
      </c>
      <c r="M64" s="73">
        <v>4.5000001788139343E-2</v>
      </c>
      <c r="N64" s="73">
        <v>6.2370000000000004E-4</v>
      </c>
      <c r="O64" s="73">
        <v>0.14087911</v>
      </c>
      <c r="P64" s="74">
        <f t="shared" si="1"/>
        <v>3.6976172381379901E-2</v>
      </c>
      <c r="Q64" s="74">
        <f t="shared" si="2"/>
        <v>3.748866211022131E-2</v>
      </c>
      <c r="R64" s="75">
        <f t="shared" si="3"/>
        <v>0.15324799653914489</v>
      </c>
      <c r="S64" s="7"/>
    </row>
    <row r="65" spans="1:19" x14ac:dyDescent="0.25">
      <c r="A65" s="44"/>
      <c r="B65" s="45"/>
      <c r="C65" s="46"/>
      <c r="D65" s="47"/>
      <c r="E65" s="48"/>
      <c r="F65" s="49">
        <v>95</v>
      </c>
      <c r="G65" s="50" t="s">
        <v>208</v>
      </c>
      <c r="H65" s="90"/>
      <c r="I65" s="46"/>
      <c r="J65" s="51">
        <v>0.34</v>
      </c>
      <c r="K65" s="52">
        <v>1.024</v>
      </c>
      <c r="L65" s="53">
        <f t="shared" si="0"/>
        <v>5.7304899999999995E-3</v>
      </c>
      <c r="M65" s="53">
        <v>0</v>
      </c>
      <c r="N65" s="53">
        <v>4.1018699999999996E-3</v>
      </c>
      <c r="O65" s="53">
        <v>1.6286199999999999E-3</v>
      </c>
      <c r="P65" s="54">
        <f t="shared" si="1"/>
        <v>0</v>
      </c>
      <c r="Q65" s="54">
        <f t="shared" si="2"/>
        <v>4.0057324218749999E-3</v>
      </c>
      <c r="R65" s="55">
        <f t="shared" si="3"/>
        <v>5.5961816406249996E-3</v>
      </c>
      <c r="S65" s="7"/>
    </row>
    <row r="66" spans="1:19" ht="15.75" thickBot="1" x14ac:dyDescent="0.3">
      <c r="A66" s="76"/>
      <c r="B66" s="77"/>
      <c r="C66" s="78"/>
      <c r="D66" s="79"/>
      <c r="E66" s="80"/>
      <c r="F66" s="81"/>
      <c r="G66" s="82"/>
      <c r="H66" s="76">
        <v>7</v>
      </c>
      <c r="I66" s="78" t="s">
        <v>279</v>
      </c>
      <c r="J66" s="83">
        <v>0.34</v>
      </c>
      <c r="K66" s="84">
        <v>1.024</v>
      </c>
      <c r="L66" s="84">
        <f t="shared" si="0"/>
        <v>5.7304899999999995E-3</v>
      </c>
      <c r="M66" s="84">
        <v>0</v>
      </c>
      <c r="N66" s="84">
        <v>4.1018699999999996E-3</v>
      </c>
      <c r="O66" s="84">
        <v>1.6286199999999999E-3</v>
      </c>
      <c r="P66" s="85">
        <f t="shared" si="1"/>
        <v>0</v>
      </c>
      <c r="Q66" s="85">
        <f t="shared" si="2"/>
        <v>4.0057324218749999E-3</v>
      </c>
      <c r="R66" s="86">
        <f t="shared" si="3"/>
        <v>5.5961816406249996E-3</v>
      </c>
      <c r="S66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8"/>
  <sheetViews>
    <sheetView workbookViewId="0">
      <selection activeCell="B6" sqref="B6:B68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15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557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1</v>
      </c>
      <c r="C7" s="46" t="s">
        <v>15</v>
      </c>
      <c r="D7" s="47"/>
      <c r="E7" s="48"/>
      <c r="F7" s="49"/>
      <c r="G7" s="50"/>
      <c r="H7" s="90"/>
      <c r="I7" s="46"/>
      <c r="J7" s="51">
        <v>478.30492499999991</v>
      </c>
      <c r="K7" s="52">
        <v>504.58134600000005</v>
      </c>
      <c r="L7" s="53">
        <f t="shared" ref="L7:L68" si="0">SUM(M7,N7,O7)</f>
        <v>166.10404157944097</v>
      </c>
      <c r="M7" s="53">
        <v>9.0550177994409751</v>
      </c>
      <c r="N7" s="53">
        <v>139.75797732999999</v>
      </c>
      <c r="O7" s="53">
        <v>17.291046450000003</v>
      </c>
      <c r="P7" s="54">
        <f t="shared" ref="P7:P68" si="1">IFERROR(M7/K7,0)</f>
        <v>1.7945605542542143E-2</v>
      </c>
      <c r="Q7" s="54">
        <f t="shared" ref="Q7:Q68" si="2">IFERROR(SUM(M7,N7)/K7,0)</f>
        <v>0.29492369527557</v>
      </c>
      <c r="R7" s="55">
        <f t="shared" ref="R7:R68" si="3">IFERROR(SUM(M7,N7,O7)/K7,0)</f>
        <v>0.32919180008577043</v>
      </c>
      <c r="S7" s="7"/>
    </row>
    <row r="8" spans="1:19" x14ac:dyDescent="0.25">
      <c r="A8" s="44"/>
      <c r="B8" s="45"/>
      <c r="C8" s="46"/>
      <c r="D8" s="47">
        <v>1</v>
      </c>
      <c r="E8" s="48" t="s">
        <v>16</v>
      </c>
      <c r="F8" s="49"/>
      <c r="G8" s="50"/>
      <c r="H8" s="90"/>
      <c r="I8" s="46"/>
      <c r="J8" s="51">
        <v>16.451080000000001</v>
      </c>
      <c r="K8" s="52">
        <v>16.451080000000001</v>
      </c>
      <c r="L8" s="53">
        <f t="shared" si="0"/>
        <v>1.8030137698413227</v>
      </c>
      <c r="M8" s="53">
        <v>0.4921681898413226</v>
      </c>
      <c r="N8" s="53">
        <v>0.64954968999999996</v>
      </c>
      <c r="O8" s="53">
        <v>0.66129589</v>
      </c>
      <c r="P8" s="54">
        <f t="shared" si="1"/>
        <v>2.9917074735599278E-2</v>
      </c>
      <c r="Q8" s="54">
        <f t="shared" si="2"/>
        <v>6.9400785835417644E-2</v>
      </c>
      <c r="R8" s="55">
        <f t="shared" si="3"/>
        <v>0.10959850476937213</v>
      </c>
      <c r="S8" s="7"/>
    </row>
    <row r="9" spans="1:19" ht="25.5" x14ac:dyDescent="0.25">
      <c r="A9" s="44"/>
      <c r="B9" s="45"/>
      <c r="C9" s="46"/>
      <c r="D9" s="47"/>
      <c r="E9" s="48"/>
      <c r="F9" s="49">
        <v>88</v>
      </c>
      <c r="G9" s="50" t="s">
        <v>17</v>
      </c>
      <c r="H9" s="90"/>
      <c r="I9" s="46"/>
      <c r="J9" s="51">
        <v>14.87608</v>
      </c>
      <c r="K9" s="52">
        <v>14.87608</v>
      </c>
      <c r="L9" s="53">
        <f t="shared" si="0"/>
        <v>1.7848607998413226</v>
      </c>
      <c r="M9" s="53">
        <v>0.4921681898413226</v>
      </c>
      <c r="N9" s="53">
        <v>0.64954968999999996</v>
      </c>
      <c r="O9" s="53">
        <v>0.64314291999999995</v>
      </c>
      <c r="P9" s="54">
        <f t="shared" si="1"/>
        <v>3.3084535028133931E-2</v>
      </c>
      <c r="Q9" s="54">
        <f t="shared" si="2"/>
        <v>7.6748570849398665E-2</v>
      </c>
      <c r="R9" s="55">
        <f t="shared" si="3"/>
        <v>0.11998193071301866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1.6804839999999999</v>
      </c>
      <c r="K10" s="73">
        <v>1.6804839999999999</v>
      </c>
      <c r="L10" s="73">
        <f t="shared" si="0"/>
        <v>0.3201408718631979</v>
      </c>
      <c r="M10" s="73">
        <v>9.3773771863197908E-2</v>
      </c>
      <c r="N10" s="73">
        <v>0.11736173000000001</v>
      </c>
      <c r="O10" s="73">
        <v>0.10900536999999999</v>
      </c>
      <c r="P10" s="74">
        <f t="shared" si="1"/>
        <v>5.5801645158893458E-2</v>
      </c>
      <c r="Q10" s="74">
        <f t="shared" si="2"/>
        <v>0.12563969776754669</v>
      </c>
      <c r="R10" s="75">
        <f t="shared" si="3"/>
        <v>0.19050515914653035</v>
      </c>
      <c r="S10" s="7"/>
    </row>
    <row r="11" spans="1:19" ht="25.5" x14ac:dyDescent="0.25">
      <c r="A11" s="66"/>
      <c r="B11" s="56"/>
      <c r="C11" s="67"/>
      <c r="D11" s="68"/>
      <c r="E11" s="69"/>
      <c r="F11" s="70"/>
      <c r="G11" s="71"/>
      <c r="H11" s="66">
        <v>3000531</v>
      </c>
      <c r="I11" s="67" t="s">
        <v>284</v>
      </c>
      <c r="J11" s="72">
        <v>3.4734680000000004</v>
      </c>
      <c r="K11" s="73">
        <v>3.473468</v>
      </c>
      <c r="L11" s="73">
        <f t="shared" si="0"/>
        <v>0.12767647991801045</v>
      </c>
      <c r="M11" s="73">
        <v>3.082662991801044E-2</v>
      </c>
      <c r="N11" s="73">
        <v>3.1334669999999995E-2</v>
      </c>
      <c r="O11" s="73">
        <v>6.5515180000000006E-2</v>
      </c>
      <c r="P11" s="74">
        <f t="shared" si="1"/>
        <v>8.8748852495576288E-3</v>
      </c>
      <c r="Q11" s="74">
        <f t="shared" si="2"/>
        <v>1.7896033565880105E-2</v>
      </c>
      <c r="R11" s="75">
        <f t="shared" si="3"/>
        <v>3.6757638163935999E-2</v>
      </c>
      <c r="S11" s="7"/>
    </row>
    <row r="12" spans="1:19" ht="25.5" x14ac:dyDescent="0.25">
      <c r="A12" s="66"/>
      <c r="B12" s="56"/>
      <c r="C12" s="67"/>
      <c r="D12" s="68"/>
      <c r="E12" s="69"/>
      <c r="F12" s="70"/>
      <c r="G12" s="71"/>
      <c r="H12" s="66">
        <v>3000532</v>
      </c>
      <c r="I12" s="67" t="s">
        <v>285</v>
      </c>
      <c r="J12" s="72">
        <v>3.018348</v>
      </c>
      <c r="K12" s="73">
        <v>3.018348</v>
      </c>
      <c r="L12" s="73">
        <f t="shared" si="0"/>
        <v>0.42928433267546268</v>
      </c>
      <c r="M12" s="73">
        <v>0.14545441267546266</v>
      </c>
      <c r="N12" s="73">
        <v>0.12518719</v>
      </c>
      <c r="O12" s="73">
        <v>0.15864273000000001</v>
      </c>
      <c r="P12" s="74">
        <f t="shared" si="1"/>
        <v>4.8190073734195878E-2</v>
      </c>
      <c r="Q12" s="74">
        <f t="shared" si="2"/>
        <v>8.9665473522424405E-2</v>
      </c>
      <c r="R12" s="75">
        <f t="shared" si="3"/>
        <v>0.14222492988729685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3000533</v>
      </c>
      <c r="I13" s="67" t="s">
        <v>286</v>
      </c>
      <c r="J13" s="72">
        <v>3.1973919999999998</v>
      </c>
      <c r="K13" s="73">
        <v>3.1973919999999998</v>
      </c>
      <c r="L13" s="73">
        <f t="shared" si="0"/>
        <v>0.34760709031698078</v>
      </c>
      <c r="M13" s="73">
        <v>6.7565670316980686E-2</v>
      </c>
      <c r="N13" s="73">
        <v>0.19039871000000005</v>
      </c>
      <c r="O13" s="73">
        <v>8.9642709999999987E-2</v>
      </c>
      <c r="P13" s="74">
        <f t="shared" si="1"/>
        <v>2.1131494141782017E-2</v>
      </c>
      <c r="Q13" s="74">
        <f t="shared" si="2"/>
        <v>8.0679622741590892E-2</v>
      </c>
      <c r="R13" s="75">
        <f t="shared" si="3"/>
        <v>0.10871581911663657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3000643</v>
      </c>
      <c r="I14" s="67" t="s">
        <v>287</v>
      </c>
      <c r="J14" s="72">
        <v>3.506387999999999</v>
      </c>
      <c r="K14" s="73">
        <v>3.5063879999999994</v>
      </c>
      <c r="L14" s="73">
        <f t="shared" si="0"/>
        <v>0.56015202506767081</v>
      </c>
      <c r="M14" s="73">
        <v>0.1545477050676709</v>
      </c>
      <c r="N14" s="73">
        <v>0.18526738999999998</v>
      </c>
      <c r="O14" s="73">
        <v>0.22033692999999999</v>
      </c>
      <c r="P14" s="74">
        <f t="shared" si="1"/>
        <v>4.4076042088802191E-2</v>
      </c>
      <c r="Q14" s="74">
        <f t="shared" si="2"/>
        <v>9.6913146824501722E-2</v>
      </c>
      <c r="R14" s="75">
        <f t="shared" si="3"/>
        <v>0.15975186575691877</v>
      </c>
      <c r="S14" s="7"/>
    </row>
    <row r="15" spans="1:19" x14ac:dyDescent="0.25">
      <c r="A15" s="44"/>
      <c r="B15" s="45"/>
      <c r="C15" s="46"/>
      <c r="D15" s="47"/>
      <c r="E15" s="48"/>
      <c r="F15" s="49">
        <v>128</v>
      </c>
      <c r="G15" s="50" t="s">
        <v>18</v>
      </c>
      <c r="H15" s="90"/>
      <c r="I15" s="46"/>
      <c r="J15" s="51">
        <v>1.5750000000000002</v>
      </c>
      <c r="K15" s="52">
        <v>1.575</v>
      </c>
      <c r="L15" s="53">
        <f t="shared" si="0"/>
        <v>1.8152970000000001E-2</v>
      </c>
      <c r="M15" s="53">
        <v>0</v>
      </c>
      <c r="N15" s="53">
        <v>0</v>
      </c>
      <c r="O15" s="53">
        <v>1.8152970000000001E-2</v>
      </c>
      <c r="P15" s="54">
        <f t="shared" si="1"/>
        <v>0</v>
      </c>
      <c r="Q15" s="54">
        <f t="shared" si="2"/>
        <v>0</v>
      </c>
      <c r="R15" s="55">
        <f t="shared" si="3"/>
        <v>1.1525695238095239E-2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3000001</v>
      </c>
      <c r="I16" s="67" t="s">
        <v>283</v>
      </c>
      <c r="J16" s="72">
        <v>1.5750000000000002</v>
      </c>
      <c r="K16" s="73">
        <v>1.575</v>
      </c>
      <c r="L16" s="73">
        <f t="shared" si="0"/>
        <v>1.8152970000000001E-2</v>
      </c>
      <c r="M16" s="73">
        <v>0</v>
      </c>
      <c r="N16" s="73">
        <v>0</v>
      </c>
      <c r="O16" s="73">
        <v>1.8152970000000001E-2</v>
      </c>
      <c r="P16" s="74">
        <f t="shared" si="1"/>
        <v>0</v>
      </c>
      <c r="Q16" s="74">
        <f t="shared" si="2"/>
        <v>0</v>
      </c>
      <c r="R16" s="75">
        <f t="shared" si="3"/>
        <v>1.1525695238095239E-2</v>
      </c>
      <c r="S16" s="7"/>
    </row>
    <row r="17" spans="1:19" ht="25.5" x14ac:dyDescent="0.25">
      <c r="A17" s="44"/>
      <c r="B17" s="45"/>
      <c r="C17" s="46"/>
      <c r="D17" s="47">
        <v>2</v>
      </c>
      <c r="E17" s="48" t="s">
        <v>19</v>
      </c>
      <c r="F17" s="49"/>
      <c r="G17" s="50"/>
      <c r="H17" s="90"/>
      <c r="I17" s="46"/>
      <c r="J17" s="51">
        <v>0</v>
      </c>
      <c r="K17" s="52">
        <v>0.102892</v>
      </c>
      <c r="L17" s="53">
        <f t="shared" si="0"/>
        <v>4.7000000000000002E-3</v>
      </c>
      <c r="M17" s="53">
        <v>0</v>
      </c>
      <c r="N17" s="53">
        <v>0</v>
      </c>
      <c r="O17" s="53">
        <v>4.7000000000000002E-3</v>
      </c>
      <c r="P17" s="54">
        <f t="shared" si="1"/>
        <v>0</v>
      </c>
      <c r="Q17" s="54">
        <f t="shared" si="2"/>
        <v>0</v>
      </c>
      <c r="R17" s="55">
        <f t="shared" si="3"/>
        <v>4.567896435096995E-2</v>
      </c>
      <c r="S17" s="7"/>
    </row>
    <row r="18" spans="1:19" ht="38.25" x14ac:dyDescent="0.25">
      <c r="A18" s="44"/>
      <c r="B18" s="45"/>
      <c r="C18" s="46"/>
      <c r="D18" s="47"/>
      <c r="E18" s="48"/>
      <c r="F18" s="49">
        <v>74</v>
      </c>
      <c r="G18" s="50" t="s">
        <v>20</v>
      </c>
      <c r="H18" s="90"/>
      <c r="I18" s="46"/>
      <c r="J18" s="51">
        <v>0</v>
      </c>
      <c r="K18" s="52">
        <v>0.102892</v>
      </c>
      <c r="L18" s="53">
        <f t="shared" si="0"/>
        <v>4.7000000000000002E-3</v>
      </c>
      <c r="M18" s="53">
        <v>0</v>
      </c>
      <c r="N18" s="53">
        <v>0</v>
      </c>
      <c r="O18" s="53">
        <v>4.7000000000000002E-3</v>
      </c>
      <c r="P18" s="54">
        <f t="shared" si="1"/>
        <v>0</v>
      </c>
      <c r="Q18" s="54">
        <f t="shared" si="2"/>
        <v>0</v>
      </c>
      <c r="R18" s="55">
        <f t="shared" si="3"/>
        <v>4.567896435096995E-2</v>
      </c>
      <c r="S18" s="7"/>
    </row>
    <row r="19" spans="1:19" ht="51" x14ac:dyDescent="0.25">
      <c r="A19" s="66"/>
      <c r="B19" s="56"/>
      <c r="C19" s="67"/>
      <c r="D19" s="68"/>
      <c r="E19" s="69"/>
      <c r="F19" s="70"/>
      <c r="G19" s="71"/>
      <c r="H19" s="66">
        <v>3000569</v>
      </c>
      <c r="I19" s="67" t="s">
        <v>288</v>
      </c>
      <c r="J19" s="72">
        <v>0</v>
      </c>
      <c r="K19" s="73">
        <v>0.102892</v>
      </c>
      <c r="L19" s="73">
        <f t="shared" si="0"/>
        <v>4.7000000000000002E-3</v>
      </c>
      <c r="M19" s="73">
        <v>0</v>
      </c>
      <c r="N19" s="73">
        <v>0</v>
      </c>
      <c r="O19" s="73">
        <v>4.7000000000000002E-3</v>
      </c>
      <c r="P19" s="74">
        <f t="shared" si="1"/>
        <v>0</v>
      </c>
      <c r="Q19" s="74">
        <f t="shared" si="2"/>
        <v>0</v>
      </c>
      <c r="R19" s="75">
        <f t="shared" si="3"/>
        <v>4.567896435096995E-2</v>
      </c>
      <c r="S19" s="7"/>
    </row>
    <row r="20" spans="1:19" x14ac:dyDescent="0.25">
      <c r="A20" s="44"/>
      <c r="B20" s="45"/>
      <c r="C20" s="46"/>
      <c r="D20" s="47">
        <v>6</v>
      </c>
      <c r="E20" s="48" t="s">
        <v>21</v>
      </c>
      <c r="F20" s="49"/>
      <c r="G20" s="50"/>
      <c r="H20" s="90"/>
      <c r="I20" s="46"/>
      <c r="J20" s="51">
        <v>57.160965000000012</v>
      </c>
      <c r="K20" s="52">
        <v>78.990304000000009</v>
      </c>
      <c r="L20" s="53">
        <f t="shared" si="0"/>
        <v>6.1826321342398964</v>
      </c>
      <c r="M20" s="53">
        <v>1.661592744239897</v>
      </c>
      <c r="N20" s="53">
        <v>1.7021750399999998</v>
      </c>
      <c r="O20" s="53">
        <v>2.8188643499999997</v>
      </c>
      <c r="P20" s="54">
        <f t="shared" si="1"/>
        <v>2.1035401310012643E-2</v>
      </c>
      <c r="Q20" s="54">
        <f t="shared" si="2"/>
        <v>4.2584565622635108E-2</v>
      </c>
      <c r="R20" s="55">
        <f t="shared" si="3"/>
        <v>7.8270772755095308E-2</v>
      </c>
      <c r="S20" s="7"/>
    </row>
    <row r="21" spans="1:19" ht="38.25" x14ac:dyDescent="0.25">
      <c r="A21" s="44"/>
      <c r="B21" s="45"/>
      <c r="C21" s="46"/>
      <c r="D21" s="47"/>
      <c r="E21" s="48"/>
      <c r="F21" s="49">
        <v>68</v>
      </c>
      <c r="G21" s="50" t="s">
        <v>22</v>
      </c>
      <c r="H21" s="90"/>
      <c r="I21" s="46"/>
      <c r="J21" s="51">
        <v>57.160965000000012</v>
      </c>
      <c r="K21" s="52">
        <v>78.990304000000009</v>
      </c>
      <c r="L21" s="53">
        <f t="shared" si="0"/>
        <v>6.1826321342398964</v>
      </c>
      <c r="M21" s="53">
        <v>1.661592744239897</v>
      </c>
      <c r="N21" s="53">
        <v>1.7021750399999998</v>
      </c>
      <c r="O21" s="53">
        <v>2.8188643499999997</v>
      </c>
      <c r="P21" s="54">
        <f t="shared" si="1"/>
        <v>2.1035401310012643E-2</v>
      </c>
      <c r="Q21" s="54">
        <f t="shared" si="2"/>
        <v>4.2584565622635108E-2</v>
      </c>
      <c r="R21" s="55">
        <f t="shared" si="3"/>
        <v>7.8270772755095308E-2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3000433</v>
      </c>
      <c r="I22" s="67" t="s">
        <v>289</v>
      </c>
      <c r="J22" s="72">
        <v>16.034467000000006</v>
      </c>
      <c r="K22" s="73">
        <v>16.105567000000001</v>
      </c>
      <c r="L22" s="73">
        <f t="shared" si="0"/>
        <v>3.5244169476316345</v>
      </c>
      <c r="M22" s="73">
        <v>0.94709839763163473</v>
      </c>
      <c r="N22" s="73">
        <v>1.0840347499999998</v>
      </c>
      <c r="O22" s="73">
        <v>1.4932837999999999</v>
      </c>
      <c r="P22" s="74">
        <f t="shared" si="1"/>
        <v>5.8805653823403713E-2</v>
      </c>
      <c r="Q22" s="74">
        <f t="shared" si="2"/>
        <v>0.12611373121055811</v>
      </c>
      <c r="R22" s="75">
        <f t="shared" si="3"/>
        <v>0.21883221793008806</v>
      </c>
      <c r="S22" s="7"/>
    </row>
    <row r="23" spans="1:19" ht="38.25" x14ac:dyDescent="0.25">
      <c r="A23" s="66"/>
      <c r="B23" s="56"/>
      <c r="C23" s="67"/>
      <c r="D23" s="68"/>
      <c r="E23" s="69"/>
      <c r="F23" s="70"/>
      <c r="G23" s="71"/>
      <c r="H23" s="66">
        <v>3000435</v>
      </c>
      <c r="I23" s="67" t="s">
        <v>290</v>
      </c>
      <c r="J23" s="72">
        <v>3.4291369999999999</v>
      </c>
      <c r="K23" s="73">
        <v>3.4391469999999997</v>
      </c>
      <c r="L23" s="73">
        <f t="shared" si="0"/>
        <v>0.78306591530173064</v>
      </c>
      <c r="M23" s="73">
        <v>0.25222370530173066</v>
      </c>
      <c r="N23" s="73">
        <v>0.26251882999999998</v>
      </c>
      <c r="O23" s="73">
        <v>0.26832338</v>
      </c>
      <c r="P23" s="74">
        <f t="shared" si="1"/>
        <v>7.3339030085579557E-2</v>
      </c>
      <c r="Q23" s="74">
        <f t="shared" si="2"/>
        <v>0.14967157126512204</v>
      </c>
      <c r="R23" s="75">
        <f t="shared" si="3"/>
        <v>0.22769190014318397</v>
      </c>
      <c r="S23" s="7"/>
    </row>
    <row r="24" spans="1:19" ht="51" x14ac:dyDescent="0.25">
      <c r="A24" s="66"/>
      <c r="B24" s="56"/>
      <c r="C24" s="67"/>
      <c r="D24" s="68"/>
      <c r="E24" s="69"/>
      <c r="F24" s="70"/>
      <c r="G24" s="71"/>
      <c r="H24" s="66">
        <v>3000450</v>
      </c>
      <c r="I24" s="67" t="s">
        <v>291</v>
      </c>
      <c r="J24" s="72">
        <v>1.1872249999999998</v>
      </c>
      <c r="K24" s="73">
        <v>1.187225</v>
      </c>
      <c r="L24" s="73">
        <f t="shared" si="0"/>
        <v>0.25355620914925375</v>
      </c>
      <c r="M24" s="73">
        <v>9.1897659149253741E-2</v>
      </c>
      <c r="N24" s="73">
        <v>7.8655020000000006E-2</v>
      </c>
      <c r="O24" s="73">
        <v>8.3003529999999992E-2</v>
      </c>
      <c r="P24" s="74">
        <f t="shared" si="1"/>
        <v>7.7405427908992602E-2</v>
      </c>
      <c r="Q24" s="74">
        <f t="shared" si="2"/>
        <v>0.14365657659605699</v>
      </c>
      <c r="R24" s="75">
        <f t="shared" si="3"/>
        <v>0.21357047665712375</v>
      </c>
      <c r="S24" s="7"/>
    </row>
    <row r="25" spans="1:19" ht="38.25" x14ac:dyDescent="0.25">
      <c r="A25" s="66"/>
      <c r="B25" s="56"/>
      <c r="C25" s="67"/>
      <c r="D25" s="68"/>
      <c r="E25" s="69"/>
      <c r="F25" s="70"/>
      <c r="G25" s="71"/>
      <c r="H25" s="66">
        <v>3000516</v>
      </c>
      <c r="I25" s="67" t="s">
        <v>292</v>
      </c>
      <c r="J25" s="72">
        <v>30.021680000000003</v>
      </c>
      <c r="K25" s="73">
        <v>30.021679999999996</v>
      </c>
      <c r="L25" s="73">
        <f t="shared" si="0"/>
        <v>1.0779556885379362</v>
      </c>
      <c r="M25" s="73">
        <v>0.23776511853793636</v>
      </c>
      <c r="N25" s="73">
        <v>0.10806401</v>
      </c>
      <c r="O25" s="73">
        <v>0.73212655999999998</v>
      </c>
      <c r="P25" s="74">
        <f t="shared" si="1"/>
        <v>7.9197805898249662E-3</v>
      </c>
      <c r="Q25" s="74">
        <f t="shared" si="2"/>
        <v>1.1519312994407255E-2</v>
      </c>
      <c r="R25" s="75">
        <f t="shared" si="3"/>
        <v>3.5905908281546411E-2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9000000</v>
      </c>
      <c r="I26" s="67" t="s">
        <v>293</v>
      </c>
      <c r="J26" s="72">
        <v>6.1501310000000009</v>
      </c>
      <c r="K26" s="73">
        <v>6.150131</v>
      </c>
      <c r="L26" s="73">
        <f t="shared" si="0"/>
        <v>0.49863737361934157</v>
      </c>
      <c r="M26" s="73">
        <v>0.13260786361934152</v>
      </c>
      <c r="N26" s="73">
        <v>0.16890243000000002</v>
      </c>
      <c r="O26" s="73">
        <v>0.19712708000000001</v>
      </c>
      <c r="P26" s="74">
        <f t="shared" si="1"/>
        <v>2.1561794963284767E-2</v>
      </c>
      <c r="Q26" s="74">
        <f t="shared" si="2"/>
        <v>4.9025019730366971E-2</v>
      </c>
      <c r="R26" s="75">
        <f t="shared" si="3"/>
        <v>8.1077520725874222E-2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9000009</v>
      </c>
      <c r="I27" s="67" t="s">
        <v>294</v>
      </c>
      <c r="J27" s="72">
        <v>0.33832499999999999</v>
      </c>
      <c r="K27" s="73">
        <v>22.086554000000003</v>
      </c>
      <c r="L27" s="73">
        <f t="shared" si="0"/>
        <v>4.4999999999999998E-2</v>
      </c>
      <c r="M27" s="73">
        <v>0</v>
      </c>
      <c r="N27" s="73">
        <v>0</v>
      </c>
      <c r="O27" s="73">
        <v>4.4999999999999998E-2</v>
      </c>
      <c r="P27" s="74">
        <f t="shared" si="1"/>
        <v>0</v>
      </c>
      <c r="Q27" s="74">
        <f t="shared" si="2"/>
        <v>0</v>
      </c>
      <c r="R27" s="75">
        <f t="shared" si="3"/>
        <v>2.0374387059203529E-3</v>
      </c>
      <c r="S27" s="7"/>
    </row>
    <row r="28" spans="1:19" ht="25.5" x14ac:dyDescent="0.25">
      <c r="A28" s="44"/>
      <c r="B28" s="45"/>
      <c r="C28" s="46"/>
      <c r="D28" s="47">
        <v>12</v>
      </c>
      <c r="E28" s="48" t="s">
        <v>23</v>
      </c>
      <c r="F28" s="49"/>
      <c r="G28" s="50"/>
      <c r="H28" s="90"/>
      <c r="I28" s="46"/>
      <c r="J28" s="51">
        <v>194.10295200000002</v>
      </c>
      <c r="K28" s="52">
        <v>194.10295200000002</v>
      </c>
      <c r="L28" s="53">
        <f t="shared" si="0"/>
        <v>134.66165937212605</v>
      </c>
      <c r="M28" s="53">
        <v>0.79675059212604538</v>
      </c>
      <c r="N28" s="53">
        <v>129.66519067999999</v>
      </c>
      <c r="O28" s="53">
        <v>4.1997181000000001</v>
      </c>
      <c r="P28" s="54">
        <f t="shared" si="1"/>
        <v>4.1047834868891912E-3</v>
      </c>
      <c r="Q28" s="54">
        <f t="shared" si="2"/>
        <v>0.67212754843690392</v>
      </c>
      <c r="R28" s="55">
        <f t="shared" si="3"/>
        <v>0.69376409778727133</v>
      </c>
      <c r="S28" s="7"/>
    </row>
    <row r="29" spans="1:19" ht="25.5" x14ac:dyDescent="0.25">
      <c r="A29" s="44"/>
      <c r="B29" s="45"/>
      <c r="C29" s="46"/>
      <c r="D29" s="47"/>
      <c r="E29" s="48"/>
      <c r="F29" s="49">
        <v>51</v>
      </c>
      <c r="G29" s="50" t="s">
        <v>24</v>
      </c>
      <c r="H29" s="90"/>
      <c r="I29" s="46"/>
      <c r="J29" s="51">
        <v>9.5261689999999994</v>
      </c>
      <c r="K29" s="52">
        <v>9.2039489999999997</v>
      </c>
      <c r="L29" s="53">
        <f t="shared" si="0"/>
        <v>1.4367145769457104</v>
      </c>
      <c r="M29" s="53">
        <v>0.15877818694571033</v>
      </c>
      <c r="N29" s="53">
        <v>1.05139731</v>
      </c>
      <c r="O29" s="53">
        <v>0.22653907999999998</v>
      </c>
      <c r="P29" s="54">
        <f t="shared" si="1"/>
        <v>1.7251093736580934E-2</v>
      </c>
      <c r="Q29" s="54">
        <f t="shared" si="2"/>
        <v>0.13148437664590606</v>
      </c>
      <c r="R29" s="55">
        <f t="shared" si="3"/>
        <v>0.15609762472018374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3000001</v>
      </c>
      <c r="I30" s="67" t="s">
        <v>283</v>
      </c>
      <c r="J30" s="72">
        <v>6.0961689999999997</v>
      </c>
      <c r="K30" s="73">
        <v>5.773949</v>
      </c>
      <c r="L30" s="73">
        <f t="shared" si="0"/>
        <v>1.3077878570741985</v>
      </c>
      <c r="M30" s="73">
        <v>0.13264229707419872</v>
      </c>
      <c r="N30" s="73">
        <v>1.0255238799999999</v>
      </c>
      <c r="O30" s="73">
        <v>0.14962167999999998</v>
      </c>
      <c r="P30" s="74">
        <f t="shared" si="1"/>
        <v>2.2972543933830854E-2</v>
      </c>
      <c r="Q30" s="74">
        <f t="shared" si="2"/>
        <v>0.20058476046016316</v>
      </c>
      <c r="R30" s="75">
        <f t="shared" si="3"/>
        <v>0.22649799246134639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3000712</v>
      </c>
      <c r="I31" s="67" t="s">
        <v>295</v>
      </c>
      <c r="J31" s="72">
        <v>3.4300000000000006</v>
      </c>
      <c r="K31" s="73">
        <v>3.4299999999999997</v>
      </c>
      <c r="L31" s="73">
        <f t="shared" si="0"/>
        <v>0.12892671987151161</v>
      </c>
      <c r="M31" s="73">
        <v>2.6135889871511608E-2</v>
      </c>
      <c r="N31" s="73">
        <v>2.5873429999999999E-2</v>
      </c>
      <c r="O31" s="73">
        <v>7.6917399999999997E-2</v>
      </c>
      <c r="P31" s="74">
        <f t="shared" si="1"/>
        <v>7.6197929654552802E-3</v>
      </c>
      <c r="Q31" s="74">
        <f t="shared" si="2"/>
        <v>1.5163067017933416E-2</v>
      </c>
      <c r="R31" s="75">
        <f t="shared" si="3"/>
        <v>3.758796497711709E-2</v>
      </c>
      <c r="S31" s="7"/>
    </row>
    <row r="32" spans="1:19" ht="25.5" x14ac:dyDescent="0.25">
      <c r="A32" s="44"/>
      <c r="B32" s="45"/>
      <c r="C32" s="46"/>
      <c r="D32" s="47"/>
      <c r="E32" s="48"/>
      <c r="F32" s="49">
        <v>72</v>
      </c>
      <c r="G32" s="50" t="s">
        <v>25</v>
      </c>
      <c r="H32" s="90"/>
      <c r="I32" s="46"/>
      <c r="J32" s="51">
        <v>105.444727</v>
      </c>
      <c r="K32" s="52">
        <v>105.444727</v>
      </c>
      <c r="L32" s="53">
        <f t="shared" si="0"/>
        <v>62.501663184592516</v>
      </c>
      <c r="M32" s="53">
        <v>0.57809365459252149</v>
      </c>
      <c r="N32" s="53">
        <v>58.090635489999997</v>
      </c>
      <c r="O32" s="53">
        <v>3.8329340400000005</v>
      </c>
      <c r="P32" s="54">
        <f t="shared" si="1"/>
        <v>5.4824330342523571E-3</v>
      </c>
      <c r="Q32" s="54">
        <f t="shared" si="2"/>
        <v>0.5563932006253145</v>
      </c>
      <c r="R32" s="55">
        <f t="shared" si="3"/>
        <v>0.59274337335609506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3000001</v>
      </c>
      <c r="I33" s="67" t="s">
        <v>283</v>
      </c>
      <c r="J33" s="72">
        <v>79.216491000000005</v>
      </c>
      <c r="K33" s="73">
        <v>78.123210999999998</v>
      </c>
      <c r="L33" s="73">
        <f t="shared" si="0"/>
        <v>58.626753341498265</v>
      </c>
      <c r="M33" s="73">
        <v>0.37726532149827108</v>
      </c>
      <c r="N33" s="73">
        <v>57.757042029999994</v>
      </c>
      <c r="O33" s="73">
        <v>0.49244599000000006</v>
      </c>
      <c r="P33" s="74">
        <f t="shared" si="1"/>
        <v>4.8291066978579655E-3</v>
      </c>
      <c r="Q33" s="74">
        <f t="shared" si="2"/>
        <v>0.74413617422225853</v>
      </c>
      <c r="R33" s="75">
        <f t="shared" si="3"/>
        <v>0.75043962723828983</v>
      </c>
      <c r="S33" s="7"/>
    </row>
    <row r="34" spans="1:19" ht="25.5" x14ac:dyDescent="0.25">
      <c r="A34" s="66"/>
      <c r="B34" s="56"/>
      <c r="C34" s="67"/>
      <c r="D34" s="68"/>
      <c r="E34" s="69"/>
      <c r="F34" s="70"/>
      <c r="G34" s="71"/>
      <c r="H34" s="66">
        <v>3000568</v>
      </c>
      <c r="I34" s="67" t="s">
        <v>296</v>
      </c>
      <c r="J34" s="72">
        <v>26.228236000000003</v>
      </c>
      <c r="K34" s="73">
        <v>27.321515999999999</v>
      </c>
      <c r="L34" s="73">
        <f t="shared" si="0"/>
        <v>3.8749098430942506</v>
      </c>
      <c r="M34" s="73">
        <v>0.20082833309425041</v>
      </c>
      <c r="N34" s="73">
        <v>0.33359345999999995</v>
      </c>
      <c r="O34" s="73">
        <v>3.3404880500000003</v>
      </c>
      <c r="P34" s="74">
        <f t="shared" si="1"/>
        <v>7.3505559901672519E-3</v>
      </c>
      <c r="Q34" s="74">
        <f t="shared" si="2"/>
        <v>1.9560473624313172E-2</v>
      </c>
      <c r="R34" s="75">
        <f t="shared" si="3"/>
        <v>0.14182631165467724</v>
      </c>
      <c r="S34" s="7"/>
    </row>
    <row r="35" spans="1:19" ht="38.25" x14ac:dyDescent="0.25">
      <c r="A35" s="44"/>
      <c r="B35" s="45"/>
      <c r="C35" s="46"/>
      <c r="D35" s="47"/>
      <c r="E35" s="48"/>
      <c r="F35" s="49">
        <v>74</v>
      </c>
      <c r="G35" s="50" t="s">
        <v>20</v>
      </c>
      <c r="H35" s="90"/>
      <c r="I35" s="46"/>
      <c r="J35" s="51">
        <v>79.132056000000006</v>
      </c>
      <c r="K35" s="52">
        <v>79.454276000000007</v>
      </c>
      <c r="L35" s="53">
        <f t="shared" si="0"/>
        <v>70.723281610587819</v>
      </c>
      <c r="M35" s="53">
        <v>5.9878750587813556E-2</v>
      </c>
      <c r="N35" s="53">
        <v>70.523157879999999</v>
      </c>
      <c r="O35" s="53">
        <v>0.14024497999999999</v>
      </c>
      <c r="P35" s="54">
        <f t="shared" si="1"/>
        <v>7.5362527484126277E-4</v>
      </c>
      <c r="Q35" s="54">
        <f t="shared" si="2"/>
        <v>0.88834786727636672</v>
      </c>
      <c r="R35" s="55">
        <f t="shared" si="3"/>
        <v>0.89011297026465652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3000001</v>
      </c>
      <c r="I36" s="67" t="s">
        <v>283</v>
      </c>
      <c r="J36" s="72">
        <v>1.902056</v>
      </c>
      <c r="K36" s="73">
        <v>1.902056</v>
      </c>
      <c r="L36" s="73">
        <f t="shared" si="0"/>
        <v>0.68012961058781352</v>
      </c>
      <c r="M36" s="73">
        <v>5.9878750587813556E-2</v>
      </c>
      <c r="N36" s="73">
        <v>0.52315787999999996</v>
      </c>
      <c r="O36" s="73">
        <v>9.7092979999999995E-2</v>
      </c>
      <c r="P36" s="74">
        <f t="shared" si="1"/>
        <v>3.1481066061048446E-2</v>
      </c>
      <c r="Q36" s="74">
        <f t="shared" si="2"/>
        <v>0.30652968713214201</v>
      </c>
      <c r="R36" s="75">
        <f t="shared" si="3"/>
        <v>0.35757601804984374</v>
      </c>
      <c r="S36" s="7"/>
    </row>
    <row r="37" spans="1:19" ht="51" x14ac:dyDescent="0.25">
      <c r="A37" s="66"/>
      <c r="B37" s="56"/>
      <c r="C37" s="67"/>
      <c r="D37" s="68"/>
      <c r="E37" s="69"/>
      <c r="F37" s="70"/>
      <c r="G37" s="71"/>
      <c r="H37" s="66">
        <v>3000569</v>
      </c>
      <c r="I37" s="67" t="s">
        <v>288</v>
      </c>
      <c r="J37" s="72">
        <v>2.58</v>
      </c>
      <c r="K37" s="73">
        <v>2.9022199999999998</v>
      </c>
      <c r="L37" s="73">
        <f t="shared" si="0"/>
        <v>5.9999999999999995E-4</v>
      </c>
      <c r="M37" s="73">
        <v>0</v>
      </c>
      <c r="N37" s="73">
        <v>0</v>
      </c>
      <c r="O37" s="73">
        <v>5.9999999999999995E-4</v>
      </c>
      <c r="P37" s="74">
        <f t="shared" si="1"/>
        <v>0</v>
      </c>
      <c r="Q37" s="74">
        <f t="shared" si="2"/>
        <v>0</v>
      </c>
      <c r="R37" s="75">
        <f t="shared" si="3"/>
        <v>2.0673828999869065E-4</v>
      </c>
      <c r="S37" s="7"/>
    </row>
    <row r="38" spans="1:19" ht="38.25" x14ac:dyDescent="0.25">
      <c r="A38" s="66"/>
      <c r="B38" s="56"/>
      <c r="C38" s="67"/>
      <c r="D38" s="68"/>
      <c r="E38" s="69"/>
      <c r="F38" s="70"/>
      <c r="G38" s="71"/>
      <c r="H38" s="66">
        <v>3000570</v>
      </c>
      <c r="I38" s="67" t="s">
        <v>297</v>
      </c>
      <c r="J38" s="72">
        <v>74.650000000000006</v>
      </c>
      <c r="K38" s="73">
        <v>74.650000000000006</v>
      </c>
      <c r="L38" s="73">
        <f t="shared" si="0"/>
        <v>70.042552000000001</v>
      </c>
      <c r="M38" s="73">
        <v>0</v>
      </c>
      <c r="N38" s="73">
        <v>70</v>
      </c>
      <c r="O38" s="73">
        <v>4.2552E-2</v>
      </c>
      <c r="P38" s="74">
        <f t="shared" si="1"/>
        <v>0</v>
      </c>
      <c r="Q38" s="74">
        <f t="shared" si="2"/>
        <v>0.9377093101138646</v>
      </c>
      <c r="R38" s="75">
        <f t="shared" si="3"/>
        <v>0.93827933020763554</v>
      </c>
      <c r="S38" s="7"/>
    </row>
    <row r="39" spans="1:19" ht="25.5" x14ac:dyDescent="0.25">
      <c r="A39" s="44"/>
      <c r="B39" s="45"/>
      <c r="C39" s="46"/>
      <c r="D39" s="47">
        <v>19</v>
      </c>
      <c r="E39" s="48" t="s">
        <v>26</v>
      </c>
      <c r="F39" s="49"/>
      <c r="G39" s="50"/>
      <c r="H39" s="90"/>
      <c r="I39" s="46"/>
      <c r="J39" s="51">
        <v>61.370683999999997</v>
      </c>
      <c r="K39" s="52">
        <v>61.311909</v>
      </c>
      <c r="L39" s="53">
        <f t="shared" si="0"/>
        <v>9.7312642435629222</v>
      </c>
      <c r="M39" s="53">
        <v>2.9753880335629219</v>
      </c>
      <c r="N39" s="53">
        <v>3.2433239299999999</v>
      </c>
      <c r="O39" s="53">
        <v>3.51255228</v>
      </c>
      <c r="P39" s="54">
        <f t="shared" si="1"/>
        <v>4.8528712970964935E-2</v>
      </c>
      <c r="Q39" s="54">
        <f t="shared" si="2"/>
        <v>0.101427472492545</v>
      </c>
      <c r="R39" s="55">
        <f t="shared" si="3"/>
        <v>0.15871735854062091</v>
      </c>
      <c r="S39" s="7"/>
    </row>
    <row r="40" spans="1:19" ht="25.5" x14ac:dyDescent="0.25">
      <c r="A40" s="44"/>
      <c r="B40" s="45"/>
      <c r="C40" s="46"/>
      <c r="D40" s="47"/>
      <c r="E40" s="48"/>
      <c r="F40" s="49">
        <v>124</v>
      </c>
      <c r="G40" s="50" t="s">
        <v>27</v>
      </c>
      <c r="H40" s="90"/>
      <c r="I40" s="46"/>
      <c r="J40" s="51">
        <v>61.370683999999997</v>
      </c>
      <c r="K40" s="52">
        <v>61.311909</v>
      </c>
      <c r="L40" s="53">
        <f t="shared" si="0"/>
        <v>9.7312642435629222</v>
      </c>
      <c r="M40" s="53">
        <v>2.9753880335629219</v>
      </c>
      <c r="N40" s="53">
        <v>3.2433239299999999</v>
      </c>
      <c r="O40" s="53">
        <v>3.51255228</v>
      </c>
      <c r="P40" s="54">
        <f t="shared" si="1"/>
        <v>4.8528712970964935E-2</v>
      </c>
      <c r="Q40" s="54">
        <f t="shared" si="2"/>
        <v>0.101427472492545</v>
      </c>
      <c r="R40" s="55">
        <f t="shared" si="3"/>
        <v>0.15871735854062091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3000001</v>
      </c>
      <c r="I41" s="67" t="s">
        <v>283</v>
      </c>
      <c r="J41" s="72">
        <v>23.861232000000001</v>
      </c>
      <c r="K41" s="73">
        <v>23.801256999999996</v>
      </c>
      <c r="L41" s="73">
        <f t="shared" si="0"/>
        <v>2.7510171968354626</v>
      </c>
      <c r="M41" s="73">
        <v>0.8327166268354631</v>
      </c>
      <c r="N41" s="73">
        <v>1.0385960199999997</v>
      </c>
      <c r="O41" s="73">
        <v>0.87970454999999992</v>
      </c>
      <c r="P41" s="74">
        <f t="shared" si="1"/>
        <v>3.4986245761535334E-2</v>
      </c>
      <c r="Q41" s="74">
        <f t="shared" si="2"/>
        <v>7.8622429346293057E-2</v>
      </c>
      <c r="R41" s="75">
        <f t="shared" si="3"/>
        <v>0.1155828533272618</v>
      </c>
      <c r="S41" s="7"/>
    </row>
    <row r="42" spans="1:19" ht="25.5" x14ac:dyDescent="0.25">
      <c r="A42" s="66"/>
      <c r="B42" s="56"/>
      <c r="C42" s="67"/>
      <c r="D42" s="68"/>
      <c r="E42" s="69"/>
      <c r="F42" s="70"/>
      <c r="G42" s="71"/>
      <c r="H42" s="66">
        <v>3000651</v>
      </c>
      <c r="I42" s="67" t="s">
        <v>298</v>
      </c>
      <c r="J42" s="72">
        <v>9.8627260000000003</v>
      </c>
      <c r="K42" s="73">
        <v>9.8627259999999985</v>
      </c>
      <c r="L42" s="73">
        <f t="shared" si="0"/>
        <v>1.9972232786650816</v>
      </c>
      <c r="M42" s="73">
        <v>0.6105125986650819</v>
      </c>
      <c r="N42" s="73">
        <v>0.64478351</v>
      </c>
      <c r="O42" s="73">
        <v>0.74192716999999986</v>
      </c>
      <c r="P42" s="74">
        <f t="shared" si="1"/>
        <v>6.1900999649091133E-2</v>
      </c>
      <c r="Q42" s="74">
        <f t="shared" si="2"/>
        <v>0.12727679027736166</v>
      </c>
      <c r="R42" s="75">
        <f t="shared" si="3"/>
        <v>0.20250215596226459</v>
      </c>
      <c r="S42" s="7"/>
    </row>
    <row r="43" spans="1:19" ht="38.25" x14ac:dyDescent="0.25">
      <c r="A43" s="66"/>
      <c r="B43" s="56"/>
      <c r="C43" s="67"/>
      <c r="D43" s="68"/>
      <c r="E43" s="69"/>
      <c r="F43" s="70"/>
      <c r="G43" s="71"/>
      <c r="H43" s="66">
        <v>3000652</v>
      </c>
      <c r="I43" s="67" t="s">
        <v>299</v>
      </c>
      <c r="J43" s="72">
        <v>12.157269000000001</v>
      </c>
      <c r="K43" s="73">
        <v>12.158469</v>
      </c>
      <c r="L43" s="73">
        <f t="shared" si="0"/>
        <v>2.2778393110841146</v>
      </c>
      <c r="M43" s="73">
        <v>0.66332616108411457</v>
      </c>
      <c r="N43" s="73">
        <v>0.63313271000000004</v>
      </c>
      <c r="O43" s="73">
        <v>0.98138044000000013</v>
      </c>
      <c r="P43" s="74">
        <f t="shared" si="1"/>
        <v>5.4556717715373092E-2</v>
      </c>
      <c r="Q43" s="74">
        <f t="shared" si="2"/>
        <v>0.10663010869905697</v>
      </c>
      <c r="R43" s="75">
        <f t="shared" si="3"/>
        <v>0.18734589947830724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3000653</v>
      </c>
      <c r="I44" s="67" t="s">
        <v>300</v>
      </c>
      <c r="J44" s="72">
        <v>15.489456999999998</v>
      </c>
      <c r="K44" s="73">
        <v>15.489456999999998</v>
      </c>
      <c r="L44" s="73">
        <f t="shared" si="0"/>
        <v>2.7051844569782624</v>
      </c>
      <c r="M44" s="73">
        <v>0.86883264697826235</v>
      </c>
      <c r="N44" s="73">
        <v>0.92681169000000008</v>
      </c>
      <c r="O44" s="73">
        <v>0.90954011999999995</v>
      </c>
      <c r="P44" s="74">
        <f t="shared" si="1"/>
        <v>5.6091872489672324E-2</v>
      </c>
      <c r="Q44" s="74">
        <f t="shared" si="2"/>
        <v>0.11592687445262043</v>
      </c>
      <c r="R44" s="75">
        <f t="shared" si="3"/>
        <v>0.17464682312480437</v>
      </c>
      <c r="S44" s="7"/>
    </row>
    <row r="45" spans="1:19" ht="38.25" x14ac:dyDescent="0.25">
      <c r="A45" s="44"/>
      <c r="B45" s="45"/>
      <c r="C45" s="46"/>
      <c r="D45" s="47">
        <v>25</v>
      </c>
      <c r="E45" s="48" t="s">
        <v>28</v>
      </c>
      <c r="F45" s="49"/>
      <c r="G45" s="50"/>
      <c r="H45" s="90"/>
      <c r="I45" s="46"/>
      <c r="J45" s="51">
        <v>7.6720310000000005</v>
      </c>
      <c r="K45" s="52">
        <v>7.6720309999999996</v>
      </c>
      <c r="L45" s="53">
        <f t="shared" si="0"/>
        <v>1.1425818874637292</v>
      </c>
      <c r="M45" s="53">
        <v>0.32451163746372913</v>
      </c>
      <c r="N45" s="53">
        <v>0.39807212000000008</v>
      </c>
      <c r="O45" s="53">
        <v>0.41999812999999997</v>
      </c>
      <c r="P45" s="54">
        <f t="shared" si="1"/>
        <v>4.2298009153473072E-2</v>
      </c>
      <c r="Q45" s="54">
        <f t="shared" si="2"/>
        <v>9.418415507754456E-2</v>
      </c>
      <c r="R45" s="55">
        <f t="shared" si="3"/>
        <v>0.14892821567896811</v>
      </c>
      <c r="S45" s="7"/>
    </row>
    <row r="46" spans="1:19" ht="38.25" x14ac:dyDescent="0.25">
      <c r="A46" s="44"/>
      <c r="B46" s="45"/>
      <c r="C46" s="46"/>
      <c r="D46" s="47"/>
      <c r="E46" s="48"/>
      <c r="F46" s="49">
        <v>68</v>
      </c>
      <c r="G46" s="50" t="s">
        <v>22</v>
      </c>
      <c r="H46" s="90"/>
      <c r="I46" s="46"/>
      <c r="J46" s="51">
        <v>7.6720310000000005</v>
      </c>
      <c r="K46" s="52">
        <v>7.6720309999999996</v>
      </c>
      <c r="L46" s="53">
        <f t="shared" si="0"/>
        <v>1.1425818874637292</v>
      </c>
      <c r="M46" s="53">
        <v>0.32451163746372913</v>
      </c>
      <c r="N46" s="53">
        <v>0.39807212000000008</v>
      </c>
      <c r="O46" s="53">
        <v>0.41999812999999997</v>
      </c>
      <c r="P46" s="54">
        <f t="shared" si="1"/>
        <v>4.2298009153473072E-2</v>
      </c>
      <c r="Q46" s="54">
        <f t="shared" si="2"/>
        <v>9.418415507754456E-2</v>
      </c>
      <c r="R46" s="55">
        <f t="shared" si="3"/>
        <v>0.14892821567896811</v>
      </c>
      <c r="S46" s="7"/>
    </row>
    <row r="47" spans="1:19" ht="51" x14ac:dyDescent="0.25">
      <c r="A47" s="66"/>
      <c r="B47" s="56"/>
      <c r="C47" s="67"/>
      <c r="D47" s="68"/>
      <c r="E47" s="69"/>
      <c r="F47" s="70"/>
      <c r="G47" s="71"/>
      <c r="H47" s="66">
        <v>3000450</v>
      </c>
      <c r="I47" s="67" t="s">
        <v>291</v>
      </c>
      <c r="J47" s="72">
        <v>4.9959760000000006</v>
      </c>
      <c r="K47" s="73">
        <v>4.9959759999999998</v>
      </c>
      <c r="L47" s="73">
        <f t="shared" si="0"/>
        <v>0.83111193634626179</v>
      </c>
      <c r="M47" s="73">
        <v>0.23240594634626177</v>
      </c>
      <c r="N47" s="73">
        <v>0.29641007000000008</v>
      </c>
      <c r="O47" s="73">
        <v>0.30229592</v>
      </c>
      <c r="P47" s="74">
        <f t="shared" si="1"/>
        <v>4.6518627460632671E-2</v>
      </c>
      <c r="Q47" s="74">
        <f t="shared" si="2"/>
        <v>0.10584839005356748</v>
      </c>
      <c r="R47" s="75">
        <f t="shared" si="3"/>
        <v>0.16635627079598897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9000000</v>
      </c>
      <c r="I48" s="67" t="s">
        <v>293</v>
      </c>
      <c r="J48" s="72">
        <v>2.6760550000000003</v>
      </c>
      <c r="K48" s="73">
        <v>2.6760549999999999</v>
      </c>
      <c r="L48" s="73">
        <f t="shared" si="0"/>
        <v>0.31146995111746734</v>
      </c>
      <c r="M48" s="73">
        <v>9.2105691117467359E-2</v>
      </c>
      <c r="N48" s="73">
        <v>0.10166205000000002</v>
      </c>
      <c r="O48" s="73">
        <v>0.11770221</v>
      </c>
      <c r="P48" s="74">
        <f t="shared" si="1"/>
        <v>3.4418459679441328E-2</v>
      </c>
      <c r="Q48" s="74">
        <f t="shared" si="2"/>
        <v>7.2407981568939114E-2</v>
      </c>
      <c r="R48" s="75">
        <f t="shared" si="3"/>
        <v>0.11639146098173145</v>
      </c>
      <c r="S48" s="7"/>
    </row>
    <row r="49" spans="1:19" ht="25.5" x14ac:dyDescent="0.25">
      <c r="A49" s="44"/>
      <c r="B49" s="45"/>
      <c r="C49" s="46"/>
      <c r="D49" s="47">
        <v>70</v>
      </c>
      <c r="E49" s="48" t="s">
        <v>29</v>
      </c>
      <c r="F49" s="49"/>
      <c r="G49" s="50"/>
      <c r="H49" s="90"/>
      <c r="I49" s="46"/>
      <c r="J49" s="51">
        <v>47.725332999999985</v>
      </c>
      <c r="K49" s="52">
        <v>51.946828999999987</v>
      </c>
      <c r="L49" s="53">
        <f t="shared" si="0"/>
        <v>5.6463754936124317</v>
      </c>
      <c r="M49" s="53">
        <v>1.0224002536124317</v>
      </c>
      <c r="N49" s="53">
        <v>1.8126319199999998</v>
      </c>
      <c r="O49" s="53">
        <v>2.8113433199999998</v>
      </c>
      <c r="P49" s="54">
        <f t="shared" si="1"/>
        <v>1.9681668222952201E-2</v>
      </c>
      <c r="Q49" s="54">
        <f t="shared" si="2"/>
        <v>5.4575654148445368E-2</v>
      </c>
      <c r="R49" s="55">
        <f t="shared" si="3"/>
        <v>0.10869528712931512</v>
      </c>
      <c r="S49" s="7"/>
    </row>
    <row r="50" spans="1:19" ht="38.25" x14ac:dyDescent="0.25">
      <c r="A50" s="44"/>
      <c r="B50" s="45"/>
      <c r="C50" s="46"/>
      <c r="D50" s="47"/>
      <c r="E50" s="48"/>
      <c r="F50" s="49">
        <v>48</v>
      </c>
      <c r="G50" s="50" t="s">
        <v>30</v>
      </c>
      <c r="H50" s="90"/>
      <c r="I50" s="46"/>
      <c r="J50" s="51">
        <v>47.725332999999985</v>
      </c>
      <c r="K50" s="52">
        <v>51.946828999999987</v>
      </c>
      <c r="L50" s="53">
        <f t="shared" si="0"/>
        <v>5.6463754936124317</v>
      </c>
      <c r="M50" s="53">
        <v>1.0224002536124317</v>
      </c>
      <c r="N50" s="53">
        <v>1.8126319199999998</v>
      </c>
      <c r="O50" s="53">
        <v>2.8113433199999998</v>
      </c>
      <c r="P50" s="54">
        <f t="shared" si="1"/>
        <v>1.9681668222952201E-2</v>
      </c>
      <c r="Q50" s="54">
        <f t="shared" si="2"/>
        <v>5.4575654148445368E-2</v>
      </c>
      <c r="R50" s="55">
        <f t="shared" si="3"/>
        <v>0.10869528712931512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3000001</v>
      </c>
      <c r="I51" s="67" t="s">
        <v>283</v>
      </c>
      <c r="J51" s="72">
        <v>10.564302999999999</v>
      </c>
      <c r="K51" s="73">
        <v>14.118275000000001</v>
      </c>
      <c r="L51" s="73">
        <f t="shared" si="0"/>
        <v>3.486695554304311</v>
      </c>
      <c r="M51" s="73">
        <v>0.96192207430431154</v>
      </c>
      <c r="N51" s="73">
        <v>1.2031342299999999</v>
      </c>
      <c r="O51" s="73">
        <v>1.3216392499999998</v>
      </c>
      <c r="P51" s="74">
        <f t="shared" si="1"/>
        <v>6.8133116425647719E-2</v>
      </c>
      <c r="Q51" s="74">
        <f t="shared" si="2"/>
        <v>0.15335133394868078</v>
      </c>
      <c r="R51" s="75">
        <f t="shared" si="3"/>
        <v>0.24696328370883205</v>
      </c>
      <c r="S51" s="7"/>
    </row>
    <row r="52" spans="1:19" ht="38.25" x14ac:dyDescent="0.25">
      <c r="A52" s="66"/>
      <c r="B52" s="56"/>
      <c r="C52" s="67"/>
      <c r="D52" s="68"/>
      <c r="E52" s="69"/>
      <c r="F52" s="70"/>
      <c r="G52" s="71"/>
      <c r="H52" s="66">
        <v>3000090</v>
      </c>
      <c r="I52" s="67" t="s">
        <v>301</v>
      </c>
      <c r="J52" s="72">
        <v>35.420829999999995</v>
      </c>
      <c r="K52" s="73">
        <v>36.088353999999995</v>
      </c>
      <c r="L52" s="73">
        <f t="shared" si="0"/>
        <v>2.0933824290369749</v>
      </c>
      <c r="M52" s="73">
        <v>5.1338179036974907E-2</v>
      </c>
      <c r="N52" s="73">
        <v>0.58954213999999994</v>
      </c>
      <c r="O52" s="73">
        <v>1.45250211</v>
      </c>
      <c r="P52" s="74">
        <f t="shared" si="1"/>
        <v>1.4225691489552256E-3</v>
      </c>
      <c r="Q52" s="74">
        <f t="shared" si="2"/>
        <v>1.7758646433056351E-2</v>
      </c>
      <c r="R52" s="75">
        <f t="shared" si="3"/>
        <v>5.800714626765674E-2</v>
      </c>
      <c r="S52" s="7"/>
    </row>
    <row r="53" spans="1:19" ht="63.75" x14ac:dyDescent="0.25">
      <c r="A53" s="66"/>
      <c r="B53" s="56"/>
      <c r="C53" s="67"/>
      <c r="D53" s="68"/>
      <c r="E53" s="69"/>
      <c r="F53" s="70"/>
      <c r="G53" s="71"/>
      <c r="H53" s="66">
        <v>3000376</v>
      </c>
      <c r="I53" s="67" t="s">
        <v>302</v>
      </c>
      <c r="J53" s="72">
        <v>0.94860000000000011</v>
      </c>
      <c r="K53" s="73">
        <v>0.94860000000000011</v>
      </c>
      <c r="L53" s="73">
        <f t="shared" si="0"/>
        <v>4.8544200276195354E-2</v>
      </c>
      <c r="M53" s="73">
        <v>7.500000276195351E-3</v>
      </c>
      <c r="N53" s="73">
        <v>1.499555E-2</v>
      </c>
      <c r="O53" s="73">
        <v>2.604865E-2</v>
      </c>
      <c r="P53" s="74">
        <f t="shared" si="1"/>
        <v>7.9063886529573586E-3</v>
      </c>
      <c r="Q53" s="74">
        <f t="shared" si="2"/>
        <v>2.3714474252788685E-2</v>
      </c>
      <c r="R53" s="75">
        <f t="shared" si="3"/>
        <v>5.1174573346189488E-2</v>
      </c>
      <c r="S53" s="7"/>
    </row>
    <row r="54" spans="1:19" ht="38.25" x14ac:dyDescent="0.25">
      <c r="A54" s="66"/>
      <c r="B54" s="56"/>
      <c r="C54" s="67"/>
      <c r="D54" s="68"/>
      <c r="E54" s="69"/>
      <c r="F54" s="70"/>
      <c r="G54" s="71"/>
      <c r="H54" s="66">
        <v>3000377</v>
      </c>
      <c r="I54" s="67" t="s">
        <v>303</v>
      </c>
      <c r="J54" s="72">
        <v>0.48560000000000003</v>
      </c>
      <c r="K54" s="73">
        <v>0.48559999999999998</v>
      </c>
      <c r="L54" s="73">
        <f t="shared" si="0"/>
        <v>1.7753309994949906E-2</v>
      </c>
      <c r="M54" s="73">
        <v>1.6399999949499033E-3</v>
      </c>
      <c r="N54" s="73">
        <v>4.96E-3</v>
      </c>
      <c r="O54" s="73">
        <v>1.1153310000000001E-2</v>
      </c>
      <c r="P54" s="74">
        <f t="shared" si="1"/>
        <v>3.3772652284800317E-3</v>
      </c>
      <c r="Q54" s="74">
        <f t="shared" si="2"/>
        <v>1.3591433268018748E-2</v>
      </c>
      <c r="R54" s="75">
        <f t="shared" si="3"/>
        <v>3.6559534585975918E-2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9000009</v>
      </c>
      <c r="I55" s="67" t="s">
        <v>294</v>
      </c>
      <c r="J55" s="72">
        <v>0.30599999999999999</v>
      </c>
      <c r="K55" s="73">
        <v>0.30599999999999999</v>
      </c>
      <c r="L55" s="73">
        <f t="shared" si="0"/>
        <v>0</v>
      </c>
      <c r="M55" s="73">
        <v>0</v>
      </c>
      <c r="N55" s="73">
        <v>0</v>
      </c>
      <c r="O55" s="73">
        <v>0</v>
      </c>
      <c r="P55" s="74">
        <f t="shared" si="1"/>
        <v>0</v>
      </c>
      <c r="Q55" s="74">
        <f t="shared" si="2"/>
        <v>0</v>
      </c>
      <c r="R55" s="75">
        <f t="shared" si="3"/>
        <v>0</v>
      </c>
      <c r="S55" s="7"/>
    </row>
    <row r="56" spans="1:19" ht="25.5" x14ac:dyDescent="0.25">
      <c r="A56" s="44"/>
      <c r="B56" s="45"/>
      <c r="C56" s="46"/>
      <c r="D56" s="47">
        <v>114</v>
      </c>
      <c r="E56" s="48" t="s">
        <v>31</v>
      </c>
      <c r="F56" s="49"/>
      <c r="G56" s="50"/>
      <c r="H56" s="90"/>
      <c r="I56" s="46"/>
      <c r="J56" s="51">
        <v>62.750073999999998</v>
      </c>
      <c r="K56" s="52">
        <v>62.931542999999998</v>
      </c>
      <c r="L56" s="53">
        <f t="shared" si="0"/>
        <v>1.7730609507982622</v>
      </c>
      <c r="M56" s="53">
        <v>7.653375079826219E-2</v>
      </c>
      <c r="N56" s="53">
        <v>0.60706886000000004</v>
      </c>
      <c r="O56" s="53">
        <v>1.08945834</v>
      </c>
      <c r="P56" s="54">
        <f t="shared" si="1"/>
        <v>1.2161429253095255E-3</v>
      </c>
      <c r="Q56" s="54">
        <f t="shared" si="2"/>
        <v>1.0862638642091808E-2</v>
      </c>
      <c r="R56" s="55">
        <f t="shared" si="3"/>
        <v>2.8174439498460449E-2</v>
      </c>
      <c r="S56" s="7"/>
    </row>
    <row r="57" spans="1:19" ht="25.5" x14ac:dyDescent="0.25">
      <c r="A57" s="44"/>
      <c r="B57" s="45"/>
      <c r="C57" s="46"/>
      <c r="D57" s="47"/>
      <c r="E57" s="48"/>
      <c r="F57" s="49">
        <v>137</v>
      </c>
      <c r="G57" s="50" t="s">
        <v>32</v>
      </c>
      <c r="H57" s="90"/>
      <c r="I57" s="46"/>
      <c r="J57" s="51">
        <v>62.750073999999998</v>
      </c>
      <c r="K57" s="52">
        <v>62.931542999999998</v>
      </c>
      <c r="L57" s="53">
        <f t="shared" si="0"/>
        <v>1.7730609507982622</v>
      </c>
      <c r="M57" s="53">
        <v>7.653375079826219E-2</v>
      </c>
      <c r="N57" s="53">
        <v>0.60706886000000004</v>
      </c>
      <c r="O57" s="53">
        <v>1.08945834</v>
      </c>
      <c r="P57" s="54">
        <f t="shared" si="1"/>
        <v>1.2161429253095255E-3</v>
      </c>
      <c r="Q57" s="54">
        <f t="shared" si="2"/>
        <v>1.0862638642091808E-2</v>
      </c>
      <c r="R57" s="55">
        <f t="shared" si="3"/>
        <v>2.8174439498460449E-2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3000001</v>
      </c>
      <c r="I58" s="67" t="s">
        <v>283</v>
      </c>
      <c r="J58" s="72">
        <v>0.01</v>
      </c>
      <c r="K58" s="73">
        <v>4.9104500000000009</v>
      </c>
      <c r="L58" s="73">
        <f t="shared" si="0"/>
        <v>4.8629069897755221E-2</v>
      </c>
      <c r="M58" s="73">
        <v>7.0967498977552168E-3</v>
      </c>
      <c r="N58" s="73">
        <v>4.4176190000000004E-2</v>
      </c>
      <c r="O58" s="73">
        <v>-2.6438699999999996E-3</v>
      </c>
      <c r="P58" s="74">
        <f t="shared" si="1"/>
        <v>1.4452341226883923E-3</v>
      </c>
      <c r="Q58" s="74">
        <f t="shared" si="2"/>
        <v>1.0441596981489519E-2</v>
      </c>
      <c r="R58" s="75">
        <f t="shared" si="3"/>
        <v>9.9031799321355907E-3</v>
      </c>
      <c r="S58" s="7"/>
    </row>
    <row r="59" spans="1:19" ht="51" x14ac:dyDescent="0.25">
      <c r="A59" s="66"/>
      <c r="B59" s="56"/>
      <c r="C59" s="67"/>
      <c r="D59" s="68"/>
      <c r="E59" s="69"/>
      <c r="F59" s="70"/>
      <c r="G59" s="71"/>
      <c r="H59" s="66">
        <v>3000729</v>
      </c>
      <c r="I59" s="67" t="s">
        <v>304</v>
      </c>
      <c r="J59" s="72">
        <v>7.4619999999999997</v>
      </c>
      <c r="K59" s="73">
        <v>25.515314999999998</v>
      </c>
      <c r="L59" s="73">
        <f t="shared" si="0"/>
        <v>0.94335937961256977</v>
      </c>
      <c r="M59" s="73">
        <v>8.999999612569809E-3</v>
      </c>
      <c r="N59" s="73">
        <v>1.44E-2</v>
      </c>
      <c r="O59" s="73">
        <v>0.91995937999999999</v>
      </c>
      <c r="P59" s="74">
        <f t="shared" si="1"/>
        <v>3.5272931619969455E-4</v>
      </c>
      <c r="Q59" s="74">
        <f t="shared" si="2"/>
        <v>9.1709624641396004E-4</v>
      </c>
      <c r="R59" s="75">
        <f t="shared" si="3"/>
        <v>3.6972280358387496E-2</v>
      </c>
      <c r="S59" s="7"/>
    </row>
    <row r="60" spans="1:19" ht="51" x14ac:dyDescent="0.25">
      <c r="A60" s="66"/>
      <c r="B60" s="56"/>
      <c r="C60" s="67"/>
      <c r="D60" s="68"/>
      <c r="E60" s="69"/>
      <c r="F60" s="70"/>
      <c r="G60" s="71"/>
      <c r="H60" s="66">
        <v>3000730</v>
      </c>
      <c r="I60" s="67" t="s">
        <v>305</v>
      </c>
      <c r="J60" s="72">
        <v>1.21</v>
      </c>
      <c r="K60" s="73">
        <v>1.720353</v>
      </c>
      <c r="L60" s="73">
        <f t="shared" si="0"/>
        <v>9.634862000000001E-2</v>
      </c>
      <c r="M60" s="73">
        <v>0</v>
      </c>
      <c r="N60" s="73">
        <v>2.1864669999999999E-2</v>
      </c>
      <c r="O60" s="73">
        <v>7.4483950000000007E-2</v>
      </c>
      <c r="P60" s="74">
        <f t="shared" si="1"/>
        <v>0</v>
      </c>
      <c r="Q60" s="74">
        <f t="shared" si="2"/>
        <v>1.2709409057327188E-2</v>
      </c>
      <c r="R60" s="75">
        <f t="shared" si="3"/>
        <v>5.6005145455612894E-2</v>
      </c>
      <c r="S60" s="7"/>
    </row>
    <row r="61" spans="1:19" ht="51" x14ac:dyDescent="0.25">
      <c r="A61" s="66"/>
      <c r="B61" s="56"/>
      <c r="C61" s="67"/>
      <c r="D61" s="68"/>
      <c r="E61" s="69"/>
      <c r="F61" s="70"/>
      <c r="G61" s="71"/>
      <c r="H61" s="66">
        <v>3000731</v>
      </c>
      <c r="I61" s="67" t="s">
        <v>306</v>
      </c>
      <c r="J61" s="72">
        <v>11.27</v>
      </c>
      <c r="K61" s="73">
        <v>9.0095980000000004</v>
      </c>
      <c r="L61" s="73">
        <f t="shared" si="0"/>
        <v>0.20026188</v>
      </c>
      <c r="M61" s="73">
        <v>0</v>
      </c>
      <c r="N61" s="73">
        <v>0.102603</v>
      </c>
      <c r="O61" s="73">
        <v>9.7658880000000003E-2</v>
      </c>
      <c r="P61" s="74">
        <f t="shared" si="1"/>
        <v>0</v>
      </c>
      <c r="Q61" s="74">
        <f t="shared" si="2"/>
        <v>1.1388188463014665E-2</v>
      </c>
      <c r="R61" s="75">
        <f t="shared" si="3"/>
        <v>2.2227615482954953E-2</v>
      </c>
      <c r="S61" s="7"/>
    </row>
    <row r="62" spans="1:19" ht="38.25" x14ac:dyDescent="0.25">
      <c r="A62" s="66"/>
      <c r="B62" s="56"/>
      <c r="C62" s="67"/>
      <c r="D62" s="68"/>
      <c r="E62" s="69"/>
      <c r="F62" s="70"/>
      <c r="G62" s="71"/>
      <c r="H62" s="66">
        <v>3000732</v>
      </c>
      <c r="I62" s="67" t="s">
        <v>307</v>
      </c>
      <c r="J62" s="72">
        <v>42.798074</v>
      </c>
      <c r="K62" s="73">
        <v>21.775827</v>
      </c>
      <c r="L62" s="73">
        <f t="shared" si="0"/>
        <v>0.48446200128793715</v>
      </c>
      <c r="M62" s="73">
        <v>6.0437001287937164E-2</v>
      </c>
      <c r="N62" s="73">
        <v>0.42402499999999999</v>
      </c>
      <c r="O62" s="73">
        <v>0</v>
      </c>
      <c r="P62" s="74">
        <f t="shared" si="1"/>
        <v>2.7754170387162408E-3</v>
      </c>
      <c r="Q62" s="74">
        <f t="shared" si="2"/>
        <v>2.2247697012285097E-2</v>
      </c>
      <c r="R62" s="75">
        <f t="shared" si="3"/>
        <v>2.2247697012285097E-2</v>
      </c>
      <c r="S62" s="7"/>
    </row>
    <row r="63" spans="1:19" ht="38.25" x14ac:dyDescent="0.25">
      <c r="A63" s="44"/>
      <c r="B63" s="45"/>
      <c r="C63" s="46"/>
      <c r="D63" s="47">
        <v>183</v>
      </c>
      <c r="E63" s="48" t="s">
        <v>33</v>
      </c>
      <c r="F63" s="49"/>
      <c r="G63" s="50"/>
      <c r="H63" s="90"/>
      <c r="I63" s="46"/>
      <c r="J63" s="51">
        <v>31.071806000000002</v>
      </c>
      <c r="K63" s="52">
        <v>31.071806000000002</v>
      </c>
      <c r="L63" s="53">
        <f t="shared" si="0"/>
        <v>5.1587537277963644</v>
      </c>
      <c r="M63" s="53">
        <v>1.7056725977963652</v>
      </c>
      <c r="N63" s="53">
        <v>1.67996509</v>
      </c>
      <c r="O63" s="53">
        <v>1.7731160399999997</v>
      </c>
      <c r="P63" s="54">
        <f t="shared" si="1"/>
        <v>5.48945432330636E-2</v>
      </c>
      <c r="Q63" s="54">
        <f t="shared" si="2"/>
        <v>0.10896172844914019</v>
      </c>
      <c r="R63" s="55">
        <f t="shared" si="3"/>
        <v>0.1660268388582358</v>
      </c>
      <c r="S63" s="7"/>
    </row>
    <row r="64" spans="1:19" x14ac:dyDescent="0.25">
      <c r="A64" s="44"/>
      <c r="B64" s="45"/>
      <c r="C64" s="46"/>
      <c r="D64" s="47"/>
      <c r="E64" s="48"/>
      <c r="F64" s="49">
        <v>114</v>
      </c>
      <c r="G64" s="50" t="s">
        <v>34</v>
      </c>
      <c r="H64" s="90"/>
      <c r="I64" s="46"/>
      <c r="J64" s="51">
        <v>31.071806000000002</v>
      </c>
      <c r="K64" s="52">
        <v>31.071806000000002</v>
      </c>
      <c r="L64" s="53">
        <f t="shared" si="0"/>
        <v>5.1587537277963644</v>
      </c>
      <c r="M64" s="53">
        <v>1.7056725977963652</v>
      </c>
      <c r="N64" s="53">
        <v>1.67996509</v>
      </c>
      <c r="O64" s="53">
        <v>1.7731160399999997</v>
      </c>
      <c r="P64" s="54">
        <f t="shared" si="1"/>
        <v>5.48945432330636E-2</v>
      </c>
      <c r="Q64" s="54">
        <f t="shared" si="2"/>
        <v>0.10896172844914019</v>
      </c>
      <c r="R64" s="55">
        <f t="shared" si="3"/>
        <v>0.1660268388582358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3000001</v>
      </c>
      <c r="I65" s="67" t="s">
        <v>283</v>
      </c>
      <c r="J65" s="72">
        <v>0.40600000000000003</v>
      </c>
      <c r="K65" s="73">
        <v>0.40600000000000003</v>
      </c>
      <c r="L65" s="73">
        <f t="shared" si="0"/>
        <v>6.5415279627291781E-2</v>
      </c>
      <c r="M65" s="73">
        <v>2.2146349627291784E-2</v>
      </c>
      <c r="N65" s="73">
        <v>1.8311849999999998E-2</v>
      </c>
      <c r="O65" s="73">
        <v>2.495708E-2</v>
      </c>
      <c r="P65" s="74">
        <f t="shared" si="1"/>
        <v>5.4547659180521631E-2</v>
      </c>
      <c r="Q65" s="74">
        <f t="shared" si="2"/>
        <v>9.9650737998255606E-2</v>
      </c>
      <c r="R65" s="75">
        <f t="shared" si="3"/>
        <v>0.16112137839234428</v>
      </c>
      <c r="S65" s="7"/>
    </row>
    <row r="66" spans="1:19" ht="38.25" x14ac:dyDescent="0.25">
      <c r="A66" s="66"/>
      <c r="B66" s="56"/>
      <c r="C66" s="67"/>
      <c r="D66" s="68"/>
      <c r="E66" s="69"/>
      <c r="F66" s="70"/>
      <c r="G66" s="71"/>
      <c r="H66" s="66">
        <v>3000555</v>
      </c>
      <c r="I66" s="67" t="s">
        <v>308</v>
      </c>
      <c r="J66" s="72">
        <v>12.404448000000002</v>
      </c>
      <c r="K66" s="73">
        <v>12.404448000000002</v>
      </c>
      <c r="L66" s="73">
        <f t="shared" si="0"/>
        <v>1.7630933095722545</v>
      </c>
      <c r="M66" s="73">
        <v>0.57645892957225442</v>
      </c>
      <c r="N66" s="73">
        <v>0.59692206000000003</v>
      </c>
      <c r="O66" s="73">
        <v>0.58971231999999996</v>
      </c>
      <c r="P66" s="74">
        <f t="shared" si="1"/>
        <v>4.6471953413183262E-2</v>
      </c>
      <c r="Q66" s="74">
        <f t="shared" si="2"/>
        <v>9.4593567530957781E-2</v>
      </c>
      <c r="R66" s="75">
        <f t="shared" si="3"/>
        <v>0.14213395949358279</v>
      </c>
      <c r="S66" s="7"/>
    </row>
    <row r="67" spans="1:19" ht="38.25" x14ac:dyDescent="0.25">
      <c r="A67" s="66"/>
      <c r="B67" s="56"/>
      <c r="C67" s="67"/>
      <c r="D67" s="68"/>
      <c r="E67" s="69"/>
      <c r="F67" s="70"/>
      <c r="G67" s="71"/>
      <c r="H67" s="66">
        <v>3000644</v>
      </c>
      <c r="I67" s="67" t="s">
        <v>309</v>
      </c>
      <c r="J67" s="72">
        <v>3.4318479999999996</v>
      </c>
      <c r="K67" s="73">
        <v>3.4318479999999996</v>
      </c>
      <c r="L67" s="73">
        <f t="shared" si="0"/>
        <v>0.37565334675123752</v>
      </c>
      <c r="M67" s="73">
        <v>0.10151958675123751</v>
      </c>
      <c r="N67" s="73">
        <v>0.10816197</v>
      </c>
      <c r="O67" s="73">
        <v>0.16597178999999998</v>
      </c>
      <c r="P67" s="74">
        <f t="shared" si="1"/>
        <v>2.9581609311145927E-2</v>
      </c>
      <c r="Q67" s="74">
        <f t="shared" si="2"/>
        <v>6.1098730698806454E-2</v>
      </c>
      <c r="R67" s="75">
        <f t="shared" si="3"/>
        <v>0.10946095128666467</v>
      </c>
      <c r="S67" s="7"/>
    </row>
    <row r="68" spans="1:19" ht="39" thickBot="1" x14ac:dyDescent="0.3">
      <c r="A68" s="76"/>
      <c r="B68" s="77"/>
      <c r="C68" s="78"/>
      <c r="D68" s="79"/>
      <c r="E68" s="80"/>
      <c r="F68" s="81"/>
      <c r="G68" s="82"/>
      <c r="H68" s="76">
        <v>3000645</v>
      </c>
      <c r="I68" s="78" t="s">
        <v>310</v>
      </c>
      <c r="J68" s="83">
        <v>14.829509999999999</v>
      </c>
      <c r="K68" s="84">
        <v>14.829509999999999</v>
      </c>
      <c r="L68" s="84">
        <f t="shared" si="0"/>
        <v>2.9545917918455813</v>
      </c>
      <c r="M68" s="84">
        <v>1.0055477318455814</v>
      </c>
      <c r="N68" s="84">
        <v>0.95656920999999995</v>
      </c>
      <c r="O68" s="84">
        <v>0.99247484999999991</v>
      </c>
      <c r="P68" s="85">
        <f t="shared" si="1"/>
        <v>6.7807212230584932E-2</v>
      </c>
      <c r="Q68" s="85">
        <f t="shared" si="2"/>
        <v>0.13231165034081244</v>
      </c>
      <c r="R68" s="86">
        <f t="shared" si="3"/>
        <v>0.19923731747344189</v>
      </c>
      <c r="S68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3"/>
  <sheetViews>
    <sheetView workbookViewId="0">
      <selection activeCell="B6" sqref="B6:B53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204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611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38</v>
      </c>
      <c r="C7" s="46" t="s">
        <v>204</v>
      </c>
      <c r="D7" s="47"/>
      <c r="E7" s="48"/>
      <c r="F7" s="49"/>
      <c r="G7" s="50"/>
      <c r="H7" s="90"/>
      <c r="I7" s="46"/>
      <c r="J7" s="51">
        <v>152.70541500000002</v>
      </c>
      <c r="K7" s="52">
        <v>194.27405600000003</v>
      </c>
      <c r="L7" s="53">
        <f t="shared" ref="L7:L53" si="0">SUM(M7,N7,O7)</f>
        <v>22.095993589545394</v>
      </c>
      <c r="M7" s="53">
        <v>5.8943193295453966</v>
      </c>
      <c r="N7" s="53">
        <v>7.3466105600000002</v>
      </c>
      <c r="O7" s="53">
        <v>8.8550636999999988</v>
      </c>
      <c r="P7" s="54">
        <f t="shared" ref="P7:P53" si="1">IFERROR(M7/K7,0)</f>
        <v>3.0340228906042894E-2</v>
      </c>
      <c r="Q7" s="54">
        <f t="shared" ref="Q7:Q53" si="2">IFERROR(SUM(M7,N7)/K7,0)</f>
        <v>6.8155934776722812E-2</v>
      </c>
      <c r="R7" s="55">
        <f t="shared" ref="R7:R53" si="3">IFERROR(SUM(M7,N7,O7)/K7,0)</f>
        <v>0.11373620361097207</v>
      </c>
      <c r="S7" s="7"/>
    </row>
    <row r="8" spans="1:19" x14ac:dyDescent="0.25">
      <c r="A8" s="44"/>
      <c r="B8" s="45"/>
      <c r="C8" s="46"/>
      <c r="D8" s="47">
        <v>38</v>
      </c>
      <c r="E8" s="48" t="s">
        <v>205</v>
      </c>
      <c r="F8" s="49"/>
      <c r="G8" s="50"/>
      <c r="H8" s="90"/>
      <c r="I8" s="46"/>
      <c r="J8" s="51">
        <v>42.239807999999996</v>
      </c>
      <c r="K8" s="52">
        <v>47.366009000000005</v>
      </c>
      <c r="L8" s="53">
        <f t="shared" si="0"/>
        <v>4.5324707179839985</v>
      </c>
      <c r="M8" s="53">
        <v>0.9945766579839983</v>
      </c>
      <c r="N8" s="53">
        <v>1.7073191500000002</v>
      </c>
      <c r="O8" s="53">
        <v>1.8305749100000002</v>
      </c>
      <c r="P8" s="54">
        <f t="shared" si="1"/>
        <v>2.0997687560799099E-2</v>
      </c>
      <c r="Q8" s="54">
        <f t="shared" si="2"/>
        <v>5.7042927302234772E-2</v>
      </c>
      <c r="R8" s="55">
        <f t="shared" si="3"/>
        <v>9.5690365594956459E-2</v>
      </c>
      <c r="S8" s="7"/>
    </row>
    <row r="9" spans="1:19" x14ac:dyDescent="0.25">
      <c r="A9" s="44"/>
      <c r="B9" s="45"/>
      <c r="C9" s="46"/>
      <c r="D9" s="47"/>
      <c r="E9" s="48"/>
      <c r="F9" s="49">
        <v>93</v>
      </c>
      <c r="G9" s="50" t="s">
        <v>206</v>
      </c>
      <c r="H9" s="90"/>
      <c r="I9" s="46"/>
      <c r="J9" s="51">
        <v>32.596557999999995</v>
      </c>
      <c r="K9" s="52">
        <v>37.662266000000002</v>
      </c>
      <c r="L9" s="53">
        <f t="shared" si="0"/>
        <v>3.5875810861934645</v>
      </c>
      <c r="M9" s="53">
        <v>0.80731201619346393</v>
      </c>
      <c r="N9" s="53">
        <v>1.3382659400000001</v>
      </c>
      <c r="O9" s="53">
        <v>1.4420031300000002</v>
      </c>
      <c r="P9" s="54">
        <f t="shared" si="1"/>
        <v>2.1435566733915157E-2</v>
      </c>
      <c r="Q9" s="54">
        <f t="shared" si="2"/>
        <v>5.6968902407344903E-2</v>
      </c>
      <c r="R9" s="55">
        <f t="shared" si="3"/>
        <v>9.5256644573469482E-2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3.0913900000000001</v>
      </c>
      <c r="K10" s="73">
        <v>7.8852589999999996</v>
      </c>
      <c r="L10" s="73">
        <f t="shared" si="0"/>
        <v>0.61677521995223428</v>
      </c>
      <c r="M10" s="73">
        <v>6.9546189952234272E-2</v>
      </c>
      <c r="N10" s="73">
        <v>0.26929927000000004</v>
      </c>
      <c r="O10" s="73">
        <v>0.27792976000000003</v>
      </c>
      <c r="P10" s="74">
        <f t="shared" si="1"/>
        <v>8.8197724326156274E-3</v>
      </c>
      <c r="Q10" s="74">
        <f t="shared" si="2"/>
        <v>4.2972013975981556E-2</v>
      </c>
      <c r="R10" s="75">
        <f t="shared" si="3"/>
        <v>7.8218764907054331E-2</v>
      </c>
      <c r="S10" s="7"/>
    </row>
    <row r="11" spans="1:19" ht="38.25" x14ac:dyDescent="0.25">
      <c r="A11" s="66"/>
      <c r="B11" s="56"/>
      <c r="C11" s="67"/>
      <c r="D11" s="68"/>
      <c r="E11" s="69"/>
      <c r="F11" s="70"/>
      <c r="G11" s="71"/>
      <c r="H11" s="66">
        <v>3000534</v>
      </c>
      <c r="I11" s="67" t="s">
        <v>531</v>
      </c>
      <c r="J11" s="72">
        <v>11.376488999999998</v>
      </c>
      <c r="K11" s="73">
        <v>11.39742</v>
      </c>
      <c r="L11" s="73">
        <f t="shared" si="0"/>
        <v>0.75196753234597025</v>
      </c>
      <c r="M11" s="73">
        <v>0.21397863234597025</v>
      </c>
      <c r="N11" s="73">
        <v>0.22030706</v>
      </c>
      <c r="O11" s="73">
        <v>0.31768183999999999</v>
      </c>
      <c r="P11" s="74">
        <f t="shared" si="1"/>
        <v>1.8774304390464704E-2</v>
      </c>
      <c r="Q11" s="74">
        <f t="shared" si="2"/>
        <v>3.8103859675783662E-2</v>
      </c>
      <c r="R11" s="75">
        <f t="shared" si="3"/>
        <v>6.5976995876783531E-2</v>
      </c>
      <c r="S11" s="7"/>
    </row>
    <row r="12" spans="1:19" ht="38.25" x14ac:dyDescent="0.25">
      <c r="A12" s="66"/>
      <c r="B12" s="56"/>
      <c r="C12" s="67"/>
      <c r="D12" s="68"/>
      <c r="E12" s="69"/>
      <c r="F12" s="70"/>
      <c r="G12" s="71"/>
      <c r="H12" s="66">
        <v>3000535</v>
      </c>
      <c r="I12" s="67" t="s">
        <v>532</v>
      </c>
      <c r="J12" s="72">
        <v>6.814819</v>
      </c>
      <c r="K12" s="73">
        <v>6.814819</v>
      </c>
      <c r="L12" s="73">
        <f t="shared" si="0"/>
        <v>0.70913030945093558</v>
      </c>
      <c r="M12" s="73">
        <v>0.11590605945093557</v>
      </c>
      <c r="N12" s="73">
        <v>0.29414534000000003</v>
      </c>
      <c r="O12" s="73">
        <v>0.29907890999999998</v>
      </c>
      <c r="P12" s="74">
        <f t="shared" si="1"/>
        <v>1.7007943930856501E-2</v>
      </c>
      <c r="Q12" s="74">
        <f t="shared" si="2"/>
        <v>6.0170548836430665E-2</v>
      </c>
      <c r="R12" s="75">
        <f t="shared" si="3"/>
        <v>0.10405710106914587</v>
      </c>
      <c r="S12" s="7"/>
    </row>
    <row r="13" spans="1:19" ht="51" x14ac:dyDescent="0.25">
      <c r="A13" s="66"/>
      <c r="B13" s="56"/>
      <c r="C13" s="67"/>
      <c r="D13" s="68"/>
      <c r="E13" s="69"/>
      <c r="F13" s="70"/>
      <c r="G13" s="71"/>
      <c r="H13" s="66">
        <v>3000670</v>
      </c>
      <c r="I13" s="67" t="s">
        <v>533</v>
      </c>
      <c r="J13" s="72">
        <v>5.9384600000000001</v>
      </c>
      <c r="K13" s="73">
        <v>5.9384600000000001</v>
      </c>
      <c r="L13" s="73">
        <f t="shared" si="0"/>
        <v>0.99221325256274229</v>
      </c>
      <c r="M13" s="73">
        <v>0.31212583256274229</v>
      </c>
      <c r="N13" s="73">
        <v>0.34855157999999997</v>
      </c>
      <c r="O13" s="73">
        <v>0.33153584000000003</v>
      </c>
      <c r="P13" s="74">
        <f t="shared" si="1"/>
        <v>5.2560063141410783E-2</v>
      </c>
      <c r="Q13" s="74">
        <f t="shared" si="2"/>
        <v>0.11125399725901029</v>
      </c>
      <c r="R13" s="75">
        <f t="shared" si="3"/>
        <v>0.16708258581563945</v>
      </c>
      <c r="S13" s="7"/>
    </row>
    <row r="14" spans="1:19" ht="38.25" x14ac:dyDescent="0.25">
      <c r="A14" s="66"/>
      <c r="B14" s="56"/>
      <c r="C14" s="67"/>
      <c r="D14" s="68"/>
      <c r="E14" s="69"/>
      <c r="F14" s="70"/>
      <c r="G14" s="71"/>
      <c r="H14" s="66">
        <v>3000671</v>
      </c>
      <c r="I14" s="67" t="s">
        <v>534</v>
      </c>
      <c r="J14" s="72">
        <v>5.3754</v>
      </c>
      <c r="K14" s="73">
        <v>5.626307999999999</v>
      </c>
      <c r="L14" s="73">
        <f t="shared" si="0"/>
        <v>0.51749477188158155</v>
      </c>
      <c r="M14" s="73">
        <v>9.5755301881581545E-2</v>
      </c>
      <c r="N14" s="73">
        <v>0.20596269</v>
      </c>
      <c r="O14" s="73">
        <v>0.21577678000000003</v>
      </c>
      <c r="P14" s="74">
        <f t="shared" si="1"/>
        <v>1.7019207245956239E-2</v>
      </c>
      <c r="Q14" s="74">
        <f t="shared" si="2"/>
        <v>5.3626284213658691E-2</v>
      </c>
      <c r="R14" s="75">
        <f t="shared" si="3"/>
        <v>9.197768267957987E-2</v>
      </c>
      <c r="S14" s="7"/>
    </row>
    <row r="15" spans="1:19" ht="25.5" x14ac:dyDescent="0.25">
      <c r="A15" s="44"/>
      <c r="B15" s="45"/>
      <c r="C15" s="46"/>
      <c r="D15" s="47"/>
      <c r="E15" s="48"/>
      <c r="F15" s="49">
        <v>94</v>
      </c>
      <c r="G15" s="50" t="s">
        <v>207</v>
      </c>
      <c r="H15" s="90"/>
      <c r="I15" s="46"/>
      <c r="J15" s="51">
        <v>3.4427979999999998</v>
      </c>
      <c r="K15" s="52">
        <v>3.5021209999999998</v>
      </c>
      <c r="L15" s="53">
        <f t="shared" si="0"/>
        <v>0.49079349858196486</v>
      </c>
      <c r="M15" s="53">
        <v>9.3522108581964858E-2</v>
      </c>
      <c r="N15" s="53">
        <v>0.21055215999999999</v>
      </c>
      <c r="O15" s="53">
        <v>0.18671923000000001</v>
      </c>
      <c r="P15" s="54">
        <f t="shared" si="1"/>
        <v>2.670441957372828E-2</v>
      </c>
      <c r="Q15" s="54">
        <f t="shared" si="2"/>
        <v>8.6825746049883731E-2</v>
      </c>
      <c r="R15" s="55">
        <f t="shared" si="3"/>
        <v>0.14014178795705942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3000001</v>
      </c>
      <c r="I16" s="67" t="s">
        <v>283</v>
      </c>
      <c r="J16" s="72">
        <v>1.3323209999999999</v>
      </c>
      <c r="K16" s="73">
        <v>1.3916439999999999</v>
      </c>
      <c r="L16" s="73">
        <f t="shared" si="0"/>
        <v>0.27373382851243133</v>
      </c>
      <c r="M16" s="73">
        <v>8.9708778512431309E-2</v>
      </c>
      <c r="N16" s="73">
        <v>9.4558720000000013E-2</v>
      </c>
      <c r="O16" s="73">
        <v>8.9466330000000011E-2</v>
      </c>
      <c r="P16" s="74">
        <f t="shared" si="1"/>
        <v>6.4462447660774816E-2</v>
      </c>
      <c r="Q16" s="74">
        <f t="shared" si="2"/>
        <v>0.1324099399792126</v>
      </c>
      <c r="R16" s="75">
        <f t="shared" si="3"/>
        <v>0.19669817030248493</v>
      </c>
      <c r="S16" s="7"/>
    </row>
    <row r="17" spans="1:19" ht="38.25" x14ac:dyDescent="0.25">
      <c r="A17" s="66"/>
      <c r="B17" s="56"/>
      <c r="C17" s="67"/>
      <c r="D17" s="68"/>
      <c r="E17" s="69"/>
      <c r="F17" s="70"/>
      <c r="G17" s="71"/>
      <c r="H17" s="66">
        <v>3000538</v>
      </c>
      <c r="I17" s="67" t="s">
        <v>535</v>
      </c>
      <c r="J17" s="72">
        <v>0.60818700000000003</v>
      </c>
      <c r="K17" s="73">
        <v>0.60818699999999992</v>
      </c>
      <c r="L17" s="73">
        <f t="shared" si="0"/>
        <v>7.7996630087973723E-2</v>
      </c>
      <c r="M17" s="73">
        <v>2.3633300879737362E-3</v>
      </c>
      <c r="N17" s="73">
        <v>2.3963089999999999E-2</v>
      </c>
      <c r="O17" s="73">
        <v>5.1670209999999994E-2</v>
      </c>
      <c r="P17" s="74">
        <f t="shared" si="1"/>
        <v>3.8858609078683639E-3</v>
      </c>
      <c r="Q17" s="74">
        <f t="shared" si="2"/>
        <v>4.3286719525365946E-2</v>
      </c>
      <c r="R17" s="75">
        <f t="shared" si="3"/>
        <v>0.12824448744871847</v>
      </c>
      <c r="S17" s="7"/>
    </row>
    <row r="18" spans="1:19" ht="51" x14ac:dyDescent="0.25">
      <c r="A18" s="66"/>
      <c r="B18" s="56"/>
      <c r="C18" s="67"/>
      <c r="D18" s="68"/>
      <c r="E18" s="69"/>
      <c r="F18" s="70"/>
      <c r="G18" s="71"/>
      <c r="H18" s="66">
        <v>3000539</v>
      </c>
      <c r="I18" s="67" t="s">
        <v>536</v>
      </c>
      <c r="J18" s="72">
        <v>1.5022900000000001</v>
      </c>
      <c r="K18" s="73">
        <v>1.5022900000000001</v>
      </c>
      <c r="L18" s="73">
        <f t="shared" si="0"/>
        <v>0.13906303998155981</v>
      </c>
      <c r="M18" s="73">
        <v>1.449999981559813E-3</v>
      </c>
      <c r="N18" s="73">
        <v>9.2030349999999997E-2</v>
      </c>
      <c r="O18" s="73">
        <v>4.5582689999999995E-2</v>
      </c>
      <c r="P18" s="74">
        <f t="shared" si="1"/>
        <v>9.6519312620054246E-4</v>
      </c>
      <c r="Q18" s="74">
        <f t="shared" si="2"/>
        <v>6.2225236127218982E-2</v>
      </c>
      <c r="R18" s="75">
        <f t="shared" si="3"/>
        <v>9.2567373797043037E-2</v>
      </c>
      <c r="S18" s="7"/>
    </row>
    <row r="19" spans="1:19" x14ac:dyDescent="0.25">
      <c r="A19" s="44"/>
      <c r="B19" s="45"/>
      <c r="C19" s="46"/>
      <c r="D19" s="47"/>
      <c r="E19" s="48"/>
      <c r="F19" s="49">
        <v>95</v>
      </c>
      <c r="G19" s="50" t="s">
        <v>208</v>
      </c>
      <c r="H19" s="90"/>
      <c r="I19" s="46"/>
      <c r="J19" s="51">
        <v>6.2004520000000003</v>
      </c>
      <c r="K19" s="52">
        <v>6.2016219999999986</v>
      </c>
      <c r="L19" s="53">
        <f t="shared" si="0"/>
        <v>0.45409613320856951</v>
      </c>
      <c r="M19" s="53">
        <v>9.3742533208569512E-2</v>
      </c>
      <c r="N19" s="53">
        <v>0.15850104999999998</v>
      </c>
      <c r="O19" s="53">
        <v>0.20185255000000002</v>
      </c>
      <c r="P19" s="54">
        <f t="shared" si="1"/>
        <v>1.5115808930078217E-2</v>
      </c>
      <c r="Q19" s="54">
        <f t="shared" si="2"/>
        <v>4.0673808111582672E-2</v>
      </c>
      <c r="R19" s="55">
        <f t="shared" si="3"/>
        <v>7.3222155947036058E-2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3000001</v>
      </c>
      <c r="I20" s="67" t="s">
        <v>283</v>
      </c>
      <c r="J20" s="72">
        <v>2.7244640000000002</v>
      </c>
      <c r="K20" s="73">
        <v>2.7256339999999994</v>
      </c>
      <c r="L20" s="73">
        <f t="shared" si="0"/>
        <v>0.29112813320856956</v>
      </c>
      <c r="M20" s="73">
        <v>9.3742533208569512E-2</v>
      </c>
      <c r="N20" s="73">
        <v>7.9697049999999992E-2</v>
      </c>
      <c r="O20" s="73">
        <v>0.11768855000000003</v>
      </c>
      <c r="P20" s="74">
        <f t="shared" si="1"/>
        <v>3.439292774032373E-2</v>
      </c>
      <c r="Q20" s="74">
        <f t="shared" si="2"/>
        <v>6.3632748640708739E-2</v>
      </c>
      <c r="R20" s="75">
        <f t="shared" si="3"/>
        <v>0.10681116144301459</v>
      </c>
      <c r="S20" s="7"/>
    </row>
    <row r="21" spans="1:19" ht="51" x14ac:dyDescent="0.25">
      <c r="A21" s="66"/>
      <c r="B21" s="56"/>
      <c r="C21" s="67"/>
      <c r="D21" s="68"/>
      <c r="E21" s="69"/>
      <c r="F21" s="70"/>
      <c r="G21" s="71"/>
      <c r="H21" s="66">
        <v>3000541</v>
      </c>
      <c r="I21" s="67" t="s">
        <v>537</v>
      </c>
      <c r="J21" s="72">
        <v>2.7280199999999999</v>
      </c>
      <c r="K21" s="73">
        <v>2.7280199999999999</v>
      </c>
      <c r="L21" s="73">
        <f t="shared" si="0"/>
        <v>0.162968</v>
      </c>
      <c r="M21" s="73">
        <v>0</v>
      </c>
      <c r="N21" s="73">
        <v>7.8803999999999999E-2</v>
      </c>
      <c r="O21" s="73">
        <v>8.4164000000000003E-2</v>
      </c>
      <c r="P21" s="74">
        <f t="shared" si="1"/>
        <v>0</v>
      </c>
      <c r="Q21" s="74">
        <f t="shared" si="2"/>
        <v>2.8886884993511778E-2</v>
      </c>
      <c r="R21" s="75">
        <f t="shared" si="3"/>
        <v>5.9738564966532508E-2</v>
      </c>
      <c r="S21" s="7"/>
    </row>
    <row r="22" spans="1:19" ht="38.25" x14ac:dyDescent="0.25">
      <c r="A22" s="66"/>
      <c r="B22" s="56"/>
      <c r="C22" s="67"/>
      <c r="D22" s="68"/>
      <c r="E22" s="69"/>
      <c r="F22" s="70"/>
      <c r="G22" s="71"/>
      <c r="H22" s="66">
        <v>3000542</v>
      </c>
      <c r="I22" s="67" t="s">
        <v>538</v>
      </c>
      <c r="J22" s="72">
        <v>0.6479680000000001</v>
      </c>
      <c r="K22" s="73">
        <v>0.6479680000000001</v>
      </c>
      <c r="L22" s="73">
        <f t="shared" si="0"/>
        <v>0</v>
      </c>
      <c r="M22" s="73">
        <v>0</v>
      </c>
      <c r="N22" s="73">
        <v>0</v>
      </c>
      <c r="O22" s="73">
        <v>0</v>
      </c>
      <c r="P22" s="74">
        <f t="shared" si="1"/>
        <v>0</v>
      </c>
      <c r="Q22" s="74">
        <f t="shared" si="2"/>
        <v>0</v>
      </c>
      <c r="R22" s="75">
        <f t="shared" si="3"/>
        <v>0</v>
      </c>
      <c r="S22" s="7"/>
    </row>
    <row r="23" spans="1:19" ht="38.25" x14ac:dyDescent="0.25">
      <c r="A23" s="66"/>
      <c r="B23" s="56"/>
      <c r="C23" s="67"/>
      <c r="D23" s="68"/>
      <c r="E23" s="69"/>
      <c r="F23" s="70"/>
      <c r="G23" s="71"/>
      <c r="H23" s="66">
        <v>3000543</v>
      </c>
      <c r="I23" s="67" t="s">
        <v>539</v>
      </c>
      <c r="J23" s="72">
        <v>9.9999999999999992E-2</v>
      </c>
      <c r="K23" s="73">
        <v>9.9999999999999992E-2</v>
      </c>
      <c r="L23" s="73">
        <f t="shared" si="0"/>
        <v>0</v>
      </c>
      <c r="M23" s="73">
        <v>0</v>
      </c>
      <c r="N23" s="73">
        <v>0</v>
      </c>
      <c r="O23" s="73">
        <v>0</v>
      </c>
      <c r="P23" s="74">
        <f t="shared" si="1"/>
        <v>0</v>
      </c>
      <c r="Q23" s="74">
        <f t="shared" si="2"/>
        <v>0</v>
      </c>
      <c r="R23" s="75">
        <f t="shared" si="3"/>
        <v>0</v>
      </c>
      <c r="S23" s="7"/>
    </row>
    <row r="24" spans="1:19" ht="25.5" x14ac:dyDescent="0.25">
      <c r="A24" s="44"/>
      <c r="B24" s="45"/>
      <c r="C24" s="46"/>
      <c r="D24" s="47">
        <v>59</v>
      </c>
      <c r="E24" s="48" t="s">
        <v>209</v>
      </c>
      <c r="F24" s="49"/>
      <c r="G24" s="50"/>
      <c r="H24" s="90"/>
      <c r="I24" s="46"/>
      <c r="J24" s="51">
        <v>73.951163000000008</v>
      </c>
      <c r="K24" s="52">
        <v>109.11787099999998</v>
      </c>
      <c r="L24" s="53">
        <f t="shared" si="0"/>
        <v>13.164440775553064</v>
      </c>
      <c r="M24" s="53">
        <v>4.2576966055530647</v>
      </c>
      <c r="N24" s="53">
        <v>4.3272106099999998</v>
      </c>
      <c r="O24" s="53">
        <v>4.5795335599999998</v>
      </c>
      <c r="P24" s="54">
        <f t="shared" si="1"/>
        <v>3.9019241912748331E-2</v>
      </c>
      <c r="Q24" s="54">
        <f t="shared" si="2"/>
        <v>7.867553808443592E-2</v>
      </c>
      <c r="R24" s="55">
        <f t="shared" si="3"/>
        <v>0.12064422312228826</v>
      </c>
      <c r="S24" s="7"/>
    </row>
    <row r="25" spans="1:19" ht="25.5" x14ac:dyDescent="0.25">
      <c r="A25" s="44"/>
      <c r="B25" s="45"/>
      <c r="C25" s="46"/>
      <c r="D25" s="47"/>
      <c r="E25" s="48"/>
      <c r="F25" s="49">
        <v>94</v>
      </c>
      <c r="G25" s="50" t="s">
        <v>207</v>
      </c>
      <c r="H25" s="90"/>
      <c r="I25" s="46"/>
      <c r="J25" s="51">
        <v>9.1181490000000007</v>
      </c>
      <c r="K25" s="52">
        <v>9.2876159999999999</v>
      </c>
      <c r="L25" s="53">
        <f t="shared" si="0"/>
        <v>1.3075013386228678</v>
      </c>
      <c r="M25" s="53">
        <v>0.16132346862286795</v>
      </c>
      <c r="N25" s="53">
        <v>0.41418166000000001</v>
      </c>
      <c r="O25" s="53">
        <v>0.73199620999999992</v>
      </c>
      <c r="P25" s="54">
        <f t="shared" si="1"/>
        <v>1.7369739298315947E-2</v>
      </c>
      <c r="Q25" s="54">
        <f t="shared" si="2"/>
        <v>6.1964785002186565E-2</v>
      </c>
      <c r="R25" s="55">
        <f t="shared" si="3"/>
        <v>0.14077900492686904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3000001</v>
      </c>
      <c r="I26" s="67" t="s">
        <v>283</v>
      </c>
      <c r="J26" s="72">
        <v>0.654223</v>
      </c>
      <c r="K26" s="73">
        <v>0.65536600000000012</v>
      </c>
      <c r="L26" s="73">
        <f t="shared" si="0"/>
        <v>0.1676413992966988</v>
      </c>
      <c r="M26" s="73">
        <v>4.4855119296698831E-2</v>
      </c>
      <c r="N26" s="73">
        <v>6.0666599999999994E-2</v>
      </c>
      <c r="O26" s="73">
        <v>6.211967999999999E-2</v>
      </c>
      <c r="P26" s="74">
        <f t="shared" si="1"/>
        <v>6.8442853759119057E-2</v>
      </c>
      <c r="Q26" s="74">
        <f t="shared" si="2"/>
        <v>0.16101189151817275</v>
      </c>
      <c r="R26" s="75">
        <f t="shared" si="3"/>
        <v>0.2557981330992129</v>
      </c>
      <c r="S26" s="7"/>
    </row>
    <row r="27" spans="1:19" ht="38.25" x14ac:dyDescent="0.25">
      <c r="A27" s="66"/>
      <c r="B27" s="56"/>
      <c r="C27" s="67"/>
      <c r="D27" s="68"/>
      <c r="E27" s="69"/>
      <c r="F27" s="70"/>
      <c r="G27" s="71"/>
      <c r="H27" s="66">
        <v>3000538</v>
      </c>
      <c r="I27" s="67" t="s">
        <v>535</v>
      </c>
      <c r="J27" s="72">
        <v>4.4028769999999993</v>
      </c>
      <c r="K27" s="73">
        <v>4.4471879999999997</v>
      </c>
      <c r="L27" s="73">
        <f t="shared" si="0"/>
        <v>0.55476620926684628</v>
      </c>
      <c r="M27" s="73">
        <v>6.5203449266846292E-2</v>
      </c>
      <c r="N27" s="73">
        <v>0.10165992</v>
      </c>
      <c r="O27" s="73">
        <v>0.38790283999999997</v>
      </c>
      <c r="P27" s="74">
        <f t="shared" si="1"/>
        <v>1.4661725401949793E-2</v>
      </c>
      <c r="Q27" s="74">
        <f t="shared" si="2"/>
        <v>3.7521096312286846E-2</v>
      </c>
      <c r="R27" s="75">
        <f t="shared" si="3"/>
        <v>0.12474539175471024</v>
      </c>
      <c r="S27" s="7"/>
    </row>
    <row r="28" spans="1:19" ht="51" x14ac:dyDescent="0.25">
      <c r="A28" s="66"/>
      <c r="B28" s="56"/>
      <c r="C28" s="67"/>
      <c r="D28" s="68"/>
      <c r="E28" s="69"/>
      <c r="F28" s="70"/>
      <c r="G28" s="71"/>
      <c r="H28" s="66">
        <v>3000539</v>
      </c>
      <c r="I28" s="67" t="s">
        <v>536</v>
      </c>
      <c r="J28" s="72">
        <v>4.0330180000000002</v>
      </c>
      <c r="K28" s="73">
        <v>4.0330180000000002</v>
      </c>
      <c r="L28" s="73">
        <f t="shared" si="0"/>
        <v>0.58509373005932286</v>
      </c>
      <c r="M28" s="73">
        <v>5.1264900059322827E-2</v>
      </c>
      <c r="N28" s="73">
        <v>0.25185513999999998</v>
      </c>
      <c r="O28" s="73">
        <v>0.28197369</v>
      </c>
      <c r="P28" s="74">
        <f t="shared" si="1"/>
        <v>1.2711299592345689E-2</v>
      </c>
      <c r="Q28" s="74">
        <f t="shared" si="2"/>
        <v>7.5159605054904988E-2</v>
      </c>
      <c r="R28" s="75">
        <f t="shared" si="3"/>
        <v>0.14507590346964055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9000009</v>
      </c>
      <c r="I29" s="67" t="s">
        <v>294</v>
      </c>
      <c r="J29" s="72">
        <v>2.8031E-2</v>
      </c>
      <c r="K29" s="73">
        <v>0.15204399999999998</v>
      </c>
      <c r="L29" s="73">
        <f t="shared" si="0"/>
        <v>0</v>
      </c>
      <c r="M29" s="73">
        <v>0</v>
      </c>
      <c r="N29" s="73">
        <v>0</v>
      </c>
      <c r="O29" s="73">
        <v>0</v>
      </c>
      <c r="P29" s="74">
        <f t="shared" si="1"/>
        <v>0</v>
      </c>
      <c r="Q29" s="74">
        <f t="shared" si="2"/>
        <v>0</v>
      </c>
      <c r="R29" s="75">
        <f t="shared" si="3"/>
        <v>0</v>
      </c>
      <c r="S29" s="7"/>
    </row>
    <row r="30" spans="1:19" x14ac:dyDescent="0.25">
      <c r="A30" s="44"/>
      <c r="B30" s="45"/>
      <c r="C30" s="46"/>
      <c r="D30" s="47"/>
      <c r="E30" s="48"/>
      <c r="F30" s="49">
        <v>95</v>
      </c>
      <c r="G30" s="50" t="s">
        <v>208</v>
      </c>
      <c r="H30" s="90"/>
      <c r="I30" s="46"/>
      <c r="J30" s="51">
        <v>64.833014000000006</v>
      </c>
      <c r="K30" s="52">
        <v>99.83025499999998</v>
      </c>
      <c r="L30" s="53">
        <f t="shared" si="0"/>
        <v>11.856939436930197</v>
      </c>
      <c r="M30" s="53">
        <v>4.0963731369301968</v>
      </c>
      <c r="N30" s="53">
        <v>3.9130289499999993</v>
      </c>
      <c r="O30" s="53">
        <v>3.8475373500000005</v>
      </c>
      <c r="P30" s="54">
        <f t="shared" si="1"/>
        <v>4.1033383486100458E-2</v>
      </c>
      <c r="Q30" s="54">
        <f t="shared" si="2"/>
        <v>8.0230207635252432E-2</v>
      </c>
      <c r="R30" s="55">
        <f t="shared" si="3"/>
        <v>0.11877100220699827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3000001</v>
      </c>
      <c r="I31" s="67" t="s">
        <v>283</v>
      </c>
      <c r="J31" s="72">
        <v>1.472831</v>
      </c>
      <c r="K31" s="73">
        <v>1.4990979999999998</v>
      </c>
      <c r="L31" s="73">
        <f t="shared" si="0"/>
        <v>0.25565590988842701</v>
      </c>
      <c r="M31" s="73">
        <v>7.3320699888427043E-2</v>
      </c>
      <c r="N31" s="73">
        <v>8.6358770000000001E-2</v>
      </c>
      <c r="O31" s="73">
        <v>9.5976439999999996E-2</v>
      </c>
      <c r="P31" s="74">
        <f t="shared" si="1"/>
        <v>4.8909877732094265E-2</v>
      </c>
      <c r="Q31" s="74">
        <f t="shared" si="2"/>
        <v>0.10651703216762817</v>
      </c>
      <c r="R31" s="75">
        <f t="shared" si="3"/>
        <v>0.17053982454010816</v>
      </c>
      <c r="S31" s="7"/>
    </row>
    <row r="32" spans="1:19" ht="51" x14ac:dyDescent="0.25">
      <c r="A32" s="66"/>
      <c r="B32" s="56"/>
      <c r="C32" s="67"/>
      <c r="D32" s="68"/>
      <c r="E32" s="69"/>
      <c r="F32" s="70"/>
      <c r="G32" s="71"/>
      <c r="H32" s="66">
        <v>3000541</v>
      </c>
      <c r="I32" s="67" t="s">
        <v>537</v>
      </c>
      <c r="J32" s="72">
        <v>6.2159130000000014</v>
      </c>
      <c r="K32" s="73">
        <v>6.2258840000000024</v>
      </c>
      <c r="L32" s="73">
        <f t="shared" si="0"/>
        <v>0.99082358076919141</v>
      </c>
      <c r="M32" s="73">
        <v>0.2202778307691915</v>
      </c>
      <c r="N32" s="73">
        <v>0.18641499</v>
      </c>
      <c r="O32" s="73">
        <v>0.58413075999999997</v>
      </c>
      <c r="P32" s="74">
        <f t="shared" si="1"/>
        <v>3.5380972528429921E-2</v>
      </c>
      <c r="Q32" s="74">
        <f t="shared" si="2"/>
        <v>6.5322903666241022E-2</v>
      </c>
      <c r="R32" s="75">
        <f t="shared" si="3"/>
        <v>0.15914584672139587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9000009</v>
      </c>
      <c r="I33" s="67" t="s">
        <v>294</v>
      </c>
      <c r="J33" s="72">
        <v>57.144269999999999</v>
      </c>
      <c r="K33" s="73">
        <v>92.105272999999983</v>
      </c>
      <c r="L33" s="73">
        <f t="shared" si="0"/>
        <v>10.610459946272577</v>
      </c>
      <c r="M33" s="73">
        <v>3.8027746062725782</v>
      </c>
      <c r="N33" s="73">
        <v>3.6402551899999995</v>
      </c>
      <c r="O33" s="73">
        <v>3.1674301500000004</v>
      </c>
      <c r="P33" s="74">
        <f t="shared" si="1"/>
        <v>4.1287262741977637E-2</v>
      </c>
      <c r="Q33" s="74">
        <f t="shared" si="2"/>
        <v>8.0810029152973459E-2</v>
      </c>
      <c r="R33" s="75">
        <f t="shared" si="3"/>
        <v>0.11519926710680918</v>
      </c>
      <c r="S33" s="7"/>
    </row>
    <row r="34" spans="1:19" x14ac:dyDescent="0.25">
      <c r="A34" s="44"/>
      <c r="B34" s="45"/>
      <c r="C34" s="46"/>
      <c r="D34" s="47">
        <v>240</v>
      </c>
      <c r="E34" s="48" t="s">
        <v>210</v>
      </c>
      <c r="F34" s="49"/>
      <c r="G34" s="50"/>
      <c r="H34" s="90"/>
      <c r="I34" s="46"/>
      <c r="J34" s="51">
        <v>13.782511999999999</v>
      </c>
      <c r="K34" s="52">
        <v>14.374243999999997</v>
      </c>
      <c r="L34" s="53">
        <f t="shared" si="0"/>
        <v>1.3015468852314327</v>
      </c>
      <c r="M34" s="53">
        <v>0.19618300523143262</v>
      </c>
      <c r="N34" s="53">
        <v>0.51368860000000005</v>
      </c>
      <c r="O34" s="53">
        <v>0.59167528000000003</v>
      </c>
      <c r="P34" s="54">
        <f t="shared" si="1"/>
        <v>1.3648231185684107E-2</v>
      </c>
      <c r="Q34" s="54">
        <f t="shared" si="2"/>
        <v>4.9384969757813542E-2</v>
      </c>
      <c r="R34" s="55">
        <f t="shared" si="3"/>
        <v>9.0547154009034E-2</v>
      </c>
      <c r="S34" s="7"/>
    </row>
    <row r="35" spans="1:19" ht="38.25" x14ac:dyDescent="0.25">
      <c r="A35" s="44"/>
      <c r="B35" s="45"/>
      <c r="C35" s="46"/>
      <c r="D35" s="47"/>
      <c r="E35" s="48"/>
      <c r="F35" s="49">
        <v>68</v>
      </c>
      <c r="G35" s="50" t="s">
        <v>22</v>
      </c>
      <c r="H35" s="90"/>
      <c r="I35" s="46"/>
      <c r="J35" s="51">
        <v>1.7468929999999996</v>
      </c>
      <c r="K35" s="52">
        <v>2.3386250000000008</v>
      </c>
      <c r="L35" s="53">
        <f t="shared" si="0"/>
        <v>0.19083145183212011</v>
      </c>
      <c r="M35" s="53">
        <v>3.3524001832120121E-2</v>
      </c>
      <c r="N35" s="53">
        <v>7.5149150000000012E-2</v>
      </c>
      <c r="O35" s="53">
        <v>8.2158299999999976E-2</v>
      </c>
      <c r="P35" s="54">
        <f t="shared" si="1"/>
        <v>1.4334919806347794E-2</v>
      </c>
      <c r="Q35" s="54">
        <f t="shared" si="2"/>
        <v>4.646882327526649E-2</v>
      </c>
      <c r="R35" s="55">
        <f t="shared" si="3"/>
        <v>8.1599851122826458E-2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9000000</v>
      </c>
      <c r="I36" s="67" t="s">
        <v>293</v>
      </c>
      <c r="J36" s="72">
        <v>1.7468929999999996</v>
      </c>
      <c r="K36" s="73">
        <v>2.3386250000000008</v>
      </c>
      <c r="L36" s="73">
        <f t="shared" si="0"/>
        <v>0.19083145183212011</v>
      </c>
      <c r="M36" s="73">
        <v>3.3524001832120121E-2</v>
      </c>
      <c r="N36" s="73">
        <v>7.5149150000000012E-2</v>
      </c>
      <c r="O36" s="73">
        <v>8.2158299999999976E-2</v>
      </c>
      <c r="P36" s="74">
        <f t="shared" si="1"/>
        <v>1.4334919806347794E-2</v>
      </c>
      <c r="Q36" s="74">
        <f t="shared" si="2"/>
        <v>4.646882327526649E-2</v>
      </c>
      <c r="R36" s="75">
        <f t="shared" si="3"/>
        <v>8.1599851122826458E-2</v>
      </c>
      <c r="S36" s="7"/>
    </row>
    <row r="37" spans="1:19" ht="25.5" x14ac:dyDescent="0.25">
      <c r="A37" s="44"/>
      <c r="B37" s="45"/>
      <c r="C37" s="46"/>
      <c r="D37" s="47"/>
      <c r="E37" s="48"/>
      <c r="F37" s="49">
        <v>94</v>
      </c>
      <c r="G37" s="50" t="s">
        <v>207</v>
      </c>
      <c r="H37" s="90"/>
      <c r="I37" s="46"/>
      <c r="J37" s="51">
        <v>7.4792970000000008</v>
      </c>
      <c r="K37" s="52">
        <v>7.4792969999999981</v>
      </c>
      <c r="L37" s="53">
        <f t="shared" si="0"/>
        <v>0.75007548335515306</v>
      </c>
      <c r="M37" s="53">
        <v>0.1072930033551529</v>
      </c>
      <c r="N37" s="53">
        <v>0.32968450000000005</v>
      </c>
      <c r="O37" s="53">
        <v>0.31309798000000005</v>
      </c>
      <c r="P37" s="54">
        <f t="shared" si="1"/>
        <v>1.4345332636897952E-2</v>
      </c>
      <c r="Q37" s="54">
        <f t="shared" si="2"/>
        <v>5.8424943327581864E-2</v>
      </c>
      <c r="R37" s="55">
        <f t="shared" si="3"/>
        <v>0.10028689639616574</v>
      </c>
      <c r="S37" s="7"/>
    </row>
    <row r="38" spans="1:19" ht="38.25" x14ac:dyDescent="0.25">
      <c r="A38" s="66"/>
      <c r="B38" s="56"/>
      <c r="C38" s="67"/>
      <c r="D38" s="68"/>
      <c r="E38" s="69"/>
      <c r="F38" s="70"/>
      <c r="G38" s="71"/>
      <c r="H38" s="66">
        <v>3000538</v>
      </c>
      <c r="I38" s="67" t="s">
        <v>535</v>
      </c>
      <c r="J38" s="72">
        <v>0</v>
      </c>
      <c r="K38" s="73">
        <v>3.2039029999999991</v>
      </c>
      <c r="L38" s="73">
        <f t="shared" si="0"/>
        <v>0.13214248000000001</v>
      </c>
      <c r="M38" s="73">
        <v>0</v>
      </c>
      <c r="N38" s="73">
        <v>0</v>
      </c>
      <c r="O38" s="73">
        <v>0.13214248000000001</v>
      </c>
      <c r="P38" s="74">
        <f t="shared" si="1"/>
        <v>0</v>
      </c>
      <c r="Q38" s="74">
        <f t="shared" si="2"/>
        <v>0</v>
      </c>
      <c r="R38" s="75">
        <f t="shared" si="3"/>
        <v>4.1244219940491343E-2</v>
      </c>
      <c r="S38" s="7"/>
    </row>
    <row r="39" spans="1:19" ht="51" x14ac:dyDescent="0.25">
      <c r="A39" s="66"/>
      <c r="B39" s="56"/>
      <c r="C39" s="67"/>
      <c r="D39" s="68"/>
      <c r="E39" s="69"/>
      <c r="F39" s="70"/>
      <c r="G39" s="71"/>
      <c r="H39" s="66">
        <v>3000539</v>
      </c>
      <c r="I39" s="67" t="s">
        <v>536</v>
      </c>
      <c r="J39" s="72">
        <v>7.4792970000000008</v>
      </c>
      <c r="K39" s="73">
        <v>3.8491869999999992</v>
      </c>
      <c r="L39" s="73">
        <f t="shared" si="0"/>
        <v>0.58846009335515292</v>
      </c>
      <c r="M39" s="73">
        <v>0.1072930033551529</v>
      </c>
      <c r="N39" s="73">
        <v>0.32968450000000005</v>
      </c>
      <c r="O39" s="73">
        <v>0.15148259000000003</v>
      </c>
      <c r="P39" s="74">
        <f t="shared" si="1"/>
        <v>2.787419872174382E-2</v>
      </c>
      <c r="Q39" s="74">
        <f t="shared" si="2"/>
        <v>0.11352462308408322</v>
      </c>
      <c r="R39" s="75">
        <f t="shared" si="3"/>
        <v>0.15287906078742161</v>
      </c>
      <c r="S39" s="7"/>
    </row>
    <row r="40" spans="1:19" ht="38.25" x14ac:dyDescent="0.25">
      <c r="A40" s="66"/>
      <c r="B40" s="56"/>
      <c r="C40" s="67"/>
      <c r="D40" s="68"/>
      <c r="E40" s="69"/>
      <c r="F40" s="70"/>
      <c r="G40" s="71"/>
      <c r="H40" s="66">
        <v>3000540</v>
      </c>
      <c r="I40" s="67" t="s">
        <v>540</v>
      </c>
      <c r="J40" s="72">
        <v>0</v>
      </c>
      <c r="K40" s="73">
        <v>0.426207</v>
      </c>
      <c r="L40" s="73">
        <f t="shared" si="0"/>
        <v>2.9472909999999998E-2</v>
      </c>
      <c r="M40" s="73">
        <v>0</v>
      </c>
      <c r="N40" s="73">
        <v>0</v>
      </c>
      <c r="O40" s="73">
        <v>2.9472909999999998E-2</v>
      </c>
      <c r="P40" s="74">
        <f t="shared" si="1"/>
        <v>0</v>
      </c>
      <c r="Q40" s="74">
        <f t="shared" si="2"/>
        <v>0</v>
      </c>
      <c r="R40" s="75">
        <f t="shared" si="3"/>
        <v>6.915163289199848E-2</v>
      </c>
      <c r="S40" s="7"/>
    </row>
    <row r="41" spans="1:19" x14ac:dyDescent="0.25">
      <c r="A41" s="44"/>
      <c r="B41" s="45"/>
      <c r="C41" s="46"/>
      <c r="D41" s="47"/>
      <c r="E41" s="48"/>
      <c r="F41" s="49">
        <v>95</v>
      </c>
      <c r="G41" s="50" t="s">
        <v>208</v>
      </c>
      <c r="H41" s="90"/>
      <c r="I41" s="46"/>
      <c r="J41" s="51">
        <v>4.556321999999998</v>
      </c>
      <c r="K41" s="52">
        <v>4.556321999999998</v>
      </c>
      <c r="L41" s="53">
        <f t="shared" si="0"/>
        <v>0.36063995004415961</v>
      </c>
      <c r="M41" s="53">
        <v>5.5366000044159591E-2</v>
      </c>
      <c r="N41" s="53">
        <v>0.10885495000000001</v>
      </c>
      <c r="O41" s="53">
        <v>0.19641900000000001</v>
      </c>
      <c r="P41" s="54">
        <f t="shared" si="1"/>
        <v>1.2151467794453424E-2</v>
      </c>
      <c r="Q41" s="54">
        <f t="shared" si="2"/>
        <v>3.6042437308899521E-2</v>
      </c>
      <c r="R41" s="55">
        <f t="shared" si="3"/>
        <v>7.9151550317154887E-2</v>
      </c>
      <c r="S41" s="7"/>
    </row>
    <row r="42" spans="1:19" ht="38.25" x14ac:dyDescent="0.25">
      <c r="A42" s="66"/>
      <c r="B42" s="56"/>
      <c r="C42" s="67"/>
      <c r="D42" s="68"/>
      <c r="E42" s="69"/>
      <c r="F42" s="70"/>
      <c r="G42" s="71"/>
      <c r="H42" s="66">
        <v>3000542</v>
      </c>
      <c r="I42" s="67" t="s">
        <v>538</v>
      </c>
      <c r="J42" s="72">
        <v>4.556321999999998</v>
      </c>
      <c r="K42" s="73">
        <v>4.556321999999998</v>
      </c>
      <c r="L42" s="73">
        <f t="shared" si="0"/>
        <v>0.36063995004415961</v>
      </c>
      <c r="M42" s="73">
        <v>5.5366000044159591E-2</v>
      </c>
      <c r="N42" s="73">
        <v>0.10885495000000001</v>
      </c>
      <c r="O42" s="73">
        <v>0.19641900000000001</v>
      </c>
      <c r="P42" s="74">
        <f t="shared" si="1"/>
        <v>1.2151467794453424E-2</v>
      </c>
      <c r="Q42" s="74">
        <f t="shared" si="2"/>
        <v>3.6042437308899521E-2</v>
      </c>
      <c r="R42" s="75">
        <f t="shared" si="3"/>
        <v>7.9151550317154887E-2</v>
      </c>
      <c r="S42" s="7"/>
    </row>
    <row r="43" spans="1:19" ht="25.5" x14ac:dyDescent="0.25">
      <c r="A43" s="44"/>
      <c r="B43" s="45"/>
      <c r="C43" s="46"/>
      <c r="D43" s="47">
        <v>241</v>
      </c>
      <c r="E43" s="48" t="s">
        <v>211</v>
      </c>
      <c r="F43" s="49"/>
      <c r="G43" s="50"/>
      <c r="H43" s="90"/>
      <c r="I43" s="46"/>
      <c r="J43" s="51">
        <v>21.174932000000002</v>
      </c>
      <c r="K43" s="52">
        <v>21.174932000000002</v>
      </c>
      <c r="L43" s="53">
        <f t="shared" si="0"/>
        <v>2.9053019089887622</v>
      </c>
      <c r="M43" s="53">
        <v>0.40086305898876162</v>
      </c>
      <c r="N43" s="53">
        <v>0.79366663000000015</v>
      </c>
      <c r="O43" s="53">
        <v>1.7107722200000002</v>
      </c>
      <c r="P43" s="54">
        <f t="shared" si="1"/>
        <v>1.8931019896014853E-2</v>
      </c>
      <c r="Q43" s="54">
        <f t="shared" si="2"/>
        <v>5.6412445102008435E-2</v>
      </c>
      <c r="R43" s="55">
        <f t="shared" si="3"/>
        <v>0.13720478105850645</v>
      </c>
      <c r="S43" s="7"/>
    </row>
    <row r="44" spans="1:19" x14ac:dyDescent="0.25">
      <c r="A44" s="44"/>
      <c r="B44" s="45"/>
      <c r="C44" s="46"/>
      <c r="D44" s="47"/>
      <c r="E44" s="48"/>
      <c r="F44" s="49">
        <v>93</v>
      </c>
      <c r="G44" s="50" t="s">
        <v>206</v>
      </c>
      <c r="H44" s="90"/>
      <c r="I44" s="46"/>
      <c r="J44" s="51">
        <v>20.093692000000001</v>
      </c>
      <c r="K44" s="52">
        <v>20.093692000000001</v>
      </c>
      <c r="L44" s="53">
        <f t="shared" si="0"/>
        <v>2.810142978988762</v>
      </c>
      <c r="M44" s="53">
        <v>0.40086305898876162</v>
      </c>
      <c r="N44" s="53">
        <v>0.78666663000000014</v>
      </c>
      <c r="O44" s="53">
        <v>1.6226132900000001</v>
      </c>
      <c r="P44" s="54">
        <f t="shared" si="1"/>
        <v>1.9949696600742244E-2</v>
      </c>
      <c r="Q44" s="54">
        <f t="shared" si="2"/>
        <v>5.9099626339886246E-2</v>
      </c>
      <c r="R44" s="55">
        <f t="shared" si="3"/>
        <v>0.13985199827830355</v>
      </c>
      <c r="S44" s="7"/>
    </row>
    <row r="45" spans="1:19" ht="38.25" x14ac:dyDescent="0.25">
      <c r="A45" s="66"/>
      <c r="B45" s="56"/>
      <c r="C45" s="67"/>
      <c r="D45" s="68"/>
      <c r="E45" s="69"/>
      <c r="F45" s="70"/>
      <c r="G45" s="71"/>
      <c r="H45" s="66">
        <v>3000671</v>
      </c>
      <c r="I45" s="67" t="s">
        <v>534</v>
      </c>
      <c r="J45" s="72">
        <v>19.874932000000001</v>
      </c>
      <c r="K45" s="73">
        <v>19.874932000000001</v>
      </c>
      <c r="L45" s="73">
        <f t="shared" si="0"/>
        <v>2.7843717787697981</v>
      </c>
      <c r="M45" s="73">
        <v>0.392272658769798</v>
      </c>
      <c r="N45" s="73">
        <v>0.77807623000000015</v>
      </c>
      <c r="O45" s="73">
        <v>1.61402289</v>
      </c>
      <c r="P45" s="74">
        <f t="shared" si="1"/>
        <v>1.9737056648535853E-2</v>
      </c>
      <c r="Q45" s="74">
        <f t="shared" si="2"/>
        <v>5.8885680150744572E-2</v>
      </c>
      <c r="R45" s="75">
        <f t="shared" si="3"/>
        <v>0.14009465686573408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9000009</v>
      </c>
      <c r="I46" s="67" t="s">
        <v>294</v>
      </c>
      <c r="J46" s="72">
        <v>0.21876000000000001</v>
      </c>
      <c r="K46" s="73">
        <v>0.21876000000000001</v>
      </c>
      <c r="L46" s="73">
        <f t="shared" si="0"/>
        <v>2.5771200218963619E-2</v>
      </c>
      <c r="M46" s="73">
        <v>8.590400218963623E-3</v>
      </c>
      <c r="N46" s="73">
        <v>8.5903999999999998E-3</v>
      </c>
      <c r="O46" s="73">
        <v>8.5903999999999998E-3</v>
      </c>
      <c r="P46" s="74">
        <f t="shared" si="1"/>
        <v>3.9268605864708463E-2</v>
      </c>
      <c r="Q46" s="74">
        <f t="shared" si="2"/>
        <v>7.8537210728486101E-2</v>
      </c>
      <c r="R46" s="75">
        <f t="shared" si="3"/>
        <v>0.11780581559226375</v>
      </c>
      <c r="S46" s="7"/>
    </row>
    <row r="47" spans="1:19" x14ac:dyDescent="0.25">
      <c r="A47" s="44"/>
      <c r="B47" s="45"/>
      <c r="C47" s="46"/>
      <c r="D47" s="47"/>
      <c r="E47" s="48"/>
      <c r="F47" s="49">
        <v>95</v>
      </c>
      <c r="G47" s="50" t="s">
        <v>208</v>
      </c>
      <c r="H47" s="90"/>
      <c r="I47" s="46"/>
      <c r="J47" s="51">
        <v>1.0812400000000002</v>
      </c>
      <c r="K47" s="52">
        <v>1.08124</v>
      </c>
      <c r="L47" s="53">
        <f t="shared" si="0"/>
        <v>9.5158930000000017E-2</v>
      </c>
      <c r="M47" s="53">
        <v>0</v>
      </c>
      <c r="N47" s="53">
        <v>7.0000000000000001E-3</v>
      </c>
      <c r="O47" s="53">
        <v>8.815893000000001E-2</v>
      </c>
      <c r="P47" s="54">
        <f t="shared" si="1"/>
        <v>0</v>
      </c>
      <c r="Q47" s="54">
        <f t="shared" si="2"/>
        <v>6.4740483148977099E-3</v>
      </c>
      <c r="R47" s="55">
        <f t="shared" si="3"/>
        <v>8.8009072916281322E-2</v>
      </c>
      <c r="S47" s="7"/>
    </row>
    <row r="48" spans="1:19" ht="38.25" x14ac:dyDescent="0.25">
      <c r="A48" s="66"/>
      <c r="B48" s="56"/>
      <c r="C48" s="67"/>
      <c r="D48" s="68"/>
      <c r="E48" s="69"/>
      <c r="F48" s="70"/>
      <c r="G48" s="71"/>
      <c r="H48" s="66">
        <v>3000543</v>
      </c>
      <c r="I48" s="67" t="s">
        <v>539</v>
      </c>
      <c r="J48" s="72">
        <v>1.0812400000000002</v>
      </c>
      <c r="K48" s="73">
        <v>1.08124</v>
      </c>
      <c r="L48" s="73">
        <f t="shared" si="0"/>
        <v>9.5158930000000017E-2</v>
      </c>
      <c r="M48" s="73">
        <v>0</v>
      </c>
      <c r="N48" s="73">
        <v>7.0000000000000001E-3</v>
      </c>
      <c r="O48" s="73">
        <v>8.815893000000001E-2</v>
      </c>
      <c r="P48" s="74">
        <f t="shared" si="1"/>
        <v>0</v>
      </c>
      <c r="Q48" s="74">
        <f t="shared" si="2"/>
        <v>6.4740483148977099E-3</v>
      </c>
      <c r="R48" s="75">
        <f t="shared" si="3"/>
        <v>8.8009072916281322E-2</v>
      </c>
      <c r="S48" s="7"/>
    </row>
    <row r="49" spans="1:19" ht="25.5" x14ac:dyDescent="0.25">
      <c r="A49" s="44"/>
      <c r="B49" s="45"/>
      <c r="C49" s="46"/>
      <c r="D49" s="47">
        <v>243</v>
      </c>
      <c r="E49" s="48" t="s">
        <v>212</v>
      </c>
      <c r="F49" s="49"/>
      <c r="G49" s="50"/>
      <c r="H49" s="90"/>
      <c r="I49" s="46"/>
      <c r="J49" s="51">
        <v>1.5570000000000002</v>
      </c>
      <c r="K49" s="52">
        <v>2.2410000000000001</v>
      </c>
      <c r="L49" s="53">
        <f t="shared" si="0"/>
        <v>0.19223330178813935</v>
      </c>
      <c r="M49" s="53">
        <v>4.5000001788139343E-2</v>
      </c>
      <c r="N49" s="53">
        <v>4.7255700000000001E-3</v>
      </c>
      <c r="O49" s="53">
        <v>0.14250773</v>
      </c>
      <c r="P49" s="54">
        <f t="shared" si="1"/>
        <v>2.0080322083060841E-2</v>
      </c>
      <c r="Q49" s="54">
        <f t="shared" si="2"/>
        <v>2.2189010168736877E-2</v>
      </c>
      <c r="R49" s="55">
        <f t="shared" si="3"/>
        <v>8.5780143591316083E-2</v>
      </c>
      <c r="S49" s="7"/>
    </row>
    <row r="50" spans="1:19" ht="25.5" x14ac:dyDescent="0.25">
      <c r="A50" s="44"/>
      <c r="B50" s="45"/>
      <c r="C50" s="46"/>
      <c r="D50" s="47"/>
      <c r="E50" s="48"/>
      <c r="F50" s="49">
        <v>94</v>
      </c>
      <c r="G50" s="50" t="s">
        <v>207</v>
      </c>
      <c r="H50" s="90"/>
      <c r="I50" s="46"/>
      <c r="J50" s="51">
        <v>1.2170000000000001</v>
      </c>
      <c r="K50" s="52">
        <v>1.2170000000000001</v>
      </c>
      <c r="L50" s="53">
        <f t="shared" si="0"/>
        <v>0.18650281178813935</v>
      </c>
      <c r="M50" s="53">
        <v>4.5000001788139343E-2</v>
      </c>
      <c r="N50" s="53">
        <v>6.2370000000000004E-4</v>
      </c>
      <c r="O50" s="53">
        <v>0.14087911</v>
      </c>
      <c r="P50" s="54">
        <f t="shared" si="1"/>
        <v>3.6976172381379901E-2</v>
      </c>
      <c r="Q50" s="54">
        <f t="shared" si="2"/>
        <v>3.748866211022131E-2</v>
      </c>
      <c r="R50" s="55">
        <f t="shared" si="3"/>
        <v>0.15324799653914489</v>
      </c>
      <c r="S50" s="7"/>
    </row>
    <row r="51" spans="1:19" ht="38.25" x14ac:dyDescent="0.25">
      <c r="A51" s="66"/>
      <c r="B51" s="56"/>
      <c r="C51" s="67"/>
      <c r="D51" s="68"/>
      <c r="E51" s="69"/>
      <c r="F51" s="70"/>
      <c r="G51" s="71"/>
      <c r="H51" s="66">
        <v>3000540</v>
      </c>
      <c r="I51" s="67" t="s">
        <v>540</v>
      </c>
      <c r="J51" s="72">
        <v>1.2170000000000001</v>
      </c>
      <c r="K51" s="73">
        <v>1.2170000000000001</v>
      </c>
      <c r="L51" s="73">
        <f t="shared" si="0"/>
        <v>0.18650281178813935</v>
      </c>
      <c r="M51" s="73">
        <v>4.5000001788139343E-2</v>
      </c>
      <c r="N51" s="73">
        <v>6.2370000000000004E-4</v>
      </c>
      <c r="O51" s="73">
        <v>0.14087911</v>
      </c>
      <c r="P51" s="74">
        <f t="shared" si="1"/>
        <v>3.6976172381379901E-2</v>
      </c>
      <c r="Q51" s="74">
        <f t="shared" si="2"/>
        <v>3.748866211022131E-2</v>
      </c>
      <c r="R51" s="75">
        <f t="shared" si="3"/>
        <v>0.15324799653914489</v>
      </c>
      <c r="S51" s="7"/>
    </row>
    <row r="52" spans="1:19" x14ac:dyDescent="0.25">
      <c r="A52" s="44"/>
      <c r="B52" s="45"/>
      <c r="C52" s="46"/>
      <c r="D52" s="47"/>
      <c r="E52" s="48"/>
      <c r="F52" s="49">
        <v>95</v>
      </c>
      <c r="G52" s="50" t="s">
        <v>208</v>
      </c>
      <c r="H52" s="90"/>
      <c r="I52" s="46"/>
      <c r="J52" s="51">
        <v>0.34</v>
      </c>
      <c r="K52" s="52">
        <v>1.024</v>
      </c>
      <c r="L52" s="53">
        <f t="shared" si="0"/>
        <v>5.7304899999999995E-3</v>
      </c>
      <c r="M52" s="53">
        <v>0</v>
      </c>
      <c r="N52" s="53">
        <v>4.1018699999999996E-3</v>
      </c>
      <c r="O52" s="53">
        <v>1.6286199999999999E-3</v>
      </c>
      <c r="P52" s="54">
        <f t="shared" si="1"/>
        <v>0</v>
      </c>
      <c r="Q52" s="54">
        <f t="shared" si="2"/>
        <v>4.0057324218749999E-3</v>
      </c>
      <c r="R52" s="55">
        <f t="shared" si="3"/>
        <v>5.5961816406249996E-3</v>
      </c>
      <c r="S52" s="7"/>
    </row>
    <row r="53" spans="1:19" ht="39" thickBot="1" x14ac:dyDescent="0.3">
      <c r="A53" s="76"/>
      <c r="B53" s="77"/>
      <c r="C53" s="78"/>
      <c r="D53" s="79"/>
      <c r="E53" s="80"/>
      <c r="F53" s="81"/>
      <c r="G53" s="82"/>
      <c r="H53" s="76">
        <v>3000543</v>
      </c>
      <c r="I53" s="78" t="s">
        <v>539</v>
      </c>
      <c r="J53" s="83">
        <v>0.34</v>
      </c>
      <c r="K53" s="84">
        <v>1.024</v>
      </c>
      <c r="L53" s="84">
        <f t="shared" si="0"/>
        <v>5.7304899999999995E-3</v>
      </c>
      <c r="M53" s="84">
        <v>0</v>
      </c>
      <c r="N53" s="84">
        <v>4.1018699999999996E-3</v>
      </c>
      <c r="O53" s="84">
        <v>1.6286199999999999E-3</v>
      </c>
      <c r="P53" s="85">
        <f t="shared" si="1"/>
        <v>0</v>
      </c>
      <c r="Q53" s="85">
        <f t="shared" si="2"/>
        <v>4.0057324218749999E-3</v>
      </c>
      <c r="R53" s="86">
        <f t="shared" si="3"/>
        <v>5.5961816406249996E-3</v>
      </c>
      <c r="S53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"/>
  <sheetViews>
    <sheetView workbookViewId="0">
      <selection activeCell="B6" sqref="B6:B12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213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612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39</v>
      </c>
      <c r="C7" s="46" t="s">
        <v>213</v>
      </c>
      <c r="D7" s="47"/>
      <c r="E7" s="48"/>
      <c r="F7" s="49"/>
      <c r="G7" s="50"/>
      <c r="H7" s="51">
        <v>189.76843600000001</v>
      </c>
      <c r="I7" s="52">
        <v>200.10930200000004</v>
      </c>
      <c r="J7" s="53">
        <f t="shared" ref="J7:J12" si="0">SUM(K7,L7,M7)</f>
        <v>35.136742653492007</v>
      </c>
      <c r="K7" s="53">
        <v>9.7611304634920089</v>
      </c>
      <c r="L7" s="53">
        <v>12.508511849999996</v>
      </c>
      <c r="M7" s="53">
        <v>12.867100340000002</v>
      </c>
      <c r="N7" s="54">
        <f t="shared" ref="N7:N12" si="1">IFERROR(K7/I7,0)</f>
        <v>4.8778994109389309E-2</v>
      </c>
      <c r="O7" s="54">
        <f t="shared" ref="O7:O12" si="2">IFERROR(SUM(K7,L7)/I7,0)</f>
        <v>0.11128739189491552</v>
      </c>
      <c r="P7" s="55">
        <f t="shared" ref="P7:P12" si="3">IFERROR(SUM(K7,L7,M7)/I7,0)</f>
        <v>0.17558775280467473</v>
      </c>
      <c r="Q7" s="7"/>
    </row>
    <row r="8" spans="1:17" ht="25.5" x14ac:dyDescent="0.25">
      <c r="A8" s="44"/>
      <c r="B8" s="45"/>
      <c r="C8" s="46"/>
      <c r="D8" s="47">
        <v>39</v>
      </c>
      <c r="E8" s="48" t="s">
        <v>214</v>
      </c>
      <c r="F8" s="49"/>
      <c r="G8" s="50"/>
      <c r="H8" s="51">
        <v>189.76843600000001</v>
      </c>
      <c r="I8" s="52">
        <v>200.10930200000004</v>
      </c>
      <c r="J8" s="53">
        <f t="shared" si="0"/>
        <v>35.136742653492007</v>
      </c>
      <c r="K8" s="53">
        <v>9.7611304634920089</v>
      </c>
      <c r="L8" s="53">
        <v>12.508511849999996</v>
      </c>
      <c r="M8" s="53">
        <v>12.867100340000002</v>
      </c>
      <c r="N8" s="54">
        <f t="shared" si="1"/>
        <v>4.8778994109389309E-2</v>
      </c>
      <c r="O8" s="54">
        <f t="shared" si="2"/>
        <v>0.11128739189491552</v>
      </c>
      <c r="P8" s="55">
        <f t="shared" si="3"/>
        <v>0.17558775280467473</v>
      </c>
      <c r="Q8" s="7"/>
    </row>
    <row r="9" spans="1:17" ht="25.5" x14ac:dyDescent="0.25">
      <c r="A9" s="66"/>
      <c r="B9" s="56"/>
      <c r="C9" s="67"/>
      <c r="D9" s="68"/>
      <c r="E9" s="69"/>
      <c r="F9" s="70">
        <v>51</v>
      </c>
      <c r="G9" s="71" t="s">
        <v>24</v>
      </c>
      <c r="H9" s="72">
        <v>0.19999999999999998</v>
      </c>
      <c r="I9" s="73">
        <v>0.2</v>
      </c>
      <c r="J9" s="73">
        <f t="shared" si="0"/>
        <v>1.56E-4</v>
      </c>
      <c r="K9" s="73">
        <v>0</v>
      </c>
      <c r="L9" s="73">
        <v>0</v>
      </c>
      <c r="M9" s="73">
        <v>1.56E-4</v>
      </c>
      <c r="N9" s="74">
        <f t="shared" si="1"/>
        <v>0</v>
      </c>
      <c r="O9" s="74">
        <f t="shared" si="2"/>
        <v>0</v>
      </c>
      <c r="P9" s="75">
        <f t="shared" si="3"/>
        <v>7.7999999999999999E-4</v>
      </c>
      <c r="Q9" s="7"/>
    </row>
    <row r="10" spans="1:17" ht="38.25" x14ac:dyDescent="0.25">
      <c r="A10" s="66"/>
      <c r="B10" s="56"/>
      <c r="C10" s="67"/>
      <c r="D10" s="68"/>
      <c r="E10" s="69"/>
      <c r="F10" s="70">
        <v>68</v>
      </c>
      <c r="G10" s="71" t="s">
        <v>22</v>
      </c>
      <c r="H10" s="72">
        <v>11.05</v>
      </c>
      <c r="I10" s="73">
        <v>11.049999999999999</v>
      </c>
      <c r="J10" s="73">
        <f t="shared" si="0"/>
        <v>8.3089698909608461E-3</v>
      </c>
      <c r="K10" s="73">
        <v>5.1025998909608461E-3</v>
      </c>
      <c r="L10" s="73">
        <v>0</v>
      </c>
      <c r="M10" s="73">
        <v>3.2063700000000001E-3</v>
      </c>
      <c r="N10" s="74">
        <f t="shared" si="1"/>
        <v>4.6177374578831192E-4</v>
      </c>
      <c r="O10" s="74">
        <f t="shared" si="2"/>
        <v>4.6177374578831192E-4</v>
      </c>
      <c r="P10" s="75">
        <f t="shared" si="3"/>
        <v>7.5194297655754275E-4</v>
      </c>
      <c r="Q10" s="7"/>
    </row>
    <row r="11" spans="1:17" x14ac:dyDescent="0.25">
      <c r="A11" s="66"/>
      <c r="B11" s="56"/>
      <c r="C11" s="67"/>
      <c r="D11" s="68"/>
      <c r="E11" s="69"/>
      <c r="F11" s="70">
        <v>80</v>
      </c>
      <c r="G11" s="71" t="s">
        <v>215</v>
      </c>
      <c r="H11" s="72">
        <v>81.07699199999999</v>
      </c>
      <c r="I11" s="73">
        <v>81.308314000000024</v>
      </c>
      <c r="J11" s="73">
        <f t="shared" si="0"/>
        <v>15.902093429487291</v>
      </c>
      <c r="K11" s="73">
        <v>4.9565799794872873</v>
      </c>
      <c r="L11" s="73">
        <v>5.6281874900000011</v>
      </c>
      <c r="M11" s="73">
        <v>5.3173259600000025</v>
      </c>
      <c r="N11" s="74">
        <f t="shared" si="1"/>
        <v>6.0960309415434268E-2</v>
      </c>
      <c r="O11" s="74">
        <f t="shared" si="2"/>
        <v>0.1301806291234533</v>
      </c>
      <c r="P11" s="75">
        <f t="shared" si="3"/>
        <v>0.19557770475338213</v>
      </c>
      <c r="Q11" s="7"/>
    </row>
    <row r="12" spans="1:17" ht="39" thickBot="1" x14ac:dyDescent="0.3">
      <c r="A12" s="76"/>
      <c r="B12" s="77"/>
      <c r="C12" s="78"/>
      <c r="D12" s="79"/>
      <c r="E12" s="80"/>
      <c r="F12" s="81">
        <v>117</v>
      </c>
      <c r="G12" s="82" t="s">
        <v>216</v>
      </c>
      <c r="H12" s="83">
        <v>97.441444000000018</v>
      </c>
      <c r="I12" s="84">
        <v>107.55098800000002</v>
      </c>
      <c r="J12" s="84">
        <f t="shared" si="0"/>
        <v>19.226184254113758</v>
      </c>
      <c r="K12" s="84">
        <v>4.7994478841137607</v>
      </c>
      <c r="L12" s="84">
        <v>6.880324359999995</v>
      </c>
      <c r="M12" s="84">
        <v>7.5464120100000001</v>
      </c>
      <c r="N12" s="85">
        <f t="shared" si="1"/>
        <v>4.4624860946082243E-2</v>
      </c>
      <c r="O12" s="85">
        <f t="shared" si="2"/>
        <v>0.10859753556251621</v>
      </c>
      <c r="P12" s="86">
        <f t="shared" si="3"/>
        <v>0.17876343687436655</v>
      </c>
      <c r="Q12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8"/>
  <sheetViews>
    <sheetView workbookViewId="0">
      <selection activeCell="B6" sqref="B6:B38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213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613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67022.263820999739</v>
      </c>
      <c r="L6" s="40">
        <f>SUM(M6,N6,O6)</f>
        <v>12188.575138912096</v>
      </c>
      <c r="M6" s="40">
        <v>3443.8890355320987</v>
      </c>
      <c r="N6" s="40">
        <v>4080.7334671799981</v>
      </c>
      <c r="O6" s="40">
        <v>4663.9526361999997</v>
      </c>
      <c r="P6" s="41">
        <f>IFERROR(M6/K6,0)</f>
        <v>5.1384254114869854E-2</v>
      </c>
      <c r="Q6" s="41">
        <f>IFERROR(SUM(M6,N6)/K6,0)</f>
        <v>0.11227049153112081</v>
      </c>
      <c r="R6" s="42">
        <f>IFERROR(SUM(M6,N6,O6)/K6,0)</f>
        <v>0.18185860106821866</v>
      </c>
      <c r="S6" s="7"/>
    </row>
    <row r="7" spans="1:19" x14ac:dyDescent="0.25">
      <c r="A7" s="44"/>
      <c r="B7" s="45">
        <v>39</v>
      </c>
      <c r="C7" s="46" t="s">
        <v>213</v>
      </c>
      <c r="D7" s="47"/>
      <c r="E7" s="48"/>
      <c r="F7" s="49"/>
      <c r="G7" s="50"/>
      <c r="H7" s="90"/>
      <c r="I7" s="46"/>
      <c r="J7" s="51">
        <v>189.76843599999998</v>
      </c>
      <c r="K7" s="52">
        <v>200.10930200000004</v>
      </c>
      <c r="L7" s="53">
        <f t="shared" ref="L7:L38" si="0">SUM(M7,N7,O7)</f>
        <v>35.136742653492021</v>
      </c>
      <c r="M7" s="53">
        <v>9.7611304634920089</v>
      </c>
      <c r="N7" s="53">
        <v>12.508511850000003</v>
      </c>
      <c r="O7" s="53">
        <v>12.867100340000004</v>
      </c>
      <c r="P7" s="54">
        <f t="shared" ref="P7:P38" si="1">IFERROR(M7/K7,0)</f>
        <v>4.8778994109389309E-2</v>
      </c>
      <c r="Q7" s="54">
        <f t="shared" ref="Q7:Q38" si="2">IFERROR(SUM(M7,N7)/K7,0)</f>
        <v>0.11128739189491556</v>
      </c>
      <c r="R7" s="55">
        <f t="shared" ref="R7:R38" si="3">IFERROR(SUM(M7,N7,O7)/K7,0)</f>
        <v>0.17558775280467478</v>
      </c>
      <c r="S7" s="7"/>
    </row>
    <row r="8" spans="1:19" ht="25.5" x14ac:dyDescent="0.25">
      <c r="A8" s="44"/>
      <c r="B8" s="45"/>
      <c r="C8" s="46"/>
      <c r="D8" s="47">
        <v>39</v>
      </c>
      <c r="E8" s="48" t="s">
        <v>214</v>
      </c>
      <c r="F8" s="49"/>
      <c r="G8" s="50"/>
      <c r="H8" s="90"/>
      <c r="I8" s="46"/>
      <c r="J8" s="51">
        <v>189.76843599999998</v>
      </c>
      <c r="K8" s="52">
        <v>200.10930200000004</v>
      </c>
      <c r="L8" s="53">
        <f t="shared" si="0"/>
        <v>35.136742653492021</v>
      </c>
      <c r="M8" s="53">
        <v>9.7611304634920089</v>
      </c>
      <c r="N8" s="53">
        <v>12.508511850000003</v>
      </c>
      <c r="O8" s="53">
        <v>12.867100340000004</v>
      </c>
      <c r="P8" s="54">
        <f t="shared" si="1"/>
        <v>4.8778994109389309E-2</v>
      </c>
      <c r="Q8" s="54">
        <f t="shared" si="2"/>
        <v>0.11128739189491556</v>
      </c>
      <c r="R8" s="55">
        <f t="shared" si="3"/>
        <v>0.17558775280467478</v>
      </c>
      <c r="S8" s="7"/>
    </row>
    <row r="9" spans="1:19" ht="25.5" x14ac:dyDescent="0.25">
      <c r="A9" s="44"/>
      <c r="B9" s="45"/>
      <c r="C9" s="46"/>
      <c r="D9" s="47"/>
      <c r="E9" s="48"/>
      <c r="F9" s="49">
        <v>51</v>
      </c>
      <c r="G9" s="50" t="s">
        <v>24</v>
      </c>
      <c r="H9" s="90"/>
      <c r="I9" s="46"/>
      <c r="J9" s="51">
        <v>0.19999999999999998</v>
      </c>
      <c r="K9" s="52">
        <v>0.2</v>
      </c>
      <c r="L9" s="53">
        <f t="shared" si="0"/>
        <v>1.56E-4</v>
      </c>
      <c r="M9" s="53">
        <v>0</v>
      </c>
      <c r="N9" s="53">
        <v>0</v>
      </c>
      <c r="O9" s="53">
        <v>1.56E-4</v>
      </c>
      <c r="P9" s="54">
        <f t="shared" si="1"/>
        <v>0</v>
      </c>
      <c r="Q9" s="54">
        <f t="shared" si="2"/>
        <v>0</v>
      </c>
      <c r="R9" s="55">
        <f t="shared" si="3"/>
        <v>7.7999999999999999E-4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15</v>
      </c>
      <c r="I10" s="67" t="s">
        <v>255</v>
      </c>
      <c r="J10" s="72">
        <v>0.19999999999999998</v>
      </c>
      <c r="K10" s="73">
        <v>0.2</v>
      </c>
      <c r="L10" s="73">
        <f t="shared" si="0"/>
        <v>1.56E-4</v>
      </c>
      <c r="M10" s="73">
        <v>0</v>
      </c>
      <c r="N10" s="73">
        <v>0</v>
      </c>
      <c r="O10" s="73">
        <v>1.56E-4</v>
      </c>
      <c r="P10" s="74">
        <f t="shared" si="1"/>
        <v>0</v>
      </c>
      <c r="Q10" s="74">
        <f t="shared" si="2"/>
        <v>0</v>
      </c>
      <c r="R10" s="75">
        <f t="shared" si="3"/>
        <v>7.7999999999999999E-4</v>
      </c>
      <c r="S10" s="7"/>
    </row>
    <row r="11" spans="1:19" ht="38.25" x14ac:dyDescent="0.25">
      <c r="A11" s="44"/>
      <c r="B11" s="45"/>
      <c r="C11" s="46"/>
      <c r="D11" s="47"/>
      <c r="E11" s="48"/>
      <c r="F11" s="49">
        <v>68</v>
      </c>
      <c r="G11" s="50" t="s">
        <v>22</v>
      </c>
      <c r="H11" s="90"/>
      <c r="I11" s="46"/>
      <c r="J11" s="51">
        <v>11.05</v>
      </c>
      <c r="K11" s="52">
        <v>11.049999999999999</v>
      </c>
      <c r="L11" s="53">
        <f t="shared" si="0"/>
        <v>8.3089698909608461E-3</v>
      </c>
      <c r="M11" s="53">
        <v>5.1025998909608461E-3</v>
      </c>
      <c r="N11" s="53">
        <v>0</v>
      </c>
      <c r="O11" s="53">
        <v>3.2063700000000001E-3</v>
      </c>
      <c r="P11" s="54">
        <f t="shared" si="1"/>
        <v>4.6177374578831192E-4</v>
      </c>
      <c r="Q11" s="54">
        <f t="shared" si="2"/>
        <v>4.6177374578831192E-4</v>
      </c>
      <c r="R11" s="55">
        <f t="shared" si="3"/>
        <v>7.5194297655754275E-4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15</v>
      </c>
      <c r="I12" s="67" t="s">
        <v>255</v>
      </c>
      <c r="J12" s="72">
        <v>11.05</v>
      </c>
      <c r="K12" s="73">
        <v>11.049999999999999</v>
      </c>
      <c r="L12" s="73">
        <f t="shared" si="0"/>
        <v>8.3089698909608461E-3</v>
      </c>
      <c r="M12" s="73">
        <v>5.1025998909608461E-3</v>
      </c>
      <c r="N12" s="73">
        <v>0</v>
      </c>
      <c r="O12" s="73">
        <v>3.2063700000000001E-3</v>
      </c>
      <c r="P12" s="74">
        <f t="shared" si="1"/>
        <v>4.6177374578831192E-4</v>
      </c>
      <c r="Q12" s="74">
        <f t="shared" si="2"/>
        <v>4.6177374578831192E-4</v>
      </c>
      <c r="R12" s="75">
        <f t="shared" si="3"/>
        <v>7.5194297655754275E-4</v>
      </c>
      <c r="S12" s="7"/>
    </row>
    <row r="13" spans="1:19" x14ac:dyDescent="0.25">
      <c r="A13" s="44"/>
      <c r="B13" s="45"/>
      <c r="C13" s="46"/>
      <c r="D13" s="47"/>
      <c r="E13" s="48"/>
      <c r="F13" s="49">
        <v>80</v>
      </c>
      <c r="G13" s="50" t="s">
        <v>215</v>
      </c>
      <c r="H13" s="90"/>
      <c r="I13" s="46"/>
      <c r="J13" s="51">
        <v>81.07699199999999</v>
      </c>
      <c r="K13" s="52">
        <v>81.30831400000001</v>
      </c>
      <c r="L13" s="53">
        <f t="shared" si="0"/>
        <v>15.902093429487291</v>
      </c>
      <c r="M13" s="53">
        <v>4.9565799794872873</v>
      </c>
      <c r="N13" s="53">
        <v>5.6281874900000011</v>
      </c>
      <c r="O13" s="53">
        <v>5.3173259600000025</v>
      </c>
      <c r="P13" s="54">
        <f t="shared" si="1"/>
        <v>6.0960309415434281E-2</v>
      </c>
      <c r="Q13" s="54">
        <f t="shared" si="2"/>
        <v>0.13018062912345332</v>
      </c>
      <c r="R13" s="55">
        <f t="shared" si="3"/>
        <v>0.19557770475338215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15</v>
      </c>
      <c r="I14" s="67" t="s">
        <v>255</v>
      </c>
      <c r="J14" s="72">
        <v>81.07699199999999</v>
      </c>
      <c r="K14" s="73">
        <v>81.30831400000001</v>
      </c>
      <c r="L14" s="73">
        <f t="shared" si="0"/>
        <v>15.902093429487291</v>
      </c>
      <c r="M14" s="73">
        <v>4.9565799794872873</v>
      </c>
      <c r="N14" s="73">
        <v>5.6281874900000011</v>
      </c>
      <c r="O14" s="73">
        <v>5.3173259600000025</v>
      </c>
      <c r="P14" s="74">
        <f t="shared" si="1"/>
        <v>6.0960309415434281E-2</v>
      </c>
      <c r="Q14" s="74">
        <f t="shared" si="2"/>
        <v>0.13018062912345332</v>
      </c>
      <c r="R14" s="75">
        <f t="shared" si="3"/>
        <v>0.19557770475338215</v>
      </c>
      <c r="S14" s="7"/>
    </row>
    <row r="15" spans="1:19" ht="38.25" x14ac:dyDescent="0.25">
      <c r="A15" s="44"/>
      <c r="B15" s="45"/>
      <c r="C15" s="46"/>
      <c r="D15" s="47"/>
      <c r="E15" s="48"/>
      <c r="F15" s="49">
        <v>117</v>
      </c>
      <c r="G15" s="50" t="s">
        <v>216</v>
      </c>
      <c r="H15" s="90"/>
      <c r="I15" s="46"/>
      <c r="J15" s="51">
        <v>97.441444000000047</v>
      </c>
      <c r="K15" s="52">
        <v>107.55098800000003</v>
      </c>
      <c r="L15" s="53">
        <f t="shared" si="0"/>
        <v>19.226184254113761</v>
      </c>
      <c r="M15" s="53">
        <v>4.7994478841137607</v>
      </c>
      <c r="N15" s="53">
        <v>6.8803243599999986</v>
      </c>
      <c r="O15" s="53">
        <v>7.5464120100000001</v>
      </c>
      <c r="P15" s="54">
        <f t="shared" si="1"/>
        <v>4.4624860946082236E-2</v>
      </c>
      <c r="Q15" s="54">
        <f t="shared" si="2"/>
        <v>0.10859753556251624</v>
      </c>
      <c r="R15" s="55">
        <f t="shared" si="3"/>
        <v>0.17876343687436655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2</v>
      </c>
      <c r="I16" s="67" t="s">
        <v>257</v>
      </c>
      <c r="J16" s="72">
        <v>2.7044579999999998</v>
      </c>
      <c r="K16" s="73">
        <v>2.5624160000000007</v>
      </c>
      <c r="L16" s="73">
        <f t="shared" si="0"/>
        <v>0.32983907784018834</v>
      </c>
      <c r="M16" s="73">
        <v>7.8882127840188332E-2</v>
      </c>
      <c r="N16" s="73">
        <v>0.13588575999999999</v>
      </c>
      <c r="O16" s="73">
        <v>0.11507119</v>
      </c>
      <c r="P16" s="74">
        <f t="shared" si="1"/>
        <v>3.0784278524715859E-2</v>
      </c>
      <c r="Q16" s="74">
        <f t="shared" si="2"/>
        <v>8.3814606153016627E-2</v>
      </c>
      <c r="R16" s="75">
        <f t="shared" si="3"/>
        <v>0.12872190848019535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3</v>
      </c>
      <c r="I17" s="67" t="s">
        <v>258</v>
      </c>
      <c r="J17" s="72">
        <v>0</v>
      </c>
      <c r="K17" s="73">
        <v>0.18647900000000003</v>
      </c>
      <c r="L17" s="73">
        <f t="shared" si="0"/>
        <v>3.6110419869317192E-2</v>
      </c>
      <c r="M17" s="73">
        <v>1.0910399869317189E-2</v>
      </c>
      <c r="N17" s="73">
        <v>1.09158E-2</v>
      </c>
      <c r="O17" s="73">
        <v>1.4284220000000002E-2</v>
      </c>
      <c r="P17" s="74">
        <f t="shared" si="1"/>
        <v>5.8507391552492169E-2</v>
      </c>
      <c r="Q17" s="74">
        <f t="shared" si="2"/>
        <v>0.11704374149001863</v>
      </c>
      <c r="R17" s="75">
        <f t="shared" si="3"/>
        <v>0.19364335860508253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4</v>
      </c>
      <c r="I18" s="67" t="s">
        <v>259</v>
      </c>
      <c r="J18" s="72">
        <v>5.1054009999999996</v>
      </c>
      <c r="K18" s="73">
        <v>4.7890160000000002</v>
      </c>
      <c r="L18" s="73">
        <f t="shared" si="0"/>
        <v>0.91257447933493885</v>
      </c>
      <c r="M18" s="73">
        <v>0.22843974933493882</v>
      </c>
      <c r="N18" s="73">
        <v>0.36114584000000005</v>
      </c>
      <c r="O18" s="73">
        <v>0.32298889000000003</v>
      </c>
      <c r="P18" s="74">
        <f t="shared" si="1"/>
        <v>4.7700769706123101E-2</v>
      </c>
      <c r="Q18" s="74">
        <f t="shared" si="2"/>
        <v>0.12311205252497358</v>
      </c>
      <c r="R18" s="75">
        <f t="shared" si="3"/>
        <v>0.19055573824245708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5</v>
      </c>
      <c r="I19" s="67" t="s">
        <v>260</v>
      </c>
      <c r="J19" s="72">
        <v>2.2959580000000002</v>
      </c>
      <c r="K19" s="73">
        <v>1.3136929999999998</v>
      </c>
      <c r="L19" s="73">
        <f t="shared" si="0"/>
        <v>0.21296201116843624</v>
      </c>
      <c r="M19" s="73">
        <v>4.7673631168436259E-2</v>
      </c>
      <c r="N19" s="73">
        <v>8.9500319999999994E-2</v>
      </c>
      <c r="O19" s="73">
        <v>7.578805999999999E-2</v>
      </c>
      <c r="P19" s="74">
        <f t="shared" si="1"/>
        <v>3.6289780921749802E-2</v>
      </c>
      <c r="Q19" s="74">
        <f t="shared" si="2"/>
        <v>0.10441857509207728</v>
      </c>
      <c r="R19" s="75">
        <f t="shared" si="3"/>
        <v>0.16210942067015374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6</v>
      </c>
      <c r="I20" s="67" t="s">
        <v>261</v>
      </c>
      <c r="J20" s="72">
        <v>0</v>
      </c>
      <c r="K20" s="73">
        <v>0.3143510000000001</v>
      </c>
      <c r="L20" s="73">
        <f t="shared" si="0"/>
        <v>5.2939729719341848E-2</v>
      </c>
      <c r="M20" s="73">
        <v>1.6115599719341844E-2</v>
      </c>
      <c r="N20" s="73">
        <v>1.6283700000000002E-2</v>
      </c>
      <c r="O20" s="73">
        <v>2.0540430000000005E-2</v>
      </c>
      <c r="P20" s="74">
        <f t="shared" si="1"/>
        <v>5.1266258797782856E-2</v>
      </c>
      <c r="Q20" s="74">
        <f t="shared" si="2"/>
        <v>0.10306727104205754</v>
      </c>
      <c r="R20" s="75">
        <f t="shared" si="3"/>
        <v>0.16840961129228738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7</v>
      </c>
      <c r="I21" s="67" t="s">
        <v>279</v>
      </c>
      <c r="J21" s="72">
        <v>3.4624100000000002</v>
      </c>
      <c r="K21" s="73">
        <v>3.9316640000000005</v>
      </c>
      <c r="L21" s="73">
        <f t="shared" si="0"/>
        <v>0.76775077672219316</v>
      </c>
      <c r="M21" s="73">
        <v>0.23305625672219321</v>
      </c>
      <c r="N21" s="73">
        <v>0.21323106</v>
      </c>
      <c r="O21" s="73">
        <v>0.32146345999999998</v>
      </c>
      <c r="P21" s="74">
        <f t="shared" si="1"/>
        <v>5.9276748145872381E-2</v>
      </c>
      <c r="Q21" s="74">
        <f t="shared" si="2"/>
        <v>0.11351105199279317</v>
      </c>
      <c r="R21" s="75">
        <f t="shared" si="3"/>
        <v>0.19527375094163515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8</v>
      </c>
      <c r="I22" s="67" t="s">
        <v>262</v>
      </c>
      <c r="J22" s="72">
        <v>4.1751240000000003</v>
      </c>
      <c r="K22" s="73">
        <v>5.6375029999999997</v>
      </c>
      <c r="L22" s="73">
        <f t="shared" si="0"/>
        <v>0.93311166846808835</v>
      </c>
      <c r="M22" s="73">
        <v>0.20254847846808843</v>
      </c>
      <c r="N22" s="73">
        <v>0.41512751999999997</v>
      </c>
      <c r="O22" s="73">
        <v>0.31543566999999995</v>
      </c>
      <c r="P22" s="74">
        <f t="shared" si="1"/>
        <v>3.5928757548880849E-2</v>
      </c>
      <c r="Q22" s="74">
        <f t="shared" si="2"/>
        <v>0.1095655290060313</v>
      </c>
      <c r="R22" s="75">
        <f t="shared" si="3"/>
        <v>0.165518611425677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9</v>
      </c>
      <c r="I23" s="67" t="s">
        <v>263</v>
      </c>
      <c r="J23" s="72">
        <v>0</v>
      </c>
      <c r="K23" s="73">
        <v>0.22500000000000001</v>
      </c>
      <c r="L23" s="73">
        <f t="shared" si="0"/>
        <v>3.43123897873608E-2</v>
      </c>
      <c r="M23" s="73">
        <v>1.0410399787360802E-2</v>
      </c>
      <c r="N23" s="73">
        <v>1.0765799999999999E-2</v>
      </c>
      <c r="O23" s="73">
        <v>1.3136189999999999E-2</v>
      </c>
      <c r="P23" s="74">
        <f t="shared" si="1"/>
        <v>4.6268443499381341E-2</v>
      </c>
      <c r="Q23" s="74">
        <f t="shared" si="2"/>
        <v>9.4116443499381336E-2</v>
      </c>
      <c r="R23" s="75">
        <f t="shared" si="3"/>
        <v>0.15249951016604799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10</v>
      </c>
      <c r="I24" s="67" t="s">
        <v>264</v>
      </c>
      <c r="J24" s="72">
        <v>2.4545300000000001</v>
      </c>
      <c r="K24" s="73">
        <v>2.4779540000000004</v>
      </c>
      <c r="L24" s="73">
        <f t="shared" si="0"/>
        <v>0.613840739660938</v>
      </c>
      <c r="M24" s="73">
        <v>0.10395803966093808</v>
      </c>
      <c r="N24" s="73">
        <v>0.28794514999999998</v>
      </c>
      <c r="O24" s="73">
        <v>0.22193754999999998</v>
      </c>
      <c r="P24" s="74">
        <f t="shared" si="1"/>
        <v>4.195317574940377E-2</v>
      </c>
      <c r="Q24" s="74">
        <f t="shared" si="2"/>
        <v>0.15815595836764443</v>
      </c>
      <c r="R24" s="75">
        <f t="shared" si="3"/>
        <v>0.24772079694011184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11</v>
      </c>
      <c r="I25" s="67" t="s">
        <v>265</v>
      </c>
      <c r="J25" s="72">
        <v>2.4823659999999999</v>
      </c>
      <c r="K25" s="73">
        <v>2.8932159999999993</v>
      </c>
      <c r="L25" s="73">
        <f t="shared" si="0"/>
        <v>0.63814223056132824</v>
      </c>
      <c r="M25" s="73">
        <v>0.12092285056132823</v>
      </c>
      <c r="N25" s="73">
        <v>0.3015333</v>
      </c>
      <c r="O25" s="73">
        <v>0.21568608</v>
      </c>
      <c r="P25" s="74">
        <f t="shared" si="1"/>
        <v>4.1795306870046435E-2</v>
      </c>
      <c r="Q25" s="74">
        <f t="shared" si="2"/>
        <v>0.14601611167687734</v>
      </c>
      <c r="R25" s="75">
        <f t="shared" si="3"/>
        <v>0.2205650150425438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12</v>
      </c>
      <c r="I26" s="67" t="s">
        <v>266</v>
      </c>
      <c r="J26" s="72">
        <v>0.96389100000000005</v>
      </c>
      <c r="K26" s="73">
        <v>3.2855689999999997</v>
      </c>
      <c r="L26" s="73">
        <f t="shared" si="0"/>
        <v>0.59688412845891126</v>
      </c>
      <c r="M26" s="73">
        <v>0.16386163845891133</v>
      </c>
      <c r="N26" s="73">
        <v>0.22738759</v>
      </c>
      <c r="O26" s="73">
        <v>0.20563489999999995</v>
      </c>
      <c r="P26" s="74">
        <f t="shared" si="1"/>
        <v>4.9873138704106153E-2</v>
      </c>
      <c r="Q26" s="74">
        <f t="shared" si="2"/>
        <v>0.11908111759604237</v>
      </c>
      <c r="R26" s="75">
        <f t="shared" si="3"/>
        <v>0.18166841982588444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13</v>
      </c>
      <c r="I27" s="67" t="s">
        <v>267</v>
      </c>
      <c r="J27" s="72">
        <v>2.1540290000000004</v>
      </c>
      <c r="K27" s="73">
        <v>2.4683970000000004</v>
      </c>
      <c r="L27" s="73">
        <f t="shared" si="0"/>
        <v>0.58035959915405289</v>
      </c>
      <c r="M27" s="73">
        <v>0.12898778915405273</v>
      </c>
      <c r="N27" s="73">
        <v>0.25316692000000007</v>
      </c>
      <c r="O27" s="73">
        <v>0.19820489000000002</v>
      </c>
      <c r="P27" s="74">
        <f t="shared" si="1"/>
        <v>5.2255690293762598E-2</v>
      </c>
      <c r="Q27" s="74">
        <f t="shared" si="2"/>
        <v>0.15481898136890165</v>
      </c>
      <c r="R27" s="75">
        <f t="shared" si="3"/>
        <v>0.23511598788770721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14</v>
      </c>
      <c r="I28" s="67" t="s">
        <v>268</v>
      </c>
      <c r="J28" s="72">
        <v>3.3642959999999995</v>
      </c>
      <c r="K28" s="73">
        <v>3.5779179999999999</v>
      </c>
      <c r="L28" s="73">
        <f t="shared" si="0"/>
        <v>0.813012242582141</v>
      </c>
      <c r="M28" s="73">
        <v>0.15821047258214094</v>
      </c>
      <c r="N28" s="73">
        <v>0.37905294</v>
      </c>
      <c r="O28" s="73">
        <v>0.27574883000000006</v>
      </c>
      <c r="P28" s="74">
        <f t="shared" si="1"/>
        <v>4.4218585384612208E-2</v>
      </c>
      <c r="Q28" s="74">
        <f t="shared" si="2"/>
        <v>0.15016090714827476</v>
      </c>
      <c r="R28" s="75">
        <f t="shared" si="3"/>
        <v>0.22723054094088826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15</v>
      </c>
      <c r="I29" s="67" t="s">
        <v>255</v>
      </c>
      <c r="J29" s="72">
        <v>56.802660000000024</v>
      </c>
      <c r="K29" s="73">
        <v>58.821684000000019</v>
      </c>
      <c r="L29" s="73">
        <f t="shared" si="0"/>
        <v>10.495943550777483</v>
      </c>
      <c r="M29" s="73">
        <v>2.9219950707774842</v>
      </c>
      <c r="N29" s="73">
        <v>3.1776741799999999</v>
      </c>
      <c r="O29" s="73">
        <v>4.3962742999999991</v>
      </c>
      <c r="P29" s="74">
        <f t="shared" si="1"/>
        <v>4.9675474622207061E-2</v>
      </c>
      <c r="Q29" s="74">
        <f t="shared" si="2"/>
        <v>0.10369763046528016</v>
      </c>
      <c r="R29" s="75">
        <f t="shared" si="3"/>
        <v>0.1784366382774332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16</v>
      </c>
      <c r="I30" s="67" t="s">
        <v>269</v>
      </c>
      <c r="J30" s="72">
        <v>2.1034930000000003</v>
      </c>
      <c r="K30" s="73">
        <v>2.0459380000000005</v>
      </c>
      <c r="L30" s="73">
        <f t="shared" si="0"/>
        <v>0.3453986896048421</v>
      </c>
      <c r="M30" s="73">
        <v>3.6457399604842067E-2</v>
      </c>
      <c r="N30" s="73">
        <v>0.18724676000000001</v>
      </c>
      <c r="O30" s="73">
        <v>0.12169453000000002</v>
      </c>
      <c r="P30" s="74">
        <f t="shared" si="1"/>
        <v>1.7819405869015609E-2</v>
      </c>
      <c r="Q30" s="74">
        <f t="shared" si="2"/>
        <v>0.10934063476255977</v>
      </c>
      <c r="R30" s="75">
        <f t="shared" si="3"/>
        <v>0.16882167964270767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17</v>
      </c>
      <c r="I31" s="67" t="s">
        <v>270</v>
      </c>
      <c r="J31" s="72">
        <v>1.4190090000000002</v>
      </c>
      <c r="K31" s="73">
        <v>2.8420239999999994</v>
      </c>
      <c r="L31" s="73">
        <f t="shared" si="0"/>
        <v>6.7038100270854759E-2</v>
      </c>
      <c r="M31" s="73">
        <v>1.1317830270854756E-2</v>
      </c>
      <c r="N31" s="73">
        <v>1.556111E-2</v>
      </c>
      <c r="O31" s="73">
        <v>4.0159159999999999E-2</v>
      </c>
      <c r="P31" s="74">
        <f t="shared" si="1"/>
        <v>3.9823134044099408E-3</v>
      </c>
      <c r="Q31" s="74">
        <f t="shared" si="2"/>
        <v>9.4576753295731349E-3</v>
      </c>
      <c r="R31" s="75">
        <f t="shared" si="3"/>
        <v>2.3588154171412617E-2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18</v>
      </c>
      <c r="I32" s="67" t="s">
        <v>271</v>
      </c>
      <c r="J32" s="72">
        <v>1.4980639999999998</v>
      </c>
      <c r="K32" s="73">
        <v>1.2280360000000001</v>
      </c>
      <c r="L32" s="73">
        <f t="shared" si="0"/>
        <v>6.0177510356499105E-2</v>
      </c>
      <c r="M32" s="73">
        <v>1.4013000356499106E-2</v>
      </c>
      <c r="N32" s="73">
        <v>1.417975E-2</v>
      </c>
      <c r="O32" s="73">
        <v>3.1984760000000001E-2</v>
      </c>
      <c r="P32" s="74">
        <f t="shared" si="1"/>
        <v>1.1410903553722452E-2</v>
      </c>
      <c r="Q32" s="74">
        <f t="shared" si="2"/>
        <v>2.2957592738730055E-2</v>
      </c>
      <c r="R32" s="75">
        <f t="shared" si="3"/>
        <v>4.9003050689474165E-2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19</v>
      </c>
      <c r="I33" s="67" t="s">
        <v>272</v>
      </c>
      <c r="J33" s="72">
        <v>0</v>
      </c>
      <c r="K33" s="73">
        <v>0.22470700000000007</v>
      </c>
      <c r="L33" s="73">
        <f t="shared" si="0"/>
        <v>4.7962720274542715E-2</v>
      </c>
      <c r="M33" s="73">
        <v>1.3513000274542719E-2</v>
      </c>
      <c r="N33" s="73">
        <v>1.9902799999999998E-2</v>
      </c>
      <c r="O33" s="73">
        <v>1.454692E-2</v>
      </c>
      <c r="P33" s="74">
        <f t="shared" si="1"/>
        <v>6.0136089550137356E-2</v>
      </c>
      <c r="Q33" s="74">
        <f t="shared" si="2"/>
        <v>0.14870831916470206</v>
      </c>
      <c r="R33" s="75">
        <f t="shared" si="3"/>
        <v>0.21344559926723555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20</v>
      </c>
      <c r="I34" s="67" t="s">
        <v>273</v>
      </c>
      <c r="J34" s="72">
        <v>5.0000000000000002E-5</v>
      </c>
      <c r="K34" s="73">
        <v>1.9071580000000001</v>
      </c>
      <c r="L34" s="73">
        <f t="shared" si="0"/>
        <v>0.25720989053799942</v>
      </c>
      <c r="M34" s="73">
        <v>6.0027770537999459E-2</v>
      </c>
      <c r="N34" s="73">
        <v>7.4863159999999998E-2</v>
      </c>
      <c r="O34" s="73">
        <v>0.12231895999999999</v>
      </c>
      <c r="P34" s="74">
        <f t="shared" si="1"/>
        <v>3.1474985574346463E-2</v>
      </c>
      <c r="Q34" s="74">
        <f t="shared" si="2"/>
        <v>7.0728765282163E-2</v>
      </c>
      <c r="R34" s="75">
        <f t="shared" si="3"/>
        <v>0.1348655384283837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21</v>
      </c>
      <c r="I35" s="67" t="s">
        <v>274</v>
      </c>
      <c r="J35" s="72">
        <v>4.153281999999999</v>
      </c>
      <c r="K35" s="73">
        <v>4.2488750000000008</v>
      </c>
      <c r="L35" s="73">
        <f t="shared" si="0"/>
        <v>0.88138044957332307</v>
      </c>
      <c r="M35" s="73">
        <v>0.15716402957332321</v>
      </c>
      <c r="N35" s="73">
        <v>0.40456743999999994</v>
      </c>
      <c r="O35" s="73">
        <v>0.31964897999999997</v>
      </c>
      <c r="P35" s="74">
        <f t="shared" si="1"/>
        <v>3.6989563019228192E-2</v>
      </c>
      <c r="Q35" s="74">
        <f t="shared" si="2"/>
        <v>0.13220710648661657</v>
      </c>
      <c r="R35" s="75">
        <f t="shared" si="3"/>
        <v>0.20743854539691634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23</v>
      </c>
      <c r="I36" s="67" t="s">
        <v>276</v>
      </c>
      <c r="J36" s="72">
        <v>1.1421839999999999</v>
      </c>
      <c r="K36" s="73">
        <v>1.3715650000000006</v>
      </c>
      <c r="L36" s="73">
        <f t="shared" si="0"/>
        <v>0.38735719950002401</v>
      </c>
      <c r="M36" s="73">
        <v>5.8883549500023946E-2</v>
      </c>
      <c r="N36" s="73">
        <v>0.20123496000000005</v>
      </c>
      <c r="O36" s="73">
        <v>0.12723868999999999</v>
      </c>
      <c r="P36" s="74">
        <f t="shared" si="1"/>
        <v>4.293165070559829E-2</v>
      </c>
      <c r="Q36" s="74">
        <f t="shared" si="2"/>
        <v>0.18965088019891432</v>
      </c>
      <c r="R36" s="75">
        <f t="shared" si="3"/>
        <v>0.28241986307613848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24</v>
      </c>
      <c r="I37" s="67" t="s">
        <v>277</v>
      </c>
      <c r="J37" s="72">
        <v>1.160239</v>
      </c>
      <c r="K37" s="73">
        <v>1.0174970000000003</v>
      </c>
      <c r="L37" s="73">
        <f t="shared" si="0"/>
        <v>0.14172374991531819</v>
      </c>
      <c r="M37" s="73">
        <v>1.6393599915318191E-2</v>
      </c>
      <c r="N37" s="73">
        <v>7.7444600000000002E-2</v>
      </c>
      <c r="O37" s="73">
        <v>4.7885550000000006E-2</v>
      </c>
      <c r="P37" s="74">
        <f t="shared" si="1"/>
        <v>1.6111693612185771E-2</v>
      </c>
      <c r="Q37" s="74">
        <f t="shared" si="2"/>
        <v>9.2224547016176134E-2</v>
      </c>
      <c r="R37" s="75">
        <f t="shared" si="3"/>
        <v>0.13928665137618898</v>
      </c>
      <c r="S37" s="7"/>
    </row>
    <row r="38" spans="1:19" ht="15.75" thickBot="1" x14ac:dyDescent="0.3">
      <c r="A38" s="76"/>
      <c r="B38" s="77"/>
      <c r="C38" s="78"/>
      <c r="D38" s="79"/>
      <c r="E38" s="80"/>
      <c r="F38" s="81"/>
      <c r="G38" s="82"/>
      <c r="H38" s="76">
        <v>25</v>
      </c>
      <c r="I38" s="78" t="s">
        <v>278</v>
      </c>
      <c r="J38" s="83">
        <v>0</v>
      </c>
      <c r="K38" s="84">
        <v>0.18032800000000002</v>
      </c>
      <c r="L38" s="84">
        <f t="shared" si="0"/>
        <v>2.0152899975636782E-2</v>
      </c>
      <c r="M38" s="84">
        <v>5.7051999756367877E-3</v>
      </c>
      <c r="N38" s="84">
        <v>5.7078999999999993E-3</v>
      </c>
      <c r="O38" s="84">
        <v>8.7397999999999972E-3</v>
      </c>
      <c r="P38" s="85">
        <f t="shared" si="1"/>
        <v>3.163790412823736E-2</v>
      </c>
      <c r="Q38" s="85">
        <f t="shared" si="2"/>
        <v>6.3290781107963184E-2</v>
      </c>
      <c r="R38" s="86">
        <f t="shared" si="3"/>
        <v>0.11175690949623342</v>
      </c>
      <c r="S38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workbookViewId="0">
      <selection activeCell="B6" sqref="B6:B20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213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614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39</v>
      </c>
      <c r="C7" s="46" t="s">
        <v>213</v>
      </c>
      <c r="D7" s="47"/>
      <c r="E7" s="48"/>
      <c r="F7" s="49"/>
      <c r="G7" s="50"/>
      <c r="H7" s="90"/>
      <c r="I7" s="46"/>
      <c r="J7" s="51">
        <v>189.76843600000004</v>
      </c>
      <c r="K7" s="52">
        <v>200.10930199999996</v>
      </c>
      <c r="L7" s="53">
        <f t="shared" ref="L7:L20" si="0">SUM(M7,N7,O7)</f>
        <v>35.136742653492007</v>
      </c>
      <c r="M7" s="53">
        <v>9.7611304634920089</v>
      </c>
      <c r="N7" s="53">
        <v>12.508511850000001</v>
      </c>
      <c r="O7" s="53">
        <v>12.86710034</v>
      </c>
      <c r="P7" s="54">
        <f t="shared" ref="P7:P20" si="1">IFERROR(M7/K7,0)</f>
        <v>4.877899410938933E-2</v>
      </c>
      <c r="Q7" s="54">
        <f t="shared" ref="Q7:Q20" si="2">IFERROR(SUM(M7,N7)/K7,0)</f>
        <v>0.11128739189491559</v>
      </c>
      <c r="R7" s="55">
        <f t="shared" ref="R7:R20" si="3">IFERROR(SUM(M7,N7,O7)/K7,0)</f>
        <v>0.17558775280467478</v>
      </c>
      <c r="S7" s="7"/>
    </row>
    <row r="8" spans="1:19" ht="25.5" x14ac:dyDescent="0.25">
      <c r="A8" s="44"/>
      <c r="B8" s="45"/>
      <c r="C8" s="46"/>
      <c r="D8" s="47">
        <v>39</v>
      </c>
      <c r="E8" s="48" t="s">
        <v>214</v>
      </c>
      <c r="F8" s="49"/>
      <c r="G8" s="50"/>
      <c r="H8" s="90"/>
      <c r="I8" s="46"/>
      <c r="J8" s="51">
        <v>189.76843600000004</v>
      </c>
      <c r="K8" s="52">
        <v>200.10930199999996</v>
      </c>
      <c r="L8" s="53">
        <f t="shared" si="0"/>
        <v>35.136742653492007</v>
      </c>
      <c r="M8" s="53">
        <v>9.7611304634920089</v>
      </c>
      <c r="N8" s="53">
        <v>12.508511850000001</v>
      </c>
      <c r="O8" s="53">
        <v>12.86710034</v>
      </c>
      <c r="P8" s="54">
        <f t="shared" si="1"/>
        <v>4.877899410938933E-2</v>
      </c>
      <c r="Q8" s="54">
        <f t="shared" si="2"/>
        <v>0.11128739189491559</v>
      </c>
      <c r="R8" s="55">
        <f t="shared" si="3"/>
        <v>0.17558775280467478</v>
      </c>
      <c r="S8" s="7"/>
    </row>
    <row r="9" spans="1:19" ht="25.5" x14ac:dyDescent="0.25">
      <c r="A9" s="44"/>
      <c r="B9" s="45"/>
      <c r="C9" s="46"/>
      <c r="D9" s="47"/>
      <c r="E9" s="48"/>
      <c r="F9" s="49">
        <v>51</v>
      </c>
      <c r="G9" s="50" t="s">
        <v>24</v>
      </c>
      <c r="H9" s="90"/>
      <c r="I9" s="46"/>
      <c r="J9" s="51">
        <v>0.19999999999999998</v>
      </c>
      <c r="K9" s="52">
        <v>0.2</v>
      </c>
      <c r="L9" s="53">
        <f t="shared" si="0"/>
        <v>1.56E-4</v>
      </c>
      <c r="M9" s="53">
        <v>0</v>
      </c>
      <c r="N9" s="53">
        <v>0</v>
      </c>
      <c r="O9" s="53">
        <v>1.56E-4</v>
      </c>
      <c r="P9" s="54">
        <f t="shared" si="1"/>
        <v>0</v>
      </c>
      <c r="Q9" s="54">
        <f t="shared" si="2"/>
        <v>0</v>
      </c>
      <c r="R9" s="55">
        <f t="shared" si="3"/>
        <v>7.7999999999999999E-4</v>
      </c>
      <c r="S9" s="7"/>
    </row>
    <row r="10" spans="1:19" ht="25.5" x14ac:dyDescent="0.25">
      <c r="A10" s="66"/>
      <c r="B10" s="56"/>
      <c r="C10" s="67"/>
      <c r="D10" s="68"/>
      <c r="E10" s="69"/>
      <c r="F10" s="70"/>
      <c r="G10" s="71"/>
      <c r="H10" s="66">
        <v>3000713</v>
      </c>
      <c r="I10" s="67" t="s">
        <v>313</v>
      </c>
      <c r="J10" s="72">
        <v>0.19999999999999998</v>
      </c>
      <c r="K10" s="73">
        <v>0.2</v>
      </c>
      <c r="L10" s="73">
        <f t="shared" si="0"/>
        <v>1.56E-4</v>
      </c>
      <c r="M10" s="73">
        <v>0</v>
      </c>
      <c r="N10" s="73">
        <v>0</v>
      </c>
      <c r="O10" s="73">
        <v>1.56E-4</v>
      </c>
      <c r="P10" s="74">
        <f t="shared" si="1"/>
        <v>0</v>
      </c>
      <c r="Q10" s="74">
        <f t="shared" si="2"/>
        <v>0</v>
      </c>
      <c r="R10" s="75">
        <f t="shared" si="3"/>
        <v>7.7999999999999999E-4</v>
      </c>
      <c r="S10" s="7"/>
    </row>
    <row r="11" spans="1:19" ht="38.25" x14ac:dyDescent="0.25">
      <c r="A11" s="44"/>
      <c r="B11" s="45"/>
      <c r="C11" s="46"/>
      <c r="D11" s="47"/>
      <c r="E11" s="48"/>
      <c r="F11" s="49">
        <v>68</v>
      </c>
      <c r="G11" s="50" t="s">
        <v>22</v>
      </c>
      <c r="H11" s="90"/>
      <c r="I11" s="46"/>
      <c r="J11" s="51">
        <v>11.05</v>
      </c>
      <c r="K11" s="52">
        <v>11.049999999999999</v>
      </c>
      <c r="L11" s="53">
        <f t="shared" si="0"/>
        <v>8.3089698909608461E-3</v>
      </c>
      <c r="M11" s="53">
        <v>5.1025998909608461E-3</v>
      </c>
      <c r="N11" s="53">
        <v>0</v>
      </c>
      <c r="O11" s="53">
        <v>3.2063700000000001E-3</v>
      </c>
      <c r="P11" s="54">
        <f t="shared" si="1"/>
        <v>4.6177374578831192E-4</v>
      </c>
      <c r="Q11" s="54">
        <f t="shared" si="2"/>
        <v>4.6177374578831192E-4</v>
      </c>
      <c r="R11" s="55">
        <f t="shared" si="3"/>
        <v>7.5194297655754275E-4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9000000</v>
      </c>
      <c r="I12" s="67" t="s">
        <v>293</v>
      </c>
      <c r="J12" s="72">
        <v>11.05</v>
      </c>
      <c r="K12" s="73">
        <v>11.049999999999999</v>
      </c>
      <c r="L12" s="73">
        <f t="shared" si="0"/>
        <v>8.3089698909608461E-3</v>
      </c>
      <c r="M12" s="73">
        <v>5.1025998909608461E-3</v>
      </c>
      <c r="N12" s="73">
        <v>0</v>
      </c>
      <c r="O12" s="73">
        <v>3.2063700000000001E-3</v>
      </c>
      <c r="P12" s="74">
        <f t="shared" si="1"/>
        <v>4.6177374578831192E-4</v>
      </c>
      <c r="Q12" s="74">
        <f t="shared" si="2"/>
        <v>4.6177374578831192E-4</v>
      </c>
      <c r="R12" s="75">
        <f t="shared" si="3"/>
        <v>7.5194297655754275E-4</v>
      </c>
      <c r="S12" s="7"/>
    </row>
    <row r="13" spans="1:19" x14ac:dyDescent="0.25">
      <c r="A13" s="44"/>
      <c r="B13" s="45"/>
      <c r="C13" s="46"/>
      <c r="D13" s="47"/>
      <c r="E13" s="48"/>
      <c r="F13" s="49">
        <v>80</v>
      </c>
      <c r="G13" s="50" t="s">
        <v>215</v>
      </c>
      <c r="H13" s="90"/>
      <c r="I13" s="46"/>
      <c r="J13" s="51">
        <v>81.076992000000004</v>
      </c>
      <c r="K13" s="52">
        <v>81.30831400000001</v>
      </c>
      <c r="L13" s="53">
        <f t="shared" si="0"/>
        <v>15.902093429487291</v>
      </c>
      <c r="M13" s="53">
        <v>4.9565799794872873</v>
      </c>
      <c r="N13" s="53">
        <v>5.6281874900000011</v>
      </c>
      <c r="O13" s="53">
        <v>5.3173259600000016</v>
      </c>
      <c r="P13" s="54">
        <f t="shared" si="1"/>
        <v>6.0960309415434281E-2</v>
      </c>
      <c r="Q13" s="54">
        <f t="shared" si="2"/>
        <v>0.13018062912345332</v>
      </c>
      <c r="R13" s="55">
        <f t="shared" si="3"/>
        <v>0.19557770475338215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3000001</v>
      </c>
      <c r="I14" s="67" t="s">
        <v>283</v>
      </c>
      <c r="J14" s="72">
        <v>21.243767999999996</v>
      </c>
      <c r="K14" s="73">
        <v>18.727761000000001</v>
      </c>
      <c r="L14" s="73">
        <f t="shared" si="0"/>
        <v>3.7859125925312904</v>
      </c>
      <c r="M14" s="73">
        <v>1.2263670925312908</v>
      </c>
      <c r="N14" s="73">
        <v>1.2492551499999998</v>
      </c>
      <c r="O14" s="73">
        <v>1.31029035</v>
      </c>
      <c r="P14" s="74">
        <f t="shared" si="1"/>
        <v>6.5483914095832957E-2</v>
      </c>
      <c r="Q14" s="74">
        <f t="shared" si="2"/>
        <v>0.13218997415287873</v>
      </c>
      <c r="R14" s="75">
        <f t="shared" si="3"/>
        <v>0.20215511040168072</v>
      </c>
      <c r="S14" s="7"/>
    </row>
    <row r="15" spans="1:19" ht="38.25" x14ac:dyDescent="0.25">
      <c r="A15" s="66"/>
      <c r="B15" s="56"/>
      <c r="C15" s="67"/>
      <c r="D15" s="68"/>
      <c r="E15" s="69"/>
      <c r="F15" s="70"/>
      <c r="G15" s="71"/>
      <c r="H15" s="66">
        <v>3000223</v>
      </c>
      <c r="I15" s="67" t="s">
        <v>541</v>
      </c>
      <c r="J15" s="72">
        <v>58.580552999999995</v>
      </c>
      <c r="K15" s="73">
        <v>58.580553000000009</v>
      </c>
      <c r="L15" s="73">
        <f t="shared" si="0"/>
        <v>11.450560287101405</v>
      </c>
      <c r="M15" s="73">
        <v>3.7171877071014023</v>
      </c>
      <c r="N15" s="73">
        <v>3.8506551700000009</v>
      </c>
      <c r="O15" s="73">
        <v>3.882717410000001</v>
      </c>
      <c r="P15" s="74">
        <f t="shared" si="1"/>
        <v>6.3454295269308944E-2</v>
      </c>
      <c r="Q15" s="74">
        <f t="shared" si="2"/>
        <v>0.12918694839055894</v>
      </c>
      <c r="R15" s="75">
        <f t="shared" si="3"/>
        <v>0.19546692034643995</v>
      </c>
      <c r="S15" s="7"/>
    </row>
    <row r="16" spans="1:19" ht="25.5" x14ac:dyDescent="0.25">
      <c r="A16" s="66"/>
      <c r="B16" s="56"/>
      <c r="C16" s="67"/>
      <c r="D16" s="68"/>
      <c r="E16" s="69"/>
      <c r="F16" s="70"/>
      <c r="G16" s="71"/>
      <c r="H16" s="66">
        <v>3000483</v>
      </c>
      <c r="I16" s="67" t="s">
        <v>542</v>
      </c>
      <c r="J16" s="72">
        <v>1.2526709999999999</v>
      </c>
      <c r="K16" s="73">
        <v>4</v>
      </c>
      <c r="L16" s="73">
        <f t="shared" si="0"/>
        <v>0.66562054985459429</v>
      </c>
      <c r="M16" s="73">
        <v>1.3025179854594171E-2</v>
      </c>
      <c r="N16" s="73">
        <v>0.52827717000000007</v>
      </c>
      <c r="O16" s="73">
        <v>0.12431820000000002</v>
      </c>
      <c r="P16" s="74">
        <f t="shared" si="1"/>
        <v>3.2562949636485428E-3</v>
      </c>
      <c r="Q16" s="74">
        <f t="shared" si="2"/>
        <v>0.13532558746364856</v>
      </c>
      <c r="R16" s="75">
        <f t="shared" si="3"/>
        <v>0.16640513746364857</v>
      </c>
      <c r="S16" s="7"/>
    </row>
    <row r="17" spans="1:19" ht="38.25" x14ac:dyDescent="0.25">
      <c r="A17" s="44"/>
      <c r="B17" s="45"/>
      <c r="C17" s="46"/>
      <c r="D17" s="47"/>
      <c r="E17" s="48"/>
      <c r="F17" s="49">
        <v>117</v>
      </c>
      <c r="G17" s="50" t="s">
        <v>216</v>
      </c>
      <c r="H17" s="90"/>
      <c r="I17" s="46"/>
      <c r="J17" s="51">
        <v>97.441444000000033</v>
      </c>
      <c r="K17" s="52">
        <v>107.55098799999996</v>
      </c>
      <c r="L17" s="53">
        <f t="shared" si="0"/>
        <v>19.226184254113761</v>
      </c>
      <c r="M17" s="53">
        <v>4.7994478841137607</v>
      </c>
      <c r="N17" s="53">
        <v>6.8803243599999995</v>
      </c>
      <c r="O17" s="53">
        <v>7.5464120100000001</v>
      </c>
      <c r="P17" s="54">
        <f t="shared" si="1"/>
        <v>4.4624860946082263E-2</v>
      </c>
      <c r="Q17" s="54">
        <f t="shared" si="2"/>
        <v>0.10859753556251631</v>
      </c>
      <c r="R17" s="55">
        <f t="shared" si="3"/>
        <v>0.17876343687436669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4.831715</v>
      </c>
      <c r="K18" s="73">
        <v>5.518536000000001</v>
      </c>
      <c r="L18" s="73">
        <f t="shared" si="0"/>
        <v>0.83532967001896696</v>
      </c>
      <c r="M18" s="73">
        <v>0.28138168001896702</v>
      </c>
      <c r="N18" s="73">
        <v>0.17805768999999999</v>
      </c>
      <c r="O18" s="73">
        <v>0.37589030000000001</v>
      </c>
      <c r="P18" s="74">
        <f t="shared" si="1"/>
        <v>5.0988465060111406E-2</v>
      </c>
      <c r="Q18" s="74">
        <f t="shared" si="2"/>
        <v>8.3253850299964863E-2</v>
      </c>
      <c r="R18" s="75">
        <f t="shared" si="3"/>
        <v>0.15136798419344674</v>
      </c>
      <c r="S18" s="7"/>
    </row>
    <row r="19" spans="1:19" ht="51" x14ac:dyDescent="0.25">
      <c r="A19" s="66"/>
      <c r="B19" s="56"/>
      <c r="C19" s="67"/>
      <c r="D19" s="68"/>
      <c r="E19" s="69"/>
      <c r="F19" s="70"/>
      <c r="G19" s="71"/>
      <c r="H19" s="66">
        <v>3000589</v>
      </c>
      <c r="I19" s="67" t="s">
        <v>543</v>
      </c>
      <c r="J19" s="72">
        <v>89.008489000000026</v>
      </c>
      <c r="K19" s="73">
        <v>99.232221999999965</v>
      </c>
      <c r="L19" s="73">
        <f t="shared" si="0"/>
        <v>18.267594824094793</v>
      </c>
      <c r="M19" s="73">
        <v>4.5180662040947936</v>
      </c>
      <c r="N19" s="73">
        <v>6.6286124299999996</v>
      </c>
      <c r="O19" s="73">
        <v>7.12091619</v>
      </c>
      <c r="P19" s="74">
        <f t="shared" si="1"/>
        <v>4.5530233154456576E-2</v>
      </c>
      <c r="Q19" s="74">
        <f t="shared" si="2"/>
        <v>0.11232922542130315</v>
      </c>
      <c r="R19" s="75">
        <f t="shared" si="3"/>
        <v>0.18408934573786728</v>
      </c>
      <c r="S19" s="7"/>
    </row>
    <row r="20" spans="1:19" ht="39" thickBot="1" x14ac:dyDescent="0.3">
      <c r="A20" s="76"/>
      <c r="B20" s="77"/>
      <c r="C20" s="78"/>
      <c r="D20" s="79"/>
      <c r="E20" s="80"/>
      <c r="F20" s="81"/>
      <c r="G20" s="82"/>
      <c r="H20" s="76">
        <v>3000636</v>
      </c>
      <c r="I20" s="78" t="s">
        <v>544</v>
      </c>
      <c r="J20" s="83">
        <v>3.6012400000000002</v>
      </c>
      <c r="K20" s="84">
        <v>2.80023</v>
      </c>
      <c r="L20" s="84">
        <f t="shared" si="0"/>
        <v>0.12325976000000002</v>
      </c>
      <c r="M20" s="84">
        <v>0</v>
      </c>
      <c r="N20" s="84">
        <v>7.365424000000001E-2</v>
      </c>
      <c r="O20" s="84">
        <v>4.9605520000000007E-2</v>
      </c>
      <c r="P20" s="85">
        <f t="shared" si="1"/>
        <v>0</v>
      </c>
      <c r="Q20" s="85">
        <f t="shared" si="2"/>
        <v>2.6302925116865404E-2</v>
      </c>
      <c r="R20" s="86">
        <f t="shared" si="3"/>
        <v>4.401772711527268E-2</v>
      </c>
      <c r="S20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B6" sqref="B6:B13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217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615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40</v>
      </c>
      <c r="C7" s="46" t="s">
        <v>217</v>
      </c>
      <c r="D7" s="47"/>
      <c r="E7" s="48"/>
      <c r="F7" s="49"/>
      <c r="G7" s="50"/>
      <c r="H7" s="51">
        <v>3744.6616010000002</v>
      </c>
      <c r="I7" s="52">
        <v>3745.9767920000004</v>
      </c>
      <c r="J7" s="53">
        <f t="shared" ref="J7:J13" si="0">SUM(K7,L7,M7)</f>
        <v>383.49285009194659</v>
      </c>
      <c r="K7" s="53">
        <v>26.542851411946685</v>
      </c>
      <c r="L7" s="53">
        <v>311.47784453999992</v>
      </c>
      <c r="M7" s="53">
        <v>45.472154140000001</v>
      </c>
      <c r="N7" s="54">
        <f t="shared" ref="N7:N13" si="1">IFERROR(K7/I7,0)</f>
        <v>7.0856956371519036E-3</v>
      </c>
      <c r="O7" s="54">
        <f t="shared" ref="O7:O13" si="2">IFERROR(SUM(K7,L7)/I7,0)</f>
        <v>9.0235662077200227E-2</v>
      </c>
      <c r="P7" s="55">
        <f t="shared" ref="P7:P13" si="3">IFERROR(SUM(K7,L7,M7)/I7,0)</f>
        <v>0.10237459316644548</v>
      </c>
      <c r="Q7" s="7"/>
    </row>
    <row r="8" spans="1:17" ht="25.5" x14ac:dyDescent="0.25">
      <c r="A8" s="44"/>
      <c r="B8" s="45"/>
      <c r="C8" s="46"/>
      <c r="D8" s="47">
        <v>40</v>
      </c>
      <c r="E8" s="48" t="s">
        <v>218</v>
      </c>
      <c r="F8" s="49"/>
      <c r="G8" s="50"/>
      <c r="H8" s="51">
        <v>3744.6616010000002</v>
      </c>
      <c r="I8" s="52">
        <v>3745.9767920000004</v>
      </c>
      <c r="J8" s="53">
        <f t="shared" si="0"/>
        <v>383.49285009194659</v>
      </c>
      <c r="K8" s="53">
        <v>26.542851411946685</v>
      </c>
      <c r="L8" s="53">
        <v>311.47784453999992</v>
      </c>
      <c r="M8" s="53">
        <v>45.472154140000001</v>
      </c>
      <c r="N8" s="54">
        <f t="shared" si="1"/>
        <v>7.0856956371519036E-3</v>
      </c>
      <c r="O8" s="54">
        <f t="shared" si="2"/>
        <v>9.0235662077200227E-2</v>
      </c>
      <c r="P8" s="55">
        <f t="shared" si="3"/>
        <v>0.10237459316644548</v>
      </c>
      <c r="Q8" s="7"/>
    </row>
    <row r="9" spans="1:17" ht="25.5" x14ac:dyDescent="0.25">
      <c r="A9" s="66"/>
      <c r="B9" s="56"/>
      <c r="C9" s="67"/>
      <c r="D9" s="68"/>
      <c r="E9" s="69"/>
      <c r="F9" s="70">
        <v>49</v>
      </c>
      <c r="G9" s="71" t="s">
        <v>219</v>
      </c>
      <c r="H9" s="72">
        <v>1113.0443509999993</v>
      </c>
      <c r="I9" s="73">
        <v>1113.0443509999996</v>
      </c>
      <c r="J9" s="73">
        <f t="shared" si="0"/>
        <v>180.87029430027181</v>
      </c>
      <c r="K9" s="73">
        <v>5.9750012502718164</v>
      </c>
      <c r="L9" s="73">
        <v>167.07455890999998</v>
      </c>
      <c r="M9" s="73">
        <v>7.8207341400000017</v>
      </c>
      <c r="N9" s="74">
        <f t="shared" si="1"/>
        <v>5.3681609766076778E-3</v>
      </c>
      <c r="O9" s="74">
        <f t="shared" si="2"/>
        <v>0.15547409229901554</v>
      </c>
      <c r="P9" s="75">
        <f t="shared" si="3"/>
        <v>0.16250052761848291</v>
      </c>
      <c r="Q9" s="7"/>
    </row>
    <row r="10" spans="1:17" ht="25.5" x14ac:dyDescent="0.25">
      <c r="A10" s="66"/>
      <c r="B10" s="56"/>
      <c r="C10" s="67"/>
      <c r="D10" s="68"/>
      <c r="E10" s="69"/>
      <c r="F10" s="70">
        <v>97</v>
      </c>
      <c r="G10" s="71" t="s">
        <v>220</v>
      </c>
      <c r="H10" s="72">
        <v>755.4215640000001</v>
      </c>
      <c r="I10" s="73">
        <v>755.83116000000007</v>
      </c>
      <c r="J10" s="73">
        <f t="shared" si="0"/>
        <v>120.98371651925672</v>
      </c>
      <c r="K10" s="73">
        <v>2.268911719256721</v>
      </c>
      <c r="L10" s="73">
        <v>115.08167125</v>
      </c>
      <c r="M10" s="73">
        <v>3.6331335500000015</v>
      </c>
      <c r="N10" s="74">
        <f t="shared" si="1"/>
        <v>3.0018763969147828E-3</v>
      </c>
      <c r="O10" s="74">
        <f t="shared" si="2"/>
        <v>0.15526031365160536</v>
      </c>
      <c r="P10" s="75">
        <f t="shared" si="3"/>
        <v>0.16006711938054619</v>
      </c>
      <c r="Q10" s="7"/>
    </row>
    <row r="11" spans="1:17" x14ac:dyDescent="0.25">
      <c r="A11" s="66"/>
      <c r="B11" s="56"/>
      <c r="C11" s="67"/>
      <c r="D11" s="68"/>
      <c r="E11" s="69"/>
      <c r="F11" s="70">
        <v>98</v>
      </c>
      <c r="G11" s="71" t="s">
        <v>221</v>
      </c>
      <c r="H11" s="72">
        <v>336.03376400000002</v>
      </c>
      <c r="I11" s="73">
        <v>336.03376400000002</v>
      </c>
      <c r="J11" s="73">
        <f t="shared" si="0"/>
        <v>48.812554639597295</v>
      </c>
      <c r="K11" s="73">
        <v>8.9266485495973029</v>
      </c>
      <c r="L11" s="73">
        <v>19.80291742</v>
      </c>
      <c r="M11" s="73">
        <v>20.082988669999995</v>
      </c>
      <c r="N11" s="74">
        <f t="shared" si="1"/>
        <v>2.6564736957793628E-2</v>
      </c>
      <c r="O11" s="74">
        <f t="shared" si="2"/>
        <v>8.5496069286648532E-2</v>
      </c>
      <c r="P11" s="75">
        <f t="shared" si="3"/>
        <v>0.14526086324943613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115</v>
      </c>
      <c r="G12" s="71" t="s">
        <v>222</v>
      </c>
      <c r="H12" s="72">
        <v>1427.4991100000007</v>
      </c>
      <c r="I12" s="73">
        <v>1427.4991100000002</v>
      </c>
      <c r="J12" s="73">
        <f t="shared" si="0"/>
        <v>28.85719538401888</v>
      </c>
      <c r="K12" s="73">
        <v>8.0917428440188814</v>
      </c>
      <c r="L12" s="73">
        <v>8.1826309000000013</v>
      </c>
      <c r="M12" s="73">
        <v>12.582821640000001</v>
      </c>
      <c r="N12" s="74">
        <f t="shared" si="1"/>
        <v>5.6684748784318895E-3</v>
      </c>
      <c r="O12" s="74">
        <f t="shared" si="2"/>
        <v>1.1400619187789812E-2</v>
      </c>
      <c r="P12" s="75">
        <f t="shared" si="3"/>
        <v>2.0215210770967749E-2</v>
      </c>
      <c r="Q12" s="7"/>
    </row>
    <row r="13" spans="1:17" ht="39" thickBot="1" x14ac:dyDescent="0.3">
      <c r="A13" s="76"/>
      <c r="B13" s="77"/>
      <c r="C13" s="78"/>
      <c r="D13" s="79"/>
      <c r="E13" s="80"/>
      <c r="F13" s="81">
        <v>118</v>
      </c>
      <c r="G13" s="82" t="s">
        <v>223</v>
      </c>
      <c r="H13" s="83">
        <v>112.66281200000003</v>
      </c>
      <c r="I13" s="84">
        <v>113.56840700000005</v>
      </c>
      <c r="J13" s="84">
        <f t="shared" si="0"/>
        <v>3.9690892488019633</v>
      </c>
      <c r="K13" s="84">
        <v>1.2805470488019637</v>
      </c>
      <c r="L13" s="84">
        <v>1.3360660599999998</v>
      </c>
      <c r="M13" s="84">
        <v>1.3524761399999998</v>
      </c>
      <c r="N13" s="85">
        <f t="shared" si="1"/>
        <v>1.1275557020025501E-2</v>
      </c>
      <c r="O13" s="85">
        <f t="shared" si="2"/>
        <v>2.3039973685656807E-2</v>
      </c>
      <c r="P13" s="86">
        <f t="shared" si="3"/>
        <v>3.4948885466025439E-2</v>
      </c>
      <c r="Q13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6"/>
  <sheetViews>
    <sheetView workbookViewId="0">
      <selection activeCell="B6" sqref="B6:B12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217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616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67022.263820999739</v>
      </c>
      <c r="L6" s="40">
        <f>SUM(M6,N6,O6)</f>
        <v>12188.575138912096</v>
      </c>
      <c r="M6" s="40">
        <v>3443.8890355320987</v>
      </c>
      <c r="N6" s="40">
        <v>4080.7334671799981</v>
      </c>
      <c r="O6" s="40">
        <v>4663.9526361999997</v>
      </c>
      <c r="P6" s="41">
        <f>IFERROR(M6/K6,0)</f>
        <v>5.1384254114869854E-2</v>
      </c>
      <c r="Q6" s="41">
        <f>IFERROR(SUM(M6,N6)/K6,0)</f>
        <v>0.11227049153112081</v>
      </c>
      <c r="R6" s="42">
        <f>IFERROR(SUM(M6,N6,O6)/K6,0)</f>
        <v>0.18185860106821866</v>
      </c>
      <c r="S6" s="7"/>
    </row>
    <row r="7" spans="1:19" x14ac:dyDescent="0.25">
      <c r="A7" s="44"/>
      <c r="B7" s="45">
        <v>40</v>
      </c>
      <c r="C7" s="46" t="s">
        <v>217</v>
      </c>
      <c r="D7" s="47"/>
      <c r="E7" s="48"/>
      <c r="F7" s="49"/>
      <c r="G7" s="50"/>
      <c r="H7" s="90"/>
      <c r="I7" s="46"/>
      <c r="J7" s="51">
        <v>3744.6616009999971</v>
      </c>
      <c r="K7" s="52">
        <v>3745.9767920000013</v>
      </c>
      <c r="L7" s="53">
        <f t="shared" ref="L7:L70" si="0">SUM(M7,N7,O7)</f>
        <v>383.49285009194659</v>
      </c>
      <c r="M7" s="53">
        <v>26.542851411946685</v>
      </c>
      <c r="N7" s="53">
        <v>311.47784453999992</v>
      </c>
      <c r="O7" s="53">
        <v>45.472154139999994</v>
      </c>
      <c r="P7" s="54">
        <f t="shared" ref="P7:P70" si="1">IFERROR(M7/K7,0)</f>
        <v>7.0856956371519019E-3</v>
      </c>
      <c r="Q7" s="54">
        <f t="shared" ref="Q7:Q70" si="2">IFERROR(SUM(M7,N7)/K7,0)</f>
        <v>9.0235662077200213E-2</v>
      </c>
      <c r="R7" s="55">
        <f t="shared" ref="R7:R70" si="3">IFERROR(SUM(M7,N7,O7)/K7,0)</f>
        <v>0.10237459316644545</v>
      </c>
      <c r="S7" s="7"/>
    </row>
    <row r="8" spans="1:19" ht="25.5" x14ac:dyDescent="0.25">
      <c r="A8" s="44"/>
      <c r="B8" s="45"/>
      <c r="C8" s="46"/>
      <c r="D8" s="47">
        <v>40</v>
      </c>
      <c r="E8" s="48" t="s">
        <v>218</v>
      </c>
      <c r="F8" s="49"/>
      <c r="G8" s="50"/>
      <c r="H8" s="90"/>
      <c r="I8" s="46"/>
      <c r="J8" s="51">
        <v>3744.6616009999971</v>
      </c>
      <c r="K8" s="52">
        <v>3745.9767920000013</v>
      </c>
      <c r="L8" s="53">
        <f t="shared" si="0"/>
        <v>383.49285009194659</v>
      </c>
      <c r="M8" s="53">
        <v>26.542851411946685</v>
      </c>
      <c r="N8" s="53">
        <v>311.47784453999992</v>
      </c>
      <c r="O8" s="53">
        <v>45.472154139999994</v>
      </c>
      <c r="P8" s="54">
        <f t="shared" si="1"/>
        <v>7.0856956371519019E-3</v>
      </c>
      <c r="Q8" s="54">
        <f t="shared" si="2"/>
        <v>9.0235662077200213E-2</v>
      </c>
      <c r="R8" s="55">
        <f t="shared" si="3"/>
        <v>0.10237459316644545</v>
      </c>
      <c r="S8" s="7"/>
    </row>
    <row r="9" spans="1:19" ht="25.5" x14ac:dyDescent="0.25">
      <c r="A9" s="44"/>
      <c r="B9" s="45"/>
      <c r="C9" s="46"/>
      <c r="D9" s="47"/>
      <c r="E9" s="48"/>
      <c r="F9" s="49">
        <v>49</v>
      </c>
      <c r="G9" s="50" t="s">
        <v>219</v>
      </c>
      <c r="H9" s="90"/>
      <c r="I9" s="46"/>
      <c r="J9" s="51">
        <v>1113.0443510000002</v>
      </c>
      <c r="K9" s="52">
        <v>1113.0443510000002</v>
      </c>
      <c r="L9" s="53">
        <f t="shared" si="0"/>
        <v>180.87029430027184</v>
      </c>
      <c r="M9" s="53">
        <v>5.9750012502718164</v>
      </c>
      <c r="N9" s="53">
        <v>167.07455891000001</v>
      </c>
      <c r="O9" s="53">
        <v>7.8207341400000017</v>
      </c>
      <c r="P9" s="54">
        <f t="shared" si="1"/>
        <v>5.3681609766076744E-3</v>
      </c>
      <c r="Q9" s="54">
        <f t="shared" si="2"/>
        <v>0.15547409229901549</v>
      </c>
      <c r="R9" s="55">
        <f t="shared" si="3"/>
        <v>0.16250052761848283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</v>
      </c>
      <c r="I10" s="67" t="s">
        <v>256</v>
      </c>
      <c r="J10" s="72">
        <v>50.325600000000009</v>
      </c>
      <c r="K10" s="73">
        <v>49.722670000000001</v>
      </c>
      <c r="L10" s="73">
        <f t="shared" si="0"/>
        <v>7.9244509147714091</v>
      </c>
      <c r="M10" s="73">
        <v>0.30032534477140871</v>
      </c>
      <c r="N10" s="73">
        <v>7.1732833300000003</v>
      </c>
      <c r="O10" s="73">
        <v>0.45084224000000001</v>
      </c>
      <c r="P10" s="74">
        <f t="shared" si="1"/>
        <v>6.0400084060531888E-3</v>
      </c>
      <c r="Q10" s="74">
        <f t="shared" si="2"/>
        <v>0.15030585997838428</v>
      </c>
      <c r="R10" s="75">
        <f t="shared" si="3"/>
        <v>0.15937299655813755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2</v>
      </c>
      <c r="I11" s="67" t="s">
        <v>257</v>
      </c>
      <c r="J11" s="72">
        <v>54.254028000000005</v>
      </c>
      <c r="K11" s="73">
        <v>54.056795000000008</v>
      </c>
      <c r="L11" s="73">
        <f t="shared" si="0"/>
        <v>9.5664787792811339</v>
      </c>
      <c r="M11" s="73">
        <v>0.30872742928113439</v>
      </c>
      <c r="N11" s="73">
        <v>8.9232498899999992</v>
      </c>
      <c r="O11" s="73">
        <v>0.33450146000000003</v>
      </c>
      <c r="P11" s="74">
        <f t="shared" si="1"/>
        <v>5.7111678426576039E-3</v>
      </c>
      <c r="Q11" s="74">
        <f t="shared" si="2"/>
        <v>0.17078292043176316</v>
      </c>
      <c r="R11" s="75">
        <f t="shared" si="3"/>
        <v>0.17697088366561747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</v>
      </c>
      <c r="I12" s="67" t="s">
        <v>258</v>
      </c>
      <c r="J12" s="72">
        <v>62.414216000000003</v>
      </c>
      <c r="K12" s="73">
        <v>62.281661999999997</v>
      </c>
      <c r="L12" s="73">
        <f t="shared" si="0"/>
        <v>9.5527219824875882</v>
      </c>
      <c r="M12" s="73">
        <v>0.27853167248758837</v>
      </c>
      <c r="N12" s="73">
        <v>8.9714810600000003</v>
      </c>
      <c r="O12" s="73">
        <v>0.30270924999999999</v>
      </c>
      <c r="P12" s="74">
        <f t="shared" si="1"/>
        <v>4.472129733589774E-3</v>
      </c>
      <c r="Q12" s="74">
        <f t="shared" si="2"/>
        <v>0.14851904132692523</v>
      </c>
      <c r="R12" s="75">
        <f t="shared" si="3"/>
        <v>0.15337936843251854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4</v>
      </c>
      <c r="I13" s="67" t="s">
        <v>259</v>
      </c>
      <c r="J13" s="72">
        <v>0.41597200000000001</v>
      </c>
      <c r="K13" s="73">
        <v>0.42461200000000004</v>
      </c>
      <c r="L13" s="73">
        <f t="shared" si="0"/>
        <v>5.4259229995931982E-2</v>
      </c>
      <c r="M13" s="73">
        <v>2.781999995931983E-3</v>
      </c>
      <c r="N13" s="73">
        <v>4.9367790000000002E-2</v>
      </c>
      <c r="O13" s="73">
        <v>2.1094400000000002E-3</v>
      </c>
      <c r="P13" s="74">
        <f t="shared" si="1"/>
        <v>6.5518638096238044E-3</v>
      </c>
      <c r="Q13" s="74">
        <f t="shared" si="2"/>
        <v>0.12281751339088857</v>
      </c>
      <c r="R13" s="75">
        <f t="shared" si="3"/>
        <v>0.12778543704825104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5</v>
      </c>
      <c r="I14" s="67" t="s">
        <v>260</v>
      </c>
      <c r="J14" s="72">
        <v>84.63658300000003</v>
      </c>
      <c r="K14" s="73">
        <v>84.414476000000022</v>
      </c>
      <c r="L14" s="73">
        <f t="shared" si="0"/>
        <v>10.761506713296271</v>
      </c>
      <c r="M14" s="73">
        <v>0.37827042329627147</v>
      </c>
      <c r="N14" s="73">
        <v>9.9502875</v>
      </c>
      <c r="O14" s="73">
        <v>0.43294878999999997</v>
      </c>
      <c r="P14" s="74">
        <f t="shared" si="1"/>
        <v>4.4811084688397684E-3</v>
      </c>
      <c r="Q14" s="74">
        <f t="shared" si="2"/>
        <v>0.12235529274974435</v>
      </c>
      <c r="R14" s="75">
        <f t="shared" si="3"/>
        <v>0.12748413806769668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6</v>
      </c>
      <c r="I15" s="67" t="s">
        <v>261</v>
      </c>
      <c r="J15" s="72">
        <v>156.93672999999998</v>
      </c>
      <c r="K15" s="73">
        <v>156.56927899999999</v>
      </c>
      <c r="L15" s="73">
        <f t="shared" si="0"/>
        <v>25.314422299664511</v>
      </c>
      <c r="M15" s="73">
        <v>0.56542212966451189</v>
      </c>
      <c r="N15" s="73">
        <v>24.080557509999998</v>
      </c>
      <c r="O15" s="73">
        <v>0.66844265999999997</v>
      </c>
      <c r="P15" s="74">
        <f t="shared" si="1"/>
        <v>3.6113223058561309E-3</v>
      </c>
      <c r="Q15" s="74">
        <f t="shared" si="2"/>
        <v>0.15741261502305642</v>
      </c>
      <c r="R15" s="75">
        <f t="shared" si="3"/>
        <v>0.16168192420215788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8</v>
      </c>
      <c r="I16" s="67" t="s">
        <v>262</v>
      </c>
      <c r="J16" s="72">
        <v>79.707307999999998</v>
      </c>
      <c r="K16" s="73">
        <v>79.640085000000013</v>
      </c>
      <c r="L16" s="73">
        <f t="shared" si="0"/>
        <v>14.287508069777521</v>
      </c>
      <c r="M16" s="73">
        <v>0.24991516977752326</v>
      </c>
      <c r="N16" s="73">
        <v>13.704454879999998</v>
      </c>
      <c r="O16" s="73">
        <v>0.33313801999999998</v>
      </c>
      <c r="P16" s="74">
        <f t="shared" si="1"/>
        <v>3.1380575469943713E-3</v>
      </c>
      <c r="Q16" s="74">
        <f t="shared" si="2"/>
        <v>0.1752179200936001</v>
      </c>
      <c r="R16" s="75">
        <f t="shared" si="3"/>
        <v>0.17940096459939137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9</v>
      </c>
      <c r="I17" s="67" t="s">
        <v>263</v>
      </c>
      <c r="J17" s="72">
        <v>77.239238999999998</v>
      </c>
      <c r="K17" s="73">
        <v>77.093332000000004</v>
      </c>
      <c r="L17" s="73">
        <f t="shared" si="0"/>
        <v>9.6426138596613651</v>
      </c>
      <c r="M17" s="73">
        <v>0.35932488966136589</v>
      </c>
      <c r="N17" s="73">
        <v>8.8399605999999995</v>
      </c>
      <c r="O17" s="73">
        <v>0.44332837000000003</v>
      </c>
      <c r="P17" s="74">
        <f t="shared" si="1"/>
        <v>4.6609075044436515E-3</v>
      </c>
      <c r="Q17" s="74">
        <f t="shared" si="2"/>
        <v>0.11932660388399563</v>
      </c>
      <c r="R17" s="75">
        <f t="shared" si="3"/>
        <v>0.12507714492949099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10</v>
      </c>
      <c r="I18" s="67" t="s">
        <v>264</v>
      </c>
      <c r="J18" s="72">
        <v>81.426575999999997</v>
      </c>
      <c r="K18" s="73">
        <v>81.181817000000009</v>
      </c>
      <c r="L18" s="73">
        <f t="shared" si="0"/>
        <v>13.007229615857986</v>
      </c>
      <c r="M18" s="73">
        <v>0.3056938958579849</v>
      </c>
      <c r="N18" s="73">
        <v>12.298294180000001</v>
      </c>
      <c r="O18" s="73">
        <v>0.4032415399999999</v>
      </c>
      <c r="P18" s="74">
        <f t="shared" si="1"/>
        <v>3.7655463643784279E-3</v>
      </c>
      <c r="Q18" s="74">
        <f t="shared" si="2"/>
        <v>0.15525629434800634</v>
      </c>
      <c r="R18" s="75">
        <f t="shared" si="3"/>
        <v>0.16022343545055151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11</v>
      </c>
      <c r="I19" s="67" t="s">
        <v>265</v>
      </c>
      <c r="J19" s="72">
        <v>9.3601999999999991E-2</v>
      </c>
      <c r="K19" s="73">
        <v>0.10077599999999999</v>
      </c>
      <c r="L19" s="73">
        <f t="shared" si="0"/>
        <v>1.4140719957764522E-2</v>
      </c>
      <c r="M19" s="73">
        <v>3.3999999577645212E-3</v>
      </c>
      <c r="N19" s="73">
        <v>8.9007200000000009E-3</v>
      </c>
      <c r="O19" s="73">
        <v>1.8400000000000001E-3</v>
      </c>
      <c r="P19" s="74">
        <f t="shared" si="1"/>
        <v>3.3738191213825923E-2</v>
      </c>
      <c r="Q19" s="74">
        <f t="shared" si="2"/>
        <v>0.12206001387001393</v>
      </c>
      <c r="R19" s="75">
        <f t="shared" si="3"/>
        <v>0.14031832934195168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12</v>
      </c>
      <c r="I20" s="67" t="s">
        <v>266</v>
      </c>
      <c r="J20" s="72">
        <v>40.283985000000001</v>
      </c>
      <c r="K20" s="73">
        <v>40.102523000000012</v>
      </c>
      <c r="L20" s="73">
        <f t="shared" si="0"/>
        <v>6.7655450966954183</v>
      </c>
      <c r="M20" s="73">
        <v>0.23769905669541913</v>
      </c>
      <c r="N20" s="73">
        <v>6.2124839799999991</v>
      </c>
      <c r="O20" s="73">
        <v>0.31536206</v>
      </c>
      <c r="P20" s="74">
        <f t="shared" si="1"/>
        <v>5.9272843430678681E-3</v>
      </c>
      <c r="Q20" s="74">
        <f t="shared" si="2"/>
        <v>0.16084232497529935</v>
      </c>
      <c r="R20" s="75">
        <f t="shared" si="3"/>
        <v>0.16870622072071167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13</v>
      </c>
      <c r="I21" s="67" t="s">
        <v>267</v>
      </c>
      <c r="J21" s="72">
        <v>84.873190999999991</v>
      </c>
      <c r="K21" s="73">
        <v>84.707155999999998</v>
      </c>
      <c r="L21" s="73">
        <f t="shared" si="0"/>
        <v>15.088953000437428</v>
      </c>
      <c r="M21" s="73">
        <v>0.39933802043742617</v>
      </c>
      <c r="N21" s="73">
        <v>14.277409520000001</v>
      </c>
      <c r="O21" s="73">
        <v>0.41220546000000002</v>
      </c>
      <c r="P21" s="74">
        <f t="shared" si="1"/>
        <v>4.7143363004351858E-3</v>
      </c>
      <c r="Q21" s="74">
        <f t="shared" si="2"/>
        <v>0.1732645532384233</v>
      </c>
      <c r="R21" s="75">
        <f t="shared" si="3"/>
        <v>0.17813079452741193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14</v>
      </c>
      <c r="I22" s="67" t="s">
        <v>268</v>
      </c>
      <c r="J22" s="72">
        <v>0.83272800000000002</v>
      </c>
      <c r="K22" s="73">
        <v>0.84591200000000011</v>
      </c>
      <c r="L22" s="73">
        <f t="shared" si="0"/>
        <v>0.18616320010821222</v>
      </c>
      <c r="M22" s="73">
        <v>7.8420001082122326E-3</v>
      </c>
      <c r="N22" s="73">
        <v>0.17465219999999998</v>
      </c>
      <c r="O22" s="73">
        <v>3.6689999999999995E-3</v>
      </c>
      <c r="P22" s="74">
        <f t="shared" si="1"/>
        <v>9.2704679780074416E-3</v>
      </c>
      <c r="Q22" s="74">
        <f t="shared" si="2"/>
        <v>0.2157366252142211</v>
      </c>
      <c r="R22" s="75">
        <f t="shared" si="3"/>
        <v>0.22007395581125719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15</v>
      </c>
      <c r="I23" s="67" t="s">
        <v>255</v>
      </c>
      <c r="J23" s="72">
        <v>21.788464000000008</v>
      </c>
      <c r="K23" s="73">
        <v>26.223801999999999</v>
      </c>
      <c r="L23" s="73">
        <f t="shared" si="0"/>
        <v>4.4643308397583228</v>
      </c>
      <c r="M23" s="73">
        <v>1.0503751297583221</v>
      </c>
      <c r="N23" s="73">
        <v>1.5843123600000002</v>
      </c>
      <c r="O23" s="73">
        <v>1.8296433500000002</v>
      </c>
      <c r="P23" s="74">
        <f t="shared" si="1"/>
        <v>4.0054265577444577E-2</v>
      </c>
      <c r="Q23" s="74">
        <f t="shared" si="2"/>
        <v>0.1004693175214762</v>
      </c>
      <c r="R23" s="75">
        <f t="shared" si="3"/>
        <v>0.1702396486885587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16</v>
      </c>
      <c r="I24" s="67" t="s">
        <v>269</v>
      </c>
      <c r="J24" s="72">
        <v>77.716162000000011</v>
      </c>
      <c r="K24" s="73">
        <v>77.668065000000013</v>
      </c>
      <c r="L24" s="73">
        <f t="shared" si="0"/>
        <v>14.049039872543338</v>
      </c>
      <c r="M24" s="73">
        <v>0.38466372254333692</v>
      </c>
      <c r="N24" s="73">
        <v>13.064120090000001</v>
      </c>
      <c r="O24" s="73">
        <v>0.60025606000000009</v>
      </c>
      <c r="P24" s="74">
        <f t="shared" si="1"/>
        <v>4.9526626232201977E-3</v>
      </c>
      <c r="Q24" s="74">
        <f t="shared" si="2"/>
        <v>0.17315718902670404</v>
      </c>
      <c r="R24" s="75">
        <f t="shared" si="3"/>
        <v>0.1808856686791841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19</v>
      </c>
      <c r="I25" s="67" t="s">
        <v>272</v>
      </c>
      <c r="J25" s="72">
        <v>31.409482000000001</v>
      </c>
      <c r="K25" s="73">
        <v>31.141025000000003</v>
      </c>
      <c r="L25" s="73">
        <f t="shared" si="0"/>
        <v>2.7422857918998442</v>
      </c>
      <c r="M25" s="73">
        <v>7.4704751899844268E-2</v>
      </c>
      <c r="N25" s="73">
        <v>2.52161049</v>
      </c>
      <c r="O25" s="73">
        <v>0.14597055</v>
      </c>
      <c r="P25" s="74">
        <f t="shared" si="1"/>
        <v>2.3989175661316307E-3</v>
      </c>
      <c r="Q25" s="74">
        <f t="shared" si="2"/>
        <v>8.3372825457731212E-2</v>
      </c>
      <c r="R25" s="75">
        <f t="shared" si="3"/>
        <v>8.8060228971263602E-2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20</v>
      </c>
      <c r="I26" s="67" t="s">
        <v>273</v>
      </c>
      <c r="J26" s="72">
        <v>98.105181999999999</v>
      </c>
      <c r="K26" s="73">
        <v>97.602558999999999</v>
      </c>
      <c r="L26" s="73">
        <f t="shared" si="0"/>
        <v>18.04422616334249</v>
      </c>
      <c r="M26" s="73">
        <v>0.39728740334248869</v>
      </c>
      <c r="N26" s="73">
        <v>17.163657000000001</v>
      </c>
      <c r="O26" s="73">
        <v>0.48328176</v>
      </c>
      <c r="P26" s="74">
        <f t="shared" si="1"/>
        <v>4.0704609327147732E-3</v>
      </c>
      <c r="Q26" s="74">
        <f t="shared" si="2"/>
        <v>0.17992299160253053</v>
      </c>
      <c r="R26" s="75">
        <f t="shared" si="3"/>
        <v>0.18487451915418007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21</v>
      </c>
      <c r="I27" s="67" t="s">
        <v>274</v>
      </c>
      <c r="J27" s="72">
        <v>74.769658000000021</v>
      </c>
      <c r="K27" s="73">
        <v>73.62684800000001</v>
      </c>
      <c r="L27" s="73">
        <f t="shared" si="0"/>
        <v>13.172988746833736</v>
      </c>
      <c r="M27" s="73">
        <v>0.46915001683373703</v>
      </c>
      <c r="N27" s="73">
        <v>12.264149289999999</v>
      </c>
      <c r="O27" s="73">
        <v>0.43968944000000004</v>
      </c>
      <c r="P27" s="74">
        <f t="shared" si="1"/>
        <v>6.3719964873918946E-3</v>
      </c>
      <c r="Q27" s="74">
        <f t="shared" si="2"/>
        <v>0.17294369720721622</v>
      </c>
      <c r="R27" s="75">
        <f t="shared" si="3"/>
        <v>0.1789155600798466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22</v>
      </c>
      <c r="I28" s="67" t="s">
        <v>275</v>
      </c>
      <c r="J28" s="72">
        <v>33.262239999999998</v>
      </c>
      <c r="K28" s="73">
        <v>33.086815999999999</v>
      </c>
      <c r="L28" s="73">
        <f t="shared" si="0"/>
        <v>5.8635000038692109</v>
      </c>
      <c r="M28" s="73">
        <v>0.19148019386921078</v>
      </c>
      <c r="N28" s="73">
        <v>5.4614621200000002</v>
      </c>
      <c r="O28" s="73">
        <v>0.21055768999999999</v>
      </c>
      <c r="P28" s="74">
        <f t="shared" si="1"/>
        <v>5.7872052079357165E-3</v>
      </c>
      <c r="Q28" s="74">
        <f t="shared" si="2"/>
        <v>0.17085180737455097</v>
      </c>
      <c r="R28" s="75">
        <f t="shared" si="3"/>
        <v>0.17721560164233424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25</v>
      </c>
      <c r="I29" s="67" t="s">
        <v>278</v>
      </c>
      <c r="J29" s="72">
        <v>2.5534049999999997</v>
      </c>
      <c r="K29" s="73">
        <v>2.554141</v>
      </c>
      <c r="L29" s="73">
        <f t="shared" si="0"/>
        <v>0.36792940003233365</v>
      </c>
      <c r="M29" s="73">
        <v>1.0068000032333657E-2</v>
      </c>
      <c r="N29" s="73">
        <v>0.35086440000000002</v>
      </c>
      <c r="O29" s="73">
        <v>6.9969999999999997E-3</v>
      </c>
      <c r="P29" s="74">
        <f t="shared" si="1"/>
        <v>3.9418340774192411E-3</v>
      </c>
      <c r="Q29" s="74">
        <f t="shared" si="2"/>
        <v>0.14131263702056138</v>
      </c>
      <c r="R29" s="75">
        <f t="shared" si="3"/>
        <v>0.14405210990009309</v>
      </c>
      <c r="S29" s="7"/>
    </row>
    <row r="30" spans="1:19" ht="25.5" x14ac:dyDescent="0.25">
      <c r="A30" s="44"/>
      <c r="B30" s="45"/>
      <c r="C30" s="46"/>
      <c r="D30" s="47"/>
      <c r="E30" s="48"/>
      <c r="F30" s="49">
        <v>97</v>
      </c>
      <c r="G30" s="50" t="s">
        <v>220</v>
      </c>
      <c r="H30" s="90"/>
      <c r="I30" s="46"/>
      <c r="J30" s="51">
        <v>755.42156400000022</v>
      </c>
      <c r="K30" s="52">
        <v>755.83115999999995</v>
      </c>
      <c r="L30" s="53">
        <f t="shared" si="0"/>
        <v>120.98371651925672</v>
      </c>
      <c r="M30" s="53">
        <v>2.268911719256721</v>
      </c>
      <c r="N30" s="53">
        <v>115.08167125</v>
      </c>
      <c r="O30" s="53">
        <v>3.6331335499999997</v>
      </c>
      <c r="P30" s="54">
        <f t="shared" si="1"/>
        <v>3.0018763969147833E-3</v>
      </c>
      <c r="Q30" s="54">
        <f t="shared" si="2"/>
        <v>0.15526031365160536</v>
      </c>
      <c r="R30" s="55">
        <f t="shared" si="3"/>
        <v>0.16006711938054621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1</v>
      </c>
      <c r="I31" s="67" t="s">
        <v>256</v>
      </c>
      <c r="J31" s="72">
        <v>18.294084999999999</v>
      </c>
      <c r="K31" s="73">
        <v>17.802292999999999</v>
      </c>
      <c r="L31" s="73">
        <f t="shared" si="0"/>
        <v>2.915445531976478</v>
      </c>
      <c r="M31" s="73">
        <v>7.8110711976478342E-2</v>
      </c>
      <c r="N31" s="73">
        <v>2.7196656699999999</v>
      </c>
      <c r="O31" s="73">
        <v>0.11766915</v>
      </c>
      <c r="P31" s="74">
        <f t="shared" si="1"/>
        <v>4.3876770243293011E-3</v>
      </c>
      <c r="Q31" s="74">
        <f t="shared" si="2"/>
        <v>0.15715820327058308</v>
      </c>
      <c r="R31" s="75">
        <f t="shared" si="3"/>
        <v>0.16376797820238539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2</v>
      </c>
      <c r="I32" s="67" t="s">
        <v>257</v>
      </c>
      <c r="J32" s="72">
        <v>49.795476999999998</v>
      </c>
      <c r="K32" s="73">
        <v>47.756411</v>
      </c>
      <c r="L32" s="73">
        <f t="shared" si="0"/>
        <v>7.5146206296891984</v>
      </c>
      <c r="M32" s="73">
        <v>7.5572639689198695E-2</v>
      </c>
      <c r="N32" s="73">
        <v>7.2706705899999999</v>
      </c>
      <c r="O32" s="73">
        <v>0.16837740000000001</v>
      </c>
      <c r="P32" s="74">
        <f t="shared" si="1"/>
        <v>1.58246061851672E-3</v>
      </c>
      <c r="Q32" s="74">
        <f t="shared" si="2"/>
        <v>0.15382737261577714</v>
      </c>
      <c r="R32" s="75">
        <f t="shared" si="3"/>
        <v>0.15735312751389963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3</v>
      </c>
      <c r="I33" s="67" t="s">
        <v>258</v>
      </c>
      <c r="J33" s="72">
        <v>40.613227000000002</v>
      </c>
      <c r="K33" s="73">
        <v>41.067264999999999</v>
      </c>
      <c r="L33" s="73">
        <f t="shared" si="0"/>
        <v>6.5428074915675589</v>
      </c>
      <c r="M33" s="73">
        <v>0.10061369156755973</v>
      </c>
      <c r="N33" s="73">
        <v>6.2995197099999993</v>
      </c>
      <c r="O33" s="73">
        <v>0.14267408999999998</v>
      </c>
      <c r="P33" s="74">
        <f t="shared" si="1"/>
        <v>2.4499730276062877E-3</v>
      </c>
      <c r="Q33" s="74">
        <f t="shared" si="2"/>
        <v>0.15584513362571281</v>
      </c>
      <c r="R33" s="75">
        <f t="shared" si="3"/>
        <v>0.15931928974494794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4</v>
      </c>
      <c r="I34" s="67" t="s">
        <v>259</v>
      </c>
      <c r="J34" s="72">
        <v>12.3612</v>
      </c>
      <c r="K34" s="73">
        <v>13.134601000000002</v>
      </c>
      <c r="L34" s="73">
        <f t="shared" si="0"/>
        <v>2.1007525301269605</v>
      </c>
      <c r="M34" s="73">
        <v>6.509090012696106E-2</v>
      </c>
      <c r="N34" s="73">
        <v>1.9373866499999999</v>
      </c>
      <c r="O34" s="73">
        <v>9.8274979999999998E-2</v>
      </c>
      <c r="P34" s="74">
        <f t="shared" si="1"/>
        <v>4.9556815716717282E-3</v>
      </c>
      <c r="Q34" s="74">
        <f t="shared" si="2"/>
        <v>0.15245819420985537</v>
      </c>
      <c r="R34" s="75">
        <f t="shared" si="3"/>
        <v>0.15994033850948045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5</v>
      </c>
      <c r="I35" s="67" t="s">
        <v>260</v>
      </c>
      <c r="J35" s="72">
        <v>46.500525000000003</v>
      </c>
      <c r="K35" s="73">
        <v>49.149950000000004</v>
      </c>
      <c r="L35" s="73">
        <f t="shared" si="0"/>
        <v>7.8124385919001771</v>
      </c>
      <c r="M35" s="73">
        <v>0.10519275190017652</v>
      </c>
      <c r="N35" s="73">
        <v>7.5428721600000008</v>
      </c>
      <c r="O35" s="73">
        <v>0.16437367999999997</v>
      </c>
      <c r="P35" s="74">
        <f t="shared" si="1"/>
        <v>2.1402412800048932E-3</v>
      </c>
      <c r="Q35" s="74">
        <f t="shared" si="2"/>
        <v>0.15560676891635042</v>
      </c>
      <c r="R35" s="75">
        <f t="shared" si="3"/>
        <v>0.15895109948026756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6</v>
      </c>
      <c r="I36" s="67" t="s">
        <v>261</v>
      </c>
      <c r="J36" s="72">
        <v>73.024040000000014</v>
      </c>
      <c r="K36" s="73">
        <v>77.517150000000015</v>
      </c>
      <c r="L36" s="73">
        <f t="shared" si="0"/>
        <v>12.365109571217491</v>
      </c>
      <c r="M36" s="73">
        <v>0.14840915121749276</v>
      </c>
      <c r="N36" s="73">
        <v>11.980842749999999</v>
      </c>
      <c r="O36" s="73">
        <v>0.23585766999999999</v>
      </c>
      <c r="P36" s="74">
        <f t="shared" si="1"/>
        <v>1.9145331222509179E-3</v>
      </c>
      <c r="Q36" s="74">
        <f t="shared" si="2"/>
        <v>0.15647185043848347</v>
      </c>
      <c r="R36" s="75">
        <f t="shared" si="3"/>
        <v>0.15951450190335287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7</v>
      </c>
      <c r="I37" s="67" t="s">
        <v>279</v>
      </c>
      <c r="J37" s="72">
        <v>5.1942229999999991</v>
      </c>
      <c r="K37" s="73">
        <v>4.7557880000000008</v>
      </c>
      <c r="L37" s="73">
        <f t="shared" si="0"/>
        <v>0.7340879998039409</v>
      </c>
      <c r="M37" s="73">
        <v>4.7079998039407656E-3</v>
      </c>
      <c r="N37" s="73">
        <v>0.7189580000000001</v>
      </c>
      <c r="O37" s="73">
        <v>1.0422000000000001E-2</v>
      </c>
      <c r="P37" s="74">
        <f t="shared" si="1"/>
        <v>9.8995157142008116E-4</v>
      </c>
      <c r="Q37" s="74">
        <f t="shared" si="2"/>
        <v>0.15216531935484523</v>
      </c>
      <c r="R37" s="75">
        <f t="shared" si="3"/>
        <v>0.15435675429685697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8</v>
      </c>
      <c r="I38" s="67" t="s">
        <v>262</v>
      </c>
      <c r="J38" s="72">
        <v>54.024596000000003</v>
      </c>
      <c r="K38" s="73">
        <v>53.548057999999997</v>
      </c>
      <c r="L38" s="73">
        <f t="shared" si="0"/>
        <v>8.5130722538938901</v>
      </c>
      <c r="M38" s="73">
        <v>0.10640974389389157</v>
      </c>
      <c r="N38" s="73">
        <v>8.230662559999999</v>
      </c>
      <c r="O38" s="73">
        <v>0.17599994999999999</v>
      </c>
      <c r="P38" s="74">
        <f t="shared" si="1"/>
        <v>1.9871821288811554E-3</v>
      </c>
      <c r="Q38" s="74">
        <f t="shared" si="2"/>
        <v>0.15569327096594038</v>
      </c>
      <c r="R38" s="75">
        <f t="shared" si="3"/>
        <v>0.15898003721990983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9</v>
      </c>
      <c r="I39" s="67" t="s">
        <v>263</v>
      </c>
      <c r="J39" s="72">
        <v>33.762575000000005</v>
      </c>
      <c r="K39" s="73">
        <v>34.458861000000006</v>
      </c>
      <c r="L39" s="73">
        <f t="shared" si="0"/>
        <v>5.4864533728676879</v>
      </c>
      <c r="M39" s="73">
        <v>0.11318200286768842</v>
      </c>
      <c r="N39" s="73">
        <v>5.2352334799999998</v>
      </c>
      <c r="O39" s="73">
        <v>0.13803789</v>
      </c>
      <c r="P39" s="74">
        <f t="shared" si="1"/>
        <v>3.2845543811703005E-3</v>
      </c>
      <c r="Q39" s="74">
        <f t="shared" si="2"/>
        <v>0.15521161546423973</v>
      </c>
      <c r="R39" s="75">
        <f t="shared" si="3"/>
        <v>0.15921749046980069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10</v>
      </c>
      <c r="I40" s="67" t="s">
        <v>264</v>
      </c>
      <c r="J40" s="72">
        <v>45.786395999999996</v>
      </c>
      <c r="K40" s="73">
        <v>44.634177999999999</v>
      </c>
      <c r="L40" s="73">
        <f t="shared" si="0"/>
        <v>7.0683300537821427</v>
      </c>
      <c r="M40" s="73">
        <v>9.4450523782143136E-2</v>
      </c>
      <c r="N40" s="73">
        <v>6.8153873599999999</v>
      </c>
      <c r="O40" s="73">
        <v>0.15849216999999999</v>
      </c>
      <c r="P40" s="74">
        <f t="shared" si="1"/>
        <v>2.116103130254648E-3</v>
      </c>
      <c r="Q40" s="74">
        <f t="shared" si="2"/>
        <v>0.15481046573283244</v>
      </c>
      <c r="R40" s="75">
        <f t="shared" si="3"/>
        <v>0.15836138068415068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11</v>
      </c>
      <c r="I41" s="67" t="s">
        <v>265</v>
      </c>
      <c r="J41" s="72">
        <v>9.2048700000000014</v>
      </c>
      <c r="K41" s="73">
        <v>8.8552050000000015</v>
      </c>
      <c r="L41" s="73">
        <f t="shared" si="0"/>
        <v>1.3893345203659431</v>
      </c>
      <c r="M41" s="73">
        <v>3.2922000365942949E-2</v>
      </c>
      <c r="N41" s="73">
        <v>1.29340918</v>
      </c>
      <c r="O41" s="73">
        <v>6.3003339999999991E-2</v>
      </c>
      <c r="P41" s="74">
        <f t="shared" si="1"/>
        <v>3.7178134629229863E-3</v>
      </c>
      <c r="Q41" s="74">
        <f t="shared" si="2"/>
        <v>0.14977983913031293</v>
      </c>
      <c r="R41" s="75">
        <f t="shared" si="3"/>
        <v>0.15689467611037156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12</v>
      </c>
      <c r="I42" s="67" t="s">
        <v>266</v>
      </c>
      <c r="J42" s="72">
        <v>34.661221999999995</v>
      </c>
      <c r="K42" s="73">
        <v>34.131766999999996</v>
      </c>
      <c r="L42" s="73">
        <f t="shared" si="0"/>
        <v>5.4530975991223753</v>
      </c>
      <c r="M42" s="73">
        <v>9.7083479122375138E-2</v>
      </c>
      <c r="N42" s="73">
        <v>5.2061610900000002</v>
      </c>
      <c r="O42" s="73">
        <v>0.14985303</v>
      </c>
      <c r="P42" s="74">
        <f t="shared" si="1"/>
        <v>2.8443730769161513E-3</v>
      </c>
      <c r="Q42" s="74">
        <f t="shared" si="2"/>
        <v>0.15537562321699827</v>
      </c>
      <c r="R42" s="75">
        <f t="shared" si="3"/>
        <v>0.15976605017614165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13</v>
      </c>
      <c r="I43" s="67" t="s">
        <v>267</v>
      </c>
      <c r="J43" s="72">
        <v>39.804893</v>
      </c>
      <c r="K43" s="73">
        <v>35.069355999999999</v>
      </c>
      <c r="L43" s="73">
        <f t="shared" si="0"/>
        <v>5.5497940295461623</v>
      </c>
      <c r="M43" s="73">
        <v>8.4338999546162086E-2</v>
      </c>
      <c r="N43" s="73">
        <v>5.3210116200000002</v>
      </c>
      <c r="O43" s="73">
        <v>0.14444340999999999</v>
      </c>
      <c r="P43" s="74">
        <f t="shared" si="1"/>
        <v>2.4049201116257191E-3</v>
      </c>
      <c r="Q43" s="74">
        <f t="shared" si="2"/>
        <v>0.15413315886228884</v>
      </c>
      <c r="R43" s="75">
        <f t="shared" si="3"/>
        <v>0.15825195163396108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14</v>
      </c>
      <c r="I44" s="67" t="s">
        <v>268</v>
      </c>
      <c r="J44" s="72">
        <v>18.379255000000001</v>
      </c>
      <c r="K44" s="73">
        <v>23.58286</v>
      </c>
      <c r="L44" s="73">
        <f t="shared" si="0"/>
        <v>3.7377371398936106</v>
      </c>
      <c r="M44" s="73">
        <v>5.7177999893610831E-2</v>
      </c>
      <c r="N44" s="73">
        <v>3.58602344</v>
      </c>
      <c r="O44" s="73">
        <v>9.45357E-2</v>
      </c>
      <c r="P44" s="74">
        <f t="shared" si="1"/>
        <v>2.4245574919077172E-3</v>
      </c>
      <c r="Q44" s="74">
        <f t="shared" si="2"/>
        <v>0.1544851404746333</v>
      </c>
      <c r="R44" s="75">
        <f t="shared" si="3"/>
        <v>0.15849380184988635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15</v>
      </c>
      <c r="I45" s="67" t="s">
        <v>255</v>
      </c>
      <c r="J45" s="72">
        <v>63.871662999999998</v>
      </c>
      <c r="K45" s="73">
        <v>45.516695999999996</v>
      </c>
      <c r="L45" s="73">
        <f t="shared" si="0"/>
        <v>7.5167400728381786</v>
      </c>
      <c r="M45" s="73">
        <v>0.53519894283817848</v>
      </c>
      <c r="N45" s="73">
        <v>6.2070111299999997</v>
      </c>
      <c r="O45" s="73">
        <v>0.77452999999999994</v>
      </c>
      <c r="P45" s="74">
        <f t="shared" si="1"/>
        <v>1.175829947846343E-2</v>
      </c>
      <c r="Q45" s="74">
        <f t="shared" si="2"/>
        <v>0.14812608702613606</v>
      </c>
      <c r="R45" s="75">
        <f t="shared" si="3"/>
        <v>0.16514248030740586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16</v>
      </c>
      <c r="I46" s="67" t="s">
        <v>269</v>
      </c>
      <c r="J46" s="72">
        <v>18.976248000000002</v>
      </c>
      <c r="K46" s="73">
        <v>22.372843</v>
      </c>
      <c r="L46" s="73">
        <f t="shared" si="0"/>
        <v>3.8518300517845603</v>
      </c>
      <c r="M46" s="73">
        <v>7.5324281784560299E-2</v>
      </c>
      <c r="N46" s="73">
        <v>3.6483436199999999</v>
      </c>
      <c r="O46" s="73">
        <v>0.12816215</v>
      </c>
      <c r="P46" s="74">
        <f t="shared" si="1"/>
        <v>3.3667729123455746E-3</v>
      </c>
      <c r="Q46" s="74">
        <f t="shared" si="2"/>
        <v>0.16643695670615311</v>
      </c>
      <c r="R46" s="75">
        <f t="shared" si="3"/>
        <v>0.17216542626185508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17</v>
      </c>
      <c r="I47" s="67" t="s">
        <v>270</v>
      </c>
      <c r="J47" s="72">
        <v>1.3601380000000001</v>
      </c>
      <c r="K47" s="73">
        <v>1.4517180000000001</v>
      </c>
      <c r="L47" s="73">
        <f t="shared" si="0"/>
        <v>0.26714567945853157</v>
      </c>
      <c r="M47" s="73">
        <v>2.7683999458531616E-2</v>
      </c>
      <c r="N47" s="73">
        <v>0.18919687999999998</v>
      </c>
      <c r="O47" s="73">
        <v>5.0264799999999991E-2</v>
      </c>
      <c r="P47" s="74">
        <f t="shared" si="1"/>
        <v>1.9069818972094865E-2</v>
      </c>
      <c r="Q47" s="74">
        <f t="shared" si="2"/>
        <v>0.14939601180017853</v>
      </c>
      <c r="R47" s="75">
        <f t="shared" si="3"/>
        <v>0.18402036721906842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18</v>
      </c>
      <c r="I48" s="67" t="s">
        <v>271</v>
      </c>
      <c r="J48" s="72">
        <v>3.8533689999999998</v>
      </c>
      <c r="K48" s="73">
        <v>4.4759020000000005</v>
      </c>
      <c r="L48" s="73">
        <f t="shared" si="0"/>
        <v>0.71194227031968083</v>
      </c>
      <c r="M48" s="73">
        <v>3.8740900319680804E-2</v>
      </c>
      <c r="N48" s="73">
        <v>0.61089079000000002</v>
      </c>
      <c r="O48" s="73">
        <v>6.2310579999999997E-2</v>
      </c>
      <c r="P48" s="74">
        <f t="shared" si="1"/>
        <v>8.6554398017831494E-3</v>
      </c>
      <c r="Q48" s="74">
        <f t="shared" si="2"/>
        <v>0.14513983780692266</v>
      </c>
      <c r="R48" s="75">
        <f t="shared" si="3"/>
        <v>0.15906118371664096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19</v>
      </c>
      <c r="I49" s="67" t="s">
        <v>272</v>
      </c>
      <c r="J49" s="72">
        <v>9.2563680000000002</v>
      </c>
      <c r="K49" s="73">
        <v>9.1545840000000016</v>
      </c>
      <c r="L49" s="73">
        <f t="shared" si="0"/>
        <v>1.4876869389903626</v>
      </c>
      <c r="M49" s="73">
        <v>5.4928998990362743E-2</v>
      </c>
      <c r="N49" s="73">
        <v>1.36027046</v>
      </c>
      <c r="O49" s="73">
        <v>7.2487480000000007E-2</v>
      </c>
      <c r="P49" s="74">
        <f t="shared" si="1"/>
        <v>6.0001633051117052E-3</v>
      </c>
      <c r="Q49" s="74">
        <f t="shared" si="2"/>
        <v>0.15458916090456568</v>
      </c>
      <c r="R49" s="75">
        <f t="shared" si="3"/>
        <v>0.16250732299691198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20</v>
      </c>
      <c r="I50" s="67" t="s">
        <v>273</v>
      </c>
      <c r="J50" s="72">
        <v>50.693631000000003</v>
      </c>
      <c r="K50" s="73">
        <v>56.019803000000003</v>
      </c>
      <c r="L50" s="73">
        <f t="shared" si="0"/>
        <v>8.8912878287607917</v>
      </c>
      <c r="M50" s="73">
        <v>8.2652048760792241E-2</v>
      </c>
      <c r="N50" s="73">
        <v>8.6431324099999998</v>
      </c>
      <c r="O50" s="73">
        <v>0.16550337000000001</v>
      </c>
      <c r="P50" s="74">
        <f t="shared" si="1"/>
        <v>1.4754077011086997E-3</v>
      </c>
      <c r="Q50" s="74">
        <f t="shared" si="2"/>
        <v>0.15576249810733522</v>
      </c>
      <c r="R50" s="75">
        <f t="shared" si="3"/>
        <v>0.15871687068875967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21</v>
      </c>
      <c r="I51" s="67" t="s">
        <v>274</v>
      </c>
      <c r="J51" s="72">
        <v>91.203563999999986</v>
      </c>
      <c r="K51" s="73">
        <v>87.65347899999999</v>
      </c>
      <c r="L51" s="73">
        <f t="shared" si="0"/>
        <v>13.829336661731366</v>
      </c>
      <c r="M51" s="73">
        <v>9.3616471731365891E-2</v>
      </c>
      <c r="N51" s="73">
        <v>13.52580523</v>
      </c>
      <c r="O51" s="73">
        <v>0.20991496000000001</v>
      </c>
      <c r="P51" s="74">
        <f t="shared" si="1"/>
        <v>1.0680291620982427E-3</v>
      </c>
      <c r="Q51" s="74">
        <f t="shared" si="2"/>
        <v>0.15537799363025132</v>
      </c>
      <c r="R51" s="75">
        <f t="shared" si="3"/>
        <v>0.15777282110766383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22</v>
      </c>
      <c r="I52" s="67" t="s">
        <v>275</v>
      </c>
      <c r="J52" s="72">
        <v>19.110720000000001</v>
      </c>
      <c r="K52" s="73">
        <v>24.083136</v>
      </c>
      <c r="L52" s="73">
        <f t="shared" si="0"/>
        <v>3.951735950186285</v>
      </c>
      <c r="M52" s="73">
        <v>6.6290250186284538E-2</v>
      </c>
      <c r="N52" s="73">
        <v>3.7709484100000004</v>
      </c>
      <c r="O52" s="73">
        <v>0.11449728999999997</v>
      </c>
      <c r="P52" s="74">
        <f t="shared" si="1"/>
        <v>2.7525588937538925E-3</v>
      </c>
      <c r="Q52" s="74">
        <f t="shared" si="2"/>
        <v>0.15933301461181321</v>
      </c>
      <c r="R52" s="75">
        <f t="shared" si="3"/>
        <v>0.16408726630062984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23</v>
      </c>
      <c r="I53" s="67" t="s">
        <v>276</v>
      </c>
      <c r="J53" s="72">
        <v>3.699776</v>
      </c>
      <c r="K53" s="73">
        <v>3.392493</v>
      </c>
      <c r="L53" s="73">
        <f t="shared" si="0"/>
        <v>0.56032609073486805</v>
      </c>
      <c r="M53" s="73">
        <v>3.938681073486805E-2</v>
      </c>
      <c r="N53" s="73">
        <v>0.46252748999999999</v>
      </c>
      <c r="O53" s="73">
        <v>5.8411789999999998E-2</v>
      </c>
      <c r="P53" s="74">
        <f t="shared" si="1"/>
        <v>1.1609990274075157E-2</v>
      </c>
      <c r="Q53" s="74">
        <f t="shared" si="2"/>
        <v>0.14794851477508372</v>
      </c>
      <c r="R53" s="75">
        <f t="shared" si="3"/>
        <v>0.16516646924101777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24</v>
      </c>
      <c r="I54" s="67" t="s">
        <v>277</v>
      </c>
      <c r="J54" s="72">
        <v>3.9676589999999998</v>
      </c>
      <c r="K54" s="73">
        <v>4.688364</v>
      </c>
      <c r="L54" s="73">
        <f t="shared" si="0"/>
        <v>0.75925535965384139</v>
      </c>
      <c r="M54" s="73">
        <v>3.3729459653841332E-2</v>
      </c>
      <c r="N54" s="73">
        <v>0.67454111000000005</v>
      </c>
      <c r="O54" s="73">
        <v>5.0984790000000002E-2</v>
      </c>
      <c r="P54" s="74">
        <f t="shared" si="1"/>
        <v>7.194292007583313E-3</v>
      </c>
      <c r="Q54" s="74">
        <f t="shared" si="2"/>
        <v>0.15106987632654831</v>
      </c>
      <c r="R54" s="75">
        <f t="shared" si="3"/>
        <v>0.16194462709248714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25</v>
      </c>
      <c r="I55" s="67" t="s">
        <v>278</v>
      </c>
      <c r="J55" s="72">
        <v>8.0218439999999998</v>
      </c>
      <c r="K55" s="73">
        <v>11.558399000000001</v>
      </c>
      <c r="L55" s="73">
        <f t="shared" si="0"/>
        <v>1.9733482990446329</v>
      </c>
      <c r="M55" s="73">
        <v>5.8096959044632968E-2</v>
      </c>
      <c r="N55" s="73">
        <v>1.8311994599999999</v>
      </c>
      <c r="O55" s="73">
        <v>8.4051879999999995E-2</v>
      </c>
      <c r="P55" s="74">
        <f t="shared" si="1"/>
        <v>5.0263846268529888E-3</v>
      </c>
      <c r="Q55" s="74">
        <f t="shared" si="2"/>
        <v>0.1634565841726551</v>
      </c>
      <c r="R55" s="75">
        <f t="shared" si="3"/>
        <v>0.17072851517278756</v>
      </c>
      <c r="S55" s="7"/>
    </row>
    <row r="56" spans="1:19" x14ac:dyDescent="0.25">
      <c r="A56" s="44"/>
      <c r="B56" s="45"/>
      <c r="C56" s="46"/>
      <c r="D56" s="47"/>
      <c r="E56" s="48"/>
      <c r="F56" s="49">
        <v>98</v>
      </c>
      <c r="G56" s="50" t="s">
        <v>221</v>
      </c>
      <c r="H56" s="90"/>
      <c r="I56" s="46"/>
      <c r="J56" s="51">
        <v>336.03376400000002</v>
      </c>
      <c r="K56" s="52">
        <v>336.03376399999996</v>
      </c>
      <c r="L56" s="53">
        <f t="shared" si="0"/>
        <v>48.812554639597309</v>
      </c>
      <c r="M56" s="53">
        <v>8.9266485495973029</v>
      </c>
      <c r="N56" s="53">
        <v>19.80291742</v>
      </c>
      <c r="O56" s="53">
        <v>20.082988670000002</v>
      </c>
      <c r="P56" s="54">
        <f t="shared" si="1"/>
        <v>2.6564736957793635E-2</v>
      </c>
      <c r="Q56" s="54">
        <f t="shared" si="2"/>
        <v>8.5496069286648546E-2</v>
      </c>
      <c r="R56" s="55">
        <f t="shared" si="3"/>
        <v>0.14526086324943618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1</v>
      </c>
      <c r="I57" s="67" t="s">
        <v>256</v>
      </c>
      <c r="J57" s="72">
        <v>6.110563</v>
      </c>
      <c r="K57" s="73">
        <v>6.7539539999999993</v>
      </c>
      <c r="L57" s="73">
        <f t="shared" si="0"/>
        <v>1.334504248901083</v>
      </c>
      <c r="M57" s="73">
        <v>0.14991243890108308</v>
      </c>
      <c r="N57" s="73">
        <v>0.59716066000000001</v>
      </c>
      <c r="O57" s="73">
        <v>0.5874311499999999</v>
      </c>
      <c r="P57" s="74">
        <f t="shared" si="1"/>
        <v>2.2196248138658198E-2</v>
      </c>
      <c r="Q57" s="74">
        <f t="shared" si="2"/>
        <v>0.11061270167091501</v>
      </c>
      <c r="R57" s="75">
        <f t="shared" si="3"/>
        <v>0.19758859016526958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2</v>
      </c>
      <c r="I58" s="67" t="s">
        <v>257</v>
      </c>
      <c r="J58" s="72">
        <v>14.365823000000001</v>
      </c>
      <c r="K58" s="73">
        <v>15.608236999999999</v>
      </c>
      <c r="L58" s="73">
        <f t="shared" si="0"/>
        <v>2.5373773595492697</v>
      </c>
      <c r="M58" s="73">
        <v>0.56177574954926968</v>
      </c>
      <c r="N58" s="73">
        <v>1.0051037899999999</v>
      </c>
      <c r="O58" s="73">
        <v>0.97049781999999984</v>
      </c>
      <c r="P58" s="74">
        <f t="shared" si="1"/>
        <v>3.5992261621172826E-2</v>
      </c>
      <c r="Q58" s="74">
        <f t="shared" si="2"/>
        <v>0.10038798997921865</v>
      </c>
      <c r="R58" s="75">
        <f t="shared" si="3"/>
        <v>0.16256655761629388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3</v>
      </c>
      <c r="I59" s="67" t="s">
        <v>258</v>
      </c>
      <c r="J59" s="72">
        <v>46.936967000000003</v>
      </c>
      <c r="K59" s="73">
        <v>26.274992000000001</v>
      </c>
      <c r="L59" s="73">
        <f t="shared" si="0"/>
        <v>2.7925919448344771</v>
      </c>
      <c r="M59" s="73">
        <v>0.38835659483447671</v>
      </c>
      <c r="N59" s="73">
        <v>1.2114405700000002</v>
      </c>
      <c r="O59" s="73">
        <v>1.1927947800000001</v>
      </c>
      <c r="P59" s="74">
        <f t="shared" si="1"/>
        <v>1.4780464817438449E-2</v>
      </c>
      <c r="Q59" s="74">
        <f t="shared" si="2"/>
        <v>6.0886685135221996E-2</v>
      </c>
      <c r="R59" s="75">
        <f t="shared" si="3"/>
        <v>0.10628326527499903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4</v>
      </c>
      <c r="I60" s="67" t="s">
        <v>259</v>
      </c>
      <c r="J60" s="72">
        <v>9.7426069999999978</v>
      </c>
      <c r="K60" s="73">
        <v>10.644529</v>
      </c>
      <c r="L60" s="73">
        <f t="shared" si="0"/>
        <v>1.5692453007693292</v>
      </c>
      <c r="M60" s="73">
        <v>0.20367705076932907</v>
      </c>
      <c r="N60" s="73">
        <v>0.6507670200000002</v>
      </c>
      <c r="O60" s="73">
        <v>0.71480122999999995</v>
      </c>
      <c r="P60" s="74">
        <f t="shared" si="1"/>
        <v>1.9134435236103829E-2</v>
      </c>
      <c r="Q60" s="74">
        <f t="shared" si="2"/>
        <v>8.027072600105925E-2</v>
      </c>
      <c r="R60" s="75">
        <f t="shared" si="3"/>
        <v>0.14742270895868939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5</v>
      </c>
      <c r="I61" s="67" t="s">
        <v>260</v>
      </c>
      <c r="J61" s="72">
        <v>16.514552999999999</v>
      </c>
      <c r="K61" s="73">
        <v>17.773259000000003</v>
      </c>
      <c r="L61" s="73">
        <f t="shared" si="0"/>
        <v>3.358804680450342</v>
      </c>
      <c r="M61" s="73">
        <v>0.6270833604503423</v>
      </c>
      <c r="N61" s="73">
        <v>1.4389645500000001</v>
      </c>
      <c r="O61" s="73">
        <v>1.2927567699999996</v>
      </c>
      <c r="P61" s="74">
        <f t="shared" si="1"/>
        <v>3.5282407151684569E-2</v>
      </c>
      <c r="Q61" s="74">
        <f t="shared" si="2"/>
        <v>0.11624474219670923</v>
      </c>
      <c r="R61" s="75">
        <f t="shared" si="3"/>
        <v>0.18898079865095879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6</v>
      </c>
      <c r="I62" s="67" t="s">
        <v>261</v>
      </c>
      <c r="J62" s="72">
        <v>25.784124999999996</v>
      </c>
      <c r="K62" s="73">
        <v>24.027093000000001</v>
      </c>
      <c r="L62" s="73">
        <f t="shared" si="0"/>
        <v>3.9189017319545099</v>
      </c>
      <c r="M62" s="73">
        <v>0.78218397195450962</v>
      </c>
      <c r="N62" s="73">
        <v>1.9106717300000002</v>
      </c>
      <c r="O62" s="73">
        <v>1.22604603</v>
      </c>
      <c r="P62" s="74">
        <f t="shared" si="1"/>
        <v>3.2554249153424829E-2</v>
      </c>
      <c r="Q62" s="74">
        <f t="shared" si="2"/>
        <v>0.11207580134452844</v>
      </c>
      <c r="R62" s="75">
        <f t="shared" si="3"/>
        <v>0.16310344875905336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7</v>
      </c>
      <c r="I63" s="67" t="s">
        <v>279</v>
      </c>
      <c r="J63" s="72">
        <v>4.4804460000000006</v>
      </c>
      <c r="K63" s="73">
        <v>4.6607400000000014</v>
      </c>
      <c r="L63" s="73">
        <f t="shared" si="0"/>
        <v>0.83461106460370715</v>
      </c>
      <c r="M63" s="73">
        <v>0.27533246460370719</v>
      </c>
      <c r="N63" s="73">
        <v>0.27336684999999999</v>
      </c>
      <c r="O63" s="73">
        <v>0.28591175000000002</v>
      </c>
      <c r="P63" s="74">
        <f t="shared" si="1"/>
        <v>5.9074838889040603E-2</v>
      </c>
      <c r="Q63" s="74">
        <f t="shared" si="2"/>
        <v>0.11772793904051866</v>
      </c>
      <c r="R63" s="75">
        <f t="shared" si="3"/>
        <v>0.17907265039536788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8</v>
      </c>
      <c r="I64" s="67" t="s">
        <v>262</v>
      </c>
      <c r="J64" s="72">
        <v>14.171027</v>
      </c>
      <c r="K64" s="73">
        <v>15.5357</v>
      </c>
      <c r="L64" s="73">
        <f t="shared" si="0"/>
        <v>2.657986029463042</v>
      </c>
      <c r="M64" s="73">
        <v>0.54494843946304172</v>
      </c>
      <c r="N64" s="73">
        <v>1.0047806100000001</v>
      </c>
      <c r="O64" s="73">
        <v>1.1082569799999999</v>
      </c>
      <c r="P64" s="74">
        <f t="shared" si="1"/>
        <v>3.5077173185826302E-2</v>
      </c>
      <c r="Q64" s="74">
        <f t="shared" si="2"/>
        <v>9.9752766174877328E-2</v>
      </c>
      <c r="R64" s="75">
        <f t="shared" si="3"/>
        <v>0.17108891324259878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9</v>
      </c>
      <c r="I65" s="67" t="s">
        <v>263</v>
      </c>
      <c r="J65" s="72">
        <v>14.843127000000001</v>
      </c>
      <c r="K65" s="73">
        <v>15.9945</v>
      </c>
      <c r="L65" s="73">
        <f t="shared" si="0"/>
        <v>2.8269620320865032</v>
      </c>
      <c r="M65" s="73">
        <v>0.46196219208650291</v>
      </c>
      <c r="N65" s="73">
        <v>1.2036378400000001</v>
      </c>
      <c r="O65" s="73">
        <v>1.161362</v>
      </c>
      <c r="P65" s="74">
        <f t="shared" si="1"/>
        <v>2.8882565387258301E-2</v>
      </c>
      <c r="Q65" s="74">
        <f t="shared" si="2"/>
        <v>0.10413579868620482</v>
      </c>
      <c r="R65" s="75">
        <f t="shared" si="3"/>
        <v>0.17674588340282615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10</v>
      </c>
      <c r="I66" s="67" t="s">
        <v>264</v>
      </c>
      <c r="J66" s="72">
        <v>11.480842000000001</v>
      </c>
      <c r="K66" s="73">
        <v>12.752535999999999</v>
      </c>
      <c r="L66" s="73">
        <f t="shared" si="0"/>
        <v>2.0280211169228606</v>
      </c>
      <c r="M66" s="73">
        <v>0.37427787692286074</v>
      </c>
      <c r="N66" s="73">
        <v>0.94805010999999995</v>
      </c>
      <c r="O66" s="73">
        <v>0.70569313</v>
      </c>
      <c r="P66" s="74">
        <f t="shared" si="1"/>
        <v>2.9349289970470246E-2</v>
      </c>
      <c r="Q66" s="74">
        <f t="shared" si="2"/>
        <v>0.10369137455662629</v>
      </c>
      <c r="R66" s="75">
        <f t="shared" si="3"/>
        <v>0.15902884860884617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11</v>
      </c>
      <c r="I67" s="67" t="s">
        <v>265</v>
      </c>
      <c r="J67" s="72">
        <v>5.0704190000000002</v>
      </c>
      <c r="K67" s="73">
        <v>5.555447</v>
      </c>
      <c r="L67" s="73">
        <f t="shared" si="0"/>
        <v>0.8154891298158693</v>
      </c>
      <c r="M67" s="73">
        <v>0.13254369981586933</v>
      </c>
      <c r="N67" s="73">
        <v>0.32146379999999997</v>
      </c>
      <c r="O67" s="73">
        <v>0.36148162999999994</v>
      </c>
      <c r="P67" s="74">
        <f t="shared" si="1"/>
        <v>2.385833215866686E-2</v>
      </c>
      <c r="Q67" s="74">
        <f t="shared" si="2"/>
        <v>8.1722946833237595E-2</v>
      </c>
      <c r="R67" s="75">
        <f t="shared" si="3"/>
        <v>0.14679091166127034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12</v>
      </c>
      <c r="I68" s="67" t="s">
        <v>266</v>
      </c>
      <c r="J68" s="72">
        <v>11.220141000000002</v>
      </c>
      <c r="K68" s="73">
        <v>13.486443</v>
      </c>
      <c r="L68" s="73">
        <f t="shared" si="0"/>
        <v>2.223643952007246</v>
      </c>
      <c r="M68" s="73">
        <v>0.45784525200724602</v>
      </c>
      <c r="N68" s="73">
        <v>0.80723721999999998</v>
      </c>
      <c r="O68" s="73">
        <v>0.95856147999999985</v>
      </c>
      <c r="P68" s="74">
        <f t="shared" si="1"/>
        <v>3.3948555004996203E-2</v>
      </c>
      <c r="Q68" s="74">
        <f t="shared" si="2"/>
        <v>9.3804012815480411E-2</v>
      </c>
      <c r="R68" s="75">
        <f t="shared" si="3"/>
        <v>0.16487994291802857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13</v>
      </c>
      <c r="I69" s="67" t="s">
        <v>267</v>
      </c>
      <c r="J69" s="72">
        <v>14.928039000000002</v>
      </c>
      <c r="K69" s="73">
        <v>13.862709000000001</v>
      </c>
      <c r="L69" s="73">
        <f t="shared" si="0"/>
        <v>2.1910571888201082</v>
      </c>
      <c r="M69" s="73">
        <v>0.39309204882010818</v>
      </c>
      <c r="N69" s="73">
        <v>1.0580476599999999</v>
      </c>
      <c r="O69" s="73">
        <v>0.73991748000000002</v>
      </c>
      <c r="P69" s="74">
        <f t="shared" si="1"/>
        <v>2.8356077359779259E-2</v>
      </c>
      <c r="Q69" s="74">
        <f t="shared" si="2"/>
        <v>0.1046793746316184</v>
      </c>
      <c r="R69" s="75">
        <f t="shared" si="3"/>
        <v>0.15805404187739266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14</v>
      </c>
      <c r="I70" s="67" t="s">
        <v>268</v>
      </c>
      <c r="J70" s="72">
        <v>6.1988119999999993</v>
      </c>
      <c r="K70" s="73">
        <v>6.9580580000000003</v>
      </c>
      <c r="L70" s="73">
        <f t="shared" si="0"/>
        <v>0.79317039078953189</v>
      </c>
      <c r="M70" s="73">
        <v>0.10835975078953197</v>
      </c>
      <c r="N70" s="73">
        <v>0.28673834999999998</v>
      </c>
      <c r="O70" s="73">
        <v>0.39807228999999994</v>
      </c>
      <c r="P70" s="74">
        <f t="shared" si="1"/>
        <v>1.5573275012874565E-2</v>
      </c>
      <c r="Q70" s="74">
        <f t="shared" si="2"/>
        <v>5.6782812214202859E-2</v>
      </c>
      <c r="R70" s="75">
        <f t="shared" si="3"/>
        <v>0.11399306973145838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15</v>
      </c>
      <c r="I71" s="67" t="s">
        <v>255</v>
      </c>
      <c r="J71" s="72">
        <v>72.868684999999999</v>
      </c>
      <c r="K71" s="73">
        <v>79.493628999999984</v>
      </c>
      <c r="L71" s="73">
        <f t="shared" ref="L71:L126" si="4">SUM(M71,N71,O71)</f>
        <v>8.8962843992776008</v>
      </c>
      <c r="M71" s="73">
        <v>1.7549119692776003</v>
      </c>
      <c r="N71" s="73">
        <v>3.0422142000000001</v>
      </c>
      <c r="O71" s="73">
        <v>4.0991582300000005</v>
      </c>
      <c r="P71" s="74">
        <f t="shared" ref="P71:P126" si="5">IFERROR(M71/K71,0)</f>
        <v>2.207613353867139E-2</v>
      </c>
      <c r="Q71" s="74">
        <f t="shared" ref="Q71:Q126" si="6">IFERROR(SUM(M71,N71)/K71,0)</f>
        <v>6.0346045709871933E-2</v>
      </c>
      <c r="R71" s="75">
        <f t="shared" ref="R71:R126" si="7">IFERROR(SUM(M71,N71,O71)/K71,0)</f>
        <v>0.11191191685660247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16</v>
      </c>
      <c r="I72" s="67" t="s">
        <v>269</v>
      </c>
      <c r="J72" s="72">
        <v>7.9487689999999986</v>
      </c>
      <c r="K72" s="73">
        <v>9.7504149999999985</v>
      </c>
      <c r="L72" s="73">
        <f t="shared" si="4"/>
        <v>1.3171907891542725</v>
      </c>
      <c r="M72" s="73">
        <v>0.26470993915427243</v>
      </c>
      <c r="N72" s="73">
        <v>0.43647309000000001</v>
      </c>
      <c r="O72" s="73">
        <v>0.61600776000000002</v>
      </c>
      <c r="P72" s="74">
        <f t="shared" si="5"/>
        <v>2.7148581794136196E-2</v>
      </c>
      <c r="Q72" s="74">
        <f t="shared" si="6"/>
        <v>7.1913147199813801E-2</v>
      </c>
      <c r="R72" s="75">
        <f t="shared" si="7"/>
        <v>0.13509074117914702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18</v>
      </c>
      <c r="I73" s="67" t="s">
        <v>271</v>
      </c>
      <c r="J73" s="72">
        <v>2.1328689999999999</v>
      </c>
      <c r="K73" s="73">
        <v>2.2515280000000004</v>
      </c>
      <c r="L73" s="73">
        <f t="shared" si="4"/>
        <v>0.40562133888567775</v>
      </c>
      <c r="M73" s="73">
        <v>7.1725598885677755E-2</v>
      </c>
      <c r="N73" s="73">
        <v>0.14397896000000002</v>
      </c>
      <c r="O73" s="73">
        <v>0.18991677999999995</v>
      </c>
      <c r="P73" s="74">
        <f t="shared" si="5"/>
        <v>3.1856409907261976E-2</v>
      </c>
      <c r="Q73" s="74">
        <f t="shared" si="6"/>
        <v>9.5803631527423924E-2</v>
      </c>
      <c r="R73" s="75">
        <f t="shared" si="7"/>
        <v>0.18015380616438156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19</v>
      </c>
      <c r="I74" s="67" t="s">
        <v>272</v>
      </c>
      <c r="J74" s="72">
        <v>6.1951909999999994</v>
      </c>
      <c r="K74" s="73">
        <v>5.0579539999999987</v>
      </c>
      <c r="L74" s="73">
        <f t="shared" si="4"/>
        <v>0.72287263763732845</v>
      </c>
      <c r="M74" s="73">
        <v>0.15434204763732851</v>
      </c>
      <c r="N74" s="73">
        <v>0.25764396000000001</v>
      </c>
      <c r="O74" s="73">
        <v>0.31088663</v>
      </c>
      <c r="P74" s="74">
        <f t="shared" si="5"/>
        <v>3.051471951649393E-2</v>
      </c>
      <c r="Q74" s="74">
        <f t="shared" si="6"/>
        <v>8.1453094994009156E-2</v>
      </c>
      <c r="R74" s="75">
        <f t="shared" si="7"/>
        <v>0.14291799364670549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20</v>
      </c>
      <c r="I75" s="67" t="s">
        <v>273</v>
      </c>
      <c r="J75" s="72">
        <v>11.893049</v>
      </c>
      <c r="K75" s="73">
        <v>12.588414</v>
      </c>
      <c r="L75" s="73">
        <f t="shared" si="4"/>
        <v>2.02116648162264</v>
      </c>
      <c r="M75" s="73">
        <v>0.3431820416226401</v>
      </c>
      <c r="N75" s="73">
        <v>0.95612896999999997</v>
      </c>
      <c r="O75" s="73">
        <v>0.72185547000000005</v>
      </c>
      <c r="P75" s="74">
        <f t="shared" si="5"/>
        <v>2.7261737787034973E-2</v>
      </c>
      <c r="Q75" s="74">
        <f t="shared" si="6"/>
        <v>0.1032148300510803</v>
      </c>
      <c r="R75" s="75">
        <f t="shared" si="7"/>
        <v>0.16055767482882594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21</v>
      </c>
      <c r="I76" s="67" t="s">
        <v>274</v>
      </c>
      <c r="J76" s="72">
        <v>13.050621</v>
      </c>
      <c r="K76" s="73">
        <v>15.624722999999998</v>
      </c>
      <c r="L76" s="73">
        <f t="shared" si="4"/>
        <v>2.5809222823895976</v>
      </c>
      <c r="M76" s="73">
        <v>0.40656688238959759</v>
      </c>
      <c r="N76" s="73">
        <v>1.17780727</v>
      </c>
      <c r="O76" s="73">
        <v>0.99654812999999998</v>
      </c>
      <c r="P76" s="74">
        <f t="shared" si="5"/>
        <v>2.6020741768644325E-2</v>
      </c>
      <c r="Q76" s="74">
        <f t="shared" si="6"/>
        <v>0.10140174340304131</v>
      </c>
      <c r="R76" s="75">
        <f t="shared" si="7"/>
        <v>0.16518195441862221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22</v>
      </c>
      <c r="I77" s="67" t="s">
        <v>275</v>
      </c>
      <c r="J77" s="72">
        <v>4.4291310000000008</v>
      </c>
      <c r="K77" s="73">
        <v>4.847900000000001</v>
      </c>
      <c r="L77" s="73">
        <f t="shared" si="4"/>
        <v>0.59401941941346936</v>
      </c>
      <c r="M77" s="73">
        <v>6.9498749413469341E-2</v>
      </c>
      <c r="N77" s="73">
        <v>0.24480979000000003</v>
      </c>
      <c r="O77" s="73">
        <v>0.27971088</v>
      </c>
      <c r="P77" s="74">
        <f t="shared" si="5"/>
        <v>1.4335846327991363E-2</v>
      </c>
      <c r="Q77" s="74">
        <f t="shared" si="6"/>
        <v>6.483395685007308E-2</v>
      </c>
      <c r="R77" s="75">
        <f t="shared" si="7"/>
        <v>0.12253128559035237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23</v>
      </c>
      <c r="I78" s="67" t="s">
        <v>276</v>
      </c>
      <c r="J78" s="72">
        <v>4.3435749999999995</v>
      </c>
      <c r="K78" s="73">
        <v>4.6107639999999996</v>
      </c>
      <c r="L78" s="73">
        <f t="shared" si="4"/>
        <v>0.76110429137864344</v>
      </c>
      <c r="M78" s="73">
        <v>0.18517085137864342</v>
      </c>
      <c r="N78" s="73">
        <v>0.24607764999999998</v>
      </c>
      <c r="O78" s="73">
        <v>0.32985578999999998</v>
      </c>
      <c r="P78" s="74">
        <f t="shared" si="5"/>
        <v>4.0160557204542119E-2</v>
      </c>
      <c r="Q78" s="74">
        <f t="shared" si="6"/>
        <v>9.3530812112405548E-2</v>
      </c>
      <c r="R78" s="75">
        <f t="shared" si="7"/>
        <v>0.16507118806745336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24</v>
      </c>
      <c r="I79" s="67" t="s">
        <v>277</v>
      </c>
      <c r="J79" s="72">
        <v>6.1129300000000004</v>
      </c>
      <c r="K79" s="73">
        <v>5.798745000000002</v>
      </c>
      <c r="L79" s="73">
        <f t="shared" si="4"/>
        <v>0.73900015119570028</v>
      </c>
      <c r="M79" s="73">
        <v>9.8634281195700169E-2</v>
      </c>
      <c r="N79" s="73">
        <v>0.27104860000000003</v>
      </c>
      <c r="O79" s="73">
        <v>0.36931727000000003</v>
      </c>
      <c r="P79" s="74">
        <f t="shared" si="5"/>
        <v>1.7009591074568745E-2</v>
      </c>
      <c r="Q79" s="74">
        <f t="shared" si="6"/>
        <v>6.3752222454289686E-2</v>
      </c>
      <c r="R79" s="75">
        <f t="shared" si="7"/>
        <v>0.12744139485280004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25</v>
      </c>
      <c r="I80" s="67" t="s">
        <v>278</v>
      </c>
      <c r="J80" s="72">
        <v>5.2114530000000006</v>
      </c>
      <c r="K80" s="73">
        <v>6.1214950000000004</v>
      </c>
      <c r="L80" s="73">
        <f t="shared" si="4"/>
        <v>0.89200667767449482</v>
      </c>
      <c r="M80" s="73">
        <v>0.1165552976744948</v>
      </c>
      <c r="N80" s="73">
        <v>0.30930416999999999</v>
      </c>
      <c r="O80" s="73">
        <v>0.46614720999999998</v>
      </c>
      <c r="P80" s="74">
        <f t="shared" si="5"/>
        <v>1.9040332087912313E-2</v>
      </c>
      <c r="Q80" s="74">
        <f t="shared" si="6"/>
        <v>6.9567886222972455E-2</v>
      </c>
      <c r="R80" s="75">
        <f t="shared" si="7"/>
        <v>0.14571712917751214</v>
      </c>
      <c r="S80" s="7"/>
    </row>
    <row r="81" spans="1:19" ht="25.5" x14ac:dyDescent="0.25">
      <c r="A81" s="44"/>
      <c r="B81" s="45"/>
      <c r="C81" s="46"/>
      <c r="D81" s="47"/>
      <c r="E81" s="48"/>
      <c r="F81" s="49">
        <v>115</v>
      </c>
      <c r="G81" s="50" t="s">
        <v>222</v>
      </c>
      <c r="H81" s="90"/>
      <c r="I81" s="46"/>
      <c r="J81" s="51">
        <v>1427.49911</v>
      </c>
      <c r="K81" s="52">
        <v>1427.4991100000004</v>
      </c>
      <c r="L81" s="53">
        <f t="shared" si="4"/>
        <v>28.85719538401888</v>
      </c>
      <c r="M81" s="53">
        <v>8.0917428440188814</v>
      </c>
      <c r="N81" s="53">
        <v>8.1826309000000013</v>
      </c>
      <c r="O81" s="53">
        <v>12.582821640000001</v>
      </c>
      <c r="P81" s="54">
        <f t="shared" si="5"/>
        <v>5.6684748784318886E-3</v>
      </c>
      <c r="Q81" s="54">
        <f t="shared" si="6"/>
        <v>1.1400619187789809E-2</v>
      </c>
      <c r="R81" s="55">
        <f t="shared" si="7"/>
        <v>2.0215210770967745E-2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1</v>
      </c>
      <c r="I82" s="67" t="s">
        <v>256</v>
      </c>
      <c r="J82" s="72">
        <v>46.635879999999993</v>
      </c>
      <c r="K82" s="73">
        <v>46.567645999999996</v>
      </c>
      <c r="L82" s="73">
        <f t="shared" si="4"/>
        <v>0.52151988232140978</v>
      </c>
      <c r="M82" s="73">
        <v>0.15162122232140973</v>
      </c>
      <c r="N82" s="73">
        <v>0.14861331</v>
      </c>
      <c r="O82" s="73">
        <v>0.22128535000000002</v>
      </c>
      <c r="P82" s="74">
        <f t="shared" si="5"/>
        <v>3.2559348677708498E-3</v>
      </c>
      <c r="Q82" s="74">
        <f t="shared" si="6"/>
        <v>6.4472774149118414E-3</v>
      </c>
      <c r="R82" s="75">
        <f t="shared" si="7"/>
        <v>1.1199189289521095E-2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2</v>
      </c>
      <c r="I83" s="67" t="s">
        <v>257</v>
      </c>
      <c r="J83" s="72">
        <v>60.152322999999988</v>
      </c>
      <c r="K83" s="73">
        <v>60.069087999999986</v>
      </c>
      <c r="L83" s="73">
        <f t="shared" si="4"/>
        <v>0.7636713801371604</v>
      </c>
      <c r="M83" s="73">
        <v>0.22670588013716042</v>
      </c>
      <c r="N83" s="73">
        <v>0.21418415000000002</v>
      </c>
      <c r="O83" s="73">
        <v>0.32278135000000002</v>
      </c>
      <c r="P83" s="74">
        <f t="shared" si="5"/>
        <v>3.7740856018516622E-3</v>
      </c>
      <c r="Q83" s="74">
        <f t="shared" si="6"/>
        <v>7.3397157309456826E-3</v>
      </c>
      <c r="R83" s="75">
        <f t="shared" si="7"/>
        <v>1.2713217489454153E-2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3</v>
      </c>
      <c r="I84" s="67" t="s">
        <v>258</v>
      </c>
      <c r="J84" s="72">
        <v>53.761077000000007</v>
      </c>
      <c r="K84" s="73">
        <v>53.709988000000003</v>
      </c>
      <c r="L84" s="73">
        <f t="shared" si="4"/>
        <v>0.76092985125061796</v>
      </c>
      <c r="M84" s="73">
        <v>0.15411330125061795</v>
      </c>
      <c r="N84" s="73">
        <v>0.16592240999999999</v>
      </c>
      <c r="O84" s="73">
        <v>0.44089413999999999</v>
      </c>
      <c r="P84" s="74">
        <f t="shared" si="5"/>
        <v>2.8693601877292905E-3</v>
      </c>
      <c r="Q84" s="74">
        <f t="shared" si="6"/>
        <v>5.9585883960841307E-3</v>
      </c>
      <c r="R84" s="75">
        <f t="shared" si="7"/>
        <v>1.4167380771908159E-2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4</v>
      </c>
      <c r="I85" s="67" t="s">
        <v>259</v>
      </c>
      <c r="J85" s="72">
        <v>33.203014999999994</v>
      </c>
      <c r="K85" s="73">
        <v>33.166926999999994</v>
      </c>
      <c r="L85" s="73">
        <f t="shared" si="4"/>
        <v>0.30585869116718112</v>
      </c>
      <c r="M85" s="73">
        <v>8.4722451167181134E-2</v>
      </c>
      <c r="N85" s="73">
        <v>8.4555789999999992E-2</v>
      </c>
      <c r="O85" s="73">
        <v>0.13658045000000002</v>
      </c>
      <c r="P85" s="74">
        <f t="shared" si="5"/>
        <v>2.5544257135182028E-3</v>
      </c>
      <c r="Q85" s="74">
        <f t="shared" si="6"/>
        <v>5.1038265066637367E-3</v>
      </c>
      <c r="R85" s="75">
        <f t="shared" si="7"/>
        <v>9.2217977012817968E-3</v>
      </c>
      <c r="S85" s="7"/>
    </row>
    <row r="86" spans="1:19" x14ac:dyDescent="0.25">
      <c r="A86" s="66"/>
      <c r="B86" s="56"/>
      <c r="C86" s="67"/>
      <c r="D86" s="68"/>
      <c r="E86" s="69"/>
      <c r="F86" s="70"/>
      <c r="G86" s="71"/>
      <c r="H86" s="66">
        <v>5</v>
      </c>
      <c r="I86" s="67" t="s">
        <v>260</v>
      </c>
      <c r="J86" s="72">
        <v>61.321322999999992</v>
      </c>
      <c r="K86" s="73">
        <v>61.248227999999997</v>
      </c>
      <c r="L86" s="73">
        <f t="shared" si="4"/>
        <v>0.61873573543735627</v>
      </c>
      <c r="M86" s="73">
        <v>0.16313305543735623</v>
      </c>
      <c r="N86" s="73">
        <v>0.18452858000000003</v>
      </c>
      <c r="O86" s="73">
        <v>0.27107409999999998</v>
      </c>
      <c r="P86" s="74">
        <f t="shared" si="5"/>
        <v>2.6634738793970699E-3</v>
      </c>
      <c r="Q86" s="74">
        <f t="shared" si="6"/>
        <v>5.6762725517113134E-3</v>
      </c>
      <c r="R86" s="75">
        <f t="shared" si="7"/>
        <v>1.0102100185451181E-2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6</v>
      </c>
      <c r="I87" s="67" t="s">
        <v>261</v>
      </c>
      <c r="J87" s="72">
        <v>110.488407</v>
      </c>
      <c r="K87" s="73">
        <v>110.298284</v>
      </c>
      <c r="L87" s="73">
        <f t="shared" si="4"/>
        <v>1.3302479306712045</v>
      </c>
      <c r="M87" s="73">
        <v>0.38776091067120433</v>
      </c>
      <c r="N87" s="73">
        <v>0.38489897000000001</v>
      </c>
      <c r="O87" s="73">
        <v>0.55758805000000011</v>
      </c>
      <c r="P87" s="74">
        <f t="shared" si="5"/>
        <v>3.5155661231429888E-3</v>
      </c>
      <c r="Q87" s="74">
        <f t="shared" si="6"/>
        <v>7.0051849643572375E-3</v>
      </c>
      <c r="R87" s="75">
        <f t="shared" si="7"/>
        <v>1.2060458988384665E-2</v>
      </c>
      <c r="S87" s="7"/>
    </row>
    <row r="88" spans="1:19" x14ac:dyDescent="0.25">
      <c r="A88" s="66"/>
      <c r="B88" s="56"/>
      <c r="C88" s="67"/>
      <c r="D88" s="68"/>
      <c r="E88" s="69"/>
      <c r="F88" s="70"/>
      <c r="G88" s="71"/>
      <c r="H88" s="66">
        <v>8</v>
      </c>
      <c r="I88" s="67" t="s">
        <v>262</v>
      </c>
      <c r="J88" s="72">
        <v>81.691631000000001</v>
      </c>
      <c r="K88" s="73">
        <v>81.599556000000007</v>
      </c>
      <c r="L88" s="73">
        <f t="shared" si="4"/>
        <v>0.64500807354770184</v>
      </c>
      <c r="M88" s="73">
        <v>0.17254884354770184</v>
      </c>
      <c r="N88" s="73">
        <v>0.15818798000000001</v>
      </c>
      <c r="O88" s="73">
        <v>0.31427125</v>
      </c>
      <c r="P88" s="74">
        <f t="shared" si="5"/>
        <v>2.1145806669303669E-3</v>
      </c>
      <c r="Q88" s="74">
        <f t="shared" si="6"/>
        <v>4.0531694014082848E-3</v>
      </c>
      <c r="R88" s="75">
        <f t="shared" si="7"/>
        <v>7.9045537153131298E-3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9</v>
      </c>
      <c r="I89" s="67" t="s">
        <v>263</v>
      </c>
      <c r="J89" s="72">
        <v>62.603712999999999</v>
      </c>
      <c r="K89" s="73">
        <v>62.540606999999994</v>
      </c>
      <c r="L89" s="73">
        <f t="shared" si="4"/>
        <v>0.51610476640575875</v>
      </c>
      <c r="M89" s="73">
        <v>0.15232120640575886</v>
      </c>
      <c r="N89" s="73">
        <v>0.15141288</v>
      </c>
      <c r="O89" s="73">
        <v>0.21237067999999998</v>
      </c>
      <c r="P89" s="74">
        <f t="shared" si="5"/>
        <v>2.4355568919527575E-3</v>
      </c>
      <c r="Q89" s="74">
        <f t="shared" si="6"/>
        <v>4.8565899976915619E-3</v>
      </c>
      <c r="R89" s="75">
        <f t="shared" si="7"/>
        <v>8.252314634646235E-3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10</v>
      </c>
      <c r="I90" s="67" t="s">
        <v>264</v>
      </c>
      <c r="J90" s="72">
        <v>81.213999999999984</v>
      </c>
      <c r="K90" s="73">
        <v>81.128927999999988</v>
      </c>
      <c r="L90" s="73">
        <f t="shared" si="4"/>
        <v>0.89104122202248859</v>
      </c>
      <c r="M90" s="73">
        <v>0.19304631202248856</v>
      </c>
      <c r="N90" s="73">
        <v>0.23757643000000001</v>
      </c>
      <c r="O90" s="73">
        <v>0.46041848000000002</v>
      </c>
      <c r="P90" s="74">
        <f t="shared" si="5"/>
        <v>2.3795003432374776E-3</v>
      </c>
      <c r="Q90" s="74">
        <f t="shared" si="6"/>
        <v>5.3078815736661601E-3</v>
      </c>
      <c r="R90" s="75">
        <f t="shared" si="7"/>
        <v>1.0983027188803588E-2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11</v>
      </c>
      <c r="I91" s="67" t="s">
        <v>265</v>
      </c>
      <c r="J91" s="72">
        <v>26.343986999999998</v>
      </c>
      <c r="K91" s="73">
        <v>26.332428999999998</v>
      </c>
      <c r="L91" s="73">
        <f t="shared" si="4"/>
        <v>0.38594853389025308</v>
      </c>
      <c r="M91" s="73">
        <v>0.10320973389025312</v>
      </c>
      <c r="N91" s="73">
        <v>0.1697063</v>
      </c>
      <c r="O91" s="73">
        <v>0.11303249999999999</v>
      </c>
      <c r="P91" s="74">
        <f t="shared" si="5"/>
        <v>3.919491585461149E-3</v>
      </c>
      <c r="Q91" s="74">
        <f t="shared" si="6"/>
        <v>1.0364255948065145E-2</v>
      </c>
      <c r="R91" s="75">
        <f t="shared" si="7"/>
        <v>1.4656776778558981E-2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12</v>
      </c>
      <c r="I92" s="67" t="s">
        <v>266</v>
      </c>
      <c r="J92" s="72">
        <v>62.667831999999997</v>
      </c>
      <c r="K92" s="73">
        <v>62.569901999999999</v>
      </c>
      <c r="L92" s="73">
        <f t="shared" si="4"/>
        <v>0.73658266449572118</v>
      </c>
      <c r="M92" s="73">
        <v>0.21860809449572116</v>
      </c>
      <c r="N92" s="73">
        <v>0.21510836999999999</v>
      </c>
      <c r="O92" s="73">
        <v>0.30286619999999997</v>
      </c>
      <c r="P92" s="74">
        <f t="shared" si="5"/>
        <v>3.4938219097054228E-3</v>
      </c>
      <c r="Q92" s="74">
        <f t="shared" si="6"/>
        <v>6.9317107847751006E-3</v>
      </c>
      <c r="R92" s="75">
        <f t="shared" si="7"/>
        <v>1.1772156275643859E-2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13</v>
      </c>
      <c r="I93" s="67" t="s">
        <v>267</v>
      </c>
      <c r="J93" s="72">
        <v>77.796351000000001</v>
      </c>
      <c r="K93" s="73">
        <v>77.704543000000001</v>
      </c>
      <c r="L93" s="73">
        <f t="shared" si="4"/>
        <v>0.65830032173363695</v>
      </c>
      <c r="M93" s="73">
        <v>0.18796465173363686</v>
      </c>
      <c r="N93" s="73">
        <v>0.18529687</v>
      </c>
      <c r="O93" s="73">
        <v>0.28503880000000004</v>
      </c>
      <c r="P93" s="74">
        <f t="shared" si="5"/>
        <v>2.4189660536789574E-3</v>
      </c>
      <c r="Q93" s="74">
        <f t="shared" si="6"/>
        <v>4.8035997294731767E-3</v>
      </c>
      <c r="R93" s="75">
        <f t="shared" si="7"/>
        <v>8.4718382776363139E-3</v>
      </c>
      <c r="S93" s="7"/>
    </row>
    <row r="94" spans="1:19" x14ac:dyDescent="0.25">
      <c r="A94" s="66"/>
      <c r="B94" s="56"/>
      <c r="C94" s="67"/>
      <c r="D94" s="68"/>
      <c r="E94" s="69"/>
      <c r="F94" s="70"/>
      <c r="G94" s="71"/>
      <c r="H94" s="66">
        <v>14</v>
      </c>
      <c r="I94" s="67" t="s">
        <v>268</v>
      </c>
      <c r="J94" s="72">
        <v>36.444585000000004</v>
      </c>
      <c r="K94" s="73">
        <v>36.418331999999992</v>
      </c>
      <c r="L94" s="73">
        <f t="shared" si="4"/>
        <v>0.50474106154484066</v>
      </c>
      <c r="M94" s="73">
        <v>0.15669750154484063</v>
      </c>
      <c r="N94" s="73">
        <v>0.15823800999999998</v>
      </c>
      <c r="O94" s="73">
        <v>0.18980555000000002</v>
      </c>
      <c r="P94" s="74">
        <f t="shared" si="5"/>
        <v>4.3027094581058979E-3</v>
      </c>
      <c r="Q94" s="74">
        <f t="shared" si="6"/>
        <v>8.6477192734922808E-3</v>
      </c>
      <c r="R94" s="75">
        <f t="shared" si="7"/>
        <v>1.3859532653632812E-2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15</v>
      </c>
      <c r="I95" s="67" t="s">
        <v>255</v>
      </c>
      <c r="J95" s="72">
        <v>223.33696399999999</v>
      </c>
      <c r="K95" s="73">
        <v>224.80206300000003</v>
      </c>
      <c r="L95" s="73">
        <f t="shared" si="4"/>
        <v>15.955503599134104</v>
      </c>
      <c r="M95" s="73">
        <v>4.5939797991341038</v>
      </c>
      <c r="N95" s="73">
        <v>4.5292641600000003</v>
      </c>
      <c r="O95" s="73">
        <v>6.8322596400000002</v>
      </c>
      <c r="P95" s="74">
        <f t="shared" si="5"/>
        <v>2.0435665659945937E-2</v>
      </c>
      <c r="Q95" s="74">
        <f t="shared" si="6"/>
        <v>4.0583453004762252E-2</v>
      </c>
      <c r="R95" s="75">
        <f t="shared" si="7"/>
        <v>7.0975788149836072E-2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16</v>
      </c>
      <c r="I96" s="67" t="s">
        <v>269</v>
      </c>
      <c r="J96" s="72">
        <v>110.580555</v>
      </c>
      <c r="K96" s="73">
        <v>110.44646000000002</v>
      </c>
      <c r="L96" s="73">
        <f t="shared" si="4"/>
        <v>0.97082196574328727</v>
      </c>
      <c r="M96" s="73">
        <v>0.25512834574328735</v>
      </c>
      <c r="N96" s="73">
        <v>0.24864512</v>
      </c>
      <c r="O96" s="73">
        <v>0.46704850000000003</v>
      </c>
      <c r="P96" s="74">
        <f t="shared" si="5"/>
        <v>2.3099730470608777E-3</v>
      </c>
      <c r="Q96" s="74">
        <f t="shared" si="6"/>
        <v>4.5612459262459586E-3</v>
      </c>
      <c r="R96" s="75">
        <f t="shared" si="7"/>
        <v>8.7899781101475512E-3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17</v>
      </c>
      <c r="I97" s="67" t="s">
        <v>270</v>
      </c>
      <c r="J97" s="72">
        <v>8.9974359999999987</v>
      </c>
      <c r="K97" s="73">
        <v>8.9877539999999989</v>
      </c>
      <c r="L97" s="73">
        <f t="shared" si="4"/>
        <v>7.8799649217741935E-2</v>
      </c>
      <c r="M97" s="73">
        <v>2.4435549217741936E-2</v>
      </c>
      <c r="N97" s="73">
        <v>3.2625550000000003E-2</v>
      </c>
      <c r="O97" s="73">
        <v>2.1738550000000002E-2</v>
      </c>
      <c r="P97" s="74">
        <f t="shared" si="5"/>
        <v>2.7187603507775066E-3</v>
      </c>
      <c r="Q97" s="74">
        <f t="shared" si="6"/>
        <v>6.3487606823397647E-3</v>
      </c>
      <c r="R97" s="75">
        <f t="shared" si="7"/>
        <v>8.767446151479218E-3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18</v>
      </c>
      <c r="I98" s="67" t="s">
        <v>271</v>
      </c>
      <c r="J98" s="72">
        <v>6.5892010000000001</v>
      </c>
      <c r="K98" s="73">
        <v>6.5857950000000001</v>
      </c>
      <c r="L98" s="73">
        <f t="shared" si="4"/>
        <v>0.13170302909301995</v>
      </c>
      <c r="M98" s="73">
        <v>4.1351349093019962E-2</v>
      </c>
      <c r="N98" s="73">
        <v>4.1262279999999998E-2</v>
      </c>
      <c r="O98" s="73">
        <v>4.9089400000000005E-2</v>
      </c>
      <c r="P98" s="74">
        <f t="shared" si="5"/>
        <v>6.2788697633345651E-3</v>
      </c>
      <c r="Q98" s="74">
        <f t="shared" si="6"/>
        <v>1.2544215101293004E-2</v>
      </c>
      <c r="R98" s="75">
        <f t="shared" si="7"/>
        <v>1.9998045656298129E-2</v>
      </c>
      <c r="S98" s="7"/>
    </row>
    <row r="99" spans="1:19" x14ac:dyDescent="0.25">
      <c r="A99" s="66"/>
      <c r="B99" s="56"/>
      <c r="C99" s="67"/>
      <c r="D99" s="68"/>
      <c r="E99" s="69"/>
      <c r="F99" s="70"/>
      <c r="G99" s="71"/>
      <c r="H99" s="66">
        <v>19</v>
      </c>
      <c r="I99" s="67" t="s">
        <v>272</v>
      </c>
      <c r="J99" s="72">
        <v>25.896744999999999</v>
      </c>
      <c r="K99" s="73">
        <v>25.866664999999998</v>
      </c>
      <c r="L99" s="73">
        <f t="shared" si="4"/>
        <v>0.29319415151262651</v>
      </c>
      <c r="M99" s="73">
        <v>7.9806651512626559E-2</v>
      </c>
      <c r="N99" s="73">
        <v>7.4598750000000005E-2</v>
      </c>
      <c r="O99" s="73">
        <v>0.13878874999999999</v>
      </c>
      <c r="P99" s="74">
        <f t="shared" si="5"/>
        <v>3.0853088912941259E-3</v>
      </c>
      <c r="Q99" s="74">
        <f t="shared" si="6"/>
        <v>5.9692813709315276E-3</v>
      </c>
      <c r="R99" s="75">
        <f t="shared" si="7"/>
        <v>1.1334826175412507E-2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20</v>
      </c>
      <c r="I100" s="67" t="s">
        <v>273</v>
      </c>
      <c r="J100" s="72">
        <v>66.289488000000006</v>
      </c>
      <c r="K100" s="73">
        <v>66.189222999999998</v>
      </c>
      <c r="L100" s="73">
        <f t="shared" si="4"/>
        <v>0.59347065015460176</v>
      </c>
      <c r="M100" s="73">
        <v>0.16644490015460178</v>
      </c>
      <c r="N100" s="73">
        <v>0.17146552000000001</v>
      </c>
      <c r="O100" s="73">
        <v>0.25556022999999994</v>
      </c>
      <c r="P100" s="74">
        <f t="shared" si="5"/>
        <v>2.5146827929163301E-3</v>
      </c>
      <c r="Q100" s="74">
        <f t="shared" si="6"/>
        <v>5.1052181131451234E-3</v>
      </c>
      <c r="R100" s="75">
        <f t="shared" si="7"/>
        <v>8.9662731069467573E-3</v>
      </c>
      <c r="S100" s="7"/>
    </row>
    <row r="101" spans="1:19" x14ac:dyDescent="0.25">
      <c r="A101" s="66"/>
      <c r="B101" s="56"/>
      <c r="C101" s="67"/>
      <c r="D101" s="68"/>
      <c r="E101" s="69"/>
      <c r="F101" s="70"/>
      <c r="G101" s="71"/>
      <c r="H101" s="66">
        <v>21</v>
      </c>
      <c r="I101" s="67" t="s">
        <v>274</v>
      </c>
      <c r="J101" s="72">
        <v>85.719718999999998</v>
      </c>
      <c r="K101" s="73">
        <v>85.618266999999989</v>
      </c>
      <c r="L101" s="73">
        <f t="shared" si="4"/>
        <v>0.93642054025576416</v>
      </c>
      <c r="M101" s="73">
        <v>0.27029105025576428</v>
      </c>
      <c r="N101" s="73">
        <v>0.26535044000000002</v>
      </c>
      <c r="O101" s="73">
        <v>0.40077904999999997</v>
      </c>
      <c r="P101" s="74">
        <f t="shared" si="5"/>
        <v>3.1569320394649464E-3</v>
      </c>
      <c r="Q101" s="74">
        <f t="shared" si="6"/>
        <v>6.2561589836403059E-3</v>
      </c>
      <c r="R101" s="75">
        <f t="shared" si="7"/>
        <v>1.093715830823537E-2</v>
      </c>
      <c r="S101" s="7"/>
    </row>
    <row r="102" spans="1:19" x14ac:dyDescent="0.25">
      <c r="A102" s="66"/>
      <c r="B102" s="56"/>
      <c r="C102" s="67"/>
      <c r="D102" s="68"/>
      <c r="E102" s="69"/>
      <c r="F102" s="70"/>
      <c r="G102" s="71"/>
      <c r="H102" s="66">
        <v>22</v>
      </c>
      <c r="I102" s="67" t="s">
        <v>275</v>
      </c>
      <c r="J102" s="72">
        <v>49.78068900000001</v>
      </c>
      <c r="K102" s="73">
        <v>49.707059000000008</v>
      </c>
      <c r="L102" s="73">
        <f t="shared" si="4"/>
        <v>0.69825036257804451</v>
      </c>
      <c r="M102" s="73">
        <v>0.15471724257804453</v>
      </c>
      <c r="N102" s="73">
        <v>0.21215872</v>
      </c>
      <c r="O102" s="73">
        <v>0.33137440000000001</v>
      </c>
      <c r="P102" s="74">
        <f t="shared" si="5"/>
        <v>3.1125809028058672E-3</v>
      </c>
      <c r="Q102" s="74">
        <f t="shared" si="6"/>
        <v>7.3807618064477424E-3</v>
      </c>
      <c r="R102" s="75">
        <f t="shared" si="7"/>
        <v>1.4047307900031752E-2</v>
      </c>
      <c r="S102" s="7"/>
    </row>
    <row r="103" spans="1:19" x14ac:dyDescent="0.25">
      <c r="A103" s="66"/>
      <c r="B103" s="56"/>
      <c r="C103" s="67"/>
      <c r="D103" s="68"/>
      <c r="E103" s="69"/>
      <c r="F103" s="70"/>
      <c r="G103" s="71"/>
      <c r="H103" s="66">
        <v>23</v>
      </c>
      <c r="I103" s="67" t="s">
        <v>276</v>
      </c>
      <c r="J103" s="72">
        <v>9.0964929999999988</v>
      </c>
      <c r="K103" s="73">
        <v>9.0896039999999996</v>
      </c>
      <c r="L103" s="73">
        <f t="shared" si="4"/>
        <v>0.1024593598391977</v>
      </c>
      <c r="M103" s="73">
        <v>2.9372839839197695E-2</v>
      </c>
      <c r="N103" s="73">
        <v>2.9090349999999997E-2</v>
      </c>
      <c r="O103" s="73">
        <v>4.3996170000000001E-2</v>
      </c>
      <c r="P103" s="74">
        <f t="shared" si="5"/>
        <v>3.2314762930483769E-3</v>
      </c>
      <c r="Q103" s="74">
        <f t="shared" si="6"/>
        <v>6.4318742421779537E-3</v>
      </c>
      <c r="R103" s="75">
        <f t="shared" si="7"/>
        <v>1.1272147811851617E-2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24</v>
      </c>
      <c r="I104" s="67" t="s">
        <v>277</v>
      </c>
      <c r="J104" s="72">
        <v>11.666198999999999</v>
      </c>
      <c r="K104" s="73">
        <v>11.663749999999999</v>
      </c>
      <c r="L104" s="73">
        <f t="shared" si="4"/>
        <v>0.12419820144237875</v>
      </c>
      <c r="M104" s="73">
        <v>3.8747401442378759E-2</v>
      </c>
      <c r="N104" s="73">
        <v>3.8747400000000001E-2</v>
      </c>
      <c r="O104" s="73">
        <v>4.6703399999999999E-2</v>
      </c>
      <c r="P104" s="74">
        <f t="shared" si="5"/>
        <v>3.3220363470049309E-3</v>
      </c>
      <c r="Q104" s="74">
        <f t="shared" si="6"/>
        <v>6.644072570346481E-3</v>
      </c>
      <c r="R104" s="75">
        <f t="shared" si="7"/>
        <v>1.064822217917726E-2</v>
      </c>
      <c r="S104" s="7"/>
    </row>
    <row r="105" spans="1:19" x14ac:dyDescent="0.25">
      <c r="A105" s="66"/>
      <c r="B105" s="56"/>
      <c r="C105" s="67"/>
      <c r="D105" s="68"/>
      <c r="E105" s="69"/>
      <c r="F105" s="70"/>
      <c r="G105" s="71"/>
      <c r="H105" s="66">
        <v>25</v>
      </c>
      <c r="I105" s="67" t="s">
        <v>278</v>
      </c>
      <c r="J105" s="72">
        <v>35.221496999999999</v>
      </c>
      <c r="K105" s="73">
        <v>35.188012000000001</v>
      </c>
      <c r="L105" s="73">
        <f t="shared" si="4"/>
        <v>0.33368376042278397</v>
      </c>
      <c r="M105" s="73">
        <v>8.5014550422783941E-2</v>
      </c>
      <c r="N105" s="73">
        <v>8.1192559999999997E-2</v>
      </c>
      <c r="O105" s="73">
        <v>0.16747665000000003</v>
      </c>
      <c r="P105" s="74">
        <f t="shared" si="5"/>
        <v>2.4160089073171835E-3</v>
      </c>
      <c r="Q105" s="74">
        <f t="shared" si="6"/>
        <v>4.723401550016066E-3</v>
      </c>
      <c r="R105" s="75">
        <f t="shared" si="7"/>
        <v>9.4828818525691076E-3</v>
      </c>
      <c r="S105" s="7"/>
    </row>
    <row r="106" spans="1:19" ht="38.25" x14ac:dyDescent="0.25">
      <c r="A106" s="44"/>
      <c r="B106" s="45"/>
      <c r="C106" s="46"/>
      <c r="D106" s="47"/>
      <c r="E106" s="48"/>
      <c r="F106" s="49">
        <v>118</v>
      </c>
      <c r="G106" s="50" t="s">
        <v>223</v>
      </c>
      <c r="H106" s="90"/>
      <c r="I106" s="46"/>
      <c r="J106" s="51">
        <v>112.66281199999997</v>
      </c>
      <c r="K106" s="52">
        <v>113.56840700000001</v>
      </c>
      <c r="L106" s="53">
        <f t="shared" si="4"/>
        <v>3.9690892488019633</v>
      </c>
      <c r="M106" s="53">
        <v>1.2805470488019637</v>
      </c>
      <c r="N106" s="53">
        <v>1.3360660599999998</v>
      </c>
      <c r="O106" s="53">
        <v>1.35247614</v>
      </c>
      <c r="P106" s="54">
        <f t="shared" si="5"/>
        <v>1.1275557020025504E-2</v>
      </c>
      <c r="Q106" s="54">
        <f t="shared" si="6"/>
        <v>2.3039973685656814E-2</v>
      </c>
      <c r="R106" s="55">
        <f t="shared" si="7"/>
        <v>3.4948885466025453E-2</v>
      </c>
      <c r="S106" s="7"/>
    </row>
    <row r="107" spans="1:19" x14ac:dyDescent="0.25">
      <c r="A107" s="66"/>
      <c r="B107" s="56"/>
      <c r="C107" s="67"/>
      <c r="D107" s="68"/>
      <c r="E107" s="69"/>
      <c r="F107" s="70"/>
      <c r="G107" s="71"/>
      <c r="H107" s="66">
        <v>1</v>
      </c>
      <c r="I107" s="67" t="s">
        <v>256</v>
      </c>
      <c r="J107" s="72">
        <v>5.3876990000000005</v>
      </c>
      <c r="K107" s="73">
        <v>5.4026990000000001</v>
      </c>
      <c r="L107" s="73">
        <f t="shared" si="4"/>
        <v>2.8903020524861663E-2</v>
      </c>
      <c r="M107" s="73">
        <v>1.6501170524861664E-2</v>
      </c>
      <c r="N107" s="73">
        <v>1.2401850000000001E-2</v>
      </c>
      <c r="O107" s="73">
        <v>0</v>
      </c>
      <c r="P107" s="74">
        <f t="shared" si="5"/>
        <v>3.054245762138824E-3</v>
      </c>
      <c r="Q107" s="74">
        <f t="shared" si="6"/>
        <v>5.3497373303346462E-3</v>
      </c>
      <c r="R107" s="75">
        <f t="shared" si="7"/>
        <v>5.3497373303346462E-3</v>
      </c>
      <c r="S107" s="7"/>
    </row>
    <row r="108" spans="1:19" x14ac:dyDescent="0.25">
      <c r="A108" s="66"/>
      <c r="B108" s="56"/>
      <c r="C108" s="67"/>
      <c r="D108" s="68"/>
      <c r="E108" s="69"/>
      <c r="F108" s="70"/>
      <c r="G108" s="71"/>
      <c r="H108" s="66">
        <v>2</v>
      </c>
      <c r="I108" s="67" t="s">
        <v>257</v>
      </c>
      <c r="J108" s="72">
        <v>5.4253990000000005</v>
      </c>
      <c r="K108" s="73">
        <v>5.4253990000000005</v>
      </c>
      <c r="L108" s="73">
        <f t="shared" si="4"/>
        <v>5.8106879037515824E-2</v>
      </c>
      <c r="M108" s="73">
        <v>4.4160229037515819E-2</v>
      </c>
      <c r="N108" s="73">
        <v>1.3946650000000001E-2</v>
      </c>
      <c r="O108" s="73">
        <v>0</v>
      </c>
      <c r="P108" s="74">
        <f t="shared" si="5"/>
        <v>8.1395357350705112E-3</v>
      </c>
      <c r="Q108" s="74">
        <f t="shared" si="6"/>
        <v>1.0710157729876792E-2</v>
      </c>
      <c r="R108" s="75">
        <f t="shared" si="7"/>
        <v>1.0710157729876792E-2</v>
      </c>
      <c r="S108" s="7"/>
    </row>
    <row r="109" spans="1:19" x14ac:dyDescent="0.25">
      <c r="A109" s="66"/>
      <c r="B109" s="56"/>
      <c r="C109" s="67"/>
      <c r="D109" s="68"/>
      <c r="E109" s="69"/>
      <c r="F109" s="70"/>
      <c r="G109" s="71"/>
      <c r="H109" s="66">
        <v>3</v>
      </c>
      <c r="I109" s="67" t="s">
        <v>258</v>
      </c>
      <c r="J109" s="72">
        <v>3.0777000000000001</v>
      </c>
      <c r="K109" s="73">
        <v>3.0816999999999997</v>
      </c>
      <c r="L109" s="73">
        <f t="shared" si="4"/>
        <v>2.0772250136360526E-2</v>
      </c>
      <c r="M109" s="73">
        <v>2.0772250136360526E-2</v>
      </c>
      <c r="N109" s="73">
        <v>0</v>
      </c>
      <c r="O109" s="73">
        <v>0</v>
      </c>
      <c r="P109" s="74">
        <f t="shared" si="5"/>
        <v>6.7405166422301096E-3</v>
      </c>
      <c r="Q109" s="74">
        <f t="shared" si="6"/>
        <v>6.7405166422301096E-3</v>
      </c>
      <c r="R109" s="75">
        <f t="shared" si="7"/>
        <v>6.7405166422301096E-3</v>
      </c>
      <c r="S109" s="7"/>
    </row>
    <row r="110" spans="1:19" x14ac:dyDescent="0.25">
      <c r="A110" s="66"/>
      <c r="B110" s="56"/>
      <c r="C110" s="67"/>
      <c r="D110" s="68"/>
      <c r="E110" s="69"/>
      <c r="F110" s="70"/>
      <c r="G110" s="71"/>
      <c r="H110" s="66">
        <v>4</v>
      </c>
      <c r="I110" s="67" t="s">
        <v>259</v>
      </c>
      <c r="J110" s="72">
        <v>3.0777000000000001</v>
      </c>
      <c r="K110" s="73">
        <v>3.0816999999999997</v>
      </c>
      <c r="L110" s="73">
        <f t="shared" si="4"/>
        <v>3.2697600488618391E-3</v>
      </c>
      <c r="M110" s="73">
        <v>1.0900000488618389E-3</v>
      </c>
      <c r="N110" s="73">
        <v>1.0897599999999999E-3</v>
      </c>
      <c r="O110" s="73">
        <v>1.09E-3</v>
      </c>
      <c r="P110" s="74">
        <f t="shared" si="5"/>
        <v>3.5370089524023723E-4</v>
      </c>
      <c r="Q110" s="74">
        <f t="shared" si="6"/>
        <v>7.0732389553228379E-4</v>
      </c>
      <c r="R110" s="75">
        <f t="shared" si="7"/>
        <v>1.0610247749170392E-3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5</v>
      </c>
      <c r="I111" s="67" t="s">
        <v>260</v>
      </c>
      <c r="J111" s="72">
        <v>9.0576989999999995</v>
      </c>
      <c r="K111" s="73">
        <v>8.6532350000000005</v>
      </c>
      <c r="L111" s="73">
        <f t="shared" si="4"/>
        <v>0.48242157998458013</v>
      </c>
      <c r="M111" s="73">
        <v>1.1534789984580129E-2</v>
      </c>
      <c r="N111" s="73">
        <v>0.23301836000000001</v>
      </c>
      <c r="O111" s="73">
        <v>0.23786842999999999</v>
      </c>
      <c r="P111" s="74">
        <f t="shared" si="5"/>
        <v>1.3330032045333483E-3</v>
      </c>
      <c r="Q111" s="74">
        <f t="shared" si="6"/>
        <v>2.826147099721435E-2</v>
      </c>
      <c r="R111" s="75">
        <f t="shared" si="7"/>
        <v>5.5750430906427492E-2</v>
      </c>
      <c r="S111" s="7"/>
    </row>
    <row r="112" spans="1:19" x14ac:dyDescent="0.25">
      <c r="A112" s="66"/>
      <c r="B112" s="56"/>
      <c r="C112" s="67"/>
      <c r="D112" s="68"/>
      <c r="E112" s="69"/>
      <c r="F112" s="70"/>
      <c r="G112" s="71"/>
      <c r="H112" s="66">
        <v>6</v>
      </c>
      <c r="I112" s="67" t="s">
        <v>261</v>
      </c>
      <c r="J112" s="72">
        <v>6.907699</v>
      </c>
      <c r="K112" s="73">
        <v>6.9126989999999999</v>
      </c>
      <c r="L112" s="73">
        <f t="shared" si="4"/>
        <v>2.630389912519604E-2</v>
      </c>
      <c r="M112" s="73">
        <v>2.630389912519604E-2</v>
      </c>
      <c r="N112" s="73">
        <v>0</v>
      </c>
      <c r="O112" s="73">
        <v>0</v>
      </c>
      <c r="P112" s="74">
        <f t="shared" si="5"/>
        <v>3.8051561517716942E-3</v>
      </c>
      <c r="Q112" s="74">
        <f t="shared" si="6"/>
        <v>3.8051561517716942E-3</v>
      </c>
      <c r="R112" s="75">
        <f t="shared" si="7"/>
        <v>3.8051561517716942E-3</v>
      </c>
      <c r="S112" s="7"/>
    </row>
    <row r="113" spans="1:19" x14ac:dyDescent="0.25">
      <c r="A113" s="66"/>
      <c r="B113" s="56"/>
      <c r="C113" s="67"/>
      <c r="D113" s="68"/>
      <c r="E113" s="69"/>
      <c r="F113" s="70"/>
      <c r="G113" s="71"/>
      <c r="H113" s="66">
        <v>8</v>
      </c>
      <c r="I113" s="67" t="s">
        <v>262</v>
      </c>
      <c r="J113" s="72">
        <v>5.3876990000000005</v>
      </c>
      <c r="K113" s="73">
        <v>5.4226989999999997</v>
      </c>
      <c r="L113" s="73">
        <f t="shared" si="4"/>
        <v>1.5871299925493076E-2</v>
      </c>
      <c r="M113" s="73">
        <v>1.5871299925493076E-2</v>
      </c>
      <c r="N113" s="73">
        <v>0</v>
      </c>
      <c r="O113" s="73">
        <v>0</v>
      </c>
      <c r="P113" s="74">
        <f t="shared" si="5"/>
        <v>2.926826645825829E-3</v>
      </c>
      <c r="Q113" s="74">
        <f t="shared" si="6"/>
        <v>2.926826645825829E-3</v>
      </c>
      <c r="R113" s="75">
        <f t="shared" si="7"/>
        <v>2.926826645825829E-3</v>
      </c>
      <c r="S113" s="7"/>
    </row>
    <row r="114" spans="1:19" x14ac:dyDescent="0.25">
      <c r="A114" s="66"/>
      <c r="B114" s="56"/>
      <c r="C114" s="67"/>
      <c r="D114" s="68"/>
      <c r="E114" s="69"/>
      <c r="F114" s="70"/>
      <c r="G114" s="71"/>
      <c r="H114" s="66">
        <v>9</v>
      </c>
      <c r="I114" s="67" t="s">
        <v>263</v>
      </c>
      <c r="J114" s="72">
        <v>6.9513990000000003</v>
      </c>
      <c r="K114" s="73">
        <v>6.9773990000000001</v>
      </c>
      <c r="L114" s="73">
        <f t="shared" si="4"/>
        <v>4.8011449573095888E-2</v>
      </c>
      <c r="M114" s="73">
        <v>4.8011449573095888E-2</v>
      </c>
      <c r="N114" s="73">
        <v>0</v>
      </c>
      <c r="O114" s="73">
        <v>0</v>
      </c>
      <c r="P114" s="74">
        <f t="shared" si="5"/>
        <v>6.8809952781969169E-3</v>
      </c>
      <c r="Q114" s="74">
        <f t="shared" si="6"/>
        <v>6.8809952781969169E-3</v>
      </c>
      <c r="R114" s="75">
        <f t="shared" si="7"/>
        <v>6.8809952781969169E-3</v>
      </c>
      <c r="S114" s="7"/>
    </row>
    <row r="115" spans="1:19" x14ac:dyDescent="0.25">
      <c r="A115" s="66"/>
      <c r="B115" s="56"/>
      <c r="C115" s="67"/>
      <c r="D115" s="68"/>
      <c r="E115" s="69"/>
      <c r="F115" s="70"/>
      <c r="G115" s="71"/>
      <c r="H115" s="66">
        <v>10</v>
      </c>
      <c r="I115" s="67" t="s">
        <v>264</v>
      </c>
      <c r="J115" s="72">
        <v>6.907699</v>
      </c>
      <c r="K115" s="73">
        <v>6.9126989999999999</v>
      </c>
      <c r="L115" s="73">
        <f t="shared" si="4"/>
        <v>3.2711910719517616E-2</v>
      </c>
      <c r="M115" s="73">
        <v>2.7711910719517618E-2</v>
      </c>
      <c r="N115" s="73">
        <v>0</v>
      </c>
      <c r="O115" s="73">
        <v>5.0000000000000001E-3</v>
      </c>
      <c r="P115" s="74">
        <f t="shared" si="5"/>
        <v>4.008840934563709E-3</v>
      </c>
      <c r="Q115" s="74">
        <f t="shared" si="6"/>
        <v>4.008840934563709E-3</v>
      </c>
      <c r="R115" s="75">
        <f t="shared" si="7"/>
        <v>4.7321474173137893E-3</v>
      </c>
      <c r="S115" s="7"/>
    </row>
    <row r="116" spans="1:19" x14ac:dyDescent="0.25">
      <c r="A116" s="66"/>
      <c r="B116" s="56"/>
      <c r="C116" s="67"/>
      <c r="D116" s="68"/>
      <c r="E116" s="69"/>
      <c r="F116" s="70"/>
      <c r="G116" s="71"/>
      <c r="H116" s="66">
        <v>11</v>
      </c>
      <c r="I116" s="67" t="s">
        <v>265</v>
      </c>
      <c r="J116" s="72">
        <v>3.7699999999999997E-2</v>
      </c>
      <c r="K116" s="73">
        <v>5.9699999999999996E-2</v>
      </c>
      <c r="L116" s="73">
        <f t="shared" si="4"/>
        <v>3.0977400375815183E-2</v>
      </c>
      <c r="M116" s="73">
        <v>1.9560730375815183E-2</v>
      </c>
      <c r="N116" s="73">
        <v>1.141667E-2</v>
      </c>
      <c r="O116" s="73">
        <v>0</v>
      </c>
      <c r="P116" s="74">
        <f t="shared" si="5"/>
        <v>0.32765042505553071</v>
      </c>
      <c r="Q116" s="74">
        <f t="shared" si="6"/>
        <v>0.51888442840561444</v>
      </c>
      <c r="R116" s="75">
        <f t="shared" si="7"/>
        <v>0.51888442840561444</v>
      </c>
      <c r="S116" s="7"/>
    </row>
    <row r="117" spans="1:19" x14ac:dyDescent="0.25">
      <c r="A117" s="66"/>
      <c r="B117" s="56"/>
      <c r="C117" s="67"/>
      <c r="D117" s="68"/>
      <c r="E117" s="69"/>
      <c r="F117" s="70"/>
      <c r="G117" s="71"/>
      <c r="H117" s="66">
        <v>12</v>
      </c>
      <c r="I117" s="67" t="s">
        <v>266</v>
      </c>
      <c r="J117" s="72">
        <v>7.2876989999999999</v>
      </c>
      <c r="K117" s="73">
        <v>7.2876989999999999</v>
      </c>
      <c r="L117" s="73">
        <f t="shared" si="4"/>
        <v>2.9664510199352428E-2</v>
      </c>
      <c r="M117" s="73">
        <v>1.4769790199352428E-2</v>
      </c>
      <c r="N117" s="73">
        <v>1.4894720000000002E-2</v>
      </c>
      <c r="O117" s="73">
        <v>0</v>
      </c>
      <c r="P117" s="74">
        <f t="shared" si="5"/>
        <v>2.0266740159483026E-3</v>
      </c>
      <c r="Q117" s="74">
        <f t="shared" si="6"/>
        <v>4.0704905896020716E-3</v>
      </c>
      <c r="R117" s="75">
        <f t="shared" si="7"/>
        <v>4.0704905896020716E-3</v>
      </c>
      <c r="S117" s="7"/>
    </row>
    <row r="118" spans="1:19" x14ac:dyDescent="0.25">
      <c r="A118" s="66"/>
      <c r="B118" s="56"/>
      <c r="C118" s="67"/>
      <c r="D118" s="68"/>
      <c r="E118" s="69"/>
      <c r="F118" s="70"/>
      <c r="G118" s="71"/>
      <c r="H118" s="66">
        <v>13</v>
      </c>
      <c r="I118" s="67" t="s">
        <v>267</v>
      </c>
      <c r="J118" s="72">
        <v>5.3876990000000005</v>
      </c>
      <c r="K118" s="73">
        <v>5.3926990000000004</v>
      </c>
      <c r="L118" s="73">
        <f t="shared" si="4"/>
        <v>1.0561850052463916E-2</v>
      </c>
      <c r="M118" s="73">
        <v>1.8539500524639152E-3</v>
      </c>
      <c r="N118" s="73">
        <v>1.85395E-3</v>
      </c>
      <c r="O118" s="73">
        <v>6.8539500000000001E-3</v>
      </c>
      <c r="P118" s="74">
        <f t="shared" si="5"/>
        <v>3.4378889911413843E-4</v>
      </c>
      <c r="Q118" s="74">
        <f t="shared" si="6"/>
        <v>6.8757778849958342E-4</v>
      </c>
      <c r="R118" s="75">
        <f t="shared" si="7"/>
        <v>1.9585461848443454E-3</v>
      </c>
      <c r="S118" s="7"/>
    </row>
    <row r="119" spans="1:19" x14ac:dyDescent="0.25">
      <c r="A119" s="66"/>
      <c r="B119" s="56"/>
      <c r="C119" s="67"/>
      <c r="D119" s="68"/>
      <c r="E119" s="69"/>
      <c r="F119" s="70"/>
      <c r="G119" s="71"/>
      <c r="H119" s="66">
        <v>14</v>
      </c>
      <c r="I119" s="67" t="s">
        <v>268</v>
      </c>
      <c r="J119" s="72">
        <v>3.0777000000000001</v>
      </c>
      <c r="K119" s="73">
        <v>3.0927000000000002</v>
      </c>
      <c r="L119" s="73">
        <f t="shared" si="4"/>
        <v>3.0721780040533393E-2</v>
      </c>
      <c r="M119" s="73">
        <v>8.5899000405333936E-3</v>
      </c>
      <c r="N119" s="73">
        <v>8.48053E-3</v>
      </c>
      <c r="O119" s="73">
        <v>1.365135E-2</v>
      </c>
      <c r="P119" s="74">
        <f t="shared" si="5"/>
        <v>2.7774760049579308E-3</v>
      </c>
      <c r="Q119" s="74">
        <f t="shared" si="6"/>
        <v>5.5195880753171637E-3</v>
      </c>
      <c r="R119" s="75">
        <f t="shared" si="7"/>
        <v>9.9336437548205106E-3</v>
      </c>
      <c r="S119" s="7"/>
    </row>
    <row r="120" spans="1:19" x14ac:dyDescent="0.25">
      <c r="A120" s="66"/>
      <c r="B120" s="56"/>
      <c r="C120" s="67"/>
      <c r="D120" s="68"/>
      <c r="E120" s="69"/>
      <c r="F120" s="70"/>
      <c r="G120" s="71"/>
      <c r="H120" s="66">
        <v>15</v>
      </c>
      <c r="I120" s="67" t="s">
        <v>255</v>
      </c>
      <c r="J120" s="72">
        <v>11.269026</v>
      </c>
      <c r="K120" s="73">
        <v>13.604870999999999</v>
      </c>
      <c r="L120" s="73">
        <f t="shared" si="4"/>
        <v>2.8534516883678283</v>
      </c>
      <c r="M120" s="73">
        <v>0.87474436836782843</v>
      </c>
      <c r="N120" s="73">
        <v>0.99320203999999979</v>
      </c>
      <c r="O120" s="73">
        <v>0.98550527999999993</v>
      </c>
      <c r="P120" s="74">
        <f t="shared" si="5"/>
        <v>6.4296410334785864E-2</v>
      </c>
      <c r="Q120" s="74">
        <f t="shared" si="6"/>
        <v>0.13729982506764146</v>
      </c>
      <c r="R120" s="75">
        <f t="shared" si="7"/>
        <v>0.20973750419006754</v>
      </c>
      <c r="S120" s="7"/>
    </row>
    <row r="121" spans="1:19" x14ac:dyDescent="0.25">
      <c r="A121" s="66"/>
      <c r="B121" s="56"/>
      <c r="C121" s="67"/>
      <c r="D121" s="68"/>
      <c r="E121" s="69"/>
      <c r="F121" s="70"/>
      <c r="G121" s="71"/>
      <c r="H121" s="66">
        <v>16</v>
      </c>
      <c r="I121" s="67" t="s">
        <v>269</v>
      </c>
      <c r="J121" s="72">
        <v>4.6177000000000001</v>
      </c>
      <c r="K121" s="73">
        <v>4.6426999999999996</v>
      </c>
      <c r="L121" s="73">
        <f t="shared" si="4"/>
        <v>1.0465199890133775E-2</v>
      </c>
      <c r="M121" s="73">
        <v>3.4862898901337758E-3</v>
      </c>
      <c r="N121" s="73">
        <v>3.4856700000000002E-3</v>
      </c>
      <c r="O121" s="73">
        <v>3.4932399999999999E-3</v>
      </c>
      <c r="P121" s="74">
        <f t="shared" si="5"/>
        <v>7.5091862281297008E-4</v>
      </c>
      <c r="Q121" s="74">
        <f t="shared" si="6"/>
        <v>1.5017037263087808E-3</v>
      </c>
      <c r="R121" s="75">
        <f t="shared" si="7"/>
        <v>2.2541193465297729E-3</v>
      </c>
      <c r="S121" s="7"/>
    </row>
    <row r="122" spans="1:19" x14ac:dyDescent="0.25">
      <c r="A122" s="66"/>
      <c r="B122" s="56"/>
      <c r="C122" s="67"/>
      <c r="D122" s="68"/>
      <c r="E122" s="69"/>
      <c r="F122" s="70"/>
      <c r="G122" s="71"/>
      <c r="H122" s="66">
        <v>19</v>
      </c>
      <c r="I122" s="67" t="s">
        <v>272</v>
      </c>
      <c r="J122" s="72">
        <v>3.0777000000000001</v>
      </c>
      <c r="K122" s="73">
        <v>3.0777000000000001</v>
      </c>
      <c r="L122" s="73">
        <f t="shared" si="4"/>
        <v>2.3969059984665364E-2</v>
      </c>
      <c r="M122" s="73">
        <v>2.3969059984665364E-2</v>
      </c>
      <c r="N122" s="73">
        <v>0</v>
      </c>
      <c r="O122" s="73">
        <v>0</v>
      </c>
      <c r="P122" s="74">
        <f t="shared" si="5"/>
        <v>7.7879780305635258E-3</v>
      </c>
      <c r="Q122" s="74">
        <f t="shared" si="6"/>
        <v>7.7879780305635258E-3</v>
      </c>
      <c r="R122" s="75">
        <f t="shared" si="7"/>
        <v>7.7879780305635258E-3</v>
      </c>
      <c r="S122" s="7"/>
    </row>
    <row r="123" spans="1:19" x14ac:dyDescent="0.25">
      <c r="A123" s="66"/>
      <c r="B123" s="56"/>
      <c r="C123" s="67"/>
      <c r="D123" s="68"/>
      <c r="E123" s="69"/>
      <c r="F123" s="70"/>
      <c r="G123" s="71"/>
      <c r="H123" s="66">
        <v>20</v>
      </c>
      <c r="I123" s="67" t="s">
        <v>273</v>
      </c>
      <c r="J123" s="72">
        <v>5.3876990000000005</v>
      </c>
      <c r="K123" s="73">
        <v>5.4026990000000001</v>
      </c>
      <c r="L123" s="73">
        <f t="shared" si="4"/>
        <v>2.5536520003460572E-2</v>
      </c>
      <c r="M123" s="73">
        <v>1.2715260003460571E-2</v>
      </c>
      <c r="N123" s="73">
        <v>1.2821260000000001E-2</v>
      </c>
      <c r="O123" s="73">
        <v>0</v>
      </c>
      <c r="P123" s="74">
        <f t="shared" si="5"/>
        <v>2.3535014635204686E-3</v>
      </c>
      <c r="Q123" s="74">
        <f t="shared" si="6"/>
        <v>4.726622749751665E-3</v>
      </c>
      <c r="R123" s="75">
        <f t="shared" si="7"/>
        <v>4.726622749751665E-3</v>
      </c>
      <c r="S123" s="7"/>
    </row>
    <row r="124" spans="1:19" x14ac:dyDescent="0.25">
      <c r="A124" s="66"/>
      <c r="B124" s="56"/>
      <c r="C124" s="67"/>
      <c r="D124" s="68"/>
      <c r="E124" s="69"/>
      <c r="F124" s="70"/>
      <c r="G124" s="71"/>
      <c r="H124" s="66">
        <v>21</v>
      </c>
      <c r="I124" s="67" t="s">
        <v>274</v>
      </c>
      <c r="J124" s="72">
        <v>11.871684999999999</v>
      </c>
      <c r="K124" s="73">
        <v>10.669899000000001</v>
      </c>
      <c r="L124" s="73">
        <f t="shared" si="4"/>
        <v>0.18309182967443555</v>
      </c>
      <c r="M124" s="73">
        <v>5.4623339674435556E-2</v>
      </c>
      <c r="N124" s="73">
        <v>2.9454600000000001E-2</v>
      </c>
      <c r="O124" s="73">
        <v>9.9013890000000007E-2</v>
      </c>
      <c r="P124" s="74">
        <f t="shared" si="5"/>
        <v>5.119386760309123E-3</v>
      </c>
      <c r="Q124" s="74">
        <f t="shared" si="6"/>
        <v>7.8799189827790817E-3</v>
      </c>
      <c r="R124" s="75">
        <f t="shared" si="7"/>
        <v>1.7159659119025918E-2</v>
      </c>
      <c r="S124" s="7"/>
    </row>
    <row r="125" spans="1:19" x14ac:dyDescent="0.25">
      <c r="A125" s="66"/>
      <c r="B125" s="56"/>
      <c r="C125" s="67"/>
      <c r="D125" s="68"/>
      <c r="E125" s="69"/>
      <c r="F125" s="70"/>
      <c r="G125" s="71"/>
      <c r="H125" s="66">
        <v>22</v>
      </c>
      <c r="I125" s="67" t="s">
        <v>275</v>
      </c>
      <c r="J125" s="72">
        <v>5.3898109999999999</v>
      </c>
      <c r="K125" s="73">
        <v>5.3898109999999999</v>
      </c>
      <c r="L125" s="73">
        <f t="shared" si="4"/>
        <v>2.608344069449231E-2</v>
      </c>
      <c r="M125" s="73">
        <v>2.608344069449231E-2</v>
      </c>
      <c r="N125" s="73">
        <v>0</v>
      </c>
      <c r="O125" s="73">
        <v>0</v>
      </c>
      <c r="P125" s="74">
        <f t="shared" si="5"/>
        <v>4.8393980223967615E-3</v>
      </c>
      <c r="Q125" s="74">
        <f t="shared" si="6"/>
        <v>4.8393980223967615E-3</v>
      </c>
      <c r="R125" s="75">
        <f t="shared" si="7"/>
        <v>4.8393980223967615E-3</v>
      </c>
      <c r="S125" s="7"/>
    </row>
    <row r="126" spans="1:19" ht="15.75" thickBot="1" x14ac:dyDescent="0.3">
      <c r="A126" s="76"/>
      <c r="B126" s="77"/>
      <c r="C126" s="78"/>
      <c r="D126" s="79"/>
      <c r="E126" s="80"/>
      <c r="F126" s="81"/>
      <c r="G126" s="82"/>
      <c r="H126" s="76">
        <v>25</v>
      </c>
      <c r="I126" s="78" t="s">
        <v>278</v>
      </c>
      <c r="J126" s="83">
        <v>3.0777000000000001</v>
      </c>
      <c r="K126" s="84">
        <v>3.0777000000000001</v>
      </c>
      <c r="L126" s="84">
        <f t="shared" si="4"/>
        <v>2.8193920443300158E-2</v>
      </c>
      <c r="M126" s="84">
        <v>2.8193920443300158E-2</v>
      </c>
      <c r="N126" s="84">
        <v>0</v>
      </c>
      <c r="O126" s="84">
        <v>0</v>
      </c>
      <c r="P126" s="85">
        <f t="shared" si="5"/>
        <v>9.1607110645287575E-3</v>
      </c>
      <c r="Q126" s="85">
        <f t="shared" si="6"/>
        <v>9.1607110645287575E-3</v>
      </c>
      <c r="R126" s="86">
        <f t="shared" si="7"/>
        <v>9.1607110645287575E-3</v>
      </c>
      <c r="S126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>
      <selection activeCell="B6" sqref="B6:B2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217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617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40</v>
      </c>
      <c r="C7" s="46" t="s">
        <v>217</v>
      </c>
      <c r="D7" s="47"/>
      <c r="E7" s="48"/>
      <c r="F7" s="49"/>
      <c r="G7" s="50"/>
      <c r="H7" s="90"/>
      <c r="I7" s="46"/>
      <c r="J7" s="51">
        <v>3744.6616009999993</v>
      </c>
      <c r="K7" s="52">
        <v>3745.9767919999999</v>
      </c>
      <c r="L7" s="53">
        <f t="shared" ref="L7:L26" si="0">SUM(M7,N7,O7)</f>
        <v>383.49285009194665</v>
      </c>
      <c r="M7" s="53">
        <v>26.542851411946685</v>
      </c>
      <c r="N7" s="53">
        <v>311.47784453999998</v>
      </c>
      <c r="O7" s="53">
        <v>45.472154139999994</v>
      </c>
      <c r="P7" s="54">
        <f t="shared" ref="P7:P26" si="1">IFERROR(M7/K7,0)</f>
        <v>7.0856956371519045E-3</v>
      </c>
      <c r="Q7" s="54">
        <f t="shared" ref="Q7:Q26" si="2">IFERROR(SUM(M7,N7)/K7,0)</f>
        <v>9.0235662077200254E-2</v>
      </c>
      <c r="R7" s="55">
        <f t="shared" ref="R7:R26" si="3">IFERROR(SUM(M7,N7,O7)/K7,0)</f>
        <v>0.10237459316644551</v>
      </c>
      <c r="S7" s="7"/>
    </row>
    <row r="8" spans="1:19" ht="25.5" x14ac:dyDescent="0.25">
      <c r="A8" s="44"/>
      <c r="B8" s="45"/>
      <c r="C8" s="46"/>
      <c r="D8" s="47">
        <v>40</v>
      </c>
      <c r="E8" s="48" t="s">
        <v>218</v>
      </c>
      <c r="F8" s="49"/>
      <c r="G8" s="50"/>
      <c r="H8" s="90"/>
      <c r="I8" s="46"/>
      <c r="J8" s="51">
        <v>3744.6616009999993</v>
      </c>
      <c r="K8" s="52">
        <v>3745.9767919999999</v>
      </c>
      <c r="L8" s="53">
        <f t="shared" si="0"/>
        <v>383.49285009194665</v>
      </c>
      <c r="M8" s="53">
        <v>26.542851411946685</v>
      </c>
      <c r="N8" s="53">
        <v>311.47784453999998</v>
      </c>
      <c r="O8" s="53">
        <v>45.472154139999994</v>
      </c>
      <c r="P8" s="54">
        <f t="shared" si="1"/>
        <v>7.0856956371519045E-3</v>
      </c>
      <c r="Q8" s="54">
        <f t="shared" si="2"/>
        <v>9.0235662077200254E-2</v>
      </c>
      <c r="R8" s="55">
        <f t="shared" si="3"/>
        <v>0.10237459316644551</v>
      </c>
      <c r="S8" s="7"/>
    </row>
    <row r="9" spans="1:19" ht="25.5" x14ac:dyDescent="0.25">
      <c r="A9" s="44"/>
      <c r="B9" s="45"/>
      <c r="C9" s="46"/>
      <c r="D9" s="47"/>
      <c r="E9" s="48"/>
      <c r="F9" s="49">
        <v>49</v>
      </c>
      <c r="G9" s="50" t="s">
        <v>219</v>
      </c>
      <c r="H9" s="90"/>
      <c r="I9" s="46"/>
      <c r="J9" s="51">
        <v>1113.0443509999993</v>
      </c>
      <c r="K9" s="52">
        <v>1113.0443509999996</v>
      </c>
      <c r="L9" s="53">
        <f t="shared" si="0"/>
        <v>180.87029430027181</v>
      </c>
      <c r="M9" s="53">
        <v>5.9750012502718164</v>
      </c>
      <c r="N9" s="53">
        <v>167.07455890999998</v>
      </c>
      <c r="O9" s="53">
        <v>7.8207341399999999</v>
      </c>
      <c r="P9" s="54">
        <f t="shared" si="1"/>
        <v>5.3681609766076778E-3</v>
      </c>
      <c r="Q9" s="54">
        <f t="shared" si="2"/>
        <v>0.15547409229901554</v>
      </c>
      <c r="R9" s="55">
        <f t="shared" si="3"/>
        <v>0.16250052761848291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48.046827000000022</v>
      </c>
      <c r="K10" s="73">
        <v>48.046827</v>
      </c>
      <c r="L10" s="73">
        <f t="shared" si="0"/>
        <v>7.6859747564574956</v>
      </c>
      <c r="M10" s="73">
        <v>1.5763334264574951</v>
      </c>
      <c r="N10" s="73">
        <v>2.5972884599999992</v>
      </c>
      <c r="O10" s="73">
        <v>3.5123528700000008</v>
      </c>
      <c r="P10" s="74">
        <f t="shared" si="1"/>
        <v>3.2808273196843887E-2</v>
      </c>
      <c r="Q10" s="74">
        <f t="shared" si="2"/>
        <v>8.6865713035691086E-2</v>
      </c>
      <c r="R10" s="75">
        <f t="shared" si="3"/>
        <v>0.15996841490609767</v>
      </c>
      <c r="S10" s="7"/>
    </row>
    <row r="11" spans="1:19" ht="76.5" x14ac:dyDescent="0.25">
      <c r="A11" s="66"/>
      <c r="B11" s="56"/>
      <c r="C11" s="67"/>
      <c r="D11" s="68"/>
      <c r="E11" s="69"/>
      <c r="F11" s="70"/>
      <c r="G11" s="71"/>
      <c r="H11" s="66">
        <v>3000530</v>
      </c>
      <c r="I11" s="67" t="s">
        <v>545</v>
      </c>
      <c r="J11" s="72">
        <v>1064.9975239999992</v>
      </c>
      <c r="K11" s="73">
        <v>1064.9975239999997</v>
      </c>
      <c r="L11" s="73">
        <f t="shared" si="0"/>
        <v>173.18431954381433</v>
      </c>
      <c r="M11" s="73">
        <v>4.3986678238143213</v>
      </c>
      <c r="N11" s="73">
        <v>164.47727044999999</v>
      </c>
      <c r="O11" s="73">
        <v>4.308381269999999</v>
      </c>
      <c r="P11" s="74">
        <f t="shared" si="1"/>
        <v>4.1302141316662093E-3</v>
      </c>
      <c r="Q11" s="74">
        <f t="shared" si="2"/>
        <v>0.15856932478071598</v>
      </c>
      <c r="R11" s="75">
        <f t="shared" si="3"/>
        <v>0.16261476260841934</v>
      </c>
      <c r="S11" s="7"/>
    </row>
    <row r="12" spans="1:19" ht="25.5" x14ac:dyDescent="0.25">
      <c r="A12" s="44"/>
      <c r="B12" s="45"/>
      <c r="C12" s="46"/>
      <c r="D12" s="47"/>
      <c r="E12" s="48"/>
      <c r="F12" s="49">
        <v>97</v>
      </c>
      <c r="G12" s="50" t="s">
        <v>220</v>
      </c>
      <c r="H12" s="90"/>
      <c r="I12" s="46"/>
      <c r="J12" s="51">
        <v>755.42156399999988</v>
      </c>
      <c r="K12" s="52">
        <v>755.83116000000007</v>
      </c>
      <c r="L12" s="53">
        <f t="shared" si="0"/>
        <v>120.9837165192567</v>
      </c>
      <c r="M12" s="53">
        <v>2.268911719256721</v>
      </c>
      <c r="N12" s="53">
        <v>115.08167124999999</v>
      </c>
      <c r="O12" s="53">
        <v>3.6331335499999997</v>
      </c>
      <c r="P12" s="54">
        <f t="shared" si="1"/>
        <v>3.0018763969147828E-3</v>
      </c>
      <c r="Q12" s="54">
        <f t="shared" si="2"/>
        <v>0.15526031365160534</v>
      </c>
      <c r="R12" s="55">
        <f t="shared" si="3"/>
        <v>0.16006711938054616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3000001</v>
      </c>
      <c r="I13" s="67" t="s">
        <v>283</v>
      </c>
      <c r="J13" s="72">
        <v>24.757756999999998</v>
      </c>
      <c r="K13" s="73">
        <v>11.361934999999999</v>
      </c>
      <c r="L13" s="73">
        <f t="shared" si="0"/>
        <v>1.8966486226875554</v>
      </c>
      <c r="M13" s="73">
        <v>0.39150350268755574</v>
      </c>
      <c r="N13" s="73">
        <v>0.76660056999999981</v>
      </c>
      <c r="O13" s="73">
        <v>0.73854454999999986</v>
      </c>
      <c r="P13" s="74">
        <f t="shared" si="1"/>
        <v>3.4457467208495365E-2</v>
      </c>
      <c r="Q13" s="74">
        <f t="shared" si="2"/>
        <v>0.10192841911941546</v>
      </c>
      <c r="R13" s="75">
        <f t="shared" si="3"/>
        <v>0.16693007156681988</v>
      </c>
      <c r="S13" s="7"/>
    </row>
    <row r="14" spans="1:19" ht="38.25" x14ac:dyDescent="0.25">
      <c r="A14" s="66"/>
      <c r="B14" s="56"/>
      <c r="C14" s="67"/>
      <c r="D14" s="68"/>
      <c r="E14" s="69"/>
      <c r="F14" s="70"/>
      <c r="G14" s="71"/>
      <c r="H14" s="66">
        <v>3000313</v>
      </c>
      <c r="I14" s="67" t="s">
        <v>546</v>
      </c>
      <c r="J14" s="72">
        <v>730.66380699999991</v>
      </c>
      <c r="K14" s="73">
        <v>744.46922500000005</v>
      </c>
      <c r="L14" s="73">
        <f t="shared" si="0"/>
        <v>119.08706789656915</v>
      </c>
      <c r="M14" s="73">
        <v>1.8774082165691652</v>
      </c>
      <c r="N14" s="73">
        <v>114.31507067999999</v>
      </c>
      <c r="O14" s="73">
        <v>2.8945889999999999</v>
      </c>
      <c r="P14" s="74">
        <f t="shared" si="1"/>
        <v>2.521807689994392E-3</v>
      </c>
      <c r="Q14" s="74">
        <f t="shared" si="2"/>
        <v>0.15607425397143737</v>
      </c>
      <c r="R14" s="75">
        <f t="shared" si="3"/>
        <v>0.15996237842681696</v>
      </c>
      <c r="S14" s="7"/>
    </row>
    <row r="15" spans="1:19" x14ac:dyDescent="0.25">
      <c r="A15" s="44"/>
      <c r="B15" s="45"/>
      <c r="C15" s="46"/>
      <c r="D15" s="47"/>
      <c r="E15" s="48"/>
      <c r="F15" s="49">
        <v>98</v>
      </c>
      <c r="G15" s="50" t="s">
        <v>221</v>
      </c>
      <c r="H15" s="90"/>
      <c r="I15" s="46"/>
      <c r="J15" s="51">
        <v>336.03376400000008</v>
      </c>
      <c r="K15" s="52">
        <v>336.03376399999985</v>
      </c>
      <c r="L15" s="53">
        <f t="shared" si="0"/>
        <v>48.812554639597295</v>
      </c>
      <c r="M15" s="53">
        <v>8.9266485495973029</v>
      </c>
      <c r="N15" s="53">
        <v>19.80291742</v>
      </c>
      <c r="O15" s="53">
        <v>20.082988669999995</v>
      </c>
      <c r="P15" s="54">
        <f t="shared" si="1"/>
        <v>2.6564736957793642E-2</v>
      </c>
      <c r="Q15" s="54">
        <f t="shared" si="2"/>
        <v>8.5496069286648574E-2</v>
      </c>
      <c r="R15" s="55">
        <f t="shared" si="3"/>
        <v>0.14526086324943621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3000001</v>
      </c>
      <c r="I16" s="67" t="s">
        <v>283</v>
      </c>
      <c r="J16" s="72">
        <v>25.791495000000008</v>
      </c>
      <c r="K16" s="73">
        <v>25.791495000000005</v>
      </c>
      <c r="L16" s="73">
        <f t="shared" si="0"/>
        <v>4.4770283343888275</v>
      </c>
      <c r="M16" s="73">
        <v>1.037179894388828</v>
      </c>
      <c r="N16" s="73">
        <v>1.5657817499999998</v>
      </c>
      <c r="O16" s="73">
        <v>1.87406669</v>
      </c>
      <c r="P16" s="74">
        <f t="shared" si="1"/>
        <v>4.0214027701334407E-2</v>
      </c>
      <c r="Q16" s="74">
        <f t="shared" si="2"/>
        <v>0.10092325568521046</v>
      </c>
      <c r="R16" s="75">
        <f t="shared" si="3"/>
        <v>0.17358545266138417</v>
      </c>
      <c r="S16" s="7"/>
    </row>
    <row r="17" spans="1:19" ht="63.75" x14ac:dyDescent="0.25">
      <c r="A17" s="66"/>
      <c r="B17" s="56"/>
      <c r="C17" s="67"/>
      <c r="D17" s="68"/>
      <c r="E17" s="69"/>
      <c r="F17" s="70"/>
      <c r="G17" s="71"/>
      <c r="H17" s="66">
        <v>3000314</v>
      </c>
      <c r="I17" s="67" t="s">
        <v>547</v>
      </c>
      <c r="J17" s="72">
        <v>85.195772000000005</v>
      </c>
      <c r="K17" s="73">
        <v>85.195772000000005</v>
      </c>
      <c r="L17" s="73">
        <f t="shared" si="0"/>
        <v>14.380511442549961</v>
      </c>
      <c r="M17" s="73">
        <v>2.9761363925499609</v>
      </c>
      <c r="N17" s="73">
        <v>7.6305850099999999</v>
      </c>
      <c r="O17" s="73">
        <v>3.7737900399999993</v>
      </c>
      <c r="P17" s="74">
        <f t="shared" si="1"/>
        <v>3.4932911841563698E-2</v>
      </c>
      <c r="Q17" s="74">
        <f t="shared" si="2"/>
        <v>0.12449821339197396</v>
      </c>
      <c r="R17" s="75">
        <f t="shared" si="3"/>
        <v>0.16879372185922514</v>
      </c>
      <c r="S17" s="7"/>
    </row>
    <row r="18" spans="1:19" ht="63.75" x14ac:dyDescent="0.25">
      <c r="A18" s="66"/>
      <c r="B18" s="56"/>
      <c r="C18" s="67"/>
      <c r="D18" s="68"/>
      <c r="E18" s="69"/>
      <c r="F18" s="70"/>
      <c r="G18" s="71"/>
      <c r="H18" s="66">
        <v>3000584</v>
      </c>
      <c r="I18" s="67" t="s">
        <v>548</v>
      </c>
      <c r="J18" s="72">
        <v>225.04649700000004</v>
      </c>
      <c r="K18" s="73">
        <v>225.04649699999985</v>
      </c>
      <c r="L18" s="73">
        <f t="shared" si="0"/>
        <v>29.955014862658512</v>
      </c>
      <c r="M18" s="73">
        <v>4.9133322626585141</v>
      </c>
      <c r="N18" s="73">
        <v>10.606550660000002</v>
      </c>
      <c r="O18" s="73">
        <v>14.435131939999996</v>
      </c>
      <c r="P18" s="74">
        <f t="shared" si="1"/>
        <v>2.1832520515342735E-2</v>
      </c>
      <c r="Q18" s="74">
        <f t="shared" si="2"/>
        <v>6.8963005998971524E-2</v>
      </c>
      <c r="R18" s="75">
        <f t="shared" si="3"/>
        <v>0.13310589261319866</v>
      </c>
      <c r="S18" s="7"/>
    </row>
    <row r="19" spans="1:19" ht="25.5" x14ac:dyDescent="0.25">
      <c r="A19" s="44"/>
      <c r="B19" s="45"/>
      <c r="C19" s="46"/>
      <c r="D19" s="47"/>
      <c r="E19" s="48"/>
      <c r="F19" s="49">
        <v>115</v>
      </c>
      <c r="G19" s="50" t="s">
        <v>222</v>
      </c>
      <c r="H19" s="90"/>
      <c r="I19" s="46"/>
      <c r="J19" s="51">
        <v>1427.4991099999997</v>
      </c>
      <c r="K19" s="52">
        <v>1427.4991100000002</v>
      </c>
      <c r="L19" s="53">
        <f t="shared" si="0"/>
        <v>28.857195384018883</v>
      </c>
      <c r="M19" s="53">
        <v>8.0917428440188814</v>
      </c>
      <c r="N19" s="53">
        <v>8.1826308999999995</v>
      </c>
      <c r="O19" s="53">
        <v>12.582821640000002</v>
      </c>
      <c r="P19" s="54">
        <f t="shared" si="1"/>
        <v>5.6684748784318895E-3</v>
      </c>
      <c r="Q19" s="54">
        <f t="shared" si="2"/>
        <v>1.1400619187789812E-2</v>
      </c>
      <c r="R19" s="55">
        <f t="shared" si="3"/>
        <v>2.0215210770967752E-2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3000001</v>
      </c>
      <c r="I20" s="67" t="s">
        <v>283</v>
      </c>
      <c r="J20" s="72">
        <v>432.193603</v>
      </c>
      <c r="K20" s="73">
        <v>432.193603</v>
      </c>
      <c r="L20" s="73">
        <f t="shared" si="0"/>
        <v>15.003093122919022</v>
      </c>
      <c r="M20" s="73">
        <v>4.057606762919022</v>
      </c>
      <c r="N20" s="73">
        <v>4.2237215900000002</v>
      </c>
      <c r="O20" s="73">
        <v>6.7217647700000009</v>
      </c>
      <c r="P20" s="74">
        <f t="shared" si="1"/>
        <v>9.3884007878733498E-3</v>
      </c>
      <c r="Q20" s="74">
        <f t="shared" si="2"/>
        <v>1.9161154388763646E-2</v>
      </c>
      <c r="R20" s="75">
        <f t="shared" si="3"/>
        <v>3.4713825051499024E-2</v>
      </c>
      <c r="S20" s="7"/>
    </row>
    <row r="21" spans="1:19" ht="63.75" x14ac:dyDescent="0.25">
      <c r="A21" s="66"/>
      <c r="B21" s="56"/>
      <c r="C21" s="67"/>
      <c r="D21" s="68"/>
      <c r="E21" s="69"/>
      <c r="F21" s="70"/>
      <c r="G21" s="71"/>
      <c r="H21" s="66">
        <v>3000556</v>
      </c>
      <c r="I21" s="67" t="s">
        <v>549</v>
      </c>
      <c r="J21" s="72">
        <v>159.09828200000004</v>
      </c>
      <c r="K21" s="73">
        <v>159.09828200000004</v>
      </c>
      <c r="L21" s="73">
        <f t="shared" si="0"/>
        <v>3.2388016463207245</v>
      </c>
      <c r="M21" s="73">
        <v>1.0751986763207242</v>
      </c>
      <c r="N21" s="73">
        <v>1.0425097199999998</v>
      </c>
      <c r="O21" s="73">
        <v>1.1210932500000002</v>
      </c>
      <c r="P21" s="74">
        <f t="shared" si="1"/>
        <v>6.7580784833410328E-3</v>
      </c>
      <c r="Q21" s="74">
        <f t="shared" si="2"/>
        <v>1.3310693048971601E-2</v>
      </c>
      <c r="R21" s="75">
        <f t="shared" si="3"/>
        <v>2.0357238341019445E-2</v>
      </c>
      <c r="S21" s="7"/>
    </row>
    <row r="22" spans="1:19" ht="63.75" x14ac:dyDescent="0.25">
      <c r="A22" s="66"/>
      <c r="B22" s="56"/>
      <c r="C22" s="67"/>
      <c r="D22" s="68"/>
      <c r="E22" s="69"/>
      <c r="F22" s="70"/>
      <c r="G22" s="71"/>
      <c r="H22" s="66">
        <v>3000557</v>
      </c>
      <c r="I22" s="67" t="s">
        <v>550</v>
      </c>
      <c r="J22" s="72">
        <v>836.20722499999977</v>
      </c>
      <c r="K22" s="73">
        <v>836.20722499999999</v>
      </c>
      <c r="L22" s="73">
        <f t="shared" si="0"/>
        <v>10.615300614779134</v>
      </c>
      <c r="M22" s="73">
        <v>2.9589374047791352</v>
      </c>
      <c r="N22" s="73">
        <v>2.9163995899999997</v>
      </c>
      <c r="O22" s="73">
        <v>4.7399636200000002</v>
      </c>
      <c r="P22" s="74">
        <f t="shared" si="1"/>
        <v>3.5385216921309613E-3</v>
      </c>
      <c r="Q22" s="74">
        <f t="shared" si="2"/>
        <v>7.026173440177026E-3</v>
      </c>
      <c r="R22" s="75">
        <f t="shared" si="3"/>
        <v>1.2694581315987953E-2</v>
      </c>
      <c r="S22" s="7"/>
    </row>
    <row r="23" spans="1:19" ht="38.25" x14ac:dyDescent="0.25">
      <c r="A23" s="44"/>
      <c r="B23" s="45"/>
      <c r="C23" s="46"/>
      <c r="D23" s="47"/>
      <c r="E23" s="48"/>
      <c r="F23" s="49">
        <v>118</v>
      </c>
      <c r="G23" s="50" t="s">
        <v>223</v>
      </c>
      <c r="H23" s="90"/>
      <c r="I23" s="46"/>
      <c r="J23" s="51">
        <v>112.66281199999997</v>
      </c>
      <c r="K23" s="52">
        <v>113.56840699999998</v>
      </c>
      <c r="L23" s="53">
        <f t="shared" si="0"/>
        <v>3.9690892488019642</v>
      </c>
      <c r="M23" s="53">
        <v>1.2805470488019637</v>
      </c>
      <c r="N23" s="53">
        <v>1.3360660600000001</v>
      </c>
      <c r="O23" s="53">
        <v>1.35247614</v>
      </c>
      <c r="P23" s="54">
        <f t="shared" si="1"/>
        <v>1.1275557020025508E-2</v>
      </c>
      <c r="Q23" s="54">
        <f t="shared" si="2"/>
        <v>2.3039973685656825E-2</v>
      </c>
      <c r="R23" s="55">
        <f t="shared" si="3"/>
        <v>3.4948885466025467E-2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3000001</v>
      </c>
      <c r="I24" s="67" t="s">
        <v>283</v>
      </c>
      <c r="J24" s="72">
        <v>13.362811999999993</v>
      </c>
      <c r="K24" s="73">
        <v>14.268406999999998</v>
      </c>
      <c r="L24" s="73">
        <f t="shared" si="0"/>
        <v>3.9690892488019642</v>
      </c>
      <c r="M24" s="73">
        <v>1.2805470488019637</v>
      </c>
      <c r="N24" s="73">
        <v>1.3360660600000001</v>
      </c>
      <c r="O24" s="73">
        <v>1.35247614</v>
      </c>
      <c r="P24" s="74">
        <f t="shared" si="1"/>
        <v>8.9747022831768386E-2</v>
      </c>
      <c r="Q24" s="74">
        <f t="shared" si="2"/>
        <v>0.18338509048711354</v>
      </c>
      <c r="R24" s="75">
        <f t="shared" si="3"/>
        <v>0.27817325709884538</v>
      </c>
      <c r="S24" s="7"/>
    </row>
    <row r="25" spans="1:19" ht="63.75" x14ac:dyDescent="0.25">
      <c r="A25" s="66"/>
      <c r="B25" s="56"/>
      <c r="C25" s="67"/>
      <c r="D25" s="68"/>
      <c r="E25" s="69"/>
      <c r="F25" s="70"/>
      <c r="G25" s="71"/>
      <c r="H25" s="66">
        <v>3000591</v>
      </c>
      <c r="I25" s="67" t="s">
        <v>551</v>
      </c>
      <c r="J25" s="72">
        <v>70.715716999999984</v>
      </c>
      <c r="K25" s="73">
        <v>70.715716999999984</v>
      </c>
      <c r="L25" s="73">
        <f t="shared" si="0"/>
        <v>0</v>
      </c>
      <c r="M25" s="73">
        <v>0</v>
      </c>
      <c r="N25" s="73">
        <v>0</v>
      </c>
      <c r="O25" s="73">
        <v>0</v>
      </c>
      <c r="P25" s="74">
        <f t="shared" si="1"/>
        <v>0</v>
      </c>
      <c r="Q25" s="74">
        <f t="shared" si="2"/>
        <v>0</v>
      </c>
      <c r="R25" s="75">
        <f t="shared" si="3"/>
        <v>0</v>
      </c>
      <c r="S25" s="7"/>
    </row>
    <row r="26" spans="1:19" ht="64.5" thickBot="1" x14ac:dyDescent="0.3">
      <c r="A26" s="76"/>
      <c r="B26" s="77"/>
      <c r="C26" s="78"/>
      <c r="D26" s="79"/>
      <c r="E26" s="80"/>
      <c r="F26" s="81"/>
      <c r="G26" s="82"/>
      <c r="H26" s="76">
        <v>3000592</v>
      </c>
      <c r="I26" s="78" t="s">
        <v>552</v>
      </c>
      <c r="J26" s="83">
        <v>28.584283000000003</v>
      </c>
      <c r="K26" s="84">
        <v>28.584283000000003</v>
      </c>
      <c r="L26" s="84">
        <f t="shared" si="0"/>
        <v>0</v>
      </c>
      <c r="M26" s="84">
        <v>0</v>
      </c>
      <c r="N26" s="84">
        <v>0</v>
      </c>
      <c r="O26" s="84">
        <v>0</v>
      </c>
      <c r="P26" s="85">
        <f t="shared" si="1"/>
        <v>0</v>
      </c>
      <c r="Q26" s="85">
        <f t="shared" si="2"/>
        <v>0</v>
      </c>
      <c r="R26" s="86">
        <f t="shared" si="3"/>
        <v>0</v>
      </c>
      <c r="S26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74"/>
  <sheetViews>
    <sheetView workbookViewId="0">
      <selection activeCell="B6" sqref="B6:M7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224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618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14568.41602500002</v>
      </c>
      <c r="J7" s="53">
        <f t="shared" ref="J7:J70" si="0">SUM(K7,L7,M7)</f>
        <v>2878.6749700356795</v>
      </c>
      <c r="K7" s="53">
        <v>881.89872091568031</v>
      </c>
      <c r="L7" s="53">
        <v>979.26400236999962</v>
      </c>
      <c r="M7" s="53">
        <v>1017.5122467499996</v>
      </c>
      <c r="N7" s="54">
        <f t="shared" ref="N7:N70" si="1">IFERROR(K7/I7,0)</f>
        <v>6.0534976445092224E-2</v>
      </c>
      <c r="O7" s="54">
        <f t="shared" ref="O7:O70" si="2">IFERROR(SUM(K7,L7)/I7,0)</f>
        <v>0.12775326570107867</v>
      </c>
      <c r="P7" s="55">
        <f t="shared" ref="P7:P70" si="3">IFERROR(SUM(K7,L7,M7)/I7,0)</f>
        <v>0.19759697726202705</v>
      </c>
      <c r="Q7" s="7"/>
    </row>
    <row r="8" spans="1:17" x14ac:dyDescent="0.25">
      <c r="A8" s="44"/>
      <c r="B8" s="45"/>
      <c r="C8" s="46"/>
      <c r="D8" s="47">
        <v>440</v>
      </c>
      <c r="E8" s="48" t="s">
        <v>225</v>
      </c>
      <c r="F8" s="49"/>
      <c r="G8" s="50"/>
      <c r="H8" s="51">
        <v>345.69243799999998</v>
      </c>
      <c r="I8" s="52">
        <v>435.35557</v>
      </c>
      <c r="J8" s="53">
        <f t="shared" si="0"/>
        <v>87.742598644910061</v>
      </c>
      <c r="K8" s="53">
        <v>24.257314544910059</v>
      </c>
      <c r="L8" s="53">
        <v>27.243600920000006</v>
      </c>
      <c r="M8" s="53">
        <v>36.241683179999995</v>
      </c>
      <c r="N8" s="54">
        <f t="shared" si="1"/>
        <v>5.5718397136644102E-2</v>
      </c>
      <c r="O8" s="54">
        <f t="shared" si="2"/>
        <v>0.11829621351786096</v>
      </c>
      <c r="P8" s="55">
        <f t="shared" si="3"/>
        <v>0.20154238211517556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60.629867999999988</v>
      </c>
      <c r="I9" s="73">
        <v>43.294256000000004</v>
      </c>
      <c r="J9" s="73">
        <f t="shared" si="0"/>
        <v>7.4812684488239878</v>
      </c>
      <c r="K9" s="73">
        <v>2.1603009488239877</v>
      </c>
      <c r="L9" s="73">
        <v>2.87908724</v>
      </c>
      <c r="M9" s="73">
        <v>2.44188026</v>
      </c>
      <c r="N9" s="74">
        <f t="shared" si="1"/>
        <v>4.9898096154464174E-2</v>
      </c>
      <c r="O9" s="74">
        <f t="shared" si="2"/>
        <v>0.11639854000087188</v>
      </c>
      <c r="P9" s="75">
        <f t="shared" si="3"/>
        <v>0.17280048533052483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17.323079000000003</v>
      </c>
      <c r="I10" s="73">
        <v>23.742841000000002</v>
      </c>
      <c r="J10" s="73">
        <f t="shared" si="0"/>
        <v>4.956282321040324</v>
      </c>
      <c r="K10" s="73">
        <v>1.5450034610403236</v>
      </c>
      <c r="L10" s="73">
        <v>1.6084029300000002</v>
      </c>
      <c r="M10" s="73">
        <v>1.8028759299999999</v>
      </c>
      <c r="N10" s="74">
        <f t="shared" si="1"/>
        <v>6.5072392180881955E-2</v>
      </c>
      <c r="O10" s="74">
        <f t="shared" si="2"/>
        <v>0.13281504058593172</v>
      </c>
      <c r="P10" s="75">
        <f t="shared" si="3"/>
        <v>0.20874849480061478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2.3240339999999993</v>
      </c>
      <c r="I11" s="73">
        <v>2.3692589999999991</v>
      </c>
      <c r="J11" s="73">
        <f t="shared" si="0"/>
        <v>0.54289008936585514</v>
      </c>
      <c r="K11" s="73">
        <v>0.13978418936585513</v>
      </c>
      <c r="L11" s="73">
        <v>0.191723</v>
      </c>
      <c r="M11" s="73">
        <v>0.21138290000000001</v>
      </c>
      <c r="N11" s="74">
        <f t="shared" si="1"/>
        <v>5.8999117177925747E-2</v>
      </c>
      <c r="O11" s="74">
        <f t="shared" si="2"/>
        <v>0.1399201984104968</v>
      </c>
      <c r="P11" s="75">
        <f t="shared" si="3"/>
        <v>0.22913919050887022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2.8091920000000008</v>
      </c>
      <c r="I12" s="73">
        <v>2.9952180000000013</v>
      </c>
      <c r="J12" s="73">
        <f t="shared" si="0"/>
        <v>0.42875063079981079</v>
      </c>
      <c r="K12" s="73">
        <v>8.7935010799810698E-2</v>
      </c>
      <c r="L12" s="73">
        <v>0.12695234000000002</v>
      </c>
      <c r="M12" s="73">
        <v>0.21386328000000004</v>
      </c>
      <c r="N12" s="74">
        <f t="shared" si="1"/>
        <v>2.9358467664060067E-2</v>
      </c>
      <c r="O12" s="74">
        <f t="shared" si="2"/>
        <v>7.1743476034068512E-2</v>
      </c>
      <c r="P12" s="75">
        <f t="shared" si="3"/>
        <v>0.14314505014319845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3.2355959999999984</v>
      </c>
      <c r="I13" s="73">
        <v>3.4043939999999981</v>
      </c>
      <c r="J13" s="73">
        <f t="shared" si="0"/>
        <v>0.80968204016954126</v>
      </c>
      <c r="K13" s="73">
        <v>0.25137426016954123</v>
      </c>
      <c r="L13" s="73">
        <v>0.28936649999999997</v>
      </c>
      <c r="M13" s="73">
        <v>0.26894128000000006</v>
      </c>
      <c r="N13" s="74">
        <f t="shared" si="1"/>
        <v>7.3838180941906653E-2</v>
      </c>
      <c r="O13" s="74">
        <f t="shared" si="2"/>
        <v>0.15883612771305011</v>
      </c>
      <c r="P13" s="75">
        <f t="shared" si="3"/>
        <v>0.2378344105205043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0.74464199999999969</v>
      </c>
      <c r="I14" s="73">
        <v>0.91234999999999988</v>
      </c>
      <c r="J14" s="73">
        <f t="shared" si="0"/>
        <v>0.17558966997584274</v>
      </c>
      <c r="K14" s="73">
        <v>3.1937109975842759E-2</v>
      </c>
      <c r="L14" s="73">
        <v>6.974168E-2</v>
      </c>
      <c r="M14" s="73">
        <v>7.3910879999999998E-2</v>
      </c>
      <c r="N14" s="74">
        <f t="shared" si="1"/>
        <v>3.5005326876574518E-2</v>
      </c>
      <c r="O14" s="74">
        <f t="shared" si="2"/>
        <v>0.11144713100876064</v>
      </c>
      <c r="P14" s="75">
        <f t="shared" si="3"/>
        <v>0.19245867263204117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35</v>
      </c>
      <c r="G15" s="71" t="s">
        <v>45</v>
      </c>
      <c r="H15" s="72">
        <v>2.5240119999999999</v>
      </c>
      <c r="I15" s="73">
        <v>2.2022390000000001</v>
      </c>
      <c r="J15" s="73">
        <f t="shared" si="0"/>
        <v>9.5254289999999991E-2</v>
      </c>
      <c r="K15" s="73">
        <v>0</v>
      </c>
      <c r="L15" s="73">
        <v>3.6672629999999998E-2</v>
      </c>
      <c r="M15" s="73">
        <v>5.8581659999999994E-2</v>
      </c>
      <c r="N15" s="74">
        <f t="shared" si="1"/>
        <v>0</v>
      </c>
      <c r="O15" s="74">
        <f t="shared" si="2"/>
        <v>1.6652429640924532E-2</v>
      </c>
      <c r="P15" s="75">
        <f t="shared" si="3"/>
        <v>4.3253384396516451E-2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40</v>
      </c>
      <c r="G16" s="71" t="s">
        <v>162</v>
      </c>
      <c r="H16" s="72">
        <v>5.0351999999999994E-2</v>
      </c>
      <c r="I16" s="73">
        <v>1.7859959999999999</v>
      </c>
      <c r="J16" s="73">
        <f t="shared" si="0"/>
        <v>8.1544610000000003E-2</v>
      </c>
      <c r="K16" s="73">
        <v>0</v>
      </c>
      <c r="L16" s="73">
        <v>0</v>
      </c>
      <c r="M16" s="73">
        <v>8.1544610000000003E-2</v>
      </c>
      <c r="N16" s="74">
        <f t="shared" si="1"/>
        <v>0</v>
      </c>
      <c r="O16" s="74">
        <f t="shared" si="2"/>
        <v>0</v>
      </c>
      <c r="P16" s="75">
        <f t="shared" si="3"/>
        <v>4.5657778628843515E-2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41</v>
      </c>
      <c r="G17" s="71" t="s">
        <v>163</v>
      </c>
      <c r="H17" s="72">
        <v>0.620058</v>
      </c>
      <c r="I17" s="73">
        <v>0.53069100000000002</v>
      </c>
      <c r="J17" s="73">
        <f t="shared" si="0"/>
        <v>7.9567499999999999E-2</v>
      </c>
      <c r="K17" s="73">
        <v>0</v>
      </c>
      <c r="L17" s="73">
        <v>3.031584E-2</v>
      </c>
      <c r="M17" s="73">
        <v>4.9251660000000003E-2</v>
      </c>
      <c r="N17" s="74">
        <f t="shared" si="1"/>
        <v>0</v>
      </c>
      <c r="O17" s="74">
        <f t="shared" si="2"/>
        <v>5.7125219760651678E-2</v>
      </c>
      <c r="P17" s="75">
        <f t="shared" si="3"/>
        <v>0.14993188126423851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42</v>
      </c>
      <c r="G18" s="71" t="s">
        <v>158</v>
      </c>
      <c r="H18" s="72">
        <v>0.204933</v>
      </c>
      <c r="I18" s="73">
        <v>0.21912999999999999</v>
      </c>
      <c r="J18" s="73">
        <f t="shared" si="0"/>
        <v>2.9866199999999999E-2</v>
      </c>
      <c r="K18" s="73">
        <v>0</v>
      </c>
      <c r="L18" s="73">
        <v>0</v>
      </c>
      <c r="M18" s="73">
        <v>2.9866199999999999E-2</v>
      </c>
      <c r="N18" s="74">
        <f t="shared" si="1"/>
        <v>0</v>
      </c>
      <c r="O18" s="74">
        <f t="shared" si="2"/>
        <v>0</v>
      </c>
      <c r="P18" s="75">
        <f t="shared" si="3"/>
        <v>0.13629443709213709</v>
      </c>
      <c r="Q18" s="7"/>
    </row>
    <row r="19" spans="1:17" ht="25.5" x14ac:dyDescent="0.25">
      <c r="A19" s="66"/>
      <c r="B19" s="56"/>
      <c r="C19" s="67"/>
      <c r="D19" s="68"/>
      <c r="E19" s="69"/>
      <c r="F19" s="70">
        <v>46</v>
      </c>
      <c r="G19" s="71" t="s">
        <v>169</v>
      </c>
      <c r="H19" s="72">
        <v>0</v>
      </c>
      <c r="I19" s="73">
        <v>3.0182440000000001</v>
      </c>
      <c r="J19" s="73">
        <f t="shared" si="0"/>
        <v>1.8959936199999998</v>
      </c>
      <c r="K19" s="73">
        <v>0</v>
      </c>
      <c r="L19" s="73">
        <v>0</v>
      </c>
      <c r="M19" s="73">
        <v>1.8959936199999998</v>
      </c>
      <c r="N19" s="74">
        <f t="shared" si="1"/>
        <v>0</v>
      </c>
      <c r="O19" s="74">
        <f t="shared" si="2"/>
        <v>0</v>
      </c>
      <c r="P19" s="75">
        <f t="shared" si="3"/>
        <v>0.62817771525430011</v>
      </c>
      <c r="Q19" s="7"/>
    </row>
    <row r="20" spans="1:17" ht="25.5" x14ac:dyDescent="0.25">
      <c r="A20" s="66"/>
      <c r="B20" s="56"/>
      <c r="C20" s="67"/>
      <c r="D20" s="68"/>
      <c r="E20" s="69"/>
      <c r="F20" s="70">
        <v>51</v>
      </c>
      <c r="G20" s="71" t="s">
        <v>24</v>
      </c>
      <c r="H20" s="72">
        <v>0.57546600000000003</v>
      </c>
      <c r="I20" s="73">
        <v>0.57546600000000003</v>
      </c>
      <c r="J20" s="73">
        <f t="shared" si="0"/>
        <v>2.4572479999999997E-2</v>
      </c>
      <c r="K20" s="73">
        <v>0</v>
      </c>
      <c r="L20" s="73">
        <v>0</v>
      </c>
      <c r="M20" s="73">
        <v>2.4572479999999997E-2</v>
      </c>
      <c r="N20" s="74">
        <f t="shared" si="1"/>
        <v>0</v>
      </c>
      <c r="O20" s="74">
        <f t="shared" si="2"/>
        <v>0</v>
      </c>
      <c r="P20" s="75">
        <f t="shared" si="3"/>
        <v>4.2700142145669764E-2</v>
      </c>
      <c r="Q20" s="7"/>
    </row>
    <row r="21" spans="1:17" ht="51" x14ac:dyDescent="0.25">
      <c r="A21" s="66"/>
      <c r="B21" s="56"/>
      <c r="C21" s="67"/>
      <c r="D21" s="68"/>
      <c r="E21" s="69"/>
      <c r="F21" s="70">
        <v>57</v>
      </c>
      <c r="G21" s="71" t="s">
        <v>50</v>
      </c>
      <c r="H21" s="72">
        <v>0</v>
      </c>
      <c r="I21" s="73">
        <v>5.3641999999999995E-2</v>
      </c>
      <c r="J21" s="73">
        <f t="shared" si="0"/>
        <v>2.2892000000000003E-2</v>
      </c>
      <c r="K21" s="73">
        <v>0</v>
      </c>
      <c r="L21" s="73">
        <v>0</v>
      </c>
      <c r="M21" s="73">
        <v>2.2892000000000003E-2</v>
      </c>
      <c r="N21" s="74">
        <f t="shared" si="1"/>
        <v>0</v>
      </c>
      <c r="O21" s="74">
        <f t="shared" si="2"/>
        <v>0</v>
      </c>
      <c r="P21" s="75">
        <f t="shared" si="3"/>
        <v>0.42675515454308199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61</v>
      </c>
      <c r="G22" s="71" t="s">
        <v>191</v>
      </c>
      <c r="H22" s="72">
        <v>25.666318</v>
      </c>
      <c r="I22" s="73">
        <v>34.936799000000008</v>
      </c>
      <c r="J22" s="73">
        <f t="shared" si="0"/>
        <v>11.681415459907143</v>
      </c>
      <c r="K22" s="73">
        <v>6.0229999071452767E-3</v>
      </c>
      <c r="L22" s="73">
        <v>5.4309568499999994</v>
      </c>
      <c r="M22" s="73">
        <v>6.2444356099999991</v>
      </c>
      <c r="N22" s="74">
        <f t="shared" si="1"/>
        <v>1.7239701631352304E-4</v>
      </c>
      <c r="O22" s="74">
        <f t="shared" si="2"/>
        <v>0.15562329708303108</v>
      </c>
      <c r="P22" s="75">
        <f t="shared" si="3"/>
        <v>0.33435849288617253</v>
      </c>
      <c r="Q22" s="7"/>
    </row>
    <row r="23" spans="1:17" x14ac:dyDescent="0.25">
      <c r="A23" s="66"/>
      <c r="B23" s="56"/>
      <c r="C23" s="67"/>
      <c r="D23" s="68"/>
      <c r="E23" s="69"/>
      <c r="F23" s="70">
        <v>66</v>
      </c>
      <c r="G23" s="71" t="s">
        <v>90</v>
      </c>
      <c r="H23" s="72">
        <v>4.5</v>
      </c>
      <c r="I23" s="73">
        <v>0.36769999999999997</v>
      </c>
      <c r="J23" s="73">
        <f t="shared" si="0"/>
        <v>3.0000000000000001E-3</v>
      </c>
      <c r="K23" s="73">
        <v>0</v>
      </c>
      <c r="L23" s="73">
        <v>0</v>
      </c>
      <c r="M23" s="73">
        <v>3.0000000000000001E-3</v>
      </c>
      <c r="N23" s="74">
        <f t="shared" si="1"/>
        <v>0</v>
      </c>
      <c r="O23" s="74">
        <f t="shared" si="2"/>
        <v>0</v>
      </c>
      <c r="P23" s="75">
        <f t="shared" si="3"/>
        <v>8.158825129181398E-3</v>
      </c>
      <c r="Q23" s="7"/>
    </row>
    <row r="24" spans="1:17" ht="38.25" x14ac:dyDescent="0.25">
      <c r="A24" s="66"/>
      <c r="B24" s="56"/>
      <c r="C24" s="67"/>
      <c r="D24" s="68"/>
      <c r="E24" s="69"/>
      <c r="F24" s="70">
        <v>68</v>
      </c>
      <c r="G24" s="71" t="s">
        <v>22</v>
      </c>
      <c r="H24" s="72">
        <v>4.2437960000000015</v>
      </c>
      <c r="I24" s="73">
        <v>21.646425999999998</v>
      </c>
      <c r="J24" s="73">
        <f t="shared" si="0"/>
        <v>0.26987438975287259</v>
      </c>
      <c r="K24" s="73">
        <v>4.5110579752872582E-2</v>
      </c>
      <c r="L24" s="73">
        <v>0.13704448000000002</v>
      </c>
      <c r="M24" s="73">
        <v>8.7719330000000012E-2</v>
      </c>
      <c r="N24" s="74">
        <f t="shared" si="1"/>
        <v>2.0839735738764722E-3</v>
      </c>
      <c r="O24" s="74">
        <f t="shared" si="2"/>
        <v>8.4150177841308595E-3</v>
      </c>
      <c r="P24" s="75">
        <f t="shared" si="3"/>
        <v>1.2467387907494411E-2</v>
      </c>
      <c r="Q24" s="7"/>
    </row>
    <row r="25" spans="1:17" ht="25.5" x14ac:dyDescent="0.25">
      <c r="A25" s="66"/>
      <c r="B25" s="56"/>
      <c r="C25" s="67"/>
      <c r="D25" s="68"/>
      <c r="E25" s="69"/>
      <c r="F25" s="70">
        <v>82</v>
      </c>
      <c r="G25" s="71" t="s">
        <v>197</v>
      </c>
      <c r="H25" s="72">
        <v>0</v>
      </c>
      <c r="I25" s="73">
        <v>10.891858000000001</v>
      </c>
      <c r="J25" s="73">
        <f t="shared" si="0"/>
        <v>0.13476254000000001</v>
      </c>
      <c r="K25" s="73">
        <v>0</v>
      </c>
      <c r="L25" s="73">
        <v>5.9681910000000005E-2</v>
      </c>
      <c r="M25" s="73">
        <v>7.5080630000000009E-2</v>
      </c>
      <c r="N25" s="74">
        <f t="shared" si="1"/>
        <v>0</v>
      </c>
      <c r="O25" s="74">
        <f t="shared" si="2"/>
        <v>5.4794976210670388E-3</v>
      </c>
      <c r="P25" s="75">
        <f t="shared" si="3"/>
        <v>1.2372777904375911E-2</v>
      </c>
      <c r="Q25" s="7"/>
    </row>
    <row r="26" spans="1:17" ht="25.5" x14ac:dyDescent="0.25">
      <c r="A26" s="66"/>
      <c r="B26" s="56"/>
      <c r="C26" s="67"/>
      <c r="D26" s="68"/>
      <c r="E26" s="69"/>
      <c r="F26" s="70">
        <v>83</v>
      </c>
      <c r="G26" s="71" t="s">
        <v>198</v>
      </c>
      <c r="H26" s="72">
        <v>0</v>
      </c>
      <c r="I26" s="73">
        <v>6.932633</v>
      </c>
      <c r="J26" s="73">
        <f t="shared" si="0"/>
        <v>0.66046624000000009</v>
      </c>
      <c r="K26" s="73">
        <v>0</v>
      </c>
      <c r="L26" s="73">
        <v>0.17680764000000002</v>
      </c>
      <c r="M26" s="73">
        <v>0.48365860000000005</v>
      </c>
      <c r="N26" s="74">
        <f t="shared" si="1"/>
        <v>0</v>
      </c>
      <c r="O26" s="74">
        <f t="shared" si="2"/>
        <v>2.5503678039786617E-2</v>
      </c>
      <c r="P26" s="75">
        <f t="shared" si="3"/>
        <v>9.5269176949075496E-2</v>
      </c>
      <c r="Q26" s="7"/>
    </row>
    <row r="27" spans="1:17" ht="25.5" x14ac:dyDescent="0.25">
      <c r="A27" s="66"/>
      <c r="B27" s="56"/>
      <c r="C27" s="67"/>
      <c r="D27" s="68"/>
      <c r="E27" s="69"/>
      <c r="F27" s="70">
        <v>88</v>
      </c>
      <c r="G27" s="71" t="s">
        <v>17</v>
      </c>
      <c r="H27" s="72">
        <v>0</v>
      </c>
      <c r="I27" s="73">
        <v>6.097E-3</v>
      </c>
      <c r="J27" s="73">
        <f t="shared" si="0"/>
        <v>0</v>
      </c>
      <c r="K27" s="73">
        <v>0</v>
      </c>
      <c r="L27" s="73">
        <v>0</v>
      </c>
      <c r="M27" s="73">
        <v>0</v>
      </c>
      <c r="N27" s="74">
        <f t="shared" si="1"/>
        <v>0</v>
      </c>
      <c r="O27" s="74">
        <f t="shared" si="2"/>
        <v>0</v>
      </c>
      <c r="P27" s="75">
        <f t="shared" si="3"/>
        <v>0</v>
      </c>
      <c r="Q27" s="7"/>
    </row>
    <row r="28" spans="1:17" ht="25.5" x14ac:dyDescent="0.25">
      <c r="A28" s="66"/>
      <c r="B28" s="56"/>
      <c r="C28" s="67"/>
      <c r="D28" s="68"/>
      <c r="E28" s="69"/>
      <c r="F28" s="70">
        <v>90</v>
      </c>
      <c r="G28" s="71" t="s">
        <v>81</v>
      </c>
      <c r="H28" s="72">
        <v>185.12701699999994</v>
      </c>
      <c r="I28" s="73">
        <v>217.80764499999998</v>
      </c>
      <c r="J28" s="73">
        <f t="shared" si="0"/>
        <v>51.945007840912673</v>
      </c>
      <c r="K28" s="73">
        <v>19.05763729091268</v>
      </c>
      <c r="L28" s="73">
        <v>15.299592540000001</v>
      </c>
      <c r="M28" s="73">
        <v>17.587778009999994</v>
      </c>
      <c r="N28" s="74">
        <f t="shared" si="1"/>
        <v>8.7497559100428654E-2</v>
      </c>
      <c r="O28" s="74">
        <f t="shared" si="2"/>
        <v>0.15774115656460397</v>
      </c>
      <c r="P28" s="75">
        <f t="shared" si="3"/>
        <v>0.23849028734006411</v>
      </c>
      <c r="Q28" s="7"/>
    </row>
    <row r="29" spans="1:17" ht="51" x14ac:dyDescent="0.25">
      <c r="A29" s="66"/>
      <c r="B29" s="56"/>
      <c r="C29" s="67"/>
      <c r="D29" s="68"/>
      <c r="E29" s="69"/>
      <c r="F29" s="70">
        <v>91</v>
      </c>
      <c r="G29" s="71" t="s">
        <v>82</v>
      </c>
      <c r="H29" s="72">
        <v>13.292252000000001</v>
      </c>
      <c r="I29" s="73">
        <v>31.001674000000001</v>
      </c>
      <c r="J29" s="73">
        <f t="shared" si="0"/>
        <v>3.7948476288041664</v>
      </c>
      <c r="K29" s="73">
        <v>0.19428399880416691</v>
      </c>
      <c r="L29" s="73">
        <v>8.4494219999999995E-2</v>
      </c>
      <c r="M29" s="73">
        <v>3.5160694099999996</v>
      </c>
      <c r="N29" s="74">
        <f t="shared" si="1"/>
        <v>6.2668873559591299E-3</v>
      </c>
      <c r="O29" s="74">
        <f t="shared" si="2"/>
        <v>8.992360180426609E-3</v>
      </c>
      <c r="P29" s="75">
        <f t="shared" si="3"/>
        <v>0.12240782961604481</v>
      </c>
      <c r="Q29" s="7"/>
    </row>
    <row r="30" spans="1:17" ht="38.25" x14ac:dyDescent="0.25">
      <c r="A30" s="66"/>
      <c r="B30" s="56"/>
      <c r="C30" s="67"/>
      <c r="D30" s="68"/>
      <c r="E30" s="69"/>
      <c r="F30" s="70">
        <v>101</v>
      </c>
      <c r="G30" s="71" t="s">
        <v>88</v>
      </c>
      <c r="H30" s="72">
        <v>0.49520999999999998</v>
      </c>
      <c r="I30" s="73">
        <v>2.5988260000000003</v>
      </c>
      <c r="J30" s="73">
        <f t="shared" si="0"/>
        <v>0.21618891999999998</v>
      </c>
      <c r="K30" s="73">
        <v>0</v>
      </c>
      <c r="L30" s="73">
        <v>0.21531740999999999</v>
      </c>
      <c r="M30" s="73">
        <v>8.7151000000000004E-4</v>
      </c>
      <c r="N30" s="74">
        <f t="shared" si="1"/>
        <v>0</v>
      </c>
      <c r="O30" s="74">
        <f t="shared" si="2"/>
        <v>8.2851799235500942E-2</v>
      </c>
      <c r="P30" s="75">
        <f t="shared" si="3"/>
        <v>8.3187146811675716E-2</v>
      </c>
      <c r="Q30" s="7"/>
    </row>
    <row r="31" spans="1:17" ht="25.5" x14ac:dyDescent="0.25">
      <c r="A31" s="66"/>
      <c r="B31" s="56"/>
      <c r="C31" s="67"/>
      <c r="D31" s="68"/>
      <c r="E31" s="69"/>
      <c r="F31" s="70">
        <v>104</v>
      </c>
      <c r="G31" s="71" t="s">
        <v>142</v>
      </c>
      <c r="H31" s="72">
        <v>2.3558859999999999</v>
      </c>
      <c r="I31" s="73">
        <v>2.4344589999999999</v>
      </c>
      <c r="J31" s="73">
        <f t="shared" si="0"/>
        <v>0.35506533908610027</v>
      </c>
      <c r="K31" s="73">
        <v>0.12175688908610027</v>
      </c>
      <c r="L31" s="73">
        <v>0.12001142999999999</v>
      </c>
      <c r="M31" s="73">
        <v>0.11329702000000001</v>
      </c>
      <c r="N31" s="74">
        <f t="shared" si="1"/>
        <v>5.0013941120429742E-2</v>
      </c>
      <c r="O31" s="74">
        <f t="shared" si="2"/>
        <v>9.9310901964707668E-2</v>
      </c>
      <c r="P31" s="75">
        <f t="shared" si="3"/>
        <v>0.14584979212469804</v>
      </c>
      <c r="Q31" s="7"/>
    </row>
    <row r="32" spans="1:17" ht="38.25" x14ac:dyDescent="0.25">
      <c r="A32" s="66"/>
      <c r="B32" s="56"/>
      <c r="C32" s="67"/>
      <c r="D32" s="68"/>
      <c r="E32" s="69"/>
      <c r="F32" s="70">
        <v>106</v>
      </c>
      <c r="G32" s="71" t="s">
        <v>83</v>
      </c>
      <c r="H32" s="72">
        <v>0.42899999999999999</v>
      </c>
      <c r="I32" s="73">
        <v>0.47816399999999998</v>
      </c>
      <c r="J32" s="73">
        <f t="shared" si="0"/>
        <v>0.14587059007757916</v>
      </c>
      <c r="K32" s="73">
        <v>1.205000007757917E-2</v>
      </c>
      <c r="L32" s="73">
        <v>1.17E-2</v>
      </c>
      <c r="M32" s="73">
        <v>0.12212058999999999</v>
      </c>
      <c r="N32" s="74">
        <f t="shared" si="1"/>
        <v>2.5200558966336176E-2</v>
      </c>
      <c r="O32" s="74">
        <f t="shared" si="2"/>
        <v>4.9669151332135363E-2</v>
      </c>
      <c r="P32" s="75">
        <f t="shared" si="3"/>
        <v>0.30506393220229705</v>
      </c>
      <c r="Q32" s="7"/>
    </row>
    <row r="33" spans="1:17" ht="38.25" x14ac:dyDescent="0.25">
      <c r="A33" s="66"/>
      <c r="B33" s="56"/>
      <c r="C33" s="67"/>
      <c r="D33" s="68"/>
      <c r="E33" s="69"/>
      <c r="F33" s="70">
        <v>107</v>
      </c>
      <c r="G33" s="71" t="s">
        <v>84</v>
      </c>
      <c r="H33" s="72">
        <v>5.6929879999999997</v>
      </c>
      <c r="I33" s="73">
        <v>7.8015029999999994</v>
      </c>
      <c r="J33" s="73">
        <f t="shared" si="0"/>
        <v>1.4620976262185601</v>
      </c>
      <c r="K33" s="73">
        <v>0.49135300621856004</v>
      </c>
      <c r="L33" s="73">
        <v>0.31158799999999998</v>
      </c>
      <c r="M33" s="73">
        <v>0.65915662000000008</v>
      </c>
      <c r="N33" s="74">
        <f t="shared" si="1"/>
        <v>6.298183904031826E-2</v>
      </c>
      <c r="O33" s="74">
        <f t="shared" si="2"/>
        <v>0.10292132249626258</v>
      </c>
      <c r="P33" s="75">
        <f t="shared" si="3"/>
        <v>0.18741230070905057</v>
      </c>
      <c r="Q33" s="7"/>
    </row>
    <row r="34" spans="1:17" x14ac:dyDescent="0.25">
      <c r="A34" s="66"/>
      <c r="B34" s="56"/>
      <c r="C34" s="67"/>
      <c r="D34" s="68"/>
      <c r="E34" s="69"/>
      <c r="F34" s="70">
        <v>108</v>
      </c>
      <c r="G34" s="71" t="s">
        <v>199</v>
      </c>
      <c r="H34" s="72">
        <v>0</v>
      </c>
      <c r="I34" s="73">
        <v>0.49564199999999997</v>
      </c>
      <c r="J34" s="73">
        <f t="shared" si="0"/>
        <v>0</v>
      </c>
      <c r="K34" s="73">
        <v>0</v>
      </c>
      <c r="L34" s="73">
        <v>0</v>
      </c>
      <c r="M34" s="73">
        <v>0</v>
      </c>
      <c r="N34" s="74">
        <f t="shared" si="1"/>
        <v>0</v>
      </c>
      <c r="O34" s="74">
        <f t="shared" si="2"/>
        <v>0</v>
      </c>
      <c r="P34" s="75">
        <f t="shared" si="3"/>
        <v>0</v>
      </c>
      <c r="Q34" s="7"/>
    </row>
    <row r="35" spans="1:17" ht="25.5" x14ac:dyDescent="0.25">
      <c r="A35" s="66"/>
      <c r="B35" s="56"/>
      <c r="C35" s="67"/>
      <c r="D35" s="68"/>
      <c r="E35" s="69"/>
      <c r="F35" s="70">
        <v>121</v>
      </c>
      <c r="G35" s="71" t="s">
        <v>159</v>
      </c>
      <c r="H35" s="72">
        <v>4.0801999999999998E-2</v>
      </c>
      <c r="I35" s="73">
        <v>4.0801999999999998E-2</v>
      </c>
      <c r="J35" s="73">
        <f t="shared" si="0"/>
        <v>0</v>
      </c>
      <c r="K35" s="73">
        <v>0</v>
      </c>
      <c r="L35" s="73">
        <v>0</v>
      </c>
      <c r="M35" s="73">
        <v>0</v>
      </c>
      <c r="N35" s="74">
        <f t="shared" si="1"/>
        <v>0</v>
      </c>
      <c r="O35" s="74">
        <f t="shared" si="2"/>
        <v>0</v>
      </c>
      <c r="P35" s="75">
        <f t="shared" si="3"/>
        <v>0</v>
      </c>
      <c r="Q35" s="7"/>
    </row>
    <row r="36" spans="1:17" ht="25.5" x14ac:dyDescent="0.25">
      <c r="A36" s="66"/>
      <c r="B36" s="56"/>
      <c r="C36" s="67"/>
      <c r="D36" s="68"/>
      <c r="E36" s="69"/>
      <c r="F36" s="70">
        <v>127</v>
      </c>
      <c r="G36" s="71" t="s">
        <v>184</v>
      </c>
      <c r="H36" s="72">
        <v>12.278485999999997</v>
      </c>
      <c r="I36" s="73">
        <v>12.206894999999999</v>
      </c>
      <c r="J36" s="73">
        <f t="shared" si="0"/>
        <v>0.26492456039951517</v>
      </c>
      <c r="K36" s="73">
        <v>5.6228270399515168E-2</v>
      </c>
      <c r="L36" s="73">
        <v>9.1412840000000009E-2</v>
      </c>
      <c r="M36" s="73">
        <v>0.11728345000000001</v>
      </c>
      <c r="N36" s="74">
        <f t="shared" si="1"/>
        <v>4.6062713244862984E-3</v>
      </c>
      <c r="O36" s="74">
        <f t="shared" si="2"/>
        <v>1.2094894762305661E-2</v>
      </c>
      <c r="P36" s="75">
        <f t="shared" si="3"/>
        <v>2.1702862226595312E-2</v>
      </c>
      <c r="Q36" s="7"/>
    </row>
    <row r="37" spans="1:17" ht="38.25" x14ac:dyDescent="0.25">
      <c r="A37" s="66"/>
      <c r="B37" s="56"/>
      <c r="C37" s="67"/>
      <c r="D37" s="68"/>
      <c r="E37" s="69"/>
      <c r="F37" s="70">
        <v>129</v>
      </c>
      <c r="G37" s="71" t="s">
        <v>143</v>
      </c>
      <c r="H37" s="72">
        <v>1.2999999999999999E-3</v>
      </c>
      <c r="I37" s="73">
        <v>1.2999999999999999E-3</v>
      </c>
      <c r="J37" s="73">
        <f t="shared" si="0"/>
        <v>0</v>
      </c>
      <c r="K37" s="73">
        <v>0</v>
      </c>
      <c r="L37" s="73">
        <v>0</v>
      </c>
      <c r="M37" s="73">
        <v>0</v>
      </c>
      <c r="N37" s="74">
        <f t="shared" si="1"/>
        <v>0</v>
      </c>
      <c r="O37" s="74">
        <f t="shared" si="2"/>
        <v>0</v>
      </c>
      <c r="P37" s="75">
        <f t="shared" si="3"/>
        <v>0</v>
      </c>
      <c r="Q37" s="7"/>
    </row>
    <row r="38" spans="1:17" ht="38.25" x14ac:dyDescent="0.25">
      <c r="A38" s="66"/>
      <c r="B38" s="56"/>
      <c r="C38" s="67"/>
      <c r="D38" s="68"/>
      <c r="E38" s="69"/>
      <c r="F38" s="70">
        <v>130</v>
      </c>
      <c r="G38" s="71" t="s">
        <v>160</v>
      </c>
      <c r="H38" s="72">
        <v>0.1</v>
      </c>
      <c r="I38" s="73">
        <v>0.16987000000000002</v>
      </c>
      <c r="J38" s="73">
        <f t="shared" si="0"/>
        <v>5.8088349357812104E-2</v>
      </c>
      <c r="K38" s="73">
        <v>1.9530999357812107E-2</v>
      </c>
      <c r="L38" s="73">
        <v>1.927535E-2</v>
      </c>
      <c r="M38" s="73">
        <v>1.9282000000000001E-2</v>
      </c>
      <c r="N38" s="74">
        <f t="shared" si="1"/>
        <v>0.11497615445818629</v>
      </c>
      <c r="O38" s="74">
        <f t="shared" si="2"/>
        <v>0.22844733830465708</v>
      </c>
      <c r="P38" s="75">
        <f t="shared" si="3"/>
        <v>0.34195766973457409</v>
      </c>
      <c r="Q38" s="7"/>
    </row>
    <row r="39" spans="1:17" x14ac:dyDescent="0.25">
      <c r="A39" s="66"/>
      <c r="B39" s="56"/>
      <c r="C39" s="67"/>
      <c r="D39" s="68"/>
      <c r="E39" s="69"/>
      <c r="F39" s="70">
        <v>131</v>
      </c>
      <c r="G39" s="71" t="s">
        <v>144</v>
      </c>
      <c r="H39" s="72">
        <v>0.428151</v>
      </c>
      <c r="I39" s="73">
        <v>0.43355100000000008</v>
      </c>
      <c r="J39" s="73">
        <f t="shared" si="0"/>
        <v>0.12683526021826635</v>
      </c>
      <c r="K39" s="73">
        <v>3.7005530218266358E-2</v>
      </c>
      <c r="L39" s="73">
        <v>5.3456089999999998E-2</v>
      </c>
      <c r="M39" s="73">
        <v>3.6373639999999999E-2</v>
      </c>
      <c r="N39" s="74">
        <f t="shared" si="1"/>
        <v>8.5354503203236412E-2</v>
      </c>
      <c r="O39" s="74">
        <f t="shared" si="2"/>
        <v>0.20865277722405517</v>
      </c>
      <c r="P39" s="75">
        <f t="shared" si="3"/>
        <v>0.29254980433274591</v>
      </c>
      <c r="Q39" s="7"/>
    </row>
    <row r="40" spans="1:17" x14ac:dyDescent="0.25">
      <c r="A40" s="44"/>
      <c r="B40" s="45"/>
      <c r="C40" s="46"/>
      <c r="D40" s="47">
        <v>441</v>
      </c>
      <c r="E40" s="48" t="s">
        <v>226</v>
      </c>
      <c r="F40" s="49"/>
      <c r="G40" s="50"/>
      <c r="H40" s="51">
        <v>508.46727899999991</v>
      </c>
      <c r="I40" s="52">
        <v>603.923678</v>
      </c>
      <c r="J40" s="53">
        <f t="shared" si="0"/>
        <v>130.502348416199</v>
      </c>
      <c r="K40" s="53">
        <v>49.128310796199003</v>
      </c>
      <c r="L40" s="53">
        <v>38.54909335</v>
      </c>
      <c r="M40" s="53">
        <v>42.824944269999996</v>
      </c>
      <c r="N40" s="54">
        <f t="shared" si="1"/>
        <v>8.1348542184827205E-2</v>
      </c>
      <c r="O40" s="54">
        <f t="shared" si="2"/>
        <v>0.14517961017285863</v>
      </c>
      <c r="P40" s="55">
        <f t="shared" si="3"/>
        <v>0.21609079618865185</v>
      </c>
      <c r="Q40" s="7"/>
    </row>
    <row r="41" spans="1:17" x14ac:dyDescent="0.25">
      <c r="A41" s="66"/>
      <c r="B41" s="56"/>
      <c r="C41" s="67"/>
      <c r="D41" s="68"/>
      <c r="E41" s="69"/>
      <c r="F41" s="70">
        <v>1</v>
      </c>
      <c r="G41" s="71" t="s">
        <v>136</v>
      </c>
      <c r="H41" s="72">
        <v>31.400083000000006</v>
      </c>
      <c r="I41" s="73">
        <v>45.937207999999998</v>
      </c>
      <c r="J41" s="73">
        <f t="shared" si="0"/>
        <v>10.82897736471036</v>
      </c>
      <c r="K41" s="73">
        <v>4.1994119047103595</v>
      </c>
      <c r="L41" s="73">
        <v>2.4519724299999992</v>
      </c>
      <c r="M41" s="73">
        <v>4.1775930300000006</v>
      </c>
      <c r="N41" s="74">
        <f t="shared" si="1"/>
        <v>9.1416350438850352E-2</v>
      </c>
      <c r="O41" s="74">
        <f t="shared" si="2"/>
        <v>0.14479296031030792</v>
      </c>
      <c r="P41" s="75">
        <f t="shared" si="3"/>
        <v>0.23573433902884042</v>
      </c>
      <c r="Q41" s="7"/>
    </row>
    <row r="42" spans="1:17" x14ac:dyDescent="0.25">
      <c r="A42" s="66"/>
      <c r="B42" s="56"/>
      <c r="C42" s="67"/>
      <c r="D42" s="68"/>
      <c r="E42" s="69"/>
      <c r="F42" s="70">
        <v>2</v>
      </c>
      <c r="G42" s="71" t="s">
        <v>137</v>
      </c>
      <c r="H42" s="72">
        <v>18.925653999999994</v>
      </c>
      <c r="I42" s="73">
        <v>27.697596999999995</v>
      </c>
      <c r="J42" s="73">
        <f t="shared" si="0"/>
        <v>6.660198668128209</v>
      </c>
      <c r="K42" s="73">
        <v>2.9612330881282105</v>
      </c>
      <c r="L42" s="73">
        <v>1.2195040799999994</v>
      </c>
      <c r="M42" s="73">
        <v>2.4794614999999993</v>
      </c>
      <c r="N42" s="74">
        <f t="shared" si="1"/>
        <v>0.10691299639200509</v>
      </c>
      <c r="O42" s="74">
        <f t="shared" si="2"/>
        <v>0.15094223401864829</v>
      </c>
      <c r="P42" s="75">
        <f t="shared" si="3"/>
        <v>0.24046124536104019</v>
      </c>
      <c r="Q42" s="7"/>
    </row>
    <row r="43" spans="1:17" x14ac:dyDescent="0.25">
      <c r="A43" s="66"/>
      <c r="B43" s="56"/>
      <c r="C43" s="67"/>
      <c r="D43" s="68"/>
      <c r="E43" s="69"/>
      <c r="F43" s="70">
        <v>16</v>
      </c>
      <c r="G43" s="71" t="s">
        <v>138</v>
      </c>
      <c r="H43" s="72">
        <v>6.6690970000000007</v>
      </c>
      <c r="I43" s="73">
        <v>7.6470689999999992</v>
      </c>
      <c r="J43" s="73">
        <f t="shared" si="0"/>
        <v>1.5880076731384225</v>
      </c>
      <c r="K43" s="73">
        <v>0.69060354313842254</v>
      </c>
      <c r="L43" s="73">
        <v>0.44692129999999997</v>
      </c>
      <c r="M43" s="73">
        <v>0.45048283</v>
      </c>
      <c r="N43" s="74">
        <f t="shared" si="1"/>
        <v>9.0309573921514577E-2</v>
      </c>
      <c r="O43" s="74">
        <f t="shared" si="2"/>
        <v>0.1487530507621185</v>
      </c>
      <c r="P43" s="75">
        <f t="shared" si="3"/>
        <v>0.20766226552139422</v>
      </c>
      <c r="Q43" s="7"/>
    </row>
    <row r="44" spans="1:17" ht="25.5" x14ac:dyDescent="0.25">
      <c r="A44" s="66"/>
      <c r="B44" s="56"/>
      <c r="C44" s="67"/>
      <c r="D44" s="68"/>
      <c r="E44" s="69"/>
      <c r="F44" s="70">
        <v>17</v>
      </c>
      <c r="G44" s="71" t="s">
        <v>139</v>
      </c>
      <c r="H44" s="72">
        <v>2.5826199999999995</v>
      </c>
      <c r="I44" s="73">
        <v>2.5960299999999994</v>
      </c>
      <c r="J44" s="73">
        <f t="shared" si="0"/>
        <v>0.58451317285933024</v>
      </c>
      <c r="K44" s="73">
        <v>0.30899831285933033</v>
      </c>
      <c r="L44" s="73">
        <v>0.11757109</v>
      </c>
      <c r="M44" s="73">
        <v>0.15794376999999998</v>
      </c>
      <c r="N44" s="74">
        <f t="shared" si="1"/>
        <v>0.11902725040131677</v>
      </c>
      <c r="O44" s="74">
        <f t="shared" si="2"/>
        <v>0.16431605291900725</v>
      </c>
      <c r="P44" s="75">
        <f t="shared" si="3"/>
        <v>0.22515655553261341</v>
      </c>
      <c r="Q44" s="7"/>
    </row>
    <row r="45" spans="1:17" x14ac:dyDescent="0.25">
      <c r="A45" s="66"/>
      <c r="B45" s="56"/>
      <c r="C45" s="67"/>
      <c r="D45" s="68"/>
      <c r="E45" s="69"/>
      <c r="F45" s="70">
        <v>18</v>
      </c>
      <c r="G45" s="71" t="s">
        <v>140</v>
      </c>
      <c r="H45" s="72">
        <v>4.8381169999999987</v>
      </c>
      <c r="I45" s="73">
        <v>4.9055869999999997</v>
      </c>
      <c r="J45" s="73">
        <f t="shared" si="0"/>
        <v>0.99860861391158062</v>
      </c>
      <c r="K45" s="73">
        <v>0.42748933391158062</v>
      </c>
      <c r="L45" s="73">
        <v>0.2554746</v>
      </c>
      <c r="M45" s="73">
        <v>0.31564468000000007</v>
      </c>
      <c r="N45" s="74">
        <f t="shared" si="1"/>
        <v>8.7143359991695313E-2</v>
      </c>
      <c r="O45" s="74">
        <f t="shared" si="2"/>
        <v>0.13922165357817132</v>
      </c>
      <c r="P45" s="75">
        <f t="shared" si="3"/>
        <v>0.20356557001467523</v>
      </c>
      <c r="Q45" s="7"/>
    </row>
    <row r="46" spans="1:17" x14ac:dyDescent="0.25">
      <c r="A46" s="66"/>
      <c r="B46" s="56"/>
      <c r="C46" s="67"/>
      <c r="D46" s="68"/>
      <c r="E46" s="69"/>
      <c r="F46" s="70">
        <v>24</v>
      </c>
      <c r="G46" s="71" t="s">
        <v>141</v>
      </c>
      <c r="H46" s="72">
        <v>2.2378679999999989</v>
      </c>
      <c r="I46" s="73">
        <v>3.5694200000000014</v>
      </c>
      <c r="J46" s="73">
        <f t="shared" si="0"/>
        <v>0.62241530129928557</v>
      </c>
      <c r="K46" s="73">
        <v>0.29384247129928553</v>
      </c>
      <c r="L46" s="73">
        <v>9.5627300000000012E-2</v>
      </c>
      <c r="M46" s="73">
        <v>0.23294552999999998</v>
      </c>
      <c r="N46" s="74">
        <f t="shared" si="1"/>
        <v>8.2322189963435349E-2</v>
      </c>
      <c r="O46" s="74">
        <f t="shared" si="2"/>
        <v>0.1091129010593557</v>
      </c>
      <c r="P46" s="75">
        <f t="shared" si="3"/>
        <v>0.1743743524996457</v>
      </c>
      <c r="Q46" s="7"/>
    </row>
    <row r="47" spans="1:17" ht="25.5" x14ac:dyDescent="0.25">
      <c r="A47" s="66"/>
      <c r="B47" s="56"/>
      <c r="C47" s="67"/>
      <c r="D47" s="68"/>
      <c r="E47" s="69"/>
      <c r="F47" s="70">
        <v>42</v>
      </c>
      <c r="G47" s="71" t="s">
        <v>158</v>
      </c>
      <c r="H47" s="72">
        <v>8.6148009999999999</v>
      </c>
      <c r="I47" s="73">
        <v>8.6148009999999999</v>
      </c>
      <c r="J47" s="73">
        <f t="shared" si="0"/>
        <v>0</v>
      </c>
      <c r="K47" s="73">
        <v>0</v>
      </c>
      <c r="L47" s="73">
        <v>0</v>
      </c>
      <c r="M47" s="73">
        <v>0</v>
      </c>
      <c r="N47" s="74">
        <f t="shared" si="1"/>
        <v>0</v>
      </c>
      <c r="O47" s="74">
        <f t="shared" si="2"/>
        <v>0</v>
      </c>
      <c r="P47" s="75">
        <f t="shared" si="3"/>
        <v>0</v>
      </c>
      <c r="Q47" s="7"/>
    </row>
    <row r="48" spans="1:17" ht="25.5" x14ac:dyDescent="0.25">
      <c r="A48" s="66"/>
      <c r="B48" s="56"/>
      <c r="C48" s="67"/>
      <c r="D48" s="68"/>
      <c r="E48" s="69"/>
      <c r="F48" s="70">
        <v>51</v>
      </c>
      <c r="G48" s="71" t="s">
        <v>24</v>
      </c>
      <c r="H48" s="72">
        <v>0.67330500000000004</v>
      </c>
      <c r="I48" s="73">
        <v>0.68871900000000008</v>
      </c>
      <c r="J48" s="73">
        <f t="shared" si="0"/>
        <v>2.9676079867019353E-2</v>
      </c>
      <c r="K48" s="73">
        <v>1.5413369867019355E-2</v>
      </c>
      <c r="L48" s="73">
        <v>0</v>
      </c>
      <c r="M48" s="73">
        <v>1.4262709999999998E-2</v>
      </c>
      <c r="N48" s="74">
        <f t="shared" si="1"/>
        <v>2.2379765720154886E-2</v>
      </c>
      <c r="O48" s="74">
        <f t="shared" si="2"/>
        <v>2.2379765720154886E-2</v>
      </c>
      <c r="P48" s="75">
        <f t="shared" si="3"/>
        <v>4.3088806707843617E-2</v>
      </c>
      <c r="Q48" s="7"/>
    </row>
    <row r="49" spans="1:17" ht="38.25" x14ac:dyDescent="0.25">
      <c r="A49" s="66"/>
      <c r="B49" s="56"/>
      <c r="C49" s="67"/>
      <c r="D49" s="68"/>
      <c r="E49" s="69"/>
      <c r="F49" s="70">
        <v>61</v>
      </c>
      <c r="G49" s="71" t="s">
        <v>191</v>
      </c>
      <c r="H49" s="72">
        <v>7.0194640000000001</v>
      </c>
      <c r="I49" s="73">
        <v>12.004458999999999</v>
      </c>
      <c r="J49" s="73">
        <f t="shared" si="0"/>
        <v>9.3705950358951393E-2</v>
      </c>
      <c r="K49" s="73">
        <v>3.744012035895139E-2</v>
      </c>
      <c r="L49" s="73">
        <v>3.0212710000000004E-2</v>
      </c>
      <c r="M49" s="73">
        <v>2.6053119999999999E-2</v>
      </c>
      <c r="N49" s="74">
        <f t="shared" si="1"/>
        <v>3.1188511168184583E-3</v>
      </c>
      <c r="O49" s="74">
        <f t="shared" si="2"/>
        <v>5.6356417526980101E-3</v>
      </c>
      <c r="P49" s="75">
        <f t="shared" si="3"/>
        <v>7.8059286435941348E-3</v>
      </c>
      <c r="Q49" s="7"/>
    </row>
    <row r="50" spans="1:17" ht="38.25" x14ac:dyDescent="0.25">
      <c r="A50" s="66"/>
      <c r="B50" s="56"/>
      <c r="C50" s="67"/>
      <c r="D50" s="68"/>
      <c r="E50" s="69"/>
      <c r="F50" s="70">
        <v>68</v>
      </c>
      <c r="G50" s="71" t="s">
        <v>22</v>
      </c>
      <c r="H50" s="72">
        <v>5.4473220000000016</v>
      </c>
      <c r="I50" s="73">
        <v>5.3883720000000004</v>
      </c>
      <c r="J50" s="73">
        <f t="shared" si="0"/>
        <v>0.43385305992577217</v>
      </c>
      <c r="K50" s="73">
        <v>7.1482079925772268E-2</v>
      </c>
      <c r="L50" s="73">
        <v>0.17867126999999997</v>
      </c>
      <c r="M50" s="73">
        <v>0.18369970999999999</v>
      </c>
      <c r="N50" s="74">
        <f t="shared" si="1"/>
        <v>1.3265988303289428E-2</v>
      </c>
      <c r="O50" s="74">
        <f t="shared" si="2"/>
        <v>4.642466220330968E-2</v>
      </c>
      <c r="P50" s="75">
        <f t="shared" si="3"/>
        <v>8.0516538191084827E-2</v>
      </c>
      <c r="Q50" s="7"/>
    </row>
    <row r="51" spans="1:17" ht="25.5" x14ac:dyDescent="0.25">
      <c r="A51" s="66"/>
      <c r="B51" s="56"/>
      <c r="C51" s="67"/>
      <c r="D51" s="68"/>
      <c r="E51" s="69"/>
      <c r="F51" s="70">
        <v>90</v>
      </c>
      <c r="G51" s="71" t="s">
        <v>81</v>
      </c>
      <c r="H51" s="72">
        <v>402.34895999999998</v>
      </c>
      <c r="I51" s="73">
        <v>447.416921</v>
      </c>
      <c r="J51" s="73">
        <f t="shared" si="0"/>
        <v>104.70503860073077</v>
      </c>
      <c r="K51" s="73">
        <v>38.808728040730784</v>
      </c>
      <c r="L51" s="73">
        <v>32.829528580000002</v>
      </c>
      <c r="M51" s="73">
        <v>33.066781979999995</v>
      </c>
      <c r="N51" s="74">
        <f t="shared" si="1"/>
        <v>8.6739517928806242E-2</v>
      </c>
      <c r="O51" s="74">
        <f t="shared" si="2"/>
        <v>0.16011521526860353</v>
      </c>
      <c r="P51" s="75">
        <f t="shared" si="3"/>
        <v>0.2340211862499737</v>
      </c>
      <c r="Q51" s="7"/>
    </row>
    <row r="52" spans="1:17" ht="51" x14ac:dyDescent="0.25">
      <c r="A52" s="66"/>
      <c r="B52" s="56"/>
      <c r="C52" s="67"/>
      <c r="D52" s="68"/>
      <c r="E52" s="69"/>
      <c r="F52" s="70">
        <v>91</v>
      </c>
      <c r="G52" s="71" t="s">
        <v>82</v>
      </c>
      <c r="H52" s="72">
        <v>4.3484050000000005</v>
      </c>
      <c r="I52" s="73">
        <v>23.947219999999994</v>
      </c>
      <c r="J52" s="73">
        <f t="shared" si="0"/>
        <v>1.0555309600487566</v>
      </c>
      <c r="K52" s="73">
        <v>1.6270000487565994E-3</v>
      </c>
      <c r="L52" s="73">
        <v>1.5733E-2</v>
      </c>
      <c r="M52" s="73">
        <v>1.03817096</v>
      </c>
      <c r="N52" s="74">
        <f t="shared" si="1"/>
        <v>6.7941082462039427E-5</v>
      </c>
      <c r="O52" s="74">
        <f t="shared" si="2"/>
        <v>7.2492757191676546E-4</v>
      </c>
      <c r="P52" s="75">
        <f t="shared" si="3"/>
        <v>4.4077390195970838E-2</v>
      </c>
      <c r="Q52" s="7"/>
    </row>
    <row r="53" spans="1:17" ht="25.5" x14ac:dyDescent="0.25">
      <c r="A53" s="66"/>
      <c r="B53" s="56"/>
      <c r="C53" s="67"/>
      <c r="D53" s="68"/>
      <c r="E53" s="69"/>
      <c r="F53" s="70">
        <v>104</v>
      </c>
      <c r="G53" s="71" t="s">
        <v>142</v>
      </c>
      <c r="H53" s="72">
        <v>1.3842999999999999</v>
      </c>
      <c r="I53" s="73">
        <v>1.4444979999999998</v>
      </c>
      <c r="J53" s="73">
        <f t="shared" si="0"/>
        <v>0.2063670193959127</v>
      </c>
      <c r="K53" s="73">
        <v>5.5993699395912699E-2</v>
      </c>
      <c r="L53" s="73">
        <v>8.2511350000000011E-2</v>
      </c>
      <c r="M53" s="73">
        <v>6.7861969999999994E-2</v>
      </c>
      <c r="N53" s="74">
        <f t="shared" si="1"/>
        <v>3.8763431583783918E-2</v>
      </c>
      <c r="O53" s="74">
        <f t="shared" si="2"/>
        <v>9.5884556015939607E-2</v>
      </c>
      <c r="P53" s="75">
        <f t="shared" si="3"/>
        <v>0.14286417800226289</v>
      </c>
      <c r="Q53" s="7"/>
    </row>
    <row r="54" spans="1:17" ht="38.25" x14ac:dyDescent="0.25">
      <c r="A54" s="66"/>
      <c r="B54" s="56"/>
      <c r="C54" s="67"/>
      <c r="D54" s="68"/>
      <c r="E54" s="69"/>
      <c r="F54" s="70">
        <v>106</v>
      </c>
      <c r="G54" s="71" t="s">
        <v>83</v>
      </c>
      <c r="H54" s="72">
        <v>4.4284099999999995</v>
      </c>
      <c r="I54" s="73">
        <v>4.4822409999999993</v>
      </c>
      <c r="J54" s="73">
        <f t="shared" si="0"/>
        <v>1.1448893037090559</v>
      </c>
      <c r="K54" s="73">
        <v>0.36584785370905593</v>
      </c>
      <c r="L54" s="73">
        <v>0.39360995999999993</v>
      </c>
      <c r="M54" s="73">
        <v>0.38543149000000004</v>
      </c>
      <c r="N54" s="74">
        <f t="shared" si="1"/>
        <v>8.1621638307501979E-2</v>
      </c>
      <c r="O54" s="74">
        <f t="shared" si="2"/>
        <v>0.16943707705789493</v>
      </c>
      <c r="P54" s="75">
        <f t="shared" si="3"/>
        <v>0.25542787719559396</v>
      </c>
      <c r="Q54" s="7"/>
    </row>
    <row r="55" spans="1:17" ht="38.25" x14ac:dyDescent="0.25">
      <c r="A55" s="66"/>
      <c r="B55" s="56"/>
      <c r="C55" s="67"/>
      <c r="D55" s="68"/>
      <c r="E55" s="69"/>
      <c r="F55" s="70">
        <v>107</v>
      </c>
      <c r="G55" s="71" t="s">
        <v>84</v>
      </c>
      <c r="H55" s="72">
        <v>6.6691420000000008</v>
      </c>
      <c r="I55" s="73">
        <v>6.6691420000000008</v>
      </c>
      <c r="J55" s="73">
        <f t="shared" si="0"/>
        <v>1.4073587875816844</v>
      </c>
      <c r="K55" s="73">
        <v>0.85270802758168429</v>
      </c>
      <c r="L55" s="73">
        <v>0.37847905000000004</v>
      </c>
      <c r="M55" s="73">
        <v>0.17617171000000001</v>
      </c>
      <c r="N55" s="74">
        <f t="shared" si="1"/>
        <v>0.12785873019073282</v>
      </c>
      <c r="O55" s="74">
        <f t="shared" si="2"/>
        <v>0.18460951612391582</v>
      </c>
      <c r="P55" s="75">
        <f t="shared" si="3"/>
        <v>0.21102546438232747</v>
      </c>
      <c r="Q55" s="7"/>
    </row>
    <row r="56" spans="1:17" ht="25.5" x14ac:dyDescent="0.25">
      <c r="A56" s="66"/>
      <c r="B56" s="56"/>
      <c r="C56" s="67"/>
      <c r="D56" s="68"/>
      <c r="E56" s="69"/>
      <c r="F56" s="70">
        <v>121</v>
      </c>
      <c r="G56" s="71" t="s">
        <v>159</v>
      </c>
      <c r="H56" s="72">
        <v>5.8636000000000001E-2</v>
      </c>
      <c r="I56" s="73">
        <v>5.8636000000000001E-2</v>
      </c>
      <c r="J56" s="73">
        <f t="shared" si="0"/>
        <v>0</v>
      </c>
      <c r="K56" s="73">
        <v>0</v>
      </c>
      <c r="L56" s="73">
        <v>0</v>
      </c>
      <c r="M56" s="73">
        <v>0</v>
      </c>
      <c r="N56" s="74">
        <f t="shared" si="1"/>
        <v>0</v>
      </c>
      <c r="O56" s="74">
        <f t="shared" si="2"/>
        <v>0</v>
      </c>
      <c r="P56" s="75">
        <f t="shared" si="3"/>
        <v>0</v>
      </c>
      <c r="Q56" s="7"/>
    </row>
    <row r="57" spans="1:17" ht="38.25" x14ac:dyDescent="0.25">
      <c r="A57" s="66"/>
      <c r="B57" s="56"/>
      <c r="C57" s="67"/>
      <c r="D57" s="68"/>
      <c r="E57" s="69"/>
      <c r="F57" s="70">
        <v>129</v>
      </c>
      <c r="G57" s="71" t="s">
        <v>143</v>
      </c>
      <c r="H57" s="72">
        <v>0.262683</v>
      </c>
      <c r="I57" s="73">
        <v>0.26758800000000005</v>
      </c>
      <c r="J57" s="73">
        <f t="shared" si="0"/>
        <v>3.3078910012383889E-2</v>
      </c>
      <c r="K57" s="73">
        <v>1.1629600012383889E-2</v>
      </c>
      <c r="L57" s="73">
        <v>1.07381E-2</v>
      </c>
      <c r="M57" s="73">
        <v>1.0711209999999999E-2</v>
      </c>
      <c r="N57" s="74">
        <f t="shared" si="1"/>
        <v>4.3460842834446567E-2</v>
      </c>
      <c r="O57" s="74">
        <f t="shared" si="2"/>
        <v>8.3590071349925577E-2</v>
      </c>
      <c r="P57" s="75">
        <f t="shared" si="3"/>
        <v>0.12361880955941179</v>
      </c>
      <c r="Q57" s="7"/>
    </row>
    <row r="58" spans="1:17" x14ac:dyDescent="0.25">
      <c r="A58" s="66"/>
      <c r="B58" s="56"/>
      <c r="C58" s="67"/>
      <c r="D58" s="68"/>
      <c r="E58" s="69"/>
      <c r="F58" s="70">
        <v>131</v>
      </c>
      <c r="G58" s="71" t="s">
        <v>144</v>
      </c>
      <c r="H58" s="72">
        <v>0.5584119999999998</v>
      </c>
      <c r="I58" s="73">
        <v>0.58816999999999975</v>
      </c>
      <c r="J58" s="73">
        <f t="shared" si="0"/>
        <v>0.11012895052149277</v>
      </c>
      <c r="K58" s="73">
        <v>2.5862350521492772E-2</v>
      </c>
      <c r="L58" s="73">
        <v>4.2538530000000005E-2</v>
      </c>
      <c r="M58" s="73">
        <v>4.1728069999999999E-2</v>
      </c>
      <c r="N58" s="74">
        <f t="shared" si="1"/>
        <v>4.3970876653846309E-2</v>
      </c>
      <c r="O58" s="74">
        <f t="shared" si="2"/>
        <v>0.11629440556555555</v>
      </c>
      <c r="P58" s="75">
        <f t="shared" si="3"/>
        <v>0.18723999952648523</v>
      </c>
      <c r="Q58" s="7"/>
    </row>
    <row r="59" spans="1:17" x14ac:dyDescent="0.25">
      <c r="A59" s="44"/>
      <c r="B59" s="45"/>
      <c r="C59" s="46"/>
      <c r="D59" s="47">
        <v>442</v>
      </c>
      <c r="E59" s="48" t="s">
        <v>227</v>
      </c>
      <c r="F59" s="49"/>
      <c r="G59" s="50"/>
      <c r="H59" s="51">
        <v>500.61539700000009</v>
      </c>
      <c r="I59" s="52">
        <v>570.93116799999996</v>
      </c>
      <c r="J59" s="53">
        <f t="shared" si="0"/>
        <v>114.00724192055901</v>
      </c>
      <c r="K59" s="53">
        <v>37.89016114055903</v>
      </c>
      <c r="L59" s="53">
        <v>27.496669619999995</v>
      </c>
      <c r="M59" s="53">
        <v>48.620411159999996</v>
      </c>
      <c r="N59" s="54">
        <f t="shared" si="1"/>
        <v>6.6365550287419292E-2</v>
      </c>
      <c r="O59" s="54">
        <f t="shared" si="2"/>
        <v>0.11452664423561305</v>
      </c>
      <c r="P59" s="55">
        <f t="shared" si="3"/>
        <v>0.19968649166576771</v>
      </c>
      <c r="Q59" s="7"/>
    </row>
    <row r="60" spans="1:17" x14ac:dyDescent="0.25">
      <c r="A60" s="66"/>
      <c r="B60" s="56"/>
      <c r="C60" s="67"/>
      <c r="D60" s="68"/>
      <c r="E60" s="69"/>
      <c r="F60" s="70">
        <v>1</v>
      </c>
      <c r="G60" s="71" t="s">
        <v>136</v>
      </c>
      <c r="H60" s="72">
        <v>36.915505999999993</v>
      </c>
      <c r="I60" s="73">
        <v>50.819707000000015</v>
      </c>
      <c r="J60" s="73">
        <f t="shared" si="0"/>
        <v>14.979551994114377</v>
      </c>
      <c r="K60" s="73">
        <v>4.4615796041143767</v>
      </c>
      <c r="L60" s="73">
        <v>3.1487586300000006</v>
      </c>
      <c r="M60" s="73">
        <v>7.3692137599999992</v>
      </c>
      <c r="N60" s="74">
        <f t="shared" si="1"/>
        <v>8.779231261829934E-2</v>
      </c>
      <c r="O60" s="74">
        <f t="shared" si="2"/>
        <v>0.14975171411583257</v>
      </c>
      <c r="P60" s="75">
        <f t="shared" si="3"/>
        <v>0.29475872409328085</v>
      </c>
      <c r="Q60" s="7"/>
    </row>
    <row r="61" spans="1:17" x14ac:dyDescent="0.25">
      <c r="A61" s="66"/>
      <c r="B61" s="56"/>
      <c r="C61" s="67"/>
      <c r="D61" s="68"/>
      <c r="E61" s="69"/>
      <c r="F61" s="70">
        <v>2</v>
      </c>
      <c r="G61" s="71" t="s">
        <v>137</v>
      </c>
      <c r="H61" s="72">
        <v>28.786918999999994</v>
      </c>
      <c r="I61" s="73">
        <v>38.654759000000006</v>
      </c>
      <c r="J61" s="73">
        <f t="shared" si="0"/>
        <v>9.5790737435948436</v>
      </c>
      <c r="K61" s="73">
        <v>3.0853075835948403</v>
      </c>
      <c r="L61" s="73">
        <v>1.9450878600000006</v>
      </c>
      <c r="M61" s="73">
        <v>4.5486783000000015</v>
      </c>
      <c r="N61" s="74">
        <f t="shared" si="1"/>
        <v>7.9817017707828411E-2</v>
      </c>
      <c r="O61" s="74">
        <f t="shared" si="2"/>
        <v>0.13013651032192028</v>
      </c>
      <c r="P61" s="75">
        <f t="shared" si="3"/>
        <v>0.24781098088322948</v>
      </c>
      <c r="Q61" s="7"/>
    </row>
    <row r="62" spans="1:17" x14ac:dyDescent="0.25">
      <c r="A62" s="66"/>
      <c r="B62" s="56"/>
      <c r="C62" s="67"/>
      <c r="D62" s="68"/>
      <c r="E62" s="69"/>
      <c r="F62" s="70">
        <v>16</v>
      </c>
      <c r="G62" s="71" t="s">
        <v>138</v>
      </c>
      <c r="H62" s="72">
        <v>3.6051409999999984</v>
      </c>
      <c r="I62" s="73">
        <v>3.6468569999999993</v>
      </c>
      <c r="J62" s="73">
        <f t="shared" si="0"/>
        <v>0.99639467567751372</v>
      </c>
      <c r="K62" s="73">
        <v>0.69640811567751371</v>
      </c>
      <c r="L62" s="73">
        <v>2.0668610000000004E-2</v>
      </c>
      <c r="M62" s="73">
        <v>0.27931794999999998</v>
      </c>
      <c r="N62" s="74">
        <f t="shared" si="1"/>
        <v>0.19096117990848388</v>
      </c>
      <c r="O62" s="74">
        <f t="shared" si="2"/>
        <v>0.19662869305747765</v>
      </c>
      <c r="P62" s="75">
        <f t="shared" si="3"/>
        <v>0.27322011136644897</v>
      </c>
      <c r="Q62" s="7"/>
    </row>
    <row r="63" spans="1:17" ht="25.5" x14ac:dyDescent="0.25">
      <c r="A63" s="66"/>
      <c r="B63" s="56"/>
      <c r="C63" s="67"/>
      <c r="D63" s="68"/>
      <c r="E63" s="69"/>
      <c r="F63" s="70">
        <v>17</v>
      </c>
      <c r="G63" s="71" t="s">
        <v>139</v>
      </c>
      <c r="H63" s="72">
        <v>2.4870519999999994</v>
      </c>
      <c r="I63" s="73">
        <v>2.5728459999999993</v>
      </c>
      <c r="J63" s="73">
        <f t="shared" si="0"/>
        <v>0.69788824875422273</v>
      </c>
      <c r="K63" s="73">
        <v>0.27111054875422269</v>
      </c>
      <c r="L63" s="73">
        <v>9.5777319999999985E-2</v>
      </c>
      <c r="M63" s="73">
        <v>0.33100038000000004</v>
      </c>
      <c r="N63" s="74">
        <f t="shared" si="1"/>
        <v>0.10537379569326061</v>
      </c>
      <c r="O63" s="74">
        <f t="shared" si="2"/>
        <v>0.14260001133150713</v>
      </c>
      <c r="P63" s="75">
        <f t="shared" si="3"/>
        <v>0.27125146579088794</v>
      </c>
      <c r="Q63" s="7"/>
    </row>
    <row r="64" spans="1:17" x14ac:dyDescent="0.25">
      <c r="A64" s="66"/>
      <c r="B64" s="56"/>
      <c r="C64" s="67"/>
      <c r="D64" s="68"/>
      <c r="E64" s="69"/>
      <c r="F64" s="70">
        <v>18</v>
      </c>
      <c r="G64" s="71" t="s">
        <v>140</v>
      </c>
      <c r="H64" s="72">
        <v>4.8165389999999944</v>
      </c>
      <c r="I64" s="73">
        <v>5.3640519999999965</v>
      </c>
      <c r="J64" s="73">
        <f t="shared" si="0"/>
        <v>1.8017800161400157</v>
      </c>
      <c r="K64" s="73">
        <v>0.52304800614001579</v>
      </c>
      <c r="L64" s="73">
        <v>0.28896500000000003</v>
      </c>
      <c r="M64" s="73">
        <v>0.98976700999999989</v>
      </c>
      <c r="N64" s="74">
        <f t="shared" si="1"/>
        <v>9.750986868509405E-2</v>
      </c>
      <c r="O64" s="74">
        <f t="shared" si="2"/>
        <v>0.1513805246742605</v>
      </c>
      <c r="P64" s="75">
        <f t="shared" si="3"/>
        <v>0.33589905842449269</v>
      </c>
      <c r="Q64" s="7"/>
    </row>
    <row r="65" spans="1:17" x14ac:dyDescent="0.25">
      <c r="A65" s="66"/>
      <c r="B65" s="56"/>
      <c r="C65" s="67"/>
      <c r="D65" s="68"/>
      <c r="E65" s="69"/>
      <c r="F65" s="70">
        <v>24</v>
      </c>
      <c r="G65" s="71" t="s">
        <v>141</v>
      </c>
      <c r="H65" s="72">
        <v>2.9766140000000005</v>
      </c>
      <c r="I65" s="73">
        <v>4.4451479999999988</v>
      </c>
      <c r="J65" s="73">
        <f t="shared" si="0"/>
        <v>0.88971171162371832</v>
      </c>
      <c r="K65" s="73">
        <v>0.42076969162371824</v>
      </c>
      <c r="L65" s="73">
        <v>0.15505013000000001</v>
      </c>
      <c r="M65" s="73">
        <v>0.31389189000000006</v>
      </c>
      <c r="N65" s="74">
        <f t="shared" si="1"/>
        <v>9.4658196222874552E-2</v>
      </c>
      <c r="O65" s="74">
        <f t="shared" si="2"/>
        <v>0.12953895384894235</v>
      </c>
      <c r="P65" s="75">
        <f t="shared" si="3"/>
        <v>0.20015345082407124</v>
      </c>
      <c r="Q65" s="7"/>
    </row>
    <row r="66" spans="1:17" x14ac:dyDescent="0.25">
      <c r="A66" s="66"/>
      <c r="B66" s="56"/>
      <c r="C66" s="67"/>
      <c r="D66" s="68"/>
      <c r="E66" s="69"/>
      <c r="F66" s="70">
        <v>39</v>
      </c>
      <c r="G66" s="71" t="s">
        <v>157</v>
      </c>
      <c r="H66" s="72">
        <v>1.217978</v>
      </c>
      <c r="I66" s="73">
        <v>1.2178200000000001</v>
      </c>
      <c r="J66" s="73">
        <f t="shared" si="0"/>
        <v>2.9279729944253489E-2</v>
      </c>
      <c r="K66" s="73">
        <v>8.9418899442534894E-3</v>
      </c>
      <c r="L66" s="73">
        <v>1.247089E-2</v>
      </c>
      <c r="M66" s="73">
        <v>7.866950000000001E-3</v>
      </c>
      <c r="N66" s="74">
        <f t="shared" si="1"/>
        <v>7.3425382603779614E-3</v>
      </c>
      <c r="O66" s="74">
        <f t="shared" si="2"/>
        <v>1.7582877555183431E-2</v>
      </c>
      <c r="P66" s="75">
        <f t="shared" si="3"/>
        <v>2.4042740260673569E-2</v>
      </c>
      <c r="Q66" s="7"/>
    </row>
    <row r="67" spans="1:17" ht="25.5" x14ac:dyDescent="0.25">
      <c r="A67" s="66"/>
      <c r="B67" s="56"/>
      <c r="C67" s="67"/>
      <c r="D67" s="68"/>
      <c r="E67" s="69"/>
      <c r="F67" s="70">
        <v>41</v>
      </c>
      <c r="G67" s="71" t="s">
        <v>163</v>
      </c>
      <c r="H67" s="72">
        <v>0.19999999999999998</v>
      </c>
      <c r="I67" s="73">
        <v>1.003393</v>
      </c>
      <c r="J67" s="73">
        <f t="shared" si="0"/>
        <v>3.8885700000000002E-2</v>
      </c>
      <c r="K67" s="73">
        <v>0</v>
      </c>
      <c r="L67" s="73">
        <v>0</v>
      </c>
      <c r="M67" s="73">
        <v>3.8885700000000002E-2</v>
      </c>
      <c r="N67" s="74">
        <f t="shared" si="1"/>
        <v>0</v>
      </c>
      <c r="O67" s="74">
        <f t="shared" si="2"/>
        <v>0</v>
      </c>
      <c r="P67" s="75">
        <f t="shared" si="3"/>
        <v>3.8754206975731349E-2</v>
      </c>
      <c r="Q67" s="7"/>
    </row>
    <row r="68" spans="1:17" ht="25.5" x14ac:dyDescent="0.25">
      <c r="A68" s="66"/>
      <c r="B68" s="56"/>
      <c r="C68" s="67"/>
      <c r="D68" s="68"/>
      <c r="E68" s="69"/>
      <c r="F68" s="70">
        <v>42</v>
      </c>
      <c r="G68" s="71" t="s">
        <v>158</v>
      </c>
      <c r="H68" s="72">
        <v>82.04006600000001</v>
      </c>
      <c r="I68" s="73">
        <v>85.536086999999995</v>
      </c>
      <c r="J68" s="73">
        <f t="shared" si="0"/>
        <v>6.3551121801751549</v>
      </c>
      <c r="K68" s="73">
        <v>5.0058827601751545</v>
      </c>
      <c r="L68" s="73">
        <v>0.41987503999999998</v>
      </c>
      <c r="M68" s="73">
        <v>0.92935437999999992</v>
      </c>
      <c r="N68" s="74">
        <f t="shared" si="1"/>
        <v>5.8523635295301212E-2</v>
      </c>
      <c r="O68" s="74">
        <f t="shared" si="2"/>
        <v>6.3432382640734489E-2</v>
      </c>
      <c r="P68" s="75">
        <f t="shared" si="3"/>
        <v>7.4297438695964141E-2</v>
      </c>
      <c r="Q68" s="7"/>
    </row>
    <row r="69" spans="1:17" ht="51" x14ac:dyDescent="0.25">
      <c r="A69" s="66"/>
      <c r="B69" s="56"/>
      <c r="C69" s="67"/>
      <c r="D69" s="68"/>
      <c r="E69" s="69"/>
      <c r="F69" s="70">
        <v>47</v>
      </c>
      <c r="G69" s="71" t="s">
        <v>190</v>
      </c>
      <c r="H69" s="72">
        <v>0.06</v>
      </c>
      <c r="I69" s="73">
        <v>0.06</v>
      </c>
      <c r="J69" s="73">
        <f t="shared" si="0"/>
        <v>1.2999999999999999E-3</v>
      </c>
      <c r="K69" s="73">
        <v>0</v>
      </c>
      <c r="L69" s="73">
        <v>1.2999999999999999E-3</v>
      </c>
      <c r="M69" s="73">
        <v>0</v>
      </c>
      <c r="N69" s="74">
        <f t="shared" si="1"/>
        <v>0</v>
      </c>
      <c r="O69" s="74">
        <f t="shared" si="2"/>
        <v>2.1666666666666667E-2</v>
      </c>
      <c r="P69" s="75">
        <f t="shared" si="3"/>
        <v>2.1666666666666667E-2</v>
      </c>
      <c r="Q69" s="7"/>
    </row>
    <row r="70" spans="1:17" ht="25.5" x14ac:dyDescent="0.25">
      <c r="A70" s="66"/>
      <c r="B70" s="56"/>
      <c r="C70" s="67"/>
      <c r="D70" s="68"/>
      <c r="E70" s="69"/>
      <c r="F70" s="70">
        <v>51</v>
      </c>
      <c r="G70" s="71" t="s">
        <v>24</v>
      </c>
      <c r="H70" s="72">
        <v>0.61226499999999995</v>
      </c>
      <c r="I70" s="73">
        <v>0.61226499999999995</v>
      </c>
      <c r="J70" s="73">
        <f t="shared" si="0"/>
        <v>2.3031599999999999E-2</v>
      </c>
      <c r="K70" s="73">
        <v>0</v>
      </c>
      <c r="L70" s="73">
        <v>5.2078999999999997E-3</v>
      </c>
      <c r="M70" s="73">
        <v>1.7823700000000001E-2</v>
      </c>
      <c r="N70" s="74">
        <f t="shared" si="1"/>
        <v>0</v>
      </c>
      <c r="O70" s="74">
        <f t="shared" si="2"/>
        <v>8.5059573877324362E-3</v>
      </c>
      <c r="P70" s="75">
        <f t="shared" si="3"/>
        <v>3.7617044907025554E-2</v>
      </c>
      <c r="Q70" s="7"/>
    </row>
    <row r="71" spans="1:17" ht="38.25" x14ac:dyDescent="0.25">
      <c r="A71" s="66"/>
      <c r="B71" s="56"/>
      <c r="C71" s="67"/>
      <c r="D71" s="68"/>
      <c r="E71" s="69"/>
      <c r="F71" s="70">
        <v>61</v>
      </c>
      <c r="G71" s="71" t="s">
        <v>191</v>
      </c>
      <c r="H71" s="72">
        <v>15.732501000000003</v>
      </c>
      <c r="I71" s="73">
        <v>16.444162000000006</v>
      </c>
      <c r="J71" s="73">
        <f t="shared" ref="J71:J134" si="4">SUM(K71,L71,M71)</f>
        <v>0.90490849020867492</v>
      </c>
      <c r="K71" s="73">
        <v>0.21802979020867497</v>
      </c>
      <c r="L71" s="73">
        <v>0.13821527</v>
      </c>
      <c r="M71" s="73">
        <v>0.54866342999999995</v>
      </c>
      <c r="N71" s="74">
        <f t="shared" ref="N71:N134" si="5">IFERROR(K71/I71,0)</f>
        <v>1.3258796052281344E-2</v>
      </c>
      <c r="O71" s="74">
        <f t="shared" ref="O71:O134" si="6">IFERROR(SUM(K71,L71)/I71,0)</f>
        <v>2.166392305115182E-2</v>
      </c>
      <c r="P71" s="75">
        <f t="shared" ref="P71:P134" si="7">IFERROR(SUM(K71,L71,M71)/I71,0)</f>
        <v>5.5029164162252515E-2</v>
      </c>
      <c r="Q71" s="7"/>
    </row>
    <row r="72" spans="1:17" ht="38.25" x14ac:dyDescent="0.25">
      <c r="A72" s="66"/>
      <c r="B72" s="56"/>
      <c r="C72" s="67"/>
      <c r="D72" s="68"/>
      <c r="E72" s="69"/>
      <c r="F72" s="70">
        <v>68</v>
      </c>
      <c r="G72" s="71" t="s">
        <v>22</v>
      </c>
      <c r="H72" s="72">
        <v>60.106790999999994</v>
      </c>
      <c r="I72" s="73">
        <v>60.716872000000002</v>
      </c>
      <c r="J72" s="73">
        <f t="shared" si="4"/>
        <v>8.9495368091897625</v>
      </c>
      <c r="K72" s="73">
        <v>0.29487709918976179</v>
      </c>
      <c r="L72" s="73">
        <v>0.87541820999999986</v>
      </c>
      <c r="M72" s="73">
        <v>7.7792415000000013</v>
      </c>
      <c r="N72" s="74">
        <f t="shared" si="5"/>
        <v>4.8565924013635247E-3</v>
      </c>
      <c r="O72" s="74">
        <f t="shared" si="6"/>
        <v>1.9274631097428101E-2</v>
      </c>
      <c r="P72" s="75">
        <f t="shared" si="7"/>
        <v>0.14739785687888801</v>
      </c>
      <c r="Q72" s="7"/>
    </row>
    <row r="73" spans="1:17" ht="25.5" x14ac:dyDescent="0.25">
      <c r="A73" s="66"/>
      <c r="B73" s="56"/>
      <c r="C73" s="67"/>
      <c r="D73" s="68"/>
      <c r="E73" s="69"/>
      <c r="F73" s="70">
        <v>82</v>
      </c>
      <c r="G73" s="71" t="s">
        <v>197</v>
      </c>
      <c r="H73" s="72">
        <v>10.933861</v>
      </c>
      <c r="I73" s="73">
        <v>10.933861</v>
      </c>
      <c r="J73" s="73">
        <f t="shared" si="4"/>
        <v>0</v>
      </c>
      <c r="K73" s="73">
        <v>0</v>
      </c>
      <c r="L73" s="73">
        <v>0</v>
      </c>
      <c r="M73" s="73">
        <v>0</v>
      </c>
      <c r="N73" s="74">
        <f t="shared" si="5"/>
        <v>0</v>
      </c>
      <c r="O73" s="74">
        <f t="shared" si="6"/>
        <v>0</v>
      </c>
      <c r="P73" s="75">
        <f t="shared" si="7"/>
        <v>0</v>
      </c>
      <c r="Q73" s="7"/>
    </row>
    <row r="74" spans="1:17" ht="25.5" x14ac:dyDescent="0.25">
      <c r="A74" s="66"/>
      <c r="B74" s="56"/>
      <c r="C74" s="67"/>
      <c r="D74" s="68"/>
      <c r="E74" s="69"/>
      <c r="F74" s="70">
        <v>88</v>
      </c>
      <c r="G74" s="71" t="s">
        <v>17</v>
      </c>
      <c r="H74" s="72">
        <v>5.0000000000000001E-3</v>
      </c>
      <c r="I74" s="73">
        <v>5.0000000000000001E-3</v>
      </c>
      <c r="J74" s="73">
        <f t="shared" si="4"/>
        <v>0</v>
      </c>
      <c r="K74" s="73">
        <v>0</v>
      </c>
      <c r="L74" s="73">
        <v>0</v>
      </c>
      <c r="M74" s="73">
        <v>0</v>
      </c>
      <c r="N74" s="74">
        <f t="shared" si="5"/>
        <v>0</v>
      </c>
      <c r="O74" s="74">
        <f t="shared" si="6"/>
        <v>0</v>
      </c>
      <c r="P74" s="75">
        <f t="shared" si="7"/>
        <v>0</v>
      </c>
      <c r="Q74" s="7"/>
    </row>
    <row r="75" spans="1:17" ht="25.5" x14ac:dyDescent="0.25">
      <c r="A75" s="66"/>
      <c r="B75" s="56"/>
      <c r="C75" s="67"/>
      <c r="D75" s="68"/>
      <c r="E75" s="69"/>
      <c r="F75" s="70">
        <v>90</v>
      </c>
      <c r="G75" s="71" t="s">
        <v>81</v>
      </c>
      <c r="H75" s="72">
        <v>235.03285000000008</v>
      </c>
      <c r="I75" s="73">
        <v>276.83309599999995</v>
      </c>
      <c r="J75" s="73">
        <f t="shared" si="4"/>
        <v>66.17603530109929</v>
      </c>
      <c r="K75" s="73">
        <v>22.209000701099285</v>
      </c>
      <c r="L75" s="73">
        <v>19.452262299999997</v>
      </c>
      <c r="M75" s="73">
        <v>24.514772299999997</v>
      </c>
      <c r="N75" s="74">
        <f t="shared" si="5"/>
        <v>8.0225236873770644E-2</v>
      </c>
      <c r="O75" s="74">
        <f t="shared" si="6"/>
        <v>0.15049234937248721</v>
      </c>
      <c r="P75" s="75">
        <f t="shared" si="7"/>
        <v>0.23904669007169324</v>
      </c>
      <c r="Q75" s="7"/>
    </row>
    <row r="76" spans="1:17" ht="51" x14ac:dyDescent="0.25">
      <c r="A76" s="66"/>
      <c r="B76" s="56"/>
      <c r="C76" s="67"/>
      <c r="D76" s="68"/>
      <c r="E76" s="69"/>
      <c r="F76" s="70">
        <v>91</v>
      </c>
      <c r="G76" s="71" t="s">
        <v>82</v>
      </c>
      <c r="H76" s="72">
        <v>0.81610899999999986</v>
      </c>
      <c r="I76" s="73">
        <v>1.9885819999999996</v>
      </c>
      <c r="J76" s="73">
        <f t="shared" si="4"/>
        <v>6.0341150488013029E-2</v>
      </c>
      <c r="K76" s="73">
        <v>1.1500000488013029E-2</v>
      </c>
      <c r="L76" s="73">
        <v>2.0294699999999999E-2</v>
      </c>
      <c r="M76" s="73">
        <v>2.8546449999999998E-2</v>
      </c>
      <c r="N76" s="74">
        <f t="shared" si="5"/>
        <v>5.7830154793782861E-3</v>
      </c>
      <c r="O76" s="74">
        <f t="shared" si="6"/>
        <v>1.5988629328844893E-2</v>
      </c>
      <c r="P76" s="75">
        <f t="shared" si="7"/>
        <v>3.034380804413046E-2</v>
      </c>
      <c r="Q76" s="7"/>
    </row>
    <row r="77" spans="1:17" ht="38.25" x14ac:dyDescent="0.25">
      <c r="A77" s="66"/>
      <c r="B77" s="56"/>
      <c r="C77" s="67"/>
      <c r="D77" s="68"/>
      <c r="E77" s="69"/>
      <c r="F77" s="70">
        <v>101</v>
      </c>
      <c r="G77" s="71" t="s">
        <v>88</v>
      </c>
      <c r="H77" s="72">
        <v>5.1270170000000004</v>
      </c>
      <c r="I77" s="73">
        <v>0.60002900000000003</v>
      </c>
      <c r="J77" s="73">
        <f t="shared" si="4"/>
        <v>4.3631850000000007E-2</v>
      </c>
      <c r="K77" s="73">
        <v>0</v>
      </c>
      <c r="L77" s="73">
        <v>3.3185000000000002E-4</v>
      </c>
      <c r="M77" s="73">
        <v>4.3300000000000005E-2</v>
      </c>
      <c r="N77" s="74">
        <f t="shared" si="5"/>
        <v>0</v>
      </c>
      <c r="O77" s="74">
        <f t="shared" si="6"/>
        <v>5.5305660226422386E-4</v>
      </c>
      <c r="P77" s="75">
        <f t="shared" si="7"/>
        <v>7.271623538195654E-2</v>
      </c>
      <c r="Q77" s="7"/>
    </row>
    <row r="78" spans="1:17" ht="25.5" x14ac:dyDescent="0.25">
      <c r="A78" s="66"/>
      <c r="B78" s="56"/>
      <c r="C78" s="67"/>
      <c r="D78" s="68"/>
      <c r="E78" s="69"/>
      <c r="F78" s="70">
        <v>104</v>
      </c>
      <c r="G78" s="71" t="s">
        <v>142</v>
      </c>
      <c r="H78" s="72">
        <v>0.30706100000000003</v>
      </c>
      <c r="I78" s="73">
        <v>0.30582599999999993</v>
      </c>
      <c r="J78" s="73">
        <f t="shared" si="4"/>
        <v>0.17662100015228871</v>
      </c>
      <c r="K78" s="73">
        <v>1.4925000152288703E-2</v>
      </c>
      <c r="L78" s="73">
        <v>8.5604619999999992E-2</v>
      </c>
      <c r="M78" s="73">
        <v>7.609138E-2</v>
      </c>
      <c r="N78" s="74">
        <f t="shared" si="5"/>
        <v>4.8802260606647919E-2</v>
      </c>
      <c r="O78" s="74">
        <f t="shared" si="6"/>
        <v>0.32871508685425282</v>
      </c>
      <c r="P78" s="75">
        <f t="shared" si="7"/>
        <v>0.57752120536608642</v>
      </c>
      <c r="Q78" s="7"/>
    </row>
    <row r="79" spans="1:17" ht="38.25" x14ac:dyDescent="0.25">
      <c r="A79" s="66"/>
      <c r="B79" s="56"/>
      <c r="C79" s="67"/>
      <c r="D79" s="68"/>
      <c r="E79" s="69"/>
      <c r="F79" s="70">
        <v>106</v>
      </c>
      <c r="G79" s="71" t="s">
        <v>83</v>
      </c>
      <c r="H79" s="72">
        <v>0.78934100000000007</v>
      </c>
      <c r="I79" s="73">
        <v>0.92193100000000006</v>
      </c>
      <c r="J79" s="73">
        <f t="shared" si="4"/>
        <v>0.18997497137345354</v>
      </c>
      <c r="K79" s="73">
        <v>5.5310481373453513E-2</v>
      </c>
      <c r="L79" s="73">
        <v>6.2774740000000009E-2</v>
      </c>
      <c r="M79" s="73">
        <v>7.1889750000000002E-2</v>
      </c>
      <c r="N79" s="74">
        <f t="shared" si="5"/>
        <v>5.9994165912040605E-2</v>
      </c>
      <c r="O79" s="74">
        <f t="shared" si="6"/>
        <v>0.12808466292320522</v>
      </c>
      <c r="P79" s="75">
        <f t="shared" si="7"/>
        <v>0.20606202782361535</v>
      </c>
      <c r="Q79" s="7"/>
    </row>
    <row r="80" spans="1:17" ht="38.25" x14ac:dyDescent="0.25">
      <c r="A80" s="66"/>
      <c r="B80" s="56"/>
      <c r="C80" s="67"/>
      <c r="D80" s="68"/>
      <c r="E80" s="69"/>
      <c r="F80" s="70">
        <v>107</v>
      </c>
      <c r="G80" s="71" t="s">
        <v>84</v>
      </c>
      <c r="H80" s="72">
        <v>4.1026439999999997</v>
      </c>
      <c r="I80" s="73">
        <v>4.1026439999999997</v>
      </c>
      <c r="J80" s="73">
        <f t="shared" si="4"/>
        <v>0.84822795888570224</v>
      </c>
      <c r="K80" s="73">
        <v>0.32761244888570218</v>
      </c>
      <c r="L80" s="73">
        <v>0.29517531000000008</v>
      </c>
      <c r="M80" s="73">
        <v>0.22544020000000001</v>
      </c>
      <c r="N80" s="74">
        <f t="shared" si="5"/>
        <v>7.9853979259643826E-2</v>
      </c>
      <c r="O80" s="74">
        <f t="shared" si="6"/>
        <v>0.15180155989301103</v>
      </c>
      <c r="P80" s="75">
        <f t="shared" si="7"/>
        <v>0.20675153849217781</v>
      </c>
      <c r="Q80" s="7"/>
    </row>
    <row r="81" spans="1:17" ht="25.5" x14ac:dyDescent="0.25">
      <c r="A81" s="66"/>
      <c r="B81" s="56"/>
      <c r="C81" s="67"/>
      <c r="D81" s="68"/>
      <c r="E81" s="69"/>
      <c r="F81" s="70">
        <v>121</v>
      </c>
      <c r="G81" s="71" t="s">
        <v>159</v>
      </c>
      <c r="H81" s="72">
        <v>2.4456130000000003</v>
      </c>
      <c r="I81" s="73">
        <v>2.6228740000000004</v>
      </c>
      <c r="J81" s="73">
        <f t="shared" si="4"/>
        <v>0.59828648868461043</v>
      </c>
      <c r="K81" s="73">
        <v>0.10186369868461043</v>
      </c>
      <c r="L81" s="73">
        <v>0.11745216</v>
      </c>
      <c r="M81" s="73">
        <v>0.37897062999999998</v>
      </c>
      <c r="N81" s="74">
        <f t="shared" si="5"/>
        <v>3.8836672552555102E-2</v>
      </c>
      <c r="O81" s="74">
        <f t="shared" si="6"/>
        <v>8.3616620045267293E-2</v>
      </c>
      <c r="P81" s="75">
        <f t="shared" si="7"/>
        <v>0.22810340438946375</v>
      </c>
      <c r="Q81" s="7"/>
    </row>
    <row r="82" spans="1:17" ht="38.25" x14ac:dyDescent="0.25">
      <c r="A82" s="66"/>
      <c r="B82" s="56"/>
      <c r="C82" s="67"/>
      <c r="D82" s="68"/>
      <c r="E82" s="69"/>
      <c r="F82" s="70">
        <v>129</v>
      </c>
      <c r="G82" s="71" t="s">
        <v>143</v>
      </c>
      <c r="H82" s="72">
        <v>0.34768800000000005</v>
      </c>
      <c r="I82" s="73">
        <v>0.34898800000000008</v>
      </c>
      <c r="J82" s="73">
        <f t="shared" si="4"/>
        <v>0.18986600027573458</v>
      </c>
      <c r="K82" s="73">
        <v>7.2524000275734579E-2</v>
      </c>
      <c r="L82" s="73">
        <v>9.1999999999999998E-2</v>
      </c>
      <c r="M82" s="73">
        <v>2.5342E-2</v>
      </c>
      <c r="N82" s="74">
        <f t="shared" si="5"/>
        <v>0.20781230379191995</v>
      </c>
      <c r="O82" s="74">
        <f t="shared" si="6"/>
        <v>0.47143168325482404</v>
      </c>
      <c r="P82" s="75">
        <f t="shared" si="7"/>
        <v>0.5440473605847036</v>
      </c>
      <c r="Q82" s="7"/>
    </row>
    <row r="83" spans="1:17" ht="38.25" x14ac:dyDescent="0.25">
      <c r="A83" s="66"/>
      <c r="B83" s="56"/>
      <c r="C83" s="67"/>
      <c r="D83" s="68"/>
      <c r="E83" s="69"/>
      <c r="F83" s="70">
        <v>130</v>
      </c>
      <c r="G83" s="71" t="s">
        <v>160</v>
      </c>
      <c r="H83" s="72">
        <v>6.3696000000000003E-2</v>
      </c>
      <c r="I83" s="73">
        <v>8.6124000000000006E-2</v>
      </c>
      <c r="J83" s="73">
        <f t="shared" si="4"/>
        <v>3.512476978438981E-2</v>
      </c>
      <c r="K83" s="73">
        <v>7.4868197843898088E-3</v>
      </c>
      <c r="L83" s="73">
        <v>7.2233499999999999E-3</v>
      </c>
      <c r="M83" s="73">
        <v>2.0414600000000001E-2</v>
      </c>
      <c r="N83" s="74">
        <f t="shared" si="5"/>
        <v>8.693070206202462E-2</v>
      </c>
      <c r="O83" s="74">
        <f t="shared" si="6"/>
        <v>0.17080221290685299</v>
      </c>
      <c r="P83" s="75">
        <f t="shared" si="7"/>
        <v>0.40783950796978552</v>
      </c>
      <c r="Q83" s="7"/>
    </row>
    <row r="84" spans="1:17" x14ac:dyDescent="0.25">
      <c r="A84" s="66"/>
      <c r="B84" s="56"/>
      <c r="C84" s="67"/>
      <c r="D84" s="68"/>
      <c r="E84" s="69"/>
      <c r="F84" s="70">
        <v>131</v>
      </c>
      <c r="G84" s="71" t="s">
        <v>144</v>
      </c>
      <c r="H84" s="72">
        <v>1.087145</v>
      </c>
      <c r="I84" s="73">
        <v>1.0882449999999999</v>
      </c>
      <c r="J84" s="73">
        <f t="shared" si="4"/>
        <v>0.44267753039302077</v>
      </c>
      <c r="K84" s="73">
        <v>0.10398290039302083</v>
      </c>
      <c r="L84" s="73">
        <v>0.25675572999999996</v>
      </c>
      <c r="M84" s="73">
        <v>8.1938899999999995E-2</v>
      </c>
      <c r="N84" s="74">
        <f t="shared" si="5"/>
        <v>9.5551002203567062E-2</v>
      </c>
      <c r="O84" s="74">
        <f t="shared" si="6"/>
        <v>0.33148659575097594</v>
      </c>
      <c r="P84" s="75">
        <f t="shared" si="7"/>
        <v>0.40678112961053881</v>
      </c>
      <c r="Q84" s="7"/>
    </row>
    <row r="85" spans="1:17" x14ac:dyDescent="0.25">
      <c r="A85" s="44"/>
      <c r="B85" s="45"/>
      <c r="C85" s="46"/>
      <c r="D85" s="47">
        <v>443</v>
      </c>
      <c r="E85" s="48" t="s">
        <v>228</v>
      </c>
      <c r="F85" s="49"/>
      <c r="G85" s="50"/>
      <c r="H85" s="51">
        <v>685.3496369999998</v>
      </c>
      <c r="I85" s="52">
        <v>754.86128000000019</v>
      </c>
      <c r="J85" s="53">
        <f t="shared" si="4"/>
        <v>114.92853388789348</v>
      </c>
      <c r="K85" s="53">
        <v>37.283989547893498</v>
      </c>
      <c r="L85" s="53">
        <v>33.823879889999986</v>
      </c>
      <c r="M85" s="53">
        <v>43.820664449999995</v>
      </c>
      <c r="N85" s="54">
        <f t="shared" si="5"/>
        <v>4.9391842628215728E-2</v>
      </c>
      <c r="O85" s="54">
        <f t="shared" si="6"/>
        <v>9.419991635800086E-2</v>
      </c>
      <c r="P85" s="55">
        <f t="shared" si="7"/>
        <v>0.15225119758148603</v>
      </c>
      <c r="Q85" s="7"/>
    </row>
    <row r="86" spans="1:17" x14ac:dyDescent="0.25">
      <c r="A86" s="66"/>
      <c r="B86" s="56"/>
      <c r="C86" s="67"/>
      <c r="D86" s="68"/>
      <c r="E86" s="69"/>
      <c r="F86" s="70">
        <v>1</v>
      </c>
      <c r="G86" s="71" t="s">
        <v>136</v>
      </c>
      <c r="H86" s="72">
        <v>23.230769000000002</v>
      </c>
      <c r="I86" s="73">
        <v>25.992999000000005</v>
      </c>
      <c r="J86" s="73">
        <f t="shared" si="4"/>
        <v>5.6546291890576397</v>
      </c>
      <c r="K86" s="73">
        <v>1.9513764390576398</v>
      </c>
      <c r="L86" s="73">
        <v>1.8678988200000002</v>
      </c>
      <c r="M86" s="73">
        <v>1.8353539299999995</v>
      </c>
      <c r="N86" s="74">
        <f t="shared" si="5"/>
        <v>7.5073154854414431E-2</v>
      </c>
      <c r="O86" s="74">
        <f t="shared" si="6"/>
        <v>0.14693476728320726</v>
      </c>
      <c r="P86" s="75">
        <f t="shared" si="7"/>
        <v>0.21754431603131438</v>
      </c>
      <c r="Q86" s="7"/>
    </row>
    <row r="87" spans="1:17" x14ac:dyDescent="0.25">
      <c r="A87" s="66"/>
      <c r="B87" s="56"/>
      <c r="C87" s="67"/>
      <c r="D87" s="68"/>
      <c r="E87" s="69"/>
      <c r="F87" s="70">
        <v>2</v>
      </c>
      <c r="G87" s="71" t="s">
        <v>137</v>
      </c>
      <c r="H87" s="72">
        <v>29.169532999999998</v>
      </c>
      <c r="I87" s="73">
        <v>33.472420999999997</v>
      </c>
      <c r="J87" s="73">
        <f t="shared" si="4"/>
        <v>7.3319022259435327</v>
      </c>
      <c r="K87" s="73">
        <v>2.5756865359435324</v>
      </c>
      <c r="L87" s="73">
        <v>2.3689994099999998</v>
      </c>
      <c r="M87" s="73">
        <v>2.3872162800000005</v>
      </c>
      <c r="N87" s="74">
        <f t="shared" si="5"/>
        <v>7.6949514226757984E-2</v>
      </c>
      <c r="O87" s="74">
        <f t="shared" si="6"/>
        <v>0.14772418003297499</v>
      </c>
      <c r="P87" s="75">
        <f t="shared" si="7"/>
        <v>0.21904308104703671</v>
      </c>
      <c r="Q87" s="7"/>
    </row>
    <row r="88" spans="1:17" x14ac:dyDescent="0.25">
      <c r="A88" s="66"/>
      <c r="B88" s="56"/>
      <c r="C88" s="67"/>
      <c r="D88" s="68"/>
      <c r="E88" s="69"/>
      <c r="F88" s="70">
        <v>16</v>
      </c>
      <c r="G88" s="71" t="s">
        <v>138</v>
      </c>
      <c r="H88" s="72">
        <v>8.853425000000005</v>
      </c>
      <c r="I88" s="73">
        <v>8.9421840000000046</v>
      </c>
      <c r="J88" s="73">
        <f t="shared" si="4"/>
        <v>2.0488006925370286</v>
      </c>
      <c r="K88" s="73">
        <v>0.71345505253702868</v>
      </c>
      <c r="L88" s="73">
        <v>0.65713401999999987</v>
      </c>
      <c r="M88" s="73">
        <v>0.6782116199999999</v>
      </c>
      <c r="N88" s="74">
        <f t="shared" si="5"/>
        <v>7.9785324540070784E-2</v>
      </c>
      <c r="O88" s="74">
        <f t="shared" si="6"/>
        <v>0.15327229595555492</v>
      </c>
      <c r="P88" s="75">
        <f t="shared" si="7"/>
        <v>0.22911636492125723</v>
      </c>
      <c r="Q88" s="7"/>
    </row>
    <row r="89" spans="1:17" ht="25.5" x14ac:dyDescent="0.25">
      <c r="A89" s="66"/>
      <c r="B89" s="56"/>
      <c r="C89" s="67"/>
      <c r="D89" s="68"/>
      <c r="E89" s="69"/>
      <c r="F89" s="70">
        <v>17</v>
      </c>
      <c r="G89" s="71" t="s">
        <v>139</v>
      </c>
      <c r="H89" s="72">
        <v>9.8105859999999971</v>
      </c>
      <c r="I89" s="73">
        <v>11.015202999999998</v>
      </c>
      <c r="J89" s="73">
        <f t="shared" si="4"/>
        <v>1.7148275447057846</v>
      </c>
      <c r="K89" s="73">
        <v>0.55979750470578438</v>
      </c>
      <c r="L89" s="73">
        <v>0.51343815000000004</v>
      </c>
      <c r="M89" s="73">
        <v>0.64159189000000016</v>
      </c>
      <c r="N89" s="74">
        <f t="shared" si="5"/>
        <v>5.0820443772646266E-2</v>
      </c>
      <c r="O89" s="74">
        <f t="shared" si="6"/>
        <v>9.7432217518441069E-2</v>
      </c>
      <c r="P89" s="75">
        <f t="shared" si="7"/>
        <v>0.15567825165871069</v>
      </c>
      <c r="Q89" s="7"/>
    </row>
    <row r="90" spans="1:17" x14ac:dyDescent="0.25">
      <c r="A90" s="66"/>
      <c r="B90" s="56"/>
      <c r="C90" s="67"/>
      <c r="D90" s="68"/>
      <c r="E90" s="69"/>
      <c r="F90" s="70">
        <v>18</v>
      </c>
      <c r="G90" s="71" t="s">
        <v>140</v>
      </c>
      <c r="H90" s="72">
        <v>15.074460000000002</v>
      </c>
      <c r="I90" s="73">
        <v>15.418924000000002</v>
      </c>
      <c r="J90" s="73">
        <f t="shared" si="4"/>
        <v>3.5232385109817876</v>
      </c>
      <c r="K90" s="73">
        <v>1.2212249809817877</v>
      </c>
      <c r="L90" s="73">
        <v>1.1723007300000001</v>
      </c>
      <c r="M90" s="73">
        <v>1.1297128000000001</v>
      </c>
      <c r="N90" s="74">
        <f t="shared" si="5"/>
        <v>7.9202996329820904E-2</v>
      </c>
      <c r="O90" s="74">
        <f t="shared" si="6"/>
        <v>0.15523299232694754</v>
      </c>
      <c r="P90" s="75">
        <f t="shared" si="7"/>
        <v>0.22850093242445368</v>
      </c>
      <c r="Q90" s="7"/>
    </row>
    <row r="91" spans="1:17" x14ac:dyDescent="0.25">
      <c r="A91" s="66"/>
      <c r="B91" s="56"/>
      <c r="C91" s="67"/>
      <c r="D91" s="68"/>
      <c r="E91" s="69"/>
      <c r="F91" s="70">
        <v>24</v>
      </c>
      <c r="G91" s="71" t="s">
        <v>141</v>
      </c>
      <c r="H91" s="72">
        <v>9.8945959999999999</v>
      </c>
      <c r="I91" s="73">
        <v>11.738731999999999</v>
      </c>
      <c r="J91" s="73">
        <f t="shared" si="4"/>
        <v>2.5489881751080534</v>
      </c>
      <c r="K91" s="73">
        <v>0.80604594510805327</v>
      </c>
      <c r="L91" s="73">
        <v>0.76536917999999998</v>
      </c>
      <c r="M91" s="73">
        <v>0.97757305000000017</v>
      </c>
      <c r="N91" s="74">
        <f t="shared" si="5"/>
        <v>6.8665503659854688E-2</v>
      </c>
      <c r="O91" s="74">
        <f t="shared" si="6"/>
        <v>0.13386583194062643</v>
      </c>
      <c r="P91" s="75">
        <f t="shared" si="7"/>
        <v>0.21714339973926092</v>
      </c>
      <c r="Q91" s="7"/>
    </row>
    <row r="92" spans="1:17" ht="25.5" x14ac:dyDescent="0.25">
      <c r="A92" s="66"/>
      <c r="B92" s="56"/>
      <c r="C92" s="67"/>
      <c r="D92" s="68"/>
      <c r="E92" s="69"/>
      <c r="F92" s="70">
        <v>35</v>
      </c>
      <c r="G92" s="71" t="s">
        <v>45</v>
      </c>
      <c r="H92" s="72">
        <v>0</v>
      </c>
      <c r="I92" s="73">
        <v>0.85787199999999997</v>
      </c>
      <c r="J92" s="73">
        <f t="shared" si="4"/>
        <v>3.5063879999999999E-2</v>
      </c>
      <c r="K92" s="73">
        <v>0</v>
      </c>
      <c r="L92" s="73">
        <v>5.5383000000000006E-4</v>
      </c>
      <c r="M92" s="73">
        <v>3.451005E-2</v>
      </c>
      <c r="N92" s="74">
        <f t="shared" si="5"/>
        <v>0</v>
      </c>
      <c r="O92" s="74">
        <f t="shared" si="6"/>
        <v>6.4558582166104048E-4</v>
      </c>
      <c r="P92" s="75">
        <f t="shared" si="7"/>
        <v>4.0873090624242311E-2</v>
      </c>
      <c r="Q92" s="7"/>
    </row>
    <row r="93" spans="1:17" ht="25.5" x14ac:dyDescent="0.25">
      <c r="A93" s="66"/>
      <c r="B93" s="56"/>
      <c r="C93" s="67"/>
      <c r="D93" s="68"/>
      <c r="E93" s="69"/>
      <c r="F93" s="70">
        <v>42</v>
      </c>
      <c r="G93" s="71" t="s">
        <v>158</v>
      </c>
      <c r="H93" s="72">
        <v>112.531706</v>
      </c>
      <c r="I93" s="73">
        <v>102.770706</v>
      </c>
      <c r="J93" s="73">
        <f t="shared" si="4"/>
        <v>0.1655668469459331</v>
      </c>
      <c r="K93" s="73">
        <v>7.9682386945933104E-2</v>
      </c>
      <c r="L93" s="73">
        <v>3.1941419999999998E-2</v>
      </c>
      <c r="M93" s="73">
        <v>5.3943039999999998E-2</v>
      </c>
      <c r="N93" s="74">
        <f t="shared" si="5"/>
        <v>7.7534143772383052E-4</v>
      </c>
      <c r="O93" s="74">
        <f t="shared" si="6"/>
        <v>1.0861442067541416E-3</v>
      </c>
      <c r="P93" s="75">
        <f t="shared" si="7"/>
        <v>1.6110315224061329E-3</v>
      </c>
      <c r="Q93" s="7"/>
    </row>
    <row r="94" spans="1:17" ht="51" x14ac:dyDescent="0.25">
      <c r="A94" s="66"/>
      <c r="B94" s="56"/>
      <c r="C94" s="67"/>
      <c r="D94" s="68"/>
      <c r="E94" s="69"/>
      <c r="F94" s="70">
        <v>47</v>
      </c>
      <c r="G94" s="71" t="s">
        <v>190</v>
      </c>
      <c r="H94" s="72">
        <v>0.120924</v>
      </c>
      <c r="I94" s="73">
        <v>0.39571400000000007</v>
      </c>
      <c r="J94" s="73">
        <f t="shared" si="4"/>
        <v>3.7669819986526278E-2</v>
      </c>
      <c r="K94" s="73">
        <v>2.3039499865262769E-3</v>
      </c>
      <c r="L94" s="73">
        <v>6.6492900000000004E-3</v>
      </c>
      <c r="M94" s="73">
        <v>2.8716579999999998E-2</v>
      </c>
      <c r="N94" s="74">
        <f t="shared" si="5"/>
        <v>5.8222604874385957E-3</v>
      </c>
      <c r="O94" s="74">
        <f t="shared" si="6"/>
        <v>2.2625532547562825E-2</v>
      </c>
      <c r="P94" s="75">
        <f t="shared" si="7"/>
        <v>9.5194559673214163E-2</v>
      </c>
      <c r="Q94" s="7"/>
    </row>
    <row r="95" spans="1:17" ht="25.5" x14ac:dyDescent="0.25">
      <c r="A95" s="66"/>
      <c r="B95" s="56"/>
      <c r="C95" s="67"/>
      <c r="D95" s="68"/>
      <c r="E95" s="69"/>
      <c r="F95" s="70">
        <v>51</v>
      </c>
      <c r="G95" s="71" t="s">
        <v>24</v>
      </c>
      <c r="H95" s="72">
        <v>1.289534</v>
      </c>
      <c r="I95" s="73">
        <v>1.289534</v>
      </c>
      <c r="J95" s="73">
        <f t="shared" si="4"/>
        <v>3.3456979999999997E-2</v>
      </c>
      <c r="K95" s="73">
        <v>0</v>
      </c>
      <c r="L95" s="73">
        <v>1.5200000000000001E-4</v>
      </c>
      <c r="M95" s="73">
        <v>3.3304979999999998E-2</v>
      </c>
      <c r="N95" s="74">
        <f t="shared" si="5"/>
        <v>0</v>
      </c>
      <c r="O95" s="74">
        <f t="shared" si="6"/>
        <v>1.1787203749571552E-4</v>
      </c>
      <c r="P95" s="75">
        <f t="shared" si="7"/>
        <v>2.5945015796403972E-2</v>
      </c>
      <c r="Q95" s="7"/>
    </row>
    <row r="96" spans="1:17" ht="38.25" x14ac:dyDescent="0.25">
      <c r="A96" s="66"/>
      <c r="B96" s="56"/>
      <c r="C96" s="67"/>
      <c r="D96" s="68"/>
      <c r="E96" s="69"/>
      <c r="F96" s="70">
        <v>61</v>
      </c>
      <c r="G96" s="71" t="s">
        <v>191</v>
      </c>
      <c r="H96" s="72">
        <v>121.10658899999997</v>
      </c>
      <c r="I96" s="73">
        <v>67.474437000000023</v>
      </c>
      <c r="J96" s="73">
        <f t="shared" si="4"/>
        <v>1.8951020411031867</v>
      </c>
      <c r="K96" s="73">
        <v>0.40226618110318668</v>
      </c>
      <c r="L96" s="73">
        <v>0.41496733999999996</v>
      </c>
      <c r="M96" s="73">
        <v>1.07786852</v>
      </c>
      <c r="N96" s="74">
        <f t="shared" si="5"/>
        <v>5.9617567628342943E-3</v>
      </c>
      <c r="O96" s="74">
        <f t="shared" si="6"/>
        <v>1.2111750129951976E-2</v>
      </c>
      <c r="P96" s="75">
        <f t="shared" si="7"/>
        <v>2.8086222358597614E-2</v>
      </c>
      <c r="Q96" s="7"/>
    </row>
    <row r="97" spans="1:17" ht="38.25" x14ac:dyDescent="0.25">
      <c r="A97" s="66"/>
      <c r="B97" s="56"/>
      <c r="C97" s="67"/>
      <c r="D97" s="68"/>
      <c r="E97" s="69"/>
      <c r="F97" s="70">
        <v>68</v>
      </c>
      <c r="G97" s="71" t="s">
        <v>22</v>
      </c>
      <c r="H97" s="72">
        <v>7.1875289999999987</v>
      </c>
      <c r="I97" s="73">
        <v>6.5207789999999992</v>
      </c>
      <c r="J97" s="73">
        <f t="shared" si="4"/>
        <v>0.54065858923485277</v>
      </c>
      <c r="K97" s="73">
        <v>3.2778519234852865E-2</v>
      </c>
      <c r="L97" s="73">
        <v>0.15540129999999999</v>
      </c>
      <c r="M97" s="73">
        <v>0.35247876999999994</v>
      </c>
      <c r="N97" s="74">
        <f t="shared" si="5"/>
        <v>5.0267796585120993E-3</v>
      </c>
      <c r="O97" s="74">
        <f t="shared" si="6"/>
        <v>2.8858487495873251E-2</v>
      </c>
      <c r="P97" s="75">
        <f t="shared" si="7"/>
        <v>8.2913190162533165E-2</v>
      </c>
      <c r="Q97" s="7"/>
    </row>
    <row r="98" spans="1:17" ht="25.5" x14ac:dyDescent="0.25">
      <c r="A98" s="66"/>
      <c r="B98" s="56"/>
      <c r="C98" s="67"/>
      <c r="D98" s="68"/>
      <c r="E98" s="69"/>
      <c r="F98" s="70">
        <v>82</v>
      </c>
      <c r="G98" s="71" t="s">
        <v>197</v>
      </c>
      <c r="H98" s="72">
        <v>10.110238000000001</v>
      </c>
      <c r="I98" s="73">
        <v>53.323963999999997</v>
      </c>
      <c r="J98" s="73">
        <f t="shared" si="4"/>
        <v>5.0586131499999993</v>
      </c>
      <c r="K98" s="73">
        <v>0</v>
      </c>
      <c r="L98" s="73">
        <v>0</v>
      </c>
      <c r="M98" s="73">
        <v>5.0586131499999993</v>
      </c>
      <c r="N98" s="74">
        <f t="shared" si="5"/>
        <v>0</v>
      </c>
      <c r="O98" s="74">
        <f t="shared" si="6"/>
        <v>0</v>
      </c>
      <c r="P98" s="75">
        <f t="shared" si="7"/>
        <v>9.486566208768725E-2</v>
      </c>
      <c r="Q98" s="7"/>
    </row>
    <row r="99" spans="1:17" ht="25.5" x14ac:dyDescent="0.25">
      <c r="A99" s="66"/>
      <c r="B99" s="56"/>
      <c r="C99" s="67"/>
      <c r="D99" s="68"/>
      <c r="E99" s="69"/>
      <c r="F99" s="70">
        <v>83</v>
      </c>
      <c r="G99" s="71" t="s">
        <v>198</v>
      </c>
      <c r="H99" s="72">
        <v>0</v>
      </c>
      <c r="I99" s="73">
        <v>9.9999999999999992E-2</v>
      </c>
      <c r="J99" s="73">
        <f t="shared" si="4"/>
        <v>0</v>
      </c>
      <c r="K99" s="73">
        <v>0</v>
      </c>
      <c r="L99" s="73">
        <v>0</v>
      </c>
      <c r="M99" s="73">
        <v>0</v>
      </c>
      <c r="N99" s="74">
        <f t="shared" si="5"/>
        <v>0</v>
      </c>
      <c r="O99" s="74">
        <f t="shared" si="6"/>
        <v>0</v>
      </c>
      <c r="P99" s="75">
        <f t="shared" si="7"/>
        <v>0</v>
      </c>
      <c r="Q99" s="7"/>
    </row>
    <row r="100" spans="1:17" ht="25.5" x14ac:dyDescent="0.25">
      <c r="A100" s="66"/>
      <c r="B100" s="56"/>
      <c r="C100" s="67"/>
      <c r="D100" s="68"/>
      <c r="E100" s="69"/>
      <c r="F100" s="70">
        <v>86</v>
      </c>
      <c r="G100" s="71" t="s">
        <v>40</v>
      </c>
      <c r="H100" s="72">
        <v>0</v>
      </c>
      <c r="I100" s="73">
        <v>2.6562080000000003</v>
      </c>
      <c r="J100" s="73">
        <f t="shared" si="4"/>
        <v>0.43624352000000005</v>
      </c>
      <c r="K100" s="73">
        <v>0</v>
      </c>
      <c r="L100" s="73">
        <v>0</v>
      </c>
      <c r="M100" s="73">
        <v>0.43624352000000005</v>
      </c>
      <c r="N100" s="74">
        <f t="shared" si="5"/>
        <v>0</v>
      </c>
      <c r="O100" s="74">
        <f t="shared" si="6"/>
        <v>0</v>
      </c>
      <c r="P100" s="75">
        <f t="shared" si="7"/>
        <v>0.16423545144054982</v>
      </c>
      <c r="Q100" s="7"/>
    </row>
    <row r="101" spans="1:17" ht="25.5" x14ac:dyDescent="0.25">
      <c r="A101" s="66"/>
      <c r="B101" s="56"/>
      <c r="C101" s="67"/>
      <c r="D101" s="68"/>
      <c r="E101" s="69"/>
      <c r="F101" s="70">
        <v>90</v>
      </c>
      <c r="G101" s="71" t="s">
        <v>81</v>
      </c>
      <c r="H101" s="72">
        <v>303.09903999999995</v>
      </c>
      <c r="I101" s="73">
        <v>343.95402000000001</v>
      </c>
      <c r="J101" s="73">
        <f t="shared" si="4"/>
        <v>75.444989536877628</v>
      </c>
      <c r="K101" s="73">
        <v>27.172847286877641</v>
      </c>
      <c r="L101" s="73">
        <v>23.929642539999996</v>
      </c>
      <c r="M101" s="73">
        <v>24.342499709999991</v>
      </c>
      <c r="N101" s="74">
        <f t="shared" si="5"/>
        <v>7.9001394683154563E-2</v>
      </c>
      <c r="O101" s="74">
        <f t="shared" si="6"/>
        <v>0.14857360825984134</v>
      </c>
      <c r="P101" s="75">
        <f t="shared" si="7"/>
        <v>0.21934614846739581</v>
      </c>
      <c r="Q101" s="7"/>
    </row>
    <row r="102" spans="1:17" ht="51" x14ac:dyDescent="0.25">
      <c r="A102" s="66"/>
      <c r="B102" s="56"/>
      <c r="C102" s="67"/>
      <c r="D102" s="68"/>
      <c r="E102" s="69"/>
      <c r="F102" s="70">
        <v>91</v>
      </c>
      <c r="G102" s="71" t="s">
        <v>82</v>
      </c>
      <c r="H102" s="72">
        <v>1.1125240000000001</v>
      </c>
      <c r="I102" s="73">
        <v>32.325141000000002</v>
      </c>
      <c r="J102" s="73">
        <f t="shared" si="4"/>
        <v>2.8229488501392259</v>
      </c>
      <c r="K102" s="73">
        <v>5.7639501392259263E-3</v>
      </c>
      <c r="L102" s="73">
        <v>0.21755560000000002</v>
      </c>
      <c r="M102" s="73">
        <v>2.5996293000000001</v>
      </c>
      <c r="N102" s="74">
        <f t="shared" si="5"/>
        <v>1.7831167818342774E-4</v>
      </c>
      <c r="O102" s="74">
        <f t="shared" si="6"/>
        <v>6.9085406352667085E-3</v>
      </c>
      <c r="P102" s="75">
        <f t="shared" si="7"/>
        <v>8.7329823252409816E-2</v>
      </c>
      <c r="Q102" s="7"/>
    </row>
    <row r="103" spans="1:17" x14ac:dyDescent="0.25">
      <c r="A103" s="66"/>
      <c r="B103" s="56"/>
      <c r="C103" s="67"/>
      <c r="D103" s="68"/>
      <c r="E103" s="69"/>
      <c r="F103" s="70">
        <v>95</v>
      </c>
      <c r="G103" s="71" t="s">
        <v>208</v>
      </c>
      <c r="H103" s="72">
        <v>0</v>
      </c>
      <c r="I103" s="73">
        <v>0.53906300000000007</v>
      </c>
      <c r="J103" s="73">
        <f t="shared" si="4"/>
        <v>0.22696487000000001</v>
      </c>
      <c r="K103" s="73">
        <v>0</v>
      </c>
      <c r="L103" s="73">
        <v>3.7082699999999996E-2</v>
      </c>
      <c r="M103" s="73">
        <v>0.18988217000000002</v>
      </c>
      <c r="N103" s="74">
        <f t="shared" si="5"/>
        <v>0</v>
      </c>
      <c r="O103" s="74">
        <f t="shared" si="6"/>
        <v>6.8791031845999426E-2</v>
      </c>
      <c r="P103" s="75">
        <f t="shared" si="7"/>
        <v>0.42103589005366715</v>
      </c>
      <c r="Q103" s="7"/>
    </row>
    <row r="104" spans="1:17" ht="25.5" x14ac:dyDescent="0.25">
      <c r="A104" s="66"/>
      <c r="B104" s="56"/>
      <c r="C104" s="67"/>
      <c r="D104" s="68"/>
      <c r="E104" s="69"/>
      <c r="F104" s="70">
        <v>104</v>
      </c>
      <c r="G104" s="71" t="s">
        <v>142</v>
      </c>
      <c r="H104" s="72">
        <v>4.8900490000000003</v>
      </c>
      <c r="I104" s="73">
        <v>4.8900490000000003</v>
      </c>
      <c r="J104" s="73">
        <f t="shared" si="4"/>
        <v>1.3473622165097416</v>
      </c>
      <c r="K104" s="73">
        <v>0.46095001650974154</v>
      </c>
      <c r="L104" s="73">
        <v>0.44944370999999994</v>
      </c>
      <c r="M104" s="73">
        <v>0.43696849000000004</v>
      </c>
      <c r="N104" s="74">
        <f t="shared" si="5"/>
        <v>9.426286250091595E-2</v>
      </c>
      <c r="O104" s="74">
        <f t="shared" si="6"/>
        <v>0.1861727206638914</v>
      </c>
      <c r="P104" s="75">
        <f t="shared" si="7"/>
        <v>0.2755314346563279</v>
      </c>
      <c r="Q104" s="7"/>
    </row>
    <row r="105" spans="1:17" ht="38.25" x14ac:dyDescent="0.25">
      <c r="A105" s="66"/>
      <c r="B105" s="56"/>
      <c r="C105" s="67"/>
      <c r="D105" s="68"/>
      <c r="E105" s="69"/>
      <c r="F105" s="70">
        <v>106</v>
      </c>
      <c r="G105" s="71" t="s">
        <v>83</v>
      </c>
      <c r="H105" s="72">
        <v>5.6794570000000002</v>
      </c>
      <c r="I105" s="73">
        <v>5.7862509999999991</v>
      </c>
      <c r="J105" s="73">
        <f t="shared" si="4"/>
        <v>1.4203647544272311</v>
      </c>
      <c r="K105" s="73">
        <v>0.53214847442723112</v>
      </c>
      <c r="L105" s="73">
        <v>0.44425182999999996</v>
      </c>
      <c r="M105" s="73">
        <v>0.44396444999999995</v>
      </c>
      <c r="N105" s="74">
        <f t="shared" si="5"/>
        <v>9.1967748102740651E-2</v>
      </c>
      <c r="O105" s="74">
        <f t="shared" si="6"/>
        <v>0.16874489275132229</v>
      </c>
      <c r="P105" s="75">
        <f t="shared" si="7"/>
        <v>0.24547237138990882</v>
      </c>
      <c r="Q105" s="7"/>
    </row>
    <row r="106" spans="1:17" ht="38.25" x14ac:dyDescent="0.25">
      <c r="A106" s="66"/>
      <c r="B106" s="56"/>
      <c r="C106" s="67"/>
      <c r="D106" s="68"/>
      <c r="E106" s="69"/>
      <c r="F106" s="70">
        <v>107</v>
      </c>
      <c r="G106" s="71" t="s">
        <v>84</v>
      </c>
      <c r="H106" s="72">
        <v>9.7080640000000002</v>
      </c>
      <c r="I106" s="73">
        <v>9.7080640000000002</v>
      </c>
      <c r="J106" s="73">
        <f t="shared" si="4"/>
        <v>1.8918732535057243</v>
      </c>
      <c r="K106" s="73">
        <v>0.6769165235057244</v>
      </c>
      <c r="L106" s="73">
        <v>0.66617138999999992</v>
      </c>
      <c r="M106" s="73">
        <v>0.5487853399999999</v>
      </c>
      <c r="N106" s="74">
        <f t="shared" si="5"/>
        <v>6.9727241549471075E-2</v>
      </c>
      <c r="O106" s="74">
        <f t="shared" si="6"/>
        <v>0.13834765752530312</v>
      </c>
      <c r="P106" s="75">
        <f t="shared" si="7"/>
        <v>0.19487647109719552</v>
      </c>
      <c r="Q106" s="7"/>
    </row>
    <row r="107" spans="1:17" ht="25.5" x14ac:dyDescent="0.25">
      <c r="A107" s="66"/>
      <c r="B107" s="56"/>
      <c r="C107" s="67"/>
      <c r="D107" s="68"/>
      <c r="E107" s="69"/>
      <c r="F107" s="70">
        <v>121</v>
      </c>
      <c r="G107" s="71" t="s">
        <v>159</v>
      </c>
      <c r="H107" s="72">
        <v>5.9178000000000001E-2</v>
      </c>
      <c r="I107" s="73">
        <v>5.9178000000000001E-2</v>
      </c>
      <c r="J107" s="73">
        <f t="shared" si="4"/>
        <v>0</v>
      </c>
      <c r="K107" s="73">
        <v>0</v>
      </c>
      <c r="L107" s="73">
        <v>0</v>
      </c>
      <c r="M107" s="73">
        <v>0</v>
      </c>
      <c r="N107" s="74">
        <f t="shared" si="5"/>
        <v>0</v>
      </c>
      <c r="O107" s="74">
        <f t="shared" si="6"/>
        <v>0</v>
      </c>
      <c r="P107" s="75">
        <f t="shared" si="7"/>
        <v>0</v>
      </c>
      <c r="Q107" s="7"/>
    </row>
    <row r="108" spans="1:17" ht="25.5" x14ac:dyDescent="0.25">
      <c r="A108" s="66"/>
      <c r="B108" s="56"/>
      <c r="C108" s="67"/>
      <c r="D108" s="68"/>
      <c r="E108" s="69"/>
      <c r="F108" s="70">
        <v>127</v>
      </c>
      <c r="G108" s="71" t="s">
        <v>184</v>
      </c>
      <c r="H108" s="72">
        <v>11.276738</v>
      </c>
      <c r="I108" s="73">
        <v>11.276738</v>
      </c>
      <c r="J108" s="73">
        <f t="shared" si="4"/>
        <v>0.40585837002412245</v>
      </c>
      <c r="K108" s="73">
        <v>1.6066570024122484E-2</v>
      </c>
      <c r="L108" s="73">
        <v>7.3365539999999993E-2</v>
      </c>
      <c r="M108" s="73">
        <v>0.31642625999999996</v>
      </c>
      <c r="N108" s="74">
        <f t="shared" si="5"/>
        <v>1.4247533306282795E-3</v>
      </c>
      <c r="O108" s="74">
        <f t="shared" si="6"/>
        <v>7.9306719748319481E-3</v>
      </c>
      <c r="P108" s="75">
        <f t="shared" si="7"/>
        <v>3.5990759918703659E-2</v>
      </c>
      <c r="Q108" s="7"/>
    </row>
    <row r="109" spans="1:17" ht="38.25" x14ac:dyDescent="0.25">
      <c r="A109" s="66"/>
      <c r="B109" s="56"/>
      <c r="C109" s="67"/>
      <c r="D109" s="68"/>
      <c r="E109" s="69"/>
      <c r="F109" s="70">
        <v>129</v>
      </c>
      <c r="G109" s="71" t="s">
        <v>143</v>
      </c>
      <c r="H109" s="72">
        <v>0.35402600000000001</v>
      </c>
      <c r="I109" s="73">
        <v>0.57342599999999999</v>
      </c>
      <c r="J109" s="73">
        <f t="shared" si="4"/>
        <v>0.13348436000000002</v>
      </c>
      <c r="K109" s="73">
        <v>0</v>
      </c>
      <c r="L109" s="73">
        <v>3.9470199999999997E-2</v>
      </c>
      <c r="M109" s="73">
        <v>9.4014160000000013E-2</v>
      </c>
      <c r="N109" s="74">
        <f t="shared" si="5"/>
        <v>0</v>
      </c>
      <c r="O109" s="74">
        <f t="shared" si="6"/>
        <v>6.8832246881027362E-2</v>
      </c>
      <c r="P109" s="75">
        <f t="shared" si="7"/>
        <v>0.23278393375954357</v>
      </c>
      <c r="Q109" s="7"/>
    </row>
    <row r="110" spans="1:17" x14ac:dyDescent="0.25">
      <c r="A110" s="66"/>
      <c r="B110" s="56"/>
      <c r="C110" s="67"/>
      <c r="D110" s="68"/>
      <c r="E110" s="69"/>
      <c r="F110" s="70">
        <v>131</v>
      </c>
      <c r="G110" s="71" t="s">
        <v>144</v>
      </c>
      <c r="H110" s="72">
        <v>0.79067199999999993</v>
      </c>
      <c r="I110" s="73">
        <v>0.79067199999999993</v>
      </c>
      <c r="J110" s="73">
        <f t="shared" si="4"/>
        <v>9.6336230805486436E-2</v>
      </c>
      <c r="K110" s="73">
        <v>7.4679230805486441E-2</v>
      </c>
      <c r="L110" s="73">
        <v>1.209089E-2</v>
      </c>
      <c r="M110" s="73">
        <v>9.5661100000000009E-3</v>
      </c>
      <c r="N110" s="74">
        <f t="shared" si="5"/>
        <v>9.4450329347044601E-2</v>
      </c>
      <c r="O110" s="74">
        <f t="shared" si="6"/>
        <v>0.10974224559044261</v>
      </c>
      <c r="P110" s="75">
        <f t="shared" si="7"/>
        <v>0.12184095403085786</v>
      </c>
      <c r="Q110" s="7"/>
    </row>
    <row r="111" spans="1:17" ht="25.5" x14ac:dyDescent="0.25">
      <c r="A111" s="66"/>
      <c r="B111" s="56"/>
      <c r="C111" s="67"/>
      <c r="D111" s="68"/>
      <c r="E111" s="69"/>
      <c r="F111" s="70">
        <v>132</v>
      </c>
      <c r="G111" s="71" t="s">
        <v>37</v>
      </c>
      <c r="H111" s="72">
        <v>0</v>
      </c>
      <c r="I111" s="73">
        <v>0.99999999999999989</v>
      </c>
      <c r="J111" s="73">
        <f t="shared" si="4"/>
        <v>5.465366E-2</v>
      </c>
      <c r="K111" s="73">
        <v>0</v>
      </c>
      <c r="L111" s="73">
        <v>0</v>
      </c>
      <c r="M111" s="73">
        <v>5.465366E-2</v>
      </c>
      <c r="N111" s="74">
        <f t="shared" si="5"/>
        <v>0</v>
      </c>
      <c r="O111" s="74">
        <f t="shared" si="6"/>
        <v>0</v>
      </c>
      <c r="P111" s="75">
        <f t="shared" si="7"/>
        <v>5.4653660000000007E-2</v>
      </c>
      <c r="Q111" s="7"/>
    </row>
    <row r="112" spans="1:17" ht="38.25" x14ac:dyDescent="0.25">
      <c r="A112" s="66"/>
      <c r="B112" s="56"/>
      <c r="C112" s="67"/>
      <c r="D112" s="68"/>
      <c r="E112" s="69"/>
      <c r="F112" s="70">
        <v>135</v>
      </c>
      <c r="G112" s="71" t="s">
        <v>176</v>
      </c>
      <c r="H112" s="72">
        <v>0</v>
      </c>
      <c r="I112" s="73">
        <v>1.989001</v>
      </c>
      <c r="J112" s="73">
        <f t="shared" si="4"/>
        <v>5.8936620000000002E-2</v>
      </c>
      <c r="K112" s="73">
        <v>0</v>
      </c>
      <c r="L112" s="73">
        <v>0</v>
      </c>
      <c r="M112" s="73">
        <v>5.8936620000000002E-2</v>
      </c>
      <c r="N112" s="74">
        <f t="shared" si="5"/>
        <v>0</v>
      </c>
      <c r="O112" s="74">
        <f t="shared" si="6"/>
        <v>0</v>
      </c>
      <c r="P112" s="75">
        <f t="shared" si="7"/>
        <v>2.9631267153711838E-2</v>
      </c>
      <c r="Q112" s="7"/>
    </row>
    <row r="113" spans="1:17" x14ac:dyDescent="0.25">
      <c r="A113" s="44"/>
      <c r="B113" s="45"/>
      <c r="C113" s="46"/>
      <c r="D113" s="47">
        <v>444</v>
      </c>
      <c r="E113" s="48" t="s">
        <v>229</v>
      </c>
      <c r="F113" s="49"/>
      <c r="G113" s="50"/>
      <c r="H113" s="51">
        <v>552.09179899999992</v>
      </c>
      <c r="I113" s="52">
        <v>693.55378899999982</v>
      </c>
      <c r="J113" s="53">
        <f t="shared" si="4"/>
        <v>156.27445813451465</v>
      </c>
      <c r="K113" s="53">
        <v>42.587766064514653</v>
      </c>
      <c r="L113" s="53">
        <v>44.387652079999995</v>
      </c>
      <c r="M113" s="53">
        <v>69.299039989999997</v>
      </c>
      <c r="N113" s="54">
        <f t="shared" si="5"/>
        <v>6.1405137914277423E-2</v>
      </c>
      <c r="O113" s="54">
        <f t="shared" si="6"/>
        <v>0.12540544010280746</v>
      </c>
      <c r="P113" s="55">
        <f t="shared" si="7"/>
        <v>0.22532420788853147</v>
      </c>
      <c r="Q113" s="7"/>
    </row>
    <row r="114" spans="1:17" x14ac:dyDescent="0.25">
      <c r="A114" s="66"/>
      <c r="B114" s="56"/>
      <c r="C114" s="67"/>
      <c r="D114" s="68"/>
      <c r="E114" s="69"/>
      <c r="F114" s="70">
        <v>1</v>
      </c>
      <c r="G114" s="71" t="s">
        <v>136</v>
      </c>
      <c r="H114" s="72">
        <v>52.965358999999999</v>
      </c>
      <c r="I114" s="73">
        <v>66.385023999999973</v>
      </c>
      <c r="J114" s="73">
        <f t="shared" si="4"/>
        <v>13.49353376836417</v>
      </c>
      <c r="K114" s="73">
        <v>4.200939078364172</v>
      </c>
      <c r="L114" s="73">
        <v>4.3415212100000016</v>
      </c>
      <c r="M114" s="73">
        <v>4.9510734799999971</v>
      </c>
      <c r="N114" s="74">
        <f t="shared" si="5"/>
        <v>6.3281427425019438E-2</v>
      </c>
      <c r="O114" s="74">
        <f t="shared" si="6"/>
        <v>0.12868053325346659</v>
      </c>
      <c r="P114" s="75">
        <f t="shared" si="7"/>
        <v>0.20326171409328972</v>
      </c>
      <c r="Q114" s="7"/>
    </row>
    <row r="115" spans="1:17" x14ac:dyDescent="0.25">
      <c r="A115" s="66"/>
      <c r="B115" s="56"/>
      <c r="C115" s="67"/>
      <c r="D115" s="68"/>
      <c r="E115" s="69"/>
      <c r="F115" s="70">
        <v>2</v>
      </c>
      <c r="G115" s="71" t="s">
        <v>137</v>
      </c>
      <c r="H115" s="72">
        <v>36.620078000000028</v>
      </c>
      <c r="I115" s="73">
        <v>44.586242999999996</v>
      </c>
      <c r="J115" s="73">
        <f t="shared" si="4"/>
        <v>9.6010041806920103</v>
      </c>
      <c r="K115" s="73">
        <v>3.1899086406920105</v>
      </c>
      <c r="L115" s="73">
        <v>3.0564531600000007</v>
      </c>
      <c r="M115" s="73">
        <v>3.3546423799999991</v>
      </c>
      <c r="N115" s="74">
        <f t="shared" si="5"/>
        <v>7.1544683428294481E-2</v>
      </c>
      <c r="O115" s="74">
        <f t="shared" si="6"/>
        <v>0.14009616824391352</v>
      </c>
      <c r="P115" s="75">
        <f t="shared" si="7"/>
        <v>0.21533557291857963</v>
      </c>
      <c r="Q115" s="7"/>
    </row>
    <row r="116" spans="1:17" x14ac:dyDescent="0.25">
      <c r="A116" s="66"/>
      <c r="B116" s="56"/>
      <c r="C116" s="67"/>
      <c r="D116" s="68"/>
      <c r="E116" s="69"/>
      <c r="F116" s="70">
        <v>16</v>
      </c>
      <c r="G116" s="71" t="s">
        <v>138</v>
      </c>
      <c r="H116" s="72">
        <v>7.469069000000002</v>
      </c>
      <c r="I116" s="73">
        <v>8.812675999999998</v>
      </c>
      <c r="J116" s="73">
        <f t="shared" si="4"/>
        <v>1.8422031633848512</v>
      </c>
      <c r="K116" s="73">
        <v>0.58991189338485128</v>
      </c>
      <c r="L116" s="73">
        <v>0.59239722000000017</v>
      </c>
      <c r="M116" s="73">
        <v>0.6598940499999999</v>
      </c>
      <c r="N116" s="74">
        <f t="shared" si="5"/>
        <v>6.693901981473635E-2</v>
      </c>
      <c r="O116" s="74">
        <f t="shared" si="6"/>
        <v>0.13416005687544302</v>
      </c>
      <c r="P116" s="75">
        <f t="shared" si="7"/>
        <v>0.20904015572396531</v>
      </c>
      <c r="Q116" s="7"/>
    </row>
    <row r="117" spans="1:17" ht="25.5" x14ac:dyDescent="0.25">
      <c r="A117" s="66"/>
      <c r="B117" s="56"/>
      <c r="C117" s="67"/>
      <c r="D117" s="68"/>
      <c r="E117" s="69"/>
      <c r="F117" s="70">
        <v>17</v>
      </c>
      <c r="G117" s="71" t="s">
        <v>139</v>
      </c>
      <c r="H117" s="72">
        <v>5.3855009999999988</v>
      </c>
      <c r="I117" s="73">
        <v>5.9352349999999996</v>
      </c>
      <c r="J117" s="73">
        <f t="shared" si="4"/>
        <v>1.4997666926151347</v>
      </c>
      <c r="K117" s="73">
        <v>0.52928562261513434</v>
      </c>
      <c r="L117" s="73">
        <v>0.45091358000000009</v>
      </c>
      <c r="M117" s="73">
        <v>0.51956749000000013</v>
      </c>
      <c r="N117" s="74">
        <f t="shared" si="5"/>
        <v>8.9176860329057639E-2</v>
      </c>
      <c r="O117" s="74">
        <f t="shared" si="6"/>
        <v>0.16514918155980926</v>
      </c>
      <c r="P117" s="75">
        <f t="shared" si="7"/>
        <v>0.25268867915341764</v>
      </c>
      <c r="Q117" s="7"/>
    </row>
    <row r="118" spans="1:17" x14ac:dyDescent="0.25">
      <c r="A118" s="66"/>
      <c r="B118" s="56"/>
      <c r="C118" s="67"/>
      <c r="D118" s="68"/>
      <c r="E118" s="69"/>
      <c r="F118" s="70">
        <v>18</v>
      </c>
      <c r="G118" s="71" t="s">
        <v>140</v>
      </c>
      <c r="H118" s="72">
        <v>6.2221530000000005</v>
      </c>
      <c r="I118" s="73">
        <v>6.7776100000000001</v>
      </c>
      <c r="J118" s="73">
        <f t="shared" si="4"/>
        <v>1.2404511293559128</v>
      </c>
      <c r="K118" s="73">
        <v>0.40983487935591256</v>
      </c>
      <c r="L118" s="73">
        <v>0.40708781000000011</v>
      </c>
      <c r="M118" s="73">
        <v>0.42352844000000006</v>
      </c>
      <c r="N118" s="74">
        <f t="shared" si="5"/>
        <v>6.0468938070486873E-2</v>
      </c>
      <c r="O118" s="74">
        <f t="shared" si="6"/>
        <v>0.12053256079295101</v>
      </c>
      <c r="P118" s="75">
        <f t="shared" si="7"/>
        <v>0.18302191028340561</v>
      </c>
      <c r="Q118" s="7"/>
    </row>
    <row r="119" spans="1:17" x14ac:dyDescent="0.25">
      <c r="A119" s="66"/>
      <c r="B119" s="56"/>
      <c r="C119" s="67"/>
      <c r="D119" s="68"/>
      <c r="E119" s="69"/>
      <c r="F119" s="70">
        <v>24</v>
      </c>
      <c r="G119" s="71" t="s">
        <v>141</v>
      </c>
      <c r="H119" s="72">
        <v>5.3269389999999976</v>
      </c>
      <c r="I119" s="73">
        <v>6.4896749999999974</v>
      </c>
      <c r="J119" s="73">
        <f t="shared" si="4"/>
        <v>1.0762796007505286</v>
      </c>
      <c r="K119" s="73">
        <v>0.38711812075052876</v>
      </c>
      <c r="L119" s="73">
        <v>0.32536635999999997</v>
      </c>
      <c r="M119" s="73">
        <v>0.36379511999999997</v>
      </c>
      <c r="N119" s="74">
        <f t="shared" si="5"/>
        <v>5.9651387897010084E-2</v>
      </c>
      <c r="O119" s="74">
        <f t="shared" si="6"/>
        <v>0.10978739008510117</v>
      </c>
      <c r="P119" s="75">
        <f t="shared" si="7"/>
        <v>0.16584491530785889</v>
      </c>
      <c r="Q119" s="7"/>
    </row>
    <row r="120" spans="1:17" ht="25.5" x14ac:dyDescent="0.25">
      <c r="A120" s="66"/>
      <c r="B120" s="56"/>
      <c r="C120" s="67"/>
      <c r="D120" s="68"/>
      <c r="E120" s="69"/>
      <c r="F120" s="70">
        <v>35</v>
      </c>
      <c r="G120" s="71" t="s">
        <v>45</v>
      </c>
      <c r="H120" s="72">
        <v>0</v>
      </c>
      <c r="I120" s="73">
        <v>0.19999999999999998</v>
      </c>
      <c r="J120" s="73">
        <f t="shared" si="4"/>
        <v>0</v>
      </c>
      <c r="K120" s="73">
        <v>0</v>
      </c>
      <c r="L120" s="73">
        <v>0</v>
      </c>
      <c r="M120" s="73">
        <v>0</v>
      </c>
      <c r="N120" s="74">
        <f t="shared" si="5"/>
        <v>0</v>
      </c>
      <c r="O120" s="74">
        <f t="shared" si="6"/>
        <v>0</v>
      </c>
      <c r="P120" s="75">
        <f t="shared" si="7"/>
        <v>0</v>
      </c>
      <c r="Q120" s="7"/>
    </row>
    <row r="121" spans="1:17" ht="25.5" x14ac:dyDescent="0.25">
      <c r="A121" s="66"/>
      <c r="B121" s="56"/>
      <c r="C121" s="67"/>
      <c r="D121" s="68"/>
      <c r="E121" s="69"/>
      <c r="F121" s="70">
        <v>41</v>
      </c>
      <c r="G121" s="71" t="s">
        <v>163</v>
      </c>
      <c r="H121" s="72">
        <v>1.5774409999999999</v>
      </c>
      <c r="I121" s="73">
        <v>1.5774409999999999</v>
      </c>
      <c r="J121" s="73">
        <f t="shared" si="4"/>
        <v>0.13692016000000001</v>
      </c>
      <c r="K121" s="73">
        <v>0</v>
      </c>
      <c r="L121" s="73">
        <v>0</v>
      </c>
      <c r="M121" s="73">
        <v>0.13692016000000001</v>
      </c>
      <c r="N121" s="74">
        <f t="shared" si="5"/>
        <v>0</v>
      </c>
      <c r="O121" s="74">
        <f t="shared" si="6"/>
        <v>0</v>
      </c>
      <c r="P121" s="75">
        <f t="shared" si="7"/>
        <v>8.6798910387139688E-2</v>
      </c>
      <c r="Q121" s="7"/>
    </row>
    <row r="122" spans="1:17" ht="25.5" x14ac:dyDescent="0.25">
      <c r="A122" s="66"/>
      <c r="B122" s="56"/>
      <c r="C122" s="67"/>
      <c r="D122" s="68"/>
      <c r="E122" s="69"/>
      <c r="F122" s="70">
        <v>42</v>
      </c>
      <c r="G122" s="71" t="s">
        <v>158</v>
      </c>
      <c r="H122" s="72">
        <v>25.223832999999999</v>
      </c>
      <c r="I122" s="73">
        <v>26.264373000000003</v>
      </c>
      <c r="J122" s="73">
        <f t="shared" si="4"/>
        <v>3.8105926794302007</v>
      </c>
      <c r="K122" s="73">
        <v>0.16521228943020105</v>
      </c>
      <c r="L122" s="73">
        <v>1.11960313</v>
      </c>
      <c r="M122" s="73">
        <v>2.5257772599999999</v>
      </c>
      <c r="N122" s="74">
        <f t="shared" si="5"/>
        <v>6.2903572619152585E-3</v>
      </c>
      <c r="O122" s="74">
        <f t="shared" si="6"/>
        <v>4.891856430116192E-2</v>
      </c>
      <c r="P122" s="75">
        <f t="shared" si="7"/>
        <v>0.14508599460684632</v>
      </c>
      <c r="Q122" s="7"/>
    </row>
    <row r="123" spans="1:17" ht="25.5" x14ac:dyDescent="0.25">
      <c r="A123" s="66"/>
      <c r="B123" s="56"/>
      <c r="C123" s="67"/>
      <c r="D123" s="68"/>
      <c r="E123" s="69"/>
      <c r="F123" s="70">
        <v>51</v>
      </c>
      <c r="G123" s="71" t="s">
        <v>24</v>
      </c>
      <c r="H123" s="72">
        <v>0.73124999999999996</v>
      </c>
      <c r="I123" s="73">
        <v>0.73124999999999996</v>
      </c>
      <c r="J123" s="73">
        <f t="shared" si="4"/>
        <v>1.255117E-2</v>
      </c>
      <c r="K123" s="73">
        <v>0</v>
      </c>
      <c r="L123" s="73">
        <v>9.2078999999999998E-3</v>
      </c>
      <c r="M123" s="73">
        <v>3.3432699999999997E-3</v>
      </c>
      <c r="N123" s="74">
        <f t="shared" si="5"/>
        <v>0</v>
      </c>
      <c r="O123" s="74">
        <f t="shared" si="6"/>
        <v>1.2592000000000001E-2</v>
      </c>
      <c r="P123" s="75">
        <f t="shared" si="7"/>
        <v>1.7163993162393164E-2</v>
      </c>
      <c r="Q123" s="7"/>
    </row>
    <row r="124" spans="1:17" ht="38.25" x14ac:dyDescent="0.25">
      <c r="A124" s="66"/>
      <c r="B124" s="56"/>
      <c r="C124" s="67"/>
      <c r="D124" s="68"/>
      <c r="E124" s="69"/>
      <c r="F124" s="70">
        <v>61</v>
      </c>
      <c r="G124" s="71" t="s">
        <v>191</v>
      </c>
      <c r="H124" s="72">
        <v>34.659817000000004</v>
      </c>
      <c r="I124" s="73">
        <v>33.853596999999993</v>
      </c>
      <c r="J124" s="73">
        <f t="shared" si="4"/>
        <v>9.6845101601525876</v>
      </c>
      <c r="K124" s="73">
        <v>2.2043530152586754E-2</v>
      </c>
      <c r="L124" s="73">
        <v>1.88067509</v>
      </c>
      <c r="M124" s="73">
        <v>7.7817915400000013</v>
      </c>
      <c r="N124" s="74">
        <f t="shared" si="5"/>
        <v>6.5114292441617822E-4</v>
      </c>
      <c r="O124" s="74">
        <f t="shared" si="6"/>
        <v>5.6204326534417808E-2</v>
      </c>
      <c r="P124" s="75">
        <f t="shared" si="7"/>
        <v>0.28607034461220143</v>
      </c>
      <c r="Q124" s="7"/>
    </row>
    <row r="125" spans="1:17" ht="38.25" x14ac:dyDescent="0.25">
      <c r="A125" s="66"/>
      <c r="B125" s="56"/>
      <c r="C125" s="67"/>
      <c r="D125" s="68"/>
      <c r="E125" s="69"/>
      <c r="F125" s="70">
        <v>68</v>
      </c>
      <c r="G125" s="71" t="s">
        <v>22</v>
      </c>
      <c r="H125" s="72">
        <v>5.9531909999999995</v>
      </c>
      <c r="I125" s="73">
        <v>33.813689999999994</v>
      </c>
      <c r="J125" s="73">
        <f t="shared" si="4"/>
        <v>21.555061589482698</v>
      </c>
      <c r="K125" s="73">
        <v>5.3069143894826993</v>
      </c>
      <c r="L125" s="73">
        <v>0.10799552</v>
      </c>
      <c r="M125" s="73">
        <v>16.140151679999999</v>
      </c>
      <c r="N125" s="74">
        <f t="shared" si="5"/>
        <v>0.15694573379843194</v>
      </c>
      <c r="O125" s="74">
        <f t="shared" si="6"/>
        <v>0.16013957392649841</v>
      </c>
      <c r="P125" s="75">
        <f t="shared" si="7"/>
        <v>0.63746552326831829</v>
      </c>
      <c r="Q125" s="7"/>
    </row>
    <row r="126" spans="1:17" ht="25.5" x14ac:dyDescent="0.25">
      <c r="A126" s="66"/>
      <c r="B126" s="56"/>
      <c r="C126" s="67"/>
      <c r="D126" s="68"/>
      <c r="E126" s="69"/>
      <c r="F126" s="70">
        <v>72</v>
      </c>
      <c r="G126" s="71" t="s">
        <v>25</v>
      </c>
      <c r="H126" s="72">
        <v>0.9</v>
      </c>
      <c r="I126" s="73">
        <v>3.473433</v>
      </c>
      <c r="J126" s="73">
        <f t="shared" si="4"/>
        <v>0.27091916999999999</v>
      </c>
      <c r="K126" s="73">
        <v>0</v>
      </c>
      <c r="L126" s="73">
        <v>8.8199999999999997E-4</v>
      </c>
      <c r="M126" s="73">
        <v>0.27003716999999999</v>
      </c>
      <c r="N126" s="74">
        <f t="shared" si="5"/>
        <v>0</v>
      </c>
      <c r="O126" s="74">
        <f t="shared" si="6"/>
        <v>2.5392745448091269E-4</v>
      </c>
      <c r="P126" s="75">
        <f t="shared" si="7"/>
        <v>7.7997522911770575E-2</v>
      </c>
      <c r="Q126" s="7"/>
    </row>
    <row r="127" spans="1:17" ht="25.5" x14ac:dyDescent="0.25">
      <c r="A127" s="66"/>
      <c r="B127" s="56"/>
      <c r="C127" s="67"/>
      <c r="D127" s="68"/>
      <c r="E127" s="69"/>
      <c r="F127" s="70">
        <v>82</v>
      </c>
      <c r="G127" s="71" t="s">
        <v>197</v>
      </c>
      <c r="H127" s="72">
        <v>2</v>
      </c>
      <c r="I127" s="73">
        <v>2</v>
      </c>
      <c r="J127" s="73">
        <f t="shared" si="4"/>
        <v>0.42852206000000004</v>
      </c>
      <c r="K127" s="73">
        <v>0</v>
      </c>
      <c r="L127" s="73">
        <v>6.5893800000000002E-2</v>
      </c>
      <c r="M127" s="73">
        <v>0.36262826000000004</v>
      </c>
      <c r="N127" s="74">
        <f t="shared" si="5"/>
        <v>0</v>
      </c>
      <c r="O127" s="74">
        <f t="shared" si="6"/>
        <v>3.2946900000000001E-2</v>
      </c>
      <c r="P127" s="75">
        <f t="shared" si="7"/>
        <v>0.21426103000000002</v>
      </c>
      <c r="Q127" s="7"/>
    </row>
    <row r="128" spans="1:17" ht="25.5" x14ac:dyDescent="0.25">
      <c r="A128" s="66"/>
      <c r="B128" s="56"/>
      <c r="C128" s="67"/>
      <c r="D128" s="68"/>
      <c r="E128" s="69"/>
      <c r="F128" s="70">
        <v>90</v>
      </c>
      <c r="G128" s="71" t="s">
        <v>81</v>
      </c>
      <c r="H128" s="72">
        <v>340.05399999999969</v>
      </c>
      <c r="I128" s="73">
        <v>380.55090699999988</v>
      </c>
      <c r="J128" s="73">
        <f t="shared" si="4"/>
        <v>86.571464234228756</v>
      </c>
      <c r="K128" s="73">
        <v>26.977645894228772</v>
      </c>
      <c r="L128" s="73">
        <v>30.186327439999996</v>
      </c>
      <c r="M128" s="73">
        <v>29.407490899999992</v>
      </c>
      <c r="N128" s="74">
        <f t="shared" si="5"/>
        <v>7.0891030340465802E-2</v>
      </c>
      <c r="O128" s="74">
        <f t="shared" si="6"/>
        <v>0.15021373562047191</v>
      </c>
      <c r="P128" s="75">
        <f t="shared" si="7"/>
        <v>0.22748983813150861</v>
      </c>
      <c r="Q128" s="7"/>
    </row>
    <row r="129" spans="1:17" ht="51" x14ac:dyDescent="0.25">
      <c r="A129" s="66"/>
      <c r="B129" s="56"/>
      <c r="C129" s="67"/>
      <c r="D129" s="68"/>
      <c r="E129" s="69"/>
      <c r="F129" s="70">
        <v>91</v>
      </c>
      <c r="G129" s="71" t="s">
        <v>82</v>
      </c>
      <c r="H129" s="72">
        <v>1.6558280000000001</v>
      </c>
      <c r="I129" s="73">
        <v>47.894013000000022</v>
      </c>
      <c r="J129" s="73">
        <f t="shared" si="4"/>
        <v>1.6206829403194418</v>
      </c>
      <c r="K129" s="73">
        <v>1.0811850319441874E-2</v>
      </c>
      <c r="L129" s="73">
        <v>0.95218978999999992</v>
      </c>
      <c r="M129" s="73">
        <v>0.65768129999999991</v>
      </c>
      <c r="N129" s="74">
        <f t="shared" si="5"/>
        <v>2.2574534147810644E-4</v>
      </c>
      <c r="O129" s="74">
        <f t="shared" si="6"/>
        <v>2.0106931534833828E-2</v>
      </c>
      <c r="P129" s="75">
        <f t="shared" si="7"/>
        <v>3.383894643197765E-2</v>
      </c>
      <c r="Q129" s="7"/>
    </row>
    <row r="130" spans="1:17" ht="25.5" x14ac:dyDescent="0.25">
      <c r="A130" s="66"/>
      <c r="B130" s="56"/>
      <c r="C130" s="67"/>
      <c r="D130" s="68"/>
      <c r="E130" s="69"/>
      <c r="F130" s="70">
        <v>104</v>
      </c>
      <c r="G130" s="71" t="s">
        <v>142</v>
      </c>
      <c r="H130" s="72">
        <v>5.3716599999999994</v>
      </c>
      <c r="I130" s="73">
        <v>5.3716599999999994</v>
      </c>
      <c r="J130" s="73">
        <f t="shared" si="4"/>
        <v>0.91824558058967187</v>
      </c>
      <c r="K130" s="73">
        <v>0.28925709058967186</v>
      </c>
      <c r="L130" s="73">
        <v>0.27687769000000001</v>
      </c>
      <c r="M130" s="73">
        <v>0.35211079999999995</v>
      </c>
      <c r="N130" s="74">
        <f t="shared" si="5"/>
        <v>5.3848734020707174E-2</v>
      </c>
      <c r="O130" s="74">
        <f t="shared" si="6"/>
        <v>0.10539289169263728</v>
      </c>
      <c r="P130" s="75">
        <f t="shared" si="7"/>
        <v>0.17094261002924085</v>
      </c>
      <c r="Q130" s="7"/>
    </row>
    <row r="131" spans="1:17" ht="38.25" x14ac:dyDescent="0.25">
      <c r="A131" s="66"/>
      <c r="B131" s="56"/>
      <c r="C131" s="67"/>
      <c r="D131" s="68"/>
      <c r="E131" s="69"/>
      <c r="F131" s="70">
        <v>106</v>
      </c>
      <c r="G131" s="71" t="s">
        <v>83</v>
      </c>
      <c r="H131" s="72">
        <v>1.332209</v>
      </c>
      <c r="I131" s="73">
        <v>1.3464929999999999</v>
      </c>
      <c r="J131" s="73">
        <f t="shared" si="4"/>
        <v>0.29833104983440251</v>
      </c>
      <c r="K131" s="73">
        <v>0.1105674098344025</v>
      </c>
      <c r="L131" s="73">
        <v>9.4336879999999984E-2</v>
      </c>
      <c r="M131" s="73">
        <v>9.3426759999999998E-2</v>
      </c>
      <c r="N131" s="74">
        <f t="shared" si="5"/>
        <v>8.2115101849324509E-2</v>
      </c>
      <c r="O131" s="74">
        <f t="shared" si="6"/>
        <v>0.15217627557989719</v>
      </c>
      <c r="P131" s="75">
        <f t="shared" si="7"/>
        <v>0.22156153046053897</v>
      </c>
      <c r="Q131" s="7"/>
    </row>
    <row r="132" spans="1:17" ht="38.25" x14ac:dyDescent="0.25">
      <c r="A132" s="66"/>
      <c r="B132" s="56"/>
      <c r="C132" s="67"/>
      <c r="D132" s="68"/>
      <c r="E132" s="69"/>
      <c r="F132" s="70">
        <v>107</v>
      </c>
      <c r="G132" s="71" t="s">
        <v>84</v>
      </c>
      <c r="H132" s="72">
        <v>3.8291859999999995</v>
      </c>
      <c r="I132" s="73">
        <v>3.8291859999999995</v>
      </c>
      <c r="J132" s="73">
        <f t="shared" si="4"/>
        <v>0.9262477357376695</v>
      </c>
      <c r="K132" s="73">
        <v>0.34894793573766947</v>
      </c>
      <c r="L132" s="73">
        <v>0.30938773000000003</v>
      </c>
      <c r="M132" s="73">
        <v>0.26791207</v>
      </c>
      <c r="N132" s="74">
        <f t="shared" si="5"/>
        <v>9.1128489380685476E-2</v>
      </c>
      <c r="O132" s="74">
        <f t="shared" si="6"/>
        <v>0.17192574759692258</v>
      </c>
      <c r="P132" s="75">
        <f t="shared" si="7"/>
        <v>0.24189154972823718</v>
      </c>
      <c r="Q132" s="7"/>
    </row>
    <row r="133" spans="1:17" x14ac:dyDescent="0.25">
      <c r="A133" s="66"/>
      <c r="B133" s="56"/>
      <c r="C133" s="67"/>
      <c r="D133" s="68"/>
      <c r="E133" s="69"/>
      <c r="F133" s="70">
        <v>108</v>
      </c>
      <c r="G133" s="71" t="s">
        <v>199</v>
      </c>
      <c r="H133" s="72">
        <v>5.8884419999999995</v>
      </c>
      <c r="I133" s="73">
        <v>4.7999070000000001</v>
      </c>
      <c r="J133" s="73">
        <f t="shared" si="4"/>
        <v>0.35920705000000003</v>
      </c>
      <c r="K133" s="73">
        <v>0</v>
      </c>
      <c r="L133" s="73">
        <v>2.0040100000000002E-2</v>
      </c>
      <c r="M133" s="73">
        <v>0.33916695000000002</v>
      </c>
      <c r="N133" s="74">
        <f t="shared" si="5"/>
        <v>0</v>
      </c>
      <c r="O133" s="74">
        <f t="shared" si="6"/>
        <v>4.1751017259292738E-3</v>
      </c>
      <c r="P133" s="75">
        <f t="shared" si="7"/>
        <v>7.4836252035716533E-2</v>
      </c>
      <c r="Q133" s="7"/>
    </row>
    <row r="134" spans="1:17" ht="25.5" x14ac:dyDescent="0.25">
      <c r="A134" s="66"/>
      <c r="B134" s="56"/>
      <c r="C134" s="67"/>
      <c r="D134" s="68"/>
      <c r="E134" s="69"/>
      <c r="F134" s="70">
        <v>121</v>
      </c>
      <c r="G134" s="71" t="s">
        <v>159</v>
      </c>
      <c r="H134" s="72">
        <v>4.2719230000000001</v>
      </c>
      <c r="I134" s="73">
        <v>4.1432390000000003</v>
      </c>
      <c r="J134" s="73">
        <f t="shared" si="4"/>
        <v>0.26997082999999999</v>
      </c>
      <c r="K134" s="73">
        <v>0</v>
      </c>
      <c r="L134" s="73">
        <v>1.4999999999999999E-4</v>
      </c>
      <c r="M134" s="73">
        <v>0.26982083000000001</v>
      </c>
      <c r="N134" s="74">
        <f t="shared" si="5"/>
        <v>0</v>
      </c>
      <c r="O134" s="74">
        <f t="shared" si="6"/>
        <v>3.6203559582249534E-5</v>
      </c>
      <c r="P134" s="75">
        <f t="shared" si="7"/>
        <v>6.5159366862495738E-2</v>
      </c>
      <c r="Q134" s="7"/>
    </row>
    <row r="135" spans="1:17" ht="25.5" x14ac:dyDescent="0.25">
      <c r="A135" s="66"/>
      <c r="B135" s="56"/>
      <c r="C135" s="67"/>
      <c r="D135" s="68"/>
      <c r="E135" s="69"/>
      <c r="F135" s="70">
        <v>127</v>
      </c>
      <c r="G135" s="71" t="s">
        <v>184</v>
      </c>
      <c r="H135" s="72">
        <v>1.7036</v>
      </c>
      <c r="I135" s="73">
        <v>1.6574309999999999</v>
      </c>
      <c r="J135" s="73">
        <f t="shared" ref="J135:J198" si="8">SUM(K135,L135,M135)</f>
        <v>0.1945518</v>
      </c>
      <c r="K135" s="73">
        <v>0</v>
      </c>
      <c r="L135" s="73">
        <v>0.1134068</v>
      </c>
      <c r="M135" s="73">
        <v>8.1144999999999995E-2</v>
      </c>
      <c r="N135" s="74">
        <f t="shared" ref="N135:N198" si="9">IFERROR(K135/I135,0)</f>
        <v>0</v>
      </c>
      <c r="O135" s="74">
        <f t="shared" ref="O135:O198" si="10">IFERROR(SUM(K135,L135)/I135,0)</f>
        <v>6.8423240545156944E-2</v>
      </c>
      <c r="P135" s="75">
        <f t="shared" ref="P135:P198" si="11">IFERROR(SUM(K135,L135,M135)/I135,0)</f>
        <v>0.11738153805497786</v>
      </c>
      <c r="Q135" s="7"/>
    </row>
    <row r="136" spans="1:17" ht="38.25" x14ac:dyDescent="0.25">
      <c r="A136" s="66"/>
      <c r="B136" s="56"/>
      <c r="C136" s="67"/>
      <c r="D136" s="68"/>
      <c r="E136" s="69"/>
      <c r="F136" s="70">
        <v>129</v>
      </c>
      <c r="G136" s="71" t="s">
        <v>143</v>
      </c>
      <c r="H136" s="72">
        <v>2E-3</v>
      </c>
      <c r="I136" s="73">
        <v>2E-3</v>
      </c>
      <c r="J136" s="73">
        <f t="shared" si="8"/>
        <v>0</v>
      </c>
      <c r="K136" s="73">
        <v>0</v>
      </c>
      <c r="L136" s="73">
        <v>0</v>
      </c>
      <c r="M136" s="73">
        <v>0</v>
      </c>
      <c r="N136" s="74">
        <f t="shared" si="9"/>
        <v>0</v>
      </c>
      <c r="O136" s="74">
        <f t="shared" si="10"/>
        <v>0</v>
      </c>
      <c r="P136" s="75">
        <f t="shared" si="11"/>
        <v>0</v>
      </c>
      <c r="Q136" s="7"/>
    </row>
    <row r="137" spans="1:17" ht="38.25" x14ac:dyDescent="0.25">
      <c r="A137" s="66"/>
      <c r="B137" s="56"/>
      <c r="C137" s="67"/>
      <c r="D137" s="68"/>
      <c r="E137" s="69"/>
      <c r="F137" s="70">
        <v>130</v>
      </c>
      <c r="G137" s="71" t="s">
        <v>160</v>
      </c>
      <c r="H137" s="72">
        <v>2.9483200000000003</v>
      </c>
      <c r="I137" s="73">
        <v>3.0587060000000004</v>
      </c>
      <c r="J137" s="73">
        <f t="shared" si="8"/>
        <v>0.46344138957659931</v>
      </c>
      <c r="K137" s="73">
        <v>4.9367439576599281E-2</v>
      </c>
      <c r="L137" s="73">
        <v>7.693887000000002E-2</v>
      </c>
      <c r="M137" s="73">
        <v>0.33713508000000003</v>
      </c>
      <c r="N137" s="74">
        <f t="shared" si="9"/>
        <v>1.6139975393712005E-2</v>
      </c>
      <c r="O137" s="74">
        <f t="shared" si="10"/>
        <v>4.1294034005425591E-2</v>
      </c>
      <c r="P137" s="75">
        <f t="shared" si="11"/>
        <v>0.15151550674585895</v>
      </c>
      <c r="Q137" s="7"/>
    </row>
    <row r="138" spans="1:17" x14ac:dyDescent="0.25">
      <c r="A138" s="44"/>
      <c r="B138" s="45"/>
      <c r="C138" s="46"/>
      <c r="D138" s="47">
        <v>445</v>
      </c>
      <c r="E138" s="48" t="s">
        <v>230</v>
      </c>
      <c r="F138" s="49"/>
      <c r="G138" s="50"/>
      <c r="H138" s="51">
        <v>767.82834100000048</v>
      </c>
      <c r="I138" s="52">
        <v>955.82731899999965</v>
      </c>
      <c r="J138" s="53">
        <f t="shared" si="8"/>
        <v>207.9191848204008</v>
      </c>
      <c r="K138" s="53">
        <v>67.794799920400806</v>
      </c>
      <c r="L138" s="53">
        <v>74.984405509999988</v>
      </c>
      <c r="M138" s="53">
        <v>65.139979390000008</v>
      </c>
      <c r="N138" s="54">
        <f t="shared" si="9"/>
        <v>7.0927874285209497E-2</v>
      </c>
      <c r="O138" s="54">
        <f t="shared" si="10"/>
        <v>0.14937761517402376</v>
      </c>
      <c r="P138" s="55">
        <f t="shared" si="11"/>
        <v>0.21752797883819522</v>
      </c>
      <c r="Q138" s="7"/>
    </row>
    <row r="139" spans="1:17" x14ac:dyDescent="0.25">
      <c r="A139" s="66"/>
      <c r="B139" s="56"/>
      <c r="C139" s="67"/>
      <c r="D139" s="68"/>
      <c r="E139" s="69"/>
      <c r="F139" s="70">
        <v>1</v>
      </c>
      <c r="G139" s="71" t="s">
        <v>136</v>
      </c>
      <c r="H139" s="72">
        <v>55.787460999999993</v>
      </c>
      <c r="I139" s="73">
        <v>79.287155999999968</v>
      </c>
      <c r="J139" s="73">
        <f t="shared" si="8"/>
        <v>18.013068543023635</v>
      </c>
      <c r="K139" s="73">
        <v>4.2626943030236362</v>
      </c>
      <c r="L139" s="73">
        <v>8.1014963000000009</v>
      </c>
      <c r="M139" s="73">
        <v>5.6488779400000002</v>
      </c>
      <c r="N139" s="74">
        <f t="shared" si="9"/>
        <v>5.3762734320091363E-2</v>
      </c>
      <c r="O139" s="74">
        <f t="shared" si="10"/>
        <v>0.15594191073045477</v>
      </c>
      <c r="P139" s="75">
        <f t="shared" si="11"/>
        <v>0.22718772436513732</v>
      </c>
      <c r="Q139" s="7"/>
    </row>
    <row r="140" spans="1:17" x14ac:dyDescent="0.25">
      <c r="A140" s="66"/>
      <c r="B140" s="56"/>
      <c r="C140" s="67"/>
      <c r="D140" s="68"/>
      <c r="E140" s="69"/>
      <c r="F140" s="70">
        <v>2</v>
      </c>
      <c r="G140" s="71" t="s">
        <v>137</v>
      </c>
      <c r="H140" s="72">
        <v>52.026268000000016</v>
      </c>
      <c r="I140" s="73">
        <v>94.199700000000007</v>
      </c>
      <c r="J140" s="73">
        <f t="shared" si="8"/>
        <v>18.900292773702184</v>
      </c>
      <c r="K140" s="73">
        <v>3.8367731237021871</v>
      </c>
      <c r="L140" s="73">
        <v>7.5995137399999964</v>
      </c>
      <c r="M140" s="73">
        <v>7.4640059099999991</v>
      </c>
      <c r="N140" s="74">
        <f t="shared" si="9"/>
        <v>4.0730205337195201E-2</v>
      </c>
      <c r="O140" s="74">
        <f t="shared" si="10"/>
        <v>0.12140470578677195</v>
      </c>
      <c r="P140" s="75">
        <f t="shared" si="11"/>
        <v>0.20064068965933207</v>
      </c>
      <c r="Q140" s="7"/>
    </row>
    <row r="141" spans="1:17" x14ac:dyDescent="0.25">
      <c r="A141" s="66"/>
      <c r="B141" s="56"/>
      <c r="C141" s="67"/>
      <c r="D141" s="68"/>
      <c r="E141" s="69"/>
      <c r="F141" s="70">
        <v>16</v>
      </c>
      <c r="G141" s="71" t="s">
        <v>138</v>
      </c>
      <c r="H141" s="72">
        <v>14.816330999999996</v>
      </c>
      <c r="I141" s="73">
        <v>16.599192999999993</v>
      </c>
      <c r="J141" s="73">
        <f t="shared" si="8"/>
        <v>3.8081029385087199</v>
      </c>
      <c r="K141" s="73">
        <v>1.1750240685087192</v>
      </c>
      <c r="L141" s="73">
        <v>1.6678501800000007</v>
      </c>
      <c r="M141" s="73">
        <v>0.96522869000000011</v>
      </c>
      <c r="N141" s="74">
        <f t="shared" si="9"/>
        <v>7.0788023761680446E-2</v>
      </c>
      <c r="O141" s="74">
        <f t="shared" si="10"/>
        <v>0.17126581084446221</v>
      </c>
      <c r="P141" s="75">
        <f t="shared" si="11"/>
        <v>0.22941494435956747</v>
      </c>
      <c r="Q141" s="7"/>
    </row>
    <row r="142" spans="1:17" ht="25.5" x14ac:dyDescent="0.25">
      <c r="A142" s="66"/>
      <c r="B142" s="56"/>
      <c r="C142" s="67"/>
      <c r="D142" s="68"/>
      <c r="E142" s="69"/>
      <c r="F142" s="70">
        <v>17</v>
      </c>
      <c r="G142" s="71" t="s">
        <v>139</v>
      </c>
      <c r="H142" s="72">
        <v>9.2747420000000016</v>
      </c>
      <c r="I142" s="73">
        <v>10.315784999999998</v>
      </c>
      <c r="J142" s="73">
        <f t="shared" si="8"/>
        <v>2.3417716997942319</v>
      </c>
      <c r="K142" s="73">
        <v>0.77778701979423204</v>
      </c>
      <c r="L142" s="73">
        <v>0.91145866999999958</v>
      </c>
      <c r="M142" s="73">
        <v>0.65252601000000021</v>
      </c>
      <c r="N142" s="74">
        <f t="shared" si="9"/>
        <v>7.5397754004589299E-2</v>
      </c>
      <c r="O142" s="74">
        <f t="shared" si="10"/>
        <v>0.16375347972008256</v>
      </c>
      <c r="P142" s="75">
        <f t="shared" si="11"/>
        <v>0.2270085795501004</v>
      </c>
      <c r="Q142" s="7"/>
    </row>
    <row r="143" spans="1:17" x14ac:dyDescent="0.25">
      <c r="A143" s="66"/>
      <c r="B143" s="56"/>
      <c r="C143" s="67"/>
      <c r="D143" s="68"/>
      <c r="E143" s="69"/>
      <c r="F143" s="70">
        <v>18</v>
      </c>
      <c r="G143" s="71" t="s">
        <v>140</v>
      </c>
      <c r="H143" s="72">
        <v>12.943421999999996</v>
      </c>
      <c r="I143" s="73">
        <v>15.217109000000002</v>
      </c>
      <c r="J143" s="73">
        <f t="shared" si="8"/>
        <v>3.6004056394390647</v>
      </c>
      <c r="K143" s="73">
        <v>1.0780425894390646</v>
      </c>
      <c r="L143" s="73">
        <v>1.2051186900000002</v>
      </c>
      <c r="M143" s="73">
        <v>1.3172443600000003</v>
      </c>
      <c r="N143" s="74">
        <f t="shared" si="9"/>
        <v>7.0844112994069008E-2</v>
      </c>
      <c r="O143" s="74">
        <f t="shared" si="10"/>
        <v>0.1500390960884268</v>
      </c>
      <c r="P143" s="75">
        <f t="shared" si="11"/>
        <v>0.23660247419132399</v>
      </c>
      <c r="Q143" s="7"/>
    </row>
    <row r="144" spans="1:17" x14ac:dyDescent="0.25">
      <c r="A144" s="66"/>
      <c r="B144" s="56"/>
      <c r="C144" s="67"/>
      <c r="D144" s="68"/>
      <c r="E144" s="69"/>
      <c r="F144" s="70">
        <v>24</v>
      </c>
      <c r="G144" s="71" t="s">
        <v>141</v>
      </c>
      <c r="H144" s="72">
        <v>8.9767910000000022</v>
      </c>
      <c r="I144" s="73">
        <v>10.279242000000005</v>
      </c>
      <c r="J144" s="73">
        <f t="shared" si="8"/>
        <v>1.9296486687740324</v>
      </c>
      <c r="K144" s="73">
        <v>0.46883444877403235</v>
      </c>
      <c r="L144" s="73">
        <v>0.57152349999999985</v>
      </c>
      <c r="M144" s="73">
        <v>0.8892907200000002</v>
      </c>
      <c r="N144" s="74">
        <f t="shared" si="9"/>
        <v>4.5609826947748879E-2</v>
      </c>
      <c r="O144" s="74">
        <f t="shared" si="10"/>
        <v>0.10120959782579607</v>
      </c>
      <c r="P144" s="75">
        <f t="shared" si="11"/>
        <v>0.18772285629368696</v>
      </c>
      <c r="Q144" s="7"/>
    </row>
    <row r="145" spans="1:17" ht="25.5" x14ac:dyDescent="0.25">
      <c r="A145" s="66"/>
      <c r="B145" s="56"/>
      <c r="C145" s="67"/>
      <c r="D145" s="68"/>
      <c r="E145" s="69"/>
      <c r="F145" s="70">
        <v>30</v>
      </c>
      <c r="G145" s="71" t="s">
        <v>64</v>
      </c>
      <c r="H145" s="72">
        <v>0.27495700000000006</v>
      </c>
      <c r="I145" s="73">
        <v>0.19869000000000001</v>
      </c>
      <c r="J145" s="73">
        <f t="shared" si="8"/>
        <v>2.713294014828764E-2</v>
      </c>
      <c r="K145" s="73">
        <v>7.615640148287639E-3</v>
      </c>
      <c r="L145" s="73">
        <v>7.7997699999999993E-3</v>
      </c>
      <c r="M145" s="73">
        <v>1.1717530000000002E-2</v>
      </c>
      <c r="N145" s="74">
        <f t="shared" si="9"/>
        <v>3.8329257377259243E-2</v>
      </c>
      <c r="O145" s="74">
        <f t="shared" si="10"/>
        <v>7.7585234024297331E-2</v>
      </c>
      <c r="P145" s="75">
        <f t="shared" si="11"/>
        <v>0.13655916326079642</v>
      </c>
      <c r="Q145" s="7"/>
    </row>
    <row r="146" spans="1:17" ht="25.5" x14ac:dyDescent="0.25">
      <c r="A146" s="66"/>
      <c r="B146" s="56"/>
      <c r="C146" s="67"/>
      <c r="D146" s="68"/>
      <c r="E146" s="69"/>
      <c r="F146" s="70">
        <v>35</v>
      </c>
      <c r="G146" s="71" t="s">
        <v>45</v>
      </c>
      <c r="H146" s="72">
        <v>0.850912</v>
      </c>
      <c r="I146" s="73">
        <v>1.4043740000000002</v>
      </c>
      <c r="J146" s="73">
        <f t="shared" si="8"/>
        <v>0.24978250988620743</v>
      </c>
      <c r="K146" s="73">
        <v>5.2201909886207432E-2</v>
      </c>
      <c r="L146" s="73">
        <v>8.3681619999999998E-2</v>
      </c>
      <c r="M146" s="73">
        <v>0.11389898</v>
      </c>
      <c r="N146" s="74">
        <f t="shared" si="9"/>
        <v>3.7170945835089099E-2</v>
      </c>
      <c r="O146" s="74">
        <f t="shared" si="10"/>
        <v>9.6757366546381104E-2</v>
      </c>
      <c r="P146" s="75">
        <f t="shared" si="11"/>
        <v>0.17786039180888238</v>
      </c>
      <c r="Q146" s="7"/>
    </row>
    <row r="147" spans="1:17" x14ac:dyDescent="0.25">
      <c r="A147" s="66"/>
      <c r="B147" s="56"/>
      <c r="C147" s="67"/>
      <c r="D147" s="68"/>
      <c r="E147" s="69"/>
      <c r="F147" s="70">
        <v>39</v>
      </c>
      <c r="G147" s="71" t="s">
        <v>157</v>
      </c>
      <c r="H147" s="72">
        <v>3.25</v>
      </c>
      <c r="I147" s="73">
        <v>2.3628149999999999</v>
      </c>
      <c r="J147" s="73">
        <f t="shared" si="8"/>
        <v>0.16836066</v>
      </c>
      <c r="K147" s="73">
        <v>0</v>
      </c>
      <c r="L147" s="73">
        <v>1.9340159999999999E-2</v>
      </c>
      <c r="M147" s="73">
        <v>0.1490205</v>
      </c>
      <c r="N147" s="74">
        <f t="shared" si="9"/>
        <v>0</v>
      </c>
      <c r="O147" s="74">
        <f t="shared" si="10"/>
        <v>8.1852197484779798E-3</v>
      </c>
      <c r="P147" s="75">
        <f t="shared" si="11"/>
        <v>7.1254270859123545E-2</v>
      </c>
      <c r="Q147" s="7"/>
    </row>
    <row r="148" spans="1:17" ht="25.5" x14ac:dyDescent="0.25">
      <c r="A148" s="66"/>
      <c r="B148" s="56"/>
      <c r="C148" s="67"/>
      <c r="D148" s="68"/>
      <c r="E148" s="69"/>
      <c r="F148" s="70">
        <v>42</v>
      </c>
      <c r="G148" s="71" t="s">
        <v>158</v>
      </c>
      <c r="H148" s="72">
        <v>6.1649010000000004</v>
      </c>
      <c r="I148" s="73">
        <v>5.9498860000000011</v>
      </c>
      <c r="J148" s="73">
        <f t="shared" si="8"/>
        <v>0.48283560999999992</v>
      </c>
      <c r="K148" s="73">
        <v>0</v>
      </c>
      <c r="L148" s="73">
        <v>0.11304098999999999</v>
      </c>
      <c r="M148" s="73">
        <v>0.36979461999999991</v>
      </c>
      <c r="N148" s="74">
        <f t="shared" si="9"/>
        <v>0</v>
      </c>
      <c r="O148" s="74">
        <f t="shared" si="10"/>
        <v>1.899884972586029E-2</v>
      </c>
      <c r="P148" s="75">
        <f t="shared" si="11"/>
        <v>8.1150396831132537E-2</v>
      </c>
      <c r="Q148" s="7"/>
    </row>
    <row r="149" spans="1:17" ht="25.5" x14ac:dyDescent="0.25">
      <c r="A149" s="66"/>
      <c r="B149" s="56"/>
      <c r="C149" s="67"/>
      <c r="D149" s="68"/>
      <c r="E149" s="69"/>
      <c r="F149" s="70">
        <v>46</v>
      </c>
      <c r="G149" s="71" t="s">
        <v>169</v>
      </c>
      <c r="H149" s="72">
        <v>0.329208</v>
      </c>
      <c r="I149" s="73">
        <v>6.5406890000000022</v>
      </c>
      <c r="J149" s="73">
        <f t="shared" si="8"/>
        <v>0.61287949999999991</v>
      </c>
      <c r="K149" s="73">
        <v>0</v>
      </c>
      <c r="L149" s="73">
        <v>0.43876924999999989</v>
      </c>
      <c r="M149" s="73">
        <v>0.17411025000000002</v>
      </c>
      <c r="N149" s="74">
        <f t="shared" si="9"/>
        <v>0</v>
      </c>
      <c r="O149" s="74">
        <f t="shared" si="10"/>
        <v>6.7083032078118943E-2</v>
      </c>
      <c r="P149" s="75">
        <f t="shared" si="11"/>
        <v>9.3702590048234932E-2</v>
      </c>
      <c r="Q149" s="7"/>
    </row>
    <row r="150" spans="1:17" ht="51" x14ac:dyDescent="0.25">
      <c r="A150" s="66"/>
      <c r="B150" s="56"/>
      <c r="C150" s="67"/>
      <c r="D150" s="68"/>
      <c r="E150" s="69"/>
      <c r="F150" s="70">
        <v>57</v>
      </c>
      <c r="G150" s="71" t="s">
        <v>50</v>
      </c>
      <c r="H150" s="72">
        <v>0.35</v>
      </c>
      <c r="I150" s="73">
        <v>1.0053829999999999</v>
      </c>
      <c r="J150" s="73">
        <f t="shared" si="8"/>
        <v>0</v>
      </c>
      <c r="K150" s="73">
        <v>0</v>
      </c>
      <c r="L150" s="73">
        <v>0</v>
      </c>
      <c r="M150" s="73">
        <v>0</v>
      </c>
      <c r="N150" s="74">
        <f t="shared" si="9"/>
        <v>0</v>
      </c>
      <c r="O150" s="74">
        <f t="shared" si="10"/>
        <v>0</v>
      </c>
      <c r="P150" s="75">
        <f t="shared" si="11"/>
        <v>0</v>
      </c>
      <c r="Q150" s="7"/>
    </row>
    <row r="151" spans="1:17" ht="38.25" x14ac:dyDescent="0.25">
      <c r="A151" s="66"/>
      <c r="B151" s="56"/>
      <c r="C151" s="67"/>
      <c r="D151" s="68"/>
      <c r="E151" s="69"/>
      <c r="F151" s="70">
        <v>61</v>
      </c>
      <c r="G151" s="71" t="s">
        <v>191</v>
      </c>
      <c r="H151" s="72">
        <v>12.557456</v>
      </c>
      <c r="I151" s="73">
        <v>17.649795999999995</v>
      </c>
      <c r="J151" s="73">
        <f t="shared" si="8"/>
        <v>2.6432743058666848</v>
      </c>
      <c r="K151" s="73">
        <v>1.0562835558666848</v>
      </c>
      <c r="L151" s="73">
        <v>0.38890551000000007</v>
      </c>
      <c r="M151" s="73">
        <v>1.1980852399999999</v>
      </c>
      <c r="N151" s="74">
        <f t="shared" si="9"/>
        <v>5.9846785530364488E-2</v>
      </c>
      <c r="O151" s="74">
        <f t="shared" si="10"/>
        <v>8.1881346723026438E-2</v>
      </c>
      <c r="P151" s="75">
        <f t="shared" si="11"/>
        <v>0.14976231486566108</v>
      </c>
      <c r="Q151" s="7"/>
    </row>
    <row r="152" spans="1:17" ht="38.25" x14ac:dyDescent="0.25">
      <c r="A152" s="66"/>
      <c r="B152" s="56"/>
      <c r="C152" s="67"/>
      <c r="D152" s="68"/>
      <c r="E152" s="69"/>
      <c r="F152" s="70">
        <v>68</v>
      </c>
      <c r="G152" s="71" t="s">
        <v>22</v>
      </c>
      <c r="H152" s="72">
        <v>5.1039589999999979</v>
      </c>
      <c r="I152" s="73">
        <v>4.7922310000000028</v>
      </c>
      <c r="J152" s="73">
        <f t="shared" si="8"/>
        <v>0.91202405898395833</v>
      </c>
      <c r="K152" s="73">
        <v>0.12865299898395843</v>
      </c>
      <c r="L152" s="73">
        <v>0.29365948000000003</v>
      </c>
      <c r="M152" s="73">
        <v>0.48971157999999992</v>
      </c>
      <c r="N152" s="74">
        <f t="shared" si="9"/>
        <v>2.6846159749803037E-2</v>
      </c>
      <c r="O152" s="74">
        <f t="shared" si="10"/>
        <v>8.8124399467379225E-2</v>
      </c>
      <c r="P152" s="75">
        <f t="shared" si="11"/>
        <v>0.19031304187631143</v>
      </c>
      <c r="Q152" s="7"/>
    </row>
    <row r="153" spans="1:17" ht="25.5" x14ac:dyDescent="0.25">
      <c r="A153" s="66"/>
      <c r="B153" s="56"/>
      <c r="C153" s="67"/>
      <c r="D153" s="68"/>
      <c r="E153" s="69"/>
      <c r="F153" s="70">
        <v>82</v>
      </c>
      <c r="G153" s="71" t="s">
        <v>197</v>
      </c>
      <c r="H153" s="72">
        <v>2.2399999999999998</v>
      </c>
      <c r="I153" s="73">
        <v>11.1631</v>
      </c>
      <c r="J153" s="73">
        <f t="shared" si="8"/>
        <v>5.7105887645878983</v>
      </c>
      <c r="K153" s="73">
        <v>0.20192499458789825</v>
      </c>
      <c r="L153" s="73">
        <v>1.2661026900000001</v>
      </c>
      <c r="M153" s="73">
        <v>4.2425610799999998</v>
      </c>
      <c r="N153" s="74">
        <f t="shared" si="9"/>
        <v>1.8088612893183635E-2</v>
      </c>
      <c r="O153" s="74">
        <f t="shared" si="10"/>
        <v>0.13150716956650915</v>
      </c>
      <c r="P153" s="75">
        <f t="shared" si="11"/>
        <v>0.51155940236922526</v>
      </c>
      <c r="Q153" s="7"/>
    </row>
    <row r="154" spans="1:17" ht="25.5" x14ac:dyDescent="0.25">
      <c r="A154" s="66"/>
      <c r="B154" s="56"/>
      <c r="C154" s="67"/>
      <c r="D154" s="68"/>
      <c r="E154" s="69"/>
      <c r="F154" s="70">
        <v>83</v>
      </c>
      <c r="G154" s="71" t="s">
        <v>198</v>
      </c>
      <c r="H154" s="72">
        <v>0</v>
      </c>
      <c r="I154" s="73">
        <v>0.2223</v>
      </c>
      <c r="J154" s="73">
        <f t="shared" si="8"/>
        <v>1.6696919999999997E-2</v>
      </c>
      <c r="K154" s="73">
        <v>0</v>
      </c>
      <c r="L154" s="73">
        <v>0</v>
      </c>
      <c r="M154" s="73">
        <v>1.6696919999999997E-2</v>
      </c>
      <c r="N154" s="74">
        <f t="shared" si="9"/>
        <v>0</v>
      </c>
      <c r="O154" s="74">
        <f t="shared" si="10"/>
        <v>0</v>
      </c>
      <c r="P154" s="75">
        <f t="shared" si="11"/>
        <v>7.5109851551956805E-2</v>
      </c>
      <c r="Q154" s="7"/>
    </row>
    <row r="155" spans="1:17" ht="25.5" x14ac:dyDescent="0.25">
      <c r="A155" s="66"/>
      <c r="B155" s="56"/>
      <c r="C155" s="67"/>
      <c r="D155" s="68"/>
      <c r="E155" s="69"/>
      <c r="F155" s="70">
        <v>90</v>
      </c>
      <c r="G155" s="71" t="s">
        <v>81</v>
      </c>
      <c r="H155" s="72">
        <v>549.1852240000004</v>
      </c>
      <c r="I155" s="73">
        <v>627.16386199999943</v>
      </c>
      <c r="J155" s="73">
        <f t="shared" si="8"/>
        <v>142.06901641186977</v>
      </c>
      <c r="K155" s="73">
        <v>53.042278781869754</v>
      </c>
      <c r="L155" s="73">
        <v>50.32494779000001</v>
      </c>
      <c r="M155" s="73">
        <v>38.701789840000004</v>
      </c>
      <c r="N155" s="74">
        <f t="shared" si="9"/>
        <v>8.4574832823945151E-2</v>
      </c>
      <c r="O155" s="74">
        <f t="shared" si="10"/>
        <v>0.16481693674478626</v>
      </c>
      <c r="P155" s="75">
        <f t="shared" si="11"/>
        <v>0.22652615212684224</v>
      </c>
      <c r="Q155" s="7"/>
    </row>
    <row r="156" spans="1:17" ht="51" x14ac:dyDescent="0.25">
      <c r="A156" s="66"/>
      <c r="B156" s="56"/>
      <c r="C156" s="67"/>
      <c r="D156" s="68"/>
      <c r="E156" s="69"/>
      <c r="F156" s="70">
        <v>91</v>
      </c>
      <c r="G156" s="71" t="s">
        <v>82</v>
      </c>
      <c r="H156" s="72">
        <v>1.6744669999999999</v>
      </c>
      <c r="I156" s="73">
        <v>21.609362000000001</v>
      </c>
      <c r="J156" s="73">
        <f t="shared" si="8"/>
        <v>0.68430236019068735</v>
      </c>
      <c r="K156" s="73">
        <v>4.1740001906873658E-3</v>
      </c>
      <c r="L156" s="73">
        <v>3.9315999999999997E-2</v>
      </c>
      <c r="M156" s="73">
        <v>0.64081235999999997</v>
      </c>
      <c r="N156" s="74">
        <f t="shared" si="9"/>
        <v>1.9315703030415085E-4</v>
      </c>
      <c r="O156" s="74">
        <f t="shared" si="10"/>
        <v>2.0125536418283594E-3</v>
      </c>
      <c r="P156" s="75">
        <f t="shared" si="11"/>
        <v>3.1666939551046776E-2</v>
      </c>
      <c r="Q156" s="7"/>
    </row>
    <row r="157" spans="1:17" ht="25.5" x14ac:dyDescent="0.25">
      <c r="A157" s="66"/>
      <c r="B157" s="56"/>
      <c r="C157" s="67"/>
      <c r="D157" s="68"/>
      <c r="E157" s="69"/>
      <c r="F157" s="70">
        <v>103</v>
      </c>
      <c r="G157" s="71" t="s">
        <v>152</v>
      </c>
      <c r="H157" s="72">
        <v>0.16894100000000001</v>
      </c>
      <c r="I157" s="73">
        <v>0.16894100000000001</v>
      </c>
      <c r="J157" s="73">
        <f t="shared" si="8"/>
        <v>0</v>
      </c>
      <c r="K157" s="73">
        <v>0</v>
      </c>
      <c r="L157" s="73">
        <v>0</v>
      </c>
      <c r="M157" s="73">
        <v>0</v>
      </c>
      <c r="N157" s="74">
        <f t="shared" si="9"/>
        <v>0</v>
      </c>
      <c r="O157" s="74">
        <f t="shared" si="10"/>
        <v>0</v>
      </c>
      <c r="P157" s="75">
        <f t="shared" si="11"/>
        <v>0</v>
      </c>
      <c r="Q157" s="7"/>
    </row>
    <row r="158" spans="1:17" ht="25.5" x14ac:dyDescent="0.25">
      <c r="A158" s="66"/>
      <c r="B158" s="56"/>
      <c r="C158" s="67"/>
      <c r="D158" s="68"/>
      <c r="E158" s="69"/>
      <c r="F158" s="70">
        <v>104</v>
      </c>
      <c r="G158" s="71" t="s">
        <v>142</v>
      </c>
      <c r="H158" s="72">
        <v>4.5991020000000002</v>
      </c>
      <c r="I158" s="73">
        <v>5.3603470000000009</v>
      </c>
      <c r="J158" s="73">
        <f t="shared" si="8"/>
        <v>0.66359006880842542</v>
      </c>
      <c r="K158" s="73">
        <v>0.14658057880842534</v>
      </c>
      <c r="L158" s="73">
        <v>7.7123459999999991E-2</v>
      </c>
      <c r="M158" s="73">
        <v>0.43988603000000009</v>
      </c>
      <c r="N158" s="74">
        <f t="shared" si="9"/>
        <v>2.7345352606543069E-2</v>
      </c>
      <c r="O158" s="74">
        <f t="shared" si="10"/>
        <v>4.1733126383128795E-2</v>
      </c>
      <c r="P158" s="75">
        <f t="shared" si="11"/>
        <v>0.12379610290311902</v>
      </c>
      <c r="Q158" s="7"/>
    </row>
    <row r="159" spans="1:17" ht="38.25" x14ac:dyDescent="0.25">
      <c r="A159" s="66"/>
      <c r="B159" s="56"/>
      <c r="C159" s="67"/>
      <c r="D159" s="68"/>
      <c r="E159" s="69"/>
      <c r="F159" s="70">
        <v>106</v>
      </c>
      <c r="G159" s="71" t="s">
        <v>83</v>
      </c>
      <c r="H159" s="72">
        <v>2.7295589999999996</v>
      </c>
      <c r="I159" s="73">
        <v>2.8607739999999993</v>
      </c>
      <c r="J159" s="73">
        <f t="shared" si="8"/>
        <v>1.1686286483555546</v>
      </c>
      <c r="K159" s="73">
        <v>0.29727860835555475</v>
      </c>
      <c r="L159" s="73">
        <v>0.48170731</v>
      </c>
      <c r="M159" s="73">
        <v>0.38964272999999994</v>
      </c>
      <c r="N159" s="74">
        <f t="shared" si="9"/>
        <v>0.10391544678312752</v>
      </c>
      <c r="O159" s="74">
        <f t="shared" si="10"/>
        <v>0.27229900661693479</v>
      </c>
      <c r="P159" s="75">
        <f t="shared" si="11"/>
        <v>0.40850086317743201</v>
      </c>
      <c r="Q159" s="7"/>
    </row>
    <row r="160" spans="1:17" ht="38.25" x14ac:dyDescent="0.25">
      <c r="A160" s="66"/>
      <c r="B160" s="56"/>
      <c r="C160" s="67"/>
      <c r="D160" s="68"/>
      <c r="E160" s="69"/>
      <c r="F160" s="70">
        <v>107</v>
      </c>
      <c r="G160" s="71" t="s">
        <v>84</v>
      </c>
      <c r="H160" s="72">
        <v>11.055571</v>
      </c>
      <c r="I160" s="73">
        <v>10.834589999999999</v>
      </c>
      <c r="J160" s="73">
        <f t="shared" si="8"/>
        <v>2.4121106404243848</v>
      </c>
      <c r="K160" s="73">
        <v>0.86621125042438507</v>
      </c>
      <c r="L160" s="73">
        <v>0.86835752999999993</v>
      </c>
      <c r="M160" s="73">
        <v>0.67754186000000005</v>
      </c>
      <c r="N160" s="74">
        <f t="shared" si="9"/>
        <v>7.9948687529882087E-2</v>
      </c>
      <c r="O160" s="74">
        <f t="shared" si="10"/>
        <v>0.16009547019540057</v>
      </c>
      <c r="P160" s="75">
        <f t="shared" si="11"/>
        <v>0.22263054166557159</v>
      </c>
      <c r="Q160" s="7"/>
    </row>
    <row r="161" spans="1:17" ht="25.5" x14ac:dyDescent="0.25">
      <c r="A161" s="66"/>
      <c r="B161" s="56"/>
      <c r="C161" s="67"/>
      <c r="D161" s="68"/>
      <c r="E161" s="69"/>
      <c r="F161" s="70">
        <v>121</v>
      </c>
      <c r="G161" s="71" t="s">
        <v>159</v>
      </c>
      <c r="H161" s="72">
        <v>11.571581999999999</v>
      </c>
      <c r="I161" s="73">
        <v>9.7345009999999998</v>
      </c>
      <c r="J161" s="73">
        <f t="shared" si="8"/>
        <v>1.3279681987745802</v>
      </c>
      <c r="K161" s="73">
        <v>0.31487468877458014</v>
      </c>
      <c r="L161" s="73">
        <v>0.47137236999999998</v>
      </c>
      <c r="M161" s="73">
        <v>0.54172114000000005</v>
      </c>
      <c r="N161" s="74">
        <f t="shared" si="9"/>
        <v>3.2346258814353213E-2</v>
      </c>
      <c r="O161" s="74">
        <f t="shared" si="10"/>
        <v>8.0769117880267319E-2</v>
      </c>
      <c r="P161" s="75">
        <f t="shared" si="11"/>
        <v>0.13641872334026986</v>
      </c>
      <c r="Q161" s="7"/>
    </row>
    <row r="162" spans="1:17" ht="25.5" x14ac:dyDescent="0.25">
      <c r="A162" s="66"/>
      <c r="B162" s="56"/>
      <c r="C162" s="67"/>
      <c r="D162" s="68"/>
      <c r="E162" s="69"/>
      <c r="F162" s="70">
        <v>127</v>
      </c>
      <c r="G162" s="71" t="s">
        <v>184</v>
      </c>
      <c r="H162" s="72">
        <v>1</v>
      </c>
      <c r="I162" s="73">
        <v>0</v>
      </c>
      <c r="J162" s="73">
        <f t="shared" si="8"/>
        <v>0</v>
      </c>
      <c r="K162" s="73">
        <v>0</v>
      </c>
      <c r="L162" s="73">
        <v>0</v>
      </c>
      <c r="M162" s="73">
        <v>0</v>
      </c>
      <c r="N162" s="74">
        <f t="shared" si="9"/>
        <v>0</v>
      </c>
      <c r="O162" s="74">
        <f t="shared" si="10"/>
        <v>0</v>
      </c>
      <c r="P162" s="75">
        <f t="shared" si="11"/>
        <v>0</v>
      </c>
      <c r="Q162" s="7"/>
    </row>
    <row r="163" spans="1:17" ht="38.25" x14ac:dyDescent="0.25">
      <c r="A163" s="66"/>
      <c r="B163" s="56"/>
      <c r="C163" s="67"/>
      <c r="D163" s="68"/>
      <c r="E163" s="69"/>
      <c r="F163" s="70">
        <v>129</v>
      </c>
      <c r="G163" s="71" t="s">
        <v>143</v>
      </c>
      <c r="H163" s="72">
        <v>0.12796300000000002</v>
      </c>
      <c r="I163" s="73">
        <v>0.12796300000000002</v>
      </c>
      <c r="J163" s="73">
        <f t="shared" si="8"/>
        <v>1.5620409772678798E-2</v>
      </c>
      <c r="K163" s="73">
        <v>9.6734697726787999E-3</v>
      </c>
      <c r="L163" s="73">
        <v>2.9734699999999998E-3</v>
      </c>
      <c r="M163" s="73">
        <v>2.9734699999999998E-3</v>
      </c>
      <c r="N163" s="74">
        <f t="shared" si="9"/>
        <v>7.5595834519969041E-2</v>
      </c>
      <c r="O163" s="74">
        <f t="shared" si="10"/>
        <v>9.8832785826205985E-2</v>
      </c>
      <c r="P163" s="75">
        <f t="shared" si="11"/>
        <v>0.12206973713244293</v>
      </c>
      <c r="Q163" s="7"/>
    </row>
    <row r="164" spans="1:17" x14ac:dyDescent="0.25">
      <c r="A164" s="66"/>
      <c r="B164" s="56"/>
      <c r="C164" s="67"/>
      <c r="D164" s="68"/>
      <c r="E164" s="69"/>
      <c r="F164" s="70">
        <v>131</v>
      </c>
      <c r="G164" s="71" t="s">
        <v>144</v>
      </c>
      <c r="H164" s="72">
        <v>0.76952399999999999</v>
      </c>
      <c r="I164" s="73">
        <v>0.77953000000000006</v>
      </c>
      <c r="J164" s="73">
        <f t="shared" si="8"/>
        <v>0.16108254948982378</v>
      </c>
      <c r="K164" s="73">
        <v>6.7893889489823778E-2</v>
      </c>
      <c r="L164" s="73">
        <v>5.0347030000000008E-2</v>
      </c>
      <c r="M164" s="73">
        <v>4.2841629999999999E-2</v>
      </c>
      <c r="N164" s="74">
        <f t="shared" si="9"/>
        <v>8.709592894413784E-2</v>
      </c>
      <c r="O164" s="74">
        <f t="shared" si="10"/>
        <v>0.15168232074432514</v>
      </c>
      <c r="P164" s="75">
        <f t="shared" si="11"/>
        <v>0.20664060329919795</v>
      </c>
      <c r="Q164" s="7"/>
    </row>
    <row r="165" spans="1:17" x14ac:dyDescent="0.25">
      <c r="A165" s="44"/>
      <c r="B165" s="45"/>
      <c r="C165" s="46"/>
      <c r="D165" s="47">
        <v>446</v>
      </c>
      <c r="E165" s="48" t="s">
        <v>231</v>
      </c>
      <c r="F165" s="49"/>
      <c r="G165" s="50"/>
      <c r="H165" s="51">
        <v>764.52985899999987</v>
      </c>
      <c r="I165" s="52">
        <v>987.31430999999975</v>
      </c>
      <c r="J165" s="53">
        <f t="shared" si="8"/>
        <v>152.46916339116035</v>
      </c>
      <c r="K165" s="53">
        <v>48.023030081160371</v>
      </c>
      <c r="L165" s="53">
        <v>47.207261599999988</v>
      </c>
      <c r="M165" s="53">
        <v>57.238871709999991</v>
      </c>
      <c r="N165" s="54">
        <f t="shared" si="9"/>
        <v>4.8640062839928236E-2</v>
      </c>
      <c r="O165" s="54">
        <f t="shared" si="10"/>
        <v>9.645387564691571E-2</v>
      </c>
      <c r="P165" s="55">
        <f t="shared" si="11"/>
        <v>0.15442819155650686</v>
      </c>
      <c r="Q165" s="7"/>
    </row>
    <row r="166" spans="1:17" x14ac:dyDescent="0.25">
      <c r="A166" s="66"/>
      <c r="B166" s="56"/>
      <c r="C166" s="67"/>
      <c r="D166" s="68"/>
      <c r="E166" s="69"/>
      <c r="F166" s="70">
        <v>1</v>
      </c>
      <c r="G166" s="71" t="s">
        <v>136</v>
      </c>
      <c r="H166" s="72">
        <v>35.021273999999984</v>
      </c>
      <c r="I166" s="73">
        <v>39.369793999999999</v>
      </c>
      <c r="J166" s="73">
        <f t="shared" si="8"/>
        <v>12.458668723350641</v>
      </c>
      <c r="K166" s="73">
        <v>5.4223156233506415</v>
      </c>
      <c r="L166" s="73">
        <v>2.8197303000000002</v>
      </c>
      <c r="M166" s="73">
        <v>4.2166227999999988</v>
      </c>
      <c r="N166" s="74">
        <f t="shared" si="9"/>
        <v>0.13772781293574057</v>
      </c>
      <c r="O166" s="74">
        <f t="shared" si="10"/>
        <v>0.20934948055228944</v>
      </c>
      <c r="P166" s="75">
        <f t="shared" si="11"/>
        <v>0.31645247428398132</v>
      </c>
      <c r="Q166" s="7"/>
    </row>
    <row r="167" spans="1:17" x14ac:dyDescent="0.25">
      <c r="A167" s="66"/>
      <c r="B167" s="56"/>
      <c r="C167" s="67"/>
      <c r="D167" s="68"/>
      <c r="E167" s="69"/>
      <c r="F167" s="70">
        <v>2</v>
      </c>
      <c r="G167" s="71" t="s">
        <v>137</v>
      </c>
      <c r="H167" s="72">
        <v>31.486556999999994</v>
      </c>
      <c r="I167" s="73">
        <v>33.723092999999992</v>
      </c>
      <c r="J167" s="73">
        <f t="shared" si="8"/>
        <v>9.6472012368611608</v>
      </c>
      <c r="K167" s="73">
        <v>3.3421045668611589</v>
      </c>
      <c r="L167" s="73">
        <v>3.3588104300000006</v>
      </c>
      <c r="M167" s="73">
        <v>2.9462862400000009</v>
      </c>
      <c r="N167" s="74">
        <f t="shared" si="9"/>
        <v>9.910433087680183E-2</v>
      </c>
      <c r="O167" s="74">
        <f t="shared" si="10"/>
        <v>0.19870404523277749</v>
      </c>
      <c r="P167" s="75">
        <f t="shared" si="11"/>
        <v>0.28607106818052436</v>
      </c>
      <c r="Q167" s="7"/>
    </row>
    <row r="168" spans="1:17" x14ac:dyDescent="0.25">
      <c r="A168" s="66"/>
      <c r="B168" s="56"/>
      <c r="C168" s="67"/>
      <c r="D168" s="68"/>
      <c r="E168" s="69"/>
      <c r="F168" s="70">
        <v>16</v>
      </c>
      <c r="G168" s="71" t="s">
        <v>138</v>
      </c>
      <c r="H168" s="72">
        <v>9.5325330000000008</v>
      </c>
      <c r="I168" s="73">
        <v>10.857141999999996</v>
      </c>
      <c r="J168" s="73">
        <f t="shared" si="8"/>
        <v>2.7127172694615451</v>
      </c>
      <c r="K168" s="73">
        <v>0.91111870946154561</v>
      </c>
      <c r="L168" s="73">
        <v>0.74851841999999968</v>
      </c>
      <c r="M168" s="73">
        <v>1.0530801400000001</v>
      </c>
      <c r="N168" s="74">
        <f t="shared" si="9"/>
        <v>8.3918835128208316E-2</v>
      </c>
      <c r="O168" s="74">
        <f t="shared" si="10"/>
        <v>0.15286132662366816</v>
      </c>
      <c r="P168" s="75">
        <f t="shared" si="11"/>
        <v>0.24985555770216011</v>
      </c>
      <c r="Q168" s="7"/>
    </row>
    <row r="169" spans="1:17" ht="25.5" x14ac:dyDescent="0.25">
      <c r="A169" s="66"/>
      <c r="B169" s="56"/>
      <c r="C169" s="67"/>
      <c r="D169" s="68"/>
      <c r="E169" s="69"/>
      <c r="F169" s="70">
        <v>17</v>
      </c>
      <c r="G169" s="71" t="s">
        <v>139</v>
      </c>
      <c r="H169" s="72">
        <v>6.7227440000000023</v>
      </c>
      <c r="I169" s="73">
        <v>6.9228430000000021</v>
      </c>
      <c r="J169" s="73">
        <f t="shared" si="8"/>
        <v>1.3658488223584198</v>
      </c>
      <c r="K169" s="73">
        <v>0.43867128235841957</v>
      </c>
      <c r="L169" s="73">
        <v>0.38286143000000006</v>
      </c>
      <c r="M169" s="73">
        <v>0.54431611000000024</v>
      </c>
      <c r="N169" s="74">
        <f t="shared" si="9"/>
        <v>6.3365770732980581E-2</v>
      </c>
      <c r="O169" s="74">
        <f t="shared" si="10"/>
        <v>0.1186698459517888</v>
      </c>
      <c r="P169" s="75">
        <f t="shared" si="11"/>
        <v>0.19729594075128085</v>
      </c>
      <c r="Q169" s="7"/>
    </row>
    <row r="170" spans="1:17" x14ac:dyDescent="0.25">
      <c r="A170" s="66"/>
      <c r="B170" s="56"/>
      <c r="C170" s="67"/>
      <c r="D170" s="68"/>
      <c r="E170" s="69"/>
      <c r="F170" s="70">
        <v>18</v>
      </c>
      <c r="G170" s="71" t="s">
        <v>140</v>
      </c>
      <c r="H170" s="72">
        <v>7.5103399999999985</v>
      </c>
      <c r="I170" s="73">
        <v>7.952017999999998</v>
      </c>
      <c r="J170" s="73">
        <f t="shared" si="8"/>
        <v>1.8013907132189844</v>
      </c>
      <c r="K170" s="73">
        <v>0.63465126321898424</v>
      </c>
      <c r="L170" s="73">
        <v>0.4150373</v>
      </c>
      <c r="M170" s="73">
        <v>0.75170215000000018</v>
      </c>
      <c r="N170" s="74">
        <f t="shared" si="9"/>
        <v>7.9810088862850209E-2</v>
      </c>
      <c r="O170" s="74">
        <f t="shared" si="10"/>
        <v>0.13200279013691676</v>
      </c>
      <c r="P170" s="75">
        <f t="shared" si="11"/>
        <v>0.22653252460180356</v>
      </c>
      <c r="Q170" s="7"/>
    </row>
    <row r="171" spans="1:17" x14ac:dyDescent="0.25">
      <c r="A171" s="66"/>
      <c r="B171" s="56"/>
      <c r="C171" s="67"/>
      <c r="D171" s="68"/>
      <c r="E171" s="69"/>
      <c r="F171" s="70">
        <v>24</v>
      </c>
      <c r="G171" s="71" t="s">
        <v>141</v>
      </c>
      <c r="H171" s="72">
        <v>6.4795349999999994</v>
      </c>
      <c r="I171" s="73">
        <v>6.6266239999999987</v>
      </c>
      <c r="J171" s="73">
        <f t="shared" si="8"/>
        <v>1.6022371452477553</v>
      </c>
      <c r="K171" s="73">
        <v>0.71886405524775565</v>
      </c>
      <c r="L171" s="73">
        <v>0.31204378999999999</v>
      </c>
      <c r="M171" s="73">
        <v>0.57132929999999982</v>
      </c>
      <c r="N171" s="74">
        <f t="shared" si="9"/>
        <v>0.10848118970500753</v>
      </c>
      <c r="O171" s="74">
        <f t="shared" si="10"/>
        <v>0.15557059601506829</v>
      </c>
      <c r="P171" s="75">
        <f t="shared" si="11"/>
        <v>0.24178784630722305</v>
      </c>
      <c r="Q171" s="7"/>
    </row>
    <row r="172" spans="1:17" ht="25.5" x14ac:dyDescent="0.25">
      <c r="A172" s="66"/>
      <c r="B172" s="56"/>
      <c r="C172" s="67"/>
      <c r="D172" s="68"/>
      <c r="E172" s="69"/>
      <c r="F172" s="70">
        <v>35</v>
      </c>
      <c r="G172" s="71" t="s">
        <v>45</v>
      </c>
      <c r="H172" s="72">
        <v>15.818574000000002</v>
      </c>
      <c r="I172" s="73">
        <v>15.814998999999998</v>
      </c>
      <c r="J172" s="73">
        <f t="shared" si="8"/>
        <v>1.3777212004315611</v>
      </c>
      <c r="K172" s="73">
        <v>2.0202530431561172E-2</v>
      </c>
      <c r="L172" s="73">
        <v>0.34470153000000009</v>
      </c>
      <c r="M172" s="73">
        <v>1.0128171399999999</v>
      </c>
      <c r="N172" s="74">
        <f t="shared" si="9"/>
        <v>1.2774284988295716E-3</v>
      </c>
      <c r="O172" s="74">
        <f t="shared" si="10"/>
        <v>2.3073290136253647E-2</v>
      </c>
      <c r="P172" s="75">
        <f t="shared" si="11"/>
        <v>8.7114845877104469E-2</v>
      </c>
      <c r="Q172" s="7"/>
    </row>
    <row r="173" spans="1:17" x14ac:dyDescent="0.25">
      <c r="A173" s="66"/>
      <c r="B173" s="56"/>
      <c r="C173" s="67"/>
      <c r="D173" s="68"/>
      <c r="E173" s="69"/>
      <c r="F173" s="70">
        <v>36</v>
      </c>
      <c r="G173" s="71" t="s">
        <v>46</v>
      </c>
      <c r="H173" s="72">
        <v>0</v>
      </c>
      <c r="I173" s="73">
        <v>5.7347000000000001</v>
      </c>
      <c r="J173" s="73">
        <f t="shared" si="8"/>
        <v>0</v>
      </c>
      <c r="K173" s="73">
        <v>0</v>
      </c>
      <c r="L173" s="73">
        <v>0</v>
      </c>
      <c r="M173" s="73">
        <v>0</v>
      </c>
      <c r="N173" s="74">
        <f t="shared" si="9"/>
        <v>0</v>
      </c>
      <c r="O173" s="74">
        <f t="shared" si="10"/>
        <v>0</v>
      </c>
      <c r="P173" s="75">
        <f t="shared" si="11"/>
        <v>0</v>
      </c>
      <c r="Q173" s="7"/>
    </row>
    <row r="174" spans="1:17" x14ac:dyDescent="0.25">
      <c r="A174" s="66"/>
      <c r="B174" s="56"/>
      <c r="C174" s="67"/>
      <c r="D174" s="68"/>
      <c r="E174" s="69"/>
      <c r="F174" s="70">
        <v>39</v>
      </c>
      <c r="G174" s="71" t="s">
        <v>157</v>
      </c>
      <c r="H174" s="72">
        <v>8.7097420000000003</v>
      </c>
      <c r="I174" s="73">
        <v>9.0483639999999994</v>
      </c>
      <c r="J174" s="73">
        <f t="shared" si="8"/>
        <v>0.61874357999999996</v>
      </c>
      <c r="K174" s="73">
        <v>0</v>
      </c>
      <c r="L174" s="73">
        <v>0.14570437999999999</v>
      </c>
      <c r="M174" s="73">
        <v>0.47303919999999999</v>
      </c>
      <c r="N174" s="74">
        <f t="shared" si="9"/>
        <v>0</v>
      </c>
      <c r="O174" s="74">
        <f t="shared" si="10"/>
        <v>1.6102842458592514E-2</v>
      </c>
      <c r="P174" s="75">
        <f t="shared" si="11"/>
        <v>6.8381817972840167E-2</v>
      </c>
      <c r="Q174" s="7"/>
    </row>
    <row r="175" spans="1:17" ht="25.5" x14ac:dyDescent="0.25">
      <c r="A175" s="66"/>
      <c r="B175" s="56"/>
      <c r="C175" s="67"/>
      <c r="D175" s="68"/>
      <c r="E175" s="69"/>
      <c r="F175" s="70">
        <v>41</v>
      </c>
      <c r="G175" s="71" t="s">
        <v>163</v>
      </c>
      <c r="H175" s="72">
        <v>3.3416410000000001</v>
      </c>
      <c r="I175" s="73">
        <v>4.0476700000000001</v>
      </c>
      <c r="J175" s="73">
        <f t="shared" si="8"/>
        <v>0.30789518000000005</v>
      </c>
      <c r="K175" s="73">
        <v>0</v>
      </c>
      <c r="L175" s="73">
        <v>0.13507372000000001</v>
      </c>
      <c r="M175" s="73">
        <v>0.17282146000000001</v>
      </c>
      <c r="N175" s="74">
        <f t="shared" si="9"/>
        <v>0</v>
      </c>
      <c r="O175" s="74">
        <f t="shared" si="10"/>
        <v>3.3370734274286197E-2</v>
      </c>
      <c r="P175" s="75">
        <f t="shared" si="11"/>
        <v>7.6067263388566772E-2</v>
      </c>
      <c r="Q175" s="7"/>
    </row>
    <row r="176" spans="1:17" ht="25.5" x14ac:dyDescent="0.25">
      <c r="A176" s="66"/>
      <c r="B176" s="56"/>
      <c r="C176" s="67"/>
      <c r="D176" s="68"/>
      <c r="E176" s="69"/>
      <c r="F176" s="70">
        <v>42</v>
      </c>
      <c r="G176" s="71" t="s">
        <v>158</v>
      </c>
      <c r="H176" s="72">
        <v>30.933618999999997</v>
      </c>
      <c r="I176" s="73">
        <v>35.669158999999993</v>
      </c>
      <c r="J176" s="73">
        <f t="shared" si="8"/>
        <v>2.1388471189016816</v>
      </c>
      <c r="K176" s="73">
        <v>0.57112594890168111</v>
      </c>
      <c r="L176" s="73">
        <v>0.44048852999999999</v>
      </c>
      <c r="M176" s="73">
        <v>1.1272326400000001</v>
      </c>
      <c r="N176" s="74">
        <f t="shared" si="9"/>
        <v>1.6011758194289953E-2</v>
      </c>
      <c r="O176" s="74">
        <f t="shared" si="10"/>
        <v>2.8361040945812079E-2</v>
      </c>
      <c r="P176" s="75">
        <f t="shared" si="11"/>
        <v>5.9963486072146584E-2</v>
      </c>
      <c r="Q176" s="7"/>
    </row>
    <row r="177" spans="1:17" ht="25.5" x14ac:dyDescent="0.25">
      <c r="A177" s="66"/>
      <c r="B177" s="56"/>
      <c r="C177" s="67"/>
      <c r="D177" s="68"/>
      <c r="E177" s="69"/>
      <c r="F177" s="70">
        <v>46</v>
      </c>
      <c r="G177" s="71" t="s">
        <v>169</v>
      </c>
      <c r="H177" s="72">
        <v>8.6550810000000009</v>
      </c>
      <c r="I177" s="73">
        <v>9.2693539999999999</v>
      </c>
      <c r="J177" s="73">
        <f t="shared" si="8"/>
        <v>0.21356614000000002</v>
      </c>
      <c r="K177" s="73">
        <v>0</v>
      </c>
      <c r="L177" s="73">
        <v>0</v>
      </c>
      <c r="M177" s="73">
        <v>0.21356614000000002</v>
      </c>
      <c r="N177" s="74">
        <f t="shared" si="9"/>
        <v>0</v>
      </c>
      <c r="O177" s="74">
        <f t="shared" si="10"/>
        <v>0</v>
      </c>
      <c r="P177" s="75">
        <f t="shared" si="11"/>
        <v>2.3040024148392652E-2</v>
      </c>
      <c r="Q177" s="7"/>
    </row>
    <row r="178" spans="1:17" ht="25.5" x14ac:dyDescent="0.25">
      <c r="A178" s="66"/>
      <c r="B178" s="56"/>
      <c r="C178" s="67"/>
      <c r="D178" s="68"/>
      <c r="E178" s="69"/>
      <c r="F178" s="70">
        <v>51</v>
      </c>
      <c r="G178" s="71" t="s">
        <v>24</v>
      </c>
      <c r="H178" s="72">
        <v>0.92439800000000005</v>
      </c>
      <c r="I178" s="73">
        <v>0.92439800000000005</v>
      </c>
      <c r="J178" s="73">
        <f t="shared" si="8"/>
        <v>5.1800000000000001E-4</v>
      </c>
      <c r="K178" s="73">
        <v>0</v>
      </c>
      <c r="L178" s="73">
        <v>0</v>
      </c>
      <c r="M178" s="73">
        <v>5.1800000000000001E-4</v>
      </c>
      <c r="N178" s="74">
        <f t="shared" si="9"/>
        <v>0</v>
      </c>
      <c r="O178" s="74">
        <f t="shared" si="10"/>
        <v>0</v>
      </c>
      <c r="P178" s="75">
        <f t="shared" si="11"/>
        <v>5.6036469139915922E-4</v>
      </c>
      <c r="Q178" s="7"/>
    </row>
    <row r="179" spans="1:17" ht="38.25" x14ac:dyDescent="0.25">
      <c r="A179" s="66"/>
      <c r="B179" s="56"/>
      <c r="C179" s="67"/>
      <c r="D179" s="68"/>
      <c r="E179" s="69"/>
      <c r="F179" s="70">
        <v>61</v>
      </c>
      <c r="G179" s="71" t="s">
        <v>191</v>
      </c>
      <c r="H179" s="72">
        <v>116.05076300000003</v>
      </c>
      <c r="I179" s="73">
        <v>173.67511300000004</v>
      </c>
      <c r="J179" s="73">
        <f t="shared" si="8"/>
        <v>3.5200671205802365</v>
      </c>
      <c r="K179" s="73">
        <v>8.3981840580236167E-2</v>
      </c>
      <c r="L179" s="73">
        <v>1.1153131700000001</v>
      </c>
      <c r="M179" s="73">
        <v>2.3207721100000001</v>
      </c>
      <c r="N179" s="74">
        <f t="shared" si="9"/>
        <v>4.8355713797771445E-4</v>
      </c>
      <c r="O179" s="74">
        <f t="shared" si="10"/>
        <v>6.9053935815215853E-3</v>
      </c>
      <c r="P179" s="75">
        <f t="shared" si="11"/>
        <v>2.0268114756201345E-2</v>
      </c>
      <c r="Q179" s="7"/>
    </row>
    <row r="180" spans="1:17" ht="38.25" x14ac:dyDescent="0.25">
      <c r="A180" s="66"/>
      <c r="B180" s="56"/>
      <c r="C180" s="67"/>
      <c r="D180" s="68"/>
      <c r="E180" s="69"/>
      <c r="F180" s="70">
        <v>68</v>
      </c>
      <c r="G180" s="71" t="s">
        <v>22</v>
      </c>
      <c r="H180" s="72">
        <v>22.646001000000009</v>
      </c>
      <c r="I180" s="73">
        <v>58.632353999999978</v>
      </c>
      <c r="J180" s="73">
        <f t="shared" si="8"/>
        <v>3.2757794019336748</v>
      </c>
      <c r="K180" s="73">
        <v>0.12876993193367525</v>
      </c>
      <c r="L180" s="73">
        <v>1.0787438399999998</v>
      </c>
      <c r="M180" s="73">
        <v>2.06826563</v>
      </c>
      <c r="N180" s="74">
        <f t="shared" si="9"/>
        <v>2.1962265395940833E-3</v>
      </c>
      <c r="O180" s="74">
        <f t="shared" si="10"/>
        <v>2.0594666418027076E-2</v>
      </c>
      <c r="P180" s="75">
        <f t="shared" si="11"/>
        <v>5.5869825760938678E-2</v>
      </c>
      <c r="Q180" s="7"/>
    </row>
    <row r="181" spans="1:17" ht="25.5" x14ac:dyDescent="0.25">
      <c r="A181" s="66"/>
      <c r="B181" s="56"/>
      <c r="C181" s="67"/>
      <c r="D181" s="68"/>
      <c r="E181" s="69"/>
      <c r="F181" s="70">
        <v>82</v>
      </c>
      <c r="G181" s="71" t="s">
        <v>197</v>
      </c>
      <c r="H181" s="72">
        <v>0</v>
      </c>
      <c r="I181" s="73">
        <v>0.32581100000000002</v>
      </c>
      <c r="J181" s="73">
        <f t="shared" si="8"/>
        <v>0</v>
      </c>
      <c r="K181" s="73">
        <v>0</v>
      </c>
      <c r="L181" s="73">
        <v>0</v>
      </c>
      <c r="M181" s="73">
        <v>0</v>
      </c>
      <c r="N181" s="74">
        <f t="shared" si="9"/>
        <v>0</v>
      </c>
      <c r="O181" s="74">
        <f t="shared" si="10"/>
        <v>0</v>
      </c>
      <c r="P181" s="75">
        <f t="shared" si="11"/>
        <v>0</v>
      </c>
      <c r="Q181" s="7"/>
    </row>
    <row r="182" spans="1:17" ht="25.5" x14ac:dyDescent="0.25">
      <c r="A182" s="66"/>
      <c r="B182" s="56"/>
      <c r="C182" s="67"/>
      <c r="D182" s="68"/>
      <c r="E182" s="69"/>
      <c r="F182" s="70">
        <v>83</v>
      </c>
      <c r="G182" s="71" t="s">
        <v>198</v>
      </c>
      <c r="H182" s="72">
        <v>8.5698939999999997</v>
      </c>
      <c r="I182" s="73">
        <v>9.9664220000000014</v>
      </c>
      <c r="J182" s="73">
        <f t="shared" si="8"/>
        <v>0.83468820999999993</v>
      </c>
      <c r="K182" s="73">
        <v>0</v>
      </c>
      <c r="L182" s="73">
        <v>0.27199955999999997</v>
      </c>
      <c r="M182" s="73">
        <v>0.56268865000000001</v>
      </c>
      <c r="N182" s="74">
        <f t="shared" si="9"/>
        <v>0</v>
      </c>
      <c r="O182" s="74">
        <f t="shared" si="10"/>
        <v>2.7291595720108974E-2</v>
      </c>
      <c r="P182" s="75">
        <f t="shared" si="11"/>
        <v>8.3750036873814881E-2</v>
      </c>
      <c r="Q182" s="7"/>
    </row>
    <row r="183" spans="1:17" ht="25.5" x14ac:dyDescent="0.25">
      <c r="A183" s="66"/>
      <c r="B183" s="56"/>
      <c r="C183" s="67"/>
      <c r="D183" s="68"/>
      <c r="E183" s="69"/>
      <c r="F183" s="70">
        <v>90</v>
      </c>
      <c r="G183" s="71" t="s">
        <v>81</v>
      </c>
      <c r="H183" s="72">
        <v>414.07071099999996</v>
      </c>
      <c r="I183" s="73">
        <v>481.17584799999992</v>
      </c>
      <c r="J183" s="73">
        <f t="shared" si="8"/>
        <v>105.12797167038303</v>
      </c>
      <c r="K183" s="73">
        <v>34.59272150038305</v>
      </c>
      <c r="L183" s="73">
        <v>34.018684049999997</v>
      </c>
      <c r="M183" s="73">
        <v>36.51656612</v>
      </c>
      <c r="N183" s="74">
        <f t="shared" si="9"/>
        <v>7.189205701858721E-2</v>
      </c>
      <c r="O183" s="74">
        <f t="shared" si="10"/>
        <v>0.14259112512725919</v>
      </c>
      <c r="P183" s="75">
        <f t="shared" si="11"/>
        <v>0.21848139740875575</v>
      </c>
      <c r="Q183" s="7"/>
    </row>
    <row r="184" spans="1:17" ht="51" x14ac:dyDescent="0.25">
      <c r="A184" s="66"/>
      <c r="B184" s="56"/>
      <c r="C184" s="67"/>
      <c r="D184" s="68"/>
      <c r="E184" s="69"/>
      <c r="F184" s="70">
        <v>91</v>
      </c>
      <c r="G184" s="71" t="s">
        <v>82</v>
      </c>
      <c r="H184" s="72">
        <v>14.245693000000001</v>
      </c>
      <c r="I184" s="73">
        <v>48.474344000000002</v>
      </c>
      <c r="J184" s="73">
        <f t="shared" si="8"/>
        <v>0.98279072999999995</v>
      </c>
      <c r="K184" s="73">
        <v>0</v>
      </c>
      <c r="L184" s="73">
        <v>0.22565236</v>
      </c>
      <c r="M184" s="73">
        <v>0.75713836999999995</v>
      </c>
      <c r="N184" s="74">
        <f t="shared" si="9"/>
        <v>0</v>
      </c>
      <c r="O184" s="74">
        <f t="shared" si="10"/>
        <v>4.6550884731931591E-3</v>
      </c>
      <c r="P184" s="75">
        <f t="shared" si="11"/>
        <v>2.0274451367511027E-2</v>
      </c>
      <c r="Q184" s="7"/>
    </row>
    <row r="185" spans="1:17" ht="25.5" x14ac:dyDescent="0.25">
      <c r="A185" s="66"/>
      <c r="B185" s="56"/>
      <c r="C185" s="67"/>
      <c r="D185" s="68"/>
      <c r="E185" s="69"/>
      <c r="F185" s="70">
        <v>104</v>
      </c>
      <c r="G185" s="71" t="s">
        <v>142</v>
      </c>
      <c r="H185" s="72">
        <v>1.8063759999999995</v>
      </c>
      <c r="I185" s="73">
        <v>1.9953759999999994</v>
      </c>
      <c r="J185" s="73">
        <f t="shared" si="8"/>
        <v>0.37658959861332109</v>
      </c>
      <c r="K185" s="73">
        <v>0.14794158861332107</v>
      </c>
      <c r="L185" s="73">
        <v>9.9912319999999999E-2</v>
      </c>
      <c r="M185" s="73">
        <v>0.12873569000000001</v>
      </c>
      <c r="N185" s="74">
        <f t="shared" si="9"/>
        <v>7.4142211098720809E-2</v>
      </c>
      <c r="O185" s="74">
        <f t="shared" si="10"/>
        <v>0.1242141373923116</v>
      </c>
      <c r="P185" s="75">
        <f t="shared" si="11"/>
        <v>0.18873114571555497</v>
      </c>
      <c r="Q185" s="7"/>
    </row>
    <row r="186" spans="1:17" ht="38.25" x14ac:dyDescent="0.25">
      <c r="A186" s="66"/>
      <c r="B186" s="56"/>
      <c r="C186" s="67"/>
      <c r="D186" s="68"/>
      <c r="E186" s="69"/>
      <c r="F186" s="70">
        <v>106</v>
      </c>
      <c r="G186" s="71" t="s">
        <v>83</v>
      </c>
      <c r="H186" s="72">
        <v>3.0897139999999998</v>
      </c>
      <c r="I186" s="73">
        <v>3.1105870000000002</v>
      </c>
      <c r="J186" s="73">
        <f t="shared" si="8"/>
        <v>0.73921869719713007</v>
      </c>
      <c r="K186" s="73">
        <v>0.2715046071971301</v>
      </c>
      <c r="L186" s="73">
        <v>0.25665600999999999</v>
      </c>
      <c r="M186" s="73">
        <v>0.21105808000000004</v>
      </c>
      <c r="N186" s="74">
        <f t="shared" si="9"/>
        <v>8.728404227148448E-2</v>
      </c>
      <c r="O186" s="74">
        <f t="shared" si="10"/>
        <v>0.16979451698252773</v>
      </c>
      <c r="P186" s="75">
        <f t="shared" si="11"/>
        <v>0.23764604468453382</v>
      </c>
      <c r="Q186" s="7"/>
    </row>
    <row r="187" spans="1:17" ht="38.25" x14ac:dyDescent="0.25">
      <c r="A187" s="66"/>
      <c r="B187" s="56"/>
      <c r="C187" s="67"/>
      <c r="D187" s="68"/>
      <c r="E187" s="69"/>
      <c r="F187" s="70">
        <v>107</v>
      </c>
      <c r="G187" s="71" t="s">
        <v>84</v>
      </c>
      <c r="H187" s="72">
        <v>5.3865489999999987</v>
      </c>
      <c r="I187" s="73">
        <v>5.3865489999999987</v>
      </c>
      <c r="J187" s="73">
        <f t="shared" si="8"/>
        <v>1.1418702779395409</v>
      </c>
      <c r="K187" s="73">
        <v>0.43315879793954082</v>
      </c>
      <c r="L187" s="73">
        <v>0.43754938999999998</v>
      </c>
      <c r="M187" s="73">
        <v>0.27116209000000002</v>
      </c>
      <c r="N187" s="74">
        <f t="shared" si="9"/>
        <v>8.0414899769693154E-2</v>
      </c>
      <c r="O187" s="74">
        <f t="shared" si="10"/>
        <v>0.16164490250428262</v>
      </c>
      <c r="P187" s="75">
        <f t="shared" si="11"/>
        <v>0.21198549905320477</v>
      </c>
      <c r="Q187" s="7"/>
    </row>
    <row r="188" spans="1:17" ht="25.5" x14ac:dyDescent="0.25">
      <c r="A188" s="66"/>
      <c r="B188" s="56"/>
      <c r="C188" s="67"/>
      <c r="D188" s="68"/>
      <c r="E188" s="69"/>
      <c r="F188" s="70">
        <v>121</v>
      </c>
      <c r="G188" s="71" t="s">
        <v>159</v>
      </c>
      <c r="H188" s="72">
        <v>2.5658259999999999</v>
      </c>
      <c r="I188" s="73">
        <v>3.371054</v>
      </c>
      <c r="J188" s="73">
        <f t="shared" si="8"/>
        <v>0.46065386999999997</v>
      </c>
      <c r="K188" s="73">
        <v>0</v>
      </c>
      <c r="L188" s="73">
        <v>0.13011792</v>
      </c>
      <c r="M188" s="73">
        <v>0.33053594999999997</v>
      </c>
      <c r="N188" s="74">
        <f t="shared" si="9"/>
        <v>0</v>
      </c>
      <c r="O188" s="74">
        <f t="shared" si="10"/>
        <v>3.8598586673485501E-2</v>
      </c>
      <c r="P188" s="75">
        <f t="shared" si="11"/>
        <v>0.13664980448251496</v>
      </c>
      <c r="Q188" s="7"/>
    </row>
    <row r="189" spans="1:17" ht="25.5" x14ac:dyDescent="0.25">
      <c r="A189" s="66"/>
      <c r="B189" s="56"/>
      <c r="C189" s="67"/>
      <c r="D189" s="68"/>
      <c r="E189" s="69"/>
      <c r="F189" s="70">
        <v>127</v>
      </c>
      <c r="G189" s="71" t="s">
        <v>184</v>
      </c>
      <c r="H189" s="72">
        <v>7.1694420000000001</v>
      </c>
      <c r="I189" s="73">
        <v>8.7783260000000016</v>
      </c>
      <c r="J189" s="73">
        <f t="shared" si="8"/>
        <v>0.83048427499239441</v>
      </c>
      <c r="K189" s="73">
        <v>0.21545047499239445</v>
      </c>
      <c r="L189" s="73">
        <v>0.25019784</v>
      </c>
      <c r="M189" s="73">
        <v>0.36483595999999996</v>
      </c>
      <c r="N189" s="74">
        <f t="shared" si="9"/>
        <v>2.4543457943165294E-2</v>
      </c>
      <c r="O189" s="74">
        <f t="shared" si="10"/>
        <v>5.3045229237601153E-2</v>
      </c>
      <c r="P189" s="75">
        <f t="shared" si="11"/>
        <v>9.460622389649169E-2</v>
      </c>
      <c r="Q189" s="7"/>
    </row>
    <row r="190" spans="1:17" ht="38.25" x14ac:dyDescent="0.25">
      <c r="A190" s="66"/>
      <c r="B190" s="56"/>
      <c r="C190" s="67"/>
      <c r="D190" s="68"/>
      <c r="E190" s="69"/>
      <c r="F190" s="70">
        <v>129</v>
      </c>
      <c r="G190" s="71" t="s">
        <v>143</v>
      </c>
      <c r="H190" s="72">
        <v>0.33987300000000004</v>
      </c>
      <c r="I190" s="73">
        <v>0.35690100000000002</v>
      </c>
      <c r="J190" s="73">
        <f t="shared" si="8"/>
        <v>9.9331040643658192E-2</v>
      </c>
      <c r="K190" s="73">
        <v>3.9686720643658191E-2</v>
      </c>
      <c r="L190" s="73">
        <v>3.2354330000000001E-2</v>
      </c>
      <c r="M190" s="73">
        <v>2.7289989999999997E-2</v>
      </c>
      <c r="N190" s="74">
        <f t="shared" si="9"/>
        <v>0.11119812116989919</v>
      </c>
      <c r="O190" s="74">
        <f t="shared" si="10"/>
        <v>0.20185163572995926</v>
      </c>
      <c r="P190" s="75">
        <f t="shared" si="11"/>
        <v>0.27831538898366265</v>
      </c>
      <c r="Q190" s="7"/>
    </row>
    <row r="191" spans="1:17" ht="38.25" x14ac:dyDescent="0.25">
      <c r="A191" s="66"/>
      <c r="B191" s="56"/>
      <c r="C191" s="67"/>
      <c r="D191" s="68"/>
      <c r="E191" s="69"/>
      <c r="F191" s="70">
        <v>130</v>
      </c>
      <c r="G191" s="71" t="s">
        <v>160</v>
      </c>
      <c r="H191" s="72">
        <v>2.6262840000000001</v>
      </c>
      <c r="I191" s="73">
        <v>5.1375960000000003</v>
      </c>
      <c r="J191" s="73">
        <f t="shared" si="8"/>
        <v>0.64209773000000014</v>
      </c>
      <c r="K191" s="73">
        <v>0</v>
      </c>
      <c r="L191" s="73">
        <v>0.13635765999999999</v>
      </c>
      <c r="M191" s="73">
        <v>0.5057400700000001</v>
      </c>
      <c r="N191" s="74">
        <f t="shared" si="9"/>
        <v>0</v>
      </c>
      <c r="O191" s="74">
        <f t="shared" si="10"/>
        <v>2.6541141031719891E-2</v>
      </c>
      <c r="P191" s="75">
        <f t="shared" si="11"/>
        <v>0.12498019112440918</v>
      </c>
      <c r="Q191" s="7"/>
    </row>
    <row r="192" spans="1:17" x14ac:dyDescent="0.25">
      <c r="A192" s="66"/>
      <c r="B192" s="56"/>
      <c r="C192" s="67"/>
      <c r="D192" s="68"/>
      <c r="E192" s="69"/>
      <c r="F192" s="70">
        <v>131</v>
      </c>
      <c r="G192" s="71" t="s">
        <v>144</v>
      </c>
      <c r="H192" s="72">
        <v>0.82669500000000007</v>
      </c>
      <c r="I192" s="73">
        <v>0.96787100000000037</v>
      </c>
      <c r="J192" s="73">
        <f t="shared" si="8"/>
        <v>0.19226563904562033</v>
      </c>
      <c r="K192" s="73">
        <v>5.0760639045620337E-2</v>
      </c>
      <c r="L192" s="73">
        <v>5.0753319999999991E-2</v>
      </c>
      <c r="M192" s="73">
        <v>9.0751680000000001E-2</v>
      </c>
      <c r="N192" s="74">
        <f t="shared" si="9"/>
        <v>5.244566584350633E-2</v>
      </c>
      <c r="O192" s="74">
        <f t="shared" si="10"/>
        <v>0.10488376968172441</v>
      </c>
      <c r="P192" s="75">
        <f t="shared" si="11"/>
        <v>0.19864800065878641</v>
      </c>
      <c r="Q192" s="7"/>
    </row>
    <row r="193" spans="1:17" x14ac:dyDescent="0.25">
      <c r="A193" s="44"/>
      <c r="B193" s="45"/>
      <c r="C193" s="46"/>
      <c r="D193" s="47">
        <v>447</v>
      </c>
      <c r="E193" s="48" t="s">
        <v>232</v>
      </c>
      <c r="F193" s="49"/>
      <c r="G193" s="50"/>
      <c r="H193" s="51">
        <v>465.12121799999977</v>
      </c>
      <c r="I193" s="52">
        <v>486.87244099999992</v>
      </c>
      <c r="J193" s="53">
        <f t="shared" si="8"/>
        <v>110.09019688666453</v>
      </c>
      <c r="K193" s="53">
        <v>25.24899407666453</v>
      </c>
      <c r="L193" s="53">
        <v>42.981606500000005</v>
      </c>
      <c r="M193" s="53">
        <v>41.859596309999993</v>
      </c>
      <c r="N193" s="54">
        <f t="shared" si="9"/>
        <v>5.1859567209852679E-2</v>
      </c>
      <c r="O193" s="54">
        <f t="shared" si="10"/>
        <v>0.14014060938944076</v>
      </c>
      <c r="P193" s="55">
        <f t="shared" si="11"/>
        <v>0.22611712558744837</v>
      </c>
      <c r="Q193" s="7"/>
    </row>
    <row r="194" spans="1:17" x14ac:dyDescent="0.25">
      <c r="A194" s="66"/>
      <c r="B194" s="56"/>
      <c r="C194" s="67"/>
      <c r="D194" s="68"/>
      <c r="E194" s="69"/>
      <c r="F194" s="70">
        <v>1</v>
      </c>
      <c r="G194" s="71" t="s">
        <v>136</v>
      </c>
      <c r="H194" s="72">
        <v>61.438238000000013</v>
      </c>
      <c r="I194" s="73">
        <v>62.27172300000003</v>
      </c>
      <c r="J194" s="73">
        <f t="shared" si="8"/>
        <v>10.876841060454076</v>
      </c>
      <c r="K194" s="73">
        <v>2.9194273904540751</v>
      </c>
      <c r="L194" s="73">
        <v>4.4310382600000002</v>
      </c>
      <c r="M194" s="73">
        <v>3.5263754100000013</v>
      </c>
      <c r="N194" s="74">
        <f t="shared" si="9"/>
        <v>4.6882071826631067E-2</v>
      </c>
      <c r="O194" s="74">
        <f t="shared" si="10"/>
        <v>0.11803857828783815</v>
      </c>
      <c r="P194" s="75">
        <f t="shared" si="11"/>
        <v>0.17466741783351764</v>
      </c>
      <c r="Q194" s="7"/>
    </row>
    <row r="195" spans="1:17" x14ac:dyDescent="0.25">
      <c r="A195" s="66"/>
      <c r="B195" s="56"/>
      <c r="C195" s="67"/>
      <c r="D195" s="68"/>
      <c r="E195" s="69"/>
      <c r="F195" s="70">
        <v>2</v>
      </c>
      <c r="G195" s="71" t="s">
        <v>137</v>
      </c>
      <c r="H195" s="72">
        <v>30.746019</v>
      </c>
      <c r="I195" s="73">
        <v>34.901825000000017</v>
      </c>
      <c r="J195" s="73">
        <f t="shared" si="8"/>
        <v>8.4680711104248783</v>
      </c>
      <c r="K195" s="73">
        <v>1.6040123104248778</v>
      </c>
      <c r="L195" s="73">
        <v>1.6551311200000001</v>
      </c>
      <c r="M195" s="73">
        <v>5.2089276800000004</v>
      </c>
      <c r="N195" s="74">
        <f t="shared" si="9"/>
        <v>4.5957834881840048E-2</v>
      </c>
      <c r="O195" s="74">
        <f t="shared" si="10"/>
        <v>9.3380315511434608E-2</v>
      </c>
      <c r="P195" s="75">
        <f t="shared" si="11"/>
        <v>0.24262545326569238</v>
      </c>
      <c r="Q195" s="7"/>
    </row>
    <row r="196" spans="1:17" x14ac:dyDescent="0.25">
      <c r="A196" s="66"/>
      <c r="B196" s="56"/>
      <c r="C196" s="67"/>
      <c r="D196" s="68"/>
      <c r="E196" s="69"/>
      <c r="F196" s="70">
        <v>16</v>
      </c>
      <c r="G196" s="71" t="s">
        <v>138</v>
      </c>
      <c r="H196" s="72">
        <v>3.4011329999999993</v>
      </c>
      <c r="I196" s="73">
        <v>3.6669420000000001</v>
      </c>
      <c r="J196" s="73">
        <f t="shared" si="8"/>
        <v>0.98466355348169077</v>
      </c>
      <c r="K196" s="73">
        <v>0.33076298348169075</v>
      </c>
      <c r="L196" s="73">
        <v>0.23994602999999998</v>
      </c>
      <c r="M196" s="73">
        <v>0.41395453999999993</v>
      </c>
      <c r="N196" s="74">
        <f t="shared" si="9"/>
        <v>9.0201313105495187E-2</v>
      </c>
      <c r="O196" s="74">
        <f t="shared" si="10"/>
        <v>0.15563622590204337</v>
      </c>
      <c r="P196" s="75">
        <f t="shared" si="11"/>
        <v>0.26852444175056239</v>
      </c>
      <c r="Q196" s="7"/>
    </row>
    <row r="197" spans="1:17" ht="25.5" x14ac:dyDescent="0.25">
      <c r="A197" s="66"/>
      <c r="B197" s="56"/>
      <c r="C197" s="67"/>
      <c r="D197" s="68"/>
      <c r="E197" s="69"/>
      <c r="F197" s="70">
        <v>17</v>
      </c>
      <c r="G197" s="71" t="s">
        <v>139</v>
      </c>
      <c r="H197" s="72">
        <v>0.82782299999999986</v>
      </c>
      <c r="I197" s="73">
        <v>0.63255899999999987</v>
      </c>
      <c r="J197" s="73">
        <f t="shared" si="8"/>
        <v>4.7105920011395547E-2</v>
      </c>
      <c r="K197" s="73">
        <v>1.2210630011395551E-2</v>
      </c>
      <c r="L197" s="73">
        <v>1.6680529999999999E-2</v>
      </c>
      <c r="M197" s="73">
        <v>1.8214759999999997E-2</v>
      </c>
      <c r="N197" s="74">
        <f t="shared" si="9"/>
        <v>1.9303543244812822E-2</v>
      </c>
      <c r="O197" s="74">
        <f t="shared" si="10"/>
        <v>4.5673462888672134E-2</v>
      </c>
      <c r="P197" s="75">
        <f t="shared" si="11"/>
        <v>7.4468816365581003E-2</v>
      </c>
      <c r="Q197" s="7"/>
    </row>
    <row r="198" spans="1:17" x14ac:dyDescent="0.25">
      <c r="A198" s="66"/>
      <c r="B198" s="56"/>
      <c r="C198" s="67"/>
      <c r="D198" s="68"/>
      <c r="E198" s="69"/>
      <c r="F198" s="70">
        <v>18</v>
      </c>
      <c r="G198" s="71" t="s">
        <v>140</v>
      </c>
      <c r="H198" s="72">
        <v>3.5448089999999999</v>
      </c>
      <c r="I198" s="73">
        <v>3.6354939999999996</v>
      </c>
      <c r="J198" s="73">
        <f t="shared" si="8"/>
        <v>0.54678890036136463</v>
      </c>
      <c r="K198" s="73">
        <v>0.17950257036136463</v>
      </c>
      <c r="L198" s="73">
        <v>0.17010266000000002</v>
      </c>
      <c r="M198" s="73">
        <v>0.19718367000000001</v>
      </c>
      <c r="N198" s="74">
        <f t="shared" si="9"/>
        <v>4.9375014884184831E-2</v>
      </c>
      <c r="O198" s="74">
        <f t="shared" si="10"/>
        <v>9.6164436074262449E-2</v>
      </c>
      <c r="P198" s="75">
        <f t="shared" si="11"/>
        <v>0.15040291645684595</v>
      </c>
      <c r="Q198" s="7"/>
    </row>
    <row r="199" spans="1:17" x14ac:dyDescent="0.25">
      <c r="A199" s="66"/>
      <c r="B199" s="56"/>
      <c r="C199" s="67"/>
      <c r="D199" s="68"/>
      <c r="E199" s="69"/>
      <c r="F199" s="70">
        <v>24</v>
      </c>
      <c r="G199" s="71" t="s">
        <v>141</v>
      </c>
      <c r="H199" s="72">
        <v>1.6979450000000005</v>
      </c>
      <c r="I199" s="73">
        <v>2.2075130000000009</v>
      </c>
      <c r="J199" s="73">
        <f t="shared" ref="J199:J262" si="12">SUM(K199,L199,M199)</f>
        <v>0.18210749001148741</v>
      </c>
      <c r="K199" s="73">
        <v>5.275423001148738E-2</v>
      </c>
      <c r="L199" s="73">
        <v>5.4644349999999994E-2</v>
      </c>
      <c r="M199" s="73">
        <v>7.4708910000000017E-2</v>
      </c>
      <c r="N199" s="74">
        <f t="shared" ref="N199:N262" si="13">IFERROR(K199/I199,0)</f>
        <v>2.389758520628751E-2</v>
      </c>
      <c r="O199" s="74">
        <f t="shared" ref="O199:O262" si="14">IFERROR(SUM(K199,L199)/I199,0)</f>
        <v>4.8651391865636724E-2</v>
      </c>
      <c r="P199" s="75">
        <f t="shared" ref="P199:P262" si="15">IFERROR(SUM(K199,L199,M199)/I199,0)</f>
        <v>8.249441340163674E-2</v>
      </c>
      <c r="Q199" s="7"/>
    </row>
    <row r="200" spans="1:17" ht="25.5" x14ac:dyDescent="0.25">
      <c r="A200" s="66"/>
      <c r="B200" s="56"/>
      <c r="C200" s="67"/>
      <c r="D200" s="68"/>
      <c r="E200" s="69"/>
      <c r="F200" s="70">
        <v>35</v>
      </c>
      <c r="G200" s="71" t="s">
        <v>45</v>
      </c>
      <c r="H200" s="72">
        <v>6.8522040000000004</v>
      </c>
      <c r="I200" s="73">
        <v>7.1216860000000004</v>
      </c>
      <c r="J200" s="73">
        <f t="shared" si="12"/>
        <v>0.14997595000000002</v>
      </c>
      <c r="K200" s="73">
        <v>0</v>
      </c>
      <c r="L200" s="73">
        <v>2.2799999999999999E-3</v>
      </c>
      <c r="M200" s="73">
        <v>0.14769595000000002</v>
      </c>
      <c r="N200" s="74">
        <f t="shared" si="13"/>
        <v>0</v>
      </c>
      <c r="O200" s="74">
        <f t="shared" si="14"/>
        <v>3.2014890855901256E-4</v>
      </c>
      <c r="P200" s="75">
        <f t="shared" si="15"/>
        <v>2.1059051185351337E-2</v>
      </c>
      <c r="Q200" s="7"/>
    </row>
    <row r="201" spans="1:17" x14ac:dyDescent="0.25">
      <c r="A201" s="66"/>
      <c r="B201" s="56"/>
      <c r="C201" s="67"/>
      <c r="D201" s="68"/>
      <c r="E201" s="69"/>
      <c r="F201" s="70">
        <v>39</v>
      </c>
      <c r="G201" s="71" t="s">
        <v>157</v>
      </c>
      <c r="H201" s="72">
        <v>0</v>
      </c>
      <c r="I201" s="73">
        <v>1.989282</v>
      </c>
      <c r="J201" s="73">
        <f t="shared" si="12"/>
        <v>0</v>
      </c>
      <c r="K201" s="73">
        <v>0</v>
      </c>
      <c r="L201" s="73">
        <v>0</v>
      </c>
      <c r="M201" s="73">
        <v>0</v>
      </c>
      <c r="N201" s="74">
        <f t="shared" si="13"/>
        <v>0</v>
      </c>
      <c r="O201" s="74">
        <f t="shared" si="14"/>
        <v>0</v>
      </c>
      <c r="P201" s="75">
        <f t="shared" si="15"/>
        <v>0</v>
      </c>
      <c r="Q201" s="7"/>
    </row>
    <row r="202" spans="1:17" ht="25.5" x14ac:dyDescent="0.25">
      <c r="A202" s="66"/>
      <c r="B202" s="56"/>
      <c r="C202" s="67"/>
      <c r="D202" s="68"/>
      <c r="E202" s="69"/>
      <c r="F202" s="70">
        <v>41</v>
      </c>
      <c r="G202" s="71" t="s">
        <v>163</v>
      </c>
      <c r="H202" s="72">
        <v>0</v>
      </c>
      <c r="I202" s="73">
        <v>0.4</v>
      </c>
      <c r="J202" s="73">
        <f t="shared" si="12"/>
        <v>3.8289339999999998E-2</v>
      </c>
      <c r="K202" s="73">
        <v>0</v>
      </c>
      <c r="L202" s="73">
        <v>7.027E-4</v>
      </c>
      <c r="M202" s="73">
        <v>3.7586639999999998E-2</v>
      </c>
      <c r="N202" s="74">
        <f t="shared" si="13"/>
        <v>0</v>
      </c>
      <c r="O202" s="74">
        <f t="shared" si="14"/>
        <v>1.7567499999999998E-3</v>
      </c>
      <c r="P202" s="75">
        <f t="shared" si="15"/>
        <v>9.5723349999999985E-2</v>
      </c>
      <c r="Q202" s="7"/>
    </row>
    <row r="203" spans="1:17" ht="25.5" x14ac:dyDescent="0.25">
      <c r="A203" s="66"/>
      <c r="B203" s="56"/>
      <c r="C203" s="67"/>
      <c r="D203" s="68"/>
      <c r="E203" s="69"/>
      <c r="F203" s="70">
        <v>42</v>
      </c>
      <c r="G203" s="71" t="s">
        <v>158</v>
      </c>
      <c r="H203" s="72">
        <v>0.10836999999999999</v>
      </c>
      <c r="I203" s="73">
        <v>0.34769100000000003</v>
      </c>
      <c r="J203" s="73">
        <f t="shared" si="12"/>
        <v>0.16269667000000002</v>
      </c>
      <c r="K203" s="73">
        <v>0</v>
      </c>
      <c r="L203" s="73">
        <v>2.2975200000000001E-2</v>
      </c>
      <c r="M203" s="73">
        <v>0.13972147000000001</v>
      </c>
      <c r="N203" s="74">
        <f t="shared" si="13"/>
        <v>0</v>
      </c>
      <c r="O203" s="74">
        <f t="shared" si="14"/>
        <v>6.6079363572827593E-2</v>
      </c>
      <c r="P203" s="75">
        <f t="shared" si="15"/>
        <v>0.46793466037372267</v>
      </c>
      <c r="Q203" s="7"/>
    </row>
    <row r="204" spans="1:17" ht="25.5" x14ac:dyDescent="0.25">
      <c r="A204" s="66"/>
      <c r="B204" s="56"/>
      <c r="C204" s="67"/>
      <c r="D204" s="68"/>
      <c r="E204" s="69"/>
      <c r="F204" s="70">
        <v>46</v>
      </c>
      <c r="G204" s="71" t="s">
        <v>169</v>
      </c>
      <c r="H204" s="72">
        <v>0</v>
      </c>
      <c r="I204" s="73">
        <v>0.19</v>
      </c>
      <c r="J204" s="73">
        <f t="shared" si="12"/>
        <v>0</v>
      </c>
      <c r="K204" s="73">
        <v>0</v>
      </c>
      <c r="L204" s="73">
        <v>0</v>
      </c>
      <c r="M204" s="73">
        <v>0</v>
      </c>
      <c r="N204" s="74">
        <f t="shared" si="13"/>
        <v>0</v>
      </c>
      <c r="O204" s="74">
        <f t="shared" si="14"/>
        <v>0</v>
      </c>
      <c r="P204" s="75">
        <f t="shared" si="15"/>
        <v>0</v>
      </c>
      <c r="Q204" s="7"/>
    </row>
    <row r="205" spans="1:17" ht="51" x14ac:dyDescent="0.25">
      <c r="A205" s="66"/>
      <c r="B205" s="56"/>
      <c r="C205" s="67"/>
      <c r="D205" s="68"/>
      <c r="E205" s="69"/>
      <c r="F205" s="70">
        <v>47</v>
      </c>
      <c r="G205" s="71" t="s">
        <v>190</v>
      </c>
      <c r="H205" s="72">
        <v>0</v>
      </c>
      <c r="I205" s="73">
        <v>2.8269669999999998</v>
      </c>
      <c r="J205" s="73">
        <f t="shared" si="12"/>
        <v>0</v>
      </c>
      <c r="K205" s="73">
        <v>0</v>
      </c>
      <c r="L205" s="73">
        <v>0</v>
      </c>
      <c r="M205" s="73">
        <v>0</v>
      </c>
      <c r="N205" s="74">
        <f t="shared" si="13"/>
        <v>0</v>
      </c>
      <c r="O205" s="74">
        <f t="shared" si="14"/>
        <v>0</v>
      </c>
      <c r="P205" s="75">
        <f t="shared" si="15"/>
        <v>0</v>
      </c>
      <c r="Q205" s="7"/>
    </row>
    <row r="206" spans="1:17" ht="51" x14ac:dyDescent="0.25">
      <c r="A206" s="66"/>
      <c r="B206" s="56"/>
      <c r="C206" s="67"/>
      <c r="D206" s="68"/>
      <c r="E206" s="69"/>
      <c r="F206" s="70">
        <v>57</v>
      </c>
      <c r="G206" s="71" t="s">
        <v>50</v>
      </c>
      <c r="H206" s="72">
        <v>1.3899850000000002</v>
      </c>
      <c r="I206" s="73">
        <v>0.64900000000000002</v>
      </c>
      <c r="J206" s="73">
        <f t="shared" si="12"/>
        <v>0.19990775</v>
      </c>
      <c r="K206" s="73">
        <v>0</v>
      </c>
      <c r="L206" s="73">
        <v>1.0710000000000001E-2</v>
      </c>
      <c r="M206" s="73">
        <v>0.18919775</v>
      </c>
      <c r="N206" s="74">
        <f t="shared" si="13"/>
        <v>0</v>
      </c>
      <c r="O206" s="74">
        <f t="shared" si="14"/>
        <v>1.6502311248073959E-2</v>
      </c>
      <c r="P206" s="75">
        <f t="shared" si="15"/>
        <v>0.30802426810477657</v>
      </c>
      <c r="Q206" s="7"/>
    </row>
    <row r="207" spans="1:17" ht="38.25" x14ac:dyDescent="0.25">
      <c r="A207" s="66"/>
      <c r="B207" s="56"/>
      <c r="C207" s="67"/>
      <c r="D207" s="68"/>
      <c r="E207" s="69"/>
      <c r="F207" s="70">
        <v>61</v>
      </c>
      <c r="G207" s="71" t="s">
        <v>191</v>
      </c>
      <c r="H207" s="72">
        <v>30.230563000000004</v>
      </c>
      <c r="I207" s="73">
        <v>32.617381999999992</v>
      </c>
      <c r="J207" s="73">
        <f t="shared" si="12"/>
        <v>9.7081093031371495</v>
      </c>
      <c r="K207" s="73">
        <v>0.29816533313714899</v>
      </c>
      <c r="L207" s="73">
        <v>5.8742352800000006</v>
      </c>
      <c r="M207" s="73">
        <v>3.5357086899999994</v>
      </c>
      <c r="N207" s="74">
        <f t="shared" si="13"/>
        <v>9.1413018107078317E-3</v>
      </c>
      <c r="O207" s="74">
        <f t="shared" si="14"/>
        <v>0.18923654305355198</v>
      </c>
      <c r="P207" s="75">
        <f t="shared" si="15"/>
        <v>0.29763606727042508</v>
      </c>
      <c r="Q207" s="7"/>
    </row>
    <row r="208" spans="1:17" ht="38.25" x14ac:dyDescent="0.25">
      <c r="A208" s="66"/>
      <c r="B208" s="56"/>
      <c r="C208" s="67"/>
      <c r="D208" s="68"/>
      <c r="E208" s="69"/>
      <c r="F208" s="70">
        <v>68</v>
      </c>
      <c r="G208" s="71" t="s">
        <v>22</v>
      </c>
      <c r="H208" s="72">
        <v>4.6921119999999998</v>
      </c>
      <c r="I208" s="73">
        <v>5.0799750000000001</v>
      </c>
      <c r="J208" s="73">
        <f t="shared" si="12"/>
        <v>0.5312370593371355</v>
      </c>
      <c r="K208" s="73">
        <v>2.9906219337135553E-2</v>
      </c>
      <c r="L208" s="73">
        <v>0.29608867999999999</v>
      </c>
      <c r="M208" s="73">
        <v>0.20524215999999998</v>
      </c>
      <c r="N208" s="74">
        <f t="shared" si="13"/>
        <v>5.8870800224677389E-3</v>
      </c>
      <c r="O208" s="74">
        <f t="shared" si="14"/>
        <v>6.4172540088708221E-2</v>
      </c>
      <c r="P208" s="75">
        <f t="shared" si="15"/>
        <v>0.10457473891842686</v>
      </c>
      <c r="Q208" s="7"/>
    </row>
    <row r="209" spans="1:17" ht="25.5" x14ac:dyDescent="0.25">
      <c r="A209" s="66"/>
      <c r="B209" s="56"/>
      <c r="C209" s="67"/>
      <c r="D209" s="68"/>
      <c r="E209" s="69"/>
      <c r="F209" s="70">
        <v>83</v>
      </c>
      <c r="G209" s="71" t="s">
        <v>198</v>
      </c>
      <c r="H209" s="72">
        <v>13.059057000000001</v>
      </c>
      <c r="I209" s="73">
        <v>13.187327999999999</v>
      </c>
      <c r="J209" s="73">
        <f t="shared" si="12"/>
        <v>2.0779222399999999</v>
      </c>
      <c r="K209" s="73">
        <v>0</v>
      </c>
      <c r="L209" s="73">
        <v>2.0294243299999999</v>
      </c>
      <c r="M209" s="73">
        <v>4.8497910000000033E-2</v>
      </c>
      <c r="N209" s="74">
        <f t="shared" si="13"/>
        <v>0</v>
      </c>
      <c r="O209" s="74">
        <f t="shared" si="14"/>
        <v>0.15389200374784034</v>
      </c>
      <c r="P209" s="75">
        <f t="shared" si="15"/>
        <v>0.15756961834876634</v>
      </c>
      <c r="Q209" s="7"/>
    </row>
    <row r="210" spans="1:17" ht="25.5" x14ac:dyDescent="0.25">
      <c r="A210" s="66"/>
      <c r="B210" s="56"/>
      <c r="C210" s="67"/>
      <c r="D210" s="68"/>
      <c r="E210" s="69"/>
      <c r="F210" s="70">
        <v>90</v>
      </c>
      <c r="G210" s="71" t="s">
        <v>81</v>
      </c>
      <c r="H210" s="72">
        <v>251.42984699999982</v>
      </c>
      <c r="I210" s="73">
        <v>256.03258799999986</v>
      </c>
      <c r="J210" s="73">
        <f t="shared" si="12"/>
        <v>65.487489030934299</v>
      </c>
      <c r="K210" s="73">
        <v>19.4820245709343</v>
      </c>
      <c r="L210" s="73">
        <v>20.661048229999999</v>
      </c>
      <c r="M210" s="73">
        <v>25.344416229999997</v>
      </c>
      <c r="N210" s="74">
        <f t="shared" si="13"/>
        <v>7.6091972209937242E-2</v>
      </c>
      <c r="O210" s="74">
        <f t="shared" si="14"/>
        <v>0.15678891938917683</v>
      </c>
      <c r="P210" s="75">
        <f t="shared" si="15"/>
        <v>0.25577794429408468</v>
      </c>
      <c r="Q210" s="7"/>
    </row>
    <row r="211" spans="1:17" ht="51" x14ac:dyDescent="0.25">
      <c r="A211" s="66"/>
      <c r="B211" s="56"/>
      <c r="C211" s="67"/>
      <c r="D211" s="68"/>
      <c r="E211" s="69"/>
      <c r="F211" s="70">
        <v>91</v>
      </c>
      <c r="G211" s="71" t="s">
        <v>82</v>
      </c>
      <c r="H211" s="72">
        <v>43.055362000000002</v>
      </c>
      <c r="I211" s="73">
        <v>50.847578000000013</v>
      </c>
      <c r="J211" s="73">
        <f t="shared" si="12"/>
        <v>8.6125555404013969</v>
      </c>
      <c r="K211" s="73">
        <v>1.131185040139826E-2</v>
      </c>
      <c r="L211" s="73">
        <v>7.1724296999999995</v>
      </c>
      <c r="M211" s="73">
        <v>1.4288139899999994</v>
      </c>
      <c r="N211" s="74">
        <f t="shared" si="13"/>
        <v>2.2246586457664233E-4</v>
      </c>
      <c r="O211" s="74">
        <f t="shared" si="14"/>
        <v>0.14127991603457291</v>
      </c>
      <c r="P211" s="75">
        <f t="shared" si="15"/>
        <v>0.16937985798264363</v>
      </c>
      <c r="Q211" s="7"/>
    </row>
    <row r="212" spans="1:17" ht="38.25" x14ac:dyDescent="0.25">
      <c r="A212" s="66"/>
      <c r="B212" s="56"/>
      <c r="C212" s="67"/>
      <c r="D212" s="68"/>
      <c r="E212" s="69"/>
      <c r="F212" s="70">
        <v>101</v>
      </c>
      <c r="G212" s="71" t="s">
        <v>88</v>
      </c>
      <c r="H212" s="72">
        <v>8.5691609999999994</v>
      </c>
      <c r="I212" s="73">
        <v>4</v>
      </c>
      <c r="J212" s="73">
        <f t="shared" si="12"/>
        <v>1.0040050300000001</v>
      </c>
      <c r="K212" s="73">
        <v>0</v>
      </c>
      <c r="L212" s="73">
        <v>0</v>
      </c>
      <c r="M212" s="73">
        <v>1.0040050300000001</v>
      </c>
      <c r="N212" s="74">
        <f t="shared" si="13"/>
        <v>0</v>
      </c>
      <c r="O212" s="74">
        <f t="shared" si="14"/>
        <v>0</v>
      </c>
      <c r="P212" s="75">
        <f t="shared" si="15"/>
        <v>0.25100125750000002</v>
      </c>
      <c r="Q212" s="7"/>
    </row>
    <row r="213" spans="1:17" ht="25.5" x14ac:dyDescent="0.25">
      <c r="A213" s="66"/>
      <c r="B213" s="56"/>
      <c r="C213" s="67"/>
      <c r="D213" s="68"/>
      <c r="E213" s="69"/>
      <c r="F213" s="70">
        <v>104</v>
      </c>
      <c r="G213" s="71" t="s">
        <v>142</v>
      </c>
      <c r="H213" s="72">
        <v>1.2762089999999999</v>
      </c>
      <c r="I213" s="73">
        <v>1.0586889999999998</v>
      </c>
      <c r="J213" s="73">
        <f t="shared" si="12"/>
        <v>0.16824855973449923</v>
      </c>
      <c r="K213" s="73">
        <v>4.8897219734499231E-2</v>
      </c>
      <c r="L213" s="73">
        <v>5.6145719999999996E-2</v>
      </c>
      <c r="M213" s="73">
        <v>6.3205620000000004E-2</v>
      </c>
      <c r="N213" s="74">
        <f t="shared" si="13"/>
        <v>4.6186575788073024E-2</v>
      </c>
      <c r="O213" s="74">
        <f t="shared" si="14"/>
        <v>9.921982729063894E-2</v>
      </c>
      <c r="P213" s="75">
        <f t="shared" si="15"/>
        <v>0.15892160940039923</v>
      </c>
      <c r="Q213" s="7"/>
    </row>
    <row r="214" spans="1:17" ht="38.25" x14ac:dyDescent="0.25">
      <c r="A214" s="66"/>
      <c r="B214" s="56"/>
      <c r="C214" s="67"/>
      <c r="D214" s="68"/>
      <c r="E214" s="69"/>
      <c r="F214" s="70">
        <v>106</v>
      </c>
      <c r="G214" s="71" t="s">
        <v>83</v>
      </c>
      <c r="H214" s="72">
        <v>0.68113800000000002</v>
      </c>
      <c r="I214" s="73">
        <v>0.73855300000000002</v>
      </c>
      <c r="J214" s="73">
        <f t="shared" si="12"/>
        <v>0.15277538011940886</v>
      </c>
      <c r="K214" s="73">
        <v>5.3894030119408853E-2</v>
      </c>
      <c r="L214" s="73">
        <v>5.1694920000000005E-2</v>
      </c>
      <c r="M214" s="73">
        <v>4.7186430000000001E-2</v>
      </c>
      <c r="N214" s="74">
        <f t="shared" si="13"/>
        <v>7.2972461176664172E-2</v>
      </c>
      <c r="O214" s="74">
        <f t="shared" si="14"/>
        <v>0.1429673295205745</v>
      </c>
      <c r="P214" s="75">
        <f t="shared" si="15"/>
        <v>0.20685770705610682</v>
      </c>
      <c r="Q214" s="7"/>
    </row>
    <row r="215" spans="1:17" ht="38.25" x14ac:dyDescent="0.25">
      <c r="A215" s="66"/>
      <c r="B215" s="56"/>
      <c r="C215" s="67"/>
      <c r="D215" s="68"/>
      <c r="E215" s="69"/>
      <c r="F215" s="70">
        <v>107</v>
      </c>
      <c r="G215" s="71" t="s">
        <v>84</v>
      </c>
      <c r="H215" s="72">
        <v>1.2044340000000002</v>
      </c>
      <c r="I215" s="73">
        <v>1.2050630000000002</v>
      </c>
      <c r="J215" s="73">
        <f t="shared" si="12"/>
        <v>0.30582605003309249</v>
      </c>
      <c r="K215" s="73">
        <v>0.1126740500330925</v>
      </c>
      <c r="L215" s="73">
        <v>9.6369110000000008E-2</v>
      </c>
      <c r="M215" s="73">
        <v>9.678289000000001E-2</v>
      </c>
      <c r="N215" s="74">
        <f t="shared" si="13"/>
        <v>9.3500547301753084E-2</v>
      </c>
      <c r="O215" s="74">
        <f t="shared" si="14"/>
        <v>0.17347073143320513</v>
      </c>
      <c r="P215" s="75">
        <f t="shared" si="15"/>
        <v>0.25378428350475657</v>
      </c>
      <c r="Q215" s="7"/>
    </row>
    <row r="216" spans="1:17" ht="25.5" x14ac:dyDescent="0.25">
      <c r="A216" s="66"/>
      <c r="B216" s="56"/>
      <c r="C216" s="67"/>
      <c r="D216" s="68"/>
      <c r="E216" s="69"/>
      <c r="F216" s="70">
        <v>121</v>
      </c>
      <c r="G216" s="71" t="s">
        <v>159</v>
      </c>
      <c r="H216" s="72">
        <v>0.18534100000000001</v>
      </c>
      <c r="I216" s="73">
        <v>0.18534100000000001</v>
      </c>
      <c r="J216" s="73">
        <f t="shared" si="12"/>
        <v>2.39291399642238E-2</v>
      </c>
      <c r="K216" s="73">
        <v>4.7118499642238021E-3</v>
      </c>
      <c r="L216" s="73">
        <v>7.86041E-3</v>
      </c>
      <c r="M216" s="73">
        <v>1.135688E-2</v>
      </c>
      <c r="N216" s="74">
        <f t="shared" si="13"/>
        <v>2.542259923181488E-2</v>
      </c>
      <c r="O216" s="74">
        <f t="shared" si="14"/>
        <v>6.7833129012057777E-2</v>
      </c>
      <c r="P216" s="75">
        <f t="shared" si="15"/>
        <v>0.1291087237266649</v>
      </c>
      <c r="Q216" s="7"/>
    </row>
    <row r="217" spans="1:17" ht="38.25" x14ac:dyDescent="0.25">
      <c r="A217" s="66"/>
      <c r="B217" s="56"/>
      <c r="C217" s="67"/>
      <c r="D217" s="68"/>
      <c r="E217" s="69"/>
      <c r="F217" s="70">
        <v>129</v>
      </c>
      <c r="G217" s="71" t="s">
        <v>143</v>
      </c>
      <c r="H217" s="72">
        <v>3.2700000000000007E-2</v>
      </c>
      <c r="I217" s="73">
        <v>3.2700000000000007E-2</v>
      </c>
      <c r="J217" s="73">
        <f t="shared" si="12"/>
        <v>0</v>
      </c>
      <c r="K217" s="73">
        <v>0</v>
      </c>
      <c r="L217" s="73">
        <v>0</v>
      </c>
      <c r="M217" s="73">
        <v>0</v>
      </c>
      <c r="N217" s="74">
        <f t="shared" si="13"/>
        <v>0</v>
      </c>
      <c r="O217" s="74">
        <f t="shared" si="14"/>
        <v>0</v>
      </c>
      <c r="P217" s="75">
        <f t="shared" si="15"/>
        <v>0</v>
      </c>
      <c r="Q217" s="7"/>
    </row>
    <row r="218" spans="1:17" x14ac:dyDescent="0.25">
      <c r="A218" s="66"/>
      <c r="B218" s="56"/>
      <c r="C218" s="67"/>
      <c r="D218" s="68"/>
      <c r="E218" s="69"/>
      <c r="F218" s="70">
        <v>131</v>
      </c>
      <c r="G218" s="71" t="s">
        <v>144</v>
      </c>
      <c r="H218" s="72">
        <v>0.69876800000000006</v>
      </c>
      <c r="I218" s="73">
        <v>1.0465619999999998</v>
      </c>
      <c r="J218" s="73">
        <f t="shared" si="12"/>
        <v>0.36165180825843224</v>
      </c>
      <c r="K218" s="73">
        <v>0.10873883825843222</v>
      </c>
      <c r="L218" s="73">
        <v>0.13209927000000002</v>
      </c>
      <c r="M218" s="73">
        <v>0.12081369999999998</v>
      </c>
      <c r="N218" s="74">
        <f t="shared" si="13"/>
        <v>0.10390099990104003</v>
      </c>
      <c r="O218" s="74">
        <f t="shared" si="14"/>
        <v>0.23012311574319752</v>
      </c>
      <c r="P218" s="75">
        <f t="shared" si="15"/>
        <v>0.34556176151860313</v>
      </c>
      <c r="Q218" s="7"/>
    </row>
    <row r="219" spans="1:17" x14ac:dyDescent="0.25">
      <c r="A219" s="44"/>
      <c r="B219" s="45"/>
      <c r="C219" s="46"/>
      <c r="D219" s="47">
        <v>448</v>
      </c>
      <c r="E219" s="48" t="s">
        <v>233</v>
      </c>
      <c r="F219" s="49"/>
      <c r="G219" s="50"/>
      <c r="H219" s="51">
        <v>459.26120600000002</v>
      </c>
      <c r="I219" s="52">
        <v>539.20117100000004</v>
      </c>
      <c r="J219" s="53">
        <f t="shared" si="12"/>
        <v>121.3436521804762</v>
      </c>
      <c r="K219" s="53">
        <v>30.137666300476212</v>
      </c>
      <c r="L219" s="53">
        <v>38.754678989999995</v>
      </c>
      <c r="M219" s="53">
        <v>52.451306889999984</v>
      </c>
      <c r="N219" s="54">
        <f t="shared" si="13"/>
        <v>5.5893176649789232E-2</v>
      </c>
      <c r="O219" s="54">
        <f t="shared" si="14"/>
        <v>0.12776742521294748</v>
      </c>
      <c r="P219" s="55">
        <f t="shared" si="15"/>
        <v>0.2250433765850931</v>
      </c>
      <c r="Q219" s="7"/>
    </row>
    <row r="220" spans="1:17" x14ac:dyDescent="0.25">
      <c r="A220" s="66"/>
      <c r="B220" s="56"/>
      <c r="C220" s="67"/>
      <c r="D220" s="68"/>
      <c r="E220" s="69"/>
      <c r="F220" s="70">
        <v>1</v>
      </c>
      <c r="G220" s="71" t="s">
        <v>136</v>
      </c>
      <c r="H220" s="72">
        <v>40.09154199999999</v>
      </c>
      <c r="I220" s="73">
        <v>45.982376000000002</v>
      </c>
      <c r="J220" s="73">
        <f t="shared" si="12"/>
        <v>8.7662501711450247</v>
      </c>
      <c r="K220" s="73">
        <v>2.8447455511450244</v>
      </c>
      <c r="L220" s="73">
        <v>3.05953184</v>
      </c>
      <c r="M220" s="73">
        <v>2.8619727800000003</v>
      </c>
      <c r="N220" s="74">
        <f t="shared" si="13"/>
        <v>6.1865997336567044E-2</v>
      </c>
      <c r="O220" s="74">
        <f t="shared" si="14"/>
        <v>0.12840305144616765</v>
      </c>
      <c r="P220" s="75">
        <f t="shared" si="15"/>
        <v>0.19064369729709105</v>
      </c>
      <c r="Q220" s="7"/>
    </row>
    <row r="221" spans="1:17" x14ac:dyDescent="0.25">
      <c r="A221" s="66"/>
      <c r="B221" s="56"/>
      <c r="C221" s="67"/>
      <c r="D221" s="68"/>
      <c r="E221" s="69"/>
      <c r="F221" s="70">
        <v>2</v>
      </c>
      <c r="G221" s="71" t="s">
        <v>137</v>
      </c>
      <c r="H221" s="72">
        <v>27.952097999999996</v>
      </c>
      <c r="I221" s="73">
        <v>34.152398999999981</v>
      </c>
      <c r="J221" s="73">
        <f t="shared" si="12"/>
        <v>7.0332671320651201</v>
      </c>
      <c r="K221" s="73">
        <v>1.9228218620651205</v>
      </c>
      <c r="L221" s="73">
        <v>2.33607941</v>
      </c>
      <c r="M221" s="73">
        <v>2.7743658599999996</v>
      </c>
      <c r="N221" s="74">
        <f t="shared" si="13"/>
        <v>5.6301223877863502E-2</v>
      </c>
      <c r="O221" s="74">
        <f t="shared" si="14"/>
        <v>0.12470284362937792</v>
      </c>
      <c r="P221" s="75">
        <f t="shared" si="15"/>
        <v>0.20593771852059717</v>
      </c>
      <c r="Q221" s="7"/>
    </row>
    <row r="222" spans="1:17" x14ac:dyDescent="0.25">
      <c r="A222" s="66"/>
      <c r="B222" s="56"/>
      <c r="C222" s="67"/>
      <c r="D222" s="68"/>
      <c r="E222" s="69"/>
      <c r="F222" s="70">
        <v>16</v>
      </c>
      <c r="G222" s="71" t="s">
        <v>138</v>
      </c>
      <c r="H222" s="72">
        <v>4.8455449999999995</v>
      </c>
      <c r="I222" s="73">
        <v>4.8817469999999989</v>
      </c>
      <c r="J222" s="73">
        <f t="shared" si="12"/>
        <v>0.99255157020944074</v>
      </c>
      <c r="K222" s="73">
        <v>0.33915933020944067</v>
      </c>
      <c r="L222" s="73">
        <v>0.33564984999999997</v>
      </c>
      <c r="M222" s="73">
        <v>0.31774239000000004</v>
      </c>
      <c r="N222" s="74">
        <f t="shared" si="13"/>
        <v>6.9474991270428541E-2</v>
      </c>
      <c r="O222" s="74">
        <f t="shared" si="14"/>
        <v>0.13823108411997606</v>
      </c>
      <c r="P222" s="75">
        <f t="shared" si="15"/>
        <v>0.20331892869692775</v>
      </c>
      <c r="Q222" s="7"/>
    </row>
    <row r="223" spans="1:17" ht="25.5" x14ac:dyDescent="0.25">
      <c r="A223" s="66"/>
      <c r="B223" s="56"/>
      <c r="C223" s="67"/>
      <c r="D223" s="68"/>
      <c r="E223" s="69"/>
      <c r="F223" s="70">
        <v>17</v>
      </c>
      <c r="G223" s="71" t="s">
        <v>139</v>
      </c>
      <c r="H223" s="72">
        <v>4.5417959999999997</v>
      </c>
      <c r="I223" s="73">
        <v>4.5473689999999998</v>
      </c>
      <c r="J223" s="73">
        <f t="shared" si="12"/>
        <v>0.78429947071021311</v>
      </c>
      <c r="K223" s="73">
        <v>0.23724469071021304</v>
      </c>
      <c r="L223" s="73">
        <v>0.28850290000000001</v>
      </c>
      <c r="M223" s="73">
        <v>0.25855188000000007</v>
      </c>
      <c r="N223" s="74">
        <f t="shared" si="13"/>
        <v>5.217185821300472E-2</v>
      </c>
      <c r="O223" s="74">
        <f t="shared" si="14"/>
        <v>0.11561577490417274</v>
      </c>
      <c r="P223" s="75">
        <f t="shared" si="15"/>
        <v>0.17247324127648606</v>
      </c>
      <c r="Q223" s="7"/>
    </row>
    <row r="224" spans="1:17" x14ac:dyDescent="0.25">
      <c r="A224" s="66"/>
      <c r="B224" s="56"/>
      <c r="C224" s="67"/>
      <c r="D224" s="68"/>
      <c r="E224" s="69"/>
      <c r="F224" s="70">
        <v>18</v>
      </c>
      <c r="G224" s="71" t="s">
        <v>140</v>
      </c>
      <c r="H224" s="72">
        <v>7.0643099999999981</v>
      </c>
      <c r="I224" s="73">
        <v>7.1950269999999978</v>
      </c>
      <c r="J224" s="73">
        <f t="shared" si="12"/>
        <v>1.6144119535595127</v>
      </c>
      <c r="K224" s="73">
        <v>0.45990921355951286</v>
      </c>
      <c r="L224" s="73">
        <v>0.63907993999999979</v>
      </c>
      <c r="M224" s="73">
        <v>0.51542280000000007</v>
      </c>
      <c r="N224" s="74">
        <f t="shared" si="13"/>
        <v>6.3920429146341357E-2</v>
      </c>
      <c r="O224" s="74">
        <f t="shared" si="14"/>
        <v>0.15274288109822423</v>
      </c>
      <c r="P224" s="75">
        <f t="shared" si="15"/>
        <v>0.22437885967064658</v>
      </c>
      <c r="Q224" s="7"/>
    </row>
    <row r="225" spans="1:17" x14ac:dyDescent="0.25">
      <c r="A225" s="66"/>
      <c r="B225" s="56"/>
      <c r="C225" s="67"/>
      <c r="D225" s="68"/>
      <c r="E225" s="69"/>
      <c r="F225" s="70">
        <v>24</v>
      </c>
      <c r="G225" s="71" t="s">
        <v>141</v>
      </c>
      <c r="H225" s="72">
        <v>3.1997999999999993</v>
      </c>
      <c r="I225" s="73">
        <v>3.5002949999999986</v>
      </c>
      <c r="J225" s="73">
        <f t="shared" si="12"/>
        <v>0.67580483999922059</v>
      </c>
      <c r="K225" s="73">
        <v>0.2054591399992205</v>
      </c>
      <c r="L225" s="73">
        <v>0.23643650000000002</v>
      </c>
      <c r="M225" s="73">
        <v>0.23390920000000001</v>
      </c>
      <c r="N225" s="74">
        <f t="shared" si="13"/>
        <v>5.869766405380706E-2</v>
      </c>
      <c r="O225" s="74">
        <f t="shared" si="14"/>
        <v>0.12624525647101764</v>
      </c>
      <c r="P225" s="75">
        <f t="shared" si="15"/>
        <v>0.19307082403032341</v>
      </c>
      <c r="Q225" s="7"/>
    </row>
    <row r="226" spans="1:17" ht="25.5" x14ac:dyDescent="0.25">
      <c r="A226" s="66"/>
      <c r="B226" s="56"/>
      <c r="C226" s="67"/>
      <c r="D226" s="68"/>
      <c r="E226" s="69"/>
      <c r="F226" s="70">
        <v>30</v>
      </c>
      <c r="G226" s="71" t="s">
        <v>64</v>
      </c>
      <c r="H226" s="72">
        <v>0</v>
      </c>
      <c r="I226" s="73">
        <v>1.6121590000000001</v>
      </c>
      <c r="J226" s="73">
        <f t="shared" si="12"/>
        <v>9.0070529999999996E-2</v>
      </c>
      <c r="K226" s="73">
        <v>0</v>
      </c>
      <c r="L226" s="73">
        <v>2.5799999999999998E-3</v>
      </c>
      <c r="M226" s="73">
        <v>8.7490529999999997E-2</v>
      </c>
      <c r="N226" s="74">
        <f t="shared" si="13"/>
        <v>0</v>
      </c>
      <c r="O226" s="74">
        <f t="shared" si="14"/>
        <v>1.6003384281575203E-3</v>
      </c>
      <c r="P226" s="75">
        <f t="shared" si="15"/>
        <v>5.5869507908339062E-2</v>
      </c>
      <c r="Q226" s="7"/>
    </row>
    <row r="227" spans="1:17" ht="25.5" x14ac:dyDescent="0.25">
      <c r="A227" s="66"/>
      <c r="B227" s="56"/>
      <c r="C227" s="67"/>
      <c r="D227" s="68"/>
      <c r="E227" s="69"/>
      <c r="F227" s="70">
        <v>35</v>
      </c>
      <c r="G227" s="71" t="s">
        <v>45</v>
      </c>
      <c r="H227" s="72">
        <v>3.8047520000000001</v>
      </c>
      <c r="I227" s="73">
        <v>3.6408370000000003</v>
      </c>
      <c r="J227" s="73">
        <f t="shared" si="12"/>
        <v>0.30869676000000001</v>
      </c>
      <c r="K227" s="73">
        <v>0</v>
      </c>
      <c r="L227" s="73">
        <v>0.17555176</v>
      </c>
      <c r="M227" s="73">
        <v>0.13314499999999999</v>
      </c>
      <c r="N227" s="74">
        <f t="shared" si="13"/>
        <v>0</v>
      </c>
      <c r="O227" s="74">
        <f t="shared" si="14"/>
        <v>4.821741813764252E-2</v>
      </c>
      <c r="P227" s="75">
        <f t="shared" si="15"/>
        <v>8.4787305776116859E-2</v>
      </c>
      <c r="Q227" s="7"/>
    </row>
    <row r="228" spans="1:17" x14ac:dyDescent="0.25">
      <c r="A228" s="66"/>
      <c r="B228" s="56"/>
      <c r="C228" s="67"/>
      <c r="D228" s="68"/>
      <c r="E228" s="69"/>
      <c r="F228" s="70">
        <v>39</v>
      </c>
      <c r="G228" s="71" t="s">
        <v>157</v>
      </c>
      <c r="H228" s="72">
        <v>0.43084099999999997</v>
      </c>
      <c r="I228" s="73">
        <v>0.43084099999999997</v>
      </c>
      <c r="J228" s="73">
        <f t="shared" si="12"/>
        <v>7.2522840191893589E-2</v>
      </c>
      <c r="K228" s="73">
        <v>1.8561160191893578E-2</v>
      </c>
      <c r="L228" s="73">
        <v>2.154E-2</v>
      </c>
      <c r="M228" s="73">
        <v>3.2421680000000001E-2</v>
      </c>
      <c r="N228" s="74">
        <f t="shared" si="13"/>
        <v>4.3081229947692021E-2</v>
      </c>
      <c r="O228" s="74">
        <f t="shared" si="14"/>
        <v>9.3076471811860018E-2</v>
      </c>
      <c r="P228" s="75">
        <f t="shared" si="15"/>
        <v>0.16832854856407259</v>
      </c>
      <c r="Q228" s="7"/>
    </row>
    <row r="229" spans="1:17" ht="25.5" x14ac:dyDescent="0.25">
      <c r="A229" s="66"/>
      <c r="B229" s="56"/>
      <c r="C229" s="67"/>
      <c r="D229" s="68"/>
      <c r="E229" s="69"/>
      <c r="F229" s="70">
        <v>40</v>
      </c>
      <c r="G229" s="71" t="s">
        <v>162</v>
      </c>
      <c r="H229" s="72">
        <v>0.27002700000000002</v>
      </c>
      <c r="I229" s="73">
        <v>0.27002700000000002</v>
      </c>
      <c r="J229" s="73">
        <f t="shared" si="12"/>
        <v>8.2628100251531611E-2</v>
      </c>
      <c r="K229" s="73">
        <v>1.9205000251531601E-2</v>
      </c>
      <c r="L229" s="73">
        <v>1.8867400000000003E-2</v>
      </c>
      <c r="M229" s="73">
        <v>4.4555700000000004E-2</v>
      </c>
      <c r="N229" s="74">
        <f t="shared" si="13"/>
        <v>7.1122518309397212E-2</v>
      </c>
      <c r="O229" s="74">
        <f t="shared" si="14"/>
        <v>0.14099479034145329</v>
      </c>
      <c r="P229" s="75">
        <f t="shared" si="15"/>
        <v>0.30599940099149942</v>
      </c>
      <c r="Q229" s="7"/>
    </row>
    <row r="230" spans="1:17" ht="25.5" x14ac:dyDescent="0.25">
      <c r="A230" s="66"/>
      <c r="B230" s="56"/>
      <c r="C230" s="67"/>
      <c r="D230" s="68"/>
      <c r="E230" s="69"/>
      <c r="F230" s="70">
        <v>42</v>
      </c>
      <c r="G230" s="71" t="s">
        <v>158</v>
      </c>
      <c r="H230" s="72">
        <v>1.7152750000000001</v>
      </c>
      <c r="I230" s="73">
        <v>1.9652750000000001</v>
      </c>
      <c r="J230" s="73">
        <f t="shared" si="12"/>
        <v>0.39668879028609949</v>
      </c>
      <c r="K230" s="73">
        <v>1.4292710286099464E-2</v>
      </c>
      <c r="L230" s="73">
        <v>0.37327640000000001</v>
      </c>
      <c r="M230" s="73">
        <v>9.1196799999999998E-3</v>
      </c>
      <c r="N230" s="74">
        <f t="shared" si="13"/>
        <v>7.2726261139532443E-3</v>
      </c>
      <c r="O230" s="74">
        <f t="shared" si="14"/>
        <v>0.19720858927432519</v>
      </c>
      <c r="P230" s="75">
        <f t="shared" si="15"/>
        <v>0.20184899837737694</v>
      </c>
      <c r="Q230" s="7"/>
    </row>
    <row r="231" spans="1:17" ht="25.5" x14ac:dyDescent="0.25">
      <c r="A231" s="66"/>
      <c r="B231" s="56"/>
      <c r="C231" s="67"/>
      <c r="D231" s="68"/>
      <c r="E231" s="69"/>
      <c r="F231" s="70">
        <v>46</v>
      </c>
      <c r="G231" s="71" t="s">
        <v>169</v>
      </c>
      <c r="H231" s="72">
        <v>10.919308000000001</v>
      </c>
      <c r="I231" s="73">
        <v>10.283234</v>
      </c>
      <c r="J231" s="73">
        <f t="shared" si="12"/>
        <v>4.4998498900000001</v>
      </c>
      <c r="K231" s="73">
        <v>0</v>
      </c>
      <c r="L231" s="73">
        <v>0.63437480000000002</v>
      </c>
      <c r="M231" s="73">
        <v>3.8654750900000003</v>
      </c>
      <c r="N231" s="74">
        <f t="shared" si="13"/>
        <v>0</v>
      </c>
      <c r="O231" s="74">
        <f t="shared" si="14"/>
        <v>6.1690203684949693E-2</v>
      </c>
      <c r="P231" s="75">
        <f t="shared" si="15"/>
        <v>0.43759092616194478</v>
      </c>
      <c r="Q231" s="7"/>
    </row>
    <row r="232" spans="1:17" ht="25.5" x14ac:dyDescent="0.25">
      <c r="A232" s="66"/>
      <c r="B232" s="56"/>
      <c r="C232" s="67"/>
      <c r="D232" s="68"/>
      <c r="E232" s="69"/>
      <c r="F232" s="70">
        <v>51</v>
      </c>
      <c r="G232" s="71" t="s">
        <v>24</v>
      </c>
      <c r="H232" s="72">
        <v>0.767459</v>
      </c>
      <c r="I232" s="73">
        <v>0.767459</v>
      </c>
      <c r="J232" s="73">
        <f t="shared" si="12"/>
        <v>3.1493300043101607E-2</v>
      </c>
      <c r="K232" s="73">
        <v>1.0300000431016088E-3</v>
      </c>
      <c r="L232" s="73">
        <v>1.5231399999999999E-2</v>
      </c>
      <c r="M232" s="73">
        <v>1.52319E-2</v>
      </c>
      <c r="N232" s="74">
        <f t="shared" si="13"/>
        <v>1.3420912949116614E-3</v>
      </c>
      <c r="O232" s="74">
        <f t="shared" si="14"/>
        <v>2.1188623813261174E-2</v>
      </c>
      <c r="P232" s="75">
        <f t="shared" si="15"/>
        <v>4.1035807832212022E-2</v>
      </c>
      <c r="Q232" s="7"/>
    </row>
    <row r="233" spans="1:17" ht="38.25" x14ac:dyDescent="0.25">
      <c r="A233" s="66"/>
      <c r="B233" s="56"/>
      <c r="C233" s="67"/>
      <c r="D233" s="68"/>
      <c r="E233" s="69"/>
      <c r="F233" s="70">
        <v>61</v>
      </c>
      <c r="G233" s="71" t="s">
        <v>191</v>
      </c>
      <c r="H233" s="72">
        <v>19.31841</v>
      </c>
      <c r="I233" s="73">
        <v>33.239555000000003</v>
      </c>
      <c r="J233" s="73">
        <f t="shared" si="12"/>
        <v>6.7949580097775986</v>
      </c>
      <c r="K233" s="73">
        <v>1.0493969777598977E-2</v>
      </c>
      <c r="L233" s="73">
        <v>2.1161418499999995</v>
      </c>
      <c r="M233" s="73">
        <v>4.6683221900000005</v>
      </c>
      <c r="N233" s="74">
        <f t="shared" si="13"/>
        <v>3.1570728842786783E-4</v>
      </c>
      <c r="O233" s="74">
        <f t="shared" si="14"/>
        <v>6.3979070110222538E-2</v>
      </c>
      <c r="P233" s="75">
        <f t="shared" si="15"/>
        <v>0.20442385614902481</v>
      </c>
      <c r="Q233" s="7"/>
    </row>
    <row r="234" spans="1:17" ht="38.25" x14ac:dyDescent="0.25">
      <c r="A234" s="66"/>
      <c r="B234" s="56"/>
      <c r="C234" s="67"/>
      <c r="D234" s="68"/>
      <c r="E234" s="69"/>
      <c r="F234" s="70">
        <v>68</v>
      </c>
      <c r="G234" s="71" t="s">
        <v>22</v>
      </c>
      <c r="H234" s="72">
        <v>9.9998589999999972</v>
      </c>
      <c r="I234" s="73">
        <v>7.8040199999999995</v>
      </c>
      <c r="J234" s="73">
        <f t="shared" si="12"/>
        <v>1.7642287209230114</v>
      </c>
      <c r="K234" s="73">
        <v>5.842563092301134E-2</v>
      </c>
      <c r="L234" s="73">
        <v>1.5189953700000001</v>
      </c>
      <c r="M234" s="73">
        <v>0.18680771999999998</v>
      </c>
      <c r="N234" s="74">
        <f t="shared" si="13"/>
        <v>7.4866070208701851E-3</v>
      </c>
      <c r="O234" s="74">
        <f t="shared" si="14"/>
        <v>0.20212928733178689</v>
      </c>
      <c r="P234" s="75">
        <f t="shared" si="15"/>
        <v>0.22606665807148257</v>
      </c>
      <c r="Q234" s="7"/>
    </row>
    <row r="235" spans="1:17" ht="25.5" x14ac:dyDescent="0.25">
      <c r="A235" s="66"/>
      <c r="B235" s="56"/>
      <c r="C235" s="67"/>
      <c r="D235" s="68"/>
      <c r="E235" s="69"/>
      <c r="F235" s="70">
        <v>72</v>
      </c>
      <c r="G235" s="71" t="s">
        <v>25</v>
      </c>
      <c r="H235" s="72">
        <v>5.9</v>
      </c>
      <c r="I235" s="73">
        <v>5.9425269999999983</v>
      </c>
      <c r="J235" s="73">
        <f t="shared" si="12"/>
        <v>0.51653223999999986</v>
      </c>
      <c r="K235" s="73">
        <v>0</v>
      </c>
      <c r="L235" s="73">
        <v>0.14870216999999999</v>
      </c>
      <c r="M235" s="73">
        <v>0.36783006999999984</v>
      </c>
      <c r="N235" s="74">
        <f t="shared" si="13"/>
        <v>0</v>
      </c>
      <c r="O235" s="74">
        <f t="shared" si="14"/>
        <v>2.5023389881106143E-2</v>
      </c>
      <c r="P235" s="75">
        <f t="shared" si="15"/>
        <v>8.6921311421891731E-2</v>
      </c>
      <c r="Q235" s="7"/>
    </row>
    <row r="236" spans="1:17" ht="38.25" x14ac:dyDescent="0.25">
      <c r="A236" s="66"/>
      <c r="B236" s="56"/>
      <c r="C236" s="67"/>
      <c r="D236" s="68"/>
      <c r="E236" s="69"/>
      <c r="F236" s="70">
        <v>73</v>
      </c>
      <c r="G236" s="71" t="s">
        <v>151</v>
      </c>
      <c r="H236" s="72">
        <v>0</v>
      </c>
      <c r="I236" s="73">
        <v>2.6067E-2</v>
      </c>
      <c r="J236" s="73">
        <f t="shared" si="12"/>
        <v>0</v>
      </c>
      <c r="K236" s="73">
        <v>0</v>
      </c>
      <c r="L236" s="73">
        <v>0</v>
      </c>
      <c r="M236" s="73">
        <v>0</v>
      </c>
      <c r="N236" s="74">
        <f t="shared" si="13"/>
        <v>0</v>
      </c>
      <c r="O236" s="74">
        <f t="shared" si="14"/>
        <v>0</v>
      </c>
      <c r="P236" s="75">
        <f t="shared" si="15"/>
        <v>0</v>
      </c>
      <c r="Q236" s="7"/>
    </row>
    <row r="237" spans="1:17" ht="25.5" x14ac:dyDescent="0.25">
      <c r="A237" s="66"/>
      <c r="B237" s="56"/>
      <c r="C237" s="67"/>
      <c r="D237" s="68"/>
      <c r="E237" s="69"/>
      <c r="F237" s="70">
        <v>74</v>
      </c>
      <c r="G237" s="71" t="s">
        <v>20</v>
      </c>
      <c r="H237" s="72">
        <v>0.16200000000000003</v>
      </c>
      <c r="I237" s="73">
        <v>0.16200000000000001</v>
      </c>
      <c r="J237" s="73">
        <f t="shared" si="12"/>
        <v>0</v>
      </c>
      <c r="K237" s="73">
        <v>0</v>
      </c>
      <c r="L237" s="73">
        <v>0</v>
      </c>
      <c r="M237" s="73">
        <v>0</v>
      </c>
      <c r="N237" s="74">
        <f t="shared" si="13"/>
        <v>0</v>
      </c>
      <c r="O237" s="74">
        <f t="shared" si="14"/>
        <v>0</v>
      </c>
      <c r="P237" s="75">
        <f t="shared" si="15"/>
        <v>0</v>
      </c>
      <c r="Q237" s="7"/>
    </row>
    <row r="238" spans="1:17" ht="25.5" x14ac:dyDescent="0.25">
      <c r="A238" s="66"/>
      <c r="B238" s="56"/>
      <c r="C238" s="67"/>
      <c r="D238" s="68"/>
      <c r="E238" s="69"/>
      <c r="F238" s="70">
        <v>82</v>
      </c>
      <c r="G238" s="71" t="s">
        <v>197</v>
      </c>
      <c r="H238" s="72">
        <v>0</v>
      </c>
      <c r="I238" s="73">
        <v>0.33640900000000007</v>
      </c>
      <c r="J238" s="73">
        <f t="shared" si="12"/>
        <v>0</v>
      </c>
      <c r="K238" s="73">
        <v>0</v>
      </c>
      <c r="L238" s="73">
        <v>0</v>
      </c>
      <c r="M238" s="73">
        <v>0</v>
      </c>
      <c r="N238" s="74">
        <f t="shared" si="13"/>
        <v>0</v>
      </c>
      <c r="O238" s="74">
        <f t="shared" si="14"/>
        <v>0</v>
      </c>
      <c r="P238" s="75">
        <f t="shared" si="15"/>
        <v>0</v>
      </c>
      <c r="Q238" s="7"/>
    </row>
    <row r="239" spans="1:17" ht="25.5" x14ac:dyDescent="0.25">
      <c r="A239" s="66"/>
      <c r="B239" s="56"/>
      <c r="C239" s="67"/>
      <c r="D239" s="68"/>
      <c r="E239" s="69"/>
      <c r="F239" s="70">
        <v>83</v>
      </c>
      <c r="G239" s="71" t="s">
        <v>198</v>
      </c>
      <c r="H239" s="72">
        <v>12.915973000000001</v>
      </c>
      <c r="I239" s="73">
        <v>17.441319</v>
      </c>
      <c r="J239" s="73">
        <f t="shared" si="12"/>
        <v>5.6558223199999995</v>
      </c>
      <c r="K239" s="73">
        <v>0</v>
      </c>
      <c r="L239" s="73">
        <v>1.4762704099999999</v>
      </c>
      <c r="M239" s="73">
        <v>4.1795519099999998</v>
      </c>
      <c r="N239" s="74">
        <f t="shared" si="13"/>
        <v>0</v>
      </c>
      <c r="O239" s="74">
        <f t="shared" si="14"/>
        <v>8.4642131136985682E-2</v>
      </c>
      <c r="P239" s="75">
        <f t="shared" si="15"/>
        <v>0.32427721320847347</v>
      </c>
      <c r="Q239" s="7"/>
    </row>
    <row r="240" spans="1:17" ht="25.5" x14ac:dyDescent="0.25">
      <c r="A240" s="66"/>
      <c r="B240" s="56"/>
      <c r="C240" s="67"/>
      <c r="D240" s="68"/>
      <c r="E240" s="69"/>
      <c r="F240" s="70">
        <v>90</v>
      </c>
      <c r="G240" s="71" t="s">
        <v>81</v>
      </c>
      <c r="H240" s="72">
        <v>274.33573700000005</v>
      </c>
      <c r="I240" s="73">
        <v>307.00393300000002</v>
      </c>
      <c r="J240" s="73">
        <f t="shared" si="12"/>
        <v>68.912703529934532</v>
      </c>
      <c r="K240" s="73">
        <v>23.099262659934539</v>
      </c>
      <c r="L240" s="73">
        <v>21.307921329999996</v>
      </c>
      <c r="M240" s="73">
        <v>24.505519539999987</v>
      </c>
      <c r="N240" s="74">
        <f t="shared" si="13"/>
        <v>7.5240933997853823E-2</v>
      </c>
      <c r="O240" s="74">
        <f t="shared" si="14"/>
        <v>0.14464695470182962</v>
      </c>
      <c r="P240" s="75">
        <f t="shared" si="15"/>
        <v>0.22446847132064113</v>
      </c>
      <c r="Q240" s="7"/>
    </row>
    <row r="241" spans="1:17" ht="51" x14ac:dyDescent="0.25">
      <c r="A241" s="66"/>
      <c r="B241" s="56"/>
      <c r="C241" s="67"/>
      <c r="D241" s="68"/>
      <c r="E241" s="69"/>
      <c r="F241" s="70">
        <v>91</v>
      </c>
      <c r="G241" s="71" t="s">
        <v>82</v>
      </c>
      <c r="H241" s="72">
        <v>18.054775000000003</v>
      </c>
      <c r="I241" s="73">
        <v>34.320921999999989</v>
      </c>
      <c r="J241" s="73">
        <f t="shared" si="12"/>
        <v>9.7107833998710085</v>
      </c>
      <c r="K241" s="73">
        <v>8.4560298710130155E-3</v>
      </c>
      <c r="L241" s="73">
        <v>3.19807774</v>
      </c>
      <c r="M241" s="73">
        <v>6.504249629999995</v>
      </c>
      <c r="N241" s="74">
        <f t="shared" si="13"/>
        <v>2.463811977723972E-4</v>
      </c>
      <c r="O241" s="74">
        <f t="shared" si="14"/>
        <v>9.3427961226420844E-2</v>
      </c>
      <c r="P241" s="75">
        <f t="shared" si="15"/>
        <v>0.28294063311792766</v>
      </c>
      <c r="Q241" s="7"/>
    </row>
    <row r="242" spans="1:17" ht="38.25" x14ac:dyDescent="0.25">
      <c r="A242" s="66"/>
      <c r="B242" s="56"/>
      <c r="C242" s="67"/>
      <c r="D242" s="68"/>
      <c r="E242" s="69"/>
      <c r="F242" s="70">
        <v>101</v>
      </c>
      <c r="G242" s="71" t="s">
        <v>88</v>
      </c>
      <c r="H242" s="72">
        <v>0</v>
      </c>
      <c r="I242" s="73">
        <v>0.23926700000000001</v>
      </c>
      <c r="J242" s="73">
        <f t="shared" si="12"/>
        <v>1.2971E-2</v>
      </c>
      <c r="K242" s="73">
        <v>0</v>
      </c>
      <c r="L242" s="73">
        <v>1.2971E-2</v>
      </c>
      <c r="M242" s="73">
        <v>0</v>
      </c>
      <c r="N242" s="74">
        <f t="shared" si="13"/>
        <v>0</v>
      </c>
      <c r="O242" s="74">
        <f t="shared" si="14"/>
        <v>5.4211403996372254E-2</v>
      </c>
      <c r="P242" s="75">
        <f t="shared" si="15"/>
        <v>5.4211403996372254E-2</v>
      </c>
      <c r="Q242" s="7"/>
    </row>
    <row r="243" spans="1:17" ht="25.5" x14ac:dyDescent="0.25">
      <c r="A243" s="66"/>
      <c r="B243" s="56"/>
      <c r="C243" s="67"/>
      <c r="D243" s="68"/>
      <c r="E243" s="69"/>
      <c r="F243" s="70">
        <v>104</v>
      </c>
      <c r="G243" s="71" t="s">
        <v>142</v>
      </c>
      <c r="H243" s="72">
        <v>5.2178550000000001</v>
      </c>
      <c r="I243" s="73">
        <v>5.2672350000000003</v>
      </c>
      <c r="J243" s="73">
        <f t="shared" si="12"/>
        <v>1.1738698475214258</v>
      </c>
      <c r="K243" s="73">
        <v>0.42213886752142571</v>
      </c>
      <c r="L243" s="73">
        <v>0.37416788000000001</v>
      </c>
      <c r="M243" s="73">
        <v>0.37756309999999998</v>
      </c>
      <c r="N243" s="74">
        <f t="shared" si="13"/>
        <v>8.0144301046265395E-2</v>
      </c>
      <c r="O243" s="74">
        <f t="shared" si="14"/>
        <v>0.15118116953608973</v>
      </c>
      <c r="P243" s="75">
        <f t="shared" si="15"/>
        <v>0.22286263049235996</v>
      </c>
      <c r="Q243" s="7"/>
    </row>
    <row r="244" spans="1:17" ht="38.25" x14ac:dyDescent="0.25">
      <c r="A244" s="66"/>
      <c r="B244" s="56"/>
      <c r="C244" s="67"/>
      <c r="D244" s="68"/>
      <c r="E244" s="69"/>
      <c r="F244" s="70">
        <v>106</v>
      </c>
      <c r="G244" s="71" t="s">
        <v>83</v>
      </c>
      <c r="H244" s="72">
        <v>0.72195900000000002</v>
      </c>
      <c r="I244" s="73">
        <v>0.74362799999999996</v>
      </c>
      <c r="J244" s="73">
        <f t="shared" si="12"/>
        <v>0.20322972933939151</v>
      </c>
      <c r="K244" s="73">
        <v>6.6600039339391515E-2</v>
      </c>
      <c r="L244" s="73">
        <v>5.9805199999999996E-2</v>
      </c>
      <c r="M244" s="73">
        <v>7.6824489999999995E-2</v>
      </c>
      <c r="N244" s="74">
        <f t="shared" si="13"/>
        <v>8.9560962388978788E-2</v>
      </c>
      <c r="O244" s="74">
        <f t="shared" si="14"/>
        <v>0.16998450749486507</v>
      </c>
      <c r="P244" s="75">
        <f t="shared" si="15"/>
        <v>0.27329488580229838</v>
      </c>
      <c r="Q244" s="7"/>
    </row>
    <row r="245" spans="1:17" ht="38.25" x14ac:dyDescent="0.25">
      <c r="A245" s="66"/>
      <c r="B245" s="56"/>
      <c r="C245" s="67"/>
      <c r="D245" s="68"/>
      <c r="E245" s="69"/>
      <c r="F245" s="70">
        <v>107</v>
      </c>
      <c r="G245" s="71" t="s">
        <v>84</v>
      </c>
      <c r="H245" s="72">
        <v>2.7895700000000003</v>
      </c>
      <c r="I245" s="73">
        <v>3.1645289999999999</v>
      </c>
      <c r="J245" s="73">
        <f t="shared" si="12"/>
        <v>0.63511730225244523</v>
      </c>
      <c r="K245" s="73">
        <v>0.22786889225244522</v>
      </c>
      <c r="L245" s="73">
        <v>0.21401006000000003</v>
      </c>
      <c r="M245" s="73">
        <v>0.19323835000000003</v>
      </c>
      <c r="N245" s="74">
        <f t="shared" si="13"/>
        <v>7.2007206207446744E-2</v>
      </c>
      <c r="O245" s="74">
        <f t="shared" si="14"/>
        <v>0.13963498272648006</v>
      </c>
      <c r="P245" s="75">
        <f t="shared" si="15"/>
        <v>0.20069884088673076</v>
      </c>
      <c r="Q245" s="7"/>
    </row>
    <row r="246" spans="1:17" ht="25.5" x14ac:dyDescent="0.25">
      <c r="A246" s="66"/>
      <c r="B246" s="56"/>
      <c r="C246" s="67"/>
      <c r="D246" s="68"/>
      <c r="E246" s="69"/>
      <c r="F246" s="70">
        <v>121</v>
      </c>
      <c r="G246" s="71" t="s">
        <v>159</v>
      </c>
      <c r="H246" s="72">
        <v>2.637257</v>
      </c>
      <c r="I246" s="73">
        <v>2.637257</v>
      </c>
      <c r="J246" s="73">
        <f t="shared" si="12"/>
        <v>0.46118621269108728</v>
      </c>
      <c r="K246" s="73">
        <v>0.16014121269108728</v>
      </c>
      <c r="L246" s="73">
        <v>0.12715254000000001</v>
      </c>
      <c r="M246" s="73">
        <v>0.17389246</v>
      </c>
      <c r="N246" s="74">
        <f t="shared" si="13"/>
        <v>6.0722642006860644E-2</v>
      </c>
      <c r="O246" s="74">
        <f t="shared" si="14"/>
        <v>0.1089365779258856</v>
      </c>
      <c r="P246" s="75">
        <f t="shared" si="15"/>
        <v>0.17487344338875099</v>
      </c>
      <c r="Q246" s="7"/>
    </row>
    <row r="247" spans="1:17" ht="38.25" x14ac:dyDescent="0.25">
      <c r="A247" s="66"/>
      <c r="B247" s="56"/>
      <c r="C247" s="67"/>
      <c r="D247" s="68"/>
      <c r="E247" s="69"/>
      <c r="F247" s="70">
        <v>130</v>
      </c>
      <c r="G247" s="71" t="s">
        <v>160</v>
      </c>
      <c r="H247" s="72">
        <v>1.2149999999999996</v>
      </c>
      <c r="I247" s="73">
        <v>1.2533999999999998</v>
      </c>
      <c r="J247" s="73">
        <f t="shared" si="12"/>
        <v>9.2771000000000006E-2</v>
      </c>
      <c r="K247" s="73">
        <v>0</v>
      </c>
      <c r="L247" s="73">
        <v>4.4214649999999994E-2</v>
      </c>
      <c r="M247" s="73">
        <v>4.8556350000000012E-2</v>
      </c>
      <c r="N247" s="74">
        <f t="shared" si="13"/>
        <v>0</v>
      </c>
      <c r="O247" s="74">
        <f t="shared" si="14"/>
        <v>3.5275769905856069E-2</v>
      </c>
      <c r="P247" s="75">
        <f t="shared" si="15"/>
        <v>7.4015477900111704E-2</v>
      </c>
      <c r="Q247" s="7"/>
    </row>
    <row r="248" spans="1:17" x14ac:dyDescent="0.25">
      <c r="A248" s="66"/>
      <c r="B248" s="56"/>
      <c r="C248" s="67"/>
      <c r="D248" s="68"/>
      <c r="E248" s="69"/>
      <c r="F248" s="70">
        <v>131</v>
      </c>
      <c r="G248" s="71" t="s">
        <v>144</v>
      </c>
      <c r="H248" s="72">
        <v>0.39005800000000002</v>
      </c>
      <c r="I248" s="73">
        <v>0.39005800000000002</v>
      </c>
      <c r="J248" s="73">
        <f t="shared" si="12"/>
        <v>6.0943519704542426E-2</v>
      </c>
      <c r="K248" s="73">
        <v>2.1850339704542421E-2</v>
      </c>
      <c r="L248" s="73">
        <v>1.9546589999999999E-2</v>
      </c>
      <c r="M248" s="73">
        <v>1.9546589999999999E-2</v>
      </c>
      <c r="N248" s="74">
        <f t="shared" si="13"/>
        <v>5.6018181153937155E-2</v>
      </c>
      <c r="O248" s="74">
        <f t="shared" si="14"/>
        <v>0.10613019013721657</v>
      </c>
      <c r="P248" s="75">
        <f t="shared" si="15"/>
        <v>0.15624219912049597</v>
      </c>
      <c r="Q248" s="7"/>
    </row>
    <row r="249" spans="1:17" x14ac:dyDescent="0.25">
      <c r="A249" s="44"/>
      <c r="B249" s="45"/>
      <c r="C249" s="46"/>
      <c r="D249" s="47">
        <v>449</v>
      </c>
      <c r="E249" s="48" t="s">
        <v>234</v>
      </c>
      <c r="F249" s="49"/>
      <c r="G249" s="50"/>
      <c r="H249" s="51">
        <v>367.66157900000002</v>
      </c>
      <c r="I249" s="52">
        <v>417.89512999999999</v>
      </c>
      <c r="J249" s="53">
        <f t="shared" si="12"/>
        <v>80.68424250762439</v>
      </c>
      <c r="K249" s="53">
        <v>28.84117925762439</v>
      </c>
      <c r="L249" s="53">
        <v>29.813882550000002</v>
      </c>
      <c r="M249" s="53">
        <v>22.029180700000001</v>
      </c>
      <c r="N249" s="54">
        <f t="shared" si="13"/>
        <v>6.9015351429494734E-2</v>
      </c>
      <c r="O249" s="54">
        <f t="shared" si="14"/>
        <v>0.14035832819498134</v>
      </c>
      <c r="P249" s="55">
        <f t="shared" si="15"/>
        <v>0.19307294274433012</v>
      </c>
      <c r="Q249" s="7"/>
    </row>
    <row r="250" spans="1:17" x14ac:dyDescent="0.25">
      <c r="A250" s="66"/>
      <c r="B250" s="56"/>
      <c r="C250" s="67"/>
      <c r="D250" s="68"/>
      <c r="E250" s="69"/>
      <c r="F250" s="70">
        <v>1</v>
      </c>
      <c r="G250" s="71" t="s">
        <v>136</v>
      </c>
      <c r="H250" s="72">
        <v>23.495217</v>
      </c>
      <c r="I250" s="73">
        <v>25.665944000000003</v>
      </c>
      <c r="J250" s="73">
        <f t="shared" si="12"/>
        <v>5.4774362839596744</v>
      </c>
      <c r="K250" s="73">
        <v>1.8493252139596734</v>
      </c>
      <c r="L250" s="73">
        <v>1.7307371700000005</v>
      </c>
      <c r="M250" s="73">
        <v>1.8973739000000003</v>
      </c>
      <c r="N250" s="74">
        <f t="shared" si="13"/>
        <v>7.2053660444348869E-2</v>
      </c>
      <c r="O250" s="74">
        <f t="shared" si="14"/>
        <v>0.13948687739518459</v>
      </c>
      <c r="P250" s="75">
        <f t="shared" si="15"/>
        <v>0.21341261727835428</v>
      </c>
      <c r="Q250" s="7"/>
    </row>
    <row r="251" spans="1:17" x14ac:dyDescent="0.25">
      <c r="A251" s="66"/>
      <c r="B251" s="56"/>
      <c r="C251" s="67"/>
      <c r="D251" s="68"/>
      <c r="E251" s="69"/>
      <c r="F251" s="70">
        <v>2</v>
      </c>
      <c r="G251" s="71" t="s">
        <v>137</v>
      </c>
      <c r="H251" s="72">
        <v>19.615607999999995</v>
      </c>
      <c r="I251" s="73">
        <v>20.664521000000001</v>
      </c>
      <c r="J251" s="73">
        <f t="shared" si="12"/>
        <v>4.616699096471292</v>
      </c>
      <c r="K251" s="73">
        <v>1.6005299564712914</v>
      </c>
      <c r="L251" s="73">
        <v>1.4489330600000001</v>
      </c>
      <c r="M251" s="73">
        <v>1.5672360800000005</v>
      </c>
      <c r="N251" s="74">
        <f t="shared" si="13"/>
        <v>7.7453039268187793E-2</v>
      </c>
      <c r="O251" s="74">
        <f t="shared" si="14"/>
        <v>0.14756998318380044</v>
      </c>
      <c r="P251" s="75">
        <f t="shared" si="15"/>
        <v>0.22341186115426009</v>
      </c>
      <c r="Q251" s="7"/>
    </row>
    <row r="252" spans="1:17" x14ac:dyDescent="0.25">
      <c r="A252" s="66"/>
      <c r="B252" s="56"/>
      <c r="C252" s="67"/>
      <c r="D252" s="68"/>
      <c r="E252" s="69"/>
      <c r="F252" s="70">
        <v>16</v>
      </c>
      <c r="G252" s="71" t="s">
        <v>138</v>
      </c>
      <c r="H252" s="72">
        <v>13.914439000000005</v>
      </c>
      <c r="I252" s="73">
        <v>14.149559</v>
      </c>
      <c r="J252" s="73">
        <f t="shared" si="12"/>
        <v>3.1829091895710762</v>
      </c>
      <c r="K252" s="73">
        <v>1.130139899571077</v>
      </c>
      <c r="L252" s="73">
        <v>0.99783883999999967</v>
      </c>
      <c r="M252" s="73">
        <v>1.0549304499999996</v>
      </c>
      <c r="N252" s="74">
        <f t="shared" si="13"/>
        <v>7.9871033406134911E-2</v>
      </c>
      <c r="O252" s="74">
        <f t="shared" si="14"/>
        <v>0.15039187720063052</v>
      </c>
      <c r="P252" s="75">
        <f t="shared" si="15"/>
        <v>0.22494758950233545</v>
      </c>
      <c r="Q252" s="7"/>
    </row>
    <row r="253" spans="1:17" ht="25.5" x14ac:dyDescent="0.25">
      <c r="A253" s="66"/>
      <c r="B253" s="56"/>
      <c r="C253" s="67"/>
      <c r="D253" s="68"/>
      <c r="E253" s="69"/>
      <c r="F253" s="70">
        <v>17</v>
      </c>
      <c r="G253" s="71" t="s">
        <v>139</v>
      </c>
      <c r="H253" s="72">
        <v>3.0018350000000003</v>
      </c>
      <c r="I253" s="73">
        <v>3.0072369999999995</v>
      </c>
      <c r="J253" s="73">
        <f t="shared" si="12"/>
        <v>0.70189944267999382</v>
      </c>
      <c r="K253" s="73">
        <v>0.25771096267999383</v>
      </c>
      <c r="L253" s="73">
        <v>0.21214826000000003</v>
      </c>
      <c r="M253" s="73">
        <v>0.23204021999999999</v>
      </c>
      <c r="N253" s="74">
        <f t="shared" si="13"/>
        <v>8.569692467869805E-2</v>
      </c>
      <c r="O253" s="74">
        <f t="shared" si="14"/>
        <v>0.15624283110376533</v>
      </c>
      <c r="P253" s="75">
        <f t="shared" si="15"/>
        <v>0.23340343400935606</v>
      </c>
      <c r="Q253" s="7"/>
    </row>
    <row r="254" spans="1:17" x14ac:dyDescent="0.25">
      <c r="A254" s="66"/>
      <c r="B254" s="56"/>
      <c r="C254" s="67"/>
      <c r="D254" s="68"/>
      <c r="E254" s="69"/>
      <c r="F254" s="70">
        <v>18</v>
      </c>
      <c r="G254" s="71" t="s">
        <v>140</v>
      </c>
      <c r="H254" s="72">
        <v>10.812281999999993</v>
      </c>
      <c r="I254" s="73">
        <v>10.855084999999992</v>
      </c>
      <c r="J254" s="73">
        <f t="shared" si="12"/>
        <v>2.4228934792810586</v>
      </c>
      <c r="K254" s="73">
        <v>0.8219431192810589</v>
      </c>
      <c r="L254" s="73">
        <v>0.77656526999999986</v>
      </c>
      <c r="M254" s="73">
        <v>0.82438508999999982</v>
      </c>
      <c r="N254" s="74">
        <f t="shared" si="13"/>
        <v>7.5719639162757313E-2</v>
      </c>
      <c r="O254" s="74">
        <f t="shared" si="14"/>
        <v>0.14725894723818928</v>
      </c>
      <c r="P254" s="75">
        <f t="shared" si="15"/>
        <v>0.22320354739562706</v>
      </c>
      <c r="Q254" s="7"/>
    </row>
    <row r="255" spans="1:17" x14ac:dyDescent="0.25">
      <c r="A255" s="66"/>
      <c r="B255" s="56"/>
      <c r="C255" s="67"/>
      <c r="D255" s="68"/>
      <c r="E255" s="69"/>
      <c r="F255" s="70">
        <v>24</v>
      </c>
      <c r="G255" s="71" t="s">
        <v>141</v>
      </c>
      <c r="H255" s="72">
        <v>5.6123759999999994</v>
      </c>
      <c r="I255" s="73">
        <v>5.6893369999999992</v>
      </c>
      <c r="J255" s="73">
        <f t="shared" si="12"/>
        <v>1.1754752995970348</v>
      </c>
      <c r="K255" s="73">
        <v>0.38711091959703481</v>
      </c>
      <c r="L255" s="73">
        <v>0.35517819</v>
      </c>
      <c r="M255" s="73">
        <v>0.43318618999999992</v>
      </c>
      <c r="N255" s="74">
        <f t="shared" si="13"/>
        <v>6.8041481739794088E-2</v>
      </c>
      <c r="O255" s="74">
        <f t="shared" si="14"/>
        <v>0.13047023046745779</v>
      </c>
      <c r="P255" s="75">
        <f t="shared" si="15"/>
        <v>0.20661024291530541</v>
      </c>
      <c r="Q255" s="7"/>
    </row>
    <row r="256" spans="1:17" x14ac:dyDescent="0.25">
      <c r="A256" s="66"/>
      <c r="B256" s="56"/>
      <c r="C256" s="67"/>
      <c r="D256" s="68"/>
      <c r="E256" s="69"/>
      <c r="F256" s="70">
        <v>36</v>
      </c>
      <c r="G256" s="71" t="s">
        <v>46</v>
      </c>
      <c r="H256" s="72">
        <v>2.413357</v>
      </c>
      <c r="I256" s="73">
        <v>2.413357</v>
      </c>
      <c r="J256" s="73">
        <f t="shared" si="12"/>
        <v>0</v>
      </c>
      <c r="K256" s="73">
        <v>0</v>
      </c>
      <c r="L256" s="73">
        <v>0</v>
      </c>
      <c r="M256" s="73">
        <v>0</v>
      </c>
      <c r="N256" s="74">
        <f t="shared" si="13"/>
        <v>0</v>
      </c>
      <c r="O256" s="74">
        <f t="shared" si="14"/>
        <v>0</v>
      </c>
      <c r="P256" s="75">
        <f t="shared" si="15"/>
        <v>0</v>
      </c>
      <c r="Q256" s="7"/>
    </row>
    <row r="257" spans="1:17" x14ac:dyDescent="0.25">
      <c r="A257" s="66"/>
      <c r="B257" s="56"/>
      <c r="C257" s="67"/>
      <c r="D257" s="68"/>
      <c r="E257" s="69"/>
      <c r="F257" s="70">
        <v>39</v>
      </c>
      <c r="G257" s="71" t="s">
        <v>157</v>
      </c>
      <c r="H257" s="72">
        <v>5.7747999999999994E-2</v>
      </c>
      <c r="I257" s="73">
        <v>5.7747999999999994E-2</v>
      </c>
      <c r="J257" s="73">
        <f t="shared" si="12"/>
        <v>1.8311879954791704E-2</v>
      </c>
      <c r="K257" s="73">
        <v>4.7224599547917023E-3</v>
      </c>
      <c r="L257" s="73">
        <v>8.0344600000000002E-3</v>
      </c>
      <c r="M257" s="73">
        <v>5.5549600000000003E-3</v>
      </c>
      <c r="N257" s="74">
        <f t="shared" si="13"/>
        <v>8.1777030456322342E-2</v>
      </c>
      <c r="O257" s="74">
        <f t="shared" si="14"/>
        <v>0.22090669728461079</v>
      </c>
      <c r="P257" s="75">
        <f t="shared" si="15"/>
        <v>0.31709981219768141</v>
      </c>
      <c r="Q257" s="7"/>
    </row>
    <row r="258" spans="1:17" ht="25.5" x14ac:dyDescent="0.25">
      <c r="A258" s="66"/>
      <c r="B258" s="56"/>
      <c r="C258" s="67"/>
      <c r="D258" s="68"/>
      <c r="E258" s="69"/>
      <c r="F258" s="70">
        <v>40</v>
      </c>
      <c r="G258" s="71" t="s">
        <v>162</v>
      </c>
      <c r="H258" s="72">
        <v>5.6543999999999997E-2</v>
      </c>
      <c r="I258" s="73">
        <v>5.6543999999999997E-2</v>
      </c>
      <c r="J258" s="73">
        <f t="shared" si="12"/>
        <v>1.7498839992011787E-2</v>
      </c>
      <c r="K258" s="73">
        <v>4.6742199920117855E-3</v>
      </c>
      <c r="L258" s="73">
        <v>8.6504000000000008E-3</v>
      </c>
      <c r="M258" s="73">
        <v>4.1742200000000002E-3</v>
      </c>
      <c r="N258" s="74">
        <f t="shared" si="13"/>
        <v>8.2665180956631751E-2</v>
      </c>
      <c r="O258" s="74">
        <f t="shared" si="14"/>
        <v>0.23565046675176476</v>
      </c>
      <c r="P258" s="75">
        <f t="shared" si="15"/>
        <v>0.30947297665555651</v>
      </c>
      <c r="Q258" s="7"/>
    </row>
    <row r="259" spans="1:17" ht="25.5" x14ac:dyDescent="0.25">
      <c r="A259" s="66"/>
      <c r="B259" s="56"/>
      <c r="C259" s="67"/>
      <c r="D259" s="68"/>
      <c r="E259" s="69"/>
      <c r="F259" s="70">
        <v>41</v>
      </c>
      <c r="G259" s="71" t="s">
        <v>163</v>
      </c>
      <c r="H259" s="72">
        <v>2.5919999999999995E-2</v>
      </c>
      <c r="I259" s="73">
        <v>2.5919999999999999E-2</v>
      </c>
      <c r="J259" s="73">
        <f t="shared" si="12"/>
        <v>8.1509299519931713E-3</v>
      </c>
      <c r="K259" s="73">
        <v>2.1813099519931711E-3</v>
      </c>
      <c r="L259" s="73">
        <v>3.6883099999999998E-3</v>
      </c>
      <c r="M259" s="73">
        <v>2.2813099999999999E-3</v>
      </c>
      <c r="N259" s="74">
        <f t="shared" si="13"/>
        <v>8.4155476542946417E-2</v>
      </c>
      <c r="O259" s="74">
        <f t="shared" si="14"/>
        <v>0.22645138703677359</v>
      </c>
      <c r="P259" s="75">
        <f t="shared" si="15"/>
        <v>0.31446489012319334</v>
      </c>
      <c r="Q259" s="7"/>
    </row>
    <row r="260" spans="1:17" ht="25.5" x14ac:dyDescent="0.25">
      <c r="A260" s="66"/>
      <c r="B260" s="56"/>
      <c r="C260" s="67"/>
      <c r="D260" s="68"/>
      <c r="E260" s="69"/>
      <c r="F260" s="70">
        <v>42</v>
      </c>
      <c r="G260" s="71" t="s">
        <v>158</v>
      </c>
      <c r="H260" s="72">
        <v>16.511958999999997</v>
      </c>
      <c r="I260" s="73">
        <v>21.251173000000001</v>
      </c>
      <c r="J260" s="73">
        <f t="shared" si="12"/>
        <v>1.4122411942354156</v>
      </c>
      <c r="K260" s="73">
        <v>0.3931471642354154</v>
      </c>
      <c r="L260" s="73">
        <v>0.34336043999999999</v>
      </c>
      <c r="M260" s="73">
        <v>0.67573359000000011</v>
      </c>
      <c r="N260" s="74">
        <f t="shared" si="13"/>
        <v>1.8500021821638523E-2</v>
      </c>
      <c r="O260" s="74">
        <f t="shared" si="14"/>
        <v>3.4657268294574391E-2</v>
      </c>
      <c r="P260" s="75">
        <f t="shared" si="15"/>
        <v>6.6454740838795837E-2</v>
      </c>
      <c r="Q260" s="7"/>
    </row>
    <row r="261" spans="1:17" ht="38.25" x14ac:dyDescent="0.25">
      <c r="A261" s="66"/>
      <c r="B261" s="56"/>
      <c r="C261" s="67"/>
      <c r="D261" s="68"/>
      <c r="E261" s="69"/>
      <c r="F261" s="70">
        <v>48</v>
      </c>
      <c r="G261" s="71" t="s">
        <v>30</v>
      </c>
      <c r="H261" s="72">
        <v>0</v>
      </c>
      <c r="I261" s="73">
        <v>7.8845549999999998</v>
      </c>
      <c r="J261" s="73">
        <f t="shared" si="12"/>
        <v>0</v>
      </c>
      <c r="K261" s="73">
        <v>0</v>
      </c>
      <c r="L261" s="73">
        <v>0</v>
      </c>
      <c r="M261" s="73">
        <v>0</v>
      </c>
      <c r="N261" s="74">
        <f t="shared" si="13"/>
        <v>0</v>
      </c>
      <c r="O261" s="74">
        <f t="shared" si="14"/>
        <v>0</v>
      </c>
      <c r="P261" s="75">
        <f t="shared" si="15"/>
        <v>0</v>
      </c>
      <c r="Q261" s="7"/>
    </row>
    <row r="262" spans="1:17" ht="38.25" x14ac:dyDescent="0.25">
      <c r="A262" s="66"/>
      <c r="B262" s="56"/>
      <c r="C262" s="67"/>
      <c r="D262" s="68"/>
      <c r="E262" s="69"/>
      <c r="F262" s="70">
        <v>61</v>
      </c>
      <c r="G262" s="71" t="s">
        <v>191</v>
      </c>
      <c r="H262" s="72">
        <v>3.8342250000000004</v>
      </c>
      <c r="I262" s="73">
        <v>11.325352999999998</v>
      </c>
      <c r="J262" s="73">
        <f t="shared" si="12"/>
        <v>1.9652725452042314</v>
      </c>
      <c r="K262" s="73">
        <v>0.41456766520423116</v>
      </c>
      <c r="L262" s="73">
        <v>1.2918307400000002</v>
      </c>
      <c r="M262" s="73">
        <v>0.25887414000000003</v>
      </c>
      <c r="N262" s="74">
        <f t="shared" si="13"/>
        <v>3.6605275367949344E-2</v>
      </c>
      <c r="O262" s="74">
        <f t="shared" si="14"/>
        <v>0.15067065946679381</v>
      </c>
      <c r="P262" s="75">
        <f t="shared" si="15"/>
        <v>0.17352859069419133</v>
      </c>
      <c r="Q262" s="7"/>
    </row>
    <row r="263" spans="1:17" ht="38.25" x14ac:dyDescent="0.25">
      <c r="A263" s="66"/>
      <c r="B263" s="56"/>
      <c r="C263" s="67"/>
      <c r="D263" s="68"/>
      <c r="E263" s="69"/>
      <c r="F263" s="70">
        <v>68</v>
      </c>
      <c r="G263" s="71" t="s">
        <v>22</v>
      </c>
      <c r="H263" s="72">
        <v>21.614312999999999</v>
      </c>
      <c r="I263" s="73">
        <v>24.877271000000004</v>
      </c>
      <c r="J263" s="73">
        <f t="shared" ref="J263:J326" si="16">SUM(K263,L263,M263)</f>
        <v>1.7476883606170655</v>
      </c>
      <c r="K263" s="73">
        <v>5.6151970617065672E-2</v>
      </c>
      <c r="L263" s="73">
        <v>0.94744518999999994</v>
      </c>
      <c r="M263" s="73">
        <v>0.74409119999999995</v>
      </c>
      <c r="N263" s="74">
        <f t="shared" ref="N263:N326" si="17">IFERROR(K263/I263,0)</f>
        <v>2.2571595822172643E-3</v>
      </c>
      <c r="O263" s="74">
        <f t="shared" ref="O263:O326" si="18">IFERROR(SUM(K263,L263)/I263,0)</f>
        <v>4.0341931420736034E-2</v>
      </c>
      <c r="P263" s="75">
        <f t="shared" ref="P263:P326" si="19">IFERROR(SUM(K263,L263,M263)/I263,0)</f>
        <v>7.0252414769170823E-2</v>
      </c>
      <c r="Q263" s="7"/>
    </row>
    <row r="264" spans="1:17" ht="25.5" x14ac:dyDescent="0.25">
      <c r="A264" s="66"/>
      <c r="B264" s="56"/>
      <c r="C264" s="67"/>
      <c r="D264" s="68"/>
      <c r="E264" s="69"/>
      <c r="F264" s="70">
        <v>90</v>
      </c>
      <c r="G264" s="71" t="s">
        <v>81</v>
      </c>
      <c r="H264" s="72">
        <v>228.50690699999996</v>
      </c>
      <c r="I264" s="73">
        <v>251.98329200000006</v>
      </c>
      <c r="J264" s="73">
        <f t="shared" si="16"/>
        <v>55.432829188977536</v>
      </c>
      <c r="K264" s="73">
        <v>20.98023088897753</v>
      </c>
      <c r="L264" s="73">
        <v>20.915357130000004</v>
      </c>
      <c r="M264" s="73">
        <v>13.537241170000001</v>
      </c>
      <c r="N264" s="74">
        <f t="shared" si="17"/>
        <v>8.326040477706563E-2</v>
      </c>
      <c r="O264" s="74">
        <f t="shared" si="18"/>
        <v>0.16626335693311572</v>
      </c>
      <c r="P264" s="75">
        <f t="shared" si="19"/>
        <v>0.21998612983029653</v>
      </c>
      <c r="Q264" s="7"/>
    </row>
    <row r="265" spans="1:17" ht="51" x14ac:dyDescent="0.25">
      <c r="A265" s="66"/>
      <c r="B265" s="56"/>
      <c r="C265" s="67"/>
      <c r="D265" s="68"/>
      <c r="E265" s="69"/>
      <c r="F265" s="70">
        <v>91</v>
      </c>
      <c r="G265" s="71" t="s">
        <v>82</v>
      </c>
      <c r="H265" s="72">
        <v>4.3590310000000008</v>
      </c>
      <c r="I265" s="73">
        <v>4.6886970000000003</v>
      </c>
      <c r="J265" s="73">
        <f t="shared" si="16"/>
        <v>3.7015000000000006E-2</v>
      </c>
      <c r="K265" s="73">
        <v>0</v>
      </c>
      <c r="L265" s="73">
        <v>2.4140000000000002E-2</v>
      </c>
      <c r="M265" s="73">
        <v>1.2875000000000001E-2</v>
      </c>
      <c r="N265" s="74">
        <f t="shared" si="17"/>
        <v>0</v>
      </c>
      <c r="O265" s="74">
        <f t="shared" si="18"/>
        <v>5.1485519324451978E-3</v>
      </c>
      <c r="P265" s="75">
        <f t="shared" si="19"/>
        <v>7.8945173893727842E-3</v>
      </c>
      <c r="Q265" s="7"/>
    </row>
    <row r="266" spans="1:17" ht="38.25" x14ac:dyDescent="0.25">
      <c r="A266" s="66"/>
      <c r="B266" s="56"/>
      <c r="C266" s="67"/>
      <c r="D266" s="68"/>
      <c r="E266" s="69"/>
      <c r="F266" s="70">
        <v>101</v>
      </c>
      <c r="G266" s="71" t="s">
        <v>88</v>
      </c>
      <c r="H266" s="72">
        <v>0</v>
      </c>
      <c r="I266" s="73">
        <v>1.4838659999999999</v>
      </c>
      <c r="J266" s="73">
        <f t="shared" si="16"/>
        <v>2E-3</v>
      </c>
      <c r="K266" s="73">
        <v>0</v>
      </c>
      <c r="L266" s="73">
        <v>0</v>
      </c>
      <c r="M266" s="73">
        <v>2E-3</v>
      </c>
      <c r="N266" s="74">
        <f t="shared" si="17"/>
        <v>0</v>
      </c>
      <c r="O266" s="74">
        <f t="shared" si="18"/>
        <v>0</v>
      </c>
      <c r="P266" s="75">
        <f t="shared" si="19"/>
        <v>1.3478305992589629E-3</v>
      </c>
      <c r="Q266" s="7"/>
    </row>
    <row r="267" spans="1:17" ht="25.5" x14ac:dyDescent="0.25">
      <c r="A267" s="66"/>
      <c r="B267" s="56"/>
      <c r="C267" s="67"/>
      <c r="D267" s="68"/>
      <c r="E267" s="69"/>
      <c r="F267" s="70">
        <v>104</v>
      </c>
      <c r="G267" s="71" t="s">
        <v>142</v>
      </c>
      <c r="H267" s="72">
        <v>1.2405929999999998</v>
      </c>
      <c r="I267" s="73">
        <v>1.2405930000000001</v>
      </c>
      <c r="J267" s="73">
        <f t="shared" si="16"/>
        <v>0.27542409913540367</v>
      </c>
      <c r="K267" s="73">
        <v>9.565875913540367E-2</v>
      </c>
      <c r="L267" s="73">
        <v>9.6074880000000001E-2</v>
      </c>
      <c r="M267" s="73">
        <v>8.3690459999999994E-2</v>
      </c>
      <c r="N267" s="74">
        <f t="shared" si="17"/>
        <v>7.7107285899085082E-2</v>
      </c>
      <c r="O267" s="74">
        <f t="shared" si="18"/>
        <v>0.1545499927336392</v>
      </c>
      <c r="P267" s="75">
        <f t="shared" si="19"/>
        <v>0.22201003805067709</v>
      </c>
      <c r="Q267" s="7"/>
    </row>
    <row r="268" spans="1:17" ht="38.25" x14ac:dyDescent="0.25">
      <c r="A268" s="66"/>
      <c r="B268" s="56"/>
      <c r="C268" s="67"/>
      <c r="D268" s="68"/>
      <c r="E268" s="69"/>
      <c r="F268" s="70">
        <v>106</v>
      </c>
      <c r="G268" s="71" t="s">
        <v>83</v>
      </c>
      <c r="H268" s="72">
        <v>2.8959969999999995</v>
      </c>
      <c r="I268" s="73">
        <v>2.9495089999999995</v>
      </c>
      <c r="J268" s="73">
        <f t="shared" si="16"/>
        <v>0.73595673978866016</v>
      </c>
      <c r="K268" s="73">
        <v>0.27948511978866009</v>
      </c>
      <c r="L268" s="73">
        <v>0.26637930000000004</v>
      </c>
      <c r="M268" s="73">
        <v>0.19009232000000001</v>
      </c>
      <c r="N268" s="74">
        <f t="shared" si="17"/>
        <v>9.4756489906848942E-2</v>
      </c>
      <c r="O268" s="74">
        <f t="shared" si="18"/>
        <v>0.18506958947698085</v>
      </c>
      <c r="P268" s="75">
        <f t="shared" si="19"/>
        <v>0.24951839095546421</v>
      </c>
      <c r="Q268" s="7"/>
    </row>
    <row r="269" spans="1:17" ht="38.25" x14ac:dyDescent="0.25">
      <c r="A269" s="66"/>
      <c r="B269" s="56"/>
      <c r="C269" s="67"/>
      <c r="D269" s="68"/>
      <c r="E269" s="69"/>
      <c r="F269" s="70">
        <v>107</v>
      </c>
      <c r="G269" s="71" t="s">
        <v>84</v>
      </c>
      <c r="H269" s="72">
        <v>4.0580430000000005</v>
      </c>
      <c r="I269" s="73">
        <v>4.0580430000000005</v>
      </c>
      <c r="J269" s="73">
        <f t="shared" si="16"/>
        <v>1.0524269875446655</v>
      </c>
      <c r="K269" s="73">
        <v>0.46524138754466549</v>
      </c>
      <c r="L269" s="73">
        <v>0.2615056</v>
      </c>
      <c r="M269" s="73">
        <v>0.32567999999999997</v>
      </c>
      <c r="N269" s="74">
        <f t="shared" si="17"/>
        <v>0.11464673675085883</v>
      </c>
      <c r="O269" s="74">
        <f t="shared" si="18"/>
        <v>0.17908804503665077</v>
      </c>
      <c r="P269" s="75">
        <f t="shared" si="19"/>
        <v>0.25934347850544348</v>
      </c>
      <c r="Q269" s="7"/>
    </row>
    <row r="270" spans="1:17" ht="25.5" x14ac:dyDescent="0.25">
      <c r="A270" s="66"/>
      <c r="B270" s="56"/>
      <c r="C270" s="67"/>
      <c r="D270" s="68"/>
      <c r="E270" s="69"/>
      <c r="F270" s="70">
        <v>121</v>
      </c>
      <c r="G270" s="71" t="s">
        <v>159</v>
      </c>
      <c r="H270" s="72">
        <v>0.86020600000000025</v>
      </c>
      <c r="I270" s="73">
        <v>0.86020600000000003</v>
      </c>
      <c r="J270" s="73">
        <f t="shared" si="16"/>
        <v>0.19696591030086258</v>
      </c>
      <c r="K270" s="73">
        <v>3.1335760300862603E-2</v>
      </c>
      <c r="L270" s="73">
        <v>6.5266679999999994E-2</v>
      </c>
      <c r="M270" s="73">
        <v>0.10036346999999998</v>
      </c>
      <c r="N270" s="74">
        <f t="shared" si="17"/>
        <v>3.6428204756607838E-2</v>
      </c>
      <c r="O270" s="74">
        <f t="shared" si="18"/>
        <v>0.11230151882323838</v>
      </c>
      <c r="P270" s="75">
        <f t="shared" si="19"/>
        <v>0.22897528068958201</v>
      </c>
      <c r="Q270" s="7"/>
    </row>
    <row r="271" spans="1:17" ht="25.5" x14ac:dyDescent="0.25">
      <c r="A271" s="66"/>
      <c r="B271" s="56"/>
      <c r="C271" s="67"/>
      <c r="D271" s="68"/>
      <c r="E271" s="69"/>
      <c r="F271" s="70">
        <v>127</v>
      </c>
      <c r="G271" s="71" t="s">
        <v>184</v>
      </c>
      <c r="H271" s="72">
        <v>3.5454690000000002</v>
      </c>
      <c r="I271" s="73">
        <v>1.473554</v>
      </c>
      <c r="J271" s="73">
        <f t="shared" si="16"/>
        <v>0</v>
      </c>
      <c r="K271" s="73">
        <v>0</v>
      </c>
      <c r="L271" s="73">
        <v>0</v>
      </c>
      <c r="M271" s="73">
        <v>0</v>
      </c>
      <c r="N271" s="74">
        <f t="shared" si="17"/>
        <v>0</v>
      </c>
      <c r="O271" s="74">
        <f t="shared" si="18"/>
        <v>0</v>
      </c>
      <c r="P271" s="75">
        <f t="shared" si="19"/>
        <v>0</v>
      </c>
      <c r="Q271" s="7"/>
    </row>
    <row r="272" spans="1:17" ht="38.25" x14ac:dyDescent="0.25">
      <c r="A272" s="66"/>
      <c r="B272" s="56"/>
      <c r="C272" s="67"/>
      <c r="D272" s="68"/>
      <c r="E272" s="69"/>
      <c r="F272" s="70">
        <v>129</v>
      </c>
      <c r="G272" s="71" t="s">
        <v>143</v>
      </c>
      <c r="H272" s="72">
        <v>0.43633000000000005</v>
      </c>
      <c r="I272" s="73">
        <v>0.43933000000000005</v>
      </c>
      <c r="J272" s="73">
        <f t="shared" si="16"/>
        <v>8.1148320358700968E-2</v>
      </c>
      <c r="K272" s="73">
        <v>2.6815240358700976E-2</v>
      </c>
      <c r="L272" s="73">
        <v>2.4162539999999996E-2</v>
      </c>
      <c r="M272" s="73">
        <v>3.0170539999999996E-2</v>
      </c>
      <c r="N272" s="74">
        <f t="shared" si="17"/>
        <v>6.1036670290444475E-2</v>
      </c>
      <c r="O272" s="74">
        <f t="shared" si="18"/>
        <v>0.11603528181253492</v>
      </c>
      <c r="P272" s="75">
        <f t="shared" si="19"/>
        <v>0.18470926264698737</v>
      </c>
      <c r="Q272" s="7"/>
    </row>
    <row r="273" spans="1:17" x14ac:dyDescent="0.25">
      <c r="A273" s="66"/>
      <c r="B273" s="56"/>
      <c r="C273" s="67"/>
      <c r="D273" s="68"/>
      <c r="E273" s="69"/>
      <c r="F273" s="70">
        <v>131</v>
      </c>
      <c r="G273" s="71" t="s">
        <v>144</v>
      </c>
      <c r="H273" s="72">
        <v>0.79318</v>
      </c>
      <c r="I273" s="73">
        <v>0.79443600000000003</v>
      </c>
      <c r="J273" s="73">
        <f t="shared" si="16"/>
        <v>0.1239997200029283</v>
      </c>
      <c r="K273" s="73">
        <v>4.0207240002928302E-2</v>
      </c>
      <c r="L273" s="73">
        <v>3.6586090000000002E-2</v>
      </c>
      <c r="M273" s="73">
        <v>4.7206390000000001E-2</v>
      </c>
      <c r="N273" s="74">
        <f t="shared" si="17"/>
        <v>5.0611049855404718E-2</v>
      </c>
      <c r="O273" s="74">
        <f t="shared" si="18"/>
        <v>9.6663960347879885E-2</v>
      </c>
      <c r="P273" s="75">
        <f t="shared" si="19"/>
        <v>0.15608522272773176</v>
      </c>
      <c r="Q273" s="7"/>
    </row>
    <row r="274" spans="1:17" x14ac:dyDescent="0.25">
      <c r="A274" s="44"/>
      <c r="B274" s="45"/>
      <c r="C274" s="46"/>
      <c r="D274" s="47">
        <v>450</v>
      </c>
      <c r="E274" s="48" t="s">
        <v>235</v>
      </c>
      <c r="F274" s="49"/>
      <c r="G274" s="50"/>
      <c r="H274" s="51">
        <v>579.18089399999985</v>
      </c>
      <c r="I274" s="52">
        <v>730.03694499999983</v>
      </c>
      <c r="J274" s="53">
        <f t="shared" si="16"/>
        <v>129.50544718529022</v>
      </c>
      <c r="K274" s="53">
        <v>46.141469065290266</v>
      </c>
      <c r="L274" s="53">
        <v>40.145619129999986</v>
      </c>
      <c r="M274" s="53">
        <v>43.21835898999997</v>
      </c>
      <c r="N274" s="54">
        <f t="shared" si="17"/>
        <v>6.3204293126959868E-2</v>
      </c>
      <c r="O274" s="54">
        <f t="shared" si="18"/>
        <v>0.11819550885235031</v>
      </c>
      <c r="P274" s="55">
        <f t="shared" si="19"/>
        <v>0.17739574424591656</v>
      </c>
      <c r="Q274" s="7"/>
    </row>
    <row r="275" spans="1:17" x14ac:dyDescent="0.25">
      <c r="A275" s="66"/>
      <c r="B275" s="56"/>
      <c r="C275" s="67"/>
      <c r="D275" s="68"/>
      <c r="E275" s="69"/>
      <c r="F275" s="70">
        <v>1</v>
      </c>
      <c r="G275" s="71" t="s">
        <v>136</v>
      </c>
      <c r="H275" s="72">
        <v>36.691174000000004</v>
      </c>
      <c r="I275" s="73">
        <v>48.690967999999991</v>
      </c>
      <c r="J275" s="73">
        <f t="shared" si="16"/>
        <v>10.311026030840143</v>
      </c>
      <c r="K275" s="73">
        <v>3.0299531708401446</v>
      </c>
      <c r="L275" s="73">
        <v>3.2101127999999992</v>
      </c>
      <c r="M275" s="73">
        <v>4.0709600599999991</v>
      </c>
      <c r="N275" s="74">
        <f t="shared" si="17"/>
        <v>6.2228238527526195E-2</v>
      </c>
      <c r="O275" s="74">
        <f t="shared" si="18"/>
        <v>0.12815653964489154</v>
      </c>
      <c r="P275" s="75">
        <f t="shared" si="19"/>
        <v>0.2117646548090838</v>
      </c>
      <c r="Q275" s="7"/>
    </row>
    <row r="276" spans="1:17" x14ac:dyDescent="0.25">
      <c r="A276" s="66"/>
      <c r="B276" s="56"/>
      <c r="C276" s="67"/>
      <c r="D276" s="68"/>
      <c r="E276" s="69"/>
      <c r="F276" s="70">
        <v>2</v>
      </c>
      <c r="G276" s="71" t="s">
        <v>137</v>
      </c>
      <c r="H276" s="72">
        <v>45.744608000000014</v>
      </c>
      <c r="I276" s="73">
        <v>67.147757000000041</v>
      </c>
      <c r="J276" s="73">
        <f t="shared" si="16"/>
        <v>8.8687840078420539</v>
      </c>
      <c r="K276" s="73">
        <v>2.6299013378420568</v>
      </c>
      <c r="L276" s="73">
        <v>2.6777733199999991</v>
      </c>
      <c r="M276" s="73">
        <v>3.5611093499999984</v>
      </c>
      <c r="N276" s="74">
        <f t="shared" si="17"/>
        <v>3.9165885136595927E-2</v>
      </c>
      <c r="O276" s="74">
        <f t="shared" si="18"/>
        <v>7.9044705213936667E-2</v>
      </c>
      <c r="P276" s="75">
        <f t="shared" si="19"/>
        <v>0.13207863380815607</v>
      </c>
      <c r="Q276" s="7"/>
    </row>
    <row r="277" spans="1:17" x14ac:dyDescent="0.25">
      <c r="A277" s="66"/>
      <c r="B277" s="56"/>
      <c r="C277" s="67"/>
      <c r="D277" s="68"/>
      <c r="E277" s="69"/>
      <c r="F277" s="70">
        <v>16</v>
      </c>
      <c r="G277" s="71" t="s">
        <v>138</v>
      </c>
      <c r="H277" s="72">
        <v>6.4064320000000006</v>
      </c>
      <c r="I277" s="73">
        <v>7.298585000000001</v>
      </c>
      <c r="J277" s="73">
        <f t="shared" si="16"/>
        <v>1.285302181956389</v>
      </c>
      <c r="K277" s="73">
        <v>0.40897831195638901</v>
      </c>
      <c r="L277" s="73">
        <v>0.43093861999999994</v>
      </c>
      <c r="M277" s="73">
        <v>0.44538525000000007</v>
      </c>
      <c r="N277" s="74">
        <f t="shared" si="17"/>
        <v>5.6035287929973955E-2</v>
      </c>
      <c r="O277" s="74">
        <f t="shared" si="18"/>
        <v>0.11507942045703226</v>
      </c>
      <c r="P277" s="75">
        <f t="shared" si="19"/>
        <v>0.17610292706824526</v>
      </c>
      <c r="Q277" s="7"/>
    </row>
    <row r="278" spans="1:17" ht="25.5" x14ac:dyDescent="0.25">
      <c r="A278" s="66"/>
      <c r="B278" s="56"/>
      <c r="C278" s="67"/>
      <c r="D278" s="68"/>
      <c r="E278" s="69"/>
      <c r="F278" s="70">
        <v>17</v>
      </c>
      <c r="G278" s="71" t="s">
        <v>139</v>
      </c>
      <c r="H278" s="72">
        <v>6.1539079999999995</v>
      </c>
      <c r="I278" s="73">
        <v>6.2413049999999997</v>
      </c>
      <c r="J278" s="73">
        <f t="shared" si="16"/>
        <v>1.1291330402749173</v>
      </c>
      <c r="K278" s="73">
        <v>0.32835834027491728</v>
      </c>
      <c r="L278" s="73">
        <v>0.40831728</v>
      </c>
      <c r="M278" s="73">
        <v>0.39245742000000006</v>
      </c>
      <c r="N278" s="74">
        <f t="shared" si="17"/>
        <v>5.2610526208047403E-2</v>
      </c>
      <c r="O278" s="74">
        <f t="shared" si="18"/>
        <v>0.11803230578779876</v>
      </c>
      <c r="P278" s="75">
        <f t="shared" si="19"/>
        <v>0.18091297257142816</v>
      </c>
      <c r="Q278" s="7"/>
    </row>
    <row r="279" spans="1:17" x14ac:dyDescent="0.25">
      <c r="A279" s="66"/>
      <c r="B279" s="56"/>
      <c r="C279" s="67"/>
      <c r="D279" s="68"/>
      <c r="E279" s="69"/>
      <c r="F279" s="70">
        <v>18</v>
      </c>
      <c r="G279" s="71" t="s">
        <v>140</v>
      </c>
      <c r="H279" s="72">
        <v>4.6569360000000026</v>
      </c>
      <c r="I279" s="73">
        <v>5.0498190000000038</v>
      </c>
      <c r="J279" s="73">
        <f t="shared" si="16"/>
        <v>0.81070800059036108</v>
      </c>
      <c r="K279" s="73">
        <v>0.27586762059036118</v>
      </c>
      <c r="L279" s="73">
        <v>0.25599647999999997</v>
      </c>
      <c r="M279" s="73">
        <v>0.27884389999999998</v>
      </c>
      <c r="N279" s="74">
        <f t="shared" si="17"/>
        <v>5.4629209599465045E-2</v>
      </c>
      <c r="O279" s="74">
        <f t="shared" si="18"/>
        <v>0.10532339883674262</v>
      </c>
      <c r="P279" s="75">
        <f t="shared" si="19"/>
        <v>0.16054199181997622</v>
      </c>
      <c r="Q279" s="7"/>
    </row>
    <row r="280" spans="1:17" x14ac:dyDescent="0.25">
      <c r="A280" s="66"/>
      <c r="B280" s="56"/>
      <c r="C280" s="67"/>
      <c r="D280" s="68"/>
      <c r="E280" s="69"/>
      <c r="F280" s="70">
        <v>24</v>
      </c>
      <c r="G280" s="71" t="s">
        <v>141</v>
      </c>
      <c r="H280" s="72">
        <v>48.462094000000022</v>
      </c>
      <c r="I280" s="73">
        <v>84.295751999999965</v>
      </c>
      <c r="J280" s="73">
        <f t="shared" si="16"/>
        <v>2.0010402503849329</v>
      </c>
      <c r="K280" s="73">
        <v>0.19464021038493229</v>
      </c>
      <c r="L280" s="73">
        <v>0.45270973999999997</v>
      </c>
      <c r="M280" s="73">
        <v>1.3536903000000005</v>
      </c>
      <c r="N280" s="74">
        <f t="shared" si="17"/>
        <v>2.3090156474899516E-3</v>
      </c>
      <c r="O280" s="74">
        <f t="shared" si="18"/>
        <v>7.6795085757694233E-3</v>
      </c>
      <c r="P280" s="75">
        <f t="shared" si="19"/>
        <v>2.3738328479291977E-2</v>
      </c>
      <c r="Q280" s="7"/>
    </row>
    <row r="281" spans="1:17" ht="25.5" x14ac:dyDescent="0.25">
      <c r="A281" s="66"/>
      <c r="B281" s="56"/>
      <c r="C281" s="67"/>
      <c r="D281" s="68"/>
      <c r="E281" s="69"/>
      <c r="F281" s="70">
        <v>35</v>
      </c>
      <c r="G281" s="71" t="s">
        <v>45</v>
      </c>
      <c r="H281" s="72">
        <v>0</v>
      </c>
      <c r="I281" s="73">
        <v>6.8587999999999996E-2</v>
      </c>
      <c r="J281" s="73">
        <f t="shared" si="16"/>
        <v>0</v>
      </c>
      <c r="K281" s="73">
        <v>0</v>
      </c>
      <c r="L281" s="73">
        <v>0</v>
      </c>
      <c r="M281" s="73">
        <v>0</v>
      </c>
      <c r="N281" s="74">
        <f t="shared" si="17"/>
        <v>0</v>
      </c>
      <c r="O281" s="74">
        <f t="shared" si="18"/>
        <v>0</v>
      </c>
      <c r="P281" s="75">
        <f t="shared" si="19"/>
        <v>0</v>
      </c>
      <c r="Q281" s="7"/>
    </row>
    <row r="282" spans="1:17" ht="25.5" x14ac:dyDescent="0.25">
      <c r="A282" s="66"/>
      <c r="B282" s="56"/>
      <c r="C282" s="67"/>
      <c r="D282" s="68"/>
      <c r="E282" s="69"/>
      <c r="F282" s="70">
        <v>42</v>
      </c>
      <c r="G282" s="71" t="s">
        <v>158</v>
      </c>
      <c r="H282" s="72">
        <v>0</v>
      </c>
      <c r="I282" s="73">
        <v>1.909972</v>
      </c>
      <c r="J282" s="73">
        <f t="shared" si="16"/>
        <v>0</v>
      </c>
      <c r="K282" s="73">
        <v>0</v>
      </c>
      <c r="L282" s="73">
        <v>0</v>
      </c>
      <c r="M282" s="73">
        <v>0</v>
      </c>
      <c r="N282" s="74">
        <f t="shared" si="17"/>
        <v>0</v>
      </c>
      <c r="O282" s="74">
        <f t="shared" si="18"/>
        <v>0</v>
      </c>
      <c r="P282" s="75">
        <f t="shared" si="19"/>
        <v>0</v>
      </c>
      <c r="Q282" s="7"/>
    </row>
    <row r="283" spans="1:17" ht="25.5" x14ac:dyDescent="0.25">
      <c r="A283" s="66"/>
      <c r="B283" s="56"/>
      <c r="C283" s="67"/>
      <c r="D283" s="68"/>
      <c r="E283" s="69"/>
      <c r="F283" s="70">
        <v>46</v>
      </c>
      <c r="G283" s="71" t="s">
        <v>169</v>
      </c>
      <c r="H283" s="72">
        <v>1.4344619999999999</v>
      </c>
      <c r="I283" s="73">
        <v>1.817267</v>
      </c>
      <c r="J283" s="73">
        <f t="shared" si="16"/>
        <v>0</v>
      </c>
      <c r="K283" s="73">
        <v>0</v>
      </c>
      <c r="L283" s="73">
        <v>0</v>
      </c>
      <c r="M283" s="73">
        <v>0</v>
      </c>
      <c r="N283" s="74">
        <f t="shared" si="17"/>
        <v>0</v>
      </c>
      <c r="O283" s="74">
        <f t="shared" si="18"/>
        <v>0</v>
      </c>
      <c r="P283" s="75">
        <f t="shared" si="19"/>
        <v>0</v>
      </c>
      <c r="Q283" s="7"/>
    </row>
    <row r="284" spans="1:17" ht="51" x14ac:dyDescent="0.25">
      <c r="A284" s="66"/>
      <c r="B284" s="56"/>
      <c r="C284" s="67"/>
      <c r="D284" s="68"/>
      <c r="E284" s="69"/>
      <c r="F284" s="70">
        <v>47</v>
      </c>
      <c r="G284" s="71" t="s">
        <v>190</v>
      </c>
      <c r="H284" s="72">
        <v>0.36104400000000003</v>
      </c>
      <c r="I284" s="73">
        <v>1.3269570000000002</v>
      </c>
      <c r="J284" s="73">
        <f t="shared" si="16"/>
        <v>7.7439610400947559E-2</v>
      </c>
      <c r="K284" s="73">
        <v>2.0312410400947556E-2</v>
      </c>
      <c r="L284" s="73">
        <v>2.2301140000000004E-2</v>
      </c>
      <c r="M284" s="73">
        <v>3.4826059999999999E-2</v>
      </c>
      <c r="N284" s="74">
        <f t="shared" si="17"/>
        <v>1.5307512150693318E-2</v>
      </c>
      <c r="O284" s="74">
        <f t="shared" si="18"/>
        <v>3.2113738727741405E-2</v>
      </c>
      <c r="P284" s="75">
        <f t="shared" si="19"/>
        <v>5.8358794144005834E-2</v>
      </c>
      <c r="Q284" s="7"/>
    </row>
    <row r="285" spans="1:17" ht="25.5" x14ac:dyDescent="0.25">
      <c r="A285" s="66"/>
      <c r="B285" s="56"/>
      <c r="C285" s="67"/>
      <c r="D285" s="68"/>
      <c r="E285" s="69"/>
      <c r="F285" s="70">
        <v>51</v>
      </c>
      <c r="G285" s="71" t="s">
        <v>24</v>
      </c>
      <c r="H285" s="72">
        <v>0.73512700000000009</v>
      </c>
      <c r="I285" s="73">
        <v>0.73512700000000009</v>
      </c>
      <c r="J285" s="73">
        <f t="shared" si="16"/>
        <v>2.4588459999999999E-2</v>
      </c>
      <c r="K285" s="73">
        <v>0</v>
      </c>
      <c r="L285" s="73">
        <v>9.9097199999999986E-3</v>
      </c>
      <c r="M285" s="73">
        <v>1.4678739999999999E-2</v>
      </c>
      <c r="N285" s="74">
        <f t="shared" si="17"/>
        <v>0</v>
      </c>
      <c r="O285" s="74">
        <f t="shared" si="18"/>
        <v>1.3480282998719945E-2</v>
      </c>
      <c r="P285" s="75">
        <f t="shared" si="19"/>
        <v>3.344790764044852E-2</v>
      </c>
      <c r="Q285" s="7"/>
    </row>
    <row r="286" spans="1:17" ht="38.25" x14ac:dyDescent="0.25">
      <c r="A286" s="66"/>
      <c r="B286" s="56"/>
      <c r="C286" s="67"/>
      <c r="D286" s="68"/>
      <c r="E286" s="69"/>
      <c r="F286" s="70">
        <v>61</v>
      </c>
      <c r="G286" s="71" t="s">
        <v>191</v>
      </c>
      <c r="H286" s="72">
        <v>18.304377000000002</v>
      </c>
      <c r="I286" s="73">
        <v>18.866418000000003</v>
      </c>
      <c r="J286" s="73">
        <f t="shared" si="16"/>
        <v>0.61806694911064508</v>
      </c>
      <c r="K286" s="73">
        <v>0.21310195911064511</v>
      </c>
      <c r="L286" s="73">
        <v>0.20392857</v>
      </c>
      <c r="M286" s="73">
        <v>0.20103642000000002</v>
      </c>
      <c r="N286" s="74">
        <f t="shared" si="17"/>
        <v>1.1295305717844536E-2</v>
      </c>
      <c r="O286" s="74">
        <f t="shared" si="18"/>
        <v>2.2104382989428361E-2</v>
      </c>
      <c r="P286" s="75">
        <f t="shared" si="19"/>
        <v>3.2760164070924594E-2</v>
      </c>
      <c r="Q286" s="7"/>
    </row>
    <row r="287" spans="1:17" ht="38.25" x14ac:dyDescent="0.25">
      <c r="A287" s="66"/>
      <c r="B287" s="56"/>
      <c r="C287" s="67"/>
      <c r="D287" s="68"/>
      <c r="E287" s="69"/>
      <c r="F287" s="70">
        <v>68</v>
      </c>
      <c r="G287" s="71" t="s">
        <v>22</v>
      </c>
      <c r="H287" s="72">
        <v>7.5783819999999995</v>
      </c>
      <c r="I287" s="73">
        <v>19.176892999999993</v>
      </c>
      <c r="J287" s="73">
        <f t="shared" si="16"/>
        <v>0.43787634987426005</v>
      </c>
      <c r="K287" s="73">
        <v>4.5301719874260016E-2</v>
      </c>
      <c r="L287" s="73">
        <v>4.2654420000000005E-2</v>
      </c>
      <c r="M287" s="73">
        <v>0.34992021000000001</v>
      </c>
      <c r="N287" s="74">
        <f t="shared" si="17"/>
        <v>2.3623075893608016E-3</v>
      </c>
      <c r="O287" s="74">
        <f t="shared" si="18"/>
        <v>4.5865688396060844E-3</v>
      </c>
      <c r="P287" s="75">
        <f t="shared" si="19"/>
        <v>2.2833539816604298E-2</v>
      </c>
      <c r="Q287" s="7"/>
    </row>
    <row r="288" spans="1:17" ht="25.5" x14ac:dyDescent="0.25">
      <c r="A288" s="66"/>
      <c r="B288" s="56"/>
      <c r="C288" s="67"/>
      <c r="D288" s="68"/>
      <c r="E288" s="69"/>
      <c r="F288" s="70">
        <v>72</v>
      </c>
      <c r="G288" s="71" t="s">
        <v>25</v>
      </c>
      <c r="H288" s="72">
        <v>0.9</v>
      </c>
      <c r="I288" s="73">
        <v>1.062017</v>
      </c>
      <c r="J288" s="73">
        <f t="shared" si="16"/>
        <v>5.012899999999999E-3</v>
      </c>
      <c r="K288" s="73">
        <v>0</v>
      </c>
      <c r="L288" s="73">
        <v>1.518E-4</v>
      </c>
      <c r="M288" s="73">
        <v>4.8610999999999993E-3</v>
      </c>
      <c r="N288" s="74">
        <f t="shared" si="17"/>
        <v>0</v>
      </c>
      <c r="O288" s="74">
        <f t="shared" si="18"/>
        <v>1.4293556506157624E-4</v>
      </c>
      <c r="P288" s="75">
        <f t="shared" si="19"/>
        <v>4.7201692628272424E-3</v>
      </c>
      <c r="Q288" s="7"/>
    </row>
    <row r="289" spans="1:17" ht="25.5" x14ac:dyDescent="0.25">
      <c r="A289" s="66"/>
      <c r="B289" s="56"/>
      <c r="C289" s="67"/>
      <c r="D289" s="68"/>
      <c r="E289" s="69"/>
      <c r="F289" s="70">
        <v>82</v>
      </c>
      <c r="G289" s="71" t="s">
        <v>197</v>
      </c>
      <c r="H289" s="72">
        <v>0</v>
      </c>
      <c r="I289" s="73">
        <v>1.8141409999999998</v>
      </c>
      <c r="J289" s="73">
        <f t="shared" si="16"/>
        <v>0</v>
      </c>
      <c r="K289" s="73">
        <v>0</v>
      </c>
      <c r="L289" s="73">
        <v>0</v>
      </c>
      <c r="M289" s="73">
        <v>0</v>
      </c>
      <c r="N289" s="74">
        <f t="shared" si="17"/>
        <v>0</v>
      </c>
      <c r="O289" s="74">
        <f t="shared" si="18"/>
        <v>0</v>
      </c>
      <c r="P289" s="75">
        <f t="shared" si="19"/>
        <v>0</v>
      </c>
      <c r="Q289" s="7"/>
    </row>
    <row r="290" spans="1:17" ht="25.5" x14ac:dyDescent="0.25">
      <c r="A290" s="66"/>
      <c r="B290" s="56"/>
      <c r="C290" s="67"/>
      <c r="D290" s="68"/>
      <c r="E290" s="69"/>
      <c r="F290" s="70">
        <v>90</v>
      </c>
      <c r="G290" s="71" t="s">
        <v>81</v>
      </c>
      <c r="H290" s="72">
        <v>384.24491799999993</v>
      </c>
      <c r="I290" s="73">
        <v>420.37973599999981</v>
      </c>
      <c r="J290" s="73">
        <f t="shared" si="16"/>
        <v>98.917916760796004</v>
      </c>
      <c r="K290" s="73">
        <v>36.334363060796022</v>
      </c>
      <c r="L290" s="73">
        <v>31.704403909999996</v>
      </c>
      <c r="M290" s="73">
        <v>30.879149789999982</v>
      </c>
      <c r="N290" s="74">
        <f t="shared" si="17"/>
        <v>8.6432241968951704E-2</v>
      </c>
      <c r="O290" s="74">
        <f t="shared" si="18"/>
        <v>0.16185072957654659</v>
      </c>
      <c r="P290" s="75">
        <f t="shared" si="19"/>
        <v>0.23530610134070792</v>
      </c>
      <c r="Q290" s="7"/>
    </row>
    <row r="291" spans="1:17" ht="51" x14ac:dyDescent="0.25">
      <c r="A291" s="66"/>
      <c r="B291" s="56"/>
      <c r="C291" s="67"/>
      <c r="D291" s="68"/>
      <c r="E291" s="69"/>
      <c r="F291" s="70">
        <v>91</v>
      </c>
      <c r="G291" s="71" t="s">
        <v>82</v>
      </c>
      <c r="H291" s="72">
        <v>6.7697349999999981</v>
      </c>
      <c r="I291" s="73">
        <v>33.180644999999998</v>
      </c>
      <c r="J291" s="73">
        <f t="shared" si="16"/>
        <v>2.8098964928985595</v>
      </c>
      <c r="K291" s="73">
        <v>1.9195663928985596</v>
      </c>
      <c r="L291" s="73">
        <v>3.3E-4</v>
      </c>
      <c r="M291" s="73">
        <v>0.89000010000000007</v>
      </c>
      <c r="N291" s="74">
        <f t="shared" si="17"/>
        <v>5.7851991511875665E-2</v>
      </c>
      <c r="O291" s="74">
        <f t="shared" si="18"/>
        <v>5.7861937068991863E-2</v>
      </c>
      <c r="P291" s="75">
        <f t="shared" si="19"/>
        <v>8.4684806244681485E-2</v>
      </c>
      <c r="Q291" s="7"/>
    </row>
    <row r="292" spans="1:17" ht="25.5" x14ac:dyDescent="0.25">
      <c r="A292" s="66"/>
      <c r="B292" s="56"/>
      <c r="C292" s="67"/>
      <c r="D292" s="68"/>
      <c r="E292" s="69"/>
      <c r="F292" s="70">
        <v>104</v>
      </c>
      <c r="G292" s="71" t="s">
        <v>142</v>
      </c>
      <c r="H292" s="72">
        <v>1.8633280000000001</v>
      </c>
      <c r="I292" s="73">
        <v>1.8600480000000001</v>
      </c>
      <c r="J292" s="73">
        <f t="shared" si="16"/>
        <v>0.37220403094316501</v>
      </c>
      <c r="K292" s="73">
        <v>7.9527760943165049E-2</v>
      </c>
      <c r="L292" s="73">
        <v>0.13902891000000001</v>
      </c>
      <c r="M292" s="73">
        <v>0.15364735999999998</v>
      </c>
      <c r="N292" s="74">
        <f t="shared" si="17"/>
        <v>4.2755757347748578E-2</v>
      </c>
      <c r="O292" s="74">
        <f t="shared" si="18"/>
        <v>0.11750055425621544</v>
      </c>
      <c r="P292" s="75">
        <f t="shared" si="19"/>
        <v>0.20010453006759232</v>
      </c>
      <c r="Q292" s="7"/>
    </row>
    <row r="293" spans="1:17" ht="38.25" x14ac:dyDescent="0.25">
      <c r="A293" s="66"/>
      <c r="B293" s="56"/>
      <c r="C293" s="67"/>
      <c r="D293" s="68"/>
      <c r="E293" s="69"/>
      <c r="F293" s="70">
        <v>106</v>
      </c>
      <c r="G293" s="71" t="s">
        <v>83</v>
      </c>
      <c r="H293" s="72">
        <v>2.8131049999999993</v>
      </c>
      <c r="I293" s="73">
        <v>2.9092859999999998</v>
      </c>
      <c r="J293" s="73">
        <f t="shared" si="16"/>
        <v>0.59727075098668037</v>
      </c>
      <c r="K293" s="73">
        <v>0.22110446098668035</v>
      </c>
      <c r="L293" s="73">
        <v>0.18882569000000002</v>
      </c>
      <c r="M293" s="73">
        <v>0.18734060000000002</v>
      </c>
      <c r="N293" s="74">
        <f t="shared" si="17"/>
        <v>7.5999561743561941E-2</v>
      </c>
      <c r="O293" s="74">
        <f t="shared" si="18"/>
        <v>0.14090404002448725</v>
      </c>
      <c r="P293" s="75">
        <f t="shared" si="19"/>
        <v>0.20529805285100206</v>
      </c>
      <c r="Q293" s="7"/>
    </row>
    <row r="294" spans="1:17" ht="38.25" x14ac:dyDescent="0.25">
      <c r="A294" s="66"/>
      <c r="B294" s="56"/>
      <c r="C294" s="67"/>
      <c r="D294" s="68"/>
      <c r="E294" s="69"/>
      <c r="F294" s="70">
        <v>107</v>
      </c>
      <c r="G294" s="71" t="s">
        <v>84</v>
      </c>
      <c r="H294" s="72">
        <v>4.2691440000000007</v>
      </c>
      <c r="I294" s="73">
        <v>4.2691440000000007</v>
      </c>
      <c r="J294" s="73">
        <f t="shared" si="16"/>
        <v>0.93232597709017406</v>
      </c>
      <c r="K294" s="73">
        <v>0.35055657709017396</v>
      </c>
      <c r="L294" s="73">
        <v>0.30989079000000003</v>
      </c>
      <c r="M294" s="73">
        <v>0.27187861000000002</v>
      </c>
      <c r="N294" s="74">
        <f t="shared" si="17"/>
        <v>8.2114020302471391E-2</v>
      </c>
      <c r="O294" s="74">
        <f t="shared" si="18"/>
        <v>0.15470252750672592</v>
      </c>
      <c r="P294" s="75">
        <f t="shared" si="19"/>
        <v>0.21838709987064711</v>
      </c>
      <c r="Q294" s="7"/>
    </row>
    <row r="295" spans="1:17" ht="25.5" x14ac:dyDescent="0.25">
      <c r="A295" s="66"/>
      <c r="B295" s="56"/>
      <c r="C295" s="67"/>
      <c r="D295" s="68"/>
      <c r="E295" s="69"/>
      <c r="F295" s="70">
        <v>121</v>
      </c>
      <c r="G295" s="71" t="s">
        <v>159</v>
      </c>
      <c r="H295" s="72">
        <v>0.54825500000000005</v>
      </c>
      <c r="I295" s="73">
        <v>0.54825500000000005</v>
      </c>
      <c r="J295" s="73">
        <f t="shared" si="16"/>
        <v>9.0384990703150481E-2</v>
      </c>
      <c r="K295" s="73">
        <v>2.2416830703150481E-2</v>
      </c>
      <c r="L295" s="73">
        <v>2.7284409999999999E-2</v>
      </c>
      <c r="M295" s="73">
        <v>4.0683750000000005E-2</v>
      </c>
      <c r="N295" s="74">
        <f t="shared" si="17"/>
        <v>4.0887599206848049E-2</v>
      </c>
      <c r="O295" s="74">
        <f t="shared" si="18"/>
        <v>9.0653511054437211E-2</v>
      </c>
      <c r="P295" s="75">
        <f t="shared" si="19"/>
        <v>0.16485940064960733</v>
      </c>
      <c r="Q295" s="7"/>
    </row>
    <row r="296" spans="1:17" ht="25.5" x14ac:dyDescent="0.25">
      <c r="A296" s="66"/>
      <c r="B296" s="56"/>
      <c r="C296" s="67"/>
      <c r="D296" s="68"/>
      <c r="E296" s="69"/>
      <c r="F296" s="70">
        <v>127</v>
      </c>
      <c r="G296" s="71" t="s">
        <v>184</v>
      </c>
      <c r="H296" s="72">
        <v>0.37150100000000008</v>
      </c>
      <c r="I296" s="73">
        <v>0.40150100000000011</v>
      </c>
      <c r="J296" s="73">
        <f t="shared" si="16"/>
        <v>6.744399012269274E-2</v>
      </c>
      <c r="K296" s="73">
        <v>2.0736820122692734E-2</v>
      </c>
      <c r="L296" s="73">
        <v>1.1787510000000001E-2</v>
      </c>
      <c r="M296" s="73">
        <v>3.4919660000000005E-2</v>
      </c>
      <c r="N296" s="74">
        <f t="shared" si="17"/>
        <v>5.1648240285062125E-2</v>
      </c>
      <c r="O296" s="74">
        <f t="shared" si="18"/>
        <v>8.1006847112940511E-2</v>
      </c>
      <c r="P296" s="75">
        <f t="shared" si="19"/>
        <v>0.16797963173863259</v>
      </c>
      <c r="Q296" s="7"/>
    </row>
    <row r="297" spans="1:17" ht="38.25" x14ac:dyDescent="0.25">
      <c r="A297" s="66"/>
      <c r="B297" s="56"/>
      <c r="C297" s="67"/>
      <c r="D297" s="68"/>
      <c r="E297" s="69"/>
      <c r="F297" s="70">
        <v>129</v>
      </c>
      <c r="G297" s="71" t="s">
        <v>143</v>
      </c>
      <c r="H297" s="72">
        <v>0.24338900000000002</v>
      </c>
      <c r="I297" s="73">
        <v>0.24338900000000002</v>
      </c>
      <c r="J297" s="73">
        <f t="shared" si="16"/>
        <v>1.8826780188971513E-2</v>
      </c>
      <c r="K297" s="73">
        <v>6.4602401889715111E-3</v>
      </c>
      <c r="L297" s="73">
        <v>6.2667E-3</v>
      </c>
      <c r="M297" s="73">
        <v>6.0998400000000005E-3</v>
      </c>
      <c r="N297" s="74">
        <f t="shared" si="17"/>
        <v>2.6542860149684294E-2</v>
      </c>
      <c r="O297" s="74">
        <f t="shared" si="18"/>
        <v>5.2290531572797089E-2</v>
      </c>
      <c r="P297" s="75">
        <f t="shared" si="19"/>
        <v>7.7352633804204429E-2</v>
      </c>
      <c r="Q297" s="7"/>
    </row>
    <row r="298" spans="1:17" ht="38.25" x14ac:dyDescent="0.25">
      <c r="A298" s="66"/>
      <c r="B298" s="56"/>
      <c r="C298" s="67"/>
      <c r="D298" s="68"/>
      <c r="E298" s="69"/>
      <c r="F298" s="70">
        <v>130</v>
      </c>
      <c r="G298" s="71" t="s">
        <v>160</v>
      </c>
      <c r="H298" s="72">
        <v>0.06</v>
      </c>
      <c r="I298" s="73">
        <v>0.06</v>
      </c>
      <c r="J298" s="73">
        <f t="shared" si="16"/>
        <v>7.5109500569969408E-3</v>
      </c>
      <c r="K298" s="73">
        <v>1.2000000569969416E-3</v>
      </c>
      <c r="L298" s="73">
        <v>4.0609499999999998E-3</v>
      </c>
      <c r="M298" s="73">
        <v>2.2499999999999998E-3</v>
      </c>
      <c r="N298" s="74">
        <f t="shared" si="17"/>
        <v>2.0000000949949026E-2</v>
      </c>
      <c r="O298" s="74">
        <f t="shared" si="18"/>
        <v>8.7682500949949033E-2</v>
      </c>
      <c r="P298" s="75">
        <f t="shared" si="19"/>
        <v>0.12518250094994901</v>
      </c>
      <c r="Q298" s="7"/>
    </row>
    <row r="299" spans="1:17" x14ac:dyDescent="0.25">
      <c r="A299" s="66"/>
      <c r="B299" s="56"/>
      <c r="C299" s="67"/>
      <c r="D299" s="68"/>
      <c r="E299" s="69"/>
      <c r="F299" s="70">
        <v>131</v>
      </c>
      <c r="G299" s="71" t="s">
        <v>144</v>
      </c>
      <c r="H299" s="72">
        <v>0.56897499999999979</v>
      </c>
      <c r="I299" s="73">
        <v>0.68337499999999973</v>
      </c>
      <c r="J299" s="73">
        <f t="shared" si="16"/>
        <v>0.12268868022919974</v>
      </c>
      <c r="K299" s="73">
        <v>3.9121840229199734E-2</v>
      </c>
      <c r="L299" s="73">
        <v>3.8946370000000001E-2</v>
      </c>
      <c r="M299" s="73">
        <v>4.4620469999999995E-2</v>
      </c>
      <c r="N299" s="74">
        <f t="shared" si="17"/>
        <v>5.7247982775488933E-2</v>
      </c>
      <c r="O299" s="74">
        <f t="shared" si="18"/>
        <v>0.11423919550642</v>
      </c>
      <c r="P299" s="75">
        <f t="shared" si="19"/>
        <v>0.17953346292913816</v>
      </c>
      <c r="Q299" s="7"/>
    </row>
    <row r="300" spans="1:17" x14ac:dyDescent="0.25">
      <c r="A300" s="44"/>
      <c r="B300" s="45"/>
      <c r="C300" s="46"/>
      <c r="D300" s="47">
        <v>451</v>
      </c>
      <c r="E300" s="48" t="s">
        <v>236</v>
      </c>
      <c r="F300" s="49"/>
      <c r="G300" s="50"/>
      <c r="H300" s="51">
        <v>984.85653100000013</v>
      </c>
      <c r="I300" s="52">
        <v>1146.413286</v>
      </c>
      <c r="J300" s="53">
        <f t="shared" si="16"/>
        <v>257.65080218989709</v>
      </c>
      <c r="K300" s="53">
        <v>61.272270719897051</v>
      </c>
      <c r="L300" s="53">
        <v>141.18774525000003</v>
      </c>
      <c r="M300" s="53">
        <v>55.190786220000021</v>
      </c>
      <c r="N300" s="54">
        <f t="shared" si="17"/>
        <v>5.3446930062791553E-2</v>
      </c>
      <c r="O300" s="54">
        <f t="shared" si="18"/>
        <v>0.17660299164562987</v>
      </c>
      <c r="P300" s="55">
        <f t="shared" si="19"/>
        <v>0.22474512929702484</v>
      </c>
      <c r="Q300" s="7"/>
    </row>
    <row r="301" spans="1:17" x14ac:dyDescent="0.25">
      <c r="A301" s="66"/>
      <c r="B301" s="56"/>
      <c r="C301" s="67"/>
      <c r="D301" s="68"/>
      <c r="E301" s="69"/>
      <c r="F301" s="70">
        <v>1</v>
      </c>
      <c r="G301" s="71" t="s">
        <v>136</v>
      </c>
      <c r="H301" s="72">
        <v>55.08141100000001</v>
      </c>
      <c r="I301" s="73">
        <v>68.312661999999989</v>
      </c>
      <c r="J301" s="73">
        <f t="shared" si="16"/>
        <v>15.320508427066041</v>
      </c>
      <c r="K301" s="73">
        <v>4.8582012170660391</v>
      </c>
      <c r="L301" s="73">
        <v>4.2722708899999997</v>
      </c>
      <c r="M301" s="73">
        <v>6.1900363200000017</v>
      </c>
      <c r="N301" s="74">
        <f t="shared" si="17"/>
        <v>7.1117141022348687E-2</v>
      </c>
      <c r="O301" s="74">
        <f t="shared" si="18"/>
        <v>0.1336570972313455</v>
      </c>
      <c r="P301" s="75">
        <f t="shared" si="19"/>
        <v>0.22427040578606122</v>
      </c>
      <c r="Q301" s="7"/>
    </row>
    <row r="302" spans="1:17" x14ac:dyDescent="0.25">
      <c r="A302" s="66"/>
      <c r="B302" s="56"/>
      <c r="C302" s="67"/>
      <c r="D302" s="68"/>
      <c r="E302" s="69"/>
      <c r="F302" s="70">
        <v>2</v>
      </c>
      <c r="G302" s="71" t="s">
        <v>137</v>
      </c>
      <c r="H302" s="72">
        <v>42.102185999999996</v>
      </c>
      <c r="I302" s="73">
        <v>51.490386000000001</v>
      </c>
      <c r="J302" s="73">
        <f t="shared" si="16"/>
        <v>10.460102211380118</v>
      </c>
      <c r="K302" s="73">
        <v>3.249765061380117</v>
      </c>
      <c r="L302" s="73">
        <v>3.1634077299999994</v>
      </c>
      <c r="M302" s="73">
        <v>4.0469294200000006</v>
      </c>
      <c r="N302" s="74">
        <f t="shared" si="17"/>
        <v>6.3114016301608553E-2</v>
      </c>
      <c r="O302" s="74">
        <f t="shared" si="18"/>
        <v>0.12455087812664904</v>
      </c>
      <c r="P302" s="75">
        <f t="shared" si="19"/>
        <v>0.20314670415133648</v>
      </c>
      <c r="Q302" s="7"/>
    </row>
    <row r="303" spans="1:17" x14ac:dyDescent="0.25">
      <c r="A303" s="66"/>
      <c r="B303" s="56"/>
      <c r="C303" s="67"/>
      <c r="D303" s="68"/>
      <c r="E303" s="69"/>
      <c r="F303" s="70">
        <v>16</v>
      </c>
      <c r="G303" s="71" t="s">
        <v>138</v>
      </c>
      <c r="H303" s="72">
        <v>15.724572</v>
      </c>
      <c r="I303" s="73">
        <v>16.614155999999998</v>
      </c>
      <c r="J303" s="73">
        <f t="shared" si="16"/>
        <v>3.5797147586183784</v>
      </c>
      <c r="K303" s="73">
        <v>1.3108712786183787</v>
      </c>
      <c r="L303" s="73">
        <v>1.1208243299999998</v>
      </c>
      <c r="M303" s="73">
        <v>1.1480191500000001</v>
      </c>
      <c r="N303" s="74">
        <f t="shared" si="17"/>
        <v>7.8900864938211662E-2</v>
      </c>
      <c r="O303" s="74">
        <f t="shared" si="18"/>
        <v>0.14636287324004774</v>
      </c>
      <c r="P303" s="75">
        <f t="shared" si="19"/>
        <v>0.21546172785535292</v>
      </c>
      <c r="Q303" s="7"/>
    </row>
    <row r="304" spans="1:17" ht="25.5" x14ac:dyDescent="0.25">
      <c r="A304" s="66"/>
      <c r="B304" s="56"/>
      <c r="C304" s="67"/>
      <c r="D304" s="68"/>
      <c r="E304" s="69"/>
      <c r="F304" s="70">
        <v>17</v>
      </c>
      <c r="G304" s="71" t="s">
        <v>139</v>
      </c>
      <c r="H304" s="72">
        <v>5.9695069999999992</v>
      </c>
      <c r="I304" s="73">
        <v>6.000051</v>
      </c>
      <c r="J304" s="73">
        <f t="shared" si="16"/>
        <v>1.5291755094324944</v>
      </c>
      <c r="K304" s="73">
        <v>0.44334083943249425</v>
      </c>
      <c r="L304" s="73">
        <v>0.64352366999999988</v>
      </c>
      <c r="M304" s="73">
        <v>0.44231100000000012</v>
      </c>
      <c r="N304" s="74">
        <f t="shared" si="17"/>
        <v>7.3889511844565034E-2</v>
      </c>
      <c r="O304" s="74">
        <f t="shared" si="18"/>
        <v>0.18114254519378156</v>
      </c>
      <c r="P304" s="75">
        <f t="shared" si="19"/>
        <v>0.25486041859185771</v>
      </c>
      <c r="Q304" s="7"/>
    </row>
    <row r="305" spans="1:17" x14ac:dyDescent="0.25">
      <c r="A305" s="66"/>
      <c r="B305" s="56"/>
      <c r="C305" s="67"/>
      <c r="D305" s="68"/>
      <c r="E305" s="69"/>
      <c r="F305" s="70">
        <v>18</v>
      </c>
      <c r="G305" s="71" t="s">
        <v>140</v>
      </c>
      <c r="H305" s="72">
        <v>14.383913999999997</v>
      </c>
      <c r="I305" s="73">
        <v>14.424670999999998</v>
      </c>
      <c r="J305" s="73">
        <f t="shared" si="16"/>
        <v>3.2574913687012605</v>
      </c>
      <c r="K305" s="73">
        <v>1.1649321387012606</v>
      </c>
      <c r="L305" s="73">
        <v>1.0900669200000002</v>
      </c>
      <c r="M305" s="73">
        <v>1.0024923099999998</v>
      </c>
      <c r="N305" s="74">
        <f t="shared" si="17"/>
        <v>8.0759702505607281E-2</v>
      </c>
      <c r="O305" s="74">
        <f t="shared" si="18"/>
        <v>0.15632932346957937</v>
      </c>
      <c r="P305" s="75">
        <f t="shared" si="19"/>
        <v>0.22582777580863098</v>
      </c>
      <c r="Q305" s="7"/>
    </row>
    <row r="306" spans="1:17" x14ac:dyDescent="0.25">
      <c r="A306" s="66"/>
      <c r="B306" s="56"/>
      <c r="C306" s="67"/>
      <c r="D306" s="68"/>
      <c r="E306" s="69"/>
      <c r="F306" s="70">
        <v>24</v>
      </c>
      <c r="G306" s="71" t="s">
        <v>141</v>
      </c>
      <c r="H306" s="72">
        <v>14.661619000000004</v>
      </c>
      <c r="I306" s="73">
        <v>16.294348000000003</v>
      </c>
      <c r="J306" s="73">
        <f t="shared" si="16"/>
        <v>3.3938759335521764</v>
      </c>
      <c r="K306" s="73">
        <v>1.0851076235521759</v>
      </c>
      <c r="L306" s="73">
        <v>1.1079326900000002</v>
      </c>
      <c r="M306" s="73">
        <v>1.2008356200000003</v>
      </c>
      <c r="N306" s="74">
        <f t="shared" si="17"/>
        <v>6.6594111255766461E-2</v>
      </c>
      <c r="O306" s="74">
        <f t="shared" si="18"/>
        <v>0.13458901906060775</v>
      </c>
      <c r="P306" s="75">
        <f t="shared" si="19"/>
        <v>0.20828547012449813</v>
      </c>
      <c r="Q306" s="7"/>
    </row>
    <row r="307" spans="1:17" ht="25.5" x14ac:dyDescent="0.25">
      <c r="A307" s="66"/>
      <c r="B307" s="56"/>
      <c r="C307" s="67"/>
      <c r="D307" s="68"/>
      <c r="E307" s="69"/>
      <c r="F307" s="70">
        <v>30</v>
      </c>
      <c r="G307" s="71" t="s">
        <v>64</v>
      </c>
      <c r="H307" s="72">
        <v>0.59054399999999996</v>
      </c>
      <c r="I307" s="73">
        <v>0.59054399999999996</v>
      </c>
      <c r="J307" s="73">
        <f t="shared" si="16"/>
        <v>0</v>
      </c>
      <c r="K307" s="73">
        <v>0</v>
      </c>
      <c r="L307" s="73">
        <v>0</v>
      </c>
      <c r="M307" s="73">
        <v>0</v>
      </c>
      <c r="N307" s="74">
        <f t="shared" si="17"/>
        <v>0</v>
      </c>
      <c r="O307" s="74">
        <f t="shared" si="18"/>
        <v>0</v>
      </c>
      <c r="P307" s="75">
        <f t="shared" si="19"/>
        <v>0</v>
      </c>
      <c r="Q307" s="7"/>
    </row>
    <row r="308" spans="1:17" ht="25.5" x14ac:dyDescent="0.25">
      <c r="A308" s="66"/>
      <c r="B308" s="56"/>
      <c r="C308" s="67"/>
      <c r="D308" s="68"/>
      <c r="E308" s="69"/>
      <c r="F308" s="70">
        <v>42</v>
      </c>
      <c r="G308" s="71" t="s">
        <v>158</v>
      </c>
      <c r="H308" s="72">
        <v>287.152264</v>
      </c>
      <c r="I308" s="73">
        <v>306.00571100000008</v>
      </c>
      <c r="J308" s="73">
        <f t="shared" si="16"/>
        <v>89.308840269582404</v>
      </c>
      <c r="K308" s="73">
        <v>1.1350173195824027</v>
      </c>
      <c r="L308" s="73">
        <v>87.502951969999998</v>
      </c>
      <c r="M308" s="73">
        <v>0.67087097999999989</v>
      </c>
      <c r="N308" s="74">
        <f t="shared" si="17"/>
        <v>3.7091377016241454E-3</v>
      </c>
      <c r="O308" s="74">
        <f t="shared" si="18"/>
        <v>0.28966116024410532</v>
      </c>
      <c r="P308" s="75">
        <f t="shared" si="19"/>
        <v>0.29185350815097166</v>
      </c>
      <c r="Q308" s="7"/>
    </row>
    <row r="309" spans="1:17" ht="25.5" x14ac:dyDescent="0.25">
      <c r="A309" s="66"/>
      <c r="B309" s="56"/>
      <c r="C309" s="67"/>
      <c r="D309" s="68"/>
      <c r="E309" s="69"/>
      <c r="F309" s="70">
        <v>46</v>
      </c>
      <c r="G309" s="71" t="s">
        <v>169</v>
      </c>
      <c r="H309" s="72">
        <v>0</v>
      </c>
      <c r="I309" s="73">
        <v>0.195189</v>
      </c>
      <c r="J309" s="73">
        <f t="shared" si="16"/>
        <v>0.11976661</v>
      </c>
      <c r="K309" s="73">
        <v>0</v>
      </c>
      <c r="L309" s="73">
        <v>0.11976661</v>
      </c>
      <c r="M309" s="73">
        <v>0</v>
      </c>
      <c r="N309" s="74">
        <f t="shared" si="17"/>
        <v>0</v>
      </c>
      <c r="O309" s="74">
        <f t="shared" si="18"/>
        <v>0.61359303034494772</v>
      </c>
      <c r="P309" s="75">
        <f t="shared" si="19"/>
        <v>0.61359303034494772</v>
      </c>
      <c r="Q309" s="7"/>
    </row>
    <row r="310" spans="1:17" ht="51" x14ac:dyDescent="0.25">
      <c r="A310" s="66"/>
      <c r="B310" s="56"/>
      <c r="C310" s="67"/>
      <c r="D310" s="68"/>
      <c r="E310" s="69"/>
      <c r="F310" s="70">
        <v>47</v>
      </c>
      <c r="G310" s="71" t="s">
        <v>190</v>
      </c>
      <c r="H310" s="72">
        <v>2.0389999999999998E-2</v>
      </c>
      <c r="I310" s="73">
        <v>3.5639999999999998E-2</v>
      </c>
      <c r="J310" s="73">
        <f t="shared" si="16"/>
        <v>3.2829999999999999E-3</v>
      </c>
      <c r="K310" s="73">
        <v>0</v>
      </c>
      <c r="L310" s="73">
        <v>0</v>
      </c>
      <c r="M310" s="73">
        <v>3.2829999999999999E-3</v>
      </c>
      <c r="N310" s="74">
        <f t="shared" si="17"/>
        <v>0</v>
      </c>
      <c r="O310" s="74">
        <f t="shared" si="18"/>
        <v>0</v>
      </c>
      <c r="P310" s="75">
        <f t="shared" si="19"/>
        <v>9.2115600448933785E-2</v>
      </c>
      <c r="Q310" s="7"/>
    </row>
    <row r="311" spans="1:17" ht="38.25" x14ac:dyDescent="0.25">
      <c r="A311" s="66"/>
      <c r="B311" s="56"/>
      <c r="C311" s="67"/>
      <c r="D311" s="68"/>
      <c r="E311" s="69"/>
      <c r="F311" s="70">
        <v>48</v>
      </c>
      <c r="G311" s="71" t="s">
        <v>30</v>
      </c>
      <c r="H311" s="72">
        <v>0</v>
      </c>
      <c r="I311" s="73">
        <v>3.5474999999999999</v>
      </c>
      <c r="J311" s="73">
        <f t="shared" si="16"/>
        <v>0</v>
      </c>
      <c r="K311" s="73">
        <v>0</v>
      </c>
      <c r="L311" s="73">
        <v>0</v>
      </c>
      <c r="M311" s="73">
        <v>0</v>
      </c>
      <c r="N311" s="74">
        <f t="shared" si="17"/>
        <v>0</v>
      </c>
      <c r="O311" s="74">
        <f t="shared" si="18"/>
        <v>0</v>
      </c>
      <c r="P311" s="75">
        <f t="shared" si="19"/>
        <v>0</v>
      </c>
      <c r="Q311" s="7"/>
    </row>
    <row r="312" spans="1:17" ht="25.5" x14ac:dyDescent="0.25">
      <c r="A312" s="66"/>
      <c r="B312" s="56"/>
      <c r="C312" s="67"/>
      <c r="D312" s="68"/>
      <c r="E312" s="69"/>
      <c r="F312" s="70">
        <v>51</v>
      </c>
      <c r="G312" s="71" t="s">
        <v>24</v>
      </c>
      <c r="H312" s="72">
        <v>1.3047899999999999</v>
      </c>
      <c r="I312" s="73">
        <v>1.3047900000000001</v>
      </c>
      <c r="J312" s="73">
        <f t="shared" si="16"/>
        <v>2.268148E-2</v>
      </c>
      <c r="K312" s="73">
        <v>0</v>
      </c>
      <c r="L312" s="73">
        <v>1.18139E-2</v>
      </c>
      <c r="M312" s="73">
        <v>1.086758E-2</v>
      </c>
      <c r="N312" s="74">
        <f t="shared" si="17"/>
        <v>0</v>
      </c>
      <c r="O312" s="74">
        <f t="shared" si="18"/>
        <v>9.0542539412472502E-3</v>
      </c>
      <c r="P312" s="75">
        <f t="shared" si="19"/>
        <v>1.738324174771419E-2</v>
      </c>
      <c r="Q312" s="7"/>
    </row>
    <row r="313" spans="1:17" ht="38.25" x14ac:dyDescent="0.25">
      <c r="A313" s="66"/>
      <c r="B313" s="56"/>
      <c r="C313" s="67"/>
      <c r="D313" s="68"/>
      <c r="E313" s="69"/>
      <c r="F313" s="70">
        <v>61</v>
      </c>
      <c r="G313" s="71" t="s">
        <v>191</v>
      </c>
      <c r="H313" s="72">
        <v>38.921268000000005</v>
      </c>
      <c r="I313" s="73">
        <v>58.615708999999988</v>
      </c>
      <c r="J313" s="73">
        <f t="shared" si="16"/>
        <v>2.0560636903230032</v>
      </c>
      <c r="K313" s="73">
        <v>5.45592603230034E-2</v>
      </c>
      <c r="L313" s="73">
        <v>0.67345124999999983</v>
      </c>
      <c r="M313" s="73">
        <v>1.3280531800000002</v>
      </c>
      <c r="N313" s="74">
        <f t="shared" si="17"/>
        <v>9.3079587799583575E-4</v>
      </c>
      <c r="O313" s="74">
        <f t="shared" si="18"/>
        <v>1.2420058082433216E-2</v>
      </c>
      <c r="P313" s="75">
        <f t="shared" si="19"/>
        <v>3.5077007945481027E-2</v>
      </c>
      <c r="Q313" s="7"/>
    </row>
    <row r="314" spans="1:17" ht="38.25" x14ac:dyDescent="0.25">
      <c r="A314" s="66"/>
      <c r="B314" s="56"/>
      <c r="C314" s="67"/>
      <c r="D314" s="68"/>
      <c r="E314" s="69"/>
      <c r="F314" s="70">
        <v>68</v>
      </c>
      <c r="G314" s="71" t="s">
        <v>22</v>
      </c>
      <c r="H314" s="72">
        <v>4.9217690000000012</v>
      </c>
      <c r="I314" s="73">
        <v>24.053850000000001</v>
      </c>
      <c r="J314" s="73">
        <f t="shared" si="16"/>
        <v>3.6281770988824626</v>
      </c>
      <c r="K314" s="73">
        <v>0.13493437888246262</v>
      </c>
      <c r="L314" s="73">
        <v>2.9525877399999998</v>
      </c>
      <c r="M314" s="73">
        <v>0.54065498000000012</v>
      </c>
      <c r="N314" s="74">
        <f t="shared" si="17"/>
        <v>5.6096790693574055E-3</v>
      </c>
      <c r="O314" s="74">
        <f t="shared" si="18"/>
        <v>0.12835875000810523</v>
      </c>
      <c r="P314" s="75">
        <f t="shared" si="19"/>
        <v>0.15083560839044322</v>
      </c>
      <c r="Q314" s="7"/>
    </row>
    <row r="315" spans="1:17" ht="25.5" x14ac:dyDescent="0.25">
      <c r="A315" s="66"/>
      <c r="B315" s="56"/>
      <c r="C315" s="67"/>
      <c r="D315" s="68"/>
      <c r="E315" s="69"/>
      <c r="F315" s="70">
        <v>83</v>
      </c>
      <c r="G315" s="71" t="s">
        <v>198</v>
      </c>
      <c r="H315" s="72">
        <v>0</v>
      </c>
      <c r="I315" s="73">
        <v>9.4095000000000012E-2</v>
      </c>
      <c r="J315" s="73">
        <f t="shared" si="16"/>
        <v>0</v>
      </c>
      <c r="K315" s="73">
        <v>0</v>
      </c>
      <c r="L315" s="73">
        <v>0</v>
      </c>
      <c r="M315" s="73">
        <v>0</v>
      </c>
      <c r="N315" s="74">
        <f t="shared" si="17"/>
        <v>0</v>
      </c>
      <c r="O315" s="74">
        <f t="shared" si="18"/>
        <v>0</v>
      </c>
      <c r="P315" s="75">
        <f t="shared" si="19"/>
        <v>0</v>
      </c>
      <c r="Q315" s="7"/>
    </row>
    <row r="316" spans="1:17" ht="25.5" x14ac:dyDescent="0.25">
      <c r="A316" s="66"/>
      <c r="B316" s="56"/>
      <c r="C316" s="67"/>
      <c r="D316" s="68"/>
      <c r="E316" s="69"/>
      <c r="F316" s="70">
        <v>90</v>
      </c>
      <c r="G316" s="71" t="s">
        <v>81</v>
      </c>
      <c r="H316" s="72">
        <v>484.11913699999997</v>
      </c>
      <c r="I316" s="73">
        <v>554.89811299999974</v>
      </c>
      <c r="J316" s="73">
        <f t="shared" si="16"/>
        <v>119.03432427711969</v>
      </c>
      <c r="K316" s="73">
        <v>45.797780497119675</v>
      </c>
      <c r="L316" s="73">
        <v>36.823196410000008</v>
      </c>
      <c r="M316" s="73">
        <v>36.413347370000011</v>
      </c>
      <c r="N316" s="74">
        <f t="shared" si="17"/>
        <v>8.2533674965154721E-2</v>
      </c>
      <c r="O316" s="74">
        <f t="shared" si="18"/>
        <v>0.14889395903770125</v>
      </c>
      <c r="P316" s="75">
        <f t="shared" si="19"/>
        <v>0.21451564077875995</v>
      </c>
      <c r="Q316" s="7"/>
    </row>
    <row r="317" spans="1:17" ht="51" x14ac:dyDescent="0.25">
      <c r="A317" s="66"/>
      <c r="B317" s="56"/>
      <c r="C317" s="67"/>
      <c r="D317" s="68"/>
      <c r="E317" s="69"/>
      <c r="F317" s="70">
        <v>91</v>
      </c>
      <c r="G317" s="71" t="s">
        <v>82</v>
      </c>
      <c r="H317" s="72">
        <v>1.3713150000000001</v>
      </c>
      <c r="I317" s="73">
        <v>2.264494</v>
      </c>
      <c r="J317" s="73">
        <f t="shared" si="16"/>
        <v>3.7117800206144066E-2</v>
      </c>
      <c r="K317" s="73">
        <v>7.5080002061440609E-3</v>
      </c>
      <c r="L317" s="73">
        <v>1.5988000000000002E-2</v>
      </c>
      <c r="M317" s="73">
        <v>1.3621800000000002E-2</v>
      </c>
      <c r="N317" s="74">
        <f t="shared" si="17"/>
        <v>3.3155310661649186E-3</v>
      </c>
      <c r="O317" s="74">
        <f t="shared" si="18"/>
        <v>1.0375827980177497E-2</v>
      </c>
      <c r="P317" s="75">
        <f t="shared" si="19"/>
        <v>1.6391211549310385E-2</v>
      </c>
      <c r="Q317" s="7"/>
    </row>
    <row r="318" spans="1:17" x14ac:dyDescent="0.25">
      <c r="A318" s="66"/>
      <c r="B318" s="56"/>
      <c r="C318" s="67"/>
      <c r="D318" s="68"/>
      <c r="E318" s="69"/>
      <c r="F318" s="70">
        <v>95</v>
      </c>
      <c r="G318" s="71" t="s">
        <v>208</v>
      </c>
      <c r="H318" s="72">
        <v>0</v>
      </c>
      <c r="I318" s="73">
        <v>0.34074900000000002</v>
      </c>
      <c r="J318" s="73">
        <f t="shared" si="16"/>
        <v>0.15953255999999999</v>
      </c>
      <c r="K318" s="73">
        <v>0</v>
      </c>
      <c r="L318" s="73">
        <v>0</v>
      </c>
      <c r="M318" s="73">
        <v>0.15953255999999999</v>
      </c>
      <c r="N318" s="74">
        <f t="shared" si="17"/>
        <v>0</v>
      </c>
      <c r="O318" s="74">
        <f t="shared" si="18"/>
        <v>0</v>
      </c>
      <c r="P318" s="75">
        <f t="shared" si="19"/>
        <v>0.46818203428329935</v>
      </c>
      <c r="Q318" s="7"/>
    </row>
    <row r="319" spans="1:17" ht="25.5" x14ac:dyDescent="0.25">
      <c r="A319" s="66"/>
      <c r="B319" s="56"/>
      <c r="C319" s="67"/>
      <c r="D319" s="68"/>
      <c r="E319" s="69"/>
      <c r="F319" s="70">
        <v>104</v>
      </c>
      <c r="G319" s="71" t="s">
        <v>142</v>
      </c>
      <c r="H319" s="72">
        <v>5.9966979999999994</v>
      </c>
      <c r="I319" s="73">
        <v>7.3474199999999987</v>
      </c>
      <c r="J319" s="73">
        <f t="shared" si="16"/>
        <v>2.1216757465543594</v>
      </c>
      <c r="K319" s="73">
        <v>0.52016021655435907</v>
      </c>
      <c r="L319" s="73">
        <v>0.4424385500000001</v>
      </c>
      <c r="M319" s="73">
        <v>1.15907698</v>
      </c>
      <c r="N319" s="74">
        <f t="shared" si="17"/>
        <v>7.0794947961918486E-2</v>
      </c>
      <c r="O319" s="74">
        <f t="shared" si="18"/>
        <v>0.13101180639657994</v>
      </c>
      <c r="P319" s="75">
        <f t="shared" si="19"/>
        <v>0.28876472919124807</v>
      </c>
      <c r="Q319" s="7"/>
    </row>
    <row r="320" spans="1:17" ht="38.25" x14ac:dyDescent="0.25">
      <c r="A320" s="66"/>
      <c r="B320" s="56"/>
      <c r="C320" s="67"/>
      <c r="D320" s="68"/>
      <c r="E320" s="69"/>
      <c r="F320" s="70">
        <v>106</v>
      </c>
      <c r="G320" s="71" t="s">
        <v>83</v>
      </c>
      <c r="H320" s="72">
        <v>4.366803</v>
      </c>
      <c r="I320" s="73">
        <v>4.5010240000000001</v>
      </c>
      <c r="J320" s="73">
        <f t="shared" si="16"/>
        <v>1.0338126466186381</v>
      </c>
      <c r="K320" s="73">
        <v>0.40600066661863821</v>
      </c>
      <c r="L320" s="73">
        <v>0.35237476999999995</v>
      </c>
      <c r="M320" s="73">
        <v>0.27543720999999999</v>
      </c>
      <c r="N320" s="74">
        <f t="shared" si="17"/>
        <v>9.0201844428876229E-2</v>
      </c>
      <c r="O320" s="74">
        <f t="shared" si="18"/>
        <v>0.16848953407461018</v>
      </c>
      <c r="P320" s="75">
        <f t="shared" si="19"/>
        <v>0.22968387785060423</v>
      </c>
      <c r="Q320" s="7"/>
    </row>
    <row r="321" spans="1:17" ht="38.25" x14ac:dyDescent="0.25">
      <c r="A321" s="66"/>
      <c r="B321" s="56"/>
      <c r="C321" s="67"/>
      <c r="D321" s="68"/>
      <c r="E321" s="69"/>
      <c r="F321" s="70">
        <v>107</v>
      </c>
      <c r="G321" s="71" t="s">
        <v>84</v>
      </c>
      <c r="H321" s="72">
        <v>3.2805800000000001</v>
      </c>
      <c r="I321" s="73">
        <v>3.2805800000000001</v>
      </c>
      <c r="J321" s="73">
        <f t="shared" si="16"/>
        <v>1.5045659375406504</v>
      </c>
      <c r="K321" s="73">
        <v>0.72308393754065037</v>
      </c>
      <c r="L321" s="73">
        <v>0.55168006000000003</v>
      </c>
      <c r="M321" s="73">
        <v>0.22980193999999998</v>
      </c>
      <c r="N321" s="74">
        <f t="shared" si="17"/>
        <v>0.22041344443380451</v>
      </c>
      <c r="O321" s="74">
        <f t="shared" si="18"/>
        <v>0.38857884811242233</v>
      </c>
      <c r="P321" s="75">
        <f t="shared" si="19"/>
        <v>0.45862802844029116</v>
      </c>
      <c r="Q321" s="7"/>
    </row>
    <row r="322" spans="1:17" ht="25.5" x14ac:dyDescent="0.25">
      <c r="A322" s="66"/>
      <c r="B322" s="56"/>
      <c r="C322" s="67"/>
      <c r="D322" s="68"/>
      <c r="E322" s="69"/>
      <c r="F322" s="70">
        <v>121</v>
      </c>
      <c r="G322" s="71" t="s">
        <v>159</v>
      </c>
      <c r="H322" s="72">
        <v>2.8226329999999997</v>
      </c>
      <c r="I322" s="73">
        <v>4.1364730000000005</v>
      </c>
      <c r="J322" s="73">
        <f t="shared" si="16"/>
        <v>0.62113955593675885</v>
      </c>
      <c r="K322" s="73">
        <v>0.22727738593675895</v>
      </c>
      <c r="L322" s="73">
        <v>0.19510972999999998</v>
      </c>
      <c r="M322" s="73">
        <v>0.19875243999999995</v>
      </c>
      <c r="N322" s="74">
        <f t="shared" si="17"/>
        <v>5.4944728501010141E-2</v>
      </c>
      <c r="O322" s="74">
        <f t="shared" si="18"/>
        <v>0.10211286667089545</v>
      </c>
      <c r="P322" s="75">
        <f t="shared" si="19"/>
        <v>0.15016163672209604</v>
      </c>
      <c r="Q322" s="7"/>
    </row>
    <row r="323" spans="1:17" ht="38.25" x14ac:dyDescent="0.25">
      <c r="A323" s="66"/>
      <c r="B323" s="56"/>
      <c r="C323" s="67"/>
      <c r="D323" s="68"/>
      <c r="E323" s="69"/>
      <c r="F323" s="70">
        <v>129</v>
      </c>
      <c r="G323" s="71" t="s">
        <v>143</v>
      </c>
      <c r="H323" s="72">
        <v>0.44681300000000002</v>
      </c>
      <c r="I323" s="73">
        <v>0.44681300000000002</v>
      </c>
      <c r="J323" s="73">
        <f t="shared" si="16"/>
        <v>0.1109334995610768</v>
      </c>
      <c r="K323" s="73">
        <v>3.3407299561076798E-2</v>
      </c>
      <c r="L323" s="73">
        <v>3.9620370000000002E-2</v>
      </c>
      <c r="M323" s="73">
        <v>3.7905830000000001E-2</v>
      </c>
      <c r="N323" s="74">
        <f t="shared" si="17"/>
        <v>7.4767966825219495E-2</v>
      </c>
      <c r="O323" s="74">
        <f t="shared" si="18"/>
        <v>0.16344123729854951</v>
      </c>
      <c r="P323" s="75">
        <f t="shared" si="19"/>
        <v>0.24827724251773514</v>
      </c>
      <c r="Q323" s="7"/>
    </row>
    <row r="324" spans="1:17" ht="38.25" x14ac:dyDescent="0.25">
      <c r="A324" s="66"/>
      <c r="B324" s="56"/>
      <c r="C324" s="67"/>
      <c r="D324" s="68"/>
      <c r="E324" s="69"/>
      <c r="F324" s="70">
        <v>130</v>
      </c>
      <c r="G324" s="71" t="s">
        <v>160</v>
      </c>
      <c r="H324" s="72">
        <v>0.6792450000000001</v>
      </c>
      <c r="I324" s="73">
        <v>0.6792450000000001</v>
      </c>
      <c r="J324" s="73">
        <f t="shared" si="16"/>
        <v>0.10084312983194493</v>
      </c>
      <c r="K324" s="73">
        <v>3.8445509831944946E-2</v>
      </c>
      <c r="L324" s="73">
        <v>3.5516049999999993E-2</v>
      </c>
      <c r="M324" s="73">
        <v>2.688157E-2</v>
      </c>
      <c r="N324" s="74">
        <f t="shared" si="17"/>
        <v>5.6600357502734566E-2</v>
      </c>
      <c r="O324" s="74">
        <f t="shared" si="18"/>
        <v>0.10888789734476503</v>
      </c>
      <c r="P324" s="75">
        <f t="shared" si="19"/>
        <v>0.14846355855684609</v>
      </c>
      <c r="Q324" s="7"/>
    </row>
    <row r="325" spans="1:17" x14ac:dyDescent="0.25">
      <c r="A325" s="66"/>
      <c r="B325" s="56"/>
      <c r="C325" s="67"/>
      <c r="D325" s="68"/>
      <c r="E325" s="69"/>
      <c r="F325" s="70">
        <v>131</v>
      </c>
      <c r="G325" s="71" t="s">
        <v>144</v>
      </c>
      <c r="H325" s="72">
        <v>0.93907300000000005</v>
      </c>
      <c r="I325" s="73">
        <v>0.93907300000000005</v>
      </c>
      <c r="J325" s="73">
        <f t="shared" si="16"/>
        <v>0.24717667898946968</v>
      </c>
      <c r="K325" s="73">
        <v>8.1878088989469688E-2</v>
      </c>
      <c r="L325" s="73">
        <v>7.3223610000000008E-2</v>
      </c>
      <c r="M325" s="73">
        <v>9.2074980000000001E-2</v>
      </c>
      <c r="N325" s="74">
        <f t="shared" si="17"/>
        <v>8.7190334499522071E-2</v>
      </c>
      <c r="O325" s="74">
        <f t="shared" si="18"/>
        <v>0.16516468793104441</v>
      </c>
      <c r="P325" s="75">
        <f t="shared" si="19"/>
        <v>0.26321348711917997</v>
      </c>
      <c r="Q325" s="7"/>
    </row>
    <row r="326" spans="1:17" x14ac:dyDescent="0.25">
      <c r="A326" s="44"/>
      <c r="B326" s="45"/>
      <c r="C326" s="46"/>
      <c r="D326" s="47">
        <v>452</v>
      </c>
      <c r="E326" s="48" t="s">
        <v>237</v>
      </c>
      <c r="F326" s="49"/>
      <c r="G326" s="50"/>
      <c r="H326" s="51">
        <v>501.30365899999998</v>
      </c>
      <c r="I326" s="52">
        <v>685.93316400000003</v>
      </c>
      <c r="J326" s="53">
        <f t="shared" si="16"/>
        <v>114.71534507359019</v>
      </c>
      <c r="K326" s="53">
        <v>35.848407863590182</v>
      </c>
      <c r="L326" s="53">
        <v>36.27356223999999</v>
      </c>
      <c r="M326" s="53">
        <v>42.593374970000006</v>
      </c>
      <c r="N326" s="54">
        <f t="shared" si="17"/>
        <v>5.2262246156084942E-2</v>
      </c>
      <c r="O326" s="54">
        <f t="shared" si="18"/>
        <v>0.10514431126644019</v>
      </c>
      <c r="P326" s="55">
        <f t="shared" si="19"/>
        <v>0.16723982903032544</v>
      </c>
      <c r="Q326" s="7"/>
    </row>
    <row r="327" spans="1:17" x14ac:dyDescent="0.25">
      <c r="A327" s="66"/>
      <c r="B327" s="56"/>
      <c r="C327" s="67"/>
      <c r="D327" s="68"/>
      <c r="E327" s="69"/>
      <c r="F327" s="70">
        <v>1</v>
      </c>
      <c r="G327" s="71" t="s">
        <v>136</v>
      </c>
      <c r="H327" s="72">
        <v>23.865875000000003</v>
      </c>
      <c r="I327" s="73">
        <v>29.512941999999995</v>
      </c>
      <c r="J327" s="73">
        <f t="shared" ref="J327:J390" si="20">SUM(K327,L327,M327)</f>
        <v>9.7430736935367079</v>
      </c>
      <c r="K327" s="73">
        <v>5.5973031635367079</v>
      </c>
      <c r="L327" s="73">
        <v>1.9705331499999994</v>
      </c>
      <c r="M327" s="73">
        <v>2.1752373800000004</v>
      </c>
      <c r="N327" s="74">
        <f t="shared" ref="N327:N390" si="21">IFERROR(K327/I327,0)</f>
        <v>0.18965588600203628</v>
      </c>
      <c r="O327" s="74">
        <f t="shared" ref="O327:O390" si="22">IFERROR(SUM(K327,L327)/I327,0)</f>
        <v>0.25642432779275981</v>
      </c>
      <c r="P327" s="75">
        <f t="shared" ref="P327:P390" si="23">IFERROR(SUM(K327,L327,M327)/I327,0)</f>
        <v>0.33012885308203804</v>
      </c>
      <c r="Q327" s="7"/>
    </row>
    <row r="328" spans="1:17" x14ac:dyDescent="0.25">
      <c r="A328" s="66"/>
      <c r="B328" s="56"/>
      <c r="C328" s="67"/>
      <c r="D328" s="68"/>
      <c r="E328" s="69"/>
      <c r="F328" s="70">
        <v>2</v>
      </c>
      <c r="G328" s="71" t="s">
        <v>137</v>
      </c>
      <c r="H328" s="72">
        <v>32.319462000000001</v>
      </c>
      <c r="I328" s="73">
        <v>35.260565000000007</v>
      </c>
      <c r="J328" s="73">
        <f t="shared" si="20"/>
        <v>7.5362074514558577</v>
      </c>
      <c r="K328" s="73">
        <v>2.4420310714558582</v>
      </c>
      <c r="L328" s="73">
        <v>2.4071325599999995</v>
      </c>
      <c r="M328" s="73">
        <v>2.6870438200000004</v>
      </c>
      <c r="N328" s="74">
        <f t="shared" si="21"/>
        <v>6.9256719835767172E-2</v>
      </c>
      <c r="O328" s="74">
        <f t="shared" si="22"/>
        <v>0.13752370761659255</v>
      </c>
      <c r="P328" s="75">
        <f t="shared" si="23"/>
        <v>0.21372906110426354</v>
      </c>
      <c r="Q328" s="7"/>
    </row>
    <row r="329" spans="1:17" x14ac:dyDescent="0.25">
      <c r="A329" s="66"/>
      <c r="B329" s="56"/>
      <c r="C329" s="67"/>
      <c r="D329" s="68"/>
      <c r="E329" s="69"/>
      <c r="F329" s="70">
        <v>16</v>
      </c>
      <c r="G329" s="71" t="s">
        <v>138</v>
      </c>
      <c r="H329" s="72">
        <v>22.269867000000001</v>
      </c>
      <c r="I329" s="73">
        <v>23.186592999999998</v>
      </c>
      <c r="J329" s="73">
        <f t="shared" si="20"/>
        <v>4.8688042355405745</v>
      </c>
      <c r="K329" s="73">
        <v>0.95007481554057449</v>
      </c>
      <c r="L329" s="73">
        <v>1.8397364300000001</v>
      </c>
      <c r="M329" s="73">
        <v>2.0789929900000002</v>
      </c>
      <c r="N329" s="74">
        <f t="shared" si="21"/>
        <v>4.0975179731691264E-2</v>
      </c>
      <c r="O329" s="74">
        <f t="shared" si="22"/>
        <v>0.1203200162068043</v>
      </c>
      <c r="P329" s="75">
        <f t="shared" si="23"/>
        <v>0.20998359851922077</v>
      </c>
      <c r="Q329" s="7"/>
    </row>
    <row r="330" spans="1:17" ht="25.5" x14ac:dyDescent="0.25">
      <c r="A330" s="66"/>
      <c r="B330" s="56"/>
      <c r="C330" s="67"/>
      <c r="D330" s="68"/>
      <c r="E330" s="69"/>
      <c r="F330" s="70">
        <v>17</v>
      </c>
      <c r="G330" s="71" t="s">
        <v>139</v>
      </c>
      <c r="H330" s="72">
        <v>7.6463479999999997</v>
      </c>
      <c r="I330" s="73">
        <v>7.8961330000000016</v>
      </c>
      <c r="J330" s="73">
        <f t="shared" si="20"/>
        <v>1.492102418744913</v>
      </c>
      <c r="K330" s="73">
        <v>0.31014468874491286</v>
      </c>
      <c r="L330" s="73">
        <v>0.5458310500000001</v>
      </c>
      <c r="M330" s="73">
        <v>0.63612668000000006</v>
      </c>
      <c r="N330" s="74">
        <f t="shared" si="21"/>
        <v>3.9278047715877229E-2</v>
      </c>
      <c r="O330" s="74">
        <f t="shared" si="22"/>
        <v>0.10840442261356449</v>
      </c>
      <c r="P330" s="75">
        <f t="shared" si="23"/>
        <v>0.18896622166127555</v>
      </c>
      <c r="Q330" s="7"/>
    </row>
    <row r="331" spans="1:17" x14ac:dyDescent="0.25">
      <c r="A331" s="66"/>
      <c r="B331" s="56"/>
      <c r="C331" s="67"/>
      <c r="D331" s="68"/>
      <c r="E331" s="69"/>
      <c r="F331" s="70">
        <v>18</v>
      </c>
      <c r="G331" s="71" t="s">
        <v>140</v>
      </c>
      <c r="H331" s="72">
        <v>13.009852</v>
      </c>
      <c r="I331" s="73">
        <v>13.134306</v>
      </c>
      <c r="J331" s="73">
        <f t="shared" si="20"/>
        <v>2.3827879849937235</v>
      </c>
      <c r="K331" s="73">
        <v>0.79478899499372346</v>
      </c>
      <c r="L331" s="73">
        <v>0.55953448000000006</v>
      </c>
      <c r="M331" s="73">
        <v>1.0284645099999998</v>
      </c>
      <c r="N331" s="74">
        <f t="shared" si="21"/>
        <v>6.0512446945710223E-2</v>
      </c>
      <c r="O331" s="74">
        <f t="shared" si="22"/>
        <v>0.10311344010058265</v>
      </c>
      <c r="P331" s="75">
        <f t="shared" si="23"/>
        <v>0.18141712131525817</v>
      </c>
      <c r="Q331" s="7"/>
    </row>
    <row r="332" spans="1:17" x14ac:dyDescent="0.25">
      <c r="A332" s="66"/>
      <c r="B332" s="56"/>
      <c r="C332" s="67"/>
      <c r="D332" s="68"/>
      <c r="E332" s="69"/>
      <c r="F332" s="70">
        <v>24</v>
      </c>
      <c r="G332" s="71" t="s">
        <v>141</v>
      </c>
      <c r="H332" s="72">
        <v>15.746499000000005</v>
      </c>
      <c r="I332" s="73">
        <v>16.988873000000009</v>
      </c>
      <c r="J332" s="73">
        <f t="shared" si="20"/>
        <v>3.5093111528704704</v>
      </c>
      <c r="K332" s="73">
        <v>0.72104914287046995</v>
      </c>
      <c r="L332" s="73">
        <v>1.2310562399999998</v>
      </c>
      <c r="M332" s="73">
        <v>1.5572057700000006</v>
      </c>
      <c r="N332" s="74">
        <f t="shared" si="21"/>
        <v>4.2442435285169861E-2</v>
      </c>
      <c r="O332" s="74">
        <f t="shared" si="22"/>
        <v>0.11490493706501125</v>
      </c>
      <c r="P332" s="75">
        <f t="shared" si="23"/>
        <v>0.20656527086113768</v>
      </c>
      <c r="Q332" s="7"/>
    </row>
    <row r="333" spans="1:17" ht="25.5" x14ac:dyDescent="0.25">
      <c r="A333" s="66"/>
      <c r="B333" s="56"/>
      <c r="C333" s="67"/>
      <c r="D333" s="68"/>
      <c r="E333" s="69"/>
      <c r="F333" s="70">
        <v>30</v>
      </c>
      <c r="G333" s="71" t="s">
        <v>64</v>
      </c>
      <c r="H333" s="72">
        <v>0</v>
      </c>
      <c r="I333" s="73">
        <v>0.62187300000000001</v>
      </c>
      <c r="J333" s="73">
        <f t="shared" si="20"/>
        <v>2.5161299999999998E-2</v>
      </c>
      <c r="K333" s="73">
        <v>0</v>
      </c>
      <c r="L333" s="73">
        <v>0</v>
      </c>
      <c r="M333" s="73">
        <v>2.5161299999999998E-2</v>
      </c>
      <c r="N333" s="74">
        <f t="shared" si="21"/>
        <v>0</v>
      </c>
      <c r="O333" s="74">
        <f t="shared" si="22"/>
        <v>0</v>
      </c>
      <c r="P333" s="75">
        <f t="shared" si="23"/>
        <v>4.0460512033807544E-2</v>
      </c>
      <c r="Q333" s="7"/>
    </row>
    <row r="334" spans="1:17" ht="25.5" x14ac:dyDescent="0.25">
      <c r="A334" s="66"/>
      <c r="B334" s="56"/>
      <c r="C334" s="67"/>
      <c r="D334" s="68"/>
      <c r="E334" s="69"/>
      <c r="F334" s="70">
        <v>35</v>
      </c>
      <c r="G334" s="71" t="s">
        <v>45</v>
      </c>
      <c r="H334" s="72">
        <v>4.4090559999999996</v>
      </c>
      <c r="I334" s="73">
        <v>9.4366230000000009</v>
      </c>
      <c r="J334" s="73">
        <f t="shared" si="20"/>
        <v>0.3028925600926643</v>
      </c>
      <c r="K334" s="73">
        <v>4.5290270092664286E-2</v>
      </c>
      <c r="L334" s="73">
        <v>7.6881539999999998E-2</v>
      </c>
      <c r="M334" s="73">
        <v>0.18072074999999999</v>
      </c>
      <c r="N334" s="74">
        <f t="shared" si="21"/>
        <v>4.7994150124111437E-3</v>
      </c>
      <c r="O334" s="74">
        <f t="shared" si="22"/>
        <v>1.2946560447806834E-2</v>
      </c>
      <c r="P334" s="75">
        <f t="shared" si="23"/>
        <v>3.2097558638579105E-2</v>
      </c>
      <c r="Q334" s="7"/>
    </row>
    <row r="335" spans="1:17" ht="25.5" x14ac:dyDescent="0.25">
      <c r="A335" s="66"/>
      <c r="B335" s="56"/>
      <c r="C335" s="67"/>
      <c r="D335" s="68"/>
      <c r="E335" s="69"/>
      <c r="F335" s="70">
        <v>42</v>
      </c>
      <c r="G335" s="71" t="s">
        <v>158</v>
      </c>
      <c r="H335" s="72">
        <v>5.0978899999999996</v>
      </c>
      <c r="I335" s="73">
        <v>30.489952999999996</v>
      </c>
      <c r="J335" s="73">
        <f t="shared" si="20"/>
        <v>0.54509358752588954</v>
      </c>
      <c r="K335" s="73">
        <v>0.10414203752588946</v>
      </c>
      <c r="L335" s="73">
        <v>0.24587808</v>
      </c>
      <c r="M335" s="73">
        <v>0.19507347000000003</v>
      </c>
      <c r="N335" s="74">
        <f t="shared" si="21"/>
        <v>3.415618171857775E-3</v>
      </c>
      <c r="O335" s="74">
        <f t="shared" si="22"/>
        <v>1.1479851002915271E-2</v>
      </c>
      <c r="P335" s="75">
        <f t="shared" si="23"/>
        <v>1.7877810028959034E-2</v>
      </c>
      <c r="Q335" s="7"/>
    </row>
    <row r="336" spans="1:17" ht="25.5" x14ac:dyDescent="0.25">
      <c r="A336" s="66"/>
      <c r="B336" s="56"/>
      <c r="C336" s="67"/>
      <c r="D336" s="68"/>
      <c r="E336" s="69"/>
      <c r="F336" s="70">
        <v>46</v>
      </c>
      <c r="G336" s="71" t="s">
        <v>169</v>
      </c>
      <c r="H336" s="72">
        <v>0.81296700000000011</v>
      </c>
      <c r="I336" s="73">
        <v>3.1471810000000002</v>
      </c>
      <c r="J336" s="73">
        <f t="shared" si="20"/>
        <v>0.2975614389773944</v>
      </c>
      <c r="K336" s="73">
        <v>8.1361848977394402E-2</v>
      </c>
      <c r="L336" s="73">
        <v>0.11680539</v>
      </c>
      <c r="M336" s="73">
        <v>9.9394200000000002E-2</v>
      </c>
      <c r="N336" s="74">
        <f t="shared" si="21"/>
        <v>2.5852294157023187E-2</v>
      </c>
      <c r="O336" s="74">
        <f t="shared" si="22"/>
        <v>6.2966584691949531E-2</v>
      </c>
      <c r="P336" s="75">
        <f t="shared" si="23"/>
        <v>9.4548562341153677E-2</v>
      </c>
      <c r="Q336" s="7"/>
    </row>
    <row r="337" spans="1:17" ht="51" x14ac:dyDescent="0.25">
      <c r="A337" s="66"/>
      <c r="B337" s="56"/>
      <c r="C337" s="67"/>
      <c r="D337" s="68"/>
      <c r="E337" s="69"/>
      <c r="F337" s="70">
        <v>47</v>
      </c>
      <c r="G337" s="71" t="s">
        <v>190</v>
      </c>
      <c r="H337" s="72">
        <v>0.03</v>
      </c>
      <c r="I337" s="73">
        <v>4.691E-2</v>
      </c>
      <c r="J337" s="73">
        <f t="shared" si="20"/>
        <v>0</v>
      </c>
      <c r="K337" s="73">
        <v>0</v>
      </c>
      <c r="L337" s="73">
        <v>0</v>
      </c>
      <c r="M337" s="73">
        <v>0</v>
      </c>
      <c r="N337" s="74">
        <f t="shared" si="21"/>
        <v>0</v>
      </c>
      <c r="O337" s="74">
        <f t="shared" si="22"/>
        <v>0</v>
      </c>
      <c r="P337" s="75">
        <f t="shared" si="23"/>
        <v>0</v>
      </c>
      <c r="Q337" s="7"/>
    </row>
    <row r="338" spans="1:17" ht="38.25" x14ac:dyDescent="0.25">
      <c r="A338" s="66"/>
      <c r="B338" s="56"/>
      <c r="C338" s="67"/>
      <c r="D338" s="68"/>
      <c r="E338" s="69"/>
      <c r="F338" s="70">
        <v>48</v>
      </c>
      <c r="G338" s="71" t="s">
        <v>30</v>
      </c>
      <c r="H338" s="72">
        <v>0</v>
      </c>
      <c r="I338" s="73">
        <v>0.47976999999999997</v>
      </c>
      <c r="J338" s="73">
        <f t="shared" si="20"/>
        <v>0.11380881</v>
      </c>
      <c r="K338" s="73">
        <v>0</v>
      </c>
      <c r="L338" s="73">
        <v>0</v>
      </c>
      <c r="M338" s="73">
        <v>0.11380881</v>
      </c>
      <c r="N338" s="74">
        <f t="shared" si="21"/>
        <v>0</v>
      </c>
      <c r="O338" s="74">
        <f t="shared" si="22"/>
        <v>0</v>
      </c>
      <c r="P338" s="75">
        <f t="shared" si="23"/>
        <v>0.23721535319007025</v>
      </c>
      <c r="Q338" s="7"/>
    </row>
    <row r="339" spans="1:17" ht="25.5" x14ac:dyDescent="0.25">
      <c r="A339" s="66"/>
      <c r="B339" s="56"/>
      <c r="C339" s="67"/>
      <c r="D339" s="68"/>
      <c r="E339" s="69"/>
      <c r="F339" s="70">
        <v>51</v>
      </c>
      <c r="G339" s="71" t="s">
        <v>24</v>
      </c>
      <c r="H339" s="72">
        <v>0.51564700000000008</v>
      </c>
      <c r="I339" s="73">
        <v>0.51564700000000008</v>
      </c>
      <c r="J339" s="73">
        <f t="shared" si="20"/>
        <v>0</v>
      </c>
      <c r="K339" s="73">
        <v>0</v>
      </c>
      <c r="L339" s="73">
        <v>0</v>
      </c>
      <c r="M339" s="73">
        <v>0</v>
      </c>
      <c r="N339" s="74">
        <f t="shared" si="21"/>
        <v>0</v>
      </c>
      <c r="O339" s="74">
        <f t="shared" si="22"/>
        <v>0</v>
      </c>
      <c r="P339" s="75">
        <f t="shared" si="23"/>
        <v>0</v>
      </c>
      <c r="Q339" s="7"/>
    </row>
    <row r="340" spans="1:17" ht="38.25" x14ac:dyDescent="0.25">
      <c r="A340" s="66"/>
      <c r="B340" s="56"/>
      <c r="C340" s="67"/>
      <c r="D340" s="68"/>
      <c r="E340" s="69"/>
      <c r="F340" s="70">
        <v>61</v>
      </c>
      <c r="G340" s="71" t="s">
        <v>191</v>
      </c>
      <c r="H340" s="72">
        <v>4.4454979999999997</v>
      </c>
      <c r="I340" s="73">
        <v>11.997631</v>
      </c>
      <c r="J340" s="73">
        <f t="shared" si="20"/>
        <v>3.3416772901026262</v>
      </c>
      <c r="K340" s="73">
        <v>1.7765320102625992E-2</v>
      </c>
      <c r="L340" s="73">
        <v>0.87681161000000007</v>
      </c>
      <c r="M340" s="73">
        <v>2.4471003600000003</v>
      </c>
      <c r="N340" s="74">
        <f t="shared" si="21"/>
        <v>1.4807356637844581E-3</v>
      </c>
      <c r="O340" s="74">
        <f t="shared" si="22"/>
        <v>7.4562797447481594E-2</v>
      </c>
      <c r="P340" s="75">
        <f t="shared" si="23"/>
        <v>0.27852809359636299</v>
      </c>
      <c r="Q340" s="7"/>
    </row>
    <row r="341" spans="1:17" ht="38.25" x14ac:dyDescent="0.25">
      <c r="A341" s="66"/>
      <c r="B341" s="56"/>
      <c r="C341" s="67"/>
      <c r="D341" s="68"/>
      <c r="E341" s="69"/>
      <c r="F341" s="70">
        <v>68</v>
      </c>
      <c r="G341" s="71" t="s">
        <v>22</v>
      </c>
      <c r="H341" s="72">
        <v>5.4321309999999992</v>
      </c>
      <c r="I341" s="73">
        <v>25.571093999999999</v>
      </c>
      <c r="J341" s="73">
        <f t="shared" si="20"/>
        <v>2.606889499467326</v>
      </c>
      <c r="K341" s="73">
        <v>8.2336439467326272E-2</v>
      </c>
      <c r="L341" s="73">
        <v>2.0783152799999995</v>
      </c>
      <c r="M341" s="73">
        <v>0.44623778000000003</v>
      </c>
      <c r="N341" s="74">
        <f t="shared" si="21"/>
        <v>3.2199028898539216E-3</v>
      </c>
      <c r="O341" s="74">
        <f t="shared" si="22"/>
        <v>8.4495865506079876E-2</v>
      </c>
      <c r="P341" s="75">
        <f t="shared" si="23"/>
        <v>0.10194673327106482</v>
      </c>
      <c r="Q341" s="7"/>
    </row>
    <row r="342" spans="1:17" ht="25.5" x14ac:dyDescent="0.25">
      <c r="A342" s="66"/>
      <c r="B342" s="56"/>
      <c r="C342" s="67"/>
      <c r="D342" s="68"/>
      <c r="E342" s="69"/>
      <c r="F342" s="70">
        <v>82</v>
      </c>
      <c r="G342" s="71" t="s">
        <v>197</v>
      </c>
      <c r="H342" s="72">
        <v>0</v>
      </c>
      <c r="I342" s="73">
        <v>0.21894000000000002</v>
      </c>
      <c r="J342" s="73">
        <f t="shared" si="20"/>
        <v>7.3915419999999996E-2</v>
      </c>
      <c r="K342" s="73">
        <v>0</v>
      </c>
      <c r="L342" s="73">
        <v>1.7634199999999999E-2</v>
      </c>
      <c r="M342" s="73">
        <v>5.628122E-2</v>
      </c>
      <c r="N342" s="74">
        <f t="shared" si="21"/>
        <v>0</v>
      </c>
      <c r="O342" s="74">
        <f t="shared" si="22"/>
        <v>8.0543527907189175E-2</v>
      </c>
      <c r="P342" s="75">
        <f t="shared" si="23"/>
        <v>0.33760582808075268</v>
      </c>
      <c r="Q342" s="7"/>
    </row>
    <row r="343" spans="1:17" ht="25.5" x14ac:dyDescent="0.25">
      <c r="A343" s="66"/>
      <c r="B343" s="56"/>
      <c r="C343" s="67"/>
      <c r="D343" s="68"/>
      <c r="E343" s="69"/>
      <c r="F343" s="70">
        <v>83</v>
      </c>
      <c r="G343" s="71" t="s">
        <v>198</v>
      </c>
      <c r="H343" s="72">
        <v>0</v>
      </c>
      <c r="I343" s="73">
        <v>1.2719000000000001E-2</v>
      </c>
      <c r="J343" s="73">
        <f t="shared" si="20"/>
        <v>0</v>
      </c>
      <c r="K343" s="73">
        <v>0</v>
      </c>
      <c r="L343" s="73">
        <v>0</v>
      </c>
      <c r="M343" s="73">
        <v>0</v>
      </c>
      <c r="N343" s="74">
        <f t="shared" si="21"/>
        <v>0</v>
      </c>
      <c r="O343" s="74">
        <f t="shared" si="22"/>
        <v>0</v>
      </c>
      <c r="P343" s="75">
        <f t="shared" si="23"/>
        <v>0</v>
      </c>
      <c r="Q343" s="7"/>
    </row>
    <row r="344" spans="1:17" ht="25.5" x14ac:dyDescent="0.25">
      <c r="A344" s="66"/>
      <c r="B344" s="56"/>
      <c r="C344" s="67"/>
      <c r="D344" s="68"/>
      <c r="E344" s="69"/>
      <c r="F344" s="70">
        <v>90</v>
      </c>
      <c r="G344" s="71" t="s">
        <v>81</v>
      </c>
      <c r="H344" s="72">
        <v>281.42828300000008</v>
      </c>
      <c r="I344" s="73">
        <v>352.36526600000008</v>
      </c>
      <c r="J344" s="73">
        <f t="shared" si="20"/>
        <v>68.288255747426277</v>
      </c>
      <c r="K344" s="73">
        <v>23.598282577426289</v>
      </c>
      <c r="L344" s="73">
        <v>21.197386129999998</v>
      </c>
      <c r="M344" s="73">
        <v>23.492587039999986</v>
      </c>
      <c r="N344" s="74">
        <f t="shared" si="21"/>
        <v>6.6971080451006443E-2</v>
      </c>
      <c r="O344" s="74">
        <f t="shared" si="22"/>
        <v>0.12712850280602367</v>
      </c>
      <c r="P344" s="75">
        <f t="shared" si="23"/>
        <v>0.19379962310878354</v>
      </c>
      <c r="Q344" s="7"/>
    </row>
    <row r="345" spans="1:17" ht="51" x14ac:dyDescent="0.25">
      <c r="A345" s="66"/>
      <c r="B345" s="56"/>
      <c r="C345" s="67"/>
      <c r="D345" s="68"/>
      <c r="E345" s="69"/>
      <c r="F345" s="70">
        <v>91</v>
      </c>
      <c r="G345" s="71" t="s">
        <v>82</v>
      </c>
      <c r="H345" s="72">
        <v>63.187972999999992</v>
      </c>
      <c r="I345" s="73">
        <v>96.583855</v>
      </c>
      <c r="J345" s="73">
        <f t="shared" si="20"/>
        <v>3.4308985999568522</v>
      </c>
      <c r="K345" s="73">
        <v>1.4199999568518251E-3</v>
      </c>
      <c r="L345" s="73">
        <v>1.0161121000000002</v>
      </c>
      <c r="M345" s="73">
        <v>2.4133665</v>
      </c>
      <c r="N345" s="74">
        <f t="shared" si="21"/>
        <v>1.4702249737824454E-5</v>
      </c>
      <c r="O345" s="74">
        <f t="shared" si="22"/>
        <v>1.0535219369291606E-2</v>
      </c>
      <c r="P345" s="75">
        <f t="shared" si="23"/>
        <v>3.5522485615808688E-2</v>
      </c>
      <c r="Q345" s="7"/>
    </row>
    <row r="346" spans="1:17" ht="25.5" x14ac:dyDescent="0.25">
      <c r="A346" s="66"/>
      <c r="B346" s="56"/>
      <c r="C346" s="67"/>
      <c r="D346" s="68"/>
      <c r="E346" s="69"/>
      <c r="F346" s="70">
        <v>94</v>
      </c>
      <c r="G346" s="71" t="s">
        <v>207</v>
      </c>
      <c r="H346" s="72">
        <v>0.20759100000000005</v>
      </c>
      <c r="I346" s="73">
        <v>0.24469800000000005</v>
      </c>
      <c r="J346" s="73">
        <f t="shared" si="20"/>
        <v>2.9229309995291736E-2</v>
      </c>
      <c r="K346" s="73">
        <v>9.836289995291736E-3</v>
      </c>
      <c r="L346" s="73">
        <v>9.1604700000000004E-3</v>
      </c>
      <c r="M346" s="73">
        <v>1.023255E-2</v>
      </c>
      <c r="N346" s="74">
        <f t="shared" si="21"/>
        <v>4.0197672213470211E-2</v>
      </c>
      <c r="O346" s="74">
        <f t="shared" si="22"/>
        <v>7.7633491059558038E-2</v>
      </c>
      <c r="P346" s="75">
        <f t="shared" si="23"/>
        <v>0.11945054718588517</v>
      </c>
      <c r="Q346" s="7"/>
    </row>
    <row r="347" spans="1:17" ht="38.25" x14ac:dyDescent="0.25">
      <c r="A347" s="66"/>
      <c r="B347" s="56"/>
      <c r="C347" s="67"/>
      <c r="D347" s="68"/>
      <c r="E347" s="69"/>
      <c r="F347" s="70">
        <v>101</v>
      </c>
      <c r="G347" s="71" t="s">
        <v>88</v>
      </c>
      <c r="H347" s="72">
        <v>6.8902000000000005E-2</v>
      </c>
      <c r="I347" s="73">
        <v>1.864873</v>
      </c>
      <c r="J347" s="73">
        <f t="shared" si="20"/>
        <v>1.2247022700000001</v>
      </c>
      <c r="K347" s="73">
        <v>0</v>
      </c>
      <c r="L347" s="73">
        <v>0.43982293</v>
      </c>
      <c r="M347" s="73">
        <v>0.78487934000000004</v>
      </c>
      <c r="N347" s="74">
        <f t="shared" si="21"/>
        <v>0</v>
      </c>
      <c r="O347" s="74">
        <f t="shared" si="22"/>
        <v>0.23584604957013158</v>
      </c>
      <c r="P347" s="75">
        <f t="shared" si="23"/>
        <v>0.65672154082342338</v>
      </c>
      <c r="Q347" s="7"/>
    </row>
    <row r="348" spans="1:17" ht="25.5" x14ac:dyDescent="0.25">
      <c r="A348" s="66"/>
      <c r="B348" s="56"/>
      <c r="C348" s="67"/>
      <c r="D348" s="68"/>
      <c r="E348" s="69"/>
      <c r="F348" s="70">
        <v>104</v>
      </c>
      <c r="G348" s="71" t="s">
        <v>142</v>
      </c>
      <c r="H348" s="72">
        <v>5.8699049999999993</v>
      </c>
      <c r="I348" s="73">
        <v>5.8699049999999993</v>
      </c>
      <c r="J348" s="73">
        <f t="shared" si="20"/>
        <v>1.0951607288303165</v>
      </c>
      <c r="K348" s="73">
        <v>0.29235341883031651</v>
      </c>
      <c r="L348" s="73">
        <v>0.42673205000000008</v>
      </c>
      <c r="M348" s="73">
        <v>0.37607526000000002</v>
      </c>
      <c r="N348" s="74">
        <f t="shared" si="21"/>
        <v>4.9805477061437377E-2</v>
      </c>
      <c r="O348" s="74">
        <f t="shared" si="22"/>
        <v>0.12250376604567137</v>
      </c>
      <c r="P348" s="75">
        <f t="shared" si="23"/>
        <v>0.18657213853210855</v>
      </c>
      <c r="Q348" s="7"/>
    </row>
    <row r="349" spans="1:17" ht="38.25" x14ac:dyDescent="0.25">
      <c r="A349" s="66"/>
      <c r="B349" s="56"/>
      <c r="C349" s="67"/>
      <c r="D349" s="68"/>
      <c r="E349" s="69"/>
      <c r="F349" s="70">
        <v>106</v>
      </c>
      <c r="G349" s="71" t="s">
        <v>83</v>
      </c>
      <c r="H349" s="72">
        <v>2.576085</v>
      </c>
      <c r="I349" s="73">
        <v>2.635599</v>
      </c>
      <c r="J349" s="73">
        <f t="shared" si="20"/>
        <v>0.83245897017763959</v>
      </c>
      <c r="K349" s="73">
        <v>0.46530916017763957</v>
      </c>
      <c r="L349" s="73">
        <v>0.19161112</v>
      </c>
      <c r="M349" s="73">
        <v>0.17553869</v>
      </c>
      <c r="N349" s="74">
        <f t="shared" si="21"/>
        <v>0.17654778294332316</v>
      </c>
      <c r="O349" s="74">
        <f t="shared" si="22"/>
        <v>0.24924894878835496</v>
      </c>
      <c r="P349" s="75">
        <f t="shared" si="23"/>
        <v>0.31585190697736626</v>
      </c>
      <c r="Q349" s="7"/>
    </row>
    <row r="350" spans="1:17" ht="38.25" x14ac:dyDescent="0.25">
      <c r="A350" s="66"/>
      <c r="B350" s="56"/>
      <c r="C350" s="67"/>
      <c r="D350" s="68"/>
      <c r="E350" s="69"/>
      <c r="F350" s="70">
        <v>107</v>
      </c>
      <c r="G350" s="71" t="s">
        <v>84</v>
      </c>
      <c r="H350" s="72">
        <v>2.7240489999999999</v>
      </c>
      <c r="I350" s="73">
        <v>2.7253989999999995</v>
      </c>
      <c r="J350" s="73">
        <f t="shared" si="20"/>
        <v>0.49503760220378512</v>
      </c>
      <c r="K350" s="73">
        <v>0.12655446220378508</v>
      </c>
      <c r="L350" s="73">
        <v>0.18529735</v>
      </c>
      <c r="M350" s="73">
        <v>0.18318579000000001</v>
      </c>
      <c r="N350" s="74">
        <f t="shared" si="21"/>
        <v>4.6435205341964644E-2</v>
      </c>
      <c r="O350" s="74">
        <f t="shared" si="22"/>
        <v>0.11442427776769022</v>
      </c>
      <c r="P350" s="75">
        <f t="shared" si="23"/>
        <v>0.18163857923327381</v>
      </c>
      <c r="Q350" s="7"/>
    </row>
    <row r="351" spans="1:17" x14ac:dyDescent="0.25">
      <c r="A351" s="66"/>
      <c r="B351" s="56"/>
      <c r="C351" s="67"/>
      <c r="D351" s="68"/>
      <c r="E351" s="69"/>
      <c r="F351" s="70">
        <v>108</v>
      </c>
      <c r="G351" s="71" t="s">
        <v>199</v>
      </c>
      <c r="H351" s="72">
        <v>0</v>
      </c>
      <c r="I351" s="73">
        <v>7.9798040000000006</v>
      </c>
      <c r="J351" s="73">
        <f t="shared" si="20"/>
        <v>1.62638722</v>
      </c>
      <c r="K351" s="73">
        <v>0</v>
      </c>
      <c r="L351" s="73">
        <v>0.48843346999999998</v>
      </c>
      <c r="M351" s="73">
        <v>1.1379537500000001</v>
      </c>
      <c r="N351" s="74">
        <f t="shared" si="21"/>
        <v>0</v>
      </c>
      <c r="O351" s="74">
        <f t="shared" si="22"/>
        <v>6.1208705126090807E-2</v>
      </c>
      <c r="P351" s="75">
        <f t="shared" si="23"/>
        <v>0.20381292823733513</v>
      </c>
      <c r="Q351" s="7"/>
    </row>
    <row r="352" spans="1:17" ht="25.5" x14ac:dyDescent="0.25">
      <c r="A352" s="66"/>
      <c r="B352" s="56"/>
      <c r="C352" s="67"/>
      <c r="D352" s="68"/>
      <c r="E352" s="69"/>
      <c r="F352" s="70">
        <v>121</v>
      </c>
      <c r="G352" s="71" t="s">
        <v>159</v>
      </c>
      <c r="H352" s="72">
        <v>1.7267100000000002</v>
      </c>
      <c r="I352" s="73">
        <v>1.72671</v>
      </c>
      <c r="J352" s="73">
        <f t="shared" si="20"/>
        <v>0.5179166011035764</v>
      </c>
      <c r="K352" s="73">
        <v>0.16406066110357642</v>
      </c>
      <c r="L352" s="73">
        <v>0.20504393999999998</v>
      </c>
      <c r="M352" s="73">
        <v>0.148812</v>
      </c>
      <c r="N352" s="74">
        <f t="shared" si="21"/>
        <v>9.5013442386721811E-2</v>
      </c>
      <c r="O352" s="74">
        <f t="shared" si="22"/>
        <v>0.21376177881843297</v>
      </c>
      <c r="P352" s="75">
        <f t="shared" si="23"/>
        <v>0.29994417192439748</v>
      </c>
      <c r="Q352" s="7"/>
    </row>
    <row r="353" spans="1:17" ht="25.5" x14ac:dyDescent="0.25">
      <c r="A353" s="66"/>
      <c r="B353" s="56"/>
      <c r="C353" s="67"/>
      <c r="D353" s="68"/>
      <c r="E353" s="69"/>
      <c r="F353" s="70">
        <v>127</v>
      </c>
      <c r="G353" s="71" t="s">
        <v>184</v>
      </c>
      <c r="H353" s="72">
        <v>6.2560649999999995</v>
      </c>
      <c r="I353" s="73">
        <v>3.7584819999999999</v>
      </c>
      <c r="J353" s="73">
        <f t="shared" si="20"/>
        <v>1.8475000000000002E-2</v>
      </c>
      <c r="K353" s="73">
        <v>0</v>
      </c>
      <c r="L353" s="73">
        <v>1.1350000000000001E-2</v>
      </c>
      <c r="M353" s="73">
        <v>7.1250000000000003E-3</v>
      </c>
      <c r="N353" s="74">
        <f t="shared" si="21"/>
        <v>0</v>
      </c>
      <c r="O353" s="74">
        <f t="shared" si="22"/>
        <v>3.0198361998274837E-3</v>
      </c>
      <c r="P353" s="75">
        <f t="shared" si="23"/>
        <v>4.9155483517015651E-3</v>
      </c>
      <c r="Q353" s="7"/>
    </row>
    <row r="354" spans="1:17" ht="38.25" x14ac:dyDescent="0.25">
      <c r="A354" s="66"/>
      <c r="B354" s="56"/>
      <c r="C354" s="67"/>
      <c r="D354" s="68"/>
      <c r="E354" s="69"/>
      <c r="F354" s="70">
        <v>129</v>
      </c>
      <c r="G354" s="71" t="s">
        <v>143</v>
      </c>
      <c r="H354" s="72">
        <v>0.53848799999999986</v>
      </c>
      <c r="I354" s="73">
        <v>0.53848799999999986</v>
      </c>
      <c r="J354" s="73">
        <f t="shared" si="20"/>
        <v>0.14106900053674729</v>
      </c>
      <c r="K354" s="73">
        <v>2.4303000536747277E-2</v>
      </c>
      <c r="L354" s="73">
        <v>8.8663000000000006E-2</v>
      </c>
      <c r="M354" s="73">
        <v>2.8103000000000003E-2</v>
      </c>
      <c r="N354" s="74">
        <f t="shared" si="21"/>
        <v>4.5131925942170081E-2</v>
      </c>
      <c r="O354" s="74">
        <f t="shared" si="22"/>
        <v>0.20978369162682792</v>
      </c>
      <c r="P354" s="75">
        <f t="shared" si="23"/>
        <v>0.26197241263825249</v>
      </c>
      <c r="Q354" s="7"/>
    </row>
    <row r="355" spans="1:17" x14ac:dyDescent="0.25">
      <c r="A355" s="66"/>
      <c r="B355" s="56"/>
      <c r="C355" s="67"/>
      <c r="D355" s="68"/>
      <c r="E355" s="69"/>
      <c r="F355" s="70">
        <v>131</v>
      </c>
      <c r="G355" s="71" t="s">
        <v>144</v>
      </c>
      <c r="H355" s="72">
        <v>1.1185159999999996</v>
      </c>
      <c r="I355" s="73">
        <v>1.1223319999999997</v>
      </c>
      <c r="J355" s="73">
        <f t="shared" si="20"/>
        <v>0.17646718005153755</v>
      </c>
      <c r="K355" s="73">
        <v>2.0000500051537529E-2</v>
      </c>
      <c r="L355" s="73">
        <v>4.7799670000000002E-2</v>
      </c>
      <c r="M355" s="73">
        <v>0.10866701000000001</v>
      </c>
      <c r="N355" s="74">
        <f t="shared" si="21"/>
        <v>1.7820484537140111E-2</v>
      </c>
      <c r="O355" s="74">
        <f t="shared" si="22"/>
        <v>6.0410083693183077E-2</v>
      </c>
      <c r="P355" s="75">
        <f t="shared" si="23"/>
        <v>0.15723260145085199</v>
      </c>
      <c r="Q355" s="7"/>
    </row>
    <row r="356" spans="1:17" x14ac:dyDescent="0.25">
      <c r="A356" s="44"/>
      <c r="B356" s="45"/>
      <c r="C356" s="46"/>
      <c r="D356" s="47">
        <v>453</v>
      </c>
      <c r="E356" s="48" t="s">
        <v>238</v>
      </c>
      <c r="F356" s="49"/>
      <c r="G356" s="50"/>
      <c r="H356" s="51">
        <v>627.97437900000011</v>
      </c>
      <c r="I356" s="52">
        <v>722.73158399999977</v>
      </c>
      <c r="J356" s="53">
        <f t="shared" si="20"/>
        <v>153.9279683065364</v>
      </c>
      <c r="K356" s="53">
        <v>48.51881694653639</v>
      </c>
      <c r="L356" s="53">
        <v>55.493401350000013</v>
      </c>
      <c r="M356" s="53">
        <v>49.915750010000011</v>
      </c>
      <c r="N356" s="54">
        <f t="shared" si="21"/>
        <v>6.7132553800964653E-2</v>
      </c>
      <c r="O356" s="54">
        <f t="shared" si="22"/>
        <v>0.14391541839208793</v>
      </c>
      <c r="P356" s="55">
        <f t="shared" si="23"/>
        <v>0.21298082402129592</v>
      </c>
      <c r="Q356" s="7"/>
    </row>
    <row r="357" spans="1:17" x14ac:dyDescent="0.25">
      <c r="A357" s="66"/>
      <c r="B357" s="56"/>
      <c r="C357" s="67"/>
      <c r="D357" s="68"/>
      <c r="E357" s="69"/>
      <c r="F357" s="70">
        <v>1</v>
      </c>
      <c r="G357" s="71" t="s">
        <v>136</v>
      </c>
      <c r="H357" s="72">
        <v>26.874912999999999</v>
      </c>
      <c r="I357" s="73">
        <v>45.374316999999991</v>
      </c>
      <c r="J357" s="73">
        <f t="shared" si="20"/>
        <v>6.9456398113488191</v>
      </c>
      <c r="K357" s="73">
        <v>1.8041229013488191</v>
      </c>
      <c r="L357" s="73">
        <v>2.1747472599999997</v>
      </c>
      <c r="M357" s="73">
        <v>2.9667696499999998</v>
      </c>
      <c r="N357" s="74">
        <f t="shared" si="21"/>
        <v>3.9760882821637172E-2</v>
      </c>
      <c r="O357" s="74">
        <f t="shared" si="22"/>
        <v>8.7689918535827652E-2</v>
      </c>
      <c r="P357" s="75">
        <f t="shared" si="23"/>
        <v>0.15307425589125276</v>
      </c>
      <c r="Q357" s="7"/>
    </row>
    <row r="358" spans="1:17" x14ac:dyDescent="0.25">
      <c r="A358" s="66"/>
      <c r="B358" s="56"/>
      <c r="C358" s="67"/>
      <c r="D358" s="68"/>
      <c r="E358" s="69"/>
      <c r="F358" s="70">
        <v>2</v>
      </c>
      <c r="G358" s="71" t="s">
        <v>137</v>
      </c>
      <c r="H358" s="72">
        <v>25.253778000000008</v>
      </c>
      <c r="I358" s="73">
        <v>50.878410000000017</v>
      </c>
      <c r="J358" s="73">
        <f t="shared" si="20"/>
        <v>7.5884409467773288</v>
      </c>
      <c r="K358" s="73">
        <v>1.8127426367773296</v>
      </c>
      <c r="L358" s="73">
        <v>2.4398753399999991</v>
      </c>
      <c r="M358" s="73">
        <v>3.3358229700000002</v>
      </c>
      <c r="N358" s="74">
        <f t="shared" si="21"/>
        <v>3.5628916799430817E-2</v>
      </c>
      <c r="O358" s="74">
        <f t="shared" si="22"/>
        <v>8.3583940158061684E-2</v>
      </c>
      <c r="P358" s="75">
        <f t="shared" si="23"/>
        <v>0.14914854742468026</v>
      </c>
      <c r="Q358" s="7"/>
    </row>
    <row r="359" spans="1:17" x14ac:dyDescent="0.25">
      <c r="A359" s="66"/>
      <c r="B359" s="56"/>
      <c r="C359" s="67"/>
      <c r="D359" s="68"/>
      <c r="E359" s="69"/>
      <c r="F359" s="70">
        <v>16</v>
      </c>
      <c r="G359" s="71" t="s">
        <v>138</v>
      </c>
      <c r="H359" s="72">
        <v>12.872281000000006</v>
      </c>
      <c r="I359" s="73">
        <v>12.385933000000005</v>
      </c>
      <c r="J359" s="73">
        <f t="shared" si="20"/>
        <v>2.213657783014142</v>
      </c>
      <c r="K359" s="73">
        <v>0.404850803014142</v>
      </c>
      <c r="L359" s="73">
        <v>0.88038710999999981</v>
      </c>
      <c r="M359" s="73">
        <v>0.92841987000000004</v>
      </c>
      <c r="N359" s="74">
        <f t="shared" si="21"/>
        <v>3.2686338850221604E-2</v>
      </c>
      <c r="O359" s="74">
        <f t="shared" si="22"/>
        <v>0.10376593454963315</v>
      </c>
      <c r="P359" s="75">
        <f t="shared" si="23"/>
        <v>0.17872353927751272</v>
      </c>
      <c r="Q359" s="7"/>
    </row>
    <row r="360" spans="1:17" ht="25.5" x14ac:dyDescent="0.25">
      <c r="A360" s="66"/>
      <c r="B360" s="56"/>
      <c r="C360" s="67"/>
      <c r="D360" s="68"/>
      <c r="E360" s="69"/>
      <c r="F360" s="70">
        <v>17</v>
      </c>
      <c r="G360" s="71" t="s">
        <v>139</v>
      </c>
      <c r="H360" s="72">
        <v>20.395672999999999</v>
      </c>
      <c r="I360" s="73">
        <v>21.613828000000005</v>
      </c>
      <c r="J360" s="73">
        <f t="shared" si="20"/>
        <v>4.0062314866997664</v>
      </c>
      <c r="K360" s="73">
        <v>1.1208710166997662</v>
      </c>
      <c r="L360" s="73">
        <v>1.18292</v>
      </c>
      <c r="M360" s="73">
        <v>1.70244047</v>
      </c>
      <c r="N360" s="74">
        <f t="shared" si="21"/>
        <v>5.1858977350044883E-2</v>
      </c>
      <c r="O360" s="74">
        <f t="shared" si="22"/>
        <v>0.10658875497203761</v>
      </c>
      <c r="P360" s="75">
        <f t="shared" si="23"/>
        <v>0.18535501840302263</v>
      </c>
      <c r="Q360" s="7"/>
    </row>
    <row r="361" spans="1:17" x14ac:dyDescent="0.25">
      <c r="A361" s="66"/>
      <c r="B361" s="56"/>
      <c r="C361" s="67"/>
      <c r="D361" s="68"/>
      <c r="E361" s="69"/>
      <c r="F361" s="70">
        <v>18</v>
      </c>
      <c r="G361" s="71" t="s">
        <v>140</v>
      </c>
      <c r="H361" s="72">
        <v>13.527068999999999</v>
      </c>
      <c r="I361" s="73">
        <v>11.040458999999998</v>
      </c>
      <c r="J361" s="73">
        <f t="shared" si="20"/>
        <v>2.0527014374150467</v>
      </c>
      <c r="K361" s="73">
        <v>0.30095644741504657</v>
      </c>
      <c r="L361" s="73">
        <v>0.78038456</v>
      </c>
      <c r="M361" s="73">
        <v>0.97136043000000016</v>
      </c>
      <c r="N361" s="74">
        <f t="shared" si="21"/>
        <v>2.7259414433317183E-2</v>
      </c>
      <c r="O361" s="74">
        <f t="shared" si="22"/>
        <v>9.7943482912716456E-2</v>
      </c>
      <c r="P361" s="75">
        <f t="shared" si="23"/>
        <v>0.18592537116573207</v>
      </c>
      <c r="Q361" s="7"/>
    </row>
    <row r="362" spans="1:17" x14ac:dyDescent="0.25">
      <c r="A362" s="66"/>
      <c r="B362" s="56"/>
      <c r="C362" s="67"/>
      <c r="D362" s="68"/>
      <c r="E362" s="69"/>
      <c r="F362" s="70">
        <v>24</v>
      </c>
      <c r="G362" s="71" t="s">
        <v>141</v>
      </c>
      <c r="H362" s="72">
        <v>5.8406229999999999</v>
      </c>
      <c r="I362" s="73">
        <v>5.8855270000000006</v>
      </c>
      <c r="J362" s="73">
        <f t="shared" si="20"/>
        <v>1.1842609334237375</v>
      </c>
      <c r="K362" s="73">
        <v>0.25619358342373744</v>
      </c>
      <c r="L362" s="73">
        <v>0.35859012000000001</v>
      </c>
      <c r="M362" s="73">
        <v>0.56947722999999995</v>
      </c>
      <c r="N362" s="74">
        <f t="shared" si="21"/>
        <v>4.3529421141681519E-2</v>
      </c>
      <c r="O362" s="74">
        <f t="shared" si="22"/>
        <v>0.10445686570187128</v>
      </c>
      <c r="P362" s="75">
        <f t="shared" si="23"/>
        <v>0.20121578465679241</v>
      </c>
      <c r="Q362" s="7"/>
    </row>
    <row r="363" spans="1:17" ht="25.5" x14ac:dyDescent="0.25">
      <c r="A363" s="66"/>
      <c r="B363" s="56"/>
      <c r="C363" s="67"/>
      <c r="D363" s="68"/>
      <c r="E363" s="69"/>
      <c r="F363" s="70">
        <v>41</v>
      </c>
      <c r="G363" s="71" t="s">
        <v>163</v>
      </c>
      <c r="H363" s="72">
        <v>0.32536199999999998</v>
      </c>
      <c r="I363" s="73">
        <v>0.36792399999999997</v>
      </c>
      <c r="J363" s="73">
        <f t="shared" si="20"/>
        <v>1.34E-2</v>
      </c>
      <c r="K363" s="73">
        <v>0</v>
      </c>
      <c r="L363" s="73">
        <v>1.34E-2</v>
      </c>
      <c r="M363" s="73">
        <v>0</v>
      </c>
      <c r="N363" s="74">
        <f t="shared" si="21"/>
        <v>0</v>
      </c>
      <c r="O363" s="74">
        <f t="shared" si="22"/>
        <v>3.6420565116708888E-2</v>
      </c>
      <c r="P363" s="75">
        <f t="shared" si="23"/>
        <v>3.6420565116708888E-2</v>
      </c>
      <c r="Q363" s="7"/>
    </row>
    <row r="364" spans="1:17" ht="25.5" x14ac:dyDescent="0.25">
      <c r="A364" s="66"/>
      <c r="B364" s="56"/>
      <c r="C364" s="67"/>
      <c r="D364" s="68"/>
      <c r="E364" s="69"/>
      <c r="F364" s="70">
        <v>42</v>
      </c>
      <c r="G364" s="71" t="s">
        <v>158</v>
      </c>
      <c r="H364" s="72">
        <v>3.682191</v>
      </c>
      <c r="I364" s="73">
        <v>3.682191</v>
      </c>
      <c r="J364" s="73">
        <f t="shared" si="20"/>
        <v>0</v>
      </c>
      <c r="K364" s="73">
        <v>0</v>
      </c>
      <c r="L364" s="73">
        <v>0</v>
      </c>
      <c r="M364" s="73">
        <v>0</v>
      </c>
      <c r="N364" s="74">
        <f t="shared" si="21"/>
        <v>0</v>
      </c>
      <c r="O364" s="74">
        <f t="shared" si="22"/>
        <v>0</v>
      </c>
      <c r="P364" s="75">
        <f t="shared" si="23"/>
        <v>0</v>
      </c>
      <c r="Q364" s="7"/>
    </row>
    <row r="365" spans="1:17" ht="25.5" x14ac:dyDescent="0.25">
      <c r="A365" s="66"/>
      <c r="B365" s="56"/>
      <c r="C365" s="67"/>
      <c r="D365" s="68"/>
      <c r="E365" s="69"/>
      <c r="F365" s="70">
        <v>46</v>
      </c>
      <c r="G365" s="71" t="s">
        <v>169</v>
      </c>
      <c r="H365" s="72">
        <v>6.1765740000000005</v>
      </c>
      <c r="I365" s="73">
        <v>5.8496980000000001</v>
      </c>
      <c r="J365" s="73">
        <f t="shared" si="20"/>
        <v>1.6658233193837735</v>
      </c>
      <c r="K365" s="73">
        <v>0.48107733938377351</v>
      </c>
      <c r="L365" s="73">
        <v>0.66912163999999996</v>
      </c>
      <c r="M365" s="73">
        <v>0.51562434000000001</v>
      </c>
      <c r="N365" s="74">
        <f t="shared" si="21"/>
        <v>8.2239688165743507E-2</v>
      </c>
      <c r="O365" s="74">
        <f t="shared" si="22"/>
        <v>0.19662536072525</v>
      </c>
      <c r="P365" s="75">
        <f t="shared" si="23"/>
        <v>0.28477082396112985</v>
      </c>
      <c r="Q365" s="7"/>
    </row>
    <row r="366" spans="1:17" ht="25.5" x14ac:dyDescent="0.25">
      <c r="A366" s="66"/>
      <c r="B366" s="56"/>
      <c r="C366" s="67"/>
      <c r="D366" s="68"/>
      <c r="E366" s="69"/>
      <c r="F366" s="70">
        <v>51</v>
      </c>
      <c r="G366" s="71" t="s">
        <v>24</v>
      </c>
      <c r="H366" s="72">
        <v>0.46818199999999999</v>
      </c>
      <c r="I366" s="73">
        <v>0.46818199999999999</v>
      </c>
      <c r="J366" s="73">
        <f t="shared" si="20"/>
        <v>0</v>
      </c>
      <c r="K366" s="73">
        <v>0</v>
      </c>
      <c r="L366" s="73">
        <v>0</v>
      </c>
      <c r="M366" s="73">
        <v>0</v>
      </c>
      <c r="N366" s="74">
        <f t="shared" si="21"/>
        <v>0</v>
      </c>
      <c r="O366" s="74">
        <f t="shared" si="22"/>
        <v>0</v>
      </c>
      <c r="P366" s="75">
        <f t="shared" si="23"/>
        <v>0</v>
      </c>
      <c r="Q366" s="7"/>
    </row>
    <row r="367" spans="1:17" ht="38.25" x14ac:dyDescent="0.25">
      <c r="A367" s="66"/>
      <c r="B367" s="56"/>
      <c r="C367" s="67"/>
      <c r="D367" s="68"/>
      <c r="E367" s="69"/>
      <c r="F367" s="70">
        <v>61</v>
      </c>
      <c r="G367" s="71" t="s">
        <v>191</v>
      </c>
      <c r="H367" s="72">
        <v>14.620633</v>
      </c>
      <c r="I367" s="73">
        <v>26.081781000000007</v>
      </c>
      <c r="J367" s="73">
        <f t="shared" si="20"/>
        <v>7.514411365367061</v>
      </c>
      <c r="K367" s="73">
        <v>1.4512139653670602</v>
      </c>
      <c r="L367" s="73">
        <v>5.5062763500000012</v>
      </c>
      <c r="M367" s="73">
        <v>0.55692105000000003</v>
      </c>
      <c r="N367" s="74">
        <f t="shared" si="21"/>
        <v>5.5640907550257392E-2</v>
      </c>
      <c r="O367" s="74">
        <f t="shared" si="22"/>
        <v>0.26675671862159489</v>
      </c>
      <c r="P367" s="75">
        <f t="shared" si="23"/>
        <v>0.2881095951755388</v>
      </c>
      <c r="Q367" s="7"/>
    </row>
    <row r="368" spans="1:17" ht="38.25" x14ac:dyDescent="0.25">
      <c r="A368" s="66"/>
      <c r="B368" s="56"/>
      <c r="C368" s="67"/>
      <c r="D368" s="68"/>
      <c r="E368" s="69"/>
      <c r="F368" s="70">
        <v>68</v>
      </c>
      <c r="G368" s="71" t="s">
        <v>22</v>
      </c>
      <c r="H368" s="72">
        <v>5.811769</v>
      </c>
      <c r="I368" s="73">
        <v>6.0843059999999998</v>
      </c>
      <c r="J368" s="73">
        <f t="shared" si="20"/>
        <v>0.47482614099116027</v>
      </c>
      <c r="K368" s="73">
        <v>0.11808726099116029</v>
      </c>
      <c r="L368" s="73">
        <v>0.13786201000000001</v>
      </c>
      <c r="M368" s="73">
        <v>0.21887687</v>
      </c>
      <c r="N368" s="74">
        <f t="shared" si="21"/>
        <v>1.9408501313241032E-2</v>
      </c>
      <c r="O368" s="74">
        <f t="shared" si="22"/>
        <v>4.2067126635504569E-2</v>
      </c>
      <c r="P368" s="75">
        <f t="shared" si="23"/>
        <v>7.8041134188707853E-2</v>
      </c>
      <c r="Q368" s="7"/>
    </row>
    <row r="369" spans="1:17" ht="38.25" x14ac:dyDescent="0.25">
      <c r="A369" s="66"/>
      <c r="B369" s="56"/>
      <c r="C369" s="67"/>
      <c r="D369" s="68"/>
      <c r="E369" s="69"/>
      <c r="F369" s="70">
        <v>73</v>
      </c>
      <c r="G369" s="71" t="s">
        <v>151</v>
      </c>
      <c r="H369" s="72">
        <v>0</v>
      </c>
      <c r="I369" s="73">
        <v>1.0145E-2</v>
      </c>
      <c r="J369" s="73">
        <f t="shared" si="20"/>
        <v>0</v>
      </c>
      <c r="K369" s="73">
        <v>0</v>
      </c>
      <c r="L369" s="73">
        <v>0</v>
      </c>
      <c r="M369" s="73">
        <v>0</v>
      </c>
      <c r="N369" s="74">
        <f t="shared" si="21"/>
        <v>0</v>
      </c>
      <c r="O369" s="74">
        <f t="shared" si="22"/>
        <v>0</v>
      </c>
      <c r="P369" s="75">
        <f t="shared" si="23"/>
        <v>0</v>
      </c>
      <c r="Q369" s="7"/>
    </row>
    <row r="370" spans="1:17" ht="25.5" x14ac:dyDescent="0.25">
      <c r="A370" s="66"/>
      <c r="B370" s="56"/>
      <c r="C370" s="67"/>
      <c r="D370" s="68"/>
      <c r="E370" s="69"/>
      <c r="F370" s="70">
        <v>82</v>
      </c>
      <c r="G370" s="71" t="s">
        <v>197</v>
      </c>
      <c r="H370" s="72">
        <v>16.7</v>
      </c>
      <c r="I370" s="73">
        <v>28.537877999999999</v>
      </c>
      <c r="J370" s="73">
        <f t="shared" si="20"/>
        <v>1.0969306288126772</v>
      </c>
      <c r="K370" s="73">
        <v>0.10166341881267726</v>
      </c>
      <c r="L370" s="73">
        <v>0.51501300999999999</v>
      </c>
      <c r="M370" s="73">
        <v>0.48025420000000002</v>
      </c>
      <c r="N370" s="74">
        <f t="shared" si="21"/>
        <v>3.5624028812750994E-3</v>
      </c>
      <c r="O370" s="74">
        <f t="shared" si="22"/>
        <v>2.1609049867431535E-2</v>
      </c>
      <c r="P370" s="75">
        <f t="shared" si="23"/>
        <v>3.8437708256117614E-2</v>
      </c>
      <c r="Q370" s="7"/>
    </row>
    <row r="371" spans="1:17" ht="25.5" x14ac:dyDescent="0.25">
      <c r="A371" s="66"/>
      <c r="B371" s="56"/>
      <c r="C371" s="67"/>
      <c r="D371" s="68"/>
      <c r="E371" s="69"/>
      <c r="F371" s="70">
        <v>83</v>
      </c>
      <c r="G371" s="71" t="s">
        <v>198</v>
      </c>
      <c r="H371" s="72">
        <v>0.55644800000000005</v>
      </c>
      <c r="I371" s="73">
        <v>0.55644800000000005</v>
      </c>
      <c r="J371" s="73">
        <f t="shared" si="20"/>
        <v>0</v>
      </c>
      <c r="K371" s="73">
        <v>0</v>
      </c>
      <c r="L371" s="73">
        <v>0</v>
      </c>
      <c r="M371" s="73">
        <v>0</v>
      </c>
      <c r="N371" s="74">
        <f t="shared" si="21"/>
        <v>0</v>
      </c>
      <c r="O371" s="74">
        <f t="shared" si="22"/>
        <v>0</v>
      </c>
      <c r="P371" s="75">
        <f t="shared" si="23"/>
        <v>0</v>
      </c>
      <c r="Q371" s="7"/>
    </row>
    <row r="372" spans="1:17" ht="25.5" x14ac:dyDescent="0.25">
      <c r="A372" s="66"/>
      <c r="B372" s="56"/>
      <c r="C372" s="67"/>
      <c r="D372" s="68"/>
      <c r="E372" s="69"/>
      <c r="F372" s="70">
        <v>90</v>
      </c>
      <c r="G372" s="71" t="s">
        <v>81</v>
      </c>
      <c r="H372" s="72">
        <v>456.65190400000012</v>
      </c>
      <c r="I372" s="73">
        <v>483.61200899999977</v>
      </c>
      <c r="J372" s="73">
        <f t="shared" si="20"/>
        <v>115.57217582040633</v>
      </c>
      <c r="K372" s="73">
        <v>39.713715870406304</v>
      </c>
      <c r="L372" s="73">
        <v>39.515384270000013</v>
      </c>
      <c r="M372" s="73">
        <v>36.343075680000013</v>
      </c>
      <c r="N372" s="74">
        <f t="shared" si="21"/>
        <v>8.2118961339535973E-2</v>
      </c>
      <c r="O372" s="74">
        <f t="shared" si="22"/>
        <v>0.16382781789111103</v>
      </c>
      <c r="P372" s="75">
        <f t="shared" si="23"/>
        <v>0.23897705943941186</v>
      </c>
      <c r="Q372" s="7"/>
    </row>
    <row r="373" spans="1:17" ht="51" x14ac:dyDescent="0.25">
      <c r="A373" s="66"/>
      <c r="B373" s="56"/>
      <c r="C373" s="67"/>
      <c r="D373" s="68"/>
      <c r="E373" s="69"/>
      <c r="F373" s="70">
        <v>91</v>
      </c>
      <c r="G373" s="71" t="s">
        <v>82</v>
      </c>
      <c r="H373" s="72">
        <v>2.1637480000000004</v>
      </c>
      <c r="I373" s="73">
        <v>4.2763840000000011</v>
      </c>
      <c r="J373" s="73">
        <f t="shared" si="20"/>
        <v>0.28423354002991408</v>
      </c>
      <c r="K373" s="73">
        <v>1.1200000299140811E-3</v>
      </c>
      <c r="L373" s="73">
        <v>0.14817016999999999</v>
      </c>
      <c r="M373" s="73">
        <v>0.13494337000000001</v>
      </c>
      <c r="N373" s="74">
        <f t="shared" si="21"/>
        <v>2.6190352174034902E-4</v>
      </c>
      <c r="O373" s="74">
        <f t="shared" si="22"/>
        <v>3.4910375221194834E-2</v>
      </c>
      <c r="P373" s="75">
        <f t="shared" si="23"/>
        <v>6.6465859948478437E-2</v>
      </c>
      <c r="Q373" s="7"/>
    </row>
    <row r="374" spans="1:17" ht="38.25" x14ac:dyDescent="0.25">
      <c r="A374" s="66"/>
      <c r="B374" s="56"/>
      <c r="C374" s="67"/>
      <c r="D374" s="68"/>
      <c r="E374" s="69"/>
      <c r="F374" s="70">
        <v>101</v>
      </c>
      <c r="G374" s="71" t="s">
        <v>88</v>
      </c>
      <c r="H374" s="72">
        <v>0.90667900000000001</v>
      </c>
      <c r="I374" s="73">
        <v>0.60708700000000004</v>
      </c>
      <c r="J374" s="73">
        <f t="shared" si="20"/>
        <v>4.0743000000000002E-4</v>
      </c>
      <c r="K374" s="73">
        <v>0</v>
      </c>
      <c r="L374" s="73">
        <v>4.0743000000000002E-4</v>
      </c>
      <c r="M374" s="73">
        <v>0</v>
      </c>
      <c r="N374" s="74">
        <f t="shared" si="21"/>
        <v>0</v>
      </c>
      <c r="O374" s="74">
        <f t="shared" si="22"/>
        <v>6.7112291977920789E-4</v>
      </c>
      <c r="P374" s="75">
        <f t="shared" si="23"/>
        <v>6.7112291977920789E-4</v>
      </c>
      <c r="Q374" s="7"/>
    </row>
    <row r="375" spans="1:17" ht="25.5" x14ac:dyDescent="0.25">
      <c r="A375" s="66"/>
      <c r="B375" s="56"/>
      <c r="C375" s="67"/>
      <c r="D375" s="68"/>
      <c r="E375" s="69"/>
      <c r="F375" s="70">
        <v>104</v>
      </c>
      <c r="G375" s="71" t="s">
        <v>142</v>
      </c>
      <c r="H375" s="72">
        <v>2.8143219999999998</v>
      </c>
      <c r="I375" s="73">
        <v>3.9891809999999999</v>
      </c>
      <c r="J375" s="73">
        <f t="shared" si="20"/>
        <v>1.1691710296792246</v>
      </c>
      <c r="K375" s="73">
        <v>8.2752169679224608E-2</v>
      </c>
      <c r="L375" s="73">
        <v>0.55828155000000002</v>
      </c>
      <c r="M375" s="73">
        <v>0.52813730999999997</v>
      </c>
      <c r="N375" s="74">
        <f t="shared" si="21"/>
        <v>2.0744150159951281E-2</v>
      </c>
      <c r="O375" s="74">
        <f t="shared" si="22"/>
        <v>0.16069306448597459</v>
      </c>
      <c r="P375" s="75">
        <f t="shared" si="23"/>
        <v>0.2930854803728446</v>
      </c>
      <c r="Q375" s="7"/>
    </row>
    <row r="376" spans="1:17" ht="38.25" x14ac:dyDescent="0.25">
      <c r="A376" s="66"/>
      <c r="B376" s="56"/>
      <c r="C376" s="67"/>
      <c r="D376" s="68"/>
      <c r="E376" s="69"/>
      <c r="F376" s="70">
        <v>106</v>
      </c>
      <c r="G376" s="71" t="s">
        <v>83</v>
      </c>
      <c r="H376" s="72">
        <v>2.8143960000000008</v>
      </c>
      <c r="I376" s="73">
        <v>2.8471630000000006</v>
      </c>
      <c r="J376" s="73">
        <f t="shared" si="20"/>
        <v>0.62773603937077393</v>
      </c>
      <c r="K376" s="73">
        <v>0.29666565937077394</v>
      </c>
      <c r="L376" s="73">
        <v>0.14783970000000002</v>
      </c>
      <c r="M376" s="73">
        <v>0.18323068000000001</v>
      </c>
      <c r="N376" s="74">
        <f t="shared" si="21"/>
        <v>0.1041969354655051</v>
      </c>
      <c r="O376" s="74">
        <f t="shared" si="22"/>
        <v>0.15612220282813941</v>
      </c>
      <c r="P376" s="75">
        <f t="shared" si="23"/>
        <v>0.22047773147191566</v>
      </c>
      <c r="Q376" s="7"/>
    </row>
    <row r="377" spans="1:17" ht="38.25" x14ac:dyDescent="0.25">
      <c r="A377" s="66"/>
      <c r="B377" s="56"/>
      <c r="C377" s="67"/>
      <c r="D377" s="68"/>
      <c r="E377" s="69"/>
      <c r="F377" s="70">
        <v>107</v>
      </c>
      <c r="G377" s="71" t="s">
        <v>84</v>
      </c>
      <c r="H377" s="72">
        <v>4.0604849999999999</v>
      </c>
      <c r="I377" s="73">
        <v>4.0604849999999999</v>
      </c>
      <c r="J377" s="73">
        <f t="shared" si="20"/>
        <v>0.98045767392007122</v>
      </c>
      <c r="K377" s="73">
        <v>0.42419082392007113</v>
      </c>
      <c r="L377" s="73">
        <v>0.28843577000000009</v>
      </c>
      <c r="M377" s="73">
        <v>0.26783108</v>
      </c>
      <c r="N377" s="74">
        <f t="shared" si="21"/>
        <v>0.10446801894849289</v>
      </c>
      <c r="O377" s="74">
        <f t="shared" si="22"/>
        <v>0.17550282636681855</v>
      </c>
      <c r="P377" s="75">
        <f t="shared" si="23"/>
        <v>0.24146319317029155</v>
      </c>
      <c r="Q377" s="7"/>
    </row>
    <row r="378" spans="1:17" x14ac:dyDescent="0.25">
      <c r="A378" s="66"/>
      <c r="B378" s="56"/>
      <c r="C378" s="67"/>
      <c r="D378" s="68"/>
      <c r="E378" s="69"/>
      <c r="F378" s="70">
        <v>108</v>
      </c>
      <c r="G378" s="71" t="s">
        <v>199</v>
      </c>
      <c r="H378" s="72">
        <v>2.1770110000000003</v>
      </c>
      <c r="I378" s="73">
        <v>0.495508</v>
      </c>
      <c r="J378" s="73">
        <f t="shared" si="20"/>
        <v>0</v>
      </c>
      <c r="K378" s="73">
        <v>0</v>
      </c>
      <c r="L378" s="73">
        <v>0</v>
      </c>
      <c r="M378" s="73">
        <v>0</v>
      </c>
      <c r="N378" s="74">
        <f t="shared" si="21"/>
        <v>0</v>
      </c>
      <c r="O378" s="74">
        <f t="shared" si="22"/>
        <v>0</v>
      </c>
      <c r="P378" s="75">
        <f t="shared" si="23"/>
        <v>0</v>
      </c>
      <c r="Q378" s="7"/>
    </row>
    <row r="379" spans="1:17" ht="25.5" x14ac:dyDescent="0.25">
      <c r="A379" s="66"/>
      <c r="B379" s="56"/>
      <c r="C379" s="67"/>
      <c r="D379" s="68"/>
      <c r="E379" s="69"/>
      <c r="F379" s="70">
        <v>121</v>
      </c>
      <c r="G379" s="71" t="s">
        <v>159</v>
      </c>
      <c r="H379" s="72">
        <v>2.2250550000000002</v>
      </c>
      <c r="I379" s="73">
        <v>2.2250550000000002</v>
      </c>
      <c r="J379" s="73">
        <f t="shared" si="20"/>
        <v>0.47983812983959295</v>
      </c>
      <c r="K379" s="73">
        <v>0.147393049839593</v>
      </c>
      <c r="L379" s="73">
        <v>0.15390877999999997</v>
      </c>
      <c r="M379" s="73">
        <v>0.17853630000000001</v>
      </c>
      <c r="N379" s="74">
        <f t="shared" si="21"/>
        <v>6.6242429890314161E-2</v>
      </c>
      <c r="O379" s="74">
        <f t="shared" si="22"/>
        <v>0.13541320544417687</v>
      </c>
      <c r="P379" s="75">
        <f t="shared" si="23"/>
        <v>0.21565225571484431</v>
      </c>
      <c r="Q379" s="7"/>
    </row>
    <row r="380" spans="1:17" ht="25.5" x14ac:dyDescent="0.25">
      <c r="A380" s="66"/>
      <c r="B380" s="56"/>
      <c r="C380" s="67"/>
      <c r="D380" s="68"/>
      <c r="E380" s="69"/>
      <c r="F380" s="70">
        <v>127</v>
      </c>
      <c r="G380" s="71" t="s">
        <v>184</v>
      </c>
      <c r="H380" s="72">
        <v>0.42605499999999996</v>
      </c>
      <c r="I380" s="73">
        <v>0.42605499999999996</v>
      </c>
      <c r="J380" s="73">
        <f t="shared" si="20"/>
        <v>0</v>
      </c>
      <c r="K380" s="73">
        <v>0</v>
      </c>
      <c r="L380" s="73">
        <v>0</v>
      </c>
      <c r="M380" s="73">
        <v>0</v>
      </c>
      <c r="N380" s="74">
        <f t="shared" si="21"/>
        <v>0</v>
      </c>
      <c r="O380" s="74">
        <f t="shared" si="22"/>
        <v>0</v>
      </c>
      <c r="P380" s="75">
        <f t="shared" si="23"/>
        <v>0</v>
      </c>
      <c r="Q380" s="7"/>
    </row>
    <row r="381" spans="1:17" ht="38.25" x14ac:dyDescent="0.25">
      <c r="A381" s="66"/>
      <c r="B381" s="56"/>
      <c r="C381" s="67"/>
      <c r="D381" s="68"/>
      <c r="E381" s="69"/>
      <c r="F381" s="70">
        <v>129</v>
      </c>
      <c r="G381" s="71" t="s">
        <v>143</v>
      </c>
      <c r="H381" s="72">
        <v>0</v>
      </c>
      <c r="I381" s="73">
        <v>0.24438799999999999</v>
      </c>
      <c r="J381" s="73">
        <f t="shared" si="20"/>
        <v>0</v>
      </c>
      <c r="K381" s="73">
        <v>0</v>
      </c>
      <c r="L381" s="73">
        <v>0</v>
      </c>
      <c r="M381" s="73">
        <v>0</v>
      </c>
      <c r="N381" s="74">
        <f t="shared" si="21"/>
        <v>0</v>
      </c>
      <c r="O381" s="74">
        <f t="shared" si="22"/>
        <v>0</v>
      </c>
      <c r="P381" s="75">
        <f t="shared" si="23"/>
        <v>0</v>
      </c>
      <c r="Q381" s="7"/>
    </row>
    <row r="382" spans="1:17" ht="38.25" x14ac:dyDescent="0.25">
      <c r="A382" s="66"/>
      <c r="B382" s="56"/>
      <c r="C382" s="67"/>
      <c r="D382" s="68"/>
      <c r="E382" s="69"/>
      <c r="F382" s="70">
        <v>130</v>
      </c>
      <c r="G382" s="71" t="s">
        <v>160</v>
      </c>
      <c r="H382" s="72">
        <v>0.1</v>
      </c>
      <c r="I382" s="73">
        <v>0.1</v>
      </c>
      <c r="J382" s="73">
        <f t="shared" si="20"/>
        <v>0</v>
      </c>
      <c r="K382" s="73">
        <v>0</v>
      </c>
      <c r="L382" s="73">
        <v>0</v>
      </c>
      <c r="M382" s="73">
        <v>0</v>
      </c>
      <c r="N382" s="74">
        <f t="shared" si="21"/>
        <v>0</v>
      </c>
      <c r="O382" s="74">
        <f t="shared" si="22"/>
        <v>0</v>
      </c>
      <c r="P382" s="75">
        <f t="shared" si="23"/>
        <v>0</v>
      </c>
      <c r="Q382" s="7"/>
    </row>
    <row r="383" spans="1:17" x14ac:dyDescent="0.25">
      <c r="A383" s="66"/>
      <c r="B383" s="56"/>
      <c r="C383" s="67"/>
      <c r="D383" s="68"/>
      <c r="E383" s="69"/>
      <c r="F383" s="70">
        <v>131</v>
      </c>
      <c r="G383" s="71" t="s">
        <v>144</v>
      </c>
      <c r="H383" s="72">
        <v>0.52922799999999992</v>
      </c>
      <c r="I383" s="73">
        <v>1.0312419999999998</v>
      </c>
      <c r="J383" s="73">
        <f t="shared" si="20"/>
        <v>5.7624790056996944E-2</v>
      </c>
      <c r="K383" s="73">
        <v>1.2000000569969416E-3</v>
      </c>
      <c r="L383" s="73">
        <v>2.2396280000000001E-2</v>
      </c>
      <c r="M383" s="73">
        <v>3.4028509999999998E-2</v>
      </c>
      <c r="N383" s="74">
        <f t="shared" si="21"/>
        <v>1.1636454459738276E-3</v>
      </c>
      <c r="O383" s="74">
        <f t="shared" si="22"/>
        <v>2.2881418771730541E-2</v>
      </c>
      <c r="P383" s="75">
        <f t="shared" si="23"/>
        <v>5.5879017783407731E-2</v>
      </c>
      <c r="Q383" s="7"/>
    </row>
    <row r="384" spans="1:17" x14ac:dyDescent="0.25">
      <c r="A384" s="44"/>
      <c r="B384" s="45"/>
      <c r="C384" s="46"/>
      <c r="D384" s="47">
        <v>454</v>
      </c>
      <c r="E384" s="48" t="s">
        <v>239</v>
      </c>
      <c r="F384" s="49"/>
      <c r="G384" s="50"/>
      <c r="H384" s="51">
        <v>173.12535700000004</v>
      </c>
      <c r="I384" s="52">
        <v>226.41788700000004</v>
      </c>
      <c r="J384" s="53">
        <f t="shared" si="20"/>
        <v>24.2832169502304</v>
      </c>
      <c r="K384" s="53">
        <v>6.5520862002304057</v>
      </c>
      <c r="L384" s="53">
        <v>8.6025285099999973</v>
      </c>
      <c r="M384" s="53">
        <v>9.1286022399999975</v>
      </c>
      <c r="N384" s="54">
        <f t="shared" si="21"/>
        <v>2.893802378886437E-2</v>
      </c>
      <c r="O384" s="54">
        <f t="shared" si="22"/>
        <v>6.6932056080138233E-2</v>
      </c>
      <c r="P384" s="55">
        <f t="shared" si="23"/>
        <v>0.10724955202073057</v>
      </c>
      <c r="Q384" s="7"/>
    </row>
    <row r="385" spans="1:17" x14ac:dyDescent="0.25">
      <c r="A385" s="66"/>
      <c r="B385" s="56"/>
      <c r="C385" s="67"/>
      <c r="D385" s="68"/>
      <c r="E385" s="69"/>
      <c r="F385" s="70">
        <v>1</v>
      </c>
      <c r="G385" s="71" t="s">
        <v>136</v>
      </c>
      <c r="H385" s="72">
        <v>5.8968490000000013</v>
      </c>
      <c r="I385" s="73">
        <v>7.0243159999999989</v>
      </c>
      <c r="J385" s="73">
        <f t="shared" si="20"/>
        <v>1.1883622589374614</v>
      </c>
      <c r="K385" s="73">
        <v>0.36758458893746138</v>
      </c>
      <c r="L385" s="73">
        <v>0.41923502000000001</v>
      </c>
      <c r="M385" s="73">
        <v>0.40154265</v>
      </c>
      <c r="N385" s="74">
        <f t="shared" si="21"/>
        <v>5.2330303610694823E-2</v>
      </c>
      <c r="O385" s="74">
        <f t="shared" si="22"/>
        <v>0.11201369769490176</v>
      </c>
      <c r="P385" s="75">
        <f t="shared" si="23"/>
        <v>0.16917835970612108</v>
      </c>
      <c r="Q385" s="7"/>
    </row>
    <row r="386" spans="1:17" x14ac:dyDescent="0.25">
      <c r="A386" s="66"/>
      <c r="B386" s="56"/>
      <c r="C386" s="67"/>
      <c r="D386" s="68"/>
      <c r="E386" s="69"/>
      <c r="F386" s="70">
        <v>2</v>
      </c>
      <c r="G386" s="71" t="s">
        <v>137</v>
      </c>
      <c r="H386" s="72">
        <v>4.1867599999999987</v>
      </c>
      <c r="I386" s="73">
        <v>5.0668609999999985</v>
      </c>
      <c r="J386" s="73">
        <f t="shared" si="20"/>
        <v>0.94669971104836459</v>
      </c>
      <c r="K386" s="73">
        <v>0.30213476104836445</v>
      </c>
      <c r="L386" s="73">
        <v>0.31392747000000004</v>
      </c>
      <c r="M386" s="73">
        <v>0.33063748000000004</v>
      </c>
      <c r="N386" s="74">
        <f t="shared" si="21"/>
        <v>5.9629573625241454E-2</v>
      </c>
      <c r="O386" s="74">
        <f t="shared" si="22"/>
        <v>0.1215865663274293</v>
      </c>
      <c r="P386" s="75">
        <f t="shared" si="23"/>
        <v>0.18684146082719949</v>
      </c>
      <c r="Q386" s="7"/>
    </row>
    <row r="387" spans="1:17" x14ac:dyDescent="0.25">
      <c r="A387" s="66"/>
      <c r="B387" s="56"/>
      <c r="C387" s="67"/>
      <c r="D387" s="68"/>
      <c r="E387" s="69"/>
      <c r="F387" s="70">
        <v>16</v>
      </c>
      <c r="G387" s="71" t="s">
        <v>138</v>
      </c>
      <c r="H387" s="72">
        <v>5.4100130000000002</v>
      </c>
      <c r="I387" s="73">
        <v>5.4795069999999999</v>
      </c>
      <c r="J387" s="73">
        <f t="shared" si="20"/>
        <v>1.2041734617090358</v>
      </c>
      <c r="K387" s="73">
        <v>0.39479965170903597</v>
      </c>
      <c r="L387" s="73">
        <v>0.40717371999999996</v>
      </c>
      <c r="M387" s="73">
        <v>0.40220009000000001</v>
      </c>
      <c r="N387" s="74">
        <f t="shared" si="21"/>
        <v>7.2050213953378642E-2</v>
      </c>
      <c r="O387" s="74">
        <f t="shared" si="22"/>
        <v>0.14635867272530831</v>
      </c>
      <c r="P387" s="75">
        <f t="shared" si="23"/>
        <v>0.21975945312398285</v>
      </c>
      <c r="Q387" s="7"/>
    </row>
    <row r="388" spans="1:17" ht="25.5" x14ac:dyDescent="0.25">
      <c r="A388" s="66"/>
      <c r="B388" s="56"/>
      <c r="C388" s="67"/>
      <c r="D388" s="68"/>
      <c r="E388" s="69"/>
      <c r="F388" s="70">
        <v>17</v>
      </c>
      <c r="G388" s="71" t="s">
        <v>139</v>
      </c>
      <c r="H388" s="72">
        <v>5.6838270000000009</v>
      </c>
      <c r="I388" s="73">
        <v>5.829904</v>
      </c>
      <c r="J388" s="73">
        <f t="shared" si="20"/>
        <v>0.89937645135778377</v>
      </c>
      <c r="K388" s="73">
        <v>0.29130937135778368</v>
      </c>
      <c r="L388" s="73">
        <v>0.28697985000000004</v>
      </c>
      <c r="M388" s="73">
        <v>0.32108723000000006</v>
      </c>
      <c r="N388" s="74">
        <f t="shared" si="21"/>
        <v>4.9968124922431599E-2</v>
      </c>
      <c r="O388" s="74">
        <f t="shared" si="22"/>
        <v>9.9193609595935664E-2</v>
      </c>
      <c r="P388" s="75">
        <f t="shared" si="23"/>
        <v>0.15426951307564993</v>
      </c>
      <c r="Q388" s="7"/>
    </row>
    <row r="389" spans="1:17" x14ac:dyDescent="0.25">
      <c r="A389" s="66"/>
      <c r="B389" s="56"/>
      <c r="C389" s="67"/>
      <c r="D389" s="68"/>
      <c r="E389" s="69"/>
      <c r="F389" s="70">
        <v>18</v>
      </c>
      <c r="G389" s="71" t="s">
        <v>140</v>
      </c>
      <c r="H389" s="72">
        <v>2.1388259999999999</v>
      </c>
      <c r="I389" s="73">
        <v>2.1777739999999999</v>
      </c>
      <c r="J389" s="73">
        <f t="shared" si="20"/>
        <v>0.39073013983220484</v>
      </c>
      <c r="K389" s="73">
        <v>0.1237235298322048</v>
      </c>
      <c r="L389" s="73">
        <v>0.13575225000000002</v>
      </c>
      <c r="M389" s="73">
        <v>0.13125435999999999</v>
      </c>
      <c r="N389" s="74">
        <f t="shared" si="21"/>
        <v>5.681192347424701E-2</v>
      </c>
      <c r="O389" s="74">
        <f t="shared" si="22"/>
        <v>0.11914724844368829</v>
      </c>
      <c r="P389" s="75">
        <f t="shared" si="23"/>
        <v>0.17941721217729886</v>
      </c>
      <c r="Q389" s="7"/>
    </row>
    <row r="390" spans="1:17" x14ac:dyDescent="0.25">
      <c r="A390" s="66"/>
      <c r="B390" s="56"/>
      <c r="C390" s="67"/>
      <c r="D390" s="68"/>
      <c r="E390" s="69"/>
      <c r="F390" s="70">
        <v>24</v>
      </c>
      <c r="G390" s="71" t="s">
        <v>141</v>
      </c>
      <c r="H390" s="72">
        <v>1.1117009999999996</v>
      </c>
      <c r="I390" s="73">
        <v>1.1512729999999998</v>
      </c>
      <c r="J390" s="73">
        <f t="shared" si="20"/>
        <v>0.15038335068398012</v>
      </c>
      <c r="K390" s="73">
        <v>4.2595330683980137E-2</v>
      </c>
      <c r="L390" s="73">
        <v>5.2884689999999998E-2</v>
      </c>
      <c r="M390" s="73">
        <v>5.490333E-2</v>
      </c>
      <c r="N390" s="74">
        <f t="shared" si="21"/>
        <v>3.6998462296935777E-2</v>
      </c>
      <c r="O390" s="74">
        <f t="shared" si="22"/>
        <v>8.2934300278022816E-2</v>
      </c>
      <c r="P390" s="75">
        <f t="shared" si="23"/>
        <v>0.13062353645397759</v>
      </c>
      <c r="Q390" s="7"/>
    </row>
    <row r="391" spans="1:17" ht="25.5" x14ac:dyDescent="0.25">
      <c r="A391" s="66"/>
      <c r="B391" s="56"/>
      <c r="C391" s="67"/>
      <c r="D391" s="68"/>
      <c r="E391" s="69"/>
      <c r="F391" s="70">
        <v>35</v>
      </c>
      <c r="G391" s="71" t="s">
        <v>45</v>
      </c>
      <c r="H391" s="72">
        <v>0</v>
      </c>
      <c r="I391" s="73">
        <v>0.54759100000000005</v>
      </c>
      <c r="J391" s="73">
        <f t="shared" ref="J391:J454" si="24">SUM(K391,L391,M391)</f>
        <v>3.619874E-2</v>
      </c>
      <c r="K391" s="73">
        <v>0</v>
      </c>
      <c r="L391" s="73">
        <v>0</v>
      </c>
      <c r="M391" s="73">
        <v>3.619874E-2</v>
      </c>
      <c r="N391" s="74">
        <f t="shared" ref="N391:N454" si="25">IFERROR(K391/I391,0)</f>
        <v>0</v>
      </c>
      <c r="O391" s="74">
        <f t="shared" ref="O391:O454" si="26">IFERROR(SUM(K391,L391)/I391,0)</f>
        <v>0</v>
      </c>
      <c r="P391" s="75">
        <f t="shared" ref="P391:P454" si="27">IFERROR(SUM(K391,L391,M391)/I391,0)</f>
        <v>6.6105432704335901E-2</v>
      </c>
      <c r="Q391" s="7"/>
    </row>
    <row r="392" spans="1:17" ht="25.5" x14ac:dyDescent="0.25">
      <c r="A392" s="66"/>
      <c r="B392" s="56"/>
      <c r="C392" s="67"/>
      <c r="D392" s="68"/>
      <c r="E392" s="69"/>
      <c r="F392" s="70">
        <v>42</v>
      </c>
      <c r="G392" s="71" t="s">
        <v>158</v>
      </c>
      <c r="H392" s="72">
        <v>3.3915540000000002</v>
      </c>
      <c r="I392" s="73">
        <v>2.90713</v>
      </c>
      <c r="J392" s="73">
        <f t="shared" si="24"/>
        <v>0.14778026983628767</v>
      </c>
      <c r="K392" s="73">
        <v>2.4830199836287647E-2</v>
      </c>
      <c r="L392" s="73">
        <v>5.7058220000000007E-2</v>
      </c>
      <c r="M392" s="73">
        <v>6.5891850000000002E-2</v>
      </c>
      <c r="N392" s="74">
        <f t="shared" si="25"/>
        <v>8.5411384548636105E-3</v>
      </c>
      <c r="O392" s="74">
        <f t="shared" si="26"/>
        <v>2.8168131399795557E-2</v>
      </c>
      <c r="P392" s="75">
        <f t="shared" si="27"/>
        <v>5.0833732869286087E-2</v>
      </c>
      <c r="Q392" s="7"/>
    </row>
    <row r="393" spans="1:17" ht="25.5" x14ac:dyDescent="0.25">
      <c r="A393" s="66"/>
      <c r="B393" s="56"/>
      <c r="C393" s="67"/>
      <c r="D393" s="68"/>
      <c r="E393" s="69"/>
      <c r="F393" s="70">
        <v>46</v>
      </c>
      <c r="G393" s="71" t="s">
        <v>169</v>
      </c>
      <c r="H393" s="72">
        <v>7.4043059999999992</v>
      </c>
      <c r="I393" s="73">
        <v>5.7688719999999991</v>
      </c>
      <c r="J393" s="73">
        <f t="shared" si="24"/>
        <v>0.44330827903251646</v>
      </c>
      <c r="K393" s="73">
        <v>9.5942229032516479E-2</v>
      </c>
      <c r="L393" s="73">
        <v>9.3199499999999991E-2</v>
      </c>
      <c r="M393" s="73">
        <v>0.25416654999999999</v>
      </c>
      <c r="N393" s="74">
        <f t="shared" si="25"/>
        <v>1.6631020593370158E-2</v>
      </c>
      <c r="O393" s="74">
        <f t="shared" si="26"/>
        <v>3.2786605255328338E-2</v>
      </c>
      <c r="P393" s="75">
        <f t="shared" si="27"/>
        <v>7.6844880425933626E-2</v>
      </c>
      <c r="Q393" s="7"/>
    </row>
    <row r="394" spans="1:17" ht="38.25" x14ac:dyDescent="0.25">
      <c r="A394" s="66"/>
      <c r="B394" s="56"/>
      <c r="C394" s="67"/>
      <c r="D394" s="68"/>
      <c r="E394" s="69"/>
      <c r="F394" s="70">
        <v>48</v>
      </c>
      <c r="G394" s="71" t="s">
        <v>30</v>
      </c>
      <c r="H394" s="72">
        <v>0</v>
      </c>
      <c r="I394" s="73">
        <v>4.2826000000000003E-2</v>
      </c>
      <c r="J394" s="73">
        <f t="shared" si="24"/>
        <v>1.6181669999999999E-2</v>
      </c>
      <c r="K394" s="73">
        <v>0</v>
      </c>
      <c r="L394" s="73">
        <v>0</v>
      </c>
      <c r="M394" s="73">
        <v>1.6181669999999999E-2</v>
      </c>
      <c r="N394" s="74">
        <f t="shared" si="25"/>
        <v>0</v>
      </c>
      <c r="O394" s="74">
        <f t="shared" si="26"/>
        <v>0</v>
      </c>
      <c r="P394" s="75">
        <f t="shared" si="27"/>
        <v>0.37784686872460649</v>
      </c>
      <c r="Q394" s="7"/>
    </row>
    <row r="395" spans="1:17" ht="25.5" x14ac:dyDescent="0.25">
      <c r="A395" s="66"/>
      <c r="B395" s="56"/>
      <c r="C395" s="67"/>
      <c r="D395" s="68"/>
      <c r="E395" s="69"/>
      <c r="F395" s="70">
        <v>51</v>
      </c>
      <c r="G395" s="71" t="s">
        <v>24</v>
      </c>
      <c r="H395" s="72">
        <v>0.10964500000000002</v>
      </c>
      <c r="I395" s="73">
        <v>0.10964500000000002</v>
      </c>
      <c r="J395" s="73">
        <f t="shared" si="24"/>
        <v>0</v>
      </c>
      <c r="K395" s="73">
        <v>0</v>
      </c>
      <c r="L395" s="73">
        <v>0</v>
      </c>
      <c r="M395" s="73">
        <v>0</v>
      </c>
      <c r="N395" s="74">
        <f t="shared" si="25"/>
        <v>0</v>
      </c>
      <c r="O395" s="74">
        <f t="shared" si="26"/>
        <v>0</v>
      </c>
      <c r="P395" s="75">
        <f t="shared" si="27"/>
        <v>0</v>
      </c>
      <c r="Q395" s="7"/>
    </row>
    <row r="396" spans="1:17" ht="51" x14ac:dyDescent="0.25">
      <c r="A396" s="66"/>
      <c r="B396" s="56"/>
      <c r="C396" s="67"/>
      <c r="D396" s="68"/>
      <c r="E396" s="69"/>
      <c r="F396" s="70">
        <v>57</v>
      </c>
      <c r="G396" s="71" t="s">
        <v>50</v>
      </c>
      <c r="H396" s="72">
        <v>0</v>
      </c>
      <c r="I396" s="73">
        <v>0.34617300000000001</v>
      </c>
      <c r="J396" s="73">
        <f t="shared" si="24"/>
        <v>0.11942080000000002</v>
      </c>
      <c r="K396" s="73">
        <v>0</v>
      </c>
      <c r="L396" s="73">
        <v>4.7802610000000002E-2</v>
      </c>
      <c r="M396" s="73">
        <v>7.1618190000000012E-2</v>
      </c>
      <c r="N396" s="74">
        <f t="shared" si="25"/>
        <v>0</v>
      </c>
      <c r="O396" s="74">
        <f t="shared" si="26"/>
        <v>0.13808878797595422</v>
      </c>
      <c r="P396" s="75">
        <f t="shared" si="27"/>
        <v>0.34497433364242741</v>
      </c>
      <c r="Q396" s="7"/>
    </row>
    <row r="397" spans="1:17" ht="38.25" x14ac:dyDescent="0.25">
      <c r="A397" s="66"/>
      <c r="B397" s="56"/>
      <c r="C397" s="67"/>
      <c r="D397" s="68"/>
      <c r="E397" s="69"/>
      <c r="F397" s="70">
        <v>61</v>
      </c>
      <c r="G397" s="71" t="s">
        <v>191</v>
      </c>
      <c r="H397" s="72">
        <v>9.9275739999999999</v>
      </c>
      <c r="I397" s="73">
        <v>20.505082000000005</v>
      </c>
      <c r="J397" s="73">
        <f t="shared" si="24"/>
        <v>0.62868948997204721</v>
      </c>
      <c r="K397" s="73">
        <v>4.9079009972047061E-2</v>
      </c>
      <c r="L397" s="73">
        <v>0.13878793</v>
      </c>
      <c r="M397" s="73">
        <v>0.44082255000000009</v>
      </c>
      <c r="N397" s="74">
        <f t="shared" si="25"/>
        <v>2.3935046917660241E-3</v>
      </c>
      <c r="O397" s="74">
        <f t="shared" si="26"/>
        <v>9.1619696996113956E-3</v>
      </c>
      <c r="P397" s="75">
        <f t="shared" si="27"/>
        <v>3.0660179265415619E-2</v>
      </c>
      <c r="Q397" s="7"/>
    </row>
    <row r="398" spans="1:17" ht="38.25" x14ac:dyDescent="0.25">
      <c r="A398" s="66"/>
      <c r="B398" s="56"/>
      <c r="C398" s="67"/>
      <c r="D398" s="68"/>
      <c r="E398" s="69"/>
      <c r="F398" s="70">
        <v>68</v>
      </c>
      <c r="G398" s="71" t="s">
        <v>22</v>
      </c>
      <c r="H398" s="72">
        <v>3.6214400000000002</v>
      </c>
      <c r="I398" s="73">
        <v>13.674542999999996</v>
      </c>
      <c r="J398" s="73">
        <f t="shared" si="24"/>
        <v>0.52561153019589568</v>
      </c>
      <c r="K398" s="73">
        <v>3.1205590195895638E-2</v>
      </c>
      <c r="L398" s="73">
        <v>0.17776162000000001</v>
      </c>
      <c r="M398" s="73">
        <v>0.31664432000000003</v>
      </c>
      <c r="N398" s="74">
        <f t="shared" si="25"/>
        <v>2.2820207005013362E-3</v>
      </c>
      <c r="O398" s="74">
        <f t="shared" si="26"/>
        <v>1.5281476696946706E-2</v>
      </c>
      <c r="P398" s="75">
        <f t="shared" si="27"/>
        <v>3.8437228227363493E-2</v>
      </c>
      <c r="Q398" s="7"/>
    </row>
    <row r="399" spans="1:17" ht="25.5" x14ac:dyDescent="0.25">
      <c r="A399" s="66"/>
      <c r="B399" s="56"/>
      <c r="C399" s="67"/>
      <c r="D399" s="68"/>
      <c r="E399" s="69"/>
      <c r="F399" s="70">
        <v>83</v>
      </c>
      <c r="G399" s="71" t="s">
        <v>198</v>
      </c>
      <c r="H399" s="72">
        <v>0.182445</v>
      </c>
      <c r="I399" s="73">
        <v>0.32092100000000001</v>
      </c>
      <c r="J399" s="73">
        <f t="shared" si="24"/>
        <v>6.5622839552965162E-2</v>
      </c>
      <c r="K399" s="73">
        <v>1.9999999552965164E-2</v>
      </c>
      <c r="L399" s="73">
        <v>9.8103799999999988E-3</v>
      </c>
      <c r="M399" s="73">
        <v>3.581245999999999E-2</v>
      </c>
      <c r="N399" s="74">
        <f t="shared" si="25"/>
        <v>6.2320632033943439E-2</v>
      </c>
      <c r="O399" s="74">
        <f t="shared" si="26"/>
        <v>9.2890086821881906E-2</v>
      </c>
      <c r="P399" s="75">
        <f t="shared" si="27"/>
        <v>0.20448284641069037</v>
      </c>
      <c r="Q399" s="7"/>
    </row>
    <row r="400" spans="1:17" ht="25.5" x14ac:dyDescent="0.25">
      <c r="A400" s="66"/>
      <c r="B400" s="56"/>
      <c r="C400" s="67"/>
      <c r="D400" s="68"/>
      <c r="E400" s="69"/>
      <c r="F400" s="70">
        <v>89</v>
      </c>
      <c r="G400" s="71" t="s">
        <v>55</v>
      </c>
      <c r="H400" s="72">
        <v>1.296262</v>
      </c>
      <c r="I400" s="73">
        <v>1.3066720000000001</v>
      </c>
      <c r="J400" s="73">
        <f t="shared" si="24"/>
        <v>0.19633853000000001</v>
      </c>
      <c r="K400" s="73">
        <v>0</v>
      </c>
      <c r="L400" s="73">
        <v>6.01731E-2</v>
      </c>
      <c r="M400" s="73">
        <v>0.13616543</v>
      </c>
      <c r="N400" s="74">
        <f t="shared" si="25"/>
        <v>0</v>
      </c>
      <c r="O400" s="74">
        <f t="shared" si="26"/>
        <v>4.6050653874882143E-2</v>
      </c>
      <c r="P400" s="75">
        <f t="shared" si="27"/>
        <v>0.15025846578177232</v>
      </c>
      <c r="Q400" s="7"/>
    </row>
    <row r="401" spans="1:17" ht="25.5" x14ac:dyDescent="0.25">
      <c r="A401" s="66"/>
      <c r="B401" s="56"/>
      <c r="C401" s="67"/>
      <c r="D401" s="68"/>
      <c r="E401" s="69"/>
      <c r="F401" s="70">
        <v>90</v>
      </c>
      <c r="G401" s="71" t="s">
        <v>81</v>
      </c>
      <c r="H401" s="72">
        <v>74.15651800000002</v>
      </c>
      <c r="I401" s="73">
        <v>90.145660000000007</v>
      </c>
      <c r="J401" s="73">
        <f t="shared" si="24"/>
        <v>13.119770787791127</v>
      </c>
      <c r="K401" s="73">
        <v>4.2817424977911287</v>
      </c>
      <c r="L401" s="73">
        <v>4.7236840299999994</v>
      </c>
      <c r="M401" s="73">
        <v>4.1143442599999993</v>
      </c>
      <c r="N401" s="74">
        <f t="shared" si="25"/>
        <v>4.749804369717997E-2</v>
      </c>
      <c r="O401" s="74">
        <f t="shared" si="26"/>
        <v>9.9898614395758242E-2</v>
      </c>
      <c r="P401" s="75">
        <f t="shared" si="27"/>
        <v>0.14553968308392357</v>
      </c>
      <c r="Q401" s="7"/>
    </row>
    <row r="402" spans="1:17" ht="51" x14ac:dyDescent="0.25">
      <c r="A402" s="66"/>
      <c r="B402" s="56"/>
      <c r="C402" s="67"/>
      <c r="D402" s="68"/>
      <c r="E402" s="69"/>
      <c r="F402" s="70">
        <v>91</v>
      </c>
      <c r="G402" s="71" t="s">
        <v>82</v>
      </c>
      <c r="H402" s="72">
        <v>35.724994999999993</v>
      </c>
      <c r="I402" s="73">
        <v>49.357285000000005</v>
      </c>
      <c r="J402" s="73">
        <f t="shared" si="24"/>
        <v>2.2616774517085552</v>
      </c>
      <c r="K402" s="73">
        <v>0.17343733170855558</v>
      </c>
      <c r="L402" s="73">
        <v>0.75840788999999997</v>
      </c>
      <c r="M402" s="73">
        <v>1.3298322299999996</v>
      </c>
      <c r="N402" s="74">
        <f t="shared" si="25"/>
        <v>3.5139155589403986E-3</v>
      </c>
      <c r="O402" s="74">
        <f t="shared" si="26"/>
        <v>1.8879588326395091E-2</v>
      </c>
      <c r="P402" s="75">
        <f t="shared" si="27"/>
        <v>4.5822566044881823E-2</v>
      </c>
      <c r="Q402" s="7"/>
    </row>
    <row r="403" spans="1:17" ht="38.25" x14ac:dyDescent="0.25">
      <c r="A403" s="66"/>
      <c r="B403" s="56"/>
      <c r="C403" s="67"/>
      <c r="D403" s="68"/>
      <c r="E403" s="69"/>
      <c r="F403" s="70">
        <v>101</v>
      </c>
      <c r="G403" s="71" t="s">
        <v>88</v>
      </c>
      <c r="H403" s="72">
        <v>0</v>
      </c>
      <c r="I403" s="73">
        <v>4.3099999999999996E-3</v>
      </c>
      <c r="J403" s="73">
        <f t="shared" si="24"/>
        <v>0</v>
      </c>
      <c r="K403" s="73">
        <v>0</v>
      </c>
      <c r="L403" s="73">
        <v>0</v>
      </c>
      <c r="M403" s="73">
        <v>0</v>
      </c>
      <c r="N403" s="74">
        <f t="shared" si="25"/>
        <v>0</v>
      </c>
      <c r="O403" s="74">
        <f t="shared" si="26"/>
        <v>0</v>
      </c>
      <c r="P403" s="75">
        <f t="shared" si="27"/>
        <v>0</v>
      </c>
      <c r="Q403" s="7"/>
    </row>
    <row r="404" spans="1:17" ht="25.5" x14ac:dyDescent="0.25">
      <c r="A404" s="66"/>
      <c r="B404" s="56"/>
      <c r="C404" s="67"/>
      <c r="D404" s="68"/>
      <c r="E404" s="69"/>
      <c r="F404" s="70">
        <v>104</v>
      </c>
      <c r="G404" s="71" t="s">
        <v>142</v>
      </c>
      <c r="H404" s="72">
        <v>1.4074410000000002</v>
      </c>
      <c r="I404" s="73">
        <v>1.7723130000000002</v>
      </c>
      <c r="J404" s="73">
        <f t="shared" si="24"/>
        <v>0.547692020433032</v>
      </c>
      <c r="K404" s="73">
        <v>0.10179710043303203</v>
      </c>
      <c r="L404" s="73">
        <v>0.31371476999999998</v>
      </c>
      <c r="M404" s="73">
        <v>0.13218015</v>
      </c>
      <c r="N404" s="74">
        <f t="shared" si="25"/>
        <v>5.7437428057590285E-2</v>
      </c>
      <c r="O404" s="74">
        <f t="shared" si="26"/>
        <v>0.23444609977641193</v>
      </c>
      <c r="P404" s="75">
        <f t="shared" si="27"/>
        <v>0.30902669022516449</v>
      </c>
      <c r="Q404" s="7"/>
    </row>
    <row r="405" spans="1:17" ht="38.25" x14ac:dyDescent="0.25">
      <c r="A405" s="66"/>
      <c r="B405" s="56"/>
      <c r="C405" s="67"/>
      <c r="D405" s="68"/>
      <c r="E405" s="69"/>
      <c r="F405" s="70">
        <v>106</v>
      </c>
      <c r="G405" s="71" t="s">
        <v>83</v>
      </c>
      <c r="H405" s="72">
        <v>0.29957700000000009</v>
      </c>
      <c r="I405" s="73">
        <v>0.31241499999999994</v>
      </c>
      <c r="J405" s="73">
        <f t="shared" si="24"/>
        <v>0.10550437954897821</v>
      </c>
      <c r="K405" s="73">
        <v>3.3760789548978209E-2</v>
      </c>
      <c r="L405" s="73">
        <v>4.9817230000000004E-2</v>
      </c>
      <c r="M405" s="73">
        <v>2.1926359999999999E-2</v>
      </c>
      <c r="N405" s="74">
        <f t="shared" si="25"/>
        <v>0.10806391994295478</v>
      </c>
      <c r="O405" s="74">
        <f t="shared" si="26"/>
        <v>0.26752242865732512</v>
      </c>
      <c r="P405" s="75">
        <f t="shared" si="27"/>
        <v>0.33770587055352086</v>
      </c>
      <c r="Q405" s="7"/>
    </row>
    <row r="406" spans="1:17" ht="38.25" x14ac:dyDescent="0.25">
      <c r="A406" s="66"/>
      <c r="B406" s="56"/>
      <c r="C406" s="67"/>
      <c r="D406" s="68"/>
      <c r="E406" s="69"/>
      <c r="F406" s="70">
        <v>107</v>
      </c>
      <c r="G406" s="71" t="s">
        <v>84</v>
      </c>
      <c r="H406" s="72">
        <v>4.2571060000000003</v>
      </c>
      <c r="I406" s="73">
        <v>4.4792860000000001</v>
      </c>
      <c r="J406" s="73">
        <f t="shared" si="24"/>
        <v>0.48445256740489784</v>
      </c>
      <c r="K406" s="73">
        <v>0.13035573740489781</v>
      </c>
      <c r="L406" s="73">
        <v>0.17185516000000001</v>
      </c>
      <c r="M406" s="73">
        <v>0.18224167000000002</v>
      </c>
      <c r="N406" s="74">
        <f t="shared" si="25"/>
        <v>2.9101900929053827E-2</v>
      </c>
      <c r="O406" s="74">
        <f t="shared" si="26"/>
        <v>6.7468542398252271E-2</v>
      </c>
      <c r="P406" s="75">
        <f t="shared" si="27"/>
        <v>0.10815397083483792</v>
      </c>
      <c r="Q406" s="7"/>
    </row>
    <row r="407" spans="1:17" x14ac:dyDescent="0.25">
      <c r="A407" s="66"/>
      <c r="B407" s="56"/>
      <c r="C407" s="67"/>
      <c r="D407" s="68"/>
      <c r="E407" s="69"/>
      <c r="F407" s="70">
        <v>108</v>
      </c>
      <c r="G407" s="71" t="s">
        <v>199</v>
      </c>
      <c r="H407" s="72">
        <v>2.4087239999999999</v>
      </c>
      <c r="I407" s="73">
        <v>3.0988449999999998</v>
      </c>
      <c r="J407" s="73">
        <f t="shared" si="24"/>
        <v>4.074055E-2</v>
      </c>
      <c r="K407" s="73">
        <v>0</v>
      </c>
      <c r="L407" s="73">
        <v>0</v>
      </c>
      <c r="M407" s="73">
        <v>4.074055E-2</v>
      </c>
      <c r="N407" s="74">
        <f t="shared" si="25"/>
        <v>0</v>
      </c>
      <c r="O407" s="74">
        <f t="shared" si="26"/>
        <v>0</v>
      </c>
      <c r="P407" s="75">
        <f t="shared" si="27"/>
        <v>1.3147011225150017E-2</v>
      </c>
      <c r="Q407" s="7"/>
    </row>
    <row r="408" spans="1:17" ht="25.5" x14ac:dyDescent="0.25">
      <c r="A408" s="66"/>
      <c r="B408" s="56"/>
      <c r="C408" s="67"/>
      <c r="D408" s="68"/>
      <c r="E408" s="69"/>
      <c r="F408" s="70">
        <v>121</v>
      </c>
      <c r="G408" s="71" t="s">
        <v>159</v>
      </c>
      <c r="H408" s="72">
        <v>0.89753800000000006</v>
      </c>
      <c r="I408" s="73">
        <v>1.2605450000000002</v>
      </c>
      <c r="J408" s="73">
        <f t="shared" si="24"/>
        <v>0.3758813409050068</v>
      </c>
      <c r="K408" s="73">
        <v>4.7907350905006751E-2</v>
      </c>
      <c r="L408" s="73">
        <v>0.15140752000000002</v>
      </c>
      <c r="M408" s="73">
        <v>0.17656647</v>
      </c>
      <c r="N408" s="74">
        <f t="shared" si="25"/>
        <v>3.8005268280788658E-2</v>
      </c>
      <c r="O408" s="74">
        <f t="shared" si="26"/>
        <v>0.15811801316494589</v>
      </c>
      <c r="P408" s="75">
        <f t="shared" si="27"/>
        <v>0.29818954571634232</v>
      </c>
      <c r="Q408" s="7"/>
    </row>
    <row r="409" spans="1:17" ht="25.5" x14ac:dyDescent="0.25">
      <c r="A409" s="66"/>
      <c r="B409" s="56"/>
      <c r="C409" s="67"/>
      <c r="D409" s="68"/>
      <c r="E409" s="69"/>
      <c r="F409" s="70">
        <v>127</v>
      </c>
      <c r="G409" s="71" t="s">
        <v>184</v>
      </c>
      <c r="H409" s="72">
        <v>5.2481E-2</v>
      </c>
      <c r="I409" s="73">
        <v>5.2481E-2</v>
      </c>
      <c r="J409" s="73">
        <f t="shared" si="24"/>
        <v>0</v>
      </c>
      <c r="K409" s="73">
        <v>0</v>
      </c>
      <c r="L409" s="73">
        <v>0</v>
      </c>
      <c r="M409" s="73">
        <v>0</v>
      </c>
      <c r="N409" s="74">
        <f t="shared" si="25"/>
        <v>0</v>
      </c>
      <c r="O409" s="74">
        <f t="shared" si="26"/>
        <v>0</v>
      </c>
      <c r="P409" s="75">
        <f t="shared" si="27"/>
        <v>0</v>
      </c>
      <c r="Q409" s="7"/>
    </row>
    <row r="410" spans="1:17" ht="38.25" x14ac:dyDescent="0.25">
      <c r="A410" s="66"/>
      <c r="B410" s="56"/>
      <c r="C410" s="67"/>
      <c r="D410" s="68"/>
      <c r="E410" s="69"/>
      <c r="F410" s="70">
        <v>129</v>
      </c>
      <c r="G410" s="71" t="s">
        <v>143</v>
      </c>
      <c r="H410" s="72">
        <v>1.2689079999999999</v>
      </c>
      <c r="I410" s="73">
        <v>1.27999</v>
      </c>
      <c r="J410" s="73">
        <f t="shared" si="24"/>
        <v>8.0003759887566334E-2</v>
      </c>
      <c r="K410" s="73">
        <v>1.0342529887566343E-2</v>
      </c>
      <c r="L410" s="73">
        <v>3.1435869999999998E-2</v>
      </c>
      <c r="M410" s="73">
        <v>3.822536E-2</v>
      </c>
      <c r="N410" s="74">
        <f t="shared" si="25"/>
        <v>8.0801646009471505E-3</v>
      </c>
      <c r="O410" s="74">
        <f t="shared" si="26"/>
        <v>3.2639629909269871E-2</v>
      </c>
      <c r="P410" s="75">
        <f t="shared" si="27"/>
        <v>6.2503425720174643E-2</v>
      </c>
      <c r="Q410" s="7"/>
    </row>
    <row r="411" spans="1:17" ht="38.25" x14ac:dyDescent="0.25">
      <c r="A411" s="66"/>
      <c r="B411" s="56"/>
      <c r="C411" s="67"/>
      <c r="D411" s="68"/>
      <c r="E411" s="69"/>
      <c r="F411" s="70">
        <v>130</v>
      </c>
      <c r="G411" s="71" t="s">
        <v>160</v>
      </c>
      <c r="H411" s="72">
        <v>1.9031470000000001</v>
      </c>
      <c r="I411" s="73">
        <v>2.0031469999999998</v>
      </c>
      <c r="J411" s="73">
        <f t="shared" si="24"/>
        <v>0.2269114400040978</v>
      </c>
      <c r="K411" s="73">
        <v>3.1500000040978193E-3</v>
      </c>
      <c r="L411" s="73">
        <v>0.17387766999999998</v>
      </c>
      <c r="M411" s="73">
        <v>4.9883770000000001E-2</v>
      </c>
      <c r="N411" s="74">
        <f t="shared" si="25"/>
        <v>1.5725256329654387E-3</v>
      </c>
      <c r="O411" s="74">
        <f t="shared" si="26"/>
        <v>8.8374777289983122E-2</v>
      </c>
      <c r="P411" s="75">
        <f t="shared" si="27"/>
        <v>0.11327747789058808</v>
      </c>
      <c r="Q411" s="7"/>
    </row>
    <row r="412" spans="1:17" x14ac:dyDescent="0.25">
      <c r="A412" s="66"/>
      <c r="B412" s="56"/>
      <c r="C412" s="67"/>
      <c r="D412" s="68"/>
      <c r="E412" s="69"/>
      <c r="F412" s="70">
        <v>131</v>
      </c>
      <c r="G412" s="71" t="s">
        <v>144</v>
      </c>
      <c r="H412" s="72">
        <v>0.38771999999999995</v>
      </c>
      <c r="I412" s="73">
        <v>0.39251999999999998</v>
      </c>
      <c r="J412" s="73">
        <f t="shared" si="24"/>
        <v>8.1705130388600014E-2</v>
      </c>
      <c r="K412" s="73">
        <v>2.6388600388600025E-2</v>
      </c>
      <c r="L412" s="73">
        <v>2.7782009999999999E-2</v>
      </c>
      <c r="M412" s="73">
        <v>2.7534519999999996E-2</v>
      </c>
      <c r="N412" s="74">
        <f t="shared" si="25"/>
        <v>6.7228677235809706E-2</v>
      </c>
      <c r="O412" s="74">
        <f t="shared" si="26"/>
        <v>0.13800726176653424</v>
      </c>
      <c r="P412" s="75">
        <f t="shared" si="27"/>
        <v>0.20815533065474376</v>
      </c>
      <c r="Q412" s="7"/>
    </row>
    <row r="413" spans="1:17" x14ac:dyDescent="0.25">
      <c r="A413" s="44"/>
      <c r="B413" s="45"/>
      <c r="C413" s="46"/>
      <c r="D413" s="47">
        <v>455</v>
      </c>
      <c r="E413" s="48" t="s">
        <v>240</v>
      </c>
      <c r="F413" s="49"/>
      <c r="G413" s="50"/>
      <c r="H413" s="51">
        <v>162.75856800000003</v>
      </c>
      <c r="I413" s="52">
        <v>183.51245400000002</v>
      </c>
      <c r="J413" s="53">
        <f t="shared" si="24"/>
        <v>35.416359804627092</v>
      </c>
      <c r="K413" s="53">
        <v>9.770316654627095</v>
      </c>
      <c r="L413" s="53">
        <v>11.72599774</v>
      </c>
      <c r="M413" s="53">
        <v>13.92004541</v>
      </c>
      <c r="N413" s="54">
        <f t="shared" si="25"/>
        <v>5.3240619051539109E-2</v>
      </c>
      <c r="O413" s="54">
        <f t="shared" si="26"/>
        <v>0.11713817741561612</v>
      </c>
      <c r="P413" s="55">
        <f t="shared" si="27"/>
        <v>0.19299158739726235</v>
      </c>
      <c r="Q413" s="7"/>
    </row>
    <row r="414" spans="1:17" x14ac:dyDescent="0.25">
      <c r="A414" s="66"/>
      <c r="B414" s="56"/>
      <c r="C414" s="67"/>
      <c r="D414" s="68"/>
      <c r="E414" s="69"/>
      <c r="F414" s="70">
        <v>1</v>
      </c>
      <c r="G414" s="71" t="s">
        <v>136</v>
      </c>
      <c r="H414" s="72">
        <v>18.584658000000001</v>
      </c>
      <c r="I414" s="73">
        <v>21.009354999999999</v>
      </c>
      <c r="J414" s="73">
        <f t="shared" si="24"/>
        <v>4.3020522693553698</v>
      </c>
      <c r="K414" s="73">
        <v>1.4865975893553696</v>
      </c>
      <c r="L414" s="73">
        <v>1.3525178999999996</v>
      </c>
      <c r="M414" s="73">
        <v>1.4629367800000002</v>
      </c>
      <c r="N414" s="74">
        <f t="shared" si="25"/>
        <v>7.075884001938039E-2</v>
      </c>
      <c r="O414" s="74">
        <f t="shared" si="26"/>
        <v>0.13513577591293827</v>
      </c>
      <c r="P414" s="75">
        <f t="shared" si="27"/>
        <v>0.20476841242176971</v>
      </c>
      <c r="Q414" s="7"/>
    </row>
    <row r="415" spans="1:17" x14ac:dyDescent="0.25">
      <c r="A415" s="66"/>
      <c r="B415" s="56"/>
      <c r="C415" s="67"/>
      <c r="D415" s="68"/>
      <c r="E415" s="69"/>
      <c r="F415" s="70">
        <v>2</v>
      </c>
      <c r="G415" s="71" t="s">
        <v>137</v>
      </c>
      <c r="H415" s="72">
        <v>8.7831069999999958</v>
      </c>
      <c r="I415" s="73">
        <v>9.5632960000000029</v>
      </c>
      <c r="J415" s="73">
        <f t="shared" si="24"/>
        <v>2.0017938449269064</v>
      </c>
      <c r="K415" s="73">
        <v>0.47606213492690586</v>
      </c>
      <c r="L415" s="73">
        <v>0.69962692000000004</v>
      </c>
      <c r="M415" s="73">
        <v>0.82610479000000037</v>
      </c>
      <c r="N415" s="74">
        <f t="shared" si="25"/>
        <v>4.9780131758643223E-2</v>
      </c>
      <c r="O415" s="74">
        <f t="shared" si="26"/>
        <v>0.12293764147077593</v>
      </c>
      <c r="P415" s="75">
        <f t="shared" si="27"/>
        <v>0.20932049420272109</v>
      </c>
      <c r="Q415" s="7"/>
    </row>
    <row r="416" spans="1:17" x14ac:dyDescent="0.25">
      <c r="A416" s="66"/>
      <c r="B416" s="56"/>
      <c r="C416" s="67"/>
      <c r="D416" s="68"/>
      <c r="E416" s="69"/>
      <c r="F416" s="70">
        <v>16</v>
      </c>
      <c r="G416" s="71" t="s">
        <v>138</v>
      </c>
      <c r="H416" s="72">
        <v>2.3921039999999998</v>
      </c>
      <c r="I416" s="73">
        <v>2.3756009999999996</v>
      </c>
      <c r="J416" s="73">
        <f t="shared" si="24"/>
        <v>0.36440733011700943</v>
      </c>
      <c r="K416" s="73">
        <v>7.8851480117009487E-2</v>
      </c>
      <c r="L416" s="73">
        <v>8.1359809999999991E-2</v>
      </c>
      <c r="M416" s="73">
        <v>0.20419604</v>
      </c>
      <c r="N416" s="74">
        <f t="shared" si="25"/>
        <v>3.319222382757437E-2</v>
      </c>
      <c r="O416" s="74">
        <f t="shared" si="26"/>
        <v>6.7440319362135931E-2</v>
      </c>
      <c r="P416" s="75">
        <f t="shared" si="27"/>
        <v>0.15339584808939274</v>
      </c>
      <c r="Q416" s="7"/>
    </row>
    <row r="417" spans="1:17" ht="25.5" x14ac:dyDescent="0.25">
      <c r="A417" s="66"/>
      <c r="B417" s="56"/>
      <c r="C417" s="67"/>
      <c r="D417" s="68"/>
      <c r="E417" s="69"/>
      <c r="F417" s="70">
        <v>17</v>
      </c>
      <c r="G417" s="71" t="s">
        <v>139</v>
      </c>
      <c r="H417" s="72">
        <v>0.57919200000000004</v>
      </c>
      <c r="I417" s="73">
        <v>0.51592099999999996</v>
      </c>
      <c r="J417" s="73">
        <f t="shared" si="24"/>
        <v>6.7064330235682354E-2</v>
      </c>
      <c r="K417" s="73">
        <v>2.8555750235682353E-2</v>
      </c>
      <c r="L417" s="73">
        <v>2.3919080000000002E-2</v>
      </c>
      <c r="M417" s="73">
        <v>1.4589499999999998E-2</v>
      </c>
      <c r="N417" s="74">
        <f t="shared" si="25"/>
        <v>5.5349075218264723E-2</v>
      </c>
      <c r="O417" s="74">
        <f t="shared" si="26"/>
        <v>0.10171097946329449</v>
      </c>
      <c r="P417" s="75">
        <f t="shared" si="27"/>
        <v>0.12998953373807687</v>
      </c>
      <c r="Q417" s="7"/>
    </row>
    <row r="418" spans="1:17" x14ac:dyDescent="0.25">
      <c r="A418" s="66"/>
      <c r="B418" s="56"/>
      <c r="C418" s="67"/>
      <c r="D418" s="68"/>
      <c r="E418" s="69"/>
      <c r="F418" s="70">
        <v>18</v>
      </c>
      <c r="G418" s="71" t="s">
        <v>140</v>
      </c>
      <c r="H418" s="72">
        <v>2.0186779999999995</v>
      </c>
      <c r="I418" s="73">
        <v>2.07253</v>
      </c>
      <c r="J418" s="73">
        <f t="shared" si="24"/>
        <v>0.42176814366147897</v>
      </c>
      <c r="K418" s="73">
        <v>0.14578533366147894</v>
      </c>
      <c r="L418" s="73">
        <v>0.12631887</v>
      </c>
      <c r="M418" s="73">
        <v>0.14966394000000002</v>
      </c>
      <c r="N418" s="74">
        <f t="shared" si="25"/>
        <v>7.0341724202534553E-2</v>
      </c>
      <c r="O418" s="74">
        <f t="shared" si="26"/>
        <v>0.13129083953500259</v>
      </c>
      <c r="P418" s="75">
        <f t="shared" si="27"/>
        <v>0.20350399929626059</v>
      </c>
      <c r="Q418" s="7"/>
    </row>
    <row r="419" spans="1:17" x14ac:dyDescent="0.25">
      <c r="A419" s="66"/>
      <c r="B419" s="56"/>
      <c r="C419" s="67"/>
      <c r="D419" s="68"/>
      <c r="E419" s="69"/>
      <c r="F419" s="70">
        <v>24</v>
      </c>
      <c r="G419" s="71" t="s">
        <v>141</v>
      </c>
      <c r="H419" s="72">
        <v>0.46595500000000023</v>
      </c>
      <c r="I419" s="73">
        <v>0.81919000000000008</v>
      </c>
      <c r="J419" s="73">
        <f t="shared" si="24"/>
        <v>7.9269429636832894E-2</v>
      </c>
      <c r="K419" s="73">
        <v>2.3406049636832904E-2</v>
      </c>
      <c r="L419" s="73">
        <v>2.4861229999999998E-2</v>
      </c>
      <c r="M419" s="73">
        <v>3.1002149999999999E-2</v>
      </c>
      <c r="N419" s="74">
        <f t="shared" si="25"/>
        <v>2.8572186717163175E-2</v>
      </c>
      <c r="O419" s="74">
        <f t="shared" si="26"/>
        <v>5.8920738335224911E-2</v>
      </c>
      <c r="P419" s="75">
        <f t="shared" si="27"/>
        <v>9.6765621695617476E-2</v>
      </c>
      <c r="Q419" s="7"/>
    </row>
    <row r="420" spans="1:17" ht="25.5" x14ac:dyDescent="0.25">
      <c r="A420" s="66"/>
      <c r="B420" s="56"/>
      <c r="C420" s="67"/>
      <c r="D420" s="68"/>
      <c r="E420" s="69"/>
      <c r="F420" s="70">
        <v>42</v>
      </c>
      <c r="G420" s="71" t="s">
        <v>158</v>
      </c>
      <c r="H420" s="72">
        <v>10.038427</v>
      </c>
      <c r="I420" s="73">
        <v>11.199656999999998</v>
      </c>
      <c r="J420" s="73">
        <f t="shared" si="24"/>
        <v>5.1626182499999995</v>
      </c>
      <c r="K420" s="73">
        <v>0</v>
      </c>
      <c r="L420" s="73">
        <v>2.10604653</v>
      </c>
      <c r="M420" s="73">
        <v>3.0565717199999995</v>
      </c>
      <c r="N420" s="74">
        <f t="shared" si="25"/>
        <v>0</v>
      </c>
      <c r="O420" s="74">
        <f t="shared" si="26"/>
        <v>0.18804562764734672</v>
      </c>
      <c r="P420" s="75">
        <f t="shared" si="27"/>
        <v>0.46096217500232378</v>
      </c>
      <c r="Q420" s="7"/>
    </row>
    <row r="421" spans="1:17" ht="25.5" x14ac:dyDescent="0.25">
      <c r="A421" s="66"/>
      <c r="B421" s="56"/>
      <c r="C421" s="67"/>
      <c r="D421" s="68"/>
      <c r="E421" s="69"/>
      <c r="F421" s="70">
        <v>46</v>
      </c>
      <c r="G421" s="71" t="s">
        <v>169</v>
      </c>
      <c r="H421" s="72">
        <v>2.2054689999999999</v>
      </c>
      <c r="I421" s="73">
        <v>2.3407089999999999</v>
      </c>
      <c r="J421" s="73">
        <f t="shared" si="24"/>
        <v>2.4524999999999998E-3</v>
      </c>
      <c r="K421" s="73">
        <v>0</v>
      </c>
      <c r="L421" s="73">
        <v>0</v>
      </c>
      <c r="M421" s="73">
        <v>2.4524999999999998E-3</v>
      </c>
      <c r="N421" s="74">
        <f t="shared" si="25"/>
        <v>0</v>
      </c>
      <c r="O421" s="74">
        <f t="shared" si="26"/>
        <v>0</v>
      </c>
      <c r="P421" s="75">
        <f t="shared" si="27"/>
        <v>1.0477594609154747E-3</v>
      </c>
      <c r="Q421" s="7"/>
    </row>
    <row r="422" spans="1:17" ht="25.5" x14ac:dyDescent="0.25">
      <c r="A422" s="66"/>
      <c r="B422" s="56"/>
      <c r="C422" s="67"/>
      <c r="D422" s="68"/>
      <c r="E422" s="69"/>
      <c r="F422" s="70">
        <v>51</v>
      </c>
      <c r="G422" s="71" t="s">
        <v>24</v>
      </c>
      <c r="H422" s="72">
        <v>2.5189000000000004</v>
      </c>
      <c r="I422" s="73">
        <v>2.5189000000000008</v>
      </c>
      <c r="J422" s="73">
        <f t="shared" si="24"/>
        <v>0.40670898999999999</v>
      </c>
      <c r="K422" s="73">
        <v>0</v>
      </c>
      <c r="L422" s="73">
        <v>0.15821835000000001</v>
      </c>
      <c r="M422" s="73">
        <v>0.24849063999999998</v>
      </c>
      <c r="N422" s="74">
        <f t="shared" si="25"/>
        <v>0</v>
      </c>
      <c r="O422" s="74">
        <f t="shared" si="26"/>
        <v>6.2812477668823682E-2</v>
      </c>
      <c r="P422" s="75">
        <f t="shared" si="27"/>
        <v>0.16146293620231048</v>
      </c>
      <c r="Q422" s="7"/>
    </row>
    <row r="423" spans="1:17" ht="38.25" x14ac:dyDescent="0.25">
      <c r="A423" s="66"/>
      <c r="B423" s="56"/>
      <c r="C423" s="67"/>
      <c r="D423" s="68"/>
      <c r="E423" s="69"/>
      <c r="F423" s="70">
        <v>61</v>
      </c>
      <c r="G423" s="71" t="s">
        <v>191</v>
      </c>
      <c r="H423" s="72">
        <v>14.856515000000002</v>
      </c>
      <c r="I423" s="73">
        <v>16.285185000000002</v>
      </c>
      <c r="J423" s="73">
        <f t="shared" si="24"/>
        <v>1.4027647382066672</v>
      </c>
      <c r="K423" s="73">
        <v>0.15146075820666738</v>
      </c>
      <c r="L423" s="73">
        <v>0.49501534000000003</v>
      </c>
      <c r="M423" s="73">
        <v>0.75628863999999996</v>
      </c>
      <c r="N423" s="74">
        <f t="shared" si="25"/>
        <v>9.3005242621847627E-3</v>
      </c>
      <c r="O423" s="74">
        <f t="shared" si="26"/>
        <v>3.9697190925781153E-2</v>
      </c>
      <c r="P423" s="75">
        <f t="shared" si="27"/>
        <v>8.6137476375409125E-2</v>
      </c>
      <c r="Q423" s="7"/>
    </row>
    <row r="424" spans="1:17" ht="38.25" x14ac:dyDescent="0.25">
      <c r="A424" s="66"/>
      <c r="B424" s="56"/>
      <c r="C424" s="67"/>
      <c r="D424" s="68"/>
      <c r="E424" s="69"/>
      <c r="F424" s="70">
        <v>68</v>
      </c>
      <c r="G424" s="71" t="s">
        <v>22</v>
      </c>
      <c r="H424" s="72">
        <v>2.4547629999999994</v>
      </c>
      <c r="I424" s="73">
        <v>2.4547629999999998</v>
      </c>
      <c r="J424" s="73">
        <f t="shared" si="24"/>
        <v>0.15680458038622599</v>
      </c>
      <c r="K424" s="73">
        <v>1.4982000386225991E-2</v>
      </c>
      <c r="L424" s="73">
        <v>4.7466959999999996E-2</v>
      </c>
      <c r="M424" s="73">
        <v>9.4355620000000001E-2</v>
      </c>
      <c r="N424" s="74">
        <f t="shared" si="25"/>
        <v>6.1032370074935918E-3</v>
      </c>
      <c r="O424" s="74">
        <f t="shared" si="26"/>
        <v>2.5439914316056578E-2</v>
      </c>
      <c r="P424" s="75">
        <f t="shared" si="27"/>
        <v>6.387768610909729E-2</v>
      </c>
      <c r="Q424" s="7"/>
    </row>
    <row r="425" spans="1:17" ht="25.5" x14ac:dyDescent="0.25">
      <c r="A425" s="66"/>
      <c r="B425" s="56"/>
      <c r="C425" s="67"/>
      <c r="D425" s="68"/>
      <c r="E425" s="69"/>
      <c r="F425" s="70">
        <v>82</v>
      </c>
      <c r="G425" s="71" t="s">
        <v>197</v>
      </c>
      <c r="H425" s="72">
        <v>2.6472129999999998</v>
      </c>
      <c r="I425" s="73">
        <v>4.8694669999999993</v>
      </c>
      <c r="J425" s="73">
        <f t="shared" si="24"/>
        <v>0.10445335058971494</v>
      </c>
      <c r="K425" s="73">
        <v>2.5059100589714944E-2</v>
      </c>
      <c r="L425" s="73">
        <v>5.8689389999999994E-2</v>
      </c>
      <c r="M425" s="73">
        <v>2.0704859999999999E-2</v>
      </c>
      <c r="N425" s="74">
        <f t="shared" si="25"/>
        <v>5.1461690960663553E-3</v>
      </c>
      <c r="O425" s="74">
        <f t="shared" si="26"/>
        <v>1.7198697637691138E-2</v>
      </c>
      <c r="P425" s="75">
        <f t="shared" si="27"/>
        <v>2.1450674291398825E-2</v>
      </c>
      <c r="Q425" s="7"/>
    </row>
    <row r="426" spans="1:17" ht="25.5" x14ac:dyDescent="0.25">
      <c r="A426" s="66"/>
      <c r="B426" s="56"/>
      <c r="C426" s="67"/>
      <c r="D426" s="68"/>
      <c r="E426" s="69"/>
      <c r="F426" s="70">
        <v>89</v>
      </c>
      <c r="G426" s="71" t="s">
        <v>55</v>
      </c>
      <c r="H426" s="72">
        <v>2.0225E-2</v>
      </c>
      <c r="I426" s="73">
        <v>2.0225E-2</v>
      </c>
      <c r="J426" s="73">
        <f t="shared" si="24"/>
        <v>1.6800000000000002E-4</v>
      </c>
      <c r="K426" s="73">
        <v>0</v>
      </c>
      <c r="L426" s="73">
        <v>0</v>
      </c>
      <c r="M426" s="73">
        <v>1.6800000000000002E-4</v>
      </c>
      <c r="N426" s="74">
        <f t="shared" si="25"/>
        <v>0</v>
      </c>
      <c r="O426" s="74">
        <f t="shared" si="26"/>
        <v>0</v>
      </c>
      <c r="P426" s="75">
        <f t="shared" si="27"/>
        <v>8.3065512978986403E-3</v>
      </c>
      <c r="Q426" s="7"/>
    </row>
    <row r="427" spans="1:17" ht="25.5" x14ac:dyDescent="0.25">
      <c r="A427" s="66"/>
      <c r="B427" s="56"/>
      <c r="C427" s="67"/>
      <c r="D427" s="68"/>
      <c r="E427" s="69"/>
      <c r="F427" s="70">
        <v>90</v>
      </c>
      <c r="G427" s="71" t="s">
        <v>81</v>
      </c>
      <c r="H427" s="72">
        <v>91.43748100000002</v>
      </c>
      <c r="I427" s="73">
        <v>103.44246500000003</v>
      </c>
      <c r="J427" s="73">
        <f t="shared" si="24"/>
        <v>19.986544449232358</v>
      </c>
      <c r="K427" s="73">
        <v>6.9834331192323589</v>
      </c>
      <c r="L427" s="73">
        <v>6.2215447600000013</v>
      </c>
      <c r="M427" s="73">
        <v>6.7815665699999981</v>
      </c>
      <c r="N427" s="74">
        <f t="shared" si="25"/>
        <v>6.7510312319339613E-2</v>
      </c>
      <c r="O427" s="74">
        <f t="shared" si="26"/>
        <v>0.12765529010965038</v>
      </c>
      <c r="P427" s="75">
        <f t="shared" si="27"/>
        <v>0.19321411616817477</v>
      </c>
      <c r="Q427" s="7"/>
    </row>
    <row r="428" spans="1:17" ht="51" x14ac:dyDescent="0.25">
      <c r="A428" s="66"/>
      <c r="B428" s="56"/>
      <c r="C428" s="67"/>
      <c r="D428" s="68"/>
      <c r="E428" s="69"/>
      <c r="F428" s="70">
        <v>91</v>
      </c>
      <c r="G428" s="71" t="s">
        <v>82</v>
      </c>
      <c r="H428" s="72">
        <v>0.266401</v>
      </c>
      <c r="I428" s="73">
        <v>0.36651500000000004</v>
      </c>
      <c r="J428" s="73">
        <f t="shared" si="24"/>
        <v>5.4442200041143501E-2</v>
      </c>
      <c r="K428" s="73">
        <v>8.740000041143503E-3</v>
      </c>
      <c r="L428" s="73">
        <v>2.3144699999999997E-2</v>
      </c>
      <c r="M428" s="73">
        <v>2.2557500000000001E-2</v>
      </c>
      <c r="N428" s="74">
        <f t="shared" si="25"/>
        <v>2.3846227415367727E-2</v>
      </c>
      <c r="O428" s="74">
        <f t="shared" si="26"/>
        <v>8.6994256827533659E-2</v>
      </c>
      <c r="P428" s="75">
        <f t="shared" si="27"/>
        <v>0.14854016900029601</v>
      </c>
      <c r="Q428" s="7"/>
    </row>
    <row r="429" spans="1:17" ht="38.25" x14ac:dyDescent="0.25">
      <c r="A429" s="66"/>
      <c r="B429" s="56"/>
      <c r="C429" s="67"/>
      <c r="D429" s="68"/>
      <c r="E429" s="69"/>
      <c r="F429" s="70">
        <v>101</v>
      </c>
      <c r="G429" s="71" t="s">
        <v>88</v>
      </c>
      <c r="H429" s="72">
        <v>0</v>
      </c>
      <c r="I429" s="73">
        <v>0.01</v>
      </c>
      <c r="J429" s="73">
        <f t="shared" si="24"/>
        <v>0</v>
      </c>
      <c r="K429" s="73">
        <v>0</v>
      </c>
      <c r="L429" s="73">
        <v>0</v>
      </c>
      <c r="M429" s="73">
        <v>0</v>
      </c>
      <c r="N429" s="74">
        <f t="shared" si="25"/>
        <v>0</v>
      </c>
      <c r="O429" s="74">
        <f t="shared" si="26"/>
        <v>0</v>
      </c>
      <c r="P429" s="75">
        <f t="shared" si="27"/>
        <v>0</v>
      </c>
      <c r="Q429" s="7"/>
    </row>
    <row r="430" spans="1:17" ht="25.5" x14ac:dyDescent="0.25">
      <c r="A430" s="66"/>
      <c r="B430" s="56"/>
      <c r="C430" s="67"/>
      <c r="D430" s="68"/>
      <c r="E430" s="69"/>
      <c r="F430" s="70">
        <v>104</v>
      </c>
      <c r="G430" s="71" t="s">
        <v>142</v>
      </c>
      <c r="H430" s="72">
        <v>0.23563500000000004</v>
      </c>
      <c r="I430" s="73">
        <v>0.34508800000000001</v>
      </c>
      <c r="J430" s="73">
        <f t="shared" si="24"/>
        <v>0.1509656503614214</v>
      </c>
      <c r="K430" s="73">
        <v>8.6584280361421406E-2</v>
      </c>
      <c r="L430" s="73">
        <v>3.2383889999999999E-2</v>
      </c>
      <c r="M430" s="73">
        <v>3.1997480000000002E-2</v>
      </c>
      <c r="N430" s="74">
        <f t="shared" si="25"/>
        <v>0.25090492964525396</v>
      </c>
      <c r="O430" s="74">
        <f t="shared" si="26"/>
        <v>0.34474734085630737</v>
      </c>
      <c r="P430" s="75">
        <f t="shared" si="27"/>
        <v>0.43747000869755365</v>
      </c>
      <c r="Q430" s="7"/>
    </row>
    <row r="431" spans="1:17" ht="38.25" x14ac:dyDescent="0.25">
      <c r="A431" s="66"/>
      <c r="B431" s="56"/>
      <c r="C431" s="67"/>
      <c r="D431" s="68"/>
      <c r="E431" s="69"/>
      <c r="F431" s="70">
        <v>106</v>
      </c>
      <c r="G431" s="71" t="s">
        <v>83</v>
      </c>
      <c r="H431" s="72">
        <v>0.94902100000000011</v>
      </c>
      <c r="I431" s="73">
        <v>0.96485900000000002</v>
      </c>
      <c r="J431" s="73">
        <f t="shared" si="24"/>
        <v>0.18306512902322775</v>
      </c>
      <c r="K431" s="73">
        <v>9.1829509023227729E-2</v>
      </c>
      <c r="L431" s="73">
        <v>3.2574620000000006E-2</v>
      </c>
      <c r="M431" s="73">
        <v>5.8661000000000005E-2</v>
      </c>
      <c r="N431" s="74">
        <f t="shared" si="25"/>
        <v>9.5174019233098026E-2</v>
      </c>
      <c r="O431" s="74">
        <f t="shared" si="26"/>
        <v>0.12893503509137369</v>
      </c>
      <c r="P431" s="75">
        <f t="shared" si="27"/>
        <v>0.18973251949064862</v>
      </c>
      <c r="Q431" s="7"/>
    </row>
    <row r="432" spans="1:17" ht="38.25" x14ac:dyDescent="0.25">
      <c r="A432" s="66"/>
      <c r="B432" s="56"/>
      <c r="C432" s="67"/>
      <c r="D432" s="68"/>
      <c r="E432" s="69"/>
      <c r="F432" s="70">
        <v>107</v>
      </c>
      <c r="G432" s="71" t="s">
        <v>84</v>
      </c>
      <c r="H432" s="72">
        <v>1.7112699999999998</v>
      </c>
      <c r="I432" s="73">
        <v>1.7137159999999998</v>
      </c>
      <c r="J432" s="73">
        <f t="shared" si="24"/>
        <v>0.4226089893469745</v>
      </c>
      <c r="K432" s="73">
        <v>0.11782794934697449</v>
      </c>
      <c r="L432" s="73">
        <v>0.19105347</v>
      </c>
      <c r="M432" s="73">
        <v>0.11372756999999999</v>
      </c>
      <c r="N432" s="74">
        <f t="shared" si="25"/>
        <v>6.8755820303349272E-2</v>
      </c>
      <c r="O432" s="74">
        <f t="shared" si="26"/>
        <v>0.1802407279543253</v>
      </c>
      <c r="P432" s="75">
        <f t="shared" si="27"/>
        <v>0.24660386513691565</v>
      </c>
      <c r="Q432" s="7"/>
    </row>
    <row r="433" spans="1:17" ht="25.5" x14ac:dyDescent="0.25">
      <c r="A433" s="66"/>
      <c r="B433" s="56"/>
      <c r="C433" s="67"/>
      <c r="D433" s="68"/>
      <c r="E433" s="69"/>
      <c r="F433" s="70">
        <v>121</v>
      </c>
      <c r="G433" s="71" t="s">
        <v>159</v>
      </c>
      <c r="H433" s="72">
        <v>7.1594000000000005E-2</v>
      </c>
      <c r="I433" s="73">
        <v>7.1594000000000005E-2</v>
      </c>
      <c r="J433" s="73">
        <f t="shared" si="24"/>
        <v>1.549E-3</v>
      </c>
      <c r="K433" s="73">
        <v>0</v>
      </c>
      <c r="L433" s="73">
        <v>0</v>
      </c>
      <c r="M433" s="73">
        <v>1.549E-3</v>
      </c>
      <c r="N433" s="74">
        <f t="shared" si="25"/>
        <v>0</v>
      </c>
      <c r="O433" s="74">
        <f t="shared" si="26"/>
        <v>0</v>
      </c>
      <c r="P433" s="75">
        <f t="shared" si="27"/>
        <v>2.1635891275805234E-2</v>
      </c>
      <c r="Q433" s="7"/>
    </row>
    <row r="434" spans="1:17" ht="38.25" x14ac:dyDescent="0.25">
      <c r="A434" s="66"/>
      <c r="B434" s="56"/>
      <c r="C434" s="67"/>
      <c r="D434" s="68"/>
      <c r="E434" s="69"/>
      <c r="F434" s="70">
        <v>129</v>
      </c>
      <c r="G434" s="71" t="s">
        <v>143</v>
      </c>
      <c r="H434" s="72">
        <v>0</v>
      </c>
      <c r="I434" s="73">
        <v>3.1184999999999997E-2</v>
      </c>
      <c r="J434" s="73">
        <f t="shared" si="24"/>
        <v>2.90792E-3</v>
      </c>
      <c r="K434" s="73">
        <v>0</v>
      </c>
      <c r="L434" s="73">
        <v>0</v>
      </c>
      <c r="M434" s="73">
        <v>2.90792E-3</v>
      </c>
      <c r="N434" s="74">
        <f t="shared" si="25"/>
        <v>0</v>
      </c>
      <c r="O434" s="74">
        <f t="shared" si="26"/>
        <v>0</v>
      </c>
      <c r="P434" s="75">
        <f t="shared" si="27"/>
        <v>9.3247394580727921E-2</v>
      </c>
      <c r="Q434" s="7"/>
    </row>
    <row r="435" spans="1:17" x14ac:dyDescent="0.25">
      <c r="A435" s="66"/>
      <c r="B435" s="56"/>
      <c r="C435" s="67"/>
      <c r="D435" s="68"/>
      <c r="E435" s="69"/>
      <c r="F435" s="70">
        <v>131</v>
      </c>
      <c r="G435" s="71" t="s">
        <v>144</v>
      </c>
      <c r="H435" s="72">
        <v>0.52195999999999987</v>
      </c>
      <c r="I435" s="73">
        <v>0.52223299999999995</v>
      </c>
      <c r="J435" s="73">
        <f t="shared" si="24"/>
        <v>0.14195070950608155</v>
      </c>
      <c r="K435" s="73">
        <v>5.1141599506081548E-2</v>
      </c>
      <c r="L435" s="73">
        <v>5.1255919999999996E-2</v>
      </c>
      <c r="M435" s="73">
        <v>3.9553189999999995E-2</v>
      </c>
      <c r="N435" s="74">
        <f t="shared" si="25"/>
        <v>9.7928701376744767E-2</v>
      </c>
      <c r="O435" s="74">
        <f t="shared" si="26"/>
        <v>0.19607630981971946</v>
      </c>
      <c r="P435" s="75">
        <f t="shared" si="27"/>
        <v>0.27181489776801077</v>
      </c>
      <c r="Q435" s="7"/>
    </row>
    <row r="436" spans="1:17" x14ac:dyDescent="0.25">
      <c r="A436" s="44"/>
      <c r="B436" s="45"/>
      <c r="C436" s="46"/>
      <c r="D436" s="47">
        <v>456</v>
      </c>
      <c r="E436" s="48" t="s">
        <v>241</v>
      </c>
      <c r="F436" s="49"/>
      <c r="G436" s="50"/>
      <c r="H436" s="51">
        <v>233.99152800000005</v>
      </c>
      <c r="I436" s="52">
        <v>293.76756800000004</v>
      </c>
      <c r="J436" s="53">
        <f t="shared" si="24"/>
        <v>40.163398563396129</v>
      </c>
      <c r="K436" s="53">
        <v>12.082054123396119</v>
      </c>
      <c r="L436" s="53">
        <v>12.814197850000006</v>
      </c>
      <c r="M436" s="53">
        <v>15.267146590000001</v>
      </c>
      <c r="N436" s="54">
        <f t="shared" si="25"/>
        <v>4.1127937320147329E-2</v>
      </c>
      <c r="O436" s="54">
        <f t="shared" si="26"/>
        <v>8.4748129764263574E-2</v>
      </c>
      <c r="P436" s="55">
        <f t="shared" si="27"/>
        <v>0.13671828662650781</v>
      </c>
      <c r="Q436" s="7"/>
    </row>
    <row r="437" spans="1:17" x14ac:dyDescent="0.25">
      <c r="A437" s="66"/>
      <c r="B437" s="56"/>
      <c r="C437" s="67"/>
      <c r="D437" s="68"/>
      <c r="E437" s="69"/>
      <c r="F437" s="70">
        <v>1</v>
      </c>
      <c r="G437" s="71" t="s">
        <v>136</v>
      </c>
      <c r="H437" s="72">
        <v>12.238860000000001</v>
      </c>
      <c r="I437" s="73">
        <v>13.852278000000007</v>
      </c>
      <c r="J437" s="73">
        <f t="shared" si="24"/>
        <v>2.6629756666229896</v>
      </c>
      <c r="K437" s="73">
        <v>0.88109583662298974</v>
      </c>
      <c r="L437" s="73">
        <v>0.82011390999999989</v>
      </c>
      <c r="M437" s="73">
        <v>0.96176591999999994</v>
      </c>
      <c r="N437" s="74">
        <f t="shared" si="25"/>
        <v>6.3606566127462155E-2</v>
      </c>
      <c r="O437" s="74">
        <f t="shared" si="26"/>
        <v>0.12281082913748834</v>
      </c>
      <c r="P437" s="75">
        <f t="shared" si="27"/>
        <v>0.19224099217637619</v>
      </c>
      <c r="Q437" s="7"/>
    </row>
    <row r="438" spans="1:17" x14ac:dyDescent="0.25">
      <c r="A438" s="66"/>
      <c r="B438" s="56"/>
      <c r="C438" s="67"/>
      <c r="D438" s="68"/>
      <c r="E438" s="69"/>
      <c r="F438" s="70">
        <v>2</v>
      </c>
      <c r="G438" s="71" t="s">
        <v>137</v>
      </c>
      <c r="H438" s="72">
        <v>11.398088999999999</v>
      </c>
      <c r="I438" s="73">
        <v>12.661285999999999</v>
      </c>
      <c r="J438" s="73">
        <f t="shared" si="24"/>
        <v>2.6528805759063179</v>
      </c>
      <c r="K438" s="73">
        <v>0.93551234590631793</v>
      </c>
      <c r="L438" s="73">
        <v>0.84358198000000006</v>
      </c>
      <c r="M438" s="73">
        <v>0.87378624999999999</v>
      </c>
      <c r="N438" s="74">
        <f t="shared" si="25"/>
        <v>7.3887624519840878E-2</v>
      </c>
      <c r="O438" s="74">
        <f t="shared" si="26"/>
        <v>0.14051450428545081</v>
      </c>
      <c r="P438" s="75">
        <f t="shared" si="27"/>
        <v>0.2095269450438382</v>
      </c>
      <c r="Q438" s="7"/>
    </row>
    <row r="439" spans="1:17" x14ac:dyDescent="0.25">
      <c r="A439" s="66"/>
      <c r="B439" s="56"/>
      <c r="C439" s="67"/>
      <c r="D439" s="68"/>
      <c r="E439" s="69"/>
      <c r="F439" s="70">
        <v>16</v>
      </c>
      <c r="G439" s="71" t="s">
        <v>138</v>
      </c>
      <c r="H439" s="72">
        <v>1.6497809999999995</v>
      </c>
      <c r="I439" s="73">
        <v>1.6713369999999996</v>
      </c>
      <c r="J439" s="73">
        <f t="shared" si="24"/>
        <v>0.28131258063488568</v>
      </c>
      <c r="K439" s="73">
        <v>9.4950310634885682E-2</v>
      </c>
      <c r="L439" s="73">
        <v>8.954339E-2</v>
      </c>
      <c r="M439" s="73">
        <v>9.6818879999999982E-2</v>
      </c>
      <c r="N439" s="74">
        <f t="shared" si="25"/>
        <v>5.681099062300763E-2</v>
      </c>
      <c r="O439" s="74">
        <f t="shared" si="26"/>
        <v>0.11038689422593152</v>
      </c>
      <c r="P439" s="75">
        <f t="shared" si="27"/>
        <v>0.16831589358393056</v>
      </c>
      <c r="Q439" s="7"/>
    </row>
    <row r="440" spans="1:17" ht="25.5" x14ac:dyDescent="0.25">
      <c r="A440" s="66"/>
      <c r="B440" s="56"/>
      <c r="C440" s="67"/>
      <c r="D440" s="68"/>
      <c r="E440" s="69"/>
      <c r="F440" s="70">
        <v>17</v>
      </c>
      <c r="G440" s="71" t="s">
        <v>139</v>
      </c>
      <c r="H440" s="72">
        <v>1.2728200000000001</v>
      </c>
      <c r="I440" s="73">
        <v>1.3027309999999996</v>
      </c>
      <c r="J440" s="73">
        <f t="shared" si="24"/>
        <v>0.12331782032388669</v>
      </c>
      <c r="K440" s="73">
        <v>3.8536680323886685E-2</v>
      </c>
      <c r="L440" s="73">
        <v>4.1484060000000003E-2</v>
      </c>
      <c r="M440" s="73">
        <v>4.3297080000000009E-2</v>
      </c>
      <c r="N440" s="74">
        <f t="shared" si="25"/>
        <v>2.9581456435662231E-2</v>
      </c>
      <c r="O440" s="74">
        <f t="shared" si="26"/>
        <v>6.1425375095769355E-2</v>
      </c>
      <c r="P440" s="75">
        <f t="shared" si="27"/>
        <v>9.4661000869624451E-2</v>
      </c>
      <c r="Q440" s="7"/>
    </row>
    <row r="441" spans="1:17" x14ac:dyDescent="0.25">
      <c r="A441" s="66"/>
      <c r="B441" s="56"/>
      <c r="C441" s="67"/>
      <c r="D441" s="68"/>
      <c r="E441" s="69"/>
      <c r="F441" s="70">
        <v>18</v>
      </c>
      <c r="G441" s="71" t="s">
        <v>140</v>
      </c>
      <c r="H441" s="72">
        <v>1.241341</v>
      </c>
      <c r="I441" s="73">
        <v>1.3087579999999999</v>
      </c>
      <c r="J441" s="73">
        <f t="shared" si="24"/>
        <v>0.19307377973337814</v>
      </c>
      <c r="K441" s="73">
        <v>6.8250209733378142E-2</v>
      </c>
      <c r="L441" s="73">
        <v>6.171894E-2</v>
      </c>
      <c r="M441" s="73">
        <v>6.3104629999999995E-2</v>
      </c>
      <c r="N441" s="74">
        <f t="shared" si="25"/>
        <v>5.2148838619040454E-2</v>
      </c>
      <c r="O441" s="74">
        <f t="shared" si="26"/>
        <v>9.9307243763459827E-2</v>
      </c>
      <c r="P441" s="75">
        <f t="shared" si="27"/>
        <v>0.14752443135658247</v>
      </c>
      <c r="Q441" s="7"/>
    </row>
    <row r="442" spans="1:17" x14ac:dyDescent="0.25">
      <c r="A442" s="66"/>
      <c r="B442" s="56"/>
      <c r="C442" s="67"/>
      <c r="D442" s="68"/>
      <c r="E442" s="69"/>
      <c r="F442" s="70">
        <v>24</v>
      </c>
      <c r="G442" s="71" t="s">
        <v>141</v>
      </c>
      <c r="H442" s="72">
        <v>0.68796400000000002</v>
      </c>
      <c r="I442" s="73">
        <v>0.78356200000000009</v>
      </c>
      <c r="J442" s="73">
        <f t="shared" si="24"/>
        <v>9.0891830108190311E-2</v>
      </c>
      <c r="K442" s="73">
        <v>1.5470460108190309E-2</v>
      </c>
      <c r="L442" s="73">
        <v>2.3256499999999999E-2</v>
      </c>
      <c r="M442" s="73">
        <v>5.2164870000000002E-2</v>
      </c>
      <c r="N442" s="74">
        <f t="shared" si="25"/>
        <v>1.9743760044757541E-2</v>
      </c>
      <c r="O442" s="74">
        <f t="shared" si="26"/>
        <v>4.9424244805376348E-2</v>
      </c>
      <c r="P442" s="75">
        <f t="shared" si="27"/>
        <v>0.11599826192208185</v>
      </c>
      <c r="Q442" s="7"/>
    </row>
    <row r="443" spans="1:17" ht="25.5" x14ac:dyDescent="0.25">
      <c r="A443" s="66"/>
      <c r="B443" s="56"/>
      <c r="C443" s="67"/>
      <c r="D443" s="68"/>
      <c r="E443" s="69"/>
      <c r="F443" s="70">
        <v>30</v>
      </c>
      <c r="G443" s="71" t="s">
        <v>64</v>
      </c>
      <c r="H443" s="72">
        <v>0</v>
      </c>
      <c r="I443" s="73">
        <v>9.9999999999999985E-3</v>
      </c>
      <c r="J443" s="73">
        <f t="shared" si="24"/>
        <v>0</v>
      </c>
      <c r="K443" s="73">
        <v>0</v>
      </c>
      <c r="L443" s="73">
        <v>0</v>
      </c>
      <c r="M443" s="73">
        <v>0</v>
      </c>
      <c r="N443" s="74">
        <f t="shared" si="25"/>
        <v>0</v>
      </c>
      <c r="O443" s="74">
        <f t="shared" si="26"/>
        <v>0</v>
      </c>
      <c r="P443" s="75">
        <f t="shared" si="27"/>
        <v>0</v>
      </c>
      <c r="Q443" s="7"/>
    </row>
    <row r="444" spans="1:17" ht="25.5" x14ac:dyDescent="0.25">
      <c r="A444" s="66"/>
      <c r="B444" s="56"/>
      <c r="C444" s="67"/>
      <c r="D444" s="68"/>
      <c r="E444" s="69"/>
      <c r="F444" s="70">
        <v>35</v>
      </c>
      <c r="G444" s="71" t="s">
        <v>45</v>
      </c>
      <c r="H444" s="72">
        <v>2.4416959999999999</v>
      </c>
      <c r="I444" s="73">
        <v>1.6369040000000001</v>
      </c>
      <c r="J444" s="73">
        <f t="shared" si="24"/>
        <v>4.2367799999999997E-2</v>
      </c>
      <c r="K444" s="73">
        <v>0</v>
      </c>
      <c r="L444" s="73">
        <v>0</v>
      </c>
      <c r="M444" s="73">
        <v>4.2367799999999997E-2</v>
      </c>
      <c r="N444" s="74">
        <f t="shared" si="25"/>
        <v>0</v>
      </c>
      <c r="O444" s="74">
        <f t="shared" si="26"/>
        <v>0</v>
      </c>
      <c r="P444" s="75">
        <f t="shared" si="27"/>
        <v>2.5882886229125223E-2</v>
      </c>
      <c r="Q444" s="7"/>
    </row>
    <row r="445" spans="1:17" x14ac:dyDescent="0.25">
      <c r="A445" s="66"/>
      <c r="B445" s="56"/>
      <c r="C445" s="67"/>
      <c r="D445" s="68"/>
      <c r="E445" s="69"/>
      <c r="F445" s="70">
        <v>39</v>
      </c>
      <c r="G445" s="71" t="s">
        <v>157</v>
      </c>
      <c r="H445" s="72">
        <v>0</v>
      </c>
      <c r="I445" s="73">
        <v>1.114E-3</v>
      </c>
      <c r="J445" s="73">
        <f t="shared" si="24"/>
        <v>0</v>
      </c>
      <c r="K445" s="73">
        <v>0</v>
      </c>
      <c r="L445" s="73">
        <v>0</v>
      </c>
      <c r="M445" s="73">
        <v>0</v>
      </c>
      <c r="N445" s="74">
        <f t="shared" si="25"/>
        <v>0</v>
      </c>
      <c r="O445" s="74">
        <f t="shared" si="26"/>
        <v>0</v>
      </c>
      <c r="P445" s="75">
        <f t="shared" si="27"/>
        <v>0</v>
      </c>
      <c r="Q445" s="7"/>
    </row>
    <row r="446" spans="1:17" ht="25.5" x14ac:dyDescent="0.25">
      <c r="A446" s="66"/>
      <c r="B446" s="56"/>
      <c r="C446" s="67"/>
      <c r="D446" s="68"/>
      <c r="E446" s="69"/>
      <c r="F446" s="70">
        <v>41</v>
      </c>
      <c r="G446" s="71" t="s">
        <v>163</v>
      </c>
      <c r="H446" s="72">
        <v>3.5</v>
      </c>
      <c r="I446" s="73">
        <v>3.5</v>
      </c>
      <c r="J446" s="73">
        <f t="shared" si="24"/>
        <v>0.34410775826319695</v>
      </c>
      <c r="K446" s="73">
        <v>3.9007168263196945E-2</v>
      </c>
      <c r="L446" s="73">
        <v>8.2401599999999992E-2</v>
      </c>
      <c r="M446" s="73">
        <v>0.22269898999999999</v>
      </c>
      <c r="N446" s="74">
        <f t="shared" si="25"/>
        <v>1.1144905218056269E-2</v>
      </c>
      <c r="O446" s="74">
        <f t="shared" si="26"/>
        <v>3.4688219503770552E-2</v>
      </c>
      <c r="P446" s="75">
        <f t="shared" si="27"/>
        <v>9.831650236091341E-2</v>
      </c>
      <c r="Q446" s="7"/>
    </row>
    <row r="447" spans="1:17" ht="25.5" x14ac:dyDescent="0.25">
      <c r="A447" s="66"/>
      <c r="B447" s="56"/>
      <c r="C447" s="67"/>
      <c r="D447" s="68"/>
      <c r="E447" s="69"/>
      <c r="F447" s="70">
        <v>42</v>
      </c>
      <c r="G447" s="71" t="s">
        <v>158</v>
      </c>
      <c r="H447" s="72">
        <v>0.36027399999999998</v>
      </c>
      <c r="I447" s="73">
        <v>0.15549800000000003</v>
      </c>
      <c r="J447" s="73">
        <f t="shared" si="24"/>
        <v>5.0358999999999994E-3</v>
      </c>
      <c r="K447" s="73">
        <v>0</v>
      </c>
      <c r="L447" s="73">
        <v>3.3319499999999998E-3</v>
      </c>
      <c r="M447" s="73">
        <v>1.7039499999999999E-3</v>
      </c>
      <c r="N447" s="74">
        <f t="shared" si="25"/>
        <v>0</v>
      </c>
      <c r="O447" s="74">
        <f t="shared" si="26"/>
        <v>2.1427606785939364E-2</v>
      </c>
      <c r="P447" s="75">
        <f t="shared" si="27"/>
        <v>3.238562553859213E-2</v>
      </c>
      <c r="Q447" s="7"/>
    </row>
    <row r="448" spans="1:17" ht="25.5" x14ac:dyDescent="0.25">
      <c r="A448" s="66"/>
      <c r="B448" s="56"/>
      <c r="C448" s="67"/>
      <c r="D448" s="68"/>
      <c r="E448" s="69"/>
      <c r="F448" s="70">
        <v>46</v>
      </c>
      <c r="G448" s="71" t="s">
        <v>169</v>
      </c>
      <c r="H448" s="72">
        <v>8.4</v>
      </c>
      <c r="I448" s="73">
        <v>9.0638570000000005</v>
      </c>
      <c r="J448" s="73">
        <f t="shared" si="24"/>
        <v>1.4642137100000001</v>
      </c>
      <c r="K448" s="73">
        <v>0</v>
      </c>
      <c r="L448" s="73">
        <v>0.53302930999999998</v>
      </c>
      <c r="M448" s="73">
        <v>0.93118440000000002</v>
      </c>
      <c r="N448" s="74">
        <f t="shared" si="25"/>
        <v>0</v>
      </c>
      <c r="O448" s="74">
        <f t="shared" si="26"/>
        <v>5.880822148893125E-2</v>
      </c>
      <c r="P448" s="75">
        <f t="shared" si="27"/>
        <v>0.16154422008202468</v>
      </c>
      <c r="Q448" s="7"/>
    </row>
    <row r="449" spans="1:17" ht="51" x14ac:dyDescent="0.25">
      <c r="A449" s="66"/>
      <c r="B449" s="56"/>
      <c r="C449" s="67"/>
      <c r="D449" s="68"/>
      <c r="E449" s="69"/>
      <c r="F449" s="70">
        <v>47</v>
      </c>
      <c r="G449" s="71" t="s">
        <v>190</v>
      </c>
      <c r="H449" s="72">
        <v>5.3013999999999999E-2</v>
      </c>
      <c r="I449" s="73">
        <v>5.3013999999999999E-2</v>
      </c>
      <c r="J449" s="73">
        <f t="shared" si="24"/>
        <v>1.3098979930531423E-2</v>
      </c>
      <c r="K449" s="73">
        <v>4.8996799305314198E-3</v>
      </c>
      <c r="L449" s="73">
        <v>4.0996200000000009E-3</v>
      </c>
      <c r="M449" s="73">
        <v>4.0996800000000005E-3</v>
      </c>
      <c r="N449" s="74">
        <f t="shared" si="25"/>
        <v>9.2422377683846146E-2</v>
      </c>
      <c r="O449" s="74">
        <f t="shared" si="26"/>
        <v>0.16975327141003171</v>
      </c>
      <c r="P449" s="75">
        <f t="shared" si="27"/>
        <v>0.24708529691272915</v>
      </c>
      <c r="Q449" s="7"/>
    </row>
    <row r="450" spans="1:17" ht="38.25" x14ac:dyDescent="0.25">
      <c r="A450" s="66"/>
      <c r="B450" s="56"/>
      <c r="C450" s="67"/>
      <c r="D450" s="68"/>
      <c r="E450" s="69"/>
      <c r="F450" s="70">
        <v>61</v>
      </c>
      <c r="G450" s="71" t="s">
        <v>191</v>
      </c>
      <c r="H450" s="72">
        <v>32.448531000000003</v>
      </c>
      <c r="I450" s="73">
        <v>40.439358999999996</v>
      </c>
      <c r="J450" s="73">
        <f t="shared" si="24"/>
        <v>0.19939141983226416</v>
      </c>
      <c r="K450" s="73">
        <v>6.4207499832264148E-2</v>
      </c>
      <c r="L450" s="73">
        <v>7.0210820000000007E-2</v>
      </c>
      <c r="M450" s="73">
        <v>6.4973100000000006E-2</v>
      </c>
      <c r="N450" s="74">
        <f t="shared" si="25"/>
        <v>1.5877477146030963E-3</v>
      </c>
      <c r="O450" s="74">
        <f t="shared" si="26"/>
        <v>3.3239478358760375E-3</v>
      </c>
      <c r="P450" s="75">
        <f t="shared" si="27"/>
        <v>4.9306276054539881E-3</v>
      </c>
      <c r="Q450" s="7"/>
    </row>
    <row r="451" spans="1:17" ht="38.25" x14ac:dyDescent="0.25">
      <c r="A451" s="66"/>
      <c r="B451" s="56"/>
      <c r="C451" s="67"/>
      <c r="D451" s="68"/>
      <c r="E451" s="69"/>
      <c r="F451" s="70">
        <v>68</v>
      </c>
      <c r="G451" s="71" t="s">
        <v>22</v>
      </c>
      <c r="H451" s="72">
        <v>6.5177800000000019</v>
      </c>
      <c r="I451" s="73">
        <v>5.2369380000000003</v>
      </c>
      <c r="J451" s="73">
        <f t="shared" si="24"/>
        <v>0.14398995988645125</v>
      </c>
      <c r="K451" s="73">
        <v>3.4674598864512518E-3</v>
      </c>
      <c r="L451" s="73">
        <v>7.662679E-2</v>
      </c>
      <c r="M451" s="73">
        <v>6.3895710000000008E-2</v>
      </c>
      <c r="N451" s="74">
        <f t="shared" si="25"/>
        <v>6.6211589414487079E-4</v>
      </c>
      <c r="O451" s="74">
        <f t="shared" si="26"/>
        <v>1.5294099316518784E-2</v>
      </c>
      <c r="P451" s="75">
        <f t="shared" si="27"/>
        <v>2.7495066752069863E-2</v>
      </c>
      <c r="Q451" s="7"/>
    </row>
    <row r="452" spans="1:17" ht="25.5" x14ac:dyDescent="0.25">
      <c r="A452" s="66"/>
      <c r="B452" s="56"/>
      <c r="C452" s="67"/>
      <c r="D452" s="68"/>
      <c r="E452" s="69"/>
      <c r="F452" s="70">
        <v>72</v>
      </c>
      <c r="G452" s="71" t="s">
        <v>25</v>
      </c>
      <c r="H452" s="72">
        <v>2</v>
      </c>
      <c r="I452" s="73">
        <v>1.8</v>
      </c>
      <c r="J452" s="73">
        <f t="shared" si="24"/>
        <v>9.0000000000000008E-4</v>
      </c>
      <c r="K452" s="73">
        <v>0</v>
      </c>
      <c r="L452" s="73">
        <v>0</v>
      </c>
      <c r="M452" s="73">
        <v>9.0000000000000008E-4</v>
      </c>
      <c r="N452" s="74">
        <f t="shared" si="25"/>
        <v>0</v>
      </c>
      <c r="O452" s="74">
        <f t="shared" si="26"/>
        <v>0</v>
      </c>
      <c r="P452" s="75">
        <f t="shared" si="27"/>
        <v>5.0000000000000001E-4</v>
      </c>
      <c r="Q452" s="7"/>
    </row>
    <row r="453" spans="1:17" ht="25.5" x14ac:dyDescent="0.25">
      <c r="A453" s="66"/>
      <c r="B453" s="56"/>
      <c r="C453" s="67"/>
      <c r="D453" s="68"/>
      <c r="E453" s="69"/>
      <c r="F453" s="70">
        <v>82</v>
      </c>
      <c r="G453" s="71" t="s">
        <v>197</v>
      </c>
      <c r="H453" s="72">
        <v>6.0360019999999999</v>
      </c>
      <c r="I453" s="73">
        <v>47.404408999999994</v>
      </c>
      <c r="J453" s="73">
        <f t="shared" si="24"/>
        <v>1.3833248600000001</v>
      </c>
      <c r="K453" s="73">
        <v>0</v>
      </c>
      <c r="L453" s="73">
        <v>0</v>
      </c>
      <c r="M453" s="73">
        <v>1.3833248600000001</v>
      </c>
      <c r="N453" s="74">
        <f t="shared" si="25"/>
        <v>0</v>
      </c>
      <c r="O453" s="74">
        <f t="shared" si="26"/>
        <v>0</v>
      </c>
      <c r="P453" s="75">
        <f t="shared" si="27"/>
        <v>2.9181354417898139E-2</v>
      </c>
      <c r="Q453" s="7"/>
    </row>
    <row r="454" spans="1:17" ht="25.5" x14ac:dyDescent="0.25">
      <c r="A454" s="66"/>
      <c r="B454" s="56"/>
      <c r="C454" s="67"/>
      <c r="D454" s="68"/>
      <c r="E454" s="69"/>
      <c r="F454" s="70">
        <v>83</v>
      </c>
      <c r="G454" s="71" t="s">
        <v>198</v>
      </c>
      <c r="H454" s="72">
        <v>2</v>
      </c>
      <c r="I454" s="73">
        <v>7.6400000000000003E-4</v>
      </c>
      <c r="J454" s="73">
        <f t="shared" si="24"/>
        <v>0</v>
      </c>
      <c r="K454" s="73">
        <v>0</v>
      </c>
      <c r="L454" s="73">
        <v>0</v>
      </c>
      <c r="M454" s="73">
        <v>0</v>
      </c>
      <c r="N454" s="74">
        <f t="shared" si="25"/>
        <v>0</v>
      </c>
      <c r="O454" s="74">
        <f t="shared" si="26"/>
        <v>0</v>
      </c>
      <c r="P454" s="75">
        <f t="shared" si="27"/>
        <v>0</v>
      </c>
      <c r="Q454" s="7"/>
    </row>
    <row r="455" spans="1:17" ht="25.5" x14ac:dyDescent="0.25">
      <c r="A455" s="66"/>
      <c r="B455" s="56"/>
      <c r="C455" s="67"/>
      <c r="D455" s="68"/>
      <c r="E455" s="69"/>
      <c r="F455" s="70">
        <v>90</v>
      </c>
      <c r="G455" s="71" t="s">
        <v>81</v>
      </c>
      <c r="H455" s="72">
        <v>125.24497000000005</v>
      </c>
      <c r="I455" s="73">
        <v>142.51991300000003</v>
      </c>
      <c r="J455" s="73">
        <f t="shared" ref="J455:J518" si="28">SUM(K455,L455,M455)</f>
        <v>29.546112235655421</v>
      </c>
      <c r="K455" s="73">
        <v>9.6595292056554172</v>
      </c>
      <c r="L455" s="73">
        <v>9.8652521800000041</v>
      </c>
      <c r="M455" s="73">
        <v>10.02133085</v>
      </c>
      <c r="N455" s="74">
        <f t="shared" ref="N455:N518" si="29">IFERROR(K455/I455,0)</f>
        <v>6.7776698724587456E-2</v>
      </c>
      <c r="O455" s="74">
        <f t="shared" ref="O455:O518" si="30">IFERROR(SUM(K455,L455)/I455,0)</f>
        <v>0.13699686573381095</v>
      </c>
      <c r="P455" s="75">
        <f t="shared" ref="P455:P518" si="31">IFERROR(SUM(K455,L455,M455)/I455,0)</f>
        <v>0.20731216862064331</v>
      </c>
      <c r="Q455" s="7"/>
    </row>
    <row r="456" spans="1:17" ht="51" x14ac:dyDescent="0.25">
      <c r="A456" s="66"/>
      <c r="B456" s="56"/>
      <c r="C456" s="67"/>
      <c r="D456" s="68"/>
      <c r="E456" s="69"/>
      <c r="F456" s="70">
        <v>91</v>
      </c>
      <c r="G456" s="71" t="s">
        <v>82</v>
      </c>
      <c r="H456" s="72">
        <v>13.196849999999998</v>
      </c>
      <c r="I456" s="73">
        <v>7.0426380000000002</v>
      </c>
      <c r="J456" s="73">
        <f t="shared" si="28"/>
        <v>0.24841468</v>
      </c>
      <c r="K456" s="73">
        <v>0</v>
      </c>
      <c r="L456" s="73">
        <v>2.1312000000000001E-2</v>
      </c>
      <c r="M456" s="73">
        <v>0.22710268</v>
      </c>
      <c r="N456" s="74">
        <f t="shared" si="29"/>
        <v>0</v>
      </c>
      <c r="O456" s="74">
        <f t="shared" si="30"/>
        <v>3.026138784926898E-3</v>
      </c>
      <c r="P456" s="75">
        <f t="shared" si="31"/>
        <v>3.5272958797541491E-2</v>
      </c>
      <c r="Q456" s="7"/>
    </row>
    <row r="457" spans="1:17" ht="25.5" x14ac:dyDescent="0.25">
      <c r="A457" s="66"/>
      <c r="B457" s="56"/>
      <c r="C457" s="67"/>
      <c r="D457" s="68"/>
      <c r="E457" s="69"/>
      <c r="F457" s="70">
        <v>104</v>
      </c>
      <c r="G457" s="71" t="s">
        <v>142</v>
      </c>
      <c r="H457" s="72">
        <v>2E-3</v>
      </c>
      <c r="I457" s="73">
        <v>7.0000000000000001E-3</v>
      </c>
      <c r="J457" s="73">
        <f t="shared" si="28"/>
        <v>0</v>
      </c>
      <c r="K457" s="73">
        <v>0</v>
      </c>
      <c r="L457" s="73">
        <v>0</v>
      </c>
      <c r="M457" s="73">
        <v>0</v>
      </c>
      <c r="N457" s="74">
        <f t="shared" si="29"/>
        <v>0</v>
      </c>
      <c r="O457" s="74">
        <f t="shared" si="30"/>
        <v>0</v>
      </c>
      <c r="P457" s="75">
        <f t="shared" si="31"/>
        <v>0</v>
      </c>
      <c r="Q457" s="7"/>
    </row>
    <row r="458" spans="1:17" ht="38.25" x14ac:dyDescent="0.25">
      <c r="A458" s="66"/>
      <c r="B458" s="56"/>
      <c r="C458" s="67"/>
      <c r="D458" s="68"/>
      <c r="E458" s="69"/>
      <c r="F458" s="70">
        <v>106</v>
      </c>
      <c r="G458" s="71" t="s">
        <v>83</v>
      </c>
      <c r="H458" s="72">
        <v>1.358422</v>
      </c>
      <c r="I458" s="73">
        <v>1.3712600000000001</v>
      </c>
      <c r="J458" s="73">
        <f t="shared" si="28"/>
        <v>0.33300155724548935</v>
      </c>
      <c r="K458" s="73">
        <v>0.12419946724548936</v>
      </c>
      <c r="L458" s="73">
        <v>0.1190476</v>
      </c>
      <c r="M458" s="73">
        <v>8.9754490000000006E-2</v>
      </c>
      <c r="N458" s="74">
        <f t="shared" si="29"/>
        <v>9.0573244494471766E-2</v>
      </c>
      <c r="O458" s="74">
        <f t="shared" si="30"/>
        <v>0.17738945732063163</v>
      </c>
      <c r="P458" s="75">
        <f t="shared" si="31"/>
        <v>0.24284348500320094</v>
      </c>
      <c r="Q458" s="7"/>
    </row>
    <row r="459" spans="1:17" ht="38.25" x14ac:dyDescent="0.25">
      <c r="A459" s="66"/>
      <c r="B459" s="56"/>
      <c r="C459" s="67"/>
      <c r="D459" s="68"/>
      <c r="E459" s="69"/>
      <c r="F459" s="70">
        <v>107</v>
      </c>
      <c r="G459" s="71" t="s">
        <v>84</v>
      </c>
      <c r="H459" s="72">
        <v>1.342492</v>
      </c>
      <c r="I459" s="73">
        <v>1.342492</v>
      </c>
      <c r="J459" s="73">
        <f t="shared" si="28"/>
        <v>0.35292429906751516</v>
      </c>
      <c r="K459" s="73">
        <v>0.12802699906751513</v>
      </c>
      <c r="L459" s="73">
        <v>0.13039400000000001</v>
      </c>
      <c r="M459" s="73">
        <v>9.4503299999999998E-2</v>
      </c>
      <c r="N459" s="74">
        <f t="shared" si="29"/>
        <v>9.5365185839107525E-2</v>
      </c>
      <c r="O459" s="74">
        <f t="shared" si="30"/>
        <v>0.19249351137102877</v>
      </c>
      <c r="P459" s="75">
        <f t="shared" si="31"/>
        <v>0.26288745040381256</v>
      </c>
      <c r="Q459" s="7"/>
    </row>
    <row r="460" spans="1:17" ht="25.5" x14ac:dyDescent="0.25">
      <c r="A460" s="66"/>
      <c r="B460" s="56"/>
      <c r="C460" s="67"/>
      <c r="D460" s="68"/>
      <c r="E460" s="69"/>
      <c r="F460" s="70">
        <v>121</v>
      </c>
      <c r="G460" s="71" t="s">
        <v>159</v>
      </c>
      <c r="H460" s="72">
        <v>3.1105999999999998E-2</v>
      </c>
      <c r="I460" s="73">
        <v>3.1105999999999998E-2</v>
      </c>
      <c r="J460" s="73">
        <f t="shared" si="28"/>
        <v>0</v>
      </c>
      <c r="K460" s="73">
        <v>0</v>
      </c>
      <c r="L460" s="73">
        <v>0</v>
      </c>
      <c r="M460" s="73">
        <v>0</v>
      </c>
      <c r="N460" s="74">
        <f t="shared" si="29"/>
        <v>0</v>
      </c>
      <c r="O460" s="74">
        <f t="shared" si="30"/>
        <v>0</v>
      </c>
      <c r="P460" s="75">
        <f t="shared" si="31"/>
        <v>0</v>
      </c>
      <c r="Q460" s="7"/>
    </row>
    <row r="461" spans="1:17" ht="38.25" x14ac:dyDescent="0.25">
      <c r="A461" s="66"/>
      <c r="B461" s="56"/>
      <c r="C461" s="67"/>
      <c r="D461" s="68"/>
      <c r="E461" s="69"/>
      <c r="F461" s="70">
        <v>129</v>
      </c>
      <c r="G461" s="71" t="s">
        <v>143</v>
      </c>
      <c r="H461" s="72">
        <v>2.5000000000000001E-3</v>
      </c>
      <c r="I461" s="73">
        <v>2.4999999999999996E-3</v>
      </c>
      <c r="J461" s="73">
        <f t="shared" si="28"/>
        <v>0</v>
      </c>
      <c r="K461" s="73">
        <v>0</v>
      </c>
      <c r="L461" s="73">
        <v>0</v>
      </c>
      <c r="M461" s="73">
        <v>0</v>
      </c>
      <c r="N461" s="74">
        <f t="shared" si="29"/>
        <v>0</v>
      </c>
      <c r="O461" s="74">
        <f t="shared" si="30"/>
        <v>0</v>
      </c>
      <c r="P461" s="75">
        <f t="shared" si="31"/>
        <v>0</v>
      </c>
      <c r="Q461" s="7"/>
    </row>
    <row r="462" spans="1:17" x14ac:dyDescent="0.25">
      <c r="A462" s="66"/>
      <c r="B462" s="56"/>
      <c r="C462" s="67"/>
      <c r="D462" s="68"/>
      <c r="E462" s="69"/>
      <c r="F462" s="70">
        <v>131</v>
      </c>
      <c r="G462" s="71" t="s">
        <v>144</v>
      </c>
      <c r="H462" s="72">
        <v>0.5670360000000001</v>
      </c>
      <c r="I462" s="73">
        <v>0.56884999999999997</v>
      </c>
      <c r="J462" s="73">
        <f t="shared" si="28"/>
        <v>8.2063150185605477E-2</v>
      </c>
      <c r="K462" s="73">
        <v>2.4900800185605476E-2</v>
      </c>
      <c r="L462" s="73">
        <v>2.8793200000000005E-2</v>
      </c>
      <c r="M462" s="73">
        <v>2.8369150000000003E-2</v>
      </c>
      <c r="N462" s="74">
        <f t="shared" si="29"/>
        <v>4.3773930184768356E-2</v>
      </c>
      <c r="O462" s="74">
        <f t="shared" si="30"/>
        <v>9.4390437172550731E-2</v>
      </c>
      <c r="P462" s="75">
        <f t="shared" si="31"/>
        <v>0.14426149281111977</v>
      </c>
      <c r="Q462" s="7"/>
    </row>
    <row r="463" spans="1:17" x14ac:dyDescent="0.25">
      <c r="A463" s="44"/>
      <c r="B463" s="45"/>
      <c r="C463" s="46"/>
      <c r="D463" s="47">
        <v>457</v>
      </c>
      <c r="E463" s="48" t="s">
        <v>242</v>
      </c>
      <c r="F463" s="49"/>
      <c r="G463" s="50"/>
      <c r="H463" s="51">
        <v>836.13305499999967</v>
      </c>
      <c r="I463" s="52">
        <v>934.51772799999981</v>
      </c>
      <c r="J463" s="53">
        <f t="shared" si="28"/>
        <v>172.9690747704563</v>
      </c>
      <c r="K463" s="53">
        <v>57.271198200456297</v>
      </c>
      <c r="L463" s="53">
        <v>55.434710810000006</v>
      </c>
      <c r="M463" s="53">
        <v>60.263165759999985</v>
      </c>
      <c r="N463" s="54">
        <f t="shared" si="29"/>
        <v>6.1284228735847275E-2</v>
      </c>
      <c r="O463" s="54">
        <f t="shared" si="30"/>
        <v>0.12060328620160359</v>
      </c>
      <c r="P463" s="55">
        <f t="shared" si="31"/>
        <v>0.18508913163224266</v>
      </c>
      <c r="Q463" s="7"/>
    </row>
    <row r="464" spans="1:17" x14ac:dyDescent="0.25">
      <c r="A464" s="66"/>
      <c r="B464" s="56"/>
      <c r="C464" s="67"/>
      <c r="D464" s="68"/>
      <c r="E464" s="69"/>
      <c r="F464" s="70">
        <v>1</v>
      </c>
      <c r="G464" s="71" t="s">
        <v>136</v>
      </c>
      <c r="H464" s="72">
        <v>58.248139000000009</v>
      </c>
      <c r="I464" s="73">
        <v>74.625147999999996</v>
      </c>
      <c r="J464" s="73">
        <f t="shared" si="28"/>
        <v>16.723391989427469</v>
      </c>
      <c r="K464" s="73">
        <v>5.3434511894274692</v>
      </c>
      <c r="L464" s="73">
        <v>3.8055085800000001</v>
      </c>
      <c r="M464" s="73">
        <v>7.5744322199999985</v>
      </c>
      <c r="N464" s="74">
        <f t="shared" si="29"/>
        <v>7.1603894030836224E-2</v>
      </c>
      <c r="O464" s="74">
        <f t="shared" si="30"/>
        <v>0.12259888274429244</v>
      </c>
      <c r="P464" s="75">
        <f t="shared" si="31"/>
        <v>0.22409861069123066</v>
      </c>
      <c r="Q464" s="7"/>
    </row>
    <row r="465" spans="1:17" x14ac:dyDescent="0.25">
      <c r="A465" s="66"/>
      <c r="B465" s="56"/>
      <c r="C465" s="67"/>
      <c r="D465" s="68"/>
      <c r="E465" s="69"/>
      <c r="F465" s="70">
        <v>2</v>
      </c>
      <c r="G465" s="71" t="s">
        <v>137</v>
      </c>
      <c r="H465" s="72">
        <v>81.435377999999986</v>
      </c>
      <c r="I465" s="73">
        <v>76.109844999999993</v>
      </c>
      <c r="J465" s="73">
        <f t="shared" si="28"/>
        <v>12.592901777913687</v>
      </c>
      <c r="K465" s="73">
        <v>3.2048582979136881</v>
      </c>
      <c r="L465" s="73">
        <v>4.1037294799999993</v>
      </c>
      <c r="M465" s="73">
        <v>5.2843139999999993</v>
      </c>
      <c r="N465" s="74">
        <f t="shared" si="29"/>
        <v>4.2108327745427526E-2</v>
      </c>
      <c r="O465" s="74">
        <f t="shared" si="30"/>
        <v>9.6026838287657637E-2</v>
      </c>
      <c r="P465" s="75">
        <f t="shared" si="31"/>
        <v>0.16545693632556588</v>
      </c>
      <c r="Q465" s="7"/>
    </row>
    <row r="466" spans="1:17" x14ac:dyDescent="0.25">
      <c r="A466" s="66"/>
      <c r="B466" s="56"/>
      <c r="C466" s="67"/>
      <c r="D466" s="68"/>
      <c r="E466" s="69"/>
      <c r="F466" s="70">
        <v>16</v>
      </c>
      <c r="G466" s="71" t="s">
        <v>138</v>
      </c>
      <c r="H466" s="72">
        <v>15.388616000000004</v>
      </c>
      <c r="I466" s="73">
        <v>16.852297000000004</v>
      </c>
      <c r="J466" s="73">
        <f t="shared" si="28"/>
        <v>6.2815805284693278</v>
      </c>
      <c r="K466" s="73">
        <v>1.723599678469327</v>
      </c>
      <c r="L466" s="73">
        <v>2.4342606899999999</v>
      </c>
      <c r="M466" s="73">
        <v>2.1237201600000004</v>
      </c>
      <c r="N466" s="74">
        <f t="shared" si="29"/>
        <v>0.10227683967766095</v>
      </c>
      <c r="O466" s="74">
        <f t="shared" si="30"/>
        <v>0.246723658411036</v>
      </c>
      <c r="P466" s="75">
        <f t="shared" si="31"/>
        <v>0.3727432841036048</v>
      </c>
      <c r="Q466" s="7"/>
    </row>
    <row r="467" spans="1:17" ht="25.5" x14ac:dyDescent="0.25">
      <c r="A467" s="66"/>
      <c r="B467" s="56"/>
      <c r="C467" s="67"/>
      <c r="D467" s="68"/>
      <c r="E467" s="69"/>
      <c r="F467" s="70">
        <v>17</v>
      </c>
      <c r="G467" s="71" t="s">
        <v>139</v>
      </c>
      <c r="H467" s="72">
        <v>18.547031999999998</v>
      </c>
      <c r="I467" s="73">
        <v>19.233591000000001</v>
      </c>
      <c r="J467" s="73">
        <f t="shared" si="28"/>
        <v>1.9879680053013074</v>
      </c>
      <c r="K467" s="73">
        <v>0.45357239530130755</v>
      </c>
      <c r="L467" s="73">
        <v>0.81843108999999981</v>
      </c>
      <c r="M467" s="73">
        <v>0.71596451999999999</v>
      </c>
      <c r="N467" s="74">
        <f t="shared" si="29"/>
        <v>2.358230427699682E-2</v>
      </c>
      <c r="O467" s="74">
        <f t="shared" si="30"/>
        <v>6.6134477191560709E-2</v>
      </c>
      <c r="P467" s="75">
        <f t="shared" si="31"/>
        <v>0.10335917017790944</v>
      </c>
      <c r="Q467" s="7"/>
    </row>
    <row r="468" spans="1:17" x14ac:dyDescent="0.25">
      <c r="A468" s="66"/>
      <c r="B468" s="56"/>
      <c r="C468" s="67"/>
      <c r="D468" s="68"/>
      <c r="E468" s="69"/>
      <c r="F468" s="70">
        <v>18</v>
      </c>
      <c r="G468" s="71" t="s">
        <v>140</v>
      </c>
      <c r="H468" s="72">
        <v>24.987838000000004</v>
      </c>
      <c r="I468" s="73">
        <v>26.845797000000005</v>
      </c>
      <c r="J468" s="73">
        <f t="shared" si="28"/>
        <v>6.6439253030619874</v>
      </c>
      <c r="K468" s="73">
        <v>2.4019558830619872</v>
      </c>
      <c r="L468" s="73">
        <v>2.1419214700000002</v>
      </c>
      <c r="M468" s="73">
        <v>2.1000479500000004</v>
      </c>
      <c r="N468" s="74">
        <f t="shared" si="29"/>
        <v>8.9472325335023084E-2</v>
      </c>
      <c r="O468" s="74">
        <f t="shared" si="30"/>
        <v>0.16925842630270899</v>
      </c>
      <c r="P468" s="75">
        <f t="shared" si="31"/>
        <v>0.24748474791275468</v>
      </c>
      <c r="Q468" s="7"/>
    </row>
    <row r="469" spans="1:17" x14ac:dyDescent="0.25">
      <c r="A469" s="66"/>
      <c r="B469" s="56"/>
      <c r="C469" s="67"/>
      <c r="D469" s="68"/>
      <c r="E469" s="69"/>
      <c r="F469" s="70">
        <v>24</v>
      </c>
      <c r="G469" s="71" t="s">
        <v>141</v>
      </c>
      <c r="H469" s="72">
        <v>6.728891</v>
      </c>
      <c r="I469" s="73">
        <v>7.8920560000000011</v>
      </c>
      <c r="J469" s="73">
        <f t="shared" si="28"/>
        <v>0.88470380932632497</v>
      </c>
      <c r="K469" s="73">
        <v>0.48858238932632503</v>
      </c>
      <c r="L469" s="73">
        <v>0.14864829999999998</v>
      </c>
      <c r="M469" s="73">
        <v>0.24747312000000002</v>
      </c>
      <c r="N469" s="74">
        <f t="shared" si="29"/>
        <v>6.1908124996366595E-2</v>
      </c>
      <c r="O469" s="74">
        <f t="shared" si="30"/>
        <v>8.0743305588090716E-2</v>
      </c>
      <c r="P469" s="75">
        <f t="shared" si="31"/>
        <v>0.11210054887171668</v>
      </c>
      <c r="Q469" s="7"/>
    </row>
    <row r="470" spans="1:17" ht="25.5" x14ac:dyDescent="0.25">
      <c r="A470" s="66"/>
      <c r="B470" s="56"/>
      <c r="C470" s="67"/>
      <c r="D470" s="68"/>
      <c r="E470" s="69"/>
      <c r="F470" s="70">
        <v>35</v>
      </c>
      <c r="G470" s="71" t="s">
        <v>45</v>
      </c>
      <c r="H470" s="72">
        <v>5.7499999999999996E-2</v>
      </c>
      <c r="I470" s="73">
        <v>0.63821100000000008</v>
      </c>
      <c r="J470" s="73">
        <f t="shared" si="28"/>
        <v>0.1777647397621743</v>
      </c>
      <c r="K470" s="73">
        <v>3.1931599762174301E-2</v>
      </c>
      <c r="L470" s="73">
        <v>5.194944E-2</v>
      </c>
      <c r="M470" s="73">
        <v>9.38837E-2</v>
      </c>
      <c r="N470" s="74">
        <f t="shared" si="29"/>
        <v>5.0032982449651126E-2</v>
      </c>
      <c r="O470" s="74">
        <f t="shared" si="30"/>
        <v>0.13143151679017487</v>
      </c>
      <c r="P470" s="75">
        <f t="shared" si="31"/>
        <v>0.2785360010438151</v>
      </c>
      <c r="Q470" s="7"/>
    </row>
    <row r="471" spans="1:17" ht="25.5" x14ac:dyDescent="0.25">
      <c r="A471" s="66"/>
      <c r="B471" s="56"/>
      <c r="C471" s="67"/>
      <c r="D471" s="68"/>
      <c r="E471" s="69"/>
      <c r="F471" s="70">
        <v>42</v>
      </c>
      <c r="G471" s="71" t="s">
        <v>158</v>
      </c>
      <c r="H471" s="72">
        <v>90.351303000000001</v>
      </c>
      <c r="I471" s="73">
        <v>86.832682999999975</v>
      </c>
      <c r="J471" s="73">
        <f t="shared" si="28"/>
        <v>1.9589506564916672</v>
      </c>
      <c r="K471" s="73">
        <v>0.73393565649166703</v>
      </c>
      <c r="L471" s="73">
        <v>0.66549877000000002</v>
      </c>
      <c r="M471" s="73">
        <v>0.55951623000000006</v>
      </c>
      <c r="N471" s="74">
        <f t="shared" si="29"/>
        <v>8.4522973508911071E-3</v>
      </c>
      <c r="O471" s="74">
        <f t="shared" si="30"/>
        <v>1.6116448071651402E-2</v>
      </c>
      <c r="P471" s="75">
        <f t="shared" si="31"/>
        <v>2.2560061359519063E-2</v>
      </c>
      <c r="Q471" s="7"/>
    </row>
    <row r="472" spans="1:17" ht="25.5" x14ac:dyDescent="0.25">
      <c r="A472" s="66"/>
      <c r="B472" s="56"/>
      <c r="C472" s="67"/>
      <c r="D472" s="68"/>
      <c r="E472" s="69"/>
      <c r="F472" s="70">
        <v>51</v>
      </c>
      <c r="G472" s="71" t="s">
        <v>24</v>
      </c>
      <c r="H472" s="72">
        <v>0.70337300000000003</v>
      </c>
      <c r="I472" s="73">
        <v>0.70337300000000003</v>
      </c>
      <c r="J472" s="73">
        <f t="shared" si="28"/>
        <v>7.86975E-3</v>
      </c>
      <c r="K472" s="73">
        <v>0</v>
      </c>
      <c r="L472" s="73">
        <v>0</v>
      </c>
      <c r="M472" s="73">
        <v>7.86975E-3</v>
      </c>
      <c r="N472" s="74">
        <f t="shared" si="29"/>
        <v>0</v>
      </c>
      <c r="O472" s="74">
        <f t="shared" si="30"/>
        <v>0</v>
      </c>
      <c r="P472" s="75">
        <f t="shared" si="31"/>
        <v>1.1188586994382781E-2</v>
      </c>
      <c r="Q472" s="7"/>
    </row>
    <row r="473" spans="1:17" ht="51" x14ac:dyDescent="0.25">
      <c r="A473" s="66"/>
      <c r="B473" s="56"/>
      <c r="C473" s="67"/>
      <c r="D473" s="68"/>
      <c r="E473" s="69"/>
      <c r="F473" s="70">
        <v>57</v>
      </c>
      <c r="G473" s="71" t="s">
        <v>50</v>
      </c>
      <c r="H473" s="72">
        <v>5.6805840000000005</v>
      </c>
      <c r="I473" s="73">
        <v>1.0443880000000001</v>
      </c>
      <c r="J473" s="73">
        <f t="shared" si="28"/>
        <v>0.1002799996945262</v>
      </c>
      <c r="K473" s="73">
        <v>9.4999996945261955E-3</v>
      </c>
      <c r="L473" s="73">
        <v>4.3520000000000003E-2</v>
      </c>
      <c r="M473" s="73">
        <v>4.7260000000000003E-2</v>
      </c>
      <c r="N473" s="74">
        <f t="shared" si="29"/>
        <v>9.0962359721925134E-3</v>
      </c>
      <c r="O473" s="74">
        <f t="shared" si="30"/>
        <v>5.0766573049983527E-2</v>
      </c>
      <c r="P473" s="75">
        <f t="shared" si="31"/>
        <v>9.6017954720397189E-2</v>
      </c>
      <c r="Q473" s="7"/>
    </row>
    <row r="474" spans="1:17" x14ac:dyDescent="0.25">
      <c r="A474" s="66"/>
      <c r="B474" s="56"/>
      <c r="C474" s="67"/>
      <c r="D474" s="68"/>
      <c r="E474" s="69"/>
      <c r="F474" s="70">
        <v>59</v>
      </c>
      <c r="G474" s="71" t="s">
        <v>195</v>
      </c>
      <c r="H474" s="72">
        <v>6.6183000000000006E-2</v>
      </c>
      <c r="I474" s="73">
        <v>6.6183000000000006E-2</v>
      </c>
      <c r="J474" s="73">
        <f t="shared" si="28"/>
        <v>1.8237999999999997E-2</v>
      </c>
      <c r="K474" s="73">
        <v>0</v>
      </c>
      <c r="L474" s="73">
        <v>2.3690000000000004E-3</v>
      </c>
      <c r="M474" s="73">
        <v>1.5868999999999998E-2</v>
      </c>
      <c r="N474" s="74">
        <f t="shared" si="29"/>
        <v>0</v>
      </c>
      <c r="O474" s="74">
        <f t="shared" si="30"/>
        <v>3.5794690479428258E-2</v>
      </c>
      <c r="P474" s="75">
        <f t="shared" si="31"/>
        <v>0.2755692549446232</v>
      </c>
      <c r="Q474" s="7"/>
    </row>
    <row r="475" spans="1:17" x14ac:dyDescent="0.25">
      <c r="A475" s="66"/>
      <c r="B475" s="56"/>
      <c r="C475" s="67"/>
      <c r="D475" s="68"/>
      <c r="E475" s="69"/>
      <c r="F475" s="70">
        <v>60</v>
      </c>
      <c r="G475" s="71" t="s">
        <v>196</v>
      </c>
      <c r="H475" s="72">
        <v>1.3436E-2</v>
      </c>
      <c r="I475" s="73">
        <v>4.2883999999999999E-2</v>
      </c>
      <c r="J475" s="73">
        <f t="shared" si="28"/>
        <v>7.45E-3</v>
      </c>
      <c r="K475" s="73">
        <v>0</v>
      </c>
      <c r="L475" s="73">
        <v>4.927E-3</v>
      </c>
      <c r="M475" s="73">
        <v>2.5230000000000001E-3</v>
      </c>
      <c r="N475" s="74">
        <f t="shared" si="29"/>
        <v>0</v>
      </c>
      <c r="O475" s="74">
        <f t="shared" si="30"/>
        <v>0.11489133476354818</v>
      </c>
      <c r="P475" s="75">
        <f t="shared" si="31"/>
        <v>0.17372446600130587</v>
      </c>
      <c r="Q475" s="7"/>
    </row>
    <row r="476" spans="1:17" ht="38.25" x14ac:dyDescent="0.25">
      <c r="A476" s="66"/>
      <c r="B476" s="56"/>
      <c r="C476" s="67"/>
      <c r="D476" s="68"/>
      <c r="E476" s="69"/>
      <c r="F476" s="70">
        <v>61</v>
      </c>
      <c r="G476" s="71" t="s">
        <v>191</v>
      </c>
      <c r="H476" s="72">
        <v>19.622557</v>
      </c>
      <c r="I476" s="73">
        <v>14.870641000000001</v>
      </c>
      <c r="J476" s="73">
        <f t="shared" si="28"/>
        <v>1.7826669491729819</v>
      </c>
      <c r="K476" s="73">
        <v>0.20763852917298209</v>
      </c>
      <c r="L476" s="73">
        <v>0.53304171</v>
      </c>
      <c r="M476" s="73">
        <v>1.0419867099999998</v>
      </c>
      <c r="N476" s="74">
        <f t="shared" si="29"/>
        <v>1.3962984458637801E-2</v>
      </c>
      <c r="O476" s="74">
        <f t="shared" si="30"/>
        <v>4.9808225427066796E-2</v>
      </c>
      <c r="P476" s="75">
        <f t="shared" si="31"/>
        <v>0.11987828562151301</v>
      </c>
      <c r="Q476" s="7"/>
    </row>
    <row r="477" spans="1:17" ht="51" x14ac:dyDescent="0.25">
      <c r="A477" s="66"/>
      <c r="B477" s="56"/>
      <c r="C477" s="67"/>
      <c r="D477" s="68"/>
      <c r="E477" s="69"/>
      <c r="F477" s="70">
        <v>65</v>
      </c>
      <c r="G477" s="71" t="s">
        <v>183</v>
      </c>
      <c r="H477" s="72">
        <v>0.11235199999999999</v>
      </c>
      <c r="I477" s="73">
        <v>0.11235199999999999</v>
      </c>
      <c r="J477" s="73">
        <f t="shared" si="28"/>
        <v>1.5707209972060321E-2</v>
      </c>
      <c r="K477" s="73">
        <v>1.2499999720603228E-3</v>
      </c>
      <c r="L477" s="73">
        <v>1.83621E-3</v>
      </c>
      <c r="M477" s="73">
        <v>1.2620999999999999E-2</v>
      </c>
      <c r="N477" s="74">
        <f t="shared" si="29"/>
        <v>1.1125747401562257E-2</v>
      </c>
      <c r="O477" s="74">
        <f t="shared" si="30"/>
        <v>2.7469114675843093E-2</v>
      </c>
      <c r="P477" s="75">
        <f t="shared" si="31"/>
        <v>0.13980356355080747</v>
      </c>
      <c r="Q477" s="7"/>
    </row>
    <row r="478" spans="1:17" ht="38.25" x14ac:dyDescent="0.25">
      <c r="A478" s="66"/>
      <c r="B478" s="56"/>
      <c r="C478" s="67"/>
      <c r="D478" s="68"/>
      <c r="E478" s="69"/>
      <c r="F478" s="70">
        <v>68</v>
      </c>
      <c r="G478" s="71" t="s">
        <v>22</v>
      </c>
      <c r="H478" s="72">
        <v>34.519110000000005</v>
      </c>
      <c r="I478" s="73">
        <v>35.519304000000005</v>
      </c>
      <c r="J478" s="73">
        <f t="shared" si="28"/>
        <v>3.8333238180717495</v>
      </c>
      <c r="K478" s="73">
        <v>6.8610518071750448E-2</v>
      </c>
      <c r="L478" s="73">
        <v>2.5991995999999991</v>
      </c>
      <c r="M478" s="73">
        <v>1.1655137</v>
      </c>
      <c r="N478" s="74">
        <f t="shared" si="29"/>
        <v>1.9316402728992222E-3</v>
      </c>
      <c r="O478" s="74">
        <f t="shared" si="30"/>
        <v>7.5108738562888203E-2</v>
      </c>
      <c r="P478" s="75">
        <f t="shared" si="31"/>
        <v>0.10792226722887782</v>
      </c>
      <c r="Q478" s="7"/>
    </row>
    <row r="479" spans="1:17" ht="25.5" x14ac:dyDescent="0.25">
      <c r="A479" s="66"/>
      <c r="B479" s="56"/>
      <c r="C479" s="67"/>
      <c r="D479" s="68"/>
      <c r="E479" s="69"/>
      <c r="F479" s="70">
        <v>82</v>
      </c>
      <c r="G479" s="71" t="s">
        <v>197</v>
      </c>
      <c r="H479" s="72">
        <v>0</v>
      </c>
      <c r="I479" s="73">
        <v>1.1407780000000001</v>
      </c>
      <c r="J479" s="73">
        <f t="shared" si="28"/>
        <v>0.74853005882984158</v>
      </c>
      <c r="K479" s="73">
        <v>0.61329574882984161</v>
      </c>
      <c r="L479" s="73">
        <v>0.13523431</v>
      </c>
      <c r="M479" s="73">
        <v>0</v>
      </c>
      <c r="N479" s="74">
        <f t="shared" si="29"/>
        <v>0.53761183054883732</v>
      </c>
      <c r="O479" s="74">
        <f t="shared" si="30"/>
        <v>0.65615751603716199</v>
      </c>
      <c r="P479" s="75">
        <f t="shared" si="31"/>
        <v>0.65615751603716199</v>
      </c>
      <c r="Q479" s="7"/>
    </row>
    <row r="480" spans="1:17" ht="25.5" x14ac:dyDescent="0.25">
      <c r="A480" s="66"/>
      <c r="B480" s="56"/>
      <c r="C480" s="67"/>
      <c r="D480" s="68"/>
      <c r="E480" s="69"/>
      <c r="F480" s="70">
        <v>83</v>
      </c>
      <c r="G480" s="71" t="s">
        <v>198</v>
      </c>
      <c r="H480" s="72">
        <v>0.10198599999999999</v>
      </c>
      <c r="I480" s="73">
        <v>5.7400549999999999</v>
      </c>
      <c r="J480" s="73">
        <f t="shared" si="28"/>
        <v>0.34323793000000002</v>
      </c>
      <c r="K480" s="73">
        <v>0</v>
      </c>
      <c r="L480" s="73">
        <v>0.12693979999999999</v>
      </c>
      <c r="M480" s="73">
        <v>0.21629813000000001</v>
      </c>
      <c r="N480" s="74">
        <f t="shared" si="29"/>
        <v>0</v>
      </c>
      <c r="O480" s="74">
        <f t="shared" si="30"/>
        <v>2.2114735834412737E-2</v>
      </c>
      <c r="P480" s="75">
        <f t="shared" si="31"/>
        <v>5.9796975812949529E-2</v>
      </c>
      <c r="Q480" s="7"/>
    </row>
    <row r="481" spans="1:17" ht="25.5" x14ac:dyDescent="0.25">
      <c r="A481" s="66"/>
      <c r="B481" s="56"/>
      <c r="C481" s="67"/>
      <c r="D481" s="68"/>
      <c r="E481" s="69"/>
      <c r="F481" s="70">
        <v>87</v>
      </c>
      <c r="G481" s="71" t="s">
        <v>186</v>
      </c>
      <c r="H481" s="72">
        <v>0.10645399999999999</v>
      </c>
      <c r="I481" s="73">
        <v>0.10645399999999999</v>
      </c>
      <c r="J481" s="73">
        <f t="shared" si="28"/>
        <v>1.5533799986612237E-2</v>
      </c>
      <c r="K481" s="73">
        <v>1.249999986612238E-3</v>
      </c>
      <c r="L481" s="73">
        <v>7.0621999999999994E-3</v>
      </c>
      <c r="M481" s="73">
        <v>7.2215999999999999E-3</v>
      </c>
      <c r="N481" s="74">
        <f t="shared" si="29"/>
        <v>1.1742160807599884E-2</v>
      </c>
      <c r="O481" s="74">
        <f t="shared" si="30"/>
        <v>7.8082551962464899E-2</v>
      </c>
      <c r="P481" s="75">
        <f t="shared" si="31"/>
        <v>0.14592030347955209</v>
      </c>
      <c r="Q481" s="7"/>
    </row>
    <row r="482" spans="1:17" ht="25.5" x14ac:dyDescent="0.25">
      <c r="A482" s="66"/>
      <c r="B482" s="56"/>
      <c r="C482" s="67"/>
      <c r="D482" s="68"/>
      <c r="E482" s="69"/>
      <c r="F482" s="70">
        <v>90</v>
      </c>
      <c r="G482" s="71" t="s">
        <v>81</v>
      </c>
      <c r="H482" s="72">
        <v>461.50356499999981</v>
      </c>
      <c r="I482" s="73">
        <v>546.13952599999982</v>
      </c>
      <c r="J482" s="73">
        <f t="shared" si="28"/>
        <v>114.29282612005582</v>
      </c>
      <c r="K482" s="73">
        <v>40.809611280055833</v>
      </c>
      <c r="L482" s="73">
        <v>36.533920570000006</v>
      </c>
      <c r="M482" s="73">
        <v>36.949294269999989</v>
      </c>
      <c r="N482" s="74">
        <f t="shared" si="29"/>
        <v>7.4723782728107924E-2</v>
      </c>
      <c r="O482" s="74">
        <f t="shared" si="30"/>
        <v>0.14161863071243055</v>
      </c>
      <c r="P482" s="75">
        <f t="shared" si="31"/>
        <v>0.20927404203309002</v>
      </c>
      <c r="Q482" s="7"/>
    </row>
    <row r="483" spans="1:17" ht="51" x14ac:dyDescent="0.25">
      <c r="A483" s="66"/>
      <c r="B483" s="56"/>
      <c r="C483" s="67"/>
      <c r="D483" s="68"/>
      <c r="E483" s="69"/>
      <c r="F483" s="70">
        <v>91</v>
      </c>
      <c r="G483" s="71" t="s">
        <v>82</v>
      </c>
      <c r="H483" s="72">
        <v>0.60624</v>
      </c>
      <c r="I483" s="73">
        <v>2.0235830000000004</v>
      </c>
      <c r="J483" s="73">
        <f t="shared" si="28"/>
        <v>0.16723149999999998</v>
      </c>
      <c r="K483" s="73">
        <v>0</v>
      </c>
      <c r="L483" s="73">
        <v>0.15359287999999999</v>
      </c>
      <c r="M483" s="73">
        <v>1.3638620000000002E-2</v>
      </c>
      <c r="N483" s="74">
        <f t="shared" si="29"/>
        <v>0</v>
      </c>
      <c r="O483" s="74">
        <f t="shared" si="30"/>
        <v>7.5901448075023345E-2</v>
      </c>
      <c r="P483" s="75">
        <f t="shared" si="31"/>
        <v>8.2641285284567004E-2</v>
      </c>
      <c r="Q483" s="7"/>
    </row>
    <row r="484" spans="1:17" ht="25.5" x14ac:dyDescent="0.25">
      <c r="A484" s="66"/>
      <c r="B484" s="56"/>
      <c r="C484" s="67"/>
      <c r="D484" s="68"/>
      <c r="E484" s="69"/>
      <c r="F484" s="70">
        <v>93</v>
      </c>
      <c r="G484" s="71" t="s">
        <v>206</v>
      </c>
      <c r="H484" s="72">
        <v>0.347528</v>
      </c>
      <c r="I484" s="73">
        <v>0.34752800000000006</v>
      </c>
      <c r="J484" s="73">
        <f t="shared" si="28"/>
        <v>7.4805649669813373E-2</v>
      </c>
      <c r="K484" s="73">
        <v>2.2568549669813365E-2</v>
      </c>
      <c r="L484" s="73">
        <v>2.486855E-2</v>
      </c>
      <c r="M484" s="73">
        <v>2.7368550000000005E-2</v>
      </c>
      <c r="N484" s="74">
        <f t="shared" si="29"/>
        <v>6.4940234081321102E-2</v>
      </c>
      <c r="O484" s="74">
        <f t="shared" si="30"/>
        <v>0.13649864088595268</v>
      </c>
      <c r="P484" s="75">
        <f t="shared" si="31"/>
        <v>0.21525071266146428</v>
      </c>
      <c r="Q484" s="7"/>
    </row>
    <row r="485" spans="1:17" ht="25.5" x14ac:dyDescent="0.25">
      <c r="A485" s="66"/>
      <c r="B485" s="56"/>
      <c r="C485" s="67"/>
      <c r="D485" s="68"/>
      <c r="E485" s="69"/>
      <c r="F485" s="70">
        <v>94</v>
      </c>
      <c r="G485" s="71" t="s">
        <v>207</v>
      </c>
      <c r="H485" s="72">
        <v>2.1960599999999992</v>
      </c>
      <c r="I485" s="73">
        <v>2.396059999999999</v>
      </c>
      <c r="J485" s="73">
        <f t="shared" si="28"/>
        <v>0.43457921902222652</v>
      </c>
      <c r="K485" s="73">
        <v>0.10153575902222656</v>
      </c>
      <c r="L485" s="73">
        <v>0.15687732999999998</v>
      </c>
      <c r="M485" s="73">
        <v>0.17616612999999998</v>
      </c>
      <c r="N485" s="74">
        <f t="shared" si="29"/>
        <v>4.2376133745493268E-2</v>
      </c>
      <c r="O485" s="74">
        <f t="shared" si="30"/>
        <v>0.1078491728179706</v>
      </c>
      <c r="P485" s="75">
        <f t="shared" si="31"/>
        <v>0.18137242766133849</v>
      </c>
      <c r="Q485" s="7"/>
    </row>
    <row r="486" spans="1:17" x14ac:dyDescent="0.25">
      <c r="A486" s="66"/>
      <c r="B486" s="56"/>
      <c r="C486" s="67"/>
      <c r="D486" s="68"/>
      <c r="E486" s="69"/>
      <c r="F486" s="70">
        <v>95</v>
      </c>
      <c r="G486" s="71" t="s">
        <v>208</v>
      </c>
      <c r="H486" s="72">
        <v>0.249526</v>
      </c>
      <c r="I486" s="73">
        <v>0.24952600000000003</v>
      </c>
      <c r="J486" s="73">
        <f t="shared" si="28"/>
        <v>0.10168399960358813</v>
      </c>
      <c r="K486" s="73">
        <v>1.0305999603588134E-2</v>
      </c>
      <c r="L486" s="73">
        <v>1.0307999999999999E-2</v>
      </c>
      <c r="M486" s="73">
        <v>8.1070000000000003E-2</v>
      </c>
      <c r="N486" s="74">
        <f t="shared" si="29"/>
        <v>4.1302307589542307E-2</v>
      </c>
      <c r="O486" s="74">
        <f t="shared" si="30"/>
        <v>8.2612631964557315E-2</v>
      </c>
      <c r="P486" s="75">
        <f t="shared" si="31"/>
        <v>0.4075086347859066</v>
      </c>
      <c r="Q486" s="7"/>
    </row>
    <row r="487" spans="1:17" ht="25.5" x14ac:dyDescent="0.25">
      <c r="A487" s="66"/>
      <c r="B487" s="56"/>
      <c r="C487" s="67"/>
      <c r="D487" s="68"/>
      <c r="E487" s="69"/>
      <c r="F487" s="70">
        <v>103</v>
      </c>
      <c r="G487" s="71" t="s">
        <v>152</v>
      </c>
      <c r="H487" s="72">
        <v>0.39540000000000008</v>
      </c>
      <c r="I487" s="73">
        <v>0.47400000000000009</v>
      </c>
      <c r="J487" s="73">
        <f t="shared" si="28"/>
        <v>4.7465359999999998E-2</v>
      </c>
      <c r="K487" s="73">
        <v>0</v>
      </c>
      <c r="L487" s="73">
        <v>7.5203599999999994E-3</v>
      </c>
      <c r="M487" s="73">
        <v>3.9945000000000001E-2</v>
      </c>
      <c r="N487" s="74">
        <f t="shared" si="29"/>
        <v>0</v>
      </c>
      <c r="O487" s="74">
        <f t="shared" si="30"/>
        <v>1.5865738396624467E-2</v>
      </c>
      <c r="P487" s="75">
        <f t="shared" si="31"/>
        <v>0.10013789029535863</v>
      </c>
      <c r="Q487" s="7"/>
    </row>
    <row r="488" spans="1:17" ht="25.5" x14ac:dyDescent="0.25">
      <c r="A488" s="66"/>
      <c r="B488" s="56"/>
      <c r="C488" s="67"/>
      <c r="D488" s="68"/>
      <c r="E488" s="69"/>
      <c r="F488" s="70">
        <v>104</v>
      </c>
      <c r="G488" s="71" t="s">
        <v>142</v>
      </c>
      <c r="H488" s="72">
        <v>2.26627</v>
      </c>
      <c r="I488" s="73">
        <v>2.4528719999999997</v>
      </c>
      <c r="J488" s="73">
        <f t="shared" si="28"/>
        <v>0.58756691488094503</v>
      </c>
      <c r="K488" s="73">
        <v>0.21239387488094508</v>
      </c>
      <c r="L488" s="73">
        <v>0.18761578000000001</v>
      </c>
      <c r="M488" s="73">
        <v>0.18755726</v>
      </c>
      <c r="N488" s="74">
        <f t="shared" si="29"/>
        <v>8.6589872965627687E-2</v>
      </c>
      <c r="O488" s="74">
        <f t="shared" si="30"/>
        <v>0.16307807944358496</v>
      </c>
      <c r="P488" s="75">
        <f t="shared" si="31"/>
        <v>0.2395424281743789</v>
      </c>
      <c r="Q488" s="7"/>
    </row>
    <row r="489" spans="1:17" ht="38.25" x14ac:dyDescent="0.25">
      <c r="A489" s="66"/>
      <c r="B489" s="56"/>
      <c r="C489" s="67"/>
      <c r="D489" s="68"/>
      <c r="E489" s="69"/>
      <c r="F489" s="70">
        <v>106</v>
      </c>
      <c r="G489" s="71" t="s">
        <v>83</v>
      </c>
      <c r="H489" s="72">
        <v>5.0289109999999999</v>
      </c>
      <c r="I489" s="73">
        <v>5.1640730000000001</v>
      </c>
      <c r="J489" s="73">
        <f t="shared" si="28"/>
        <v>2.365465270783206</v>
      </c>
      <c r="K489" s="73">
        <v>0.55490120078320615</v>
      </c>
      <c r="L489" s="73">
        <v>0.46159302000000002</v>
      </c>
      <c r="M489" s="73">
        <v>1.3489710499999998</v>
      </c>
      <c r="N489" s="74">
        <f t="shared" si="29"/>
        <v>0.10745417440520422</v>
      </c>
      <c r="O489" s="74">
        <f t="shared" si="30"/>
        <v>0.19683963042025279</v>
      </c>
      <c r="P489" s="75">
        <f t="shared" si="31"/>
        <v>0.45806193498488612</v>
      </c>
      <c r="Q489" s="7"/>
    </row>
    <row r="490" spans="1:17" ht="38.25" x14ac:dyDescent="0.25">
      <c r="A490" s="66"/>
      <c r="B490" s="56"/>
      <c r="C490" s="67"/>
      <c r="D490" s="68"/>
      <c r="E490" s="69"/>
      <c r="F490" s="70">
        <v>107</v>
      </c>
      <c r="G490" s="71" t="s">
        <v>84</v>
      </c>
      <c r="H490" s="72">
        <v>2.6676820000000001</v>
      </c>
      <c r="I490" s="73">
        <v>2.6676820000000001</v>
      </c>
      <c r="J490" s="73">
        <f t="shared" si="28"/>
        <v>0.64079507089303989</v>
      </c>
      <c r="K490" s="73">
        <v>0.25639805089303991</v>
      </c>
      <c r="L490" s="73">
        <v>0.19261332</v>
      </c>
      <c r="M490" s="73">
        <v>0.19178369999999997</v>
      </c>
      <c r="N490" s="74">
        <f t="shared" si="29"/>
        <v>9.6112674184194336E-2</v>
      </c>
      <c r="O490" s="74">
        <f t="shared" si="30"/>
        <v>0.16831517808083568</v>
      </c>
      <c r="P490" s="75">
        <f t="shared" si="31"/>
        <v>0.2402066928865734</v>
      </c>
      <c r="Q490" s="7"/>
    </row>
    <row r="491" spans="1:17" ht="25.5" x14ac:dyDescent="0.25">
      <c r="A491" s="66"/>
      <c r="B491" s="56"/>
      <c r="C491" s="67"/>
      <c r="D491" s="68"/>
      <c r="E491" s="69"/>
      <c r="F491" s="70">
        <v>116</v>
      </c>
      <c r="G491" s="71" t="s">
        <v>153</v>
      </c>
      <c r="H491" s="72">
        <v>0.47354000000000007</v>
      </c>
      <c r="I491" s="73">
        <v>0.47354000000000007</v>
      </c>
      <c r="J491" s="73">
        <f t="shared" si="28"/>
        <v>8.387878E-2</v>
      </c>
      <c r="K491" s="73">
        <v>0</v>
      </c>
      <c r="L491" s="73">
        <v>6.2253299999999998E-2</v>
      </c>
      <c r="M491" s="73">
        <v>2.1625480000000002E-2</v>
      </c>
      <c r="N491" s="74">
        <f t="shared" si="29"/>
        <v>0</v>
      </c>
      <c r="O491" s="74">
        <f t="shared" si="30"/>
        <v>0.13146365671326601</v>
      </c>
      <c r="P491" s="75">
        <f t="shared" si="31"/>
        <v>0.17713135110022382</v>
      </c>
      <c r="Q491" s="7"/>
    </row>
    <row r="492" spans="1:17" ht="38.25" x14ac:dyDescent="0.25">
      <c r="A492" s="66"/>
      <c r="B492" s="56"/>
      <c r="C492" s="67"/>
      <c r="D492" s="68"/>
      <c r="E492" s="69"/>
      <c r="F492" s="70">
        <v>117</v>
      </c>
      <c r="G492" s="71" t="s">
        <v>216</v>
      </c>
      <c r="H492" s="72">
        <v>0.02</v>
      </c>
      <c r="I492" s="73">
        <v>0.02</v>
      </c>
      <c r="J492" s="73">
        <f t="shared" si="28"/>
        <v>0</v>
      </c>
      <c r="K492" s="73">
        <v>0</v>
      </c>
      <c r="L492" s="73">
        <v>0</v>
      </c>
      <c r="M492" s="73">
        <v>0</v>
      </c>
      <c r="N492" s="74">
        <f t="shared" si="29"/>
        <v>0</v>
      </c>
      <c r="O492" s="74">
        <f t="shared" si="30"/>
        <v>0</v>
      </c>
      <c r="P492" s="75">
        <f t="shared" si="31"/>
        <v>0</v>
      </c>
      <c r="Q492" s="7"/>
    </row>
    <row r="493" spans="1:17" ht="25.5" x14ac:dyDescent="0.25">
      <c r="A493" s="66"/>
      <c r="B493" s="56"/>
      <c r="C493" s="67"/>
      <c r="D493" s="68"/>
      <c r="E493" s="69"/>
      <c r="F493" s="70">
        <v>121</v>
      </c>
      <c r="G493" s="71" t="s">
        <v>159</v>
      </c>
      <c r="H493" s="72">
        <v>3.4114180000000003</v>
      </c>
      <c r="I493" s="73">
        <v>3.4114179999999998</v>
      </c>
      <c r="J493" s="73">
        <f t="shared" si="28"/>
        <v>4.705E-3</v>
      </c>
      <c r="K493" s="73">
        <v>0</v>
      </c>
      <c r="L493" s="73">
        <v>2.4550000000000002E-3</v>
      </c>
      <c r="M493" s="73">
        <v>2.2499999999999998E-3</v>
      </c>
      <c r="N493" s="74">
        <f t="shared" si="29"/>
        <v>0</v>
      </c>
      <c r="O493" s="74">
        <f t="shared" si="30"/>
        <v>7.1964209604334628E-4</v>
      </c>
      <c r="P493" s="75">
        <f t="shared" si="31"/>
        <v>1.379191878567798E-3</v>
      </c>
      <c r="Q493" s="7"/>
    </row>
    <row r="494" spans="1:17" ht="25.5" x14ac:dyDescent="0.25">
      <c r="A494" s="66"/>
      <c r="B494" s="56"/>
      <c r="C494" s="67"/>
      <c r="D494" s="68"/>
      <c r="E494" s="69"/>
      <c r="F494" s="70">
        <v>127</v>
      </c>
      <c r="G494" s="71" t="s">
        <v>184</v>
      </c>
      <c r="H494" s="72">
        <v>5.3188000000000006E-2</v>
      </c>
      <c r="I494" s="73">
        <v>5.3188000000000006E-2</v>
      </c>
      <c r="J494" s="73">
        <f t="shared" si="28"/>
        <v>1.3326149990250218E-2</v>
      </c>
      <c r="K494" s="73">
        <v>1.2499999902502168E-3</v>
      </c>
      <c r="L494" s="73">
        <v>7.4861499999999996E-3</v>
      </c>
      <c r="M494" s="73">
        <v>4.5899999999999995E-3</v>
      </c>
      <c r="N494" s="74">
        <f t="shared" si="29"/>
        <v>2.3501541517827643E-2</v>
      </c>
      <c r="O494" s="74">
        <f t="shared" si="30"/>
        <v>0.16425039464259261</v>
      </c>
      <c r="P494" s="75">
        <f t="shared" si="31"/>
        <v>0.2505480557691625</v>
      </c>
      <c r="Q494" s="7"/>
    </row>
    <row r="495" spans="1:17" x14ac:dyDescent="0.25">
      <c r="A495" s="66"/>
      <c r="B495" s="56"/>
      <c r="C495" s="67"/>
      <c r="D495" s="68"/>
      <c r="E495" s="69"/>
      <c r="F495" s="70">
        <v>131</v>
      </c>
      <c r="G495" s="71" t="s">
        <v>144</v>
      </c>
      <c r="H495" s="72">
        <v>0.24299500000000007</v>
      </c>
      <c r="I495" s="73">
        <v>0.26869200000000004</v>
      </c>
      <c r="J495" s="73">
        <f t="shared" si="28"/>
        <v>3.0721410075676105E-2</v>
      </c>
      <c r="K495" s="73">
        <v>1.8801600075676106E-2</v>
      </c>
      <c r="L495" s="73">
        <v>9.5288999999999981E-3</v>
      </c>
      <c r="M495" s="73">
        <v>2.3909100000000004E-3</v>
      </c>
      <c r="N495" s="74">
        <f t="shared" si="29"/>
        <v>6.9974543624953867E-2</v>
      </c>
      <c r="O495" s="74">
        <f t="shared" si="30"/>
        <v>0.10543856934957535</v>
      </c>
      <c r="P495" s="75">
        <f t="shared" si="31"/>
        <v>0.11433689903560992</v>
      </c>
      <c r="Q495" s="7"/>
    </row>
    <row r="496" spans="1:17" x14ac:dyDescent="0.25">
      <c r="A496" s="44"/>
      <c r="B496" s="45"/>
      <c r="C496" s="46"/>
      <c r="D496" s="47">
        <v>458</v>
      </c>
      <c r="E496" s="48" t="s">
        <v>243</v>
      </c>
      <c r="F496" s="49"/>
      <c r="G496" s="50"/>
      <c r="H496" s="51">
        <v>785.06090000000029</v>
      </c>
      <c r="I496" s="52">
        <v>879.54029599999978</v>
      </c>
      <c r="J496" s="53">
        <f t="shared" si="28"/>
        <v>168.36792777555078</v>
      </c>
      <c r="K496" s="53">
        <v>57.513313895550709</v>
      </c>
      <c r="L496" s="53">
        <v>51.578376370000022</v>
      </c>
      <c r="M496" s="53">
        <v>59.276237510000037</v>
      </c>
      <c r="N496" s="54">
        <f t="shared" si="29"/>
        <v>6.5390197762526081E-2</v>
      </c>
      <c r="O496" s="54">
        <f t="shared" si="30"/>
        <v>0.12403262336209184</v>
      </c>
      <c r="P496" s="55">
        <f t="shared" si="31"/>
        <v>0.19142719047809359</v>
      </c>
      <c r="Q496" s="7"/>
    </row>
    <row r="497" spans="1:17" x14ac:dyDescent="0.25">
      <c r="A497" s="66"/>
      <c r="B497" s="56"/>
      <c r="C497" s="67"/>
      <c r="D497" s="68"/>
      <c r="E497" s="69"/>
      <c r="F497" s="70">
        <v>1</v>
      </c>
      <c r="G497" s="71" t="s">
        <v>136</v>
      </c>
      <c r="H497" s="72">
        <v>57.257976000000021</v>
      </c>
      <c r="I497" s="73">
        <v>64.355153000000001</v>
      </c>
      <c r="J497" s="73">
        <f t="shared" si="28"/>
        <v>14.118772159769117</v>
      </c>
      <c r="K497" s="73">
        <v>5.1157708797691157</v>
      </c>
      <c r="L497" s="73">
        <v>4.04136031</v>
      </c>
      <c r="M497" s="73">
        <v>4.9616409700000013</v>
      </c>
      <c r="N497" s="74">
        <f t="shared" si="29"/>
        <v>7.9492793370705153E-2</v>
      </c>
      <c r="O497" s="74">
        <f t="shared" si="30"/>
        <v>0.14229056668964979</v>
      </c>
      <c r="P497" s="75">
        <f t="shared" si="31"/>
        <v>0.21938837065260519</v>
      </c>
      <c r="Q497" s="7"/>
    </row>
    <row r="498" spans="1:17" x14ac:dyDescent="0.25">
      <c r="A498" s="66"/>
      <c r="B498" s="56"/>
      <c r="C498" s="67"/>
      <c r="D498" s="68"/>
      <c r="E498" s="69"/>
      <c r="F498" s="70">
        <v>2</v>
      </c>
      <c r="G498" s="71" t="s">
        <v>137</v>
      </c>
      <c r="H498" s="72">
        <v>50.337598999999997</v>
      </c>
      <c r="I498" s="73">
        <v>55.86691399999998</v>
      </c>
      <c r="J498" s="73">
        <f t="shared" si="28"/>
        <v>8.5620154979867991</v>
      </c>
      <c r="K498" s="73">
        <v>2.7432218779867981</v>
      </c>
      <c r="L498" s="73">
        <v>2.5539046100000009</v>
      </c>
      <c r="M498" s="73">
        <v>3.2648890100000005</v>
      </c>
      <c r="N498" s="74">
        <f t="shared" si="29"/>
        <v>4.9102799520782531E-2</v>
      </c>
      <c r="O498" s="74">
        <f t="shared" si="30"/>
        <v>9.4816880130282499E-2</v>
      </c>
      <c r="P498" s="75">
        <f t="shared" si="31"/>
        <v>0.15325735547137617</v>
      </c>
      <c r="Q498" s="7"/>
    </row>
    <row r="499" spans="1:17" x14ac:dyDescent="0.25">
      <c r="A499" s="66"/>
      <c r="B499" s="56"/>
      <c r="C499" s="67"/>
      <c r="D499" s="68"/>
      <c r="E499" s="69"/>
      <c r="F499" s="70">
        <v>16</v>
      </c>
      <c r="G499" s="71" t="s">
        <v>138</v>
      </c>
      <c r="H499" s="72">
        <v>9.3314820000000012</v>
      </c>
      <c r="I499" s="73">
        <v>9.5224890000000038</v>
      </c>
      <c r="J499" s="73">
        <f t="shared" si="28"/>
        <v>2.0850125880067543</v>
      </c>
      <c r="K499" s="73">
        <v>0.68454092800675426</v>
      </c>
      <c r="L499" s="73">
        <v>0.71346874000000027</v>
      </c>
      <c r="M499" s="73">
        <v>0.68700291999999985</v>
      </c>
      <c r="N499" s="74">
        <f t="shared" si="29"/>
        <v>7.1886764900096392E-2</v>
      </c>
      <c r="O499" s="74">
        <f t="shared" si="30"/>
        <v>0.14681137127139279</v>
      </c>
      <c r="P499" s="75">
        <f t="shared" si="31"/>
        <v>0.21895668117933803</v>
      </c>
      <c r="Q499" s="7"/>
    </row>
    <row r="500" spans="1:17" ht="25.5" x14ac:dyDescent="0.25">
      <c r="A500" s="66"/>
      <c r="B500" s="56"/>
      <c r="C500" s="67"/>
      <c r="D500" s="68"/>
      <c r="E500" s="69"/>
      <c r="F500" s="70">
        <v>17</v>
      </c>
      <c r="G500" s="71" t="s">
        <v>139</v>
      </c>
      <c r="H500" s="72">
        <v>5.4074259999999992</v>
      </c>
      <c r="I500" s="73">
        <v>5.4653439999999982</v>
      </c>
      <c r="J500" s="73">
        <f t="shared" si="28"/>
        <v>1.093140108130473</v>
      </c>
      <c r="K500" s="73">
        <v>0.38683231813047314</v>
      </c>
      <c r="L500" s="73">
        <v>0.35751840000000007</v>
      </c>
      <c r="M500" s="73">
        <v>0.34878938999999992</v>
      </c>
      <c r="N500" s="74">
        <f t="shared" si="29"/>
        <v>7.0779134512022168E-2</v>
      </c>
      <c r="O500" s="74">
        <f t="shared" si="30"/>
        <v>0.13619466919748754</v>
      </c>
      <c r="P500" s="75">
        <f t="shared" si="31"/>
        <v>0.20001304732702524</v>
      </c>
      <c r="Q500" s="7"/>
    </row>
    <row r="501" spans="1:17" x14ac:dyDescent="0.25">
      <c r="A501" s="66"/>
      <c r="B501" s="56"/>
      <c r="C501" s="67"/>
      <c r="D501" s="68"/>
      <c r="E501" s="69"/>
      <c r="F501" s="70">
        <v>18</v>
      </c>
      <c r="G501" s="71" t="s">
        <v>140</v>
      </c>
      <c r="H501" s="72">
        <v>11.279844000000002</v>
      </c>
      <c r="I501" s="73">
        <v>11.352395000000001</v>
      </c>
      <c r="J501" s="73">
        <f t="shared" si="28"/>
        <v>2.3372015598262181</v>
      </c>
      <c r="K501" s="73">
        <v>0.72048326982621802</v>
      </c>
      <c r="L501" s="73">
        <v>0.82162340999999994</v>
      </c>
      <c r="M501" s="73">
        <v>0.79509488000000006</v>
      </c>
      <c r="N501" s="74">
        <f t="shared" si="29"/>
        <v>6.3465310168137903E-2</v>
      </c>
      <c r="O501" s="74">
        <f t="shared" si="30"/>
        <v>0.13583976595478028</v>
      </c>
      <c r="P501" s="75">
        <f t="shared" si="31"/>
        <v>0.20587739942331268</v>
      </c>
      <c r="Q501" s="7"/>
    </row>
    <row r="502" spans="1:17" x14ac:dyDescent="0.25">
      <c r="A502" s="66"/>
      <c r="B502" s="56"/>
      <c r="C502" s="67"/>
      <c r="D502" s="68"/>
      <c r="E502" s="69"/>
      <c r="F502" s="70">
        <v>24</v>
      </c>
      <c r="G502" s="71" t="s">
        <v>141</v>
      </c>
      <c r="H502" s="72">
        <v>6.4141889999999977</v>
      </c>
      <c r="I502" s="73">
        <v>6.5642839999999971</v>
      </c>
      <c r="J502" s="73">
        <f t="shared" si="28"/>
        <v>1.4211926983076979</v>
      </c>
      <c r="K502" s="73">
        <v>0.41648881830769824</v>
      </c>
      <c r="L502" s="73">
        <v>0.51629592999999974</v>
      </c>
      <c r="M502" s="73">
        <v>0.48840794999999992</v>
      </c>
      <c r="N502" s="74">
        <f t="shared" si="29"/>
        <v>6.3447714679574871E-2</v>
      </c>
      <c r="O502" s="74">
        <f t="shared" si="30"/>
        <v>0.14209999876722251</v>
      </c>
      <c r="P502" s="75">
        <f t="shared" si="31"/>
        <v>0.21650384083133797</v>
      </c>
      <c r="Q502" s="7"/>
    </row>
    <row r="503" spans="1:17" ht="25.5" x14ac:dyDescent="0.25">
      <c r="A503" s="66"/>
      <c r="B503" s="56"/>
      <c r="C503" s="67"/>
      <c r="D503" s="68"/>
      <c r="E503" s="69"/>
      <c r="F503" s="70">
        <v>30</v>
      </c>
      <c r="G503" s="71" t="s">
        <v>64</v>
      </c>
      <c r="H503" s="72">
        <v>3.2201129999999996</v>
      </c>
      <c r="I503" s="73">
        <v>3.2728739999999998</v>
      </c>
      <c r="J503" s="73">
        <f t="shared" si="28"/>
        <v>6.8133050000000001E-2</v>
      </c>
      <c r="K503" s="73">
        <v>0</v>
      </c>
      <c r="L503" s="73">
        <v>2.0855680000000001E-2</v>
      </c>
      <c r="M503" s="73">
        <v>4.7277369999999999E-2</v>
      </c>
      <c r="N503" s="74">
        <f t="shared" si="29"/>
        <v>0</v>
      </c>
      <c r="O503" s="74">
        <f t="shared" si="30"/>
        <v>6.3722831981921704E-3</v>
      </c>
      <c r="P503" s="75">
        <f t="shared" si="31"/>
        <v>2.0817498626589354E-2</v>
      </c>
      <c r="Q503" s="7"/>
    </row>
    <row r="504" spans="1:17" ht="25.5" x14ac:dyDescent="0.25">
      <c r="A504" s="66"/>
      <c r="B504" s="56"/>
      <c r="C504" s="67"/>
      <c r="D504" s="68"/>
      <c r="E504" s="69"/>
      <c r="F504" s="70">
        <v>35</v>
      </c>
      <c r="G504" s="71" t="s">
        <v>45</v>
      </c>
      <c r="H504" s="72">
        <v>2.1758120000000001</v>
      </c>
      <c r="I504" s="73">
        <v>2.5413329999999998</v>
      </c>
      <c r="J504" s="73">
        <f t="shared" si="28"/>
        <v>0.25553227999999995</v>
      </c>
      <c r="K504" s="73">
        <v>0</v>
      </c>
      <c r="L504" s="73">
        <v>0.1047951</v>
      </c>
      <c r="M504" s="73">
        <v>0.15073717999999997</v>
      </c>
      <c r="N504" s="74">
        <f t="shared" si="29"/>
        <v>0</v>
      </c>
      <c r="O504" s="74">
        <f t="shared" si="30"/>
        <v>4.1236272460161656E-2</v>
      </c>
      <c r="P504" s="75">
        <f t="shared" si="31"/>
        <v>0.10055049062834345</v>
      </c>
      <c r="Q504" s="7"/>
    </row>
    <row r="505" spans="1:17" ht="25.5" x14ac:dyDescent="0.25">
      <c r="A505" s="66"/>
      <c r="B505" s="56"/>
      <c r="C505" s="67"/>
      <c r="D505" s="68"/>
      <c r="E505" s="69"/>
      <c r="F505" s="70">
        <v>42</v>
      </c>
      <c r="G505" s="71" t="s">
        <v>158</v>
      </c>
      <c r="H505" s="72">
        <v>0.66701500000000002</v>
      </c>
      <c r="I505" s="73">
        <v>5.6890959999999993</v>
      </c>
      <c r="J505" s="73">
        <f t="shared" si="28"/>
        <v>0.32014912010717966</v>
      </c>
      <c r="K505" s="73">
        <v>4.145260107179638E-3</v>
      </c>
      <c r="L505" s="73">
        <v>3.9802600000000002E-3</v>
      </c>
      <c r="M505" s="73">
        <v>0.31202360000000001</v>
      </c>
      <c r="N505" s="74">
        <f t="shared" si="29"/>
        <v>7.2863247643907547E-4</v>
      </c>
      <c r="O505" s="74">
        <f t="shared" si="30"/>
        <v>1.4282620836736871E-3</v>
      </c>
      <c r="P505" s="75">
        <f t="shared" si="31"/>
        <v>5.6274163787564793E-2</v>
      </c>
      <c r="Q505" s="7"/>
    </row>
    <row r="506" spans="1:17" ht="38.25" x14ac:dyDescent="0.25">
      <c r="A506" s="66"/>
      <c r="B506" s="56"/>
      <c r="C506" s="67"/>
      <c r="D506" s="68"/>
      <c r="E506" s="69"/>
      <c r="F506" s="70">
        <v>48</v>
      </c>
      <c r="G506" s="71" t="s">
        <v>30</v>
      </c>
      <c r="H506" s="72">
        <v>3.3965519999999998</v>
      </c>
      <c r="I506" s="73">
        <v>3.3972629999999997</v>
      </c>
      <c r="J506" s="73">
        <f t="shared" si="28"/>
        <v>2.3237069999999999E-2</v>
      </c>
      <c r="K506" s="73">
        <v>0</v>
      </c>
      <c r="L506" s="73">
        <v>0</v>
      </c>
      <c r="M506" s="73">
        <v>2.3237069999999999E-2</v>
      </c>
      <c r="N506" s="74">
        <f t="shared" si="29"/>
        <v>0</v>
      </c>
      <c r="O506" s="74">
        <f t="shared" si="30"/>
        <v>0</v>
      </c>
      <c r="P506" s="75">
        <f t="shared" si="31"/>
        <v>6.839938503436443E-3</v>
      </c>
      <c r="Q506" s="7"/>
    </row>
    <row r="507" spans="1:17" ht="38.25" x14ac:dyDescent="0.25">
      <c r="A507" s="66"/>
      <c r="B507" s="56"/>
      <c r="C507" s="67"/>
      <c r="D507" s="68"/>
      <c r="E507" s="69"/>
      <c r="F507" s="70">
        <v>61</v>
      </c>
      <c r="G507" s="71" t="s">
        <v>191</v>
      </c>
      <c r="H507" s="72">
        <v>105.37373500000001</v>
      </c>
      <c r="I507" s="73">
        <v>91.620153999999971</v>
      </c>
      <c r="J507" s="73">
        <f t="shared" si="28"/>
        <v>2.1734931836667997</v>
      </c>
      <c r="K507" s="73">
        <v>0.1368268836667994</v>
      </c>
      <c r="L507" s="73">
        <v>0.79478252000000005</v>
      </c>
      <c r="M507" s="73">
        <v>1.2418837800000002</v>
      </c>
      <c r="N507" s="74">
        <f t="shared" si="29"/>
        <v>1.4934146876330228E-3</v>
      </c>
      <c r="O507" s="74">
        <f t="shared" si="30"/>
        <v>1.0168171117315517E-2</v>
      </c>
      <c r="P507" s="75">
        <f t="shared" si="31"/>
        <v>2.3722871974945603E-2</v>
      </c>
      <c r="Q507" s="7"/>
    </row>
    <row r="508" spans="1:17" ht="38.25" x14ac:dyDescent="0.25">
      <c r="A508" s="66"/>
      <c r="B508" s="56"/>
      <c r="C508" s="67"/>
      <c r="D508" s="68"/>
      <c r="E508" s="69"/>
      <c r="F508" s="70">
        <v>68</v>
      </c>
      <c r="G508" s="71" t="s">
        <v>22</v>
      </c>
      <c r="H508" s="72">
        <v>20.044846000000017</v>
      </c>
      <c r="I508" s="73">
        <v>20.220089000000005</v>
      </c>
      <c r="J508" s="73">
        <f t="shared" si="28"/>
        <v>0.41257169021559759</v>
      </c>
      <c r="K508" s="73">
        <v>0.10817468021559762</v>
      </c>
      <c r="L508" s="73">
        <v>0.12507689</v>
      </c>
      <c r="M508" s="73">
        <v>0.17932012</v>
      </c>
      <c r="N508" s="74">
        <f t="shared" si="29"/>
        <v>5.349861724921072E-3</v>
      </c>
      <c r="O508" s="74">
        <f t="shared" si="30"/>
        <v>1.153563519011205E-2</v>
      </c>
      <c r="P508" s="75">
        <f t="shared" si="31"/>
        <v>2.0404049171870484E-2</v>
      </c>
      <c r="Q508" s="7"/>
    </row>
    <row r="509" spans="1:17" ht="25.5" x14ac:dyDescent="0.25">
      <c r="A509" s="66"/>
      <c r="B509" s="56"/>
      <c r="C509" s="67"/>
      <c r="D509" s="68"/>
      <c r="E509" s="69"/>
      <c r="F509" s="70">
        <v>72</v>
      </c>
      <c r="G509" s="71" t="s">
        <v>25</v>
      </c>
      <c r="H509" s="72">
        <v>0.89999999999999991</v>
      </c>
      <c r="I509" s="73">
        <v>0.89999999999999991</v>
      </c>
      <c r="J509" s="73">
        <f t="shared" si="28"/>
        <v>8.344E-2</v>
      </c>
      <c r="K509" s="73">
        <v>0</v>
      </c>
      <c r="L509" s="73">
        <v>5.1959999999999999E-2</v>
      </c>
      <c r="M509" s="73">
        <v>3.1480000000000001E-2</v>
      </c>
      <c r="N509" s="74">
        <f t="shared" si="29"/>
        <v>0</v>
      </c>
      <c r="O509" s="74">
        <f t="shared" si="30"/>
        <v>5.7733333333333338E-2</v>
      </c>
      <c r="P509" s="75">
        <f t="shared" si="31"/>
        <v>9.2711111111111119E-2</v>
      </c>
      <c r="Q509" s="7"/>
    </row>
    <row r="510" spans="1:17" ht="25.5" x14ac:dyDescent="0.25">
      <c r="A510" s="66"/>
      <c r="B510" s="56"/>
      <c r="C510" s="67"/>
      <c r="D510" s="68"/>
      <c r="E510" s="69"/>
      <c r="F510" s="70">
        <v>74</v>
      </c>
      <c r="G510" s="71" t="s">
        <v>20</v>
      </c>
      <c r="H510" s="72">
        <v>0.16200000000000003</v>
      </c>
      <c r="I510" s="73">
        <v>0.16200000000000003</v>
      </c>
      <c r="J510" s="73">
        <f t="shared" si="28"/>
        <v>2E-3</v>
      </c>
      <c r="K510" s="73">
        <v>0</v>
      </c>
      <c r="L510" s="73">
        <v>0</v>
      </c>
      <c r="M510" s="73">
        <v>2E-3</v>
      </c>
      <c r="N510" s="74">
        <f t="shared" si="29"/>
        <v>0</v>
      </c>
      <c r="O510" s="74">
        <f t="shared" si="30"/>
        <v>0</v>
      </c>
      <c r="P510" s="75">
        <f t="shared" si="31"/>
        <v>1.2345679012345677E-2</v>
      </c>
      <c r="Q510" s="7"/>
    </row>
    <row r="511" spans="1:17" ht="25.5" x14ac:dyDescent="0.25">
      <c r="A511" s="66"/>
      <c r="B511" s="56"/>
      <c r="C511" s="67"/>
      <c r="D511" s="68"/>
      <c r="E511" s="69"/>
      <c r="F511" s="70">
        <v>87</v>
      </c>
      <c r="G511" s="71" t="s">
        <v>186</v>
      </c>
      <c r="H511" s="72">
        <v>0.70297300000000007</v>
      </c>
      <c r="I511" s="73">
        <v>0.70297300000000007</v>
      </c>
      <c r="J511" s="73">
        <f t="shared" si="28"/>
        <v>3.1275999999999998E-2</v>
      </c>
      <c r="K511" s="73">
        <v>0</v>
      </c>
      <c r="L511" s="73">
        <v>0</v>
      </c>
      <c r="M511" s="73">
        <v>3.1275999999999998E-2</v>
      </c>
      <c r="N511" s="74">
        <f t="shared" si="29"/>
        <v>0</v>
      </c>
      <c r="O511" s="74">
        <f t="shared" si="30"/>
        <v>0</v>
      </c>
      <c r="P511" s="75">
        <f t="shared" si="31"/>
        <v>4.4491040196422901E-2</v>
      </c>
      <c r="Q511" s="7"/>
    </row>
    <row r="512" spans="1:17" ht="25.5" x14ac:dyDescent="0.25">
      <c r="A512" s="66"/>
      <c r="B512" s="56"/>
      <c r="C512" s="67"/>
      <c r="D512" s="68"/>
      <c r="E512" s="69"/>
      <c r="F512" s="70">
        <v>90</v>
      </c>
      <c r="G512" s="71" t="s">
        <v>81</v>
      </c>
      <c r="H512" s="72">
        <v>496.22700200000003</v>
      </c>
      <c r="I512" s="73">
        <v>558.14829499999973</v>
      </c>
      <c r="J512" s="73">
        <f t="shared" si="28"/>
        <v>131.74686269418885</v>
      </c>
      <c r="K512" s="73">
        <v>46.396725944188802</v>
      </c>
      <c r="L512" s="73">
        <v>40.730750710000009</v>
      </c>
      <c r="M512" s="73">
        <v>44.61938604000003</v>
      </c>
      <c r="N512" s="74">
        <f t="shared" si="29"/>
        <v>8.3126162634231143E-2</v>
      </c>
      <c r="O512" s="74">
        <f t="shared" si="30"/>
        <v>0.15610094563522559</v>
      </c>
      <c r="P512" s="75">
        <f t="shared" si="31"/>
        <v>0.23604275758683257</v>
      </c>
      <c r="Q512" s="7"/>
    </row>
    <row r="513" spans="1:17" ht="51" x14ac:dyDescent="0.25">
      <c r="A513" s="66"/>
      <c r="B513" s="56"/>
      <c r="C513" s="67"/>
      <c r="D513" s="68"/>
      <c r="E513" s="69"/>
      <c r="F513" s="70">
        <v>91</v>
      </c>
      <c r="G513" s="71" t="s">
        <v>82</v>
      </c>
      <c r="H513" s="72">
        <v>0.73226400000000003</v>
      </c>
      <c r="I513" s="73">
        <v>25.737568</v>
      </c>
      <c r="J513" s="73">
        <f t="shared" si="28"/>
        <v>1.3761420601517731</v>
      </c>
      <c r="K513" s="73">
        <v>8.4650001517729834E-3</v>
      </c>
      <c r="L513" s="73">
        <v>9.9630999999999997E-2</v>
      </c>
      <c r="M513" s="73">
        <v>1.2680460600000001</v>
      </c>
      <c r="N513" s="74">
        <f t="shared" si="29"/>
        <v>3.2889666000194672E-4</v>
      </c>
      <c r="O513" s="74">
        <f t="shared" si="30"/>
        <v>4.1999306287125882E-3</v>
      </c>
      <c r="P513" s="75">
        <f t="shared" si="31"/>
        <v>5.3468224354056029E-2</v>
      </c>
      <c r="Q513" s="7"/>
    </row>
    <row r="514" spans="1:17" x14ac:dyDescent="0.25">
      <c r="A514" s="66"/>
      <c r="B514" s="56"/>
      <c r="C514" s="67"/>
      <c r="D514" s="68"/>
      <c r="E514" s="69"/>
      <c r="F514" s="70">
        <v>95</v>
      </c>
      <c r="G514" s="71" t="s">
        <v>208</v>
      </c>
      <c r="H514" s="72">
        <v>0</v>
      </c>
      <c r="I514" s="73">
        <v>0.47768699999999997</v>
      </c>
      <c r="J514" s="73">
        <f t="shared" si="28"/>
        <v>2.8108279999999999E-2</v>
      </c>
      <c r="K514" s="73">
        <v>0</v>
      </c>
      <c r="L514" s="73">
        <v>0</v>
      </c>
      <c r="M514" s="73">
        <v>2.8108279999999999E-2</v>
      </c>
      <c r="N514" s="74">
        <f t="shared" si="29"/>
        <v>0</v>
      </c>
      <c r="O514" s="74">
        <f t="shared" si="30"/>
        <v>0</v>
      </c>
      <c r="P514" s="75">
        <f t="shared" si="31"/>
        <v>5.8842463789050156E-2</v>
      </c>
      <c r="Q514" s="7"/>
    </row>
    <row r="515" spans="1:17" ht="38.25" x14ac:dyDescent="0.25">
      <c r="A515" s="66"/>
      <c r="B515" s="56"/>
      <c r="C515" s="67"/>
      <c r="D515" s="68"/>
      <c r="E515" s="69"/>
      <c r="F515" s="70">
        <v>101</v>
      </c>
      <c r="G515" s="71" t="s">
        <v>88</v>
      </c>
      <c r="H515" s="72">
        <v>2.3140200000000002</v>
      </c>
      <c r="I515" s="73">
        <v>4.3374269999999999</v>
      </c>
      <c r="J515" s="73">
        <f t="shared" si="28"/>
        <v>0.15945844000000001</v>
      </c>
      <c r="K515" s="73">
        <v>0</v>
      </c>
      <c r="L515" s="73">
        <v>0</v>
      </c>
      <c r="M515" s="73">
        <v>0.15945844000000001</v>
      </c>
      <c r="N515" s="74">
        <f t="shared" si="29"/>
        <v>0</v>
      </c>
      <c r="O515" s="74">
        <f t="shared" si="30"/>
        <v>0</v>
      </c>
      <c r="P515" s="75">
        <f t="shared" si="31"/>
        <v>3.6763371464234446E-2</v>
      </c>
      <c r="Q515" s="7"/>
    </row>
    <row r="516" spans="1:17" ht="25.5" x14ac:dyDescent="0.25">
      <c r="A516" s="66"/>
      <c r="B516" s="56"/>
      <c r="C516" s="67"/>
      <c r="D516" s="68"/>
      <c r="E516" s="69"/>
      <c r="F516" s="70">
        <v>104</v>
      </c>
      <c r="G516" s="71" t="s">
        <v>142</v>
      </c>
      <c r="H516" s="72">
        <v>8.3999999999999995E-3</v>
      </c>
      <c r="I516" s="73">
        <v>8.3999999999999995E-3</v>
      </c>
      <c r="J516" s="73">
        <f t="shared" si="28"/>
        <v>0</v>
      </c>
      <c r="K516" s="73">
        <v>0</v>
      </c>
      <c r="L516" s="73">
        <v>0</v>
      </c>
      <c r="M516" s="73">
        <v>0</v>
      </c>
      <c r="N516" s="74">
        <f t="shared" si="29"/>
        <v>0</v>
      </c>
      <c r="O516" s="74">
        <f t="shared" si="30"/>
        <v>0</v>
      </c>
      <c r="P516" s="75">
        <f t="shared" si="31"/>
        <v>0</v>
      </c>
      <c r="Q516" s="7"/>
    </row>
    <row r="517" spans="1:17" ht="38.25" x14ac:dyDescent="0.25">
      <c r="A517" s="66"/>
      <c r="B517" s="56"/>
      <c r="C517" s="67"/>
      <c r="D517" s="68"/>
      <c r="E517" s="69"/>
      <c r="F517" s="70">
        <v>106</v>
      </c>
      <c r="G517" s="71" t="s">
        <v>83</v>
      </c>
      <c r="H517" s="72">
        <v>2.120886</v>
      </c>
      <c r="I517" s="73">
        <v>2.1886559999999999</v>
      </c>
      <c r="J517" s="73">
        <f t="shared" si="28"/>
        <v>0.58586890034628136</v>
      </c>
      <c r="K517" s="73">
        <v>0.28708106034628145</v>
      </c>
      <c r="L517" s="73">
        <v>0.15056354999999999</v>
      </c>
      <c r="M517" s="73">
        <v>0.14822428999999998</v>
      </c>
      <c r="N517" s="74">
        <f t="shared" si="29"/>
        <v>0.13116773962938053</v>
      </c>
      <c r="O517" s="74">
        <f t="shared" si="30"/>
        <v>0.19996043706561537</v>
      </c>
      <c r="P517" s="75">
        <f t="shared" si="31"/>
        <v>0.2676843233227521</v>
      </c>
      <c r="Q517" s="7"/>
    </row>
    <row r="518" spans="1:17" ht="38.25" x14ac:dyDescent="0.25">
      <c r="A518" s="66"/>
      <c r="B518" s="56"/>
      <c r="C518" s="67"/>
      <c r="D518" s="68"/>
      <c r="E518" s="69"/>
      <c r="F518" s="70">
        <v>107</v>
      </c>
      <c r="G518" s="71" t="s">
        <v>84</v>
      </c>
      <c r="H518" s="72">
        <v>5.5131280000000009</v>
      </c>
      <c r="I518" s="73">
        <v>5.536264000000001</v>
      </c>
      <c r="J518" s="73">
        <f t="shared" si="28"/>
        <v>1.3034729148692583</v>
      </c>
      <c r="K518" s="73">
        <v>0.4541314048692584</v>
      </c>
      <c r="L518" s="73">
        <v>0.44519409999999993</v>
      </c>
      <c r="M518" s="73">
        <v>0.40414740999999993</v>
      </c>
      <c r="N518" s="74">
        <f t="shared" si="29"/>
        <v>8.2028495185427999E-2</v>
      </c>
      <c r="O518" s="74">
        <f t="shared" si="30"/>
        <v>0.16244266979848832</v>
      </c>
      <c r="P518" s="75">
        <f t="shared" si="31"/>
        <v>0.23544269472504528</v>
      </c>
      <c r="Q518" s="7"/>
    </row>
    <row r="519" spans="1:17" ht="25.5" x14ac:dyDescent="0.25">
      <c r="A519" s="66"/>
      <c r="B519" s="56"/>
      <c r="C519" s="67"/>
      <c r="D519" s="68"/>
      <c r="E519" s="69"/>
      <c r="F519" s="70">
        <v>121</v>
      </c>
      <c r="G519" s="71" t="s">
        <v>159</v>
      </c>
      <c r="H519" s="72">
        <v>1.1976800000000001</v>
      </c>
      <c r="I519" s="73">
        <v>1.1976799999999999</v>
      </c>
      <c r="J519" s="73">
        <f t="shared" ref="J519:J582" si="32">SUM(K519,L519,M519)</f>
        <v>0.14918848011371011</v>
      </c>
      <c r="K519" s="73">
        <v>3.9435570113710128E-2</v>
      </c>
      <c r="L519" s="73">
        <v>3.7069159999999997E-2</v>
      </c>
      <c r="M519" s="73">
        <v>7.2683750000000005E-2</v>
      </c>
      <c r="N519" s="74">
        <f t="shared" ref="N519:N582" si="33">IFERROR(K519/I519,0)</f>
        <v>3.2926633252379711E-2</v>
      </c>
      <c r="O519" s="74">
        <f t="shared" ref="O519:O582" si="34">IFERROR(SUM(K519,L519)/I519,0)</f>
        <v>6.3877438141832651E-2</v>
      </c>
      <c r="P519" s="75">
        <f t="shared" ref="P519:P582" si="35">IFERROR(SUM(K519,L519,M519)/I519,0)</f>
        <v>0.12456455824069045</v>
      </c>
      <c r="Q519" s="7"/>
    </row>
    <row r="520" spans="1:17" ht="38.25" x14ac:dyDescent="0.25">
      <c r="A520" s="66"/>
      <c r="B520" s="56"/>
      <c r="C520" s="67"/>
      <c r="D520" s="68"/>
      <c r="E520" s="69"/>
      <c r="F520" s="70">
        <v>129</v>
      </c>
      <c r="G520" s="71" t="s">
        <v>143</v>
      </c>
      <c r="H520" s="72">
        <v>4.0000000000000001E-3</v>
      </c>
      <c r="I520" s="73">
        <v>4.0000000000000001E-3</v>
      </c>
      <c r="J520" s="73">
        <f t="shared" si="32"/>
        <v>0</v>
      </c>
      <c r="K520" s="73">
        <v>0</v>
      </c>
      <c r="L520" s="73">
        <v>0</v>
      </c>
      <c r="M520" s="73">
        <v>0</v>
      </c>
      <c r="N520" s="74">
        <f t="shared" si="33"/>
        <v>0</v>
      </c>
      <c r="O520" s="74">
        <f t="shared" si="34"/>
        <v>0</v>
      </c>
      <c r="P520" s="75">
        <f t="shared" si="35"/>
        <v>0</v>
      </c>
      <c r="Q520" s="7"/>
    </row>
    <row r="521" spans="1:17" ht="38.25" x14ac:dyDescent="0.25">
      <c r="A521" s="66"/>
      <c r="B521" s="56"/>
      <c r="C521" s="67"/>
      <c r="D521" s="68"/>
      <c r="E521" s="69"/>
      <c r="F521" s="70">
        <v>130</v>
      </c>
      <c r="G521" s="71" t="s">
        <v>160</v>
      </c>
      <c r="H521" s="72">
        <v>9.9601000000000023E-2</v>
      </c>
      <c r="I521" s="73">
        <v>9.9601000000000023E-2</v>
      </c>
      <c r="J521" s="73">
        <f t="shared" si="32"/>
        <v>4.0199999757483604E-3</v>
      </c>
      <c r="K521" s="73">
        <v>9.5999997574836016E-4</v>
      </c>
      <c r="L521" s="73">
        <v>9.6000000000000002E-4</v>
      </c>
      <c r="M521" s="73">
        <v>2.0999999999999999E-3</v>
      </c>
      <c r="N521" s="74">
        <f t="shared" si="33"/>
        <v>9.6384572017184558E-3</v>
      </c>
      <c r="O521" s="74">
        <f t="shared" si="34"/>
        <v>1.9276914646924825E-2</v>
      </c>
      <c r="P521" s="75">
        <f t="shared" si="35"/>
        <v>4.0361040308313764E-2</v>
      </c>
      <c r="Q521" s="7"/>
    </row>
    <row r="522" spans="1:17" x14ac:dyDescent="0.25">
      <c r="A522" s="66"/>
      <c r="B522" s="56"/>
      <c r="C522" s="67"/>
      <c r="D522" s="68"/>
      <c r="E522" s="69"/>
      <c r="F522" s="70">
        <v>131</v>
      </c>
      <c r="G522" s="71" t="s">
        <v>144</v>
      </c>
      <c r="H522" s="72">
        <v>0.17235700000000001</v>
      </c>
      <c r="I522" s="73">
        <v>0.17235700000000001</v>
      </c>
      <c r="J522" s="73">
        <f t="shared" si="32"/>
        <v>2.7638999888502061E-2</v>
      </c>
      <c r="K522" s="73">
        <v>1.0029999888502061E-2</v>
      </c>
      <c r="L522" s="73">
        <v>8.5859999999999999E-3</v>
      </c>
      <c r="M522" s="73">
        <v>9.0229999999999998E-3</v>
      </c>
      <c r="N522" s="74">
        <f t="shared" si="33"/>
        <v>5.8193168182911405E-2</v>
      </c>
      <c r="O522" s="74">
        <f t="shared" si="34"/>
        <v>0.10800837731279879</v>
      </c>
      <c r="P522" s="75">
        <f t="shared" si="35"/>
        <v>0.16035902161503193</v>
      </c>
      <c r="Q522" s="7"/>
    </row>
    <row r="523" spans="1:17" x14ac:dyDescent="0.25">
      <c r="A523" s="44"/>
      <c r="B523" s="45"/>
      <c r="C523" s="46"/>
      <c r="D523" s="47">
        <v>459</v>
      </c>
      <c r="E523" s="48" t="s">
        <v>244</v>
      </c>
      <c r="F523" s="49"/>
      <c r="G523" s="50"/>
      <c r="H523" s="51">
        <v>499.45812800000016</v>
      </c>
      <c r="I523" s="52">
        <v>603.70231600000022</v>
      </c>
      <c r="J523" s="53">
        <f t="shared" si="32"/>
        <v>116.48467780898815</v>
      </c>
      <c r="K523" s="53">
        <v>40.66676374898816</v>
      </c>
      <c r="L523" s="53">
        <v>36.397968359999993</v>
      </c>
      <c r="M523" s="53">
        <v>39.419945699999992</v>
      </c>
      <c r="N523" s="54">
        <f t="shared" si="33"/>
        <v>6.7362278843714332E-2</v>
      </c>
      <c r="O523" s="54">
        <f t="shared" si="34"/>
        <v>0.12765353066657462</v>
      </c>
      <c r="P523" s="55">
        <f t="shared" si="35"/>
        <v>0.19295052333207896</v>
      </c>
      <c r="Q523" s="7"/>
    </row>
    <row r="524" spans="1:17" x14ac:dyDescent="0.25">
      <c r="A524" s="66"/>
      <c r="B524" s="56"/>
      <c r="C524" s="67"/>
      <c r="D524" s="68"/>
      <c r="E524" s="69"/>
      <c r="F524" s="70">
        <v>1</v>
      </c>
      <c r="G524" s="71" t="s">
        <v>136</v>
      </c>
      <c r="H524" s="72">
        <v>29.473310000000001</v>
      </c>
      <c r="I524" s="73">
        <v>37.268073999999991</v>
      </c>
      <c r="J524" s="73">
        <f t="shared" si="32"/>
        <v>9.5463706721869777</v>
      </c>
      <c r="K524" s="73">
        <v>3.4819179021869786</v>
      </c>
      <c r="L524" s="73">
        <v>2.3301854899999999</v>
      </c>
      <c r="M524" s="73">
        <v>3.7342672799999992</v>
      </c>
      <c r="N524" s="74">
        <f t="shared" si="33"/>
        <v>9.3428973608536345E-2</v>
      </c>
      <c r="O524" s="74">
        <f t="shared" si="34"/>
        <v>0.15595395115365981</v>
      </c>
      <c r="P524" s="75">
        <f t="shared" si="35"/>
        <v>0.25615411926537923</v>
      </c>
      <c r="Q524" s="7"/>
    </row>
    <row r="525" spans="1:17" x14ac:dyDescent="0.25">
      <c r="A525" s="66"/>
      <c r="B525" s="56"/>
      <c r="C525" s="67"/>
      <c r="D525" s="68"/>
      <c r="E525" s="69"/>
      <c r="F525" s="70">
        <v>2</v>
      </c>
      <c r="G525" s="71" t="s">
        <v>137</v>
      </c>
      <c r="H525" s="72">
        <v>21.887938000000002</v>
      </c>
      <c r="I525" s="73">
        <v>29.915312000000011</v>
      </c>
      <c r="J525" s="73">
        <f t="shared" si="32"/>
        <v>6.2646411277251524</v>
      </c>
      <c r="K525" s="73">
        <v>1.6412604777251545</v>
      </c>
      <c r="L525" s="73">
        <v>1.9112968599999984</v>
      </c>
      <c r="M525" s="73">
        <v>2.7120837899999994</v>
      </c>
      <c r="N525" s="74">
        <f t="shared" si="33"/>
        <v>5.4863558759646359E-2</v>
      </c>
      <c r="O525" s="74">
        <f t="shared" si="34"/>
        <v>0.11875381201857937</v>
      </c>
      <c r="P525" s="75">
        <f t="shared" si="35"/>
        <v>0.20941252853138051</v>
      </c>
      <c r="Q525" s="7"/>
    </row>
    <row r="526" spans="1:17" x14ac:dyDescent="0.25">
      <c r="A526" s="66"/>
      <c r="B526" s="56"/>
      <c r="C526" s="67"/>
      <c r="D526" s="68"/>
      <c r="E526" s="69"/>
      <c r="F526" s="70">
        <v>16</v>
      </c>
      <c r="G526" s="71" t="s">
        <v>138</v>
      </c>
      <c r="H526" s="72">
        <v>10.892225000000002</v>
      </c>
      <c r="I526" s="73">
        <v>11.189909999999999</v>
      </c>
      <c r="J526" s="73">
        <f t="shared" si="32"/>
        <v>2.3923168508541623</v>
      </c>
      <c r="K526" s="73">
        <v>0.66902328085416229</v>
      </c>
      <c r="L526" s="73">
        <v>0.87164514999999987</v>
      </c>
      <c r="M526" s="73">
        <v>0.85164841999999985</v>
      </c>
      <c r="N526" s="74">
        <f t="shared" si="33"/>
        <v>5.9788084162800445E-2</v>
      </c>
      <c r="O526" s="74">
        <f t="shared" si="34"/>
        <v>0.13768371960580222</v>
      </c>
      <c r="P526" s="75">
        <f t="shared" si="35"/>
        <v>0.21379232280278951</v>
      </c>
      <c r="Q526" s="7"/>
    </row>
    <row r="527" spans="1:17" ht="25.5" x14ac:dyDescent="0.25">
      <c r="A527" s="66"/>
      <c r="B527" s="56"/>
      <c r="C527" s="67"/>
      <c r="D527" s="68"/>
      <c r="E527" s="69"/>
      <c r="F527" s="70">
        <v>17</v>
      </c>
      <c r="G527" s="71" t="s">
        <v>139</v>
      </c>
      <c r="H527" s="72">
        <v>10.067076999999998</v>
      </c>
      <c r="I527" s="73">
        <v>10.670207999999995</v>
      </c>
      <c r="J527" s="73">
        <f t="shared" si="32"/>
        <v>1.9640845916822971</v>
      </c>
      <c r="K527" s="73">
        <v>0.44377199168229708</v>
      </c>
      <c r="L527" s="73">
        <v>0.73263880000000015</v>
      </c>
      <c r="M527" s="73">
        <v>0.78767379999999998</v>
      </c>
      <c r="N527" s="74">
        <f t="shared" si="33"/>
        <v>4.1589816401170182E-2</v>
      </c>
      <c r="O527" s="74">
        <f t="shared" si="34"/>
        <v>0.11025190808673062</v>
      </c>
      <c r="P527" s="75">
        <f t="shared" si="35"/>
        <v>0.18407181862643146</v>
      </c>
      <c r="Q527" s="7"/>
    </row>
    <row r="528" spans="1:17" x14ac:dyDescent="0.25">
      <c r="A528" s="66"/>
      <c r="B528" s="56"/>
      <c r="C528" s="67"/>
      <c r="D528" s="68"/>
      <c r="E528" s="69"/>
      <c r="F528" s="70">
        <v>18</v>
      </c>
      <c r="G528" s="71" t="s">
        <v>140</v>
      </c>
      <c r="H528" s="72">
        <v>8.6610340000000008</v>
      </c>
      <c r="I528" s="73">
        <v>8.6611290000000007</v>
      </c>
      <c r="J528" s="73">
        <f t="shared" si="32"/>
        <v>1.8873692972284188</v>
      </c>
      <c r="K528" s="73">
        <v>0.84382192722841864</v>
      </c>
      <c r="L528" s="73">
        <v>0.5751437100000002</v>
      </c>
      <c r="M528" s="73">
        <v>0.46840366</v>
      </c>
      <c r="N528" s="74">
        <f t="shared" si="33"/>
        <v>9.7426320197796221E-2</v>
      </c>
      <c r="O528" s="74">
        <f t="shared" si="34"/>
        <v>0.1638314863141305</v>
      </c>
      <c r="P528" s="75">
        <f t="shared" si="35"/>
        <v>0.21791261823122812</v>
      </c>
      <c r="Q528" s="7"/>
    </row>
    <row r="529" spans="1:17" x14ac:dyDescent="0.25">
      <c r="A529" s="66"/>
      <c r="B529" s="56"/>
      <c r="C529" s="67"/>
      <c r="D529" s="68"/>
      <c r="E529" s="69"/>
      <c r="F529" s="70">
        <v>24</v>
      </c>
      <c r="G529" s="71" t="s">
        <v>141</v>
      </c>
      <c r="H529" s="72">
        <v>5.5459069999999988</v>
      </c>
      <c r="I529" s="73">
        <v>6.4140540000000001</v>
      </c>
      <c r="J529" s="73">
        <f t="shared" si="32"/>
        <v>1.0122465799145337</v>
      </c>
      <c r="K529" s="73">
        <v>0.31378639991453383</v>
      </c>
      <c r="L529" s="73">
        <v>0.34681149000000006</v>
      </c>
      <c r="M529" s="73">
        <v>0.35164868999999982</v>
      </c>
      <c r="N529" s="74">
        <f t="shared" si="33"/>
        <v>4.892169599983627E-2</v>
      </c>
      <c r="O529" s="74">
        <f t="shared" si="34"/>
        <v>0.10299225574255126</v>
      </c>
      <c r="P529" s="75">
        <f t="shared" si="35"/>
        <v>0.15781697190490346</v>
      </c>
      <c r="Q529" s="7"/>
    </row>
    <row r="530" spans="1:17" ht="25.5" x14ac:dyDescent="0.25">
      <c r="A530" s="66"/>
      <c r="B530" s="56"/>
      <c r="C530" s="67"/>
      <c r="D530" s="68"/>
      <c r="E530" s="69"/>
      <c r="F530" s="70">
        <v>35</v>
      </c>
      <c r="G530" s="71" t="s">
        <v>45</v>
      </c>
      <c r="H530" s="72">
        <v>3.6</v>
      </c>
      <c r="I530" s="73">
        <v>5.4468759999999996</v>
      </c>
      <c r="J530" s="73">
        <f t="shared" si="32"/>
        <v>0.54759767203606846</v>
      </c>
      <c r="K530" s="73">
        <v>0.18808234203606844</v>
      </c>
      <c r="L530" s="73">
        <v>0.11333712999999999</v>
      </c>
      <c r="M530" s="73">
        <v>0.24617820000000001</v>
      </c>
      <c r="N530" s="74">
        <f t="shared" si="33"/>
        <v>3.453031463100472E-2</v>
      </c>
      <c r="O530" s="74">
        <f t="shared" si="34"/>
        <v>5.5338045521151659E-2</v>
      </c>
      <c r="P530" s="75">
        <f t="shared" si="35"/>
        <v>0.1005342644180019</v>
      </c>
      <c r="Q530" s="7"/>
    </row>
    <row r="531" spans="1:17" ht="25.5" x14ac:dyDescent="0.25">
      <c r="A531" s="66"/>
      <c r="B531" s="56"/>
      <c r="C531" s="67"/>
      <c r="D531" s="68"/>
      <c r="E531" s="69"/>
      <c r="F531" s="70">
        <v>41</v>
      </c>
      <c r="G531" s="71" t="s">
        <v>163</v>
      </c>
      <c r="H531" s="72">
        <v>1.5</v>
      </c>
      <c r="I531" s="73">
        <v>1.590382</v>
      </c>
      <c r="J531" s="73">
        <f t="shared" si="32"/>
        <v>0.31846423067257879</v>
      </c>
      <c r="K531" s="73">
        <v>2.9626000672578812E-2</v>
      </c>
      <c r="L531" s="73">
        <v>6.264285E-2</v>
      </c>
      <c r="M531" s="73">
        <v>0.22619537999999997</v>
      </c>
      <c r="N531" s="74">
        <f t="shared" si="33"/>
        <v>1.8628229364126864E-2</v>
      </c>
      <c r="O531" s="74">
        <f t="shared" si="34"/>
        <v>5.8016785069611464E-2</v>
      </c>
      <c r="P531" s="75">
        <f t="shared" si="35"/>
        <v>0.20024386007423298</v>
      </c>
      <c r="Q531" s="7"/>
    </row>
    <row r="532" spans="1:17" ht="25.5" x14ac:dyDescent="0.25">
      <c r="A532" s="66"/>
      <c r="B532" s="56"/>
      <c r="C532" s="67"/>
      <c r="D532" s="68"/>
      <c r="E532" s="69"/>
      <c r="F532" s="70">
        <v>42</v>
      </c>
      <c r="G532" s="71" t="s">
        <v>158</v>
      </c>
      <c r="H532" s="72">
        <v>6.665432</v>
      </c>
      <c r="I532" s="73">
        <v>11.933075000000002</v>
      </c>
      <c r="J532" s="73">
        <f t="shared" si="32"/>
        <v>1.9975802312033819</v>
      </c>
      <c r="K532" s="73">
        <v>1.484854101203382</v>
      </c>
      <c r="L532" s="73">
        <v>0.46508189999999999</v>
      </c>
      <c r="M532" s="73">
        <v>4.7644230000000003E-2</v>
      </c>
      <c r="N532" s="74">
        <f t="shared" si="33"/>
        <v>0.12443180833132966</v>
      </c>
      <c r="O532" s="74">
        <f t="shared" si="34"/>
        <v>0.16340599562169697</v>
      </c>
      <c r="P532" s="75">
        <f t="shared" si="35"/>
        <v>0.16739861529432953</v>
      </c>
      <c r="Q532" s="7"/>
    </row>
    <row r="533" spans="1:17" ht="25.5" x14ac:dyDescent="0.25">
      <c r="A533" s="66"/>
      <c r="B533" s="56"/>
      <c r="C533" s="67"/>
      <c r="D533" s="68"/>
      <c r="E533" s="69"/>
      <c r="F533" s="70">
        <v>51</v>
      </c>
      <c r="G533" s="71" t="s">
        <v>24</v>
      </c>
      <c r="H533" s="72">
        <v>1.1566830000000001</v>
      </c>
      <c r="I533" s="73">
        <v>1.1566829999999999</v>
      </c>
      <c r="J533" s="73">
        <f t="shared" si="32"/>
        <v>0</v>
      </c>
      <c r="K533" s="73">
        <v>0</v>
      </c>
      <c r="L533" s="73">
        <v>0</v>
      </c>
      <c r="M533" s="73">
        <v>0</v>
      </c>
      <c r="N533" s="74">
        <f t="shared" si="33"/>
        <v>0</v>
      </c>
      <c r="O533" s="74">
        <f t="shared" si="34"/>
        <v>0</v>
      </c>
      <c r="P533" s="75">
        <f t="shared" si="35"/>
        <v>0</v>
      </c>
      <c r="Q533" s="7"/>
    </row>
    <row r="534" spans="1:17" ht="38.25" x14ac:dyDescent="0.25">
      <c r="A534" s="66"/>
      <c r="B534" s="56"/>
      <c r="C534" s="67"/>
      <c r="D534" s="68"/>
      <c r="E534" s="69"/>
      <c r="F534" s="70">
        <v>61</v>
      </c>
      <c r="G534" s="71" t="s">
        <v>191</v>
      </c>
      <c r="H534" s="72">
        <v>85.039578000000006</v>
      </c>
      <c r="I534" s="73">
        <v>93.625508999999994</v>
      </c>
      <c r="J534" s="73">
        <f t="shared" si="32"/>
        <v>10.015694607409959</v>
      </c>
      <c r="K534" s="73">
        <v>7.1195733174099587</v>
      </c>
      <c r="L534" s="73">
        <v>0.84032277000000011</v>
      </c>
      <c r="M534" s="73">
        <v>2.0557985200000002</v>
      </c>
      <c r="N534" s="74">
        <f t="shared" si="33"/>
        <v>7.6043093313489588E-2</v>
      </c>
      <c r="O534" s="74">
        <f t="shared" si="34"/>
        <v>8.501845461165887E-2</v>
      </c>
      <c r="P534" s="75">
        <f t="shared" si="35"/>
        <v>0.10697612984309607</v>
      </c>
      <c r="Q534" s="7"/>
    </row>
    <row r="535" spans="1:17" ht="38.25" x14ac:dyDescent="0.25">
      <c r="A535" s="66"/>
      <c r="B535" s="56"/>
      <c r="C535" s="67"/>
      <c r="D535" s="68"/>
      <c r="E535" s="69"/>
      <c r="F535" s="70">
        <v>68</v>
      </c>
      <c r="G535" s="71" t="s">
        <v>22</v>
      </c>
      <c r="H535" s="72">
        <v>8.6492160000000027</v>
      </c>
      <c r="I535" s="73">
        <v>10.004955000000004</v>
      </c>
      <c r="J535" s="73">
        <f t="shared" si="32"/>
        <v>0.70602416051079664</v>
      </c>
      <c r="K535" s="73">
        <v>8.0247450510796625E-2</v>
      </c>
      <c r="L535" s="73">
        <v>0.15387360999999999</v>
      </c>
      <c r="M535" s="73">
        <v>0.47190309999999996</v>
      </c>
      <c r="N535" s="74">
        <f t="shared" si="33"/>
        <v>8.0207707591684919E-3</v>
      </c>
      <c r="O535" s="74">
        <f t="shared" si="34"/>
        <v>2.3400511097830676E-2</v>
      </c>
      <c r="P535" s="75">
        <f t="shared" si="35"/>
        <v>7.0567449879664262E-2</v>
      </c>
      <c r="Q535" s="7"/>
    </row>
    <row r="536" spans="1:17" ht="25.5" x14ac:dyDescent="0.25">
      <c r="A536" s="66"/>
      <c r="B536" s="56"/>
      <c r="C536" s="67"/>
      <c r="D536" s="68"/>
      <c r="E536" s="69"/>
      <c r="F536" s="70">
        <v>72</v>
      </c>
      <c r="G536" s="71" t="s">
        <v>25</v>
      </c>
      <c r="H536" s="72">
        <v>7.5435330000000009</v>
      </c>
      <c r="I536" s="73">
        <v>10.096228</v>
      </c>
      <c r="J536" s="73">
        <f t="shared" si="32"/>
        <v>1.1054253995546677</v>
      </c>
      <c r="K536" s="73">
        <v>2.2927999554667622E-2</v>
      </c>
      <c r="L536" s="73">
        <v>0.50373649000000009</v>
      </c>
      <c r="M536" s="73">
        <v>0.57876090999999996</v>
      </c>
      <c r="N536" s="74">
        <f t="shared" si="33"/>
        <v>2.2709470858490537E-3</v>
      </c>
      <c r="O536" s="74">
        <f t="shared" si="34"/>
        <v>5.216448059162964E-2</v>
      </c>
      <c r="P536" s="75">
        <f t="shared" si="35"/>
        <v>0.10948894969038613</v>
      </c>
      <c r="Q536" s="7"/>
    </row>
    <row r="537" spans="1:17" ht="25.5" x14ac:dyDescent="0.25">
      <c r="A537" s="66"/>
      <c r="B537" s="56"/>
      <c r="C537" s="67"/>
      <c r="D537" s="68"/>
      <c r="E537" s="69"/>
      <c r="F537" s="70">
        <v>82</v>
      </c>
      <c r="G537" s="71" t="s">
        <v>197</v>
      </c>
      <c r="H537" s="72">
        <v>2.71</v>
      </c>
      <c r="I537" s="73">
        <v>3.7002389999999998</v>
      </c>
      <c r="J537" s="73">
        <f t="shared" si="32"/>
        <v>2.3038179699999999</v>
      </c>
      <c r="K537" s="73">
        <v>0</v>
      </c>
      <c r="L537" s="73">
        <v>0.26826327</v>
      </c>
      <c r="M537" s="73">
        <v>2.0355547000000001</v>
      </c>
      <c r="N537" s="74">
        <f t="shared" si="33"/>
        <v>0</v>
      </c>
      <c r="O537" s="74">
        <f t="shared" si="34"/>
        <v>7.2498903449209631E-2</v>
      </c>
      <c r="P537" s="75">
        <f t="shared" si="35"/>
        <v>0.62261328795248094</v>
      </c>
      <c r="Q537" s="7"/>
    </row>
    <row r="538" spans="1:17" ht="25.5" x14ac:dyDescent="0.25">
      <c r="A538" s="66"/>
      <c r="B538" s="56"/>
      <c r="C538" s="67"/>
      <c r="D538" s="68"/>
      <c r="E538" s="69"/>
      <c r="F538" s="70">
        <v>83</v>
      </c>
      <c r="G538" s="71" t="s">
        <v>198</v>
      </c>
      <c r="H538" s="72">
        <v>0</v>
      </c>
      <c r="I538" s="73">
        <v>0.22120200000000001</v>
      </c>
      <c r="J538" s="73">
        <f t="shared" si="32"/>
        <v>0</v>
      </c>
      <c r="K538" s="73">
        <v>0</v>
      </c>
      <c r="L538" s="73">
        <v>0</v>
      </c>
      <c r="M538" s="73">
        <v>0</v>
      </c>
      <c r="N538" s="74">
        <f t="shared" si="33"/>
        <v>0</v>
      </c>
      <c r="O538" s="74">
        <f t="shared" si="34"/>
        <v>0</v>
      </c>
      <c r="P538" s="75">
        <f t="shared" si="35"/>
        <v>0</v>
      </c>
      <c r="Q538" s="7"/>
    </row>
    <row r="539" spans="1:17" ht="25.5" x14ac:dyDescent="0.25">
      <c r="A539" s="66"/>
      <c r="B539" s="56"/>
      <c r="C539" s="67"/>
      <c r="D539" s="68"/>
      <c r="E539" s="69"/>
      <c r="F539" s="70">
        <v>88</v>
      </c>
      <c r="G539" s="71" t="s">
        <v>17</v>
      </c>
      <c r="H539" s="72">
        <v>0</v>
      </c>
      <c r="I539" s="73">
        <v>0.132019</v>
      </c>
      <c r="J539" s="73">
        <f t="shared" si="32"/>
        <v>8.43E-3</v>
      </c>
      <c r="K539" s="73">
        <v>0</v>
      </c>
      <c r="L539" s="73">
        <v>0</v>
      </c>
      <c r="M539" s="73">
        <v>8.43E-3</v>
      </c>
      <c r="N539" s="74">
        <f t="shared" si="33"/>
        <v>0</v>
      </c>
      <c r="O539" s="74">
        <f t="shared" si="34"/>
        <v>0</v>
      </c>
      <c r="P539" s="75">
        <f t="shared" si="35"/>
        <v>6.3854445193494883E-2</v>
      </c>
      <c r="Q539" s="7"/>
    </row>
    <row r="540" spans="1:17" ht="25.5" x14ac:dyDescent="0.25">
      <c r="A540" s="66"/>
      <c r="B540" s="56"/>
      <c r="C540" s="67"/>
      <c r="D540" s="68"/>
      <c r="E540" s="69"/>
      <c r="F540" s="70">
        <v>90</v>
      </c>
      <c r="G540" s="71" t="s">
        <v>81</v>
      </c>
      <c r="H540" s="72">
        <v>285.42157300000008</v>
      </c>
      <c r="I540" s="73">
        <v>331.95344400000016</v>
      </c>
      <c r="J540" s="73">
        <f t="shared" si="32"/>
        <v>69.301574616733774</v>
      </c>
      <c r="K540" s="73">
        <v>23.180832706733781</v>
      </c>
      <c r="L540" s="73">
        <v>24.808177240000003</v>
      </c>
      <c r="M540" s="73">
        <v>21.312564669999993</v>
      </c>
      <c r="N540" s="74">
        <f t="shared" si="33"/>
        <v>6.983157766766164E-2</v>
      </c>
      <c r="O540" s="74">
        <f t="shared" si="34"/>
        <v>0.14456548294384849</v>
      </c>
      <c r="P540" s="75">
        <f t="shared" si="35"/>
        <v>0.20876895802513121</v>
      </c>
      <c r="Q540" s="7"/>
    </row>
    <row r="541" spans="1:17" ht="51" x14ac:dyDescent="0.25">
      <c r="A541" s="66"/>
      <c r="B541" s="56"/>
      <c r="C541" s="67"/>
      <c r="D541" s="68"/>
      <c r="E541" s="69"/>
      <c r="F541" s="70">
        <v>91</v>
      </c>
      <c r="G541" s="71" t="s">
        <v>82</v>
      </c>
      <c r="H541" s="72">
        <v>2.3042259999999994</v>
      </c>
      <c r="I541" s="73">
        <v>19.518357000000002</v>
      </c>
      <c r="J541" s="73">
        <f t="shared" si="32"/>
        <v>4.1578972500114499</v>
      </c>
      <c r="K541" s="73">
        <v>1.9420000011450611E-2</v>
      </c>
      <c r="L541" s="73">
        <v>1.8898957300000001</v>
      </c>
      <c r="M541" s="73">
        <v>2.2485815199999997</v>
      </c>
      <c r="N541" s="74">
        <f t="shared" si="33"/>
        <v>9.9496079569866497E-4</v>
      </c>
      <c r="O541" s="74">
        <f t="shared" si="34"/>
        <v>9.7821539487747383E-2</v>
      </c>
      <c r="P541" s="75">
        <f t="shared" si="35"/>
        <v>0.21302496157906373</v>
      </c>
      <c r="Q541" s="7"/>
    </row>
    <row r="542" spans="1:17" ht="38.25" x14ac:dyDescent="0.25">
      <c r="A542" s="66"/>
      <c r="B542" s="56"/>
      <c r="C542" s="67"/>
      <c r="D542" s="68"/>
      <c r="E542" s="69"/>
      <c r="F542" s="70">
        <v>101</v>
      </c>
      <c r="G542" s="71" t="s">
        <v>88</v>
      </c>
      <c r="H542" s="72">
        <v>0</v>
      </c>
      <c r="I542" s="73">
        <v>0.16084399999999999</v>
      </c>
      <c r="J542" s="73">
        <f t="shared" si="32"/>
        <v>0</v>
      </c>
      <c r="K542" s="73">
        <v>0</v>
      </c>
      <c r="L542" s="73">
        <v>0</v>
      </c>
      <c r="M542" s="73">
        <v>0</v>
      </c>
      <c r="N542" s="74">
        <f t="shared" si="33"/>
        <v>0</v>
      </c>
      <c r="O542" s="74">
        <f t="shared" si="34"/>
        <v>0</v>
      </c>
      <c r="P542" s="75">
        <f t="shared" si="35"/>
        <v>0</v>
      </c>
      <c r="Q542" s="7"/>
    </row>
    <row r="543" spans="1:17" ht="25.5" x14ac:dyDescent="0.25">
      <c r="A543" s="66"/>
      <c r="B543" s="56"/>
      <c r="C543" s="67"/>
      <c r="D543" s="68"/>
      <c r="E543" s="69"/>
      <c r="F543" s="70">
        <v>104</v>
      </c>
      <c r="G543" s="71" t="s">
        <v>142</v>
      </c>
      <c r="H543" s="72">
        <v>2.2608469999999996</v>
      </c>
      <c r="I543" s="73">
        <v>2.2608469999999996</v>
      </c>
      <c r="J543" s="73">
        <f t="shared" si="32"/>
        <v>0.89818881176386034</v>
      </c>
      <c r="K543" s="73">
        <v>0.52690881176386029</v>
      </c>
      <c r="L543" s="73">
        <v>0.25044</v>
      </c>
      <c r="M543" s="73">
        <v>0.12084</v>
      </c>
      <c r="N543" s="74">
        <f t="shared" si="33"/>
        <v>0.23305814668744076</v>
      </c>
      <c r="O543" s="74">
        <f t="shared" si="34"/>
        <v>0.34383079074517664</v>
      </c>
      <c r="P543" s="75">
        <f t="shared" si="35"/>
        <v>0.39727978574572292</v>
      </c>
      <c r="Q543" s="7"/>
    </row>
    <row r="544" spans="1:17" ht="38.25" x14ac:dyDescent="0.25">
      <c r="A544" s="66"/>
      <c r="B544" s="56"/>
      <c r="C544" s="67"/>
      <c r="D544" s="68"/>
      <c r="E544" s="69"/>
      <c r="F544" s="70">
        <v>106</v>
      </c>
      <c r="G544" s="71" t="s">
        <v>83</v>
      </c>
      <c r="H544" s="72">
        <v>1.581696</v>
      </c>
      <c r="I544" s="73">
        <v>1.6032550000000001</v>
      </c>
      <c r="J544" s="73">
        <f t="shared" si="32"/>
        <v>0.45219012899419003</v>
      </c>
      <c r="K544" s="73">
        <v>0.20637599899419001</v>
      </c>
      <c r="L544" s="73">
        <v>0.13524135000000001</v>
      </c>
      <c r="M544" s="73">
        <v>0.11057278</v>
      </c>
      <c r="N544" s="74">
        <f t="shared" si="33"/>
        <v>0.12872312825732027</v>
      </c>
      <c r="O544" s="74">
        <f t="shared" si="34"/>
        <v>0.21307736385926757</v>
      </c>
      <c r="P544" s="75">
        <f t="shared" si="35"/>
        <v>0.28204504523247392</v>
      </c>
      <c r="Q544" s="7"/>
    </row>
    <row r="545" spans="1:17" ht="38.25" x14ac:dyDescent="0.25">
      <c r="A545" s="66"/>
      <c r="B545" s="56"/>
      <c r="C545" s="67"/>
      <c r="D545" s="68"/>
      <c r="E545" s="69"/>
      <c r="F545" s="70">
        <v>107</v>
      </c>
      <c r="G545" s="71" t="s">
        <v>84</v>
      </c>
      <c r="H545" s="72">
        <v>3.5085920000000002</v>
      </c>
      <c r="I545" s="73">
        <v>4.4546729999999997</v>
      </c>
      <c r="J545" s="73">
        <f t="shared" si="32"/>
        <v>1.4082011116445732</v>
      </c>
      <c r="K545" s="73">
        <v>0.34264504164457321</v>
      </c>
      <c r="L545" s="73">
        <v>7.7648520000000013E-2</v>
      </c>
      <c r="M545" s="73">
        <v>0.98790754999999997</v>
      </c>
      <c r="N545" s="74">
        <f t="shared" si="33"/>
        <v>7.6918113101584168E-2</v>
      </c>
      <c r="O545" s="74">
        <f t="shared" si="34"/>
        <v>9.4348914419660715E-2</v>
      </c>
      <c r="P545" s="75">
        <f t="shared" si="35"/>
        <v>0.31611772887585088</v>
      </c>
      <c r="Q545" s="7"/>
    </row>
    <row r="546" spans="1:17" ht="25.5" x14ac:dyDescent="0.25">
      <c r="A546" s="66"/>
      <c r="B546" s="56"/>
      <c r="C546" s="67"/>
      <c r="D546" s="68"/>
      <c r="E546" s="69"/>
      <c r="F546" s="70">
        <v>121</v>
      </c>
      <c r="G546" s="71" t="s">
        <v>159</v>
      </c>
      <c r="H546" s="72">
        <v>6.3323000000000004E-2</v>
      </c>
      <c r="I546" s="73">
        <v>6.332299999999999E-2</v>
      </c>
      <c r="J546" s="73">
        <f t="shared" si="32"/>
        <v>3.7215E-3</v>
      </c>
      <c r="K546" s="73">
        <v>0</v>
      </c>
      <c r="L546" s="73">
        <v>0</v>
      </c>
      <c r="M546" s="73">
        <v>3.7215E-3</v>
      </c>
      <c r="N546" s="74">
        <f t="shared" si="33"/>
        <v>0</v>
      </c>
      <c r="O546" s="74">
        <f t="shared" si="34"/>
        <v>0</v>
      </c>
      <c r="P546" s="75">
        <f t="shared" si="35"/>
        <v>5.8770115124046562E-2</v>
      </c>
      <c r="Q546" s="7"/>
    </row>
    <row r="547" spans="1:17" ht="38.25" x14ac:dyDescent="0.25">
      <c r="A547" s="66"/>
      <c r="B547" s="56"/>
      <c r="C547" s="67"/>
      <c r="D547" s="68"/>
      <c r="E547" s="69"/>
      <c r="F547" s="70">
        <v>129</v>
      </c>
      <c r="G547" s="71" t="s">
        <v>143</v>
      </c>
      <c r="H547" s="72">
        <v>0</v>
      </c>
      <c r="I547" s="73">
        <v>0.299348</v>
      </c>
      <c r="J547" s="73">
        <f t="shared" si="32"/>
        <v>0</v>
      </c>
      <c r="K547" s="73">
        <v>0</v>
      </c>
      <c r="L547" s="73">
        <v>0</v>
      </c>
      <c r="M547" s="73">
        <v>0</v>
      </c>
      <c r="N547" s="74">
        <f t="shared" si="33"/>
        <v>0</v>
      </c>
      <c r="O547" s="74">
        <f t="shared" si="34"/>
        <v>0</v>
      </c>
      <c r="P547" s="75">
        <f t="shared" si="35"/>
        <v>0</v>
      </c>
      <c r="Q547" s="7"/>
    </row>
    <row r="548" spans="1:17" ht="38.25" x14ac:dyDescent="0.25">
      <c r="A548" s="66"/>
      <c r="B548" s="56"/>
      <c r="C548" s="67"/>
      <c r="D548" s="68"/>
      <c r="E548" s="69"/>
      <c r="F548" s="70">
        <v>130</v>
      </c>
      <c r="G548" s="71" t="s">
        <v>160</v>
      </c>
      <c r="H548" s="72">
        <v>0.1</v>
      </c>
      <c r="I548" s="73">
        <v>0.1</v>
      </c>
      <c r="J548" s="73">
        <f t="shared" si="32"/>
        <v>0</v>
      </c>
      <c r="K548" s="73">
        <v>0</v>
      </c>
      <c r="L548" s="73">
        <v>0</v>
      </c>
      <c r="M548" s="73">
        <v>0</v>
      </c>
      <c r="N548" s="74">
        <f t="shared" si="33"/>
        <v>0</v>
      </c>
      <c r="O548" s="74">
        <f t="shared" si="34"/>
        <v>0</v>
      </c>
      <c r="P548" s="75">
        <f t="shared" si="35"/>
        <v>0</v>
      </c>
      <c r="Q548" s="7"/>
    </row>
    <row r="549" spans="1:17" x14ac:dyDescent="0.25">
      <c r="A549" s="66"/>
      <c r="B549" s="56"/>
      <c r="C549" s="67"/>
      <c r="D549" s="68"/>
      <c r="E549" s="69"/>
      <c r="F549" s="70">
        <v>131</v>
      </c>
      <c r="G549" s="71" t="s">
        <v>144</v>
      </c>
      <c r="H549" s="72">
        <v>0.82593799999999995</v>
      </c>
      <c r="I549" s="73">
        <v>1.2623699999999998</v>
      </c>
      <c r="J549" s="73">
        <f t="shared" si="32"/>
        <v>0.19284099886130726</v>
      </c>
      <c r="K549" s="73">
        <v>7.1687998861307278E-2</v>
      </c>
      <c r="L549" s="73">
        <v>6.1585999999999995E-2</v>
      </c>
      <c r="M549" s="73">
        <v>5.9566999999999988E-2</v>
      </c>
      <c r="N549" s="74">
        <f t="shared" si="33"/>
        <v>5.6788420876056379E-2</v>
      </c>
      <c r="O549" s="74">
        <f t="shared" si="34"/>
        <v>0.10557443448537854</v>
      </c>
      <c r="P549" s="75">
        <f t="shared" si="35"/>
        <v>0.15276107548603601</v>
      </c>
      <c r="Q549" s="7"/>
    </row>
    <row r="550" spans="1:17" x14ac:dyDescent="0.25">
      <c r="A550" s="44"/>
      <c r="B550" s="45"/>
      <c r="C550" s="46"/>
      <c r="D550" s="47">
        <v>460</v>
      </c>
      <c r="E550" s="48" t="s">
        <v>245</v>
      </c>
      <c r="F550" s="49"/>
      <c r="G550" s="50"/>
      <c r="H550" s="51">
        <v>197.42498000000006</v>
      </c>
      <c r="I550" s="52">
        <v>218.011471</v>
      </c>
      <c r="J550" s="53">
        <f t="shared" si="32"/>
        <v>42.528601437702626</v>
      </c>
      <c r="K550" s="53">
        <v>13.904896857702624</v>
      </c>
      <c r="L550" s="53">
        <v>13.698349100000003</v>
      </c>
      <c r="M550" s="53">
        <v>14.925355480000002</v>
      </c>
      <c r="N550" s="54">
        <f t="shared" si="33"/>
        <v>6.3780574452904013E-2</v>
      </c>
      <c r="O550" s="54">
        <f t="shared" si="34"/>
        <v>0.12661373197973894</v>
      </c>
      <c r="P550" s="55">
        <f t="shared" si="35"/>
        <v>0.19507506298924346</v>
      </c>
      <c r="Q550" s="7"/>
    </row>
    <row r="551" spans="1:17" x14ac:dyDescent="0.25">
      <c r="A551" s="66"/>
      <c r="B551" s="56"/>
      <c r="C551" s="67"/>
      <c r="D551" s="68"/>
      <c r="E551" s="69"/>
      <c r="F551" s="70">
        <v>1</v>
      </c>
      <c r="G551" s="71" t="s">
        <v>136</v>
      </c>
      <c r="H551" s="72">
        <v>15.825277999999999</v>
      </c>
      <c r="I551" s="73">
        <v>15.976113999999999</v>
      </c>
      <c r="J551" s="73">
        <f t="shared" si="32"/>
        <v>3.6154246429851291</v>
      </c>
      <c r="K551" s="73">
        <v>1.1860656629851292</v>
      </c>
      <c r="L551" s="73">
        <v>1.2084598700000002</v>
      </c>
      <c r="M551" s="73">
        <v>1.2208991099999997</v>
      </c>
      <c r="N551" s="74">
        <f t="shared" si="33"/>
        <v>7.4239934879353597E-2</v>
      </c>
      <c r="O551" s="74">
        <f t="shared" si="34"/>
        <v>0.14988160030562686</v>
      </c>
      <c r="P551" s="75">
        <f t="shared" si="35"/>
        <v>0.22630188060658113</v>
      </c>
      <c r="Q551" s="7"/>
    </row>
    <row r="552" spans="1:17" x14ac:dyDescent="0.25">
      <c r="A552" s="66"/>
      <c r="B552" s="56"/>
      <c r="C552" s="67"/>
      <c r="D552" s="68"/>
      <c r="E552" s="69"/>
      <c r="F552" s="70">
        <v>2</v>
      </c>
      <c r="G552" s="71" t="s">
        <v>137</v>
      </c>
      <c r="H552" s="72">
        <v>11.300386000000001</v>
      </c>
      <c r="I552" s="73">
        <v>11.479158</v>
      </c>
      <c r="J552" s="73">
        <f t="shared" si="32"/>
        <v>2.7159473616756946</v>
      </c>
      <c r="K552" s="73">
        <v>0.92012940167569468</v>
      </c>
      <c r="L552" s="73">
        <v>0.88692062999999999</v>
      </c>
      <c r="M552" s="73">
        <v>0.90889733000000006</v>
      </c>
      <c r="N552" s="74">
        <f t="shared" si="33"/>
        <v>8.0156523821319881E-2</v>
      </c>
      <c r="O552" s="74">
        <f t="shared" si="34"/>
        <v>0.15742008531250243</v>
      </c>
      <c r="P552" s="75">
        <f t="shared" si="35"/>
        <v>0.23659813391153731</v>
      </c>
      <c r="Q552" s="7"/>
    </row>
    <row r="553" spans="1:17" x14ac:dyDescent="0.25">
      <c r="A553" s="66"/>
      <c r="B553" s="56"/>
      <c r="C553" s="67"/>
      <c r="D553" s="68"/>
      <c r="E553" s="69"/>
      <c r="F553" s="70">
        <v>16</v>
      </c>
      <c r="G553" s="71" t="s">
        <v>138</v>
      </c>
      <c r="H553" s="72">
        <v>10.648136000000001</v>
      </c>
      <c r="I553" s="73">
        <v>10.655950000000001</v>
      </c>
      <c r="J553" s="73">
        <f t="shared" si="32"/>
        <v>2.4467499934240222</v>
      </c>
      <c r="K553" s="73">
        <v>0.7763414334240224</v>
      </c>
      <c r="L553" s="73">
        <v>0.82628111999999998</v>
      </c>
      <c r="M553" s="73">
        <v>0.84412743999999984</v>
      </c>
      <c r="N553" s="74">
        <f t="shared" si="33"/>
        <v>7.2855206098379061E-2</v>
      </c>
      <c r="O553" s="74">
        <f t="shared" si="34"/>
        <v>0.15039696633561742</v>
      </c>
      <c r="P553" s="75">
        <f t="shared" si="35"/>
        <v>0.22961350169848976</v>
      </c>
      <c r="Q553" s="7"/>
    </row>
    <row r="554" spans="1:17" ht="25.5" x14ac:dyDescent="0.25">
      <c r="A554" s="66"/>
      <c r="B554" s="56"/>
      <c r="C554" s="67"/>
      <c r="D554" s="68"/>
      <c r="E554" s="69"/>
      <c r="F554" s="70">
        <v>17</v>
      </c>
      <c r="G554" s="71" t="s">
        <v>139</v>
      </c>
      <c r="H554" s="72">
        <v>0.92809200000000003</v>
      </c>
      <c r="I554" s="73">
        <v>0.93509200000000003</v>
      </c>
      <c r="J554" s="73">
        <f t="shared" si="32"/>
        <v>0.17556994032412193</v>
      </c>
      <c r="K554" s="73">
        <v>5.5958820324121916E-2</v>
      </c>
      <c r="L554" s="73">
        <v>5.8820709999999991E-2</v>
      </c>
      <c r="M554" s="73">
        <v>6.0790410000000003E-2</v>
      </c>
      <c r="N554" s="74">
        <f t="shared" si="33"/>
        <v>5.9843117387510442E-2</v>
      </c>
      <c r="O554" s="74">
        <f t="shared" si="34"/>
        <v>0.12274677820377236</v>
      </c>
      <c r="P554" s="75">
        <f t="shared" si="35"/>
        <v>0.18775686277299125</v>
      </c>
      <c r="Q554" s="7"/>
    </row>
    <row r="555" spans="1:17" x14ac:dyDescent="0.25">
      <c r="A555" s="66"/>
      <c r="B555" s="56"/>
      <c r="C555" s="67"/>
      <c r="D555" s="68"/>
      <c r="E555" s="69"/>
      <c r="F555" s="70">
        <v>18</v>
      </c>
      <c r="G555" s="71" t="s">
        <v>140</v>
      </c>
      <c r="H555" s="72">
        <v>4.8934860000000002</v>
      </c>
      <c r="I555" s="73">
        <v>4.8934960000000007</v>
      </c>
      <c r="J555" s="73">
        <f t="shared" si="32"/>
        <v>1.0784993781614307</v>
      </c>
      <c r="K555" s="73">
        <v>0.3814412581614306</v>
      </c>
      <c r="L555" s="73">
        <v>0.34918464000000005</v>
      </c>
      <c r="M555" s="73">
        <v>0.34787348000000012</v>
      </c>
      <c r="N555" s="74">
        <f t="shared" si="33"/>
        <v>7.7948619588415022E-2</v>
      </c>
      <c r="O555" s="74">
        <f t="shared" si="34"/>
        <v>0.14930550636220619</v>
      </c>
      <c r="P555" s="75">
        <f t="shared" si="35"/>
        <v>0.22039445381408926</v>
      </c>
      <c r="Q555" s="7"/>
    </row>
    <row r="556" spans="1:17" x14ac:dyDescent="0.25">
      <c r="A556" s="66"/>
      <c r="B556" s="56"/>
      <c r="C556" s="67"/>
      <c r="D556" s="68"/>
      <c r="E556" s="69"/>
      <c r="F556" s="70">
        <v>24</v>
      </c>
      <c r="G556" s="71" t="s">
        <v>141</v>
      </c>
      <c r="H556" s="72">
        <v>5.4723240000000013</v>
      </c>
      <c r="I556" s="73">
        <v>5.491639000000001</v>
      </c>
      <c r="J556" s="73">
        <f t="shared" si="32"/>
        <v>1.2774253336237331</v>
      </c>
      <c r="K556" s="73">
        <v>0.42622189362373319</v>
      </c>
      <c r="L556" s="73">
        <v>0.42072007</v>
      </c>
      <c r="M556" s="73">
        <v>0.43048336999999998</v>
      </c>
      <c r="N556" s="74">
        <f t="shared" si="33"/>
        <v>7.7612875431857978E-2</v>
      </c>
      <c r="O556" s="74">
        <f t="shared" si="34"/>
        <v>0.15422389629466413</v>
      </c>
      <c r="P556" s="75">
        <f t="shared" si="35"/>
        <v>0.23261276526438335</v>
      </c>
      <c r="Q556" s="7"/>
    </row>
    <row r="557" spans="1:17" ht="25.5" x14ac:dyDescent="0.25">
      <c r="A557" s="66"/>
      <c r="B557" s="56"/>
      <c r="C557" s="67"/>
      <c r="D557" s="68"/>
      <c r="E557" s="69"/>
      <c r="F557" s="70">
        <v>35</v>
      </c>
      <c r="G557" s="71" t="s">
        <v>45</v>
      </c>
      <c r="H557" s="72">
        <v>0</v>
      </c>
      <c r="I557" s="73">
        <v>0.22999999999999998</v>
      </c>
      <c r="J557" s="73">
        <f t="shared" si="32"/>
        <v>6.3292669999999995E-2</v>
      </c>
      <c r="K557" s="73">
        <v>0</v>
      </c>
      <c r="L557" s="73">
        <v>0</v>
      </c>
      <c r="M557" s="73">
        <v>6.3292669999999995E-2</v>
      </c>
      <c r="N557" s="74">
        <f t="shared" si="33"/>
        <v>0</v>
      </c>
      <c r="O557" s="74">
        <f t="shared" si="34"/>
        <v>0</v>
      </c>
      <c r="P557" s="75">
        <f t="shared" si="35"/>
        <v>0.27518552173913041</v>
      </c>
      <c r="Q557" s="7"/>
    </row>
    <row r="558" spans="1:17" ht="25.5" x14ac:dyDescent="0.25">
      <c r="A558" s="66"/>
      <c r="B558" s="56"/>
      <c r="C558" s="67"/>
      <c r="D558" s="68"/>
      <c r="E558" s="69"/>
      <c r="F558" s="70">
        <v>41</v>
      </c>
      <c r="G558" s="71" t="s">
        <v>163</v>
      </c>
      <c r="H558" s="72">
        <v>0.46255800000000002</v>
      </c>
      <c r="I558" s="73">
        <v>0.71255800000000002</v>
      </c>
      <c r="J558" s="73">
        <f t="shared" si="32"/>
        <v>0.16231553000000001</v>
      </c>
      <c r="K558" s="73">
        <v>0</v>
      </c>
      <c r="L558" s="73">
        <v>4.35346E-2</v>
      </c>
      <c r="M558" s="73">
        <v>0.11878093000000001</v>
      </c>
      <c r="N558" s="74">
        <f t="shared" si="33"/>
        <v>0</v>
      </c>
      <c r="O558" s="74">
        <f t="shared" si="34"/>
        <v>6.109621953581322E-2</v>
      </c>
      <c r="P558" s="75">
        <f t="shared" si="35"/>
        <v>0.22779272704818415</v>
      </c>
      <c r="Q558" s="7"/>
    </row>
    <row r="559" spans="1:17" ht="25.5" x14ac:dyDescent="0.25">
      <c r="A559" s="66"/>
      <c r="B559" s="56"/>
      <c r="C559" s="67"/>
      <c r="D559" s="68"/>
      <c r="E559" s="69"/>
      <c r="F559" s="70">
        <v>42</v>
      </c>
      <c r="G559" s="71" t="s">
        <v>158</v>
      </c>
      <c r="H559" s="72">
        <v>6.5170000000000003</v>
      </c>
      <c r="I559" s="73">
        <v>6.4405720000000004</v>
      </c>
      <c r="J559" s="73">
        <f t="shared" si="32"/>
        <v>2.068919004749745E-2</v>
      </c>
      <c r="K559" s="73">
        <v>1.0000000474974513E-3</v>
      </c>
      <c r="L559" s="73">
        <v>1.8689189999999998E-2</v>
      </c>
      <c r="M559" s="73">
        <v>1E-3</v>
      </c>
      <c r="N559" s="74">
        <f t="shared" si="33"/>
        <v>1.552657197990258E-4</v>
      </c>
      <c r="O559" s="74">
        <f t="shared" si="34"/>
        <v>3.0570561197821324E-3</v>
      </c>
      <c r="P559" s="75">
        <f t="shared" si="35"/>
        <v>3.2123218322064329E-3</v>
      </c>
      <c r="Q559" s="7"/>
    </row>
    <row r="560" spans="1:17" ht="25.5" x14ac:dyDescent="0.25">
      <c r="A560" s="66"/>
      <c r="B560" s="56"/>
      <c r="C560" s="67"/>
      <c r="D560" s="68"/>
      <c r="E560" s="69"/>
      <c r="F560" s="70">
        <v>51</v>
      </c>
      <c r="G560" s="71" t="s">
        <v>24</v>
      </c>
      <c r="H560" s="72">
        <v>0.83564800000000006</v>
      </c>
      <c r="I560" s="73">
        <v>0.83564800000000017</v>
      </c>
      <c r="J560" s="73">
        <f t="shared" si="32"/>
        <v>1.369825E-2</v>
      </c>
      <c r="K560" s="73">
        <v>0</v>
      </c>
      <c r="L560" s="73">
        <v>0</v>
      </c>
      <c r="M560" s="73">
        <v>1.369825E-2</v>
      </c>
      <c r="N560" s="74">
        <f t="shared" si="33"/>
        <v>0</v>
      </c>
      <c r="O560" s="74">
        <f t="shared" si="34"/>
        <v>0</v>
      </c>
      <c r="P560" s="75">
        <f t="shared" si="35"/>
        <v>1.6392368557095808E-2</v>
      </c>
      <c r="Q560" s="7"/>
    </row>
    <row r="561" spans="1:17" ht="38.25" x14ac:dyDescent="0.25">
      <c r="A561" s="66"/>
      <c r="B561" s="56"/>
      <c r="C561" s="67"/>
      <c r="D561" s="68"/>
      <c r="E561" s="69"/>
      <c r="F561" s="70">
        <v>61</v>
      </c>
      <c r="G561" s="71" t="s">
        <v>191</v>
      </c>
      <c r="H561" s="72">
        <v>14.977710000000002</v>
      </c>
      <c r="I561" s="73">
        <v>23.182788999999996</v>
      </c>
      <c r="J561" s="73">
        <f t="shared" si="32"/>
        <v>2.1621591200670873</v>
      </c>
      <c r="K561" s="73">
        <v>8.0222240067087114E-2</v>
      </c>
      <c r="L561" s="73">
        <v>0.56289548000000011</v>
      </c>
      <c r="M561" s="73">
        <v>1.5190414000000001</v>
      </c>
      <c r="N561" s="74">
        <f t="shared" si="33"/>
        <v>3.4604223015223547E-3</v>
      </c>
      <c r="O561" s="74">
        <f t="shared" si="34"/>
        <v>2.7741171265764759E-2</v>
      </c>
      <c r="P561" s="75">
        <f t="shared" si="35"/>
        <v>9.326570327957899E-2</v>
      </c>
      <c r="Q561" s="7"/>
    </row>
    <row r="562" spans="1:17" ht="38.25" x14ac:dyDescent="0.25">
      <c r="A562" s="66"/>
      <c r="B562" s="56"/>
      <c r="C562" s="67"/>
      <c r="D562" s="68"/>
      <c r="E562" s="69"/>
      <c r="F562" s="70">
        <v>68</v>
      </c>
      <c r="G562" s="71" t="s">
        <v>22</v>
      </c>
      <c r="H562" s="72">
        <v>8.3419879999999988</v>
      </c>
      <c r="I562" s="73">
        <v>6.8147399999999987</v>
      </c>
      <c r="J562" s="73">
        <f t="shared" si="32"/>
        <v>0.18712798040075446</v>
      </c>
      <c r="K562" s="73">
        <v>2.1177340400754474E-2</v>
      </c>
      <c r="L562" s="73">
        <v>8.1238970000000008E-2</v>
      </c>
      <c r="M562" s="73">
        <v>8.4711669999999975E-2</v>
      </c>
      <c r="N562" s="74">
        <f t="shared" si="33"/>
        <v>3.1075786311369879E-3</v>
      </c>
      <c r="O562" s="74">
        <f t="shared" si="34"/>
        <v>1.5028645318934325E-2</v>
      </c>
      <c r="P562" s="75">
        <f t="shared" si="35"/>
        <v>2.7459298579366857E-2</v>
      </c>
      <c r="Q562" s="7"/>
    </row>
    <row r="563" spans="1:17" ht="25.5" x14ac:dyDescent="0.25">
      <c r="A563" s="66"/>
      <c r="B563" s="56"/>
      <c r="C563" s="67"/>
      <c r="D563" s="68"/>
      <c r="E563" s="69"/>
      <c r="F563" s="70">
        <v>82</v>
      </c>
      <c r="G563" s="71" t="s">
        <v>197</v>
      </c>
      <c r="H563" s="72">
        <v>1.346438</v>
      </c>
      <c r="I563" s="73">
        <v>1.346438</v>
      </c>
      <c r="J563" s="73">
        <f t="shared" si="32"/>
        <v>0</v>
      </c>
      <c r="K563" s="73">
        <v>0</v>
      </c>
      <c r="L563" s="73">
        <v>0</v>
      </c>
      <c r="M563" s="73">
        <v>0</v>
      </c>
      <c r="N563" s="74">
        <f t="shared" si="33"/>
        <v>0</v>
      </c>
      <c r="O563" s="74">
        <f t="shared" si="34"/>
        <v>0</v>
      </c>
      <c r="P563" s="75">
        <f t="shared" si="35"/>
        <v>0</v>
      </c>
      <c r="Q563" s="7"/>
    </row>
    <row r="564" spans="1:17" ht="25.5" x14ac:dyDescent="0.25">
      <c r="A564" s="66"/>
      <c r="B564" s="56"/>
      <c r="C564" s="67"/>
      <c r="D564" s="68"/>
      <c r="E564" s="69"/>
      <c r="F564" s="70">
        <v>90</v>
      </c>
      <c r="G564" s="71" t="s">
        <v>81</v>
      </c>
      <c r="H564" s="72">
        <v>98.122091000000012</v>
      </c>
      <c r="I564" s="73">
        <v>108.766651</v>
      </c>
      <c r="J564" s="73">
        <f t="shared" si="32"/>
        <v>26.699309702540731</v>
      </c>
      <c r="K564" s="73">
        <v>9.7320717625407269</v>
      </c>
      <c r="L564" s="73">
        <v>8.6320188800000022</v>
      </c>
      <c r="M564" s="73">
        <v>8.3352190600000018</v>
      </c>
      <c r="N564" s="74">
        <f t="shared" si="33"/>
        <v>8.9476615056767059E-2</v>
      </c>
      <c r="O564" s="74">
        <f t="shared" si="34"/>
        <v>0.16883934987150365</v>
      </c>
      <c r="P564" s="75">
        <f t="shared" si="35"/>
        <v>0.24547330874921147</v>
      </c>
      <c r="Q564" s="7"/>
    </row>
    <row r="565" spans="1:17" ht="51" x14ac:dyDescent="0.25">
      <c r="A565" s="66"/>
      <c r="B565" s="56"/>
      <c r="C565" s="67"/>
      <c r="D565" s="68"/>
      <c r="E565" s="69"/>
      <c r="F565" s="70">
        <v>91</v>
      </c>
      <c r="G565" s="71" t="s">
        <v>82</v>
      </c>
      <c r="H565" s="72">
        <v>11.873144999999999</v>
      </c>
      <c r="I565" s="73">
        <v>13.857087999999999</v>
      </c>
      <c r="J565" s="73">
        <f t="shared" si="32"/>
        <v>0.84832976023748552</v>
      </c>
      <c r="K565" s="73">
        <v>1.0311850237485487E-2</v>
      </c>
      <c r="L565" s="73">
        <v>0.35337793000000001</v>
      </c>
      <c r="M565" s="73">
        <v>0.48463997999999997</v>
      </c>
      <c r="N565" s="74">
        <f t="shared" si="33"/>
        <v>7.4415708679092521E-4</v>
      </c>
      <c r="O565" s="74">
        <f t="shared" si="34"/>
        <v>2.6245758144675526E-2</v>
      </c>
      <c r="P565" s="75">
        <f t="shared" si="35"/>
        <v>6.1219915774330474E-2</v>
      </c>
      <c r="Q565" s="7"/>
    </row>
    <row r="566" spans="1:17" ht="25.5" x14ac:dyDescent="0.25">
      <c r="A566" s="66"/>
      <c r="B566" s="56"/>
      <c r="C566" s="67"/>
      <c r="D566" s="68"/>
      <c r="E566" s="69"/>
      <c r="F566" s="70">
        <v>94</v>
      </c>
      <c r="G566" s="71" t="s">
        <v>207</v>
      </c>
      <c r="H566" s="72">
        <v>1.3</v>
      </c>
      <c r="I566" s="73">
        <v>1.8000000000000003</v>
      </c>
      <c r="J566" s="73">
        <f t="shared" si="32"/>
        <v>0.22765538999999999</v>
      </c>
      <c r="K566" s="73">
        <v>0</v>
      </c>
      <c r="L566" s="73">
        <v>1.7265599999999999E-2</v>
      </c>
      <c r="M566" s="73">
        <v>0.21038978999999999</v>
      </c>
      <c r="N566" s="74">
        <f t="shared" si="33"/>
        <v>0</v>
      </c>
      <c r="O566" s="74">
        <f t="shared" si="34"/>
        <v>9.5919999999999981E-3</v>
      </c>
      <c r="P566" s="75">
        <f t="shared" si="35"/>
        <v>0.12647521666666664</v>
      </c>
      <c r="Q566" s="7"/>
    </row>
    <row r="567" spans="1:17" ht="38.25" x14ac:dyDescent="0.25">
      <c r="A567" s="66"/>
      <c r="B567" s="56"/>
      <c r="C567" s="67"/>
      <c r="D567" s="68"/>
      <c r="E567" s="69"/>
      <c r="F567" s="70">
        <v>101</v>
      </c>
      <c r="G567" s="71" t="s">
        <v>88</v>
      </c>
      <c r="H567" s="72">
        <v>0.08</v>
      </c>
      <c r="I567" s="73">
        <v>0.08</v>
      </c>
      <c r="J567" s="73">
        <f t="shared" si="32"/>
        <v>0</v>
      </c>
      <c r="K567" s="73">
        <v>0</v>
      </c>
      <c r="L567" s="73">
        <v>0</v>
      </c>
      <c r="M567" s="73">
        <v>0</v>
      </c>
      <c r="N567" s="74">
        <f t="shared" si="33"/>
        <v>0</v>
      </c>
      <c r="O567" s="74">
        <f t="shared" si="34"/>
        <v>0</v>
      </c>
      <c r="P567" s="75">
        <f t="shared" si="35"/>
        <v>0</v>
      </c>
      <c r="Q567" s="7"/>
    </row>
    <row r="568" spans="1:17" ht="25.5" x14ac:dyDescent="0.25">
      <c r="A568" s="66"/>
      <c r="B568" s="56"/>
      <c r="C568" s="67"/>
      <c r="D568" s="68"/>
      <c r="E568" s="69"/>
      <c r="F568" s="70">
        <v>104</v>
      </c>
      <c r="G568" s="71" t="s">
        <v>142</v>
      </c>
      <c r="H568" s="72">
        <v>1.292422</v>
      </c>
      <c r="I568" s="73">
        <v>1.292422</v>
      </c>
      <c r="J568" s="73">
        <f t="shared" si="32"/>
        <v>0.16200787985634574</v>
      </c>
      <c r="K568" s="73">
        <v>4.6905439856345765E-2</v>
      </c>
      <c r="L568" s="73">
        <v>4.6690139999999998E-2</v>
      </c>
      <c r="M568" s="73">
        <v>6.8412299999999995E-2</v>
      </c>
      <c r="N568" s="74">
        <f t="shared" si="33"/>
        <v>3.6292665906604626E-2</v>
      </c>
      <c r="O568" s="74">
        <f t="shared" si="34"/>
        <v>7.2418745468852866E-2</v>
      </c>
      <c r="P568" s="75">
        <f t="shared" si="35"/>
        <v>0.12535215266866839</v>
      </c>
      <c r="Q568" s="7"/>
    </row>
    <row r="569" spans="1:17" ht="38.25" x14ac:dyDescent="0.25">
      <c r="A569" s="66"/>
      <c r="B569" s="56"/>
      <c r="C569" s="67"/>
      <c r="D569" s="68"/>
      <c r="E569" s="69"/>
      <c r="F569" s="70">
        <v>106</v>
      </c>
      <c r="G569" s="71" t="s">
        <v>83</v>
      </c>
      <c r="H569" s="72">
        <v>1.0854050000000002</v>
      </c>
      <c r="I569" s="73">
        <v>1.0982430000000001</v>
      </c>
      <c r="J569" s="73">
        <f t="shared" si="32"/>
        <v>0.2557832174546027</v>
      </c>
      <c r="K569" s="73">
        <v>0.11011397745460272</v>
      </c>
      <c r="L569" s="73">
        <v>7.8674129999999995E-2</v>
      </c>
      <c r="M569" s="73">
        <v>6.6995109999999983E-2</v>
      </c>
      <c r="N569" s="74">
        <f t="shared" si="33"/>
        <v>0.10026376444430123</v>
      </c>
      <c r="O569" s="74">
        <f t="shared" si="34"/>
        <v>0.17190012361071522</v>
      </c>
      <c r="P569" s="75">
        <f t="shared" si="35"/>
        <v>0.23290220602781231</v>
      </c>
      <c r="Q569" s="7"/>
    </row>
    <row r="570" spans="1:17" ht="38.25" x14ac:dyDescent="0.25">
      <c r="A570" s="66"/>
      <c r="B570" s="56"/>
      <c r="C570" s="67"/>
      <c r="D570" s="68"/>
      <c r="E570" s="69"/>
      <c r="F570" s="70">
        <v>107</v>
      </c>
      <c r="G570" s="71" t="s">
        <v>84</v>
      </c>
      <c r="H570" s="72">
        <v>1.0307980000000001</v>
      </c>
      <c r="I570" s="73">
        <v>1.0307980000000001</v>
      </c>
      <c r="J570" s="73">
        <f t="shared" si="32"/>
        <v>0.20376029800956547</v>
      </c>
      <c r="K570" s="73">
        <v>9.3083448009565473E-2</v>
      </c>
      <c r="L570" s="73">
        <v>4.0035149999999999E-2</v>
      </c>
      <c r="M570" s="73">
        <v>7.0641700000000002E-2</v>
      </c>
      <c r="N570" s="74">
        <f t="shared" si="33"/>
        <v>9.0302317243112093E-2</v>
      </c>
      <c r="O570" s="74">
        <f t="shared" si="34"/>
        <v>0.12914130412512001</v>
      </c>
      <c r="P570" s="75">
        <f t="shared" si="35"/>
        <v>0.19767238392931055</v>
      </c>
      <c r="Q570" s="7"/>
    </row>
    <row r="571" spans="1:17" ht="25.5" x14ac:dyDescent="0.25">
      <c r="A571" s="66"/>
      <c r="B571" s="56"/>
      <c r="C571" s="67"/>
      <c r="D571" s="68"/>
      <c r="E571" s="69"/>
      <c r="F571" s="70">
        <v>121</v>
      </c>
      <c r="G571" s="71" t="s">
        <v>159</v>
      </c>
      <c r="H571" s="72">
        <v>2.7441E-2</v>
      </c>
      <c r="I571" s="73">
        <v>2.7440999999999997E-2</v>
      </c>
      <c r="J571" s="73">
        <f t="shared" si="32"/>
        <v>8.0000000474974506E-3</v>
      </c>
      <c r="K571" s="73">
        <v>1.0000000474974513E-3</v>
      </c>
      <c r="L571" s="73">
        <v>3.0000000000000001E-3</v>
      </c>
      <c r="M571" s="73">
        <v>4.0000000000000001E-3</v>
      </c>
      <c r="N571" s="74">
        <f t="shared" si="33"/>
        <v>3.6441822364252446E-2</v>
      </c>
      <c r="O571" s="74">
        <f t="shared" si="34"/>
        <v>0.145767284264329</v>
      </c>
      <c r="P571" s="75">
        <f t="shared" si="35"/>
        <v>0.29153456679776435</v>
      </c>
      <c r="Q571" s="7"/>
    </row>
    <row r="572" spans="1:17" ht="38.25" x14ac:dyDescent="0.25">
      <c r="A572" s="66"/>
      <c r="B572" s="56"/>
      <c r="C572" s="67"/>
      <c r="D572" s="68"/>
      <c r="E572" s="69"/>
      <c r="F572" s="70">
        <v>129</v>
      </c>
      <c r="G572" s="71" t="s">
        <v>143</v>
      </c>
      <c r="H572" s="72">
        <v>0.21735699999999999</v>
      </c>
      <c r="I572" s="73">
        <v>0.21735699999999999</v>
      </c>
      <c r="J572" s="73">
        <f t="shared" si="32"/>
        <v>6.2371169692248547E-2</v>
      </c>
      <c r="K572" s="73">
        <v>2.4115649692248553E-2</v>
      </c>
      <c r="L572" s="73">
        <v>1.8246739999999997E-2</v>
      </c>
      <c r="M572" s="73">
        <v>2.0008779999999997E-2</v>
      </c>
      <c r="N572" s="74">
        <f t="shared" si="33"/>
        <v>0.11094949641487761</v>
      </c>
      <c r="O572" s="74">
        <f t="shared" si="34"/>
        <v>0.19489774744889077</v>
      </c>
      <c r="P572" s="75">
        <f t="shared" si="35"/>
        <v>0.28695266171436185</v>
      </c>
      <c r="Q572" s="7"/>
    </row>
    <row r="573" spans="1:17" x14ac:dyDescent="0.25">
      <c r="A573" s="66"/>
      <c r="B573" s="56"/>
      <c r="C573" s="67"/>
      <c r="D573" s="68"/>
      <c r="E573" s="69"/>
      <c r="F573" s="70">
        <v>131</v>
      </c>
      <c r="G573" s="71" t="s">
        <v>144</v>
      </c>
      <c r="H573" s="72">
        <v>0.84727700000000006</v>
      </c>
      <c r="I573" s="73">
        <v>0.84727700000000006</v>
      </c>
      <c r="J573" s="73">
        <f t="shared" si="32"/>
        <v>0.14248462915468102</v>
      </c>
      <c r="K573" s="73">
        <v>3.8736679154681042E-2</v>
      </c>
      <c r="L573" s="73">
        <v>5.2295249999999988E-2</v>
      </c>
      <c r="M573" s="73">
        <v>5.145269999999999E-2</v>
      </c>
      <c r="N573" s="74">
        <f t="shared" si="33"/>
        <v>4.5719025955715829E-2</v>
      </c>
      <c r="O573" s="74">
        <f t="shared" si="34"/>
        <v>0.10744057628695342</v>
      </c>
      <c r="P573" s="75">
        <f t="shared" si="35"/>
        <v>0.16816770566730951</v>
      </c>
      <c r="Q573" s="7"/>
    </row>
    <row r="574" spans="1:17" x14ac:dyDescent="0.25">
      <c r="A574" s="44"/>
      <c r="B574" s="45"/>
      <c r="C574" s="46"/>
      <c r="D574" s="47">
        <v>461</v>
      </c>
      <c r="E574" s="48" t="s">
        <v>246</v>
      </c>
      <c r="F574" s="49"/>
      <c r="G574" s="50"/>
      <c r="H574" s="51">
        <v>243.58717100000004</v>
      </c>
      <c r="I574" s="52">
        <v>245.79510500000004</v>
      </c>
      <c r="J574" s="53">
        <f t="shared" si="32"/>
        <v>45.02108399927009</v>
      </c>
      <c r="K574" s="53">
        <v>13.263609269270091</v>
      </c>
      <c r="L574" s="53">
        <v>16.010299019999998</v>
      </c>
      <c r="M574" s="53">
        <v>15.747175710000002</v>
      </c>
      <c r="N574" s="54">
        <f t="shared" si="33"/>
        <v>5.3962056198271685E-2</v>
      </c>
      <c r="O574" s="54">
        <f t="shared" si="34"/>
        <v>0.11909882537843902</v>
      </c>
      <c r="P574" s="55">
        <f t="shared" si="35"/>
        <v>0.18316509598215996</v>
      </c>
      <c r="Q574" s="7"/>
    </row>
    <row r="575" spans="1:17" x14ac:dyDescent="0.25">
      <c r="A575" s="66"/>
      <c r="B575" s="56"/>
      <c r="C575" s="67"/>
      <c r="D575" s="68"/>
      <c r="E575" s="69"/>
      <c r="F575" s="70">
        <v>1</v>
      </c>
      <c r="G575" s="71" t="s">
        <v>136</v>
      </c>
      <c r="H575" s="72">
        <v>13.515906999999999</v>
      </c>
      <c r="I575" s="73">
        <v>14.341443999999999</v>
      </c>
      <c r="J575" s="73">
        <f t="shared" si="32"/>
        <v>4.2189111569429176</v>
      </c>
      <c r="K575" s="73">
        <v>1.3381060369429179</v>
      </c>
      <c r="L575" s="73">
        <v>1.3161387899999999</v>
      </c>
      <c r="M575" s="73">
        <v>1.5646663299999997</v>
      </c>
      <c r="N575" s="74">
        <f t="shared" si="33"/>
        <v>9.3303438408497627E-2</v>
      </c>
      <c r="O575" s="74">
        <f t="shared" si="34"/>
        <v>0.18507514493958335</v>
      </c>
      <c r="P575" s="75">
        <f t="shared" si="35"/>
        <v>0.29417617618859843</v>
      </c>
      <c r="Q575" s="7"/>
    </row>
    <row r="576" spans="1:17" x14ac:dyDescent="0.25">
      <c r="A576" s="66"/>
      <c r="B576" s="56"/>
      <c r="C576" s="67"/>
      <c r="D576" s="68"/>
      <c r="E576" s="69"/>
      <c r="F576" s="70">
        <v>2</v>
      </c>
      <c r="G576" s="71" t="s">
        <v>137</v>
      </c>
      <c r="H576" s="72">
        <v>17.190592000000002</v>
      </c>
      <c r="I576" s="73">
        <v>22.400664999999996</v>
      </c>
      <c r="J576" s="73">
        <f t="shared" si="32"/>
        <v>4.5457293753485786</v>
      </c>
      <c r="K576" s="73">
        <v>1.5712769353485783</v>
      </c>
      <c r="L576" s="73">
        <v>1.3975140199999998</v>
      </c>
      <c r="M576" s="73">
        <v>1.5769384200000001</v>
      </c>
      <c r="N576" s="74">
        <f t="shared" si="33"/>
        <v>7.0144209350417874E-2</v>
      </c>
      <c r="O576" s="74">
        <f t="shared" si="34"/>
        <v>0.13253137598140854</v>
      </c>
      <c r="P576" s="75">
        <f t="shared" si="35"/>
        <v>0.20292832267919633</v>
      </c>
      <c r="Q576" s="7"/>
    </row>
    <row r="577" spans="1:17" x14ac:dyDescent="0.25">
      <c r="A577" s="66"/>
      <c r="B577" s="56"/>
      <c r="C577" s="67"/>
      <c r="D577" s="68"/>
      <c r="E577" s="69"/>
      <c r="F577" s="70">
        <v>16</v>
      </c>
      <c r="G577" s="71" t="s">
        <v>138</v>
      </c>
      <c r="H577" s="72">
        <v>7.1050030000000026</v>
      </c>
      <c r="I577" s="73">
        <v>5.4812810000000036</v>
      </c>
      <c r="J577" s="73">
        <f t="shared" si="32"/>
        <v>0.79241882023185206</v>
      </c>
      <c r="K577" s="73">
        <v>0.27090366023185197</v>
      </c>
      <c r="L577" s="73">
        <v>0.24068381000000003</v>
      </c>
      <c r="M577" s="73">
        <v>0.28083135000000004</v>
      </c>
      <c r="N577" s="74">
        <f t="shared" si="33"/>
        <v>4.9423421319186478E-2</v>
      </c>
      <c r="O577" s="74">
        <f t="shared" si="34"/>
        <v>9.3333560208252717E-2</v>
      </c>
      <c r="P577" s="75">
        <f t="shared" si="35"/>
        <v>0.14456818036365068</v>
      </c>
      <c r="Q577" s="7"/>
    </row>
    <row r="578" spans="1:17" ht="25.5" x14ac:dyDescent="0.25">
      <c r="A578" s="66"/>
      <c r="B578" s="56"/>
      <c r="C578" s="67"/>
      <c r="D578" s="68"/>
      <c r="E578" s="69"/>
      <c r="F578" s="70">
        <v>17</v>
      </c>
      <c r="G578" s="71" t="s">
        <v>139</v>
      </c>
      <c r="H578" s="72">
        <v>7.2289999999999992</v>
      </c>
      <c r="I578" s="73">
        <v>7.2490529999999991</v>
      </c>
      <c r="J578" s="73">
        <f t="shared" si="32"/>
        <v>0.9116188308633888</v>
      </c>
      <c r="K578" s="73">
        <v>0.30187464086338878</v>
      </c>
      <c r="L578" s="73">
        <v>0.26143099999999997</v>
      </c>
      <c r="M578" s="73">
        <v>0.34831319000000005</v>
      </c>
      <c r="N578" s="74">
        <f t="shared" si="33"/>
        <v>4.1643320977704096E-2</v>
      </c>
      <c r="O578" s="74">
        <f t="shared" si="34"/>
        <v>7.7707479978886732E-2</v>
      </c>
      <c r="P578" s="75">
        <f t="shared" si="35"/>
        <v>0.12575695485512231</v>
      </c>
      <c r="Q578" s="7"/>
    </row>
    <row r="579" spans="1:17" x14ac:dyDescent="0.25">
      <c r="A579" s="66"/>
      <c r="B579" s="56"/>
      <c r="C579" s="67"/>
      <c r="D579" s="68"/>
      <c r="E579" s="69"/>
      <c r="F579" s="70">
        <v>18</v>
      </c>
      <c r="G579" s="71" t="s">
        <v>140</v>
      </c>
      <c r="H579" s="72">
        <v>3.6735010000000008</v>
      </c>
      <c r="I579" s="73">
        <v>3.6735010000000008</v>
      </c>
      <c r="J579" s="73">
        <f t="shared" si="32"/>
        <v>0.78565747960913668</v>
      </c>
      <c r="K579" s="73">
        <v>0.25894450960913673</v>
      </c>
      <c r="L579" s="73">
        <v>0.20990878999999998</v>
      </c>
      <c r="M579" s="73">
        <v>0.31680418000000005</v>
      </c>
      <c r="N579" s="74">
        <f t="shared" si="33"/>
        <v>7.0489843233780713E-2</v>
      </c>
      <c r="O579" s="74">
        <f t="shared" si="34"/>
        <v>0.12763118877853485</v>
      </c>
      <c r="P579" s="75">
        <f t="shared" si="35"/>
        <v>0.21387158452090704</v>
      </c>
      <c r="Q579" s="7"/>
    </row>
    <row r="580" spans="1:17" x14ac:dyDescent="0.25">
      <c r="A580" s="66"/>
      <c r="B580" s="56"/>
      <c r="C580" s="67"/>
      <c r="D580" s="68"/>
      <c r="E580" s="69"/>
      <c r="F580" s="70">
        <v>24</v>
      </c>
      <c r="G580" s="71" t="s">
        <v>141</v>
      </c>
      <c r="H580" s="72">
        <v>4.3857799999999996</v>
      </c>
      <c r="I580" s="73">
        <v>4.4221659999999998</v>
      </c>
      <c r="J580" s="73">
        <f t="shared" si="32"/>
        <v>0.56049963909146028</v>
      </c>
      <c r="K580" s="73">
        <v>0.19871262909146026</v>
      </c>
      <c r="L580" s="73">
        <v>0.13874707</v>
      </c>
      <c r="M580" s="73">
        <v>0.22303993999999999</v>
      </c>
      <c r="N580" s="74">
        <f t="shared" si="33"/>
        <v>4.4935587920367594E-2</v>
      </c>
      <c r="O580" s="74">
        <f t="shared" si="34"/>
        <v>7.631095239108171E-2</v>
      </c>
      <c r="P580" s="75">
        <f t="shared" si="35"/>
        <v>0.12674776095955248</v>
      </c>
      <c r="Q580" s="7"/>
    </row>
    <row r="581" spans="1:17" ht="25.5" x14ac:dyDescent="0.25">
      <c r="A581" s="66"/>
      <c r="B581" s="56"/>
      <c r="C581" s="67"/>
      <c r="D581" s="68"/>
      <c r="E581" s="69"/>
      <c r="F581" s="70">
        <v>30</v>
      </c>
      <c r="G581" s="71" t="s">
        <v>64</v>
      </c>
      <c r="H581" s="72">
        <v>0.03</v>
      </c>
      <c r="I581" s="73">
        <v>1.0672540000000001</v>
      </c>
      <c r="J581" s="73">
        <f t="shared" si="32"/>
        <v>1.0200000000000001E-2</v>
      </c>
      <c r="K581" s="73">
        <v>0</v>
      </c>
      <c r="L581" s="73">
        <v>0</v>
      </c>
      <c r="M581" s="73">
        <v>1.0200000000000001E-2</v>
      </c>
      <c r="N581" s="74">
        <f t="shared" si="33"/>
        <v>0</v>
      </c>
      <c r="O581" s="74">
        <f t="shared" si="34"/>
        <v>0</v>
      </c>
      <c r="P581" s="75">
        <f t="shared" si="35"/>
        <v>9.5572375460761909E-3</v>
      </c>
      <c r="Q581" s="7"/>
    </row>
    <row r="582" spans="1:17" ht="25.5" x14ac:dyDescent="0.25">
      <c r="A582" s="66"/>
      <c r="B582" s="56"/>
      <c r="C582" s="67"/>
      <c r="D582" s="68"/>
      <c r="E582" s="69"/>
      <c r="F582" s="70">
        <v>35</v>
      </c>
      <c r="G582" s="71" t="s">
        <v>45</v>
      </c>
      <c r="H582" s="72">
        <v>0.03</v>
      </c>
      <c r="I582" s="73">
        <v>0.69361399999999995</v>
      </c>
      <c r="J582" s="73">
        <f t="shared" si="32"/>
        <v>0</v>
      </c>
      <c r="K582" s="73">
        <v>0</v>
      </c>
      <c r="L582" s="73">
        <v>0</v>
      </c>
      <c r="M582" s="73">
        <v>0</v>
      </c>
      <c r="N582" s="74">
        <f t="shared" si="33"/>
        <v>0</v>
      </c>
      <c r="O582" s="74">
        <f t="shared" si="34"/>
        <v>0</v>
      </c>
      <c r="P582" s="75">
        <f t="shared" si="35"/>
        <v>0</v>
      </c>
      <c r="Q582" s="7"/>
    </row>
    <row r="583" spans="1:17" ht="25.5" x14ac:dyDescent="0.25">
      <c r="A583" s="66"/>
      <c r="B583" s="56"/>
      <c r="C583" s="67"/>
      <c r="D583" s="68"/>
      <c r="E583" s="69"/>
      <c r="F583" s="70">
        <v>42</v>
      </c>
      <c r="G583" s="71" t="s">
        <v>158</v>
      </c>
      <c r="H583" s="72">
        <v>7.3724150000000002</v>
      </c>
      <c r="I583" s="73">
        <v>0.1</v>
      </c>
      <c r="J583" s="73">
        <f t="shared" ref="J583:J646" si="36">SUM(K583,L583,M583)</f>
        <v>4.0786669999999997E-2</v>
      </c>
      <c r="K583" s="73">
        <v>0</v>
      </c>
      <c r="L583" s="73">
        <v>0</v>
      </c>
      <c r="M583" s="73">
        <v>4.0786669999999997E-2</v>
      </c>
      <c r="N583" s="74">
        <f t="shared" ref="N583:N646" si="37">IFERROR(K583/I583,0)</f>
        <v>0</v>
      </c>
      <c r="O583" s="74">
        <f t="shared" ref="O583:O646" si="38">IFERROR(SUM(K583,L583)/I583,0)</f>
        <v>0</v>
      </c>
      <c r="P583" s="75">
        <f t="shared" ref="P583:P646" si="39">IFERROR(SUM(K583,L583,M583)/I583,0)</f>
        <v>0.40786669999999997</v>
      </c>
      <c r="Q583" s="7"/>
    </row>
    <row r="584" spans="1:17" ht="25.5" x14ac:dyDescent="0.25">
      <c r="A584" s="66"/>
      <c r="B584" s="56"/>
      <c r="C584" s="67"/>
      <c r="D584" s="68"/>
      <c r="E584" s="69"/>
      <c r="F584" s="70">
        <v>46</v>
      </c>
      <c r="G584" s="71" t="s">
        <v>169</v>
      </c>
      <c r="H584" s="72">
        <v>0.03</v>
      </c>
      <c r="I584" s="73">
        <v>0.03</v>
      </c>
      <c r="J584" s="73">
        <f t="shared" si="36"/>
        <v>0</v>
      </c>
      <c r="K584" s="73">
        <v>0</v>
      </c>
      <c r="L584" s="73">
        <v>0</v>
      </c>
      <c r="M584" s="73">
        <v>0</v>
      </c>
      <c r="N584" s="74">
        <f t="shared" si="37"/>
        <v>0</v>
      </c>
      <c r="O584" s="74">
        <f t="shared" si="38"/>
        <v>0</v>
      </c>
      <c r="P584" s="75">
        <f t="shared" si="39"/>
        <v>0</v>
      </c>
      <c r="Q584" s="7"/>
    </row>
    <row r="585" spans="1:17" ht="38.25" x14ac:dyDescent="0.25">
      <c r="A585" s="66"/>
      <c r="B585" s="56"/>
      <c r="C585" s="67"/>
      <c r="D585" s="68"/>
      <c r="E585" s="69"/>
      <c r="F585" s="70">
        <v>61</v>
      </c>
      <c r="G585" s="71" t="s">
        <v>191</v>
      </c>
      <c r="H585" s="72">
        <v>25.779995000000003</v>
      </c>
      <c r="I585" s="73">
        <v>39.754666</v>
      </c>
      <c r="J585" s="73">
        <f t="shared" si="36"/>
        <v>5.7783887410396808</v>
      </c>
      <c r="K585" s="73">
        <v>6.8017381039680913E-2</v>
      </c>
      <c r="L585" s="73">
        <v>3.5816409600000005</v>
      </c>
      <c r="M585" s="73">
        <v>2.1287303999999998</v>
      </c>
      <c r="N585" s="74">
        <f t="shared" si="37"/>
        <v>1.7109282477604242E-3</v>
      </c>
      <c r="O585" s="74">
        <f t="shared" si="38"/>
        <v>9.1804527826738161E-2</v>
      </c>
      <c r="P585" s="75">
        <f t="shared" si="39"/>
        <v>0.14535120835978552</v>
      </c>
      <c r="Q585" s="7"/>
    </row>
    <row r="586" spans="1:17" ht="38.25" x14ac:dyDescent="0.25">
      <c r="A586" s="66"/>
      <c r="B586" s="56"/>
      <c r="C586" s="67"/>
      <c r="D586" s="68"/>
      <c r="E586" s="69"/>
      <c r="F586" s="70">
        <v>68</v>
      </c>
      <c r="G586" s="71" t="s">
        <v>22</v>
      </c>
      <c r="H586" s="72">
        <v>33.525500000000001</v>
      </c>
      <c r="I586" s="73">
        <v>11.979984000000002</v>
      </c>
      <c r="J586" s="73">
        <f t="shared" si="36"/>
        <v>0.59507054999999998</v>
      </c>
      <c r="K586" s="73">
        <v>0</v>
      </c>
      <c r="L586" s="73">
        <v>4.5076210000000005E-2</v>
      </c>
      <c r="M586" s="73">
        <v>0.54999434000000003</v>
      </c>
      <c r="N586" s="74">
        <f t="shared" si="37"/>
        <v>0</v>
      </c>
      <c r="O586" s="74">
        <f t="shared" si="38"/>
        <v>3.7626268949941836E-3</v>
      </c>
      <c r="P586" s="75">
        <f t="shared" si="39"/>
        <v>4.967206550526277E-2</v>
      </c>
      <c r="Q586" s="7"/>
    </row>
    <row r="587" spans="1:17" ht="25.5" x14ac:dyDescent="0.25">
      <c r="A587" s="66"/>
      <c r="B587" s="56"/>
      <c r="C587" s="67"/>
      <c r="D587" s="68"/>
      <c r="E587" s="69"/>
      <c r="F587" s="70">
        <v>82</v>
      </c>
      <c r="G587" s="71" t="s">
        <v>197</v>
      </c>
      <c r="H587" s="72">
        <v>1.331348</v>
      </c>
      <c r="I587" s="73">
        <v>1.331348</v>
      </c>
      <c r="J587" s="73">
        <f t="shared" si="36"/>
        <v>0</v>
      </c>
      <c r="K587" s="73">
        <v>0</v>
      </c>
      <c r="L587" s="73">
        <v>0</v>
      </c>
      <c r="M587" s="73">
        <v>0</v>
      </c>
      <c r="N587" s="74">
        <f t="shared" si="37"/>
        <v>0</v>
      </c>
      <c r="O587" s="74">
        <f t="shared" si="38"/>
        <v>0</v>
      </c>
      <c r="P587" s="75">
        <f t="shared" si="39"/>
        <v>0</v>
      </c>
      <c r="Q587" s="7"/>
    </row>
    <row r="588" spans="1:17" ht="25.5" x14ac:dyDescent="0.25">
      <c r="A588" s="66"/>
      <c r="B588" s="56"/>
      <c r="C588" s="67"/>
      <c r="D588" s="68"/>
      <c r="E588" s="69"/>
      <c r="F588" s="70">
        <v>90</v>
      </c>
      <c r="G588" s="71" t="s">
        <v>81</v>
      </c>
      <c r="H588" s="72">
        <v>102.56382100000003</v>
      </c>
      <c r="I588" s="73">
        <v>111.63776800000004</v>
      </c>
      <c r="J588" s="73">
        <f t="shared" si="36"/>
        <v>24.245900415746817</v>
      </c>
      <c r="K588" s="73">
        <v>8.3664506757468189</v>
      </c>
      <c r="L588" s="73">
        <v>8.0475786199999977</v>
      </c>
      <c r="M588" s="73">
        <v>7.8318711200000015</v>
      </c>
      <c r="N588" s="74">
        <f t="shared" si="37"/>
        <v>7.4942833645212398E-2</v>
      </c>
      <c r="O588" s="74">
        <f t="shared" si="38"/>
        <v>0.14702935744601064</v>
      </c>
      <c r="P588" s="75">
        <f t="shared" si="39"/>
        <v>0.21718367224743163</v>
      </c>
      <c r="Q588" s="7"/>
    </row>
    <row r="589" spans="1:17" ht="51" x14ac:dyDescent="0.25">
      <c r="A589" s="66"/>
      <c r="B589" s="56"/>
      <c r="C589" s="67"/>
      <c r="D589" s="68"/>
      <c r="E589" s="69"/>
      <c r="F589" s="70">
        <v>91</v>
      </c>
      <c r="G589" s="71" t="s">
        <v>82</v>
      </c>
      <c r="H589" s="72">
        <v>4.830642000000001</v>
      </c>
      <c r="I589" s="73">
        <v>2.2912400000000002</v>
      </c>
      <c r="J589" s="73">
        <f t="shared" si="36"/>
        <v>0.78135733996977907</v>
      </c>
      <c r="K589" s="73">
        <v>1.2767899697792018E-3</v>
      </c>
      <c r="L589" s="73">
        <v>0.48721085999999997</v>
      </c>
      <c r="M589" s="73">
        <v>0.29286968999999996</v>
      </c>
      <c r="N589" s="74">
        <f t="shared" si="37"/>
        <v>5.5724846361760523E-4</v>
      </c>
      <c r="O589" s="74">
        <f t="shared" si="38"/>
        <v>0.21319794083979815</v>
      </c>
      <c r="P589" s="75">
        <f t="shared" si="39"/>
        <v>0.34101942178461403</v>
      </c>
      <c r="Q589" s="7"/>
    </row>
    <row r="590" spans="1:17" ht="25.5" x14ac:dyDescent="0.25">
      <c r="A590" s="66"/>
      <c r="B590" s="56"/>
      <c r="C590" s="67"/>
      <c r="D590" s="68"/>
      <c r="E590" s="69"/>
      <c r="F590" s="70">
        <v>104</v>
      </c>
      <c r="G590" s="71" t="s">
        <v>142</v>
      </c>
      <c r="H590" s="72">
        <v>1.8570730000000002</v>
      </c>
      <c r="I590" s="73">
        <v>1.8570730000000002</v>
      </c>
      <c r="J590" s="73">
        <f t="shared" si="36"/>
        <v>9.3000000342726707E-3</v>
      </c>
      <c r="K590" s="73">
        <v>9.3000000342726707E-3</v>
      </c>
      <c r="L590" s="73">
        <v>0</v>
      </c>
      <c r="M590" s="73">
        <v>0</v>
      </c>
      <c r="N590" s="74">
        <f t="shared" si="37"/>
        <v>5.0078806995054424E-3</v>
      </c>
      <c r="O590" s="74">
        <f t="shared" si="38"/>
        <v>5.0078806995054424E-3</v>
      </c>
      <c r="P590" s="75">
        <f t="shared" si="39"/>
        <v>5.0078806995054424E-3</v>
      </c>
      <c r="Q590" s="7"/>
    </row>
    <row r="591" spans="1:17" ht="38.25" x14ac:dyDescent="0.25">
      <c r="A591" s="66"/>
      <c r="B591" s="56"/>
      <c r="C591" s="67"/>
      <c r="D591" s="68"/>
      <c r="E591" s="69"/>
      <c r="F591" s="70">
        <v>106</v>
      </c>
      <c r="G591" s="71" t="s">
        <v>83</v>
      </c>
      <c r="H591" s="72">
        <v>2.3795169999999999</v>
      </c>
      <c r="I591" s="73">
        <v>2.4043910000000004</v>
      </c>
      <c r="J591" s="73">
        <f t="shared" si="36"/>
        <v>0.7046079250883609</v>
      </c>
      <c r="K591" s="73">
        <v>0.33036492508836091</v>
      </c>
      <c r="L591" s="73">
        <v>0.18500100000000003</v>
      </c>
      <c r="M591" s="73">
        <v>0.18924200000000002</v>
      </c>
      <c r="N591" s="74">
        <f t="shared" si="37"/>
        <v>0.13740066615137092</v>
      </c>
      <c r="O591" s="74">
        <f t="shared" si="38"/>
        <v>0.21434364256410907</v>
      </c>
      <c r="P591" s="75">
        <f t="shared" si="39"/>
        <v>0.29305047518825383</v>
      </c>
      <c r="Q591" s="7"/>
    </row>
    <row r="592" spans="1:17" ht="38.25" x14ac:dyDescent="0.25">
      <c r="A592" s="66"/>
      <c r="B592" s="56"/>
      <c r="C592" s="67"/>
      <c r="D592" s="68"/>
      <c r="E592" s="69"/>
      <c r="F592" s="70">
        <v>107</v>
      </c>
      <c r="G592" s="71" t="s">
        <v>84</v>
      </c>
      <c r="H592" s="72">
        <v>5.2508859999999995</v>
      </c>
      <c r="I592" s="73">
        <v>5.2508859999999995</v>
      </c>
      <c r="J592" s="73">
        <f t="shared" si="36"/>
        <v>0.85697848559624668</v>
      </c>
      <c r="K592" s="73">
        <v>0.49306616559624672</v>
      </c>
      <c r="L592" s="73">
        <v>4.3761710000000002E-2</v>
      </c>
      <c r="M592" s="73">
        <v>0.32015061</v>
      </c>
      <c r="N592" s="74">
        <f t="shared" si="37"/>
        <v>9.3901517876458715E-2</v>
      </c>
      <c r="O592" s="74">
        <f t="shared" si="38"/>
        <v>0.1022356751977184</v>
      </c>
      <c r="P592" s="75">
        <f t="shared" si="39"/>
        <v>0.16320645422434363</v>
      </c>
      <c r="Q592" s="7"/>
    </row>
    <row r="593" spans="1:17" ht="25.5" x14ac:dyDescent="0.25">
      <c r="A593" s="66"/>
      <c r="B593" s="56"/>
      <c r="C593" s="67"/>
      <c r="D593" s="68"/>
      <c r="E593" s="69"/>
      <c r="F593" s="70">
        <v>121</v>
      </c>
      <c r="G593" s="71" t="s">
        <v>159</v>
      </c>
      <c r="H593" s="72">
        <v>1.9626999999999999E-2</v>
      </c>
      <c r="I593" s="73">
        <v>1.9626999999999999E-2</v>
      </c>
      <c r="J593" s="73">
        <f t="shared" si="36"/>
        <v>0</v>
      </c>
      <c r="K593" s="73">
        <v>0</v>
      </c>
      <c r="L593" s="73">
        <v>0</v>
      </c>
      <c r="M593" s="73">
        <v>0</v>
      </c>
      <c r="N593" s="74">
        <f t="shared" si="37"/>
        <v>0</v>
      </c>
      <c r="O593" s="74">
        <f t="shared" si="38"/>
        <v>0</v>
      </c>
      <c r="P593" s="75">
        <f t="shared" si="39"/>
        <v>0</v>
      </c>
      <c r="Q593" s="7"/>
    </row>
    <row r="594" spans="1:17" ht="25.5" x14ac:dyDescent="0.25">
      <c r="A594" s="66"/>
      <c r="B594" s="56"/>
      <c r="C594" s="67"/>
      <c r="D594" s="68"/>
      <c r="E594" s="69"/>
      <c r="F594" s="70">
        <v>127</v>
      </c>
      <c r="G594" s="71" t="s">
        <v>184</v>
      </c>
      <c r="H594" s="72">
        <v>3.8413349999999999</v>
      </c>
      <c r="I594" s="73">
        <v>8.1639149999999994</v>
      </c>
      <c r="J594" s="73">
        <f t="shared" si="36"/>
        <v>0.16192823957510241</v>
      </c>
      <c r="K594" s="73">
        <v>4.5679429575102404E-2</v>
      </c>
      <c r="L594" s="73">
        <v>5.4606179999999997E-2</v>
      </c>
      <c r="M594" s="73">
        <v>6.1642630000000004E-2</v>
      </c>
      <c r="N594" s="74">
        <f t="shared" si="37"/>
        <v>5.5952848082203707E-3</v>
      </c>
      <c r="O594" s="74">
        <f t="shared" si="38"/>
        <v>1.2284009519342425E-2</v>
      </c>
      <c r="P594" s="75">
        <f t="shared" si="39"/>
        <v>1.9834630759274493E-2</v>
      </c>
      <c r="Q594" s="7"/>
    </row>
    <row r="595" spans="1:17" ht="38.25" x14ac:dyDescent="0.25">
      <c r="A595" s="66"/>
      <c r="B595" s="56"/>
      <c r="C595" s="67"/>
      <c r="D595" s="68"/>
      <c r="E595" s="69"/>
      <c r="F595" s="70">
        <v>129</v>
      </c>
      <c r="G595" s="71" t="s">
        <v>143</v>
      </c>
      <c r="H595" s="72">
        <v>0.67137200000000008</v>
      </c>
      <c r="I595" s="73">
        <v>0.67137200000000008</v>
      </c>
      <c r="J595" s="73">
        <f t="shared" si="36"/>
        <v>2.3750000000000004E-3</v>
      </c>
      <c r="K595" s="73">
        <v>0</v>
      </c>
      <c r="L595" s="73">
        <v>1E-3</v>
      </c>
      <c r="M595" s="73">
        <v>1.3750000000000001E-3</v>
      </c>
      <c r="N595" s="74">
        <f t="shared" si="37"/>
        <v>0</v>
      </c>
      <c r="O595" s="74">
        <f t="shared" si="38"/>
        <v>1.4894871993470086E-3</v>
      </c>
      <c r="P595" s="75">
        <f t="shared" si="39"/>
        <v>3.5375320984491459E-3</v>
      </c>
      <c r="Q595" s="7"/>
    </row>
    <row r="596" spans="1:17" ht="38.25" x14ac:dyDescent="0.25">
      <c r="A596" s="66"/>
      <c r="B596" s="56"/>
      <c r="C596" s="67"/>
      <c r="D596" s="68"/>
      <c r="E596" s="69"/>
      <c r="F596" s="70">
        <v>130</v>
      </c>
      <c r="G596" s="71" t="s">
        <v>160</v>
      </c>
      <c r="H596" s="72">
        <v>0.1</v>
      </c>
      <c r="I596" s="73">
        <v>0.1</v>
      </c>
      <c r="J596" s="73">
        <f t="shared" si="36"/>
        <v>0</v>
      </c>
      <c r="K596" s="73">
        <v>0</v>
      </c>
      <c r="L596" s="73">
        <v>0</v>
      </c>
      <c r="M596" s="73">
        <v>0</v>
      </c>
      <c r="N596" s="74">
        <f t="shared" si="37"/>
        <v>0</v>
      </c>
      <c r="O596" s="74">
        <f t="shared" si="38"/>
        <v>0</v>
      </c>
      <c r="P596" s="75">
        <f t="shared" si="39"/>
        <v>0</v>
      </c>
      <c r="Q596" s="7"/>
    </row>
    <row r="597" spans="1:17" x14ac:dyDescent="0.25">
      <c r="A597" s="66"/>
      <c r="B597" s="56"/>
      <c r="C597" s="67"/>
      <c r="D597" s="68"/>
      <c r="E597" s="69"/>
      <c r="F597" s="70">
        <v>131</v>
      </c>
      <c r="G597" s="71" t="s">
        <v>144</v>
      </c>
      <c r="H597" s="72">
        <v>0.87385699999999999</v>
      </c>
      <c r="I597" s="73">
        <v>0.87385699999999999</v>
      </c>
      <c r="J597" s="73">
        <f t="shared" si="36"/>
        <v>1.9355330132495761E-2</v>
      </c>
      <c r="K597" s="73">
        <v>9.6354901324957609E-3</v>
      </c>
      <c r="L597" s="73">
        <v>0</v>
      </c>
      <c r="M597" s="73">
        <v>9.7198399999999987E-3</v>
      </c>
      <c r="N597" s="74">
        <f t="shared" si="37"/>
        <v>1.1026392341648303E-2</v>
      </c>
      <c r="O597" s="74">
        <f t="shared" si="38"/>
        <v>1.1026392341648303E-2</v>
      </c>
      <c r="P597" s="75">
        <f t="shared" si="39"/>
        <v>2.2149310622328094E-2</v>
      </c>
      <c r="Q597" s="7"/>
    </row>
    <row r="598" spans="1:17" x14ac:dyDescent="0.25">
      <c r="A598" s="44"/>
      <c r="B598" s="45"/>
      <c r="C598" s="46"/>
      <c r="D598" s="47">
        <v>462</v>
      </c>
      <c r="E598" s="48" t="s">
        <v>247</v>
      </c>
      <c r="F598" s="49"/>
      <c r="G598" s="50"/>
      <c r="H598" s="51">
        <v>329.86967699999991</v>
      </c>
      <c r="I598" s="52">
        <v>373.24449199999992</v>
      </c>
      <c r="J598" s="53">
        <f t="shared" si="36"/>
        <v>88.548508830898086</v>
      </c>
      <c r="K598" s="53">
        <v>22.521798540898089</v>
      </c>
      <c r="L598" s="53">
        <v>24.682311429999995</v>
      </c>
      <c r="M598" s="53">
        <v>41.344398859999998</v>
      </c>
      <c r="N598" s="54">
        <f t="shared" si="37"/>
        <v>6.0340605216213331E-2</v>
      </c>
      <c r="O598" s="54">
        <f t="shared" si="38"/>
        <v>0.12646967599698189</v>
      </c>
      <c r="P598" s="55">
        <f t="shared" si="39"/>
        <v>0.23723996128226349</v>
      </c>
      <c r="Q598" s="7"/>
    </row>
    <row r="599" spans="1:17" x14ac:dyDescent="0.25">
      <c r="A599" s="66"/>
      <c r="B599" s="56"/>
      <c r="C599" s="67"/>
      <c r="D599" s="68"/>
      <c r="E599" s="69"/>
      <c r="F599" s="70">
        <v>1</v>
      </c>
      <c r="G599" s="71" t="s">
        <v>136</v>
      </c>
      <c r="H599" s="72">
        <v>21.349315000000008</v>
      </c>
      <c r="I599" s="73">
        <v>26.738536000000007</v>
      </c>
      <c r="J599" s="73">
        <f t="shared" si="36"/>
        <v>7.4753529034478854</v>
      </c>
      <c r="K599" s="73">
        <v>2.3580539434478851</v>
      </c>
      <c r="L599" s="73">
        <v>2.0759494199999997</v>
      </c>
      <c r="M599" s="73">
        <v>3.0413495400000006</v>
      </c>
      <c r="N599" s="74">
        <f t="shared" si="37"/>
        <v>8.8189343778877216E-2</v>
      </c>
      <c r="O599" s="74">
        <f t="shared" si="38"/>
        <v>0.16582820254062838</v>
      </c>
      <c r="P599" s="75">
        <f t="shared" si="39"/>
        <v>0.27957225868491392</v>
      </c>
      <c r="Q599" s="7"/>
    </row>
    <row r="600" spans="1:17" x14ac:dyDescent="0.25">
      <c r="A600" s="66"/>
      <c r="B600" s="56"/>
      <c r="C600" s="67"/>
      <c r="D600" s="68"/>
      <c r="E600" s="69"/>
      <c r="F600" s="70">
        <v>2</v>
      </c>
      <c r="G600" s="71" t="s">
        <v>137</v>
      </c>
      <c r="H600" s="72">
        <v>13.522761999999993</v>
      </c>
      <c r="I600" s="73">
        <v>16.996145999999996</v>
      </c>
      <c r="J600" s="73">
        <f t="shared" si="36"/>
        <v>4.3350208896015836</v>
      </c>
      <c r="K600" s="73">
        <v>1.6227355996015831</v>
      </c>
      <c r="L600" s="73">
        <v>1.22971666</v>
      </c>
      <c r="M600" s="73">
        <v>1.4825686300000003</v>
      </c>
      <c r="N600" s="74">
        <f t="shared" si="37"/>
        <v>9.5476680395754632E-2</v>
      </c>
      <c r="O600" s="74">
        <f t="shared" si="38"/>
        <v>0.16782935729085782</v>
      </c>
      <c r="P600" s="75">
        <f t="shared" si="39"/>
        <v>0.25505905218757152</v>
      </c>
      <c r="Q600" s="7"/>
    </row>
    <row r="601" spans="1:17" x14ac:dyDescent="0.25">
      <c r="A601" s="66"/>
      <c r="B601" s="56"/>
      <c r="C601" s="67"/>
      <c r="D601" s="68"/>
      <c r="E601" s="69"/>
      <c r="F601" s="70">
        <v>16</v>
      </c>
      <c r="G601" s="71" t="s">
        <v>138</v>
      </c>
      <c r="H601" s="72">
        <v>3.851059999999999</v>
      </c>
      <c r="I601" s="73">
        <v>3.9267439999999989</v>
      </c>
      <c r="J601" s="73">
        <f t="shared" si="36"/>
        <v>0.84592121075758153</v>
      </c>
      <c r="K601" s="73">
        <v>0.2545624407575815</v>
      </c>
      <c r="L601" s="73">
        <v>0.29487474000000002</v>
      </c>
      <c r="M601" s="73">
        <v>0.29648403000000001</v>
      </c>
      <c r="N601" s="74">
        <f t="shared" si="37"/>
        <v>6.4827867759543675E-2</v>
      </c>
      <c r="O601" s="74">
        <f t="shared" si="38"/>
        <v>0.139921823464321</v>
      </c>
      <c r="P601" s="75">
        <f t="shared" si="39"/>
        <v>0.21542560726076918</v>
      </c>
      <c r="Q601" s="7"/>
    </row>
    <row r="602" spans="1:17" ht="25.5" x14ac:dyDescent="0.25">
      <c r="A602" s="66"/>
      <c r="B602" s="56"/>
      <c r="C602" s="67"/>
      <c r="D602" s="68"/>
      <c r="E602" s="69"/>
      <c r="F602" s="70">
        <v>17</v>
      </c>
      <c r="G602" s="71" t="s">
        <v>139</v>
      </c>
      <c r="H602" s="72">
        <v>5.7248350000000006</v>
      </c>
      <c r="I602" s="73">
        <v>5.5108399999999991</v>
      </c>
      <c r="J602" s="73">
        <f t="shared" si="36"/>
        <v>1.115440381628606</v>
      </c>
      <c r="K602" s="73">
        <v>0.12266794162860606</v>
      </c>
      <c r="L602" s="73">
        <v>0.33904498</v>
      </c>
      <c r="M602" s="73">
        <v>0.65372745999999993</v>
      </c>
      <c r="N602" s="74">
        <f t="shared" si="37"/>
        <v>2.2259390878451576E-2</v>
      </c>
      <c r="O602" s="74">
        <f t="shared" si="38"/>
        <v>8.3782675894891911E-2</v>
      </c>
      <c r="P602" s="75">
        <f t="shared" si="39"/>
        <v>0.20240841353198535</v>
      </c>
      <c r="Q602" s="7"/>
    </row>
    <row r="603" spans="1:17" x14ac:dyDescent="0.25">
      <c r="A603" s="66"/>
      <c r="B603" s="56"/>
      <c r="C603" s="67"/>
      <c r="D603" s="68"/>
      <c r="E603" s="69"/>
      <c r="F603" s="70">
        <v>18</v>
      </c>
      <c r="G603" s="71" t="s">
        <v>140</v>
      </c>
      <c r="H603" s="72">
        <v>1.5840830000000001</v>
      </c>
      <c r="I603" s="73">
        <v>1.595745</v>
      </c>
      <c r="J603" s="73">
        <f t="shared" si="36"/>
        <v>0.30377873043312603</v>
      </c>
      <c r="K603" s="73">
        <v>3.8665500433125999E-2</v>
      </c>
      <c r="L603" s="73">
        <v>0.14069917000000001</v>
      </c>
      <c r="M603" s="73">
        <v>0.12441406000000001</v>
      </c>
      <c r="N603" s="74">
        <f t="shared" si="37"/>
        <v>2.4230375425350541E-2</v>
      </c>
      <c r="O603" s="74">
        <f t="shared" si="38"/>
        <v>0.11240183765772477</v>
      </c>
      <c r="P603" s="75">
        <f t="shared" si="39"/>
        <v>0.19036796633116571</v>
      </c>
      <c r="Q603" s="7"/>
    </row>
    <row r="604" spans="1:17" x14ac:dyDescent="0.25">
      <c r="A604" s="66"/>
      <c r="B604" s="56"/>
      <c r="C604" s="67"/>
      <c r="D604" s="68"/>
      <c r="E604" s="69"/>
      <c r="F604" s="70">
        <v>24</v>
      </c>
      <c r="G604" s="71" t="s">
        <v>141</v>
      </c>
      <c r="H604" s="72">
        <v>2.5374769999999995</v>
      </c>
      <c r="I604" s="73">
        <v>2.6440779999999995</v>
      </c>
      <c r="J604" s="73">
        <f t="shared" si="36"/>
        <v>0.69136162134238266</v>
      </c>
      <c r="K604" s="73">
        <v>0.25151061134238262</v>
      </c>
      <c r="L604" s="73">
        <v>0.20693315000000004</v>
      </c>
      <c r="M604" s="73">
        <v>0.23291786</v>
      </c>
      <c r="N604" s="74">
        <f t="shared" si="37"/>
        <v>9.5122235933426572E-2</v>
      </c>
      <c r="O604" s="74">
        <f t="shared" si="38"/>
        <v>0.17338511244463389</v>
      </c>
      <c r="P604" s="75">
        <f t="shared" si="39"/>
        <v>0.26147550160864497</v>
      </c>
      <c r="Q604" s="7"/>
    </row>
    <row r="605" spans="1:17" ht="25.5" x14ac:dyDescent="0.25">
      <c r="A605" s="66"/>
      <c r="B605" s="56"/>
      <c r="C605" s="67"/>
      <c r="D605" s="68"/>
      <c r="E605" s="69"/>
      <c r="F605" s="70">
        <v>42</v>
      </c>
      <c r="G605" s="71" t="s">
        <v>158</v>
      </c>
      <c r="H605" s="72">
        <v>0</v>
      </c>
      <c r="I605" s="73">
        <v>0.347028</v>
      </c>
      <c r="J605" s="73">
        <f t="shared" si="36"/>
        <v>7.6048519999999994E-2</v>
      </c>
      <c r="K605" s="73">
        <v>0</v>
      </c>
      <c r="L605" s="73">
        <v>1.0999999999999999E-2</v>
      </c>
      <c r="M605" s="73">
        <v>6.5048519999999999E-2</v>
      </c>
      <c r="N605" s="74">
        <f t="shared" si="37"/>
        <v>0</v>
      </c>
      <c r="O605" s="74">
        <f t="shared" si="38"/>
        <v>3.1697730442500315E-2</v>
      </c>
      <c r="P605" s="75">
        <f t="shared" si="39"/>
        <v>0.21914231704646309</v>
      </c>
      <c r="Q605" s="7"/>
    </row>
    <row r="606" spans="1:17" ht="25.5" x14ac:dyDescent="0.25">
      <c r="A606" s="66"/>
      <c r="B606" s="56"/>
      <c r="C606" s="67"/>
      <c r="D606" s="68"/>
      <c r="E606" s="69"/>
      <c r="F606" s="70">
        <v>46</v>
      </c>
      <c r="G606" s="71" t="s">
        <v>169</v>
      </c>
      <c r="H606" s="72">
        <v>0</v>
      </c>
      <c r="I606" s="73">
        <v>0.24642600000000001</v>
      </c>
      <c r="J606" s="73">
        <f t="shared" si="36"/>
        <v>0.22394599999999998</v>
      </c>
      <c r="K606" s="73">
        <v>0</v>
      </c>
      <c r="L606" s="73">
        <v>0</v>
      </c>
      <c r="M606" s="73">
        <v>0.22394599999999998</v>
      </c>
      <c r="N606" s="74">
        <f t="shared" si="37"/>
        <v>0</v>
      </c>
      <c r="O606" s="74">
        <f t="shared" si="38"/>
        <v>0</v>
      </c>
      <c r="P606" s="75">
        <f t="shared" si="39"/>
        <v>0.90877585969012997</v>
      </c>
      <c r="Q606" s="7"/>
    </row>
    <row r="607" spans="1:17" ht="51" x14ac:dyDescent="0.25">
      <c r="A607" s="66"/>
      <c r="B607" s="56"/>
      <c r="C607" s="67"/>
      <c r="D607" s="68"/>
      <c r="E607" s="69"/>
      <c r="F607" s="70">
        <v>47</v>
      </c>
      <c r="G607" s="71" t="s">
        <v>190</v>
      </c>
      <c r="H607" s="72">
        <v>4.0000000000000001E-3</v>
      </c>
      <c r="I607" s="73">
        <v>4.0000000000000001E-3</v>
      </c>
      <c r="J607" s="73">
        <f t="shared" si="36"/>
        <v>0</v>
      </c>
      <c r="K607" s="73">
        <v>0</v>
      </c>
      <c r="L607" s="73">
        <v>0</v>
      </c>
      <c r="M607" s="73">
        <v>0</v>
      </c>
      <c r="N607" s="74">
        <f t="shared" si="37"/>
        <v>0</v>
      </c>
      <c r="O607" s="74">
        <f t="shared" si="38"/>
        <v>0</v>
      </c>
      <c r="P607" s="75">
        <f t="shared" si="39"/>
        <v>0</v>
      </c>
      <c r="Q607" s="7"/>
    </row>
    <row r="608" spans="1:17" ht="25.5" x14ac:dyDescent="0.25">
      <c r="A608" s="66"/>
      <c r="B608" s="56"/>
      <c r="C608" s="67"/>
      <c r="D608" s="68"/>
      <c r="E608" s="69"/>
      <c r="F608" s="70">
        <v>51</v>
      </c>
      <c r="G608" s="71" t="s">
        <v>24</v>
      </c>
      <c r="H608" s="72">
        <v>0.75250000000000006</v>
      </c>
      <c r="I608" s="73">
        <v>0.75250000000000006</v>
      </c>
      <c r="J608" s="73">
        <f t="shared" si="36"/>
        <v>8.8174489974596121E-2</v>
      </c>
      <c r="K608" s="73">
        <v>8.3327999745961279E-3</v>
      </c>
      <c r="L608" s="73">
        <v>2.32698E-2</v>
      </c>
      <c r="M608" s="73">
        <v>5.657189E-2</v>
      </c>
      <c r="N608" s="74">
        <f t="shared" si="37"/>
        <v>1.1073488338333723E-2</v>
      </c>
      <c r="O608" s="74">
        <f t="shared" si="38"/>
        <v>4.1996810597469937E-2</v>
      </c>
      <c r="P608" s="75">
        <f t="shared" si="39"/>
        <v>0.11717540195959616</v>
      </c>
      <c r="Q608" s="7"/>
    </row>
    <row r="609" spans="1:17" ht="51" x14ac:dyDescent="0.25">
      <c r="A609" s="66"/>
      <c r="B609" s="56"/>
      <c r="C609" s="67"/>
      <c r="D609" s="68"/>
      <c r="E609" s="69"/>
      <c r="F609" s="70">
        <v>57</v>
      </c>
      <c r="G609" s="71" t="s">
        <v>50</v>
      </c>
      <c r="H609" s="72">
        <v>5.9193580000000008</v>
      </c>
      <c r="I609" s="73">
        <v>1.3252929999999998</v>
      </c>
      <c r="J609" s="73">
        <f t="shared" si="36"/>
        <v>0.44900000000000007</v>
      </c>
      <c r="K609" s="73">
        <v>0</v>
      </c>
      <c r="L609" s="73">
        <v>0</v>
      </c>
      <c r="M609" s="73">
        <v>0.44900000000000007</v>
      </c>
      <c r="N609" s="74">
        <f t="shared" si="37"/>
        <v>0</v>
      </c>
      <c r="O609" s="74">
        <f t="shared" si="38"/>
        <v>0</v>
      </c>
      <c r="P609" s="75">
        <f t="shared" si="39"/>
        <v>0.33879300652761324</v>
      </c>
      <c r="Q609" s="7"/>
    </row>
    <row r="610" spans="1:17" ht="38.25" x14ac:dyDescent="0.25">
      <c r="A610" s="66"/>
      <c r="B610" s="56"/>
      <c r="C610" s="67"/>
      <c r="D610" s="68"/>
      <c r="E610" s="69"/>
      <c r="F610" s="70">
        <v>61</v>
      </c>
      <c r="G610" s="71" t="s">
        <v>191</v>
      </c>
      <c r="H610" s="72">
        <v>44.046073</v>
      </c>
      <c r="I610" s="73">
        <v>43.601322000000003</v>
      </c>
      <c r="J610" s="73">
        <f t="shared" si="36"/>
        <v>13.880582079164689</v>
      </c>
      <c r="K610" s="73">
        <v>0.21898438916468876</v>
      </c>
      <c r="L610" s="73">
        <v>2.9120505800000003</v>
      </c>
      <c r="M610" s="73">
        <v>10.74954711</v>
      </c>
      <c r="N610" s="74">
        <f t="shared" si="37"/>
        <v>5.0224254476662145E-3</v>
      </c>
      <c r="O610" s="74">
        <f t="shared" si="38"/>
        <v>7.1810551275594089E-2</v>
      </c>
      <c r="P610" s="75">
        <f t="shared" si="39"/>
        <v>0.31835232149990056</v>
      </c>
      <c r="Q610" s="7"/>
    </row>
    <row r="611" spans="1:17" ht="38.25" x14ac:dyDescent="0.25">
      <c r="A611" s="66"/>
      <c r="B611" s="56"/>
      <c r="C611" s="67"/>
      <c r="D611" s="68"/>
      <c r="E611" s="69"/>
      <c r="F611" s="70">
        <v>68</v>
      </c>
      <c r="G611" s="71" t="s">
        <v>22</v>
      </c>
      <c r="H611" s="72">
        <v>6.4064650000000016</v>
      </c>
      <c r="I611" s="73">
        <v>8.5910699999999984</v>
      </c>
      <c r="J611" s="73">
        <f t="shared" si="36"/>
        <v>4.3537480893795166</v>
      </c>
      <c r="K611" s="73">
        <v>4.8683189379516989E-2</v>
      </c>
      <c r="L611" s="73">
        <v>1.5249526199999999</v>
      </c>
      <c r="M611" s="73">
        <v>2.78011228</v>
      </c>
      <c r="N611" s="74">
        <f t="shared" si="37"/>
        <v>5.666720138413143E-3</v>
      </c>
      <c r="O611" s="74">
        <f t="shared" si="38"/>
        <v>0.1831711078340087</v>
      </c>
      <c r="P611" s="75">
        <f t="shared" si="39"/>
        <v>0.50677599989052791</v>
      </c>
      <c r="Q611" s="7"/>
    </row>
    <row r="612" spans="1:17" ht="25.5" x14ac:dyDescent="0.25">
      <c r="A612" s="66"/>
      <c r="B612" s="56"/>
      <c r="C612" s="67"/>
      <c r="D612" s="68"/>
      <c r="E612" s="69"/>
      <c r="F612" s="70">
        <v>72</v>
      </c>
      <c r="G612" s="71" t="s">
        <v>25</v>
      </c>
      <c r="H612" s="72">
        <v>4.6389499999999995</v>
      </c>
      <c r="I612" s="73">
        <v>4.7473070000000002</v>
      </c>
      <c r="J612" s="73">
        <f t="shared" si="36"/>
        <v>0.73641810021240484</v>
      </c>
      <c r="K612" s="73">
        <v>2.0293000212404877E-2</v>
      </c>
      <c r="L612" s="73">
        <v>0.19486323</v>
      </c>
      <c r="M612" s="73">
        <v>0.52126187000000002</v>
      </c>
      <c r="N612" s="74">
        <f t="shared" si="37"/>
        <v>4.2746340635659071E-3</v>
      </c>
      <c r="O612" s="74">
        <f t="shared" si="38"/>
        <v>4.5321743508984116E-2</v>
      </c>
      <c r="P612" s="75">
        <f t="shared" si="39"/>
        <v>0.15512333628568889</v>
      </c>
      <c r="Q612" s="7"/>
    </row>
    <row r="613" spans="1:17" ht="25.5" x14ac:dyDescent="0.25">
      <c r="A613" s="66"/>
      <c r="B613" s="56"/>
      <c r="C613" s="67"/>
      <c r="D613" s="68"/>
      <c r="E613" s="69"/>
      <c r="F613" s="70">
        <v>74</v>
      </c>
      <c r="G613" s="71" t="s">
        <v>20</v>
      </c>
      <c r="H613" s="72">
        <v>0.16200000000000001</v>
      </c>
      <c r="I613" s="73">
        <v>0.16200000000000001</v>
      </c>
      <c r="J613" s="73">
        <f t="shared" si="36"/>
        <v>0</v>
      </c>
      <c r="K613" s="73">
        <v>0</v>
      </c>
      <c r="L613" s="73">
        <v>0</v>
      </c>
      <c r="M613" s="73">
        <v>0</v>
      </c>
      <c r="N613" s="74">
        <f t="shared" si="37"/>
        <v>0</v>
      </c>
      <c r="O613" s="74">
        <f t="shared" si="38"/>
        <v>0</v>
      </c>
      <c r="P613" s="75">
        <f t="shared" si="39"/>
        <v>0</v>
      </c>
      <c r="Q613" s="7"/>
    </row>
    <row r="614" spans="1:17" ht="25.5" x14ac:dyDescent="0.25">
      <c r="A614" s="66"/>
      <c r="B614" s="56"/>
      <c r="C614" s="67"/>
      <c r="D614" s="68"/>
      <c r="E614" s="69"/>
      <c r="F614" s="70">
        <v>83</v>
      </c>
      <c r="G614" s="71" t="s">
        <v>198</v>
      </c>
      <c r="H614" s="72">
        <v>0</v>
      </c>
      <c r="I614" s="73">
        <v>1.218289</v>
      </c>
      <c r="J614" s="73">
        <f t="shared" si="36"/>
        <v>1.080179</v>
      </c>
      <c r="K614" s="73">
        <v>0</v>
      </c>
      <c r="L614" s="73">
        <v>0</v>
      </c>
      <c r="M614" s="73">
        <v>1.080179</v>
      </c>
      <c r="N614" s="74">
        <f t="shared" si="37"/>
        <v>0</v>
      </c>
      <c r="O614" s="74">
        <f t="shared" si="38"/>
        <v>0</v>
      </c>
      <c r="P614" s="75">
        <f t="shared" si="39"/>
        <v>0.88663609373473784</v>
      </c>
      <c r="Q614" s="7"/>
    </row>
    <row r="615" spans="1:17" ht="25.5" x14ac:dyDescent="0.25">
      <c r="A615" s="66"/>
      <c r="B615" s="56"/>
      <c r="C615" s="67"/>
      <c r="D615" s="68"/>
      <c r="E615" s="69"/>
      <c r="F615" s="70">
        <v>90</v>
      </c>
      <c r="G615" s="71" t="s">
        <v>81</v>
      </c>
      <c r="H615" s="72">
        <v>193.65775799999992</v>
      </c>
      <c r="I615" s="73">
        <v>215.06128699999991</v>
      </c>
      <c r="J615" s="73">
        <f t="shared" si="36"/>
        <v>42.995373026539042</v>
      </c>
      <c r="K615" s="73">
        <v>17.232151386539044</v>
      </c>
      <c r="L615" s="73">
        <v>12.888030409999999</v>
      </c>
      <c r="M615" s="73">
        <v>12.875191229999999</v>
      </c>
      <c r="N615" s="74">
        <f t="shared" si="37"/>
        <v>8.0126700750837831E-2</v>
      </c>
      <c r="O615" s="74">
        <f t="shared" si="38"/>
        <v>0.14005394562964305</v>
      </c>
      <c r="P615" s="75">
        <f t="shared" si="39"/>
        <v>0.1999214904100293</v>
      </c>
      <c r="Q615" s="7"/>
    </row>
    <row r="616" spans="1:17" ht="51" x14ac:dyDescent="0.25">
      <c r="A616" s="66"/>
      <c r="B616" s="56"/>
      <c r="C616" s="67"/>
      <c r="D616" s="68"/>
      <c r="E616" s="69"/>
      <c r="F616" s="70">
        <v>91</v>
      </c>
      <c r="G616" s="71" t="s">
        <v>82</v>
      </c>
      <c r="H616" s="72">
        <v>6.0702780000000001</v>
      </c>
      <c r="I616" s="73">
        <v>7.2227179999999995</v>
      </c>
      <c r="J616" s="73">
        <f t="shared" si="36"/>
        <v>6.8902850279396397E-2</v>
      </c>
      <c r="K616" s="73">
        <v>1.55508502793964E-2</v>
      </c>
      <c r="L616" s="73">
        <v>2.4946999999999997E-2</v>
      </c>
      <c r="M616" s="73">
        <v>2.8405E-2</v>
      </c>
      <c r="N616" s="74">
        <f t="shared" si="37"/>
        <v>2.1530468556845775E-3</v>
      </c>
      <c r="O616" s="74">
        <f t="shared" si="38"/>
        <v>5.6070097544160518E-3</v>
      </c>
      <c r="P616" s="75">
        <f t="shared" si="39"/>
        <v>9.539739787625158E-3</v>
      </c>
      <c r="Q616" s="7"/>
    </row>
    <row r="617" spans="1:17" ht="38.25" x14ac:dyDescent="0.25">
      <c r="A617" s="66"/>
      <c r="B617" s="56"/>
      <c r="C617" s="67"/>
      <c r="D617" s="68"/>
      <c r="E617" s="69"/>
      <c r="F617" s="70">
        <v>101</v>
      </c>
      <c r="G617" s="71" t="s">
        <v>88</v>
      </c>
      <c r="H617" s="72">
        <v>0</v>
      </c>
      <c r="I617" s="73">
        <v>0.55030999999999997</v>
      </c>
      <c r="J617" s="73">
        <f t="shared" si="36"/>
        <v>5.1513000000000003E-2</v>
      </c>
      <c r="K617" s="73">
        <v>0</v>
      </c>
      <c r="L617" s="73">
        <v>0</v>
      </c>
      <c r="M617" s="73">
        <v>5.1513000000000003E-2</v>
      </c>
      <c r="N617" s="74">
        <f t="shared" si="37"/>
        <v>0</v>
      </c>
      <c r="O617" s="74">
        <f t="shared" si="38"/>
        <v>0</v>
      </c>
      <c r="P617" s="75">
        <f t="shared" si="39"/>
        <v>9.3607239555886693E-2</v>
      </c>
      <c r="Q617" s="7"/>
    </row>
    <row r="618" spans="1:17" ht="25.5" x14ac:dyDescent="0.25">
      <c r="A618" s="66"/>
      <c r="B618" s="56"/>
      <c r="C618" s="67"/>
      <c r="D618" s="68"/>
      <c r="E618" s="69"/>
      <c r="F618" s="70">
        <v>104</v>
      </c>
      <c r="G618" s="71" t="s">
        <v>142</v>
      </c>
      <c r="H618" s="72">
        <v>2.0763099999999994</v>
      </c>
      <c r="I618" s="73">
        <v>2.1628509999999999</v>
      </c>
      <c r="J618" s="73">
        <f t="shared" si="36"/>
        <v>0.51802489891034653</v>
      </c>
      <c r="K618" s="73">
        <v>0.14458001891034655</v>
      </c>
      <c r="L618" s="73">
        <v>0.20033186000000003</v>
      </c>
      <c r="M618" s="73">
        <v>0.17311301999999998</v>
      </c>
      <c r="N618" s="74">
        <f t="shared" si="37"/>
        <v>6.684696213948467E-2</v>
      </c>
      <c r="O618" s="74">
        <f t="shared" si="38"/>
        <v>0.15947093854840053</v>
      </c>
      <c r="P618" s="75">
        <f t="shared" si="39"/>
        <v>0.23951021078675627</v>
      </c>
      <c r="Q618" s="7"/>
    </row>
    <row r="619" spans="1:17" ht="38.25" x14ac:dyDescent="0.25">
      <c r="A619" s="66"/>
      <c r="B619" s="56"/>
      <c r="C619" s="67"/>
      <c r="D619" s="68"/>
      <c r="E619" s="69"/>
      <c r="F619" s="70">
        <v>106</v>
      </c>
      <c r="G619" s="71" t="s">
        <v>83</v>
      </c>
      <c r="H619" s="72">
        <v>1.439783</v>
      </c>
      <c r="I619" s="73">
        <v>1.4990190000000003</v>
      </c>
      <c r="J619" s="73">
        <f t="shared" si="36"/>
        <v>0.5329357407667441</v>
      </c>
      <c r="K619" s="73">
        <v>3.8510370766744018E-2</v>
      </c>
      <c r="L619" s="73">
        <v>0.37929360000000001</v>
      </c>
      <c r="M619" s="73">
        <v>0.11513177000000002</v>
      </c>
      <c r="N619" s="74">
        <f t="shared" si="37"/>
        <v>2.5690382021004411E-2</v>
      </c>
      <c r="O619" s="74">
        <f t="shared" si="38"/>
        <v>0.27871826225467716</v>
      </c>
      <c r="P619" s="75">
        <f t="shared" si="39"/>
        <v>0.3555230058903483</v>
      </c>
      <c r="Q619" s="7"/>
    </row>
    <row r="620" spans="1:17" ht="38.25" x14ac:dyDescent="0.25">
      <c r="A620" s="66"/>
      <c r="B620" s="56"/>
      <c r="C620" s="67"/>
      <c r="D620" s="68"/>
      <c r="E620" s="69"/>
      <c r="F620" s="70">
        <v>107</v>
      </c>
      <c r="G620" s="71" t="s">
        <v>84</v>
      </c>
      <c r="H620" s="72">
        <v>1.2083639999999998</v>
      </c>
      <c r="I620" s="73">
        <v>2.227163</v>
      </c>
      <c r="J620" s="73">
        <f t="shared" si="36"/>
        <v>0.18445899890893322</v>
      </c>
      <c r="K620" s="73">
        <v>0.10998849890893325</v>
      </c>
      <c r="L620" s="73">
        <v>6.8139999999999992E-2</v>
      </c>
      <c r="M620" s="73">
        <v>6.3305000000000002E-3</v>
      </c>
      <c r="N620" s="74">
        <f t="shared" si="37"/>
        <v>4.9385024315208741E-2</v>
      </c>
      <c r="O620" s="74">
        <f t="shared" si="38"/>
        <v>7.9980000973854729E-2</v>
      </c>
      <c r="P620" s="75">
        <f t="shared" si="39"/>
        <v>8.2822406311946289E-2</v>
      </c>
      <c r="Q620" s="7"/>
    </row>
    <row r="621" spans="1:17" x14ac:dyDescent="0.25">
      <c r="A621" s="66"/>
      <c r="B621" s="56"/>
      <c r="C621" s="67"/>
      <c r="D621" s="68"/>
      <c r="E621" s="69"/>
      <c r="F621" s="70">
        <v>108</v>
      </c>
      <c r="G621" s="71" t="s">
        <v>199</v>
      </c>
      <c r="H621" s="72">
        <v>14</v>
      </c>
      <c r="I621" s="73">
        <v>25.164117000000001</v>
      </c>
      <c r="J621" s="73">
        <f t="shared" si="36"/>
        <v>8.3483654200000004</v>
      </c>
      <c r="K621" s="73">
        <v>0</v>
      </c>
      <c r="L621" s="73">
        <v>2.1003646800000002</v>
      </c>
      <c r="M621" s="73">
        <v>6.2480007400000002</v>
      </c>
      <c r="N621" s="74">
        <f t="shared" si="37"/>
        <v>0</v>
      </c>
      <c r="O621" s="74">
        <f t="shared" si="38"/>
        <v>8.346665531717247E-2</v>
      </c>
      <c r="P621" s="75">
        <f t="shared" si="39"/>
        <v>0.33175673996429123</v>
      </c>
      <c r="Q621" s="7"/>
    </row>
    <row r="622" spans="1:17" ht="25.5" x14ac:dyDescent="0.25">
      <c r="A622" s="66"/>
      <c r="B622" s="56"/>
      <c r="C622" s="67"/>
      <c r="D622" s="68"/>
      <c r="E622" s="69"/>
      <c r="F622" s="70">
        <v>121</v>
      </c>
      <c r="G622" s="71" t="s">
        <v>159</v>
      </c>
      <c r="H622" s="72">
        <v>0.45059100000000002</v>
      </c>
      <c r="I622" s="73">
        <v>0.48138800000000004</v>
      </c>
      <c r="J622" s="73">
        <f t="shared" si="36"/>
        <v>0.11048910982880333</v>
      </c>
      <c r="K622" s="73">
        <v>1.846459982880333E-2</v>
      </c>
      <c r="L622" s="73">
        <v>4.002673000000001E-2</v>
      </c>
      <c r="M622" s="73">
        <v>5.199778E-2</v>
      </c>
      <c r="N622" s="74">
        <f t="shared" si="37"/>
        <v>3.8357000649794609E-2</v>
      </c>
      <c r="O622" s="74">
        <f t="shared" si="38"/>
        <v>0.12150558349772603</v>
      </c>
      <c r="P622" s="75">
        <f t="shared" si="39"/>
        <v>0.22952194452043534</v>
      </c>
      <c r="Q622" s="7"/>
    </row>
    <row r="623" spans="1:17" ht="38.25" x14ac:dyDescent="0.25">
      <c r="A623" s="66"/>
      <c r="B623" s="56"/>
      <c r="C623" s="67"/>
      <c r="D623" s="68"/>
      <c r="E623" s="69"/>
      <c r="F623" s="70">
        <v>129</v>
      </c>
      <c r="G623" s="71" t="s">
        <v>143</v>
      </c>
      <c r="H623" s="72">
        <v>4.7135000000000003E-2</v>
      </c>
      <c r="I623" s="73">
        <v>4.7135000000000003E-2</v>
      </c>
      <c r="J623" s="73">
        <f t="shared" si="36"/>
        <v>3.5199999999999999E-4</v>
      </c>
      <c r="K623" s="73">
        <v>0</v>
      </c>
      <c r="L623" s="73">
        <v>3.5199999999999999E-4</v>
      </c>
      <c r="M623" s="73">
        <v>0</v>
      </c>
      <c r="N623" s="74">
        <f t="shared" si="37"/>
        <v>0</v>
      </c>
      <c r="O623" s="74">
        <f t="shared" si="38"/>
        <v>7.4679113185530917E-3</v>
      </c>
      <c r="P623" s="75">
        <f t="shared" si="39"/>
        <v>7.4679113185530917E-3</v>
      </c>
      <c r="Q623" s="7"/>
    </row>
    <row r="624" spans="1:17" ht="38.25" x14ac:dyDescent="0.25">
      <c r="A624" s="66"/>
      <c r="B624" s="56"/>
      <c r="C624" s="67"/>
      <c r="D624" s="68"/>
      <c r="E624" s="69"/>
      <c r="F624" s="70">
        <v>130</v>
      </c>
      <c r="G624" s="71" t="s">
        <v>160</v>
      </c>
      <c r="H624" s="72">
        <v>0.1</v>
      </c>
      <c r="I624" s="73">
        <v>0.1</v>
      </c>
      <c r="J624" s="73">
        <f t="shared" si="36"/>
        <v>0</v>
      </c>
      <c r="K624" s="73">
        <v>0</v>
      </c>
      <c r="L624" s="73">
        <v>0</v>
      </c>
      <c r="M624" s="73">
        <v>0</v>
      </c>
      <c r="N624" s="74">
        <f t="shared" si="37"/>
        <v>0</v>
      </c>
      <c r="O624" s="74">
        <f t="shared" si="38"/>
        <v>0</v>
      </c>
      <c r="P624" s="75">
        <f t="shared" si="39"/>
        <v>0</v>
      </c>
      <c r="Q624" s="7"/>
    </row>
    <row r="625" spans="1:17" x14ac:dyDescent="0.25">
      <c r="A625" s="66"/>
      <c r="B625" s="56"/>
      <c r="C625" s="67"/>
      <c r="D625" s="68"/>
      <c r="E625" s="69"/>
      <c r="F625" s="70">
        <v>131</v>
      </c>
      <c r="G625" s="71" t="s">
        <v>144</v>
      </c>
      <c r="H625" s="72">
        <v>0.32057999999999998</v>
      </c>
      <c r="I625" s="73">
        <v>0.32117999999999997</v>
      </c>
      <c r="J625" s="73">
        <f t="shared" si="36"/>
        <v>8.3121769722450417E-2</v>
      </c>
      <c r="K625" s="73">
        <v>1.8063399722450413E-2</v>
      </c>
      <c r="L625" s="73">
        <v>2.7470800000000004E-2</v>
      </c>
      <c r="M625" s="73">
        <v>3.7587569999999994E-2</v>
      </c>
      <c r="N625" s="74">
        <f t="shared" si="37"/>
        <v>5.6240736417119415E-2</v>
      </c>
      <c r="O625" s="74">
        <f t="shared" si="38"/>
        <v>0.14177159138940912</v>
      </c>
      <c r="P625" s="75">
        <f t="shared" si="39"/>
        <v>0.25880120095413917</v>
      </c>
      <c r="Q625" s="7"/>
    </row>
    <row r="626" spans="1:17" x14ac:dyDescent="0.25">
      <c r="A626" s="44"/>
      <c r="B626" s="45"/>
      <c r="C626" s="46"/>
      <c r="D626" s="47">
        <v>463</v>
      </c>
      <c r="E626" s="48" t="s">
        <v>248</v>
      </c>
      <c r="F626" s="49"/>
      <c r="G626" s="50"/>
      <c r="H626" s="51">
        <v>466.8031949999999</v>
      </c>
      <c r="I626" s="52">
        <v>506.63392699999991</v>
      </c>
      <c r="J626" s="53">
        <f t="shared" si="36"/>
        <v>126.9780675295835</v>
      </c>
      <c r="K626" s="53">
        <v>40.67848476958352</v>
      </c>
      <c r="L626" s="53">
        <v>39.381438709999983</v>
      </c>
      <c r="M626" s="53">
        <v>46.918144049999995</v>
      </c>
      <c r="N626" s="54">
        <f t="shared" si="37"/>
        <v>8.0291671366066103E-2</v>
      </c>
      <c r="O626" s="54">
        <f t="shared" si="38"/>
        <v>0.15802321797447158</v>
      </c>
      <c r="P626" s="55">
        <f t="shared" si="39"/>
        <v>0.25063080216809785</v>
      </c>
      <c r="Q626" s="7"/>
    </row>
    <row r="627" spans="1:17" x14ac:dyDescent="0.25">
      <c r="A627" s="66"/>
      <c r="B627" s="56"/>
      <c r="C627" s="67"/>
      <c r="D627" s="68"/>
      <c r="E627" s="69"/>
      <c r="F627" s="70">
        <v>1</v>
      </c>
      <c r="G627" s="71" t="s">
        <v>136</v>
      </c>
      <c r="H627" s="72">
        <v>33.421310999999989</v>
      </c>
      <c r="I627" s="73">
        <v>38.127119000000015</v>
      </c>
      <c r="J627" s="73">
        <f t="shared" si="36"/>
        <v>9.3651165020989975</v>
      </c>
      <c r="K627" s="73">
        <v>3.1233146520989976</v>
      </c>
      <c r="L627" s="73">
        <v>2.5606580799999992</v>
      </c>
      <c r="M627" s="73">
        <v>3.6811437699999998</v>
      </c>
      <c r="N627" s="74">
        <f t="shared" si="37"/>
        <v>8.1918454213626701E-2</v>
      </c>
      <c r="O627" s="74">
        <f t="shared" si="38"/>
        <v>0.14907952347773759</v>
      </c>
      <c r="P627" s="75">
        <f t="shared" si="39"/>
        <v>0.24562874792871167</v>
      </c>
      <c r="Q627" s="7"/>
    </row>
    <row r="628" spans="1:17" x14ac:dyDescent="0.25">
      <c r="A628" s="66"/>
      <c r="B628" s="56"/>
      <c r="C628" s="67"/>
      <c r="D628" s="68"/>
      <c r="E628" s="69"/>
      <c r="F628" s="70">
        <v>2</v>
      </c>
      <c r="G628" s="71" t="s">
        <v>137</v>
      </c>
      <c r="H628" s="72">
        <v>33.143142000000005</v>
      </c>
      <c r="I628" s="73">
        <v>35.214677000000002</v>
      </c>
      <c r="J628" s="73">
        <f t="shared" si="36"/>
        <v>9.1683929469458825</v>
      </c>
      <c r="K628" s="73">
        <v>3.2101188569458827</v>
      </c>
      <c r="L628" s="73">
        <v>2.7592382400000011</v>
      </c>
      <c r="M628" s="73">
        <v>3.1990358499999991</v>
      </c>
      <c r="N628" s="74">
        <f t="shared" si="37"/>
        <v>9.115854894667591E-2</v>
      </c>
      <c r="O628" s="74">
        <f t="shared" si="38"/>
        <v>0.16951332812014386</v>
      </c>
      <c r="P628" s="75">
        <f t="shared" si="39"/>
        <v>0.26035715014355754</v>
      </c>
      <c r="Q628" s="7"/>
    </row>
    <row r="629" spans="1:17" x14ac:dyDescent="0.25">
      <c r="A629" s="66"/>
      <c r="B629" s="56"/>
      <c r="C629" s="67"/>
      <c r="D629" s="68"/>
      <c r="E629" s="69"/>
      <c r="F629" s="70">
        <v>16</v>
      </c>
      <c r="G629" s="71" t="s">
        <v>138</v>
      </c>
      <c r="H629" s="72">
        <v>12.150102999999998</v>
      </c>
      <c r="I629" s="73">
        <v>12.252338999999994</v>
      </c>
      <c r="J629" s="73">
        <f t="shared" si="36"/>
        <v>2.8441098277751244</v>
      </c>
      <c r="K629" s="73">
        <v>0.96752235777512396</v>
      </c>
      <c r="L629" s="73">
        <v>0.89956615999999989</v>
      </c>
      <c r="M629" s="73">
        <v>0.97702131000000025</v>
      </c>
      <c r="N629" s="74">
        <f t="shared" si="37"/>
        <v>7.8966339225116478E-2</v>
      </c>
      <c r="O629" s="74">
        <f t="shared" si="38"/>
        <v>0.15238629275398966</v>
      </c>
      <c r="P629" s="75">
        <f t="shared" si="39"/>
        <v>0.23212790862015212</v>
      </c>
      <c r="Q629" s="7"/>
    </row>
    <row r="630" spans="1:17" ht="25.5" x14ac:dyDescent="0.25">
      <c r="A630" s="66"/>
      <c r="B630" s="56"/>
      <c r="C630" s="67"/>
      <c r="D630" s="68"/>
      <c r="E630" s="69"/>
      <c r="F630" s="70">
        <v>17</v>
      </c>
      <c r="G630" s="71" t="s">
        <v>139</v>
      </c>
      <c r="H630" s="72">
        <v>4.8817090000000016</v>
      </c>
      <c r="I630" s="73">
        <v>4.9533410000000009</v>
      </c>
      <c r="J630" s="73">
        <f t="shared" si="36"/>
        <v>0.94656014943772027</v>
      </c>
      <c r="K630" s="73">
        <v>0.3036182694377203</v>
      </c>
      <c r="L630" s="73">
        <v>0.25898662</v>
      </c>
      <c r="M630" s="73">
        <v>0.38395526000000002</v>
      </c>
      <c r="N630" s="74">
        <f t="shared" si="37"/>
        <v>6.1295652659027561E-2</v>
      </c>
      <c r="O630" s="74">
        <f t="shared" si="38"/>
        <v>0.11358089205603251</v>
      </c>
      <c r="P630" s="75">
        <f t="shared" si="39"/>
        <v>0.19109529294222224</v>
      </c>
      <c r="Q630" s="7"/>
    </row>
    <row r="631" spans="1:17" x14ac:dyDescent="0.25">
      <c r="A631" s="66"/>
      <c r="B631" s="56"/>
      <c r="C631" s="67"/>
      <c r="D631" s="68"/>
      <c r="E631" s="69"/>
      <c r="F631" s="70">
        <v>18</v>
      </c>
      <c r="G631" s="71" t="s">
        <v>140</v>
      </c>
      <c r="H631" s="72">
        <v>16.080361000000007</v>
      </c>
      <c r="I631" s="73">
        <v>16.172496000000006</v>
      </c>
      <c r="J631" s="73">
        <f t="shared" si="36"/>
        <v>3.7412323129268179</v>
      </c>
      <c r="K631" s="73">
        <v>1.2460925429268173</v>
      </c>
      <c r="L631" s="73">
        <v>1.1825173200000003</v>
      </c>
      <c r="M631" s="73">
        <v>1.3126224500000001</v>
      </c>
      <c r="N631" s="74">
        <f t="shared" si="37"/>
        <v>7.7050106732245716E-2</v>
      </c>
      <c r="O631" s="74">
        <f t="shared" si="38"/>
        <v>0.15016914290328573</v>
      </c>
      <c r="P631" s="75">
        <f t="shared" si="39"/>
        <v>0.23133301828776562</v>
      </c>
      <c r="Q631" s="7"/>
    </row>
    <row r="632" spans="1:17" x14ac:dyDescent="0.25">
      <c r="A632" s="66"/>
      <c r="B632" s="56"/>
      <c r="C632" s="67"/>
      <c r="D632" s="68"/>
      <c r="E632" s="69"/>
      <c r="F632" s="70">
        <v>24</v>
      </c>
      <c r="G632" s="71" t="s">
        <v>141</v>
      </c>
      <c r="H632" s="72">
        <v>5.1102399999999992</v>
      </c>
      <c r="I632" s="73">
        <v>5.5159429999999992</v>
      </c>
      <c r="J632" s="73">
        <f t="shared" si="36"/>
        <v>1.125615549919547</v>
      </c>
      <c r="K632" s="73">
        <v>0.35249822991954716</v>
      </c>
      <c r="L632" s="73">
        <v>0.34448365999999997</v>
      </c>
      <c r="M632" s="73">
        <v>0.42863365999999992</v>
      </c>
      <c r="N632" s="74">
        <f t="shared" si="37"/>
        <v>6.3905343097190676E-2</v>
      </c>
      <c r="O632" s="74">
        <f t="shared" si="38"/>
        <v>0.12635770346422129</v>
      </c>
      <c r="P632" s="75">
        <f t="shared" si="39"/>
        <v>0.20406584149247867</v>
      </c>
      <c r="Q632" s="7"/>
    </row>
    <row r="633" spans="1:17" ht="25.5" x14ac:dyDescent="0.25">
      <c r="A633" s="66"/>
      <c r="B633" s="56"/>
      <c r="C633" s="67"/>
      <c r="D633" s="68"/>
      <c r="E633" s="69"/>
      <c r="F633" s="70">
        <v>30</v>
      </c>
      <c r="G633" s="71" t="s">
        <v>64</v>
      </c>
      <c r="H633" s="72">
        <v>0</v>
      </c>
      <c r="I633" s="73">
        <v>1.0500000000000001E-2</v>
      </c>
      <c r="J633" s="73">
        <f t="shared" si="36"/>
        <v>0</v>
      </c>
      <c r="K633" s="73">
        <v>0</v>
      </c>
      <c r="L633" s="73">
        <v>0</v>
      </c>
      <c r="M633" s="73">
        <v>0</v>
      </c>
      <c r="N633" s="74">
        <f t="shared" si="37"/>
        <v>0</v>
      </c>
      <c r="O633" s="74">
        <f t="shared" si="38"/>
        <v>0</v>
      </c>
      <c r="P633" s="75">
        <f t="shared" si="39"/>
        <v>0</v>
      </c>
      <c r="Q633" s="7"/>
    </row>
    <row r="634" spans="1:17" ht="25.5" x14ac:dyDescent="0.25">
      <c r="A634" s="66"/>
      <c r="B634" s="56"/>
      <c r="C634" s="67"/>
      <c r="D634" s="68"/>
      <c r="E634" s="69"/>
      <c r="F634" s="70">
        <v>42</v>
      </c>
      <c r="G634" s="71" t="s">
        <v>158</v>
      </c>
      <c r="H634" s="72">
        <v>2.4579819999999999</v>
      </c>
      <c r="I634" s="73">
        <v>7.6139199999999985</v>
      </c>
      <c r="J634" s="73">
        <f t="shared" si="36"/>
        <v>3.3762223502721405</v>
      </c>
      <c r="K634" s="73">
        <v>2.2458328902721405</v>
      </c>
      <c r="L634" s="73">
        <v>0.33409721000000003</v>
      </c>
      <c r="M634" s="73">
        <v>0.79629225000000003</v>
      </c>
      <c r="N634" s="74">
        <f t="shared" si="37"/>
        <v>0.29496407767249211</v>
      </c>
      <c r="O634" s="74">
        <f t="shared" si="38"/>
        <v>0.33884386758360224</v>
      </c>
      <c r="P634" s="75">
        <f t="shared" si="39"/>
        <v>0.44342761025492011</v>
      </c>
      <c r="Q634" s="7"/>
    </row>
    <row r="635" spans="1:17" ht="25.5" x14ac:dyDescent="0.25">
      <c r="A635" s="66"/>
      <c r="B635" s="56"/>
      <c r="C635" s="67"/>
      <c r="D635" s="68"/>
      <c r="E635" s="69"/>
      <c r="F635" s="70">
        <v>46</v>
      </c>
      <c r="G635" s="71" t="s">
        <v>169</v>
      </c>
      <c r="H635" s="72">
        <v>0</v>
      </c>
      <c r="I635" s="73">
        <v>0.12578799999999998</v>
      </c>
      <c r="J635" s="73">
        <f t="shared" si="36"/>
        <v>8.7950790000000001E-2</v>
      </c>
      <c r="K635" s="73">
        <v>0</v>
      </c>
      <c r="L635" s="73">
        <v>0</v>
      </c>
      <c r="M635" s="73">
        <v>8.7950790000000001E-2</v>
      </c>
      <c r="N635" s="74">
        <f t="shared" si="37"/>
        <v>0</v>
      </c>
      <c r="O635" s="74">
        <f t="shared" si="38"/>
        <v>0</v>
      </c>
      <c r="P635" s="75">
        <f t="shared" si="39"/>
        <v>0.69919857220084591</v>
      </c>
      <c r="Q635" s="7"/>
    </row>
    <row r="636" spans="1:17" ht="25.5" x14ac:dyDescent="0.25">
      <c r="A636" s="66"/>
      <c r="B636" s="56"/>
      <c r="C636" s="67"/>
      <c r="D636" s="68"/>
      <c r="E636" s="69"/>
      <c r="F636" s="70">
        <v>51</v>
      </c>
      <c r="G636" s="71" t="s">
        <v>24</v>
      </c>
      <c r="H636" s="72">
        <v>1.4756090000000002</v>
      </c>
      <c r="I636" s="73">
        <v>1.4756090000000002</v>
      </c>
      <c r="J636" s="73">
        <f t="shared" si="36"/>
        <v>0.1048868</v>
      </c>
      <c r="K636" s="73">
        <v>0</v>
      </c>
      <c r="L636" s="73">
        <v>4.2519750000000002E-2</v>
      </c>
      <c r="M636" s="73">
        <v>6.236705E-2</v>
      </c>
      <c r="N636" s="74">
        <f t="shared" si="37"/>
        <v>0</v>
      </c>
      <c r="O636" s="74">
        <f t="shared" si="38"/>
        <v>2.8815051954820009E-2</v>
      </c>
      <c r="P636" s="75">
        <f t="shared" si="39"/>
        <v>7.1080347165136559E-2</v>
      </c>
      <c r="Q636" s="7"/>
    </row>
    <row r="637" spans="1:17" ht="51" x14ac:dyDescent="0.25">
      <c r="A637" s="66"/>
      <c r="B637" s="56"/>
      <c r="C637" s="67"/>
      <c r="D637" s="68"/>
      <c r="E637" s="69"/>
      <c r="F637" s="70">
        <v>57</v>
      </c>
      <c r="G637" s="71" t="s">
        <v>50</v>
      </c>
      <c r="H637" s="72">
        <v>0</v>
      </c>
      <c r="I637" s="73">
        <v>0.24007600000000001</v>
      </c>
      <c r="J637" s="73">
        <f t="shared" si="36"/>
        <v>0.12635238999999998</v>
      </c>
      <c r="K637" s="73">
        <v>0</v>
      </c>
      <c r="L637" s="73">
        <v>0</v>
      </c>
      <c r="M637" s="73">
        <v>0.12635238999999998</v>
      </c>
      <c r="N637" s="74">
        <f t="shared" si="37"/>
        <v>0</v>
      </c>
      <c r="O637" s="74">
        <f t="shared" si="38"/>
        <v>0</v>
      </c>
      <c r="P637" s="75">
        <f t="shared" si="39"/>
        <v>0.52630162948399661</v>
      </c>
      <c r="Q637" s="7"/>
    </row>
    <row r="638" spans="1:17" ht="38.25" x14ac:dyDescent="0.25">
      <c r="A638" s="66"/>
      <c r="B638" s="56"/>
      <c r="C638" s="67"/>
      <c r="D638" s="68"/>
      <c r="E638" s="69"/>
      <c r="F638" s="70">
        <v>61</v>
      </c>
      <c r="G638" s="71" t="s">
        <v>191</v>
      </c>
      <c r="H638" s="72">
        <v>10.427686</v>
      </c>
      <c r="I638" s="73">
        <v>20.042463000000001</v>
      </c>
      <c r="J638" s="73">
        <f t="shared" si="36"/>
        <v>8.9100572934228506</v>
      </c>
      <c r="K638" s="73">
        <v>1.8165836334228516</v>
      </c>
      <c r="L638" s="73">
        <v>2.0658829599999997</v>
      </c>
      <c r="M638" s="73">
        <v>5.0275906999999993</v>
      </c>
      <c r="N638" s="74">
        <f t="shared" si="37"/>
        <v>9.0636746263313611E-2</v>
      </c>
      <c r="O638" s="74">
        <f t="shared" si="38"/>
        <v>0.19371204993232874</v>
      </c>
      <c r="P638" s="75">
        <f t="shared" si="39"/>
        <v>0.44455899923192321</v>
      </c>
      <c r="Q638" s="7"/>
    </row>
    <row r="639" spans="1:17" ht="38.25" x14ac:dyDescent="0.25">
      <c r="A639" s="66"/>
      <c r="B639" s="56"/>
      <c r="C639" s="67"/>
      <c r="D639" s="68"/>
      <c r="E639" s="69"/>
      <c r="F639" s="70">
        <v>68</v>
      </c>
      <c r="G639" s="71" t="s">
        <v>22</v>
      </c>
      <c r="H639" s="72">
        <v>10.632128999999999</v>
      </c>
      <c r="I639" s="73">
        <v>5.416535999999998</v>
      </c>
      <c r="J639" s="73">
        <f t="shared" si="36"/>
        <v>0.43127988970857994</v>
      </c>
      <c r="K639" s="73">
        <v>0.11043172970857995</v>
      </c>
      <c r="L639" s="73">
        <v>0.14036131000000002</v>
      </c>
      <c r="M639" s="73">
        <v>0.18048684999999998</v>
      </c>
      <c r="N639" s="74">
        <f t="shared" si="37"/>
        <v>2.0387888072483963E-2</v>
      </c>
      <c r="O639" s="74">
        <f t="shared" si="38"/>
        <v>4.6301370416181126E-2</v>
      </c>
      <c r="P639" s="75">
        <f t="shared" si="39"/>
        <v>7.9622823462925402E-2</v>
      </c>
      <c r="Q639" s="7"/>
    </row>
    <row r="640" spans="1:17" ht="25.5" x14ac:dyDescent="0.25">
      <c r="A640" s="66"/>
      <c r="B640" s="56"/>
      <c r="C640" s="67"/>
      <c r="D640" s="68"/>
      <c r="E640" s="69"/>
      <c r="F640" s="70">
        <v>82</v>
      </c>
      <c r="G640" s="71" t="s">
        <v>197</v>
      </c>
      <c r="H640" s="72">
        <v>9.6796190000000006</v>
      </c>
      <c r="I640" s="73">
        <v>3.4904999999999999</v>
      </c>
      <c r="J640" s="73">
        <f t="shared" si="36"/>
        <v>0.32312986999999999</v>
      </c>
      <c r="K640" s="73">
        <v>0</v>
      </c>
      <c r="L640" s="73">
        <v>7.4781000000000005E-3</v>
      </c>
      <c r="M640" s="73">
        <v>0.31565177</v>
      </c>
      <c r="N640" s="74">
        <f t="shared" si="37"/>
        <v>0</v>
      </c>
      <c r="O640" s="74">
        <f t="shared" si="38"/>
        <v>2.1424151267726687E-3</v>
      </c>
      <c r="P640" s="75">
        <f t="shared" si="39"/>
        <v>9.2574092536885824E-2</v>
      </c>
      <c r="Q640" s="7"/>
    </row>
    <row r="641" spans="1:17" ht="25.5" x14ac:dyDescent="0.25">
      <c r="A641" s="66"/>
      <c r="B641" s="56"/>
      <c r="C641" s="67"/>
      <c r="D641" s="68"/>
      <c r="E641" s="69"/>
      <c r="F641" s="70">
        <v>83</v>
      </c>
      <c r="G641" s="71" t="s">
        <v>198</v>
      </c>
      <c r="H641" s="72">
        <v>2.5647350000000002</v>
      </c>
      <c r="I641" s="73">
        <v>6.8986009999999993</v>
      </c>
      <c r="J641" s="73">
        <f t="shared" si="36"/>
        <v>3.57889254</v>
      </c>
      <c r="K641" s="73">
        <v>0</v>
      </c>
      <c r="L641" s="73">
        <v>2.9188445400000003</v>
      </c>
      <c r="M641" s="73">
        <v>0.66004799999999986</v>
      </c>
      <c r="N641" s="74">
        <f t="shared" si="37"/>
        <v>0</v>
      </c>
      <c r="O641" s="74">
        <f t="shared" si="38"/>
        <v>0.4231067342494515</v>
      </c>
      <c r="P641" s="75">
        <f t="shared" si="39"/>
        <v>0.51878526385277257</v>
      </c>
      <c r="Q641" s="7"/>
    </row>
    <row r="642" spans="1:17" ht="25.5" x14ac:dyDescent="0.25">
      <c r="A642" s="66"/>
      <c r="B642" s="56"/>
      <c r="C642" s="67"/>
      <c r="D642" s="68"/>
      <c r="E642" s="69"/>
      <c r="F642" s="70">
        <v>90</v>
      </c>
      <c r="G642" s="71" t="s">
        <v>81</v>
      </c>
      <c r="H642" s="72">
        <v>308.70943399999987</v>
      </c>
      <c r="I642" s="73">
        <v>332.54361099999988</v>
      </c>
      <c r="J642" s="73">
        <f t="shared" si="36"/>
        <v>79.417853772823506</v>
      </c>
      <c r="K642" s="73">
        <v>26.474682822823524</v>
      </c>
      <c r="L642" s="73">
        <v>24.783909519999987</v>
      </c>
      <c r="M642" s="73">
        <v>28.159261429999997</v>
      </c>
      <c r="N642" s="74">
        <f t="shared" si="37"/>
        <v>7.9612664165192859E-2</v>
      </c>
      <c r="O642" s="74">
        <f t="shared" si="38"/>
        <v>0.15414096271067296</v>
      </c>
      <c r="P642" s="75">
        <f t="shared" si="39"/>
        <v>0.23881936427527256</v>
      </c>
      <c r="Q642" s="7"/>
    </row>
    <row r="643" spans="1:17" ht="51" x14ac:dyDescent="0.25">
      <c r="A643" s="66"/>
      <c r="B643" s="56"/>
      <c r="C643" s="67"/>
      <c r="D643" s="68"/>
      <c r="E643" s="69"/>
      <c r="F643" s="70">
        <v>91</v>
      </c>
      <c r="G643" s="71" t="s">
        <v>82</v>
      </c>
      <c r="H643" s="72">
        <v>0.40072900000000006</v>
      </c>
      <c r="I643" s="73">
        <v>0.768729</v>
      </c>
      <c r="J643" s="73">
        <f t="shared" si="36"/>
        <v>5.2900619871658838E-2</v>
      </c>
      <c r="K643" s="73">
        <v>1.3877469871658832E-2</v>
      </c>
      <c r="L643" s="73">
        <v>1.3720850000000001E-2</v>
      </c>
      <c r="M643" s="73">
        <v>2.5302300000000003E-2</v>
      </c>
      <c r="N643" s="74">
        <f t="shared" si="37"/>
        <v>1.8052486470080915E-2</v>
      </c>
      <c r="O643" s="74">
        <f t="shared" si="38"/>
        <v>3.5901234208230513E-2</v>
      </c>
      <c r="P643" s="75">
        <f t="shared" si="39"/>
        <v>6.8815694310555259E-2</v>
      </c>
      <c r="Q643" s="7"/>
    </row>
    <row r="644" spans="1:17" ht="25.5" x14ac:dyDescent="0.25">
      <c r="A644" s="66"/>
      <c r="B644" s="56"/>
      <c r="C644" s="67"/>
      <c r="D644" s="68"/>
      <c r="E644" s="69"/>
      <c r="F644" s="70">
        <v>104</v>
      </c>
      <c r="G644" s="71" t="s">
        <v>142</v>
      </c>
      <c r="H644" s="72">
        <v>7.2385909999999996</v>
      </c>
      <c r="I644" s="73">
        <v>6.7245629999999998</v>
      </c>
      <c r="J644" s="73">
        <f t="shared" si="36"/>
        <v>1.1016971323478049</v>
      </c>
      <c r="K644" s="73">
        <v>0.33698031234780501</v>
      </c>
      <c r="L644" s="73">
        <v>0.32387277999999997</v>
      </c>
      <c r="M644" s="73">
        <v>0.44084403999999994</v>
      </c>
      <c r="N644" s="74">
        <f t="shared" si="37"/>
        <v>5.0111852970639879E-2</v>
      </c>
      <c r="O644" s="74">
        <f t="shared" si="38"/>
        <v>9.8274503837320726E-2</v>
      </c>
      <c r="P644" s="75">
        <f t="shared" si="39"/>
        <v>0.16383178094216752</v>
      </c>
      <c r="Q644" s="7"/>
    </row>
    <row r="645" spans="1:17" ht="38.25" x14ac:dyDescent="0.25">
      <c r="A645" s="66"/>
      <c r="B645" s="56"/>
      <c r="C645" s="67"/>
      <c r="D645" s="68"/>
      <c r="E645" s="69"/>
      <c r="F645" s="70">
        <v>106</v>
      </c>
      <c r="G645" s="71" t="s">
        <v>83</v>
      </c>
      <c r="H645" s="72">
        <v>5.7187199999999994</v>
      </c>
      <c r="I645" s="73">
        <v>5.7653579999999991</v>
      </c>
      <c r="J645" s="73">
        <f t="shared" si="36"/>
        <v>1.0903050113896868</v>
      </c>
      <c r="K645" s="73">
        <v>0.31551855138968676</v>
      </c>
      <c r="L645" s="73">
        <v>0.38711120000000004</v>
      </c>
      <c r="M645" s="73">
        <v>0.38767525999999997</v>
      </c>
      <c r="N645" s="74">
        <f t="shared" si="37"/>
        <v>5.4726619125765791E-2</v>
      </c>
      <c r="O645" s="74">
        <f t="shared" si="38"/>
        <v>0.12187096644990424</v>
      </c>
      <c r="P645" s="75">
        <f t="shared" si="39"/>
        <v>0.18911314984944336</v>
      </c>
      <c r="Q645" s="7"/>
    </row>
    <row r="646" spans="1:17" ht="38.25" x14ac:dyDescent="0.25">
      <c r="A646" s="66"/>
      <c r="B646" s="56"/>
      <c r="C646" s="67"/>
      <c r="D646" s="68"/>
      <c r="E646" s="69"/>
      <c r="F646" s="70">
        <v>107</v>
      </c>
      <c r="G646" s="71" t="s">
        <v>84</v>
      </c>
      <c r="H646" s="72">
        <v>0.7244529999999999</v>
      </c>
      <c r="I646" s="73">
        <v>0.7244529999999999</v>
      </c>
      <c r="J646" s="73">
        <f t="shared" si="36"/>
        <v>0.31478571002009154</v>
      </c>
      <c r="K646" s="73">
        <v>2.6617120020091534E-2</v>
      </c>
      <c r="L646" s="73">
        <v>0.16798822999999999</v>
      </c>
      <c r="M646" s="73">
        <v>0.12018036</v>
      </c>
      <c r="N646" s="74">
        <f t="shared" si="37"/>
        <v>3.6740989436294058E-2</v>
      </c>
      <c r="O646" s="74">
        <f t="shared" si="38"/>
        <v>0.26862384450073579</v>
      </c>
      <c r="P646" s="75">
        <f t="shared" si="39"/>
        <v>0.43451502032580663</v>
      </c>
      <c r="Q646" s="7"/>
    </row>
    <row r="647" spans="1:17" ht="25.5" x14ac:dyDescent="0.25">
      <c r="A647" s="66"/>
      <c r="B647" s="56"/>
      <c r="C647" s="67"/>
      <c r="D647" s="68"/>
      <c r="E647" s="69"/>
      <c r="F647" s="70">
        <v>121</v>
      </c>
      <c r="G647" s="71" t="s">
        <v>159</v>
      </c>
      <c r="H647" s="72">
        <v>6.5722000000000003E-2</v>
      </c>
      <c r="I647" s="73">
        <v>6.5722000000000003E-2</v>
      </c>
      <c r="J647" s="73">
        <f t="shared" ref="J647:J674" si="40">SUM(K647,L647,M647)</f>
        <v>0</v>
      </c>
      <c r="K647" s="73">
        <v>0</v>
      </c>
      <c r="L647" s="73">
        <v>0</v>
      </c>
      <c r="M647" s="73">
        <v>0</v>
      </c>
      <c r="N647" s="74">
        <f t="shared" ref="N647:N674" si="41">IFERROR(K647/I647,0)</f>
        <v>0</v>
      </c>
      <c r="O647" s="74">
        <f t="shared" ref="O647:O674" si="42">IFERROR(SUM(K647,L647)/I647,0)</f>
        <v>0</v>
      </c>
      <c r="P647" s="75">
        <f t="shared" ref="P647:P674" si="43">IFERROR(SUM(K647,L647,M647)/I647,0)</f>
        <v>0</v>
      </c>
      <c r="Q647" s="7"/>
    </row>
    <row r="648" spans="1:17" ht="25.5" x14ac:dyDescent="0.25">
      <c r="A648" s="66"/>
      <c r="B648" s="56"/>
      <c r="C648" s="67"/>
      <c r="D648" s="68"/>
      <c r="E648" s="69"/>
      <c r="F648" s="70">
        <v>127</v>
      </c>
      <c r="G648" s="71" t="s">
        <v>184</v>
      </c>
      <c r="H648" s="72">
        <v>0</v>
      </c>
      <c r="I648" s="73">
        <v>0.45433100000000004</v>
      </c>
      <c r="J648" s="73">
        <f t="shared" si="40"/>
        <v>0.44867089999999998</v>
      </c>
      <c r="K648" s="73">
        <v>0</v>
      </c>
      <c r="L648" s="73">
        <v>4.5852959999999998E-2</v>
      </c>
      <c r="M648" s="73">
        <v>0.40281793999999999</v>
      </c>
      <c r="N648" s="74">
        <f t="shared" si="41"/>
        <v>0</v>
      </c>
      <c r="O648" s="74">
        <f t="shared" si="42"/>
        <v>0.10092412800359209</v>
      </c>
      <c r="P648" s="75">
        <f t="shared" si="43"/>
        <v>0.98754190226949057</v>
      </c>
      <c r="Q648" s="7"/>
    </row>
    <row r="649" spans="1:17" ht="38.25" x14ac:dyDescent="0.25">
      <c r="A649" s="66"/>
      <c r="B649" s="56"/>
      <c r="C649" s="67"/>
      <c r="D649" s="68"/>
      <c r="E649" s="69"/>
      <c r="F649" s="70">
        <v>129</v>
      </c>
      <c r="G649" s="71" t="s">
        <v>143</v>
      </c>
      <c r="H649" s="72">
        <v>0.66489599999999993</v>
      </c>
      <c r="I649" s="73">
        <v>0.66536999999999991</v>
      </c>
      <c r="J649" s="73">
        <f t="shared" si="40"/>
        <v>0.15982974056615334</v>
      </c>
      <c r="K649" s="73">
        <v>5.1165460566153342E-2</v>
      </c>
      <c r="L649" s="73">
        <v>5.8200450000000008E-2</v>
      </c>
      <c r="M649" s="73">
        <v>5.0463830000000001E-2</v>
      </c>
      <c r="N649" s="74">
        <f t="shared" si="41"/>
        <v>7.6897756986568908E-2</v>
      </c>
      <c r="O649" s="74">
        <f t="shared" si="42"/>
        <v>0.16436856270368874</v>
      </c>
      <c r="P649" s="75">
        <f t="shared" si="43"/>
        <v>0.24021182284466291</v>
      </c>
      <c r="Q649" s="7"/>
    </row>
    <row r="650" spans="1:17" x14ac:dyDescent="0.25">
      <c r="A650" s="66"/>
      <c r="B650" s="56"/>
      <c r="C650" s="67"/>
      <c r="D650" s="68"/>
      <c r="E650" s="69"/>
      <c r="F650" s="70">
        <v>131</v>
      </c>
      <c r="G650" s="71" t="s">
        <v>144</v>
      </c>
      <c r="H650" s="72">
        <v>1.2560239999999996</v>
      </c>
      <c r="I650" s="73">
        <v>1.3718819999999996</v>
      </c>
      <c r="J650" s="73">
        <f t="shared" si="40"/>
        <v>0.26222543005693866</v>
      </c>
      <c r="K650" s="73">
        <v>8.3629870056938671E-2</v>
      </c>
      <c r="L650" s="73">
        <v>8.6148769999999986E-2</v>
      </c>
      <c r="M650" s="73">
        <v>9.2446790000000015E-2</v>
      </c>
      <c r="N650" s="74">
        <f t="shared" si="41"/>
        <v>6.0959958696840323E-2</v>
      </c>
      <c r="O650" s="74">
        <f t="shared" si="42"/>
        <v>0.12375600821130295</v>
      </c>
      <c r="P650" s="75">
        <f t="shared" si="43"/>
        <v>0.19114284614634403</v>
      </c>
      <c r="Q650" s="7"/>
    </row>
    <row r="651" spans="1:17" x14ac:dyDescent="0.25">
      <c r="A651" s="44"/>
      <c r="B651" s="45"/>
      <c r="C651" s="46"/>
      <c r="D651" s="47">
        <v>464</v>
      </c>
      <c r="E651" s="48" t="s">
        <v>249</v>
      </c>
      <c r="F651" s="49"/>
      <c r="G651" s="50"/>
      <c r="H651" s="51">
        <v>424.17502999999999</v>
      </c>
      <c r="I651" s="52">
        <v>368.19688000000008</v>
      </c>
      <c r="J651" s="53">
        <f t="shared" si="40"/>
        <v>86.139429019260717</v>
      </c>
      <c r="K651" s="53">
        <v>24.700022329260719</v>
      </c>
      <c r="L651" s="53">
        <v>30.590765490000003</v>
      </c>
      <c r="M651" s="53">
        <v>30.848641200000003</v>
      </c>
      <c r="N651" s="54">
        <f t="shared" si="41"/>
        <v>6.7083736095918889E-2</v>
      </c>
      <c r="O651" s="54">
        <f t="shared" si="42"/>
        <v>0.1501663670242418</v>
      </c>
      <c r="P651" s="55">
        <f t="shared" si="43"/>
        <v>0.23394937246415748</v>
      </c>
      <c r="Q651" s="7"/>
    </row>
    <row r="652" spans="1:17" x14ac:dyDescent="0.25">
      <c r="A652" s="66"/>
      <c r="B652" s="56"/>
      <c r="C652" s="67"/>
      <c r="D652" s="68"/>
      <c r="E652" s="69"/>
      <c r="F652" s="70">
        <v>1</v>
      </c>
      <c r="G652" s="71" t="s">
        <v>136</v>
      </c>
      <c r="H652" s="72">
        <v>22.499898000000009</v>
      </c>
      <c r="I652" s="73">
        <v>29.273492000000005</v>
      </c>
      <c r="J652" s="73">
        <f t="shared" si="40"/>
        <v>6.3732068015115351</v>
      </c>
      <c r="K652" s="73">
        <v>1.712325561511534</v>
      </c>
      <c r="L652" s="73">
        <v>2.4613896500000005</v>
      </c>
      <c r="M652" s="73">
        <v>2.1994915900000001</v>
      </c>
      <c r="N652" s="74">
        <f t="shared" si="41"/>
        <v>5.8494065604183257E-2</v>
      </c>
      <c r="O652" s="74">
        <f t="shared" si="42"/>
        <v>0.14257660860930205</v>
      </c>
      <c r="P652" s="75">
        <f t="shared" si="43"/>
        <v>0.21771255720060778</v>
      </c>
      <c r="Q652" s="7"/>
    </row>
    <row r="653" spans="1:17" x14ac:dyDescent="0.25">
      <c r="A653" s="66"/>
      <c r="B653" s="56"/>
      <c r="C653" s="67"/>
      <c r="D653" s="68"/>
      <c r="E653" s="69"/>
      <c r="F653" s="70">
        <v>2</v>
      </c>
      <c r="G653" s="71" t="s">
        <v>137</v>
      </c>
      <c r="H653" s="72">
        <v>43.39399499999999</v>
      </c>
      <c r="I653" s="73">
        <v>48.357908999999992</v>
      </c>
      <c r="J653" s="73">
        <f t="shared" si="40"/>
        <v>11.246887931376259</v>
      </c>
      <c r="K653" s="73">
        <v>3.3849744613762596</v>
      </c>
      <c r="L653" s="73">
        <v>3.6807944999999997</v>
      </c>
      <c r="M653" s="73">
        <v>4.18111897</v>
      </c>
      <c r="N653" s="74">
        <f t="shared" si="41"/>
        <v>6.9998362860897487E-2</v>
      </c>
      <c r="O653" s="74">
        <f t="shared" si="42"/>
        <v>0.14611402989687292</v>
      </c>
      <c r="P653" s="75">
        <f t="shared" si="43"/>
        <v>0.23257597700049976</v>
      </c>
      <c r="Q653" s="7"/>
    </row>
    <row r="654" spans="1:17" x14ac:dyDescent="0.25">
      <c r="A654" s="66"/>
      <c r="B654" s="56"/>
      <c r="C654" s="67"/>
      <c r="D654" s="68"/>
      <c r="E654" s="69"/>
      <c r="F654" s="70">
        <v>16</v>
      </c>
      <c r="G654" s="71" t="s">
        <v>138</v>
      </c>
      <c r="H654" s="72">
        <v>14.565352999999996</v>
      </c>
      <c r="I654" s="73">
        <v>15.971281999999997</v>
      </c>
      <c r="J654" s="73">
        <f t="shared" si="40"/>
        <v>3.8124975728803729</v>
      </c>
      <c r="K654" s="73">
        <v>0.8876273528803722</v>
      </c>
      <c r="L654" s="73">
        <v>1.8232154000000003</v>
      </c>
      <c r="M654" s="73">
        <v>1.10165482</v>
      </c>
      <c r="N654" s="74">
        <f t="shared" si="41"/>
        <v>5.5576462357897906E-2</v>
      </c>
      <c r="O654" s="74">
        <f t="shared" si="42"/>
        <v>0.16973232035351785</v>
      </c>
      <c r="P654" s="75">
        <f t="shared" si="43"/>
        <v>0.23870955211237105</v>
      </c>
      <c r="Q654" s="7"/>
    </row>
    <row r="655" spans="1:17" ht="25.5" x14ac:dyDescent="0.25">
      <c r="A655" s="66"/>
      <c r="B655" s="56"/>
      <c r="C655" s="67"/>
      <c r="D655" s="68"/>
      <c r="E655" s="69"/>
      <c r="F655" s="70">
        <v>17</v>
      </c>
      <c r="G655" s="71" t="s">
        <v>139</v>
      </c>
      <c r="H655" s="72">
        <v>4.3966409999999998</v>
      </c>
      <c r="I655" s="73">
        <v>4.3043370000000003</v>
      </c>
      <c r="J655" s="73">
        <f t="shared" si="40"/>
        <v>0.97800355209201606</v>
      </c>
      <c r="K655" s="73">
        <v>0.30227765209201607</v>
      </c>
      <c r="L655" s="73">
        <v>0.35583216000000001</v>
      </c>
      <c r="M655" s="73">
        <v>0.31989373999999998</v>
      </c>
      <c r="N655" s="74">
        <f t="shared" si="41"/>
        <v>7.0226297822874012E-2</v>
      </c>
      <c r="O655" s="74">
        <f t="shared" si="42"/>
        <v>0.15289458332189512</v>
      </c>
      <c r="P655" s="75">
        <f t="shared" si="43"/>
        <v>0.22721351792204375</v>
      </c>
      <c r="Q655" s="7"/>
    </row>
    <row r="656" spans="1:17" x14ac:dyDescent="0.25">
      <c r="A656" s="66"/>
      <c r="B656" s="56"/>
      <c r="C656" s="67"/>
      <c r="D656" s="68"/>
      <c r="E656" s="69"/>
      <c r="F656" s="70">
        <v>18</v>
      </c>
      <c r="G656" s="71" t="s">
        <v>140</v>
      </c>
      <c r="H656" s="72">
        <v>17.264603999999995</v>
      </c>
      <c r="I656" s="73">
        <v>17.048971999999992</v>
      </c>
      <c r="J656" s="73">
        <f t="shared" si="40"/>
        <v>4.8556875053373831</v>
      </c>
      <c r="K656" s="73">
        <v>1.6726103553373832</v>
      </c>
      <c r="L656" s="73">
        <v>1.6879720499999997</v>
      </c>
      <c r="M656" s="73">
        <v>1.4951050999999997</v>
      </c>
      <c r="N656" s="74">
        <f t="shared" si="41"/>
        <v>9.8106229239943846E-2</v>
      </c>
      <c r="O656" s="74">
        <f t="shared" si="42"/>
        <v>0.19711349196522726</v>
      </c>
      <c r="P656" s="75">
        <f t="shared" si="43"/>
        <v>0.28480822804667549</v>
      </c>
      <c r="Q656" s="7"/>
    </row>
    <row r="657" spans="1:17" x14ac:dyDescent="0.25">
      <c r="A657" s="66"/>
      <c r="B657" s="56"/>
      <c r="C657" s="67"/>
      <c r="D657" s="68"/>
      <c r="E657" s="69"/>
      <c r="F657" s="70">
        <v>24</v>
      </c>
      <c r="G657" s="71" t="s">
        <v>141</v>
      </c>
      <c r="H657" s="72">
        <v>9.7032369999999997</v>
      </c>
      <c r="I657" s="73">
        <v>11.163816999999996</v>
      </c>
      <c r="J657" s="73">
        <f t="shared" si="40"/>
        <v>2.6159341380534658</v>
      </c>
      <c r="K657" s="73">
        <v>0.65231323805346619</v>
      </c>
      <c r="L657" s="73">
        <v>0.69583769999999989</v>
      </c>
      <c r="M657" s="73">
        <v>1.2677832</v>
      </c>
      <c r="N657" s="74">
        <f t="shared" si="41"/>
        <v>5.8431022118462385E-2</v>
      </c>
      <c r="O657" s="74">
        <f t="shared" si="42"/>
        <v>0.1207607521740518</v>
      </c>
      <c r="P657" s="75">
        <f t="shared" si="43"/>
        <v>0.23432255634909338</v>
      </c>
      <c r="Q657" s="7"/>
    </row>
    <row r="658" spans="1:17" ht="25.5" x14ac:dyDescent="0.25">
      <c r="A658" s="66"/>
      <c r="B658" s="56"/>
      <c r="C658" s="67"/>
      <c r="D658" s="68"/>
      <c r="E658" s="69"/>
      <c r="F658" s="70">
        <v>51</v>
      </c>
      <c r="G658" s="71" t="s">
        <v>24</v>
      </c>
      <c r="H658" s="72">
        <v>1.7482919999999997</v>
      </c>
      <c r="I658" s="73">
        <v>1.748292</v>
      </c>
      <c r="J658" s="73">
        <f t="shared" si="40"/>
        <v>0</v>
      </c>
      <c r="K658" s="73">
        <v>0</v>
      </c>
      <c r="L658" s="73">
        <v>0</v>
      </c>
      <c r="M658" s="73">
        <v>0</v>
      </c>
      <c r="N658" s="74">
        <f t="shared" si="41"/>
        <v>0</v>
      </c>
      <c r="O658" s="74">
        <f t="shared" si="42"/>
        <v>0</v>
      </c>
      <c r="P658" s="75">
        <f t="shared" si="43"/>
        <v>0</v>
      </c>
      <c r="Q658" s="7"/>
    </row>
    <row r="659" spans="1:17" ht="38.25" x14ac:dyDescent="0.25">
      <c r="A659" s="66"/>
      <c r="B659" s="56"/>
      <c r="C659" s="67"/>
      <c r="D659" s="68"/>
      <c r="E659" s="69"/>
      <c r="F659" s="70">
        <v>61</v>
      </c>
      <c r="G659" s="71" t="s">
        <v>191</v>
      </c>
      <c r="H659" s="72">
        <v>90.061813000000001</v>
      </c>
      <c r="I659" s="73">
        <v>1.3318130000000001</v>
      </c>
      <c r="J659" s="73">
        <f t="shared" si="40"/>
        <v>0.18266999947458507</v>
      </c>
      <c r="K659" s="73">
        <v>7.5089999474585056E-2</v>
      </c>
      <c r="L659" s="73">
        <v>0.10758</v>
      </c>
      <c r="M659" s="73">
        <v>0</v>
      </c>
      <c r="N659" s="74">
        <f t="shared" si="41"/>
        <v>5.6381788940778506E-2</v>
      </c>
      <c r="O659" s="74">
        <f t="shared" si="42"/>
        <v>0.13715889503600359</v>
      </c>
      <c r="P659" s="75">
        <f t="shared" si="43"/>
        <v>0.13715889503600359</v>
      </c>
      <c r="Q659" s="7"/>
    </row>
    <row r="660" spans="1:17" ht="38.25" x14ac:dyDescent="0.25">
      <c r="A660" s="66"/>
      <c r="B660" s="56"/>
      <c r="C660" s="67"/>
      <c r="D660" s="68"/>
      <c r="E660" s="69"/>
      <c r="F660" s="70">
        <v>68</v>
      </c>
      <c r="G660" s="71" t="s">
        <v>22</v>
      </c>
      <c r="H660" s="72">
        <v>2.9104219999999996</v>
      </c>
      <c r="I660" s="73">
        <v>4.6115939999999984</v>
      </c>
      <c r="J660" s="73">
        <f t="shared" si="40"/>
        <v>0.94775997021308989</v>
      </c>
      <c r="K660" s="73">
        <v>5.2499180213089858E-2</v>
      </c>
      <c r="L660" s="73">
        <v>0.30397025999999999</v>
      </c>
      <c r="M660" s="73">
        <v>0.59129053000000009</v>
      </c>
      <c r="N660" s="74">
        <f t="shared" si="41"/>
        <v>1.1384172200130774E-2</v>
      </c>
      <c r="O660" s="74">
        <f t="shared" si="42"/>
        <v>7.7298530662736134E-2</v>
      </c>
      <c r="P660" s="75">
        <f t="shared" si="43"/>
        <v>0.20551678448126401</v>
      </c>
      <c r="Q660" s="7"/>
    </row>
    <row r="661" spans="1:17" ht="25.5" x14ac:dyDescent="0.25">
      <c r="A661" s="66"/>
      <c r="B661" s="56"/>
      <c r="C661" s="67"/>
      <c r="D661" s="68"/>
      <c r="E661" s="69"/>
      <c r="F661" s="70">
        <v>90</v>
      </c>
      <c r="G661" s="71" t="s">
        <v>81</v>
      </c>
      <c r="H661" s="72">
        <v>174.34707900000001</v>
      </c>
      <c r="I661" s="73">
        <v>190.46037500000003</v>
      </c>
      <c r="J661" s="73">
        <f t="shared" si="40"/>
        <v>46.057982691441552</v>
      </c>
      <c r="K661" s="73">
        <v>13.081174251441553</v>
      </c>
      <c r="L661" s="73">
        <v>16.2775167</v>
      </c>
      <c r="M661" s="73">
        <v>16.69929174</v>
      </c>
      <c r="N661" s="74">
        <f t="shared" si="41"/>
        <v>6.86818675613841E-2</v>
      </c>
      <c r="O661" s="74">
        <f t="shared" si="42"/>
        <v>0.15414592642402153</v>
      </c>
      <c r="P661" s="75">
        <f t="shared" si="43"/>
        <v>0.24182448811959728</v>
      </c>
      <c r="Q661" s="7"/>
    </row>
    <row r="662" spans="1:17" ht="51" x14ac:dyDescent="0.25">
      <c r="A662" s="66"/>
      <c r="B662" s="56"/>
      <c r="C662" s="67"/>
      <c r="D662" s="68"/>
      <c r="E662" s="69"/>
      <c r="F662" s="70">
        <v>91</v>
      </c>
      <c r="G662" s="71" t="s">
        <v>82</v>
      </c>
      <c r="H662" s="72">
        <v>7.6642080000000004</v>
      </c>
      <c r="I662" s="73">
        <v>6.9253039999999997</v>
      </c>
      <c r="J662" s="73">
        <f t="shared" si="40"/>
        <v>5.0342570188817728E-2</v>
      </c>
      <c r="K662" s="73">
        <v>4.1040001888177358E-3</v>
      </c>
      <c r="L662" s="73">
        <v>3.8465979999999997E-2</v>
      </c>
      <c r="M662" s="73">
        <v>7.7725899999999994E-3</v>
      </c>
      <c r="N662" s="74">
        <f t="shared" si="41"/>
        <v>5.9260939141700289E-4</v>
      </c>
      <c r="O662" s="74">
        <f t="shared" si="42"/>
        <v>6.1470197104441533E-3</v>
      </c>
      <c r="P662" s="75">
        <f t="shared" si="43"/>
        <v>7.2693661085228506E-3</v>
      </c>
      <c r="Q662" s="7"/>
    </row>
    <row r="663" spans="1:17" ht="38.25" x14ac:dyDescent="0.25">
      <c r="A663" s="66"/>
      <c r="B663" s="56"/>
      <c r="C663" s="67"/>
      <c r="D663" s="68"/>
      <c r="E663" s="69"/>
      <c r="F663" s="70">
        <v>101</v>
      </c>
      <c r="G663" s="71" t="s">
        <v>88</v>
      </c>
      <c r="H663" s="72">
        <v>2.5826780000000005</v>
      </c>
      <c r="I663" s="73">
        <v>3.388153</v>
      </c>
      <c r="J663" s="73">
        <f t="shared" si="40"/>
        <v>0.22973194024812282</v>
      </c>
      <c r="K663" s="73">
        <v>4.4921590248122811E-2</v>
      </c>
      <c r="L663" s="73">
        <v>6.4438380000000003E-2</v>
      </c>
      <c r="M663" s="73">
        <v>0.12037196999999999</v>
      </c>
      <c r="N663" s="74">
        <f t="shared" si="41"/>
        <v>1.3258430256285005E-2</v>
      </c>
      <c r="O663" s="74">
        <f t="shared" si="42"/>
        <v>3.2277164061989765E-2</v>
      </c>
      <c r="P663" s="75">
        <f t="shared" si="43"/>
        <v>6.7804476435427447E-2</v>
      </c>
      <c r="Q663" s="7"/>
    </row>
    <row r="664" spans="1:17" ht="25.5" x14ac:dyDescent="0.25">
      <c r="A664" s="66"/>
      <c r="B664" s="56"/>
      <c r="C664" s="67"/>
      <c r="D664" s="68"/>
      <c r="E664" s="69"/>
      <c r="F664" s="70">
        <v>104</v>
      </c>
      <c r="G664" s="71" t="s">
        <v>142</v>
      </c>
      <c r="H664" s="72">
        <v>23.316468999999998</v>
      </c>
      <c r="I664" s="73">
        <v>23.636426999999998</v>
      </c>
      <c r="J664" s="73">
        <f t="shared" si="40"/>
        <v>6.8340872470964378</v>
      </c>
      <c r="K664" s="73">
        <v>2.1261536570964381</v>
      </c>
      <c r="L664" s="73">
        <v>2.4385739899999996</v>
      </c>
      <c r="M664" s="73">
        <v>2.2693596</v>
      </c>
      <c r="N664" s="74">
        <f t="shared" si="41"/>
        <v>8.9952413581648294E-2</v>
      </c>
      <c r="O664" s="74">
        <f t="shared" si="42"/>
        <v>0.19312257504471544</v>
      </c>
      <c r="P664" s="75">
        <f t="shared" si="43"/>
        <v>0.28913368535339279</v>
      </c>
      <c r="Q664" s="7"/>
    </row>
    <row r="665" spans="1:17" ht="38.25" x14ac:dyDescent="0.25">
      <c r="A665" s="66"/>
      <c r="B665" s="56"/>
      <c r="C665" s="67"/>
      <c r="D665" s="68"/>
      <c r="E665" s="69"/>
      <c r="F665" s="70">
        <v>106</v>
      </c>
      <c r="G665" s="71" t="s">
        <v>83</v>
      </c>
      <c r="H665" s="72">
        <v>5.3689329999999993</v>
      </c>
      <c r="I665" s="73">
        <v>5.4193219999999993</v>
      </c>
      <c r="J665" s="73">
        <f t="shared" si="40"/>
        <v>1.1961531706150053</v>
      </c>
      <c r="K665" s="73">
        <v>0.4003605506150052</v>
      </c>
      <c r="L665" s="73">
        <v>0.40284841999999998</v>
      </c>
      <c r="M665" s="73">
        <v>0.39294420000000002</v>
      </c>
      <c r="N665" s="74">
        <f t="shared" si="41"/>
        <v>7.3876501638951375E-2</v>
      </c>
      <c r="O665" s="74">
        <f t="shared" si="42"/>
        <v>0.14821207719618898</v>
      </c>
      <c r="P665" s="75">
        <f t="shared" si="43"/>
        <v>0.22072007727442758</v>
      </c>
      <c r="Q665" s="7"/>
    </row>
    <row r="666" spans="1:17" ht="38.25" x14ac:dyDescent="0.25">
      <c r="A666" s="66"/>
      <c r="B666" s="56"/>
      <c r="C666" s="67"/>
      <c r="D666" s="68"/>
      <c r="E666" s="69"/>
      <c r="F666" s="70">
        <v>107</v>
      </c>
      <c r="G666" s="71" t="s">
        <v>84</v>
      </c>
      <c r="H666" s="72">
        <v>0.93671400000000005</v>
      </c>
      <c r="I666" s="73">
        <v>0.93671400000000005</v>
      </c>
      <c r="J666" s="73">
        <f t="shared" si="40"/>
        <v>0.13719146909110902</v>
      </c>
      <c r="K666" s="73">
        <v>4.2710259091109037E-2</v>
      </c>
      <c r="L666" s="73">
        <v>4.2176429999999994E-2</v>
      </c>
      <c r="M666" s="73">
        <v>5.2304779999999995E-2</v>
      </c>
      <c r="N666" s="74">
        <f t="shared" si="41"/>
        <v>4.5595837247130969E-2</v>
      </c>
      <c r="O666" s="74">
        <f t="shared" si="42"/>
        <v>9.0621778996693783E-2</v>
      </c>
      <c r="P666" s="75">
        <f t="shared" si="43"/>
        <v>0.14646035939583374</v>
      </c>
      <c r="Q666" s="7"/>
    </row>
    <row r="667" spans="1:17" ht="25.5" x14ac:dyDescent="0.25">
      <c r="A667" s="66"/>
      <c r="B667" s="56"/>
      <c r="C667" s="67"/>
      <c r="D667" s="68"/>
      <c r="E667" s="69"/>
      <c r="F667" s="70">
        <v>121</v>
      </c>
      <c r="G667" s="71" t="s">
        <v>159</v>
      </c>
      <c r="H667" s="72">
        <v>3.1650000000000003E-3</v>
      </c>
      <c r="I667" s="73">
        <v>3.1650000000000003E-3</v>
      </c>
      <c r="J667" s="73">
        <f t="shared" si="40"/>
        <v>0</v>
      </c>
      <c r="K667" s="73">
        <v>0</v>
      </c>
      <c r="L667" s="73">
        <v>0</v>
      </c>
      <c r="M667" s="73">
        <v>0</v>
      </c>
      <c r="N667" s="74">
        <f t="shared" si="41"/>
        <v>0</v>
      </c>
      <c r="O667" s="74">
        <f t="shared" si="42"/>
        <v>0</v>
      </c>
      <c r="P667" s="75">
        <f t="shared" si="43"/>
        <v>0</v>
      </c>
      <c r="Q667" s="7"/>
    </row>
    <row r="668" spans="1:17" ht="25.5" x14ac:dyDescent="0.25">
      <c r="A668" s="66"/>
      <c r="B668" s="56"/>
      <c r="C668" s="67"/>
      <c r="D668" s="68"/>
      <c r="E668" s="69"/>
      <c r="F668" s="70">
        <v>127</v>
      </c>
      <c r="G668" s="71" t="s">
        <v>184</v>
      </c>
      <c r="H668" s="72">
        <v>0.228163</v>
      </c>
      <c r="I668" s="73">
        <v>0.228163</v>
      </c>
      <c r="J668" s="73">
        <f t="shared" si="40"/>
        <v>0</v>
      </c>
      <c r="K668" s="73">
        <v>0</v>
      </c>
      <c r="L668" s="73">
        <v>0</v>
      </c>
      <c r="M668" s="73">
        <v>0</v>
      </c>
      <c r="N668" s="74">
        <f t="shared" si="41"/>
        <v>0</v>
      </c>
      <c r="O668" s="74">
        <f t="shared" si="42"/>
        <v>0</v>
      </c>
      <c r="P668" s="75">
        <f t="shared" si="43"/>
        <v>0</v>
      </c>
      <c r="Q668" s="7"/>
    </row>
    <row r="669" spans="1:17" ht="38.25" x14ac:dyDescent="0.25">
      <c r="A669" s="66"/>
      <c r="B669" s="56"/>
      <c r="C669" s="67"/>
      <c r="D669" s="68"/>
      <c r="E669" s="69"/>
      <c r="F669" s="70">
        <v>129</v>
      </c>
      <c r="G669" s="71" t="s">
        <v>143</v>
      </c>
      <c r="H669" s="72">
        <v>1.0078449999999999</v>
      </c>
      <c r="I669" s="73">
        <v>1.089486</v>
      </c>
      <c r="J669" s="73">
        <f t="shared" si="40"/>
        <v>0.11643395053254199</v>
      </c>
      <c r="K669" s="73">
        <v>4.1557600532541983E-2</v>
      </c>
      <c r="L669" s="73">
        <v>4.2949840000000003E-2</v>
      </c>
      <c r="M669" s="73">
        <v>3.1926510000000005E-2</v>
      </c>
      <c r="N669" s="74">
        <f t="shared" si="41"/>
        <v>3.814422629803594E-2</v>
      </c>
      <c r="O669" s="74">
        <f t="shared" si="42"/>
        <v>7.7566339110866953E-2</v>
      </c>
      <c r="P669" s="75">
        <f t="shared" si="43"/>
        <v>0.10687053393301245</v>
      </c>
      <c r="Q669" s="7"/>
    </row>
    <row r="670" spans="1:17" x14ac:dyDescent="0.25">
      <c r="A670" s="66"/>
      <c r="B670" s="56"/>
      <c r="C670" s="67"/>
      <c r="D670" s="68"/>
      <c r="E670" s="69"/>
      <c r="F670" s="70">
        <v>131</v>
      </c>
      <c r="G670" s="71" t="s">
        <v>144</v>
      </c>
      <c r="H670" s="72">
        <v>2.1755210000000003</v>
      </c>
      <c r="I670" s="73">
        <v>2.2982630000000004</v>
      </c>
      <c r="J670" s="73">
        <f t="shared" si="40"/>
        <v>0.504858509108425</v>
      </c>
      <c r="K670" s="73">
        <v>0.21932261910842499</v>
      </c>
      <c r="L670" s="73">
        <v>0.16720402999999998</v>
      </c>
      <c r="M670" s="73">
        <v>0.11833186000000002</v>
      </c>
      <c r="N670" s="74">
        <f t="shared" si="41"/>
        <v>9.5429730674176524E-2</v>
      </c>
      <c r="O670" s="74">
        <f t="shared" si="42"/>
        <v>0.16818207886061121</v>
      </c>
      <c r="P670" s="75">
        <f t="shared" si="43"/>
        <v>0.21966959791304341</v>
      </c>
      <c r="Q670" s="7"/>
    </row>
    <row r="671" spans="1:17" x14ac:dyDescent="0.25">
      <c r="A671" s="44"/>
      <c r="B671" s="45"/>
      <c r="C671" s="46"/>
      <c r="D671" s="47">
        <v>465</v>
      </c>
      <c r="E671" s="48" t="s">
        <v>250</v>
      </c>
      <c r="F671" s="49"/>
      <c r="G671" s="50"/>
      <c r="H671" s="51">
        <v>4.1892049999999994</v>
      </c>
      <c r="I671" s="52">
        <v>4.2250659999999991</v>
      </c>
      <c r="J671" s="53">
        <f t="shared" si="40"/>
        <v>1.3440000000000001E-2</v>
      </c>
      <c r="K671" s="53">
        <v>0</v>
      </c>
      <c r="L671" s="53">
        <v>4.0000000000000001E-3</v>
      </c>
      <c r="M671" s="53">
        <v>9.4400000000000005E-3</v>
      </c>
      <c r="N671" s="54">
        <f t="shared" si="41"/>
        <v>0</v>
      </c>
      <c r="O671" s="54">
        <f t="shared" si="42"/>
        <v>9.4673077296307344E-4</v>
      </c>
      <c r="P671" s="55">
        <f t="shared" si="43"/>
        <v>3.1810153971559268E-3</v>
      </c>
      <c r="Q671" s="7"/>
    </row>
    <row r="672" spans="1:17" ht="25.5" x14ac:dyDescent="0.25">
      <c r="A672" s="66"/>
      <c r="B672" s="56"/>
      <c r="C672" s="67"/>
      <c r="D672" s="68"/>
      <c r="E672" s="69"/>
      <c r="F672" s="70">
        <v>42</v>
      </c>
      <c r="G672" s="71" t="s">
        <v>158</v>
      </c>
      <c r="H672" s="72">
        <v>0</v>
      </c>
      <c r="I672" s="73">
        <v>3.5861000000000004E-2</v>
      </c>
      <c r="J672" s="73">
        <f t="shared" si="40"/>
        <v>0</v>
      </c>
      <c r="K672" s="73">
        <v>0</v>
      </c>
      <c r="L672" s="73">
        <v>0</v>
      </c>
      <c r="M672" s="73">
        <v>0</v>
      </c>
      <c r="N672" s="74">
        <f t="shared" si="41"/>
        <v>0</v>
      </c>
      <c r="O672" s="74">
        <f t="shared" si="42"/>
        <v>0</v>
      </c>
      <c r="P672" s="75">
        <f t="shared" si="43"/>
        <v>0</v>
      </c>
      <c r="Q672" s="7"/>
    </row>
    <row r="673" spans="1:17" ht="38.25" x14ac:dyDescent="0.25">
      <c r="A673" s="66"/>
      <c r="B673" s="56"/>
      <c r="C673" s="67"/>
      <c r="D673" s="68"/>
      <c r="E673" s="69"/>
      <c r="F673" s="70">
        <v>68</v>
      </c>
      <c r="G673" s="71" t="s">
        <v>22</v>
      </c>
      <c r="H673" s="72">
        <v>4.1609999999999996</v>
      </c>
      <c r="I673" s="73">
        <v>4.1609999999999996</v>
      </c>
      <c r="J673" s="73">
        <f t="shared" si="40"/>
        <v>9.4400000000000005E-3</v>
      </c>
      <c r="K673" s="73">
        <v>0</v>
      </c>
      <c r="L673" s="73">
        <v>0</v>
      </c>
      <c r="M673" s="73">
        <v>9.4400000000000005E-3</v>
      </c>
      <c r="N673" s="74">
        <f t="shared" si="41"/>
        <v>0</v>
      </c>
      <c r="O673" s="74">
        <f t="shared" si="42"/>
        <v>0</v>
      </c>
      <c r="P673" s="75">
        <f t="shared" si="43"/>
        <v>2.2686854121605387E-3</v>
      </c>
      <c r="Q673" s="7"/>
    </row>
    <row r="674" spans="1:17" ht="26.25" thickBot="1" x14ac:dyDescent="0.3">
      <c r="A674" s="76"/>
      <c r="B674" s="77"/>
      <c r="C674" s="78"/>
      <c r="D674" s="79"/>
      <c r="E674" s="80"/>
      <c r="F674" s="81">
        <v>121</v>
      </c>
      <c r="G674" s="82" t="s">
        <v>159</v>
      </c>
      <c r="H674" s="83">
        <v>2.8205000000000001E-2</v>
      </c>
      <c r="I674" s="84">
        <v>2.8205000000000001E-2</v>
      </c>
      <c r="J674" s="84">
        <f t="shared" si="40"/>
        <v>4.0000000000000001E-3</v>
      </c>
      <c r="K674" s="84">
        <v>0</v>
      </c>
      <c r="L674" s="84">
        <v>4.0000000000000001E-3</v>
      </c>
      <c r="M674" s="84">
        <v>0</v>
      </c>
      <c r="N674" s="85">
        <f t="shared" si="41"/>
        <v>0</v>
      </c>
      <c r="O674" s="85">
        <f t="shared" si="42"/>
        <v>0.14181882644921112</v>
      </c>
      <c r="P674" s="86">
        <f t="shared" si="43"/>
        <v>0.14181882644921112</v>
      </c>
      <c r="Q674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18"/>
  <sheetViews>
    <sheetView workbookViewId="0">
      <selection activeCell="B6" sqref="B6:B1318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224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619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67022.263820999739</v>
      </c>
      <c r="L6" s="40">
        <f>SUM(M6,N6,O6)</f>
        <v>12188.575138912096</v>
      </c>
      <c r="M6" s="40">
        <v>3443.8890355320987</v>
      </c>
      <c r="N6" s="40">
        <v>4080.7334671799981</v>
      </c>
      <c r="O6" s="40">
        <v>4663.9526361999997</v>
      </c>
      <c r="P6" s="41">
        <f>IFERROR(M6/K6,0)</f>
        <v>5.1384254114869854E-2</v>
      </c>
      <c r="Q6" s="41">
        <f>IFERROR(SUM(M6,N6)/K6,0)</f>
        <v>0.11227049153112081</v>
      </c>
      <c r="R6" s="42">
        <f>IFERROR(SUM(M6,N6,O6)/K6,0)</f>
        <v>0.18185860106821866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12466.511010000002</v>
      </c>
      <c r="K7" s="52">
        <v>14568.416025000022</v>
      </c>
      <c r="L7" s="53">
        <f t="shared" ref="L7:L70" si="0">SUM(M7,N7,O7)</f>
        <v>2878.6749700356795</v>
      </c>
      <c r="M7" s="53">
        <v>881.89872091568031</v>
      </c>
      <c r="N7" s="53">
        <v>979.26400236999962</v>
      </c>
      <c r="O7" s="53">
        <v>1017.5122467499998</v>
      </c>
      <c r="P7" s="54">
        <f t="shared" ref="P7:P70" si="1">IFERROR(M7/K7,0)</f>
        <v>6.0534976445092217E-2</v>
      </c>
      <c r="Q7" s="54">
        <f t="shared" ref="Q7:Q70" si="2">IFERROR(SUM(M7,N7)/K7,0)</f>
        <v>0.12775326570107864</v>
      </c>
      <c r="R7" s="55">
        <f t="shared" ref="R7:R70" si="3">IFERROR(SUM(M7,N7,O7)/K7,0)</f>
        <v>0.19759697726202702</v>
      </c>
      <c r="S7" s="7"/>
    </row>
    <row r="8" spans="1:19" x14ac:dyDescent="0.25">
      <c r="A8" s="44"/>
      <c r="B8" s="45"/>
      <c r="C8" s="46"/>
      <c r="D8" s="47">
        <v>440</v>
      </c>
      <c r="E8" s="48" t="s">
        <v>225</v>
      </c>
      <c r="F8" s="49"/>
      <c r="G8" s="50"/>
      <c r="H8" s="90"/>
      <c r="I8" s="46"/>
      <c r="J8" s="51">
        <v>345.69243799999998</v>
      </c>
      <c r="K8" s="52">
        <v>435.35556999999989</v>
      </c>
      <c r="L8" s="53">
        <f t="shared" si="0"/>
        <v>87.742598644910061</v>
      </c>
      <c r="M8" s="53">
        <v>24.257314544910059</v>
      </c>
      <c r="N8" s="53">
        <v>27.243600920000006</v>
      </c>
      <c r="O8" s="53">
        <v>36.241683179999995</v>
      </c>
      <c r="P8" s="54">
        <f t="shared" si="1"/>
        <v>5.5718397136644116E-2</v>
      </c>
      <c r="Q8" s="54">
        <f t="shared" si="2"/>
        <v>0.118296213517861</v>
      </c>
      <c r="R8" s="55">
        <f t="shared" si="3"/>
        <v>0.20154238211517561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60.629867999999988</v>
      </c>
      <c r="K9" s="52">
        <v>43.294255999999997</v>
      </c>
      <c r="L9" s="53">
        <f t="shared" si="0"/>
        <v>7.4812684488239878</v>
      </c>
      <c r="M9" s="53">
        <v>2.1603009488239877</v>
      </c>
      <c r="N9" s="53">
        <v>2.87908724</v>
      </c>
      <c r="O9" s="53">
        <v>2.44188026</v>
      </c>
      <c r="P9" s="54">
        <f t="shared" si="1"/>
        <v>4.989809615446418E-2</v>
      </c>
      <c r="Q9" s="54">
        <f t="shared" si="2"/>
        <v>0.11639854000087191</v>
      </c>
      <c r="R9" s="55">
        <f t="shared" si="3"/>
        <v>0.17280048533052486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</v>
      </c>
      <c r="I10" s="67" t="s">
        <v>256</v>
      </c>
      <c r="J10" s="72">
        <v>60.629867999999988</v>
      </c>
      <c r="K10" s="73">
        <v>43.294255999999997</v>
      </c>
      <c r="L10" s="73">
        <f t="shared" si="0"/>
        <v>7.4812684488239878</v>
      </c>
      <c r="M10" s="73">
        <v>2.1603009488239877</v>
      </c>
      <c r="N10" s="73">
        <v>2.87908724</v>
      </c>
      <c r="O10" s="73">
        <v>2.44188026</v>
      </c>
      <c r="P10" s="74">
        <f t="shared" si="1"/>
        <v>4.989809615446418E-2</v>
      </c>
      <c r="Q10" s="74">
        <f t="shared" si="2"/>
        <v>0.11639854000087191</v>
      </c>
      <c r="R10" s="75">
        <f t="shared" si="3"/>
        <v>0.17280048533052486</v>
      </c>
      <c r="S10" s="7"/>
    </row>
    <row r="11" spans="1:19" x14ac:dyDescent="0.25">
      <c r="A11" s="44"/>
      <c r="B11" s="45"/>
      <c r="C11" s="46"/>
      <c r="D11" s="47"/>
      <c r="E11" s="48"/>
      <c r="F11" s="49">
        <v>2</v>
      </c>
      <c r="G11" s="50" t="s">
        <v>137</v>
      </c>
      <c r="H11" s="90"/>
      <c r="I11" s="46"/>
      <c r="J11" s="51">
        <v>17.323079</v>
      </c>
      <c r="K11" s="52">
        <v>23.742840999999999</v>
      </c>
      <c r="L11" s="53">
        <f t="shared" si="0"/>
        <v>4.9562823210403231</v>
      </c>
      <c r="M11" s="53">
        <v>1.5450034610403236</v>
      </c>
      <c r="N11" s="53">
        <v>1.60840293</v>
      </c>
      <c r="O11" s="53">
        <v>1.8028759299999999</v>
      </c>
      <c r="P11" s="54">
        <f t="shared" si="1"/>
        <v>6.5072392180881969E-2</v>
      </c>
      <c r="Q11" s="54">
        <f t="shared" si="2"/>
        <v>0.13281504058593172</v>
      </c>
      <c r="R11" s="55">
        <f t="shared" si="3"/>
        <v>0.20874849480061478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1</v>
      </c>
      <c r="I12" s="67" t="s">
        <v>256</v>
      </c>
      <c r="J12" s="72">
        <v>17.323079</v>
      </c>
      <c r="K12" s="73">
        <v>23.742840999999999</v>
      </c>
      <c r="L12" s="73">
        <f t="shared" si="0"/>
        <v>4.9562823210403231</v>
      </c>
      <c r="M12" s="73">
        <v>1.5450034610403236</v>
      </c>
      <c r="N12" s="73">
        <v>1.60840293</v>
      </c>
      <c r="O12" s="73">
        <v>1.8028759299999999</v>
      </c>
      <c r="P12" s="74">
        <f t="shared" si="1"/>
        <v>6.5072392180881969E-2</v>
      </c>
      <c r="Q12" s="74">
        <f t="shared" si="2"/>
        <v>0.13281504058593172</v>
      </c>
      <c r="R12" s="75">
        <f t="shared" si="3"/>
        <v>0.20874849480061478</v>
      </c>
      <c r="S12" s="7"/>
    </row>
    <row r="13" spans="1:19" x14ac:dyDescent="0.25">
      <c r="A13" s="44"/>
      <c r="B13" s="45"/>
      <c r="C13" s="46"/>
      <c r="D13" s="47"/>
      <c r="E13" s="48"/>
      <c r="F13" s="49">
        <v>16</v>
      </c>
      <c r="G13" s="50" t="s">
        <v>138</v>
      </c>
      <c r="H13" s="90"/>
      <c r="I13" s="46"/>
      <c r="J13" s="51">
        <v>2.3240339999999984</v>
      </c>
      <c r="K13" s="52">
        <v>2.3692589999999996</v>
      </c>
      <c r="L13" s="53">
        <f t="shared" si="0"/>
        <v>0.54289008936585526</v>
      </c>
      <c r="M13" s="53">
        <v>0.13978418936585513</v>
      </c>
      <c r="N13" s="53">
        <v>0.19172300000000006</v>
      </c>
      <c r="O13" s="53">
        <v>0.21138290000000004</v>
      </c>
      <c r="P13" s="54">
        <f t="shared" si="1"/>
        <v>5.8999117177925733E-2</v>
      </c>
      <c r="Q13" s="54">
        <f t="shared" si="2"/>
        <v>0.13992019841049683</v>
      </c>
      <c r="R13" s="55">
        <f t="shared" si="3"/>
        <v>0.22913919050887022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1</v>
      </c>
      <c r="I14" s="67" t="s">
        <v>256</v>
      </c>
      <c r="J14" s="72">
        <v>2.3240339999999984</v>
      </c>
      <c r="K14" s="73">
        <v>2.3692589999999996</v>
      </c>
      <c r="L14" s="73">
        <f t="shared" si="0"/>
        <v>0.54289008936585526</v>
      </c>
      <c r="M14" s="73">
        <v>0.13978418936585513</v>
      </c>
      <c r="N14" s="73">
        <v>0.19172300000000006</v>
      </c>
      <c r="O14" s="73">
        <v>0.21138290000000004</v>
      </c>
      <c r="P14" s="74">
        <f t="shared" si="1"/>
        <v>5.8999117177925733E-2</v>
      </c>
      <c r="Q14" s="74">
        <f t="shared" si="2"/>
        <v>0.13992019841049683</v>
      </c>
      <c r="R14" s="75">
        <f t="shared" si="3"/>
        <v>0.22913919050887022</v>
      </c>
      <c r="S14" s="7"/>
    </row>
    <row r="15" spans="1:19" x14ac:dyDescent="0.25">
      <c r="A15" s="44"/>
      <c r="B15" s="45"/>
      <c r="C15" s="46"/>
      <c r="D15" s="47"/>
      <c r="E15" s="48"/>
      <c r="F15" s="49">
        <v>17</v>
      </c>
      <c r="G15" s="50" t="s">
        <v>139</v>
      </c>
      <c r="H15" s="90"/>
      <c r="I15" s="46"/>
      <c r="J15" s="51">
        <v>2.8091920000000004</v>
      </c>
      <c r="K15" s="52">
        <v>2.9952180000000004</v>
      </c>
      <c r="L15" s="53">
        <f t="shared" si="0"/>
        <v>0.42875063079981068</v>
      </c>
      <c r="M15" s="53">
        <v>8.7935010799810698E-2</v>
      </c>
      <c r="N15" s="53">
        <v>0.12695234</v>
      </c>
      <c r="O15" s="53">
        <v>0.21386328000000002</v>
      </c>
      <c r="P15" s="54">
        <f t="shared" si="1"/>
        <v>2.9358467664060073E-2</v>
      </c>
      <c r="Q15" s="54">
        <f t="shared" si="2"/>
        <v>7.1743476034068526E-2</v>
      </c>
      <c r="R15" s="55">
        <f t="shared" si="3"/>
        <v>0.14314505014319848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1</v>
      </c>
      <c r="I16" s="67" t="s">
        <v>256</v>
      </c>
      <c r="J16" s="72">
        <v>2.8091920000000004</v>
      </c>
      <c r="K16" s="73">
        <v>2.9952180000000004</v>
      </c>
      <c r="L16" s="73">
        <f t="shared" si="0"/>
        <v>0.42875063079981068</v>
      </c>
      <c r="M16" s="73">
        <v>8.7935010799810698E-2</v>
      </c>
      <c r="N16" s="73">
        <v>0.12695234</v>
      </c>
      <c r="O16" s="73">
        <v>0.21386328000000002</v>
      </c>
      <c r="P16" s="74">
        <f t="shared" si="1"/>
        <v>2.9358467664060073E-2</v>
      </c>
      <c r="Q16" s="74">
        <f t="shared" si="2"/>
        <v>7.1743476034068526E-2</v>
      </c>
      <c r="R16" s="75">
        <f t="shared" si="3"/>
        <v>0.14314505014319848</v>
      </c>
      <c r="S16" s="7"/>
    </row>
    <row r="17" spans="1:19" x14ac:dyDescent="0.25">
      <c r="A17" s="44"/>
      <c r="B17" s="45"/>
      <c r="C17" s="46"/>
      <c r="D17" s="47"/>
      <c r="E17" s="48"/>
      <c r="F17" s="49">
        <v>18</v>
      </c>
      <c r="G17" s="50" t="s">
        <v>140</v>
      </c>
      <c r="H17" s="90"/>
      <c r="I17" s="46"/>
      <c r="J17" s="51">
        <v>3.2355959999999988</v>
      </c>
      <c r="K17" s="52">
        <v>3.4043939999999977</v>
      </c>
      <c r="L17" s="53">
        <f t="shared" si="0"/>
        <v>0.80968204016954126</v>
      </c>
      <c r="M17" s="53">
        <v>0.25137426016954123</v>
      </c>
      <c r="N17" s="53">
        <v>0.28936649999999997</v>
      </c>
      <c r="O17" s="53">
        <v>0.26894128000000006</v>
      </c>
      <c r="P17" s="54">
        <f t="shared" si="1"/>
        <v>7.3838180941906667E-2</v>
      </c>
      <c r="Q17" s="54">
        <f t="shared" si="2"/>
        <v>0.15883612771305011</v>
      </c>
      <c r="R17" s="55">
        <f t="shared" si="3"/>
        <v>0.23783441052050433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1</v>
      </c>
      <c r="I18" s="67" t="s">
        <v>256</v>
      </c>
      <c r="J18" s="72">
        <v>3.2355959999999988</v>
      </c>
      <c r="K18" s="73">
        <v>3.4043939999999977</v>
      </c>
      <c r="L18" s="73">
        <f t="shared" si="0"/>
        <v>0.80968204016954126</v>
      </c>
      <c r="M18" s="73">
        <v>0.25137426016954123</v>
      </c>
      <c r="N18" s="73">
        <v>0.28936649999999997</v>
      </c>
      <c r="O18" s="73">
        <v>0.26894128000000006</v>
      </c>
      <c r="P18" s="74">
        <f t="shared" si="1"/>
        <v>7.3838180941906667E-2</v>
      </c>
      <c r="Q18" s="74">
        <f t="shared" si="2"/>
        <v>0.15883612771305011</v>
      </c>
      <c r="R18" s="75">
        <f t="shared" si="3"/>
        <v>0.23783441052050433</v>
      </c>
      <c r="S18" s="7"/>
    </row>
    <row r="19" spans="1:19" x14ac:dyDescent="0.25">
      <c r="A19" s="44"/>
      <c r="B19" s="45"/>
      <c r="C19" s="46"/>
      <c r="D19" s="47"/>
      <c r="E19" s="48"/>
      <c r="F19" s="49">
        <v>24</v>
      </c>
      <c r="G19" s="50" t="s">
        <v>141</v>
      </c>
      <c r="H19" s="90"/>
      <c r="I19" s="46"/>
      <c r="J19" s="51">
        <v>0.74464200000000003</v>
      </c>
      <c r="K19" s="52">
        <v>0.91234999999999977</v>
      </c>
      <c r="L19" s="53">
        <f t="shared" si="0"/>
        <v>0.17558966997584274</v>
      </c>
      <c r="M19" s="53">
        <v>3.1937109975842759E-2</v>
      </c>
      <c r="N19" s="53">
        <v>6.9741679999999986E-2</v>
      </c>
      <c r="O19" s="53">
        <v>7.3910880000000012E-2</v>
      </c>
      <c r="P19" s="54">
        <f t="shared" si="1"/>
        <v>3.5005326876574525E-2</v>
      </c>
      <c r="Q19" s="54">
        <f t="shared" si="2"/>
        <v>0.11144713100876064</v>
      </c>
      <c r="R19" s="55">
        <f t="shared" si="3"/>
        <v>0.19245867263204119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1</v>
      </c>
      <c r="I20" s="67" t="s">
        <v>256</v>
      </c>
      <c r="J20" s="72">
        <v>0.74464200000000003</v>
      </c>
      <c r="K20" s="73">
        <v>0.91234999999999977</v>
      </c>
      <c r="L20" s="73">
        <f t="shared" si="0"/>
        <v>0.17558966997584274</v>
      </c>
      <c r="M20" s="73">
        <v>3.1937109975842759E-2</v>
      </c>
      <c r="N20" s="73">
        <v>6.9741679999999986E-2</v>
      </c>
      <c r="O20" s="73">
        <v>7.3910880000000012E-2</v>
      </c>
      <c r="P20" s="74">
        <f t="shared" si="1"/>
        <v>3.5005326876574525E-2</v>
      </c>
      <c r="Q20" s="74">
        <f t="shared" si="2"/>
        <v>0.11144713100876064</v>
      </c>
      <c r="R20" s="75">
        <f t="shared" si="3"/>
        <v>0.19245867263204119</v>
      </c>
      <c r="S20" s="7"/>
    </row>
    <row r="21" spans="1:19" ht="25.5" x14ac:dyDescent="0.25">
      <c r="A21" s="44"/>
      <c r="B21" s="45"/>
      <c r="C21" s="46"/>
      <c r="D21" s="47"/>
      <c r="E21" s="48"/>
      <c r="F21" s="49">
        <v>35</v>
      </c>
      <c r="G21" s="50" t="s">
        <v>45</v>
      </c>
      <c r="H21" s="90"/>
      <c r="I21" s="46"/>
      <c r="J21" s="51">
        <v>2.5240119999999999</v>
      </c>
      <c r="K21" s="52">
        <v>2.2022390000000001</v>
      </c>
      <c r="L21" s="53">
        <f t="shared" si="0"/>
        <v>9.5254289999999991E-2</v>
      </c>
      <c r="M21" s="53">
        <v>0</v>
      </c>
      <c r="N21" s="53">
        <v>3.6672629999999998E-2</v>
      </c>
      <c r="O21" s="53">
        <v>5.8581659999999994E-2</v>
      </c>
      <c r="P21" s="54">
        <f t="shared" si="1"/>
        <v>0</v>
      </c>
      <c r="Q21" s="54">
        <f t="shared" si="2"/>
        <v>1.6652429640924532E-2</v>
      </c>
      <c r="R21" s="55">
        <f t="shared" si="3"/>
        <v>4.3253384396516451E-2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1</v>
      </c>
      <c r="I22" s="67" t="s">
        <v>256</v>
      </c>
      <c r="J22" s="72">
        <v>2.5240119999999999</v>
      </c>
      <c r="K22" s="73">
        <v>2.2022390000000001</v>
      </c>
      <c r="L22" s="73">
        <f t="shared" si="0"/>
        <v>9.5254289999999991E-2</v>
      </c>
      <c r="M22" s="73">
        <v>0</v>
      </c>
      <c r="N22" s="73">
        <v>3.6672629999999998E-2</v>
      </c>
      <c r="O22" s="73">
        <v>5.8581659999999994E-2</v>
      </c>
      <c r="P22" s="74">
        <f t="shared" si="1"/>
        <v>0</v>
      </c>
      <c r="Q22" s="74">
        <f t="shared" si="2"/>
        <v>1.6652429640924532E-2</v>
      </c>
      <c r="R22" s="75">
        <f t="shared" si="3"/>
        <v>4.3253384396516451E-2</v>
      </c>
      <c r="S22" s="7"/>
    </row>
    <row r="23" spans="1:19" ht="25.5" x14ac:dyDescent="0.25">
      <c r="A23" s="44"/>
      <c r="B23" s="45"/>
      <c r="C23" s="46"/>
      <c r="D23" s="47"/>
      <c r="E23" s="48"/>
      <c r="F23" s="49">
        <v>40</v>
      </c>
      <c r="G23" s="50" t="s">
        <v>162</v>
      </c>
      <c r="H23" s="90"/>
      <c r="I23" s="46"/>
      <c r="J23" s="51">
        <v>5.0351999999999994E-2</v>
      </c>
      <c r="K23" s="52">
        <v>1.7859959999999999</v>
      </c>
      <c r="L23" s="53">
        <f t="shared" si="0"/>
        <v>8.1544610000000003E-2</v>
      </c>
      <c r="M23" s="53">
        <v>0</v>
      </c>
      <c r="N23" s="53">
        <v>0</v>
      </c>
      <c r="O23" s="53">
        <v>8.1544610000000003E-2</v>
      </c>
      <c r="P23" s="54">
        <f t="shared" si="1"/>
        <v>0</v>
      </c>
      <c r="Q23" s="54">
        <f t="shared" si="2"/>
        <v>0</v>
      </c>
      <c r="R23" s="55">
        <f t="shared" si="3"/>
        <v>4.5657778628843515E-2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</v>
      </c>
      <c r="I24" s="67" t="s">
        <v>256</v>
      </c>
      <c r="J24" s="72">
        <v>5.0351999999999994E-2</v>
      </c>
      <c r="K24" s="73">
        <v>1.7859959999999999</v>
      </c>
      <c r="L24" s="73">
        <f t="shared" si="0"/>
        <v>8.1544610000000003E-2</v>
      </c>
      <c r="M24" s="73">
        <v>0</v>
      </c>
      <c r="N24" s="73">
        <v>0</v>
      </c>
      <c r="O24" s="73">
        <v>8.1544610000000003E-2</v>
      </c>
      <c r="P24" s="74">
        <f t="shared" si="1"/>
        <v>0</v>
      </c>
      <c r="Q24" s="74">
        <f t="shared" si="2"/>
        <v>0</v>
      </c>
      <c r="R24" s="75">
        <f t="shared" si="3"/>
        <v>4.5657778628843515E-2</v>
      </c>
      <c r="S24" s="7"/>
    </row>
    <row r="25" spans="1:19" ht="25.5" x14ac:dyDescent="0.25">
      <c r="A25" s="44"/>
      <c r="B25" s="45"/>
      <c r="C25" s="46"/>
      <c r="D25" s="47"/>
      <c r="E25" s="48"/>
      <c r="F25" s="49">
        <v>41</v>
      </c>
      <c r="G25" s="50" t="s">
        <v>163</v>
      </c>
      <c r="H25" s="90"/>
      <c r="I25" s="46"/>
      <c r="J25" s="51">
        <v>0.620058</v>
      </c>
      <c r="K25" s="52">
        <v>0.53069100000000002</v>
      </c>
      <c r="L25" s="53">
        <f t="shared" si="0"/>
        <v>7.9567499999999999E-2</v>
      </c>
      <c r="M25" s="53">
        <v>0</v>
      </c>
      <c r="N25" s="53">
        <v>3.031584E-2</v>
      </c>
      <c r="O25" s="53">
        <v>4.9251660000000003E-2</v>
      </c>
      <c r="P25" s="54">
        <f t="shared" si="1"/>
        <v>0</v>
      </c>
      <c r="Q25" s="54">
        <f t="shared" si="2"/>
        <v>5.7125219760651678E-2</v>
      </c>
      <c r="R25" s="55">
        <f t="shared" si="3"/>
        <v>0.14993188126423851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</v>
      </c>
      <c r="I26" s="67" t="s">
        <v>256</v>
      </c>
      <c r="J26" s="72">
        <v>0.620058</v>
      </c>
      <c r="K26" s="73">
        <v>0.53069100000000002</v>
      </c>
      <c r="L26" s="73">
        <f t="shared" si="0"/>
        <v>7.9567499999999999E-2</v>
      </c>
      <c r="M26" s="73">
        <v>0</v>
      </c>
      <c r="N26" s="73">
        <v>3.031584E-2</v>
      </c>
      <c r="O26" s="73">
        <v>4.9251660000000003E-2</v>
      </c>
      <c r="P26" s="74">
        <f t="shared" si="1"/>
        <v>0</v>
      </c>
      <c r="Q26" s="74">
        <f t="shared" si="2"/>
        <v>5.7125219760651678E-2</v>
      </c>
      <c r="R26" s="75">
        <f t="shared" si="3"/>
        <v>0.14993188126423851</v>
      </c>
      <c r="S26" s="7"/>
    </row>
    <row r="27" spans="1:19" ht="25.5" x14ac:dyDescent="0.25">
      <c r="A27" s="44"/>
      <c r="B27" s="45"/>
      <c r="C27" s="46"/>
      <c r="D27" s="47"/>
      <c r="E27" s="48"/>
      <c r="F27" s="49">
        <v>42</v>
      </c>
      <c r="G27" s="50" t="s">
        <v>158</v>
      </c>
      <c r="H27" s="90"/>
      <c r="I27" s="46"/>
      <c r="J27" s="51">
        <v>0.204933</v>
      </c>
      <c r="K27" s="52">
        <v>0.21912999999999999</v>
      </c>
      <c r="L27" s="53">
        <f t="shared" si="0"/>
        <v>2.9866199999999999E-2</v>
      </c>
      <c r="M27" s="53">
        <v>0</v>
      </c>
      <c r="N27" s="53">
        <v>0</v>
      </c>
      <c r="O27" s="53">
        <v>2.9866199999999999E-2</v>
      </c>
      <c r="P27" s="54">
        <f t="shared" si="1"/>
        <v>0</v>
      </c>
      <c r="Q27" s="54">
        <f t="shared" si="2"/>
        <v>0</v>
      </c>
      <c r="R27" s="55">
        <f t="shared" si="3"/>
        <v>0.13629443709213709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</v>
      </c>
      <c r="I28" s="67" t="s">
        <v>256</v>
      </c>
      <c r="J28" s="72">
        <v>0.204933</v>
      </c>
      <c r="K28" s="73">
        <v>0.21912999999999999</v>
      </c>
      <c r="L28" s="73">
        <f t="shared" si="0"/>
        <v>2.9866199999999999E-2</v>
      </c>
      <c r="M28" s="73">
        <v>0</v>
      </c>
      <c r="N28" s="73">
        <v>0</v>
      </c>
      <c r="O28" s="73">
        <v>2.9866199999999999E-2</v>
      </c>
      <c r="P28" s="74">
        <f t="shared" si="1"/>
        <v>0</v>
      </c>
      <c r="Q28" s="74">
        <f t="shared" si="2"/>
        <v>0</v>
      </c>
      <c r="R28" s="75">
        <f t="shared" si="3"/>
        <v>0.13629443709213709</v>
      </c>
      <c r="S28" s="7"/>
    </row>
    <row r="29" spans="1:19" x14ac:dyDescent="0.25">
      <c r="A29" s="44"/>
      <c r="B29" s="45"/>
      <c r="C29" s="46"/>
      <c r="D29" s="47"/>
      <c r="E29" s="48"/>
      <c r="F29" s="49">
        <v>46</v>
      </c>
      <c r="G29" s="50" t="s">
        <v>169</v>
      </c>
      <c r="H29" s="90"/>
      <c r="I29" s="46"/>
      <c r="J29" s="51">
        <v>0</v>
      </c>
      <c r="K29" s="52">
        <v>3.0182440000000001</v>
      </c>
      <c r="L29" s="53">
        <f t="shared" si="0"/>
        <v>1.8959936199999998</v>
      </c>
      <c r="M29" s="53">
        <v>0</v>
      </c>
      <c r="N29" s="53">
        <v>0</v>
      </c>
      <c r="O29" s="53">
        <v>1.8959936199999998</v>
      </c>
      <c r="P29" s="54">
        <f t="shared" si="1"/>
        <v>0</v>
      </c>
      <c r="Q29" s="54">
        <f t="shared" si="2"/>
        <v>0</v>
      </c>
      <c r="R29" s="55">
        <f t="shared" si="3"/>
        <v>0.62817771525430011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1</v>
      </c>
      <c r="I30" s="67" t="s">
        <v>256</v>
      </c>
      <c r="J30" s="72">
        <v>0</v>
      </c>
      <c r="K30" s="73">
        <v>3.0182440000000001</v>
      </c>
      <c r="L30" s="73">
        <f t="shared" si="0"/>
        <v>1.8959936199999998</v>
      </c>
      <c r="M30" s="73">
        <v>0</v>
      </c>
      <c r="N30" s="73">
        <v>0</v>
      </c>
      <c r="O30" s="73">
        <v>1.8959936199999998</v>
      </c>
      <c r="P30" s="74">
        <f t="shared" si="1"/>
        <v>0</v>
      </c>
      <c r="Q30" s="74">
        <f t="shared" si="2"/>
        <v>0</v>
      </c>
      <c r="R30" s="75">
        <f t="shared" si="3"/>
        <v>0.62817771525430011</v>
      </c>
      <c r="S30" s="7"/>
    </row>
    <row r="31" spans="1:19" ht="25.5" x14ac:dyDescent="0.25">
      <c r="A31" s="44"/>
      <c r="B31" s="45"/>
      <c r="C31" s="46"/>
      <c r="D31" s="47"/>
      <c r="E31" s="48"/>
      <c r="F31" s="49">
        <v>51</v>
      </c>
      <c r="G31" s="50" t="s">
        <v>24</v>
      </c>
      <c r="H31" s="90"/>
      <c r="I31" s="46"/>
      <c r="J31" s="51">
        <v>0.57546600000000003</v>
      </c>
      <c r="K31" s="52">
        <v>0.57546600000000003</v>
      </c>
      <c r="L31" s="53">
        <f t="shared" si="0"/>
        <v>2.4572479999999997E-2</v>
      </c>
      <c r="M31" s="53">
        <v>0</v>
      </c>
      <c r="N31" s="53">
        <v>0</v>
      </c>
      <c r="O31" s="53">
        <v>2.4572479999999997E-2</v>
      </c>
      <c r="P31" s="54">
        <f t="shared" si="1"/>
        <v>0</v>
      </c>
      <c r="Q31" s="54">
        <f t="shared" si="2"/>
        <v>0</v>
      </c>
      <c r="R31" s="55">
        <f t="shared" si="3"/>
        <v>4.2700142145669764E-2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1</v>
      </c>
      <c r="I32" s="67" t="s">
        <v>256</v>
      </c>
      <c r="J32" s="72">
        <v>0.57546600000000003</v>
      </c>
      <c r="K32" s="73">
        <v>0.57546600000000003</v>
      </c>
      <c r="L32" s="73">
        <f t="shared" si="0"/>
        <v>2.4572479999999997E-2</v>
      </c>
      <c r="M32" s="73">
        <v>0</v>
      </c>
      <c r="N32" s="73">
        <v>0</v>
      </c>
      <c r="O32" s="73">
        <v>2.4572479999999997E-2</v>
      </c>
      <c r="P32" s="74">
        <f t="shared" si="1"/>
        <v>0</v>
      </c>
      <c r="Q32" s="74">
        <f t="shared" si="2"/>
        <v>0</v>
      </c>
      <c r="R32" s="75">
        <f t="shared" si="3"/>
        <v>4.2700142145669764E-2</v>
      </c>
      <c r="S32" s="7"/>
    </row>
    <row r="33" spans="1:19" ht="51" x14ac:dyDescent="0.25">
      <c r="A33" s="44"/>
      <c r="B33" s="45"/>
      <c r="C33" s="46"/>
      <c r="D33" s="47"/>
      <c r="E33" s="48"/>
      <c r="F33" s="49">
        <v>57</v>
      </c>
      <c r="G33" s="50" t="s">
        <v>50</v>
      </c>
      <c r="H33" s="90"/>
      <c r="I33" s="46"/>
      <c r="J33" s="51">
        <v>0</v>
      </c>
      <c r="K33" s="52">
        <v>5.3641999999999995E-2</v>
      </c>
      <c r="L33" s="53">
        <f t="shared" si="0"/>
        <v>2.2892000000000003E-2</v>
      </c>
      <c r="M33" s="53">
        <v>0</v>
      </c>
      <c r="N33" s="53">
        <v>0</v>
      </c>
      <c r="O33" s="53">
        <v>2.2892000000000003E-2</v>
      </c>
      <c r="P33" s="54">
        <f t="shared" si="1"/>
        <v>0</v>
      </c>
      <c r="Q33" s="54">
        <f t="shared" si="2"/>
        <v>0</v>
      </c>
      <c r="R33" s="55">
        <f t="shared" si="3"/>
        <v>0.42675515454308199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1</v>
      </c>
      <c r="I34" s="67" t="s">
        <v>256</v>
      </c>
      <c r="J34" s="72">
        <v>0</v>
      </c>
      <c r="K34" s="73">
        <v>5.3641999999999995E-2</v>
      </c>
      <c r="L34" s="73">
        <f t="shared" si="0"/>
        <v>2.2892000000000003E-2</v>
      </c>
      <c r="M34" s="73">
        <v>0</v>
      </c>
      <c r="N34" s="73">
        <v>0</v>
      </c>
      <c r="O34" s="73">
        <v>2.2892000000000003E-2</v>
      </c>
      <c r="P34" s="74">
        <f t="shared" si="1"/>
        <v>0</v>
      </c>
      <c r="Q34" s="74">
        <f t="shared" si="2"/>
        <v>0</v>
      </c>
      <c r="R34" s="75">
        <f t="shared" si="3"/>
        <v>0.42675515454308199</v>
      </c>
      <c r="S34" s="7"/>
    </row>
    <row r="35" spans="1:19" ht="38.25" x14ac:dyDescent="0.25">
      <c r="A35" s="44"/>
      <c r="B35" s="45"/>
      <c r="C35" s="46"/>
      <c r="D35" s="47"/>
      <c r="E35" s="48"/>
      <c r="F35" s="49">
        <v>61</v>
      </c>
      <c r="G35" s="50" t="s">
        <v>191</v>
      </c>
      <c r="H35" s="90"/>
      <c r="I35" s="46"/>
      <c r="J35" s="51">
        <v>25.666318000000004</v>
      </c>
      <c r="K35" s="52">
        <v>34.936798999999993</v>
      </c>
      <c r="L35" s="53">
        <f t="shared" si="0"/>
        <v>11.681415459907146</v>
      </c>
      <c r="M35" s="53">
        <v>6.0229999071452767E-3</v>
      </c>
      <c r="N35" s="53">
        <v>5.4309568500000003</v>
      </c>
      <c r="O35" s="53">
        <v>6.24443561</v>
      </c>
      <c r="P35" s="54">
        <f t="shared" si="1"/>
        <v>1.7239701631352312E-4</v>
      </c>
      <c r="Q35" s="54">
        <f t="shared" si="2"/>
        <v>0.15562329708303119</v>
      </c>
      <c r="R35" s="55">
        <f t="shared" si="3"/>
        <v>0.33435849288617281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1</v>
      </c>
      <c r="I36" s="67" t="s">
        <v>256</v>
      </c>
      <c r="J36" s="72">
        <v>25.666318000000004</v>
      </c>
      <c r="K36" s="73">
        <v>34.936798999999993</v>
      </c>
      <c r="L36" s="73">
        <f t="shared" si="0"/>
        <v>11.681415459907146</v>
      </c>
      <c r="M36" s="73">
        <v>6.0229999071452767E-3</v>
      </c>
      <c r="N36" s="73">
        <v>5.4309568500000003</v>
      </c>
      <c r="O36" s="73">
        <v>6.24443561</v>
      </c>
      <c r="P36" s="74">
        <f t="shared" si="1"/>
        <v>1.7239701631352312E-4</v>
      </c>
      <c r="Q36" s="74">
        <f t="shared" si="2"/>
        <v>0.15562329708303119</v>
      </c>
      <c r="R36" s="75">
        <f t="shared" si="3"/>
        <v>0.33435849288617281</v>
      </c>
      <c r="S36" s="7"/>
    </row>
    <row r="37" spans="1:19" x14ac:dyDescent="0.25">
      <c r="A37" s="44"/>
      <c r="B37" s="45"/>
      <c r="C37" s="46"/>
      <c r="D37" s="47"/>
      <c r="E37" s="48"/>
      <c r="F37" s="49">
        <v>66</v>
      </c>
      <c r="G37" s="50" t="s">
        <v>90</v>
      </c>
      <c r="H37" s="90"/>
      <c r="I37" s="46"/>
      <c r="J37" s="51">
        <v>4.5</v>
      </c>
      <c r="K37" s="52">
        <v>0.36769999999999997</v>
      </c>
      <c r="L37" s="53">
        <f t="shared" si="0"/>
        <v>3.0000000000000001E-3</v>
      </c>
      <c r="M37" s="53">
        <v>0</v>
      </c>
      <c r="N37" s="53">
        <v>0</v>
      </c>
      <c r="O37" s="53">
        <v>3.0000000000000001E-3</v>
      </c>
      <c r="P37" s="54">
        <f t="shared" si="1"/>
        <v>0</v>
      </c>
      <c r="Q37" s="54">
        <f t="shared" si="2"/>
        <v>0</v>
      </c>
      <c r="R37" s="55">
        <f t="shared" si="3"/>
        <v>8.158825129181398E-3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1</v>
      </c>
      <c r="I38" s="67" t="s">
        <v>256</v>
      </c>
      <c r="J38" s="72">
        <v>4.5</v>
      </c>
      <c r="K38" s="73">
        <v>0.36769999999999997</v>
      </c>
      <c r="L38" s="73">
        <f t="shared" si="0"/>
        <v>3.0000000000000001E-3</v>
      </c>
      <c r="M38" s="73">
        <v>0</v>
      </c>
      <c r="N38" s="73">
        <v>0</v>
      </c>
      <c r="O38" s="73">
        <v>3.0000000000000001E-3</v>
      </c>
      <c r="P38" s="74">
        <f t="shared" si="1"/>
        <v>0</v>
      </c>
      <c r="Q38" s="74">
        <f t="shared" si="2"/>
        <v>0</v>
      </c>
      <c r="R38" s="75">
        <f t="shared" si="3"/>
        <v>8.158825129181398E-3</v>
      </c>
      <c r="S38" s="7"/>
    </row>
    <row r="39" spans="1:19" ht="38.25" x14ac:dyDescent="0.25">
      <c r="A39" s="44"/>
      <c r="B39" s="45"/>
      <c r="C39" s="46"/>
      <c r="D39" s="47"/>
      <c r="E39" s="48"/>
      <c r="F39" s="49">
        <v>68</v>
      </c>
      <c r="G39" s="50" t="s">
        <v>22</v>
      </c>
      <c r="H39" s="90"/>
      <c r="I39" s="46"/>
      <c r="J39" s="51">
        <v>4.2437959999999997</v>
      </c>
      <c r="K39" s="52">
        <v>21.646425999999998</v>
      </c>
      <c r="L39" s="53">
        <f t="shared" si="0"/>
        <v>0.26987438975287259</v>
      </c>
      <c r="M39" s="53">
        <v>4.5110579752872582E-2</v>
      </c>
      <c r="N39" s="53">
        <v>0.13704448</v>
      </c>
      <c r="O39" s="53">
        <v>8.7719330000000026E-2</v>
      </c>
      <c r="P39" s="54">
        <f t="shared" si="1"/>
        <v>2.0839735738764722E-3</v>
      </c>
      <c r="Q39" s="54">
        <f t="shared" si="2"/>
        <v>8.4150177841308578E-3</v>
      </c>
      <c r="R39" s="55">
        <f t="shared" si="3"/>
        <v>1.2467387907494411E-2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1</v>
      </c>
      <c r="I40" s="67" t="s">
        <v>256</v>
      </c>
      <c r="J40" s="72">
        <v>4.2437959999999997</v>
      </c>
      <c r="K40" s="73">
        <v>21.646425999999998</v>
      </c>
      <c r="L40" s="73">
        <f t="shared" si="0"/>
        <v>0.26987438975287259</v>
      </c>
      <c r="M40" s="73">
        <v>4.5110579752872582E-2</v>
      </c>
      <c r="N40" s="73">
        <v>0.13704448</v>
      </c>
      <c r="O40" s="73">
        <v>8.7719330000000026E-2</v>
      </c>
      <c r="P40" s="74">
        <f t="shared" si="1"/>
        <v>2.0839735738764722E-3</v>
      </c>
      <c r="Q40" s="74">
        <f t="shared" si="2"/>
        <v>8.4150177841308578E-3</v>
      </c>
      <c r="R40" s="75">
        <f t="shared" si="3"/>
        <v>1.2467387907494411E-2</v>
      </c>
      <c r="S40" s="7"/>
    </row>
    <row r="41" spans="1:19" ht="25.5" x14ac:dyDescent="0.25">
      <c r="A41" s="44"/>
      <c r="B41" s="45"/>
      <c r="C41" s="46"/>
      <c r="D41" s="47"/>
      <c r="E41" s="48"/>
      <c r="F41" s="49">
        <v>82</v>
      </c>
      <c r="G41" s="50" t="s">
        <v>197</v>
      </c>
      <c r="H41" s="90"/>
      <c r="I41" s="46"/>
      <c r="J41" s="51">
        <v>0</v>
      </c>
      <c r="K41" s="52">
        <v>10.891858000000001</v>
      </c>
      <c r="L41" s="53">
        <f t="shared" si="0"/>
        <v>0.13476254000000001</v>
      </c>
      <c r="M41" s="53">
        <v>0</v>
      </c>
      <c r="N41" s="53">
        <v>5.9681910000000005E-2</v>
      </c>
      <c r="O41" s="53">
        <v>7.5080630000000009E-2</v>
      </c>
      <c r="P41" s="54">
        <f t="shared" si="1"/>
        <v>0</v>
      </c>
      <c r="Q41" s="54">
        <f t="shared" si="2"/>
        <v>5.4794976210670388E-3</v>
      </c>
      <c r="R41" s="55">
        <f t="shared" si="3"/>
        <v>1.2372777904375911E-2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1</v>
      </c>
      <c r="I42" s="67" t="s">
        <v>256</v>
      </c>
      <c r="J42" s="72">
        <v>0</v>
      </c>
      <c r="K42" s="73">
        <v>10.891858000000001</v>
      </c>
      <c r="L42" s="73">
        <f t="shared" si="0"/>
        <v>0.13476254000000001</v>
      </c>
      <c r="M42" s="73">
        <v>0</v>
      </c>
      <c r="N42" s="73">
        <v>5.9681910000000005E-2</v>
      </c>
      <c r="O42" s="73">
        <v>7.5080630000000009E-2</v>
      </c>
      <c r="P42" s="74">
        <f t="shared" si="1"/>
        <v>0</v>
      </c>
      <c r="Q42" s="74">
        <f t="shared" si="2"/>
        <v>5.4794976210670388E-3</v>
      </c>
      <c r="R42" s="75">
        <f t="shared" si="3"/>
        <v>1.2372777904375911E-2</v>
      </c>
      <c r="S42" s="7"/>
    </row>
    <row r="43" spans="1:19" ht="25.5" x14ac:dyDescent="0.25">
      <c r="A43" s="44"/>
      <c r="B43" s="45"/>
      <c r="C43" s="46"/>
      <c r="D43" s="47"/>
      <c r="E43" s="48"/>
      <c r="F43" s="49">
        <v>83</v>
      </c>
      <c r="G43" s="50" t="s">
        <v>198</v>
      </c>
      <c r="H43" s="90"/>
      <c r="I43" s="46"/>
      <c r="J43" s="51">
        <v>0</v>
      </c>
      <c r="K43" s="52">
        <v>6.9326329999999992</v>
      </c>
      <c r="L43" s="53">
        <f t="shared" si="0"/>
        <v>0.66046624000000009</v>
      </c>
      <c r="M43" s="53">
        <v>0</v>
      </c>
      <c r="N43" s="53">
        <v>0.17680764000000002</v>
      </c>
      <c r="O43" s="53">
        <v>0.48365860000000005</v>
      </c>
      <c r="P43" s="54">
        <f t="shared" si="1"/>
        <v>0</v>
      </c>
      <c r="Q43" s="54">
        <f t="shared" si="2"/>
        <v>2.550367803978662E-2</v>
      </c>
      <c r="R43" s="55">
        <f t="shared" si="3"/>
        <v>9.526917694907551E-2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1</v>
      </c>
      <c r="I44" s="67" t="s">
        <v>256</v>
      </c>
      <c r="J44" s="72">
        <v>0</v>
      </c>
      <c r="K44" s="73">
        <v>6.9326329999999992</v>
      </c>
      <c r="L44" s="73">
        <f t="shared" si="0"/>
        <v>0.66046624000000009</v>
      </c>
      <c r="M44" s="73">
        <v>0</v>
      </c>
      <c r="N44" s="73">
        <v>0.17680764000000002</v>
      </c>
      <c r="O44" s="73">
        <v>0.48365860000000005</v>
      </c>
      <c r="P44" s="74">
        <f t="shared" si="1"/>
        <v>0</v>
      </c>
      <c r="Q44" s="74">
        <f t="shared" si="2"/>
        <v>2.550367803978662E-2</v>
      </c>
      <c r="R44" s="75">
        <f t="shared" si="3"/>
        <v>9.526917694907551E-2</v>
      </c>
      <c r="S44" s="7"/>
    </row>
    <row r="45" spans="1:19" ht="25.5" x14ac:dyDescent="0.25">
      <c r="A45" s="44"/>
      <c r="B45" s="45"/>
      <c r="C45" s="46"/>
      <c r="D45" s="47"/>
      <c r="E45" s="48"/>
      <c r="F45" s="49">
        <v>88</v>
      </c>
      <c r="G45" s="50" t="s">
        <v>17</v>
      </c>
      <c r="H45" s="90"/>
      <c r="I45" s="46"/>
      <c r="J45" s="51">
        <v>0</v>
      </c>
      <c r="K45" s="52">
        <v>6.097E-3</v>
      </c>
      <c r="L45" s="53">
        <f t="shared" si="0"/>
        <v>0</v>
      </c>
      <c r="M45" s="53">
        <v>0</v>
      </c>
      <c r="N45" s="53">
        <v>0</v>
      </c>
      <c r="O45" s="53">
        <v>0</v>
      </c>
      <c r="P45" s="54">
        <f t="shared" si="1"/>
        <v>0</v>
      </c>
      <c r="Q45" s="54">
        <f t="shared" si="2"/>
        <v>0</v>
      </c>
      <c r="R45" s="55">
        <f t="shared" si="3"/>
        <v>0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1</v>
      </c>
      <c r="I46" s="67" t="s">
        <v>256</v>
      </c>
      <c r="J46" s="72">
        <v>0</v>
      </c>
      <c r="K46" s="73">
        <v>6.097E-3</v>
      </c>
      <c r="L46" s="73">
        <f t="shared" si="0"/>
        <v>0</v>
      </c>
      <c r="M46" s="73">
        <v>0</v>
      </c>
      <c r="N46" s="73">
        <v>0</v>
      </c>
      <c r="O46" s="73">
        <v>0</v>
      </c>
      <c r="P46" s="74">
        <f t="shared" si="1"/>
        <v>0</v>
      </c>
      <c r="Q46" s="74">
        <f t="shared" si="2"/>
        <v>0</v>
      </c>
      <c r="R46" s="75">
        <f t="shared" si="3"/>
        <v>0</v>
      </c>
      <c r="S46" s="7"/>
    </row>
    <row r="47" spans="1:19" ht="25.5" x14ac:dyDescent="0.25">
      <c r="A47" s="44"/>
      <c r="B47" s="45"/>
      <c r="C47" s="46"/>
      <c r="D47" s="47"/>
      <c r="E47" s="48"/>
      <c r="F47" s="49">
        <v>90</v>
      </c>
      <c r="G47" s="50" t="s">
        <v>81</v>
      </c>
      <c r="H47" s="90"/>
      <c r="I47" s="46"/>
      <c r="J47" s="51">
        <v>185.127017</v>
      </c>
      <c r="K47" s="52">
        <v>217.80764499999995</v>
      </c>
      <c r="L47" s="53">
        <f t="shared" si="0"/>
        <v>51.94500784091268</v>
      </c>
      <c r="M47" s="53">
        <v>19.05763729091268</v>
      </c>
      <c r="N47" s="53">
        <v>15.299592540000003</v>
      </c>
      <c r="O47" s="53">
        <v>17.587778009999997</v>
      </c>
      <c r="P47" s="54">
        <f t="shared" si="1"/>
        <v>8.7497559100428654E-2</v>
      </c>
      <c r="Q47" s="54">
        <f t="shared" si="2"/>
        <v>0.15774115656460402</v>
      </c>
      <c r="R47" s="55">
        <f t="shared" si="3"/>
        <v>0.23849028734006417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1</v>
      </c>
      <c r="I48" s="67" t="s">
        <v>256</v>
      </c>
      <c r="J48" s="72">
        <v>185.127017</v>
      </c>
      <c r="K48" s="73">
        <v>217.80764499999995</v>
      </c>
      <c r="L48" s="73">
        <f t="shared" si="0"/>
        <v>51.94500784091268</v>
      </c>
      <c r="M48" s="73">
        <v>19.05763729091268</v>
      </c>
      <c r="N48" s="73">
        <v>15.299592540000003</v>
      </c>
      <c r="O48" s="73">
        <v>17.587778009999997</v>
      </c>
      <c r="P48" s="74">
        <f t="shared" si="1"/>
        <v>8.7497559100428654E-2</v>
      </c>
      <c r="Q48" s="74">
        <f t="shared" si="2"/>
        <v>0.15774115656460402</v>
      </c>
      <c r="R48" s="75">
        <f t="shared" si="3"/>
        <v>0.23849028734006417</v>
      </c>
      <c r="S48" s="7"/>
    </row>
    <row r="49" spans="1:19" ht="51" x14ac:dyDescent="0.25">
      <c r="A49" s="44"/>
      <c r="B49" s="45"/>
      <c r="C49" s="46"/>
      <c r="D49" s="47"/>
      <c r="E49" s="48"/>
      <c r="F49" s="49">
        <v>91</v>
      </c>
      <c r="G49" s="50" t="s">
        <v>82</v>
      </c>
      <c r="H49" s="90"/>
      <c r="I49" s="46"/>
      <c r="J49" s="51">
        <v>13.292251999999998</v>
      </c>
      <c r="K49" s="52">
        <v>31.001673999999998</v>
      </c>
      <c r="L49" s="53">
        <f t="shared" si="0"/>
        <v>3.7948476288041664</v>
      </c>
      <c r="M49" s="53">
        <v>0.19428399880416691</v>
      </c>
      <c r="N49" s="53">
        <v>8.4494220000000009E-2</v>
      </c>
      <c r="O49" s="53">
        <v>3.5160694099999996</v>
      </c>
      <c r="P49" s="54">
        <f t="shared" si="1"/>
        <v>6.2668873559591307E-3</v>
      </c>
      <c r="Q49" s="54">
        <f t="shared" si="2"/>
        <v>8.9923601804266107E-3</v>
      </c>
      <c r="R49" s="55">
        <f t="shared" si="3"/>
        <v>0.12240782961604482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1</v>
      </c>
      <c r="I50" s="67" t="s">
        <v>256</v>
      </c>
      <c r="J50" s="72">
        <v>13.292251999999998</v>
      </c>
      <c r="K50" s="73">
        <v>31.001673999999998</v>
      </c>
      <c r="L50" s="73">
        <f t="shared" si="0"/>
        <v>3.7948476288041664</v>
      </c>
      <c r="M50" s="73">
        <v>0.19428399880416691</v>
      </c>
      <c r="N50" s="73">
        <v>8.4494220000000009E-2</v>
      </c>
      <c r="O50" s="73">
        <v>3.5160694099999996</v>
      </c>
      <c r="P50" s="74">
        <f t="shared" si="1"/>
        <v>6.2668873559591307E-3</v>
      </c>
      <c r="Q50" s="74">
        <f t="shared" si="2"/>
        <v>8.9923601804266107E-3</v>
      </c>
      <c r="R50" s="75">
        <f t="shared" si="3"/>
        <v>0.12240782961604482</v>
      </c>
      <c r="S50" s="7"/>
    </row>
    <row r="51" spans="1:19" ht="38.25" x14ac:dyDescent="0.25">
      <c r="A51" s="44"/>
      <c r="B51" s="45"/>
      <c r="C51" s="46"/>
      <c r="D51" s="47"/>
      <c r="E51" s="48"/>
      <c r="F51" s="49">
        <v>101</v>
      </c>
      <c r="G51" s="50" t="s">
        <v>88</v>
      </c>
      <c r="H51" s="90"/>
      <c r="I51" s="46"/>
      <c r="J51" s="51">
        <v>0.49520999999999998</v>
      </c>
      <c r="K51" s="52">
        <v>2.5988259999999999</v>
      </c>
      <c r="L51" s="53">
        <f t="shared" si="0"/>
        <v>0.21618891999999998</v>
      </c>
      <c r="M51" s="53">
        <v>0</v>
      </c>
      <c r="N51" s="53">
        <v>0.21531740999999999</v>
      </c>
      <c r="O51" s="53">
        <v>8.7151000000000004E-4</v>
      </c>
      <c r="P51" s="54">
        <f t="shared" si="1"/>
        <v>0</v>
      </c>
      <c r="Q51" s="54">
        <f t="shared" si="2"/>
        <v>8.2851799235500956E-2</v>
      </c>
      <c r="R51" s="55">
        <f t="shared" si="3"/>
        <v>8.318714681167573E-2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1</v>
      </c>
      <c r="I52" s="67" t="s">
        <v>256</v>
      </c>
      <c r="J52" s="72">
        <v>0.49520999999999998</v>
      </c>
      <c r="K52" s="73">
        <v>2.5988259999999999</v>
      </c>
      <c r="L52" s="73">
        <f t="shared" si="0"/>
        <v>0.21618891999999998</v>
      </c>
      <c r="M52" s="73">
        <v>0</v>
      </c>
      <c r="N52" s="73">
        <v>0.21531740999999999</v>
      </c>
      <c r="O52" s="73">
        <v>8.7151000000000004E-4</v>
      </c>
      <c r="P52" s="74">
        <f t="shared" si="1"/>
        <v>0</v>
      </c>
      <c r="Q52" s="74">
        <f t="shared" si="2"/>
        <v>8.2851799235500956E-2</v>
      </c>
      <c r="R52" s="75">
        <f t="shared" si="3"/>
        <v>8.318714681167573E-2</v>
      </c>
      <c r="S52" s="7"/>
    </row>
    <row r="53" spans="1:19" ht="25.5" x14ac:dyDescent="0.25">
      <c r="A53" s="44"/>
      <c r="B53" s="45"/>
      <c r="C53" s="46"/>
      <c r="D53" s="47"/>
      <c r="E53" s="48"/>
      <c r="F53" s="49">
        <v>104</v>
      </c>
      <c r="G53" s="50" t="s">
        <v>142</v>
      </c>
      <c r="H53" s="90"/>
      <c r="I53" s="46"/>
      <c r="J53" s="51">
        <v>2.3558859999999995</v>
      </c>
      <c r="K53" s="52">
        <v>2.4344589999999999</v>
      </c>
      <c r="L53" s="53">
        <f t="shared" si="0"/>
        <v>0.35506533908610027</v>
      </c>
      <c r="M53" s="53">
        <v>0.12175688908610027</v>
      </c>
      <c r="N53" s="53">
        <v>0.12001142999999999</v>
      </c>
      <c r="O53" s="53">
        <v>0.11329702000000001</v>
      </c>
      <c r="P53" s="54">
        <f t="shared" si="1"/>
        <v>5.0013941120429742E-2</v>
      </c>
      <c r="Q53" s="54">
        <f t="shared" si="2"/>
        <v>9.9310901964707668E-2</v>
      </c>
      <c r="R53" s="55">
        <f t="shared" si="3"/>
        <v>0.14584979212469804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1</v>
      </c>
      <c r="I54" s="67" t="s">
        <v>256</v>
      </c>
      <c r="J54" s="72">
        <v>2.3558859999999995</v>
      </c>
      <c r="K54" s="73">
        <v>2.4344589999999999</v>
      </c>
      <c r="L54" s="73">
        <f t="shared" si="0"/>
        <v>0.35506533908610027</v>
      </c>
      <c r="M54" s="73">
        <v>0.12175688908610027</v>
      </c>
      <c r="N54" s="73">
        <v>0.12001142999999999</v>
      </c>
      <c r="O54" s="73">
        <v>0.11329702000000001</v>
      </c>
      <c r="P54" s="74">
        <f t="shared" si="1"/>
        <v>5.0013941120429742E-2</v>
      </c>
      <c r="Q54" s="74">
        <f t="shared" si="2"/>
        <v>9.9310901964707668E-2</v>
      </c>
      <c r="R54" s="75">
        <f t="shared" si="3"/>
        <v>0.14584979212469804</v>
      </c>
      <c r="S54" s="7"/>
    </row>
    <row r="55" spans="1:19" ht="38.25" x14ac:dyDescent="0.25">
      <c r="A55" s="44"/>
      <c r="B55" s="45"/>
      <c r="C55" s="46"/>
      <c r="D55" s="47"/>
      <c r="E55" s="48"/>
      <c r="F55" s="49">
        <v>106</v>
      </c>
      <c r="G55" s="50" t="s">
        <v>83</v>
      </c>
      <c r="H55" s="90"/>
      <c r="I55" s="46"/>
      <c r="J55" s="51">
        <v>0.42899999999999994</v>
      </c>
      <c r="K55" s="52">
        <v>0.47816399999999992</v>
      </c>
      <c r="L55" s="53">
        <f t="shared" si="0"/>
        <v>0.14587059007757916</v>
      </c>
      <c r="M55" s="53">
        <v>1.205000007757917E-2</v>
      </c>
      <c r="N55" s="53">
        <v>1.17E-2</v>
      </c>
      <c r="O55" s="53">
        <v>0.12212058999999999</v>
      </c>
      <c r="P55" s="54">
        <f t="shared" si="1"/>
        <v>2.5200558966336179E-2</v>
      </c>
      <c r="Q55" s="54">
        <f t="shared" si="2"/>
        <v>4.9669151332135369E-2</v>
      </c>
      <c r="R55" s="55">
        <f t="shared" si="3"/>
        <v>0.30506393220229711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1</v>
      </c>
      <c r="I56" s="67" t="s">
        <v>256</v>
      </c>
      <c r="J56" s="72">
        <v>0.42899999999999994</v>
      </c>
      <c r="K56" s="73">
        <v>0.47816399999999992</v>
      </c>
      <c r="L56" s="73">
        <f t="shared" si="0"/>
        <v>0.14587059007757916</v>
      </c>
      <c r="M56" s="73">
        <v>1.205000007757917E-2</v>
      </c>
      <c r="N56" s="73">
        <v>1.17E-2</v>
      </c>
      <c r="O56" s="73">
        <v>0.12212058999999999</v>
      </c>
      <c r="P56" s="74">
        <f t="shared" si="1"/>
        <v>2.5200558966336179E-2</v>
      </c>
      <c r="Q56" s="74">
        <f t="shared" si="2"/>
        <v>4.9669151332135369E-2</v>
      </c>
      <c r="R56" s="75">
        <f t="shared" si="3"/>
        <v>0.30506393220229711</v>
      </c>
      <c r="S56" s="7"/>
    </row>
    <row r="57" spans="1:19" ht="38.25" x14ac:dyDescent="0.25">
      <c r="A57" s="44"/>
      <c r="B57" s="45"/>
      <c r="C57" s="46"/>
      <c r="D57" s="47"/>
      <c r="E57" s="48"/>
      <c r="F57" s="49">
        <v>107</v>
      </c>
      <c r="G57" s="50" t="s">
        <v>84</v>
      </c>
      <c r="H57" s="90"/>
      <c r="I57" s="46"/>
      <c r="J57" s="51">
        <v>5.6929879999999997</v>
      </c>
      <c r="K57" s="52">
        <v>7.8015029999999994</v>
      </c>
      <c r="L57" s="53">
        <f t="shared" si="0"/>
        <v>1.4620976262185601</v>
      </c>
      <c r="M57" s="53">
        <v>0.49135300621856004</v>
      </c>
      <c r="N57" s="53">
        <v>0.31158799999999998</v>
      </c>
      <c r="O57" s="53">
        <v>0.65915662000000008</v>
      </c>
      <c r="P57" s="54">
        <f t="shared" si="1"/>
        <v>6.298183904031826E-2</v>
      </c>
      <c r="Q57" s="54">
        <f t="shared" si="2"/>
        <v>0.10292132249626258</v>
      </c>
      <c r="R57" s="55">
        <f t="shared" si="3"/>
        <v>0.18741230070905057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1</v>
      </c>
      <c r="I58" s="67" t="s">
        <v>256</v>
      </c>
      <c r="J58" s="72">
        <v>5.6929879999999997</v>
      </c>
      <c r="K58" s="73">
        <v>7.8015029999999994</v>
      </c>
      <c r="L58" s="73">
        <f t="shared" si="0"/>
        <v>1.4620976262185601</v>
      </c>
      <c r="M58" s="73">
        <v>0.49135300621856004</v>
      </c>
      <c r="N58" s="73">
        <v>0.31158799999999998</v>
      </c>
      <c r="O58" s="73">
        <v>0.65915662000000008</v>
      </c>
      <c r="P58" s="74">
        <f t="shared" si="1"/>
        <v>6.298183904031826E-2</v>
      </c>
      <c r="Q58" s="74">
        <f t="shared" si="2"/>
        <v>0.10292132249626258</v>
      </c>
      <c r="R58" s="75">
        <f t="shared" si="3"/>
        <v>0.18741230070905057</v>
      </c>
      <c r="S58" s="7"/>
    </row>
    <row r="59" spans="1:19" x14ac:dyDescent="0.25">
      <c r="A59" s="44"/>
      <c r="B59" s="45"/>
      <c r="C59" s="46"/>
      <c r="D59" s="47"/>
      <c r="E59" s="48"/>
      <c r="F59" s="49">
        <v>108</v>
      </c>
      <c r="G59" s="50" t="s">
        <v>199</v>
      </c>
      <c r="H59" s="90"/>
      <c r="I59" s="46"/>
      <c r="J59" s="51">
        <v>0</v>
      </c>
      <c r="K59" s="52">
        <v>0.49564199999999997</v>
      </c>
      <c r="L59" s="53">
        <f t="shared" si="0"/>
        <v>0</v>
      </c>
      <c r="M59" s="53">
        <v>0</v>
      </c>
      <c r="N59" s="53">
        <v>0</v>
      </c>
      <c r="O59" s="53">
        <v>0</v>
      </c>
      <c r="P59" s="54">
        <f t="shared" si="1"/>
        <v>0</v>
      </c>
      <c r="Q59" s="54">
        <f t="shared" si="2"/>
        <v>0</v>
      </c>
      <c r="R59" s="55">
        <f t="shared" si="3"/>
        <v>0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1</v>
      </c>
      <c r="I60" s="67" t="s">
        <v>256</v>
      </c>
      <c r="J60" s="72">
        <v>0</v>
      </c>
      <c r="K60" s="73">
        <v>0.49564199999999997</v>
      </c>
      <c r="L60" s="73">
        <f t="shared" si="0"/>
        <v>0</v>
      </c>
      <c r="M60" s="73">
        <v>0</v>
      </c>
      <c r="N60" s="73">
        <v>0</v>
      </c>
      <c r="O60" s="73">
        <v>0</v>
      </c>
      <c r="P60" s="74">
        <f t="shared" si="1"/>
        <v>0</v>
      </c>
      <c r="Q60" s="74">
        <f t="shared" si="2"/>
        <v>0</v>
      </c>
      <c r="R60" s="75">
        <f t="shared" si="3"/>
        <v>0</v>
      </c>
      <c r="S60" s="7"/>
    </row>
    <row r="61" spans="1:19" ht="25.5" x14ac:dyDescent="0.25">
      <c r="A61" s="44"/>
      <c r="B61" s="45"/>
      <c r="C61" s="46"/>
      <c r="D61" s="47"/>
      <c r="E61" s="48"/>
      <c r="F61" s="49">
        <v>121</v>
      </c>
      <c r="G61" s="50" t="s">
        <v>159</v>
      </c>
      <c r="H61" s="90"/>
      <c r="I61" s="46"/>
      <c r="J61" s="51">
        <v>4.0801999999999998E-2</v>
      </c>
      <c r="K61" s="52">
        <v>4.0801999999999998E-2</v>
      </c>
      <c r="L61" s="53">
        <f t="shared" si="0"/>
        <v>0</v>
      </c>
      <c r="M61" s="53">
        <v>0</v>
      </c>
      <c r="N61" s="53">
        <v>0</v>
      </c>
      <c r="O61" s="53">
        <v>0</v>
      </c>
      <c r="P61" s="54">
        <f t="shared" si="1"/>
        <v>0</v>
      </c>
      <c r="Q61" s="54">
        <f t="shared" si="2"/>
        <v>0</v>
      </c>
      <c r="R61" s="55">
        <f t="shared" si="3"/>
        <v>0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1</v>
      </c>
      <c r="I62" s="67" t="s">
        <v>256</v>
      </c>
      <c r="J62" s="72">
        <v>4.0801999999999998E-2</v>
      </c>
      <c r="K62" s="73">
        <v>4.0801999999999998E-2</v>
      </c>
      <c r="L62" s="73">
        <f t="shared" si="0"/>
        <v>0</v>
      </c>
      <c r="M62" s="73">
        <v>0</v>
      </c>
      <c r="N62" s="73">
        <v>0</v>
      </c>
      <c r="O62" s="73">
        <v>0</v>
      </c>
      <c r="P62" s="74">
        <f t="shared" si="1"/>
        <v>0</v>
      </c>
      <c r="Q62" s="74">
        <f t="shared" si="2"/>
        <v>0</v>
      </c>
      <c r="R62" s="75">
        <f t="shared" si="3"/>
        <v>0</v>
      </c>
      <c r="S62" s="7"/>
    </row>
    <row r="63" spans="1:19" ht="25.5" x14ac:dyDescent="0.25">
      <c r="A63" s="44"/>
      <c r="B63" s="45"/>
      <c r="C63" s="46"/>
      <c r="D63" s="47"/>
      <c r="E63" s="48"/>
      <c r="F63" s="49">
        <v>127</v>
      </c>
      <c r="G63" s="50" t="s">
        <v>184</v>
      </c>
      <c r="H63" s="90"/>
      <c r="I63" s="46"/>
      <c r="J63" s="51">
        <v>12.278486000000001</v>
      </c>
      <c r="K63" s="52">
        <v>12.206894999999999</v>
      </c>
      <c r="L63" s="53">
        <f t="shared" si="0"/>
        <v>0.26492456039951517</v>
      </c>
      <c r="M63" s="53">
        <v>5.6228270399515168E-2</v>
      </c>
      <c r="N63" s="53">
        <v>9.1412840000000009E-2</v>
      </c>
      <c r="O63" s="53">
        <v>0.11728345000000001</v>
      </c>
      <c r="P63" s="54">
        <f t="shared" si="1"/>
        <v>4.6062713244862984E-3</v>
      </c>
      <c r="Q63" s="54">
        <f t="shared" si="2"/>
        <v>1.2094894762305661E-2</v>
      </c>
      <c r="R63" s="55">
        <f t="shared" si="3"/>
        <v>2.1702862226595312E-2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1</v>
      </c>
      <c r="I64" s="67" t="s">
        <v>256</v>
      </c>
      <c r="J64" s="72">
        <v>12.278486000000001</v>
      </c>
      <c r="K64" s="73">
        <v>12.206894999999999</v>
      </c>
      <c r="L64" s="73">
        <f t="shared" si="0"/>
        <v>0.26492456039951517</v>
      </c>
      <c r="M64" s="73">
        <v>5.6228270399515168E-2</v>
      </c>
      <c r="N64" s="73">
        <v>9.1412840000000009E-2</v>
      </c>
      <c r="O64" s="73">
        <v>0.11728345000000001</v>
      </c>
      <c r="P64" s="74">
        <f t="shared" si="1"/>
        <v>4.6062713244862984E-3</v>
      </c>
      <c r="Q64" s="74">
        <f t="shared" si="2"/>
        <v>1.2094894762305661E-2</v>
      </c>
      <c r="R64" s="75">
        <f t="shared" si="3"/>
        <v>2.1702862226595312E-2</v>
      </c>
      <c r="S64" s="7"/>
    </row>
    <row r="65" spans="1:19" ht="38.25" x14ac:dyDescent="0.25">
      <c r="A65" s="44"/>
      <c r="B65" s="45"/>
      <c r="C65" s="46"/>
      <c r="D65" s="47"/>
      <c r="E65" s="48"/>
      <c r="F65" s="49">
        <v>129</v>
      </c>
      <c r="G65" s="50" t="s">
        <v>143</v>
      </c>
      <c r="H65" s="90"/>
      <c r="I65" s="46"/>
      <c r="J65" s="51">
        <v>1.2999999999999999E-3</v>
      </c>
      <c r="K65" s="52">
        <v>1.2999999999999999E-3</v>
      </c>
      <c r="L65" s="53">
        <f t="shared" si="0"/>
        <v>0</v>
      </c>
      <c r="M65" s="53">
        <v>0</v>
      </c>
      <c r="N65" s="53">
        <v>0</v>
      </c>
      <c r="O65" s="53">
        <v>0</v>
      </c>
      <c r="P65" s="54">
        <f t="shared" si="1"/>
        <v>0</v>
      </c>
      <c r="Q65" s="54">
        <f t="shared" si="2"/>
        <v>0</v>
      </c>
      <c r="R65" s="55">
        <f t="shared" si="3"/>
        <v>0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1</v>
      </c>
      <c r="I66" s="67" t="s">
        <v>256</v>
      </c>
      <c r="J66" s="72">
        <v>1.2999999999999999E-3</v>
      </c>
      <c r="K66" s="73">
        <v>1.2999999999999999E-3</v>
      </c>
      <c r="L66" s="73">
        <f t="shared" si="0"/>
        <v>0</v>
      </c>
      <c r="M66" s="73">
        <v>0</v>
      </c>
      <c r="N66" s="73">
        <v>0</v>
      </c>
      <c r="O66" s="73">
        <v>0</v>
      </c>
      <c r="P66" s="74">
        <f t="shared" si="1"/>
        <v>0</v>
      </c>
      <c r="Q66" s="74">
        <f t="shared" si="2"/>
        <v>0</v>
      </c>
      <c r="R66" s="75">
        <f t="shared" si="3"/>
        <v>0</v>
      </c>
      <c r="S66" s="7"/>
    </row>
    <row r="67" spans="1:19" ht="38.25" x14ac:dyDescent="0.25">
      <c r="A67" s="44"/>
      <c r="B67" s="45"/>
      <c r="C67" s="46"/>
      <c r="D67" s="47"/>
      <c r="E67" s="48"/>
      <c r="F67" s="49">
        <v>130</v>
      </c>
      <c r="G67" s="50" t="s">
        <v>160</v>
      </c>
      <c r="H67" s="90"/>
      <c r="I67" s="46"/>
      <c r="J67" s="51">
        <v>0.1</v>
      </c>
      <c r="K67" s="52">
        <v>0.16987000000000002</v>
      </c>
      <c r="L67" s="53">
        <f t="shared" si="0"/>
        <v>5.8088349357812104E-2</v>
      </c>
      <c r="M67" s="53">
        <v>1.9530999357812107E-2</v>
      </c>
      <c r="N67" s="53">
        <v>1.927535E-2</v>
      </c>
      <c r="O67" s="53">
        <v>1.9282000000000001E-2</v>
      </c>
      <c r="P67" s="54">
        <f t="shared" si="1"/>
        <v>0.11497615445818629</v>
      </c>
      <c r="Q67" s="54">
        <f t="shared" si="2"/>
        <v>0.22844733830465708</v>
      </c>
      <c r="R67" s="55">
        <f t="shared" si="3"/>
        <v>0.34195766973457409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1</v>
      </c>
      <c r="I68" s="67" t="s">
        <v>256</v>
      </c>
      <c r="J68" s="72">
        <v>0.1</v>
      </c>
      <c r="K68" s="73">
        <v>0.16987000000000002</v>
      </c>
      <c r="L68" s="73">
        <f t="shared" si="0"/>
        <v>5.8088349357812104E-2</v>
      </c>
      <c r="M68" s="73">
        <v>1.9530999357812107E-2</v>
      </c>
      <c r="N68" s="73">
        <v>1.927535E-2</v>
      </c>
      <c r="O68" s="73">
        <v>1.9282000000000001E-2</v>
      </c>
      <c r="P68" s="74">
        <f t="shared" si="1"/>
        <v>0.11497615445818629</v>
      </c>
      <c r="Q68" s="74">
        <f t="shared" si="2"/>
        <v>0.22844733830465708</v>
      </c>
      <c r="R68" s="75">
        <f t="shared" si="3"/>
        <v>0.34195766973457409</v>
      </c>
      <c r="S68" s="7"/>
    </row>
    <row r="69" spans="1:19" x14ac:dyDescent="0.25">
      <c r="A69" s="44"/>
      <c r="B69" s="45"/>
      <c r="C69" s="46"/>
      <c r="D69" s="47"/>
      <c r="E69" s="48"/>
      <c r="F69" s="49">
        <v>131</v>
      </c>
      <c r="G69" s="50" t="s">
        <v>144</v>
      </c>
      <c r="H69" s="90"/>
      <c r="I69" s="46"/>
      <c r="J69" s="51">
        <v>0.428151</v>
      </c>
      <c r="K69" s="52">
        <v>0.43355100000000002</v>
      </c>
      <c r="L69" s="53">
        <f t="shared" si="0"/>
        <v>0.12683526021826635</v>
      </c>
      <c r="M69" s="53">
        <v>3.7005530218266358E-2</v>
      </c>
      <c r="N69" s="53">
        <v>5.3456089999999998E-2</v>
      </c>
      <c r="O69" s="53">
        <v>3.6373639999999999E-2</v>
      </c>
      <c r="P69" s="54">
        <f t="shared" si="1"/>
        <v>8.5354503203236426E-2</v>
      </c>
      <c r="Q69" s="54">
        <f t="shared" si="2"/>
        <v>0.2086527772240552</v>
      </c>
      <c r="R69" s="55">
        <f t="shared" si="3"/>
        <v>0.29254980433274597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1</v>
      </c>
      <c r="I70" s="67" t="s">
        <v>256</v>
      </c>
      <c r="J70" s="72">
        <v>0.428151</v>
      </c>
      <c r="K70" s="73">
        <v>0.43355100000000002</v>
      </c>
      <c r="L70" s="73">
        <f t="shared" si="0"/>
        <v>0.12683526021826635</v>
      </c>
      <c r="M70" s="73">
        <v>3.7005530218266358E-2</v>
      </c>
      <c r="N70" s="73">
        <v>5.3456089999999998E-2</v>
      </c>
      <c r="O70" s="73">
        <v>3.6373639999999999E-2</v>
      </c>
      <c r="P70" s="74">
        <f t="shared" si="1"/>
        <v>8.5354503203236426E-2</v>
      </c>
      <c r="Q70" s="74">
        <f t="shared" si="2"/>
        <v>0.2086527772240552</v>
      </c>
      <c r="R70" s="75">
        <f t="shared" si="3"/>
        <v>0.29254980433274597</v>
      </c>
      <c r="S70" s="7"/>
    </row>
    <row r="71" spans="1:19" x14ac:dyDescent="0.25">
      <c r="A71" s="44"/>
      <c r="B71" s="45"/>
      <c r="C71" s="46"/>
      <c r="D71" s="47">
        <v>441</v>
      </c>
      <c r="E71" s="48" t="s">
        <v>226</v>
      </c>
      <c r="F71" s="49"/>
      <c r="G71" s="50"/>
      <c r="H71" s="90"/>
      <c r="I71" s="46"/>
      <c r="J71" s="51">
        <v>508.46727899999962</v>
      </c>
      <c r="K71" s="52">
        <v>603.92367799999931</v>
      </c>
      <c r="L71" s="53">
        <f t="shared" ref="L71:L134" si="4">SUM(M71,N71,O71)</f>
        <v>130.502348416199</v>
      </c>
      <c r="M71" s="53">
        <v>49.128310796199003</v>
      </c>
      <c r="N71" s="53">
        <v>38.549093349999985</v>
      </c>
      <c r="O71" s="53">
        <v>42.82494427000001</v>
      </c>
      <c r="P71" s="54">
        <f t="shared" ref="P71:P134" si="5">IFERROR(M71/K71,0)</f>
        <v>8.1348542184827302E-2</v>
      </c>
      <c r="Q71" s="54">
        <f t="shared" ref="Q71:Q134" si="6">IFERROR(SUM(M71,N71)/K71,0)</f>
        <v>0.1451796101728588</v>
      </c>
      <c r="R71" s="55">
        <f t="shared" ref="R71:R134" si="7">IFERROR(SUM(M71,N71,O71)/K71,0)</f>
        <v>0.21609079618865207</v>
      </c>
      <c r="S71" s="7"/>
    </row>
    <row r="72" spans="1:19" x14ac:dyDescent="0.25">
      <c r="A72" s="44"/>
      <c r="B72" s="45"/>
      <c r="C72" s="46"/>
      <c r="D72" s="47"/>
      <c r="E72" s="48"/>
      <c r="F72" s="49">
        <v>1</v>
      </c>
      <c r="G72" s="50" t="s">
        <v>136</v>
      </c>
      <c r="H72" s="90"/>
      <c r="I72" s="46"/>
      <c r="J72" s="51">
        <v>31.400082999999995</v>
      </c>
      <c r="K72" s="52">
        <v>45.937208000000012</v>
      </c>
      <c r="L72" s="53">
        <f t="shared" si="4"/>
        <v>10.828977364710362</v>
      </c>
      <c r="M72" s="53">
        <v>4.1994119047103595</v>
      </c>
      <c r="N72" s="53">
        <v>2.4519724300000005</v>
      </c>
      <c r="O72" s="53">
        <v>4.1775930300000006</v>
      </c>
      <c r="P72" s="54">
        <f t="shared" si="5"/>
        <v>9.1416350438850325E-2</v>
      </c>
      <c r="Q72" s="54">
        <f t="shared" si="6"/>
        <v>0.14479296031030789</v>
      </c>
      <c r="R72" s="55">
        <f t="shared" si="7"/>
        <v>0.23573433902884039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2</v>
      </c>
      <c r="I73" s="67" t="s">
        <v>257</v>
      </c>
      <c r="J73" s="72">
        <v>31.400082999999995</v>
      </c>
      <c r="K73" s="73">
        <v>45.937208000000012</v>
      </c>
      <c r="L73" s="73">
        <f t="shared" si="4"/>
        <v>10.828977364710362</v>
      </c>
      <c r="M73" s="73">
        <v>4.1994119047103595</v>
      </c>
      <c r="N73" s="73">
        <v>2.4519724300000005</v>
      </c>
      <c r="O73" s="73">
        <v>4.1775930300000006</v>
      </c>
      <c r="P73" s="74">
        <f t="shared" si="5"/>
        <v>9.1416350438850325E-2</v>
      </c>
      <c r="Q73" s="74">
        <f t="shared" si="6"/>
        <v>0.14479296031030789</v>
      </c>
      <c r="R73" s="75">
        <f t="shared" si="7"/>
        <v>0.23573433902884039</v>
      </c>
      <c r="S73" s="7"/>
    </row>
    <row r="74" spans="1:19" x14ac:dyDescent="0.25">
      <c r="A74" s="44"/>
      <c r="B74" s="45"/>
      <c r="C74" s="46"/>
      <c r="D74" s="47"/>
      <c r="E74" s="48"/>
      <c r="F74" s="49">
        <v>2</v>
      </c>
      <c r="G74" s="50" t="s">
        <v>137</v>
      </c>
      <c r="H74" s="90"/>
      <c r="I74" s="46"/>
      <c r="J74" s="51">
        <v>18.925654000000012</v>
      </c>
      <c r="K74" s="52">
        <v>27.697596999999995</v>
      </c>
      <c r="L74" s="53">
        <f t="shared" si="4"/>
        <v>6.660198668128209</v>
      </c>
      <c r="M74" s="53">
        <v>2.9612330881282105</v>
      </c>
      <c r="N74" s="53">
        <v>1.219504079999999</v>
      </c>
      <c r="O74" s="53">
        <v>2.4794614999999993</v>
      </c>
      <c r="P74" s="54">
        <f t="shared" si="5"/>
        <v>0.10691299639200509</v>
      </c>
      <c r="Q74" s="54">
        <f t="shared" si="6"/>
        <v>0.15094223401864829</v>
      </c>
      <c r="R74" s="55">
        <f t="shared" si="7"/>
        <v>0.24046124536104019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2</v>
      </c>
      <c r="I75" s="67" t="s">
        <v>257</v>
      </c>
      <c r="J75" s="72">
        <v>18.925654000000012</v>
      </c>
      <c r="K75" s="73">
        <v>27.697596999999995</v>
      </c>
      <c r="L75" s="73">
        <f t="shared" si="4"/>
        <v>6.660198668128209</v>
      </c>
      <c r="M75" s="73">
        <v>2.9612330881282105</v>
      </c>
      <c r="N75" s="73">
        <v>1.219504079999999</v>
      </c>
      <c r="O75" s="73">
        <v>2.4794614999999993</v>
      </c>
      <c r="P75" s="74">
        <f t="shared" si="5"/>
        <v>0.10691299639200509</v>
      </c>
      <c r="Q75" s="74">
        <f t="shared" si="6"/>
        <v>0.15094223401864829</v>
      </c>
      <c r="R75" s="75">
        <f t="shared" si="7"/>
        <v>0.24046124536104019</v>
      </c>
      <c r="S75" s="7"/>
    </row>
    <row r="76" spans="1:19" x14ac:dyDescent="0.25">
      <c r="A76" s="44"/>
      <c r="B76" s="45"/>
      <c r="C76" s="46"/>
      <c r="D76" s="47"/>
      <c r="E76" s="48"/>
      <c r="F76" s="49">
        <v>16</v>
      </c>
      <c r="G76" s="50" t="s">
        <v>138</v>
      </c>
      <c r="H76" s="90"/>
      <c r="I76" s="46"/>
      <c r="J76" s="51">
        <v>6.6690970000000025</v>
      </c>
      <c r="K76" s="52">
        <v>7.647069000000001</v>
      </c>
      <c r="L76" s="53">
        <f t="shared" si="4"/>
        <v>1.5880076731384223</v>
      </c>
      <c r="M76" s="53">
        <v>0.69060354313842254</v>
      </c>
      <c r="N76" s="53">
        <v>0.44692129999999985</v>
      </c>
      <c r="O76" s="53">
        <v>0.45048282999999983</v>
      </c>
      <c r="P76" s="54">
        <f t="shared" si="5"/>
        <v>9.0309573921514563E-2</v>
      </c>
      <c r="Q76" s="54">
        <f t="shared" si="6"/>
        <v>0.14875305076211842</v>
      </c>
      <c r="R76" s="55">
        <f t="shared" si="7"/>
        <v>0.20766226552139416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2</v>
      </c>
      <c r="I77" s="67" t="s">
        <v>257</v>
      </c>
      <c r="J77" s="72">
        <v>6.6690970000000025</v>
      </c>
      <c r="K77" s="73">
        <v>7.647069000000001</v>
      </c>
      <c r="L77" s="73">
        <f t="shared" si="4"/>
        <v>1.5880076731384223</v>
      </c>
      <c r="M77" s="73">
        <v>0.69060354313842254</v>
      </c>
      <c r="N77" s="73">
        <v>0.44692129999999985</v>
      </c>
      <c r="O77" s="73">
        <v>0.45048282999999983</v>
      </c>
      <c r="P77" s="74">
        <f t="shared" si="5"/>
        <v>9.0309573921514563E-2</v>
      </c>
      <c r="Q77" s="74">
        <f t="shared" si="6"/>
        <v>0.14875305076211842</v>
      </c>
      <c r="R77" s="75">
        <f t="shared" si="7"/>
        <v>0.20766226552139416</v>
      </c>
      <c r="S77" s="7"/>
    </row>
    <row r="78" spans="1:19" x14ac:dyDescent="0.25">
      <c r="A78" s="44"/>
      <c r="B78" s="45"/>
      <c r="C78" s="46"/>
      <c r="D78" s="47"/>
      <c r="E78" s="48"/>
      <c r="F78" s="49">
        <v>17</v>
      </c>
      <c r="G78" s="50" t="s">
        <v>139</v>
      </c>
      <c r="H78" s="90"/>
      <c r="I78" s="46"/>
      <c r="J78" s="51">
        <v>2.5826200000000004</v>
      </c>
      <c r="K78" s="52">
        <v>2.5960300000000007</v>
      </c>
      <c r="L78" s="53">
        <f t="shared" si="4"/>
        <v>0.58451317285933035</v>
      </c>
      <c r="M78" s="53">
        <v>0.30899831285933033</v>
      </c>
      <c r="N78" s="53">
        <v>0.11757108999999999</v>
      </c>
      <c r="O78" s="53">
        <v>0.15794377000000004</v>
      </c>
      <c r="P78" s="54">
        <f t="shared" si="5"/>
        <v>0.11902725040131672</v>
      </c>
      <c r="Q78" s="54">
        <f t="shared" si="6"/>
        <v>0.16431605291900717</v>
      </c>
      <c r="R78" s="55">
        <f t="shared" si="7"/>
        <v>0.22515655553261332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2</v>
      </c>
      <c r="I79" s="67" t="s">
        <v>257</v>
      </c>
      <c r="J79" s="72">
        <v>2.5826200000000004</v>
      </c>
      <c r="K79" s="73">
        <v>2.5960300000000007</v>
      </c>
      <c r="L79" s="73">
        <f t="shared" si="4"/>
        <v>0.58451317285933035</v>
      </c>
      <c r="M79" s="73">
        <v>0.30899831285933033</v>
      </c>
      <c r="N79" s="73">
        <v>0.11757108999999999</v>
      </c>
      <c r="O79" s="73">
        <v>0.15794377000000004</v>
      </c>
      <c r="P79" s="74">
        <f t="shared" si="5"/>
        <v>0.11902725040131672</v>
      </c>
      <c r="Q79" s="74">
        <f t="shared" si="6"/>
        <v>0.16431605291900717</v>
      </c>
      <c r="R79" s="75">
        <f t="shared" si="7"/>
        <v>0.22515655553261332</v>
      </c>
      <c r="S79" s="7"/>
    </row>
    <row r="80" spans="1:19" x14ac:dyDescent="0.25">
      <c r="A80" s="44"/>
      <c r="B80" s="45"/>
      <c r="C80" s="46"/>
      <c r="D80" s="47"/>
      <c r="E80" s="48"/>
      <c r="F80" s="49">
        <v>18</v>
      </c>
      <c r="G80" s="50" t="s">
        <v>140</v>
      </c>
      <c r="H80" s="90"/>
      <c r="I80" s="46"/>
      <c r="J80" s="51">
        <v>4.8381170000000013</v>
      </c>
      <c r="K80" s="52">
        <v>4.9055870000000006</v>
      </c>
      <c r="L80" s="53">
        <f t="shared" si="4"/>
        <v>0.99860861391158073</v>
      </c>
      <c r="M80" s="53">
        <v>0.42748933391158062</v>
      </c>
      <c r="N80" s="53">
        <v>0.25547460000000005</v>
      </c>
      <c r="O80" s="53">
        <v>0.31564468000000001</v>
      </c>
      <c r="P80" s="54">
        <f t="shared" si="5"/>
        <v>8.7143359991695299E-2</v>
      </c>
      <c r="Q80" s="54">
        <f t="shared" si="6"/>
        <v>0.13922165357817132</v>
      </c>
      <c r="R80" s="55">
        <f t="shared" si="7"/>
        <v>0.20356557001467523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2</v>
      </c>
      <c r="I81" s="67" t="s">
        <v>257</v>
      </c>
      <c r="J81" s="72">
        <v>4.8381170000000013</v>
      </c>
      <c r="K81" s="73">
        <v>4.9055870000000006</v>
      </c>
      <c r="L81" s="73">
        <f t="shared" si="4"/>
        <v>0.99860861391158073</v>
      </c>
      <c r="M81" s="73">
        <v>0.42748933391158062</v>
      </c>
      <c r="N81" s="73">
        <v>0.25547460000000005</v>
      </c>
      <c r="O81" s="73">
        <v>0.31564468000000001</v>
      </c>
      <c r="P81" s="74">
        <f t="shared" si="5"/>
        <v>8.7143359991695299E-2</v>
      </c>
      <c r="Q81" s="74">
        <f t="shared" si="6"/>
        <v>0.13922165357817132</v>
      </c>
      <c r="R81" s="75">
        <f t="shared" si="7"/>
        <v>0.20356557001467523</v>
      </c>
      <c r="S81" s="7"/>
    </row>
    <row r="82" spans="1:19" x14ac:dyDescent="0.25">
      <c r="A82" s="44"/>
      <c r="B82" s="45"/>
      <c r="C82" s="46"/>
      <c r="D82" s="47"/>
      <c r="E82" s="48"/>
      <c r="F82" s="49">
        <v>24</v>
      </c>
      <c r="G82" s="50" t="s">
        <v>141</v>
      </c>
      <c r="H82" s="90"/>
      <c r="I82" s="46"/>
      <c r="J82" s="51">
        <v>2.2378680000000011</v>
      </c>
      <c r="K82" s="52">
        <v>3.56942</v>
      </c>
      <c r="L82" s="53">
        <f t="shared" si="4"/>
        <v>0.62241530129928546</v>
      </c>
      <c r="M82" s="53">
        <v>0.29384247129928553</v>
      </c>
      <c r="N82" s="53">
        <v>9.5627299999999985E-2</v>
      </c>
      <c r="O82" s="53">
        <v>0.23294552999999998</v>
      </c>
      <c r="P82" s="54">
        <f t="shared" si="5"/>
        <v>8.2322189963435391E-2</v>
      </c>
      <c r="Q82" s="54">
        <f t="shared" si="6"/>
        <v>0.10911290105935573</v>
      </c>
      <c r="R82" s="55">
        <f t="shared" si="7"/>
        <v>0.17437435249964572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2</v>
      </c>
      <c r="I83" s="67" t="s">
        <v>257</v>
      </c>
      <c r="J83" s="72">
        <v>2.2378680000000011</v>
      </c>
      <c r="K83" s="73">
        <v>3.56942</v>
      </c>
      <c r="L83" s="73">
        <f t="shared" si="4"/>
        <v>0.62241530129928546</v>
      </c>
      <c r="M83" s="73">
        <v>0.29384247129928553</v>
      </c>
      <c r="N83" s="73">
        <v>9.5627299999999985E-2</v>
      </c>
      <c r="O83" s="73">
        <v>0.23294552999999998</v>
      </c>
      <c r="P83" s="74">
        <f t="shared" si="5"/>
        <v>8.2322189963435391E-2</v>
      </c>
      <c r="Q83" s="74">
        <f t="shared" si="6"/>
        <v>0.10911290105935573</v>
      </c>
      <c r="R83" s="75">
        <f t="shared" si="7"/>
        <v>0.17437435249964572</v>
      </c>
      <c r="S83" s="7"/>
    </row>
    <row r="84" spans="1:19" ht="25.5" x14ac:dyDescent="0.25">
      <c r="A84" s="44"/>
      <c r="B84" s="45"/>
      <c r="C84" s="46"/>
      <c r="D84" s="47"/>
      <c r="E84" s="48"/>
      <c r="F84" s="49">
        <v>42</v>
      </c>
      <c r="G84" s="50" t="s">
        <v>158</v>
      </c>
      <c r="H84" s="90"/>
      <c r="I84" s="46"/>
      <c r="J84" s="51">
        <v>8.6148009999999999</v>
      </c>
      <c r="K84" s="52">
        <v>8.6148009999999999</v>
      </c>
      <c r="L84" s="53">
        <f t="shared" si="4"/>
        <v>0</v>
      </c>
      <c r="M84" s="53">
        <v>0</v>
      </c>
      <c r="N84" s="53">
        <v>0</v>
      </c>
      <c r="O84" s="53">
        <v>0</v>
      </c>
      <c r="P84" s="54">
        <f t="shared" si="5"/>
        <v>0</v>
      </c>
      <c r="Q84" s="54">
        <f t="shared" si="6"/>
        <v>0</v>
      </c>
      <c r="R84" s="55">
        <f t="shared" si="7"/>
        <v>0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2</v>
      </c>
      <c r="I85" s="67" t="s">
        <v>257</v>
      </c>
      <c r="J85" s="72">
        <v>8.6148009999999999</v>
      </c>
      <c r="K85" s="73">
        <v>8.6148009999999999</v>
      </c>
      <c r="L85" s="73">
        <f t="shared" si="4"/>
        <v>0</v>
      </c>
      <c r="M85" s="73">
        <v>0</v>
      </c>
      <c r="N85" s="73">
        <v>0</v>
      </c>
      <c r="O85" s="73">
        <v>0</v>
      </c>
      <c r="P85" s="74">
        <f t="shared" si="5"/>
        <v>0</v>
      </c>
      <c r="Q85" s="74">
        <f t="shared" si="6"/>
        <v>0</v>
      </c>
      <c r="R85" s="75">
        <f t="shared" si="7"/>
        <v>0</v>
      </c>
      <c r="S85" s="7"/>
    </row>
    <row r="86" spans="1:19" ht="25.5" x14ac:dyDescent="0.25">
      <c r="A86" s="44"/>
      <c r="B86" s="45"/>
      <c r="C86" s="46"/>
      <c r="D86" s="47"/>
      <c r="E86" s="48"/>
      <c r="F86" s="49">
        <v>51</v>
      </c>
      <c r="G86" s="50" t="s">
        <v>24</v>
      </c>
      <c r="H86" s="90"/>
      <c r="I86" s="46"/>
      <c r="J86" s="51">
        <v>0.67330500000000004</v>
      </c>
      <c r="K86" s="52">
        <v>0.68871900000000008</v>
      </c>
      <c r="L86" s="53">
        <f t="shared" si="4"/>
        <v>2.9676079867019353E-2</v>
      </c>
      <c r="M86" s="53">
        <v>1.5413369867019355E-2</v>
      </c>
      <c r="N86" s="53">
        <v>0</v>
      </c>
      <c r="O86" s="53">
        <v>1.4262709999999998E-2</v>
      </c>
      <c r="P86" s="54">
        <f t="shared" si="5"/>
        <v>2.2379765720154886E-2</v>
      </c>
      <c r="Q86" s="54">
        <f t="shared" si="6"/>
        <v>2.2379765720154886E-2</v>
      </c>
      <c r="R86" s="55">
        <f t="shared" si="7"/>
        <v>4.3088806707843617E-2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2</v>
      </c>
      <c r="I87" s="67" t="s">
        <v>257</v>
      </c>
      <c r="J87" s="72">
        <v>0.67330500000000004</v>
      </c>
      <c r="K87" s="73">
        <v>0.68871900000000008</v>
      </c>
      <c r="L87" s="73">
        <f t="shared" si="4"/>
        <v>2.9676079867019353E-2</v>
      </c>
      <c r="M87" s="73">
        <v>1.5413369867019355E-2</v>
      </c>
      <c r="N87" s="73">
        <v>0</v>
      </c>
      <c r="O87" s="73">
        <v>1.4262709999999998E-2</v>
      </c>
      <c r="P87" s="74">
        <f t="shared" si="5"/>
        <v>2.2379765720154886E-2</v>
      </c>
      <c r="Q87" s="74">
        <f t="shared" si="6"/>
        <v>2.2379765720154886E-2</v>
      </c>
      <c r="R87" s="75">
        <f t="shared" si="7"/>
        <v>4.3088806707843617E-2</v>
      </c>
      <c r="S87" s="7"/>
    </row>
    <row r="88" spans="1:19" ht="38.25" x14ac:dyDescent="0.25">
      <c r="A88" s="44"/>
      <c r="B88" s="45"/>
      <c r="C88" s="46"/>
      <c r="D88" s="47"/>
      <c r="E88" s="48"/>
      <c r="F88" s="49">
        <v>61</v>
      </c>
      <c r="G88" s="50" t="s">
        <v>191</v>
      </c>
      <c r="H88" s="90"/>
      <c r="I88" s="46"/>
      <c r="J88" s="51">
        <v>7.0194640000000001</v>
      </c>
      <c r="K88" s="52">
        <v>12.004458999999999</v>
      </c>
      <c r="L88" s="53">
        <f t="shared" si="4"/>
        <v>9.3705950358951393E-2</v>
      </c>
      <c r="M88" s="53">
        <v>3.744012035895139E-2</v>
      </c>
      <c r="N88" s="53">
        <v>3.0212710000000004E-2</v>
      </c>
      <c r="O88" s="53">
        <v>2.6053119999999999E-2</v>
      </c>
      <c r="P88" s="54">
        <f t="shared" si="5"/>
        <v>3.1188511168184583E-3</v>
      </c>
      <c r="Q88" s="54">
        <f t="shared" si="6"/>
        <v>5.6356417526980101E-3</v>
      </c>
      <c r="R88" s="55">
        <f t="shared" si="7"/>
        <v>7.8059286435941348E-3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2</v>
      </c>
      <c r="I89" s="67" t="s">
        <v>257</v>
      </c>
      <c r="J89" s="72">
        <v>7.0194640000000001</v>
      </c>
      <c r="K89" s="73">
        <v>12.004458999999999</v>
      </c>
      <c r="L89" s="73">
        <f t="shared" si="4"/>
        <v>9.3705950358951393E-2</v>
      </c>
      <c r="M89" s="73">
        <v>3.744012035895139E-2</v>
      </c>
      <c r="N89" s="73">
        <v>3.0212710000000004E-2</v>
      </c>
      <c r="O89" s="73">
        <v>2.6053119999999999E-2</v>
      </c>
      <c r="P89" s="74">
        <f t="shared" si="5"/>
        <v>3.1188511168184583E-3</v>
      </c>
      <c r="Q89" s="74">
        <f t="shared" si="6"/>
        <v>5.6356417526980101E-3</v>
      </c>
      <c r="R89" s="75">
        <f t="shared" si="7"/>
        <v>7.8059286435941348E-3</v>
      </c>
      <c r="S89" s="7"/>
    </row>
    <row r="90" spans="1:19" ht="38.25" x14ac:dyDescent="0.25">
      <c r="A90" s="44"/>
      <c r="B90" s="45"/>
      <c r="C90" s="46"/>
      <c r="D90" s="47"/>
      <c r="E90" s="48"/>
      <c r="F90" s="49">
        <v>68</v>
      </c>
      <c r="G90" s="50" t="s">
        <v>22</v>
      </c>
      <c r="H90" s="90"/>
      <c r="I90" s="46"/>
      <c r="J90" s="51">
        <v>5.4473219999999998</v>
      </c>
      <c r="K90" s="52">
        <v>5.3883720000000004</v>
      </c>
      <c r="L90" s="53">
        <f t="shared" si="4"/>
        <v>0.43385305992577228</v>
      </c>
      <c r="M90" s="53">
        <v>7.1482079925772268E-2</v>
      </c>
      <c r="N90" s="53">
        <v>0.17867126999999999</v>
      </c>
      <c r="O90" s="53">
        <v>0.18369970999999999</v>
      </c>
      <c r="P90" s="54">
        <f t="shared" si="5"/>
        <v>1.3265988303289428E-2</v>
      </c>
      <c r="Q90" s="54">
        <f t="shared" si="6"/>
        <v>4.6424662203309694E-2</v>
      </c>
      <c r="R90" s="55">
        <f t="shared" si="7"/>
        <v>8.0516538191084855E-2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2</v>
      </c>
      <c r="I91" s="67" t="s">
        <v>257</v>
      </c>
      <c r="J91" s="72">
        <v>5.4473219999999998</v>
      </c>
      <c r="K91" s="73">
        <v>5.3883720000000004</v>
      </c>
      <c r="L91" s="73">
        <f t="shared" si="4"/>
        <v>0.43385305992577228</v>
      </c>
      <c r="M91" s="73">
        <v>7.1482079925772268E-2</v>
      </c>
      <c r="N91" s="73">
        <v>0.17867126999999999</v>
      </c>
      <c r="O91" s="73">
        <v>0.18369970999999999</v>
      </c>
      <c r="P91" s="74">
        <f t="shared" si="5"/>
        <v>1.3265988303289428E-2</v>
      </c>
      <c r="Q91" s="74">
        <f t="shared" si="6"/>
        <v>4.6424662203309694E-2</v>
      </c>
      <c r="R91" s="75">
        <f t="shared" si="7"/>
        <v>8.0516538191084855E-2</v>
      </c>
      <c r="S91" s="7"/>
    </row>
    <row r="92" spans="1:19" ht="25.5" x14ac:dyDescent="0.25">
      <c r="A92" s="44"/>
      <c r="B92" s="45"/>
      <c r="C92" s="46"/>
      <c r="D92" s="47"/>
      <c r="E92" s="48"/>
      <c r="F92" s="49">
        <v>90</v>
      </c>
      <c r="G92" s="50" t="s">
        <v>81</v>
      </c>
      <c r="H92" s="90"/>
      <c r="I92" s="46"/>
      <c r="J92" s="51">
        <v>402.34895999999969</v>
      </c>
      <c r="K92" s="52">
        <v>447.41692099999926</v>
      </c>
      <c r="L92" s="53">
        <f t="shared" si="4"/>
        <v>104.70503860073077</v>
      </c>
      <c r="M92" s="53">
        <v>38.808728040730784</v>
      </c>
      <c r="N92" s="53">
        <v>32.829528579999987</v>
      </c>
      <c r="O92" s="53">
        <v>33.066781980000009</v>
      </c>
      <c r="P92" s="54">
        <f t="shared" si="5"/>
        <v>8.6739517928806381E-2</v>
      </c>
      <c r="Q92" s="54">
        <f t="shared" si="6"/>
        <v>0.16011521526860378</v>
      </c>
      <c r="R92" s="55">
        <f t="shared" si="7"/>
        <v>0.23402118624997409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2</v>
      </c>
      <c r="I93" s="67" t="s">
        <v>257</v>
      </c>
      <c r="J93" s="72">
        <v>402.34895999999969</v>
      </c>
      <c r="K93" s="73">
        <v>447.41692099999926</v>
      </c>
      <c r="L93" s="73">
        <f t="shared" si="4"/>
        <v>104.70503860073077</v>
      </c>
      <c r="M93" s="73">
        <v>38.808728040730784</v>
      </c>
      <c r="N93" s="73">
        <v>32.829528579999987</v>
      </c>
      <c r="O93" s="73">
        <v>33.066781980000009</v>
      </c>
      <c r="P93" s="74">
        <f t="shared" si="5"/>
        <v>8.6739517928806381E-2</v>
      </c>
      <c r="Q93" s="74">
        <f t="shared" si="6"/>
        <v>0.16011521526860378</v>
      </c>
      <c r="R93" s="75">
        <f t="shared" si="7"/>
        <v>0.23402118624997409</v>
      </c>
      <c r="S93" s="7"/>
    </row>
    <row r="94" spans="1:19" ht="51" x14ac:dyDescent="0.25">
      <c r="A94" s="44"/>
      <c r="B94" s="45"/>
      <c r="C94" s="46"/>
      <c r="D94" s="47"/>
      <c r="E94" s="48"/>
      <c r="F94" s="49">
        <v>91</v>
      </c>
      <c r="G94" s="50" t="s">
        <v>82</v>
      </c>
      <c r="H94" s="90"/>
      <c r="I94" s="46"/>
      <c r="J94" s="51">
        <v>4.3484049999999996</v>
      </c>
      <c r="K94" s="52">
        <v>23.947220000000002</v>
      </c>
      <c r="L94" s="53">
        <f t="shared" si="4"/>
        <v>1.0555309600487564</v>
      </c>
      <c r="M94" s="53">
        <v>1.6270000487565994E-3</v>
      </c>
      <c r="N94" s="53">
        <v>1.5733E-2</v>
      </c>
      <c r="O94" s="53">
        <v>1.0381709599999998</v>
      </c>
      <c r="P94" s="54">
        <f t="shared" si="5"/>
        <v>6.7941082462039413E-5</v>
      </c>
      <c r="Q94" s="54">
        <f t="shared" si="6"/>
        <v>7.2492757191676524E-4</v>
      </c>
      <c r="R94" s="55">
        <f t="shared" si="7"/>
        <v>4.4077390195970817E-2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2</v>
      </c>
      <c r="I95" s="67" t="s">
        <v>257</v>
      </c>
      <c r="J95" s="72">
        <v>4.3484049999999996</v>
      </c>
      <c r="K95" s="73">
        <v>23.947220000000002</v>
      </c>
      <c r="L95" s="73">
        <f t="shared" si="4"/>
        <v>1.0555309600487564</v>
      </c>
      <c r="M95" s="73">
        <v>1.6270000487565994E-3</v>
      </c>
      <c r="N95" s="73">
        <v>1.5733E-2</v>
      </c>
      <c r="O95" s="73">
        <v>1.0381709599999998</v>
      </c>
      <c r="P95" s="74">
        <f t="shared" si="5"/>
        <v>6.7941082462039413E-5</v>
      </c>
      <c r="Q95" s="74">
        <f t="shared" si="6"/>
        <v>7.2492757191676524E-4</v>
      </c>
      <c r="R95" s="75">
        <f t="shared" si="7"/>
        <v>4.4077390195970817E-2</v>
      </c>
      <c r="S95" s="7"/>
    </row>
    <row r="96" spans="1:19" ht="25.5" x14ac:dyDescent="0.25">
      <c r="A96" s="44"/>
      <c r="B96" s="45"/>
      <c r="C96" s="46"/>
      <c r="D96" s="47"/>
      <c r="E96" s="48"/>
      <c r="F96" s="49">
        <v>104</v>
      </c>
      <c r="G96" s="50" t="s">
        <v>142</v>
      </c>
      <c r="H96" s="90"/>
      <c r="I96" s="46"/>
      <c r="J96" s="51">
        <v>1.3843000000000001</v>
      </c>
      <c r="K96" s="52">
        <v>1.4444979999999996</v>
      </c>
      <c r="L96" s="53">
        <f t="shared" si="4"/>
        <v>0.2063670193959127</v>
      </c>
      <c r="M96" s="53">
        <v>5.5993699395912699E-2</v>
      </c>
      <c r="N96" s="53">
        <v>8.2511350000000011E-2</v>
      </c>
      <c r="O96" s="53">
        <v>6.7861969999999994E-2</v>
      </c>
      <c r="P96" s="54">
        <f t="shared" si="5"/>
        <v>3.8763431583783925E-2</v>
      </c>
      <c r="Q96" s="54">
        <f t="shared" si="6"/>
        <v>9.588455601593962E-2</v>
      </c>
      <c r="R96" s="55">
        <f t="shared" si="7"/>
        <v>0.14286417800226289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2</v>
      </c>
      <c r="I97" s="67" t="s">
        <v>257</v>
      </c>
      <c r="J97" s="72">
        <v>1.3843000000000001</v>
      </c>
      <c r="K97" s="73">
        <v>1.4444979999999996</v>
      </c>
      <c r="L97" s="73">
        <f t="shared" si="4"/>
        <v>0.2063670193959127</v>
      </c>
      <c r="M97" s="73">
        <v>5.5993699395912699E-2</v>
      </c>
      <c r="N97" s="73">
        <v>8.2511350000000011E-2</v>
      </c>
      <c r="O97" s="73">
        <v>6.7861969999999994E-2</v>
      </c>
      <c r="P97" s="74">
        <f t="shared" si="5"/>
        <v>3.8763431583783925E-2</v>
      </c>
      <c r="Q97" s="74">
        <f t="shared" si="6"/>
        <v>9.588455601593962E-2</v>
      </c>
      <c r="R97" s="75">
        <f t="shared" si="7"/>
        <v>0.14286417800226289</v>
      </c>
      <c r="S97" s="7"/>
    </row>
    <row r="98" spans="1:19" ht="38.25" x14ac:dyDescent="0.25">
      <c r="A98" s="44"/>
      <c r="B98" s="45"/>
      <c r="C98" s="46"/>
      <c r="D98" s="47"/>
      <c r="E98" s="48"/>
      <c r="F98" s="49">
        <v>106</v>
      </c>
      <c r="G98" s="50" t="s">
        <v>83</v>
      </c>
      <c r="H98" s="90"/>
      <c r="I98" s="46"/>
      <c r="J98" s="51">
        <v>4.4284100000000004</v>
      </c>
      <c r="K98" s="52">
        <v>4.4822410000000001</v>
      </c>
      <c r="L98" s="53">
        <f t="shared" si="4"/>
        <v>1.1448893037090559</v>
      </c>
      <c r="M98" s="53">
        <v>0.36584785370905593</v>
      </c>
      <c r="N98" s="53">
        <v>0.39360995999999993</v>
      </c>
      <c r="O98" s="53">
        <v>0.38543149000000004</v>
      </c>
      <c r="P98" s="54">
        <f t="shared" si="5"/>
        <v>8.1621638307501965E-2</v>
      </c>
      <c r="Q98" s="54">
        <f t="shared" si="6"/>
        <v>0.16943707705789487</v>
      </c>
      <c r="R98" s="55">
        <f t="shared" si="7"/>
        <v>0.2554278771955939</v>
      </c>
      <c r="S98" s="7"/>
    </row>
    <row r="99" spans="1:19" x14ac:dyDescent="0.25">
      <c r="A99" s="66"/>
      <c r="B99" s="56"/>
      <c r="C99" s="67"/>
      <c r="D99" s="68"/>
      <c r="E99" s="69"/>
      <c r="F99" s="70"/>
      <c r="G99" s="71"/>
      <c r="H99" s="66">
        <v>2</v>
      </c>
      <c r="I99" s="67" t="s">
        <v>257</v>
      </c>
      <c r="J99" s="72">
        <v>4.4284100000000004</v>
      </c>
      <c r="K99" s="73">
        <v>4.4822410000000001</v>
      </c>
      <c r="L99" s="73">
        <f t="shared" si="4"/>
        <v>1.1448893037090559</v>
      </c>
      <c r="M99" s="73">
        <v>0.36584785370905593</v>
      </c>
      <c r="N99" s="73">
        <v>0.39360995999999993</v>
      </c>
      <c r="O99" s="73">
        <v>0.38543149000000004</v>
      </c>
      <c r="P99" s="74">
        <f t="shared" si="5"/>
        <v>8.1621638307501965E-2</v>
      </c>
      <c r="Q99" s="74">
        <f t="shared" si="6"/>
        <v>0.16943707705789487</v>
      </c>
      <c r="R99" s="75">
        <f t="shared" si="7"/>
        <v>0.2554278771955939</v>
      </c>
      <c r="S99" s="7"/>
    </row>
    <row r="100" spans="1:19" ht="38.25" x14ac:dyDescent="0.25">
      <c r="A100" s="44"/>
      <c r="B100" s="45"/>
      <c r="C100" s="46"/>
      <c r="D100" s="47"/>
      <c r="E100" s="48"/>
      <c r="F100" s="49">
        <v>107</v>
      </c>
      <c r="G100" s="50" t="s">
        <v>84</v>
      </c>
      <c r="H100" s="90"/>
      <c r="I100" s="46"/>
      <c r="J100" s="51">
        <v>6.6691420000000008</v>
      </c>
      <c r="K100" s="52">
        <v>6.6691420000000008</v>
      </c>
      <c r="L100" s="53">
        <f t="shared" si="4"/>
        <v>1.4073587875816844</v>
      </c>
      <c r="M100" s="53">
        <v>0.85270802758168429</v>
      </c>
      <c r="N100" s="53">
        <v>0.37847905000000004</v>
      </c>
      <c r="O100" s="53">
        <v>0.17617171000000001</v>
      </c>
      <c r="P100" s="54">
        <f t="shared" si="5"/>
        <v>0.12785873019073282</v>
      </c>
      <c r="Q100" s="54">
        <f t="shared" si="6"/>
        <v>0.18460951612391582</v>
      </c>
      <c r="R100" s="55">
        <f t="shared" si="7"/>
        <v>0.21102546438232747</v>
      </c>
      <c r="S100" s="7"/>
    </row>
    <row r="101" spans="1:19" x14ac:dyDescent="0.25">
      <c r="A101" s="66"/>
      <c r="B101" s="56"/>
      <c r="C101" s="67"/>
      <c r="D101" s="68"/>
      <c r="E101" s="69"/>
      <c r="F101" s="70"/>
      <c r="G101" s="71"/>
      <c r="H101" s="66">
        <v>2</v>
      </c>
      <c r="I101" s="67" t="s">
        <v>257</v>
      </c>
      <c r="J101" s="72">
        <v>6.6691420000000008</v>
      </c>
      <c r="K101" s="73">
        <v>6.6691420000000008</v>
      </c>
      <c r="L101" s="73">
        <f t="shared" si="4"/>
        <v>1.4073587875816844</v>
      </c>
      <c r="M101" s="73">
        <v>0.85270802758168429</v>
      </c>
      <c r="N101" s="73">
        <v>0.37847905000000004</v>
      </c>
      <c r="O101" s="73">
        <v>0.17617171000000001</v>
      </c>
      <c r="P101" s="74">
        <f t="shared" si="5"/>
        <v>0.12785873019073282</v>
      </c>
      <c r="Q101" s="74">
        <f t="shared" si="6"/>
        <v>0.18460951612391582</v>
      </c>
      <c r="R101" s="75">
        <f t="shared" si="7"/>
        <v>0.21102546438232747</v>
      </c>
      <c r="S101" s="7"/>
    </row>
    <row r="102" spans="1:19" ht="25.5" x14ac:dyDescent="0.25">
      <c r="A102" s="44"/>
      <c r="B102" s="45"/>
      <c r="C102" s="46"/>
      <c r="D102" s="47"/>
      <c r="E102" s="48"/>
      <c r="F102" s="49">
        <v>121</v>
      </c>
      <c r="G102" s="50" t="s">
        <v>159</v>
      </c>
      <c r="H102" s="90"/>
      <c r="I102" s="46"/>
      <c r="J102" s="51">
        <v>5.8636000000000001E-2</v>
      </c>
      <c r="K102" s="52">
        <v>5.8636000000000001E-2</v>
      </c>
      <c r="L102" s="53">
        <f t="shared" si="4"/>
        <v>0</v>
      </c>
      <c r="M102" s="53">
        <v>0</v>
      </c>
      <c r="N102" s="53">
        <v>0</v>
      </c>
      <c r="O102" s="53">
        <v>0</v>
      </c>
      <c r="P102" s="54">
        <f t="shared" si="5"/>
        <v>0</v>
      </c>
      <c r="Q102" s="54">
        <f t="shared" si="6"/>
        <v>0</v>
      </c>
      <c r="R102" s="55">
        <f t="shared" si="7"/>
        <v>0</v>
      </c>
      <c r="S102" s="7"/>
    </row>
    <row r="103" spans="1:19" x14ac:dyDescent="0.25">
      <c r="A103" s="66"/>
      <c r="B103" s="56"/>
      <c r="C103" s="67"/>
      <c r="D103" s="68"/>
      <c r="E103" s="69"/>
      <c r="F103" s="70"/>
      <c r="G103" s="71"/>
      <c r="H103" s="66">
        <v>2</v>
      </c>
      <c r="I103" s="67" t="s">
        <v>257</v>
      </c>
      <c r="J103" s="72">
        <v>5.8636000000000001E-2</v>
      </c>
      <c r="K103" s="73">
        <v>5.8636000000000001E-2</v>
      </c>
      <c r="L103" s="73">
        <f t="shared" si="4"/>
        <v>0</v>
      </c>
      <c r="M103" s="73">
        <v>0</v>
      </c>
      <c r="N103" s="73">
        <v>0</v>
      </c>
      <c r="O103" s="73">
        <v>0</v>
      </c>
      <c r="P103" s="74">
        <f t="shared" si="5"/>
        <v>0</v>
      </c>
      <c r="Q103" s="74">
        <f t="shared" si="6"/>
        <v>0</v>
      </c>
      <c r="R103" s="75">
        <f t="shared" si="7"/>
        <v>0</v>
      </c>
      <c r="S103" s="7"/>
    </row>
    <row r="104" spans="1:19" ht="38.25" x14ac:dyDescent="0.25">
      <c r="A104" s="44"/>
      <c r="B104" s="45"/>
      <c r="C104" s="46"/>
      <c r="D104" s="47"/>
      <c r="E104" s="48"/>
      <c r="F104" s="49">
        <v>129</v>
      </c>
      <c r="G104" s="50" t="s">
        <v>143</v>
      </c>
      <c r="H104" s="90"/>
      <c r="I104" s="46"/>
      <c r="J104" s="51">
        <v>0.262683</v>
      </c>
      <c r="K104" s="52">
        <v>0.26758799999999999</v>
      </c>
      <c r="L104" s="53">
        <f t="shared" si="4"/>
        <v>3.3078910012383889E-2</v>
      </c>
      <c r="M104" s="53">
        <v>1.1629600012383889E-2</v>
      </c>
      <c r="N104" s="53">
        <v>1.07381E-2</v>
      </c>
      <c r="O104" s="53">
        <v>1.0711209999999999E-2</v>
      </c>
      <c r="P104" s="54">
        <f t="shared" si="5"/>
        <v>4.3460842834446574E-2</v>
      </c>
      <c r="Q104" s="54">
        <f t="shared" si="6"/>
        <v>8.359007134992559E-2</v>
      </c>
      <c r="R104" s="55">
        <f t="shared" si="7"/>
        <v>0.12361880955941182</v>
      </c>
      <c r="S104" s="7"/>
    </row>
    <row r="105" spans="1:19" x14ac:dyDescent="0.25">
      <c r="A105" s="66"/>
      <c r="B105" s="56"/>
      <c r="C105" s="67"/>
      <c r="D105" s="68"/>
      <c r="E105" s="69"/>
      <c r="F105" s="70"/>
      <c r="G105" s="71"/>
      <c r="H105" s="66">
        <v>2</v>
      </c>
      <c r="I105" s="67" t="s">
        <v>257</v>
      </c>
      <c r="J105" s="72">
        <v>0.262683</v>
      </c>
      <c r="K105" s="73">
        <v>0.26758799999999999</v>
      </c>
      <c r="L105" s="73">
        <f t="shared" si="4"/>
        <v>3.3078910012383889E-2</v>
      </c>
      <c r="M105" s="73">
        <v>1.1629600012383889E-2</v>
      </c>
      <c r="N105" s="73">
        <v>1.07381E-2</v>
      </c>
      <c r="O105" s="73">
        <v>1.0711209999999999E-2</v>
      </c>
      <c r="P105" s="74">
        <f t="shared" si="5"/>
        <v>4.3460842834446574E-2</v>
      </c>
      <c r="Q105" s="74">
        <f t="shared" si="6"/>
        <v>8.359007134992559E-2</v>
      </c>
      <c r="R105" s="75">
        <f t="shared" si="7"/>
        <v>0.12361880955941182</v>
      </c>
      <c r="S105" s="7"/>
    </row>
    <row r="106" spans="1:19" x14ac:dyDescent="0.25">
      <c r="A106" s="44"/>
      <c r="B106" s="45"/>
      <c r="C106" s="46"/>
      <c r="D106" s="47"/>
      <c r="E106" s="48"/>
      <c r="F106" s="49">
        <v>131</v>
      </c>
      <c r="G106" s="50" t="s">
        <v>144</v>
      </c>
      <c r="H106" s="90"/>
      <c r="I106" s="46"/>
      <c r="J106" s="51">
        <v>0.55841200000000013</v>
      </c>
      <c r="K106" s="52">
        <v>0.58817000000000019</v>
      </c>
      <c r="L106" s="53">
        <f t="shared" si="4"/>
        <v>0.11012895052149278</v>
      </c>
      <c r="M106" s="53">
        <v>2.5862350521492772E-2</v>
      </c>
      <c r="N106" s="53">
        <v>4.2538530000000005E-2</v>
      </c>
      <c r="O106" s="53">
        <v>4.1728070000000006E-2</v>
      </c>
      <c r="P106" s="54">
        <f t="shared" si="5"/>
        <v>4.3970876653846275E-2</v>
      </c>
      <c r="Q106" s="54">
        <f t="shared" si="6"/>
        <v>0.11629440556555545</v>
      </c>
      <c r="R106" s="55">
        <f t="shared" si="7"/>
        <v>0.1872399995264851</v>
      </c>
      <c r="S106" s="7"/>
    </row>
    <row r="107" spans="1:19" x14ac:dyDescent="0.25">
      <c r="A107" s="66"/>
      <c r="B107" s="56"/>
      <c r="C107" s="67"/>
      <c r="D107" s="68"/>
      <c r="E107" s="69"/>
      <c r="F107" s="70"/>
      <c r="G107" s="71"/>
      <c r="H107" s="66">
        <v>2</v>
      </c>
      <c r="I107" s="67" t="s">
        <v>257</v>
      </c>
      <c r="J107" s="72">
        <v>0.55841200000000013</v>
      </c>
      <c r="K107" s="73">
        <v>0.58817000000000019</v>
      </c>
      <c r="L107" s="73">
        <f t="shared" si="4"/>
        <v>0.11012895052149278</v>
      </c>
      <c r="M107" s="73">
        <v>2.5862350521492772E-2</v>
      </c>
      <c r="N107" s="73">
        <v>4.2538530000000005E-2</v>
      </c>
      <c r="O107" s="73">
        <v>4.1728070000000006E-2</v>
      </c>
      <c r="P107" s="74">
        <f t="shared" si="5"/>
        <v>4.3970876653846275E-2</v>
      </c>
      <c r="Q107" s="74">
        <f t="shared" si="6"/>
        <v>0.11629440556555545</v>
      </c>
      <c r="R107" s="75">
        <f t="shared" si="7"/>
        <v>0.1872399995264851</v>
      </c>
      <c r="S107" s="7"/>
    </row>
    <row r="108" spans="1:19" x14ac:dyDescent="0.25">
      <c r="A108" s="44"/>
      <c r="B108" s="45"/>
      <c r="C108" s="46"/>
      <c r="D108" s="47">
        <v>442</v>
      </c>
      <c r="E108" s="48" t="s">
        <v>227</v>
      </c>
      <c r="F108" s="49"/>
      <c r="G108" s="50"/>
      <c r="H108" s="90"/>
      <c r="I108" s="46"/>
      <c r="J108" s="51">
        <v>500.61539700000003</v>
      </c>
      <c r="K108" s="52">
        <v>570.93116800000007</v>
      </c>
      <c r="L108" s="53">
        <f t="shared" si="4"/>
        <v>114.00724192055901</v>
      </c>
      <c r="M108" s="53">
        <v>37.89016114055903</v>
      </c>
      <c r="N108" s="53">
        <v>27.496669619999995</v>
      </c>
      <c r="O108" s="53">
        <v>48.620411159999996</v>
      </c>
      <c r="P108" s="54">
        <f t="shared" si="5"/>
        <v>6.6365550287419278E-2</v>
      </c>
      <c r="Q108" s="54">
        <f t="shared" si="6"/>
        <v>0.11452664423561303</v>
      </c>
      <c r="R108" s="55">
        <f t="shared" si="7"/>
        <v>0.19968649166576766</v>
      </c>
      <c r="S108" s="7"/>
    </row>
    <row r="109" spans="1:19" x14ac:dyDescent="0.25">
      <c r="A109" s="44"/>
      <c r="B109" s="45"/>
      <c r="C109" s="46"/>
      <c r="D109" s="47"/>
      <c r="E109" s="48"/>
      <c r="F109" s="49">
        <v>1</v>
      </c>
      <c r="G109" s="50" t="s">
        <v>136</v>
      </c>
      <c r="H109" s="90"/>
      <c r="I109" s="46"/>
      <c r="J109" s="51">
        <v>36.915505999999986</v>
      </c>
      <c r="K109" s="52">
        <v>50.819706999999994</v>
      </c>
      <c r="L109" s="53">
        <f t="shared" si="4"/>
        <v>14.979551994114374</v>
      </c>
      <c r="M109" s="53">
        <v>4.4615796041143767</v>
      </c>
      <c r="N109" s="53">
        <v>3.1487586299999983</v>
      </c>
      <c r="O109" s="53">
        <v>7.3692137599999992</v>
      </c>
      <c r="P109" s="54">
        <f t="shared" si="5"/>
        <v>8.7792312618299381E-2</v>
      </c>
      <c r="Q109" s="54">
        <f t="shared" si="6"/>
        <v>0.14975171411583257</v>
      </c>
      <c r="R109" s="55">
        <f t="shared" si="7"/>
        <v>0.29475872409328091</v>
      </c>
      <c r="S109" s="7"/>
    </row>
    <row r="110" spans="1:19" x14ac:dyDescent="0.25">
      <c r="A110" s="66"/>
      <c r="B110" s="56"/>
      <c r="C110" s="67"/>
      <c r="D110" s="68"/>
      <c r="E110" s="69"/>
      <c r="F110" s="70"/>
      <c r="G110" s="71"/>
      <c r="H110" s="66">
        <v>3</v>
      </c>
      <c r="I110" s="67" t="s">
        <v>258</v>
      </c>
      <c r="J110" s="72">
        <v>36.915505999999986</v>
      </c>
      <c r="K110" s="73">
        <v>50.819706999999994</v>
      </c>
      <c r="L110" s="73">
        <f t="shared" si="4"/>
        <v>14.979551994114374</v>
      </c>
      <c r="M110" s="73">
        <v>4.4615796041143767</v>
      </c>
      <c r="N110" s="73">
        <v>3.1487586299999983</v>
      </c>
      <c r="O110" s="73">
        <v>7.3692137599999992</v>
      </c>
      <c r="P110" s="74">
        <f t="shared" si="5"/>
        <v>8.7792312618299381E-2</v>
      </c>
      <c r="Q110" s="74">
        <f t="shared" si="6"/>
        <v>0.14975171411583257</v>
      </c>
      <c r="R110" s="75">
        <f t="shared" si="7"/>
        <v>0.29475872409328091</v>
      </c>
      <c r="S110" s="7"/>
    </row>
    <row r="111" spans="1:19" x14ac:dyDescent="0.25">
      <c r="A111" s="44"/>
      <c r="B111" s="45"/>
      <c r="C111" s="46"/>
      <c r="D111" s="47"/>
      <c r="E111" s="48"/>
      <c r="F111" s="49">
        <v>2</v>
      </c>
      <c r="G111" s="50" t="s">
        <v>137</v>
      </c>
      <c r="H111" s="90"/>
      <c r="I111" s="46"/>
      <c r="J111" s="51">
        <v>28.786919000000005</v>
      </c>
      <c r="K111" s="52">
        <v>38.654759000000006</v>
      </c>
      <c r="L111" s="53">
        <f t="shared" si="4"/>
        <v>9.5790737435948401</v>
      </c>
      <c r="M111" s="53">
        <v>3.0853075835948403</v>
      </c>
      <c r="N111" s="53">
        <v>1.9450878600000001</v>
      </c>
      <c r="O111" s="53">
        <v>4.5486783000000006</v>
      </c>
      <c r="P111" s="54">
        <f t="shared" si="5"/>
        <v>7.9817017707828411E-2</v>
      </c>
      <c r="Q111" s="54">
        <f t="shared" si="6"/>
        <v>0.13013651032192025</v>
      </c>
      <c r="R111" s="55">
        <f t="shared" si="7"/>
        <v>0.24781098088322936</v>
      </c>
      <c r="S111" s="7"/>
    </row>
    <row r="112" spans="1:19" x14ac:dyDescent="0.25">
      <c r="A112" s="66"/>
      <c r="B112" s="56"/>
      <c r="C112" s="67"/>
      <c r="D112" s="68"/>
      <c r="E112" s="69"/>
      <c r="F112" s="70"/>
      <c r="G112" s="71"/>
      <c r="H112" s="66">
        <v>3</v>
      </c>
      <c r="I112" s="67" t="s">
        <v>258</v>
      </c>
      <c r="J112" s="72">
        <v>28.786919000000005</v>
      </c>
      <c r="K112" s="73">
        <v>38.654759000000006</v>
      </c>
      <c r="L112" s="73">
        <f t="shared" si="4"/>
        <v>9.5790737435948401</v>
      </c>
      <c r="M112" s="73">
        <v>3.0853075835948403</v>
      </c>
      <c r="N112" s="73">
        <v>1.9450878600000001</v>
      </c>
      <c r="O112" s="73">
        <v>4.5486783000000006</v>
      </c>
      <c r="P112" s="74">
        <f t="shared" si="5"/>
        <v>7.9817017707828411E-2</v>
      </c>
      <c r="Q112" s="74">
        <f t="shared" si="6"/>
        <v>0.13013651032192025</v>
      </c>
      <c r="R112" s="75">
        <f t="shared" si="7"/>
        <v>0.24781098088322936</v>
      </c>
      <c r="S112" s="7"/>
    </row>
    <row r="113" spans="1:19" x14ac:dyDescent="0.25">
      <c r="A113" s="44"/>
      <c r="B113" s="45"/>
      <c r="C113" s="46"/>
      <c r="D113" s="47"/>
      <c r="E113" s="48"/>
      <c r="F113" s="49">
        <v>16</v>
      </c>
      <c r="G113" s="50" t="s">
        <v>138</v>
      </c>
      <c r="H113" s="90"/>
      <c r="I113" s="46"/>
      <c r="J113" s="51">
        <v>3.6051409999999997</v>
      </c>
      <c r="K113" s="52">
        <v>3.6468569999999989</v>
      </c>
      <c r="L113" s="53">
        <f t="shared" si="4"/>
        <v>0.99639467567751372</v>
      </c>
      <c r="M113" s="53">
        <v>0.69640811567751371</v>
      </c>
      <c r="N113" s="53">
        <v>2.0668610000000011E-2</v>
      </c>
      <c r="O113" s="53">
        <v>0.27931795000000004</v>
      </c>
      <c r="P113" s="54">
        <f t="shared" si="5"/>
        <v>0.19096117990848391</v>
      </c>
      <c r="Q113" s="54">
        <f t="shared" si="6"/>
        <v>0.19662869305747768</v>
      </c>
      <c r="R113" s="55">
        <f t="shared" si="7"/>
        <v>0.27322011136644897</v>
      </c>
      <c r="S113" s="7"/>
    </row>
    <row r="114" spans="1:19" x14ac:dyDescent="0.25">
      <c r="A114" s="66"/>
      <c r="B114" s="56"/>
      <c r="C114" s="67"/>
      <c r="D114" s="68"/>
      <c r="E114" s="69"/>
      <c r="F114" s="70"/>
      <c r="G114" s="71"/>
      <c r="H114" s="66">
        <v>3</v>
      </c>
      <c r="I114" s="67" t="s">
        <v>258</v>
      </c>
      <c r="J114" s="72">
        <v>3.6051409999999997</v>
      </c>
      <c r="K114" s="73">
        <v>3.6468569999999989</v>
      </c>
      <c r="L114" s="73">
        <f t="shared" si="4"/>
        <v>0.99639467567751372</v>
      </c>
      <c r="M114" s="73">
        <v>0.69640811567751371</v>
      </c>
      <c r="N114" s="73">
        <v>2.0668610000000011E-2</v>
      </c>
      <c r="O114" s="73">
        <v>0.27931795000000004</v>
      </c>
      <c r="P114" s="74">
        <f t="shared" si="5"/>
        <v>0.19096117990848391</v>
      </c>
      <c r="Q114" s="74">
        <f t="shared" si="6"/>
        <v>0.19662869305747768</v>
      </c>
      <c r="R114" s="75">
        <f t="shared" si="7"/>
        <v>0.27322011136644897</v>
      </c>
      <c r="S114" s="7"/>
    </row>
    <row r="115" spans="1:19" x14ac:dyDescent="0.25">
      <c r="A115" s="44"/>
      <c r="B115" s="45"/>
      <c r="C115" s="46"/>
      <c r="D115" s="47"/>
      <c r="E115" s="48"/>
      <c r="F115" s="49">
        <v>17</v>
      </c>
      <c r="G115" s="50" t="s">
        <v>139</v>
      </c>
      <c r="H115" s="90"/>
      <c r="I115" s="46"/>
      <c r="J115" s="51">
        <v>2.4870520000000003</v>
      </c>
      <c r="K115" s="52">
        <v>2.5728459999999997</v>
      </c>
      <c r="L115" s="53">
        <f t="shared" si="4"/>
        <v>0.69788824875422273</v>
      </c>
      <c r="M115" s="53">
        <v>0.27111054875422269</v>
      </c>
      <c r="N115" s="53">
        <v>9.5777319999999999E-2</v>
      </c>
      <c r="O115" s="53">
        <v>0.33100038000000004</v>
      </c>
      <c r="P115" s="54">
        <f t="shared" si="5"/>
        <v>0.10537379569326058</v>
      </c>
      <c r="Q115" s="54">
        <f t="shared" si="6"/>
        <v>0.1426000113315071</v>
      </c>
      <c r="R115" s="55">
        <f t="shared" si="7"/>
        <v>0.27125146579088794</v>
      </c>
      <c r="S115" s="7"/>
    </row>
    <row r="116" spans="1:19" x14ac:dyDescent="0.25">
      <c r="A116" s="66"/>
      <c r="B116" s="56"/>
      <c r="C116" s="67"/>
      <c r="D116" s="68"/>
      <c r="E116" s="69"/>
      <c r="F116" s="70"/>
      <c r="G116" s="71"/>
      <c r="H116" s="66">
        <v>3</v>
      </c>
      <c r="I116" s="67" t="s">
        <v>258</v>
      </c>
      <c r="J116" s="72">
        <v>2.4870520000000003</v>
      </c>
      <c r="K116" s="73">
        <v>2.5728459999999997</v>
      </c>
      <c r="L116" s="73">
        <f t="shared" si="4"/>
        <v>0.69788824875422273</v>
      </c>
      <c r="M116" s="73">
        <v>0.27111054875422269</v>
      </c>
      <c r="N116" s="73">
        <v>9.5777319999999999E-2</v>
      </c>
      <c r="O116" s="73">
        <v>0.33100038000000004</v>
      </c>
      <c r="P116" s="74">
        <f t="shared" si="5"/>
        <v>0.10537379569326058</v>
      </c>
      <c r="Q116" s="74">
        <f t="shared" si="6"/>
        <v>0.1426000113315071</v>
      </c>
      <c r="R116" s="75">
        <f t="shared" si="7"/>
        <v>0.27125146579088794</v>
      </c>
      <c r="S116" s="7"/>
    </row>
    <row r="117" spans="1:19" x14ac:dyDescent="0.25">
      <c r="A117" s="44"/>
      <c r="B117" s="45"/>
      <c r="C117" s="46"/>
      <c r="D117" s="47"/>
      <c r="E117" s="48"/>
      <c r="F117" s="49">
        <v>18</v>
      </c>
      <c r="G117" s="50" t="s">
        <v>140</v>
      </c>
      <c r="H117" s="90"/>
      <c r="I117" s="46"/>
      <c r="J117" s="51">
        <v>4.8165389999999988</v>
      </c>
      <c r="K117" s="52">
        <v>5.3640519999999992</v>
      </c>
      <c r="L117" s="53">
        <f t="shared" si="4"/>
        <v>1.8017800161400159</v>
      </c>
      <c r="M117" s="53">
        <v>0.52304800614001579</v>
      </c>
      <c r="N117" s="53">
        <v>0.28896500000000003</v>
      </c>
      <c r="O117" s="53">
        <v>0.98976701</v>
      </c>
      <c r="P117" s="54">
        <f t="shared" si="5"/>
        <v>9.7509868685094009E-2</v>
      </c>
      <c r="Q117" s="54">
        <f t="shared" si="6"/>
        <v>0.15138052467426041</v>
      </c>
      <c r="R117" s="55">
        <f t="shared" si="7"/>
        <v>0.33589905842449258</v>
      </c>
      <c r="S117" s="7"/>
    </row>
    <row r="118" spans="1:19" x14ac:dyDescent="0.25">
      <c r="A118" s="66"/>
      <c r="B118" s="56"/>
      <c r="C118" s="67"/>
      <c r="D118" s="68"/>
      <c r="E118" s="69"/>
      <c r="F118" s="70"/>
      <c r="G118" s="71"/>
      <c r="H118" s="66">
        <v>3</v>
      </c>
      <c r="I118" s="67" t="s">
        <v>258</v>
      </c>
      <c r="J118" s="72">
        <v>4.8165389999999988</v>
      </c>
      <c r="K118" s="73">
        <v>5.3640519999999992</v>
      </c>
      <c r="L118" s="73">
        <f t="shared" si="4"/>
        <v>1.8017800161400159</v>
      </c>
      <c r="M118" s="73">
        <v>0.52304800614001579</v>
      </c>
      <c r="N118" s="73">
        <v>0.28896500000000003</v>
      </c>
      <c r="O118" s="73">
        <v>0.98976701</v>
      </c>
      <c r="P118" s="74">
        <f t="shared" si="5"/>
        <v>9.7509868685094009E-2</v>
      </c>
      <c r="Q118" s="74">
        <f t="shared" si="6"/>
        <v>0.15138052467426041</v>
      </c>
      <c r="R118" s="75">
        <f t="shared" si="7"/>
        <v>0.33589905842449258</v>
      </c>
      <c r="S118" s="7"/>
    </row>
    <row r="119" spans="1:19" x14ac:dyDescent="0.25">
      <c r="A119" s="44"/>
      <c r="B119" s="45"/>
      <c r="C119" s="46"/>
      <c r="D119" s="47"/>
      <c r="E119" s="48"/>
      <c r="F119" s="49">
        <v>24</v>
      </c>
      <c r="G119" s="50" t="s">
        <v>141</v>
      </c>
      <c r="H119" s="90"/>
      <c r="I119" s="46"/>
      <c r="J119" s="51">
        <v>2.9766139999999988</v>
      </c>
      <c r="K119" s="52">
        <v>4.4451479999999988</v>
      </c>
      <c r="L119" s="53">
        <f t="shared" si="4"/>
        <v>0.88971171162371832</v>
      </c>
      <c r="M119" s="53">
        <v>0.42076969162371824</v>
      </c>
      <c r="N119" s="53">
        <v>0.15505012999999998</v>
      </c>
      <c r="O119" s="53">
        <v>0.31389189000000006</v>
      </c>
      <c r="P119" s="54">
        <f t="shared" si="5"/>
        <v>9.4658196222874552E-2</v>
      </c>
      <c r="Q119" s="54">
        <f t="shared" si="6"/>
        <v>0.12953895384894235</v>
      </c>
      <c r="R119" s="55">
        <f t="shared" si="7"/>
        <v>0.20015345082407124</v>
      </c>
      <c r="S119" s="7"/>
    </row>
    <row r="120" spans="1:19" x14ac:dyDescent="0.25">
      <c r="A120" s="66"/>
      <c r="B120" s="56"/>
      <c r="C120" s="67"/>
      <c r="D120" s="68"/>
      <c r="E120" s="69"/>
      <c r="F120" s="70"/>
      <c r="G120" s="71"/>
      <c r="H120" s="66">
        <v>3</v>
      </c>
      <c r="I120" s="67" t="s">
        <v>258</v>
      </c>
      <c r="J120" s="72">
        <v>2.9766139999999988</v>
      </c>
      <c r="K120" s="73">
        <v>4.4451479999999988</v>
      </c>
      <c r="L120" s="73">
        <f t="shared" si="4"/>
        <v>0.88971171162371832</v>
      </c>
      <c r="M120" s="73">
        <v>0.42076969162371824</v>
      </c>
      <c r="N120" s="73">
        <v>0.15505012999999998</v>
      </c>
      <c r="O120" s="73">
        <v>0.31389189000000006</v>
      </c>
      <c r="P120" s="74">
        <f t="shared" si="5"/>
        <v>9.4658196222874552E-2</v>
      </c>
      <c r="Q120" s="74">
        <f t="shared" si="6"/>
        <v>0.12953895384894235</v>
      </c>
      <c r="R120" s="75">
        <f t="shared" si="7"/>
        <v>0.20015345082407124</v>
      </c>
      <c r="S120" s="7"/>
    </row>
    <row r="121" spans="1:19" x14ac:dyDescent="0.25">
      <c r="A121" s="44"/>
      <c r="B121" s="45"/>
      <c r="C121" s="46"/>
      <c r="D121" s="47"/>
      <c r="E121" s="48"/>
      <c r="F121" s="49">
        <v>39</v>
      </c>
      <c r="G121" s="50" t="s">
        <v>157</v>
      </c>
      <c r="H121" s="90"/>
      <c r="I121" s="46"/>
      <c r="J121" s="51">
        <v>1.217978</v>
      </c>
      <c r="K121" s="52">
        <v>1.2178200000000001</v>
      </c>
      <c r="L121" s="53">
        <f t="shared" si="4"/>
        <v>2.9279729944253489E-2</v>
      </c>
      <c r="M121" s="53">
        <v>8.9418899442534894E-3</v>
      </c>
      <c r="N121" s="53">
        <v>1.247089E-2</v>
      </c>
      <c r="O121" s="53">
        <v>7.866950000000001E-3</v>
      </c>
      <c r="P121" s="54">
        <f t="shared" si="5"/>
        <v>7.3425382603779614E-3</v>
      </c>
      <c r="Q121" s="54">
        <f t="shared" si="6"/>
        <v>1.7582877555183431E-2</v>
      </c>
      <c r="R121" s="55">
        <f t="shared" si="7"/>
        <v>2.4042740260673569E-2</v>
      </c>
      <c r="S121" s="7"/>
    </row>
    <row r="122" spans="1:19" x14ac:dyDescent="0.25">
      <c r="A122" s="66"/>
      <c r="B122" s="56"/>
      <c r="C122" s="67"/>
      <c r="D122" s="68"/>
      <c r="E122" s="69"/>
      <c r="F122" s="70"/>
      <c r="G122" s="71"/>
      <c r="H122" s="66">
        <v>3</v>
      </c>
      <c r="I122" s="67" t="s">
        <v>258</v>
      </c>
      <c r="J122" s="72">
        <v>1.217978</v>
      </c>
      <c r="K122" s="73">
        <v>1.2178200000000001</v>
      </c>
      <c r="L122" s="73">
        <f t="shared" si="4"/>
        <v>2.9279729944253489E-2</v>
      </c>
      <c r="M122" s="73">
        <v>8.9418899442534894E-3</v>
      </c>
      <c r="N122" s="73">
        <v>1.247089E-2</v>
      </c>
      <c r="O122" s="73">
        <v>7.866950000000001E-3</v>
      </c>
      <c r="P122" s="74">
        <f t="shared" si="5"/>
        <v>7.3425382603779614E-3</v>
      </c>
      <c r="Q122" s="74">
        <f t="shared" si="6"/>
        <v>1.7582877555183431E-2</v>
      </c>
      <c r="R122" s="75">
        <f t="shared" si="7"/>
        <v>2.4042740260673569E-2</v>
      </c>
      <c r="S122" s="7"/>
    </row>
    <row r="123" spans="1:19" ht="25.5" x14ac:dyDescent="0.25">
      <c r="A123" s="44"/>
      <c r="B123" s="45"/>
      <c r="C123" s="46"/>
      <c r="D123" s="47"/>
      <c r="E123" s="48"/>
      <c r="F123" s="49">
        <v>41</v>
      </c>
      <c r="G123" s="50" t="s">
        <v>163</v>
      </c>
      <c r="H123" s="90"/>
      <c r="I123" s="46"/>
      <c r="J123" s="51">
        <v>0.19999999999999998</v>
      </c>
      <c r="K123" s="52">
        <v>1.003393</v>
      </c>
      <c r="L123" s="53">
        <f t="shared" si="4"/>
        <v>3.8885700000000002E-2</v>
      </c>
      <c r="M123" s="53">
        <v>0</v>
      </c>
      <c r="N123" s="53">
        <v>0</v>
      </c>
      <c r="O123" s="53">
        <v>3.8885700000000002E-2</v>
      </c>
      <c r="P123" s="54">
        <f t="shared" si="5"/>
        <v>0</v>
      </c>
      <c r="Q123" s="54">
        <f t="shared" si="6"/>
        <v>0</v>
      </c>
      <c r="R123" s="55">
        <f t="shared" si="7"/>
        <v>3.8754206975731349E-2</v>
      </c>
      <c r="S123" s="7"/>
    </row>
    <row r="124" spans="1:19" x14ac:dyDescent="0.25">
      <c r="A124" s="66"/>
      <c r="B124" s="56"/>
      <c r="C124" s="67"/>
      <c r="D124" s="68"/>
      <c r="E124" s="69"/>
      <c r="F124" s="70"/>
      <c r="G124" s="71"/>
      <c r="H124" s="66">
        <v>3</v>
      </c>
      <c r="I124" s="67" t="s">
        <v>258</v>
      </c>
      <c r="J124" s="72">
        <v>0.19999999999999998</v>
      </c>
      <c r="K124" s="73">
        <v>1.003393</v>
      </c>
      <c r="L124" s="73">
        <f t="shared" si="4"/>
        <v>3.8885700000000002E-2</v>
      </c>
      <c r="M124" s="73">
        <v>0</v>
      </c>
      <c r="N124" s="73">
        <v>0</v>
      </c>
      <c r="O124" s="73">
        <v>3.8885700000000002E-2</v>
      </c>
      <c r="P124" s="74">
        <f t="shared" si="5"/>
        <v>0</v>
      </c>
      <c r="Q124" s="74">
        <f t="shared" si="6"/>
        <v>0</v>
      </c>
      <c r="R124" s="75">
        <f t="shared" si="7"/>
        <v>3.8754206975731349E-2</v>
      </c>
      <c r="S124" s="7"/>
    </row>
    <row r="125" spans="1:19" ht="25.5" x14ac:dyDescent="0.25">
      <c r="A125" s="44"/>
      <c r="B125" s="45"/>
      <c r="C125" s="46"/>
      <c r="D125" s="47"/>
      <c r="E125" s="48"/>
      <c r="F125" s="49">
        <v>42</v>
      </c>
      <c r="G125" s="50" t="s">
        <v>158</v>
      </c>
      <c r="H125" s="90"/>
      <c r="I125" s="46"/>
      <c r="J125" s="51">
        <v>82.040065999999996</v>
      </c>
      <c r="K125" s="52">
        <v>85.536086999999995</v>
      </c>
      <c r="L125" s="53">
        <f t="shared" si="4"/>
        <v>6.3551121801751549</v>
      </c>
      <c r="M125" s="53">
        <v>5.0058827601751545</v>
      </c>
      <c r="N125" s="53">
        <v>0.41987503999999998</v>
      </c>
      <c r="O125" s="53">
        <v>0.92935438000000015</v>
      </c>
      <c r="P125" s="54">
        <f t="shared" si="5"/>
        <v>5.8523635295301212E-2</v>
      </c>
      <c r="Q125" s="54">
        <f t="shared" si="6"/>
        <v>6.3432382640734489E-2</v>
      </c>
      <c r="R125" s="55">
        <f t="shared" si="7"/>
        <v>7.4297438695964141E-2</v>
      </c>
      <c r="S125" s="7"/>
    </row>
    <row r="126" spans="1:19" x14ac:dyDescent="0.25">
      <c r="A126" s="66"/>
      <c r="B126" s="56"/>
      <c r="C126" s="67"/>
      <c r="D126" s="68"/>
      <c r="E126" s="69"/>
      <c r="F126" s="70"/>
      <c r="G126" s="71"/>
      <c r="H126" s="66">
        <v>3</v>
      </c>
      <c r="I126" s="67" t="s">
        <v>258</v>
      </c>
      <c r="J126" s="72">
        <v>82.040065999999996</v>
      </c>
      <c r="K126" s="73">
        <v>85.536086999999995</v>
      </c>
      <c r="L126" s="73">
        <f t="shared" si="4"/>
        <v>6.3551121801751549</v>
      </c>
      <c r="M126" s="73">
        <v>5.0058827601751545</v>
      </c>
      <c r="N126" s="73">
        <v>0.41987503999999998</v>
      </c>
      <c r="O126" s="73">
        <v>0.92935438000000015</v>
      </c>
      <c r="P126" s="74">
        <f t="shared" si="5"/>
        <v>5.8523635295301212E-2</v>
      </c>
      <c r="Q126" s="74">
        <f t="shared" si="6"/>
        <v>6.3432382640734489E-2</v>
      </c>
      <c r="R126" s="75">
        <f t="shared" si="7"/>
        <v>7.4297438695964141E-2</v>
      </c>
      <c r="S126" s="7"/>
    </row>
    <row r="127" spans="1:19" ht="51" x14ac:dyDescent="0.25">
      <c r="A127" s="44"/>
      <c r="B127" s="45"/>
      <c r="C127" s="46"/>
      <c r="D127" s="47"/>
      <c r="E127" s="48"/>
      <c r="F127" s="49">
        <v>47</v>
      </c>
      <c r="G127" s="50" t="s">
        <v>190</v>
      </c>
      <c r="H127" s="90"/>
      <c r="I127" s="46"/>
      <c r="J127" s="51">
        <v>0.06</v>
      </c>
      <c r="K127" s="52">
        <v>0.06</v>
      </c>
      <c r="L127" s="53">
        <f t="shared" si="4"/>
        <v>1.2999999999999999E-3</v>
      </c>
      <c r="M127" s="53">
        <v>0</v>
      </c>
      <c r="N127" s="53">
        <v>1.2999999999999999E-3</v>
      </c>
      <c r="O127" s="53">
        <v>0</v>
      </c>
      <c r="P127" s="54">
        <f t="shared" si="5"/>
        <v>0</v>
      </c>
      <c r="Q127" s="54">
        <f t="shared" si="6"/>
        <v>2.1666666666666667E-2</v>
      </c>
      <c r="R127" s="55">
        <f t="shared" si="7"/>
        <v>2.1666666666666667E-2</v>
      </c>
      <c r="S127" s="7"/>
    </row>
    <row r="128" spans="1:19" x14ac:dyDescent="0.25">
      <c r="A128" s="66"/>
      <c r="B128" s="56"/>
      <c r="C128" s="67"/>
      <c r="D128" s="68"/>
      <c r="E128" s="69"/>
      <c r="F128" s="70"/>
      <c r="G128" s="71"/>
      <c r="H128" s="66">
        <v>3</v>
      </c>
      <c r="I128" s="67" t="s">
        <v>258</v>
      </c>
      <c r="J128" s="72">
        <v>0.06</v>
      </c>
      <c r="K128" s="73">
        <v>0.06</v>
      </c>
      <c r="L128" s="73">
        <f t="shared" si="4"/>
        <v>1.2999999999999999E-3</v>
      </c>
      <c r="M128" s="73">
        <v>0</v>
      </c>
      <c r="N128" s="73">
        <v>1.2999999999999999E-3</v>
      </c>
      <c r="O128" s="73">
        <v>0</v>
      </c>
      <c r="P128" s="74">
        <f t="shared" si="5"/>
        <v>0</v>
      </c>
      <c r="Q128" s="74">
        <f t="shared" si="6"/>
        <v>2.1666666666666667E-2</v>
      </c>
      <c r="R128" s="75">
        <f t="shared" si="7"/>
        <v>2.1666666666666667E-2</v>
      </c>
      <c r="S128" s="7"/>
    </row>
    <row r="129" spans="1:19" ht="25.5" x14ac:dyDescent="0.25">
      <c r="A129" s="44"/>
      <c r="B129" s="45"/>
      <c r="C129" s="46"/>
      <c r="D129" s="47"/>
      <c r="E129" s="48"/>
      <c r="F129" s="49">
        <v>51</v>
      </c>
      <c r="G129" s="50" t="s">
        <v>24</v>
      </c>
      <c r="H129" s="90"/>
      <c r="I129" s="46"/>
      <c r="J129" s="51">
        <v>0.61226499999999995</v>
      </c>
      <c r="K129" s="52">
        <v>0.61226499999999995</v>
      </c>
      <c r="L129" s="53">
        <f t="shared" si="4"/>
        <v>2.3031599999999999E-2</v>
      </c>
      <c r="M129" s="53">
        <v>0</v>
      </c>
      <c r="N129" s="53">
        <v>5.2078999999999997E-3</v>
      </c>
      <c r="O129" s="53">
        <v>1.7823700000000001E-2</v>
      </c>
      <c r="P129" s="54">
        <f t="shared" si="5"/>
        <v>0</v>
      </c>
      <c r="Q129" s="54">
        <f t="shared" si="6"/>
        <v>8.5059573877324362E-3</v>
      </c>
      <c r="R129" s="55">
        <f t="shared" si="7"/>
        <v>3.7617044907025554E-2</v>
      </c>
      <c r="S129" s="7"/>
    </row>
    <row r="130" spans="1:19" x14ac:dyDescent="0.25">
      <c r="A130" s="66"/>
      <c r="B130" s="56"/>
      <c r="C130" s="67"/>
      <c r="D130" s="68"/>
      <c r="E130" s="69"/>
      <c r="F130" s="70"/>
      <c r="G130" s="71"/>
      <c r="H130" s="66">
        <v>3</v>
      </c>
      <c r="I130" s="67" t="s">
        <v>258</v>
      </c>
      <c r="J130" s="72">
        <v>0.61226499999999995</v>
      </c>
      <c r="K130" s="73">
        <v>0.61226499999999995</v>
      </c>
      <c r="L130" s="73">
        <f t="shared" si="4"/>
        <v>2.3031599999999999E-2</v>
      </c>
      <c r="M130" s="73">
        <v>0</v>
      </c>
      <c r="N130" s="73">
        <v>5.2078999999999997E-3</v>
      </c>
      <c r="O130" s="73">
        <v>1.7823700000000001E-2</v>
      </c>
      <c r="P130" s="74">
        <f t="shared" si="5"/>
        <v>0</v>
      </c>
      <c r="Q130" s="74">
        <f t="shared" si="6"/>
        <v>8.5059573877324362E-3</v>
      </c>
      <c r="R130" s="75">
        <f t="shared" si="7"/>
        <v>3.7617044907025554E-2</v>
      </c>
      <c r="S130" s="7"/>
    </row>
    <row r="131" spans="1:19" ht="38.25" x14ac:dyDescent="0.25">
      <c r="A131" s="44"/>
      <c r="B131" s="45"/>
      <c r="C131" s="46"/>
      <c r="D131" s="47"/>
      <c r="E131" s="48"/>
      <c r="F131" s="49">
        <v>61</v>
      </c>
      <c r="G131" s="50" t="s">
        <v>191</v>
      </c>
      <c r="H131" s="90"/>
      <c r="I131" s="46"/>
      <c r="J131" s="51">
        <v>15.732501000000001</v>
      </c>
      <c r="K131" s="52">
        <v>16.444162000000006</v>
      </c>
      <c r="L131" s="53">
        <f t="shared" si="4"/>
        <v>0.90490849020867492</v>
      </c>
      <c r="M131" s="53">
        <v>0.21802979020867497</v>
      </c>
      <c r="N131" s="53">
        <v>0.13821527</v>
      </c>
      <c r="O131" s="53">
        <v>0.54866342999999995</v>
      </c>
      <c r="P131" s="54">
        <f t="shared" si="5"/>
        <v>1.3258796052281344E-2</v>
      </c>
      <c r="Q131" s="54">
        <f t="shared" si="6"/>
        <v>2.166392305115182E-2</v>
      </c>
      <c r="R131" s="55">
        <f t="shared" si="7"/>
        <v>5.5029164162252515E-2</v>
      </c>
      <c r="S131" s="7"/>
    </row>
    <row r="132" spans="1:19" x14ac:dyDescent="0.25">
      <c r="A132" s="66"/>
      <c r="B132" s="56"/>
      <c r="C132" s="67"/>
      <c r="D132" s="68"/>
      <c r="E132" s="69"/>
      <c r="F132" s="70"/>
      <c r="G132" s="71"/>
      <c r="H132" s="66">
        <v>3</v>
      </c>
      <c r="I132" s="67" t="s">
        <v>258</v>
      </c>
      <c r="J132" s="72">
        <v>15.732501000000001</v>
      </c>
      <c r="K132" s="73">
        <v>16.444162000000006</v>
      </c>
      <c r="L132" s="73">
        <f t="shared" si="4"/>
        <v>0.90490849020867492</v>
      </c>
      <c r="M132" s="73">
        <v>0.21802979020867497</v>
      </c>
      <c r="N132" s="73">
        <v>0.13821527</v>
      </c>
      <c r="O132" s="73">
        <v>0.54866342999999995</v>
      </c>
      <c r="P132" s="74">
        <f t="shared" si="5"/>
        <v>1.3258796052281344E-2</v>
      </c>
      <c r="Q132" s="74">
        <f t="shared" si="6"/>
        <v>2.166392305115182E-2</v>
      </c>
      <c r="R132" s="75">
        <f t="shared" si="7"/>
        <v>5.5029164162252515E-2</v>
      </c>
      <c r="S132" s="7"/>
    </row>
    <row r="133" spans="1:19" ht="38.25" x14ac:dyDescent="0.25">
      <c r="A133" s="44"/>
      <c r="B133" s="45"/>
      <c r="C133" s="46"/>
      <c r="D133" s="47"/>
      <c r="E133" s="48"/>
      <c r="F133" s="49">
        <v>68</v>
      </c>
      <c r="G133" s="50" t="s">
        <v>22</v>
      </c>
      <c r="H133" s="90"/>
      <c r="I133" s="46"/>
      <c r="J133" s="51">
        <v>60.106790999999987</v>
      </c>
      <c r="K133" s="52">
        <v>60.716871999999995</v>
      </c>
      <c r="L133" s="53">
        <f t="shared" si="4"/>
        <v>8.9495368091897625</v>
      </c>
      <c r="M133" s="53">
        <v>0.29487709918976179</v>
      </c>
      <c r="N133" s="53">
        <v>0.87541820999999997</v>
      </c>
      <c r="O133" s="53">
        <v>7.7792415000000004</v>
      </c>
      <c r="P133" s="54">
        <f t="shared" si="5"/>
        <v>4.8565924013635256E-3</v>
      </c>
      <c r="Q133" s="54">
        <f t="shared" si="6"/>
        <v>1.9274631097428104E-2</v>
      </c>
      <c r="R133" s="55">
        <f t="shared" si="7"/>
        <v>0.14739785687888801</v>
      </c>
      <c r="S133" s="7"/>
    </row>
    <row r="134" spans="1:19" x14ac:dyDescent="0.25">
      <c r="A134" s="66"/>
      <c r="B134" s="56"/>
      <c r="C134" s="67"/>
      <c r="D134" s="68"/>
      <c r="E134" s="69"/>
      <c r="F134" s="70"/>
      <c r="G134" s="71"/>
      <c r="H134" s="66">
        <v>3</v>
      </c>
      <c r="I134" s="67" t="s">
        <v>258</v>
      </c>
      <c r="J134" s="72">
        <v>60.106790999999987</v>
      </c>
      <c r="K134" s="73">
        <v>60.716871999999995</v>
      </c>
      <c r="L134" s="73">
        <f t="shared" si="4"/>
        <v>8.9495368091897625</v>
      </c>
      <c r="M134" s="73">
        <v>0.29487709918976179</v>
      </c>
      <c r="N134" s="73">
        <v>0.87541820999999997</v>
      </c>
      <c r="O134" s="73">
        <v>7.7792415000000004</v>
      </c>
      <c r="P134" s="74">
        <f t="shared" si="5"/>
        <v>4.8565924013635256E-3</v>
      </c>
      <c r="Q134" s="74">
        <f t="shared" si="6"/>
        <v>1.9274631097428104E-2</v>
      </c>
      <c r="R134" s="75">
        <f t="shared" si="7"/>
        <v>0.14739785687888801</v>
      </c>
      <c r="S134" s="7"/>
    </row>
    <row r="135" spans="1:19" ht="25.5" x14ac:dyDescent="0.25">
      <c r="A135" s="44"/>
      <c r="B135" s="45"/>
      <c r="C135" s="46"/>
      <c r="D135" s="47"/>
      <c r="E135" s="48"/>
      <c r="F135" s="49">
        <v>82</v>
      </c>
      <c r="G135" s="50" t="s">
        <v>197</v>
      </c>
      <c r="H135" s="90"/>
      <c r="I135" s="46"/>
      <c r="J135" s="51">
        <v>10.933861</v>
      </c>
      <c r="K135" s="52">
        <v>10.933861</v>
      </c>
      <c r="L135" s="53">
        <f t="shared" ref="L135:L198" si="8">SUM(M135,N135,O135)</f>
        <v>0</v>
      </c>
      <c r="M135" s="53">
        <v>0</v>
      </c>
      <c r="N135" s="53">
        <v>0</v>
      </c>
      <c r="O135" s="53">
        <v>0</v>
      </c>
      <c r="P135" s="54">
        <f t="shared" ref="P135:P198" si="9">IFERROR(M135/K135,0)</f>
        <v>0</v>
      </c>
      <c r="Q135" s="54">
        <f t="shared" ref="Q135:Q198" si="10">IFERROR(SUM(M135,N135)/K135,0)</f>
        <v>0</v>
      </c>
      <c r="R135" s="55">
        <f t="shared" ref="R135:R198" si="11">IFERROR(SUM(M135,N135,O135)/K135,0)</f>
        <v>0</v>
      </c>
      <c r="S135" s="7"/>
    </row>
    <row r="136" spans="1:19" x14ac:dyDescent="0.25">
      <c r="A136" s="66"/>
      <c r="B136" s="56"/>
      <c r="C136" s="67"/>
      <c r="D136" s="68"/>
      <c r="E136" s="69"/>
      <c r="F136" s="70"/>
      <c r="G136" s="71"/>
      <c r="H136" s="66">
        <v>3</v>
      </c>
      <c r="I136" s="67" t="s">
        <v>258</v>
      </c>
      <c r="J136" s="72">
        <v>10.933861</v>
      </c>
      <c r="K136" s="73">
        <v>10.933861</v>
      </c>
      <c r="L136" s="73">
        <f t="shared" si="8"/>
        <v>0</v>
      </c>
      <c r="M136" s="73">
        <v>0</v>
      </c>
      <c r="N136" s="73">
        <v>0</v>
      </c>
      <c r="O136" s="73">
        <v>0</v>
      </c>
      <c r="P136" s="74">
        <f t="shared" si="9"/>
        <v>0</v>
      </c>
      <c r="Q136" s="74">
        <f t="shared" si="10"/>
        <v>0</v>
      </c>
      <c r="R136" s="75">
        <f t="shared" si="11"/>
        <v>0</v>
      </c>
      <c r="S136" s="7"/>
    </row>
    <row r="137" spans="1:19" ht="25.5" x14ac:dyDescent="0.25">
      <c r="A137" s="44"/>
      <c r="B137" s="45"/>
      <c r="C137" s="46"/>
      <c r="D137" s="47"/>
      <c r="E137" s="48"/>
      <c r="F137" s="49">
        <v>88</v>
      </c>
      <c r="G137" s="50" t="s">
        <v>17</v>
      </c>
      <c r="H137" s="90"/>
      <c r="I137" s="46"/>
      <c r="J137" s="51">
        <v>5.0000000000000001E-3</v>
      </c>
      <c r="K137" s="52">
        <v>5.0000000000000001E-3</v>
      </c>
      <c r="L137" s="53">
        <f t="shared" si="8"/>
        <v>0</v>
      </c>
      <c r="M137" s="53">
        <v>0</v>
      </c>
      <c r="N137" s="53">
        <v>0</v>
      </c>
      <c r="O137" s="53">
        <v>0</v>
      </c>
      <c r="P137" s="54">
        <f t="shared" si="9"/>
        <v>0</v>
      </c>
      <c r="Q137" s="54">
        <f t="shared" si="10"/>
        <v>0</v>
      </c>
      <c r="R137" s="55">
        <f t="shared" si="11"/>
        <v>0</v>
      </c>
      <c r="S137" s="7"/>
    </row>
    <row r="138" spans="1:19" x14ac:dyDescent="0.25">
      <c r="A138" s="66"/>
      <c r="B138" s="56"/>
      <c r="C138" s="67"/>
      <c r="D138" s="68"/>
      <c r="E138" s="69"/>
      <c r="F138" s="70"/>
      <c r="G138" s="71"/>
      <c r="H138" s="66">
        <v>3</v>
      </c>
      <c r="I138" s="67" t="s">
        <v>258</v>
      </c>
      <c r="J138" s="72">
        <v>5.0000000000000001E-3</v>
      </c>
      <c r="K138" s="73">
        <v>5.0000000000000001E-3</v>
      </c>
      <c r="L138" s="73">
        <f t="shared" si="8"/>
        <v>0</v>
      </c>
      <c r="M138" s="73">
        <v>0</v>
      </c>
      <c r="N138" s="73">
        <v>0</v>
      </c>
      <c r="O138" s="73">
        <v>0</v>
      </c>
      <c r="P138" s="74">
        <f t="shared" si="9"/>
        <v>0</v>
      </c>
      <c r="Q138" s="74">
        <f t="shared" si="10"/>
        <v>0</v>
      </c>
      <c r="R138" s="75">
        <f t="shared" si="11"/>
        <v>0</v>
      </c>
      <c r="S138" s="7"/>
    </row>
    <row r="139" spans="1:19" ht="25.5" x14ac:dyDescent="0.25">
      <c r="A139" s="44"/>
      <c r="B139" s="45"/>
      <c r="C139" s="46"/>
      <c r="D139" s="47"/>
      <c r="E139" s="48"/>
      <c r="F139" s="49">
        <v>90</v>
      </c>
      <c r="G139" s="50" t="s">
        <v>81</v>
      </c>
      <c r="H139" s="90"/>
      <c r="I139" s="46"/>
      <c r="J139" s="51">
        <v>235.03285000000005</v>
      </c>
      <c r="K139" s="52">
        <v>276.83309600000001</v>
      </c>
      <c r="L139" s="53">
        <f t="shared" si="8"/>
        <v>66.17603530109929</v>
      </c>
      <c r="M139" s="53">
        <v>22.209000701099285</v>
      </c>
      <c r="N139" s="53">
        <v>19.452262299999997</v>
      </c>
      <c r="O139" s="53">
        <v>24.514772300000001</v>
      </c>
      <c r="P139" s="54">
        <f t="shared" si="9"/>
        <v>8.0225236873770631E-2</v>
      </c>
      <c r="Q139" s="54">
        <f t="shared" si="10"/>
        <v>0.15049234937248718</v>
      </c>
      <c r="R139" s="55">
        <f t="shared" si="11"/>
        <v>0.23904669007169319</v>
      </c>
      <c r="S139" s="7"/>
    </row>
    <row r="140" spans="1:19" x14ac:dyDescent="0.25">
      <c r="A140" s="66"/>
      <c r="B140" s="56"/>
      <c r="C140" s="67"/>
      <c r="D140" s="68"/>
      <c r="E140" s="69"/>
      <c r="F140" s="70"/>
      <c r="G140" s="71"/>
      <c r="H140" s="66">
        <v>3</v>
      </c>
      <c r="I140" s="67" t="s">
        <v>258</v>
      </c>
      <c r="J140" s="72">
        <v>235.03285000000005</v>
      </c>
      <c r="K140" s="73">
        <v>276.83309600000001</v>
      </c>
      <c r="L140" s="73">
        <f t="shared" si="8"/>
        <v>66.17603530109929</v>
      </c>
      <c r="M140" s="73">
        <v>22.209000701099285</v>
      </c>
      <c r="N140" s="73">
        <v>19.452262299999997</v>
      </c>
      <c r="O140" s="73">
        <v>24.514772300000001</v>
      </c>
      <c r="P140" s="74">
        <f t="shared" si="9"/>
        <v>8.0225236873770631E-2</v>
      </c>
      <c r="Q140" s="74">
        <f t="shared" si="10"/>
        <v>0.15049234937248718</v>
      </c>
      <c r="R140" s="75">
        <f t="shared" si="11"/>
        <v>0.23904669007169319</v>
      </c>
      <c r="S140" s="7"/>
    </row>
    <row r="141" spans="1:19" ht="51" x14ac:dyDescent="0.25">
      <c r="A141" s="44"/>
      <c r="B141" s="45"/>
      <c r="C141" s="46"/>
      <c r="D141" s="47"/>
      <c r="E141" s="48"/>
      <c r="F141" s="49">
        <v>91</v>
      </c>
      <c r="G141" s="50" t="s">
        <v>82</v>
      </c>
      <c r="H141" s="90"/>
      <c r="I141" s="46"/>
      <c r="J141" s="51">
        <v>0.81610899999999997</v>
      </c>
      <c r="K141" s="52">
        <v>1.9885819999999996</v>
      </c>
      <c r="L141" s="53">
        <f t="shared" si="8"/>
        <v>6.0341150488013029E-2</v>
      </c>
      <c r="M141" s="53">
        <v>1.1500000488013029E-2</v>
      </c>
      <c r="N141" s="53">
        <v>2.0294700000000002E-2</v>
      </c>
      <c r="O141" s="53">
        <v>2.8546449999999998E-2</v>
      </c>
      <c r="P141" s="54">
        <f t="shared" si="9"/>
        <v>5.7830154793782861E-3</v>
      </c>
      <c r="Q141" s="54">
        <f t="shared" si="10"/>
        <v>1.5988629328844893E-2</v>
      </c>
      <c r="R141" s="55">
        <f t="shared" si="11"/>
        <v>3.034380804413046E-2</v>
      </c>
      <c r="S141" s="7"/>
    </row>
    <row r="142" spans="1:19" x14ac:dyDescent="0.25">
      <c r="A142" s="66"/>
      <c r="B142" s="56"/>
      <c r="C142" s="67"/>
      <c r="D142" s="68"/>
      <c r="E142" s="69"/>
      <c r="F142" s="70"/>
      <c r="G142" s="71"/>
      <c r="H142" s="66">
        <v>3</v>
      </c>
      <c r="I142" s="67" t="s">
        <v>258</v>
      </c>
      <c r="J142" s="72">
        <v>0.81610899999999997</v>
      </c>
      <c r="K142" s="73">
        <v>1.9885819999999996</v>
      </c>
      <c r="L142" s="73">
        <f t="shared" si="8"/>
        <v>6.0341150488013029E-2</v>
      </c>
      <c r="M142" s="73">
        <v>1.1500000488013029E-2</v>
      </c>
      <c r="N142" s="73">
        <v>2.0294700000000002E-2</v>
      </c>
      <c r="O142" s="73">
        <v>2.8546449999999998E-2</v>
      </c>
      <c r="P142" s="74">
        <f t="shared" si="9"/>
        <v>5.7830154793782861E-3</v>
      </c>
      <c r="Q142" s="74">
        <f t="shared" si="10"/>
        <v>1.5988629328844893E-2</v>
      </c>
      <c r="R142" s="75">
        <f t="shared" si="11"/>
        <v>3.034380804413046E-2</v>
      </c>
      <c r="S142" s="7"/>
    </row>
    <row r="143" spans="1:19" ht="38.25" x14ac:dyDescent="0.25">
      <c r="A143" s="44"/>
      <c r="B143" s="45"/>
      <c r="C143" s="46"/>
      <c r="D143" s="47"/>
      <c r="E143" s="48"/>
      <c r="F143" s="49">
        <v>101</v>
      </c>
      <c r="G143" s="50" t="s">
        <v>88</v>
      </c>
      <c r="H143" s="90"/>
      <c r="I143" s="46"/>
      <c r="J143" s="51">
        <v>5.1270170000000004</v>
      </c>
      <c r="K143" s="52">
        <v>0.60002900000000003</v>
      </c>
      <c r="L143" s="53">
        <f t="shared" si="8"/>
        <v>4.3631850000000007E-2</v>
      </c>
      <c r="M143" s="53">
        <v>0</v>
      </c>
      <c r="N143" s="53">
        <v>3.3185000000000002E-4</v>
      </c>
      <c r="O143" s="53">
        <v>4.3300000000000005E-2</v>
      </c>
      <c r="P143" s="54">
        <f t="shared" si="9"/>
        <v>0</v>
      </c>
      <c r="Q143" s="54">
        <f t="shared" si="10"/>
        <v>5.5305660226422386E-4</v>
      </c>
      <c r="R143" s="55">
        <f t="shared" si="11"/>
        <v>7.271623538195654E-2</v>
      </c>
      <c r="S143" s="7"/>
    </row>
    <row r="144" spans="1:19" x14ac:dyDescent="0.25">
      <c r="A144" s="66"/>
      <c r="B144" s="56"/>
      <c r="C144" s="67"/>
      <c r="D144" s="68"/>
      <c r="E144" s="69"/>
      <c r="F144" s="70"/>
      <c r="G144" s="71"/>
      <c r="H144" s="66">
        <v>3</v>
      </c>
      <c r="I144" s="67" t="s">
        <v>258</v>
      </c>
      <c r="J144" s="72">
        <v>5.1270170000000004</v>
      </c>
      <c r="K144" s="73">
        <v>0.60002900000000003</v>
      </c>
      <c r="L144" s="73">
        <f t="shared" si="8"/>
        <v>4.3631850000000007E-2</v>
      </c>
      <c r="M144" s="73">
        <v>0</v>
      </c>
      <c r="N144" s="73">
        <v>3.3185000000000002E-4</v>
      </c>
      <c r="O144" s="73">
        <v>4.3300000000000005E-2</v>
      </c>
      <c r="P144" s="74">
        <f t="shared" si="9"/>
        <v>0</v>
      </c>
      <c r="Q144" s="74">
        <f t="shared" si="10"/>
        <v>5.5305660226422386E-4</v>
      </c>
      <c r="R144" s="75">
        <f t="shared" si="11"/>
        <v>7.271623538195654E-2</v>
      </c>
      <c r="S144" s="7"/>
    </row>
    <row r="145" spans="1:19" ht="25.5" x14ac:dyDescent="0.25">
      <c r="A145" s="44"/>
      <c r="B145" s="45"/>
      <c r="C145" s="46"/>
      <c r="D145" s="47"/>
      <c r="E145" s="48"/>
      <c r="F145" s="49">
        <v>104</v>
      </c>
      <c r="G145" s="50" t="s">
        <v>142</v>
      </c>
      <c r="H145" s="90"/>
      <c r="I145" s="46"/>
      <c r="J145" s="51">
        <v>0.30706100000000003</v>
      </c>
      <c r="K145" s="52">
        <v>0.30582599999999993</v>
      </c>
      <c r="L145" s="53">
        <f t="shared" si="8"/>
        <v>0.17662100015228871</v>
      </c>
      <c r="M145" s="53">
        <v>1.4925000152288703E-2</v>
      </c>
      <c r="N145" s="53">
        <v>8.5604620000000006E-2</v>
      </c>
      <c r="O145" s="53">
        <v>7.609138E-2</v>
      </c>
      <c r="P145" s="54">
        <f t="shared" si="9"/>
        <v>4.8802260606647919E-2</v>
      </c>
      <c r="Q145" s="54">
        <f t="shared" si="10"/>
        <v>0.32871508685425282</v>
      </c>
      <c r="R145" s="55">
        <f t="shared" si="11"/>
        <v>0.57752120536608642</v>
      </c>
      <c r="S145" s="7"/>
    </row>
    <row r="146" spans="1:19" x14ac:dyDescent="0.25">
      <c r="A146" s="66"/>
      <c r="B146" s="56"/>
      <c r="C146" s="67"/>
      <c r="D146" s="68"/>
      <c r="E146" s="69"/>
      <c r="F146" s="70"/>
      <c r="G146" s="71"/>
      <c r="H146" s="66">
        <v>3</v>
      </c>
      <c r="I146" s="67" t="s">
        <v>258</v>
      </c>
      <c r="J146" s="72">
        <v>0.30706100000000003</v>
      </c>
      <c r="K146" s="73">
        <v>0.30582599999999993</v>
      </c>
      <c r="L146" s="73">
        <f t="shared" si="8"/>
        <v>0.17662100015228871</v>
      </c>
      <c r="M146" s="73">
        <v>1.4925000152288703E-2</v>
      </c>
      <c r="N146" s="73">
        <v>8.5604620000000006E-2</v>
      </c>
      <c r="O146" s="73">
        <v>7.609138E-2</v>
      </c>
      <c r="P146" s="74">
        <f t="shared" si="9"/>
        <v>4.8802260606647919E-2</v>
      </c>
      <c r="Q146" s="74">
        <f t="shared" si="10"/>
        <v>0.32871508685425282</v>
      </c>
      <c r="R146" s="75">
        <f t="shared" si="11"/>
        <v>0.57752120536608642</v>
      </c>
      <c r="S146" s="7"/>
    </row>
    <row r="147" spans="1:19" ht="38.25" x14ac:dyDescent="0.25">
      <c r="A147" s="44"/>
      <c r="B147" s="45"/>
      <c r="C147" s="46"/>
      <c r="D147" s="47"/>
      <c r="E147" s="48"/>
      <c r="F147" s="49">
        <v>106</v>
      </c>
      <c r="G147" s="50" t="s">
        <v>83</v>
      </c>
      <c r="H147" s="90"/>
      <c r="I147" s="46"/>
      <c r="J147" s="51">
        <v>0.78934100000000007</v>
      </c>
      <c r="K147" s="52">
        <v>0.92193100000000006</v>
      </c>
      <c r="L147" s="53">
        <f t="shared" si="8"/>
        <v>0.18997497137345354</v>
      </c>
      <c r="M147" s="53">
        <v>5.5310481373453513E-2</v>
      </c>
      <c r="N147" s="53">
        <v>6.2774740000000009E-2</v>
      </c>
      <c r="O147" s="53">
        <v>7.1889750000000016E-2</v>
      </c>
      <c r="P147" s="54">
        <f t="shared" si="9"/>
        <v>5.9994165912040605E-2</v>
      </c>
      <c r="Q147" s="54">
        <f t="shared" si="10"/>
        <v>0.12808466292320522</v>
      </c>
      <c r="R147" s="55">
        <f t="shared" si="11"/>
        <v>0.20606202782361535</v>
      </c>
      <c r="S147" s="7"/>
    </row>
    <row r="148" spans="1:19" x14ac:dyDescent="0.25">
      <c r="A148" s="66"/>
      <c r="B148" s="56"/>
      <c r="C148" s="67"/>
      <c r="D148" s="68"/>
      <c r="E148" s="69"/>
      <c r="F148" s="70"/>
      <c r="G148" s="71"/>
      <c r="H148" s="66">
        <v>3</v>
      </c>
      <c r="I148" s="67" t="s">
        <v>258</v>
      </c>
      <c r="J148" s="72">
        <v>0.78934100000000007</v>
      </c>
      <c r="K148" s="73">
        <v>0.92193100000000006</v>
      </c>
      <c r="L148" s="73">
        <f t="shared" si="8"/>
        <v>0.18997497137345354</v>
      </c>
      <c r="M148" s="73">
        <v>5.5310481373453513E-2</v>
      </c>
      <c r="N148" s="73">
        <v>6.2774740000000009E-2</v>
      </c>
      <c r="O148" s="73">
        <v>7.1889750000000016E-2</v>
      </c>
      <c r="P148" s="74">
        <f t="shared" si="9"/>
        <v>5.9994165912040605E-2</v>
      </c>
      <c r="Q148" s="74">
        <f t="shared" si="10"/>
        <v>0.12808466292320522</v>
      </c>
      <c r="R148" s="75">
        <f t="shared" si="11"/>
        <v>0.20606202782361535</v>
      </c>
      <c r="S148" s="7"/>
    </row>
    <row r="149" spans="1:19" ht="38.25" x14ac:dyDescent="0.25">
      <c r="A149" s="44"/>
      <c r="B149" s="45"/>
      <c r="C149" s="46"/>
      <c r="D149" s="47"/>
      <c r="E149" s="48"/>
      <c r="F149" s="49">
        <v>107</v>
      </c>
      <c r="G149" s="50" t="s">
        <v>84</v>
      </c>
      <c r="H149" s="90"/>
      <c r="I149" s="46"/>
      <c r="J149" s="51">
        <v>4.1026440000000006</v>
      </c>
      <c r="K149" s="52">
        <v>4.1026440000000006</v>
      </c>
      <c r="L149" s="53">
        <f t="shared" si="8"/>
        <v>0.84822795888570224</v>
      </c>
      <c r="M149" s="53">
        <v>0.32761244888570218</v>
      </c>
      <c r="N149" s="53">
        <v>0.29517531000000002</v>
      </c>
      <c r="O149" s="53">
        <v>0.22544019999999998</v>
      </c>
      <c r="P149" s="54">
        <f t="shared" si="9"/>
        <v>7.9853979259643812E-2</v>
      </c>
      <c r="Q149" s="54">
        <f t="shared" si="10"/>
        <v>0.15180155989301097</v>
      </c>
      <c r="R149" s="55">
        <f t="shared" si="11"/>
        <v>0.20675153849217776</v>
      </c>
      <c r="S149" s="7"/>
    </row>
    <row r="150" spans="1:19" x14ac:dyDescent="0.25">
      <c r="A150" s="66"/>
      <c r="B150" s="56"/>
      <c r="C150" s="67"/>
      <c r="D150" s="68"/>
      <c r="E150" s="69"/>
      <c r="F150" s="70"/>
      <c r="G150" s="71"/>
      <c r="H150" s="66">
        <v>3</v>
      </c>
      <c r="I150" s="67" t="s">
        <v>258</v>
      </c>
      <c r="J150" s="72">
        <v>4.1026440000000006</v>
      </c>
      <c r="K150" s="73">
        <v>4.1026440000000006</v>
      </c>
      <c r="L150" s="73">
        <f t="shared" si="8"/>
        <v>0.84822795888570224</v>
      </c>
      <c r="M150" s="73">
        <v>0.32761244888570218</v>
      </c>
      <c r="N150" s="73">
        <v>0.29517531000000002</v>
      </c>
      <c r="O150" s="73">
        <v>0.22544019999999998</v>
      </c>
      <c r="P150" s="74">
        <f t="shared" si="9"/>
        <v>7.9853979259643812E-2</v>
      </c>
      <c r="Q150" s="74">
        <f t="shared" si="10"/>
        <v>0.15180155989301097</v>
      </c>
      <c r="R150" s="75">
        <f t="shared" si="11"/>
        <v>0.20675153849217776</v>
      </c>
      <c r="S150" s="7"/>
    </row>
    <row r="151" spans="1:19" ht="25.5" x14ac:dyDescent="0.25">
      <c r="A151" s="44"/>
      <c r="B151" s="45"/>
      <c r="C151" s="46"/>
      <c r="D151" s="47"/>
      <c r="E151" s="48"/>
      <c r="F151" s="49">
        <v>121</v>
      </c>
      <c r="G151" s="50" t="s">
        <v>159</v>
      </c>
      <c r="H151" s="90"/>
      <c r="I151" s="46"/>
      <c r="J151" s="51">
        <v>2.4456129999999998</v>
      </c>
      <c r="K151" s="52">
        <v>2.6228740000000004</v>
      </c>
      <c r="L151" s="53">
        <f t="shared" si="8"/>
        <v>0.59828648868461043</v>
      </c>
      <c r="M151" s="53">
        <v>0.10186369868461043</v>
      </c>
      <c r="N151" s="53">
        <v>0.11745216</v>
      </c>
      <c r="O151" s="53">
        <v>0.37897062999999998</v>
      </c>
      <c r="P151" s="54">
        <f t="shared" si="9"/>
        <v>3.8836672552555102E-2</v>
      </c>
      <c r="Q151" s="54">
        <f t="shared" si="10"/>
        <v>8.3616620045267293E-2</v>
      </c>
      <c r="R151" s="55">
        <f t="shared" si="11"/>
        <v>0.22810340438946375</v>
      </c>
      <c r="S151" s="7"/>
    </row>
    <row r="152" spans="1:19" x14ac:dyDescent="0.25">
      <c r="A152" s="66"/>
      <c r="B152" s="56"/>
      <c r="C152" s="67"/>
      <c r="D152" s="68"/>
      <c r="E152" s="69"/>
      <c r="F152" s="70"/>
      <c r="G152" s="71"/>
      <c r="H152" s="66">
        <v>3</v>
      </c>
      <c r="I152" s="67" t="s">
        <v>258</v>
      </c>
      <c r="J152" s="72">
        <v>2.4456129999999998</v>
      </c>
      <c r="K152" s="73">
        <v>2.6228740000000004</v>
      </c>
      <c r="L152" s="73">
        <f t="shared" si="8"/>
        <v>0.59828648868461043</v>
      </c>
      <c r="M152" s="73">
        <v>0.10186369868461043</v>
      </c>
      <c r="N152" s="73">
        <v>0.11745216</v>
      </c>
      <c r="O152" s="73">
        <v>0.37897062999999998</v>
      </c>
      <c r="P152" s="74">
        <f t="shared" si="9"/>
        <v>3.8836672552555102E-2</v>
      </c>
      <c r="Q152" s="74">
        <f t="shared" si="10"/>
        <v>8.3616620045267293E-2</v>
      </c>
      <c r="R152" s="75">
        <f t="shared" si="11"/>
        <v>0.22810340438946375</v>
      </c>
      <c r="S152" s="7"/>
    </row>
    <row r="153" spans="1:19" ht="38.25" x14ac:dyDescent="0.25">
      <c r="A153" s="44"/>
      <c r="B153" s="45"/>
      <c r="C153" s="46"/>
      <c r="D153" s="47"/>
      <c r="E153" s="48"/>
      <c r="F153" s="49">
        <v>129</v>
      </c>
      <c r="G153" s="50" t="s">
        <v>143</v>
      </c>
      <c r="H153" s="90"/>
      <c r="I153" s="46"/>
      <c r="J153" s="51">
        <v>0.347688</v>
      </c>
      <c r="K153" s="52">
        <v>0.34898800000000002</v>
      </c>
      <c r="L153" s="53">
        <f t="shared" si="8"/>
        <v>0.18986600027573458</v>
      </c>
      <c r="M153" s="53">
        <v>7.2524000275734579E-2</v>
      </c>
      <c r="N153" s="53">
        <v>9.1999999999999998E-2</v>
      </c>
      <c r="O153" s="53">
        <v>2.5342E-2</v>
      </c>
      <c r="P153" s="54">
        <f t="shared" si="9"/>
        <v>0.20781230379192001</v>
      </c>
      <c r="Q153" s="54">
        <f t="shared" si="10"/>
        <v>0.47143168325482415</v>
      </c>
      <c r="R153" s="55">
        <f t="shared" si="11"/>
        <v>0.54404736058470371</v>
      </c>
      <c r="S153" s="7"/>
    </row>
    <row r="154" spans="1:19" x14ac:dyDescent="0.25">
      <c r="A154" s="66"/>
      <c r="B154" s="56"/>
      <c r="C154" s="67"/>
      <c r="D154" s="68"/>
      <c r="E154" s="69"/>
      <c r="F154" s="70"/>
      <c r="G154" s="71"/>
      <c r="H154" s="66">
        <v>3</v>
      </c>
      <c r="I154" s="67" t="s">
        <v>258</v>
      </c>
      <c r="J154" s="72">
        <v>0.347688</v>
      </c>
      <c r="K154" s="73">
        <v>0.34898800000000002</v>
      </c>
      <c r="L154" s="73">
        <f t="shared" si="8"/>
        <v>0.18986600027573458</v>
      </c>
      <c r="M154" s="73">
        <v>7.2524000275734579E-2</v>
      </c>
      <c r="N154" s="73">
        <v>9.1999999999999998E-2</v>
      </c>
      <c r="O154" s="73">
        <v>2.5342E-2</v>
      </c>
      <c r="P154" s="74">
        <f t="shared" si="9"/>
        <v>0.20781230379192001</v>
      </c>
      <c r="Q154" s="74">
        <f t="shared" si="10"/>
        <v>0.47143168325482415</v>
      </c>
      <c r="R154" s="75">
        <f t="shared" si="11"/>
        <v>0.54404736058470371</v>
      </c>
      <c r="S154" s="7"/>
    </row>
    <row r="155" spans="1:19" ht="38.25" x14ac:dyDescent="0.25">
      <c r="A155" s="44"/>
      <c r="B155" s="45"/>
      <c r="C155" s="46"/>
      <c r="D155" s="47"/>
      <c r="E155" s="48"/>
      <c r="F155" s="49">
        <v>130</v>
      </c>
      <c r="G155" s="50" t="s">
        <v>160</v>
      </c>
      <c r="H155" s="90"/>
      <c r="I155" s="46"/>
      <c r="J155" s="51">
        <v>6.3696000000000003E-2</v>
      </c>
      <c r="K155" s="52">
        <v>8.6124000000000006E-2</v>
      </c>
      <c r="L155" s="53">
        <f t="shared" si="8"/>
        <v>3.512476978438981E-2</v>
      </c>
      <c r="M155" s="53">
        <v>7.4868197843898088E-3</v>
      </c>
      <c r="N155" s="53">
        <v>7.2233499999999999E-3</v>
      </c>
      <c r="O155" s="53">
        <v>2.0414600000000001E-2</v>
      </c>
      <c r="P155" s="54">
        <f t="shared" si="9"/>
        <v>8.693070206202462E-2</v>
      </c>
      <c r="Q155" s="54">
        <f t="shared" si="10"/>
        <v>0.17080221290685299</v>
      </c>
      <c r="R155" s="55">
        <f t="shared" si="11"/>
        <v>0.40783950796978552</v>
      </c>
      <c r="S155" s="7"/>
    </row>
    <row r="156" spans="1:19" x14ac:dyDescent="0.25">
      <c r="A156" s="66"/>
      <c r="B156" s="56"/>
      <c r="C156" s="67"/>
      <c r="D156" s="68"/>
      <c r="E156" s="69"/>
      <c r="F156" s="70"/>
      <c r="G156" s="71"/>
      <c r="H156" s="66">
        <v>3</v>
      </c>
      <c r="I156" s="67" t="s">
        <v>258</v>
      </c>
      <c r="J156" s="72">
        <v>6.3696000000000003E-2</v>
      </c>
      <c r="K156" s="73">
        <v>8.6124000000000006E-2</v>
      </c>
      <c r="L156" s="73">
        <f t="shared" si="8"/>
        <v>3.512476978438981E-2</v>
      </c>
      <c r="M156" s="73">
        <v>7.4868197843898088E-3</v>
      </c>
      <c r="N156" s="73">
        <v>7.2233499999999999E-3</v>
      </c>
      <c r="O156" s="73">
        <v>2.0414600000000001E-2</v>
      </c>
      <c r="P156" s="74">
        <f t="shared" si="9"/>
        <v>8.693070206202462E-2</v>
      </c>
      <c r="Q156" s="74">
        <f t="shared" si="10"/>
        <v>0.17080221290685299</v>
      </c>
      <c r="R156" s="75">
        <f t="shared" si="11"/>
        <v>0.40783950796978552</v>
      </c>
      <c r="S156" s="7"/>
    </row>
    <row r="157" spans="1:19" x14ac:dyDescent="0.25">
      <c r="A157" s="44"/>
      <c r="B157" s="45"/>
      <c r="C157" s="46"/>
      <c r="D157" s="47"/>
      <c r="E157" s="48"/>
      <c r="F157" s="49">
        <v>131</v>
      </c>
      <c r="G157" s="50" t="s">
        <v>144</v>
      </c>
      <c r="H157" s="90"/>
      <c r="I157" s="46"/>
      <c r="J157" s="51">
        <v>1.0871449999999998</v>
      </c>
      <c r="K157" s="52">
        <v>1.0882449999999997</v>
      </c>
      <c r="L157" s="53">
        <f t="shared" si="8"/>
        <v>0.44267753039302082</v>
      </c>
      <c r="M157" s="53">
        <v>0.10398290039302083</v>
      </c>
      <c r="N157" s="53">
        <v>0.25675572999999996</v>
      </c>
      <c r="O157" s="53">
        <v>8.1938900000000009E-2</v>
      </c>
      <c r="P157" s="54">
        <f t="shared" si="9"/>
        <v>9.5551002203567076E-2</v>
      </c>
      <c r="Q157" s="54">
        <f t="shared" si="10"/>
        <v>0.331486595750976</v>
      </c>
      <c r="R157" s="55">
        <f t="shared" si="11"/>
        <v>0.40678112961053892</v>
      </c>
      <c r="S157" s="7"/>
    </row>
    <row r="158" spans="1:19" x14ac:dyDescent="0.25">
      <c r="A158" s="66"/>
      <c r="B158" s="56"/>
      <c r="C158" s="67"/>
      <c r="D158" s="68"/>
      <c r="E158" s="69"/>
      <c r="F158" s="70"/>
      <c r="G158" s="71"/>
      <c r="H158" s="66">
        <v>3</v>
      </c>
      <c r="I158" s="67" t="s">
        <v>258</v>
      </c>
      <c r="J158" s="72">
        <v>1.0871449999999998</v>
      </c>
      <c r="K158" s="73">
        <v>1.0882449999999997</v>
      </c>
      <c r="L158" s="73">
        <f t="shared" si="8"/>
        <v>0.44267753039302082</v>
      </c>
      <c r="M158" s="73">
        <v>0.10398290039302083</v>
      </c>
      <c r="N158" s="73">
        <v>0.25675572999999996</v>
      </c>
      <c r="O158" s="73">
        <v>8.1938900000000009E-2</v>
      </c>
      <c r="P158" s="74">
        <f t="shared" si="9"/>
        <v>9.5551002203567076E-2</v>
      </c>
      <c r="Q158" s="74">
        <f t="shared" si="10"/>
        <v>0.331486595750976</v>
      </c>
      <c r="R158" s="75">
        <f t="shared" si="11"/>
        <v>0.40678112961053892</v>
      </c>
      <c r="S158" s="7"/>
    </row>
    <row r="159" spans="1:19" x14ac:dyDescent="0.25">
      <c r="A159" s="44"/>
      <c r="B159" s="45"/>
      <c r="C159" s="46"/>
      <c r="D159" s="47">
        <v>443</v>
      </c>
      <c r="E159" s="48" t="s">
        <v>228</v>
      </c>
      <c r="F159" s="49"/>
      <c r="G159" s="50"/>
      <c r="H159" s="90"/>
      <c r="I159" s="46"/>
      <c r="J159" s="51">
        <v>685.34963699999992</v>
      </c>
      <c r="K159" s="52">
        <v>754.86128000000042</v>
      </c>
      <c r="L159" s="53">
        <f t="shared" si="8"/>
        <v>114.92853388789345</v>
      </c>
      <c r="M159" s="53">
        <v>37.283989547893498</v>
      </c>
      <c r="N159" s="53">
        <v>33.823879889999979</v>
      </c>
      <c r="O159" s="53">
        <v>43.820664449999988</v>
      </c>
      <c r="P159" s="54">
        <f t="shared" si="9"/>
        <v>4.9391842628215714E-2</v>
      </c>
      <c r="Q159" s="54">
        <f t="shared" si="10"/>
        <v>9.4199916358000804E-2</v>
      </c>
      <c r="R159" s="55">
        <f t="shared" si="11"/>
        <v>0.15225119758148595</v>
      </c>
      <c r="S159" s="7"/>
    </row>
    <row r="160" spans="1:19" x14ac:dyDescent="0.25">
      <c r="A160" s="44"/>
      <c r="B160" s="45"/>
      <c r="C160" s="46"/>
      <c r="D160" s="47"/>
      <c r="E160" s="48"/>
      <c r="F160" s="49">
        <v>1</v>
      </c>
      <c r="G160" s="50" t="s">
        <v>136</v>
      </c>
      <c r="H160" s="90"/>
      <c r="I160" s="46"/>
      <c r="J160" s="51">
        <v>23.230768999999995</v>
      </c>
      <c r="K160" s="52">
        <v>25.992998999999998</v>
      </c>
      <c r="L160" s="53">
        <f t="shared" si="8"/>
        <v>5.6546291890576406</v>
      </c>
      <c r="M160" s="53">
        <v>1.9513764390576398</v>
      </c>
      <c r="N160" s="53">
        <v>1.8678988199999997</v>
      </c>
      <c r="O160" s="53">
        <v>1.8353539300000008</v>
      </c>
      <c r="P160" s="54">
        <f t="shared" si="9"/>
        <v>7.5073154854414445E-2</v>
      </c>
      <c r="Q160" s="54">
        <f t="shared" si="10"/>
        <v>0.14693476728320728</v>
      </c>
      <c r="R160" s="55">
        <f t="shared" si="11"/>
        <v>0.21754431603131447</v>
      </c>
      <c r="S160" s="7"/>
    </row>
    <row r="161" spans="1:19" x14ac:dyDescent="0.25">
      <c r="A161" s="66"/>
      <c r="B161" s="56"/>
      <c r="C161" s="67"/>
      <c r="D161" s="68"/>
      <c r="E161" s="69"/>
      <c r="F161" s="70"/>
      <c r="G161" s="71"/>
      <c r="H161" s="66">
        <v>4</v>
      </c>
      <c r="I161" s="67" t="s">
        <v>259</v>
      </c>
      <c r="J161" s="72">
        <v>23.230768999999995</v>
      </c>
      <c r="K161" s="73">
        <v>25.992998999999998</v>
      </c>
      <c r="L161" s="73">
        <f t="shared" si="8"/>
        <v>5.6546291890576406</v>
      </c>
      <c r="M161" s="73">
        <v>1.9513764390576398</v>
      </c>
      <c r="N161" s="73">
        <v>1.8678988199999997</v>
      </c>
      <c r="O161" s="73">
        <v>1.8353539300000008</v>
      </c>
      <c r="P161" s="74">
        <f t="shared" si="9"/>
        <v>7.5073154854414445E-2</v>
      </c>
      <c r="Q161" s="74">
        <f t="shared" si="10"/>
        <v>0.14693476728320728</v>
      </c>
      <c r="R161" s="75">
        <f t="shared" si="11"/>
        <v>0.21754431603131447</v>
      </c>
      <c r="S161" s="7"/>
    </row>
    <row r="162" spans="1:19" x14ac:dyDescent="0.25">
      <c r="A162" s="44"/>
      <c r="B162" s="45"/>
      <c r="C162" s="46"/>
      <c r="D162" s="47"/>
      <c r="E162" s="48"/>
      <c r="F162" s="49">
        <v>2</v>
      </c>
      <c r="G162" s="50" t="s">
        <v>137</v>
      </c>
      <c r="H162" s="90"/>
      <c r="I162" s="46"/>
      <c r="J162" s="51">
        <v>29.169533000000015</v>
      </c>
      <c r="K162" s="52">
        <v>33.47242099999999</v>
      </c>
      <c r="L162" s="53">
        <f t="shared" si="8"/>
        <v>7.3319022259435345</v>
      </c>
      <c r="M162" s="53">
        <v>2.5756865359435324</v>
      </c>
      <c r="N162" s="53">
        <v>2.3689994100000002</v>
      </c>
      <c r="O162" s="53">
        <v>2.3872162800000014</v>
      </c>
      <c r="P162" s="54">
        <f t="shared" si="9"/>
        <v>7.6949514226757998E-2</v>
      </c>
      <c r="Q162" s="54">
        <f t="shared" si="10"/>
        <v>0.14772418003297505</v>
      </c>
      <c r="R162" s="55">
        <f t="shared" si="11"/>
        <v>0.21904308104703679</v>
      </c>
      <c r="S162" s="7"/>
    </row>
    <row r="163" spans="1:19" x14ac:dyDescent="0.25">
      <c r="A163" s="66"/>
      <c r="B163" s="56"/>
      <c r="C163" s="67"/>
      <c r="D163" s="68"/>
      <c r="E163" s="69"/>
      <c r="F163" s="70"/>
      <c r="G163" s="71"/>
      <c r="H163" s="66">
        <v>4</v>
      </c>
      <c r="I163" s="67" t="s">
        <v>259</v>
      </c>
      <c r="J163" s="72">
        <v>29.169533000000015</v>
      </c>
      <c r="K163" s="73">
        <v>33.47242099999999</v>
      </c>
      <c r="L163" s="73">
        <f t="shared" si="8"/>
        <v>7.3319022259435345</v>
      </c>
      <c r="M163" s="73">
        <v>2.5756865359435324</v>
      </c>
      <c r="N163" s="73">
        <v>2.3689994100000002</v>
      </c>
      <c r="O163" s="73">
        <v>2.3872162800000014</v>
      </c>
      <c r="P163" s="74">
        <f t="shared" si="9"/>
        <v>7.6949514226757998E-2</v>
      </c>
      <c r="Q163" s="74">
        <f t="shared" si="10"/>
        <v>0.14772418003297505</v>
      </c>
      <c r="R163" s="75">
        <f t="shared" si="11"/>
        <v>0.21904308104703679</v>
      </c>
      <c r="S163" s="7"/>
    </row>
    <row r="164" spans="1:19" x14ac:dyDescent="0.25">
      <c r="A164" s="44"/>
      <c r="B164" s="45"/>
      <c r="C164" s="46"/>
      <c r="D164" s="47"/>
      <c r="E164" s="48"/>
      <c r="F164" s="49">
        <v>16</v>
      </c>
      <c r="G164" s="50" t="s">
        <v>138</v>
      </c>
      <c r="H164" s="90"/>
      <c r="I164" s="46"/>
      <c r="J164" s="51">
        <v>8.8534250000000014</v>
      </c>
      <c r="K164" s="52">
        <v>8.9421840000000028</v>
      </c>
      <c r="L164" s="53">
        <f t="shared" si="8"/>
        <v>2.048800692537029</v>
      </c>
      <c r="M164" s="53">
        <v>0.71345505253702868</v>
      </c>
      <c r="N164" s="53">
        <v>0.65713401999999999</v>
      </c>
      <c r="O164" s="53">
        <v>0.67821162000000024</v>
      </c>
      <c r="P164" s="54">
        <f t="shared" si="9"/>
        <v>7.9785324540070798E-2</v>
      </c>
      <c r="Q164" s="54">
        <f t="shared" si="10"/>
        <v>0.15327229595555494</v>
      </c>
      <c r="R164" s="55">
        <f t="shared" si="11"/>
        <v>0.22911636492125731</v>
      </c>
      <c r="S164" s="7"/>
    </row>
    <row r="165" spans="1:19" x14ac:dyDescent="0.25">
      <c r="A165" s="66"/>
      <c r="B165" s="56"/>
      <c r="C165" s="67"/>
      <c r="D165" s="68"/>
      <c r="E165" s="69"/>
      <c r="F165" s="70"/>
      <c r="G165" s="71"/>
      <c r="H165" s="66">
        <v>4</v>
      </c>
      <c r="I165" s="67" t="s">
        <v>259</v>
      </c>
      <c r="J165" s="72">
        <v>8.8534250000000014</v>
      </c>
      <c r="K165" s="73">
        <v>8.9421840000000028</v>
      </c>
      <c r="L165" s="73">
        <f t="shared" si="8"/>
        <v>2.048800692537029</v>
      </c>
      <c r="M165" s="73">
        <v>0.71345505253702868</v>
      </c>
      <c r="N165" s="73">
        <v>0.65713401999999999</v>
      </c>
      <c r="O165" s="73">
        <v>0.67821162000000024</v>
      </c>
      <c r="P165" s="74">
        <f t="shared" si="9"/>
        <v>7.9785324540070798E-2</v>
      </c>
      <c r="Q165" s="74">
        <f t="shared" si="10"/>
        <v>0.15327229595555494</v>
      </c>
      <c r="R165" s="75">
        <f t="shared" si="11"/>
        <v>0.22911636492125731</v>
      </c>
      <c r="S165" s="7"/>
    </row>
    <row r="166" spans="1:19" x14ac:dyDescent="0.25">
      <c r="A166" s="44"/>
      <c r="B166" s="45"/>
      <c r="C166" s="46"/>
      <c r="D166" s="47"/>
      <c r="E166" s="48"/>
      <c r="F166" s="49">
        <v>17</v>
      </c>
      <c r="G166" s="50" t="s">
        <v>139</v>
      </c>
      <c r="H166" s="90"/>
      <c r="I166" s="46"/>
      <c r="J166" s="51">
        <v>9.8105860000000025</v>
      </c>
      <c r="K166" s="52">
        <v>11.015203000000001</v>
      </c>
      <c r="L166" s="53">
        <f t="shared" si="8"/>
        <v>1.7148275447057841</v>
      </c>
      <c r="M166" s="53">
        <v>0.55979750470578438</v>
      </c>
      <c r="N166" s="53">
        <v>0.51343814999999993</v>
      </c>
      <c r="O166" s="53">
        <v>0.64159188999999994</v>
      </c>
      <c r="P166" s="54">
        <f t="shared" si="9"/>
        <v>5.0820443772646252E-2</v>
      </c>
      <c r="Q166" s="54">
        <f t="shared" si="10"/>
        <v>9.7432217518441014E-2</v>
      </c>
      <c r="R166" s="55">
        <f t="shared" si="11"/>
        <v>0.1556782516587106</v>
      </c>
      <c r="S166" s="7"/>
    </row>
    <row r="167" spans="1:19" x14ac:dyDescent="0.25">
      <c r="A167" s="66"/>
      <c r="B167" s="56"/>
      <c r="C167" s="67"/>
      <c r="D167" s="68"/>
      <c r="E167" s="69"/>
      <c r="F167" s="70"/>
      <c r="G167" s="71"/>
      <c r="H167" s="66">
        <v>4</v>
      </c>
      <c r="I167" s="67" t="s">
        <v>259</v>
      </c>
      <c r="J167" s="72">
        <v>9.8105860000000025</v>
      </c>
      <c r="K167" s="73">
        <v>11.015203000000001</v>
      </c>
      <c r="L167" s="73">
        <f t="shared" si="8"/>
        <v>1.7148275447057841</v>
      </c>
      <c r="M167" s="73">
        <v>0.55979750470578438</v>
      </c>
      <c r="N167" s="73">
        <v>0.51343814999999993</v>
      </c>
      <c r="O167" s="73">
        <v>0.64159188999999994</v>
      </c>
      <c r="P167" s="74">
        <f t="shared" si="9"/>
        <v>5.0820443772646252E-2</v>
      </c>
      <c r="Q167" s="74">
        <f t="shared" si="10"/>
        <v>9.7432217518441014E-2</v>
      </c>
      <c r="R167" s="75">
        <f t="shared" si="11"/>
        <v>0.1556782516587106</v>
      </c>
      <c r="S167" s="7"/>
    </row>
    <row r="168" spans="1:19" x14ac:dyDescent="0.25">
      <c r="A168" s="44"/>
      <c r="B168" s="45"/>
      <c r="C168" s="46"/>
      <c r="D168" s="47"/>
      <c r="E168" s="48"/>
      <c r="F168" s="49">
        <v>18</v>
      </c>
      <c r="G168" s="50" t="s">
        <v>140</v>
      </c>
      <c r="H168" s="90"/>
      <c r="I168" s="46"/>
      <c r="J168" s="51">
        <v>15.074459999999998</v>
      </c>
      <c r="K168" s="52">
        <v>15.418923999999999</v>
      </c>
      <c r="L168" s="53">
        <f t="shared" si="8"/>
        <v>3.5232385109817876</v>
      </c>
      <c r="M168" s="53">
        <v>1.2212249809817877</v>
      </c>
      <c r="N168" s="53">
        <v>1.1723007300000001</v>
      </c>
      <c r="O168" s="53">
        <v>1.1297127999999999</v>
      </c>
      <c r="P168" s="54">
        <f t="shared" si="9"/>
        <v>7.9202996329820918E-2</v>
      </c>
      <c r="Q168" s="54">
        <f t="shared" si="10"/>
        <v>0.15523299232694757</v>
      </c>
      <c r="R168" s="55">
        <f t="shared" si="11"/>
        <v>0.22850093242445374</v>
      </c>
      <c r="S168" s="7"/>
    </row>
    <row r="169" spans="1:19" x14ac:dyDescent="0.25">
      <c r="A169" s="66"/>
      <c r="B169" s="56"/>
      <c r="C169" s="67"/>
      <c r="D169" s="68"/>
      <c r="E169" s="69"/>
      <c r="F169" s="70"/>
      <c r="G169" s="71"/>
      <c r="H169" s="66">
        <v>4</v>
      </c>
      <c r="I169" s="67" t="s">
        <v>259</v>
      </c>
      <c r="J169" s="72">
        <v>15.074459999999998</v>
      </c>
      <c r="K169" s="73">
        <v>15.418923999999999</v>
      </c>
      <c r="L169" s="73">
        <f t="shared" si="8"/>
        <v>3.5232385109817876</v>
      </c>
      <c r="M169" s="73">
        <v>1.2212249809817877</v>
      </c>
      <c r="N169" s="73">
        <v>1.1723007300000001</v>
      </c>
      <c r="O169" s="73">
        <v>1.1297127999999999</v>
      </c>
      <c r="P169" s="74">
        <f t="shared" si="9"/>
        <v>7.9202996329820918E-2</v>
      </c>
      <c r="Q169" s="74">
        <f t="shared" si="10"/>
        <v>0.15523299232694757</v>
      </c>
      <c r="R169" s="75">
        <f t="shared" si="11"/>
        <v>0.22850093242445374</v>
      </c>
      <c r="S169" s="7"/>
    </row>
    <row r="170" spans="1:19" x14ac:dyDescent="0.25">
      <c r="A170" s="44"/>
      <c r="B170" s="45"/>
      <c r="C170" s="46"/>
      <c r="D170" s="47"/>
      <c r="E170" s="48"/>
      <c r="F170" s="49">
        <v>24</v>
      </c>
      <c r="G170" s="50" t="s">
        <v>141</v>
      </c>
      <c r="H170" s="90"/>
      <c r="I170" s="46"/>
      <c r="J170" s="51">
        <v>9.8945959999999964</v>
      </c>
      <c r="K170" s="52">
        <v>11.738731999999994</v>
      </c>
      <c r="L170" s="53">
        <f t="shared" si="8"/>
        <v>2.5489881751080534</v>
      </c>
      <c r="M170" s="53">
        <v>0.80604594510805327</v>
      </c>
      <c r="N170" s="53">
        <v>0.76536917999999998</v>
      </c>
      <c r="O170" s="53">
        <v>0.97757305000000005</v>
      </c>
      <c r="P170" s="54">
        <f t="shared" si="9"/>
        <v>6.8665503659854715E-2</v>
      </c>
      <c r="Q170" s="54">
        <f t="shared" si="10"/>
        <v>0.13386583194062648</v>
      </c>
      <c r="R170" s="55">
        <f t="shared" si="11"/>
        <v>0.217143399739261</v>
      </c>
      <c r="S170" s="7"/>
    </row>
    <row r="171" spans="1:19" x14ac:dyDescent="0.25">
      <c r="A171" s="66"/>
      <c r="B171" s="56"/>
      <c r="C171" s="67"/>
      <c r="D171" s="68"/>
      <c r="E171" s="69"/>
      <c r="F171" s="70"/>
      <c r="G171" s="71"/>
      <c r="H171" s="66">
        <v>4</v>
      </c>
      <c r="I171" s="67" t="s">
        <v>259</v>
      </c>
      <c r="J171" s="72">
        <v>9.8945959999999964</v>
      </c>
      <c r="K171" s="73">
        <v>11.738731999999994</v>
      </c>
      <c r="L171" s="73">
        <f t="shared" si="8"/>
        <v>2.5489881751080534</v>
      </c>
      <c r="M171" s="73">
        <v>0.80604594510805327</v>
      </c>
      <c r="N171" s="73">
        <v>0.76536917999999998</v>
      </c>
      <c r="O171" s="73">
        <v>0.97757305000000005</v>
      </c>
      <c r="P171" s="74">
        <f t="shared" si="9"/>
        <v>6.8665503659854715E-2</v>
      </c>
      <c r="Q171" s="74">
        <f t="shared" si="10"/>
        <v>0.13386583194062648</v>
      </c>
      <c r="R171" s="75">
        <f t="shared" si="11"/>
        <v>0.217143399739261</v>
      </c>
      <c r="S171" s="7"/>
    </row>
    <row r="172" spans="1:19" ht="25.5" x14ac:dyDescent="0.25">
      <c r="A172" s="44"/>
      <c r="B172" s="45"/>
      <c r="C172" s="46"/>
      <c r="D172" s="47"/>
      <c r="E172" s="48"/>
      <c r="F172" s="49">
        <v>35</v>
      </c>
      <c r="G172" s="50" t="s">
        <v>45</v>
      </c>
      <c r="H172" s="90"/>
      <c r="I172" s="46"/>
      <c r="J172" s="51">
        <v>0</v>
      </c>
      <c r="K172" s="52">
        <v>0.85787199999999997</v>
      </c>
      <c r="L172" s="53">
        <f t="shared" si="8"/>
        <v>3.5063879999999999E-2</v>
      </c>
      <c r="M172" s="53">
        <v>0</v>
      </c>
      <c r="N172" s="53">
        <v>5.5383000000000006E-4</v>
      </c>
      <c r="O172" s="53">
        <v>3.451005E-2</v>
      </c>
      <c r="P172" s="54">
        <f t="shared" si="9"/>
        <v>0</v>
      </c>
      <c r="Q172" s="54">
        <f t="shared" si="10"/>
        <v>6.4558582166104048E-4</v>
      </c>
      <c r="R172" s="55">
        <f t="shared" si="11"/>
        <v>4.0873090624242311E-2</v>
      </c>
      <c r="S172" s="7"/>
    </row>
    <row r="173" spans="1:19" x14ac:dyDescent="0.25">
      <c r="A173" s="66"/>
      <c r="B173" s="56"/>
      <c r="C173" s="67"/>
      <c r="D173" s="68"/>
      <c r="E173" s="69"/>
      <c r="F173" s="70"/>
      <c r="G173" s="71"/>
      <c r="H173" s="66">
        <v>4</v>
      </c>
      <c r="I173" s="67" t="s">
        <v>259</v>
      </c>
      <c r="J173" s="72">
        <v>0</v>
      </c>
      <c r="K173" s="73">
        <v>0.85787199999999997</v>
      </c>
      <c r="L173" s="73">
        <f t="shared" si="8"/>
        <v>3.5063879999999999E-2</v>
      </c>
      <c r="M173" s="73">
        <v>0</v>
      </c>
      <c r="N173" s="73">
        <v>5.5383000000000006E-4</v>
      </c>
      <c r="O173" s="73">
        <v>3.451005E-2</v>
      </c>
      <c r="P173" s="74">
        <f t="shared" si="9"/>
        <v>0</v>
      </c>
      <c r="Q173" s="74">
        <f t="shared" si="10"/>
        <v>6.4558582166104048E-4</v>
      </c>
      <c r="R173" s="75">
        <f t="shared" si="11"/>
        <v>4.0873090624242311E-2</v>
      </c>
      <c r="S173" s="7"/>
    </row>
    <row r="174" spans="1:19" ht="25.5" x14ac:dyDescent="0.25">
      <c r="A174" s="44"/>
      <c r="B174" s="45"/>
      <c r="C174" s="46"/>
      <c r="D174" s="47"/>
      <c r="E174" s="48"/>
      <c r="F174" s="49">
        <v>42</v>
      </c>
      <c r="G174" s="50" t="s">
        <v>158</v>
      </c>
      <c r="H174" s="90"/>
      <c r="I174" s="46"/>
      <c r="J174" s="51">
        <v>112.53170600000001</v>
      </c>
      <c r="K174" s="52">
        <v>102.770706</v>
      </c>
      <c r="L174" s="53">
        <f t="shared" si="8"/>
        <v>0.1655668469459331</v>
      </c>
      <c r="M174" s="53">
        <v>7.9682386945933104E-2</v>
      </c>
      <c r="N174" s="53">
        <v>3.1941419999999998E-2</v>
      </c>
      <c r="O174" s="53">
        <v>5.3943039999999998E-2</v>
      </c>
      <c r="P174" s="54">
        <f t="shared" si="9"/>
        <v>7.7534143772383052E-4</v>
      </c>
      <c r="Q174" s="54">
        <f t="shared" si="10"/>
        <v>1.0861442067541416E-3</v>
      </c>
      <c r="R174" s="55">
        <f t="shared" si="11"/>
        <v>1.6110315224061329E-3</v>
      </c>
      <c r="S174" s="7"/>
    </row>
    <row r="175" spans="1:19" x14ac:dyDescent="0.25">
      <c r="A175" s="66"/>
      <c r="B175" s="56"/>
      <c r="C175" s="67"/>
      <c r="D175" s="68"/>
      <c r="E175" s="69"/>
      <c r="F175" s="70"/>
      <c r="G175" s="71"/>
      <c r="H175" s="66">
        <v>4</v>
      </c>
      <c r="I175" s="67" t="s">
        <v>259</v>
      </c>
      <c r="J175" s="72">
        <v>112.53170600000001</v>
      </c>
      <c r="K175" s="73">
        <v>102.770706</v>
      </c>
      <c r="L175" s="73">
        <f t="shared" si="8"/>
        <v>0.1655668469459331</v>
      </c>
      <c r="M175" s="73">
        <v>7.9682386945933104E-2</v>
      </c>
      <c r="N175" s="73">
        <v>3.1941419999999998E-2</v>
      </c>
      <c r="O175" s="73">
        <v>5.3943039999999998E-2</v>
      </c>
      <c r="P175" s="74">
        <f t="shared" si="9"/>
        <v>7.7534143772383052E-4</v>
      </c>
      <c r="Q175" s="74">
        <f t="shared" si="10"/>
        <v>1.0861442067541416E-3</v>
      </c>
      <c r="R175" s="75">
        <f t="shared" si="11"/>
        <v>1.6110315224061329E-3</v>
      </c>
      <c r="S175" s="7"/>
    </row>
    <row r="176" spans="1:19" ht="51" x14ac:dyDescent="0.25">
      <c r="A176" s="44"/>
      <c r="B176" s="45"/>
      <c r="C176" s="46"/>
      <c r="D176" s="47"/>
      <c r="E176" s="48"/>
      <c r="F176" s="49">
        <v>47</v>
      </c>
      <c r="G176" s="50" t="s">
        <v>190</v>
      </c>
      <c r="H176" s="90"/>
      <c r="I176" s="46"/>
      <c r="J176" s="51">
        <v>0.120924</v>
      </c>
      <c r="K176" s="52">
        <v>0.39571400000000007</v>
      </c>
      <c r="L176" s="53">
        <f t="shared" si="8"/>
        <v>3.7669819986526278E-2</v>
      </c>
      <c r="M176" s="53">
        <v>2.3039499865262769E-3</v>
      </c>
      <c r="N176" s="53">
        <v>6.6492900000000004E-3</v>
      </c>
      <c r="O176" s="53">
        <v>2.8716579999999998E-2</v>
      </c>
      <c r="P176" s="54">
        <f t="shared" si="9"/>
        <v>5.8222604874385957E-3</v>
      </c>
      <c r="Q176" s="54">
        <f t="shared" si="10"/>
        <v>2.2625532547562825E-2</v>
      </c>
      <c r="R176" s="55">
        <f t="shared" si="11"/>
        <v>9.5194559673214163E-2</v>
      </c>
      <c r="S176" s="7"/>
    </row>
    <row r="177" spans="1:19" x14ac:dyDescent="0.25">
      <c r="A177" s="66"/>
      <c r="B177" s="56"/>
      <c r="C177" s="67"/>
      <c r="D177" s="68"/>
      <c r="E177" s="69"/>
      <c r="F177" s="70"/>
      <c r="G177" s="71"/>
      <c r="H177" s="66">
        <v>4</v>
      </c>
      <c r="I177" s="67" t="s">
        <v>259</v>
      </c>
      <c r="J177" s="72">
        <v>0.120924</v>
      </c>
      <c r="K177" s="73">
        <v>0.39571400000000007</v>
      </c>
      <c r="L177" s="73">
        <f t="shared" si="8"/>
        <v>3.7669819986526278E-2</v>
      </c>
      <c r="M177" s="73">
        <v>2.3039499865262769E-3</v>
      </c>
      <c r="N177" s="73">
        <v>6.6492900000000004E-3</v>
      </c>
      <c r="O177" s="73">
        <v>2.8716579999999998E-2</v>
      </c>
      <c r="P177" s="74">
        <f t="shared" si="9"/>
        <v>5.8222604874385957E-3</v>
      </c>
      <c r="Q177" s="74">
        <f t="shared" si="10"/>
        <v>2.2625532547562825E-2</v>
      </c>
      <c r="R177" s="75">
        <f t="shared" si="11"/>
        <v>9.5194559673214163E-2</v>
      </c>
      <c r="S177" s="7"/>
    </row>
    <row r="178" spans="1:19" ht="25.5" x14ac:dyDescent="0.25">
      <c r="A178" s="44"/>
      <c r="B178" s="45"/>
      <c r="C178" s="46"/>
      <c r="D178" s="47"/>
      <c r="E178" s="48"/>
      <c r="F178" s="49">
        <v>51</v>
      </c>
      <c r="G178" s="50" t="s">
        <v>24</v>
      </c>
      <c r="H178" s="90"/>
      <c r="I178" s="46"/>
      <c r="J178" s="51">
        <v>1.2895340000000002</v>
      </c>
      <c r="K178" s="52">
        <v>1.2895340000000002</v>
      </c>
      <c r="L178" s="53">
        <f t="shared" si="8"/>
        <v>3.3456979999999997E-2</v>
      </c>
      <c r="M178" s="53">
        <v>0</v>
      </c>
      <c r="N178" s="53">
        <v>1.5200000000000001E-4</v>
      </c>
      <c r="O178" s="53">
        <v>3.3304979999999998E-2</v>
      </c>
      <c r="P178" s="54">
        <f t="shared" si="9"/>
        <v>0</v>
      </c>
      <c r="Q178" s="54">
        <f t="shared" si="10"/>
        <v>1.178720374957155E-4</v>
      </c>
      <c r="R178" s="55">
        <f t="shared" si="11"/>
        <v>2.5945015796403965E-2</v>
      </c>
      <c r="S178" s="7"/>
    </row>
    <row r="179" spans="1:19" x14ac:dyDescent="0.25">
      <c r="A179" s="66"/>
      <c r="B179" s="56"/>
      <c r="C179" s="67"/>
      <c r="D179" s="68"/>
      <c r="E179" s="69"/>
      <c r="F179" s="70"/>
      <c r="G179" s="71"/>
      <c r="H179" s="66">
        <v>4</v>
      </c>
      <c r="I179" s="67" t="s">
        <v>259</v>
      </c>
      <c r="J179" s="72">
        <v>1.2895340000000002</v>
      </c>
      <c r="K179" s="73">
        <v>1.2895340000000002</v>
      </c>
      <c r="L179" s="73">
        <f t="shared" si="8"/>
        <v>3.3456979999999997E-2</v>
      </c>
      <c r="M179" s="73">
        <v>0</v>
      </c>
      <c r="N179" s="73">
        <v>1.5200000000000001E-4</v>
      </c>
      <c r="O179" s="73">
        <v>3.3304979999999998E-2</v>
      </c>
      <c r="P179" s="74">
        <f t="shared" si="9"/>
        <v>0</v>
      </c>
      <c r="Q179" s="74">
        <f t="shared" si="10"/>
        <v>1.178720374957155E-4</v>
      </c>
      <c r="R179" s="75">
        <f t="shared" si="11"/>
        <v>2.5945015796403965E-2</v>
      </c>
      <c r="S179" s="7"/>
    </row>
    <row r="180" spans="1:19" ht="38.25" x14ac:dyDescent="0.25">
      <c r="A180" s="44"/>
      <c r="B180" s="45"/>
      <c r="C180" s="46"/>
      <c r="D180" s="47"/>
      <c r="E180" s="48"/>
      <c r="F180" s="49">
        <v>61</v>
      </c>
      <c r="G180" s="50" t="s">
        <v>191</v>
      </c>
      <c r="H180" s="90"/>
      <c r="I180" s="46"/>
      <c r="J180" s="51">
        <v>121.10658899999997</v>
      </c>
      <c r="K180" s="52">
        <v>67.474436999999995</v>
      </c>
      <c r="L180" s="53">
        <f t="shared" si="8"/>
        <v>1.8951020411031865</v>
      </c>
      <c r="M180" s="53">
        <v>0.40226618110318668</v>
      </c>
      <c r="N180" s="53">
        <v>0.41496733999999996</v>
      </c>
      <c r="O180" s="53">
        <v>1.0778685199999998</v>
      </c>
      <c r="P180" s="54">
        <f t="shared" si="9"/>
        <v>5.9617567628342969E-3</v>
      </c>
      <c r="Q180" s="54">
        <f t="shared" si="10"/>
        <v>1.2111750129951981E-2</v>
      </c>
      <c r="R180" s="55">
        <f t="shared" si="11"/>
        <v>2.8086222358597621E-2</v>
      </c>
      <c r="S180" s="7"/>
    </row>
    <row r="181" spans="1:19" x14ac:dyDescent="0.25">
      <c r="A181" s="66"/>
      <c r="B181" s="56"/>
      <c r="C181" s="67"/>
      <c r="D181" s="68"/>
      <c r="E181" s="69"/>
      <c r="F181" s="70"/>
      <c r="G181" s="71"/>
      <c r="H181" s="66">
        <v>4</v>
      </c>
      <c r="I181" s="67" t="s">
        <v>259</v>
      </c>
      <c r="J181" s="72">
        <v>121.10658899999997</v>
      </c>
      <c r="K181" s="73">
        <v>67.474436999999995</v>
      </c>
      <c r="L181" s="73">
        <f t="shared" si="8"/>
        <v>1.8951020411031865</v>
      </c>
      <c r="M181" s="73">
        <v>0.40226618110318668</v>
      </c>
      <c r="N181" s="73">
        <v>0.41496733999999996</v>
      </c>
      <c r="O181" s="73">
        <v>1.0778685199999998</v>
      </c>
      <c r="P181" s="74">
        <f t="shared" si="9"/>
        <v>5.9617567628342969E-3</v>
      </c>
      <c r="Q181" s="74">
        <f t="shared" si="10"/>
        <v>1.2111750129951981E-2</v>
      </c>
      <c r="R181" s="75">
        <f t="shared" si="11"/>
        <v>2.8086222358597621E-2</v>
      </c>
      <c r="S181" s="7"/>
    </row>
    <row r="182" spans="1:19" ht="38.25" x14ac:dyDescent="0.25">
      <c r="A182" s="44"/>
      <c r="B182" s="45"/>
      <c r="C182" s="46"/>
      <c r="D182" s="47"/>
      <c r="E182" s="48"/>
      <c r="F182" s="49">
        <v>68</v>
      </c>
      <c r="G182" s="50" t="s">
        <v>22</v>
      </c>
      <c r="H182" s="90"/>
      <c r="I182" s="46"/>
      <c r="J182" s="51">
        <v>7.1875290000000005</v>
      </c>
      <c r="K182" s="52">
        <v>6.5207789999999974</v>
      </c>
      <c r="L182" s="53">
        <f t="shared" si="8"/>
        <v>0.54065858923485288</v>
      </c>
      <c r="M182" s="53">
        <v>3.2778519234852865E-2</v>
      </c>
      <c r="N182" s="53">
        <v>0.15540129999999996</v>
      </c>
      <c r="O182" s="53">
        <v>0.35247877000000005</v>
      </c>
      <c r="P182" s="54">
        <f t="shared" si="9"/>
        <v>5.0267796585121011E-3</v>
      </c>
      <c r="Q182" s="54">
        <f t="shared" si="10"/>
        <v>2.8858487495873254E-2</v>
      </c>
      <c r="R182" s="55">
        <f t="shared" si="11"/>
        <v>8.2913190162533207E-2</v>
      </c>
      <c r="S182" s="7"/>
    </row>
    <row r="183" spans="1:19" x14ac:dyDescent="0.25">
      <c r="A183" s="66"/>
      <c r="B183" s="56"/>
      <c r="C183" s="67"/>
      <c r="D183" s="68"/>
      <c r="E183" s="69"/>
      <c r="F183" s="70"/>
      <c r="G183" s="71"/>
      <c r="H183" s="66">
        <v>4</v>
      </c>
      <c r="I183" s="67" t="s">
        <v>259</v>
      </c>
      <c r="J183" s="72">
        <v>7.1875290000000005</v>
      </c>
      <c r="K183" s="73">
        <v>6.5207789999999974</v>
      </c>
      <c r="L183" s="73">
        <f t="shared" si="8"/>
        <v>0.54065858923485288</v>
      </c>
      <c r="M183" s="73">
        <v>3.2778519234852865E-2</v>
      </c>
      <c r="N183" s="73">
        <v>0.15540129999999996</v>
      </c>
      <c r="O183" s="73">
        <v>0.35247877000000005</v>
      </c>
      <c r="P183" s="74">
        <f t="shared" si="9"/>
        <v>5.0267796585121011E-3</v>
      </c>
      <c r="Q183" s="74">
        <f t="shared" si="10"/>
        <v>2.8858487495873254E-2</v>
      </c>
      <c r="R183" s="75">
        <f t="shared" si="11"/>
        <v>8.2913190162533207E-2</v>
      </c>
      <c r="S183" s="7"/>
    </row>
    <row r="184" spans="1:19" ht="25.5" x14ac:dyDescent="0.25">
      <c r="A184" s="44"/>
      <c r="B184" s="45"/>
      <c r="C184" s="46"/>
      <c r="D184" s="47"/>
      <c r="E184" s="48"/>
      <c r="F184" s="49">
        <v>82</v>
      </c>
      <c r="G184" s="50" t="s">
        <v>197</v>
      </c>
      <c r="H184" s="90"/>
      <c r="I184" s="46"/>
      <c r="J184" s="51">
        <v>10.110238000000001</v>
      </c>
      <c r="K184" s="52">
        <v>53.323963999999997</v>
      </c>
      <c r="L184" s="53">
        <f t="shared" si="8"/>
        <v>5.0586131499999993</v>
      </c>
      <c r="M184" s="53">
        <v>0</v>
      </c>
      <c r="N184" s="53">
        <v>0</v>
      </c>
      <c r="O184" s="53">
        <v>5.0586131499999993</v>
      </c>
      <c r="P184" s="54">
        <f t="shared" si="9"/>
        <v>0</v>
      </c>
      <c r="Q184" s="54">
        <f t="shared" si="10"/>
        <v>0</v>
      </c>
      <c r="R184" s="55">
        <f t="shared" si="11"/>
        <v>9.486566208768725E-2</v>
      </c>
      <c r="S184" s="7"/>
    </row>
    <row r="185" spans="1:19" x14ac:dyDescent="0.25">
      <c r="A185" s="66"/>
      <c r="B185" s="56"/>
      <c r="C185" s="67"/>
      <c r="D185" s="68"/>
      <c r="E185" s="69"/>
      <c r="F185" s="70"/>
      <c r="G185" s="71"/>
      <c r="H185" s="66">
        <v>4</v>
      </c>
      <c r="I185" s="67" t="s">
        <v>259</v>
      </c>
      <c r="J185" s="72">
        <v>10.110238000000001</v>
      </c>
      <c r="K185" s="73">
        <v>53.323963999999997</v>
      </c>
      <c r="L185" s="73">
        <f t="shared" si="8"/>
        <v>5.0586131499999993</v>
      </c>
      <c r="M185" s="73">
        <v>0</v>
      </c>
      <c r="N185" s="73">
        <v>0</v>
      </c>
      <c r="O185" s="73">
        <v>5.0586131499999993</v>
      </c>
      <c r="P185" s="74">
        <f t="shared" si="9"/>
        <v>0</v>
      </c>
      <c r="Q185" s="74">
        <f t="shared" si="10"/>
        <v>0</v>
      </c>
      <c r="R185" s="75">
        <f t="shared" si="11"/>
        <v>9.486566208768725E-2</v>
      </c>
      <c r="S185" s="7"/>
    </row>
    <row r="186" spans="1:19" ht="25.5" x14ac:dyDescent="0.25">
      <c r="A186" s="44"/>
      <c r="B186" s="45"/>
      <c r="C186" s="46"/>
      <c r="D186" s="47"/>
      <c r="E186" s="48"/>
      <c r="F186" s="49">
        <v>83</v>
      </c>
      <c r="G186" s="50" t="s">
        <v>198</v>
      </c>
      <c r="H186" s="90"/>
      <c r="I186" s="46"/>
      <c r="J186" s="51">
        <v>0</v>
      </c>
      <c r="K186" s="52">
        <v>9.9999999999999992E-2</v>
      </c>
      <c r="L186" s="53">
        <f t="shared" si="8"/>
        <v>0</v>
      </c>
      <c r="M186" s="53">
        <v>0</v>
      </c>
      <c r="N186" s="53">
        <v>0</v>
      </c>
      <c r="O186" s="53">
        <v>0</v>
      </c>
      <c r="P186" s="54">
        <f t="shared" si="9"/>
        <v>0</v>
      </c>
      <c r="Q186" s="54">
        <f t="shared" si="10"/>
        <v>0</v>
      </c>
      <c r="R186" s="55">
        <f t="shared" si="11"/>
        <v>0</v>
      </c>
      <c r="S186" s="7"/>
    </row>
    <row r="187" spans="1:19" x14ac:dyDescent="0.25">
      <c r="A187" s="66"/>
      <c r="B187" s="56"/>
      <c r="C187" s="67"/>
      <c r="D187" s="68"/>
      <c r="E187" s="69"/>
      <c r="F187" s="70"/>
      <c r="G187" s="71"/>
      <c r="H187" s="66">
        <v>4</v>
      </c>
      <c r="I187" s="67" t="s">
        <v>259</v>
      </c>
      <c r="J187" s="72">
        <v>0</v>
      </c>
      <c r="K187" s="73">
        <v>9.9999999999999992E-2</v>
      </c>
      <c r="L187" s="73">
        <f t="shared" si="8"/>
        <v>0</v>
      </c>
      <c r="M187" s="73">
        <v>0</v>
      </c>
      <c r="N187" s="73">
        <v>0</v>
      </c>
      <c r="O187" s="73">
        <v>0</v>
      </c>
      <c r="P187" s="74">
        <f t="shared" si="9"/>
        <v>0</v>
      </c>
      <c r="Q187" s="74">
        <f t="shared" si="10"/>
        <v>0</v>
      </c>
      <c r="R187" s="75">
        <f t="shared" si="11"/>
        <v>0</v>
      </c>
      <c r="S187" s="7"/>
    </row>
    <row r="188" spans="1:19" ht="25.5" x14ac:dyDescent="0.25">
      <c r="A188" s="44"/>
      <c r="B188" s="45"/>
      <c r="C188" s="46"/>
      <c r="D188" s="47"/>
      <c r="E188" s="48"/>
      <c r="F188" s="49">
        <v>86</v>
      </c>
      <c r="G188" s="50" t="s">
        <v>40</v>
      </c>
      <c r="H188" s="90"/>
      <c r="I188" s="46"/>
      <c r="J188" s="51">
        <v>0</v>
      </c>
      <c r="K188" s="52">
        <v>2.6562079999999999</v>
      </c>
      <c r="L188" s="53">
        <f t="shared" si="8"/>
        <v>0.43624352000000005</v>
      </c>
      <c r="M188" s="53">
        <v>0</v>
      </c>
      <c r="N188" s="53">
        <v>0</v>
      </c>
      <c r="O188" s="53">
        <v>0.43624352000000005</v>
      </c>
      <c r="P188" s="54">
        <f t="shared" si="9"/>
        <v>0</v>
      </c>
      <c r="Q188" s="54">
        <f t="shared" si="10"/>
        <v>0</v>
      </c>
      <c r="R188" s="55">
        <f t="shared" si="11"/>
        <v>0.16423545144054985</v>
      </c>
      <c r="S188" s="7"/>
    </row>
    <row r="189" spans="1:19" x14ac:dyDescent="0.25">
      <c r="A189" s="66"/>
      <c r="B189" s="56"/>
      <c r="C189" s="67"/>
      <c r="D189" s="68"/>
      <c r="E189" s="69"/>
      <c r="F189" s="70"/>
      <c r="G189" s="71"/>
      <c r="H189" s="66">
        <v>4</v>
      </c>
      <c r="I189" s="67" t="s">
        <v>259</v>
      </c>
      <c r="J189" s="72">
        <v>0</v>
      </c>
      <c r="K189" s="73">
        <v>2.6562079999999999</v>
      </c>
      <c r="L189" s="73">
        <f t="shared" si="8"/>
        <v>0.43624352000000005</v>
      </c>
      <c r="M189" s="73">
        <v>0</v>
      </c>
      <c r="N189" s="73">
        <v>0</v>
      </c>
      <c r="O189" s="73">
        <v>0.43624352000000005</v>
      </c>
      <c r="P189" s="74">
        <f t="shared" si="9"/>
        <v>0</v>
      </c>
      <c r="Q189" s="74">
        <f t="shared" si="10"/>
        <v>0</v>
      </c>
      <c r="R189" s="75">
        <f t="shared" si="11"/>
        <v>0.16423545144054985</v>
      </c>
      <c r="S189" s="7"/>
    </row>
    <row r="190" spans="1:19" ht="25.5" x14ac:dyDescent="0.25">
      <c r="A190" s="44"/>
      <c r="B190" s="45"/>
      <c r="C190" s="46"/>
      <c r="D190" s="47"/>
      <c r="E190" s="48"/>
      <c r="F190" s="49">
        <v>90</v>
      </c>
      <c r="G190" s="50" t="s">
        <v>81</v>
      </c>
      <c r="H190" s="90"/>
      <c r="I190" s="46"/>
      <c r="J190" s="51">
        <v>303.09904</v>
      </c>
      <c r="K190" s="52">
        <v>343.95402000000024</v>
      </c>
      <c r="L190" s="53">
        <f t="shared" si="8"/>
        <v>75.444989536877628</v>
      </c>
      <c r="M190" s="53">
        <v>27.172847286877641</v>
      </c>
      <c r="N190" s="53">
        <v>23.929642539999989</v>
      </c>
      <c r="O190" s="53">
        <v>24.342499709999995</v>
      </c>
      <c r="P190" s="54">
        <f t="shared" si="9"/>
        <v>7.9001394683154522E-2</v>
      </c>
      <c r="Q190" s="54">
        <f t="shared" si="10"/>
        <v>0.14857360825984123</v>
      </c>
      <c r="R190" s="55">
        <f t="shared" si="11"/>
        <v>0.21934614846739567</v>
      </c>
      <c r="S190" s="7"/>
    </row>
    <row r="191" spans="1:19" x14ac:dyDescent="0.25">
      <c r="A191" s="66"/>
      <c r="B191" s="56"/>
      <c r="C191" s="67"/>
      <c r="D191" s="68"/>
      <c r="E191" s="69"/>
      <c r="F191" s="70"/>
      <c r="G191" s="71"/>
      <c r="H191" s="66">
        <v>4</v>
      </c>
      <c r="I191" s="67" t="s">
        <v>259</v>
      </c>
      <c r="J191" s="72">
        <v>303.09904</v>
      </c>
      <c r="K191" s="73">
        <v>343.95402000000024</v>
      </c>
      <c r="L191" s="73">
        <f t="shared" si="8"/>
        <v>75.444989536877628</v>
      </c>
      <c r="M191" s="73">
        <v>27.172847286877641</v>
      </c>
      <c r="N191" s="73">
        <v>23.929642539999989</v>
      </c>
      <c r="O191" s="73">
        <v>24.342499709999995</v>
      </c>
      <c r="P191" s="74">
        <f t="shared" si="9"/>
        <v>7.9001394683154522E-2</v>
      </c>
      <c r="Q191" s="74">
        <f t="shared" si="10"/>
        <v>0.14857360825984123</v>
      </c>
      <c r="R191" s="75">
        <f t="shared" si="11"/>
        <v>0.21934614846739567</v>
      </c>
      <c r="S191" s="7"/>
    </row>
    <row r="192" spans="1:19" ht="51" x14ac:dyDescent="0.25">
      <c r="A192" s="44"/>
      <c r="B192" s="45"/>
      <c r="C192" s="46"/>
      <c r="D192" s="47"/>
      <c r="E192" s="48"/>
      <c r="F192" s="49">
        <v>91</v>
      </c>
      <c r="G192" s="50" t="s">
        <v>82</v>
      </c>
      <c r="H192" s="90"/>
      <c r="I192" s="46"/>
      <c r="J192" s="51">
        <v>1.1125240000000001</v>
      </c>
      <c r="K192" s="52">
        <v>32.325141000000016</v>
      </c>
      <c r="L192" s="53">
        <f t="shared" si="8"/>
        <v>2.8229488501392255</v>
      </c>
      <c r="M192" s="53">
        <v>5.7639501392259263E-3</v>
      </c>
      <c r="N192" s="53">
        <v>0.21755559999999999</v>
      </c>
      <c r="O192" s="53">
        <v>2.5996292999999997</v>
      </c>
      <c r="P192" s="54">
        <f t="shared" si="9"/>
        <v>1.7831167818342766E-4</v>
      </c>
      <c r="Q192" s="54">
        <f t="shared" si="10"/>
        <v>6.908540635266705E-3</v>
      </c>
      <c r="R192" s="55">
        <f t="shared" si="11"/>
        <v>8.7329823252409761E-2</v>
      </c>
      <c r="S192" s="7"/>
    </row>
    <row r="193" spans="1:19" x14ac:dyDescent="0.25">
      <c r="A193" s="66"/>
      <c r="B193" s="56"/>
      <c r="C193" s="67"/>
      <c r="D193" s="68"/>
      <c r="E193" s="69"/>
      <c r="F193" s="70"/>
      <c r="G193" s="71"/>
      <c r="H193" s="66">
        <v>4</v>
      </c>
      <c r="I193" s="67" t="s">
        <v>259</v>
      </c>
      <c r="J193" s="72">
        <v>1.1125240000000001</v>
      </c>
      <c r="K193" s="73">
        <v>32.325141000000016</v>
      </c>
      <c r="L193" s="73">
        <f t="shared" si="8"/>
        <v>2.8229488501392255</v>
      </c>
      <c r="M193" s="73">
        <v>5.7639501392259263E-3</v>
      </c>
      <c r="N193" s="73">
        <v>0.21755559999999999</v>
      </c>
      <c r="O193" s="73">
        <v>2.5996292999999997</v>
      </c>
      <c r="P193" s="74">
        <f t="shared" si="9"/>
        <v>1.7831167818342766E-4</v>
      </c>
      <c r="Q193" s="74">
        <f t="shared" si="10"/>
        <v>6.908540635266705E-3</v>
      </c>
      <c r="R193" s="75">
        <f t="shared" si="11"/>
        <v>8.7329823252409761E-2</v>
      </c>
      <c r="S193" s="7"/>
    </row>
    <row r="194" spans="1:19" x14ac:dyDescent="0.25">
      <c r="A194" s="44"/>
      <c r="B194" s="45"/>
      <c r="C194" s="46"/>
      <c r="D194" s="47"/>
      <c r="E194" s="48"/>
      <c r="F194" s="49">
        <v>95</v>
      </c>
      <c r="G194" s="50" t="s">
        <v>208</v>
      </c>
      <c r="H194" s="90"/>
      <c r="I194" s="46"/>
      <c r="J194" s="51">
        <v>0</v>
      </c>
      <c r="K194" s="52">
        <v>0.53906300000000007</v>
      </c>
      <c r="L194" s="53">
        <f t="shared" si="8"/>
        <v>0.22696487000000001</v>
      </c>
      <c r="M194" s="53">
        <v>0</v>
      </c>
      <c r="N194" s="53">
        <v>3.7082699999999996E-2</v>
      </c>
      <c r="O194" s="53">
        <v>0.18988217000000002</v>
      </c>
      <c r="P194" s="54">
        <f t="shared" si="9"/>
        <v>0</v>
      </c>
      <c r="Q194" s="54">
        <f t="shared" si="10"/>
        <v>6.8791031845999426E-2</v>
      </c>
      <c r="R194" s="55">
        <f t="shared" si="11"/>
        <v>0.42103589005366715</v>
      </c>
      <c r="S194" s="7"/>
    </row>
    <row r="195" spans="1:19" x14ac:dyDescent="0.25">
      <c r="A195" s="66"/>
      <c r="B195" s="56"/>
      <c r="C195" s="67"/>
      <c r="D195" s="68"/>
      <c r="E195" s="69"/>
      <c r="F195" s="70"/>
      <c r="G195" s="71"/>
      <c r="H195" s="66">
        <v>4</v>
      </c>
      <c r="I195" s="67" t="s">
        <v>259</v>
      </c>
      <c r="J195" s="72">
        <v>0</v>
      </c>
      <c r="K195" s="73">
        <v>0.53906300000000007</v>
      </c>
      <c r="L195" s="73">
        <f t="shared" si="8"/>
        <v>0.22696487000000001</v>
      </c>
      <c r="M195" s="73">
        <v>0</v>
      </c>
      <c r="N195" s="73">
        <v>3.7082699999999996E-2</v>
      </c>
      <c r="O195" s="73">
        <v>0.18988217000000002</v>
      </c>
      <c r="P195" s="74">
        <f t="shared" si="9"/>
        <v>0</v>
      </c>
      <c r="Q195" s="74">
        <f t="shared" si="10"/>
        <v>6.8791031845999426E-2</v>
      </c>
      <c r="R195" s="75">
        <f t="shared" si="11"/>
        <v>0.42103589005366715</v>
      </c>
      <c r="S195" s="7"/>
    </row>
    <row r="196" spans="1:19" ht="25.5" x14ac:dyDescent="0.25">
      <c r="A196" s="44"/>
      <c r="B196" s="45"/>
      <c r="C196" s="46"/>
      <c r="D196" s="47"/>
      <c r="E196" s="48"/>
      <c r="F196" s="49">
        <v>104</v>
      </c>
      <c r="G196" s="50" t="s">
        <v>142</v>
      </c>
      <c r="H196" s="90"/>
      <c r="I196" s="46"/>
      <c r="J196" s="51">
        <v>4.8900490000000003</v>
      </c>
      <c r="K196" s="52">
        <v>4.8900490000000003</v>
      </c>
      <c r="L196" s="53">
        <f t="shared" si="8"/>
        <v>1.3473622165097416</v>
      </c>
      <c r="M196" s="53">
        <v>0.46095001650974154</v>
      </c>
      <c r="N196" s="53">
        <v>0.44944370999999994</v>
      </c>
      <c r="O196" s="53">
        <v>0.43696849000000004</v>
      </c>
      <c r="P196" s="54">
        <f t="shared" si="9"/>
        <v>9.426286250091595E-2</v>
      </c>
      <c r="Q196" s="54">
        <f t="shared" si="10"/>
        <v>0.1861727206638914</v>
      </c>
      <c r="R196" s="55">
        <f t="shared" si="11"/>
        <v>0.2755314346563279</v>
      </c>
      <c r="S196" s="7"/>
    </row>
    <row r="197" spans="1:19" x14ac:dyDescent="0.25">
      <c r="A197" s="66"/>
      <c r="B197" s="56"/>
      <c r="C197" s="67"/>
      <c r="D197" s="68"/>
      <c r="E197" s="69"/>
      <c r="F197" s="70"/>
      <c r="G197" s="71"/>
      <c r="H197" s="66">
        <v>4</v>
      </c>
      <c r="I197" s="67" t="s">
        <v>259</v>
      </c>
      <c r="J197" s="72">
        <v>4.8900490000000003</v>
      </c>
      <c r="K197" s="73">
        <v>4.8900490000000003</v>
      </c>
      <c r="L197" s="73">
        <f t="shared" si="8"/>
        <v>1.3473622165097416</v>
      </c>
      <c r="M197" s="73">
        <v>0.46095001650974154</v>
      </c>
      <c r="N197" s="73">
        <v>0.44944370999999994</v>
      </c>
      <c r="O197" s="73">
        <v>0.43696849000000004</v>
      </c>
      <c r="P197" s="74">
        <f t="shared" si="9"/>
        <v>9.426286250091595E-2</v>
      </c>
      <c r="Q197" s="74">
        <f t="shared" si="10"/>
        <v>0.1861727206638914</v>
      </c>
      <c r="R197" s="75">
        <f t="shared" si="11"/>
        <v>0.2755314346563279</v>
      </c>
      <c r="S197" s="7"/>
    </row>
    <row r="198" spans="1:19" ht="38.25" x14ac:dyDescent="0.25">
      <c r="A198" s="44"/>
      <c r="B198" s="45"/>
      <c r="C198" s="46"/>
      <c r="D198" s="47"/>
      <c r="E198" s="48"/>
      <c r="F198" s="49">
        <v>106</v>
      </c>
      <c r="G198" s="50" t="s">
        <v>83</v>
      </c>
      <c r="H198" s="90"/>
      <c r="I198" s="46"/>
      <c r="J198" s="51">
        <v>5.6794570000000011</v>
      </c>
      <c r="K198" s="52">
        <v>5.786251</v>
      </c>
      <c r="L198" s="53">
        <f t="shared" si="8"/>
        <v>1.4203647544272311</v>
      </c>
      <c r="M198" s="53">
        <v>0.53214847442723112</v>
      </c>
      <c r="N198" s="53">
        <v>0.44425183000000001</v>
      </c>
      <c r="O198" s="53">
        <v>0.44396445000000001</v>
      </c>
      <c r="P198" s="54">
        <f t="shared" si="9"/>
        <v>9.1967748102740637E-2</v>
      </c>
      <c r="Q198" s="54">
        <f t="shared" si="10"/>
        <v>0.16874489275132226</v>
      </c>
      <c r="R198" s="55">
        <f t="shared" si="11"/>
        <v>0.24547237138990879</v>
      </c>
      <c r="S198" s="7"/>
    </row>
    <row r="199" spans="1:19" x14ac:dyDescent="0.25">
      <c r="A199" s="66"/>
      <c r="B199" s="56"/>
      <c r="C199" s="67"/>
      <c r="D199" s="68"/>
      <c r="E199" s="69"/>
      <c r="F199" s="70"/>
      <c r="G199" s="71"/>
      <c r="H199" s="66">
        <v>4</v>
      </c>
      <c r="I199" s="67" t="s">
        <v>259</v>
      </c>
      <c r="J199" s="72">
        <v>5.6794570000000011</v>
      </c>
      <c r="K199" s="73">
        <v>5.786251</v>
      </c>
      <c r="L199" s="73">
        <f t="shared" ref="L199:L262" si="12">SUM(M199,N199,O199)</f>
        <v>1.4203647544272311</v>
      </c>
      <c r="M199" s="73">
        <v>0.53214847442723112</v>
      </c>
      <c r="N199" s="73">
        <v>0.44425183000000001</v>
      </c>
      <c r="O199" s="73">
        <v>0.44396445000000001</v>
      </c>
      <c r="P199" s="74">
        <f t="shared" ref="P199:P262" si="13">IFERROR(M199/K199,0)</f>
        <v>9.1967748102740637E-2</v>
      </c>
      <c r="Q199" s="74">
        <f t="shared" ref="Q199:Q262" si="14">IFERROR(SUM(M199,N199)/K199,0)</f>
        <v>0.16874489275132226</v>
      </c>
      <c r="R199" s="75">
        <f t="shared" ref="R199:R262" si="15">IFERROR(SUM(M199,N199,O199)/K199,0)</f>
        <v>0.24547237138990879</v>
      </c>
      <c r="S199" s="7"/>
    </row>
    <row r="200" spans="1:19" ht="38.25" x14ac:dyDescent="0.25">
      <c r="A200" s="44"/>
      <c r="B200" s="45"/>
      <c r="C200" s="46"/>
      <c r="D200" s="47"/>
      <c r="E200" s="48"/>
      <c r="F200" s="49">
        <v>107</v>
      </c>
      <c r="G200" s="50" t="s">
        <v>84</v>
      </c>
      <c r="H200" s="90"/>
      <c r="I200" s="46"/>
      <c r="J200" s="51">
        <v>9.7080640000000002</v>
      </c>
      <c r="K200" s="52">
        <v>9.7080640000000002</v>
      </c>
      <c r="L200" s="53">
        <f t="shared" si="12"/>
        <v>1.8918732535057243</v>
      </c>
      <c r="M200" s="53">
        <v>0.6769165235057244</v>
      </c>
      <c r="N200" s="53">
        <v>0.66617138999999992</v>
      </c>
      <c r="O200" s="53">
        <v>0.5487853399999999</v>
      </c>
      <c r="P200" s="54">
        <f t="shared" si="13"/>
        <v>6.9727241549471075E-2</v>
      </c>
      <c r="Q200" s="54">
        <f t="shared" si="14"/>
        <v>0.13834765752530312</v>
      </c>
      <c r="R200" s="55">
        <f t="shared" si="15"/>
        <v>0.19487647109719552</v>
      </c>
      <c r="S200" s="7"/>
    </row>
    <row r="201" spans="1:19" x14ac:dyDescent="0.25">
      <c r="A201" s="66"/>
      <c r="B201" s="56"/>
      <c r="C201" s="67"/>
      <c r="D201" s="68"/>
      <c r="E201" s="69"/>
      <c r="F201" s="70"/>
      <c r="G201" s="71"/>
      <c r="H201" s="66">
        <v>4</v>
      </c>
      <c r="I201" s="67" t="s">
        <v>259</v>
      </c>
      <c r="J201" s="72">
        <v>9.7080640000000002</v>
      </c>
      <c r="K201" s="73">
        <v>9.7080640000000002</v>
      </c>
      <c r="L201" s="73">
        <f t="shared" si="12"/>
        <v>1.8918732535057243</v>
      </c>
      <c r="M201" s="73">
        <v>0.6769165235057244</v>
      </c>
      <c r="N201" s="73">
        <v>0.66617138999999992</v>
      </c>
      <c r="O201" s="73">
        <v>0.5487853399999999</v>
      </c>
      <c r="P201" s="74">
        <f t="shared" si="13"/>
        <v>6.9727241549471075E-2</v>
      </c>
      <c r="Q201" s="74">
        <f t="shared" si="14"/>
        <v>0.13834765752530312</v>
      </c>
      <c r="R201" s="75">
        <f t="shared" si="15"/>
        <v>0.19487647109719552</v>
      </c>
      <c r="S201" s="7"/>
    </row>
    <row r="202" spans="1:19" ht="25.5" x14ac:dyDescent="0.25">
      <c r="A202" s="44"/>
      <c r="B202" s="45"/>
      <c r="C202" s="46"/>
      <c r="D202" s="47"/>
      <c r="E202" s="48"/>
      <c r="F202" s="49">
        <v>121</v>
      </c>
      <c r="G202" s="50" t="s">
        <v>159</v>
      </c>
      <c r="H202" s="90"/>
      <c r="I202" s="46"/>
      <c r="J202" s="51">
        <v>5.9178000000000001E-2</v>
      </c>
      <c r="K202" s="52">
        <v>5.9178000000000001E-2</v>
      </c>
      <c r="L202" s="53">
        <f t="shared" si="12"/>
        <v>0</v>
      </c>
      <c r="M202" s="53">
        <v>0</v>
      </c>
      <c r="N202" s="53">
        <v>0</v>
      </c>
      <c r="O202" s="53">
        <v>0</v>
      </c>
      <c r="P202" s="54">
        <f t="shared" si="13"/>
        <v>0</v>
      </c>
      <c r="Q202" s="54">
        <f t="shared" si="14"/>
        <v>0</v>
      </c>
      <c r="R202" s="55">
        <f t="shared" si="15"/>
        <v>0</v>
      </c>
      <c r="S202" s="7"/>
    </row>
    <row r="203" spans="1:19" x14ac:dyDescent="0.25">
      <c r="A203" s="66"/>
      <c r="B203" s="56"/>
      <c r="C203" s="67"/>
      <c r="D203" s="68"/>
      <c r="E203" s="69"/>
      <c r="F203" s="70"/>
      <c r="G203" s="71"/>
      <c r="H203" s="66">
        <v>4</v>
      </c>
      <c r="I203" s="67" t="s">
        <v>259</v>
      </c>
      <c r="J203" s="72">
        <v>5.9178000000000001E-2</v>
      </c>
      <c r="K203" s="73">
        <v>5.9178000000000001E-2</v>
      </c>
      <c r="L203" s="73">
        <f t="shared" si="12"/>
        <v>0</v>
      </c>
      <c r="M203" s="73">
        <v>0</v>
      </c>
      <c r="N203" s="73">
        <v>0</v>
      </c>
      <c r="O203" s="73">
        <v>0</v>
      </c>
      <c r="P203" s="74">
        <f t="shared" si="13"/>
        <v>0</v>
      </c>
      <c r="Q203" s="74">
        <f t="shared" si="14"/>
        <v>0</v>
      </c>
      <c r="R203" s="75">
        <f t="shared" si="15"/>
        <v>0</v>
      </c>
      <c r="S203" s="7"/>
    </row>
    <row r="204" spans="1:19" ht="25.5" x14ac:dyDescent="0.25">
      <c r="A204" s="44"/>
      <c r="B204" s="45"/>
      <c r="C204" s="46"/>
      <c r="D204" s="47"/>
      <c r="E204" s="48"/>
      <c r="F204" s="49">
        <v>127</v>
      </c>
      <c r="G204" s="50" t="s">
        <v>184</v>
      </c>
      <c r="H204" s="90"/>
      <c r="I204" s="46"/>
      <c r="J204" s="51">
        <v>11.276738</v>
      </c>
      <c r="K204" s="52">
        <v>11.276738</v>
      </c>
      <c r="L204" s="53">
        <f t="shared" si="12"/>
        <v>0.40585837002412251</v>
      </c>
      <c r="M204" s="53">
        <v>1.6066570024122484E-2</v>
      </c>
      <c r="N204" s="53">
        <v>7.3365539999999993E-2</v>
      </c>
      <c r="O204" s="53">
        <v>0.31642626000000001</v>
      </c>
      <c r="P204" s="54">
        <f t="shared" si="13"/>
        <v>1.4247533306282795E-3</v>
      </c>
      <c r="Q204" s="54">
        <f t="shared" si="14"/>
        <v>7.9306719748319481E-3</v>
      </c>
      <c r="R204" s="55">
        <f t="shared" si="15"/>
        <v>3.5990759918703666E-2</v>
      </c>
      <c r="S204" s="7"/>
    </row>
    <row r="205" spans="1:19" x14ac:dyDescent="0.25">
      <c r="A205" s="66"/>
      <c r="B205" s="56"/>
      <c r="C205" s="67"/>
      <c r="D205" s="68"/>
      <c r="E205" s="69"/>
      <c r="F205" s="70"/>
      <c r="G205" s="71"/>
      <c r="H205" s="66">
        <v>4</v>
      </c>
      <c r="I205" s="67" t="s">
        <v>259</v>
      </c>
      <c r="J205" s="72">
        <v>11.276738</v>
      </c>
      <c r="K205" s="73">
        <v>11.276738</v>
      </c>
      <c r="L205" s="73">
        <f t="shared" si="12"/>
        <v>0.40585837002412251</v>
      </c>
      <c r="M205" s="73">
        <v>1.6066570024122484E-2</v>
      </c>
      <c r="N205" s="73">
        <v>7.3365539999999993E-2</v>
      </c>
      <c r="O205" s="73">
        <v>0.31642626000000001</v>
      </c>
      <c r="P205" s="74">
        <f t="shared" si="13"/>
        <v>1.4247533306282795E-3</v>
      </c>
      <c r="Q205" s="74">
        <f t="shared" si="14"/>
        <v>7.9306719748319481E-3</v>
      </c>
      <c r="R205" s="75">
        <f t="shared" si="15"/>
        <v>3.5990759918703666E-2</v>
      </c>
      <c r="S205" s="7"/>
    </row>
    <row r="206" spans="1:19" ht="38.25" x14ac:dyDescent="0.25">
      <c r="A206" s="44"/>
      <c r="B206" s="45"/>
      <c r="C206" s="46"/>
      <c r="D206" s="47"/>
      <c r="E206" s="48"/>
      <c r="F206" s="49">
        <v>129</v>
      </c>
      <c r="G206" s="50" t="s">
        <v>143</v>
      </c>
      <c r="H206" s="90"/>
      <c r="I206" s="46"/>
      <c r="J206" s="51">
        <v>0.35402600000000001</v>
      </c>
      <c r="K206" s="52">
        <v>0.57342599999999999</v>
      </c>
      <c r="L206" s="53">
        <f t="shared" si="12"/>
        <v>0.13348436</v>
      </c>
      <c r="M206" s="53">
        <v>0</v>
      </c>
      <c r="N206" s="53">
        <v>3.9470199999999997E-2</v>
      </c>
      <c r="O206" s="53">
        <v>9.4014159999999999E-2</v>
      </c>
      <c r="P206" s="54">
        <f t="shared" si="13"/>
        <v>0</v>
      </c>
      <c r="Q206" s="54">
        <f t="shared" si="14"/>
        <v>6.8832246881027362E-2</v>
      </c>
      <c r="R206" s="55">
        <f t="shared" si="15"/>
        <v>0.23278393375954351</v>
      </c>
      <c r="S206" s="7"/>
    </row>
    <row r="207" spans="1:19" x14ac:dyDescent="0.25">
      <c r="A207" s="66"/>
      <c r="B207" s="56"/>
      <c r="C207" s="67"/>
      <c r="D207" s="68"/>
      <c r="E207" s="69"/>
      <c r="F207" s="70"/>
      <c r="G207" s="71"/>
      <c r="H207" s="66">
        <v>4</v>
      </c>
      <c r="I207" s="67" t="s">
        <v>259</v>
      </c>
      <c r="J207" s="72">
        <v>0.35402600000000001</v>
      </c>
      <c r="K207" s="73">
        <v>0.57342599999999999</v>
      </c>
      <c r="L207" s="73">
        <f t="shared" si="12"/>
        <v>0.13348436</v>
      </c>
      <c r="M207" s="73">
        <v>0</v>
      </c>
      <c r="N207" s="73">
        <v>3.9470199999999997E-2</v>
      </c>
      <c r="O207" s="73">
        <v>9.4014159999999999E-2</v>
      </c>
      <c r="P207" s="74">
        <f t="shared" si="13"/>
        <v>0</v>
      </c>
      <c r="Q207" s="74">
        <f t="shared" si="14"/>
        <v>6.8832246881027362E-2</v>
      </c>
      <c r="R207" s="75">
        <f t="shared" si="15"/>
        <v>0.23278393375954351</v>
      </c>
      <c r="S207" s="7"/>
    </row>
    <row r="208" spans="1:19" x14ac:dyDescent="0.25">
      <c r="A208" s="44"/>
      <c r="B208" s="45"/>
      <c r="C208" s="46"/>
      <c r="D208" s="47"/>
      <c r="E208" s="48"/>
      <c r="F208" s="49">
        <v>131</v>
      </c>
      <c r="G208" s="50" t="s">
        <v>144</v>
      </c>
      <c r="H208" s="90"/>
      <c r="I208" s="46"/>
      <c r="J208" s="51">
        <v>0.79067199999999993</v>
      </c>
      <c r="K208" s="52">
        <v>0.79067199999999993</v>
      </c>
      <c r="L208" s="53">
        <f t="shared" si="12"/>
        <v>9.6336230805486436E-2</v>
      </c>
      <c r="M208" s="53">
        <v>7.4679230805486441E-2</v>
      </c>
      <c r="N208" s="53">
        <v>1.209089E-2</v>
      </c>
      <c r="O208" s="53">
        <v>9.5661100000000009E-3</v>
      </c>
      <c r="P208" s="54">
        <f t="shared" si="13"/>
        <v>9.4450329347044601E-2</v>
      </c>
      <c r="Q208" s="54">
        <f t="shared" si="14"/>
        <v>0.10974224559044261</v>
      </c>
      <c r="R208" s="55">
        <f t="shared" si="15"/>
        <v>0.12184095403085786</v>
      </c>
      <c r="S208" s="7"/>
    </row>
    <row r="209" spans="1:19" x14ac:dyDescent="0.25">
      <c r="A209" s="66"/>
      <c r="B209" s="56"/>
      <c r="C209" s="67"/>
      <c r="D209" s="68"/>
      <c r="E209" s="69"/>
      <c r="F209" s="70"/>
      <c r="G209" s="71"/>
      <c r="H209" s="66">
        <v>4</v>
      </c>
      <c r="I209" s="67" t="s">
        <v>259</v>
      </c>
      <c r="J209" s="72">
        <v>0.79067199999999993</v>
      </c>
      <c r="K209" s="73">
        <v>0.79067199999999993</v>
      </c>
      <c r="L209" s="73">
        <f t="shared" si="12"/>
        <v>9.6336230805486436E-2</v>
      </c>
      <c r="M209" s="73">
        <v>7.4679230805486441E-2</v>
      </c>
      <c r="N209" s="73">
        <v>1.209089E-2</v>
      </c>
      <c r="O209" s="73">
        <v>9.5661100000000009E-3</v>
      </c>
      <c r="P209" s="74">
        <f t="shared" si="13"/>
        <v>9.4450329347044601E-2</v>
      </c>
      <c r="Q209" s="74">
        <f t="shared" si="14"/>
        <v>0.10974224559044261</v>
      </c>
      <c r="R209" s="75">
        <f t="shared" si="15"/>
        <v>0.12184095403085786</v>
      </c>
      <c r="S209" s="7"/>
    </row>
    <row r="210" spans="1:19" ht="25.5" x14ac:dyDescent="0.25">
      <c r="A210" s="44"/>
      <c r="B210" s="45"/>
      <c r="C210" s="46"/>
      <c r="D210" s="47"/>
      <c r="E210" s="48"/>
      <c r="F210" s="49">
        <v>132</v>
      </c>
      <c r="G210" s="50" t="s">
        <v>37</v>
      </c>
      <c r="H210" s="90"/>
      <c r="I210" s="46"/>
      <c r="J210" s="51">
        <v>0</v>
      </c>
      <c r="K210" s="52">
        <v>1</v>
      </c>
      <c r="L210" s="53">
        <f t="shared" si="12"/>
        <v>5.465366E-2</v>
      </c>
      <c r="M210" s="53">
        <v>0</v>
      </c>
      <c r="N210" s="53">
        <v>0</v>
      </c>
      <c r="O210" s="53">
        <v>5.465366E-2</v>
      </c>
      <c r="P210" s="54">
        <f t="shared" si="13"/>
        <v>0</v>
      </c>
      <c r="Q210" s="54">
        <f t="shared" si="14"/>
        <v>0</v>
      </c>
      <c r="R210" s="55">
        <f t="shared" si="15"/>
        <v>5.465366E-2</v>
      </c>
      <c r="S210" s="7"/>
    </row>
    <row r="211" spans="1:19" x14ac:dyDescent="0.25">
      <c r="A211" s="66"/>
      <c r="B211" s="56"/>
      <c r="C211" s="67"/>
      <c r="D211" s="68"/>
      <c r="E211" s="69"/>
      <c r="F211" s="70"/>
      <c r="G211" s="71"/>
      <c r="H211" s="66">
        <v>4</v>
      </c>
      <c r="I211" s="67" t="s">
        <v>259</v>
      </c>
      <c r="J211" s="72">
        <v>0</v>
      </c>
      <c r="K211" s="73">
        <v>1</v>
      </c>
      <c r="L211" s="73">
        <f t="shared" si="12"/>
        <v>5.465366E-2</v>
      </c>
      <c r="M211" s="73">
        <v>0</v>
      </c>
      <c r="N211" s="73">
        <v>0</v>
      </c>
      <c r="O211" s="73">
        <v>5.465366E-2</v>
      </c>
      <c r="P211" s="74">
        <f t="shared" si="13"/>
        <v>0</v>
      </c>
      <c r="Q211" s="74">
        <f t="shared" si="14"/>
        <v>0</v>
      </c>
      <c r="R211" s="75">
        <f t="shared" si="15"/>
        <v>5.465366E-2</v>
      </c>
      <c r="S211" s="7"/>
    </row>
    <row r="212" spans="1:19" ht="25.5" x14ac:dyDescent="0.25">
      <c r="A212" s="44"/>
      <c r="B212" s="45"/>
      <c r="C212" s="46"/>
      <c r="D212" s="47"/>
      <c r="E212" s="48"/>
      <c r="F212" s="49">
        <v>135</v>
      </c>
      <c r="G212" s="50" t="s">
        <v>176</v>
      </c>
      <c r="H212" s="90"/>
      <c r="I212" s="46"/>
      <c r="J212" s="51">
        <v>0</v>
      </c>
      <c r="K212" s="52">
        <v>1.9890009999999998</v>
      </c>
      <c r="L212" s="53">
        <f t="shared" si="12"/>
        <v>5.8936620000000002E-2</v>
      </c>
      <c r="M212" s="53">
        <v>0</v>
      </c>
      <c r="N212" s="53">
        <v>0</v>
      </c>
      <c r="O212" s="53">
        <v>5.8936620000000002E-2</v>
      </c>
      <c r="P212" s="54">
        <f t="shared" si="13"/>
        <v>0</v>
      </c>
      <c r="Q212" s="54">
        <f t="shared" si="14"/>
        <v>0</v>
      </c>
      <c r="R212" s="55">
        <f t="shared" si="15"/>
        <v>2.9631267153711841E-2</v>
      </c>
      <c r="S212" s="7"/>
    </row>
    <row r="213" spans="1:19" x14ac:dyDescent="0.25">
      <c r="A213" s="66"/>
      <c r="B213" s="56"/>
      <c r="C213" s="67"/>
      <c r="D213" s="68"/>
      <c r="E213" s="69"/>
      <c r="F213" s="70"/>
      <c r="G213" s="71"/>
      <c r="H213" s="66">
        <v>4</v>
      </c>
      <c r="I213" s="67" t="s">
        <v>259</v>
      </c>
      <c r="J213" s="72">
        <v>0</v>
      </c>
      <c r="K213" s="73">
        <v>1.9890009999999998</v>
      </c>
      <c r="L213" s="73">
        <f t="shared" si="12"/>
        <v>5.8936620000000002E-2</v>
      </c>
      <c r="M213" s="73">
        <v>0</v>
      </c>
      <c r="N213" s="73">
        <v>0</v>
      </c>
      <c r="O213" s="73">
        <v>5.8936620000000002E-2</v>
      </c>
      <c r="P213" s="74">
        <f t="shared" si="13"/>
        <v>0</v>
      </c>
      <c r="Q213" s="74">
        <f t="shared" si="14"/>
        <v>0</v>
      </c>
      <c r="R213" s="75">
        <f t="shared" si="15"/>
        <v>2.9631267153711841E-2</v>
      </c>
      <c r="S213" s="7"/>
    </row>
    <row r="214" spans="1:19" x14ac:dyDescent="0.25">
      <c r="A214" s="44"/>
      <c r="B214" s="45"/>
      <c r="C214" s="46"/>
      <c r="D214" s="47">
        <v>444</v>
      </c>
      <c r="E214" s="48" t="s">
        <v>229</v>
      </c>
      <c r="F214" s="49"/>
      <c r="G214" s="50"/>
      <c r="H214" s="90"/>
      <c r="I214" s="46"/>
      <c r="J214" s="51">
        <v>552.09179900000004</v>
      </c>
      <c r="K214" s="52">
        <v>693.55378899999982</v>
      </c>
      <c r="L214" s="53">
        <f t="shared" si="12"/>
        <v>156.27445813451465</v>
      </c>
      <c r="M214" s="53">
        <v>42.587766064514653</v>
      </c>
      <c r="N214" s="53">
        <v>44.387652079999995</v>
      </c>
      <c r="O214" s="53">
        <v>69.299039990000011</v>
      </c>
      <c r="P214" s="54">
        <f t="shared" si="13"/>
        <v>6.1405137914277423E-2</v>
      </c>
      <c r="Q214" s="54">
        <f t="shared" si="14"/>
        <v>0.12540544010280746</v>
      </c>
      <c r="R214" s="55">
        <f t="shared" si="15"/>
        <v>0.22532420788853147</v>
      </c>
      <c r="S214" s="7"/>
    </row>
    <row r="215" spans="1:19" x14ac:dyDescent="0.25">
      <c r="A215" s="44"/>
      <c r="B215" s="45"/>
      <c r="C215" s="46"/>
      <c r="D215" s="47"/>
      <c r="E215" s="48"/>
      <c r="F215" s="49">
        <v>1</v>
      </c>
      <c r="G215" s="50" t="s">
        <v>136</v>
      </c>
      <c r="H215" s="90"/>
      <c r="I215" s="46"/>
      <c r="J215" s="51">
        <v>52.965358999999978</v>
      </c>
      <c r="K215" s="52">
        <v>66.385024000000044</v>
      </c>
      <c r="L215" s="53">
        <f t="shared" si="12"/>
        <v>13.493533768364172</v>
      </c>
      <c r="M215" s="53">
        <v>4.200939078364172</v>
      </c>
      <c r="N215" s="53">
        <v>4.3415212099999989</v>
      </c>
      <c r="O215" s="53">
        <v>4.9510734799999998</v>
      </c>
      <c r="P215" s="54">
        <f t="shared" si="13"/>
        <v>6.3281427425019368E-2</v>
      </c>
      <c r="Q215" s="54">
        <f t="shared" si="14"/>
        <v>0.12868053325346643</v>
      </c>
      <c r="R215" s="55">
        <f t="shared" si="15"/>
        <v>0.20326171409328952</v>
      </c>
      <c r="S215" s="7"/>
    </row>
    <row r="216" spans="1:19" x14ac:dyDescent="0.25">
      <c r="A216" s="66"/>
      <c r="B216" s="56"/>
      <c r="C216" s="67"/>
      <c r="D216" s="68"/>
      <c r="E216" s="69"/>
      <c r="F216" s="70"/>
      <c r="G216" s="71"/>
      <c r="H216" s="66">
        <v>5</v>
      </c>
      <c r="I216" s="67" t="s">
        <v>260</v>
      </c>
      <c r="J216" s="72">
        <v>52.965358999999978</v>
      </c>
      <c r="K216" s="73">
        <v>66.385024000000044</v>
      </c>
      <c r="L216" s="73">
        <f t="shared" si="12"/>
        <v>13.493533768364172</v>
      </c>
      <c r="M216" s="73">
        <v>4.200939078364172</v>
      </c>
      <c r="N216" s="73">
        <v>4.3415212099999989</v>
      </c>
      <c r="O216" s="73">
        <v>4.9510734799999998</v>
      </c>
      <c r="P216" s="74">
        <f t="shared" si="13"/>
        <v>6.3281427425019368E-2</v>
      </c>
      <c r="Q216" s="74">
        <f t="shared" si="14"/>
        <v>0.12868053325346643</v>
      </c>
      <c r="R216" s="75">
        <f t="shared" si="15"/>
        <v>0.20326171409328952</v>
      </c>
      <c r="S216" s="7"/>
    </row>
    <row r="217" spans="1:19" x14ac:dyDescent="0.25">
      <c r="A217" s="44"/>
      <c r="B217" s="45"/>
      <c r="C217" s="46"/>
      <c r="D217" s="47"/>
      <c r="E217" s="48"/>
      <c r="F217" s="49">
        <v>2</v>
      </c>
      <c r="G217" s="50" t="s">
        <v>137</v>
      </c>
      <c r="H217" s="90"/>
      <c r="I217" s="46"/>
      <c r="J217" s="51">
        <v>36.620078000000007</v>
      </c>
      <c r="K217" s="52">
        <v>44.58624300000001</v>
      </c>
      <c r="L217" s="53">
        <f t="shared" si="12"/>
        <v>9.6010041806920121</v>
      </c>
      <c r="M217" s="53">
        <v>3.1899086406920105</v>
      </c>
      <c r="N217" s="53">
        <v>3.0564531600000016</v>
      </c>
      <c r="O217" s="53">
        <v>3.3546423799999987</v>
      </c>
      <c r="P217" s="54">
        <f t="shared" si="13"/>
        <v>7.1544683428294453E-2</v>
      </c>
      <c r="Q217" s="54">
        <f t="shared" si="14"/>
        <v>0.14009616824391352</v>
      </c>
      <c r="R217" s="55">
        <f t="shared" si="15"/>
        <v>0.2153355729185796</v>
      </c>
      <c r="S217" s="7"/>
    </row>
    <row r="218" spans="1:19" x14ac:dyDescent="0.25">
      <c r="A218" s="66"/>
      <c r="B218" s="56"/>
      <c r="C218" s="67"/>
      <c r="D218" s="68"/>
      <c r="E218" s="69"/>
      <c r="F218" s="70"/>
      <c r="G218" s="71"/>
      <c r="H218" s="66">
        <v>5</v>
      </c>
      <c r="I218" s="67" t="s">
        <v>260</v>
      </c>
      <c r="J218" s="72">
        <v>36.620078000000007</v>
      </c>
      <c r="K218" s="73">
        <v>44.58624300000001</v>
      </c>
      <c r="L218" s="73">
        <f t="shared" si="12"/>
        <v>9.6010041806920121</v>
      </c>
      <c r="M218" s="73">
        <v>3.1899086406920105</v>
      </c>
      <c r="N218" s="73">
        <v>3.0564531600000016</v>
      </c>
      <c r="O218" s="73">
        <v>3.3546423799999987</v>
      </c>
      <c r="P218" s="74">
        <f t="shared" si="13"/>
        <v>7.1544683428294453E-2</v>
      </c>
      <c r="Q218" s="74">
        <f t="shared" si="14"/>
        <v>0.14009616824391352</v>
      </c>
      <c r="R218" s="75">
        <f t="shared" si="15"/>
        <v>0.2153355729185796</v>
      </c>
      <c r="S218" s="7"/>
    </row>
    <row r="219" spans="1:19" x14ac:dyDescent="0.25">
      <c r="A219" s="44"/>
      <c r="B219" s="45"/>
      <c r="C219" s="46"/>
      <c r="D219" s="47"/>
      <c r="E219" s="48"/>
      <c r="F219" s="49">
        <v>16</v>
      </c>
      <c r="G219" s="50" t="s">
        <v>138</v>
      </c>
      <c r="H219" s="90"/>
      <c r="I219" s="46"/>
      <c r="J219" s="51">
        <v>7.4690690000000028</v>
      </c>
      <c r="K219" s="52">
        <v>8.8126760000000051</v>
      </c>
      <c r="L219" s="53">
        <f t="shared" si="12"/>
        <v>1.8422031633848515</v>
      </c>
      <c r="M219" s="53">
        <v>0.58991189338485128</v>
      </c>
      <c r="N219" s="53">
        <v>0.59239722000000028</v>
      </c>
      <c r="O219" s="53">
        <v>0.65989404999999979</v>
      </c>
      <c r="P219" s="54">
        <f t="shared" si="13"/>
        <v>6.6939019814736295E-2</v>
      </c>
      <c r="Q219" s="54">
        <f t="shared" si="14"/>
        <v>0.13416005687544294</v>
      </c>
      <c r="R219" s="55">
        <f t="shared" si="15"/>
        <v>0.20904015572396517</v>
      </c>
      <c r="S219" s="7"/>
    </row>
    <row r="220" spans="1:19" x14ac:dyDescent="0.25">
      <c r="A220" s="66"/>
      <c r="B220" s="56"/>
      <c r="C220" s="67"/>
      <c r="D220" s="68"/>
      <c r="E220" s="69"/>
      <c r="F220" s="70"/>
      <c r="G220" s="71"/>
      <c r="H220" s="66">
        <v>5</v>
      </c>
      <c r="I220" s="67" t="s">
        <v>260</v>
      </c>
      <c r="J220" s="72">
        <v>7.4690690000000028</v>
      </c>
      <c r="K220" s="73">
        <v>8.8126760000000051</v>
      </c>
      <c r="L220" s="73">
        <f t="shared" si="12"/>
        <v>1.8422031633848515</v>
      </c>
      <c r="M220" s="73">
        <v>0.58991189338485128</v>
      </c>
      <c r="N220" s="73">
        <v>0.59239722000000028</v>
      </c>
      <c r="O220" s="73">
        <v>0.65989404999999979</v>
      </c>
      <c r="P220" s="74">
        <f t="shared" si="13"/>
        <v>6.6939019814736295E-2</v>
      </c>
      <c r="Q220" s="74">
        <f t="shared" si="14"/>
        <v>0.13416005687544294</v>
      </c>
      <c r="R220" s="75">
        <f t="shared" si="15"/>
        <v>0.20904015572396517</v>
      </c>
      <c r="S220" s="7"/>
    </row>
    <row r="221" spans="1:19" x14ac:dyDescent="0.25">
      <c r="A221" s="44"/>
      <c r="B221" s="45"/>
      <c r="C221" s="46"/>
      <c r="D221" s="47"/>
      <c r="E221" s="48"/>
      <c r="F221" s="49">
        <v>17</v>
      </c>
      <c r="G221" s="50" t="s">
        <v>139</v>
      </c>
      <c r="H221" s="90"/>
      <c r="I221" s="46"/>
      <c r="J221" s="51">
        <v>5.3855009999999996</v>
      </c>
      <c r="K221" s="52">
        <v>5.9352350000000014</v>
      </c>
      <c r="L221" s="53">
        <f t="shared" si="12"/>
        <v>1.4997666926151343</v>
      </c>
      <c r="M221" s="53">
        <v>0.52928562261513434</v>
      </c>
      <c r="N221" s="53">
        <v>0.45091358000000004</v>
      </c>
      <c r="O221" s="53">
        <v>0.51956749000000002</v>
      </c>
      <c r="P221" s="54">
        <f t="shared" si="13"/>
        <v>8.9176860329057611E-2</v>
      </c>
      <c r="Q221" s="54">
        <f t="shared" si="14"/>
        <v>0.1651491815598092</v>
      </c>
      <c r="R221" s="55">
        <f t="shared" si="15"/>
        <v>0.25268867915341753</v>
      </c>
      <c r="S221" s="7"/>
    </row>
    <row r="222" spans="1:19" x14ac:dyDescent="0.25">
      <c r="A222" s="66"/>
      <c r="B222" s="56"/>
      <c r="C222" s="67"/>
      <c r="D222" s="68"/>
      <c r="E222" s="69"/>
      <c r="F222" s="70"/>
      <c r="G222" s="71"/>
      <c r="H222" s="66">
        <v>5</v>
      </c>
      <c r="I222" s="67" t="s">
        <v>260</v>
      </c>
      <c r="J222" s="72">
        <v>5.3855009999999996</v>
      </c>
      <c r="K222" s="73">
        <v>5.9352350000000014</v>
      </c>
      <c r="L222" s="73">
        <f t="shared" si="12"/>
        <v>1.4997666926151343</v>
      </c>
      <c r="M222" s="73">
        <v>0.52928562261513434</v>
      </c>
      <c r="N222" s="73">
        <v>0.45091358000000004</v>
      </c>
      <c r="O222" s="73">
        <v>0.51956749000000002</v>
      </c>
      <c r="P222" s="74">
        <f t="shared" si="13"/>
        <v>8.9176860329057611E-2</v>
      </c>
      <c r="Q222" s="74">
        <f t="shared" si="14"/>
        <v>0.1651491815598092</v>
      </c>
      <c r="R222" s="75">
        <f t="shared" si="15"/>
        <v>0.25268867915341753</v>
      </c>
      <c r="S222" s="7"/>
    </row>
    <row r="223" spans="1:19" x14ac:dyDescent="0.25">
      <c r="A223" s="44"/>
      <c r="B223" s="45"/>
      <c r="C223" s="46"/>
      <c r="D223" s="47"/>
      <c r="E223" s="48"/>
      <c r="F223" s="49">
        <v>18</v>
      </c>
      <c r="G223" s="50" t="s">
        <v>140</v>
      </c>
      <c r="H223" s="90"/>
      <c r="I223" s="46"/>
      <c r="J223" s="51">
        <v>6.2221529999999987</v>
      </c>
      <c r="K223" s="52">
        <v>6.7776100000000001</v>
      </c>
      <c r="L223" s="53">
        <f t="shared" si="12"/>
        <v>1.2404511293559124</v>
      </c>
      <c r="M223" s="53">
        <v>0.40983487935591256</v>
      </c>
      <c r="N223" s="53">
        <v>0.40708780999999994</v>
      </c>
      <c r="O223" s="53">
        <v>0.42352843999999995</v>
      </c>
      <c r="P223" s="54">
        <f t="shared" si="13"/>
        <v>6.0468938070486873E-2</v>
      </c>
      <c r="Q223" s="54">
        <f t="shared" si="14"/>
        <v>0.12053256079295098</v>
      </c>
      <c r="R223" s="55">
        <f t="shared" si="15"/>
        <v>0.18302191028340556</v>
      </c>
      <c r="S223" s="7"/>
    </row>
    <row r="224" spans="1:19" x14ac:dyDescent="0.25">
      <c r="A224" s="66"/>
      <c r="B224" s="56"/>
      <c r="C224" s="67"/>
      <c r="D224" s="68"/>
      <c r="E224" s="69"/>
      <c r="F224" s="70"/>
      <c r="G224" s="71"/>
      <c r="H224" s="66">
        <v>5</v>
      </c>
      <c r="I224" s="67" t="s">
        <v>260</v>
      </c>
      <c r="J224" s="72">
        <v>6.2221529999999987</v>
      </c>
      <c r="K224" s="73">
        <v>6.7776100000000001</v>
      </c>
      <c r="L224" s="73">
        <f t="shared" si="12"/>
        <v>1.2404511293559124</v>
      </c>
      <c r="M224" s="73">
        <v>0.40983487935591256</v>
      </c>
      <c r="N224" s="73">
        <v>0.40708780999999994</v>
      </c>
      <c r="O224" s="73">
        <v>0.42352843999999995</v>
      </c>
      <c r="P224" s="74">
        <f t="shared" si="13"/>
        <v>6.0468938070486873E-2</v>
      </c>
      <c r="Q224" s="74">
        <f t="shared" si="14"/>
        <v>0.12053256079295098</v>
      </c>
      <c r="R224" s="75">
        <f t="shared" si="15"/>
        <v>0.18302191028340556</v>
      </c>
      <c r="S224" s="7"/>
    </row>
    <row r="225" spans="1:19" x14ac:dyDescent="0.25">
      <c r="A225" s="44"/>
      <c r="B225" s="45"/>
      <c r="C225" s="46"/>
      <c r="D225" s="47"/>
      <c r="E225" s="48"/>
      <c r="F225" s="49">
        <v>24</v>
      </c>
      <c r="G225" s="50" t="s">
        <v>141</v>
      </c>
      <c r="H225" s="90"/>
      <c r="I225" s="46"/>
      <c r="J225" s="51">
        <v>5.3269390000000012</v>
      </c>
      <c r="K225" s="52">
        <v>6.489675000000001</v>
      </c>
      <c r="L225" s="53">
        <f t="shared" si="12"/>
        <v>1.0762796007505289</v>
      </c>
      <c r="M225" s="53">
        <v>0.38711812075052876</v>
      </c>
      <c r="N225" s="53">
        <v>0.32536636000000002</v>
      </c>
      <c r="O225" s="53">
        <v>0.36379511999999992</v>
      </c>
      <c r="P225" s="54">
        <f t="shared" si="13"/>
        <v>5.965138789701005E-2</v>
      </c>
      <c r="Q225" s="54">
        <f t="shared" si="14"/>
        <v>0.10978739008510113</v>
      </c>
      <c r="R225" s="55">
        <f t="shared" si="15"/>
        <v>0.16584491530785883</v>
      </c>
      <c r="S225" s="7"/>
    </row>
    <row r="226" spans="1:19" x14ac:dyDescent="0.25">
      <c r="A226" s="66"/>
      <c r="B226" s="56"/>
      <c r="C226" s="67"/>
      <c r="D226" s="68"/>
      <c r="E226" s="69"/>
      <c r="F226" s="70"/>
      <c r="G226" s="71"/>
      <c r="H226" s="66">
        <v>5</v>
      </c>
      <c r="I226" s="67" t="s">
        <v>260</v>
      </c>
      <c r="J226" s="72">
        <v>5.3269390000000012</v>
      </c>
      <c r="K226" s="73">
        <v>6.489675000000001</v>
      </c>
      <c r="L226" s="73">
        <f t="shared" si="12"/>
        <v>1.0762796007505289</v>
      </c>
      <c r="M226" s="73">
        <v>0.38711812075052876</v>
      </c>
      <c r="N226" s="73">
        <v>0.32536636000000002</v>
      </c>
      <c r="O226" s="73">
        <v>0.36379511999999992</v>
      </c>
      <c r="P226" s="74">
        <f t="shared" si="13"/>
        <v>5.965138789701005E-2</v>
      </c>
      <c r="Q226" s="74">
        <f t="shared" si="14"/>
        <v>0.10978739008510113</v>
      </c>
      <c r="R226" s="75">
        <f t="shared" si="15"/>
        <v>0.16584491530785883</v>
      </c>
      <c r="S226" s="7"/>
    </row>
    <row r="227" spans="1:19" ht="25.5" x14ac:dyDescent="0.25">
      <c r="A227" s="44"/>
      <c r="B227" s="45"/>
      <c r="C227" s="46"/>
      <c r="D227" s="47"/>
      <c r="E227" s="48"/>
      <c r="F227" s="49">
        <v>35</v>
      </c>
      <c r="G227" s="50" t="s">
        <v>45</v>
      </c>
      <c r="H227" s="90"/>
      <c r="I227" s="46"/>
      <c r="J227" s="51">
        <v>0</v>
      </c>
      <c r="K227" s="52">
        <v>0.19999999999999998</v>
      </c>
      <c r="L227" s="53">
        <f t="shared" si="12"/>
        <v>0</v>
      </c>
      <c r="M227" s="53">
        <v>0</v>
      </c>
      <c r="N227" s="53">
        <v>0</v>
      </c>
      <c r="O227" s="53">
        <v>0</v>
      </c>
      <c r="P227" s="54">
        <f t="shared" si="13"/>
        <v>0</v>
      </c>
      <c r="Q227" s="54">
        <f t="shared" si="14"/>
        <v>0</v>
      </c>
      <c r="R227" s="55">
        <f t="shared" si="15"/>
        <v>0</v>
      </c>
      <c r="S227" s="7"/>
    </row>
    <row r="228" spans="1:19" x14ac:dyDescent="0.25">
      <c r="A228" s="66"/>
      <c r="B228" s="56"/>
      <c r="C228" s="67"/>
      <c r="D228" s="68"/>
      <c r="E228" s="69"/>
      <c r="F228" s="70"/>
      <c r="G228" s="71"/>
      <c r="H228" s="66">
        <v>5</v>
      </c>
      <c r="I228" s="67" t="s">
        <v>260</v>
      </c>
      <c r="J228" s="72">
        <v>0</v>
      </c>
      <c r="K228" s="73">
        <v>0.19999999999999998</v>
      </c>
      <c r="L228" s="73">
        <f t="shared" si="12"/>
        <v>0</v>
      </c>
      <c r="M228" s="73">
        <v>0</v>
      </c>
      <c r="N228" s="73">
        <v>0</v>
      </c>
      <c r="O228" s="73">
        <v>0</v>
      </c>
      <c r="P228" s="74">
        <f t="shared" si="13"/>
        <v>0</v>
      </c>
      <c r="Q228" s="74">
        <f t="shared" si="14"/>
        <v>0</v>
      </c>
      <c r="R228" s="75">
        <f t="shared" si="15"/>
        <v>0</v>
      </c>
      <c r="S228" s="7"/>
    </row>
    <row r="229" spans="1:19" ht="25.5" x14ac:dyDescent="0.25">
      <c r="A229" s="44"/>
      <c r="B229" s="45"/>
      <c r="C229" s="46"/>
      <c r="D229" s="47"/>
      <c r="E229" s="48"/>
      <c r="F229" s="49">
        <v>41</v>
      </c>
      <c r="G229" s="50" t="s">
        <v>163</v>
      </c>
      <c r="H229" s="90"/>
      <c r="I229" s="46"/>
      <c r="J229" s="51">
        <v>1.5774409999999999</v>
      </c>
      <c r="K229" s="52">
        <v>1.5774409999999999</v>
      </c>
      <c r="L229" s="53">
        <f t="shared" si="12"/>
        <v>0.13692016000000001</v>
      </c>
      <c r="M229" s="53">
        <v>0</v>
      </c>
      <c r="N229" s="53">
        <v>0</v>
      </c>
      <c r="O229" s="53">
        <v>0.13692016000000001</v>
      </c>
      <c r="P229" s="54">
        <f t="shared" si="13"/>
        <v>0</v>
      </c>
      <c r="Q229" s="54">
        <f t="shared" si="14"/>
        <v>0</v>
      </c>
      <c r="R229" s="55">
        <f t="shared" si="15"/>
        <v>8.6798910387139688E-2</v>
      </c>
      <c r="S229" s="7"/>
    </row>
    <row r="230" spans="1:19" x14ac:dyDescent="0.25">
      <c r="A230" s="66"/>
      <c r="B230" s="56"/>
      <c r="C230" s="67"/>
      <c r="D230" s="68"/>
      <c r="E230" s="69"/>
      <c r="F230" s="70"/>
      <c r="G230" s="71"/>
      <c r="H230" s="66">
        <v>5</v>
      </c>
      <c r="I230" s="67" t="s">
        <v>260</v>
      </c>
      <c r="J230" s="72">
        <v>1.5774409999999999</v>
      </c>
      <c r="K230" s="73">
        <v>1.5774409999999999</v>
      </c>
      <c r="L230" s="73">
        <f t="shared" si="12"/>
        <v>0.13692016000000001</v>
      </c>
      <c r="M230" s="73">
        <v>0</v>
      </c>
      <c r="N230" s="73">
        <v>0</v>
      </c>
      <c r="O230" s="73">
        <v>0.13692016000000001</v>
      </c>
      <c r="P230" s="74">
        <f t="shared" si="13"/>
        <v>0</v>
      </c>
      <c r="Q230" s="74">
        <f t="shared" si="14"/>
        <v>0</v>
      </c>
      <c r="R230" s="75">
        <f t="shared" si="15"/>
        <v>8.6798910387139688E-2</v>
      </c>
      <c r="S230" s="7"/>
    </row>
    <row r="231" spans="1:19" ht="25.5" x14ac:dyDescent="0.25">
      <c r="A231" s="44"/>
      <c r="B231" s="45"/>
      <c r="C231" s="46"/>
      <c r="D231" s="47"/>
      <c r="E231" s="48"/>
      <c r="F231" s="49">
        <v>42</v>
      </c>
      <c r="G231" s="50" t="s">
        <v>158</v>
      </c>
      <c r="H231" s="90"/>
      <c r="I231" s="46"/>
      <c r="J231" s="51">
        <v>25.223832999999999</v>
      </c>
      <c r="K231" s="52">
        <v>26.264372999999999</v>
      </c>
      <c r="L231" s="53">
        <f t="shared" si="12"/>
        <v>3.8105926794302007</v>
      </c>
      <c r="M231" s="53">
        <v>0.16521228943020105</v>
      </c>
      <c r="N231" s="53">
        <v>1.11960313</v>
      </c>
      <c r="O231" s="53">
        <v>2.5257772599999999</v>
      </c>
      <c r="P231" s="54">
        <f t="shared" si="13"/>
        <v>6.2903572619152593E-3</v>
      </c>
      <c r="Q231" s="54">
        <f t="shared" si="14"/>
        <v>4.8918564301161926E-2</v>
      </c>
      <c r="R231" s="55">
        <f t="shared" si="15"/>
        <v>0.14508599460684635</v>
      </c>
      <c r="S231" s="7"/>
    </row>
    <row r="232" spans="1:19" x14ac:dyDescent="0.25">
      <c r="A232" s="66"/>
      <c r="B232" s="56"/>
      <c r="C232" s="67"/>
      <c r="D232" s="68"/>
      <c r="E232" s="69"/>
      <c r="F232" s="70"/>
      <c r="G232" s="71"/>
      <c r="H232" s="66">
        <v>5</v>
      </c>
      <c r="I232" s="67" t="s">
        <v>260</v>
      </c>
      <c r="J232" s="72">
        <v>25.223832999999999</v>
      </c>
      <c r="K232" s="73">
        <v>26.264372999999999</v>
      </c>
      <c r="L232" s="73">
        <f t="shared" si="12"/>
        <v>3.8105926794302007</v>
      </c>
      <c r="M232" s="73">
        <v>0.16521228943020105</v>
      </c>
      <c r="N232" s="73">
        <v>1.11960313</v>
      </c>
      <c r="O232" s="73">
        <v>2.5257772599999999</v>
      </c>
      <c r="P232" s="74">
        <f t="shared" si="13"/>
        <v>6.2903572619152593E-3</v>
      </c>
      <c r="Q232" s="74">
        <f t="shared" si="14"/>
        <v>4.8918564301161926E-2</v>
      </c>
      <c r="R232" s="75">
        <f t="shared" si="15"/>
        <v>0.14508599460684635</v>
      </c>
      <c r="S232" s="7"/>
    </row>
    <row r="233" spans="1:19" ht="25.5" x14ac:dyDescent="0.25">
      <c r="A233" s="44"/>
      <c r="B233" s="45"/>
      <c r="C233" s="46"/>
      <c r="D233" s="47"/>
      <c r="E233" s="48"/>
      <c r="F233" s="49">
        <v>51</v>
      </c>
      <c r="G233" s="50" t="s">
        <v>24</v>
      </c>
      <c r="H233" s="90"/>
      <c r="I233" s="46"/>
      <c r="J233" s="51">
        <v>0.73124999999999996</v>
      </c>
      <c r="K233" s="52">
        <v>0.73124999999999996</v>
      </c>
      <c r="L233" s="53">
        <f t="shared" si="12"/>
        <v>1.255117E-2</v>
      </c>
      <c r="M233" s="53">
        <v>0</v>
      </c>
      <c r="N233" s="53">
        <v>9.2078999999999998E-3</v>
      </c>
      <c r="O233" s="53">
        <v>3.3432699999999997E-3</v>
      </c>
      <c r="P233" s="54">
        <f t="shared" si="13"/>
        <v>0</v>
      </c>
      <c r="Q233" s="54">
        <f t="shared" si="14"/>
        <v>1.2592000000000001E-2</v>
      </c>
      <c r="R233" s="55">
        <f t="shared" si="15"/>
        <v>1.7163993162393164E-2</v>
      </c>
      <c r="S233" s="7"/>
    </row>
    <row r="234" spans="1:19" x14ac:dyDescent="0.25">
      <c r="A234" s="66"/>
      <c r="B234" s="56"/>
      <c r="C234" s="67"/>
      <c r="D234" s="68"/>
      <c r="E234" s="69"/>
      <c r="F234" s="70"/>
      <c r="G234" s="71"/>
      <c r="H234" s="66">
        <v>5</v>
      </c>
      <c r="I234" s="67" t="s">
        <v>260</v>
      </c>
      <c r="J234" s="72">
        <v>0.73124999999999996</v>
      </c>
      <c r="K234" s="73">
        <v>0.73124999999999996</v>
      </c>
      <c r="L234" s="73">
        <f t="shared" si="12"/>
        <v>1.255117E-2</v>
      </c>
      <c r="M234" s="73">
        <v>0</v>
      </c>
      <c r="N234" s="73">
        <v>9.2078999999999998E-3</v>
      </c>
      <c r="O234" s="73">
        <v>3.3432699999999997E-3</v>
      </c>
      <c r="P234" s="74">
        <f t="shared" si="13"/>
        <v>0</v>
      </c>
      <c r="Q234" s="74">
        <f t="shared" si="14"/>
        <v>1.2592000000000001E-2</v>
      </c>
      <c r="R234" s="75">
        <f t="shared" si="15"/>
        <v>1.7163993162393164E-2</v>
      </c>
      <c r="S234" s="7"/>
    </row>
    <row r="235" spans="1:19" ht="38.25" x14ac:dyDescent="0.25">
      <c r="A235" s="44"/>
      <c r="B235" s="45"/>
      <c r="C235" s="46"/>
      <c r="D235" s="47"/>
      <c r="E235" s="48"/>
      <c r="F235" s="49">
        <v>61</v>
      </c>
      <c r="G235" s="50" t="s">
        <v>191</v>
      </c>
      <c r="H235" s="90"/>
      <c r="I235" s="46"/>
      <c r="J235" s="51">
        <v>34.659816999999997</v>
      </c>
      <c r="K235" s="52">
        <v>33.853597000000008</v>
      </c>
      <c r="L235" s="53">
        <f t="shared" si="12"/>
        <v>9.6845101601525894</v>
      </c>
      <c r="M235" s="53">
        <v>2.2043530152586754E-2</v>
      </c>
      <c r="N235" s="53">
        <v>1.88067509</v>
      </c>
      <c r="O235" s="53">
        <v>7.7817915400000031</v>
      </c>
      <c r="P235" s="54">
        <f t="shared" si="13"/>
        <v>6.51142924416178E-4</v>
      </c>
      <c r="Q235" s="54">
        <f t="shared" si="14"/>
        <v>5.6204326534417787E-2</v>
      </c>
      <c r="R235" s="55">
        <f t="shared" si="15"/>
        <v>0.28607034461220138</v>
      </c>
      <c r="S235" s="7"/>
    </row>
    <row r="236" spans="1:19" x14ac:dyDescent="0.25">
      <c r="A236" s="66"/>
      <c r="B236" s="56"/>
      <c r="C236" s="67"/>
      <c r="D236" s="68"/>
      <c r="E236" s="69"/>
      <c r="F236" s="70"/>
      <c r="G236" s="71"/>
      <c r="H236" s="66">
        <v>5</v>
      </c>
      <c r="I236" s="67" t="s">
        <v>260</v>
      </c>
      <c r="J236" s="72">
        <v>34.659816999999997</v>
      </c>
      <c r="K236" s="73">
        <v>33.853597000000008</v>
      </c>
      <c r="L236" s="73">
        <f t="shared" si="12"/>
        <v>9.6845101601525894</v>
      </c>
      <c r="M236" s="73">
        <v>2.2043530152586754E-2</v>
      </c>
      <c r="N236" s="73">
        <v>1.88067509</v>
      </c>
      <c r="O236" s="73">
        <v>7.7817915400000031</v>
      </c>
      <c r="P236" s="74">
        <f t="shared" si="13"/>
        <v>6.51142924416178E-4</v>
      </c>
      <c r="Q236" s="74">
        <f t="shared" si="14"/>
        <v>5.6204326534417787E-2</v>
      </c>
      <c r="R236" s="75">
        <f t="shared" si="15"/>
        <v>0.28607034461220138</v>
      </c>
      <c r="S236" s="7"/>
    </row>
    <row r="237" spans="1:19" ht="38.25" x14ac:dyDescent="0.25">
      <c r="A237" s="44"/>
      <c r="B237" s="45"/>
      <c r="C237" s="46"/>
      <c r="D237" s="47"/>
      <c r="E237" s="48"/>
      <c r="F237" s="49">
        <v>68</v>
      </c>
      <c r="G237" s="50" t="s">
        <v>22</v>
      </c>
      <c r="H237" s="90"/>
      <c r="I237" s="46"/>
      <c r="J237" s="51">
        <v>5.9531910000000003</v>
      </c>
      <c r="K237" s="52">
        <v>33.81368999999998</v>
      </c>
      <c r="L237" s="53">
        <f t="shared" si="12"/>
        <v>21.555061589482701</v>
      </c>
      <c r="M237" s="53">
        <v>5.3069143894826993</v>
      </c>
      <c r="N237" s="53">
        <v>0.10799552</v>
      </c>
      <c r="O237" s="53">
        <v>16.140151680000002</v>
      </c>
      <c r="P237" s="54">
        <f t="shared" si="13"/>
        <v>0.15694573379843202</v>
      </c>
      <c r="Q237" s="54">
        <f t="shared" si="14"/>
        <v>0.1601395739264985</v>
      </c>
      <c r="R237" s="55">
        <f t="shared" si="15"/>
        <v>0.63746552326831862</v>
      </c>
      <c r="S237" s="7"/>
    </row>
    <row r="238" spans="1:19" x14ac:dyDescent="0.25">
      <c r="A238" s="66"/>
      <c r="B238" s="56"/>
      <c r="C238" s="67"/>
      <c r="D238" s="68"/>
      <c r="E238" s="69"/>
      <c r="F238" s="70"/>
      <c r="G238" s="71"/>
      <c r="H238" s="66">
        <v>5</v>
      </c>
      <c r="I238" s="67" t="s">
        <v>260</v>
      </c>
      <c r="J238" s="72">
        <v>5.9531910000000003</v>
      </c>
      <c r="K238" s="73">
        <v>33.81368999999998</v>
      </c>
      <c r="L238" s="73">
        <f t="shared" si="12"/>
        <v>21.555061589482701</v>
      </c>
      <c r="M238" s="73">
        <v>5.3069143894826993</v>
      </c>
      <c r="N238" s="73">
        <v>0.10799552</v>
      </c>
      <c r="O238" s="73">
        <v>16.140151680000002</v>
      </c>
      <c r="P238" s="74">
        <f t="shared" si="13"/>
        <v>0.15694573379843202</v>
      </c>
      <c r="Q238" s="74">
        <f t="shared" si="14"/>
        <v>0.1601395739264985</v>
      </c>
      <c r="R238" s="75">
        <f t="shared" si="15"/>
        <v>0.63746552326831862</v>
      </c>
      <c r="S238" s="7"/>
    </row>
    <row r="239" spans="1:19" ht="25.5" x14ac:dyDescent="0.25">
      <c r="A239" s="44"/>
      <c r="B239" s="45"/>
      <c r="C239" s="46"/>
      <c r="D239" s="47"/>
      <c r="E239" s="48"/>
      <c r="F239" s="49">
        <v>72</v>
      </c>
      <c r="G239" s="50" t="s">
        <v>25</v>
      </c>
      <c r="H239" s="90"/>
      <c r="I239" s="46"/>
      <c r="J239" s="51">
        <v>0.9</v>
      </c>
      <c r="K239" s="52">
        <v>3.473433</v>
      </c>
      <c r="L239" s="53">
        <f t="shared" si="12"/>
        <v>0.27091916999999999</v>
      </c>
      <c r="M239" s="53">
        <v>0</v>
      </c>
      <c r="N239" s="53">
        <v>8.8199999999999997E-4</v>
      </c>
      <c r="O239" s="53">
        <v>0.27003716999999999</v>
      </c>
      <c r="P239" s="54">
        <f t="shared" si="13"/>
        <v>0</v>
      </c>
      <c r="Q239" s="54">
        <f t="shared" si="14"/>
        <v>2.5392745448091269E-4</v>
      </c>
      <c r="R239" s="55">
        <f t="shared" si="15"/>
        <v>7.7997522911770575E-2</v>
      </c>
      <c r="S239" s="7"/>
    </row>
    <row r="240" spans="1:19" x14ac:dyDescent="0.25">
      <c r="A240" s="66"/>
      <c r="B240" s="56"/>
      <c r="C240" s="67"/>
      <c r="D240" s="68"/>
      <c r="E240" s="69"/>
      <c r="F240" s="70"/>
      <c r="G240" s="71"/>
      <c r="H240" s="66">
        <v>5</v>
      </c>
      <c r="I240" s="67" t="s">
        <v>260</v>
      </c>
      <c r="J240" s="72">
        <v>0.9</v>
      </c>
      <c r="K240" s="73">
        <v>3.473433</v>
      </c>
      <c r="L240" s="73">
        <f t="shared" si="12"/>
        <v>0.27091916999999999</v>
      </c>
      <c r="M240" s="73">
        <v>0</v>
      </c>
      <c r="N240" s="73">
        <v>8.8199999999999997E-4</v>
      </c>
      <c r="O240" s="73">
        <v>0.27003716999999999</v>
      </c>
      <c r="P240" s="74">
        <f t="shared" si="13"/>
        <v>0</v>
      </c>
      <c r="Q240" s="74">
        <f t="shared" si="14"/>
        <v>2.5392745448091269E-4</v>
      </c>
      <c r="R240" s="75">
        <f t="shared" si="15"/>
        <v>7.7997522911770575E-2</v>
      </c>
      <c r="S240" s="7"/>
    </row>
    <row r="241" spans="1:19" ht="25.5" x14ac:dyDescent="0.25">
      <c r="A241" s="44"/>
      <c r="B241" s="45"/>
      <c r="C241" s="46"/>
      <c r="D241" s="47"/>
      <c r="E241" s="48"/>
      <c r="F241" s="49">
        <v>82</v>
      </c>
      <c r="G241" s="50" t="s">
        <v>197</v>
      </c>
      <c r="H241" s="90"/>
      <c r="I241" s="46"/>
      <c r="J241" s="51">
        <v>2</v>
      </c>
      <c r="K241" s="52">
        <v>2</v>
      </c>
      <c r="L241" s="53">
        <f t="shared" si="12"/>
        <v>0.42852206000000004</v>
      </c>
      <c r="M241" s="53">
        <v>0</v>
      </c>
      <c r="N241" s="53">
        <v>6.5893800000000002E-2</v>
      </c>
      <c r="O241" s="53">
        <v>0.36262826000000004</v>
      </c>
      <c r="P241" s="54">
        <f t="shared" si="13"/>
        <v>0</v>
      </c>
      <c r="Q241" s="54">
        <f t="shared" si="14"/>
        <v>3.2946900000000001E-2</v>
      </c>
      <c r="R241" s="55">
        <f t="shared" si="15"/>
        <v>0.21426103000000002</v>
      </c>
      <c r="S241" s="7"/>
    </row>
    <row r="242" spans="1:19" x14ac:dyDescent="0.25">
      <c r="A242" s="66"/>
      <c r="B242" s="56"/>
      <c r="C242" s="67"/>
      <c r="D242" s="68"/>
      <c r="E242" s="69"/>
      <c r="F242" s="70"/>
      <c r="G242" s="71"/>
      <c r="H242" s="66">
        <v>5</v>
      </c>
      <c r="I242" s="67" t="s">
        <v>260</v>
      </c>
      <c r="J242" s="72">
        <v>2</v>
      </c>
      <c r="K242" s="73">
        <v>2</v>
      </c>
      <c r="L242" s="73">
        <f t="shared" si="12"/>
        <v>0.42852206000000004</v>
      </c>
      <c r="M242" s="73">
        <v>0</v>
      </c>
      <c r="N242" s="73">
        <v>6.5893800000000002E-2</v>
      </c>
      <c r="O242" s="73">
        <v>0.36262826000000004</v>
      </c>
      <c r="P242" s="74">
        <f t="shared" si="13"/>
        <v>0</v>
      </c>
      <c r="Q242" s="74">
        <f t="shared" si="14"/>
        <v>3.2946900000000001E-2</v>
      </c>
      <c r="R242" s="75">
        <f t="shared" si="15"/>
        <v>0.21426103000000002</v>
      </c>
      <c r="S242" s="7"/>
    </row>
    <row r="243" spans="1:19" ht="25.5" x14ac:dyDescent="0.25">
      <c r="A243" s="44"/>
      <c r="B243" s="45"/>
      <c r="C243" s="46"/>
      <c r="D243" s="47"/>
      <c r="E243" s="48"/>
      <c r="F243" s="49">
        <v>90</v>
      </c>
      <c r="G243" s="50" t="s">
        <v>81</v>
      </c>
      <c r="H243" s="90"/>
      <c r="I243" s="46"/>
      <c r="J243" s="51">
        <v>340.05399999999992</v>
      </c>
      <c r="K243" s="52">
        <v>380.55090699999988</v>
      </c>
      <c r="L243" s="53">
        <f t="shared" si="12"/>
        <v>86.57146423422877</v>
      </c>
      <c r="M243" s="53">
        <v>26.977645894228772</v>
      </c>
      <c r="N243" s="53">
        <v>30.186327439999999</v>
      </c>
      <c r="O243" s="53">
        <v>29.407490899999996</v>
      </c>
      <c r="P243" s="54">
        <f t="shared" si="13"/>
        <v>7.0891030340465802E-2</v>
      </c>
      <c r="Q243" s="54">
        <f t="shared" si="14"/>
        <v>0.15021373562047191</v>
      </c>
      <c r="R243" s="55">
        <f t="shared" si="15"/>
        <v>0.22748983813150864</v>
      </c>
      <c r="S243" s="7"/>
    </row>
    <row r="244" spans="1:19" x14ac:dyDescent="0.25">
      <c r="A244" s="66"/>
      <c r="B244" s="56"/>
      <c r="C244" s="67"/>
      <c r="D244" s="68"/>
      <c r="E244" s="69"/>
      <c r="F244" s="70"/>
      <c r="G244" s="71"/>
      <c r="H244" s="66">
        <v>5</v>
      </c>
      <c r="I244" s="67" t="s">
        <v>260</v>
      </c>
      <c r="J244" s="72">
        <v>340.05399999999992</v>
      </c>
      <c r="K244" s="73">
        <v>380.55090699999988</v>
      </c>
      <c r="L244" s="73">
        <f t="shared" si="12"/>
        <v>86.57146423422877</v>
      </c>
      <c r="M244" s="73">
        <v>26.977645894228772</v>
      </c>
      <c r="N244" s="73">
        <v>30.186327439999999</v>
      </c>
      <c r="O244" s="73">
        <v>29.407490899999996</v>
      </c>
      <c r="P244" s="74">
        <f t="shared" si="13"/>
        <v>7.0891030340465802E-2</v>
      </c>
      <c r="Q244" s="74">
        <f t="shared" si="14"/>
        <v>0.15021373562047191</v>
      </c>
      <c r="R244" s="75">
        <f t="shared" si="15"/>
        <v>0.22748983813150864</v>
      </c>
      <c r="S244" s="7"/>
    </row>
    <row r="245" spans="1:19" ht="51" x14ac:dyDescent="0.25">
      <c r="A245" s="44"/>
      <c r="B245" s="45"/>
      <c r="C245" s="46"/>
      <c r="D245" s="47"/>
      <c r="E245" s="48"/>
      <c r="F245" s="49">
        <v>91</v>
      </c>
      <c r="G245" s="50" t="s">
        <v>82</v>
      </c>
      <c r="H245" s="90"/>
      <c r="I245" s="46"/>
      <c r="J245" s="51">
        <v>1.6558280000000001</v>
      </c>
      <c r="K245" s="52">
        <v>47.894012999999987</v>
      </c>
      <c r="L245" s="53">
        <f t="shared" si="12"/>
        <v>1.6206829403194418</v>
      </c>
      <c r="M245" s="53">
        <v>1.0811850319441874E-2</v>
      </c>
      <c r="N245" s="53">
        <v>0.95218978999999992</v>
      </c>
      <c r="O245" s="53">
        <v>0.65768129999999991</v>
      </c>
      <c r="P245" s="54">
        <f t="shared" si="13"/>
        <v>2.257453414781066E-4</v>
      </c>
      <c r="Q245" s="54">
        <f t="shared" si="14"/>
        <v>2.0106931534833845E-2</v>
      </c>
      <c r="R245" s="55">
        <f t="shared" si="15"/>
        <v>3.3838946431977671E-2</v>
      </c>
      <c r="S245" s="7"/>
    </row>
    <row r="246" spans="1:19" x14ac:dyDescent="0.25">
      <c r="A246" s="66"/>
      <c r="B246" s="56"/>
      <c r="C246" s="67"/>
      <c r="D246" s="68"/>
      <c r="E246" s="69"/>
      <c r="F246" s="70"/>
      <c r="G246" s="71"/>
      <c r="H246" s="66">
        <v>5</v>
      </c>
      <c r="I246" s="67" t="s">
        <v>260</v>
      </c>
      <c r="J246" s="72">
        <v>1.6558280000000001</v>
      </c>
      <c r="K246" s="73">
        <v>47.894012999999987</v>
      </c>
      <c r="L246" s="73">
        <f t="shared" si="12"/>
        <v>1.6206829403194418</v>
      </c>
      <c r="M246" s="73">
        <v>1.0811850319441874E-2</v>
      </c>
      <c r="N246" s="73">
        <v>0.95218978999999992</v>
      </c>
      <c r="O246" s="73">
        <v>0.65768129999999991</v>
      </c>
      <c r="P246" s="74">
        <f t="shared" si="13"/>
        <v>2.257453414781066E-4</v>
      </c>
      <c r="Q246" s="74">
        <f t="shared" si="14"/>
        <v>2.0106931534833845E-2</v>
      </c>
      <c r="R246" s="75">
        <f t="shared" si="15"/>
        <v>3.3838946431977671E-2</v>
      </c>
      <c r="S246" s="7"/>
    </row>
    <row r="247" spans="1:19" ht="25.5" x14ac:dyDescent="0.25">
      <c r="A247" s="44"/>
      <c r="B247" s="45"/>
      <c r="C247" s="46"/>
      <c r="D247" s="47"/>
      <c r="E247" s="48"/>
      <c r="F247" s="49">
        <v>104</v>
      </c>
      <c r="G247" s="50" t="s">
        <v>142</v>
      </c>
      <c r="H247" s="90"/>
      <c r="I247" s="46"/>
      <c r="J247" s="51">
        <v>5.3716599999999994</v>
      </c>
      <c r="K247" s="52">
        <v>5.3716599999999994</v>
      </c>
      <c r="L247" s="53">
        <f t="shared" si="12"/>
        <v>0.91824558058967187</v>
      </c>
      <c r="M247" s="53">
        <v>0.28925709058967186</v>
      </c>
      <c r="N247" s="53">
        <v>0.27687768999999995</v>
      </c>
      <c r="O247" s="53">
        <v>0.35211080000000006</v>
      </c>
      <c r="P247" s="54">
        <f t="shared" si="13"/>
        <v>5.3848734020707174E-2</v>
      </c>
      <c r="Q247" s="54">
        <f t="shared" si="14"/>
        <v>0.10539289169263726</v>
      </c>
      <c r="R247" s="55">
        <f t="shared" si="15"/>
        <v>0.17094261002924085</v>
      </c>
      <c r="S247" s="7"/>
    </row>
    <row r="248" spans="1:19" x14ac:dyDescent="0.25">
      <c r="A248" s="66"/>
      <c r="B248" s="56"/>
      <c r="C248" s="67"/>
      <c r="D248" s="68"/>
      <c r="E248" s="69"/>
      <c r="F248" s="70"/>
      <c r="G248" s="71"/>
      <c r="H248" s="66">
        <v>5</v>
      </c>
      <c r="I248" s="67" t="s">
        <v>260</v>
      </c>
      <c r="J248" s="72">
        <v>5.3716599999999994</v>
      </c>
      <c r="K248" s="73">
        <v>5.3716599999999994</v>
      </c>
      <c r="L248" s="73">
        <f t="shared" si="12"/>
        <v>0.91824558058967187</v>
      </c>
      <c r="M248" s="73">
        <v>0.28925709058967186</v>
      </c>
      <c r="N248" s="73">
        <v>0.27687768999999995</v>
      </c>
      <c r="O248" s="73">
        <v>0.35211080000000006</v>
      </c>
      <c r="P248" s="74">
        <f t="shared" si="13"/>
        <v>5.3848734020707174E-2</v>
      </c>
      <c r="Q248" s="74">
        <f t="shared" si="14"/>
        <v>0.10539289169263726</v>
      </c>
      <c r="R248" s="75">
        <f t="shared" si="15"/>
        <v>0.17094261002924085</v>
      </c>
      <c r="S248" s="7"/>
    </row>
    <row r="249" spans="1:19" ht="38.25" x14ac:dyDescent="0.25">
      <c r="A249" s="44"/>
      <c r="B249" s="45"/>
      <c r="C249" s="46"/>
      <c r="D249" s="47"/>
      <c r="E249" s="48"/>
      <c r="F249" s="49">
        <v>106</v>
      </c>
      <c r="G249" s="50" t="s">
        <v>83</v>
      </c>
      <c r="H249" s="90"/>
      <c r="I249" s="46"/>
      <c r="J249" s="51">
        <v>1.332209</v>
      </c>
      <c r="K249" s="52">
        <v>1.3464929999999997</v>
      </c>
      <c r="L249" s="53">
        <f t="shared" si="12"/>
        <v>0.29833104983440251</v>
      </c>
      <c r="M249" s="53">
        <v>0.1105674098344025</v>
      </c>
      <c r="N249" s="53">
        <v>9.4336879999999998E-2</v>
      </c>
      <c r="O249" s="53">
        <v>9.3426760000000011E-2</v>
      </c>
      <c r="P249" s="54">
        <f t="shared" si="13"/>
        <v>8.2115101849324523E-2</v>
      </c>
      <c r="Q249" s="54">
        <f t="shared" si="14"/>
        <v>0.15217627557989721</v>
      </c>
      <c r="R249" s="55">
        <f t="shared" si="15"/>
        <v>0.22156153046053903</v>
      </c>
      <c r="S249" s="7"/>
    </row>
    <row r="250" spans="1:19" x14ac:dyDescent="0.25">
      <c r="A250" s="66"/>
      <c r="B250" s="56"/>
      <c r="C250" s="67"/>
      <c r="D250" s="68"/>
      <c r="E250" s="69"/>
      <c r="F250" s="70"/>
      <c r="G250" s="71"/>
      <c r="H250" s="66">
        <v>5</v>
      </c>
      <c r="I250" s="67" t="s">
        <v>260</v>
      </c>
      <c r="J250" s="72">
        <v>1.332209</v>
      </c>
      <c r="K250" s="73">
        <v>1.3464929999999997</v>
      </c>
      <c r="L250" s="73">
        <f t="shared" si="12"/>
        <v>0.29833104983440251</v>
      </c>
      <c r="M250" s="73">
        <v>0.1105674098344025</v>
      </c>
      <c r="N250" s="73">
        <v>9.4336879999999998E-2</v>
      </c>
      <c r="O250" s="73">
        <v>9.3426760000000011E-2</v>
      </c>
      <c r="P250" s="74">
        <f t="shared" si="13"/>
        <v>8.2115101849324523E-2</v>
      </c>
      <c r="Q250" s="74">
        <f t="shared" si="14"/>
        <v>0.15217627557989721</v>
      </c>
      <c r="R250" s="75">
        <f t="shared" si="15"/>
        <v>0.22156153046053903</v>
      </c>
      <c r="S250" s="7"/>
    </row>
    <row r="251" spans="1:19" ht="38.25" x14ac:dyDescent="0.25">
      <c r="A251" s="44"/>
      <c r="B251" s="45"/>
      <c r="C251" s="46"/>
      <c r="D251" s="47"/>
      <c r="E251" s="48"/>
      <c r="F251" s="49">
        <v>107</v>
      </c>
      <c r="G251" s="50" t="s">
        <v>84</v>
      </c>
      <c r="H251" s="90"/>
      <c r="I251" s="46"/>
      <c r="J251" s="51">
        <v>3.8291859999999995</v>
      </c>
      <c r="K251" s="52">
        <v>3.8291859999999995</v>
      </c>
      <c r="L251" s="53">
        <f t="shared" si="12"/>
        <v>0.9262477357376695</v>
      </c>
      <c r="M251" s="53">
        <v>0.34894793573766947</v>
      </c>
      <c r="N251" s="53">
        <v>0.30938773000000003</v>
      </c>
      <c r="O251" s="53">
        <v>0.26791207</v>
      </c>
      <c r="P251" s="54">
        <f t="shared" si="13"/>
        <v>9.1128489380685476E-2</v>
      </c>
      <c r="Q251" s="54">
        <f t="shared" si="14"/>
        <v>0.17192574759692258</v>
      </c>
      <c r="R251" s="55">
        <f t="shared" si="15"/>
        <v>0.24189154972823718</v>
      </c>
      <c r="S251" s="7"/>
    </row>
    <row r="252" spans="1:19" x14ac:dyDescent="0.25">
      <c r="A252" s="66"/>
      <c r="B252" s="56"/>
      <c r="C252" s="67"/>
      <c r="D252" s="68"/>
      <c r="E252" s="69"/>
      <c r="F252" s="70"/>
      <c r="G252" s="71"/>
      <c r="H252" s="66">
        <v>5</v>
      </c>
      <c r="I252" s="67" t="s">
        <v>260</v>
      </c>
      <c r="J252" s="72">
        <v>3.8291859999999995</v>
      </c>
      <c r="K252" s="73">
        <v>3.8291859999999995</v>
      </c>
      <c r="L252" s="73">
        <f t="shared" si="12"/>
        <v>0.9262477357376695</v>
      </c>
      <c r="M252" s="73">
        <v>0.34894793573766947</v>
      </c>
      <c r="N252" s="73">
        <v>0.30938773000000003</v>
      </c>
      <c r="O252" s="73">
        <v>0.26791207</v>
      </c>
      <c r="P252" s="74">
        <f t="shared" si="13"/>
        <v>9.1128489380685476E-2</v>
      </c>
      <c r="Q252" s="74">
        <f t="shared" si="14"/>
        <v>0.17192574759692258</v>
      </c>
      <c r="R252" s="75">
        <f t="shared" si="15"/>
        <v>0.24189154972823718</v>
      </c>
      <c r="S252" s="7"/>
    </row>
    <row r="253" spans="1:19" x14ac:dyDescent="0.25">
      <c r="A253" s="44"/>
      <c r="B253" s="45"/>
      <c r="C253" s="46"/>
      <c r="D253" s="47"/>
      <c r="E253" s="48"/>
      <c r="F253" s="49">
        <v>108</v>
      </c>
      <c r="G253" s="50" t="s">
        <v>199</v>
      </c>
      <c r="H253" s="90"/>
      <c r="I253" s="46"/>
      <c r="J253" s="51">
        <v>5.8884419999999995</v>
      </c>
      <c r="K253" s="52">
        <v>4.7999070000000001</v>
      </c>
      <c r="L253" s="53">
        <f t="shared" si="12"/>
        <v>0.35920705000000003</v>
      </c>
      <c r="M253" s="53">
        <v>0</v>
      </c>
      <c r="N253" s="53">
        <v>2.0040100000000002E-2</v>
      </c>
      <c r="O253" s="53">
        <v>0.33916695000000002</v>
      </c>
      <c r="P253" s="54">
        <f t="shared" si="13"/>
        <v>0</v>
      </c>
      <c r="Q253" s="54">
        <f t="shared" si="14"/>
        <v>4.1751017259292738E-3</v>
      </c>
      <c r="R253" s="55">
        <f t="shared" si="15"/>
        <v>7.4836252035716533E-2</v>
      </c>
      <c r="S253" s="7"/>
    </row>
    <row r="254" spans="1:19" x14ac:dyDescent="0.25">
      <c r="A254" s="66"/>
      <c r="B254" s="56"/>
      <c r="C254" s="67"/>
      <c r="D254" s="68"/>
      <c r="E254" s="69"/>
      <c r="F254" s="70"/>
      <c r="G254" s="71"/>
      <c r="H254" s="66">
        <v>5</v>
      </c>
      <c r="I254" s="67" t="s">
        <v>260</v>
      </c>
      <c r="J254" s="72">
        <v>5.8884419999999995</v>
      </c>
      <c r="K254" s="73">
        <v>4.7999070000000001</v>
      </c>
      <c r="L254" s="73">
        <f t="shared" si="12"/>
        <v>0.35920705000000003</v>
      </c>
      <c r="M254" s="73">
        <v>0</v>
      </c>
      <c r="N254" s="73">
        <v>2.0040100000000002E-2</v>
      </c>
      <c r="O254" s="73">
        <v>0.33916695000000002</v>
      </c>
      <c r="P254" s="74">
        <f t="shared" si="13"/>
        <v>0</v>
      </c>
      <c r="Q254" s="74">
        <f t="shared" si="14"/>
        <v>4.1751017259292738E-3</v>
      </c>
      <c r="R254" s="75">
        <f t="shared" si="15"/>
        <v>7.4836252035716533E-2</v>
      </c>
      <c r="S254" s="7"/>
    </row>
    <row r="255" spans="1:19" ht="25.5" x14ac:dyDescent="0.25">
      <c r="A255" s="44"/>
      <c r="B255" s="45"/>
      <c r="C255" s="46"/>
      <c r="D255" s="47"/>
      <c r="E255" s="48"/>
      <c r="F255" s="49">
        <v>121</v>
      </c>
      <c r="G255" s="50" t="s">
        <v>159</v>
      </c>
      <c r="H255" s="90"/>
      <c r="I255" s="46"/>
      <c r="J255" s="51">
        <v>4.2719229999999992</v>
      </c>
      <c r="K255" s="52">
        <v>4.1432389999999995</v>
      </c>
      <c r="L255" s="53">
        <f t="shared" si="12"/>
        <v>0.26997082999999999</v>
      </c>
      <c r="M255" s="53">
        <v>0</v>
      </c>
      <c r="N255" s="53">
        <v>1.4999999999999999E-4</v>
      </c>
      <c r="O255" s="53">
        <v>0.26982083000000001</v>
      </c>
      <c r="P255" s="54">
        <f t="shared" si="13"/>
        <v>0</v>
      </c>
      <c r="Q255" s="54">
        <f t="shared" si="14"/>
        <v>3.6203559582249541E-5</v>
      </c>
      <c r="R255" s="55">
        <f t="shared" si="15"/>
        <v>6.5159366862495752E-2</v>
      </c>
      <c r="S255" s="7"/>
    </row>
    <row r="256" spans="1:19" x14ac:dyDescent="0.25">
      <c r="A256" s="66"/>
      <c r="B256" s="56"/>
      <c r="C256" s="67"/>
      <c r="D256" s="68"/>
      <c r="E256" s="69"/>
      <c r="F256" s="70"/>
      <c r="G256" s="71"/>
      <c r="H256" s="66">
        <v>5</v>
      </c>
      <c r="I256" s="67" t="s">
        <v>260</v>
      </c>
      <c r="J256" s="72">
        <v>4.2719229999999992</v>
      </c>
      <c r="K256" s="73">
        <v>4.1432389999999995</v>
      </c>
      <c r="L256" s="73">
        <f t="shared" si="12"/>
        <v>0.26997082999999999</v>
      </c>
      <c r="M256" s="73">
        <v>0</v>
      </c>
      <c r="N256" s="73">
        <v>1.4999999999999999E-4</v>
      </c>
      <c r="O256" s="73">
        <v>0.26982083000000001</v>
      </c>
      <c r="P256" s="74">
        <f t="shared" si="13"/>
        <v>0</v>
      </c>
      <c r="Q256" s="74">
        <f t="shared" si="14"/>
        <v>3.6203559582249541E-5</v>
      </c>
      <c r="R256" s="75">
        <f t="shared" si="15"/>
        <v>6.5159366862495752E-2</v>
      </c>
      <c r="S256" s="7"/>
    </row>
    <row r="257" spans="1:19" ht="25.5" x14ac:dyDescent="0.25">
      <c r="A257" s="44"/>
      <c r="B257" s="45"/>
      <c r="C257" s="46"/>
      <c r="D257" s="47"/>
      <c r="E257" s="48"/>
      <c r="F257" s="49">
        <v>127</v>
      </c>
      <c r="G257" s="50" t="s">
        <v>184</v>
      </c>
      <c r="H257" s="90"/>
      <c r="I257" s="46"/>
      <c r="J257" s="51">
        <v>1.7036</v>
      </c>
      <c r="K257" s="52">
        <v>1.6574309999999999</v>
      </c>
      <c r="L257" s="53">
        <f t="shared" si="12"/>
        <v>0.1945518</v>
      </c>
      <c r="M257" s="53">
        <v>0</v>
      </c>
      <c r="N257" s="53">
        <v>0.1134068</v>
      </c>
      <c r="O257" s="53">
        <v>8.1144999999999995E-2</v>
      </c>
      <c r="P257" s="54">
        <f t="shared" si="13"/>
        <v>0</v>
      </c>
      <c r="Q257" s="54">
        <f t="shared" si="14"/>
        <v>6.8423240545156944E-2</v>
      </c>
      <c r="R257" s="55">
        <f t="shared" si="15"/>
        <v>0.11738153805497786</v>
      </c>
      <c r="S257" s="7"/>
    </row>
    <row r="258" spans="1:19" x14ac:dyDescent="0.25">
      <c r="A258" s="66"/>
      <c r="B258" s="56"/>
      <c r="C258" s="67"/>
      <c r="D258" s="68"/>
      <c r="E258" s="69"/>
      <c r="F258" s="70"/>
      <c r="G258" s="71"/>
      <c r="H258" s="66">
        <v>5</v>
      </c>
      <c r="I258" s="67" t="s">
        <v>260</v>
      </c>
      <c r="J258" s="72">
        <v>1.7036</v>
      </c>
      <c r="K258" s="73">
        <v>1.6574309999999999</v>
      </c>
      <c r="L258" s="73">
        <f t="shared" si="12"/>
        <v>0.1945518</v>
      </c>
      <c r="M258" s="73">
        <v>0</v>
      </c>
      <c r="N258" s="73">
        <v>0.1134068</v>
      </c>
      <c r="O258" s="73">
        <v>8.1144999999999995E-2</v>
      </c>
      <c r="P258" s="74">
        <f t="shared" si="13"/>
        <v>0</v>
      </c>
      <c r="Q258" s="74">
        <f t="shared" si="14"/>
        <v>6.8423240545156944E-2</v>
      </c>
      <c r="R258" s="75">
        <f t="shared" si="15"/>
        <v>0.11738153805497786</v>
      </c>
      <c r="S258" s="7"/>
    </row>
    <row r="259" spans="1:19" ht="38.25" x14ac:dyDescent="0.25">
      <c r="A259" s="44"/>
      <c r="B259" s="45"/>
      <c r="C259" s="46"/>
      <c r="D259" s="47"/>
      <c r="E259" s="48"/>
      <c r="F259" s="49">
        <v>129</v>
      </c>
      <c r="G259" s="50" t="s">
        <v>143</v>
      </c>
      <c r="H259" s="90"/>
      <c r="I259" s="46"/>
      <c r="J259" s="51">
        <v>2E-3</v>
      </c>
      <c r="K259" s="52">
        <v>2E-3</v>
      </c>
      <c r="L259" s="53">
        <f t="shared" si="12"/>
        <v>0</v>
      </c>
      <c r="M259" s="53">
        <v>0</v>
      </c>
      <c r="N259" s="53">
        <v>0</v>
      </c>
      <c r="O259" s="53">
        <v>0</v>
      </c>
      <c r="P259" s="54">
        <f t="shared" si="13"/>
        <v>0</v>
      </c>
      <c r="Q259" s="54">
        <f t="shared" si="14"/>
        <v>0</v>
      </c>
      <c r="R259" s="55">
        <f t="shared" si="15"/>
        <v>0</v>
      </c>
      <c r="S259" s="7"/>
    </row>
    <row r="260" spans="1:19" x14ac:dyDescent="0.25">
      <c r="A260" s="66"/>
      <c r="B260" s="56"/>
      <c r="C260" s="67"/>
      <c r="D260" s="68"/>
      <c r="E260" s="69"/>
      <c r="F260" s="70"/>
      <c r="G260" s="71"/>
      <c r="H260" s="66">
        <v>5</v>
      </c>
      <c r="I260" s="67" t="s">
        <v>260</v>
      </c>
      <c r="J260" s="72">
        <v>2E-3</v>
      </c>
      <c r="K260" s="73">
        <v>2E-3</v>
      </c>
      <c r="L260" s="73">
        <f t="shared" si="12"/>
        <v>0</v>
      </c>
      <c r="M260" s="73">
        <v>0</v>
      </c>
      <c r="N260" s="73">
        <v>0</v>
      </c>
      <c r="O260" s="73">
        <v>0</v>
      </c>
      <c r="P260" s="74">
        <f t="shared" si="13"/>
        <v>0</v>
      </c>
      <c r="Q260" s="74">
        <f t="shared" si="14"/>
        <v>0</v>
      </c>
      <c r="R260" s="75">
        <f t="shared" si="15"/>
        <v>0</v>
      </c>
      <c r="S260" s="7"/>
    </row>
    <row r="261" spans="1:19" ht="38.25" x14ac:dyDescent="0.25">
      <c r="A261" s="44"/>
      <c r="B261" s="45"/>
      <c r="C261" s="46"/>
      <c r="D261" s="47"/>
      <c r="E261" s="48"/>
      <c r="F261" s="49">
        <v>130</v>
      </c>
      <c r="G261" s="50" t="s">
        <v>160</v>
      </c>
      <c r="H261" s="90"/>
      <c r="I261" s="46"/>
      <c r="J261" s="51">
        <v>2.9483200000000003</v>
      </c>
      <c r="K261" s="52">
        <v>3.0587060000000004</v>
      </c>
      <c r="L261" s="53">
        <f t="shared" si="12"/>
        <v>0.46344138957659931</v>
      </c>
      <c r="M261" s="53">
        <v>4.9367439576599281E-2</v>
      </c>
      <c r="N261" s="53">
        <v>7.6938870000000006E-2</v>
      </c>
      <c r="O261" s="53">
        <v>0.33713508000000003</v>
      </c>
      <c r="P261" s="54">
        <f t="shared" si="13"/>
        <v>1.6139975393712005E-2</v>
      </c>
      <c r="Q261" s="54">
        <f t="shared" si="14"/>
        <v>4.1294034005425584E-2</v>
      </c>
      <c r="R261" s="55">
        <f t="shared" si="15"/>
        <v>0.15151550674585895</v>
      </c>
      <c r="S261" s="7"/>
    </row>
    <row r="262" spans="1:19" x14ac:dyDescent="0.25">
      <c r="A262" s="66"/>
      <c r="B262" s="56"/>
      <c r="C262" s="67"/>
      <c r="D262" s="68"/>
      <c r="E262" s="69"/>
      <c r="F262" s="70"/>
      <c r="G262" s="71"/>
      <c r="H262" s="66">
        <v>5</v>
      </c>
      <c r="I262" s="67" t="s">
        <v>260</v>
      </c>
      <c r="J262" s="72">
        <v>2.9483200000000003</v>
      </c>
      <c r="K262" s="73">
        <v>3.0587060000000004</v>
      </c>
      <c r="L262" s="73">
        <f t="shared" si="12"/>
        <v>0.46344138957659931</v>
      </c>
      <c r="M262" s="73">
        <v>4.9367439576599281E-2</v>
      </c>
      <c r="N262" s="73">
        <v>7.6938870000000006E-2</v>
      </c>
      <c r="O262" s="73">
        <v>0.33713508000000003</v>
      </c>
      <c r="P262" s="74">
        <f t="shared" si="13"/>
        <v>1.6139975393712005E-2</v>
      </c>
      <c r="Q262" s="74">
        <f t="shared" si="14"/>
        <v>4.1294034005425584E-2</v>
      </c>
      <c r="R262" s="75">
        <f t="shared" si="15"/>
        <v>0.15151550674585895</v>
      </c>
      <c r="S262" s="7"/>
    </row>
    <row r="263" spans="1:19" x14ac:dyDescent="0.25">
      <c r="A263" s="44"/>
      <c r="B263" s="45"/>
      <c r="C263" s="46"/>
      <c r="D263" s="47">
        <v>445</v>
      </c>
      <c r="E263" s="48" t="s">
        <v>230</v>
      </c>
      <c r="F263" s="49"/>
      <c r="G263" s="50"/>
      <c r="H263" s="90"/>
      <c r="I263" s="46"/>
      <c r="J263" s="51">
        <v>767.82834100000082</v>
      </c>
      <c r="K263" s="52">
        <v>955.82731900000056</v>
      </c>
      <c r="L263" s="53">
        <f t="shared" ref="L263:L326" si="16">SUM(M263,N263,O263)</f>
        <v>207.91918482040077</v>
      </c>
      <c r="M263" s="53">
        <v>67.794799920400806</v>
      </c>
      <c r="N263" s="53">
        <v>74.984405510000002</v>
      </c>
      <c r="O263" s="53">
        <v>65.139979389999979</v>
      </c>
      <c r="P263" s="54">
        <f t="shared" ref="P263:P326" si="17">IFERROR(M263/K263,0)</f>
        <v>7.0927874285209427E-2</v>
      </c>
      <c r="Q263" s="54">
        <f t="shared" ref="Q263:Q326" si="18">IFERROR(SUM(M263,N263)/K263,0)</f>
        <v>0.14937761517402362</v>
      </c>
      <c r="R263" s="55">
        <f t="shared" ref="R263:R326" si="19">IFERROR(SUM(M263,N263,O263)/K263,0)</f>
        <v>0.217527978838195</v>
      </c>
      <c r="S263" s="7"/>
    </row>
    <row r="264" spans="1:19" x14ac:dyDescent="0.25">
      <c r="A264" s="44"/>
      <c r="B264" s="45"/>
      <c r="C264" s="46"/>
      <c r="D264" s="47"/>
      <c r="E264" s="48"/>
      <c r="F264" s="49">
        <v>1</v>
      </c>
      <c r="G264" s="50" t="s">
        <v>136</v>
      </c>
      <c r="H264" s="90"/>
      <c r="I264" s="46"/>
      <c r="J264" s="51">
        <v>55.787460999999993</v>
      </c>
      <c r="K264" s="52">
        <v>79.287155999999996</v>
      </c>
      <c r="L264" s="53">
        <f t="shared" si="16"/>
        <v>18.013068543023643</v>
      </c>
      <c r="M264" s="53">
        <v>4.2626943030236362</v>
      </c>
      <c r="N264" s="53">
        <v>8.1014963000000044</v>
      </c>
      <c r="O264" s="53">
        <v>5.6488779400000011</v>
      </c>
      <c r="P264" s="54">
        <f t="shared" si="17"/>
        <v>5.3762734320091342E-2</v>
      </c>
      <c r="Q264" s="54">
        <f t="shared" si="18"/>
        <v>0.15594191073045477</v>
      </c>
      <c r="R264" s="55">
        <f t="shared" si="19"/>
        <v>0.22718772436513732</v>
      </c>
      <c r="S264" s="7"/>
    </row>
    <row r="265" spans="1:19" x14ac:dyDescent="0.25">
      <c r="A265" s="66"/>
      <c r="B265" s="56"/>
      <c r="C265" s="67"/>
      <c r="D265" s="68"/>
      <c r="E265" s="69"/>
      <c r="F265" s="70"/>
      <c r="G265" s="71"/>
      <c r="H265" s="66">
        <v>6</v>
      </c>
      <c r="I265" s="67" t="s">
        <v>261</v>
      </c>
      <c r="J265" s="72">
        <v>55.787460999999993</v>
      </c>
      <c r="K265" s="73">
        <v>79.287155999999996</v>
      </c>
      <c r="L265" s="73">
        <f t="shared" si="16"/>
        <v>18.013068543023643</v>
      </c>
      <c r="M265" s="73">
        <v>4.2626943030236362</v>
      </c>
      <c r="N265" s="73">
        <v>8.1014963000000044</v>
      </c>
      <c r="O265" s="73">
        <v>5.6488779400000011</v>
      </c>
      <c r="P265" s="74">
        <f t="shared" si="17"/>
        <v>5.3762734320091342E-2</v>
      </c>
      <c r="Q265" s="74">
        <f t="shared" si="18"/>
        <v>0.15594191073045477</v>
      </c>
      <c r="R265" s="75">
        <f t="shared" si="19"/>
        <v>0.22718772436513732</v>
      </c>
      <c r="S265" s="7"/>
    </row>
    <row r="266" spans="1:19" x14ac:dyDescent="0.25">
      <c r="A266" s="44"/>
      <c r="B266" s="45"/>
      <c r="C266" s="46"/>
      <c r="D266" s="47"/>
      <c r="E266" s="48"/>
      <c r="F266" s="49">
        <v>2</v>
      </c>
      <c r="G266" s="50" t="s">
        <v>137</v>
      </c>
      <c r="H266" s="90"/>
      <c r="I266" s="46"/>
      <c r="J266" s="51">
        <v>52.026268000000023</v>
      </c>
      <c r="K266" s="52">
        <v>94.199700000000021</v>
      </c>
      <c r="L266" s="53">
        <f t="shared" si="16"/>
        <v>18.900292773702184</v>
      </c>
      <c r="M266" s="53">
        <v>3.8367731237021871</v>
      </c>
      <c r="N266" s="53">
        <v>7.599513739999999</v>
      </c>
      <c r="O266" s="53">
        <v>7.4640059099999974</v>
      </c>
      <c r="P266" s="54">
        <f t="shared" si="17"/>
        <v>4.0730205337195194E-2</v>
      </c>
      <c r="Q266" s="54">
        <f t="shared" si="18"/>
        <v>0.12140470578677197</v>
      </c>
      <c r="R266" s="55">
        <f t="shared" si="19"/>
        <v>0.20064068965933202</v>
      </c>
      <c r="S266" s="7"/>
    </row>
    <row r="267" spans="1:19" x14ac:dyDescent="0.25">
      <c r="A267" s="66"/>
      <c r="B267" s="56"/>
      <c r="C267" s="67"/>
      <c r="D267" s="68"/>
      <c r="E267" s="69"/>
      <c r="F267" s="70"/>
      <c r="G267" s="71"/>
      <c r="H267" s="66">
        <v>6</v>
      </c>
      <c r="I267" s="67" t="s">
        <v>261</v>
      </c>
      <c r="J267" s="72">
        <v>52.026268000000023</v>
      </c>
      <c r="K267" s="73">
        <v>94.199700000000021</v>
      </c>
      <c r="L267" s="73">
        <f t="shared" si="16"/>
        <v>18.900292773702184</v>
      </c>
      <c r="M267" s="73">
        <v>3.8367731237021871</v>
      </c>
      <c r="N267" s="73">
        <v>7.599513739999999</v>
      </c>
      <c r="O267" s="73">
        <v>7.4640059099999974</v>
      </c>
      <c r="P267" s="74">
        <f t="shared" si="17"/>
        <v>4.0730205337195194E-2</v>
      </c>
      <c r="Q267" s="74">
        <f t="shared" si="18"/>
        <v>0.12140470578677197</v>
      </c>
      <c r="R267" s="75">
        <f t="shared" si="19"/>
        <v>0.20064068965933202</v>
      </c>
      <c r="S267" s="7"/>
    </row>
    <row r="268" spans="1:19" x14ac:dyDescent="0.25">
      <c r="A268" s="44"/>
      <c r="B268" s="45"/>
      <c r="C268" s="46"/>
      <c r="D268" s="47"/>
      <c r="E268" s="48"/>
      <c r="F268" s="49">
        <v>16</v>
      </c>
      <c r="G268" s="50" t="s">
        <v>138</v>
      </c>
      <c r="H268" s="90"/>
      <c r="I268" s="46"/>
      <c r="J268" s="51">
        <v>14.816330999999996</v>
      </c>
      <c r="K268" s="52">
        <v>16.599193</v>
      </c>
      <c r="L268" s="53">
        <f t="shared" si="16"/>
        <v>3.8081029385087195</v>
      </c>
      <c r="M268" s="53">
        <v>1.1750240685087192</v>
      </c>
      <c r="N268" s="53">
        <v>1.6678501799999998</v>
      </c>
      <c r="O268" s="53">
        <v>0.96522869000000022</v>
      </c>
      <c r="P268" s="54">
        <f t="shared" si="17"/>
        <v>7.0788023761680419E-2</v>
      </c>
      <c r="Q268" s="54">
        <f t="shared" si="18"/>
        <v>0.17126581084446207</v>
      </c>
      <c r="R268" s="55">
        <f t="shared" si="19"/>
        <v>0.22941494435956733</v>
      </c>
      <c r="S268" s="7"/>
    </row>
    <row r="269" spans="1:19" x14ac:dyDescent="0.25">
      <c r="A269" s="66"/>
      <c r="B269" s="56"/>
      <c r="C269" s="67"/>
      <c r="D269" s="68"/>
      <c r="E269" s="69"/>
      <c r="F269" s="70"/>
      <c r="G269" s="71"/>
      <c r="H269" s="66">
        <v>6</v>
      </c>
      <c r="I269" s="67" t="s">
        <v>261</v>
      </c>
      <c r="J269" s="72">
        <v>14.816330999999996</v>
      </c>
      <c r="K269" s="73">
        <v>16.599193</v>
      </c>
      <c r="L269" s="73">
        <f t="shared" si="16"/>
        <v>3.8081029385087195</v>
      </c>
      <c r="M269" s="73">
        <v>1.1750240685087192</v>
      </c>
      <c r="N269" s="73">
        <v>1.6678501799999998</v>
      </c>
      <c r="O269" s="73">
        <v>0.96522869000000022</v>
      </c>
      <c r="P269" s="74">
        <f t="shared" si="17"/>
        <v>7.0788023761680419E-2</v>
      </c>
      <c r="Q269" s="74">
        <f t="shared" si="18"/>
        <v>0.17126581084446207</v>
      </c>
      <c r="R269" s="75">
        <f t="shared" si="19"/>
        <v>0.22941494435956733</v>
      </c>
      <c r="S269" s="7"/>
    </row>
    <row r="270" spans="1:19" x14ac:dyDescent="0.25">
      <c r="A270" s="44"/>
      <c r="B270" s="45"/>
      <c r="C270" s="46"/>
      <c r="D270" s="47"/>
      <c r="E270" s="48"/>
      <c r="F270" s="49">
        <v>17</v>
      </c>
      <c r="G270" s="50" t="s">
        <v>139</v>
      </c>
      <c r="H270" s="90"/>
      <c r="I270" s="46"/>
      <c r="J270" s="51">
        <v>9.2747419999999998</v>
      </c>
      <c r="K270" s="52">
        <v>10.315785</v>
      </c>
      <c r="L270" s="53">
        <f t="shared" si="16"/>
        <v>2.3417716997942319</v>
      </c>
      <c r="M270" s="53">
        <v>0.77778701979423204</v>
      </c>
      <c r="N270" s="53">
        <v>0.91145867000000014</v>
      </c>
      <c r="O270" s="53">
        <v>0.65252600999999999</v>
      </c>
      <c r="P270" s="54">
        <f t="shared" si="17"/>
        <v>7.5397754004589285E-2</v>
      </c>
      <c r="Q270" s="54">
        <f t="shared" si="18"/>
        <v>0.16375347972008258</v>
      </c>
      <c r="R270" s="55">
        <f t="shared" si="19"/>
        <v>0.22700857955010034</v>
      </c>
      <c r="S270" s="7"/>
    </row>
    <row r="271" spans="1:19" x14ac:dyDescent="0.25">
      <c r="A271" s="66"/>
      <c r="B271" s="56"/>
      <c r="C271" s="67"/>
      <c r="D271" s="68"/>
      <c r="E271" s="69"/>
      <c r="F271" s="70"/>
      <c r="G271" s="71"/>
      <c r="H271" s="66">
        <v>6</v>
      </c>
      <c r="I271" s="67" t="s">
        <v>261</v>
      </c>
      <c r="J271" s="72">
        <v>9.2747419999999998</v>
      </c>
      <c r="K271" s="73">
        <v>10.315785</v>
      </c>
      <c r="L271" s="73">
        <f t="shared" si="16"/>
        <v>2.3417716997942319</v>
      </c>
      <c r="M271" s="73">
        <v>0.77778701979423204</v>
      </c>
      <c r="N271" s="73">
        <v>0.91145867000000014</v>
      </c>
      <c r="O271" s="73">
        <v>0.65252600999999999</v>
      </c>
      <c r="P271" s="74">
        <f t="shared" si="17"/>
        <v>7.5397754004589285E-2</v>
      </c>
      <c r="Q271" s="74">
        <f t="shared" si="18"/>
        <v>0.16375347972008258</v>
      </c>
      <c r="R271" s="75">
        <f t="shared" si="19"/>
        <v>0.22700857955010034</v>
      </c>
      <c r="S271" s="7"/>
    </row>
    <row r="272" spans="1:19" x14ac:dyDescent="0.25">
      <c r="A272" s="44"/>
      <c r="B272" s="45"/>
      <c r="C272" s="46"/>
      <c r="D272" s="47"/>
      <c r="E272" s="48"/>
      <c r="F272" s="49">
        <v>18</v>
      </c>
      <c r="G272" s="50" t="s">
        <v>140</v>
      </c>
      <c r="H272" s="90"/>
      <c r="I272" s="46"/>
      <c r="J272" s="51">
        <v>12.943422</v>
      </c>
      <c r="K272" s="52">
        <v>15.217109000000004</v>
      </c>
      <c r="L272" s="53">
        <f t="shared" si="16"/>
        <v>3.6004056394390647</v>
      </c>
      <c r="M272" s="53">
        <v>1.0780425894390646</v>
      </c>
      <c r="N272" s="53">
        <v>1.2051186900000004</v>
      </c>
      <c r="O272" s="53">
        <v>1.3172443599999999</v>
      </c>
      <c r="P272" s="54">
        <f t="shared" si="17"/>
        <v>7.0844112994068995E-2</v>
      </c>
      <c r="Q272" s="54">
        <f t="shared" si="18"/>
        <v>0.1500390960884268</v>
      </c>
      <c r="R272" s="55">
        <f t="shared" si="19"/>
        <v>0.23660247419132396</v>
      </c>
      <c r="S272" s="7"/>
    </row>
    <row r="273" spans="1:19" x14ac:dyDescent="0.25">
      <c r="A273" s="66"/>
      <c r="B273" s="56"/>
      <c r="C273" s="67"/>
      <c r="D273" s="68"/>
      <c r="E273" s="69"/>
      <c r="F273" s="70"/>
      <c r="G273" s="71"/>
      <c r="H273" s="66">
        <v>6</v>
      </c>
      <c r="I273" s="67" t="s">
        <v>261</v>
      </c>
      <c r="J273" s="72">
        <v>12.943422</v>
      </c>
      <c r="K273" s="73">
        <v>15.217109000000004</v>
      </c>
      <c r="L273" s="73">
        <f t="shared" si="16"/>
        <v>3.6004056394390647</v>
      </c>
      <c r="M273" s="73">
        <v>1.0780425894390646</v>
      </c>
      <c r="N273" s="73">
        <v>1.2051186900000004</v>
      </c>
      <c r="O273" s="73">
        <v>1.3172443599999999</v>
      </c>
      <c r="P273" s="74">
        <f t="shared" si="17"/>
        <v>7.0844112994068995E-2</v>
      </c>
      <c r="Q273" s="74">
        <f t="shared" si="18"/>
        <v>0.1500390960884268</v>
      </c>
      <c r="R273" s="75">
        <f t="shared" si="19"/>
        <v>0.23660247419132396</v>
      </c>
      <c r="S273" s="7"/>
    </row>
    <row r="274" spans="1:19" x14ac:dyDescent="0.25">
      <c r="A274" s="44"/>
      <c r="B274" s="45"/>
      <c r="C274" s="46"/>
      <c r="D274" s="47"/>
      <c r="E274" s="48"/>
      <c r="F274" s="49">
        <v>24</v>
      </c>
      <c r="G274" s="50" t="s">
        <v>141</v>
      </c>
      <c r="H274" s="90"/>
      <c r="I274" s="46"/>
      <c r="J274" s="51">
        <v>8.9767909999999986</v>
      </c>
      <c r="K274" s="52">
        <v>10.279241999999998</v>
      </c>
      <c r="L274" s="53">
        <f t="shared" si="16"/>
        <v>1.9296486687740324</v>
      </c>
      <c r="M274" s="53">
        <v>0.46883444877403235</v>
      </c>
      <c r="N274" s="53">
        <v>0.57152349999999985</v>
      </c>
      <c r="O274" s="53">
        <v>0.88929072000000009</v>
      </c>
      <c r="P274" s="54">
        <f t="shared" si="17"/>
        <v>4.5609826947748913E-2</v>
      </c>
      <c r="Q274" s="54">
        <f t="shared" si="18"/>
        <v>0.10120959782579614</v>
      </c>
      <c r="R274" s="55">
        <f t="shared" si="19"/>
        <v>0.1877228562936871</v>
      </c>
      <c r="S274" s="7"/>
    </row>
    <row r="275" spans="1:19" x14ac:dyDescent="0.25">
      <c r="A275" s="66"/>
      <c r="B275" s="56"/>
      <c r="C275" s="67"/>
      <c r="D275" s="68"/>
      <c r="E275" s="69"/>
      <c r="F275" s="70"/>
      <c r="G275" s="71"/>
      <c r="H275" s="66">
        <v>6</v>
      </c>
      <c r="I275" s="67" t="s">
        <v>261</v>
      </c>
      <c r="J275" s="72">
        <v>8.9767909999999986</v>
      </c>
      <c r="K275" s="73">
        <v>10.279241999999998</v>
      </c>
      <c r="L275" s="73">
        <f t="shared" si="16"/>
        <v>1.9296486687740324</v>
      </c>
      <c r="M275" s="73">
        <v>0.46883444877403235</v>
      </c>
      <c r="N275" s="73">
        <v>0.57152349999999985</v>
      </c>
      <c r="O275" s="73">
        <v>0.88929072000000009</v>
      </c>
      <c r="P275" s="74">
        <f t="shared" si="17"/>
        <v>4.5609826947748913E-2</v>
      </c>
      <c r="Q275" s="74">
        <f t="shared" si="18"/>
        <v>0.10120959782579614</v>
      </c>
      <c r="R275" s="75">
        <f t="shared" si="19"/>
        <v>0.1877228562936871</v>
      </c>
      <c r="S275" s="7"/>
    </row>
    <row r="276" spans="1:19" ht="25.5" x14ac:dyDescent="0.25">
      <c r="A276" s="44"/>
      <c r="B276" s="45"/>
      <c r="C276" s="46"/>
      <c r="D276" s="47"/>
      <c r="E276" s="48"/>
      <c r="F276" s="49">
        <v>30</v>
      </c>
      <c r="G276" s="50" t="s">
        <v>64</v>
      </c>
      <c r="H276" s="90"/>
      <c r="I276" s="46"/>
      <c r="J276" s="51">
        <v>0.27495700000000006</v>
      </c>
      <c r="K276" s="52">
        <v>0.19869000000000001</v>
      </c>
      <c r="L276" s="53">
        <f t="shared" si="16"/>
        <v>2.713294014828764E-2</v>
      </c>
      <c r="M276" s="53">
        <v>7.615640148287639E-3</v>
      </c>
      <c r="N276" s="53">
        <v>7.7997699999999993E-3</v>
      </c>
      <c r="O276" s="53">
        <v>1.1717530000000002E-2</v>
      </c>
      <c r="P276" s="54">
        <f t="shared" si="17"/>
        <v>3.8329257377259243E-2</v>
      </c>
      <c r="Q276" s="54">
        <f t="shared" si="18"/>
        <v>7.7585234024297331E-2</v>
      </c>
      <c r="R276" s="55">
        <f t="shared" si="19"/>
        <v>0.13655916326079642</v>
      </c>
      <c r="S276" s="7"/>
    </row>
    <row r="277" spans="1:19" x14ac:dyDescent="0.25">
      <c r="A277" s="66"/>
      <c r="B277" s="56"/>
      <c r="C277" s="67"/>
      <c r="D277" s="68"/>
      <c r="E277" s="69"/>
      <c r="F277" s="70"/>
      <c r="G277" s="71"/>
      <c r="H277" s="66">
        <v>6</v>
      </c>
      <c r="I277" s="67" t="s">
        <v>261</v>
      </c>
      <c r="J277" s="72">
        <v>0.27495700000000006</v>
      </c>
      <c r="K277" s="73">
        <v>0.19869000000000001</v>
      </c>
      <c r="L277" s="73">
        <f t="shared" si="16"/>
        <v>2.713294014828764E-2</v>
      </c>
      <c r="M277" s="73">
        <v>7.615640148287639E-3</v>
      </c>
      <c r="N277" s="73">
        <v>7.7997699999999993E-3</v>
      </c>
      <c r="O277" s="73">
        <v>1.1717530000000002E-2</v>
      </c>
      <c r="P277" s="74">
        <f t="shared" si="17"/>
        <v>3.8329257377259243E-2</v>
      </c>
      <c r="Q277" s="74">
        <f t="shared" si="18"/>
        <v>7.7585234024297331E-2</v>
      </c>
      <c r="R277" s="75">
        <f t="shared" si="19"/>
        <v>0.13655916326079642</v>
      </c>
      <c r="S277" s="7"/>
    </row>
    <row r="278" spans="1:19" ht="25.5" x14ac:dyDescent="0.25">
      <c r="A278" s="44"/>
      <c r="B278" s="45"/>
      <c r="C278" s="46"/>
      <c r="D278" s="47"/>
      <c r="E278" s="48"/>
      <c r="F278" s="49">
        <v>35</v>
      </c>
      <c r="G278" s="50" t="s">
        <v>45</v>
      </c>
      <c r="H278" s="90"/>
      <c r="I278" s="46"/>
      <c r="J278" s="51">
        <v>0.85091200000000011</v>
      </c>
      <c r="K278" s="52">
        <v>1.4043740000000002</v>
      </c>
      <c r="L278" s="53">
        <f t="shared" si="16"/>
        <v>0.24978250988620743</v>
      </c>
      <c r="M278" s="53">
        <v>5.2201909886207432E-2</v>
      </c>
      <c r="N278" s="53">
        <v>8.3681619999999998E-2</v>
      </c>
      <c r="O278" s="53">
        <v>0.11389897999999998</v>
      </c>
      <c r="P278" s="54">
        <f t="shared" si="17"/>
        <v>3.7170945835089099E-2</v>
      </c>
      <c r="Q278" s="54">
        <f t="shared" si="18"/>
        <v>9.6757366546381104E-2</v>
      </c>
      <c r="R278" s="55">
        <f t="shared" si="19"/>
        <v>0.17786039180888238</v>
      </c>
      <c r="S278" s="7"/>
    </row>
    <row r="279" spans="1:19" x14ac:dyDescent="0.25">
      <c r="A279" s="66"/>
      <c r="B279" s="56"/>
      <c r="C279" s="67"/>
      <c r="D279" s="68"/>
      <c r="E279" s="69"/>
      <c r="F279" s="70"/>
      <c r="G279" s="71"/>
      <c r="H279" s="66">
        <v>6</v>
      </c>
      <c r="I279" s="67" t="s">
        <v>261</v>
      </c>
      <c r="J279" s="72">
        <v>0.85091200000000011</v>
      </c>
      <c r="K279" s="73">
        <v>1.4043740000000002</v>
      </c>
      <c r="L279" s="73">
        <f t="shared" si="16"/>
        <v>0.24978250988620743</v>
      </c>
      <c r="M279" s="73">
        <v>5.2201909886207432E-2</v>
      </c>
      <c r="N279" s="73">
        <v>8.3681619999999998E-2</v>
      </c>
      <c r="O279" s="73">
        <v>0.11389897999999998</v>
      </c>
      <c r="P279" s="74">
        <f t="shared" si="17"/>
        <v>3.7170945835089099E-2</v>
      </c>
      <c r="Q279" s="74">
        <f t="shared" si="18"/>
        <v>9.6757366546381104E-2</v>
      </c>
      <c r="R279" s="75">
        <f t="shared" si="19"/>
        <v>0.17786039180888238</v>
      </c>
      <c r="S279" s="7"/>
    </row>
    <row r="280" spans="1:19" x14ac:dyDescent="0.25">
      <c r="A280" s="44"/>
      <c r="B280" s="45"/>
      <c r="C280" s="46"/>
      <c r="D280" s="47"/>
      <c r="E280" s="48"/>
      <c r="F280" s="49">
        <v>39</v>
      </c>
      <c r="G280" s="50" t="s">
        <v>157</v>
      </c>
      <c r="H280" s="90"/>
      <c r="I280" s="46"/>
      <c r="J280" s="51">
        <v>3.25</v>
      </c>
      <c r="K280" s="52">
        <v>2.3628149999999999</v>
      </c>
      <c r="L280" s="53">
        <f t="shared" si="16"/>
        <v>0.16836066</v>
      </c>
      <c r="M280" s="53">
        <v>0</v>
      </c>
      <c r="N280" s="53">
        <v>1.9340159999999999E-2</v>
      </c>
      <c r="O280" s="53">
        <v>0.1490205</v>
      </c>
      <c r="P280" s="54">
        <f t="shared" si="17"/>
        <v>0</v>
      </c>
      <c r="Q280" s="54">
        <f t="shared" si="18"/>
        <v>8.1852197484779798E-3</v>
      </c>
      <c r="R280" s="55">
        <f t="shared" si="19"/>
        <v>7.1254270859123545E-2</v>
      </c>
      <c r="S280" s="7"/>
    </row>
    <row r="281" spans="1:19" x14ac:dyDescent="0.25">
      <c r="A281" s="66"/>
      <c r="B281" s="56"/>
      <c r="C281" s="67"/>
      <c r="D281" s="68"/>
      <c r="E281" s="69"/>
      <c r="F281" s="70"/>
      <c r="G281" s="71"/>
      <c r="H281" s="66">
        <v>6</v>
      </c>
      <c r="I281" s="67" t="s">
        <v>261</v>
      </c>
      <c r="J281" s="72">
        <v>3.25</v>
      </c>
      <c r="K281" s="73">
        <v>2.3628149999999999</v>
      </c>
      <c r="L281" s="73">
        <f t="shared" si="16"/>
        <v>0.16836066</v>
      </c>
      <c r="M281" s="73">
        <v>0</v>
      </c>
      <c r="N281" s="73">
        <v>1.9340159999999999E-2</v>
      </c>
      <c r="O281" s="73">
        <v>0.1490205</v>
      </c>
      <c r="P281" s="74">
        <f t="shared" si="17"/>
        <v>0</v>
      </c>
      <c r="Q281" s="74">
        <f t="shared" si="18"/>
        <v>8.1852197484779798E-3</v>
      </c>
      <c r="R281" s="75">
        <f t="shared" si="19"/>
        <v>7.1254270859123545E-2</v>
      </c>
      <c r="S281" s="7"/>
    </row>
    <row r="282" spans="1:19" ht="25.5" x14ac:dyDescent="0.25">
      <c r="A282" s="44"/>
      <c r="B282" s="45"/>
      <c r="C282" s="46"/>
      <c r="D282" s="47"/>
      <c r="E282" s="48"/>
      <c r="F282" s="49">
        <v>42</v>
      </c>
      <c r="G282" s="50" t="s">
        <v>158</v>
      </c>
      <c r="H282" s="90"/>
      <c r="I282" s="46"/>
      <c r="J282" s="51">
        <v>6.1649010000000004</v>
      </c>
      <c r="K282" s="52">
        <v>5.9498860000000002</v>
      </c>
      <c r="L282" s="53">
        <f t="shared" si="16"/>
        <v>0.48283560999999992</v>
      </c>
      <c r="M282" s="53">
        <v>0</v>
      </c>
      <c r="N282" s="53">
        <v>0.11304098999999999</v>
      </c>
      <c r="O282" s="53">
        <v>0.36979461999999991</v>
      </c>
      <c r="P282" s="54">
        <f t="shared" si="17"/>
        <v>0</v>
      </c>
      <c r="Q282" s="54">
        <f t="shared" si="18"/>
        <v>1.8998849725860294E-2</v>
      </c>
      <c r="R282" s="55">
        <f t="shared" si="19"/>
        <v>8.1150396831132551E-2</v>
      </c>
      <c r="S282" s="7"/>
    </row>
    <row r="283" spans="1:19" x14ac:dyDescent="0.25">
      <c r="A283" s="66"/>
      <c r="B283" s="56"/>
      <c r="C283" s="67"/>
      <c r="D283" s="68"/>
      <c r="E283" s="69"/>
      <c r="F283" s="70"/>
      <c r="G283" s="71"/>
      <c r="H283" s="66">
        <v>6</v>
      </c>
      <c r="I283" s="67" t="s">
        <v>261</v>
      </c>
      <c r="J283" s="72">
        <v>6.1649010000000004</v>
      </c>
      <c r="K283" s="73">
        <v>5.9498860000000002</v>
      </c>
      <c r="L283" s="73">
        <f t="shared" si="16"/>
        <v>0.48283560999999992</v>
      </c>
      <c r="M283" s="73">
        <v>0</v>
      </c>
      <c r="N283" s="73">
        <v>0.11304098999999999</v>
      </c>
      <c r="O283" s="73">
        <v>0.36979461999999991</v>
      </c>
      <c r="P283" s="74">
        <f t="shared" si="17"/>
        <v>0</v>
      </c>
      <c r="Q283" s="74">
        <f t="shared" si="18"/>
        <v>1.8998849725860294E-2</v>
      </c>
      <c r="R283" s="75">
        <f t="shared" si="19"/>
        <v>8.1150396831132551E-2</v>
      </c>
      <c r="S283" s="7"/>
    </row>
    <row r="284" spans="1:19" x14ac:dyDescent="0.25">
      <c r="A284" s="44"/>
      <c r="B284" s="45"/>
      <c r="C284" s="46"/>
      <c r="D284" s="47"/>
      <c r="E284" s="48"/>
      <c r="F284" s="49">
        <v>46</v>
      </c>
      <c r="G284" s="50" t="s">
        <v>169</v>
      </c>
      <c r="H284" s="90"/>
      <c r="I284" s="46"/>
      <c r="J284" s="51">
        <v>0.329208</v>
      </c>
      <c r="K284" s="52">
        <v>6.5406890000000004</v>
      </c>
      <c r="L284" s="53">
        <f t="shared" si="16"/>
        <v>0.61287950000000002</v>
      </c>
      <c r="M284" s="53">
        <v>0</v>
      </c>
      <c r="N284" s="53">
        <v>0.43876924999999994</v>
      </c>
      <c r="O284" s="53">
        <v>0.17411025000000005</v>
      </c>
      <c r="P284" s="54">
        <f t="shared" si="17"/>
        <v>0</v>
      </c>
      <c r="Q284" s="54">
        <f t="shared" si="18"/>
        <v>6.708303207811897E-2</v>
      </c>
      <c r="R284" s="55">
        <f t="shared" si="19"/>
        <v>9.3702590048234974E-2</v>
      </c>
      <c r="S284" s="7"/>
    </row>
    <row r="285" spans="1:19" x14ac:dyDescent="0.25">
      <c r="A285" s="66"/>
      <c r="B285" s="56"/>
      <c r="C285" s="67"/>
      <c r="D285" s="68"/>
      <c r="E285" s="69"/>
      <c r="F285" s="70"/>
      <c r="G285" s="71"/>
      <c r="H285" s="66">
        <v>6</v>
      </c>
      <c r="I285" s="67" t="s">
        <v>261</v>
      </c>
      <c r="J285" s="72">
        <v>0.329208</v>
      </c>
      <c r="K285" s="73">
        <v>6.5406890000000004</v>
      </c>
      <c r="L285" s="73">
        <f t="shared" si="16"/>
        <v>0.61287950000000002</v>
      </c>
      <c r="M285" s="73">
        <v>0</v>
      </c>
      <c r="N285" s="73">
        <v>0.43876924999999994</v>
      </c>
      <c r="O285" s="73">
        <v>0.17411025000000005</v>
      </c>
      <c r="P285" s="74">
        <f t="shared" si="17"/>
        <v>0</v>
      </c>
      <c r="Q285" s="74">
        <f t="shared" si="18"/>
        <v>6.708303207811897E-2</v>
      </c>
      <c r="R285" s="75">
        <f t="shared" si="19"/>
        <v>9.3702590048234974E-2</v>
      </c>
      <c r="S285" s="7"/>
    </row>
    <row r="286" spans="1:19" ht="51" x14ac:dyDescent="0.25">
      <c r="A286" s="44"/>
      <c r="B286" s="45"/>
      <c r="C286" s="46"/>
      <c r="D286" s="47"/>
      <c r="E286" s="48"/>
      <c r="F286" s="49">
        <v>57</v>
      </c>
      <c r="G286" s="50" t="s">
        <v>50</v>
      </c>
      <c r="H286" s="90"/>
      <c r="I286" s="46"/>
      <c r="J286" s="51">
        <v>0.35</v>
      </c>
      <c r="K286" s="52">
        <v>1.0053829999999999</v>
      </c>
      <c r="L286" s="53">
        <f t="shared" si="16"/>
        <v>0</v>
      </c>
      <c r="M286" s="53">
        <v>0</v>
      </c>
      <c r="N286" s="53">
        <v>0</v>
      </c>
      <c r="O286" s="53">
        <v>0</v>
      </c>
      <c r="P286" s="54">
        <f t="shared" si="17"/>
        <v>0</v>
      </c>
      <c r="Q286" s="54">
        <f t="shared" si="18"/>
        <v>0</v>
      </c>
      <c r="R286" s="55">
        <f t="shared" si="19"/>
        <v>0</v>
      </c>
      <c r="S286" s="7"/>
    </row>
    <row r="287" spans="1:19" x14ac:dyDescent="0.25">
      <c r="A287" s="66"/>
      <c r="B287" s="56"/>
      <c r="C287" s="67"/>
      <c r="D287" s="68"/>
      <c r="E287" s="69"/>
      <c r="F287" s="70"/>
      <c r="G287" s="71"/>
      <c r="H287" s="66">
        <v>6</v>
      </c>
      <c r="I287" s="67" t="s">
        <v>261</v>
      </c>
      <c r="J287" s="72">
        <v>0.35</v>
      </c>
      <c r="K287" s="73">
        <v>1.0053829999999999</v>
      </c>
      <c r="L287" s="73">
        <f t="shared" si="16"/>
        <v>0</v>
      </c>
      <c r="M287" s="73">
        <v>0</v>
      </c>
      <c r="N287" s="73">
        <v>0</v>
      </c>
      <c r="O287" s="73">
        <v>0</v>
      </c>
      <c r="P287" s="74">
        <f t="shared" si="17"/>
        <v>0</v>
      </c>
      <c r="Q287" s="74">
        <f t="shared" si="18"/>
        <v>0</v>
      </c>
      <c r="R287" s="75">
        <f t="shared" si="19"/>
        <v>0</v>
      </c>
      <c r="S287" s="7"/>
    </row>
    <row r="288" spans="1:19" ht="38.25" x14ac:dyDescent="0.25">
      <c r="A288" s="44"/>
      <c r="B288" s="45"/>
      <c r="C288" s="46"/>
      <c r="D288" s="47"/>
      <c r="E288" s="48"/>
      <c r="F288" s="49">
        <v>61</v>
      </c>
      <c r="G288" s="50" t="s">
        <v>191</v>
      </c>
      <c r="H288" s="90"/>
      <c r="I288" s="46"/>
      <c r="J288" s="51">
        <v>12.557455999999995</v>
      </c>
      <c r="K288" s="52">
        <v>17.649796000000009</v>
      </c>
      <c r="L288" s="53">
        <f t="shared" si="16"/>
        <v>2.6432743058666848</v>
      </c>
      <c r="M288" s="53">
        <v>1.0562835558666848</v>
      </c>
      <c r="N288" s="53">
        <v>0.38890551000000001</v>
      </c>
      <c r="O288" s="53">
        <v>1.1980852399999999</v>
      </c>
      <c r="P288" s="54">
        <f t="shared" si="17"/>
        <v>5.9846785530364439E-2</v>
      </c>
      <c r="Q288" s="54">
        <f t="shared" si="18"/>
        <v>8.1881346723026383E-2</v>
      </c>
      <c r="R288" s="55">
        <f t="shared" si="19"/>
        <v>0.14976231486566097</v>
      </c>
      <c r="S288" s="7"/>
    </row>
    <row r="289" spans="1:19" x14ac:dyDescent="0.25">
      <c r="A289" s="66"/>
      <c r="B289" s="56"/>
      <c r="C289" s="67"/>
      <c r="D289" s="68"/>
      <c r="E289" s="69"/>
      <c r="F289" s="70"/>
      <c r="G289" s="71"/>
      <c r="H289" s="66">
        <v>6</v>
      </c>
      <c r="I289" s="67" t="s">
        <v>261</v>
      </c>
      <c r="J289" s="72">
        <v>12.557455999999995</v>
      </c>
      <c r="K289" s="73">
        <v>17.649796000000009</v>
      </c>
      <c r="L289" s="73">
        <f t="shared" si="16"/>
        <v>2.6432743058666848</v>
      </c>
      <c r="M289" s="73">
        <v>1.0562835558666848</v>
      </c>
      <c r="N289" s="73">
        <v>0.38890551000000001</v>
      </c>
      <c r="O289" s="73">
        <v>1.1980852399999999</v>
      </c>
      <c r="P289" s="74">
        <f t="shared" si="17"/>
        <v>5.9846785530364439E-2</v>
      </c>
      <c r="Q289" s="74">
        <f t="shared" si="18"/>
        <v>8.1881346723026383E-2</v>
      </c>
      <c r="R289" s="75">
        <f t="shared" si="19"/>
        <v>0.14976231486566097</v>
      </c>
      <c r="S289" s="7"/>
    </row>
    <row r="290" spans="1:19" ht="38.25" x14ac:dyDescent="0.25">
      <c r="A290" s="44"/>
      <c r="B290" s="45"/>
      <c r="C290" s="46"/>
      <c r="D290" s="47"/>
      <c r="E290" s="48"/>
      <c r="F290" s="49">
        <v>68</v>
      </c>
      <c r="G290" s="50" t="s">
        <v>22</v>
      </c>
      <c r="H290" s="90"/>
      <c r="I290" s="46"/>
      <c r="J290" s="51">
        <v>5.103958999999997</v>
      </c>
      <c r="K290" s="52">
        <v>4.7922310000000001</v>
      </c>
      <c r="L290" s="53">
        <f t="shared" si="16"/>
        <v>0.91202405898395833</v>
      </c>
      <c r="M290" s="53">
        <v>0.12865299898395843</v>
      </c>
      <c r="N290" s="53">
        <v>0.29365947999999997</v>
      </c>
      <c r="O290" s="53">
        <v>0.48971157999999992</v>
      </c>
      <c r="P290" s="54">
        <f t="shared" si="17"/>
        <v>2.6846159749803051E-2</v>
      </c>
      <c r="Q290" s="54">
        <f t="shared" si="18"/>
        <v>8.8124399467379266E-2</v>
      </c>
      <c r="R290" s="55">
        <f t="shared" si="19"/>
        <v>0.19031304187631154</v>
      </c>
      <c r="S290" s="7"/>
    </row>
    <row r="291" spans="1:19" x14ac:dyDescent="0.25">
      <c r="A291" s="66"/>
      <c r="B291" s="56"/>
      <c r="C291" s="67"/>
      <c r="D291" s="68"/>
      <c r="E291" s="69"/>
      <c r="F291" s="70"/>
      <c r="G291" s="71"/>
      <c r="H291" s="66">
        <v>6</v>
      </c>
      <c r="I291" s="67" t="s">
        <v>261</v>
      </c>
      <c r="J291" s="72">
        <v>5.103958999999997</v>
      </c>
      <c r="K291" s="73">
        <v>4.7922310000000001</v>
      </c>
      <c r="L291" s="73">
        <f t="shared" si="16"/>
        <v>0.91202405898395833</v>
      </c>
      <c r="M291" s="73">
        <v>0.12865299898395843</v>
      </c>
      <c r="N291" s="73">
        <v>0.29365947999999997</v>
      </c>
      <c r="O291" s="73">
        <v>0.48971157999999992</v>
      </c>
      <c r="P291" s="74">
        <f t="shared" si="17"/>
        <v>2.6846159749803051E-2</v>
      </c>
      <c r="Q291" s="74">
        <f t="shared" si="18"/>
        <v>8.8124399467379266E-2</v>
      </c>
      <c r="R291" s="75">
        <f t="shared" si="19"/>
        <v>0.19031304187631154</v>
      </c>
      <c r="S291" s="7"/>
    </row>
    <row r="292" spans="1:19" ht="25.5" x14ac:dyDescent="0.25">
      <c r="A292" s="44"/>
      <c r="B292" s="45"/>
      <c r="C292" s="46"/>
      <c r="D292" s="47"/>
      <c r="E292" s="48"/>
      <c r="F292" s="49">
        <v>82</v>
      </c>
      <c r="G292" s="50" t="s">
        <v>197</v>
      </c>
      <c r="H292" s="90"/>
      <c r="I292" s="46"/>
      <c r="J292" s="51">
        <v>2.2399999999999998</v>
      </c>
      <c r="K292" s="52">
        <v>11.1631</v>
      </c>
      <c r="L292" s="53">
        <f t="shared" si="16"/>
        <v>5.7105887645878983</v>
      </c>
      <c r="M292" s="53">
        <v>0.20192499458789825</v>
      </c>
      <c r="N292" s="53">
        <v>1.2661026900000001</v>
      </c>
      <c r="O292" s="53">
        <v>4.2425610799999998</v>
      </c>
      <c r="P292" s="54">
        <f t="shared" si="17"/>
        <v>1.8088612893183635E-2</v>
      </c>
      <c r="Q292" s="54">
        <f t="shared" si="18"/>
        <v>0.13150716956650915</v>
      </c>
      <c r="R292" s="55">
        <f t="shared" si="19"/>
        <v>0.51155940236922526</v>
      </c>
      <c r="S292" s="7"/>
    </row>
    <row r="293" spans="1:19" x14ac:dyDescent="0.25">
      <c r="A293" s="66"/>
      <c r="B293" s="56"/>
      <c r="C293" s="67"/>
      <c r="D293" s="68"/>
      <c r="E293" s="69"/>
      <c r="F293" s="70"/>
      <c r="G293" s="71"/>
      <c r="H293" s="66">
        <v>6</v>
      </c>
      <c r="I293" s="67" t="s">
        <v>261</v>
      </c>
      <c r="J293" s="72">
        <v>2.2399999999999998</v>
      </c>
      <c r="K293" s="73">
        <v>11.1631</v>
      </c>
      <c r="L293" s="73">
        <f t="shared" si="16"/>
        <v>5.7105887645878983</v>
      </c>
      <c r="M293" s="73">
        <v>0.20192499458789825</v>
      </c>
      <c r="N293" s="73">
        <v>1.2661026900000001</v>
      </c>
      <c r="O293" s="73">
        <v>4.2425610799999998</v>
      </c>
      <c r="P293" s="74">
        <f t="shared" si="17"/>
        <v>1.8088612893183635E-2</v>
      </c>
      <c r="Q293" s="74">
        <f t="shared" si="18"/>
        <v>0.13150716956650915</v>
      </c>
      <c r="R293" s="75">
        <f t="shared" si="19"/>
        <v>0.51155940236922526</v>
      </c>
      <c r="S293" s="7"/>
    </row>
    <row r="294" spans="1:19" ht="25.5" x14ac:dyDescent="0.25">
      <c r="A294" s="44"/>
      <c r="B294" s="45"/>
      <c r="C294" s="46"/>
      <c r="D294" s="47"/>
      <c r="E294" s="48"/>
      <c r="F294" s="49">
        <v>83</v>
      </c>
      <c r="G294" s="50" t="s">
        <v>198</v>
      </c>
      <c r="H294" s="90"/>
      <c r="I294" s="46"/>
      <c r="J294" s="51">
        <v>0</v>
      </c>
      <c r="K294" s="52">
        <v>0.2223</v>
      </c>
      <c r="L294" s="53">
        <f t="shared" si="16"/>
        <v>1.6696919999999997E-2</v>
      </c>
      <c r="M294" s="53">
        <v>0</v>
      </c>
      <c r="N294" s="53">
        <v>0</v>
      </c>
      <c r="O294" s="53">
        <v>1.6696919999999997E-2</v>
      </c>
      <c r="P294" s="54">
        <f t="shared" si="17"/>
        <v>0</v>
      </c>
      <c r="Q294" s="54">
        <f t="shared" si="18"/>
        <v>0</v>
      </c>
      <c r="R294" s="55">
        <f t="shared" si="19"/>
        <v>7.5109851551956805E-2</v>
      </c>
      <c r="S294" s="7"/>
    </row>
    <row r="295" spans="1:19" x14ac:dyDescent="0.25">
      <c r="A295" s="66"/>
      <c r="B295" s="56"/>
      <c r="C295" s="67"/>
      <c r="D295" s="68"/>
      <c r="E295" s="69"/>
      <c r="F295" s="70"/>
      <c r="G295" s="71"/>
      <c r="H295" s="66">
        <v>6</v>
      </c>
      <c r="I295" s="67" t="s">
        <v>261</v>
      </c>
      <c r="J295" s="72">
        <v>0</v>
      </c>
      <c r="K295" s="73">
        <v>0.2223</v>
      </c>
      <c r="L295" s="73">
        <f t="shared" si="16"/>
        <v>1.6696919999999997E-2</v>
      </c>
      <c r="M295" s="73">
        <v>0</v>
      </c>
      <c r="N295" s="73">
        <v>0</v>
      </c>
      <c r="O295" s="73">
        <v>1.6696919999999997E-2</v>
      </c>
      <c r="P295" s="74">
        <f t="shared" si="17"/>
        <v>0</v>
      </c>
      <c r="Q295" s="74">
        <f t="shared" si="18"/>
        <v>0</v>
      </c>
      <c r="R295" s="75">
        <f t="shared" si="19"/>
        <v>7.5109851551956805E-2</v>
      </c>
      <c r="S295" s="7"/>
    </row>
    <row r="296" spans="1:19" ht="25.5" x14ac:dyDescent="0.25">
      <c r="A296" s="44"/>
      <c r="B296" s="45"/>
      <c r="C296" s="46"/>
      <c r="D296" s="47"/>
      <c r="E296" s="48"/>
      <c r="F296" s="49">
        <v>90</v>
      </c>
      <c r="G296" s="50" t="s">
        <v>81</v>
      </c>
      <c r="H296" s="90"/>
      <c r="I296" s="46"/>
      <c r="J296" s="51">
        <v>549.18522400000063</v>
      </c>
      <c r="K296" s="52">
        <v>627.16386200000034</v>
      </c>
      <c r="L296" s="53">
        <f t="shared" si="16"/>
        <v>142.06901641186974</v>
      </c>
      <c r="M296" s="53">
        <v>53.042278781869754</v>
      </c>
      <c r="N296" s="53">
        <v>50.32494779000001</v>
      </c>
      <c r="O296" s="53">
        <v>38.701789839999975</v>
      </c>
      <c r="P296" s="54">
        <f t="shared" si="17"/>
        <v>8.4574832823945026E-2</v>
      </c>
      <c r="Q296" s="54">
        <f t="shared" si="18"/>
        <v>0.16481693674478601</v>
      </c>
      <c r="R296" s="55">
        <f t="shared" si="19"/>
        <v>0.22652615212684188</v>
      </c>
      <c r="S296" s="7"/>
    </row>
    <row r="297" spans="1:19" x14ac:dyDescent="0.25">
      <c r="A297" s="66"/>
      <c r="B297" s="56"/>
      <c r="C297" s="67"/>
      <c r="D297" s="68"/>
      <c r="E297" s="69"/>
      <c r="F297" s="70"/>
      <c r="G297" s="71"/>
      <c r="H297" s="66">
        <v>6</v>
      </c>
      <c r="I297" s="67" t="s">
        <v>261</v>
      </c>
      <c r="J297" s="72">
        <v>549.18522400000063</v>
      </c>
      <c r="K297" s="73">
        <v>627.16386200000034</v>
      </c>
      <c r="L297" s="73">
        <f t="shared" si="16"/>
        <v>142.06901641186974</v>
      </c>
      <c r="M297" s="73">
        <v>53.042278781869754</v>
      </c>
      <c r="N297" s="73">
        <v>50.32494779000001</v>
      </c>
      <c r="O297" s="73">
        <v>38.701789839999975</v>
      </c>
      <c r="P297" s="74">
        <f t="shared" si="17"/>
        <v>8.4574832823945026E-2</v>
      </c>
      <c r="Q297" s="74">
        <f t="shared" si="18"/>
        <v>0.16481693674478601</v>
      </c>
      <c r="R297" s="75">
        <f t="shared" si="19"/>
        <v>0.22652615212684188</v>
      </c>
      <c r="S297" s="7"/>
    </row>
    <row r="298" spans="1:19" ht="51" x14ac:dyDescent="0.25">
      <c r="A298" s="44"/>
      <c r="B298" s="45"/>
      <c r="C298" s="46"/>
      <c r="D298" s="47"/>
      <c r="E298" s="48"/>
      <c r="F298" s="49">
        <v>91</v>
      </c>
      <c r="G298" s="50" t="s">
        <v>82</v>
      </c>
      <c r="H298" s="90"/>
      <c r="I298" s="46"/>
      <c r="J298" s="51">
        <v>1.6744669999999997</v>
      </c>
      <c r="K298" s="52">
        <v>21.609361999999997</v>
      </c>
      <c r="L298" s="53">
        <f t="shared" si="16"/>
        <v>0.68430236019068735</v>
      </c>
      <c r="M298" s="53">
        <v>4.1740001906873658E-3</v>
      </c>
      <c r="N298" s="53">
        <v>3.9315999999999997E-2</v>
      </c>
      <c r="O298" s="53">
        <v>0.64081235999999997</v>
      </c>
      <c r="P298" s="54">
        <f t="shared" si="17"/>
        <v>1.9315703030415088E-4</v>
      </c>
      <c r="Q298" s="54">
        <f t="shared" si="18"/>
        <v>2.0125536418283598E-3</v>
      </c>
      <c r="R298" s="55">
        <f t="shared" si="19"/>
        <v>3.1666939551046783E-2</v>
      </c>
      <c r="S298" s="7"/>
    </row>
    <row r="299" spans="1:19" x14ac:dyDescent="0.25">
      <c r="A299" s="66"/>
      <c r="B299" s="56"/>
      <c r="C299" s="67"/>
      <c r="D299" s="68"/>
      <c r="E299" s="69"/>
      <c r="F299" s="70"/>
      <c r="G299" s="71"/>
      <c r="H299" s="66">
        <v>6</v>
      </c>
      <c r="I299" s="67" t="s">
        <v>261</v>
      </c>
      <c r="J299" s="72">
        <v>1.6744669999999997</v>
      </c>
      <c r="K299" s="73">
        <v>21.609361999999997</v>
      </c>
      <c r="L299" s="73">
        <f t="shared" si="16"/>
        <v>0.68430236019068735</v>
      </c>
      <c r="M299" s="73">
        <v>4.1740001906873658E-3</v>
      </c>
      <c r="N299" s="73">
        <v>3.9315999999999997E-2</v>
      </c>
      <c r="O299" s="73">
        <v>0.64081235999999997</v>
      </c>
      <c r="P299" s="74">
        <f t="shared" si="17"/>
        <v>1.9315703030415088E-4</v>
      </c>
      <c r="Q299" s="74">
        <f t="shared" si="18"/>
        <v>2.0125536418283598E-3</v>
      </c>
      <c r="R299" s="75">
        <f t="shared" si="19"/>
        <v>3.1666939551046783E-2</v>
      </c>
      <c r="S299" s="7"/>
    </row>
    <row r="300" spans="1:19" ht="25.5" x14ac:dyDescent="0.25">
      <c r="A300" s="44"/>
      <c r="B300" s="45"/>
      <c r="C300" s="46"/>
      <c r="D300" s="47"/>
      <c r="E300" s="48"/>
      <c r="F300" s="49">
        <v>103</v>
      </c>
      <c r="G300" s="50" t="s">
        <v>152</v>
      </c>
      <c r="H300" s="90"/>
      <c r="I300" s="46"/>
      <c r="J300" s="51">
        <v>0.16894100000000001</v>
      </c>
      <c r="K300" s="52">
        <v>0.16894100000000001</v>
      </c>
      <c r="L300" s="53">
        <f t="shared" si="16"/>
        <v>0</v>
      </c>
      <c r="M300" s="53">
        <v>0</v>
      </c>
      <c r="N300" s="53">
        <v>0</v>
      </c>
      <c r="O300" s="53">
        <v>0</v>
      </c>
      <c r="P300" s="54">
        <f t="shared" si="17"/>
        <v>0</v>
      </c>
      <c r="Q300" s="54">
        <f t="shared" si="18"/>
        <v>0</v>
      </c>
      <c r="R300" s="55">
        <f t="shared" si="19"/>
        <v>0</v>
      </c>
      <c r="S300" s="7"/>
    </row>
    <row r="301" spans="1:19" x14ac:dyDescent="0.25">
      <c r="A301" s="66"/>
      <c r="B301" s="56"/>
      <c r="C301" s="67"/>
      <c r="D301" s="68"/>
      <c r="E301" s="69"/>
      <c r="F301" s="70"/>
      <c r="G301" s="71"/>
      <c r="H301" s="66">
        <v>6</v>
      </c>
      <c r="I301" s="67" t="s">
        <v>261</v>
      </c>
      <c r="J301" s="72">
        <v>0.16894100000000001</v>
      </c>
      <c r="K301" s="73">
        <v>0.16894100000000001</v>
      </c>
      <c r="L301" s="73">
        <f t="shared" si="16"/>
        <v>0</v>
      </c>
      <c r="M301" s="73">
        <v>0</v>
      </c>
      <c r="N301" s="73">
        <v>0</v>
      </c>
      <c r="O301" s="73">
        <v>0</v>
      </c>
      <c r="P301" s="74">
        <f t="shared" si="17"/>
        <v>0</v>
      </c>
      <c r="Q301" s="74">
        <f t="shared" si="18"/>
        <v>0</v>
      </c>
      <c r="R301" s="75">
        <f t="shared" si="19"/>
        <v>0</v>
      </c>
      <c r="S301" s="7"/>
    </row>
    <row r="302" spans="1:19" ht="25.5" x14ac:dyDescent="0.25">
      <c r="A302" s="44"/>
      <c r="B302" s="45"/>
      <c r="C302" s="46"/>
      <c r="D302" s="47"/>
      <c r="E302" s="48"/>
      <c r="F302" s="49">
        <v>104</v>
      </c>
      <c r="G302" s="50" t="s">
        <v>142</v>
      </c>
      <c r="H302" s="90"/>
      <c r="I302" s="46"/>
      <c r="J302" s="51">
        <v>4.5991019999999994</v>
      </c>
      <c r="K302" s="52">
        <v>5.360347</v>
      </c>
      <c r="L302" s="53">
        <f t="shared" si="16"/>
        <v>0.66359006880842542</v>
      </c>
      <c r="M302" s="53">
        <v>0.14658057880842534</v>
      </c>
      <c r="N302" s="53">
        <v>7.7123460000000005E-2</v>
      </c>
      <c r="O302" s="53">
        <v>0.43988603000000009</v>
      </c>
      <c r="P302" s="54">
        <f t="shared" si="17"/>
        <v>2.7345352606543073E-2</v>
      </c>
      <c r="Q302" s="54">
        <f t="shared" si="18"/>
        <v>4.1733126383128809E-2</v>
      </c>
      <c r="R302" s="55">
        <f t="shared" si="19"/>
        <v>0.12379610290311904</v>
      </c>
      <c r="S302" s="7"/>
    </row>
    <row r="303" spans="1:19" x14ac:dyDescent="0.25">
      <c r="A303" s="66"/>
      <c r="B303" s="56"/>
      <c r="C303" s="67"/>
      <c r="D303" s="68"/>
      <c r="E303" s="69"/>
      <c r="F303" s="70"/>
      <c r="G303" s="71"/>
      <c r="H303" s="66">
        <v>6</v>
      </c>
      <c r="I303" s="67" t="s">
        <v>261</v>
      </c>
      <c r="J303" s="72">
        <v>4.5991019999999994</v>
      </c>
      <c r="K303" s="73">
        <v>5.360347</v>
      </c>
      <c r="L303" s="73">
        <f t="shared" si="16"/>
        <v>0.66359006880842542</v>
      </c>
      <c r="M303" s="73">
        <v>0.14658057880842534</v>
      </c>
      <c r="N303" s="73">
        <v>7.7123460000000005E-2</v>
      </c>
      <c r="O303" s="73">
        <v>0.43988603000000009</v>
      </c>
      <c r="P303" s="74">
        <f t="shared" si="17"/>
        <v>2.7345352606543073E-2</v>
      </c>
      <c r="Q303" s="74">
        <f t="shared" si="18"/>
        <v>4.1733126383128809E-2</v>
      </c>
      <c r="R303" s="75">
        <f t="shared" si="19"/>
        <v>0.12379610290311904</v>
      </c>
      <c r="S303" s="7"/>
    </row>
    <row r="304" spans="1:19" ht="38.25" x14ac:dyDescent="0.25">
      <c r="A304" s="44"/>
      <c r="B304" s="45"/>
      <c r="C304" s="46"/>
      <c r="D304" s="47"/>
      <c r="E304" s="48"/>
      <c r="F304" s="49">
        <v>106</v>
      </c>
      <c r="G304" s="50" t="s">
        <v>83</v>
      </c>
      <c r="H304" s="90"/>
      <c r="I304" s="46"/>
      <c r="J304" s="51">
        <v>2.7295590000000001</v>
      </c>
      <c r="K304" s="52">
        <v>2.8607739999999997</v>
      </c>
      <c r="L304" s="53">
        <f t="shared" si="16"/>
        <v>1.1686286483555548</v>
      </c>
      <c r="M304" s="53">
        <v>0.29727860835555475</v>
      </c>
      <c r="N304" s="53">
        <v>0.48170731</v>
      </c>
      <c r="O304" s="53">
        <v>0.38964272999999999</v>
      </c>
      <c r="P304" s="54">
        <f t="shared" si="17"/>
        <v>0.1039154467831275</v>
      </c>
      <c r="Q304" s="54">
        <f t="shared" si="18"/>
        <v>0.27229900661693474</v>
      </c>
      <c r="R304" s="55">
        <f t="shared" si="19"/>
        <v>0.40850086317743201</v>
      </c>
      <c r="S304" s="7"/>
    </row>
    <row r="305" spans="1:19" x14ac:dyDescent="0.25">
      <c r="A305" s="66"/>
      <c r="B305" s="56"/>
      <c r="C305" s="67"/>
      <c r="D305" s="68"/>
      <c r="E305" s="69"/>
      <c r="F305" s="70"/>
      <c r="G305" s="71"/>
      <c r="H305" s="66">
        <v>6</v>
      </c>
      <c r="I305" s="67" t="s">
        <v>261</v>
      </c>
      <c r="J305" s="72">
        <v>2.7295590000000001</v>
      </c>
      <c r="K305" s="73">
        <v>2.8607739999999997</v>
      </c>
      <c r="L305" s="73">
        <f t="shared" si="16"/>
        <v>1.1686286483555548</v>
      </c>
      <c r="M305" s="73">
        <v>0.29727860835555475</v>
      </c>
      <c r="N305" s="73">
        <v>0.48170731</v>
      </c>
      <c r="O305" s="73">
        <v>0.38964272999999999</v>
      </c>
      <c r="P305" s="74">
        <f t="shared" si="17"/>
        <v>0.1039154467831275</v>
      </c>
      <c r="Q305" s="74">
        <f t="shared" si="18"/>
        <v>0.27229900661693474</v>
      </c>
      <c r="R305" s="75">
        <f t="shared" si="19"/>
        <v>0.40850086317743201</v>
      </c>
      <c r="S305" s="7"/>
    </row>
    <row r="306" spans="1:19" ht="38.25" x14ac:dyDescent="0.25">
      <c r="A306" s="44"/>
      <c r="B306" s="45"/>
      <c r="C306" s="46"/>
      <c r="D306" s="47"/>
      <c r="E306" s="48"/>
      <c r="F306" s="49">
        <v>107</v>
      </c>
      <c r="G306" s="50" t="s">
        <v>84</v>
      </c>
      <c r="H306" s="90"/>
      <c r="I306" s="46"/>
      <c r="J306" s="51">
        <v>11.055571</v>
      </c>
      <c r="K306" s="52">
        <v>10.834589999999999</v>
      </c>
      <c r="L306" s="53">
        <f t="shared" si="16"/>
        <v>2.4121106404243848</v>
      </c>
      <c r="M306" s="53">
        <v>0.86621125042438507</v>
      </c>
      <c r="N306" s="53">
        <v>0.86835752999999993</v>
      </c>
      <c r="O306" s="53">
        <v>0.67754186000000005</v>
      </c>
      <c r="P306" s="54">
        <f t="shared" si="17"/>
        <v>7.9948687529882087E-2</v>
      </c>
      <c r="Q306" s="54">
        <f t="shared" si="18"/>
        <v>0.16009547019540057</v>
      </c>
      <c r="R306" s="55">
        <f t="shared" si="19"/>
        <v>0.22263054166557159</v>
      </c>
      <c r="S306" s="7"/>
    </row>
    <row r="307" spans="1:19" x14ac:dyDescent="0.25">
      <c r="A307" s="66"/>
      <c r="B307" s="56"/>
      <c r="C307" s="67"/>
      <c r="D307" s="68"/>
      <c r="E307" s="69"/>
      <c r="F307" s="70"/>
      <c r="G307" s="71"/>
      <c r="H307" s="66">
        <v>6</v>
      </c>
      <c r="I307" s="67" t="s">
        <v>261</v>
      </c>
      <c r="J307" s="72">
        <v>11.055571</v>
      </c>
      <c r="K307" s="73">
        <v>10.834589999999999</v>
      </c>
      <c r="L307" s="73">
        <f t="shared" si="16"/>
        <v>2.4121106404243848</v>
      </c>
      <c r="M307" s="73">
        <v>0.86621125042438507</v>
      </c>
      <c r="N307" s="73">
        <v>0.86835752999999993</v>
      </c>
      <c r="O307" s="73">
        <v>0.67754186000000005</v>
      </c>
      <c r="P307" s="74">
        <f t="shared" si="17"/>
        <v>7.9948687529882087E-2</v>
      </c>
      <c r="Q307" s="74">
        <f t="shared" si="18"/>
        <v>0.16009547019540057</v>
      </c>
      <c r="R307" s="75">
        <f t="shared" si="19"/>
        <v>0.22263054166557159</v>
      </c>
      <c r="S307" s="7"/>
    </row>
    <row r="308" spans="1:19" ht="25.5" x14ac:dyDescent="0.25">
      <c r="A308" s="44"/>
      <c r="B308" s="45"/>
      <c r="C308" s="46"/>
      <c r="D308" s="47"/>
      <c r="E308" s="48"/>
      <c r="F308" s="49">
        <v>121</v>
      </c>
      <c r="G308" s="50" t="s">
        <v>159</v>
      </c>
      <c r="H308" s="90"/>
      <c r="I308" s="46"/>
      <c r="J308" s="51">
        <v>11.571581999999999</v>
      </c>
      <c r="K308" s="52">
        <v>9.7345009999999998</v>
      </c>
      <c r="L308" s="53">
        <f t="shared" si="16"/>
        <v>1.3279681987745802</v>
      </c>
      <c r="M308" s="53">
        <v>0.31487468877458014</v>
      </c>
      <c r="N308" s="53">
        <v>0.47137236999999998</v>
      </c>
      <c r="O308" s="53">
        <v>0.54172114000000005</v>
      </c>
      <c r="P308" s="54">
        <f t="shared" si="17"/>
        <v>3.2346258814353213E-2</v>
      </c>
      <c r="Q308" s="54">
        <f t="shared" si="18"/>
        <v>8.0769117880267319E-2</v>
      </c>
      <c r="R308" s="55">
        <f t="shared" si="19"/>
        <v>0.13641872334026986</v>
      </c>
      <c r="S308" s="7"/>
    </row>
    <row r="309" spans="1:19" x14ac:dyDescent="0.25">
      <c r="A309" s="66"/>
      <c r="B309" s="56"/>
      <c r="C309" s="67"/>
      <c r="D309" s="68"/>
      <c r="E309" s="69"/>
      <c r="F309" s="70"/>
      <c r="G309" s="71"/>
      <c r="H309" s="66">
        <v>6</v>
      </c>
      <c r="I309" s="67" t="s">
        <v>261</v>
      </c>
      <c r="J309" s="72">
        <v>11.571581999999999</v>
      </c>
      <c r="K309" s="73">
        <v>9.7345009999999998</v>
      </c>
      <c r="L309" s="73">
        <f t="shared" si="16"/>
        <v>1.3279681987745802</v>
      </c>
      <c r="M309" s="73">
        <v>0.31487468877458014</v>
      </c>
      <c r="N309" s="73">
        <v>0.47137236999999998</v>
      </c>
      <c r="O309" s="73">
        <v>0.54172114000000005</v>
      </c>
      <c r="P309" s="74">
        <f t="shared" si="17"/>
        <v>3.2346258814353213E-2</v>
      </c>
      <c r="Q309" s="74">
        <f t="shared" si="18"/>
        <v>8.0769117880267319E-2</v>
      </c>
      <c r="R309" s="75">
        <f t="shared" si="19"/>
        <v>0.13641872334026986</v>
      </c>
      <c r="S309" s="7"/>
    </row>
    <row r="310" spans="1:19" ht="25.5" x14ac:dyDescent="0.25">
      <c r="A310" s="44"/>
      <c r="B310" s="45"/>
      <c r="C310" s="46"/>
      <c r="D310" s="47"/>
      <c r="E310" s="48"/>
      <c r="F310" s="49">
        <v>127</v>
      </c>
      <c r="G310" s="50" t="s">
        <v>184</v>
      </c>
      <c r="H310" s="90"/>
      <c r="I310" s="46"/>
      <c r="J310" s="51">
        <v>1</v>
      </c>
      <c r="K310" s="52">
        <v>0</v>
      </c>
      <c r="L310" s="53">
        <f t="shared" si="16"/>
        <v>0</v>
      </c>
      <c r="M310" s="53">
        <v>0</v>
      </c>
      <c r="N310" s="53">
        <v>0</v>
      </c>
      <c r="O310" s="53">
        <v>0</v>
      </c>
      <c r="P310" s="54">
        <f t="shared" si="17"/>
        <v>0</v>
      </c>
      <c r="Q310" s="54">
        <f t="shared" si="18"/>
        <v>0</v>
      </c>
      <c r="R310" s="55">
        <f t="shared" si="19"/>
        <v>0</v>
      </c>
      <c r="S310" s="7"/>
    </row>
    <row r="311" spans="1:19" x14ac:dyDescent="0.25">
      <c r="A311" s="66"/>
      <c r="B311" s="56"/>
      <c r="C311" s="67"/>
      <c r="D311" s="68"/>
      <c r="E311" s="69"/>
      <c r="F311" s="70"/>
      <c r="G311" s="71"/>
      <c r="H311" s="66">
        <v>6</v>
      </c>
      <c r="I311" s="67" t="s">
        <v>261</v>
      </c>
      <c r="J311" s="72">
        <v>1</v>
      </c>
      <c r="K311" s="73">
        <v>0</v>
      </c>
      <c r="L311" s="73">
        <f t="shared" si="16"/>
        <v>0</v>
      </c>
      <c r="M311" s="73">
        <v>0</v>
      </c>
      <c r="N311" s="73">
        <v>0</v>
      </c>
      <c r="O311" s="73">
        <v>0</v>
      </c>
      <c r="P311" s="74">
        <f t="shared" si="17"/>
        <v>0</v>
      </c>
      <c r="Q311" s="74">
        <f t="shared" si="18"/>
        <v>0</v>
      </c>
      <c r="R311" s="75">
        <f t="shared" si="19"/>
        <v>0</v>
      </c>
      <c r="S311" s="7"/>
    </row>
    <row r="312" spans="1:19" ht="38.25" x14ac:dyDescent="0.25">
      <c r="A312" s="44"/>
      <c r="B312" s="45"/>
      <c r="C312" s="46"/>
      <c r="D312" s="47"/>
      <c r="E312" s="48"/>
      <c r="F312" s="49">
        <v>129</v>
      </c>
      <c r="G312" s="50" t="s">
        <v>143</v>
      </c>
      <c r="H312" s="90"/>
      <c r="I312" s="46"/>
      <c r="J312" s="51">
        <v>0.12796300000000002</v>
      </c>
      <c r="K312" s="52">
        <v>0.12796300000000002</v>
      </c>
      <c r="L312" s="53">
        <f t="shared" si="16"/>
        <v>1.5620409772678798E-2</v>
      </c>
      <c r="M312" s="53">
        <v>9.6734697726787999E-3</v>
      </c>
      <c r="N312" s="53">
        <v>2.9734699999999998E-3</v>
      </c>
      <c r="O312" s="53">
        <v>2.9734699999999998E-3</v>
      </c>
      <c r="P312" s="54">
        <f t="shared" si="17"/>
        <v>7.5595834519969041E-2</v>
      </c>
      <c r="Q312" s="54">
        <f t="shared" si="18"/>
        <v>9.8832785826205985E-2</v>
      </c>
      <c r="R312" s="55">
        <f t="shared" si="19"/>
        <v>0.12206973713244293</v>
      </c>
      <c r="S312" s="7"/>
    </row>
    <row r="313" spans="1:19" x14ac:dyDescent="0.25">
      <c r="A313" s="66"/>
      <c r="B313" s="56"/>
      <c r="C313" s="67"/>
      <c r="D313" s="68"/>
      <c r="E313" s="69"/>
      <c r="F313" s="70"/>
      <c r="G313" s="71"/>
      <c r="H313" s="66">
        <v>6</v>
      </c>
      <c r="I313" s="67" t="s">
        <v>261</v>
      </c>
      <c r="J313" s="72">
        <v>0.12796300000000002</v>
      </c>
      <c r="K313" s="73">
        <v>0.12796300000000002</v>
      </c>
      <c r="L313" s="73">
        <f t="shared" si="16"/>
        <v>1.5620409772678798E-2</v>
      </c>
      <c r="M313" s="73">
        <v>9.6734697726787999E-3</v>
      </c>
      <c r="N313" s="73">
        <v>2.9734699999999998E-3</v>
      </c>
      <c r="O313" s="73">
        <v>2.9734699999999998E-3</v>
      </c>
      <c r="P313" s="74">
        <f t="shared" si="17"/>
        <v>7.5595834519969041E-2</v>
      </c>
      <c r="Q313" s="74">
        <f t="shared" si="18"/>
        <v>9.8832785826205985E-2</v>
      </c>
      <c r="R313" s="75">
        <f t="shared" si="19"/>
        <v>0.12206973713244293</v>
      </c>
      <c r="S313" s="7"/>
    </row>
    <row r="314" spans="1:19" x14ac:dyDescent="0.25">
      <c r="A314" s="44"/>
      <c r="B314" s="45"/>
      <c r="C314" s="46"/>
      <c r="D314" s="47"/>
      <c r="E314" s="48"/>
      <c r="F314" s="49">
        <v>131</v>
      </c>
      <c r="G314" s="50" t="s">
        <v>144</v>
      </c>
      <c r="H314" s="90"/>
      <c r="I314" s="46"/>
      <c r="J314" s="51">
        <v>0.76952399999999999</v>
      </c>
      <c r="K314" s="52">
        <v>0.77953000000000006</v>
      </c>
      <c r="L314" s="53">
        <f t="shared" si="16"/>
        <v>0.16108254948982378</v>
      </c>
      <c r="M314" s="53">
        <v>6.7893889489823778E-2</v>
      </c>
      <c r="N314" s="53">
        <v>5.0347030000000008E-2</v>
      </c>
      <c r="O314" s="53">
        <v>4.2841629999999999E-2</v>
      </c>
      <c r="P314" s="54">
        <f t="shared" si="17"/>
        <v>8.709592894413784E-2</v>
      </c>
      <c r="Q314" s="54">
        <f t="shared" si="18"/>
        <v>0.15168232074432514</v>
      </c>
      <c r="R314" s="55">
        <f t="shared" si="19"/>
        <v>0.20664060329919795</v>
      </c>
      <c r="S314" s="7"/>
    </row>
    <row r="315" spans="1:19" x14ac:dyDescent="0.25">
      <c r="A315" s="66"/>
      <c r="B315" s="56"/>
      <c r="C315" s="67"/>
      <c r="D315" s="68"/>
      <c r="E315" s="69"/>
      <c r="F315" s="70"/>
      <c r="G315" s="71"/>
      <c r="H315" s="66">
        <v>6</v>
      </c>
      <c r="I315" s="67" t="s">
        <v>261</v>
      </c>
      <c r="J315" s="72">
        <v>0.76952399999999999</v>
      </c>
      <c r="K315" s="73">
        <v>0.77953000000000006</v>
      </c>
      <c r="L315" s="73">
        <f t="shared" si="16"/>
        <v>0.16108254948982378</v>
      </c>
      <c r="M315" s="73">
        <v>6.7893889489823778E-2</v>
      </c>
      <c r="N315" s="73">
        <v>5.0347030000000008E-2</v>
      </c>
      <c r="O315" s="73">
        <v>4.2841629999999999E-2</v>
      </c>
      <c r="P315" s="74">
        <f t="shared" si="17"/>
        <v>8.709592894413784E-2</v>
      </c>
      <c r="Q315" s="74">
        <f t="shared" si="18"/>
        <v>0.15168232074432514</v>
      </c>
      <c r="R315" s="75">
        <f t="shared" si="19"/>
        <v>0.20664060329919795</v>
      </c>
      <c r="S315" s="7"/>
    </row>
    <row r="316" spans="1:19" x14ac:dyDescent="0.25">
      <c r="A316" s="44"/>
      <c r="B316" s="45"/>
      <c r="C316" s="46"/>
      <c r="D316" s="47">
        <v>446</v>
      </c>
      <c r="E316" s="48" t="s">
        <v>231</v>
      </c>
      <c r="F316" s="49"/>
      <c r="G316" s="50"/>
      <c r="H316" s="90"/>
      <c r="I316" s="46"/>
      <c r="J316" s="51">
        <v>764.52985899999976</v>
      </c>
      <c r="K316" s="52">
        <v>987.31430999999952</v>
      </c>
      <c r="L316" s="53">
        <f t="shared" si="16"/>
        <v>152.46916339116035</v>
      </c>
      <c r="M316" s="53">
        <v>48.023030081160371</v>
      </c>
      <c r="N316" s="53">
        <v>47.207261600000002</v>
      </c>
      <c r="O316" s="53">
        <v>57.238871709999984</v>
      </c>
      <c r="P316" s="54">
        <f t="shared" si="17"/>
        <v>4.8640062839928243E-2</v>
      </c>
      <c r="Q316" s="54">
        <f t="shared" si="18"/>
        <v>9.6453875646915738E-2</v>
      </c>
      <c r="R316" s="55">
        <f t="shared" si="19"/>
        <v>0.15442819155650689</v>
      </c>
      <c r="S316" s="7"/>
    </row>
    <row r="317" spans="1:19" x14ac:dyDescent="0.25">
      <c r="A317" s="44"/>
      <c r="B317" s="45"/>
      <c r="C317" s="46"/>
      <c r="D317" s="47"/>
      <c r="E317" s="48"/>
      <c r="F317" s="49">
        <v>1</v>
      </c>
      <c r="G317" s="50" t="s">
        <v>136</v>
      </c>
      <c r="H317" s="90"/>
      <c r="I317" s="46"/>
      <c r="J317" s="51">
        <v>35.021273999999977</v>
      </c>
      <c r="K317" s="52">
        <v>39.36979399999997</v>
      </c>
      <c r="L317" s="53">
        <f t="shared" si="16"/>
        <v>12.458668723350641</v>
      </c>
      <c r="M317" s="53">
        <v>5.4223156233506415</v>
      </c>
      <c r="N317" s="53">
        <v>2.8197302999999998</v>
      </c>
      <c r="O317" s="53">
        <v>4.2166227999999997</v>
      </c>
      <c r="P317" s="54">
        <f t="shared" si="17"/>
        <v>0.13772781293574068</v>
      </c>
      <c r="Q317" s="54">
        <f t="shared" si="18"/>
        <v>0.20934948055228961</v>
      </c>
      <c r="R317" s="55">
        <f t="shared" si="19"/>
        <v>0.31645247428398154</v>
      </c>
      <c r="S317" s="7"/>
    </row>
    <row r="318" spans="1:19" x14ac:dyDescent="0.25">
      <c r="A318" s="66"/>
      <c r="B318" s="56"/>
      <c r="C318" s="67"/>
      <c r="D318" s="68"/>
      <c r="E318" s="69"/>
      <c r="F318" s="70"/>
      <c r="G318" s="71"/>
      <c r="H318" s="66">
        <v>8</v>
      </c>
      <c r="I318" s="67" t="s">
        <v>262</v>
      </c>
      <c r="J318" s="72">
        <v>35.021273999999977</v>
      </c>
      <c r="K318" s="73">
        <v>39.36979399999997</v>
      </c>
      <c r="L318" s="73">
        <f t="shared" si="16"/>
        <v>12.458668723350641</v>
      </c>
      <c r="M318" s="73">
        <v>5.4223156233506415</v>
      </c>
      <c r="N318" s="73">
        <v>2.8197302999999998</v>
      </c>
      <c r="O318" s="73">
        <v>4.2166227999999997</v>
      </c>
      <c r="P318" s="74">
        <f t="shared" si="17"/>
        <v>0.13772781293574068</v>
      </c>
      <c r="Q318" s="74">
        <f t="shared" si="18"/>
        <v>0.20934948055228961</v>
      </c>
      <c r="R318" s="75">
        <f t="shared" si="19"/>
        <v>0.31645247428398154</v>
      </c>
      <c r="S318" s="7"/>
    </row>
    <row r="319" spans="1:19" x14ac:dyDescent="0.25">
      <c r="A319" s="44"/>
      <c r="B319" s="45"/>
      <c r="C319" s="46"/>
      <c r="D319" s="47"/>
      <c r="E319" s="48"/>
      <c r="F319" s="49">
        <v>2</v>
      </c>
      <c r="G319" s="50" t="s">
        <v>137</v>
      </c>
      <c r="H319" s="90"/>
      <c r="I319" s="46"/>
      <c r="J319" s="51">
        <v>31.486556999999998</v>
      </c>
      <c r="K319" s="52">
        <v>33.72309299999997</v>
      </c>
      <c r="L319" s="53">
        <f t="shared" si="16"/>
        <v>9.6472012368611608</v>
      </c>
      <c r="M319" s="53">
        <v>3.3421045668611589</v>
      </c>
      <c r="N319" s="53">
        <v>3.3588104300000028</v>
      </c>
      <c r="O319" s="53">
        <v>2.9462862399999987</v>
      </c>
      <c r="P319" s="54">
        <f t="shared" si="17"/>
        <v>9.9104330876801899E-2</v>
      </c>
      <c r="Q319" s="54">
        <f t="shared" si="18"/>
        <v>0.19870404523277765</v>
      </c>
      <c r="R319" s="55">
        <f t="shared" si="19"/>
        <v>0.28607106818052452</v>
      </c>
      <c r="S319" s="7"/>
    </row>
    <row r="320" spans="1:19" x14ac:dyDescent="0.25">
      <c r="A320" s="66"/>
      <c r="B320" s="56"/>
      <c r="C320" s="67"/>
      <c r="D320" s="68"/>
      <c r="E320" s="69"/>
      <c r="F320" s="70"/>
      <c r="G320" s="71"/>
      <c r="H320" s="66">
        <v>8</v>
      </c>
      <c r="I320" s="67" t="s">
        <v>262</v>
      </c>
      <c r="J320" s="72">
        <v>31.486556999999998</v>
      </c>
      <c r="K320" s="73">
        <v>33.72309299999997</v>
      </c>
      <c r="L320" s="73">
        <f t="shared" si="16"/>
        <v>9.6472012368611608</v>
      </c>
      <c r="M320" s="73">
        <v>3.3421045668611589</v>
      </c>
      <c r="N320" s="73">
        <v>3.3588104300000028</v>
      </c>
      <c r="O320" s="73">
        <v>2.9462862399999987</v>
      </c>
      <c r="P320" s="74">
        <f t="shared" si="17"/>
        <v>9.9104330876801899E-2</v>
      </c>
      <c r="Q320" s="74">
        <f t="shared" si="18"/>
        <v>0.19870404523277765</v>
      </c>
      <c r="R320" s="75">
        <f t="shared" si="19"/>
        <v>0.28607106818052452</v>
      </c>
      <c r="S320" s="7"/>
    </row>
    <row r="321" spans="1:19" x14ac:dyDescent="0.25">
      <c r="A321" s="44"/>
      <c r="B321" s="45"/>
      <c r="C321" s="46"/>
      <c r="D321" s="47"/>
      <c r="E321" s="48"/>
      <c r="F321" s="49">
        <v>16</v>
      </c>
      <c r="G321" s="50" t="s">
        <v>138</v>
      </c>
      <c r="H321" s="90"/>
      <c r="I321" s="46"/>
      <c r="J321" s="51">
        <v>9.5325329999999973</v>
      </c>
      <c r="K321" s="52">
        <v>10.857141999999994</v>
      </c>
      <c r="L321" s="53">
        <f t="shared" si="16"/>
        <v>2.712717269461546</v>
      </c>
      <c r="M321" s="53">
        <v>0.91111870946154561</v>
      </c>
      <c r="N321" s="53">
        <v>0.74851842000000013</v>
      </c>
      <c r="O321" s="53">
        <v>1.0530801400000001</v>
      </c>
      <c r="P321" s="54">
        <f t="shared" si="17"/>
        <v>8.391883512820833E-2</v>
      </c>
      <c r="Q321" s="54">
        <f t="shared" si="18"/>
        <v>0.15286132662366825</v>
      </c>
      <c r="R321" s="55">
        <f t="shared" si="19"/>
        <v>0.24985555770216025</v>
      </c>
      <c r="S321" s="7"/>
    </row>
    <row r="322" spans="1:19" x14ac:dyDescent="0.25">
      <c r="A322" s="66"/>
      <c r="B322" s="56"/>
      <c r="C322" s="67"/>
      <c r="D322" s="68"/>
      <c r="E322" s="69"/>
      <c r="F322" s="70"/>
      <c r="G322" s="71"/>
      <c r="H322" s="66">
        <v>8</v>
      </c>
      <c r="I322" s="67" t="s">
        <v>262</v>
      </c>
      <c r="J322" s="72">
        <v>9.5325329999999973</v>
      </c>
      <c r="K322" s="73">
        <v>10.857141999999994</v>
      </c>
      <c r="L322" s="73">
        <f t="shared" si="16"/>
        <v>2.712717269461546</v>
      </c>
      <c r="M322" s="73">
        <v>0.91111870946154561</v>
      </c>
      <c r="N322" s="73">
        <v>0.74851842000000013</v>
      </c>
      <c r="O322" s="73">
        <v>1.0530801400000001</v>
      </c>
      <c r="P322" s="74">
        <f t="shared" si="17"/>
        <v>8.391883512820833E-2</v>
      </c>
      <c r="Q322" s="74">
        <f t="shared" si="18"/>
        <v>0.15286132662366825</v>
      </c>
      <c r="R322" s="75">
        <f t="shared" si="19"/>
        <v>0.24985555770216025</v>
      </c>
      <c r="S322" s="7"/>
    </row>
    <row r="323" spans="1:19" x14ac:dyDescent="0.25">
      <c r="A323" s="44"/>
      <c r="B323" s="45"/>
      <c r="C323" s="46"/>
      <c r="D323" s="47"/>
      <c r="E323" s="48"/>
      <c r="F323" s="49">
        <v>17</v>
      </c>
      <c r="G323" s="50" t="s">
        <v>139</v>
      </c>
      <c r="H323" s="90"/>
      <c r="I323" s="46"/>
      <c r="J323" s="51">
        <v>6.7227439999999978</v>
      </c>
      <c r="K323" s="52">
        <v>6.9228429999999967</v>
      </c>
      <c r="L323" s="53">
        <f t="shared" si="16"/>
        <v>1.3658488223584195</v>
      </c>
      <c r="M323" s="53">
        <v>0.43867128235841957</v>
      </c>
      <c r="N323" s="53">
        <v>0.38286143</v>
      </c>
      <c r="O323" s="53">
        <v>0.54431611000000002</v>
      </c>
      <c r="P323" s="54">
        <f t="shared" si="17"/>
        <v>6.3365770732980622E-2</v>
      </c>
      <c r="Q323" s="54">
        <f t="shared" si="18"/>
        <v>0.11866984595178887</v>
      </c>
      <c r="R323" s="55">
        <f t="shared" si="19"/>
        <v>0.19729594075128096</v>
      </c>
      <c r="S323" s="7"/>
    </row>
    <row r="324" spans="1:19" x14ac:dyDescent="0.25">
      <c r="A324" s="66"/>
      <c r="B324" s="56"/>
      <c r="C324" s="67"/>
      <c r="D324" s="68"/>
      <c r="E324" s="69"/>
      <c r="F324" s="70"/>
      <c r="G324" s="71"/>
      <c r="H324" s="66">
        <v>8</v>
      </c>
      <c r="I324" s="67" t="s">
        <v>262</v>
      </c>
      <c r="J324" s="72">
        <v>6.7227439999999978</v>
      </c>
      <c r="K324" s="73">
        <v>6.9228429999999967</v>
      </c>
      <c r="L324" s="73">
        <f t="shared" si="16"/>
        <v>1.3658488223584195</v>
      </c>
      <c r="M324" s="73">
        <v>0.43867128235841957</v>
      </c>
      <c r="N324" s="73">
        <v>0.38286143</v>
      </c>
      <c r="O324" s="73">
        <v>0.54431611000000002</v>
      </c>
      <c r="P324" s="74">
        <f t="shared" si="17"/>
        <v>6.3365770732980622E-2</v>
      </c>
      <c r="Q324" s="74">
        <f t="shared" si="18"/>
        <v>0.11866984595178887</v>
      </c>
      <c r="R324" s="75">
        <f t="shared" si="19"/>
        <v>0.19729594075128096</v>
      </c>
      <c r="S324" s="7"/>
    </row>
    <row r="325" spans="1:19" x14ac:dyDescent="0.25">
      <c r="A325" s="44"/>
      <c r="B325" s="45"/>
      <c r="C325" s="46"/>
      <c r="D325" s="47"/>
      <c r="E325" s="48"/>
      <c r="F325" s="49">
        <v>18</v>
      </c>
      <c r="G325" s="50" t="s">
        <v>140</v>
      </c>
      <c r="H325" s="90"/>
      <c r="I325" s="46"/>
      <c r="J325" s="51">
        <v>7.5103399999999993</v>
      </c>
      <c r="K325" s="52">
        <v>7.9520179999999998</v>
      </c>
      <c r="L325" s="53">
        <f t="shared" si="16"/>
        <v>1.8013907132189844</v>
      </c>
      <c r="M325" s="53">
        <v>0.63465126321898424</v>
      </c>
      <c r="N325" s="53">
        <v>0.41503730000000005</v>
      </c>
      <c r="O325" s="53">
        <v>0.75170215000000018</v>
      </c>
      <c r="P325" s="54">
        <f t="shared" si="17"/>
        <v>7.9810088862850195E-2</v>
      </c>
      <c r="Q325" s="54">
        <f t="shared" si="18"/>
        <v>0.13200279013691674</v>
      </c>
      <c r="R325" s="55">
        <f t="shared" si="19"/>
        <v>0.22653252460180351</v>
      </c>
      <c r="S325" s="7"/>
    </row>
    <row r="326" spans="1:19" x14ac:dyDescent="0.25">
      <c r="A326" s="66"/>
      <c r="B326" s="56"/>
      <c r="C326" s="67"/>
      <c r="D326" s="68"/>
      <c r="E326" s="69"/>
      <c r="F326" s="70"/>
      <c r="G326" s="71"/>
      <c r="H326" s="66">
        <v>8</v>
      </c>
      <c r="I326" s="67" t="s">
        <v>262</v>
      </c>
      <c r="J326" s="72">
        <v>7.5103399999999993</v>
      </c>
      <c r="K326" s="73">
        <v>7.9520179999999998</v>
      </c>
      <c r="L326" s="73">
        <f t="shared" si="16"/>
        <v>1.8013907132189844</v>
      </c>
      <c r="M326" s="73">
        <v>0.63465126321898424</v>
      </c>
      <c r="N326" s="73">
        <v>0.41503730000000005</v>
      </c>
      <c r="O326" s="73">
        <v>0.75170215000000018</v>
      </c>
      <c r="P326" s="74">
        <f t="shared" si="17"/>
        <v>7.9810088862850195E-2</v>
      </c>
      <c r="Q326" s="74">
        <f t="shared" si="18"/>
        <v>0.13200279013691674</v>
      </c>
      <c r="R326" s="75">
        <f t="shared" si="19"/>
        <v>0.22653252460180351</v>
      </c>
      <c r="S326" s="7"/>
    </row>
    <row r="327" spans="1:19" x14ac:dyDescent="0.25">
      <c r="A327" s="44"/>
      <c r="B327" s="45"/>
      <c r="C327" s="46"/>
      <c r="D327" s="47"/>
      <c r="E327" s="48"/>
      <c r="F327" s="49">
        <v>24</v>
      </c>
      <c r="G327" s="50" t="s">
        <v>141</v>
      </c>
      <c r="H327" s="90"/>
      <c r="I327" s="46"/>
      <c r="J327" s="51">
        <v>6.4795349999999967</v>
      </c>
      <c r="K327" s="52">
        <v>6.6266239999999978</v>
      </c>
      <c r="L327" s="53">
        <f t="shared" ref="L327:L390" si="20">SUM(M327,N327,O327)</f>
        <v>1.6022371452477553</v>
      </c>
      <c r="M327" s="53">
        <v>0.71886405524775565</v>
      </c>
      <c r="N327" s="53">
        <v>0.31204378999999993</v>
      </c>
      <c r="O327" s="53">
        <v>0.57132929999999971</v>
      </c>
      <c r="P327" s="54">
        <f t="shared" ref="P327:P390" si="21">IFERROR(M327/K327,0)</f>
        <v>0.10848118970500754</v>
      </c>
      <c r="Q327" s="54">
        <f t="shared" ref="Q327:Q390" si="22">IFERROR(SUM(M327,N327)/K327,0)</f>
        <v>0.15557059601506829</v>
      </c>
      <c r="R327" s="55">
        <f t="shared" ref="R327:R390" si="23">IFERROR(SUM(M327,N327,O327)/K327,0)</f>
        <v>0.24178784630722308</v>
      </c>
      <c r="S327" s="7"/>
    </row>
    <row r="328" spans="1:19" x14ac:dyDescent="0.25">
      <c r="A328" s="66"/>
      <c r="B328" s="56"/>
      <c r="C328" s="67"/>
      <c r="D328" s="68"/>
      <c r="E328" s="69"/>
      <c r="F328" s="70"/>
      <c r="G328" s="71"/>
      <c r="H328" s="66">
        <v>8</v>
      </c>
      <c r="I328" s="67" t="s">
        <v>262</v>
      </c>
      <c r="J328" s="72">
        <v>6.4795349999999967</v>
      </c>
      <c r="K328" s="73">
        <v>6.6266239999999978</v>
      </c>
      <c r="L328" s="73">
        <f t="shared" si="20"/>
        <v>1.6022371452477553</v>
      </c>
      <c r="M328" s="73">
        <v>0.71886405524775565</v>
      </c>
      <c r="N328" s="73">
        <v>0.31204378999999993</v>
      </c>
      <c r="O328" s="73">
        <v>0.57132929999999971</v>
      </c>
      <c r="P328" s="74">
        <f t="shared" si="21"/>
        <v>0.10848118970500754</v>
      </c>
      <c r="Q328" s="74">
        <f t="shared" si="22"/>
        <v>0.15557059601506829</v>
      </c>
      <c r="R328" s="75">
        <f t="shared" si="23"/>
        <v>0.24178784630722308</v>
      </c>
      <c r="S328" s="7"/>
    </row>
    <row r="329" spans="1:19" ht="25.5" x14ac:dyDescent="0.25">
      <c r="A329" s="44"/>
      <c r="B329" s="45"/>
      <c r="C329" s="46"/>
      <c r="D329" s="47"/>
      <c r="E329" s="48"/>
      <c r="F329" s="49">
        <v>35</v>
      </c>
      <c r="G329" s="50" t="s">
        <v>45</v>
      </c>
      <c r="H329" s="90"/>
      <c r="I329" s="46"/>
      <c r="J329" s="51">
        <v>15.818574</v>
      </c>
      <c r="K329" s="52">
        <v>15.814999</v>
      </c>
      <c r="L329" s="53">
        <f t="shared" si="20"/>
        <v>1.3777212004315613</v>
      </c>
      <c r="M329" s="53">
        <v>2.0202530431561172E-2</v>
      </c>
      <c r="N329" s="53">
        <v>0.34470153000000009</v>
      </c>
      <c r="O329" s="53">
        <v>1.0128171400000001</v>
      </c>
      <c r="P329" s="54">
        <f t="shared" si="21"/>
        <v>1.2774284988295713E-3</v>
      </c>
      <c r="Q329" s="54">
        <f t="shared" si="22"/>
        <v>2.3073290136253644E-2</v>
      </c>
      <c r="R329" s="55">
        <f t="shared" si="23"/>
        <v>8.7114845877104469E-2</v>
      </c>
      <c r="S329" s="7"/>
    </row>
    <row r="330" spans="1:19" x14ac:dyDescent="0.25">
      <c r="A330" s="66"/>
      <c r="B330" s="56"/>
      <c r="C330" s="67"/>
      <c r="D330" s="68"/>
      <c r="E330" s="69"/>
      <c r="F330" s="70"/>
      <c r="G330" s="71"/>
      <c r="H330" s="66">
        <v>8</v>
      </c>
      <c r="I330" s="67" t="s">
        <v>262</v>
      </c>
      <c r="J330" s="72">
        <v>15.818574</v>
      </c>
      <c r="K330" s="73">
        <v>15.814999</v>
      </c>
      <c r="L330" s="73">
        <f t="shared" si="20"/>
        <v>1.3777212004315613</v>
      </c>
      <c r="M330" s="73">
        <v>2.0202530431561172E-2</v>
      </c>
      <c r="N330" s="73">
        <v>0.34470153000000009</v>
      </c>
      <c r="O330" s="73">
        <v>1.0128171400000001</v>
      </c>
      <c r="P330" s="74">
        <f t="shared" si="21"/>
        <v>1.2774284988295713E-3</v>
      </c>
      <c r="Q330" s="74">
        <f t="shared" si="22"/>
        <v>2.3073290136253644E-2</v>
      </c>
      <c r="R330" s="75">
        <f t="shared" si="23"/>
        <v>8.7114845877104469E-2</v>
      </c>
      <c r="S330" s="7"/>
    </row>
    <row r="331" spans="1:19" x14ac:dyDescent="0.25">
      <c r="A331" s="44"/>
      <c r="B331" s="45"/>
      <c r="C331" s="46"/>
      <c r="D331" s="47"/>
      <c r="E331" s="48"/>
      <c r="F331" s="49">
        <v>36</v>
      </c>
      <c r="G331" s="50" t="s">
        <v>46</v>
      </c>
      <c r="H331" s="90"/>
      <c r="I331" s="46"/>
      <c r="J331" s="51">
        <v>0</v>
      </c>
      <c r="K331" s="52">
        <v>5.7347000000000001</v>
      </c>
      <c r="L331" s="53">
        <f t="shared" si="20"/>
        <v>0</v>
      </c>
      <c r="M331" s="53">
        <v>0</v>
      </c>
      <c r="N331" s="53">
        <v>0</v>
      </c>
      <c r="O331" s="53">
        <v>0</v>
      </c>
      <c r="P331" s="54">
        <f t="shared" si="21"/>
        <v>0</v>
      </c>
      <c r="Q331" s="54">
        <f t="shared" si="22"/>
        <v>0</v>
      </c>
      <c r="R331" s="55">
        <f t="shared" si="23"/>
        <v>0</v>
      </c>
      <c r="S331" s="7"/>
    </row>
    <row r="332" spans="1:19" x14ac:dyDescent="0.25">
      <c r="A332" s="66"/>
      <c r="B332" s="56"/>
      <c r="C332" s="67"/>
      <c r="D332" s="68"/>
      <c r="E332" s="69"/>
      <c r="F332" s="70"/>
      <c r="G332" s="71"/>
      <c r="H332" s="66">
        <v>8</v>
      </c>
      <c r="I332" s="67" t="s">
        <v>262</v>
      </c>
      <c r="J332" s="72">
        <v>0</v>
      </c>
      <c r="K332" s="73">
        <v>5.7347000000000001</v>
      </c>
      <c r="L332" s="73">
        <f t="shared" si="20"/>
        <v>0</v>
      </c>
      <c r="M332" s="73">
        <v>0</v>
      </c>
      <c r="N332" s="73">
        <v>0</v>
      </c>
      <c r="O332" s="73">
        <v>0</v>
      </c>
      <c r="P332" s="74">
        <f t="shared" si="21"/>
        <v>0</v>
      </c>
      <c r="Q332" s="74">
        <f t="shared" si="22"/>
        <v>0</v>
      </c>
      <c r="R332" s="75">
        <f t="shared" si="23"/>
        <v>0</v>
      </c>
      <c r="S332" s="7"/>
    </row>
    <row r="333" spans="1:19" x14ac:dyDescent="0.25">
      <c r="A333" s="44"/>
      <c r="B333" s="45"/>
      <c r="C333" s="46"/>
      <c r="D333" s="47"/>
      <c r="E333" s="48"/>
      <c r="F333" s="49">
        <v>39</v>
      </c>
      <c r="G333" s="50" t="s">
        <v>157</v>
      </c>
      <c r="H333" s="90"/>
      <c r="I333" s="46"/>
      <c r="J333" s="51">
        <v>8.7097420000000003</v>
      </c>
      <c r="K333" s="52">
        <v>9.0483639999999994</v>
      </c>
      <c r="L333" s="53">
        <f t="shared" si="20"/>
        <v>0.61874357999999996</v>
      </c>
      <c r="M333" s="53">
        <v>0</v>
      </c>
      <c r="N333" s="53">
        <v>0.14570437999999999</v>
      </c>
      <c r="O333" s="53">
        <v>0.47303919999999994</v>
      </c>
      <c r="P333" s="54">
        <f t="shared" si="21"/>
        <v>0</v>
      </c>
      <c r="Q333" s="54">
        <f t="shared" si="22"/>
        <v>1.6102842458592514E-2</v>
      </c>
      <c r="R333" s="55">
        <f t="shared" si="23"/>
        <v>6.8381817972840167E-2</v>
      </c>
      <c r="S333" s="7"/>
    </row>
    <row r="334" spans="1:19" x14ac:dyDescent="0.25">
      <c r="A334" s="66"/>
      <c r="B334" s="56"/>
      <c r="C334" s="67"/>
      <c r="D334" s="68"/>
      <c r="E334" s="69"/>
      <c r="F334" s="70"/>
      <c r="G334" s="71"/>
      <c r="H334" s="66">
        <v>8</v>
      </c>
      <c r="I334" s="67" t="s">
        <v>262</v>
      </c>
      <c r="J334" s="72">
        <v>8.7097420000000003</v>
      </c>
      <c r="K334" s="73">
        <v>9.0483639999999994</v>
      </c>
      <c r="L334" s="73">
        <f t="shared" si="20"/>
        <v>0.61874357999999996</v>
      </c>
      <c r="M334" s="73">
        <v>0</v>
      </c>
      <c r="N334" s="73">
        <v>0.14570437999999999</v>
      </c>
      <c r="O334" s="73">
        <v>0.47303919999999994</v>
      </c>
      <c r="P334" s="74">
        <f t="shared" si="21"/>
        <v>0</v>
      </c>
      <c r="Q334" s="74">
        <f t="shared" si="22"/>
        <v>1.6102842458592514E-2</v>
      </c>
      <c r="R334" s="75">
        <f t="shared" si="23"/>
        <v>6.8381817972840167E-2</v>
      </c>
      <c r="S334" s="7"/>
    </row>
    <row r="335" spans="1:19" ht="25.5" x14ac:dyDescent="0.25">
      <c r="A335" s="44"/>
      <c r="B335" s="45"/>
      <c r="C335" s="46"/>
      <c r="D335" s="47"/>
      <c r="E335" s="48"/>
      <c r="F335" s="49">
        <v>41</v>
      </c>
      <c r="G335" s="50" t="s">
        <v>163</v>
      </c>
      <c r="H335" s="90"/>
      <c r="I335" s="46"/>
      <c r="J335" s="51">
        <v>3.3416410000000001</v>
      </c>
      <c r="K335" s="52">
        <v>4.0476700000000001</v>
      </c>
      <c r="L335" s="53">
        <f t="shared" si="20"/>
        <v>0.30789518000000005</v>
      </c>
      <c r="M335" s="53">
        <v>0</v>
      </c>
      <c r="N335" s="53">
        <v>0.13507372000000001</v>
      </c>
      <c r="O335" s="53">
        <v>0.17282146000000001</v>
      </c>
      <c r="P335" s="54">
        <f t="shared" si="21"/>
        <v>0</v>
      </c>
      <c r="Q335" s="54">
        <f t="shared" si="22"/>
        <v>3.3370734274286197E-2</v>
      </c>
      <c r="R335" s="55">
        <f t="shared" si="23"/>
        <v>7.6067263388566772E-2</v>
      </c>
      <c r="S335" s="7"/>
    </row>
    <row r="336" spans="1:19" x14ac:dyDescent="0.25">
      <c r="A336" s="66"/>
      <c r="B336" s="56"/>
      <c r="C336" s="67"/>
      <c r="D336" s="68"/>
      <c r="E336" s="69"/>
      <c r="F336" s="70"/>
      <c r="G336" s="71"/>
      <c r="H336" s="66">
        <v>8</v>
      </c>
      <c r="I336" s="67" t="s">
        <v>262</v>
      </c>
      <c r="J336" s="72">
        <v>3.3416410000000001</v>
      </c>
      <c r="K336" s="73">
        <v>4.0476700000000001</v>
      </c>
      <c r="L336" s="73">
        <f t="shared" si="20"/>
        <v>0.30789518000000005</v>
      </c>
      <c r="M336" s="73">
        <v>0</v>
      </c>
      <c r="N336" s="73">
        <v>0.13507372000000001</v>
      </c>
      <c r="O336" s="73">
        <v>0.17282146000000001</v>
      </c>
      <c r="P336" s="74">
        <f t="shared" si="21"/>
        <v>0</v>
      </c>
      <c r="Q336" s="74">
        <f t="shared" si="22"/>
        <v>3.3370734274286197E-2</v>
      </c>
      <c r="R336" s="75">
        <f t="shared" si="23"/>
        <v>7.6067263388566772E-2</v>
      </c>
      <c r="S336" s="7"/>
    </row>
    <row r="337" spans="1:19" ht="25.5" x14ac:dyDescent="0.25">
      <c r="A337" s="44"/>
      <c r="B337" s="45"/>
      <c r="C337" s="46"/>
      <c r="D337" s="47"/>
      <c r="E337" s="48"/>
      <c r="F337" s="49">
        <v>42</v>
      </c>
      <c r="G337" s="50" t="s">
        <v>158</v>
      </c>
      <c r="H337" s="90"/>
      <c r="I337" s="46"/>
      <c r="J337" s="51">
        <v>30.933619</v>
      </c>
      <c r="K337" s="52">
        <v>35.669158999999993</v>
      </c>
      <c r="L337" s="53">
        <f t="shared" si="20"/>
        <v>2.1388471189016811</v>
      </c>
      <c r="M337" s="53">
        <v>0.57112594890168111</v>
      </c>
      <c r="N337" s="53">
        <v>0.44048852999999999</v>
      </c>
      <c r="O337" s="53">
        <v>1.1272326399999999</v>
      </c>
      <c r="P337" s="54">
        <f t="shared" si="21"/>
        <v>1.6011758194289953E-2</v>
      </c>
      <c r="Q337" s="54">
        <f t="shared" si="22"/>
        <v>2.8361040945812079E-2</v>
      </c>
      <c r="R337" s="55">
        <f t="shared" si="23"/>
        <v>5.996348607214657E-2</v>
      </c>
      <c r="S337" s="7"/>
    </row>
    <row r="338" spans="1:19" x14ac:dyDescent="0.25">
      <c r="A338" s="66"/>
      <c r="B338" s="56"/>
      <c r="C338" s="67"/>
      <c r="D338" s="68"/>
      <c r="E338" s="69"/>
      <c r="F338" s="70"/>
      <c r="G338" s="71"/>
      <c r="H338" s="66">
        <v>8</v>
      </c>
      <c r="I338" s="67" t="s">
        <v>262</v>
      </c>
      <c r="J338" s="72">
        <v>30.933619</v>
      </c>
      <c r="K338" s="73">
        <v>35.669158999999993</v>
      </c>
      <c r="L338" s="73">
        <f t="shared" si="20"/>
        <v>2.1388471189016811</v>
      </c>
      <c r="M338" s="73">
        <v>0.57112594890168111</v>
      </c>
      <c r="N338" s="73">
        <v>0.44048852999999999</v>
      </c>
      <c r="O338" s="73">
        <v>1.1272326399999999</v>
      </c>
      <c r="P338" s="74">
        <f t="shared" si="21"/>
        <v>1.6011758194289953E-2</v>
      </c>
      <c r="Q338" s="74">
        <f t="shared" si="22"/>
        <v>2.8361040945812079E-2</v>
      </c>
      <c r="R338" s="75">
        <f t="shared" si="23"/>
        <v>5.996348607214657E-2</v>
      </c>
      <c r="S338" s="7"/>
    </row>
    <row r="339" spans="1:19" x14ac:dyDescent="0.25">
      <c r="A339" s="44"/>
      <c r="B339" s="45"/>
      <c r="C339" s="46"/>
      <c r="D339" s="47"/>
      <c r="E339" s="48"/>
      <c r="F339" s="49">
        <v>46</v>
      </c>
      <c r="G339" s="50" t="s">
        <v>169</v>
      </c>
      <c r="H339" s="90"/>
      <c r="I339" s="46"/>
      <c r="J339" s="51">
        <v>8.6550810000000009</v>
      </c>
      <c r="K339" s="52">
        <v>9.2693539999999999</v>
      </c>
      <c r="L339" s="53">
        <f t="shared" si="20"/>
        <v>0.21356614000000002</v>
      </c>
      <c r="M339" s="53">
        <v>0</v>
      </c>
      <c r="N339" s="53">
        <v>0</v>
      </c>
      <c r="O339" s="53">
        <v>0.21356614000000002</v>
      </c>
      <c r="P339" s="54">
        <f t="shared" si="21"/>
        <v>0</v>
      </c>
      <c r="Q339" s="54">
        <f t="shared" si="22"/>
        <v>0</v>
      </c>
      <c r="R339" s="55">
        <f t="shared" si="23"/>
        <v>2.3040024148392652E-2</v>
      </c>
      <c r="S339" s="7"/>
    </row>
    <row r="340" spans="1:19" x14ac:dyDescent="0.25">
      <c r="A340" s="66"/>
      <c r="B340" s="56"/>
      <c r="C340" s="67"/>
      <c r="D340" s="68"/>
      <c r="E340" s="69"/>
      <c r="F340" s="70"/>
      <c r="G340" s="71"/>
      <c r="H340" s="66">
        <v>8</v>
      </c>
      <c r="I340" s="67" t="s">
        <v>262</v>
      </c>
      <c r="J340" s="72">
        <v>8.6550810000000009</v>
      </c>
      <c r="K340" s="73">
        <v>9.2693539999999999</v>
      </c>
      <c r="L340" s="73">
        <f t="shared" si="20"/>
        <v>0.21356614000000002</v>
      </c>
      <c r="M340" s="73">
        <v>0</v>
      </c>
      <c r="N340" s="73">
        <v>0</v>
      </c>
      <c r="O340" s="73">
        <v>0.21356614000000002</v>
      </c>
      <c r="P340" s="74">
        <f t="shared" si="21"/>
        <v>0</v>
      </c>
      <c r="Q340" s="74">
        <f t="shared" si="22"/>
        <v>0</v>
      </c>
      <c r="R340" s="75">
        <f t="shared" si="23"/>
        <v>2.3040024148392652E-2</v>
      </c>
      <c r="S340" s="7"/>
    </row>
    <row r="341" spans="1:19" ht="25.5" x14ac:dyDescent="0.25">
      <c r="A341" s="44"/>
      <c r="B341" s="45"/>
      <c r="C341" s="46"/>
      <c r="D341" s="47"/>
      <c r="E341" s="48"/>
      <c r="F341" s="49">
        <v>51</v>
      </c>
      <c r="G341" s="50" t="s">
        <v>24</v>
      </c>
      <c r="H341" s="90"/>
      <c r="I341" s="46"/>
      <c r="J341" s="51">
        <v>0.92439800000000005</v>
      </c>
      <c r="K341" s="52">
        <v>0.92439800000000005</v>
      </c>
      <c r="L341" s="53">
        <f t="shared" si="20"/>
        <v>5.1800000000000001E-4</v>
      </c>
      <c r="M341" s="53">
        <v>0</v>
      </c>
      <c r="N341" s="53">
        <v>0</v>
      </c>
      <c r="O341" s="53">
        <v>5.1800000000000001E-4</v>
      </c>
      <c r="P341" s="54">
        <f t="shared" si="21"/>
        <v>0</v>
      </c>
      <c r="Q341" s="54">
        <f t="shared" si="22"/>
        <v>0</v>
      </c>
      <c r="R341" s="55">
        <f t="shared" si="23"/>
        <v>5.6036469139915922E-4</v>
      </c>
      <c r="S341" s="7"/>
    </row>
    <row r="342" spans="1:19" x14ac:dyDescent="0.25">
      <c r="A342" s="66"/>
      <c r="B342" s="56"/>
      <c r="C342" s="67"/>
      <c r="D342" s="68"/>
      <c r="E342" s="69"/>
      <c r="F342" s="70"/>
      <c r="G342" s="71"/>
      <c r="H342" s="66">
        <v>8</v>
      </c>
      <c r="I342" s="67" t="s">
        <v>262</v>
      </c>
      <c r="J342" s="72">
        <v>0.92439800000000005</v>
      </c>
      <c r="K342" s="73">
        <v>0.92439800000000005</v>
      </c>
      <c r="L342" s="73">
        <f t="shared" si="20"/>
        <v>5.1800000000000001E-4</v>
      </c>
      <c r="M342" s="73">
        <v>0</v>
      </c>
      <c r="N342" s="73">
        <v>0</v>
      </c>
      <c r="O342" s="73">
        <v>5.1800000000000001E-4</v>
      </c>
      <c r="P342" s="74">
        <f t="shared" si="21"/>
        <v>0</v>
      </c>
      <c r="Q342" s="74">
        <f t="shared" si="22"/>
        <v>0</v>
      </c>
      <c r="R342" s="75">
        <f t="shared" si="23"/>
        <v>5.6036469139915922E-4</v>
      </c>
      <c r="S342" s="7"/>
    </row>
    <row r="343" spans="1:19" ht="38.25" x14ac:dyDescent="0.25">
      <c r="A343" s="44"/>
      <c r="B343" s="45"/>
      <c r="C343" s="46"/>
      <c r="D343" s="47"/>
      <c r="E343" s="48"/>
      <c r="F343" s="49">
        <v>61</v>
      </c>
      <c r="G343" s="50" t="s">
        <v>191</v>
      </c>
      <c r="H343" s="90"/>
      <c r="I343" s="46"/>
      <c r="J343" s="51">
        <v>116.05076300000002</v>
      </c>
      <c r="K343" s="52">
        <v>173.67511300000007</v>
      </c>
      <c r="L343" s="53">
        <f t="shared" si="20"/>
        <v>3.5200671205802356</v>
      </c>
      <c r="M343" s="53">
        <v>8.3981840580236167E-2</v>
      </c>
      <c r="N343" s="53">
        <v>1.1153131700000001</v>
      </c>
      <c r="O343" s="53">
        <v>2.3207721099999996</v>
      </c>
      <c r="P343" s="54">
        <f t="shared" si="21"/>
        <v>4.8355713797771434E-4</v>
      </c>
      <c r="Q343" s="54">
        <f t="shared" si="22"/>
        <v>6.9053935815215836E-3</v>
      </c>
      <c r="R343" s="55">
        <f t="shared" si="23"/>
        <v>2.0268114756201334E-2</v>
      </c>
      <c r="S343" s="7"/>
    </row>
    <row r="344" spans="1:19" x14ac:dyDescent="0.25">
      <c r="A344" s="66"/>
      <c r="B344" s="56"/>
      <c r="C344" s="67"/>
      <c r="D344" s="68"/>
      <c r="E344" s="69"/>
      <c r="F344" s="70"/>
      <c r="G344" s="71"/>
      <c r="H344" s="66">
        <v>8</v>
      </c>
      <c r="I344" s="67" t="s">
        <v>262</v>
      </c>
      <c r="J344" s="72">
        <v>116.05076300000002</v>
      </c>
      <c r="K344" s="73">
        <v>173.67511300000007</v>
      </c>
      <c r="L344" s="73">
        <f t="shared" si="20"/>
        <v>3.5200671205802356</v>
      </c>
      <c r="M344" s="73">
        <v>8.3981840580236167E-2</v>
      </c>
      <c r="N344" s="73">
        <v>1.1153131700000001</v>
      </c>
      <c r="O344" s="73">
        <v>2.3207721099999996</v>
      </c>
      <c r="P344" s="74">
        <f t="shared" si="21"/>
        <v>4.8355713797771434E-4</v>
      </c>
      <c r="Q344" s="74">
        <f t="shared" si="22"/>
        <v>6.9053935815215836E-3</v>
      </c>
      <c r="R344" s="75">
        <f t="shared" si="23"/>
        <v>2.0268114756201334E-2</v>
      </c>
      <c r="S344" s="7"/>
    </row>
    <row r="345" spans="1:19" ht="38.25" x14ac:dyDescent="0.25">
      <c r="A345" s="44"/>
      <c r="B345" s="45"/>
      <c r="C345" s="46"/>
      <c r="D345" s="47"/>
      <c r="E345" s="48"/>
      <c r="F345" s="49">
        <v>68</v>
      </c>
      <c r="G345" s="50" t="s">
        <v>22</v>
      </c>
      <c r="H345" s="90"/>
      <c r="I345" s="46"/>
      <c r="J345" s="51">
        <v>22.646001000000012</v>
      </c>
      <c r="K345" s="52">
        <v>58.632354000000014</v>
      </c>
      <c r="L345" s="53">
        <f t="shared" si="20"/>
        <v>3.2757794019336752</v>
      </c>
      <c r="M345" s="53">
        <v>0.12876993193367525</v>
      </c>
      <c r="N345" s="53">
        <v>1.0787438399999996</v>
      </c>
      <c r="O345" s="53">
        <v>2.0682656300000004</v>
      </c>
      <c r="P345" s="54">
        <f t="shared" si="21"/>
        <v>2.196226539594082E-3</v>
      </c>
      <c r="Q345" s="54">
        <f t="shared" si="22"/>
        <v>2.0594666418027058E-2</v>
      </c>
      <c r="R345" s="55">
        <f t="shared" si="23"/>
        <v>5.586982576093865E-2</v>
      </c>
      <c r="S345" s="7"/>
    </row>
    <row r="346" spans="1:19" x14ac:dyDescent="0.25">
      <c r="A346" s="66"/>
      <c r="B346" s="56"/>
      <c r="C346" s="67"/>
      <c r="D346" s="68"/>
      <c r="E346" s="69"/>
      <c r="F346" s="70"/>
      <c r="G346" s="71"/>
      <c r="H346" s="66">
        <v>8</v>
      </c>
      <c r="I346" s="67" t="s">
        <v>262</v>
      </c>
      <c r="J346" s="72">
        <v>22.646001000000012</v>
      </c>
      <c r="K346" s="73">
        <v>58.632354000000014</v>
      </c>
      <c r="L346" s="73">
        <f t="shared" si="20"/>
        <v>3.2757794019336752</v>
      </c>
      <c r="M346" s="73">
        <v>0.12876993193367525</v>
      </c>
      <c r="N346" s="73">
        <v>1.0787438399999996</v>
      </c>
      <c r="O346" s="73">
        <v>2.0682656300000004</v>
      </c>
      <c r="P346" s="74">
        <f t="shared" si="21"/>
        <v>2.196226539594082E-3</v>
      </c>
      <c r="Q346" s="74">
        <f t="shared" si="22"/>
        <v>2.0594666418027058E-2</v>
      </c>
      <c r="R346" s="75">
        <f t="shared" si="23"/>
        <v>5.586982576093865E-2</v>
      </c>
      <c r="S346" s="7"/>
    </row>
    <row r="347" spans="1:19" ht="25.5" x14ac:dyDescent="0.25">
      <c r="A347" s="44"/>
      <c r="B347" s="45"/>
      <c r="C347" s="46"/>
      <c r="D347" s="47"/>
      <c r="E347" s="48"/>
      <c r="F347" s="49">
        <v>82</v>
      </c>
      <c r="G347" s="50" t="s">
        <v>197</v>
      </c>
      <c r="H347" s="90"/>
      <c r="I347" s="46"/>
      <c r="J347" s="51">
        <v>0</v>
      </c>
      <c r="K347" s="52">
        <v>0.32581100000000002</v>
      </c>
      <c r="L347" s="53">
        <f t="shared" si="20"/>
        <v>0</v>
      </c>
      <c r="M347" s="53">
        <v>0</v>
      </c>
      <c r="N347" s="53">
        <v>0</v>
      </c>
      <c r="O347" s="53">
        <v>0</v>
      </c>
      <c r="P347" s="54">
        <f t="shared" si="21"/>
        <v>0</v>
      </c>
      <c r="Q347" s="54">
        <f t="shared" si="22"/>
        <v>0</v>
      </c>
      <c r="R347" s="55">
        <f t="shared" si="23"/>
        <v>0</v>
      </c>
      <c r="S347" s="7"/>
    </row>
    <row r="348" spans="1:19" x14ac:dyDescent="0.25">
      <c r="A348" s="66"/>
      <c r="B348" s="56"/>
      <c r="C348" s="67"/>
      <c r="D348" s="68"/>
      <c r="E348" s="69"/>
      <c r="F348" s="70"/>
      <c r="G348" s="71"/>
      <c r="H348" s="66">
        <v>8</v>
      </c>
      <c r="I348" s="67" t="s">
        <v>262</v>
      </c>
      <c r="J348" s="72">
        <v>0</v>
      </c>
      <c r="K348" s="73">
        <v>0.32581100000000002</v>
      </c>
      <c r="L348" s="73">
        <f t="shared" si="20"/>
        <v>0</v>
      </c>
      <c r="M348" s="73">
        <v>0</v>
      </c>
      <c r="N348" s="73">
        <v>0</v>
      </c>
      <c r="O348" s="73">
        <v>0</v>
      </c>
      <c r="P348" s="74">
        <f t="shared" si="21"/>
        <v>0</v>
      </c>
      <c r="Q348" s="74">
        <f t="shared" si="22"/>
        <v>0</v>
      </c>
      <c r="R348" s="75">
        <f t="shared" si="23"/>
        <v>0</v>
      </c>
      <c r="S348" s="7"/>
    </row>
    <row r="349" spans="1:19" ht="25.5" x14ac:dyDescent="0.25">
      <c r="A349" s="44"/>
      <c r="B349" s="45"/>
      <c r="C349" s="46"/>
      <c r="D349" s="47"/>
      <c r="E349" s="48"/>
      <c r="F349" s="49">
        <v>83</v>
      </c>
      <c r="G349" s="50" t="s">
        <v>198</v>
      </c>
      <c r="H349" s="90"/>
      <c r="I349" s="46"/>
      <c r="J349" s="51">
        <v>8.5698939999999997</v>
      </c>
      <c r="K349" s="52">
        <v>9.9664220000000014</v>
      </c>
      <c r="L349" s="53">
        <f t="shared" si="20"/>
        <v>0.83468820999999993</v>
      </c>
      <c r="M349" s="53">
        <v>0</v>
      </c>
      <c r="N349" s="53">
        <v>0.27199955999999997</v>
      </c>
      <c r="O349" s="53">
        <v>0.56268865000000001</v>
      </c>
      <c r="P349" s="54">
        <f t="shared" si="21"/>
        <v>0</v>
      </c>
      <c r="Q349" s="54">
        <f t="shared" si="22"/>
        <v>2.7291595720108974E-2</v>
      </c>
      <c r="R349" s="55">
        <f t="shared" si="23"/>
        <v>8.3750036873814881E-2</v>
      </c>
      <c r="S349" s="7"/>
    </row>
    <row r="350" spans="1:19" x14ac:dyDescent="0.25">
      <c r="A350" s="66"/>
      <c r="B350" s="56"/>
      <c r="C350" s="67"/>
      <c r="D350" s="68"/>
      <c r="E350" s="69"/>
      <c r="F350" s="70"/>
      <c r="G350" s="71"/>
      <c r="H350" s="66">
        <v>8</v>
      </c>
      <c r="I350" s="67" t="s">
        <v>262</v>
      </c>
      <c r="J350" s="72">
        <v>8.5698939999999997</v>
      </c>
      <c r="K350" s="73">
        <v>9.9664220000000014</v>
      </c>
      <c r="L350" s="73">
        <f t="shared" si="20"/>
        <v>0.83468820999999993</v>
      </c>
      <c r="M350" s="73">
        <v>0</v>
      </c>
      <c r="N350" s="73">
        <v>0.27199955999999997</v>
      </c>
      <c r="O350" s="73">
        <v>0.56268865000000001</v>
      </c>
      <c r="P350" s="74">
        <f t="shared" si="21"/>
        <v>0</v>
      </c>
      <c r="Q350" s="74">
        <f t="shared" si="22"/>
        <v>2.7291595720108974E-2</v>
      </c>
      <c r="R350" s="75">
        <f t="shared" si="23"/>
        <v>8.3750036873814881E-2</v>
      </c>
      <c r="S350" s="7"/>
    </row>
    <row r="351" spans="1:19" ht="25.5" x14ac:dyDescent="0.25">
      <c r="A351" s="44"/>
      <c r="B351" s="45"/>
      <c r="C351" s="46"/>
      <c r="D351" s="47"/>
      <c r="E351" s="48"/>
      <c r="F351" s="49">
        <v>90</v>
      </c>
      <c r="G351" s="50" t="s">
        <v>81</v>
      </c>
      <c r="H351" s="90"/>
      <c r="I351" s="46"/>
      <c r="J351" s="51">
        <v>414.0707109999999</v>
      </c>
      <c r="K351" s="52">
        <v>481.17584799999963</v>
      </c>
      <c r="L351" s="53">
        <f t="shared" si="20"/>
        <v>105.12797167038305</v>
      </c>
      <c r="M351" s="53">
        <v>34.59272150038305</v>
      </c>
      <c r="N351" s="53">
        <v>34.018684050000005</v>
      </c>
      <c r="O351" s="53">
        <v>36.516566119999993</v>
      </c>
      <c r="P351" s="54">
        <f t="shared" si="21"/>
        <v>7.1892057018587266E-2</v>
      </c>
      <c r="Q351" s="54">
        <f t="shared" si="22"/>
        <v>0.1425911251272593</v>
      </c>
      <c r="R351" s="55">
        <f t="shared" si="23"/>
        <v>0.21848139740875591</v>
      </c>
      <c r="S351" s="7"/>
    </row>
    <row r="352" spans="1:19" x14ac:dyDescent="0.25">
      <c r="A352" s="66"/>
      <c r="B352" s="56"/>
      <c r="C352" s="67"/>
      <c r="D352" s="68"/>
      <c r="E352" s="69"/>
      <c r="F352" s="70"/>
      <c r="G352" s="71"/>
      <c r="H352" s="66">
        <v>8</v>
      </c>
      <c r="I352" s="67" t="s">
        <v>262</v>
      </c>
      <c r="J352" s="72">
        <v>414.0707109999999</v>
      </c>
      <c r="K352" s="73">
        <v>481.17584799999963</v>
      </c>
      <c r="L352" s="73">
        <f t="shared" si="20"/>
        <v>105.12797167038305</v>
      </c>
      <c r="M352" s="73">
        <v>34.59272150038305</v>
      </c>
      <c r="N352" s="73">
        <v>34.018684050000005</v>
      </c>
      <c r="O352" s="73">
        <v>36.516566119999993</v>
      </c>
      <c r="P352" s="74">
        <f t="shared" si="21"/>
        <v>7.1892057018587266E-2</v>
      </c>
      <c r="Q352" s="74">
        <f t="shared" si="22"/>
        <v>0.1425911251272593</v>
      </c>
      <c r="R352" s="75">
        <f t="shared" si="23"/>
        <v>0.21848139740875591</v>
      </c>
      <c r="S352" s="7"/>
    </row>
    <row r="353" spans="1:19" ht="51" x14ac:dyDescent="0.25">
      <c r="A353" s="44"/>
      <c r="B353" s="45"/>
      <c r="C353" s="46"/>
      <c r="D353" s="47"/>
      <c r="E353" s="48"/>
      <c r="F353" s="49">
        <v>91</v>
      </c>
      <c r="G353" s="50" t="s">
        <v>82</v>
      </c>
      <c r="H353" s="90"/>
      <c r="I353" s="46"/>
      <c r="J353" s="51">
        <v>14.245693000000003</v>
      </c>
      <c r="K353" s="52">
        <v>48.474343999999988</v>
      </c>
      <c r="L353" s="53">
        <f t="shared" si="20"/>
        <v>0.98279072999999995</v>
      </c>
      <c r="M353" s="53">
        <v>0</v>
      </c>
      <c r="N353" s="53">
        <v>0.22565236</v>
      </c>
      <c r="O353" s="53">
        <v>0.75713836999999995</v>
      </c>
      <c r="P353" s="54">
        <f t="shared" si="21"/>
        <v>0</v>
      </c>
      <c r="Q353" s="54">
        <f t="shared" si="22"/>
        <v>4.6550884731931608E-3</v>
      </c>
      <c r="R353" s="55">
        <f t="shared" si="23"/>
        <v>2.0274451367511031E-2</v>
      </c>
      <c r="S353" s="7"/>
    </row>
    <row r="354" spans="1:19" x14ac:dyDescent="0.25">
      <c r="A354" s="66"/>
      <c r="B354" s="56"/>
      <c r="C354" s="67"/>
      <c r="D354" s="68"/>
      <c r="E354" s="69"/>
      <c r="F354" s="70"/>
      <c r="G354" s="71"/>
      <c r="H354" s="66">
        <v>8</v>
      </c>
      <c r="I354" s="67" t="s">
        <v>262</v>
      </c>
      <c r="J354" s="72">
        <v>14.245693000000003</v>
      </c>
      <c r="K354" s="73">
        <v>48.474343999999988</v>
      </c>
      <c r="L354" s="73">
        <f t="shared" si="20"/>
        <v>0.98279072999999995</v>
      </c>
      <c r="M354" s="73">
        <v>0</v>
      </c>
      <c r="N354" s="73">
        <v>0.22565236</v>
      </c>
      <c r="O354" s="73">
        <v>0.75713836999999995</v>
      </c>
      <c r="P354" s="74">
        <f t="shared" si="21"/>
        <v>0</v>
      </c>
      <c r="Q354" s="74">
        <f t="shared" si="22"/>
        <v>4.6550884731931608E-3</v>
      </c>
      <c r="R354" s="75">
        <f t="shared" si="23"/>
        <v>2.0274451367511031E-2</v>
      </c>
      <c r="S354" s="7"/>
    </row>
    <row r="355" spans="1:19" ht="25.5" x14ac:dyDescent="0.25">
      <c r="A355" s="44"/>
      <c r="B355" s="45"/>
      <c r="C355" s="46"/>
      <c r="D355" s="47"/>
      <c r="E355" s="48"/>
      <c r="F355" s="49">
        <v>104</v>
      </c>
      <c r="G355" s="50" t="s">
        <v>142</v>
      </c>
      <c r="H355" s="90"/>
      <c r="I355" s="46"/>
      <c r="J355" s="51">
        <v>1.8063759999999995</v>
      </c>
      <c r="K355" s="52">
        <v>1.9953759999999992</v>
      </c>
      <c r="L355" s="53">
        <f t="shared" si="20"/>
        <v>0.37658959861332109</v>
      </c>
      <c r="M355" s="53">
        <v>0.14794158861332107</v>
      </c>
      <c r="N355" s="53">
        <v>9.9912319999999999E-2</v>
      </c>
      <c r="O355" s="53">
        <v>0.12873569000000001</v>
      </c>
      <c r="P355" s="54">
        <f t="shared" si="21"/>
        <v>7.4142211098720809E-2</v>
      </c>
      <c r="Q355" s="54">
        <f t="shared" si="22"/>
        <v>0.12421413739231162</v>
      </c>
      <c r="R355" s="55">
        <f t="shared" si="23"/>
        <v>0.18873114571555499</v>
      </c>
      <c r="S355" s="7"/>
    </row>
    <row r="356" spans="1:19" x14ac:dyDescent="0.25">
      <c r="A356" s="66"/>
      <c r="B356" s="56"/>
      <c r="C356" s="67"/>
      <c r="D356" s="68"/>
      <c r="E356" s="69"/>
      <c r="F356" s="70"/>
      <c r="G356" s="71"/>
      <c r="H356" s="66">
        <v>8</v>
      </c>
      <c r="I356" s="67" t="s">
        <v>262</v>
      </c>
      <c r="J356" s="72">
        <v>1.8063759999999995</v>
      </c>
      <c r="K356" s="73">
        <v>1.9953759999999992</v>
      </c>
      <c r="L356" s="73">
        <f t="shared" si="20"/>
        <v>0.37658959861332109</v>
      </c>
      <c r="M356" s="73">
        <v>0.14794158861332107</v>
      </c>
      <c r="N356" s="73">
        <v>9.9912319999999999E-2</v>
      </c>
      <c r="O356" s="73">
        <v>0.12873569000000001</v>
      </c>
      <c r="P356" s="74">
        <f t="shared" si="21"/>
        <v>7.4142211098720809E-2</v>
      </c>
      <c r="Q356" s="74">
        <f t="shared" si="22"/>
        <v>0.12421413739231162</v>
      </c>
      <c r="R356" s="75">
        <f t="shared" si="23"/>
        <v>0.18873114571555499</v>
      </c>
      <c r="S356" s="7"/>
    </row>
    <row r="357" spans="1:19" ht="38.25" x14ac:dyDescent="0.25">
      <c r="A357" s="44"/>
      <c r="B357" s="45"/>
      <c r="C357" s="46"/>
      <c r="D357" s="47"/>
      <c r="E357" s="48"/>
      <c r="F357" s="49">
        <v>106</v>
      </c>
      <c r="G357" s="50" t="s">
        <v>83</v>
      </c>
      <c r="H357" s="90"/>
      <c r="I357" s="46"/>
      <c r="J357" s="51">
        <v>3.0897139999999998</v>
      </c>
      <c r="K357" s="52">
        <v>3.1105869999999998</v>
      </c>
      <c r="L357" s="53">
        <f t="shared" si="20"/>
        <v>0.73921869719713018</v>
      </c>
      <c r="M357" s="53">
        <v>0.2715046071971301</v>
      </c>
      <c r="N357" s="53">
        <v>0.25665601000000005</v>
      </c>
      <c r="O357" s="53">
        <v>0.21105808000000001</v>
      </c>
      <c r="P357" s="54">
        <f t="shared" si="21"/>
        <v>8.7284042271484494E-2</v>
      </c>
      <c r="Q357" s="54">
        <f t="shared" si="22"/>
        <v>0.16979451698252779</v>
      </c>
      <c r="R357" s="55">
        <f t="shared" si="23"/>
        <v>0.2376460446845339</v>
      </c>
      <c r="S357" s="7"/>
    </row>
    <row r="358" spans="1:19" x14ac:dyDescent="0.25">
      <c r="A358" s="66"/>
      <c r="B358" s="56"/>
      <c r="C358" s="67"/>
      <c r="D358" s="68"/>
      <c r="E358" s="69"/>
      <c r="F358" s="70"/>
      <c r="G358" s="71"/>
      <c r="H358" s="66">
        <v>8</v>
      </c>
      <c r="I358" s="67" t="s">
        <v>262</v>
      </c>
      <c r="J358" s="72">
        <v>3.0897139999999998</v>
      </c>
      <c r="K358" s="73">
        <v>3.1105869999999998</v>
      </c>
      <c r="L358" s="73">
        <f t="shared" si="20"/>
        <v>0.73921869719713018</v>
      </c>
      <c r="M358" s="73">
        <v>0.2715046071971301</v>
      </c>
      <c r="N358" s="73">
        <v>0.25665601000000005</v>
      </c>
      <c r="O358" s="73">
        <v>0.21105808000000001</v>
      </c>
      <c r="P358" s="74">
        <f t="shared" si="21"/>
        <v>8.7284042271484494E-2</v>
      </c>
      <c r="Q358" s="74">
        <f t="shared" si="22"/>
        <v>0.16979451698252779</v>
      </c>
      <c r="R358" s="75">
        <f t="shared" si="23"/>
        <v>0.2376460446845339</v>
      </c>
      <c r="S358" s="7"/>
    </row>
    <row r="359" spans="1:19" ht="38.25" x14ac:dyDescent="0.25">
      <c r="A359" s="44"/>
      <c r="B359" s="45"/>
      <c r="C359" s="46"/>
      <c r="D359" s="47"/>
      <c r="E359" s="48"/>
      <c r="F359" s="49">
        <v>107</v>
      </c>
      <c r="G359" s="50" t="s">
        <v>84</v>
      </c>
      <c r="H359" s="90"/>
      <c r="I359" s="46"/>
      <c r="J359" s="51">
        <v>5.3865489999999996</v>
      </c>
      <c r="K359" s="52">
        <v>5.3865489999999996</v>
      </c>
      <c r="L359" s="53">
        <f t="shared" si="20"/>
        <v>1.1418702779395409</v>
      </c>
      <c r="M359" s="53">
        <v>0.43315879793954082</v>
      </c>
      <c r="N359" s="53">
        <v>0.43754939000000004</v>
      </c>
      <c r="O359" s="53">
        <v>0.27116208999999997</v>
      </c>
      <c r="P359" s="54">
        <f t="shared" si="21"/>
        <v>8.0414899769693141E-2</v>
      </c>
      <c r="Q359" s="54">
        <f t="shared" si="22"/>
        <v>0.16164490250428259</v>
      </c>
      <c r="R359" s="55">
        <f t="shared" si="23"/>
        <v>0.21198549905320474</v>
      </c>
      <c r="S359" s="7"/>
    </row>
    <row r="360" spans="1:19" x14ac:dyDescent="0.25">
      <c r="A360" s="66"/>
      <c r="B360" s="56"/>
      <c r="C360" s="67"/>
      <c r="D360" s="68"/>
      <c r="E360" s="69"/>
      <c r="F360" s="70"/>
      <c r="G360" s="71"/>
      <c r="H360" s="66">
        <v>8</v>
      </c>
      <c r="I360" s="67" t="s">
        <v>262</v>
      </c>
      <c r="J360" s="72">
        <v>5.3865489999999996</v>
      </c>
      <c r="K360" s="73">
        <v>5.3865489999999996</v>
      </c>
      <c r="L360" s="73">
        <f t="shared" si="20"/>
        <v>1.1418702779395409</v>
      </c>
      <c r="M360" s="73">
        <v>0.43315879793954082</v>
      </c>
      <c r="N360" s="73">
        <v>0.43754939000000004</v>
      </c>
      <c r="O360" s="73">
        <v>0.27116208999999997</v>
      </c>
      <c r="P360" s="74">
        <f t="shared" si="21"/>
        <v>8.0414899769693141E-2</v>
      </c>
      <c r="Q360" s="74">
        <f t="shared" si="22"/>
        <v>0.16164490250428259</v>
      </c>
      <c r="R360" s="75">
        <f t="shared" si="23"/>
        <v>0.21198549905320474</v>
      </c>
      <c r="S360" s="7"/>
    </row>
    <row r="361" spans="1:19" ht="25.5" x14ac:dyDescent="0.25">
      <c r="A361" s="44"/>
      <c r="B361" s="45"/>
      <c r="C361" s="46"/>
      <c r="D361" s="47"/>
      <c r="E361" s="48"/>
      <c r="F361" s="49">
        <v>121</v>
      </c>
      <c r="G361" s="50" t="s">
        <v>159</v>
      </c>
      <c r="H361" s="90"/>
      <c r="I361" s="46"/>
      <c r="J361" s="51">
        <v>2.5658259999999995</v>
      </c>
      <c r="K361" s="52">
        <v>3.371054</v>
      </c>
      <c r="L361" s="53">
        <f t="shared" si="20"/>
        <v>0.46065387000000002</v>
      </c>
      <c r="M361" s="53">
        <v>0</v>
      </c>
      <c r="N361" s="53">
        <v>0.13011792</v>
      </c>
      <c r="O361" s="53">
        <v>0.33053595000000002</v>
      </c>
      <c r="P361" s="54">
        <f t="shared" si="21"/>
        <v>0</v>
      </c>
      <c r="Q361" s="54">
        <f t="shared" si="22"/>
        <v>3.8598586673485501E-2</v>
      </c>
      <c r="R361" s="55">
        <f t="shared" si="23"/>
        <v>0.13664980448251496</v>
      </c>
      <c r="S361" s="7"/>
    </row>
    <row r="362" spans="1:19" x14ac:dyDescent="0.25">
      <c r="A362" s="66"/>
      <c r="B362" s="56"/>
      <c r="C362" s="67"/>
      <c r="D362" s="68"/>
      <c r="E362" s="69"/>
      <c r="F362" s="70"/>
      <c r="G362" s="71"/>
      <c r="H362" s="66">
        <v>8</v>
      </c>
      <c r="I362" s="67" t="s">
        <v>262</v>
      </c>
      <c r="J362" s="72">
        <v>2.5658259999999995</v>
      </c>
      <c r="K362" s="73">
        <v>3.371054</v>
      </c>
      <c r="L362" s="73">
        <f t="shared" si="20"/>
        <v>0.46065387000000002</v>
      </c>
      <c r="M362" s="73">
        <v>0</v>
      </c>
      <c r="N362" s="73">
        <v>0.13011792</v>
      </c>
      <c r="O362" s="73">
        <v>0.33053595000000002</v>
      </c>
      <c r="P362" s="74">
        <f t="shared" si="21"/>
        <v>0</v>
      </c>
      <c r="Q362" s="74">
        <f t="shared" si="22"/>
        <v>3.8598586673485501E-2</v>
      </c>
      <c r="R362" s="75">
        <f t="shared" si="23"/>
        <v>0.13664980448251496</v>
      </c>
      <c r="S362" s="7"/>
    </row>
    <row r="363" spans="1:19" ht="25.5" x14ac:dyDescent="0.25">
      <c r="A363" s="44"/>
      <c r="B363" s="45"/>
      <c r="C363" s="46"/>
      <c r="D363" s="47"/>
      <c r="E363" s="48"/>
      <c r="F363" s="49">
        <v>127</v>
      </c>
      <c r="G363" s="50" t="s">
        <v>184</v>
      </c>
      <c r="H363" s="90"/>
      <c r="I363" s="46"/>
      <c r="J363" s="51">
        <v>7.1694420000000001</v>
      </c>
      <c r="K363" s="52">
        <v>8.7783259999999999</v>
      </c>
      <c r="L363" s="53">
        <f t="shared" si="20"/>
        <v>0.83048427499239441</v>
      </c>
      <c r="M363" s="53">
        <v>0.21545047499239445</v>
      </c>
      <c r="N363" s="53">
        <v>0.25019784</v>
      </c>
      <c r="O363" s="53">
        <v>0.36483595999999996</v>
      </c>
      <c r="P363" s="54">
        <f t="shared" si="21"/>
        <v>2.4543457943165297E-2</v>
      </c>
      <c r="Q363" s="54">
        <f t="shared" si="22"/>
        <v>5.304522923760116E-2</v>
      </c>
      <c r="R363" s="55">
        <f t="shared" si="23"/>
        <v>9.4606223896491703E-2</v>
      </c>
      <c r="S363" s="7"/>
    </row>
    <row r="364" spans="1:19" x14ac:dyDescent="0.25">
      <c r="A364" s="66"/>
      <c r="B364" s="56"/>
      <c r="C364" s="67"/>
      <c r="D364" s="68"/>
      <c r="E364" s="69"/>
      <c r="F364" s="70"/>
      <c r="G364" s="71"/>
      <c r="H364" s="66">
        <v>8</v>
      </c>
      <c r="I364" s="67" t="s">
        <v>262</v>
      </c>
      <c r="J364" s="72">
        <v>7.1694420000000001</v>
      </c>
      <c r="K364" s="73">
        <v>8.7783259999999999</v>
      </c>
      <c r="L364" s="73">
        <f t="shared" si="20"/>
        <v>0.83048427499239441</v>
      </c>
      <c r="M364" s="73">
        <v>0.21545047499239445</v>
      </c>
      <c r="N364" s="73">
        <v>0.25019784</v>
      </c>
      <c r="O364" s="73">
        <v>0.36483595999999996</v>
      </c>
      <c r="P364" s="74">
        <f t="shared" si="21"/>
        <v>2.4543457943165297E-2</v>
      </c>
      <c r="Q364" s="74">
        <f t="shared" si="22"/>
        <v>5.304522923760116E-2</v>
      </c>
      <c r="R364" s="75">
        <f t="shared" si="23"/>
        <v>9.4606223896491703E-2</v>
      </c>
      <c r="S364" s="7"/>
    </row>
    <row r="365" spans="1:19" ht="38.25" x14ac:dyDescent="0.25">
      <c r="A365" s="44"/>
      <c r="B365" s="45"/>
      <c r="C365" s="46"/>
      <c r="D365" s="47"/>
      <c r="E365" s="48"/>
      <c r="F365" s="49">
        <v>129</v>
      </c>
      <c r="G365" s="50" t="s">
        <v>143</v>
      </c>
      <c r="H365" s="90"/>
      <c r="I365" s="46"/>
      <c r="J365" s="51">
        <v>0.33987300000000004</v>
      </c>
      <c r="K365" s="52">
        <v>0.35690100000000002</v>
      </c>
      <c r="L365" s="53">
        <f t="shared" si="20"/>
        <v>9.9331040643658192E-2</v>
      </c>
      <c r="M365" s="53">
        <v>3.9686720643658191E-2</v>
      </c>
      <c r="N365" s="53">
        <v>3.2354330000000001E-2</v>
      </c>
      <c r="O365" s="53">
        <v>2.728999E-2</v>
      </c>
      <c r="P365" s="54">
        <f t="shared" si="21"/>
        <v>0.11119812116989919</v>
      </c>
      <c r="Q365" s="54">
        <f t="shared" si="22"/>
        <v>0.20185163572995926</v>
      </c>
      <c r="R365" s="55">
        <f t="shared" si="23"/>
        <v>0.27831538898366265</v>
      </c>
      <c r="S365" s="7"/>
    </row>
    <row r="366" spans="1:19" x14ac:dyDescent="0.25">
      <c r="A366" s="66"/>
      <c r="B366" s="56"/>
      <c r="C366" s="67"/>
      <c r="D366" s="68"/>
      <c r="E366" s="69"/>
      <c r="F366" s="70"/>
      <c r="G366" s="71"/>
      <c r="H366" s="66">
        <v>8</v>
      </c>
      <c r="I366" s="67" t="s">
        <v>262</v>
      </c>
      <c r="J366" s="72">
        <v>0.33987300000000004</v>
      </c>
      <c r="K366" s="73">
        <v>0.35690100000000002</v>
      </c>
      <c r="L366" s="73">
        <f t="shared" si="20"/>
        <v>9.9331040643658192E-2</v>
      </c>
      <c r="M366" s="73">
        <v>3.9686720643658191E-2</v>
      </c>
      <c r="N366" s="73">
        <v>3.2354330000000001E-2</v>
      </c>
      <c r="O366" s="73">
        <v>2.728999E-2</v>
      </c>
      <c r="P366" s="74">
        <f t="shared" si="21"/>
        <v>0.11119812116989919</v>
      </c>
      <c r="Q366" s="74">
        <f t="shared" si="22"/>
        <v>0.20185163572995926</v>
      </c>
      <c r="R366" s="75">
        <f t="shared" si="23"/>
        <v>0.27831538898366265</v>
      </c>
      <c r="S366" s="7"/>
    </row>
    <row r="367" spans="1:19" ht="38.25" x14ac:dyDescent="0.25">
      <c r="A367" s="44"/>
      <c r="B367" s="45"/>
      <c r="C367" s="46"/>
      <c r="D367" s="47"/>
      <c r="E367" s="48"/>
      <c r="F367" s="49">
        <v>130</v>
      </c>
      <c r="G367" s="50" t="s">
        <v>160</v>
      </c>
      <c r="H367" s="90"/>
      <c r="I367" s="46"/>
      <c r="J367" s="51">
        <v>2.6262840000000001</v>
      </c>
      <c r="K367" s="52">
        <v>5.1375960000000003</v>
      </c>
      <c r="L367" s="53">
        <f t="shared" si="20"/>
        <v>0.64209773000000014</v>
      </c>
      <c r="M367" s="53">
        <v>0</v>
      </c>
      <c r="N367" s="53">
        <v>0.13635765999999999</v>
      </c>
      <c r="O367" s="53">
        <v>0.5057400700000001</v>
      </c>
      <c r="P367" s="54">
        <f t="shared" si="21"/>
        <v>0</v>
      </c>
      <c r="Q367" s="54">
        <f t="shared" si="22"/>
        <v>2.6541141031719891E-2</v>
      </c>
      <c r="R367" s="55">
        <f t="shared" si="23"/>
        <v>0.12498019112440918</v>
      </c>
      <c r="S367" s="7"/>
    </row>
    <row r="368" spans="1:19" x14ac:dyDescent="0.25">
      <c r="A368" s="66"/>
      <c r="B368" s="56"/>
      <c r="C368" s="67"/>
      <c r="D368" s="68"/>
      <c r="E368" s="69"/>
      <c r="F368" s="70"/>
      <c r="G368" s="71"/>
      <c r="H368" s="66">
        <v>8</v>
      </c>
      <c r="I368" s="67" t="s">
        <v>262</v>
      </c>
      <c r="J368" s="72">
        <v>2.6262840000000001</v>
      </c>
      <c r="K368" s="73">
        <v>5.1375960000000003</v>
      </c>
      <c r="L368" s="73">
        <f t="shared" si="20"/>
        <v>0.64209773000000014</v>
      </c>
      <c r="M368" s="73">
        <v>0</v>
      </c>
      <c r="N368" s="73">
        <v>0.13635765999999999</v>
      </c>
      <c r="O368" s="73">
        <v>0.5057400700000001</v>
      </c>
      <c r="P368" s="74">
        <f t="shared" si="21"/>
        <v>0</v>
      </c>
      <c r="Q368" s="74">
        <f t="shared" si="22"/>
        <v>2.6541141031719891E-2</v>
      </c>
      <c r="R368" s="75">
        <f t="shared" si="23"/>
        <v>0.12498019112440918</v>
      </c>
      <c r="S368" s="7"/>
    </row>
    <row r="369" spans="1:19" x14ac:dyDescent="0.25">
      <c r="A369" s="44"/>
      <c r="B369" s="45"/>
      <c r="C369" s="46"/>
      <c r="D369" s="47"/>
      <c r="E369" s="48"/>
      <c r="F369" s="49">
        <v>131</v>
      </c>
      <c r="G369" s="50" t="s">
        <v>144</v>
      </c>
      <c r="H369" s="90"/>
      <c r="I369" s="46"/>
      <c r="J369" s="51">
        <v>0.82669499999999974</v>
      </c>
      <c r="K369" s="52">
        <v>0.96787099999999981</v>
      </c>
      <c r="L369" s="53">
        <f t="shared" si="20"/>
        <v>0.19226563904562033</v>
      </c>
      <c r="M369" s="53">
        <v>5.0760639045620337E-2</v>
      </c>
      <c r="N369" s="53">
        <v>5.0753319999999998E-2</v>
      </c>
      <c r="O369" s="53">
        <v>9.0751680000000001E-2</v>
      </c>
      <c r="P369" s="54">
        <f t="shared" si="21"/>
        <v>5.2445665843506364E-2</v>
      </c>
      <c r="Q369" s="54">
        <f t="shared" si="22"/>
        <v>0.10488376968172447</v>
      </c>
      <c r="R369" s="55">
        <f t="shared" si="23"/>
        <v>0.19864800065878652</v>
      </c>
      <c r="S369" s="7"/>
    </row>
    <row r="370" spans="1:19" x14ac:dyDescent="0.25">
      <c r="A370" s="66"/>
      <c r="B370" s="56"/>
      <c r="C370" s="67"/>
      <c r="D370" s="68"/>
      <c r="E370" s="69"/>
      <c r="F370" s="70"/>
      <c r="G370" s="71"/>
      <c r="H370" s="66">
        <v>8</v>
      </c>
      <c r="I370" s="67" t="s">
        <v>262</v>
      </c>
      <c r="J370" s="72">
        <v>0.82669499999999974</v>
      </c>
      <c r="K370" s="73">
        <v>0.96787099999999981</v>
      </c>
      <c r="L370" s="73">
        <f t="shared" si="20"/>
        <v>0.19226563904562033</v>
      </c>
      <c r="M370" s="73">
        <v>5.0760639045620337E-2</v>
      </c>
      <c r="N370" s="73">
        <v>5.0753319999999998E-2</v>
      </c>
      <c r="O370" s="73">
        <v>9.0751680000000001E-2</v>
      </c>
      <c r="P370" s="74">
        <f t="shared" si="21"/>
        <v>5.2445665843506364E-2</v>
      </c>
      <c r="Q370" s="74">
        <f t="shared" si="22"/>
        <v>0.10488376968172447</v>
      </c>
      <c r="R370" s="75">
        <f t="shared" si="23"/>
        <v>0.19864800065878652</v>
      </c>
      <c r="S370" s="7"/>
    </row>
    <row r="371" spans="1:19" x14ac:dyDescent="0.25">
      <c r="A371" s="44"/>
      <c r="B371" s="45"/>
      <c r="C371" s="46"/>
      <c r="D371" s="47">
        <v>447</v>
      </c>
      <c r="E371" s="48" t="s">
        <v>232</v>
      </c>
      <c r="F371" s="49"/>
      <c r="G371" s="50"/>
      <c r="H371" s="90"/>
      <c r="I371" s="46"/>
      <c r="J371" s="51">
        <v>465.12121799999989</v>
      </c>
      <c r="K371" s="52">
        <v>486.87244099999998</v>
      </c>
      <c r="L371" s="53">
        <f t="shared" si="20"/>
        <v>110.09019688666454</v>
      </c>
      <c r="M371" s="53">
        <v>25.24899407666453</v>
      </c>
      <c r="N371" s="53">
        <v>42.981606500000012</v>
      </c>
      <c r="O371" s="53">
        <v>41.859596310000001</v>
      </c>
      <c r="P371" s="54">
        <f t="shared" si="21"/>
        <v>5.1859567209852672E-2</v>
      </c>
      <c r="Q371" s="54">
        <f t="shared" si="22"/>
        <v>0.14014060938944076</v>
      </c>
      <c r="R371" s="55">
        <f t="shared" si="23"/>
        <v>0.22611712558744837</v>
      </c>
      <c r="S371" s="7"/>
    </row>
    <row r="372" spans="1:19" x14ac:dyDescent="0.25">
      <c r="A372" s="44"/>
      <c r="B372" s="45"/>
      <c r="C372" s="46"/>
      <c r="D372" s="47"/>
      <c r="E372" s="48"/>
      <c r="F372" s="49">
        <v>1</v>
      </c>
      <c r="G372" s="50" t="s">
        <v>136</v>
      </c>
      <c r="H372" s="90"/>
      <c r="I372" s="46"/>
      <c r="J372" s="51">
        <v>61.438237999999984</v>
      </c>
      <c r="K372" s="52">
        <v>62.271723000000016</v>
      </c>
      <c r="L372" s="53">
        <f t="shared" si="20"/>
        <v>10.876841060454078</v>
      </c>
      <c r="M372" s="53">
        <v>2.9194273904540751</v>
      </c>
      <c r="N372" s="53">
        <v>4.4310382600000011</v>
      </c>
      <c r="O372" s="53">
        <v>3.5263754100000018</v>
      </c>
      <c r="P372" s="54">
        <f t="shared" si="21"/>
        <v>4.6882071826631073E-2</v>
      </c>
      <c r="Q372" s="54">
        <f t="shared" si="22"/>
        <v>0.11803857828783819</v>
      </c>
      <c r="R372" s="55">
        <f t="shared" si="23"/>
        <v>0.17466741783351772</v>
      </c>
      <c r="S372" s="7"/>
    </row>
    <row r="373" spans="1:19" x14ac:dyDescent="0.25">
      <c r="A373" s="66"/>
      <c r="B373" s="56"/>
      <c r="C373" s="67"/>
      <c r="D373" s="68"/>
      <c r="E373" s="69"/>
      <c r="F373" s="70"/>
      <c r="G373" s="71"/>
      <c r="H373" s="66">
        <v>9</v>
      </c>
      <c r="I373" s="67" t="s">
        <v>263</v>
      </c>
      <c r="J373" s="72">
        <v>61.438237999999984</v>
      </c>
      <c r="K373" s="73">
        <v>62.271723000000016</v>
      </c>
      <c r="L373" s="73">
        <f t="shared" si="20"/>
        <v>10.876841060454078</v>
      </c>
      <c r="M373" s="73">
        <v>2.9194273904540751</v>
      </c>
      <c r="N373" s="73">
        <v>4.4310382600000011</v>
      </c>
      <c r="O373" s="73">
        <v>3.5263754100000018</v>
      </c>
      <c r="P373" s="74">
        <f t="shared" si="21"/>
        <v>4.6882071826631073E-2</v>
      </c>
      <c r="Q373" s="74">
        <f t="shared" si="22"/>
        <v>0.11803857828783819</v>
      </c>
      <c r="R373" s="75">
        <f t="shared" si="23"/>
        <v>0.17466741783351772</v>
      </c>
      <c r="S373" s="7"/>
    </row>
    <row r="374" spans="1:19" x14ac:dyDescent="0.25">
      <c r="A374" s="44"/>
      <c r="B374" s="45"/>
      <c r="C374" s="46"/>
      <c r="D374" s="47"/>
      <c r="E374" s="48"/>
      <c r="F374" s="49">
        <v>2</v>
      </c>
      <c r="G374" s="50" t="s">
        <v>137</v>
      </c>
      <c r="H374" s="90"/>
      <c r="I374" s="46"/>
      <c r="J374" s="51">
        <v>30.746019000000004</v>
      </c>
      <c r="K374" s="52">
        <v>34.901824999999988</v>
      </c>
      <c r="L374" s="53">
        <f t="shared" si="20"/>
        <v>8.4680711104248765</v>
      </c>
      <c r="M374" s="53">
        <v>1.6040123104248778</v>
      </c>
      <c r="N374" s="53">
        <v>1.6551311199999992</v>
      </c>
      <c r="O374" s="53">
        <v>5.2089276800000004</v>
      </c>
      <c r="P374" s="54">
        <f t="shared" si="21"/>
        <v>4.5957834881840083E-2</v>
      </c>
      <c r="Q374" s="54">
        <f t="shared" si="22"/>
        <v>9.3380315511434664E-2</v>
      </c>
      <c r="R374" s="55">
        <f t="shared" si="23"/>
        <v>0.24262545326569254</v>
      </c>
      <c r="S374" s="7"/>
    </row>
    <row r="375" spans="1:19" x14ac:dyDescent="0.25">
      <c r="A375" s="66"/>
      <c r="B375" s="56"/>
      <c r="C375" s="67"/>
      <c r="D375" s="68"/>
      <c r="E375" s="69"/>
      <c r="F375" s="70"/>
      <c r="G375" s="71"/>
      <c r="H375" s="66">
        <v>9</v>
      </c>
      <c r="I375" s="67" t="s">
        <v>263</v>
      </c>
      <c r="J375" s="72">
        <v>30.746019000000004</v>
      </c>
      <c r="K375" s="73">
        <v>34.901824999999988</v>
      </c>
      <c r="L375" s="73">
        <f t="shared" si="20"/>
        <v>8.4680711104248765</v>
      </c>
      <c r="M375" s="73">
        <v>1.6040123104248778</v>
      </c>
      <c r="N375" s="73">
        <v>1.6551311199999992</v>
      </c>
      <c r="O375" s="73">
        <v>5.2089276800000004</v>
      </c>
      <c r="P375" s="74">
        <f t="shared" si="21"/>
        <v>4.5957834881840083E-2</v>
      </c>
      <c r="Q375" s="74">
        <f t="shared" si="22"/>
        <v>9.3380315511434664E-2</v>
      </c>
      <c r="R375" s="75">
        <f t="shared" si="23"/>
        <v>0.24262545326569254</v>
      </c>
      <c r="S375" s="7"/>
    </row>
    <row r="376" spans="1:19" x14ac:dyDescent="0.25">
      <c r="A376" s="44"/>
      <c r="B376" s="45"/>
      <c r="C376" s="46"/>
      <c r="D376" s="47"/>
      <c r="E376" s="48"/>
      <c r="F376" s="49">
        <v>16</v>
      </c>
      <c r="G376" s="50" t="s">
        <v>138</v>
      </c>
      <c r="H376" s="90"/>
      <c r="I376" s="46"/>
      <c r="J376" s="51">
        <v>3.4011330000000002</v>
      </c>
      <c r="K376" s="52">
        <v>3.6669419999999997</v>
      </c>
      <c r="L376" s="53">
        <f t="shared" si="20"/>
        <v>0.98466355348169066</v>
      </c>
      <c r="M376" s="53">
        <v>0.33076298348169075</v>
      </c>
      <c r="N376" s="53">
        <v>0.23994602999999995</v>
      </c>
      <c r="O376" s="53">
        <v>0.41395453999999998</v>
      </c>
      <c r="P376" s="54">
        <f t="shared" si="21"/>
        <v>9.0201313105495201E-2</v>
      </c>
      <c r="Q376" s="54">
        <f t="shared" si="22"/>
        <v>0.15563622590204337</v>
      </c>
      <c r="R376" s="55">
        <f t="shared" si="23"/>
        <v>0.26852444175056239</v>
      </c>
      <c r="S376" s="7"/>
    </row>
    <row r="377" spans="1:19" x14ac:dyDescent="0.25">
      <c r="A377" s="66"/>
      <c r="B377" s="56"/>
      <c r="C377" s="67"/>
      <c r="D377" s="68"/>
      <c r="E377" s="69"/>
      <c r="F377" s="70"/>
      <c r="G377" s="71"/>
      <c r="H377" s="66">
        <v>9</v>
      </c>
      <c r="I377" s="67" t="s">
        <v>263</v>
      </c>
      <c r="J377" s="72">
        <v>3.4011330000000002</v>
      </c>
      <c r="K377" s="73">
        <v>3.6669419999999997</v>
      </c>
      <c r="L377" s="73">
        <f t="shared" si="20"/>
        <v>0.98466355348169066</v>
      </c>
      <c r="M377" s="73">
        <v>0.33076298348169075</v>
      </c>
      <c r="N377" s="73">
        <v>0.23994602999999995</v>
      </c>
      <c r="O377" s="73">
        <v>0.41395453999999998</v>
      </c>
      <c r="P377" s="74">
        <f t="shared" si="21"/>
        <v>9.0201313105495201E-2</v>
      </c>
      <c r="Q377" s="74">
        <f t="shared" si="22"/>
        <v>0.15563622590204337</v>
      </c>
      <c r="R377" s="75">
        <f t="shared" si="23"/>
        <v>0.26852444175056239</v>
      </c>
      <c r="S377" s="7"/>
    </row>
    <row r="378" spans="1:19" x14ac:dyDescent="0.25">
      <c r="A378" s="44"/>
      <c r="B378" s="45"/>
      <c r="C378" s="46"/>
      <c r="D378" s="47"/>
      <c r="E378" s="48"/>
      <c r="F378" s="49">
        <v>17</v>
      </c>
      <c r="G378" s="50" t="s">
        <v>139</v>
      </c>
      <c r="H378" s="90"/>
      <c r="I378" s="46"/>
      <c r="J378" s="51">
        <v>0.82782299999999998</v>
      </c>
      <c r="K378" s="52">
        <v>0.63255900000000009</v>
      </c>
      <c r="L378" s="53">
        <f t="shared" si="20"/>
        <v>4.7105920011395547E-2</v>
      </c>
      <c r="M378" s="53">
        <v>1.2210630011395551E-2</v>
      </c>
      <c r="N378" s="53">
        <v>1.6680529999999999E-2</v>
      </c>
      <c r="O378" s="53">
        <v>1.821476E-2</v>
      </c>
      <c r="P378" s="54">
        <f t="shared" si="21"/>
        <v>1.9303543244812815E-2</v>
      </c>
      <c r="Q378" s="54">
        <f t="shared" si="22"/>
        <v>4.567346288867212E-2</v>
      </c>
      <c r="R378" s="55">
        <f t="shared" si="23"/>
        <v>7.4468816365580975E-2</v>
      </c>
      <c r="S378" s="7"/>
    </row>
    <row r="379" spans="1:19" x14ac:dyDescent="0.25">
      <c r="A379" s="66"/>
      <c r="B379" s="56"/>
      <c r="C379" s="67"/>
      <c r="D379" s="68"/>
      <c r="E379" s="69"/>
      <c r="F379" s="70"/>
      <c r="G379" s="71"/>
      <c r="H379" s="66">
        <v>9</v>
      </c>
      <c r="I379" s="67" t="s">
        <v>263</v>
      </c>
      <c r="J379" s="72">
        <v>0.82782299999999998</v>
      </c>
      <c r="K379" s="73">
        <v>0.63255900000000009</v>
      </c>
      <c r="L379" s="73">
        <f t="shared" si="20"/>
        <v>4.7105920011395547E-2</v>
      </c>
      <c r="M379" s="73">
        <v>1.2210630011395551E-2</v>
      </c>
      <c r="N379" s="73">
        <v>1.6680529999999999E-2</v>
      </c>
      <c r="O379" s="73">
        <v>1.821476E-2</v>
      </c>
      <c r="P379" s="74">
        <f t="shared" si="21"/>
        <v>1.9303543244812815E-2</v>
      </c>
      <c r="Q379" s="74">
        <f t="shared" si="22"/>
        <v>4.567346288867212E-2</v>
      </c>
      <c r="R379" s="75">
        <f t="shared" si="23"/>
        <v>7.4468816365580975E-2</v>
      </c>
      <c r="S379" s="7"/>
    </row>
    <row r="380" spans="1:19" x14ac:dyDescent="0.25">
      <c r="A380" s="44"/>
      <c r="B380" s="45"/>
      <c r="C380" s="46"/>
      <c r="D380" s="47"/>
      <c r="E380" s="48"/>
      <c r="F380" s="49">
        <v>18</v>
      </c>
      <c r="G380" s="50" t="s">
        <v>140</v>
      </c>
      <c r="H380" s="90"/>
      <c r="I380" s="46"/>
      <c r="J380" s="51">
        <v>3.5448089999999994</v>
      </c>
      <c r="K380" s="52">
        <v>3.6354939999999996</v>
      </c>
      <c r="L380" s="53">
        <f t="shared" si="20"/>
        <v>0.54678890036136463</v>
      </c>
      <c r="M380" s="53">
        <v>0.17950257036136463</v>
      </c>
      <c r="N380" s="53">
        <v>0.17010265999999999</v>
      </c>
      <c r="O380" s="53">
        <v>0.19718367000000001</v>
      </c>
      <c r="P380" s="54">
        <f t="shared" si="21"/>
        <v>4.9375014884184831E-2</v>
      </c>
      <c r="Q380" s="54">
        <f t="shared" si="22"/>
        <v>9.6164436074262435E-2</v>
      </c>
      <c r="R380" s="55">
        <f t="shared" si="23"/>
        <v>0.15040291645684595</v>
      </c>
      <c r="S380" s="7"/>
    </row>
    <row r="381" spans="1:19" x14ac:dyDescent="0.25">
      <c r="A381" s="66"/>
      <c r="B381" s="56"/>
      <c r="C381" s="67"/>
      <c r="D381" s="68"/>
      <c r="E381" s="69"/>
      <c r="F381" s="70"/>
      <c r="G381" s="71"/>
      <c r="H381" s="66">
        <v>9</v>
      </c>
      <c r="I381" s="67" t="s">
        <v>263</v>
      </c>
      <c r="J381" s="72">
        <v>3.5448089999999994</v>
      </c>
      <c r="K381" s="73">
        <v>3.6354939999999996</v>
      </c>
      <c r="L381" s="73">
        <f t="shared" si="20"/>
        <v>0.54678890036136463</v>
      </c>
      <c r="M381" s="73">
        <v>0.17950257036136463</v>
      </c>
      <c r="N381" s="73">
        <v>0.17010265999999999</v>
      </c>
      <c r="O381" s="73">
        <v>0.19718367000000001</v>
      </c>
      <c r="P381" s="74">
        <f t="shared" si="21"/>
        <v>4.9375014884184831E-2</v>
      </c>
      <c r="Q381" s="74">
        <f t="shared" si="22"/>
        <v>9.6164436074262435E-2</v>
      </c>
      <c r="R381" s="75">
        <f t="shared" si="23"/>
        <v>0.15040291645684595</v>
      </c>
      <c r="S381" s="7"/>
    </row>
    <row r="382" spans="1:19" x14ac:dyDescent="0.25">
      <c r="A382" s="44"/>
      <c r="B382" s="45"/>
      <c r="C382" s="46"/>
      <c r="D382" s="47"/>
      <c r="E382" s="48"/>
      <c r="F382" s="49">
        <v>24</v>
      </c>
      <c r="G382" s="50" t="s">
        <v>141</v>
      </c>
      <c r="H382" s="90"/>
      <c r="I382" s="46"/>
      <c r="J382" s="51">
        <v>1.697945</v>
      </c>
      <c r="K382" s="52">
        <v>2.2075130000000001</v>
      </c>
      <c r="L382" s="53">
        <f t="shared" si="20"/>
        <v>0.18210749001148738</v>
      </c>
      <c r="M382" s="53">
        <v>5.275423001148738E-2</v>
      </c>
      <c r="N382" s="53">
        <v>5.4644349999999994E-2</v>
      </c>
      <c r="O382" s="53">
        <v>7.4708910000000003E-2</v>
      </c>
      <c r="P382" s="54">
        <f t="shared" si="21"/>
        <v>2.3897585206287517E-2</v>
      </c>
      <c r="Q382" s="54">
        <f t="shared" si="22"/>
        <v>4.8651391865636745E-2</v>
      </c>
      <c r="R382" s="55">
        <f t="shared" si="23"/>
        <v>8.2494413401636768E-2</v>
      </c>
      <c r="S382" s="7"/>
    </row>
    <row r="383" spans="1:19" x14ac:dyDescent="0.25">
      <c r="A383" s="66"/>
      <c r="B383" s="56"/>
      <c r="C383" s="67"/>
      <c r="D383" s="68"/>
      <c r="E383" s="69"/>
      <c r="F383" s="70"/>
      <c r="G383" s="71"/>
      <c r="H383" s="66">
        <v>9</v>
      </c>
      <c r="I383" s="67" t="s">
        <v>263</v>
      </c>
      <c r="J383" s="72">
        <v>1.697945</v>
      </c>
      <c r="K383" s="73">
        <v>2.2075130000000001</v>
      </c>
      <c r="L383" s="73">
        <f t="shared" si="20"/>
        <v>0.18210749001148738</v>
      </c>
      <c r="M383" s="73">
        <v>5.275423001148738E-2</v>
      </c>
      <c r="N383" s="73">
        <v>5.4644349999999994E-2</v>
      </c>
      <c r="O383" s="73">
        <v>7.4708910000000003E-2</v>
      </c>
      <c r="P383" s="74">
        <f t="shared" si="21"/>
        <v>2.3897585206287517E-2</v>
      </c>
      <c r="Q383" s="74">
        <f t="shared" si="22"/>
        <v>4.8651391865636745E-2</v>
      </c>
      <c r="R383" s="75">
        <f t="shared" si="23"/>
        <v>8.2494413401636768E-2</v>
      </c>
      <c r="S383" s="7"/>
    </row>
    <row r="384" spans="1:19" ht="25.5" x14ac:dyDescent="0.25">
      <c r="A384" s="44"/>
      <c r="B384" s="45"/>
      <c r="C384" s="46"/>
      <c r="D384" s="47"/>
      <c r="E384" s="48"/>
      <c r="F384" s="49">
        <v>35</v>
      </c>
      <c r="G384" s="50" t="s">
        <v>45</v>
      </c>
      <c r="H384" s="90"/>
      <c r="I384" s="46"/>
      <c r="J384" s="51">
        <v>6.8522040000000004</v>
      </c>
      <c r="K384" s="52">
        <v>7.1216859999999995</v>
      </c>
      <c r="L384" s="53">
        <f t="shared" si="20"/>
        <v>0.14997595000000002</v>
      </c>
      <c r="M384" s="53">
        <v>0</v>
      </c>
      <c r="N384" s="53">
        <v>2.2799999999999999E-3</v>
      </c>
      <c r="O384" s="53">
        <v>0.14769595000000002</v>
      </c>
      <c r="P384" s="54">
        <f t="shared" si="21"/>
        <v>0</v>
      </c>
      <c r="Q384" s="54">
        <f t="shared" si="22"/>
        <v>3.2014890855901256E-4</v>
      </c>
      <c r="R384" s="55">
        <f t="shared" si="23"/>
        <v>2.1059051185351337E-2</v>
      </c>
      <c r="S384" s="7"/>
    </row>
    <row r="385" spans="1:19" x14ac:dyDescent="0.25">
      <c r="A385" s="66"/>
      <c r="B385" s="56"/>
      <c r="C385" s="67"/>
      <c r="D385" s="68"/>
      <c r="E385" s="69"/>
      <c r="F385" s="70"/>
      <c r="G385" s="71"/>
      <c r="H385" s="66">
        <v>9</v>
      </c>
      <c r="I385" s="67" t="s">
        <v>263</v>
      </c>
      <c r="J385" s="72">
        <v>6.8522040000000004</v>
      </c>
      <c r="K385" s="73">
        <v>7.1216859999999995</v>
      </c>
      <c r="L385" s="73">
        <f t="shared" si="20"/>
        <v>0.14997595000000002</v>
      </c>
      <c r="M385" s="73">
        <v>0</v>
      </c>
      <c r="N385" s="73">
        <v>2.2799999999999999E-3</v>
      </c>
      <c r="O385" s="73">
        <v>0.14769595000000002</v>
      </c>
      <c r="P385" s="74">
        <f t="shared" si="21"/>
        <v>0</v>
      </c>
      <c r="Q385" s="74">
        <f t="shared" si="22"/>
        <v>3.2014890855901256E-4</v>
      </c>
      <c r="R385" s="75">
        <f t="shared" si="23"/>
        <v>2.1059051185351337E-2</v>
      </c>
      <c r="S385" s="7"/>
    </row>
    <row r="386" spans="1:19" x14ac:dyDescent="0.25">
      <c r="A386" s="44"/>
      <c r="B386" s="45"/>
      <c r="C386" s="46"/>
      <c r="D386" s="47"/>
      <c r="E386" s="48"/>
      <c r="F386" s="49">
        <v>39</v>
      </c>
      <c r="G386" s="50" t="s">
        <v>157</v>
      </c>
      <c r="H386" s="90"/>
      <c r="I386" s="46"/>
      <c r="J386" s="51">
        <v>0</v>
      </c>
      <c r="K386" s="52">
        <v>1.989282</v>
      </c>
      <c r="L386" s="53">
        <f t="shared" si="20"/>
        <v>0</v>
      </c>
      <c r="M386" s="53">
        <v>0</v>
      </c>
      <c r="N386" s="53">
        <v>0</v>
      </c>
      <c r="O386" s="53">
        <v>0</v>
      </c>
      <c r="P386" s="54">
        <f t="shared" si="21"/>
        <v>0</v>
      </c>
      <c r="Q386" s="54">
        <f t="shared" si="22"/>
        <v>0</v>
      </c>
      <c r="R386" s="55">
        <f t="shared" si="23"/>
        <v>0</v>
      </c>
      <c r="S386" s="7"/>
    </row>
    <row r="387" spans="1:19" x14ac:dyDescent="0.25">
      <c r="A387" s="66"/>
      <c r="B387" s="56"/>
      <c r="C387" s="67"/>
      <c r="D387" s="68"/>
      <c r="E387" s="69"/>
      <c r="F387" s="70"/>
      <c r="G387" s="71"/>
      <c r="H387" s="66">
        <v>9</v>
      </c>
      <c r="I387" s="67" t="s">
        <v>263</v>
      </c>
      <c r="J387" s="72">
        <v>0</v>
      </c>
      <c r="K387" s="73">
        <v>1.989282</v>
      </c>
      <c r="L387" s="73">
        <f t="shared" si="20"/>
        <v>0</v>
      </c>
      <c r="M387" s="73">
        <v>0</v>
      </c>
      <c r="N387" s="73">
        <v>0</v>
      </c>
      <c r="O387" s="73">
        <v>0</v>
      </c>
      <c r="P387" s="74">
        <f t="shared" si="21"/>
        <v>0</v>
      </c>
      <c r="Q387" s="74">
        <f t="shared" si="22"/>
        <v>0</v>
      </c>
      <c r="R387" s="75">
        <f t="shared" si="23"/>
        <v>0</v>
      </c>
      <c r="S387" s="7"/>
    </row>
    <row r="388" spans="1:19" ht="25.5" x14ac:dyDescent="0.25">
      <c r="A388" s="44"/>
      <c r="B388" s="45"/>
      <c r="C388" s="46"/>
      <c r="D388" s="47"/>
      <c r="E388" s="48"/>
      <c r="F388" s="49">
        <v>41</v>
      </c>
      <c r="G388" s="50" t="s">
        <v>163</v>
      </c>
      <c r="H388" s="90"/>
      <c r="I388" s="46"/>
      <c r="J388" s="51">
        <v>0</v>
      </c>
      <c r="K388" s="52">
        <v>0.4</v>
      </c>
      <c r="L388" s="53">
        <f t="shared" si="20"/>
        <v>3.8289339999999998E-2</v>
      </c>
      <c r="M388" s="53">
        <v>0</v>
      </c>
      <c r="N388" s="53">
        <v>7.027E-4</v>
      </c>
      <c r="O388" s="53">
        <v>3.7586639999999998E-2</v>
      </c>
      <c r="P388" s="54">
        <f t="shared" si="21"/>
        <v>0</v>
      </c>
      <c r="Q388" s="54">
        <f t="shared" si="22"/>
        <v>1.7567499999999998E-3</v>
      </c>
      <c r="R388" s="55">
        <f t="shared" si="23"/>
        <v>9.5723349999999985E-2</v>
      </c>
      <c r="S388" s="7"/>
    </row>
    <row r="389" spans="1:19" x14ac:dyDescent="0.25">
      <c r="A389" s="66"/>
      <c r="B389" s="56"/>
      <c r="C389" s="67"/>
      <c r="D389" s="68"/>
      <c r="E389" s="69"/>
      <c r="F389" s="70"/>
      <c r="G389" s="71"/>
      <c r="H389" s="66">
        <v>9</v>
      </c>
      <c r="I389" s="67" t="s">
        <v>263</v>
      </c>
      <c r="J389" s="72">
        <v>0</v>
      </c>
      <c r="K389" s="73">
        <v>0.4</v>
      </c>
      <c r="L389" s="73">
        <f t="shared" si="20"/>
        <v>3.8289339999999998E-2</v>
      </c>
      <c r="M389" s="73">
        <v>0</v>
      </c>
      <c r="N389" s="73">
        <v>7.027E-4</v>
      </c>
      <c r="O389" s="73">
        <v>3.7586639999999998E-2</v>
      </c>
      <c r="P389" s="74">
        <f t="shared" si="21"/>
        <v>0</v>
      </c>
      <c r="Q389" s="74">
        <f t="shared" si="22"/>
        <v>1.7567499999999998E-3</v>
      </c>
      <c r="R389" s="75">
        <f t="shared" si="23"/>
        <v>9.5723349999999985E-2</v>
      </c>
      <c r="S389" s="7"/>
    </row>
    <row r="390" spans="1:19" ht="25.5" x14ac:dyDescent="0.25">
      <c r="A390" s="44"/>
      <c r="B390" s="45"/>
      <c r="C390" s="46"/>
      <c r="D390" s="47"/>
      <c r="E390" s="48"/>
      <c r="F390" s="49">
        <v>42</v>
      </c>
      <c r="G390" s="50" t="s">
        <v>158</v>
      </c>
      <c r="H390" s="90"/>
      <c r="I390" s="46"/>
      <c r="J390" s="51">
        <v>0.10836999999999999</v>
      </c>
      <c r="K390" s="52">
        <v>0.34769100000000003</v>
      </c>
      <c r="L390" s="53">
        <f t="shared" si="20"/>
        <v>0.16269667000000002</v>
      </c>
      <c r="M390" s="53">
        <v>0</v>
      </c>
      <c r="N390" s="53">
        <v>2.2975200000000001E-2</v>
      </c>
      <c r="O390" s="53">
        <v>0.13972147000000001</v>
      </c>
      <c r="P390" s="54">
        <f t="shared" si="21"/>
        <v>0</v>
      </c>
      <c r="Q390" s="54">
        <f t="shared" si="22"/>
        <v>6.6079363572827593E-2</v>
      </c>
      <c r="R390" s="55">
        <f t="shared" si="23"/>
        <v>0.46793466037372267</v>
      </c>
      <c r="S390" s="7"/>
    </row>
    <row r="391" spans="1:19" x14ac:dyDescent="0.25">
      <c r="A391" s="66"/>
      <c r="B391" s="56"/>
      <c r="C391" s="67"/>
      <c r="D391" s="68"/>
      <c r="E391" s="69"/>
      <c r="F391" s="70"/>
      <c r="G391" s="71"/>
      <c r="H391" s="66">
        <v>9</v>
      </c>
      <c r="I391" s="67" t="s">
        <v>263</v>
      </c>
      <c r="J391" s="72">
        <v>0.10836999999999999</v>
      </c>
      <c r="K391" s="73">
        <v>0.34769100000000003</v>
      </c>
      <c r="L391" s="73">
        <f t="shared" ref="L391:L454" si="24">SUM(M391,N391,O391)</f>
        <v>0.16269667000000002</v>
      </c>
      <c r="M391" s="73">
        <v>0</v>
      </c>
      <c r="N391" s="73">
        <v>2.2975200000000001E-2</v>
      </c>
      <c r="O391" s="73">
        <v>0.13972147000000001</v>
      </c>
      <c r="P391" s="74">
        <f t="shared" ref="P391:P454" si="25">IFERROR(M391/K391,0)</f>
        <v>0</v>
      </c>
      <c r="Q391" s="74">
        <f t="shared" ref="Q391:Q454" si="26">IFERROR(SUM(M391,N391)/K391,0)</f>
        <v>6.6079363572827593E-2</v>
      </c>
      <c r="R391" s="75">
        <f t="shared" ref="R391:R454" si="27">IFERROR(SUM(M391,N391,O391)/K391,0)</f>
        <v>0.46793466037372267</v>
      </c>
      <c r="S391" s="7"/>
    </row>
    <row r="392" spans="1:19" x14ac:dyDescent="0.25">
      <c r="A392" s="44"/>
      <c r="B392" s="45"/>
      <c r="C392" s="46"/>
      <c r="D392" s="47"/>
      <c r="E392" s="48"/>
      <c r="F392" s="49">
        <v>46</v>
      </c>
      <c r="G392" s="50" t="s">
        <v>169</v>
      </c>
      <c r="H392" s="90"/>
      <c r="I392" s="46"/>
      <c r="J392" s="51">
        <v>0</v>
      </c>
      <c r="K392" s="52">
        <v>0.19</v>
      </c>
      <c r="L392" s="53">
        <f t="shared" si="24"/>
        <v>0</v>
      </c>
      <c r="M392" s="53">
        <v>0</v>
      </c>
      <c r="N392" s="53">
        <v>0</v>
      </c>
      <c r="O392" s="53">
        <v>0</v>
      </c>
      <c r="P392" s="54">
        <f t="shared" si="25"/>
        <v>0</v>
      </c>
      <c r="Q392" s="54">
        <f t="shared" si="26"/>
        <v>0</v>
      </c>
      <c r="R392" s="55">
        <f t="shared" si="27"/>
        <v>0</v>
      </c>
      <c r="S392" s="7"/>
    </row>
    <row r="393" spans="1:19" x14ac:dyDescent="0.25">
      <c r="A393" s="66"/>
      <c r="B393" s="56"/>
      <c r="C393" s="67"/>
      <c r="D393" s="68"/>
      <c r="E393" s="69"/>
      <c r="F393" s="70"/>
      <c r="G393" s="71"/>
      <c r="H393" s="66">
        <v>9</v>
      </c>
      <c r="I393" s="67" t="s">
        <v>263</v>
      </c>
      <c r="J393" s="72">
        <v>0</v>
      </c>
      <c r="K393" s="73">
        <v>0.19</v>
      </c>
      <c r="L393" s="73">
        <f t="shared" si="24"/>
        <v>0</v>
      </c>
      <c r="M393" s="73">
        <v>0</v>
      </c>
      <c r="N393" s="73">
        <v>0</v>
      </c>
      <c r="O393" s="73">
        <v>0</v>
      </c>
      <c r="P393" s="74">
        <f t="shared" si="25"/>
        <v>0</v>
      </c>
      <c r="Q393" s="74">
        <f t="shared" si="26"/>
        <v>0</v>
      </c>
      <c r="R393" s="75">
        <f t="shared" si="27"/>
        <v>0</v>
      </c>
      <c r="S393" s="7"/>
    </row>
    <row r="394" spans="1:19" ht="51" x14ac:dyDescent="0.25">
      <c r="A394" s="44"/>
      <c r="B394" s="45"/>
      <c r="C394" s="46"/>
      <c r="D394" s="47"/>
      <c r="E394" s="48"/>
      <c r="F394" s="49">
        <v>47</v>
      </c>
      <c r="G394" s="50" t="s">
        <v>190</v>
      </c>
      <c r="H394" s="90"/>
      <c r="I394" s="46"/>
      <c r="J394" s="51">
        <v>0</v>
      </c>
      <c r="K394" s="52">
        <v>2.8269670000000002</v>
      </c>
      <c r="L394" s="53">
        <f t="shared" si="24"/>
        <v>0</v>
      </c>
      <c r="M394" s="53">
        <v>0</v>
      </c>
      <c r="N394" s="53">
        <v>0</v>
      </c>
      <c r="O394" s="53">
        <v>0</v>
      </c>
      <c r="P394" s="54">
        <f t="shared" si="25"/>
        <v>0</v>
      </c>
      <c r="Q394" s="54">
        <f t="shared" si="26"/>
        <v>0</v>
      </c>
      <c r="R394" s="55">
        <f t="shared" si="27"/>
        <v>0</v>
      </c>
      <c r="S394" s="7"/>
    </row>
    <row r="395" spans="1:19" x14ac:dyDescent="0.25">
      <c r="A395" s="66"/>
      <c r="B395" s="56"/>
      <c r="C395" s="67"/>
      <c r="D395" s="68"/>
      <c r="E395" s="69"/>
      <c r="F395" s="70"/>
      <c r="G395" s="71"/>
      <c r="H395" s="66">
        <v>9</v>
      </c>
      <c r="I395" s="67" t="s">
        <v>263</v>
      </c>
      <c r="J395" s="72">
        <v>0</v>
      </c>
      <c r="K395" s="73">
        <v>2.8269670000000002</v>
      </c>
      <c r="L395" s="73">
        <f t="shared" si="24"/>
        <v>0</v>
      </c>
      <c r="M395" s="73">
        <v>0</v>
      </c>
      <c r="N395" s="73">
        <v>0</v>
      </c>
      <c r="O395" s="73">
        <v>0</v>
      </c>
      <c r="P395" s="74">
        <f t="shared" si="25"/>
        <v>0</v>
      </c>
      <c r="Q395" s="74">
        <f t="shared" si="26"/>
        <v>0</v>
      </c>
      <c r="R395" s="75">
        <f t="shared" si="27"/>
        <v>0</v>
      </c>
      <c r="S395" s="7"/>
    </row>
    <row r="396" spans="1:19" ht="51" x14ac:dyDescent="0.25">
      <c r="A396" s="44"/>
      <c r="B396" s="45"/>
      <c r="C396" s="46"/>
      <c r="D396" s="47"/>
      <c r="E396" s="48"/>
      <c r="F396" s="49">
        <v>57</v>
      </c>
      <c r="G396" s="50" t="s">
        <v>50</v>
      </c>
      <c r="H396" s="90"/>
      <c r="I396" s="46"/>
      <c r="J396" s="51">
        <v>1.3899850000000002</v>
      </c>
      <c r="K396" s="52">
        <v>0.64900000000000002</v>
      </c>
      <c r="L396" s="53">
        <f t="shared" si="24"/>
        <v>0.19990775</v>
      </c>
      <c r="M396" s="53">
        <v>0</v>
      </c>
      <c r="N396" s="53">
        <v>1.0710000000000001E-2</v>
      </c>
      <c r="O396" s="53">
        <v>0.18919775</v>
      </c>
      <c r="P396" s="54">
        <f t="shared" si="25"/>
        <v>0</v>
      </c>
      <c r="Q396" s="54">
        <f t="shared" si="26"/>
        <v>1.6502311248073959E-2</v>
      </c>
      <c r="R396" s="55">
        <f t="shared" si="27"/>
        <v>0.30802426810477657</v>
      </c>
      <c r="S396" s="7"/>
    </row>
    <row r="397" spans="1:19" x14ac:dyDescent="0.25">
      <c r="A397" s="66"/>
      <c r="B397" s="56"/>
      <c r="C397" s="67"/>
      <c r="D397" s="68"/>
      <c r="E397" s="69"/>
      <c r="F397" s="70"/>
      <c r="G397" s="71"/>
      <c r="H397" s="66">
        <v>9</v>
      </c>
      <c r="I397" s="67" t="s">
        <v>263</v>
      </c>
      <c r="J397" s="72">
        <v>1.3899850000000002</v>
      </c>
      <c r="K397" s="73">
        <v>0.64900000000000002</v>
      </c>
      <c r="L397" s="73">
        <f t="shared" si="24"/>
        <v>0.19990775</v>
      </c>
      <c r="M397" s="73">
        <v>0</v>
      </c>
      <c r="N397" s="73">
        <v>1.0710000000000001E-2</v>
      </c>
      <c r="O397" s="73">
        <v>0.18919775</v>
      </c>
      <c r="P397" s="74">
        <f t="shared" si="25"/>
        <v>0</v>
      </c>
      <c r="Q397" s="74">
        <f t="shared" si="26"/>
        <v>1.6502311248073959E-2</v>
      </c>
      <c r="R397" s="75">
        <f t="shared" si="27"/>
        <v>0.30802426810477657</v>
      </c>
      <c r="S397" s="7"/>
    </row>
    <row r="398" spans="1:19" ht="38.25" x14ac:dyDescent="0.25">
      <c r="A398" s="44"/>
      <c r="B398" s="45"/>
      <c r="C398" s="46"/>
      <c r="D398" s="47"/>
      <c r="E398" s="48"/>
      <c r="F398" s="49">
        <v>61</v>
      </c>
      <c r="G398" s="50" t="s">
        <v>191</v>
      </c>
      <c r="H398" s="90"/>
      <c r="I398" s="46"/>
      <c r="J398" s="51">
        <v>30.230563000000004</v>
      </c>
      <c r="K398" s="52">
        <v>32.617381999999999</v>
      </c>
      <c r="L398" s="53">
        <f t="shared" si="24"/>
        <v>9.7081093031371495</v>
      </c>
      <c r="M398" s="53">
        <v>0.29816533313714899</v>
      </c>
      <c r="N398" s="53">
        <v>5.8742352800000006</v>
      </c>
      <c r="O398" s="53">
        <v>3.5357086899999994</v>
      </c>
      <c r="P398" s="54">
        <f t="shared" si="25"/>
        <v>9.14130181070783E-3</v>
      </c>
      <c r="Q398" s="54">
        <f t="shared" si="26"/>
        <v>0.18923654305355192</v>
      </c>
      <c r="R398" s="55">
        <f t="shared" si="27"/>
        <v>0.29763606727042502</v>
      </c>
      <c r="S398" s="7"/>
    </row>
    <row r="399" spans="1:19" x14ac:dyDescent="0.25">
      <c r="A399" s="66"/>
      <c r="B399" s="56"/>
      <c r="C399" s="67"/>
      <c r="D399" s="68"/>
      <c r="E399" s="69"/>
      <c r="F399" s="70"/>
      <c r="G399" s="71"/>
      <c r="H399" s="66">
        <v>9</v>
      </c>
      <c r="I399" s="67" t="s">
        <v>263</v>
      </c>
      <c r="J399" s="72">
        <v>30.230563000000004</v>
      </c>
      <c r="K399" s="73">
        <v>32.617381999999999</v>
      </c>
      <c r="L399" s="73">
        <f t="shared" si="24"/>
        <v>9.7081093031371495</v>
      </c>
      <c r="M399" s="73">
        <v>0.29816533313714899</v>
      </c>
      <c r="N399" s="73">
        <v>5.8742352800000006</v>
      </c>
      <c r="O399" s="73">
        <v>3.5357086899999994</v>
      </c>
      <c r="P399" s="74">
        <f t="shared" si="25"/>
        <v>9.14130181070783E-3</v>
      </c>
      <c r="Q399" s="74">
        <f t="shared" si="26"/>
        <v>0.18923654305355192</v>
      </c>
      <c r="R399" s="75">
        <f t="shared" si="27"/>
        <v>0.29763606727042502</v>
      </c>
      <c r="S399" s="7"/>
    </row>
    <row r="400" spans="1:19" ht="38.25" x14ac:dyDescent="0.25">
      <c r="A400" s="44"/>
      <c r="B400" s="45"/>
      <c r="C400" s="46"/>
      <c r="D400" s="47"/>
      <c r="E400" s="48"/>
      <c r="F400" s="49">
        <v>68</v>
      </c>
      <c r="G400" s="50" t="s">
        <v>22</v>
      </c>
      <c r="H400" s="90"/>
      <c r="I400" s="46"/>
      <c r="J400" s="51">
        <v>4.6921119999999963</v>
      </c>
      <c r="K400" s="52">
        <v>5.0799749999999984</v>
      </c>
      <c r="L400" s="53">
        <f t="shared" si="24"/>
        <v>0.5312370593371355</v>
      </c>
      <c r="M400" s="53">
        <v>2.9906219337135553E-2</v>
      </c>
      <c r="N400" s="53">
        <v>0.29608867999999999</v>
      </c>
      <c r="O400" s="53">
        <v>0.20524215999999998</v>
      </c>
      <c r="P400" s="54">
        <f t="shared" si="25"/>
        <v>5.8870800224677415E-3</v>
      </c>
      <c r="Q400" s="54">
        <f t="shared" si="26"/>
        <v>6.4172540088708235E-2</v>
      </c>
      <c r="R400" s="55">
        <f t="shared" si="27"/>
        <v>0.10457473891842689</v>
      </c>
      <c r="S400" s="7"/>
    </row>
    <row r="401" spans="1:19" x14ac:dyDescent="0.25">
      <c r="A401" s="66"/>
      <c r="B401" s="56"/>
      <c r="C401" s="67"/>
      <c r="D401" s="68"/>
      <c r="E401" s="69"/>
      <c r="F401" s="70"/>
      <c r="G401" s="71"/>
      <c r="H401" s="66">
        <v>9</v>
      </c>
      <c r="I401" s="67" t="s">
        <v>263</v>
      </c>
      <c r="J401" s="72">
        <v>4.6921119999999963</v>
      </c>
      <c r="K401" s="73">
        <v>5.0799749999999984</v>
      </c>
      <c r="L401" s="73">
        <f t="shared" si="24"/>
        <v>0.5312370593371355</v>
      </c>
      <c r="M401" s="73">
        <v>2.9906219337135553E-2</v>
      </c>
      <c r="N401" s="73">
        <v>0.29608867999999999</v>
      </c>
      <c r="O401" s="73">
        <v>0.20524215999999998</v>
      </c>
      <c r="P401" s="74">
        <f t="shared" si="25"/>
        <v>5.8870800224677415E-3</v>
      </c>
      <c r="Q401" s="74">
        <f t="shared" si="26"/>
        <v>6.4172540088708235E-2</v>
      </c>
      <c r="R401" s="75">
        <f t="shared" si="27"/>
        <v>0.10457473891842689</v>
      </c>
      <c r="S401" s="7"/>
    </row>
    <row r="402" spans="1:19" ht="25.5" x14ac:dyDescent="0.25">
      <c r="A402" s="44"/>
      <c r="B402" s="45"/>
      <c r="C402" s="46"/>
      <c r="D402" s="47"/>
      <c r="E402" s="48"/>
      <c r="F402" s="49">
        <v>83</v>
      </c>
      <c r="G402" s="50" t="s">
        <v>198</v>
      </c>
      <c r="H402" s="90"/>
      <c r="I402" s="46"/>
      <c r="J402" s="51">
        <v>13.059056999999999</v>
      </c>
      <c r="K402" s="52">
        <v>13.187327999999999</v>
      </c>
      <c r="L402" s="53">
        <f t="shared" si="24"/>
        <v>2.0779222400000004</v>
      </c>
      <c r="M402" s="53">
        <v>0</v>
      </c>
      <c r="N402" s="53">
        <v>2.0294243300000003</v>
      </c>
      <c r="O402" s="53">
        <v>4.8497910000000005E-2</v>
      </c>
      <c r="P402" s="54">
        <f t="shared" si="25"/>
        <v>0</v>
      </c>
      <c r="Q402" s="54">
        <f t="shared" si="26"/>
        <v>0.1538920037478404</v>
      </c>
      <c r="R402" s="55">
        <f t="shared" si="27"/>
        <v>0.15756961834876637</v>
      </c>
      <c r="S402" s="7"/>
    </row>
    <row r="403" spans="1:19" x14ac:dyDescent="0.25">
      <c r="A403" s="66"/>
      <c r="B403" s="56"/>
      <c r="C403" s="67"/>
      <c r="D403" s="68"/>
      <c r="E403" s="69"/>
      <c r="F403" s="70"/>
      <c r="G403" s="71"/>
      <c r="H403" s="66">
        <v>9</v>
      </c>
      <c r="I403" s="67" t="s">
        <v>263</v>
      </c>
      <c r="J403" s="72">
        <v>13.059056999999999</v>
      </c>
      <c r="K403" s="73">
        <v>13.187327999999999</v>
      </c>
      <c r="L403" s="73">
        <f t="shared" si="24"/>
        <v>2.0779222400000004</v>
      </c>
      <c r="M403" s="73">
        <v>0</v>
      </c>
      <c r="N403" s="73">
        <v>2.0294243300000003</v>
      </c>
      <c r="O403" s="73">
        <v>4.8497910000000005E-2</v>
      </c>
      <c r="P403" s="74">
        <f t="shared" si="25"/>
        <v>0</v>
      </c>
      <c r="Q403" s="74">
        <f t="shared" si="26"/>
        <v>0.1538920037478404</v>
      </c>
      <c r="R403" s="75">
        <f t="shared" si="27"/>
        <v>0.15756961834876637</v>
      </c>
      <c r="S403" s="7"/>
    </row>
    <row r="404" spans="1:19" ht="25.5" x14ac:dyDescent="0.25">
      <c r="A404" s="44"/>
      <c r="B404" s="45"/>
      <c r="C404" s="46"/>
      <c r="D404" s="47"/>
      <c r="E404" s="48"/>
      <c r="F404" s="49">
        <v>90</v>
      </c>
      <c r="G404" s="50" t="s">
        <v>81</v>
      </c>
      <c r="H404" s="90"/>
      <c r="I404" s="46"/>
      <c r="J404" s="51">
        <v>251.42984699999997</v>
      </c>
      <c r="K404" s="52">
        <v>256.03258799999998</v>
      </c>
      <c r="L404" s="53">
        <f t="shared" si="24"/>
        <v>65.487489030934313</v>
      </c>
      <c r="M404" s="53">
        <v>19.4820245709343</v>
      </c>
      <c r="N404" s="53">
        <v>20.661048230000002</v>
      </c>
      <c r="O404" s="53">
        <v>25.344416230000004</v>
      </c>
      <c r="P404" s="54">
        <f t="shared" si="25"/>
        <v>7.60919722099372E-2</v>
      </c>
      <c r="Q404" s="54">
        <f t="shared" si="26"/>
        <v>0.15678891938917677</v>
      </c>
      <c r="R404" s="55">
        <f t="shared" si="27"/>
        <v>0.25577794429408462</v>
      </c>
      <c r="S404" s="7"/>
    </row>
    <row r="405" spans="1:19" x14ac:dyDescent="0.25">
      <c r="A405" s="66"/>
      <c r="B405" s="56"/>
      <c r="C405" s="67"/>
      <c r="D405" s="68"/>
      <c r="E405" s="69"/>
      <c r="F405" s="70"/>
      <c r="G405" s="71"/>
      <c r="H405" s="66">
        <v>9</v>
      </c>
      <c r="I405" s="67" t="s">
        <v>263</v>
      </c>
      <c r="J405" s="72">
        <v>251.42984699999997</v>
      </c>
      <c r="K405" s="73">
        <v>256.03258799999998</v>
      </c>
      <c r="L405" s="73">
        <f t="shared" si="24"/>
        <v>65.487489030934313</v>
      </c>
      <c r="M405" s="73">
        <v>19.4820245709343</v>
      </c>
      <c r="N405" s="73">
        <v>20.661048230000002</v>
      </c>
      <c r="O405" s="73">
        <v>25.344416230000004</v>
      </c>
      <c r="P405" s="74">
        <f t="shared" si="25"/>
        <v>7.60919722099372E-2</v>
      </c>
      <c r="Q405" s="74">
        <f t="shared" si="26"/>
        <v>0.15678891938917677</v>
      </c>
      <c r="R405" s="75">
        <f t="shared" si="27"/>
        <v>0.25577794429408462</v>
      </c>
      <c r="S405" s="7"/>
    </row>
    <row r="406" spans="1:19" ht="51" x14ac:dyDescent="0.25">
      <c r="A406" s="44"/>
      <c r="B406" s="45"/>
      <c r="C406" s="46"/>
      <c r="D406" s="47"/>
      <c r="E406" s="48"/>
      <c r="F406" s="49">
        <v>91</v>
      </c>
      <c r="G406" s="50" t="s">
        <v>82</v>
      </c>
      <c r="H406" s="90"/>
      <c r="I406" s="46"/>
      <c r="J406" s="51">
        <v>43.055361999999995</v>
      </c>
      <c r="K406" s="52">
        <v>50.847577999999999</v>
      </c>
      <c r="L406" s="53">
        <f t="shared" si="24"/>
        <v>8.6125555404013969</v>
      </c>
      <c r="M406" s="53">
        <v>1.131185040139826E-2</v>
      </c>
      <c r="N406" s="53">
        <v>7.1724296999999995</v>
      </c>
      <c r="O406" s="53">
        <v>1.4288139899999996</v>
      </c>
      <c r="P406" s="54">
        <f t="shared" si="25"/>
        <v>2.2246586457664238E-4</v>
      </c>
      <c r="Q406" s="54">
        <f t="shared" si="26"/>
        <v>0.14127991603457293</v>
      </c>
      <c r="R406" s="55">
        <f t="shared" si="27"/>
        <v>0.16937985798264368</v>
      </c>
      <c r="S406" s="7"/>
    </row>
    <row r="407" spans="1:19" x14ac:dyDescent="0.25">
      <c r="A407" s="66"/>
      <c r="B407" s="56"/>
      <c r="C407" s="67"/>
      <c r="D407" s="68"/>
      <c r="E407" s="69"/>
      <c r="F407" s="70"/>
      <c r="G407" s="71"/>
      <c r="H407" s="66">
        <v>9</v>
      </c>
      <c r="I407" s="67" t="s">
        <v>263</v>
      </c>
      <c r="J407" s="72">
        <v>43.055361999999995</v>
      </c>
      <c r="K407" s="73">
        <v>50.847577999999999</v>
      </c>
      <c r="L407" s="73">
        <f t="shared" si="24"/>
        <v>8.6125555404013969</v>
      </c>
      <c r="M407" s="73">
        <v>1.131185040139826E-2</v>
      </c>
      <c r="N407" s="73">
        <v>7.1724296999999995</v>
      </c>
      <c r="O407" s="73">
        <v>1.4288139899999996</v>
      </c>
      <c r="P407" s="74">
        <f t="shared" si="25"/>
        <v>2.2246586457664238E-4</v>
      </c>
      <c r="Q407" s="74">
        <f t="shared" si="26"/>
        <v>0.14127991603457293</v>
      </c>
      <c r="R407" s="75">
        <f t="shared" si="27"/>
        <v>0.16937985798264368</v>
      </c>
      <c r="S407" s="7"/>
    </row>
    <row r="408" spans="1:19" ht="38.25" x14ac:dyDescent="0.25">
      <c r="A408" s="44"/>
      <c r="B408" s="45"/>
      <c r="C408" s="46"/>
      <c r="D408" s="47"/>
      <c r="E408" s="48"/>
      <c r="F408" s="49">
        <v>101</v>
      </c>
      <c r="G408" s="50" t="s">
        <v>88</v>
      </c>
      <c r="H408" s="90"/>
      <c r="I408" s="46"/>
      <c r="J408" s="51">
        <v>8.5691609999999994</v>
      </c>
      <c r="K408" s="52">
        <v>4</v>
      </c>
      <c r="L408" s="53">
        <f t="shared" si="24"/>
        <v>1.0040050300000001</v>
      </c>
      <c r="M408" s="53">
        <v>0</v>
      </c>
      <c r="N408" s="53">
        <v>0</v>
      </c>
      <c r="O408" s="53">
        <v>1.0040050300000001</v>
      </c>
      <c r="P408" s="54">
        <f t="shared" si="25"/>
        <v>0</v>
      </c>
      <c r="Q408" s="54">
        <f t="shared" si="26"/>
        <v>0</v>
      </c>
      <c r="R408" s="55">
        <f t="shared" si="27"/>
        <v>0.25100125750000002</v>
      </c>
      <c r="S408" s="7"/>
    </row>
    <row r="409" spans="1:19" x14ac:dyDescent="0.25">
      <c r="A409" s="66"/>
      <c r="B409" s="56"/>
      <c r="C409" s="67"/>
      <c r="D409" s="68"/>
      <c r="E409" s="69"/>
      <c r="F409" s="70"/>
      <c r="G409" s="71"/>
      <c r="H409" s="66">
        <v>9</v>
      </c>
      <c r="I409" s="67" t="s">
        <v>263</v>
      </c>
      <c r="J409" s="72">
        <v>8.5691609999999994</v>
      </c>
      <c r="K409" s="73">
        <v>4</v>
      </c>
      <c r="L409" s="73">
        <f t="shared" si="24"/>
        <v>1.0040050300000001</v>
      </c>
      <c r="M409" s="73">
        <v>0</v>
      </c>
      <c r="N409" s="73">
        <v>0</v>
      </c>
      <c r="O409" s="73">
        <v>1.0040050300000001</v>
      </c>
      <c r="P409" s="74">
        <f t="shared" si="25"/>
        <v>0</v>
      </c>
      <c r="Q409" s="74">
        <f t="shared" si="26"/>
        <v>0</v>
      </c>
      <c r="R409" s="75">
        <f t="shared" si="27"/>
        <v>0.25100125750000002</v>
      </c>
      <c r="S409" s="7"/>
    </row>
    <row r="410" spans="1:19" ht="25.5" x14ac:dyDescent="0.25">
      <c r="A410" s="44"/>
      <c r="B410" s="45"/>
      <c r="C410" s="46"/>
      <c r="D410" s="47"/>
      <c r="E410" s="48"/>
      <c r="F410" s="49">
        <v>104</v>
      </c>
      <c r="G410" s="50" t="s">
        <v>142</v>
      </c>
      <c r="H410" s="90"/>
      <c r="I410" s="46"/>
      <c r="J410" s="51">
        <v>1.2762089999999999</v>
      </c>
      <c r="K410" s="52">
        <v>1.058689</v>
      </c>
      <c r="L410" s="53">
        <f t="shared" si="24"/>
        <v>0.16824855973449923</v>
      </c>
      <c r="M410" s="53">
        <v>4.8897219734499231E-2</v>
      </c>
      <c r="N410" s="53">
        <v>5.6145719999999996E-2</v>
      </c>
      <c r="O410" s="53">
        <v>6.3205620000000004E-2</v>
      </c>
      <c r="P410" s="54">
        <f t="shared" si="25"/>
        <v>4.6186575788073017E-2</v>
      </c>
      <c r="Q410" s="54">
        <f t="shared" si="26"/>
        <v>9.9219827290638926E-2</v>
      </c>
      <c r="R410" s="55">
        <f t="shared" si="27"/>
        <v>0.15892160940039921</v>
      </c>
      <c r="S410" s="7"/>
    </row>
    <row r="411" spans="1:19" x14ac:dyDescent="0.25">
      <c r="A411" s="66"/>
      <c r="B411" s="56"/>
      <c r="C411" s="67"/>
      <c r="D411" s="68"/>
      <c r="E411" s="69"/>
      <c r="F411" s="70"/>
      <c r="G411" s="71"/>
      <c r="H411" s="66">
        <v>9</v>
      </c>
      <c r="I411" s="67" t="s">
        <v>263</v>
      </c>
      <c r="J411" s="72">
        <v>1.2762089999999999</v>
      </c>
      <c r="K411" s="73">
        <v>1.058689</v>
      </c>
      <c r="L411" s="73">
        <f t="shared" si="24"/>
        <v>0.16824855973449923</v>
      </c>
      <c r="M411" s="73">
        <v>4.8897219734499231E-2</v>
      </c>
      <c r="N411" s="73">
        <v>5.6145719999999996E-2</v>
      </c>
      <c r="O411" s="73">
        <v>6.3205620000000004E-2</v>
      </c>
      <c r="P411" s="74">
        <f t="shared" si="25"/>
        <v>4.6186575788073017E-2</v>
      </c>
      <c r="Q411" s="74">
        <f t="shared" si="26"/>
        <v>9.9219827290638926E-2</v>
      </c>
      <c r="R411" s="75">
        <f t="shared" si="27"/>
        <v>0.15892160940039921</v>
      </c>
      <c r="S411" s="7"/>
    </row>
    <row r="412" spans="1:19" ht="38.25" x14ac:dyDescent="0.25">
      <c r="A412" s="44"/>
      <c r="B412" s="45"/>
      <c r="C412" s="46"/>
      <c r="D412" s="47"/>
      <c r="E412" s="48"/>
      <c r="F412" s="49">
        <v>106</v>
      </c>
      <c r="G412" s="50" t="s">
        <v>83</v>
      </c>
      <c r="H412" s="90"/>
      <c r="I412" s="46"/>
      <c r="J412" s="51">
        <v>0.68113800000000002</v>
      </c>
      <c r="K412" s="52">
        <v>0.73855300000000002</v>
      </c>
      <c r="L412" s="53">
        <f t="shared" si="24"/>
        <v>0.15277538011940886</v>
      </c>
      <c r="M412" s="53">
        <v>5.3894030119408853E-2</v>
      </c>
      <c r="N412" s="53">
        <v>5.1694920000000005E-2</v>
      </c>
      <c r="O412" s="53">
        <v>4.7186429999999994E-2</v>
      </c>
      <c r="P412" s="54">
        <f t="shared" si="25"/>
        <v>7.2972461176664172E-2</v>
      </c>
      <c r="Q412" s="54">
        <f t="shared" si="26"/>
        <v>0.1429673295205745</v>
      </c>
      <c r="R412" s="55">
        <f t="shared" si="27"/>
        <v>0.20685770705610682</v>
      </c>
      <c r="S412" s="7"/>
    </row>
    <row r="413" spans="1:19" x14ac:dyDescent="0.25">
      <c r="A413" s="66"/>
      <c r="B413" s="56"/>
      <c r="C413" s="67"/>
      <c r="D413" s="68"/>
      <c r="E413" s="69"/>
      <c r="F413" s="70"/>
      <c r="G413" s="71"/>
      <c r="H413" s="66">
        <v>9</v>
      </c>
      <c r="I413" s="67" t="s">
        <v>263</v>
      </c>
      <c r="J413" s="72">
        <v>0.68113800000000002</v>
      </c>
      <c r="K413" s="73">
        <v>0.73855300000000002</v>
      </c>
      <c r="L413" s="73">
        <f t="shared" si="24"/>
        <v>0.15277538011940886</v>
      </c>
      <c r="M413" s="73">
        <v>5.3894030119408853E-2</v>
      </c>
      <c r="N413" s="73">
        <v>5.1694920000000005E-2</v>
      </c>
      <c r="O413" s="73">
        <v>4.7186429999999994E-2</v>
      </c>
      <c r="P413" s="74">
        <f t="shared" si="25"/>
        <v>7.2972461176664172E-2</v>
      </c>
      <c r="Q413" s="74">
        <f t="shared" si="26"/>
        <v>0.1429673295205745</v>
      </c>
      <c r="R413" s="75">
        <f t="shared" si="27"/>
        <v>0.20685770705610682</v>
      </c>
      <c r="S413" s="7"/>
    </row>
    <row r="414" spans="1:19" ht="38.25" x14ac:dyDescent="0.25">
      <c r="A414" s="44"/>
      <c r="B414" s="45"/>
      <c r="C414" s="46"/>
      <c r="D414" s="47"/>
      <c r="E414" s="48"/>
      <c r="F414" s="49">
        <v>107</v>
      </c>
      <c r="G414" s="50" t="s">
        <v>84</v>
      </c>
      <c r="H414" s="90"/>
      <c r="I414" s="46"/>
      <c r="J414" s="51">
        <v>1.2044340000000002</v>
      </c>
      <c r="K414" s="52">
        <v>1.2050630000000002</v>
      </c>
      <c r="L414" s="53">
        <f t="shared" si="24"/>
        <v>0.30582605003309249</v>
      </c>
      <c r="M414" s="53">
        <v>0.1126740500330925</v>
      </c>
      <c r="N414" s="53">
        <v>9.6369110000000008E-2</v>
      </c>
      <c r="O414" s="53">
        <v>9.678289000000001E-2</v>
      </c>
      <c r="P414" s="54">
        <f t="shared" si="25"/>
        <v>9.3500547301753084E-2</v>
      </c>
      <c r="Q414" s="54">
        <f t="shared" si="26"/>
        <v>0.17347073143320513</v>
      </c>
      <c r="R414" s="55">
        <f t="shared" si="27"/>
        <v>0.25378428350475657</v>
      </c>
      <c r="S414" s="7"/>
    </row>
    <row r="415" spans="1:19" x14ac:dyDescent="0.25">
      <c r="A415" s="66"/>
      <c r="B415" s="56"/>
      <c r="C415" s="67"/>
      <c r="D415" s="68"/>
      <c r="E415" s="69"/>
      <c r="F415" s="70"/>
      <c r="G415" s="71"/>
      <c r="H415" s="66">
        <v>9</v>
      </c>
      <c r="I415" s="67" t="s">
        <v>263</v>
      </c>
      <c r="J415" s="72">
        <v>1.2044340000000002</v>
      </c>
      <c r="K415" s="73">
        <v>1.2050630000000002</v>
      </c>
      <c r="L415" s="73">
        <f t="shared" si="24"/>
        <v>0.30582605003309249</v>
      </c>
      <c r="M415" s="73">
        <v>0.1126740500330925</v>
      </c>
      <c r="N415" s="73">
        <v>9.6369110000000008E-2</v>
      </c>
      <c r="O415" s="73">
        <v>9.678289000000001E-2</v>
      </c>
      <c r="P415" s="74">
        <f t="shared" si="25"/>
        <v>9.3500547301753084E-2</v>
      </c>
      <c r="Q415" s="74">
        <f t="shared" si="26"/>
        <v>0.17347073143320513</v>
      </c>
      <c r="R415" s="75">
        <f t="shared" si="27"/>
        <v>0.25378428350475657</v>
      </c>
      <c r="S415" s="7"/>
    </row>
    <row r="416" spans="1:19" ht="25.5" x14ac:dyDescent="0.25">
      <c r="A416" s="44"/>
      <c r="B416" s="45"/>
      <c r="C416" s="46"/>
      <c r="D416" s="47"/>
      <c r="E416" s="48"/>
      <c r="F416" s="49">
        <v>121</v>
      </c>
      <c r="G416" s="50" t="s">
        <v>159</v>
      </c>
      <c r="H416" s="90"/>
      <c r="I416" s="46"/>
      <c r="J416" s="51">
        <v>0.18534100000000001</v>
      </c>
      <c r="K416" s="52">
        <v>0.18534100000000001</v>
      </c>
      <c r="L416" s="53">
        <f t="shared" si="24"/>
        <v>2.39291399642238E-2</v>
      </c>
      <c r="M416" s="53">
        <v>4.7118499642238021E-3</v>
      </c>
      <c r="N416" s="53">
        <v>7.86041E-3</v>
      </c>
      <c r="O416" s="53">
        <v>1.135688E-2</v>
      </c>
      <c r="P416" s="54">
        <f t="shared" si="25"/>
        <v>2.542259923181488E-2</v>
      </c>
      <c r="Q416" s="54">
        <f t="shared" si="26"/>
        <v>6.7833129012057777E-2</v>
      </c>
      <c r="R416" s="55">
        <f t="shared" si="27"/>
        <v>0.1291087237266649</v>
      </c>
      <c r="S416" s="7"/>
    </row>
    <row r="417" spans="1:19" x14ac:dyDescent="0.25">
      <c r="A417" s="66"/>
      <c r="B417" s="56"/>
      <c r="C417" s="67"/>
      <c r="D417" s="68"/>
      <c r="E417" s="69"/>
      <c r="F417" s="70"/>
      <c r="G417" s="71"/>
      <c r="H417" s="66">
        <v>9</v>
      </c>
      <c r="I417" s="67" t="s">
        <v>263</v>
      </c>
      <c r="J417" s="72">
        <v>0.18534100000000001</v>
      </c>
      <c r="K417" s="73">
        <v>0.18534100000000001</v>
      </c>
      <c r="L417" s="73">
        <f t="shared" si="24"/>
        <v>2.39291399642238E-2</v>
      </c>
      <c r="M417" s="73">
        <v>4.7118499642238021E-3</v>
      </c>
      <c r="N417" s="73">
        <v>7.86041E-3</v>
      </c>
      <c r="O417" s="73">
        <v>1.135688E-2</v>
      </c>
      <c r="P417" s="74">
        <f t="shared" si="25"/>
        <v>2.542259923181488E-2</v>
      </c>
      <c r="Q417" s="74">
        <f t="shared" si="26"/>
        <v>6.7833129012057777E-2</v>
      </c>
      <c r="R417" s="75">
        <f t="shared" si="27"/>
        <v>0.1291087237266649</v>
      </c>
      <c r="S417" s="7"/>
    </row>
    <row r="418" spans="1:19" ht="38.25" x14ac:dyDescent="0.25">
      <c r="A418" s="44"/>
      <c r="B418" s="45"/>
      <c r="C418" s="46"/>
      <c r="D418" s="47"/>
      <c r="E418" s="48"/>
      <c r="F418" s="49">
        <v>129</v>
      </c>
      <c r="G418" s="50" t="s">
        <v>143</v>
      </c>
      <c r="H418" s="90"/>
      <c r="I418" s="46"/>
      <c r="J418" s="51">
        <v>3.27E-2</v>
      </c>
      <c r="K418" s="52">
        <v>3.27E-2</v>
      </c>
      <c r="L418" s="53">
        <f t="shared" si="24"/>
        <v>0</v>
      </c>
      <c r="M418" s="53">
        <v>0</v>
      </c>
      <c r="N418" s="53">
        <v>0</v>
      </c>
      <c r="O418" s="53">
        <v>0</v>
      </c>
      <c r="P418" s="54">
        <f t="shared" si="25"/>
        <v>0</v>
      </c>
      <c r="Q418" s="54">
        <f t="shared" si="26"/>
        <v>0</v>
      </c>
      <c r="R418" s="55">
        <f t="shared" si="27"/>
        <v>0</v>
      </c>
      <c r="S418" s="7"/>
    </row>
    <row r="419" spans="1:19" x14ac:dyDescent="0.25">
      <c r="A419" s="66"/>
      <c r="B419" s="56"/>
      <c r="C419" s="67"/>
      <c r="D419" s="68"/>
      <c r="E419" s="69"/>
      <c r="F419" s="70"/>
      <c r="G419" s="71"/>
      <c r="H419" s="66">
        <v>9</v>
      </c>
      <c r="I419" s="67" t="s">
        <v>263</v>
      </c>
      <c r="J419" s="72">
        <v>3.27E-2</v>
      </c>
      <c r="K419" s="73">
        <v>3.27E-2</v>
      </c>
      <c r="L419" s="73">
        <f t="shared" si="24"/>
        <v>0</v>
      </c>
      <c r="M419" s="73">
        <v>0</v>
      </c>
      <c r="N419" s="73">
        <v>0</v>
      </c>
      <c r="O419" s="73">
        <v>0</v>
      </c>
      <c r="P419" s="74">
        <f t="shared" si="25"/>
        <v>0</v>
      </c>
      <c r="Q419" s="74">
        <f t="shared" si="26"/>
        <v>0</v>
      </c>
      <c r="R419" s="75">
        <f t="shared" si="27"/>
        <v>0</v>
      </c>
      <c r="S419" s="7"/>
    </row>
    <row r="420" spans="1:19" x14ac:dyDescent="0.25">
      <c r="A420" s="44"/>
      <c r="B420" s="45"/>
      <c r="C420" s="46"/>
      <c r="D420" s="47"/>
      <c r="E420" s="48"/>
      <c r="F420" s="49">
        <v>131</v>
      </c>
      <c r="G420" s="50" t="s">
        <v>144</v>
      </c>
      <c r="H420" s="90"/>
      <c r="I420" s="46"/>
      <c r="J420" s="51">
        <v>0.69876800000000006</v>
      </c>
      <c r="K420" s="52">
        <v>1.046562</v>
      </c>
      <c r="L420" s="53">
        <f t="shared" si="24"/>
        <v>0.36165180825843224</v>
      </c>
      <c r="M420" s="53">
        <v>0.10873883825843222</v>
      </c>
      <c r="N420" s="53">
        <v>0.13209926999999999</v>
      </c>
      <c r="O420" s="53">
        <v>0.1208137</v>
      </c>
      <c r="P420" s="54">
        <f t="shared" si="25"/>
        <v>0.10390099990104</v>
      </c>
      <c r="Q420" s="54">
        <f t="shared" si="26"/>
        <v>0.23012311574319746</v>
      </c>
      <c r="R420" s="55">
        <f t="shared" si="27"/>
        <v>0.34556176151860307</v>
      </c>
      <c r="S420" s="7"/>
    </row>
    <row r="421" spans="1:19" x14ac:dyDescent="0.25">
      <c r="A421" s="66"/>
      <c r="B421" s="56"/>
      <c r="C421" s="67"/>
      <c r="D421" s="68"/>
      <c r="E421" s="69"/>
      <c r="F421" s="70"/>
      <c r="G421" s="71"/>
      <c r="H421" s="66">
        <v>9</v>
      </c>
      <c r="I421" s="67" t="s">
        <v>263</v>
      </c>
      <c r="J421" s="72">
        <v>0.69876800000000006</v>
      </c>
      <c r="K421" s="73">
        <v>1.046562</v>
      </c>
      <c r="L421" s="73">
        <f t="shared" si="24"/>
        <v>0.36165180825843224</v>
      </c>
      <c r="M421" s="73">
        <v>0.10873883825843222</v>
      </c>
      <c r="N421" s="73">
        <v>0.13209926999999999</v>
      </c>
      <c r="O421" s="73">
        <v>0.1208137</v>
      </c>
      <c r="P421" s="74">
        <f t="shared" si="25"/>
        <v>0.10390099990104</v>
      </c>
      <c r="Q421" s="74">
        <f t="shared" si="26"/>
        <v>0.23012311574319746</v>
      </c>
      <c r="R421" s="75">
        <f t="shared" si="27"/>
        <v>0.34556176151860307</v>
      </c>
      <c r="S421" s="7"/>
    </row>
    <row r="422" spans="1:19" x14ac:dyDescent="0.25">
      <c r="A422" s="44"/>
      <c r="B422" s="45"/>
      <c r="C422" s="46"/>
      <c r="D422" s="47">
        <v>448</v>
      </c>
      <c r="E422" s="48" t="s">
        <v>233</v>
      </c>
      <c r="F422" s="49"/>
      <c r="G422" s="50"/>
      <c r="H422" s="90"/>
      <c r="I422" s="46"/>
      <c r="J422" s="51">
        <v>459.26120600000013</v>
      </c>
      <c r="K422" s="52">
        <v>539.20117100000004</v>
      </c>
      <c r="L422" s="53">
        <f t="shared" si="24"/>
        <v>121.34365218047618</v>
      </c>
      <c r="M422" s="53">
        <v>30.137666300476212</v>
      </c>
      <c r="N422" s="53">
        <v>38.754678989999988</v>
      </c>
      <c r="O422" s="53">
        <v>52.451306889999984</v>
      </c>
      <c r="P422" s="54">
        <f t="shared" si="25"/>
        <v>5.5893176649789232E-2</v>
      </c>
      <c r="Q422" s="54">
        <f t="shared" si="26"/>
        <v>0.12776742521294746</v>
      </c>
      <c r="R422" s="55">
        <f t="shared" si="27"/>
        <v>0.22504337658509307</v>
      </c>
      <c r="S422" s="7"/>
    </row>
    <row r="423" spans="1:19" x14ac:dyDescent="0.25">
      <c r="A423" s="44"/>
      <c r="B423" s="45"/>
      <c r="C423" s="46"/>
      <c r="D423" s="47"/>
      <c r="E423" s="48"/>
      <c r="F423" s="49">
        <v>1</v>
      </c>
      <c r="G423" s="50" t="s">
        <v>136</v>
      </c>
      <c r="H423" s="90"/>
      <c r="I423" s="46"/>
      <c r="J423" s="51">
        <v>40.091542000000018</v>
      </c>
      <c r="K423" s="52">
        <v>45.982376000000016</v>
      </c>
      <c r="L423" s="53">
        <f t="shared" si="24"/>
        <v>8.7662501711450247</v>
      </c>
      <c r="M423" s="53">
        <v>2.8447455511450244</v>
      </c>
      <c r="N423" s="53">
        <v>3.0595318400000004</v>
      </c>
      <c r="O423" s="53">
        <v>2.8619727799999994</v>
      </c>
      <c r="P423" s="54">
        <f t="shared" si="25"/>
        <v>6.1865997336567023E-2</v>
      </c>
      <c r="Q423" s="54">
        <f t="shared" si="26"/>
        <v>0.12840305144616759</v>
      </c>
      <c r="R423" s="55">
        <f t="shared" si="27"/>
        <v>0.19064369729709099</v>
      </c>
      <c r="S423" s="7"/>
    </row>
    <row r="424" spans="1:19" x14ac:dyDescent="0.25">
      <c r="A424" s="66"/>
      <c r="B424" s="56"/>
      <c r="C424" s="67"/>
      <c r="D424" s="68"/>
      <c r="E424" s="69"/>
      <c r="F424" s="70"/>
      <c r="G424" s="71"/>
      <c r="H424" s="66">
        <v>10</v>
      </c>
      <c r="I424" s="67" t="s">
        <v>264</v>
      </c>
      <c r="J424" s="72">
        <v>40.091542000000018</v>
      </c>
      <c r="K424" s="73">
        <v>45.982376000000016</v>
      </c>
      <c r="L424" s="73">
        <f t="shared" si="24"/>
        <v>8.7662501711450247</v>
      </c>
      <c r="M424" s="73">
        <v>2.8447455511450244</v>
      </c>
      <c r="N424" s="73">
        <v>3.0595318400000004</v>
      </c>
      <c r="O424" s="73">
        <v>2.8619727799999994</v>
      </c>
      <c r="P424" s="74">
        <f t="shared" si="25"/>
        <v>6.1865997336567023E-2</v>
      </c>
      <c r="Q424" s="74">
        <f t="shared" si="26"/>
        <v>0.12840305144616759</v>
      </c>
      <c r="R424" s="75">
        <f t="shared" si="27"/>
        <v>0.19064369729709099</v>
      </c>
      <c r="S424" s="7"/>
    </row>
    <row r="425" spans="1:19" x14ac:dyDescent="0.25">
      <c r="A425" s="44"/>
      <c r="B425" s="45"/>
      <c r="C425" s="46"/>
      <c r="D425" s="47"/>
      <c r="E425" s="48"/>
      <c r="F425" s="49">
        <v>2</v>
      </c>
      <c r="G425" s="50" t="s">
        <v>137</v>
      </c>
      <c r="H425" s="90"/>
      <c r="I425" s="46"/>
      <c r="J425" s="51">
        <v>27.952098000000014</v>
      </c>
      <c r="K425" s="52">
        <v>34.152399000000003</v>
      </c>
      <c r="L425" s="53">
        <f t="shared" si="24"/>
        <v>7.0332671320651201</v>
      </c>
      <c r="M425" s="53">
        <v>1.9228218620651205</v>
      </c>
      <c r="N425" s="53">
        <v>2.3360794100000004</v>
      </c>
      <c r="O425" s="53">
        <v>2.7743658599999996</v>
      </c>
      <c r="P425" s="54">
        <f t="shared" si="25"/>
        <v>5.6301223877863467E-2</v>
      </c>
      <c r="Q425" s="54">
        <f t="shared" si="26"/>
        <v>0.12470284362937784</v>
      </c>
      <c r="R425" s="55">
        <f t="shared" si="27"/>
        <v>0.20593771852059703</v>
      </c>
      <c r="S425" s="7"/>
    </row>
    <row r="426" spans="1:19" x14ac:dyDescent="0.25">
      <c r="A426" s="66"/>
      <c r="B426" s="56"/>
      <c r="C426" s="67"/>
      <c r="D426" s="68"/>
      <c r="E426" s="69"/>
      <c r="F426" s="70"/>
      <c r="G426" s="71"/>
      <c r="H426" s="66">
        <v>10</v>
      </c>
      <c r="I426" s="67" t="s">
        <v>264</v>
      </c>
      <c r="J426" s="72">
        <v>27.952098000000014</v>
      </c>
      <c r="K426" s="73">
        <v>34.152399000000003</v>
      </c>
      <c r="L426" s="73">
        <f t="shared" si="24"/>
        <v>7.0332671320651201</v>
      </c>
      <c r="M426" s="73">
        <v>1.9228218620651205</v>
      </c>
      <c r="N426" s="73">
        <v>2.3360794100000004</v>
      </c>
      <c r="O426" s="73">
        <v>2.7743658599999996</v>
      </c>
      <c r="P426" s="74">
        <f t="shared" si="25"/>
        <v>5.6301223877863467E-2</v>
      </c>
      <c r="Q426" s="74">
        <f t="shared" si="26"/>
        <v>0.12470284362937784</v>
      </c>
      <c r="R426" s="75">
        <f t="shared" si="27"/>
        <v>0.20593771852059703</v>
      </c>
      <c r="S426" s="7"/>
    </row>
    <row r="427" spans="1:19" x14ac:dyDescent="0.25">
      <c r="A427" s="44"/>
      <c r="B427" s="45"/>
      <c r="C427" s="46"/>
      <c r="D427" s="47"/>
      <c r="E427" s="48"/>
      <c r="F427" s="49">
        <v>16</v>
      </c>
      <c r="G427" s="50" t="s">
        <v>138</v>
      </c>
      <c r="H427" s="90"/>
      <c r="I427" s="46"/>
      <c r="J427" s="51">
        <v>4.8455449999999987</v>
      </c>
      <c r="K427" s="52">
        <v>4.8817469999999998</v>
      </c>
      <c r="L427" s="53">
        <f t="shared" si="24"/>
        <v>0.99255157020944074</v>
      </c>
      <c r="M427" s="53">
        <v>0.33915933020944067</v>
      </c>
      <c r="N427" s="53">
        <v>0.33564984999999997</v>
      </c>
      <c r="O427" s="53">
        <v>0.31774238999999999</v>
      </c>
      <c r="P427" s="54">
        <f t="shared" si="25"/>
        <v>6.9474991270428527E-2</v>
      </c>
      <c r="Q427" s="54">
        <f t="shared" si="26"/>
        <v>0.13823108411997606</v>
      </c>
      <c r="R427" s="55">
        <f t="shared" si="27"/>
        <v>0.20331892869692772</v>
      </c>
      <c r="S427" s="7"/>
    </row>
    <row r="428" spans="1:19" x14ac:dyDescent="0.25">
      <c r="A428" s="66"/>
      <c r="B428" s="56"/>
      <c r="C428" s="67"/>
      <c r="D428" s="68"/>
      <c r="E428" s="69"/>
      <c r="F428" s="70"/>
      <c r="G428" s="71"/>
      <c r="H428" s="66">
        <v>10</v>
      </c>
      <c r="I428" s="67" t="s">
        <v>264</v>
      </c>
      <c r="J428" s="72">
        <v>4.8455449999999987</v>
      </c>
      <c r="K428" s="73">
        <v>4.8817469999999998</v>
      </c>
      <c r="L428" s="73">
        <f t="shared" si="24"/>
        <v>0.99255157020944074</v>
      </c>
      <c r="M428" s="73">
        <v>0.33915933020944067</v>
      </c>
      <c r="N428" s="73">
        <v>0.33564984999999997</v>
      </c>
      <c r="O428" s="73">
        <v>0.31774238999999999</v>
      </c>
      <c r="P428" s="74">
        <f t="shared" si="25"/>
        <v>6.9474991270428527E-2</v>
      </c>
      <c r="Q428" s="74">
        <f t="shared" si="26"/>
        <v>0.13823108411997606</v>
      </c>
      <c r="R428" s="75">
        <f t="shared" si="27"/>
        <v>0.20331892869692772</v>
      </c>
      <c r="S428" s="7"/>
    </row>
    <row r="429" spans="1:19" x14ac:dyDescent="0.25">
      <c r="A429" s="44"/>
      <c r="B429" s="45"/>
      <c r="C429" s="46"/>
      <c r="D429" s="47"/>
      <c r="E429" s="48"/>
      <c r="F429" s="49">
        <v>17</v>
      </c>
      <c r="G429" s="50" t="s">
        <v>139</v>
      </c>
      <c r="H429" s="90"/>
      <c r="I429" s="46"/>
      <c r="J429" s="51">
        <v>4.5417959999999997</v>
      </c>
      <c r="K429" s="52">
        <v>4.5473689999999989</v>
      </c>
      <c r="L429" s="53">
        <f t="shared" si="24"/>
        <v>0.78429947071021322</v>
      </c>
      <c r="M429" s="53">
        <v>0.23724469071021304</v>
      </c>
      <c r="N429" s="53">
        <v>0.28850290000000006</v>
      </c>
      <c r="O429" s="53">
        <v>0.25855188000000007</v>
      </c>
      <c r="P429" s="54">
        <f t="shared" si="25"/>
        <v>5.2171858213004726E-2</v>
      </c>
      <c r="Q429" s="54">
        <f t="shared" si="26"/>
        <v>0.11561577490417278</v>
      </c>
      <c r="R429" s="55">
        <f t="shared" si="27"/>
        <v>0.17247324127648611</v>
      </c>
      <c r="S429" s="7"/>
    </row>
    <row r="430" spans="1:19" x14ac:dyDescent="0.25">
      <c r="A430" s="66"/>
      <c r="B430" s="56"/>
      <c r="C430" s="67"/>
      <c r="D430" s="68"/>
      <c r="E430" s="69"/>
      <c r="F430" s="70"/>
      <c r="G430" s="71"/>
      <c r="H430" s="66">
        <v>10</v>
      </c>
      <c r="I430" s="67" t="s">
        <v>264</v>
      </c>
      <c r="J430" s="72">
        <v>4.5417959999999997</v>
      </c>
      <c r="K430" s="73">
        <v>4.5473689999999989</v>
      </c>
      <c r="L430" s="73">
        <f t="shared" si="24"/>
        <v>0.78429947071021322</v>
      </c>
      <c r="M430" s="73">
        <v>0.23724469071021304</v>
      </c>
      <c r="N430" s="73">
        <v>0.28850290000000006</v>
      </c>
      <c r="O430" s="73">
        <v>0.25855188000000007</v>
      </c>
      <c r="P430" s="74">
        <f t="shared" si="25"/>
        <v>5.2171858213004726E-2</v>
      </c>
      <c r="Q430" s="74">
        <f t="shared" si="26"/>
        <v>0.11561577490417278</v>
      </c>
      <c r="R430" s="75">
        <f t="shared" si="27"/>
        <v>0.17247324127648611</v>
      </c>
      <c r="S430" s="7"/>
    </row>
    <row r="431" spans="1:19" x14ac:dyDescent="0.25">
      <c r="A431" s="44"/>
      <c r="B431" s="45"/>
      <c r="C431" s="46"/>
      <c r="D431" s="47"/>
      <c r="E431" s="48"/>
      <c r="F431" s="49">
        <v>18</v>
      </c>
      <c r="G431" s="50" t="s">
        <v>140</v>
      </c>
      <c r="H431" s="90"/>
      <c r="I431" s="46"/>
      <c r="J431" s="51">
        <v>7.0643099999999999</v>
      </c>
      <c r="K431" s="52">
        <v>7.1950269999999996</v>
      </c>
      <c r="L431" s="53">
        <f t="shared" si="24"/>
        <v>1.6144119535595127</v>
      </c>
      <c r="M431" s="53">
        <v>0.45990921355951286</v>
      </c>
      <c r="N431" s="53">
        <v>0.6390799399999999</v>
      </c>
      <c r="O431" s="53">
        <v>0.51542279999999996</v>
      </c>
      <c r="P431" s="54">
        <f t="shared" si="25"/>
        <v>6.3920429146341343E-2</v>
      </c>
      <c r="Q431" s="54">
        <f t="shared" si="26"/>
        <v>0.1527428810982242</v>
      </c>
      <c r="R431" s="55">
        <f t="shared" si="27"/>
        <v>0.22437885967064652</v>
      </c>
      <c r="S431" s="7"/>
    </row>
    <row r="432" spans="1:19" x14ac:dyDescent="0.25">
      <c r="A432" s="66"/>
      <c r="B432" s="56"/>
      <c r="C432" s="67"/>
      <c r="D432" s="68"/>
      <c r="E432" s="69"/>
      <c r="F432" s="70"/>
      <c r="G432" s="71"/>
      <c r="H432" s="66">
        <v>10</v>
      </c>
      <c r="I432" s="67" t="s">
        <v>264</v>
      </c>
      <c r="J432" s="72">
        <v>7.0643099999999999</v>
      </c>
      <c r="K432" s="73">
        <v>7.1950269999999996</v>
      </c>
      <c r="L432" s="73">
        <f t="shared" si="24"/>
        <v>1.6144119535595127</v>
      </c>
      <c r="M432" s="73">
        <v>0.45990921355951286</v>
      </c>
      <c r="N432" s="73">
        <v>0.6390799399999999</v>
      </c>
      <c r="O432" s="73">
        <v>0.51542279999999996</v>
      </c>
      <c r="P432" s="74">
        <f t="shared" si="25"/>
        <v>6.3920429146341343E-2</v>
      </c>
      <c r="Q432" s="74">
        <f t="shared" si="26"/>
        <v>0.1527428810982242</v>
      </c>
      <c r="R432" s="75">
        <f t="shared" si="27"/>
        <v>0.22437885967064652</v>
      </c>
      <c r="S432" s="7"/>
    </row>
    <row r="433" spans="1:19" x14ac:dyDescent="0.25">
      <c r="A433" s="44"/>
      <c r="B433" s="45"/>
      <c r="C433" s="46"/>
      <c r="D433" s="47"/>
      <c r="E433" s="48"/>
      <c r="F433" s="49">
        <v>24</v>
      </c>
      <c r="G433" s="50" t="s">
        <v>141</v>
      </c>
      <c r="H433" s="90"/>
      <c r="I433" s="46"/>
      <c r="J433" s="51">
        <v>3.1997999999999998</v>
      </c>
      <c r="K433" s="52">
        <v>3.5002950000000004</v>
      </c>
      <c r="L433" s="53">
        <f t="shared" si="24"/>
        <v>0.67580483999922059</v>
      </c>
      <c r="M433" s="53">
        <v>0.2054591399992205</v>
      </c>
      <c r="N433" s="53">
        <v>0.23643650000000002</v>
      </c>
      <c r="O433" s="53">
        <v>0.23390920000000001</v>
      </c>
      <c r="P433" s="54">
        <f t="shared" si="25"/>
        <v>5.8697664053807032E-2</v>
      </c>
      <c r="Q433" s="54">
        <f t="shared" si="26"/>
        <v>0.12624525647101759</v>
      </c>
      <c r="R433" s="55">
        <f t="shared" si="27"/>
        <v>0.1930708240303233</v>
      </c>
      <c r="S433" s="7"/>
    </row>
    <row r="434" spans="1:19" x14ac:dyDescent="0.25">
      <c r="A434" s="66"/>
      <c r="B434" s="56"/>
      <c r="C434" s="67"/>
      <c r="D434" s="68"/>
      <c r="E434" s="69"/>
      <c r="F434" s="70"/>
      <c r="G434" s="71"/>
      <c r="H434" s="66">
        <v>10</v>
      </c>
      <c r="I434" s="67" t="s">
        <v>264</v>
      </c>
      <c r="J434" s="72">
        <v>3.1997999999999998</v>
      </c>
      <c r="K434" s="73">
        <v>3.5002950000000004</v>
      </c>
      <c r="L434" s="73">
        <f t="shared" si="24"/>
        <v>0.67580483999922059</v>
      </c>
      <c r="M434" s="73">
        <v>0.2054591399992205</v>
      </c>
      <c r="N434" s="73">
        <v>0.23643650000000002</v>
      </c>
      <c r="O434" s="73">
        <v>0.23390920000000001</v>
      </c>
      <c r="P434" s="74">
        <f t="shared" si="25"/>
        <v>5.8697664053807032E-2</v>
      </c>
      <c r="Q434" s="74">
        <f t="shared" si="26"/>
        <v>0.12624525647101759</v>
      </c>
      <c r="R434" s="75">
        <f t="shared" si="27"/>
        <v>0.1930708240303233</v>
      </c>
      <c r="S434" s="7"/>
    </row>
    <row r="435" spans="1:19" ht="25.5" x14ac:dyDescent="0.25">
      <c r="A435" s="44"/>
      <c r="B435" s="45"/>
      <c r="C435" s="46"/>
      <c r="D435" s="47"/>
      <c r="E435" s="48"/>
      <c r="F435" s="49">
        <v>30</v>
      </c>
      <c r="G435" s="50" t="s">
        <v>64</v>
      </c>
      <c r="H435" s="90"/>
      <c r="I435" s="46"/>
      <c r="J435" s="51">
        <v>0</v>
      </c>
      <c r="K435" s="52">
        <v>1.6121590000000001</v>
      </c>
      <c r="L435" s="53">
        <f t="shared" si="24"/>
        <v>9.0070529999999996E-2</v>
      </c>
      <c r="M435" s="53">
        <v>0</v>
      </c>
      <c r="N435" s="53">
        <v>2.5799999999999998E-3</v>
      </c>
      <c r="O435" s="53">
        <v>8.7490529999999997E-2</v>
      </c>
      <c r="P435" s="54">
        <f t="shared" si="25"/>
        <v>0</v>
      </c>
      <c r="Q435" s="54">
        <f t="shared" si="26"/>
        <v>1.6003384281575203E-3</v>
      </c>
      <c r="R435" s="55">
        <f t="shared" si="27"/>
        <v>5.5869507908339062E-2</v>
      </c>
      <c r="S435" s="7"/>
    </row>
    <row r="436" spans="1:19" x14ac:dyDescent="0.25">
      <c r="A436" s="66"/>
      <c r="B436" s="56"/>
      <c r="C436" s="67"/>
      <c r="D436" s="68"/>
      <c r="E436" s="69"/>
      <c r="F436" s="70"/>
      <c r="G436" s="71"/>
      <c r="H436" s="66">
        <v>10</v>
      </c>
      <c r="I436" s="67" t="s">
        <v>264</v>
      </c>
      <c r="J436" s="72">
        <v>0</v>
      </c>
      <c r="K436" s="73">
        <v>1.6121590000000001</v>
      </c>
      <c r="L436" s="73">
        <f t="shared" si="24"/>
        <v>9.0070529999999996E-2</v>
      </c>
      <c r="M436" s="73">
        <v>0</v>
      </c>
      <c r="N436" s="73">
        <v>2.5799999999999998E-3</v>
      </c>
      <c r="O436" s="73">
        <v>8.7490529999999997E-2</v>
      </c>
      <c r="P436" s="74">
        <f t="shared" si="25"/>
        <v>0</v>
      </c>
      <c r="Q436" s="74">
        <f t="shared" si="26"/>
        <v>1.6003384281575203E-3</v>
      </c>
      <c r="R436" s="75">
        <f t="shared" si="27"/>
        <v>5.5869507908339062E-2</v>
      </c>
      <c r="S436" s="7"/>
    </row>
    <row r="437" spans="1:19" ht="25.5" x14ac:dyDescent="0.25">
      <c r="A437" s="44"/>
      <c r="B437" s="45"/>
      <c r="C437" s="46"/>
      <c r="D437" s="47"/>
      <c r="E437" s="48"/>
      <c r="F437" s="49">
        <v>35</v>
      </c>
      <c r="G437" s="50" t="s">
        <v>45</v>
      </c>
      <c r="H437" s="90"/>
      <c r="I437" s="46"/>
      <c r="J437" s="51">
        <v>3.8047520000000001</v>
      </c>
      <c r="K437" s="52">
        <v>3.6408370000000003</v>
      </c>
      <c r="L437" s="53">
        <f t="shared" si="24"/>
        <v>0.30869676000000001</v>
      </c>
      <c r="M437" s="53">
        <v>0</v>
      </c>
      <c r="N437" s="53">
        <v>0.17555176</v>
      </c>
      <c r="O437" s="53">
        <v>0.13314499999999999</v>
      </c>
      <c r="P437" s="54">
        <f t="shared" si="25"/>
        <v>0</v>
      </c>
      <c r="Q437" s="54">
        <f t="shared" si="26"/>
        <v>4.821741813764252E-2</v>
      </c>
      <c r="R437" s="55">
        <f t="shared" si="27"/>
        <v>8.4787305776116859E-2</v>
      </c>
      <c r="S437" s="7"/>
    </row>
    <row r="438" spans="1:19" x14ac:dyDescent="0.25">
      <c r="A438" s="66"/>
      <c r="B438" s="56"/>
      <c r="C438" s="67"/>
      <c r="D438" s="68"/>
      <c r="E438" s="69"/>
      <c r="F438" s="70"/>
      <c r="G438" s="71"/>
      <c r="H438" s="66">
        <v>10</v>
      </c>
      <c r="I438" s="67" t="s">
        <v>264</v>
      </c>
      <c r="J438" s="72">
        <v>3.8047520000000001</v>
      </c>
      <c r="K438" s="73">
        <v>3.6408370000000003</v>
      </c>
      <c r="L438" s="73">
        <f t="shared" si="24"/>
        <v>0.30869676000000001</v>
      </c>
      <c r="M438" s="73">
        <v>0</v>
      </c>
      <c r="N438" s="73">
        <v>0.17555176</v>
      </c>
      <c r="O438" s="73">
        <v>0.13314499999999999</v>
      </c>
      <c r="P438" s="74">
        <f t="shared" si="25"/>
        <v>0</v>
      </c>
      <c r="Q438" s="74">
        <f t="shared" si="26"/>
        <v>4.821741813764252E-2</v>
      </c>
      <c r="R438" s="75">
        <f t="shared" si="27"/>
        <v>8.4787305776116859E-2</v>
      </c>
      <c r="S438" s="7"/>
    </row>
    <row r="439" spans="1:19" x14ac:dyDescent="0.25">
      <c r="A439" s="44"/>
      <c r="B439" s="45"/>
      <c r="C439" s="46"/>
      <c r="D439" s="47"/>
      <c r="E439" s="48"/>
      <c r="F439" s="49">
        <v>39</v>
      </c>
      <c r="G439" s="50" t="s">
        <v>157</v>
      </c>
      <c r="H439" s="90"/>
      <c r="I439" s="46"/>
      <c r="J439" s="51">
        <v>0.43084099999999997</v>
      </c>
      <c r="K439" s="52">
        <v>0.43084099999999997</v>
      </c>
      <c r="L439" s="53">
        <f t="shared" si="24"/>
        <v>7.2522840191893589E-2</v>
      </c>
      <c r="M439" s="53">
        <v>1.8561160191893578E-2</v>
      </c>
      <c r="N439" s="53">
        <v>2.154E-2</v>
      </c>
      <c r="O439" s="53">
        <v>3.2421680000000001E-2</v>
      </c>
      <c r="P439" s="54">
        <f t="shared" si="25"/>
        <v>4.3081229947692021E-2</v>
      </c>
      <c r="Q439" s="54">
        <f t="shared" si="26"/>
        <v>9.3076471811860018E-2</v>
      </c>
      <c r="R439" s="55">
        <f t="shared" si="27"/>
        <v>0.16832854856407259</v>
      </c>
      <c r="S439" s="7"/>
    </row>
    <row r="440" spans="1:19" x14ac:dyDescent="0.25">
      <c r="A440" s="66"/>
      <c r="B440" s="56"/>
      <c r="C440" s="67"/>
      <c r="D440" s="68"/>
      <c r="E440" s="69"/>
      <c r="F440" s="70"/>
      <c r="G440" s="71"/>
      <c r="H440" s="66">
        <v>10</v>
      </c>
      <c r="I440" s="67" t="s">
        <v>264</v>
      </c>
      <c r="J440" s="72">
        <v>0.43084099999999997</v>
      </c>
      <c r="K440" s="73">
        <v>0.43084099999999997</v>
      </c>
      <c r="L440" s="73">
        <f t="shared" si="24"/>
        <v>7.2522840191893589E-2</v>
      </c>
      <c r="M440" s="73">
        <v>1.8561160191893578E-2</v>
      </c>
      <c r="N440" s="73">
        <v>2.154E-2</v>
      </c>
      <c r="O440" s="73">
        <v>3.2421680000000001E-2</v>
      </c>
      <c r="P440" s="74">
        <f t="shared" si="25"/>
        <v>4.3081229947692021E-2</v>
      </c>
      <c r="Q440" s="74">
        <f t="shared" si="26"/>
        <v>9.3076471811860018E-2</v>
      </c>
      <c r="R440" s="75">
        <f t="shared" si="27"/>
        <v>0.16832854856407259</v>
      </c>
      <c r="S440" s="7"/>
    </row>
    <row r="441" spans="1:19" ht="25.5" x14ac:dyDescent="0.25">
      <c r="A441" s="44"/>
      <c r="B441" s="45"/>
      <c r="C441" s="46"/>
      <c r="D441" s="47"/>
      <c r="E441" s="48"/>
      <c r="F441" s="49">
        <v>40</v>
      </c>
      <c r="G441" s="50" t="s">
        <v>162</v>
      </c>
      <c r="H441" s="90"/>
      <c r="I441" s="46"/>
      <c r="J441" s="51">
        <v>0.27002700000000002</v>
      </c>
      <c r="K441" s="52">
        <v>0.27002700000000002</v>
      </c>
      <c r="L441" s="53">
        <f t="shared" si="24"/>
        <v>8.2628100251531611E-2</v>
      </c>
      <c r="M441" s="53">
        <v>1.9205000251531601E-2</v>
      </c>
      <c r="N441" s="53">
        <v>1.8867400000000003E-2</v>
      </c>
      <c r="O441" s="53">
        <v>4.4555700000000004E-2</v>
      </c>
      <c r="P441" s="54">
        <f t="shared" si="25"/>
        <v>7.1122518309397212E-2</v>
      </c>
      <c r="Q441" s="54">
        <f t="shared" si="26"/>
        <v>0.14099479034145329</v>
      </c>
      <c r="R441" s="55">
        <f t="shared" si="27"/>
        <v>0.30599940099149942</v>
      </c>
      <c r="S441" s="7"/>
    </row>
    <row r="442" spans="1:19" x14ac:dyDescent="0.25">
      <c r="A442" s="66"/>
      <c r="B442" s="56"/>
      <c r="C442" s="67"/>
      <c r="D442" s="68"/>
      <c r="E442" s="69"/>
      <c r="F442" s="70"/>
      <c r="G442" s="71"/>
      <c r="H442" s="66">
        <v>10</v>
      </c>
      <c r="I442" s="67" t="s">
        <v>264</v>
      </c>
      <c r="J442" s="72">
        <v>0.27002700000000002</v>
      </c>
      <c r="K442" s="73">
        <v>0.27002700000000002</v>
      </c>
      <c r="L442" s="73">
        <f t="shared" si="24"/>
        <v>8.2628100251531611E-2</v>
      </c>
      <c r="M442" s="73">
        <v>1.9205000251531601E-2</v>
      </c>
      <c r="N442" s="73">
        <v>1.8867400000000003E-2</v>
      </c>
      <c r="O442" s="73">
        <v>4.4555700000000004E-2</v>
      </c>
      <c r="P442" s="74">
        <f t="shared" si="25"/>
        <v>7.1122518309397212E-2</v>
      </c>
      <c r="Q442" s="74">
        <f t="shared" si="26"/>
        <v>0.14099479034145329</v>
      </c>
      <c r="R442" s="75">
        <f t="shared" si="27"/>
        <v>0.30599940099149942</v>
      </c>
      <c r="S442" s="7"/>
    </row>
    <row r="443" spans="1:19" ht="25.5" x14ac:dyDescent="0.25">
      <c r="A443" s="44"/>
      <c r="B443" s="45"/>
      <c r="C443" s="46"/>
      <c r="D443" s="47"/>
      <c r="E443" s="48"/>
      <c r="F443" s="49">
        <v>42</v>
      </c>
      <c r="G443" s="50" t="s">
        <v>158</v>
      </c>
      <c r="H443" s="90"/>
      <c r="I443" s="46"/>
      <c r="J443" s="51">
        <v>1.7152750000000001</v>
      </c>
      <c r="K443" s="52">
        <v>1.9652750000000001</v>
      </c>
      <c r="L443" s="53">
        <f t="shared" si="24"/>
        <v>0.39668879028609949</v>
      </c>
      <c r="M443" s="53">
        <v>1.4292710286099464E-2</v>
      </c>
      <c r="N443" s="53">
        <v>0.37327640000000001</v>
      </c>
      <c r="O443" s="53">
        <v>9.1196799999999998E-3</v>
      </c>
      <c r="P443" s="54">
        <f t="shared" si="25"/>
        <v>7.2726261139532443E-3</v>
      </c>
      <c r="Q443" s="54">
        <f t="shared" si="26"/>
        <v>0.19720858927432519</v>
      </c>
      <c r="R443" s="55">
        <f t="shared" si="27"/>
        <v>0.20184899837737694</v>
      </c>
      <c r="S443" s="7"/>
    </row>
    <row r="444" spans="1:19" x14ac:dyDescent="0.25">
      <c r="A444" s="66"/>
      <c r="B444" s="56"/>
      <c r="C444" s="67"/>
      <c r="D444" s="68"/>
      <c r="E444" s="69"/>
      <c r="F444" s="70"/>
      <c r="G444" s="71"/>
      <c r="H444" s="66">
        <v>10</v>
      </c>
      <c r="I444" s="67" t="s">
        <v>264</v>
      </c>
      <c r="J444" s="72">
        <v>1.7152750000000001</v>
      </c>
      <c r="K444" s="73">
        <v>1.9652750000000001</v>
      </c>
      <c r="L444" s="73">
        <f t="shared" si="24"/>
        <v>0.39668879028609949</v>
      </c>
      <c r="M444" s="73">
        <v>1.4292710286099464E-2</v>
      </c>
      <c r="N444" s="73">
        <v>0.37327640000000001</v>
      </c>
      <c r="O444" s="73">
        <v>9.1196799999999998E-3</v>
      </c>
      <c r="P444" s="74">
        <f t="shared" si="25"/>
        <v>7.2726261139532443E-3</v>
      </c>
      <c r="Q444" s="74">
        <f t="shared" si="26"/>
        <v>0.19720858927432519</v>
      </c>
      <c r="R444" s="75">
        <f t="shared" si="27"/>
        <v>0.20184899837737694</v>
      </c>
      <c r="S444" s="7"/>
    </row>
    <row r="445" spans="1:19" x14ac:dyDescent="0.25">
      <c r="A445" s="44"/>
      <c r="B445" s="45"/>
      <c r="C445" s="46"/>
      <c r="D445" s="47"/>
      <c r="E445" s="48"/>
      <c r="F445" s="49">
        <v>46</v>
      </c>
      <c r="G445" s="50" t="s">
        <v>169</v>
      </c>
      <c r="H445" s="90"/>
      <c r="I445" s="46"/>
      <c r="J445" s="51">
        <v>10.919308000000001</v>
      </c>
      <c r="K445" s="52">
        <v>10.283234</v>
      </c>
      <c r="L445" s="53">
        <f t="shared" si="24"/>
        <v>4.4998498900000001</v>
      </c>
      <c r="M445" s="53">
        <v>0</v>
      </c>
      <c r="N445" s="53">
        <v>0.63437480000000002</v>
      </c>
      <c r="O445" s="53">
        <v>3.8654750900000003</v>
      </c>
      <c r="P445" s="54">
        <f t="shared" si="25"/>
        <v>0</v>
      </c>
      <c r="Q445" s="54">
        <f t="shared" si="26"/>
        <v>6.1690203684949693E-2</v>
      </c>
      <c r="R445" s="55">
        <f t="shared" si="27"/>
        <v>0.43759092616194478</v>
      </c>
      <c r="S445" s="7"/>
    </row>
    <row r="446" spans="1:19" x14ac:dyDescent="0.25">
      <c r="A446" s="66"/>
      <c r="B446" s="56"/>
      <c r="C446" s="67"/>
      <c r="D446" s="68"/>
      <c r="E446" s="69"/>
      <c r="F446" s="70"/>
      <c r="G446" s="71"/>
      <c r="H446" s="66">
        <v>10</v>
      </c>
      <c r="I446" s="67" t="s">
        <v>264</v>
      </c>
      <c r="J446" s="72">
        <v>10.919308000000001</v>
      </c>
      <c r="K446" s="73">
        <v>10.283234</v>
      </c>
      <c r="L446" s="73">
        <f t="shared" si="24"/>
        <v>4.4998498900000001</v>
      </c>
      <c r="M446" s="73">
        <v>0</v>
      </c>
      <c r="N446" s="73">
        <v>0.63437480000000002</v>
      </c>
      <c r="O446" s="73">
        <v>3.8654750900000003</v>
      </c>
      <c r="P446" s="74">
        <f t="shared" si="25"/>
        <v>0</v>
      </c>
      <c r="Q446" s="74">
        <f t="shared" si="26"/>
        <v>6.1690203684949693E-2</v>
      </c>
      <c r="R446" s="75">
        <f t="shared" si="27"/>
        <v>0.43759092616194478</v>
      </c>
      <c r="S446" s="7"/>
    </row>
    <row r="447" spans="1:19" ht="25.5" x14ac:dyDescent="0.25">
      <c r="A447" s="44"/>
      <c r="B447" s="45"/>
      <c r="C447" s="46"/>
      <c r="D447" s="47"/>
      <c r="E447" s="48"/>
      <c r="F447" s="49">
        <v>51</v>
      </c>
      <c r="G447" s="50" t="s">
        <v>24</v>
      </c>
      <c r="H447" s="90"/>
      <c r="I447" s="46"/>
      <c r="J447" s="51">
        <v>0.76745900000000011</v>
      </c>
      <c r="K447" s="52">
        <v>0.76745900000000011</v>
      </c>
      <c r="L447" s="53">
        <f t="shared" si="24"/>
        <v>3.1493300043101607E-2</v>
      </c>
      <c r="M447" s="53">
        <v>1.0300000431016088E-3</v>
      </c>
      <c r="N447" s="53">
        <v>1.5231399999999999E-2</v>
      </c>
      <c r="O447" s="53">
        <v>1.52319E-2</v>
      </c>
      <c r="P447" s="54">
        <f t="shared" si="25"/>
        <v>1.3420912949116612E-3</v>
      </c>
      <c r="Q447" s="54">
        <f t="shared" si="26"/>
        <v>2.118862381326117E-2</v>
      </c>
      <c r="R447" s="55">
        <f t="shared" si="27"/>
        <v>4.1035807832212015E-2</v>
      </c>
      <c r="S447" s="7"/>
    </row>
    <row r="448" spans="1:19" x14ac:dyDescent="0.25">
      <c r="A448" s="66"/>
      <c r="B448" s="56"/>
      <c r="C448" s="67"/>
      <c r="D448" s="68"/>
      <c r="E448" s="69"/>
      <c r="F448" s="70"/>
      <c r="G448" s="71"/>
      <c r="H448" s="66">
        <v>10</v>
      </c>
      <c r="I448" s="67" t="s">
        <v>264</v>
      </c>
      <c r="J448" s="72">
        <v>0.76745900000000011</v>
      </c>
      <c r="K448" s="73">
        <v>0.76745900000000011</v>
      </c>
      <c r="L448" s="73">
        <f t="shared" si="24"/>
        <v>3.1493300043101607E-2</v>
      </c>
      <c r="M448" s="73">
        <v>1.0300000431016088E-3</v>
      </c>
      <c r="N448" s="73">
        <v>1.5231399999999999E-2</v>
      </c>
      <c r="O448" s="73">
        <v>1.52319E-2</v>
      </c>
      <c r="P448" s="74">
        <f t="shared" si="25"/>
        <v>1.3420912949116612E-3</v>
      </c>
      <c r="Q448" s="74">
        <f t="shared" si="26"/>
        <v>2.118862381326117E-2</v>
      </c>
      <c r="R448" s="75">
        <f t="shared" si="27"/>
        <v>4.1035807832212015E-2</v>
      </c>
      <c r="S448" s="7"/>
    </row>
    <row r="449" spans="1:19" ht="38.25" x14ac:dyDescent="0.25">
      <c r="A449" s="44"/>
      <c r="B449" s="45"/>
      <c r="C449" s="46"/>
      <c r="D449" s="47"/>
      <c r="E449" s="48"/>
      <c r="F449" s="49">
        <v>61</v>
      </c>
      <c r="G449" s="50" t="s">
        <v>191</v>
      </c>
      <c r="H449" s="90"/>
      <c r="I449" s="46"/>
      <c r="J449" s="51">
        <v>19.31841</v>
      </c>
      <c r="K449" s="52">
        <v>33.239555000000003</v>
      </c>
      <c r="L449" s="53">
        <f t="shared" si="24"/>
        <v>6.7949580097775995</v>
      </c>
      <c r="M449" s="53">
        <v>1.0493969777598977E-2</v>
      </c>
      <c r="N449" s="53">
        <v>2.11614185</v>
      </c>
      <c r="O449" s="53">
        <v>4.6683221900000005</v>
      </c>
      <c r="P449" s="54">
        <f t="shared" si="25"/>
        <v>3.1570728842786783E-4</v>
      </c>
      <c r="Q449" s="54">
        <f t="shared" si="26"/>
        <v>6.3979070110222552E-2</v>
      </c>
      <c r="R449" s="55">
        <f t="shared" si="27"/>
        <v>0.20442385614902484</v>
      </c>
      <c r="S449" s="7"/>
    </row>
    <row r="450" spans="1:19" x14ac:dyDescent="0.25">
      <c r="A450" s="66"/>
      <c r="B450" s="56"/>
      <c r="C450" s="67"/>
      <c r="D450" s="68"/>
      <c r="E450" s="69"/>
      <c r="F450" s="70"/>
      <c r="G450" s="71"/>
      <c r="H450" s="66">
        <v>10</v>
      </c>
      <c r="I450" s="67" t="s">
        <v>264</v>
      </c>
      <c r="J450" s="72">
        <v>19.31841</v>
      </c>
      <c r="K450" s="73">
        <v>33.239555000000003</v>
      </c>
      <c r="L450" s="73">
        <f t="shared" si="24"/>
        <v>6.7949580097775995</v>
      </c>
      <c r="M450" s="73">
        <v>1.0493969777598977E-2</v>
      </c>
      <c r="N450" s="73">
        <v>2.11614185</v>
      </c>
      <c r="O450" s="73">
        <v>4.6683221900000005</v>
      </c>
      <c r="P450" s="74">
        <f t="shared" si="25"/>
        <v>3.1570728842786783E-4</v>
      </c>
      <c r="Q450" s="74">
        <f t="shared" si="26"/>
        <v>6.3979070110222552E-2</v>
      </c>
      <c r="R450" s="75">
        <f t="shared" si="27"/>
        <v>0.20442385614902484</v>
      </c>
      <c r="S450" s="7"/>
    </row>
    <row r="451" spans="1:19" ht="38.25" x14ac:dyDescent="0.25">
      <c r="A451" s="44"/>
      <c r="B451" s="45"/>
      <c r="C451" s="46"/>
      <c r="D451" s="47"/>
      <c r="E451" s="48"/>
      <c r="F451" s="49">
        <v>68</v>
      </c>
      <c r="G451" s="50" t="s">
        <v>22</v>
      </c>
      <c r="H451" s="90"/>
      <c r="I451" s="46"/>
      <c r="J451" s="51">
        <v>9.9998589999999989</v>
      </c>
      <c r="K451" s="52">
        <v>7.8040199999999995</v>
      </c>
      <c r="L451" s="53">
        <f t="shared" si="24"/>
        <v>1.7642287209230114</v>
      </c>
      <c r="M451" s="53">
        <v>5.842563092301134E-2</v>
      </c>
      <c r="N451" s="53">
        <v>1.5189953700000001</v>
      </c>
      <c r="O451" s="53">
        <v>0.18680771999999998</v>
      </c>
      <c r="P451" s="54">
        <f t="shared" si="25"/>
        <v>7.4866070208701851E-3</v>
      </c>
      <c r="Q451" s="54">
        <f t="shared" si="26"/>
        <v>0.20212928733178689</v>
      </c>
      <c r="R451" s="55">
        <f t="shared" si="27"/>
        <v>0.22606665807148257</v>
      </c>
      <c r="S451" s="7"/>
    </row>
    <row r="452" spans="1:19" x14ac:dyDescent="0.25">
      <c r="A452" s="66"/>
      <c r="B452" s="56"/>
      <c r="C452" s="67"/>
      <c r="D452" s="68"/>
      <c r="E452" s="69"/>
      <c r="F452" s="70"/>
      <c r="G452" s="71"/>
      <c r="H452" s="66">
        <v>10</v>
      </c>
      <c r="I452" s="67" t="s">
        <v>264</v>
      </c>
      <c r="J452" s="72">
        <v>9.9998589999999989</v>
      </c>
      <c r="K452" s="73">
        <v>7.8040199999999995</v>
      </c>
      <c r="L452" s="73">
        <f t="shared" si="24"/>
        <v>1.7642287209230114</v>
      </c>
      <c r="M452" s="73">
        <v>5.842563092301134E-2</v>
      </c>
      <c r="N452" s="73">
        <v>1.5189953700000001</v>
      </c>
      <c r="O452" s="73">
        <v>0.18680771999999998</v>
      </c>
      <c r="P452" s="74">
        <f t="shared" si="25"/>
        <v>7.4866070208701851E-3</v>
      </c>
      <c r="Q452" s="74">
        <f t="shared" si="26"/>
        <v>0.20212928733178689</v>
      </c>
      <c r="R452" s="75">
        <f t="shared" si="27"/>
        <v>0.22606665807148257</v>
      </c>
      <c r="S452" s="7"/>
    </row>
    <row r="453" spans="1:19" ht="25.5" x14ac:dyDescent="0.25">
      <c r="A453" s="44"/>
      <c r="B453" s="45"/>
      <c r="C453" s="46"/>
      <c r="D453" s="47"/>
      <c r="E453" s="48"/>
      <c r="F453" s="49">
        <v>72</v>
      </c>
      <c r="G453" s="50" t="s">
        <v>25</v>
      </c>
      <c r="H453" s="90"/>
      <c r="I453" s="46"/>
      <c r="J453" s="51">
        <v>5.9</v>
      </c>
      <c r="K453" s="52">
        <v>5.9425269999999983</v>
      </c>
      <c r="L453" s="53">
        <f t="shared" si="24"/>
        <v>0.51653223999999986</v>
      </c>
      <c r="M453" s="53">
        <v>0</v>
      </c>
      <c r="N453" s="53">
        <v>0.14870216999999999</v>
      </c>
      <c r="O453" s="53">
        <v>0.36783006999999984</v>
      </c>
      <c r="P453" s="54">
        <f t="shared" si="25"/>
        <v>0</v>
      </c>
      <c r="Q453" s="54">
        <f t="shared" si="26"/>
        <v>2.5023389881106143E-2</v>
      </c>
      <c r="R453" s="55">
        <f t="shared" si="27"/>
        <v>8.6921311421891731E-2</v>
      </c>
      <c r="S453" s="7"/>
    </row>
    <row r="454" spans="1:19" x14ac:dyDescent="0.25">
      <c r="A454" s="66"/>
      <c r="B454" s="56"/>
      <c r="C454" s="67"/>
      <c r="D454" s="68"/>
      <c r="E454" s="69"/>
      <c r="F454" s="70"/>
      <c r="G454" s="71"/>
      <c r="H454" s="66">
        <v>10</v>
      </c>
      <c r="I454" s="67" t="s">
        <v>264</v>
      </c>
      <c r="J454" s="72">
        <v>5.9</v>
      </c>
      <c r="K454" s="73">
        <v>5.9425269999999983</v>
      </c>
      <c r="L454" s="73">
        <f t="shared" si="24"/>
        <v>0.51653223999999986</v>
      </c>
      <c r="M454" s="73">
        <v>0</v>
      </c>
      <c r="N454" s="73">
        <v>0.14870216999999999</v>
      </c>
      <c r="O454" s="73">
        <v>0.36783006999999984</v>
      </c>
      <c r="P454" s="74">
        <f t="shared" si="25"/>
        <v>0</v>
      </c>
      <c r="Q454" s="74">
        <f t="shared" si="26"/>
        <v>2.5023389881106143E-2</v>
      </c>
      <c r="R454" s="75">
        <f t="shared" si="27"/>
        <v>8.6921311421891731E-2</v>
      </c>
      <c r="S454" s="7"/>
    </row>
    <row r="455" spans="1:19" ht="25.5" x14ac:dyDescent="0.25">
      <c r="A455" s="44"/>
      <c r="B455" s="45"/>
      <c r="C455" s="46"/>
      <c r="D455" s="47"/>
      <c r="E455" s="48"/>
      <c r="F455" s="49">
        <v>73</v>
      </c>
      <c r="G455" s="50" t="s">
        <v>151</v>
      </c>
      <c r="H455" s="90"/>
      <c r="I455" s="46"/>
      <c r="J455" s="51">
        <v>0</v>
      </c>
      <c r="K455" s="52">
        <v>2.6066999999999996E-2</v>
      </c>
      <c r="L455" s="53">
        <f t="shared" ref="L455:L518" si="28">SUM(M455,N455,O455)</f>
        <v>0</v>
      </c>
      <c r="M455" s="53">
        <v>0</v>
      </c>
      <c r="N455" s="53">
        <v>0</v>
      </c>
      <c r="O455" s="53">
        <v>0</v>
      </c>
      <c r="P455" s="54">
        <f t="shared" ref="P455:P518" si="29">IFERROR(M455/K455,0)</f>
        <v>0</v>
      </c>
      <c r="Q455" s="54">
        <f t="shared" ref="Q455:Q518" si="30">IFERROR(SUM(M455,N455)/K455,0)</f>
        <v>0</v>
      </c>
      <c r="R455" s="55">
        <f t="shared" ref="R455:R518" si="31">IFERROR(SUM(M455,N455,O455)/K455,0)</f>
        <v>0</v>
      </c>
      <c r="S455" s="7"/>
    </row>
    <row r="456" spans="1:19" x14ac:dyDescent="0.25">
      <c r="A456" s="66"/>
      <c r="B456" s="56"/>
      <c r="C456" s="67"/>
      <c r="D456" s="68"/>
      <c r="E456" s="69"/>
      <c r="F456" s="70"/>
      <c r="G456" s="71"/>
      <c r="H456" s="66">
        <v>10</v>
      </c>
      <c r="I456" s="67" t="s">
        <v>264</v>
      </c>
      <c r="J456" s="72">
        <v>0</v>
      </c>
      <c r="K456" s="73">
        <v>2.6066999999999996E-2</v>
      </c>
      <c r="L456" s="73">
        <f t="shared" si="28"/>
        <v>0</v>
      </c>
      <c r="M456" s="73">
        <v>0</v>
      </c>
      <c r="N456" s="73">
        <v>0</v>
      </c>
      <c r="O456" s="73">
        <v>0</v>
      </c>
      <c r="P456" s="74">
        <f t="shared" si="29"/>
        <v>0</v>
      </c>
      <c r="Q456" s="74">
        <f t="shared" si="30"/>
        <v>0</v>
      </c>
      <c r="R456" s="75">
        <f t="shared" si="31"/>
        <v>0</v>
      </c>
      <c r="S456" s="7"/>
    </row>
    <row r="457" spans="1:19" ht="38.25" x14ac:dyDescent="0.25">
      <c r="A457" s="44"/>
      <c r="B457" s="45"/>
      <c r="C457" s="46"/>
      <c r="D457" s="47"/>
      <c r="E457" s="48"/>
      <c r="F457" s="49">
        <v>74</v>
      </c>
      <c r="G457" s="50" t="s">
        <v>20</v>
      </c>
      <c r="H457" s="90"/>
      <c r="I457" s="46"/>
      <c r="J457" s="51">
        <v>0.16200000000000003</v>
      </c>
      <c r="K457" s="52">
        <v>0.16200000000000001</v>
      </c>
      <c r="L457" s="53">
        <f t="shared" si="28"/>
        <v>0</v>
      </c>
      <c r="M457" s="53">
        <v>0</v>
      </c>
      <c r="N457" s="53">
        <v>0</v>
      </c>
      <c r="O457" s="53">
        <v>0</v>
      </c>
      <c r="P457" s="54">
        <f t="shared" si="29"/>
        <v>0</v>
      </c>
      <c r="Q457" s="54">
        <f t="shared" si="30"/>
        <v>0</v>
      </c>
      <c r="R457" s="55">
        <f t="shared" si="31"/>
        <v>0</v>
      </c>
      <c r="S457" s="7"/>
    </row>
    <row r="458" spans="1:19" x14ac:dyDescent="0.25">
      <c r="A458" s="66"/>
      <c r="B458" s="56"/>
      <c r="C458" s="67"/>
      <c r="D458" s="68"/>
      <c r="E458" s="69"/>
      <c r="F458" s="70"/>
      <c r="G458" s="71"/>
      <c r="H458" s="66">
        <v>10</v>
      </c>
      <c r="I458" s="67" t="s">
        <v>264</v>
      </c>
      <c r="J458" s="72">
        <v>0.16200000000000003</v>
      </c>
      <c r="K458" s="73">
        <v>0.16200000000000001</v>
      </c>
      <c r="L458" s="73">
        <f t="shared" si="28"/>
        <v>0</v>
      </c>
      <c r="M458" s="73">
        <v>0</v>
      </c>
      <c r="N458" s="73">
        <v>0</v>
      </c>
      <c r="O458" s="73">
        <v>0</v>
      </c>
      <c r="P458" s="74">
        <f t="shared" si="29"/>
        <v>0</v>
      </c>
      <c r="Q458" s="74">
        <f t="shared" si="30"/>
        <v>0</v>
      </c>
      <c r="R458" s="75">
        <f t="shared" si="31"/>
        <v>0</v>
      </c>
      <c r="S458" s="7"/>
    </row>
    <row r="459" spans="1:19" ht="25.5" x14ac:dyDescent="0.25">
      <c r="A459" s="44"/>
      <c r="B459" s="45"/>
      <c r="C459" s="46"/>
      <c r="D459" s="47"/>
      <c r="E459" s="48"/>
      <c r="F459" s="49">
        <v>82</v>
      </c>
      <c r="G459" s="50" t="s">
        <v>197</v>
      </c>
      <c r="H459" s="90"/>
      <c r="I459" s="46"/>
      <c r="J459" s="51">
        <v>0</v>
      </c>
      <c r="K459" s="52">
        <v>0.33640900000000007</v>
      </c>
      <c r="L459" s="53">
        <f t="shared" si="28"/>
        <v>0</v>
      </c>
      <c r="M459" s="53">
        <v>0</v>
      </c>
      <c r="N459" s="53">
        <v>0</v>
      </c>
      <c r="O459" s="53">
        <v>0</v>
      </c>
      <c r="P459" s="54">
        <f t="shared" si="29"/>
        <v>0</v>
      </c>
      <c r="Q459" s="54">
        <f t="shared" si="30"/>
        <v>0</v>
      </c>
      <c r="R459" s="55">
        <f t="shared" si="31"/>
        <v>0</v>
      </c>
      <c r="S459" s="7"/>
    </row>
    <row r="460" spans="1:19" x14ac:dyDescent="0.25">
      <c r="A460" s="66"/>
      <c r="B460" s="56"/>
      <c r="C460" s="67"/>
      <c r="D460" s="68"/>
      <c r="E460" s="69"/>
      <c r="F460" s="70"/>
      <c r="G460" s="71"/>
      <c r="H460" s="66">
        <v>10</v>
      </c>
      <c r="I460" s="67" t="s">
        <v>264</v>
      </c>
      <c r="J460" s="72">
        <v>0</v>
      </c>
      <c r="K460" s="73">
        <v>0.33640900000000007</v>
      </c>
      <c r="L460" s="73">
        <f t="shared" si="28"/>
        <v>0</v>
      </c>
      <c r="M460" s="73">
        <v>0</v>
      </c>
      <c r="N460" s="73">
        <v>0</v>
      </c>
      <c r="O460" s="73">
        <v>0</v>
      </c>
      <c r="P460" s="74">
        <f t="shared" si="29"/>
        <v>0</v>
      </c>
      <c r="Q460" s="74">
        <f t="shared" si="30"/>
        <v>0</v>
      </c>
      <c r="R460" s="75">
        <f t="shared" si="31"/>
        <v>0</v>
      </c>
      <c r="S460" s="7"/>
    </row>
    <row r="461" spans="1:19" ht="25.5" x14ac:dyDescent="0.25">
      <c r="A461" s="44"/>
      <c r="B461" s="45"/>
      <c r="C461" s="46"/>
      <c r="D461" s="47"/>
      <c r="E461" s="48"/>
      <c r="F461" s="49">
        <v>83</v>
      </c>
      <c r="G461" s="50" t="s">
        <v>198</v>
      </c>
      <c r="H461" s="90"/>
      <c r="I461" s="46"/>
      <c r="J461" s="51">
        <v>12.915973000000001</v>
      </c>
      <c r="K461" s="52">
        <v>17.441319</v>
      </c>
      <c r="L461" s="53">
        <f t="shared" si="28"/>
        <v>5.6558223199999995</v>
      </c>
      <c r="M461" s="53">
        <v>0</v>
      </c>
      <c r="N461" s="53">
        <v>1.4762704099999999</v>
      </c>
      <c r="O461" s="53">
        <v>4.1795519099999998</v>
      </c>
      <c r="P461" s="54">
        <f t="shared" si="29"/>
        <v>0</v>
      </c>
      <c r="Q461" s="54">
        <f t="shared" si="30"/>
        <v>8.4642131136985682E-2</v>
      </c>
      <c r="R461" s="55">
        <f t="shared" si="31"/>
        <v>0.32427721320847347</v>
      </c>
      <c r="S461" s="7"/>
    </row>
    <row r="462" spans="1:19" x14ac:dyDescent="0.25">
      <c r="A462" s="66"/>
      <c r="B462" s="56"/>
      <c r="C462" s="67"/>
      <c r="D462" s="68"/>
      <c r="E462" s="69"/>
      <c r="F462" s="70"/>
      <c r="G462" s="71"/>
      <c r="H462" s="66">
        <v>10</v>
      </c>
      <c r="I462" s="67" t="s">
        <v>264</v>
      </c>
      <c r="J462" s="72">
        <v>12.915973000000001</v>
      </c>
      <c r="K462" s="73">
        <v>17.441319</v>
      </c>
      <c r="L462" s="73">
        <f t="shared" si="28"/>
        <v>5.6558223199999995</v>
      </c>
      <c r="M462" s="73">
        <v>0</v>
      </c>
      <c r="N462" s="73">
        <v>1.4762704099999999</v>
      </c>
      <c r="O462" s="73">
        <v>4.1795519099999998</v>
      </c>
      <c r="P462" s="74">
        <f t="shared" si="29"/>
        <v>0</v>
      </c>
      <c r="Q462" s="74">
        <f t="shared" si="30"/>
        <v>8.4642131136985682E-2</v>
      </c>
      <c r="R462" s="75">
        <f t="shared" si="31"/>
        <v>0.32427721320847347</v>
      </c>
      <c r="S462" s="7"/>
    </row>
    <row r="463" spans="1:19" ht="25.5" x14ac:dyDescent="0.25">
      <c r="A463" s="44"/>
      <c r="B463" s="45"/>
      <c r="C463" s="46"/>
      <c r="D463" s="47"/>
      <c r="E463" s="48"/>
      <c r="F463" s="49">
        <v>90</v>
      </c>
      <c r="G463" s="50" t="s">
        <v>81</v>
      </c>
      <c r="H463" s="90"/>
      <c r="I463" s="46"/>
      <c r="J463" s="51">
        <v>274.33573700000005</v>
      </c>
      <c r="K463" s="52">
        <v>307.0039329999999</v>
      </c>
      <c r="L463" s="53">
        <f t="shared" si="28"/>
        <v>68.912703529934504</v>
      </c>
      <c r="M463" s="53">
        <v>23.099262659934539</v>
      </c>
      <c r="N463" s="53">
        <v>21.307921329999989</v>
      </c>
      <c r="O463" s="53">
        <v>24.505519539999984</v>
      </c>
      <c r="P463" s="54">
        <f t="shared" si="29"/>
        <v>7.5240933997853851E-2</v>
      </c>
      <c r="Q463" s="54">
        <f t="shared" si="30"/>
        <v>0.14464695470182962</v>
      </c>
      <c r="R463" s="55">
        <f t="shared" si="31"/>
        <v>0.2244684713206411</v>
      </c>
      <c r="S463" s="7"/>
    </row>
    <row r="464" spans="1:19" x14ac:dyDescent="0.25">
      <c r="A464" s="66"/>
      <c r="B464" s="56"/>
      <c r="C464" s="67"/>
      <c r="D464" s="68"/>
      <c r="E464" s="69"/>
      <c r="F464" s="70"/>
      <c r="G464" s="71"/>
      <c r="H464" s="66">
        <v>10</v>
      </c>
      <c r="I464" s="67" t="s">
        <v>264</v>
      </c>
      <c r="J464" s="72">
        <v>274.33573700000005</v>
      </c>
      <c r="K464" s="73">
        <v>307.0039329999999</v>
      </c>
      <c r="L464" s="73">
        <f t="shared" si="28"/>
        <v>68.912703529934504</v>
      </c>
      <c r="M464" s="73">
        <v>23.099262659934539</v>
      </c>
      <c r="N464" s="73">
        <v>21.307921329999989</v>
      </c>
      <c r="O464" s="73">
        <v>24.505519539999984</v>
      </c>
      <c r="P464" s="74">
        <f t="shared" si="29"/>
        <v>7.5240933997853851E-2</v>
      </c>
      <c r="Q464" s="74">
        <f t="shared" si="30"/>
        <v>0.14464695470182962</v>
      </c>
      <c r="R464" s="75">
        <f t="shared" si="31"/>
        <v>0.2244684713206411</v>
      </c>
      <c r="S464" s="7"/>
    </row>
    <row r="465" spans="1:19" ht="51" x14ac:dyDescent="0.25">
      <c r="A465" s="44"/>
      <c r="B465" s="45"/>
      <c r="C465" s="46"/>
      <c r="D465" s="47"/>
      <c r="E465" s="48"/>
      <c r="F465" s="49">
        <v>91</v>
      </c>
      <c r="G465" s="50" t="s">
        <v>82</v>
      </c>
      <c r="H465" s="90"/>
      <c r="I465" s="46"/>
      <c r="J465" s="51">
        <v>18.054774999999999</v>
      </c>
      <c r="K465" s="52">
        <v>34.32092200000001</v>
      </c>
      <c r="L465" s="53">
        <f t="shared" si="28"/>
        <v>9.7107833998710138</v>
      </c>
      <c r="M465" s="53">
        <v>8.4560298710130155E-3</v>
      </c>
      <c r="N465" s="53">
        <v>3.1980777400000009</v>
      </c>
      <c r="O465" s="53">
        <v>6.5042496299999994</v>
      </c>
      <c r="P465" s="54">
        <f t="shared" si="29"/>
        <v>2.4638119777239704E-4</v>
      </c>
      <c r="Q465" s="54">
        <f t="shared" si="30"/>
        <v>9.3427961226420816E-2</v>
      </c>
      <c r="R465" s="55">
        <f t="shared" si="31"/>
        <v>0.28294063311792761</v>
      </c>
      <c r="S465" s="7"/>
    </row>
    <row r="466" spans="1:19" x14ac:dyDescent="0.25">
      <c r="A466" s="66"/>
      <c r="B466" s="56"/>
      <c r="C466" s="67"/>
      <c r="D466" s="68"/>
      <c r="E466" s="69"/>
      <c r="F466" s="70"/>
      <c r="G466" s="71"/>
      <c r="H466" s="66">
        <v>10</v>
      </c>
      <c r="I466" s="67" t="s">
        <v>264</v>
      </c>
      <c r="J466" s="72">
        <v>18.054774999999999</v>
      </c>
      <c r="K466" s="73">
        <v>34.32092200000001</v>
      </c>
      <c r="L466" s="73">
        <f t="shared" si="28"/>
        <v>9.7107833998710138</v>
      </c>
      <c r="M466" s="73">
        <v>8.4560298710130155E-3</v>
      </c>
      <c r="N466" s="73">
        <v>3.1980777400000009</v>
      </c>
      <c r="O466" s="73">
        <v>6.5042496299999994</v>
      </c>
      <c r="P466" s="74">
        <f t="shared" si="29"/>
        <v>2.4638119777239704E-4</v>
      </c>
      <c r="Q466" s="74">
        <f t="shared" si="30"/>
        <v>9.3427961226420816E-2</v>
      </c>
      <c r="R466" s="75">
        <f t="shared" si="31"/>
        <v>0.28294063311792761</v>
      </c>
      <c r="S466" s="7"/>
    </row>
    <row r="467" spans="1:19" ht="38.25" x14ac:dyDescent="0.25">
      <c r="A467" s="44"/>
      <c r="B467" s="45"/>
      <c r="C467" s="46"/>
      <c r="D467" s="47"/>
      <c r="E467" s="48"/>
      <c r="F467" s="49">
        <v>101</v>
      </c>
      <c r="G467" s="50" t="s">
        <v>88</v>
      </c>
      <c r="H467" s="90"/>
      <c r="I467" s="46"/>
      <c r="J467" s="51">
        <v>0</v>
      </c>
      <c r="K467" s="52">
        <v>0.23926700000000001</v>
      </c>
      <c r="L467" s="53">
        <f t="shared" si="28"/>
        <v>1.2971E-2</v>
      </c>
      <c r="M467" s="53">
        <v>0</v>
      </c>
      <c r="N467" s="53">
        <v>1.2971E-2</v>
      </c>
      <c r="O467" s="53">
        <v>0</v>
      </c>
      <c r="P467" s="54">
        <f t="shared" si="29"/>
        <v>0</v>
      </c>
      <c r="Q467" s="54">
        <f t="shared" si="30"/>
        <v>5.4211403996372254E-2</v>
      </c>
      <c r="R467" s="55">
        <f t="shared" si="31"/>
        <v>5.4211403996372254E-2</v>
      </c>
      <c r="S467" s="7"/>
    </row>
    <row r="468" spans="1:19" x14ac:dyDescent="0.25">
      <c r="A468" s="66"/>
      <c r="B468" s="56"/>
      <c r="C468" s="67"/>
      <c r="D468" s="68"/>
      <c r="E468" s="69"/>
      <c r="F468" s="70"/>
      <c r="G468" s="71"/>
      <c r="H468" s="66">
        <v>10</v>
      </c>
      <c r="I468" s="67" t="s">
        <v>264</v>
      </c>
      <c r="J468" s="72">
        <v>0</v>
      </c>
      <c r="K468" s="73">
        <v>0.23926700000000001</v>
      </c>
      <c r="L468" s="73">
        <f t="shared" si="28"/>
        <v>1.2971E-2</v>
      </c>
      <c r="M468" s="73">
        <v>0</v>
      </c>
      <c r="N468" s="73">
        <v>1.2971E-2</v>
      </c>
      <c r="O468" s="73">
        <v>0</v>
      </c>
      <c r="P468" s="74">
        <f t="shared" si="29"/>
        <v>0</v>
      </c>
      <c r="Q468" s="74">
        <f t="shared" si="30"/>
        <v>5.4211403996372254E-2</v>
      </c>
      <c r="R468" s="75">
        <f t="shared" si="31"/>
        <v>5.4211403996372254E-2</v>
      </c>
      <c r="S468" s="7"/>
    </row>
    <row r="469" spans="1:19" ht="25.5" x14ac:dyDescent="0.25">
      <c r="A469" s="44"/>
      <c r="B469" s="45"/>
      <c r="C469" s="46"/>
      <c r="D469" s="47"/>
      <c r="E469" s="48"/>
      <c r="F469" s="49">
        <v>104</v>
      </c>
      <c r="G469" s="50" t="s">
        <v>142</v>
      </c>
      <c r="H469" s="90"/>
      <c r="I469" s="46"/>
      <c r="J469" s="51">
        <v>5.2178549999999984</v>
      </c>
      <c r="K469" s="52">
        <v>5.2672349999999986</v>
      </c>
      <c r="L469" s="53">
        <f t="shared" si="28"/>
        <v>1.1738698475214258</v>
      </c>
      <c r="M469" s="53">
        <v>0.42213886752142571</v>
      </c>
      <c r="N469" s="53">
        <v>0.37416788000000001</v>
      </c>
      <c r="O469" s="53">
        <v>0.37756309999999993</v>
      </c>
      <c r="P469" s="54">
        <f t="shared" si="29"/>
        <v>8.0144301046265423E-2</v>
      </c>
      <c r="Q469" s="54">
        <f t="shared" si="30"/>
        <v>0.15118116953608979</v>
      </c>
      <c r="R469" s="55">
        <f t="shared" si="31"/>
        <v>0.22286263049236005</v>
      </c>
      <c r="S469" s="7"/>
    </row>
    <row r="470" spans="1:19" x14ac:dyDescent="0.25">
      <c r="A470" s="66"/>
      <c r="B470" s="56"/>
      <c r="C470" s="67"/>
      <c r="D470" s="68"/>
      <c r="E470" s="69"/>
      <c r="F470" s="70"/>
      <c r="G470" s="71"/>
      <c r="H470" s="66">
        <v>10</v>
      </c>
      <c r="I470" s="67" t="s">
        <v>264</v>
      </c>
      <c r="J470" s="72">
        <v>5.2178549999999984</v>
      </c>
      <c r="K470" s="73">
        <v>5.2672349999999986</v>
      </c>
      <c r="L470" s="73">
        <f t="shared" si="28"/>
        <v>1.1738698475214258</v>
      </c>
      <c r="M470" s="73">
        <v>0.42213886752142571</v>
      </c>
      <c r="N470" s="73">
        <v>0.37416788000000001</v>
      </c>
      <c r="O470" s="73">
        <v>0.37756309999999993</v>
      </c>
      <c r="P470" s="74">
        <f t="shared" si="29"/>
        <v>8.0144301046265423E-2</v>
      </c>
      <c r="Q470" s="74">
        <f t="shared" si="30"/>
        <v>0.15118116953608979</v>
      </c>
      <c r="R470" s="75">
        <f t="shared" si="31"/>
        <v>0.22286263049236005</v>
      </c>
      <c r="S470" s="7"/>
    </row>
    <row r="471" spans="1:19" ht="38.25" x14ac:dyDescent="0.25">
      <c r="A471" s="44"/>
      <c r="B471" s="45"/>
      <c r="C471" s="46"/>
      <c r="D471" s="47"/>
      <c r="E471" s="48"/>
      <c r="F471" s="49">
        <v>106</v>
      </c>
      <c r="G471" s="50" t="s">
        <v>83</v>
      </c>
      <c r="H471" s="90"/>
      <c r="I471" s="46"/>
      <c r="J471" s="51">
        <v>0.72195900000000002</v>
      </c>
      <c r="K471" s="52">
        <v>0.74362799999999996</v>
      </c>
      <c r="L471" s="53">
        <f t="shared" si="28"/>
        <v>0.20322972933939151</v>
      </c>
      <c r="M471" s="53">
        <v>6.6600039339391515E-2</v>
      </c>
      <c r="N471" s="53">
        <v>5.9805200000000003E-2</v>
      </c>
      <c r="O471" s="53">
        <v>7.6824489999999995E-2</v>
      </c>
      <c r="P471" s="54">
        <f t="shared" si="29"/>
        <v>8.9560962388978788E-2</v>
      </c>
      <c r="Q471" s="54">
        <f t="shared" si="30"/>
        <v>0.16998450749486507</v>
      </c>
      <c r="R471" s="55">
        <f t="shared" si="31"/>
        <v>0.27329488580229838</v>
      </c>
      <c r="S471" s="7"/>
    </row>
    <row r="472" spans="1:19" x14ac:dyDescent="0.25">
      <c r="A472" s="66"/>
      <c r="B472" s="56"/>
      <c r="C472" s="67"/>
      <c r="D472" s="68"/>
      <c r="E472" s="69"/>
      <c r="F472" s="70"/>
      <c r="G472" s="71"/>
      <c r="H472" s="66">
        <v>10</v>
      </c>
      <c r="I472" s="67" t="s">
        <v>264</v>
      </c>
      <c r="J472" s="72">
        <v>0.72195900000000002</v>
      </c>
      <c r="K472" s="73">
        <v>0.74362799999999996</v>
      </c>
      <c r="L472" s="73">
        <f t="shared" si="28"/>
        <v>0.20322972933939151</v>
      </c>
      <c r="M472" s="73">
        <v>6.6600039339391515E-2</v>
      </c>
      <c r="N472" s="73">
        <v>5.9805200000000003E-2</v>
      </c>
      <c r="O472" s="73">
        <v>7.6824489999999995E-2</v>
      </c>
      <c r="P472" s="74">
        <f t="shared" si="29"/>
        <v>8.9560962388978788E-2</v>
      </c>
      <c r="Q472" s="74">
        <f t="shared" si="30"/>
        <v>0.16998450749486507</v>
      </c>
      <c r="R472" s="75">
        <f t="shared" si="31"/>
        <v>0.27329488580229838</v>
      </c>
      <c r="S472" s="7"/>
    </row>
    <row r="473" spans="1:19" ht="38.25" x14ac:dyDescent="0.25">
      <c r="A473" s="44"/>
      <c r="B473" s="45"/>
      <c r="C473" s="46"/>
      <c r="D473" s="47"/>
      <c r="E473" s="48"/>
      <c r="F473" s="49">
        <v>107</v>
      </c>
      <c r="G473" s="50" t="s">
        <v>84</v>
      </c>
      <c r="H473" s="90"/>
      <c r="I473" s="46"/>
      <c r="J473" s="51">
        <v>2.7895700000000003</v>
      </c>
      <c r="K473" s="52">
        <v>3.1645290000000004</v>
      </c>
      <c r="L473" s="53">
        <f t="shared" si="28"/>
        <v>0.63511730225244523</v>
      </c>
      <c r="M473" s="53">
        <v>0.22786889225244522</v>
      </c>
      <c r="N473" s="53">
        <v>0.21401006000000003</v>
      </c>
      <c r="O473" s="53">
        <v>0.19323835000000003</v>
      </c>
      <c r="P473" s="54">
        <f t="shared" si="29"/>
        <v>7.2007206207446731E-2</v>
      </c>
      <c r="Q473" s="54">
        <f t="shared" si="30"/>
        <v>0.13963498272648003</v>
      </c>
      <c r="R473" s="55">
        <f t="shared" si="31"/>
        <v>0.20069884088673073</v>
      </c>
      <c r="S473" s="7"/>
    </row>
    <row r="474" spans="1:19" x14ac:dyDescent="0.25">
      <c r="A474" s="66"/>
      <c r="B474" s="56"/>
      <c r="C474" s="67"/>
      <c r="D474" s="68"/>
      <c r="E474" s="69"/>
      <c r="F474" s="70"/>
      <c r="G474" s="71"/>
      <c r="H474" s="66">
        <v>10</v>
      </c>
      <c r="I474" s="67" t="s">
        <v>264</v>
      </c>
      <c r="J474" s="72">
        <v>2.7895700000000003</v>
      </c>
      <c r="K474" s="73">
        <v>3.1645290000000004</v>
      </c>
      <c r="L474" s="73">
        <f t="shared" si="28"/>
        <v>0.63511730225244523</v>
      </c>
      <c r="M474" s="73">
        <v>0.22786889225244522</v>
      </c>
      <c r="N474" s="73">
        <v>0.21401006000000003</v>
      </c>
      <c r="O474" s="73">
        <v>0.19323835000000003</v>
      </c>
      <c r="P474" s="74">
        <f t="shared" si="29"/>
        <v>7.2007206207446731E-2</v>
      </c>
      <c r="Q474" s="74">
        <f t="shared" si="30"/>
        <v>0.13963498272648003</v>
      </c>
      <c r="R474" s="75">
        <f t="shared" si="31"/>
        <v>0.20069884088673073</v>
      </c>
      <c r="S474" s="7"/>
    </row>
    <row r="475" spans="1:19" ht="25.5" x14ac:dyDescent="0.25">
      <c r="A475" s="44"/>
      <c r="B475" s="45"/>
      <c r="C475" s="46"/>
      <c r="D475" s="47"/>
      <c r="E475" s="48"/>
      <c r="F475" s="49">
        <v>121</v>
      </c>
      <c r="G475" s="50" t="s">
        <v>159</v>
      </c>
      <c r="H475" s="90"/>
      <c r="I475" s="46"/>
      <c r="J475" s="51">
        <v>2.637257</v>
      </c>
      <c r="K475" s="52">
        <v>2.637257</v>
      </c>
      <c r="L475" s="53">
        <f t="shared" si="28"/>
        <v>0.46118621269108728</v>
      </c>
      <c r="M475" s="53">
        <v>0.16014121269108728</v>
      </c>
      <c r="N475" s="53">
        <v>0.12715253999999998</v>
      </c>
      <c r="O475" s="53">
        <v>0.17389246</v>
      </c>
      <c r="P475" s="54">
        <f t="shared" si="29"/>
        <v>6.0722642006860644E-2</v>
      </c>
      <c r="Q475" s="54">
        <f t="shared" si="30"/>
        <v>0.1089365779258856</v>
      </c>
      <c r="R475" s="55">
        <f t="shared" si="31"/>
        <v>0.17487344338875099</v>
      </c>
      <c r="S475" s="7"/>
    </row>
    <row r="476" spans="1:19" x14ac:dyDescent="0.25">
      <c r="A476" s="66"/>
      <c r="B476" s="56"/>
      <c r="C476" s="67"/>
      <c r="D476" s="68"/>
      <c r="E476" s="69"/>
      <c r="F476" s="70"/>
      <c r="G476" s="71"/>
      <c r="H476" s="66">
        <v>10</v>
      </c>
      <c r="I476" s="67" t="s">
        <v>264</v>
      </c>
      <c r="J476" s="72">
        <v>2.637257</v>
      </c>
      <c r="K476" s="73">
        <v>2.637257</v>
      </c>
      <c r="L476" s="73">
        <f t="shared" si="28"/>
        <v>0.46118621269108728</v>
      </c>
      <c r="M476" s="73">
        <v>0.16014121269108728</v>
      </c>
      <c r="N476" s="73">
        <v>0.12715253999999998</v>
      </c>
      <c r="O476" s="73">
        <v>0.17389246</v>
      </c>
      <c r="P476" s="74">
        <f t="shared" si="29"/>
        <v>6.0722642006860644E-2</v>
      </c>
      <c r="Q476" s="74">
        <f t="shared" si="30"/>
        <v>0.1089365779258856</v>
      </c>
      <c r="R476" s="75">
        <f t="shared" si="31"/>
        <v>0.17487344338875099</v>
      </c>
      <c r="S476" s="7"/>
    </row>
    <row r="477" spans="1:19" ht="38.25" x14ac:dyDescent="0.25">
      <c r="A477" s="44"/>
      <c r="B477" s="45"/>
      <c r="C477" s="46"/>
      <c r="D477" s="47"/>
      <c r="E477" s="48"/>
      <c r="F477" s="49">
        <v>130</v>
      </c>
      <c r="G477" s="50" t="s">
        <v>160</v>
      </c>
      <c r="H477" s="90"/>
      <c r="I477" s="46"/>
      <c r="J477" s="51">
        <v>1.2149999999999996</v>
      </c>
      <c r="K477" s="52">
        <v>1.2533999999999996</v>
      </c>
      <c r="L477" s="53">
        <f t="shared" si="28"/>
        <v>9.2771000000000006E-2</v>
      </c>
      <c r="M477" s="53">
        <v>0</v>
      </c>
      <c r="N477" s="53">
        <v>4.4214649999999994E-2</v>
      </c>
      <c r="O477" s="53">
        <v>4.8556350000000012E-2</v>
      </c>
      <c r="P477" s="54">
        <f t="shared" si="29"/>
        <v>0</v>
      </c>
      <c r="Q477" s="54">
        <f t="shared" si="30"/>
        <v>3.5275769905856076E-2</v>
      </c>
      <c r="R477" s="55">
        <f t="shared" si="31"/>
        <v>7.4015477900111717E-2</v>
      </c>
      <c r="S477" s="7"/>
    </row>
    <row r="478" spans="1:19" x14ac:dyDescent="0.25">
      <c r="A478" s="66"/>
      <c r="B478" s="56"/>
      <c r="C478" s="67"/>
      <c r="D478" s="68"/>
      <c r="E478" s="69"/>
      <c r="F478" s="70"/>
      <c r="G478" s="71"/>
      <c r="H478" s="66">
        <v>10</v>
      </c>
      <c r="I478" s="67" t="s">
        <v>264</v>
      </c>
      <c r="J478" s="72">
        <v>1.2149999999999996</v>
      </c>
      <c r="K478" s="73">
        <v>1.2533999999999996</v>
      </c>
      <c r="L478" s="73">
        <f t="shared" si="28"/>
        <v>9.2771000000000006E-2</v>
      </c>
      <c r="M478" s="73">
        <v>0</v>
      </c>
      <c r="N478" s="73">
        <v>4.4214649999999994E-2</v>
      </c>
      <c r="O478" s="73">
        <v>4.8556350000000012E-2</v>
      </c>
      <c r="P478" s="74">
        <f t="shared" si="29"/>
        <v>0</v>
      </c>
      <c r="Q478" s="74">
        <f t="shared" si="30"/>
        <v>3.5275769905856076E-2</v>
      </c>
      <c r="R478" s="75">
        <f t="shared" si="31"/>
        <v>7.4015477900111717E-2</v>
      </c>
      <c r="S478" s="7"/>
    </row>
    <row r="479" spans="1:19" x14ac:dyDescent="0.25">
      <c r="A479" s="44"/>
      <c r="B479" s="45"/>
      <c r="C479" s="46"/>
      <c r="D479" s="47"/>
      <c r="E479" s="48"/>
      <c r="F479" s="49">
        <v>131</v>
      </c>
      <c r="G479" s="50" t="s">
        <v>144</v>
      </c>
      <c r="H479" s="90"/>
      <c r="I479" s="46"/>
      <c r="J479" s="51">
        <v>0.39005800000000002</v>
      </c>
      <c r="K479" s="52">
        <v>0.39005800000000002</v>
      </c>
      <c r="L479" s="53">
        <f t="shared" si="28"/>
        <v>6.0943519704542426E-2</v>
      </c>
      <c r="M479" s="53">
        <v>2.1850339704542421E-2</v>
      </c>
      <c r="N479" s="53">
        <v>1.9546589999999999E-2</v>
      </c>
      <c r="O479" s="53">
        <v>1.9546589999999999E-2</v>
      </c>
      <c r="P479" s="54">
        <f t="shared" si="29"/>
        <v>5.6018181153937155E-2</v>
      </c>
      <c r="Q479" s="54">
        <f t="shared" si="30"/>
        <v>0.10613019013721657</v>
      </c>
      <c r="R479" s="55">
        <f t="shared" si="31"/>
        <v>0.15624219912049597</v>
      </c>
      <c r="S479" s="7"/>
    </row>
    <row r="480" spans="1:19" x14ac:dyDescent="0.25">
      <c r="A480" s="66"/>
      <c r="B480" s="56"/>
      <c r="C480" s="67"/>
      <c r="D480" s="68"/>
      <c r="E480" s="69"/>
      <c r="F480" s="70"/>
      <c r="G480" s="71"/>
      <c r="H480" s="66">
        <v>10</v>
      </c>
      <c r="I480" s="67" t="s">
        <v>264</v>
      </c>
      <c r="J480" s="72">
        <v>0.39005800000000002</v>
      </c>
      <c r="K480" s="73">
        <v>0.39005800000000002</v>
      </c>
      <c r="L480" s="73">
        <f t="shared" si="28"/>
        <v>6.0943519704542426E-2</v>
      </c>
      <c r="M480" s="73">
        <v>2.1850339704542421E-2</v>
      </c>
      <c r="N480" s="73">
        <v>1.9546589999999999E-2</v>
      </c>
      <c r="O480" s="73">
        <v>1.9546589999999999E-2</v>
      </c>
      <c r="P480" s="74">
        <f t="shared" si="29"/>
        <v>5.6018181153937155E-2</v>
      </c>
      <c r="Q480" s="74">
        <f t="shared" si="30"/>
        <v>0.10613019013721657</v>
      </c>
      <c r="R480" s="75">
        <f t="shared" si="31"/>
        <v>0.15624219912049597</v>
      </c>
      <c r="S480" s="7"/>
    </row>
    <row r="481" spans="1:19" x14ac:dyDescent="0.25">
      <c r="A481" s="44"/>
      <c r="B481" s="45"/>
      <c r="C481" s="46"/>
      <c r="D481" s="47">
        <v>449</v>
      </c>
      <c r="E481" s="48" t="s">
        <v>234</v>
      </c>
      <c r="F481" s="49"/>
      <c r="G481" s="50"/>
      <c r="H481" s="90"/>
      <c r="I481" s="46"/>
      <c r="J481" s="51">
        <v>367.66157900000013</v>
      </c>
      <c r="K481" s="52">
        <v>417.89512999999999</v>
      </c>
      <c r="L481" s="53">
        <f t="shared" si="28"/>
        <v>80.68424250762439</v>
      </c>
      <c r="M481" s="53">
        <v>28.84117925762439</v>
      </c>
      <c r="N481" s="53">
        <v>29.813882549999999</v>
      </c>
      <c r="O481" s="53">
        <v>22.029180699999994</v>
      </c>
      <c r="P481" s="54">
        <f t="shared" si="29"/>
        <v>6.9015351429494734E-2</v>
      </c>
      <c r="Q481" s="54">
        <f t="shared" si="30"/>
        <v>0.14035832819498134</v>
      </c>
      <c r="R481" s="55">
        <f t="shared" si="31"/>
        <v>0.19307294274433012</v>
      </c>
      <c r="S481" s="7"/>
    </row>
    <row r="482" spans="1:19" x14ac:dyDescent="0.25">
      <c r="A482" s="44"/>
      <c r="B482" s="45"/>
      <c r="C482" s="46"/>
      <c r="D482" s="47"/>
      <c r="E482" s="48"/>
      <c r="F482" s="49">
        <v>1</v>
      </c>
      <c r="G482" s="50" t="s">
        <v>136</v>
      </c>
      <c r="H482" s="90"/>
      <c r="I482" s="46"/>
      <c r="J482" s="51">
        <v>23.495216999999993</v>
      </c>
      <c r="K482" s="52">
        <v>25.665944000000003</v>
      </c>
      <c r="L482" s="53">
        <f t="shared" si="28"/>
        <v>5.4774362839596744</v>
      </c>
      <c r="M482" s="53">
        <v>1.8493252139596734</v>
      </c>
      <c r="N482" s="53">
        <v>1.7307371699999998</v>
      </c>
      <c r="O482" s="53">
        <v>1.8973739000000007</v>
      </c>
      <c r="P482" s="54">
        <f t="shared" si="29"/>
        <v>7.2053660444348869E-2</v>
      </c>
      <c r="Q482" s="54">
        <f t="shared" si="30"/>
        <v>0.13948687739518456</v>
      </c>
      <c r="R482" s="55">
        <f t="shared" si="31"/>
        <v>0.21341261727835428</v>
      </c>
      <c r="S482" s="7"/>
    </row>
    <row r="483" spans="1:19" x14ac:dyDescent="0.25">
      <c r="A483" s="66"/>
      <c r="B483" s="56"/>
      <c r="C483" s="67"/>
      <c r="D483" s="68"/>
      <c r="E483" s="69"/>
      <c r="F483" s="70"/>
      <c r="G483" s="71"/>
      <c r="H483" s="66">
        <v>11</v>
      </c>
      <c r="I483" s="67" t="s">
        <v>265</v>
      </c>
      <c r="J483" s="72">
        <v>23.495216999999993</v>
      </c>
      <c r="K483" s="73">
        <v>25.665944000000003</v>
      </c>
      <c r="L483" s="73">
        <f t="shared" si="28"/>
        <v>5.4774362839596744</v>
      </c>
      <c r="M483" s="73">
        <v>1.8493252139596734</v>
      </c>
      <c r="N483" s="73">
        <v>1.7307371699999998</v>
      </c>
      <c r="O483" s="73">
        <v>1.8973739000000007</v>
      </c>
      <c r="P483" s="74">
        <f t="shared" si="29"/>
        <v>7.2053660444348869E-2</v>
      </c>
      <c r="Q483" s="74">
        <f t="shared" si="30"/>
        <v>0.13948687739518456</v>
      </c>
      <c r="R483" s="75">
        <f t="shared" si="31"/>
        <v>0.21341261727835428</v>
      </c>
      <c r="S483" s="7"/>
    </row>
    <row r="484" spans="1:19" x14ac:dyDescent="0.25">
      <c r="A484" s="44"/>
      <c r="B484" s="45"/>
      <c r="C484" s="46"/>
      <c r="D484" s="47"/>
      <c r="E484" s="48"/>
      <c r="F484" s="49">
        <v>2</v>
      </c>
      <c r="G484" s="50" t="s">
        <v>137</v>
      </c>
      <c r="H484" s="90"/>
      <c r="I484" s="46"/>
      <c r="J484" s="51">
        <v>19.615607999999998</v>
      </c>
      <c r="K484" s="52">
        <v>20.664520999999997</v>
      </c>
      <c r="L484" s="53">
        <f t="shared" si="28"/>
        <v>4.6166990964712911</v>
      </c>
      <c r="M484" s="53">
        <v>1.6005299564712914</v>
      </c>
      <c r="N484" s="53">
        <v>1.4489330599999997</v>
      </c>
      <c r="O484" s="53">
        <v>1.5672360799999996</v>
      </c>
      <c r="P484" s="54">
        <f t="shared" si="29"/>
        <v>7.7453039268187807E-2</v>
      </c>
      <c r="Q484" s="54">
        <f t="shared" si="30"/>
        <v>0.14756998318380046</v>
      </c>
      <c r="R484" s="55">
        <f t="shared" si="31"/>
        <v>0.22341186115426009</v>
      </c>
      <c r="S484" s="7"/>
    </row>
    <row r="485" spans="1:19" x14ac:dyDescent="0.25">
      <c r="A485" s="66"/>
      <c r="B485" s="56"/>
      <c r="C485" s="67"/>
      <c r="D485" s="68"/>
      <c r="E485" s="69"/>
      <c r="F485" s="70"/>
      <c r="G485" s="71"/>
      <c r="H485" s="66">
        <v>11</v>
      </c>
      <c r="I485" s="67" t="s">
        <v>265</v>
      </c>
      <c r="J485" s="72">
        <v>19.615607999999998</v>
      </c>
      <c r="K485" s="73">
        <v>20.664520999999997</v>
      </c>
      <c r="L485" s="73">
        <f t="shared" si="28"/>
        <v>4.6166990964712911</v>
      </c>
      <c r="M485" s="73">
        <v>1.6005299564712914</v>
      </c>
      <c r="N485" s="73">
        <v>1.4489330599999997</v>
      </c>
      <c r="O485" s="73">
        <v>1.5672360799999996</v>
      </c>
      <c r="P485" s="74">
        <f t="shared" si="29"/>
        <v>7.7453039268187807E-2</v>
      </c>
      <c r="Q485" s="74">
        <f t="shared" si="30"/>
        <v>0.14756998318380046</v>
      </c>
      <c r="R485" s="75">
        <f t="shared" si="31"/>
        <v>0.22341186115426009</v>
      </c>
      <c r="S485" s="7"/>
    </row>
    <row r="486" spans="1:19" x14ac:dyDescent="0.25">
      <c r="A486" s="44"/>
      <c r="B486" s="45"/>
      <c r="C486" s="46"/>
      <c r="D486" s="47"/>
      <c r="E486" s="48"/>
      <c r="F486" s="49">
        <v>16</v>
      </c>
      <c r="G486" s="50" t="s">
        <v>138</v>
      </c>
      <c r="H486" s="90"/>
      <c r="I486" s="46"/>
      <c r="J486" s="51">
        <v>13.914438999999998</v>
      </c>
      <c r="K486" s="52">
        <v>14.149558999999995</v>
      </c>
      <c r="L486" s="53">
        <f t="shared" si="28"/>
        <v>3.1829091895710766</v>
      </c>
      <c r="M486" s="53">
        <v>1.130139899571077</v>
      </c>
      <c r="N486" s="53">
        <v>0.99783884</v>
      </c>
      <c r="O486" s="53">
        <v>1.0549304499999996</v>
      </c>
      <c r="P486" s="54">
        <f t="shared" si="29"/>
        <v>7.9871033406134953E-2</v>
      </c>
      <c r="Q486" s="54">
        <f t="shared" si="30"/>
        <v>0.15039187720063063</v>
      </c>
      <c r="R486" s="55">
        <f t="shared" si="31"/>
        <v>0.22494758950233557</v>
      </c>
      <c r="S486" s="7"/>
    </row>
    <row r="487" spans="1:19" x14ac:dyDescent="0.25">
      <c r="A487" s="66"/>
      <c r="B487" s="56"/>
      <c r="C487" s="67"/>
      <c r="D487" s="68"/>
      <c r="E487" s="69"/>
      <c r="F487" s="70"/>
      <c r="G487" s="71"/>
      <c r="H487" s="66">
        <v>11</v>
      </c>
      <c r="I487" s="67" t="s">
        <v>265</v>
      </c>
      <c r="J487" s="72">
        <v>13.914438999999998</v>
      </c>
      <c r="K487" s="73">
        <v>14.149558999999995</v>
      </c>
      <c r="L487" s="73">
        <f t="shared" si="28"/>
        <v>3.1829091895710766</v>
      </c>
      <c r="M487" s="73">
        <v>1.130139899571077</v>
      </c>
      <c r="N487" s="73">
        <v>0.99783884</v>
      </c>
      <c r="O487" s="73">
        <v>1.0549304499999996</v>
      </c>
      <c r="P487" s="74">
        <f t="shared" si="29"/>
        <v>7.9871033406134953E-2</v>
      </c>
      <c r="Q487" s="74">
        <f t="shared" si="30"/>
        <v>0.15039187720063063</v>
      </c>
      <c r="R487" s="75">
        <f t="shared" si="31"/>
        <v>0.22494758950233557</v>
      </c>
      <c r="S487" s="7"/>
    </row>
    <row r="488" spans="1:19" x14ac:dyDescent="0.25">
      <c r="A488" s="44"/>
      <c r="B488" s="45"/>
      <c r="C488" s="46"/>
      <c r="D488" s="47"/>
      <c r="E488" s="48"/>
      <c r="F488" s="49">
        <v>17</v>
      </c>
      <c r="G488" s="50" t="s">
        <v>139</v>
      </c>
      <c r="H488" s="90"/>
      <c r="I488" s="46"/>
      <c r="J488" s="51">
        <v>3.0018349999999998</v>
      </c>
      <c r="K488" s="52">
        <v>3.0072369999999999</v>
      </c>
      <c r="L488" s="53">
        <f t="shared" si="28"/>
        <v>0.70189944267999382</v>
      </c>
      <c r="M488" s="53">
        <v>0.25771096267999383</v>
      </c>
      <c r="N488" s="53">
        <v>0.21214825999999998</v>
      </c>
      <c r="O488" s="53">
        <v>0.23204022000000002</v>
      </c>
      <c r="P488" s="54">
        <f t="shared" si="29"/>
        <v>8.5696924678698036E-2</v>
      </c>
      <c r="Q488" s="54">
        <f t="shared" si="30"/>
        <v>0.1562428311037653</v>
      </c>
      <c r="R488" s="55">
        <f t="shared" si="31"/>
        <v>0.23340343400935604</v>
      </c>
      <c r="S488" s="7"/>
    </row>
    <row r="489" spans="1:19" x14ac:dyDescent="0.25">
      <c r="A489" s="66"/>
      <c r="B489" s="56"/>
      <c r="C489" s="67"/>
      <c r="D489" s="68"/>
      <c r="E489" s="69"/>
      <c r="F489" s="70"/>
      <c r="G489" s="71"/>
      <c r="H489" s="66">
        <v>11</v>
      </c>
      <c r="I489" s="67" t="s">
        <v>265</v>
      </c>
      <c r="J489" s="72">
        <v>3.0018349999999998</v>
      </c>
      <c r="K489" s="73">
        <v>3.0072369999999999</v>
      </c>
      <c r="L489" s="73">
        <f t="shared" si="28"/>
        <v>0.70189944267999382</v>
      </c>
      <c r="M489" s="73">
        <v>0.25771096267999383</v>
      </c>
      <c r="N489" s="73">
        <v>0.21214825999999998</v>
      </c>
      <c r="O489" s="73">
        <v>0.23204022000000002</v>
      </c>
      <c r="P489" s="74">
        <f t="shared" si="29"/>
        <v>8.5696924678698036E-2</v>
      </c>
      <c r="Q489" s="74">
        <f t="shared" si="30"/>
        <v>0.1562428311037653</v>
      </c>
      <c r="R489" s="75">
        <f t="shared" si="31"/>
        <v>0.23340343400935604</v>
      </c>
      <c r="S489" s="7"/>
    </row>
    <row r="490" spans="1:19" x14ac:dyDescent="0.25">
      <c r="A490" s="44"/>
      <c r="B490" s="45"/>
      <c r="C490" s="46"/>
      <c r="D490" s="47"/>
      <c r="E490" s="48"/>
      <c r="F490" s="49">
        <v>18</v>
      </c>
      <c r="G490" s="50" t="s">
        <v>140</v>
      </c>
      <c r="H490" s="90"/>
      <c r="I490" s="46"/>
      <c r="J490" s="51">
        <v>10.812282000000003</v>
      </c>
      <c r="K490" s="52">
        <v>10.855085000000003</v>
      </c>
      <c r="L490" s="53">
        <f t="shared" si="28"/>
        <v>2.4228934792810586</v>
      </c>
      <c r="M490" s="53">
        <v>0.8219431192810589</v>
      </c>
      <c r="N490" s="53">
        <v>0.77656526999999986</v>
      </c>
      <c r="O490" s="53">
        <v>0.82438508999999993</v>
      </c>
      <c r="P490" s="54">
        <f t="shared" si="29"/>
        <v>7.5719639162757243E-2</v>
      </c>
      <c r="Q490" s="54">
        <f t="shared" si="30"/>
        <v>0.14725894723818914</v>
      </c>
      <c r="R490" s="55">
        <f t="shared" si="31"/>
        <v>0.22320354739562684</v>
      </c>
      <c r="S490" s="7"/>
    </row>
    <row r="491" spans="1:19" x14ac:dyDescent="0.25">
      <c r="A491" s="66"/>
      <c r="B491" s="56"/>
      <c r="C491" s="67"/>
      <c r="D491" s="68"/>
      <c r="E491" s="69"/>
      <c r="F491" s="70"/>
      <c r="G491" s="71"/>
      <c r="H491" s="66">
        <v>11</v>
      </c>
      <c r="I491" s="67" t="s">
        <v>265</v>
      </c>
      <c r="J491" s="72">
        <v>10.812282000000003</v>
      </c>
      <c r="K491" s="73">
        <v>10.855085000000003</v>
      </c>
      <c r="L491" s="73">
        <f t="shared" si="28"/>
        <v>2.4228934792810586</v>
      </c>
      <c r="M491" s="73">
        <v>0.8219431192810589</v>
      </c>
      <c r="N491" s="73">
        <v>0.77656526999999986</v>
      </c>
      <c r="O491" s="73">
        <v>0.82438508999999993</v>
      </c>
      <c r="P491" s="74">
        <f t="shared" si="29"/>
        <v>7.5719639162757243E-2</v>
      </c>
      <c r="Q491" s="74">
        <f t="shared" si="30"/>
        <v>0.14725894723818914</v>
      </c>
      <c r="R491" s="75">
        <f t="shared" si="31"/>
        <v>0.22320354739562684</v>
      </c>
      <c r="S491" s="7"/>
    </row>
    <row r="492" spans="1:19" x14ac:dyDescent="0.25">
      <c r="A492" s="44"/>
      <c r="B492" s="45"/>
      <c r="C492" s="46"/>
      <c r="D492" s="47"/>
      <c r="E492" s="48"/>
      <c r="F492" s="49">
        <v>24</v>
      </c>
      <c r="G492" s="50" t="s">
        <v>141</v>
      </c>
      <c r="H492" s="90"/>
      <c r="I492" s="46"/>
      <c r="J492" s="51">
        <v>5.6123760000000003</v>
      </c>
      <c r="K492" s="52">
        <v>5.6893369999999992</v>
      </c>
      <c r="L492" s="53">
        <f t="shared" si="28"/>
        <v>1.1754752995970346</v>
      </c>
      <c r="M492" s="53">
        <v>0.38711091959703481</v>
      </c>
      <c r="N492" s="53">
        <v>0.35517819000000006</v>
      </c>
      <c r="O492" s="53">
        <v>0.43318618999999975</v>
      </c>
      <c r="P492" s="54">
        <f t="shared" si="29"/>
        <v>6.8041481739794088E-2</v>
      </c>
      <c r="Q492" s="54">
        <f t="shared" si="30"/>
        <v>0.13047023046745782</v>
      </c>
      <c r="R492" s="55">
        <f t="shared" si="31"/>
        <v>0.20661024291530539</v>
      </c>
      <c r="S492" s="7"/>
    </row>
    <row r="493" spans="1:19" x14ac:dyDescent="0.25">
      <c r="A493" s="66"/>
      <c r="B493" s="56"/>
      <c r="C493" s="67"/>
      <c r="D493" s="68"/>
      <c r="E493" s="69"/>
      <c r="F493" s="70"/>
      <c r="G493" s="71"/>
      <c r="H493" s="66">
        <v>11</v>
      </c>
      <c r="I493" s="67" t="s">
        <v>265</v>
      </c>
      <c r="J493" s="72">
        <v>5.6123760000000003</v>
      </c>
      <c r="K493" s="73">
        <v>5.6893369999999992</v>
      </c>
      <c r="L493" s="73">
        <f t="shared" si="28"/>
        <v>1.1754752995970346</v>
      </c>
      <c r="M493" s="73">
        <v>0.38711091959703481</v>
      </c>
      <c r="N493" s="73">
        <v>0.35517819000000006</v>
      </c>
      <c r="O493" s="73">
        <v>0.43318618999999975</v>
      </c>
      <c r="P493" s="74">
        <f t="shared" si="29"/>
        <v>6.8041481739794088E-2</v>
      </c>
      <c r="Q493" s="74">
        <f t="shared" si="30"/>
        <v>0.13047023046745782</v>
      </c>
      <c r="R493" s="75">
        <f t="shared" si="31"/>
        <v>0.20661024291530539</v>
      </c>
      <c r="S493" s="7"/>
    </row>
    <row r="494" spans="1:19" x14ac:dyDescent="0.25">
      <c r="A494" s="44"/>
      <c r="B494" s="45"/>
      <c r="C494" s="46"/>
      <c r="D494" s="47"/>
      <c r="E494" s="48"/>
      <c r="F494" s="49">
        <v>36</v>
      </c>
      <c r="G494" s="50" t="s">
        <v>46</v>
      </c>
      <c r="H494" s="90"/>
      <c r="I494" s="46"/>
      <c r="J494" s="51">
        <v>2.413357</v>
      </c>
      <c r="K494" s="52">
        <v>2.413357</v>
      </c>
      <c r="L494" s="53">
        <f t="shared" si="28"/>
        <v>0</v>
      </c>
      <c r="M494" s="53">
        <v>0</v>
      </c>
      <c r="N494" s="53">
        <v>0</v>
      </c>
      <c r="O494" s="53">
        <v>0</v>
      </c>
      <c r="P494" s="54">
        <f t="shared" si="29"/>
        <v>0</v>
      </c>
      <c r="Q494" s="54">
        <f t="shared" si="30"/>
        <v>0</v>
      </c>
      <c r="R494" s="55">
        <f t="shared" si="31"/>
        <v>0</v>
      </c>
      <c r="S494" s="7"/>
    </row>
    <row r="495" spans="1:19" x14ac:dyDescent="0.25">
      <c r="A495" s="66"/>
      <c r="B495" s="56"/>
      <c r="C495" s="67"/>
      <c r="D495" s="68"/>
      <c r="E495" s="69"/>
      <c r="F495" s="70"/>
      <c r="G495" s="71"/>
      <c r="H495" s="66">
        <v>11</v>
      </c>
      <c r="I495" s="67" t="s">
        <v>265</v>
      </c>
      <c r="J495" s="72">
        <v>2.413357</v>
      </c>
      <c r="K495" s="73">
        <v>2.413357</v>
      </c>
      <c r="L495" s="73">
        <f t="shared" si="28"/>
        <v>0</v>
      </c>
      <c r="M495" s="73">
        <v>0</v>
      </c>
      <c r="N495" s="73">
        <v>0</v>
      </c>
      <c r="O495" s="73">
        <v>0</v>
      </c>
      <c r="P495" s="74">
        <f t="shared" si="29"/>
        <v>0</v>
      </c>
      <c r="Q495" s="74">
        <f t="shared" si="30"/>
        <v>0</v>
      </c>
      <c r="R495" s="75">
        <f t="shared" si="31"/>
        <v>0</v>
      </c>
      <c r="S495" s="7"/>
    </row>
    <row r="496" spans="1:19" x14ac:dyDescent="0.25">
      <c r="A496" s="44"/>
      <c r="B496" s="45"/>
      <c r="C496" s="46"/>
      <c r="D496" s="47"/>
      <c r="E496" s="48"/>
      <c r="F496" s="49">
        <v>39</v>
      </c>
      <c r="G496" s="50" t="s">
        <v>157</v>
      </c>
      <c r="H496" s="90"/>
      <c r="I496" s="46"/>
      <c r="J496" s="51">
        <v>5.7747999999999994E-2</v>
      </c>
      <c r="K496" s="52">
        <v>5.7747999999999994E-2</v>
      </c>
      <c r="L496" s="53">
        <f t="shared" si="28"/>
        <v>1.8311879954791704E-2</v>
      </c>
      <c r="M496" s="53">
        <v>4.7224599547917023E-3</v>
      </c>
      <c r="N496" s="53">
        <v>8.0344600000000002E-3</v>
      </c>
      <c r="O496" s="53">
        <v>5.5549600000000003E-3</v>
      </c>
      <c r="P496" s="54">
        <f t="shared" si="29"/>
        <v>8.1777030456322342E-2</v>
      </c>
      <c r="Q496" s="54">
        <f t="shared" si="30"/>
        <v>0.22090669728461079</v>
      </c>
      <c r="R496" s="55">
        <f t="shared" si="31"/>
        <v>0.31709981219768141</v>
      </c>
      <c r="S496" s="7"/>
    </row>
    <row r="497" spans="1:19" x14ac:dyDescent="0.25">
      <c r="A497" s="66"/>
      <c r="B497" s="56"/>
      <c r="C497" s="67"/>
      <c r="D497" s="68"/>
      <c r="E497" s="69"/>
      <c r="F497" s="70"/>
      <c r="G497" s="71"/>
      <c r="H497" s="66">
        <v>11</v>
      </c>
      <c r="I497" s="67" t="s">
        <v>265</v>
      </c>
      <c r="J497" s="72">
        <v>5.7747999999999994E-2</v>
      </c>
      <c r="K497" s="73">
        <v>5.7747999999999994E-2</v>
      </c>
      <c r="L497" s="73">
        <f t="shared" si="28"/>
        <v>1.8311879954791704E-2</v>
      </c>
      <c r="M497" s="73">
        <v>4.7224599547917023E-3</v>
      </c>
      <c r="N497" s="73">
        <v>8.0344600000000002E-3</v>
      </c>
      <c r="O497" s="73">
        <v>5.5549600000000003E-3</v>
      </c>
      <c r="P497" s="74">
        <f t="shared" si="29"/>
        <v>8.1777030456322342E-2</v>
      </c>
      <c r="Q497" s="74">
        <f t="shared" si="30"/>
        <v>0.22090669728461079</v>
      </c>
      <c r="R497" s="75">
        <f t="shared" si="31"/>
        <v>0.31709981219768141</v>
      </c>
      <c r="S497" s="7"/>
    </row>
    <row r="498" spans="1:19" ht="25.5" x14ac:dyDescent="0.25">
      <c r="A498" s="44"/>
      <c r="B498" s="45"/>
      <c r="C498" s="46"/>
      <c r="D498" s="47"/>
      <c r="E498" s="48"/>
      <c r="F498" s="49">
        <v>40</v>
      </c>
      <c r="G498" s="50" t="s">
        <v>162</v>
      </c>
      <c r="H498" s="90"/>
      <c r="I498" s="46"/>
      <c r="J498" s="51">
        <v>5.6543999999999997E-2</v>
      </c>
      <c r="K498" s="52">
        <v>5.6543999999999997E-2</v>
      </c>
      <c r="L498" s="53">
        <f t="shared" si="28"/>
        <v>1.7498839992011787E-2</v>
      </c>
      <c r="M498" s="53">
        <v>4.6742199920117855E-3</v>
      </c>
      <c r="N498" s="53">
        <v>8.6504000000000008E-3</v>
      </c>
      <c r="O498" s="53">
        <v>4.1742200000000002E-3</v>
      </c>
      <c r="P498" s="54">
        <f t="shared" si="29"/>
        <v>8.2665180956631751E-2</v>
      </c>
      <c r="Q498" s="54">
        <f t="shared" si="30"/>
        <v>0.23565046675176476</v>
      </c>
      <c r="R498" s="55">
        <f t="shared" si="31"/>
        <v>0.30947297665555651</v>
      </c>
      <c r="S498" s="7"/>
    </row>
    <row r="499" spans="1:19" x14ac:dyDescent="0.25">
      <c r="A499" s="66"/>
      <c r="B499" s="56"/>
      <c r="C499" s="67"/>
      <c r="D499" s="68"/>
      <c r="E499" s="69"/>
      <c r="F499" s="70"/>
      <c r="G499" s="71"/>
      <c r="H499" s="66">
        <v>11</v>
      </c>
      <c r="I499" s="67" t="s">
        <v>265</v>
      </c>
      <c r="J499" s="72">
        <v>5.6543999999999997E-2</v>
      </c>
      <c r="K499" s="73">
        <v>5.6543999999999997E-2</v>
      </c>
      <c r="L499" s="73">
        <f t="shared" si="28"/>
        <v>1.7498839992011787E-2</v>
      </c>
      <c r="M499" s="73">
        <v>4.6742199920117855E-3</v>
      </c>
      <c r="N499" s="73">
        <v>8.6504000000000008E-3</v>
      </c>
      <c r="O499" s="73">
        <v>4.1742200000000002E-3</v>
      </c>
      <c r="P499" s="74">
        <f t="shared" si="29"/>
        <v>8.2665180956631751E-2</v>
      </c>
      <c r="Q499" s="74">
        <f t="shared" si="30"/>
        <v>0.23565046675176476</v>
      </c>
      <c r="R499" s="75">
        <f t="shared" si="31"/>
        <v>0.30947297665555651</v>
      </c>
      <c r="S499" s="7"/>
    </row>
    <row r="500" spans="1:19" ht="25.5" x14ac:dyDescent="0.25">
      <c r="A500" s="44"/>
      <c r="B500" s="45"/>
      <c r="C500" s="46"/>
      <c r="D500" s="47"/>
      <c r="E500" s="48"/>
      <c r="F500" s="49">
        <v>41</v>
      </c>
      <c r="G500" s="50" t="s">
        <v>163</v>
      </c>
      <c r="H500" s="90"/>
      <c r="I500" s="46"/>
      <c r="J500" s="51">
        <v>2.5919999999999995E-2</v>
      </c>
      <c r="K500" s="52">
        <v>2.5919999999999999E-2</v>
      </c>
      <c r="L500" s="53">
        <f t="shared" si="28"/>
        <v>8.1509299519931713E-3</v>
      </c>
      <c r="M500" s="53">
        <v>2.1813099519931711E-3</v>
      </c>
      <c r="N500" s="53">
        <v>3.6883099999999998E-3</v>
      </c>
      <c r="O500" s="53">
        <v>2.2813099999999999E-3</v>
      </c>
      <c r="P500" s="54">
        <f t="shared" si="29"/>
        <v>8.4155476542946417E-2</v>
      </c>
      <c r="Q500" s="54">
        <f t="shared" si="30"/>
        <v>0.22645138703677359</v>
      </c>
      <c r="R500" s="55">
        <f t="shared" si="31"/>
        <v>0.31446489012319334</v>
      </c>
      <c r="S500" s="7"/>
    </row>
    <row r="501" spans="1:19" x14ac:dyDescent="0.25">
      <c r="A501" s="66"/>
      <c r="B501" s="56"/>
      <c r="C501" s="67"/>
      <c r="D501" s="68"/>
      <c r="E501" s="69"/>
      <c r="F501" s="70"/>
      <c r="G501" s="71"/>
      <c r="H501" s="66">
        <v>11</v>
      </c>
      <c r="I501" s="67" t="s">
        <v>265</v>
      </c>
      <c r="J501" s="72">
        <v>2.5919999999999995E-2</v>
      </c>
      <c r="K501" s="73">
        <v>2.5919999999999999E-2</v>
      </c>
      <c r="L501" s="73">
        <f t="shared" si="28"/>
        <v>8.1509299519931713E-3</v>
      </c>
      <c r="M501" s="73">
        <v>2.1813099519931711E-3</v>
      </c>
      <c r="N501" s="73">
        <v>3.6883099999999998E-3</v>
      </c>
      <c r="O501" s="73">
        <v>2.2813099999999999E-3</v>
      </c>
      <c r="P501" s="74">
        <f t="shared" si="29"/>
        <v>8.4155476542946417E-2</v>
      </c>
      <c r="Q501" s="74">
        <f t="shared" si="30"/>
        <v>0.22645138703677359</v>
      </c>
      <c r="R501" s="75">
        <f t="shared" si="31"/>
        <v>0.31446489012319334</v>
      </c>
      <c r="S501" s="7"/>
    </row>
    <row r="502" spans="1:19" ht="25.5" x14ac:dyDescent="0.25">
      <c r="A502" s="44"/>
      <c r="B502" s="45"/>
      <c r="C502" s="46"/>
      <c r="D502" s="47"/>
      <c r="E502" s="48"/>
      <c r="F502" s="49">
        <v>42</v>
      </c>
      <c r="G502" s="50" t="s">
        <v>158</v>
      </c>
      <c r="H502" s="90"/>
      <c r="I502" s="46"/>
      <c r="J502" s="51">
        <v>16.511958999999997</v>
      </c>
      <c r="K502" s="52">
        <v>21.251172999999998</v>
      </c>
      <c r="L502" s="53">
        <f t="shared" si="28"/>
        <v>1.4122411942354152</v>
      </c>
      <c r="M502" s="53">
        <v>0.3931471642354154</v>
      </c>
      <c r="N502" s="53">
        <v>0.34336043999999993</v>
      </c>
      <c r="O502" s="53">
        <v>0.67573359</v>
      </c>
      <c r="P502" s="54">
        <f t="shared" si="29"/>
        <v>1.8500021821638526E-2</v>
      </c>
      <c r="Q502" s="54">
        <f t="shared" si="30"/>
        <v>3.4657268294574391E-2</v>
      </c>
      <c r="R502" s="55">
        <f t="shared" si="31"/>
        <v>6.6454740838795837E-2</v>
      </c>
      <c r="S502" s="7"/>
    </row>
    <row r="503" spans="1:19" x14ac:dyDescent="0.25">
      <c r="A503" s="66"/>
      <c r="B503" s="56"/>
      <c r="C503" s="67"/>
      <c r="D503" s="68"/>
      <c r="E503" s="69"/>
      <c r="F503" s="70"/>
      <c r="G503" s="71"/>
      <c r="H503" s="66">
        <v>9</v>
      </c>
      <c r="I503" s="67" t="s">
        <v>263</v>
      </c>
      <c r="J503" s="72">
        <v>2</v>
      </c>
      <c r="K503" s="73">
        <v>2</v>
      </c>
      <c r="L503" s="73">
        <f t="shared" si="28"/>
        <v>0.29856180694719914</v>
      </c>
      <c r="M503" s="73">
        <v>0.10948624694719911</v>
      </c>
      <c r="N503" s="73">
        <v>0.11049995999999999</v>
      </c>
      <c r="O503" s="73">
        <v>7.8575600000000009E-2</v>
      </c>
      <c r="P503" s="74">
        <f t="shared" si="29"/>
        <v>5.4743123473599553E-2</v>
      </c>
      <c r="Q503" s="74">
        <f t="shared" si="30"/>
        <v>0.10999310347359956</v>
      </c>
      <c r="R503" s="75">
        <f t="shared" si="31"/>
        <v>0.14928090347359957</v>
      </c>
      <c r="S503" s="7"/>
    </row>
    <row r="504" spans="1:19" x14ac:dyDescent="0.25">
      <c r="A504" s="66"/>
      <c r="B504" s="56"/>
      <c r="C504" s="67"/>
      <c r="D504" s="68"/>
      <c r="E504" s="69"/>
      <c r="F504" s="70"/>
      <c r="G504" s="71"/>
      <c r="H504" s="66">
        <v>11</v>
      </c>
      <c r="I504" s="67" t="s">
        <v>265</v>
      </c>
      <c r="J504" s="72">
        <v>14.511958999999999</v>
      </c>
      <c r="K504" s="73">
        <v>19.251172999999998</v>
      </c>
      <c r="L504" s="73">
        <f t="shared" si="28"/>
        <v>1.1136793872882162</v>
      </c>
      <c r="M504" s="73">
        <v>0.2836609172882163</v>
      </c>
      <c r="N504" s="73">
        <v>0.23286047999999995</v>
      </c>
      <c r="O504" s="73">
        <v>0.59715799000000003</v>
      </c>
      <c r="P504" s="74">
        <f t="shared" si="29"/>
        <v>1.4734734204934751E-2</v>
      </c>
      <c r="Q504" s="74">
        <f t="shared" si="30"/>
        <v>2.68306454514858E-2</v>
      </c>
      <c r="R504" s="75">
        <f t="shared" si="31"/>
        <v>5.7849949573889156E-2</v>
      </c>
      <c r="S504" s="7"/>
    </row>
    <row r="505" spans="1:19" ht="38.25" x14ac:dyDescent="0.25">
      <c r="A505" s="44"/>
      <c r="B505" s="45"/>
      <c r="C505" s="46"/>
      <c r="D505" s="47"/>
      <c r="E505" s="48"/>
      <c r="F505" s="49">
        <v>48</v>
      </c>
      <c r="G505" s="50" t="s">
        <v>30</v>
      </c>
      <c r="H505" s="90"/>
      <c r="I505" s="46"/>
      <c r="J505" s="51">
        <v>0</v>
      </c>
      <c r="K505" s="52">
        <v>7.8845549999999998</v>
      </c>
      <c r="L505" s="53">
        <f t="shared" si="28"/>
        <v>0</v>
      </c>
      <c r="M505" s="53">
        <v>0</v>
      </c>
      <c r="N505" s="53">
        <v>0</v>
      </c>
      <c r="O505" s="53">
        <v>0</v>
      </c>
      <c r="P505" s="54">
        <f t="shared" si="29"/>
        <v>0</v>
      </c>
      <c r="Q505" s="54">
        <f t="shared" si="30"/>
        <v>0</v>
      </c>
      <c r="R505" s="55">
        <f t="shared" si="31"/>
        <v>0</v>
      </c>
      <c r="S505" s="7"/>
    </row>
    <row r="506" spans="1:19" x14ac:dyDescent="0.25">
      <c r="A506" s="66"/>
      <c r="B506" s="56"/>
      <c r="C506" s="67"/>
      <c r="D506" s="68"/>
      <c r="E506" s="69"/>
      <c r="F506" s="70"/>
      <c r="G506" s="71"/>
      <c r="H506" s="66">
        <v>11</v>
      </c>
      <c r="I506" s="67" t="s">
        <v>265</v>
      </c>
      <c r="J506" s="72">
        <v>0</v>
      </c>
      <c r="K506" s="73">
        <v>7.8845549999999998</v>
      </c>
      <c r="L506" s="73">
        <f t="shared" si="28"/>
        <v>0</v>
      </c>
      <c r="M506" s="73">
        <v>0</v>
      </c>
      <c r="N506" s="73">
        <v>0</v>
      </c>
      <c r="O506" s="73">
        <v>0</v>
      </c>
      <c r="P506" s="74">
        <f t="shared" si="29"/>
        <v>0</v>
      </c>
      <c r="Q506" s="74">
        <f t="shared" si="30"/>
        <v>0</v>
      </c>
      <c r="R506" s="75">
        <f t="shared" si="31"/>
        <v>0</v>
      </c>
      <c r="S506" s="7"/>
    </row>
    <row r="507" spans="1:19" ht="38.25" x14ac:dyDescent="0.25">
      <c r="A507" s="44"/>
      <c r="B507" s="45"/>
      <c r="C507" s="46"/>
      <c r="D507" s="47"/>
      <c r="E507" s="48"/>
      <c r="F507" s="49">
        <v>61</v>
      </c>
      <c r="G507" s="50" t="s">
        <v>191</v>
      </c>
      <c r="H507" s="90"/>
      <c r="I507" s="46"/>
      <c r="J507" s="51">
        <v>3.8342249999999996</v>
      </c>
      <c r="K507" s="52">
        <v>11.325353000000002</v>
      </c>
      <c r="L507" s="53">
        <f t="shared" si="28"/>
        <v>1.9652725452042312</v>
      </c>
      <c r="M507" s="53">
        <v>0.41456766520423116</v>
      </c>
      <c r="N507" s="53">
        <v>1.2918307400000002</v>
      </c>
      <c r="O507" s="53">
        <v>0.25887413999999997</v>
      </c>
      <c r="P507" s="54">
        <f t="shared" si="29"/>
        <v>3.6605275367949337E-2</v>
      </c>
      <c r="Q507" s="54">
        <f t="shared" si="30"/>
        <v>0.15067065946679375</v>
      </c>
      <c r="R507" s="55">
        <f t="shared" si="31"/>
        <v>0.17352859069419124</v>
      </c>
      <c r="S507" s="7"/>
    </row>
    <row r="508" spans="1:19" x14ac:dyDescent="0.25">
      <c r="A508" s="66"/>
      <c r="B508" s="56"/>
      <c r="C508" s="67"/>
      <c r="D508" s="68"/>
      <c r="E508" s="69"/>
      <c r="F508" s="70"/>
      <c r="G508" s="71"/>
      <c r="H508" s="66">
        <v>11</v>
      </c>
      <c r="I508" s="67" t="s">
        <v>265</v>
      </c>
      <c r="J508" s="72">
        <v>3.8342249999999996</v>
      </c>
      <c r="K508" s="73">
        <v>11.325353000000002</v>
      </c>
      <c r="L508" s="73">
        <f t="shared" si="28"/>
        <v>1.9652725452042312</v>
      </c>
      <c r="M508" s="73">
        <v>0.41456766520423116</v>
      </c>
      <c r="N508" s="73">
        <v>1.2918307400000002</v>
      </c>
      <c r="O508" s="73">
        <v>0.25887413999999997</v>
      </c>
      <c r="P508" s="74">
        <f t="shared" si="29"/>
        <v>3.6605275367949337E-2</v>
      </c>
      <c r="Q508" s="74">
        <f t="shared" si="30"/>
        <v>0.15067065946679375</v>
      </c>
      <c r="R508" s="75">
        <f t="shared" si="31"/>
        <v>0.17352859069419124</v>
      </c>
      <c r="S508" s="7"/>
    </row>
    <row r="509" spans="1:19" ht="38.25" x14ac:dyDescent="0.25">
      <c r="A509" s="44"/>
      <c r="B509" s="45"/>
      <c r="C509" s="46"/>
      <c r="D509" s="47"/>
      <c r="E509" s="48"/>
      <c r="F509" s="49">
        <v>68</v>
      </c>
      <c r="G509" s="50" t="s">
        <v>22</v>
      </c>
      <c r="H509" s="90"/>
      <c r="I509" s="46"/>
      <c r="J509" s="51">
        <v>21.61431300000001</v>
      </c>
      <c r="K509" s="52">
        <v>24.877271000000007</v>
      </c>
      <c r="L509" s="53">
        <f t="shared" si="28"/>
        <v>1.7476883606170655</v>
      </c>
      <c r="M509" s="53">
        <v>5.6151970617065672E-2</v>
      </c>
      <c r="N509" s="53">
        <v>0.94744518999999994</v>
      </c>
      <c r="O509" s="53">
        <v>0.74409119999999995</v>
      </c>
      <c r="P509" s="54">
        <f t="shared" si="29"/>
        <v>2.2571595822172639E-3</v>
      </c>
      <c r="Q509" s="54">
        <f t="shared" si="30"/>
        <v>4.0341931420736027E-2</v>
      </c>
      <c r="R509" s="55">
        <f t="shared" si="31"/>
        <v>7.0252414769170823E-2</v>
      </c>
      <c r="S509" s="7"/>
    </row>
    <row r="510" spans="1:19" x14ac:dyDescent="0.25">
      <c r="A510" s="66"/>
      <c r="B510" s="56"/>
      <c r="C510" s="67"/>
      <c r="D510" s="68"/>
      <c r="E510" s="69"/>
      <c r="F510" s="70"/>
      <c r="G510" s="71"/>
      <c r="H510" s="66">
        <v>11</v>
      </c>
      <c r="I510" s="67" t="s">
        <v>265</v>
      </c>
      <c r="J510" s="72">
        <v>21.61431300000001</v>
      </c>
      <c r="K510" s="73">
        <v>24.877271000000007</v>
      </c>
      <c r="L510" s="73">
        <f t="shared" si="28"/>
        <v>1.7476883606170655</v>
      </c>
      <c r="M510" s="73">
        <v>5.6151970617065672E-2</v>
      </c>
      <c r="N510" s="73">
        <v>0.94744518999999994</v>
      </c>
      <c r="O510" s="73">
        <v>0.74409119999999995</v>
      </c>
      <c r="P510" s="74">
        <f t="shared" si="29"/>
        <v>2.2571595822172639E-3</v>
      </c>
      <c r="Q510" s="74">
        <f t="shared" si="30"/>
        <v>4.0341931420736027E-2</v>
      </c>
      <c r="R510" s="75">
        <f t="shared" si="31"/>
        <v>7.0252414769170823E-2</v>
      </c>
      <c r="S510" s="7"/>
    </row>
    <row r="511" spans="1:19" ht="25.5" x14ac:dyDescent="0.25">
      <c r="A511" s="44"/>
      <c r="B511" s="45"/>
      <c r="C511" s="46"/>
      <c r="D511" s="47"/>
      <c r="E511" s="48"/>
      <c r="F511" s="49">
        <v>90</v>
      </c>
      <c r="G511" s="50" t="s">
        <v>81</v>
      </c>
      <c r="H511" s="90"/>
      <c r="I511" s="46"/>
      <c r="J511" s="51">
        <v>228.50690700000001</v>
      </c>
      <c r="K511" s="52">
        <v>251.98329200000003</v>
      </c>
      <c r="L511" s="53">
        <f t="shared" si="28"/>
        <v>55.432829188977529</v>
      </c>
      <c r="M511" s="53">
        <v>20.98023088897753</v>
      </c>
      <c r="N511" s="53">
        <v>20.91535713</v>
      </c>
      <c r="O511" s="53">
        <v>13.537241169999994</v>
      </c>
      <c r="P511" s="54">
        <f t="shared" si="29"/>
        <v>8.3260404777065644E-2</v>
      </c>
      <c r="Q511" s="54">
        <f t="shared" si="30"/>
        <v>0.16626335693311575</v>
      </c>
      <c r="R511" s="55">
        <f t="shared" si="31"/>
        <v>0.21998612983029653</v>
      </c>
      <c r="S511" s="7"/>
    </row>
    <row r="512" spans="1:19" x14ac:dyDescent="0.25">
      <c r="A512" s="66"/>
      <c r="B512" s="56"/>
      <c r="C512" s="67"/>
      <c r="D512" s="68"/>
      <c r="E512" s="69"/>
      <c r="F512" s="70"/>
      <c r="G512" s="71"/>
      <c r="H512" s="66">
        <v>11</v>
      </c>
      <c r="I512" s="67" t="s">
        <v>265</v>
      </c>
      <c r="J512" s="72">
        <v>228.50690700000001</v>
      </c>
      <c r="K512" s="73">
        <v>251.98329200000003</v>
      </c>
      <c r="L512" s="73">
        <f t="shared" si="28"/>
        <v>55.432829188977529</v>
      </c>
      <c r="M512" s="73">
        <v>20.98023088897753</v>
      </c>
      <c r="N512" s="73">
        <v>20.91535713</v>
      </c>
      <c r="O512" s="73">
        <v>13.537241169999994</v>
      </c>
      <c r="P512" s="74">
        <f t="shared" si="29"/>
        <v>8.3260404777065644E-2</v>
      </c>
      <c r="Q512" s="74">
        <f t="shared" si="30"/>
        <v>0.16626335693311575</v>
      </c>
      <c r="R512" s="75">
        <f t="shared" si="31"/>
        <v>0.21998612983029653</v>
      </c>
      <c r="S512" s="7"/>
    </row>
    <row r="513" spans="1:19" ht="51" x14ac:dyDescent="0.25">
      <c r="A513" s="44"/>
      <c r="B513" s="45"/>
      <c r="C513" s="46"/>
      <c r="D513" s="47"/>
      <c r="E513" s="48"/>
      <c r="F513" s="49">
        <v>91</v>
      </c>
      <c r="G513" s="50" t="s">
        <v>82</v>
      </c>
      <c r="H513" s="90"/>
      <c r="I513" s="46"/>
      <c r="J513" s="51">
        <v>4.359030999999999</v>
      </c>
      <c r="K513" s="52">
        <v>4.6886970000000003</v>
      </c>
      <c r="L513" s="53">
        <f t="shared" si="28"/>
        <v>3.7015000000000006E-2</v>
      </c>
      <c r="M513" s="53">
        <v>0</v>
      </c>
      <c r="N513" s="53">
        <v>2.4140000000000002E-2</v>
      </c>
      <c r="O513" s="53">
        <v>1.2875000000000001E-2</v>
      </c>
      <c r="P513" s="54">
        <f t="shared" si="29"/>
        <v>0</v>
      </c>
      <c r="Q513" s="54">
        <f t="shared" si="30"/>
        <v>5.1485519324451978E-3</v>
      </c>
      <c r="R513" s="55">
        <f t="shared" si="31"/>
        <v>7.8945173893727842E-3</v>
      </c>
      <c r="S513" s="7"/>
    </row>
    <row r="514" spans="1:19" x14ac:dyDescent="0.25">
      <c r="A514" s="66"/>
      <c r="B514" s="56"/>
      <c r="C514" s="67"/>
      <c r="D514" s="68"/>
      <c r="E514" s="69"/>
      <c r="F514" s="70"/>
      <c r="G514" s="71"/>
      <c r="H514" s="66">
        <v>11</v>
      </c>
      <c r="I514" s="67" t="s">
        <v>265</v>
      </c>
      <c r="J514" s="72">
        <v>4.359030999999999</v>
      </c>
      <c r="K514" s="73">
        <v>4.6886970000000003</v>
      </c>
      <c r="L514" s="73">
        <f t="shared" si="28"/>
        <v>3.7015000000000006E-2</v>
      </c>
      <c r="M514" s="73">
        <v>0</v>
      </c>
      <c r="N514" s="73">
        <v>2.4140000000000002E-2</v>
      </c>
      <c r="O514" s="73">
        <v>1.2875000000000001E-2</v>
      </c>
      <c r="P514" s="74">
        <f t="shared" si="29"/>
        <v>0</v>
      </c>
      <c r="Q514" s="74">
        <f t="shared" si="30"/>
        <v>5.1485519324451978E-3</v>
      </c>
      <c r="R514" s="75">
        <f t="shared" si="31"/>
        <v>7.8945173893727842E-3</v>
      </c>
      <c r="S514" s="7"/>
    </row>
    <row r="515" spans="1:19" ht="38.25" x14ac:dyDescent="0.25">
      <c r="A515" s="44"/>
      <c r="B515" s="45"/>
      <c r="C515" s="46"/>
      <c r="D515" s="47"/>
      <c r="E515" s="48"/>
      <c r="F515" s="49">
        <v>101</v>
      </c>
      <c r="G515" s="50" t="s">
        <v>88</v>
      </c>
      <c r="H515" s="90"/>
      <c r="I515" s="46"/>
      <c r="J515" s="51">
        <v>0</v>
      </c>
      <c r="K515" s="52">
        <v>1.4838659999999999</v>
      </c>
      <c r="L515" s="53">
        <f t="shared" si="28"/>
        <v>2E-3</v>
      </c>
      <c r="M515" s="53">
        <v>0</v>
      </c>
      <c r="N515" s="53">
        <v>0</v>
      </c>
      <c r="O515" s="53">
        <v>2E-3</v>
      </c>
      <c r="P515" s="54">
        <f t="shared" si="29"/>
        <v>0</v>
      </c>
      <c r="Q515" s="54">
        <f t="shared" si="30"/>
        <v>0</v>
      </c>
      <c r="R515" s="55">
        <f t="shared" si="31"/>
        <v>1.3478305992589629E-3</v>
      </c>
      <c r="S515" s="7"/>
    </row>
    <row r="516" spans="1:19" x14ac:dyDescent="0.25">
      <c r="A516" s="66"/>
      <c r="B516" s="56"/>
      <c r="C516" s="67"/>
      <c r="D516" s="68"/>
      <c r="E516" s="69"/>
      <c r="F516" s="70"/>
      <c r="G516" s="71"/>
      <c r="H516" s="66">
        <v>11</v>
      </c>
      <c r="I516" s="67" t="s">
        <v>265</v>
      </c>
      <c r="J516" s="72">
        <v>0</v>
      </c>
      <c r="K516" s="73">
        <v>1.4838659999999999</v>
      </c>
      <c r="L516" s="73">
        <f t="shared" si="28"/>
        <v>2E-3</v>
      </c>
      <c r="M516" s="73">
        <v>0</v>
      </c>
      <c r="N516" s="73">
        <v>0</v>
      </c>
      <c r="O516" s="73">
        <v>2E-3</v>
      </c>
      <c r="P516" s="74">
        <f t="shared" si="29"/>
        <v>0</v>
      </c>
      <c r="Q516" s="74">
        <f t="shared" si="30"/>
        <v>0</v>
      </c>
      <c r="R516" s="75">
        <f t="shared" si="31"/>
        <v>1.3478305992589629E-3</v>
      </c>
      <c r="S516" s="7"/>
    </row>
    <row r="517" spans="1:19" ht="25.5" x14ac:dyDescent="0.25">
      <c r="A517" s="44"/>
      <c r="B517" s="45"/>
      <c r="C517" s="46"/>
      <c r="D517" s="47"/>
      <c r="E517" s="48"/>
      <c r="F517" s="49">
        <v>104</v>
      </c>
      <c r="G517" s="50" t="s">
        <v>142</v>
      </c>
      <c r="H517" s="90"/>
      <c r="I517" s="46"/>
      <c r="J517" s="51">
        <v>1.2405929999999998</v>
      </c>
      <c r="K517" s="52">
        <v>1.2405930000000001</v>
      </c>
      <c r="L517" s="53">
        <f t="shared" si="28"/>
        <v>0.27542409913540367</v>
      </c>
      <c r="M517" s="53">
        <v>9.565875913540367E-2</v>
      </c>
      <c r="N517" s="53">
        <v>9.6074880000000015E-2</v>
      </c>
      <c r="O517" s="53">
        <v>8.369045999999998E-2</v>
      </c>
      <c r="P517" s="54">
        <f t="shared" si="29"/>
        <v>7.7107285899085082E-2</v>
      </c>
      <c r="Q517" s="54">
        <f t="shared" si="30"/>
        <v>0.15454999273363923</v>
      </c>
      <c r="R517" s="55">
        <f t="shared" si="31"/>
        <v>0.22201003805067709</v>
      </c>
      <c r="S517" s="7"/>
    </row>
    <row r="518" spans="1:19" x14ac:dyDescent="0.25">
      <c r="A518" s="66"/>
      <c r="B518" s="56"/>
      <c r="C518" s="67"/>
      <c r="D518" s="68"/>
      <c r="E518" s="69"/>
      <c r="F518" s="70"/>
      <c r="G518" s="71"/>
      <c r="H518" s="66">
        <v>11</v>
      </c>
      <c r="I518" s="67" t="s">
        <v>265</v>
      </c>
      <c r="J518" s="72">
        <v>1.2405929999999998</v>
      </c>
      <c r="K518" s="73">
        <v>1.2405930000000001</v>
      </c>
      <c r="L518" s="73">
        <f t="shared" si="28"/>
        <v>0.27542409913540367</v>
      </c>
      <c r="M518" s="73">
        <v>9.565875913540367E-2</v>
      </c>
      <c r="N518" s="73">
        <v>9.6074880000000015E-2</v>
      </c>
      <c r="O518" s="73">
        <v>8.369045999999998E-2</v>
      </c>
      <c r="P518" s="74">
        <f t="shared" si="29"/>
        <v>7.7107285899085082E-2</v>
      </c>
      <c r="Q518" s="74">
        <f t="shared" si="30"/>
        <v>0.15454999273363923</v>
      </c>
      <c r="R518" s="75">
        <f t="shared" si="31"/>
        <v>0.22201003805067709</v>
      </c>
      <c r="S518" s="7"/>
    </row>
    <row r="519" spans="1:19" ht="38.25" x14ac:dyDescent="0.25">
      <c r="A519" s="44"/>
      <c r="B519" s="45"/>
      <c r="C519" s="46"/>
      <c r="D519" s="47"/>
      <c r="E519" s="48"/>
      <c r="F519" s="49">
        <v>106</v>
      </c>
      <c r="G519" s="50" t="s">
        <v>83</v>
      </c>
      <c r="H519" s="90"/>
      <c r="I519" s="46"/>
      <c r="J519" s="51">
        <v>2.8959969999999995</v>
      </c>
      <c r="K519" s="52">
        <v>2.9495089999999999</v>
      </c>
      <c r="L519" s="53">
        <f t="shared" ref="L519:L582" si="32">SUM(M519,N519,O519)</f>
        <v>0.73595673978866005</v>
      </c>
      <c r="M519" s="53">
        <v>0.27948511978866009</v>
      </c>
      <c r="N519" s="53">
        <v>0.26637929999999999</v>
      </c>
      <c r="O519" s="53">
        <v>0.19009232000000001</v>
      </c>
      <c r="P519" s="54">
        <f t="shared" ref="P519:P582" si="33">IFERROR(M519/K519,0)</f>
        <v>9.4756489906848929E-2</v>
      </c>
      <c r="Q519" s="54">
        <f t="shared" ref="Q519:Q582" si="34">IFERROR(SUM(M519,N519)/K519,0)</f>
        <v>0.18506958947698077</v>
      </c>
      <c r="R519" s="55">
        <f t="shared" ref="R519:R582" si="35">IFERROR(SUM(M519,N519,O519)/K519,0)</f>
        <v>0.24951839095546413</v>
      </c>
      <c r="S519" s="7"/>
    </row>
    <row r="520" spans="1:19" x14ac:dyDescent="0.25">
      <c r="A520" s="66"/>
      <c r="B520" s="56"/>
      <c r="C520" s="67"/>
      <c r="D520" s="68"/>
      <c r="E520" s="69"/>
      <c r="F520" s="70"/>
      <c r="G520" s="71"/>
      <c r="H520" s="66">
        <v>11</v>
      </c>
      <c r="I520" s="67" t="s">
        <v>265</v>
      </c>
      <c r="J520" s="72">
        <v>2.8959969999999995</v>
      </c>
      <c r="K520" s="73">
        <v>2.9495089999999999</v>
      </c>
      <c r="L520" s="73">
        <f t="shared" si="32"/>
        <v>0.73595673978866005</v>
      </c>
      <c r="M520" s="73">
        <v>0.27948511978866009</v>
      </c>
      <c r="N520" s="73">
        <v>0.26637929999999999</v>
      </c>
      <c r="O520" s="73">
        <v>0.19009232000000001</v>
      </c>
      <c r="P520" s="74">
        <f t="shared" si="33"/>
        <v>9.4756489906848929E-2</v>
      </c>
      <c r="Q520" s="74">
        <f t="shared" si="34"/>
        <v>0.18506958947698077</v>
      </c>
      <c r="R520" s="75">
        <f t="shared" si="35"/>
        <v>0.24951839095546413</v>
      </c>
      <c r="S520" s="7"/>
    </row>
    <row r="521" spans="1:19" ht="38.25" x14ac:dyDescent="0.25">
      <c r="A521" s="44"/>
      <c r="B521" s="45"/>
      <c r="C521" s="46"/>
      <c r="D521" s="47"/>
      <c r="E521" s="48"/>
      <c r="F521" s="49">
        <v>107</v>
      </c>
      <c r="G521" s="50" t="s">
        <v>84</v>
      </c>
      <c r="H521" s="90"/>
      <c r="I521" s="46"/>
      <c r="J521" s="51">
        <v>4.0580430000000005</v>
      </c>
      <c r="K521" s="52">
        <v>4.0580430000000005</v>
      </c>
      <c r="L521" s="53">
        <f t="shared" si="32"/>
        <v>1.0524269875446655</v>
      </c>
      <c r="M521" s="53">
        <v>0.46524138754466549</v>
      </c>
      <c r="N521" s="53">
        <v>0.2615056</v>
      </c>
      <c r="O521" s="53">
        <v>0.32568000000000003</v>
      </c>
      <c r="P521" s="54">
        <f t="shared" si="33"/>
        <v>0.11464673675085883</v>
      </c>
      <c r="Q521" s="54">
        <f t="shared" si="34"/>
        <v>0.17908804503665077</v>
      </c>
      <c r="R521" s="55">
        <f t="shared" si="35"/>
        <v>0.25934347850544348</v>
      </c>
      <c r="S521" s="7"/>
    </row>
    <row r="522" spans="1:19" x14ac:dyDescent="0.25">
      <c r="A522" s="66"/>
      <c r="B522" s="56"/>
      <c r="C522" s="67"/>
      <c r="D522" s="68"/>
      <c r="E522" s="69"/>
      <c r="F522" s="70"/>
      <c r="G522" s="71"/>
      <c r="H522" s="66">
        <v>11</v>
      </c>
      <c r="I522" s="67" t="s">
        <v>265</v>
      </c>
      <c r="J522" s="72">
        <v>4.0580430000000005</v>
      </c>
      <c r="K522" s="73">
        <v>4.0580430000000005</v>
      </c>
      <c r="L522" s="73">
        <f t="shared" si="32"/>
        <v>1.0524269875446655</v>
      </c>
      <c r="M522" s="73">
        <v>0.46524138754466549</v>
      </c>
      <c r="N522" s="73">
        <v>0.2615056</v>
      </c>
      <c r="O522" s="73">
        <v>0.32568000000000003</v>
      </c>
      <c r="P522" s="74">
        <f t="shared" si="33"/>
        <v>0.11464673675085883</v>
      </c>
      <c r="Q522" s="74">
        <f t="shared" si="34"/>
        <v>0.17908804503665077</v>
      </c>
      <c r="R522" s="75">
        <f t="shared" si="35"/>
        <v>0.25934347850544348</v>
      </c>
      <c r="S522" s="7"/>
    </row>
    <row r="523" spans="1:19" ht="25.5" x14ac:dyDescent="0.25">
      <c r="A523" s="44"/>
      <c r="B523" s="45"/>
      <c r="C523" s="46"/>
      <c r="D523" s="47"/>
      <c r="E523" s="48"/>
      <c r="F523" s="49">
        <v>121</v>
      </c>
      <c r="G523" s="50" t="s">
        <v>159</v>
      </c>
      <c r="H523" s="90"/>
      <c r="I523" s="46"/>
      <c r="J523" s="51">
        <v>0.86020600000000014</v>
      </c>
      <c r="K523" s="52">
        <v>0.86020600000000014</v>
      </c>
      <c r="L523" s="53">
        <f t="shared" si="32"/>
        <v>0.19696591030086258</v>
      </c>
      <c r="M523" s="53">
        <v>3.1335760300862603E-2</v>
      </c>
      <c r="N523" s="53">
        <v>6.5266679999999994E-2</v>
      </c>
      <c r="O523" s="53">
        <v>0.10036346999999998</v>
      </c>
      <c r="P523" s="54">
        <f t="shared" si="33"/>
        <v>3.6428204756607831E-2</v>
      </c>
      <c r="Q523" s="54">
        <f t="shared" si="34"/>
        <v>0.11230151882323837</v>
      </c>
      <c r="R523" s="55">
        <f t="shared" si="35"/>
        <v>0.22897528068958198</v>
      </c>
      <c r="S523" s="7"/>
    </row>
    <row r="524" spans="1:19" x14ac:dyDescent="0.25">
      <c r="A524" s="66"/>
      <c r="B524" s="56"/>
      <c r="C524" s="67"/>
      <c r="D524" s="68"/>
      <c r="E524" s="69"/>
      <c r="F524" s="70"/>
      <c r="G524" s="71"/>
      <c r="H524" s="66">
        <v>11</v>
      </c>
      <c r="I524" s="67" t="s">
        <v>265</v>
      </c>
      <c r="J524" s="72">
        <v>0.86020600000000014</v>
      </c>
      <c r="K524" s="73">
        <v>0.86020600000000014</v>
      </c>
      <c r="L524" s="73">
        <f t="shared" si="32"/>
        <v>0.19696591030086258</v>
      </c>
      <c r="M524" s="73">
        <v>3.1335760300862603E-2</v>
      </c>
      <c r="N524" s="73">
        <v>6.5266679999999994E-2</v>
      </c>
      <c r="O524" s="73">
        <v>0.10036346999999998</v>
      </c>
      <c r="P524" s="74">
        <f t="shared" si="33"/>
        <v>3.6428204756607831E-2</v>
      </c>
      <c r="Q524" s="74">
        <f t="shared" si="34"/>
        <v>0.11230151882323837</v>
      </c>
      <c r="R524" s="75">
        <f t="shared" si="35"/>
        <v>0.22897528068958198</v>
      </c>
      <c r="S524" s="7"/>
    </row>
    <row r="525" spans="1:19" ht="25.5" x14ac:dyDescent="0.25">
      <c r="A525" s="44"/>
      <c r="B525" s="45"/>
      <c r="C525" s="46"/>
      <c r="D525" s="47"/>
      <c r="E525" s="48"/>
      <c r="F525" s="49">
        <v>127</v>
      </c>
      <c r="G525" s="50" t="s">
        <v>184</v>
      </c>
      <c r="H525" s="90"/>
      <c r="I525" s="46"/>
      <c r="J525" s="51">
        <v>3.5454690000000002</v>
      </c>
      <c r="K525" s="52">
        <v>1.473554</v>
      </c>
      <c r="L525" s="53">
        <f t="shared" si="32"/>
        <v>0</v>
      </c>
      <c r="M525" s="53">
        <v>0</v>
      </c>
      <c r="N525" s="53">
        <v>0</v>
      </c>
      <c r="O525" s="53">
        <v>0</v>
      </c>
      <c r="P525" s="54">
        <f t="shared" si="33"/>
        <v>0</v>
      </c>
      <c r="Q525" s="54">
        <f t="shared" si="34"/>
        <v>0</v>
      </c>
      <c r="R525" s="55">
        <f t="shared" si="35"/>
        <v>0</v>
      </c>
      <c r="S525" s="7"/>
    </row>
    <row r="526" spans="1:19" x14ac:dyDescent="0.25">
      <c r="A526" s="66"/>
      <c r="B526" s="56"/>
      <c r="C526" s="67"/>
      <c r="D526" s="68"/>
      <c r="E526" s="69"/>
      <c r="F526" s="70"/>
      <c r="G526" s="71"/>
      <c r="H526" s="66">
        <v>11</v>
      </c>
      <c r="I526" s="67" t="s">
        <v>265</v>
      </c>
      <c r="J526" s="72">
        <v>3.5454690000000002</v>
      </c>
      <c r="K526" s="73">
        <v>1.473554</v>
      </c>
      <c r="L526" s="73">
        <f t="shared" si="32"/>
        <v>0</v>
      </c>
      <c r="M526" s="73">
        <v>0</v>
      </c>
      <c r="N526" s="73">
        <v>0</v>
      </c>
      <c r="O526" s="73">
        <v>0</v>
      </c>
      <c r="P526" s="74">
        <f t="shared" si="33"/>
        <v>0</v>
      </c>
      <c r="Q526" s="74">
        <f t="shared" si="34"/>
        <v>0</v>
      </c>
      <c r="R526" s="75">
        <f t="shared" si="35"/>
        <v>0</v>
      </c>
      <c r="S526" s="7"/>
    </row>
    <row r="527" spans="1:19" ht="38.25" x14ac:dyDescent="0.25">
      <c r="A527" s="44"/>
      <c r="B527" s="45"/>
      <c r="C527" s="46"/>
      <c r="D527" s="47"/>
      <c r="E527" s="48"/>
      <c r="F527" s="49">
        <v>129</v>
      </c>
      <c r="G527" s="50" t="s">
        <v>143</v>
      </c>
      <c r="H527" s="90"/>
      <c r="I527" s="46"/>
      <c r="J527" s="51">
        <v>0.43633</v>
      </c>
      <c r="K527" s="52">
        <v>0.43933</v>
      </c>
      <c r="L527" s="53">
        <f t="shared" si="32"/>
        <v>8.1148320358700968E-2</v>
      </c>
      <c r="M527" s="53">
        <v>2.6815240358700976E-2</v>
      </c>
      <c r="N527" s="53">
        <v>2.4162539999999996E-2</v>
      </c>
      <c r="O527" s="53">
        <v>3.0170539999999996E-2</v>
      </c>
      <c r="P527" s="54">
        <f t="shared" si="33"/>
        <v>6.1036670290444489E-2</v>
      </c>
      <c r="Q527" s="54">
        <f t="shared" si="34"/>
        <v>0.11603528181253493</v>
      </c>
      <c r="R527" s="55">
        <f t="shared" si="35"/>
        <v>0.18470926264698739</v>
      </c>
      <c r="S527" s="7"/>
    </row>
    <row r="528" spans="1:19" x14ac:dyDescent="0.25">
      <c r="A528" s="66"/>
      <c r="B528" s="56"/>
      <c r="C528" s="67"/>
      <c r="D528" s="68"/>
      <c r="E528" s="69"/>
      <c r="F528" s="70"/>
      <c r="G528" s="71"/>
      <c r="H528" s="66">
        <v>11</v>
      </c>
      <c r="I528" s="67" t="s">
        <v>265</v>
      </c>
      <c r="J528" s="72">
        <v>0.43633</v>
      </c>
      <c r="K528" s="73">
        <v>0.43933</v>
      </c>
      <c r="L528" s="73">
        <f t="shared" si="32"/>
        <v>8.1148320358700968E-2</v>
      </c>
      <c r="M528" s="73">
        <v>2.6815240358700976E-2</v>
      </c>
      <c r="N528" s="73">
        <v>2.4162539999999996E-2</v>
      </c>
      <c r="O528" s="73">
        <v>3.0170539999999996E-2</v>
      </c>
      <c r="P528" s="74">
        <f t="shared" si="33"/>
        <v>6.1036670290444489E-2</v>
      </c>
      <c r="Q528" s="74">
        <f t="shared" si="34"/>
        <v>0.11603528181253493</v>
      </c>
      <c r="R528" s="75">
        <f t="shared" si="35"/>
        <v>0.18470926264698739</v>
      </c>
      <c r="S528" s="7"/>
    </row>
    <row r="529" spans="1:19" x14ac:dyDescent="0.25">
      <c r="A529" s="44"/>
      <c r="B529" s="45"/>
      <c r="C529" s="46"/>
      <c r="D529" s="47"/>
      <c r="E529" s="48"/>
      <c r="F529" s="49">
        <v>131</v>
      </c>
      <c r="G529" s="50" t="s">
        <v>144</v>
      </c>
      <c r="H529" s="90"/>
      <c r="I529" s="46"/>
      <c r="J529" s="51">
        <v>0.79318000000000011</v>
      </c>
      <c r="K529" s="52">
        <v>0.79443600000000014</v>
      </c>
      <c r="L529" s="53">
        <f t="shared" si="32"/>
        <v>0.1239997200029283</v>
      </c>
      <c r="M529" s="53">
        <v>4.0207240002928302E-2</v>
      </c>
      <c r="N529" s="53">
        <v>3.6586090000000002E-2</v>
      </c>
      <c r="O529" s="53">
        <v>4.7206390000000001E-2</v>
      </c>
      <c r="P529" s="54">
        <f t="shared" si="33"/>
        <v>5.0611049855404711E-2</v>
      </c>
      <c r="Q529" s="54">
        <f t="shared" si="34"/>
        <v>9.6663960347879871E-2</v>
      </c>
      <c r="R529" s="55">
        <f t="shared" si="35"/>
        <v>0.15608522272773173</v>
      </c>
      <c r="S529" s="7"/>
    </row>
    <row r="530" spans="1:19" x14ac:dyDescent="0.25">
      <c r="A530" s="66"/>
      <c r="B530" s="56"/>
      <c r="C530" s="67"/>
      <c r="D530" s="68"/>
      <c r="E530" s="69"/>
      <c r="F530" s="70"/>
      <c r="G530" s="71"/>
      <c r="H530" s="66">
        <v>11</v>
      </c>
      <c r="I530" s="67" t="s">
        <v>265</v>
      </c>
      <c r="J530" s="72">
        <v>0.79318000000000011</v>
      </c>
      <c r="K530" s="73">
        <v>0.79443600000000014</v>
      </c>
      <c r="L530" s="73">
        <f t="shared" si="32"/>
        <v>0.1239997200029283</v>
      </c>
      <c r="M530" s="73">
        <v>4.0207240002928302E-2</v>
      </c>
      <c r="N530" s="73">
        <v>3.6586090000000002E-2</v>
      </c>
      <c r="O530" s="73">
        <v>4.7206390000000001E-2</v>
      </c>
      <c r="P530" s="74">
        <f t="shared" si="33"/>
        <v>5.0611049855404711E-2</v>
      </c>
      <c r="Q530" s="74">
        <f t="shared" si="34"/>
        <v>9.6663960347879871E-2</v>
      </c>
      <c r="R530" s="75">
        <f t="shared" si="35"/>
        <v>0.15608522272773173</v>
      </c>
      <c r="S530" s="7"/>
    </row>
    <row r="531" spans="1:19" x14ac:dyDescent="0.25">
      <c r="A531" s="44"/>
      <c r="B531" s="45"/>
      <c r="C531" s="46"/>
      <c r="D531" s="47">
        <v>450</v>
      </c>
      <c r="E531" s="48" t="s">
        <v>235</v>
      </c>
      <c r="F531" s="49"/>
      <c r="G531" s="50"/>
      <c r="H531" s="90"/>
      <c r="I531" s="46"/>
      <c r="J531" s="51">
        <v>579.18089399999963</v>
      </c>
      <c r="K531" s="52">
        <v>730.03694499999995</v>
      </c>
      <c r="L531" s="53">
        <f t="shared" si="32"/>
        <v>129.50544718529025</v>
      </c>
      <c r="M531" s="53">
        <v>46.141469065290266</v>
      </c>
      <c r="N531" s="53">
        <v>40.14561913</v>
      </c>
      <c r="O531" s="53">
        <v>43.218358989999984</v>
      </c>
      <c r="P531" s="54">
        <f t="shared" si="33"/>
        <v>6.3204293126959854E-2</v>
      </c>
      <c r="Q531" s="54">
        <f t="shared" si="34"/>
        <v>0.11819550885235031</v>
      </c>
      <c r="R531" s="55">
        <f t="shared" si="35"/>
        <v>0.17739574424591656</v>
      </c>
      <c r="S531" s="7"/>
    </row>
    <row r="532" spans="1:19" x14ac:dyDescent="0.25">
      <c r="A532" s="44"/>
      <c r="B532" s="45"/>
      <c r="C532" s="46"/>
      <c r="D532" s="47"/>
      <c r="E532" s="48"/>
      <c r="F532" s="49">
        <v>1</v>
      </c>
      <c r="G532" s="50" t="s">
        <v>136</v>
      </c>
      <c r="H532" s="90"/>
      <c r="I532" s="46"/>
      <c r="J532" s="51">
        <v>36.691174000000004</v>
      </c>
      <c r="K532" s="52">
        <v>48.690967999999977</v>
      </c>
      <c r="L532" s="53">
        <f t="shared" si="32"/>
        <v>10.311026030840146</v>
      </c>
      <c r="M532" s="53">
        <v>3.0299531708401446</v>
      </c>
      <c r="N532" s="53">
        <v>3.210112800000001</v>
      </c>
      <c r="O532" s="53">
        <v>4.0709600600000009</v>
      </c>
      <c r="P532" s="54">
        <f t="shared" si="33"/>
        <v>6.2228238527526215E-2</v>
      </c>
      <c r="Q532" s="54">
        <f t="shared" si="34"/>
        <v>0.1281565396448916</v>
      </c>
      <c r="R532" s="55">
        <f t="shared" si="35"/>
        <v>0.21176465480908394</v>
      </c>
      <c r="S532" s="7"/>
    </row>
    <row r="533" spans="1:19" x14ac:dyDescent="0.25">
      <c r="A533" s="66"/>
      <c r="B533" s="56"/>
      <c r="C533" s="67"/>
      <c r="D533" s="68"/>
      <c r="E533" s="69"/>
      <c r="F533" s="70"/>
      <c r="G533" s="71"/>
      <c r="H533" s="66">
        <v>12</v>
      </c>
      <c r="I533" s="67" t="s">
        <v>266</v>
      </c>
      <c r="J533" s="72">
        <v>36.691174000000004</v>
      </c>
      <c r="K533" s="73">
        <v>48.690967999999977</v>
      </c>
      <c r="L533" s="73">
        <f t="shared" si="32"/>
        <v>10.311026030840146</v>
      </c>
      <c r="M533" s="73">
        <v>3.0299531708401446</v>
      </c>
      <c r="N533" s="73">
        <v>3.210112800000001</v>
      </c>
      <c r="O533" s="73">
        <v>4.0709600600000009</v>
      </c>
      <c r="P533" s="74">
        <f t="shared" si="33"/>
        <v>6.2228238527526215E-2</v>
      </c>
      <c r="Q533" s="74">
        <f t="shared" si="34"/>
        <v>0.1281565396448916</v>
      </c>
      <c r="R533" s="75">
        <f t="shared" si="35"/>
        <v>0.21176465480908394</v>
      </c>
      <c r="S533" s="7"/>
    </row>
    <row r="534" spans="1:19" x14ac:dyDescent="0.25">
      <c r="A534" s="44"/>
      <c r="B534" s="45"/>
      <c r="C534" s="46"/>
      <c r="D534" s="47"/>
      <c r="E534" s="48"/>
      <c r="F534" s="49">
        <v>2</v>
      </c>
      <c r="G534" s="50" t="s">
        <v>137</v>
      </c>
      <c r="H534" s="90"/>
      <c r="I534" s="46"/>
      <c r="J534" s="51">
        <v>45.744608000000014</v>
      </c>
      <c r="K534" s="52">
        <v>67.147757000000027</v>
      </c>
      <c r="L534" s="53">
        <f t="shared" si="32"/>
        <v>8.8687840078420557</v>
      </c>
      <c r="M534" s="53">
        <v>2.6299013378420568</v>
      </c>
      <c r="N534" s="53">
        <v>2.6777733199999996</v>
      </c>
      <c r="O534" s="53">
        <v>3.5611093499999993</v>
      </c>
      <c r="P534" s="54">
        <f t="shared" si="33"/>
        <v>3.9165885136595933E-2</v>
      </c>
      <c r="Q534" s="54">
        <f t="shared" si="34"/>
        <v>7.9044705213936708E-2</v>
      </c>
      <c r="R534" s="55">
        <f t="shared" si="35"/>
        <v>0.13207863380815613</v>
      </c>
      <c r="S534" s="7"/>
    </row>
    <row r="535" spans="1:19" x14ac:dyDescent="0.25">
      <c r="A535" s="66"/>
      <c r="B535" s="56"/>
      <c r="C535" s="67"/>
      <c r="D535" s="68"/>
      <c r="E535" s="69"/>
      <c r="F535" s="70"/>
      <c r="G535" s="71"/>
      <c r="H535" s="66">
        <v>12</v>
      </c>
      <c r="I535" s="67" t="s">
        <v>266</v>
      </c>
      <c r="J535" s="72">
        <v>45.744608000000014</v>
      </c>
      <c r="K535" s="73">
        <v>67.147757000000027</v>
      </c>
      <c r="L535" s="73">
        <f t="shared" si="32"/>
        <v>8.8687840078420557</v>
      </c>
      <c r="M535" s="73">
        <v>2.6299013378420568</v>
      </c>
      <c r="N535" s="73">
        <v>2.6777733199999996</v>
      </c>
      <c r="O535" s="73">
        <v>3.5611093499999993</v>
      </c>
      <c r="P535" s="74">
        <f t="shared" si="33"/>
        <v>3.9165885136595933E-2</v>
      </c>
      <c r="Q535" s="74">
        <f t="shared" si="34"/>
        <v>7.9044705213936708E-2</v>
      </c>
      <c r="R535" s="75">
        <f t="shared" si="35"/>
        <v>0.13207863380815613</v>
      </c>
      <c r="S535" s="7"/>
    </row>
    <row r="536" spans="1:19" x14ac:dyDescent="0.25">
      <c r="A536" s="44"/>
      <c r="B536" s="45"/>
      <c r="C536" s="46"/>
      <c r="D536" s="47"/>
      <c r="E536" s="48"/>
      <c r="F536" s="49">
        <v>16</v>
      </c>
      <c r="G536" s="50" t="s">
        <v>138</v>
      </c>
      <c r="H536" s="90"/>
      <c r="I536" s="46"/>
      <c r="J536" s="51">
        <v>6.4064320000000032</v>
      </c>
      <c r="K536" s="52">
        <v>7.298585000000001</v>
      </c>
      <c r="L536" s="53">
        <f t="shared" si="32"/>
        <v>1.285302181956389</v>
      </c>
      <c r="M536" s="53">
        <v>0.40897831195638901</v>
      </c>
      <c r="N536" s="53">
        <v>0.43093861999999983</v>
      </c>
      <c r="O536" s="53">
        <v>0.44538525000000012</v>
      </c>
      <c r="P536" s="54">
        <f t="shared" si="33"/>
        <v>5.6035287929973955E-2</v>
      </c>
      <c r="Q536" s="54">
        <f t="shared" si="34"/>
        <v>0.11507942045703225</v>
      </c>
      <c r="R536" s="55">
        <f t="shared" si="35"/>
        <v>0.17610292706824526</v>
      </c>
      <c r="S536" s="7"/>
    </row>
    <row r="537" spans="1:19" x14ac:dyDescent="0.25">
      <c r="A537" s="66"/>
      <c r="B537" s="56"/>
      <c r="C537" s="67"/>
      <c r="D537" s="68"/>
      <c r="E537" s="69"/>
      <c r="F537" s="70"/>
      <c r="G537" s="71"/>
      <c r="H537" s="66">
        <v>12</v>
      </c>
      <c r="I537" s="67" t="s">
        <v>266</v>
      </c>
      <c r="J537" s="72">
        <v>6.4064320000000032</v>
      </c>
      <c r="K537" s="73">
        <v>7.298585000000001</v>
      </c>
      <c r="L537" s="73">
        <f t="shared" si="32"/>
        <v>1.285302181956389</v>
      </c>
      <c r="M537" s="73">
        <v>0.40897831195638901</v>
      </c>
      <c r="N537" s="73">
        <v>0.43093861999999983</v>
      </c>
      <c r="O537" s="73">
        <v>0.44538525000000012</v>
      </c>
      <c r="P537" s="74">
        <f t="shared" si="33"/>
        <v>5.6035287929973955E-2</v>
      </c>
      <c r="Q537" s="74">
        <f t="shared" si="34"/>
        <v>0.11507942045703225</v>
      </c>
      <c r="R537" s="75">
        <f t="shared" si="35"/>
        <v>0.17610292706824526</v>
      </c>
      <c r="S537" s="7"/>
    </row>
    <row r="538" spans="1:19" x14ac:dyDescent="0.25">
      <c r="A538" s="44"/>
      <c r="B538" s="45"/>
      <c r="C538" s="46"/>
      <c r="D538" s="47"/>
      <c r="E538" s="48"/>
      <c r="F538" s="49">
        <v>17</v>
      </c>
      <c r="G538" s="50" t="s">
        <v>139</v>
      </c>
      <c r="H538" s="90"/>
      <c r="I538" s="46"/>
      <c r="J538" s="51">
        <v>6.1539080000000004</v>
      </c>
      <c r="K538" s="52">
        <v>6.2413050000000005</v>
      </c>
      <c r="L538" s="53">
        <f t="shared" si="32"/>
        <v>1.1291330402749173</v>
      </c>
      <c r="M538" s="53">
        <v>0.32835834027491728</v>
      </c>
      <c r="N538" s="53">
        <v>0.40831728000000017</v>
      </c>
      <c r="O538" s="53">
        <v>0.39245741999999989</v>
      </c>
      <c r="P538" s="54">
        <f t="shared" si="33"/>
        <v>5.2610526208047396E-2</v>
      </c>
      <c r="Q538" s="54">
        <f t="shared" si="34"/>
        <v>0.11803230578779876</v>
      </c>
      <c r="R538" s="55">
        <f t="shared" si="35"/>
        <v>0.18091297257142813</v>
      </c>
      <c r="S538" s="7"/>
    </row>
    <row r="539" spans="1:19" x14ac:dyDescent="0.25">
      <c r="A539" s="66"/>
      <c r="B539" s="56"/>
      <c r="C539" s="67"/>
      <c r="D539" s="68"/>
      <c r="E539" s="69"/>
      <c r="F539" s="70"/>
      <c r="G539" s="71"/>
      <c r="H539" s="66">
        <v>12</v>
      </c>
      <c r="I539" s="67" t="s">
        <v>266</v>
      </c>
      <c r="J539" s="72">
        <v>6.1539080000000004</v>
      </c>
      <c r="K539" s="73">
        <v>6.2413050000000005</v>
      </c>
      <c r="L539" s="73">
        <f t="shared" si="32"/>
        <v>1.1291330402749173</v>
      </c>
      <c r="M539" s="73">
        <v>0.32835834027491728</v>
      </c>
      <c r="N539" s="73">
        <v>0.40831728000000017</v>
      </c>
      <c r="O539" s="73">
        <v>0.39245741999999989</v>
      </c>
      <c r="P539" s="74">
        <f t="shared" si="33"/>
        <v>5.2610526208047396E-2</v>
      </c>
      <c r="Q539" s="74">
        <f t="shared" si="34"/>
        <v>0.11803230578779876</v>
      </c>
      <c r="R539" s="75">
        <f t="shared" si="35"/>
        <v>0.18091297257142813</v>
      </c>
      <c r="S539" s="7"/>
    </row>
    <row r="540" spans="1:19" x14ac:dyDescent="0.25">
      <c r="A540" s="44"/>
      <c r="B540" s="45"/>
      <c r="C540" s="46"/>
      <c r="D540" s="47"/>
      <c r="E540" s="48"/>
      <c r="F540" s="49">
        <v>18</v>
      </c>
      <c r="G540" s="50" t="s">
        <v>140</v>
      </c>
      <c r="H540" s="90"/>
      <c r="I540" s="46"/>
      <c r="J540" s="51">
        <v>4.656936</v>
      </c>
      <c r="K540" s="52">
        <v>5.0498189999999994</v>
      </c>
      <c r="L540" s="53">
        <f t="shared" si="32"/>
        <v>0.81070800059036108</v>
      </c>
      <c r="M540" s="53">
        <v>0.27586762059036118</v>
      </c>
      <c r="N540" s="53">
        <v>0.25599647999999997</v>
      </c>
      <c r="O540" s="53">
        <v>0.27884389999999998</v>
      </c>
      <c r="P540" s="54">
        <f t="shared" si="33"/>
        <v>5.4629209599465094E-2</v>
      </c>
      <c r="Q540" s="54">
        <f t="shared" si="34"/>
        <v>0.1053233988367427</v>
      </c>
      <c r="R540" s="55">
        <f t="shared" si="35"/>
        <v>0.16054199181997636</v>
      </c>
      <c r="S540" s="7"/>
    </row>
    <row r="541" spans="1:19" x14ac:dyDescent="0.25">
      <c r="A541" s="66"/>
      <c r="B541" s="56"/>
      <c r="C541" s="67"/>
      <c r="D541" s="68"/>
      <c r="E541" s="69"/>
      <c r="F541" s="70"/>
      <c r="G541" s="71"/>
      <c r="H541" s="66">
        <v>12</v>
      </c>
      <c r="I541" s="67" t="s">
        <v>266</v>
      </c>
      <c r="J541" s="72">
        <v>4.656936</v>
      </c>
      <c r="K541" s="73">
        <v>5.0498189999999994</v>
      </c>
      <c r="L541" s="73">
        <f t="shared" si="32"/>
        <v>0.81070800059036108</v>
      </c>
      <c r="M541" s="73">
        <v>0.27586762059036118</v>
      </c>
      <c r="N541" s="73">
        <v>0.25599647999999997</v>
      </c>
      <c r="O541" s="73">
        <v>0.27884389999999998</v>
      </c>
      <c r="P541" s="74">
        <f t="shared" si="33"/>
        <v>5.4629209599465094E-2</v>
      </c>
      <c r="Q541" s="74">
        <f t="shared" si="34"/>
        <v>0.1053233988367427</v>
      </c>
      <c r="R541" s="75">
        <f t="shared" si="35"/>
        <v>0.16054199181997636</v>
      </c>
      <c r="S541" s="7"/>
    </row>
    <row r="542" spans="1:19" x14ac:dyDescent="0.25">
      <c r="A542" s="44"/>
      <c r="B542" s="45"/>
      <c r="C542" s="46"/>
      <c r="D542" s="47"/>
      <c r="E542" s="48"/>
      <c r="F542" s="49">
        <v>24</v>
      </c>
      <c r="G542" s="50" t="s">
        <v>141</v>
      </c>
      <c r="H542" s="90"/>
      <c r="I542" s="46"/>
      <c r="J542" s="51">
        <v>48.462094000000015</v>
      </c>
      <c r="K542" s="52">
        <v>84.295751999999965</v>
      </c>
      <c r="L542" s="53">
        <f t="shared" si="32"/>
        <v>2.0010402503849321</v>
      </c>
      <c r="M542" s="53">
        <v>0.19464021038493229</v>
      </c>
      <c r="N542" s="53">
        <v>0.45270974000000003</v>
      </c>
      <c r="O542" s="53">
        <v>1.3536903</v>
      </c>
      <c r="P542" s="54">
        <f t="shared" si="33"/>
        <v>2.3090156474899516E-3</v>
      </c>
      <c r="Q542" s="54">
        <f t="shared" si="34"/>
        <v>7.6795085757694233E-3</v>
      </c>
      <c r="R542" s="55">
        <f t="shared" si="35"/>
        <v>2.3738328479291967E-2</v>
      </c>
      <c r="S542" s="7"/>
    </row>
    <row r="543" spans="1:19" x14ac:dyDescent="0.25">
      <c r="A543" s="66"/>
      <c r="B543" s="56"/>
      <c r="C543" s="67"/>
      <c r="D543" s="68"/>
      <c r="E543" s="69"/>
      <c r="F543" s="70"/>
      <c r="G543" s="71"/>
      <c r="H543" s="66">
        <v>12</v>
      </c>
      <c r="I543" s="67" t="s">
        <v>266</v>
      </c>
      <c r="J543" s="72">
        <v>48.462094000000015</v>
      </c>
      <c r="K543" s="73">
        <v>84.295751999999965</v>
      </c>
      <c r="L543" s="73">
        <f t="shared" si="32"/>
        <v>2.0010402503849321</v>
      </c>
      <c r="M543" s="73">
        <v>0.19464021038493229</v>
      </c>
      <c r="N543" s="73">
        <v>0.45270974000000003</v>
      </c>
      <c r="O543" s="73">
        <v>1.3536903</v>
      </c>
      <c r="P543" s="74">
        <f t="shared" si="33"/>
        <v>2.3090156474899516E-3</v>
      </c>
      <c r="Q543" s="74">
        <f t="shared" si="34"/>
        <v>7.6795085757694233E-3</v>
      </c>
      <c r="R543" s="75">
        <f t="shared" si="35"/>
        <v>2.3738328479291967E-2</v>
      </c>
      <c r="S543" s="7"/>
    </row>
    <row r="544" spans="1:19" ht="25.5" x14ac:dyDescent="0.25">
      <c r="A544" s="44"/>
      <c r="B544" s="45"/>
      <c r="C544" s="46"/>
      <c r="D544" s="47"/>
      <c r="E544" s="48"/>
      <c r="F544" s="49">
        <v>35</v>
      </c>
      <c r="G544" s="50" t="s">
        <v>45</v>
      </c>
      <c r="H544" s="90"/>
      <c r="I544" s="46"/>
      <c r="J544" s="51">
        <v>0</v>
      </c>
      <c r="K544" s="52">
        <v>6.8587999999999996E-2</v>
      </c>
      <c r="L544" s="53">
        <f t="shared" si="32"/>
        <v>0</v>
      </c>
      <c r="M544" s="53">
        <v>0</v>
      </c>
      <c r="N544" s="53">
        <v>0</v>
      </c>
      <c r="O544" s="53">
        <v>0</v>
      </c>
      <c r="P544" s="54">
        <f t="shared" si="33"/>
        <v>0</v>
      </c>
      <c r="Q544" s="54">
        <f t="shared" si="34"/>
        <v>0</v>
      </c>
      <c r="R544" s="55">
        <f t="shared" si="35"/>
        <v>0</v>
      </c>
      <c r="S544" s="7"/>
    </row>
    <row r="545" spans="1:19" x14ac:dyDescent="0.25">
      <c r="A545" s="66"/>
      <c r="B545" s="56"/>
      <c r="C545" s="67"/>
      <c r="D545" s="68"/>
      <c r="E545" s="69"/>
      <c r="F545" s="70"/>
      <c r="G545" s="71"/>
      <c r="H545" s="66">
        <v>12</v>
      </c>
      <c r="I545" s="67" t="s">
        <v>266</v>
      </c>
      <c r="J545" s="72">
        <v>0</v>
      </c>
      <c r="K545" s="73">
        <v>6.8587999999999996E-2</v>
      </c>
      <c r="L545" s="73">
        <f t="shared" si="32"/>
        <v>0</v>
      </c>
      <c r="M545" s="73">
        <v>0</v>
      </c>
      <c r="N545" s="73">
        <v>0</v>
      </c>
      <c r="O545" s="73">
        <v>0</v>
      </c>
      <c r="P545" s="74">
        <f t="shared" si="33"/>
        <v>0</v>
      </c>
      <c r="Q545" s="74">
        <f t="shared" si="34"/>
        <v>0</v>
      </c>
      <c r="R545" s="75">
        <f t="shared" si="35"/>
        <v>0</v>
      </c>
      <c r="S545" s="7"/>
    </row>
    <row r="546" spans="1:19" ht="25.5" x14ac:dyDescent="0.25">
      <c r="A546" s="44"/>
      <c r="B546" s="45"/>
      <c r="C546" s="46"/>
      <c r="D546" s="47"/>
      <c r="E546" s="48"/>
      <c r="F546" s="49">
        <v>42</v>
      </c>
      <c r="G546" s="50" t="s">
        <v>158</v>
      </c>
      <c r="H546" s="90"/>
      <c r="I546" s="46"/>
      <c r="J546" s="51">
        <v>0</v>
      </c>
      <c r="K546" s="52">
        <v>1.909972</v>
      </c>
      <c r="L546" s="53">
        <f t="shared" si="32"/>
        <v>0</v>
      </c>
      <c r="M546" s="53">
        <v>0</v>
      </c>
      <c r="N546" s="53">
        <v>0</v>
      </c>
      <c r="O546" s="53">
        <v>0</v>
      </c>
      <c r="P546" s="54">
        <f t="shared" si="33"/>
        <v>0</v>
      </c>
      <c r="Q546" s="54">
        <f t="shared" si="34"/>
        <v>0</v>
      </c>
      <c r="R546" s="55">
        <f t="shared" si="35"/>
        <v>0</v>
      </c>
      <c r="S546" s="7"/>
    </row>
    <row r="547" spans="1:19" x14ac:dyDescent="0.25">
      <c r="A547" s="66"/>
      <c r="B547" s="56"/>
      <c r="C547" s="67"/>
      <c r="D547" s="68"/>
      <c r="E547" s="69"/>
      <c r="F547" s="70"/>
      <c r="G547" s="71"/>
      <c r="H547" s="66">
        <v>12</v>
      </c>
      <c r="I547" s="67" t="s">
        <v>266</v>
      </c>
      <c r="J547" s="72">
        <v>0</v>
      </c>
      <c r="K547" s="73">
        <v>1.909972</v>
      </c>
      <c r="L547" s="73">
        <f t="shared" si="32"/>
        <v>0</v>
      </c>
      <c r="M547" s="73">
        <v>0</v>
      </c>
      <c r="N547" s="73">
        <v>0</v>
      </c>
      <c r="O547" s="73">
        <v>0</v>
      </c>
      <c r="P547" s="74">
        <f t="shared" si="33"/>
        <v>0</v>
      </c>
      <c r="Q547" s="74">
        <f t="shared" si="34"/>
        <v>0</v>
      </c>
      <c r="R547" s="75">
        <f t="shared" si="35"/>
        <v>0</v>
      </c>
      <c r="S547" s="7"/>
    </row>
    <row r="548" spans="1:19" x14ac:dyDescent="0.25">
      <c r="A548" s="44"/>
      <c r="B548" s="45"/>
      <c r="C548" s="46"/>
      <c r="D548" s="47"/>
      <c r="E548" s="48"/>
      <c r="F548" s="49">
        <v>46</v>
      </c>
      <c r="G548" s="50" t="s">
        <v>169</v>
      </c>
      <c r="H548" s="90"/>
      <c r="I548" s="46"/>
      <c r="J548" s="51">
        <v>1.4344619999999999</v>
      </c>
      <c r="K548" s="52">
        <v>1.817267</v>
      </c>
      <c r="L548" s="53">
        <f t="shared" si="32"/>
        <v>0</v>
      </c>
      <c r="M548" s="53">
        <v>0</v>
      </c>
      <c r="N548" s="53">
        <v>0</v>
      </c>
      <c r="O548" s="53">
        <v>0</v>
      </c>
      <c r="P548" s="54">
        <f t="shared" si="33"/>
        <v>0</v>
      </c>
      <c r="Q548" s="54">
        <f t="shared" si="34"/>
        <v>0</v>
      </c>
      <c r="R548" s="55">
        <f t="shared" si="35"/>
        <v>0</v>
      </c>
      <c r="S548" s="7"/>
    </row>
    <row r="549" spans="1:19" x14ac:dyDescent="0.25">
      <c r="A549" s="66"/>
      <c r="B549" s="56"/>
      <c r="C549" s="67"/>
      <c r="D549" s="68"/>
      <c r="E549" s="69"/>
      <c r="F549" s="70"/>
      <c r="G549" s="71"/>
      <c r="H549" s="66">
        <v>12</v>
      </c>
      <c r="I549" s="67" t="s">
        <v>266</v>
      </c>
      <c r="J549" s="72">
        <v>1.4344619999999999</v>
      </c>
      <c r="K549" s="73">
        <v>1.817267</v>
      </c>
      <c r="L549" s="73">
        <f t="shared" si="32"/>
        <v>0</v>
      </c>
      <c r="M549" s="73">
        <v>0</v>
      </c>
      <c r="N549" s="73">
        <v>0</v>
      </c>
      <c r="O549" s="73">
        <v>0</v>
      </c>
      <c r="P549" s="74">
        <f t="shared" si="33"/>
        <v>0</v>
      </c>
      <c r="Q549" s="74">
        <f t="shared" si="34"/>
        <v>0</v>
      </c>
      <c r="R549" s="75">
        <f t="shared" si="35"/>
        <v>0</v>
      </c>
      <c r="S549" s="7"/>
    </row>
    <row r="550" spans="1:19" ht="51" x14ac:dyDescent="0.25">
      <c r="A550" s="44"/>
      <c r="B550" s="45"/>
      <c r="C550" s="46"/>
      <c r="D550" s="47"/>
      <c r="E550" s="48"/>
      <c r="F550" s="49">
        <v>47</v>
      </c>
      <c r="G550" s="50" t="s">
        <v>190</v>
      </c>
      <c r="H550" s="90"/>
      <c r="I550" s="46"/>
      <c r="J550" s="51">
        <v>0.36104400000000003</v>
      </c>
      <c r="K550" s="52">
        <v>1.3269570000000002</v>
      </c>
      <c r="L550" s="53">
        <f t="shared" si="32"/>
        <v>7.7439610400947559E-2</v>
      </c>
      <c r="M550" s="53">
        <v>2.0312410400947556E-2</v>
      </c>
      <c r="N550" s="53">
        <v>2.2301140000000004E-2</v>
      </c>
      <c r="O550" s="53">
        <v>3.4826059999999999E-2</v>
      </c>
      <c r="P550" s="54">
        <f t="shared" si="33"/>
        <v>1.5307512150693318E-2</v>
      </c>
      <c r="Q550" s="54">
        <f t="shared" si="34"/>
        <v>3.2113738727741405E-2</v>
      </c>
      <c r="R550" s="55">
        <f t="shared" si="35"/>
        <v>5.8358794144005834E-2</v>
      </c>
      <c r="S550" s="7"/>
    </row>
    <row r="551" spans="1:19" x14ac:dyDescent="0.25">
      <c r="A551" s="66"/>
      <c r="B551" s="56"/>
      <c r="C551" s="67"/>
      <c r="D551" s="68"/>
      <c r="E551" s="69"/>
      <c r="F551" s="70"/>
      <c r="G551" s="71"/>
      <c r="H551" s="66">
        <v>12</v>
      </c>
      <c r="I551" s="67" t="s">
        <v>266</v>
      </c>
      <c r="J551" s="72">
        <v>0.36104400000000003</v>
      </c>
      <c r="K551" s="73">
        <v>1.3269570000000002</v>
      </c>
      <c r="L551" s="73">
        <f t="shared" si="32"/>
        <v>7.7439610400947559E-2</v>
      </c>
      <c r="M551" s="73">
        <v>2.0312410400947556E-2</v>
      </c>
      <c r="N551" s="73">
        <v>2.2301140000000004E-2</v>
      </c>
      <c r="O551" s="73">
        <v>3.4826059999999999E-2</v>
      </c>
      <c r="P551" s="74">
        <f t="shared" si="33"/>
        <v>1.5307512150693318E-2</v>
      </c>
      <c r="Q551" s="74">
        <f t="shared" si="34"/>
        <v>3.2113738727741405E-2</v>
      </c>
      <c r="R551" s="75">
        <f t="shared" si="35"/>
        <v>5.8358794144005834E-2</v>
      </c>
      <c r="S551" s="7"/>
    </row>
    <row r="552" spans="1:19" ht="25.5" x14ac:dyDescent="0.25">
      <c r="A552" s="44"/>
      <c r="B552" s="45"/>
      <c r="C552" s="46"/>
      <c r="D552" s="47"/>
      <c r="E552" s="48"/>
      <c r="F552" s="49">
        <v>51</v>
      </c>
      <c r="G552" s="50" t="s">
        <v>24</v>
      </c>
      <c r="H552" s="90"/>
      <c r="I552" s="46"/>
      <c r="J552" s="51">
        <v>0.73512700000000009</v>
      </c>
      <c r="K552" s="52">
        <v>0.73512700000000009</v>
      </c>
      <c r="L552" s="53">
        <f t="shared" si="32"/>
        <v>2.4588459999999999E-2</v>
      </c>
      <c r="M552" s="53">
        <v>0</v>
      </c>
      <c r="N552" s="53">
        <v>9.9097199999999986E-3</v>
      </c>
      <c r="O552" s="53">
        <v>1.4678739999999999E-2</v>
      </c>
      <c r="P552" s="54">
        <f t="shared" si="33"/>
        <v>0</v>
      </c>
      <c r="Q552" s="54">
        <f t="shared" si="34"/>
        <v>1.3480282998719945E-2</v>
      </c>
      <c r="R552" s="55">
        <f t="shared" si="35"/>
        <v>3.344790764044852E-2</v>
      </c>
      <c r="S552" s="7"/>
    </row>
    <row r="553" spans="1:19" x14ac:dyDescent="0.25">
      <c r="A553" s="66"/>
      <c r="B553" s="56"/>
      <c r="C553" s="67"/>
      <c r="D553" s="68"/>
      <c r="E553" s="69"/>
      <c r="F553" s="70"/>
      <c r="G553" s="71"/>
      <c r="H553" s="66">
        <v>12</v>
      </c>
      <c r="I553" s="67" t="s">
        <v>266</v>
      </c>
      <c r="J553" s="72">
        <v>0.73512700000000009</v>
      </c>
      <c r="K553" s="73">
        <v>0.73512700000000009</v>
      </c>
      <c r="L553" s="73">
        <f t="shared" si="32"/>
        <v>2.4588459999999999E-2</v>
      </c>
      <c r="M553" s="73">
        <v>0</v>
      </c>
      <c r="N553" s="73">
        <v>9.9097199999999986E-3</v>
      </c>
      <c r="O553" s="73">
        <v>1.4678739999999999E-2</v>
      </c>
      <c r="P553" s="74">
        <f t="shared" si="33"/>
        <v>0</v>
      </c>
      <c r="Q553" s="74">
        <f t="shared" si="34"/>
        <v>1.3480282998719945E-2</v>
      </c>
      <c r="R553" s="75">
        <f t="shared" si="35"/>
        <v>3.344790764044852E-2</v>
      </c>
      <c r="S553" s="7"/>
    </row>
    <row r="554" spans="1:19" ht="38.25" x14ac:dyDescent="0.25">
      <c r="A554" s="44"/>
      <c r="B554" s="45"/>
      <c r="C554" s="46"/>
      <c r="D554" s="47"/>
      <c r="E554" s="48"/>
      <c r="F554" s="49">
        <v>61</v>
      </c>
      <c r="G554" s="50" t="s">
        <v>191</v>
      </c>
      <c r="H554" s="90"/>
      <c r="I554" s="46"/>
      <c r="J554" s="51">
        <v>18.304376999999999</v>
      </c>
      <c r="K554" s="52">
        <v>18.866417999999996</v>
      </c>
      <c r="L554" s="53">
        <f t="shared" si="32"/>
        <v>0.61806694911064508</v>
      </c>
      <c r="M554" s="53">
        <v>0.21310195911064511</v>
      </c>
      <c r="N554" s="53">
        <v>0.20392857</v>
      </c>
      <c r="O554" s="53">
        <v>0.20103642000000002</v>
      </c>
      <c r="P554" s="54">
        <f t="shared" si="33"/>
        <v>1.1295305717844541E-2</v>
      </c>
      <c r="Q554" s="54">
        <f t="shared" si="34"/>
        <v>2.2104382989428368E-2</v>
      </c>
      <c r="R554" s="55">
        <f t="shared" si="35"/>
        <v>3.2760164070924601E-2</v>
      </c>
      <c r="S554" s="7"/>
    </row>
    <row r="555" spans="1:19" x14ac:dyDescent="0.25">
      <c r="A555" s="66"/>
      <c r="B555" s="56"/>
      <c r="C555" s="67"/>
      <c r="D555" s="68"/>
      <c r="E555" s="69"/>
      <c r="F555" s="70"/>
      <c r="G555" s="71"/>
      <c r="H555" s="66">
        <v>12</v>
      </c>
      <c r="I555" s="67" t="s">
        <v>266</v>
      </c>
      <c r="J555" s="72">
        <v>18.304376999999999</v>
      </c>
      <c r="K555" s="73">
        <v>18.866417999999996</v>
      </c>
      <c r="L555" s="73">
        <f t="shared" si="32"/>
        <v>0.61806694911064508</v>
      </c>
      <c r="M555" s="73">
        <v>0.21310195911064511</v>
      </c>
      <c r="N555" s="73">
        <v>0.20392857</v>
      </c>
      <c r="O555" s="73">
        <v>0.20103642000000002</v>
      </c>
      <c r="P555" s="74">
        <f t="shared" si="33"/>
        <v>1.1295305717844541E-2</v>
      </c>
      <c r="Q555" s="74">
        <f t="shared" si="34"/>
        <v>2.2104382989428368E-2</v>
      </c>
      <c r="R555" s="75">
        <f t="shared" si="35"/>
        <v>3.2760164070924601E-2</v>
      </c>
      <c r="S555" s="7"/>
    </row>
    <row r="556" spans="1:19" ht="38.25" x14ac:dyDescent="0.25">
      <c r="A556" s="44"/>
      <c r="B556" s="45"/>
      <c r="C556" s="46"/>
      <c r="D556" s="47"/>
      <c r="E556" s="48"/>
      <c r="F556" s="49">
        <v>68</v>
      </c>
      <c r="G556" s="50" t="s">
        <v>22</v>
      </c>
      <c r="H556" s="90"/>
      <c r="I556" s="46"/>
      <c r="J556" s="51">
        <v>7.5783819999999995</v>
      </c>
      <c r="K556" s="52">
        <v>19.176893000000007</v>
      </c>
      <c r="L556" s="53">
        <f t="shared" si="32"/>
        <v>0.43787634987426011</v>
      </c>
      <c r="M556" s="53">
        <v>4.5301719874260016E-2</v>
      </c>
      <c r="N556" s="53">
        <v>4.2654420000000012E-2</v>
      </c>
      <c r="O556" s="53">
        <v>0.34992021000000006</v>
      </c>
      <c r="P556" s="54">
        <f t="shared" si="33"/>
        <v>2.3623075893607999E-3</v>
      </c>
      <c r="Q556" s="54">
        <f t="shared" si="34"/>
        <v>4.5865688396060818E-3</v>
      </c>
      <c r="R556" s="55">
        <f t="shared" si="35"/>
        <v>2.2833539816604284E-2</v>
      </c>
      <c r="S556" s="7"/>
    </row>
    <row r="557" spans="1:19" x14ac:dyDescent="0.25">
      <c r="A557" s="66"/>
      <c r="B557" s="56"/>
      <c r="C557" s="67"/>
      <c r="D557" s="68"/>
      <c r="E557" s="69"/>
      <c r="F557" s="70"/>
      <c r="G557" s="71"/>
      <c r="H557" s="66">
        <v>12</v>
      </c>
      <c r="I557" s="67" t="s">
        <v>266</v>
      </c>
      <c r="J557" s="72">
        <v>7.5783819999999995</v>
      </c>
      <c r="K557" s="73">
        <v>19.176893000000007</v>
      </c>
      <c r="L557" s="73">
        <f t="shared" si="32"/>
        <v>0.43787634987426011</v>
      </c>
      <c r="M557" s="73">
        <v>4.5301719874260016E-2</v>
      </c>
      <c r="N557" s="73">
        <v>4.2654420000000012E-2</v>
      </c>
      <c r="O557" s="73">
        <v>0.34992021000000006</v>
      </c>
      <c r="P557" s="74">
        <f t="shared" si="33"/>
        <v>2.3623075893607999E-3</v>
      </c>
      <c r="Q557" s="74">
        <f t="shared" si="34"/>
        <v>4.5865688396060818E-3</v>
      </c>
      <c r="R557" s="75">
        <f t="shared" si="35"/>
        <v>2.2833539816604284E-2</v>
      </c>
      <c r="S557" s="7"/>
    </row>
    <row r="558" spans="1:19" ht="25.5" x14ac:dyDescent="0.25">
      <c r="A558" s="44"/>
      <c r="B558" s="45"/>
      <c r="C558" s="46"/>
      <c r="D558" s="47"/>
      <c r="E558" s="48"/>
      <c r="F558" s="49">
        <v>72</v>
      </c>
      <c r="G558" s="50" t="s">
        <v>25</v>
      </c>
      <c r="H558" s="90"/>
      <c r="I558" s="46"/>
      <c r="J558" s="51">
        <v>0.9</v>
      </c>
      <c r="K558" s="52">
        <v>1.062017</v>
      </c>
      <c r="L558" s="53">
        <f t="shared" si="32"/>
        <v>5.012899999999999E-3</v>
      </c>
      <c r="M558" s="53">
        <v>0</v>
      </c>
      <c r="N558" s="53">
        <v>1.518E-4</v>
      </c>
      <c r="O558" s="53">
        <v>4.8610999999999993E-3</v>
      </c>
      <c r="P558" s="54">
        <f t="shared" si="33"/>
        <v>0</v>
      </c>
      <c r="Q558" s="54">
        <f t="shared" si="34"/>
        <v>1.4293556506157624E-4</v>
      </c>
      <c r="R558" s="55">
        <f t="shared" si="35"/>
        <v>4.7201692628272424E-3</v>
      </c>
      <c r="S558" s="7"/>
    </row>
    <row r="559" spans="1:19" x14ac:dyDescent="0.25">
      <c r="A559" s="66"/>
      <c r="B559" s="56"/>
      <c r="C559" s="67"/>
      <c r="D559" s="68"/>
      <c r="E559" s="69"/>
      <c r="F559" s="70"/>
      <c r="G559" s="71"/>
      <c r="H559" s="66">
        <v>12</v>
      </c>
      <c r="I559" s="67" t="s">
        <v>266</v>
      </c>
      <c r="J559" s="72">
        <v>0.9</v>
      </c>
      <c r="K559" s="73">
        <v>1.062017</v>
      </c>
      <c r="L559" s="73">
        <f t="shared" si="32"/>
        <v>5.012899999999999E-3</v>
      </c>
      <c r="M559" s="73">
        <v>0</v>
      </c>
      <c r="N559" s="73">
        <v>1.518E-4</v>
      </c>
      <c r="O559" s="73">
        <v>4.8610999999999993E-3</v>
      </c>
      <c r="P559" s="74">
        <f t="shared" si="33"/>
        <v>0</v>
      </c>
      <c r="Q559" s="74">
        <f t="shared" si="34"/>
        <v>1.4293556506157624E-4</v>
      </c>
      <c r="R559" s="75">
        <f t="shared" si="35"/>
        <v>4.7201692628272424E-3</v>
      </c>
      <c r="S559" s="7"/>
    </row>
    <row r="560" spans="1:19" ht="25.5" x14ac:dyDescent="0.25">
      <c r="A560" s="44"/>
      <c r="B560" s="45"/>
      <c r="C560" s="46"/>
      <c r="D560" s="47"/>
      <c r="E560" s="48"/>
      <c r="F560" s="49">
        <v>82</v>
      </c>
      <c r="G560" s="50" t="s">
        <v>197</v>
      </c>
      <c r="H560" s="90"/>
      <c r="I560" s="46"/>
      <c r="J560" s="51">
        <v>0</v>
      </c>
      <c r="K560" s="52">
        <v>1.8141409999999998</v>
      </c>
      <c r="L560" s="53">
        <f t="shared" si="32"/>
        <v>0</v>
      </c>
      <c r="M560" s="53">
        <v>0</v>
      </c>
      <c r="N560" s="53">
        <v>0</v>
      </c>
      <c r="O560" s="53">
        <v>0</v>
      </c>
      <c r="P560" s="54">
        <f t="shared" si="33"/>
        <v>0</v>
      </c>
      <c r="Q560" s="54">
        <f t="shared" si="34"/>
        <v>0</v>
      </c>
      <c r="R560" s="55">
        <f t="shared" si="35"/>
        <v>0</v>
      </c>
      <c r="S560" s="7"/>
    </row>
    <row r="561" spans="1:19" x14ac:dyDescent="0.25">
      <c r="A561" s="66"/>
      <c r="B561" s="56"/>
      <c r="C561" s="67"/>
      <c r="D561" s="68"/>
      <c r="E561" s="69"/>
      <c r="F561" s="70"/>
      <c r="G561" s="71"/>
      <c r="H561" s="66">
        <v>12</v>
      </c>
      <c r="I561" s="67" t="s">
        <v>266</v>
      </c>
      <c r="J561" s="72">
        <v>0</v>
      </c>
      <c r="K561" s="73">
        <v>1.8141409999999998</v>
      </c>
      <c r="L561" s="73">
        <f t="shared" si="32"/>
        <v>0</v>
      </c>
      <c r="M561" s="73">
        <v>0</v>
      </c>
      <c r="N561" s="73">
        <v>0</v>
      </c>
      <c r="O561" s="73">
        <v>0</v>
      </c>
      <c r="P561" s="74">
        <f t="shared" si="33"/>
        <v>0</v>
      </c>
      <c r="Q561" s="74">
        <f t="shared" si="34"/>
        <v>0</v>
      </c>
      <c r="R561" s="75">
        <f t="shared" si="35"/>
        <v>0</v>
      </c>
      <c r="S561" s="7"/>
    </row>
    <row r="562" spans="1:19" ht="25.5" x14ac:dyDescent="0.25">
      <c r="A562" s="44"/>
      <c r="B562" s="45"/>
      <c r="C562" s="46"/>
      <c r="D562" s="47"/>
      <c r="E562" s="48"/>
      <c r="F562" s="49">
        <v>90</v>
      </c>
      <c r="G562" s="50" t="s">
        <v>81</v>
      </c>
      <c r="H562" s="90"/>
      <c r="I562" s="46"/>
      <c r="J562" s="51">
        <v>384.24491799999976</v>
      </c>
      <c r="K562" s="52">
        <v>420.37973599999992</v>
      </c>
      <c r="L562" s="53">
        <f t="shared" si="32"/>
        <v>98.917916760796004</v>
      </c>
      <c r="M562" s="53">
        <v>36.334363060796022</v>
      </c>
      <c r="N562" s="53">
        <v>31.704403910000003</v>
      </c>
      <c r="O562" s="53">
        <v>30.879149789999992</v>
      </c>
      <c r="P562" s="54">
        <f t="shared" si="33"/>
        <v>8.643224196895169E-2</v>
      </c>
      <c r="Q562" s="54">
        <f t="shared" si="34"/>
        <v>0.16185072957654656</v>
      </c>
      <c r="R562" s="55">
        <f t="shared" si="35"/>
        <v>0.23530610134070787</v>
      </c>
      <c r="S562" s="7"/>
    </row>
    <row r="563" spans="1:19" x14ac:dyDescent="0.25">
      <c r="A563" s="66"/>
      <c r="B563" s="56"/>
      <c r="C563" s="67"/>
      <c r="D563" s="68"/>
      <c r="E563" s="69"/>
      <c r="F563" s="70"/>
      <c r="G563" s="71"/>
      <c r="H563" s="66">
        <v>12</v>
      </c>
      <c r="I563" s="67" t="s">
        <v>266</v>
      </c>
      <c r="J563" s="72">
        <v>384.24491799999976</v>
      </c>
      <c r="K563" s="73">
        <v>420.37973599999992</v>
      </c>
      <c r="L563" s="73">
        <f t="shared" si="32"/>
        <v>98.917916760796004</v>
      </c>
      <c r="M563" s="73">
        <v>36.334363060796022</v>
      </c>
      <c r="N563" s="73">
        <v>31.704403910000003</v>
      </c>
      <c r="O563" s="73">
        <v>30.879149789999992</v>
      </c>
      <c r="P563" s="74">
        <f t="shared" si="33"/>
        <v>8.643224196895169E-2</v>
      </c>
      <c r="Q563" s="74">
        <f t="shared" si="34"/>
        <v>0.16185072957654656</v>
      </c>
      <c r="R563" s="75">
        <f t="shared" si="35"/>
        <v>0.23530610134070787</v>
      </c>
      <c r="S563" s="7"/>
    </row>
    <row r="564" spans="1:19" ht="51" x14ac:dyDescent="0.25">
      <c r="A564" s="44"/>
      <c r="B564" s="45"/>
      <c r="C564" s="46"/>
      <c r="D564" s="47"/>
      <c r="E564" s="48"/>
      <c r="F564" s="49">
        <v>91</v>
      </c>
      <c r="G564" s="50" t="s">
        <v>82</v>
      </c>
      <c r="H564" s="90"/>
      <c r="I564" s="46"/>
      <c r="J564" s="51">
        <v>6.7697349999999981</v>
      </c>
      <c r="K564" s="52">
        <v>33.180644999999991</v>
      </c>
      <c r="L564" s="53">
        <f t="shared" si="32"/>
        <v>2.8098964928985595</v>
      </c>
      <c r="M564" s="53">
        <v>1.9195663928985596</v>
      </c>
      <c r="N564" s="53">
        <v>3.3E-4</v>
      </c>
      <c r="O564" s="53">
        <v>0.89000009999999996</v>
      </c>
      <c r="P564" s="54">
        <f t="shared" si="33"/>
        <v>5.7851991511875672E-2</v>
      </c>
      <c r="Q564" s="54">
        <f t="shared" si="34"/>
        <v>5.7861937068991877E-2</v>
      </c>
      <c r="R564" s="55">
        <f t="shared" si="35"/>
        <v>8.4684806244681513E-2</v>
      </c>
      <c r="S564" s="7"/>
    </row>
    <row r="565" spans="1:19" x14ac:dyDescent="0.25">
      <c r="A565" s="66"/>
      <c r="B565" s="56"/>
      <c r="C565" s="67"/>
      <c r="D565" s="68"/>
      <c r="E565" s="69"/>
      <c r="F565" s="70"/>
      <c r="G565" s="71"/>
      <c r="H565" s="66">
        <v>12</v>
      </c>
      <c r="I565" s="67" t="s">
        <v>266</v>
      </c>
      <c r="J565" s="72">
        <v>6.7697349999999981</v>
      </c>
      <c r="K565" s="73">
        <v>33.180644999999991</v>
      </c>
      <c r="L565" s="73">
        <f t="shared" si="32"/>
        <v>2.8098964928985595</v>
      </c>
      <c r="M565" s="73">
        <v>1.9195663928985596</v>
      </c>
      <c r="N565" s="73">
        <v>3.3E-4</v>
      </c>
      <c r="O565" s="73">
        <v>0.89000009999999996</v>
      </c>
      <c r="P565" s="74">
        <f t="shared" si="33"/>
        <v>5.7851991511875672E-2</v>
      </c>
      <c r="Q565" s="74">
        <f t="shared" si="34"/>
        <v>5.7861937068991877E-2</v>
      </c>
      <c r="R565" s="75">
        <f t="shared" si="35"/>
        <v>8.4684806244681513E-2</v>
      </c>
      <c r="S565" s="7"/>
    </row>
    <row r="566" spans="1:19" ht="25.5" x14ac:dyDescent="0.25">
      <c r="A566" s="44"/>
      <c r="B566" s="45"/>
      <c r="C566" s="46"/>
      <c r="D566" s="47"/>
      <c r="E566" s="48"/>
      <c r="F566" s="49">
        <v>104</v>
      </c>
      <c r="G566" s="50" t="s">
        <v>142</v>
      </c>
      <c r="H566" s="90"/>
      <c r="I566" s="46"/>
      <c r="J566" s="51">
        <v>1.8633279999999999</v>
      </c>
      <c r="K566" s="52">
        <v>1.8600479999999999</v>
      </c>
      <c r="L566" s="53">
        <f t="shared" si="32"/>
        <v>0.37220403094316507</v>
      </c>
      <c r="M566" s="53">
        <v>7.9527760943165049E-2</v>
      </c>
      <c r="N566" s="53">
        <v>0.13902891000000001</v>
      </c>
      <c r="O566" s="53">
        <v>0.15364736000000001</v>
      </c>
      <c r="P566" s="54">
        <f t="shared" si="33"/>
        <v>4.2755757347748578E-2</v>
      </c>
      <c r="Q566" s="54">
        <f t="shared" si="34"/>
        <v>0.11750055425621546</v>
      </c>
      <c r="R566" s="55">
        <f t="shared" si="35"/>
        <v>0.20010453006759238</v>
      </c>
      <c r="S566" s="7"/>
    </row>
    <row r="567" spans="1:19" x14ac:dyDescent="0.25">
      <c r="A567" s="66"/>
      <c r="B567" s="56"/>
      <c r="C567" s="67"/>
      <c r="D567" s="68"/>
      <c r="E567" s="69"/>
      <c r="F567" s="70"/>
      <c r="G567" s="71"/>
      <c r="H567" s="66">
        <v>12</v>
      </c>
      <c r="I567" s="67" t="s">
        <v>266</v>
      </c>
      <c r="J567" s="72">
        <v>1.8633279999999999</v>
      </c>
      <c r="K567" s="73">
        <v>1.8600479999999999</v>
      </c>
      <c r="L567" s="73">
        <f t="shared" si="32"/>
        <v>0.37220403094316507</v>
      </c>
      <c r="M567" s="73">
        <v>7.9527760943165049E-2</v>
      </c>
      <c r="N567" s="73">
        <v>0.13902891000000001</v>
      </c>
      <c r="O567" s="73">
        <v>0.15364736000000001</v>
      </c>
      <c r="P567" s="74">
        <f t="shared" si="33"/>
        <v>4.2755757347748578E-2</v>
      </c>
      <c r="Q567" s="74">
        <f t="shared" si="34"/>
        <v>0.11750055425621546</v>
      </c>
      <c r="R567" s="75">
        <f t="shared" si="35"/>
        <v>0.20010453006759238</v>
      </c>
      <c r="S567" s="7"/>
    </row>
    <row r="568" spans="1:19" ht="38.25" x14ac:dyDescent="0.25">
      <c r="A568" s="44"/>
      <c r="B568" s="45"/>
      <c r="C568" s="46"/>
      <c r="D568" s="47"/>
      <c r="E568" s="48"/>
      <c r="F568" s="49">
        <v>106</v>
      </c>
      <c r="G568" s="50" t="s">
        <v>83</v>
      </c>
      <c r="H568" s="90"/>
      <c r="I568" s="46"/>
      <c r="J568" s="51">
        <v>2.8131049999999997</v>
      </c>
      <c r="K568" s="52">
        <v>2.9092859999999998</v>
      </c>
      <c r="L568" s="53">
        <f t="shared" si="32"/>
        <v>0.59727075098668037</v>
      </c>
      <c r="M568" s="53">
        <v>0.22110446098668035</v>
      </c>
      <c r="N568" s="53">
        <v>0.18882569000000007</v>
      </c>
      <c r="O568" s="53">
        <v>0.18734059999999997</v>
      </c>
      <c r="P568" s="54">
        <f t="shared" si="33"/>
        <v>7.5999561743561941E-2</v>
      </c>
      <c r="Q568" s="54">
        <f t="shared" si="34"/>
        <v>0.14090404002448725</v>
      </c>
      <c r="R568" s="55">
        <f t="shared" si="35"/>
        <v>0.20529805285100206</v>
      </c>
      <c r="S568" s="7"/>
    </row>
    <row r="569" spans="1:19" x14ac:dyDescent="0.25">
      <c r="A569" s="66"/>
      <c r="B569" s="56"/>
      <c r="C569" s="67"/>
      <c r="D569" s="68"/>
      <c r="E569" s="69"/>
      <c r="F569" s="70"/>
      <c r="G569" s="71"/>
      <c r="H569" s="66">
        <v>12</v>
      </c>
      <c r="I569" s="67" t="s">
        <v>266</v>
      </c>
      <c r="J569" s="72">
        <v>2.8131049999999997</v>
      </c>
      <c r="K569" s="73">
        <v>2.9092859999999998</v>
      </c>
      <c r="L569" s="73">
        <f t="shared" si="32"/>
        <v>0.59727075098668037</v>
      </c>
      <c r="M569" s="73">
        <v>0.22110446098668035</v>
      </c>
      <c r="N569" s="73">
        <v>0.18882569000000007</v>
      </c>
      <c r="O569" s="73">
        <v>0.18734059999999997</v>
      </c>
      <c r="P569" s="74">
        <f t="shared" si="33"/>
        <v>7.5999561743561941E-2</v>
      </c>
      <c r="Q569" s="74">
        <f t="shared" si="34"/>
        <v>0.14090404002448725</v>
      </c>
      <c r="R569" s="75">
        <f t="shared" si="35"/>
        <v>0.20529805285100206</v>
      </c>
      <c r="S569" s="7"/>
    </row>
    <row r="570" spans="1:19" ht="38.25" x14ac:dyDescent="0.25">
      <c r="A570" s="44"/>
      <c r="B570" s="45"/>
      <c r="C570" s="46"/>
      <c r="D570" s="47"/>
      <c r="E570" s="48"/>
      <c r="F570" s="49">
        <v>107</v>
      </c>
      <c r="G570" s="50" t="s">
        <v>84</v>
      </c>
      <c r="H570" s="90"/>
      <c r="I570" s="46"/>
      <c r="J570" s="51">
        <v>4.2691440000000007</v>
      </c>
      <c r="K570" s="52">
        <v>4.2691440000000007</v>
      </c>
      <c r="L570" s="53">
        <f t="shared" si="32"/>
        <v>0.93232597709017406</v>
      </c>
      <c r="M570" s="53">
        <v>0.35055657709017396</v>
      </c>
      <c r="N570" s="53">
        <v>0.30989079000000003</v>
      </c>
      <c r="O570" s="53">
        <v>0.27187861000000002</v>
      </c>
      <c r="P570" s="54">
        <f t="shared" si="33"/>
        <v>8.2114020302471391E-2</v>
      </c>
      <c r="Q570" s="54">
        <f t="shared" si="34"/>
        <v>0.15470252750672592</v>
      </c>
      <c r="R570" s="55">
        <f t="shared" si="35"/>
        <v>0.21838709987064711</v>
      </c>
      <c r="S570" s="7"/>
    </row>
    <row r="571" spans="1:19" x14ac:dyDescent="0.25">
      <c r="A571" s="66"/>
      <c r="B571" s="56"/>
      <c r="C571" s="67"/>
      <c r="D571" s="68"/>
      <c r="E571" s="69"/>
      <c r="F571" s="70"/>
      <c r="G571" s="71"/>
      <c r="H571" s="66">
        <v>12</v>
      </c>
      <c r="I571" s="67" t="s">
        <v>266</v>
      </c>
      <c r="J571" s="72">
        <v>4.2691440000000007</v>
      </c>
      <c r="K571" s="73">
        <v>4.2691440000000007</v>
      </c>
      <c r="L571" s="73">
        <f t="shared" si="32"/>
        <v>0.93232597709017406</v>
      </c>
      <c r="M571" s="73">
        <v>0.35055657709017396</v>
      </c>
      <c r="N571" s="73">
        <v>0.30989079000000003</v>
      </c>
      <c r="O571" s="73">
        <v>0.27187861000000002</v>
      </c>
      <c r="P571" s="74">
        <f t="shared" si="33"/>
        <v>8.2114020302471391E-2</v>
      </c>
      <c r="Q571" s="74">
        <f t="shared" si="34"/>
        <v>0.15470252750672592</v>
      </c>
      <c r="R571" s="75">
        <f t="shared" si="35"/>
        <v>0.21838709987064711</v>
      </c>
      <c r="S571" s="7"/>
    </row>
    <row r="572" spans="1:19" ht="25.5" x14ac:dyDescent="0.25">
      <c r="A572" s="44"/>
      <c r="B572" s="45"/>
      <c r="C572" s="46"/>
      <c r="D572" s="47"/>
      <c r="E572" s="48"/>
      <c r="F572" s="49">
        <v>121</v>
      </c>
      <c r="G572" s="50" t="s">
        <v>159</v>
      </c>
      <c r="H572" s="90"/>
      <c r="I572" s="46"/>
      <c r="J572" s="51">
        <v>0.54825500000000005</v>
      </c>
      <c r="K572" s="52">
        <v>0.54825500000000005</v>
      </c>
      <c r="L572" s="53">
        <f t="shared" si="32"/>
        <v>9.0384990703150481E-2</v>
      </c>
      <c r="M572" s="53">
        <v>2.2416830703150481E-2</v>
      </c>
      <c r="N572" s="53">
        <v>2.7284409999999999E-2</v>
      </c>
      <c r="O572" s="53">
        <v>4.0683750000000005E-2</v>
      </c>
      <c r="P572" s="54">
        <f t="shared" si="33"/>
        <v>4.0887599206848049E-2</v>
      </c>
      <c r="Q572" s="54">
        <f t="shared" si="34"/>
        <v>9.0653511054437211E-2</v>
      </c>
      <c r="R572" s="55">
        <f t="shared" si="35"/>
        <v>0.16485940064960733</v>
      </c>
      <c r="S572" s="7"/>
    </row>
    <row r="573" spans="1:19" x14ac:dyDescent="0.25">
      <c r="A573" s="66"/>
      <c r="B573" s="56"/>
      <c r="C573" s="67"/>
      <c r="D573" s="68"/>
      <c r="E573" s="69"/>
      <c r="F573" s="70"/>
      <c r="G573" s="71"/>
      <c r="H573" s="66">
        <v>12</v>
      </c>
      <c r="I573" s="67" t="s">
        <v>266</v>
      </c>
      <c r="J573" s="72">
        <v>0.54825500000000005</v>
      </c>
      <c r="K573" s="73">
        <v>0.54825500000000005</v>
      </c>
      <c r="L573" s="73">
        <f t="shared" si="32"/>
        <v>9.0384990703150481E-2</v>
      </c>
      <c r="M573" s="73">
        <v>2.2416830703150481E-2</v>
      </c>
      <c r="N573" s="73">
        <v>2.7284409999999999E-2</v>
      </c>
      <c r="O573" s="73">
        <v>4.0683750000000005E-2</v>
      </c>
      <c r="P573" s="74">
        <f t="shared" si="33"/>
        <v>4.0887599206848049E-2</v>
      </c>
      <c r="Q573" s="74">
        <f t="shared" si="34"/>
        <v>9.0653511054437211E-2</v>
      </c>
      <c r="R573" s="75">
        <f t="shared" si="35"/>
        <v>0.16485940064960733</v>
      </c>
      <c r="S573" s="7"/>
    </row>
    <row r="574" spans="1:19" ht="25.5" x14ac:dyDescent="0.25">
      <c r="A574" s="44"/>
      <c r="B574" s="45"/>
      <c r="C574" s="46"/>
      <c r="D574" s="47"/>
      <c r="E574" s="48"/>
      <c r="F574" s="49">
        <v>127</v>
      </c>
      <c r="G574" s="50" t="s">
        <v>184</v>
      </c>
      <c r="H574" s="90"/>
      <c r="I574" s="46"/>
      <c r="J574" s="51">
        <v>0.37150100000000008</v>
      </c>
      <c r="K574" s="52">
        <v>0.40150100000000011</v>
      </c>
      <c r="L574" s="53">
        <f t="shared" si="32"/>
        <v>6.744399012269274E-2</v>
      </c>
      <c r="M574" s="53">
        <v>2.0736820122692734E-2</v>
      </c>
      <c r="N574" s="53">
        <v>1.1787510000000001E-2</v>
      </c>
      <c r="O574" s="53">
        <v>3.4919660000000005E-2</v>
      </c>
      <c r="P574" s="54">
        <f t="shared" si="33"/>
        <v>5.1648240285062125E-2</v>
      </c>
      <c r="Q574" s="54">
        <f t="shared" si="34"/>
        <v>8.1006847112940511E-2</v>
      </c>
      <c r="R574" s="55">
        <f t="shared" si="35"/>
        <v>0.16797963173863259</v>
      </c>
      <c r="S574" s="7"/>
    </row>
    <row r="575" spans="1:19" x14ac:dyDescent="0.25">
      <c r="A575" s="66"/>
      <c r="B575" s="56"/>
      <c r="C575" s="67"/>
      <c r="D575" s="68"/>
      <c r="E575" s="69"/>
      <c r="F575" s="70"/>
      <c r="G575" s="71"/>
      <c r="H575" s="66">
        <v>12</v>
      </c>
      <c r="I575" s="67" t="s">
        <v>266</v>
      </c>
      <c r="J575" s="72">
        <v>0.37150100000000008</v>
      </c>
      <c r="K575" s="73">
        <v>0.40150100000000011</v>
      </c>
      <c r="L575" s="73">
        <f t="shared" si="32"/>
        <v>6.744399012269274E-2</v>
      </c>
      <c r="M575" s="73">
        <v>2.0736820122692734E-2</v>
      </c>
      <c r="N575" s="73">
        <v>1.1787510000000001E-2</v>
      </c>
      <c r="O575" s="73">
        <v>3.4919660000000005E-2</v>
      </c>
      <c r="P575" s="74">
        <f t="shared" si="33"/>
        <v>5.1648240285062125E-2</v>
      </c>
      <c r="Q575" s="74">
        <f t="shared" si="34"/>
        <v>8.1006847112940511E-2</v>
      </c>
      <c r="R575" s="75">
        <f t="shared" si="35"/>
        <v>0.16797963173863259</v>
      </c>
      <c r="S575" s="7"/>
    </row>
    <row r="576" spans="1:19" ht="38.25" x14ac:dyDescent="0.25">
      <c r="A576" s="44"/>
      <c r="B576" s="45"/>
      <c r="C576" s="46"/>
      <c r="D576" s="47"/>
      <c r="E576" s="48"/>
      <c r="F576" s="49">
        <v>129</v>
      </c>
      <c r="G576" s="50" t="s">
        <v>143</v>
      </c>
      <c r="H576" s="90"/>
      <c r="I576" s="46"/>
      <c r="J576" s="51">
        <v>0.24338900000000002</v>
      </c>
      <c r="K576" s="52">
        <v>0.24338900000000002</v>
      </c>
      <c r="L576" s="53">
        <f t="shared" si="32"/>
        <v>1.8826780188971513E-2</v>
      </c>
      <c r="M576" s="53">
        <v>6.4602401889715111E-3</v>
      </c>
      <c r="N576" s="53">
        <v>6.2667E-3</v>
      </c>
      <c r="O576" s="53">
        <v>6.0998400000000005E-3</v>
      </c>
      <c r="P576" s="54">
        <f t="shared" si="33"/>
        <v>2.6542860149684294E-2</v>
      </c>
      <c r="Q576" s="54">
        <f t="shared" si="34"/>
        <v>5.2290531572797089E-2</v>
      </c>
      <c r="R576" s="55">
        <f t="shared" si="35"/>
        <v>7.7352633804204429E-2</v>
      </c>
      <c r="S576" s="7"/>
    </row>
    <row r="577" spans="1:19" x14ac:dyDescent="0.25">
      <c r="A577" s="66"/>
      <c r="B577" s="56"/>
      <c r="C577" s="67"/>
      <c r="D577" s="68"/>
      <c r="E577" s="69"/>
      <c r="F577" s="70"/>
      <c r="G577" s="71"/>
      <c r="H577" s="66">
        <v>12</v>
      </c>
      <c r="I577" s="67" t="s">
        <v>266</v>
      </c>
      <c r="J577" s="72">
        <v>0.24338900000000002</v>
      </c>
      <c r="K577" s="73">
        <v>0.24338900000000002</v>
      </c>
      <c r="L577" s="73">
        <f t="shared" si="32"/>
        <v>1.8826780188971513E-2</v>
      </c>
      <c r="M577" s="73">
        <v>6.4602401889715111E-3</v>
      </c>
      <c r="N577" s="73">
        <v>6.2667E-3</v>
      </c>
      <c r="O577" s="73">
        <v>6.0998400000000005E-3</v>
      </c>
      <c r="P577" s="74">
        <f t="shared" si="33"/>
        <v>2.6542860149684294E-2</v>
      </c>
      <c r="Q577" s="74">
        <f t="shared" si="34"/>
        <v>5.2290531572797089E-2</v>
      </c>
      <c r="R577" s="75">
        <f t="shared" si="35"/>
        <v>7.7352633804204429E-2</v>
      </c>
      <c r="S577" s="7"/>
    </row>
    <row r="578" spans="1:19" ht="38.25" x14ac:dyDescent="0.25">
      <c r="A578" s="44"/>
      <c r="B578" s="45"/>
      <c r="C578" s="46"/>
      <c r="D578" s="47"/>
      <c r="E578" s="48"/>
      <c r="F578" s="49">
        <v>130</v>
      </c>
      <c r="G578" s="50" t="s">
        <v>160</v>
      </c>
      <c r="H578" s="90"/>
      <c r="I578" s="46"/>
      <c r="J578" s="51">
        <v>0.06</v>
      </c>
      <c r="K578" s="52">
        <v>0.06</v>
      </c>
      <c r="L578" s="53">
        <f t="shared" si="32"/>
        <v>7.5109500569969408E-3</v>
      </c>
      <c r="M578" s="53">
        <v>1.2000000569969416E-3</v>
      </c>
      <c r="N578" s="53">
        <v>4.0609499999999998E-3</v>
      </c>
      <c r="O578" s="53">
        <v>2.2499999999999998E-3</v>
      </c>
      <c r="P578" s="54">
        <f t="shared" si="33"/>
        <v>2.0000000949949026E-2</v>
      </c>
      <c r="Q578" s="54">
        <f t="shared" si="34"/>
        <v>8.7682500949949033E-2</v>
      </c>
      <c r="R578" s="55">
        <f t="shared" si="35"/>
        <v>0.12518250094994901</v>
      </c>
      <c r="S578" s="7"/>
    </row>
    <row r="579" spans="1:19" x14ac:dyDescent="0.25">
      <c r="A579" s="66"/>
      <c r="B579" s="56"/>
      <c r="C579" s="67"/>
      <c r="D579" s="68"/>
      <c r="E579" s="69"/>
      <c r="F579" s="70"/>
      <c r="G579" s="71"/>
      <c r="H579" s="66">
        <v>12</v>
      </c>
      <c r="I579" s="67" t="s">
        <v>266</v>
      </c>
      <c r="J579" s="72">
        <v>0.06</v>
      </c>
      <c r="K579" s="73">
        <v>0.06</v>
      </c>
      <c r="L579" s="73">
        <f t="shared" si="32"/>
        <v>7.5109500569969408E-3</v>
      </c>
      <c r="M579" s="73">
        <v>1.2000000569969416E-3</v>
      </c>
      <c r="N579" s="73">
        <v>4.0609499999999998E-3</v>
      </c>
      <c r="O579" s="73">
        <v>2.2499999999999998E-3</v>
      </c>
      <c r="P579" s="74">
        <f t="shared" si="33"/>
        <v>2.0000000949949026E-2</v>
      </c>
      <c r="Q579" s="74">
        <f t="shared" si="34"/>
        <v>8.7682500949949033E-2</v>
      </c>
      <c r="R579" s="75">
        <f t="shared" si="35"/>
        <v>0.12518250094994901</v>
      </c>
      <c r="S579" s="7"/>
    </row>
    <row r="580" spans="1:19" x14ac:dyDescent="0.25">
      <c r="A580" s="44"/>
      <c r="B580" s="45"/>
      <c r="C580" s="46"/>
      <c r="D580" s="47"/>
      <c r="E580" s="48"/>
      <c r="F580" s="49">
        <v>131</v>
      </c>
      <c r="G580" s="50" t="s">
        <v>144</v>
      </c>
      <c r="H580" s="90"/>
      <c r="I580" s="46"/>
      <c r="J580" s="51">
        <v>0.56897499999999979</v>
      </c>
      <c r="K580" s="52">
        <v>0.68337499999999973</v>
      </c>
      <c r="L580" s="53">
        <f t="shared" si="32"/>
        <v>0.12268868022919974</v>
      </c>
      <c r="M580" s="53">
        <v>3.9121840229199734E-2</v>
      </c>
      <c r="N580" s="53">
        <v>3.8946370000000001E-2</v>
      </c>
      <c r="O580" s="53">
        <v>4.4620470000000002E-2</v>
      </c>
      <c r="P580" s="54">
        <f t="shared" si="33"/>
        <v>5.7247982775488933E-2</v>
      </c>
      <c r="Q580" s="54">
        <f t="shared" si="34"/>
        <v>0.11423919550642</v>
      </c>
      <c r="R580" s="55">
        <f t="shared" si="35"/>
        <v>0.17953346292913816</v>
      </c>
      <c r="S580" s="7"/>
    </row>
    <row r="581" spans="1:19" x14ac:dyDescent="0.25">
      <c r="A581" s="66"/>
      <c r="B581" s="56"/>
      <c r="C581" s="67"/>
      <c r="D581" s="68"/>
      <c r="E581" s="69"/>
      <c r="F581" s="70"/>
      <c r="G581" s="71"/>
      <c r="H581" s="66">
        <v>12</v>
      </c>
      <c r="I581" s="67" t="s">
        <v>266</v>
      </c>
      <c r="J581" s="72">
        <v>0.56897499999999979</v>
      </c>
      <c r="K581" s="73">
        <v>0.68337499999999973</v>
      </c>
      <c r="L581" s="73">
        <f t="shared" si="32"/>
        <v>0.12268868022919974</v>
      </c>
      <c r="M581" s="73">
        <v>3.9121840229199734E-2</v>
      </c>
      <c r="N581" s="73">
        <v>3.8946370000000001E-2</v>
      </c>
      <c r="O581" s="73">
        <v>4.4620470000000002E-2</v>
      </c>
      <c r="P581" s="74">
        <f t="shared" si="33"/>
        <v>5.7247982775488933E-2</v>
      </c>
      <c r="Q581" s="74">
        <f t="shared" si="34"/>
        <v>0.11423919550642</v>
      </c>
      <c r="R581" s="75">
        <f t="shared" si="35"/>
        <v>0.17953346292913816</v>
      </c>
      <c r="S581" s="7"/>
    </row>
    <row r="582" spans="1:19" x14ac:dyDescent="0.25">
      <c r="A582" s="44"/>
      <c r="B582" s="45"/>
      <c r="C582" s="46"/>
      <c r="D582" s="47">
        <v>451</v>
      </c>
      <c r="E582" s="48" t="s">
        <v>236</v>
      </c>
      <c r="F582" s="49"/>
      <c r="G582" s="50"/>
      <c r="H582" s="90"/>
      <c r="I582" s="46"/>
      <c r="J582" s="51">
        <v>984.8565309999999</v>
      </c>
      <c r="K582" s="52">
        <v>1146.413286</v>
      </c>
      <c r="L582" s="53">
        <f t="shared" si="32"/>
        <v>257.65080218989709</v>
      </c>
      <c r="M582" s="53">
        <v>61.272270719897051</v>
      </c>
      <c r="N582" s="53">
        <v>141.18774525000003</v>
      </c>
      <c r="O582" s="53">
        <v>55.190786220000014</v>
      </c>
      <c r="P582" s="54">
        <f t="shared" si="33"/>
        <v>5.3446930062791553E-2</v>
      </c>
      <c r="Q582" s="54">
        <f t="shared" si="34"/>
        <v>0.17660299164562987</v>
      </c>
      <c r="R582" s="55">
        <f t="shared" si="35"/>
        <v>0.22474512929702484</v>
      </c>
      <c r="S582" s="7"/>
    </row>
    <row r="583" spans="1:19" x14ac:dyDescent="0.25">
      <c r="A583" s="44"/>
      <c r="B583" s="45"/>
      <c r="C583" s="46"/>
      <c r="D583" s="47"/>
      <c r="E583" s="48"/>
      <c r="F583" s="49">
        <v>1</v>
      </c>
      <c r="G583" s="50" t="s">
        <v>136</v>
      </c>
      <c r="H583" s="90"/>
      <c r="I583" s="46"/>
      <c r="J583" s="51">
        <v>55.081411000000003</v>
      </c>
      <c r="K583" s="52">
        <v>68.312661999999975</v>
      </c>
      <c r="L583" s="53">
        <f t="shared" ref="L583:L646" si="36">SUM(M583,N583,O583)</f>
        <v>15.320508427066041</v>
      </c>
      <c r="M583" s="53">
        <v>4.8582012170660391</v>
      </c>
      <c r="N583" s="53">
        <v>4.2722708900000015</v>
      </c>
      <c r="O583" s="53">
        <v>6.1900363199999999</v>
      </c>
      <c r="P583" s="54">
        <f t="shared" ref="P583:P646" si="37">IFERROR(M583/K583,0)</f>
        <v>7.1117141022348701E-2</v>
      </c>
      <c r="Q583" s="54">
        <f t="shared" ref="Q583:Q646" si="38">IFERROR(SUM(M583,N583)/K583,0)</f>
        <v>0.13365709723134556</v>
      </c>
      <c r="R583" s="55">
        <f t="shared" ref="R583:R646" si="39">IFERROR(SUM(M583,N583,O583)/K583,0)</f>
        <v>0.22427040578606125</v>
      </c>
      <c r="S583" s="7"/>
    </row>
    <row r="584" spans="1:19" x14ac:dyDescent="0.25">
      <c r="A584" s="66"/>
      <c r="B584" s="56"/>
      <c r="C584" s="67"/>
      <c r="D584" s="68"/>
      <c r="E584" s="69"/>
      <c r="F584" s="70"/>
      <c r="G584" s="71"/>
      <c r="H584" s="66">
        <v>13</v>
      </c>
      <c r="I584" s="67" t="s">
        <v>267</v>
      </c>
      <c r="J584" s="72">
        <v>55.081411000000003</v>
      </c>
      <c r="K584" s="73">
        <v>68.312661999999975</v>
      </c>
      <c r="L584" s="73">
        <f t="shared" si="36"/>
        <v>15.320508427066041</v>
      </c>
      <c r="M584" s="73">
        <v>4.8582012170660391</v>
      </c>
      <c r="N584" s="73">
        <v>4.2722708900000015</v>
      </c>
      <c r="O584" s="73">
        <v>6.1900363199999999</v>
      </c>
      <c r="P584" s="74">
        <f t="shared" si="37"/>
        <v>7.1117141022348701E-2</v>
      </c>
      <c r="Q584" s="74">
        <f t="shared" si="38"/>
        <v>0.13365709723134556</v>
      </c>
      <c r="R584" s="75">
        <f t="shared" si="39"/>
        <v>0.22427040578606125</v>
      </c>
      <c r="S584" s="7"/>
    </row>
    <row r="585" spans="1:19" x14ac:dyDescent="0.25">
      <c r="A585" s="44"/>
      <c r="B585" s="45"/>
      <c r="C585" s="46"/>
      <c r="D585" s="47"/>
      <c r="E585" s="48"/>
      <c r="F585" s="49">
        <v>2</v>
      </c>
      <c r="G585" s="50" t="s">
        <v>137</v>
      </c>
      <c r="H585" s="90"/>
      <c r="I585" s="46"/>
      <c r="J585" s="51">
        <v>42.102186000000017</v>
      </c>
      <c r="K585" s="52">
        <v>51.490386000000015</v>
      </c>
      <c r="L585" s="53">
        <f t="shared" si="36"/>
        <v>10.460102211380118</v>
      </c>
      <c r="M585" s="53">
        <v>3.249765061380117</v>
      </c>
      <c r="N585" s="53">
        <v>3.1634077299999994</v>
      </c>
      <c r="O585" s="53">
        <v>4.0469294200000006</v>
      </c>
      <c r="P585" s="54">
        <f t="shared" si="37"/>
        <v>6.3114016301608539E-2</v>
      </c>
      <c r="Q585" s="54">
        <f t="shared" si="38"/>
        <v>0.12455087812664901</v>
      </c>
      <c r="R585" s="55">
        <f t="shared" si="39"/>
        <v>0.20314670415133643</v>
      </c>
      <c r="S585" s="7"/>
    </row>
    <row r="586" spans="1:19" x14ac:dyDescent="0.25">
      <c r="A586" s="66"/>
      <c r="B586" s="56"/>
      <c r="C586" s="67"/>
      <c r="D586" s="68"/>
      <c r="E586" s="69"/>
      <c r="F586" s="70"/>
      <c r="G586" s="71"/>
      <c r="H586" s="66">
        <v>13</v>
      </c>
      <c r="I586" s="67" t="s">
        <v>267</v>
      </c>
      <c r="J586" s="72">
        <v>42.102186000000017</v>
      </c>
      <c r="K586" s="73">
        <v>51.490386000000015</v>
      </c>
      <c r="L586" s="73">
        <f t="shared" si="36"/>
        <v>10.460102211380118</v>
      </c>
      <c r="M586" s="73">
        <v>3.249765061380117</v>
      </c>
      <c r="N586" s="73">
        <v>3.1634077299999994</v>
      </c>
      <c r="O586" s="73">
        <v>4.0469294200000006</v>
      </c>
      <c r="P586" s="74">
        <f t="shared" si="37"/>
        <v>6.3114016301608539E-2</v>
      </c>
      <c r="Q586" s="74">
        <f t="shared" si="38"/>
        <v>0.12455087812664901</v>
      </c>
      <c r="R586" s="75">
        <f t="shared" si="39"/>
        <v>0.20314670415133643</v>
      </c>
      <c r="S586" s="7"/>
    </row>
    <row r="587" spans="1:19" x14ac:dyDescent="0.25">
      <c r="A587" s="44"/>
      <c r="B587" s="45"/>
      <c r="C587" s="46"/>
      <c r="D587" s="47"/>
      <c r="E587" s="48"/>
      <c r="F587" s="49">
        <v>16</v>
      </c>
      <c r="G587" s="50" t="s">
        <v>138</v>
      </c>
      <c r="H587" s="90"/>
      <c r="I587" s="46"/>
      <c r="J587" s="51">
        <v>15.724571999999995</v>
      </c>
      <c r="K587" s="52">
        <v>16.614155999999994</v>
      </c>
      <c r="L587" s="53">
        <f t="shared" si="36"/>
        <v>3.579714758618378</v>
      </c>
      <c r="M587" s="53">
        <v>1.3108712786183787</v>
      </c>
      <c r="N587" s="53">
        <v>1.1208243299999998</v>
      </c>
      <c r="O587" s="53">
        <v>1.1480191499999999</v>
      </c>
      <c r="P587" s="54">
        <f t="shared" si="37"/>
        <v>7.8900864938211676E-2</v>
      </c>
      <c r="Q587" s="54">
        <f t="shared" si="38"/>
        <v>0.14636287324004776</v>
      </c>
      <c r="R587" s="55">
        <f t="shared" si="39"/>
        <v>0.21546172785535295</v>
      </c>
      <c r="S587" s="7"/>
    </row>
    <row r="588" spans="1:19" x14ac:dyDescent="0.25">
      <c r="A588" s="66"/>
      <c r="B588" s="56"/>
      <c r="C588" s="67"/>
      <c r="D588" s="68"/>
      <c r="E588" s="69"/>
      <c r="F588" s="70"/>
      <c r="G588" s="71"/>
      <c r="H588" s="66">
        <v>13</v>
      </c>
      <c r="I588" s="67" t="s">
        <v>267</v>
      </c>
      <c r="J588" s="72">
        <v>15.724571999999995</v>
      </c>
      <c r="K588" s="73">
        <v>16.614155999999994</v>
      </c>
      <c r="L588" s="73">
        <f t="shared" si="36"/>
        <v>3.579714758618378</v>
      </c>
      <c r="M588" s="73">
        <v>1.3108712786183787</v>
      </c>
      <c r="N588" s="73">
        <v>1.1208243299999998</v>
      </c>
      <c r="O588" s="73">
        <v>1.1480191499999999</v>
      </c>
      <c r="P588" s="74">
        <f t="shared" si="37"/>
        <v>7.8900864938211676E-2</v>
      </c>
      <c r="Q588" s="74">
        <f t="shared" si="38"/>
        <v>0.14636287324004776</v>
      </c>
      <c r="R588" s="75">
        <f t="shared" si="39"/>
        <v>0.21546172785535295</v>
      </c>
      <c r="S588" s="7"/>
    </row>
    <row r="589" spans="1:19" x14ac:dyDescent="0.25">
      <c r="A589" s="44"/>
      <c r="B589" s="45"/>
      <c r="C589" s="46"/>
      <c r="D589" s="47"/>
      <c r="E589" s="48"/>
      <c r="F589" s="49">
        <v>17</v>
      </c>
      <c r="G589" s="50" t="s">
        <v>139</v>
      </c>
      <c r="H589" s="90"/>
      <c r="I589" s="46"/>
      <c r="J589" s="51">
        <v>5.9695069999999992</v>
      </c>
      <c r="K589" s="52">
        <v>6.0000509999999974</v>
      </c>
      <c r="L589" s="53">
        <f t="shared" si="36"/>
        <v>1.5291755094324941</v>
      </c>
      <c r="M589" s="53">
        <v>0.44334083943249425</v>
      </c>
      <c r="N589" s="53">
        <v>0.64352366999999988</v>
      </c>
      <c r="O589" s="53">
        <v>0.44231099999999995</v>
      </c>
      <c r="P589" s="54">
        <f t="shared" si="37"/>
        <v>7.3889511844565062E-2</v>
      </c>
      <c r="Q589" s="54">
        <f t="shared" si="38"/>
        <v>0.18114254519378165</v>
      </c>
      <c r="R589" s="55">
        <f t="shared" si="39"/>
        <v>0.25486041859185776</v>
      </c>
      <c r="S589" s="7"/>
    </row>
    <row r="590" spans="1:19" x14ac:dyDescent="0.25">
      <c r="A590" s="66"/>
      <c r="B590" s="56"/>
      <c r="C590" s="67"/>
      <c r="D590" s="68"/>
      <c r="E590" s="69"/>
      <c r="F590" s="70"/>
      <c r="G590" s="71"/>
      <c r="H590" s="66">
        <v>13</v>
      </c>
      <c r="I590" s="67" t="s">
        <v>267</v>
      </c>
      <c r="J590" s="72">
        <v>5.9695069999999992</v>
      </c>
      <c r="K590" s="73">
        <v>6.0000509999999974</v>
      </c>
      <c r="L590" s="73">
        <f t="shared" si="36"/>
        <v>1.5291755094324941</v>
      </c>
      <c r="M590" s="73">
        <v>0.44334083943249425</v>
      </c>
      <c r="N590" s="73">
        <v>0.64352366999999988</v>
      </c>
      <c r="O590" s="73">
        <v>0.44231099999999995</v>
      </c>
      <c r="P590" s="74">
        <f t="shared" si="37"/>
        <v>7.3889511844565062E-2</v>
      </c>
      <c r="Q590" s="74">
        <f t="shared" si="38"/>
        <v>0.18114254519378165</v>
      </c>
      <c r="R590" s="75">
        <f t="shared" si="39"/>
        <v>0.25486041859185776</v>
      </c>
      <c r="S590" s="7"/>
    </row>
    <row r="591" spans="1:19" x14ac:dyDescent="0.25">
      <c r="A591" s="44"/>
      <c r="B591" s="45"/>
      <c r="C591" s="46"/>
      <c r="D591" s="47"/>
      <c r="E591" s="48"/>
      <c r="F591" s="49">
        <v>18</v>
      </c>
      <c r="G591" s="50" t="s">
        <v>140</v>
      </c>
      <c r="H591" s="90"/>
      <c r="I591" s="46"/>
      <c r="J591" s="51">
        <v>14.383914000000001</v>
      </c>
      <c r="K591" s="52">
        <v>14.424671</v>
      </c>
      <c r="L591" s="53">
        <f t="shared" si="36"/>
        <v>3.2574913687012605</v>
      </c>
      <c r="M591" s="53">
        <v>1.1649321387012606</v>
      </c>
      <c r="N591" s="53">
        <v>1.0900669200000004</v>
      </c>
      <c r="O591" s="53">
        <v>1.0024923099999996</v>
      </c>
      <c r="P591" s="54">
        <f t="shared" si="37"/>
        <v>8.0759702505607267E-2</v>
      </c>
      <c r="Q591" s="54">
        <f t="shared" si="38"/>
        <v>0.15632932346957937</v>
      </c>
      <c r="R591" s="55">
        <f t="shared" si="39"/>
        <v>0.22582777580863095</v>
      </c>
      <c r="S591" s="7"/>
    </row>
    <row r="592" spans="1:19" x14ac:dyDescent="0.25">
      <c r="A592" s="66"/>
      <c r="B592" s="56"/>
      <c r="C592" s="67"/>
      <c r="D592" s="68"/>
      <c r="E592" s="69"/>
      <c r="F592" s="70"/>
      <c r="G592" s="71"/>
      <c r="H592" s="66">
        <v>13</v>
      </c>
      <c r="I592" s="67" t="s">
        <v>267</v>
      </c>
      <c r="J592" s="72">
        <v>14.383914000000001</v>
      </c>
      <c r="K592" s="73">
        <v>14.424671</v>
      </c>
      <c r="L592" s="73">
        <f t="shared" si="36"/>
        <v>3.2574913687012605</v>
      </c>
      <c r="M592" s="73">
        <v>1.1649321387012606</v>
      </c>
      <c r="N592" s="73">
        <v>1.0900669200000004</v>
      </c>
      <c r="O592" s="73">
        <v>1.0024923099999996</v>
      </c>
      <c r="P592" s="74">
        <f t="shared" si="37"/>
        <v>8.0759702505607267E-2</v>
      </c>
      <c r="Q592" s="74">
        <f t="shared" si="38"/>
        <v>0.15632932346957937</v>
      </c>
      <c r="R592" s="75">
        <f t="shared" si="39"/>
        <v>0.22582777580863095</v>
      </c>
      <c r="S592" s="7"/>
    </row>
    <row r="593" spans="1:19" x14ac:dyDescent="0.25">
      <c r="A593" s="44"/>
      <c r="B593" s="45"/>
      <c r="C593" s="46"/>
      <c r="D593" s="47"/>
      <c r="E593" s="48"/>
      <c r="F593" s="49">
        <v>24</v>
      </c>
      <c r="G593" s="50" t="s">
        <v>141</v>
      </c>
      <c r="H593" s="90"/>
      <c r="I593" s="46"/>
      <c r="J593" s="51">
        <v>14.661618999999996</v>
      </c>
      <c r="K593" s="52">
        <v>16.294348000000006</v>
      </c>
      <c r="L593" s="53">
        <f t="shared" si="36"/>
        <v>3.3938759335521764</v>
      </c>
      <c r="M593" s="53">
        <v>1.0851076235521759</v>
      </c>
      <c r="N593" s="53">
        <v>1.1079326899999999</v>
      </c>
      <c r="O593" s="53">
        <v>1.2008356200000005</v>
      </c>
      <c r="P593" s="54">
        <f t="shared" si="37"/>
        <v>6.6594111255766447E-2</v>
      </c>
      <c r="Q593" s="54">
        <f t="shared" si="38"/>
        <v>0.13458901906060772</v>
      </c>
      <c r="R593" s="55">
        <f t="shared" si="39"/>
        <v>0.20828547012449808</v>
      </c>
      <c r="S593" s="7"/>
    </row>
    <row r="594" spans="1:19" x14ac:dyDescent="0.25">
      <c r="A594" s="66"/>
      <c r="B594" s="56"/>
      <c r="C594" s="67"/>
      <c r="D594" s="68"/>
      <c r="E594" s="69"/>
      <c r="F594" s="70"/>
      <c r="G594" s="71"/>
      <c r="H594" s="66">
        <v>13</v>
      </c>
      <c r="I594" s="67" t="s">
        <v>267</v>
      </c>
      <c r="J594" s="72">
        <v>14.661618999999996</v>
      </c>
      <c r="K594" s="73">
        <v>16.294348000000006</v>
      </c>
      <c r="L594" s="73">
        <f t="shared" si="36"/>
        <v>3.3938759335521764</v>
      </c>
      <c r="M594" s="73">
        <v>1.0851076235521759</v>
      </c>
      <c r="N594" s="73">
        <v>1.1079326899999999</v>
      </c>
      <c r="O594" s="73">
        <v>1.2008356200000005</v>
      </c>
      <c r="P594" s="74">
        <f t="shared" si="37"/>
        <v>6.6594111255766447E-2</v>
      </c>
      <c r="Q594" s="74">
        <f t="shared" si="38"/>
        <v>0.13458901906060772</v>
      </c>
      <c r="R594" s="75">
        <f t="shared" si="39"/>
        <v>0.20828547012449808</v>
      </c>
      <c r="S594" s="7"/>
    </row>
    <row r="595" spans="1:19" ht="25.5" x14ac:dyDescent="0.25">
      <c r="A595" s="44"/>
      <c r="B595" s="45"/>
      <c r="C595" s="46"/>
      <c r="D595" s="47"/>
      <c r="E595" s="48"/>
      <c r="F595" s="49">
        <v>30</v>
      </c>
      <c r="G595" s="50" t="s">
        <v>64</v>
      </c>
      <c r="H595" s="90"/>
      <c r="I595" s="46"/>
      <c r="J595" s="51">
        <v>0.59054399999999996</v>
      </c>
      <c r="K595" s="52">
        <v>0.59054399999999996</v>
      </c>
      <c r="L595" s="53">
        <f t="shared" si="36"/>
        <v>0</v>
      </c>
      <c r="M595" s="53">
        <v>0</v>
      </c>
      <c r="N595" s="53">
        <v>0</v>
      </c>
      <c r="O595" s="53">
        <v>0</v>
      </c>
      <c r="P595" s="54">
        <f t="shared" si="37"/>
        <v>0</v>
      </c>
      <c r="Q595" s="54">
        <f t="shared" si="38"/>
        <v>0</v>
      </c>
      <c r="R595" s="55">
        <f t="shared" si="39"/>
        <v>0</v>
      </c>
      <c r="S595" s="7"/>
    </row>
    <row r="596" spans="1:19" x14ac:dyDescent="0.25">
      <c r="A596" s="66"/>
      <c r="B596" s="56"/>
      <c r="C596" s="67"/>
      <c r="D596" s="68"/>
      <c r="E596" s="69"/>
      <c r="F596" s="70"/>
      <c r="G596" s="71"/>
      <c r="H596" s="66">
        <v>13</v>
      </c>
      <c r="I596" s="67" t="s">
        <v>267</v>
      </c>
      <c r="J596" s="72">
        <v>0.59054399999999996</v>
      </c>
      <c r="K596" s="73">
        <v>0.59054399999999996</v>
      </c>
      <c r="L596" s="73">
        <f t="shared" si="36"/>
        <v>0</v>
      </c>
      <c r="M596" s="73">
        <v>0</v>
      </c>
      <c r="N596" s="73">
        <v>0</v>
      </c>
      <c r="O596" s="73">
        <v>0</v>
      </c>
      <c r="P596" s="74">
        <f t="shared" si="37"/>
        <v>0</v>
      </c>
      <c r="Q596" s="74">
        <f t="shared" si="38"/>
        <v>0</v>
      </c>
      <c r="R596" s="75">
        <f t="shared" si="39"/>
        <v>0</v>
      </c>
      <c r="S596" s="7"/>
    </row>
    <row r="597" spans="1:19" ht="25.5" x14ac:dyDescent="0.25">
      <c r="A597" s="44"/>
      <c r="B597" s="45"/>
      <c r="C597" s="46"/>
      <c r="D597" s="47"/>
      <c r="E597" s="48"/>
      <c r="F597" s="49">
        <v>42</v>
      </c>
      <c r="G597" s="50" t="s">
        <v>158</v>
      </c>
      <c r="H597" s="90"/>
      <c r="I597" s="46"/>
      <c r="J597" s="51">
        <v>287.15226399999995</v>
      </c>
      <c r="K597" s="52">
        <v>306.00571099999996</v>
      </c>
      <c r="L597" s="53">
        <f t="shared" si="36"/>
        <v>89.308840269582419</v>
      </c>
      <c r="M597" s="53">
        <v>1.1350173195824027</v>
      </c>
      <c r="N597" s="53">
        <v>87.502951970000012</v>
      </c>
      <c r="O597" s="53">
        <v>0.67087097999999989</v>
      </c>
      <c r="P597" s="54">
        <f t="shared" si="37"/>
        <v>3.7091377016241467E-3</v>
      </c>
      <c r="Q597" s="54">
        <f t="shared" si="38"/>
        <v>0.28966116024410549</v>
      </c>
      <c r="R597" s="55">
        <f t="shared" si="39"/>
        <v>0.29185350815097183</v>
      </c>
      <c r="S597" s="7"/>
    </row>
    <row r="598" spans="1:19" x14ac:dyDescent="0.25">
      <c r="A598" s="66"/>
      <c r="B598" s="56"/>
      <c r="C598" s="67"/>
      <c r="D598" s="68"/>
      <c r="E598" s="69"/>
      <c r="F598" s="70"/>
      <c r="G598" s="71"/>
      <c r="H598" s="66">
        <v>13</v>
      </c>
      <c r="I598" s="67" t="s">
        <v>267</v>
      </c>
      <c r="J598" s="72">
        <v>287.15226399999995</v>
      </c>
      <c r="K598" s="73">
        <v>306.00571099999996</v>
      </c>
      <c r="L598" s="73">
        <f t="shared" si="36"/>
        <v>89.308840269582419</v>
      </c>
      <c r="M598" s="73">
        <v>1.1350173195824027</v>
      </c>
      <c r="N598" s="73">
        <v>87.502951970000012</v>
      </c>
      <c r="O598" s="73">
        <v>0.67087097999999989</v>
      </c>
      <c r="P598" s="74">
        <f t="shared" si="37"/>
        <v>3.7091377016241467E-3</v>
      </c>
      <c r="Q598" s="74">
        <f t="shared" si="38"/>
        <v>0.28966116024410549</v>
      </c>
      <c r="R598" s="75">
        <f t="shared" si="39"/>
        <v>0.29185350815097183</v>
      </c>
      <c r="S598" s="7"/>
    </row>
    <row r="599" spans="1:19" x14ac:dyDescent="0.25">
      <c r="A599" s="44"/>
      <c r="B599" s="45"/>
      <c r="C599" s="46"/>
      <c r="D599" s="47"/>
      <c r="E599" s="48"/>
      <c r="F599" s="49">
        <v>46</v>
      </c>
      <c r="G599" s="50" t="s">
        <v>169</v>
      </c>
      <c r="H599" s="90"/>
      <c r="I599" s="46"/>
      <c r="J599" s="51">
        <v>0</v>
      </c>
      <c r="K599" s="52">
        <v>0.195189</v>
      </c>
      <c r="L599" s="53">
        <f t="shared" si="36"/>
        <v>0.11976661</v>
      </c>
      <c r="M599" s="53">
        <v>0</v>
      </c>
      <c r="N599" s="53">
        <v>0.11976661</v>
      </c>
      <c r="O599" s="53">
        <v>0</v>
      </c>
      <c r="P599" s="54">
        <f t="shared" si="37"/>
        <v>0</v>
      </c>
      <c r="Q599" s="54">
        <f t="shared" si="38"/>
        <v>0.61359303034494772</v>
      </c>
      <c r="R599" s="55">
        <f t="shared" si="39"/>
        <v>0.61359303034494772</v>
      </c>
      <c r="S599" s="7"/>
    </row>
    <row r="600" spans="1:19" x14ac:dyDescent="0.25">
      <c r="A600" s="66"/>
      <c r="B600" s="56"/>
      <c r="C600" s="67"/>
      <c r="D600" s="68"/>
      <c r="E600" s="69"/>
      <c r="F600" s="70"/>
      <c r="G600" s="71"/>
      <c r="H600" s="66">
        <v>13</v>
      </c>
      <c r="I600" s="67" t="s">
        <v>267</v>
      </c>
      <c r="J600" s="72">
        <v>0</v>
      </c>
      <c r="K600" s="73">
        <v>0.195189</v>
      </c>
      <c r="L600" s="73">
        <f t="shared" si="36"/>
        <v>0.11976661</v>
      </c>
      <c r="M600" s="73">
        <v>0</v>
      </c>
      <c r="N600" s="73">
        <v>0.11976661</v>
      </c>
      <c r="O600" s="73">
        <v>0</v>
      </c>
      <c r="P600" s="74">
        <f t="shared" si="37"/>
        <v>0</v>
      </c>
      <c r="Q600" s="74">
        <f t="shared" si="38"/>
        <v>0.61359303034494772</v>
      </c>
      <c r="R600" s="75">
        <f t="shared" si="39"/>
        <v>0.61359303034494772</v>
      </c>
      <c r="S600" s="7"/>
    </row>
    <row r="601" spans="1:19" ht="51" x14ac:dyDescent="0.25">
      <c r="A601" s="44"/>
      <c r="B601" s="45"/>
      <c r="C601" s="46"/>
      <c r="D601" s="47"/>
      <c r="E601" s="48"/>
      <c r="F601" s="49">
        <v>47</v>
      </c>
      <c r="G601" s="50" t="s">
        <v>190</v>
      </c>
      <c r="H601" s="90"/>
      <c r="I601" s="46"/>
      <c r="J601" s="51">
        <v>2.0389999999999998E-2</v>
      </c>
      <c r="K601" s="52">
        <v>3.5639999999999998E-2</v>
      </c>
      <c r="L601" s="53">
        <f t="shared" si="36"/>
        <v>3.2829999999999999E-3</v>
      </c>
      <c r="M601" s="53">
        <v>0</v>
      </c>
      <c r="N601" s="53">
        <v>0</v>
      </c>
      <c r="O601" s="53">
        <v>3.2829999999999999E-3</v>
      </c>
      <c r="P601" s="54">
        <f t="shared" si="37"/>
        <v>0</v>
      </c>
      <c r="Q601" s="54">
        <f t="shared" si="38"/>
        <v>0</v>
      </c>
      <c r="R601" s="55">
        <f t="shared" si="39"/>
        <v>9.2115600448933785E-2</v>
      </c>
      <c r="S601" s="7"/>
    </row>
    <row r="602" spans="1:19" x14ac:dyDescent="0.25">
      <c r="A602" s="66"/>
      <c r="B602" s="56"/>
      <c r="C602" s="67"/>
      <c r="D602" s="68"/>
      <c r="E602" s="69"/>
      <c r="F602" s="70"/>
      <c r="G602" s="71"/>
      <c r="H602" s="66">
        <v>13</v>
      </c>
      <c r="I602" s="67" t="s">
        <v>267</v>
      </c>
      <c r="J602" s="72">
        <v>2.0389999999999998E-2</v>
      </c>
      <c r="K602" s="73">
        <v>3.5639999999999998E-2</v>
      </c>
      <c r="L602" s="73">
        <f t="shared" si="36"/>
        <v>3.2829999999999999E-3</v>
      </c>
      <c r="M602" s="73">
        <v>0</v>
      </c>
      <c r="N602" s="73">
        <v>0</v>
      </c>
      <c r="O602" s="73">
        <v>3.2829999999999999E-3</v>
      </c>
      <c r="P602" s="74">
        <f t="shared" si="37"/>
        <v>0</v>
      </c>
      <c r="Q602" s="74">
        <f t="shared" si="38"/>
        <v>0</v>
      </c>
      <c r="R602" s="75">
        <f t="shared" si="39"/>
        <v>9.2115600448933785E-2</v>
      </c>
      <c r="S602" s="7"/>
    </row>
    <row r="603" spans="1:19" ht="38.25" x14ac:dyDescent="0.25">
      <c r="A603" s="44"/>
      <c r="B603" s="45"/>
      <c r="C603" s="46"/>
      <c r="D603" s="47"/>
      <c r="E603" s="48"/>
      <c r="F603" s="49">
        <v>48</v>
      </c>
      <c r="G603" s="50" t="s">
        <v>30</v>
      </c>
      <c r="H603" s="90"/>
      <c r="I603" s="46"/>
      <c r="J603" s="51">
        <v>0</v>
      </c>
      <c r="K603" s="52">
        <v>3.5474999999999999</v>
      </c>
      <c r="L603" s="53">
        <f t="shared" si="36"/>
        <v>0</v>
      </c>
      <c r="M603" s="53">
        <v>0</v>
      </c>
      <c r="N603" s="53">
        <v>0</v>
      </c>
      <c r="O603" s="53">
        <v>0</v>
      </c>
      <c r="P603" s="54">
        <f t="shared" si="37"/>
        <v>0</v>
      </c>
      <c r="Q603" s="54">
        <f t="shared" si="38"/>
        <v>0</v>
      </c>
      <c r="R603" s="55">
        <f t="shared" si="39"/>
        <v>0</v>
      </c>
      <c r="S603" s="7"/>
    </row>
    <row r="604" spans="1:19" x14ac:dyDescent="0.25">
      <c r="A604" s="66"/>
      <c r="B604" s="56"/>
      <c r="C604" s="67"/>
      <c r="D604" s="68"/>
      <c r="E604" s="69"/>
      <c r="F604" s="70"/>
      <c r="G604" s="71"/>
      <c r="H604" s="66">
        <v>13</v>
      </c>
      <c r="I604" s="67" t="s">
        <v>267</v>
      </c>
      <c r="J604" s="72">
        <v>0</v>
      </c>
      <c r="K604" s="73">
        <v>3.5474999999999999</v>
      </c>
      <c r="L604" s="73">
        <f t="shared" si="36"/>
        <v>0</v>
      </c>
      <c r="M604" s="73">
        <v>0</v>
      </c>
      <c r="N604" s="73">
        <v>0</v>
      </c>
      <c r="O604" s="73">
        <v>0</v>
      </c>
      <c r="P604" s="74">
        <f t="shared" si="37"/>
        <v>0</v>
      </c>
      <c r="Q604" s="74">
        <f t="shared" si="38"/>
        <v>0</v>
      </c>
      <c r="R604" s="75">
        <f t="shared" si="39"/>
        <v>0</v>
      </c>
      <c r="S604" s="7"/>
    </row>
    <row r="605" spans="1:19" ht="25.5" x14ac:dyDescent="0.25">
      <c r="A605" s="44"/>
      <c r="B605" s="45"/>
      <c r="C605" s="46"/>
      <c r="D605" s="47"/>
      <c r="E605" s="48"/>
      <c r="F605" s="49">
        <v>51</v>
      </c>
      <c r="G605" s="50" t="s">
        <v>24</v>
      </c>
      <c r="H605" s="90"/>
      <c r="I605" s="46"/>
      <c r="J605" s="51">
        <v>1.3047899999999999</v>
      </c>
      <c r="K605" s="52">
        <v>1.3047899999999999</v>
      </c>
      <c r="L605" s="53">
        <f t="shared" si="36"/>
        <v>2.268148E-2</v>
      </c>
      <c r="M605" s="53">
        <v>0</v>
      </c>
      <c r="N605" s="53">
        <v>1.18139E-2</v>
      </c>
      <c r="O605" s="53">
        <v>1.086758E-2</v>
      </c>
      <c r="P605" s="54">
        <f t="shared" si="37"/>
        <v>0</v>
      </c>
      <c r="Q605" s="54">
        <f t="shared" si="38"/>
        <v>9.054253941247252E-3</v>
      </c>
      <c r="R605" s="55">
        <f t="shared" si="39"/>
        <v>1.7383241747714193E-2</v>
      </c>
      <c r="S605" s="7"/>
    </row>
    <row r="606" spans="1:19" x14ac:dyDescent="0.25">
      <c r="A606" s="66"/>
      <c r="B606" s="56"/>
      <c r="C606" s="67"/>
      <c r="D606" s="68"/>
      <c r="E606" s="69"/>
      <c r="F606" s="70"/>
      <c r="G606" s="71"/>
      <c r="H606" s="66">
        <v>13</v>
      </c>
      <c r="I606" s="67" t="s">
        <v>267</v>
      </c>
      <c r="J606" s="72">
        <v>1.3047899999999999</v>
      </c>
      <c r="K606" s="73">
        <v>1.3047899999999999</v>
      </c>
      <c r="L606" s="73">
        <f t="shared" si="36"/>
        <v>2.268148E-2</v>
      </c>
      <c r="M606" s="73">
        <v>0</v>
      </c>
      <c r="N606" s="73">
        <v>1.18139E-2</v>
      </c>
      <c r="O606" s="73">
        <v>1.086758E-2</v>
      </c>
      <c r="P606" s="74">
        <f t="shared" si="37"/>
        <v>0</v>
      </c>
      <c r="Q606" s="74">
        <f t="shared" si="38"/>
        <v>9.054253941247252E-3</v>
      </c>
      <c r="R606" s="75">
        <f t="shared" si="39"/>
        <v>1.7383241747714193E-2</v>
      </c>
      <c r="S606" s="7"/>
    </row>
    <row r="607" spans="1:19" ht="38.25" x14ac:dyDescent="0.25">
      <c r="A607" s="44"/>
      <c r="B607" s="45"/>
      <c r="C607" s="46"/>
      <c r="D607" s="47"/>
      <c r="E607" s="48"/>
      <c r="F607" s="49">
        <v>61</v>
      </c>
      <c r="G607" s="50" t="s">
        <v>191</v>
      </c>
      <c r="H607" s="90"/>
      <c r="I607" s="46"/>
      <c r="J607" s="51">
        <v>38.921267999999998</v>
      </c>
      <c r="K607" s="52">
        <v>58.615708999999988</v>
      </c>
      <c r="L607" s="53">
        <f t="shared" si="36"/>
        <v>2.0560636903230032</v>
      </c>
      <c r="M607" s="53">
        <v>5.45592603230034E-2</v>
      </c>
      <c r="N607" s="53">
        <v>0.67345125000000006</v>
      </c>
      <c r="O607" s="53">
        <v>1.3280531799999997</v>
      </c>
      <c r="P607" s="54">
        <f t="shared" si="37"/>
        <v>9.3079587799583575E-4</v>
      </c>
      <c r="Q607" s="54">
        <f t="shared" si="38"/>
        <v>1.2420058082433219E-2</v>
      </c>
      <c r="R607" s="55">
        <f t="shared" si="39"/>
        <v>3.5077007945481027E-2</v>
      </c>
      <c r="S607" s="7"/>
    </row>
    <row r="608" spans="1:19" x14ac:dyDescent="0.25">
      <c r="A608" s="66"/>
      <c r="B608" s="56"/>
      <c r="C608" s="67"/>
      <c r="D608" s="68"/>
      <c r="E608" s="69"/>
      <c r="F608" s="70"/>
      <c r="G608" s="71"/>
      <c r="H608" s="66">
        <v>13</v>
      </c>
      <c r="I608" s="67" t="s">
        <v>267</v>
      </c>
      <c r="J608" s="72">
        <v>38.921267999999998</v>
      </c>
      <c r="K608" s="73">
        <v>58.615708999999988</v>
      </c>
      <c r="L608" s="73">
        <f t="shared" si="36"/>
        <v>2.0560636903230032</v>
      </c>
      <c r="M608" s="73">
        <v>5.45592603230034E-2</v>
      </c>
      <c r="N608" s="73">
        <v>0.67345125000000006</v>
      </c>
      <c r="O608" s="73">
        <v>1.3280531799999997</v>
      </c>
      <c r="P608" s="74">
        <f t="shared" si="37"/>
        <v>9.3079587799583575E-4</v>
      </c>
      <c r="Q608" s="74">
        <f t="shared" si="38"/>
        <v>1.2420058082433219E-2</v>
      </c>
      <c r="R608" s="75">
        <f t="shared" si="39"/>
        <v>3.5077007945481027E-2</v>
      </c>
      <c r="S608" s="7"/>
    </row>
    <row r="609" spans="1:19" ht="38.25" x14ac:dyDescent="0.25">
      <c r="A609" s="44"/>
      <c r="B609" s="45"/>
      <c r="C609" s="46"/>
      <c r="D609" s="47"/>
      <c r="E609" s="48"/>
      <c r="F609" s="49">
        <v>68</v>
      </c>
      <c r="G609" s="50" t="s">
        <v>22</v>
      </c>
      <c r="H609" s="90"/>
      <c r="I609" s="46"/>
      <c r="J609" s="51">
        <v>4.9217690000000012</v>
      </c>
      <c r="K609" s="52">
        <v>24.053849999999997</v>
      </c>
      <c r="L609" s="53">
        <f t="shared" si="36"/>
        <v>3.6281770988824626</v>
      </c>
      <c r="M609" s="53">
        <v>0.13493437888246262</v>
      </c>
      <c r="N609" s="53">
        <v>2.9525877399999998</v>
      </c>
      <c r="O609" s="53">
        <v>0.54065498000000012</v>
      </c>
      <c r="P609" s="54">
        <f t="shared" si="37"/>
        <v>5.6096790693574063E-3</v>
      </c>
      <c r="Q609" s="54">
        <f t="shared" si="38"/>
        <v>0.12835875000810526</v>
      </c>
      <c r="R609" s="55">
        <f t="shared" si="39"/>
        <v>0.15083560839044324</v>
      </c>
      <c r="S609" s="7"/>
    </row>
    <row r="610" spans="1:19" x14ac:dyDescent="0.25">
      <c r="A610" s="66"/>
      <c r="B610" s="56"/>
      <c r="C610" s="67"/>
      <c r="D610" s="68"/>
      <c r="E610" s="69"/>
      <c r="F610" s="70"/>
      <c r="G610" s="71"/>
      <c r="H610" s="66">
        <v>13</v>
      </c>
      <c r="I610" s="67" t="s">
        <v>267</v>
      </c>
      <c r="J610" s="72">
        <v>4.9217690000000012</v>
      </c>
      <c r="K610" s="73">
        <v>24.053849999999997</v>
      </c>
      <c r="L610" s="73">
        <f t="shared" si="36"/>
        <v>3.6281770988824626</v>
      </c>
      <c r="M610" s="73">
        <v>0.13493437888246262</v>
      </c>
      <c r="N610" s="73">
        <v>2.9525877399999998</v>
      </c>
      <c r="O610" s="73">
        <v>0.54065498000000012</v>
      </c>
      <c r="P610" s="74">
        <f t="shared" si="37"/>
        <v>5.6096790693574063E-3</v>
      </c>
      <c r="Q610" s="74">
        <f t="shared" si="38"/>
        <v>0.12835875000810526</v>
      </c>
      <c r="R610" s="75">
        <f t="shared" si="39"/>
        <v>0.15083560839044324</v>
      </c>
      <c r="S610" s="7"/>
    </row>
    <row r="611" spans="1:19" ht="25.5" x14ac:dyDescent="0.25">
      <c r="A611" s="44"/>
      <c r="B611" s="45"/>
      <c r="C611" s="46"/>
      <c r="D611" s="47"/>
      <c r="E611" s="48"/>
      <c r="F611" s="49">
        <v>83</v>
      </c>
      <c r="G611" s="50" t="s">
        <v>198</v>
      </c>
      <c r="H611" s="90"/>
      <c r="I611" s="46"/>
      <c r="J611" s="51">
        <v>0</v>
      </c>
      <c r="K611" s="52">
        <v>9.4095000000000012E-2</v>
      </c>
      <c r="L611" s="53">
        <f t="shared" si="36"/>
        <v>0</v>
      </c>
      <c r="M611" s="53">
        <v>0</v>
      </c>
      <c r="N611" s="53">
        <v>0</v>
      </c>
      <c r="O611" s="53">
        <v>0</v>
      </c>
      <c r="P611" s="54">
        <f t="shared" si="37"/>
        <v>0</v>
      </c>
      <c r="Q611" s="54">
        <f t="shared" si="38"/>
        <v>0</v>
      </c>
      <c r="R611" s="55">
        <f t="shared" si="39"/>
        <v>0</v>
      </c>
      <c r="S611" s="7"/>
    </row>
    <row r="612" spans="1:19" x14ac:dyDescent="0.25">
      <c r="A612" s="66"/>
      <c r="B612" s="56"/>
      <c r="C612" s="67"/>
      <c r="D612" s="68"/>
      <c r="E612" s="69"/>
      <c r="F612" s="70"/>
      <c r="G612" s="71"/>
      <c r="H612" s="66">
        <v>13</v>
      </c>
      <c r="I612" s="67" t="s">
        <v>267</v>
      </c>
      <c r="J612" s="72">
        <v>0</v>
      </c>
      <c r="K612" s="73">
        <v>9.4095000000000012E-2</v>
      </c>
      <c r="L612" s="73">
        <f t="shared" si="36"/>
        <v>0</v>
      </c>
      <c r="M612" s="73">
        <v>0</v>
      </c>
      <c r="N612" s="73">
        <v>0</v>
      </c>
      <c r="O612" s="73">
        <v>0</v>
      </c>
      <c r="P612" s="74">
        <f t="shared" si="37"/>
        <v>0</v>
      </c>
      <c r="Q612" s="74">
        <f t="shared" si="38"/>
        <v>0</v>
      </c>
      <c r="R612" s="75">
        <f t="shared" si="39"/>
        <v>0</v>
      </c>
      <c r="S612" s="7"/>
    </row>
    <row r="613" spans="1:19" ht="25.5" x14ac:dyDescent="0.25">
      <c r="A613" s="44"/>
      <c r="B613" s="45"/>
      <c r="C613" s="46"/>
      <c r="D613" s="47"/>
      <c r="E613" s="48"/>
      <c r="F613" s="49">
        <v>90</v>
      </c>
      <c r="G613" s="50" t="s">
        <v>81</v>
      </c>
      <c r="H613" s="90"/>
      <c r="I613" s="46"/>
      <c r="J613" s="51">
        <v>484.11913699999991</v>
      </c>
      <c r="K613" s="52">
        <v>554.89811299999997</v>
      </c>
      <c r="L613" s="53">
        <f t="shared" si="36"/>
        <v>119.03432427711968</v>
      </c>
      <c r="M613" s="53">
        <v>45.797780497119675</v>
      </c>
      <c r="N613" s="53">
        <v>36.823196410000001</v>
      </c>
      <c r="O613" s="53">
        <v>36.413347370000004</v>
      </c>
      <c r="P613" s="54">
        <f t="shared" si="37"/>
        <v>8.2533674965154694E-2</v>
      </c>
      <c r="Q613" s="54">
        <f t="shared" si="38"/>
        <v>0.1488939590377012</v>
      </c>
      <c r="R613" s="55">
        <f t="shared" si="39"/>
        <v>0.21451564077875984</v>
      </c>
      <c r="S613" s="7"/>
    </row>
    <row r="614" spans="1:19" x14ac:dyDescent="0.25">
      <c r="A614" s="66"/>
      <c r="B614" s="56"/>
      <c r="C614" s="67"/>
      <c r="D614" s="68"/>
      <c r="E614" s="69"/>
      <c r="F614" s="70"/>
      <c r="G614" s="71"/>
      <c r="H614" s="66">
        <v>13</v>
      </c>
      <c r="I614" s="67" t="s">
        <v>267</v>
      </c>
      <c r="J614" s="72">
        <v>484.11913699999991</v>
      </c>
      <c r="K614" s="73">
        <v>554.89811299999997</v>
      </c>
      <c r="L614" s="73">
        <f t="shared" si="36"/>
        <v>119.03432427711968</v>
      </c>
      <c r="M614" s="73">
        <v>45.797780497119675</v>
      </c>
      <c r="N614" s="73">
        <v>36.823196410000001</v>
      </c>
      <c r="O614" s="73">
        <v>36.413347370000004</v>
      </c>
      <c r="P614" s="74">
        <f t="shared" si="37"/>
        <v>8.2533674965154694E-2</v>
      </c>
      <c r="Q614" s="74">
        <f t="shared" si="38"/>
        <v>0.1488939590377012</v>
      </c>
      <c r="R614" s="75">
        <f t="shared" si="39"/>
        <v>0.21451564077875984</v>
      </c>
      <c r="S614" s="7"/>
    </row>
    <row r="615" spans="1:19" ht="51" x14ac:dyDescent="0.25">
      <c r="A615" s="44"/>
      <c r="B615" s="45"/>
      <c r="C615" s="46"/>
      <c r="D615" s="47"/>
      <c r="E615" s="48"/>
      <c r="F615" s="49">
        <v>91</v>
      </c>
      <c r="G615" s="50" t="s">
        <v>82</v>
      </c>
      <c r="H615" s="90"/>
      <c r="I615" s="46"/>
      <c r="J615" s="51">
        <v>1.3713149999999998</v>
      </c>
      <c r="K615" s="52">
        <v>2.2644940000000005</v>
      </c>
      <c r="L615" s="53">
        <f t="shared" si="36"/>
        <v>3.711780020614406E-2</v>
      </c>
      <c r="M615" s="53">
        <v>7.5080002061440609E-3</v>
      </c>
      <c r="N615" s="53">
        <v>1.5987999999999999E-2</v>
      </c>
      <c r="O615" s="53">
        <v>1.3621800000000002E-2</v>
      </c>
      <c r="P615" s="54">
        <f t="shared" si="37"/>
        <v>3.3155310661649178E-3</v>
      </c>
      <c r="Q615" s="54">
        <f t="shared" si="38"/>
        <v>1.0375827980177494E-2</v>
      </c>
      <c r="R615" s="55">
        <f t="shared" si="39"/>
        <v>1.6391211549310378E-2</v>
      </c>
      <c r="S615" s="7"/>
    </row>
    <row r="616" spans="1:19" x14ac:dyDescent="0.25">
      <c r="A616" s="66"/>
      <c r="B616" s="56"/>
      <c r="C616" s="67"/>
      <c r="D616" s="68"/>
      <c r="E616" s="69"/>
      <c r="F616" s="70"/>
      <c r="G616" s="71"/>
      <c r="H616" s="66">
        <v>13</v>
      </c>
      <c r="I616" s="67" t="s">
        <v>267</v>
      </c>
      <c r="J616" s="72">
        <v>1.3713149999999998</v>
      </c>
      <c r="K616" s="73">
        <v>2.2644940000000005</v>
      </c>
      <c r="L616" s="73">
        <f t="shared" si="36"/>
        <v>3.711780020614406E-2</v>
      </c>
      <c r="M616" s="73">
        <v>7.5080002061440609E-3</v>
      </c>
      <c r="N616" s="73">
        <v>1.5987999999999999E-2</v>
      </c>
      <c r="O616" s="73">
        <v>1.3621800000000002E-2</v>
      </c>
      <c r="P616" s="74">
        <f t="shared" si="37"/>
        <v>3.3155310661649178E-3</v>
      </c>
      <c r="Q616" s="74">
        <f t="shared" si="38"/>
        <v>1.0375827980177494E-2</v>
      </c>
      <c r="R616" s="75">
        <f t="shared" si="39"/>
        <v>1.6391211549310378E-2</v>
      </c>
      <c r="S616" s="7"/>
    </row>
    <row r="617" spans="1:19" x14ac:dyDescent="0.25">
      <c r="A617" s="44"/>
      <c r="B617" s="45"/>
      <c r="C617" s="46"/>
      <c r="D617" s="47"/>
      <c r="E617" s="48"/>
      <c r="F617" s="49">
        <v>95</v>
      </c>
      <c r="G617" s="50" t="s">
        <v>208</v>
      </c>
      <c r="H617" s="90"/>
      <c r="I617" s="46"/>
      <c r="J617" s="51">
        <v>0</v>
      </c>
      <c r="K617" s="52">
        <v>0.34074900000000002</v>
      </c>
      <c r="L617" s="53">
        <f t="shared" si="36"/>
        <v>0.15953255999999999</v>
      </c>
      <c r="M617" s="53">
        <v>0</v>
      </c>
      <c r="N617" s="53">
        <v>0</v>
      </c>
      <c r="O617" s="53">
        <v>0.15953255999999999</v>
      </c>
      <c r="P617" s="54">
        <f t="shared" si="37"/>
        <v>0</v>
      </c>
      <c r="Q617" s="54">
        <f t="shared" si="38"/>
        <v>0</v>
      </c>
      <c r="R617" s="55">
        <f t="shared" si="39"/>
        <v>0.46818203428329935</v>
      </c>
      <c r="S617" s="7"/>
    </row>
    <row r="618" spans="1:19" x14ac:dyDescent="0.25">
      <c r="A618" s="66"/>
      <c r="B618" s="56"/>
      <c r="C618" s="67"/>
      <c r="D618" s="68"/>
      <c r="E618" s="69"/>
      <c r="F618" s="70"/>
      <c r="G618" s="71"/>
      <c r="H618" s="66">
        <v>13</v>
      </c>
      <c r="I618" s="67" t="s">
        <v>267</v>
      </c>
      <c r="J618" s="72">
        <v>0</v>
      </c>
      <c r="K618" s="73">
        <v>0.34074900000000002</v>
      </c>
      <c r="L618" s="73">
        <f t="shared" si="36"/>
        <v>0.15953255999999999</v>
      </c>
      <c r="M618" s="73">
        <v>0</v>
      </c>
      <c r="N618" s="73">
        <v>0</v>
      </c>
      <c r="O618" s="73">
        <v>0.15953255999999999</v>
      </c>
      <c r="P618" s="74">
        <f t="shared" si="37"/>
        <v>0</v>
      </c>
      <c r="Q618" s="74">
        <f t="shared" si="38"/>
        <v>0</v>
      </c>
      <c r="R618" s="75">
        <f t="shared" si="39"/>
        <v>0.46818203428329935</v>
      </c>
      <c r="S618" s="7"/>
    </row>
    <row r="619" spans="1:19" ht="25.5" x14ac:dyDescent="0.25">
      <c r="A619" s="44"/>
      <c r="B619" s="45"/>
      <c r="C619" s="46"/>
      <c r="D619" s="47"/>
      <c r="E619" s="48"/>
      <c r="F619" s="49">
        <v>104</v>
      </c>
      <c r="G619" s="50" t="s">
        <v>142</v>
      </c>
      <c r="H619" s="90"/>
      <c r="I619" s="46"/>
      <c r="J619" s="51">
        <v>5.9966979999999994</v>
      </c>
      <c r="K619" s="52">
        <v>7.3474199999999987</v>
      </c>
      <c r="L619" s="53">
        <f t="shared" si="36"/>
        <v>2.121675746554359</v>
      </c>
      <c r="M619" s="53">
        <v>0.52016021655435907</v>
      </c>
      <c r="N619" s="53">
        <v>0.44243854999999993</v>
      </c>
      <c r="O619" s="53">
        <v>1.15907698</v>
      </c>
      <c r="P619" s="54">
        <f t="shared" si="37"/>
        <v>7.0794947961918486E-2</v>
      </c>
      <c r="Q619" s="54">
        <f t="shared" si="38"/>
        <v>0.13101180639657992</v>
      </c>
      <c r="R619" s="55">
        <f t="shared" si="39"/>
        <v>0.28876472919124802</v>
      </c>
      <c r="S619" s="7"/>
    </row>
    <row r="620" spans="1:19" x14ac:dyDescent="0.25">
      <c r="A620" s="66"/>
      <c r="B620" s="56"/>
      <c r="C620" s="67"/>
      <c r="D620" s="68"/>
      <c r="E620" s="69"/>
      <c r="F620" s="70"/>
      <c r="G620" s="71"/>
      <c r="H620" s="66">
        <v>13</v>
      </c>
      <c r="I620" s="67" t="s">
        <v>267</v>
      </c>
      <c r="J620" s="72">
        <v>5.9966979999999994</v>
      </c>
      <c r="K620" s="73">
        <v>7.3474199999999987</v>
      </c>
      <c r="L620" s="73">
        <f t="shared" si="36"/>
        <v>2.121675746554359</v>
      </c>
      <c r="M620" s="73">
        <v>0.52016021655435907</v>
      </c>
      <c r="N620" s="73">
        <v>0.44243854999999993</v>
      </c>
      <c r="O620" s="73">
        <v>1.15907698</v>
      </c>
      <c r="P620" s="74">
        <f t="shared" si="37"/>
        <v>7.0794947961918486E-2</v>
      </c>
      <c r="Q620" s="74">
        <f t="shared" si="38"/>
        <v>0.13101180639657992</v>
      </c>
      <c r="R620" s="75">
        <f t="shared" si="39"/>
        <v>0.28876472919124802</v>
      </c>
      <c r="S620" s="7"/>
    </row>
    <row r="621" spans="1:19" ht="38.25" x14ac:dyDescent="0.25">
      <c r="A621" s="44"/>
      <c r="B621" s="45"/>
      <c r="C621" s="46"/>
      <c r="D621" s="47"/>
      <c r="E621" s="48"/>
      <c r="F621" s="49">
        <v>106</v>
      </c>
      <c r="G621" s="50" t="s">
        <v>83</v>
      </c>
      <c r="H621" s="90"/>
      <c r="I621" s="46"/>
      <c r="J621" s="51">
        <v>4.3668029999999991</v>
      </c>
      <c r="K621" s="52">
        <v>4.5010239999999992</v>
      </c>
      <c r="L621" s="53">
        <f t="shared" si="36"/>
        <v>1.0338126466186381</v>
      </c>
      <c r="M621" s="53">
        <v>0.40600066661863821</v>
      </c>
      <c r="N621" s="53">
        <v>0.35237476999999995</v>
      </c>
      <c r="O621" s="53">
        <v>0.27543720999999999</v>
      </c>
      <c r="P621" s="54">
        <f t="shared" si="37"/>
        <v>9.0201844428876243E-2</v>
      </c>
      <c r="Q621" s="54">
        <f t="shared" si="38"/>
        <v>0.1684895340746102</v>
      </c>
      <c r="R621" s="55">
        <f t="shared" si="39"/>
        <v>0.22968387785060429</v>
      </c>
      <c r="S621" s="7"/>
    </row>
    <row r="622" spans="1:19" x14ac:dyDescent="0.25">
      <c r="A622" s="66"/>
      <c r="B622" s="56"/>
      <c r="C622" s="67"/>
      <c r="D622" s="68"/>
      <c r="E622" s="69"/>
      <c r="F622" s="70"/>
      <c r="G622" s="71"/>
      <c r="H622" s="66">
        <v>13</v>
      </c>
      <c r="I622" s="67" t="s">
        <v>267</v>
      </c>
      <c r="J622" s="72">
        <v>4.3668029999999991</v>
      </c>
      <c r="K622" s="73">
        <v>4.5010239999999992</v>
      </c>
      <c r="L622" s="73">
        <f t="shared" si="36"/>
        <v>1.0338126466186381</v>
      </c>
      <c r="M622" s="73">
        <v>0.40600066661863821</v>
      </c>
      <c r="N622" s="73">
        <v>0.35237476999999995</v>
      </c>
      <c r="O622" s="73">
        <v>0.27543720999999999</v>
      </c>
      <c r="P622" s="74">
        <f t="shared" si="37"/>
        <v>9.0201844428876243E-2</v>
      </c>
      <c r="Q622" s="74">
        <f t="shared" si="38"/>
        <v>0.1684895340746102</v>
      </c>
      <c r="R622" s="75">
        <f t="shared" si="39"/>
        <v>0.22968387785060429</v>
      </c>
      <c r="S622" s="7"/>
    </row>
    <row r="623" spans="1:19" ht="38.25" x14ac:dyDescent="0.25">
      <c r="A623" s="44"/>
      <c r="B623" s="45"/>
      <c r="C623" s="46"/>
      <c r="D623" s="47"/>
      <c r="E623" s="48"/>
      <c r="F623" s="49">
        <v>107</v>
      </c>
      <c r="G623" s="50" t="s">
        <v>84</v>
      </c>
      <c r="H623" s="90"/>
      <c r="I623" s="46"/>
      <c r="J623" s="51">
        <v>3.2805800000000001</v>
      </c>
      <c r="K623" s="52">
        <v>3.2805800000000001</v>
      </c>
      <c r="L623" s="53">
        <f t="shared" si="36"/>
        <v>1.5045659375406504</v>
      </c>
      <c r="M623" s="53">
        <v>0.72308393754065037</v>
      </c>
      <c r="N623" s="53">
        <v>0.55168006000000003</v>
      </c>
      <c r="O623" s="53">
        <v>0.22980193999999998</v>
      </c>
      <c r="P623" s="54">
        <f t="shared" si="37"/>
        <v>0.22041344443380451</v>
      </c>
      <c r="Q623" s="54">
        <f t="shared" si="38"/>
        <v>0.38857884811242233</v>
      </c>
      <c r="R623" s="55">
        <f t="shared" si="39"/>
        <v>0.45862802844029116</v>
      </c>
      <c r="S623" s="7"/>
    </row>
    <row r="624" spans="1:19" x14ac:dyDescent="0.25">
      <c r="A624" s="66"/>
      <c r="B624" s="56"/>
      <c r="C624" s="67"/>
      <c r="D624" s="68"/>
      <c r="E624" s="69"/>
      <c r="F624" s="70"/>
      <c r="G624" s="71"/>
      <c r="H624" s="66">
        <v>13</v>
      </c>
      <c r="I624" s="67" t="s">
        <v>267</v>
      </c>
      <c r="J624" s="72">
        <v>3.2805800000000001</v>
      </c>
      <c r="K624" s="73">
        <v>3.2805800000000001</v>
      </c>
      <c r="L624" s="73">
        <f t="shared" si="36"/>
        <v>1.5045659375406504</v>
      </c>
      <c r="M624" s="73">
        <v>0.72308393754065037</v>
      </c>
      <c r="N624" s="73">
        <v>0.55168006000000003</v>
      </c>
      <c r="O624" s="73">
        <v>0.22980193999999998</v>
      </c>
      <c r="P624" s="74">
        <f t="shared" si="37"/>
        <v>0.22041344443380451</v>
      </c>
      <c r="Q624" s="74">
        <f t="shared" si="38"/>
        <v>0.38857884811242233</v>
      </c>
      <c r="R624" s="75">
        <f t="shared" si="39"/>
        <v>0.45862802844029116</v>
      </c>
      <c r="S624" s="7"/>
    </row>
    <row r="625" spans="1:19" ht="25.5" x14ac:dyDescent="0.25">
      <c r="A625" s="44"/>
      <c r="B625" s="45"/>
      <c r="C625" s="46"/>
      <c r="D625" s="47"/>
      <c r="E625" s="48"/>
      <c r="F625" s="49">
        <v>121</v>
      </c>
      <c r="G625" s="50" t="s">
        <v>159</v>
      </c>
      <c r="H625" s="90"/>
      <c r="I625" s="46"/>
      <c r="J625" s="51">
        <v>2.8226330000000002</v>
      </c>
      <c r="K625" s="52">
        <v>4.1364730000000014</v>
      </c>
      <c r="L625" s="53">
        <f t="shared" si="36"/>
        <v>0.62113955593675885</v>
      </c>
      <c r="M625" s="53">
        <v>0.22727738593675895</v>
      </c>
      <c r="N625" s="53">
        <v>0.19510973000000001</v>
      </c>
      <c r="O625" s="53">
        <v>0.19875243999999995</v>
      </c>
      <c r="P625" s="54">
        <f t="shared" si="37"/>
        <v>5.4944728501010127E-2</v>
      </c>
      <c r="Q625" s="54">
        <f t="shared" si="38"/>
        <v>0.10211286667089542</v>
      </c>
      <c r="R625" s="55">
        <f t="shared" si="39"/>
        <v>0.15016163672209601</v>
      </c>
      <c r="S625" s="7"/>
    </row>
    <row r="626" spans="1:19" x14ac:dyDescent="0.25">
      <c r="A626" s="66"/>
      <c r="B626" s="56"/>
      <c r="C626" s="67"/>
      <c r="D626" s="68"/>
      <c r="E626" s="69"/>
      <c r="F626" s="70"/>
      <c r="G626" s="71"/>
      <c r="H626" s="66">
        <v>13</v>
      </c>
      <c r="I626" s="67" t="s">
        <v>267</v>
      </c>
      <c r="J626" s="72">
        <v>2.8226330000000002</v>
      </c>
      <c r="K626" s="73">
        <v>4.1364730000000014</v>
      </c>
      <c r="L626" s="73">
        <f t="shared" si="36"/>
        <v>0.62113955593675885</v>
      </c>
      <c r="M626" s="73">
        <v>0.22727738593675895</v>
      </c>
      <c r="N626" s="73">
        <v>0.19510973000000001</v>
      </c>
      <c r="O626" s="73">
        <v>0.19875243999999995</v>
      </c>
      <c r="P626" s="74">
        <f t="shared" si="37"/>
        <v>5.4944728501010127E-2</v>
      </c>
      <c r="Q626" s="74">
        <f t="shared" si="38"/>
        <v>0.10211286667089542</v>
      </c>
      <c r="R626" s="75">
        <f t="shared" si="39"/>
        <v>0.15016163672209601</v>
      </c>
      <c r="S626" s="7"/>
    </row>
    <row r="627" spans="1:19" ht="38.25" x14ac:dyDescent="0.25">
      <c r="A627" s="44"/>
      <c r="B627" s="45"/>
      <c r="C627" s="46"/>
      <c r="D627" s="47"/>
      <c r="E627" s="48"/>
      <c r="F627" s="49">
        <v>129</v>
      </c>
      <c r="G627" s="50" t="s">
        <v>143</v>
      </c>
      <c r="H627" s="90"/>
      <c r="I627" s="46"/>
      <c r="J627" s="51">
        <v>0.44681300000000002</v>
      </c>
      <c r="K627" s="52">
        <v>0.44681300000000002</v>
      </c>
      <c r="L627" s="53">
        <f t="shared" si="36"/>
        <v>0.1109334995610768</v>
      </c>
      <c r="M627" s="53">
        <v>3.3407299561076798E-2</v>
      </c>
      <c r="N627" s="53">
        <v>3.9620370000000002E-2</v>
      </c>
      <c r="O627" s="53">
        <v>3.7905830000000001E-2</v>
      </c>
      <c r="P627" s="54">
        <f t="shared" si="37"/>
        <v>7.4767966825219495E-2</v>
      </c>
      <c r="Q627" s="54">
        <f t="shared" si="38"/>
        <v>0.16344123729854951</v>
      </c>
      <c r="R627" s="55">
        <f t="shared" si="39"/>
        <v>0.24827724251773514</v>
      </c>
      <c r="S627" s="7"/>
    </row>
    <row r="628" spans="1:19" x14ac:dyDescent="0.25">
      <c r="A628" s="66"/>
      <c r="B628" s="56"/>
      <c r="C628" s="67"/>
      <c r="D628" s="68"/>
      <c r="E628" s="69"/>
      <c r="F628" s="70"/>
      <c r="G628" s="71"/>
      <c r="H628" s="66">
        <v>13</v>
      </c>
      <c r="I628" s="67" t="s">
        <v>267</v>
      </c>
      <c r="J628" s="72">
        <v>0.44681300000000002</v>
      </c>
      <c r="K628" s="73">
        <v>0.44681300000000002</v>
      </c>
      <c r="L628" s="73">
        <f t="shared" si="36"/>
        <v>0.1109334995610768</v>
      </c>
      <c r="M628" s="73">
        <v>3.3407299561076798E-2</v>
      </c>
      <c r="N628" s="73">
        <v>3.9620370000000002E-2</v>
      </c>
      <c r="O628" s="73">
        <v>3.7905830000000001E-2</v>
      </c>
      <c r="P628" s="74">
        <f t="shared" si="37"/>
        <v>7.4767966825219495E-2</v>
      </c>
      <c r="Q628" s="74">
        <f t="shared" si="38"/>
        <v>0.16344123729854951</v>
      </c>
      <c r="R628" s="75">
        <f t="shared" si="39"/>
        <v>0.24827724251773514</v>
      </c>
      <c r="S628" s="7"/>
    </row>
    <row r="629" spans="1:19" ht="38.25" x14ac:dyDescent="0.25">
      <c r="A629" s="44"/>
      <c r="B629" s="45"/>
      <c r="C629" s="46"/>
      <c r="D629" s="47"/>
      <c r="E629" s="48"/>
      <c r="F629" s="49">
        <v>130</v>
      </c>
      <c r="G629" s="50" t="s">
        <v>160</v>
      </c>
      <c r="H629" s="90"/>
      <c r="I629" s="46"/>
      <c r="J629" s="51">
        <v>0.67924499999999999</v>
      </c>
      <c r="K629" s="52">
        <v>0.6792450000000001</v>
      </c>
      <c r="L629" s="53">
        <f t="shared" si="36"/>
        <v>0.10084312983194495</v>
      </c>
      <c r="M629" s="53">
        <v>3.8445509831944946E-2</v>
      </c>
      <c r="N629" s="53">
        <v>3.551605E-2</v>
      </c>
      <c r="O629" s="53">
        <v>2.6881570000000004E-2</v>
      </c>
      <c r="P629" s="54">
        <f t="shared" si="37"/>
        <v>5.6600357502734566E-2</v>
      </c>
      <c r="Q629" s="54">
        <f t="shared" si="38"/>
        <v>0.10888789734476503</v>
      </c>
      <c r="R629" s="55">
        <f t="shared" si="39"/>
        <v>0.14846355855684609</v>
      </c>
      <c r="S629" s="7"/>
    </row>
    <row r="630" spans="1:19" x14ac:dyDescent="0.25">
      <c r="A630" s="66"/>
      <c r="B630" s="56"/>
      <c r="C630" s="67"/>
      <c r="D630" s="68"/>
      <c r="E630" s="69"/>
      <c r="F630" s="70"/>
      <c r="G630" s="71"/>
      <c r="H630" s="66">
        <v>13</v>
      </c>
      <c r="I630" s="67" t="s">
        <v>267</v>
      </c>
      <c r="J630" s="72">
        <v>0.67924499999999999</v>
      </c>
      <c r="K630" s="73">
        <v>0.6792450000000001</v>
      </c>
      <c r="L630" s="73">
        <f t="shared" si="36"/>
        <v>0.10084312983194495</v>
      </c>
      <c r="M630" s="73">
        <v>3.8445509831944946E-2</v>
      </c>
      <c r="N630" s="73">
        <v>3.551605E-2</v>
      </c>
      <c r="O630" s="73">
        <v>2.6881570000000004E-2</v>
      </c>
      <c r="P630" s="74">
        <f t="shared" si="37"/>
        <v>5.6600357502734566E-2</v>
      </c>
      <c r="Q630" s="74">
        <f t="shared" si="38"/>
        <v>0.10888789734476503</v>
      </c>
      <c r="R630" s="75">
        <f t="shared" si="39"/>
        <v>0.14846355855684609</v>
      </c>
      <c r="S630" s="7"/>
    </row>
    <row r="631" spans="1:19" x14ac:dyDescent="0.25">
      <c r="A631" s="44"/>
      <c r="B631" s="45"/>
      <c r="C631" s="46"/>
      <c r="D631" s="47"/>
      <c r="E631" s="48"/>
      <c r="F631" s="49">
        <v>131</v>
      </c>
      <c r="G631" s="50" t="s">
        <v>144</v>
      </c>
      <c r="H631" s="90"/>
      <c r="I631" s="46"/>
      <c r="J631" s="51">
        <v>0.93907299999999994</v>
      </c>
      <c r="K631" s="52">
        <v>0.93907299999999994</v>
      </c>
      <c r="L631" s="53">
        <f t="shared" si="36"/>
        <v>0.24717667898946971</v>
      </c>
      <c r="M631" s="53">
        <v>8.1878088989469688E-2</v>
      </c>
      <c r="N631" s="53">
        <v>7.3223610000000022E-2</v>
      </c>
      <c r="O631" s="53">
        <v>9.2074980000000001E-2</v>
      </c>
      <c r="P631" s="54">
        <f t="shared" si="37"/>
        <v>8.7190334499522071E-2</v>
      </c>
      <c r="Q631" s="54">
        <f t="shared" si="38"/>
        <v>0.16516468793104447</v>
      </c>
      <c r="R631" s="55">
        <f t="shared" si="39"/>
        <v>0.26321348711918002</v>
      </c>
      <c r="S631" s="7"/>
    </row>
    <row r="632" spans="1:19" x14ac:dyDescent="0.25">
      <c r="A632" s="66"/>
      <c r="B632" s="56"/>
      <c r="C632" s="67"/>
      <c r="D632" s="68"/>
      <c r="E632" s="69"/>
      <c r="F632" s="70"/>
      <c r="G632" s="71"/>
      <c r="H632" s="66">
        <v>13</v>
      </c>
      <c r="I632" s="67" t="s">
        <v>267</v>
      </c>
      <c r="J632" s="72">
        <v>0.93907299999999994</v>
      </c>
      <c r="K632" s="73">
        <v>0.93907299999999994</v>
      </c>
      <c r="L632" s="73">
        <f t="shared" si="36"/>
        <v>0.24717667898946971</v>
      </c>
      <c r="M632" s="73">
        <v>8.1878088989469688E-2</v>
      </c>
      <c r="N632" s="73">
        <v>7.3223610000000022E-2</v>
      </c>
      <c r="O632" s="73">
        <v>9.2074980000000001E-2</v>
      </c>
      <c r="P632" s="74">
        <f t="shared" si="37"/>
        <v>8.7190334499522071E-2</v>
      </c>
      <c r="Q632" s="74">
        <f t="shared" si="38"/>
        <v>0.16516468793104447</v>
      </c>
      <c r="R632" s="75">
        <f t="shared" si="39"/>
        <v>0.26321348711918002</v>
      </c>
      <c r="S632" s="7"/>
    </row>
    <row r="633" spans="1:19" x14ac:dyDescent="0.25">
      <c r="A633" s="44"/>
      <c r="B633" s="45"/>
      <c r="C633" s="46"/>
      <c r="D633" s="47">
        <v>452</v>
      </c>
      <c r="E633" s="48" t="s">
        <v>237</v>
      </c>
      <c r="F633" s="49"/>
      <c r="G633" s="50"/>
      <c r="H633" s="90"/>
      <c r="I633" s="46"/>
      <c r="J633" s="51">
        <v>501.30365899999987</v>
      </c>
      <c r="K633" s="52">
        <v>685.93316399999981</v>
      </c>
      <c r="L633" s="53">
        <f t="shared" si="36"/>
        <v>114.71534507359016</v>
      </c>
      <c r="M633" s="53">
        <v>35.848407863590182</v>
      </c>
      <c r="N633" s="53">
        <v>36.273562239999976</v>
      </c>
      <c r="O633" s="53">
        <v>42.593374969999999</v>
      </c>
      <c r="P633" s="54">
        <f t="shared" si="37"/>
        <v>5.2262246156084956E-2</v>
      </c>
      <c r="Q633" s="54">
        <f t="shared" si="38"/>
        <v>0.10514431126644021</v>
      </c>
      <c r="R633" s="55">
        <f t="shared" si="39"/>
        <v>0.16723982903032544</v>
      </c>
      <c r="S633" s="7"/>
    </row>
    <row r="634" spans="1:19" x14ac:dyDescent="0.25">
      <c r="A634" s="44"/>
      <c r="B634" s="45"/>
      <c r="C634" s="46"/>
      <c r="D634" s="47"/>
      <c r="E634" s="48"/>
      <c r="F634" s="49">
        <v>1</v>
      </c>
      <c r="G634" s="50" t="s">
        <v>136</v>
      </c>
      <c r="H634" s="90"/>
      <c r="I634" s="46"/>
      <c r="J634" s="51">
        <v>23.865875000000003</v>
      </c>
      <c r="K634" s="52">
        <v>29.512941999999999</v>
      </c>
      <c r="L634" s="53">
        <f t="shared" si="36"/>
        <v>9.7430736935367079</v>
      </c>
      <c r="M634" s="53">
        <v>5.5973031635367079</v>
      </c>
      <c r="N634" s="53">
        <v>1.9705331499999996</v>
      </c>
      <c r="O634" s="53">
        <v>2.17523738</v>
      </c>
      <c r="P634" s="54">
        <f t="shared" si="37"/>
        <v>0.18965588600203626</v>
      </c>
      <c r="Q634" s="54">
        <f t="shared" si="38"/>
        <v>0.25642432779275981</v>
      </c>
      <c r="R634" s="55">
        <f t="shared" si="39"/>
        <v>0.33012885308203799</v>
      </c>
      <c r="S634" s="7"/>
    </row>
    <row r="635" spans="1:19" x14ac:dyDescent="0.25">
      <c r="A635" s="66"/>
      <c r="B635" s="56"/>
      <c r="C635" s="67"/>
      <c r="D635" s="68"/>
      <c r="E635" s="69"/>
      <c r="F635" s="70"/>
      <c r="G635" s="71"/>
      <c r="H635" s="66">
        <v>14</v>
      </c>
      <c r="I635" s="67" t="s">
        <v>268</v>
      </c>
      <c r="J635" s="72">
        <v>23.865875000000003</v>
      </c>
      <c r="K635" s="73">
        <v>29.512941999999999</v>
      </c>
      <c r="L635" s="73">
        <f t="shared" si="36"/>
        <v>9.7430736935367079</v>
      </c>
      <c r="M635" s="73">
        <v>5.5973031635367079</v>
      </c>
      <c r="N635" s="73">
        <v>1.9705331499999996</v>
      </c>
      <c r="O635" s="73">
        <v>2.17523738</v>
      </c>
      <c r="P635" s="74">
        <f t="shared" si="37"/>
        <v>0.18965588600203626</v>
      </c>
      <c r="Q635" s="74">
        <f t="shared" si="38"/>
        <v>0.25642432779275981</v>
      </c>
      <c r="R635" s="75">
        <f t="shared" si="39"/>
        <v>0.33012885308203799</v>
      </c>
      <c r="S635" s="7"/>
    </row>
    <row r="636" spans="1:19" x14ac:dyDescent="0.25">
      <c r="A636" s="44"/>
      <c r="B636" s="45"/>
      <c r="C636" s="46"/>
      <c r="D636" s="47"/>
      <c r="E636" s="48"/>
      <c r="F636" s="49">
        <v>2</v>
      </c>
      <c r="G636" s="50" t="s">
        <v>137</v>
      </c>
      <c r="H636" s="90"/>
      <c r="I636" s="46"/>
      <c r="J636" s="51">
        <v>32.319461999999987</v>
      </c>
      <c r="K636" s="52">
        <v>35.260564999999993</v>
      </c>
      <c r="L636" s="53">
        <f t="shared" si="36"/>
        <v>7.5362074514558586</v>
      </c>
      <c r="M636" s="53">
        <v>2.4420310714558582</v>
      </c>
      <c r="N636" s="53">
        <v>2.40713256</v>
      </c>
      <c r="O636" s="53">
        <v>2.68704382</v>
      </c>
      <c r="P636" s="54">
        <f t="shared" si="37"/>
        <v>6.92567198357672E-2</v>
      </c>
      <c r="Q636" s="54">
        <f t="shared" si="38"/>
        <v>0.13752370761659263</v>
      </c>
      <c r="R636" s="55">
        <f t="shared" si="39"/>
        <v>0.21372906110426365</v>
      </c>
      <c r="S636" s="7"/>
    </row>
    <row r="637" spans="1:19" x14ac:dyDescent="0.25">
      <c r="A637" s="66"/>
      <c r="B637" s="56"/>
      <c r="C637" s="67"/>
      <c r="D637" s="68"/>
      <c r="E637" s="69"/>
      <c r="F637" s="70"/>
      <c r="G637" s="71"/>
      <c r="H637" s="66">
        <v>14</v>
      </c>
      <c r="I637" s="67" t="s">
        <v>268</v>
      </c>
      <c r="J637" s="72">
        <v>32.319461999999987</v>
      </c>
      <c r="K637" s="73">
        <v>35.260564999999993</v>
      </c>
      <c r="L637" s="73">
        <f t="shared" si="36"/>
        <v>7.5362074514558586</v>
      </c>
      <c r="M637" s="73">
        <v>2.4420310714558582</v>
      </c>
      <c r="N637" s="73">
        <v>2.40713256</v>
      </c>
      <c r="O637" s="73">
        <v>2.68704382</v>
      </c>
      <c r="P637" s="74">
        <f t="shared" si="37"/>
        <v>6.92567198357672E-2</v>
      </c>
      <c r="Q637" s="74">
        <f t="shared" si="38"/>
        <v>0.13752370761659263</v>
      </c>
      <c r="R637" s="75">
        <f t="shared" si="39"/>
        <v>0.21372906110426365</v>
      </c>
      <c r="S637" s="7"/>
    </row>
    <row r="638" spans="1:19" x14ac:dyDescent="0.25">
      <c r="A638" s="44"/>
      <c r="B638" s="45"/>
      <c r="C638" s="46"/>
      <c r="D638" s="47"/>
      <c r="E638" s="48"/>
      <c r="F638" s="49">
        <v>16</v>
      </c>
      <c r="G638" s="50" t="s">
        <v>138</v>
      </c>
      <c r="H638" s="90"/>
      <c r="I638" s="46"/>
      <c r="J638" s="51">
        <v>22.269866999999998</v>
      </c>
      <c r="K638" s="52">
        <v>23.186592999999991</v>
      </c>
      <c r="L638" s="53">
        <f t="shared" si="36"/>
        <v>4.8688042355405745</v>
      </c>
      <c r="M638" s="53">
        <v>0.95007481554057449</v>
      </c>
      <c r="N638" s="53">
        <v>1.8397364299999996</v>
      </c>
      <c r="O638" s="53">
        <v>2.0789929900000006</v>
      </c>
      <c r="P638" s="54">
        <f t="shared" si="37"/>
        <v>4.0975179731691277E-2</v>
      </c>
      <c r="Q638" s="54">
        <f t="shared" si="38"/>
        <v>0.1203200162068043</v>
      </c>
      <c r="R638" s="55">
        <f t="shared" si="39"/>
        <v>0.20998359851922085</v>
      </c>
      <c r="S638" s="7"/>
    </row>
    <row r="639" spans="1:19" x14ac:dyDescent="0.25">
      <c r="A639" s="66"/>
      <c r="B639" s="56"/>
      <c r="C639" s="67"/>
      <c r="D639" s="68"/>
      <c r="E639" s="69"/>
      <c r="F639" s="70"/>
      <c r="G639" s="71"/>
      <c r="H639" s="66">
        <v>14</v>
      </c>
      <c r="I639" s="67" t="s">
        <v>268</v>
      </c>
      <c r="J639" s="72">
        <v>22.269866999999998</v>
      </c>
      <c r="K639" s="73">
        <v>23.186592999999991</v>
      </c>
      <c r="L639" s="73">
        <f t="shared" si="36"/>
        <v>4.8688042355405745</v>
      </c>
      <c r="M639" s="73">
        <v>0.95007481554057449</v>
      </c>
      <c r="N639" s="73">
        <v>1.8397364299999996</v>
      </c>
      <c r="O639" s="73">
        <v>2.0789929900000006</v>
      </c>
      <c r="P639" s="74">
        <f t="shared" si="37"/>
        <v>4.0975179731691277E-2</v>
      </c>
      <c r="Q639" s="74">
        <f t="shared" si="38"/>
        <v>0.1203200162068043</v>
      </c>
      <c r="R639" s="75">
        <f t="shared" si="39"/>
        <v>0.20998359851922085</v>
      </c>
      <c r="S639" s="7"/>
    </row>
    <row r="640" spans="1:19" x14ac:dyDescent="0.25">
      <c r="A640" s="44"/>
      <c r="B640" s="45"/>
      <c r="C640" s="46"/>
      <c r="D640" s="47"/>
      <c r="E640" s="48"/>
      <c r="F640" s="49">
        <v>17</v>
      </c>
      <c r="G640" s="50" t="s">
        <v>139</v>
      </c>
      <c r="H640" s="90"/>
      <c r="I640" s="46"/>
      <c r="J640" s="51">
        <v>7.6463479999999997</v>
      </c>
      <c r="K640" s="52">
        <v>7.8961330000000016</v>
      </c>
      <c r="L640" s="53">
        <f t="shared" si="36"/>
        <v>1.492102418744913</v>
      </c>
      <c r="M640" s="53">
        <v>0.31014468874491286</v>
      </c>
      <c r="N640" s="53">
        <v>0.54583104999999998</v>
      </c>
      <c r="O640" s="53">
        <v>0.63612668000000017</v>
      </c>
      <c r="P640" s="54">
        <f t="shared" si="37"/>
        <v>3.9278047715877229E-2</v>
      </c>
      <c r="Q640" s="54">
        <f t="shared" si="38"/>
        <v>0.10840442261356448</v>
      </c>
      <c r="R640" s="55">
        <f t="shared" si="39"/>
        <v>0.18896622166127555</v>
      </c>
      <c r="S640" s="7"/>
    </row>
    <row r="641" spans="1:19" x14ac:dyDescent="0.25">
      <c r="A641" s="66"/>
      <c r="B641" s="56"/>
      <c r="C641" s="67"/>
      <c r="D641" s="68"/>
      <c r="E641" s="69"/>
      <c r="F641" s="70"/>
      <c r="G641" s="71"/>
      <c r="H641" s="66">
        <v>14</v>
      </c>
      <c r="I641" s="67" t="s">
        <v>268</v>
      </c>
      <c r="J641" s="72">
        <v>7.6463479999999997</v>
      </c>
      <c r="K641" s="73">
        <v>7.8961330000000016</v>
      </c>
      <c r="L641" s="73">
        <f t="shared" si="36"/>
        <v>1.492102418744913</v>
      </c>
      <c r="M641" s="73">
        <v>0.31014468874491286</v>
      </c>
      <c r="N641" s="73">
        <v>0.54583104999999998</v>
      </c>
      <c r="O641" s="73">
        <v>0.63612668000000017</v>
      </c>
      <c r="P641" s="74">
        <f t="shared" si="37"/>
        <v>3.9278047715877229E-2</v>
      </c>
      <c r="Q641" s="74">
        <f t="shared" si="38"/>
        <v>0.10840442261356448</v>
      </c>
      <c r="R641" s="75">
        <f t="shared" si="39"/>
        <v>0.18896622166127555</v>
      </c>
      <c r="S641" s="7"/>
    </row>
    <row r="642" spans="1:19" x14ac:dyDescent="0.25">
      <c r="A642" s="44"/>
      <c r="B642" s="45"/>
      <c r="C642" s="46"/>
      <c r="D642" s="47"/>
      <c r="E642" s="48"/>
      <c r="F642" s="49">
        <v>18</v>
      </c>
      <c r="G642" s="50" t="s">
        <v>140</v>
      </c>
      <c r="H642" s="90"/>
      <c r="I642" s="46"/>
      <c r="J642" s="51">
        <v>13.009852</v>
      </c>
      <c r="K642" s="52">
        <v>13.134306000000002</v>
      </c>
      <c r="L642" s="53">
        <f t="shared" si="36"/>
        <v>2.3827879849937235</v>
      </c>
      <c r="M642" s="53">
        <v>0.79478899499372346</v>
      </c>
      <c r="N642" s="53">
        <v>0.55953448000000006</v>
      </c>
      <c r="O642" s="53">
        <v>1.0284645100000001</v>
      </c>
      <c r="P642" s="54">
        <f t="shared" si="37"/>
        <v>6.0512446945710216E-2</v>
      </c>
      <c r="Q642" s="54">
        <f t="shared" si="38"/>
        <v>0.10311344010058264</v>
      </c>
      <c r="R642" s="55">
        <f t="shared" si="39"/>
        <v>0.18141712131525814</v>
      </c>
      <c r="S642" s="7"/>
    </row>
    <row r="643" spans="1:19" x14ac:dyDescent="0.25">
      <c r="A643" s="66"/>
      <c r="B643" s="56"/>
      <c r="C643" s="67"/>
      <c r="D643" s="68"/>
      <c r="E643" s="69"/>
      <c r="F643" s="70"/>
      <c r="G643" s="71"/>
      <c r="H643" s="66">
        <v>14</v>
      </c>
      <c r="I643" s="67" t="s">
        <v>268</v>
      </c>
      <c r="J643" s="72">
        <v>13.009852</v>
      </c>
      <c r="K643" s="73">
        <v>13.134306000000002</v>
      </c>
      <c r="L643" s="73">
        <f t="shared" si="36"/>
        <v>2.3827879849937235</v>
      </c>
      <c r="M643" s="73">
        <v>0.79478899499372346</v>
      </c>
      <c r="N643" s="73">
        <v>0.55953448000000006</v>
      </c>
      <c r="O643" s="73">
        <v>1.0284645100000001</v>
      </c>
      <c r="P643" s="74">
        <f t="shared" si="37"/>
        <v>6.0512446945710216E-2</v>
      </c>
      <c r="Q643" s="74">
        <f t="shared" si="38"/>
        <v>0.10311344010058264</v>
      </c>
      <c r="R643" s="75">
        <f t="shared" si="39"/>
        <v>0.18141712131525814</v>
      </c>
      <c r="S643" s="7"/>
    </row>
    <row r="644" spans="1:19" x14ac:dyDescent="0.25">
      <c r="A644" s="44"/>
      <c r="B644" s="45"/>
      <c r="C644" s="46"/>
      <c r="D644" s="47"/>
      <c r="E644" s="48"/>
      <c r="F644" s="49">
        <v>24</v>
      </c>
      <c r="G644" s="50" t="s">
        <v>141</v>
      </c>
      <c r="H644" s="90"/>
      <c r="I644" s="46"/>
      <c r="J644" s="51">
        <v>15.746498999999998</v>
      </c>
      <c r="K644" s="52">
        <v>16.988872999999998</v>
      </c>
      <c r="L644" s="53">
        <f t="shared" si="36"/>
        <v>3.5093111528704704</v>
      </c>
      <c r="M644" s="53">
        <v>0.72104914287046995</v>
      </c>
      <c r="N644" s="53">
        <v>1.23105624</v>
      </c>
      <c r="O644" s="53">
        <v>1.5572057700000006</v>
      </c>
      <c r="P644" s="54">
        <f t="shared" si="37"/>
        <v>4.2442435285169888E-2</v>
      </c>
      <c r="Q644" s="54">
        <f t="shared" si="38"/>
        <v>0.11490493706501133</v>
      </c>
      <c r="R644" s="55">
        <f t="shared" si="39"/>
        <v>0.2065652708611378</v>
      </c>
      <c r="S644" s="7"/>
    </row>
    <row r="645" spans="1:19" x14ac:dyDescent="0.25">
      <c r="A645" s="66"/>
      <c r="B645" s="56"/>
      <c r="C645" s="67"/>
      <c r="D645" s="68"/>
      <c r="E645" s="69"/>
      <c r="F645" s="70"/>
      <c r="G645" s="71"/>
      <c r="H645" s="66">
        <v>14</v>
      </c>
      <c r="I645" s="67" t="s">
        <v>268</v>
      </c>
      <c r="J645" s="72">
        <v>15.746498999999998</v>
      </c>
      <c r="K645" s="73">
        <v>16.988872999999998</v>
      </c>
      <c r="L645" s="73">
        <f t="shared" si="36"/>
        <v>3.5093111528704704</v>
      </c>
      <c r="M645" s="73">
        <v>0.72104914287046995</v>
      </c>
      <c r="N645" s="73">
        <v>1.23105624</v>
      </c>
      <c r="O645" s="73">
        <v>1.5572057700000006</v>
      </c>
      <c r="P645" s="74">
        <f t="shared" si="37"/>
        <v>4.2442435285169888E-2</v>
      </c>
      <c r="Q645" s="74">
        <f t="shared" si="38"/>
        <v>0.11490493706501133</v>
      </c>
      <c r="R645" s="75">
        <f t="shared" si="39"/>
        <v>0.2065652708611378</v>
      </c>
      <c r="S645" s="7"/>
    </row>
    <row r="646" spans="1:19" ht="25.5" x14ac:dyDescent="0.25">
      <c r="A646" s="44"/>
      <c r="B646" s="45"/>
      <c r="C646" s="46"/>
      <c r="D646" s="47"/>
      <c r="E646" s="48"/>
      <c r="F646" s="49">
        <v>30</v>
      </c>
      <c r="G646" s="50" t="s">
        <v>64</v>
      </c>
      <c r="H646" s="90"/>
      <c r="I646" s="46"/>
      <c r="J646" s="51">
        <v>0</v>
      </c>
      <c r="K646" s="52">
        <v>0.62187300000000001</v>
      </c>
      <c r="L646" s="53">
        <f t="shared" si="36"/>
        <v>2.5161299999999998E-2</v>
      </c>
      <c r="M646" s="53">
        <v>0</v>
      </c>
      <c r="N646" s="53">
        <v>0</v>
      </c>
      <c r="O646" s="53">
        <v>2.5161299999999998E-2</v>
      </c>
      <c r="P646" s="54">
        <f t="shared" si="37"/>
        <v>0</v>
      </c>
      <c r="Q646" s="54">
        <f t="shared" si="38"/>
        <v>0</v>
      </c>
      <c r="R646" s="55">
        <f t="shared" si="39"/>
        <v>4.0460512033807544E-2</v>
      </c>
      <c r="S646" s="7"/>
    </row>
    <row r="647" spans="1:19" x14ac:dyDescent="0.25">
      <c r="A647" s="66"/>
      <c r="B647" s="56"/>
      <c r="C647" s="67"/>
      <c r="D647" s="68"/>
      <c r="E647" s="69"/>
      <c r="F647" s="70"/>
      <c r="G647" s="71"/>
      <c r="H647" s="66">
        <v>14</v>
      </c>
      <c r="I647" s="67" t="s">
        <v>268</v>
      </c>
      <c r="J647" s="72">
        <v>0</v>
      </c>
      <c r="K647" s="73">
        <v>0.62187300000000001</v>
      </c>
      <c r="L647" s="73">
        <f t="shared" ref="L647:L710" si="40">SUM(M647,N647,O647)</f>
        <v>2.5161299999999998E-2</v>
      </c>
      <c r="M647" s="73">
        <v>0</v>
      </c>
      <c r="N647" s="73">
        <v>0</v>
      </c>
      <c r="O647" s="73">
        <v>2.5161299999999998E-2</v>
      </c>
      <c r="P647" s="74">
        <f t="shared" ref="P647:P710" si="41">IFERROR(M647/K647,0)</f>
        <v>0</v>
      </c>
      <c r="Q647" s="74">
        <f t="shared" ref="Q647:Q710" si="42">IFERROR(SUM(M647,N647)/K647,0)</f>
        <v>0</v>
      </c>
      <c r="R647" s="75">
        <f t="shared" ref="R647:R710" si="43">IFERROR(SUM(M647,N647,O647)/K647,0)</f>
        <v>4.0460512033807544E-2</v>
      </c>
      <c r="S647" s="7"/>
    </row>
    <row r="648" spans="1:19" ht="25.5" x14ac:dyDescent="0.25">
      <c r="A648" s="44"/>
      <c r="B648" s="45"/>
      <c r="C648" s="46"/>
      <c r="D648" s="47"/>
      <c r="E648" s="48"/>
      <c r="F648" s="49">
        <v>35</v>
      </c>
      <c r="G648" s="50" t="s">
        <v>45</v>
      </c>
      <c r="H648" s="90"/>
      <c r="I648" s="46"/>
      <c r="J648" s="51">
        <v>4.4090559999999996</v>
      </c>
      <c r="K648" s="52">
        <v>9.4366230000000009</v>
      </c>
      <c r="L648" s="53">
        <f t="shared" si="40"/>
        <v>0.3028925600926643</v>
      </c>
      <c r="M648" s="53">
        <v>4.5290270092664286E-2</v>
      </c>
      <c r="N648" s="53">
        <v>7.6881539999999998E-2</v>
      </c>
      <c r="O648" s="53">
        <v>0.18072074999999999</v>
      </c>
      <c r="P648" s="54">
        <f t="shared" si="41"/>
        <v>4.7994150124111437E-3</v>
      </c>
      <c r="Q648" s="54">
        <f t="shared" si="42"/>
        <v>1.2946560447806834E-2</v>
      </c>
      <c r="R648" s="55">
        <f t="shared" si="43"/>
        <v>3.2097558638579105E-2</v>
      </c>
      <c r="S648" s="7"/>
    </row>
    <row r="649" spans="1:19" x14ac:dyDescent="0.25">
      <c r="A649" s="66"/>
      <c r="B649" s="56"/>
      <c r="C649" s="67"/>
      <c r="D649" s="68"/>
      <c r="E649" s="69"/>
      <c r="F649" s="70"/>
      <c r="G649" s="71"/>
      <c r="H649" s="66">
        <v>14</v>
      </c>
      <c r="I649" s="67" t="s">
        <v>268</v>
      </c>
      <c r="J649" s="72">
        <v>4.4090559999999996</v>
      </c>
      <c r="K649" s="73">
        <v>9.4366230000000009</v>
      </c>
      <c r="L649" s="73">
        <f t="shared" si="40"/>
        <v>0.3028925600926643</v>
      </c>
      <c r="M649" s="73">
        <v>4.5290270092664286E-2</v>
      </c>
      <c r="N649" s="73">
        <v>7.6881539999999998E-2</v>
      </c>
      <c r="O649" s="73">
        <v>0.18072074999999999</v>
      </c>
      <c r="P649" s="74">
        <f t="shared" si="41"/>
        <v>4.7994150124111437E-3</v>
      </c>
      <c r="Q649" s="74">
        <f t="shared" si="42"/>
        <v>1.2946560447806834E-2</v>
      </c>
      <c r="R649" s="75">
        <f t="shared" si="43"/>
        <v>3.2097558638579105E-2</v>
      </c>
      <c r="S649" s="7"/>
    </row>
    <row r="650" spans="1:19" ht="25.5" x14ac:dyDescent="0.25">
      <c r="A650" s="44"/>
      <c r="B650" s="45"/>
      <c r="C650" s="46"/>
      <c r="D650" s="47"/>
      <c r="E650" s="48"/>
      <c r="F650" s="49">
        <v>42</v>
      </c>
      <c r="G650" s="50" t="s">
        <v>158</v>
      </c>
      <c r="H650" s="90"/>
      <c r="I650" s="46"/>
      <c r="J650" s="51">
        <v>5.0978899999999996</v>
      </c>
      <c r="K650" s="52">
        <v>30.489953000000003</v>
      </c>
      <c r="L650" s="53">
        <f t="shared" si="40"/>
        <v>0.54509358752588954</v>
      </c>
      <c r="M650" s="53">
        <v>0.10414203752588946</v>
      </c>
      <c r="N650" s="53">
        <v>0.24587808</v>
      </c>
      <c r="O650" s="53">
        <v>0.19507347000000003</v>
      </c>
      <c r="P650" s="54">
        <f t="shared" si="41"/>
        <v>3.4156181718577741E-3</v>
      </c>
      <c r="Q650" s="54">
        <f t="shared" si="42"/>
        <v>1.147985100291527E-2</v>
      </c>
      <c r="R650" s="55">
        <f t="shared" si="43"/>
        <v>1.7877810028959031E-2</v>
      </c>
      <c r="S650" s="7"/>
    </row>
    <row r="651" spans="1:19" x14ac:dyDescent="0.25">
      <c r="A651" s="66"/>
      <c r="B651" s="56"/>
      <c r="C651" s="67"/>
      <c r="D651" s="68"/>
      <c r="E651" s="69"/>
      <c r="F651" s="70"/>
      <c r="G651" s="71"/>
      <c r="H651" s="66">
        <v>6</v>
      </c>
      <c r="I651" s="67" t="s">
        <v>261</v>
      </c>
      <c r="J651" s="72">
        <v>2.4978899999999999</v>
      </c>
      <c r="K651" s="73">
        <v>1.7092999999999998</v>
      </c>
      <c r="L651" s="73">
        <f t="shared" si="40"/>
        <v>0.31697508752588949</v>
      </c>
      <c r="M651" s="73">
        <v>0.10414203752588946</v>
      </c>
      <c r="N651" s="73">
        <v>0.10794788</v>
      </c>
      <c r="O651" s="73">
        <v>0.10488517000000001</v>
      </c>
      <c r="P651" s="74">
        <f t="shared" si="41"/>
        <v>6.0926717092312337E-2</v>
      </c>
      <c r="Q651" s="74">
        <f t="shared" si="42"/>
        <v>0.12407998451172379</v>
      </c>
      <c r="R651" s="75">
        <f t="shared" si="43"/>
        <v>0.18544145996951356</v>
      </c>
      <c r="S651" s="7"/>
    </row>
    <row r="652" spans="1:19" x14ac:dyDescent="0.25">
      <c r="A652" s="66"/>
      <c r="B652" s="56"/>
      <c r="C652" s="67"/>
      <c r="D652" s="68"/>
      <c r="E652" s="69"/>
      <c r="F652" s="70"/>
      <c r="G652" s="71"/>
      <c r="H652" s="66">
        <v>14</v>
      </c>
      <c r="I652" s="67" t="s">
        <v>268</v>
      </c>
      <c r="J652" s="72">
        <v>2.6</v>
      </c>
      <c r="K652" s="73">
        <v>28.780653000000004</v>
      </c>
      <c r="L652" s="73">
        <f t="shared" si="40"/>
        <v>0.2281185</v>
      </c>
      <c r="M652" s="73">
        <v>0</v>
      </c>
      <c r="N652" s="73">
        <v>0.1379302</v>
      </c>
      <c r="O652" s="73">
        <v>9.0188299999999999E-2</v>
      </c>
      <c r="P652" s="74">
        <f t="shared" si="41"/>
        <v>0</v>
      </c>
      <c r="Q652" s="74">
        <f t="shared" si="42"/>
        <v>4.7924624920775765E-3</v>
      </c>
      <c r="R652" s="75">
        <f t="shared" si="43"/>
        <v>7.9261057766826896E-3</v>
      </c>
      <c r="S652" s="7"/>
    </row>
    <row r="653" spans="1:19" x14ac:dyDescent="0.25">
      <c r="A653" s="44"/>
      <c r="B653" s="45"/>
      <c r="C653" s="46"/>
      <c r="D653" s="47"/>
      <c r="E653" s="48"/>
      <c r="F653" s="49">
        <v>46</v>
      </c>
      <c r="G653" s="50" t="s">
        <v>169</v>
      </c>
      <c r="H653" s="90"/>
      <c r="I653" s="46"/>
      <c r="J653" s="51">
        <v>0.812967</v>
      </c>
      <c r="K653" s="52">
        <v>3.1471809999999998</v>
      </c>
      <c r="L653" s="53">
        <f t="shared" si="40"/>
        <v>0.2975614389773944</v>
      </c>
      <c r="M653" s="53">
        <v>8.1361848977394402E-2</v>
      </c>
      <c r="N653" s="53">
        <v>0.11680539</v>
      </c>
      <c r="O653" s="53">
        <v>9.9394200000000002E-2</v>
      </c>
      <c r="P653" s="54">
        <f t="shared" si="41"/>
        <v>2.5852294157023191E-2</v>
      </c>
      <c r="Q653" s="54">
        <f t="shared" si="42"/>
        <v>6.2966584691949531E-2</v>
      </c>
      <c r="R653" s="55">
        <f t="shared" si="43"/>
        <v>9.4548562341153691E-2</v>
      </c>
      <c r="S653" s="7"/>
    </row>
    <row r="654" spans="1:19" x14ac:dyDescent="0.25">
      <c r="A654" s="66"/>
      <c r="B654" s="56"/>
      <c r="C654" s="67"/>
      <c r="D654" s="68"/>
      <c r="E654" s="69"/>
      <c r="F654" s="70"/>
      <c r="G654" s="71"/>
      <c r="H654" s="66">
        <v>14</v>
      </c>
      <c r="I654" s="67" t="s">
        <v>268</v>
      </c>
      <c r="J654" s="72">
        <v>0.812967</v>
      </c>
      <c r="K654" s="73">
        <v>3.1471809999999998</v>
      </c>
      <c r="L654" s="73">
        <f t="shared" si="40"/>
        <v>0.2975614389773944</v>
      </c>
      <c r="M654" s="73">
        <v>8.1361848977394402E-2</v>
      </c>
      <c r="N654" s="73">
        <v>0.11680539</v>
      </c>
      <c r="O654" s="73">
        <v>9.9394200000000002E-2</v>
      </c>
      <c r="P654" s="74">
        <f t="shared" si="41"/>
        <v>2.5852294157023191E-2</v>
      </c>
      <c r="Q654" s="74">
        <f t="shared" si="42"/>
        <v>6.2966584691949531E-2</v>
      </c>
      <c r="R654" s="75">
        <f t="shared" si="43"/>
        <v>9.4548562341153691E-2</v>
      </c>
      <c r="S654" s="7"/>
    </row>
    <row r="655" spans="1:19" ht="51" x14ac:dyDescent="0.25">
      <c r="A655" s="44"/>
      <c r="B655" s="45"/>
      <c r="C655" s="46"/>
      <c r="D655" s="47"/>
      <c r="E655" s="48"/>
      <c r="F655" s="49">
        <v>47</v>
      </c>
      <c r="G655" s="50" t="s">
        <v>190</v>
      </c>
      <c r="H655" s="90"/>
      <c r="I655" s="46"/>
      <c r="J655" s="51">
        <v>0.03</v>
      </c>
      <c r="K655" s="52">
        <v>4.691E-2</v>
      </c>
      <c r="L655" s="53">
        <f t="shared" si="40"/>
        <v>0</v>
      </c>
      <c r="M655" s="53">
        <v>0</v>
      </c>
      <c r="N655" s="53">
        <v>0</v>
      </c>
      <c r="O655" s="53">
        <v>0</v>
      </c>
      <c r="P655" s="54">
        <f t="shared" si="41"/>
        <v>0</v>
      </c>
      <c r="Q655" s="54">
        <f t="shared" si="42"/>
        <v>0</v>
      </c>
      <c r="R655" s="55">
        <f t="shared" si="43"/>
        <v>0</v>
      </c>
      <c r="S655" s="7"/>
    </row>
    <row r="656" spans="1:19" x14ac:dyDescent="0.25">
      <c r="A656" s="66"/>
      <c r="B656" s="56"/>
      <c r="C656" s="67"/>
      <c r="D656" s="68"/>
      <c r="E656" s="69"/>
      <c r="F656" s="70"/>
      <c r="G656" s="71"/>
      <c r="H656" s="66">
        <v>14</v>
      </c>
      <c r="I656" s="67" t="s">
        <v>268</v>
      </c>
      <c r="J656" s="72">
        <v>0.03</v>
      </c>
      <c r="K656" s="73">
        <v>4.691E-2</v>
      </c>
      <c r="L656" s="73">
        <f t="shared" si="40"/>
        <v>0</v>
      </c>
      <c r="M656" s="73">
        <v>0</v>
      </c>
      <c r="N656" s="73">
        <v>0</v>
      </c>
      <c r="O656" s="73">
        <v>0</v>
      </c>
      <c r="P656" s="74">
        <f t="shared" si="41"/>
        <v>0</v>
      </c>
      <c r="Q656" s="74">
        <f t="shared" si="42"/>
        <v>0</v>
      </c>
      <c r="R656" s="75">
        <f t="shared" si="43"/>
        <v>0</v>
      </c>
      <c r="S656" s="7"/>
    </row>
    <row r="657" spans="1:19" ht="38.25" x14ac:dyDescent="0.25">
      <c r="A657" s="44"/>
      <c r="B657" s="45"/>
      <c r="C657" s="46"/>
      <c r="D657" s="47"/>
      <c r="E657" s="48"/>
      <c r="F657" s="49">
        <v>48</v>
      </c>
      <c r="G657" s="50" t="s">
        <v>30</v>
      </c>
      <c r="H657" s="90"/>
      <c r="I657" s="46"/>
      <c r="J657" s="51">
        <v>0</v>
      </c>
      <c r="K657" s="52">
        <v>0.47976999999999997</v>
      </c>
      <c r="L657" s="53">
        <f t="shared" si="40"/>
        <v>0.11380881</v>
      </c>
      <c r="M657" s="53">
        <v>0</v>
      </c>
      <c r="N657" s="53">
        <v>0</v>
      </c>
      <c r="O657" s="53">
        <v>0.11380881</v>
      </c>
      <c r="P657" s="54">
        <f t="shared" si="41"/>
        <v>0</v>
      </c>
      <c r="Q657" s="54">
        <f t="shared" si="42"/>
        <v>0</v>
      </c>
      <c r="R657" s="55">
        <f t="shared" si="43"/>
        <v>0.23721535319007025</v>
      </c>
      <c r="S657" s="7"/>
    </row>
    <row r="658" spans="1:19" x14ac:dyDescent="0.25">
      <c r="A658" s="66"/>
      <c r="B658" s="56"/>
      <c r="C658" s="67"/>
      <c r="D658" s="68"/>
      <c r="E658" s="69"/>
      <c r="F658" s="70"/>
      <c r="G658" s="71"/>
      <c r="H658" s="66">
        <v>14</v>
      </c>
      <c r="I658" s="67" t="s">
        <v>268</v>
      </c>
      <c r="J658" s="72">
        <v>0</v>
      </c>
      <c r="K658" s="73">
        <v>0.47976999999999997</v>
      </c>
      <c r="L658" s="73">
        <f t="shared" si="40"/>
        <v>0.11380881</v>
      </c>
      <c r="M658" s="73">
        <v>0</v>
      </c>
      <c r="N658" s="73">
        <v>0</v>
      </c>
      <c r="O658" s="73">
        <v>0.11380881</v>
      </c>
      <c r="P658" s="74">
        <f t="shared" si="41"/>
        <v>0</v>
      </c>
      <c r="Q658" s="74">
        <f t="shared" si="42"/>
        <v>0</v>
      </c>
      <c r="R658" s="75">
        <f t="shared" si="43"/>
        <v>0.23721535319007025</v>
      </c>
      <c r="S658" s="7"/>
    </row>
    <row r="659" spans="1:19" ht="25.5" x14ac:dyDescent="0.25">
      <c r="A659" s="44"/>
      <c r="B659" s="45"/>
      <c r="C659" s="46"/>
      <c r="D659" s="47"/>
      <c r="E659" s="48"/>
      <c r="F659" s="49">
        <v>51</v>
      </c>
      <c r="G659" s="50" t="s">
        <v>24</v>
      </c>
      <c r="H659" s="90"/>
      <c r="I659" s="46"/>
      <c r="J659" s="51">
        <v>0.51564700000000008</v>
      </c>
      <c r="K659" s="52">
        <v>0.51564700000000008</v>
      </c>
      <c r="L659" s="53">
        <f t="shared" si="40"/>
        <v>0</v>
      </c>
      <c r="M659" s="53">
        <v>0</v>
      </c>
      <c r="N659" s="53">
        <v>0</v>
      </c>
      <c r="O659" s="53">
        <v>0</v>
      </c>
      <c r="P659" s="54">
        <f t="shared" si="41"/>
        <v>0</v>
      </c>
      <c r="Q659" s="54">
        <f t="shared" si="42"/>
        <v>0</v>
      </c>
      <c r="R659" s="55">
        <f t="shared" si="43"/>
        <v>0</v>
      </c>
      <c r="S659" s="7"/>
    </row>
    <row r="660" spans="1:19" x14ac:dyDescent="0.25">
      <c r="A660" s="66"/>
      <c r="B660" s="56"/>
      <c r="C660" s="67"/>
      <c r="D660" s="68"/>
      <c r="E660" s="69"/>
      <c r="F660" s="70"/>
      <c r="G660" s="71"/>
      <c r="H660" s="66">
        <v>14</v>
      </c>
      <c r="I660" s="67" t="s">
        <v>268</v>
      </c>
      <c r="J660" s="72">
        <v>0.51564700000000008</v>
      </c>
      <c r="K660" s="73">
        <v>0.51564700000000008</v>
      </c>
      <c r="L660" s="73">
        <f t="shared" si="40"/>
        <v>0</v>
      </c>
      <c r="M660" s="73">
        <v>0</v>
      </c>
      <c r="N660" s="73">
        <v>0</v>
      </c>
      <c r="O660" s="73">
        <v>0</v>
      </c>
      <c r="P660" s="74">
        <f t="shared" si="41"/>
        <v>0</v>
      </c>
      <c r="Q660" s="74">
        <f t="shared" si="42"/>
        <v>0</v>
      </c>
      <c r="R660" s="75">
        <f t="shared" si="43"/>
        <v>0</v>
      </c>
      <c r="S660" s="7"/>
    </row>
    <row r="661" spans="1:19" ht="38.25" x14ac:dyDescent="0.25">
      <c r="A661" s="44"/>
      <c r="B661" s="45"/>
      <c r="C661" s="46"/>
      <c r="D661" s="47"/>
      <c r="E661" s="48"/>
      <c r="F661" s="49">
        <v>61</v>
      </c>
      <c r="G661" s="50" t="s">
        <v>191</v>
      </c>
      <c r="H661" s="90"/>
      <c r="I661" s="46"/>
      <c r="J661" s="51">
        <v>4.4454979999999997</v>
      </c>
      <c r="K661" s="52">
        <v>11.997631</v>
      </c>
      <c r="L661" s="53">
        <f t="shared" si="40"/>
        <v>3.3416772901026266</v>
      </c>
      <c r="M661" s="53">
        <v>1.7765320102625992E-2</v>
      </c>
      <c r="N661" s="53">
        <v>0.87681160999999996</v>
      </c>
      <c r="O661" s="53">
        <v>2.4471003600000008</v>
      </c>
      <c r="P661" s="54">
        <f t="shared" si="41"/>
        <v>1.4807356637844581E-3</v>
      </c>
      <c r="Q661" s="54">
        <f t="shared" si="42"/>
        <v>7.456279744748158E-2</v>
      </c>
      <c r="R661" s="55">
        <f t="shared" si="43"/>
        <v>0.27852809359636305</v>
      </c>
      <c r="S661" s="7"/>
    </row>
    <row r="662" spans="1:19" x14ac:dyDescent="0.25">
      <c r="A662" s="66"/>
      <c r="B662" s="56"/>
      <c r="C662" s="67"/>
      <c r="D662" s="68"/>
      <c r="E662" s="69"/>
      <c r="F662" s="70"/>
      <c r="G662" s="71"/>
      <c r="H662" s="66">
        <v>14</v>
      </c>
      <c r="I662" s="67" t="s">
        <v>268</v>
      </c>
      <c r="J662" s="72">
        <v>4.4454979999999997</v>
      </c>
      <c r="K662" s="73">
        <v>11.997631</v>
      </c>
      <c r="L662" s="73">
        <f t="shared" si="40"/>
        <v>3.3416772901026266</v>
      </c>
      <c r="M662" s="73">
        <v>1.7765320102625992E-2</v>
      </c>
      <c r="N662" s="73">
        <v>0.87681160999999996</v>
      </c>
      <c r="O662" s="73">
        <v>2.4471003600000008</v>
      </c>
      <c r="P662" s="74">
        <f t="shared" si="41"/>
        <v>1.4807356637844581E-3</v>
      </c>
      <c r="Q662" s="74">
        <f t="shared" si="42"/>
        <v>7.456279744748158E-2</v>
      </c>
      <c r="R662" s="75">
        <f t="shared" si="43"/>
        <v>0.27852809359636305</v>
      </c>
      <c r="S662" s="7"/>
    </row>
    <row r="663" spans="1:19" ht="38.25" x14ac:dyDescent="0.25">
      <c r="A663" s="44"/>
      <c r="B663" s="45"/>
      <c r="C663" s="46"/>
      <c r="D663" s="47"/>
      <c r="E663" s="48"/>
      <c r="F663" s="49">
        <v>68</v>
      </c>
      <c r="G663" s="50" t="s">
        <v>22</v>
      </c>
      <c r="H663" s="90"/>
      <c r="I663" s="46"/>
      <c r="J663" s="51">
        <v>5.4321309999999992</v>
      </c>
      <c r="K663" s="52">
        <v>25.571094000000009</v>
      </c>
      <c r="L663" s="53">
        <f t="shared" si="40"/>
        <v>2.6068894994673264</v>
      </c>
      <c r="M663" s="53">
        <v>8.2336439467326272E-2</v>
      </c>
      <c r="N663" s="53">
        <v>2.07831528</v>
      </c>
      <c r="O663" s="53">
        <v>0.44623778000000008</v>
      </c>
      <c r="P663" s="54">
        <f t="shared" si="41"/>
        <v>3.2199028898539203E-3</v>
      </c>
      <c r="Q663" s="54">
        <f t="shared" si="42"/>
        <v>8.4495865506079848E-2</v>
      </c>
      <c r="R663" s="55">
        <f t="shared" si="43"/>
        <v>0.10194673327106479</v>
      </c>
      <c r="S663" s="7"/>
    </row>
    <row r="664" spans="1:19" x14ac:dyDescent="0.25">
      <c r="A664" s="66"/>
      <c r="B664" s="56"/>
      <c r="C664" s="67"/>
      <c r="D664" s="68"/>
      <c r="E664" s="69"/>
      <c r="F664" s="70"/>
      <c r="G664" s="71"/>
      <c r="H664" s="66">
        <v>6</v>
      </c>
      <c r="I664" s="67" t="s">
        <v>261</v>
      </c>
      <c r="J664" s="72">
        <v>0</v>
      </c>
      <c r="K664" s="73">
        <v>8.4165299999999998</v>
      </c>
      <c r="L664" s="73">
        <f t="shared" si="40"/>
        <v>1.8312220800000001</v>
      </c>
      <c r="M664" s="73">
        <v>0</v>
      </c>
      <c r="N664" s="73">
        <v>1.8312220800000001</v>
      </c>
      <c r="O664" s="73">
        <v>0</v>
      </c>
      <c r="P664" s="74">
        <f t="shared" si="41"/>
        <v>0</v>
      </c>
      <c r="Q664" s="74">
        <f t="shared" si="42"/>
        <v>0.21757447309045416</v>
      </c>
      <c r="R664" s="75">
        <f t="shared" si="43"/>
        <v>0.21757447309045416</v>
      </c>
      <c r="S664" s="7"/>
    </row>
    <row r="665" spans="1:19" x14ac:dyDescent="0.25">
      <c r="A665" s="66"/>
      <c r="B665" s="56"/>
      <c r="C665" s="67"/>
      <c r="D665" s="68"/>
      <c r="E665" s="69"/>
      <c r="F665" s="70"/>
      <c r="G665" s="71"/>
      <c r="H665" s="66">
        <v>14</v>
      </c>
      <c r="I665" s="67" t="s">
        <v>268</v>
      </c>
      <c r="J665" s="72">
        <v>5.4321309999999992</v>
      </c>
      <c r="K665" s="73">
        <v>17.154564000000008</v>
      </c>
      <c r="L665" s="73">
        <f t="shared" si="40"/>
        <v>0.77566741946732631</v>
      </c>
      <c r="M665" s="73">
        <v>8.2336439467326272E-2</v>
      </c>
      <c r="N665" s="73">
        <v>0.24709320000000001</v>
      </c>
      <c r="O665" s="73">
        <v>0.44623778000000008</v>
      </c>
      <c r="P665" s="74">
        <f t="shared" si="41"/>
        <v>4.7996812665904096E-3</v>
      </c>
      <c r="Q665" s="74">
        <f t="shared" si="42"/>
        <v>1.9203614820366529E-2</v>
      </c>
      <c r="R665" s="75">
        <f t="shared" si="43"/>
        <v>4.5216387864321472E-2</v>
      </c>
      <c r="S665" s="7"/>
    </row>
    <row r="666" spans="1:19" ht="25.5" x14ac:dyDescent="0.25">
      <c r="A666" s="44"/>
      <c r="B666" s="45"/>
      <c r="C666" s="46"/>
      <c r="D666" s="47"/>
      <c r="E666" s="48"/>
      <c r="F666" s="49">
        <v>82</v>
      </c>
      <c r="G666" s="50" t="s">
        <v>197</v>
      </c>
      <c r="H666" s="90"/>
      <c r="I666" s="46"/>
      <c r="J666" s="51">
        <v>0</v>
      </c>
      <c r="K666" s="52">
        <v>0.21894000000000002</v>
      </c>
      <c r="L666" s="53">
        <f t="shared" si="40"/>
        <v>7.3915419999999996E-2</v>
      </c>
      <c r="M666" s="53">
        <v>0</v>
      </c>
      <c r="N666" s="53">
        <v>1.7634199999999999E-2</v>
      </c>
      <c r="O666" s="53">
        <v>5.628122E-2</v>
      </c>
      <c r="P666" s="54">
        <f t="shared" si="41"/>
        <v>0</v>
      </c>
      <c r="Q666" s="54">
        <f t="shared" si="42"/>
        <v>8.0543527907189175E-2</v>
      </c>
      <c r="R666" s="55">
        <f t="shared" si="43"/>
        <v>0.33760582808075268</v>
      </c>
      <c r="S666" s="7"/>
    </row>
    <row r="667" spans="1:19" x14ac:dyDescent="0.25">
      <c r="A667" s="66"/>
      <c r="B667" s="56"/>
      <c r="C667" s="67"/>
      <c r="D667" s="68"/>
      <c r="E667" s="69"/>
      <c r="F667" s="70"/>
      <c r="G667" s="71"/>
      <c r="H667" s="66">
        <v>14</v>
      </c>
      <c r="I667" s="67" t="s">
        <v>268</v>
      </c>
      <c r="J667" s="72">
        <v>0</v>
      </c>
      <c r="K667" s="73">
        <v>0.21894000000000002</v>
      </c>
      <c r="L667" s="73">
        <f t="shared" si="40"/>
        <v>7.3915419999999996E-2</v>
      </c>
      <c r="M667" s="73">
        <v>0</v>
      </c>
      <c r="N667" s="73">
        <v>1.7634199999999999E-2</v>
      </c>
      <c r="O667" s="73">
        <v>5.628122E-2</v>
      </c>
      <c r="P667" s="74">
        <f t="shared" si="41"/>
        <v>0</v>
      </c>
      <c r="Q667" s="74">
        <f t="shared" si="42"/>
        <v>8.0543527907189175E-2</v>
      </c>
      <c r="R667" s="75">
        <f t="shared" si="43"/>
        <v>0.33760582808075268</v>
      </c>
      <c r="S667" s="7"/>
    </row>
    <row r="668" spans="1:19" ht="25.5" x14ac:dyDescent="0.25">
      <c r="A668" s="44"/>
      <c r="B668" s="45"/>
      <c r="C668" s="46"/>
      <c r="D668" s="47"/>
      <c r="E668" s="48"/>
      <c r="F668" s="49">
        <v>83</v>
      </c>
      <c r="G668" s="50" t="s">
        <v>198</v>
      </c>
      <c r="H668" s="90"/>
      <c r="I668" s="46"/>
      <c r="J668" s="51">
        <v>0</v>
      </c>
      <c r="K668" s="52">
        <v>1.2719000000000001E-2</v>
      </c>
      <c r="L668" s="53">
        <f t="shared" si="40"/>
        <v>0</v>
      </c>
      <c r="M668" s="53">
        <v>0</v>
      </c>
      <c r="N668" s="53">
        <v>0</v>
      </c>
      <c r="O668" s="53">
        <v>0</v>
      </c>
      <c r="P668" s="54">
        <f t="shared" si="41"/>
        <v>0</v>
      </c>
      <c r="Q668" s="54">
        <f t="shared" si="42"/>
        <v>0</v>
      </c>
      <c r="R668" s="55">
        <f t="shared" si="43"/>
        <v>0</v>
      </c>
      <c r="S668" s="7"/>
    </row>
    <row r="669" spans="1:19" x14ac:dyDescent="0.25">
      <c r="A669" s="66"/>
      <c r="B669" s="56"/>
      <c r="C669" s="67"/>
      <c r="D669" s="68"/>
      <c r="E669" s="69"/>
      <c r="F669" s="70"/>
      <c r="G669" s="71"/>
      <c r="H669" s="66">
        <v>14</v>
      </c>
      <c r="I669" s="67" t="s">
        <v>268</v>
      </c>
      <c r="J669" s="72">
        <v>0</v>
      </c>
      <c r="K669" s="73">
        <v>1.2719000000000001E-2</v>
      </c>
      <c r="L669" s="73">
        <f t="shared" si="40"/>
        <v>0</v>
      </c>
      <c r="M669" s="73">
        <v>0</v>
      </c>
      <c r="N669" s="73">
        <v>0</v>
      </c>
      <c r="O669" s="73">
        <v>0</v>
      </c>
      <c r="P669" s="74">
        <f t="shared" si="41"/>
        <v>0</v>
      </c>
      <c r="Q669" s="74">
        <f t="shared" si="42"/>
        <v>0</v>
      </c>
      <c r="R669" s="75">
        <f t="shared" si="43"/>
        <v>0</v>
      </c>
      <c r="S669" s="7"/>
    </row>
    <row r="670" spans="1:19" ht="25.5" x14ac:dyDescent="0.25">
      <c r="A670" s="44"/>
      <c r="B670" s="45"/>
      <c r="C670" s="46"/>
      <c r="D670" s="47"/>
      <c r="E670" s="48"/>
      <c r="F670" s="49">
        <v>90</v>
      </c>
      <c r="G670" s="50" t="s">
        <v>81</v>
      </c>
      <c r="H670" s="90"/>
      <c r="I670" s="46"/>
      <c r="J670" s="51">
        <v>281.42828300000002</v>
      </c>
      <c r="K670" s="52">
        <v>352.36526599999991</v>
      </c>
      <c r="L670" s="53">
        <f t="shared" si="40"/>
        <v>68.288255747426263</v>
      </c>
      <c r="M670" s="53">
        <v>23.598282577426289</v>
      </c>
      <c r="N670" s="53">
        <v>21.197386129999988</v>
      </c>
      <c r="O670" s="53">
        <v>23.492587039999982</v>
      </c>
      <c r="P670" s="54">
        <f t="shared" si="41"/>
        <v>6.6971080451006471E-2</v>
      </c>
      <c r="Q670" s="54">
        <f t="shared" si="42"/>
        <v>0.1271285028060237</v>
      </c>
      <c r="R670" s="55">
        <f t="shared" si="43"/>
        <v>0.1937996231087836</v>
      </c>
      <c r="S670" s="7"/>
    </row>
    <row r="671" spans="1:19" x14ac:dyDescent="0.25">
      <c r="A671" s="66"/>
      <c r="B671" s="56"/>
      <c r="C671" s="67"/>
      <c r="D671" s="68"/>
      <c r="E671" s="69"/>
      <c r="F671" s="70"/>
      <c r="G671" s="71"/>
      <c r="H671" s="66">
        <v>14</v>
      </c>
      <c r="I671" s="67" t="s">
        <v>268</v>
      </c>
      <c r="J671" s="72">
        <v>281.42828300000002</v>
      </c>
      <c r="K671" s="73">
        <v>352.36526599999991</v>
      </c>
      <c r="L671" s="73">
        <f t="shared" si="40"/>
        <v>68.288255747426263</v>
      </c>
      <c r="M671" s="73">
        <v>23.598282577426289</v>
      </c>
      <c r="N671" s="73">
        <v>21.197386129999988</v>
      </c>
      <c r="O671" s="73">
        <v>23.492587039999982</v>
      </c>
      <c r="P671" s="74">
        <f t="shared" si="41"/>
        <v>6.6971080451006471E-2</v>
      </c>
      <c r="Q671" s="74">
        <f t="shared" si="42"/>
        <v>0.1271285028060237</v>
      </c>
      <c r="R671" s="75">
        <f t="shared" si="43"/>
        <v>0.1937996231087836</v>
      </c>
      <c r="S671" s="7"/>
    </row>
    <row r="672" spans="1:19" ht="51" x14ac:dyDescent="0.25">
      <c r="A672" s="44"/>
      <c r="B672" s="45"/>
      <c r="C672" s="46"/>
      <c r="D672" s="47"/>
      <c r="E672" s="48"/>
      <c r="F672" s="49">
        <v>91</v>
      </c>
      <c r="G672" s="50" t="s">
        <v>82</v>
      </c>
      <c r="H672" s="90"/>
      <c r="I672" s="46"/>
      <c r="J672" s="51">
        <v>63.187972999999992</v>
      </c>
      <c r="K672" s="52">
        <v>96.583855000000014</v>
      </c>
      <c r="L672" s="53">
        <f t="shared" si="40"/>
        <v>3.4308985999568522</v>
      </c>
      <c r="M672" s="53">
        <v>1.4199999568518251E-3</v>
      </c>
      <c r="N672" s="53">
        <v>1.0161121</v>
      </c>
      <c r="O672" s="53">
        <v>2.4133665000000004</v>
      </c>
      <c r="P672" s="54">
        <f t="shared" si="41"/>
        <v>1.4702249737824453E-5</v>
      </c>
      <c r="Q672" s="54">
        <f t="shared" si="42"/>
        <v>1.0535219369291603E-2</v>
      </c>
      <c r="R672" s="55">
        <f t="shared" si="43"/>
        <v>3.5522485615808681E-2</v>
      </c>
      <c r="S672" s="7"/>
    </row>
    <row r="673" spans="1:19" x14ac:dyDescent="0.25">
      <c r="A673" s="66"/>
      <c r="B673" s="56"/>
      <c r="C673" s="67"/>
      <c r="D673" s="68"/>
      <c r="E673" s="69"/>
      <c r="F673" s="70"/>
      <c r="G673" s="71"/>
      <c r="H673" s="66">
        <v>14</v>
      </c>
      <c r="I673" s="67" t="s">
        <v>268</v>
      </c>
      <c r="J673" s="72">
        <v>63.187972999999992</v>
      </c>
      <c r="K673" s="73">
        <v>96.583855000000014</v>
      </c>
      <c r="L673" s="73">
        <f t="shared" si="40"/>
        <v>3.4308985999568522</v>
      </c>
      <c r="M673" s="73">
        <v>1.4199999568518251E-3</v>
      </c>
      <c r="N673" s="73">
        <v>1.0161121</v>
      </c>
      <c r="O673" s="73">
        <v>2.4133665000000004</v>
      </c>
      <c r="P673" s="74">
        <f t="shared" si="41"/>
        <v>1.4702249737824453E-5</v>
      </c>
      <c r="Q673" s="74">
        <f t="shared" si="42"/>
        <v>1.0535219369291603E-2</v>
      </c>
      <c r="R673" s="75">
        <f t="shared" si="43"/>
        <v>3.5522485615808681E-2</v>
      </c>
      <c r="S673" s="7"/>
    </row>
    <row r="674" spans="1:19" ht="25.5" x14ac:dyDescent="0.25">
      <c r="A674" s="44"/>
      <c r="B674" s="45"/>
      <c r="C674" s="46"/>
      <c r="D674" s="47"/>
      <c r="E674" s="48"/>
      <c r="F674" s="49">
        <v>94</v>
      </c>
      <c r="G674" s="50" t="s">
        <v>207</v>
      </c>
      <c r="H674" s="90"/>
      <c r="I674" s="46"/>
      <c r="J674" s="51">
        <v>0.20759100000000005</v>
      </c>
      <c r="K674" s="52">
        <v>0.24469800000000005</v>
      </c>
      <c r="L674" s="53">
        <f t="shared" si="40"/>
        <v>2.9229309995291736E-2</v>
      </c>
      <c r="M674" s="53">
        <v>9.836289995291736E-3</v>
      </c>
      <c r="N674" s="53">
        <v>9.1604700000000004E-3</v>
      </c>
      <c r="O674" s="53">
        <v>1.023255E-2</v>
      </c>
      <c r="P674" s="54">
        <f t="shared" si="41"/>
        <v>4.0197672213470211E-2</v>
      </c>
      <c r="Q674" s="54">
        <f t="shared" si="42"/>
        <v>7.7633491059558038E-2</v>
      </c>
      <c r="R674" s="55">
        <f t="shared" si="43"/>
        <v>0.11945054718588517</v>
      </c>
      <c r="S674" s="7"/>
    </row>
    <row r="675" spans="1:19" x14ac:dyDescent="0.25">
      <c r="A675" s="66"/>
      <c r="B675" s="56"/>
      <c r="C675" s="67"/>
      <c r="D675" s="68"/>
      <c r="E675" s="69"/>
      <c r="F675" s="70"/>
      <c r="G675" s="71"/>
      <c r="H675" s="66">
        <v>14</v>
      </c>
      <c r="I675" s="67" t="s">
        <v>268</v>
      </c>
      <c r="J675" s="72">
        <v>0.20759100000000005</v>
      </c>
      <c r="K675" s="73">
        <v>0.24469800000000005</v>
      </c>
      <c r="L675" s="73">
        <f t="shared" si="40"/>
        <v>2.9229309995291736E-2</v>
      </c>
      <c r="M675" s="73">
        <v>9.836289995291736E-3</v>
      </c>
      <c r="N675" s="73">
        <v>9.1604700000000004E-3</v>
      </c>
      <c r="O675" s="73">
        <v>1.023255E-2</v>
      </c>
      <c r="P675" s="74">
        <f t="shared" si="41"/>
        <v>4.0197672213470211E-2</v>
      </c>
      <c r="Q675" s="74">
        <f t="shared" si="42"/>
        <v>7.7633491059558038E-2</v>
      </c>
      <c r="R675" s="75">
        <f t="shared" si="43"/>
        <v>0.11945054718588517</v>
      </c>
      <c r="S675" s="7"/>
    </row>
    <row r="676" spans="1:19" ht="38.25" x14ac:dyDescent="0.25">
      <c r="A676" s="44"/>
      <c r="B676" s="45"/>
      <c r="C676" s="46"/>
      <c r="D676" s="47"/>
      <c r="E676" s="48"/>
      <c r="F676" s="49">
        <v>101</v>
      </c>
      <c r="G676" s="50" t="s">
        <v>88</v>
      </c>
      <c r="H676" s="90"/>
      <c r="I676" s="46"/>
      <c r="J676" s="51">
        <v>6.8902000000000005E-2</v>
      </c>
      <c r="K676" s="52">
        <v>1.864873</v>
      </c>
      <c r="L676" s="53">
        <f t="shared" si="40"/>
        <v>1.2247022700000001</v>
      </c>
      <c r="M676" s="53">
        <v>0</v>
      </c>
      <c r="N676" s="53">
        <v>0.43982293</v>
      </c>
      <c r="O676" s="53">
        <v>0.78487934000000004</v>
      </c>
      <c r="P676" s="54">
        <f t="shared" si="41"/>
        <v>0</v>
      </c>
      <c r="Q676" s="54">
        <f t="shared" si="42"/>
        <v>0.23584604957013158</v>
      </c>
      <c r="R676" s="55">
        <f t="shared" si="43"/>
        <v>0.65672154082342338</v>
      </c>
      <c r="S676" s="7"/>
    </row>
    <row r="677" spans="1:19" x14ac:dyDescent="0.25">
      <c r="A677" s="66"/>
      <c r="B677" s="56"/>
      <c r="C677" s="67"/>
      <c r="D677" s="68"/>
      <c r="E677" s="69"/>
      <c r="F677" s="70"/>
      <c r="G677" s="71"/>
      <c r="H677" s="66">
        <v>14</v>
      </c>
      <c r="I677" s="67" t="s">
        <v>268</v>
      </c>
      <c r="J677" s="72">
        <v>6.8902000000000005E-2</v>
      </c>
      <c r="K677" s="73">
        <v>1.864873</v>
      </c>
      <c r="L677" s="73">
        <f t="shared" si="40"/>
        <v>1.2247022700000001</v>
      </c>
      <c r="M677" s="73">
        <v>0</v>
      </c>
      <c r="N677" s="73">
        <v>0.43982293</v>
      </c>
      <c r="O677" s="73">
        <v>0.78487934000000004</v>
      </c>
      <c r="P677" s="74">
        <f t="shared" si="41"/>
        <v>0</v>
      </c>
      <c r="Q677" s="74">
        <f t="shared" si="42"/>
        <v>0.23584604957013158</v>
      </c>
      <c r="R677" s="75">
        <f t="shared" si="43"/>
        <v>0.65672154082342338</v>
      </c>
      <c r="S677" s="7"/>
    </row>
    <row r="678" spans="1:19" ht="25.5" x14ac:dyDescent="0.25">
      <c r="A678" s="44"/>
      <c r="B678" s="45"/>
      <c r="C678" s="46"/>
      <c r="D678" s="47"/>
      <c r="E678" s="48"/>
      <c r="F678" s="49">
        <v>104</v>
      </c>
      <c r="G678" s="50" t="s">
        <v>142</v>
      </c>
      <c r="H678" s="90"/>
      <c r="I678" s="46"/>
      <c r="J678" s="51">
        <v>5.869905000000001</v>
      </c>
      <c r="K678" s="52">
        <v>5.8699049999999993</v>
      </c>
      <c r="L678" s="53">
        <f t="shared" si="40"/>
        <v>1.0951607288303167</v>
      </c>
      <c r="M678" s="53">
        <v>0.29235341883031651</v>
      </c>
      <c r="N678" s="53">
        <v>0.42673204999999997</v>
      </c>
      <c r="O678" s="53">
        <v>0.37607526000000008</v>
      </c>
      <c r="P678" s="54">
        <f t="shared" si="41"/>
        <v>4.9805477061437377E-2</v>
      </c>
      <c r="Q678" s="54">
        <f t="shared" si="42"/>
        <v>0.12250376604567137</v>
      </c>
      <c r="R678" s="55">
        <f t="shared" si="43"/>
        <v>0.18657213853210858</v>
      </c>
      <c r="S678" s="7"/>
    </row>
    <row r="679" spans="1:19" x14ac:dyDescent="0.25">
      <c r="A679" s="66"/>
      <c r="B679" s="56"/>
      <c r="C679" s="67"/>
      <c r="D679" s="68"/>
      <c r="E679" s="69"/>
      <c r="F679" s="70"/>
      <c r="G679" s="71"/>
      <c r="H679" s="66">
        <v>14</v>
      </c>
      <c r="I679" s="67" t="s">
        <v>268</v>
      </c>
      <c r="J679" s="72">
        <v>5.869905000000001</v>
      </c>
      <c r="K679" s="73">
        <v>5.8699049999999993</v>
      </c>
      <c r="L679" s="73">
        <f t="shared" si="40"/>
        <v>1.0951607288303167</v>
      </c>
      <c r="M679" s="73">
        <v>0.29235341883031651</v>
      </c>
      <c r="N679" s="73">
        <v>0.42673204999999997</v>
      </c>
      <c r="O679" s="73">
        <v>0.37607526000000008</v>
      </c>
      <c r="P679" s="74">
        <f t="shared" si="41"/>
        <v>4.9805477061437377E-2</v>
      </c>
      <c r="Q679" s="74">
        <f t="shared" si="42"/>
        <v>0.12250376604567137</v>
      </c>
      <c r="R679" s="75">
        <f t="shared" si="43"/>
        <v>0.18657213853210858</v>
      </c>
      <c r="S679" s="7"/>
    </row>
    <row r="680" spans="1:19" ht="38.25" x14ac:dyDescent="0.25">
      <c r="A680" s="44"/>
      <c r="B680" s="45"/>
      <c r="C680" s="46"/>
      <c r="D680" s="47"/>
      <c r="E680" s="48"/>
      <c r="F680" s="49">
        <v>106</v>
      </c>
      <c r="G680" s="50" t="s">
        <v>83</v>
      </c>
      <c r="H680" s="90"/>
      <c r="I680" s="46"/>
      <c r="J680" s="51">
        <v>2.576085</v>
      </c>
      <c r="K680" s="52">
        <v>2.6355989999999996</v>
      </c>
      <c r="L680" s="53">
        <f t="shared" si="40"/>
        <v>0.83245897017763948</v>
      </c>
      <c r="M680" s="53">
        <v>0.46530916017763957</v>
      </c>
      <c r="N680" s="53">
        <v>0.19161111999999997</v>
      </c>
      <c r="O680" s="53">
        <v>0.17553869000000002</v>
      </c>
      <c r="P680" s="54">
        <f t="shared" si="41"/>
        <v>0.17654778294332318</v>
      </c>
      <c r="Q680" s="54">
        <f t="shared" si="42"/>
        <v>0.24924894878835496</v>
      </c>
      <c r="R680" s="55">
        <f t="shared" si="43"/>
        <v>0.31585190697736631</v>
      </c>
      <c r="S680" s="7"/>
    </row>
    <row r="681" spans="1:19" x14ac:dyDescent="0.25">
      <c r="A681" s="66"/>
      <c r="B681" s="56"/>
      <c r="C681" s="67"/>
      <c r="D681" s="68"/>
      <c r="E681" s="69"/>
      <c r="F681" s="70"/>
      <c r="G681" s="71"/>
      <c r="H681" s="66">
        <v>14</v>
      </c>
      <c r="I681" s="67" t="s">
        <v>268</v>
      </c>
      <c r="J681" s="72">
        <v>2.576085</v>
      </c>
      <c r="K681" s="73">
        <v>2.6355989999999996</v>
      </c>
      <c r="L681" s="73">
        <f t="shared" si="40"/>
        <v>0.83245897017763948</v>
      </c>
      <c r="M681" s="73">
        <v>0.46530916017763957</v>
      </c>
      <c r="N681" s="73">
        <v>0.19161111999999997</v>
      </c>
      <c r="O681" s="73">
        <v>0.17553869000000002</v>
      </c>
      <c r="P681" s="74">
        <f t="shared" si="41"/>
        <v>0.17654778294332318</v>
      </c>
      <c r="Q681" s="74">
        <f t="shared" si="42"/>
        <v>0.24924894878835496</v>
      </c>
      <c r="R681" s="75">
        <f t="shared" si="43"/>
        <v>0.31585190697736631</v>
      </c>
      <c r="S681" s="7"/>
    </row>
    <row r="682" spans="1:19" ht="38.25" x14ac:dyDescent="0.25">
      <c r="A682" s="44"/>
      <c r="B682" s="45"/>
      <c r="C682" s="46"/>
      <c r="D682" s="47"/>
      <c r="E682" s="48"/>
      <c r="F682" s="49">
        <v>107</v>
      </c>
      <c r="G682" s="50" t="s">
        <v>84</v>
      </c>
      <c r="H682" s="90"/>
      <c r="I682" s="46"/>
      <c r="J682" s="51">
        <v>2.7240489999999995</v>
      </c>
      <c r="K682" s="52">
        <v>2.7253989999999995</v>
      </c>
      <c r="L682" s="53">
        <f t="shared" si="40"/>
        <v>0.49503760220378507</v>
      </c>
      <c r="M682" s="53">
        <v>0.12655446220378508</v>
      </c>
      <c r="N682" s="53">
        <v>0.18529734999999997</v>
      </c>
      <c r="O682" s="53">
        <v>0.18318579000000001</v>
      </c>
      <c r="P682" s="54">
        <f t="shared" si="41"/>
        <v>4.6435205341964644E-2</v>
      </c>
      <c r="Q682" s="54">
        <f t="shared" si="42"/>
        <v>0.11442427776769021</v>
      </c>
      <c r="R682" s="55">
        <f t="shared" si="43"/>
        <v>0.18163857923327378</v>
      </c>
      <c r="S682" s="7"/>
    </row>
    <row r="683" spans="1:19" x14ac:dyDescent="0.25">
      <c r="A683" s="66"/>
      <c r="B683" s="56"/>
      <c r="C683" s="67"/>
      <c r="D683" s="68"/>
      <c r="E683" s="69"/>
      <c r="F683" s="70"/>
      <c r="G683" s="71"/>
      <c r="H683" s="66">
        <v>14</v>
      </c>
      <c r="I683" s="67" t="s">
        <v>268</v>
      </c>
      <c r="J683" s="72">
        <v>2.7240489999999995</v>
      </c>
      <c r="K683" s="73">
        <v>2.7253989999999995</v>
      </c>
      <c r="L683" s="73">
        <f t="shared" si="40"/>
        <v>0.49503760220378507</v>
      </c>
      <c r="M683" s="73">
        <v>0.12655446220378508</v>
      </c>
      <c r="N683" s="73">
        <v>0.18529734999999997</v>
      </c>
      <c r="O683" s="73">
        <v>0.18318579000000001</v>
      </c>
      <c r="P683" s="74">
        <f t="shared" si="41"/>
        <v>4.6435205341964644E-2</v>
      </c>
      <c r="Q683" s="74">
        <f t="shared" si="42"/>
        <v>0.11442427776769021</v>
      </c>
      <c r="R683" s="75">
        <f t="shared" si="43"/>
        <v>0.18163857923327378</v>
      </c>
      <c r="S683" s="7"/>
    </row>
    <row r="684" spans="1:19" x14ac:dyDescent="0.25">
      <c r="A684" s="44"/>
      <c r="B684" s="45"/>
      <c r="C684" s="46"/>
      <c r="D684" s="47"/>
      <c r="E684" s="48"/>
      <c r="F684" s="49">
        <v>108</v>
      </c>
      <c r="G684" s="50" t="s">
        <v>199</v>
      </c>
      <c r="H684" s="90"/>
      <c r="I684" s="46"/>
      <c r="J684" s="51">
        <v>0</v>
      </c>
      <c r="K684" s="52">
        <v>7.9798039999999997</v>
      </c>
      <c r="L684" s="53">
        <f t="shared" si="40"/>
        <v>1.62638722</v>
      </c>
      <c r="M684" s="53">
        <v>0</v>
      </c>
      <c r="N684" s="53">
        <v>0.48843346999999998</v>
      </c>
      <c r="O684" s="53">
        <v>1.1379537500000001</v>
      </c>
      <c r="P684" s="54">
        <f t="shared" si="41"/>
        <v>0</v>
      </c>
      <c r="Q684" s="54">
        <f t="shared" si="42"/>
        <v>6.1208705126090814E-2</v>
      </c>
      <c r="R684" s="55">
        <f t="shared" si="43"/>
        <v>0.20381292823733516</v>
      </c>
      <c r="S684" s="7"/>
    </row>
    <row r="685" spans="1:19" x14ac:dyDescent="0.25">
      <c r="A685" s="66"/>
      <c r="B685" s="56"/>
      <c r="C685" s="67"/>
      <c r="D685" s="68"/>
      <c r="E685" s="69"/>
      <c r="F685" s="70"/>
      <c r="G685" s="71"/>
      <c r="H685" s="66">
        <v>14</v>
      </c>
      <c r="I685" s="67" t="s">
        <v>268</v>
      </c>
      <c r="J685" s="72">
        <v>0</v>
      </c>
      <c r="K685" s="73">
        <v>7.9798039999999997</v>
      </c>
      <c r="L685" s="73">
        <f t="shared" si="40"/>
        <v>1.62638722</v>
      </c>
      <c r="M685" s="73">
        <v>0</v>
      </c>
      <c r="N685" s="73">
        <v>0.48843346999999998</v>
      </c>
      <c r="O685" s="73">
        <v>1.1379537500000001</v>
      </c>
      <c r="P685" s="74">
        <f t="shared" si="41"/>
        <v>0</v>
      </c>
      <c r="Q685" s="74">
        <f t="shared" si="42"/>
        <v>6.1208705126090814E-2</v>
      </c>
      <c r="R685" s="75">
        <f t="shared" si="43"/>
        <v>0.20381292823733516</v>
      </c>
      <c r="S685" s="7"/>
    </row>
    <row r="686" spans="1:19" ht="25.5" x14ac:dyDescent="0.25">
      <c r="A686" s="44"/>
      <c r="B686" s="45"/>
      <c r="C686" s="46"/>
      <c r="D686" s="47"/>
      <c r="E686" s="48"/>
      <c r="F686" s="49">
        <v>121</v>
      </c>
      <c r="G686" s="50" t="s">
        <v>159</v>
      </c>
      <c r="H686" s="90"/>
      <c r="I686" s="46"/>
      <c r="J686" s="51">
        <v>1.7267100000000002</v>
      </c>
      <c r="K686" s="52">
        <v>1.72671</v>
      </c>
      <c r="L686" s="53">
        <f t="shared" si="40"/>
        <v>0.5179166011035764</v>
      </c>
      <c r="M686" s="53">
        <v>0.16406066110357642</v>
      </c>
      <c r="N686" s="53">
        <v>0.20504393999999998</v>
      </c>
      <c r="O686" s="53">
        <v>0.148812</v>
      </c>
      <c r="P686" s="54">
        <f t="shared" si="41"/>
        <v>9.5013442386721811E-2</v>
      </c>
      <c r="Q686" s="54">
        <f t="shared" si="42"/>
        <v>0.21376177881843297</v>
      </c>
      <c r="R686" s="55">
        <f t="shared" si="43"/>
        <v>0.29994417192439748</v>
      </c>
      <c r="S686" s="7"/>
    </row>
    <row r="687" spans="1:19" x14ac:dyDescent="0.25">
      <c r="A687" s="66"/>
      <c r="B687" s="56"/>
      <c r="C687" s="67"/>
      <c r="D687" s="68"/>
      <c r="E687" s="69"/>
      <c r="F687" s="70"/>
      <c r="G687" s="71"/>
      <c r="H687" s="66">
        <v>14</v>
      </c>
      <c r="I687" s="67" t="s">
        <v>268</v>
      </c>
      <c r="J687" s="72">
        <v>1.7267100000000002</v>
      </c>
      <c r="K687" s="73">
        <v>1.72671</v>
      </c>
      <c r="L687" s="73">
        <f t="shared" si="40"/>
        <v>0.5179166011035764</v>
      </c>
      <c r="M687" s="73">
        <v>0.16406066110357642</v>
      </c>
      <c r="N687" s="73">
        <v>0.20504393999999998</v>
      </c>
      <c r="O687" s="73">
        <v>0.148812</v>
      </c>
      <c r="P687" s="74">
        <f t="shared" si="41"/>
        <v>9.5013442386721811E-2</v>
      </c>
      <c r="Q687" s="74">
        <f t="shared" si="42"/>
        <v>0.21376177881843297</v>
      </c>
      <c r="R687" s="75">
        <f t="shared" si="43"/>
        <v>0.29994417192439748</v>
      </c>
      <c r="S687" s="7"/>
    </row>
    <row r="688" spans="1:19" ht="25.5" x14ac:dyDescent="0.25">
      <c r="A688" s="44"/>
      <c r="B688" s="45"/>
      <c r="C688" s="46"/>
      <c r="D688" s="47"/>
      <c r="E688" s="48"/>
      <c r="F688" s="49">
        <v>127</v>
      </c>
      <c r="G688" s="50" t="s">
        <v>184</v>
      </c>
      <c r="H688" s="90"/>
      <c r="I688" s="46"/>
      <c r="J688" s="51">
        <v>6.2560650000000004</v>
      </c>
      <c r="K688" s="52">
        <v>3.7584819999999999</v>
      </c>
      <c r="L688" s="53">
        <f t="shared" si="40"/>
        <v>1.8475000000000002E-2</v>
      </c>
      <c r="M688" s="53">
        <v>0</v>
      </c>
      <c r="N688" s="53">
        <v>1.1350000000000001E-2</v>
      </c>
      <c r="O688" s="53">
        <v>7.1250000000000003E-3</v>
      </c>
      <c r="P688" s="54">
        <f t="shared" si="41"/>
        <v>0</v>
      </c>
      <c r="Q688" s="54">
        <f t="shared" si="42"/>
        <v>3.0198361998274837E-3</v>
      </c>
      <c r="R688" s="55">
        <f t="shared" si="43"/>
        <v>4.9155483517015651E-3</v>
      </c>
      <c r="S688" s="7"/>
    </row>
    <row r="689" spans="1:19" x14ac:dyDescent="0.25">
      <c r="A689" s="66"/>
      <c r="B689" s="56"/>
      <c r="C689" s="67"/>
      <c r="D689" s="68"/>
      <c r="E689" s="69"/>
      <c r="F689" s="70"/>
      <c r="G689" s="71"/>
      <c r="H689" s="66">
        <v>14</v>
      </c>
      <c r="I689" s="67" t="s">
        <v>268</v>
      </c>
      <c r="J689" s="72">
        <v>6.2560650000000004</v>
      </c>
      <c r="K689" s="73">
        <v>3.7584819999999999</v>
      </c>
      <c r="L689" s="73">
        <f t="shared" si="40"/>
        <v>1.8475000000000002E-2</v>
      </c>
      <c r="M689" s="73">
        <v>0</v>
      </c>
      <c r="N689" s="73">
        <v>1.1350000000000001E-2</v>
      </c>
      <c r="O689" s="73">
        <v>7.1250000000000003E-3</v>
      </c>
      <c r="P689" s="74">
        <f t="shared" si="41"/>
        <v>0</v>
      </c>
      <c r="Q689" s="74">
        <f t="shared" si="42"/>
        <v>3.0198361998274837E-3</v>
      </c>
      <c r="R689" s="75">
        <f t="shared" si="43"/>
        <v>4.9155483517015651E-3</v>
      </c>
      <c r="S689" s="7"/>
    </row>
    <row r="690" spans="1:19" ht="38.25" x14ac:dyDescent="0.25">
      <c r="A690" s="44"/>
      <c r="B690" s="45"/>
      <c r="C690" s="46"/>
      <c r="D690" s="47"/>
      <c r="E690" s="48"/>
      <c r="F690" s="49">
        <v>129</v>
      </c>
      <c r="G690" s="50" t="s">
        <v>143</v>
      </c>
      <c r="H690" s="90"/>
      <c r="I690" s="46"/>
      <c r="J690" s="51">
        <v>0.53848800000000008</v>
      </c>
      <c r="K690" s="52">
        <v>0.53848800000000008</v>
      </c>
      <c r="L690" s="53">
        <f t="shared" si="40"/>
        <v>0.14106900053674729</v>
      </c>
      <c r="M690" s="53">
        <v>2.4303000536747277E-2</v>
      </c>
      <c r="N690" s="53">
        <v>8.8663000000000006E-2</v>
      </c>
      <c r="O690" s="53">
        <v>2.8103000000000003E-2</v>
      </c>
      <c r="P690" s="54">
        <f t="shared" si="41"/>
        <v>4.5131925942170061E-2</v>
      </c>
      <c r="Q690" s="54">
        <f t="shared" si="42"/>
        <v>0.20978369162682783</v>
      </c>
      <c r="R690" s="55">
        <f t="shared" si="43"/>
        <v>0.26197241263825244</v>
      </c>
      <c r="S690" s="7"/>
    </row>
    <row r="691" spans="1:19" x14ac:dyDescent="0.25">
      <c r="A691" s="66"/>
      <c r="B691" s="56"/>
      <c r="C691" s="67"/>
      <c r="D691" s="68"/>
      <c r="E691" s="69"/>
      <c r="F691" s="70"/>
      <c r="G691" s="71"/>
      <c r="H691" s="66">
        <v>14</v>
      </c>
      <c r="I691" s="67" t="s">
        <v>268</v>
      </c>
      <c r="J691" s="72">
        <v>0.53848800000000008</v>
      </c>
      <c r="K691" s="73">
        <v>0.53848800000000008</v>
      </c>
      <c r="L691" s="73">
        <f t="shared" si="40"/>
        <v>0.14106900053674729</v>
      </c>
      <c r="M691" s="73">
        <v>2.4303000536747277E-2</v>
      </c>
      <c r="N691" s="73">
        <v>8.8663000000000006E-2</v>
      </c>
      <c r="O691" s="73">
        <v>2.8103000000000003E-2</v>
      </c>
      <c r="P691" s="74">
        <f t="shared" si="41"/>
        <v>4.5131925942170061E-2</v>
      </c>
      <c r="Q691" s="74">
        <f t="shared" si="42"/>
        <v>0.20978369162682783</v>
      </c>
      <c r="R691" s="75">
        <f t="shared" si="43"/>
        <v>0.26197241263825244</v>
      </c>
      <c r="S691" s="7"/>
    </row>
    <row r="692" spans="1:19" x14ac:dyDescent="0.25">
      <c r="A692" s="44"/>
      <c r="B692" s="45"/>
      <c r="C692" s="46"/>
      <c r="D692" s="47"/>
      <c r="E692" s="48"/>
      <c r="F692" s="49">
        <v>131</v>
      </c>
      <c r="G692" s="50" t="s">
        <v>144</v>
      </c>
      <c r="H692" s="90"/>
      <c r="I692" s="46"/>
      <c r="J692" s="51">
        <v>1.1185159999999994</v>
      </c>
      <c r="K692" s="52">
        <v>1.1223319999999994</v>
      </c>
      <c r="L692" s="53">
        <f t="shared" si="40"/>
        <v>0.17646718005153755</v>
      </c>
      <c r="M692" s="53">
        <v>2.0000500051537529E-2</v>
      </c>
      <c r="N692" s="53">
        <v>4.7799670000000002E-2</v>
      </c>
      <c r="O692" s="53">
        <v>0.10866701000000001</v>
      </c>
      <c r="P692" s="54">
        <f t="shared" si="41"/>
        <v>1.7820484537140115E-2</v>
      </c>
      <c r="Q692" s="54">
        <f t="shared" si="42"/>
        <v>6.0410083693183091E-2</v>
      </c>
      <c r="R692" s="55">
        <f t="shared" si="43"/>
        <v>0.15723260145085202</v>
      </c>
      <c r="S692" s="7"/>
    </row>
    <row r="693" spans="1:19" x14ac:dyDescent="0.25">
      <c r="A693" s="66"/>
      <c r="B693" s="56"/>
      <c r="C693" s="67"/>
      <c r="D693" s="68"/>
      <c r="E693" s="69"/>
      <c r="F693" s="70"/>
      <c r="G693" s="71"/>
      <c r="H693" s="66">
        <v>14</v>
      </c>
      <c r="I693" s="67" t="s">
        <v>268</v>
      </c>
      <c r="J693" s="72">
        <v>1.1185159999999994</v>
      </c>
      <c r="K693" s="73">
        <v>1.1223319999999994</v>
      </c>
      <c r="L693" s="73">
        <f t="shared" si="40"/>
        <v>0.17646718005153755</v>
      </c>
      <c r="M693" s="73">
        <v>2.0000500051537529E-2</v>
      </c>
      <c r="N693" s="73">
        <v>4.7799670000000002E-2</v>
      </c>
      <c r="O693" s="73">
        <v>0.10866701000000001</v>
      </c>
      <c r="P693" s="74">
        <f t="shared" si="41"/>
        <v>1.7820484537140115E-2</v>
      </c>
      <c r="Q693" s="74">
        <f t="shared" si="42"/>
        <v>6.0410083693183091E-2</v>
      </c>
      <c r="R693" s="75">
        <f t="shared" si="43"/>
        <v>0.15723260145085202</v>
      </c>
      <c r="S693" s="7"/>
    </row>
    <row r="694" spans="1:19" x14ac:dyDescent="0.25">
      <c r="A694" s="44"/>
      <c r="B694" s="45"/>
      <c r="C694" s="46"/>
      <c r="D694" s="47">
        <v>453</v>
      </c>
      <c r="E694" s="48" t="s">
        <v>238</v>
      </c>
      <c r="F694" s="49"/>
      <c r="G694" s="50"/>
      <c r="H694" s="90"/>
      <c r="I694" s="46"/>
      <c r="J694" s="51">
        <v>627.97437899999989</v>
      </c>
      <c r="K694" s="52">
        <v>722.73158400000011</v>
      </c>
      <c r="L694" s="53">
        <f t="shared" si="40"/>
        <v>153.92796830653646</v>
      </c>
      <c r="M694" s="53">
        <v>48.51881694653639</v>
      </c>
      <c r="N694" s="53">
        <v>55.493401350000049</v>
      </c>
      <c r="O694" s="53">
        <v>49.915750009999996</v>
      </c>
      <c r="P694" s="54">
        <f t="shared" si="41"/>
        <v>6.7132553800964626E-2</v>
      </c>
      <c r="Q694" s="54">
        <f t="shared" si="42"/>
        <v>0.14391541839208791</v>
      </c>
      <c r="R694" s="55">
        <f t="shared" si="43"/>
        <v>0.21298082402129589</v>
      </c>
      <c r="S694" s="7"/>
    </row>
    <row r="695" spans="1:19" x14ac:dyDescent="0.25">
      <c r="A695" s="44"/>
      <c r="B695" s="45"/>
      <c r="C695" s="46"/>
      <c r="D695" s="47"/>
      <c r="E695" s="48"/>
      <c r="F695" s="49">
        <v>1</v>
      </c>
      <c r="G695" s="50" t="s">
        <v>136</v>
      </c>
      <c r="H695" s="90"/>
      <c r="I695" s="46"/>
      <c r="J695" s="51">
        <v>26.874912999999996</v>
      </c>
      <c r="K695" s="52">
        <v>45.374316999999998</v>
      </c>
      <c r="L695" s="53">
        <f t="shared" si="40"/>
        <v>6.9456398113488191</v>
      </c>
      <c r="M695" s="53">
        <v>1.8041229013488191</v>
      </c>
      <c r="N695" s="53">
        <v>2.1747472600000006</v>
      </c>
      <c r="O695" s="53">
        <v>2.9667696499999994</v>
      </c>
      <c r="P695" s="54">
        <f t="shared" si="41"/>
        <v>3.9760882821637165E-2</v>
      </c>
      <c r="Q695" s="54">
        <f t="shared" si="42"/>
        <v>8.7689918535827652E-2</v>
      </c>
      <c r="R695" s="55">
        <f t="shared" si="43"/>
        <v>0.15307425589125273</v>
      </c>
      <c r="S695" s="7"/>
    </row>
    <row r="696" spans="1:19" x14ac:dyDescent="0.25">
      <c r="A696" s="66"/>
      <c r="B696" s="56"/>
      <c r="C696" s="67"/>
      <c r="D696" s="68"/>
      <c r="E696" s="69"/>
      <c r="F696" s="70"/>
      <c r="G696" s="71"/>
      <c r="H696" s="66">
        <v>16</v>
      </c>
      <c r="I696" s="67" t="s">
        <v>269</v>
      </c>
      <c r="J696" s="72">
        <v>26.874912999999996</v>
      </c>
      <c r="K696" s="73">
        <v>45.374316999999998</v>
      </c>
      <c r="L696" s="73">
        <f t="shared" si="40"/>
        <v>6.9456398113488191</v>
      </c>
      <c r="M696" s="73">
        <v>1.8041229013488191</v>
      </c>
      <c r="N696" s="73">
        <v>2.1747472600000006</v>
      </c>
      <c r="O696" s="73">
        <v>2.9667696499999994</v>
      </c>
      <c r="P696" s="74">
        <f t="shared" si="41"/>
        <v>3.9760882821637165E-2</v>
      </c>
      <c r="Q696" s="74">
        <f t="shared" si="42"/>
        <v>8.7689918535827652E-2</v>
      </c>
      <c r="R696" s="75">
        <f t="shared" si="43"/>
        <v>0.15307425589125273</v>
      </c>
      <c r="S696" s="7"/>
    </row>
    <row r="697" spans="1:19" x14ac:dyDescent="0.25">
      <c r="A697" s="44"/>
      <c r="B697" s="45"/>
      <c r="C697" s="46"/>
      <c r="D697" s="47"/>
      <c r="E697" s="48"/>
      <c r="F697" s="49">
        <v>2</v>
      </c>
      <c r="G697" s="50" t="s">
        <v>137</v>
      </c>
      <c r="H697" s="90"/>
      <c r="I697" s="46"/>
      <c r="J697" s="51">
        <v>25.253777999999997</v>
      </c>
      <c r="K697" s="52">
        <v>50.878409999999995</v>
      </c>
      <c r="L697" s="53">
        <f t="shared" si="40"/>
        <v>7.5884409467773288</v>
      </c>
      <c r="M697" s="53">
        <v>1.8127426367773296</v>
      </c>
      <c r="N697" s="53">
        <v>2.4398753399999995</v>
      </c>
      <c r="O697" s="53">
        <v>3.3358229699999997</v>
      </c>
      <c r="P697" s="54">
        <f t="shared" si="41"/>
        <v>3.5628916799430838E-2</v>
      </c>
      <c r="Q697" s="54">
        <f t="shared" si="42"/>
        <v>8.3583940158061726E-2</v>
      </c>
      <c r="R697" s="55">
        <f t="shared" si="43"/>
        <v>0.14914854742468031</v>
      </c>
      <c r="S697" s="7"/>
    </row>
    <row r="698" spans="1:19" x14ac:dyDescent="0.25">
      <c r="A698" s="66"/>
      <c r="B698" s="56"/>
      <c r="C698" s="67"/>
      <c r="D698" s="68"/>
      <c r="E698" s="69"/>
      <c r="F698" s="70"/>
      <c r="G698" s="71"/>
      <c r="H698" s="66">
        <v>16</v>
      </c>
      <c r="I698" s="67" t="s">
        <v>269</v>
      </c>
      <c r="J698" s="72">
        <v>25.253777999999997</v>
      </c>
      <c r="K698" s="73">
        <v>50.878409999999995</v>
      </c>
      <c r="L698" s="73">
        <f t="shared" si="40"/>
        <v>7.5884409467773288</v>
      </c>
      <c r="M698" s="73">
        <v>1.8127426367773296</v>
      </c>
      <c r="N698" s="73">
        <v>2.4398753399999995</v>
      </c>
      <c r="O698" s="73">
        <v>3.3358229699999997</v>
      </c>
      <c r="P698" s="74">
        <f t="shared" si="41"/>
        <v>3.5628916799430838E-2</v>
      </c>
      <c r="Q698" s="74">
        <f t="shared" si="42"/>
        <v>8.3583940158061726E-2</v>
      </c>
      <c r="R698" s="75">
        <f t="shared" si="43"/>
        <v>0.14914854742468031</v>
      </c>
      <c r="S698" s="7"/>
    </row>
    <row r="699" spans="1:19" x14ac:dyDescent="0.25">
      <c r="A699" s="44"/>
      <c r="B699" s="45"/>
      <c r="C699" s="46"/>
      <c r="D699" s="47"/>
      <c r="E699" s="48"/>
      <c r="F699" s="49">
        <v>16</v>
      </c>
      <c r="G699" s="50" t="s">
        <v>138</v>
      </c>
      <c r="H699" s="90"/>
      <c r="I699" s="46"/>
      <c r="J699" s="51">
        <v>12.872281000000005</v>
      </c>
      <c r="K699" s="52">
        <v>12.385932999999998</v>
      </c>
      <c r="L699" s="53">
        <f t="shared" si="40"/>
        <v>2.213657783014142</v>
      </c>
      <c r="M699" s="53">
        <v>0.404850803014142</v>
      </c>
      <c r="N699" s="53">
        <v>0.88038710999999981</v>
      </c>
      <c r="O699" s="53">
        <v>0.92841987000000004</v>
      </c>
      <c r="P699" s="54">
        <f t="shared" si="41"/>
        <v>3.2686338850221625E-2</v>
      </c>
      <c r="Q699" s="54">
        <f t="shared" si="42"/>
        <v>0.1037659345496332</v>
      </c>
      <c r="R699" s="55">
        <f t="shared" si="43"/>
        <v>0.17872353927751283</v>
      </c>
      <c r="S699" s="7"/>
    </row>
    <row r="700" spans="1:19" x14ac:dyDescent="0.25">
      <c r="A700" s="66"/>
      <c r="B700" s="56"/>
      <c r="C700" s="67"/>
      <c r="D700" s="68"/>
      <c r="E700" s="69"/>
      <c r="F700" s="70"/>
      <c r="G700" s="71"/>
      <c r="H700" s="66">
        <v>16</v>
      </c>
      <c r="I700" s="67" t="s">
        <v>269</v>
      </c>
      <c r="J700" s="72">
        <v>12.872281000000005</v>
      </c>
      <c r="K700" s="73">
        <v>12.385932999999998</v>
      </c>
      <c r="L700" s="73">
        <f t="shared" si="40"/>
        <v>2.213657783014142</v>
      </c>
      <c r="M700" s="73">
        <v>0.404850803014142</v>
      </c>
      <c r="N700" s="73">
        <v>0.88038710999999981</v>
      </c>
      <c r="O700" s="73">
        <v>0.92841987000000004</v>
      </c>
      <c r="P700" s="74">
        <f t="shared" si="41"/>
        <v>3.2686338850221625E-2</v>
      </c>
      <c r="Q700" s="74">
        <f t="shared" si="42"/>
        <v>0.1037659345496332</v>
      </c>
      <c r="R700" s="75">
        <f t="shared" si="43"/>
        <v>0.17872353927751283</v>
      </c>
      <c r="S700" s="7"/>
    </row>
    <row r="701" spans="1:19" x14ac:dyDescent="0.25">
      <c r="A701" s="44"/>
      <c r="B701" s="45"/>
      <c r="C701" s="46"/>
      <c r="D701" s="47"/>
      <c r="E701" s="48"/>
      <c r="F701" s="49">
        <v>17</v>
      </c>
      <c r="G701" s="50" t="s">
        <v>139</v>
      </c>
      <c r="H701" s="90"/>
      <c r="I701" s="46"/>
      <c r="J701" s="51">
        <v>20.395673000000002</v>
      </c>
      <c r="K701" s="52">
        <v>21.613827999999998</v>
      </c>
      <c r="L701" s="53">
        <f t="shared" si="40"/>
        <v>4.0062314866997664</v>
      </c>
      <c r="M701" s="53">
        <v>1.1208710166997662</v>
      </c>
      <c r="N701" s="53">
        <v>1.1829199999999997</v>
      </c>
      <c r="O701" s="53">
        <v>1.7024404700000004</v>
      </c>
      <c r="P701" s="54">
        <f t="shared" si="41"/>
        <v>5.1858977350044903E-2</v>
      </c>
      <c r="Q701" s="54">
        <f t="shared" si="42"/>
        <v>0.10658875497203762</v>
      </c>
      <c r="R701" s="55">
        <f t="shared" si="43"/>
        <v>0.18535501840302268</v>
      </c>
      <c r="S701" s="7"/>
    </row>
    <row r="702" spans="1:19" x14ac:dyDescent="0.25">
      <c r="A702" s="66"/>
      <c r="B702" s="56"/>
      <c r="C702" s="67"/>
      <c r="D702" s="68"/>
      <c r="E702" s="69"/>
      <c r="F702" s="70"/>
      <c r="G702" s="71"/>
      <c r="H702" s="66">
        <v>16</v>
      </c>
      <c r="I702" s="67" t="s">
        <v>269</v>
      </c>
      <c r="J702" s="72">
        <v>20.395673000000002</v>
      </c>
      <c r="K702" s="73">
        <v>21.613827999999998</v>
      </c>
      <c r="L702" s="73">
        <f t="shared" si="40"/>
        <v>4.0062314866997664</v>
      </c>
      <c r="M702" s="73">
        <v>1.1208710166997662</v>
      </c>
      <c r="N702" s="73">
        <v>1.1829199999999997</v>
      </c>
      <c r="O702" s="73">
        <v>1.7024404700000004</v>
      </c>
      <c r="P702" s="74">
        <f t="shared" si="41"/>
        <v>5.1858977350044903E-2</v>
      </c>
      <c r="Q702" s="74">
        <f t="shared" si="42"/>
        <v>0.10658875497203762</v>
      </c>
      <c r="R702" s="75">
        <f t="shared" si="43"/>
        <v>0.18535501840302268</v>
      </c>
      <c r="S702" s="7"/>
    </row>
    <row r="703" spans="1:19" x14ac:dyDescent="0.25">
      <c r="A703" s="44"/>
      <c r="B703" s="45"/>
      <c r="C703" s="46"/>
      <c r="D703" s="47"/>
      <c r="E703" s="48"/>
      <c r="F703" s="49">
        <v>18</v>
      </c>
      <c r="G703" s="50" t="s">
        <v>140</v>
      </c>
      <c r="H703" s="90"/>
      <c r="I703" s="46"/>
      <c r="J703" s="51">
        <v>13.527069000000001</v>
      </c>
      <c r="K703" s="52">
        <v>11.040459000000002</v>
      </c>
      <c r="L703" s="53">
        <f t="shared" si="40"/>
        <v>2.0527014374150463</v>
      </c>
      <c r="M703" s="53">
        <v>0.30095644741504657</v>
      </c>
      <c r="N703" s="53">
        <v>0.78038456</v>
      </c>
      <c r="O703" s="53">
        <v>0.97136043000000005</v>
      </c>
      <c r="P703" s="54">
        <f t="shared" si="41"/>
        <v>2.7259414433317176E-2</v>
      </c>
      <c r="Q703" s="54">
        <f t="shared" si="42"/>
        <v>9.7943482912716429E-2</v>
      </c>
      <c r="R703" s="55">
        <f t="shared" si="43"/>
        <v>0.18592537116573196</v>
      </c>
      <c r="S703" s="7"/>
    </row>
    <row r="704" spans="1:19" x14ac:dyDescent="0.25">
      <c r="A704" s="66"/>
      <c r="B704" s="56"/>
      <c r="C704" s="67"/>
      <c r="D704" s="68"/>
      <c r="E704" s="69"/>
      <c r="F704" s="70"/>
      <c r="G704" s="71"/>
      <c r="H704" s="66">
        <v>16</v>
      </c>
      <c r="I704" s="67" t="s">
        <v>269</v>
      </c>
      <c r="J704" s="72">
        <v>13.527069000000001</v>
      </c>
      <c r="K704" s="73">
        <v>11.040459000000002</v>
      </c>
      <c r="L704" s="73">
        <f t="shared" si="40"/>
        <v>2.0527014374150463</v>
      </c>
      <c r="M704" s="73">
        <v>0.30095644741504657</v>
      </c>
      <c r="N704" s="73">
        <v>0.78038456</v>
      </c>
      <c r="O704" s="73">
        <v>0.97136043000000005</v>
      </c>
      <c r="P704" s="74">
        <f t="shared" si="41"/>
        <v>2.7259414433317176E-2</v>
      </c>
      <c r="Q704" s="74">
        <f t="shared" si="42"/>
        <v>9.7943482912716429E-2</v>
      </c>
      <c r="R704" s="75">
        <f t="shared" si="43"/>
        <v>0.18592537116573196</v>
      </c>
      <c r="S704" s="7"/>
    </row>
    <row r="705" spans="1:19" x14ac:dyDescent="0.25">
      <c r="A705" s="44"/>
      <c r="B705" s="45"/>
      <c r="C705" s="46"/>
      <c r="D705" s="47"/>
      <c r="E705" s="48"/>
      <c r="F705" s="49">
        <v>24</v>
      </c>
      <c r="G705" s="50" t="s">
        <v>141</v>
      </c>
      <c r="H705" s="90"/>
      <c r="I705" s="46"/>
      <c r="J705" s="51">
        <v>5.8406229999999981</v>
      </c>
      <c r="K705" s="52">
        <v>5.8855269999999997</v>
      </c>
      <c r="L705" s="53">
        <f t="shared" si="40"/>
        <v>1.1842609334237375</v>
      </c>
      <c r="M705" s="53">
        <v>0.25619358342373744</v>
      </c>
      <c r="N705" s="53">
        <v>0.35859012000000001</v>
      </c>
      <c r="O705" s="53">
        <v>0.56947723000000006</v>
      </c>
      <c r="P705" s="54">
        <f t="shared" si="41"/>
        <v>4.3529421141681526E-2</v>
      </c>
      <c r="Q705" s="54">
        <f t="shared" si="42"/>
        <v>0.10445686570187129</v>
      </c>
      <c r="R705" s="55">
        <f t="shared" si="43"/>
        <v>0.20121578465679243</v>
      </c>
      <c r="S705" s="7"/>
    </row>
    <row r="706" spans="1:19" x14ac:dyDescent="0.25">
      <c r="A706" s="66"/>
      <c r="B706" s="56"/>
      <c r="C706" s="67"/>
      <c r="D706" s="68"/>
      <c r="E706" s="69"/>
      <c r="F706" s="70"/>
      <c r="G706" s="71"/>
      <c r="H706" s="66">
        <v>16</v>
      </c>
      <c r="I706" s="67" t="s">
        <v>269</v>
      </c>
      <c r="J706" s="72">
        <v>5.8406229999999981</v>
      </c>
      <c r="K706" s="73">
        <v>5.8855269999999997</v>
      </c>
      <c r="L706" s="73">
        <f t="shared" si="40"/>
        <v>1.1842609334237375</v>
      </c>
      <c r="M706" s="73">
        <v>0.25619358342373744</v>
      </c>
      <c r="N706" s="73">
        <v>0.35859012000000001</v>
      </c>
      <c r="O706" s="73">
        <v>0.56947723000000006</v>
      </c>
      <c r="P706" s="74">
        <f t="shared" si="41"/>
        <v>4.3529421141681526E-2</v>
      </c>
      <c r="Q706" s="74">
        <f t="shared" si="42"/>
        <v>0.10445686570187129</v>
      </c>
      <c r="R706" s="75">
        <f t="shared" si="43"/>
        <v>0.20121578465679243</v>
      </c>
      <c r="S706" s="7"/>
    </row>
    <row r="707" spans="1:19" ht="25.5" x14ac:dyDescent="0.25">
      <c r="A707" s="44"/>
      <c r="B707" s="45"/>
      <c r="C707" s="46"/>
      <c r="D707" s="47"/>
      <c r="E707" s="48"/>
      <c r="F707" s="49">
        <v>41</v>
      </c>
      <c r="G707" s="50" t="s">
        <v>163</v>
      </c>
      <c r="H707" s="90"/>
      <c r="I707" s="46"/>
      <c r="J707" s="51">
        <v>0.32536199999999998</v>
      </c>
      <c r="K707" s="52">
        <v>0.36792399999999997</v>
      </c>
      <c r="L707" s="53">
        <f t="shared" si="40"/>
        <v>1.34E-2</v>
      </c>
      <c r="M707" s="53">
        <v>0</v>
      </c>
      <c r="N707" s="53">
        <v>1.34E-2</v>
      </c>
      <c r="O707" s="53">
        <v>0</v>
      </c>
      <c r="P707" s="54">
        <f t="shared" si="41"/>
        <v>0</v>
      </c>
      <c r="Q707" s="54">
        <f t="shared" si="42"/>
        <v>3.6420565116708888E-2</v>
      </c>
      <c r="R707" s="55">
        <f t="shared" si="43"/>
        <v>3.6420565116708888E-2</v>
      </c>
      <c r="S707" s="7"/>
    </row>
    <row r="708" spans="1:19" x14ac:dyDescent="0.25">
      <c r="A708" s="66"/>
      <c r="B708" s="56"/>
      <c r="C708" s="67"/>
      <c r="D708" s="68"/>
      <c r="E708" s="69"/>
      <c r="F708" s="70"/>
      <c r="G708" s="71"/>
      <c r="H708" s="66">
        <v>16</v>
      </c>
      <c r="I708" s="67" t="s">
        <v>269</v>
      </c>
      <c r="J708" s="72">
        <v>0.32536199999999998</v>
      </c>
      <c r="K708" s="73">
        <v>0.36792399999999997</v>
      </c>
      <c r="L708" s="73">
        <f t="shared" si="40"/>
        <v>1.34E-2</v>
      </c>
      <c r="M708" s="73">
        <v>0</v>
      </c>
      <c r="N708" s="73">
        <v>1.34E-2</v>
      </c>
      <c r="O708" s="73">
        <v>0</v>
      </c>
      <c r="P708" s="74">
        <f t="shared" si="41"/>
        <v>0</v>
      </c>
      <c r="Q708" s="74">
        <f t="shared" si="42"/>
        <v>3.6420565116708888E-2</v>
      </c>
      <c r="R708" s="75">
        <f t="shared" si="43"/>
        <v>3.6420565116708888E-2</v>
      </c>
      <c r="S708" s="7"/>
    </row>
    <row r="709" spans="1:19" ht="25.5" x14ac:dyDescent="0.25">
      <c r="A709" s="44"/>
      <c r="B709" s="45"/>
      <c r="C709" s="46"/>
      <c r="D709" s="47"/>
      <c r="E709" s="48"/>
      <c r="F709" s="49">
        <v>42</v>
      </c>
      <c r="G709" s="50" t="s">
        <v>158</v>
      </c>
      <c r="H709" s="90"/>
      <c r="I709" s="46"/>
      <c r="J709" s="51">
        <v>3.682191</v>
      </c>
      <c r="K709" s="52">
        <v>3.682191</v>
      </c>
      <c r="L709" s="53">
        <f t="shared" si="40"/>
        <v>0</v>
      </c>
      <c r="M709" s="53">
        <v>0</v>
      </c>
      <c r="N709" s="53">
        <v>0</v>
      </c>
      <c r="O709" s="53">
        <v>0</v>
      </c>
      <c r="P709" s="54">
        <f t="shared" si="41"/>
        <v>0</v>
      </c>
      <c r="Q709" s="54">
        <f t="shared" si="42"/>
        <v>0</v>
      </c>
      <c r="R709" s="55">
        <f t="shared" si="43"/>
        <v>0</v>
      </c>
      <c r="S709" s="7"/>
    </row>
    <row r="710" spans="1:19" x14ac:dyDescent="0.25">
      <c r="A710" s="66"/>
      <c r="B710" s="56"/>
      <c r="C710" s="67"/>
      <c r="D710" s="68"/>
      <c r="E710" s="69"/>
      <c r="F710" s="70"/>
      <c r="G710" s="71"/>
      <c r="H710" s="66">
        <v>16</v>
      </c>
      <c r="I710" s="67" t="s">
        <v>269</v>
      </c>
      <c r="J710" s="72">
        <v>3.682191</v>
      </c>
      <c r="K710" s="73">
        <v>3.682191</v>
      </c>
      <c r="L710" s="73">
        <f t="shared" si="40"/>
        <v>0</v>
      </c>
      <c r="M710" s="73">
        <v>0</v>
      </c>
      <c r="N710" s="73">
        <v>0</v>
      </c>
      <c r="O710" s="73">
        <v>0</v>
      </c>
      <c r="P710" s="74">
        <f t="shared" si="41"/>
        <v>0</v>
      </c>
      <c r="Q710" s="74">
        <f t="shared" si="42"/>
        <v>0</v>
      </c>
      <c r="R710" s="75">
        <f t="shared" si="43"/>
        <v>0</v>
      </c>
      <c r="S710" s="7"/>
    </row>
    <row r="711" spans="1:19" x14ac:dyDescent="0.25">
      <c r="A711" s="44"/>
      <c r="B711" s="45"/>
      <c r="C711" s="46"/>
      <c r="D711" s="47"/>
      <c r="E711" s="48"/>
      <c r="F711" s="49">
        <v>46</v>
      </c>
      <c r="G711" s="50" t="s">
        <v>169</v>
      </c>
      <c r="H711" s="90"/>
      <c r="I711" s="46"/>
      <c r="J711" s="51">
        <v>6.1765740000000005</v>
      </c>
      <c r="K711" s="52">
        <v>5.8496979999999983</v>
      </c>
      <c r="L711" s="53">
        <f t="shared" ref="L711:L774" si="44">SUM(M711,N711,O711)</f>
        <v>1.6658233193837735</v>
      </c>
      <c r="M711" s="53">
        <v>0.48107733938377351</v>
      </c>
      <c r="N711" s="53">
        <v>0.66912163999999996</v>
      </c>
      <c r="O711" s="53">
        <v>0.51562434000000001</v>
      </c>
      <c r="P711" s="54">
        <f t="shared" ref="P711:P774" si="45">IFERROR(M711/K711,0)</f>
        <v>8.2239688165743535E-2</v>
      </c>
      <c r="Q711" s="54">
        <f t="shared" ref="Q711:Q774" si="46">IFERROR(SUM(M711,N711)/K711,0)</f>
        <v>0.19662536072525005</v>
      </c>
      <c r="R711" s="55">
        <f t="shared" ref="R711:R774" si="47">IFERROR(SUM(M711,N711,O711)/K711,0)</f>
        <v>0.28477082396112996</v>
      </c>
      <c r="S711" s="7"/>
    </row>
    <row r="712" spans="1:19" x14ac:dyDescent="0.25">
      <c r="A712" s="66"/>
      <c r="B712" s="56"/>
      <c r="C712" s="67"/>
      <c r="D712" s="68"/>
      <c r="E712" s="69"/>
      <c r="F712" s="70"/>
      <c r="G712" s="71"/>
      <c r="H712" s="66">
        <v>16</v>
      </c>
      <c r="I712" s="67" t="s">
        <v>269</v>
      </c>
      <c r="J712" s="72">
        <v>6.1765740000000005</v>
      </c>
      <c r="K712" s="73">
        <v>5.8496979999999983</v>
      </c>
      <c r="L712" s="73">
        <f t="shared" si="44"/>
        <v>1.6658233193837735</v>
      </c>
      <c r="M712" s="73">
        <v>0.48107733938377351</v>
      </c>
      <c r="N712" s="73">
        <v>0.66912163999999996</v>
      </c>
      <c r="O712" s="73">
        <v>0.51562434000000001</v>
      </c>
      <c r="P712" s="74">
        <f t="shared" si="45"/>
        <v>8.2239688165743535E-2</v>
      </c>
      <c r="Q712" s="74">
        <f t="shared" si="46"/>
        <v>0.19662536072525005</v>
      </c>
      <c r="R712" s="75">
        <f t="shared" si="47"/>
        <v>0.28477082396112996</v>
      </c>
      <c r="S712" s="7"/>
    </row>
    <row r="713" spans="1:19" ht="25.5" x14ac:dyDescent="0.25">
      <c r="A713" s="44"/>
      <c r="B713" s="45"/>
      <c r="C713" s="46"/>
      <c r="D713" s="47"/>
      <c r="E713" s="48"/>
      <c r="F713" s="49">
        <v>51</v>
      </c>
      <c r="G713" s="50" t="s">
        <v>24</v>
      </c>
      <c r="H713" s="90"/>
      <c r="I713" s="46"/>
      <c r="J713" s="51">
        <v>0.46818199999999999</v>
      </c>
      <c r="K713" s="52">
        <v>0.46818199999999999</v>
      </c>
      <c r="L713" s="53">
        <f t="shared" si="44"/>
        <v>0</v>
      </c>
      <c r="M713" s="53">
        <v>0</v>
      </c>
      <c r="N713" s="53">
        <v>0</v>
      </c>
      <c r="O713" s="53">
        <v>0</v>
      </c>
      <c r="P713" s="54">
        <f t="shared" si="45"/>
        <v>0</v>
      </c>
      <c r="Q713" s="54">
        <f t="shared" si="46"/>
        <v>0</v>
      </c>
      <c r="R713" s="55">
        <f t="shared" si="47"/>
        <v>0</v>
      </c>
      <c r="S713" s="7"/>
    </row>
    <row r="714" spans="1:19" x14ac:dyDescent="0.25">
      <c r="A714" s="66"/>
      <c r="B714" s="56"/>
      <c r="C714" s="67"/>
      <c r="D714" s="68"/>
      <c r="E714" s="69"/>
      <c r="F714" s="70"/>
      <c r="G714" s="71"/>
      <c r="H714" s="66">
        <v>16</v>
      </c>
      <c r="I714" s="67" t="s">
        <v>269</v>
      </c>
      <c r="J714" s="72">
        <v>0.46818199999999999</v>
      </c>
      <c r="K714" s="73">
        <v>0.46818199999999999</v>
      </c>
      <c r="L714" s="73">
        <f t="shared" si="44"/>
        <v>0</v>
      </c>
      <c r="M714" s="73">
        <v>0</v>
      </c>
      <c r="N714" s="73">
        <v>0</v>
      </c>
      <c r="O714" s="73">
        <v>0</v>
      </c>
      <c r="P714" s="74">
        <f t="shared" si="45"/>
        <v>0</v>
      </c>
      <c r="Q714" s="74">
        <f t="shared" si="46"/>
        <v>0</v>
      </c>
      <c r="R714" s="75">
        <f t="shared" si="47"/>
        <v>0</v>
      </c>
      <c r="S714" s="7"/>
    </row>
    <row r="715" spans="1:19" ht="38.25" x14ac:dyDescent="0.25">
      <c r="A715" s="44"/>
      <c r="B715" s="45"/>
      <c r="C715" s="46"/>
      <c r="D715" s="47"/>
      <c r="E715" s="48"/>
      <c r="F715" s="49">
        <v>61</v>
      </c>
      <c r="G715" s="50" t="s">
        <v>191</v>
      </c>
      <c r="H715" s="90"/>
      <c r="I715" s="46"/>
      <c r="J715" s="51">
        <v>14.620632999999998</v>
      </c>
      <c r="K715" s="52">
        <v>26.081781000000007</v>
      </c>
      <c r="L715" s="53">
        <f t="shared" si="44"/>
        <v>7.5144113653670601</v>
      </c>
      <c r="M715" s="53">
        <v>1.4512139653670602</v>
      </c>
      <c r="N715" s="53">
        <v>5.5062763500000003</v>
      </c>
      <c r="O715" s="53">
        <v>0.55692105000000003</v>
      </c>
      <c r="P715" s="54">
        <f t="shared" si="45"/>
        <v>5.5640907550257392E-2</v>
      </c>
      <c r="Q715" s="54">
        <f t="shared" si="46"/>
        <v>0.26675671862159483</v>
      </c>
      <c r="R715" s="55">
        <f t="shared" si="47"/>
        <v>0.28810959517553875</v>
      </c>
      <c r="S715" s="7"/>
    </row>
    <row r="716" spans="1:19" x14ac:dyDescent="0.25">
      <c r="A716" s="66"/>
      <c r="B716" s="56"/>
      <c r="C716" s="67"/>
      <c r="D716" s="68"/>
      <c r="E716" s="69"/>
      <c r="F716" s="70"/>
      <c r="G716" s="71"/>
      <c r="H716" s="66">
        <v>16</v>
      </c>
      <c r="I716" s="67" t="s">
        <v>269</v>
      </c>
      <c r="J716" s="72">
        <v>14.620632999999998</v>
      </c>
      <c r="K716" s="73">
        <v>26.081781000000007</v>
      </c>
      <c r="L716" s="73">
        <f t="shared" si="44"/>
        <v>7.5144113653670601</v>
      </c>
      <c r="M716" s="73">
        <v>1.4512139653670602</v>
      </c>
      <c r="N716" s="73">
        <v>5.5062763500000003</v>
      </c>
      <c r="O716" s="73">
        <v>0.55692105000000003</v>
      </c>
      <c r="P716" s="74">
        <f t="shared" si="45"/>
        <v>5.5640907550257392E-2</v>
      </c>
      <c r="Q716" s="74">
        <f t="shared" si="46"/>
        <v>0.26675671862159483</v>
      </c>
      <c r="R716" s="75">
        <f t="shared" si="47"/>
        <v>0.28810959517553875</v>
      </c>
      <c r="S716" s="7"/>
    </row>
    <row r="717" spans="1:19" ht="38.25" x14ac:dyDescent="0.25">
      <c r="A717" s="44"/>
      <c r="B717" s="45"/>
      <c r="C717" s="46"/>
      <c r="D717" s="47"/>
      <c r="E717" s="48"/>
      <c r="F717" s="49">
        <v>68</v>
      </c>
      <c r="G717" s="50" t="s">
        <v>22</v>
      </c>
      <c r="H717" s="90"/>
      <c r="I717" s="46"/>
      <c r="J717" s="51">
        <v>5.8117690000000017</v>
      </c>
      <c r="K717" s="52">
        <v>6.0843059999999998</v>
      </c>
      <c r="L717" s="53">
        <f t="shared" si="44"/>
        <v>0.47482614099116027</v>
      </c>
      <c r="M717" s="53">
        <v>0.11808726099116029</v>
      </c>
      <c r="N717" s="53">
        <v>0.13786201000000001</v>
      </c>
      <c r="O717" s="53">
        <v>0.21887686999999997</v>
      </c>
      <c r="P717" s="54">
        <f t="shared" si="45"/>
        <v>1.9408501313241032E-2</v>
      </c>
      <c r="Q717" s="54">
        <f t="shared" si="46"/>
        <v>4.2067126635504569E-2</v>
      </c>
      <c r="R717" s="55">
        <f t="shared" si="47"/>
        <v>7.8041134188707853E-2</v>
      </c>
      <c r="S717" s="7"/>
    </row>
    <row r="718" spans="1:19" x14ac:dyDescent="0.25">
      <c r="A718" s="66"/>
      <c r="B718" s="56"/>
      <c r="C718" s="67"/>
      <c r="D718" s="68"/>
      <c r="E718" s="69"/>
      <c r="F718" s="70"/>
      <c r="G718" s="71"/>
      <c r="H718" s="66">
        <v>16</v>
      </c>
      <c r="I718" s="67" t="s">
        <v>269</v>
      </c>
      <c r="J718" s="72">
        <v>5.8117690000000017</v>
      </c>
      <c r="K718" s="73">
        <v>6.0843059999999998</v>
      </c>
      <c r="L718" s="73">
        <f t="shared" si="44"/>
        <v>0.47482614099116027</v>
      </c>
      <c r="M718" s="73">
        <v>0.11808726099116029</v>
      </c>
      <c r="N718" s="73">
        <v>0.13786201000000001</v>
      </c>
      <c r="O718" s="73">
        <v>0.21887686999999997</v>
      </c>
      <c r="P718" s="74">
        <f t="shared" si="45"/>
        <v>1.9408501313241032E-2</v>
      </c>
      <c r="Q718" s="74">
        <f t="shared" si="46"/>
        <v>4.2067126635504569E-2</v>
      </c>
      <c r="R718" s="75">
        <f t="shared" si="47"/>
        <v>7.8041134188707853E-2</v>
      </c>
      <c r="S718" s="7"/>
    </row>
    <row r="719" spans="1:19" ht="25.5" x14ac:dyDescent="0.25">
      <c r="A719" s="44"/>
      <c r="B719" s="45"/>
      <c r="C719" s="46"/>
      <c r="D719" s="47"/>
      <c r="E719" s="48"/>
      <c r="F719" s="49">
        <v>73</v>
      </c>
      <c r="G719" s="50" t="s">
        <v>151</v>
      </c>
      <c r="H719" s="90"/>
      <c r="I719" s="46"/>
      <c r="J719" s="51">
        <v>0</v>
      </c>
      <c r="K719" s="52">
        <v>1.0145E-2</v>
      </c>
      <c r="L719" s="53">
        <f t="shared" si="44"/>
        <v>0</v>
      </c>
      <c r="M719" s="53">
        <v>0</v>
      </c>
      <c r="N719" s="53">
        <v>0</v>
      </c>
      <c r="O719" s="53">
        <v>0</v>
      </c>
      <c r="P719" s="54">
        <f t="shared" si="45"/>
        <v>0</v>
      </c>
      <c r="Q719" s="54">
        <f t="shared" si="46"/>
        <v>0</v>
      </c>
      <c r="R719" s="55">
        <f t="shared" si="47"/>
        <v>0</v>
      </c>
      <c r="S719" s="7"/>
    </row>
    <row r="720" spans="1:19" x14ac:dyDescent="0.25">
      <c r="A720" s="66"/>
      <c r="B720" s="56"/>
      <c r="C720" s="67"/>
      <c r="D720" s="68"/>
      <c r="E720" s="69"/>
      <c r="F720" s="70"/>
      <c r="G720" s="71"/>
      <c r="H720" s="66">
        <v>16</v>
      </c>
      <c r="I720" s="67" t="s">
        <v>269</v>
      </c>
      <c r="J720" s="72">
        <v>0</v>
      </c>
      <c r="K720" s="73">
        <v>1.0145E-2</v>
      </c>
      <c r="L720" s="73">
        <f t="shared" si="44"/>
        <v>0</v>
      </c>
      <c r="M720" s="73">
        <v>0</v>
      </c>
      <c r="N720" s="73">
        <v>0</v>
      </c>
      <c r="O720" s="73">
        <v>0</v>
      </c>
      <c r="P720" s="74">
        <f t="shared" si="45"/>
        <v>0</v>
      </c>
      <c r="Q720" s="74">
        <f t="shared" si="46"/>
        <v>0</v>
      </c>
      <c r="R720" s="75">
        <f t="shared" si="47"/>
        <v>0</v>
      </c>
      <c r="S720" s="7"/>
    </row>
    <row r="721" spans="1:19" ht="25.5" x14ac:dyDescent="0.25">
      <c r="A721" s="44"/>
      <c r="B721" s="45"/>
      <c r="C721" s="46"/>
      <c r="D721" s="47"/>
      <c r="E721" s="48"/>
      <c r="F721" s="49">
        <v>82</v>
      </c>
      <c r="G721" s="50" t="s">
        <v>197</v>
      </c>
      <c r="H721" s="90"/>
      <c r="I721" s="46"/>
      <c r="J721" s="51">
        <v>16.7</v>
      </c>
      <c r="K721" s="52">
        <v>28.537877999999999</v>
      </c>
      <c r="L721" s="53">
        <f t="shared" si="44"/>
        <v>1.0969306288126774</v>
      </c>
      <c r="M721" s="53">
        <v>0.10166341881267726</v>
      </c>
      <c r="N721" s="53">
        <v>0.5150130100000001</v>
      </c>
      <c r="O721" s="53">
        <v>0.48025419999999996</v>
      </c>
      <c r="P721" s="54">
        <f t="shared" si="45"/>
        <v>3.5624028812750994E-3</v>
      </c>
      <c r="Q721" s="54">
        <f t="shared" si="46"/>
        <v>2.1609049867431538E-2</v>
      </c>
      <c r="R721" s="55">
        <f t="shared" si="47"/>
        <v>3.8437708256117621E-2</v>
      </c>
      <c r="S721" s="7"/>
    </row>
    <row r="722" spans="1:19" x14ac:dyDescent="0.25">
      <c r="A722" s="66"/>
      <c r="B722" s="56"/>
      <c r="C722" s="67"/>
      <c r="D722" s="68"/>
      <c r="E722" s="69"/>
      <c r="F722" s="70"/>
      <c r="G722" s="71"/>
      <c r="H722" s="66">
        <v>16</v>
      </c>
      <c r="I722" s="67" t="s">
        <v>269</v>
      </c>
      <c r="J722" s="72">
        <v>16.7</v>
      </c>
      <c r="K722" s="73">
        <v>28.537877999999999</v>
      </c>
      <c r="L722" s="73">
        <f t="shared" si="44"/>
        <v>1.0969306288126774</v>
      </c>
      <c r="M722" s="73">
        <v>0.10166341881267726</v>
      </c>
      <c r="N722" s="73">
        <v>0.5150130100000001</v>
      </c>
      <c r="O722" s="73">
        <v>0.48025419999999996</v>
      </c>
      <c r="P722" s="74">
        <f t="shared" si="45"/>
        <v>3.5624028812750994E-3</v>
      </c>
      <c r="Q722" s="74">
        <f t="shared" si="46"/>
        <v>2.1609049867431538E-2</v>
      </c>
      <c r="R722" s="75">
        <f t="shared" si="47"/>
        <v>3.8437708256117621E-2</v>
      </c>
      <c r="S722" s="7"/>
    </row>
    <row r="723" spans="1:19" ht="25.5" x14ac:dyDescent="0.25">
      <c r="A723" s="44"/>
      <c r="B723" s="45"/>
      <c r="C723" s="46"/>
      <c r="D723" s="47"/>
      <c r="E723" s="48"/>
      <c r="F723" s="49">
        <v>83</v>
      </c>
      <c r="G723" s="50" t="s">
        <v>198</v>
      </c>
      <c r="H723" s="90"/>
      <c r="I723" s="46"/>
      <c r="J723" s="51">
        <v>0.55644800000000005</v>
      </c>
      <c r="K723" s="52">
        <v>0.55644800000000005</v>
      </c>
      <c r="L723" s="53">
        <f t="shared" si="44"/>
        <v>0</v>
      </c>
      <c r="M723" s="53">
        <v>0</v>
      </c>
      <c r="N723" s="53">
        <v>0</v>
      </c>
      <c r="O723" s="53">
        <v>0</v>
      </c>
      <c r="P723" s="54">
        <f t="shared" si="45"/>
        <v>0</v>
      </c>
      <c r="Q723" s="54">
        <f t="shared" si="46"/>
        <v>0</v>
      </c>
      <c r="R723" s="55">
        <f t="shared" si="47"/>
        <v>0</v>
      </c>
      <c r="S723" s="7"/>
    </row>
    <row r="724" spans="1:19" x14ac:dyDescent="0.25">
      <c r="A724" s="66"/>
      <c r="B724" s="56"/>
      <c r="C724" s="67"/>
      <c r="D724" s="68"/>
      <c r="E724" s="69"/>
      <c r="F724" s="70"/>
      <c r="G724" s="71"/>
      <c r="H724" s="66">
        <v>16</v>
      </c>
      <c r="I724" s="67" t="s">
        <v>269</v>
      </c>
      <c r="J724" s="72">
        <v>0.55644800000000005</v>
      </c>
      <c r="K724" s="73">
        <v>0.55644800000000005</v>
      </c>
      <c r="L724" s="73">
        <f t="shared" si="44"/>
        <v>0</v>
      </c>
      <c r="M724" s="73">
        <v>0</v>
      </c>
      <c r="N724" s="73">
        <v>0</v>
      </c>
      <c r="O724" s="73">
        <v>0</v>
      </c>
      <c r="P724" s="74">
        <f t="shared" si="45"/>
        <v>0</v>
      </c>
      <c r="Q724" s="74">
        <f t="shared" si="46"/>
        <v>0</v>
      </c>
      <c r="R724" s="75">
        <f t="shared" si="47"/>
        <v>0</v>
      </c>
      <c r="S724" s="7"/>
    </row>
    <row r="725" spans="1:19" ht="25.5" x14ac:dyDescent="0.25">
      <c r="A725" s="44"/>
      <c r="B725" s="45"/>
      <c r="C725" s="46"/>
      <c r="D725" s="47"/>
      <c r="E725" s="48"/>
      <c r="F725" s="49">
        <v>90</v>
      </c>
      <c r="G725" s="50" t="s">
        <v>81</v>
      </c>
      <c r="H725" s="90"/>
      <c r="I725" s="46"/>
      <c r="J725" s="51">
        <v>456.65190399999989</v>
      </c>
      <c r="K725" s="52">
        <v>483.61200900000017</v>
      </c>
      <c r="L725" s="53">
        <f t="shared" si="44"/>
        <v>115.57217582040636</v>
      </c>
      <c r="M725" s="53">
        <v>39.713715870406304</v>
      </c>
      <c r="N725" s="53">
        <v>39.515384270000048</v>
      </c>
      <c r="O725" s="53">
        <v>36.343075679999998</v>
      </c>
      <c r="P725" s="54">
        <f t="shared" si="45"/>
        <v>8.2118961339535904E-2</v>
      </c>
      <c r="Q725" s="54">
        <f t="shared" si="46"/>
        <v>0.16382781789111101</v>
      </c>
      <c r="R725" s="55">
        <f t="shared" si="47"/>
        <v>0.23897705943941172</v>
      </c>
      <c r="S725" s="7"/>
    </row>
    <row r="726" spans="1:19" x14ac:dyDescent="0.25">
      <c r="A726" s="66"/>
      <c r="B726" s="56"/>
      <c r="C726" s="67"/>
      <c r="D726" s="68"/>
      <c r="E726" s="69"/>
      <c r="F726" s="70"/>
      <c r="G726" s="71"/>
      <c r="H726" s="66">
        <v>16</v>
      </c>
      <c r="I726" s="67" t="s">
        <v>269</v>
      </c>
      <c r="J726" s="72">
        <v>456.65190399999989</v>
      </c>
      <c r="K726" s="73">
        <v>483.61200900000017</v>
      </c>
      <c r="L726" s="73">
        <f t="shared" si="44"/>
        <v>115.57217582040636</v>
      </c>
      <c r="M726" s="73">
        <v>39.713715870406304</v>
      </c>
      <c r="N726" s="73">
        <v>39.515384270000048</v>
      </c>
      <c r="O726" s="73">
        <v>36.343075679999998</v>
      </c>
      <c r="P726" s="74">
        <f t="shared" si="45"/>
        <v>8.2118961339535904E-2</v>
      </c>
      <c r="Q726" s="74">
        <f t="shared" si="46"/>
        <v>0.16382781789111101</v>
      </c>
      <c r="R726" s="75">
        <f t="shared" si="47"/>
        <v>0.23897705943941172</v>
      </c>
      <c r="S726" s="7"/>
    </row>
    <row r="727" spans="1:19" ht="51" x14ac:dyDescent="0.25">
      <c r="A727" s="44"/>
      <c r="B727" s="45"/>
      <c r="C727" s="46"/>
      <c r="D727" s="47"/>
      <c r="E727" s="48"/>
      <c r="F727" s="49">
        <v>91</v>
      </c>
      <c r="G727" s="50" t="s">
        <v>82</v>
      </c>
      <c r="H727" s="90"/>
      <c r="I727" s="46"/>
      <c r="J727" s="51">
        <v>2.1637480000000004</v>
      </c>
      <c r="K727" s="52">
        <v>4.2763840000000011</v>
      </c>
      <c r="L727" s="53">
        <f t="shared" si="44"/>
        <v>0.28423354002991408</v>
      </c>
      <c r="M727" s="53">
        <v>1.1200000299140811E-3</v>
      </c>
      <c r="N727" s="53">
        <v>0.14817017000000002</v>
      </c>
      <c r="O727" s="53">
        <v>0.13494337000000001</v>
      </c>
      <c r="P727" s="54">
        <f t="shared" si="45"/>
        <v>2.6190352174034902E-4</v>
      </c>
      <c r="Q727" s="54">
        <f t="shared" si="46"/>
        <v>3.4910375221194834E-2</v>
      </c>
      <c r="R727" s="55">
        <f t="shared" si="47"/>
        <v>6.6465859948478437E-2</v>
      </c>
      <c r="S727" s="7"/>
    </row>
    <row r="728" spans="1:19" x14ac:dyDescent="0.25">
      <c r="A728" s="66"/>
      <c r="B728" s="56"/>
      <c r="C728" s="67"/>
      <c r="D728" s="68"/>
      <c r="E728" s="69"/>
      <c r="F728" s="70"/>
      <c r="G728" s="71"/>
      <c r="H728" s="66">
        <v>16</v>
      </c>
      <c r="I728" s="67" t="s">
        <v>269</v>
      </c>
      <c r="J728" s="72">
        <v>2.1637480000000004</v>
      </c>
      <c r="K728" s="73">
        <v>4.2763840000000011</v>
      </c>
      <c r="L728" s="73">
        <f t="shared" si="44"/>
        <v>0.28423354002991408</v>
      </c>
      <c r="M728" s="73">
        <v>1.1200000299140811E-3</v>
      </c>
      <c r="N728" s="73">
        <v>0.14817017000000002</v>
      </c>
      <c r="O728" s="73">
        <v>0.13494337000000001</v>
      </c>
      <c r="P728" s="74">
        <f t="shared" si="45"/>
        <v>2.6190352174034902E-4</v>
      </c>
      <c r="Q728" s="74">
        <f t="shared" si="46"/>
        <v>3.4910375221194834E-2</v>
      </c>
      <c r="R728" s="75">
        <f t="shared" si="47"/>
        <v>6.6465859948478437E-2</v>
      </c>
      <c r="S728" s="7"/>
    </row>
    <row r="729" spans="1:19" ht="38.25" x14ac:dyDescent="0.25">
      <c r="A729" s="44"/>
      <c r="B729" s="45"/>
      <c r="C729" s="46"/>
      <c r="D729" s="47"/>
      <c r="E729" s="48"/>
      <c r="F729" s="49">
        <v>101</v>
      </c>
      <c r="G729" s="50" t="s">
        <v>88</v>
      </c>
      <c r="H729" s="90"/>
      <c r="I729" s="46"/>
      <c r="J729" s="51">
        <v>0.90667900000000001</v>
      </c>
      <c r="K729" s="52">
        <v>0.60708699999999993</v>
      </c>
      <c r="L729" s="53">
        <f t="shared" si="44"/>
        <v>4.0743000000000002E-4</v>
      </c>
      <c r="M729" s="53">
        <v>0</v>
      </c>
      <c r="N729" s="53">
        <v>4.0743000000000002E-4</v>
      </c>
      <c r="O729" s="53">
        <v>0</v>
      </c>
      <c r="P729" s="54">
        <f t="shared" si="45"/>
        <v>0</v>
      </c>
      <c r="Q729" s="54">
        <f t="shared" si="46"/>
        <v>6.71122919779208E-4</v>
      </c>
      <c r="R729" s="55">
        <f t="shared" si="47"/>
        <v>6.71122919779208E-4</v>
      </c>
      <c r="S729" s="7"/>
    </row>
    <row r="730" spans="1:19" x14ac:dyDescent="0.25">
      <c r="A730" s="66"/>
      <c r="B730" s="56"/>
      <c r="C730" s="67"/>
      <c r="D730" s="68"/>
      <c r="E730" s="69"/>
      <c r="F730" s="70"/>
      <c r="G730" s="71"/>
      <c r="H730" s="66">
        <v>16</v>
      </c>
      <c r="I730" s="67" t="s">
        <v>269</v>
      </c>
      <c r="J730" s="72">
        <v>0.90667900000000001</v>
      </c>
      <c r="K730" s="73">
        <v>0.60708699999999993</v>
      </c>
      <c r="L730" s="73">
        <f t="shared" si="44"/>
        <v>4.0743000000000002E-4</v>
      </c>
      <c r="M730" s="73">
        <v>0</v>
      </c>
      <c r="N730" s="73">
        <v>4.0743000000000002E-4</v>
      </c>
      <c r="O730" s="73">
        <v>0</v>
      </c>
      <c r="P730" s="74">
        <f t="shared" si="45"/>
        <v>0</v>
      </c>
      <c r="Q730" s="74">
        <f t="shared" si="46"/>
        <v>6.71122919779208E-4</v>
      </c>
      <c r="R730" s="75">
        <f t="shared" si="47"/>
        <v>6.71122919779208E-4</v>
      </c>
      <c r="S730" s="7"/>
    </row>
    <row r="731" spans="1:19" ht="25.5" x14ac:dyDescent="0.25">
      <c r="A731" s="44"/>
      <c r="B731" s="45"/>
      <c r="C731" s="46"/>
      <c r="D731" s="47"/>
      <c r="E731" s="48"/>
      <c r="F731" s="49">
        <v>104</v>
      </c>
      <c r="G731" s="50" t="s">
        <v>142</v>
      </c>
      <c r="H731" s="90"/>
      <c r="I731" s="46"/>
      <c r="J731" s="51">
        <v>2.8143219999999984</v>
      </c>
      <c r="K731" s="52">
        <v>3.9891809999999994</v>
      </c>
      <c r="L731" s="53">
        <f t="shared" si="44"/>
        <v>1.1691710296792246</v>
      </c>
      <c r="M731" s="53">
        <v>8.2752169679224608E-2</v>
      </c>
      <c r="N731" s="53">
        <v>0.55828155000000002</v>
      </c>
      <c r="O731" s="53">
        <v>0.52813730999999997</v>
      </c>
      <c r="P731" s="54">
        <f t="shared" si="45"/>
        <v>2.0744150159951284E-2</v>
      </c>
      <c r="Q731" s="54">
        <f t="shared" si="46"/>
        <v>0.16069306448597462</v>
      </c>
      <c r="R731" s="55">
        <f t="shared" si="47"/>
        <v>0.29308548037284465</v>
      </c>
      <c r="S731" s="7"/>
    </row>
    <row r="732" spans="1:19" x14ac:dyDescent="0.25">
      <c r="A732" s="66"/>
      <c r="B732" s="56"/>
      <c r="C732" s="67"/>
      <c r="D732" s="68"/>
      <c r="E732" s="69"/>
      <c r="F732" s="70"/>
      <c r="G732" s="71"/>
      <c r="H732" s="66">
        <v>16</v>
      </c>
      <c r="I732" s="67" t="s">
        <v>269</v>
      </c>
      <c r="J732" s="72">
        <v>2.8143219999999984</v>
      </c>
      <c r="K732" s="73">
        <v>3.9891809999999994</v>
      </c>
      <c r="L732" s="73">
        <f t="shared" si="44"/>
        <v>1.1691710296792246</v>
      </c>
      <c r="M732" s="73">
        <v>8.2752169679224608E-2</v>
      </c>
      <c r="N732" s="73">
        <v>0.55828155000000002</v>
      </c>
      <c r="O732" s="73">
        <v>0.52813730999999997</v>
      </c>
      <c r="P732" s="74">
        <f t="shared" si="45"/>
        <v>2.0744150159951284E-2</v>
      </c>
      <c r="Q732" s="74">
        <f t="shared" si="46"/>
        <v>0.16069306448597462</v>
      </c>
      <c r="R732" s="75">
        <f t="shared" si="47"/>
        <v>0.29308548037284465</v>
      </c>
      <c r="S732" s="7"/>
    </row>
    <row r="733" spans="1:19" ht="38.25" x14ac:dyDescent="0.25">
      <c r="A733" s="44"/>
      <c r="B733" s="45"/>
      <c r="C733" s="46"/>
      <c r="D733" s="47"/>
      <c r="E733" s="48"/>
      <c r="F733" s="49">
        <v>106</v>
      </c>
      <c r="G733" s="50" t="s">
        <v>83</v>
      </c>
      <c r="H733" s="90"/>
      <c r="I733" s="46"/>
      <c r="J733" s="51">
        <v>2.8143960000000003</v>
      </c>
      <c r="K733" s="52">
        <v>2.8471630000000006</v>
      </c>
      <c r="L733" s="53">
        <f t="shared" si="44"/>
        <v>0.62773603937077393</v>
      </c>
      <c r="M733" s="53">
        <v>0.29666565937077394</v>
      </c>
      <c r="N733" s="53">
        <v>0.14783970000000002</v>
      </c>
      <c r="O733" s="53">
        <v>0.18323067999999998</v>
      </c>
      <c r="P733" s="54">
        <f t="shared" si="45"/>
        <v>0.1041969354655051</v>
      </c>
      <c r="Q733" s="54">
        <f t="shared" si="46"/>
        <v>0.15612220282813941</v>
      </c>
      <c r="R733" s="55">
        <f t="shared" si="47"/>
        <v>0.22047773147191566</v>
      </c>
      <c r="S733" s="7"/>
    </row>
    <row r="734" spans="1:19" x14ac:dyDescent="0.25">
      <c r="A734" s="66"/>
      <c r="B734" s="56"/>
      <c r="C734" s="67"/>
      <c r="D734" s="68"/>
      <c r="E734" s="69"/>
      <c r="F734" s="70"/>
      <c r="G734" s="71"/>
      <c r="H734" s="66">
        <v>16</v>
      </c>
      <c r="I734" s="67" t="s">
        <v>269</v>
      </c>
      <c r="J734" s="72">
        <v>2.8143960000000003</v>
      </c>
      <c r="K734" s="73">
        <v>2.8471630000000006</v>
      </c>
      <c r="L734" s="73">
        <f t="shared" si="44"/>
        <v>0.62773603937077393</v>
      </c>
      <c r="M734" s="73">
        <v>0.29666565937077394</v>
      </c>
      <c r="N734" s="73">
        <v>0.14783970000000002</v>
      </c>
      <c r="O734" s="73">
        <v>0.18323067999999998</v>
      </c>
      <c r="P734" s="74">
        <f t="shared" si="45"/>
        <v>0.1041969354655051</v>
      </c>
      <c r="Q734" s="74">
        <f t="shared" si="46"/>
        <v>0.15612220282813941</v>
      </c>
      <c r="R734" s="75">
        <f t="shared" si="47"/>
        <v>0.22047773147191566</v>
      </c>
      <c r="S734" s="7"/>
    </row>
    <row r="735" spans="1:19" ht="38.25" x14ac:dyDescent="0.25">
      <c r="A735" s="44"/>
      <c r="B735" s="45"/>
      <c r="C735" s="46"/>
      <c r="D735" s="47"/>
      <c r="E735" s="48"/>
      <c r="F735" s="49">
        <v>107</v>
      </c>
      <c r="G735" s="50" t="s">
        <v>84</v>
      </c>
      <c r="H735" s="90"/>
      <c r="I735" s="46"/>
      <c r="J735" s="51">
        <v>4.0604849999999999</v>
      </c>
      <c r="K735" s="52">
        <v>4.0604849999999999</v>
      </c>
      <c r="L735" s="53">
        <f t="shared" si="44"/>
        <v>0.98045767392007122</v>
      </c>
      <c r="M735" s="53">
        <v>0.42419082392007113</v>
      </c>
      <c r="N735" s="53">
        <v>0.28843577000000009</v>
      </c>
      <c r="O735" s="53">
        <v>0.26783108</v>
      </c>
      <c r="P735" s="54">
        <f t="shared" si="45"/>
        <v>0.10446801894849289</v>
      </c>
      <c r="Q735" s="54">
        <f t="shared" si="46"/>
        <v>0.17550282636681855</v>
      </c>
      <c r="R735" s="55">
        <f t="shared" si="47"/>
        <v>0.24146319317029155</v>
      </c>
      <c r="S735" s="7"/>
    </row>
    <row r="736" spans="1:19" x14ac:dyDescent="0.25">
      <c r="A736" s="66"/>
      <c r="B736" s="56"/>
      <c r="C736" s="67"/>
      <c r="D736" s="68"/>
      <c r="E736" s="69"/>
      <c r="F736" s="70"/>
      <c r="G736" s="71"/>
      <c r="H736" s="66">
        <v>16</v>
      </c>
      <c r="I736" s="67" t="s">
        <v>269</v>
      </c>
      <c r="J736" s="72">
        <v>4.0604849999999999</v>
      </c>
      <c r="K736" s="73">
        <v>4.0604849999999999</v>
      </c>
      <c r="L736" s="73">
        <f t="shared" si="44"/>
        <v>0.98045767392007122</v>
      </c>
      <c r="M736" s="73">
        <v>0.42419082392007113</v>
      </c>
      <c r="N736" s="73">
        <v>0.28843577000000009</v>
      </c>
      <c r="O736" s="73">
        <v>0.26783108</v>
      </c>
      <c r="P736" s="74">
        <f t="shared" si="45"/>
        <v>0.10446801894849289</v>
      </c>
      <c r="Q736" s="74">
        <f t="shared" si="46"/>
        <v>0.17550282636681855</v>
      </c>
      <c r="R736" s="75">
        <f t="shared" si="47"/>
        <v>0.24146319317029155</v>
      </c>
      <c r="S736" s="7"/>
    </row>
    <row r="737" spans="1:19" x14ac:dyDescent="0.25">
      <c r="A737" s="44"/>
      <c r="B737" s="45"/>
      <c r="C737" s="46"/>
      <c r="D737" s="47"/>
      <c r="E737" s="48"/>
      <c r="F737" s="49">
        <v>108</v>
      </c>
      <c r="G737" s="50" t="s">
        <v>199</v>
      </c>
      <c r="H737" s="90"/>
      <c r="I737" s="46"/>
      <c r="J737" s="51">
        <v>2.1770110000000003</v>
      </c>
      <c r="K737" s="52">
        <v>0.495508</v>
      </c>
      <c r="L737" s="53">
        <f t="shared" si="44"/>
        <v>0</v>
      </c>
      <c r="M737" s="53">
        <v>0</v>
      </c>
      <c r="N737" s="53">
        <v>0</v>
      </c>
      <c r="O737" s="53">
        <v>0</v>
      </c>
      <c r="P737" s="54">
        <f t="shared" si="45"/>
        <v>0</v>
      </c>
      <c r="Q737" s="54">
        <f t="shared" si="46"/>
        <v>0</v>
      </c>
      <c r="R737" s="55">
        <f t="shared" si="47"/>
        <v>0</v>
      </c>
      <c r="S737" s="7"/>
    </row>
    <row r="738" spans="1:19" x14ac:dyDescent="0.25">
      <c r="A738" s="66"/>
      <c r="B738" s="56"/>
      <c r="C738" s="67"/>
      <c r="D738" s="68"/>
      <c r="E738" s="69"/>
      <c r="F738" s="70"/>
      <c r="G738" s="71"/>
      <c r="H738" s="66">
        <v>16</v>
      </c>
      <c r="I738" s="67" t="s">
        <v>269</v>
      </c>
      <c r="J738" s="72">
        <v>2.1770110000000003</v>
      </c>
      <c r="K738" s="73">
        <v>0.495508</v>
      </c>
      <c r="L738" s="73">
        <f t="shared" si="44"/>
        <v>0</v>
      </c>
      <c r="M738" s="73">
        <v>0</v>
      </c>
      <c r="N738" s="73">
        <v>0</v>
      </c>
      <c r="O738" s="73">
        <v>0</v>
      </c>
      <c r="P738" s="74">
        <f t="shared" si="45"/>
        <v>0</v>
      </c>
      <c r="Q738" s="74">
        <f t="shared" si="46"/>
        <v>0</v>
      </c>
      <c r="R738" s="75">
        <f t="shared" si="47"/>
        <v>0</v>
      </c>
      <c r="S738" s="7"/>
    </row>
    <row r="739" spans="1:19" ht="25.5" x14ac:dyDescent="0.25">
      <c r="A739" s="44"/>
      <c r="B739" s="45"/>
      <c r="C739" s="46"/>
      <c r="D739" s="47"/>
      <c r="E739" s="48"/>
      <c r="F739" s="49">
        <v>121</v>
      </c>
      <c r="G739" s="50" t="s">
        <v>159</v>
      </c>
      <c r="H739" s="90"/>
      <c r="I739" s="46"/>
      <c r="J739" s="51">
        <v>2.2250550000000002</v>
      </c>
      <c r="K739" s="52">
        <v>2.2250550000000002</v>
      </c>
      <c r="L739" s="53">
        <f t="shared" si="44"/>
        <v>0.47983812983959295</v>
      </c>
      <c r="M739" s="53">
        <v>0.147393049839593</v>
      </c>
      <c r="N739" s="53">
        <v>0.15390878</v>
      </c>
      <c r="O739" s="53">
        <v>0.17853629999999998</v>
      </c>
      <c r="P739" s="54">
        <f t="shared" si="45"/>
        <v>6.6242429890314161E-2</v>
      </c>
      <c r="Q739" s="54">
        <f t="shared" si="46"/>
        <v>0.13541320544417687</v>
      </c>
      <c r="R739" s="55">
        <f t="shared" si="47"/>
        <v>0.21565225571484431</v>
      </c>
      <c r="S739" s="7"/>
    </row>
    <row r="740" spans="1:19" x14ac:dyDescent="0.25">
      <c r="A740" s="66"/>
      <c r="B740" s="56"/>
      <c r="C740" s="67"/>
      <c r="D740" s="68"/>
      <c r="E740" s="69"/>
      <c r="F740" s="70"/>
      <c r="G740" s="71"/>
      <c r="H740" s="66">
        <v>16</v>
      </c>
      <c r="I740" s="67" t="s">
        <v>269</v>
      </c>
      <c r="J740" s="72">
        <v>2.2250550000000002</v>
      </c>
      <c r="K740" s="73">
        <v>2.2250550000000002</v>
      </c>
      <c r="L740" s="73">
        <f t="shared" si="44"/>
        <v>0.47983812983959295</v>
      </c>
      <c r="M740" s="73">
        <v>0.147393049839593</v>
      </c>
      <c r="N740" s="73">
        <v>0.15390878</v>
      </c>
      <c r="O740" s="73">
        <v>0.17853629999999998</v>
      </c>
      <c r="P740" s="74">
        <f t="shared" si="45"/>
        <v>6.6242429890314161E-2</v>
      </c>
      <c r="Q740" s="74">
        <f t="shared" si="46"/>
        <v>0.13541320544417687</v>
      </c>
      <c r="R740" s="75">
        <f t="shared" si="47"/>
        <v>0.21565225571484431</v>
      </c>
      <c r="S740" s="7"/>
    </row>
    <row r="741" spans="1:19" ht="25.5" x14ac:dyDescent="0.25">
      <c r="A741" s="44"/>
      <c r="B741" s="45"/>
      <c r="C741" s="46"/>
      <c r="D741" s="47"/>
      <c r="E741" s="48"/>
      <c r="F741" s="49">
        <v>127</v>
      </c>
      <c r="G741" s="50" t="s">
        <v>184</v>
      </c>
      <c r="H741" s="90"/>
      <c r="I741" s="46"/>
      <c r="J741" s="51">
        <v>0.42605499999999996</v>
      </c>
      <c r="K741" s="52">
        <v>0.42605499999999996</v>
      </c>
      <c r="L741" s="53">
        <f t="shared" si="44"/>
        <v>0</v>
      </c>
      <c r="M741" s="53">
        <v>0</v>
      </c>
      <c r="N741" s="53">
        <v>0</v>
      </c>
      <c r="O741" s="53">
        <v>0</v>
      </c>
      <c r="P741" s="54">
        <f t="shared" si="45"/>
        <v>0</v>
      </c>
      <c r="Q741" s="54">
        <f t="shared" si="46"/>
        <v>0</v>
      </c>
      <c r="R741" s="55">
        <f t="shared" si="47"/>
        <v>0</v>
      </c>
      <c r="S741" s="7"/>
    </row>
    <row r="742" spans="1:19" x14ac:dyDescent="0.25">
      <c r="A742" s="66"/>
      <c r="B742" s="56"/>
      <c r="C742" s="67"/>
      <c r="D742" s="68"/>
      <c r="E742" s="69"/>
      <c r="F742" s="70"/>
      <c r="G742" s="71"/>
      <c r="H742" s="66">
        <v>16</v>
      </c>
      <c r="I742" s="67" t="s">
        <v>269</v>
      </c>
      <c r="J742" s="72">
        <v>0.42605499999999996</v>
      </c>
      <c r="K742" s="73">
        <v>0.42605499999999996</v>
      </c>
      <c r="L742" s="73">
        <f t="shared" si="44"/>
        <v>0</v>
      </c>
      <c r="M742" s="73">
        <v>0</v>
      </c>
      <c r="N742" s="73">
        <v>0</v>
      </c>
      <c r="O742" s="73">
        <v>0</v>
      </c>
      <c r="P742" s="74">
        <f t="shared" si="45"/>
        <v>0</v>
      </c>
      <c r="Q742" s="74">
        <f t="shared" si="46"/>
        <v>0</v>
      </c>
      <c r="R742" s="75">
        <f t="shared" si="47"/>
        <v>0</v>
      </c>
      <c r="S742" s="7"/>
    </row>
    <row r="743" spans="1:19" ht="38.25" x14ac:dyDescent="0.25">
      <c r="A743" s="44"/>
      <c r="B743" s="45"/>
      <c r="C743" s="46"/>
      <c r="D743" s="47"/>
      <c r="E743" s="48"/>
      <c r="F743" s="49">
        <v>129</v>
      </c>
      <c r="G743" s="50" t="s">
        <v>143</v>
      </c>
      <c r="H743" s="90"/>
      <c r="I743" s="46"/>
      <c r="J743" s="51">
        <v>0</v>
      </c>
      <c r="K743" s="52">
        <v>0.24438799999999999</v>
      </c>
      <c r="L743" s="53">
        <f t="shared" si="44"/>
        <v>0</v>
      </c>
      <c r="M743" s="53">
        <v>0</v>
      </c>
      <c r="N743" s="53">
        <v>0</v>
      </c>
      <c r="O743" s="53">
        <v>0</v>
      </c>
      <c r="P743" s="54">
        <f t="shared" si="45"/>
        <v>0</v>
      </c>
      <c r="Q743" s="54">
        <f t="shared" si="46"/>
        <v>0</v>
      </c>
      <c r="R743" s="55">
        <f t="shared" si="47"/>
        <v>0</v>
      </c>
      <c r="S743" s="7"/>
    </row>
    <row r="744" spans="1:19" x14ac:dyDescent="0.25">
      <c r="A744" s="66"/>
      <c r="B744" s="56"/>
      <c r="C744" s="67"/>
      <c r="D744" s="68"/>
      <c r="E744" s="69"/>
      <c r="F744" s="70"/>
      <c r="G744" s="71"/>
      <c r="H744" s="66">
        <v>16</v>
      </c>
      <c r="I744" s="67" t="s">
        <v>269</v>
      </c>
      <c r="J744" s="72">
        <v>0</v>
      </c>
      <c r="K744" s="73">
        <v>0.24438799999999999</v>
      </c>
      <c r="L744" s="73">
        <f t="shared" si="44"/>
        <v>0</v>
      </c>
      <c r="M744" s="73">
        <v>0</v>
      </c>
      <c r="N744" s="73">
        <v>0</v>
      </c>
      <c r="O744" s="73">
        <v>0</v>
      </c>
      <c r="P744" s="74">
        <f t="shared" si="45"/>
        <v>0</v>
      </c>
      <c r="Q744" s="74">
        <f t="shared" si="46"/>
        <v>0</v>
      </c>
      <c r="R744" s="75">
        <f t="shared" si="47"/>
        <v>0</v>
      </c>
      <c r="S744" s="7"/>
    </row>
    <row r="745" spans="1:19" ht="38.25" x14ac:dyDescent="0.25">
      <c r="A745" s="44"/>
      <c r="B745" s="45"/>
      <c r="C745" s="46"/>
      <c r="D745" s="47"/>
      <c r="E745" s="48"/>
      <c r="F745" s="49">
        <v>130</v>
      </c>
      <c r="G745" s="50" t="s">
        <v>160</v>
      </c>
      <c r="H745" s="90"/>
      <c r="I745" s="46"/>
      <c r="J745" s="51">
        <v>0.1</v>
      </c>
      <c r="K745" s="52">
        <v>0.1</v>
      </c>
      <c r="L745" s="53">
        <f t="shared" si="44"/>
        <v>0</v>
      </c>
      <c r="M745" s="53">
        <v>0</v>
      </c>
      <c r="N745" s="53">
        <v>0</v>
      </c>
      <c r="O745" s="53">
        <v>0</v>
      </c>
      <c r="P745" s="54">
        <f t="shared" si="45"/>
        <v>0</v>
      </c>
      <c r="Q745" s="54">
        <f t="shared" si="46"/>
        <v>0</v>
      </c>
      <c r="R745" s="55">
        <f t="shared" si="47"/>
        <v>0</v>
      </c>
      <c r="S745" s="7"/>
    </row>
    <row r="746" spans="1:19" x14ac:dyDescent="0.25">
      <c r="A746" s="66"/>
      <c r="B746" s="56"/>
      <c r="C746" s="67"/>
      <c r="D746" s="68"/>
      <c r="E746" s="69"/>
      <c r="F746" s="70"/>
      <c r="G746" s="71"/>
      <c r="H746" s="66">
        <v>16</v>
      </c>
      <c r="I746" s="67" t="s">
        <v>269</v>
      </c>
      <c r="J746" s="72">
        <v>0.1</v>
      </c>
      <c r="K746" s="73">
        <v>0.1</v>
      </c>
      <c r="L746" s="73">
        <f t="shared" si="44"/>
        <v>0</v>
      </c>
      <c r="M746" s="73">
        <v>0</v>
      </c>
      <c r="N746" s="73">
        <v>0</v>
      </c>
      <c r="O746" s="73">
        <v>0</v>
      </c>
      <c r="P746" s="74">
        <f t="shared" si="45"/>
        <v>0</v>
      </c>
      <c r="Q746" s="74">
        <f t="shared" si="46"/>
        <v>0</v>
      </c>
      <c r="R746" s="75">
        <f t="shared" si="47"/>
        <v>0</v>
      </c>
      <c r="S746" s="7"/>
    </row>
    <row r="747" spans="1:19" x14ac:dyDescent="0.25">
      <c r="A747" s="44"/>
      <c r="B747" s="45"/>
      <c r="C747" s="46"/>
      <c r="D747" s="47"/>
      <c r="E747" s="48"/>
      <c r="F747" s="49">
        <v>131</v>
      </c>
      <c r="G747" s="50" t="s">
        <v>144</v>
      </c>
      <c r="H747" s="90"/>
      <c r="I747" s="46"/>
      <c r="J747" s="51">
        <v>0.52922800000000003</v>
      </c>
      <c r="K747" s="52">
        <v>1.0312419999999998</v>
      </c>
      <c r="L747" s="53">
        <f t="shared" si="44"/>
        <v>5.7624790056996944E-2</v>
      </c>
      <c r="M747" s="53">
        <v>1.2000000569969416E-3</v>
      </c>
      <c r="N747" s="53">
        <v>2.2396280000000001E-2</v>
      </c>
      <c r="O747" s="53">
        <v>3.4028509999999998E-2</v>
      </c>
      <c r="P747" s="54">
        <f t="shared" si="45"/>
        <v>1.1636454459738276E-3</v>
      </c>
      <c r="Q747" s="54">
        <f t="shared" si="46"/>
        <v>2.2881418771730541E-2</v>
      </c>
      <c r="R747" s="55">
        <f t="shared" si="47"/>
        <v>5.5879017783407731E-2</v>
      </c>
      <c r="S747" s="7"/>
    </row>
    <row r="748" spans="1:19" x14ac:dyDescent="0.25">
      <c r="A748" s="66"/>
      <c r="B748" s="56"/>
      <c r="C748" s="67"/>
      <c r="D748" s="68"/>
      <c r="E748" s="69"/>
      <c r="F748" s="70"/>
      <c r="G748" s="71"/>
      <c r="H748" s="66">
        <v>16</v>
      </c>
      <c r="I748" s="67" t="s">
        <v>269</v>
      </c>
      <c r="J748" s="72">
        <v>0.52922800000000003</v>
      </c>
      <c r="K748" s="73">
        <v>1.0312419999999998</v>
      </c>
      <c r="L748" s="73">
        <f t="shared" si="44"/>
        <v>5.7624790056996944E-2</v>
      </c>
      <c r="M748" s="73">
        <v>1.2000000569969416E-3</v>
      </c>
      <c r="N748" s="73">
        <v>2.2396280000000001E-2</v>
      </c>
      <c r="O748" s="73">
        <v>3.4028509999999998E-2</v>
      </c>
      <c r="P748" s="74">
        <f t="shared" si="45"/>
        <v>1.1636454459738276E-3</v>
      </c>
      <c r="Q748" s="74">
        <f t="shared" si="46"/>
        <v>2.2881418771730541E-2</v>
      </c>
      <c r="R748" s="75">
        <f t="shared" si="47"/>
        <v>5.5879017783407731E-2</v>
      </c>
      <c r="S748" s="7"/>
    </row>
    <row r="749" spans="1:19" x14ac:dyDescent="0.25">
      <c r="A749" s="44"/>
      <c r="B749" s="45"/>
      <c r="C749" s="46"/>
      <c r="D749" s="47">
        <v>454</v>
      </c>
      <c r="E749" s="48" t="s">
        <v>239</v>
      </c>
      <c r="F749" s="49"/>
      <c r="G749" s="50"/>
      <c r="H749" s="90"/>
      <c r="I749" s="46"/>
      <c r="J749" s="51">
        <v>173.12535700000001</v>
      </c>
      <c r="K749" s="52">
        <v>226.41788700000004</v>
      </c>
      <c r="L749" s="53">
        <f t="shared" si="44"/>
        <v>24.283216950230404</v>
      </c>
      <c r="M749" s="53">
        <v>6.5520862002304057</v>
      </c>
      <c r="N749" s="53">
        <v>8.6025285099999973</v>
      </c>
      <c r="O749" s="53">
        <v>9.1286022399999993</v>
      </c>
      <c r="P749" s="54">
        <f t="shared" si="45"/>
        <v>2.893802378886437E-2</v>
      </c>
      <c r="Q749" s="54">
        <f t="shared" si="46"/>
        <v>6.6932056080138233E-2</v>
      </c>
      <c r="R749" s="55">
        <f t="shared" si="47"/>
        <v>0.1072495520207306</v>
      </c>
      <c r="S749" s="7"/>
    </row>
    <row r="750" spans="1:19" x14ac:dyDescent="0.25">
      <c r="A750" s="44"/>
      <c r="B750" s="45"/>
      <c r="C750" s="46"/>
      <c r="D750" s="47"/>
      <c r="E750" s="48"/>
      <c r="F750" s="49">
        <v>1</v>
      </c>
      <c r="G750" s="50" t="s">
        <v>136</v>
      </c>
      <c r="H750" s="90"/>
      <c r="I750" s="46"/>
      <c r="J750" s="51">
        <v>5.8968490000000005</v>
      </c>
      <c r="K750" s="52">
        <v>7.0243159999999989</v>
      </c>
      <c r="L750" s="53">
        <f t="shared" si="44"/>
        <v>1.1883622589374612</v>
      </c>
      <c r="M750" s="53">
        <v>0.36758458893746138</v>
      </c>
      <c r="N750" s="53">
        <v>0.41923501999999996</v>
      </c>
      <c r="O750" s="53">
        <v>0.40154264999999995</v>
      </c>
      <c r="P750" s="54">
        <f t="shared" si="45"/>
        <v>5.2330303610694823E-2</v>
      </c>
      <c r="Q750" s="54">
        <f t="shared" si="46"/>
        <v>0.11201369769490174</v>
      </c>
      <c r="R750" s="55">
        <f t="shared" si="47"/>
        <v>0.16917835970612105</v>
      </c>
      <c r="S750" s="7"/>
    </row>
    <row r="751" spans="1:19" x14ac:dyDescent="0.25">
      <c r="A751" s="66"/>
      <c r="B751" s="56"/>
      <c r="C751" s="67"/>
      <c r="D751" s="68"/>
      <c r="E751" s="69"/>
      <c r="F751" s="70"/>
      <c r="G751" s="71"/>
      <c r="H751" s="66">
        <v>17</v>
      </c>
      <c r="I751" s="67" t="s">
        <v>270</v>
      </c>
      <c r="J751" s="72">
        <v>5.8968490000000005</v>
      </c>
      <c r="K751" s="73">
        <v>7.0243159999999989</v>
      </c>
      <c r="L751" s="73">
        <f t="shared" si="44"/>
        <v>1.1883622589374612</v>
      </c>
      <c r="M751" s="73">
        <v>0.36758458893746138</v>
      </c>
      <c r="N751" s="73">
        <v>0.41923501999999996</v>
      </c>
      <c r="O751" s="73">
        <v>0.40154264999999995</v>
      </c>
      <c r="P751" s="74">
        <f t="shared" si="45"/>
        <v>5.2330303610694823E-2</v>
      </c>
      <c r="Q751" s="74">
        <f t="shared" si="46"/>
        <v>0.11201369769490174</v>
      </c>
      <c r="R751" s="75">
        <f t="shared" si="47"/>
        <v>0.16917835970612105</v>
      </c>
      <c r="S751" s="7"/>
    </row>
    <row r="752" spans="1:19" x14ac:dyDescent="0.25">
      <c r="A752" s="44"/>
      <c r="B752" s="45"/>
      <c r="C752" s="46"/>
      <c r="D752" s="47"/>
      <c r="E752" s="48"/>
      <c r="F752" s="49">
        <v>2</v>
      </c>
      <c r="G752" s="50" t="s">
        <v>137</v>
      </c>
      <c r="H752" s="90"/>
      <c r="I752" s="46"/>
      <c r="J752" s="51">
        <v>4.1867600000000005</v>
      </c>
      <c r="K752" s="52">
        <v>5.0668610000000012</v>
      </c>
      <c r="L752" s="53">
        <f t="shared" si="44"/>
        <v>0.94669971104836437</v>
      </c>
      <c r="M752" s="53">
        <v>0.30213476104836445</v>
      </c>
      <c r="N752" s="53">
        <v>0.31392746999999993</v>
      </c>
      <c r="O752" s="53">
        <v>0.33063748000000004</v>
      </c>
      <c r="P752" s="54">
        <f t="shared" si="45"/>
        <v>5.9629573625241426E-2</v>
      </c>
      <c r="Q752" s="54">
        <f t="shared" si="46"/>
        <v>0.12158656632742919</v>
      </c>
      <c r="R752" s="55">
        <f t="shared" si="47"/>
        <v>0.18684146082719935</v>
      </c>
      <c r="S752" s="7"/>
    </row>
    <row r="753" spans="1:19" x14ac:dyDescent="0.25">
      <c r="A753" s="66"/>
      <c r="B753" s="56"/>
      <c r="C753" s="67"/>
      <c r="D753" s="68"/>
      <c r="E753" s="69"/>
      <c r="F753" s="70"/>
      <c r="G753" s="71"/>
      <c r="H753" s="66">
        <v>17</v>
      </c>
      <c r="I753" s="67" t="s">
        <v>270</v>
      </c>
      <c r="J753" s="72">
        <v>4.1867600000000005</v>
      </c>
      <c r="K753" s="73">
        <v>5.0668610000000012</v>
      </c>
      <c r="L753" s="73">
        <f t="shared" si="44"/>
        <v>0.94669971104836437</v>
      </c>
      <c r="M753" s="73">
        <v>0.30213476104836445</v>
      </c>
      <c r="N753" s="73">
        <v>0.31392746999999993</v>
      </c>
      <c r="O753" s="73">
        <v>0.33063748000000004</v>
      </c>
      <c r="P753" s="74">
        <f t="shared" si="45"/>
        <v>5.9629573625241426E-2</v>
      </c>
      <c r="Q753" s="74">
        <f t="shared" si="46"/>
        <v>0.12158656632742919</v>
      </c>
      <c r="R753" s="75">
        <f t="shared" si="47"/>
        <v>0.18684146082719935</v>
      </c>
      <c r="S753" s="7"/>
    </row>
    <row r="754" spans="1:19" x14ac:dyDescent="0.25">
      <c r="A754" s="44"/>
      <c r="B754" s="45"/>
      <c r="C754" s="46"/>
      <c r="D754" s="47"/>
      <c r="E754" s="48"/>
      <c r="F754" s="49">
        <v>16</v>
      </c>
      <c r="G754" s="50" t="s">
        <v>138</v>
      </c>
      <c r="H754" s="90"/>
      <c r="I754" s="46"/>
      <c r="J754" s="51">
        <v>5.4100129999999993</v>
      </c>
      <c r="K754" s="52">
        <v>5.4795070000000008</v>
      </c>
      <c r="L754" s="53">
        <f t="shared" si="44"/>
        <v>1.2041734617090358</v>
      </c>
      <c r="M754" s="53">
        <v>0.39479965170903597</v>
      </c>
      <c r="N754" s="53">
        <v>0.40717371999999996</v>
      </c>
      <c r="O754" s="53">
        <v>0.40220009000000001</v>
      </c>
      <c r="P754" s="54">
        <f t="shared" si="45"/>
        <v>7.2050213953378642E-2</v>
      </c>
      <c r="Q754" s="54">
        <f t="shared" si="46"/>
        <v>0.14635867272530828</v>
      </c>
      <c r="R754" s="55">
        <f t="shared" si="47"/>
        <v>0.21975945312398282</v>
      </c>
      <c r="S754" s="7"/>
    </row>
    <row r="755" spans="1:19" x14ac:dyDescent="0.25">
      <c r="A755" s="66"/>
      <c r="B755" s="56"/>
      <c r="C755" s="67"/>
      <c r="D755" s="68"/>
      <c r="E755" s="69"/>
      <c r="F755" s="70"/>
      <c r="G755" s="71"/>
      <c r="H755" s="66">
        <v>17</v>
      </c>
      <c r="I755" s="67" t="s">
        <v>270</v>
      </c>
      <c r="J755" s="72">
        <v>5.4100129999999993</v>
      </c>
      <c r="K755" s="73">
        <v>5.4795070000000008</v>
      </c>
      <c r="L755" s="73">
        <f t="shared" si="44"/>
        <v>1.2041734617090358</v>
      </c>
      <c r="M755" s="73">
        <v>0.39479965170903597</v>
      </c>
      <c r="N755" s="73">
        <v>0.40717371999999996</v>
      </c>
      <c r="O755" s="73">
        <v>0.40220009000000001</v>
      </c>
      <c r="P755" s="74">
        <f t="shared" si="45"/>
        <v>7.2050213953378642E-2</v>
      </c>
      <c r="Q755" s="74">
        <f t="shared" si="46"/>
        <v>0.14635867272530828</v>
      </c>
      <c r="R755" s="75">
        <f t="shared" si="47"/>
        <v>0.21975945312398282</v>
      </c>
      <c r="S755" s="7"/>
    </row>
    <row r="756" spans="1:19" x14ac:dyDescent="0.25">
      <c r="A756" s="44"/>
      <c r="B756" s="45"/>
      <c r="C756" s="46"/>
      <c r="D756" s="47"/>
      <c r="E756" s="48"/>
      <c r="F756" s="49">
        <v>17</v>
      </c>
      <c r="G756" s="50" t="s">
        <v>139</v>
      </c>
      <c r="H756" s="90"/>
      <c r="I756" s="46"/>
      <c r="J756" s="51">
        <v>5.6838270000000009</v>
      </c>
      <c r="K756" s="52">
        <v>5.8299040000000009</v>
      </c>
      <c r="L756" s="53">
        <f t="shared" si="44"/>
        <v>0.89937645135778377</v>
      </c>
      <c r="M756" s="53">
        <v>0.29130937135778368</v>
      </c>
      <c r="N756" s="53">
        <v>0.28697984999999998</v>
      </c>
      <c r="O756" s="53">
        <v>0.32108723</v>
      </c>
      <c r="P756" s="54">
        <f t="shared" si="45"/>
        <v>4.9968124922431592E-2</v>
      </c>
      <c r="Q756" s="54">
        <f t="shared" si="46"/>
        <v>9.919360959593565E-2</v>
      </c>
      <c r="R756" s="55">
        <f t="shared" si="47"/>
        <v>0.1542695130756499</v>
      </c>
      <c r="S756" s="7"/>
    </row>
    <row r="757" spans="1:19" x14ac:dyDescent="0.25">
      <c r="A757" s="66"/>
      <c r="B757" s="56"/>
      <c r="C757" s="67"/>
      <c r="D757" s="68"/>
      <c r="E757" s="69"/>
      <c r="F757" s="70"/>
      <c r="G757" s="71"/>
      <c r="H757" s="66">
        <v>17</v>
      </c>
      <c r="I757" s="67" t="s">
        <v>270</v>
      </c>
      <c r="J757" s="72">
        <v>5.6838270000000009</v>
      </c>
      <c r="K757" s="73">
        <v>5.8299040000000009</v>
      </c>
      <c r="L757" s="73">
        <f t="shared" si="44"/>
        <v>0.89937645135778377</v>
      </c>
      <c r="M757" s="73">
        <v>0.29130937135778368</v>
      </c>
      <c r="N757" s="73">
        <v>0.28697984999999998</v>
      </c>
      <c r="O757" s="73">
        <v>0.32108723</v>
      </c>
      <c r="P757" s="74">
        <f t="shared" si="45"/>
        <v>4.9968124922431592E-2</v>
      </c>
      <c r="Q757" s="74">
        <f t="shared" si="46"/>
        <v>9.919360959593565E-2</v>
      </c>
      <c r="R757" s="75">
        <f t="shared" si="47"/>
        <v>0.1542695130756499</v>
      </c>
      <c r="S757" s="7"/>
    </row>
    <row r="758" spans="1:19" x14ac:dyDescent="0.25">
      <c r="A758" s="44"/>
      <c r="B758" s="45"/>
      <c r="C758" s="46"/>
      <c r="D758" s="47"/>
      <c r="E758" s="48"/>
      <c r="F758" s="49">
        <v>18</v>
      </c>
      <c r="G758" s="50" t="s">
        <v>140</v>
      </c>
      <c r="H758" s="90"/>
      <c r="I758" s="46"/>
      <c r="J758" s="51">
        <v>2.1388259999999999</v>
      </c>
      <c r="K758" s="52">
        <v>2.1777739999999999</v>
      </c>
      <c r="L758" s="53">
        <f t="shared" si="44"/>
        <v>0.39073013983220484</v>
      </c>
      <c r="M758" s="53">
        <v>0.1237235298322048</v>
      </c>
      <c r="N758" s="53">
        <v>0.13575225000000002</v>
      </c>
      <c r="O758" s="53">
        <v>0.13125435999999999</v>
      </c>
      <c r="P758" s="54">
        <f t="shared" si="45"/>
        <v>5.681192347424701E-2</v>
      </c>
      <c r="Q758" s="54">
        <f t="shared" si="46"/>
        <v>0.11914724844368829</v>
      </c>
      <c r="R758" s="55">
        <f t="shared" si="47"/>
        <v>0.17941721217729886</v>
      </c>
      <c r="S758" s="7"/>
    </row>
    <row r="759" spans="1:19" x14ac:dyDescent="0.25">
      <c r="A759" s="66"/>
      <c r="B759" s="56"/>
      <c r="C759" s="67"/>
      <c r="D759" s="68"/>
      <c r="E759" s="69"/>
      <c r="F759" s="70"/>
      <c r="G759" s="71"/>
      <c r="H759" s="66">
        <v>17</v>
      </c>
      <c r="I759" s="67" t="s">
        <v>270</v>
      </c>
      <c r="J759" s="72">
        <v>2.1388259999999999</v>
      </c>
      <c r="K759" s="73">
        <v>2.1777739999999999</v>
      </c>
      <c r="L759" s="73">
        <f t="shared" si="44"/>
        <v>0.39073013983220484</v>
      </c>
      <c r="M759" s="73">
        <v>0.1237235298322048</v>
      </c>
      <c r="N759" s="73">
        <v>0.13575225000000002</v>
      </c>
      <c r="O759" s="73">
        <v>0.13125435999999999</v>
      </c>
      <c r="P759" s="74">
        <f t="shared" si="45"/>
        <v>5.681192347424701E-2</v>
      </c>
      <c r="Q759" s="74">
        <f t="shared" si="46"/>
        <v>0.11914724844368829</v>
      </c>
      <c r="R759" s="75">
        <f t="shared" si="47"/>
        <v>0.17941721217729886</v>
      </c>
      <c r="S759" s="7"/>
    </row>
    <row r="760" spans="1:19" x14ac:dyDescent="0.25">
      <c r="A760" s="44"/>
      <c r="B760" s="45"/>
      <c r="C760" s="46"/>
      <c r="D760" s="47"/>
      <c r="E760" s="48"/>
      <c r="F760" s="49">
        <v>24</v>
      </c>
      <c r="G760" s="50" t="s">
        <v>141</v>
      </c>
      <c r="H760" s="90"/>
      <c r="I760" s="46"/>
      <c r="J760" s="51">
        <v>1.1117009999999998</v>
      </c>
      <c r="K760" s="52">
        <v>1.151273</v>
      </c>
      <c r="L760" s="53">
        <f t="shared" si="44"/>
        <v>0.15038335068398012</v>
      </c>
      <c r="M760" s="53">
        <v>4.2595330683980137E-2</v>
      </c>
      <c r="N760" s="53">
        <v>5.2884689999999998E-2</v>
      </c>
      <c r="O760" s="53">
        <v>5.490333E-2</v>
      </c>
      <c r="P760" s="54">
        <f t="shared" si="45"/>
        <v>3.699846229693577E-2</v>
      </c>
      <c r="Q760" s="54">
        <f t="shared" si="46"/>
        <v>8.2934300278022788E-2</v>
      </c>
      <c r="R760" s="55">
        <f t="shared" si="47"/>
        <v>0.13062353645397756</v>
      </c>
      <c r="S760" s="7"/>
    </row>
    <row r="761" spans="1:19" x14ac:dyDescent="0.25">
      <c r="A761" s="66"/>
      <c r="B761" s="56"/>
      <c r="C761" s="67"/>
      <c r="D761" s="68"/>
      <c r="E761" s="69"/>
      <c r="F761" s="70"/>
      <c r="G761" s="71"/>
      <c r="H761" s="66">
        <v>17</v>
      </c>
      <c r="I761" s="67" t="s">
        <v>270</v>
      </c>
      <c r="J761" s="72">
        <v>1.1117009999999998</v>
      </c>
      <c r="K761" s="73">
        <v>1.151273</v>
      </c>
      <c r="L761" s="73">
        <f t="shared" si="44"/>
        <v>0.15038335068398012</v>
      </c>
      <c r="M761" s="73">
        <v>4.2595330683980137E-2</v>
      </c>
      <c r="N761" s="73">
        <v>5.2884689999999998E-2</v>
      </c>
      <c r="O761" s="73">
        <v>5.490333E-2</v>
      </c>
      <c r="P761" s="74">
        <f t="shared" si="45"/>
        <v>3.699846229693577E-2</v>
      </c>
      <c r="Q761" s="74">
        <f t="shared" si="46"/>
        <v>8.2934300278022788E-2</v>
      </c>
      <c r="R761" s="75">
        <f t="shared" si="47"/>
        <v>0.13062353645397756</v>
      </c>
      <c r="S761" s="7"/>
    </row>
    <row r="762" spans="1:19" ht="25.5" x14ac:dyDescent="0.25">
      <c r="A762" s="44"/>
      <c r="B762" s="45"/>
      <c r="C762" s="46"/>
      <c r="D762" s="47"/>
      <c r="E762" s="48"/>
      <c r="F762" s="49">
        <v>35</v>
      </c>
      <c r="G762" s="50" t="s">
        <v>45</v>
      </c>
      <c r="H762" s="90"/>
      <c r="I762" s="46"/>
      <c r="J762" s="51">
        <v>0</v>
      </c>
      <c r="K762" s="52">
        <v>0.54759099999999994</v>
      </c>
      <c r="L762" s="53">
        <f t="shared" si="44"/>
        <v>3.619874E-2</v>
      </c>
      <c r="M762" s="53">
        <v>0</v>
      </c>
      <c r="N762" s="53">
        <v>0</v>
      </c>
      <c r="O762" s="53">
        <v>3.619874E-2</v>
      </c>
      <c r="P762" s="54">
        <f t="shared" si="45"/>
        <v>0</v>
      </c>
      <c r="Q762" s="54">
        <f t="shared" si="46"/>
        <v>0</v>
      </c>
      <c r="R762" s="55">
        <f t="shared" si="47"/>
        <v>6.6105432704335915E-2</v>
      </c>
      <c r="S762" s="7"/>
    </row>
    <row r="763" spans="1:19" x14ac:dyDescent="0.25">
      <c r="A763" s="66"/>
      <c r="B763" s="56"/>
      <c r="C763" s="67"/>
      <c r="D763" s="68"/>
      <c r="E763" s="69"/>
      <c r="F763" s="70"/>
      <c r="G763" s="71"/>
      <c r="H763" s="66">
        <v>17</v>
      </c>
      <c r="I763" s="67" t="s">
        <v>270</v>
      </c>
      <c r="J763" s="72">
        <v>0</v>
      </c>
      <c r="K763" s="73">
        <v>0.54759099999999994</v>
      </c>
      <c r="L763" s="73">
        <f t="shared" si="44"/>
        <v>3.619874E-2</v>
      </c>
      <c r="M763" s="73">
        <v>0</v>
      </c>
      <c r="N763" s="73">
        <v>0</v>
      </c>
      <c r="O763" s="73">
        <v>3.619874E-2</v>
      </c>
      <c r="P763" s="74">
        <f t="shared" si="45"/>
        <v>0</v>
      </c>
      <c r="Q763" s="74">
        <f t="shared" si="46"/>
        <v>0</v>
      </c>
      <c r="R763" s="75">
        <f t="shared" si="47"/>
        <v>6.6105432704335915E-2</v>
      </c>
      <c r="S763" s="7"/>
    </row>
    <row r="764" spans="1:19" ht="25.5" x14ac:dyDescent="0.25">
      <c r="A764" s="44"/>
      <c r="B764" s="45"/>
      <c r="C764" s="46"/>
      <c r="D764" s="47"/>
      <c r="E764" s="48"/>
      <c r="F764" s="49">
        <v>42</v>
      </c>
      <c r="G764" s="50" t="s">
        <v>158</v>
      </c>
      <c r="H764" s="90"/>
      <c r="I764" s="46"/>
      <c r="J764" s="51">
        <v>3.3915540000000002</v>
      </c>
      <c r="K764" s="52">
        <v>2.90713</v>
      </c>
      <c r="L764" s="53">
        <f t="shared" si="44"/>
        <v>0.14778026983628767</v>
      </c>
      <c r="M764" s="53">
        <v>2.4830199836287647E-2</v>
      </c>
      <c r="N764" s="53">
        <v>5.7058220000000007E-2</v>
      </c>
      <c r="O764" s="53">
        <v>6.5891850000000002E-2</v>
      </c>
      <c r="P764" s="54">
        <f t="shared" si="45"/>
        <v>8.5411384548636105E-3</v>
      </c>
      <c r="Q764" s="54">
        <f t="shared" si="46"/>
        <v>2.8168131399795557E-2</v>
      </c>
      <c r="R764" s="55">
        <f t="shared" si="47"/>
        <v>5.0833732869286087E-2</v>
      </c>
      <c r="S764" s="7"/>
    </row>
    <row r="765" spans="1:19" x14ac:dyDescent="0.25">
      <c r="A765" s="66"/>
      <c r="B765" s="56"/>
      <c r="C765" s="67"/>
      <c r="D765" s="68"/>
      <c r="E765" s="69"/>
      <c r="F765" s="70"/>
      <c r="G765" s="71"/>
      <c r="H765" s="66">
        <v>17</v>
      </c>
      <c r="I765" s="67" t="s">
        <v>270</v>
      </c>
      <c r="J765" s="72">
        <v>3.3915540000000002</v>
      </c>
      <c r="K765" s="73">
        <v>2.90713</v>
      </c>
      <c r="L765" s="73">
        <f t="shared" si="44"/>
        <v>0.14778026983628767</v>
      </c>
      <c r="M765" s="73">
        <v>2.4830199836287647E-2</v>
      </c>
      <c r="N765" s="73">
        <v>5.7058220000000007E-2</v>
      </c>
      <c r="O765" s="73">
        <v>6.5891850000000002E-2</v>
      </c>
      <c r="P765" s="74">
        <f t="shared" si="45"/>
        <v>8.5411384548636105E-3</v>
      </c>
      <c r="Q765" s="74">
        <f t="shared" si="46"/>
        <v>2.8168131399795557E-2</v>
      </c>
      <c r="R765" s="75">
        <f t="shared" si="47"/>
        <v>5.0833732869286087E-2</v>
      </c>
      <c r="S765" s="7"/>
    </row>
    <row r="766" spans="1:19" x14ac:dyDescent="0.25">
      <c r="A766" s="44"/>
      <c r="B766" s="45"/>
      <c r="C766" s="46"/>
      <c r="D766" s="47"/>
      <c r="E766" s="48"/>
      <c r="F766" s="49">
        <v>46</v>
      </c>
      <c r="G766" s="50" t="s">
        <v>169</v>
      </c>
      <c r="H766" s="90"/>
      <c r="I766" s="46"/>
      <c r="J766" s="51">
        <v>7.4043059999999992</v>
      </c>
      <c r="K766" s="52">
        <v>5.768872</v>
      </c>
      <c r="L766" s="53">
        <f t="shared" si="44"/>
        <v>0.44330827903251646</v>
      </c>
      <c r="M766" s="53">
        <v>9.5942229032516479E-2</v>
      </c>
      <c r="N766" s="53">
        <v>9.3199500000000018E-2</v>
      </c>
      <c r="O766" s="53">
        <v>0.25416654999999999</v>
      </c>
      <c r="P766" s="54">
        <f t="shared" si="45"/>
        <v>1.6631020593370155E-2</v>
      </c>
      <c r="Q766" s="54">
        <f t="shared" si="46"/>
        <v>3.2786605255328338E-2</v>
      </c>
      <c r="R766" s="55">
        <f t="shared" si="47"/>
        <v>7.6844880425933612E-2</v>
      </c>
      <c r="S766" s="7"/>
    </row>
    <row r="767" spans="1:19" x14ac:dyDescent="0.25">
      <c r="A767" s="66"/>
      <c r="B767" s="56"/>
      <c r="C767" s="67"/>
      <c r="D767" s="68"/>
      <c r="E767" s="69"/>
      <c r="F767" s="70"/>
      <c r="G767" s="71"/>
      <c r="H767" s="66">
        <v>17</v>
      </c>
      <c r="I767" s="67" t="s">
        <v>270</v>
      </c>
      <c r="J767" s="72">
        <v>7.4043059999999992</v>
      </c>
      <c r="K767" s="73">
        <v>5.768872</v>
      </c>
      <c r="L767" s="73">
        <f t="shared" si="44"/>
        <v>0.44330827903251646</v>
      </c>
      <c r="M767" s="73">
        <v>9.5942229032516479E-2</v>
      </c>
      <c r="N767" s="73">
        <v>9.3199500000000018E-2</v>
      </c>
      <c r="O767" s="73">
        <v>0.25416654999999999</v>
      </c>
      <c r="P767" s="74">
        <f t="shared" si="45"/>
        <v>1.6631020593370155E-2</v>
      </c>
      <c r="Q767" s="74">
        <f t="shared" si="46"/>
        <v>3.2786605255328338E-2</v>
      </c>
      <c r="R767" s="75">
        <f t="shared" si="47"/>
        <v>7.6844880425933612E-2</v>
      </c>
      <c r="S767" s="7"/>
    </row>
    <row r="768" spans="1:19" ht="38.25" x14ac:dyDescent="0.25">
      <c r="A768" s="44"/>
      <c r="B768" s="45"/>
      <c r="C768" s="46"/>
      <c r="D768" s="47"/>
      <c r="E768" s="48"/>
      <c r="F768" s="49">
        <v>48</v>
      </c>
      <c r="G768" s="50" t="s">
        <v>30</v>
      </c>
      <c r="H768" s="90"/>
      <c r="I768" s="46"/>
      <c r="J768" s="51">
        <v>0</v>
      </c>
      <c r="K768" s="52">
        <v>4.2826000000000003E-2</v>
      </c>
      <c r="L768" s="53">
        <f t="shared" si="44"/>
        <v>1.6181669999999999E-2</v>
      </c>
      <c r="M768" s="53">
        <v>0</v>
      </c>
      <c r="N768" s="53">
        <v>0</v>
      </c>
      <c r="O768" s="53">
        <v>1.6181669999999999E-2</v>
      </c>
      <c r="P768" s="54">
        <f t="shared" si="45"/>
        <v>0</v>
      </c>
      <c r="Q768" s="54">
        <f t="shared" si="46"/>
        <v>0</v>
      </c>
      <c r="R768" s="55">
        <f t="shared" si="47"/>
        <v>0.37784686872460649</v>
      </c>
      <c r="S768" s="7"/>
    </row>
    <row r="769" spans="1:19" x14ac:dyDescent="0.25">
      <c r="A769" s="66"/>
      <c r="B769" s="56"/>
      <c r="C769" s="67"/>
      <c r="D769" s="68"/>
      <c r="E769" s="69"/>
      <c r="F769" s="70"/>
      <c r="G769" s="71"/>
      <c r="H769" s="66">
        <v>17</v>
      </c>
      <c r="I769" s="67" t="s">
        <v>270</v>
      </c>
      <c r="J769" s="72">
        <v>0</v>
      </c>
      <c r="K769" s="73">
        <v>4.2826000000000003E-2</v>
      </c>
      <c r="L769" s="73">
        <f t="shared" si="44"/>
        <v>1.6181669999999999E-2</v>
      </c>
      <c r="M769" s="73">
        <v>0</v>
      </c>
      <c r="N769" s="73">
        <v>0</v>
      </c>
      <c r="O769" s="73">
        <v>1.6181669999999999E-2</v>
      </c>
      <c r="P769" s="74">
        <f t="shared" si="45"/>
        <v>0</v>
      </c>
      <c r="Q769" s="74">
        <f t="shared" si="46"/>
        <v>0</v>
      </c>
      <c r="R769" s="75">
        <f t="shared" si="47"/>
        <v>0.37784686872460649</v>
      </c>
      <c r="S769" s="7"/>
    </row>
    <row r="770" spans="1:19" ht="25.5" x14ac:dyDescent="0.25">
      <c r="A770" s="44"/>
      <c r="B770" s="45"/>
      <c r="C770" s="46"/>
      <c r="D770" s="47"/>
      <c r="E770" s="48"/>
      <c r="F770" s="49">
        <v>51</v>
      </c>
      <c r="G770" s="50" t="s">
        <v>24</v>
      </c>
      <c r="H770" s="90"/>
      <c r="I770" s="46"/>
      <c r="J770" s="51">
        <v>0.10964500000000002</v>
      </c>
      <c r="K770" s="52">
        <v>0.10964500000000002</v>
      </c>
      <c r="L770" s="53">
        <f t="shared" si="44"/>
        <v>0</v>
      </c>
      <c r="M770" s="53">
        <v>0</v>
      </c>
      <c r="N770" s="53">
        <v>0</v>
      </c>
      <c r="O770" s="53">
        <v>0</v>
      </c>
      <c r="P770" s="54">
        <f t="shared" si="45"/>
        <v>0</v>
      </c>
      <c r="Q770" s="54">
        <f t="shared" si="46"/>
        <v>0</v>
      </c>
      <c r="R770" s="55">
        <f t="shared" si="47"/>
        <v>0</v>
      </c>
      <c r="S770" s="7"/>
    </row>
    <row r="771" spans="1:19" x14ac:dyDescent="0.25">
      <c r="A771" s="66"/>
      <c r="B771" s="56"/>
      <c r="C771" s="67"/>
      <c r="D771" s="68"/>
      <c r="E771" s="69"/>
      <c r="F771" s="70"/>
      <c r="G771" s="71"/>
      <c r="H771" s="66">
        <v>17</v>
      </c>
      <c r="I771" s="67" t="s">
        <v>270</v>
      </c>
      <c r="J771" s="72">
        <v>0.10964500000000002</v>
      </c>
      <c r="K771" s="73">
        <v>0.10964500000000002</v>
      </c>
      <c r="L771" s="73">
        <f t="shared" si="44"/>
        <v>0</v>
      </c>
      <c r="M771" s="73">
        <v>0</v>
      </c>
      <c r="N771" s="73">
        <v>0</v>
      </c>
      <c r="O771" s="73">
        <v>0</v>
      </c>
      <c r="P771" s="74">
        <f t="shared" si="45"/>
        <v>0</v>
      </c>
      <c r="Q771" s="74">
        <f t="shared" si="46"/>
        <v>0</v>
      </c>
      <c r="R771" s="75">
        <f t="shared" si="47"/>
        <v>0</v>
      </c>
      <c r="S771" s="7"/>
    </row>
    <row r="772" spans="1:19" ht="51" x14ac:dyDescent="0.25">
      <c r="A772" s="44"/>
      <c r="B772" s="45"/>
      <c r="C772" s="46"/>
      <c r="D772" s="47"/>
      <c r="E772" s="48"/>
      <c r="F772" s="49">
        <v>57</v>
      </c>
      <c r="G772" s="50" t="s">
        <v>50</v>
      </c>
      <c r="H772" s="90"/>
      <c r="I772" s="46"/>
      <c r="J772" s="51">
        <v>0</v>
      </c>
      <c r="K772" s="52">
        <v>0.34617300000000001</v>
      </c>
      <c r="L772" s="53">
        <f t="shared" si="44"/>
        <v>0.11942080000000002</v>
      </c>
      <c r="M772" s="53">
        <v>0</v>
      </c>
      <c r="N772" s="53">
        <v>4.7802610000000002E-2</v>
      </c>
      <c r="O772" s="53">
        <v>7.1618190000000012E-2</v>
      </c>
      <c r="P772" s="54">
        <f t="shared" si="45"/>
        <v>0</v>
      </c>
      <c r="Q772" s="54">
        <f t="shared" si="46"/>
        <v>0.13808878797595422</v>
      </c>
      <c r="R772" s="55">
        <f t="shared" si="47"/>
        <v>0.34497433364242741</v>
      </c>
      <c r="S772" s="7"/>
    </row>
    <row r="773" spans="1:19" x14ac:dyDescent="0.25">
      <c r="A773" s="66"/>
      <c r="B773" s="56"/>
      <c r="C773" s="67"/>
      <c r="D773" s="68"/>
      <c r="E773" s="69"/>
      <c r="F773" s="70"/>
      <c r="G773" s="71"/>
      <c r="H773" s="66">
        <v>17</v>
      </c>
      <c r="I773" s="67" t="s">
        <v>270</v>
      </c>
      <c r="J773" s="72">
        <v>0</v>
      </c>
      <c r="K773" s="73">
        <v>0.34617300000000001</v>
      </c>
      <c r="L773" s="73">
        <f t="shared" si="44"/>
        <v>0.11942080000000002</v>
      </c>
      <c r="M773" s="73">
        <v>0</v>
      </c>
      <c r="N773" s="73">
        <v>4.7802610000000002E-2</v>
      </c>
      <c r="O773" s="73">
        <v>7.1618190000000012E-2</v>
      </c>
      <c r="P773" s="74">
        <f t="shared" si="45"/>
        <v>0</v>
      </c>
      <c r="Q773" s="74">
        <f t="shared" si="46"/>
        <v>0.13808878797595422</v>
      </c>
      <c r="R773" s="75">
        <f t="shared" si="47"/>
        <v>0.34497433364242741</v>
      </c>
      <c r="S773" s="7"/>
    </row>
    <row r="774" spans="1:19" ht="38.25" x14ac:dyDescent="0.25">
      <c r="A774" s="44"/>
      <c r="B774" s="45"/>
      <c r="C774" s="46"/>
      <c r="D774" s="47"/>
      <c r="E774" s="48"/>
      <c r="F774" s="49">
        <v>61</v>
      </c>
      <c r="G774" s="50" t="s">
        <v>191</v>
      </c>
      <c r="H774" s="90"/>
      <c r="I774" s="46"/>
      <c r="J774" s="51">
        <v>9.9275740000000017</v>
      </c>
      <c r="K774" s="52">
        <v>20.505082000000002</v>
      </c>
      <c r="L774" s="53">
        <f t="shared" si="44"/>
        <v>0.62868948997204699</v>
      </c>
      <c r="M774" s="53">
        <v>4.9079009972047061E-2</v>
      </c>
      <c r="N774" s="53">
        <v>0.13878793</v>
      </c>
      <c r="O774" s="53">
        <v>0.44082254999999998</v>
      </c>
      <c r="P774" s="54">
        <f t="shared" si="45"/>
        <v>2.3935046917660245E-3</v>
      </c>
      <c r="Q774" s="54">
        <f t="shared" si="46"/>
        <v>9.1619696996113956E-3</v>
      </c>
      <c r="R774" s="55">
        <f t="shared" si="47"/>
        <v>3.0660179265415616E-2</v>
      </c>
      <c r="S774" s="7"/>
    </row>
    <row r="775" spans="1:19" x14ac:dyDescent="0.25">
      <c r="A775" s="66"/>
      <c r="B775" s="56"/>
      <c r="C775" s="67"/>
      <c r="D775" s="68"/>
      <c r="E775" s="69"/>
      <c r="F775" s="70"/>
      <c r="G775" s="71"/>
      <c r="H775" s="66">
        <v>17</v>
      </c>
      <c r="I775" s="67" t="s">
        <v>270</v>
      </c>
      <c r="J775" s="72">
        <v>9.9275740000000017</v>
      </c>
      <c r="K775" s="73">
        <v>20.505082000000002</v>
      </c>
      <c r="L775" s="73">
        <f t="shared" ref="L775:L838" si="48">SUM(M775,N775,O775)</f>
        <v>0.62868948997204699</v>
      </c>
      <c r="M775" s="73">
        <v>4.9079009972047061E-2</v>
      </c>
      <c r="N775" s="73">
        <v>0.13878793</v>
      </c>
      <c r="O775" s="73">
        <v>0.44082254999999998</v>
      </c>
      <c r="P775" s="74">
        <f t="shared" ref="P775:P838" si="49">IFERROR(M775/K775,0)</f>
        <v>2.3935046917660245E-3</v>
      </c>
      <c r="Q775" s="74">
        <f t="shared" ref="Q775:Q838" si="50">IFERROR(SUM(M775,N775)/K775,0)</f>
        <v>9.1619696996113956E-3</v>
      </c>
      <c r="R775" s="75">
        <f t="shared" ref="R775:R838" si="51">IFERROR(SUM(M775,N775,O775)/K775,0)</f>
        <v>3.0660179265415616E-2</v>
      </c>
      <c r="S775" s="7"/>
    </row>
    <row r="776" spans="1:19" ht="38.25" x14ac:dyDescent="0.25">
      <c r="A776" s="44"/>
      <c r="B776" s="45"/>
      <c r="C776" s="46"/>
      <c r="D776" s="47"/>
      <c r="E776" s="48"/>
      <c r="F776" s="49">
        <v>68</v>
      </c>
      <c r="G776" s="50" t="s">
        <v>22</v>
      </c>
      <c r="H776" s="90"/>
      <c r="I776" s="46"/>
      <c r="J776" s="51">
        <v>3.6214399999999998</v>
      </c>
      <c r="K776" s="52">
        <v>13.674542999999998</v>
      </c>
      <c r="L776" s="53">
        <f t="shared" si="48"/>
        <v>0.52561153019589568</v>
      </c>
      <c r="M776" s="53">
        <v>3.1205590195895638E-2</v>
      </c>
      <c r="N776" s="53">
        <v>0.17776162000000001</v>
      </c>
      <c r="O776" s="53">
        <v>0.31664431999999998</v>
      </c>
      <c r="P776" s="54">
        <f t="shared" si="49"/>
        <v>2.2820207005013362E-3</v>
      </c>
      <c r="Q776" s="54">
        <f t="shared" si="50"/>
        <v>1.5281476696946704E-2</v>
      </c>
      <c r="R776" s="55">
        <f t="shared" si="51"/>
        <v>3.8437228227363486E-2</v>
      </c>
      <c r="S776" s="7"/>
    </row>
    <row r="777" spans="1:19" x14ac:dyDescent="0.25">
      <c r="A777" s="66"/>
      <c r="B777" s="56"/>
      <c r="C777" s="67"/>
      <c r="D777" s="68"/>
      <c r="E777" s="69"/>
      <c r="F777" s="70"/>
      <c r="G777" s="71"/>
      <c r="H777" s="66">
        <v>17</v>
      </c>
      <c r="I777" s="67" t="s">
        <v>270</v>
      </c>
      <c r="J777" s="72">
        <v>3.6214399999999998</v>
      </c>
      <c r="K777" s="73">
        <v>13.674542999999998</v>
      </c>
      <c r="L777" s="73">
        <f t="shared" si="48"/>
        <v>0.52561153019589568</v>
      </c>
      <c r="M777" s="73">
        <v>3.1205590195895638E-2</v>
      </c>
      <c r="N777" s="73">
        <v>0.17776162000000001</v>
      </c>
      <c r="O777" s="73">
        <v>0.31664431999999998</v>
      </c>
      <c r="P777" s="74">
        <f t="shared" si="49"/>
        <v>2.2820207005013362E-3</v>
      </c>
      <c r="Q777" s="74">
        <f t="shared" si="50"/>
        <v>1.5281476696946704E-2</v>
      </c>
      <c r="R777" s="75">
        <f t="shared" si="51"/>
        <v>3.8437228227363486E-2</v>
      </c>
      <c r="S777" s="7"/>
    </row>
    <row r="778" spans="1:19" ht="25.5" x14ac:dyDescent="0.25">
      <c r="A778" s="44"/>
      <c r="B778" s="45"/>
      <c r="C778" s="46"/>
      <c r="D778" s="47"/>
      <c r="E778" s="48"/>
      <c r="F778" s="49">
        <v>83</v>
      </c>
      <c r="G778" s="50" t="s">
        <v>198</v>
      </c>
      <c r="H778" s="90"/>
      <c r="I778" s="46"/>
      <c r="J778" s="51">
        <v>0.182445</v>
      </c>
      <c r="K778" s="52">
        <v>0.32092100000000001</v>
      </c>
      <c r="L778" s="53">
        <f t="shared" si="48"/>
        <v>6.5622839552965162E-2</v>
      </c>
      <c r="M778" s="53">
        <v>1.9999999552965164E-2</v>
      </c>
      <c r="N778" s="53">
        <v>9.8103799999999988E-3</v>
      </c>
      <c r="O778" s="53">
        <v>3.581245999999999E-2</v>
      </c>
      <c r="P778" s="54">
        <f t="shared" si="49"/>
        <v>6.2320632033943439E-2</v>
      </c>
      <c r="Q778" s="54">
        <f t="shared" si="50"/>
        <v>9.2890086821881906E-2</v>
      </c>
      <c r="R778" s="55">
        <f t="shared" si="51"/>
        <v>0.20448284641069037</v>
      </c>
      <c r="S778" s="7"/>
    </row>
    <row r="779" spans="1:19" x14ac:dyDescent="0.25">
      <c r="A779" s="66"/>
      <c r="B779" s="56"/>
      <c r="C779" s="67"/>
      <c r="D779" s="68"/>
      <c r="E779" s="69"/>
      <c r="F779" s="70"/>
      <c r="G779" s="71"/>
      <c r="H779" s="66">
        <v>17</v>
      </c>
      <c r="I779" s="67" t="s">
        <v>270</v>
      </c>
      <c r="J779" s="72">
        <v>0.182445</v>
      </c>
      <c r="K779" s="73">
        <v>0.32092100000000001</v>
      </c>
      <c r="L779" s="73">
        <f t="shared" si="48"/>
        <v>6.5622839552965162E-2</v>
      </c>
      <c r="M779" s="73">
        <v>1.9999999552965164E-2</v>
      </c>
      <c r="N779" s="73">
        <v>9.8103799999999988E-3</v>
      </c>
      <c r="O779" s="73">
        <v>3.581245999999999E-2</v>
      </c>
      <c r="P779" s="74">
        <f t="shared" si="49"/>
        <v>6.2320632033943439E-2</v>
      </c>
      <c r="Q779" s="74">
        <f t="shared" si="50"/>
        <v>9.2890086821881906E-2</v>
      </c>
      <c r="R779" s="75">
        <f t="shared" si="51"/>
        <v>0.20448284641069037</v>
      </c>
      <c r="S779" s="7"/>
    </row>
    <row r="780" spans="1:19" ht="25.5" x14ac:dyDescent="0.25">
      <c r="A780" s="44"/>
      <c r="B780" s="45"/>
      <c r="C780" s="46"/>
      <c r="D780" s="47"/>
      <c r="E780" s="48"/>
      <c r="F780" s="49">
        <v>89</v>
      </c>
      <c r="G780" s="50" t="s">
        <v>55</v>
      </c>
      <c r="H780" s="90"/>
      <c r="I780" s="46"/>
      <c r="J780" s="51">
        <v>1.296262</v>
      </c>
      <c r="K780" s="52">
        <v>1.3066720000000001</v>
      </c>
      <c r="L780" s="53">
        <f t="shared" si="48"/>
        <v>0.19633853000000001</v>
      </c>
      <c r="M780" s="53">
        <v>0</v>
      </c>
      <c r="N780" s="53">
        <v>6.01731E-2</v>
      </c>
      <c r="O780" s="53">
        <v>0.13616543</v>
      </c>
      <c r="P780" s="54">
        <f t="shared" si="49"/>
        <v>0</v>
      </c>
      <c r="Q780" s="54">
        <f t="shared" si="50"/>
        <v>4.6050653874882143E-2</v>
      </c>
      <c r="R780" s="55">
        <f t="shared" si="51"/>
        <v>0.15025846578177232</v>
      </c>
      <c r="S780" s="7"/>
    </row>
    <row r="781" spans="1:19" x14ac:dyDescent="0.25">
      <c r="A781" s="66"/>
      <c r="B781" s="56"/>
      <c r="C781" s="67"/>
      <c r="D781" s="68"/>
      <c r="E781" s="69"/>
      <c r="F781" s="70"/>
      <c r="G781" s="71"/>
      <c r="H781" s="66">
        <v>17</v>
      </c>
      <c r="I781" s="67" t="s">
        <v>270</v>
      </c>
      <c r="J781" s="72">
        <v>1.296262</v>
      </c>
      <c r="K781" s="73">
        <v>1.3066720000000001</v>
      </c>
      <c r="L781" s="73">
        <f t="shared" si="48"/>
        <v>0.19633853000000001</v>
      </c>
      <c r="M781" s="73">
        <v>0</v>
      </c>
      <c r="N781" s="73">
        <v>6.01731E-2</v>
      </c>
      <c r="O781" s="73">
        <v>0.13616543</v>
      </c>
      <c r="P781" s="74">
        <f t="shared" si="49"/>
        <v>0</v>
      </c>
      <c r="Q781" s="74">
        <f t="shared" si="50"/>
        <v>4.6050653874882143E-2</v>
      </c>
      <c r="R781" s="75">
        <f t="shared" si="51"/>
        <v>0.15025846578177232</v>
      </c>
      <c r="S781" s="7"/>
    </row>
    <row r="782" spans="1:19" ht="25.5" x14ac:dyDescent="0.25">
      <c r="A782" s="44"/>
      <c r="B782" s="45"/>
      <c r="C782" s="46"/>
      <c r="D782" s="47"/>
      <c r="E782" s="48"/>
      <c r="F782" s="49">
        <v>90</v>
      </c>
      <c r="G782" s="50" t="s">
        <v>81</v>
      </c>
      <c r="H782" s="90"/>
      <c r="I782" s="46"/>
      <c r="J782" s="51">
        <v>74.156517999999991</v>
      </c>
      <c r="K782" s="52">
        <v>90.145660000000007</v>
      </c>
      <c r="L782" s="53">
        <f t="shared" si="48"/>
        <v>13.119770787791129</v>
      </c>
      <c r="M782" s="53">
        <v>4.2817424977911287</v>
      </c>
      <c r="N782" s="53">
        <v>4.7236840300000003</v>
      </c>
      <c r="O782" s="53">
        <v>4.1143442599999993</v>
      </c>
      <c r="P782" s="54">
        <f t="shared" si="49"/>
        <v>4.749804369717997E-2</v>
      </c>
      <c r="Q782" s="54">
        <f t="shared" si="50"/>
        <v>9.9898614395758256E-2</v>
      </c>
      <c r="R782" s="55">
        <f t="shared" si="51"/>
        <v>0.14553968308392359</v>
      </c>
      <c r="S782" s="7"/>
    </row>
    <row r="783" spans="1:19" x14ac:dyDescent="0.25">
      <c r="A783" s="66"/>
      <c r="B783" s="56"/>
      <c r="C783" s="67"/>
      <c r="D783" s="68"/>
      <c r="E783" s="69"/>
      <c r="F783" s="70"/>
      <c r="G783" s="71"/>
      <c r="H783" s="66">
        <v>17</v>
      </c>
      <c r="I783" s="67" t="s">
        <v>270</v>
      </c>
      <c r="J783" s="72">
        <v>74.156517999999991</v>
      </c>
      <c r="K783" s="73">
        <v>90.145660000000007</v>
      </c>
      <c r="L783" s="73">
        <f t="shared" si="48"/>
        <v>13.119770787791129</v>
      </c>
      <c r="M783" s="73">
        <v>4.2817424977911287</v>
      </c>
      <c r="N783" s="73">
        <v>4.7236840300000003</v>
      </c>
      <c r="O783" s="73">
        <v>4.1143442599999993</v>
      </c>
      <c r="P783" s="74">
        <f t="shared" si="49"/>
        <v>4.749804369717997E-2</v>
      </c>
      <c r="Q783" s="74">
        <f t="shared" si="50"/>
        <v>9.9898614395758256E-2</v>
      </c>
      <c r="R783" s="75">
        <f t="shared" si="51"/>
        <v>0.14553968308392359</v>
      </c>
      <c r="S783" s="7"/>
    </row>
    <row r="784" spans="1:19" ht="51" x14ac:dyDescent="0.25">
      <c r="A784" s="44"/>
      <c r="B784" s="45"/>
      <c r="C784" s="46"/>
      <c r="D784" s="47"/>
      <c r="E784" s="48"/>
      <c r="F784" s="49">
        <v>91</v>
      </c>
      <c r="G784" s="50" t="s">
        <v>82</v>
      </c>
      <c r="H784" s="90"/>
      <c r="I784" s="46"/>
      <c r="J784" s="51">
        <v>35.724995000000007</v>
      </c>
      <c r="K784" s="52">
        <v>49.357285000000019</v>
      </c>
      <c r="L784" s="53">
        <f t="shared" si="48"/>
        <v>2.2616774517085556</v>
      </c>
      <c r="M784" s="53">
        <v>0.17343733170855558</v>
      </c>
      <c r="N784" s="53">
        <v>0.75840789000000008</v>
      </c>
      <c r="O784" s="53">
        <v>1.3298322300000001</v>
      </c>
      <c r="P784" s="54">
        <f t="shared" si="49"/>
        <v>3.5139155589403977E-3</v>
      </c>
      <c r="Q784" s="54">
        <f t="shared" si="50"/>
        <v>1.8879588326395087E-2</v>
      </c>
      <c r="R784" s="55">
        <f t="shared" si="51"/>
        <v>4.5822566044881823E-2</v>
      </c>
      <c r="S784" s="7"/>
    </row>
    <row r="785" spans="1:19" x14ac:dyDescent="0.25">
      <c r="A785" s="66"/>
      <c r="B785" s="56"/>
      <c r="C785" s="67"/>
      <c r="D785" s="68"/>
      <c r="E785" s="69"/>
      <c r="F785" s="70"/>
      <c r="G785" s="71"/>
      <c r="H785" s="66">
        <v>17</v>
      </c>
      <c r="I785" s="67" t="s">
        <v>270</v>
      </c>
      <c r="J785" s="72">
        <v>35.724995000000007</v>
      </c>
      <c r="K785" s="73">
        <v>49.357285000000019</v>
      </c>
      <c r="L785" s="73">
        <f t="shared" si="48"/>
        <v>2.2616774517085556</v>
      </c>
      <c r="M785" s="73">
        <v>0.17343733170855558</v>
      </c>
      <c r="N785" s="73">
        <v>0.75840789000000008</v>
      </c>
      <c r="O785" s="73">
        <v>1.3298322300000001</v>
      </c>
      <c r="P785" s="74">
        <f t="shared" si="49"/>
        <v>3.5139155589403977E-3</v>
      </c>
      <c r="Q785" s="74">
        <f t="shared" si="50"/>
        <v>1.8879588326395087E-2</v>
      </c>
      <c r="R785" s="75">
        <f t="shared" si="51"/>
        <v>4.5822566044881823E-2</v>
      </c>
      <c r="S785" s="7"/>
    </row>
    <row r="786" spans="1:19" ht="38.25" x14ac:dyDescent="0.25">
      <c r="A786" s="44"/>
      <c r="B786" s="45"/>
      <c r="C786" s="46"/>
      <c r="D786" s="47"/>
      <c r="E786" s="48"/>
      <c r="F786" s="49">
        <v>101</v>
      </c>
      <c r="G786" s="50" t="s">
        <v>88</v>
      </c>
      <c r="H786" s="90"/>
      <c r="I786" s="46"/>
      <c r="J786" s="51">
        <v>0</v>
      </c>
      <c r="K786" s="52">
        <v>4.3099999999999996E-3</v>
      </c>
      <c r="L786" s="53">
        <f t="shared" si="48"/>
        <v>0</v>
      </c>
      <c r="M786" s="53">
        <v>0</v>
      </c>
      <c r="N786" s="53">
        <v>0</v>
      </c>
      <c r="O786" s="53">
        <v>0</v>
      </c>
      <c r="P786" s="54">
        <f t="shared" si="49"/>
        <v>0</v>
      </c>
      <c r="Q786" s="54">
        <f t="shared" si="50"/>
        <v>0</v>
      </c>
      <c r="R786" s="55">
        <f t="shared" si="51"/>
        <v>0</v>
      </c>
      <c r="S786" s="7"/>
    </row>
    <row r="787" spans="1:19" x14ac:dyDescent="0.25">
      <c r="A787" s="66"/>
      <c r="B787" s="56"/>
      <c r="C787" s="67"/>
      <c r="D787" s="68"/>
      <c r="E787" s="69"/>
      <c r="F787" s="70"/>
      <c r="G787" s="71"/>
      <c r="H787" s="66">
        <v>17</v>
      </c>
      <c r="I787" s="67" t="s">
        <v>270</v>
      </c>
      <c r="J787" s="72">
        <v>0</v>
      </c>
      <c r="K787" s="73">
        <v>4.3099999999999996E-3</v>
      </c>
      <c r="L787" s="73">
        <f t="shared" si="48"/>
        <v>0</v>
      </c>
      <c r="M787" s="73">
        <v>0</v>
      </c>
      <c r="N787" s="73">
        <v>0</v>
      </c>
      <c r="O787" s="73">
        <v>0</v>
      </c>
      <c r="P787" s="74">
        <f t="shared" si="49"/>
        <v>0</v>
      </c>
      <c r="Q787" s="74">
        <f t="shared" si="50"/>
        <v>0</v>
      </c>
      <c r="R787" s="75">
        <f t="shared" si="51"/>
        <v>0</v>
      </c>
      <c r="S787" s="7"/>
    </row>
    <row r="788" spans="1:19" ht="25.5" x14ac:dyDescent="0.25">
      <c r="A788" s="44"/>
      <c r="B788" s="45"/>
      <c r="C788" s="46"/>
      <c r="D788" s="47"/>
      <c r="E788" s="48"/>
      <c r="F788" s="49">
        <v>104</v>
      </c>
      <c r="G788" s="50" t="s">
        <v>142</v>
      </c>
      <c r="H788" s="90"/>
      <c r="I788" s="46"/>
      <c r="J788" s="51">
        <v>1.4074410000000002</v>
      </c>
      <c r="K788" s="52">
        <v>1.772313</v>
      </c>
      <c r="L788" s="53">
        <f t="shared" si="48"/>
        <v>0.547692020433032</v>
      </c>
      <c r="M788" s="53">
        <v>0.10179710043303203</v>
      </c>
      <c r="N788" s="53">
        <v>0.31371476999999998</v>
      </c>
      <c r="O788" s="53">
        <v>0.13218015</v>
      </c>
      <c r="P788" s="54">
        <f t="shared" si="49"/>
        <v>5.7437428057590292E-2</v>
      </c>
      <c r="Q788" s="54">
        <f t="shared" si="50"/>
        <v>0.23444609977641195</v>
      </c>
      <c r="R788" s="55">
        <f t="shared" si="51"/>
        <v>0.30902669022516449</v>
      </c>
      <c r="S788" s="7"/>
    </row>
    <row r="789" spans="1:19" x14ac:dyDescent="0.25">
      <c r="A789" s="66"/>
      <c r="B789" s="56"/>
      <c r="C789" s="67"/>
      <c r="D789" s="68"/>
      <c r="E789" s="69"/>
      <c r="F789" s="70"/>
      <c r="G789" s="71"/>
      <c r="H789" s="66">
        <v>17</v>
      </c>
      <c r="I789" s="67" t="s">
        <v>270</v>
      </c>
      <c r="J789" s="72">
        <v>1.4074410000000002</v>
      </c>
      <c r="K789" s="73">
        <v>1.772313</v>
      </c>
      <c r="L789" s="73">
        <f t="shared" si="48"/>
        <v>0.547692020433032</v>
      </c>
      <c r="M789" s="73">
        <v>0.10179710043303203</v>
      </c>
      <c r="N789" s="73">
        <v>0.31371476999999998</v>
      </c>
      <c r="O789" s="73">
        <v>0.13218015</v>
      </c>
      <c r="P789" s="74">
        <f t="shared" si="49"/>
        <v>5.7437428057590292E-2</v>
      </c>
      <c r="Q789" s="74">
        <f t="shared" si="50"/>
        <v>0.23444609977641195</v>
      </c>
      <c r="R789" s="75">
        <f t="shared" si="51"/>
        <v>0.30902669022516449</v>
      </c>
      <c r="S789" s="7"/>
    </row>
    <row r="790" spans="1:19" ht="38.25" x14ac:dyDescent="0.25">
      <c r="A790" s="44"/>
      <c r="B790" s="45"/>
      <c r="C790" s="46"/>
      <c r="D790" s="47"/>
      <c r="E790" s="48"/>
      <c r="F790" s="49">
        <v>106</v>
      </c>
      <c r="G790" s="50" t="s">
        <v>83</v>
      </c>
      <c r="H790" s="90"/>
      <c r="I790" s="46"/>
      <c r="J790" s="51">
        <v>0.29957700000000009</v>
      </c>
      <c r="K790" s="52">
        <v>0.31241499999999994</v>
      </c>
      <c r="L790" s="53">
        <f t="shared" si="48"/>
        <v>0.10550437954897821</v>
      </c>
      <c r="M790" s="53">
        <v>3.3760789548978209E-2</v>
      </c>
      <c r="N790" s="53">
        <v>4.9817230000000004E-2</v>
      </c>
      <c r="O790" s="53">
        <v>2.1926359999999999E-2</v>
      </c>
      <c r="P790" s="54">
        <f t="shared" si="49"/>
        <v>0.10806391994295478</v>
      </c>
      <c r="Q790" s="54">
        <f t="shared" si="50"/>
        <v>0.26752242865732512</v>
      </c>
      <c r="R790" s="55">
        <f t="shared" si="51"/>
        <v>0.33770587055352086</v>
      </c>
      <c r="S790" s="7"/>
    </row>
    <row r="791" spans="1:19" x14ac:dyDescent="0.25">
      <c r="A791" s="66"/>
      <c r="B791" s="56"/>
      <c r="C791" s="67"/>
      <c r="D791" s="68"/>
      <c r="E791" s="69"/>
      <c r="F791" s="70"/>
      <c r="G791" s="71"/>
      <c r="H791" s="66">
        <v>17</v>
      </c>
      <c r="I791" s="67" t="s">
        <v>270</v>
      </c>
      <c r="J791" s="72">
        <v>0.29957700000000009</v>
      </c>
      <c r="K791" s="73">
        <v>0.31241499999999994</v>
      </c>
      <c r="L791" s="73">
        <f t="shared" si="48"/>
        <v>0.10550437954897821</v>
      </c>
      <c r="M791" s="73">
        <v>3.3760789548978209E-2</v>
      </c>
      <c r="N791" s="73">
        <v>4.9817230000000004E-2</v>
      </c>
      <c r="O791" s="73">
        <v>2.1926359999999999E-2</v>
      </c>
      <c r="P791" s="74">
        <f t="shared" si="49"/>
        <v>0.10806391994295478</v>
      </c>
      <c r="Q791" s="74">
        <f t="shared" si="50"/>
        <v>0.26752242865732512</v>
      </c>
      <c r="R791" s="75">
        <f t="shared" si="51"/>
        <v>0.33770587055352086</v>
      </c>
      <c r="S791" s="7"/>
    </row>
    <row r="792" spans="1:19" ht="38.25" x14ac:dyDescent="0.25">
      <c r="A792" s="44"/>
      <c r="B792" s="45"/>
      <c r="C792" s="46"/>
      <c r="D792" s="47"/>
      <c r="E792" s="48"/>
      <c r="F792" s="49">
        <v>107</v>
      </c>
      <c r="G792" s="50" t="s">
        <v>84</v>
      </c>
      <c r="H792" s="90"/>
      <c r="I792" s="46"/>
      <c r="J792" s="51">
        <v>4.2571060000000003</v>
      </c>
      <c r="K792" s="52">
        <v>4.4792860000000001</v>
      </c>
      <c r="L792" s="53">
        <f t="shared" si="48"/>
        <v>0.48445256740489784</v>
      </c>
      <c r="M792" s="53">
        <v>0.13035573740489781</v>
      </c>
      <c r="N792" s="53">
        <v>0.17185516000000001</v>
      </c>
      <c r="O792" s="53">
        <v>0.18224167000000002</v>
      </c>
      <c r="P792" s="54">
        <f t="shared" si="49"/>
        <v>2.9101900929053827E-2</v>
      </c>
      <c r="Q792" s="54">
        <f t="shared" si="50"/>
        <v>6.7468542398252271E-2</v>
      </c>
      <c r="R792" s="55">
        <f t="shared" si="51"/>
        <v>0.10815397083483792</v>
      </c>
      <c r="S792" s="7"/>
    </row>
    <row r="793" spans="1:19" x14ac:dyDescent="0.25">
      <c r="A793" s="66"/>
      <c r="B793" s="56"/>
      <c r="C793" s="67"/>
      <c r="D793" s="68"/>
      <c r="E793" s="69"/>
      <c r="F793" s="70"/>
      <c r="G793" s="71"/>
      <c r="H793" s="66">
        <v>17</v>
      </c>
      <c r="I793" s="67" t="s">
        <v>270</v>
      </c>
      <c r="J793" s="72">
        <v>4.2571060000000003</v>
      </c>
      <c r="K793" s="73">
        <v>4.4792860000000001</v>
      </c>
      <c r="L793" s="73">
        <f t="shared" si="48"/>
        <v>0.48445256740489784</v>
      </c>
      <c r="M793" s="73">
        <v>0.13035573740489781</v>
      </c>
      <c r="N793" s="73">
        <v>0.17185516000000001</v>
      </c>
      <c r="O793" s="73">
        <v>0.18224167000000002</v>
      </c>
      <c r="P793" s="74">
        <f t="shared" si="49"/>
        <v>2.9101900929053827E-2</v>
      </c>
      <c r="Q793" s="74">
        <f t="shared" si="50"/>
        <v>6.7468542398252271E-2</v>
      </c>
      <c r="R793" s="75">
        <f t="shared" si="51"/>
        <v>0.10815397083483792</v>
      </c>
      <c r="S793" s="7"/>
    </row>
    <row r="794" spans="1:19" x14ac:dyDescent="0.25">
      <c r="A794" s="44"/>
      <c r="B794" s="45"/>
      <c r="C794" s="46"/>
      <c r="D794" s="47"/>
      <c r="E794" s="48"/>
      <c r="F794" s="49">
        <v>108</v>
      </c>
      <c r="G794" s="50" t="s">
        <v>199</v>
      </c>
      <c r="H794" s="90"/>
      <c r="I794" s="46"/>
      <c r="J794" s="51">
        <v>2.4087239999999999</v>
      </c>
      <c r="K794" s="52">
        <v>3.0988449999999998</v>
      </c>
      <c r="L794" s="53">
        <f t="shared" si="48"/>
        <v>4.074055E-2</v>
      </c>
      <c r="M794" s="53">
        <v>0</v>
      </c>
      <c r="N794" s="53">
        <v>0</v>
      </c>
      <c r="O794" s="53">
        <v>4.074055E-2</v>
      </c>
      <c r="P794" s="54">
        <f t="shared" si="49"/>
        <v>0</v>
      </c>
      <c r="Q794" s="54">
        <f t="shared" si="50"/>
        <v>0</v>
      </c>
      <c r="R794" s="55">
        <f t="shared" si="51"/>
        <v>1.3147011225150017E-2</v>
      </c>
      <c r="S794" s="7"/>
    </row>
    <row r="795" spans="1:19" x14ac:dyDescent="0.25">
      <c r="A795" s="66"/>
      <c r="B795" s="56"/>
      <c r="C795" s="67"/>
      <c r="D795" s="68"/>
      <c r="E795" s="69"/>
      <c r="F795" s="70"/>
      <c r="G795" s="71"/>
      <c r="H795" s="66">
        <v>17</v>
      </c>
      <c r="I795" s="67" t="s">
        <v>270</v>
      </c>
      <c r="J795" s="72">
        <v>2.4087239999999999</v>
      </c>
      <c r="K795" s="73">
        <v>3.0988449999999998</v>
      </c>
      <c r="L795" s="73">
        <f t="shared" si="48"/>
        <v>4.074055E-2</v>
      </c>
      <c r="M795" s="73">
        <v>0</v>
      </c>
      <c r="N795" s="73">
        <v>0</v>
      </c>
      <c r="O795" s="73">
        <v>4.074055E-2</v>
      </c>
      <c r="P795" s="74">
        <f t="shared" si="49"/>
        <v>0</v>
      </c>
      <c r="Q795" s="74">
        <f t="shared" si="50"/>
        <v>0</v>
      </c>
      <c r="R795" s="75">
        <f t="shared" si="51"/>
        <v>1.3147011225150017E-2</v>
      </c>
      <c r="S795" s="7"/>
    </row>
    <row r="796" spans="1:19" ht="25.5" x14ac:dyDescent="0.25">
      <c r="A796" s="44"/>
      <c r="B796" s="45"/>
      <c r="C796" s="46"/>
      <c r="D796" s="47"/>
      <c r="E796" s="48"/>
      <c r="F796" s="49">
        <v>121</v>
      </c>
      <c r="G796" s="50" t="s">
        <v>159</v>
      </c>
      <c r="H796" s="90"/>
      <c r="I796" s="46"/>
      <c r="J796" s="51">
        <v>0.89753800000000006</v>
      </c>
      <c r="K796" s="52">
        <v>1.2605450000000002</v>
      </c>
      <c r="L796" s="53">
        <f t="shared" si="48"/>
        <v>0.3758813409050068</v>
      </c>
      <c r="M796" s="53">
        <v>4.7907350905006751E-2</v>
      </c>
      <c r="N796" s="53">
        <v>0.15140752000000002</v>
      </c>
      <c r="O796" s="53">
        <v>0.17656647000000003</v>
      </c>
      <c r="P796" s="54">
        <f t="shared" si="49"/>
        <v>3.8005268280788658E-2</v>
      </c>
      <c r="Q796" s="54">
        <f t="shared" si="50"/>
        <v>0.15811801316494589</v>
      </c>
      <c r="R796" s="55">
        <f t="shared" si="51"/>
        <v>0.29818954571634232</v>
      </c>
      <c r="S796" s="7"/>
    </row>
    <row r="797" spans="1:19" x14ac:dyDescent="0.25">
      <c r="A797" s="66"/>
      <c r="B797" s="56"/>
      <c r="C797" s="67"/>
      <c r="D797" s="68"/>
      <c r="E797" s="69"/>
      <c r="F797" s="70"/>
      <c r="G797" s="71"/>
      <c r="H797" s="66">
        <v>17</v>
      </c>
      <c r="I797" s="67" t="s">
        <v>270</v>
      </c>
      <c r="J797" s="72">
        <v>0.89753800000000006</v>
      </c>
      <c r="K797" s="73">
        <v>1.2605450000000002</v>
      </c>
      <c r="L797" s="73">
        <f t="shared" si="48"/>
        <v>0.3758813409050068</v>
      </c>
      <c r="M797" s="73">
        <v>4.7907350905006751E-2</v>
      </c>
      <c r="N797" s="73">
        <v>0.15140752000000002</v>
      </c>
      <c r="O797" s="73">
        <v>0.17656647000000003</v>
      </c>
      <c r="P797" s="74">
        <f t="shared" si="49"/>
        <v>3.8005268280788658E-2</v>
      </c>
      <c r="Q797" s="74">
        <f t="shared" si="50"/>
        <v>0.15811801316494589</v>
      </c>
      <c r="R797" s="75">
        <f t="shared" si="51"/>
        <v>0.29818954571634232</v>
      </c>
      <c r="S797" s="7"/>
    </row>
    <row r="798" spans="1:19" ht="25.5" x14ac:dyDescent="0.25">
      <c r="A798" s="44"/>
      <c r="B798" s="45"/>
      <c r="C798" s="46"/>
      <c r="D798" s="47"/>
      <c r="E798" s="48"/>
      <c r="F798" s="49">
        <v>127</v>
      </c>
      <c r="G798" s="50" t="s">
        <v>184</v>
      </c>
      <c r="H798" s="90"/>
      <c r="I798" s="46"/>
      <c r="J798" s="51">
        <v>5.2481E-2</v>
      </c>
      <c r="K798" s="52">
        <v>5.2481E-2</v>
      </c>
      <c r="L798" s="53">
        <f t="shared" si="48"/>
        <v>0</v>
      </c>
      <c r="M798" s="53">
        <v>0</v>
      </c>
      <c r="N798" s="53">
        <v>0</v>
      </c>
      <c r="O798" s="53">
        <v>0</v>
      </c>
      <c r="P798" s="54">
        <f t="shared" si="49"/>
        <v>0</v>
      </c>
      <c r="Q798" s="54">
        <f t="shared" si="50"/>
        <v>0</v>
      </c>
      <c r="R798" s="55">
        <f t="shared" si="51"/>
        <v>0</v>
      </c>
      <c r="S798" s="7"/>
    </row>
    <row r="799" spans="1:19" x14ac:dyDescent="0.25">
      <c r="A799" s="66"/>
      <c r="B799" s="56"/>
      <c r="C799" s="67"/>
      <c r="D799" s="68"/>
      <c r="E799" s="69"/>
      <c r="F799" s="70"/>
      <c r="G799" s="71"/>
      <c r="H799" s="66">
        <v>17</v>
      </c>
      <c r="I799" s="67" t="s">
        <v>270</v>
      </c>
      <c r="J799" s="72">
        <v>5.2481E-2</v>
      </c>
      <c r="K799" s="73">
        <v>5.2481E-2</v>
      </c>
      <c r="L799" s="73">
        <f t="shared" si="48"/>
        <v>0</v>
      </c>
      <c r="M799" s="73">
        <v>0</v>
      </c>
      <c r="N799" s="73">
        <v>0</v>
      </c>
      <c r="O799" s="73">
        <v>0</v>
      </c>
      <c r="P799" s="74">
        <f t="shared" si="49"/>
        <v>0</v>
      </c>
      <c r="Q799" s="74">
        <f t="shared" si="50"/>
        <v>0</v>
      </c>
      <c r="R799" s="75">
        <f t="shared" si="51"/>
        <v>0</v>
      </c>
      <c r="S799" s="7"/>
    </row>
    <row r="800" spans="1:19" ht="38.25" x14ac:dyDescent="0.25">
      <c r="A800" s="44"/>
      <c r="B800" s="45"/>
      <c r="C800" s="46"/>
      <c r="D800" s="47"/>
      <c r="E800" s="48"/>
      <c r="F800" s="49">
        <v>129</v>
      </c>
      <c r="G800" s="50" t="s">
        <v>143</v>
      </c>
      <c r="H800" s="90"/>
      <c r="I800" s="46"/>
      <c r="J800" s="51">
        <v>1.2689080000000001</v>
      </c>
      <c r="K800" s="52">
        <v>1.2799900000000002</v>
      </c>
      <c r="L800" s="53">
        <f t="shared" si="48"/>
        <v>8.0003759887566334E-2</v>
      </c>
      <c r="M800" s="53">
        <v>1.0342529887566343E-2</v>
      </c>
      <c r="N800" s="53">
        <v>3.1435869999999998E-2</v>
      </c>
      <c r="O800" s="53">
        <v>3.822536E-2</v>
      </c>
      <c r="P800" s="54">
        <f t="shared" si="49"/>
        <v>8.0801646009471487E-3</v>
      </c>
      <c r="Q800" s="54">
        <f t="shared" si="50"/>
        <v>3.2639629909269864E-2</v>
      </c>
      <c r="R800" s="55">
        <f t="shared" si="51"/>
        <v>6.250342572017463E-2</v>
      </c>
      <c r="S800" s="7"/>
    </row>
    <row r="801" spans="1:19" x14ac:dyDescent="0.25">
      <c r="A801" s="66"/>
      <c r="B801" s="56"/>
      <c r="C801" s="67"/>
      <c r="D801" s="68"/>
      <c r="E801" s="69"/>
      <c r="F801" s="70"/>
      <c r="G801" s="71"/>
      <c r="H801" s="66">
        <v>17</v>
      </c>
      <c r="I801" s="67" t="s">
        <v>270</v>
      </c>
      <c r="J801" s="72">
        <v>1.2689080000000001</v>
      </c>
      <c r="K801" s="73">
        <v>1.2799900000000002</v>
      </c>
      <c r="L801" s="73">
        <f t="shared" si="48"/>
        <v>8.0003759887566334E-2</v>
      </c>
      <c r="M801" s="73">
        <v>1.0342529887566343E-2</v>
      </c>
      <c r="N801" s="73">
        <v>3.1435869999999998E-2</v>
      </c>
      <c r="O801" s="73">
        <v>3.822536E-2</v>
      </c>
      <c r="P801" s="74">
        <f t="shared" si="49"/>
        <v>8.0801646009471487E-3</v>
      </c>
      <c r="Q801" s="74">
        <f t="shared" si="50"/>
        <v>3.2639629909269864E-2</v>
      </c>
      <c r="R801" s="75">
        <f t="shared" si="51"/>
        <v>6.250342572017463E-2</v>
      </c>
      <c r="S801" s="7"/>
    </row>
    <row r="802" spans="1:19" ht="38.25" x14ac:dyDescent="0.25">
      <c r="A802" s="44"/>
      <c r="B802" s="45"/>
      <c r="C802" s="46"/>
      <c r="D802" s="47"/>
      <c r="E802" s="48"/>
      <c r="F802" s="49">
        <v>130</v>
      </c>
      <c r="G802" s="50" t="s">
        <v>160</v>
      </c>
      <c r="H802" s="90"/>
      <c r="I802" s="46"/>
      <c r="J802" s="51">
        <v>1.9031470000000001</v>
      </c>
      <c r="K802" s="52">
        <v>2.0031469999999998</v>
      </c>
      <c r="L802" s="53">
        <f t="shared" si="48"/>
        <v>0.2269114400040978</v>
      </c>
      <c r="M802" s="53">
        <v>3.1500000040978193E-3</v>
      </c>
      <c r="N802" s="53">
        <v>0.17387766999999998</v>
      </c>
      <c r="O802" s="53">
        <v>4.9883770000000001E-2</v>
      </c>
      <c r="P802" s="54">
        <f t="shared" si="49"/>
        <v>1.5725256329654387E-3</v>
      </c>
      <c r="Q802" s="54">
        <f t="shared" si="50"/>
        <v>8.8374777289983122E-2</v>
      </c>
      <c r="R802" s="55">
        <f t="shared" si="51"/>
        <v>0.11327747789058808</v>
      </c>
      <c r="S802" s="7"/>
    </row>
    <row r="803" spans="1:19" x14ac:dyDescent="0.25">
      <c r="A803" s="66"/>
      <c r="B803" s="56"/>
      <c r="C803" s="67"/>
      <c r="D803" s="68"/>
      <c r="E803" s="69"/>
      <c r="F803" s="70"/>
      <c r="G803" s="71"/>
      <c r="H803" s="66">
        <v>17</v>
      </c>
      <c r="I803" s="67" t="s">
        <v>270</v>
      </c>
      <c r="J803" s="72">
        <v>1.9031470000000001</v>
      </c>
      <c r="K803" s="73">
        <v>2.0031469999999998</v>
      </c>
      <c r="L803" s="73">
        <f t="shared" si="48"/>
        <v>0.2269114400040978</v>
      </c>
      <c r="M803" s="73">
        <v>3.1500000040978193E-3</v>
      </c>
      <c r="N803" s="73">
        <v>0.17387766999999998</v>
      </c>
      <c r="O803" s="73">
        <v>4.9883770000000001E-2</v>
      </c>
      <c r="P803" s="74">
        <f t="shared" si="49"/>
        <v>1.5725256329654387E-3</v>
      </c>
      <c r="Q803" s="74">
        <f t="shared" si="50"/>
        <v>8.8374777289983122E-2</v>
      </c>
      <c r="R803" s="75">
        <f t="shared" si="51"/>
        <v>0.11327747789058808</v>
      </c>
      <c r="S803" s="7"/>
    </row>
    <row r="804" spans="1:19" x14ac:dyDescent="0.25">
      <c r="A804" s="44"/>
      <c r="B804" s="45"/>
      <c r="C804" s="46"/>
      <c r="D804" s="47"/>
      <c r="E804" s="48"/>
      <c r="F804" s="49">
        <v>131</v>
      </c>
      <c r="G804" s="50" t="s">
        <v>144</v>
      </c>
      <c r="H804" s="90"/>
      <c r="I804" s="46"/>
      <c r="J804" s="51">
        <v>0.38771999999999995</v>
      </c>
      <c r="K804" s="52">
        <v>0.39251999999999998</v>
      </c>
      <c r="L804" s="53">
        <f t="shared" si="48"/>
        <v>8.1705130388600028E-2</v>
      </c>
      <c r="M804" s="53">
        <v>2.6388600388600025E-2</v>
      </c>
      <c r="N804" s="53">
        <v>2.7782009999999999E-2</v>
      </c>
      <c r="O804" s="53">
        <v>2.753452E-2</v>
      </c>
      <c r="P804" s="54">
        <f t="shared" si="49"/>
        <v>6.7228677235809706E-2</v>
      </c>
      <c r="Q804" s="54">
        <f t="shared" si="50"/>
        <v>0.13800726176653424</v>
      </c>
      <c r="R804" s="55">
        <f t="shared" si="51"/>
        <v>0.20815533065474379</v>
      </c>
      <c r="S804" s="7"/>
    </row>
    <row r="805" spans="1:19" x14ac:dyDescent="0.25">
      <c r="A805" s="66"/>
      <c r="B805" s="56"/>
      <c r="C805" s="67"/>
      <c r="D805" s="68"/>
      <c r="E805" s="69"/>
      <c r="F805" s="70"/>
      <c r="G805" s="71"/>
      <c r="H805" s="66">
        <v>17</v>
      </c>
      <c r="I805" s="67" t="s">
        <v>270</v>
      </c>
      <c r="J805" s="72">
        <v>0.38771999999999995</v>
      </c>
      <c r="K805" s="73">
        <v>0.39251999999999998</v>
      </c>
      <c r="L805" s="73">
        <f t="shared" si="48"/>
        <v>8.1705130388600028E-2</v>
      </c>
      <c r="M805" s="73">
        <v>2.6388600388600025E-2</v>
      </c>
      <c r="N805" s="73">
        <v>2.7782009999999999E-2</v>
      </c>
      <c r="O805" s="73">
        <v>2.753452E-2</v>
      </c>
      <c r="P805" s="74">
        <f t="shared" si="49"/>
        <v>6.7228677235809706E-2</v>
      </c>
      <c r="Q805" s="74">
        <f t="shared" si="50"/>
        <v>0.13800726176653424</v>
      </c>
      <c r="R805" s="75">
        <f t="shared" si="51"/>
        <v>0.20815533065474379</v>
      </c>
      <c r="S805" s="7"/>
    </row>
    <row r="806" spans="1:19" x14ac:dyDescent="0.25">
      <c r="A806" s="44"/>
      <c r="B806" s="45"/>
      <c r="C806" s="46"/>
      <c r="D806" s="47">
        <v>455</v>
      </c>
      <c r="E806" s="48" t="s">
        <v>240</v>
      </c>
      <c r="F806" s="49"/>
      <c r="G806" s="50"/>
      <c r="H806" s="90"/>
      <c r="I806" s="46"/>
      <c r="J806" s="51">
        <v>162.758568</v>
      </c>
      <c r="K806" s="52">
        <v>183.51245399999996</v>
      </c>
      <c r="L806" s="53">
        <f t="shared" si="48"/>
        <v>35.416359804627092</v>
      </c>
      <c r="M806" s="53">
        <v>9.770316654627095</v>
      </c>
      <c r="N806" s="53">
        <v>11.725997739999999</v>
      </c>
      <c r="O806" s="53">
        <v>13.92004541</v>
      </c>
      <c r="P806" s="54">
        <f t="shared" si="49"/>
        <v>5.3240619051539123E-2</v>
      </c>
      <c r="Q806" s="54">
        <f t="shared" si="50"/>
        <v>0.11713817741561615</v>
      </c>
      <c r="R806" s="55">
        <f t="shared" si="51"/>
        <v>0.19299158739726241</v>
      </c>
      <c r="S806" s="7"/>
    </row>
    <row r="807" spans="1:19" x14ac:dyDescent="0.25">
      <c r="A807" s="44"/>
      <c r="B807" s="45"/>
      <c r="C807" s="46"/>
      <c r="D807" s="47"/>
      <c r="E807" s="48"/>
      <c r="F807" s="49">
        <v>1</v>
      </c>
      <c r="G807" s="50" t="s">
        <v>136</v>
      </c>
      <c r="H807" s="90"/>
      <c r="I807" s="46"/>
      <c r="J807" s="51">
        <v>18.584658000000005</v>
      </c>
      <c r="K807" s="52">
        <v>21.009354999999999</v>
      </c>
      <c r="L807" s="53">
        <f t="shared" si="48"/>
        <v>4.3020522693553698</v>
      </c>
      <c r="M807" s="53">
        <v>1.4865975893553696</v>
      </c>
      <c r="N807" s="53">
        <v>1.3525179000000001</v>
      </c>
      <c r="O807" s="53">
        <v>1.4629367799999999</v>
      </c>
      <c r="P807" s="54">
        <f t="shared" si="49"/>
        <v>7.075884001938039E-2</v>
      </c>
      <c r="Q807" s="54">
        <f t="shared" si="50"/>
        <v>0.13513577591293829</v>
      </c>
      <c r="R807" s="55">
        <f t="shared" si="51"/>
        <v>0.20476841242176971</v>
      </c>
      <c r="S807" s="7"/>
    </row>
    <row r="808" spans="1:19" x14ac:dyDescent="0.25">
      <c r="A808" s="66"/>
      <c r="B808" s="56"/>
      <c r="C808" s="67"/>
      <c r="D808" s="68"/>
      <c r="E808" s="69"/>
      <c r="F808" s="70"/>
      <c r="G808" s="71"/>
      <c r="H808" s="66">
        <v>18</v>
      </c>
      <c r="I808" s="67" t="s">
        <v>271</v>
      </c>
      <c r="J808" s="72">
        <v>18.584658000000005</v>
      </c>
      <c r="K808" s="73">
        <v>21.009354999999999</v>
      </c>
      <c r="L808" s="73">
        <f t="shared" si="48"/>
        <v>4.3020522693553698</v>
      </c>
      <c r="M808" s="73">
        <v>1.4865975893553696</v>
      </c>
      <c r="N808" s="73">
        <v>1.3525179000000001</v>
      </c>
      <c r="O808" s="73">
        <v>1.4629367799999999</v>
      </c>
      <c r="P808" s="74">
        <f t="shared" si="49"/>
        <v>7.075884001938039E-2</v>
      </c>
      <c r="Q808" s="74">
        <f t="shared" si="50"/>
        <v>0.13513577591293829</v>
      </c>
      <c r="R808" s="75">
        <f t="shared" si="51"/>
        <v>0.20476841242176971</v>
      </c>
      <c r="S808" s="7"/>
    </row>
    <row r="809" spans="1:19" x14ac:dyDescent="0.25">
      <c r="A809" s="44"/>
      <c r="B809" s="45"/>
      <c r="C809" s="46"/>
      <c r="D809" s="47"/>
      <c r="E809" s="48"/>
      <c r="F809" s="49">
        <v>2</v>
      </c>
      <c r="G809" s="50" t="s">
        <v>137</v>
      </c>
      <c r="H809" s="90"/>
      <c r="I809" s="46"/>
      <c r="J809" s="51">
        <v>8.7831069999999993</v>
      </c>
      <c r="K809" s="52">
        <v>9.5632959999999994</v>
      </c>
      <c r="L809" s="53">
        <f t="shared" si="48"/>
        <v>2.0017938449269064</v>
      </c>
      <c r="M809" s="53">
        <v>0.47606213492690586</v>
      </c>
      <c r="N809" s="53">
        <v>0.69962692000000004</v>
      </c>
      <c r="O809" s="53">
        <v>0.82610479000000026</v>
      </c>
      <c r="P809" s="54">
        <f t="shared" si="49"/>
        <v>4.9780131758643244E-2</v>
      </c>
      <c r="Q809" s="54">
        <f t="shared" si="50"/>
        <v>0.12293764147077597</v>
      </c>
      <c r="R809" s="55">
        <f t="shared" si="51"/>
        <v>0.20932049420272117</v>
      </c>
      <c r="S809" s="7"/>
    </row>
    <row r="810" spans="1:19" x14ac:dyDescent="0.25">
      <c r="A810" s="66"/>
      <c r="B810" s="56"/>
      <c r="C810" s="67"/>
      <c r="D810" s="68"/>
      <c r="E810" s="69"/>
      <c r="F810" s="70"/>
      <c r="G810" s="71"/>
      <c r="H810" s="66">
        <v>18</v>
      </c>
      <c r="I810" s="67" t="s">
        <v>271</v>
      </c>
      <c r="J810" s="72">
        <v>8.7831069999999993</v>
      </c>
      <c r="K810" s="73">
        <v>9.5632959999999994</v>
      </c>
      <c r="L810" s="73">
        <f t="shared" si="48"/>
        <v>2.0017938449269064</v>
      </c>
      <c r="M810" s="73">
        <v>0.47606213492690586</v>
      </c>
      <c r="N810" s="73">
        <v>0.69962692000000004</v>
      </c>
      <c r="O810" s="73">
        <v>0.82610479000000026</v>
      </c>
      <c r="P810" s="74">
        <f t="shared" si="49"/>
        <v>4.9780131758643244E-2</v>
      </c>
      <c r="Q810" s="74">
        <f t="shared" si="50"/>
        <v>0.12293764147077597</v>
      </c>
      <c r="R810" s="75">
        <f t="shared" si="51"/>
        <v>0.20932049420272117</v>
      </c>
      <c r="S810" s="7"/>
    </row>
    <row r="811" spans="1:19" x14ac:dyDescent="0.25">
      <c r="A811" s="44"/>
      <c r="B811" s="45"/>
      <c r="C811" s="46"/>
      <c r="D811" s="47"/>
      <c r="E811" s="48"/>
      <c r="F811" s="49">
        <v>16</v>
      </c>
      <c r="G811" s="50" t="s">
        <v>138</v>
      </c>
      <c r="H811" s="90"/>
      <c r="I811" s="46"/>
      <c r="J811" s="51">
        <v>2.3921039999999989</v>
      </c>
      <c r="K811" s="52">
        <v>2.3756009999999987</v>
      </c>
      <c r="L811" s="53">
        <f t="shared" si="48"/>
        <v>0.36440733011700954</v>
      </c>
      <c r="M811" s="53">
        <v>7.8851480117009487E-2</v>
      </c>
      <c r="N811" s="53">
        <v>8.1359810000000005E-2</v>
      </c>
      <c r="O811" s="53">
        <v>0.20419604000000002</v>
      </c>
      <c r="P811" s="54">
        <f t="shared" si="49"/>
        <v>3.3192223827574384E-2</v>
      </c>
      <c r="Q811" s="54">
        <f t="shared" si="50"/>
        <v>6.7440319362135973E-2</v>
      </c>
      <c r="R811" s="55">
        <f t="shared" si="51"/>
        <v>0.15339584808939286</v>
      </c>
      <c r="S811" s="7"/>
    </row>
    <row r="812" spans="1:19" x14ac:dyDescent="0.25">
      <c r="A812" s="66"/>
      <c r="B812" s="56"/>
      <c r="C812" s="67"/>
      <c r="D812" s="68"/>
      <c r="E812" s="69"/>
      <c r="F812" s="70"/>
      <c r="G812" s="71"/>
      <c r="H812" s="66">
        <v>18</v>
      </c>
      <c r="I812" s="67" t="s">
        <v>271</v>
      </c>
      <c r="J812" s="72">
        <v>2.3921039999999989</v>
      </c>
      <c r="K812" s="73">
        <v>2.3756009999999987</v>
      </c>
      <c r="L812" s="73">
        <f t="shared" si="48"/>
        <v>0.36440733011700954</v>
      </c>
      <c r="M812" s="73">
        <v>7.8851480117009487E-2</v>
      </c>
      <c r="N812" s="73">
        <v>8.1359810000000005E-2</v>
      </c>
      <c r="O812" s="73">
        <v>0.20419604000000002</v>
      </c>
      <c r="P812" s="74">
        <f t="shared" si="49"/>
        <v>3.3192223827574384E-2</v>
      </c>
      <c r="Q812" s="74">
        <f t="shared" si="50"/>
        <v>6.7440319362135973E-2</v>
      </c>
      <c r="R812" s="75">
        <f t="shared" si="51"/>
        <v>0.15339584808939286</v>
      </c>
      <c r="S812" s="7"/>
    </row>
    <row r="813" spans="1:19" x14ac:dyDescent="0.25">
      <c r="A813" s="44"/>
      <c r="B813" s="45"/>
      <c r="C813" s="46"/>
      <c r="D813" s="47"/>
      <c r="E813" s="48"/>
      <c r="F813" s="49">
        <v>17</v>
      </c>
      <c r="G813" s="50" t="s">
        <v>139</v>
      </c>
      <c r="H813" s="90"/>
      <c r="I813" s="46"/>
      <c r="J813" s="51">
        <v>0.57919200000000004</v>
      </c>
      <c r="K813" s="52">
        <v>0.51592099999999996</v>
      </c>
      <c r="L813" s="53">
        <f t="shared" si="48"/>
        <v>6.7064330235682354E-2</v>
      </c>
      <c r="M813" s="53">
        <v>2.8555750235682353E-2</v>
      </c>
      <c r="N813" s="53">
        <v>2.3919080000000002E-2</v>
      </c>
      <c r="O813" s="53">
        <v>1.4589499999999998E-2</v>
      </c>
      <c r="P813" s="54">
        <f t="shared" si="49"/>
        <v>5.5349075218264723E-2</v>
      </c>
      <c r="Q813" s="54">
        <f t="shared" si="50"/>
        <v>0.10171097946329449</v>
      </c>
      <c r="R813" s="55">
        <f t="shared" si="51"/>
        <v>0.12998953373807687</v>
      </c>
      <c r="S813" s="7"/>
    </row>
    <row r="814" spans="1:19" x14ac:dyDescent="0.25">
      <c r="A814" s="66"/>
      <c r="B814" s="56"/>
      <c r="C814" s="67"/>
      <c r="D814" s="68"/>
      <c r="E814" s="69"/>
      <c r="F814" s="70"/>
      <c r="G814" s="71"/>
      <c r="H814" s="66">
        <v>18</v>
      </c>
      <c r="I814" s="67" t="s">
        <v>271</v>
      </c>
      <c r="J814" s="72">
        <v>0.57919200000000004</v>
      </c>
      <c r="K814" s="73">
        <v>0.51592099999999996</v>
      </c>
      <c r="L814" s="73">
        <f t="shared" si="48"/>
        <v>6.7064330235682354E-2</v>
      </c>
      <c r="M814" s="73">
        <v>2.8555750235682353E-2</v>
      </c>
      <c r="N814" s="73">
        <v>2.3919080000000002E-2</v>
      </c>
      <c r="O814" s="73">
        <v>1.4589499999999998E-2</v>
      </c>
      <c r="P814" s="74">
        <f t="shared" si="49"/>
        <v>5.5349075218264723E-2</v>
      </c>
      <c r="Q814" s="74">
        <f t="shared" si="50"/>
        <v>0.10171097946329449</v>
      </c>
      <c r="R814" s="75">
        <f t="shared" si="51"/>
        <v>0.12998953373807687</v>
      </c>
      <c r="S814" s="7"/>
    </row>
    <row r="815" spans="1:19" x14ac:dyDescent="0.25">
      <c r="A815" s="44"/>
      <c r="B815" s="45"/>
      <c r="C815" s="46"/>
      <c r="D815" s="47"/>
      <c r="E815" s="48"/>
      <c r="F815" s="49">
        <v>18</v>
      </c>
      <c r="G815" s="50" t="s">
        <v>140</v>
      </c>
      <c r="H815" s="90"/>
      <c r="I815" s="46"/>
      <c r="J815" s="51">
        <v>2.018678</v>
      </c>
      <c r="K815" s="52">
        <v>2.07253</v>
      </c>
      <c r="L815" s="53">
        <f t="shared" si="48"/>
        <v>0.42176814366147891</v>
      </c>
      <c r="M815" s="53">
        <v>0.14578533366147894</v>
      </c>
      <c r="N815" s="53">
        <v>0.12631886999999997</v>
      </c>
      <c r="O815" s="53">
        <v>0.14966394</v>
      </c>
      <c r="P815" s="54">
        <f t="shared" si="49"/>
        <v>7.0341724202534553E-2</v>
      </c>
      <c r="Q815" s="54">
        <f t="shared" si="50"/>
        <v>0.13129083953500259</v>
      </c>
      <c r="R815" s="55">
        <f t="shared" si="51"/>
        <v>0.20350399929626056</v>
      </c>
      <c r="S815" s="7"/>
    </row>
    <row r="816" spans="1:19" x14ac:dyDescent="0.25">
      <c r="A816" s="66"/>
      <c r="B816" s="56"/>
      <c r="C816" s="67"/>
      <c r="D816" s="68"/>
      <c r="E816" s="69"/>
      <c r="F816" s="70"/>
      <c r="G816" s="71"/>
      <c r="H816" s="66">
        <v>18</v>
      </c>
      <c r="I816" s="67" t="s">
        <v>271</v>
      </c>
      <c r="J816" s="72">
        <v>2.018678</v>
      </c>
      <c r="K816" s="73">
        <v>2.07253</v>
      </c>
      <c r="L816" s="73">
        <f t="shared" si="48"/>
        <v>0.42176814366147891</v>
      </c>
      <c r="M816" s="73">
        <v>0.14578533366147894</v>
      </c>
      <c r="N816" s="73">
        <v>0.12631886999999997</v>
      </c>
      <c r="O816" s="73">
        <v>0.14966394</v>
      </c>
      <c r="P816" s="74">
        <f t="shared" si="49"/>
        <v>7.0341724202534553E-2</v>
      </c>
      <c r="Q816" s="74">
        <f t="shared" si="50"/>
        <v>0.13129083953500259</v>
      </c>
      <c r="R816" s="75">
        <f t="shared" si="51"/>
        <v>0.20350399929626056</v>
      </c>
      <c r="S816" s="7"/>
    </row>
    <row r="817" spans="1:19" x14ac:dyDescent="0.25">
      <c r="A817" s="44"/>
      <c r="B817" s="45"/>
      <c r="C817" s="46"/>
      <c r="D817" s="47"/>
      <c r="E817" s="48"/>
      <c r="F817" s="49">
        <v>24</v>
      </c>
      <c r="G817" s="50" t="s">
        <v>141</v>
      </c>
      <c r="H817" s="90"/>
      <c r="I817" s="46"/>
      <c r="J817" s="51">
        <v>0.46595500000000012</v>
      </c>
      <c r="K817" s="52">
        <v>0.81919000000000008</v>
      </c>
      <c r="L817" s="53">
        <f t="shared" si="48"/>
        <v>7.9269429636832894E-2</v>
      </c>
      <c r="M817" s="53">
        <v>2.3406049636832904E-2</v>
      </c>
      <c r="N817" s="53">
        <v>2.4861229999999998E-2</v>
      </c>
      <c r="O817" s="53">
        <v>3.1002149999999999E-2</v>
      </c>
      <c r="P817" s="54">
        <f t="shared" si="49"/>
        <v>2.8572186717163175E-2</v>
      </c>
      <c r="Q817" s="54">
        <f t="shared" si="50"/>
        <v>5.8920738335224911E-2</v>
      </c>
      <c r="R817" s="55">
        <f t="shared" si="51"/>
        <v>9.6765621695617476E-2</v>
      </c>
      <c r="S817" s="7"/>
    </row>
    <row r="818" spans="1:19" x14ac:dyDescent="0.25">
      <c r="A818" s="66"/>
      <c r="B818" s="56"/>
      <c r="C818" s="67"/>
      <c r="D818" s="68"/>
      <c r="E818" s="69"/>
      <c r="F818" s="70"/>
      <c r="G818" s="71"/>
      <c r="H818" s="66">
        <v>18</v>
      </c>
      <c r="I818" s="67" t="s">
        <v>271</v>
      </c>
      <c r="J818" s="72">
        <v>0.46595500000000012</v>
      </c>
      <c r="K818" s="73">
        <v>0.81919000000000008</v>
      </c>
      <c r="L818" s="73">
        <f t="shared" si="48"/>
        <v>7.9269429636832894E-2</v>
      </c>
      <c r="M818" s="73">
        <v>2.3406049636832904E-2</v>
      </c>
      <c r="N818" s="73">
        <v>2.4861229999999998E-2</v>
      </c>
      <c r="O818" s="73">
        <v>3.1002149999999999E-2</v>
      </c>
      <c r="P818" s="74">
        <f t="shared" si="49"/>
        <v>2.8572186717163175E-2</v>
      </c>
      <c r="Q818" s="74">
        <f t="shared" si="50"/>
        <v>5.8920738335224911E-2</v>
      </c>
      <c r="R818" s="75">
        <f t="shared" si="51"/>
        <v>9.6765621695617476E-2</v>
      </c>
      <c r="S818" s="7"/>
    </row>
    <row r="819" spans="1:19" ht="25.5" x14ac:dyDescent="0.25">
      <c r="A819" s="44"/>
      <c r="B819" s="45"/>
      <c r="C819" s="46"/>
      <c r="D819" s="47"/>
      <c r="E819" s="48"/>
      <c r="F819" s="49">
        <v>42</v>
      </c>
      <c r="G819" s="50" t="s">
        <v>158</v>
      </c>
      <c r="H819" s="90"/>
      <c r="I819" s="46"/>
      <c r="J819" s="51">
        <v>10.038427</v>
      </c>
      <c r="K819" s="52">
        <v>11.199656999999998</v>
      </c>
      <c r="L819" s="53">
        <f t="shared" si="48"/>
        <v>5.1626182499999995</v>
      </c>
      <c r="M819" s="53">
        <v>0</v>
      </c>
      <c r="N819" s="53">
        <v>2.10604653</v>
      </c>
      <c r="O819" s="53">
        <v>3.0565717199999995</v>
      </c>
      <c r="P819" s="54">
        <f t="shared" si="49"/>
        <v>0</v>
      </c>
      <c r="Q819" s="54">
        <f t="shared" si="50"/>
        <v>0.18804562764734672</v>
      </c>
      <c r="R819" s="55">
        <f t="shared" si="51"/>
        <v>0.46096217500232378</v>
      </c>
      <c r="S819" s="7"/>
    </row>
    <row r="820" spans="1:19" x14ac:dyDescent="0.25">
      <c r="A820" s="66"/>
      <c r="B820" s="56"/>
      <c r="C820" s="67"/>
      <c r="D820" s="68"/>
      <c r="E820" s="69"/>
      <c r="F820" s="70"/>
      <c r="G820" s="71"/>
      <c r="H820" s="66">
        <v>18</v>
      </c>
      <c r="I820" s="67" t="s">
        <v>271</v>
      </c>
      <c r="J820" s="72">
        <v>10.038427</v>
      </c>
      <c r="K820" s="73">
        <v>11.199656999999998</v>
      </c>
      <c r="L820" s="73">
        <f t="shared" si="48"/>
        <v>5.1626182499999995</v>
      </c>
      <c r="M820" s="73">
        <v>0</v>
      </c>
      <c r="N820" s="73">
        <v>2.10604653</v>
      </c>
      <c r="O820" s="73">
        <v>3.0565717199999995</v>
      </c>
      <c r="P820" s="74">
        <f t="shared" si="49"/>
        <v>0</v>
      </c>
      <c r="Q820" s="74">
        <f t="shared" si="50"/>
        <v>0.18804562764734672</v>
      </c>
      <c r="R820" s="75">
        <f t="shared" si="51"/>
        <v>0.46096217500232378</v>
      </c>
      <c r="S820" s="7"/>
    </row>
    <row r="821" spans="1:19" x14ac:dyDescent="0.25">
      <c r="A821" s="44"/>
      <c r="B821" s="45"/>
      <c r="C821" s="46"/>
      <c r="D821" s="47"/>
      <c r="E821" s="48"/>
      <c r="F821" s="49">
        <v>46</v>
      </c>
      <c r="G821" s="50" t="s">
        <v>169</v>
      </c>
      <c r="H821" s="90"/>
      <c r="I821" s="46"/>
      <c r="J821" s="51">
        <v>2.2054689999999999</v>
      </c>
      <c r="K821" s="52">
        <v>2.3407090000000004</v>
      </c>
      <c r="L821" s="53">
        <f t="shared" si="48"/>
        <v>2.4524999999999998E-3</v>
      </c>
      <c r="M821" s="53">
        <v>0</v>
      </c>
      <c r="N821" s="53">
        <v>0</v>
      </c>
      <c r="O821" s="53">
        <v>2.4524999999999998E-3</v>
      </c>
      <c r="P821" s="54">
        <f t="shared" si="49"/>
        <v>0</v>
      </c>
      <c r="Q821" s="54">
        <f t="shared" si="50"/>
        <v>0</v>
      </c>
      <c r="R821" s="55">
        <f t="shared" si="51"/>
        <v>1.0477594609154745E-3</v>
      </c>
      <c r="S821" s="7"/>
    </row>
    <row r="822" spans="1:19" x14ac:dyDescent="0.25">
      <c r="A822" s="66"/>
      <c r="B822" s="56"/>
      <c r="C822" s="67"/>
      <c r="D822" s="68"/>
      <c r="E822" s="69"/>
      <c r="F822" s="70"/>
      <c r="G822" s="71"/>
      <c r="H822" s="66">
        <v>18</v>
      </c>
      <c r="I822" s="67" t="s">
        <v>271</v>
      </c>
      <c r="J822" s="72">
        <v>2.2054689999999999</v>
      </c>
      <c r="K822" s="73">
        <v>2.3407090000000004</v>
      </c>
      <c r="L822" s="73">
        <f t="shared" si="48"/>
        <v>2.4524999999999998E-3</v>
      </c>
      <c r="M822" s="73">
        <v>0</v>
      </c>
      <c r="N822" s="73">
        <v>0</v>
      </c>
      <c r="O822" s="73">
        <v>2.4524999999999998E-3</v>
      </c>
      <c r="P822" s="74">
        <f t="shared" si="49"/>
        <v>0</v>
      </c>
      <c r="Q822" s="74">
        <f t="shared" si="50"/>
        <v>0</v>
      </c>
      <c r="R822" s="75">
        <f t="shared" si="51"/>
        <v>1.0477594609154745E-3</v>
      </c>
      <c r="S822" s="7"/>
    </row>
    <row r="823" spans="1:19" ht="25.5" x14ac:dyDescent="0.25">
      <c r="A823" s="44"/>
      <c r="B823" s="45"/>
      <c r="C823" s="46"/>
      <c r="D823" s="47"/>
      <c r="E823" s="48"/>
      <c r="F823" s="49">
        <v>51</v>
      </c>
      <c r="G823" s="50" t="s">
        <v>24</v>
      </c>
      <c r="H823" s="90"/>
      <c r="I823" s="46"/>
      <c r="J823" s="51">
        <v>2.5189000000000004</v>
      </c>
      <c r="K823" s="52">
        <v>2.5189000000000004</v>
      </c>
      <c r="L823" s="53">
        <f t="shared" si="48"/>
        <v>0.40670898999999994</v>
      </c>
      <c r="M823" s="53">
        <v>0</v>
      </c>
      <c r="N823" s="53">
        <v>0.15821834999999998</v>
      </c>
      <c r="O823" s="53">
        <v>0.24849063999999998</v>
      </c>
      <c r="P823" s="54">
        <f t="shared" si="49"/>
        <v>0</v>
      </c>
      <c r="Q823" s="54">
        <f t="shared" si="50"/>
        <v>6.2812477668823682E-2</v>
      </c>
      <c r="R823" s="55">
        <f t="shared" si="51"/>
        <v>0.16146293620231048</v>
      </c>
      <c r="S823" s="7"/>
    </row>
    <row r="824" spans="1:19" x14ac:dyDescent="0.25">
      <c r="A824" s="66"/>
      <c r="B824" s="56"/>
      <c r="C824" s="67"/>
      <c r="D824" s="68"/>
      <c r="E824" s="69"/>
      <c r="F824" s="70"/>
      <c r="G824" s="71"/>
      <c r="H824" s="66">
        <v>18</v>
      </c>
      <c r="I824" s="67" t="s">
        <v>271</v>
      </c>
      <c r="J824" s="72">
        <v>2.5189000000000004</v>
      </c>
      <c r="K824" s="73">
        <v>2.5189000000000004</v>
      </c>
      <c r="L824" s="73">
        <f t="shared" si="48"/>
        <v>0.40670898999999994</v>
      </c>
      <c r="M824" s="73">
        <v>0</v>
      </c>
      <c r="N824" s="73">
        <v>0.15821834999999998</v>
      </c>
      <c r="O824" s="73">
        <v>0.24849063999999998</v>
      </c>
      <c r="P824" s="74">
        <f t="shared" si="49"/>
        <v>0</v>
      </c>
      <c r="Q824" s="74">
        <f t="shared" si="50"/>
        <v>6.2812477668823682E-2</v>
      </c>
      <c r="R824" s="75">
        <f t="shared" si="51"/>
        <v>0.16146293620231048</v>
      </c>
      <c r="S824" s="7"/>
    </row>
    <row r="825" spans="1:19" ht="38.25" x14ac:dyDescent="0.25">
      <c r="A825" s="44"/>
      <c r="B825" s="45"/>
      <c r="C825" s="46"/>
      <c r="D825" s="47"/>
      <c r="E825" s="48"/>
      <c r="F825" s="49">
        <v>61</v>
      </c>
      <c r="G825" s="50" t="s">
        <v>191</v>
      </c>
      <c r="H825" s="90"/>
      <c r="I825" s="46"/>
      <c r="J825" s="51">
        <v>14.856514999999998</v>
      </c>
      <c r="K825" s="52">
        <v>16.285184999999998</v>
      </c>
      <c r="L825" s="53">
        <f t="shared" si="48"/>
        <v>1.4027647382066672</v>
      </c>
      <c r="M825" s="53">
        <v>0.15146075820666738</v>
      </c>
      <c r="N825" s="53">
        <v>0.49501534000000008</v>
      </c>
      <c r="O825" s="53">
        <v>0.75628863999999985</v>
      </c>
      <c r="P825" s="54">
        <f t="shared" si="49"/>
        <v>9.3005242621847645E-3</v>
      </c>
      <c r="Q825" s="54">
        <f t="shared" si="50"/>
        <v>3.9697190925781167E-2</v>
      </c>
      <c r="R825" s="55">
        <f t="shared" si="51"/>
        <v>8.6137476375409139E-2</v>
      </c>
      <c r="S825" s="7"/>
    </row>
    <row r="826" spans="1:19" x14ac:dyDescent="0.25">
      <c r="A826" s="66"/>
      <c r="B826" s="56"/>
      <c r="C826" s="67"/>
      <c r="D826" s="68"/>
      <c r="E826" s="69"/>
      <c r="F826" s="70"/>
      <c r="G826" s="71"/>
      <c r="H826" s="66">
        <v>18</v>
      </c>
      <c r="I826" s="67" t="s">
        <v>271</v>
      </c>
      <c r="J826" s="72">
        <v>14.856514999999998</v>
      </c>
      <c r="K826" s="73">
        <v>16.285184999999998</v>
      </c>
      <c r="L826" s="73">
        <f t="shared" si="48"/>
        <v>1.4027647382066672</v>
      </c>
      <c r="M826" s="73">
        <v>0.15146075820666738</v>
      </c>
      <c r="N826" s="73">
        <v>0.49501534000000008</v>
      </c>
      <c r="O826" s="73">
        <v>0.75628863999999985</v>
      </c>
      <c r="P826" s="74">
        <f t="shared" si="49"/>
        <v>9.3005242621847645E-3</v>
      </c>
      <c r="Q826" s="74">
        <f t="shared" si="50"/>
        <v>3.9697190925781167E-2</v>
      </c>
      <c r="R826" s="75">
        <f t="shared" si="51"/>
        <v>8.6137476375409139E-2</v>
      </c>
      <c r="S826" s="7"/>
    </row>
    <row r="827" spans="1:19" ht="38.25" x14ac:dyDescent="0.25">
      <c r="A827" s="44"/>
      <c r="B827" s="45"/>
      <c r="C827" s="46"/>
      <c r="D827" s="47"/>
      <c r="E827" s="48"/>
      <c r="F827" s="49">
        <v>68</v>
      </c>
      <c r="G827" s="50" t="s">
        <v>22</v>
      </c>
      <c r="H827" s="90"/>
      <c r="I827" s="46"/>
      <c r="J827" s="51">
        <v>2.4547629999999998</v>
      </c>
      <c r="K827" s="52">
        <v>2.4547630000000003</v>
      </c>
      <c r="L827" s="53">
        <f t="shared" si="48"/>
        <v>0.15680458038622599</v>
      </c>
      <c r="M827" s="53">
        <v>1.4982000386225991E-2</v>
      </c>
      <c r="N827" s="53">
        <v>4.7466960000000002E-2</v>
      </c>
      <c r="O827" s="53">
        <v>9.4355620000000001E-2</v>
      </c>
      <c r="P827" s="54">
        <f t="shared" si="49"/>
        <v>6.1032370074935909E-3</v>
      </c>
      <c r="Q827" s="54">
        <f t="shared" si="50"/>
        <v>2.5439914316056574E-2</v>
      </c>
      <c r="R827" s="55">
        <f t="shared" si="51"/>
        <v>6.387768610909729E-2</v>
      </c>
      <c r="S827" s="7"/>
    </row>
    <row r="828" spans="1:19" x14ac:dyDescent="0.25">
      <c r="A828" s="66"/>
      <c r="B828" s="56"/>
      <c r="C828" s="67"/>
      <c r="D828" s="68"/>
      <c r="E828" s="69"/>
      <c r="F828" s="70"/>
      <c r="G828" s="71"/>
      <c r="H828" s="66">
        <v>18</v>
      </c>
      <c r="I828" s="67" t="s">
        <v>271</v>
      </c>
      <c r="J828" s="72">
        <v>2.4547629999999998</v>
      </c>
      <c r="K828" s="73">
        <v>2.4547630000000003</v>
      </c>
      <c r="L828" s="73">
        <f t="shared" si="48"/>
        <v>0.15680458038622599</v>
      </c>
      <c r="M828" s="73">
        <v>1.4982000386225991E-2</v>
      </c>
      <c r="N828" s="73">
        <v>4.7466960000000002E-2</v>
      </c>
      <c r="O828" s="73">
        <v>9.4355620000000001E-2</v>
      </c>
      <c r="P828" s="74">
        <f t="shared" si="49"/>
        <v>6.1032370074935909E-3</v>
      </c>
      <c r="Q828" s="74">
        <f t="shared" si="50"/>
        <v>2.5439914316056574E-2</v>
      </c>
      <c r="R828" s="75">
        <f t="shared" si="51"/>
        <v>6.387768610909729E-2</v>
      </c>
      <c r="S828" s="7"/>
    </row>
    <row r="829" spans="1:19" ht="25.5" x14ac:dyDescent="0.25">
      <c r="A829" s="44"/>
      <c r="B829" s="45"/>
      <c r="C829" s="46"/>
      <c r="D829" s="47"/>
      <c r="E829" s="48"/>
      <c r="F829" s="49">
        <v>82</v>
      </c>
      <c r="G829" s="50" t="s">
        <v>197</v>
      </c>
      <c r="H829" s="90"/>
      <c r="I829" s="46"/>
      <c r="J829" s="51">
        <v>2.6472129999999998</v>
      </c>
      <c r="K829" s="52">
        <v>4.8694669999999993</v>
      </c>
      <c r="L829" s="53">
        <f t="shared" si="48"/>
        <v>0.10445335058971494</v>
      </c>
      <c r="M829" s="53">
        <v>2.5059100589714944E-2</v>
      </c>
      <c r="N829" s="53">
        <v>5.8689389999999994E-2</v>
      </c>
      <c r="O829" s="53">
        <v>2.0704859999999999E-2</v>
      </c>
      <c r="P829" s="54">
        <f t="shared" si="49"/>
        <v>5.1461690960663553E-3</v>
      </c>
      <c r="Q829" s="54">
        <f t="shared" si="50"/>
        <v>1.7198697637691138E-2</v>
      </c>
      <c r="R829" s="55">
        <f t="shared" si="51"/>
        <v>2.1450674291398825E-2</v>
      </c>
      <c r="S829" s="7"/>
    </row>
    <row r="830" spans="1:19" x14ac:dyDescent="0.25">
      <c r="A830" s="66"/>
      <c r="B830" s="56"/>
      <c r="C830" s="67"/>
      <c r="D830" s="68"/>
      <c r="E830" s="69"/>
      <c r="F830" s="70"/>
      <c r="G830" s="71"/>
      <c r="H830" s="66">
        <v>18</v>
      </c>
      <c r="I830" s="67" t="s">
        <v>271</v>
      </c>
      <c r="J830" s="72">
        <v>2.6472129999999998</v>
      </c>
      <c r="K830" s="73">
        <v>4.8694669999999993</v>
      </c>
      <c r="L830" s="73">
        <f t="shared" si="48"/>
        <v>0.10445335058971494</v>
      </c>
      <c r="M830" s="73">
        <v>2.5059100589714944E-2</v>
      </c>
      <c r="N830" s="73">
        <v>5.8689389999999994E-2</v>
      </c>
      <c r="O830" s="73">
        <v>2.0704859999999999E-2</v>
      </c>
      <c r="P830" s="74">
        <f t="shared" si="49"/>
        <v>5.1461690960663553E-3</v>
      </c>
      <c r="Q830" s="74">
        <f t="shared" si="50"/>
        <v>1.7198697637691138E-2</v>
      </c>
      <c r="R830" s="75">
        <f t="shared" si="51"/>
        <v>2.1450674291398825E-2</v>
      </c>
      <c r="S830" s="7"/>
    </row>
    <row r="831" spans="1:19" ht="25.5" x14ac:dyDescent="0.25">
      <c r="A831" s="44"/>
      <c r="B831" s="45"/>
      <c r="C831" s="46"/>
      <c r="D831" s="47"/>
      <c r="E831" s="48"/>
      <c r="F831" s="49">
        <v>89</v>
      </c>
      <c r="G831" s="50" t="s">
        <v>55</v>
      </c>
      <c r="H831" s="90"/>
      <c r="I831" s="46"/>
      <c r="J831" s="51">
        <v>2.0224999999999996E-2</v>
      </c>
      <c r="K831" s="52">
        <v>2.0224999999999996E-2</v>
      </c>
      <c r="L831" s="53">
        <f t="shared" si="48"/>
        <v>1.6800000000000002E-4</v>
      </c>
      <c r="M831" s="53">
        <v>0</v>
      </c>
      <c r="N831" s="53">
        <v>0</v>
      </c>
      <c r="O831" s="53">
        <v>1.6800000000000002E-4</v>
      </c>
      <c r="P831" s="54">
        <f t="shared" si="49"/>
        <v>0</v>
      </c>
      <c r="Q831" s="54">
        <f t="shared" si="50"/>
        <v>0</v>
      </c>
      <c r="R831" s="55">
        <f t="shared" si="51"/>
        <v>8.3065512978986421E-3</v>
      </c>
      <c r="S831" s="7"/>
    </row>
    <row r="832" spans="1:19" x14ac:dyDescent="0.25">
      <c r="A832" s="66"/>
      <c r="B832" s="56"/>
      <c r="C832" s="67"/>
      <c r="D832" s="68"/>
      <c r="E832" s="69"/>
      <c r="F832" s="70"/>
      <c r="G832" s="71"/>
      <c r="H832" s="66">
        <v>18</v>
      </c>
      <c r="I832" s="67" t="s">
        <v>271</v>
      </c>
      <c r="J832" s="72">
        <v>2.0224999999999996E-2</v>
      </c>
      <c r="K832" s="73">
        <v>2.0224999999999996E-2</v>
      </c>
      <c r="L832" s="73">
        <f t="shared" si="48"/>
        <v>1.6800000000000002E-4</v>
      </c>
      <c r="M832" s="73">
        <v>0</v>
      </c>
      <c r="N832" s="73">
        <v>0</v>
      </c>
      <c r="O832" s="73">
        <v>1.6800000000000002E-4</v>
      </c>
      <c r="P832" s="74">
        <f t="shared" si="49"/>
        <v>0</v>
      </c>
      <c r="Q832" s="74">
        <f t="shared" si="50"/>
        <v>0</v>
      </c>
      <c r="R832" s="75">
        <f t="shared" si="51"/>
        <v>8.3065512978986421E-3</v>
      </c>
      <c r="S832" s="7"/>
    </row>
    <row r="833" spans="1:19" ht="25.5" x14ac:dyDescent="0.25">
      <c r="A833" s="44"/>
      <c r="B833" s="45"/>
      <c r="C833" s="46"/>
      <c r="D833" s="47"/>
      <c r="E833" s="48"/>
      <c r="F833" s="49">
        <v>90</v>
      </c>
      <c r="G833" s="50" t="s">
        <v>81</v>
      </c>
      <c r="H833" s="90"/>
      <c r="I833" s="46"/>
      <c r="J833" s="51">
        <v>91.437480999999977</v>
      </c>
      <c r="K833" s="52">
        <v>103.44246499999998</v>
      </c>
      <c r="L833" s="53">
        <f t="shared" si="48"/>
        <v>19.986544449232358</v>
      </c>
      <c r="M833" s="53">
        <v>6.9834331192323589</v>
      </c>
      <c r="N833" s="53">
        <v>6.2215447599999996</v>
      </c>
      <c r="O833" s="53">
        <v>6.7815665699999981</v>
      </c>
      <c r="P833" s="54">
        <f t="shared" si="49"/>
        <v>6.7510312319339641E-2</v>
      </c>
      <c r="Q833" s="54">
        <f t="shared" si="50"/>
        <v>0.12765529010965043</v>
      </c>
      <c r="R833" s="55">
        <f t="shared" si="51"/>
        <v>0.19321411616817485</v>
      </c>
      <c r="S833" s="7"/>
    </row>
    <row r="834" spans="1:19" x14ac:dyDescent="0.25">
      <c r="A834" s="66"/>
      <c r="B834" s="56"/>
      <c r="C834" s="67"/>
      <c r="D834" s="68"/>
      <c r="E834" s="69"/>
      <c r="F834" s="70"/>
      <c r="G834" s="71"/>
      <c r="H834" s="66">
        <v>18</v>
      </c>
      <c r="I834" s="67" t="s">
        <v>271</v>
      </c>
      <c r="J834" s="72">
        <v>91.437480999999977</v>
      </c>
      <c r="K834" s="73">
        <v>103.44246499999998</v>
      </c>
      <c r="L834" s="73">
        <f t="shared" si="48"/>
        <v>19.986544449232358</v>
      </c>
      <c r="M834" s="73">
        <v>6.9834331192323589</v>
      </c>
      <c r="N834" s="73">
        <v>6.2215447599999996</v>
      </c>
      <c r="O834" s="73">
        <v>6.7815665699999981</v>
      </c>
      <c r="P834" s="74">
        <f t="shared" si="49"/>
        <v>6.7510312319339641E-2</v>
      </c>
      <c r="Q834" s="74">
        <f t="shared" si="50"/>
        <v>0.12765529010965043</v>
      </c>
      <c r="R834" s="75">
        <f t="shared" si="51"/>
        <v>0.19321411616817485</v>
      </c>
      <c r="S834" s="7"/>
    </row>
    <row r="835" spans="1:19" ht="51" x14ac:dyDescent="0.25">
      <c r="A835" s="44"/>
      <c r="B835" s="45"/>
      <c r="C835" s="46"/>
      <c r="D835" s="47"/>
      <c r="E835" s="48"/>
      <c r="F835" s="49">
        <v>91</v>
      </c>
      <c r="G835" s="50" t="s">
        <v>82</v>
      </c>
      <c r="H835" s="90"/>
      <c r="I835" s="46"/>
      <c r="J835" s="51">
        <v>0.26640100000000005</v>
      </c>
      <c r="K835" s="52">
        <v>0.36651500000000009</v>
      </c>
      <c r="L835" s="53">
        <f t="shared" si="48"/>
        <v>5.4442200041143501E-2</v>
      </c>
      <c r="M835" s="53">
        <v>8.740000041143503E-3</v>
      </c>
      <c r="N835" s="53">
        <v>2.3144699999999997E-2</v>
      </c>
      <c r="O835" s="53">
        <v>2.2557500000000001E-2</v>
      </c>
      <c r="P835" s="54">
        <f t="shared" si="49"/>
        <v>2.3846227415367724E-2</v>
      </c>
      <c r="Q835" s="54">
        <f t="shared" si="50"/>
        <v>8.6994256827533645E-2</v>
      </c>
      <c r="R835" s="55">
        <f t="shared" si="51"/>
        <v>0.14854016900029599</v>
      </c>
      <c r="S835" s="7"/>
    </row>
    <row r="836" spans="1:19" x14ac:dyDescent="0.25">
      <c r="A836" s="66"/>
      <c r="B836" s="56"/>
      <c r="C836" s="67"/>
      <c r="D836" s="68"/>
      <c r="E836" s="69"/>
      <c r="F836" s="70"/>
      <c r="G836" s="71"/>
      <c r="H836" s="66">
        <v>18</v>
      </c>
      <c r="I836" s="67" t="s">
        <v>271</v>
      </c>
      <c r="J836" s="72">
        <v>0.26640100000000005</v>
      </c>
      <c r="K836" s="73">
        <v>0.36651500000000009</v>
      </c>
      <c r="L836" s="73">
        <f t="shared" si="48"/>
        <v>5.4442200041143501E-2</v>
      </c>
      <c r="M836" s="73">
        <v>8.740000041143503E-3</v>
      </c>
      <c r="N836" s="73">
        <v>2.3144699999999997E-2</v>
      </c>
      <c r="O836" s="73">
        <v>2.2557500000000001E-2</v>
      </c>
      <c r="P836" s="74">
        <f t="shared" si="49"/>
        <v>2.3846227415367724E-2</v>
      </c>
      <c r="Q836" s="74">
        <f t="shared" si="50"/>
        <v>8.6994256827533645E-2</v>
      </c>
      <c r="R836" s="75">
        <f t="shared" si="51"/>
        <v>0.14854016900029599</v>
      </c>
      <c r="S836" s="7"/>
    </row>
    <row r="837" spans="1:19" ht="38.25" x14ac:dyDescent="0.25">
      <c r="A837" s="44"/>
      <c r="B837" s="45"/>
      <c r="C837" s="46"/>
      <c r="D837" s="47"/>
      <c r="E837" s="48"/>
      <c r="F837" s="49">
        <v>101</v>
      </c>
      <c r="G837" s="50" t="s">
        <v>88</v>
      </c>
      <c r="H837" s="90"/>
      <c r="I837" s="46"/>
      <c r="J837" s="51">
        <v>0</v>
      </c>
      <c r="K837" s="52">
        <v>0.01</v>
      </c>
      <c r="L837" s="53">
        <f t="shared" si="48"/>
        <v>0</v>
      </c>
      <c r="M837" s="53">
        <v>0</v>
      </c>
      <c r="N837" s="53">
        <v>0</v>
      </c>
      <c r="O837" s="53">
        <v>0</v>
      </c>
      <c r="P837" s="54">
        <f t="shared" si="49"/>
        <v>0</v>
      </c>
      <c r="Q837" s="54">
        <f t="shared" si="50"/>
        <v>0</v>
      </c>
      <c r="R837" s="55">
        <f t="shared" si="51"/>
        <v>0</v>
      </c>
      <c r="S837" s="7"/>
    </row>
    <row r="838" spans="1:19" x14ac:dyDescent="0.25">
      <c r="A838" s="66"/>
      <c r="B838" s="56"/>
      <c r="C838" s="67"/>
      <c r="D838" s="68"/>
      <c r="E838" s="69"/>
      <c r="F838" s="70"/>
      <c r="G838" s="71"/>
      <c r="H838" s="66">
        <v>18</v>
      </c>
      <c r="I838" s="67" t="s">
        <v>271</v>
      </c>
      <c r="J838" s="72">
        <v>0</v>
      </c>
      <c r="K838" s="73">
        <v>0.01</v>
      </c>
      <c r="L838" s="73">
        <f t="shared" si="48"/>
        <v>0</v>
      </c>
      <c r="M838" s="73">
        <v>0</v>
      </c>
      <c r="N838" s="73">
        <v>0</v>
      </c>
      <c r="O838" s="73">
        <v>0</v>
      </c>
      <c r="P838" s="74">
        <f t="shared" si="49"/>
        <v>0</v>
      </c>
      <c r="Q838" s="74">
        <f t="shared" si="50"/>
        <v>0</v>
      </c>
      <c r="R838" s="75">
        <f t="shared" si="51"/>
        <v>0</v>
      </c>
      <c r="S838" s="7"/>
    </row>
    <row r="839" spans="1:19" ht="25.5" x14ac:dyDescent="0.25">
      <c r="A839" s="44"/>
      <c r="B839" s="45"/>
      <c r="C839" s="46"/>
      <c r="D839" s="47"/>
      <c r="E839" s="48"/>
      <c r="F839" s="49">
        <v>104</v>
      </c>
      <c r="G839" s="50" t="s">
        <v>142</v>
      </c>
      <c r="H839" s="90"/>
      <c r="I839" s="46"/>
      <c r="J839" s="51">
        <v>0.23563500000000001</v>
      </c>
      <c r="K839" s="52">
        <v>0.34508800000000001</v>
      </c>
      <c r="L839" s="53">
        <f t="shared" ref="L839:L902" si="52">SUM(M839,N839,O839)</f>
        <v>0.1509656503614214</v>
      </c>
      <c r="M839" s="53">
        <v>8.6584280361421406E-2</v>
      </c>
      <c r="N839" s="53">
        <v>3.2383889999999999E-2</v>
      </c>
      <c r="O839" s="53">
        <v>3.1997480000000002E-2</v>
      </c>
      <c r="P839" s="54">
        <f t="shared" ref="P839:P902" si="53">IFERROR(M839/K839,0)</f>
        <v>0.25090492964525396</v>
      </c>
      <c r="Q839" s="54">
        <f t="shared" ref="Q839:Q902" si="54">IFERROR(SUM(M839,N839)/K839,0)</f>
        <v>0.34474734085630737</v>
      </c>
      <c r="R839" s="55">
        <f t="shared" ref="R839:R902" si="55">IFERROR(SUM(M839,N839,O839)/K839,0)</f>
        <v>0.43747000869755365</v>
      </c>
      <c r="S839" s="7"/>
    </row>
    <row r="840" spans="1:19" x14ac:dyDescent="0.25">
      <c r="A840" s="66"/>
      <c r="B840" s="56"/>
      <c r="C840" s="67"/>
      <c r="D840" s="68"/>
      <c r="E840" s="69"/>
      <c r="F840" s="70"/>
      <c r="G840" s="71"/>
      <c r="H840" s="66">
        <v>18</v>
      </c>
      <c r="I840" s="67" t="s">
        <v>271</v>
      </c>
      <c r="J840" s="72">
        <v>0.23563500000000001</v>
      </c>
      <c r="K840" s="73">
        <v>0.34508800000000001</v>
      </c>
      <c r="L840" s="73">
        <f t="shared" si="52"/>
        <v>0.1509656503614214</v>
      </c>
      <c r="M840" s="73">
        <v>8.6584280361421406E-2</v>
      </c>
      <c r="N840" s="73">
        <v>3.2383889999999999E-2</v>
      </c>
      <c r="O840" s="73">
        <v>3.1997480000000002E-2</v>
      </c>
      <c r="P840" s="74">
        <f t="shared" si="53"/>
        <v>0.25090492964525396</v>
      </c>
      <c r="Q840" s="74">
        <f t="shared" si="54"/>
        <v>0.34474734085630737</v>
      </c>
      <c r="R840" s="75">
        <f t="shared" si="55"/>
        <v>0.43747000869755365</v>
      </c>
      <c r="S840" s="7"/>
    </row>
    <row r="841" spans="1:19" ht="38.25" x14ac:dyDescent="0.25">
      <c r="A841" s="44"/>
      <c r="B841" s="45"/>
      <c r="C841" s="46"/>
      <c r="D841" s="47"/>
      <c r="E841" s="48"/>
      <c r="F841" s="49">
        <v>106</v>
      </c>
      <c r="G841" s="50" t="s">
        <v>83</v>
      </c>
      <c r="H841" s="90"/>
      <c r="I841" s="46"/>
      <c r="J841" s="51">
        <v>0.94902100000000011</v>
      </c>
      <c r="K841" s="52">
        <v>0.96485900000000002</v>
      </c>
      <c r="L841" s="53">
        <f t="shared" si="52"/>
        <v>0.18306512902322775</v>
      </c>
      <c r="M841" s="53">
        <v>9.1829509023227729E-2</v>
      </c>
      <c r="N841" s="53">
        <v>3.2574620000000006E-2</v>
      </c>
      <c r="O841" s="53">
        <v>5.8661000000000005E-2</v>
      </c>
      <c r="P841" s="54">
        <f t="shared" si="53"/>
        <v>9.5174019233098026E-2</v>
      </c>
      <c r="Q841" s="54">
        <f t="shared" si="54"/>
        <v>0.12893503509137369</v>
      </c>
      <c r="R841" s="55">
        <f t="shared" si="55"/>
        <v>0.18973251949064862</v>
      </c>
      <c r="S841" s="7"/>
    </row>
    <row r="842" spans="1:19" x14ac:dyDescent="0.25">
      <c r="A842" s="66"/>
      <c r="B842" s="56"/>
      <c r="C842" s="67"/>
      <c r="D842" s="68"/>
      <c r="E842" s="69"/>
      <c r="F842" s="70"/>
      <c r="G842" s="71"/>
      <c r="H842" s="66">
        <v>18</v>
      </c>
      <c r="I842" s="67" t="s">
        <v>271</v>
      </c>
      <c r="J842" s="72">
        <v>0.94902100000000011</v>
      </c>
      <c r="K842" s="73">
        <v>0.96485900000000002</v>
      </c>
      <c r="L842" s="73">
        <f t="shared" si="52"/>
        <v>0.18306512902322775</v>
      </c>
      <c r="M842" s="73">
        <v>9.1829509023227729E-2</v>
      </c>
      <c r="N842" s="73">
        <v>3.2574620000000006E-2</v>
      </c>
      <c r="O842" s="73">
        <v>5.8661000000000005E-2</v>
      </c>
      <c r="P842" s="74">
        <f t="shared" si="53"/>
        <v>9.5174019233098026E-2</v>
      </c>
      <c r="Q842" s="74">
        <f t="shared" si="54"/>
        <v>0.12893503509137369</v>
      </c>
      <c r="R842" s="75">
        <f t="shared" si="55"/>
        <v>0.18973251949064862</v>
      </c>
      <c r="S842" s="7"/>
    </row>
    <row r="843" spans="1:19" ht="38.25" x14ac:dyDescent="0.25">
      <c r="A843" s="44"/>
      <c r="B843" s="45"/>
      <c r="C843" s="46"/>
      <c r="D843" s="47"/>
      <c r="E843" s="48"/>
      <c r="F843" s="49">
        <v>107</v>
      </c>
      <c r="G843" s="50" t="s">
        <v>84</v>
      </c>
      <c r="H843" s="90"/>
      <c r="I843" s="46"/>
      <c r="J843" s="51">
        <v>1.7112699999999998</v>
      </c>
      <c r="K843" s="52">
        <v>1.7137159999999998</v>
      </c>
      <c r="L843" s="53">
        <f t="shared" si="52"/>
        <v>0.4226089893469745</v>
      </c>
      <c r="M843" s="53">
        <v>0.11782794934697449</v>
      </c>
      <c r="N843" s="53">
        <v>0.19105347</v>
      </c>
      <c r="O843" s="53">
        <v>0.11372756999999999</v>
      </c>
      <c r="P843" s="54">
        <f t="shared" si="53"/>
        <v>6.8755820303349272E-2</v>
      </c>
      <c r="Q843" s="54">
        <f t="shared" si="54"/>
        <v>0.1802407279543253</v>
      </c>
      <c r="R843" s="55">
        <f t="shared" si="55"/>
        <v>0.24660386513691565</v>
      </c>
      <c r="S843" s="7"/>
    </row>
    <row r="844" spans="1:19" x14ac:dyDescent="0.25">
      <c r="A844" s="66"/>
      <c r="B844" s="56"/>
      <c r="C844" s="67"/>
      <c r="D844" s="68"/>
      <c r="E844" s="69"/>
      <c r="F844" s="70"/>
      <c r="G844" s="71"/>
      <c r="H844" s="66">
        <v>18</v>
      </c>
      <c r="I844" s="67" t="s">
        <v>271</v>
      </c>
      <c r="J844" s="72">
        <v>1.7112699999999998</v>
      </c>
      <c r="K844" s="73">
        <v>1.7137159999999998</v>
      </c>
      <c r="L844" s="73">
        <f t="shared" si="52"/>
        <v>0.4226089893469745</v>
      </c>
      <c r="M844" s="73">
        <v>0.11782794934697449</v>
      </c>
      <c r="N844" s="73">
        <v>0.19105347</v>
      </c>
      <c r="O844" s="73">
        <v>0.11372756999999999</v>
      </c>
      <c r="P844" s="74">
        <f t="shared" si="53"/>
        <v>6.8755820303349272E-2</v>
      </c>
      <c r="Q844" s="74">
        <f t="shared" si="54"/>
        <v>0.1802407279543253</v>
      </c>
      <c r="R844" s="75">
        <f t="shared" si="55"/>
        <v>0.24660386513691565</v>
      </c>
      <c r="S844" s="7"/>
    </row>
    <row r="845" spans="1:19" ht="25.5" x14ac:dyDescent="0.25">
      <c r="A845" s="44"/>
      <c r="B845" s="45"/>
      <c r="C845" s="46"/>
      <c r="D845" s="47"/>
      <c r="E845" s="48"/>
      <c r="F845" s="49">
        <v>121</v>
      </c>
      <c r="G845" s="50" t="s">
        <v>159</v>
      </c>
      <c r="H845" s="90"/>
      <c r="I845" s="46"/>
      <c r="J845" s="51">
        <v>7.1594000000000019E-2</v>
      </c>
      <c r="K845" s="52">
        <v>7.1594000000000019E-2</v>
      </c>
      <c r="L845" s="53">
        <f t="shared" si="52"/>
        <v>1.549E-3</v>
      </c>
      <c r="M845" s="53">
        <v>0</v>
      </c>
      <c r="N845" s="53">
        <v>0</v>
      </c>
      <c r="O845" s="53">
        <v>1.549E-3</v>
      </c>
      <c r="P845" s="54">
        <f t="shared" si="53"/>
        <v>0</v>
      </c>
      <c r="Q845" s="54">
        <f t="shared" si="54"/>
        <v>0</v>
      </c>
      <c r="R845" s="55">
        <f t="shared" si="55"/>
        <v>2.163589127580523E-2</v>
      </c>
      <c r="S845" s="7"/>
    </row>
    <row r="846" spans="1:19" x14ac:dyDescent="0.25">
      <c r="A846" s="66"/>
      <c r="B846" s="56"/>
      <c r="C846" s="67"/>
      <c r="D846" s="68"/>
      <c r="E846" s="69"/>
      <c r="F846" s="70"/>
      <c r="G846" s="71"/>
      <c r="H846" s="66">
        <v>18</v>
      </c>
      <c r="I846" s="67" t="s">
        <v>271</v>
      </c>
      <c r="J846" s="72">
        <v>7.1594000000000019E-2</v>
      </c>
      <c r="K846" s="73">
        <v>7.1594000000000019E-2</v>
      </c>
      <c r="L846" s="73">
        <f t="shared" si="52"/>
        <v>1.549E-3</v>
      </c>
      <c r="M846" s="73">
        <v>0</v>
      </c>
      <c r="N846" s="73">
        <v>0</v>
      </c>
      <c r="O846" s="73">
        <v>1.549E-3</v>
      </c>
      <c r="P846" s="74">
        <f t="shared" si="53"/>
        <v>0</v>
      </c>
      <c r="Q846" s="74">
        <f t="shared" si="54"/>
        <v>0</v>
      </c>
      <c r="R846" s="75">
        <f t="shared" si="55"/>
        <v>2.163589127580523E-2</v>
      </c>
      <c r="S846" s="7"/>
    </row>
    <row r="847" spans="1:19" ht="38.25" x14ac:dyDescent="0.25">
      <c r="A847" s="44"/>
      <c r="B847" s="45"/>
      <c r="C847" s="46"/>
      <c r="D847" s="47"/>
      <c r="E847" s="48"/>
      <c r="F847" s="49">
        <v>129</v>
      </c>
      <c r="G847" s="50" t="s">
        <v>143</v>
      </c>
      <c r="H847" s="90"/>
      <c r="I847" s="46"/>
      <c r="J847" s="51">
        <v>0</v>
      </c>
      <c r="K847" s="52">
        <v>3.1184999999999997E-2</v>
      </c>
      <c r="L847" s="53">
        <f t="shared" si="52"/>
        <v>2.90792E-3</v>
      </c>
      <c r="M847" s="53">
        <v>0</v>
      </c>
      <c r="N847" s="53">
        <v>0</v>
      </c>
      <c r="O847" s="53">
        <v>2.90792E-3</v>
      </c>
      <c r="P847" s="54">
        <f t="shared" si="53"/>
        <v>0</v>
      </c>
      <c r="Q847" s="54">
        <f t="shared" si="54"/>
        <v>0</v>
      </c>
      <c r="R847" s="55">
        <f t="shared" si="55"/>
        <v>9.3247394580727921E-2</v>
      </c>
      <c r="S847" s="7"/>
    </row>
    <row r="848" spans="1:19" x14ac:dyDescent="0.25">
      <c r="A848" s="66"/>
      <c r="B848" s="56"/>
      <c r="C848" s="67"/>
      <c r="D848" s="68"/>
      <c r="E848" s="69"/>
      <c r="F848" s="70"/>
      <c r="G848" s="71"/>
      <c r="H848" s="66">
        <v>18</v>
      </c>
      <c r="I848" s="67" t="s">
        <v>271</v>
      </c>
      <c r="J848" s="72">
        <v>0</v>
      </c>
      <c r="K848" s="73">
        <v>3.1184999999999997E-2</v>
      </c>
      <c r="L848" s="73">
        <f t="shared" si="52"/>
        <v>2.90792E-3</v>
      </c>
      <c r="M848" s="73">
        <v>0</v>
      </c>
      <c r="N848" s="73">
        <v>0</v>
      </c>
      <c r="O848" s="73">
        <v>2.90792E-3</v>
      </c>
      <c r="P848" s="74">
        <f t="shared" si="53"/>
        <v>0</v>
      </c>
      <c r="Q848" s="74">
        <f t="shared" si="54"/>
        <v>0</v>
      </c>
      <c r="R848" s="75">
        <f t="shared" si="55"/>
        <v>9.3247394580727921E-2</v>
      </c>
      <c r="S848" s="7"/>
    </row>
    <row r="849" spans="1:19" x14ac:dyDescent="0.25">
      <c r="A849" s="44"/>
      <c r="B849" s="45"/>
      <c r="C849" s="46"/>
      <c r="D849" s="47"/>
      <c r="E849" s="48"/>
      <c r="F849" s="49">
        <v>131</v>
      </c>
      <c r="G849" s="50" t="s">
        <v>144</v>
      </c>
      <c r="H849" s="90"/>
      <c r="I849" s="46"/>
      <c r="J849" s="51">
        <v>0.52195999999999998</v>
      </c>
      <c r="K849" s="52">
        <v>0.52223300000000006</v>
      </c>
      <c r="L849" s="53">
        <f t="shared" si="52"/>
        <v>0.14195070950608155</v>
      </c>
      <c r="M849" s="53">
        <v>5.1141599506081548E-2</v>
      </c>
      <c r="N849" s="53">
        <v>5.1255919999999996E-2</v>
      </c>
      <c r="O849" s="53">
        <v>3.9553190000000002E-2</v>
      </c>
      <c r="P849" s="54">
        <f t="shared" si="53"/>
        <v>9.7928701376744753E-2</v>
      </c>
      <c r="Q849" s="54">
        <f t="shared" si="54"/>
        <v>0.19607630981971941</v>
      </c>
      <c r="R849" s="55">
        <f t="shared" si="55"/>
        <v>0.27181489776801071</v>
      </c>
      <c r="S849" s="7"/>
    </row>
    <row r="850" spans="1:19" x14ac:dyDescent="0.25">
      <c r="A850" s="66"/>
      <c r="B850" s="56"/>
      <c r="C850" s="67"/>
      <c r="D850" s="68"/>
      <c r="E850" s="69"/>
      <c r="F850" s="70"/>
      <c r="G850" s="71"/>
      <c r="H850" s="66">
        <v>18</v>
      </c>
      <c r="I850" s="67" t="s">
        <v>271</v>
      </c>
      <c r="J850" s="72">
        <v>0.52195999999999998</v>
      </c>
      <c r="K850" s="73">
        <v>0.52223300000000006</v>
      </c>
      <c r="L850" s="73">
        <f t="shared" si="52"/>
        <v>0.14195070950608155</v>
      </c>
      <c r="M850" s="73">
        <v>5.1141599506081548E-2</v>
      </c>
      <c r="N850" s="73">
        <v>5.1255919999999996E-2</v>
      </c>
      <c r="O850" s="73">
        <v>3.9553190000000002E-2</v>
      </c>
      <c r="P850" s="74">
        <f t="shared" si="53"/>
        <v>9.7928701376744753E-2</v>
      </c>
      <c r="Q850" s="74">
        <f t="shared" si="54"/>
        <v>0.19607630981971941</v>
      </c>
      <c r="R850" s="75">
        <f t="shared" si="55"/>
        <v>0.27181489776801071</v>
      </c>
      <c r="S850" s="7"/>
    </row>
    <row r="851" spans="1:19" x14ac:dyDescent="0.25">
      <c r="A851" s="44"/>
      <c r="B851" s="45"/>
      <c r="C851" s="46"/>
      <c r="D851" s="47">
        <v>456</v>
      </c>
      <c r="E851" s="48" t="s">
        <v>241</v>
      </c>
      <c r="F851" s="49"/>
      <c r="G851" s="50"/>
      <c r="H851" s="90"/>
      <c r="I851" s="46"/>
      <c r="J851" s="51">
        <v>233.99152799999999</v>
      </c>
      <c r="K851" s="52">
        <v>293.7675680000001</v>
      </c>
      <c r="L851" s="53">
        <f t="shared" si="52"/>
        <v>40.163398563396122</v>
      </c>
      <c r="M851" s="53">
        <v>12.082054123396119</v>
      </c>
      <c r="N851" s="53">
        <v>12.814197849999999</v>
      </c>
      <c r="O851" s="53">
        <v>15.267146590000001</v>
      </c>
      <c r="P851" s="54">
        <f t="shared" si="53"/>
        <v>4.1127937320147322E-2</v>
      </c>
      <c r="Q851" s="54">
        <f t="shared" si="54"/>
        <v>8.4748129764263533E-2</v>
      </c>
      <c r="R851" s="55">
        <f t="shared" si="55"/>
        <v>0.13671828662650776</v>
      </c>
      <c r="S851" s="7"/>
    </row>
    <row r="852" spans="1:19" x14ac:dyDescent="0.25">
      <c r="A852" s="44"/>
      <c r="B852" s="45"/>
      <c r="C852" s="46"/>
      <c r="D852" s="47"/>
      <c r="E852" s="48"/>
      <c r="F852" s="49">
        <v>1</v>
      </c>
      <c r="G852" s="50" t="s">
        <v>136</v>
      </c>
      <c r="H852" s="90"/>
      <c r="I852" s="46"/>
      <c r="J852" s="51">
        <v>12.238859999999997</v>
      </c>
      <c r="K852" s="52">
        <v>13.852278000000004</v>
      </c>
      <c r="L852" s="53">
        <f t="shared" si="52"/>
        <v>2.6629756666229896</v>
      </c>
      <c r="M852" s="53">
        <v>0.88109583662298974</v>
      </c>
      <c r="N852" s="53">
        <v>0.82011391</v>
      </c>
      <c r="O852" s="53">
        <v>0.96176591999999983</v>
      </c>
      <c r="P852" s="54">
        <f t="shared" si="53"/>
        <v>6.3606566127462183E-2</v>
      </c>
      <c r="Q852" s="54">
        <f t="shared" si="54"/>
        <v>0.12281082913748838</v>
      </c>
      <c r="R852" s="55">
        <f t="shared" si="55"/>
        <v>0.19224099217637625</v>
      </c>
      <c r="S852" s="7"/>
    </row>
    <row r="853" spans="1:19" x14ac:dyDescent="0.25">
      <c r="A853" s="66"/>
      <c r="B853" s="56"/>
      <c r="C853" s="67"/>
      <c r="D853" s="68"/>
      <c r="E853" s="69"/>
      <c r="F853" s="70"/>
      <c r="G853" s="71"/>
      <c r="H853" s="66">
        <v>19</v>
      </c>
      <c r="I853" s="67" t="s">
        <v>272</v>
      </c>
      <c r="J853" s="72">
        <v>12.238859999999997</v>
      </c>
      <c r="K853" s="73">
        <v>13.852278000000004</v>
      </c>
      <c r="L853" s="73">
        <f t="shared" si="52"/>
        <v>2.6629756666229896</v>
      </c>
      <c r="M853" s="73">
        <v>0.88109583662298974</v>
      </c>
      <c r="N853" s="73">
        <v>0.82011391</v>
      </c>
      <c r="O853" s="73">
        <v>0.96176591999999983</v>
      </c>
      <c r="P853" s="74">
        <f t="shared" si="53"/>
        <v>6.3606566127462183E-2</v>
      </c>
      <c r="Q853" s="74">
        <f t="shared" si="54"/>
        <v>0.12281082913748838</v>
      </c>
      <c r="R853" s="75">
        <f t="shared" si="55"/>
        <v>0.19224099217637625</v>
      </c>
      <c r="S853" s="7"/>
    </row>
    <row r="854" spans="1:19" x14ac:dyDescent="0.25">
      <c r="A854" s="44"/>
      <c r="B854" s="45"/>
      <c r="C854" s="46"/>
      <c r="D854" s="47"/>
      <c r="E854" s="48"/>
      <c r="F854" s="49">
        <v>2</v>
      </c>
      <c r="G854" s="50" t="s">
        <v>137</v>
      </c>
      <c r="H854" s="90"/>
      <c r="I854" s="46"/>
      <c r="J854" s="51">
        <v>11.398088999999999</v>
      </c>
      <c r="K854" s="52">
        <v>12.661285999999999</v>
      </c>
      <c r="L854" s="53">
        <f t="shared" si="52"/>
        <v>2.6528805759063179</v>
      </c>
      <c r="M854" s="53">
        <v>0.93551234590631793</v>
      </c>
      <c r="N854" s="53">
        <v>0.84358198000000018</v>
      </c>
      <c r="O854" s="53">
        <v>0.87378624999999999</v>
      </c>
      <c r="P854" s="54">
        <f t="shared" si="53"/>
        <v>7.3887624519840878E-2</v>
      </c>
      <c r="Q854" s="54">
        <f t="shared" si="54"/>
        <v>0.14051450428545081</v>
      </c>
      <c r="R854" s="55">
        <f t="shared" si="55"/>
        <v>0.2095269450438382</v>
      </c>
      <c r="S854" s="7"/>
    </row>
    <row r="855" spans="1:19" x14ac:dyDescent="0.25">
      <c r="A855" s="66"/>
      <c r="B855" s="56"/>
      <c r="C855" s="67"/>
      <c r="D855" s="68"/>
      <c r="E855" s="69"/>
      <c r="F855" s="70"/>
      <c r="G855" s="71"/>
      <c r="H855" s="66">
        <v>19</v>
      </c>
      <c r="I855" s="67" t="s">
        <v>272</v>
      </c>
      <c r="J855" s="72">
        <v>11.398088999999999</v>
      </c>
      <c r="K855" s="73">
        <v>12.661285999999999</v>
      </c>
      <c r="L855" s="73">
        <f t="shared" si="52"/>
        <v>2.6528805759063179</v>
      </c>
      <c r="M855" s="73">
        <v>0.93551234590631793</v>
      </c>
      <c r="N855" s="73">
        <v>0.84358198000000018</v>
      </c>
      <c r="O855" s="73">
        <v>0.87378624999999999</v>
      </c>
      <c r="P855" s="74">
        <f t="shared" si="53"/>
        <v>7.3887624519840878E-2</v>
      </c>
      <c r="Q855" s="74">
        <f t="shared" si="54"/>
        <v>0.14051450428545081</v>
      </c>
      <c r="R855" s="75">
        <f t="shared" si="55"/>
        <v>0.2095269450438382</v>
      </c>
      <c r="S855" s="7"/>
    </row>
    <row r="856" spans="1:19" x14ac:dyDescent="0.25">
      <c r="A856" s="44"/>
      <c r="B856" s="45"/>
      <c r="C856" s="46"/>
      <c r="D856" s="47"/>
      <c r="E856" s="48"/>
      <c r="F856" s="49">
        <v>16</v>
      </c>
      <c r="G856" s="50" t="s">
        <v>138</v>
      </c>
      <c r="H856" s="90"/>
      <c r="I856" s="46"/>
      <c r="J856" s="51">
        <v>1.6497809999999999</v>
      </c>
      <c r="K856" s="52">
        <v>1.6713370000000001</v>
      </c>
      <c r="L856" s="53">
        <f t="shared" si="52"/>
        <v>0.28131258063488568</v>
      </c>
      <c r="M856" s="53">
        <v>9.4950310634885682E-2</v>
      </c>
      <c r="N856" s="53">
        <v>8.954339E-2</v>
      </c>
      <c r="O856" s="53">
        <v>9.6818879999999996E-2</v>
      </c>
      <c r="P856" s="54">
        <f t="shared" si="53"/>
        <v>5.6810990623007616E-2</v>
      </c>
      <c r="Q856" s="54">
        <f t="shared" si="54"/>
        <v>0.1103868942259315</v>
      </c>
      <c r="R856" s="55">
        <f t="shared" si="55"/>
        <v>0.16831589358393051</v>
      </c>
      <c r="S856" s="7"/>
    </row>
    <row r="857" spans="1:19" x14ac:dyDescent="0.25">
      <c r="A857" s="66"/>
      <c r="B857" s="56"/>
      <c r="C857" s="67"/>
      <c r="D857" s="68"/>
      <c r="E857" s="69"/>
      <c r="F857" s="70"/>
      <c r="G857" s="71"/>
      <c r="H857" s="66">
        <v>19</v>
      </c>
      <c r="I857" s="67" t="s">
        <v>272</v>
      </c>
      <c r="J857" s="72">
        <v>1.6497809999999999</v>
      </c>
      <c r="K857" s="73">
        <v>1.6713370000000001</v>
      </c>
      <c r="L857" s="73">
        <f t="shared" si="52"/>
        <v>0.28131258063488568</v>
      </c>
      <c r="M857" s="73">
        <v>9.4950310634885682E-2</v>
      </c>
      <c r="N857" s="73">
        <v>8.954339E-2</v>
      </c>
      <c r="O857" s="73">
        <v>9.6818879999999996E-2</v>
      </c>
      <c r="P857" s="74">
        <f t="shared" si="53"/>
        <v>5.6810990623007616E-2</v>
      </c>
      <c r="Q857" s="74">
        <f t="shared" si="54"/>
        <v>0.1103868942259315</v>
      </c>
      <c r="R857" s="75">
        <f t="shared" si="55"/>
        <v>0.16831589358393051</v>
      </c>
      <c r="S857" s="7"/>
    </row>
    <row r="858" spans="1:19" x14ac:dyDescent="0.25">
      <c r="A858" s="44"/>
      <c r="B858" s="45"/>
      <c r="C858" s="46"/>
      <c r="D858" s="47"/>
      <c r="E858" s="48"/>
      <c r="F858" s="49">
        <v>17</v>
      </c>
      <c r="G858" s="50" t="s">
        <v>139</v>
      </c>
      <c r="H858" s="90"/>
      <c r="I858" s="46"/>
      <c r="J858" s="51">
        <v>1.2728200000000003</v>
      </c>
      <c r="K858" s="52">
        <v>1.3027310000000001</v>
      </c>
      <c r="L858" s="53">
        <f t="shared" si="52"/>
        <v>0.12331782032388666</v>
      </c>
      <c r="M858" s="53">
        <v>3.8536680323886685E-2</v>
      </c>
      <c r="N858" s="53">
        <v>4.1484059999999996E-2</v>
      </c>
      <c r="O858" s="53">
        <v>4.3297079999999995E-2</v>
      </c>
      <c r="P858" s="54">
        <f t="shared" si="53"/>
        <v>2.9581456435662224E-2</v>
      </c>
      <c r="Q858" s="54">
        <f t="shared" si="54"/>
        <v>6.1425375095769327E-2</v>
      </c>
      <c r="R858" s="55">
        <f t="shared" si="55"/>
        <v>9.4661000869624395E-2</v>
      </c>
      <c r="S858" s="7"/>
    </row>
    <row r="859" spans="1:19" x14ac:dyDescent="0.25">
      <c r="A859" s="66"/>
      <c r="B859" s="56"/>
      <c r="C859" s="67"/>
      <c r="D859" s="68"/>
      <c r="E859" s="69"/>
      <c r="F859" s="70"/>
      <c r="G859" s="71"/>
      <c r="H859" s="66">
        <v>19</v>
      </c>
      <c r="I859" s="67" t="s">
        <v>272</v>
      </c>
      <c r="J859" s="72">
        <v>1.2728200000000003</v>
      </c>
      <c r="K859" s="73">
        <v>1.3027310000000001</v>
      </c>
      <c r="L859" s="73">
        <f t="shared" si="52"/>
        <v>0.12331782032388666</v>
      </c>
      <c r="M859" s="73">
        <v>3.8536680323886685E-2</v>
      </c>
      <c r="N859" s="73">
        <v>4.1484059999999996E-2</v>
      </c>
      <c r="O859" s="73">
        <v>4.3297079999999995E-2</v>
      </c>
      <c r="P859" s="74">
        <f t="shared" si="53"/>
        <v>2.9581456435662224E-2</v>
      </c>
      <c r="Q859" s="74">
        <f t="shared" si="54"/>
        <v>6.1425375095769327E-2</v>
      </c>
      <c r="R859" s="75">
        <f t="shared" si="55"/>
        <v>9.4661000869624395E-2</v>
      </c>
      <c r="S859" s="7"/>
    </row>
    <row r="860" spans="1:19" x14ac:dyDescent="0.25">
      <c r="A860" s="44"/>
      <c r="B860" s="45"/>
      <c r="C860" s="46"/>
      <c r="D860" s="47"/>
      <c r="E860" s="48"/>
      <c r="F860" s="49">
        <v>18</v>
      </c>
      <c r="G860" s="50" t="s">
        <v>140</v>
      </c>
      <c r="H860" s="90"/>
      <c r="I860" s="46"/>
      <c r="J860" s="51">
        <v>1.241341</v>
      </c>
      <c r="K860" s="52">
        <v>1.3087580000000001</v>
      </c>
      <c r="L860" s="53">
        <f t="shared" si="52"/>
        <v>0.19307377973337814</v>
      </c>
      <c r="M860" s="53">
        <v>6.8250209733378142E-2</v>
      </c>
      <c r="N860" s="53">
        <v>6.171894E-2</v>
      </c>
      <c r="O860" s="53">
        <v>6.3104629999999995E-2</v>
      </c>
      <c r="P860" s="54">
        <f t="shared" si="53"/>
        <v>5.2148838619040447E-2</v>
      </c>
      <c r="Q860" s="54">
        <f t="shared" si="54"/>
        <v>9.9307243763459813E-2</v>
      </c>
      <c r="R860" s="55">
        <f t="shared" si="55"/>
        <v>0.14752443135658244</v>
      </c>
      <c r="S860" s="7"/>
    </row>
    <row r="861" spans="1:19" x14ac:dyDescent="0.25">
      <c r="A861" s="66"/>
      <c r="B861" s="56"/>
      <c r="C861" s="67"/>
      <c r="D861" s="68"/>
      <c r="E861" s="69"/>
      <c r="F861" s="70"/>
      <c r="G861" s="71"/>
      <c r="H861" s="66">
        <v>19</v>
      </c>
      <c r="I861" s="67" t="s">
        <v>272</v>
      </c>
      <c r="J861" s="72">
        <v>1.241341</v>
      </c>
      <c r="K861" s="73">
        <v>1.3087580000000001</v>
      </c>
      <c r="L861" s="73">
        <f t="shared" si="52"/>
        <v>0.19307377973337814</v>
      </c>
      <c r="M861" s="73">
        <v>6.8250209733378142E-2</v>
      </c>
      <c r="N861" s="73">
        <v>6.171894E-2</v>
      </c>
      <c r="O861" s="73">
        <v>6.3104629999999995E-2</v>
      </c>
      <c r="P861" s="74">
        <f t="shared" si="53"/>
        <v>5.2148838619040447E-2</v>
      </c>
      <c r="Q861" s="74">
        <f t="shared" si="54"/>
        <v>9.9307243763459813E-2</v>
      </c>
      <c r="R861" s="75">
        <f t="shared" si="55"/>
        <v>0.14752443135658244</v>
      </c>
      <c r="S861" s="7"/>
    </row>
    <row r="862" spans="1:19" x14ac:dyDescent="0.25">
      <c r="A862" s="44"/>
      <c r="B862" s="45"/>
      <c r="C862" s="46"/>
      <c r="D862" s="47"/>
      <c r="E862" s="48"/>
      <c r="F862" s="49">
        <v>24</v>
      </c>
      <c r="G862" s="50" t="s">
        <v>141</v>
      </c>
      <c r="H862" s="90"/>
      <c r="I862" s="46"/>
      <c r="J862" s="51">
        <v>0.68796400000000013</v>
      </c>
      <c r="K862" s="52">
        <v>0.78356200000000009</v>
      </c>
      <c r="L862" s="53">
        <f t="shared" si="52"/>
        <v>9.0891830108190311E-2</v>
      </c>
      <c r="M862" s="53">
        <v>1.5470460108190309E-2</v>
      </c>
      <c r="N862" s="53">
        <v>2.3256500000000003E-2</v>
      </c>
      <c r="O862" s="53">
        <v>5.2164870000000002E-2</v>
      </c>
      <c r="P862" s="54">
        <f t="shared" si="53"/>
        <v>1.9743760044757541E-2</v>
      </c>
      <c r="Q862" s="54">
        <f t="shared" si="54"/>
        <v>4.9424244805376348E-2</v>
      </c>
      <c r="R862" s="55">
        <f t="shared" si="55"/>
        <v>0.11599826192208185</v>
      </c>
      <c r="S862" s="7"/>
    </row>
    <row r="863" spans="1:19" x14ac:dyDescent="0.25">
      <c r="A863" s="66"/>
      <c r="B863" s="56"/>
      <c r="C863" s="67"/>
      <c r="D863" s="68"/>
      <c r="E863" s="69"/>
      <c r="F863" s="70"/>
      <c r="G863" s="71"/>
      <c r="H863" s="66">
        <v>19</v>
      </c>
      <c r="I863" s="67" t="s">
        <v>272</v>
      </c>
      <c r="J863" s="72">
        <v>0.68796400000000013</v>
      </c>
      <c r="K863" s="73">
        <v>0.78356200000000009</v>
      </c>
      <c r="L863" s="73">
        <f t="shared" si="52"/>
        <v>9.0891830108190311E-2</v>
      </c>
      <c r="M863" s="73">
        <v>1.5470460108190309E-2</v>
      </c>
      <c r="N863" s="73">
        <v>2.3256500000000003E-2</v>
      </c>
      <c r="O863" s="73">
        <v>5.2164870000000002E-2</v>
      </c>
      <c r="P863" s="74">
        <f t="shared" si="53"/>
        <v>1.9743760044757541E-2</v>
      </c>
      <c r="Q863" s="74">
        <f t="shared" si="54"/>
        <v>4.9424244805376348E-2</v>
      </c>
      <c r="R863" s="75">
        <f t="shared" si="55"/>
        <v>0.11599826192208185</v>
      </c>
      <c r="S863" s="7"/>
    </row>
    <row r="864" spans="1:19" ht="25.5" x14ac:dyDescent="0.25">
      <c r="A864" s="44"/>
      <c r="B864" s="45"/>
      <c r="C864" s="46"/>
      <c r="D864" s="47"/>
      <c r="E864" s="48"/>
      <c r="F864" s="49">
        <v>30</v>
      </c>
      <c r="G864" s="50" t="s">
        <v>64</v>
      </c>
      <c r="H864" s="90"/>
      <c r="I864" s="46"/>
      <c r="J864" s="51">
        <v>0</v>
      </c>
      <c r="K864" s="52">
        <v>9.9999999999999985E-3</v>
      </c>
      <c r="L864" s="53">
        <f t="shared" si="52"/>
        <v>0</v>
      </c>
      <c r="M864" s="53">
        <v>0</v>
      </c>
      <c r="N864" s="53">
        <v>0</v>
      </c>
      <c r="O864" s="53">
        <v>0</v>
      </c>
      <c r="P864" s="54">
        <f t="shared" si="53"/>
        <v>0</v>
      </c>
      <c r="Q864" s="54">
        <f t="shared" si="54"/>
        <v>0</v>
      </c>
      <c r="R864" s="55">
        <f t="shared" si="55"/>
        <v>0</v>
      </c>
      <c r="S864" s="7"/>
    </row>
    <row r="865" spans="1:19" x14ac:dyDescent="0.25">
      <c r="A865" s="66"/>
      <c r="B865" s="56"/>
      <c r="C865" s="67"/>
      <c r="D865" s="68"/>
      <c r="E865" s="69"/>
      <c r="F865" s="70"/>
      <c r="G865" s="71"/>
      <c r="H865" s="66">
        <v>19</v>
      </c>
      <c r="I865" s="67" t="s">
        <v>272</v>
      </c>
      <c r="J865" s="72">
        <v>0</v>
      </c>
      <c r="K865" s="73">
        <v>9.9999999999999985E-3</v>
      </c>
      <c r="L865" s="73">
        <f t="shared" si="52"/>
        <v>0</v>
      </c>
      <c r="M865" s="73">
        <v>0</v>
      </c>
      <c r="N865" s="73">
        <v>0</v>
      </c>
      <c r="O865" s="73">
        <v>0</v>
      </c>
      <c r="P865" s="74">
        <f t="shared" si="53"/>
        <v>0</v>
      </c>
      <c r="Q865" s="74">
        <f t="shared" si="54"/>
        <v>0</v>
      </c>
      <c r="R865" s="75">
        <f t="shared" si="55"/>
        <v>0</v>
      </c>
      <c r="S865" s="7"/>
    </row>
    <row r="866" spans="1:19" ht="25.5" x14ac:dyDescent="0.25">
      <c r="A866" s="44"/>
      <c r="B866" s="45"/>
      <c r="C866" s="46"/>
      <c r="D866" s="47"/>
      <c r="E866" s="48"/>
      <c r="F866" s="49">
        <v>35</v>
      </c>
      <c r="G866" s="50" t="s">
        <v>45</v>
      </c>
      <c r="H866" s="90"/>
      <c r="I866" s="46"/>
      <c r="J866" s="51">
        <v>2.4416959999999999</v>
      </c>
      <c r="K866" s="52">
        <v>1.6369039999999999</v>
      </c>
      <c r="L866" s="53">
        <f t="shared" si="52"/>
        <v>4.2367799999999997E-2</v>
      </c>
      <c r="M866" s="53">
        <v>0</v>
      </c>
      <c r="N866" s="53">
        <v>0</v>
      </c>
      <c r="O866" s="53">
        <v>4.2367799999999997E-2</v>
      </c>
      <c r="P866" s="54">
        <f t="shared" si="53"/>
        <v>0</v>
      </c>
      <c r="Q866" s="54">
        <f t="shared" si="54"/>
        <v>0</v>
      </c>
      <c r="R866" s="55">
        <f t="shared" si="55"/>
        <v>2.5882886229125227E-2</v>
      </c>
      <c r="S866" s="7"/>
    </row>
    <row r="867" spans="1:19" x14ac:dyDescent="0.25">
      <c r="A867" s="66"/>
      <c r="B867" s="56"/>
      <c r="C867" s="67"/>
      <c r="D867" s="68"/>
      <c r="E867" s="69"/>
      <c r="F867" s="70"/>
      <c r="G867" s="71"/>
      <c r="H867" s="66">
        <v>19</v>
      </c>
      <c r="I867" s="67" t="s">
        <v>272</v>
      </c>
      <c r="J867" s="72">
        <v>2.4416959999999999</v>
      </c>
      <c r="K867" s="73">
        <v>1.6369039999999999</v>
      </c>
      <c r="L867" s="73">
        <f t="shared" si="52"/>
        <v>4.2367799999999997E-2</v>
      </c>
      <c r="M867" s="73">
        <v>0</v>
      </c>
      <c r="N867" s="73">
        <v>0</v>
      </c>
      <c r="O867" s="73">
        <v>4.2367799999999997E-2</v>
      </c>
      <c r="P867" s="74">
        <f t="shared" si="53"/>
        <v>0</v>
      </c>
      <c r="Q867" s="74">
        <f t="shared" si="54"/>
        <v>0</v>
      </c>
      <c r="R867" s="75">
        <f t="shared" si="55"/>
        <v>2.5882886229125227E-2</v>
      </c>
      <c r="S867" s="7"/>
    </row>
    <row r="868" spans="1:19" x14ac:dyDescent="0.25">
      <c r="A868" s="44"/>
      <c r="B868" s="45"/>
      <c r="C868" s="46"/>
      <c r="D868" s="47"/>
      <c r="E868" s="48"/>
      <c r="F868" s="49">
        <v>39</v>
      </c>
      <c r="G868" s="50" t="s">
        <v>157</v>
      </c>
      <c r="H868" s="90"/>
      <c r="I868" s="46"/>
      <c r="J868" s="51">
        <v>0</v>
      </c>
      <c r="K868" s="52">
        <v>1.114E-3</v>
      </c>
      <c r="L868" s="53">
        <f t="shared" si="52"/>
        <v>0</v>
      </c>
      <c r="M868" s="53">
        <v>0</v>
      </c>
      <c r="N868" s="53">
        <v>0</v>
      </c>
      <c r="O868" s="53">
        <v>0</v>
      </c>
      <c r="P868" s="54">
        <f t="shared" si="53"/>
        <v>0</v>
      </c>
      <c r="Q868" s="54">
        <f t="shared" si="54"/>
        <v>0</v>
      </c>
      <c r="R868" s="55">
        <f t="shared" si="55"/>
        <v>0</v>
      </c>
      <c r="S868" s="7"/>
    </row>
    <row r="869" spans="1:19" x14ac:dyDescent="0.25">
      <c r="A869" s="66"/>
      <c r="B869" s="56"/>
      <c r="C869" s="67"/>
      <c r="D869" s="68"/>
      <c r="E869" s="69"/>
      <c r="F869" s="70"/>
      <c r="G869" s="71"/>
      <c r="H869" s="66">
        <v>19</v>
      </c>
      <c r="I869" s="67" t="s">
        <v>272</v>
      </c>
      <c r="J869" s="72">
        <v>0</v>
      </c>
      <c r="K869" s="73">
        <v>1.114E-3</v>
      </c>
      <c r="L869" s="73">
        <f t="shared" si="52"/>
        <v>0</v>
      </c>
      <c r="M869" s="73">
        <v>0</v>
      </c>
      <c r="N869" s="73">
        <v>0</v>
      </c>
      <c r="O869" s="73">
        <v>0</v>
      </c>
      <c r="P869" s="74">
        <f t="shared" si="53"/>
        <v>0</v>
      </c>
      <c r="Q869" s="74">
        <f t="shared" si="54"/>
        <v>0</v>
      </c>
      <c r="R869" s="75">
        <f t="shared" si="55"/>
        <v>0</v>
      </c>
      <c r="S869" s="7"/>
    </row>
    <row r="870" spans="1:19" ht="25.5" x14ac:dyDescent="0.25">
      <c r="A870" s="44"/>
      <c r="B870" s="45"/>
      <c r="C870" s="46"/>
      <c r="D870" s="47"/>
      <c r="E870" s="48"/>
      <c r="F870" s="49">
        <v>41</v>
      </c>
      <c r="G870" s="50" t="s">
        <v>163</v>
      </c>
      <c r="H870" s="90"/>
      <c r="I870" s="46"/>
      <c r="J870" s="51">
        <v>3.5</v>
      </c>
      <c r="K870" s="52">
        <v>3.5</v>
      </c>
      <c r="L870" s="53">
        <f t="shared" si="52"/>
        <v>0.34410775826319695</v>
      </c>
      <c r="M870" s="53">
        <v>3.9007168263196945E-2</v>
      </c>
      <c r="N870" s="53">
        <v>8.2401599999999992E-2</v>
      </c>
      <c r="O870" s="53">
        <v>0.22269898999999999</v>
      </c>
      <c r="P870" s="54">
        <f t="shared" si="53"/>
        <v>1.1144905218056269E-2</v>
      </c>
      <c r="Q870" s="54">
        <f t="shared" si="54"/>
        <v>3.4688219503770552E-2</v>
      </c>
      <c r="R870" s="55">
        <f t="shared" si="55"/>
        <v>9.831650236091341E-2</v>
      </c>
      <c r="S870" s="7"/>
    </row>
    <row r="871" spans="1:19" x14ac:dyDescent="0.25">
      <c r="A871" s="66"/>
      <c r="B871" s="56"/>
      <c r="C871" s="67"/>
      <c r="D871" s="68"/>
      <c r="E871" s="69"/>
      <c r="F871" s="70"/>
      <c r="G871" s="71"/>
      <c r="H871" s="66">
        <v>19</v>
      </c>
      <c r="I871" s="67" t="s">
        <v>272</v>
      </c>
      <c r="J871" s="72">
        <v>3.5</v>
      </c>
      <c r="K871" s="73">
        <v>3.5</v>
      </c>
      <c r="L871" s="73">
        <f t="shared" si="52"/>
        <v>0.34410775826319695</v>
      </c>
      <c r="M871" s="73">
        <v>3.9007168263196945E-2</v>
      </c>
      <c r="N871" s="73">
        <v>8.2401599999999992E-2</v>
      </c>
      <c r="O871" s="73">
        <v>0.22269898999999999</v>
      </c>
      <c r="P871" s="74">
        <f t="shared" si="53"/>
        <v>1.1144905218056269E-2</v>
      </c>
      <c r="Q871" s="74">
        <f t="shared" si="54"/>
        <v>3.4688219503770552E-2</v>
      </c>
      <c r="R871" s="75">
        <f t="shared" si="55"/>
        <v>9.831650236091341E-2</v>
      </c>
      <c r="S871" s="7"/>
    </row>
    <row r="872" spans="1:19" ht="25.5" x14ac:dyDescent="0.25">
      <c r="A872" s="44"/>
      <c r="B872" s="45"/>
      <c r="C872" s="46"/>
      <c r="D872" s="47"/>
      <c r="E872" s="48"/>
      <c r="F872" s="49">
        <v>42</v>
      </c>
      <c r="G872" s="50" t="s">
        <v>158</v>
      </c>
      <c r="H872" s="90"/>
      <c r="I872" s="46"/>
      <c r="J872" s="51">
        <v>0.36027399999999998</v>
      </c>
      <c r="K872" s="52">
        <v>0.155498</v>
      </c>
      <c r="L872" s="53">
        <f t="shared" si="52"/>
        <v>5.0358999999999994E-3</v>
      </c>
      <c r="M872" s="53">
        <v>0</v>
      </c>
      <c r="N872" s="53">
        <v>3.3319499999999998E-3</v>
      </c>
      <c r="O872" s="53">
        <v>1.7039499999999999E-3</v>
      </c>
      <c r="P872" s="54">
        <f t="shared" si="53"/>
        <v>0</v>
      </c>
      <c r="Q872" s="54">
        <f t="shared" si="54"/>
        <v>2.1427606785939367E-2</v>
      </c>
      <c r="R872" s="55">
        <f t="shared" si="55"/>
        <v>3.238562553859213E-2</v>
      </c>
      <c r="S872" s="7"/>
    </row>
    <row r="873" spans="1:19" x14ac:dyDescent="0.25">
      <c r="A873" s="66"/>
      <c r="B873" s="56"/>
      <c r="C873" s="67"/>
      <c r="D873" s="68"/>
      <c r="E873" s="69"/>
      <c r="F873" s="70"/>
      <c r="G873" s="71"/>
      <c r="H873" s="66">
        <v>19</v>
      </c>
      <c r="I873" s="67" t="s">
        <v>272</v>
      </c>
      <c r="J873" s="72">
        <v>0.36027399999999998</v>
      </c>
      <c r="K873" s="73">
        <v>0.155498</v>
      </c>
      <c r="L873" s="73">
        <f t="shared" si="52"/>
        <v>5.0358999999999994E-3</v>
      </c>
      <c r="M873" s="73">
        <v>0</v>
      </c>
      <c r="N873" s="73">
        <v>3.3319499999999998E-3</v>
      </c>
      <c r="O873" s="73">
        <v>1.7039499999999999E-3</v>
      </c>
      <c r="P873" s="74">
        <f t="shared" si="53"/>
        <v>0</v>
      </c>
      <c r="Q873" s="74">
        <f t="shared" si="54"/>
        <v>2.1427606785939367E-2</v>
      </c>
      <c r="R873" s="75">
        <f t="shared" si="55"/>
        <v>3.238562553859213E-2</v>
      </c>
      <c r="S873" s="7"/>
    </row>
    <row r="874" spans="1:19" x14ac:dyDescent="0.25">
      <c r="A874" s="44"/>
      <c r="B874" s="45"/>
      <c r="C874" s="46"/>
      <c r="D874" s="47"/>
      <c r="E874" s="48"/>
      <c r="F874" s="49">
        <v>46</v>
      </c>
      <c r="G874" s="50" t="s">
        <v>169</v>
      </c>
      <c r="H874" s="90"/>
      <c r="I874" s="46"/>
      <c r="J874" s="51">
        <v>8.4</v>
      </c>
      <c r="K874" s="52">
        <v>9.0638570000000005</v>
      </c>
      <c r="L874" s="53">
        <f t="shared" si="52"/>
        <v>1.4642137100000001</v>
      </c>
      <c r="M874" s="53">
        <v>0</v>
      </c>
      <c r="N874" s="53">
        <v>0.53302930999999998</v>
      </c>
      <c r="O874" s="53">
        <v>0.93118440000000002</v>
      </c>
      <c r="P874" s="54">
        <f t="shared" si="53"/>
        <v>0</v>
      </c>
      <c r="Q874" s="54">
        <f t="shared" si="54"/>
        <v>5.880822148893125E-2</v>
      </c>
      <c r="R874" s="55">
        <f t="shared" si="55"/>
        <v>0.16154422008202468</v>
      </c>
      <c r="S874" s="7"/>
    </row>
    <row r="875" spans="1:19" x14ac:dyDescent="0.25">
      <c r="A875" s="66"/>
      <c r="B875" s="56"/>
      <c r="C875" s="67"/>
      <c r="D875" s="68"/>
      <c r="E875" s="69"/>
      <c r="F875" s="70"/>
      <c r="G875" s="71"/>
      <c r="H875" s="66">
        <v>19</v>
      </c>
      <c r="I875" s="67" t="s">
        <v>272</v>
      </c>
      <c r="J875" s="72">
        <v>8.4</v>
      </c>
      <c r="K875" s="73">
        <v>9.0638570000000005</v>
      </c>
      <c r="L875" s="73">
        <f t="shared" si="52"/>
        <v>1.4642137100000001</v>
      </c>
      <c r="M875" s="73">
        <v>0</v>
      </c>
      <c r="N875" s="73">
        <v>0.53302930999999998</v>
      </c>
      <c r="O875" s="73">
        <v>0.93118440000000002</v>
      </c>
      <c r="P875" s="74">
        <f t="shared" si="53"/>
        <v>0</v>
      </c>
      <c r="Q875" s="74">
        <f t="shared" si="54"/>
        <v>5.880822148893125E-2</v>
      </c>
      <c r="R875" s="75">
        <f t="shared" si="55"/>
        <v>0.16154422008202468</v>
      </c>
      <c r="S875" s="7"/>
    </row>
    <row r="876" spans="1:19" ht="51" x14ac:dyDescent="0.25">
      <c r="A876" s="44"/>
      <c r="B876" s="45"/>
      <c r="C876" s="46"/>
      <c r="D876" s="47"/>
      <c r="E876" s="48"/>
      <c r="F876" s="49">
        <v>47</v>
      </c>
      <c r="G876" s="50" t="s">
        <v>190</v>
      </c>
      <c r="H876" s="90"/>
      <c r="I876" s="46"/>
      <c r="J876" s="51">
        <v>5.3013999999999999E-2</v>
      </c>
      <c r="K876" s="52">
        <v>5.3013999999999999E-2</v>
      </c>
      <c r="L876" s="53">
        <f t="shared" si="52"/>
        <v>1.3098979930531423E-2</v>
      </c>
      <c r="M876" s="53">
        <v>4.8996799305314198E-3</v>
      </c>
      <c r="N876" s="53">
        <v>4.0996200000000009E-3</v>
      </c>
      <c r="O876" s="53">
        <v>4.0996800000000005E-3</v>
      </c>
      <c r="P876" s="54">
        <f t="shared" si="53"/>
        <v>9.2422377683846146E-2</v>
      </c>
      <c r="Q876" s="54">
        <f t="shared" si="54"/>
        <v>0.16975327141003171</v>
      </c>
      <c r="R876" s="55">
        <f t="shared" si="55"/>
        <v>0.24708529691272915</v>
      </c>
      <c r="S876" s="7"/>
    </row>
    <row r="877" spans="1:19" x14ac:dyDescent="0.25">
      <c r="A877" s="66"/>
      <c r="B877" s="56"/>
      <c r="C877" s="67"/>
      <c r="D877" s="68"/>
      <c r="E877" s="69"/>
      <c r="F877" s="70"/>
      <c r="G877" s="71"/>
      <c r="H877" s="66">
        <v>19</v>
      </c>
      <c r="I877" s="67" t="s">
        <v>272</v>
      </c>
      <c r="J877" s="72">
        <v>5.3013999999999999E-2</v>
      </c>
      <c r="K877" s="73">
        <v>5.3013999999999999E-2</v>
      </c>
      <c r="L877" s="73">
        <f t="shared" si="52"/>
        <v>1.3098979930531423E-2</v>
      </c>
      <c r="M877" s="73">
        <v>4.8996799305314198E-3</v>
      </c>
      <c r="N877" s="73">
        <v>4.0996200000000009E-3</v>
      </c>
      <c r="O877" s="73">
        <v>4.0996800000000005E-3</v>
      </c>
      <c r="P877" s="74">
        <f t="shared" si="53"/>
        <v>9.2422377683846146E-2</v>
      </c>
      <c r="Q877" s="74">
        <f t="shared" si="54"/>
        <v>0.16975327141003171</v>
      </c>
      <c r="R877" s="75">
        <f t="shared" si="55"/>
        <v>0.24708529691272915</v>
      </c>
      <c r="S877" s="7"/>
    </row>
    <row r="878" spans="1:19" ht="38.25" x14ac:dyDescent="0.25">
      <c r="A878" s="44"/>
      <c r="B878" s="45"/>
      <c r="C878" s="46"/>
      <c r="D878" s="47"/>
      <c r="E878" s="48"/>
      <c r="F878" s="49">
        <v>61</v>
      </c>
      <c r="G878" s="50" t="s">
        <v>191</v>
      </c>
      <c r="H878" s="90"/>
      <c r="I878" s="46"/>
      <c r="J878" s="51">
        <v>32.448531000000003</v>
      </c>
      <c r="K878" s="52">
        <v>40.439358999999996</v>
      </c>
      <c r="L878" s="53">
        <f t="shared" si="52"/>
        <v>0.19939141983226416</v>
      </c>
      <c r="M878" s="53">
        <v>6.4207499832264148E-2</v>
      </c>
      <c r="N878" s="53">
        <v>7.0210819999999993E-2</v>
      </c>
      <c r="O878" s="53">
        <v>6.4973100000000006E-2</v>
      </c>
      <c r="P878" s="54">
        <f t="shared" si="53"/>
        <v>1.5877477146030963E-3</v>
      </c>
      <c r="Q878" s="54">
        <f t="shared" si="54"/>
        <v>3.3239478358760375E-3</v>
      </c>
      <c r="R878" s="55">
        <f t="shared" si="55"/>
        <v>4.9306276054539881E-3</v>
      </c>
      <c r="S878" s="7"/>
    </row>
    <row r="879" spans="1:19" x14ac:dyDescent="0.25">
      <c r="A879" s="66"/>
      <c r="B879" s="56"/>
      <c r="C879" s="67"/>
      <c r="D879" s="68"/>
      <c r="E879" s="69"/>
      <c r="F879" s="70"/>
      <c r="G879" s="71"/>
      <c r="H879" s="66">
        <v>19</v>
      </c>
      <c r="I879" s="67" t="s">
        <v>272</v>
      </c>
      <c r="J879" s="72">
        <v>32.448531000000003</v>
      </c>
      <c r="K879" s="73">
        <v>40.439358999999996</v>
      </c>
      <c r="L879" s="73">
        <f t="shared" si="52"/>
        <v>0.19939141983226416</v>
      </c>
      <c r="M879" s="73">
        <v>6.4207499832264148E-2</v>
      </c>
      <c r="N879" s="73">
        <v>7.0210819999999993E-2</v>
      </c>
      <c r="O879" s="73">
        <v>6.4973100000000006E-2</v>
      </c>
      <c r="P879" s="74">
        <f t="shared" si="53"/>
        <v>1.5877477146030963E-3</v>
      </c>
      <c r="Q879" s="74">
        <f t="shared" si="54"/>
        <v>3.3239478358760375E-3</v>
      </c>
      <c r="R879" s="75">
        <f t="shared" si="55"/>
        <v>4.9306276054539881E-3</v>
      </c>
      <c r="S879" s="7"/>
    </row>
    <row r="880" spans="1:19" ht="38.25" x14ac:dyDescent="0.25">
      <c r="A880" s="44"/>
      <c r="B880" s="45"/>
      <c r="C880" s="46"/>
      <c r="D880" s="47"/>
      <c r="E880" s="48"/>
      <c r="F880" s="49">
        <v>68</v>
      </c>
      <c r="G880" s="50" t="s">
        <v>22</v>
      </c>
      <c r="H880" s="90"/>
      <c r="I880" s="46"/>
      <c r="J880" s="51">
        <v>6.517780000000001</v>
      </c>
      <c r="K880" s="52">
        <v>5.2369379999999994</v>
      </c>
      <c r="L880" s="53">
        <f t="shared" si="52"/>
        <v>0.14398995988645125</v>
      </c>
      <c r="M880" s="53">
        <v>3.4674598864512518E-3</v>
      </c>
      <c r="N880" s="53">
        <v>7.662679E-2</v>
      </c>
      <c r="O880" s="53">
        <v>6.3895710000000008E-2</v>
      </c>
      <c r="P880" s="54">
        <f t="shared" si="53"/>
        <v>6.62115894144871E-4</v>
      </c>
      <c r="Q880" s="54">
        <f t="shared" si="54"/>
        <v>1.5294099316518787E-2</v>
      </c>
      <c r="R880" s="55">
        <f t="shared" si="55"/>
        <v>2.7495066752069867E-2</v>
      </c>
      <c r="S880" s="7"/>
    </row>
    <row r="881" spans="1:19" x14ac:dyDescent="0.25">
      <c r="A881" s="66"/>
      <c r="B881" s="56"/>
      <c r="C881" s="67"/>
      <c r="D881" s="68"/>
      <c r="E881" s="69"/>
      <c r="F881" s="70"/>
      <c r="G881" s="71"/>
      <c r="H881" s="66">
        <v>19</v>
      </c>
      <c r="I881" s="67" t="s">
        <v>272</v>
      </c>
      <c r="J881" s="72">
        <v>6.517780000000001</v>
      </c>
      <c r="K881" s="73">
        <v>5.2369379999999994</v>
      </c>
      <c r="L881" s="73">
        <f t="shared" si="52"/>
        <v>0.14398995988645125</v>
      </c>
      <c r="M881" s="73">
        <v>3.4674598864512518E-3</v>
      </c>
      <c r="N881" s="73">
        <v>7.662679E-2</v>
      </c>
      <c r="O881" s="73">
        <v>6.3895710000000008E-2</v>
      </c>
      <c r="P881" s="74">
        <f t="shared" si="53"/>
        <v>6.62115894144871E-4</v>
      </c>
      <c r="Q881" s="74">
        <f t="shared" si="54"/>
        <v>1.5294099316518787E-2</v>
      </c>
      <c r="R881" s="75">
        <f t="shared" si="55"/>
        <v>2.7495066752069867E-2</v>
      </c>
      <c r="S881" s="7"/>
    </row>
    <row r="882" spans="1:19" ht="25.5" x14ac:dyDescent="0.25">
      <c r="A882" s="44"/>
      <c r="B882" s="45"/>
      <c r="C882" s="46"/>
      <c r="D882" s="47"/>
      <c r="E882" s="48"/>
      <c r="F882" s="49">
        <v>72</v>
      </c>
      <c r="G882" s="50" t="s">
        <v>25</v>
      </c>
      <c r="H882" s="90"/>
      <c r="I882" s="46"/>
      <c r="J882" s="51">
        <v>2</v>
      </c>
      <c r="K882" s="52">
        <v>1.8</v>
      </c>
      <c r="L882" s="53">
        <f t="shared" si="52"/>
        <v>9.0000000000000008E-4</v>
      </c>
      <c r="M882" s="53">
        <v>0</v>
      </c>
      <c r="N882" s="53">
        <v>0</v>
      </c>
      <c r="O882" s="53">
        <v>9.0000000000000008E-4</v>
      </c>
      <c r="P882" s="54">
        <f t="shared" si="53"/>
        <v>0</v>
      </c>
      <c r="Q882" s="54">
        <f t="shared" si="54"/>
        <v>0</v>
      </c>
      <c r="R882" s="55">
        <f t="shared" si="55"/>
        <v>5.0000000000000001E-4</v>
      </c>
      <c r="S882" s="7"/>
    </row>
    <row r="883" spans="1:19" x14ac:dyDescent="0.25">
      <c r="A883" s="66"/>
      <c r="B883" s="56"/>
      <c r="C883" s="67"/>
      <c r="D883" s="68"/>
      <c r="E883" s="69"/>
      <c r="F883" s="70"/>
      <c r="G883" s="71"/>
      <c r="H883" s="66">
        <v>19</v>
      </c>
      <c r="I883" s="67" t="s">
        <v>272</v>
      </c>
      <c r="J883" s="72">
        <v>2</v>
      </c>
      <c r="K883" s="73">
        <v>1.8</v>
      </c>
      <c r="L883" s="73">
        <f t="shared" si="52"/>
        <v>9.0000000000000008E-4</v>
      </c>
      <c r="M883" s="73">
        <v>0</v>
      </c>
      <c r="N883" s="73">
        <v>0</v>
      </c>
      <c r="O883" s="73">
        <v>9.0000000000000008E-4</v>
      </c>
      <c r="P883" s="74">
        <f t="shared" si="53"/>
        <v>0</v>
      </c>
      <c r="Q883" s="74">
        <f t="shared" si="54"/>
        <v>0</v>
      </c>
      <c r="R883" s="75">
        <f t="shared" si="55"/>
        <v>5.0000000000000001E-4</v>
      </c>
      <c r="S883" s="7"/>
    </row>
    <row r="884" spans="1:19" ht="25.5" x14ac:dyDescent="0.25">
      <c r="A884" s="44"/>
      <c r="B884" s="45"/>
      <c r="C884" s="46"/>
      <c r="D884" s="47"/>
      <c r="E884" s="48"/>
      <c r="F884" s="49">
        <v>82</v>
      </c>
      <c r="G884" s="50" t="s">
        <v>197</v>
      </c>
      <c r="H884" s="90"/>
      <c r="I884" s="46"/>
      <c r="J884" s="51">
        <v>6.0360020000000008</v>
      </c>
      <c r="K884" s="52">
        <v>47.404408999999994</v>
      </c>
      <c r="L884" s="53">
        <f t="shared" si="52"/>
        <v>1.3833248600000001</v>
      </c>
      <c r="M884" s="53">
        <v>0</v>
      </c>
      <c r="N884" s="53">
        <v>0</v>
      </c>
      <c r="O884" s="53">
        <v>1.3833248600000001</v>
      </c>
      <c r="P884" s="54">
        <f t="shared" si="53"/>
        <v>0</v>
      </c>
      <c r="Q884" s="54">
        <f t="shared" si="54"/>
        <v>0</v>
      </c>
      <c r="R884" s="55">
        <f t="shared" si="55"/>
        <v>2.9181354417898139E-2</v>
      </c>
      <c r="S884" s="7"/>
    </row>
    <row r="885" spans="1:19" x14ac:dyDescent="0.25">
      <c r="A885" s="66"/>
      <c r="B885" s="56"/>
      <c r="C885" s="67"/>
      <c r="D885" s="68"/>
      <c r="E885" s="69"/>
      <c r="F885" s="70"/>
      <c r="G885" s="71"/>
      <c r="H885" s="66">
        <v>19</v>
      </c>
      <c r="I885" s="67" t="s">
        <v>272</v>
      </c>
      <c r="J885" s="72">
        <v>6.0360020000000008</v>
      </c>
      <c r="K885" s="73">
        <v>47.404408999999994</v>
      </c>
      <c r="L885" s="73">
        <f t="shared" si="52"/>
        <v>1.3833248600000001</v>
      </c>
      <c r="M885" s="73">
        <v>0</v>
      </c>
      <c r="N885" s="73">
        <v>0</v>
      </c>
      <c r="O885" s="73">
        <v>1.3833248600000001</v>
      </c>
      <c r="P885" s="74">
        <f t="shared" si="53"/>
        <v>0</v>
      </c>
      <c r="Q885" s="74">
        <f t="shared" si="54"/>
        <v>0</v>
      </c>
      <c r="R885" s="75">
        <f t="shared" si="55"/>
        <v>2.9181354417898139E-2</v>
      </c>
      <c r="S885" s="7"/>
    </row>
    <row r="886" spans="1:19" ht="25.5" x14ac:dyDescent="0.25">
      <c r="A886" s="44"/>
      <c r="B886" s="45"/>
      <c r="C886" s="46"/>
      <c r="D886" s="47"/>
      <c r="E886" s="48"/>
      <c r="F886" s="49">
        <v>83</v>
      </c>
      <c r="G886" s="50" t="s">
        <v>198</v>
      </c>
      <c r="H886" s="90"/>
      <c r="I886" s="46"/>
      <c r="J886" s="51">
        <v>2</v>
      </c>
      <c r="K886" s="52">
        <v>7.6400000000000003E-4</v>
      </c>
      <c r="L886" s="53">
        <f t="shared" si="52"/>
        <v>0</v>
      </c>
      <c r="M886" s="53">
        <v>0</v>
      </c>
      <c r="N886" s="53">
        <v>0</v>
      </c>
      <c r="O886" s="53">
        <v>0</v>
      </c>
      <c r="P886" s="54">
        <f t="shared" si="53"/>
        <v>0</v>
      </c>
      <c r="Q886" s="54">
        <f t="shared" si="54"/>
        <v>0</v>
      </c>
      <c r="R886" s="55">
        <f t="shared" si="55"/>
        <v>0</v>
      </c>
      <c r="S886" s="7"/>
    </row>
    <row r="887" spans="1:19" x14ac:dyDescent="0.25">
      <c r="A887" s="66"/>
      <c r="B887" s="56"/>
      <c r="C887" s="67"/>
      <c r="D887" s="68"/>
      <c r="E887" s="69"/>
      <c r="F887" s="70"/>
      <c r="G887" s="71"/>
      <c r="H887" s="66">
        <v>19</v>
      </c>
      <c r="I887" s="67" t="s">
        <v>272</v>
      </c>
      <c r="J887" s="72">
        <v>2</v>
      </c>
      <c r="K887" s="73">
        <v>7.6400000000000003E-4</v>
      </c>
      <c r="L887" s="73">
        <f t="shared" si="52"/>
        <v>0</v>
      </c>
      <c r="M887" s="73">
        <v>0</v>
      </c>
      <c r="N887" s="73">
        <v>0</v>
      </c>
      <c r="O887" s="73">
        <v>0</v>
      </c>
      <c r="P887" s="74">
        <f t="shared" si="53"/>
        <v>0</v>
      </c>
      <c r="Q887" s="74">
        <f t="shared" si="54"/>
        <v>0</v>
      </c>
      <c r="R887" s="75">
        <f t="shared" si="55"/>
        <v>0</v>
      </c>
      <c r="S887" s="7"/>
    </row>
    <row r="888" spans="1:19" ht="25.5" x14ac:dyDescent="0.25">
      <c r="A888" s="44"/>
      <c r="B888" s="45"/>
      <c r="C888" s="46"/>
      <c r="D888" s="47"/>
      <c r="E888" s="48"/>
      <c r="F888" s="49">
        <v>90</v>
      </c>
      <c r="G888" s="50" t="s">
        <v>81</v>
      </c>
      <c r="H888" s="90"/>
      <c r="I888" s="46"/>
      <c r="J888" s="51">
        <v>125.24497000000001</v>
      </c>
      <c r="K888" s="52">
        <v>142.51991300000006</v>
      </c>
      <c r="L888" s="53">
        <f t="shared" si="52"/>
        <v>29.546112235655418</v>
      </c>
      <c r="M888" s="53">
        <v>9.6595292056554172</v>
      </c>
      <c r="N888" s="53">
        <v>9.8652521799999988</v>
      </c>
      <c r="O888" s="53">
        <v>10.021330850000002</v>
      </c>
      <c r="P888" s="54">
        <f t="shared" si="53"/>
        <v>6.7776698724587442E-2</v>
      </c>
      <c r="Q888" s="54">
        <f t="shared" si="54"/>
        <v>0.13699686573381087</v>
      </c>
      <c r="R888" s="55">
        <f t="shared" si="55"/>
        <v>0.20731216862064325</v>
      </c>
      <c r="S888" s="7"/>
    </row>
    <row r="889" spans="1:19" x14ac:dyDescent="0.25">
      <c r="A889" s="66"/>
      <c r="B889" s="56"/>
      <c r="C889" s="67"/>
      <c r="D889" s="68"/>
      <c r="E889" s="69"/>
      <c r="F889" s="70"/>
      <c r="G889" s="71"/>
      <c r="H889" s="66">
        <v>19</v>
      </c>
      <c r="I889" s="67" t="s">
        <v>272</v>
      </c>
      <c r="J889" s="72">
        <v>125.24497000000001</v>
      </c>
      <c r="K889" s="73">
        <v>142.51991300000006</v>
      </c>
      <c r="L889" s="73">
        <f t="shared" si="52"/>
        <v>29.546112235655418</v>
      </c>
      <c r="M889" s="73">
        <v>9.6595292056554172</v>
      </c>
      <c r="N889" s="73">
        <v>9.8652521799999988</v>
      </c>
      <c r="O889" s="73">
        <v>10.021330850000002</v>
      </c>
      <c r="P889" s="74">
        <f t="shared" si="53"/>
        <v>6.7776698724587442E-2</v>
      </c>
      <c r="Q889" s="74">
        <f t="shared" si="54"/>
        <v>0.13699686573381087</v>
      </c>
      <c r="R889" s="75">
        <f t="shared" si="55"/>
        <v>0.20731216862064325</v>
      </c>
      <c r="S889" s="7"/>
    </row>
    <row r="890" spans="1:19" ht="51" x14ac:dyDescent="0.25">
      <c r="A890" s="44"/>
      <c r="B890" s="45"/>
      <c r="C890" s="46"/>
      <c r="D890" s="47"/>
      <c r="E890" s="48"/>
      <c r="F890" s="49">
        <v>91</v>
      </c>
      <c r="G890" s="50" t="s">
        <v>82</v>
      </c>
      <c r="H890" s="90"/>
      <c r="I890" s="46"/>
      <c r="J890" s="51">
        <v>13.196849999999998</v>
      </c>
      <c r="K890" s="52">
        <v>7.0426379999999993</v>
      </c>
      <c r="L890" s="53">
        <f t="shared" si="52"/>
        <v>0.24841467999999997</v>
      </c>
      <c r="M890" s="53">
        <v>0</v>
      </c>
      <c r="N890" s="53">
        <v>2.1312000000000001E-2</v>
      </c>
      <c r="O890" s="53">
        <v>0.22710267999999997</v>
      </c>
      <c r="P890" s="54">
        <f t="shared" si="53"/>
        <v>0</v>
      </c>
      <c r="Q890" s="54">
        <f t="shared" si="54"/>
        <v>3.0261387849268985E-3</v>
      </c>
      <c r="R890" s="55">
        <f t="shared" si="55"/>
        <v>3.5272958797541491E-2</v>
      </c>
      <c r="S890" s="7"/>
    </row>
    <row r="891" spans="1:19" x14ac:dyDescent="0.25">
      <c r="A891" s="66"/>
      <c r="B891" s="56"/>
      <c r="C891" s="67"/>
      <c r="D891" s="68"/>
      <c r="E891" s="69"/>
      <c r="F891" s="70"/>
      <c r="G891" s="71"/>
      <c r="H891" s="66">
        <v>19</v>
      </c>
      <c r="I891" s="67" t="s">
        <v>272</v>
      </c>
      <c r="J891" s="72">
        <v>13.196849999999998</v>
      </c>
      <c r="K891" s="73">
        <v>7.0426379999999993</v>
      </c>
      <c r="L891" s="73">
        <f t="shared" si="52"/>
        <v>0.24841467999999997</v>
      </c>
      <c r="M891" s="73">
        <v>0</v>
      </c>
      <c r="N891" s="73">
        <v>2.1312000000000001E-2</v>
      </c>
      <c r="O891" s="73">
        <v>0.22710267999999997</v>
      </c>
      <c r="P891" s="74">
        <f t="shared" si="53"/>
        <v>0</v>
      </c>
      <c r="Q891" s="74">
        <f t="shared" si="54"/>
        <v>3.0261387849268985E-3</v>
      </c>
      <c r="R891" s="75">
        <f t="shared" si="55"/>
        <v>3.5272958797541491E-2</v>
      </c>
      <c r="S891" s="7"/>
    </row>
    <row r="892" spans="1:19" ht="25.5" x14ac:dyDescent="0.25">
      <c r="A892" s="44"/>
      <c r="B892" s="45"/>
      <c r="C892" s="46"/>
      <c r="D892" s="47"/>
      <c r="E892" s="48"/>
      <c r="F892" s="49">
        <v>104</v>
      </c>
      <c r="G892" s="50" t="s">
        <v>142</v>
      </c>
      <c r="H892" s="90"/>
      <c r="I892" s="46"/>
      <c r="J892" s="51">
        <v>2E-3</v>
      </c>
      <c r="K892" s="52">
        <v>7.0000000000000001E-3</v>
      </c>
      <c r="L892" s="53">
        <f t="shared" si="52"/>
        <v>0</v>
      </c>
      <c r="M892" s="53">
        <v>0</v>
      </c>
      <c r="N892" s="53">
        <v>0</v>
      </c>
      <c r="O892" s="53">
        <v>0</v>
      </c>
      <c r="P892" s="54">
        <f t="shared" si="53"/>
        <v>0</v>
      </c>
      <c r="Q892" s="54">
        <f t="shared" si="54"/>
        <v>0</v>
      </c>
      <c r="R892" s="55">
        <f t="shared" si="55"/>
        <v>0</v>
      </c>
      <c r="S892" s="7"/>
    </row>
    <row r="893" spans="1:19" x14ac:dyDescent="0.25">
      <c r="A893" s="66"/>
      <c r="B893" s="56"/>
      <c r="C893" s="67"/>
      <c r="D893" s="68"/>
      <c r="E893" s="69"/>
      <c r="F893" s="70"/>
      <c r="G893" s="71"/>
      <c r="H893" s="66">
        <v>19</v>
      </c>
      <c r="I893" s="67" t="s">
        <v>272</v>
      </c>
      <c r="J893" s="72">
        <v>2E-3</v>
      </c>
      <c r="K893" s="73">
        <v>7.0000000000000001E-3</v>
      </c>
      <c r="L893" s="73">
        <f t="shared" si="52"/>
        <v>0</v>
      </c>
      <c r="M893" s="73">
        <v>0</v>
      </c>
      <c r="N893" s="73">
        <v>0</v>
      </c>
      <c r="O893" s="73">
        <v>0</v>
      </c>
      <c r="P893" s="74">
        <f t="shared" si="53"/>
        <v>0</v>
      </c>
      <c r="Q893" s="74">
        <f t="shared" si="54"/>
        <v>0</v>
      </c>
      <c r="R893" s="75">
        <f t="shared" si="55"/>
        <v>0</v>
      </c>
      <c r="S893" s="7"/>
    </row>
    <row r="894" spans="1:19" ht="38.25" x14ac:dyDescent="0.25">
      <c r="A894" s="44"/>
      <c r="B894" s="45"/>
      <c r="C894" s="46"/>
      <c r="D894" s="47"/>
      <c r="E894" s="48"/>
      <c r="F894" s="49">
        <v>106</v>
      </c>
      <c r="G894" s="50" t="s">
        <v>83</v>
      </c>
      <c r="H894" s="90"/>
      <c r="I894" s="46"/>
      <c r="J894" s="51">
        <v>1.358422</v>
      </c>
      <c r="K894" s="52">
        <v>1.3712600000000001</v>
      </c>
      <c r="L894" s="53">
        <f t="shared" si="52"/>
        <v>0.33300155724548941</v>
      </c>
      <c r="M894" s="53">
        <v>0.12419946724548936</v>
      </c>
      <c r="N894" s="53">
        <v>0.11904760000000002</v>
      </c>
      <c r="O894" s="53">
        <v>8.9754490000000006E-2</v>
      </c>
      <c r="P894" s="54">
        <f t="shared" si="53"/>
        <v>9.0573244494471766E-2</v>
      </c>
      <c r="Q894" s="54">
        <f t="shared" si="54"/>
        <v>0.17738945732063166</v>
      </c>
      <c r="R894" s="55">
        <f t="shared" si="55"/>
        <v>0.24284348500320099</v>
      </c>
      <c r="S894" s="7"/>
    </row>
    <row r="895" spans="1:19" x14ac:dyDescent="0.25">
      <c r="A895" s="66"/>
      <c r="B895" s="56"/>
      <c r="C895" s="67"/>
      <c r="D895" s="68"/>
      <c r="E895" s="69"/>
      <c r="F895" s="70"/>
      <c r="G895" s="71"/>
      <c r="H895" s="66">
        <v>19</v>
      </c>
      <c r="I895" s="67" t="s">
        <v>272</v>
      </c>
      <c r="J895" s="72">
        <v>1.358422</v>
      </c>
      <c r="K895" s="73">
        <v>1.3712600000000001</v>
      </c>
      <c r="L895" s="73">
        <f t="shared" si="52"/>
        <v>0.33300155724548941</v>
      </c>
      <c r="M895" s="73">
        <v>0.12419946724548936</v>
      </c>
      <c r="N895" s="73">
        <v>0.11904760000000002</v>
      </c>
      <c r="O895" s="73">
        <v>8.9754490000000006E-2</v>
      </c>
      <c r="P895" s="74">
        <f t="shared" si="53"/>
        <v>9.0573244494471766E-2</v>
      </c>
      <c r="Q895" s="74">
        <f t="shared" si="54"/>
        <v>0.17738945732063166</v>
      </c>
      <c r="R895" s="75">
        <f t="shared" si="55"/>
        <v>0.24284348500320099</v>
      </c>
      <c r="S895" s="7"/>
    </row>
    <row r="896" spans="1:19" ht="38.25" x14ac:dyDescent="0.25">
      <c r="A896" s="44"/>
      <c r="B896" s="45"/>
      <c r="C896" s="46"/>
      <c r="D896" s="47"/>
      <c r="E896" s="48"/>
      <c r="F896" s="49">
        <v>107</v>
      </c>
      <c r="G896" s="50" t="s">
        <v>84</v>
      </c>
      <c r="H896" s="90"/>
      <c r="I896" s="46"/>
      <c r="J896" s="51">
        <v>1.3424920000000002</v>
      </c>
      <c r="K896" s="52">
        <v>1.3424920000000002</v>
      </c>
      <c r="L896" s="53">
        <f t="shared" si="52"/>
        <v>0.35292429906751516</v>
      </c>
      <c r="M896" s="53">
        <v>0.12802699906751513</v>
      </c>
      <c r="N896" s="53">
        <v>0.13039400000000001</v>
      </c>
      <c r="O896" s="53">
        <v>9.4503299999999998E-2</v>
      </c>
      <c r="P896" s="54">
        <f t="shared" si="53"/>
        <v>9.5365185839107511E-2</v>
      </c>
      <c r="Q896" s="54">
        <f t="shared" si="54"/>
        <v>0.19249351137102871</v>
      </c>
      <c r="R896" s="55">
        <f t="shared" si="55"/>
        <v>0.26288745040381251</v>
      </c>
      <c r="S896" s="7"/>
    </row>
    <row r="897" spans="1:19" x14ac:dyDescent="0.25">
      <c r="A897" s="66"/>
      <c r="B897" s="56"/>
      <c r="C897" s="67"/>
      <c r="D897" s="68"/>
      <c r="E897" s="69"/>
      <c r="F897" s="70"/>
      <c r="G897" s="71"/>
      <c r="H897" s="66">
        <v>19</v>
      </c>
      <c r="I897" s="67" t="s">
        <v>272</v>
      </c>
      <c r="J897" s="72">
        <v>1.3424920000000002</v>
      </c>
      <c r="K897" s="73">
        <v>1.3424920000000002</v>
      </c>
      <c r="L897" s="73">
        <f t="shared" si="52"/>
        <v>0.35292429906751516</v>
      </c>
      <c r="M897" s="73">
        <v>0.12802699906751513</v>
      </c>
      <c r="N897" s="73">
        <v>0.13039400000000001</v>
      </c>
      <c r="O897" s="73">
        <v>9.4503299999999998E-2</v>
      </c>
      <c r="P897" s="74">
        <f t="shared" si="53"/>
        <v>9.5365185839107511E-2</v>
      </c>
      <c r="Q897" s="74">
        <f t="shared" si="54"/>
        <v>0.19249351137102871</v>
      </c>
      <c r="R897" s="75">
        <f t="shared" si="55"/>
        <v>0.26288745040381251</v>
      </c>
      <c r="S897" s="7"/>
    </row>
    <row r="898" spans="1:19" ht="25.5" x14ac:dyDescent="0.25">
      <c r="A898" s="44"/>
      <c r="B898" s="45"/>
      <c r="C898" s="46"/>
      <c r="D898" s="47"/>
      <c r="E898" s="48"/>
      <c r="F898" s="49">
        <v>121</v>
      </c>
      <c r="G898" s="50" t="s">
        <v>159</v>
      </c>
      <c r="H898" s="90"/>
      <c r="I898" s="46"/>
      <c r="J898" s="51">
        <v>3.1105999999999998E-2</v>
      </c>
      <c r="K898" s="52">
        <v>3.1105999999999998E-2</v>
      </c>
      <c r="L898" s="53">
        <f t="shared" si="52"/>
        <v>0</v>
      </c>
      <c r="M898" s="53">
        <v>0</v>
      </c>
      <c r="N898" s="53">
        <v>0</v>
      </c>
      <c r="O898" s="53">
        <v>0</v>
      </c>
      <c r="P898" s="54">
        <f t="shared" si="53"/>
        <v>0</v>
      </c>
      <c r="Q898" s="54">
        <f t="shared" si="54"/>
        <v>0</v>
      </c>
      <c r="R898" s="55">
        <f t="shared" si="55"/>
        <v>0</v>
      </c>
      <c r="S898" s="7"/>
    </row>
    <row r="899" spans="1:19" x14ac:dyDescent="0.25">
      <c r="A899" s="66"/>
      <c r="B899" s="56"/>
      <c r="C899" s="67"/>
      <c r="D899" s="68"/>
      <c r="E899" s="69"/>
      <c r="F899" s="70"/>
      <c r="G899" s="71"/>
      <c r="H899" s="66">
        <v>19</v>
      </c>
      <c r="I899" s="67" t="s">
        <v>272</v>
      </c>
      <c r="J899" s="72">
        <v>3.1105999999999998E-2</v>
      </c>
      <c r="K899" s="73">
        <v>3.1105999999999998E-2</v>
      </c>
      <c r="L899" s="73">
        <f t="shared" si="52"/>
        <v>0</v>
      </c>
      <c r="M899" s="73">
        <v>0</v>
      </c>
      <c r="N899" s="73">
        <v>0</v>
      </c>
      <c r="O899" s="73">
        <v>0</v>
      </c>
      <c r="P899" s="74">
        <f t="shared" si="53"/>
        <v>0</v>
      </c>
      <c r="Q899" s="74">
        <f t="shared" si="54"/>
        <v>0</v>
      </c>
      <c r="R899" s="75">
        <f t="shared" si="55"/>
        <v>0</v>
      </c>
      <c r="S899" s="7"/>
    </row>
    <row r="900" spans="1:19" ht="38.25" x14ac:dyDescent="0.25">
      <c r="A900" s="44"/>
      <c r="B900" s="45"/>
      <c r="C900" s="46"/>
      <c r="D900" s="47"/>
      <c r="E900" s="48"/>
      <c r="F900" s="49">
        <v>129</v>
      </c>
      <c r="G900" s="50" t="s">
        <v>143</v>
      </c>
      <c r="H900" s="90"/>
      <c r="I900" s="46"/>
      <c r="J900" s="51">
        <v>2.5000000000000001E-3</v>
      </c>
      <c r="K900" s="52">
        <v>2.4999999999999996E-3</v>
      </c>
      <c r="L900" s="53">
        <f t="shared" si="52"/>
        <v>0</v>
      </c>
      <c r="M900" s="53">
        <v>0</v>
      </c>
      <c r="N900" s="53">
        <v>0</v>
      </c>
      <c r="O900" s="53">
        <v>0</v>
      </c>
      <c r="P900" s="54">
        <f t="shared" si="53"/>
        <v>0</v>
      </c>
      <c r="Q900" s="54">
        <f t="shared" si="54"/>
        <v>0</v>
      </c>
      <c r="R900" s="55">
        <f t="shared" si="55"/>
        <v>0</v>
      </c>
      <c r="S900" s="7"/>
    </row>
    <row r="901" spans="1:19" x14ac:dyDescent="0.25">
      <c r="A901" s="66"/>
      <c r="B901" s="56"/>
      <c r="C901" s="67"/>
      <c r="D901" s="68"/>
      <c r="E901" s="69"/>
      <c r="F901" s="70"/>
      <c r="G901" s="71"/>
      <c r="H901" s="66">
        <v>19</v>
      </c>
      <c r="I901" s="67" t="s">
        <v>272</v>
      </c>
      <c r="J901" s="72">
        <v>2.5000000000000001E-3</v>
      </c>
      <c r="K901" s="73">
        <v>2.4999999999999996E-3</v>
      </c>
      <c r="L901" s="73">
        <f t="shared" si="52"/>
        <v>0</v>
      </c>
      <c r="M901" s="73">
        <v>0</v>
      </c>
      <c r="N901" s="73">
        <v>0</v>
      </c>
      <c r="O901" s="73">
        <v>0</v>
      </c>
      <c r="P901" s="74">
        <f t="shared" si="53"/>
        <v>0</v>
      </c>
      <c r="Q901" s="74">
        <f t="shared" si="54"/>
        <v>0</v>
      </c>
      <c r="R901" s="75">
        <f t="shared" si="55"/>
        <v>0</v>
      </c>
      <c r="S901" s="7"/>
    </row>
    <row r="902" spans="1:19" x14ac:dyDescent="0.25">
      <c r="A902" s="44"/>
      <c r="B902" s="45"/>
      <c r="C902" s="46"/>
      <c r="D902" s="47"/>
      <c r="E902" s="48"/>
      <c r="F902" s="49">
        <v>131</v>
      </c>
      <c r="G902" s="50" t="s">
        <v>144</v>
      </c>
      <c r="H902" s="90"/>
      <c r="I902" s="46"/>
      <c r="J902" s="51">
        <v>0.56703599999999998</v>
      </c>
      <c r="K902" s="52">
        <v>0.56884999999999986</v>
      </c>
      <c r="L902" s="53">
        <f t="shared" si="52"/>
        <v>8.2063150185605477E-2</v>
      </c>
      <c r="M902" s="53">
        <v>2.4900800185605476E-2</v>
      </c>
      <c r="N902" s="53">
        <v>2.8793200000000005E-2</v>
      </c>
      <c r="O902" s="53">
        <v>2.8369149999999999E-2</v>
      </c>
      <c r="P902" s="54">
        <f t="shared" si="53"/>
        <v>4.3773930184768363E-2</v>
      </c>
      <c r="Q902" s="54">
        <f t="shared" si="54"/>
        <v>9.4390437172550745E-2</v>
      </c>
      <c r="R902" s="55">
        <f t="shared" si="55"/>
        <v>0.1442614928111198</v>
      </c>
      <c r="S902" s="7"/>
    </row>
    <row r="903" spans="1:19" x14ac:dyDescent="0.25">
      <c r="A903" s="66"/>
      <c r="B903" s="56"/>
      <c r="C903" s="67"/>
      <c r="D903" s="68"/>
      <c r="E903" s="69"/>
      <c r="F903" s="70"/>
      <c r="G903" s="71"/>
      <c r="H903" s="66">
        <v>19</v>
      </c>
      <c r="I903" s="67" t="s">
        <v>272</v>
      </c>
      <c r="J903" s="72">
        <v>0.56703599999999998</v>
      </c>
      <c r="K903" s="73">
        <v>0.56884999999999986</v>
      </c>
      <c r="L903" s="73">
        <f t="shared" ref="L903:L966" si="56">SUM(M903,N903,O903)</f>
        <v>8.2063150185605477E-2</v>
      </c>
      <c r="M903" s="73">
        <v>2.4900800185605476E-2</v>
      </c>
      <c r="N903" s="73">
        <v>2.8793200000000005E-2</v>
      </c>
      <c r="O903" s="73">
        <v>2.8369149999999999E-2</v>
      </c>
      <c r="P903" s="74">
        <f t="shared" ref="P903:P966" si="57">IFERROR(M903/K903,0)</f>
        <v>4.3773930184768363E-2</v>
      </c>
      <c r="Q903" s="74">
        <f t="shared" ref="Q903:Q966" si="58">IFERROR(SUM(M903,N903)/K903,0)</f>
        <v>9.4390437172550745E-2</v>
      </c>
      <c r="R903" s="75">
        <f t="shared" ref="R903:R966" si="59">IFERROR(SUM(M903,N903,O903)/K903,0)</f>
        <v>0.1442614928111198</v>
      </c>
      <c r="S903" s="7"/>
    </row>
    <row r="904" spans="1:19" x14ac:dyDescent="0.25">
      <c r="A904" s="44"/>
      <c r="B904" s="45"/>
      <c r="C904" s="46"/>
      <c r="D904" s="47">
        <v>457</v>
      </c>
      <c r="E904" s="48" t="s">
        <v>242</v>
      </c>
      <c r="F904" s="49"/>
      <c r="G904" s="50"/>
      <c r="H904" s="90"/>
      <c r="I904" s="46"/>
      <c r="J904" s="51">
        <v>836.13305499999956</v>
      </c>
      <c r="K904" s="52">
        <v>934.51772799999981</v>
      </c>
      <c r="L904" s="53">
        <f t="shared" si="56"/>
        <v>172.9690747704563</v>
      </c>
      <c r="M904" s="53">
        <v>57.271198200456297</v>
      </c>
      <c r="N904" s="53">
        <v>55.434710810000013</v>
      </c>
      <c r="O904" s="53">
        <v>60.26316576</v>
      </c>
      <c r="P904" s="54">
        <f t="shared" si="57"/>
        <v>6.1284228735847275E-2</v>
      </c>
      <c r="Q904" s="54">
        <f t="shared" si="58"/>
        <v>0.12060328620160359</v>
      </c>
      <c r="R904" s="55">
        <f t="shared" si="59"/>
        <v>0.18508913163224266</v>
      </c>
      <c r="S904" s="7"/>
    </row>
    <row r="905" spans="1:19" x14ac:dyDescent="0.25">
      <c r="A905" s="44"/>
      <c r="B905" s="45"/>
      <c r="C905" s="46"/>
      <c r="D905" s="47"/>
      <c r="E905" s="48"/>
      <c r="F905" s="49">
        <v>1</v>
      </c>
      <c r="G905" s="50" t="s">
        <v>136</v>
      </c>
      <c r="H905" s="90"/>
      <c r="I905" s="46"/>
      <c r="J905" s="51">
        <v>58.248138999999981</v>
      </c>
      <c r="K905" s="52">
        <v>74.625147999999982</v>
      </c>
      <c r="L905" s="53">
        <f t="shared" si="56"/>
        <v>16.723391989427469</v>
      </c>
      <c r="M905" s="53">
        <v>5.3434511894274692</v>
      </c>
      <c r="N905" s="53">
        <v>3.8055085800000006</v>
      </c>
      <c r="O905" s="53">
        <v>7.5744322200000003</v>
      </c>
      <c r="P905" s="54">
        <f t="shared" si="57"/>
        <v>7.1603894030836238E-2</v>
      </c>
      <c r="Q905" s="54">
        <f t="shared" si="58"/>
        <v>0.12259888274429248</v>
      </c>
      <c r="R905" s="55">
        <f t="shared" si="59"/>
        <v>0.22409861069123069</v>
      </c>
      <c r="S905" s="7"/>
    </row>
    <row r="906" spans="1:19" x14ac:dyDescent="0.25">
      <c r="A906" s="66"/>
      <c r="B906" s="56"/>
      <c r="C906" s="67"/>
      <c r="D906" s="68"/>
      <c r="E906" s="69"/>
      <c r="F906" s="70"/>
      <c r="G906" s="71"/>
      <c r="H906" s="66">
        <v>20</v>
      </c>
      <c r="I906" s="67" t="s">
        <v>273</v>
      </c>
      <c r="J906" s="72">
        <v>58.248138999999981</v>
      </c>
      <c r="K906" s="73">
        <v>74.625147999999982</v>
      </c>
      <c r="L906" s="73">
        <f t="shared" si="56"/>
        <v>16.723391989427469</v>
      </c>
      <c r="M906" s="73">
        <v>5.3434511894274692</v>
      </c>
      <c r="N906" s="73">
        <v>3.8055085800000006</v>
      </c>
      <c r="O906" s="73">
        <v>7.5744322200000003</v>
      </c>
      <c r="P906" s="74">
        <f t="shared" si="57"/>
        <v>7.1603894030836238E-2</v>
      </c>
      <c r="Q906" s="74">
        <f t="shared" si="58"/>
        <v>0.12259888274429248</v>
      </c>
      <c r="R906" s="75">
        <f t="shared" si="59"/>
        <v>0.22409861069123069</v>
      </c>
      <c r="S906" s="7"/>
    </row>
    <row r="907" spans="1:19" x14ac:dyDescent="0.25">
      <c r="A907" s="44"/>
      <c r="B907" s="45"/>
      <c r="C907" s="46"/>
      <c r="D907" s="47"/>
      <c r="E907" s="48"/>
      <c r="F907" s="49">
        <v>2</v>
      </c>
      <c r="G907" s="50" t="s">
        <v>137</v>
      </c>
      <c r="H907" s="90"/>
      <c r="I907" s="46"/>
      <c r="J907" s="51">
        <v>81.435377999999901</v>
      </c>
      <c r="K907" s="52">
        <v>76.109844999999936</v>
      </c>
      <c r="L907" s="53">
        <f t="shared" si="56"/>
        <v>12.592901777913688</v>
      </c>
      <c r="M907" s="53">
        <v>3.2048582979136881</v>
      </c>
      <c r="N907" s="53">
        <v>4.1037294800000002</v>
      </c>
      <c r="O907" s="53">
        <v>5.2843140000000002</v>
      </c>
      <c r="P907" s="54">
        <f t="shared" si="57"/>
        <v>4.2108327745427554E-2</v>
      </c>
      <c r="Q907" s="54">
        <f t="shared" si="58"/>
        <v>9.602683828765772E-2</v>
      </c>
      <c r="R907" s="55">
        <f t="shared" si="59"/>
        <v>0.16545693632556602</v>
      </c>
      <c r="S907" s="7"/>
    </row>
    <row r="908" spans="1:19" x14ac:dyDescent="0.25">
      <c r="A908" s="66"/>
      <c r="B908" s="56"/>
      <c r="C908" s="67"/>
      <c r="D908" s="68"/>
      <c r="E908" s="69"/>
      <c r="F908" s="70"/>
      <c r="G908" s="71"/>
      <c r="H908" s="66">
        <v>20</v>
      </c>
      <c r="I908" s="67" t="s">
        <v>273</v>
      </c>
      <c r="J908" s="72">
        <v>81.435377999999901</v>
      </c>
      <c r="K908" s="73">
        <v>76.109844999999936</v>
      </c>
      <c r="L908" s="73">
        <f t="shared" si="56"/>
        <v>12.592901777913688</v>
      </c>
      <c r="M908" s="73">
        <v>3.2048582979136881</v>
      </c>
      <c r="N908" s="73">
        <v>4.1037294800000002</v>
      </c>
      <c r="O908" s="73">
        <v>5.2843140000000002</v>
      </c>
      <c r="P908" s="74">
        <f t="shared" si="57"/>
        <v>4.2108327745427554E-2</v>
      </c>
      <c r="Q908" s="74">
        <f t="shared" si="58"/>
        <v>9.602683828765772E-2</v>
      </c>
      <c r="R908" s="75">
        <f t="shared" si="59"/>
        <v>0.16545693632556602</v>
      </c>
      <c r="S908" s="7"/>
    </row>
    <row r="909" spans="1:19" x14ac:dyDescent="0.25">
      <c r="A909" s="44"/>
      <c r="B909" s="45"/>
      <c r="C909" s="46"/>
      <c r="D909" s="47"/>
      <c r="E909" s="48"/>
      <c r="F909" s="49">
        <v>16</v>
      </c>
      <c r="G909" s="50" t="s">
        <v>138</v>
      </c>
      <c r="H909" s="90"/>
      <c r="I909" s="46"/>
      <c r="J909" s="51">
        <v>15.388616000000001</v>
      </c>
      <c r="K909" s="52">
        <v>16.852296999999997</v>
      </c>
      <c r="L909" s="53">
        <f t="shared" si="56"/>
        <v>6.2815805284693269</v>
      </c>
      <c r="M909" s="53">
        <v>1.723599678469327</v>
      </c>
      <c r="N909" s="53">
        <v>2.4342606900000003</v>
      </c>
      <c r="O909" s="53">
        <v>2.1237201599999995</v>
      </c>
      <c r="P909" s="54">
        <f t="shared" si="57"/>
        <v>0.10227683967766099</v>
      </c>
      <c r="Q909" s="54">
        <f t="shared" si="58"/>
        <v>0.24672365841103608</v>
      </c>
      <c r="R909" s="55">
        <f t="shared" si="59"/>
        <v>0.37274328410360485</v>
      </c>
      <c r="S909" s="7"/>
    </row>
    <row r="910" spans="1:19" x14ac:dyDescent="0.25">
      <c r="A910" s="66"/>
      <c r="B910" s="56"/>
      <c r="C910" s="67"/>
      <c r="D910" s="68"/>
      <c r="E910" s="69"/>
      <c r="F910" s="70"/>
      <c r="G910" s="71"/>
      <c r="H910" s="66">
        <v>20</v>
      </c>
      <c r="I910" s="67" t="s">
        <v>273</v>
      </c>
      <c r="J910" s="72">
        <v>15.388616000000001</v>
      </c>
      <c r="K910" s="73">
        <v>16.852296999999997</v>
      </c>
      <c r="L910" s="73">
        <f t="shared" si="56"/>
        <v>6.2815805284693269</v>
      </c>
      <c r="M910" s="73">
        <v>1.723599678469327</v>
      </c>
      <c r="N910" s="73">
        <v>2.4342606900000003</v>
      </c>
      <c r="O910" s="73">
        <v>2.1237201599999995</v>
      </c>
      <c r="P910" s="74">
        <f t="shared" si="57"/>
        <v>0.10227683967766099</v>
      </c>
      <c r="Q910" s="74">
        <f t="shared" si="58"/>
        <v>0.24672365841103608</v>
      </c>
      <c r="R910" s="75">
        <f t="shared" si="59"/>
        <v>0.37274328410360485</v>
      </c>
      <c r="S910" s="7"/>
    </row>
    <row r="911" spans="1:19" x14ac:dyDescent="0.25">
      <c r="A911" s="44"/>
      <c r="B911" s="45"/>
      <c r="C911" s="46"/>
      <c r="D911" s="47"/>
      <c r="E911" s="48"/>
      <c r="F911" s="49">
        <v>17</v>
      </c>
      <c r="G911" s="50" t="s">
        <v>139</v>
      </c>
      <c r="H911" s="90"/>
      <c r="I911" s="46"/>
      <c r="J911" s="51">
        <v>18.547032000000002</v>
      </c>
      <c r="K911" s="52">
        <v>19.233590999999997</v>
      </c>
      <c r="L911" s="53">
        <f t="shared" si="56"/>
        <v>1.9879680053013078</v>
      </c>
      <c r="M911" s="53">
        <v>0.45357239530130755</v>
      </c>
      <c r="N911" s="53">
        <v>0.81843109000000003</v>
      </c>
      <c r="O911" s="53">
        <v>0.71596452000000022</v>
      </c>
      <c r="P911" s="54">
        <f t="shared" si="57"/>
        <v>2.3582304276996823E-2</v>
      </c>
      <c r="Q911" s="54">
        <f t="shared" si="58"/>
        <v>6.6134477191560737E-2</v>
      </c>
      <c r="R911" s="55">
        <f t="shared" si="59"/>
        <v>0.10335917017790948</v>
      </c>
      <c r="S911" s="7"/>
    </row>
    <row r="912" spans="1:19" x14ac:dyDescent="0.25">
      <c r="A912" s="66"/>
      <c r="B912" s="56"/>
      <c r="C912" s="67"/>
      <c r="D912" s="68"/>
      <c r="E912" s="69"/>
      <c r="F912" s="70"/>
      <c r="G912" s="71"/>
      <c r="H912" s="66">
        <v>20</v>
      </c>
      <c r="I912" s="67" t="s">
        <v>273</v>
      </c>
      <c r="J912" s="72">
        <v>18.547032000000002</v>
      </c>
      <c r="K912" s="73">
        <v>19.233590999999997</v>
      </c>
      <c r="L912" s="73">
        <f t="shared" si="56"/>
        <v>1.9879680053013078</v>
      </c>
      <c r="M912" s="73">
        <v>0.45357239530130755</v>
      </c>
      <c r="N912" s="73">
        <v>0.81843109000000003</v>
      </c>
      <c r="O912" s="73">
        <v>0.71596452000000022</v>
      </c>
      <c r="P912" s="74">
        <f t="shared" si="57"/>
        <v>2.3582304276996823E-2</v>
      </c>
      <c r="Q912" s="74">
        <f t="shared" si="58"/>
        <v>6.6134477191560737E-2</v>
      </c>
      <c r="R912" s="75">
        <f t="shared" si="59"/>
        <v>0.10335917017790948</v>
      </c>
      <c r="S912" s="7"/>
    </row>
    <row r="913" spans="1:19" x14ac:dyDescent="0.25">
      <c r="A913" s="44"/>
      <c r="B913" s="45"/>
      <c r="C913" s="46"/>
      <c r="D913" s="47"/>
      <c r="E913" s="48"/>
      <c r="F913" s="49">
        <v>18</v>
      </c>
      <c r="G913" s="50" t="s">
        <v>140</v>
      </c>
      <c r="H913" s="90"/>
      <c r="I913" s="46"/>
      <c r="J913" s="51">
        <v>24.987838000000014</v>
      </c>
      <c r="K913" s="52">
        <v>26.845797000000015</v>
      </c>
      <c r="L913" s="53">
        <f t="shared" si="56"/>
        <v>6.6439253030619891</v>
      </c>
      <c r="M913" s="53">
        <v>2.4019558830619872</v>
      </c>
      <c r="N913" s="53">
        <v>2.1419214700000011</v>
      </c>
      <c r="O913" s="53">
        <v>2.1000479500000009</v>
      </c>
      <c r="P913" s="54">
        <f t="shared" si="57"/>
        <v>8.9472325335023056E-2</v>
      </c>
      <c r="Q913" s="54">
        <f t="shared" si="58"/>
        <v>0.16925842630270899</v>
      </c>
      <c r="R913" s="55">
        <f t="shared" si="59"/>
        <v>0.24748474791275465</v>
      </c>
      <c r="S913" s="7"/>
    </row>
    <row r="914" spans="1:19" x14ac:dyDescent="0.25">
      <c r="A914" s="66"/>
      <c r="B914" s="56"/>
      <c r="C914" s="67"/>
      <c r="D914" s="68"/>
      <c r="E914" s="69"/>
      <c r="F914" s="70"/>
      <c r="G914" s="71"/>
      <c r="H914" s="66">
        <v>20</v>
      </c>
      <c r="I914" s="67" t="s">
        <v>273</v>
      </c>
      <c r="J914" s="72">
        <v>24.987838000000014</v>
      </c>
      <c r="K914" s="73">
        <v>26.845797000000015</v>
      </c>
      <c r="L914" s="73">
        <f t="shared" si="56"/>
        <v>6.6439253030619891</v>
      </c>
      <c r="M914" s="73">
        <v>2.4019558830619872</v>
      </c>
      <c r="N914" s="73">
        <v>2.1419214700000011</v>
      </c>
      <c r="O914" s="73">
        <v>2.1000479500000009</v>
      </c>
      <c r="P914" s="74">
        <f t="shared" si="57"/>
        <v>8.9472325335023056E-2</v>
      </c>
      <c r="Q914" s="74">
        <f t="shared" si="58"/>
        <v>0.16925842630270899</v>
      </c>
      <c r="R914" s="75">
        <f t="shared" si="59"/>
        <v>0.24748474791275465</v>
      </c>
      <c r="S914" s="7"/>
    </row>
    <row r="915" spans="1:19" x14ac:dyDescent="0.25">
      <c r="A915" s="44"/>
      <c r="B915" s="45"/>
      <c r="C915" s="46"/>
      <c r="D915" s="47"/>
      <c r="E915" s="48"/>
      <c r="F915" s="49">
        <v>24</v>
      </c>
      <c r="G915" s="50" t="s">
        <v>141</v>
      </c>
      <c r="H915" s="90"/>
      <c r="I915" s="46"/>
      <c r="J915" s="51">
        <v>6.7288910000000026</v>
      </c>
      <c r="K915" s="52">
        <v>7.8920560000000028</v>
      </c>
      <c r="L915" s="53">
        <f t="shared" si="56"/>
        <v>0.88470380932632509</v>
      </c>
      <c r="M915" s="53">
        <v>0.48858238932632503</v>
      </c>
      <c r="N915" s="53">
        <v>0.14864830000000004</v>
      </c>
      <c r="O915" s="53">
        <v>0.24747312000000002</v>
      </c>
      <c r="P915" s="54">
        <f t="shared" si="57"/>
        <v>6.1908124996366581E-2</v>
      </c>
      <c r="Q915" s="54">
        <f t="shared" si="58"/>
        <v>8.0743305588090716E-2</v>
      </c>
      <c r="R915" s="55">
        <f t="shared" si="59"/>
        <v>0.11210054887171667</v>
      </c>
      <c r="S915" s="7"/>
    </row>
    <row r="916" spans="1:19" x14ac:dyDescent="0.25">
      <c r="A916" s="66"/>
      <c r="B916" s="56"/>
      <c r="C916" s="67"/>
      <c r="D916" s="68"/>
      <c r="E916" s="69"/>
      <c r="F916" s="70"/>
      <c r="G916" s="71"/>
      <c r="H916" s="66">
        <v>20</v>
      </c>
      <c r="I916" s="67" t="s">
        <v>273</v>
      </c>
      <c r="J916" s="72">
        <v>6.7288910000000026</v>
      </c>
      <c r="K916" s="73">
        <v>7.8920560000000028</v>
      </c>
      <c r="L916" s="73">
        <f t="shared" si="56"/>
        <v>0.88470380932632509</v>
      </c>
      <c r="M916" s="73">
        <v>0.48858238932632503</v>
      </c>
      <c r="N916" s="73">
        <v>0.14864830000000004</v>
      </c>
      <c r="O916" s="73">
        <v>0.24747312000000002</v>
      </c>
      <c r="P916" s="74">
        <f t="shared" si="57"/>
        <v>6.1908124996366581E-2</v>
      </c>
      <c r="Q916" s="74">
        <f t="shared" si="58"/>
        <v>8.0743305588090716E-2</v>
      </c>
      <c r="R916" s="75">
        <f t="shared" si="59"/>
        <v>0.11210054887171667</v>
      </c>
      <c r="S916" s="7"/>
    </row>
    <row r="917" spans="1:19" ht="25.5" x14ac:dyDescent="0.25">
      <c r="A917" s="44"/>
      <c r="B917" s="45"/>
      <c r="C917" s="46"/>
      <c r="D917" s="47"/>
      <c r="E917" s="48"/>
      <c r="F917" s="49">
        <v>35</v>
      </c>
      <c r="G917" s="50" t="s">
        <v>45</v>
      </c>
      <c r="H917" s="90"/>
      <c r="I917" s="46"/>
      <c r="J917" s="51">
        <v>5.7499999999999996E-2</v>
      </c>
      <c r="K917" s="52">
        <v>0.63821100000000008</v>
      </c>
      <c r="L917" s="53">
        <f t="shared" si="56"/>
        <v>0.1777647397621743</v>
      </c>
      <c r="M917" s="53">
        <v>3.1931599762174301E-2</v>
      </c>
      <c r="N917" s="53">
        <v>5.194944E-2</v>
      </c>
      <c r="O917" s="53">
        <v>9.38837E-2</v>
      </c>
      <c r="P917" s="54">
        <f t="shared" si="57"/>
        <v>5.0032982449651126E-2</v>
      </c>
      <c r="Q917" s="54">
        <f t="shared" si="58"/>
        <v>0.13143151679017487</v>
      </c>
      <c r="R917" s="55">
        <f t="shared" si="59"/>
        <v>0.2785360010438151</v>
      </c>
      <c r="S917" s="7"/>
    </row>
    <row r="918" spans="1:19" x14ac:dyDescent="0.25">
      <c r="A918" s="66"/>
      <c r="B918" s="56"/>
      <c r="C918" s="67"/>
      <c r="D918" s="68"/>
      <c r="E918" s="69"/>
      <c r="F918" s="70"/>
      <c r="G918" s="71"/>
      <c r="H918" s="66">
        <v>20</v>
      </c>
      <c r="I918" s="67" t="s">
        <v>273</v>
      </c>
      <c r="J918" s="72">
        <v>5.7499999999999996E-2</v>
      </c>
      <c r="K918" s="73">
        <v>0.63821100000000008</v>
      </c>
      <c r="L918" s="73">
        <f t="shared" si="56"/>
        <v>0.1777647397621743</v>
      </c>
      <c r="M918" s="73">
        <v>3.1931599762174301E-2</v>
      </c>
      <c r="N918" s="73">
        <v>5.194944E-2</v>
      </c>
      <c r="O918" s="73">
        <v>9.38837E-2</v>
      </c>
      <c r="P918" s="74">
        <f t="shared" si="57"/>
        <v>5.0032982449651126E-2</v>
      </c>
      <c r="Q918" s="74">
        <f t="shared" si="58"/>
        <v>0.13143151679017487</v>
      </c>
      <c r="R918" s="75">
        <f t="shared" si="59"/>
        <v>0.2785360010438151</v>
      </c>
      <c r="S918" s="7"/>
    </row>
    <row r="919" spans="1:19" ht="25.5" x14ac:dyDescent="0.25">
      <c r="A919" s="44"/>
      <c r="B919" s="45"/>
      <c r="C919" s="46"/>
      <c r="D919" s="47"/>
      <c r="E919" s="48"/>
      <c r="F919" s="49">
        <v>42</v>
      </c>
      <c r="G919" s="50" t="s">
        <v>158</v>
      </c>
      <c r="H919" s="90"/>
      <c r="I919" s="46"/>
      <c r="J919" s="51">
        <v>90.351303000000001</v>
      </c>
      <c r="K919" s="52">
        <v>86.832683000000003</v>
      </c>
      <c r="L919" s="53">
        <f t="shared" si="56"/>
        <v>1.9589506564916672</v>
      </c>
      <c r="M919" s="53">
        <v>0.73393565649166703</v>
      </c>
      <c r="N919" s="53">
        <v>0.66549877000000002</v>
      </c>
      <c r="O919" s="53">
        <v>0.55951623000000006</v>
      </c>
      <c r="P919" s="54">
        <f t="shared" si="57"/>
        <v>8.4522973508911036E-3</v>
      </c>
      <c r="Q919" s="54">
        <f t="shared" si="58"/>
        <v>1.6116448071651399E-2</v>
      </c>
      <c r="R919" s="55">
        <f t="shared" si="59"/>
        <v>2.2560061359519056E-2</v>
      </c>
      <c r="S919" s="7"/>
    </row>
    <row r="920" spans="1:19" x14ac:dyDescent="0.25">
      <c r="A920" s="66"/>
      <c r="B920" s="56"/>
      <c r="C920" s="67"/>
      <c r="D920" s="68"/>
      <c r="E920" s="69"/>
      <c r="F920" s="70"/>
      <c r="G920" s="71"/>
      <c r="H920" s="66">
        <v>20</v>
      </c>
      <c r="I920" s="67" t="s">
        <v>273</v>
      </c>
      <c r="J920" s="72">
        <v>90.351303000000001</v>
      </c>
      <c r="K920" s="73">
        <v>86.832683000000003</v>
      </c>
      <c r="L920" s="73">
        <f t="shared" si="56"/>
        <v>1.9589506564916672</v>
      </c>
      <c r="M920" s="73">
        <v>0.73393565649166703</v>
      </c>
      <c r="N920" s="73">
        <v>0.66549877000000002</v>
      </c>
      <c r="O920" s="73">
        <v>0.55951623000000006</v>
      </c>
      <c r="P920" s="74">
        <f t="shared" si="57"/>
        <v>8.4522973508911036E-3</v>
      </c>
      <c r="Q920" s="74">
        <f t="shared" si="58"/>
        <v>1.6116448071651399E-2</v>
      </c>
      <c r="R920" s="75">
        <f t="shared" si="59"/>
        <v>2.2560061359519056E-2</v>
      </c>
      <c r="S920" s="7"/>
    </row>
    <row r="921" spans="1:19" ht="25.5" x14ac:dyDescent="0.25">
      <c r="A921" s="44"/>
      <c r="B921" s="45"/>
      <c r="C921" s="46"/>
      <c r="D921" s="47"/>
      <c r="E921" s="48"/>
      <c r="F921" s="49">
        <v>51</v>
      </c>
      <c r="G921" s="50" t="s">
        <v>24</v>
      </c>
      <c r="H921" s="90"/>
      <c r="I921" s="46"/>
      <c r="J921" s="51">
        <v>0.70337300000000003</v>
      </c>
      <c r="K921" s="52">
        <v>0.70337300000000003</v>
      </c>
      <c r="L921" s="53">
        <f t="shared" si="56"/>
        <v>7.86975E-3</v>
      </c>
      <c r="M921" s="53">
        <v>0</v>
      </c>
      <c r="N921" s="53">
        <v>0</v>
      </c>
      <c r="O921" s="53">
        <v>7.86975E-3</v>
      </c>
      <c r="P921" s="54">
        <f t="shared" si="57"/>
        <v>0</v>
      </c>
      <c r="Q921" s="54">
        <f t="shared" si="58"/>
        <v>0</v>
      </c>
      <c r="R921" s="55">
        <f t="shared" si="59"/>
        <v>1.1188586994382781E-2</v>
      </c>
      <c r="S921" s="7"/>
    </row>
    <row r="922" spans="1:19" x14ac:dyDescent="0.25">
      <c r="A922" s="66"/>
      <c r="B922" s="56"/>
      <c r="C922" s="67"/>
      <c r="D922" s="68"/>
      <c r="E922" s="69"/>
      <c r="F922" s="70"/>
      <c r="G922" s="71"/>
      <c r="H922" s="66">
        <v>20</v>
      </c>
      <c r="I922" s="67" t="s">
        <v>273</v>
      </c>
      <c r="J922" s="72">
        <v>0.70337300000000003</v>
      </c>
      <c r="K922" s="73">
        <v>0.70337300000000003</v>
      </c>
      <c r="L922" s="73">
        <f t="shared" si="56"/>
        <v>7.86975E-3</v>
      </c>
      <c r="M922" s="73">
        <v>0</v>
      </c>
      <c r="N922" s="73">
        <v>0</v>
      </c>
      <c r="O922" s="73">
        <v>7.86975E-3</v>
      </c>
      <c r="P922" s="74">
        <f t="shared" si="57"/>
        <v>0</v>
      </c>
      <c r="Q922" s="74">
        <f t="shared" si="58"/>
        <v>0</v>
      </c>
      <c r="R922" s="75">
        <f t="shared" si="59"/>
        <v>1.1188586994382781E-2</v>
      </c>
      <c r="S922" s="7"/>
    </row>
    <row r="923" spans="1:19" ht="51" x14ac:dyDescent="0.25">
      <c r="A923" s="44"/>
      <c r="B923" s="45"/>
      <c r="C923" s="46"/>
      <c r="D923" s="47"/>
      <c r="E923" s="48"/>
      <c r="F923" s="49">
        <v>57</v>
      </c>
      <c r="G923" s="50" t="s">
        <v>50</v>
      </c>
      <c r="H923" s="90"/>
      <c r="I923" s="46"/>
      <c r="J923" s="51">
        <v>5.6805840000000005</v>
      </c>
      <c r="K923" s="52">
        <v>1.0443879999999999</v>
      </c>
      <c r="L923" s="53">
        <f t="shared" si="56"/>
        <v>0.1002799996945262</v>
      </c>
      <c r="M923" s="53">
        <v>9.4999996945261955E-3</v>
      </c>
      <c r="N923" s="53">
        <v>4.3520000000000003E-2</v>
      </c>
      <c r="O923" s="53">
        <v>4.7260000000000003E-2</v>
      </c>
      <c r="P923" s="54">
        <f t="shared" si="57"/>
        <v>9.0962359721925151E-3</v>
      </c>
      <c r="Q923" s="54">
        <f t="shared" si="58"/>
        <v>5.0766573049983534E-2</v>
      </c>
      <c r="R923" s="55">
        <f t="shared" si="59"/>
        <v>9.6017954720397217E-2</v>
      </c>
      <c r="S923" s="7"/>
    </row>
    <row r="924" spans="1:19" x14ac:dyDescent="0.25">
      <c r="A924" s="66"/>
      <c r="B924" s="56"/>
      <c r="C924" s="67"/>
      <c r="D924" s="68"/>
      <c r="E924" s="69"/>
      <c r="F924" s="70"/>
      <c r="G924" s="71"/>
      <c r="H924" s="66">
        <v>20</v>
      </c>
      <c r="I924" s="67" t="s">
        <v>273</v>
      </c>
      <c r="J924" s="72">
        <v>5.6805840000000005</v>
      </c>
      <c r="K924" s="73">
        <v>1.0443879999999999</v>
      </c>
      <c r="L924" s="73">
        <f t="shared" si="56"/>
        <v>0.1002799996945262</v>
      </c>
      <c r="M924" s="73">
        <v>9.4999996945261955E-3</v>
      </c>
      <c r="N924" s="73">
        <v>4.3520000000000003E-2</v>
      </c>
      <c r="O924" s="73">
        <v>4.7260000000000003E-2</v>
      </c>
      <c r="P924" s="74">
        <f t="shared" si="57"/>
        <v>9.0962359721925151E-3</v>
      </c>
      <c r="Q924" s="74">
        <f t="shared" si="58"/>
        <v>5.0766573049983534E-2</v>
      </c>
      <c r="R924" s="75">
        <f t="shared" si="59"/>
        <v>9.6017954720397217E-2</v>
      </c>
      <c r="S924" s="7"/>
    </row>
    <row r="925" spans="1:19" x14ac:dyDescent="0.25">
      <c r="A925" s="44"/>
      <c r="B925" s="45"/>
      <c r="C925" s="46"/>
      <c r="D925" s="47"/>
      <c r="E925" s="48"/>
      <c r="F925" s="49">
        <v>59</v>
      </c>
      <c r="G925" s="50" t="s">
        <v>195</v>
      </c>
      <c r="H925" s="90"/>
      <c r="I925" s="46"/>
      <c r="J925" s="51">
        <v>6.6183000000000006E-2</v>
      </c>
      <c r="K925" s="52">
        <v>6.6183000000000006E-2</v>
      </c>
      <c r="L925" s="53">
        <f t="shared" si="56"/>
        <v>1.8237999999999997E-2</v>
      </c>
      <c r="M925" s="53">
        <v>0</v>
      </c>
      <c r="N925" s="53">
        <v>2.3690000000000004E-3</v>
      </c>
      <c r="O925" s="53">
        <v>1.5868999999999998E-2</v>
      </c>
      <c r="P925" s="54">
        <f t="shared" si="57"/>
        <v>0</v>
      </c>
      <c r="Q925" s="54">
        <f t="shared" si="58"/>
        <v>3.5794690479428258E-2</v>
      </c>
      <c r="R925" s="55">
        <f t="shared" si="59"/>
        <v>0.2755692549446232</v>
      </c>
      <c r="S925" s="7"/>
    </row>
    <row r="926" spans="1:19" x14ac:dyDescent="0.25">
      <c r="A926" s="66"/>
      <c r="B926" s="56"/>
      <c r="C926" s="67"/>
      <c r="D926" s="68"/>
      <c r="E926" s="69"/>
      <c r="F926" s="70"/>
      <c r="G926" s="71"/>
      <c r="H926" s="66">
        <v>20</v>
      </c>
      <c r="I926" s="67" t="s">
        <v>273</v>
      </c>
      <c r="J926" s="72">
        <v>6.6183000000000006E-2</v>
      </c>
      <c r="K926" s="73">
        <v>6.6183000000000006E-2</v>
      </c>
      <c r="L926" s="73">
        <f t="shared" si="56"/>
        <v>1.8237999999999997E-2</v>
      </c>
      <c r="M926" s="73">
        <v>0</v>
      </c>
      <c r="N926" s="73">
        <v>2.3690000000000004E-3</v>
      </c>
      <c r="O926" s="73">
        <v>1.5868999999999998E-2</v>
      </c>
      <c r="P926" s="74">
        <f t="shared" si="57"/>
        <v>0</v>
      </c>
      <c r="Q926" s="74">
        <f t="shared" si="58"/>
        <v>3.5794690479428258E-2</v>
      </c>
      <c r="R926" s="75">
        <f t="shared" si="59"/>
        <v>0.2755692549446232</v>
      </c>
      <c r="S926" s="7"/>
    </row>
    <row r="927" spans="1:19" x14ac:dyDescent="0.25">
      <c r="A927" s="44"/>
      <c r="B927" s="45"/>
      <c r="C927" s="46"/>
      <c r="D927" s="47"/>
      <c r="E927" s="48"/>
      <c r="F927" s="49">
        <v>60</v>
      </c>
      <c r="G927" s="50" t="s">
        <v>196</v>
      </c>
      <c r="H927" s="90"/>
      <c r="I927" s="46"/>
      <c r="J927" s="51">
        <v>1.3436E-2</v>
      </c>
      <c r="K927" s="52">
        <v>4.2883999999999999E-2</v>
      </c>
      <c r="L927" s="53">
        <f t="shared" si="56"/>
        <v>7.45E-3</v>
      </c>
      <c r="M927" s="53">
        <v>0</v>
      </c>
      <c r="N927" s="53">
        <v>4.927E-3</v>
      </c>
      <c r="O927" s="53">
        <v>2.5230000000000001E-3</v>
      </c>
      <c r="P927" s="54">
        <f t="shared" si="57"/>
        <v>0</v>
      </c>
      <c r="Q927" s="54">
        <f t="shared" si="58"/>
        <v>0.11489133476354818</v>
      </c>
      <c r="R927" s="55">
        <f t="shared" si="59"/>
        <v>0.17372446600130587</v>
      </c>
      <c r="S927" s="7"/>
    </row>
    <row r="928" spans="1:19" x14ac:dyDescent="0.25">
      <c r="A928" s="66"/>
      <c r="B928" s="56"/>
      <c r="C928" s="67"/>
      <c r="D928" s="68"/>
      <c r="E928" s="69"/>
      <c r="F928" s="70"/>
      <c r="G928" s="71"/>
      <c r="H928" s="66">
        <v>20</v>
      </c>
      <c r="I928" s="67" t="s">
        <v>273</v>
      </c>
      <c r="J928" s="72">
        <v>1.3436E-2</v>
      </c>
      <c r="K928" s="73">
        <v>4.2883999999999999E-2</v>
      </c>
      <c r="L928" s="73">
        <f t="shared" si="56"/>
        <v>7.45E-3</v>
      </c>
      <c r="M928" s="73">
        <v>0</v>
      </c>
      <c r="N928" s="73">
        <v>4.927E-3</v>
      </c>
      <c r="O928" s="73">
        <v>2.5230000000000001E-3</v>
      </c>
      <c r="P928" s="74">
        <f t="shared" si="57"/>
        <v>0</v>
      </c>
      <c r="Q928" s="74">
        <f t="shared" si="58"/>
        <v>0.11489133476354818</v>
      </c>
      <c r="R928" s="75">
        <f t="shared" si="59"/>
        <v>0.17372446600130587</v>
      </c>
      <c r="S928" s="7"/>
    </row>
    <row r="929" spans="1:19" ht="38.25" x14ac:dyDescent="0.25">
      <c r="A929" s="44"/>
      <c r="B929" s="45"/>
      <c r="C929" s="46"/>
      <c r="D929" s="47"/>
      <c r="E929" s="48"/>
      <c r="F929" s="49">
        <v>61</v>
      </c>
      <c r="G929" s="50" t="s">
        <v>191</v>
      </c>
      <c r="H929" s="90"/>
      <c r="I929" s="46"/>
      <c r="J929" s="51">
        <v>19.622557</v>
      </c>
      <c r="K929" s="52">
        <v>14.870641000000004</v>
      </c>
      <c r="L929" s="53">
        <f t="shared" si="56"/>
        <v>1.7826669491729816</v>
      </c>
      <c r="M929" s="53">
        <v>0.20763852917298209</v>
      </c>
      <c r="N929" s="53">
        <v>0.53304171</v>
      </c>
      <c r="O929" s="53">
        <v>1.0419867099999995</v>
      </c>
      <c r="P929" s="54">
        <f t="shared" si="57"/>
        <v>1.3962984458637797E-2</v>
      </c>
      <c r="Q929" s="54">
        <f t="shared" si="58"/>
        <v>4.9808225427066789E-2</v>
      </c>
      <c r="R929" s="55">
        <f t="shared" si="59"/>
        <v>0.11987828562151295</v>
      </c>
      <c r="S929" s="7"/>
    </row>
    <row r="930" spans="1:19" x14ac:dyDescent="0.25">
      <c r="A930" s="66"/>
      <c r="B930" s="56"/>
      <c r="C930" s="67"/>
      <c r="D930" s="68"/>
      <c r="E930" s="69"/>
      <c r="F930" s="70"/>
      <c r="G930" s="71"/>
      <c r="H930" s="66">
        <v>20</v>
      </c>
      <c r="I930" s="67" t="s">
        <v>273</v>
      </c>
      <c r="J930" s="72">
        <v>19.622557</v>
      </c>
      <c r="K930" s="73">
        <v>14.870641000000004</v>
      </c>
      <c r="L930" s="73">
        <f t="shared" si="56"/>
        <v>1.7826669491729816</v>
      </c>
      <c r="M930" s="73">
        <v>0.20763852917298209</v>
      </c>
      <c r="N930" s="73">
        <v>0.53304171</v>
      </c>
      <c r="O930" s="73">
        <v>1.0419867099999995</v>
      </c>
      <c r="P930" s="74">
        <f t="shared" si="57"/>
        <v>1.3962984458637797E-2</v>
      </c>
      <c r="Q930" s="74">
        <f t="shared" si="58"/>
        <v>4.9808225427066789E-2</v>
      </c>
      <c r="R930" s="75">
        <f t="shared" si="59"/>
        <v>0.11987828562151295</v>
      </c>
      <c r="S930" s="7"/>
    </row>
    <row r="931" spans="1:19" ht="51" x14ac:dyDescent="0.25">
      <c r="A931" s="44"/>
      <c r="B931" s="45"/>
      <c r="C931" s="46"/>
      <c r="D931" s="47"/>
      <c r="E931" s="48"/>
      <c r="F931" s="49">
        <v>65</v>
      </c>
      <c r="G931" s="50" t="s">
        <v>183</v>
      </c>
      <c r="H931" s="90"/>
      <c r="I931" s="46"/>
      <c r="J931" s="51">
        <v>0.11235200000000001</v>
      </c>
      <c r="K931" s="52">
        <v>0.11235200000000001</v>
      </c>
      <c r="L931" s="53">
        <f t="shared" si="56"/>
        <v>1.5707209972060321E-2</v>
      </c>
      <c r="M931" s="53">
        <v>1.2499999720603228E-3</v>
      </c>
      <c r="N931" s="53">
        <v>1.83621E-3</v>
      </c>
      <c r="O931" s="53">
        <v>1.2620999999999999E-2</v>
      </c>
      <c r="P931" s="54">
        <f t="shared" si="57"/>
        <v>1.1125747401562257E-2</v>
      </c>
      <c r="Q931" s="54">
        <f t="shared" si="58"/>
        <v>2.7469114675843089E-2</v>
      </c>
      <c r="R931" s="55">
        <f t="shared" si="59"/>
        <v>0.13980356355080745</v>
      </c>
      <c r="S931" s="7"/>
    </row>
    <row r="932" spans="1:19" x14ac:dyDescent="0.25">
      <c r="A932" s="66"/>
      <c r="B932" s="56"/>
      <c r="C932" s="67"/>
      <c r="D932" s="68"/>
      <c r="E932" s="69"/>
      <c r="F932" s="70"/>
      <c r="G932" s="71"/>
      <c r="H932" s="66">
        <v>20</v>
      </c>
      <c r="I932" s="67" t="s">
        <v>273</v>
      </c>
      <c r="J932" s="72">
        <v>0.11235200000000001</v>
      </c>
      <c r="K932" s="73">
        <v>0.11235200000000001</v>
      </c>
      <c r="L932" s="73">
        <f t="shared" si="56"/>
        <v>1.5707209972060321E-2</v>
      </c>
      <c r="M932" s="73">
        <v>1.2499999720603228E-3</v>
      </c>
      <c r="N932" s="73">
        <v>1.83621E-3</v>
      </c>
      <c r="O932" s="73">
        <v>1.2620999999999999E-2</v>
      </c>
      <c r="P932" s="74">
        <f t="shared" si="57"/>
        <v>1.1125747401562257E-2</v>
      </c>
      <c r="Q932" s="74">
        <f t="shared" si="58"/>
        <v>2.7469114675843089E-2</v>
      </c>
      <c r="R932" s="75">
        <f t="shared" si="59"/>
        <v>0.13980356355080745</v>
      </c>
      <c r="S932" s="7"/>
    </row>
    <row r="933" spans="1:19" ht="38.25" x14ac:dyDescent="0.25">
      <c r="A933" s="44"/>
      <c r="B933" s="45"/>
      <c r="C933" s="46"/>
      <c r="D933" s="47"/>
      <c r="E933" s="48"/>
      <c r="F933" s="49">
        <v>68</v>
      </c>
      <c r="G933" s="50" t="s">
        <v>22</v>
      </c>
      <c r="H933" s="90"/>
      <c r="I933" s="46"/>
      <c r="J933" s="51">
        <v>34.519110000000005</v>
      </c>
      <c r="K933" s="52">
        <v>35.519303999999998</v>
      </c>
      <c r="L933" s="53">
        <f t="shared" si="56"/>
        <v>3.8333238180717508</v>
      </c>
      <c r="M933" s="53">
        <v>6.8610518071750448E-2</v>
      </c>
      <c r="N933" s="53">
        <v>2.5991995999999999</v>
      </c>
      <c r="O933" s="53">
        <v>1.1655137000000002</v>
      </c>
      <c r="P933" s="54">
        <f t="shared" si="57"/>
        <v>1.9316402728992226E-3</v>
      </c>
      <c r="Q933" s="54">
        <f t="shared" si="58"/>
        <v>7.5108738562888244E-2</v>
      </c>
      <c r="R933" s="55">
        <f t="shared" si="59"/>
        <v>0.10792226722887788</v>
      </c>
      <c r="S933" s="7"/>
    </row>
    <row r="934" spans="1:19" x14ac:dyDescent="0.25">
      <c r="A934" s="66"/>
      <c r="B934" s="56"/>
      <c r="C934" s="67"/>
      <c r="D934" s="68"/>
      <c r="E934" s="69"/>
      <c r="F934" s="70"/>
      <c r="G934" s="71"/>
      <c r="H934" s="66">
        <v>20</v>
      </c>
      <c r="I934" s="67" t="s">
        <v>273</v>
      </c>
      <c r="J934" s="72">
        <v>34.519110000000005</v>
      </c>
      <c r="K934" s="73">
        <v>35.519303999999998</v>
      </c>
      <c r="L934" s="73">
        <f t="shared" si="56"/>
        <v>3.8333238180717508</v>
      </c>
      <c r="M934" s="73">
        <v>6.8610518071750448E-2</v>
      </c>
      <c r="N934" s="73">
        <v>2.5991995999999999</v>
      </c>
      <c r="O934" s="73">
        <v>1.1655137000000002</v>
      </c>
      <c r="P934" s="74">
        <f t="shared" si="57"/>
        <v>1.9316402728992226E-3</v>
      </c>
      <c r="Q934" s="74">
        <f t="shared" si="58"/>
        <v>7.5108738562888244E-2</v>
      </c>
      <c r="R934" s="75">
        <f t="shared" si="59"/>
        <v>0.10792226722887788</v>
      </c>
      <c r="S934" s="7"/>
    </row>
    <row r="935" spans="1:19" ht="25.5" x14ac:dyDescent="0.25">
      <c r="A935" s="44"/>
      <c r="B935" s="45"/>
      <c r="C935" s="46"/>
      <c r="D935" s="47"/>
      <c r="E935" s="48"/>
      <c r="F935" s="49">
        <v>82</v>
      </c>
      <c r="G935" s="50" t="s">
        <v>197</v>
      </c>
      <c r="H935" s="90"/>
      <c r="I935" s="46"/>
      <c r="J935" s="51">
        <v>0</v>
      </c>
      <c r="K935" s="52">
        <v>1.1407780000000001</v>
      </c>
      <c r="L935" s="53">
        <f t="shared" si="56"/>
        <v>0.74853005882984158</v>
      </c>
      <c r="M935" s="53">
        <v>0.61329574882984161</v>
      </c>
      <c r="N935" s="53">
        <v>0.13523431</v>
      </c>
      <c r="O935" s="53">
        <v>0</v>
      </c>
      <c r="P935" s="54">
        <f t="shared" si="57"/>
        <v>0.53761183054883732</v>
      </c>
      <c r="Q935" s="54">
        <f t="shared" si="58"/>
        <v>0.65615751603716199</v>
      </c>
      <c r="R935" s="55">
        <f t="shared" si="59"/>
        <v>0.65615751603716199</v>
      </c>
      <c r="S935" s="7"/>
    </row>
    <row r="936" spans="1:19" x14ac:dyDescent="0.25">
      <c r="A936" s="66"/>
      <c r="B936" s="56"/>
      <c r="C936" s="67"/>
      <c r="D936" s="68"/>
      <c r="E936" s="69"/>
      <c r="F936" s="70"/>
      <c r="G936" s="71"/>
      <c r="H936" s="66">
        <v>20</v>
      </c>
      <c r="I936" s="67" t="s">
        <v>273</v>
      </c>
      <c r="J936" s="72">
        <v>0</v>
      </c>
      <c r="K936" s="73">
        <v>1.1407780000000001</v>
      </c>
      <c r="L936" s="73">
        <f t="shared" si="56"/>
        <v>0.74853005882984158</v>
      </c>
      <c r="M936" s="73">
        <v>0.61329574882984161</v>
      </c>
      <c r="N936" s="73">
        <v>0.13523431</v>
      </c>
      <c r="O936" s="73">
        <v>0</v>
      </c>
      <c r="P936" s="74">
        <f t="shared" si="57"/>
        <v>0.53761183054883732</v>
      </c>
      <c r="Q936" s="74">
        <f t="shared" si="58"/>
        <v>0.65615751603716199</v>
      </c>
      <c r="R936" s="75">
        <f t="shared" si="59"/>
        <v>0.65615751603716199</v>
      </c>
      <c r="S936" s="7"/>
    </row>
    <row r="937" spans="1:19" ht="25.5" x14ac:dyDescent="0.25">
      <c r="A937" s="44"/>
      <c r="B937" s="45"/>
      <c r="C937" s="46"/>
      <c r="D937" s="47"/>
      <c r="E937" s="48"/>
      <c r="F937" s="49">
        <v>83</v>
      </c>
      <c r="G937" s="50" t="s">
        <v>198</v>
      </c>
      <c r="H937" s="90"/>
      <c r="I937" s="46"/>
      <c r="J937" s="51">
        <v>0.10198599999999999</v>
      </c>
      <c r="K937" s="52">
        <v>5.7400550000000008</v>
      </c>
      <c r="L937" s="53">
        <f t="shared" si="56"/>
        <v>0.34323793000000002</v>
      </c>
      <c r="M937" s="53">
        <v>0</v>
      </c>
      <c r="N937" s="53">
        <v>0.12693979999999999</v>
      </c>
      <c r="O937" s="53">
        <v>0.21629813000000001</v>
      </c>
      <c r="P937" s="54">
        <f t="shared" si="57"/>
        <v>0</v>
      </c>
      <c r="Q937" s="54">
        <f t="shared" si="58"/>
        <v>2.2114735834412733E-2</v>
      </c>
      <c r="R937" s="55">
        <f t="shared" si="59"/>
        <v>5.9796975812949522E-2</v>
      </c>
      <c r="S937" s="7"/>
    </row>
    <row r="938" spans="1:19" x14ac:dyDescent="0.25">
      <c r="A938" s="66"/>
      <c r="B938" s="56"/>
      <c r="C938" s="67"/>
      <c r="D938" s="68"/>
      <c r="E938" s="69"/>
      <c r="F938" s="70"/>
      <c r="G938" s="71"/>
      <c r="H938" s="66">
        <v>20</v>
      </c>
      <c r="I938" s="67" t="s">
        <v>273</v>
      </c>
      <c r="J938" s="72">
        <v>0.10198599999999999</v>
      </c>
      <c r="K938" s="73">
        <v>5.7400550000000008</v>
      </c>
      <c r="L938" s="73">
        <f t="shared" si="56"/>
        <v>0.34323793000000002</v>
      </c>
      <c r="M938" s="73">
        <v>0</v>
      </c>
      <c r="N938" s="73">
        <v>0.12693979999999999</v>
      </c>
      <c r="O938" s="73">
        <v>0.21629813000000001</v>
      </c>
      <c r="P938" s="74">
        <f t="shared" si="57"/>
        <v>0</v>
      </c>
      <c r="Q938" s="74">
        <f t="shared" si="58"/>
        <v>2.2114735834412733E-2</v>
      </c>
      <c r="R938" s="75">
        <f t="shared" si="59"/>
        <v>5.9796975812949522E-2</v>
      </c>
      <c r="S938" s="7"/>
    </row>
    <row r="939" spans="1:19" ht="25.5" x14ac:dyDescent="0.25">
      <c r="A939" s="44"/>
      <c r="B939" s="45"/>
      <c r="C939" s="46"/>
      <c r="D939" s="47"/>
      <c r="E939" s="48"/>
      <c r="F939" s="49">
        <v>87</v>
      </c>
      <c r="G939" s="50" t="s">
        <v>186</v>
      </c>
      <c r="H939" s="90"/>
      <c r="I939" s="46"/>
      <c r="J939" s="51">
        <v>0.10645400000000001</v>
      </c>
      <c r="K939" s="52">
        <v>0.10645400000000001</v>
      </c>
      <c r="L939" s="53">
        <f t="shared" si="56"/>
        <v>1.5533799986612236E-2</v>
      </c>
      <c r="M939" s="53">
        <v>1.249999986612238E-3</v>
      </c>
      <c r="N939" s="53">
        <v>7.0621999999999985E-3</v>
      </c>
      <c r="O939" s="53">
        <v>7.2215999999999999E-3</v>
      </c>
      <c r="P939" s="54">
        <f t="shared" si="57"/>
        <v>1.1742160807599883E-2</v>
      </c>
      <c r="Q939" s="54">
        <f t="shared" si="58"/>
        <v>7.8082551962464872E-2</v>
      </c>
      <c r="R939" s="55">
        <f t="shared" si="59"/>
        <v>0.14592030347955207</v>
      </c>
      <c r="S939" s="7"/>
    </row>
    <row r="940" spans="1:19" x14ac:dyDescent="0.25">
      <c r="A940" s="66"/>
      <c r="B940" s="56"/>
      <c r="C940" s="67"/>
      <c r="D940" s="68"/>
      <c r="E940" s="69"/>
      <c r="F940" s="70"/>
      <c r="G940" s="71"/>
      <c r="H940" s="66">
        <v>20</v>
      </c>
      <c r="I940" s="67" t="s">
        <v>273</v>
      </c>
      <c r="J940" s="72">
        <v>0.10645400000000001</v>
      </c>
      <c r="K940" s="73">
        <v>0.10645400000000001</v>
      </c>
      <c r="L940" s="73">
        <f t="shared" si="56"/>
        <v>1.5533799986612236E-2</v>
      </c>
      <c r="M940" s="73">
        <v>1.249999986612238E-3</v>
      </c>
      <c r="N940" s="73">
        <v>7.0621999999999985E-3</v>
      </c>
      <c r="O940" s="73">
        <v>7.2215999999999999E-3</v>
      </c>
      <c r="P940" s="74">
        <f t="shared" si="57"/>
        <v>1.1742160807599883E-2</v>
      </c>
      <c r="Q940" s="74">
        <f t="shared" si="58"/>
        <v>7.8082551962464872E-2</v>
      </c>
      <c r="R940" s="75">
        <f t="shared" si="59"/>
        <v>0.14592030347955207</v>
      </c>
      <c r="S940" s="7"/>
    </row>
    <row r="941" spans="1:19" ht="25.5" x14ac:dyDescent="0.25">
      <c r="A941" s="44"/>
      <c r="B941" s="45"/>
      <c r="C941" s="46"/>
      <c r="D941" s="47"/>
      <c r="E941" s="48"/>
      <c r="F941" s="49">
        <v>90</v>
      </c>
      <c r="G941" s="50" t="s">
        <v>81</v>
      </c>
      <c r="H941" s="90"/>
      <c r="I941" s="46"/>
      <c r="J941" s="51">
        <v>461.50356499999975</v>
      </c>
      <c r="K941" s="52">
        <v>546.13952599999993</v>
      </c>
      <c r="L941" s="53">
        <f t="shared" si="56"/>
        <v>114.29282612005585</v>
      </c>
      <c r="M941" s="53">
        <v>40.809611280055833</v>
      </c>
      <c r="N941" s="53">
        <v>36.533920570000014</v>
      </c>
      <c r="O941" s="53">
        <v>36.949294269999996</v>
      </c>
      <c r="P941" s="54">
        <f t="shared" si="57"/>
        <v>7.472378272810791E-2</v>
      </c>
      <c r="Q941" s="54">
        <f t="shared" si="58"/>
        <v>0.14161863071243055</v>
      </c>
      <c r="R941" s="55">
        <f t="shared" si="59"/>
        <v>0.20927404203309002</v>
      </c>
      <c r="S941" s="7"/>
    </row>
    <row r="942" spans="1:19" x14ac:dyDescent="0.25">
      <c r="A942" s="66"/>
      <c r="B942" s="56"/>
      <c r="C942" s="67"/>
      <c r="D942" s="68"/>
      <c r="E942" s="69"/>
      <c r="F942" s="70"/>
      <c r="G942" s="71"/>
      <c r="H942" s="66">
        <v>20</v>
      </c>
      <c r="I942" s="67" t="s">
        <v>273</v>
      </c>
      <c r="J942" s="72">
        <v>461.50356499999975</v>
      </c>
      <c r="K942" s="73">
        <v>546.13952599999993</v>
      </c>
      <c r="L942" s="73">
        <f t="shared" si="56"/>
        <v>114.29282612005585</v>
      </c>
      <c r="M942" s="73">
        <v>40.809611280055833</v>
      </c>
      <c r="N942" s="73">
        <v>36.533920570000014</v>
      </c>
      <c r="O942" s="73">
        <v>36.949294269999996</v>
      </c>
      <c r="P942" s="74">
        <f t="shared" si="57"/>
        <v>7.472378272810791E-2</v>
      </c>
      <c r="Q942" s="74">
        <f t="shared" si="58"/>
        <v>0.14161863071243055</v>
      </c>
      <c r="R942" s="75">
        <f t="shared" si="59"/>
        <v>0.20927404203309002</v>
      </c>
      <c r="S942" s="7"/>
    </row>
    <row r="943" spans="1:19" ht="51" x14ac:dyDescent="0.25">
      <c r="A943" s="44"/>
      <c r="B943" s="45"/>
      <c r="C943" s="46"/>
      <c r="D943" s="47"/>
      <c r="E943" s="48"/>
      <c r="F943" s="49">
        <v>91</v>
      </c>
      <c r="G943" s="50" t="s">
        <v>82</v>
      </c>
      <c r="H943" s="90"/>
      <c r="I943" s="46"/>
      <c r="J943" s="51">
        <v>0.60624</v>
      </c>
      <c r="K943" s="52">
        <v>2.0235830000000004</v>
      </c>
      <c r="L943" s="53">
        <f t="shared" si="56"/>
        <v>0.16723149999999998</v>
      </c>
      <c r="M943" s="53">
        <v>0</v>
      </c>
      <c r="N943" s="53">
        <v>0.15359287999999999</v>
      </c>
      <c r="O943" s="53">
        <v>1.3638620000000002E-2</v>
      </c>
      <c r="P943" s="54">
        <f t="shared" si="57"/>
        <v>0</v>
      </c>
      <c r="Q943" s="54">
        <f t="shared" si="58"/>
        <v>7.5901448075023345E-2</v>
      </c>
      <c r="R943" s="55">
        <f t="shared" si="59"/>
        <v>8.2641285284567004E-2</v>
      </c>
      <c r="S943" s="7"/>
    </row>
    <row r="944" spans="1:19" x14ac:dyDescent="0.25">
      <c r="A944" s="66"/>
      <c r="B944" s="56"/>
      <c r="C944" s="67"/>
      <c r="D944" s="68"/>
      <c r="E944" s="69"/>
      <c r="F944" s="70"/>
      <c r="G944" s="71"/>
      <c r="H944" s="66">
        <v>20</v>
      </c>
      <c r="I944" s="67" t="s">
        <v>273</v>
      </c>
      <c r="J944" s="72">
        <v>0.60624</v>
      </c>
      <c r="K944" s="73">
        <v>2.0235830000000004</v>
      </c>
      <c r="L944" s="73">
        <f t="shared" si="56"/>
        <v>0.16723149999999998</v>
      </c>
      <c r="M944" s="73">
        <v>0</v>
      </c>
      <c r="N944" s="73">
        <v>0.15359287999999999</v>
      </c>
      <c r="O944" s="73">
        <v>1.3638620000000002E-2</v>
      </c>
      <c r="P944" s="74">
        <f t="shared" si="57"/>
        <v>0</v>
      </c>
      <c r="Q944" s="74">
        <f t="shared" si="58"/>
        <v>7.5901448075023345E-2</v>
      </c>
      <c r="R944" s="75">
        <f t="shared" si="59"/>
        <v>8.2641285284567004E-2</v>
      </c>
      <c r="S944" s="7"/>
    </row>
    <row r="945" spans="1:19" x14ac:dyDescent="0.25">
      <c r="A945" s="44"/>
      <c r="B945" s="45"/>
      <c r="C945" s="46"/>
      <c r="D945" s="47"/>
      <c r="E945" s="48"/>
      <c r="F945" s="49">
        <v>93</v>
      </c>
      <c r="G945" s="50" t="s">
        <v>206</v>
      </c>
      <c r="H945" s="90"/>
      <c r="I945" s="46"/>
      <c r="J945" s="51">
        <v>0.34752799999999995</v>
      </c>
      <c r="K945" s="52">
        <v>0.34752799999999995</v>
      </c>
      <c r="L945" s="53">
        <f t="shared" si="56"/>
        <v>7.4805649669813373E-2</v>
      </c>
      <c r="M945" s="53">
        <v>2.2568549669813365E-2</v>
      </c>
      <c r="N945" s="53">
        <v>2.486855E-2</v>
      </c>
      <c r="O945" s="53">
        <v>2.7368550000000005E-2</v>
      </c>
      <c r="P945" s="54">
        <f t="shared" si="57"/>
        <v>6.494023408132113E-2</v>
      </c>
      <c r="Q945" s="54">
        <f t="shared" si="58"/>
        <v>0.1364986408859527</v>
      </c>
      <c r="R945" s="55">
        <f t="shared" si="59"/>
        <v>0.21525071266146437</v>
      </c>
      <c r="S945" s="7"/>
    </row>
    <row r="946" spans="1:19" x14ac:dyDescent="0.25">
      <c r="A946" s="66"/>
      <c r="B946" s="56"/>
      <c r="C946" s="67"/>
      <c r="D946" s="68"/>
      <c r="E946" s="69"/>
      <c r="F946" s="70"/>
      <c r="G946" s="71"/>
      <c r="H946" s="66">
        <v>20</v>
      </c>
      <c r="I946" s="67" t="s">
        <v>273</v>
      </c>
      <c r="J946" s="72">
        <v>0.34752799999999995</v>
      </c>
      <c r="K946" s="73">
        <v>0.34752799999999995</v>
      </c>
      <c r="L946" s="73">
        <f t="shared" si="56"/>
        <v>7.4805649669813373E-2</v>
      </c>
      <c r="M946" s="73">
        <v>2.2568549669813365E-2</v>
      </c>
      <c r="N946" s="73">
        <v>2.486855E-2</v>
      </c>
      <c r="O946" s="73">
        <v>2.7368550000000005E-2</v>
      </c>
      <c r="P946" s="74">
        <f t="shared" si="57"/>
        <v>6.494023408132113E-2</v>
      </c>
      <c r="Q946" s="74">
        <f t="shared" si="58"/>
        <v>0.1364986408859527</v>
      </c>
      <c r="R946" s="75">
        <f t="shared" si="59"/>
        <v>0.21525071266146437</v>
      </c>
      <c r="S946" s="7"/>
    </row>
    <row r="947" spans="1:19" ht="25.5" x14ac:dyDescent="0.25">
      <c r="A947" s="44"/>
      <c r="B947" s="45"/>
      <c r="C947" s="46"/>
      <c r="D947" s="47"/>
      <c r="E947" s="48"/>
      <c r="F947" s="49">
        <v>94</v>
      </c>
      <c r="G947" s="50" t="s">
        <v>207</v>
      </c>
      <c r="H947" s="90"/>
      <c r="I947" s="46"/>
      <c r="J947" s="51">
        <v>2.1960599999999988</v>
      </c>
      <c r="K947" s="52">
        <v>2.396059999999999</v>
      </c>
      <c r="L947" s="53">
        <f t="shared" si="56"/>
        <v>0.43457921902222652</v>
      </c>
      <c r="M947" s="53">
        <v>0.10153575902222656</v>
      </c>
      <c r="N947" s="53">
        <v>0.15687732999999998</v>
      </c>
      <c r="O947" s="53">
        <v>0.17616612999999998</v>
      </c>
      <c r="P947" s="54">
        <f t="shared" si="57"/>
        <v>4.2376133745493268E-2</v>
      </c>
      <c r="Q947" s="54">
        <f t="shared" si="58"/>
        <v>0.1078491728179706</v>
      </c>
      <c r="R947" s="55">
        <f t="shared" si="59"/>
        <v>0.18137242766133849</v>
      </c>
      <c r="S947" s="7"/>
    </row>
    <row r="948" spans="1:19" x14ac:dyDescent="0.25">
      <c r="A948" s="66"/>
      <c r="B948" s="56"/>
      <c r="C948" s="67"/>
      <c r="D948" s="68"/>
      <c r="E948" s="69"/>
      <c r="F948" s="70"/>
      <c r="G948" s="71"/>
      <c r="H948" s="66">
        <v>20</v>
      </c>
      <c r="I948" s="67" t="s">
        <v>273</v>
      </c>
      <c r="J948" s="72">
        <v>2.1960599999999988</v>
      </c>
      <c r="K948" s="73">
        <v>2.396059999999999</v>
      </c>
      <c r="L948" s="73">
        <f t="shared" si="56"/>
        <v>0.43457921902222652</v>
      </c>
      <c r="M948" s="73">
        <v>0.10153575902222656</v>
      </c>
      <c r="N948" s="73">
        <v>0.15687732999999998</v>
      </c>
      <c r="O948" s="73">
        <v>0.17616612999999998</v>
      </c>
      <c r="P948" s="74">
        <f t="shared" si="57"/>
        <v>4.2376133745493268E-2</v>
      </c>
      <c r="Q948" s="74">
        <f t="shared" si="58"/>
        <v>0.1078491728179706</v>
      </c>
      <c r="R948" s="75">
        <f t="shared" si="59"/>
        <v>0.18137242766133849</v>
      </c>
      <c r="S948" s="7"/>
    </row>
    <row r="949" spans="1:19" x14ac:dyDescent="0.25">
      <c r="A949" s="44"/>
      <c r="B949" s="45"/>
      <c r="C949" s="46"/>
      <c r="D949" s="47"/>
      <c r="E949" s="48"/>
      <c r="F949" s="49">
        <v>95</v>
      </c>
      <c r="G949" s="50" t="s">
        <v>208</v>
      </c>
      <c r="H949" s="90"/>
      <c r="I949" s="46"/>
      <c r="J949" s="51">
        <v>0.249526</v>
      </c>
      <c r="K949" s="52">
        <v>0.24952600000000003</v>
      </c>
      <c r="L949" s="53">
        <f t="shared" si="56"/>
        <v>0.10168399960358813</v>
      </c>
      <c r="M949" s="53">
        <v>1.0305999603588134E-2</v>
      </c>
      <c r="N949" s="53">
        <v>1.0307999999999999E-2</v>
      </c>
      <c r="O949" s="53">
        <v>8.1070000000000003E-2</v>
      </c>
      <c r="P949" s="54">
        <f t="shared" si="57"/>
        <v>4.1302307589542307E-2</v>
      </c>
      <c r="Q949" s="54">
        <f t="shared" si="58"/>
        <v>8.2612631964557315E-2</v>
      </c>
      <c r="R949" s="55">
        <f t="shared" si="59"/>
        <v>0.4075086347859066</v>
      </c>
      <c r="S949" s="7"/>
    </row>
    <row r="950" spans="1:19" x14ac:dyDescent="0.25">
      <c r="A950" s="66"/>
      <c r="B950" s="56"/>
      <c r="C950" s="67"/>
      <c r="D950" s="68"/>
      <c r="E950" s="69"/>
      <c r="F950" s="70"/>
      <c r="G950" s="71"/>
      <c r="H950" s="66">
        <v>20</v>
      </c>
      <c r="I950" s="67" t="s">
        <v>273</v>
      </c>
      <c r="J950" s="72">
        <v>0.249526</v>
      </c>
      <c r="K950" s="73">
        <v>0.24952600000000003</v>
      </c>
      <c r="L950" s="73">
        <f t="shared" si="56"/>
        <v>0.10168399960358813</v>
      </c>
      <c r="M950" s="73">
        <v>1.0305999603588134E-2</v>
      </c>
      <c r="N950" s="73">
        <v>1.0307999999999999E-2</v>
      </c>
      <c r="O950" s="73">
        <v>8.1070000000000003E-2</v>
      </c>
      <c r="P950" s="74">
        <f t="shared" si="57"/>
        <v>4.1302307589542307E-2</v>
      </c>
      <c r="Q950" s="74">
        <f t="shared" si="58"/>
        <v>8.2612631964557315E-2</v>
      </c>
      <c r="R950" s="75">
        <f t="shared" si="59"/>
        <v>0.4075086347859066</v>
      </c>
      <c r="S950" s="7"/>
    </row>
    <row r="951" spans="1:19" ht="25.5" x14ac:dyDescent="0.25">
      <c r="A951" s="44"/>
      <c r="B951" s="45"/>
      <c r="C951" s="46"/>
      <c r="D951" s="47"/>
      <c r="E951" s="48"/>
      <c r="F951" s="49">
        <v>103</v>
      </c>
      <c r="G951" s="50" t="s">
        <v>152</v>
      </c>
      <c r="H951" s="90"/>
      <c r="I951" s="46"/>
      <c r="J951" s="51">
        <v>0.39540000000000008</v>
      </c>
      <c r="K951" s="52">
        <v>0.47400000000000009</v>
      </c>
      <c r="L951" s="53">
        <f t="shared" si="56"/>
        <v>4.7465359999999998E-2</v>
      </c>
      <c r="M951" s="53">
        <v>0</v>
      </c>
      <c r="N951" s="53">
        <v>7.5203599999999994E-3</v>
      </c>
      <c r="O951" s="53">
        <v>3.9945000000000001E-2</v>
      </c>
      <c r="P951" s="54">
        <f t="shared" si="57"/>
        <v>0</v>
      </c>
      <c r="Q951" s="54">
        <f t="shared" si="58"/>
        <v>1.5865738396624467E-2</v>
      </c>
      <c r="R951" s="55">
        <f t="shared" si="59"/>
        <v>0.10013789029535863</v>
      </c>
      <c r="S951" s="7"/>
    </row>
    <row r="952" spans="1:19" x14ac:dyDescent="0.25">
      <c r="A952" s="66"/>
      <c r="B952" s="56"/>
      <c r="C952" s="67"/>
      <c r="D952" s="68"/>
      <c r="E952" s="69"/>
      <c r="F952" s="70"/>
      <c r="G952" s="71"/>
      <c r="H952" s="66">
        <v>20</v>
      </c>
      <c r="I952" s="67" t="s">
        <v>273</v>
      </c>
      <c r="J952" s="72">
        <v>0.39540000000000008</v>
      </c>
      <c r="K952" s="73">
        <v>0.47400000000000009</v>
      </c>
      <c r="L952" s="73">
        <f t="shared" si="56"/>
        <v>4.7465359999999998E-2</v>
      </c>
      <c r="M952" s="73">
        <v>0</v>
      </c>
      <c r="N952" s="73">
        <v>7.5203599999999994E-3</v>
      </c>
      <c r="O952" s="73">
        <v>3.9945000000000001E-2</v>
      </c>
      <c r="P952" s="74">
        <f t="shared" si="57"/>
        <v>0</v>
      </c>
      <c r="Q952" s="74">
        <f t="shared" si="58"/>
        <v>1.5865738396624467E-2</v>
      </c>
      <c r="R952" s="75">
        <f t="shared" si="59"/>
        <v>0.10013789029535863</v>
      </c>
      <c r="S952" s="7"/>
    </row>
    <row r="953" spans="1:19" ht="25.5" x14ac:dyDescent="0.25">
      <c r="A953" s="44"/>
      <c r="B953" s="45"/>
      <c r="C953" s="46"/>
      <c r="D953" s="47"/>
      <c r="E953" s="48"/>
      <c r="F953" s="49">
        <v>104</v>
      </c>
      <c r="G953" s="50" t="s">
        <v>142</v>
      </c>
      <c r="H953" s="90"/>
      <c r="I953" s="46"/>
      <c r="J953" s="51">
        <v>2.26627</v>
      </c>
      <c r="K953" s="52">
        <v>2.4528719999999997</v>
      </c>
      <c r="L953" s="53">
        <f t="shared" si="56"/>
        <v>0.58756691488094503</v>
      </c>
      <c r="M953" s="53">
        <v>0.21239387488094508</v>
      </c>
      <c r="N953" s="53">
        <v>0.18761578000000001</v>
      </c>
      <c r="O953" s="53">
        <v>0.18755726</v>
      </c>
      <c r="P953" s="54">
        <f t="shared" si="57"/>
        <v>8.6589872965627687E-2</v>
      </c>
      <c r="Q953" s="54">
        <f t="shared" si="58"/>
        <v>0.16307807944358496</v>
      </c>
      <c r="R953" s="55">
        <f t="shared" si="59"/>
        <v>0.2395424281743789</v>
      </c>
      <c r="S953" s="7"/>
    </row>
    <row r="954" spans="1:19" x14ac:dyDescent="0.25">
      <c r="A954" s="66"/>
      <c r="B954" s="56"/>
      <c r="C954" s="67"/>
      <c r="D954" s="68"/>
      <c r="E954" s="69"/>
      <c r="F954" s="70"/>
      <c r="G954" s="71"/>
      <c r="H954" s="66">
        <v>20</v>
      </c>
      <c r="I954" s="67" t="s">
        <v>273</v>
      </c>
      <c r="J954" s="72">
        <v>2.26627</v>
      </c>
      <c r="K954" s="73">
        <v>2.4528719999999997</v>
      </c>
      <c r="L954" s="73">
        <f t="shared" si="56"/>
        <v>0.58756691488094503</v>
      </c>
      <c r="M954" s="73">
        <v>0.21239387488094508</v>
      </c>
      <c r="N954" s="73">
        <v>0.18761578000000001</v>
      </c>
      <c r="O954" s="73">
        <v>0.18755726</v>
      </c>
      <c r="P954" s="74">
        <f t="shared" si="57"/>
        <v>8.6589872965627687E-2</v>
      </c>
      <c r="Q954" s="74">
        <f t="shared" si="58"/>
        <v>0.16307807944358496</v>
      </c>
      <c r="R954" s="75">
        <f t="shared" si="59"/>
        <v>0.2395424281743789</v>
      </c>
      <c r="S954" s="7"/>
    </row>
    <row r="955" spans="1:19" ht="38.25" x14ac:dyDescent="0.25">
      <c r="A955" s="44"/>
      <c r="B955" s="45"/>
      <c r="C955" s="46"/>
      <c r="D955" s="47"/>
      <c r="E955" s="48"/>
      <c r="F955" s="49">
        <v>106</v>
      </c>
      <c r="G955" s="50" t="s">
        <v>83</v>
      </c>
      <c r="H955" s="90"/>
      <c r="I955" s="46"/>
      <c r="J955" s="51">
        <v>5.0289109999999999</v>
      </c>
      <c r="K955" s="52">
        <v>5.1640729999999992</v>
      </c>
      <c r="L955" s="53">
        <f t="shared" si="56"/>
        <v>2.365465270783206</v>
      </c>
      <c r="M955" s="53">
        <v>0.55490120078320615</v>
      </c>
      <c r="N955" s="53">
        <v>0.46159301999999991</v>
      </c>
      <c r="O955" s="53">
        <v>1.3489710500000001</v>
      </c>
      <c r="P955" s="54">
        <f t="shared" si="57"/>
        <v>0.10745417440520423</v>
      </c>
      <c r="Q955" s="54">
        <f t="shared" si="58"/>
        <v>0.19683963042025285</v>
      </c>
      <c r="R955" s="55">
        <f t="shared" si="59"/>
        <v>0.45806193498488623</v>
      </c>
      <c r="S955" s="7"/>
    </row>
    <row r="956" spans="1:19" x14ac:dyDescent="0.25">
      <c r="A956" s="66"/>
      <c r="B956" s="56"/>
      <c r="C956" s="67"/>
      <c r="D956" s="68"/>
      <c r="E956" s="69"/>
      <c r="F956" s="70"/>
      <c r="G956" s="71"/>
      <c r="H956" s="66">
        <v>20</v>
      </c>
      <c r="I956" s="67" t="s">
        <v>273</v>
      </c>
      <c r="J956" s="72">
        <v>5.0289109999999999</v>
      </c>
      <c r="K956" s="73">
        <v>5.1640729999999992</v>
      </c>
      <c r="L956" s="73">
        <f t="shared" si="56"/>
        <v>2.365465270783206</v>
      </c>
      <c r="M956" s="73">
        <v>0.55490120078320615</v>
      </c>
      <c r="N956" s="73">
        <v>0.46159301999999991</v>
      </c>
      <c r="O956" s="73">
        <v>1.3489710500000001</v>
      </c>
      <c r="P956" s="74">
        <f t="shared" si="57"/>
        <v>0.10745417440520423</v>
      </c>
      <c r="Q956" s="74">
        <f t="shared" si="58"/>
        <v>0.19683963042025285</v>
      </c>
      <c r="R956" s="75">
        <f t="shared" si="59"/>
        <v>0.45806193498488623</v>
      </c>
      <c r="S956" s="7"/>
    </row>
    <row r="957" spans="1:19" ht="38.25" x14ac:dyDescent="0.25">
      <c r="A957" s="44"/>
      <c r="B957" s="45"/>
      <c r="C957" s="46"/>
      <c r="D957" s="47"/>
      <c r="E957" s="48"/>
      <c r="F957" s="49">
        <v>107</v>
      </c>
      <c r="G957" s="50" t="s">
        <v>84</v>
      </c>
      <c r="H957" s="90"/>
      <c r="I957" s="46"/>
      <c r="J957" s="51">
        <v>2.6676820000000001</v>
      </c>
      <c r="K957" s="52">
        <v>2.6676820000000001</v>
      </c>
      <c r="L957" s="53">
        <f t="shared" si="56"/>
        <v>0.64079507089303989</v>
      </c>
      <c r="M957" s="53">
        <v>0.25639805089303991</v>
      </c>
      <c r="N957" s="53">
        <v>0.19261332</v>
      </c>
      <c r="O957" s="53">
        <v>0.1917837</v>
      </c>
      <c r="P957" s="54">
        <f t="shared" si="57"/>
        <v>9.6112674184194336E-2</v>
      </c>
      <c r="Q957" s="54">
        <f t="shared" si="58"/>
        <v>0.16831517808083568</v>
      </c>
      <c r="R957" s="55">
        <f t="shared" si="59"/>
        <v>0.2402066928865734</v>
      </c>
      <c r="S957" s="7"/>
    </row>
    <row r="958" spans="1:19" x14ac:dyDescent="0.25">
      <c r="A958" s="66"/>
      <c r="B958" s="56"/>
      <c r="C958" s="67"/>
      <c r="D958" s="68"/>
      <c r="E958" s="69"/>
      <c r="F958" s="70"/>
      <c r="G958" s="71"/>
      <c r="H958" s="66">
        <v>20</v>
      </c>
      <c r="I958" s="67" t="s">
        <v>273</v>
      </c>
      <c r="J958" s="72">
        <v>2.6676820000000001</v>
      </c>
      <c r="K958" s="73">
        <v>2.6676820000000001</v>
      </c>
      <c r="L958" s="73">
        <f t="shared" si="56"/>
        <v>0.64079507089303989</v>
      </c>
      <c r="M958" s="73">
        <v>0.25639805089303991</v>
      </c>
      <c r="N958" s="73">
        <v>0.19261332</v>
      </c>
      <c r="O958" s="73">
        <v>0.1917837</v>
      </c>
      <c r="P958" s="74">
        <f t="shared" si="57"/>
        <v>9.6112674184194336E-2</v>
      </c>
      <c r="Q958" s="74">
        <f t="shared" si="58"/>
        <v>0.16831517808083568</v>
      </c>
      <c r="R958" s="75">
        <f t="shared" si="59"/>
        <v>0.2402066928865734</v>
      </c>
      <c r="S958" s="7"/>
    </row>
    <row r="959" spans="1:19" ht="25.5" x14ac:dyDescent="0.25">
      <c r="A959" s="44"/>
      <c r="B959" s="45"/>
      <c r="C959" s="46"/>
      <c r="D959" s="47"/>
      <c r="E959" s="48"/>
      <c r="F959" s="49">
        <v>116</v>
      </c>
      <c r="G959" s="50" t="s">
        <v>153</v>
      </c>
      <c r="H959" s="90"/>
      <c r="I959" s="46"/>
      <c r="J959" s="51">
        <v>0.47354000000000007</v>
      </c>
      <c r="K959" s="52">
        <v>0.47354000000000007</v>
      </c>
      <c r="L959" s="53">
        <f t="shared" si="56"/>
        <v>8.387878E-2</v>
      </c>
      <c r="M959" s="53">
        <v>0</v>
      </c>
      <c r="N959" s="53">
        <v>6.2253299999999998E-2</v>
      </c>
      <c r="O959" s="53">
        <v>2.1625480000000002E-2</v>
      </c>
      <c r="P959" s="54">
        <f t="shared" si="57"/>
        <v>0</v>
      </c>
      <c r="Q959" s="54">
        <f t="shared" si="58"/>
        <v>0.13146365671326601</v>
      </c>
      <c r="R959" s="55">
        <f t="shared" si="59"/>
        <v>0.17713135110022382</v>
      </c>
      <c r="S959" s="7"/>
    </row>
    <row r="960" spans="1:19" x14ac:dyDescent="0.25">
      <c r="A960" s="66"/>
      <c r="B960" s="56"/>
      <c r="C960" s="67"/>
      <c r="D960" s="68"/>
      <c r="E960" s="69"/>
      <c r="F960" s="70"/>
      <c r="G960" s="71"/>
      <c r="H960" s="66">
        <v>20</v>
      </c>
      <c r="I960" s="67" t="s">
        <v>273</v>
      </c>
      <c r="J960" s="72">
        <v>0.47354000000000007</v>
      </c>
      <c r="K960" s="73">
        <v>0.47354000000000007</v>
      </c>
      <c r="L960" s="73">
        <f t="shared" si="56"/>
        <v>8.387878E-2</v>
      </c>
      <c r="M960" s="73">
        <v>0</v>
      </c>
      <c r="N960" s="73">
        <v>6.2253299999999998E-2</v>
      </c>
      <c r="O960" s="73">
        <v>2.1625480000000002E-2</v>
      </c>
      <c r="P960" s="74">
        <f t="shared" si="57"/>
        <v>0</v>
      </c>
      <c r="Q960" s="74">
        <f t="shared" si="58"/>
        <v>0.13146365671326601</v>
      </c>
      <c r="R960" s="75">
        <f t="shared" si="59"/>
        <v>0.17713135110022382</v>
      </c>
      <c r="S960" s="7"/>
    </row>
    <row r="961" spans="1:19" ht="38.25" x14ac:dyDescent="0.25">
      <c r="A961" s="44"/>
      <c r="B961" s="45"/>
      <c r="C961" s="46"/>
      <c r="D961" s="47"/>
      <c r="E961" s="48"/>
      <c r="F961" s="49">
        <v>117</v>
      </c>
      <c r="G961" s="50" t="s">
        <v>216</v>
      </c>
      <c r="H961" s="90"/>
      <c r="I961" s="46"/>
      <c r="J961" s="51">
        <v>0.02</v>
      </c>
      <c r="K961" s="52">
        <v>0.02</v>
      </c>
      <c r="L961" s="53">
        <f t="shared" si="56"/>
        <v>0</v>
      </c>
      <c r="M961" s="53">
        <v>0</v>
      </c>
      <c r="N961" s="53">
        <v>0</v>
      </c>
      <c r="O961" s="53">
        <v>0</v>
      </c>
      <c r="P961" s="54">
        <f t="shared" si="57"/>
        <v>0</v>
      </c>
      <c r="Q961" s="54">
        <f t="shared" si="58"/>
        <v>0</v>
      </c>
      <c r="R961" s="55">
        <f t="shared" si="59"/>
        <v>0</v>
      </c>
      <c r="S961" s="7"/>
    </row>
    <row r="962" spans="1:19" x14ac:dyDescent="0.25">
      <c r="A962" s="66"/>
      <c r="B962" s="56"/>
      <c r="C962" s="67"/>
      <c r="D962" s="68"/>
      <c r="E962" s="69"/>
      <c r="F962" s="70"/>
      <c r="G962" s="71"/>
      <c r="H962" s="66">
        <v>20</v>
      </c>
      <c r="I962" s="67" t="s">
        <v>273</v>
      </c>
      <c r="J962" s="72">
        <v>0.02</v>
      </c>
      <c r="K962" s="73">
        <v>0.02</v>
      </c>
      <c r="L962" s="73">
        <f t="shared" si="56"/>
        <v>0</v>
      </c>
      <c r="M962" s="73">
        <v>0</v>
      </c>
      <c r="N962" s="73">
        <v>0</v>
      </c>
      <c r="O962" s="73">
        <v>0</v>
      </c>
      <c r="P962" s="74">
        <f t="shared" si="57"/>
        <v>0</v>
      </c>
      <c r="Q962" s="74">
        <f t="shared" si="58"/>
        <v>0</v>
      </c>
      <c r="R962" s="75">
        <f t="shared" si="59"/>
        <v>0</v>
      </c>
      <c r="S962" s="7"/>
    </row>
    <row r="963" spans="1:19" ht="25.5" x14ac:dyDescent="0.25">
      <c r="A963" s="44"/>
      <c r="B963" s="45"/>
      <c r="C963" s="46"/>
      <c r="D963" s="47"/>
      <c r="E963" s="48"/>
      <c r="F963" s="49">
        <v>121</v>
      </c>
      <c r="G963" s="50" t="s">
        <v>159</v>
      </c>
      <c r="H963" s="90"/>
      <c r="I963" s="46"/>
      <c r="J963" s="51">
        <v>3.4114180000000003</v>
      </c>
      <c r="K963" s="52">
        <v>3.4114180000000003</v>
      </c>
      <c r="L963" s="53">
        <f t="shared" si="56"/>
        <v>4.705E-3</v>
      </c>
      <c r="M963" s="53">
        <v>0</v>
      </c>
      <c r="N963" s="53">
        <v>2.4550000000000002E-3</v>
      </c>
      <c r="O963" s="53">
        <v>2.2499999999999998E-3</v>
      </c>
      <c r="P963" s="54">
        <f t="shared" si="57"/>
        <v>0</v>
      </c>
      <c r="Q963" s="54">
        <f t="shared" si="58"/>
        <v>7.1964209604334617E-4</v>
      </c>
      <c r="R963" s="55">
        <f t="shared" si="59"/>
        <v>1.3791918785677978E-3</v>
      </c>
      <c r="S963" s="7"/>
    </row>
    <row r="964" spans="1:19" x14ac:dyDescent="0.25">
      <c r="A964" s="66"/>
      <c r="B964" s="56"/>
      <c r="C964" s="67"/>
      <c r="D964" s="68"/>
      <c r="E964" s="69"/>
      <c r="F964" s="70"/>
      <c r="G964" s="71"/>
      <c r="H964" s="66">
        <v>20</v>
      </c>
      <c r="I964" s="67" t="s">
        <v>273</v>
      </c>
      <c r="J964" s="72">
        <v>3.4114180000000003</v>
      </c>
      <c r="K964" s="73">
        <v>3.4114180000000003</v>
      </c>
      <c r="L964" s="73">
        <f t="shared" si="56"/>
        <v>4.705E-3</v>
      </c>
      <c r="M964" s="73">
        <v>0</v>
      </c>
      <c r="N964" s="73">
        <v>2.4550000000000002E-3</v>
      </c>
      <c r="O964" s="73">
        <v>2.2499999999999998E-3</v>
      </c>
      <c r="P964" s="74">
        <f t="shared" si="57"/>
        <v>0</v>
      </c>
      <c r="Q964" s="74">
        <f t="shared" si="58"/>
        <v>7.1964209604334617E-4</v>
      </c>
      <c r="R964" s="75">
        <f t="shared" si="59"/>
        <v>1.3791918785677978E-3</v>
      </c>
      <c r="S964" s="7"/>
    </row>
    <row r="965" spans="1:19" ht="25.5" x14ac:dyDescent="0.25">
      <c r="A965" s="44"/>
      <c r="B965" s="45"/>
      <c r="C965" s="46"/>
      <c r="D965" s="47"/>
      <c r="E965" s="48"/>
      <c r="F965" s="49">
        <v>127</v>
      </c>
      <c r="G965" s="50" t="s">
        <v>184</v>
      </c>
      <c r="H965" s="90"/>
      <c r="I965" s="46"/>
      <c r="J965" s="51">
        <v>5.3188000000000006E-2</v>
      </c>
      <c r="K965" s="52">
        <v>5.3188000000000006E-2</v>
      </c>
      <c r="L965" s="53">
        <f t="shared" si="56"/>
        <v>1.3326149990250218E-2</v>
      </c>
      <c r="M965" s="53">
        <v>1.2499999902502168E-3</v>
      </c>
      <c r="N965" s="53">
        <v>7.4861499999999996E-3</v>
      </c>
      <c r="O965" s="53">
        <v>4.5899999999999995E-3</v>
      </c>
      <c r="P965" s="54">
        <f t="shared" si="57"/>
        <v>2.3501541517827643E-2</v>
      </c>
      <c r="Q965" s="54">
        <f t="shared" si="58"/>
        <v>0.16425039464259261</v>
      </c>
      <c r="R965" s="55">
        <f t="shared" si="59"/>
        <v>0.2505480557691625</v>
      </c>
      <c r="S965" s="7"/>
    </row>
    <row r="966" spans="1:19" x14ac:dyDescent="0.25">
      <c r="A966" s="66"/>
      <c r="B966" s="56"/>
      <c r="C966" s="67"/>
      <c r="D966" s="68"/>
      <c r="E966" s="69"/>
      <c r="F966" s="70"/>
      <c r="G966" s="71"/>
      <c r="H966" s="66">
        <v>20</v>
      </c>
      <c r="I966" s="67" t="s">
        <v>273</v>
      </c>
      <c r="J966" s="72">
        <v>5.3188000000000006E-2</v>
      </c>
      <c r="K966" s="73">
        <v>5.3188000000000006E-2</v>
      </c>
      <c r="L966" s="73">
        <f t="shared" si="56"/>
        <v>1.3326149990250218E-2</v>
      </c>
      <c r="M966" s="73">
        <v>1.2499999902502168E-3</v>
      </c>
      <c r="N966" s="73">
        <v>7.4861499999999996E-3</v>
      </c>
      <c r="O966" s="73">
        <v>4.5899999999999995E-3</v>
      </c>
      <c r="P966" s="74">
        <f t="shared" si="57"/>
        <v>2.3501541517827643E-2</v>
      </c>
      <c r="Q966" s="74">
        <f t="shared" si="58"/>
        <v>0.16425039464259261</v>
      </c>
      <c r="R966" s="75">
        <f t="shared" si="59"/>
        <v>0.2505480557691625</v>
      </c>
      <c r="S966" s="7"/>
    </row>
    <row r="967" spans="1:19" x14ac:dyDescent="0.25">
      <c r="A967" s="44"/>
      <c r="B967" s="45"/>
      <c r="C967" s="46"/>
      <c r="D967" s="47"/>
      <c r="E967" s="48"/>
      <c r="F967" s="49">
        <v>131</v>
      </c>
      <c r="G967" s="50" t="s">
        <v>144</v>
      </c>
      <c r="H967" s="90"/>
      <c r="I967" s="46"/>
      <c r="J967" s="51">
        <v>0.24299500000000007</v>
      </c>
      <c r="K967" s="52">
        <v>0.26869200000000004</v>
      </c>
      <c r="L967" s="53">
        <f t="shared" ref="L967:L1030" si="60">SUM(M967,N967,O967)</f>
        <v>3.0721410075676105E-2</v>
      </c>
      <c r="M967" s="53">
        <v>1.8801600075676106E-2</v>
      </c>
      <c r="N967" s="53">
        <v>9.5288999999999999E-3</v>
      </c>
      <c r="O967" s="53">
        <v>2.3909100000000009E-3</v>
      </c>
      <c r="P967" s="54">
        <f t="shared" ref="P967:P1030" si="61">IFERROR(M967/K967,0)</f>
        <v>6.9974543624953867E-2</v>
      </c>
      <c r="Q967" s="54">
        <f t="shared" ref="Q967:Q1030" si="62">IFERROR(SUM(M967,N967)/K967,0)</f>
        <v>0.10543856934957535</v>
      </c>
      <c r="R967" s="55">
        <f t="shared" ref="R967:R1030" si="63">IFERROR(SUM(M967,N967,O967)/K967,0)</f>
        <v>0.11433689903560992</v>
      </c>
      <c r="S967" s="7"/>
    </row>
    <row r="968" spans="1:19" x14ac:dyDescent="0.25">
      <c r="A968" s="66"/>
      <c r="B968" s="56"/>
      <c r="C968" s="67"/>
      <c r="D968" s="68"/>
      <c r="E968" s="69"/>
      <c r="F968" s="70"/>
      <c r="G968" s="71"/>
      <c r="H968" s="66">
        <v>20</v>
      </c>
      <c r="I968" s="67" t="s">
        <v>273</v>
      </c>
      <c r="J968" s="72">
        <v>0.24299500000000007</v>
      </c>
      <c r="K968" s="73">
        <v>0.26869200000000004</v>
      </c>
      <c r="L968" s="73">
        <f t="shared" si="60"/>
        <v>3.0721410075676105E-2</v>
      </c>
      <c r="M968" s="73">
        <v>1.8801600075676106E-2</v>
      </c>
      <c r="N968" s="73">
        <v>9.5288999999999999E-3</v>
      </c>
      <c r="O968" s="73">
        <v>2.3909100000000009E-3</v>
      </c>
      <c r="P968" s="74">
        <f t="shared" si="61"/>
        <v>6.9974543624953867E-2</v>
      </c>
      <c r="Q968" s="74">
        <f t="shared" si="62"/>
        <v>0.10543856934957535</v>
      </c>
      <c r="R968" s="75">
        <f t="shared" si="63"/>
        <v>0.11433689903560992</v>
      </c>
      <c r="S968" s="7"/>
    </row>
    <row r="969" spans="1:19" x14ac:dyDescent="0.25">
      <c r="A969" s="44"/>
      <c r="B969" s="45"/>
      <c r="C969" s="46"/>
      <c r="D969" s="47">
        <v>458</v>
      </c>
      <c r="E969" s="48" t="s">
        <v>243</v>
      </c>
      <c r="F969" s="49"/>
      <c r="G969" s="50"/>
      <c r="H969" s="90"/>
      <c r="I969" s="46"/>
      <c r="J969" s="51">
        <v>785.06090000000006</v>
      </c>
      <c r="K969" s="52">
        <v>879.54029600000001</v>
      </c>
      <c r="L969" s="53">
        <f t="shared" si="60"/>
        <v>168.36792777555075</v>
      </c>
      <c r="M969" s="53">
        <v>57.513313895550709</v>
      </c>
      <c r="N969" s="53">
        <v>51.578376370000022</v>
      </c>
      <c r="O969" s="53">
        <v>59.276237510000023</v>
      </c>
      <c r="P969" s="54">
        <f t="shared" si="61"/>
        <v>6.5390197762526053E-2</v>
      </c>
      <c r="Q969" s="54">
        <f t="shared" si="62"/>
        <v>0.1240326233620918</v>
      </c>
      <c r="R969" s="55">
        <f t="shared" si="63"/>
        <v>0.19142719047809351</v>
      </c>
      <c r="S969" s="7"/>
    </row>
    <row r="970" spans="1:19" x14ac:dyDescent="0.25">
      <c r="A970" s="44"/>
      <c r="B970" s="45"/>
      <c r="C970" s="46"/>
      <c r="D970" s="47"/>
      <c r="E970" s="48"/>
      <c r="F970" s="49">
        <v>1</v>
      </c>
      <c r="G970" s="50" t="s">
        <v>136</v>
      </c>
      <c r="H970" s="90"/>
      <c r="I970" s="46"/>
      <c r="J970" s="51">
        <v>57.257976000000021</v>
      </c>
      <c r="K970" s="52">
        <v>64.355153000000001</v>
      </c>
      <c r="L970" s="53">
        <f t="shared" si="60"/>
        <v>14.118772159769119</v>
      </c>
      <c r="M970" s="53">
        <v>5.1157708797691157</v>
      </c>
      <c r="N970" s="53">
        <v>4.04136031</v>
      </c>
      <c r="O970" s="53">
        <v>4.961640970000003</v>
      </c>
      <c r="P970" s="54">
        <f t="shared" si="61"/>
        <v>7.9492793370705153E-2</v>
      </c>
      <c r="Q970" s="54">
        <f t="shared" si="62"/>
        <v>0.14229056668964979</v>
      </c>
      <c r="R970" s="55">
        <f t="shared" si="63"/>
        <v>0.21938837065260522</v>
      </c>
      <c r="S970" s="7"/>
    </row>
    <row r="971" spans="1:19" x14ac:dyDescent="0.25">
      <c r="A971" s="66"/>
      <c r="B971" s="56"/>
      <c r="C971" s="67"/>
      <c r="D971" s="68"/>
      <c r="E971" s="69"/>
      <c r="F971" s="70"/>
      <c r="G971" s="71"/>
      <c r="H971" s="66">
        <v>21</v>
      </c>
      <c r="I971" s="67" t="s">
        <v>274</v>
      </c>
      <c r="J971" s="72">
        <v>57.257976000000021</v>
      </c>
      <c r="K971" s="73">
        <v>64.355153000000001</v>
      </c>
      <c r="L971" s="73">
        <f t="shared" si="60"/>
        <v>14.118772159769119</v>
      </c>
      <c r="M971" s="73">
        <v>5.1157708797691157</v>
      </c>
      <c r="N971" s="73">
        <v>4.04136031</v>
      </c>
      <c r="O971" s="73">
        <v>4.961640970000003</v>
      </c>
      <c r="P971" s="74">
        <f t="shared" si="61"/>
        <v>7.9492793370705153E-2</v>
      </c>
      <c r="Q971" s="74">
        <f t="shared" si="62"/>
        <v>0.14229056668964979</v>
      </c>
      <c r="R971" s="75">
        <f t="shared" si="63"/>
        <v>0.21938837065260522</v>
      </c>
      <c r="S971" s="7"/>
    </row>
    <row r="972" spans="1:19" x14ac:dyDescent="0.25">
      <c r="A972" s="44"/>
      <c r="B972" s="45"/>
      <c r="C972" s="46"/>
      <c r="D972" s="47"/>
      <c r="E972" s="48"/>
      <c r="F972" s="49">
        <v>2</v>
      </c>
      <c r="G972" s="50" t="s">
        <v>137</v>
      </c>
      <c r="H972" s="90"/>
      <c r="I972" s="46"/>
      <c r="J972" s="51">
        <v>50.337599000000019</v>
      </c>
      <c r="K972" s="52">
        <v>55.866914000000008</v>
      </c>
      <c r="L972" s="53">
        <f t="shared" si="60"/>
        <v>8.5620154979867955</v>
      </c>
      <c r="M972" s="53">
        <v>2.7432218779867981</v>
      </c>
      <c r="N972" s="53">
        <v>2.5539046099999991</v>
      </c>
      <c r="O972" s="53">
        <v>3.2648890099999979</v>
      </c>
      <c r="P972" s="54">
        <f t="shared" si="61"/>
        <v>4.910279952078251E-2</v>
      </c>
      <c r="Q972" s="54">
        <f t="shared" si="62"/>
        <v>9.4816880130282416E-2</v>
      </c>
      <c r="R972" s="55">
        <f t="shared" si="63"/>
        <v>0.15325735547137603</v>
      </c>
      <c r="S972" s="7"/>
    </row>
    <row r="973" spans="1:19" x14ac:dyDescent="0.25">
      <c r="A973" s="66"/>
      <c r="B973" s="56"/>
      <c r="C973" s="67"/>
      <c r="D973" s="68"/>
      <c r="E973" s="69"/>
      <c r="F973" s="70"/>
      <c r="G973" s="71"/>
      <c r="H973" s="66">
        <v>21</v>
      </c>
      <c r="I973" s="67" t="s">
        <v>274</v>
      </c>
      <c r="J973" s="72">
        <v>50.337599000000019</v>
      </c>
      <c r="K973" s="73">
        <v>55.866914000000008</v>
      </c>
      <c r="L973" s="73">
        <f t="shared" si="60"/>
        <v>8.5620154979867955</v>
      </c>
      <c r="M973" s="73">
        <v>2.7432218779867981</v>
      </c>
      <c r="N973" s="73">
        <v>2.5539046099999991</v>
      </c>
      <c r="O973" s="73">
        <v>3.2648890099999979</v>
      </c>
      <c r="P973" s="74">
        <f t="shared" si="61"/>
        <v>4.910279952078251E-2</v>
      </c>
      <c r="Q973" s="74">
        <f t="shared" si="62"/>
        <v>9.4816880130282416E-2</v>
      </c>
      <c r="R973" s="75">
        <f t="shared" si="63"/>
        <v>0.15325735547137603</v>
      </c>
      <c r="S973" s="7"/>
    </row>
    <row r="974" spans="1:19" x14ac:dyDescent="0.25">
      <c r="A974" s="44"/>
      <c r="B974" s="45"/>
      <c r="C974" s="46"/>
      <c r="D974" s="47"/>
      <c r="E974" s="48"/>
      <c r="F974" s="49">
        <v>16</v>
      </c>
      <c r="G974" s="50" t="s">
        <v>138</v>
      </c>
      <c r="H974" s="90"/>
      <c r="I974" s="46"/>
      <c r="J974" s="51">
        <v>9.3314819999999994</v>
      </c>
      <c r="K974" s="52">
        <v>9.5224890000000002</v>
      </c>
      <c r="L974" s="53">
        <f t="shared" si="60"/>
        <v>2.0850125880067543</v>
      </c>
      <c r="M974" s="53">
        <v>0.68454092800675426</v>
      </c>
      <c r="N974" s="53">
        <v>0.71346874000000016</v>
      </c>
      <c r="O974" s="53">
        <v>0.68700291999999985</v>
      </c>
      <c r="P974" s="54">
        <f t="shared" si="61"/>
        <v>7.188676490009642E-2</v>
      </c>
      <c r="Q974" s="54">
        <f t="shared" si="62"/>
        <v>0.14681137127139285</v>
      </c>
      <c r="R974" s="55">
        <f t="shared" si="63"/>
        <v>0.21895668117933811</v>
      </c>
      <c r="S974" s="7"/>
    </row>
    <row r="975" spans="1:19" x14ac:dyDescent="0.25">
      <c r="A975" s="66"/>
      <c r="B975" s="56"/>
      <c r="C975" s="67"/>
      <c r="D975" s="68"/>
      <c r="E975" s="69"/>
      <c r="F975" s="70"/>
      <c r="G975" s="71"/>
      <c r="H975" s="66">
        <v>21</v>
      </c>
      <c r="I975" s="67" t="s">
        <v>274</v>
      </c>
      <c r="J975" s="72">
        <v>9.3314819999999994</v>
      </c>
      <c r="K975" s="73">
        <v>9.5224890000000002</v>
      </c>
      <c r="L975" s="73">
        <f t="shared" si="60"/>
        <v>2.0850125880067543</v>
      </c>
      <c r="M975" s="73">
        <v>0.68454092800675426</v>
      </c>
      <c r="N975" s="73">
        <v>0.71346874000000016</v>
      </c>
      <c r="O975" s="73">
        <v>0.68700291999999985</v>
      </c>
      <c r="P975" s="74">
        <f t="shared" si="61"/>
        <v>7.188676490009642E-2</v>
      </c>
      <c r="Q975" s="74">
        <f t="shared" si="62"/>
        <v>0.14681137127139285</v>
      </c>
      <c r="R975" s="75">
        <f t="shared" si="63"/>
        <v>0.21895668117933811</v>
      </c>
      <c r="S975" s="7"/>
    </row>
    <row r="976" spans="1:19" x14ac:dyDescent="0.25">
      <c r="A976" s="44"/>
      <c r="B976" s="45"/>
      <c r="C976" s="46"/>
      <c r="D976" s="47"/>
      <c r="E976" s="48"/>
      <c r="F976" s="49">
        <v>17</v>
      </c>
      <c r="G976" s="50" t="s">
        <v>139</v>
      </c>
      <c r="H976" s="90"/>
      <c r="I976" s="46"/>
      <c r="J976" s="51">
        <v>5.4074259999999992</v>
      </c>
      <c r="K976" s="52">
        <v>5.4653439999999991</v>
      </c>
      <c r="L976" s="53">
        <f t="shared" si="60"/>
        <v>1.093140108130473</v>
      </c>
      <c r="M976" s="53">
        <v>0.38683231813047314</v>
      </c>
      <c r="N976" s="53">
        <v>0.35751840000000001</v>
      </c>
      <c r="O976" s="53">
        <v>0.34878938999999998</v>
      </c>
      <c r="P976" s="54">
        <f t="shared" si="61"/>
        <v>7.0779134512022154E-2</v>
      </c>
      <c r="Q976" s="54">
        <f t="shared" si="62"/>
        <v>0.13619466919748752</v>
      </c>
      <c r="R976" s="55">
        <f t="shared" si="63"/>
        <v>0.20001304732702518</v>
      </c>
      <c r="S976" s="7"/>
    </row>
    <row r="977" spans="1:19" x14ac:dyDescent="0.25">
      <c r="A977" s="66"/>
      <c r="B977" s="56"/>
      <c r="C977" s="67"/>
      <c r="D977" s="68"/>
      <c r="E977" s="69"/>
      <c r="F977" s="70"/>
      <c r="G977" s="71"/>
      <c r="H977" s="66">
        <v>21</v>
      </c>
      <c r="I977" s="67" t="s">
        <v>274</v>
      </c>
      <c r="J977" s="72">
        <v>5.4074259999999992</v>
      </c>
      <c r="K977" s="73">
        <v>5.4653439999999991</v>
      </c>
      <c r="L977" s="73">
        <f t="shared" si="60"/>
        <v>1.093140108130473</v>
      </c>
      <c r="M977" s="73">
        <v>0.38683231813047314</v>
      </c>
      <c r="N977" s="73">
        <v>0.35751840000000001</v>
      </c>
      <c r="O977" s="73">
        <v>0.34878938999999998</v>
      </c>
      <c r="P977" s="74">
        <f t="shared" si="61"/>
        <v>7.0779134512022154E-2</v>
      </c>
      <c r="Q977" s="74">
        <f t="shared" si="62"/>
        <v>0.13619466919748752</v>
      </c>
      <c r="R977" s="75">
        <f t="shared" si="63"/>
        <v>0.20001304732702518</v>
      </c>
      <c r="S977" s="7"/>
    </row>
    <row r="978" spans="1:19" x14ac:dyDescent="0.25">
      <c r="A978" s="44"/>
      <c r="B978" s="45"/>
      <c r="C978" s="46"/>
      <c r="D978" s="47"/>
      <c r="E978" s="48"/>
      <c r="F978" s="49">
        <v>18</v>
      </c>
      <c r="G978" s="50" t="s">
        <v>140</v>
      </c>
      <c r="H978" s="90"/>
      <c r="I978" s="46"/>
      <c r="J978" s="51">
        <v>11.279844000000001</v>
      </c>
      <c r="K978" s="52">
        <v>11.352395000000001</v>
      </c>
      <c r="L978" s="53">
        <f t="shared" si="60"/>
        <v>2.3372015598262186</v>
      </c>
      <c r="M978" s="53">
        <v>0.72048326982621802</v>
      </c>
      <c r="N978" s="53">
        <v>0.82162341000000016</v>
      </c>
      <c r="O978" s="53">
        <v>0.79509488000000017</v>
      </c>
      <c r="P978" s="54">
        <f t="shared" si="61"/>
        <v>6.3465310168137903E-2</v>
      </c>
      <c r="Q978" s="54">
        <f t="shared" si="62"/>
        <v>0.13583976595478028</v>
      </c>
      <c r="R978" s="55">
        <f t="shared" si="63"/>
        <v>0.20587739942331273</v>
      </c>
      <c r="S978" s="7"/>
    </row>
    <row r="979" spans="1:19" x14ac:dyDescent="0.25">
      <c r="A979" s="66"/>
      <c r="B979" s="56"/>
      <c r="C979" s="67"/>
      <c r="D979" s="68"/>
      <c r="E979" s="69"/>
      <c r="F979" s="70"/>
      <c r="G979" s="71"/>
      <c r="H979" s="66">
        <v>21</v>
      </c>
      <c r="I979" s="67" t="s">
        <v>274</v>
      </c>
      <c r="J979" s="72">
        <v>11.279844000000001</v>
      </c>
      <c r="K979" s="73">
        <v>11.352395000000001</v>
      </c>
      <c r="L979" s="73">
        <f t="shared" si="60"/>
        <v>2.3372015598262186</v>
      </c>
      <c r="M979" s="73">
        <v>0.72048326982621802</v>
      </c>
      <c r="N979" s="73">
        <v>0.82162341000000016</v>
      </c>
      <c r="O979" s="73">
        <v>0.79509488000000017</v>
      </c>
      <c r="P979" s="74">
        <f t="shared" si="61"/>
        <v>6.3465310168137903E-2</v>
      </c>
      <c r="Q979" s="74">
        <f t="shared" si="62"/>
        <v>0.13583976595478028</v>
      </c>
      <c r="R979" s="75">
        <f t="shared" si="63"/>
        <v>0.20587739942331273</v>
      </c>
      <c r="S979" s="7"/>
    </row>
    <row r="980" spans="1:19" x14ac:dyDescent="0.25">
      <c r="A980" s="44"/>
      <c r="B980" s="45"/>
      <c r="C980" s="46"/>
      <c r="D980" s="47"/>
      <c r="E980" s="48"/>
      <c r="F980" s="49">
        <v>24</v>
      </c>
      <c r="G980" s="50" t="s">
        <v>141</v>
      </c>
      <c r="H980" s="90"/>
      <c r="I980" s="46"/>
      <c r="J980" s="51">
        <v>6.4141890000000021</v>
      </c>
      <c r="K980" s="52">
        <v>6.5642840000000016</v>
      </c>
      <c r="L980" s="53">
        <f t="shared" si="60"/>
        <v>1.4211926983076983</v>
      </c>
      <c r="M980" s="53">
        <v>0.41648881830769824</v>
      </c>
      <c r="N980" s="53">
        <v>0.51629593000000007</v>
      </c>
      <c r="O980" s="53">
        <v>0.48840794999999998</v>
      </c>
      <c r="P980" s="54">
        <f t="shared" si="61"/>
        <v>6.3447714679574829E-2</v>
      </c>
      <c r="Q980" s="54">
        <f t="shared" si="62"/>
        <v>0.14209999876722246</v>
      </c>
      <c r="R980" s="55">
        <f t="shared" si="63"/>
        <v>0.21650384083133789</v>
      </c>
      <c r="S980" s="7"/>
    </row>
    <row r="981" spans="1:19" x14ac:dyDescent="0.25">
      <c r="A981" s="66"/>
      <c r="B981" s="56"/>
      <c r="C981" s="67"/>
      <c r="D981" s="68"/>
      <c r="E981" s="69"/>
      <c r="F981" s="70"/>
      <c r="G981" s="71"/>
      <c r="H981" s="66">
        <v>21</v>
      </c>
      <c r="I981" s="67" t="s">
        <v>274</v>
      </c>
      <c r="J981" s="72">
        <v>6.4141890000000021</v>
      </c>
      <c r="K981" s="73">
        <v>6.5642840000000016</v>
      </c>
      <c r="L981" s="73">
        <f t="shared" si="60"/>
        <v>1.4211926983076983</v>
      </c>
      <c r="M981" s="73">
        <v>0.41648881830769824</v>
      </c>
      <c r="N981" s="73">
        <v>0.51629593000000007</v>
      </c>
      <c r="O981" s="73">
        <v>0.48840794999999998</v>
      </c>
      <c r="P981" s="74">
        <f t="shared" si="61"/>
        <v>6.3447714679574829E-2</v>
      </c>
      <c r="Q981" s="74">
        <f t="shared" si="62"/>
        <v>0.14209999876722246</v>
      </c>
      <c r="R981" s="75">
        <f t="shared" si="63"/>
        <v>0.21650384083133789</v>
      </c>
      <c r="S981" s="7"/>
    </row>
    <row r="982" spans="1:19" ht="25.5" x14ac:dyDescent="0.25">
      <c r="A982" s="44"/>
      <c r="B982" s="45"/>
      <c r="C982" s="46"/>
      <c r="D982" s="47"/>
      <c r="E982" s="48"/>
      <c r="F982" s="49">
        <v>30</v>
      </c>
      <c r="G982" s="50" t="s">
        <v>64</v>
      </c>
      <c r="H982" s="90"/>
      <c r="I982" s="46"/>
      <c r="J982" s="51">
        <v>3.2201129999999996</v>
      </c>
      <c r="K982" s="52">
        <v>3.2728739999999998</v>
      </c>
      <c r="L982" s="53">
        <f t="shared" si="60"/>
        <v>6.8133050000000001E-2</v>
      </c>
      <c r="M982" s="53">
        <v>0</v>
      </c>
      <c r="N982" s="53">
        <v>2.0855680000000001E-2</v>
      </c>
      <c r="O982" s="53">
        <v>4.7277369999999999E-2</v>
      </c>
      <c r="P982" s="54">
        <f t="shared" si="61"/>
        <v>0</v>
      </c>
      <c r="Q982" s="54">
        <f t="shared" si="62"/>
        <v>6.3722831981921704E-3</v>
      </c>
      <c r="R982" s="55">
        <f t="shared" si="63"/>
        <v>2.0817498626589354E-2</v>
      </c>
      <c r="S982" s="7"/>
    </row>
    <row r="983" spans="1:19" x14ac:dyDescent="0.25">
      <c r="A983" s="66"/>
      <c r="B983" s="56"/>
      <c r="C983" s="67"/>
      <c r="D983" s="68"/>
      <c r="E983" s="69"/>
      <c r="F983" s="70"/>
      <c r="G983" s="71"/>
      <c r="H983" s="66">
        <v>21</v>
      </c>
      <c r="I983" s="67" t="s">
        <v>274</v>
      </c>
      <c r="J983" s="72">
        <v>3.2201129999999996</v>
      </c>
      <c r="K983" s="73">
        <v>3.2728739999999998</v>
      </c>
      <c r="L983" s="73">
        <f t="shared" si="60"/>
        <v>6.8133050000000001E-2</v>
      </c>
      <c r="M983" s="73">
        <v>0</v>
      </c>
      <c r="N983" s="73">
        <v>2.0855680000000001E-2</v>
      </c>
      <c r="O983" s="73">
        <v>4.7277369999999999E-2</v>
      </c>
      <c r="P983" s="74">
        <f t="shared" si="61"/>
        <v>0</v>
      </c>
      <c r="Q983" s="74">
        <f t="shared" si="62"/>
        <v>6.3722831981921704E-3</v>
      </c>
      <c r="R983" s="75">
        <f t="shared" si="63"/>
        <v>2.0817498626589354E-2</v>
      </c>
      <c r="S983" s="7"/>
    </row>
    <row r="984" spans="1:19" ht="25.5" x14ac:dyDescent="0.25">
      <c r="A984" s="44"/>
      <c r="B984" s="45"/>
      <c r="C984" s="46"/>
      <c r="D984" s="47"/>
      <c r="E984" s="48"/>
      <c r="F984" s="49">
        <v>35</v>
      </c>
      <c r="G984" s="50" t="s">
        <v>45</v>
      </c>
      <c r="H984" s="90"/>
      <c r="I984" s="46"/>
      <c r="J984" s="51">
        <v>2.1758120000000001</v>
      </c>
      <c r="K984" s="52">
        <v>2.5413329999999994</v>
      </c>
      <c r="L984" s="53">
        <f t="shared" si="60"/>
        <v>0.25553227999999995</v>
      </c>
      <c r="M984" s="53">
        <v>0</v>
      </c>
      <c r="N984" s="53">
        <v>0.1047951</v>
      </c>
      <c r="O984" s="53">
        <v>0.15073717999999997</v>
      </c>
      <c r="P984" s="54">
        <f t="shared" si="61"/>
        <v>0</v>
      </c>
      <c r="Q984" s="54">
        <f t="shared" si="62"/>
        <v>4.1236272460161663E-2</v>
      </c>
      <c r="R984" s="55">
        <f t="shared" si="63"/>
        <v>0.10055049062834348</v>
      </c>
      <c r="S984" s="7"/>
    </row>
    <row r="985" spans="1:19" x14ac:dyDescent="0.25">
      <c r="A985" s="66"/>
      <c r="B985" s="56"/>
      <c r="C985" s="67"/>
      <c r="D985" s="68"/>
      <c r="E985" s="69"/>
      <c r="F985" s="70"/>
      <c r="G985" s="71"/>
      <c r="H985" s="66">
        <v>21</v>
      </c>
      <c r="I985" s="67" t="s">
        <v>274</v>
      </c>
      <c r="J985" s="72">
        <v>2.1758120000000001</v>
      </c>
      <c r="K985" s="73">
        <v>2.5413329999999994</v>
      </c>
      <c r="L985" s="73">
        <f t="shared" si="60"/>
        <v>0.25553227999999995</v>
      </c>
      <c r="M985" s="73">
        <v>0</v>
      </c>
      <c r="N985" s="73">
        <v>0.1047951</v>
      </c>
      <c r="O985" s="73">
        <v>0.15073717999999997</v>
      </c>
      <c r="P985" s="74">
        <f t="shared" si="61"/>
        <v>0</v>
      </c>
      <c r="Q985" s="74">
        <f t="shared" si="62"/>
        <v>4.1236272460161663E-2</v>
      </c>
      <c r="R985" s="75">
        <f t="shared" si="63"/>
        <v>0.10055049062834348</v>
      </c>
      <c r="S985" s="7"/>
    </row>
    <row r="986" spans="1:19" ht="25.5" x14ac:dyDescent="0.25">
      <c r="A986" s="44"/>
      <c r="B986" s="45"/>
      <c r="C986" s="46"/>
      <c r="D986" s="47"/>
      <c r="E986" s="48"/>
      <c r="F986" s="49">
        <v>42</v>
      </c>
      <c r="G986" s="50" t="s">
        <v>158</v>
      </c>
      <c r="H986" s="90"/>
      <c r="I986" s="46"/>
      <c r="J986" s="51">
        <v>0.66701500000000002</v>
      </c>
      <c r="K986" s="52">
        <v>5.6890960000000002</v>
      </c>
      <c r="L986" s="53">
        <f t="shared" si="60"/>
        <v>0.32014912010717966</v>
      </c>
      <c r="M986" s="53">
        <v>4.145260107179638E-3</v>
      </c>
      <c r="N986" s="53">
        <v>3.9802600000000002E-3</v>
      </c>
      <c r="O986" s="53">
        <v>0.31202360000000001</v>
      </c>
      <c r="P986" s="54">
        <f t="shared" si="61"/>
        <v>7.2863247643907537E-4</v>
      </c>
      <c r="Q986" s="54">
        <f t="shared" si="62"/>
        <v>1.4282620836736869E-3</v>
      </c>
      <c r="R986" s="55">
        <f t="shared" si="63"/>
        <v>5.6274163787564779E-2</v>
      </c>
      <c r="S986" s="7"/>
    </row>
    <row r="987" spans="1:19" x14ac:dyDescent="0.25">
      <c r="A987" s="66"/>
      <c r="B987" s="56"/>
      <c r="C987" s="67"/>
      <c r="D987" s="68"/>
      <c r="E987" s="69"/>
      <c r="F987" s="70"/>
      <c r="G987" s="71"/>
      <c r="H987" s="66">
        <v>21</v>
      </c>
      <c r="I987" s="67" t="s">
        <v>274</v>
      </c>
      <c r="J987" s="72">
        <v>0.66701500000000002</v>
      </c>
      <c r="K987" s="73">
        <v>5.6890960000000002</v>
      </c>
      <c r="L987" s="73">
        <f t="shared" si="60"/>
        <v>0.32014912010717966</v>
      </c>
      <c r="M987" s="73">
        <v>4.145260107179638E-3</v>
      </c>
      <c r="N987" s="73">
        <v>3.9802600000000002E-3</v>
      </c>
      <c r="O987" s="73">
        <v>0.31202360000000001</v>
      </c>
      <c r="P987" s="74">
        <f t="shared" si="61"/>
        <v>7.2863247643907537E-4</v>
      </c>
      <c r="Q987" s="74">
        <f t="shared" si="62"/>
        <v>1.4282620836736869E-3</v>
      </c>
      <c r="R987" s="75">
        <f t="shared" si="63"/>
        <v>5.6274163787564779E-2</v>
      </c>
      <c r="S987" s="7"/>
    </row>
    <row r="988" spans="1:19" ht="38.25" x14ac:dyDescent="0.25">
      <c r="A988" s="44"/>
      <c r="B988" s="45"/>
      <c r="C988" s="46"/>
      <c r="D988" s="47"/>
      <c r="E988" s="48"/>
      <c r="F988" s="49">
        <v>48</v>
      </c>
      <c r="G988" s="50" t="s">
        <v>30</v>
      </c>
      <c r="H988" s="90"/>
      <c r="I988" s="46"/>
      <c r="J988" s="51">
        <v>3.3965519999999998</v>
      </c>
      <c r="K988" s="52">
        <v>3.3972629999999997</v>
      </c>
      <c r="L988" s="53">
        <f t="shared" si="60"/>
        <v>2.3237069999999999E-2</v>
      </c>
      <c r="M988" s="53">
        <v>0</v>
      </c>
      <c r="N988" s="53">
        <v>0</v>
      </c>
      <c r="O988" s="53">
        <v>2.3237069999999999E-2</v>
      </c>
      <c r="P988" s="54">
        <f t="shared" si="61"/>
        <v>0</v>
      </c>
      <c r="Q988" s="54">
        <f t="shared" si="62"/>
        <v>0</v>
      </c>
      <c r="R988" s="55">
        <f t="shared" si="63"/>
        <v>6.839938503436443E-3</v>
      </c>
      <c r="S988" s="7"/>
    </row>
    <row r="989" spans="1:19" x14ac:dyDescent="0.25">
      <c r="A989" s="66"/>
      <c r="B989" s="56"/>
      <c r="C989" s="67"/>
      <c r="D989" s="68"/>
      <c r="E989" s="69"/>
      <c r="F989" s="70"/>
      <c r="G989" s="71"/>
      <c r="H989" s="66">
        <v>21</v>
      </c>
      <c r="I989" s="67" t="s">
        <v>274</v>
      </c>
      <c r="J989" s="72">
        <v>3.3965519999999998</v>
      </c>
      <c r="K989" s="73">
        <v>3.3972629999999997</v>
      </c>
      <c r="L989" s="73">
        <f t="shared" si="60"/>
        <v>2.3237069999999999E-2</v>
      </c>
      <c r="M989" s="73">
        <v>0</v>
      </c>
      <c r="N989" s="73">
        <v>0</v>
      </c>
      <c r="O989" s="73">
        <v>2.3237069999999999E-2</v>
      </c>
      <c r="P989" s="74">
        <f t="shared" si="61"/>
        <v>0</v>
      </c>
      <c r="Q989" s="74">
        <f t="shared" si="62"/>
        <v>0</v>
      </c>
      <c r="R989" s="75">
        <f t="shared" si="63"/>
        <v>6.839938503436443E-3</v>
      </c>
      <c r="S989" s="7"/>
    </row>
    <row r="990" spans="1:19" ht="38.25" x14ac:dyDescent="0.25">
      <c r="A990" s="44"/>
      <c r="B990" s="45"/>
      <c r="C990" s="46"/>
      <c r="D990" s="47"/>
      <c r="E990" s="48"/>
      <c r="F990" s="49">
        <v>61</v>
      </c>
      <c r="G990" s="50" t="s">
        <v>191</v>
      </c>
      <c r="H990" s="90"/>
      <c r="I990" s="46"/>
      <c r="J990" s="51">
        <v>105.373735</v>
      </c>
      <c r="K990" s="52">
        <v>91.620153999999999</v>
      </c>
      <c r="L990" s="53">
        <f t="shared" si="60"/>
        <v>2.1734931836667997</v>
      </c>
      <c r="M990" s="53">
        <v>0.1368268836667994</v>
      </c>
      <c r="N990" s="53">
        <v>0.79478252000000005</v>
      </c>
      <c r="O990" s="53">
        <v>1.24188378</v>
      </c>
      <c r="P990" s="54">
        <f t="shared" si="61"/>
        <v>1.4934146876330223E-3</v>
      </c>
      <c r="Q990" s="54">
        <f t="shared" si="62"/>
        <v>1.0168171117315513E-2</v>
      </c>
      <c r="R990" s="55">
        <f t="shared" si="63"/>
        <v>2.3722871974945596E-2</v>
      </c>
      <c r="S990" s="7"/>
    </row>
    <row r="991" spans="1:19" x14ac:dyDescent="0.25">
      <c r="A991" s="66"/>
      <c r="B991" s="56"/>
      <c r="C991" s="67"/>
      <c r="D991" s="68"/>
      <c r="E991" s="69"/>
      <c r="F991" s="70"/>
      <c r="G991" s="71"/>
      <c r="H991" s="66">
        <v>21</v>
      </c>
      <c r="I991" s="67" t="s">
        <v>274</v>
      </c>
      <c r="J991" s="72">
        <v>105.373735</v>
      </c>
      <c r="K991" s="73">
        <v>91.620153999999999</v>
      </c>
      <c r="L991" s="73">
        <f t="shared" si="60"/>
        <v>2.1734931836667997</v>
      </c>
      <c r="M991" s="73">
        <v>0.1368268836667994</v>
      </c>
      <c r="N991" s="73">
        <v>0.79478252000000005</v>
      </c>
      <c r="O991" s="73">
        <v>1.24188378</v>
      </c>
      <c r="P991" s="74">
        <f t="shared" si="61"/>
        <v>1.4934146876330223E-3</v>
      </c>
      <c r="Q991" s="74">
        <f t="shared" si="62"/>
        <v>1.0168171117315513E-2</v>
      </c>
      <c r="R991" s="75">
        <f t="shared" si="63"/>
        <v>2.3722871974945596E-2</v>
      </c>
      <c r="S991" s="7"/>
    </row>
    <row r="992" spans="1:19" ht="38.25" x14ac:dyDescent="0.25">
      <c r="A992" s="44"/>
      <c r="B992" s="45"/>
      <c r="C992" s="46"/>
      <c r="D992" s="47"/>
      <c r="E992" s="48"/>
      <c r="F992" s="49">
        <v>68</v>
      </c>
      <c r="G992" s="50" t="s">
        <v>22</v>
      </c>
      <c r="H992" s="90"/>
      <c r="I992" s="46"/>
      <c r="J992" s="51">
        <v>20.044845999999986</v>
      </c>
      <c r="K992" s="52">
        <v>20.220088999999984</v>
      </c>
      <c r="L992" s="53">
        <f t="shared" si="60"/>
        <v>0.41257169021559764</v>
      </c>
      <c r="M992" s="53">
        <v>0.10817468021559762</v>
      </c>
      <c r="N992" s="53">
        <v>0.12507689</v>
      </c>
      <c r="O992" s="53">
        <v>0.17932012000000003</v>
      </c>
      <c r="P992" s="54">
        <f t="shared" si="61"/>
        <v>5.3498617249210772E-3</v>
      </c>
      <c r="Q992" s="54">
        <f t="shared" si="62"/>
        <v>1.1535635190112062E-2</v>
      </c>
      <c r="R992" s="55">
        <f t="shared" si="63"/>
        <v>2.0404049171870508E-2</v>
      </c>
      <c r="S992" s="7"/>
    </row>
    <row r="993" spans="1:19" x14ac:dyDescent="0.25">
      <c r="A993" s="66"/>
      <c r="B993" s="56"/>
      <c r="C993" s="67"/>
      <c r="D993" s="68"/>
      <c r="E993" s="69"/>
      <c r="F993" s="70"/>
      <c r="G993" s="71"/>
      <c r="H993" s="66">
        <v>21</v>
      </c>
      <c r="I993" s="67" t="s">
        <v>274</v>
      </c>
      <c r="J993" s="72">
        <v>20.044845999999986</v>
      </c>
      <c r="K993" s="73">
        <v>20.220088999999984</v>
      </c>
      <c r="L993" s="73">
        <f t="shared" si="60"/>
        <v>0.41257169021559764</v>
      </c>
      <c r="M993" s="73">
        <v>0.10817468021559762</v>
      </c>
      <c r="N993" s="73">
        <v>0.12507689</v>
      </c>
      <c r="O993" s="73">
        <v>0.17932012000000003</v>
      </c>
      <c r="P993" s="74">
        <f t="shared" si="61"/>
        <v>5.3498617249210772E-3</v>
      </c>
      <c r="Q993" s="74">
        <f t="shared" si="62"/>
        <v>1.1535635190112062E-2</v>
      </c>
      <c r="R993" s="75">
        <f t="shared" si="63"/>
        <v>2.0404049171870508E-2</v>
      </c>
      <c r="S993" s="7"/>
    </row>
    <row r="994" spans="1:19" ht="25.5" x14ac:dyDescent="0.25">
      <c r="A994" s="44"/>
      <c r="B994" s="45"/>
      <c r="C994" s="46"/>
      <c r="D994" s="47"/>
      <c r="E994" s="48"/>
      <c r="F994" s="49">
        <v>72</v>
      </c>
      <c r="G994" s="50" t="s">
        <v>25</v>
      </c>
      <c r="H994" s="90"/>
      <c r="I994" s="46"/>
      <c r="J994" s="51">
        <v>0.89999999999999991</v>
      </c>
      <c r="K994" s="52">
        <v>0.89999999999999991</v>
      </c>
      <c r="L994" s="53">
        <f t="shared" si="60"/>
        <v>8.344E-2</v>
      </c>
      <c r="M994" s="53">
        <v>0</v>
      </c>
      <c r="N994" s="53">
        <v>5.1959999999999999E-2</v>
      </c>
      <c r="O994" s="53">
        <v>3.1480000000000001E-2</v>
      </c>
      <c r="P994" s="54">
        <f t="shared" si="61"/>
        <v>0</v>
      </c>
      <c r="Q994" s="54">
        <f t="shared" si="62"/>
        <v>5.7733333333333338E-2</v>
      </c>
      <c r="R994" s="55">
        <f t="shared" si="63"/>
        <v>9.2711111111111119E-2</v>
      </c>
      <c r="S994" s="7"/>
    </row>
    <row r="995" spans="1:19" x14ac:dyDescent="0.25">
      <c r="A995" s="66"/>
      <c r="B995" s="56"/>
      <c r="C995" s="67"/>
      <c r="D995" s="68"/>
      <c r="E995" s="69"/>
      <c r="F995" s="70"/>
      <c r="G995" s="71"/>
      <c r="H995" s="66">
        <v>21</v>
      </c>
      <c r="I995" s="67" t="s">
        <v>274</v>
      </c>
      <c r="J995" s="72">
        <v>0.89999999999999991</v>
      </c>
      <c r="K995" s="73">
        <v>0.89999999999999991</v>
      </c>
      <c r="L995" s="73">
        <f t="shared" si="60"/>
        <v>8.344E-2</v>
      </c>
      <c r="M995" s="73">
        <v>0</v>
      </c>
      <c r="N995" s="73">
        <v>5.1959999999999999E-2</v>
      </c>
      <c r="O995" s="73">
        <v>3.1480000000000001E-2</v>
      </c>
      <c r="P995" s="74">
        <f t="shared" si="61"/>
        <v>0</v>
      </c>
      <c r="Q995" s="74">
        <f t="shared" si="62"/>
        <v>5.7733333333333338E-2</v>
      </c>
      <c r="R995" s="75">
        <f t="shared" si="63"/>
        <v>9.2711111111111119E-2</v>
      </c>
      <c r="S995" s="7"/>
    </row>
    <row r="996" spans="1:19" ht="38.25" x14ac:dyDescent="0.25">
      <c r="A996" s="44"/>
      <c r="B996" s="45"/>
      <c r="C996" s="46"/>
      <c r="D996" s="47"/>
      <c r="E996" s="48"/>
      <c r="F996" s="49">
        <v>74</v>
      </c>
      <c r="G996" s="50" t="s">
        <v>20</v>
      </c>
      <c r="H996" s="90"/>
      <c r="I996" s="46"/>
      <c r="J996" s="51">
        <v>0.16200000000000003</v>
      </c>
      <c r="K996" s="52">
        <v>0.16200000000000003</v>
      </c>
      <c r="L996" s="53">
        <f t="shared" si="60"/>
        <v>2E-3</v>
      </c>
      <c r="M996" s="53">
        <v>0</v>
      </c>
      <c r="N996" s="53">
        <v>0</v>
      </c>
      <c r="O996" s="53">
        <v>2E-3</v>
      </c>
      <c r="P996" s="54">
        <f t="shared" si="61"/>
        <v>0</v>
      </c>
      <c r="Q996" s="54">
        <f t="shared" si="62"/>
        <v>0</v>
      </c>
      <c r="R996" s="55">
        <f t="shared" si="63"/>
        <v>1.2345679012345677E-2</v>
      </c>
      <c r="S996" s="7"/>
    </row>
    <row r="997" spans="1:19" x14ac:dyDescent="0.25">
      <c r="A997" s="66"/>
      <c r="B997" s="56"/>
      <c r="C997" s="67"/>
      <c r="D997" s="68"/>
      <c r="E997" s="69"/>
      <c r="F997" s="70"/>
      <c r="G997" s="71"/>
      <c r="H997" s="66">
        <v>21</v>
      </c>
      <c r="I997" s="67" t="s">
        <v>274</v>
      </c>
      <c r="J997" s="72">
        <v>0.16200000000000003</v>
      </c>
      <c r="K997" s="73">
        <v>0.16200000000000003</v>
      </c>
      <c r="L997" s="73">
        <f t="shared" si="60"/>
        <v>2E-3</v>
      </c>
      <c r="M997" s="73">
        <v>0</v>
      </c>
      <c r="N997" s="73">
        <v>0</v>
      </c>
      <c r="O997" s="73">
        <v>2E-3</v>
      </c>
      <c r="P997" s="74">
        <f t="shared" si="61"/>
        <v>0</v>
      </c>
      <c r="Q997" s="74">
        <f t="shared" si="62"/>
        <v>0</v>
      </c>
      <c r="R997" s="75">
        <f t="shared" si="63"/>
        <v>1.2345679012345677E-2</v>
      </c>
      <c r="S997" s="7"/>
    </row>
    <row r="998" spans="1:19" ht="25.5" x14ac:dyDescent="0.25">
      <c r="A998" s="44"/>
      <c r="B998" s="45"/>
      <c r="C998" s="46"/>
      <c r="D998" s="47"/>
      <c r="E998" s="48"/>
      <c r="F998" s="49">
        <v>87</v>
      </c>
      <c r="G998" s="50" t="s">
        <v>186</v>
      </c>
      <c r="H998" s="90"/>
      <c r="I998" s="46"/>
      <c r="J998" s="51">
        <v>0.70297300000000007</v>
      </c>
      <c r="K998" s="52">
        <v>0.70297300000000007</v>
      </c>
      <c r="L998" s="53">
        <f t="shared" si="60"/>
        <v>3.1275999999999998E-2</v>
      </c>
      <c r="M998" s="53">
        <v>0</v>
      </c>
      <c r="N998" s="53">
        <v>0</v>
      </c>
      <c r="O998" s="53">
        <v>3.1275999999999998E-2</v>
      </c>
      <c r="P998" s="54">
        <f t="shared" si="61"/>
        <v>0</v>
      </c>
      <c r="Q998" s="54">
        <f t="shared" si="62"/>
        <v>0</v>
      </c>
      <c r="R998" s="55">
        <f t="shared" si="63"/>
        <v>4.4491040196422901E-2</v>
      </c>
      <c r="S998" s="7"/>
    </row>
    <row r="999" spans="1:19" x14ac:dyDescent="0.25">
      <c r="A999" s="66"/>
      <c r="B999" s="56"/>
      <c r="C999" s="67"/>
      <c r="D999" s="68"/>
      <c r="E999" s="69"/>
      <c r="F999" s="70"/>
      <c r="G999" s="71"/>
      <c r="H999" s="66">
        <v>21</v>
      </c>
      <c r="I999" s="67" t="s">
        <v>274</v>
      </c>
      <c r="J999" s="72">
        <v>0.70297300000000007</v>
      </c>
      <c r="K999" s="73">
        <v>0.70297300000000007</v>
      </c>
      <c r="L999" s="73">
        <f t="shared" si="60"/>
        <v>3.1275999999999998E-2</v>
      </c>
      <c r="M999" s="73">
        <v>0</v>
      </c>
      <c r="N999" s="73">
        <v>0</v>
      </c>
      <c r="O999" s="73">
        <v>3.1275999999999998E-2</v>
      </c>
      <c r="P999" s="74">
        <f t="shared" si="61"/>
        <v>0</v>
      </c>
      <c r="Q999" s="74">
        <f t="shared" si="62"/>
        <v>0</v>
      </c>
      <c r="R999" s="75">
        <f t="shared" si="63"/>
        <v>4.4491040196422901E-2</v>
      </c>
      <c r="S999" s="7"/>
    </row>
    <row r="1000" spans="1:19" ht="25.5" x14ac:dyDescent="0.25">
      <c r="A1000" s="44"/>
      <c r="B1000" s="45"/>
      <c r="C1000" s="46"/>
      <c r="D1000" s="47"/>
      <c r="E1000" s="48"/>
      <c r="F1000" s="49">
        <v>90</v>
      </c>
      <c r="G1000" s="50" t="s">
        <v>81</v>
      </c>
      <c r="H1000" s="90"/>
      <c r="I1000" s="46"/>
      <c r="J1000" s="51">
        <v>496.22700199999986</v>
      </c>
      <c r="K1000" s="52">
        <v>558.14829499999996</v>
      </c>
      <c r="L1000" s="53">
        <f t="shared" si="60"/>
        <v>131.74686269418882</v>
      </c>
      <c r="M1000" s="53">
        <v>46.396725944188802</v>
      </c>
      <c r="N1000" s="53">
        <v>40.730750710000009</v>
      </c>
      <c r="O1000" s="53">
        <v>44.619386040000016</v>
      </c>
      <c r="P1000" s="54">
        <f t="shared" si="61"/>
        <v>8.3126162634231116E-2</v>
      </c>
      <c r="Q1000" s="54">
        <f t="shared" si="62"/>
        <v>0.15610094563522553</v>
      </c>
      <c r="R1000" s="55">
        <f t="shared" si="63"/>
        <v>0.23604275758683241</v>
      </c>
      <c r="S1000" s="7"/>
    </row>
    <row r="1001" spans="1:19" x14ac:dyDescent="0.25">
      <c r="A1001" s="66"/>
      <c r="B1001" s="56"/>
      <c r="C1001" s="67"/>
      <c r="D1001" s="68"/>
      <c r="E1001" s="69"/>
      <c r="F1001" s="70"/>
      <c r="G1001" s="71"/>
      <c r="H1001" s="66">
        <v>21</v>
      </c>
      <c r="I1001" s="67" t="s">
        <v>274</v>
      </c>
      <c r="J1001" s="72">
        <v>496.22700199999986</v>
      </c>
      <c r="K1001" s="73">
        <v>558.14829499999996</v>
      </c>
      <c r="L1001" s="73">
        <f t="shared" si="60"/>
        <v>131.74686269418882</v>
      </c>
      <c r="M1001" s="73">
        <v>46.396725944188802</v>
      </c>
      <c r="N1001" s="73">
        <v>40.730750710000009</v>
      </c>
      <c r="O1001" s="73">
        <v>44.619386040000016</v>
      </c>
      <c r="P1001" s="74">
        <f t="shared" si="61"/>
        <v>8.3126162634231116E-2</v>
      </c>
      <c r="Q1001" s="74">
        <f t="shared" si="62"/>
        <v>0.15610094563522553</v>
      </c>
      <c r="R1001" s="75">
        <f t="shared" si="63"/>
        <v>0.23604275758683241</v>
      </c>
      <c r="S1001" s="7"/>
    </row>
    <row r="1002" spans="1:19" ht="51" x14ac:dyDescent="0.25">
      <c r="A1002" s="44"/>
      <c r="B1002" s="45"/>
      <c r="C1002" s="46"/>
      <c r="D1002" s="47"/>
      <c r="E1002" s="48"/>
      <c r="F1002" s="49">
        <v>91</v>
      </c>
      <c r="G1002" s="50" t="s">
        <v>82</v>
      </c>
      <c r="H1002" s="90"/>
      <c r="I1002" s="46"/>
      <c r="J1002" s="51">
        <v>0.73226400000000003</v>
      </c>
      <c r="K1002" s="52">
        <v>25.737568000000003</v>
      </c>
      <c r="L1002" s="53">
        <f t="shared" si="60"/>
        <v>1.3761420601517729</v>
      </c>
      <c r="M1002" s="53">
        <v>8.4650001517729834E-3</v>
      </c>
      <c r="N1002" s="53">
        <v>9.9630999999999997E-2</v>
      </c>
      <c r="O1002" s="53">
        <v>1.2680460599999999</v>
      </c>
      <c r="P1002" s="54">
        <f t="shared" si="61"/>
        <v>3.2889666000194667E-4</v>
      </c>
      <c r="Q1002" s="54">
        <f t="shared" si="62"/>
        <v>4.1999306287125874E-3</v>
      </c>
      <c r="R1002" s="55">
        <f t="shared" si="63"/>
        <v>5.3468224354056015E-2</v>
      </c>
      <c r="S1002" s="7"/>
    </row>
    <row r="1003" spans="1:19" x14ac:dyDescent="0.25">
      <c r="A1003" s="66"/>
      <c r="B1003" s="56"/>
      <c r="C1003" s="67"/>
      <c r="D1003" s="68"/>
      <c r="E1003" s="69"/>
      <c r="F1003" s="70"/>
      <c r="G1003" s="71"/>
      <c r="H1003" s="66">
        <v>21</v>
      </c>
      <c r="I1003" s="67" t="s">
        <v>274</v>
      </c>
      <c r="J1003" s="72">
        <v>0.73226400000000003</v>
      </c>
      <c r="K1003" s="73">
        <v>25.737568000000003</v>
      </c>
      <c r="L1003" s="73">
        <f t="shared" si="60"/>
        <v>1.3761420601517729</v>
      </c>
      <c r="M1003" s="73">
        <v>8.4650001517729834E-3</v>
      </c>
      <c r="N1003" s="73">
        <v>9.9630999999999997E-2</v>
      </c>
      <c r="O1003" s="73">
        <v>1.2680460599999999</v>
      </c>
      <c r="P1003" s="74">
        <f t="shared" si="61"/>
        <v>3.2889666000194667E-4</v>
      </c>
      <c r="Q1003" s="74">
        <f t="shared" si="62"/>
        <v>4.1999306287125874E-3</v>
      </c>
      <c r="R1003" s="75">
        <f t="shared" si="63"/>
        <v>5.3468224354056015E-2</v>
      </c>
      <c r="S1003" s="7"/>
    </row>
    <row r="1004" spans="1:19" x14ac:dyDescent="0.25">
      <c r="A1004" s="44"/>
      <c r="B1004" s="45"/>
      <c r="C1004" s="46"/>
      <c r="D1004" s="47"/>
      <c r="E1004" s="48"/>
      <c r="F1004" s="49">
        <v>95</v>
      </c>
      <c r="G1004" s="50" t="s">
        <v>208</v>
      </c>
      <c r="H1004" s="90"/>
      <c r="I1004" s="46"/>
      <c r="J1004" s="51">
        <v>0</v>
      </c>
      <c r="K1004" s="52">
        <v>0.47768699999999997</v>
      </c>
      <c r="L1004" s="53">
        <f t="shared" si="60"/>
        <v>2.8108279999999999E-2</v>
      </c>
      <c r="M1004" s="53">
        <v>0</v>
      </c>
      <c r="N1004" s="53">
        <v>0</v>
      </c>
      <c r="O1004" s="53">
        <v>2.8108279999999999E-2</v>
      </c>
      <c r="P1004" s="54">
        <f t="shared" si="61"/>
        <v>0</v>
      </c>
      <c r="Q1004" s="54">
        <f t="shared" si="62"/>
        <v>0</v>
      </c>
      <c r="R1004" s="55">
        <f t="shared" si="63"/>
        <v>5.8842463789050156E-2</v>
      </c>
      <c r="S1004" s="7"/>
    </row>
    <row r="1005" spans="1:19" x14ac:dyDescent="0.25">
      <c r="A1005" s="66"/>
      <c r="B1005" s="56"/>
      <c r="C1005" s="67"/>
      <c r="D1005" s="68"/>
      <c r="E1005" s="69"/>
      <c r="F1005" s="70"/>
      <c r="G1005" s="71"/>
      <c r="H1005" s="66">
        <v>21</v>
      </c>
      <c r="I1005" s="67" t="s">
        <v>274</v>
      </c>
      <c r="J1005" s="72">
        <v>0</v>
      </c>
      <c r="K1005" s="73">
        <v>0.47768699999999997</v>
      </c>
      <c r="L1005" s="73">
        <f t="shared" si="60"/>
        <v>2.8108279999999999E-2</v>
      </c>
      <c r="M1005" s="73">
        <v>0</v>
      </c>
      <c r="N1005" s="73">
        <v>0</v>
      </c>
      <c r="O1005" s="73">
        <v>2.8108279999999999E-2</v>
      </c>
      <c r="P1005" s="74">
        <f t="shared" si="61"/>
        <v>0</v>
      </c>
      <c r="Q1005" s="74">
        <f t="shared" si="62"/>
        <v>0</v>
      </c>
      <c r="R1005" s="75">
        <f t="shared" si="63"/>
        <v>5.8842463789050156E-2</v>
      </c>
      <c r="S1005" s="7"/>
    </row>
    <row r="1006" spans="1:19" ht="38.25" x14ac:dyDescent="0.25">
      <c r="A1006" s="44"/>
      <c r="B1006" s="45"/>
      <c r="C1006" s="46"/>
      <c r="D1006" s="47"/>
      <c r="E1006" s="48"/>
      <c r="F1006" s="49">
        <v>101</v>
      </c>
      <c r="G1006" s="50" t="s">
        <v>88</v>
      </c>
      <c r="H1006" s="90"/>
      <c r="I1006" s="46"/>
      <c r="J1006" s="51">
        <v>2.3140200000000002</v>
      </c>
      <c r="K1006" s="52">
        <v>4.3374269999999999</v>
      </c>
      <c r="L1006" s="53">
        <f t="shared" si="60"/>
        <v>0.15945844000000001</v>
      </c>
      <c r="M1006" s="53">
        <v>0</v>
      </c>
      <c r="N1006" s="53">
        <v>0</v>
      </c>
      <c r="O1006" s="53">
        <v>0.15945844000000001</v>
      </c>
      <c r="P1006" s="54">
        <f t="shared" si="61"/>
        <v>0</v>
      </c>
      <c r="Q1006" s="54">
        <f t="shared" si="62"/>
        <v>0</v>
      </c>
      <c r="R1006" s="55">
        <f t="shared" si="63"/>
        <v>3.6763371464234446E-2</v>
      </c>
      <c r="S1006" s="7"/>
    </row>
    <row r="1007" spans="1:19" x14ac:dyDescent="0.25">
      <c r="A1007" s="66"/>
      <c r="B1007" s="56"/>
      <c r="C1007" s="67"/>
      <c r="D1007" s="68"/>
      <c r="E1007" s="69"/>
      <c r="F1007" s="70"/>
      <c r="G1007" s="71"/>
      <c r="H1007" s="66">
        <v>21</v>
      </c>
      <c r="I1007" s="67" t="s">
        <v>274</v>
      </c>
      <c r="J1007" s="72">
        <v>2.3140200000000002</v>
      </c>
      <c r="K1007" s="73">
        <v>4.3374269999999999</v>
      </c>
      <c r="L1007" s="73">
        <f t="shared" si="60"/>
        <v>0.15945844000000001</v>
      </c>
      <c r="M1007" s="73">
        <v>0</v>
      </c>
      <c r="N1007" s="73">
        <v>0</v>
      </c>
      <c r="O1007" s="73">
        <v>0.15945844000000001</v>
      </c>
      <c r="P1007" s="74">
        <f t="shared" si="61"/>
        <v>0</v>
      </c>
      <c r="Q1007" s="74">
        <f t="shared" si="62"/>
        <v>0</v>
      </c>
      <c r="R1007" s="75">
        <f t="shared" si="63"/>
        <v>3.6763371464234446E-2</v>
      </c>
      <c r="S1007" s="7"/>
    </row>
    <row r="1008" spans="1:19" ht="25.5" x14ac:dyDescent="0.25">
      <c r="A1008" s="44"/>
      <c r="B1008" s="45"/>
      <c r="C1008" s="46"/>
      <c r="D1008" s="47"/>
      <c r="E1008" s="48"/>
      <c r="F1008" s="49">
        <v>104</v>
      </c>
      <c r="G1008" s="50" t="s">
        <v>142</v>
      </c>
      <c r="H1008" s="90"/>
      <c r="I1008" s="46"/>
      <c r="J1008" s="51">
        <v>8.3999999999999995E-3</v>
      </c>
      <c r="K1008" s="52">
        <v>8.3999999999999995E-3</v>
      </c>
      <c r="L1008" s="53">
        <f t="shared" si="60"/>
        <v>0</v>
      </c>
      <c r="M1008" s="53">
        <v>0</v>
      </c>
      <c r="N1008" s="53">
        <v>0</v>
      </c>
      <c r="O1008" s="53">
        <v>0</v>
      </c>
      <c r="P1008" s="54">
        <f t="shared" si="61"/>
        <v>0</v>
      </c>
      <c r="Q1008" s="54">
        <f t="shared" si="62"/>
        <v>0</v>
      </c>
      <c r="R1008" s="55">
        <f t="shared" si="63"/>
        <v>0</v>
      </c>
      <c r="S1008" s="7"/>
    </row>
    <row r="1009" spans="1:19" x14ac:dyDescent="0.25">
      <c r="A1009" s="66"/>
      <c r="B1009" s="56"/>
      <c r="C1009" s="67"/>
      <c r="D1009" s="68"/>
      <c r="E1009" s="69"/>
      <c r="F1009" s="70"/>
      <c r="G1009" s="71"/>
      <c r="H1009" s="66">
        <v>21</v>
      </c>
      <c r="I1009" s="67" t="s">
        <v>274</v>
      </c>
      <c r="J1009" s="72">
        <v>8.3999999999999995E-3</v>
      </c>
      <c r="K1009" s="73">
        <v>8.3999999999999995E-3</v>
      </c>
      <c r="L1009" s="73">
        <f t="shared" si="60"/>
        <v>0</v>
      </c>
      <c r="M1009" s="73">
        <v>0</v>
      </c>
      <c r="N1009" s="73">
        <v>0</v>
      </c>
      <c r="O1009" s="73">
        <v>0</v>
      </c>
      <c r="P1009" s="74">
        <f t="shared" si="61"/>
        <v>0</v>
      </c>
      <c r="Q1009" s="74">
        <f t="shared" si="62"/>
        <v>0</v>
      </c>
      <c r="R1009" s="75">
        <f t="shared" si="63"/>
        <v>0</v>
      </c>
      <c r="S1009" s="7"/>
    </row>
    <row r="1010" spans="1:19" ht="38.25" x14ac:dyDescent="0.25">
      <c r="A1010" s="44"/>
      <c r="B1010" s="45"/>
      <c r="C1010" s="46"/>
      <c r="D1010" s="47"/>
      <c r="E1010" s="48"/>
      <c r="F1010" s="49">
        <v>106</v>
      </c>
      <c r="G1010" s="50" t="s">
        <v>83</v>
      </c>
      <c r="H1010" s="90"/>
      <c r="I1010" s="46"/>
      <c r="J1010" s="51">
        <v>2.120886</v>
      </c>
      <c r="K1010" s="52">
        <v>2.1886560000000004</v>
      </c>
      <c r="L1010" s="53">
        <f t="shared" si="60"/>
        <v>0.58586890034628147</v>
      </c>
      <c r="M1010" s="53">
        <v>0.28708106034628145</v>
      </c>
      <c r="N1010" s="53">
        <v>0.15056355000000005</v>
      </c>
      <c r="O1010" s="53">
        <v>0.14822428999999998</v>
      </c>
      <c r="P1010" s="54">
        <f t="shared" si="61"/>
        <v>0.1311677396293805</v>
      </c>
      <c r="Q1010" s="54">
        <f t="shared" si="62"/>
        <v>0.19996043706561534</v>
      </c>
      <c r="R1010" s="55">
        <f t="shared" si="63"/>
        <v>0.2676843233227521</v>
      </c>
      <c r="S1010" s="7"/>
    </row>
    <row r="1011" spans="1:19" x14ac:dyDescent="0.25">
      <c r="A1011" s="66"/>
      <c r="B1011" s="56"/>
      <c r="C1011" s="67"/>
      <c r="D1011" s="68"/>
      <c r="E1011" s="69"/>
      <c r="F1011" s="70"/>
      <c r="G1011" s="71"/>
      <c r="H1011" s="66">
        <v>21</v>
      </c>
      <c r="I1011" s="67" t="s">
        <v>274</v>
      </c>
      <c r="J1011" s="72">
        <v>2.120886</v>
      </c>
      <c r="K1011" s="73">
        <v>2.1886560000000004</v>
      </c>
      <c r="L1011" s="73">
        <f t="shared" si="60"/>
        <v>0.58586890034628147</v>
      </c>
      <c r="M1011" s="73">
        <v>0.28708106034628145</v>
      </c>
      <c r="N1011" s="73">
        <v>0.15056355000000005</v>
      </c>
      <c r="O1011" s="73">
        <v>0.14822428999999998</v>
      </c>
      <c r="P1011" s="74">
        <f t="shared" si="61"/>
        <v>0.1311677396293805</v>
      </c>
      <c r="Q1011" s="74">
        <f t="shared" si="62"/>
        <v>0.19996043706561534</v>
      </c>
      <c r="R1011" s="75">
        <f t="shared" si="63"/>
        <v>0.2676843233227521</v>
      </c>
      <c r="S1011" s="7"/>
    </row>
    <row r="1012" spans="1:19" ht="38.25" x14ac:dyDescent="0.25">
      <c r="A1012" s="44"/>
      <c r="B1012" s="45"/>
      <c r="C1012" s="46"/>
      <c r="D1012" s="47"/>
      <c r="E1012" s="48"/>
      <c r="F1012" s="49">
        <v>107</v>
      </c>
      <c r="G1012" s="50" t="s">
        <v>84</v>
      </c>
      <c r="H1012" s="90"/>
      <c r="I1012" s="46"/>
      <c r="J1012" s="51">
        <v>5.5131280000000009</v>
      </c>
      <c r="K1012" s="52">
        <v>5.536264000000001</v>
      </c>
      <c r="L1012" s="53">
        <f t="shared" si="60"/>
        <v>1.3034729148692583</v>
      </c>
      <c r="M1012" s="53">
        <v>0.4541314048692584</v>
      </c>
      <c r="N1012" s="53">
        <v>0.44519409999999993</v>
      </c>
      <c r="O1012" s="53">
        <v>0.40414740999999993</v>
      </c>
      <c r="P1012" s="54">
        <f t="shared" si="61"/>
        <v>8.2028495185427999E-2</v>
      </c>
      <c r="Q1012" s="54">
        <f t="shared" si="62"/>
        <v>0.16244266979848832</v>
      </c>
      <c r="R1012" s="55">
        <f t="shared" si="63"/>
        <v>0.23544269472504528</v>
      </c>
      <c r="S1012" s="7"/>
    </row>
    <row r="1013" spans="1:19" x14ac:dyDescent="0.25">
      <c r="A1013" s="66"/>
      <c r="B1013" s="56"/>
      <c r="C1013" s="67"/>
      <c r="D1013" s="68"/>
      <c r="E1013" s="69"/>
      <c r="F1013" s="70"/>
      <c r="G1013" s="71"/>
      <c r="H1013" s="66">
        <v>21</v>
      </c>
      <c r="I1013" s="67" t="s">
        <v>274</v>
      </c>
      <c r="J1013" s="72">
        <v>5.5131280000000009</v>
      </c>
      <c r="K1013" s="73">
        <v>5.536264000000001</v>
      </c>
      <c r="L1013" s="73">
        <f t="shared" si="60"/>
        <v>1.3034729148692583</v>
      </c>
      <c r="M1013" s="73">
        <v>0.4541314048692584</v>
      </c>
      <c r="N1013" s="73">
        <v>0.44519409999999993</v>
      </c>
      <c r="O1013" s="73">
        <v>0.40414740999999993</v>
      </c>
      <c r="P1013" s="74">
        <f t="shared" si="61"/>
        <v>8.2028495185427999E-2</v>
      </c>
      <c r="Q1013" s="74">
        <f t="shared" si="62"/>
        <v>0.16244266979848832</v>
      </c>
      <c r="R1013" s="75">
        <f t="shared" si="63"/>
        <v>0.23544269472504528</v>
      </c>
      <c r="S1013" s="7"/>
    </row>
    <row r="1014" spans="1:19" ht="25.5" x14ac:dyDescent="0.25">
      <c r="A1014" s="44"/>
      <c r="B1014" s="45"/>
      <c r="C1014" s="46"/>
      <c r="D1014" s="47"/>
      <c r="E1014" s="48"/>
      <c r="F1014" s="49">
        <v>121</v>
      </c>
      <c r="G1014" s="50" t="s">
        <v>159</v>
      </c>
      <c r="H1014" s="90"/>
      <c r="I1014" s="46"/>
      <c r="J1014" s="51">
        <v>1.1976800000000001</v>
      </c>
      <c r="K1014" s="52">
        <v>1.1976799999999999</v>
      </c>
      <c r="L1014" s="53">
        <f t="shared" si="60"/>
        <v>0.14918848011371011</v>
      </c>
      <c r="M1014" s="53">
        <v>3.9435570113710128E-2</v>
      </c>
      <c r="N1014" s="53">
        <v>3.7069159999999997E-2</v>
      </c>
      <c r="O1014" s="53">
        <v>7.2683750000000005E-2</v>
      </c>
      <c r="P1014" s="54">
        <f t="shared" si="61"/>
        <v>3.2926633252379711E-2</v>
      </c>
      <c r="Q1014" s="54">
        <f t="shared" si="62"/>
        <v>6.3877438141832651E-2</v>
      </c>
      <c r="R1014" s="55">
        <f t="shared" si="63"/>
        <v>0.12456455824069045</v>
      </c>
      <c r="S1014" s="7"/>
    </row>
    <row r="1015" spans="1:19" x14ac:dyDescent="0.25">
      <c r="A1015" s="66"/>
      <c r="B1015" s="56"/>
      <c r="C1015" s="67"/>
      <c r="D1015" s="68"/>
      <c r="E1015" s="69"/>
      <c r="F1015" s="70"/>
      <c r="G1015" s="71"/>
      <c r="H1015" s="66">
        <v>21</v>
      </c>
      <c r="I1015" s="67" t="s">
        <v>274</v>
      </c>
      <c r="J1015" s="72">
        <v>1.1976800000000001</v>
      </c>
      <c r="K1015" s="73">
        <v>1.1976799999999999</v>
      </c>
      <c r="L1015" s="73">
        <f t="shared" si="60"/>
        <v>0.14918848011371011</v>
      </c>
      <c r="M1015" s="73">
        <v>3.9435570113710128E-2</v>
      </c>
      <c r="N1015" s="73">
        <v>3.7069159999999997E-2</v>
      </c>
      <c r="O1015" s="73">
        <v>7.2683750000000005E-2</v>
      </c>
      <c r="P1015" s="74">
        <f t="shared" si="61"/>
        <v>3.2926633252379711E-2</v>
      </c>
      <c r="Q1015" s="74">
        <f t="shared" si="62"/>
        <v>6.3877438141832651E-2</v>
      </c>
      <c r="R1015" s="75">
        <f t="shared" si="63"/>
        <v>0.12456455824069045</v>
      </c>
      <c r="S1015" s="7"/>
    </row>
    <row r="1016" spans="1:19" ht="38.25" x14ac:dyDescent="0.25">
      <c r="A1016" s="44"/>
      <c r="B1016" s="45"/>
      <c r="C1016" s="46"/>
      <c r="D1016" s="47"/>
      <c r="E1016" s="48"/>
      <c r="F1016" s="49">
        <v>129</v>
      </c>
      <c r="G1016" s="50" t="s">
        <v>143</v>
      </c>
      <c r="H1016" s="90"/>
      <c r="I1016" s="46"/>
      <c r="J1016" s="51">
        <v>4.0000000000000001E-3</v>
      </c>
      <c r="K1016" s="52">
        <v>4.0000000000000001E-3</v>
      </c>
      <c r="L1016" s="53">
        <f t="shared" si="60"/>
        <v>0</v>
      </c>
      <c r="M1016" s="53">
        <v>0</v>
      </c>
      <c r="N1016" s="53">
        <v>0</v>
      </c>
      <c r="O1016" s="53">
        <v>0</v>
      </c>
      <c r="P1016" s="54">
        <f t="shared" si="61"/>
        <v>0</v>
      </c>
      <c r="Q1016" s="54">
        <f t="shared" si="62"/>
        <v>0</v>
      </c>
      <c r="R1016" s="55">
        <f t="shared" si="63"/>
        <v>0</v>
      </c>
      <c r="S1016" s="7"/>
    </row>
    <row r="1017" spans="1:19" x14ac:dyDescent="0.25">
      <c r="A1017" s="66"/>
      <c r="B1017" s="56"/>
      <c r="C1017" s="67"/>
      <c r="D1017" s="68"/>
      <c r="E1017" s="69"/>
      <c r="F1017" s="70"/>
      <c r="G1017" s="71"/>
      <c r="H1017" s="66">
        <v>21</v>
      </c>
      <c r="I1017" s="67" t="s">
        <v>274</v>
      </c>
      <c r="J1017" s="72">
        <v>4.0000000000000001E-3</v>
      </c>
      <c r="K1017" s="73">
        <v>4.0000000000000001E-3</v>
      </c>
      <c r="L1017" s="73">
        <f t="shared" si="60"/>
        <v>0</v>
      </c>
      <c r="M1017" s="73">
        <v>0</v>
      </c>
      <c r="N1017" s="73">
        <v>0</v>
      </c>
      <c r="O1017" s="73">
        <v>0</v>
      </c>
      <c r="P1017" s="74">
        <f t="shared" si="61"/>
        <v>0</v>
      </c>
      <c r="Q1017" s="74">
        <f t="shared" si="62"/>
        <v>0</v>
      </c>
      <c r="R1017" s="75">
        <f t="shared" si="63"/>
        <v>0</v>
      </c>
      <c r="S1017" s="7"/>
    </row>
    <row r="1018" spans="1:19" ht="38.25" x14ac:dyDescent="0.25">
      <c r="A1018" s="44"/>
      <c r="B1018" s="45"/>
      <c r="C1018" s="46"/>
      <c r="D1018" s="47"/>
      <c r="E1018" s="48"/>
      <c r="F1018" s="49">
        <v>130</v>
      </c>
      <c r="G1018" s="50" t="s">
        <v>160</v>
      </c>
      <c r="H1018" s="90"/>
      <c r="I1018" s="46"/>
      <c r="J1018" s="51">
        <v>9.9601000000000023E-2</v>
      </c>
      <c r="K1018" s="52">
        <v>9.9601000000000023E-2</v>
      </c>
      <c r="L1018" s="53">
        <f t="shared" si="60"/>
        <v>4.0199999757483604E-3</v>
      </c>
      <c r="M1018" s="53">
        <v>9.5999997574836016E-4</v>
      </c>
      <c r="N1018" s="53">
        <v>9.6000000000000002E-4</v>
      </c>
      <c r="O1018" s="53">
        <v>2.0999999999999999E-3</v>
      </c>
      <c r="P1018" s="54">
        <f t="shared" si="61"/>
        <v>9.6384572017184558E-3</v>
      </c>
      <c r="Q1018" s="54">
        <f t="shared" si="62"/>
        <v>1.9276914646924825E-2</v>
      </c>
      <c r="R1018" s="55">
        <f t="shared" si="63"/>
        <v>4.0361040308313764E-2</v>
      </c>
      <c r="S1018" s="7"/>
    </row>
    <row r="1019" spans="1:19" x14ac:dyDescent="0.25">
      <c r="A1019" s="66"/>
      <c r="B1019" s="56"/>
      <c r="C1019" s="67"/>
      <c r="D1019" s="68"/>
      <c r="E1019" s="69"/>
      <c r="F1019" s="70"/>
      <c r="G1019" s="71"/>
      <c r="H1019" s="66">
        <v>21</v>
      </c>
      <c r="I1019" s="67" t="s">
        <v>274</v>
      </c>
      <c r="J1019" s="72">
        <v>9.9601000000000023E-2</v>
      </c>
      <c r="K1019" s="73">
        <v>9.9601000000000023E-2</v>
      </c>
      <c r="L1019" s="73">
        <f t="shared" si="60"/>
        <v>4.0199999757483604E-3</v>
      </c>
      <c r="M1019" s="73">
        <v>9.5999997574836016E-4</v>
      </c>
      <c r="N1019" s="73">
        <v>9.6000000000000002E-4</v>
      </c>
      <c r="O1019" s="73">
        <v>2.0999999999999999E-3</v>
      </c>
      <c r="P1019" s="74">
        <f t="shared" si="61"/>
        <v>9.6384572017184558E-3</v>
      </c>
      <c r="Q1019" s="74">
        <f t="shared" si="62"/>
        <v>1.9276914646924825E-2</v>
      </c>
      <c r="R1019" s="75">
        <f t="shared" si="63"/>
        <v>4.0361040308313764E-2</v>
      </c>
      <c r="S1019" s="7"/>
    </row>
    <row r="1020" spans="1:19" x14ac:dyDescent="0.25">
      <c r="A1020" s="44"/>
      <c r="B1020" s="45"/>
      <c r="C1020" s="46"/>
      <c r="D1020" s="47"/>
      <c r="E1020" s="48"/>
      <c r="F1020" s="49">
        <v>131</v>
      </c>
      <c r="G1020" s="50" t="s">
        <v>144</v>
      </c>
      <c r="H1020" s="90"/>
      <c r="I1020" s="46"/>
      <c r="J1020" s="51">
        <v>0.17235700000000001</v>
      </c>
      <c r="K1020" s="52">
        <v>0.17235700000000001</v>
      </c>
      <c r="L1020" s="53">
        <f t="shared" si="60"/>
        <v>2.7638999888502061E-2</v>
      </c>
      <c r="M1020" s="53">
        <v>1.0029999888502061E-2</v>
      </c>
      <c r="N1020" s="53">
        <v>8.5859999999999999E-3</v>
      </c>
      <c r="O1020" s="53">
        <v>9.0229999999999998E-3</v>
      </c>
      <c r="P1020" s="54">
        <f t="shared" si="61"/>
        <v>5.8193168182911405E-2</v>
      </c>
      <c r="Q1020" s="54">
        <f t="shared" si="62"/>
        <v>0.10800837731279879</v>
      </c>
      <c r="R1020" s="55">
        <f t="shared" si="63"/>
        <v>0.16035902161503193</v>
      </c>
      <c r="S1020" s="7"/>
    </row>
    <row r="1021" spans="1:19" x14ac:dyDescent="0.25">
      <c r="A1021" s="66"/>
      <c r="B1021" s="56"/>
      <c r="C1021" s="67"/>
      <c r="D1021" s="68"/>
      <c r="E1021" s="69"/>
      <c r="F1021" s="70"/>
      <c r="G1021" s="71"/>
      <c r="H1021" s="66">
        <v>21</v>
      </c>
      <c r="I1021" s="67" t="s">
        <v>274</v>
      </c>
      <c r="J1021" s="72">
        <v>0.17235700000000001</v>
      </c>
      <c r="K1021" s="73">
        <v>0.17235700000000001</v>
      </c>
      <c r="L1021" s="73">
        <f t="shared" si="60"/>
        <v>2.7638999888502061E-2</v>
      </c>
      <c r="M1021" s="73">
        <v>1.0029999888502061E-2</v>
      </c>
      <c r="N1021" s="73">
        <v>8.5859999999999999E-3</v>
      </c>
      <c r="O1021" s="73">
        <v>9.0229999999999998E-3</v>
      </c>
      <c r="P1021" s="74">
        <f t="shared" si="61"/>
        <v>5.8193168182911405E-2</v>
      </c>
      <c r="Q1021" s="74">
        <f t="shared" si="62"/>
        <v>0.10800837731279879</v>
      </c>
      <c r="R1021" s="75">
        <f t="shared" si="63"/>
        <v>0.16035902161503193</v>
      </c>
      <c r="S1021" s="7"/>
    </row>
    <row r="1022" spans="1:19" x14ac:dyDescent="0.25">
      <c r="A1022" s="44"/>
      <c r="B1022" s="45"/>
      <c r="C1022" s="46"/>
      <c r="D1022" s="47">
        <v>459</v>
      </c>
      <c r="E1022" s="48" t="s">
        <v>244</v>
      </c>
      <c r="F1022" s="49"/>
      <c r="G1022" s="50"/>
      <c r="H1022" s="90"/>
      <c r="I1022" s="46"/>
      <c r="J1022" s="51">
        <v>499.45812800000027</v>
      </c>
      <c r="K1022" s="52">
        <v>603.70231600000022</v>
      </c>
      <c r="L1022" s="53">
        <f t="shared" si="60"/>
        <v>116.48467780898815</v>
      </c>
      <c r="M1022" s="53">
        <v>40.66676374898816</v>
      </c>
      <c r="N1022" s="53">
        <v>36.397968359999993</v>
      </c>
      <c r="O1022" s="53">
        <v>39.419945700000007</v>
      </c>
      <c r="P1022" s="54">
        <f t="shared" si="61"/>
        <v>6.7362278843714332E-2</v>
      </c>
      <c r="Q1022" s="54">
        <f t="shared" si="62"/>
        <v>0.12765353066657462</v>
      </c>
      <c r="R1022" s="55">
        <f t="shared" si="63"/>
        <v>0.19295052333207896</v>
      </c>
      <c r="S1022" s="7"/>
    </row>
    <row r="1023" spans="1:19" x14ac:dyDescent="0.25">
      <c r="A1023" s="44"/>
      <c r="B1023" s="45"/>
      <c r="C1023" s="46"/>
      <c r="D1023" s="47"/>
      <c r="E1023" s="48"/>
      <c r="F1023" s="49">
        <v>1</v>
      </c>
      <c r="G1023" s="50" t="s">
        <v>136</v>
      </c>
      <c r="H1023" s="90"/>
      <c r="I1023" s="46"/>
      <c r="J1023" s="51">
        <v>29.473309999999984</v>
      </c>
      <c r="K1023" s="52">
        <v>37.268073999999991</v>
      </c>
      <c r="L1023" s="53">
        <f t="shared" si="60"/>
        <v>9.5463706721869777</v>
      </c>
      <c r="M1023" s="53">
        <v>3.4819179021869786</v>
      </c>
      <c r="N1023" s="53">
        <v>2.3301854899999999</v>
      </c>
      <c r="O1023" s="53">
        <v>3.7342672799999996</v>
      </c>
      <c r="P1023" s="54">
        <f t="shared" si="61"/>
        <v>9.3428973608536345E-2</v>
      </c>
      <c r="Q1023" s="54">
        <f t="shared" si="62"/>
        <v>0.15595395115365981</v>
      </c>
      <c r="R1023" s="55">
        <f t="shared" si="63"/>
        <v>0.25615411926537923</v>
      </c>
      <c r="S1023" s="7"/>
    </row>
    <row r="1024" spans="1:19" x14ac:dyDescent="0.25">
      <c r="A1024" s="66"/>
      <c r="B1024" s="56"/>
      <c r="C1024" s="67"/>
      <c r="D1024" s="68"/>
      <c r="E1024" s="69"/>
      <c r="F1024" s="70"/>
      <c r="G1024" s="71"/>
      <c r="H1024" s="66">
        <v>22</v>
      </c>
      <c r="I1024" s="67" t="s">
        <v>275</v>
      </c>
      <c r="J1024" s="72">
        <v>29.473309999999984</v>
      </c>
      <c r="K1024" s="73">
        <v>37.268073999999991</v>
      </c>
      <c r="L1024" s="73">
        <f t="shared" si="60"/>
        <v>9.5463706721869777</v>
      </c>
      <c r="M1024" s="73">
        <v>3.4819179021869786</v>
      </c>
      <c r="N1024" s="73">
        <v>2.3301854899999999</v>
      </c>
      <c r="O1024" s="73">
        <v>3.7342672799999996</v>
      </c>
      <c r="P1024" s="74">
        <f t="shared" si="61"/>
        <v>9.3428973608536345E-2</v>
      </c>
      <c r="Q1024" s="74">
        <f t="shared" si="62"/>
        <v>0.15595395115365981</v>
      </c>
      <c r="R1024" s="75">
        <f t="shared" si="63"/>
        <v>0.25615411926537923</v>
      </c>
      <c r="S1024" s="7"/>
    </row>
    <row r="1025" spans="1:19" x14ac:dyDescent="0.25">
      <c r="A1025" s="44"/>
      <c r="B1025" s="45"/>
      <c r="C1025" s="46"/>
      <c r="D1025" s="47"/>
      <c r="E1025" s="48"/>
      <c r="F1025" s="49">
        <v>2</v>
      </c>
      <c r="G1025" s="50" t="s">
        <v>137</v>
      </c>
      <c r="H1025" s="90"/>
      <c r="I1025" s="46"/>
      <c r="J1025" s="51">
        <v>21.887938000000023</v>
      </c>
      <c r="K1025" s="52">
        <v>29.915312000000018</v>
      </c>
      <c r="L1025" s="53">
        <f t="shared" si="60"/>
        <v>6.2646411277251532</v>
      </c>
      <c r="M1025" s="53">
        <v>1.6412604777251545</v>
      </c>
      <c r="N1025" s="53">
        <v>1.9112968599999991</v>
      </c>
      <c r="O1025" s="53">
        <v>2.7120837899999994</v>
      </c>
      <c r="P1025" s="54">
        <f t="shared" si="61"/>
        <v>5.4863558759646346E-2</v>
      </c>
      <c r="Q1025" s="54">
        <f t="shared" si="62"/>
        <v>0.11875381201857937</v>
      </c>
      <c r="R1025" s="55">
        <f t="shared" si="63"/>
        <v>0.20941252853138051</v>
      </c>
      <c r="S1025" s="7"/>
    </row>
    <row r="1026" spans="1:19" x14ac:dyDescent="0.25">
      <c r="A1026" s="66"/>
      <c r="B1026" s="56"/>
      <c r="C1026" s="67"/>
      <c r="D1026" s="68"/>
      <c r="E1026" s="69"/>
      <c r="F1026" s="70"/>
      <c r="G1026" s="71"/>
      <c r="H1026" s="66">
        <v>22</v>
      </c>
      <c r="I1026" s="67" t="s">
        <v>275</v>
      </c>
      <c r="J1026" s="72">
        <v>21.887938000000023</v>
      </c>
      <c r="K1026" s="73">
        <v>29.915312000000018</v>
      </c>
      <c r="L1026" s="73">
        <f t="shared" si="60"/>
        <v>6.2646411277251532</v>
      </c>
      <c r="M1026" s="73">
        <v>1.6412604777251545</v>
      </c>
      <c r="N1026" s="73">
        <v>1.9112968599999991</v>
      </c>
      <c r="O1026" s="73">
        <v>2.7120837899999994</v>
      </c>
      <c r="P1026" s="74">
        <f t="shared" si="61"/>
        <v>5.4863558759646346E-2</v>
      </c>
      <c r="Q1026" s="74">
        <f t="shared" si="62"/>
        <v>0.11875381201857937</v>
      </c>
      <c r="R1026" s="75">
        <f t="shared" si="63"/>
        <v>0.20941252853138051</v>
      </c>
      <c r="S1026" s="7"/>
    </row>
    <row r="1027" spans="1:19" x14ac:dyDescent="0.25">
      <c r="A1027" s="44"/>
      <c r="B1027" s="45"/>
      <c r="C1027" s="46"/>
      <c r="D1027" s="47"/>
      <c r="E1027" s="48"/>
      <c r="F1027" s="49">
        <v>16</v>
      </c>
      <c r="G1027" s="50" t="s">
        <v>138</v>
      </c>
      <c r="H1027" s="90"/>
      <c r="I1027" s="46"/>
      <c r="J1027" s="51">
        <v>10.892225000000005</v>
      </c>
      <c r="K1027" s="52">
        <v>11.189910000000006</v>
      </c>
      <c r="L1027" s="53">
        <f t="shared" si="60"/>
        <v>2.3923168508541623</v>
      </c>
      <c r="M1027" s="53">
        <v>0.66902328085416229</v>
      </c>
      <c r="N1027" s="53">
        <v>0.87164514999999998</v>
      </c>
      <c r="O1027" s="53">
        <v>0.85164841999999996</v>
      </c>
      <c r="P1027" s="54">
        <f t="shared" si="61"/>
        <v>5.978808416280041E-2</v>
      </c>
      <c r="Q1027" s="54">
        <f t="shared" si="62"/>
        <v>0.13768371960580214</v>
      </c>
      <c r="R1027" s="55">
        <f t="shared" si="63"/>
        <v>0.2137923228027894</v>
      </c>
      <c r="S1027" s="7"/>
    </row>
    <row r="1028" spans="1:19" x14ac:dyDescent="0.25">
      <c r="A1028" s="66"/>
      <c r="B1028" s="56"/>
      <c r="C1028" s="67"/>
      <c r="D1028" s="68"/>
      <c r="E1028" s="69"/>
      <c r="F1028" s="70"/>
      <c r="G1028" s="71"/>
      <c r="H1028" s="66">
        <v>22</v>
      </c>
      <c r="I1028" s="67" t="s">
        <v>275</v>
      </c>
      <c r="J1028" s="72">
        <v>10.892225000000005</v>
      </c>
      <c r="K1028" s="73">
        <v>11.189910000000006</v>
      </c>
      <c r="L1028" s="73">
        <f t="shared" si="60"/>
        <v>2.3923168508541623</v>
      </c>
      <c r="M1028" s="73">
        <v>0.66902328085416229</v>
      </c>
      <c r="N1028" s="73">
        <v>0.87164514999999998</v>
      </c>
      <c r="O1028" s="73">
        <v>0.85164841999999996</v>
      </c>
      <c r="P1028" s="74">
        <f t="shared" si="61"/>
        <v>5.978808416280041E-2</v>
      </c>
      <c r="Q1028" s="74">
        <f t="shared" si="62"/>
        <v>0.13768371960580214</v>
      </c>
      <c r="R1028" s="75">
        <f t="shared" si="63"/>
        <v>0.2137923228027894</v>
      </c>
      <c r="S1028" s="7"/>
    </row>
    <row r="1029" spans="1:19" x14ac:dyDescent="0.25">
      <c r="A1029" s="44"/>
      <c r="B1029" s="45"/>
      <c r="C1029" s="46"/>
      <c r="D1029" s="47"/>
      <c r="E1029" s="48"/>
      <c r="F1029" s="49">
        <v>17</v>
      </c>
      <c r="G1029" s="50" t="s">
        <v>139</v>
      </c>
      <c r="H1029" s="90"/>
      <c r="I1029" s="46"/>
      <c r="J1029" s="51">
        <v>10.067076999999999</v>
      </c>
      <c r="K1029" s="52">
        <v>10.670207999999997</v>
      </c>
      <c r="L1029" s="53">
        <f t="shared" si="60"/>
        <v>1.9640845916822967</v>
      </c>
      <c r="M1029" s="53">
        <v>0.44377199168229708</v>
      </c>
      <c r="N1029" s="53">
        <v>0.7326387999999997</v>
      </c>
      <c r="O1029" s="53">
        <v>0.78767379999999998</v>
      </c>
      <c r="P1029" s="54">
        <f t="shared" si="61"/>
        <v>4.1589816401170175E-2</v>
      </c>
      <c r="Q1029" s="54">
        <f t="shared" si="62"/>
        <v>0.11025190808673056</v>
      </c>
      <c r="R1029" s="55">
        <f t="shared" si="63"/>
        <v>0.18407181862643138</v>
      </c>
      <c r="S1029" s="7"/>
    </row>
    <row r="1030" spans="1:19" x14ac:dyDescent="0.25">
      <c r="A1030" s="66"/>
      <c r="B1030" s="56"/>
      <c r="C1030" s="67"/>
      <c r="D1030" s="68"/>
      <c r="E1030" s="69"/>
      <c r="F1030" s="70"/>
      <c r="G1030" s="71"/>
      <c r="H1030" s="66">
        <v>22</v>
      </c>
      <c r="I1030" s="67" t="s">
        <v>275</v>
      </c>
      <c r="J1030" s="72">
        <v>10.067076999999999</v>
      </c>
      <c r="K1030" s="73">
        <v>10.670207999999997</v>
      </c>
      <c r="L1030" s="73">
        <f t="shared" si="60"/>
        <v>1.9640845916822967</v>
      </c>
      <c r="M1030" s="73">
        <v>0.44377199168229708</v>
      </c>
      <c r="N1030" s="73">
        <v>0.7326387999999997</v>
      </c>
      <c r="O1030" s="73">
        <v>0.78767379999999998</v>
      </c>
      <c r="P1030" s="74">
        <f t="shared" si="61"/>
        <v>4.1589816401170175E-2</v>
      </c>
      <c r="Q1030" s="74">
        <f t="shared" si="62"/>
        <v>0.11025190808673056</v>
      </c>
      <c r="R1030" s="75">
        <f t="shared" si="63"/>
        <v>0.18407181862643138</v>
      </c>
      <c r="S1030" s="7"/>
    </row>
    <row r="1031" spans="1:19" x14ac:dyDescent="0.25">
      <c r="A1031" s="44"/>
      <c r="B1031" s="45"/>
      <c r="C1031" s="46"/>
      <c r="D1031" s="47"/>
      <c r="E1031" s="48"/>
      <c r="F1031" s="49">
        <v>18</v>
      </c>
      <c r="G1031" s="50" t="s">
        <v>140</v>
      </c>
      <c r="H1031" s="90"/>
      <c r="I1031" s="46"/>
      <c r="J1031" s="51">
        <v>8.6610340000000043</v>
      </c>
      <c r="K1031" s="52">
        <v>8.6611290000000025</v>
      </c>
      <c r="L1031" s="53">
        <f t="shared" ref="L1031:L1094" si="64">SUM(M1031,N1031,O1031)</f>
        <v>1.8873692972284186</v>
      </c>
      <c r="M1031" s="53">
        <v>0.84382192722841864</v>
      </c>
      <c r="N1031" s="53">
        <v>0.57514370999999997</v>
      </c>
      <c r="O1031" s="53">
        <v>0.46840366000000005</v>
      </c>
      <c r="P1031" s="54">
        <f t="shared" ref="P1031:P1094" si="65">IFERROR(M1031/K1031,0)</f>
        <v>9.7426320197796193E-2</v>
      </c>
      <c r="Q1031" s="54">
        <f t="shared" ref="Q1031:Q1094" si="66">IFERROR(SUM(M1031,N1031)/K1031,0)</f>
        <v>0.16383148631413041</v>
      </c>
      <c r="R1031" s="55">
        <f t="shared" ref="R1031:R1094" si="67">IFERROR(SUM(M1031,N1031,O1031)/K1031,0)</f>
        <v>0.21791261823122807</v>
      </c>
      <c r="S1031" s="7"/>
    </row>
    <row r="1032" spans="1:19" x14ac:dyDescent="0.25">
      <c r="A1032" s="66"/>
      <c r="B1032" s="56"/>
      <c r="C1032" s="67"/>
      <c r="D1032" s="68"/>
      <c r="E1032" s="69"/>
      <c r="F1032" s="70"/>
      <c r="G1032" s="71"/>
      <c r="H1032" s="66">
        <v>22</v>
      </c>
      <c r="I1032" s="67" t="s">
        <v>275</v>
      </c>
      <c r="J1032" s="72">
        <v>8.6610340000000043</v>
      </c>
      <c r="K1032" s="73">
        <v>8.6611290000000025</v>
      </c>
      <c r="L1032" s="73">
        <f t="shared" si="64"/>
        <v>1.8873692972284186</v>
      </c>
      <c r="M1032" s="73">
        <v>0.84382192722841864</v>
      </c>
      <c r="N1032" s="73">
        <v>0.57514370999999997</v>
      </c>
      <c r="O1032" s="73">
        <v>0.46840366000000005</v>
      </c>
      <c r="P1032" s="74">
        <f t="shared" si="65"/>
        <v>9.7426320197796193E-2</v>
      </c>
      <c r="Q1032" s="74">
        <f t="shared" si="66"/>
        <v>0.16383148631413041</v>
      </c>
      <c r="R1032" s="75">
        <f t="shared" si="67"/>
        <v>0.21791261823122807</v>
      </c>
      <c r="S1032" s="7"/>
    </row>
    <row r="1033" spans="1:19" x14ac:dyDescent="0.25">
      <c r="A1033" s="44"/>
      <c r="B1033" s="45"/>
      <c r="C1033" s="46"/>
      <c r="D1033" s="47"/>
      <c r="E1033" s="48"/>
      <c r="F1033" s="49">
        <v>24</v>
      </c>
      <c r="G1033" s="50" t="s">
        <v>141</v>
      </c>
      <c r="H1033" s="90"/>
      <c r="I1033" s="46"/>
      <c r="J1033" s="51">
        <v>5.5459070000000015</v>
      </c>
      <c r="K1033" s="52">
        <v>6.414054000000001</v>
      </c>
      <c r="L1033" s="53">
        <f t="shared" si="64"/>
        <v>1.0122465799145339</v>
      </c>
      <c r="M1033" s="53">
        <v>0.31378639991453383</v>
      </c>
      <c r="N1033" s="53">
        <v>0.34681149</v>
      </c>
      <c r="O1033" s="53">
        <v>0.3516486900000001</v>
      </c>
      <c r="P1033" s="54">
        <f t="shared" si="65"/>
        <v>4.8921695999836264E-2</v>
      </c>
      <c r="Q1033" s="54">
        <f t="shared" si="66"/>
        <v>0.10299225574255123</v>
      </c>
      <c r="R1033" s="55">
        <f t="shared" si="67"/>
        <v>0.15781697190490349</v>
      </c>
      <c r="S1033" s="7"/>
    </row>
    <row r="1034" spans="1:19" x14ac:dyDescent="0.25">
      <c r="A1034" s="66"/>
      <c r="B1034" s="56"/>
      <c r="C1034" s="67"/>
      <c r="D1034" s="68"/>
      <c r="E1034" s="69"/>
      <c r="F1034" s="70"/>
      <c r="G1034" s="71"/>
      <c r="H1034" s="66">
        <v>22</v>
      </c>
      <c r="I1034" s="67" t="s">
        <v>275</v>
      </c>
      <c r="J1034" s="72">
        <v>5.5459070000000015</v>
      </c>
      <c r="K1034" s="73">
        <v>6.414054000000001</v>
      </c>
      <c r="L1034" s="73">
        <f t="shared" si="64"/>
        <v>1.0122465799145339</v>
      </c>
      <c r="M1034" s="73">
        <v>0.31378639991453383</v>
      </c>
      <c r="N1034" s="73">
        <v>0.34681149</v>
      </c>
      <c r="O1034" s="73">
        <v>0.3516486900000001</v>
      </c>
      <c r="P1034" s="74">
        <f t="shared" si="65"/>
        <v>4.8921695999836264E-2</v>
      </c>
      <c r="Q1034" s="74">
        <f t="shared" si="66"/>
        <v>0.10299225574255123</v>
      </c>
      <c r="R1034" s="75">
        <f t="shared" si="67"/>
        <v>0.15781697190490349</v>
      </c>
      <c r="S1034" s="7"/>
    </row>
    <row r="1035" spans="1:19" ht="25.5" x14ac:dyDescent="0.25">
      <c r="A1035" s="44"/>
      <c r="B1035" s="45"/>
      <c r="C1035" s="46"/>
      <c r="D1035" s="47"/>
      <c r="E1035" s="48"/>
      <c r="F1035" s="49">
        <v>35</v>
      </c>
      <c r="G1035" s="50" t="s">
        <v>45</v>
      </c>
      <c r="H1035" s="90"/>
      <c r="I1035" s="46"/>
      <c r="J1035" s="51">
        <v>3.6</v>
      </c>
      <c r="K1035" s="52">
        <v>5.4468759999999996</v>
      </c>
      <c r="L1035" s="53">
        <f t="shared" si="64"/>
        <v>0.54759767203606846</v>
      </c>
      <c r="M1035" s="53">
        <v>0.18808234203606844</v>
      </c>
      <c r="N1035" s="53">
        <v>0.11333712999999999</v>
      </c>
      <c r="O1035" s="53">
        <v>0.24617820000000001</v>
      </c>
      <c r="P1035" s="54">
        <f t="shared" si="65"/>
        <v>3.453031463100472E-2</v>
      </c>
      <c r="Q1035" s="54">
        <f t="shared" si="66"/>
        <v>5.5338045521151659E-2</v>
      </c>
      <c r="R1035" s="55">
        <f t="shared" si="67"/>
        <v>0.1005342644180019</v>
      </c>
      <c r="S1035" s="7"/>
    </row>
    <row r="1036" spans="1:19" x14ac:dyDescent="0.25">
      <c r="A1036" s="66"/>
      <c r="B1036" s="56"/>
      <c r="C1036" s="67"/>
      <c r="D1036" s="68"/>
      <c r="E1036" s="69"/>
      <c r="F1036" s="70"/>
      <c r="G1036" s="71"/>
      <c r="H1036" s="66">
        <v>22</v>
      </c>
      <c r="I1036" s="67" t="s">
        <v>275</v>
      </c>
      <c r="J1036" s="72">
        <v>3.6</v>
      </c>
      <c r="K1036" s="73">
        <v>5.4468759999999996</v>
      </c>
      <c r="L1036" s="73">
        <f t="shared" si="64"/>
        <v>0.54759767203606846</v>
      </c>
      <c r="M1036" s="73">
        <v>0.18808234203606844</v>
      </c>
      <c r="N1036" s="73">
        <v>0.11333712999999999</v>
      </c>
      <c r="O1036" s="73">
        <v>0.24617820000000001</v>
      </c>
      <c r="P1036" s="74">
        <f t="shared" si="65"/>
        <v>3.453031463100472E-2</v>
      </c>
      <c r="Q1036" s="74">
        <f t="shared" si="66"/>
        <v>5.5338045521151659E-2</v>
      </c>
      <c r="R1036" s="75">
        <f t="shared" si="67"/>
        <v>0.1005342644180019</v>
      </c>
      <c r="S1036" s="7"/>
    </row>
    <row r="1037" spans="1:19" ht="25.5" x14ac:dyDescent="0.25">
      <c r="A1037" s="44"/>
      <c r="B1037" s="45"/>
      <c r="C1037" s="46"/>
      <c r="D1037" s="47"/>
      <c r="E1037" s="48"/>
      <c r="F1037" s="49">
        <v>41</v>
      </c>
      <c r="G1037" s="50" t="s">
        <v>163</v>
      </c>
      <c r="H1037" s="90"/>
      <c r="I1037" s="46"/>
      <c r="J1037" s="51">
        <v>1.5</v>
      </c>
      <c r="K1037" s="52">
        <v>1.590382</v>
      </c>
      <c r="L1037" s="53">
        <f t="shared" si="64"/>
        <v>0.31846423067257879</v>
      </c>
      <c r="M1037" s="53">
        <v>2.9626000672578812E-2</v>
      </c>
      <c r="N1037" s="53">
        <v>6.264285E-2</v>
      </c>
      <c r="O1037" s="53">
        <v>0.22619537999999997</v>
      </c>
      <c r="P1037" s="54">
        <f t="shared" si="65"/>
        <v>1.8628229364126864E-2</v>
      </c>
      <c r="Q1037" s="54">
        <f t="shared" si="66"/>
        <v>5.8016785069611464E-2</v>
      </c>
      <c r="R1037" s="55">
        <f t="shared" si="67"/>
        <v>0.20024386007423298</v>
      </c>
      <c r="S1037" s="7"/>
    </row>
    <row r="1038" spans="1:19" x14ac:dyDescent="0.25">
      <c r="A1038" s="66"/>
      <c r="B1038" s="56"/>
      <c r="C1038" s="67"/>
      <c r="D1038" s="68"/>
      <c r="E1038" s="69"/>
      <c r="F1038" s="70"/>
      <c r="G1038" s="71"/>
      <c r="H1038" s="66">
        <v>22</v>
      </c>
      <c r="I1038" s="67" t="s">
        <v>275</v>
      </c>
      <c r="J1038" s="72">
        <v>1.5</v>
      </c>
      <c r="K1038" s="73">
        <v>1.590382</v>
      </c>
      <c r="L1038" s="73">
        <f t="shared" si="64"/>
        <v>0.31846423067257879</v>
      </c>
      <c r="M1038" s="73">
        <v>2.9626000672578812E-2</v>
      </c>
      <c r="N1038" s="73">
        <v>6.264285E-2</v>
      </c>
      <c r="O1038" s="73">
        <v>0.22619537999999997</v>
      </c>
      <c r="P1038" s="74">
        <f t="shared" si="65"/>
        <v>1.8628229364126864E-2</v>
      </c>
      <c r="Q1038" s="74">
        <f t="shared" si="66"/>
        <v>5.8016785069611464E-2</v>
      </c>
      <c r="R1038" s="75">
        <f t="shared" si="67"/>
        <v>0.20024386007423298</v>
      </c>
      <c r="S1038" s="7"/>
    </row>
    <row r="1039" spans="1:19" ht="25.5" x14ac:dyDescent="0.25">
      <c r="A1039" s="44"/>
      <c r="B1039" s="45"/>
      <c r="C1039" s="46"/>
      <c r="D1039" s="47"/>
      <c r="E1039" s="48"/>
      <c r="F1039" s="49">
        <v>42</v>
      </c>
      <c r="G1039" s="50" t="s">
        <v>158</v>
      </c>
      <c r="H1039" s="90"/>
      <c r="I1039" s="46"/>
      <c r="J1039" s="51">
        <v>6.665432</v>
      </c>
      <c r="K1039" s="52">
        <v>11.933075000000001</v>
      </c>
      <c r="L1039" s="53">
        <f t="shared" si="64"/>
        <v>1.9975802312033819</v>
      </c>
      <c r="M1039" s="53">
        <v>1.484854101203382</v>
      </c>
      <c r="N1039" s="53">
        <v>0.46508189999999999</v>
      </c>
      <c r="O1039" s="53">
        <v>4.764423000000001E-2</v>
      </c>
      <c r="P1039" s="54">
        <f t="shared" si="65"/>
        <v>0.12443180833132968</v>
      </c>
      <c r="Q1039" s="54">
        <f t="shared" si="66"/>
        <v>0.163405995621697</v>
      </c>
      <c r="R1039" s="55">
        <f t="shared" si="67"/>
        <v>0.16739861529432956</v>
      </c>
      <c r="S1039" s="7"/>
    </row>
    <row r="1040" spans="1:19" x14ac:dyDescent="0.25">
      <c r="A1040" s="66"/>
      <c r="B1040" s="56"/>
      <c r="C1040" s="67"/>
      <c r="D1040" s="68"/>
      <c r="E1040" s="69"/>
      <c r="F1040" s="70"/>
      <c r="G1040" s="71"/>
      <c r="H1040" s="66">
        <v>22</v>
      </c>
      <c r="I1040" s="67" t="s">
        <v>275</v>
      </c>
      <c r="J1040" s="72">
        <v>6.665432</v>
      </c>
      <c r="K1040" s="73">
        <v>11.933075000000001</v>
      </c>
      <c r="L1040" s="73">
        <f t="shared" si="64"/>
        <v>1.9975802312033819</v>
      </c>
      <c r="M1040" s="73">
        <v>1.484854101203382</v>
      </c>
      <c r="N1040" s="73">
        <v>0.46508189999999999</v>
      </c>
      <c r="O1040" s="73">
        <v>4.764423000000001E-2</v>
      </c>
      <c r="P1040" s="74">
        <f t="shared" si="65"/>
        <v>0.12443180833132968</v>
      </c>
      <c r="Q1040" s="74">
        <f t="shared" si="66"/>
        <v>0.163405995621697</v>
      </c>
      <c r="R1040" s="75">
        <f t="shared" si="67"/>
        <v>0.16739861529432956</v>
      </c>
      <c r="S1040" s="7"/>
    </row>
    <row r="1041" spans="1:19" ht="25.5" x14ac:dyDescent="0.25">
      <c r="A1041" s="44"/>
      <c r="B1041" s="45"/>
      <c r="C1041" s="46"/>
      <c r="D1041" s="47"/>
      <c r="E1041" s="48"/>
      <c r="F1041" s="49">
        <v>51</v>
      </c>
      <c r="G1041" s="50" t="s">
        <v>24</v>
      </c>
      <c r="H1041" s="90"/>
      <c r="I1041" s="46"/>
      <c r="J1041" s="51">
        <v>1.1566830000000001</v>
      </c>
      <c r="K1041" s="52">
        <v>1.1566830000000001</v>
      </c>
      <c r="L1041" s="53">
        <f t="shared" si="64"/>
        <v>0</v>
      </c>
      <c r="M1041" s="53">
        <v>0</v>
      </c>
      <c r="N1041" s="53">
        <v>0</v>
      </c>
      <c r="O1041" s="53">
        <v>0</v>
      </c>
      <c r="P1041" s="54">
        <f t="shared" si="65"/>
        <v>0</v>
      </c>
      <c r="Q1041" s="54">
        <f t="shared" si="66"/>
        <v>0</v>
      </c>
      <c r="R1041" s="55">
        <f t="shared" si="67"/>
        <v>0</v>
      </c>
      <c r="S1041" s="7"/>
    </row>
    <row r="1042" spans="1:19" x14ac:dyDescent="0.25">
      <c r="A1042" s="66"/>
      <c r="B1042" s="56"/>
      <c r="C1042" s="67"/>
      <c r="D1042" s="68"/>
      <c r="E1042" s="69"/>
      <c r="F1042" s="70"/>
      <c r="G1042" s="71"/>
      <c r="H1042" s="66">
        <v>22</v>
      </c>
      <c r="I1042" s="67" t="s">
        <v>275</v>
      </c>
      <c r="J1042" s="72">
        <v>1.1566830000000001</v>
      </c>
      <c r="K1042" s="73">
        <v>1.1566830000000001</v>
      </c>
      <c r="L1042" s="73">
        <f t="shared" si="64"/>
        <v>0</v>
      </c>
      <c r="M1042" s="73">
        <v>0</v>
      </c>
      <c r="N1042" s="73">
        <v>0</v>
      </c>
      <c r="O1042" s="73">
        <v>0</v>
      </c>
      <c r="P1042" s="74">
        <f t="shared" si="65"/>
        <v>0</v>
      </c>
      <c r="Q1042" s="74">
        <f t="shared" si="66"/>
        <v>0</v>
      </c>
      <c r="R1042" s="75">
        <f t="shared" si="67"/>
        <v>0</v>
      </c>
      <c r="S1042" s="7"/>
    </row>
    <row r="1043" spans="1:19" ht="38.25" x14ac:dyDescent="0.25">
      <c r="A1043" s="44"/>
      <c r="B1043" s="45"/>
      <c r="C1043" s="46"/>
      <c r="D1043" s="47"/>
      <c r="E1043" s="48"/>
      <c r="F1043" s="49">
        <v>61</v>
      </c>
      <c r="G1043" s="50" t="s">
        <v>191</v>
      </c>
      <c r="H1043" s="90"/>
      <c r="I1043" s="46"/>
      <c r="J1043" s="51">
        <v>85.039578000000006</v>
      </c>
      <c r="K1043" s="52">
        <v>93.62550899999998</v>
      </c>
      <c r="L1043" s="53">
        <f t="shared" si="64"/>
        <v>10.015694607409959</v>
      </c>
      <c r="M1043" s="53">
        <v>7.1195733174099587</v>
      </c>
      <c r="N1043" s="53">
        <v>0.84032277</v>
      </c>
      <c r="O1043" s="53">
        <v>2.0557985200000002</v>
      </c>
      <c r="P1043" s="54">
        <f t="shared" si="65"/>
        <v>7.6043093313489601E-2</v>
      </c>
      <c r="Q1043" s="54">
        <f t="shared" si="66"/>
        <v>8.5018454611658884E-2</v>
      </c>
      <c r="R1043" s="55">
        <f t="shared" si="67"/>
        <v>0.10697612984309608</v>
      </c>
      <c r="S1043" s="7"/>
    </row>
    <row r="1044" spans="1:19" x14ac:dyDescent="0.25">
      <c r="A1044" s="66"/>
      <c r="B1044" s="56"/>
      <c r="C1044" s="67"/>
      <c r="D1044" s="68"/>
      <c r="E1044" s="69"/>
      <c r="F1044" s="70"/>
      <c r="G1044" s="71"/>
      <c r="H1044" s="66">
        <v>22</v>
      </c>
      <c r="I1044" s="67" t="s">
        <v>275</v>
      </c>
      <c r="J1044" s="72">
        <v>85.039578000000006</v>
      </c>
      <c r="K1044" s="73">
        <v>93.62550899999998</v>
      </c>
      <c r="L1044" s="73">
        <f t="shared" si="64"/>
        <v>10.015694607409959</v>
      </c>
      <c r="M1044" s="73">
        <v>7.1195733174099587</v>
      </c>
      <c r="N1044" s="73">
        <v>0.84032277</v>
      </c>
      <c r="O1044" s="73">
        <v>2.0557985200000002</v>
      </c>
      <c r="P1044" s="74">
        <f t="shared" si="65"/>
        <v>7.6043093313489601E-2</v>
      </c>
      <c r="Q1044" s="74">
        <f t="shared" si="66"/>
        <v>8.5018454611658884E-2</v>
      </c>
      <c r="R1044" s="75">
        <f t="shared" si="67"/>
        <v>0.10697612984309608</v>
      </c>
      <c r="S1044" s="7"/>
    </row>
    <row r="1045" spans="1:19" ht="38.25" x14ac:dyDescent="0.25">
      <c r="A1045" s="44"/>
      <c r="B1045" s="45"/>
      <c r="C1045" s="46"/>
      <c r="D1045" s="47"/>
      <c r="E1045" s="48"/>
      <c r="F1045" s="49">
        <v>68</v>
      </c>
      <c r="G1045" s="50" t="s">
        <v>22</v>
      </c>
      <c r="H1045" s="90"/>
      <c r="I1045" s="46"/>
      <c r="J1045" s="51">
        <v>8.6492159999999991</v>
      </c>
      <c r="K1045" s="52">
        <v>10.004954999999999</v>
      </c>
      <c r="L1045" s="53">
        <f t="shared" si="64"/>
        <v>0.70602416051079653</v>
      </c>
      <c r="M1045" s="53">
        <v>8.0247450510796625E-2</v>
      </c>
      <c r="N1045" s="53">
        <v>0.15387360999999997</v>
      </c>
      <c r="O1045" s="53">
        <v>0.47190309999999991</v>
      </c>
      <c r="P1045" s="54">
        <f t="shared" si="65"/>
        <v>8.0207707591684954E-3</v>
      </c>
      <c r="Q1045" s="54">
        <f t="shared" si="66"/>
        <v>2.3400511097830687E-2</v>
      </c>
      <c r="R1045" s="55">
        <f t="shared" si="67"/>
        <v>7.056744987966429E-2</v>
      </c>
      <c r="S1045" s="7"/>
    </row>
    <row r="1046" spans="1:19" x14ac:dyDescent="0.25">
      <c r="A1046" s="66"/>
      <c r="B1046" s="56"/>
      <c r="C1046" s="67"/>
      <c r="D1046" s="68"/>
      <c r="E1046" s="69"/>
      <c r="F1046" s="70"/>
      <c r="G1046" s="71"/>
      <c r="H1046" s="66">
        <v>22</v>
      </c>
      <c r="I1046" s="67" t="s">
        <v>275</v>
      </c>
      <c r="J1046" s="72">
        <v>8.6492159999999991</v>
      </c>
      <c r="K1046" s="73">
        <v>10.004954999999999</v>
      </c>
      <c r="L1046" s="73">
        <f t="shared" si="64"/>
        <v>0.70602416051079653</v>
      </c>
      <c r="M1046" s="73">
        <v>8.0247450510796625E-2</v>
      </c>
      <c r="N1046" s="73">
        <v>0.15387360999999997</v>
      </c>
      <c r="O1046" s="73">
        <v>0.47190309999999991</v>
      </c>
      <c r="P1046" s="74">
        <f t="shared" si="65"/>
        <v>8.0207707591684954E-3</v>
      </c>
      <c r="Q1046" s="74">
        <f t="shared" si="66"/>
        <v>2.3400511097830687E-2</v>
      </c>
      <c r="R1046" s="75">
        <f t="shared" si="67"/>
        <v>7.056744987966429E-2</v>
      </c>
      <c r="S1046" s="7"/>
    </row>
    <row r="1047" spans="1:19" ht="25.5" x14ac:dyDescent="0.25">
      <c r="A1047" s="44"/>
      <c r="B1047" s="45"/>
      <c r="C1047" s="46"/>
      <c r="D1047" s="47"/>
      <c r="E1047" s="48"/>
      <c r="F1047" s="49">
        <v>72</v>
      </c>
      <c r="G1047" s="50" t="s">
        <v>25</v>
      </c>
      <c r="H1047" s="90"/>
      <c r="I1047" s="46"/>
      <c r="J1047" s="51">
        <v>7.5435330000000009</v>
      </c>
      <c r="K1047" s="52">
        <v>10.096228</v>
      </c>
      <c r="L1047" s="53">
        <f t="shared" si="64"/>
        <v>1.1054253995546675</v>
      </c>
      <c r="M1047" s="53">
        <v>2.2927999554667622E-2</v>
      </c>
      <c r="N1047" s="53">
        <v>0.50373648999999998</v>
      </c>
      <c r="O1047" s="53">
        <v>0.57876090999999996</v>
      </c>
      <c r="P1047" s="54">
        <f t="shared" si="65"/>
        <v>2.2709470858490537E-3</v>
      </c>
      <c r="Q1047" s="54">
        <f t="shared" si="66"/>
        <v>5.2164480591629626E-2</v>
      </c>
      <c r="R1047" s="55">
        <f t="shared" si="67"/>
        <v>0.1094889496903861</v>
      </c>
      <c r="S1047" s="7"/>
    </row>
    <row r="1048" spans="1:19" x14ac:dyDescent="0.25">
      <c r="A1048" s="66"/>
      <c r="B1048" s="56"/>
      <c r="C1048" s="67"/>
      <c r="D1048" s="68"/>
      <c r="E1048" s="69"/>
      <c r="F1048" s="70"/>
      <c r="G1048" s="71"/>
      <c r="H1048" s="66">
        <v>22</v>
      </c>
      <c r="I1048" s="67" t="s">
        <v>275</v>
      </c>
      <c r="J1048" s="72">
        <v>7.5435330000000009</v>
      </c>
      <c r="K1048" s="73">
        <v>10.096228</v>
      </c>
      <c r="L1048" s="73">
        <f t="shared" si="64"/>
        <v>1.1054253995546675</v>
      </c>
      <c r="M1048" s="73">
        <v>2.2927999554667622E-2</v>
      </c>
      <c r="N1048" s="73">
        <v>0.50373648999999998</v>
      </c>
      <c r="O1048" s="73">
        <v>0.57876090999999996</v>
      </c>
      <c r="P1048" s="74">
        <f t="shared" si="65"/>
        <v>2.2709470858490537E-3</v>
      </c>
      <c r="Q1048" s="74">
        <f t="shared" si="66"/>
        <v>5.2164480591629626E-2</v>
      </c>
      <c r="R1048" s="75">
        <f t="shared" si="67"/>
        <v>0.1094889496903861</v>
      </c>
      <c r="S1048" s="7"/>
    </row>
    <row r="1049" spans="1:19" ht="25.5" x14ac:dyDescent="0.25">
      <c r="A1049" s="44"/>
      <c r="B1049" s="45"/>
      <c r="C1049" s="46"/>
      <c r="D1049" s="47"/>
      <c r="E1049" s="48"/>
      <c r="F1049" s="49">
        <v>82</v>
      </c>
      <c r="G1049" s="50" t="s">
        <v>197</v>
      </c>
      <c r="H1049" s="90"/>
      <c r="I1049" s="46"/>
      <c r="J1049" s="51">
        <v>2.71</v>
      </c>
      <c r="K1049" s="52">
        <v>3.7002389999999998</v>
      </c>
      <c r="L1049" s="53">
        <f t="shared" si="64"/>
        <v>2.3038179699999999</v>
      </c>
      <c r="M1049" s="53">
        <v>0</v>
      </c>
      <c r="N1049" s="53">
        <v>0.26826327</v>
      </c>
      <c r="O1049" s="53">
        <v>2.0355547000000001</v>
      </c>
      <c r="P1049" s="54">
        <f t="shared" si="65"/>
        <v>0</v>
      </c>
      <c r="Q1049" s="54">
        <f t="shared" si="66"/>
        <v>7.2498903449209631E-2</v>
      </c>
      <c r="R1049" s="55">
        <f t="shared" si="67"/>
        <v>0.62261328795248094</v>
      </c>
      <c r="S1049" s="7"/>
    </row>
    <row r="1050" spans="1:19" x14ac:dyDescent="0.25">
      <c r="A1050" s="66"/>
      <c r="B1050" s="56"/>
      <c r="C1050" s="67"/>
      <c r="D1050" s="68"/>
      <c r="E1050" s="69"/>
      <c r="F1050" s="70"/>
      <c r="G1050" s="71"/>
      <c r="H1050" s="66">
        <v>22</v>
      </c>
      <c r="I1050" s="67" t="s">
        <v>275</v>
      </c>
      <c r="J1050" s="72">
        <v>2.71</v>
      </c>
      <c r="K1050" s="73">
        <v>3.7002389999999998</v>
      </c>
      <c r="L1050" s="73">
        <f t="shared" si="64"/>
        <v>2.3038179699999999</v>
      </c>
      <c r="M1050" s="73">
        <v>0</v>
      </c>
      <c r="N1050" s="73">
        <v>0.26826327</v>
      </c>
      <c r="O1050" s="73">
        <v>2.0355547000000001</v>
      </c>
      <c r="P1050" s="74">
        <f t="shared" si="65"/>
        <v>0</v>
      </c>
      <c r="Q1050" s="74">
        <f t="shared" si="66"/>
        <v>7.2498903449209631E-2</v>
      </c>
      <c r="R1050" s="75">
        <f t="shared" si="67"/>
        <v>0.62261328795248094</v>
      </c>
      <c r="S1050" s="7"/>
    </row>
    <row r="1051" spans="1:19" ht="25.5" x14ac:dyDescent="0.25">
      <c r="A1051" s="44"/>
      <c r="B1051" s="45"/>
      <c r="C1051" s="46"/>
      <c r="D1051" s="47"/>
      <c r="E1051" s="48"/>
      <c r="F1051" s="49">
        <v>83</v>
      </c>
      <c r="G1051" s="50" t="s">
        <v>198</v>
      </c>
      <c r="H1051" s="90"/>
      <c r="I1051" s="46"/>
      <c r="J1051" s="51">
        <v>0</v>
      </c>
      <c r="K1051" s="52">
        <v>0.22120200000000001</v>
      </c>
      <c r="L1051" s="53">
        <f t="shared" si="64"/>
        <v>0</v>
      </c>
      <c r="M1051" s="53">
        <v>0</v>
      </c>
      <c r="N1051" s="53">
        <v>0</v>
      </c>
      <c r="O1051" s="53">
        <v>0</v>
      </c>
      <c r="P1051" s="54">
        <f t="shared" si="65"/>
        <v>0</v>
      </c>
      <c r="Q1051" s="54">
        <f t="shared" si="66"/>
        <v>0</v>
      </c>
      <c r="R1051" s="55">
        <f t="shared" si="67"/>
        <v>0</v>
      </c>
      <c r="S1051" s="7"/>
    </row>
    <row r="1052" spans="1:19" x14ac:dyDescent="0.25">
      <c r="A1052" s="66"/>
      <c r="B1052" s="56"/>
      <c r="C1052" s="67"/>
      <c r="D1052" s="68"/>
      <c r="E1052" s="69"/>
      <c r="F1052" s="70"/>
      <c r="G1052" s="71"/>
      <c r="H1052" s="66">
        <v>22</v>
      </c>
      <c r="I1052" s="67" t="s">
        <v>275</v>
      </c>
      <c r="J1052" s="72">
        <v>0</v>
      </c>
      <c r="K1052" s="73">
        <v>0.22120200000000001</v>
      </c>
      <c r="L1052" s="73">
        <f t="shared" si="64"/>
        <v>0</v>
      </c>
      <c r="M1052" s="73">
        <v>0</v>
      </c>
      <c r="N1052" s="73">
        <v>0</v>
      </c>
      <c r="O1052" s="73">
        <v>0</v>
      </c>
      <c r="P1052" s="74">
        <f t="shared" si="65"/>
        <v>0</v>
      </c>
      <c r="Q1052" s="74">
        <f t="shared" si="66"/>
        <v>0</v>
      </c>
      <c r="R1052" s="75">
        <f t="shared" si="67"/>
        <v>0</v>
      </c>
      <c r="S1052" s="7"/>
    </row>
    <row r="1053" spans="1:19" ht="25.5" x14ac:dyDescent="0.25">
      <c r="A1053" s="44"/>
      <c r="B1053" s="45"/>
      <c r="C1053" s="46"/>
      <c r="D1053" s="47"/>
      <c r="E1053" s="48"/>
      <c r="F1053" s="49">
        <v>88</v>
      </c>
      <c r="G1053" s="50" t="s">
        <v>17</v>
      </c>
      <c r="H1053" s="90"/>
      <c r="I1053" s="46"/>
      <c r="J1053" s="51">
        <v>0</v>
      </c>
      <c r="K1053" s="52">
        <v>0.132019</v>
      </c>
      <c r="L1053" s="53">
        <f t="shared" si="64"/>
        <v>8.43E-3</v>
      </c>
      <c r="M1053" s="53">
        <v>0</v>
      </c>
      <c r="N1053" s="53">
        <v>0</v>
      </c>
      <c r="O1053" s="53">
        <v>8.43E-3</v>
      </c>
      <c r="P1053" s="54">
        <f t="shared" si="65"/>
        <v>0</v>
      </c>
      <c r="Q1053" s="54">
        <f t="shared" si="66"/>
        <v>0</v>
      </c>
      <c r="R1053" s="55">
        <f t="shared" si="67"/>
        <v>6.3854445193494883E-2</v>
      </c>
      <c r="S1053" s="7"/>
    </row>
    <row r="1054" spans="1:19" x14ac:dyDescent="0.25">
      <c r="A1054" s="66"/>
      <c r="B1054" s="56"/>
      <c r="C1054" s="67"/>
      <c r="D1054" s="68"/>
      <c r="E1054" s="69"/>
      <c r="F1054" s="70"/>
      <c r="G1054" s="71"/>
      <c r="H1054" s="66">
        <v>22</v>
      </c>
      <c r="I1054" s="67" t="s">
        <v>275</v>
      </c>
      <c r="J1054" s="72">
        <v>0</v>
      </c>
      <c r="K1054" s="73">
        <v>0.132019</v>
      </c>
      <c r="L1054" s="73">
        <f t="shared" si="64"/>
        <v>8.43E-3</v>
      </c>
      <c r="M1054" s="73">
        <v>0</v>
      </c>
      <c r="N1054" s="73">
        <v>0</v>
      </c>
      <c r="O1054" s="73">
        <v>8.43E-3</v>
      </c>
      <c r="P1054" s="74">
        <f t="shared" si="65"/>
        <v>0</v>
      </c>
      <c r="Q1054" s="74">
        <f t="shared" si="66"/>
        <v>0</v>
      </c>
      <c r="R1054" s="75">
        <f t="shared" si="67"/>
        <v>6.3854445193494883E-2</v>
      </c>
      <c r="S1054" s="7"/>
    </row>
    <row r="1055" spans="1:19" ht="25.5" x14ac:dyDescent="0.25">
      <c r="A1055" s="44"/>
      <c r="B1055" s="45"/>
      <c r="C1055" s="46"/>
      <c r="D1055" s="47"/>
      <c r="E1055" s="48"/>
      <c r="F1055" s="49">
        <v>90</v>
      </c>
      <c r="G1055" s="50" t="s">
        <v>81</v>
      </c>
      <c r="H1055" s="90"/>
      <c r="I1055" s="46"/>
      <c r="J1055" s="51">
        <v>285.42157300000014</v>
      </c>
      <c r="K1055" s="52">
        <v>331.95344400000016</v>
      </c>
      <c r="L1055" s="53">
        <f t="shared" si="64"/>
        <v>69.301574616733788</v>
      </c>
      <c r="M1055" s="53">
        <v>23.180832706733781</v>
      </c>
      <c r="N1055" s="53">
        <v>24.808177239999999</v>
      </c>
      <c r="O1055" s="53">
        <v>21.312564670000004</v>
      </c>
      <c r="P1055" s="54">
        <f t="shared" si="65"/>
        <v>6.983157766766164E-2</v>
      </c>
      <c r="Q1055" s="54">
        <f t="shared" si="66"/>
        <v>0.14456548294384847</v>
      </c>
      <c r="R1055" s="55">
        <f t="shared" si="67"/>
        <v>0.20876895802513123</v>
      </c>
      <c r="S1055" s="7"/>
    </row>
    <row r="1056" spans="1:19" x14ac:dyDescent="0.25">
      <c r="A1056" s="66"/>
      <c r="B1056" s="56"/>
      <c r="C1056" s="67"/>
      <c r="D1056" s="68"/>
      <c r="E1056" s="69"/>
      <c r="F1056" s="70"/>
      <c r="G1056" s="71"/>
      <c r="H1056" s="66">
        <v>22</v>
      </c>
      <c r="I1056" s="67" t="s">
        <v>275</v>
      </c>
      <c r="J1056" s="72">
        <v>285.42157300000014</v>
      </c>
      <c r="K1056" s="73">
        <v>331.95344400000016</v>
      </c>
      <c r="L1056" s="73">
        <f t="shared" si="64"/>
        <v>69.301574616733788</v>
      </c>
      <c r="M1056" s="73">
        <v>23.180832706733781</v>
      </c>
      <c r="N1056" s="73">
        <v>24.808177239999999</v>
      </c>
      <c r="O1056" s="73">
        <v>21.312564670000004</v>
      </c>
      <c r="P1056" s="74">
        <f t="shared" si="65"/>
        <v>6.983157766766164E-2</v>
      </c>
      <c r="Q1056" s="74">
        <f t="shared" si="66"/>
        <v>0.14456548294384847</v>
      </c>
      <c r="R1056" s="75">
        <f t="shared" si="67"/>
        <v>0.20876895802513123</v>
      </c>
      <c r="S1056" s="7"/>
    </row>
    <row r="1057" spans="1:19" ht="51" x14ac:dyDescent="0.25">
      <c r="A1057" s="44"/>
      <c r="B1057" s="45"/>
      <c r="C1057" s="46"/>
      <c r="D1057" s="47"/>
      <c r="E1057" s="48"/>
      <c r="F1057" s="49">
        <v>91</v>
      </c>
      <c r="G1057" s="50" t="s">
        <v>82</v>
      </c>
      <c r="H1057" s="90"/>
      <c r="I1057" s="46"/>
      <c r="J1057" s="51">
        <v>2.3042259999999999</v>
      </c>
      <c r="K1057" s="52">
        <v>19.518357000000005</v>
      </c>
      <c r="L1057" s="53">
        <f t="shared" si="64"/>
        <v>4.1578972500114508</v>
      </c>
      <c r="M1057" s="53">
        <v>1.9420000011450611E-2</v>
      </c>
      <c r="N1057" s="53">
        <v>1.8898957299999999</v>
      </c>
      <c r="O1057" s="53">
        <v>2.2485815200000001</v>
      </c>
      <c r="P1057" s="54">
        <f t="shared" si="65"/>
        <v>9.9496079569866497E-4</v>
      </c>
      <c r="Q1057" s="54">
        <f t="shared" si="66"/>
        <v>9.7821539487747355E-2</v>
      </c>
      <c r="R1057" s="55">
        <f t="shared" si="67"/>
        <v>0.21302496157906373</v>
      </c>
      <c r="S1057" s="7"/>
    </row>
    <row r="1058" spans="1:19" x14ac:dyDescent="0.25">
      <c r="A1058" s="66"/>
      <c r="B1058" s="56"/>
      <c r="C1058" s="67"/>
      <c r="D1058" s="68"/>
      <c r="E1058" s="69"/>
      <c r="F1058" s="70"/>
      <c r="G1058" s="71"/>
      <c r="H1058" s="66">
        <v>22</v>
      </c>
      <c r="I1058" s="67" t="s">
        <v>275</v>
      </c>
      <c r="J1058" s="72">
        <v>2.3042259999999999</v>
      </c>
      <c r="K1058" s="73">
        <v>19.518357000000005</v>
      </c>
      <c r="L1058" s="73">
        <f t="shared" si="64"/>
        <v>4.1578972500114508</v>
      </c>
      <c r="M1058" s="73">
        <v>1.9420000011450611E-2</v>
      </c>
      <c r="N1058" s="73">
        <v>1.8898957299999999</v>
      </c>
      <c r="O1058" s="73">
        <v>2.2485815200000001</v>
      </c>
      <c r="P1058" s="74">
        <f t="shared" si="65"/>
        <v>9.9496079569866497E-4</v>
      </c>
      <c r="Q1058" s="74">
        <f t="shared" si="66"/>
        <v>9.7821539487747355E-2</v>
      </c>
      <c r="R1058" s="75">
        <f t="shared" si="67"/>
        <v>0.21302496157906373</v>
      </c>
      <c r="S1058" s="7"/>
    </row>
    <row r="1059" spans="1:19" ht="38.25" x14ac:dyDescent="0.25">
      <c r="A1059" s="44"/>
      <c r="B1059" s="45"/>
      <c r="C1059" s="46"/>
      <c r="D1059" s="47"/>
      <c r="E1059" s="48"/>
      <c r="F1059" s="49">
        <v>101</v>
      </c>
      <c r="G1059" s="50" t="s">
        <v>88</v>
      </c>
      <c r="H1059" s="90"/>
      <c r="I1059" s="46"/>
      <c r="J1059" s="51">
        <v>0</v>
      </c>
      <c r="K1059" s="52">
        <v>0.16084399999999999</v>
      </c>
      <c r="L1059" s="53">
        <f t="shared" si="64"/>
        <v>0</v>
      </c>
      <c r="M1059" s="53">
        <v>0</v>
      </c>
      <c r="N1059" s="53">
        <v>0</v>
      </c>
      <c r="O1059" s="53">
        <v>0</v>
      </c>
      <c r="P1059" s="54">
        <f t="shared" si="65"/>
        <v>0</v>
      </c>
      <c r="Q1059" s="54">
        <f t="shared" si="66"/>
        <v>0</v>
      </c>
      <c r="R1059" s="55">
        <f t="shared" si="67"/>
        <v>0</v>
      </c>
      <c r="S1059" s="7"/>
    </row>
    <row r="1060" spans="1:19" x14ac:dyDescent="0.25">
      <c r="A1060" s="66"/>
      <c r="B1060" s="56"/>
      <c r="C1060" s="67"/>
      <c r="D1060" s="68"/>
      <c r="E1060" s="69"/>
      <c r="F1060" s="70"/>
      <c r="G1060" s="71"/>
      <c r="H1060" s="66">
        <v>22</v>
      </c>
      <c r="I1060" s="67" t="s">
        <v>275</v>
      </c>
      <c r="J1060" s="72">
        <v>0</v>
      </c>
      <c r="K1060" s="73">
        <v>0.16084399999999999</v>
      </c>
      <c r="L1060" s="73">
        <f t="shared" si="64"/>
        <v>0</v>
      </c>
      <c r="M1060" s="73">
        <v>0</v>
      </c>
      <c r="N1060" s="73">
        <v>0</v>
      </c>
      <c r="O1060" s="73">
        <v>0</v>
      </c>
      <c r="P1060" s="74">
        <f t="shared" si="65"/>
        <v>0</v>
      </c>
      <c r="Q1060" s="74">
        <f t="shared" si="66"/>
        <v>0</v>
      </c>
      <c r="R1060" s="75">
        <f t="shared" si="67"/>
        <v>0</v>
      </c>
      <c r="S1060" s="7"/>
    </row>
    <row r="1061" spans="1:19" ht="25.5" x14ac:dyDescent="0.25">
      <c r="A1061" s="44"/>
      <c r="B1061" s="45"/>
      <c r="C1061" s="46"/>
      <c r="D1061" s="47"/>
      <c r="E1061" s="48"/>
      <c r="F1061" s="49">
        <v>104</v>
      </c>
      <c r="G1061" s="50" t="s">
        <v>142</v>
      </c>
      <c r="H1061" s="90"/>
      <c r="I1061" s="46"/>
      <c r="J1061" s="51">
        <v>2.2608470000000001</v>
      </c>
      <c r="K1061" s="52">
        <v>2.2608470000000001</v>
      </c>
      <c r="L1061" s="53">
        <f t="shared" si="64"/>
        <v>0.89818881176386034</v>
      </c>
      <c r="M1061" s="53">
        <v>0.52690881176386029</v>
      </c>
      <c r="N1061" s="53">
        <v>0.25044</v>
      </c>
      <c r="O1061" s="53">
        <v>0.12084</v>
      </c>
      <c r="P1061" s="54">
        <f t="shared" si="65"/>
        <v>0.23305814668744071</v>
      </c>
      <c r="Q1061" s="54">
        <f t="shared" si="66"/>
        <v>0.34383079074517658</v>
      </c>
      <c r="R1061" s="55">
        <f t="shared" si="67"/>
        <v>0.39727978574572287</v>
      </c>
      <c r="S1061" s="7"/>
    </row>
    <row r="1062" spans="1:19" x14ac:dyDescent="0.25">
      <c r="A1062" s="66"/>
      <c r="B1062" s="56"/>
      <c r="C1062" s="67"/>
      <c r="D1062" s="68"/>
      <c r="E1062" s="69"/>
      <c r="F1062" s="70"/>
      <c r="G1062" s="71"/>
      <c r="H1062" s="66">
        <v>22</v>
      </c>
      <c r="I1062" s="67" t="s">
        <v>275</v>
      </c>
      <c r="J1062" s="72">
        <v>2.2608470000000001</v>
      </c>
      <c r="K1062" s="73">
        <v>2.2608470000000001</v>
      </c>
      <c r="L1062" s="73">
        <f t="shared" si="64"/>
        <v>0.89818881176386034</v>
      </c>
      <c r="M1062" s="73">
        <v>0.52690881176386029</v>
      </c>
      <c r="N1062" s="73">
        <v>0.25044</v>
      </c>
      <c r="O1062" s="73">
        <v>0.12084</v>
      </c>
      <c r="P1062" s="74">
        <f t="shared" si="65"/>
        <v>0.23305814668744071</v>
      </c>
      <c r="Q1062" s="74">
        <f t="shared" si="66"/>
        <v>0.34383079074517658</v>
      </c>
      <c r="R1062" s="75">
        <f t="shared" si="67"/>
        <v>0.39727978574572287</v>
      </c>
      <c r="S1062" s="7"/>
    </row>
    <row r="1063" spans="1:19" ht="38.25" x14ac:dyDescent="0.25">
      <c r="A1063" s="44"/>
      <c r="B1063" s="45"/>
      <c r="C1063" s="46"/>
      <c r="D1063" s="47"/>
      <c r="E1063" s="48"/>
      <c r="F1063" s="49">
        <v>106</v>
      </c>
      <c r="G1063" s="50" t="s">
        <v>83</v>
      </c>
      <c r="H1063" s="90"/>
      <c r="I1063" s="46"/>
      <c r="J1063" s="51">
        <v>1.5816959999999995</v>
      </c>
      <c r="K1063" s="52">
        <v>1.6032549999999997</v>
      </c>
      <c r="L1063" s="53">
        <f t="shared" si="64"/>
        <v>0.45219012899419003</v>
      </c>
      <c r="M1063" s="53">
        <v>0.20637599899419001</v>
      </c>
      <c r="N1063" s="53">
        <v>0.13524135000000001</v>
      </c>
      <c r="O1063" s="53">
        <v>0.11057278</v>
      </c>
      <c r="P1063" s="54">
        <f t="shared" si="65"/>
        <v>0.1287231282573203</v>
      </c>
      <c r="Q1063" s="54">
        <f t="shared" si="66"/>
        <v>0.21307736385926762</v>
      </c>
      <c r="R1063" s="55">
        <f t="shared" si="67"/>
        <v>0.28204504523247403</v>
      </c>
      <c r="S1063" s="7"/>
    </row>
    <row r="1064" spans="1:19" x14ac:dyDescent="0.25">
      <c r="A1064" s="66"/>
      <c r="B1064" s="56"/>
      <c r="C1064" s="67"/>
      <c r="D1064" s="68"/>
      <c r="E1064" s="69"/>
      <c r="F1064" s="70"/>
      <c r="G1064" s="71"/>
      <c r="H1064" s="66">
        <v>22</v>
      </c>
      <c r="I1064" s="67" t="s">
        <v>275</v>
      </c>
      <c r="J1064" s="72">
        <v>1.5816959999999995</v>
      </c>
      <c r="K1064" s="73">
        <v>1.6032549999999997</v>
      </c>
      <c r="L1064" s="73">
        <f t="shared" si="64"/>
        <v>0.45219012899419003</v>
      </c>
      <c r="M1064" s="73">
        <v>0.20637599899419001</v>
      </c>
      <c r="N1064" s="73">
        <v>0.13524135000000001</v>
      </c>
      <c r="O1064" s="73">
        <v>0.11057278</v>
      </c>
      <c r="P1064" s="74">
        <f t="shared" si="65"/>
        <v>0.1287231282573203</v>
      </c>
      <c r="Q1064" s="74">
        <f t="shared" si="66"/>
        <v>0.21307736385926762</v>
      </c>
      <c r="R1064" s="75">
        <f t="shared" si="67"/>
        <v>0.28204504523247403</v>
      </c>
      <c r="S1064" s="7"/>
    </row>
    <row r="1065" spans="1:19" ht="38.25" x14ac:dyDescent="0.25">
      <c r="A1065" s="44"/>
      <c r="B1065" s="45"/>
      <c r="C1065" s="46"/>
      <c r="D1065" s="47"/>
      <c r="E1065" s="48"/>
      <c r="F1065" s="49">
        <v>107</v>
      </c>
      <c r="G1065" s="50" t="s">
        <v>84</v>
      </c>
      <c r="H1065" s="90"/>
      <c r="I1065" s="46"/>
      <c r="J1065" s="51">
        <v>3.5085920000000002</v>
      </c>
      <c r="K1065" s="52">
        <v>4.4546729999999997</v>
      </c>
      <c r="L1065" s="53">
        <f t="shared" si="64"/>
        <v>1.4082011116445732</v>
      </c>
      <c r="M1065" s="53">
        <v>0.34264504164457321</v>
      </c>
      <c r="N1065" s="53">
        <v>7.7648520000000013E-2</v>
      </c>
      <c r="O1065" s="53">
        <v>0.98790754999999997</v>
      </c>
      <c r="P1065" s="54">
        <f t="shared" si="65"/>
        <v>7.6918113101584168E-2</v>
      </c>
      <c r="Q1065" s="54">
        <f t="shared" si="66"/>
        <v>9.4348914419660715E-2</v>
      </c>
      <c r="R1065" s="55">
        <f t="shared" si="67"/>
        <v>0.31611772887585088</v>
      </c>
      <c r="S1065" s="7"/>
    </row>
    <row r="1066" spans="1:19" x14ac:dyDescent="0.25">
      <c r="A1066" s="66"/>
      <c r="B1066" s="56"/>
      <c r="C1066" s="67"/>
      <c r="D1066" s="68"/>
      <c r="E1066" s="69"/>
      <c r="F1066" s="70"/>
      <c r="G1066" s="71"/>
      <c r="H1066" s="66">
        <v>22</v>
      </c>
      <c r="I1066" s="67" t="s">
        <v>275</v>
      </c>
      <c r="J1066" s="72">
        <v>3.5085920000000002</v>
      </c>
      <c r="K1066" s="73">
        <v>4.4546729999999997</v>
      </c>
      <c r="L1066" s="73">
        <f t="shared" si="64"/>
        <v>1.4082011116445732</v>
      </c>
      <c r="M1066" s="73">
        <v>0.34264504164457321</v>
      </c>
      <c r="N1066" s="73">
        <v>7.7648520000000013E-2</v>
      </c>
      <c r="O1066" s="73">
        <v>0.98790754999999997</v>
      </c>
      <c r="P1066" s="74">
        <f t="shared" si="65"/>
        <v>7.6918113101584168E-2</v>
      </c>
      <c r="Q1066" s="74">
        <f t="shared" si="66"/>
        <v>9.4348914419660715E-2</v>
      </c>
      <c r="R1066" s="75">
        <f t="shared" si="67"/>
        <v>0.31611772887585088</v>
      </c>
      <c r="S1066" s="7"/>
    </row>
    <row r="1067" spans="1:19" ht="25.5" x14ac:dyDescent="0.25">
      <c r="A1067" s="44"/>
      <c r="B1067" s="45"/>
      <c r="C1067" s="46"/>
      <c r="D1067" s="47"/>
      <c r="E1067" s="48"/>
      <c r="F1067" s="49">
        <v>121</v>
      </c>
      <c r="G1067" s="50" t="s">
        <v>159</v>
      </c>
      <c r="H1067" s="90"/>
      <c r="I1067" s="46"/>
      <c r="J1067" s="51">
        <v>6.3323000000000004E-2</v>
      </c>
      <c r="K1067" s="52">
        <v>6.332299999999999E-2</v>
      </c>
      <c r="L1067" s="53">
        <f t="shared" si="64"/>
        <v>3.7215E-3</v>
      </c>
      <c r="M1067" s="53">
        <v>0</v>
      </c>
      <c r="N1067" s="53">
        <v>0</v>
      </c>
      <c r="O1067" s="53">
        <v>3.7215E-3</v>
      </c>
      <c r="P1067" s="54">
        <f t="shared" si="65"/>
        <v>0</v>
      </c>
      <c r="Q1067" s="54">
        <f t="shared" si="66"/>
        <v>0</v>
      </c>
      <c r="R1067" s="55">
        <f t="shared" si="67"/>
        <v>5.8770115124046562E-2</v>
      </c>
      <c r="S1067" s="7"/>
    </row>
    <row r="1068" spans="1:19" x14ac:dyDescent="0.25">
      <c r="A1068" s="66"/>
      <c r="B1068" s="56"/>
      <c r="C1068" s="67"/>
      <c r="D1068" s="68"/>
      <c r="E1068" s="69"/>
      <c r="F1068" s="70"/>
      <c r="G1068" s="71"/>
      <c r="H1068" s="66">
        <v>22</v>
      </c>
      <c r="I1068" s="67" t="s">
        <v>275</v>
      </c>
      <c r="J1068" s="72">
        <v>6.3323000000000004E-2</v>
      </c>
      <c r="K1068" s="73">
        <v>6.332299999999999E-2</v>
      </c>
      <c r="L1068" s="73">
        <f t="shared" si="64"/>
        <v>3.7215E-3</v>
      </c>
      <c r="M1068" s="73">
        <v>0</v>
      </c>
      <c r="N1068" s="73">
        <v>0</v>
      </c>
      <c r="O1068" s="73">
        <v>3.7215E-3</v>
      </c>
      <c r="P1068" s="74">
        <f t="shared" si="65"/>
        <v>0</v>
      </c>
      <c r="Q1068" s="74">
        <f t="shared" si="66"/>
        <v>0</v>
      </c>
      <c r="R1068" s="75">
        <f t="shared" si="67"/>
        <v>5.8770115124046562E-2</v>
      </c>
      <c r="S1068" s="7"/>
    </row>
    <row r="1069" spans="1:19" ht="38.25" x14ac:dyDescent="0.25">
      <c r="A1069" s="44"/>
      <c r="B1069" s="45"/>
      <c r="C1069" s="46"/>
      <c r="D1069" s="47"/>
      <c r="E1069" s="48"/>
      <c r="F1069" s="49">
        <v>129</v>
      </c>
      <c r="G1069" s="50" t="s">
        <v>143</v>
      </c>
      <c r="H1069" s="90"/>
      <c r="I1069" s="46"/>
      <c r="J1069" s="51">
        <v>0</v>
      </c>
      <c r="K1069" s="52">
        <v>0.299348</v>
      </c>
      <c r="L1069" s="53">
        <f t="shared" si="64"/>
        <v>0</v>
      </c>
      <c r="M1069" s="53">
        <v>0</v>
      </c>
      <c r="N1069" s="53">
        <v>0</v>
      </c>
      <c r="O1069" s="53">
        <v>0</v>
      </c>
      <c r="P1069" s="54">
        <f t="shared" si="65"/>
        <v>0</v>
      </c>
      <c r="Q1069" s="54">
        <f t="shared" si="66"/>
        <v>0</v>
      </c>
      <c r="R1069" s="55">
        <f t="shared" si="67"/>
        <v>0</v>
      </c>
      <c r="S1069" s="7"/>
    </row>
    <row r="1070" spans="1:19" x14ac:dyDescent="0.25">
      <c r="A1070" s="66"/>
      <c r="B1070" s="56"/>
      <c r="C1070" s="67"/>
      <c r="D1070" s="68"/>
      <c r="E1070" s="69"/>
      <c r="F1070" s="70"/>
      <c r="G1070" s="71"/>
      <c r="H1070" s="66">
        <v>22</v>
      </c>
      <c r="I1070" s="67" t="s">
        <v>275</v>
      </c>
      <c r="J1070" s="72">
        <v>0</v>
      </c>
      <c r="K1070" s="73">
        <v>0.299348</v>
      </c>
      <c r="L1070" s="73">
        <f t="shared" si="64"/>
        <v>0</v>
      </c>
      <c r="M1070" s="73">
        <v>0</v>
      </c>
      <c r="N1070" s="73">
        <v>0</v>
      </c>
      <c r="O1070" s="73">
        <v>0</v>
      </c>
      <c r="P1070" s="74">
        <f t="shared" si="65"/>
        <v>0</v>
      </c>
      <c r="Q1070" s="74">
        <f t="shared" si="66"/>
        <v>0</v>
      </c>
      <c r="R1070" s="75">
        <f t="shared" si="67"/>
        <v>0</v>
      </c>
      <c r="S1070" s="7"/>
    </row>
    <row r="1071" spans="1:19" ht="38.25" x14ac:dyDescent="0.25">
      <c r="A1071" s="44"/>
      <c r="B1071" s="45"/>
      <c r="C1071" s="46"/>
      <c r="D1071" s="47"/>
      <c r="E1071" s="48"/>
      <c r="F1071" s="49">
        <v>130</v>
      </c>
      <c r="G1071" s="50" t="s">
        <v>160</v>
      </c>
      <c r="H1071" s="90"/>
      <c r="I1071" s="46"/>
      <c r="J1071" s="51">
        <v>0.1</v>
      </c>
      <c r="K1071" s="52">
        <v>0.1</v>
      </c>
      <c r="L1071" s="53">
        <f t="shared" si="64"/>
        <v>0</v>
      </c>
      <c r="M1071" s="53">
        <v>0</v>
      </c>
      <c r="N1071" s="53">
        <v>0</v>
      </c>
      <c r="O1071" s="53">
        <v>0</v>
      </c>
      <c r="P1071" s="54">
        <f t="shared" si="65"/>
        <v>0</v>
      </c>
      <c r="Q1071" s="54">
        <f t="shared" si="66"/>
        <v>0</v>
      </c>
      <c r="R1071" s="55">
        <f t="shared" si="67"/>
        <v>0</v>
      </c>
      <c r="S1071" s="7"/>
    </row>
    <row r="1072" spans="1:19" x14ac:dyDescent="0.25">
      <c r="A1072" s="66"/>
      <c r="B1072" s="56"/>
      <c r="C1072" s="67"/>
      <c r="D1072" s="68"/>
      <c r="E1072" s="69"/>
      <c r="F1072" s="70"/>
      <c r="G1072" s="71"/>
      <c r="H1072" s="66">
        <v>22</v>
      </c>
      <c r="I1072" s="67" t="s">
        <v>275</v>
      </c>
      <c r="J1072" s="72">
        <v>0.1</v>
      </c>
      <c r="K1072" s="73">
        <v>0.1</v>
      </c>
      <c r="L1072" s="73">
        <f t="shared" si="64"/>
        <v>0</v>
      </c>
      <c r="M1072" s="73">
        <v>0</v>
      </c>
      <c r="N1072" s="73">
        <v>0</v>
      </c>
      <c r="O1072" s="73">
        <v>0</v>
      </c>
      <c r="P1072" s="74">
        <f t="shared" si="65"/>
        <v>0</v>
      </c>
      <c r="Q1072" s="74">
        <f t="shared" si="66"/>
        <v>0</v>
      </c>
      <c r="R1072" s="75">
        <f t="shared" si="67"/>
        <v>0</v>
      </c>
      <c r="S1072" s="7"/>
    </row>
    <row r="1073" spans="1:19" x14ac:dyDescent="0.25">
      <c r="A1073" s="44"/>
      <c r="B1073" s="45"/>
      <c r="C1073" s="46"/>
      <c r="D1073" s="47"/>
      <c r="E1073" s="48"/>
      <c r="F1073" s="49">
        <v>131</v>
      </c>
      <c r="G1073" s="50" t="s">
        <v>144</v>
      </c>
      <c r="H1073" s="90"/>
      <c r="I1073" s="46"/>
      <c r="J1073" s="51">
        <v>0.82593799999999995</v>
      </c>
      <c r="K1073" s="52">
        <v>1.2623700000000002</v>
      </c>
      <c r="L1073" s="53">
        <f t="shared" si="64"/>
        <v>0.19284099886130723</v>
      </c>
      <c r="M1073" s="53">
        <v>7.1687998861307278E-2</v>
      </c>
      <c r="N1073" s="53">
        <v>6.1585999999999988E-2</v>
      </c>
      <c r="O1073" s="53">
        <v>5.9566999999999995E-2</v>
      </c>
      <c r="P1073" s="54">
        <f t="shared" si="65"/>
        <v>5.6788420876056359E-2</v>
      </c>
      <c r="Q1073" s="54">
        <f t="shared" si="66"/>
        <v>0.10557443448537848</v>
      </c>
      <c r="R1073" s="55">
        <f t="shared" si="67"/>
        <v>0.15276107548603596</v>
      </c>
      <c r="S1073" s="7"/>
    </row>
    <row r="1074" spans="1:19" x14ac:dyDescent="0.25">
      <c r="A1074" s="66"/>
      <c r="B1074" s="56"/>
      <c r="C1074" s="67"/>
      <c r="D1074" s="68"/>
      <c r="E1074" s="69"/>
      <c r="F1074" s="70"/>
      <c r="G1074" s="71"/>
      <c r="H1074" s="66">
        <v>22</v>
      </c>
      <c r="I1074" s="67" t="s">
        <v>275</v>
      </c>
      <c r="J1074" s="72">
        <v>0.82593799999999995</v>
      </c>
      <c r="K1074" s="73">
        <v>1.2623700000000002</v>
      </c>
      <c r="L1074" s="73">
        <f t="shared" si="64"/>
        <v>0.19284099886130723</v>
      </c>
      <c r="M1074" s="73">
        <v>7.1687998861307278E-2</v>
      </c>
      <c r="N1074" s="73">
        <v>6.1585999999999988E-2</v>
      </c>
      <c r="O1074" s="73">
        <v>5.9566999999999995E-2</v>
      </c>
      <c r="P1074" s="74">
        <f t="shared" si="65"/>
        <v>5.6788420876056359E-2</v>
      </c>
      <c r="Q1074" s="74">
        <f t="shared" si="66"/>
        <v>0.10557443448537848</v>
      </c>
      <c r="R1074" s="75">
        <f t="shared" si="67"/>
        <v>0.15276107548603596</v>
      </c>
      <c r="S1074" s="7"/>
    </row>
    <row r="1075" spans="1:19" x14ac:dyDescent="0.25">
      <c r="A1075" s="44"/>
      <c r="B1075" s="45"/>
      <c r="C1075" s="46"/>
      <c r="D1075" s="47">
        <v>460</v>
      </c>
      <c r="E1075" s="48" t="s">
        <v>245</v>
      </c>
      <c r="F1075" s="49"/>
      <c r="G1075" s="50"/>
      <c r="H1075" s="90"/>
      <c r="I1075" s="46"/>
      <c r="J1075" s="51">
        <v>197.42498000000001</v>
      </c>
      <c r="K1075" s="52">
        <v>218.01147100000003</v>
      </c>
      <c r="L1075" s="53">
        <f t="shared" si="64"/>
        <v>42.528601437702626</v>
      </c>
      <c r="M1075" s="53">
        <v>13.904896857702624</v>
      </c>
      <c r="N1075" s="53">
        <v>13.698349100000003</v>
      </c>
      <c r="O1075" s="53">
        <v>14.92535548</v>
      </c>
      <c r="P1075" s="54">
        <f t="shared" si="65"/>
        <v>6.3780574452904013E-2</v>
      </c>
      <c r="Q1075" s="54">
        <f t="shared" si="66"/>
        <v>0.12661373197973891</v>
      </c>
      <c r="R1075" s="55">
        <f t="shared" si="67"/>
        <v>0.19507506298924346</v>
      </c>
      <c r="S1075" s="7"/>
    </row>
    <row r="1076" spans="1:19" x14ac:dyDescent="0.25">
      <c r="A1076" s="44"/>
      <c r="B1076" s="45"/>
      <c r="C1076" s="46"/>
      <c r="D1076" s="47"/>
      <c r="E1076" s="48"/>
      <c r="F1076" s="49">
        <v>1</v>
      </c>
      <c r="G1076" s="50" t="s">
        <v>136</v>
      </c>
      <c r="H1076" s="90"/>
      <c r="I1076" s="46"/>
      <c r="J1076" s="51">
        <v>15.825278000000001</v>
      </c>
      <c r="K1076" s="52">
        <v>15.976114000000003</v>
      </c>
      <c r="L1076" s="53">
        <f t="shared" si="64"/>
        <v>3.6154246429851287</v>
      </c>
      <c r="M1076" s="53">
        <v>1.1860656629851292</v>
      </c>
      <c r="N1076" s="53">
        <v>1.20845987</v>
      </c>
      <c r="O1076" s="53">
        <v>1.2208991099999995</v>
      </c>
      <c r="P1076" s="54">
        <f t="shared" si="65"/>
        <v>7.423993487935357E-2</v>
      </c>
      <c r="Q1076" s="54">
        <f t="shared" si="66"/>
        <v>0.14988160030562681</v>
      </c>
      <c r="R1076" s="55">
        <f t="shared" si="67"/>
        <v>0.22630188060658105</v>
      </c>
      <c r="S1076" s="7"/>
    </row>
    <row r="1077" spans="1:19" x14ac:dyDescent="0.25">
      <c r="A1077" s="66"/>
      <c r="B1077" s="56"/>
      <c r="C1077" s="67"/>
      <c r="D1077" s="68"/>
      <c r="E1077" s="69"/>
      <c r="F1077" s="70"/>
      <c r="G1077" s="71"/>
      <c r="H1077" s="66">
        <v>23</v>
      </c>
      <c r="I1077" s="67" t="s">
        <v>276</v>
      </c>
      <c r="J1077" s="72">
        <v>15.825278000000001</v>
      </c>
      <c r="K1077" s="73">
        <v>15.976114000000003</v>
      </c>
      <c r="L1077" s="73">
        <f t="shared" si="64"/>
        <v>3.6154246429851287</v>
      </c>
      <c r="M1077" s="73">
        <v>1.1860656629851292</v>
      </c>
      <c r="N1077" s="73">
        <v>1.20845987</v>
      </c>
      <c r="O1077" s="73">
        <v>1.2208991099999995</v>
      </c>
      <c r="P1077" s="74">
        <f t="shared" si="65"/>
        <v>7.423993487935357E-2</v>
      </c>
      <c r="Q1077" s="74">
        <f t="shared" si="66"/>
        <v>0.14988160030562681</v>
      </c>
      <c r="R1077" s="75">
        <f t="shared" si="67"/>
        <v>0.22630188060658105</v>
      </c>
      <c r="S1077" s="7"/>
    </row>
    <row r="1078" spans="1:19" x14ac:dyDescent="0.25">
      <c r="A1078" s="44"/>
      <c r="B1078" s="45"/>
      <c r="C1078" s="46"/>
      <c r="D1078" s="47"/>
      <c r="E1078" s="48"/>
      <c r="F1078" s="49">
        <v>2</v>
      </c>
      <c r="G1078" s="50" t="s">
        <v>137</v>
      </c>
      <c r="H1078" s="90"/>
      <c r="I1078" s="46"/>
      <c r="J1078" s="51">
        <v>11.300386000000003</v>
      </c>
      <c r="K1078" s="52">
        <v>11.479158000000002</v>
      </c>
      <c r="L1078" s="53">
        <f t="shared" si="64"/>
        <v>2.7159473616756951</v>
      </c>
      <c r="M1078" s="53">
        <v>0.92012940167569468</v>
      </c>
      <c r="N1078" s="53">
        <v>0.8869206300000001</v>
      </c>
      <c r="O1078" s="53">
        <v>0.90889733000000017</v>
      </c>
      <c r="P1078" s="54">
        <f t="shared" si="65"/>
        <v>8.0156523821319867E-2</v>
      </c>
      <c r="Q1078" s="54">
        <f t="shared" si="66"/>
        <v>0.1574200853125024</v>
      </c>
      <c r="R1078" s="55">
        <f t="shared" si="67"/>
        <v>0.23659813391153731</v>
      </c>
      <c r="S1078" s="7"/>
    </row>
    <row r="1079" spans="1:19" x14ac:dyDescent="0.25">
      <c r="A1079" s="66"/>
      <c r="B1079" s="56"/>
      <c r="C1079" s="67"/>
      <c r="D1079" s="68"/>
      <c r="E1079" s="69"/>
      <c r="F1079" s="70"/>
      <c r="G1079" s="71"/>
      <c r="H1079" s="66">
        <v>23</v>
      </c>
      <c r="I1079" s="67" t="s">
        <v>276</v>
      </c>
      <c r="J1079" s="72">
        <v>11.300386000000003</v>
      </c>
      <c r="K1079" s="73">
        <v>11.479158000000002</v>
      </c>
      <c r="L1079" s="73">
        <f t="shared" si="64"/>
        <v>2.7159473616756951</v>
      </c>
      <c r="M1079" s="73">
        <v>0.92012940167569468</v>
      </c>
      <c r="N1079" s="73">
        <v>0.8869206300000001</v>
      </c>
      <c r="O1079" s="73">
        <v>0.90889733000000017</v>
      </c>
      <c r="P1079" s="74">
        <f t="shared" si="65"/>
        <v>8.0156523821319867E-2</v>
      </c>
      <c r="Q1079" s="74">
        <f t="shared" si="66"/>
        <v>0.1574200853125024</v>
      </c>
      <c r="R1079" s="75">
        <f t="shared" si="67"/>
        <v>0.23659813391153731</v>
      </c>
      <c r="S1079" s="7"/>
    </row>
    <row r="1080" spans="1:19" x14ac:dyDescent="0.25">
      <c r="A1080" s="44"/>
      <c r="B1080" s="45"/>
      <c r="C1080" s="46"/>
      <c r="D1080" s="47"/>
      <c r="E1080" s="48"/>
      <c r="F1080" s="49">
        <v>16</v>
      </c>
      <c r="G1080" s="50" t="s">
        <v>138</v>
      </c>
      <c r="H1080" s="90"/>
      <c r="I1080" s="46"/>
      <c r="J1080" s="51">
        <v>10.648135999999999</v>
      </c>
      <c r="K1080" s="52">
        <v>10.655949999999999</v>
      </c>
      <c r="L1080" s="53">
        <f t="shared" si="64"/>
        <v>2.4467499934240222</v>
      </c>
      <c r="M1080" s="53">
        <v>0.7763414334240224</v>
      </c>
      <c r="N1080" s="53">
        <v>0.82628111999999998</v>
      </c>
      <c r="O1080" s="53">
        <v>0.84412743999999984</v>
      </c>
      <c r="P1080" s="54">
        <f t="shared" si="65"/>
        <v>7.2855206098379074E-2</v>
      </c>
      <c r="Q1080" s="54">
        <f t="shared" si="66"/>
        <v>0.15039696633561742</v>
      </c>
      <c r="R1080" s="55">
        <f t="shared" si="67"/>
        <v>0.22961350169848982</v>
      </c>
      <c r="S1080" s="7"/>
    </row>
    <row r="1081" spans="1:19" x14ac:dyDescent="0.25">
      <c r="A1081" s="66"/>
      <c r="B1081" s="56"/>
      <c r="C1081" s="67"/>
      <c r="D1081" s="68"/>
      <c r="E1081" s="69"/>
      <c r="F1081" s="70"/>
      <c r="G1081" s="71"/>
      <c r="H1081" s="66">
        <v>23</v>
      </c>
      <c r="I1081" s="67" t="s">
        <v>276</v>
      </c>
      <c r="J1081" s="72">
        <v>10.648135999999999</v>
      </c>
      <c r="K1081" s="73">
        <v>10.655949999999999</v>
      </c>
      <c r="L1081" s="73">
        <f t="shared" si="64"/>
        <v>2.4467499934240222</v>
      </c>
      <c r="M1081" s="73">
        <v>0.7763414334240224</v>
      </c>
      <c r="N1081" s="73">
        <v>0.82628111999999998</v>
      </c>
      <c r="O1081" s="73">
        <v>0.84412743999999984</v>
      </c>
      <c r="P1081" s="74">
        <f t="shared" si="65"/>
        <v>7.2855206098379074E-2</v>
      </c>
      <c r="Q1081" s="74">
        <f t="shared" si="66"/>
        <v>0.15039696633561742</v>
      </c>
      <c r="R1081" s="75">
        <f t="shared" si="67"/>
        <v>0.22961350169848982</v>
      </c>
      <c r="S1081" s="7"/>
    </row>
    <row r="1082" spans="1:19" x14ac:dyDescent="0.25">
      <c r="A1082" s="44"/>
      <c r="B1082" s="45"/>
      <c r="C1082" s="46"/>
      <c r="D1082" s="47"/>
      <c r="E1082" s="48"/>
      <c r="F1082" s="49">
        <v>17</v>
      </c>
      <c r="G1082" s="50" t="s">
        <v>139</v>
      </c>
      <c r="H1082" s="90"/>
      <c r="I1082" s="46"/>
      <c r="J1082" s="51">
        <v>0.92809200000000003</v>
      </c>
      <c r="K1082" s="52">
        <v>0.93509200000000003</v>
      </c>
      <c r="L1082" s="53">
        <f t="shared" si="64"/>
        <v>0.17556994032412193</v>
      </c>
      <c r="M1082" s="53">
        <v>5.5958820324121916E-2</v>
      </c>
      <c r="N1082" s="53">
        <v>5.8820709999999991E-2</v>
      </c>
      <c r="O1082" s="53">
        <v>6.0790410000000003E-2</v>
      </c>
      <c r="P1082" s="54">
        <f t="shared" si="65"/>
        <v>5.9843117387510442E-2</v>
      </c>
      <c r="Q1082" s="54">
        <f t="shared" si="66"/>
        <v>0.12274677820377236</v>
      </c>
      <c r="R1082" s="55">
        <f t="shared" si="67"/>
        <v>0.18775686277299125</v>
      </c>
      <c r="S1082" s="7"/>
    </row>
    <row r="1083" spans="1:19" x14ac:dyDescent="0.25">
      <c r="A1083" s="66"/>
      <c r="B1083" s="56"/>
      <c r="C1083" s="67"/>
      <c r="D1083" s="68"/>
      <c r="E1083" s="69"/>
      <c r="F1083" s="70"/>
      <c r="G1083" s="71"/>
      <c r="H1083" s="66">
        <v>23</v>
      </c>
      <c r="I1083" s="67" t="s">
        <v>276</v>
      </c>
      <c r="J1083" s="72">
        <v>0.92809200000000003</v>
      </c>
      <c r="K1083" s="73">
        <v>0.93509200000000003</v>
      </c>
      <c r="L1083" s="73">
        <f t="shared" si="64"/>
        <v>0.17556994032412193</v>
      </c>
      <c r="M1083" s="73">
        <v>5.5958820324121916E-2</v>
      </c>
      <c r="N1083" s="73">
        <v>5.8820709999999991E-2</v>
      </c>
      <c r="O1083" s="73">
        <v>6.0790410000000003E-2</v>
      </c>
      <c r="P1083" s="74">
        <f t="shared" si="65"/>
        <v>5.9843117387510442E-2</v>
      </c>
      <c r="Q1083" s="74">
        <f t="shared" si="66"/>
        <v>0.12274677820377236</v>
      </c>
      <c r="R1083" s="75">
        <f t="shared" si="67"/>
        <v>0.18775686277299125</v>
      </c>
      <c r="S1083" s="7"/>
    </row>
    <row r="1084" spans="1:19" x14ac:dyDescent="0.25">
      <c r="A1084" s="44"/>
      <c r="B1084" s="45"/>
      <c r="C1084" s="46"/>
      <c r="D1084" s="47"/>
      <c r="E1084" s="48"/>
      <c r="F1084" s="49">
        <v>18</v>
      </c>
      <c r="G1084" s="50" t="s">
        <v>140</v>
      </c>
      <c r="H1084" s="90"/>
      <c r="I1084" s="46"/>
      <c r="J1084" s="51">
        <v>4.8934860000000002</v>
      </c>
      <c r="K1084" s="52">
        <v>4.8934959999999998</v>
      </c>
      <c r="L1084" s="53">
        <f t="shared" si="64"/>
        <v>1.0784993781614307</v>
      </c>
      <c r="M1084" s="53">
        <v>0.3814412581614306</v>
      </c>
      <c r="N1084" s="53">
        <v>0.34918464000000005</v>
      </c>
      <c r="O1084" s="53">
        <v>0.34787348000000007</v>
      </c>
      <c r="P1084" s="54">
        <f t="shared" si="65"/>
        <v>7.7948619588415036E-2</v>
      </c>
      <c r="Q1084" s="54">
        <f t="shared" si="66"/>
        <v>0.14930550636220621</v>
      </c>
      <c r="R1084" s="55">
        <f t="shared" si="67"/>
        <v>0.22039445381408931</v>
      </c>
      <c r="S1084" s="7"/>
    </row>
    <row r="1085" spans="1:19" x14ac:dyDescent="0.25">
      <c r="A1085" s="66"/>
      <c r="B1085" s="56"/>
      <c r="C1085" s="67"/>
      <c r="D1085" s="68"/>
      <c r="E1085" s="69"/>
      <c r="F1085" s="70"/>
      <c r="G1085" s="71"/>
      <c r="H1085" s="66">
        <v>23</v>
      </c>
      <c r="I1085" s="67" t="s">
        <v>276</v>
      </c>
      <c r="J1085" s="72">
        <v>4.8934860000000002</v>
      </c>
      <c r="K1085" s="73">
        <v>4.8934959999999998</v>
      </c>
      <c r="L1085" s="73">
        <f t="shared" si="64"/>
        <v>1.0784993781614307</v>
      </c>
      <c r="M1085" s="73">
        <v>0.3814412581614306</v>
      </c>
      <c r="N1085" s="73">
        <v>0.34918464000000005</v>
      </c>
      <c r="O1085" s="73">
        <v>0.34787348000000007</v>
      </c>
      <c r="P1085" s="74">
        <f t="shared" si="65"/>
        <v>7.7948619588415036E-2</v>
      </c>
      <c r="Q1085" s="74">
        <f t="shared" si="66"/>
        <v>0.14930550636220621</v>
      </c>
      <c r="R1085" s="75">
        <f t="shared" si="67"/>
        <v>0.22039445381408931</v>
      </c>
      <c r="S1085" s="7"/>
    </row>
    <row r="1086" spans="1:19" x14ac:dyDescent="0.25">
      <c r="A1086" s="44"/>
      <c r="B1086" s="45"/>
      <c r="C1086" s="46"/>
      <c r="D1086" s="47"/>
      <c r="E1086" s="48"/>
      <c r="F1086" s="49">
        <v>24</v>
      </c>
      <c r="G1086" s="50" t="s">
        <v>141</v>
      </c>
      <c r="H1086" s="90"/>
      <c r="I1086" s="46"/>
      <c r="J1086" s="51">
        <v>5.4723240000000004</v>
      </c>
      <c r="K1086" s="52">
        <v>5.491639000000001</v>
      </c>
      <c r="L1086" s="53">
        <f t="shared" si="64"/>
        <v>1.2774253336237331</v>
      </c>
      <c r="M1086" s="53">
        <v>0.42622189362373319</v>
      </c>
      <c r="N1086" s="53">
        <v>0.42072007</v>
      </c>
      <c r="O1086" s="53">
        <v>0.43048336999999992</v>
      </c>
      <c r="P1086" s="54">
        <f t="shared" si="65"/>
        <v>7.7612875431857978E-2</v>
      </c>
      <c r="Q1086" s="54">
        <f t="shared" si="66"/>
        <v>0.15422389629466413</v>
      </c>
      <c r="R1086" s="55">
        <f t="shared" si="67"/>
        <v>0.23261276526438335</v>
      </c>
      <c r="S1086" s="7"/>
    </row>
    <row r="1087" spans="1:19" x14ac:dyDescent="0.25">
      <c r="A1087" s="66"/>
      <c r="B1087" s="56"/>
      <c r="C1087" s="67"/>
      <c r="D1087" s="68"/>
      <c r="E1087" s="69"/>
      <c r="F1087" s="70"/>
      <c r="G1087" s="71"/>
      <c r="H1087" s="66">
        <v>23</v>
      </c>
      <c r="I1087" s="67" t="s">
        <v>276</v>
      </c>
      <c r="J1087" s="72">
        <v>5.4723240000000004</v>
      </c>
      <c r="K1087" s="73">
        <v>5.491639000000001</v>
      </c>
      <c r="L1087" s="73">
        <f t="shared" si="64"/>
        <v>1.2774253336237331</v>
      </c>
      <c r="M1087" s="73">
        <v>0.42622189362373319</v>
      </c>
      <c r="N1087" s="73">
        <v>0.42072007</v>
      </c>
      <c r="O1087" s="73">
        <v>0.43048336999999992</v>
      </c>
      <c r="P1087" s="74">
        <f t="shared" si="65"/>
        <v>7.7612875431857978E-2</v>
      </c>
      <c r="Q1087" s="74">
        <f t="shared" si="66"/>
        <v>0.15422389629466413</v>
      </c>
      <c r="R1087" s="75">
        <f t="shared" si="67"/>
        <v>0.23261276526438335</v>
      </c>
      <c r="S1087" s="7"/>
    </row>
    <row r="1088" spans="1:19" ht="25.5" x14ac:dyDescent="0.25">
      <c r="A1088" s="44"/>
      <c r="B1088" s="45"/>
      <c r="C1088" s="46"/>
      <c r="D1088" s="47"/>
      <c r="E1088" s="48"/>
      <c r="F1088" s="49">
        <v>35</v>
      </c>
      <c r="G1088" s="50" t="s">
        <v>45</v>
      </c>
      <c r="H1088" s="90"/>
      <c r="I1088" s="46"/>
      <c r="J1088" s="51">
        <v>0</v>
      </c>
      <c r="K1088" s="52">
        <v>0.22999999999999998</v>
      </c>
      <c r="L1088" s="53">
        <f t="shared" si="64"/>
        <v>6.3292669999999995E-2</v>
      </c>
      <c r="M1088" s="53">
        <v>0</v>
      </c>
      <c r="N1088" s="53">
        <v>0</v>
      </c>
      <c r="O1088" s="53">
        <v>6.3292669999999995E-2</v>
      </c>
      <c r="P1088" s="54">
        <f t="shared" si="65"/>
        <v>0</v>
      </c>
      <c r="Q1088" s="54">
        <f t="shared" si="66"/>
        <v>0</v>
      </c>
      <c r="R1088" s="55">
        <f t="shared" si="67"/>
        <v>0.27518552173913041</v>
      </c>
      <c r="S1088" s="7"/>
    </row>
    <row r="1089" spans="1:19" x14ac:dyDescent="0.25">
      <c r="A1089" s="66"/>
      <c r="B1089" s="56"/>
      <c r="C1089" s="67"/>
      <c r="D1089" s="68"/>
      <c r="E1089" s="69"/>
      <c r="F1089" s="70"/>
      <c r="G1089" s="71"/>
      <c r="H1089" s="66">
        <v>23</v>
      </c>
      <c r="I1089" s="67" t="s">
        <v>276</v>
      </c>
      <c r="J1089" s="72">
        <v>0</v>
      </c>
      <c r="K1089" s="73">
        <v>0.22999999999999998</v>
      </c>
      <c r="L1089" s="73">
        <f t="shared" si="64"/>
        <v>6.3292669999999995E-2</v>
      </c>
      <c r="M1089" s="73">
        <v>0</v>
      </c>
      <c r="N1089" s="73">
        <v>0</v>
      </c>
      <c r="O1089" s="73">
        <v>6.3292669999999995E-2</v>
      </c>
      <c r="P1089" s="74">
        <f t="shared" si="65"/>
        <v>0</v>
      </c>
      <c r="Q1089" s="74">
        <f t="shared" si="66"/>
        <v>0</v>
      </c>
      <c r="R1089" s="75">
        <f t="shared" si="67"/>
        <v>0.27518552173913041</v>
      </c>
      <c r="S1089" s="7"/>
    </row>
    <row r="1090" spans="1:19" ht="25.5" x14ac:dyDescent="0.25">
      <c r="A1090" s="44"/>
      <c r="B1090" s="45"/>
      <c r="C1090" s="46"/>
      <c r="D1090" s="47"/>
      <c r="E1090" s="48"/>
      <c r="F1090" s="49">
        <v>41</v>
      </c>
      <c r="G1090" s="50" t="s">
        <v>163</v>
      </c>
      <c r="H1090" s="90"/>
      <c r="I1090" s="46"/>
      <c r="J1090" s="51">
        <v>0.46255800000000002</v>
      </c>
      <c r="K1090" s="52">
        <v>0.71255800000000002</v>
      </c>
      <c r="L1090" s="53">
        <f t="shared" si="64"/>
        <v>0.16231553000000001</v>
      </c>
      <c r="M1090" s="53">
        <v>0</v>
      </c>
      <c r="N1090" s="53">
        <v>4.35346E-2</v>
      </c>
      <c r="O1090" s="53">
        <v>0.11878093000000001</v>
      </c>
      <c r="P1090" s="54">
        <f t="shared" si="65"/>
        <v>0</v>
      </c>
      <c r="Q1090" s="54">
        <f t="shared" si="66"/>
        <v>6.109621953581322E-2</v>
      </c>
      <c r="R1090" s="55">
        <f t="shared" si="67"/>
        <v>0.22779272704818415</v>
      </c>
      <c r="S1090" s="7"/>
    </row>
    <row r="1091" spans="1:19" x14ac:dyDescent="0.25">
      <c r="A1091" s="66"/>
      <c r="B1091" s="56"/>
      <c r="C1091" s="67"/>
      <c r="D1091" s="68"/>
      <c r="E1091" s="69"/>
      <c r="F1091" s="70"/>
      <c r="G1091" s="71"/>
      <c r="H1091" s="66">
        <v>23</v>
      </c>
      <c r="I1091" s="67" t="s">
        <v>276</v>
      </c>
      <c r="J1091" s="72">
        <v>0.46255800000000002</v>
      </c>
      <c r="K1091" s="73">
        <v>0.71255800000000002</v>
      </c>
      <c r="L1091" s="73">
        <f t="shared" si="64"/>
        <v>0.16231553000000001</v>
      </c>
      <c r="M1091" s="73">
        <v>0</v>
      </c>
      <c r="N1091" s="73">
        <v>4.35346E-2</v>
      </c>
      <c r="O1091" s="73">
        <v>0.11878093000000001</v>
      </c>
      <c r="P1091" s="74">
        <f t="shared" si="65"/>
        <v>0</v>
      </c>
      <c r="Q1091" s="74">
        <f t="shared" si="66"/>
        <v>6.109621953581322E-2</v>
      </c>
      <c r="R1091" s="75">
        <f t="shared" si="67"/>
        <v>0.22779272704818415</v>
      </c>
      <c r="S1091" s="7"/>
    </row>
    <row r="1092" spans="1:19" ht="25.5" x14ac:dyDescent="0.25">
      <c r="A1092" s="44"/>
      <c r="B1092" s="45"/>
      <c r="C1092" s="46"/>
      <c r="D1092" s="47"/>
      <c r="E1092" s="48"/>
      <c r="F1092" s="49">
        <v>42</v>
      </c>
      <c r="G1092" s="50" t="s">
        <v>158</v>
      </c>
      <c r="H1092" s="90"/>
      <c r="I1092" s="46"/>
      <c r="J1092" s="51">
        <v>6.5170000000000003</v>
      </c>
      <c r="K1092" s="52">
        <v>6.4405719999999995</v>
      </c>
      <c r="L1092" s="53">
        <f t="shared" si="64"/>
        <v>2.068919004749745E-2</v>
      </c>
      <c r="M1092" s="53">
        <v>1.0000000474974513E-3</v>
      </c>
      <c r="N1092" s="53">
        <v>1.8689189999999998E-2</v>
      </c>
      <c r="O1092" s="53">
        <v>1E-3</v>
      </c>
      <c r="P1092" s="54">
        <f t="shared" si="65"/>
        <v>1.5526571979902583E-4</v>
      </c>
      <c r="Q1092" s="54">
        <f t="shared" si="66"/>
        <v>3.0570561197821328E-3</v>
      </c>
      <c r="R1092" s="55">
        <f t="shared" si="67"/>
        <v>3.2123218322064333E-3</v>
      </c>
      <c r="S1092" s="7"/>
    </row>
    <row r="1093" spans="1:19" x14ac:dyDescent="0.25">
      <c r="A1093" s="66"/>
      <c r="B1093" s="56"/>
      <c r="C1093" s="67"/>
      <c r="D1093" s="68"/>
      <c r="E1093" s="69"/>
      <c r="F1093" s="70"/>
      <c r="G1093" s="71"/>
      <c r="H1093" s="66">
        <v>23</v>
      </c>
      <c r="I1093" s="67" t="s">
        <v>276</v>
      </c>
      <c r="J1093" s="72">
        <v>6.5170000000000003</v>
      </c>
      <c r="K1093" s="73">
        <v>6.4405719999999995</v>
      </c>
      <c r="L1093" s="73">
        <f t="shared" si="64"/>
        <v>2.068919004749745E-2</v>
      </c>
      <c r="M1093" s="73">
        <v>1.0000000474974513E-3</v>
      </c>
      <c r="N1093" s="73">
        <v>1.8689189999999998E-2</v>
      </c>
      <c r="O1093" s="73">
        <v>1E-3</v>
      </c>
      <c r="P1093" s="74">
        <f t="shared" si="65"/>
        <v>1.5526571979902583E-4</v>
      </c>
      <c r="Q1093" s="74">
        <f t="shared" si="66"/>
        <v>3.0570561197821328E-3</v>
      </c>
      <c r="R1093" s="75">
        <f t="shared" si="67"/>
        <v>3.2123218322064333E-3</v>
      </c>
      <c r="S1093" s="7"/>
    </row>
    <row r="1094" spans="1:19" ht="25.5" x14ac:dyDescent="0.25">
      <c r="A1094" s="44"/>
      <c r="B1094" s="45"/>
      <c r="C1094" s="46"/>
      <c r="D1094" s="47"/>
      <c r="E1094" s="48"/>
      <c r="F1094" s="49">
        <v>51</v>
      </c>
      <c r="G1094" s="50" t="s">
        <v>24</v>
      </c>
      <c r="H1094" s="90"/>
      <c r="I1094" s="46"/>
      <c r="J1094" s="51">
        <v>0.83564800000000006</v>
      </c>
      <c r="K1094" s="52">
        <v>0.83564800000000017</v>
      </c>
      <c r="L1094" s="53">
        <f t="shared" si="64"/>
        <v>1.369825E-2</v>
      </c>
      <c r="M1094" s="53">
        <v>0</v>
      </c>
      <c r="N1094" s="53">
        <v>0</v>
      </c>
      <c r="O1094" s="53">
        <v>1.369825E-2</v>
      </c>
      <c r="P1094" s="54">
        <f t="shared" si="65"/>
        <v>0</v>
      </c>
      <c r="Q1094" s="54">
        <f t="shared" si="66"/>
        <v>0</v>
      </c>
      <c r="R1094" s="55">
        <f t="shared" si="67"/>
        <v>1.6392368557095808E-2</v>
      </c>
      <c r="S1094" s="7"/>
    </row>
    <row r="1095" spans="1:19" x14ac:dyDescent="0.25">
      <c r="A1095" s="66"/>
      <c r="B1095" s="56"/>
      <c r="C1095" s="67"/>
      <c r="D1095" s="68"/>
      <c r="E1095" s="69"/>
      <c r="F1095" s="70"/>
      <c r="G1095" s="71"/>
      <c r="H1095" s="66">
        <v>23</v>
      </c>
      <c r="I1095" s="67" t="s">
        <v>276</v>
      </c>
      <c r="J1095" s="72">
        <v>0.83564800000000006</v>
      </c>
      <c r="K1095" s="73">
        <v>0.83564800000000017</v>
      </c>
      <c r="L1095" s="73">
        <f t="shared" ref="L1095:L1158" si="68">SUM(M1095,N1095,O1095)</f>
        <v>1.369825E-2</v>
      </c>
      <c r="M1095" s="73">
        <v>0</v>
      </c>
      <c r="N1095" s="73">
        <v>0</v>
      </c>
      <c r="O1095" s="73">
        <v>1.369825E-2</v>
      </c>
      <c r="P1095" s="74">
        <f t="shared" ref="P1095:P1158" si="69">IFERROR(M1095/K1095,0)</f>
        <v>0</v>
      </c>
      <c r="Q1095" s="74">
        <f t="shared" ref="Q1095:Q1158" si="70">IFERROR(SUM(M1095,N1095)/K1095,0)</f>
        <v>0</v>
      </c>
      <c r="R1095" s="75">
        <f t="shared" ref="R1095:R1158" si="71">IFERROR(SUM(M1095,N1095,O1095)/K1095,0)</f>
        <v>1.6392368557095808E-2</v>
      </c>
      <c r="S1095" s="7"/>
    </row>
    <row r="1096" spans="1:19" ht="38.25" x14ac:dyDescent="0.25">
      <c r="A1096" s="44"/>
      <c r="B1096" s="45"/>
      <c r="C1096" s="46"/>
      <c r="D1096" s="47"/>
      <c r="E1096" s="48"/>
      <c r="F1096" s="49">
        <v>61</v>
      </c>
      <c r="G1096" s="50" t="s">
        <v>191</v>
      </c>
      <c r="H1096" s="90"/>
      <c r="I1096" s="46"/>
      <c r="J1096" s="51">
        <v>14.97771</v>
      </c>
      <c r="K1096" s="52">
        <v>23.182789</v>
      </c>
      <c r="L1096" s="53">
        <f t="shared" si="68"/>
        <v>2.1621591200670869</v>
      </c>
      <c r="M1096" s="53">
        <v>8.0222240067087114E-2</v>
      </c>
      <c r="N1096" s="53">
        <v>0.56289548</v>
      </c>
      <c r="O1096" s="53">
        <v>1.5190413999999999</v>
      </c>
      <c r="P1096" s="54">
        <f t="shared" si="69"/>
        <v>3.4604223015223543E-3</v>
      </c>
      <c r="Q1096" s="54">
        <f t="shared" si="70"/>
        <v>2.7741171265764749E-2</v>
      </c>
      <c r="R1096" s="55">
        <f t="shared" si="71"/>
        <v>9.3265703279578949E-2</v>
      </c>
      <c r="S1096" s="7"/>
    </row>
    <row r="1097" spans="1:19" x14ac:dyDescent="0.25">
      <c r="A1097" s="66"/>
      <c r="B1097" s="56"/>
      <c r="C1097" s="67"/>
      <c r="D1097" s="68"/>
      <c r="E1097" s="69"/>
      <c r="F1097" s="70"/>
      <c r="G1097" s="71"/>
      <c r="H1097" s="66">
        <v>23</v>
      </c>
      <c r="I1097" s="67" t="s">
        <v>276</v>
      </c>
      <c r="J1097" s="72">
        <v>14.97771</v>
      </c>
      <c r="K1097" s="73">
        <v>23.182789</v>
      </c>
      <c r="L1097" s="73">
        <f t="shared" si="68"/>
        <v>2.1621591200670869</v>
      </c>
      <c r="M1097" s="73">
        <v>8.0222240067087114E-2</v>
      </c>
      <c r="N1097" s="73">
        <v>0.56289548</v>
      </c>
      <c r="O1097" s="73">
        <v>1.5190413999999999</v>
      </c>
      <c r="P1097" s="74">
        <f t="shared" si="69"/>
        <v>3.4604223015223543E-3</v>
      </c>
      <c r="Q1097" s="74">
        <f t="shared" si="70"/>
        <v>2.7741171265764749E-2</v>
      </c>
      <c r="R1097" s="75">
        <f t="shared" si="71"/>
        <v>9.3265703279578949E-2</v>
      </c>
      <c r="S1097" s="7"/>
    </row>
    <row r="1098" spans="1:19" ht="38.25" x14ac:dyDescent="0.25">
      <c r="A1098" s="44"/>
      <c r="B1098" s="45"/>
      <c r="C1098" s="46"/>
      <c r="D1098" s="47"/>
      <c r="E1098" s="48"/>
      <c r="F1098" s="49">
        <v>68</v>
      </c>
      <c r="G1098" s="50" t="s">
        <v>22</v>
      </c>
      <c r="H1098" s="90"/>
      <c r="I1098" s="46"/>
      <c r="J1098" s="51">
        <v>8.3419880000000006</v>
      </c>
      <c r="K1098" s="52">
        <v>6.8147399999999996</v>
      </c>
      <c r="L1098" s="53">
        <f t="shared" si="68"/>
        <v>0.18712798040075446</v>
      </c>
      <c r="M1098" s="53">
        <v>2.1177340400754474E-2</v>
      </c>
      <c r="N1098" s="53">
        <v>8.1238970000000008E-2</v>
      </c>
      <c r="O1098" s="53">
        <v>8.4711669999999989E-2</v>
      </c>
      <c r="P1098" s="54">
        <f t="shared" si="69"/>
        <v>3.1075786311369879E-3</v>
      </c>
      <c r="Q1098" s="54">
        <f t="shared" si="70"/>
        <v>1.5028645318934324E-2</v>
      </c>
      <c r="R1098" s="55">
        <f t="shared" si="71"/>
        <v>2.7459298579366853E-2</v>
      </c>
      <c r="S1098" s="7"/>
    </row>
    <row r="1099" spans="1:19" x14ac:dyDescent="0.25">
      <c r="A1099" s="66"/>
      <c r="B1099" s="56"/>
      <c r="C1099" s="67"/>
      <c r="D1099" s="68"/>
      <c r="E1099" s="69"/>
      <c r="F1099" s="70"/>
      <c r="G1099" s="71"/>
      <c r="H1099" s="66">
        <v>23</v>
      </c>
      <c r="I1099" s="67" t="s">
        <v>276</v>
      </c>
      <c r="J1099" s="72">
        <v>8.3419880000000006</v>
      </c>
      <c r="K1099" s="73">
        <v>6.8147399999999996</v>
      </c>
      <c r="L1099" s="73">
        <f t="shared" si="68"/>
        <v>0.18712798040075446</v>
      </c>
      <c r="M1099" s="73">
        <v>2.1177340400754474E-2</v>
      </c>
      <c r="N1099" s="73">
        <v>8.1238970000000008E-2</v>
      </c>
      <c r="O1099" s="73">
        <v>8.4711669999999989E-2</v>
      </c>
      <c r="P1099" s="74">
        <f t="shared" si="69"/>
        <v>3.1075786311369879E-3</v>
      </c>
      <c r="Q1099" s="74">
        <f t="shared" si="70"/>
        <v>1.5028645318934324E-2</v>
      </c>
      <c r="R1099" s="75">
        <f t="shared" si="71"/>
        <v>2.7459298579366853E-2</v>
      </c>
      <c r="S1099" s="7"/>
    </row>
    <row r="1100" spans="1:19" ht="25.5" x14ac:dyDescent="0.25">
      <c r="A1100" s="44"/>
      <c r="B1100" s="45"/>
      <c r="C1100" s="46"/>
      <c r="D1100" s="47"/>
      <c r="E1100" s="48"/>
      <c r="F1100" s="49">
        <v>82</v>
      </c>
      <c r="G1100" s="50" t="s">
        <v>197</v>
      </c>
      <c r="H1100" s="90"/>
      <c r="I1100" s="46"/>
      <c r="J1100" s="51">
        <v>1.346438</v>
      </c>
      <c r="K1100" s="52">
        <v>1.346438</v>
      </c>
      <c r="L1100" s="53">
        <f t="shared" si="68"/>
        <v>0</v>
      </c>
      <c r="M1100" s="53">
        <v>0</v>
      </c>
      <c r="N1100" s="53">
        <v>0</v>
      </c>
      <c r="O1100" s="53">
        <v>0</v>
      </c>
      <c r="P1100" s="54">
        <f t="shared" si="69"/>
        <v>0</v>
      </c>
      <c r="Q1100" s="54">
        <f t="shared" si="70"/>
        <v>0</v>
      </c>
      <c r="R1100" s="55">
        <f t="shared" si="71"/>
        <v>0</v>
      </c>
      <c r="S1100" s="7"/>
    </row>
    <row r="1101" spans="1:19" x14ac:dyDescent="0.25">
      <c r="A1101" s="66"/>
      <c r="B1101" s="56"/>
      <c r="C1101" s="67"/>
      <c r="D1101" s="68"/>
      <c r="E1101" s="69"/>
      <c r="F1101" s="70"/>
      <c r="G1101" s="71"/>
      <c r="H1101" s="66">
        <v>23</v>
      </c>
      <c r="I1101" s="67" t="s">
        <v>276</v>
      </c>
      <c r="J1101" s="72">
        <v>1.346438</v>
      </c>
      <c r="K1101" s="73">
        <v>1.346438</v>
      </c>
      <c r="L1101" s="73">
        <f t="shared" si="68"/>
        <v>0</v>
      </c>
      <c r="M1101" s="73">
        <v>0</v>
      </c>
      <c r="N1101" s="73">
        <v>0</v>
      </c>
      <c r="O1101" s="73">
        <v>0</v>
      </c>
      <c r="P1101" s="74">
        <f t="shared" si="69"/>
        <v>0</v>
      </c>
      <c r="Q1101" s="74">
        <f t="shared" si="70"/>
        <v>0</v>
      </c>
      <c r="R1101" s="75">
        <f t="shared" si="71"/>
        <v>0</v>
      </c>
      <c r="S1101" s="7"/>
    </row>
    <row r="1102" spans="1:19" ht="25.5" x14ac:dyDescent="0.25">
      <c r="A1102" s="44"/>
      <c r="B1102" s="45"/>
      <c r="C1102" s="46"/>
      <c r="D1102" s="47"/>
      <c r="E1102" s="48"/>
      <c r="F1102" s="49">
        <v>90</v>
      </c>
      <c r="G1102" s="50" t="s">
        <v>81</v>
      </c>
      <c r="H1102" s="90"/>
      <c r="I1102" s="46"/>
      <c r="J1102" s="51">
        <v>98.122090999999998</v>
      </c>
      <c r="K1102" s="52">
        <v>108.76665100000002</v>
      </c>
      <c r="L1102" s="53">
        <f t="shared" si="68"/>
        <v>26.699309702540731</v>
      </c>
      <c r="M1102" s="53">
        <v>9.7320717625407269</v>
      </c>
      <c r="N1102" s="53">
        <v>8.6320188800000022</v>
      </c>
      <c r="O1102" s="53">
        <v>8.33521906</v>
      </c>
      <c r="P1102" s="54">
        <f t="shared" si="69"/>
        <v>8.9476615056767031E-2</v>
      </c>
      <c r="Q1102" s="54">
        <f t="shared" si="70"/>
        <v>0.16883934987150359</v>
      </c>
      <c r="R1102" s="55">
        <f t="shared" si="71"/>
        <v>0.24547330874921142</v>
      </c>
      <c r="S1102" s="7"/>
    </row>
    <row r="1103" spans="1:19" x14ac:dyDescent="0.25">
      <c r="A1103" s="66"/>
      <c r="B1103" s="56"/>
      <c r="C1103" s="67"/>
      <c r="D1103" s="68"/>
      <c r="E1103" s="69"/>
      <c r="F1103" s="70"/>
      <c r="G1103" s="71"/>
      <c r="H1103" s="66">
        <v>23</v>
      </c>
      <c r="I1103" s="67" t="s">
        <v>276</v>
      </c>
      <c r="J1103" s="72">
        <v>98.122090999999998</v>
      </c>
      <c r="K1103" s="73">
        <v>108.76665100000002</v>
      </c>
      <c r="L1103" s="73">
        <f t="shared" si="68"/>
        <v>26.699309702540731</v>
      </c>
      <c r="M1103" s="73">
        <v>9.7320717625407269</v>
      </c>
      <c r="N1103" s="73">
        <v>8.6320188800000022</v>
      </c>
      <c r="O1103" s="73">
        <v>8.33521906</v>
      </c>
      <c r="P1103" s="74">
        <f t="shared" si="69"/>
        <v>8.9476615056767031E-2</v>
      </c>
      <c r="Q1103" s="74">
        <f t="shared" si="70"/>
        <v>0.16883934987150359</v>
      </c>
      <c r="R1103" s="75">
        <f t="shared" si="71"/>
        <v>0.24547330874921142</v>
      </c>
      <c r="S1103" s="7"/>
    </row>
    <row r="1104" spans="1:19" ht="51" x14ac:dyDescent="0.25">
      <c r="A1104" s="44"/>
      <c r="B1104" s="45"/>
      <c r="C1104" s="46"/>
      <c r="D1104" s="47"/>
      <c r="E1104" s="48"/>
      <c r="F1104" s="49">
        <v>91</v>
      </c>
      <c r="G1104" s="50" t="s">
        <v>82</v>
      </c>
      <c r="H1104" s="90"/>
      <c r="I1104" s="46"/>
      <c r="J1104" s="51">
        <v>11.873145000000003</v>
      </c>
      <c r="K1104" s="52">
        <v>13.857088000000003</v>
      </c>
      <c r="L1104" s="53">
        <f t="shared" si="68"/>
        <v>0.84832976023748541</v>
      </c>
      <c r="M1104" s="53">
        <v>1.0311850237485487E-2</v>
      </c>
      <c r="N1104" s="53">
        <v>0.35337793000000001</v>
      </c>
      <c r="O1104" s="53">
        <v>0.48463997999999991</v>
      </c>
      <c r="P1104" s="54">
        <f t="shared" si="69"/>
        <v>7.4415708679092499E-4</v>
      </c>
      <c r="Q1104" s="54">
        <f t="shared" si="70"/>
        <v>2.6245758144675519E-2</v>
      </c>
      <c r="R1104" s="55">
        <f t="shared" si="71"/>
        <v>6.1219915774330454E-2</v>
      </c>
      <c r="S1104" s="7"/>
    </row>
    <row r="1105" spans="1:19" x14ac:dyDescent="0.25">
      <c r="A1105" s="66"/>
      <c r="B1105" s="56"/>
      <c r="C1105" s="67"/>
      <c r="D1105" s="68"/>
      <c r="E1105" s="69"/>
      <c r="F1105" s="70"/>
      <c r="G1105" s="71"/>
      <c r="H1105" s="66">
        <v>23</v>
      </c>
      <c r="I1105" s="67" t="s">
        <v>276</v>
      </c>
      <c r="J1105" s="72">
        <v>11.873145000000003</v>
      </c>
      <c r="K1105" s="73">
        <v>13.857088000000003</v>
      </c>
      <c r="L1105" s="73">
        <f t="shared" si="68"/>
        <v>0.84832976023748541</v>
      </c>
      <c r="M1105" s="73">
        <v>1.0311850237485487E-2</v>
      </c>
      <c r="N1105" s="73">
        <v>0.35337793000000001</v>
      </c>
      <c r="O1105" s="73">
        <v>0.48463997999999991</v>
      </c>
      <c r="P1105" s="74">
        <f t="shared" si="69"/>
        <v>7.4415708679092499E-4</v>
      </c>
      <c r="Q1105" s="74">
        <f t="shared" si="70"/>
        <v>2.6245758144675519E-2</v>
      </c>
      <c r="R1105" s="75">
        <f t="shared" si="71"/>
        <v>6.1219915774330454E-2</v>
      </c>
      <c r="S1105" s="7"/>
    </row>
    <row r="1106" spans="1:19" ht="25.5" x14ac:dyDescent="0.25">
      <c r="A1106" s="44"/>
      <c r="B1106" s="45"/>
      <c r="C1106" s="46"/>
      <c r="D1106" s="47"/>
      <c r="E1106" s="48"/>
      <c r="F1106" s="49">
        <v>94</v>
      </c>
      <c r="G1106" s="50" t="s">
        <v>207</v>
      </c>
      <c r="H1106" s="90"/>
      <c r="I1106" s="46"/>
      <c r="J1106" s="51">
        <v>1.3</v>
      </c>
      <c r="K1106" s="52">
        <v>1.8000000000000003</v>
      </c>
      <c r="L1106" s="53">
        <f t="shared" si="68"/>
        <v>0.22765538999999999</v>
      </c>
      <c r="M1106" s="53">
        <v>0</v>
      </c>
      <c r="N1106" s="53">
        <v>1.7265599999999999E-2</v>
      </c>
      <c r="O1106" s="53">
        <v>0.21038978999999999</v>
      </c>
      <c r="P1106" s="54">
        <f t="shared" si="69"/>
        <v>0</v>
      </c>
      <c r="Q1106" s="54">
        <f t="shared" si="70"/>
        <v>9.5919999999999981E-3</v>
      </c>
      <c r="R1106" s="55">
        <f t="shared" si="71"/>
        <v>0.12647521666666664</v>
      </c>
      <c r="S1106" s="7"/>
    </row>
    <row r="1107" spans="1:19" x14ac:dyDescent="0.25">
      <c r="A1107" s="66"/>
      <c r="B1107" s="56"/>
      <c r="C1107" s="67"/>
      <c r="D1107" s="68"/>
      <c r="E1107" s="69"/>
      <c r="F1107" s="70"/>
      <c r="G1107" s="71"/>
      <c r="H1107" s="66">
        <v>23</v>
      </c>
      <c r="I1107" s="67" t="s">
        <v>276</v>
      </c>
      <c r="J1107" s="72">
        <v>1.3</v>
      </c>
      <c r="K1107" s="73">
        <v>1.8000000000000003</v>
      </c>
      <c r="L1107" s="73">
        <f t="shared" si="68"/>
        <v>0.22765538999999999</v>
      </c>
      <c r="M1107" s="73">
        <v>0</v>
      </c>
      <c r="N1107" s="73">
        <v>1.7265599999999999E-2</v>
      </c>
      <c r="O1107" s="73">
        <v>0.21038978999999999</v>
      </c>
      <c r="P1107" s="74">
        <f t="shared" si="69"/>
        <v>0</v>
      </c>
      <c r="Q1107" s="74">
        <f t="shared" si="70"/>
        <v>9.5919999999999981E-3</v>
      </c>
      <c r="R1107" s="75">
        <f t="shared" si="71"/>
        <v>0.12647521666666664</v>
      </c>
      <c r="S1107" s="7"/>
    </row>
    <row r="1108" spans="1:19" ht="38.25" x14ac:dyDescent="0.25">
      <c r="A1108" s="44"/>
      <c r="B1108" s="45"/>
      <c r="C1108" s="46"/>
      <c r="D1108" s="47"/>
      <c r="E1108" s="48"/>
      <c r="F1108" s="49">
        <v>101</v>
      </c>
      <c r="G1108" s="50" t="s">
        <v>88</v>
      </c>
      <c r="H1108" s="90"/>
      <c r="I1108" s="46"/>
      <c r="J1108" s="51">
        <v>0.08</v>
      </c>
      <c r="K1108" s="52">
        <v>0.08</v>
      </c>
      <c r="L1108" s="53">
        <f t="shared" si="68"/>
        <v>0</v>
      </c>
      <c r="M1108" s="53">
        <v>0</v>
      </c>
      <c r="N1108" s="53">
        <v>0</v>
      </c>
      <c r="O1108" s="53">
        <v>0</v>
      </c>
      <c r="P1108" s="54">
        <f t="shared" si="69"/>
        <v>0</v>
      </c>
      <c r="Q1108" s="54">
        <f t="shared" si="70"/>
        <v>0</v>
      </c>
      <c r="R1108" s="55">
        <f t="shared" si="71"/>
        <v>0</v>
      </c>
      <c r="S1108" s="7"/>
    </row>
    <row r="1109" spans="1:19" x14ac:dyDescent="0.25">
      <c r="A1109" s="66"/>
      <c r="B1109" s="56"/>
      <c r="C1109" s="67"/>
      <c r="D1109" s="68"/>
      <c r="E1109" s="69"/>
      <c r="F1109" s="70"/>
      <c r="G1109" s="71"/>
      <c r="H1109" s="66">
        <v>23</v>
      </c>
      <c r="I1109" s="67" t="s">
        <v>276</v>
      </c>
      <c r="J1109" s="72">
        <v>0.08</v>
      </c>
      <c r="K1109" s="73">
        <v>0.08</v>
      </c>
      <c r="L1109" s="73">
        <f t="shared" si="68"/>
        <v>0</v>
      </c>
      <c r="M1109" s="73">
        <v>0</v>
      </c>
      <c r="N1109" s="73">
        <v>0</v>
      </c>
      <c r="O1109" s="73">
        <v>0</v>
      </c>
      <c r="P1109" s="74">
        <f t="shared" si="69"/>
        <v>0</v>
      </c>
      <c r="Q1109" s="74">
        <f t="shared" si="70"/>
        <v>0</v>
      </c>
      <c r="R1109" s="75">
        <f t="shared" si="71"/>
        <v>0</v>
      </c>
      <c r="S1109" s="7"/>
    </row>
    <row r="1110" spans="1:19" ht="25.5" x14ac:dyDescent="0.25">
      <c r="A1110" s="44"/>
      <c r="B1110" s="45"/>
      <c r="C1110" s="46"/>
      <c r="D1110" s="47"/>
      <c r="E1110" s="48"/>
      <c r="F1110" s="49">
        <v>104</v>
      </c>
      <c r="G1110" s="50" t="s">
        <v>142</v>
      </c>
      <c r="H1110" s="90"/>
      <c r="I1110" s="46"/>
      <c r="J1110" s="51">
        <v>1.292422</v>
      </c>
      <c r="K1110" s="52">
        <v>1.2924219999999997</v>
      </c>
      <c r="L1110" s="53">
        <f t="shared" si="68"/>
        <v>0.16200787985634574</v>
      </c>
      <c r="M1110" s="53">
        <v>4.6905439856345765E-2</v>
      </c>
      <c r="N1110" s="53">
        <v>4.6690139999999991E-2</v>
      </c>
      <c r="O1110" s="53">
        <v>6.8412299999999995E-2</v>
      </c>
      <c r="P1110" s="54">
        <f t="shared" si="69"/>
        <v>3.6292665906604633E-2</v>
      </c>
      <c r="Q1110" s="54">
        <f t="shared" si="70"/>
        <v>7.241874546885288E-2</v>
      </c>
      <c r="R1110" s="55">
        <f t="shared" si="71"/>
        <v>0.12535215266866842</v>
      </c>
      <c r="S1110" s="7"/>
    </row>
    <row r="1111" spans="1:19" x14ac:dyDescent="0.25">
      <c r="A1111" s="66"/>
      <c r="B1111" s="56"/>
      <c r="C1111" s="67"/>
      <c r="D1111" s="68"/>
      <c r="E1111" s="69"/>
      <c r="F1111" s="70"/>
      <c r="G1111" s="71"/>
      <c r="H1111" s="66">
        <v>23</v>
      </c>
      <c r="I1111" s="67" t="s">
        <v>276</v>
      </c>
      <c r="J1111" s="72">
        <v>1.292422</v>
      </c>
      <c r="K1111" s="73">
        <v>1.2924219999999997</v>
      </c>
      <c r="L1111" s="73">
        <f t="shared" si="68"/>
        <v>0.16200787985634574</v>
      </c>
      <c r="M1111" s="73">
        <v>4.6905439856345765E-2</v>
      </c>
      <c r="N1111" s="73">
        <v>4.6690139999999991E-2</v>
      </c>
      <c r="O1111" s="73">
        <v>6.8412299999999995E-2</v>
      </c>
      <c r="P1111" s="74">
        <f t="shared" si="69"/>
        <v>3.6292665906604633E-2</v>
      </c>
      <c r="Q1111" s="74">
        <f t="shared" si="70"/>
        <v>7.241874546885288E-2</v>
      </c>
      <c r="R1111" s="75">
        <f t="shared" si="71"/>
        <v>0.12535215266866842</v>
      </c>
      <c r="S1111" s="7"/>
    </row>
    <row r="1112" spans="1:19" ht="38.25" x14ac:dyDescent="0.25">
      <c r="A1112" s="44"/>
      <c r="B1112" s="45"/>
      <c r="C1112" s="46"/>
      <c r="D1112" s="47"/>
      <c r="E1112" s="48"/>
      <c r="F1112" s="49">
        <v>106</v>
      </c>
      <c r="G1112" s="50" t="s">
        <v>83</v>
      </c>
      <c r="H1112" s="90"/>
      <c r="I1112" s="46"/>
      <c r="J1112" s="51">
        <v>1.0854050000000002</v>
      </c>
      <c r="K1112" s="52">
        <v>1.0982430000000001</v>
      </c>
      <c r="L1112" s="53">
        <f t="shared" si="68"/>
        <v>0.2557832174546027</v>
      </c>
      <c r="M1112" s="53">
        <v>0.11011397745460272</v>
      </c>
      <c r="N1112" s="53">
        <v>7.8674129999999995E-2</v>
      </c>
      <c r="O1112" s="53">
        <v>6.6995109999999983E-2</v>
      </c>
      <c r="P1112" s="54">
        <f t="shared" si="69"/>
        <v>0.10026376444430123</v>
      </c>
      <c r="Q1112" s="54">
        <f t="shared" si="70"/>
        <v>0.17190012361071522</v>
      </c>
      <c r="R1112" s="55">
        <f t="shared" si="71"/>
        <v>0.23290220602781231</v>
      </c>
      <c r="S1112" s="7"/>
    </row>
    <row r="1113" spans="1:19" x14ac:dyDescent="0.25">
      <c r="A1113" s="66"/>
      <c r="B1113" s="56"/>
      <c r="C1113" s="67"/>
      <c r="D1113" s="68"/>
      <c r="E1113" s="69"/>
      <c r="F1113" s="70"/>
      <c r="G1113" s="71"/>
      <c r="H1113" s="66">
        <v>23</v>
      </c>
      <c r="I1113" s="67" t="s">
        <v>276</v>
      </c>
      <c r="J1113" s="72">
        <v>1.0854050000000002</v>
      </c>
      <c r="K1113" s="73">
        <v>1.0982430000000001</v>
      </c>
      <c r="L1113" s="73">
        <f t="shared" si="68"/>
        <v>0.2557832174546027</v>
      </c>
      <c r="M1113" s="73">
        <v>0.11011397745460272</v>
      </c>
      <c r="N1113" s="73">
        <v>7.8674129999999995E-2</v>
      </c>
      <c r="O1113" s="73">
        <v>6.6995109999999983E-2</v>
      </c>
      <c r="P1113" s="74">
        <f t="shared" si="69"/>
        <v>0.10026376444430123</v>
      </c>
      <c r="Q1113" s="74">
        <f t="shared" si="70"/>
        <v>0.17190012361071522</v>
      </c>
      <c r="R1113" s="75">
        <f t="shared" si="71"/>
        <v>0.23290220602781231</v>
      </c>
      <c r="S1113" s="7"/>
    </row>
    <row r="1114" spans="1:19" ht="38.25" x14ac:dyDescent="0.25">
      <c r="A1114" s="44"/>
      <c r="B1114" s="45"/>
      <c r="C1114" s="46"/>
      <c r="D1114" s="47"/>
      <c r="E1114" s="48"/>
      <c r="F1114" s="49">
        <v>107</v>
      </c>
      <c r="G1114" s="50" t="s">
        <v>84</v>
      </c>
      <c r="H1114" s="90"/>
      <c r="I1114" s="46"/>
      <c r="J1114" s="51">
        <v>1.0307980000000001</v>
      </c>
      <c r="K1114" s="52">
        <v>1.0307980000000001</v>
      </c>
      <c r="L1114" s="53">
        <f t="shared" si="68"/>
        <v>0.20376029800956547</v>
      </c>
      <c r="M1114" s="53">
        <v>9.3083448009565473E-2</v>
      </c>
      <c r="N1114" s="53">
        <v>4.0035149999999999E-2</v>
      </c>
      <c r="O1114" s="53">
        <v>7.0641700000000002E-2</v>
      </c>
      <c r="P1114" s="54">
        <f t="shared" si="69"/>
        <v>9.0302317243112093E-2</v>
      </c>
      <c r="Q1114" s="54">
        <f t="shared" si="70"/>
        <v>0.12914130412512001</v>
      </c>
      <c r="R1114" s="55">
        <f t="shared" si="71"/>
        <v>0.19767238392931055</v>
      </c>
      <c r="S1114" s="7"/>
    </row>
    <row r="1115" spans="1:19" x14ac:dyDescent="0.25">
      <c r="A1115" s="66"/>
      <c r="B1115" s="56"/>
      <c r="C1115" s="67"/>
      <c r="D1115" s="68"/>
      <c r="E1115" s="69"/>
      <c r="F1115" s="70"/>
      <c r="G1115" s="71"/>
      <c r="H1115" s="66">
        <v>23</v>
      </c>
      <c r="I1115" s="67" t="s">
        <v>276</v>
      </c>
      <c r="J1115" s="72">
        <v>1.0307980000000001</v>
      </c>
      <c r="K1115" s="73">
        <v>1.0307980000000001</v>
      </c>
      <c r="L1115" s="73">
        <f t="shared" si="68"/>
        <v>0.20376029800956547</v>
      </c>
      <c r="M1115" s="73">
        <v>9.3083448009565473E-2</v>
      </c>
      <c r="N1115" s="73">
        <v>4.0035149999999999E-2</v>
      </c>
      <c r="O1115" s="73">
        <v>7.0641700000000002E-2</v>
      </c>
      <c r="P1115" s="74">
        <f t="shared" si="69"/>
        <v>9.0302317243112093E-2</v>
      </c>
      <c r="Q1115" s="74">
        <f t="shared" si="70"/>
        <v>0.12914130412512001</v>
      </c>
      <c r="R1115" s="75">
        <f t="shared" si="71"/>
        <v>0.19767238392931055</v>
      </c>
      <c r="S1115" s="7"/>
    </row>
    <row r="1116" spans="1:19" ht="25.5" x14ac:dyDescent="0.25">
      <c r="A1116" s="44"/>
      <c r="B1116" s="45"/>
      <c r="C1116" s="46"/>
      <c r="D1116" s="47"/>
      <c r="E1116" s="48"/>
      <c r="F1116" s="49">
        <v>121</v>
      </c>
      <c r="G1116" s="50" t="s">
        <v>159</v>
      </c>
      <c r="H1116" s="90"/>
      <c r="I1116" s="46"/>
      <c r="J1116" s="51">
        <v>2.7441E-2</v>
      </c>
      <c r="K1116" s="52">
        <v>2.7440999999999997E-2</v>
      </c>
      <c r="L1116" s="53">
        <f t="shared" si="68"/>
        <v>8.0000000474974506E-3</v>
      </c>
      <c r="M1116" s="53">
        <v>1.0000000474974513E-3</v>
      </c>
      <c r="N1116" s="53">
        <v>3.0000000000000001E-3</v>
      </c>
      <c r="O1116" s="53">
        <v>4.0000000000000001E-3</v>
      </c>
      <c r="P1116" s="54">
        <f t="shared" si="69"/>
        <v>3.6441822364252446E-2</v>
      </c>
      <c r="Q1116" s="54">
        <f t="shared" si="70"/>
        <v>0.145767284264329</v>
      </c>
      <c r="R1116" s="55">
        <f t="shared" si="71"/>
        <v>0.29153456679776435</v>
      </c>
      <c r="S1116" s="7"/>
    </row>
    <row r="1117" spans="1:19" x14ac:dyDescent="0.25">
      <c r="A1117" s="66"/>
      <c r="B1117" s="56"/>
      <c r="C1117" s="67"/>
      <c r="D1117" s="68"/>
      <c r="E1117" s="69"/>
      <c r="F1117" s="70"/>
      <c r="G1117" s="71"/>
      <c r="H1117" s="66">
        <v>23</v>
      </c>
      <c r="I1117" s="67" t="s">
        <v>276</v>
      </c>
      <c r="J1117" s="72">
        <v>2.7441E-2</v>
      </c>
      <c r="K1117" s="73">
        <v>2.7440999999999997E-2</v>
      </c>
      <c r="L1117" s="73">
        <f t="shared" si="68"/>
        <v>8.0000000474974506E-3</v>
      </c>
      <c r="M1117" s="73">
        <v>1.0000000474974513E-3</v>
      </c>
      <c r="N1117" s="73">
        <v>3.0000000000000001E-3</v>
      </c>
      <c r="O1117" s="73">
        <v>4.0000000000000001E-3</v>
      </c>
      <c r="P1117" s="74">
        <f t="shared" si="69"/>
        <v>3.6441822364252446E-2</v>
      </c>
      <c r="Q1117" s="74">
        <f t="shared" si="70"/>
        <v>0.145767284264329</v>
      </c>
      <c r="R1117" s="75">
        <f t="shared" si="71"/>
        <v>0.29153456679776435</v>
      </c>
      <c r="S1117" s="7"/>
    </row>
    <row r="1118" spans="1:19" ht="38.25" x14ac:dyDescent="0.25">
      <c r="A1118" s="44"/>
      <c r="B1118" s="45"/>
      <c r="C1118" s="46"/>
      <c r="D1118" s="47"/>
      <c r="E1118" s="48"/>
      <c r="F1118" s="49">
        <v>129</v>
      </c>
      <c r="G1118" s="50" t="s">
        <v>143</v>
      </c>
      <c r="H1118" s="90"/>
      <c r="I1118" s="46"/>
      <c r="J1118" s="51">
        <v>0.21735699999999999</v>
      </c>
      <c r="K1118" s="52">
        <v>0.21735699999999999</v>
      </c>
      <c r="L1118" s="53">
        <f t="shared" si="68"/>
        <v>6.2371169692248547E-2</v>
      </c>
      <c r="M1118" s="53">
        <v>2.4115649692248553E-2</v>
      </c>
      <c r="N1118" s="53">
        <v>1.8246739999999997E-2</v>
      </c>
      <c r="O1118" s="53">
        <v>2.0008779999999997E-2</v>
      </c>
      <c r="P1118" s="54">
        <f t="shared" si="69"/>
        <v>0.11094949641487761</v>
      </c>
      <c r="Q1118" s="54">
        <f t="shared" si="70"/>
        <v>0.19489774744889077</v>
      </c>
      <c r="R1118" s="55">
        <f t="shared" si="71"/>
        <v>0.28695266171436185</v>
      </c>
      <c r="S1118" s="7"/>
    </row>
    <row r="1119" spans="1:19" x14ac:dyDescent="0.25">
      <c r="A1119" s="66"/>
      <c r="B1119" s="56"/>
      <c r="C1119" s="67"/>
      <c r="D1119" s="68"/>
      <c r="E1119" s="69"/>
      <c r="F1119" s="70"/>
      <c r="G1119" s="71"/>
      <c r="H1119" s="66">
        <v>23</v>
      </c>
      <c r="I1119" s="67" t="s">
        <v>276</v>
      </c>
      <c r="J1119" s="72">
        <v>0.21735699999999999</v>
      </c>
      <c r="K1119" s="73">
        <v>0.21735699999999999</v>
      </c>
      <c r="L1119" s="73">
        <f t="shared" si="68"/>
        <v>6.2371169692248547E-2</v>
      </c>
      <c r="M1119" s="73">
        <v>2.4115649692248553E-2</v>
      </c>
      <c r="N1119" s="73">
        <v>1.8246739999999997E-2</v>
      </c>
      <c r="O1119" s="73">
        <v>2.0008779999999997E-2</v>
      </c>
      <c r="P1119" s="74">
        <f t="shared" si="69"/>
        <v>0.11094949641487761</v>
      </c>
      <c r="Q1119" s="74">
        <f t="shared" si="70"/>
        <v>0.19489774744889077</v>
      </c>
      <c r="R1119" s="75">
        <f t="shared" si="71"/>
        <v>0.28695266171436185</v>
      </c>
      <c r="S1119" s="7"/>
    </row>
    <row r="1120" spans="1:19" x14ac:dyDescent="0.25">
      <c r="A1120" s="44"/>
      <c r="B1120" s="45"/>
      <c r="C1120" s="46"/>
      <c r="D1120" s="47"/>
      <c r="E1120" s="48"/>
      <c r="F1120" s="49">
        <v>131</v>
      </c>
      <c r="G1120" s="50" t="s">
        <v>144</v>
      </c>
      <c r="H1120" s="90"/>
      <c r="I1120" s="46"/>
      <c r="J1120" s="51">
        <v>0.84727700000000006</v>
      </c>
      <c r="K1120" s="52">
        <v>0.84727700000000006</v>
      </c>
      <c r="L1120" s="53">
        <f t="shared" si="68"/>
        <v>0.14248462915468102</v>
      </c>
      <c r="M1120" s="53">
        <v>3.8736679154681042E-2</v>
      </c>
      <c r="N1120" s="53">
        <v>5.2295249999999988E-2</v>
      </c>
      <c r="O1120" s="53">
        <v>5.145269999999999E-2</v>
      </c>
      <c r="P1120" s="54">
        <f t="shared" si="69"/>
        <v>4.5719025955715829E-2</v>
      </c>
      <c r="Q1120" s="54">
        <f t="shared" si="70"/>
        <v>0.10744057628695342</v>
      </c>
      <c r="R1120" s="55">
        <f t="shared" si="71"/>
        <v>0.16816770566730951</v>
      </c>
      <c r="S1120" s="7"/>
    </row>
    <row r="1121" spans="1:19" x14ac:dyDescent="0.25">
      <c r="A1121" s="66"/>
      <c r="B1121" s="56"/>
      <c r="C1121" s="67"/>
      <c r="D1121" s="68"/>
      <c r="E1121" s="69"/>
      <c r="F1121" s="70"/>
      <c r="G1121" s="71"/>
      <c r="H1121" s="66">
        <v>23</v>
      </c>
      <c r="I1121" s="67" t="s">
        <v>276</v>
      </c>
      <c r="J1121" s="72">
        <v>0.84727700000000006</v>
      </c>
      <c r="K1121" s="73">
        <v>0.84727700000000006</v>
      </c>
      <c r="L1121" s="73">
        <f t="shared" si="68"/>
        <v>0.14248462915468102</v>
      </c>
      <c r="M1121" s="73">
        <v>3.8736679154681042E-2</v>
      </c>
      <c r="N1121" s="73">
        <v>5.2295249999999988E-2</v>
      </c>
      <c r="O1121" s="73">
        <v>5.145269999999999E-2</v>
      </c>
      <c r="P1121" s="74">
        <f t="shared" si="69"/>
        <v>4.5719025955715829E-2</v>
      </c>
      <c r="Q1121" s="74">
        <f t="shared" si="70"/>
        <v>0.10744057628695342</v>
      </c>
      <c r="R1121" s="75">
        <f t="shared" si="71"/>
        <v>0.16816770566730951</v>
      </c>
      <c r="S1121" s="7"/>
    </row>
    <row r="1122" spans="1:19" x14ac:dyDescent="0.25">
      <c r="A1122" s="44"/>
      <c r="B1122" s="45"/>
      <c r="C1122" s="46"/>
      <c r="D1122" s="47">
        <v>461</v>
      </c>
      <c r="E1122" s="48" t="s">
        <v>246</v>
      </c>
      <c r="F1122" s="49"/>
      <c r="G1122" s="50"/>
      <c r="H1122" s="90"/>
      <c r="I1122" s="46"/>
      <c r="J1122" s="51">
        <v>243.58717100000004</v>
      </c>
      <c r="K1122" s="52">
        <v>245.79510500000004</v>
      </c>
      <c r="L1122" s="53">
        <f t="shared" si="68"/>
        <v>45.02108399927009</v>
      </c>
      <c r="M1122" s="53">
        <v>13.263609269270091</v>
      </c>
      <c r="N1122" s="53">
        <v>16.010299019999998</v>
      </c>
      <c r="O1122" s="53">
        <v>15.747175709999999</v>
      </c>
      <c r="P1122" s="54">
        <f t="shared" si="69"/>
        <v>5.3962056198271685E-2</v>
      </c>
      <c r="Q1122" s="54">
        <f t="shared" si="70"/>
        <v>0.11909882537843902</v>
      </c>
      <c r="R1122" s="55">
        <f t="shared" si="71"/>
        <v>0.18316509598215996</v>
      </c>
      <c r="S1122" s="7"/>
    </row>
    <row r="1123" spans="1:19" x14ac:dyDescent="0.25">
      <c r="A1123" s="44"/>
      <c r="B1123" s="45"/>
      <c r="C1123" s="46"/>
      <c r="D1123" s="47"/>
      <c r="E1123" s="48"/>
      <c r="F1123" s="49">
        <v>1</v>
      </c>
      <c r="G1123" s="50" t="s">
        <v>136</v>
      </c>
      <c r="H1123" s="90"/>
      <c r="I1123" s="46"/>
      <c r="J1123" s="51">
        <v>13.515906999999999</v>
      </c>
      <c r="K1123" s="52">
        <v>14.341443999999999</v>
      </c>
      <c r="L1123" s="53">
        <f t="shared" si="68"/>
        <v>4.2189111569429176</v>
      </c>
      <c r="M1123" s="53">
        <v>1.3381060369429179</v>
      </c>
      <c r="N1123" s="53">
        <v>1.3161387900000001</v>
      </c>
      <c r="O1123" s="53">
        <v>1.5646663299999999</v>
      </c>
      <c r="P1123" s="54">
        <f t="shared" si="69"/>
        <v>9.3303438408497627E-2</v>
      </c>
      <c r="Q1123" s="54">
        <f t="shared" si="70"/>
        <v>0.18507514493958335</v>
      </c>
      <c r="R1123" s="55">
        <f t="shared" si="71"/>
        <v>0.29417617618859843</v>
      </c>
      <c r="S1123" s="7"/>
    </row>
    <row r="1124" spans="1:19" x14ac:dyDescent="0.25">
      <c r="A1124" s="66"/>
      <c r="B1124" s="56"/>
      <c r="C1124" s="67"/>
      <c r="D1124" s="68"/>
      <c r="E1124" s="69"/>
      <c r="F1124" s="70"/>
      <c r="G1124" s="71"/>
      <c r="H1124" s="66">
        <v>24</v>
      </c>
      <c r="I1124" s="67" t="s">
        <v>277</v>
      </c>
      <c r="J1124" s="72">
        <v>13.515906999999999</v>
      </c>
      <c r="K1124" s="73">
        <v>14.341443999999999</v>
      </c>
      <c r="L1124" s="73">
        <f t="shared" si="68"/>
        <v>4.2189111569429176</v>
      </c>
      <c r="M1124" s="73">
        <v>1.3381060369429179</v>
      </c>
      <c r="N1124" s="73">
        <v>1.3161387900000001</v>
      </c>
      <c r="O1124" s="73">
        <v>1.5646663299999999</v>
      </c>
      <c r="P1124" s="74">
        <f t="shared" si="69"/>
        <v>9.3303438408497627E-2</v>
      </c>
      <c r="Q1124" s="74">
        <f t="shared" si="70"/>
        <v>0.18507514493958335</v>
      </c>
      <c r="R1124" s="75">
        <f t="shared" si="71"/>
        <v>0.29417617618859843</v>
      </c>
      <c r="S1124" s="7"/>
    </row>
    <row r="1125" spans="1:19" x14ac:dyDescent="0.25">
      <c r="A1125" s="44"/>
      <c r="B1125" s="45"/>
      <c r="C1125" s="46"/>
      <c r="D1125" s="47"/>
      <c r="E1125" s="48"/>
      <c r="F1125" s="49">
        <v>2</v>
      </c>
      <c r="G1125" s="50" t="s">
        <v>137</v>
      </c>
      <c r="H1125" s="90"/>
      <c r="I1125" s="46"/>
      <c r="J1125" s="51">
        <v>17.190592000000002</v>
      </c>
      <c r="K1125" s="52">
        <v>22.400664999999996</v>
      </c>
      <c r="L1125" s="53">
        <f t="shared" si="68"/>
        <v>4.5457293753485786</v>
      </c>
      <c r="M1125" s="53">
        <v>1.5712769353485783</v>
      </c>
      <c r="N1125" s="53">
        <v>1.3975140199999998</v>
      </c>
      <c r="O1125" s="53">
        <v>1.5769384200000001</v>
      </c>
      <c r="P1125" s="54">
        <f t="shared" si="69"/>
        <v>7.0144209350417874E-2</v>
      </c>
      <c r="Q1125" s="54">
        <f t="shared" si="70"/>
        <v>0.13253137598140854</v>
      </c>
      <c r="R1125" s="55">
        <f t="shared" si="71"/>
        <v>0.20292832267919633</v>
      </c>
      <c r="S1125" s="7"/>
    </row>
    <row r="1126" spans="1:19" x14ac:dyDescent="0.25">
      <c r="A1126" s="66"/>
      <c r="B1126" s="56"/>
      <c r="C1126" s="67"/>
      <c r="D1126" s="68"/>
      <c r="E1126" s="69"/>
      <c r="F1126" s="70"/>
      <c r="G1126" s="71"/>
      <c r="H1126" s="66">
        <v>24</v>
      </c>
      <c r="I1126" s="67" t="s">
        <v>277</v>
      </c>
      <c r="J1126" s="72">
        <v>17.190592000000002</v>
      </c>
      <c r="K1126" s="73">
        <v>22.400664999999996</v>
      </c>
      <c r="L1126" s="73">
        <f t="shared" si="68"/>
        <v>4.5457293753485786</v>
      </c>
      <c r="M1126" s="73">
        <v>1.5712769353485783</v>
      </c>
      <c r="N1126" s="73">
        <v>1.3975140199999998</v>
      </c>
      <c r="O1126" s="73">
        <v>1.5769384200000001</v>
      </c>
      <c r="P1126" s="74">
        <f t="shared" si="69"/>
        <v>7.0144209350417874E-2</v>
      </c>
      <c r="Q1126" s="74">
        <f t="shared" si="70"/>
        <v>0.13253137598140854</v>
      </c>
      <c r="R1126" s="75">
        <f t="shared" si="71"/>
        <v>0.20292832267919633</v>
      </c>
      <c r="S1126" s="7"/>
    </row>
    <row r="1127" spans="1:19" x14ac:dyDescent="0.25">
      <c r="A1127" s="44"/>
      <c r="B1127" s="45"/>
      <c r="C1127" s="46"/>
      <c r="D1127" s="47"/>
      <c r="E1127" s="48"/>
      <c r="F1127" s="49">
        <v>16</v>
      </c>
      <c r="G1127" s="50" t="s">
        <v>138</v>
      </c>
      <c r="H1127" s="90"/>
      <c r="I1127" s="46"/>
      <c r="J1127" s="51">
        <v>7.1050030000000008</v>
      </c>
      <c r="K1127" s="52">
        <v>5.481281000000001</v>
      </c>
      <c r="L1127" s="53">
        <f t="shared" si="68"/>
        <v>0.79241882023185195</v>
      </c>
      <c r="M1127" s="53">
        <v>0.27090366023185197</v>
      </c>
      <c r="N1127" s="53">
        <v>0.24068381</v>
      </c>
      <c r="O1127" s="53">
        <v>0.28083135000000004</v>
      </c>
      <c r="P1127" s="54">
        <f t="shared" si="69"/>
        <v>4.9423421319186506E-2</v>
      </c>
      <c r="Q1127" s="54">
        <f t="shared" si="70"/>
        <v>9.3333560208252744E-2</v>
      </c>
      <c r="R1127" s="55">
        <f t="shared" si="71"/>
        <v>0.14456818036365074</v>
      </c>
      <c r="S1127" s="7"/>
    </row>
    <row r="1128" spans="1:19" x14ac:dyDescent="0.25">
      <c r="A1128" s="66"/>
      <c r="B1128" s="56"/>
      <c r="C1128" s="67"/>
      <c r="D1128" s="68"/>
      <c r="E1128" s="69"/>
      <c r="F1128" s="70"/>
      <c r="G1128" s="71"/>
      <c r="H1128" s="66">
        <v>24</v>
      </c>
      <c r="I1128" s="67" t="s">
        <v>277</v>
      </c>
      <c r="J1128" s="72">
        <v>7.1050030000000008</v>
      </c>
      <c r="K1128" s="73">
        <v>5.481281000000001</v>
      </c>
      <c r="L1128" s="73">
        <f t="shared" si="68"/>
        <v>0.79241882023185195</v>
      </c>
      <c r="M1128" s="73">
        <v>0.27090366023185197</v>
      </c>
      <c r="N1128" s="73">
        <v>0.24068381</v>
      </c>
      <c r="O1128" s="73">
        <v>0.28083135000000004</v>
      </c>
      <c r="P1128" s="74">
        <f t="shared" si="69"/>
        <v>4.9423421319186506E-2</v>
      </c>
      <c r="Q1128" s="74">
        <f t="shared" si="70"/>
        <v>9.3333560208252744E-2</v>
      </c>
      <c r="R1128" s="75">
        <f t="shared" si="71"/>
        <v>0.14456818036365074</v>
      </c>
      <c r="S1128" s="7"/>
    </row>
    <row r="1129" spans="1:19" x14ac:dyDescent="0.25">
      <c r="A1129" s="44"/>
      <c r="B1129" s="45"/>
      <c r="C1129" s="46"/>
      <c r="D1129" s="47"/>
      <c r="E1129" s="48"/>
      <c r="F1129" s="49">
        <v>17</v>
      </c>
      <c r="G1129" s="50" t="s">
        <v>139</v>
      </c>
      <c r="H1129" s="90"/>
      <c r="I1129" s="46"/>
      <c r="J1129" s="51">
        <v>7.2289999999999992</v>
      </c>
      <c r="K1129" s="52">
        <v>7.249053</v>
      </c>
      <c r="L1129" s="53">
        <f t="shared" si="68"/>
        <v>0.91161883086338868</v>
      </c>
      <c r="M1129" s="53">
        <v>0.30187464086338878</v>
      </c>
      <c r="N1129" s="53">
        <v>0.26143099999999997</v>
      </c>
      <c r="O1129" s="53">
        <v>0.34831318999999994</v>
      </c>
      <c r="P1129" s="54">
        <f t="shared" si="69"/>
        <v>4.1643320977704089E-2</v>
      </c>
      <c r="Q1129" s="54">
        <f t="shared" si="70"/>
        <v>7.7707479978886732E-2</v>
      </c>
      <c r="R1129" s="55">
        <f t="shared" si="71"/>
        <v>0.12575695485512228</v>
      </c>
      <c r="S1129" s="7"/>
    </row>
    <row r="1130" spans="1:19" x14ac:dyDescent="0.25">
      <c r="A1130" s="66"/>
      <c r="B1130" s="56"/>
      <c r="C1130" s="67"/>
      <c r="D1130" s="68"/>
      <c r="E1130" s="69"/>
      <c r="F1130" s="70"/>
      <c r="G1130" s="71"/>
      <c r="H1130" s="66">
        <v>24</v>
      </c>
      <c r="I1130" s="67" t="s">
        <v>277</v>
      </c>
      <c r="J1130" s="72">
        <v>7.2289999999999992</v>
      </c>
      <c r="K1130" s="73">
        <v>7.249053</v>
      </c>
      <c r="L1130" s="73">
        <f t="shared" si="68"/>
        <v>0.91161883086338868</v>
      </c>
      <c r="M1130" s="73">
        <v>0.30187464086338878</v>
      </c>
      <c r="N1130" s="73">
        <v>0.26143099999999997</v>
      </c>
      <c r="O1130" s="73">
        <v>0.34831318999999994</v>
      </c>
      <c r="P1130" s="74">
        <f t="shared" si="69"/>
        <v>4.1643320977704089E-2</v>
      </c>
      <c r="Q1130" s="74">
        <f t="shared" si="70"/>
        <v>7.7707479978886732E-2</v>
      </c>
      <c r="R1130" s="75">
        <f t="shared" si="71"/>
        <v>0.12575695485512228</v>
      </c>
      <c r="S1130" s="7"/>
    </row>
    <row r="1131" spans="1:19" x14ac:dyDescent="0.25">
      <c r="A1131" s="44"/>
      <c r="B1131" s="45"/>
      <c r="C1131" s="46"/>
      <c r="D1131" s="47"/>
      <c r="E1131" s="48"/>
      <c r="F1131" s="49">
        <v>18</v>
      </c>
      <c r="G1131" s="50" t="s">
        <v>140</v>
      </c>
      <c r="H1131" s="90"/>
      <c r="I1131" s="46"/>
      <c r="J1131" s="51">
        <v>3.6735010000000003</v>
      </c>
      <c r="K1131" s="52">
        <v>3.6735010000000003</v>
      </c>
      <c r="L1131" s="53">
        <f t="shared" si="68"/>
        <v>0.78565747960913668</v>
      </c>
      <c r="M1131" s="53">
        <v>0.25894450960913673</v>
      </c>
      <c r="N1131" s="53">
        <v>0.20990878999999998</v>
      </c>
      <c r="O1131" s="53">
        <v>0.31680417999999999</v>
      </c>
      <c r="P1131" s="54">
        <f t="shared" si="69"/>
        <v>7.0489843233780713E-2</v>
      </c>
      <c r="Q1131" s="54">
        <f t="shared" si="70"/>
        <v>0.12763118877853488</v>
      </c>
      <c r="R1131" s="55">
        <f t="shared" si="71"/>
        <v>0.21387158452090707</v>
      </c>
      <c r="S1131" s="7"/>
    </row>
    <row r="1132" spans="1:19" x14ac:dyDescent="0.25">
      <c r="A1132" s="66"/>
      <c r="B1132" s="56"/>
      <c r="C1132" s="67"/>
      <c r="D1132" s="68"/>
      <c r="E1132" s="69"/>
      <c r="F1132" s="70"/>
      <c r="G1132" s="71"/>
      <c r="H1132" s="66">
        <v>24</v>
      </c>
      <c r="I1132" s="67" t="s">
        <v>277</v>
      </c>
      <c r="J1132" s="72">
        <v>3.6735010000000003</v>
      </c>
      <c r="K1132" s="73">
        <v>3.6735010000000003</v>
      </c>
      <c r="L1132" s="73">
        <f t="shared" si="68"/>
        <v>0.78565747960913668</v>
      </c>
      <c r="M1132" s="73">
        <v>0.25894450960913673</v>
      </c>
      <c r="N1132" s="73">
        <v>0.20990878999999998</v>
      </c>
      <c r="O1132" s="73">
        <v>0.31680417999999999</v>
      </c>
      <c r="P1132" s="74">
        <f t="shared" si="69"/>
        <v>7.0489843233780713E-2</v>
      </c>
      <c r="Q1132" s="74">
        <f t="shared" si="70"/>
        <v>0.12763118877853488</v>
      </c>
      <c r="R1132" s="75">
        <f t="shared" si="71"/>
        <v>0.21387158452090707</v>
      </c>
      <c r="S1132" s="7"/>
    </row>
    <row r="1133" spans="1:19" x14ac:dyDescent="0.25">
      <c r="A1133" s="44"/>
      <c r="B1133" s="45"/>
      <c r="C1133" s="46"/>
      <c r="D1133" s="47"/>
      <c r="E1133" s="48"/>
      <c r="F1133" s="49">
        <v>24</v>
      </c>
      <c r="G1133" s="50" t="s">
        <v>141</v>
      </c>
      <c r="H1133" s="90"/>
      <c r="I1133" s="46"/>
      <c r="J1133" s="51">
        <v>4.3857800000000005</v>
      </c>
      <c r="K1133" s="52">
        <v>4.4221660000000007</v>
      </c>
      <c r="L1133" s="53">
        <f t="shared" si="68"/>
        <v>0.56049963909146028</v>
      </c>
      <c r="M1133" s="53">
        <v>0.19871262909146026</v>
      </c>
      <c r="N1133" s="53">
        <v>0.13874707</v>
      </c>
      <c r="O1133" s="53">
        <v>0.22303993999999999</v>
      </c>
      <c r="P1133" s="54">
        <f t="shared" si="69"/>
        <v>4.493558792036758E-2</v>
      </c>
      <c r="Q1133" s="54">
        <f t="shared" si="70"/>
        <v>7.6310952391081696E-2</v>
      </c>
      <c r="R1133" s="55">
        <f t="shared" si="71"/>
        <v>0.12674776095955245</v>
      </c>
      <c r="S1133" s="7"/>
    </row>
    <row r="1134" spans="1:19" x14ac:dyDescent="0.25">
      <c r="A1134" s="66"/>
      <c r="B1134" s="56"/>
      <c r="C1134" s="67"/>
      <c r="D1134" s="68"/>
      <c r="E1134" s="69"/>
      <c r="F1134" s="70"/>
      <c r="G1134" s="71"/>
      <c r="H1134" s="66">
        <v>24</v>
      </c>
      <c r="I1134" s="67" t="s">
        <v>277</v>
      </c>
      <c r="J1134" s="72">
        <v>4.3857800000000005</v>
      </c>
      <c r="K1134" s="73">
        <v>4.4221660000000007</v>
      </c>
      <c r="L1134" s="73">
        <f t="shared" si="68"/>
        <v>0.56049963909146028</v>
      </c>
      <c r="M1134" s="73">
        <v>0.19871262909146026</v>
      </c>
      <c r="N1134" s="73">
        <v>0.13874707</v>
      </c>
      <c r="O1134" s="73">
        <v>0.22303993999999999</v>
      </c>
      <c r="P1134" s="74">
        <f t="shared" si="69"/>
        <v>4.493558792036758E-2</v>
      </c>
      <c r="Q1134" s="74">
        <f t="shared" si="70"/>
        <v>7.6310952391081696E-2</v>
      </c>
      <c r="R1134" s="75">
        <f t="shared" si="71"/>
        <v>0.12674776095955245</v>
      </c>
      <c r="S1134" s="7"/>
    </row>
    <row r="1135" spans="1:19" ht="25.5" x14ac:dyDescent="0.25">
      <c r="A1135" s="44"/>
      <c r="B1135" s="45"/>
      <c r="C1135" s="46"/>
      <c r="D1135" s="47"/>
      <c r="E1135" s="48"/>
      <c r="F1135" s="49">
        <v>30</v>
      </c>
      <c r="G1135" s="50" t="s">
        <v>64</v>
      </c>
      <c r="H1135" s="90"/>
      <c r="I1135" s="46"/>
      <c r="J1135" s="51">
        <v>0.03</v>
      </c>
      <c r="K1135" s="52">
        <v>1.0672540000000001</v>
      </c>
      <c r="L1135" s="53">
        <f t="shared" si="68"/>
        <v>1.0200000000000001E-2</v>
      </c>
      <c r="M1135" s="53">
        <v>0</v>
      </c>
      <c r="N1135" s="53">
        <v>0</v>
      </c>
      <c r="O1135" s="53">
        <v>1.0200000000000001E-2</v>
      </c>
      <c r="P1135" s="54">
        <f t="shared" si="69"/>
        <v>0</v>
      </c>
      <c r="Q1135" s="54">
        <f t="shared" si="70"/>
        <v>0</v>
      </c>
      <c r="R1135" s="55">
        <f t="shared" si="71"/>
        <v>9.5572375460761909E-3</v>
      </c>
      <c r="S1135" s="7"/>
    </row>
    <row r="1136" spans="1:19" x14ac:dyDescent="0.25">
      <c r="A1136" s="66"/>
      <c r="B1136" s="56"/>
      <c r="C1136" s="67"/>
      <c r="D1136" s="68"/>
      <c r="E1136" s="69"/>
      <c r="F1136" s="70"/>
      <c r="G1136" s="71"/>
      <c r="H1136" s="66">
        <v>24</v>
      </c>
      <c r="I1136" s="67" t="s">
        <v>277</v>
      </c>
      <c r="J1136" s="72">
        <v>0.03</v>
      </c>
      <c r="K1136" s="73">
        <v>1.0672540000000001</v>
      </c>
      <c r="L1136" s="73">
        <f t="shared" si="68"/>
        <v>1.0200000000000001E-2</v>
      </c>
      <c r="M1136" s="73">
        <v>0</v>
      </c>
      <c r="N1136" s="73">
        <v>0</v>
      </c>
      <c r="O1136" s="73">
        <v>1.0200000000000001E-2</v>
      </c>
      <c r="P1136" s="74">
        <f t="shared" si="69"/>
        <v>0</v>
      </c>
      <c r="Q1136" s="74">
        <f t="shared" si="70"/>
        <v>0</v>
      </c>
      <c r="R1136" s="75">
        <f t="shared" si="71"/>
        <v>9.5572375460761909E-3</v>
      </c>
      <c r="S1136" s="7"/>
    </row>
    <row r="1137" spans="1:19" ht="25.5" x14ac:dyDescent="0.25">
      <c r="A1137" s="44"/>
      <c r="B1137" s="45"/>
      <c r="C1137" s="46"/>
      <c r="D1137" s="47"/>
      <c r="E1137" s="48"/>
      <c r="F1137" s="49">
        <v>35</v>
      </c>
      <c r="G1137" s="50" t="s">
        <v>45</v>
      </c>
      <c r="H1137" s="90"/>
      <c r="I1137" s="46"/>
      <c r="J1137" s="51">
        <v>0.03</v>
      </c>
      <c r="K1137" s="52">
        <v>0.69361399999999995</v>
      </c>
      <c r="L1137" s="53">
        <f t="shared" si="68"/>
        <v>0</v>
      </c>
      <c r="M1137" s="53">
        <v>0</v>
      </c>
      <c r="N1137" s="53">
        <v>0</v>
      </c>
      <c r="O1137" s="53">
        <v>0</v>
      </c>
      <c r="P1137" s="54">
        <f t="shared" si="69"/>
        <v>0</v>
      </c>
      <c r="Q1137" s="54">
        <f t="shared" si="70"/>
        <v>0</v>
      </c>
      <c r="R1137" s="55">
        <f t="shared" si="71"/>
        <v>0</v>
      </c>
      <c r="S1137" s="7"/>
    </row>
    <row r="1138" spans="1:19" x14ac:dyDescent="0.25">
      <c r="A1138" s="66"/>
      <c r="B1138" s="56"/>
      <c r="C1138" s="67"/>
      <c r="D1138" s="68"/>
      <c r="E1138" s="69"/>
      <c r="F1138" s="70"/>
      <c r="G1138" s="71"/>
      <c r="H1138" s="66">
        <v>24</v>
      </c>
      <c r="I1138" s="67" t="s">
        <v>277</v>
      </c>
      <c r="J1138" s="72">
        <v>0.03</v>
      </c>
      <c r="K1138" s="73">
        <v>0.69361399999999995</v>
      </c>
      <c r="L1138" s="73">
        <f t="shared" si="68"/>
        <v>0</v>
      </c>
      <c r="M1138" s="73">
        <v>0</v>
      </c>
      <c r="N1138" s="73">
        <v>0</v>
      </c>
      <c r="O1138" s="73">
        <v>0</v>
      </c>
      <c r="P1138" s="74">
        <f t="shared" si="69"/>
        <v>0</v>
      </c>
      <c r="Q1138" s="74">
        <f t="shared" si="70"/>
        <v>0</v>
      </c>
      <c r="R1138" s="75">
        <f t="shared" si="71"/>
        <v>0</v>
      </c>
      <c r="S1138" s="7"/>
    </row>
    <row r="1139" spans="1:19" ht="25.5" x14ac:dyDescent="0.25">
      <c r="A1139" s="44"/>
      <c r="B1139" s="45"/>
      <c r="C1139" s="46"/>
      <c r="D1139" s="47"/>
      <c r="E1139" s="48"/>
      <c r="F1139" s="49">
        <v>42</v>
      </c>
      <c r="G1139" s="50" t="s">
        <v>158</v>
      </c>
      <c r="H1139" s="90"/>
      <c r="I1139" s="46"/>
      <c r="J1139" s="51">
        <v>7.3724150000000002</v>
      </c>
      <c r="K1139" s="52">
        <v>0.1</v>
      </c>
      <c r="L1139" s="53">
        <f t="shared" si="68"/>
        <v>4.0786669999999997E-2</v>
      </c>
      <c r="M1139" s="53">
        <v>0</v>
      </c>
      <c r="N1139" s="53">
        <v>0</v>
      </c>
      <c r="O1139" s="53">
        <v>4.0786669999999997E-2</v>
      </c>
      <c r="P1139" s="54">
        <f t="shared" si="69"/>
        <v>0</v>
      </c>
      <c r="Q1139" s="54">
        <f t="shared" si="70"/>
        <v>0</v>
      </c>
      <c r="R1139" s="55">
        <f t="shared" si="71"/>
        <v>0.40786669999999997</v>
      </c>
      <c r="S1139" s="7"/>
    </row>
    <row r="1140" spans="1:19" x14ac:dyDescent="0.25">
      <c r="A1140" s="66"/>
      <c r="B1140" s="56"/>
      <c r="C1140" s="67"/>
      <c r="D1140" s="68"/>
      <c r="E1140" s="69"/>
      <c r="F1140" s="70"/>
      <c r="G1140" s="71"/>
      <c r="H1140" s="66">
        <v>24</v>
      </c>
      <c r="I1140" s="67" t="s">
        <v>277</v>
      </c>
      <c r="J1140" s="72">
        <v>7.3724150000000002</v>
      </c>
      <c r="K1140" s="73">
        <v>0.1</v>
      </c>
      <c r="L1140" s="73">
        <f t="shared" si="68"/>
        <v>4.0786669999999997E-2</v>
      </c>
      <c r="M1140" s="73">
        <v>0</v>
      </c>
      <c r="N1140" s="73">
        <v>0</v>
      </c>
      <c r="O1140" s="73">
        <v>4.0786669999999997E-2</v>
      </c>
      <c r="P1140" s="74">
        <f t="shared" si="69"/>
        <v>0</v>
      </c>
      <c r="Q1140" s="74">
        <f t="shared" si="70"/>
        <v>0</v>
      </c>
      <c r="R1140" s="75">
        <f t="shared" si="71"/>
        <v>0.40786669999999997</v>
      </c>
      <c r="S1140" s="7"/>
    </row>
    <row r="1141" spans="1:19" x14ac:dyDescent="0.25">
      <c r="A1141" s="44"/>
      <c r="B1141" s="45"/>
      <c r="C1141" s="46"/>
      <c r="D1141" s="47"/>
      <c r="E1141" s="48"/>
      <c r="F1141" s="49">
        <v>46</v>
      </c>
      <c r="G1141" s="50" t="s">
        <v>169</v>
      </c>
      <c r="H1141" s="90"/>
      <c r="I1141" s="46"/>
      <c r="J1141" s="51">
        <v>0.03</v>
      </c>
      <c r="K1141" s="52">
        <v>0.03</v>
      </c>
      <c r="L1141" s="53">
        <f t="shared" si="68"/>
        <v>0</v>
      </c>
      <c r="M1141" s="53">
        <v>0</v>
      </c>
      <c r="N1141" s="53">
        <v>0</v>
      </c>
      <c r="O1141" s="53">
        <v>0</v>
      </c>
      <c r="P1141" s="54">
        <f t="shared" si="69"/>
        <v>0</v>
      </c>
      <c r="Q1141" s="54">
        <f t="shared" si="70"/>
        <v>0</v>
      </c>
      <c r="R1141" s="55">
        <f t="shared" si="71"/>
        <v>0</v>
      </c>
      <c r="S1141" s="7"/>
    </row>
    <row r="1142" spans="1:19" x14ac:dyDescent="0.25">
      <c r="A1142" s="66"/>
      <c r="B1142" s="56"/>
      <c r="C1142" s="67"/>
      <c r="D1142" s="68"/>
      <c r="E1142" s="69"/>
      <c r="F1142" s="70"/>
      <c r="G1142" s="71"/>
      <c r="H1142" s="66">
        <v>24</v>
      </c>
      <c r="I1142" s="67" t="s">
        <v>277</v>
      </c>
      <c r="J1142" s="72">
        <v>0.03</v>
      </c>
      <c r="K1142" s="73">
        <v>0.03</v>
      </c>
      <c r="L1142" s="73">
        <f t="shared" si="68"/>
        <v>0</v>
      </c>
      <c r="M1142" s="73">
        <v>0</v>
      </c>
      <c r="N1142" s="73">
        <v>0</v>
      </c>
      <c r="O1142" s="73">
        <v>0</v>
      </c>
      <c r="P1142" s="74">
        <f t="shared" si="69"/>
        <v>0</v>
      </c>
      <c r="Q1142" s="74">
        <f t="shared" si="70"/>
        <v>0</v>
      </c>
      <c r="R1142" s="75">
        <f t="shared" si="71"/>
        <v>0</v>
      </c>
      <c r="S1142" s="7"/>
    </row>
    <row r="1143" spans="1:19" ht="38.25" x14ac:dyDescent="0.25">
      <c r="A1143" s="44"/>
      <c r="B1143" s="45"/>
      <c r="C1143" s="46"/>
      <c r="D1143" s="47"/>
      <c r="E1143" s="48"/>
      <c r="F1143" s="49">
        <v>61</v>
      </c>
      <c r="G1143" s="50" t="s">
        <v>191</v>
      </c>
      <c r="H1143" s="90"/>
      <c r="I1143" s="46"/>
      <c r="J1143" s="51">
        <v>25.779995000000003</v>
      </c>
      <c r="K1143" s="52">
        <v>39.754666</v>
      </c>
      <c r="L1143" s="53">
        <f t="shared" si="68"/>
        <v>5.7783887410396808</v>
      </c>
      <c r="M1143" s="53">
        <v>6.8017381039680913E-2</v>
      </c>
      <c r="N1143" s="53">
        <v>3.5816409600000005</v>
      </c>
      <c r="O1143" s="53">
        <v>2.1287303999999998</v>
      </c>
      <c r="P1143" s="54">
        <f t="shared" si="69"/>
        <v>1.7109282477604242E-3</v>
      </c>
      <c r="Q1143" s="54">
        <f t="shared" si="70"/>
        <v>9.1804527826738161E-2</v>
      </c>
      <c r="R1143" s="55">
        <f t="shared" si="71"/>
        <v>0.14535120835978552</v>
      </c>
      <c r="S1143" s="7"/>
    </row>
    <row r="1144" spans="1:19" x14ac:dyDescent="0.25">
      <c r="A1144" s="66"/>
      <c r="B1144" s="56"/>
      <c r="C1144" s="67"/>
      <c r="D1144" s="68"/>
      <c r="E1144" s="69"/>
      <c r="F1144" s="70"/>
      <c r="G1144" s="71"/>
      <c r="H1144" s="66">
        <v>24</v>
      </c>
      <c r="I1144" s="67" t="s">
        <v>277</v>
      </c>
      <c r="J1144" s="72">
        <v>25.779995000000003</v>
      </c>
      <c r="K1144" s="73">
        <v>39.754666</v>
      </c>
      <c r="L1144" s="73">
        <f t="shared" si="68"/>
        <v>5.7783887410396808</v>
      </c>
      <c r="M1144" s="73">
        <v>6.8017381039680913E-2</v>
      </c>
      <c r="N1144" s="73">
        <v>3.5816409600000005</v>
      </c>
      <c r="O1144" s="73">
        <v>2.1287303999999998</v>
      </c>
      <c r="P1144" s="74">
        <f t="shared" si="69"/>
        <v>1.7109282477604242E-3</v>
      </c>
      <c r="Q1144" s="74">
        <f t="shared" si="70"/>
        <v>9.1804527826738161E-2</v>
      </c>
      <c r="R1144" s="75">
        <f t="shared" si="71"/>
        <v>0.14535120835978552</v>
      </c>
      <c r="S1144" s="7"/>
    </row>
    <row r="1145" spans="1:19" ht="38.25" x14ac:dyDescent="0.25">
      <c r="A1145" s="44"/>
      <c r="B1145" s="45"/>
      <c r="C1145" s="46"/>
      <c r="D1145" s="47"/>
      <c r="E1145" s="48"/>
      <c r="F1145" s="49">
        <v>68</v>
      </c>
      <c r="G1145" s="50" t="s">
        <v>22</v>
      </c>
      <c r="H1145" s="90"/>
      <c r="I1145" s="46"/>
      <c r="J1145" s="51">
        <v>33.525500000000008</v>
      </c>
      <c r="K1145" s="52">
        <v>11.979984</v>
      </c>
      <c r="L1145" s="53">
        <f t="shared" si="68"/>
        <v>0.59507054999999998</v>
      </c>
      <c r="M1145" s="53">
        <v>0</v>
      </c>
      <c r="N1145" s="53">
        <v>4.5076210000000005E-2</v>
      </c>
      <c r="O1145" s="53">
        <v>0.54999434000000003</v>
      </c>
      <c r="P1145" s="54">
        <f t="shared" si="69"/>
        <v>0</v>
      </c>
      <c r="Q1145" s="54">
        <f t="shared" si="70"/>
        <v>3.7626268949941841E-3</v>
      </c>
      <c r="R1145" s="55">
        <f t="shared" si="71"/>
        <v>4.9672065505262777E-2</v>
      </c>
      <c r="S1145" s="7"/>
    </row>
    <row r="1146" spans="1:19" x14ac:dyDescent="0.25">
      <c r="A1146" s="66"/>
      <c r="B1146" s="56"/>
      <c r="C1146" s="67"/>
      <c r="D1146" s="68"/>
      <c r="E1146" s="69"/>
      <c r="F1146" s="70"/>
      <c r="G1146" s="71"/>
      <c r="H1146" s="66">
        <v>24</v>
      </c>
      <c r="I1146" s="67" t="s">
        <v>277</v>
      </c>
      <c r="J1146" s="72">
        <v>33.525500000000008</v>
      </c>
      <c r="K1146" s="73">
        <v>11.979984</v>
      </c>
      <c r="L1146" s="73">
        <f t="shared" si="68"/>
        <v>0.59507054999999998</v>
      </c>
      <c r="M1146" s="73">
        <v>0</v>
      </c>
      <c r="N1146" s="73">
        <v>4.5076210000000005E-2</v>
      </c>
      <c r="O1146" s="73">
        <v>0.54999434000000003</v>
      </c>
      <c r="P1146" s="74">
        <f t="shared" si="69"/>
        <v>0</v>
      </c>
      <c r="Q1146" s="74">
        <f t="shared" si="70"/>
        <v>3.7626268949941841E-3</v>
      </c>
      <c r="R1146" s="75">
        <f t="shared" si="71"/>
        <v>4.9672065505262777E-2</v>
      </c>
      <c r="S1146" s="7"/>
    </row>
    <row r="1147" spans="1:19" ht="25.5" x14ac:dyDescent="0.25">
      <c r="A1147" s="44"/>
      <c r="B1147" s="45"/>
      <c r="C1147" s="46"/>
      <c r="D1147" s="47"/>
      <c r="E1147" s="48"/>
      <c r="F1147" s="49">
        <v>82</v>
      </c>
      <c r="G1147" s="50" t="s">
        <v>197</v>
      </c>
      <c r="H1147" s="90"/>
      <c r="I1147" s="46"/>
      <c r="J1147" s="51">
        <v>1.331348</v>
      </c>
      <c r="K1147" s="52">
        <v>1.331348</v>
      </c>
      <c r="L1147" s="53">
        <f t="shared" si="68"/>
        <v>0</v>
      </c>
      <c r="M1147" s="53">
        <v>0</v>
      </c>
      <c r="N1147" s="53">
        <v>0</v>
      </c>
      <c r="O1147" s="53">
        <v>0</v>
      </c>
      <c r="P1147" s="54">
        <f t="shared" si="69"/>
        <v>0</v>
      </c>
      <c r="Q1147" s="54">
        <f t="shared" si="70"/>
        <v>0</v>
      </c>
      <c r="R1147" s="55">
        <f t="shared" si="71"/>
        <v>0</v>
      </c>
      <c r="S1147" s="7"/>
    </row>
    <row r="1148" spans="1:19" x14ac:dyDescent="0.25">
      <c r="A1148" s="66"/>
      <c r="B1148" s="56"/>
      <c r="C1148" s="67"/>
      <c r="D1148" s="68"/>
      <c r="E1148" s="69"/>
      <c r="F1148" s="70"/>
      <c r="G1148" s="71"/>
      <c r="H1148" s="66">
        <v>24</v>
      </c>
      <c r="I1148" s="67" t="s">
        <v>277</v>
      </c>
      <c r="J1148" s="72">
        <v>1.331348</v>
      </c>
      <c r="K1148" s="73">
        <v>1.331348</v>
      </c>
      <c r="L1148" s="73">
        <f t="shared" si="68"/>
        <v>0</v>
      </c>
      <c r="M1148" s="73">
        <v>0</v>
      </c>
      <c r="N1148" s="73">
        <v>0</v>
      </c>
      <c r="O1148" s="73">
        <v>0</v>
      </c>
      <c r="P1148" s="74">
        <f t="shared" si="69"/>
        <v>0</v>
      </c>
      <c r="Q1148" s="74">
        <f t="shared" si="70"/>
        <v>0</v>
      </c>
      <c r="R1148" s="75">
        <f t="shared" si="71"/>
        <v>0</v>
      </c>
      <c r="S1148" s="7"/>
    </row>
    <row r="1149" spans="1:19" ht="25.5" x14ac:dyDescent="0.25">
      <c r="A1149" s="44"/>
      <c r="B1149" s="45"/>
      <c r="C1149" s="46"/>
      <c r="D1149" s="47"/>
      <c r="E1149" s="48"/>
      <c r="F1149" s="49">
        <v>90</v>
      </c>
      <c r="G1149" s="50" t="s">
        <v>81</v>
      </c>
      <c r="H1149" s="90"/>
      <c r="I1149" s="46"/>
      <c r="J1149" s="51">
        <v>102.56382100000002</v>
      </c>
      <c r="K1149" s="52">
        <v>111.63776800000001</v>
      </c>
      <c r="L1149" s="53">
        <f t="shared" si="68"/>
        <v>24.245900415746814</v>
      </c>
      <c r="M1149" s="53">
        <v>8.3664506757468189</v>
      </c>
      <c r="N1149" s="53">
        <v>8.0475786199999977</v>
      </c>
      <c r="O1149" s="53">
        <v>7.8318711199999989</v>
      </c>
      <c r="P1149" s="54">
        <f t="shared" si="69"/>
        <v>7.4942833645212412E-2</v>
      </c>
      <c r="Q1149" s="54">
        <f t="shared" si="70"/>
        <v>0.1470293574460107</v>
      </c>
      <c r="R1149" s="55">
        <f t="shared" si="71"/>
        <v>0.21718367224743163</v>
      </c>
      <c r="S1149" s="7"/>
    </row>
    <row r="1150" spans="1:19" x14ac:dyDescent="0.25">
      <c r="A1150" s="66"/>
      <c r="B1150" s="56"/>
      <c r="C1150" s="67"/>
      <c r="D1150" s="68"/>
      <c r="E1150" s="69"/>
      <c r="F1150" s="70"/>
      <c r="G1150" s="71"/>
      <c r="H1150" s="66">
        <v>24</v>
      </c>
      <c r="I1150" s="67" t="s">
        <v>277</v>
      </c>
      <c r="J1150" s="72">
        <v>102.56382100000002</v>
      </c>
      <c r="K1150" s="73">
        <v>111.63776800000001</v>
      </c>
      <c r="L1150" s="73">
        <f t="shared" si="68"/>
        <v>24.245900415746814</v>
      </c>
      <c r="M1150" s="73">
        <v>8.3664506757468189</v>
      </c>
      <c r="N1150" s="73">
        <v>8.0475786199999977</v>
      </c>
      <c r="O1150" s="73">
        <v>7.8318711199999989</v>
      </c>
      <c r="P1150" s="74">
        <f t="shared" si="69"/>
        <v>7.4942833645212412E-2</v>
      </c>
      <c r="Q1150" s="74">
        <f t="shared" si="70"/>
        <v>0.1470293574460107</v>
      </c>
      <c r="R1150" s="75">
        <f t="shared" si="71"/>
        <v>0.21718367224743163</v>
      </c>
      <c r="S1150" s="7"/>
    </row>
    <row r="1151" spans="1:19" ht="51" x14ac:dyDescent="0.25">
      <c r="A1151" s="44"/>
      <c r="B1151" s="45"/>
      <c r="C1151" s="46"/>
      <c r="D1151" s="47"/>
      <c r="E1151" s="48"/>
      <c r="F1151" s="49">
        <v>91</v>
      </c>
      <c r="G1151" s="50" t="s">
        <v>82</v>
      </c>
      <c r="H1151" s="90"/>
      <c r="I1151" s="46"/>
      <c r="J1151" s="51">
        <v>4.8306420000000001</v>
      </c>
      <c r="K1151" s="52">
        <v>2.2912399999999993</v>
      </c>
      <c r="L1151" s="53">
        <f t="shared" si="68"/>
        <v>0.78135733996977907</v>
      </c>
      <c r="M1151" s="53">
        <v>1.2767899697792018E-3</v>
      </c>
      <c r="N1151" s="53">
        <v>0.48721085999999997</v>
      </c>
      <c r="O1151" s="53">
        <v>0.29286968999999996</v>
      </c>
      <c r="P1151" s="54">
        <f t="shared" si="69"/>
        <v>5.5724846361760545E-4</v>
      </c>
      <c r="Q1151" s="54">
        <f t="shared" si="70"/>
        <v>0.21319794083979823</v>
      </c>
      <c r="R1151" s="55">
        <f t="shared" si="71"/>
        <v>0.34101942178461414</v>
      </c>
      <c r="S1151" s="7"/>
    </row>
    <row r="1152" spans="1:19" x14ac:dyDescent="0.25">
      <c r="A1152" s="66"/>
      <c r="B1152" s="56"/>
      <c r="C1152" s="67"/>
      <c r="D1152" s="68"/>
      <c r="E1152" s="69"/>
      <c r="F1152" s="70"/>
      <c r="G1152" s="71"/>
      <c r="H1152" s="66">
        <v>24</v>
      </c>
      <c r="I1152" s="67" t="s">
        <v>277</v>
      </c>
      <c r="J1152" s="72">
        <v>4.8306420000000001</v>
      </c>
      <c r="K1152" s="73">
        <v>2.2912399999999993</v>
      </c>
      <c r="L1152" s="73">
        <f t="shared" si="68"/>
        <v>0.78135733996977907</v>
      </c>
      <c r="M1152" s="73">
        <v>1.2767899697792018E-3</v>
      </c>
      <c r="N1152" s="73">
        <v>0.48721085999999997</v>
      </c>
      <c r="O1152" s="73">
        <v>0.29286968999999996</v>
      </c>
      <c r="P1152" s="74">
        <f t="shared" si="69"/>
        <v>5.5724846361760545E-4</v>
      </c>
      <c r="Q1152" s="74">
        <f t="shared" si="70"/>
        <v>0.21319794083979823</v>
      </c>
      <c r="R1152" s="75">
        <f t="shared" si="71"/>
        <v>0.34101942178461414</v>
      </c>
      <c r="S1152" s="7"/>
    </row>
    <row r="1153" spans="1:19" ht="25.5" x14ac:dyDescent="0.25">
      <c r="A1153" s="44"/>
      <c r="B1153" s="45"/>
      <c r="C1153" s="46"/>
      <c r="D1153" s="47"/>
      <c r="E1153" s="48"/>
      <c r="F1153" s="49">
        <v>104</v>
      </c>
      <c r="G1153" s="50" t="s">
        <v>142</v>
      </c>
      <c r="H1153" s="90"/>
      <c r="I1153" s="46"/>
      <c r="J1153" s="51">
        <v>1.8570730000000002</v>
      </c>
      <c r="K1153" s="52">
        <v>1.8570730000000002</v>
      </c>
      <c r="L1153" s="53">
        <f t="shared" si="68"/>
        <v>9.3000000342726707E-3</v>
      </c>
      <c r="M1153" s="53">
        <v>9.3000000342726707E-3</v>
      </c>
      <c r="N1153" s="53">
        <v>0</v>
      </c>
      <c r="O1153" s="53">
        <v>0</v>
      </c>
      <c r="P1153" s="54">
        <f t="shared" si="69"/>
        <v>5.0078806995054424E-3</v>
      </c>
      <c r="Q1153" s="54">
        <f t="shared" si="70"/>
        <v>5.0078806995054424E-3</v>
      </c>
      <c r="R1153" s="55">
        <f t="shared" si="71"/>
        <v>5.0078806995054424E-3</v>
      </c>
      <c r="S1153" s="7"/>
    </row>
    <row r="1154" spans="1:19" x14ac:dyDescent="0.25">
      <c r="A1154" s="66"/>
      <c r="B1154" s="56"/>
      <c r="C1154" s="67"/>
      <c r="D1154" s="68"/>
      <c r="E1154" s="69"/>
      <c r="F1154" s="70"/>
      <c r="G1154" s="71"/>
      <c r="H1154" s="66">
        <v>24</v>
      </c>
      <c r="I1154" s="67" t="s">
        <v>277</v>
      </c>
      <c r="J1154" s="72">
        <v>1.8570730000000002</v>
      </c>
      <c r="K1154" s="73">
        <v>1.8570730000000002</v>
      </c>
      <c r="L1154" s="73">
        <f t="shared" si="68"/>
        <v>9.3000000342726707E-3</v>
      </c>
      <c r="M1154" s="73">
        <v>9.3000000342726707E-3</v>
      </c>
      <c r="N1154" s="73">
        <v>0</v>
      </c>
      <c r="O1154" s="73">
        <v>0</v>
      </c>
      <c r="P1154" s="74">
        <f t="shared" si="69"/>
        <v>5.0078806995054424E-3</v>
      </c>
      <c r="Q1154" s="74">
        <f t="shared" si="70"/>
        <v>5.0078806995054424E-3</v>
      </c>
      <c r="R1154" s="75">
        <f t="shared" si="71"/>
        <v>5.0078806995054424E-3</v>
      </c>
      <c r="S1154" s="7"/>
    </row>
    <row r="1155" spans="1:19" ht="38.25" x14ac:dyDescent="0.25">
      <c r="A1155" s="44"/>
      <c r="B1155" s="45"/>
      <c r="C1155" s="46"/>
      <c r="D1155" s="47"/>
      <c r="E1155" s="48"/>
      <c r="F1155" s="49">
        <v>106</v>
      </c>
      <c r="G1155" s="50" t="s">
        <v>83</v>
      </c>
      <c r="H1155" s="90"/>
      <c r="I1155" s="46"/>
      <c r="J1155" s="51">
        <v>2.3795170000000003</v>
      </c>
      <c r="K1155" s="52">
        <v>2.4043910000000004</v>
      </c>
      <c r="L1155" s="53">
        <f t="shared" si="68"/>
        <v>0.7046079250883609</v>
      </c>
      <c r="M1155" s="53">
        <v>0.33036492508836091</v>
      </c>
      <c r="N1155" s="53">
        <v>0.18500100000000003</v>
      </c>
      <c r="O1155" s="53">
        <v>0.18924200000000002</v>
      </c>
      <c r="P1155" s="54">
        <f t="shared" si="69"/>
        <v>0.13740066615137092</v>
      </c>
      <c r="Q1155" s="54">
        <f t="shared" si="70"/>
        <v>0.21434364256410907</v>
      </c>
      <c r="R1155" s="55">
        <f t="shared" si="71"/>
        <v>0.29305047518825383</v>
      </c>
      <c r="S1155" s="7"/>
    </row>
    <row r="1156" spans="1:19" x14ac:dyDescent="0.25">
      <c r="A1156" s="66"/>
      <c r="B1156" s="56"/>
      <c r="C1156" s="67"/>
      <c r="D1156" s="68"/>
      <c r="E1156" s="69"/>
      <c r="F1156" s="70"/>
      <c r="G1156" s="71"/>
      <c r="H1156" s="66">
        <v>24</v>
      </c>
      <c r="I1156" s="67" t="s">
        <v>277</v>
      </c>
      <c r="J1156" s="72">
        <v>2.3795170000000003</v>
      </c>
      <c r="K1156" s="73">
        <v>2.4043910000000004</v>
      </c>
      <c r="L1156" s="73">
        <f t="shared" si="68"/>
        <v>0.7046079250883609</v>
      </c>
      <c r="M1156" s="73">
        <v>0.33036492508836091</v>
      </c>
      <c r="N1156" s="73">
        <v>0.18500100000000003</v>
      </c>
      <c r="O1156" s="73">
        <v>0.18924200000000002</v>
      </c>
      <c r="P1156" s="74">
        <f t="shared" si="69"/>
        <v>0.13740066615137092</v>
      </c>
      <c r="Q1156" s="74">
        <f t="shared" si="70"/>
        <v>0.21434364256410907</v>
      </c>
      <c r="R1156" s="75">
        <f t="shared" si="71"/>
        <v>0.29305047518825383</v>
      </c>
      <c r="S1156" s="7"/>
    </row>
    <row r="1157" spans="1:19" ht="38.25" x14ac:dyDescent="0.25">
      <c r="A1157" s="44"/>
      <c r="B1157" s="45"/>
      <c r="C1157" s="46"/>
      <c r="D1157" s="47"/>
      <c r="E1157" s="48"/>
      <c r="F1157" s="49">
        <v>107</v>
      </c>
      <c r="G1157" s="50" t="s">
        <v>84</v>
      </c>
      <c r="H1157" s="90"/>
      <c r="I1157" s="46"/>
      <c r="J1157" s="51">
        <v>5.2508859999999995</v>
      </c>
      <c r="K1157" s="52">
        <v>5.2508859999999995</v>
      </c>
      <c r="L1157" s="53">
        <f t="shared" si="68"/>
        <v>0.85697848559624668</v>
      </c>
      <c r="M1157" s="53">
        <v>0.49306616559624672</v>
      </c>
      <c r="N1157" s="53">
        <v>4.3761710000000002E-2</v>
      </c>
      <c r="O1157" s="53">
        <v>0.32015061</v>
      </c>
      <c r="P1157" s="54">
        <f t="shared" si="69"/>
        <v>9.3901517876458715E-2</v>
      </c>
      <c r="Q1157" s="54">
        <f t="shared" si="70"/>
        <v>0.1022356751977184</v>
      </c>
      <c r="R1157" s="55">
        <f t="shared" si="71"/>
        <v>0.16320645422434363</v>
      </c>
      <c r="S1157" s="7"/>
    </row>
    <row r="1158" spans="1:19" x14ac:dyDescent="0.25">
      <c r="A1158" s="66"/>
      <c r="B1158" s="56"/>
      <c r="C1158" s="67"/>
      <c r="D1158" s="68"/>
      <c r="E1158" s="69"/>
      <c r="F1158" s="70"/>
      <c r="G1158" s="71"/>
      <c r="H1158" s="66">
        <v>24</v>
      </c>
      <c r="I1158" s="67" t="s">
        <v>277</v>
      </c>
      <c r="J1158" s="72">
        <v>5.2508859999999995</v>
      </c>
      <c r="K1158" s="73">
        <v>5.2508859999999995</v>
      </c>
      <c r="L1158" s="73">
        <f t="shared" si="68"/>
        <v>0.85697848559624668</v>
      </c>
      <c r="M1158" s="73">
        <v>0.49306616559624672</v>
      </c>
      <c r="N1158" s="73">
        <v>4.3761710000000002E-2</v>
      </c>
      <c r="O1158" s="73">
        <v>0.32015061</v>
      </c>
      <c r="P1158" s="74">
        <f t="shared" si="69"/>
        <v>9.3901517876458715E-2</v>
      </c>
      <c r="Q1158" s="74">
        <f t="shared" si="70"/>
        <v>0.1022356751977184</v>
      </c>
      <c r="R1158" s="75">
        <f t="shared" si="71"/>
        <v>0.16320645422434363</v>
      </c>
      <c r="S1158" s="7"/>
    </row>
    <row r="1159" spans="1:19" ht="25.5" x14ac:dyDescent="0.25">
      <c r="A1159" s="44"/>
      <c r="B1159" s="45"/>
      <c r="C1159" s="46"/>
      <c r="D1159" s="47"/>
      <c r="E1159" s="48"/>
      <c r="F1159" s="49">
        <v>121</v>
      </c>
      <c r="G1159" s="50" t="s">
        <v>159</v>
      </c>
      <c r="H1159" s="90"/>
      <c r="I1159" s="46"/>
      <c r="J1159" s="51">
        <v>1.9626999999999999E-2</v>
      </c>
      <c r="K1159" s="52">
        <v>1.9626999999999999E-2</v>
      </c>
      <c r="L1159" s="53">
        <f t="shared" ref="L1159:L1222" si="72">SUM(M1159,N1159,O1159)</f>
        <v>0</v>
      </c>
      <c r="M1159" s="53">
        <v>0</v>
      </c>
      <c r="N1159" s="53">
        <v>0</v>
      </c>
      <c r="O1159" s="53">
        <v>0</v>
      </c>
      <c r="P1159" s="54">
        <f t="shared" ref="P1159:P1222" si="73">IFERROR(M1159/K1159,0)</f>
        <v>0</v>
      </c>
      <c r="Q1159" s="54">
        <f t="shared" ref="Q1159:Q1222" si="74">IFERROR(SUM(M1159,N1159)/K1159,0)</f>
        <v>0</v>
      </c>
      <c r="R1159" s="55">
        <f t="shared" ref="R1159:R1222" si="75">IFERROR(SUM(M1159,N1159,O1159)/K1159,0)</f>
        <v>0</v>
      </c>
      <c r="S1159" s="7"/>
    </row>
    <row r="1160" spans="1:19" x14ac:dyDescent="0.25">
      <c r="A1160" s="66"/>
      <c r="B1160" s="56"/>
      <c r="C1160" s="67"/>
      <c r="D1160" s="68"/>
      <c r="E1160" s="69"/>
      <c r="F1160" s="70"/>
      <c r="G1160" s="71"/>
      <c r="H1160" s="66">
        <v>24</v>
      </c>
      <c r="I1160" s="67" t="s">
        <v>277</v>
      </c>
      <c r="J1160" s="72">
        <v>1.9626999999999999E-2</v>
      </c>
      <c r="K1160" s="73">
        <v>1.9626999999999999E-2</v>
      </c>
      <c r="L1160" s="73">
        <f t="shared" si="72"/>
        <v>0</v>
      </c>
      <c r="M1160" s="73">
        <v>0</v>
      </c>
      <c r="N1160" s="73">
        <v>0</v>
      </c>
      <c r="O1160" s="73">
        <v>0</v>
      </c>
      <c r="P1160" s="74">
        <f t="shared" si="73"/>
        <v>0</v>
      </c>
      <c r="Q1160" s="74">
        <f t="shared" si="74"/>
        <v>0</v>
      </c>
      <c r="R1160" s="75">
        <f t="shared" si="75"/>
        <v>0</v>
      </c>
      <c r="S1160" s="7"/>
    </row>
    <row r="1161" spans="1:19" ht="25.5" x14ac:dyDescent="0.25">
      <c r="A1161" s="44"/>
      <c r="B1161" s="45"/>
      <c r="C1161" s="46"/>
      <c r="D1161" s="47"/>
      <c r="E1161" s="48"/>
      <c r="F1161" s="49">
        <v>127</v>
      </c>
      <c r="G1161" s="50" t="s">
        <v>184</v>
      </c>
      <c r="H1161" s="90"/>
      <c r="I1161" s="46"/>
      <c r="J1161" s="51">
        <v>3.8413349999999999</v>
      </c>
      <c r="K1161" s="52">
        <v>8.1639149999999994</v>
      </c>
      <c r="L1161" s="53">
        <f t="shared" si="72"/>
        <v>0.16192823957510241</v>
      </c>
      <c r="M1161" s="53">
        <v>4.5679429575102404E-2</v>
      </c>
      <c r="N1161" s="53">
        <v>5.4606179999999997E-2</v>
      </c>
      <c r="O1161" s="53">
        <v>6.1642630000000004E-2</v>
      </c>
      <c r="P1161" s="54">
        <f t="shared" si="73"/>
        <v>5.5952848082203707E-3</v>
      </c>
      <c r="Q1161" s="54">
        <f t="shared" si="74"/>
        <v>1.2284009519342425E-2</v>
      </c>
      <c r="R1161" s="55">
        <f t="shared" si="75"/>
        <v>1.9834630759274493E-2</v>
      </c>
      <c r="S1161" s="7"/>
    </row>
    <row r="1162" spans="1:19" x14ac:dyDescent="0.25">
      <c r="A1162" s="66"/>
      <c r="B1162" s="56"/>
      <c r="C1162" s="67"/>
      <c r="D1162" s="68"/>
      <c r="E1162" s="69"/>
      <c r="F1162" s="70"/>
      <c r="G1162" s="71"/>
      <c r="H1162" s="66">
        <v>24</v>
      </c>
      <c r="I1162" s="67" t="s">
        <v>277</v>
      </c>
      <c r="J1162" s="72">
        <v>3.8413349999999999</v>
      </c>
      <c r="K1162" s="73">
        <v>8.1639149999999994</v>
      </c>
      <c r="L1162" s="73">
        <f t="shared" si="72"/>
        <v>0.16192823957510241</v>
      </c>
      <c r="M1162" s="73">
        <v>4.5679429575102404E-2</v>
      </c>
      <c r="N1162" s="73">
        <v>5.4606179999999997E-2</v>
      </c>
      <c r="O1162" s="73">
        <v>6.1642630000000004E-2</v>
      </c>
      <c r="P1162" s="74">
        <f t="shared" si="73"/>
        <v>5.5952848082203707E-3</v>
      </c>
      <c r="Q1162" s="74">
        <f t="shared" si="74"/>
        <v>1.2284009519342425E-2</v>
      </c>
      <c r="R1162" s="75">
        <f t="shared" si="75"/>
        <v>1.9834630759274493E-2</v>
      </c>
      <c r="S1162" s="7"/>
    </row>
    <row r="1163" spans="1:19" ht="38.25" x14ac:dyDescent="0.25">
      <c r="A1163" s="44"/>
      <c r="B1163" s="45"/>
      <c r="C1163" s="46"/>
      <c r="D1163" s="47"/>
      <c r="E1163" s="48"/>
      <c r="F1163" s="49">
        <v>129</v>
      </c>
      <c r="G1163" s="50" t="s">
        <v>143</v>
      </c>
      <c r="H1163" s="90"/>
      <c r="I1163" s="46"/>
      <c r="J1163" s="51">
        <v>0.67137200000000008</v>
      </c>
      <c r="K1163" s="52">
        <v>0.67137200000000008</v>
      </c>
      <c r="L1163" s="53">
        <f t="shared" si="72"/>
        <v>2.3750000000000004E-3</v>
      </c>
      <c r="M1163" s="53">
        <v>0</v>
      </c>
      <c r="N1163" s="53">
        <v>1E-3</v>
      </c>
      <c r="O1163" s="53">
        <v>1.3750000000000001E-3</v>
      </c>
      <c r="P1163" s="54">
        <f t="shared" si="73"/>
        <v>0</v>
      </c>
      <c r="Q1163" s="54">
        <f t="shared" si="74"/>
        <v>1.4894871993470086E-3</v>
      </c>
      <c r="R1163" s="55">
        <f t="shared" si="75"/>
        <v>3.5375320984491459E-3</v>
      </c>
      <c r="S1163" s="7"/>
    </row>
    <row r="1164" spans="1:19" x14ac:dyDescent="0.25">
      <c r="A1164" s="66"/>
      <c r="B1164" s="56"/>
      <c r="C1164" s="67"/>
      <c r="D1164" s="68"/>
      <c r="E1164" s="69"/>
      <c r="F1164" s="70"/>
      <c r="G1164" s="71"/>
      <c r="H1164" s="66">
        <v>24</v>
      </c>
      <c r="I1164" s="67" t="s">
        <v>277</v>
      </c>
      <c r="J1164" s="72">
        <v>0.67137200000000008</v>
      </c>
      <c r="K1164" s="73">
        <v>0.67137200000000008</v>
      </c>
      <c r="L1164" s="73">
        <f t="shared" si="72"/>
        <v>2.3750000000000004E-3</v>
      </c>
      <c r="M1164" s="73">
        <v>0</v>
      </c>
      <c r="N1164" s="73">
        <v>1E-3</v>
      </c>
      <c r="O1164" s="73">
        <v>1.3750000000000001E-3</v>
      </c>
      <c r="P1164" s="74">
        <f t="shared" si="73"/>
        <v>0</v>
      </c>
      <c r="Q1164" s="74">
        <f t="shared" si="74"/>
        <v>1.4894871993470086E-3</v>
      </c>
      <c r="R1164" s="75">
        <f t="shared" si="75"/>
        <v>3.5375320984491459E-3</v>
      </c>
      <c r="S1164" s="7"/>
    </row>
    <row r="1165" spans="1:19" ht="38.25" x14ac:dyDescent="0.25">
      <c r="A1165" s="44"/>
      <c r="B1165" s="45"/>
      <c r="C1165" s="46"/>
      <c r="D1165" s="47"/>
      <c r="E1165" s="48"/>
      <c r="F1165" s="49">
        <v>130</v>
      </c>
      <c r="G1165" s="50" t="s">
        <v>160</v>
      </c>
      <c r="H1165" s="90"/>
      <c r="I1165" s="46"/>
      <c r="J1165" s="51">
        <v>0.1</v>
      </c>
      <c r="K1165" s="52">
        <v>0.1</v>
      </c>
      <c r="L1165" s="53">
        <f t="shared" si="72"/>
        <v>0</v>
      </c>
      <c r="M1165" s="53">
        <v>0</v>
      </c>
      <c r="N1165" s="53">
        <v>0</v>
      </c>
      <c r="O1165" s="53">
        <v>0</v>
      </c>
      <c r="P1165" s="54">
        <f t="shared" si="73"/>
        <v>0</v>
      </c>
      <c r="Q1165" s="54">
        <f t="shared" si="74"/>
        <v>0</v>
      </c>
      <c r="R1165" s="55">
        <f t="shared" si="75"/>
        <v>0</v>
      </c>
      <c r="S1165" s="7"/>
    </row>
    <row r="1166" spans="1:19" x14ac:dyDescent="0.25">
      <c r="A1166" s="66"/>
      <c r="B1166" s="56"/>
      <c r="C1166" s="67"/>
      <c r="D1166" s="68"/>
      <c r="E1166" s="69"/>
      <c r="F1166" s="70"/>
      <c r="G1166" s="71"/>
      <c r="H1166" s="66">
        <v>24</v>
      </c>
      <c r="I1166" s="67" t="s">
        <v>277</v>
      </c>
      <c r="J1166" s="72">
        <v>0.1</v>
      </c>
      <c r="K1166" s="73">
        <v>0.1</v>
      </c>
      <c r="L1166" s="73">
        <f t="shared" si="72"/>
        <v>0</v>
      </c>
      <c r="M1166" s="73">
        <v>0</v>
      </c>
      <c r="N1166" s="73">
        <v>0</v>
      </c>
      <c r="O1166" s="73">
        <v>0</v>
      </c>
      <c r="P1166" s="74">
        <f t="shared" si="73"/>
        <v>0</v>
      </c>
      <c r="Q1166" s="74">
        <f t="shared" si="74"/>
        <v>0</v>
      </c>
      <c r="R1166" s="75">
        <f t="shared" si="75"/>
        <v>0</v>
      </c>
      <c r="S1166" s="7"/>
    </row>
    <row r="1167" spans="1:19" x14ac:dyDescent="0.25">
      <c r="A1167" s="44"/>
      <c r="B1167" s="45"/>
      <c r="C1167" s="46"/>
      <c r="D1167" s="47"/>
      <c r="E1167" s="48"/>
      <c r="F1167" s="49">
        <v>131</v>
      </c>
      <c r="G1167" s="50" t="s">
        <v>144</v>
      </c>
      <c r="H1167" s="90"/>
      <c r="I1167" s="46"/>
      <c r="J1167" s="51">
        <v>0.87385699999999988</v>
      </c>
      <c r="K1167" s="52">
        <v>0.87385699999999988</v>
      </c>
      <c r="L1167" s="53">
        <f t="shared" si="72"/>
        <v>1.9355330132495761E-2</v>
      </c>
      <c r="M1167" s="53">
        <v>9.6354901324957609E-3</v>
      </c>
      <c r="N1167" s="53">
        <v>0</v>
      </c>
      <c r="O1167" s="53">
        <v>9.7198399999999987E-3</v>
      </c>
      <c r="P1167" s="54">
        <f t="shared" si="73"/>
        <v>1.1026392341648305E-2</v>
      </c>
      <c r="Q1167" s="54">
        <f t="shared" si="74"/>
        <v>1.1026392341648305E-2</v>
      </c>
      <c r="R1167" s="55">
        <f t="shared" si="75"/>
        <v>2.2149310622328097E-2</v>
      </c>
      <c r="S1167" s="7"/>
    </row>
    <row r="1168" spans="1:19" x14ac:dyDescent="0.25">
      <c r="A1168" s="66"/>
      <c r="B1168" s="56"/>
      <c r="C1168" s="67"/>
      <c r="D1168" s="68"/>
      <c r="E1168" s="69"/>
      <c r="F1168" s="70"/>
      <c r="G1168" s="71"/>
      <c r="H1168" s="66">
        <v>24</v>
      </c>
      <c r="I1168" s="67" t="s">
        <v>277</v>
      </c>
      <c r="J1168" s="72">
        <v>0.87385699999999988</v>
      </c>
      <c r="K1168" s="73">
        <v>0.87385699999999988</v>
      </c>
      <c r="L1168" s="73">
        <f t="shared" si="72"/>
        <v>1.9355330132495761E-2</v>
      </c>
      <c r="M1168" s="73">
        <v>9.6354901324957609E-3</v>
      </c>
      <c r="N1168" s="73">
        <v>0</v>
      </c>
      <c r="O1168" s="73">
        <v>9.7198399999999987E-3</v>
      </c>
      <c r="P1168" s="74">
        <f t="shared" si="73"/>
        <v>1.1026392341648305E-2</v>
      </c>
      <c r="Q1168" s="74">
        <f t="shared" si="74"/>
        <v>1.1026392341648305E-2</v>
      </c>
      <c r="R1168" s="75">
        <f t="shared" si="75"/>
        <v>2.2149310622328097E-2</v>
      </c>
      <c r="S1168" s="7"/>
    </row>
    <row r="1169" spans="1:19" x14ac:dyDescent="0.25">
      <c r="A1169" s="44"/>
      <c r="B1169" s="45"/>
      <c r="C1169" s="46"/>
      <c r="D1169" s="47">
        <v>462</v>
      </c>
      <c r="E1169" s="48" t="s">
        <v>247</v>
      </c>
      <c r="F1169" s="49"/>
      <c r="G1169" s="50"/>
      <c r="H1169" s="90"/>
      <c r="I1169" s="46"/>
      <c r="J1169" s="51">
        <v>329.86967699999991</v>
      </c>
      <c r="K1169" s="52">
        <v>373.24449200000004</v>
      </c>
      <c r="L1169" s="53">
        <f t="shared" si="72"/>
        <v>88.548508830898086</v>
      </c>
      <c r="M1169" s="53">
        <v>22.521798540898089</v>
      </c>
      <c r="N1169" s="53">
        <v>24.682311429999995</v>
      </c>
      <c r="O1169" s="53">
        <v>41.344398859999998</v>
      </c>
      <c r="P1169" s="54">
        <f t="shared" si="73"/>
        <v>6.034060521621331E-2</v>
      </c>
      <c r="Q1169" s="54">
        <f t="shared" si="74"/>
        <v>0.12646967599698186</v>
      </c>
      <c r="R1169" s="55">
        <f t="shared" si="75"/>
        <v>0.23723996128226341</v>
      </c>
      <c r="S1169" s="7"/>
    </row>
    <row r="1170" spans="1:19" x14ac:dyDescent="0.25">
      <c r="A1170" s="44"/>
      <c r="B1170" s="45"/>
      <c r="C1170" s="46"/>
      <c r="D1170" s="47"/>
      <c r="E1170" s="48"/>
      <c r="F1170" s="49">
        <v>1</v>
      </c>
      <c r="G1170" s="50" t="s">
        <v>136</v>
      </c>
      <c r="H1170" s="90"/>
      <c r="I1170" s="46"/>
      <c r="J1170" s="51">
        <v>21.349315000000001</v>
      </c>
      <c r="K1170" s="52">
        <v>26.738535999999996</v>
      </c>
      <c r="L1170" s="53">
        <f t="shared" si="72"/>
        <v>7.4753529034478845</v>
      </c>
      <c r="M1170" s="53">
        <v>2.3580539434478851</v>
      </c>
      <c r="N1170" s="53">
        <v>2.0759494199999997</v>
      </c>
      <c r="O1170" s="53">
        <v>3.0413495399999997</v>
      </c>
      <c r="P1170" s="54">
        <f t="shared" si="73"/>
        <v>8.8189343778877258E-2</v>
      </c>
      <c r="Q1170" s="54">
        <f t="shared" si="74"/>
        <v>0.16582820254062847</v>
      </c>
      <c r="R1170" s="55">
        <f t="shared" si="75"/>
        <v>0.27957225868491398</v>
      </c>
      <c r="S1170" s="7"/>
    </row>
    <row r="1171" spans="1:19" x14ac:dyDescent="0.25">
      <c r="A1171" s="66"/>
      <c r="B1171" s="56"/>
      <c r="C1171" s="67"/>
      <c r="D1171" s="68"/>
      <c r="E1171" s="69"/>
      <c r="F1171" s="70"/>
      <c r="G1171" s="71"/>
      <c r="H1171" s="66">
        <v>25</v>
      </c>
      <c r="I1171" s="67" t="s">
        <v>278</v>
      </c>
      <c r="J1171" s="72">
        <v>21.349315000000001</v>
      </c>
      <c r="K1171" s="73">
        <v>26.738535999999996</v>
      </c>
      <c r="L1171" s="73">
        <f t="shared" si="72"/>
        <v>7.4753529034478845</v>
      </c>
      <c r="M1171" s="73">
        <v>2.3580539434478851</v>
      </c>
      <c r="N1171" s="73">
        <v>2.0759494199999997</v>
      </c>
      <c r="O1171" s="73">
        <v>3.0413495399999997</v>
      </c>
      <c r="P1171" s="74">
        <f t="shared" si="73"/>
        <v>8.8189343778877258E-2</v>
      </c>
      <c r="Q1171" s="74">
        <f t="shared" si="74"/>
        <v>0.16582820254062847</v>
      </c>
      <c r="R1171" s="75">
        <f t="shared" si="75"/>
        <v>0.27957225868491398</v>
      </c>
      <c r="S1171" s="7"/>
    </row>
    <row r="1172" spans="1:19" x14ac:dyDescent="0.25">
      <c r="A1172" s="44"/>
      <c r="B1172" s="45"/>
      <c r="C1172" s="46"/>
      <c r="D1172" s="47"/>
      <c r="E1172" s="48"/>
      <c r="F1172" s="49">
        <v>2</v>
      </c>
      <c r="G1172" s="50" t="s">
        <v>137</v>
      </c>
      <c r="H1172" s="90"/>
      <c r="I1172" s="46"/>
      <c r="J1172" s="51">
        <v>13.522761999999993</v>
      </c>
      <c r="K1172" s="52">
        <v>16.996145999999992</v>
      </c>
      <c r="L1172" s="53">
        <f t="shared" si="72"/>
        <v>4.3350208896015827</v>
      </c>
      <c r="M1172" s="53">
        <v>1.6227355996015831</v>
      </c>
      <c r="N1172" s="53">
        <v>1.2297166599999998</v>
      </c>
      <c r="O1172" s="53">
        <v>1.4825686299999998</v>
      </c>
      <c r="P1172" s="54">
        <f t="shared" si="73"/>
        <v>9.5476680395754646E-2</v>
      </c>
      <c r="Q1172" s="54">
        <f t="shared" si="74"/>
        <v>0.16782935729085782</v>
      </c>
      <c r="R1172" s="55">
        <f t="shared" si="75"/>
        <v>0.25505905218757152</v>
      </c>
      <c r="S1172" s="7"/>
    </row>
    <row r="1173" spans="1:19" x14ac:dyDescent="0.25">
      <c r="A1173" s="66"/>
      <c r="B1173" s="56"/>
      <c r="C1173" s="67"/>
      <c r="D1173" s="68"/>
      <c r="E1173" s="69"/>
      <c r="F1173" s="70"/>
      <c r="G1173" s="71"/>
      <c r="H1173" s="66">
        <v>25</v>
      </c>
      <c r="I1173" s="67" t="s">
        <v>278</v>
      </c>
      <c r="J1173" s="72">
        <v>13.522761999999993</v>
      </c>
      <c r="K1173" s="73">
        <v>16.996145999999992</v>
      </c>
      <c r="L1173" s="73">
        <f t="shared" si="72"/>
        <v>4.3350208896015827</v>
      </c>
      <c r="M1173" s="73">
        <v>1.6227355996015831</v>
      </c>
      <c r="N1173" s="73">
        <v>1.2297166599999998</v>
      </c>
      <c r="O1173" s="73">
        <v>1.4825686299999998</v>
      </c>
      <c r="P1173" s="74">
        <f t="shared" si="73"/>
        <v>9.5476680395754646E-2</v>
      </c>
      <c r="Q1173" s="74">
        <f t="shared" si="74"/>
        <v>0.16782935729085782</v>
      </c>
      <c r="R1173" s="75">
        <f t="shared" si="75"/>
        <v>0.25505905218757152</v>
      </c>
      <c r="S1173" s="7"/>
    </row>
    <row r="1174" spans="1:19" x14ac:dyDescent="0.25">
      <c r="A1174" s="44"/>
      <c r="B1174" s="45"/>
      <c r="C1174" s="46"/>
      <c r="D1174" s="47"/>
      <c r="E1174" s="48"/>
      <c r="F1174" s="49">
        <v>16</v>
      </c>
      <c r="G1174" s="50" t="s">
        <v>138</v>
      </c>
      <c r="H1174" s="90"/>
      <c r="I1174" s="46"/>
      <c r="J1174" s="51">
        <v>3.8510599999999986</v>
      </c>
      <c r="K1174" s="52">
        <v>3.9267439999999989</v>
      </c>
      <c r="L1174" s="53">
        <f t="shared" si="72"/>
        <v>0.84592121075758153</v>
      </c>
      <c r="M1174" s="53">
        <v>0.2545624407575815</v>
      </c>
      <c r="N1174" s="53">
        <v>0.29487473999999997</v>
      </c>
      <c r="O1174" s="53">
        <v>0.29648403000000001</v>
      </c>
      <c r="P1174" s="54">
        <f t="shared" si="73"/>
        <v>6.4827867759543675E-2</v>
      </c>
      <c r="Q1174" s="54">
        <f t="shared" si="74"/>
        <v>0.139921823464321</v>
      </c>
      <c r="R1174" s="55">
        <f t="shared" si="75"/>
        <v>0.21542560726076918</v>
      </c>
      <c r="S1174" s="7"/>
    </row>
    <row r="1175" spans="1:19" x14ac:dyDescent="0.25">
      <c r="A1175" s="66"/>
      <c r="B1175" s="56"/>
      <c r="C1175" s="67"/>
      <c r="D1175" s="68"/>
      <c r="E1175" s="69"/>
      <c r="F1175" s="70"/>
      <c r="G1175" s="71"/>
      <c r="H1175" s="66">
        <v>25</v>
      </c>
      <c r="I1175" s="67" t="s">
        <v>278</v>
      </c>
      <c r="J1175" s="72">
        <v>3.8510599999999986</v>
      </c>
      <c r="K1175" s="73">
        <v>3.9267439999999989</v>
      </c>
      <c r="L1175" s="73">
        <f t="shared" si="72"/>
        <v>0.84592121075758153</v>
      </c>
      <c r="M1175" s="73">
        <v>0.2545624407575815</v>
      </c>
      <c r="N1175" s="73">
        <v>0.29487473999999997</v>
      </c>
      <c r="O1175" s="73">
        <v>0.29648403000000001</v>
      </c>
      <c r="P1175" s="74">
        <f t="shared" si="73"/>
        <v>6.4827867759543675E-2</v>
      </c>
      <c r="Q1175" s="74">
        <f t="shared" si="74"/>
        <v>0.139921823464321</v>
      </c>
      <c r="R1175" s="75">
        <f t="shared" si="75"/>
        <v>0.21542560726076918</v>
      </c>
      <c r="S1175" s="7"/>
    </row>
    <row r="1176" spans="1:19" x14ac:dyDescent="0.25">
      <c r="A1176" s="44"/>
      <c r="B1176" s="45"/>
      <c r="C1176" s="46"/>
      <c r="D1176" s="47"/>
      <c r="E1176" s="48"/>
      <c r="F1176" s="49">
        <v>17</v>
      </c>
      <c r="G1176" s="50" t="s">
        <v>139</v>
      </c>
      <c r="H1176" s="90"/>
      <c r="I1176" s="46"/>
      <c r="J1176" s="51">
        <v>5.7248349999999988</v>
      </c>
      <c r="K1176" s="52">
        <v>5.5108399999999982</v>
      </c>
      <c r="L1176" s="53">
        <f t="shared" si="72"/>
        <v>1.115440381628606</v>
      </c>
      <c r="M1176" s="53">
        <v>0.12266794162860606</v>
      </c>
      <c r="N1176" s="53">
        <v>0.33904498</v>
      </c>
      <c r="O1176" s="53">
        <v>0.65372746000000004</v>
      </c>
      <c r="P1176" s="54">
        <f t="shared" si="73"/>
        <v>2.2259390878451579E-2</v>
      </c>
      <c r="Q1176" s="54">
        <f t="shared" si="74"/>
        <v>8.3782675894891925E-2</v>
      </c>
      <c r="R1176" s="55">
        <f t="shared" si="75"/>
        <v>0.20240841353198541</v>
      </c>
      <c r="S1176" s="7"/>
    </row>
    <row r="1177" spans="1:19" x14ac:dyDescent="0.25">
      <c r="A1177" s="66"/>
      <c r="B1177" s="56"/>
      <c r="C1177" s="67"/>
      <c r="D1177" s="68"/>
      <c r="E1177" s="69"/>
      <c r="F1177" s="70"/>
      <c r="G1177" s="71"/>
      <c r="H1177" s="66">
        <v>25</v>
      </c>
      <c r="I1177" s="67" t="s">
        <v>278</v>
      </c>
      <c r="J1177" s="72">
        <v>5.7248349999999988</v>
      </c>
      <c r="K1177" s="73">
        <v>5.5108399999999982</v>
      </c>
      <c r="L1177" s="73">
        <f t="shared" si="72"/>
        <v>1.115440381628606</v>
      </c>
      <c r="M1177" s="73">
        <v>0.12266794162860606</v>
      </c>
      <c r="N1177" s="73">
        <v>0.33904498</v>
      </c>
      <c r="O1177" s="73">
        <v>0.65372746000000004</v>
      </c>
      <c r="P1177" s="74">
        <f t="shared" si="73"/>
        <v>2.2259390878451579E-2</v>
      </c>
      <c r="Q1177" s="74">
        <f t="shared" si="74"/>
        <v>8.3782675894891925E-2</v>
      </c>
      <c r="R1177" s="75">
        <f t="shared" si="75"/>
        <v>0.20240841353198541</v>
      </c>
      <c r="S1177" s="7"/>
    </row>
    <row r="1178" spans="1:19" x14ac:dyDescent="0.25">
      <c r="A1178" s="44"/>
      <c r="B1178" s="45"/>
      <c r="C1178" s="46"/>
      <c r="D1178" s="47"/>
      <c r="E1178" s="48"/>
      <c r="F1178" s="49">
        <v>18</v>
      </c>
      <c r="G1178" s="50" t="s">
        <v>140</v>
      </c>
      <c r="H1178" s="90"/>
      <c r="I1178" s="46"/>
      <c r="J1178" s="51">
        <v>1.5840829999999992</v>
      </c>
      <c r="K1178" s="52">
        <v>1.5957449999999997</v>
      </c>
      <c r="L1178" s="53">
        <f t="shared" si="72"/>
        <v>0.30377873043312603</v>
      </c>
      <c r="M1178" s="53">
        <v>3.8665500433125999E-2</v>
      </c>
      <c r="N1178" s="53">
        <v>0.14069917000000001</v>
      </c>
      <c r="O1178" s="53">
        <v>0.12441406000000001</v>
      </c>
      <c r="P1178" s="54">
        <f t="shared" si="73"/>
        <v>2.4230375425350545E-2</v>
      </c>
      <c r="Q1178" s="54">
        <f t="shared" si="74"/>
        <v>0.11240183765772478</v>
      </c>
      <c r="R1178" s="55">
        <f t="shared" si="75"/>
        <v>0.19036796633116573</v>
      </c>
      <c r="S1178" s="7"/>
    </row>
    <row r="1179" spans="1:19" x14ac:dyDescent="0.25">
      <c r="A1179" s="66"/>
      <c r="B1179" s="56"/>
      <c r="C1179" s="67"/>
      <c r="D1179" s="68"/>
      <c r="E1179" s="69"/>
      <c r="F1179" s="70"/>
      <c r="G1179" s="71"/>
      <c r="H1179" s="66">
        <v>25</v>
      </c>
      <c r="I1179" s="67" t="s">
        <v>278</v>
      </c>
      <c r="J1179" s="72">
        <v>1.5840829999999992</v>
      </c>
      <c r="K1179" s="73">
        <v>1.5957449999999997</v>
      </c>
      <c r="L1179" s="73">
        <f t="shared" si="72"/>
        <v>0.30377873043312603</v>
      </c>
      <c r="M1179" s="73">
        <v>3.8665500433125999E-2</v>
      </c>
      <c r="N1179" s="73">
        <v>0.14069917000000001</v>
      </c>
      <c r="O1179" s="73">
        <v>0.12441406000000001</v>
      </c>
      <c r="P1179" s="74">
        <f t="shared" si="73"/>
        <v>2.4230375425350545E-2</v>
      </c>
      <c r="Q1179" s="74">
        <f t="shared" si="74"/>
        <v>0.11240183765772478</v>
      </c>
      <c r="R1179" s="75">
        <f t="shared" si="75"/>
        <v>0.19036796633116573</v>
      </c>
      <c r="S1179" s="7"/>
    </row>
    <row r="1180" spans="1:19" x14ac:dyDescent="0.25">
      <c r="A1180" s="44"/>
      <c r="B1180" s="45"/>
      <c r="C1180" s="46"/>
      <c r="D1180" s="47"/>
      <c r="E1180" s="48"/>
      <c r="F1180" s="49">
        <v>24</v>
      </c>
      <c r="G1180" s="50" t="s">
        <v>141</v>
      </c>
      <c r="H1180" s="90"/>
      <c r="I1180" s="46"/>
      <c r="J1180" s="51">
        <v>2.537477</v>
      </c>
      <c r="K1180" s="52">
        <v>2.6440779999999995</v>
      </c>
      <c r="L1180" s="53">
        <f t="shared" si="72"/>
        <v>0.69136162134238266</v>
      </c>
      <c r="M1180" s="53">
        <v>0.25151061134238262</v>
      </c>
      <c r="N1180" s="53">
        <v>0.20693315000000001</v>
      </c>
      <c r="O1180" s="53">
        <v>0.23291786</v>
      </c>
      <c r="P1180" s="54">
        <f t="shared" si="73"/>
        <v>9.5122235933426572E-2</v>
      </c>
      <c r="Q1180" s="54">
        <f t="shared" si="74"/>
        <v>0.17338511244463389</v>
      </c>
      <c r="R1180" s="55">
        <f t="shared" si="75"/>
        <v>0.26147550160864497</v>
      </c>
      <c r="S1180" s="7"/>
    </row>
    <row r="1181" spans="1:19" x14ac:dyDescent="0.25">
      <c r="A1181" s="66"/>
      <c r="B1181" s="56"/>
      <c r="C1181" s="67"/>
      <c r="D1181" s="68"/>
      <c r="E1181" s="69"/>
      <c r="F1181" s="70"/>
      <c r="G1181" s="71"/>
      <c r="H1181" s="66">
        <v>25</v>
      </c>
      <c r="I1181" s="67" t="s">
        <v>278</v>
      </c>
      <c r="J1181" s="72">
        <v>2.537477</v>
      </c>
      <c r="K1181" s="73">
        <v>2.6440779999999995</v>
      </c>
      <c r="L1181" s="73">
        <f t="shared" si="72"/>
        <v>0.69136162134238266</v>
      </c>
      <c r="M1181" s="73">
        <v>0.25151061134238262</v>
      </c>
      <c r="N1181" s="73">
        <v>0.20693315000000001</v>
      </c>
      <c r="O1181" s="73">
        <v>0.23291786</v>
      </c>
      <c r="P1181" s="74">
        <f t="shared" si="73"/>
        <v>9.5122235933426572E-2</v>
      </c>
      <c r="Q1181" s="74">
        <f t="shared" si="74"/>
        <v>0.17338511244463389</v>
      </c>
      <c r="R1181" s="75">
        <f t="shared" si="75"/>
        <v>0.26147550160864497</v>
      </c>
      <c r="S1181" s="7"/>
    </row>
    <row r="1182" spans="1:19" ht="25.5" x14ac:dyDescent="0.25">
      <c r="A1182" s="44"/>
      <c r="B1182" s="45"/>
      <c r="C1182" s="46"/>
      <c r="D1182" s="47"/>
      <c r="E1182" s="48"/>
      <c r="F1182" s="49">
        <v>42</v>
      </c>
      <c r="G1182" s="50" t="s">
        <v>158</v>
      </c>
      <c r="H1182" s="90"/>
      <c r="I1182" s="46"/>
      <c r="J1182" s="51">
        <v>0</v>
      </c>
      <c r="K1182" s="52">
        <v>0.347028</v>
      </c>
      <c r="L1182" s="53">
        <f t="shared" si="72"/>
        <v>7.6048519999999994E-2</v>
      </c>
      <c r="M1182" s="53">
        <v>0</v>
      </c>
      <c r="N1182" s="53">
        <v>1.0999999999999999E-2</v>
      </c>
      <c r="O1182" s="53">
        <v>6.5048519999999999E-2</v>
      </c>
      <c r="P1182" s="54">
        <f t="shared" si="73"/>
        <v>0</v>
      </c>
      <c r="Q1182" s="54">
        <f t="shared" si="74"/>
        <v>3.1697730442500315E-2</v>
      </c>
      <c r="R1182" s="55">
        <f t="shared" si="75"/>
        <v>0.21914231704646309</v>
      </c>
      <c r="S1182" s="7"/>
    </row>
    <row r="1183" spans="1:19" x14ac:dyDescent="0.25">
      <c r="A1183" s="66"/>
      <c r="B1183" s="56"/>
      <c r="C1183" s="67"/>
      <c r="D1183" s="68"/>
      <c r="E1183" s="69"/>
      <c r="F1183" s="70"/>
      <c r="G1183" s="71"/>
      <c r="H1183" s="66">
        <v>25</v>
      </c>
      <c r="I1183" s="67" t="s">
        <v>278</v>
      </c>
      <c r="J1183" s="72">
        <v>0</v>
      </c>
      <c r="K1183" s="73">
        <v>0.347028</v>
      </c>
      <c r="L1183" s="73">
        <f t="shared" si="72"/>
        <v>7.6048519999999994E-2</v>
      </c>
      <c r="M1183" s="73">
        <v>0</v>
      </c>
      <c r="N1183" s="73">
        <v>1.0999999999999999E-2</v>
      </c>
      <c r="O1183" s="73">
        <v>6.5048519999999999E-2</v>
      </c>
      <c r="P1183" s="74">
        <f t="shared" si="73"/>
        <v>0</v>
      </c>
      <c r="Q1183" s="74">
        <f t="shared" si="74"/>
        <v>3.1697730442500315E-2</v>
      </c>
      <c r="R1183" s="75">
        <f t="shared" si="75"/>
        <v>0.21914231704646309</v>
      </c>
      <c r="S1183" s="7"/>
    </row>
    <row r="1184" spans="1:19" x14ac:dyDescent="0.25">
      <c r="A1184" s="44"/>
      <c r="B1184" s="45"/>
      <c r="C1184" s="46"/>
      <c r="D1184" s="47"/>
      <c r="E1184" s="48"/>
      <c r="F1184" s="49">
        <v>46</v>
      </c>
      <c r="G1184" s="50" t="s">
        <v>169</v>
      </c>
      <c r="H1184" s="90"/>
      <c r="I1184" s="46"/>
      <c r="J1184" s="51">
        <v>0</v>
      </c>
      <c r="K1184" s="52">
        <v>0.24642600000000001</v>
      </c>
      <c r="L1184" s="53">
        <f t="shared" si="72"/>
        <v>0.22394599999999998</v>
      </c>
      <c r="M1184" s="53">
        <v>0</v>
      </c>
      <c r="N1184" s="53">
        <v>0</v>
      </c>
      <c r="O1184" s="53">
        <v>0.22394599999999998</v>
      </c>
      <c r="P1184" s="54">
        <f t="shared" si="73"/>
        <v>0</v>
      </c>
      <c r="Q1184" s="54">
        <f t="shared" si="74"/>
        <v>0</v>
      </c>
      <c r="R1184" s="55">
        <f t="shared" si="75"/>
        <v>0.90877585969012997</v>
      </c>
      <c r="S1184" s="7"/>
    </row>
    <row r="1185" spans="1:19" x14ac:dyDescent="0.25">
      <c r="A1185" s="66"/>
      <c r="B1185" s="56"/>
      <c r="C1185" s="67"/>
      <c r="D1185" s="68"/>
      <c r="E1185" s="69"/>
      <c r="F1185" s="70"/>
      <c r="G1185" s="71"/>
      <c r="H1185" s="66">
        <v>25</v>
      </c>
      <c r="I1185" s="67" t="s">
        <v>278</v>
      </c>
      <c r="J1185" s="72">
        <v>0</v>
      </c>
      <c r="K1185" s="73">
        <v>0.24642600000000001</v>
      </c>
      <c r="L1185" s="73">
        <f t="shared" si="72"/>
        <v>0.22394599999999998</v>
      </c>
      <c r="M1185" s="73">
        <v>0</v>
      </c>
      <c r="N1185" s="73">
        <v>0</v>
      </c>
      <c r="O1185" s="73">
        <v>0.22394599999999998</v>
      </c>
      <c r="P1185" s="74">
        <f t="shared" si="73"/>
        <v>0</v>
      </c>
      <c r="Q1185" s="74">
        <f t="shared" si="74"/>
        <v>0</v>
      </c>
      <c r="R1185" s="75">
        <f t="shared" si="75"/>
        <v>0.90877585969012997</v>
      </c>
      <c r="S1185" s="7"/>
    </row>
    <row r="1186" spans="1:19" ht="51" x14ac:dyDescent="0.25">
      <c r="A1186" s="44"/>
      <c r="B1186" s="45"/>
      <c r="C1186" s="46"/>
      <c r="D1186" s="47"/>
      <c r="E1186" s="48"/>
      <c r="F1186" s="49">
        <v>47</v>
      </c>
      <c r="G1186" s="50" t="s">
        <v>190</v>
      </c>
      <c r="H1186" s="90"/>
      <c r="I1186" s="46"/>
      <c r="J1186" s="51">
        <v>4.0000000000000001E-3</v>
      </c>
      <c r="K1186" s="52">
        <v>4.0000000000000001E-3</v>
      </c>
      <c r="L1186" s="53">
        <f t="shared" si="72"/>
        <v>0</v>
      </c>
      <c r="M1186" s="53">
        <v>0</v>
      </c>
      <c r="N1186" s="53">
        <v>0</v>
      </c>
      <c r="O1186" s="53">
        <v>0</v>
      </c>
      <c r="P1186" s="54">
        <f t="shared" si="73"/>
        <v>0</v>
      </c>
      <c r="Q1186" s="54">
        <f t="shared" si="74"/>
        <v>0</v>
      </c>
      <c r="R1186" s="55">
        <f t="shared" si="75"/>
        <v>0</v>
      </c>
      <c r="S1186" s="7"/>
    </row>
    <row r="1187" spans="1:19" x14ac:dyDescent="0.25">
      <c r="A1187" s="66"/>
      <c r="B1187" s="56"/>
      <c r="C1187" s="67"/>
      <c r="D1187" s="68"/>
      <c r="E1187" s="69"/>
      <c r="F1187" s="70"/>
      <c r="G1187" s="71"/>
      <c r="H1187" s="66">
        <v>25</v>
      </c>
      <c r="I1187" s="67" t="s">
        <v>278</v>
      </c>
      <c r="J1187" s="72">
        <v>4.0000000000000001E-3</v>
      </c>
      <c r="K1187" s="73">
        <v>4.0000000000000001E-3</v>
      </c>
      <c r="L1187" s="73">
        <f t="shared" si="72"/>
        <v>0</v>
      </c>
      <c r="M1187" s="73">
        <v>0</v>
      </c>
      <c r="N1187" s="73">
        <v>0</v>
      </c>
      <c r="O1187" s="73">
        <v>0</v>
      </c>
      <c r="P1187" s="74">
        <f t="shared" si="73"/>
        <v>0</v>
      </c>
      <c r="Q1187" s="74">
        <f t="shared" si="74"/>
        <v>0</v>
      </c>
      <c r="R1187" s="75">
        <f t="shared" si="75"/>
        <v>0</v>
      </c>
      <c r="S1187" s="7"/>
    </row>
    <row r="1188" spans="1:19" ht="25.5" x14ac:dyDescent="0.25">
      <c r="A1188" s="44"/>
      <c r="B1188" s="45"/>
      <c r="C1188" s="46"/>
      <c r="D1188" s="47"/>
      <c r="E1188" s="48"/>
      <c r="F1188" s="49">
        <v>51</v>
      </c>
      <c r="G1188" s="50" t="s">
        <v>24</v>
      </c>
      <c r="H1188" s="90"/>
      <c r="I1188" s="46"/>
      <c r="J1188" s="51">
        <v>0.75249999999999995</v>
      </c>
      <c r="K1188" s="52">
        <v>0.75249999999999995</v>
      </c>
      <c r="L1188" s="53">
        <f t="shared" si="72"/>
        <v>8.8174489974596121E-2</v>
      </c>
      <c r="M1188" s="53">
        <v>8.3327999745961279E-3</v>
      </c>
      <c r="N1188" s="53">
        <v>2.32698E-2</v>
      </c>
      <c r="O1188" s="53">
        <v>5.657189E-2</v>
      </c>
      <c r="P1188" s="54">
        <f t="shared" si="73"/>
        <v>1.1073488338333725E-2</v>
      </c>
      <c r="Q1188" s="54">
        <f t="shared" si="74"/>
        <v>4.1996810597469944E-2</v>
      </c>
      <c r="R1188" s="55">
        <f t="shared" si="75"/>
        <v>0.11717540195959618</v>
      </c>
      <c r="S1188" s="7"/>
    </row>
    <row r="1189" spans="1:19" x14ac:dyDescent="0.25">
      <c r="A1189" s="66"/>
      <c r="B1189" s="56"/>
      <c r="C1189" s="67"/>
      <c r="D1189" s="68"/>
      <c r="E1189" s="69"/>
      <c r="F1189" s="70"/>
      <c r="G1189" s="71"/>
      <c r="H1189" s="66">
        <v>25</v>
      </c>
      <c r="I1189" s="67" t="s">
        <v>278</v>
      </c>
      <c r="J1189" s="72">
        <v>0.75249999999999995</v>
      </c>
      <c r="K1189" s="73">
        <v>0.75249999999999995</v>
      </c>
      <c r="L1189" s="73">
        <f t="shared" si="72"/>
        <v>8.8174489974596121E-2</v>
      </c>
      <c r="M1189" s="73">
        <v>8.3327999745961279E-3</v>
      </c>
      <c r="N1189" s="73">
        <v>2.32698E-2</v>
      </c>
      <c r="O1189" s="73">
        <v>5.657189E-2</v>
      </c>
      <c r="P1189" s="74">
        <f t="shared" si="73"/>
        <v>1.1073488338333725E-2</v>
      </c>
      <c r="Q1189" s="74">
        <f t="shared" si="74"/>
        <v>4.1996810597469944E-2</v>
      </c>
      <c r="R1189" s="75">
        <f t="shared" si="75"/>
        <v>0.11717540195959618</v>
      </c>
      <c r="S1189" s="7"/>
    </row>
    <row r="1190" spans="1:19" ht="51" x14ac:dyDescent="0.25">
      <c r="A1190" s="44"/>
      <c r="B1190" s="45"/>
      <c r="C1190" s="46"/>
      <c r="D1190" s="47"/>
      <c r="E1190" s="48"/>
      <c r="F1190" s="49">
        <v>57</v>
      </c>
      <c r="G1190" s="50" t="s">
        <v>50</v>
      </c>
      <c r="H1190" s="90"/>
      <c r="I1190" s="46"/>
      <c r="J1190" s="51">
        <v>5.9193580000000008</v>
      </c>
      <c r="K1190" s="52">
        <v>1.3252929999999998</v>
      </c>
      <c r="L1190" s="53">
        <f t="shared" si="72"/>
        <v>0.44900000000000007</v>
      </c>
      <c r="M1190" s="53">
        <v>0</v>
      </c>
      <c r="N1190" s="53">
        <v>0</v>
      </c>
      <c r="O1190" s="53">
        <v>0.44900000000000007</v>
      </c>
      <c r="P1190" s="54">
        <f t="shared" si="73"/>
        <v>0</v>
      </c>
      <c r="Q1190" s="54">
        <f t="shared" si="74"/>
        <v>0</v>
      </c>
      <c r="R1190" s="55">
        <f t="shared" si="75"/>
        <v>0.33879300652761324</v>
      </c>
      <c r="S1190" s="7"/>
    </row>
    <row r="1191" spans="1:19" x14ac:dyDescent="0.25">
      <c r="A1191" s="66"/>
      <c r="B1191" s="56"/>
      <c r="C1191" s="67"/>
      <c r="D1191" s="68"/>
      <c r="E1191" s="69"/>
      <c r="F1191" s="70"/>
      <c r="G1191" s="71"/>
      <c r="H1191" s="66">
        <v>25</v>
      </c>
      <c r="I1191" s="67" t="s">
        <v>278</v>
      </c>
      <c r="J1191" s="72">
        <v>5.9193580000000008</v>
      </c>
      <c r="K1191" s="73">
        <v>1.3252929999999998</v>
      </c>
      <c r="L1191" s="73">
        <f t="shared" si="72"/>
        <v>0.44900000000000007</v>
      </c>
      <c r="M1191" s="73">
        <v>0</v>
      </c>
      <c r="N1191" s="73">
        <v>0</v>
      </c>
      <c r="O1191" s="73">
        <v>0.44900000000000007</v>
      </c>
      <c r="P1191" s="74">
        <f t="shared" si="73"/>
        <v>0</v>
      </c>
      <c r="Q1191" s="74">
        <f t="shared" si="74"/>
        <v>0</v>
      </c>
      <c r="R1191" s="75">
        <f t="shared" si="75"/>
        <v>0.33879300652761324</v>
      </c>
      <c r="S1191" s="7"/>
    </row>
    <row r="1192" spans="1:19" ht="38.25" x14ac:dyDescent="0.25">
      <c r="A1192" s="44"/>
      <c r="B1192" s="45"/>
      <c r="C1192" s="46"/>
      <c r="D1192" s="47"/>
      <c r="E1192" s="48"/>
      <c r="F1192" s="49">
        <v>61</v>
      </c>
      <c r="G1192" s="50" t="s">
        <v>191</v>
      </c>
      <c r="H1192" s="90"/>
      <c r="I1192" s="46"/>
      <c r="J1192" s="51">
        <v>44.046073</v>
      </c>
      <c r="K1192" s="52">
        <v>43.60132200000001</v>
      </c>
      <c r="L1192" s="53">
        <f t="shared" si="72"/>
        <v>13.880582079164689</v>
      </c>
      <c r="M1192" s="53">
        <v>0.21898438916468876</v>
      </c>
      <c r="N1192" s="53">
        <v>2.9120505800000012</v>
      </c>
      <c r="O1192" s="53">
        <v>10.74954711</v>
      </c>
      <c r="P1192" s="54">
        <f t="shared" si="73"/>
        <v>5.0224254476662136E-3</v>
      </c>
      <c r="Q1192" s="54">
        <f t="shared" si="74"/>
        <v>7.1810551275594103E-2</v>
      </c>
      <c r="R1192" s="55">
        <f t="shared" si="75"/>
        <v>0.31835232149990056</v>
      </c>
      <c r="S1192" s="7"/>
    </row>
    <row r="1193" spans="1:19" x14ac:dyDescent="0.25">
      <c r="A1193" s="66"/>
      <c r="B1193" s="56"/>
      <c r="C1193" s="67"/>
      <c r="D1193" s="68"/>
      <c r="E1193" s="69"/>
      <c r="F1193" s="70"/>
      <c r="G1193" s="71"/>
      <c r="H1193" s="66">
        <v>25</v>
      </c>
      <c r="I1193" s="67" t="s">
        <v>278</v>
      </c>
      <c r="J1193" s="72">
        <v>44.046073</v>
      </c>
      <c r="K1193" s="73">
        <v>43.60132200000001</v>
      </c>
      <c r="L1193" s="73">
        <f t="shared" si="72"/>
        <v>13.880582079164689</v>
      </c>
      <c r="M1193" s="73">
        <v>0.21898438916468876</v>
      </c>
      <c r="N1193" s="73">
        <v>2.9120505800000012</v>
      </c>
      <c r="O1193" s="73">
        <v>10.74954711</v>
      </c>
      <c r="P1193" s="74">
        <f t="shared" si="73"/>
        <v>5.0224254476662136E-3</v>
      </c>
      <c r="Q1193" s="74">
        <f t="shared" si="74"/>
        <v>7.1810551275594103E-2</v>
      </c>
      <c r="R1193" s="75">
        <f t="shared" si="75"/>
        <v>0.31835232149990056</v>
      </c>
      <c r="S1193" s="7"/>
    </row>
    <row r="1194" spans="1:19" ht="38.25" x14ac:dyDescent="0.25">
      <c r="A1194" s="44"/>
      <c r="B1194" s="45"/>
      <c r="C1194" s="46"/>
      <c r="D1194" s="47"/>
      <c r="E1194" s="48"/>
      <c r="F1194" s="49">
        <v>68</v>
      </c>
      <c r="G1194" s="50" t="s">
        <v>22</v>
      </c>
      <c r="H1194" s="90"/>
      <c r="I1194" s="46"/>
      <c r="J1194" s="51">
        <v>6.4064650000000007</v>
      </c>
      <c r="K1194" s="52">
        <v>8.5910700000000002</v>
      </c>
      <c r="L1194" s="53">
        <f t="shared" si="72"/>
        <v>4.3537480893795157</v>
      </c>
      <c r="M1194" s="53">
        <v>4.8683189379516989E-2</v>
      </c>
      <c r="N1194" s="53">
        <v>1.5249526199999994</v>
      </c>
      <c r="O1194" s="53">
        <v>2.7801122799999995</v>
      </c>
      <c r="P1194" s="54">
        <f t="shared" si="73"/>
        <v>5.6667201384131413E-3</v>
      </c>
      <c r="Q1194" s="54">
        <f t="shared" si="74"/>
        <v>0.18317110783400861</v>
      </c>
      <c r="R1194" s="55">
        <f t="shared" si="75"/>
        <v>0.50677599989052768</v>
      </c>
      <c r="S1194" s="7"/>
    </row>
    <row r="1195" spans="1:19" x14ac:dyDescent="0.25">
      <c r="A1195" s="66"/>
      <c r="B1195" s="56"/>
      <c r="C1195" s="67"/>
      <c r="D1195" s="68"/>
      <c r="E1195" s="69"/>
      <c r="F1195" s="70"/>
      <c r="G1195" s="71"/>
      <c r="H1195" s="66">
        <v>25</v>
      </c>
      <c r="I1195" s="67" t="s">
        <v>278</v>
      </c>
      <c r="J1195" s="72">
        <v>6.4064650000000007</v>
      </c>
      <c r="K1195" s="73">
        <v>8.5910700000000002</v>
      </c>
      <c r="L1195" s="73">
        <f t="shared" si="72"/>
        <v>4.3537480893795157</v>
      </c>
      <c r="M1195" s="73">
        <v>4.8683189379516989E-2</v>
      </c>
      <c r="N1195" s="73">
        <v>1.5249526199999994</v>
      </c>
      <c r="O1195" s="73">
        <v>2.7801122799999995</v>
      </c>
      <c r="P1195" s="74">
        <f t="shared" si="73"/>
        <v>5.6667201384131413E-3</v>
      </c>
      <c r="Q1195" s="74">
        <f t="shared" si="74"/>
        <v>0.18317110783400861</v>
      </c>
      <c r="R1195" s="75">
        <f t="shared" si="75"/>
        <v>0.50677599989052768</v>
      </c>
      <c r="S1195" s="7"/>
    </row>
    <row r="1196" spans="1:19" ht="25.5" x14ac:dyDescent="0.25">
      <c r="A1196" s="44"/>
      <c r="B1196" s="45"/>
      <c r="C1196" s="46"/>
      <c r="D1196" s="47"/>
      <c r="E1196" s="48"/>
      <c r="F1196" s="49">
        <v>72</v>
      </c>
      <c r="G1196" s="50" t="s">
        <v>25</v>
      </c>
      <c r="H1196" s="90"/>
      <c r="I1196" s="46"/>
      <c r="J1196" s="51">
        <v>4.6389499999999995</v>
      </c>
      <c r="K1196" s="52">
        <v>4.7473069999999993</v>
      </c>
      <c r="L1196" s="53">
        <f t="shared" si="72"/>
        <v>0.73641810021240484</v>
      </c>
      <c r="M1196" s="53">
        <v>2.0293000212404877E-2</v>
      </c>
      <c r="N1196" s="53">
        <v>0.19486323</v>
      </c>
      <c r="O1196" s="53">
        <v>0.52126187000000002</v>
      </c>
      <c r="P1196" s="54">
        <f t="shared" si="73"/>
        <v>4.274634063565908E-3</v>
      </c>
      <c r="Q1196" s="54">
        <f t="shared" si="74"/>
        <v>4.5321743508984123E-2</v>
      </c>
      <c r="R1196" s="55">
        <f t="shared" si="75"/>
        <v>0.15512333628568892</v>
      </c>
      <c r="S1196" s="7"/>
    </row>
    <row r="1197" spans="1:19" x14ac:dyDescent="0.25">
      <c r="A1197" s="66"/>
      <c r="B1197" s="56"/>
      <c r="C1197" s="67"/>
      <c r="D1197" s="68"/>
      <c r="E1197" s="69"/>
      <c r="F1197" s="70"/>
      <c r="G1197" s="71"/>
      <c r="H1197" s="66">
        <v>25</v>
      </c>
      <c r="I1197" s="67" t="s">
        <v>278</v>
      </c>
      <c r="J1197" s="72">
        <v>4.6389499999999995</v>
      </c>
      <c r="K1197" s="73">
        <v>4.7473069999999993</v>
      </c>
      <c r="L1197" s="73">
        <f t="shared" si="72"/>
        <v>0.73641810021240484</v>
      </c>
      <c r="M1197" s="73">
        <v>2.0293000212404877E-2</v>
      </c>
      <c r="N1197" s="73">
        <v>0.19486323</v>
      </c>
      <c r="O1197" s="73">
        <v>0.52126187000000002</v>
      </c>
      <c r="P1197" s="74">
        <f t="shared" si="73"/>
        <v>4.274634063565908E-3</v>
      </c>
      <c r="Q1197" s="74">
        <f t="shared" si="74"/>
        <v>4.5321743508984123E-2</v>
      </c>
      <c r="R1197" s="75">
        <f t="shared" si="75"/>
        <v>0.15512333628568892</v>
      </c>
      <c r="S1197" s="7"/>
    </row>
    <row r="1198" spans="1:19" ht="38.25" x14ac:dyDescent="0.25">
      <c r="A1198" s="44"/>
      <c r="B1198" s="45"/>
      <c r="C1198" s="46"/>
      <c r="D1198" s="47"/>
      <c r="E1198" s="48"/>
      <c r="F1198" s="49">
        <v>74</v>
      </c>
      <c r="G1198" s="50" t="s">
        <v>20</v>
      </c>
      <c r="H1198" s="90"/>
      <c r="I1198" s="46"/>
      <c r="J1198" s="51">
        <v>0.16200000000000001</v>
      </c>
      <c r="K1198" s="52">
        <v>0.16200000000000001</v>
      </c>
      <c r="L1198" s="53">
        <f t="shared" si="72"/>
        <v>0</v>
      </c>
      <c r="M1198" s="53">
        <v>0</v>
      </c>
      <c r="N1198" s="53">
        <v>0</v>
      </c>
      <c r="O1198" s="53">
        <v>0</v>
      </c>
      <c r="P1198" s="54">
        <f t="shared" si="73"/>
        <v>0</v>
      </c>
      <c r="Q1198" s="54">
        <f t="shared" si="74"/>
        <v>0</v>
      </c>
      <c r="R1198" s="55">
        <f t="shared" si="75"/>
        <v>0</v>
      </c>
      <c r="S1198" s="7"/>
    </row>
    <row r="1199" spans="1:19" x14ac:dyDescent="0.25">
      <c r="A1199" s="66"/>
      <c r="B1199" s="56"/>
      <c r="C1199" s="67"/>
      <c r="D1199" s="68"/>
      <c r="E1199" s="69"/>
      <c r="F1199" s="70"/>
      <c r="G1199" s="71"/>
      <c r="H1199" s="66">
        <v>25</v>
      </c>
      <c r="I1199" s="67" t="s">
        <v>278</v>
      </c>
      <c r="J1199" s="72">
        <v>0.16200000000000001</v>
      </c>
      <c r="K1199" s="73">
        <v>0.16200000000000001</v>
      </c>
      <c r="L1199" s="73">
        <f t="shared" si="72"/>
        <v>0</v>
      </c>
      <c r="M1199" s="73">
        <v>0</v>
      </c>
      <c r="N1199" s="73">
        <v>0</v>
      </c>
      <c r="O1199" s="73">
        <v>0</v>
      </c>
      <c r="P1199" s="74">
        <f t="shared" si="73"/>
        <v>0</v>
      </c>
      <c r="Q1199" s="74">
        <f t="shared" si="74"/>
        <v>0</v>
      </c>
      <c r="R1199" s="75">
        <f t="shared" si="75"/>
        <v>0</v>
      </c>
      <c r="S1199" s="7"/>
    </row>
    <row r="1200" spans="1:19" ht="25.5" x14ac:dyDescent="0.25">
      <c r="A1200" s="44"/>
      <c r="B1200" s="45"/>
      <c r="C1200" s="46"/>
      <c r="D1200" s="47"/>
      <c r="E1200" s="48"/>
      <c r="F1200" s="49">
        <v>83</v>
      </c>
      <c r="G1200" s="50" t="s">
        <v>198</v>
      </c>
      <c r="H1200" s="90"/>
      <c r="I1200" s="46"/>
      <c r="J1200" s="51">
        <v>0</v>
      </c>
      <c r="K1200" s="52">
        <v>1.218289</v>
      </c>
      <c r="L1200" s="53">
        <f t="shared" si="72"/>
        <v>1.080179</v>
      </c>
      <c r="M1200" s="53">
        <v>0</v>
      </c>
      <c r="N1200" s="53">
        <v>0</v>
      </c>
      <c r="O1200" s="53">
        <v>1.080179</v>
      </c>
      <c r="P1200" s="54">
        <f t="shared" si="73"/>
        <v>0</v>
      </c>
      <c r="Q1200" s="54">
        <f t="shared" si="74"/>
        <v>0</v>
      </c>
      <c r="R1200" s="55">
        <f t="shared" si="75"/>
        <v>0.88663609373473784</v>
      </c>
      <c r="S1200" s="7"/>
    </row>
    <row r="1201" spans="1:19" x14ac:dyDescent="0.25">
      <c r="A1201" s="66"/>
      <c r="B1201" s="56"/>
      <c r="C1201" s="67"/>
      <c r="D1201" s="68"/>
      <c r="E1201" s="69"/>
      <c r="F1201" s="70"/>
      <c r="G1201" s="71"/>
      <c r="H1201" s="66">
        <v>25</v>
      </c>
      <c r="I1201" s="67" t="s">
        <v>278</v>
      </c>
      <c r="J1201" s="72">
        <v>0</v>
      </c>
      <c r="K1201" s="73">
        <v>1.218289</v>
      </c>
      <c r="L1201" s="73">
        <f t="shared" si="72"/>
        <v>1.080179</v>
      </c>
      <c r="M1201" s="73">
        <v>0</v>
      </c>
      <c r="N1201" s="73">
        <v>0</v>
      </c>
      <c r="O1201" s="73">
        <v>1.080179</v>
      </c>
      <c r="P1201" s="74">
        <f t="shared" si="73"/>
        <v>0</v>
      </c>
      <c r="Q1201" s="74">
        <f t="shared" si="74"/>
        <v>0</v>
      </c>
      <c r="R1201" s="75">
        <f t="shared" si="75"/>
        <v>0.88663609373473784</v>
      </c>
      <c r="S1201" s="7"/>
    </row>
    <row r="1202" spans="1:19" ht="25.5" x14ac:dyDescent="0.25">
      <c r="A1202" s="44"/>
      <c r="B1202" s="45"/>
      <c r="C1202" s="46"/>
      <c r="D1202" s="47"/>
      <c r="E1202" s="48"/>
      <c r="F1202" s="49">
        <v>90</v>
      </c>
      <c r="G1202" s="50" t="s">
        <v>81</v>
      </c>
      <c r="H1202" s="90"/>
      <c r="I1202" s="46"/>
      <c r="J1202" s="51">
        <v>193.65775799999992</v>
      </c>
      <c r="K1202" s="52">
        <v>215.06128699999996</v>
      </c>
      <c r="L1202" s="53">
        <f t="shared" si="72"/>
        <v>42.995373026539042</v>
      </c>
      <c r="M1202" s="53">
        <v>17.232151386539044</v>
      </c>
      <c r="N1202" s="53">
        <v>12.888030409999999</v>
      </c>
      <c r="O1202" s="53">
        <v>12.875191229999999</v>
      </c>
      <c r="P1202" s="54">
        <f t="shared" si="73"/>
        <v>8.0126700750837818E-2</v>
      </c>
      <c r="Q1202" s="54">
        <f t="shared" si="74"/>
        <v>0.14005394562964299</v>
      </c>
      <c r="R1202" s="55">
        <f t="shared" si="75"/>
        <v>0.19992149041002924</v>
      </c>
      <c r="S1202" s="7"/>
    </row>
    <row r="1203" spans="1:19" x14ac:dyDescent="0.25">
      <c r="A1203" s="66"/>
      <c r="B1203" s="56"/>
      <c r="C1203" s="67"/>
      <c r="D1203" s="68"/>
      <c r="E1203" s="69"/>
      <c r="F1203" s="70"/>
      <c r="G1203" s="71"/>
      <c r="H1203" s="66">
        <v>25</v>
      </c>
      <c r="I1203" s="67" t="s">
        <v>278</v>
      </c>
      <c r="J1203" s="72">
        <v>193.65775799999992</v>
      </c>
      <c r="K1203" s="73">
        <v>215.06128699999996</v>
      </c>
      <c r="L1203" s="73">
        <f t="shared" si="72"/>
        <v>42.995373026539042</v>
      </c>
      <c r="M1203" s="73">
        <v>17.232151386539044</v>
      </c>
      <c r="N1203" s="73">
        <v>12.888030409999999</v>
      </c>
      <c r="O1203" s="73">
        <v>12.875191229999999</v>
      </c>
      <c r="P1203" s="74">
        <f t="shared" si="73"/>
        <v>8.0126700750837818E-2</v>
      </c>
      <c r="Q1203" s="74">
        <f t="shared" si="74"/>
        <v>0.14005394562964299</v>
      </c>
      <c r="R1203" s="75">
        <f t="shared" si="75"/>
        <v>0.19992149041002924</v>
      </c>
      <c r="S1203" s="7"/>
    </row>
    <row r="1204" spans="1:19" ht="51" x14ac:dyDescent="0.25">
      <c r="A1204" s="44"/>
      <c r="B1204" s="45"/>
      <c r="C1204" s="46"/>
      <c r="D1204" s="47"/>
      <c r="E1204" s="48"/>
      <c r="F1204" s="49">
        <v>91</v>
      </c>
      <c r="G1204" s="50" t="s">
        <v>82</v>
      </c>
      <c r="H1204" s="90"/>
      <c r="I1204" s="46"/>
      <c r="J1204" s="51">
        <v>6.0702779999999992</v>
      </c>
      <c r="K1204" s="52">
        <v>7.2227179999999995</v>
      </c>
      <c r="L1204" s="53">
        <f t="shared" si="72"/>
        <v>6.8902850279396397E-2</v>
      </c>
      <c r="M1204" s="53">
        <v>1.55508502793964E-2</v>
      </c>
      <c r="N1204" s="53">
        <v>2.4946999999999997E-2</v>
      </c>
      <c r="O1204" s="53">
        <v>2.8405E-2</v>
      </c>
      <c r="P1204" s="54">
        <f t="shared" si="73"/>
        <v>2.1530468556845775E-3</v>
      </c>
      <c r="Q1204" s="54">
        <f t="shared" si="74"/>
        <v>5.6070097544160518E-3</v>
      </c>
      <c r="R1204" s="55">
        <f t="shared" si="75"/>
        <v>9.539739787625158E-3</v>
      </c>
      <c r="S1204" s="7"/>
    </row>
    <row r="1205" spans="1:19" x14ac:dyDescent="0.25">
      <c r="A1205" s="66"/>
      <c r="B1205" s="56"/>
      <c r="C1205" s="67"/>
      <c r="D1205" s="68"/>
      <c r="E1205" s="69"/>
      <c r="F1205" s="70"/>
      <c r="G1205" s="71"/>
      <c r="H1205" s="66">
        <v>25</v>
      </c>
      <c r="I1205" s="67" t="s">
        <v>278</v>
      </c>
      <c r="J1205" s="72">
        <v>6.0702779999999992</v>
      </c>
      <c r="K1205" s="73">
        <v>7.2227179999999995</v>
      </c>
      <c r="L1205" s="73">
        <f t="shared" si="72"/>
        <v>6.8902850279396397E-2</v>
      </c>
      <c r="M1205" s="73">
        <v>1.55508502793964E-2</v>
      </c>
      <c r="N1205" s="73">
        <v>2.4946999999999997E-2</v>
      </c>
      <c r="O1205" s="73">
        <v>2.8405E-2</v>
      </c>
      <c r="P1205" s="74">
        <f t="shared" si="73"/>
        <v>2.1530468556845775E-3</v>
      </c>
      <c r="Q1205" s="74">
        <f t="shared" si="74"/>
        <v>5.6070097544160518E-3</v>
      </c>
      <c r="R1205" s="75">
        <f t="shared" si="75"/>
        <v>9.539739787625158E-3</v>
      </c>
      <c r="S1205" s="7"/>
    </row>
    <row r="1206" spans="1:19" ht="38.25" x14ac:dyDescent="0.25">
      <c r="A1206" s="44"/>
      <c r="B1206" s="45"/>
      <c r="C1206" s="46"/>
      <c r="D1206" s="47"/>
      <c r="E1206" s="48"/>
      <c r="F1206" s="49">
        <v>101</v>
      </c>
      <c r="G1206" s="50" t="s">
        <v>88</v>
      </c>
      <c r="H1206" s="90"/>
      <c r="I1206" s="46"/>
      <c r="J1206" s="51">
        <v>0</v>
      </c>
      <c r="K1206" s="52">
        <v>0.55030999999999997</v>
      </c>
      <c r="L1206" s="53">
        <f t="shared" si="72"/>
        <v>5.1513000000000003E-2</v>
      </c>
      <c r="M1206" s="53">
        <v>0</v>
      </c>
      <c r="N1206" s="53">
        <v>0</v>
      </c>
      <c r="O1206" s="53">
        <v>5.1513000000000003E-2</v>
      </c>
      <c r="P1206" s="54">
        <f t="shared" si="73"/>
        <v>0</v>
      </c>
      <c r="Q1206" s="54">
        <f t="shared" si="74"/>
        <v>0</v>
      </c>
      <c r="R1206" s="55">
        <f t="shared" si="75"/>
        <v>9.3607239555886693E-2</v>
      </c>
      <c r="S1206" s="7"/>
    </row>
    <row r="1207" spans="1:19" x14ac:dyDescent="0.25">
      <c r="A1207" s="66"/>
      <c r="B1207" s="56"/>
      <c r="C1207" s="67"/>
      <c r="D1207" s="68"/>
      <c r="E1207" s="69"/>
      <c r="F1207" s="70"/>
      <c r="G1207" s="71"/>
      <c r="H1207" s="66">
        <v>25</v>
      </c>
      <c r="I1207" s="67" t="s">
        <v>278</v>
      </c>
      <c r="J1207" s="72">
        <v>0</v>
      </c>
      <c r="K1207" s="73">
        <v>0.55030999999999997</v>
      </c>
      <c r="L1207" s="73">
        <f t="shared" si="72"/>
        <v>5.1513000000000003E-2</v>
      </c>
      <c r="M1207" s="73">
        <v>0</v>
      </c>
      <c r="N1207" s="73">
        <v>0</v>
      </c>
      <c r="O1207" s="73">
        <v>5.1513000000000003E-2</v>
      </c>
      <c r="P1207" s="74">
        <f t="shared" si="73"/>
        <v>0</v>
      </c>
      <c r="Q1207" s="74">
        <f t="shared" si="74"/>
        <v>0</v>
      </c>
      <c r="R1207" s="75">
        <f t="shared" si="75"/>
        <v>9.3607239555886693E-2</v>
      </c>
      <c r="S1207" s="7"/>
    </row>
    <row r="1208" spans="1:19" ht="25.5" x14ac:dyDescent="0.25">
      <c r="A1208" s="44"/>
      <c r="B1208" s="45"/>
      <c r="C1208" s="46"/>
      <c r="D1208" s="47"/>
      <c r="E1208" s="48"/>
      <c r="F1208" s="49">
        <v>104</v>
      </c>
      <c r="G1208" s="50" t="s">
        <v>142</v>
      </c>
      <c r="H1208" s="90"/>
      <c r="I1208" s="46"/>
      <c r="J1208" s="51">
        <v>2.0763099999999999</v>
      </c>
      <c r="K1208" s="52">
        <v>2.1628509999999999</v>
      </c>
      <c r="L1208" s="53">
        <f t="shared" si="72"/>
        <v>0.51802489891034653</v>
      </c>
      <c r="M1208" s="53">
        <v>0.14458001891034655</v>
      </c>
      <c r="N1208" s="53">
        <v>0.20033186000000003</v>
      </c>
      <c r="O1208" s="53">
        <v>0.17311301999999998</v>
      </c>
      <c r="P1208" s="54">
        <f t="shared" si="73"/>
        <v>6.684696213948467E-2</v>
      </c>
      <c r="Q1208" s="54">
        <f t="shared" si="74"/>
        <v>0.15947093854840053</v>
      </c>
      <c r="R1208" s="55">
        <f t="shared" si="75"/>
        <v>0.23951021078675627</v>
      </c>
      <c r="S1208" s="7"/>
    </row>
    <row r="1209" spans="1:19" x14ac:dyDescent="0.25">
      <c r="A1209" s="66"/>
      <c r="B1209" s="56"/>
      <c r="C1209" s="67"/>
      <c r="D1209" s="68"/>
      <c r="E1209" s="69"/>
      <c r="F1209" s="70"/>
      <c r="G1209" s="71"/>
      <c r="H1209" s="66">
        <v>25</v>
      </c>
      <c r="I1209" s="67" t="s">
        <v>278</v>
      </c>
      <c r="J1209" s="72">
        <v>2.0763099999999999</v>
      </c>
      <c r="K1209" s="73">
        <v>2.1628509999999999</v>
      </c>
      <c r="L1209" s="73">
        <f t="shared" si="72"/>
        <v>0.51802489891034653</v>
      </c>
      <c r="M1209" s="73">
        <v>0.14458001891034655</v>
      </c>
      <c r="N1209" s="73">
        <v>0.20033186000000003</v>
      </c>
      <c r="O1209" s="73">
        <v>0.17311301999999998</v>
      </c>
      <c r="P1209" s="74">
        <f t="shared" si="73"/>
        <v>6.684696213948467E-2</v>
      </c>
      <c r="Q1209" s="74">
        <f t="shared" si="74"/>
        <v>0.15947093854840053</v>
      </c>
      <c r="R1209" s="75">
        <f t="shared" si="75"/>
        <v>0.23951021078675627</v>
      </c>
      <c r="S1209" s="7"/>
    </row>
    <row r="1210" spans="1:19" ht="38.25" x14ac:dyDescent="0.25">
      <c r="A1210" s="44"/>
      <c r="B1210" s="45"/>
      <c r="C1210" s="46"/>
      <c r="D1210" s="47"/>
      <c r="E1210" s="48"/>
      <c r="F1210" s="49">
        <v>106</v>
      </c>
      <c r="G1210" s="50" t="s">
        <v>83</v>
      </c>
      <c r="H1210" s="90"/>
      <c r="I1210" s="46"/>
      <c r="J1210" s="51">
        <v>1.439783</v>
      </c>
      <c r="K1210" s="52">
        <v>1.4990190000000003</v>
      </c>
      <c r="L1210" s="53">
        <f t="shared" si="72"/>
        <v>0.53293574076674399</v>
      </c>
      <c r="M1210" s="53">
        <v>3.8510370766744018E-2</v>
      </c>
      <c r="N1210" s="53">
        <v>0.37929360000000001</v>
      </c>
      <c r="O1210" s="53">
        <v>0.11513177000000001</v>
      </c>
      <c r="P1210" s="54">
        <f t="shared" si="73"/>
        <v>2.5690382021004411E-2</v>
      </c>
      <c r="Q1210" s="54">
        <f t="shared" si="74"/>
        <v>0.27871826225467716</v>
      </c>
      <c r="R1210" s="55">
        <f t="shared" si="75"/>
        <v>0.35552300589034819</v>
      </c>
      <c r="S1210" s="7"/>
    </row>
    <row r="1211" spans="1:19" x14ac:dyDescent="0.25">
      <c r="A1211" s="66"/>
      <c r="B1211" s="56"/>
      <c r="C1211" s="67"/>
      <c r="D1211" s="68"/>
      <c r="E1211" s="69"/>
      <c r="F1211" s="70"/>
      <c r="G1211" s="71"/>
      <c r="H1211" s="66">
        <v>25</v>
      </c>
      <c r="I1211" s="67" t="s">
        <v>278</v>
      </c>
      <c r="J1211" s="72">
        <v>1.439783</v>
      </c>
      <c r="K1211" s="73">
        <v>1.4990190000000003</v>
      </c>
      <c r="L1211" s="73">
        <f t="shared" si="72"/>
        <v>0.53293574076674399</v>
      </c>
      <c r="M1211" s="73">
        <v>3.8510370766744018E-2</v>
      </c>
      <c r="N1211" s="73">
        <v>0.37929360000000001</v>
      </c>
      <c r="O1211" s="73">
        <v>0.11513177000000001</v>
      </c>
      <c r="P1211" s="74">
        <f t="shared" si="73"/>
        <v>2.5690382021004411E-2</v>
      </c>
      <c r="Q1211" s="74">
        <f t="shared" si="74"/>
        <v>0.27871826225467716</v>
      </c>
      <c r="R1211" s="75">
        <f t="shared" si="75"/>
        <v>0.35552300589034819</v>
      </c>
      <c r="S1211" s="7"/>
    </row>
    <row r="1212" spans="1:19" ht="38.25" x14ac:dyDescent="0.25">
      <c r="A1212" s="44"/>
      <c r="B1212" s="45"/>
      <c r="C1212" s="46"/>
      <c r="D1212" s="47"/>
      <c r="E1212" s="48"/>
      <c r="F1212" s="49">
        <v>107</v>
      </c>
      <c r="G1212" s="50" t="s">
        <v>84</v>
      </c>
      <c r="H1212" s="90"/>
      <c r="I1212" s="46"/>
      <c r="J1212" s="51">
        <v>1.2083639999999998</v>
      </c>
      <c r="K1212" s="52">
        <v>2.227163</v>
      </c>
      <c r="L1212" s="53">
        <f t="shared" si="72"/>
        <v>0.18445899890893322</v>
      </c>
      <c r="M1212" s="53">
        <v>0.10998849890893325</v>
      </c>
      <c r="N1212" s="53">
        <v>6.8139999999999992E-2</v>
      </c>
      <c r="O1212" s="53">
        <v>6.3305000000000002E-3</v>
      </c>
      <c r="P1212" s="54">
        <f t="shared" si="73"/>
        <v>4.9385024315208741E-2</v>
      </c>
      <c r="Q1212" s="54">
        <f t="shared" si="74"/>
        <v>7.9980000973854729E-2</v>
      </c>
      <c r="R1212" s="55">
        <f t="shared" si="75"/>
        <v>8.2822406311946289E-2</v>
      </c>
      <c r="S1212" s="7"/>
    </row>
    <row r="1213" spans="1:19" x14ac:dyDescent="0.25">
      <c r="A1213" s="66"/>
      <c r="B1213" s="56"/>
      <c r="C1213" s="67"/>
      <c r="D1213" s="68"/>
      <c r="E1213" s="69"/>
      <c r="F1213" s="70"/>
      <c r="G1213" s="71"/>
      <c r="H1213" s="66">
        <v>25</v>
      </c>
      <c r="I1213" s="67" t="s">
        <v>278</v>
      </c>
      <c r="J1213" s="72">
        <v>1.2083639999999998</v>
      </c>
      <c r="K1213" s="73">
        <v>2.227163</v>
      </c>
      <c r="L1213" s="73">
        <f t="shared" si="72"/>
        <v>0.18445899890893322</v>
      </c>
      <c r="M1213" s="73">
        <v>0.10998849890893325</v>
      </c>
      <c r="N1213" s="73">
        <v>6.8139999999999992E-2</v>
      </c>
      <c r="O1213" s="73">
        <v>6.3305000000000002E-3</v>
      </c>
      <c r="P1213" s="74">
        <f t="shared" si="73"/>
        <v>4.9385024315208741E-2</v>
      </c>
      <c r="Q1213" s="74">
        <f t="shared" si="74"/>
        <v>7.9980000973854729E-2</v>
      </c>
      <c r="R1213" s="75">
        <f t="shared" si="75"/>
        <v>8.2822406311946289E-2</v>
      </c>
      <c r="S1213" s="7"/>
    </row>
    <row r="1214" spans="1:19" x14ac:dyDescent="0.25">
      <c r="A1214" s="44"/>
      <c r="B1214" s="45"/>
      <c r="C1214" s="46"/>
      <c r="D1214" s="47"/>
      <c r="E1214" s="48"/>
      <c r="F1214" s="49">
        <v>108</v>
      </c>
      <c r="G1214" s="50" t="s">
        <v>199</v>
      </c>
      <c r="H1214" s="90"/>
      <c r="I1214" s="46"/>
      <c r="J1214" s="51">
        <v>14</v>
      </c>
      <c r="K1214" s="52">
        <v>25.164117000000001</v>
      </c>
      <c r="L1214" s="53">
        <f t="shared" si="72"/>
        <v>8.3483654200000004</v>
      </c>
      <c r="M1214" s="53">
        <v>0</v>
      </c>
      <c r="N1214" s="53">
        <v>2.1003646800000002</v>
      </c>
      <c r="O1214" s="53">
        <v>6.2480007400000002</v>
      </c>
      <c r="P1214" s="54">
        <f t="shared" si="73"/>
        <v>0</v>
      </c>
      <c r="Q1214" s="54">
        <f t="shared" si="74"/>
        <v>8.346665531717247E-2</v>
      </c>
      <c r="R1214" s="55">
        <f t="shared" si="75"/>
        <v>0.33175673996429123</v>
      </c>
      <c r="S1214" s="7"/>
    </row>
    <row r="1215" spans="1:19" x14ac:dyDescent="0.25">
      <c r="A1215" s="66"/>
      <c r="B1215" s="56"/>
      <c r="C1215" s="67"/>
      <c r="D1215" s="68"/>
      <c r="E1215" s="69"/>
      <c r="F1215" s="70"/>
      <c r="G1215" s="71"/>
      <c r="H1215" s="66">
        <v>25</v>
      </c>
      <c r="I1215" s="67" t="s">
        <v>278</v>
      </c>
      <c r="J1215" s="72">
        <v>14</v>
      </c>
      <c r="K1215" s="73">
        <v>25.164117000000001</v>
      </c>
      <c r="L1215" s="73">
        <f t="shared" si="72"/>
        <v>8.3483654200000004</v>
      </c>
      <c r="M1215" s="73">
        <v>0</v>
      </c>
      <c r="N1215" s="73">
        <v>2.1003646800000002</v>
      </c>
      <c r="O1215" s="73">
        <v>6.2480007400000002</v>
      </c>
      <c r="P1215" s="74">
        <f t="shared" si="73"/>
        <v>0</v>
      </c>
      <c r="Q1215" s="74">
        <f t="shared" si="74"/>
        <v>8.346665531717247E-2</v>
      </c>
      <c r="R1215" s="75">
        <f t="shared" si="75"/>
        <v>0.33175673996429123</v>
      </c>
      <c r="S1215" s="7"/>
    </row>
    <row r="1216" spans="1:19" ht="25.5" x14ac:dyDescent="0.25">
      <c r="A1216" s="44"/>
      <c r="B1216" s="45"/>
      <c r="C1216" s="46"/>
      <c r="D1216" s="47"/>
      <c r="E1216" s="48"/>
      <c r="F1216" s="49">
        <v>121</v>
      </c>
      <c r="G1216" s="50" t="s">
        <v>159</v>
      </c>
      <c r="H1216" s="90"/>
      <c r="I1216" s="46"/>
      <c r="J1216" s="51">
        <v>0.45059100000000002</v>
      </c>
      <c r="K1216" s="52">
        <v>0.48138800000000004</v>
      </c>
      <c r="L1216" s="53">
        <f t="shared" si="72"/>
        <v>0.11048910982880333</v>
      </c>
      <c r="M1216" s="53">
        <v>1.846459982880333E-2</v>
      </c>
      <c r="N1216" s="53">
        <v>4.002673000000001E-2</v>
      </c>
      <c r="O1216" s="53">
        <v>5.199778E-2</v>
      </c>
      <c r="P1216" s="54">
        <f t="shared" si="73"/>
        <v>3.8357000649794609E-2</v>
      </c>
      <c r="Q1216" s="54">
        <f t="shared" si="74"/>
        <v>0.12150558349772603</v>
      </c>
      <c r="R1216" s="55">
        <f t="shared" si="75"/>
        <v>0.22952194452043534</v>
      </c>
      <c r="S1216" s="7"/>
    </row>
    <row r="1217" spans="1:19" x14ac:dyDescent="0.25">
      <c r="A1217" s="66"/>
      <c r="B1217" s="56"/>
      <c r="C1217" s="67"/>
      <c r="D1217" s="68"/>
      <c r="E1217" s="69"/>
      <c r="F1217" s="70"/>
      <c r="G1217" s="71"/>
      <c r="H1217" s="66">
        <v>25</v>
      </c>
      <c r="I1217" s="67" t="s">
        <v>278</v>
      </c>
      <c r="J1217" s="72">
        <v>0.45059100000000002</v>
      </c>
      <c r="K1217" s="73">
        <v>0.48138800000000004</v>
      </c>
      <c r="L1217" s="73">
        <f t="shared" si="72"/>
        <v>0.11048910982880333</v>
      </c>
      <c r="M1217" s="73">
        <v>1.846459982880333E-2</v>
      </c>
      <c r="N1217" s="73">
        <v>4.002673000000001E-2</v>
      </c>
      <c r="O1217" s="73">
        <v>5.199778E-2</v>
      </c>
      <c r="P1217" s="74">
        <f t="shared" si="73"/>
        <v>3.8357000649794609E-2</v>
      </c>
      <c r="Q1217" s="74">
        <f t="shared" si="74"/>
        <v>0.12150558349772603</v>
      </c>
      <c r="R1217" s="75">
        <f t="shared" si="75"/>
        <v>0.22952194452043534</v>
      </c>
      <c r="S1217" s="7"/>
    </row>
    <row r="1218" spans="1:19" ht="38.25" x14ac:dyDescent="0.25">
      <c r="A1218" s="44"/>
      <c r="B1218" s="45"/>
      <c r="C1218" s="46"/>
      <c r="D1218" s="47"/>
      <c r="E1218" s="48"/>
      <c r="F1218" s="49">
        <v>129</v>
      </c>
      <c r="G1218" s="50" t="s">
        <v>143</v>
      </c>
      <c r="H1218" s="90"/>
      <c r="I1218" s="46"/>
      <c r="J1218" s="51">
        <v>4.7134999999999996E-2</v>
      </c>
      <c r="K1218" s="52">
        <v>4.7134999999999996E-2</v>
      </c>
      <c r="L1218" s="53">
        <f t="shared" si="72"/>
        <v>3.5199999999999999E-4</v>
      </c>
      <c r="M1218" s="53">
        <v>0</v>
      </c>
      <c r="N1218" s="53">
        <v>3.5199999999999999E-4</v>
      </c>
      <c r="O1218" s="53">
        <v>0</v>
      </c>
      <c r="P1218" s="54">
        <f t="shared" si="73"/>
        <v>0</v>
      </c>
      <c r="Q1218" s="54">
        <f t="shared" si="74"/>
        <v>7.4679113185530926E-3</v>
      </c>
      <c r="R1218" s="55">
        <f t="shared" si="75"/>
        <v>7.4679113185530926E-3</v>
      </c>
      <c r="S1218" s="7"/>
    </row>
    <row r="1219" spans="1:19" x14ac:dyDescent="0.25">
      <c r="A1219" s="66"/>
      <c r="B1219" s="56"/>
      <c r="C1219" s="67"/>
      <c r="D1219" s="68"/>
      <c r="E1219" s="69"/>
      <c r="F1219" s="70"/>
      <c r="G1219" s="71"/>
      <c r="H1219" s="66">
        <v>25</v>
      </c>
      <c r="I1219" s="67" t="s">
        <v>278</v>
      </c>
      <c r="J1219" s="72">
        <v>4.7134999999999996E-2</v>
      </c>
      <c r="K1219" s="73">
        <v>4.7134999999999996E-2</v>
      </c>
      <c r="L1219" s="73">
        <f t="shared" si="72"/>
        <v>3.5199999999999999E-4</v>
      </c>
      <c r="M1219" s="73">
        <v>0</v>
      </c>
      <c r="N1219" s="73">
        <v>3.5199999999999999E-4</v>
      </c>
      <c r="O1219" s="73">
        <v>0</v>
      </c>
      <c r="P1219" s="74">
        <f t="shared" si="73"/>
        <v>0</v>
      </c>
      <c r="Q1219" s="74">
        <f t="shared" si="74"/>
        <v>7.4679113185530926E-3</v>
      </c>
      <c r="R1219" s="75">
        <f t="shared" si="75"/>
        <v>7.4679113185530926E-3</v>
      </c>
      <c r="S1219" s="7"/>
    </row>
    <row r="1220" spans="1:19" ht="38.25" x14ac:dyDescent="0.25">
      <c r="A1220" s="44"/>
      <c r="B1220" s="45"/>
      <c r="C1220" s="46"/>
      <c r="D1220" s="47"/>
      <c r="E1220" s="48"/>
      <c r="F1220" s="49">
        <v>130</v>
      </c>
      <c r="G1220" s="50" t="s">
        <v>160</v>
      </c>
      <c r="H1220" s="90"/>
      <c r="I1220" s="46"/>
      <c r="J1220" s="51">
        <v>0.1</v>
      </c>
      <c r="K1220" s="52">
        <v>0.1</v>
      </c>
      <c r="L1220" s="53">
        <f t="shared" si="72"/>
        <v>0</v>
      </c>
      <c r="M1220" s="53">
        <v>0</v>
      </c>
      <c r="N1220" s="53">
        <v>0</v>
      </c>
      <c r="O1220" s="53">
        <v>0</v>
      </c>
      <c r="P1220" s="54">
        <f t="shared" si="73"/>
        <v>0</v>
      </c>
      <c r="Q1220" s="54">
        <f t="shared" si="74"/>
        <v>0</v>
      </c>
      <c r="R1220" s="55">
        <f t="shared" si="75"/>
        <v>0</v>
      </c>
      <c r="S1220" s="7"/>
    </row>
    <row r="1221" spans="1:19" x14ac:dyDescent="0.25">
      <c r="A1221" s="66"/>
      <c r="B1221" s="56"/>
      <c r="C1221" s="67"/>
      <c r="D1221" s="68"/>
      <c r="E1221" s="69"/>
      <c r="F1221" s="70"/>
      <c r="G1221" s="71"/>
      <c r="H1221" s="66">
        <v>25</v>
      </c>
      <c r="I1221" s="67" t="s">
        <v>278</v>
      </c>
      <c r="J1221" s="72">
        <v>0.1</v>
      </c>
      <c r="K1221" s="73">
        <v>0.1</v>
      </c>
      <c r="L1221" s="73">
        <f t="shared" si="72"/>
        <v>0</v>
      </c>
      <c r="M1221" s="73">
        <v>0</v>
      </c>
      <c r="N1221" s="73">
        <v>0</v>
      </c>
      <c r="O1221" s="73">
        <v>0</v>
      </c>
      <c r="P1221" s="74">
        <f t="shared" si="73"/>
        <v>0</v>
      </c>
      <c r="Q1221" s="74">
        <f t="shared" si="74"/>
        <v>0</v>
      </c>
      <c r="R1221" s="75">
        <f t="shared" si="75"/>
        <v>0</v>
      </c>
      <c r="S1221" s="7"/>
    </row>
    <row r="1222" spans="1:19" x14ac:dyDescent="0.25">
      <c r="A1222" s="44"/>
      <c r="B1222" s="45"/>
      <c r="C1222" s="46"/>
      <c r="D1222" s="47"/>
      <c r="E1222" s="48"/>
      <c r="F1222" s="49">
        <v>131</v>
      </c>
      <c r="G1222" s="50" t="s">
        <v>144</v>
      </c>
      <c r="H1222" s="90"/>
      <c r="I1222" s="46"/>
      <c r="J1222" s="51">
        <v>0.32057999999999998</v>
      </c>
      <c r="K1222" s="52">
        <v>0.32118000000000002</v>
      </c>
      <c r="L1222" s="53">
        <f t="shared" si="72"/>
        <v>8.3121769722450417E-2</v>
      </c>
      <c r="M1222" s="53">
        <v>1.8063399722450413E-2</v>
      </c>
      <c r="N1222" s="53">
        <v>2.7470800000000004E-2</v>
      </c>
      <c r="O1222" s="53">
        <v>3.7587569999999994E-2</v>
      </c>
      <c r="P1222" s="54">
        <f t="shared" si="73"/>
        <v>5.6240736417119408E-2</v>
      </c>
      <c r="Q1222" s="54">
        <f t="shared" si="74"/>
        <v>0.14177159138940909</v>
      </c>
      <c r="R1222" s="55">
        <f t="shared" si="75"/>
        <v>0.25880120095413917</v>
      </c>
      <c r="S1222" s="7"/>
    </row>
    <row r="1223" spans="1:19" x14ac:dyDescent="0.25">
      <c r="A1223" s="66"/>
      <c r="B1223" s="56"/>
      <c r="C1223" s="67"/>
      <c r="D1223" s="68"/>
      <c r="E1223" s="69"/>
      <c r="F1223" s="70"/>
      <c r="G1223" s="71"/>
      <c r="H1223" s="66">
        <v>25</v>
      </c>
      <c r="I1223" s="67" t="s">
        <v>278</v>
      </c>
      <c r="J1223" s="72">
        <v>0.32057999999999998</v>
      </c>
      <c r="K1223" s="73">
        <v>0.32118000000000002</v>
      </c>
      <c r="L1223" s="73">
        <f t="shared" ref="L1223:L1286" si="76">SUM(M1223,N1223,O1223)</f>
        <v>8.3121769722450417E-2</v>
      </c>
      <c r="M1223" s="73">
        <v>1.8063399722450413E-2</v>
      </c>
      <c r="N1223" s="73">
        <v>2.7470800000000004E-2</v>
      </c>
      <c r="O1223" s="73">
        <v>3.7587569999999994E-2</v>
      </c>
      <c r="P1223" s="74">
        <f t="shared" ref="P1223:P1286" si="77">IFERROR(M1223/K1223,0)</f>
        <v>5.6240736417119408E-2</v>
      </c>
      <c r="Q1223" s="74">
        <f t="shared" ref="Q1223:Q1286" si="78">IFERROR(SUM(M1223,N1223)/K1223,0)</f>
        <v>0.14177159138940909</v>
      </c>
      <c r="R1223" s="75">
        <f t="shared" ref="R1223:R1286" si="79">IFERROR(SUM(M1223,N1223,O1223)/K1223,0)</f>
        <v>0.25880120095413917</v>
      </c>
      <c r="S1223" s="7"/>
    </row>
    <row r="1224" spans="1:19" x14ac:dyDescent="0.25">
      <c r="A1224" s="44"/>
      <c r="B1224" s="45"/>
      <c r="C1224" s="46"/>
      <c r="D1224" s="47">
        <v>463</v>
      </c>
      <c r="E1224" s="48" t="s">
        <v>248</v>
      </c>
      <c r="F1224" s="49"/>
      <c r="G1224" s="50"/>
      <c r="H1224" s="90"/>
      <c r="I1224" s="46"/>
      <c r="J1224" s="51">
        <v>466.80319500000002</v>
      </c>
      <c r="K1224" s="52">
        <v>506.6339270000002</v>
      </c>
      <c r="L1224" s="53">
        <f t="shared" si="76"/>
        <v>126.97806752958353</v>
      </c>
      <c r="M1224" s="53">
        <v>40.67848476958352</v>
      </c>
      <c r="N1224" s="53">
        <v>39.381438709999991</v>
      </c>
      <c r="O1224" s="53">
        <v>46.918144050000009</v>
      </c>
      <c r="P1224" s="54">
        <f t="shared" si="77"/>
        <v>8.0291671366066061E-2</v>
      </c>
      <c r="Q1224" s="54">
        <f t="shared" si="78"/>
        <v>0.1580232179744715</v>
      </c>
      <c r="R1224" s="55">
        <f t="shared" si="79"/>
        <v>0.25063080216809774</v>
      </c>
      <c r="S1224" s="7"/>
    </row>
    <row r="1225" spans="1:19" x14ac:dyDescent="0.25">
      <c r="A1225" s="44"/>
      <c r="B1225" s="45"/>
      <c r="C1225" s="46"/>
      <c r="D1225" s="47"/>
      <c r="E1225" s="48"/>
      <c r="F1225" s="49">
        <v>1</v>
      </c>
      <c r="G1225" s="50" t="s">
        <v>136</v>
      </c>
      <c r="H1225" s="90"/>
      <c r="I1225" s="46"/>
      <c r="J1225" s="51">
        <v>33.421311000000024</v>
      </c>
      <c r="K1225" s="52">
        <v>38.127119</v>
      </c>
      <c r="L1225" s="53">
        <f t="shared" si="76"/>
        <v>9.3651165020989975</v>
      </c>
      <c r="M1225" s="53">
        <v>3.1233146520989976</v>
      </c>
      <c r="N1225" s="53">
        <v>2.5606580799999992</v>
      </c>
      <c r="O1225" s="53">
        <v>3.6811437700000003</v>
      </c>
      <c r="P1225" s="54">
        <f t="shared" si="77"/>
        <v>8.1918454213626729E-2</v>
      </c>
      <c r="Q1225" s="54">
        <f t="shared" si="78"/>
        <v>0.14907952347773765</v>
      </c>
      <c r="R1225" s="55">
        <f t="shared" si="79"/>
        <v>0.24562874792871178</v>
      </c>
      <c r="S1225" s="7"/>
    </row>
    <row r="1226" spans="1:19" x14ac:dyDescent="0.25">
      <c r="A1226" s="66"/>
      <c r="B1226" s="56"/>
      <c r="C1226" s="67"/>
      <c r="D1226" s="68"/>
      <c r="E1226" s="69"/>
      <c r="F1226" s="70"/>
      <c r="G1226" s="71"/>
      <c r="H1226" s="66">
        <v>15</v>
      </c>
      <c r="I1226" s="67" t="s">
        <v>255</v>
      </c>
      <c r="J1226" s="72">
        <v>33.421311000000024</v>
      </c>
      <c r="K1226" s="73">
        <v>38.127119</v>
      </c>
      <c r="L1226" s="73">
        <f t="shared" si="76"/>
        <v>9.3651165020989975</v>
      </c>
      <c r="M1226" s="73">
        <v>3.1233146520989976</v>
      </c>
      <c r="N1226" s="73">
        <v>2.5606580799999992</v>
      </c>
      <c r="O1226" s="73">
        <v>3.6811437700000003</v>
      </c>
      <c r="P1226" s="74">
        <f t="shared" si="77"/>
        <v>8.1918454213626729E-2</v>
      </c>
      <c r="Q1226" s="74">
        <f t="shared" si="78"/>
        <v>0.14907952347773765</v>
      </c>
      <c r="R1226" s="75">
        <f t="shared" si="79"/>
        <v>0.24562874792871178</v>
      </c>
      <c r="S1226" s="7"/>
    </row>
    <row r="1227" spans="1:19" x14ac:dyDescent="0.25">
      <c r="A1227" s="44"/>
      <c r="B1227" s="45"/>
      <c r="C1227" s="46"/>
      <c r="D1227" s="47"/>
      <c r="E1227" s="48"/>
      <c r="F1227" s="49">
        <v>2</v>
      </c>
      <c r="G1227" s="50" t="s">
        <v>137</v>
      </c>
      <c r="H1227" s="90"/>
      <c r="I1227" s="46"/>
      <c r="J1227" s="51">
        <v>33.143142000000005</v>
      </c>
      <c r="K1227" s="52">
        <v>35.214676999999995</v>
      </c>
      <c r="L1227" s="53">
        <f t="shared" si="76"/>
        <v>9.1683929469458825</v>
      </c>
      <c r="M1227" s="53">
        <v>3.2101188569458827</v>
      </c>
      <c r="N1227" s="53">
        <v>2.7592382400000002</v>
      </c>
      <c r="O1227" s="53">
        <v>3.1990358499999987</v>
      </c>
      <c r="P1227" s="54">
        <f t="shared" si="77"/>
        <v>9.1158548946675938E-2</v>
      </c>
      <c r="Q1227" s="54">
        <f t="shared" si="78"/>
        <v>0.16951332812014389</v>
      </c>
      <c r="R1227" s="55">
        <f t="shared" si="79"/>
        <v>0.26035715014355759</v>
      </c>
      <c r="S1227" s="7"/>
    </row>
    <row r="1228" spans="1:19" x14ac:dyDescent="0.25">
      <c r="A1228" s="66"/>
      <c r="B1228" s="56"/>
      <c r="C1228" s="67"/>
      <c r="D1228" s="68"/>
      <c r="E1228" s="69"/>
      <c r="F1228" s="70"/>
      <c r="G1228" s="71"/>
      <c r="H1228" s="66">
        <v>15</v>
      </c>
      <c r="I1228" s="67" t="s">
        <v>255</v>
      </c>
      <c r="J1228" s="72">
        <v>33.143142000000005</v>
      </c>
      <c r="K1228" s="73">
        <v>35.214676999999995</v>
      </c>
      <c r="L1228" s="73">
        <f t="shared" si="76"/>
        <v>9.1683929469458825</v>
      </c>
      <c r="M1228" s="73">
        <v>3.2101188569458827</v>
      </c>
      <c r="N1228" s="73">
        <v>2.7592382400000002</v>
      </c>
      <c r="O1228" s="73">
        <v>3.1990358499999987</v>
      </c>
      <c r="P1228" s="74">
        <f t="shared" si="77"/>
        <v>9.1158548946675938E-2</v>
      </c>
      <c r="Q1228" s="74">
        <f t="shared" si="78"/>
        <v>0.16951332812014389</v>
      </c>
      <c r="R1228" s="75">
        <f t="shared" si="79"/>
        <v>0.26035715014355759</v>
      </c>
      <c r="S1228" s="7"/>
    </row>
    <row r="1229" spans="1:19" x14ac:dyDescent="0.25">
      <c r="A1229" s="44"/>
      <c r="B1229" s="45"/>
      <c r="C1229" s="46"/>
      <c r="D1229" s="47"/>
      <c r="E1229" s="48"/>
      <c r="F1229" s="49">
        <v>16</v>
      </c>
      <c r="G1229" s="50" t="s">
        <v>138</v>
      </c>
      <c r="H1229" s="90"/>
      <c r="I1229" s="46"/>
      <c r="J1229" s="51">
        <v>12.150102999999994</v>
      </c>
      <c r="K1229" s="52">
        <v>12.252338999999997</v>
      </c>
      <c r="L1229" s="53">
        <f t="shared" si="76"/>
        <v>2.844109827775124</v>
      </c>
      <c r="M1229" s="53">
        <v>0.96752235777512396</v>
      </c>
      <c r="N1229" s="53">
        <v>0.89956615999999978</v>
      </c>
      <c r="O1229" s="53">
        <v>0.97702131000000036</v>
      </c>
      <c r="P1229" s="54">
        <f t="shared" si="77"/>
        <v>7.8966339225116464E-2</v>
      </c>
      <c r="Q1229" s="54">
        <f t="shared" si="78"/>
        <v>0.1523862927539896</v>
      </c>
      <c r="R1229" s="55">
        <f t="shared" si="79"/>
        <v>0.23212790862015201</v>
      </c>
      <c r="S1229" s="7"/>
    </row>
    <row r="1230" spans="1:19" x14ac:dyDescent="0.25">
      <c r="A1230" s="66"/>
      <c r="B1230" s="56"/>
      <c r="C1230" s="67"/>
      <c r="D1230" s="68"/>
      <c r="E1230" s="69"/>
      <c r="F1230" s="70"/>
      <c r="G1230" s="71"/>
      <c r="H1230" s="66">
        <v>15</v>
      </c>
      <c r="I1230" s="67" t="s">
        <v>255</v>
      </c>
      <c r="J1230" s="72">
        <v>12.150102999999994</v>
      </c>
      <c r="K1230" s="73">
        <v>12.252338999999997</v>
      </c>
      <c r="L1230" s="73">
        <f t="shared" si="76"/>
        <v>2.844109827775124</v>
      </c>
      <c r="M1230" s="73">
        <v>0.96752235777512396</v>
      </c>
      <c r="N1230" s="73">
        <v>0.89956615999999978</v>
      </c>
      <c r="O1230" s="73">
        <v>0.97702131000000036</v>
      </c>
      <c r="P1230" s="74">
        <f t="shared" si="77"/>
        <v>7.8966339225116464E-2</v>
      </c>
      <c r="Q1230" s="74">
        <f t="shared" si="78"/>
        <v>0.1523862927539896</v>
      </c>
      <c r="R1230" s="75">
        <f t="shared" si="79"/>
        <v>0.23212790862015201</v>
      </c>
      <c r="S1230" s="7"/>
    </row>
    <row r="1231" spans="1:19" x14ac:dyDescent="0.25">
      <c r="A1231" s="44"/>
      <c r="B1231" s="45"/>
      <c r="C1231" s="46"/>
      <c r="D1231" s="47"/>
      <c r="E1231" s="48"/>
      <c r="F1231" s="49">
        <v>17</v>
      </c>
      <c r="G1231" s="50" t="s">
        <v>139</v>
      </c>
      <c r="H1231" s="90"/>
      <c r="I1231" s="46"/>
      <c r="J1231" s="51">
        <v>4.8817090000000025</v>
      </c>
      <c r="K1231" s="52">
        <v>4.9533410000000035</v>
      </c>
      <c r="L1231" s="53">
        <f t="shared" si="76"/>
        <v>0.94656014943772027</v>
      </c>
      <c r="M1231" s="53">
        <v>0.3036182694377203</v>
      </c>
      <c r="N1231" s="53">
        <v>0.25898662</v>
      </c>
      <c r="O1231" s="53">
        <v>0.38395526000000002</v>
      </c>
      <c r="P1231" s="54">
        <f t="shared" si="77"/>
        <v>6.1295652659027533E-2</v>
      </c>
      <c r="Q1231" s="54">
        <f t="shared" si="78"/>
        <v>0.11358089205603245</v>
      </c>
      <c r="R1231" s="55">
        <f t="shared" si="79"/>
        <v>0.19109529294222213</v>
      </c>
      <c r="S1231" s="7"/>
    </row>
    <row r="1232" spans="1:19" x14ac:dyDescent="0.25">
      <c r="A1232" s="66"/>
      <c r="B1232" s="56"/>
      <c r="C1232" s="67"/>
      <c r="D1232" s="68"/>
      <c r="E1232" s="69"/>
      <c r="F1232" s="70"/>
      <c r="G1232" s="71"/>
      <c r="H1232" s="66">
        <v>15</v>
      </c>
      <c r="I1232" s="67" t="s">
        <v>255</v>
      </c>
      <c r="J1232" s="72">
        <v>4.8817090000000025</v>
      </c>
      <c r="K1232" s="73">
        <v>4.9533410000000035</v>
      </c>
      <c r="L1232" s="73">
        <f t="shared" si="76"/>
        <v>0.94656014943772027</v>
      </c>
      <c r="M1232" s="73">
        <v>0.3036182694377203</v>
      </c>
      <c r="N1232" s="73">
        <v>0.25898662</v>
      </c>
      <c r="O1232" s="73">
        <v>0.38395526000000002</v>
      </c>
      <c r="P1232" s="74">
        <f t="shared" si="77"/>
        <v>6.1295652659027533E-2</v>
      </c>
      <c r="Q1232" s="74">
        <f t="shared" si="78"/>
        <v>0.11358089205603245</v>
      </c>
      <c r="R1232" s="75">
        <f t="shared" si="79"/>
        <v>0.19109529294222213</v>
      </c>
      <c r="S1232" s="7"/>
    </row>
    <row r="1233" spans="1:19" x14ac:dyDescent="0.25">
      <c r="A1233" s="44"/>
      <c r="B1233" s="45"/>
      <c r="C1233" s="46"/>
      <c r="D1233" s="47"/>
      <c r="E1233" s="48"/>
      <c r="F1233" s="49">
        <v>18</v>
      </c>
      <c r="G1233" s="50" t="s">
        <v>140</v>
      </c>
      <c r="H1233" s="90"/>
      <c r="I1233" s="46"/>
      <c r="J1233" s="51">
        <v>16.080360999999996</v>
      </c>
      <c r="K1233" s="52">
        <v>16.172495999999992</v>
      </c>
      <c r="L1233" s="53">
        <f t="shared" si="76"/>
        <v>3.741232312926817</v>
      </c>
      <c r="M1233" s="53">
        <v>1.2460925429268173</v>
      </c>
      <c r="N1233" s="53">
        <v>1.1825173200000001</v>
      </c>
      <c r="O1233" s="53">
        <v>1.3126224499999997</v>
      </c>
      <c r="P1233" s="54">
        <f t="shared" si="77"/>
        <v>7.7050106732245771E-2</v>
      </c>
      <c r="Q1233" s="54">
        <f t="shared" si="78"/>
        <v>0.15016914290328584</v>
      </c>
      <c r="R1233" s="55">
        <f t="shared" si="79"/>
        <v>0.23133301828776578</v>
      </c>
      <c r="S1233" s="7"/>
    </row>
    <row r="1234" spans="1:19" x14ac:dyDescent="0.25">
      <c r="A1234" s="66"/>
      <c r="B1234" s="56"/>
      <c r="C1234" s="67"/>
      <c r="D1234" s="68"/>
      <c r="E1234" s="69"/>
      <c r="F1234" s="70"/>
      <c r="G1234" s="71"/>
      <c r="H1234" s="66">
        <v>15</v>
      </c>
      <c r="I1234" s="67" t="s">
        <v>255</v>
      </c>
      <c r="J1234" s="72">
        <v>16.080360999999996</v>
      </c>
      <c r="K1234" s="73">
        <v>16.172495999999992</v>
      </c>
      <c r="L1234" s="73">
        <f t="shared" si="76"/>
        <v>3.741232312926817</v>
      </c>
      <c r="M1234" s="73">
        <v>1.2460925429268173</v>
      </c>
      <c r="N1234" s="73">
        <v>1.1825173200000001</v>
      </c>
      <c r="O1234" s="73">
        <v>1.3126224499999997</v>
      </c>
      <c r="P1234" s="74">
        <f t="shared" si="77"/>
        <v>7.7050106732245771E-2</v>
      </c>
      <c r="Q1234" s="74">
        <f t="shared" si="78"/>
        <v>0.15016914290328584</v>
      </c>
      <c r="R1234" s="75">
        <f t="shared" si="79"/>
        <v>0.23133301828776578</v>
      </c>
      <c r="S1234" s="7"/>
    </row>
    <row r="1235" spans="1:19" x14ac:dyDescent="0.25">
      <c r="A1235" s="44"/>
      <c r="B1235" s="45"/>
      <c r="C1235" s="46"/>
      <c r="D1235" s="47"/>
      <c r="E1235" s="48"/>
      <c r="F1235" s="49">
        <v>24</v>
      </c>
      <c r="G1235" s="50" t="s">
        <v>141</v>
      </c>
      <c r="H1235" s="90"/>
      <c r="I1235" s="46"/>
      <c r="J1235" s="51">
        <v>5.1102400000000001</v>
      </c>
      <c r="K1235" s="52">
        <v>5.5159430000000036</v>
      </c>
      <c r="L1235" s="53">
        <f t="shared" si="76"/>
        <v>1.1256155499195475</v>
      </c>
      <c r="M1235" s="53">
        <v>0.35249822991954716</v>
      </c>
      <c r="N1235" s="53">
        <v>0.34448366000000002</v>
      </c>
      <c r="O1235" s="53">
        <v>0.42863366000000019</v>
      </c>
      <c r="P1235" s="54">
        <f t="shared" si="77"/>
        <v>6.390534309719062E-2</v>
      </c>
      <c r="Q1235" s="54">
        <f t="shared" si="78"/>
        <v>0.12635770346422123</v>
      </c>
      <c r="R1235" s="55">
        <f t="shared" si="79"/>
        <v>0.20406584149247858</v>
      </c>
      <c r="S1235" s="7"/>
    </row>
    <row r="1236" spans="1:19" x14ac:dyDescent="0.25">
      <c r="A1236" s="66"/>
      <c r="B1236" s="56"/>
      <c r="C1236" s="67"/>
      <c r="D1236" s="68"/>
      <c r="E1236" s="69"/>
      <c r="F1236" s="70"/>
      <c r="G1236" s="71"/>
      <c r="H1236" s="66">
        <v>15</v>
      </c>
      <c r="I1236" s="67" t="s">
        <v>255</v>
      </c>
      <c r="J1236" s="72">
        <v>5.1102400000000001</v>
      </c>
      <c r="K1236" s="73">
        <v>5.5159430000000036</v>
      </c>
      <c r="L1236" s="73">
        <f t="shared" si="76"/>
        <v>1.1256155499195475</v>
      </c>
      <c r="M1236" s="73">
        <v>0.35249822991954716</v>
      </c>
      <c r="N1236" s="73">
        <v>0.34448366000000002</v>
      </c>
      <c r="O1236" s="73">
        <v>0.42863366000000019</v>
      </c>
      <c r="P1236" s="74">
        <f t="shared" si="77"/>
        <v>6.390534309719062E-2</v>
      </c>
      <c r="Q1236" s="74">
        <f t="shared" si="78"/>
        <v>0.12635770346422123</v>
      </c>
      <c r="R1236" s="75">
        <f t="shared" si="79"/>
        <v>0.20406584149247858</v>
      </c>
      <c r="S1236" s="7"/>
    </row>
    <row r="1237" spans="1:19" ht="25.5" x14ac:dyDescent="0.25">
      <c r="A1237" s="44"/>
      <c r="B1237" s="45"/>
      <c r="C1237" s="46"/>
      <c r="D1237" s="47"/>
      <c r="E1237" s="48"/>
      <c r="F1237" s="49">
        <v>30</v>
      </c>
      <c r="G1237" s="50" t="s">
        <v>64</v>
      </c>
      <c r="H1237" s="90"/>
      <c r="I1237" s="46"/>
      <c r="J1237" s="51">
        <v>0</v>
      </c>
      <c r="K1237" s="52">
        <v>1.0500000000000001E-2</v>
      </c>
      <c r="L1237" s="53">
        <f t="shared" si="76"/>
        <v>0</v>
      </c>
      <c r="M1237" s="53">
        <v>0</v>
      </c>
      <c r="N1237" s="53">
        <v>0</v>
      </c>
      <c r="O1237" s="53">
        <v>0</v>
      </c>
      <c r="P1237" s="54">
        <f t="shared" si="77"/>
        <v>0</v>
      </c>
      <c r="Q1237" s="54">
        <f t="shared" si="78"/>
        <v>0</v>
      </c>
      <c r="R1237" s="55">
        <f t="shared" si="79"/>
        <v>0</v>
      </c>
      <c r="S1237" s="7"/>
    </row>
    <row r="1238" spans="1:19" x14ac:dyDescent="0.25">
      <c r="A1238" s="66"/>
      <c r="B1238" s="56"/>
      <c r="C1238" s="67"/>
      <c r="D1238" s="68"/>
      <c r="E1238" s="69"/>
      <c r="F1238" s="70"/>
      <c r="G1238" s="71"/>
      <c r="H1238" s="66">
        <v>15</v>
      </c>
      <c r="I1238" s="67" t="s">
        <v>255</v>
      </c>
      <c r="J1238" s="72">
        <v>0</v>
      </c>
      <c r="K1238" s="73">
        <v>1.0500000000000001E-2</v>
      </c>
      <c r="L1238" s="73">
        <f t="shared" si="76"/>
        <v>0</v>
      </c>
      <c r="M1238" s="73">
        <v>0</v>
      </c>
      <c r="N1238" s="73">
        <v>0</v>
      </c>
      <c r="O1238" s="73">
        <v>0</v>
      </c>
      <c r="P1238" s="74">
        <f t="shared" si="77"/>
        <v>0</v>
      </c>
      <c r="Q1238" s="74">
        <f t="shared" si="78"/>
        <v>0</v>
      </c>
      <c r="R1238" s="75">
        <f t="shared" si="79"/>
        <v>0</v>
      </c>
      <c r="S1238" s="7"/>
    </row>
    <row r="1239" spans="1:19" ht="25.5" x14ac:dyDescent="0.25">
      <c r="A1239" s="44"/>
      <c r="B1239" s="45"/>
      <c r="C1239" s="46"/>
      <c r="D1239" s="47"/>
      <c r="E1239" s="48"/>
      <c r="F1239" s="49">
        <v>42</v>
      </c>
      <c r="G1239" s="50" t="s">
        <v>158</v>
      </c>
      <c r="H1239" s="90"/>
      <c r="I1239" s="46"/>
      <c r="J1239" s="51">
        <v>2.4579819999999999</v>
      </c>
      <c r="K1239" s="52">
        <v>7.6139199999999994</v>
      </c>
      <c r="L1239" s="53">
        <f t="shared" si="76"/>
        <v>3.3762223502721405</v>
      </c>
      <c r="M1239" s="53">
        <v>2.2458328902721405</v>
      </c>
      <c r="N1239" s="53">
        <v>0.33409721000000003</v>
      </c>
      <c r="O1239" s="53">
        <v>0.79629225000000003</v>
      </c>
      <c r="P1239" s="54">
        <f t="shared" si="77"/>
        <v>0.29496407767249205</v>
      </c>
      <c r="Q1239" s="54">
        <f t="shared" si="78"/>
        <v>0.33884386758360224</v>
      </c>
      <c r="R1239" s="55">
        <f t="shared" si="79"/>
        <v>0.44342761025492006</v>
      </c>
      <c r="S1239" s="7"/>
    </row>
    <row r="1240" spans="1:19" x14ac:dyDescent="0.25">
      <c r="A1240" s="66"/>
      <c r="B1240" s="56"/>
      <c r="C1240" s="67"/>
      <c r="D1240" s="68"/>
      <c r="E1240" s="69"/>
      <c r="F1240" s="70"/>
      <c r="G1240" s="71"/>
      <c r="H1240" s="66">
        <v>15</v>
      </c>
      <c r="I1240" s="67" t="s">
        <v>255</v>
      </c>
      <c r="J1240" s="72">
        <v>2.4579819999999999</v>
      </c>
      <c r="K1240" s="73">
        <v>7.6139199999999994</v>
      </c>
      <c r="L1240" s="73">
        <f t="shared" si="76"/>
        <v>3.3762223502721405</v>
      </c>
      <c r="M1240" s="73">
        <v>2.2458328902721405</v>
      </c>
      <c r="N1240" s="73">
        <v>0.33409721000000003</v>
      </c>
      <c r="O1240" s="73">
        <v>0.79629225000000003</v>
      </c>
      <c r="P1240" s="74">
        <f t="shared" si="77"/>
        <v>0.29496407767249205</v>
      </c>
      <c r="Q1240" s="74">
        <f t="shared" si="78"/>
        <v>0.33884386758360224</v>
      </c>
      <c r="R1240" s="75">
        <f t="shared" si="79"/>
        <v>0.44342761025492006</v>
      </c>
      <c r="S1240" s="7"/>
    </row>
    <row r="1241" spans="1:19" x14ac:dyDescent="0.25">
      <c r="A1241" s="44"/>
      <c r="B1241" s="45"/>
      <c r="C1241" s="46"/>
      <c r="D1241" s="47"/>
      <c r="E1241" s="48"/>
      <c r="F1241" s="49">
        <v>46</v>
      </c>
      <c r="G1241" s="50" t="s">
        <v>169</v>
      </c>
      <c r="H1241" s="90"/>
      <c r="I1241" s="46"/>
      <c r="J1241" s="51">
        <v>0</v>
      </c>
      <c r="K1241" s="52">
        <v>0.12578799999999998</v>
      </c>
      <c r="L1241" s="53">
        <f t="shared" si="76"/>
        <v>8.7950789999999987E-2</v>
      </c>
      <c r="M1241" s="53">
        <v>0</v>
      </c>
      <c r="N1241" s="53">
        <v>0</v>
      </c>
      <c r="O1241" s="53">
        <v>8.7950789999999987E-2</v>
      </c>
      <c r="P1241" s="54">
        <f t="shared" si="77"/>
        <v>0</v>
      </c>
      <c r="Q1241" s="54">
        <f t="shared" si="78"/>
        <v>0</v>
      </c>
      <c r="R1241" s="55">
        <f t="shared" si="79"/>
        <v>0.69919857220084591</v>
      </c>
      <c r="S1241" s="7"/>
    </row>
    <row r="1242" spans="1:19" x14ac:dyDescent="0.25">
      <c r="A1242" s="66"/>
      <c r="B1242" s="56"/>
      <c r="C1242" s="67"/>
      <c r="D1242" s="68"/>
      <c r="E1242" s="69"/>
      <c r="F1242" s="70"/>
      <c r="G1242" s="71"/>
      <c r="H1242" s="66">
        <v>15</v>
      </c>
      <c r="I1242" s="67" t="s">
        <v>255</v>
      </c>
      <c r="J1242" s="72">
        <v>0</v>
      </c>
      <c r="K1242" s="73">
        <v>0.12578799999999998</v>
      </c>
      <c r="L1242" s="73">
        <f t="shared" si="76"/>
        <v>8.7950789999999987E-2</v>
      </c>
      <c r="M1242" s="73">
        <v>0</v>
      </c>
      <c r="N1242" s="73">
        <v>0</v>
      </c>
      <c r="O1242" s="73">
        <v>8.7950789999999987E-2</v>
      </c>
      <c r="P1242" s="74">
        <f t="shared" si="77"/>
        <v>0</v>
      </c>
      <c r="Q1242" s="74">
        <f t="shared" si="78"/>
        <v>0</v>
      </c>
      <c r="R1242" s="75">
        <f t="shared" si="79"/>
        <v>0.69919857220084591</v>
      </c>
      <c r="S1242" s="7"/>
    </row>
    <row r="1243" spans="1:19" ht="25.5" x14ac:dyDescent="0.25">
      <c r="A1243" s="44"/>
      <c r="B1243" s="45"/>
      <c r="C1243" s="46"/>
      <c r="D1243" s="47"/>
      <c r="E1243" s="48"/>
      <c r="F1243" s="49">
        <v>51</v>
      </c>
      <c r="G1243" s="50" t="s">
        <v>24</v>
      </c>
      <c r="H1243" s="90"/>
      <c r="I1243" s="46"/>
      <c r="J1243" s="51">
        <v>1.4756090000000002</v>
      </c>
      <c r="K1243" s="52">
        <v>1.4756090000000002</v>
      </c>
      <c r="L1243" s="53">
        <f t="shared" si="76"/>
        <v>0.1048868</v>
      </c>
      <c r="M1243" s="53">
        <v>0</v>
      </c>
      <c r="N1243" s="53">
        <v>4.2519750000000002E-2</v>
      </c>
      <c r="O1243" s="53">
        <v>6.236705E-2</v>
      </c>
      <c r="P1243" s="54">
        <f t="shared" si="77"/>
        <v>0</v>
      </c>
      <c r="Q1243" s="54">
        <f t="shared" si="78"/>
        <v>2.8815051954820009E-2</v>
      </c>
      <c r="R1243" s="55">
        <f t="shared" si="79"/>
        <v>7.1080347165136559E-2</v>
      </c>
      <c r="S1243" s="7"/>
    </row>
    <row r="1244" spans="1:19" x14ac:dyDescent="0.25">
      <c r="A1244" s="66"/>
      <c r="B1244" s="56"/>
      <c r="C1244" s="67"/>
      <c r="D1244" s="68"/>
      <c r="E1244" s="69"/>
      <c r="F1244" s="70"/>
      <c r="G1244" s="71"/>
      <c r="H1244" s="66">
        <v>15</v>
      </c>
      <c r="I1244" s="67" t="s">
        <v>255</v>
      </c>
      <c r="J1244" s="72">
        <v>1.4756090000000002</v>
      </c>
      <c r="K1244" s="73">
        <v>1.4756090000000002</v>
      </c>
      <c r="L1244" s="73">
        <f t="shared" si="76"/>
        <v>0.1048868</v>
      </c>
      <c r="M1244" s="73">
        <v>0</v>
      </c>
      <c r="N1244" s="73">
        <v>4.2519750000000002E-2</v>
      </c>
      <c r="O1244" s="73">
        <v>6.236705E-2</v>
      </c>
      <c r="P1244" s="74">
        <f t="shared" si="77"/>
        <v>0</v>
      </c>
      <c r="Q1244" s="74">
        <f t="shared" si="78"/>
        <v>2.8815051954820009E-2</v>
      </c>
      <c r="R1244" s="75">
        <f t="shared" si="79"/>
        <v>7.1080347165136559E-2</v>
      </c>
      <c r="S1244" s="7"/>
    </row>
    <row r="1245" spans="1:19" ht="51" x14ac:dyDescent="0.25">
      <c r="A1245" s="44"/>
      <c r="B1245" s="45"/>
      <c r="C1245" s="46"/>
      <c r="D1245" s="47"/>
      <c r="E1245" s="48"/>
      <c r="F1245" s="49">
        <v>57</v>
      </c>
      <c r="G1245" s="50" t="s">
        <v>50</v>
      </c>
      <c r="H1245" s="90"/>
      <c r="I1245" s="46"/>
      <c r="J1245" s="51">
        <v>0</v>
      </c>
      <c r="K1245" s="52">
        <v>0.24007600000000001</v>
      </c>
      <c r="L1245" s="53">
        <f t="shared" si="76"/>
        <v>0.12635238999999998</v>
      </c>
      <c r="M1245" s="53">
        <v>0</v>
      </c>
      <c r="N1245" s="53">
        <v>0</v>
      </c>
      <c r="O1245" s="53">
        <v>0.12635238999999998</v>
      </c>
      <c r="P1245" s="54">
        <f t="shared" si="77"/>
        <v>0</v>
      </c>
      <c r="Q1245" s="54">
        <f t="shared" si="78"/>
        <v>0</v>
      </c>
      <c r="R1245" s="55">
        <f t="shared" si="79"/>
        <v>0.52630162948399661</v>
      </c>
      <c r="S1245" s="7"/>
    </row>
    <row r="1246" spans="1:19" x14ac:dyDescent="0.25">
      <c r="A1246" s="66"/>
      <c r="B1246" s="56"/>
      <c r="C1246" s="67"/>
      <c r="D1246" s="68"/>
      <c r="E1246" s="69"/>
      <c r="F1246" s="70"/>
      <c r="G1246" s="71"/>
      <c r="H1246" s="66">
        <v>15</v>
      </c>
      <c r="I1246" s="67" t="s">
        <v>255</v>
      </c>
      <c r="J1246" s="72">
        <v>0</v>
      </c>
      <c r="K1246" s="73">
        <v>0.24007600000000001</v>
      </c>
      <c r="L1246" s="73">
        <f t="shared" si="76"/>
        <v>0.12635238999999998</v>
      </c>
      <c r="M1246" s="73">
        <v>0</v>
      </c>
      <c r="N1246" s="73">
        <v>0</v>
      </c>
      <c r="O1246" s="73">
        <v>0.12635238999999998</v>
      </c>
      <c r="P1246" s="74">
        <f t="shared" si="77"/>
        <v>0</v>
      </c>
      <c r="Q1246" s="74">
        <f t="shared" si="78"/>
        <v>0</v>
      </c>
      <c r="R1246" s="75">
        <f t="shared" si="79"/>
        <v>0.52630162948399661</v>
      </c>
      <c r="S1246" s="7"/>
    </row>
    <row r="1247" spans="1:19" ht="38.25" x14ac:dyDescent="0.25">
      <c r="A1247" s="44"/>
      <c r="B1247" s="45"/>
      <c r="C1247" s="46"/>
      <c r="D1247" s="47"/>
      <c r="E1247" s="48"/>
      <c r="F1247" s="49">
        <v>61</v>
      </c>
      <c r="G1247" s="50" t="s">
        <v>191</v>
      </c>
      <c r="H1247" s="90"/>
      <c r="I1247" s="46"/>
      <c r="J1247" s="51">
        <v>10.427686</v>
      </c>
      <c r="K1247" s="52">
        <v>20.042463000000001</v>
      </c>
      <c r="L1247" s="53">
        <f t="shared" si="76"/>
        <v>8.9100572934228506</v>
      </c>
      <c r="M1247" s="53">
        <v>1.8165836334228516</v>
      </c>
      <c r="N1247" s="53">
        <v>2.0658829600000002</v>
      </c>
      <c r="O1247" s="53">
        <v>5.0275906999999993</v>
      </c>
      <c r="P1247" s="54">
        <f t="shared" si="77"/>
        <v>9.0636746263313611E-2</v>
      </c>
      <c r="Q1247" s="54">
        <f t="shared" si="78"/>
        <v>0.19371204993232874</v>
      </c>
      <c r="R1247" s="55">
        <f t="shared" si="79"/>
        <v>0.44455899923192321</v>
      </c>
      <c r="S1247" s="7"/>
    </row>
    <row r="1248" spans="1:19" x14ac:dyDescent="0.25">
      <c r="A1248" s="66"/>
      <c r="B1248" s="56"/>
      <c r="C1248" s="67"/>
      <c r="D1248" s="68"/>
      <c r="E1248" s="69"/>
      <c r="F1248" s="70"/>
      <c r="G1248" s="71"/>
      <c r="H1248" s="66">
        <v>15</v>
      </c>
      <c r="I1248" s="67" t="s">
        <v>255</v>
      </c>
      <c r="J1248" s="72">
        <v>10.427686</v>
      </c>
      <c r="K1248" s="73">
        <v>20.042463000000001</v>
      </c>
      <c r="L1248" s="73">
        <f t="shared" si="76"/>
        <v>8.9100572934228506</v>
      </c>
      <c r="M1248" s="73">
        <v>1.8165836334228516</v>
      </c>
      <c r="N1248" s="73">
        <v>2.0658829600000002</v>
      </c>
      <c r="O1248" s="73">
        <v>5.0275906999999993</v>
      </c>
      <c r="P1248" s="74">
        <f t="shared" si="77"/>
        <v>9.0636746263313611E-2</v>
      </c>
      <c r="Q1248" s="74">
        <f t="shared" si="78"/>
        <v>0.19371204993232874</v>
      </c>
      <c r="R1248" s="75">
        <f t="shared" si="79"/>
        <v>0.44455899923192321</v>
      </c>
      <c r="S1248" s="7"/>
    </row>
    <row r="1249" spans="1:19" ht="38.25" x14ac:dyDescent="0.25">
      <c r="A1249" s="44"/>
      <c r="B1249" s="45"/>
      <c r="C1249" s="46"/>
      <c r="D1249" s="47"/>
      <c r="E1249" s="48"/>
      <c r="F1249" s="49">
        <v>68</v>
      </c>
      <c r="G1249" s="50" t="s">
        <v>22</v>
      </c>
      <c r="H1249" s="90"/>
      <c r="I1249" s="46"/>
      <c r="J1249" s="51">
        <v>10.632128999999997</v>
      </c>
      <c r="K1249" s="52">
        <v>5.4165359999999971</v>
      </c>
      <c r="L1249" s="53">
        <f t="shared" si="76"/>
        <v>0.43127988970857994</v>
      </c>
      <c r="M1249" s="53">
        <v>0.11043172970857995</v>
      </c>
      <c r="N1249" s="53">
        <v>0.14036130999999999</v>
      </c>
      <c r="O1249" s="53">
        <v>0.18048685000000003</v>
      </c>
      <c r="P1249" s="54">
        <f t="shared" si="77"/>
        <v>2.0387888072483967E-2</v>
      </c>
      <c r="Q1249" s="54">
        <f t="shared" si="78"/>
        <v>4.6301370416181126E-2</v>
      </c>
      <c r="R1249" s="55">
        <f t="shared" si="79"/>
        <v>7.9622823462925416E-2</v>
      </c>
      <c r="S1249" s="7"/>
    </row>
    <row r="1250" spans="1:19" x14ac:dyDescent="0.25">
      <c r="A1250" s="66"/>
      <c r="B1250" s="56"/>
      <c r="C1250" s="67"/>
      <c r="D1250" s="68"/>
      <c r="E1250" s="69"/>
      <c r="F1250" s="70"/>
      <c r="G1250" s="71"/>
      <c r="H1250" s="66">
        <v>15</v>
      </c>
      <c r="I1250" s="67" t="s">
        <v>255</v>
      </c>
      <c r="J1250" s="72">
        <v>10.632128999999997</v>
      </c>
      <c r="K1250" s="73">
        <v>5.4165359999999971</v>
      </c>
      <c r="L1250" s="73">
        <f t="shared" si="76"/>
        <v>0.43127988970857994</v>
      </c>
      <c r="M1250" s="73">
        <v>0.11043172970857995</v>
      </c>
      <c r="N1250" s="73">
        <v>0.14036130999999999</v>
      </c>
      <c r="O1250" s="73">
        <v>0.18048685000000003</v>
      </c>
      <c r="P1250" s="74">
        <f t="shared" si="77"/>
        <v>2.0387888072483967E-2</v>
      </c>
      <c r="Q1250" s="74">
        <f t="shared" si="78"/>
        <v>4.6301370416181126E-2</v>
      </c>
      <c r="R1250" s="75">
        <f t="shared" si="79"/>
        <v>7.9622823462925416E-2</v>
      </c>
      <c r="S1250" s="7"/>
    </row>
    <row r="1251" spans="1:19" ht="25.5" x14ac:dyDescent="0.25">
      <c r="A1251" s="44"/>
      <c r="B1251" s="45"/>
      <c r="C1251" s="46"/>
      <c r="D1251" s="47"/>
      <c r="E1251" s="48"/>
      <c r="F1251" s="49">
        <v>82</v>
      </c>
      <c r="G1251" s="50" t="s">
        <v>197</v>
      </c>
      <c r="H1251" s="90"/>
      <c r="I1251" s="46"/>
      <c r="J1251" s="51">
        <v>9.6796189999999989</v>
      </c>
      <c r="K1251" s="52">
        <v>3.4904999999999999</v>
      </c>
      <c r="L1251" s="53">
        <f t="shared" si="76"/>
        <v>0.32312986999999999</v>
      </c>
      <c r="M1251" s="53">
        <v>0</v>
      </c>
      <c r="N1251" s="53">
        <v>7.4781000000000005E-3</v>
      </c>
      <c r="O1251" s="53">
        <v>0.31565177</v>
      </c>
      <c r="P1251" s="54">
        <f t="shared" si="77"/>
        <v>0</v>
      </c>
      <c r="Q1251" s="54">
        <f t="shared" si="78"/>
        <v>2.1424151267726687E-3</v>
      </c>
      <c r="R1251" s="55">
        <f t="shared" si="79"/>
        <v>9.2574092536885824E-2</v>
      </c>
      <c r="S1251" s="7"/>
    </row>
    <row r="1252" spans="1:19" x14ac:dyDescent="0.25">
      <c r="A1252" s="66"/>
      <c r="B1252" s="56"/>
      <c r="C1252" s="67"/>
      <c r="D1252" s="68"/>
      <c r="E1252" s="69"/>
      <c r="F1252" s="70"/>
      <c r="G1252" s="71"/>
      <c r="H1252" s="66">
        <v>15</v>
      </c>
      <c r="I1252" s="67" t="s">
        <v>255</v>
      </c>
      <c r="J1252" s="72">
        <v>9.6796189999999989</v>
      </c>
      <c r="K1252" s="73">
        <v>3.4904999999999999</v>
      </c>
      <c r="L1252" s="73">
        <f t="shared" si="76"/>
        <v>0.32312986999999999</v>
      </c>
      <c r="M1252" s="73">
        <v>0</v>
      </c>
      <c r="N1252" s="73">
        <v>7.4781000000000005E-3</v>
      </c>
      <c r="O1252" s="73">
        <v>0.31565177</v>
      </c>
      <c r="P1252" s="74">
        <f t="shared" si="77"/>
        <v>0</v>
      </c>
      <c r="Q1252" s="74">
        <f t="shared" si="78"/>
        <v>2.1424151267726687E-3</v>
      </c>
      <c r="R1252" s="75">
        <f t="shared" si="79"/>
        <v>9.2574092536885824E-2</v>
      </c>
      <c r="S1252" s="7"/>
    </row>
    <row r="1253" spans="1:19" ht="25.5" x14ac:dyDescent="0.25">
      <c r="A1253" s="44"/>
      <c r="B1253" s="45"/>
      <c r="C1253" s="46"/>
      <c r="D1253" s="47"/>
      <c r="E1253" s="48"/>
      <c r="F1253" s="49">
        <v>83</v>
      </c>
      <c r="G1253" s="50" t="s">
        <v>198</v>
      </c>
      <c r="H1253" s="90"/>
      <c r="I1253" s="46"/>
      <c r="J1253" s="51">
        <v>2.5647350000000007</v>
      </c>
      <c r="K1253" s="52">
        <v>6.8986009999999993</v>
      </c>
      <c r="L1253" s="53">
        <f t="shared" si="76"/>
        <v>3.5788925399999996</v>
      </c>
      <c r="M1253" s="53">
        <v>0</v>
      </c>
      <c r="N1253" s="53">
        <v>2.9188445399999998</v>
      </c>
      <c r="O1253" s="53">
        <v>0.66004799999999986</v>
      </c>
      <c r="P1253" s="54">
        <f t="shared" si="77"/>
        <v>0</v>
      </c>
      <c r="Q1253" s="54">
        <f t="shared" si="78"/>
        <v>0.42310673424945144</v>
      </c>
      <c r="R1253" s="55">
        <f t="shared" si="79"/>
        <v>0.51878526385277246</v>
      </c>
      <c r="S1253" s="7"/>
    </row>
    <row r="1254" spans="1:19" x14ac:dyDescent="0.25">
      <c r="A1254" s="66"/>
      <c r="B1254" s="56"/>
      <c r="C1254" s="67"/>
      <c r="D1254" s="68"/>
      <c r="E1254" s="69"/>
      <c r="F1254" s="70"/>
      <c r="G1254" s="71"/>
      <c r="H1254" s="66">
        <v>15</v>
      </c>
      <c r="I1254" s="67" t="s">
        <v>255</v>
      </c>
      <c r="J1254" s="72">
        <v>2.5647350000000007</v>
      </c>
      <c r="K1254" s="73">
        <v>6.8986009999999993</v>
      </c>
      <c r="L1254" s="73">
        <f t="shared" si="76"/>
        <v>3.5788925399999996</v>
      </c>
      <c r="M1254" s="73">
        <v>0</v>
      </c>
      <c r="N1254" s="73">
        <v>2.9188445399999998</v>
      </c>
      <c r="O1254" s="73">
        <v>0.66004799999999986</v>
      </c>
      <c r="P1254" s="74">
        <f t="shared" si="77"/>
        <v>0</v>
      </c>
      <c r="Q1254" s="74">
        <f t="shared" si="78"/>
        <v>0.42310673424945144</v>
      </c>
      <c r="R1254" s="75">
        <f t="shared" si="79"/>
        <v>0.51878526385277246</v>
      </c>
      <c r="S1254" s="7"/>
    </row>
    <row r="1255" spans="1:19" ht="25.5" x14ac:dyDescent="0.25">
      <c r="A1255" s="44"/>
      <c r="B1255" s="45"/>
      <c r="C1255" s="46"/>
      <c r="D1255" s="47"/>
      <c r="E1255" s="48"/>
      <c r="F1255" s="49">
        <v>90</v>
      </c>
      <c r="G1255" s="50" t="s">
        <v>81</v>
      </c>
      <c r="H1255" s="90"/>
      <c r="I1255" s="46"/>
      <c r="J1255" s="51">
        <v>308.70943399999999</v>
      </c>
      <c r="K1255" s="52">
        <v>332.54361100000017</v>
      </c>
      <c r="L1255" s="53">
        <f t="shared" si="76"/>
        <v>79.417853772823534</v>
      </c>
      <c r="M1255" s="53">
        <v>26.474682822823524</v>
      </c>
      <c r="N1255" s="53">
        <v>24.783909519999995</v>
      </c>
      <c r="O1255" s="53">
        <v>28.159261430000011</v>
      </c>
      <c r="P1255" s="54">
        <f t="shared" si="77"/>
        <v>7.961266416519279E-2</v>
      </c>
      <c r="Q1255" s="54">
        <f t="shared" si="78"/>
        <v>0.15414096271067285</v>
      </c>
      <c r="R1255" s="55">
        <f t="shared" si="79"/>
        <v>0.23881936427527242</v>
      </c>
      <c r="S1255" s="7"/>
    </row>
    <row r="1256" spans="1:19" x14ac:dyDescent="0.25">
      <c r="A1256" s="66"/>
      <c r="B1256" s="56"/>
      <c r="C1256" s="67"/>
      <c r="D1256" s="68"/>
      <c r="E1256" s="69"/>
      <c r="F1256" s="70"/>
      <c r="G1256" s="71"/>
      <c r="H1256" s="66">
        <v>15</v>
      </c>
      <c r="I1256" s="67" t="s">
        <v>255</v>
      </c>
      <c r="J1256" s="72">
        <v>308.70943399999999</v>
      </c>
      <c r="K1256" s="73">
        <v>332.54361100000017</v>
      </c>
      <c r="L1256" s="73">
        <f t="shared" si="76"/>
        <v>79.417853772823534</v>
      </c>
      <c r="M1256" s="73">
        <v>26.474682822823524</v>
      </c>
      <c r="N1256" s="73">
        <v>24.783909519999995</v>
      </c>
      <c r="O1256" s="73">
        <v>28.159261430000011</v>
      </c>
      <c r="P1256" s="74">
        <f t="shared" si="77"/>
        <v>7.961266416519279E-2</v>
      </c>
      <c r="Q1256" s="74">
        <f t="shared" si="78"/>
        <v>0.15414096271067285</v>
      </c>
      <c r="R1256" s="75">
        <f t="shared" si="79"/>
        <v>0.23881936427527242</v>
      </c>
      <c r="S1256" s="7"/>
    </row>
    <row r="1257" spans="1:19" ht="51" x14ac:dyDescent="0.25">
      <c r="A1257" s="44"/>
      <c r="B1257" s="45"/>
      <c r="C1257" s="46"/>
      <c r="D1257" s="47"/>
      <c r="E1257" s="48"/>
      <c r="F1257" s="49">
        <v>91</v>
      </c>
      <c r="G1257" s="50" t="s">
        <v>82</v>
      </c>
      <c r="H1257" s="90"/>
      <c r="I1257" s="46"/>
      <c r="J1257" s="51">
        <v>0.400729</v>
      </c>
      <c r="K1257" s="52">
        <v>0.768729</v>
      </c>
      <c r="L1257" s="53">
        <f t="shared" si="76"/>
        <v>5.2900619871658838E-2</v>
      </c>
      <c r="M1257" s="53">
        <v>1.3877469871658832E-2</v>
      </c>
      <c r="N1257" s="53">
        <v>1.3720850000000001E-2</v>
      </c>
      <c r="O1257" s="53">
        <v>2.5302300000000003E-2</v>
      </c>
      <c r="P1257" s="54">
        <f t="shared" si="77"/>
        <v>1.8052486470080915E-2</v>
      </c>
      <c r="Q1257" s="54">
        <f t="shared" si="78"/>
        <v>3.5901234208230513E-2</v>
      </c>
      <c r="R1257" s="55">
        <f t="shared" si="79"/>
        <v>6.8815694310555259E-2</v>
      </c>
      <c r="S1257" s="7"/>
    </row>
    <row r="1258" spans="1:19" x14ac:dyDescent="0.25">
      <c r="A1258" s="66"/>
      <c r="B1258" s="56"/>
      <c r="C1258" s="67"/>
      <c r="D1258" s="68"/>
      <c r="E1258" s="69"/>
      <c r="F1258" s="70"/>
      <c r="G1258" s="71"/>
      <c r="H1258" s="66">
        <v>15</v>
      </c>
      <c r="I1258" s="67" t="s">
        <v>255</v>
      </c>
      <c r="J1258" s="72">
        <v>0.400729</v>
      </c>
      <c r="K1258" s="73">
        <v>0.768729</v>
      </c>
      <c r="L1258" s="73">
        <f t="shared" si="76"/>
        <v>5.2900619871658838E-2</v>
      </c>
      <c r="M1258" s="73">
        <v>1.3877469871658832E-2</v>
      </c>
      <c r="N1258" s="73">
        <v>1.3720850000000001E-2</v>
      </c>
      <c r="O1258" s="73">
        <v>2.5302300000000003E-2</v>
      </c>
      <c r="P1258" s="74">
        <f t="shared" si="77"/>
        <v>1.8052486470080915E-2</v>
      </c>
      <c r="Q1258" s="74">
        <f t="shared" si="78"/>
        <v>3.5901234208230513E-2</v>
      </c>
      <c r="R1258" s="75">
        <f t="shared" si="79"/>
        <v>6.8815694310555259E-2</v>
      </c>
      <c r="S1258" s="7"/>
    </row>
    <row r="1259" spans="1:19" ht="25.5" x14ac:dyDescent="0.25">
      <c r="A1259" s="44"/>
      <c r="B1259" s="45"/>
      <c r="C1259" s="46"/>
      <c r="D1259" s="47"/>
      <c r="E1259" s="48"/>
      <c r="F1259" s="49">
        <v>104</v>
      </c>
      <c r="G1259" s="50" t="s">
        <v>142</v>
      </c>
      <c r="H1259" s="90"/>
      <c r="I1259" s="46"/>
      <c r="J1259" s="51">
        <v>7.2385909999999987</v>
      </c>
      <c r="K1259" s="52">
        <v>6.7245629999999981</v>
      </c>
      <c r="L1259" s="53">
        <f t="shared" si="76"/>
        <v>1.1016971323478049</v>
      </c>
      <c r="M1259" s="53">
        <v>0.33698031234780501</v>
      </c>
      <c r="N1259" s="53">
        <v>0.32387277999999997</v>
      </c>
      <c r="O1259" s="53">
        <v>0.44084403999999999</v>
      </c>
      <c r="P1259" s="54">
        <f t="shared" si="77"/>
        <v>5.0111852970639893E-2</v>
      </c>
      <c r="Q1259" s="54">
        <f t="shared" si="78"/>
        <v>9.8274503837320754E-2</v>
      </c>
      <c r="R1259" s="55">
        <f t="shared" si="79"/>
        <v>0.16383178094216758</v>
      </c>
      <c r="S1259" s="7"/>
    </row>
    <row r="1260" spans="1:19" x14ac:dyDescent="0.25">
      <c r="A1260" s="66"/>
      <c r="B1260" s="56"/>
      <c r="C1260" s="67"/>
      <c r="D1260" s="68"/>
      <c r="E1260" s="69"/>
      <c r="F1260" s="70"/>
      <c r="G1260" s="71"/>
      <c r="H1260" s="66">
        <v>15</v>
      </c>
      <c r="I1260" s="67" t="s">
        <v>255</v>
      </c>
      <c r="J1260" s="72">
        <v>7.2385909999999987</v>
      </c>
      <c r="K1260" s="73">
        <v>6.7245629999999981</v>
      </c>
      <c r="L1260" s="73">
        <f t="shared" si="76"/>
        <v>1.1016971323478049</v>
      </c>
      <c r="M1260" s="73">
        <v>0.33698031234780501</v>
      </c>
      <c r="N1260" s="73">
        <v>0.32387277999999997</v>
      </c>
      <c r="O1260" s="73">
        <v>0.44084403999999999</v>
      </c>
      <c r="P1260" s="74">
        <f t="shared" si="77"/>
        <v>5.0111852970639893E-2</v>
      </c>
      <c r="Q1260" s="74">
        <f t="shared" si="78"/>
        <v>9.8274503837320754E-2</v>
      </c>
      <c r="R1260" s="75">
        <f t="shared" si="79"/>
        <v>0.16383178094216758</v>
      </c>
      <c r="S1260" s="7"/>
    </row>
    <row r="1261" spans="1:19" ht="38.25" x14ac:dyDescent="0.25">
      <c r="A1261" s="44"/>
      <c r="B1261" s="45"/>
      <c r="C1261" s="46"/>
      <c r="D1261" s="47"/>
      <c r="E1261" s="48"/>
      <c r="F1261" s="49">
        <v>106</v>
      </c>
      <c r="G1261" s="50" t="s">
        <v>83</v>
      </c>
      <c r="H1261" s="90"/>
      <c r="I1261" s="46"/>
      <c r="J1261" s="51">
        <v>5.7187199999999994</v>
      </c>
      <c r="K1261" s="52">
        <v>5.7653579999999991</v>
      </c>
      <c r="L1261" s="53">
        <f t="shared" si="76"/>
        <v>1.0903050113896868</v>
      </c>
      <c r="M1261" s="53">
        <v>0.31551855138968676</v>
      </c>
      <c r="N1261" s="53">
        <v>0.38711120000000004</v>
      </c>
      <c r="O1261" s="53">
        <v>0.38767526000000002</v>
      </c>
      <c r="P1261" s="54">
        <f t="shared" si="77"/>
        <v>5.4726619125765791E-2</v>
      </c>
      <c r="Q1261" s="54">
        <f t="shared" si="78"/>
        <v>0.12187096644990424</v>
      </c>
      <c r="R1261" s="55">
        <f t="shared" si="79"/>
        <v>0.18911314984944336</v>
      </c>
      <c r="S1261" s="7"/>
    </row>
    <row r="1262" spans="1:19" x14ac:dyDescent="0.25">
      <c r="A1262" s="66"/>
      <c r="B1262" s="56"/>
      <c r="C1262" s="67"/>
      <c r="D1262" s="68"/>
      <c r="E1262" s="69"/>
      <c r="F1262" s="70"/>
      <c r="G1262" s="71"/>
      <c r="H1262" s="66">
        <v>15</v>
      </c>
      <c r="I1262" s="67" t="s">
        <v>255</v>
      </c>
      <c r="J1262" s="72">
        <v>5.7187199999999994</v>
      </c>
      <c r="K1262" s="73">
        <v>5.7653579999999991</v>
      </c>
      <c r="L1262" s="73">
        <f t="shared" si="76"/>
        <v>1.0903050113896868</v>
      </c>
      <c r="M1262" s="73">
        <v>0.31551855138968676</v>
      </c>
      <c r="N1262" s="73">
        <v>0.38711120000000004</v>
      </c>
      <c r="O1262" s="73">
        <v>0.38767526000000002</v>
      </c>
      <c r="P1262" s="74">
        <f t="shared" si="77"/>
        <v>5.4726619125765791E-2</v>
      </c>
      <c r="Q1262" s="74">
        <f t="shared" si="78"/>
        <v>0.12187096644990424</v>
      </c>
      <c r="R1262" s="75">
        <f t="shared" si="79"/>
        <v>0.18911314984944336</v>
      </c>
      <c r="S1262" s="7"/>
    </row>
    <row r="1263" spans="1:19" ht="38.25" x14ac:dyDescent="0.25">
      <c r="A1263" s="44"/>
      <c r="B1263" s="45"/>
      <c r="C1263" s="46"/>
      <c r="D1263" s="47"/>
      <c r="E1263" s="48"/>
      <c r="F1263" s="49">
        <v>107</v>
      </c>
      <c r="G1263" s="50" t="s">
        <v>84</v>
      </c>
      <c r="H1263" s="90"/>
      <c r="I1263" s="46"/>
      <c r="J1263" s="51">
        <v>0.7244529999999999</v>
      </c>
      <c r="K1263" s="52">
        <v>0.7244529999999999</v>
      </c>
      <c r="L1263" s="53">
        <f t="shared" si="76"/>
        <v>0.31478571002009154</v>
      </c>
      <c r="M1263" s="53">
        <v>2.6617120020091534E-2</v>
      </c>
      <c r="N1263" s="53">
        <v>0.16798822999999999</v>
      </c>
      <c r="O1263" s="53">
        <v>0.12018036</v>
      </c>
      <c r="P1263" s="54">
        <f t="shared" si="77"/>
        <v>3.6740989436294058E-2</v>
      </c>
      <c r="Q1263" s="54">
        <f t="shared" si="78"/>
        <v>0.26862384450073579</v>
      </c>
      <c r="R1263" s="55">
        <f t="shared" si="79"/>
        <v>0.43451502032580663</v>
      </c>
      <c r="S1263" s="7"/>
    </row>
    <row r="1264" spans="1:19" x14ac:dyDescent="0.25">
      <c r="A1264" s="66"/>
      <c r="B1264" s="56"/>
      <c r="C1264" s="67"/>
      <c r="D1264" s="68"/>
      <c r="E1264" s="69"/>
      <c r="F1264" s="70"/>
      <c r="G1264" s="71"/>
      <c r="H1264" s="66">
        <v>15</v>
      </c>
      <c r="I1264" s="67" t="s">
        <v>255</v>
      </c>
      <c r="J1264" s="72">
        <v>0.7244529999999999</v>
      </c>
      <c r="K1264" s="73">
        <v>0.7244529999999999</v>
      </c>
      <c r="L1264" s="73">
        <f t="shared" si="76"/>
        <v>0.31478571002009154</v>
      </c>
      <c r="M1264" s="73">
        <v>2.6617120020091534E-2</v>
      </c>
      <c r="N1264" s="73">
        <v>0.16798822999999999</v>
      </c>
      <c r="O1264" s="73">
        <v>0.12018036</v>
      </c>
      <c r="P1264" s="74">
        <f t="shared" si="77"/>
        <v>3.6740989436294058E-2</v>
      </c>
      <c r="Q1264" s="74">
        <f t="shared" si="78"/>
        <v>0.26862384450073579</v>
      </c>
      <c r="R1264" s="75">
        <f t="shared" si="79"/>
        <v>0.43451502032580663</v>
      </c>
      <c r="S1264" s="7"/>
    </row>
    <row r="1265" spans="1:19" ht="25.5" x14ac:dyDescent="0.25">
      <c r="A1265" s="44"/>
      <c r="B1265" s="45"/>
      <c r="C1265" s="46"/>
      <c r="D1265" s="47"/>
      <c r="E1265" s="48"/>
      <c r="F1265" s="49">
        <v>121</v>
      </c>
      <c r="G1265" s="50" t="s">
        <v>159</v>
      </c>
      <c r="H1265" s="90"/>
      <c r="I1265" s="46"/>
      <c r="J1265" s="51">
        <v>6.5722000000000003E-2</v>
      </c>
      <c r="K1265" s="52">
        <v>6.5722000000000003E-2</v>
      </c>
      <c r="L1265" s="53">
        <f t="shared" si="76"/>
        <v>0</v>
      </c>
      <c r="M1265" s="53">
        <v>0</v>
      </c>
      <c r="N1265" s="53">
        <v>0</v>
      </c>
      <c r="O1265" s="53">
        <v>0</v>
      </c>
      <c r="P1265" s="54">
        <f t="shared" si="77"/>
        <v>0</v>
      </c>
      <c r="Q1265" s="54">
        <f t="shared" si="78"/>
        <v>0</v>
      </c>
      <c r="R1265" s="55">
        <f t="shared" si="79"/>
        <v>0</v>
      </c>
      <c r="S1265" s="7"/>
    </row>
    <row r="1266" spans="1:19" x14ac:dyDescent="0.25">
      <c r="A1266" s="66"/>
      <c r="B1266" s="56"/>
      <c r="C1266" s="67"/>
      <c r="D1266" s="68"/>
      <c r="E1266" s="69"/>
      <c r="F1266" s="70"/>
      <c r="G1266" s="71"/>
      <c r="H1266" s="66">
        <v>15</v>
      </c>
      <c r="I1266" s="67" t="s">
        <v>255</v>
      </c>
      <c r="J1266" s="72">
        <v>6.5722000000000003E-2</v>
      </c>
      <c r="K1266" s="73">
        <v>6.5722000000000003E-2</v>
      </c>
      <c r="L1266" s="73">
        <f t="shared" si="76"/>
        <v>0</v>
      </c>
      <c r="M1266" s="73">
        <v>0</v>
      </c>
      <c r="N1266" s="73">
        <v>0</v>
      </c>
      <c r="O1266" s="73">
        <v>0</v>
      </c>
      <c r="P1266" s="74">
        <f t="shared" si="77"/>
        <v>0</v>
      </c>
      <c r="Q1266" s="74">
        <f t="shared" si="78"/>
        <v>0</v>
      </c>
      <c r="R1266" s="75">
        <f t="shared" si="79"/>
        <v>0</v>
      </c>
      <c r="S1266" s="7"/>
    </row>
    <row r="1267" spans="1:19" ht="25.5" x14ac:dyDescent="0.25">
      <c r="A1267" s="44"/>
      <c r="B1267" s="45"/>
      <c r="C1267" s="46"/>
      <c r="D1267" s="47"/>
      <c r="E1267" s="48"/>
      <c r="F1267" s="49">
        <v>127</v>
      </c>
      <c r="G1267" s="50" t="s">
        <v>184</v>
      </c>
      <c r="H1267" s="90"/>
      <c r="I1267" s="46"/>
      <c r="J1267" s="51">
        <v>0</v>
      </c>
      <c r="K1267" s="52">
        <v>0.45433100000000004</v>
      </c>
      <c r="L1267" s="53">
        <f t="shared" si="76"/>
        <v>0.44867089999999998</v>
      </c>
      <c r="M1267" s="53">
        <v>0</v>
      </c>
      <c r="N1267" s="53">
        <v>4.5852959999999998E-2</v>
      </c>
      <c r="O1267" s="53">
        <v>0.40281793999999999</v>
      </c>
      <c r="P1267" s="54">
        <f t="shared" si="77"/>
        <v>0</v>
      </c>
      <c r="Q1267" s="54">
        <f t="shared" si="78"/>
        <v>0.10092412800359209</v>
      </c>
      <c r="R1267" s="55">
        <f t="shared" si="79"/>
        <v>0.98754190226949057</v>
      </c>
      <c r="S1267" s="7"/>
    </row>
    <row r="1268" spans="1:19" x14ac:dyDescent="0.25">
      <c r="A1268" s="66"/>
      <c r="B1268" s="56"/>
      <c r="C1268" s="67"/>
      <c r="D1268" s="68"/>
      <c r="E1268" s="69"/>
      <c r="F1268" s="70"/>
      <c r="G1268" s="71"/>
      <c r="H1268" s="66">
        <v>15</v>
      </c>
      <c r="I1268" s="67" t="s">
        <v>255</v>
      </c>
      <c r="J1268" s="72">
        <v>0</v>
      </c>
      <c r="K1268" s="73">
        <v>0.45433100000000004</v>
      </c>
      <c r="L1268" s="73">
        <f t="shared" si="76"/>
        <v>0.44867089999999998</v>
      </c>
      <c r="M1268" s="73">
        <v>0</v>
      </c>
      <c r="N1268" s="73">
        <v>4.5852959999999998E-2</v>
      </c>
      <c r="O1268" s="73">
        <v>0.40281793999999999</v>
      </c>
      <c r="P1268" s="74">
        <f t="shared" si="77"/>
        <v>0</v>
      </c>
      <c r="Q1268" s="74">
        <f t="shared" si="78"/>
        <v>0.10092412800359209</v>
      </c>
      <c r="R1268" s="75">
        <f t="shared" si="79"/>
        <v>0.98754190226949057</v>
      </c>
      <c r="S1268" s="7"/>
    </row>
    <row r="1269" spans="1:19" ht="38.25" x14ac:dyDescent="0.25">
      <c r="A1269" s="44"/>
      <c r="B1269" s="45"/>
      <c r="C1269" s="46"/>
      <c r="D1269" s="47"/>
      <c r="E1269" s="48"/>
      <c r="F1269" s="49">
        <v>129</v>
      </c>
      <c r="G1269" s="50" t="s">
        <v>143</v>
      </c>
      <c r="H1269" s="90"/>
      <c r="I1269" s="46"/>
      <c r="J1269" s="51">
        <v>0.66489599999999993</v>
      </c>
      <c r="K1269" s="52">
        <v>0.66536999999999991</v>
      </c>
      <c r="L1269" s="53">
        <f t="shared" si="76"/>
        <v>0.15982974056615334</v>
      </c>
      <c r="M1269" s="53">
        <v>5.1165460566153342E-2</v>
      </c>
      <c r="N1269" s="53">
        <v>5.8200450000000001E-2</v>
      </c>
      <c r="O1269" s="53">
        <v>5.0463830000000001E-2</v>
      </c>
      <c r="P1269" s="54">
        <f t="shared" si="77"/>
        <v>7.6897756986568908E-2</v>
      </c>
      <c r="Q1269" s="54">
        <f t="shared" si="78"/>
        <v>0.16436856270368871</v>
      </c>
      <c r="R1269" s="55">
        <f t="shared" si="79"/>
        <v>0.24021182284466291</v>
      </c>
      <c r="S1269" s="7"/>
    </row>
    <row r="1270" spans="1:19" x14ac:dyDescent="0.25">
      <c r="A1270" s="66"/>
      <c r="B1270" s="56"/>
      <c r="C1270" s="67"/>
      <c r="D1270" s="68"/>
      <c r="E1270" s="69"/>
      <c r="F1270" s="70"/>
      <c r="G1270" s="71"/>
      <c r="H1270" s="66">
        <v>15</v>
      </c>
      <c r="I1270" s="67" t="s">
        <v>255</v>
      </c>
      <c r="J1270" s="72">
        <v>0.66489599999999993</v>
      </c>
      <c r="K1270" s="73">
        <v>0.66536999999999991</v>
      </c>
      <c r="L1270" s="73">
        <f t="shared" si="76"/>
        <v>0.15982974056615334</v>
      </c>
      <c r="M1270" s="73">
        <v>5.1165460566153342E-2</v>
      </c>
      <c r="N1270" s="73">
        <v>5.8200450000000001E-2</v>
      </c>
      <c r="O1270" s="73">
        <v>5.0463830000000001E-2</v>
      </c>
      <c r="P1270" s="74">
        <f t="shared" si="77"/>
        <v>7.6897756986568908E-2</v>
      </c>
      <c r="Q1270" s="74">
        <f t="shared" si="78"/>
        <v>0.16436856270368871</v>
      </c>
      <c r="R1270" s="75">
        <f t="shared" si="79"/>
        <v>0.24021182284466291</v>
      </c>
      <c r="S1270" s="7"/>
    </row>
    <row r="1271" spans="1:19" x14ac:dyDescent="0.25">
      <c r="A1271" s="44"/>
      <c r="B1271" s="45"/>
      <c r="C1271" s="46"/>
      <c r="D1271" s="47"/>
      <c r="E1271" s="48"/>
      <c r="F1271" s="49">
        <v>131</v>
      </c>
      <c r="G1271" s="50" t="s">
        <v>144</v>
      </c>
      <c r="H1271" s="90"/>
      <c r="I1271" s="46"/>
      <c r="J1271" s="51">
        <v>1.256024</v>
      </c>
      <c r="K1271" s="52">
        <v>1.3718820000000003</v>
      </c>
      <c r="L1271" s="53">
        <f t="shared" si="76"/>
        <v>0.26222543005693866</v>
      </c>
      <c r="M1271" s="53">
        <v>8.3629870056938671E-2</v>
      </c>
      <c r="N1271" s="53">
        <v>8.6148769999999986E-2</v>
      </c>
      <c r="O1271" s="53">
        <v>9.2446790000000001E-2</v>
      </c>
      <c r="P1271" s="54">
        <f t="shared" si="77"/>
        <v>6.0959958696840295E-2</v>
      </c>
      <c r="Q1271" s="54">
        <f t="shared" si="78"/>
        <v>0.12375600821130288</v>
      </c>
      <c r="R1271" s="55">
        <f t="shared" si="79"/>
        <v>0.19114284614634394</v>
      </c>
      <c r="S1271" s="7"/>
    </row>
    <row r="1272" spans="1:19" x14ac:dyDescent="0.25">
      <c r="A1272" s="66"/>
      <c r="B1272" s="56"/>
      <c r="C1272" s="67"/>
      <c r="D1272" s="68"/>
      <c r="E1272" s="69"/>
      <c r="F1272" s="70"/>
      <c r="G1272" s="71"/>
      <c r="H1272" s="66">
        <v>15</v>
      </c>
      <c r="I1272" s="67" t="s">
        <v>255</v>
      </c>
      <c r="J1272" s="72">
        <v>1.256024</v>
      </c>
      <c r="K1272" s="73">
        <v>1.3718820000000003</v>
      </c>
      <c r="L1272" s="73">
        <f t="shared" si="76"/>
        <v>0.26222543005693866</v>
      </c>
      <c r="M1272" s="73">
        <v>8.3629870056938671E-2</v>
      </c>
      <c r="N1272" s="73">
        <v>8.6148769999999986E-2</v>
      </c>
      <c r="O1272" s="73">
        <v>9.2446790000000001E-2</v>
      </c>
      <c r="P1272" s="74">
        <f t="shared" si="77"/>
        <v>6.0959958696840295E-2</v>
      </c>
      <c r="Q1272" s="74">
        <f t="shared" si="78"/>
        <v>0.12375600821130288</v>
      </c>
      <c r="R1272" s="75">
        <f t="shared" si="79"/>
        <v>0.19114284614634394</v>
      </c>
      <c r="S1272" s="7"/>
    </row>
    <row r="1273" spans="1:19" x14ac:dyDescent="0.25">
      <c r="A1273" s="44"/>
      <c r="B1273" s="45"/>
      <c r="C1273" s="46"/>
      <c r="D1273" s="47">
        <v>464</v>
      </c>
      <c r="E1273" s="48" t="s">
        <v>249</v>
      </c>
      <c r="F1273" s="49"/>
      <c r="G1273" s="50"/>
      <c r="H1273" s="90"/>
      <c r="I1273" s="46"/>
      <c r="J1273" s="51">
        <v>424.17502999999999</v>
      </c>
      <c r="K1273" s="52">
        <v>368.19688000000008</v>
      </c>
      <c r="L1273" s="53">
        <f t="shared" si="76"/>
        <v>86.139429019260717</v>
      </c>
      <c r="M1273" s="53">
        <v>24.700022329260719</v>
      </c>
      <c r="N1273" s="53">
        <v>30.590765490000003</v>
      </c>
      <c r="O1273" s="53">
        <v>30.848641200000003</v>
      </c>
      <c r="P1273" s="54">
        <f t="shared" si="77"/>
        <v>6.7083736095918889E-2</v>
      </c>
      <c r="Q1273" s="54">
        <f t="shared" si="78"/>
        <v>0.1501663670242418</v>
      </c>
      <c r="R1273" s="55">
        <f t="shared" si="79"/>
        <v>0.23394937246415748</v>
      </c>
      <c r="S1273" s="7"/>
    </row>
    <row r="1274" spans="1:19" x14ac:dyDescent="0.25">
      <c r="A1274" s="44"/>
      <c r="B1274" s="45"/>
      <c r="C1274" s="46"/>
      <c r="D1274" s="47"/>
      <c r="E1274" s="48"/>
      <c r="F1274" s="49">
        <v>1</v>
      </c>
      <c r="G1274" s="50" t="s">
        <v>136</v>
      </c>
      <c r="H1274" s="90"/>
      <c r="I1274" s="46"/>
      <c r="J1274" s="51">
        <v>22.499898000000009</v>
      </c>
      <c r="K1274" s="52">
        <v>29.273492000000005</v>
      </c>
      <c r="L1274" s="53">
        <f t="shared" si="76"/>
        <v>6.3732068015115351</v>
      </c>
      <c r="M1274" s="53">
        <v>1.712325561511534</v>
      </c>
      <c r="N1274" s="53">
        <v>2.4613896500000005</v>
      </c>
      <c r="O1274" s="53">
        <v>2.1994915900000001</v>
      </c>
      <c r="P1274" s="54">
        <f t="shared" si="77"/>
        <v>5.8494065604183257E-2</v>
      </c>
      <c r="Q1274" s="54">
        <f t="shared" si="78"/>
        <v>0.14257660860930205</v>
      </c>
      <c r="R1274" s="55">
        <f t="shared" si="79"/>
        <v>0.21771255720060778</v>
      </c>
      <c r="S1274" s="7"/>
    </row>
    <row r="1275" spans="1:19" x14ac:dyDescent="0.25">
      <c r="A1275" s="66"/>
      <c r="B1275" s="56"/>
      <c r="C1275" s="67"/>
      <c r="D1275" s="68"/>
      <c r="E1275" s="69"/>
      <c r="F1275" s="70"/>
      <c r="G1275" s="71"/>
      <c r="H1275" s="66">
        <v>7</v>
      </c>
      <c r="I1275" s="67" t="s">
        <v>279</v>
      </c>
      <c r="J1275" s="72">
        <v>22.499898000000009</v>
      </c>
      <c r="K1275" s="73">
        <v>29.273492000000005</v>
      </c>
      <c r="L1275" s="73">
        <f t="shared" si="76"/>
        <v>6.3732068015115351</v>
      </c>
      <c r="M1275" s="73">
        <v>1.712325561511534</v>
      </c>
      <c r="N1275" s="73">
        <v>2.4613896500000005</v>
      </c>
      <c r="O1275" s="73">
        <v>2.1994915900000001</v>
      </c>
      <c r="P1275" s="74">
        <f t="shared" si="77"/>
        <v>5.8494065604183257E-2</v>
      </c>
      <c r="Q1275" s="74">
        <f t="shared" si="78"/>
        <v>0.14257660860930205</v>
      </c>
      <c r="R1275" s="75">
        <f t="shared" si="79"/>
        <v>0.21771255720060778</v>
      </c>
      <c r="S1275" s="7"/>
    </row>
    <row r="1276" spans="1:19" x14ac:dyDescent="0.25">
      <c r="A1276" s="44"/>
      <c r="B1276" s="45"/>
      <c r="C1276" s="46"/>
      <c r="D1276" s="47"/>
      <c r="E1276" s="48"/>
      <c r="F1276" s="49">
        <v>2</v>
      </c>
      <c r="G1276" s="50" t="s">
        <v>137</v>
      </c>
      <c r="H1276" s="90"/>
      <c r="I1276" s="46"/>
      <c r="J1276" s="51">
        <v>43.393994999999997</v>
      </c>
      <c r="K1276" s="52">
        <v>48.357908999999992</v>
      </c>
      <c r="L1276" s="53">
        <f t="shared" si="76"/>
        <v>11.246887931376261</v>
      </c>
      <c r="M1276" s="53">
        <v>3.3849744613762596</v>
      </c>
      <c r="N1276" s="53">
        <v>3.6807945000000002</v>
      </c>
      <c r="O1276" s="53">
        <v>4.1811189700000009</v>
      </c>
      <c r="P1276" s="54">
        <f t="shared" si="77"/>
        <v>6.9998362860897487E-2</v>
      </c>
      <c r="Q1276" s="54">
        <f t="shared" si="78"/>
        <v>0.14611402989687294</v>
      </c>
      <c r="R1276" s="55">
        <f t="shared" si="79"/>
        <v>0.23257597700049981</v>
      </c>
      <c r="S1276" s="7"/>
    </row>
    <row r="1277" spans="1:19" x14ac:dyDescent="0.25">
      <c r="A1277" s="66"/>
      <c r="B1277" s="56"/>
      <c r="C1277" s="67"/>
      <c r="D1277" s="68"/>
      <c r="E1277" s="69"/>
      <c r="F1277" s="70"/>
      <c r="G1277" s="71"/>
      <c r="H1277" s="66">
        <v>7</v>
      </c>
      <c r="I1277" s="67" t="s">
        <v>279</v>
      </c>
      <c r="J1277" s="72">
        <v>43.393994999999997</v>
      </c>
      <c r="K1277" s="73">
        <v>48.357908999999992</v>
      </c>
      <c r="L1277" s="73">
        <f t="shared" si="76"/>
        <v>11.246887931376261</v>
      </c>
      <c r="M1277" s="73">
        <v>3.3849744613762596</v>
      </c>
      <c r="N1277" s="73">
        <v>3.6807945000000002</v>
      </c>
      <c r="O1277" s="73">
        <v>4.1811189700000009</v>
      </c>
      <c r="P1277" s="74">
        <f t="shared" si="77"/>
        <v>6.9998362860897487E-2</v>
      </c>
      <c r="Q1277" s="74">
        <f t="shared" si="78"/>
        <v>0.14611402989687294</v>
      </c>
      <c r="R1277" s="75">
        <f t="shared" si="79"/>
        <v>0.23257597700049981</v>
      </c>
      <c r="S1277" s="7"/>
    </row>
    <row r="1278" spans="1:19" x14ac:dyDescent="0.25">
      <c r="A1278" s="44"/>
      <c r="B1278" s="45"/>
      <c r="C1278" s="46"/>
      <c r="D1278" s="47"/>
      <c r="E1278" s="48"/>
      <c r="F1278" s="49">
        <v>16</v>
      </c>
      <c r="G1278" s="50" t="s">
        <v>138</v>
      </c>
      <c r="H1278" s="90"/>
      <c r="I1278" s="46"/>
      <c r="J1278" s="51">
        <v>14.565353000000002</v>
      </c>
      <c r="K1278" s="52">
        <v>15.971282000000002</v>
      </c>
      <c r="L1278" s="53">
        <f t="shared" si="76"/>
        <v>3.8124975728803721</v>
      </c>
      <c r="M1278" s="53">
        <v>0.8876273528803722</v>
      </c>
      <c r="N1278" s="53">
        <v>1.8232154</v>
      </c>
      <c r="O1278" s="53">
        <v>1.1016548199999996</v>
      </c>
      <c r="P1278" s="54">
        <f t="shared" si="77"/>
        <v>5.5576462357897885E-2</v>
      </c>
      <c r="Q1278" s="54">
        <f t="shared" si="78"/>
        <v>0.16973232035351776</v>
      </c>
      <c r="R1278" s="55">
        <f t="shared" si="79"/>
        <v>0.23870955211237091</v>
      </c>
      <c r="S1278" s="7"/>
    </row>
    <row r="1279" spans="1:19" x14ac:dyDescent="0.25">
      <c r="A1279" s="66"/>
      <c r="B1279" s="56"/>
      <c r="C1279" s="67"/>
      <c r="D1279" s="68"/>
      <c r="E1279" s="69"/>
      <c r="F1279" s="70"/>
      <c r="G1279" s="71"/>
      <c r="H1279" s="66">
        <v>7</v>
      </c>
      <c r="I1279" s="67" t="s">
        <v>279</v>
      </c>
      <c r="J1279" s="72">
        <v>14.565353000000002</v>
      </c>
      <c r="K1279" s="73">
        <v>15.971282000000002</v>
      </c>
      <c r="L1279" s="73">
        <f t="shared" si="76"/>
        <v>3.8124975728803721</v>
      </c>
      <c r="M1279" s="73">
        <v>0.8876273528803722</v>
      </c>
      <c r="N1279" s="73">
        <v>1.8232154</v>
      </c>
      <c r="O1279" s="73">
        <v>1.1016548199999996</v>
      </c>
      <c r="P1279" s="74">
        <f t="shared" si="77"/>
        <v>5.5576462357897885E-2</v>
      </c>
      <c r="Q1279" s="74">
        <f t="shared" si="78"/>
        <v>0.16973232035351776</v>
      </c>
      <c r="R1279" s="75">
        <f t="shared" si="79"/>
        <v>0.23870955211237091</v>
      </c>
      <c r="S1279" s="7"/>
    </row>
    <row r="1280" spans="1:19" x14ac:dyDescent="0.25">
      <c r="A1280" s="44"/>
      <c r="B1280" s="45"/>
      <c r="C1280" s="46"/>
      <c r="D1280" s="47"/>
      <c r="E1280" s="48"/>
      <c r="F1280" s="49">
        <v>17</v>
      </c>
      <c r="G1280" s="50" t="s">
        <v>139</v>
      </c>
      <c r="H1280" s="90"/>
      <c r="I1280" s="46"/>
      <c r="J1280" s="51">
        <v>4.3966409999999998</v>
      </c>
      <c r="K1280" s="52">
        <v>4.3043370000000003</v>
      </c>
      <c r="L1280" s="53">
        <f t="shared" si="76"/>
        <v>0.97800355209201606</v>
      </c>
      <c r="M1280" s="53">
        <v>0.30227765209201607</v>
      </c>
      <c r="N1280" s="53">
        <v>0.35583215999999995</v>
      </c>
      <c r="O1280" s="53">
        <v>0.31989374000000004</v>
      </c>
      <c r="P1280" s="54">
        <f t="shared" si="77"/>
        <v>7.0226297822874012E-2</v>
      </c>
      <c r="Q1280" s="54">
        <f t="shared" si="78"/>
        <v>0.15289458332189509</v>
      </c>
      <c r="R1280" s="55">
        <f t="shared" si="79"/>
        <v>0.22721351792204375</v>
      </c>
      <c r="S1280" s="7"/>
    </row>
    <row r="1281" spans="1:19" x14ac:dyDescent="0.25">
      <c r="A1281" s="66"/>
      <c r="B1281" s="56"/>
      <c r="C1281" s="67"/>
      <c r="D1281" s="68"/>
      <c r="E1281" s="69"/>
      <c r="F1281" s="70"/>
      <c r="G1281" s="71"/>
      <c r="H1281" s="66">
        <v>7</v>
      </c>
      <c r="I1281" s="67" t="s">
        <v>279</v>
      </c>
      <c r="J1281" s="72">
        <v>4.3966409999999998</v>
      </c>
      <c r="K1281" s="73">
        <v>4.3043370000000003</v>
      </c>
      <c r="L1281" s="73">
        <f t="shared" si="76"/>
        <v>0.97800355209201606</v>
      </c>
      <c r="M1281" s="73">
        <v>0.30227765209201607</v>
      </c>
      <c r="N1281" s="73">
        <v>0.35583215999999995</v>
      </c>
      <c r="O1281" s="73">
        <v>0.31989374000000004</v>
      </c>
      <c r="P1281" s="74">
        <f t="shared" si="77"/>
        <v>7.0226297822874012E-2</v>
      </c>
      <c r="Q1281" s="74">
        <f t="shared" si="78"/>
        <v>0.15289458332189509</v>
      </c>
      <c r="R1281" s="75">
        <f t="shared" si="79"/>
        <v>0.22721351792204375</v>
      </c>
      <c r="S1281" s="7"/>
    </row>
    <row r="1282" spans="1:19" x14ac:dyDescent="0.25">
      <c r="A1282" s="44"/>
      <c r="B1282" s="45"/>
      <c r="C1282" s="46"/>
      <c r="D1282" s="47"/>
      <c r="E1282" s="48"/>
      <c r="F1282" s="49">
        <v>18</v>
      </c>
      <c r="G1282" s="50" t="s">
        <v>140</v>
      </c>
      <c r="H1282" s="90"/>
      <c r="I1282" s="46"/>
      <c r="J1282" s="51">
        <v>17.264603999999999</v>
      </c>
      <c r="K1282" s="52">
        <v>17.048971999999996</v>
      </c>
      <c r="L1282" s="53">
        <f t="shared" si="76"/>
        <v>4.8556875053373822</v>
      </c>
      <c r="M1282" s="53">
        <v>1.6726103553373832</v>
      </c>
      <c r="N1282" s="53">
        <v>1.6879720499999997</v>
      </c>
      <c r="O1282" s="53">
        <v>1.4951050999999995</v>
      </c>
      <c r="P1282" s="54">
        <f t="shared" si="77"/>
        <v>9.8106229239943832E-2</v>
      </c>
      <c r="Q1282" s="54">
        <f t="shared" si="78"/>
        <v>0.19711349196522723</v>
      </c>
      <c r="R1282" s="55">
        <f t="shared" si="79"/>
        <v>0.28480822804667538</v>
      </c>
      <c r="S1282" s="7"/>
    </row>
    <row r="1283" spans="1:19" x14ac:dyDescent="0.25">
      <c r="A1283" s="66"/>
      <c r="B1283" s="56"/>
      <c r="C1283" s="67"/>
      <c r="D1283" s="68"/>
      <c r="E1283" s="69"/>
      <c r="F1283" s="70"/>
      <c r="G1283" s="71"/>
      <c r="H1283" s="66">
        <v>7</v>
      </c>
      <c r="I1283" s="67" t="s">
        <v>279</v>
      </c>
      <c r="J1283" s="72">
        <v>17.264603999999999</v>
      </c>
      <c r="K1283" s="73">
        <v>17.048971999999996</v>
      </c>
      <c r="L1283" s="73">
        <f t="shared" si="76"/>
        <v>4.8556875053373822</v>
      </c>
      <c r="M1283" s="73">
        <v>1.6726103553373832</v>
      </c>
      <c r="N1283" s="73">
        <v>1.6879720499999997</v>
      </c>
      <c r="O1283" s="73">
        <v>1.4951050999999995</v>
      </c>
      <c r="P1283" s="74">
        <f t="shared" si="77"/>
        <v>9.8106229239943832E-2</v>
      </c>
      <c r="Q1283" s="74">
        <f t="shared" si="78"/>
        <v>0.19711349196522723</v>
      </c>
      <c r="R1283" s="75">
        <f t="shared" si="79"/>
        <v>0.28480822804667538</v>
      </c>
      <c r="S1283" s="7"/>
    </row>
    <row r="1284" spans="1:19" x14ac:dyDescent="0.25">
      <c r="A1284" s="44"/>
      <c r="B1284" s="45"/>
      <c r="C1284" s="46"/>
      <c r="D1284" s="47"/>
      <c r="E1284" s="48"/>
      <c r="F1284" s="49">
        <v>24</v>
      </c>
      <c r="G1284" s="50" t="s">
        <v>141</v>
      </c>
      <c r="H1284" s="90"/>
      <c r="I1284" s="46"/>
      <c r="J1284" s="51">
        <v>9.7032369999999997</v>
      </c>
      <c r="K1284" s="52">
        <v>11.163817</v>
      </c>
      <c r="L1284" s="53">
        <f t="shared" si="76"/>
        <v>2.6159341380534666</v>
      </c>
      <c r="M1284" s="53">
        <v>0.65231323805346619</v>
      </c>
      <c r="N1284" s="53">
        <v>0.6958377</v>
      </c>
      <c r="O1284" s="53">
        <v>1.2677832000000002</v>
      </c>
      <c r="P1284" s="54">
        <f t="shared" si="77"/>
        <v>5.8431022118462371E-2</v>
      </c>
      <c r="Q1284" s="54">
        <f t="shared" si="78"/>
        <v>0.12076075217405179</v>
      </c>
      <c r="R1284" s="55">
        <f t="shared" si="79"/>
        <v>0.23432255634909338</v>
      </c>
      <c r="S1284" s="7"/>
    </row>
    <row r="1285" spans="1:19" x14ac:dyDescent="0.25">
      <c r="A1285" s="66"/>
      <c r="B1285" s="56"/>
      <c r="C1285" s="67"/>
      <c r="D1285" s="68"/>
      <c r="E1285" s="69"/>
      <c r="F1285" s="70"/>
      <c r="G1285" s="71"/>
      <c r="H1285" s="66">
        <v>7</v>
      </c>
      <c r="I1285" s="67" t="s">
        <v>279</v>
      </c>
      <c r="J1285" s="72">
        <v>9.7032369999999997</v>
      </c>
      <c r="K1285" s="73">
        <v>11.163817</v>
      </c>
      <c r="L1285" s="73">
        <f t="shared" si="76"/>
        <v>2.6159341380534666</v>
      </c>
      <c r="M1285" s="73">
        <v>0.65231323805346619</v>
      </c>
      <c r="N1285" s="73">
        <v>0.6958377</v>
      </c>
      <c r="O1285" s="73">
        <v>1.2677832000000002</v>
      </c>
      <c r="P1285" s="74">
        <f t="shared" si="77"/>
        <v>5.8431022118462371E-2</v>
      </c>
      <c r="Q1285" s="74">
        <f t="shared" si="78"/>
        <v>0.12076075217405179</v>
      </c>
      <c r="R1285" s="75">
        <f t="shared" si="79"/>
        <v>0.23432255634909338</v>
      </c>
      <c r="S1285" s="7"/>
    </row>
    <row r="1286" spans="1:19" ht="25.5" x14ac:dyDescent="0.25">
      <c r="A1286" s="44"/>
      <c r="B1286" s="45"/>
      <c r="C1286" s="46"/>
      <c r="D1286" s="47"/>
      <c r="E1286" s="48"/>
      <c r="F1286" s="49">
        <v>51</v>
      </c>
      <c r="G1286" s="50" t="s">
        <v>24</v>
      </c>
      <c r="H1286" s="90"/>
      <c r="I1286" s="46"/>
      <c r="J1286" s="51">
        <v>1.7482919999999997</v>
      </c>
      <c r="K1286" s="52">
        <v>1.748292</v>
      </c>
      <c r="L1286" s="53">
        <f t="shared" si="76"/>
        <v>0</v>
      </c>
      <c r="M1286" s="53">
        <v>0</v>
      </c>
      <c r="N1286" s="53">
        <v>0</v>
      </c>
      <c r="O1286" s="53">
        <v>0</v>
      </c>
      <c r="P1286" s="54">
        <f t="shared" si="77"/>
        <v>0</v>
      </c>
      <c r="Q1286" s="54">
        <f t="shared" si="78"/>
        <v>0</v>
      </c>
      <c r="R1286" s="55">
        <f t="shared" si="79"/>
        <v>0</v>
      </c>
      <c r="S1286" s="7"/>
    </row>
    <row r="1287" spans="1:19" x14ac:dyDescent="0.25">
      <c r="A1287" s="66"/>
      <c r="B1287" s="56"/>
      <c r="C1287" s="67"/>
      <c r="D1287" s="68"/>
      <c r="E1287" s="69"/>
      <c r="F1287" s="70"/>
      <c r="G1287" s="71"/>
      <c r="H1287" s="66">
        <v>7</v>
      </c>
      <c r="I1287" s="67" t="s">
        <v>279</v>
      </c>
      <c r="J1287" s="72">
        <v>1.7482919999999997</v>
      </c>
      <c r="K1287" s="73">
        <v>1.748292</v>
      </c>
      <c r="L1287" s="73">
        <f t="shared" ref="L1287:L1318" si="80">SUM(M1287,N1287,O1287)</f>
        <v>0</v>
      </c>
      <c r="M1287" s="73">
        <v>0</v>
      </c>
      <c r="N1287" s="73">
        <v>0</v>
      </c>
      <c r="O1287" s="73">
        <v>0</v>
      </c>
      <c r="P1287" s="74">
        <f t="shared" ref="P1287:P1318" si="81">IFERROR(M1287/K1287,0)</f>
        <v>0</v>
      </c>
      <c r="Q1287" s="74">
        <f t="shared" ref="Q1287:Q1318" si="82">IFERROR(SUM(M1287,N1287)/K1287,0)</f>
        <v>0</v>
      </c>
      <c r="R1287" s="75">
        <f t="shared" ref="R1287:R1318" si="83">IFERROR(SUM(M1287,N1287,O1287)/K1287,0)</f>
        <v>0</v>
      </c>
      <c r="S1287" s="7"/>
    </row>
    <row r="1288" spans="1:19" ht="38.25" x14ac:dyDescent="0.25">
      <c r="A1288" s="44"/>
      <c r="B1288" s="45"/>
      <c r="C1288" s="46"/>
      <c r="D1288" s="47"/>
      <c r="E1288" s="48"/>
      <c r="F1288" s="49">
        <v>61</v>
      </c>
      <c r="G1288" s="50" t="s">
        <v>191</v>
      </c>
      <c r="H1288" s="90"/>
      <c r="I1288" s="46"/>
      <c r="J1288" s="51">
        <v>90.061813000000001</v>
      </c>
      <c r="K1288" s="52">
        <v>1.3318130000000001</v>
      </c>
      <c r="L1288" s="53">
        <f t="shared" si="80"/>
        <v>0.18266999947458507</v>
      </c>
      <c r="M1288" s="53">
        <v>7.5089999474585056E-2</v>
      </c>
      <c r="N1288" s="53">
        <v>0.10758</v>
      </c>
      <c r="O1288" s="53">
        <v>0</v>
      </c>
      <c r="P1288" s="54">
        <f t="shared" si="81"/>
        <v>5.6381788940778506E-2</v>
      </c>
      <c r="Q1288" s="54">
        <f t="shared" si="82"/>
        <v>0.13715889503600359</v>
      </c>
      <c r="R1288" s="55">
        <f t="shared" si="83"/>
        <v>0.13715889503600359</v>
      </c>
      <c r="S1288" s="7"/>
    </row>
    <row r="1289" spans="1:19" x14ac:dyDescent="0.25">
      <c r="A1289" s="66"/>
      <c r="B1289" s="56"/>
      <c r="C1289" s="67"/>
      <c r="D1289" s="68"/>
      <c r="E1289" s="69"/>
      <c r="F1289" s="70"/>
      <c r="G1289" s="71"/>
      <c r="H1289" s="66">
        <v>7</v>
      </c>
      <c r="I1289" s="67" t="s">
        <v>279</v>
      </c>
      <c r="J1289" s="72">
        <v>90.061813000000001</v>
      </c>
      <c r="K1289" s="73">
        <v>1.3318130000000001</v>
      </c>
      <c r="L1289" s="73">
        <f t="shared" si="80"/>
        <v>0.18266999947458507</v>
      </c>
      <c r="M1289" s="73">
        <v>7.5089999474585056E-2</v>
      </c>
      <c r="N1289" s="73">
        <v>0.10758</v>
      </c>
      <c r="O1289" s="73">
        <v>0</v>
      </c>
      <c r="P1289" s="74">
        <f t="shared" si="81"/>
        <v>5.6381788940778506E-2</v>
      </c>
      <c r="Q1289" s="74">
        <f t="shared" si="82"/>
        <v>0.13715889503600359</v>
      </c>
      <c r="R1289" s="75">
        <f t="shared" si="83"/>
        <v>0.13715889503600359</v>
      </c>
      <c r="S1289" s="7"/>
    </row>
    <row r="1290" spans="1:19" ht="38.25" x14ac:dyDescent="0.25">
      <c r="A1290" s="44"/>
      <c r="B1290" s="45"/>
      <c r="C1290" s="46"/>
      <c r="D1290" s="47"/>
      <c r="E1290" s="48"/>
      <c r="F1290" s="49">
        <v>68</v>
      </c>
      <c r="G1290" s="50" t="s">
        <v>22</v>
      </c>
      <c r="H1290" s="90"/>
      <c r="I1290" s="46"/>
      <c r="J1290" s="51">
        <v>2.9104220000000005</v>
      </c>
      <c r="K1290" s="52">
        <v>4.6115939999999966</v>
      </c>
      <c r="L1290" s="53">
        <f t="shared" si="80"/>
        <v>0.94775997021309011</v>
      </c>
      <c r="M1290" s="53">
        <v>5.2499180213089858E-2</v>
      </c>
      <c r="N1290" s="53">
        <v>0.30397025999999999</v>
      </c>
      <c r="O1290" s="53">
        <v>0.5912905300000002</v>
      </c>
      <c r="P1290" s="54">
        <f t="shared" si="81"/>
        <v>1.1384172200130778E-2</v>
      </c>
      <c r="Q1290" s="54">
        <f t="shared" si="82"/>
        <v>7.7298530662736162E-2</v>
      </c>
      <c r="R1290" s="55">
        <f t="shared" si="83"/>
        <v>0.20551678448126415</v>
      </c>
      <c r="S1290" s="7"/>
    </row>
    <row r="1291" spans="1:19" x14ac:dyDescent="0.25">
      <c r="A1291" s="66"/>
      <c r="B1291" s="56"/>
      <c r="C1291" s="67"/>
      <c r="D1291" s="68"/>
      <c r="E1291" s="69"/>
      <c r="F1291" s="70"/>
      <c r="G1291" s="71"/>
      <c r="H1291" s="66">
        <v>7</v>
      </c>
      <c r="I1291" s="67" t="s">
        <v>279</v>
      </c>
      <c r="J1291" s="72">
        <v>2.9104220000000005</v>
      </c>
      <c r="K1291" s="73">
        <v>4.6115939999999966</v>
      </c>
      <c r="L1291" s="73">
        <f t="shared" si="80"/>
        <v>0.94775997021309011</v>
      </c>
      <c r="M1291" s="73">
        <v>5.2499180213089858E-2</v>
      </c>
      <c r="N1291" s="73">
        <v>0.30397025999999999</v>
      </c>
      <c r="O1291" s="73">
        <v>0.5912905300000002</v>
      </c>
      <c r="P1291" s="74">
        <f t="shared" si="81"/>
        <v>1.1384172200130778E-2</v>
      </c>
      <c r="Q1291" s="74">
        <f t="shared" si="82"/>
        <v>7.7298530662736162E-2</v>
      </c>
      <c r="R1291" s="75">
        <f t="shared" si="83"/>
        <v>0.20551678448126415</v>
      </c>
      <c r="S1291" s="7"/>
    </row>
    <row r="1292" spans="1:19" ht="25.5" x14ac:dyDescent="0.25">
      <c r="A1292" s="44"/>
      <c r="B1292" s="45"/>
      <c r="C1292" s="46"/>
      <c r="D1292" s="47"/>
      <c r="E1292" s="48"/>
      <c r="F1292" s="49">
        <v>90</v>
      </c>
      <c r="G1292" s="50" t="s">
        <v>81</v>
      </c>
      <c r="H1292" s="90"/>
      <c r="I1292" s="46"/>
      <c r="J1292" s="51">
        <v>174.34707900000001</v>
      </c>
      <c r="K1292" s="52">
        <v>190.46037500000006</v>
      </c>
      <c r="L1292" s="53">
        <f t="shared" si="80"/>
        <v>46.057982691441552</v>
      </c>
      <c r="M1292" s="53">
        <v>13.081174251441553</v>
      </c>
      <c r="N1292" s="53">
        <v>16.2775167</v>
      </c>
      <c r="O1292" s="53">
        <v>16.69929174</v>
      </c>
      <c r="P1292" s="54">
        <f t="shared" si="81"/>
        <v>6.8681867561384086E-2</v>
      </c>
      <c r="Q1292" s="54">
        <f t="shared" si="82"/>
        <v>0.1541459264240215</v>
      </c>
      <c r="R1292" s="55">
        <f t="shared" si="83"/>
        <v>0.24182448811959725</v>
      </c>
      <c r="S1292" s="7"/>
    </row>
    <row r="1293" spans="1:19" x14ac:dyDescent="0.25">
      <c r="A1293" s="66"/>
      <c r="B1293" s="56"/>
      <c r="C1293" s="67"/>
      <c r="D1293" s="68"/>
      <c r="E1293" s="69"/>
      <c r="F1293" s="70"/>
      <c r="G1293" s="71"/>
      <c r="H1293" s="66">
        <v>7</v>
      </c>
      <c r="I1293" s="67" t="s">
        <v>279</v>
      </c>
      <c r="J1293" s="72">
        <v>174.34707900000001</v>
      </c>
      <c r="K1293" s="73">
        <v>190.46037500000006</v>
      </c>
      <c r="L1293" s="73">
        <f t="shared" si="80"/>
        <v>46.057982691441552</v>
      </c>
      <c r="M1293" s="73">
        <v>13.081174251441553</v>
      </c>
      <c r="N1293" s="73">
        <v>16.2775167</v>
      </c>
      <c r="O1293" s="73">
        <v>16.69929174</v>
      </c>
      <c r="P1293" s="74">
        <f t="shared" si="81"/>
        <v>6.8681867561384086E-2</v>
      </c>
      <c r="Q1293" s="74">
        <f t="shared" si="82"/>
        <v>0.1541459264240215</v>
      </c>
      <c r="R1293" s="75">
        <f t="shared" si="83"/>
        <v>0.24182448811959725</v>
      </c>
      <c r="S1293" s="7"/>
    </row>
    <row r="1294" spans="1:19" ht="51" x14ac:dyDescent="0.25">
      <c r="A1294" s="44"/>
      <c r="B1294" s="45"/>
      <c r="C1294" s="46"/>
      <c r="D1294" s="47"/>
      <c r="E1294" s="48"/>
      <c r="F1294" s="49">
        <v>91</v>
      </c>
      <c r="G1294" s="50" t="s">
        <v>82</v>
      </c>
      <c r="H1294" s="90"/>
      <c r="I1294" s="46"/>
      <c r="J1294" s="51">
        <v>7.6642079999999995</v>
      </c>
      <c r="K1294" s="52">
        <v>6.9253039999999997</v>
      </c>
      <c r="L1294" s="53">
        <f t="shared" si="80"/>
        <v>5.0342570188817742E-2</v>
      </c>
      <c r="M1294" s="53">
        <v>4.1040001888177358E-3</v>
      </c>
      <c r="N1294" s="53">
        <v>3.8465980000000004E-2</v>
      </c>
      <c r="O1294" s="53">
        <v>7.7725899999999994E-3</v>
      </c>
      <c r="P1294" s="54">
        <f t="shared" si="81"/>
        <v>5.9260939141700289E-4</v>
      </c>
      <c r="Q1294" s="54">
        <f t="shared" si="82"/>
        <v>6.1470197104441541E-3</v>
      </c>
      <c r="R1294" s="55">
        <f t="shared" si="83"/>
        <v>7.2693661085228524E-3</v>
      </c>
      <c r="S1294" s="7"/>
    </row>
    <row r="1295" spans="1:19" x14ac:dyDescent="0.25">
      <c r="A1295" s="66"/>
      <c r="B1295" s="56"/>
      <c r="C1295" s="67"/>
      <c r="D1295" s="68"/>
      <c r="E1295" s="69"/>
      <c r="F1295" s="70"/>
      <c r="G1295" s="71"/>
      <c r="H1295" s="66">
        <v>7</v>
      </c>
      <c r="I1295" s="67" t="s">
        <v>279</v>
      </c>
      <c r="J1295" s="72">
        <v>7.6642079999999995</v>
      </c>
      <c r="K1295" s="73">
        <v>6.9253039999999997</v>
      </c>
      <c r="L1295" s="73">
        <f t="shared" si="80"/>
        <v>5.0342570188817742E-2</v>
      </c>
      <c r="M1295" s="73">
        <v>4.1040001888177358E-3</v>
      </c>
      <c r="N1295" s="73">
        <v>3.8465980000000004E-2</v>
      </c>
      <c r="O1295" s="73">
        <v>7.7725899999999994E-3</v>
      </c>
      <c r="P1295" s="74">
        <f t="shared" si="81"/>
        <v>5.9260939141700289E-4</v>
      </c>
      <c r="Q1295" s="74">
        <f t="shared" si="82"/>
        <v>6.1470197104441541E-3</v>
      </c>
      <c r="R1295" s="75">
        <f t="shared" si="83"/>
        <v>7.2693661085228524E-3</v>
      </c>
      <c r="S1295" s="7"/>
    </row>
    <row r="1296" spans="1:19" ht="38.25" x14ac:dyDescent="0.25">
      <c r="A1296" s="44"/>
      <c r="B1296" s="45"/>
      <c r="C1296" s="46"/>
      <c r="D1296" s="47"/>
      <c r="E1296" s="48"/>
      <c r="F1296" s="49">
        <v>101</v>
      </c>
      <c r="G1296" s="50" t="s">
        <v>88</v>
      </c>
      <c r="H1296" s="90"/>
      <c r="I1296" s="46"/>
      <c r="J1296" s="51">
        <v>2.5826780000000005</v>
      </c>
      <c r="K1296" s="52">
        <v>3.388153</v>
      </c>
      <c r="L1296" s="53">
        <f t="shared" si="80"/>
        <v>0.22973194024812282</v>
      </c>
      <c r="M1296" s="53">
        <v>4.4921590248122811E-2</v>
      </c>
      <c r="N1296" s="53">
        <v>6.4438380000000003E-2</v>
      </c>
      <c r="O1296" s="53">
        <v>0.12037196999999999</v>
      </c>
      <c r="P1296" s="54">
        <f t="shared" si="81"/>
        <v>1.3258430256285005E-2</v>
      </c>
      <c r="Q1296" s="54">
        <f t="shared" si="82"/>
        <v>3.2277164061989765E-2</v>
      </c>
      <c r="R1296" s="55">
        <f t="shared" si="83"/>
        <v>6.7804476435427447E-2</v>
      </c>
      <c r="S1296" s="7"/>
    </row>
    <row r="1297" spans="1:19" x14ac:dyDescent="0.25">
      <c r="A1297" s="66"/>
      <c r="B1297" s="56"/>
      <c r="C1297" s="67"/>
      <c r="D1297" s="68"/>
      <c r="E1297" s="69"/>
      <c r="F1297" s="70"/>
      <c r="G1297" s="71"/>
      <c r="H1297" s="66">
        <v>7</v>
      </c>
      <c r="I1297" s="67" t="s">
        <v>279</v>
      </c>
      <c r="J1297" s="72">
        <v>2.5826780000000005</v>
      </c>
      <c r="K1297" s="73">
        <v>3.388153</v>
      </c>
      <c r="L1297" s="73">
        <f t="shared" si="80"/>
        <v>0.22973194024812282</v>
      </c>
      <c r="M1297" s="73">
        <v>4.4921590248122811E-2</v>
      </c>
      <c r="N1297" s="73">
        <v>6.4438380000000003E-2</v>
      </c>
      <c r="O1297" s="73">
        <v>0.12037196999999999</v>
      </c>
      <c r="P1297" s="74">
        <f t="shared" si="81"/>
        <v>1.3258430256285005E-2</v>
      </c>
      <c r="Q1297" s="74">
        <f t="shared" si="82"/>
        <v>3.2277164061989765E-2</v>
      </c>
      <c r="R1297" s="75">
        <f t="shared" si="83"/>
        <v>6.7804476435427447E-2</v>
      </c>
      <c r="S1297" s="7"/>
    </row>
    <row r="1298" spans="1:19" ht="25.5" x14ac:dyDescent="0.25">
      <c r="A1298" s="44"/>
      <c r="B1298" s="45"/>
      <c r="C1298" s="46"/>
      <c r="D1298" s="47"/>
      <c r="E1298" s="48"/>
      <c r="F1298" s="49">
        <v>104</v>
      </c>
      <c r="G1298" s="50" t="s">
        <v>142</v>
      </c>
      <c r="H1298" s="90"/>
      <c r="I1298" s="46"/>
      <c r="J1298" s="51">
        <v>23.316468999999994</v>
      </c>
      <c r="K1298" s="52">
        <v>23.636426999999994</v>
      </c>
      <c r="L1298" s="53">
        <f t="shared" si="80"/>
        <v>6.8340872470964387</v>
      </c>
      <c r="M1298" s="53">
        <v>2.1261536570964381</v>
      </c>
      <c r="N1298" s="53">
        <v>2.4385739899999996</v>
      </c>
      <c r="O1298" s="53">
        <v>2.2693596000000005</v>
      </c>
      <c r="P1298" s="54">
        <f t="shared" si="81"/>
        <v>8.9952413581648308E-2</v>
      </c>
      <c r="Q1298" s="54">
        <f t="shared" si="82"/>
        <v>0.1931225750447155</v>
      </c>
      <c r="R1298" s="55">
        <f t="shared" si="83"/>
        <v>0.2891336853533929</v>
      </c>
      <c r="S1298" s="7"/>
    </row>
    <row r="1299" spans="1:19" x14ac:dyDescent="0.25">
      <c r="A1299" s="66"/>
      <c r="B1299" s="56"/>
      <c r="C1299" s="67"/>
      <c r="D1299" s="68"/>
      <c r="E1299" s="69"/>
      <c r="F1299" s="70"/>
      <c r="G1299" s="71"/>
      <c r="H1299" s="66">
        <v>7</v>
      </c>
      <c r="I1299" s="67" t="s">
        <v>279</v>
      </c>
      <c r="J1299" s="72">
        <v>23.316468999999994</v>
      </c>
      <c r="K1299" s="73">
        <v>23.636426999999994</v>
      </c>
      <c r="L1299" s="73">
        <f t="shared" si="80"/>
        <v>6.8340872470964387</v>
      </c>
      <c r="M1299" s="73">
        <v>2.1261536570964381</v>
      </c>
      <c r="N1299" s="73">
        <v>2.4385739899999996</v>
      </c>
      <c r="O1299" s="73">
        <v>2.2693596000000005</v>
      </c>
      <c r="P1299" s="74">
        <f t="shared" si="81"/>
        <v>8.9952413581648308E-2</v>
      </c>
      <c r="Q1299" s="74">
        <f t="shared" si="82"/>
        <v>0.1931225750447155</v>
      </c>
      <c r="R1299" s="75">
        <f t="shared" si="83"/>
        <v>0.2891336853533929</v>
      </c>
      <c r="S1299" s="7"/>
    </row>
    <row r="1300" spans="1:19" ht="38.25" x14ac:dyDescent="0.25">
      <c r="A1300" s="44"/>
      <c r="B1300" s="45"/>
      <c r="C1300" s="46"/>
      <c r="D1300" s="47"/>
      <c r="E1300" s="48"/>
      <c r="F1300" s="49">
        <v>106</v>
      </c>
      <c r="G1300" s="50" t="s">
        <v>83</v>
      </c>
      <c r="H1300" s="90"/>
      <c r="I1300" s="46"/>
      <c r="J1300" s="51">
        <v>5.3689330000000002</v>
      </c>
      <c r="K1300" s="52">
        <v>5.4193220000000002</v>
      </c>
      <c r="L1300" s="53">
        <f t="shared" si="80"/>
        <v>1.1961531706150053</v>
      </c>
      <c r="M1300" s="53">
        <v>0.4003605506150052</v>
      </c>
      <c r="N1300" s="53">
        <v>0.40284841999999998</v>
      </c>
      <c r="O1300" s="53">
        <v>0.39294420000000002</v>
      </c>
      <c r="P1300" s="54">
        <f t="shared" si="81"/>
        <v>7.3876501638951361E-2</v>
      </c>
      <c r="Q1300" s="54">
        <f t="shared" si="82"/>
        <v>0.14821207719618895</v>
      </c>
      <c r="R1300" s="55">
        <f t="shared" si="83"/>
        <v>0.22072007727442755</v>
      </c>
      <c r="S1300" s="7"/>
    </row>
    <row r="1301" spans="1:19" x14ac:dyDescent="0.25">
      <c r="A1301" s="66"/>
      <c r="B1301" s="56"/>
      <c r="C1301" s="67"/>
      <c r="D1301" s="68"/>
      <c r="E1301" s="69"/>
      <c r="F1301" s="70"/>
      <c r="G1301" s="71"/>
      <c r="H1301" s="66">
        <v>7</v>
      </c>
      <c r="I1301" s="67" t="s">
        <v>279</v>
      </c>
      <c r="J1301" s="72">
        <v>5.3689330000000002</v>
      </c>
      <c r="K1301" s="73">
        <v>5.4193220000000002</v>
      </c>
      <c r="L1301" s="73">
        <f t="shared" si="80"/>
        <v>1.1961531706150053</v>
      </c>
      <c r="M1301" s="73">
        <v>0.4003605506150052</v>
      </c>
      <c r="N1301" s="73">
        <v>0.40284841999999998</v>
      </c>
      <c r="O1301" s="73">
        <v>0.39294420000000002</v>
      </c>
      <c r="P1301" s="74">
        <f t="shared" si="81"/>
        <v>7.3876501638951361E-2</v>
      </c>
      <c r="Q1301" s="74">
        <f t="shared" si="82"/>
        <v>0.14821207719618895</v>
      </c>
      <c r="R1301" s="75">
        <f t="shared" si="83"/>
        <v>0.22072007727442755</v>
      </c>
      <c r="S1301" s="7"/>
    </row>
    <row r="1302" spans="1:19" ht="38.25" x14ac:dyDescent="0.25">
      <c r="A1302" s="44"/>
      <c r="B1302" s="45"/>
      <c r="C1302" s="46"/>
      <c r="D1302" s="47"/>
      <c r="E1302" s="48"/>
      <c r="F1302" s="49">
        <v>107</v>
      </c>
      <c r="G1302" s="50" t="s">
        <v>84</v>
      </c>
      <c r="H1302" s="90"/>
      <c r="I1302" s="46"/>
      <c r="J1302" s="51">
        <v>0.93671400000000005</v>
      </c>
      <c r="K1302" s="52">
        <v>0.93671400000000005</v>
      </c>
      <c r="L1302" s="53">
        <f t="shared" si="80"/>
        <v>0.13719146909110902</v>
      </c>
      <c r="M1302" s="53">
        <v>4.2710259091109037E-2</v>
      </c>
      <c r="N1302" s="53">
        <v>4.2176429999999994E-2</v>
      </c>
      <c r="O1302" s="53">
        <v>5.2304779999999995E-2</v>
      </c>
      <c r="P1302" s="54">
        <f t="shared" si="81"/>
        <v>4.5595837247130969E-2</v>
      </c>
      <c r="Q1302" s="54">
        <f t="shared" si="82"/>
        <v>9.0621778996693783E-2</v>
      </c>
      <c r="R1302" s="55">
        <f t="shared" si="83"/>
        <v>0.14646035939583374</v>
      </c>
      <c r="S1302" s="7"/>
    </row>
    <row r="1303" spans="1:19" x14ac:dyDescent="0.25">
      <c r="A1303" s="66"/>
      <c r="B1303" s="56"/>
      <c r="C1303" s="67"/>
      <c r="D1303" s="68"/>
      <c r="E1303" s="69"/>
      <c r="F1303" s="70"/>
      <c r="G1303" s="71"/>
      <c r="H1303" s="66">
        <v>7</v>
      </c>
      <c r="I1303" s="67" t="s">
        <v>279</v>
      </c>
      <c r="J1303" s="72">
        <v>0.93671400000000005</v>
      </c>
      <c r="K1303" s="73">
        <v>0.93671400000000005</v>
      </c>
      <c r="L1303" s="73">
        <f t="shared" si="80"/>
        <v>0.13719146909110902</v>
      </c>
      <c r="M1303" s="73">
        <v>4.2710259091109037E-2</v>
      </c>
      <c r="N1303" s="73">
        <v>4.2176429999999994E-2</v>
      </c>
      <c r="O1303" s="73">
        <v>5.2304779999999995E-2</v>
      </c>
      <c r="P1303" s="74">
        <f t="shared" si="81"/>
        <v>4.5595837247130969E-2</v>
      </c>
      <c r="Q1303" s="74">
        <f t="shared" si="82"/>
        <v>9.0621778996693783E-2</v>
      </c>
      <c r="R1303" s="75">
        <f t="shared" si="83"/>
        <v>0.14646035939583374</v>
      </c>
      <c r="S1303" s="7"/>
    </row>
    <row r="1304" spans="1:19" ht="25.5" x14ac:dyDescent="0.25">
      <c r="A1304" s="44"/>
      <c r="B1304" s="45"/>
      <c r="C1304" s="46"/>
      <c r="D1304" s="47"/>
      <c r="E1304" s="48"/>
      <c r="F1304" s="49">
        <v>121</v>
      </c>
      <c r="G1304" s="50" t="s">
        <v>159</v>
      </c>
      <c r="H1304" s="90"/>
      <c r="I1304" s="46"/>
      <c r="J1304" s="51">
        <v>3.1650000000000003E-3</v>
      </c>
      <c r="K1304" s="52">
        <v>3.1650000000000003E-3</v>
      </c>
      <c r="L1304" s="53">
        <f t="shared" si="80"/>
        <v>0</v>
      </c>
      <c r="M1304" s="53">
        <v>0</v>
      </c>
      <c r="N1304" s="53">
        <v>0</v>
      </c>
      <c r="O1304" s="53">
        <v>0</v>
      </c>
      <c r="P1304" s="54">
        <f t="shared" si="81"/>
        <v>0</v>
      </c>
      <c r="Q1304" s="54">
        <f t="shared" si="82"/>
        <v>0</v>
      </c>
      <c r="R1304" s="55">
        <f t="shared" si="83"/>
        <v>0</v>
      </c>
      <c r="S1304" s="7"/>
    </row>
    <row r="1305" spans="1:19" x14ac:dyDescent="0.25">
      <c r="A1305" s="66"/>
      <c r="B1305" s="56"/>
      <c r="C1305" s="67"/>
      <c r="D1305" s="68"/>
      <c r="E1305" s="69"/>
      <c r="F1305" s="70"/>
      <c r="G1305" s="71"/>
      <c r="H1305" s="66">
        <v>7</v>
      </c>
      <c r="I1305" s="67" t="s">
        <v>279</v>
      </c>
      <c r="J1305" s="72">
        <v>3.1650000000000003E-3</v>
      </c>
      <c r="K1305" s="73">
        <v>3.1650000000000003E-3</v>
      </c>
      <c r="L1305" s="73">
        <f t="shared" si="80"/>
        <v>0</v>
      </c>
      <c r="M1305" s="73">
        <v>0</v>
      </c>
      <c r="N1305" s="73">
        <v>0</v>
      </c>
      <c r="O1305" s="73">
        <v>0</v>
      </c>
      <c r="P1305" s="74">
        <f t="shared" si="81"/>
        <v>0</v>
      </c>
      <c r="Q1305" s="74">
        <f t="shared" si="82"/>
        <v>0</v>
      </c>
      <c r="R1305" s="75">
        <f t="shared" si="83"/>
        <v>0</v>
      </c>
      <c r="S1305" s="7"/>
    </row>
    <row r="1306" spans="1:19" ht="25.5" x14ac:dyDescent="0.25">
      <c r="A1306" s="44"/>
      <c r="B1306" s="45"/>
      <c r="C1306" s="46"/>
      <c r="D1306" s="47"/>
      <c r="E1306" s="48"/>
      <c r="F1306" s="49">
        <v>127</v>
      </c>
      <c r="G1306" s="50" t="s">
        <v>184</v>
      </c>
      <c r="H1306" s="90"/>
      <c r="I1306" s="46"/>
      <c r="J1306" s="51">
        <v>0.228163</v>
      </c>
      <c r="K1306" s="52">
        <v>0.228163</v>
      </c>
      <c r="L1306" s="53">
        <f t="shared" si="80"/>
        <v>0</v>
      </c>
      <c r="M1306" s="53">
        <v>0</v>
      </c>
      <c r="N1306" s="53">
        <v>0</v>
      </c>
      <c r="O1306" s="53">
        <v>0</v>
      </c>
      <c r="P1306" s="54">
        <f t="shared" si="81"/>
        <v>0</v>
      </c>
      <c r="Q1306" s="54">
        <f t="shared" si="82"/>
        <v>0</v>
      </c>
      <c r="R1306" s="55">
        <f t="shared" si="83"/>
        <v>0</v>
      </c>
      <c r="S1306" s="7"/>
    </row>
    <row r="1307" spans="1:19" x14ac:dyDescent="0.25">
      <c r="A1307" s="66"/>
      <c r="B1307" s="56"/>
      <c r="C1307" s="67"/>
      <c r="D1307" s="68"/>
      <c r="E1307" s="69"/>
      <c r="F1307" s="70"/>
      <c r="G1307" s="71"/>
      <c r="H1307" s="66">
        <v>7</v>
      </c>
      <c r="I1307" s="67" t="s">
        <v>279</v>
      </c>
      <c r="J1307" s="72">
        <v>0.228163</v>
      </c>
      <c r="K1307" s="73">
        <v>0.228163</v>
      </c>
      <c r="L1307" s="73">
        <f t="shared" si="80"/>
        <v>0</v>
      </c>
      <c r="M1307" s="73">
        <v>0</v>
      </c>
      <c r="N1307" s="73">
        <v>0</v>
      </c>
      <c r="O1307" s="73">
        <v>0</v>
      </c>
      <c r="P1307" s="74">
        <f t="shared" si="81"/>
        <v>0</v>
      </c>
      <c r="Q1307" s="74">
        <f t="shared" si="82"/>
        <v>0</v>
      </c>
      <c r="R1307" s="75">
        <f t="shared" si="83"/>
        <v>0</v>
      </c>
      <c r="S1307" s="7"/>
    </row>
    <row r="1308" spans="1:19" ht="38.25" x14ac:dyDescent="0.25">
      <c r="A1308" s="44"/>
      <c r="B1308" s="45"/>
      <c r="C1308" s="46"/>
      <c r="D1308" s="47"/>
      <c r="E1308" s="48"/>
      <c r="F1308" s="49">
        <v>129</v>
      </c>
      <c r="G1308" s="50" t="s">
        <v>143</v>
      </c>
      <c r="H1308" s="90"/>
      <c r="I1308" s="46"/>
      <c r="J1308" s="51">
        <v>1.0078449999999997</v>
      </c>
      <c r="K1308" s="52">
        <v>1.0894859999999995</v>
      </c>
      <c r="L1308" s="53">
        <f t="shared" si="80"/>
        <v>0.116433950532542</v>
      </c>
      <c r="M1308" s="53">
        <v>4.1557600532541983E-2</v>
      </c>
      <c r="N1308" s="53">
        <v>4.294984000000001E-2</v>
      </c>
      <c r="O1308" s="53">
        <v>3.1926510000000005E-2</v>
      </c>
      <c r="P1308" s="54">
        <f t="shared" si="81"/>
        <v>3.8144226298035953E-2</v>
      </c>
      <c r="Q1308" s="54">
        <f t="shared" si="82"/>
        <v>7.7566339110866994E-2</v>
      </c>
      <c r="R1308" s="55">
        <f t="shared" si="83"/>
        <v>0.1068705339330125</v>
      </c>
      <c r="S1308" s="7"/>
    </row>
    <row r="1309" spans="1:19" x14ac:dyDescent="0.25">
      <c r="A1309" s="66"/>
      <c r="B1309" s="56"/>
      <c r="C1309" s="67"/>
      <c r="D1309" s="68"/>
      <c r="E1309" s="69"/>
      <c r="F1309" s="70"/>
      <c r="G1309" s="71"/>
      <c r="H1309" s="66">
        <v>7</v>
      </c>
      <c r="I1309" s="67" t="s">
        <v>279</v>
      </c>
      <c r="J1309" s="72">
        <v>1.0078449999999997</v>
      </c>
      <c r="K1309" s="73">
        <v>1.0894859999999995</v>
      </c>
      <c r="L1309" s="73">
        <f t="shared" si="80"/>
        <v>0.116433950532542</v>
      </c>
      <c r="M1309" s="73">
        <v>4.1557600532541983E-2</v>
      </c>
      <c r="N1309" s="73">
        <v>4.294984000000001E-2</v>
      </c>
      <c r="O1309" s="73">
        <v>3.1926510000000005E-2</v>
      </c>
      <c r="P1309" s="74">
        <f t="shared" si="81"/>
        <v>3.8144226298035953E-2</v>
      </c>
      <c r="Q1309" s="74">
        <f t="shared" si="82"/>
        <v>7.7566339110866994E-2</v>
      </c>
      <c r="R1309" s="75">
        <f t="shared" si="83"/>
        <v>0.1068705339330125</v>
      </c>
      <c r="S1309" s="7"/>
    </row>
    <row r="1310" spans="1:19" x14ac:dyDescent="0.25">
      <c r="A1310" s="44"/>
      <c r="B1310" s="45"/>
      <c r="C1310" s="46"/>
      <c r="D1310" s="47"/>
      <c r="E1310" s="48"/>
      <c r="F1310" s="49">
        <v>131</v>
      </c>
      <c r="G1310" s="50" t="s">
        <v>144</v>
      </c>
      <c r="H1310" s="90"/>
      <c r="I1310" s="46"/>
      <c r="J1310" s="51">
        <v>2.1755210000000003</v>
      </c>
      <c r="K1310" s="52">
        <v>2.2982629999999999</v>
      </c>
      <c r="L1310" s="53">
        <f t="shared" si="80"/>
        <v>0.504858509108425</v>
      </c>
      <c r="M1310" s="53">
        <v>0.21932261910842499</v>
      </c>
      <c r="N1310" s="53">
        <v>0.16720403</v>
      </c>
      <c r="O1310" s="53">
        <v>0.11833186000000001</v>
      </c>
      <c r="P1310" s="54">
        <f t="shared" si="81"/>
        <v>9.5429730674176538E-2</v>
      </c>
      <c r="Q1310" s="54">
        <f t="shared" si="82"/>
        <v>0.16818207886061126</v>
      </c>
      <c r="R1310" s="55">
        <f t="shared" si="83"/>
        <v>0.21966959791304347</v>
      </c>
      <c r="S1310" s="7"/>
    </row>
    <row r="1311" spans="1:19" x14ac:dyDescent="0.25">
      <c r="A1311" s="66"/>
      <c r="B1311" s="56"/>
      <c r="C1311" s="67"/>
      <c r="D1311" s="68"/>
      <c r="E1311" s="69"/>
      <c r="F1311" s="70"/>
      <c r="G1311" s="71"/>
      <c r="H1311" s="66">
        <v>7</v>
      </c>
      <c r="I1311" s="67" t="s">
        <v>279</v>
      </c>
      <c r="J1311" s="72">
        <v>2.1755210000000003</v>
      </c>
      <c r="K1311" s="73">
        <v>2.2982629999999999</v>
      </c>
      <c r="L1311" s="73">
        <f t="shared" si="80"/>
        <v>0.504858509108425</v>
      </c>
      <c r="M1311" s="73">
        <v>0.21932261910842499</v>
      </c>
      <c r="N1311" s="73">
        <v>0.16720403</v>
      </c>
      <c r="O1311" s="73">
        <v>0.11833186000000001</v>
      </c>
      <c r="P1311" s="74">
        <f t="shared" si="81"/>
        <v>9.5429730674176538E-2</v>
      </c>
      <c r="Q1311" s="74">
        <f t="shared" si="82"/>
        <v>0.16818207886061126</v>
      </c>
      <c r="R1311" s="75">
        <f t="shared" si="83"/>
        <v>0.21966959791304347</v>
      </c>
      <c r="S1311" s="7"/>
    </row>
    <row r="1312" spans="1:19" x14ac:dyDescent="0.25">
      <c r="A1312" s="44"/>
      <c r="B1312" s="45"/>
      <c r="C1312" s="46"/>
      <c r="D1312" s="47">
        <v>465</v>
      </c>
      <c r="E1312" s="48" t="s">
        <v>250</v>
      </c>
      <c r="F1312" s="49"/>
      <c r="G1312" s="50"/>
      <c r="H1312" s="90"/>
      <c r="I1312" s="46"/>
      <c r="J1312" s="51">
        <v>4.1892049999999994</v>
      </c>
      <c r="K1312" s="52">
        <v>4.2250659999999991</v>
      </c>
      <c r="L1312" s="53">
        <f t="shared" si="80"/>
        <v>1.3440000000000001E-2</v>
      </c>
      <c r="M1312" s="53">
        <v>0</v>
      </c>
      <c r="N1312" s="53">
        <v>4.0000000000000001E-3</v>
      </c>
      <c r="O1312" s="53">
        <v>9.4400000000000005E-3</v>
      </c>
      <c r="P1312" s="54">
        <f t="shared" si="81"/>
        <v>0</v>
      </c>
      <c r="Q1312" s="54">
        <f t="shared" si="82"/>
        <v>9.4673077296307344E-4</v>
      </c>
      <c r="R1312" s="55">
        <f t="shared" si="83"/>
        <v>3.1810153971559268E-3</v>
      </c>
      <c r="S1312" s="7"/>
    </row>
    <row r="1313" spans="1:19" ht="25.5" x14ac:dyDescent="0.25">
      <c r="A1313" s="44"/>
      <c r="B1313" s="45"/>
      <c r="C1313" s="46"/>
      <c r="D1313" s="47"/>
      <c r="E1313" s="48"/>
      <c r="F1313" s="49">
        <v>42</v>
      </c>
      <c r="G1313" s="50" t="s">
        <v>158</v>
      </c>
      <c r="H1313" s="90"/>
      <c r="I1313" s="46"/>
      <c r="J1313" s="51">
        <v>0</v>
      </c>
      <c r="K1313" s="52">
        <v>3.5861000000000004E-2</v>
      </c>
      <c r="L1313" s="53">
        <f t="shared" si="80"/>
        <v>0</v>
      </c>
      <c r="M1313" s="53">
        <v>0</v>
      </c>
      <c r="N1313" s="53">
        <v>0</v>
      </c>
      <c r="O1313" s="53">
        <v>0</v>
      </c>
      <c r="P1313" s="54">
        <f t="shared" si="81"/>
        <v>0</v>
      </c>
      <c r="Q1313" s="54">
        <f t="shared" si="82"/>
        <v>0</v>
      </c>
      <c r="R1313" s="55">
        <f t="shared" si="83"/>
        <v>0</v>
      </c>
      <c r="S1313" s="7"/>
    </row>
    <row r="1314" spans="1:19" x14ac:dyDescent="0.25">
      <c r="A1314" s="66"/>
      <c r="B1314" s="56"/>
      <c r="C1314" s="67"/>
      <c r="D1314" s="68"/>
      <c r="E1314" s="69"/>
      <c r="F1314" s="70"/>
      <c r="G1314" s="71"/>
      <c r="H1314" s="66">
        <v>15</v>
      </c>
      <c r="I1314" s="67" t="s">
        <v>255</v>
      </c>
      <c r="J1314" s="72">
        <v>0</v>
      </c>
      <c r="K1314" s="73">
        <v>3.5861000000000004E-2</v>
      </c>
      <c r="L1314" s="73">
        <f t="shared" si="80"/>
        <v>0</v>
      </c>
      <c r="M1314" s="73">
        <v>0</v>
      </c>
      <c r="N1314" s="73">
        <v>0</v>
      </c>
      <c r="O1314" s="73">
        <v>0</v>
      </c>
      <c r="P1314" s="74">
        <f t="shared" si="81"/>
        <v>0</v>
      </c>
      <c r="Q1314" s="74">
        <f t="shared" si="82"/>
        <v>0</v>
      </c>
      <c r="R1314" s="75">
        <f t="shared" si="83"/>
        <v>0</v>
      </c>
      <c r="S1314" s="7"/>
    </row>
    <row r="1315" spans="1:19" ht="38.25" x14ac:dyDescent="0.25">
      <c r="A1315" s="44"/>
      <c r="B1315" s="45"/>
      <c r="C1315" s="46"/>
      <c r="D1315" s="47"/>
      <c r="E1315" s="48"/>
      <c r="F1315" s="49">
        <v>68</v>
      </c>
      <c r="G1315" s="50" t="s">
        <v>22</v>
      </c>
      <c r="H1315" s="90"/>
      <c r="I1315" s="46"/>
      <c r="J1315" s="51">
        <v>4.1609999999999996</v>
      </c>
      <c r="K1315" s="52">
        <v>4.1609999999999996</v>
      </c>
      <c r="L1315" s="53">
        <f t="shared" si="80"/>
        <v>9.4400000000000005E-3</v>
      </c>
      <c r="M1315" s="53">
        <v>0</v>
      </c>
      <c r="N1315" s="53">
        <v>0</v>
      </c>
      <c r="O1315" s="53">
        <v>9.4400000000000005E-3</v>
      </c>
      <c r="P1315" s="54">
        <f t="shared" si="81"/>
        <v>0</v>
      </c>
      <c r="Q1315" s="54">
        <f t="shared" si="82"/>
        <v>0</v>
      </c>
      <c r="R1315" s="55">
        <f t="shared" si="83"/>
        <v>2.2686854121605387E-3</v>
      </c>
      <c r="S1315" s="7"/>
    </row>
    <row r="1316" spans="1:19" x14ac:dyDescent="0.25">
      <c r="A1316" s="66"/>
      <c r="B1316" s="56"/>
      <c r="C1316" s="67"/>
      <c r="D1316" s="68"/>
      <c r="E1316" s="69"/>
      <c r="F1316" s="70"/>
      <c r="G1316" s="71"/>
      <c r="H1316" s="66">
        <v>15</v>
      </c>
      <c r="I1316" s="67" t="s">
        <v>255</v>
      </c>
      <c r="J1316" s="72">
        <v>4.1609999999999996</v>
      </c>
      <c r="K1316" s="73">
        <v>4.1609999999999996</v>
      </c>
      <c r="L1316" s="73">
        <f t="shared" si="80"/>
        <v>9.4400000000000005E-3</v>
      </c>
      <c r="M1316" s="73">
        <v>0</v>
      </c>
      <c r="N1316" s="73">
        <v>0</v>
      </c>
      <c r="O1316" s="73">
        <v>9.4400000000000005E-3</v>
      </c>
      <c r="P1316" s="74">
        <f t="shared" si="81"/>
        <v>0</v>
      </c>
      <c r="Q1316" s="74">
        <f t="shared" si="82"/>
        <v>0</v>
      </c>
      <c r="R1316" s="75">
        <f t="shared" si="83"/>
        <v>2.2686854121605387E-3</v>
      </c>
      <c r="S1316" s="7"/>
    </row>
    <row r="1317" spans="1:19" ht="25.5" x14ac:dyDescent="0.25">
      <c r="A1317" s="44"/>
      <c r="B1317" s="45"/>
      <c r="C1317" s="46"/>
      <c r="D1317" s="47"/>
      <c r="E1317" s="48"/>
      <c r="F1317" s="49">
        <v>121</v>
      </c>
      <c r="G1317" s="50" t="s">
        <v>159</v>
      </c>
      <c r="H1317" s="90"/>
      <c r="I1317" s="46"/>
      <c r="J1317" s="51">
        <v>2.8205000000000001E-2</v>
      </c>
      <c r="K1317" s="52">
        <v>2.8205000000000001E-2</v>
      </c>
      <c r="L1317" s="53">
        <f t="shared" si="80"/>
        <v>4.0000000000000001E-3</v>
      </c>
      <c r="M1317" s="53">
        <v>0</v>
      </c>
      <c r="N1317" s="53">
        <v>4.0000000000000001E-3</v>
      </c>
      <c r="O1317" s="53">
        <v>0</v>
      </c>
      <c r="P1317" s="54">
        <f t="shared" si="81"/>
        <v>0</v>
      </c>
      <c r="Q1317" s="54">
        <f t="shared" si="82"/>
        <v>0.14181882644921112</v>
      </c>
      <c r="R1317" s="55">
        <f t="shared" si="83"/>
        <v>0.14181882644921112</v>
      </c>
      <c r="S1317" s="7"/>
    </row>
    <row r="1318" spans="1:19" ht="15.75" thickBot="1" x14ac:dyDescent="0.3">
      <c r="A1318" s="76"/>
      <c r="B1318" s="77"/>
      <c r="C1318" s="78"/>
      <c r="D1318" s="79"/>
      <c r="E1318" s="80"/>
      <c r="F1318" s="81"/>
      <c r="G1318" s="82"/>
      <c r="H1318" s="76">
        <v>15</v>
      </c>
      <c r="I1318" s="78" t="s">
        <v>255</v>
      </c>
      <c r="J1318" s="83">
        <v>2.8205000000000001E-2</v>
      </c>
      <c r="K1318" s="84">
        <v>2.8205000000000001E-2</v>
      </c>
      <c r="L1318" s="84">
        <f t="shared" si="80"/>
        <v>4.0000000000000001E-3</v>
      </c>
      <c r="M1318" s="84">
        <v>0</v>
      </c>
      <c r="N1318" s="84">
        <v>4.0000000000000001E-3</v>
      </c>
      <c r="O1318" s="84">
        <v>0</v>
      </c>
      <c r="P1318" s="85">
        <f t="shared" si="81"/>
        <v>0</v>
      </c>
      <c r="Q1318" s="85">
        <f t="shared" si="82"/>
        <v>0.14181882644921112</v>
      </c>
      <c r="R1318" s="86">
        <f t="shared" si="83"/>
        <v>0.14181882644921112</v>
      </c>
      <c r="S1318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35"/>
  <sheetViews>
    <sheetView workbookViewId="0">
      <selection activeCell="B6" sqref="B6:O7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224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620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12466.511010000029</v>
      </c>
      <c r="K7" s="52">
        <v>14568.416025000042</v>
      </c>
      <c r="L7" s="53">
        <f t="shared" ref="L7:L70" si="0">SUM(M7,N7,O7)</f>
        <v>2878.6749700356791</v>
      </c>
      <c r="M7" s="53">
        <v>881.89872091568031</v>
      </c>
      <c r="N7" s="53">
        <v>979.26400236999939</v>
      </c>
      <c r="O7" s="53">
        <v>1017.5122467499995</v>
      </c>
      <c r="P7" s="54">
        <f t="shared" ref="P7:P70" si="1">IFERROR(M7/K7,0)</f>
        <v>6.0534976445092134E-2</v>
      </c>
      <c r="Q7" s="54">
        <f t="shared" ref="Q7:Q70" si="2">IFERROR(SUM(M7,N7)/K7,0)</f>
        <v>0.12775326570107845</v>
      </c>
      <c r="R7" s="55">
        <f t="shared" ref="R7:R70" si="3">IFERROR(SUM(M7,N7,O7)/K7,0)</f>
        <v>0.19759697726202671</v>
      </c>
      <c r="S7" s="7"/>
    </row>
    <row r="8" spans="1:19" x14ac:dyDescent="0.25">
      <c r="A8" s="44"/>
      <c r="B8" s="45"/>
      <c r="C8" s="46"/>
      <c r="D8" s="47">
        <v>440</v>
      </c>
      <c r="E8" s="48" t="s">
        <v>225</v>
      </c>
      <c r="F8" s="49"/>
      <c r="G8" s="50"/>
      <c r="H8" s="90"/>
      <c r="I8" s="46"/>
      <c r="J8" s="51">
        <v>345.69243799999987</v>
      </c>
      <c r="K8" s="52">
        <v>435.35556999999989</v>
      </c>
      <c r="L8" s="53">
        <f t="shared" si="0"/>
        <v>87.742598644910061</v>
      </c>
      <c r="M8" s="53">
        <v>24.257314544910059</v>
      </c>
      <c r="N8" s="53">
        <v>27.243600919999999</v>
      </c>
      <c r="O8" s="53">
        <v>36.241683180000003</v>
      </c>
      <c r="P8" s="54">
        <f t="shared" si="1"/>
        <v>5.5718397136644116E-2</v>
      </c>
      <c r="Q8" s="54">
        <f t="shared" si="2"/>
        <v>0.11829621351786097</v>
      </c>
      <c r="R8" s="55">
        <f t="shared" si="3"/>
        <v>0.20154238211517561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60.629867999999995</v>
      </c>
      <c r="K9" s="52">
        <v>43.294256000000004</v>
      </c>
      <c r="L9" s="53">
        <f t="shared" si="0"/>
        <v>7.4812684488239878</v>
      </c>
      <c r="M9" s="53">
        <v>2.1603009488239877</v>
      </c>
      <c r="N9" s="53">
        <v>2.8790872400000005</v>
      </c>
      <c r="O9" s="53">
        <v>2.44188026</v>
      </c>
      <c r="P9" s="54">
        <f t="shared" si="1"/>
        <v>4.9898096154464174E-2</v>
      </c>
      <c r="Q9" s="54">
        <f t="shared" si="2"/>
        <v>0.11639854000087188</v>
      </c>
      <c r="R9" s="55">
        <f t="shared" si="3"/>
        <v>0.17280048533052483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6.8471079999999986</v>
      </c>
      <c r="K10" s="73">
        <v>8.8273600000000005</v>
      </c>
      <c r="L10" s="73">
        <f t="shared" si="0"/>
        <v>1.6680685892470684</v>
      </c>
      <c r="M10" s="73">
        <v>0.57672944924706826</v>
      </c>
      <c r="N10" s="73">
        <v>0.58495206</v>
      </c>
      <c r="O10" s="73">
        <v>0.5063870800000001</v>
      </c>
      <c r="P10" s="74">
        <f t="shared" si="1"/>
        <v>6.5334307114139248E-2</v>
      </c>
      <c r="Q10" s="74">
        <f t="shared" si="2"/>
        <v>0.13160010572210357</v>
      </c>
      <c r="R10" s="75">
        <f t="shared" si="3"/>
        <v>0.18896573712265821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4.2640480000000007</v>
      </c>
      <c r="K11" s="73">
        <v>5.6385680000000002</v>
      </c>
      <c r="L11" s="73">
        <f t="shared" si="0"/>
        <v>1.50744221984495</v>
      </c>
      <c r="M11" s="73">
        <v>0.38447923984494992</v>
      </c>
      <c r="N11" s="73">
        <v>0.69115531000000008</v>
      </c>
      <c r="O11" s="73">
        <v>0.43180766999999998</v>
      </c>
      <c r="P11" s="74">
        <f t="shared" si="1"/>
        <v>6.8187390813580662E-2</v>
      </c>
      <c r="Q11" s="74">
        <f t="shared" si="2"/>
        <v>0.19076378077642231</v>
      </c>
      <c r="R11" s="75">
        <f t="shared" si="3"/>
        <v>0.26734486838590044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9.8637529999999991</v>
      </c>
      <c r="K12" s="73">
        <v>12.80641</v>
      </c>
      <c r="L12" s="73">
        <f t="shared" si="0"/>
        <v>3.0069902587325172</v>
      </c>
      <c r="M12" s="73">
        <v>0.78811593873251695</v>
      </c>
      <c r="N12" s="73">
        <v>1.1532546900000002</v>
      </c>
      <c r="O12" s="73">
        <v>1.06561963</v>
      </c>
      <c r="P12" s="74">
        <f t="shared" si="1"/>
        <v>6.1540739265142766E-2</v>
      </c>
      <c r="Q12" s="74">
        <f t="shared" si="2"/>
        <v>0.15159366510462474</v>
      </c>
      <c r="R12" s="75">
        <f t="shared" si="3"/>
        <v>0.23480352875884164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0.18234300000000001</v>
      </c>
      <c r="K13" s="73">
        <v>0.67121200000000003</v>
      </c>
      <c r="L13" s="73">
        <f t="shared" si="0"/>
        <v>6.713019016757904E-2</v>
      </c>
      <c r="M13" s="73">
        <v>1.5442140167579055E-2</v>
      </c>
      <c r="N13" s="73">
        <v>2.4994509999999998E-2</v>
      </c>
      <c r="O13" s="73">
        <v>2.6693539999999995E-2</v>
      </c>
      <c r="P13" s="74">
        <f t="shared" si="1"/>
        <v>2.3006352937043815E-2</v>
      </c>
      <c r="Q13" s="74">
        <f t="shared" si="2"/>
        <v>6.0244230090610792E-2</v>
      </c>
      <c r="R13" s="75">
        <f t="shared" si="3"/>
        <v>0.10001339393154329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2.058783</v>
      </c>
      <c r="K14" s="73">
        <v>2.771722</v>
      </c>
      <c r="L14" s="73">
        <f t="shared" si="0"/>
        <v>0.56366024069051512</v>
      </c>
      <c r="M14" s="73">
        <v>0.18445804069051519</v>
      </c>
      <c r="N14" s="73">
        <v>0.18836106999999996</v>
      </c>
      <c r="O14" s="73">
        <v>0.19084113</v>
      </c>
      <c r="P14" s="74">
        <f t="shared" si="1"/>
        <v>6.6549978926643868E-2</v>
      </c>
      <c r="Q14" s="74">
        <f t="shared" si="2"/>
        <v>0.13450811830714449</v>
      </c>
      <c r="R14" s="75">
        <f t="shared" si="3"/>
        <v>0.20336102996278671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1.3270469999999999</v>
      </c>
      <c r="K15" s="73">
        <v>1.635146</v>
      </c>
      <c r="L15" s="73">
        <f t="shared" si="0"/>
        <v>0.30248357954305721</v>
      </c>
      <c r="M15" s="73">
        <v>8.8459169543057214E-2</v>
      </c>
      <c r="N15" s="73">
        <v>0.11135697999999999</v>
      </c>
      <c r="O15" s="73">
        <v>0.10266743</v>
      </c>
      <c r="P15" s="74">
        <f t="shared" si="1"/>
        <v>5.4098636784150902E-2</v>
      </c>
      <c r="Q15" s="74">
        <f t="shared" si="2"/>
        <v>0.12220080013837126</v>
      </c>
      <c r="R15" s="75">
        <f t="shared" si="3"/>
        <v>0.18498872855577253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1.5827859999999994</v>
      </c>
      <c r="K16" s="73">
        <v>2.5113809999999992</v>
      </c>
      <c r="L16" s="73">
        <f t="shared" si="0"/>
        <v>0.36054337059830111</v>
      </c>
      <c r="M16" s="73">
        <v>0.12261697059830112</v>
      </c>
      <c r="N16" s="73">
        <v>0.12501261999999999</v>
      </c>
      <c r="O16" s="73">
        <v>0.11291378000000002</v>
      </c>
      <c r="P16" s="74">
        <f t="shared" si="1"/>
        <v>4.8824519496763398E-2</v>
      </c>
      <c r="Q16" s="74">
        <f t="shared" si="2"/>
        <v>9.8602956141780634E-2</v>
      </c>
      <c r="R16" s="75">
        <f t="shared" si="3"/>
        <v>0.14356378844878623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9000009</v>
      </c>
      <c r="I17" s="67" t="s">
        <v>294</v>
      </c>
      <c r="J17" s="72">
        <v>34.503999999999998</v>
      </c>
      <c r="K17" s="73">
        <v>8.4324570000000012</v>
      </c>
      <c r="L17" s="73">
        <f t="shared" si="0"/>
        <v>4.9499999999999995E-3</v>
      </c>
      <c r="M17" s="73">
        <v>0</v>
      </c>
      <c r="N17" s="73">
        <v>0</v>
      </c>
      <c r="O17" s="73">
        <v>4.9499999999999995E-3</v>
      </c>
      <c r="P17" s="74">
        <f t="shared" si="1"/>
        <v>0</v>
      </c>
      <c r="Q17" s="74">
        <f t="shared" si="2"/>
        <v>0</v>
      </c>
      <c r="R17" s="75">
        <f t="shared" si="3"/>
        <v>5.8701752051626215E-4</v>
      </c>
      <c r="S17" s="7"/>
    </row>
    <row r="18" spans="1:19" x14ac:dyDescent="0.25">
      <c r="A18" s="44"/>
      <c r="B18" s="45"/>
      <c r="C18" s="46"/>
      <c r="D18" s="47"/>
      <c r="E18" s="48"/>
      <c r="F18" s="49">
        <v>2</v>
      </c>
      <c r="G18" s="50" t="s">
        <v>137</v>
      </c>
      <c r="H18" s="90"/>
      <c r="I18" s="46"/>
      <c r="J18" s="51">
        <v>17.323079</v>
      </c>
      <c r="K18" s="52">
        <v>23.742840999999995</v>
      </c>
      <c r="L18" s="53">
        <f t="shared" si="0"/>
        <v>4.956282321040324</v>
      </c>
      <c r="M18" s="53">
        <v>1.5450034610403236</v>
      </c>
      <c r="N18" s="53">
        <v>1.60840293</v>
      </c>
      <c r="O18" s="53">
        <v>1.8028759300000001</v>
      </c>
      <c r="P18" s="54">
        <f t="shared" si="1"/>
        <v>6.5072392180881969E-2</v>
      </c>
      <c r="Q18" s="54">
        <f t="shared" si="2"/>
        <v>0.13281504058593174</v>
      </c>
      <c r="R18" s="55">
        <f t="shared" si="3"/>
        <v>0.20874849480061486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3000001</v>
      </c>
      <c r="I19" s="67" t="s">
        <v>283</v>
      </c>
      <c r="J19" s="72">
        <v>8.0271039999999996</v>
      </c>
      <c r="K19" s="73">
        <v>9.1427049999999994</v>
      </c>
      <c r="L19" s="73">
        <f t="shared" si="0"/>
        <v>1.9449091390414761</v>
      </c>
      <c r="M19" s="73">
        <v>0.66760340904147597</v>
      </c>
      <c r="N19" s="73">
        <v>0.64840164000000011</v>
      </c>
      <c r="O19" s="73">
        <v>0.62890409000000003</v>
      </c>
      <c r="P19" s="74">
        <f t="shared" si="1"/>
        <v>7.3020337967972943E-2</v>
      </c>
      <c r="Q19" s="74">
        <f t="shared" si="2"/>
        <v>0.14394044749792059</v>
      </c>
      <c r="R19" s="75">
        <f t="shared" si="3"/>
        <v>0.21272797700915388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3033172</v>
      </c>
      <c r="I20" s="67" t="s">
        <v>412</v>
      </c>
      <c r="J20" s="72">
        <v>3.7898489999999998</v>
      </c>
      <c r="K20" s="73">
        <v>6.2565319999999991</v>
      </c>
      <c r="L20" s="73">
        <f t="shared" si="0"/>
        <v>1.4555428153917775</v>
      </c>
      <c r="M20" s="73">
        <v>0.41936254539177753</v>
      </c>
      <c r="N20" s="73">
        <v>0.47652061999999995</v>
      </c>
      <c r="O20" s="73">
        <v>0.55965964999999995</v>
      </c>
      <c r="P20" s="74">
        <f t="shared" si="1"/>
        <v>6.7027955006348186E-2</v>
      </c>
      <c r="Q20" s="74">
        <f t="shared" si="2"/>
        <v>0.14319165400125464</v>
      </c>
      <c r="R20" s="75">
        <f t="shared" si="3"/>
        <v>0.23264370986862654</v>
      </c>
      <c r="S20" s="7"/>
    </row>
    <row r="21" spans="1:19" ht="25.5" x14ac:dyDescent="0.25">
      <c r="A21" s="66"/>
      <c r="B21" s="56"/>
      <c r="C21" s="67"/>
      <c r="D21" s="68"/>
      <c r="E21" s="69"/>
      <c r="F21" s="70"/>
      <c r="G21" s="71"/>
      <c r="H21" s="66">
        <v>3033294</v>
      </c>
      <c r="I21" s="67" t="s">
        <v>439</v>
      </c>
      <c r="J21" s="72">
        <v>0.71295799999999998</v>
      </c>
      <c r="K21" s="73">
        <v>0.95437499999999997</v>
      </c>
      <c r="L21" s="73">
        <f t="shared" si="0"/>
        <v>0.25727989886069103</v>
      </c>
      <c r="M21" s="73">
        <v>9.4923798860691022E-2</v>
      </c>
      <c r="N21" s="73">
        <v>7.6928830000000004E-2</v>
      </c>
      <c r="O21" s="73">
        <v>8.542727E-2</v>
      </c>
      <c r="P21" s="74">
        <f t="shared" si="1"/>
        <v>9.9461740783959168E-2</v>
      </c>
      <c r="Q21" s="74">
        <f t="shared" si="2"/>
        <v>0.18006824242115629</v>
      </c>
      <c r="R21" s="75">
        <f t="shared" si="3"/>
        <v>0.26957946180557019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3033295</v>
      </c>
      <c r="I22" s="67" t="s">
        <v>413</v>
      </c>
      <c r="J22" s="72">
        <v>2.020578</v>
      </c>
      <c r="K22" s="73">
        <v>3.6836000000000002</v>
      </c>
      <c r="L22" s="73">
        <f t="shared" si="0"/>
        <v>0.67732309798384338</v>
      </c>
      <c r="M22" s="73">
        <v>0.18681248798384331</v>
      </c>
      <c r="N22" s="73">
        <v>0.21966153000000002</v>
      </c>
      <c r="O22" s="73">
        <v>0.27084908000000002</v>
      </c>
      <c r="P22" s="74">
        <f t="shared" si="1"/>
        <v>5.0714650880617683E-2</v>
      </c>
      <c r="Q22" s="74">
        <f t="shared" si="2"/>
        <v>0.1103469480898695</v>
      </c>
      <c r="R22" s="75">
        <f t="shared" si="3"/>
        <v>0.18387531164725904</v>
      </c>
      <c r="S22" s="7"/>
    </row>
    <row r="23" spans="1:19" ht="25.5" x14ac:dyDescent="0.25">
      <c r="A23" s="66"/>
      <c r="B23" s="56"/>
      <c r="C23" s="67"/>
      <c r="D23" s="68"/>
      <c r="E23" s="69"/>
      <c r="F23" s="70"/>
      <c r="G23" s="71"/>
      <c r="H23" s="66">
        <v>3033297</v>
      </c>
      <c r="I23" s="67" t="s">
        <v>440</v>
      </c>
      <c r="J23" s="72">
        <v>1.0471059999999999</v>
      </c>
      <c r="K23" s="73">
        <v>1.1358109999999997</v>
      </c>
      <c r="L23" s="73">
        <f t="shared" si="0"/>
        <v>0.2364339793300923</v>
      </c>
      <c r="M23" s="73">
        <v>6.9856829330092296E-2</v>
      </c>
      <c r="N23" s="73">
        <v>6.9204760000000004E-2</v>
      </c>
      <c r="O23" s="73">
        <v>9.7372390000000003E-2</v>
      </c>
      <c r="P23" s="74">
        <f t="shared" si="1"/>
        <v>6.1503920397048731E-2</v>
      </c>
      <c r="Q23" s="74">
        <f t="shared" si="2"/>
        <v>0.12243374058720363</v>
      </c>
      <c r="R23" s="75">
        <f t="shared" si="3"/>
        <v>0.20816313570663814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3033305</v>
      </c>
      <c r="I24" s="67" t="s">
        <v>441</v>
      </c>
      <c r="J24" s="72">
        <v>8.5111999999999993E-2</v>
      </c>
      <c r="K24" s="73">
        <v>0.413856</v>
      </c>
      <c r="L24" s="73">
        <f t="shared" si="0"/>
        <v>3.8731230012990427E-2</v>
      </c>
      <c r="M24" s="73">
        <v>2.1616100129904225E-3</v>
      </c>
      <c r="N24" s="73">
        <v>8.1366900000000002E-3</v>
      </c>
      <c r="O24" s="73">
        <v>2.8432930000000002E-2</v>
      </c>
      <c r="P24" s="74">
        <f t="shared" si="1"/>
        <v>5.223096953989848E-3</v>
      </c>
      <c r="Q24" s="74">
        <f t="shared" si="2"/>
        <v>2.4883776030770178E-2</v>
      </c>
      <c r="R24" s="75">
        <f t="shared" si="3"/>
        <v>9.3586247421785423E-2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9000000</v>
      </c>
      <c r="I25" s="67" t="s">
        <v>293</v>
      </c>
      <c r="J25" s="72">
        <v>1.6403719999999999</v>
      </c>
      <c r="K25" s="73">
        <v>2.1559619999999997</v>
      </c>
      <c r="L25" s="73">
        <f t="shared" si="0"/>
        <v>0.34606216041945304</v>
      </c>
      <c r="M25" s="73">
        <v>0.10428278041945305</v>
      </c>
      <c r="N25" s="73">
        <v>0.10954886000000001</v>
      </c>
      <c r="O25" s="73">
        <v>0.13223051999999996</v>
      </c>
      <c r="P25" s="74">
        <f t="shared" si="1"/>
        <v>4.8369489081650355E-2</v>
      </c>
      <c r="Q25" s="74">
        <f t="shared" si="2"/>
        <v>9.9181544210636879E-2</v>
      </c>
      <c r="R25" s="75">
        <f t="shared" si="3"/>
        <v>0.16051403522856761</v>
      </c>
      <c r="S25" s="7"/>
    </row>
    <row r="26" spans="1:19" x14ac:dyDescent="0.25">
      <c r="A26" s="44"/>
      <c r="B26" s="45"/>
      <c r="C26" s="46"/>
      <c r="D26" s="47"/>
      <c r="E26" s="48"/>
      <c r="F26" s="49">
        <v>16</v>
      </c>
      <c r="G26" s="50" t="s">
        <v>138</v>
      </c>
      <c r="H26" s="90"/>
      <c r="I26" s="46"/>
      <c r="J26" s="51">
        <v>2.3240340000000002</v>
      </c>
      <c r="K26" s="52">
        <v>2.369259</v>
      </c>
      <c r="L26" s="53">
        <f t="shared" si="0"/>
        <v>0.54289008936585514</v>
      </c>
      <c r="M26" s="53">
        <v>0.13978418936585513</v>
      </c>
      <c r="N26" s="53">
        <v>0.19172300000000003</v>
      </c>
      <c r="O26" s="53">
        <v>0.21138290000000001</v>
      </c>
      <c r="P26" s="54">
        <f t="shared" si="1"/>
        <v>5.8999117177925726E-2</v>
      </c>
      <c r="Q26" s="54">
        <f t="shared" si="2"/>
        <v>0.13992019841049677</v>
      </c>
      <c r="R26" s="55">
        <f t="shared" si="3"/>
        <v>0.22913919050887013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3000001</v>
      </c>
      <c r="I27" s="67" t="s">
        <v>283</v>
      </c>
      <c r="J27" s="72">
        <v>0.24723000000000001</v>
      </c>
      <c r="K27" s="73">
        <v>0.25270599999999999</v>
      </c>
      <c r="L27" s="73">
        <f t="shared" si="0"/>
        <v>5.3404000160402629E-2</v>
      </c>
      <c r="M27" s="73">
        <v>1.6810320160402625E-2</v>
      </c>
      <c r="N27" s="73">
        <v>1.8388890000000001E-2</v>
      </c>
      <c r="O27" s="73">
        <v>1.8204789999999998E-2</v>
      </c>
      <c r="P27" s="74">
        <f t="shared" si="1"/>
        <v>6.6521254582014772E-2</v>
      </c>
      <c r="Q27" s="74">
        <f t="shared" si="2"/>
        <v>0.13928917461557158</v>
      </c>
      <c r="R27" s="75">
        <f t="shared" si="3"/>
        <v>0.21132858009070871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3000612</v>
      </c>
      <c r="I28" s="67" t="s">
        <v>414</v>
      </c>
      <c r="J28" s="72">
        <v>8.7837999999999999E-2</v>
      </c>
      <c r="K28" s="73">
        <v>9.7408999999999996E-2</v>
      </c>
      <c r="L28" s="73">
        <f t="shared" si="0"/>
        <v>7.1587000000000005E-3</v>
      </c>
      <c r="M28" s="73">
        <v>0</v>
      </c>
      <c r="N28" s="73">
        <v>4.56186E-3</v>
      </c>
      <c r="O28" s="73">
        <v>2.59684E-3</v>
      </c>
      <c r="P28" s="74">
        <f t="shared" si="1"/>
        <v>0</v>
      </c>
      <c r="Q28" s="74">
        <f t="shared" si="2"/>
        <v>4.6832017575378047E-2</v>
      </c>
      <c r="R28" s="75">
        <f t="shared" si="3"/>
        <v>7.3491155848022266E-2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3000614</v>
      </c>
      <c r="I29" s="67" t="s">
        <v>415</v>
      </c>
      <c r="J29" s="72">
        <v>0.69485999999999992</v>
      </c>
      <c r="K29" s="73">
        <v>0.69485999999999992</v>
      </c>
      <c r="L29" s="73">
        <f t="shared" si="0"/>
        <v>0.27696496902268825</v>
      </c>
      <c r="M29" s="73">
        <v>8.3039229022688232E-2</v>
      </c>
      <c r="N29" s="73">
        <v>0.11181361000000002</v>
      </c>
      <c r="O29" s="73">
        <v>8.2112130000000005E-2</v>
      </c>
      <c r="P29" s="74">
        <f t="shared" si="1"/>
        <v>0.11950497801382759</v>
      </c>
      <c r="Q29" s="74">
        <f t="shared" si="2"/>
        <v>0.28042028469431002</v>
      </c>
      <c r="R29" s="75">
        <f t="shared" si="3"/>
        <v>0.39859103851522359</v>
      </c>
      <c r="S29" s="7"/>
    </row>
    <row r="30" spans="1:19" ht="38.25" x14ac:dyDescent="0.25">
      <c r="A30" s="66"/>
      <c r="B30" s="56"/>
      <c r="C30" s="67"/>
      <c r="D30" s="68"/>
      <c r="E30" s="69"/>
      <c r="F30" s="70"/>
      <c r="G30" s="71"/>
      <c r="H30" s="66">
        <v>3043959</v>
      </c>
      <c r="I30" s="67" t="s">
        <v>416</v>
      </c>
      <c r="J30" s="72">
        <v>0.25464799999999999</v>
      </c>
      <c r="K30" s="73">
        <v>0.26526</v>
      </c>
      <c r="L30" s="73">
        <f t="shared" si="0"/>
        <v>4.4637499914696163E-2</v>
      </c>
      <c r="M30" s="73">
        <v>3.7144499146961607E-3</v>
      </c>
      <c r="N30" s="73">
        <v>1.5762200000000001E-2</v>
      </c>
      <c r="O30" s="73">
        <v>2.5160849999999998E-2</v>
      </c>
      <c r="P30" s="74">
        <f t="shared" si="1"/>
        <v>1.4003053286195282E-2</v>
      </c>
      <c r="Q30" s="74">
        <f t="shared" si="2"/>
        <v>7.3424752750871458E-2</v>
      </c>
      <c r="R30" s="75">
        <f t="shared" si="3"/>
        <v>0.1682782926739658</v>
      </c>
      <c r="S30" s="7"/>
    </row>
    <row r="31" spans="1:19" ht="25.5" x14ac:dyDescent="0.25">
      <c r="A31" s="66"/>
      <c r="B31" s="56"/>
      <c r="C31" s="67"/>
      <c r="D31" s="68"/>
      <c r="E31" s="69"/>
      <c r="F31" s="70"/>
      <c r="G31" s="71"/>
      <c r="H31" s="66">
        <v>3043961</v>
      </c>
      <c r="I31" s="67" t="s">
        <v>417</v>
      </c>
      <c r="J31" s="72">
        <v>0.18591100000000002</v>
      </c>
      <c r="K31" s="73">
        <v>0.18914500000000001</v>
      </c>
      <c r="L31" s="73">
        <f t="shared" si="0"/>
        <v>1.6812880000000002E-2</v>
      </c>
      <c r="M31" s="73">
        <v>0</v>
      </c>
      <c r="N31" s="73">
        <v>0</v>
      </c>
      <c r="O31" s="73">
        <v>1.6812880000000002E-2</v>
      </c>
      <c r="P31" s="74">
        <f t="shared" si="1"/>
        <v>0</v>
      </c>
      <c r="Q31" s="74">
        <f t="shared" si="2"/>
        <v>0</v>
      </c>
      <c r="R31" s="75">
        <f t="shared" si="3"/>
        <v>8.8888841893785195E-2</v>
      </c>
      <c r="S31" s="7"/>
    </row>
    <row r="32" spans="1:19" ht="38.25" x14ac:dyDescent="0.25">
      <c r="A32" s="66"/>
      <c r="B32" s="56"/>
      <c r="C32" s="67"/>
      <c r="D32" s="68"/>
      <c r="E32" s="69"/>
      <c r="F32" s="70"/>
      <c r="G32" s="71"/>
      <c r="H32" s="66">
        <v>3043969</v>
      </c>
      <c r="I32" s="67" t="s">
        <v>418</v>
      </c>
      <c r="J32" s="72">
        <v>0.408466</v>
      </c>
      <c r="K32" s="73">
        <v>0.41997200000000007</v>
      </c>
      <c r="L32" s="73">
        <f t="shared" si="0"/>
        <v>7.500994043156356E-2</v>
      </c>
      <c r="M32" s="73">
        <v>2.2708340431563556E-2</v>
      </c>
      <c r="N32" s="73">
        <v>1.6679679999999999E-2</v>
      </c>
      <c r="O32" s="73">
        <v>3.5621920000000001E-2</v>
      </c>
      <c r="P32" s="74">
        <f t="shared" si="1"/>
        <v>5.4071081956805579E-2</v>
      </c>
      <c r="Q32" s="74">
        <f t="shared" si="2"/>
        <v>9.3787253511099677E-2</v>
      </c>
      <c r="R32" s="75">
        <f t="shared" si="3"/>
        <v>0.17860700339918745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9000000</v>
      </c>
      <c r="I33" s="67" t="s">
        <v>293</v>
      </c>
      <c r="J33" s="72">
        <v>0.44508100000000006</v>
      </c>
      <c r="K33" s="73">
        <v>0.44990700000000006</v>
      </c>
      <c r="L33" s="73">
        <f t="shared" si="0"/>
        <v>6.8902099836504554E-2</v>
      </c>
      <c r="M33" s="73">
        <v>1.3511849836504553E-2</v>
      </c>
      <c r="N33" s="73">
        <v>2.4516759999999999E-2</v>
      </c>
      <c r="O33" s="73">
        <v>3.0873490000000003E-2</v>
      </c>
      <c r="P33" s="74">
        <f t="shared" si="1"/>
        <v>3.003253969488039E-2</v>
      </c>
      <c r="Q33" s="74">
        <f t="shared" si="2"/>
        <v>8.4525490460260783E-2</v>
      </c>
      <c r="R33" s="75">
        <f t="shared" si="3"/>
        <v>0.15314742788288369</v>
      </c>
      <c r="S33" s="7"/>
    </row>
    <row r="34" spans="1:19" x14ac:dyDescent="0.25">
      <c r="A34" s="44"/>
      <c r="B34" s="45"/>
      <c r="C34" s="46"/>
      <c r="D34" s="47"/>
      <c r="E34" s="48"/>
      <c r="F34" s="49">
        <v>17</v>
      </c>
      <c r="G34" s="50" t="s">
        <v>139</v>
      </c>
      <c r="H34" s="90"/>
      <c r="I34" s="46"/>
      <c r="J34" s="51">
        <v>2.8091919999999995</v>
      </c>
      <c r="K34" s="52">
        <v>2.9952179999999995</v>
      </c>
      <c r="L34" s="53">
        <f t="shared" si="0"/>
        <v>0.42875063079981074</v>
      </c>
      <c r="M34" s="53">
        <v>8.7935010799810698E-2</v>
      </c>
      <c r="N34" s="53">
        <v>0.12695234</v>
      </c>
      <c r="O34" s="53">
        <v>0.21386328000000004</v>
      </c>
      <c r="P34" s="54">
        <f t="shared" si="1"/>
        <v>2.9358467664060084E-2</v>
      </c>
      <c r="Q34" s="54">
        <f t="shared" si="2"/>
        <v>7.1743476034068554E-2</v>
      </c>
      <c r="R34" s="55">
        <f t="shared" si="3"/>
        <v>0.14314505014319853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3000001</v>
      </c>
      <c r="I35" s="67" t="s">
        <v>283</v>
      </c>
      <c r="J35" s="72">
        <v>0.23486200000000002</v>
      </c>
      <c r="K35" s="73">
        <v>0.234878</v>
      </c>
      <c r="L35" s="73">
        <f t="shared" si="0"/>
        <v>4.4069430163516783E-2</v>
      </c>
      <c r="M35" s="73">
        <v>8.1516201635167818E-3</v>
      </c>
      <c r="N35" s="73">
        <v>1.323921E-2</v>
      </c>
      <c r="O35" s="73">
        <v>2.26786E-2</v>
      </c>
      <c r="P35" s="74">
        <f t="shared" si="1"/>
        <v>3.4705762836522713E-2</v>
      </c>
      <c r="Q35" s="74">
        <f t="shared" si="2"/>
        <v>9.1072089184669414E-2</v>
      </c>
      <c r="R35" s="75">
        <f t="shared" si="3"/>
        <v>0.18762689636116103</v>
      </c>
      <c r="S35" s="7"/>
    </row>
    <row r="36" spans="1:19" ht="38.25" x14ac:dyDescent="0.25">
      <c r="A36" s="66"/>
      <c r="B36" s="56"/>
      <c r="C36" s="67"/>
      <c r="D36" s="68"/>
      <c r="E36" s="69"/>
      <c r="F36" s="70"/>
      <c r="G36" s="71"/>
      <c r="H36" s="66">
        <v>3043977</v>
      </c>
      <c r="I36" s="67" t="s">
        <v>419</v>
      </c>
      <c r="J36" s="72">
        <v>5.8063000000000003E-2</v>
      </c>
      <c r="K36" s="73">
        <v>5.8063000000000003E-2</v>
      </c>
      <c r="L36" s="73">
        <f t="shared" si="0"/>
        <v>6.7679600949949025E-3</v>
      </c>
      <c r="M36" s="73">
        <v>2.0000000949949026E-3</v>
      </c>
      <c r="N36" s="73">
        <v>1.0499999999999999E-3</v>
      </c>
      <c r="O36" s="73">
        <v>3.7179600000000002E-3</v>
      </c>
      <c r="P36" s="74">
        <f t="shared" si="1"/>
        <v>3.4445345486711028E-2</v>
      </c>
      <c r="Q36" s="74">
        <f t="shared" si="2"/>
        <v>5.2529151008299642E-2</v>
      </c>
      <c r="R36" s="75">
        <f t="shared" si="3"/>
        <v>0.11656235631977166</v>
      </c>
      <c r="S36" s="7"/>
    </row>
    <row r="37" spans="1:19" ht="63.75" x14ac:dyDescent="0.25">
      <c r="A37" s="66"/>
      <c r="B37" s="56"/>
      <c r="C37" s="67"/>
      <c r="D37" s="68"/>
      <c r="E37" s="69"/>
      <c r="F37" s="70"/>
      <c r="G37" s="71"/>
      <c r="H37" s="66">
        <v>3043981</v>
      </c>
      <c r="I37" s="67" t="s">
        <v>420</v>
      </c>
      <c r="J37" s="72">
        <v>1.3073079999999997</v>
      </c>
      <c r="K37" s="73">
        <v>1.3084319999999998</v>
      </c>
      <c r="L37" s="73">
        <f t="shared" si="0"/>
        <v>0.17356777028903864</v>
      </c>
      <c r="M37" s="73">
        <v>2.7247360289038625E-2</v>
      </c>
      <c r="N37" s="73">
        <v>4.4150499999999995E-2</v>
      </c>
      <c r="O37" s="73">
        <v>0.10216991000000002</v>
      </c>
      <c r="P37" s="74">
        <f t="shared" si="1"/>
        <v>2.0824437409845242E-2</v>
      </c>
      <c r="Q37" s="74">
        <f t="shared" si="2"/>
        <v>5.4567497805800093E-2</v>
      </c>
      <c r="R37" s="75">
        <f t="shared" si="3"/>
        <v>0.13265326000054925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3043982</v>
      </c>
      <c r="I38" s="67" t="s">
        <v>421</v>
      </c>
      <c r="J38" s="72">
        <v>5.1191000000000007E-2</v>
      </c>
      <c r="K38" s="73">
        <v>5.1191000000000007E-2</v>
      </c>
      <c r="L38" s="73">
        <f t="shared" si="0"/>
        <v>0</v>
      </c>
      <c r="M38" s="73">
        <v>0</v>
      </c>
      <c r="N38" s="73">
        <v>0</v>
      </c>
      <c r="O38" s="73">
        <v>0</v>
      </c>
      <c r="P38" s="74">
        <f t="shared" si="1"/>
        <v>0</v>
      </c>
      <c r="Q38" s="74">
        <f t="shared" si="2"/>
        <v>0</v>
      </c>
      <c r="R38" s="75">
        <f t="shared" si="3"/>
        <v>0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3043983</v>
      </c>
      <c r="I39" s="67" t="s">
        <v>422</v>
      </c>
      <c r="J39" s="72">
        <v>0.37453999999999998</v>
      </c>
      <c r="K39" s="73">
        <v>0.50720300000000007</v>
      </c>
      <c r="L39" s="73">
        <f t="shared" si="0"/>
        <v>7.576206040881063E-2</v>
      </c>
      <c r="M39" s="73">
        <v>2.3465580408810638E-2</v>
      </c>
      <c r="N39" s="73">
        <v>3.5130419999999996E-2</v>
      </c>
      <c r="O39" s="73">
        <v>1.716606E-2</v>
      </c>
      <c r="P39" s="74">
        <f t="shared" si="1"/>
        <v>4.6264671953459728E-2</v>
      </c>
      <c r="Q39" s="74">
        <f t="shared" si="2"/>
        <v>0.11552770864685466</v>
      </c>
      <c r="R39" s="75">
        <f t="shared" si="3"/>
        <v>0.14937226398268666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3043984</v>
      </c>
      <c r="I40" s="67" t="s">
        <v>423</v>
      </c>
      <c r="J40" s="72">
        <v>0.67854000000000003</v>
      </c>
      <c r="K40" s="73">
        <v>0.73076299999999994</v>
      </c>
      <c r="L40" s="73">
        <f t="shared" si="0"/>
        <v>0.11434164977937478</v>
      </c>
      <c r="M40" s="73">
        <v>2.3270449779374758E-2</v>
      </c>
      <c r="N40" s="73">
        <v>2.9282209999999999E-2</v>
      </c>
      <c r="O40" s="73">
        <v>6.1788990000000009E-2</v>
      </c>
      <c r="P40" s="74">
        <f t="shared" si="1"/>
        <v>3.1844044894685092E-2</v>
      </c>
      <c r="Q40" s="74">
        <f t="shared" si="2"/>
        <v>7.1914779181998498E-2</v>
      </c>
      <c r="R40" s="75">
        <f t="shared" si="3"/>
        <v>0.15646885485359108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9000000</v>
      </c>
      <c r="I41" s="67" t="s">
        <v>293</v>
      </c>
      <c r="J41" s="72">
        <v>0.104688</v>
      </c>
      <c r="K41" s="73">
        <v>0.104688</v>
      </c>
      <c r="L41" s="73">
        <f t="shared" si="0"/>
        <v>1.4241760064074993E-2</v>
      </c>
      <c r="M41" s="73">
        <v>3.8000000640749931E-3</v>
      </c>
      <c r="N41" s="73">
        <v>4.1000000000000003E-3</v>
      </c>
      <c r="O41" s="73">
        <v>6.3417600000000001E-3</v>
      </c>
      <c r="P41" s="74">
        <f t="shared" si="1"/>
        <v>3.6298334709565498E-2</v>
      </c>
      <c r="Q41" s="74">
        <f t="shared" si="2"/>
        <v>7.5462326762140763E-2</v>
      </c>
      <c r="R41" s="75">
        <f t="shared" si="3"/>
        <v>0.13604004340588216</v>
      </c>
      <c r="S41" s="7"/>
    </row>
    <row r="42" spans="1:19" x14ac:dyDescent="0.25">
      <c r="A42" s="44"/>
      <c r="B42" s="45"/>
      <c r="C42" s="46"/>
      <c r="D42" s="47"/>
      <c r="E42" s="48"/>
      <c r="F42" s="49">
        <v>18</v>
      </c>
      <c r="G42" s="50" t="s">
        <v>140</v>
      </c>
      <c r="H42" s="90"/>
      <c r="I42" s="46"/>
      <c r="J42" s="51">
        <v>3.2355960000000001</v>
      </c>
      <c r="K42" s="52">
        <v>3.4043940000000004</v>
      </c>
      <c r="L42" s="53">
        <f t="shared" si="0"/>
        <v>0.80968204016954126</v>
      </c>
      <c r="M42" s="53">
        <v>0.25137426016954123</v>
      </c>
      <c r="N42" s="53">
        <v>0.28936650000000003</v>
      </c>
      <c r="O42" s="53">
        <v>0.26894127999999995</v>
      </c>
      <c r="P42" s="54">
        <f t="shared" si="1"/>
        <v>7.3838180941906612E-2</v>
      </c>
      <c r="Q42" s="54">
        <f t="shared" si="2"/>
        <v>0.15883612771305003</v>
      </c>
      <c r="R42" s="55">
        <f t="shared" si="3"/>
        <v>0.23783441052050414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3000001</v>
      </c>
      <c r="I43" s="67" t="s">
        <v>283</v>
      </c>
      <c r="J43" s="72">
        <v>0.33497000000000005</v>
      </c>
      <c r="K43" s="73">
        <v>0.34946600000000005</v>
      </c>
      <c r="L43" s="73">
        <f t="shared" si="0"/>
        <v>7.9773620413259055E-2</v>
      </c>
      <c r="M43" s="73">
        <v>2.2456540413259063E-2</v>
      </c>
      <c r="N43" s="73">
        <v>2.1252229999999997E-2</v>
      </c>
      <c r="O43" s="73">
        <v>3.6064850000000002E-2</v>
      </c>
      <c r="P43" s="74">
        <f t="shared" si="1"/>
        <v>6.4259585805941238E-2</v>
      </c>
      <c r="Q43" s="74">
        <f t="shared" si="2"/>
        <v>0.12507302688461552</v>
      </c>
      <c r="R43" s="75">
        <f t="shared" si="3"/>
        <v>0.22827290899045699</v>
      </c>
      <c r="S43" s="7"/>
    </row>
    <row r="44" spans="1:19" ht="38.25" x14ac:dyDescent="0.25">
      <c r="A44" s="66"/>
      <c r="B44" s="56"/>
      <c r="C44" s="67"/>
      <c r="D44" s="68"/>
      <c r="E44" s="69"/>
      <c r="F44" s="70"/>
      <c r="G44" s="71"/>
      <c r="H44" s="66">
        <v>3000015</v>
      </c>
      <c r="I44" s="67" t="s">
        <v>437</v>
      </c>
      <c r="J44" s="72">
        <v>3.5587000000000008E-2</v>
      </c>
      <c r="K44" s="73">
        <v>3.5587000000000008E-2</v>
      </c>
      <c r="L44" s="73">
        <f t="shared" si="0"/>
        <v>1.5847699776542188E-2</v>
      </c>
      <c r="M44" s="73">
        <v>6.2389997765421867E-3</v>
      </c>
      <c r="N44" s="73">
        <v>8.7086999999999998E-3</v>
      </c>
      <c r="O44" s="73">
        <v>8.9999999999999998E-4</v>
      </c>
      <c r="P44" s="74">
        <f t="shared" si="1"/>
        <v>0.17531682289999678</v>
      </c>
      <c r="Q44" s="74">
        <f t="shared" si="2"/>
        <v>0.42003258989356179</v>
      </c>
      <c r="R44" s="75">
        <f t="shared" si="3"/>
        <v>0.4453227239312722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3000016</v>
      </c>
      <c r="I45" s="67" t="s">
        <v>424</v>
      </c>
      <c r="J45" s="72">
        <v>1.2024379999999999</v>
      </c>
      <c r="K45" s="73">
        <v>1.3036790000000003</v>
      </c>
      <c r="L45" s="73">
        <f t="shared" si="0"/>
        <v>0.38295060128468439</v>
      </c>
      <c r="M45" s="73">
        <v>0.12048886128468439</v>
      </c>
      <c r="N45" s="73">
        <v>0.13743746000000001</v>
      </c>
      <c r="O45" s="73">
        <v>0.12502427999999999</v>
      </c>
      <c r="P45" s="74">
        <f t="shared" si="1"/>
        <v>9.2422184667149174E-2</v>
      </c>
      <c r="Q45" s="74">
        <f t="shared" si="2"/>
        <v>0.19784496128624021</v>
      </c>
      <c r="R45" s="75">
        <f t="shared" si="3"/>
        <v>0.29374608418535875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3000017</v>
      </c>
      <c r="I46" s="67" t="s">
        <v>442</v>
      </c>
      <c r="J46" s="72">
        <v>0.76914800000000005</v>
      </c>
      <c r="K46" s="73">
        <v>0.80980400000000008</v>
      </c>
      <c r="L46" s="73">
        <f t="shared" si="0"/>
        <v>0.20000805838946403</v>
      </c>
      <c r="M46" s="73">
        <v>7.0573408389464021E-2</v>
      </c>
      <c r="N46" s="73">
        <v>6.6504419999999995E-2</v>
      </c>
      <c r="O46" s="73">
        <v>6.2930230000000004E-2</v>
      </c>
      <c r="P46" s="74">
        <f t="shared" si="1"/>
        <v>8.7148752524640549E-2</v>
      </c>
      <c r="Q46" s="74">
        <f t="shared" si="2"/>
        <v>0.16927284674990986</v>
      </c>
      <c r="R46" s="75">
        <f t="shared" si="3"/>
        <v>0.24698329273437031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3000680</v>
      </c>
      <c r="I47" s="67" t="s">
        <v>445</v>
      </c>
      <c r="J47" s="72">
        <v>0.54647000000000001</v>
      </c>
      <c r="K47" s="73">
        <v>0.55876000000000003</v>
      </c>
      <c r="L47" s="73">
        <f t="shared" si="0"/>
        <v>9.1447490277969362E-2</v>
      </c>
      <c r="M47" s="73">
        <v>2.1682080277969362E-2</v>
      </c>
      <c r="N47" s="73">
        <v>3.5512130000000003E-2</v>
      </c>
      <c r="O47" s="73">
        <v>3.4253279999999997E-2</v>
      </c>
      <c r="P47" s="74">
        <f t="shared" si="1"/>
        <v>3.8803923469771212E-2</v>
      </c>
      <c r="Q47" s="74">
        <f t="shared" si="2"/>
        <v>0.10235917080315227</v>
      </c>
      <c r="R47" s="75">
        <f t="shared" si="3"/>
        <v>0.16366148306602005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3000681</v>
      </c>
      <c r="I48" s="67" t="s">
        <v>446</v>
      </c>
      <c r="J48" s="72">
        <v>7.3437999999999989E-2</v>
      </c>
      <c r="K48" s="73">
        <v>7.3552999999999993E-2</v>
      </c>
      <c r="L48" s="73">
        <f t="shared" si="0"/>
        <v>6.6039000499337908E-3</v>
      </c>
      <c r="M48" s="73">
        <v>1.5660000499337912E-3</v>
      </c>
      <c r="N48" s="73">
        <v>2.2418999999999998E-3</v>
      </c>
      <c r="O48" s="73">
        <v>2.7960000000000003E-3</v>
      </c>
      <c r="P48" s="74">
        <f t="shared" si="1"/>
        <v>2.1290770599891116E-2</v>
      </c>
      <c r="Q48" s="74">
        <f t="shared" si="2"/>
        <v>5.1770832596002764E-2</v>
      </c>
      <c r="R48" s="75">
        <f t="shared" si="3"/>
        <v>8.9784237895582666E-2</v>
      </c>
      <c r="S48" s="7"/>
    </row>
    <row r="49" spans="1:19" ht="76.5" x14ac:dyDescent="0.25">
      <c r="A49" s="66"/>
      <c r="B49" s="56"/>
      <c r="C49" s="67"/>
      <c r="D49" s="68"/>
      <c r="E49" s="69"/>
      <c r="F49" s="70"/>
      <c r="G49" s="71"/>
      <c r="H49" s="66">
        <v>3043987</v>
      </c>
      <c r="I49" s="67" t="s">
        <v>425</v>
      </c>
      <c r="J49" s="72">
        <v>6.5000000000000006E-3</v>
      </c>
      <c r="K49" s="73">
        <v>6.5000000000000006E-3</v>
      </c>
      <c r="L49" s="73">
        <f t="shared" si="0"/>
        <v>0</v>
      </c>
      <c r="M49" s="73">
        <v>0</v>
      </c>
      <c r="N49" s="73">
        <v>0</v>
      </c>
      <c r="O49" s="73">
        <v>0</v>
      </c>
      <c r="P49" s="74">
        <f t="shared" si="1"/>
        <v>0</v>
      </c>
      <c r="Q49" s="74">
        <f t="shared" si="2"/>
        <v>0</v>
      </c>
      <c r="R49" s="75">
        <f t="shared" si="3"/>
        <v>0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9000000</v>
      </c>
      <c r="I50" s="67" t="s">
        <v>293</v>
      </c>
      <c r="J50" s="72">
        <v>0.26704499999999998</v>
      </c>
      <c r="K50" s="73">
        <v>0.26704499999999998</v>
      </c>
      <c r="L50" s="73">
        <f t="shared" si="0"/>
        <v>3.3050669977688421E-2</v>
      </c>
      <c r="M50" s="73">
        <v>8.3683699776884168E-3</v>
      </c>
      <c r="N50" s="73">
        <v>1.7709660000000002E-2</v>
      </c>
      <c r="O50" s="73">
        <v>6.9726400000000004E-3</v>
      </c>
      <c r="P50" s="74">
        <f t="shared" si="1"/>
        <v>3.1336928149519439E-2</v>
      </c>
      <c r="Q50" s="74">
        <f t="shared" si="2"/>
        <v>9.7654065710604657E-2</v>
      </c>
      <c r="R50" s="75">
        <f t="shared" si="3"/>
        <v>0.1237644216431254</v>
      </c>
      <c r="S50" s="7"/>
    </row>
    <row r="51" spans="1:19" x14ac:dyDescent="0.25">
      <c r="A51" s="44"/>
      <c r="B51" s="45"/>
      <c r="C51" s="46"/>
      <c r="D51" s="47"/>
      <c r="E51" s="48"/>
      <c r="F51" s="49">
        <v>24</v>
      </c>
      <c r="G51" s="50" t="s">
        <v>141</v>
      </c>
      <c r="H51" s="90"/>
      <c r="I51" s="46"/>
      <c r="J51" s="51">
        <v>0.74464200000000014</v>
      </c>
      <c r="K51" s="52">
        <v>0.91235000000000022</v>
      </c>
      <c r="L51" s="53">
        <f t="shared" si="0"/>
        <v>0.17558966997584274</v>
      </c>
      <c r="M51" s="53">
        <v>3.1937109975842759E-2</v>
      </c>
      <c r="N51" s="53">
        <v>6.974168E-2</v>
      </c>
      <c r="O51" s="53">
        <v>7.3910879999999998E-2</v>
      </c>
      <c r="P51" s="54">
        <f t="shared" si="1"/>
        <v>3.5005326876574504E-2</v>
      </c>
      <c r="Q51" s="54">
        <f t="shared" si="2"/>
        <v>0.11144713100876061</v>
      </c>
      <c r="R51" s="55">
        <f t="shared" si="3"/>
        <v>0.19245867263204111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3000001</v>
      </c>
      <c r="I52" s="67" t="s">
        <v>283</v>
      </c>
      <c r="J52" s="72">
        <v>4.4403999999999999E-2</v>
      </c>
      <c r="K52" s="73">
        <v>9.2945E-2</v>
      </c>
      <c r="L52" s="73">
        <f t="shared" si="0"/>
        <v>8.3719999778717746E-3</v>
      </c>
      <c r="M52" s="73">
        <v>1.7399999778717756E-3</v>
      </c>
      <c r="N52" s="73">
        <v>2.4678999999999999E-3</v>
      </c>
      <c r="O52" s="73">
        <v>4.1640999999999996E-3</v>
      </c>
      <c r="P52" s="74">
        <f t="shared" si="1"/>
        <v>1.8720748591874503E-2</v>
      </c>
      <c r="Q52" s="74">
        <f t="shared" si="2"/>
        <v>4.5273010682358124E-2</v>
      </c>
      <c r="R52" s="75">
        <f t="shared" si="3"/>
        <v>9.0074775166730583E-2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3000004</v>
      </c>
      <c r="I53" s="67" t="s">
        <v>438</v>
      </c>
      <c r="J53" s="72">
        <v>0.36354000000000003</v>
      </c>
      <c r="K53" s="73">
        <v>0.480707</v>
      </c>
      <c r="L53" s="73">
        <f t="shared" si="0"/>
        <v>0.10458399969857723</v>
      </c>
      <c r="M53" s="73">
        <v>2.2555509698577225E-2</v>
      </c>
      <c r="N53" s="73">
        <v>4.1627280000000003E-2</v>
      </c>
      <c r="O53" s="73">
        <v>4.040121E-2</v>
      </c>
      <c r="P53" s="74">
        <f t="shared" si="1"/>
        <v>4.6921533696362289E-2</v>
      </c>
      <c r="Q53" s="74">
        <f t="shared" si="2"/>
        <v>0.13351748507630892</v>
      </c>
      <c r="R53" s="75">
        <f t="shared" si="3"/>
        <v>0.21756288071232005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3000365</v>
      </c>
      <c r="I54" s="67" t="s">
        <v>426</v>
      </c>
      <c r="J54" s="72">
        <v>2E-3</v>
      </c>
      <c r="K54" s="73">
        <v>2E-3</v>
      </c>
      <c r="L54" s="73">
        <f t="shared" si="0"/>
        <v>0</v>
      </c>
      <c r="M54" s="73">
        <v>0</v>
      </c>
      <c r="N54" s="73">
        <v>0</v>
      </c>
      <c r="O54" s="73">
        <v>0</v>
      </c>
      <c r="P54" s="74">
        <f t="shared" si="1"/>
        <v>0</v>
      </c>
      <c r="Q54" s="74">
        <f t="shared" si="2"/>
        <v>0</v>
      </c>
      <c r="R54" s="75">
        <f t="shared" si="3"/>
        <v>0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3000366</v>
      </c>
      <c r="I55" s="67" t="s">
        <v>443</v>
      </c>
      <c r="J55" s="72">
        <v>3.5999999999999999E-3</v>
      </c>
      <c r="K55" s="73">
        <v>3.5999999999999999E-3</v>
      </c>
      <c r="L55" s="73">
        <f t="shared" si="0"/>
        <v>0</v>
      </c>
      <c r="M55" s="73">
        <v>0</v>
      </c>
      <c r="N55" s="73">
        <v>0</v>
      </c>
      <c r="O55" s="73">
        <v>0</v>
      </c>
      <c r="P55" s="74">
        <f t="shared" si="1"/>
        <v>0</v>
      </c>
      <c r="Q55" s="74">
        <f t="shared" si="2"/>
        <v>0</v>
      </c>
      <c r="R55" s="75">
        <f t="shared" si="3"/>
        <v>0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3000683</v>
      </c>
      <c r="I56" s="67" t="s">
        <v>427</v>
      </c>
      <c r="J56" s="72">
        <v>2.2559000000000003E-2</v>
      </c>
      <c r="K56" s="73">
        <v>2.2559000000000003E-2</v>
      </c>
      <c r="L56" s="73">
        <f t="shared" si="0"/>
        <v>0</v>
      </c>
      <c r="M56" s="73">
        <v>0</v>
      </c>
      <c r="N56" s="73">
        <v>0</v>
      </c>
      <c r="O56" s="73">
        <v>0</v>
      </c>
      <c r="P56" s="74">
        <f t="shared" si="1"/>
        <v>0</v>
      </c>
      <c r="Q56" s="74">
        <f t="shared" si="2"/>
        <v>0</v>
      </c>
      <c r="R56" s="75">
        <f t="shared" si="3"/>
        <v>0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9000000</v>
      </c>
      <c r="I57" s="67" t="s">
        <v>293</v>
      </c>
      <c r="J57" s="72">
        <v>0.30853900000000012</v>
      </c>
      <c r="K57" s="73">
        <v>0.31053900000000012</v>
      </c>
      <c r="L57" s="73">
        <f t="shared" si="0"/>
        <v>6.2633670299393762E-2</v>
      </c>
      <c r="M57" s="73">
        <v>7.6416002993937582E-3</v>
      </c>
      <c r="N57" s="73">
        <v>2.5646499999999999E-2</v>
      </c>
      <c r="O57" s="73">
        <v>2.9345569999999998E-2</v>
      </c>
      <c r="P57" s="74">
        <f t="shared" si="1"/>
        <v>2.4607538181657555E-2</v>
      </c>
      <c r="Q57" s="74">
        <f t="shared" si="2"/>
        <v>0.10719458843943513</v>
      </c>
      <c r="R57" s="75">
        <f t="shared" si="3"/>
        <v>0.20169341145361369</v>
      </c>
      <c r="S57" s="7"/>
    </row>
    <row r="58" spans="1:19" ht="25.5" x14ac:dyDescent="0.25">
      <c r="A58" s="44"/>
      <c r="B58" s="45"/>
      <c r="C58" s="46"/>
      <c r="D58" s="47"/>
      <c r="E58" s="48"/>
      <c r="F58" s="49">
        <v>35</v>
      </c>
      <c r="G58" s="50" t="s">
        <v>45</v>
      </c>
      <c r="H58" s="90"/>
      <c r="I58" s="46"/>
      <c r="J58" s="51">
        <v>2.5240119999999999</v>
      </c>
      <c r="K58" s="52">
        <v>2.2022389999999996</v>
      </c>
      <c r="L58" s="53">
        <f t="shared" si="0"/>
        <v>9.5254289999999991E-2</v>
      </c>
      <c r="M58" s="53">
        <v>0</v>
      </c>
      <c r="N58" s="53">
        <v>3.6672629999999998E-2</v>
      </c>
      <c r="O58" s="53">
        <v>5.8581659999999994E-2</v>
      </c>
      <c r="P58" s="54">
        <f t="shared" si="1"/>
        <v>0</v>
      </c>
      <c r="Q58" s="54">
        <f t="shared" si="2"/>
        <v>1.6652429640924532E-2</v>
      </c>
      <c r="R58" s="55">
        <f t="shared" si="3"/>
        <v>4.3253384396516457E-2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9000009</v>
      </c>
      <c r="I59" s="67" t="s">
        <v>294</v>
      </c>
      <c r="J59" s="72">
        <v>2.5240119999999999</v>
      </c>
      <c r="K59" s="73">
        <v>2.2022389999999996</v>
      </c>
      <c r="L59" s="73">
        <f t="shared" si="0"/>
        <v>9.5254289999999991E-2</v>
      </c>
      <c r="M59" s="73">
        <v>0</v>
      </c>
      <c r="N59" s="73">
        <v>3.6672629999999998E-2</v>
      </c>
      <c r="O59" s="73">
        <v>5.8581659999999994E-2</v>
      </c>
      <c r="P59" s="74">
        <f t="shared" si="1"/>
        <v>0</v>
      </c>
      <c r="Q59" s="74">
        <f t="shared" si="2"/>
        <v>1.6652429640924532E-2</v>
      </c>
      <c r="R59" s="75">
        <f t="shared" si="3"/>
        <v>4.3253384396516457E-2</v>
      </c>
      <c r="S59" s="7"/>
    </row>
    <row r="60" spans="1:19" ht="25.5" x14ac:dyDescent="0.25">
      <c r="A60" s="44"/>
      <c r="B60" s="45"/>
      <c r="C60" s="46"/>
      <c r="D60" s="47"/>
      <c r="E60" s="48"/>
      <c r="F60" s="49">
        <v>40</v>
      </c>
      <c r="G60" s="50" t="s">
        <v>162</v>
      </c>
      <c r="H60" s="90"/>
      <c r="I60" s="46"/>
      <c r="J60" s="51">
        <v>5.0351999999999994E-2</v>
      </c>
      <c r="K60" s="52">
        <v>1.7859960000000001</v>
      </c>
      <c r="L60" s="53">
        <f t="shared" si="0"/>
        <v>8.1544610000000003E-2</v>
      </c>
      <c r="M60" s="53">
        <v>0</v>
      </c>
      <c r="N60" s="53">
        <v>0</v>
      </c>
      <c r="O60" s="53">
        <v>8.1544610000000003E-2</v>
      </c>
      <c r="P60" s="54">
        <f t="shared" si="1"/>
        <v>0</v>
      </c>
      <c r="Q60" s="54">
        <f t="shared" si="2"/>
        <v>0</v>
      </c>
      <c r="R60" s="55">
        <f t="shared" si="3"/>
        <v>4.5657778628843515E-2</v>
      </c>
      <c r="S60" s="7"/>
    </row>
    <row r="61" spans="1:19" ht="25.5" x14ac:dyDescent="0.25">
      <c r="A61" s="66"/>
      <c r="B61" s="56"/>
      <c r="C61" s="67"/>
      <c r="D61" s="68"/>
      <c r="E61" s="69"/>
      <c r="F61" s="70"/>
      <c r="G61" s="71"/>
      <c r="H61" s="66">
        <v>3000380</v>
      </c>
      <c r="I61" s="67" t="s">
        <v>470</v>
      </c>
      <c r="J61" s="72">
        <v>5.0351999999999994E-2</v>
      </c>
      <c r="K61" s="73">
        <v>5.0351999999999994E-2</v>
      </c>
      <c r="L61" s="73">
        <f t="shared" si="0"/>
        <v>0</v>
      </c>
      <c r="M61" s="73">
        <v>0</v>
      </c>
      <c r="N61" s="73">
        <v>0</v>
      </c>
      <c r="O61" s="73">
        <v>0</v>
      </c>
      <c r="P61" s="74">
        <f t="shared" si="1"/>
        <v>0</v>
      </c>
      <c r="Q61" s="74">
        <f t="shared" si="2"/>
        <v>0</v>
      </c>
      <c r="R61" s="75">
        <f t="shared" si="3"/>
        <v>0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9000009</v>
      </c>
      <c r="I62" s="67" t="s">
        <v>294</v>
      </c>
      <c r="J62" s="72">
        <v>0</v>
      </c>
      <c r="K62" s="73">
        <v>1.7356440000000002</v>
      </c>
      <c r="L62" s="73">
        <f t="shared" si="0"/>
        <v>8.1544610000000003E-2</v>
      </c>
      <c r="M62" s="73">
        <v>0</v>
      </c>
      <c r="N62" s="73">
        <v>0</v>
      </c>
      <c r="O62" s="73">
        <v>8.1544610000000003E-2</v>
      </c>
      <c r="P62" s="74">
        <f t="shared" si="1"/>
        <v>0</v>
      </c>
      <c r="Q62" s="74">
        <f t="shared" si="2"/>
        <v>0</v>
      </c>
      <c r="R62" s="75">
        <f t="shared" si="3"/>
        <v>4.6982336239459244E-2</v>
      </c>
      <c r="S62" s="7"/>
    </row>
    <row r="63" spans="1:19" ht="25.5" x14ac:dyDescent="0.25">
      <c r="A63" s="44"/>
      <c r="B63" s="45"/>
      <c r="C63" s="46"/>
      <c r="D63" s="47"/>
      <c r="E63" s="48"/>
      <c r="F63" s="49">
        <v>41</v>
      </c>
      <c r="G63" s="50" t="s">
        <v>163</v>
      </c>
      <c r="H63" s="90"/>
      <c r="I63" s="46"/>
      <c r="J63" s="51">
        <v>0.620058</v>
      </c>
      <c r="K63" s="52">
        <v>0.53069100000000002</v>
      </c>
      <c r="L63" s="53">
        <f t="shared" si="0"/>
        <v>7.9567499999999999E-2</v>
      </c>
      <c r="M63" s="53">
        <v>0</v>
      </c>
      <c r="N63" s="53">
        <v>3.031584E-2</v>
      </c>
      <c r="O63" s="53">
        <v>4.9251660000000003E-2</v>
      </c>
      <c r="P63" s="54">
        <f t="shared" si="1"/>
        <v>0</v>
      </c>
      <c r="Q63" s="54">
        <f t="shared" si="2"/>
        <v>5.7125219760651678E-2</v>
      </c>
      <c r="R63" s="55">
        <f t="shared" si="3"/>
        <v>0.14993188126423851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9000009</v>
      </c>
      <c r="I64" s="67" t="s">
        <v>294</v>
      </c>
      <c r="J64" s="72">
        <v>0.620058</v>
      </c>
      <c r="K64" s="73">
        <v>0.53069100000000002</v>
      </c>
      <c r="L64" s="73">
        <f t="shared" si="0"/>
        <v>7.9567499999999999E-2</v>
      </c>
      <c r="M64" s="73">
        <v>0</v>
      </c>
      <c r="N64" s="73">
        <v>3.031584E-2</v>
      </c>
      <c r="O64" s="73">
        <v>4.9251660000000003E-2</v>
      </c>
      <c r="P64" s="74">
        <f t="shared" si="1"/>
        <v>0</v>
      </c>
      <c r="Q64" s="74">
        <f t="shared" si="2"/>
        <v>5.7125219760651678E-2</v>
      </c>
      <c r="R64" s="75">
        <f t="shared" si="3"/>
        <v>0.14993188126423851</v>
      </c>
      <c r="S64" s="7"/>
    </row>
    <row r="65" spans="1:19" ht="25.5" x14ac:dyDescent="0.25">
      <c r="A65" s="44"/>
      <c r="B65" s="45"/>
      <c r="C65" s="46"/>
      <c r="D65" s="47"/>
      <c r="E65" s="48"/>
      <c r="F65" s="49">
        <v>42</v>
      </c>
      <c r="G65" s="50" t="s">
        <v>158</v>
      </c>
      <c r="H65" s="90"/>
      <c r="I65" s="46"/>
      <c r="J65" s="51">
        <v>0.204933</v>
      </c>
      <c r="K65" s="52">
        <v>0.21912999999999999</v>
      </c>
      <c r="L65" s="53">
        <f t="shared" si="0"/>
        <v>2.9866199999999999E-2</v>
      </c>
      <c r="M65" s="53">
        <v>0</v>
      </c>
      <c r="N65" s="53">
        <v>0</v>
      </c>
      <c r="O65" s="53">
        <v>2.9866199999999999E-2</v>
      </c>
      <c r="P65" s="54">
        <f t="shared" si="1"/>
        <v>0</v>
      </c>
      <c r="Q65" s="54">
        <f t="shared" si="2"/>
        <v>0</v>
      </c>
      <c r="R65" s="55">
        <f t="shared" si="3"/>
        <v>0.13629443709213709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9000009</v>
      </c>
      <c r="I66" s="67" t="s">
        <v>294</v>
      </c>
      <c r="J66" s="72">
        <v>0.204933</v>
      </c>
      <c r="K66" s="73">
        <v>0.21912999999999999</v>
      </c>
      <c r="L66" s="73">
        <f t="shared" si="0"/>
        <v>2.9866199999999999E-2</v>
      </c>
      <c r="M66" s="73">
        <v>0</v>
      </c>
      <c r="N66" s="73">
        <v>0</v>
      </c>
      <c r="O66" s="73">
        <v>2.9866199999999999E-2</v>
      </c>
      <c r="P66" s="74">
        <f t="shared" si="1"/>
        <v>0</v>
      </c>
      <c r="Q66" s="74">
        <f t="shared" si="2"/>
        <v>0</v>
      </c>
      <c r="R66" s="75">
        <f t="shared" si="3"/>
        <v>0.13629443709213709</v>
      </c>
      <c r="S66" s="7"/>
    </row>
    <row r="67" spans="1:19" x14ac:dyDescent="0.25">
      <c r="A67" s="44"/>
      <c r="B67" s="45"/>
      <c r="C67" s="46"/>
      <c r="D67" s="47"/>
      <c r="E67" s="48"/>
      <c r="F67" s="49">
        <v>46</v>
      </c>
      <c r="G67" s="50" t="s">
        <v>169</v>
      </c>
      <c r="H67" s="90"/>
      <c r="I67" s="46"/>
      <c r="J67" s="51">
        <v>0</v>
      </c>
      <c r="K67" s="52">
        <v>3.0182440000000001</v>
      </c>
      <c r="L67" s="53">
        <f t="shared" si="0"/>
        <v>1.8959936199999998</v>
      </c>
      <c r="M67" s="53">
        <v>0</v>
      </c>
      <c r="N67" s="53">
        <v>0</v>
      </c>
      <c r="O67" s="53">
        <v>1.8959936199999998</v>
      </c>
      <c r="P67" s="54">
        <f t="shared" si="1"/>
        <v>0</v>
      </c>
      <c r="Q67" s="54">
        <f t="shared" si="2"/>
        <v>0</v>
      </c>
      <c r="R67" s="55">
        <f t="shared" si="3"/>
        <v>0.62817771525430011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9000009</v>
      </c>
      <c r="I68" s="67" t="s">
        <v>294</v>
      </c>
      <c r="J68" s="72">
        <v>0</v>
      </c>
      <c r="K68" s="73">
        <v>3.0182440000000001</v>
      </c>
      <c r="L68" s="73">
        <f t="shared" si="0"/>
        <v>1.8959936199999998</v>
      </c>
      <c r="M68" s="73">
        <v>0</v>
      </c>
      <c r="N68" s="73">
        <v>0</v>
      </c>
      <c r="O68" s="73">
        <v>1.8959936199999998</v>
      </c>
      <c r="P68" s="74">
        <f t="shared" si="1"/>
        <v>0</v>
      </c>
      <c r="Q68" s="74">
        <f t="shared" si="2"/>
        <v>0</v>
      </c>
      <c r="R68" s="75">
        <f t="shared" si="3"/>
        <v>0.62817771525430011</v>
      </c>
      <c r="S68" s="7"/>
    </row>
    <row r="69" spans="1:19" ht="25.5" x14ac:dyDescent="0.25">
      <c r="A69" s="44"/>
      <c r="B69" s="45"/>
      <c r="C69" s="46"/>
      <c r="D69" s="47"/>
      <c r="E69" s="48"/>
      <c r="F69" s="49">
        <v>51</v>
      </c>
      <c r="G69" s="50" t="s">
        <v>24</v>
      </c>
      <c r="H69" s="90"/>
      <c r="I69" s="46"/>
      <c r="J69" s="51">
        <v>0.57546600000000003</v>
      </c>
      <c r="K69" s="52">
        <v>0.57546600000000003</v>
      </c>
      <c r="L69" s="53">
        <f t="shared" si="0"/>
        <v>2.4572479999999997E-2</v>
      </c>
      <c r="M69" s="53">
        <v>0</v>
      </c>
      <c r="N69" s="53">
        <v>0</v>
      </c>
      <c r="O69" s="53">
        <v>2.4572479999999997E-2</v>
      </c>
      <c r="P69" s="54">
        <f t="shared" si="1"/>
        <v>0</v>
      </c>
      <c r="Q69" s="54">
        <f t="shared" si="2"/>
        <v>0</v>
      </c>
      <c r="R69" s="55">
        <f t="shared" si="3"/>
        <v>4.2700142145669764E-2</v>
      </c>
      <c r="S69" s="7"/>
    </row>
    <row r="70" spans="1:19" ht="38.25" x14ac:dyDescent="0.25">
      <c r="A70" s="66"/>
      <c r="B70" s="56"/>
      <c r="C70" s="67"/>
      <c r="D70" s="68"/>
      <c r="E70" s="69"/>
      <c r="F70" s="70"/>
      <c r="G70" s="71"/>
      <c r="H70" s="66">
        <v>3000712</v>
      </c>
      <c r="I70" s="67" t="s">
        <v>295</v>
      </c>
      <c r="J70" s="72">
        <v>0.47799999999999998</v>
      </c>
      <c r="K70" s="73">
        <v>0.47799999999999998</v>
      </c>
      <c r="L70" s="73">
        <f t="shared" si="0"/>
        <v>2.2532999999999997E-2</v>
      </c>
      <c r="M70" s="73">
        <v>0</v>
      </c>
      <c r="N70" s="73">
        <v>0</v>
      </c>
      <c r="O70" s="73">
        <v>2.2532999999999997E-2</v>
      </c>
      <c r="P70" s="74">
        <f t="shared" si="1"/>
        <v>0</v>
      </c>
      <c r="Q70" s="74">
        <f t="shared" si="2"/>
        <v>0</v>
      </c>
      <c r="R70" s="75">
        <f t="shared" si="3"/>
        <v>4.714016736401673E-2</v>
      </c>
      <c r="S70" s="7"/>
    </row>
    <row r="71" spans="1:19" ht="25.5" x14ac:dyDescent="0.25">
      <c r="A71" s="66"/>
      <c r="B71" s="56"/>
      <c r="C71" s="67"/>
      <c r="D71" s="68"/>
      <c r="E71" s="69"/>
      <c r="F71" s="70"/>
      <c r="G71" s="71"/>
      <c r="H71" s="66">
        <v>3000713</v>
      </c>
      <c r="I71" s="67" t="s">
        <v>313</v>
      </c>
      <c r="J71" s="72">
        <v>9.7465999999999997E-2</v>
      </c>
      <c r="K71" s="73">
        <v>9.7465999999999997E-2</v>
      </c>
      <c r="L71" s="73">
        <f t="shared" ref="L71:L134" si="4">SUM(M71,N71,O71)</f>
        <v>2.0394800000000002E-3</v>
      </c>
      <c r="M71" s="73">
        <v>0</v>
      </c>
      <c r="N71" s="73">
        <v>0</v>
      </c>
      <c r="O71" s="73">
        <v>2.0394800000000002E-3</v>
      </c>
      <c r="P71" s="74">
        <f t="shared" ref="P71:P134" si="5">IFERROR(M71/K71,0)</f>
        <v>0</v>
      </c>
      <c r="Q71" s="74">
        <f t="shared" ref="Q71:Q134" si="6">IFERROR(SUM(M71,N71)/K71,0)</f>
        <v>0</v>
      </c>
      <c r="R71" s="75">
        <f t="shared" ref="R71:R134" si="7">IFERROR(SUM(M71,N71,O71)/K71,0)</f>
        <v>2.0925040526952991E-2</v>
      </c>
      <c r="S71" s="7"/>
    </row>
    <row r="72" spans="1:19" ht="51" x14ac:dyDescent="0.25">
      <c r="A72" s="44"/>
      <c r="B72" s="45"/>
      <c r="C72" s="46"/>
      <c r="D72" s="47"/>
      <c r="E72" s="48"/>
      <c r="F72" s="49">
        <v>57</v>
      </c>
      <c r="G72" s="50" t="s">
        <v>50</v>
      </c>
      <c r="H72" s="90"/>
      <c r="I72" s="46"/>
      <c r="J72" s="51">
        <v>0</v>
      </c>
      <c r="K72" s="52">
        <v>5.3641999999999995E-2</v>
      </c>
      <c r="L72" s="53">
        <f t="shared" si="4"/>
        <v>2.2892000000000003E-2</v>
      </c>
      <c r="M72" s="53">
        <v>0</v>
      </c>
      <c r="N72" s="53">
        <v>0</v>
      </c>
      <c r="O72" s="53">
        <v>2.2892000000000003E-2</v>
      </c>
      <c r="P72" s="54">
        <f t="shared" si="5"/>
        <v>0</v>
      </c>
      <c r="Q72" s="54">
        <f t="shared" si="6"/>
        <v>0</v>
      </c>
      <c r="R72" s="55">
        <f t="shared" si="7"/>
        <v>0.42675515454308199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9000009</v>
      </c>
      <c r="I73" s="67" t="s">
        <v>294</v>
      </c>
      <c r="J73" s="72">
        <v>0</v>
      </c>
      <c r="K73" s="73">
        <v>5.3641999999999995E-2</v>
      </c>
      <c r="L73" s="73">
        <f t="shared" si="4"/>
        <v>2.2892000000000003E-2</v>
      </c>
      <c r="M73" s="73">
        <v>0</v>
      </c>
      <c r="N73" s="73">
        <v>0</v>
      </c>
      <c r="O73" s="73">
        <v>2.2892000000000003E-2</v>
      </c>
      <c r="P73" s="74">
        <f t="shared" si="5"/>
        <v>0</v>
      </c>
      <c r="Q73" s="74">
        <f t="shared" si="6"/>
        <v>0</v>
      </c>
      <c r="R73" s="75">
        <f t="shared" si="7"/>
        <v>0.42675515454308199</v>
      </c>
      <c r="S73" s="7"/>
    </row>
    <row r="74" spans="1:19" ht="38.25" x14ac:dyDescent="0.25">
      <c r="A74" s="44"/>
      <c r="B74" s="45"/>
      <c r="C74" s="46"/>
      <c r="D74" s="47"/>
      <c r="E74" s="48"/>
      <c r="F74" s="49">
        <v>61</v>
      </c>
      <c r="G74" s="50" t="s">
        <v>191</v>
      </c>
      <c r="H74" s="90"/>
      <c r="I74" s="46"/>
      <c r="J74" s="51">
        <v>25.666318</v>
      </c>
      <c r="K74" s="52">
        <v>34.936799000000001</v>
      </c>
      <c r="L74" s="53">
        <f t="shared" si="4"/>
        <v>11.681415459907146</v>
      </c>
      <c r="M74" s="53">
        <v>6.0229999071452767E-3</v>
      </c>
      <c r="N74" s="53">
        <v>5.4309568500000012</v>
      </c>
      <c r="O74" s="53">
        <v>6.2444356100000009</v>
      </c>
      <c r="P74" s="54">
        <f t="shared" si="5"/>
        <v>1.7239701631352307E-4</v>
      </c>
      <c r="Q74" s="54">
        <f t="shared" si="6"/>
        <v>0.15562329708303116</v>
      </c>
      <c r="R74" s="55">
        <f t="shared" si="7"/>
        <v>0.3343584928861727</v>
      </c>
      <c r="S74" s="7"/>
    </row>
    <row r="75" spans="1:19" ht="25.5" x14ac:dyDescent="0.25">
      <c r="A75" s="66"/>
      <c r="B75" s="56"/>
      <c r="C75" s="67"/>
      <c r="D75" s="68"/>
      <c r="E75" s="69"/>
      <c r="F75" s="70"/>
      <c r="G75" s="71"/>
      <c r="H75" s="66">
        <v>3000132</v>
      </c>
      <c r="I75" s="67" t="s">
        <v>513</v>
      </c>
      <c r="J75" s="72">
        <v>1.5068970000000002</v>
      </c>
      <c r="K75" s="73">
        <v>2.0173209999999999</v>
      </c>
      <c r="L75" s="73">
        <f t="shared" si="4"/>
        <v>0.11342969999999999</v>
      </c>
      <c r="M75" s="73">
        <v>0</v>
      </c>
      <c r="N75" s="73">
        <v>7.5407559999999998E-2</v>
      </c>
      <c r="O75" s="73">
        <v>3.8022139999999996E-2</v>
      </c>
      <c r="P75" s="74">
        <f t="shared" si="5"/>
        <v>0</v>
      </c>
      <c r="Q75" s="74">
        <f t="shared" si="6"/>
        <v>3.7380050076314085E-2</v>
      </c>
      <c r="R75" s="75">
        <f t="shared" si="7"/>
        <v>5.6227888372747815E-2</v>
      </c>
      <c r="S75" s="7"/>
    </row>
    <row r="76" spans="1:19" ht="25.5" x14ac:dyDescent="0.25">
      <c r="A76" s="66"/>
      <c r="B76" s="56"/>
      <c r="C76" s="67"/>
      <c r="D76" s="68"/>
      <c r="E76" s="69"/>
      <c r="F76" s="70"/>
      <c r="G76" s="71"/>
      <c r="H76" s="66">
        <v>3000478</v>
      </c>
      <c r="I76" s="67" t="s">
        <v>516</v>
      </c>
      <c r="J76" s="72">
        <v>0.18650000000000003</v>
      </c>
      <c r="K76" s="73">
        <v>0.18650000000000003</v>
      </c>
      <c r="L76" s="73">
        <f t="shared" si="4"/>
        <v>1.8725839907145277E-2</v>
      </c>
      <c r="M76" s="73">
        <v>6.0229999071452767E-3</v>
      </c>
      <c r="N76" s="73">
        <v>9.6288900000000011E-3</v>
      </c>
      <c r="O76" s="73">
        <v>3.0739499999999998E-3</v>
      </c>
      <c r="P76" s="74">
        <f t="shared" si="5"/>
        <v>3.2294905668339279E-2</v>
      </c>
      <c r="Q76" s="74">
        <f t="shared" si="6"/>
        <v>8.3924342665658319E-2</v>
      </c>
      <c r="R76" s="75">
        <f t="shared" si="7"/>
        <v>0.10040664829568512</v>
      </c>
      <c r="S76" s="7"/>
    </row>
    <row r="77" spans="1:19" ht="25.5" x14ac:dyDescent="0.25">
      <c r="A77" s="66"/>
      <c r="B77" s="56"/>
      <c r="C77" s="67"/>
      <c r="D77" s="68"/>
      <c r="E77" s="69"/>
      <c r="F77" s="70"/>
      <c r="G77" s="71"/>
      <c r="H77" s="66">
        <v>3000479</v>
      </c>
      <c r="I77" s="67" t="s">
        <v>515</v>
      </c>
      <c r="J77" s="72">
        <v>3.9400000000000004E-2</v>
      </c>
      <c r="K77" s="73">
        <v>3.9400000000000004E-2</v>
      </c>
      <c r="L77" s="73">
        <f t="shared" si="4"/>
        <v>0</v>
      </c>
      <c r="M77" s="73">
        <v>0</v>
      </c>
      <c r="N77" s="73">
        <v>0</v>
      </c>
      <c r="O77" s="73">
        <v>0</v>
      </c>
      <c r="P77" s="74">
        <f t="shared" si="5"/>
        <v>0</v>
      </c>
      <c r="Q77" s="74">
        <f t="shared" si="6"/>
        <v>0</v>
      </c>
      <c r="R77" s="75">
        <f t="shared" si="7"/>
        <v>0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9000000</v>
      </c>
      <c r="I78" s="67" t="s">
        <v>293</v>
      </c>
      <c r="J78" s="72">
        <v>0.12380000000000001</v>
      </c>
      <c r="K78" s="73">
        <v>0.12380000000000001</v>
      </c>
      <c r="L78" s="73">
        <f t="shared" si="4"/>
        <v>1.26E-4</v>
      </c>
      <c r="M78" s="73">
        <v>0</v>
      </c>
      <c r="N78" s="73">
        <v>0</v>
      </c>
      <c r="O78" s="73">
        <v>1.26E-4</v>
      </c>
      <c r="P78" s="74">
        <f t="shared" si="5"/>
        <v>0</v>
      </c>
      <c r="Q78" s="74">
        <f t="shared" si="6"/>
        <v>0</v>
      </c>
      <c r="R78" s="75">
        <f t="shared" si="7"/>
        <v>1.0177705977382876E-3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9000009</v>
      </c>
      <c r="I79" s="67" t="s">
        <v>294</v>
      </c>
      <c r="J79" s="72">
        <v>23.809721</v>
      </c>
      <c r="K79" s="73">
        <v>32.569777999999999</v>
      </c>
      <c r="L79" s="73">
        <f t="shared" si="4"/>
        <v>11.549133920000003</v>
      </c>
      <c r="M79" s="73">
        <v>0</v>
      </c>
      <c r="N79" s="73">
        <v>5.3459204000000016</v>
      </c>
      <c r="O79" s="73">
        <v>6.2032135200000011</v>
      </c>
      <c r="P79" s="74">
        <f t="shared" si="5"/>
        <v>0</v>
      </c>
      <c r="Q79" s="74">
        <f t="shared" si="6"/>
        <v>0.16413745282513137</v>
      </c>
      <c r="R79" s="75">
        <f t="shared" si="7"/>
        <v>0.35459664232283078</v>
      </c>
      <c r="S79" s="7"/>
    </row>
    <row r="80" spans="1:19" x14ac:dyDescent="0.25">
      <c r="A80" s="44"/>
      <c r="B80" s="45"/>
      <c r="C80" s="46"/>
      <c r="D80" s="47"/>
      <c r="E80" s="48"/>
      <c r="F80" s="49">
        <v>66</v>
      </c>
      <c r="G80" s="50" t="s">
        <v>90</v>
      </c>
      <c r="H80" s="90"/>
      <c r="I80" s="46"/>
      <c r="J80" s="51">
        <v>4.5</v>
      </c>
      <c r="K80" s="52">
        <v>0.36769999999999997</v>
      </c>
      <c r="L80" s="53">
        <f t="shared" si="4"/>
        <v>3.0000000000000001E-3</v>
      </c>
      <c r="M80" s="53">
        <v>0</v>
      </c>
      <c r="N80" s="53">
        <v>0</v>
      </c>
      <c r="O80" s="53">
        <v>3.0000000000000001E-3</v>
      </c>
      <c r="P80" s="54">
        <f t="shared" si="5"/>
        <v>0</v>
      </c>
      <c r="Q80" s="54">
        <f t="shared" si="6"/>
        <v>0</v>
      </c>
      <c r="R80" s="55">
        <f t="shared" si="7"/>
        <v>8.158825129181398E-3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9000009</v>
      </c>
      <c r="I81" s="67" t="s">
        <v>294</v>
      </c>
      <c r="J81" s="72">
        <v>4.5</v>
      </c>
      <c r="K81" s="73">
        <v>0.36769999999999997</v>
      </c>
      <c r="L81" s="73">
        <f t="shared" si="4"/>
        <v>3.0000000000000001E-3</v>
      </c>
      <c r="M81" s="73">
        <v>0</v>
      </c>
      <c r="N81" s="73">
        <v>0</v>
      </c>
      <c r="O81" s="73">
        <v>3.0000000000000001E-3</v>
      </c>
      <c r="P81" s="74">
        <f t="shared" si="5"/>
        <v>0</v>
      </c>
      <c r="Q81" s="74">
        <f t="shared" si="6"/>
        <v>0</v>
      </c>
      <c r="R81" s="75">
        <f t="shared" si="7"/>
        <v>8.158825129181398E-3</v>
      </c>
      <c r="S81" s="7"/>
    </row>
    <row r="82" spans="1:19" ht="38.25" x14ac:dyDescent="0.25">
      <c r="A82" s="44"/>
      <c r="B82" s="45"/>
      <c r="C82" s="46"/>
      <c r="D82" s="47"/>
      <c r="E82" s="48"/>
      <c r="F82" s="49">
        <v>68</v>
      </c>
      <c r="G82" s="50" t="s">
        <v>22</v>
      </c>
      <c r="H82" s="90"/>
      <c r="I82" s="46"/>
      <c r="J82" s="51">
        <v>4.2437959999999997</v>
      </c>
      <c r="K82" s="52">
        <v>21.646425999999998</v>
      </c>
      <c r="L82" s="53">
        <f t="shared" si="4"/>
        <v>0.26987438975287259</v>
      </c>
      <c r="M82" s="53">
        <v>4.5110579752872582E-2</v>
      </c>
      <c r="N82" s="53">
        <v>0.13704448</v>
      </c>
      <c r="O82" s="53">
        <v>8.7719330000000012E-2</v>
      </c>
      <c r="P82" s="54">
        <f t="shared" si="5"/>
        <v>2.0839735738764722E-3</v>
      </c>
      <c r="Q82" s="54">
        <f t="shared" si="6"/>
        <v>8.4150177841308578E-3</v>
      </c>
      <c r="R82" s="55">
        <f t="shared" si="7"/>
        <v>1.2467387907494411E-2</v>
      </c>
      <c r="S82" s="7"/>
    </row>
    <row r="83" spans="1:19" ht="25.5" x14ac:dyDescent="0.25">
      <c r="A83" s="66"/>
      <c r="B83" s="56"/>
      <c r="C83" s="67"/>
      <c r="D83" s="68"/>
      <c r="E83" s="69"/>
      <c r="F83" s="70"/>
      <c r="G83" s="71"/>
      <c r="H83" s="66">
        <v>3000433</v>
      </c>
      <c r="I83" s="67" t="s">
        <v>289</v>
      </c>
      <c r="J83" s="72">
        <v>0.109346</v>
      </c>
      <c r="K83" s="73">
        <v>0.10934600000000001</v>
      </c>
      <c r="L83" s="73">
        <f t="shared" si="4"/>
        <v>0</v>
      </c>
      <c r="M83" s="73">
        <v>0</v>
      </c>
      <c r="N83" s="73">
        <v>0</v>
      </c>
      <c r="O83" s="73">
        <v>0</v>
      </c>
      <c r="P83" s="74">
        <f t="shared" si="5"/>
        <v>0</v>
      </c>
      <c r="Q83" s="74">
        <f t="shared" si="6"/>
        <v>0</v>
      </c>
      <c r="R83" s="75">
        <f t="shared" si="7"/>
        <v>0</v>
      </c>
      <c r="S83" s="7"/>
    </row>
    <row r="84" spans="1:19" ht="38.25" x14ac:dyDescent="0.25">
      <c r="A84" s="66"/>
      <c r="B84" s="56"/>
      <c r="C84" s="67"/>
      <c r="D84" s="68"/>
      <c r="E84" s="69"/>
      <c r="F84" s="70"/>
      <c r="G84" s="71"/>
      <c r="H84" s="66">
        <v>3000435</v>
      </c>
      <c r="I84" s="67" t="s">
        <v>290</v>
      </c>
      <c r="J84" s="72">
        <v>0.65521600000000013</v>
      </c>
      <c r="K84" s="73">
        <v>0.65521600000000002</v>
      </c>
      <c r="L84" s="73">
        <f t="shared" si="4"/>
        <v>0.11540120018452851</v>
      </c>
      <c r="M84" s="73">
        <v>1.071100018452853E-2</v>
      </c>
      <c r="N84" s="73">
        <v>8.4401199999999982E-2</v>
      </c>
      <c r="O84" s="73">
        <v>2.0289000000000001E-2</v>
      </c>
      <c r="P84" s="74">
        <f t="shared" si="5"/>
        <v>1.6347281178311471E-2</v>
      </c>
      <c r="Q84" s="74">
        <f t="shared" si="6"/>
        <v>0.1451615958470619</v>
      </c>
      <c r="R84" s="75">
        <f t="shared" si="7"/>
        <v>0.17612695688830632</v>
      </c>
      <c r="S84" s="7"/>
    </row>
    <row r="85" spans="1:19" ht="51" x14ac:dyDescent="0.25">
      <c r="A85" s="66"/>
      <c r="B85" s="56"/>
      <c r="C85" s="67"/>
      <c r="D85" s="68"/>
      <c r="E85" s="69"/>
      <c r="F85" s="70"/>
      <c r="G85" s="71"/>
      <c r="H85" s="66">
        <v>3000450</v>
      </c>
      <c r="I85" s="67" t="s">
        <v>291</v>
      </c>
      <c r="J85" s="72">
        <v>0.813527</v>
      </c>
      <c r="K85" s="73">
        <v>0.813527</v>
      </c>
      <c r="L85" s="73">
        <f t="shared" si="4"/>
        <v>8.4788809514365515E-2</v>
      </c>
      <c r="M85" s="73">
        <v>2.3381939514365513E-2</v>
      </c>
      <c r="N85" s="73">
        <v>2.6594880000000001E-2</v>
      </c>
      <c r="O85" s="73">
        <v>3.4811990000000001E-2</v>
      </c>
      <c r="P85" s="74">
        <f t="shared" si="5"/>
        <v>2.8741442526634658E-2</v>
      </c>
      <c r="Q85" s="74">
        <f t="shared" si="6"/>
        <v>6.1432281306417015E-2</v>
      </c>
      <c r="R85" s="75">
        <f t="shared" si="7"/>
        <v>0.10422371908291368</v>
      </c>
      <c r="S85" s="7"/>
    </row>
    <row r="86" spans="1:19" ht="38.25" x14ac:dyDescent="0.25">
      <c r="A86" s="66"/>
      <c r="B86" s="56"/>
      <c r="C86" s="67"/>
      <c r="D86" s="68"/>
      <c r="E86" s="69"/>
      <c r="F86" s="70"/>
      <c r="G86" s="71"/>
      <c r="H86" s="66">
        <v>3000516</v>
      </c>
      <c r="I86" s="67" t="s">
        <v>292</v>
      </c>
      <c r="J86" s="72">
        <v>0.60199999999999998</v>
      </c>
      <c r="K86" s="73">
        <v>0.60199999999999998</v>
      </c>
      <c r="L86" s="73">
        <f t="shared" si="4"/>
        <v>0</v>
      </c>
      <c r="M86" s="73">
        <v>0</v>
      </c>
      <c r="N86" s="73">
        <v>0</v>
      </c>
      <c r="O86" s="73">
        <v>0</v>
      </c>
      <c r="P86" s="74">
        <f t="shared" si="5"/>
        <v>0</v>
      </c>
      <c r="Q86" s="74">
        <f t="shared" si="6"/>
        <v>0</v>
      </c>
      <c r="R86" s="75">
        <f t="shared" si="7"/>
        <v>0</v>
      </c>
      <c r="S86" s="7"/>
    </row>
    <row r="87" spans="1:19" ht="25.5" x14ac:dyDescent="0.25">
      <c r="A87" s="66"/>
      <c r="B87" s="56"/>
      <c r="C87" s="67"/>
      <c r="D87" s="68"/>
      <c r="E87" s="69"/>
      <c r="F87" s="70"/>
      <c r="G87" s="71"/>
      <c r="H87" s="66">
        <v>3000565</v>
      </c>
      <c r="I87" s="67" t="s">
        <v>382</v>
      </c>
      <c r="J87" s="72">
        <v>0.44003700000000001</v>
      </c>
      <c r="K87" s="73">
        <v>0.44003700000000001</v>
      </c>
      <c r="L87" s="73">
        <f t="shared" si="4"/>
        <v>5.0875E-3</v>
      </c>
      <c r="M87" s="73">
        <v>0</v>
      </c>
      <c r="N87" s="73">
        <v>8.3749999999999992E-4</v>
      </c>
      <c r="O87" s="73">
        <v>4.2500000000000003E-3</v>
      </c>
      <c r="P87" s="74">
        <f t="shared" si="5"/>
        <v>0</v>
      </c>
      <c r="Q87" s="74">
        <f t="shared" si="6"/>
        <v>1.903249044966673E-3</v>
      </c>
      <c r="R87" s="75">
        <f t="shared" si="7"/>
        <v>1.1561527780618447E-2</v>
      </c>
      <c r="S87" s="7"/>
    </row>
    <row r="88" spans="1:19" ht="38.25" x14ac:dyDescent="0.25">
      <c r="A88" s="66"/>
      <c r="B88" s="56"/>
      <c r="C88" s="67"/>
      <c r="D88" s="68"/>
      <c r="E88" s="69"/>
      <c r="F88" s="70"/>
      <c r="G88" s="71"/>
      <c r="H88" s="66">
        <v>3000610</v>
      </c>
      <c r="I88" s="67" t="s">
        <v>460</v>
      </c>
      <c r="J88" s="72">
        <v>3.1000000000000007E-2</v>
      </c>
      <c r="K88" s="73">
        <v>3.1000000000000007E-2</v>
      </c>
      <c r="L88" s="73">
        <f t="shared" si="4"/>
        <v>0</v>
      </c>
      <c r="M88" s="73">
        <v>0</v>
      </c>
      <c r="N88" s="73">
        <v>0</v>
      </c>
      <c r="O88" s="73">
        <v>0</v>
      </c>
      <c r="P88" s="74">
        <f t="shared" si="5"/>
        <v>0</v>
      </c>
      <c r="Q88" s="74">
        <f t="shared" si="6"/>
        <v>0</v>
      </c>
      <c r="R88" s="75">
        <f t="shared" si="7"/>
        <v>0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9000000</v>
      </c>
      <c r="I89" s="67" t="s">
        <v>293</v>
      </c>
      <c r="J89" s="72">
        <v>1.008451</v>
      </c>
      <c r="K89" s="73">
        <v>1.008451</v>
      </c>
      <c r="L89" s="73">
        <f t="shared" si="4"/>
        <v>6.4596880053978539E-2</v>
      </c>
      <c r="M89" s="73">
        <v>1.1017640053978539E-2</v>
      </c>
      <c r="N89" s="73">
        <v>2.5210899999999998E-2</v>
      </c>
      <c r="O89" s="73">
        <v>2.8368339999999999E-2</v>
      </c>
      <c r="P89" s="74">
        <f t="shared" si="5"/>
        <v>1.0925310256996661E-2</v>
      </c>
      <c r="Q89" s="74">
        <f t="shared" si="6"/>
        <v>3.5924938399563823E-2</v>
      </c>
      <c r="R89" s="75">
        <f t="shared" si="7"/>
        <v>6.4055546629413374E-2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9000009</v>
      </c>
      <c r="I90" s="67" t="s">
        <v>294</v>
      </c>
      <c r="J90" s="72">
        <v>0.58421900000000004</v>
      </c>
      <c r="K90" s="73">
        <v>17.986848999999999</v>
      </c>
      <c r="L90" s="73">
        <f t="shared" si="4"/>
        <v>0</v>
      </c>
      <c r="M90" s="73">
        <v>0</v>
      </c>
      <c r="N90" s="73">
        <v>0</v>
      </c>
      <c r="O90" s="73">
        <v>0</v>
      </c>
      <c r="P90" s="74">
        <f t="shared" si="5"/>
        <v>0</v>
      </c>
      <c r="Q90" s="74">
        <f t="shared" si="6"/>
        <v>0</v>
      </c>
      <c r="R90" s="75">
        <f t="shared" si="7"/>
        <v>0</v>
      </c>
      <c r="S90" s="7"/>
    </row>
    <row r="91" spans="1:19" ht="25.5" x14ac:dyDescent="0.25">
      <c r="A91" s="44"/>
      <c r="B91" s="45"/>
      <c r="C91" s="46"/>
      <c r="D91" s="47"/>
      <c r="E91" s="48"/>
      <c r="F91" s="49">
        <v>82</v>
      </c>
      <c r="G91" s="50" t="s">
        <v>197</v>
      </c>
      <c r="H91" s="90"/>
      <c r="I91" s="46"/>
      <c r="J91" s="51">
        <v>0</v>
      </c>
      <c r="K91" s="52">
        <v>10.891857999999999</v>
      </c>
      <c r="L91" s="53">
        <f t="shared" si="4"/>
        <v>0.13476254000000001</v>
      </c>
      <c r="M91" s="53">
        <v>0</v>
      </c>
      <c r="N91" s="53">
        <v>5.9681910000000005E-2</v>
      </c>
      <c r="O91" s="53">
        <v>7.5080630000000009E-2</v>
      </c>
      <c r="P91" s="54">
        <f t="shared" si="5"/>
        <v>0</v>
      </c>
      <c r="Q91" s="54">
        <f t="shared" si="6"/>
        <v>5.4794976210670405E-3</v>
      </c>
      <c r="R91" s="55">
        <f t="shared" si="7"/>
        <v>1.2372777904375912E-2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9000009</v>
      </c>
      <c r="I92" s="67" t="s">
        <v>294</v>
      </c>
      <c r="J92" s="72">
        <v>0</v>
      </c>
      <c r="K92" s="73">
        <v>10.891857999999999</v>
      </c>
      <c r="L92" s="73">
        <f t="shared" si="4"/>
        <v>0.13476254000000001</v>
      </c>
      <c r="M92" s="73">
        <v>0</v>
      </c>
      <c r="N92" s="73">
        <v>5.9681910000000005E-2</v>
      </c>
      <c r="O92" s="73">
        <v>7.5080630000000009E-2</v>
      </c>
      <c r="P92" s="74">
        <f t="shared" si="5"/>
        <v>0</v>
      </c>
      <c r="Q92" s="74">
        <f t="shared" si="6"/>
        <v>5.4794976210670405E-3</v>
      </c>
      <c r="R92" s="75">
        <f t="shared" si="7"/>
        <v>1.2372777904375912E-2</v>
      </c>
      <c r="S92" s="7"/>
    </row>
    <row r="93" spans="1:19" ht="25.5" x14ac:dyDescent="0.25">
      <c r="A93" s="44"/>
      <c r="B93" s="45"/>
      <c r="C93" s="46"/>
      <c r="D93" s="47"/>
      <c r="E93" s="48"/>
      <c r="F93" s="49">
        <v>83</v>
      </c>
      <c r="G93" s="50" t="s">
        <v>198</v>
      </c>
      <c r="H93" s="90"/>
      <c r="I93" s="46"/>
      <c r="J93" s="51">
        <v>0</v>
      </c>
      <c r="K93" s="52">
        <v>6.932633</v>
      </c>
      <c r="L93" s="53">
        <f t="shared" si="4"/>
        <v>0.66046624000000009</v>
      </c>
      <c r="M93" s="53">
        <v>0</v>
      </c>
      <c r="N93" s="53">
        <v>0.17680764000000002</v>
      </c>
      <c r="O93" s="53">
        <v>0.48365860000000005</v>
      </c>
      <c r="P93" s="54">
        <f t="shared" si="5"/>
        <v>0</v>
      </c>
      <c r="Q93" s="54">
        <f t="shared" si="6"/>
        <v>2.5503678039786617E-2</v>
      </c>
      <c r="R93" s="55">
        <f t="shared" si="7"/>
        <v>9.5269176949075496E-2</v>
      </c>
      <c r="S93" s="7"/>
    </row>
    <row r="94" spans="1:19" x14ac:dyDescent="0.25">
      <c r="A94" s="66"/>
      <c r="B94" s="56"/>
      <c r="C94" s="67"/>
      <c r="D94" s="68"/>
      <c r="E94" s="69"/>
      <c r="F94" s="70"/>
      <c r="G94" s="71"/>
      <c r="H94" s="66">
        <v>9000009</v>
      </c>
      <c r="I94" s="67" t="s">
        <v>294</v>
      </c>
      <c r="J94" s="72">
        <v>0</v>
      </c>
      <c r="K94" s="73">
        <v>6.932633</v>
      </c>
      <c r="L94" s="73">
        <f t="shared" si="4"/>
        <v>0.66046624000000009</v>
      </c>
      <c r="M94" s="73">
        <v>0</v>
      </c>
      <c r="N94" s="73">
        <v>0.17680764000000002</v>
      </c>
      <c r="O94" s="73">
        <v>0.48365860000000005</v>
      </c>
      <c r="P94" s="74">
        <f t="shared" si="5"/>
        <v>0</v>
      </c>
      <c r="Q94" s="74">
        <f t="shared" si="6"/>
        <v>2.5503678039786617E-2</v>
      </c>
      <c r="R94" s="75">
        <f t="shared" si="7"/>
        <v>9.5269176949075496E-2</v>
      </c>
      <c r="S94" s="7"/>
    </row>
    <row r="95" spans="1:19" ht="25.5" x14ac:dyDescent="0.25">
      <c r="A95" s="44"/>
      <c r="B95" s="45"/>
      <c r="C95" s="46"/>
      <c r="D95" s="47"/>
      <c r="E95" s="48"/>
      <c r="F95" s="49">
        <v>88</v>
      </c>
      <c r="G95" s="50" t="s">
        <v>17</v>
      </c>
      <c r="H95" s="90"/>
      <c r="I95" s="46"/>
      <c r="J95" s="51">
        <v>0</v>
      </c>
      <c r="K95" s="52">
        <v>6.097E-3</v>
      </c>
      <c r="L95" s="53">
        <f t="shared" si="4"/>
        <v>0</v>
      </c>
      <c r="M95" s="53">
        <v>0</v>
      </c>
      <c r="N95" s="53">
        <v>0</v>
      </c>
      <c r="O95" s="53">
        <v>0</v>
      </c>
      <c r="P95" s="54">
        <f t="shared" si="5"/>
        <v>0</v>
      </c>
      <c r="Q95" s="54">
        <f t="shared" si="6"/>
        <v>0</v>
      </c>
      <c r="R95" s="55">
        <f t="shared" si="7"/>
        <v>0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9000009</v>
      </c>
      <c r="I96" s="67" t="s">
        <v>294</v>
      </c>
      <c r="J96" s="72">
        <v>0</v>
      </c>
      <c r="K96" s="73">
        <v>6.097E-3</v>
      </c>
      <c r="L96" s="73">
        <f t="shared" si="4"/>
        <v>0</v>
      </c>
      <c r="M96" s="73">
        <v>0</v>
      </c>
      <c r="N96" s="73">
        <v>0</v>
      </c>
      <c r="O96" s="73">
        <v>0</v>
      </c>
      <c r="P96" s="74">
        <f t="shared" si="5"/>
        <v>0</v>
      </c>
      <c r="Q96" s="74">
        <f t="shared" si="6"/>
        <v>0</v>
      </c>
      <c r="R96" s="75">
        <f t="shared" si="7"/>
        <v>0</v>
      </c>
      <c r="S96" s="7"/>
    </row>
    <row r="97" spans="1:19" ht="25.5" x14ac:dyDescent="0.25">
      <c r="A97" s="44"/>
      <c r="B97" s="45"/>
      <c r="C97" s="46"/>
      <c r="D97" s="47"/>
      <c r="E97" s="48"/>
      <c r="F97" s="49">
        <v>90</v>
      </c>
      <c r="G97" s="50" t="s">
        <v>81</v>
      </c>
      <c r="H97" s="90"/>
      <c r="I97" s="46"/>
      <c r="J97" s="51">
        <v>185.12701699999997</v>
      </c>
      <c r="K97" s="52">
        <v>217.80764500000001</v>
      </c>
      <c r="L97" s="53">
        <f t="shared" si="4"/>
        <v>51.94500784091268</v>
      </c>
      <c r="M97" s="53">
        <v>19.05763729091268</v>
      </c>
      <c r="N97" s="53">
        <v>15.299592539999999</v>
      </c>
      <c r="O97" s="53">
        <v>17.587778009999997</v>
      </c>
      <c r="P97" s="54">
        <f t="shared" si="5"/>
        <v>8.749755910042864E-2</v>
      </c>
      <c r="Q97" s="54">
        <f t="shared" si="6"/>
        <v>0.15774115656460397</v>
      </c>
      <c r="R97" s="55">
        <f t="shared" si="7"/>
        <v>0.23849028734006411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3000001</v>
      </c>
      <c r="I98" s="67" t="s">
        <v>283</v>
      </c>
      <c r="J98" s="72">
        <v>0.31102099999999994</v>
      </c>
      <c r="K98" s="73">
        <v>0.78393000000000013</v>
      </c>
      <c r="L98" s="73">
        <f t="shared" si="4"/>
        <v>0.12165800142827631</v>
      </c>
      <c r="M98" s="73">
        <v>0.1036000014282763</v>
      </c>
      <c r="N98" s="73">
        <v>8.9650000000000007E-3</v>
      </c>
      <c r="O98" s="73">
        <v>9.0930000000000004E-3</v>
      </c>
      <c r="P98" s="74">
        <f t="shared" si="5"/>
        <v>0.13215465848771737</v>
      </c>
      <c r="Q98" s="74">
        <f t="shared" si="6"/>
        <v>0.14359062853606352</v>
      </c>
      <c r="R98" s="75">
        <f t="shared" si="7"/>
        <v>0.15518987846909327</v>
      </c>
      <c r="S98" s="7"/>
    </row>
    <row r="99" spans="1:19" ht="38.25" x14ac:dyDescent="0.25">
      <c r="A99" s="66"/>
      <c r="B99" s="56"/>
      <c r="C99" s="67"/>
      <c r="D99" s="68"/>
      <c r="E99" s="69"/>
      <c r="F99" s="70"/>
      <c r="G99" s="71"/>
      <c r="H99" s="66">
        <v>3000385</v>
      </c>
      <c r="I99" s="67" t="s">
        <v>383</v>
      </c>
      <c r="J99" s="72">
        <v>174.67591399999998</v>
      </c>
      <c r="K99" s="73">
        <v>199.13588200000001</v>
      </c>
      <c r="L99" s="73">
        <f t="shared" si="4"/>
        <v>49.646054720076606</v>
      </c>
      <c r="M99" s="73">
        <v>18.475132370076608</v>
      </c>
      <c r="N99" s="73">
        <v>14.771499879999999</v>
      </c>
      <c r="O99" s="73">
        <v>16.399422470000001</v>
      </c>
      <c r="P99" s="74">
        <f t="shared" si="5"/>
        <v>9.2776511116548083E-2</v>
      </c>
      <c r="Q99" s="74">
        <f t="shared" si="6"/>
        <v>0.16695450320739588</v>
      </c>
      <c r="R99" s="75">
        <f t="shared" si="7"/>
        <v>0.24930742878411338</v>
      </c>
      <c r="S99" s="7"/>
    </row>
    <row r="100" spans="1:19" ht="25.5" x14ac:dyDescent="0.25">
      <c r="A100" s="66"/>
      <c r="B100" s="56"/>
      <c r="C100" s="67"/>
      <c r="D100" s="68"/>
      <c r="E100" s="69"/>
      <c r="F100" s="70"/>
      <c r="G100" s="71"/>
      <c r="H100" s="66">
        <v>3000386</v>
      </c>
      <c r="I100" s="67" t="s">
        <v>384</v>
      </c>
      <c r="J100" s="72">
        <v>4.9735680000000002</v>
      </c>
      <c r="K100" s="73">
        <v>6.2298149999999994</v>
      </c>
      <c r="L100" s="73">
        <f t="shared" si="4"/>
        <v>0.88745460176194113</v>
      </c>
      <c r="M100" s="73">
        <v>0.40319892176194116</v>
      </c>
      <c r="N100" s="73">
        <v>0.18526368000000001</v>
      </c>
      <c r="O100" s="73">
        <v>0.29899199999999998</v>
      </c>
      <c r="P100" s="74">
        <f t="shared" si="5"/>
        <v>6.4720849938873171E-2</v>
      </c>
      <c r="Q100" s="74">
        <f t="shared" si="6"/>
        <v>9.4459081330977121E-2</v>
      </c>
      <c r="R100" s="75">
        <f t="shared" si="7"/>
        <v>0.14245280185076784</v>
      </c>
      <c r="S100" s="7"/>
    </row>
    <row r="101" spans="1:19" ht="51" x14ac:dyDescent="0.25">
      <c r="A101" s="66"/>
      <c r="B101" s="56"/>
      <c r="C101" s="67"/>
      <c r="D101" s="68"/>
      <c r="E101" s="69"/>
      <c r="F101" s="70"/>
      <c r="G101" s="71"/>
      <c r="H101" s="66">
        <v>3000387</v>
      </c>
      <c r="I101" s="67" t="s">
        <v>385</v>
      </c>
      <c r="J101" s="72">
        <v>2.4658959999999999</v>
      </c>
      <c r="K101" s="73">
        <v>2.4658959999999999</v>
      </c>
      <c r="L101" s="73">
        <f t="shared" si="4"/>
        <v>0.76840230764585493</v>
      </c>
      <c r="M101" s="73">
        <v>7.570599764585495E-2</v>
      </c>
      <c r="N101" s="73">
        <v>0.19238696</v>
      </c>
      <c r="O101" s="73">
        <v>0.50030934999999999</v>
      </c>
      <c r="P101" s="74">
        <f t="shared" si="5"/>
        <v>3.0701212721807796E-2</v>
      </c>
      <c r="Q101" s="74">
        <f t="shared" si="6"/>
        <v>0.10872030192913852</v>
      </c>
      <c r="R101" s="75">
        <f t="shared" si="7"/>
        <v>0.31161180668035271</v>
      </c>
      <c r="S101" s="7"/>
    </row>
    <row r="102" spans="1:19" x14ac:dyDescent="0.25">
      <c r="A102" s="66"/>
      <c r="B102" s="56"/>
      <c r="C102" s="67"/>
      <c r="D102" s="68"/>
      <c r="E102" s="69"/>
      <c r="F102" s="70"/>
      <c r="G102" s="71"/>
      <c r="H102" s="66">
        <v>9000009</v>
      </c>
      <c r="I102" s="67" t="s">
        <v>294</v>
      </c>
      <c r="J102" s="72">
        <v>2.700618</v>
      </c>
      <c r="K102" s="73">
        <v>9.1921219999999995</v>
      </c>
      <c r="L102" s="73">
        <f t="shared" si="4"/>
        <v>0.52143821000000012</v>
      </c>
      <c r="M102" s="73">
        <v>0</v>
      </c>
      <c r="N102" s="73">
        <v>0.14147702000000001</v>
      </c>
      <c r="O102" s="73">
        <v>0.37996119000000006</v>
      </c>
      <c r="P102" s="74">
        <f t="shared" si="5"/>
        <v>0</v>
      </c>
      <c r="Q102" s="74">
        <f t="shared" si="6"/>
        <v>1.5391116436444165E-2</v>
      </c>
      <c r="R102" s="75">
        <f t="shared" si="7"/>
        <v>5.6726641574165376E-2</v>
      </c>
      <c r="S102" s="7"/>
    </row>
    <row r="103" spans="1:19" ht="51" x14ac:dyDescent="0.25">
      <c r="A103" s="44"/>
      <c r="B103" s="45"/>
      <c r="C103" s="46"/>
      <c r="D103" s="47"/>
      <c r="E103" s="48"/>
      <c r="F103" s="49">
        <v>91</v>
      </c>
      <c r="G103" s="50" t="s">
        <v>82</v>
      </c>
      <c r="H103" s="90"/>
      <c r="I103" s="46"/>
      <c r="J103" s="51">
        <v>13.292252</v>
      </c>
      <c r="K103" s="52">
        <v>31.001674000000001</v>
      </c>
      <c r="L103" s="53">
        <f t="shared" si="4"/>
        <v>3.7948476288041664</v>
      </c>
      <c r="M103" s="53">
        <v>0.19428399880416691</v>
      </c>
      <c r="N103" s="53">
        <v>8.4494219999999995E-2</v>
      </c>
      <c r="O103" s="53">
        <v>3.5160694099999996</v>
      </c>
      <c r="P103" s="54">
        <f t="shared" si="5"/>
        <v>6.2668873559591299E-3</v>
      </c>
      <c r="Q103" s="54">
        <f t="shared" si="6"/>
        <v>8.992360180426609E-3</v>
      </c>
      <c r="R103" s="55">
        <f t="shared" si="7"/>
        <v>0.12240782961604481</v>
      </c>
      <c r="S103" s="7"/>
    </row>
    <row r="104" spans="1:19" ht="38.25" x14ac:dyDescent="0.25">
      <c r="A104" s="66"/>
      <c r="B104" s="56"/>
      <c r="C104" s="67"/>
      <c r="D104" s="68"/>
      <c r="E104" s="69"/>
      <c r="F104" s="70"/>
      <c r="G104" s="71"/>
      <c r="H104" s="66">
        <v>3000515</v>
      </c>
      <c r="I104" s="67" t="s">
        <v>389</v>
      </c>
      <c r="J104" s="72">
        <v>1.2530140000000003</v>
      </c>
      <c r="K104" s="73">
        <v>1.7336050000000003</v>
      </c>
      <c r="L104" s="73">
        <f t="shared" si="4"/>
        <v>0.2146307188041669</v>
      </c>
      <c r="M104" s="73">
        <v>0.19428399880416691</v>
      </c>
      <c r="N104" s="73">
        <v>1.2156799999999999E-2</v>
      </c>
      <c r="O104" s="73">
        <v>8.1899199999999998E-3</v>
      </c>
      <c r="P104" s="74">
        <f t="shared" si="5"/>
        <v>0.11206935767038448</v>
      </c>
      <c r="Q104" s="74">
        <f t="shared" si="6"/>
        <v>0.11908179706690214</v>
      </c>
      <c r="R104" s="75">
        <f t="shared" si="7"/>
        <v>0.12380601048345319</v>
      </c>
      <c r="S104" s="7"/>
    </row>
    <row r="105" spans="1:19" x14ac:dyDescent="0.25">
      <c r="A105" s="66"/>
      <c r="B105" s="56"/>
      <c r="C105" s="67"/>
      <c r="D105" s="68"/>
      <c r="E105" s="69"/>
      <c r="F105" s="70"/>
      <c r="G105" s="71"/>
      <c r="H105" s="66">
        <v>9000009</v>
      </c>
      <c r="I105" s="67" t="s">
        <v>294</v>
      </c>
      <c r="J105" s="72">
        <v>12.039237999999999</v>
      </c>
      <c r="K105" s="73">
        <v>29.268069000000001</v>
      </c>
      <c r="L105" s="73">
        <f t="shared" si="4"/>
        <v>3.5802169099999999</v>
      </c>
      <c r="M105" s="73">
        <v>0</v>
      </c>
      <c r="N105" s="73">
        <v>7.2337419999999999E-2</v>
      </c>
      <c r="O105" s="73">
        <v>3.5078794899999997</v>
      </c>
      <c r="P105" s="74">
        <f t="shared" si="5"/>
        <v>0</v>
      </c>
      <c r="Q105" s="74">
        <f t="shared" si="6"/>
        <v>2.4715474054677129E-3</v>
      </c>
      <c r="R105" s="75">
        <f t="shared" si="7"/>
        <v>0.12232501262724232</v>
      </c>
      <c r="S105" s="7"/>
    </row>
    <row r="106" spans="1:19" ht="38.25" x14ac:dyDescent="0.25">
      <c r="A106" s="44"/>
      <c r="B106" s="45"/>
      <c r="C106" s="46"/>
      <c r="D106" s="47"/>
      <c r="E106" s="48"/>
      <c r="F106" s="49">
        <v>101</v>
      </c>
      <c r="G106" s="50" t="s">
        <v>88</v>
      </c>
      <c r="H106" s="90"/>
      <c r="I106" s="46"/>
      <c r="J106" s="51">
        <v>0.49520999999999998</v>
      </c>
      <c r="K106" s="52">
        <v>2.5988259999999999</v>
      </c>
      <c r="L106" s="53">
        <f t="shared" si="4"/>
        <v>0.21618891999999998</v>
      </c>
      <c r="M106" s="53">
        <v>0</v>
      </c>
      <c r="N106" s="53">
        <v>0.21531740999999999</v>
      </c>
      <c r="O106" s="53">
        <v>8.7151000000000004E-4</v>
      </c>
      <c r="P106" s="54">
        <f t="shared" si="5"/>
        <v>0</v>
      </c>
      <c r="Q106" s="54">
        <f t="shared" si="6"/>
        <v>8.2851799235500956E-2</v>
      </c>
      <c r="R106" s="55">
        <f t="shared" si="7"/>
        <v>8.318714681167573E-2</v>
      </c>
      <c r="S106" s="7"/>
    </row>
    <row r="107" spans="1:19" x14ac:dyDescent="0.25">
      <c r="A107" s="66"/>
      <c r="B107" s="56"/>
      <c r="C107" s="67"/>
      <c r="D107" s="68"/>
      <c r="E107" s="69"/>
      <c r="F107" s="70"/>
      <c r="G107" s="71"/>
      <c r="H107" s="66">
        <v>9000009</v>
      </c>
      <c r="I107" s="67" t="s">
        <v>294</v>
      </c>
      <c r="J107" s="72">
        <v>0.49520999999999998</v>
      </c>
      <c r="K107" s="73">
        <v>2.5988259999999999</v>
      </c>
      <c r="L107" s="73">
        <f t="shared" si="4"/>
        <v>0.21618891999999998</v>
      </c>
      <c r="M107" s="73">
        <v>0</v>
      </c>
      <c r="N107" s="73">
        <v>0.21531740999999999</v>
      </c>
      <c r="O107" s="73">
        <v>8.7151000000000004E-4</v>
      </c>
      <c r="P107" s="74">
        <f t="shared" si="5"/>
        <v>0</v>
      </c>
      <c r="Q107" s="74">
        <f t="shared" si="6"/>
        <v>8.2851799235500956E-2</v>
      </c>
      <c r="R107" s="75">
        <f t="shared" si="7"/>
        <v>8.318714681167573E-2</v>
      </c>
      <c r="S107" s="7"/>
    </row>
    <row r="108" spans="1:19" ht="25.5" x14ac:dyDescent="0.25">
      <c r="A108" s="44"/>
      <c r="B108" s="45"/>
      <c r="C108" s="46"/>
      <c r="D108" s="47"/>
      <c r="E108" s="48"/>
      <c r="F108" s="49">
        <v>104</v>
      </c>
      <c r="G108" s="50" t="s">
        <v>142</v>
      </c>
      <c r="H108" s="90"/>
      <c r="I108" s="46"/>
      <c r="J108" s="51">
        <v>2.3558859999999999</v>
      </c>
      <c r="K108" s="52">
        <v>2.4344589999999999</v>
      </c>
      <c r="L108" s="53">
        <f t="shared" si="4"/>
        <v>0.35506533908610027</v>
      </c>
      <c r="M108" s="53">
        <v>0.12175688908610027</v>
      </c>
      <c r="N108" s="53">
        <v>0.12001143</v>
      </c>
      <c r="O108" s="53">
        <v>0.11329702</v>
      </c>
      <c r="P108" s="54">
        <f t="shared" si="5"/>
        <v>5.0013941120429742E-2</v>
      </c>
      <c r="Q108" s="54">
        <f t="shared" si="6"/>
        <v>9.9310901964707682E-2</v>
      </c>
      <c r="R108" s="55">
        <f t="shared" si="7"/>
        <v>0.14584979212469804</v>
      </c>
      <c r="S108" s="7"/>
    </row>
    <row r="109" spans="1:19" x14ac:dyDescent="0.25">
      <c r="A109" s="66"/>
      <c r="B109" s="56"/>
      <c r="C109" s="67"/>
      <c r="D109" s="68"/>
      <c r="E109" s="69"/>
      <c r="F109" s="70"/>
      <c r="G109" s="71"/>
      <c r="H109" s="66">
        <v>3000001</v>
      </c>
      <c r="I109" s="67" t="s">
        <v>283</v>
      </c>
      <c r="J109" s="72">
        <v>6.7890000000000006E-2</v>
      </c>
      <c r="K109" s="73">
        <v>6.7890000000000006E-2</v>
      </c>
      <c r="L109" s="73">
        <f t="shared" si="4"/>
        <v>7.4879999772510487E-3</v>
      </c>
      <c r="M109" s="73">
        <v>2.2109999772510491E-3</v>
      </c>
      <c r="N109" s="73">
        <v>2.2793499999999999E-3</v>
      </c>
      <c r="O109" s="73">
        <v>2.9976500000000001E-3</v>
      </c>
      <c r="P109" s="74">
        <f t="shared" si="5"/>
        <v>3.2567388087362627E-2</v>
      </c>
      <c r="Q109" s="74">
        <f t="shared" si="6"/>
        <v>6.6141552176330068E-2</v>
      </c>
      <c r="R109" s="75">
        <f t="shared" si="7"/>
        <v>0.11029606683239133</v>
      </c>
      <c r="S109" s="7"/>
    </row>
    <row r="110" spans="1:19" ht="38.25" x14ac:dyDescent="0.25">
      <c r="A110" s="66"/>
      <c r="B110" s="56"/>
      <c r="C110" s="67"/>
      <c r="D110" s="68"/>
      <c r="E110" s="69"/>
      <c r="F110" s="70"/>
      <c r="G110" s="71"/>
      <c r="H110" s="66">
        <v>3000283</v>
      </c>
      <c r="I110" s="67" t="s">
        <v>428</v>
      </c>
      <c r="J110" s="72">
        <v>0.45440999999999998</v>
      </c>
      <c r="K110" s="73">
        <v>0.45440999999999998</v>
      </c>
      <c r="L110" s="73">
        <f t="shared" si="4"/>
        <v>9.4214029672352068E-2</v>
      </c>
      <c r="M110" s="73">
        <v>3.0385969672352076E-2</v>
      </c>
      <c r="N110" s="73">
        <v>3.2550999999999997E-2</v>
      </c>
      <c r="O110" s="73">
        <v>3.1277060000000002E-2</v>
      </c>
      <c r="P110" s="74">
        <f t="shared" si="5"/>
        <v>6.6869060259131793E-2</v>
      </c>
      <c r="Q110" s="74">
        <f t="shared" si="6"/>
        <v>0.13850260705607728</v>
      </c>
      <c r="R110" s="75">
        <f t="shared" si="7"/>
        <v>0.20733265040899643</v>
      </c>
      <c r="S110" s="7"/>
    </row>
    <row r="111" spans="1:19" ht="25.5" x14ac:dyDescent="0.25">
      <c r="A111" s="66"/>
      <c r="B111" s="56"/>
      <c r="C111" s="67"/>
      <c r="D111" s="68"/>
      <c r="E111" s="69"/>
      <c r="F111" s="70"/>
      <c r="G111" s="71"/>
      <c r="H111" s="66">
        <v>3000285</v>
      </c>
      <c r="I111" s="67" t="s">
        <v>447</v>
      </c>
      <c r="J111" s="72">
        <v>5.0000000000000001E-3</v>
      </c>
      <c r="K111" s="73">
        <v>5.0000000000000001E-3</v>
      </c>
      <c r="L111" s="73">
        <f t="shared" si="4"/>
        <v>0</v>
      </c>
      <c r="M111" s="73">
        <v>0</v>
      </c>
      <c r="N111" s="73">
        <v>0</v>
      </c>
      <c r="O111" s="73">
        <v>0</v>
      </c>
      <c r="P111" s="74">
        <f t="shared" si="5"/>
        <v>0</v>
      </c>
      <c r="Q111" s="74">
        <f t="shared" si="6"/>
        <v>0</v>
      </c>
      <c r="R111" s="75">
        <f t="shared" si="7"/>
        <v>0</v>
      </c>
      <c r="S111" s="7"/>
    </row>
    <row r="112" spans="1:19" ht="25.5" x14ac:dyDescent="0.25">
      <c r="A112" s="66"/>
      <c r="B112" s="56"/>
      <c r="C112" s="67"/>
      <c r="D112" s="68"/>
      <c r="E112" s="69"/>
      <c r="F112" s="70"/>
      <c r="G112" s="71"/>
      <c r="H112" s="66">
        <v>3000286</v>
      </c>
      <c r="I112" s="67" t="s">
        <v>448</v>
      </c>
      <c r="J112" s="72">
        <v>5.0000000000000001E-3</v>
      </c>
      <c r="K112" s="73">
        <v>5.0000000000000001E-3</v>
      </c>
      <c r="L112" s="73">
        <f t="shared" si="4"/>
        <v>0</v>
      </c>
      <c r="M112" s="73">
        <v>0</v>
      </c>
      <c r="N112" s="73">
        <v>0</v>
      </c>
      <c r="O112" s="73">
        <v>0</v>
      </c>
      <c r="P112" s="74">
        <f t="shared" si="5"/>
        <v>0</v>
      </c>
      <c r="Q112" s="74">
        <f t="shared" si="6"/>
        <v>0</v>
      </c>
      <c r="R112" s="75">
        <f t="shared" si="7"/>
        <v>0</v>
      </c>
      <c r="S112" s="7"/>
    </row>
    <row r="113" spans="1:19" ht="51" x14ac:dyDescent="0.25">
      <c r="A113" s="66"/>
      <c r="B113" s="56"/>
      <c r="C113" s="67"/>
      <c r="D113" s="68"/>
      <c r="E113" s="69"/>
      <c r="F113" s="70"/>
      <c r="G113" s="71"/>
      <c r="H113" s="66">
        <v>3000289</v>
      </c>
      <c r="I113" s="67" t="s">
        <v>449</v>
      </c>
      <c r="J113" s="72">
        <v>0.97703200000000001</v>
      </c>
      <c r="K113" s="73">
        <v>1.0556050000000001</v>
      </c>
      <c r="L113" s="73">
        <f t="shared" si="4"/>
        <v>0.20321313986865758</v>
      </c>
      <c r="M113" s="73">
        <v>7.8526659868657589E-2</v>
      </c>
      <c r="N113" s="73">
        <v>6.6272940000000002E-2</v>
      </c>
      <c r="O113" s="73">
        <v>5.841354E-2</v>
      </c>
      <c r="P113" s="74">
        <f t="shared" si="5"/>
        <v>7.4390193177047828E-2</v>
      </c>
      <c r="Q113" s="74">
        <f t="shared" si="6"/>
        <v>0.13717214286466772</v>
      </c>
      <c r="R113" s="75">
        <f t="shared" si="7"/>
        <v>0.19250869394201198</v>
      </c>
      <c r="S113" s="7"/>
    </row>
    <row r="114" spans="1:19" ht="25.5" x14ac:dyDescent="0.25">
      <c r="A114" s="66"/>
      <c r="B114" s="56"/>
      <c r="C114" s="67"/>
      <c r="D114" s="68"/>
      <c r="E114" s="69"/>
      <c r="F114" s="70"/>
      <c r="G114" s="71"/>
      <c r="H114" s="66">
        <v>3000686</v>
      </c>
      <c r="I114" s="67" t="s">
        <v>450</v>
      </c>
      <c r="J114" s="72">
        <v>5.0000000000000001E-3</v>
      </c>
      <c r="K114" s="73">
        <v>5.0000000000000001E-3</v>
      </c>
      <c r="L114" s="73">
        <f t="shared" si="4"/>
        <v>0</v>
      </c>
      <c r="M114" s="73">
        <v>0</v>
      </c>
      <c r="N114" s="73">
        <v>0</v>
      </c>
      <c r="O114" s="73">
        <v>0</v>
      </c>
      <c r="P114" s="74">
        <f t="shared" si="5"/>
        <v>0</v>
      </c>
      <c r="Q114" s="74">
        <f t="shared" si="6"/>
        <v>0</v>
      </c>
      <c r="R114" s="75">
        <f t="shared" si="7"/>
        <v>0</v>
      </c>
      <c r="S114" s="7"/>
    </row>
    <row r="115" spans="1:19" x14ac:dyDescent="0.25">
      <c r="A115" s="66"/>
      <c r="B115" s="56"/>
      <c r="C115" s="67"/>
      <c r="D115" s="68"/>
      <c r="E115" s="69"/>
      <c r="F115" s="70"/>
      <c r="G115" s="71"/>
      <c r="H115" s="66">
        <v>9000000</v>
      </c>
      <c r="I115" s="67" t="s">
        <v>293</v>
      </c>
      <c r="J115" s="72">
        <v>0.84155399999999991</v>
      </c>
      <c r="K115" s="73">
        <v>0.84155399999999991</v>
      </c>
      <c r="L115" s="73">
        <f t="shared" si="4"/>
        <v>5.0150169567839555E-2</v>
      </c>
      <c r="M115" s="73">
        <v>1.0633259567839559E-2</v>
      </c>
      <c r="N115" s="73">
        <v>1.8908139999999997E-2</v>
      </c>
      <c r="O115" s="73">
        <v>2.0608769999999998E-2</v>
      </c>
      <c r="P115" s="74">
        <f t="shared" si="5"/>
        <v>1.2635267098533855E-2</v>
      </c>
      <c r="Q115" s="74">
        <f t="shared" si="6"/>
        <v>3.5103391544499297E-2</v>
      </c>
      <c r="R115" s="75">
        <f t="shared" si="7"/>
        <v>5.95923369954151E-2</v>
      </c>
      <c r="S115" s="7"/>
    </row>
    <row r="116" spans="1:19" ht="38.25" x14ac:dyDescent="0.25">
      <c r="A116" s="44"/>
      <c r="B116" s="45"/>
      <c r="C116" s="46"/>
      <c r="D116" s="47"/>
      <c r="E116" s="48"/>
      <c r="F116" s="49">
        <v>106</v>
      </c>
      <c r="G116" s="50" t="s">
        <v>83</v>
      </c>
      <c r="H116" s="90"/>
      <c r="I116" s="46"/>
      <c r="J116" s="51">
        <v>0.42899999999999999</v>
      </c>
      <c r="K116" s="52">
        <v>0.47816399999999998</v>
      </c>
      <c r="L116" s="53">
        <f t="shared" si="4"/>
        <v>0.14587059007757916</v>
      </c>
      <c r="M116" s="53">
        <v>1.205000007757917E-2</v>
      </c>
      <c r="N116" s="53">
        <v>1.17E-2</v>
      </c>
      <c r="O116" s="53">
        <v>0.12212058999999999</v>
      </c>
      <c r="P116" s="54">
        <f t="shared" si="5"/>
        <v>2.5200558966336176E-2</v>
      </c>
      <c r="Q116" s="54">
        <f t="shared" si="6"/>
        <v>4.9669151332135363E-2</v>
      </c>
      <c r="R116" s="55">
        <f t="shared" si="7"/>
        <v>0.30506393220229705</v>
      </c>
      <c r="S116" s="7"/>
    </row>
    <row r="117" spans="1:19" ht="51" x14ac:dyDescent="0.25">
      <c r="A117" s="66"/>
      <c r="B117" s="56"/>
      <c r="C117" s="67"/>
      <c r="D117" s="68"/>
      <c r="E117" s="69"/>
      <c r="F117" s="70"/>
      <c r="G117" s="71"/>
      <c r="H117" s="66">
        <v>3000574</v>
      </c>
      <c r="I117" s="67" t="s">
        <v>391</v>
      </c>
      <c r="J117" s="72">
        <v>0.42899999999999999</v>
      </c>
      <c r="K117" s="73">
        <v>0.47816399999999998</v>
      </c>
      <c r="L117" s="73">
        <f t="shared" si="4"/>
        <v>0.14587059007757916</v>
      </c>
      <c r="M117" s="73">
        <v>1.205000007757917E-2</v>
      </c>
      <c r="N117" s="73">
        <v>1.17E-2</v>
      </c>
      <c r="O117" s="73">
        <v>0.12212058999999999</v>
      </c>
      <c r="P117" s="74">
        <f t="shared" si="5"/>
        <v>2.5200558966336176E-2</v>
      </c>
      <c r="Q117" s="74">
        <f t="shared" si="6"/>
        <v>4.9669151332135363E-2</v>
      </c>
      <c r="R117" s="75">
        <f t="shared" si="7"/>
        <v>0.30506393220229705</v>
      </c>
      <c r="S117" s="7"/>
    </row>
    <row r="118" spans="1:19" ht="38.25" x14ac:dyDescent="0.25">
      <c r="A118" s="44"/>
      <c r="B118" s="45"/>
      <c r="C118" s="46"/>
      <c r="D118" s="47"/>
      <c r="E118" s="48"/>
      <c r="F118" s="49">
        <v>107</v>
      </c>
      <c r="G118" s="50" t="s">
        <v>84</v>
      </c>
      <c r="H118" s="90"/>
      <c r="I118" s="46"/>
      <c r="J118" s="51">
        <v>5.6929880000000006</v>
      </c>
      <c r="K118" s="52">
        <v>7.8015030000000003</v>
      </c>
      <c r="L118" s="53">
        <f t="shared" si="4"/>
        <v>1.4620976262185601</v>
      </c>
      <c r="M118" s="53">
        <v>0.49135300621856004</v>
      </c>
      <c r="N118" s="53">
        <v>0.31158800000000003</v>
      </c>
      <c r="O118" s="53">
        <v>0.65915662000000008</v>
      </c>
      <c r="P118" s="54">
        <f t="shared" si="5"/>
        <v>6.298183904031826E-2</v>
      </c>
      <c r="Q118" s="54">
        <f t="shared" si="6"/>
        <v>0.10292132249626258</v>
      </c>
      <c r="R118" s="55">
        <f t="shared" si="7"/>
        <v>0.18741230070905054</v>
      </c>
      <c r="S118" s="7"/>
    </row>
    <row r="119" spans="1:19" ht="38.25" x14ac:dyDescent="0.25">
      <c r="A119" s="66"/>
      <c r="B119" s="56"/>
      <c r="C119" s="67"/>
      <c r="D119" s="68"/>
      <c r="E119" s="69"/>
      <c r="F119" s="70"/>
      <c r="G119" s="71"/>
      <c r="H119" s="66">
        <v>3000546</v>
      </c>
      <c r="I119" s="67" t="s">
        <v>396</v>
      </c>
      <c r="J119" s="72">
        <v>5.6929880000000006</v>
      </c>
      <c r="K119" s="73">
        <v>5.6929880000000006</v>
      </c>
      <c r="L119" s="73">
        <f t="shared" si="4"/>
        <v>1.05138900621856</v>
      </c>
      <c r="M119" s="73">
        <v>0.49135300621856004</v>
      </c>
      <c r="N119" s="73">
        <v>0.31158800000000003</v>
      </c>
      <c r="O119" s="73">
        <v>0.24844800000000003</v>
      </c>
      <c r="P119" s="74">
        <f t="shared" si="5"/>
        <v>8.6308456335857375E-2</v>
      </c>
      <c r="Q119" s="74">
        <f t="shared" si="6"/>
        <v>0.14104034756766745</v>
      </c>
      <c r="R119" s="75">
        <f t="shared" si="7"/>
        <v>0.18468140214217207</v>
      </c>
      <c r="S119" s="7"/>
    </row>
    <row r="120" spans="1:19" x14ac:dyDescent="0.25">
      <c r="A120" s="66"/>
      <c r="B120" s="56"/>
      <c r="C120" s="67"/>
      <c r="D120" s="68"/>
      <c r="E120" s="69"/>
      <c r="F120" s="70"/>
      <c r="G120" s="71"/>
      <c r="H120" s="66">
        <v>9000009</v>
      </c>
      <c r="I120" s="67" t="s">
        <v>294</v>
      </c>
      <c r="J120" s="72">
        <v>0</v>
      </c>
      <c r="K120" s="73">
        <v>2.1085149999999997</v>
      </c>
      <c r="L120" s="73">
        <f t="shared" si="4"/>
        <v>0.41070862000000002</v>
      </c>
      <c r="M120" s="73">
        <v>0</v>
      </c>
      <c r="N120" s="73">
        <v>0</v>
      </c>
      <c r="O120" s="73">
        <v>0.41070862000000002</v>
      </c>
      <c r="P120" s="74">
        <f t="shared" si="5"/>
        <v>0</v>
      </c>
      <c r="Q120" s="74">
        <f t="shared" si="6"/>
        <v>0</v>
      </c>
      <c r="R120" s="75">
        <f t="shared" si="7"/>
        <v>0.19478572360168178</v>
      </c>
      <c r="S120" s="7"/>
    </row>
    <row r="121" spans="1:19" x14ac:dyDescent="0.25">
      <c r="A121" s="44"/>
      <c r="B121" s="45"/>
      <c r="C121" s="46"/>
      <c r="D121" s="47"/>
      <c r="E121" s="48"/>
      <c r="F121" s="49">
        <v>108</v>
      </c>
      <c r="G121" s="50" t="s">
        <v>199</v>
      </c>
      <c r="H121" s="90"/>
      <c r="I121" s="46"/>
      <c r="J121" s="51">
        <v>0</v>
      </c>
      <c r="K121" s="52">
        <v>0.49564199999999997</v>
      </c>
      <c r="L121" s="53">
        <f t="shared" si="4"/>
        <v>0</v>
      </c>
      <c r="M121" s="53">
        <v>0</v>
      </c>
      <c r="N121" s="53">
        <v>0</v>
      </c>
      <c r="O121" s="53">
        <v>0</v>
      </c>
      <c r="P121" s="54">
        <f t="shared" si="5"/>
        <v>0</v>
      </c>
      <c r="Q121" s="54">
        <f t="shared" si="6"/>
        <v>0</v>
      </c>
      <c r="R121" s="55">
        <f t="shared" si="7"/>
        <v>0</v>
      </c>
      <c r="S121" s="7"/>
    </row>
    <row r="122" spans="1:19" x14ac:dyDescent="0.25">
      <c r="A122" s="66"/>
      <c r="B122" s="56"/>
      <c r="C122" s="67"/>
      <c r="D122" s="68"/>
      <c r="E122" s="69"/>
      <c r="F122" s="70"/>
      <c r="G122" s="71"/>
      <c r="H122" s="66">
        <v>9000009</v>
      </c>
      <c r="I122" s="67" t="s">
        <v>294</v>
      </c>
      <c r="J122" s="72">
        <v>0</v>
      </c>
      <c r="K122" s="73">
        <v>0.49564199999999997</v>
      </c>
      <c r="L122" s="73">
        <f t="shared" si="4"/>
        <v>0</v>
      </c>
      <c r="M122" s="73">
        <v>0</v>
      </c>
      <c r="N122" s="73">
        <v>0</v>
      </c>
      <c r="O122" s="73">
        <v>0</v>
      </c>
      <c r="P122" s="74">
        <f t="shared" si="5"/>
        <v>0</v>
      </c>
      <c r="Q122" s="74">
        <f t="shared" si="6"/>
        <v>0</v>
      </c>
      <c r="R122" s="75">
        <f t="shared" si="7"/>
        <v>0</v>
      </c>
      <c r="S122" s="7"/>
    </row>
    <row r="123" spans="1:19" ht="25.5" x14ac:dyDescent="0.25">
      <c r="A123" s="44"/>
      <c r="B123" s="45"/>
      <c r="C123" s="46"/>
      <c r="D123" s="47"/>
      <c r="E123" s="48"/>
      <c r="F123" s="49">
        <v>121</v>
      </c>
      <c r="G123" s="50" t="s">
        <v>159</v>
      </c>
      <c r="H123" s="90"/>
      <c r="I123" s="46"/>
      <c r="J123" s="51">
        <v>4.0801999999999998E-2</v>
      </c>
      <c r="K123" s="52">
        <v>4.0801999999999998E-2</v>
      </c>
      <c r="L123" s="53">
        <f t="shared" si="4"/>
        <v>0</v>
      </c>
      <c r="M123" s="53">
        <v>0</v>
      </c>
      <c r="N123" s="53">
        <v>0</v>
      </c>
      <c r="O123" s="53">
        <v>0</v>
      </c>
      <c r="P123" s="54">
        <f t="shared" si="5"/>
        <v>0</v>
      </c>
      <c r="Q123" s="54">
        <f t="shared" si="6"/>
        <v>0</v>
      </c>
      <c r="R123" s="55">
        <f t="shared" si="7"/>
        <v>0</v>
      </c>
      <c r="S123" s="7"/>
    </row>
    <row r="124" spans="1:19" ht="38.25" x14ac:dyDescent="0.25">
      <c r="A124" s="66"/>
      <c r="B124" s="56"/>
      <c r="C124" s="67"/>
      <c r="D124" s="68"/>
      <c r="E124" s="69"/>
      <c r="F124" s="70"/>
      <c r="G124" s="71"/>
      <c r="H124" s="66">
        <v>3000633</v>
      </c>
      <c r="I124" s="67" t="s">
        <v>464</v>
      </c>
      <c r="J124" s="72">
        <v>4.0801999999999998E-2</v>
      </c>
      <c r="K124" s="73">
        <v>4.0801999999999998E-2</v>
      </c>
      <c r="L124" s="73">
        <f t="shared" si="4"/>
        <v>0</v>
      </c>
      <c r="M124" s="73">
        <v>0</v>
      </c>
      <c r="N124" s="73">
        <v>0</v>
      </c>
      <c r="O124" s="73">
        <v>0</v>
      </c>
      <c r="P124" s="74">
        <f t="shared" si="5"/>
        <v>0</v>
      </c>
      <c r="Q124" s="74">
        <f t="shared" si="6"/>
        <v>0</v>
      </c>
      <c r="R124" s="75">
        <f t="shared" si="7"/>
        <v>0</v>
      </c>
      <c r="S124" s="7"/>
    </row>
    <row r="125" spans="1:19" ht="25.5" x14ac:dyDescent="0.25">
      <c r="A125" s="44"/>
      <c r="B125" s="45"/>
      <c r="C125" s="46"/>
      <c r="D125" s="47"/>
      <c r="E125" s="48"/>
      <c r="F125" s="49">
        <v>127</v>
      </c>
      <c r="G125" s="50" t="s">
        <v>184</v>
      </c>
      <c r="H125" s="90"/>
      <c r="I125" s="46"/>
      <c r="J125" s="51">
        <v>12.278485999999999</v>
      </c>
      <c r="K125" s="52">
        <v>12.206894999999998</v>
      </c>
      <c r="L125" s="53">
        <f t="shared" si="4"/>
        <v>0.26492456039951517</v>
      </c>
      <c r="M125" s="53">
        <v>5.6228270399515168E-2</v>
      </c>
      <c r="N125" s="53">
        <v>9.1412839999999995E-2</v>
      </c>
      <c r="O125" s="53">
        <v>0.11728345</v>
      </c>
      <c r="P125" s="54">
        <f t="shared" si="5"/>
        <v>4.6062713244862993E-3</v>
      </c>
      <c r="Q125" s="54">
        <f t="shared" si="6"/>
        <v>1.2094894762305663E-2</v>
      </c>
      <c r="R125" s="55">
        <f t="shared" si="7"/>
        <v>2.1702862226595315E-2</v>
      </c>
      <c r="S125" s="7"/>
    </row>
    <row r="126" spans="1:19" x14ac:dyDescent="0.25">
      <c r="A126" s="66"/>
      <c r="B126" s="56"/>
      <c r="C126" s="67"/>
      <c r="D126" s="68"/>
      <c r="E126" s="69"/>
      <c r="F126" s="70"/>
      <c r="G126" s="71"/>
      <c r="H126" s="66">
        <v>3000001</v>
      </c>
      <c r="I126" s="67" t="s">
        <v>283</v>
      </c>
      <c r="J126" s="72">
        <v>0.24085100000000004</v>
      </c>
      <c r="K126" s="73">
        <v>0.28534400000000004</v>
      </c>
      <c r="L126" s="73">
        <f t="shared" si="4"/>
        <v>6.614659016804493E-2</v>
      </c>
      <c r="M126" s="73">
        <v>1.9352990168044926E-2</v>
      </c>
      <c r="N126" s="73">
        <v>2.440084E-2</v>
      </c>
      <c r="O126" s="73">
        <v>2.2392760000000001E-2</v>
      </c>
      <c r="P126" s="74">
        <f t="shared" si="5"/>
        <v>6.7823364668767955E-2</v>
      </c>
      <c r="Q126" s="74">
        <f t="shared" si="6"/>
        <v>0.15333713050929726</v>
      </c>
      <c r="R126" s="75">
        <f t="shared" si="7"/>
        <v>0.23181349587881617</v>
      </c>
      <c r="S126" s="7"/>
    </row>
    <row r="127" spans="1:19" ht="25.5" x14ac:dyDescent="0.25">
      <c r="A127" s="66"/>
      <c r="B127" s="56"/>
      <c r="C127" s="67"/>
      <c r="D127" s="68"/>
      <c r="E127" s="69"/>
      <c r="F127" s="70"/>
      <c r="G127" s="71"/>
      <c r="H127" s="66">
        <v>3000665</v>
      </c>
      <c r="I127" s="67" t="s">
        <v>503</v>
      </c>
      <c r="J127" s="72">
        <v>3.7694999999999999E-2</v>
      </c>
      <c r="K127" s="73">
        <v>4.1611000000000002E-2</v>
      </c>
      <c r="L127" s="73">
        <f t="shared" si="4"/>
        <v>9.7699999092463394E-3</v>
      </c>
      <c r="M127" s="73">
        <v>2.3539999092463404E-3</v>
      </c>
      <c r="N127" s="73">
        <v>2.6079999999999996E-3</v>
      </c>
      <c r="O127" s="73">
        <v>4.8079999999999998E-3</v>
      </c>
      <c r="P127" s="74">
        <f t="shared" si="5"/>
        <v>5.6571577449384541E-2</v>
      </c>
      <c r="Q127" s="74">
        <f t="shared" si="6"/>
        <v>0.11924731223105284</v>
      </c>
      <c r="R127" s="75">
        <f t="shared" si="7"/>
        <v>0.23479368218130636</v>
      </c>
      <c r="S127" s="7"/>
    </row>
    <row r="128" spans="1:19" x14ac:dyDescent="0.25">
      <c r="A128" s="66"/>
      <c r="B128" s="56"/>
      <c r="C128" s="67"/>
      <c r="D128" s="68"/>
      <c r="E128" s="69"/>
      <c r="F128" s="70"/>
      <c r="G128" s="71"/>
      <c r="H128" s="66">
        <v>9000009</v>
      </c>
      <c r="I128" s="67" t="s">
        <v>294</v>
      </c>
      <c r="J128" s="72">
        <v>11.999939999999999</v>
      </c>
      <c r="K128" s="73">
        <v>11.879939999999998</v>
      </c>
      <c r="L128" s="73">
        <f t="shared" si="4"/>
        <v>0.18900797032222388</v>
      </c>
      <c r="M128" s="73">
        <v>3.4521280322223902E-2</v>
      </c>
      <c r="N128" s="73">
        <v>6.4404000000000003E-2</v>
      </c>
      <c r="O128" s="73">
        <v>9.0082689999999993E-2</v>
      </c>
      <c r="P128" s="74">
        <f t="shared" si="5"/>
        <v>2.9058463529465558E-3</v>
      </c>
      <c r="Q128" s="74">
        <f t="shared" si="6"/>
        <v>8.3270858541561587E-3</v>
      </c>
      <c r="R128" s="75">
        <f t="shared" si="7"/>
        <v>1.5909842164373213E-2</v>
      </c>
      <c r="S128" s="7"/>
    </row>
    <row r="129" spans="1:19" ht="38.25" x14ac:dyDescent="0.25">
      <c r="A129" s="44"/>
      <c r="B129" s="45"/>
      <c r="C129" s="46"/>
      <c r="D129" s="47"/>
      <c r="E129" s="48"/>
      <c r="F129" s="49">
        <v>129</v>
      </c>
      <c r="G129" s="50" t="s">
        <v>143</v>
      </c>
      <c r="H129" s="90"/>
      <c r="I129" s="46"/>
      <c r="J129" s="51">
        <v>1.2999999999999999E-3</v>
      </c>
      <c r="K129" s="52">
        <v>1.2999999999999999E-3</v>
      </c>
      <c r="L129" s="53">
        <f t="shared" si="4"/>
        <v>0</v>
      </c>
      <c r="M129" s="53">
        <v>0</v>
      </c>
      <c r="N129" s="53">
        <v>0</v>
      </c>
      <c r="O129" s="53">
        <v>0</v>
      </c>
      <c r="P129" s="54">
        <f t="shared" si="5"/>
        <v>0</v>
      </c>
      <c r="Q129" s="54">
        <f t="shared" si="6"/>
        <v>0</v>
      </c>
      <c r="R129" s="55">
        <f t="shared" si="7"/>
        <v>0</v>
      </c>
      <c r="S129" s="7"/>
    </row>
    <row r="130" spans="1:19" ht="38.25" x14ac:dyDescent="0.25">
      <c r="A130" s="66"/>
      <c r="B130" s="56"/>
      <c r="C130" s="67"/>
      <c r="D130" s="68"/>
      <c r="E130" s="69"/>
      <c r="F130" s="70"/>
      <c r="G130" s="71"/>
      <c r="H130" s="66">
        <v>3000688</v>
      </c>
      <c r="I130" s="67" t="s">
        <v>429</v>
      </c>
      <c r="J130" s="72">
        <v>1.2999999999999999E-3</v>
      </c>
      <c r="K130" s="73">
        <v>1.2999999999999999E-3</v>
      </c>
      <c r="L130" s="73">
        <f t="shared" si="4"/>
        <v>0</v>
      </c>
      <c r="M130" s="73">
        <v>0</v>
      </c>
      <c r="N130" s="73">
        <v>0</v>
      </c>
      <c r="O130" s="73">
        <v>0</v>
      </c>
      <c r="P130" s="74">
        <f t="shared" si="5"/>
        <v>0</v>
      </c>
      <c r="Q130" s="74">
        <f t="shared" si="6"/>
        <v>0</v>
      </c>
      <c r="R130" s="75">
        <f t="shared" si="7"/>
        <v>0</v>
      </c>
      <c r="S130" s="7"/>
    </row>
    <row r="131" spans="1:19" ht="38.25" x14ac:dyDescent="0.25">
      <c r="A131" s="44"/>
      <c r="B131" s="45"/>
      <c r="C131" s="46"/>
      <c r="D131" s="47"/>
      <c r="E131" s="48"/>
      <c r="F131" s="49">
        <v>130</v>
      </c>
      <c r="G131" s="50" t="s">
        <v>160</v>
      </c>
      <c r="H131" s="90"/>
      <c r="I131" s="46"/>
      <c r="J131" s="51">
        <v>0.1</v>
      </c>
      <c r="K131" s="52">
        <v>0.16987000000000002</v>
      </c>
      <c r="L131" s="53">
        <f t="shared" si="4"/>
        <v>5.8088349357812104E-2</v>
      </c>
      <c r="M131" s="53">
        <v>1.9530999357812107E-2</v>
      </c>
      <c r="N131" s="53">
        <v>1.927535E-2</v>
      </c>
      <c r="O131" s="53">
        <v>1.9282000000000001E-2</v>
      </c>
      <c r="P131" s="54">
        <f t="shared" si="5"/>
        <v>0.11497615445818629</v>
      </c>
      <c r="Q131" s="54">
        <f t="shared" si="6"/>
        <v>0.22844733830465708</v>
      </c>
      <c r="R131" s="55">
        <f t="shared" si="7"/>
        <v>0.34195766973457409</v>
      </c>
      <c r="S131" s="7"/>
    </row>
    <row r="132" spans="1:19" x14ac:dyDescent="0.25">
      <c r="A132" s="66"/>
      <c r="B132" s="56"/>
      <c r="C132" s="67"/>
      <c r="D132" s="68"/>
      <c r="E132" s="69"/>
      <c r="F132" s="70"/>
      <c r="G132" s="71"/>
      <c r="H132" s="66">
        <v>3000001</v>
      </c>
      <c r="I132" s="67" t="s">
        <v>283</v>
      </c>
      <c r="J132" s="72">
        <v>0.1</v>
      </c>
      <c r="K132" s="73">
        <v>0.16987000000000002</v>
      </c>
      <c r="L132" s="73">
        <f t="shared" si="4"/>
        <v>5.8088349357812104E-2</v>
      </c>
      <c r="M132" s="73">
        <v>1.9530999357812107E-2</v>
      </c>
      <c r="N132" s="73">
        <v>1.927535E-2</v>
      </c>
      <c r="O132" s="73">
        <v>1.9282000000000001E-2</v>
      </c>
      <c r="P132" s="74">
        <f t="shared" si="5"/>
        <v>0.11497615445818629</v>
      </c>
      <c r="Q132" s="74">
        <f t="shared" si="6"/>
        <v>0.22844733830465708</v>
      </c>
      <c r="R132" s="75">
        <f t="shared" si="7"/>
        <v>0.34195766973457409</v>
      </c>
      <c r="S132" s="7"/>
    </row>
    <row r="133" spans="1:19" x14ac:dyDescent="0.25">
      <c r="A133" s="44"/>
      <c r="B133" s="45"/>
      <c r="C133" s="46"/>
      <c r="D133" s="47"/>
      <c r="E133" s="48"/>
      <c r="F133" s="49">
        <v>131</v>
      </c>
      <c r="G133" s="50" t="s">
        <v>144</v>
      </c>
      <c r="H133" s="90"/>
      <c r="I133" s="46"/>
      <c r="J133" s="51">
        <v>0.42815100000000006</v>
      </c>
      <c r="K133" s="52">
        <v>0.43355100000000008</v>
      </c>
      <c r="L133" s="53">
        <f t="shared" si="4"/>
        <v>0.12683526021826635</v>
      </c>
      <c r="M133" s="53">
        <v>3.7005530218266358E-2</v>
      </c>
      <c r="N133" s="53">
        <v>5.3456089999999998E-2</v>
      </c>
      <c r="O133" s="53">
        <v>3.6373639999999999E-2</v>
      </c>
      <c r="P133" s="54">
        <f t="shared" si="5"/>
        <v>8.5354503203236412E-2</v>
      </c>
      <c r="Q133" s="54">
        <f t="shared" si="6"/>
        <v>0.20865277722405517</v>
      </c>
      <c r="R133" s="55">
        <f t="shared" si="7"/>
        <v>0.29254980433274591</v>
      </c>
      <c r="S133" s="7"/>
    </row>
    <row r="134" spans="1:19" x14ac:dyDescent="0.25">
      <c r="A134" s="66"/>
      <c r="B134" s="56"/>
      <c r="C134" s="67"/>
      <c r="D134" s="68"/>
      <c r="E134" s="69"/>
      <c r="F134" s="70"/>
      <c r="G134" s="71"/>
      <c r="H134" s="66">
        <v>3000001</v>
      </c>
      <c r="I134" s="67" t="s">
        <v>283</v>
      </c>
      <c r="J134" s="72">
        <v>9.1547000000000003E-2</v>
      </c>
      <c r="K134" s="73">
        <v>9.1547000000000003E-2</v>
      </c>
      <c r="L134" s="73">
        <f t="shared" si="4"/>
        <v>2.0519489878683832E-2</v>
      </c>
      <c r="M134" s="73">
        <v>8.5747598786838353E-3</v>
      </c>
      <c r="N134" s="73">
        <v>8.2594299999999999E-3</v>
      </c>
      <c r="O134" s="73">
        <v>3.6852999999999999E-3</v>
      </c>
      <c r="P134" s="74">
        <f t="shared" si="5"/>
        <v>9.366511058455039E-2</v>
      </c>
      <c r="Q134" s="74">
        <f t="shared" si="6"/>
        <v>0.1838857622716619</v>
      </c>
      <c r="R134" s="75">
        <f t="shared" si="7"/>
        <v>0.2241415871485011</v>
      </c>
      <c r="S134" s="7"/>
    </row>
    <row r="135" spans="1:19" ht="25.5" x14ac:dyDescent="0.25">
      <c r="A135" s="66"/>
      <c r="B135" s="56"/>
      <c r="C135" s="67"/>
      <c r="D135" s="68"/>
      <c r="E135" s="69"/>
      <c r="F135" s="70"/>
      <c r="G135" s="71"/>
      <c r="H135" s="66">
        <v>3000698</v>
      </c>
      <c r="I135" s="67" t="s">
        <v>431</v>
      </c>
      <c r="J135" s="72">
        <v>3.2993000000000001E-2</v>
      </c>
      <c r="K135" s="73">
        <v>3.2993000000000001E-2</v>
      </c>
      <c r="L135" s="73">
        <f t="shared" ref="L135:L198" si="8">SUM(M135,N135,O135)</f>
        <v>1.1621830093887781E-2</v>
      </c>
      <c r="M135" s="73">
        <v>2.1165500938877813E-3</v>
      </c>
      <c r="N135" s="73">
        <v>6.3496500000000001E-3</v>
      </c>
      <c r="O135" s="73">
        <v>3.15563E-3</v>
      </c>
      <c r="P135" s="74">
        <f t="shared" ref="P135:P198" si="9">IFERROR(M135/K135,0)</f>
        <v>6.4151489524680416E-2</v>
      </c>
      <c r="Q135" s="74">
        <f t="shared" ref="Q135:Q198" si="10">IFERROR(SUM(M135,N135)/K135,0)</f>
        <v>0.25660594956165794</v>
      </c>
      <c r="R135" s="75">
        <f t="shared" ref="R135:R198" si="11">IFERROR(SUM(M135,N135,O135)/K135,0)</f>
        <v>0.3522513895034638</v>
      </c>
      <c r="S135" s="7"/>
    </row>
    <row r="136" spans="1:19" ht="38.25" x14ac:dyDescent="0.25">
      <c r="A136" s="66"/>
      <c r="B136" s="56"/>
      <c r="C136" s="67"/>
      <c r="D136" s="68"/>
      <c r="E136" s="69"/>
      <c r="F136" s="70"/>
      <c r="G136" s="71"/>
      <c r="H136" s="66">
        <v>3000699</v>
      </c>
      <c r="I136" s="67" t="s">
        <v>432</v>
      </c>
      <c r="J136" s="72">
        <v>0.10895800000000001</v>
      </c>
      <c r="K136" s="73">
        <v>0.10895800000000001</v>
      </c>
      <c r="L136" s="73">
        <f t="shared" si="8"/>
        <v>2.7022540117939895E-2</v>
      </c>
      <c r="M136" s="73">
        <v>8.5370001179398969E-3</v>
      </c>
      <c r="N136" s="73">
        <v>1.0403119999999998E-2</v>
      </c>
      <c r="O136" s="73">
        <v>8.0824199999999999E-3</v>
      </c>
      <c r="P136" s="74">
        <f t="shared" si="9"/>
        <v>7.8351292405696646E-2</v>
      </c>
      <c r="Q136" s="74">
        <f t="shared" si="10"/>
        <v>0.17382955008296677</v>
      </c>
      <c r="R136" s="75">
        <f t="shared" si="11"/>
        <v>0.24800877510545249</v>
      </c>
      <c r="S136" s="7"/>
    </row>
    <row r="137" spans="1:19" ht="25.5" x14ac:dyDescent="0.25">
      <c r="A137" s="66"/>
      <c r="B137" s="56"/>
      <c r="C137" s="67"/>
      <c r="D137" s="68"/>
      <c r="E137" s="69"/>
      <c r="F137" s="70"/>
      <c r="G137" s="71"/>
      <c r="H137" s="66">
        <v>3000700</v>
      </c>
      <c r="I137" s="67" t="s">
        <v>433</v>
      </c>
      <c r="J137" s="72">
        <v>6.8261999999999989E-2</v>
      </c>
      <c r="K137" s="73">
        <v>6.8261999999999989E-2</v>
      </c>
      <c r="L137" s="73">
        <f t="shared" si="8"/>
        <v>3.3299490068324097E-2</v>
      </c>
      <c r="M137" s="73">
        <v>5.7341900683240965E-3</v>
      </c>
      <c r="N137" s="73">
        <v>1.7389500000000002E-2</v>
      </c>
      <c r="O137" s="73">
        <v>1.01758E-2</v>
      </c>
      <c r="P137" s="74">
        <f t="shared" si="9"/>
        <v>8.4002667198794317E-2</v>
      </c>
      <c r="Q137" s="74">
        <f t="shared" si="10"/>
        <v>0.33874908541097687</v>
      </c>
      <c r="R137" s="75">
        <f t="shared" si="11"/>
        <v>0.48781884603914483</v>
      </c>
      <c r="S137" s="7"/>
    </row>
    <row r="138" spans="1:19" ht="51" x14ac:dyDescent="0.25">
      <c r="A138" s="66"/>
      <c r="B138" s="56"/>
      <c r="C138" s="67"/>
      <c r="D138" s="68"/>
      <c r="E138" s="69"/>
      <c r="F138" s="70"/>
      <c r="G138" s="71"/>
      <c r="H138" s="66">
        <v>3000701</v>
      </c>
      <c r="I138" s="67" t="s">
        <v>434</v>
      </c>
      <c r="J138" s="72">
        <v>6.3240000000000006E-3</v>
      </c>
      <c r="K138" s="73">
        <v>6.3240000000000006E-3</v>
      </c>
      <c r="L138" s="73">
        <f t="shared" si="8"/>
        <v>0</v>
      </c>
      <c r="M138" s="73">
        <v>0</v>
      </c>
      <c r="N138" s="73">
        <v>0</v>
      </c>
      <c r="O138" s="73">
        <v>0</v>
      </c>
      <c r="P138" s="74">
        <f t="shared" si="9"/>
        <v>0</v>
      </c>
      <c r="Q138" s="74">
        <f t="shared" si="10"/>
        <v>0</v>
      </c>
      <c r="R138" s="75">
        <f t="shared" si="11"/>
        <v>0</v>
      </c>
      <c r="S138" s="7"/>
    </row>
    <row r="139" spans="1:19" ht="25.5" x14ac:dyDescent="0.25">
      <c r="A139" s="66"/>
      <c r="B139" s="56"/>
      <c r="C139" s="67"/>
      <c r="D139" s="68"/>
      <c r="E139" s="69"/>
      <c r="F139" s="70"/>
      <c r="G139" s="71"/>
      <c r="H139" s="66">
        <v>3000702</v>
      </c>
      <c r="I139" s="67" t="s">
        <v>435</v>
      </c>
      <c r="J139" s="72">
        <v>0.117906</v>
      </c>
      <c r="K139" s="73">
        <v>0.12330600000000001</v>
      </c>
      <c r="L139" s="73">
        <f t="shared" si="8"/>
        <v>3.4371910059430744E-2</v>
      </c>
      <c r="M139" s="73">
        <v>1.2043030059430748E-2</v>
      </c>
      <c r="N139" s="73">
        <v>1.1054389999999999E-2</v>
      </c>
      <c r="O139" s="73">
        <v>1.127449E-2</v>
      </c>
      <c r="P139" s="74">
        <f t="shared" si="9"/>
        <v>9.7667834975027554E-2</v>
      </c>
      <c r="Q139" s="74">
        <f t="shared" si="10"/>
        <v>0.18731789255535614</v>
      </c>
      <c r="R139" s="75">
        <f t="shared" si="11"/>
        <v>0.27875294032269915</v>
      </c>
      <c r="S139" s="7"/>
    </row>
    <row r="140" spans="1:19" x14ac:dyDescent="0.25">
      <c r="A140" s="66"/>
      <c r="B140" s="56"/>
      <c r="C140" s="67"/>
      <c r="D140" s="68"/>
      <c r="E140" s="69"/>
      <c r="F140" s="70"/>
      <c r="G140" s="71"/>
      <c r="H140" s="66">
        <v>9000000</v>
      </c>
      <c r="I140" s="67" t="s">
        <v>293</v>
      </c>
      <c r="J140" s="72">
        <v>2.1610000000000002E-3</v>
      </c>
      <c r="K140" s="73">
        <v>2.1610000000000002E-3</v>
      </c>
      <c r="L140" s="73">
        <f t="shared" si="8"/>
        <v>0</v>
      </c>
      <c r="M140" s="73">
        <v>0</v>
      </c>
      <c r="N140" s="73">
        <v>0</v>
      </c>
      <c r="O140" s="73">
        <v>0</v>
      </c>
      <c r="P140" s="74">
        <f t="shared" si="9"/>
        <v>0</v>
      </c>
      <c r="Q140" s="74">
        <f t="shared" si="10"/>
        <v>0</v>
      </c>
      <c r="R140" s="75">
        <f t="shared" si="11"/>
        <v>0</v>
      </c>
      <c r="S140" s="7"/>
    </row>
    <row r="141" spans="1:19" x14ac:dyDescent="0.25">
      <c r="A141" s="44"/>
      <c r="B141" s="45"/>
      <c r="C141" s="46"/>
      <c r="D141" s="47">
        <v>441</v>
      </c>
      <c r="E141" s="48" t="s">
        <v>226</v>
      </c>
      <c r="F141" s="49"/>
      <c r="G141" s="50"/>
      <c r="H141" s="90"/>
      <c r="I141" s="46"/>
      <c r="J141" s="51">
        <v>508.46727900000002</v>
      </c>
      <c r="K141" s="52">
        <v>603.92367800000022</v>
      </c>
      <c r="L141" s="53">
        <f t="shared" si="8"/>
        <v>130.502348416199</v>
      </c>
      <c r="M141" s="53">
        <v>49.128310796199003</v>
      </c>
      <c r="N141" s="53">
        <v>38.549093349999993</v>
      </c>
      <c r="O141" s="53">
        <v>42.824944269999996</v>
      </c>
      <c r="P141" s="54">
        <f t="shared" si="9"/>
        <v>8.1348542184827177E-2</v>
      </c>
      <c r="Q141" s="54">
        <f t="shared" si="10"/>
        <v>0.14517961017285858</v>
      </c>
      <c r="R141" s="55">
        <f t="shared" si="11"/>
        <v>0.21609079618865176</v>
      </c>
      <c r="S141" s="7"/>
    </row>
    <row r="142" spans="1:19" x14ac:dyDescent="0.25">
      <c r="A142" s="44"/>
      <c r="B142" s="45"/>
      <c r="C142" s="46"/>
      <c r="D142" s="47"/>
      <c r="E142" s="48"/>
      <c r="F142" s="49">
        <v>1</v>
      </c>
      <c r="G142" s="50" t="s">
        <v>136</v>
      </c>
      <c r="H142" s="90"/>
      <c r="I142" s="46"/>
      <c r="J142" s="51">
        <v>31.400082999999995</v>
      </c>
      <c r="K142" s="52">
        <v>45.937207999999991</v>
      </c>
      <c r="L142" s="53">
        <f t="shared" si="8"/>
        <v>10.828977364710358</v>
      </c>
      <c r="M142" s="53">
        <v>4.1994119047103595</v>
      </c>
      <c r="N142" s="53">
        <v>2.4519724300000001</v>
      </c>
      <c r="O142" s="53">
        <v>4.1775930299999997</v>
      </c>
      <c r="P142" s="54">
        <f t="shared" si="9"/>
        <v>9.1416350438850366E-2</v>
      </c>
      <c r="Q142" s="54">
        <f t="shared" si="10"/>
        <v>0.14479296031030794</v>
      </c>
      <c r="R142" s="55">
        <f t="shared" si="11"/>
        <v>0.23573433902884042</v>
      </c>
      <c r="S142" s="7"/>
    </row>
    <row r="143" spans="1:19" x14ac:dyDescent="0.25">
      <c r="A143" s="66"/>
      <c r="B143" s="56"/>
      <c r="C143" s="67"/>
      <c r="D143" s="68"/>
      <c r="E143" s="69"/>
      <c r="F143" s="70"/>
      <c r="G143" s="71"/>
      <c r="H143" s="66">
        <v>3000001</v>
      </c>
      <c r="I143" s="67" t="s">
        <v>283</v>
      </c>
      <c r="J143" s="72">
        <v>1.7780050000000001</v>
      </c>
      <c r="K143" s="73">
        <v>3.2662999999999993</v>
      </c>
      <c r="L143" s="73">
        <f t="shared" si="8"/>
        <v>0.72825165658701541</v>
      </c>
      <c r="M143" s="73">
        <v>0.68457042658701539</v>
      </c>
      <c r="N143" s="73">
        <v>1.987423E-2</v>
      </c>
      <c r="O143" s="73">
        <v>2.3807000000000002E-2</v>
      </c>
      <c r="P143" s="74">
        <f t="shared" si="9"/>
        <v>0.20958590043382896</v>
      </c>
      <c r="Q143" s="74">
        <f t="shared" si="10"/>
        <v>0.21567053136179026</v>
      </c>
      <c r="R143" s="75">
        <f t="shared" si="11"/>
        <v>0.22295920662125818</v>
      </c>
      <c r="S143" s="7"/>
    </row>
    <row r="144" spans="1:19" x14ac:dyDescent="0.25">
      <c r="A144" s="66"/>
      <c r="B144" s="56"/>
      <c r="C144" s="67"/>
      <c r="D144" s="68"/>
      <c r="E144" s="69"/>
      <c r="F144" s="70"/>
      <c r="G144" s="71"/>
      <c r="H144" s="66">
        <v>3033254</v>
      </c>
      <c r="I144" s="67" t="s">
        <v>408</v>
      </c>
      <c r="J144" s="72">
        <v>7.8097429999999992</v>
      </c>
      <c r="K144" s="73">
        <v>7.6879469999999994</v>
      </c>
      <c r="L144" s="73">
        <f t="shared" si="8"/>
        <v>1.6487858524078121</v>
      </c>
      <c r="M144" s="73">
        <v>0.63724289240781218</v>
      </c>
      <c r="N144" s="73">
        <v>0.47439433000000003</v>
      </c>
      <c r="O144" s="73">
        <v>0.5371486299999999</v>
      </c>
      <c r="P144" s="74">
        <f t="shared" si="9"/>
        <v>8.2888564711464871E-2</v>
      </c>
      <c r="Q144" s="74">
        <f t="shared" si="10"/>
        <v>0.1445948082638723</v>
      </c>
      <c r="R144" s="75">
        <f t="shared" si="11"/>
        <v>0.21446373816154199</v>
      </c>
      <c r="S144" s="7"/>
    </row>
    <row r="145" spans="1:19" x14ac:dyDescent="0.25">
      <c r="A145" s="66"/>
      <c r="B145" s="56"/>
      <c r="C145" s="67"/>
      <c r="D145" s="68"/>
      <c r="E145" s="69"/>
      <c r="F145" s="70"/>
      <c r="G145" s="71"/>
      <c r="H145" s="66">
        <v>3033255</v>
      </c>
      <c r="I145" s="67" t="s">
        <v>409</v>
      </c>
      <c r="J145" s="72">
        <v>13.186438999999996</v>
      </c>
      <c r="K145" s="73">
        <v>20.946857999999999</v>
      </c>
      <c r="L145" s="73">
        <f t="shared" si="8"/>
        <v>4.4814767354546117</v>
      </c>
      <c r="M145" s="73">
        <v>1.5480490554546122</v>
      </c>
      <c r="N145" s="73">
        <v>1.0931883199999999</v>
      </c>
      <c r="O145" s="73">
        <v>1.84023936</v>
      </c>
      <c r="P145" s="74">
        <f t="shared" si="9"/>
        <v>7.390364012849146E-2</v>
      </c>
      <c r="Q145" s="74">
        <f t="shared" si="10"/>
        <v>0.12609229391131654</v>
      </c>
      <c r="R145" s="75">
        <f t="shared" si="11"/>
        <v>0.21394505731860178</v>
      </c>
      <c r="S145" s="7"/>
    </row>
    <row r="146" spans="1:19" ht="25.5" x14ac:dyDescent="0.25">
      <c r="A146" s="66"/>
      <c r="B146" s="56"/>
      <c r="C146" s="67"/>
      <c r="D146" s="68"/>
      <c r="E146" s="69"/>
      <c r="F146" s="70"/>
      <c r="G146" s="71"/>
      <c r="H146" s="66">
        <v>3033256</v>
      </c>
      <c r="I146" s="67" t="s">
        <v>410</v>
      </c>
      <c r="J146" s="72">
        <v>0.348744</v>
      </c>
      <c r="K146" s="73">
        <v>2.5955720000000002</v>
      </c>
      <c r="L146" s="73">
        <f t="shared" si="8"/>
        <v>0.43588648048195411</v>
      </c>
      <c r="M146" s="73">
        <v>6.8947070481954142E-2</v>
      </c>
      <c r="N146" s="73">
        <v>6.9497370000000003E-2</v>
      </c>
      <c r="O146" s="73">
        <v>0.29744203999999996</v>
      </c>
      <c r="P146" s="74">
        <f t="shared" si="9"/>
        <v>2.6563343448748153E-2</v>
      </c>
      <c r="Q146" s="74">
        <f t="shared" si="10"/>
        <v>5.3338701635691141E-2</v>
      </c>
      <c r="R146" s="75">
        <f t="shared" si="11"/>
        <v>0.16793465196956742</v>
      </c>
      <c r="S146" s="7"/>
    </row>
    <row r="147" spans="1:19" ht="25.5" x14ac:dyDescent="0.25">
      <c r="A147" s="66"/>
      <c r="B147" s="56"/>
      <c r="C147" s="67"/>
      <c r="D147" s="68"/>
      <c r="E147" s="69"/>
      <c r="F147" s="70"/>
      <c r="G147" s="71"/>
      <c r="H147" s="66">
        <v>3033311</v>
      </c>
      <c r="I147" s="67" t="s">
        <v>411</v>
      </c>
      <c r="J147" s="72">
        <v>2.0514239999999995</v>
      </c>
      <c r="K147" s="73">
        <v>3.5661540000000005</v>
      </c>
      <c r="L147" s="73">
        <f t="shared" si="8"/>
        <v>0.96938430211710447</v>
      </c>
      <c r="M147" s="73">
        <v>0.16665218211710453</v>
      </c>
      <c r="N147" s="73">
        <v>0.21057467000000002</v>
      </c>
      <c r="O147" s="73">
        <v>0.59215744999999997</v>
      </c>
      <c r="P147" s="74">
        <f t="shared" si="9"/>
        <v>4.673162799954924E-2</v>
      </c>
      <c r="Q147" s="74">
        <f t="shared" si="10"/>
        <v>0.10577974257900935</v>
      </c>
      <c r="R147" s="75">
        <f t="shared" si="11"/>
        <v>0.27182906350009123</v>
      </c>
      <c r="S147" s="7"/>
    </row>
    <row r="148" spans="1:19" ht="25.5" x14ac:dyDescent="0.25">
      <c r="A148" s="66"/>
      <c r="B148" s="56"/>
      <c r="C148" s="67"/>
      <c r="D148" s="68"/>
      <c r="E148" s="69"/>
      <c r="F148" s="70"/>
      <c r="G148" s="71"/>
      <c r="H148" s="66">
        <v>3033313</v>
      </c>
      <c r="I148" s="67" t="s">
        <v>436</v>
      </c>
      <c r="J148" s="72">
        <v>1.04064</v>
      </c>
      <c r="K148" s="73">
        <v>0.98586499999999999</v>
      </c>
      <c r="L148" s="73">
        <f t="shared" si="8"/>
        <v>0.27448864885972191</v>
      </c>
      <c r="M148" s="73">
        <v>8.7854008859721944E-2</v>
      </c>
      <c r="N148" s="73">
        <v>0.1363741</v>
      </c>
      <c r="O148" s="73">
        <v>5.0260539999999992E-2</v>
      </c>
      <c r="P148" s="74">
        <f t="shared" si="9"/>
        <v>8.9113630020055429E-2</v>
      </c>
      <c r="Q148" s="74">
        <f t="shared" si="10"/>
        <v>0.22744301588931745</v>
      </c>
      <c r="R148" s="75">
        <f t="shared" si="11"/>
        <v>0.27842417456722968</v>
      </c>
      <c r="S148" s="7"/>
    </row>
    <row r="149" spans="1:19" x14ac:dyDescent="0.25">
      <c r="A149" s="66"/>
      <c r="B149" s="56"/>
      <c r="C149" s="67"/>
      <c r="D149" s="68"/>
      <c r="E149" s="69"/>
      <c r="F149" s="70"/>
      <c r="G149" s="71"/>
      <c r="H149" s="66">
        <v>9000000</v>
      </c>
      <c r="I149" s="67" t="s">
        <v>293</v>
      </c>
      <c r="J149" s="72">
        <v>5.1850879999999986</v>
      </c>
      <c r="K149" s="73">
        <v>6.8885119999999995</v>
      </c>
      <c r="L149" s="73">
        <f t="shared" si="8"/>
        <v>2.290703688802139</v>
      </c>
      <c r="M149" s="73">
        <v>1.0060962688021391</v>
      </c>
      <c r="N149" s="73">
        <v>0.44806941</v>
      </c>
      <c r="O149" s="73">
        <v>0.83653800999999994</v>
      </c>
      <c r="P149" s="74">
        <f t="shared" si="9"/>
        <v>0.14605422314748659</v>
      </c>
      <c r="Q149" s="74">
        <f t="shared" si="10"/>
        <v>0.2111001154969519</v>
      </c>
      <c r="R149" s="75">
        <f t="shared" si="11"/>
        <v>0.33253969635273034</v>
      </c>
      <c r="S149" s="7"/>
    </row>
    <row r="150" spans="1:19" x14ac:dyDescent="0.25">
      <c r="A150" s="44"/>
      <c r="B150" s="45"/>
      <c r="C150" s="46"/>
      <c r="D150" s="47"/>
      <c r="E150" s="48"/>
      <c r="F150" s="49">
        <v>2</v>
      </c>
      <c r="G150" s="50" t="s">
        <v>137</v>
      </c>
      <c r="H150" s="90"/>
      <c r="I150" s="46"/>
      <c r="J150" s="51">
        <v>18.925654000000002</v>
      </c>
      <c r="K150" s="52">
        <v>27.697597000000002</v>
      </c>
      <c r="L150" s="53">
        <f t="shared" si="8"/>
        <v>6.6601986681282099</v>
      </c>
      <c r="M150" s="53">
        <v>2.9612330881282105</v>
      </c>
      <c r="N150" s="53">
        <v>1.2195040800000001</v>
      </c>
      <c r="O150" s="53">
        <v>2.4794614999999998</v>
      </c>
      <c r="P150" s="54">
        <f t="shared" si="9"/>
        <v>0.10691299639200506</v>
      </c>
      <c r="Q150" s="54">
        <f t="shared" si="10"/>
        <v>0.15094223401864829</v>
      </c>
      <c r="R150" s="55">
        <f t="shared" si="11"/>
        <v>0.24046124536104016</v>
      </c>
      <c r="S150" s="7"/>
    </row>
    <row r="151" spans="1:19" x14ac:dyDescent="0.25">
      <c r="A151" s="66"/>
      <c r="B151" s="56"/>
      <c r="C151" s="67"/>
      <c r="D151" s="68"/>
      <c r="E151" s="69"/>
      <c r="F151" s="70"/>
      <c r="G151" s="71"/>
      <c r="H151" s="66">
        <v>3000001</v>
      </c>
      <c r="I151" s="67" t="s">
        <v>283</v>
      </c>
      <c r="J151" s="72">
        <v>0.20375400000000002</v>
      </c>
      <c r="K151" s="73">
        <v>0.66115900000000005</v>
      </c>
      <c r="L151" s="73">
        <f t="shared" si="8"/>
        <v>3.9339409682881361E-2</v>
      </c>
      <c r="M151" s="73">
        <v>3.1773459682881366E-2</v>
      </c>
      <c r="N151" s="73">
        <v>3.4039999999999999E-3</v>
      </c>
      <c r="O151" s="73">
        <v>4.1619500000000002E-3</v>
      </c>
      <c r="P151" s="74">
        <f t="shared" si="9"/>
        <v>4.805721419943064E-2</v>
      </c>
      <c r="Q151" s="74">
        <f t="shared" si="10"/>
        <v>5.3205748818183463E-2</v>
      </c>
      <c r="R151" s="75">
        <f t="shared" si="11"/>
        <v>5.9500679387078384E-2</v>
      </c>
      <c r="S151" s="7"/>
    </row>
    <row r="152" spans="1:19" x14ac:dyDescent="0.25">
      <c r="A152" s="66"/>
      <c r="B152" s="56"/>
      <c r="C152" s="67"/>
      <c r="D152" s="68"/>
      <c r="E152" s="69"/>
      <c r="F152" s="70"/>
      <c r="G152" s="71"/>
      <c r="H152" s="66">
        <v>3033172</v>
      </c>
      <c r="I152" s="67" t="s">
        <v>412</v>
      </c>
      <c r="J152" s="72">
        <v>3.103507</v>
      </c>
      <c r="K152" s="73">
        <v>9.4955269999999992</v>
      </c>
      <c r="L152" s="73">
        <f t="shared" si="8"/>
        <v>1.3513045141383331</v>
      </c>
      <c r="M152" s="73">
        <v>0.3409544441383332</v>
      </c>
      <c r="N152" s="73">
        <v>0.27280111999999995</v>
      </c>
      <c r="O152" s="73">
        <v>0.73754894999999998</v>
      </c>
      <c r="P152" s="74">
        <f t="shared" si="9"/>
        <v>3.5906847944124978E-2</v>
      </c>
      <c r="Q152" s="74">
        <f t="shared" si="10"/>
        <v>6.463628233991997E-2</v>
      </c>
      <c r="R152" s="75">
        <f t="shared" si="11"/>
        <v>0.14230958578058209</v>
      </c>
      <c r="S152" s="7"/>
    </row>
    <row r="153" spans="1:19" ht="25.5" x14ac:dyDescent="0.25">
      <c r="A153" s="66"/>
      <c r="B153" s="56"/>
      <c r="C153" s="67"/>
      <c r="D153" s="68"/>
      <c r="E153" s="69"/>
      <c r="F153" s="70"/>
      <c r="G153" s="71"/>
      <c r="H153" s="66">
        <v>3033294</v>
      </c>
      <c r="I153" s="67" t="s">
        <v>439</v>
      </c>
      <c r="J153" s="72">
        <v>1.5556899999999998</v>
      </c>
      <c r="K153" s="73">
        <v>1.6546729999999998</v>
      </c>
      <c r="L153" s="73">
        <f t="shared" si="8"/>
        <v>0.68938836968763295</v>
      </c>
      <c r="M153" s="73">
        <v>0.41008464968763292</v>
      </c>
      <c r="N153" s="73">
        <v>0.11064677000000001</v>
      </c>
      <c r="O153" s="73">
        <v>0.16865695000000003</v>
      </c>
      <c r="P153" s="74">
        <f t="shared" si="9"/>
        <v>0.24783425467607978</v>
      </c>
      <c r="Q153" s="74">
        <f t="shared" si="10"/>
        <v>0.3147035212925049</v>
      </c>
      <c r="R153" s="75">
        <f t="shared" si="11"/>
        <v>0.41663118313263892</v>
      </c>
      <c r="S153" s="7"/>
    </row>
    <row r="154" spans="1:19" x14ac:dyDescent="0.25">
      <c r="A154" s="66"/>
      <c r="B154" s="56"/>
      <c r="C154" s="67"/>
      <c r="D154" s="68"/>
      <c r="E154" s="69"/>
      <c r="F154" s="70"/>
      <c r="G154" s="71"/>
      <c r="H154" s="66">
        <v>3033295</v>
      </c>
      <c r="I154" s="67" t="s">
        <v>413</v>
      </c>
      <c r="J154" s="72">
        <v>4.3349319999999993</v>
      </c>
      <c r="K154" s="73">
        <v>5.2797650000000003</v>
      </c>
      <c r="L154" s="73">
        <f t="shared" si="8"/>
        <v>1.3074693792577157</v>
      </c>
      <c r="M154" s="73">
        <v>0.47434944925771561</v>
      </c>
      <c r="N154" s="73">
        <v>0.22590151999999999</v>
      </c>
      <c r="O154" s="73">
        <v>0.60721840999999999</v>
      </c>
      <c r="P154" s="74">
        <f t="shared" si="9"/>
        <v>8.9842909534366702E-2</v>
      </c>
      <c r="Q154" s="74">
        <f t="shared" si="10"/>
        <v>0.132629192635982</v>
      </c>
      <c r="R154" s="75">
        <f t="shared" si="11"/>
        <v>0.24763779813262818</v>
      </c>
      <c r="S154" s="7"/>
    </row>
    <row r="155" spans="1:19" ht="25.5" x14ac:dyDescent="0.25">
      <c r="A155" s="66"/>
      <c r="B155" s="56"/>
      <c r="C155" s="67"/>
      <c r="D155" s="68"/>
      <c r="E155" s="69"/>
      <c r="F155" s="70"/>
      <c r="G155" s="71"/>
      <c r="H155" s="66">
        <v>3033297</v>
      </c>
      <c r="I155" s="67" t="s">
        <v>440</v>
      </c>
      <c r="J155" s="72">
        <v>1.6628260000000001</v>
      </c>
      <c r="K155" s="73">
        <v>1.817062</v>
      </c>
      <c r="L155" s="73">
        <f t="shared" si="8"/>
        <v>0.60762249454569184</v>
      </c>
      <c r="M155" s="73">
        <v>0.17502977454569191</v>
      </c>
      <c r="N155" s="73">
        <v>0.15439353</v>
      </c>
      <c r="O155" s="73">
        <v>0.27819918999999999</v>
      </c>
      <c r="P155" s="74">
        <f t="shared" si="9"/>
        <v>9.6325703000608623E-2</v>
      </c>
      <c r="Q155" s="74">
        <f t="shared" si="10"/>
        <v>0.18129447676837218</v>
      </c>
      <c r="R155" s="75">
        <f t="shared" si="11"/>
        <v>0.33439832793030277</v>
      </c>
      <c r="S155" s="7"/>
    </row>
    <row r="156" spans="1:19" x14ac:dyDescent="0.25">
      <c r="A156" s="66"/>
      <c r="B156" s="56"/>
      <c r="C156" s="67"/>
      <c r="D156" s="68"/>
      <c r="E156" s="69"/>
      <c r="F156" s="70"/>
      <c r="G156" s="71"/>
      <c r="H156" s="66">
        <v>3033305</v>
      </c>
      <c r="I156" s="67" t="s">
        <v>441</v>
      </c>
      <c r="J156" s="72">
        <v>0.91318500000000002</v>
      </c>
      <c r="K156" s="73">
        <v>1.1704659999999998</v>
      </c>
      <c r="L156" s="73">
        <f t="shared" si="8"/>
        <v>0.21814204799388481</v>
      </c>
      <c r="M156" s="73">
        <v>0.13438921799388481</v>
      </c>
      <c r="N156" s="73">
        <v>5.4822599999999999E-2</v>
      </c>
      <c r="O156" s="73">
        <v>2.8930230000000001E-2</v>
      </c>
      <c r="P156" s="74">
        <f t="shared" si="9"/>
        <v>0.11481684901046663</v>
      </c>
      <c r="Q156" s="74">
        <f t="shared" si="10"/>
        <v>0.16165511684567074</v>
      </c>
      <c r="R156" s="75">
        <f t="shared" si="11"/>
        <v>0.18637196466525713</v>
      </c>
      <c r="S156" s="7"/>
    </row>
    <row r="157" spans="1:19" x14ac:dyDescent="0.25">
      <c r="A157" s="66"/>
      <c r="B157" s="56"/>
      <c r="C157" s="67"/>
      <c r="D157" s="68"/>
      <c r="E157" s="69"/>
      <c r="F157" s="70"/>
      <c r="G157" s="71"/>
      <c r="H157" s="66">
        <v>9000000</v>
      </c>
      <c r="I157" s="67" t="s">
        <v>293</v>
      </c>
      <c r="J157" s="72">
        <v>7.1517600000000012</v>
      </c>
      <c r="K157" s="73">
        <v>7.618945000000001</v>
      </c>
      <c r="L157" s="73">
        <f t="shared" si="8"/>
        <v>2.4469324528220708</v>
      </c>
      <c r="M157" s="73">
        <v>1.3946520928220707</v>
      </c>
      <c r="N157" s="73">
        <v>0.39753454000000005</v>
      </c>
      <c r="O157" s="73">
        <v>0.65474581999999981</v>
      </c>
      <c r="P157" s="74">
        <f t="shared" si="9"/>
        <v>0.1830505526450277</v>
      </c>
      <c r="Q157" s="74">
        <f t="shared" si="10"/>
        <v>0.23522766378049331</v>
      </c>
      <c r="R157" s="75">
        <f t="shared" si="11"/>
        <v>0.32116421011335172</v>
      </c>
      <c r="S157" s="7"/>
    </row>
    <row r="158" spans="1:19" x14ac:dyDescent="0.25">
      <c r="A158" s="44"/>
      <c r="B158" s="45"/>
      <c r="C158" s="46"/>
      <c r="D158" s="47"/>
      <c r="E158" s="48"/>
      <c r="F158" s="49">
        <v>16</v>
      </c>
      <c r="G158" s="50" t="s">
        <v>138</v>
      </c>
      <c r="H158" s="90"/>
      <c r="I158" s="46"/>
      <c r="J158" s="51">
        <v>6.6690969999999998</v>
      </c>
      <c r="K158" s="52">
        <v>7.6470690000000019</v>
      </c>
      <c r="L158" s="53">
        <f t="shared" si="8"/>
        <v>1.5880076731384225</v>
      </c>
      <c r="M158" s="53">
        <v>0.69060354313842254</v>
      </c>
      <c r="N158" s="53">
        <v>0.44692129999999997</v>
      </c>
      <c r="O158" s="53">
        <v>0.45048283</v>
      </c>
      <c r="P158" s="54">
        <f t="shared" si="9"/>
        <v>9.0309573921514549E-2</v>
      </c>
      <c r="Q158" s="54">
        <f t="shared" si="10"/>
        <v>0.14875305076211845</v>
      </c>
      <c r="R158" s="55">
        <f t="shared" si="11"/>
        <v>0.20766226552139416</v>
      </c>
      <c r="S158" s="7"/>
    </row>
    <row r="159" spans="1:19" x14ac:dyDescent="0.25">
      <c r="A159" s="66"/>
      <c r="B159" s="56"/>
      <c r="C159" s="67"/>
      <c r="D159" s="68"/>
      <c r="E159" s="69"/>
      <c r="F159" s="70"/>
      <c r="G159" s="71"/>
      <c r="H159" s="66">
        <v>3000001</v>
      </c>
      <c r="I159" s="67" t="s">
        <v>283</v>
      </c>
      <c r="J159" s="72">
        <v>0.175876</v>
      </c>
      <c r="K159" s="73">
        <v>0.185586</v>
      </c>
      <c r="L159" s="73">
        <f t="shared" si="8"/>
        <v>5.4332059730830509E-2</v>
      </c>
      <c r="M159" s="73">
        <v>2.3070959730830509E-2</v>
      </c>
      <c r="N159" s="73">
        <v>1.126016E-2</v>
      </c>
      <c r="O159" s="73">
        <v>2.0000940000000002E-2</v>
      </c>
      <c r="P159" s="74">
        <f t="shared" si="9"/>
        <v>0.1243141170714952</v>
      </c>
      <c r="Q159" s="74">
        <f t="shared" si="10"/>
        <v>0.18498765925678934</v>
      </c>
      <c r="R159" s="75">
        <f t="shared" si="11"/>
        <v>0.29275947394108665</v>
      </c>
      <c r="S159" s="7"/>
    </row>
    <row r="160" spans="1:19" ht="25.5" x14ac:dyDescent="0.25">
      <c r="A160" s="66"/>
      <c r="B160" s="56"/>
      <c r="C160" s="67"/>
      <c r="D160" s="68"/>
      <c r="E160" s="69"/>
      <c r="F160" s="70"/>
      <c r="G160" s="71"/>
      <c r="H160" s="66">
        <v>3000612</v>
      </c>
      <c r="I160" s="67" t="s">
        <v>414</v>
      </c>
      <c r="J160" s="72">
        <v>1.7854229999999998</v>
      </c>
      <c r="K160" s="73">
        <v>1.7865679999999999</v>
      </c>
      <c r="L160" s="73">
        <f t="shared" si="8"/>
        <v>0.40506577028062285</v>
      </c>
      <c r="M160" s="73">
        <v>0.12314775028062286</v>
      </c>
      <c r="N160" s="73">
        <v>0.13639148000000001</v>
      </c>
      <c r="O160" s="73">
        <v>0.14552653999999998</v>
      </c>
      <c r="P160" s="74">
        <f t="shared" si="9"/>
        <v>6.8929786204959931E-2</v>
      </c>
      <c r="Q160" s="74">
        <f t="shared" si="10"/>
        <v>0.14527251707218694</v>
      </c>
      <c r="R160" s="75">
        <f t="shared" si="11"/>
        <v>0.22672843702597542</v>
      </c>
      <c r="S160" s="7"/>
    </row>
    <row r="161" spans="1:19" ht="25.5" x14ac:dyDescent="0.25">
      <c r="A161" s="66"/>
      <c r="B161" s="56"/>
      <c r="C161" s="67"/>
      <c r="D161" s="68"/>
      <c r="E161" s="69"/>
      <c r="F161" s="70"/>
      <c r="G161" s="71"/>
      <c r="H161" s="66">
        <v>3000614</v>
      </c>
      <c r="I161" s="67" t="s">
        <v>415</v>
      </c>
      <c r="J161" s="72">
        <v>0.6891790000000001</v>
      </c>
      <c r="K161" s="73">
        <v>0.69038600000000006</v>
      </c>
      <c r="L161" s="73">
        <f t="shared" si="8"/>
        <v>0.16992718967261405</v>
      </c>
      <c r="M161" s="73">
        <v>6.2414769672614057E-2</v>
      </c>
      <c r="N161" s="73">
        <v>5.1560709999999996E-2</v>
      </c>
      <c r="O161" s="73">
        <v>5.5951709999999995E-2</v>
      </c>
      <c r="P161" s="74">
        <f t="shared" si="9"/>
        <v>9.0405613196985535E-2</v>
      </c>
      <c r="Q161" s="74">
        <f t="shared" si="10"/>
        <v>0.16508950018194754</v>
      </c>
      <c r="R161" s="75">
        <f t="shared" si="11"/>
        <v>0.24613359725228212</v>
      </c>
      <c r="S161" s="7"/>
    </row>
    <row r="162" spans="1:19" ht="38.25" x14ac:dyDescent="0.25">
      <c r="A162" s="66"/>
      <c r="B162" s="56"/>
      <c r="C162" s="67"/>
      <c r="D162" s="68"/>
      <c r="E162" s="69"/>
      <c r="F162" s="70"/>
      <c r="G162" s="71"/>
      <c r="H162" s="66">
        <v>3043959</v>
      </c>
      <c r="I162" s="67" t="s">
        <v>416</v>
      </c>
      <c r="J162" s="72">
        <v>1.384514</v>
      </c>
      <c r="K162" s="73">
        <v>1.4631709999999998</v>
      </c>
      <c r="L162" s="73">
        <f t="shared" si="8"/>
        <v>0.27206761072930274</v>
      </c>
      <c r="M162" s="73">
        <v>8.9969150729302783E-2</v>
      </c>
      <c r="N162" s="73">
        <v>9.3744759999999996E-2</v>
      </c>
      <c r="O162" s="73">
        <v>8.8353700000000007E-2</v>
      </c>
      <c r="P162" s="74">
        <f t="shared" si="9"/>
        <v>6.1489156584775669E-2</v>
      </c>
      <c r="Q162" s="74">
        <f t="shared" si="10"/>
        <v>0.12555874243632684</v>
      </c>
      <c r="R162" s="75">
        <f t="shared" si="11"/>
        <v>0.18594382387930242</v>
      </c>
      <c r="S162" s="7"/>
    </row>
    <row r="163" spans="1:19" ht="25.5" x14ac:dyDescent="0.25">
      <c r="A163" s="66"/>
      <c r="B163" s="56"/>
      <c r="C163" s="67"/>
      <c r="D163" s="68"/>
      <c r="E163" s="69"/>
      <c r="F163" s="70"/>
      <c r="G163" s="71"/>
      <c r="H163" s="66">
        <v>3043961</v>
      </c>
      <c r="I163" s="67" t="s">
        <v>417</v>
      </c>
      <c r="J163" s="72">
        <v>0.15063599999999999</v>
      </c>
      <c r="K163" s="73">
        <v>0.18743900000000002</v>
      </c>
      <c r="L163" s="73">
        <f t="shared" si="8"/>
        <v>2.9266070043964944E-2</v>
      </c>
      <c r="M163" s="73">
        <v>6.8570000439649448E-3</v>
      </c>
      <c r="N163" s="73">
        <v>6.48651E-3</v>
      </c>
      <c r="O163" s="73">
        <v>1.5922559999999999E-2</v>
      </c>
      <c r="P163" s="74">
        <f t="shared" si="9"/>
        <v>3.6582568430075617E-2</v>
      </c>
      <c r="Q163" s="74">
        <f t="shared" si="10"/>
        <v>7.1188546908407244E-2</v>
      </c>
      <c r="R163" s="75">
        <f t="shared" si="11"/>
        <v>0.15613650331022327</v>
      </c>
      <c r="S163" s="7"/>
    </row>
    <row r="164" spans="1:19" ht="38.25" x14ac:dyDescent="0.25">
      <c r="A164" s="66"/>
      <c r="B164" s="56"/>
      <c r="C164" s="67"/>
      <c r="D164" s="68"/>
      <c r="E164" s="69"/>
      <c r="F164" s="70"/>
      <c r="G164" s="71"/>
      <c r="H164" s="66">
        <v>3043969</v>
      </c>
      <c r="I164" s="67" t="s">
        <v>418</v>
      </c>
      <c r="J164" s="72">
        <v>4.4032000000000002E-2</v>
      </c>
      <c r="K164" s="73">
        <v>6.0825000000000004E-2</v>
      </c>
      <c r="L164" s="73">
        <f t="shared" si="8"/>
        <v>4.8118500130385159E-3</v>
      </c>
      <c r="M164" s="73">
        <v>1.500000013038516E-3</v>
      </c>
      <c r="N164" s="73">
        <v>1.7079E-3</v>
      </c>
      <c r="O164" s="73">
        <v>1.60395E-3</v>
      </c>
      <c r="P164" s="74">
        <f t="shared" si="9"/>
        <v>2.4660912668121922E-2</v>
      </c>
      <c r="Q164" s="74">
        <f t="shared" si="10"/>
        <v>5.2739827587973957E-2</v>
      </c>
      <c r="R164" s="75">
        <f t="shared" si="11"/>
        <v>7.9109741274780362E-2</v>
      </c>
      <c r="S164" s="7"/>
    </row>
    <row r="165" spans="1:19" x14ac:dyDescent="0.25">
      <c r="A165" s="66"/>
      <c r="B165" s="56"/>
      <c r="C165" s="67"/>
      <c r="D165" s="68"/>
      <c r="E165" s="69"/>
      <c r="F165" s="70"/>
      <c r="G165" s="71"/>
      <c r="H165" s="66">
        <v>9000000</v>
      </c>
      <c r="I165" s="67" t="s">
        <v>293</v>
      </c>
      <c r="J165" s="72">
        <v>2.4394370000000007</v>
      </c>
      <c r="K165" s="73">
        <v>3.2730940000000008</v>
      </c>
      <c r="L165" s="73">
        <f t="shared" si="8"/>
        <v>0.65253712266804886</v>
      </c>
      <c r="M165" s="73">
        <v>0.38364391266804887</v>
      </c>
      <c r="N165" s="73">
        <v>0.14576977999999999</v>
      </c>
      <c r="O165" s="73">
        <v>0.12312343000000003</v>
      </c>
      <c r="P165" s="74">
        <f t="shared" si="9"/>
        <v>0.11721139468284406</v>
      </c>
      <c r="Q165" s="74">
        <f t="shared" si="10"/>
        <v>0.16174717031287483</v>
      </c>
      <c r="R165" s="75">
        <f t="shared" si="11"/>
        <v>0.19936400319332373</v>
      </c>
      <c r="S165" s="7"/>
    </row>
    <row r="166" spans="1:19" x14ac:dyDescent="0.25">
      <c r="A166" s="44"/>
      <c r="B166" s="45"/>
      <c r="C166" s="46"/>
      <c r="D166" s="47"/>
      <c r="E166" s="48"/>
      <c r="F166" s="49">
        <v>17</v>
      </c>
      <c r="G166" s="50" t="s">
        <v>139</v>
      </c>
      <c r="H166" s="90"/>
      <c r="I166" s="46"/>
      <c r="J166" s="51">
        <v>2.5826200000000004</v>
      </c>
      <c r="K166" s="52">
        <v>2.5960299999999998</v>
      </c>
      <c r="L166" s="53">
        <f t="shared" si="8"/>
        <v>0.58451317285933035</v>
      </c>
      <c r="M166" s="53">
        <v>0.30899831285933033</v>
      </c>
      <c r="N166" s="53">
        <v>0.11757108999999999</v>
      </c>
      <c r="O166" s="53">
        <v>0.15794377000000001</v>
      </c>
      <c r="P166" s="54">
        <f t="shared" si="9"/>
        <v>0.11902725040131676</v>
      </c>
      <c r="Q166" s="54">
        <f t="shared" si="10"/>
        <v>0.16431605291900722</v>
      </c>
      <c r="R166" s="55">
        <f t="shared" si="11"/>
        <v>0.22515655553261341</v>
      </c>
      <c r="S166" s="7"/>
    </row>
    <row r="167" spans="1:19" x14ac:dyDescent="0.25">
      <c r="A167" s="66"/>
      <c r="B167" s="56"/>
      <c r="C167" s="67"/>
      <c r="D167" s="68"/>
      <c r="E167" s="69"/>
      <c r="F167" s="70"/>
      <c r="G167" s="71"/>
      <c r="H167" s="66">
        <v>3000001</v>
      </c>
      <c r="I167" s="67" t="s">
        <v>283</v>
      </c>
      <c r="J167" s="72">
        <v>0.21851800000000002</v>
      </c>
      <c r="K167" s="73">
        <v>0.22335200000000002</v>
      </c>
      <c r="L167" s="73">
        <f t="shared" si="8"/>
        <v>5.0995119990272356E-2</v>
      </c>
      <c r="M167" s="73">
        <v>3.4816519990272354E-2</v>
      </c>
      <c r="N167" s="73">
        <v>5.10575E-3</v>
      </c>
      <c r="O167" s="73">
        <v>1.1072849999999999E-2</v>
      </c>
      <c r="P167" s="74">
        <f t="shared" si="9"/>
        <v>0.15588183669845065</v>
      </c>
      <c r="Q167" s="74">
        <f t="shared" si="10"/>
        <v>0.17874149320477251</v>
      </c>
      <c r="R167" s="75">
        <f t="shared" si="11"/>
        <v>0.22831727493047901</v>
      </c>
      <c r="S167" s="7"/>
    </row>
    <row r="168" spans="1:19" ht="38.25" x14ac:dyDescent="0.25">
      <c r="A168" s="66"/>
      <c r="B168" s="56"/>
      <c r="C168" s="67"/>
      <c r="D168" s="68"/>
      <c r="E168" s="69"/>
      <c r="F168" s="70"/>
      <c r="G168" s="71"/>
      <c r="H168" s="66">
        <v>3043977</v>
      </c>
      <c r="I168" s="67" t="s">
        <v>419</v>
      </c>
      <c r="J168" s="72">
        <v>0.185561</v>
      </c>
      <c r="K168" s="73">
        <v>0.185561</v>
      </c>
      <c r="L168" s="73">
        <f t="shared" si="8"/>
        <v>6.8862960199167059E-2</v>
      </c>
      <c r="M168" s="73">
        <v>4.1622750199167058E-2</v>
      </c>
      <c r="N168" s="73">
        <v>6.6074200000000001E-3</v>
      </c>
      <c r="O168" s="73">
        <v>2.0632789999999998E-2</v>
      </c>
      <c r="P168" s="74">
        <f t="shared" si="9"/>
        <v>0.22430764114855523</v>
      </c>
      <c r="Q168" s="74">
        <f t="shared" si="10"/>
        <v>0.25991544666803401</v>
      </c>
      <c r="R168" s="75">
        <f t="shared" si="11"/>
        <v>0.37110686081216987</v>
      </c>
      <c r="S168" s="7"/>
    </row>
    <row r="169" spans="1:19" ht="63.75" x14ac:dyDescent="0.25">
      <c r="A169" s="66"/>
      <c r="B169" s="56"/>
      <c r="C169" s="67"/>
      <c r="D169" s="68"/>
      <c r="E169" s="69"/>
      <c r="F169" s="70"/>
      <c r="G169" s="71"/>
      <c r="H169" s="66">
        <v>3043981</v>
      </c>
      <c r="I169" s="67" t="s">
        <v>420</v>
      </c>
      <c r="J169" s="72">
        <v>0.65482799999999997</v>
      </c>
      <c r="K169" s="73">
        <v>0.65482800000000008</v>
      </c>
      <c r="L169" s="73">
        <f t="shared" si="8"/>
        <v>5.6442439755615123E-2</v>
      </c>
      <c r="M169" s="73">
        <v>3.1556739755615126E-2</v>
      </c>
      <c r="N169" s="73">
        <v>9.0788499999999977E-3</v>
      </c>
      <c r="O169" s="73">
        <v>1.5806850000000001E-2</v>
      </c>
      <c r="P169" s="74">
        <f t="shared" si="9"/>
        <v>4.8190883339770327E-2</v>
      </c>
      <c r="Q169" s="74">
        <f t="shared" si="10"/>
        <v>6.2055363783489893E-2</v>
      </c>
      <c r="R169" s="75">
        <f t="shared" si="11"/>
        <v>8.61942979768964E-2</v>
      </c>
      <c r="S169" s="7"/>
    </row>
    <row r="170" spans="1:19" x14ac:dyDescent="0.25">
      <c r="A170" s="66"/>
      <c r="B170" s="56"/>
      <c r="C170" s="67"/>
      <c r="D170" s="68"/>
      <c r="E170" s="69"/>
      <c r="F170" s="70"/>
      <c r="G170" s="71"/>
      <c r="H170" s="66">
        <v>3043982</v>
      </c>
      <c r="I170" s="67" t="s">
        <v>421</v>
      </c>
      <c r="J170" s="72">
        <v>0.25151200000000001</v>
      </c>
      <c r="K170" s="73">
        <v>0.247112</v>
      </c>
      <c r="L170" s="73">
        <f t="shared" si="8"/>
        <v>6.0504450315311778E-2</v>
      </c>
      <c r="M170" s="73">
        <v>2.0885190315311775E-2</v>
      </c>
      <c r="N170" s="73">
        <v>1.8482230000000002E-2</v>
      </c>
      <c r="O170" s="73">
        <v>2.1137030000000001E-2</v>
      </c>
      <c r="P170" s="74">
        <f t="shared" si="9"/>
        <v>8.4517102833175942E-2</v>
      </c>
      <c r="Q170" s="74">
        <f t="shared" si="10"/>
        <v>0.159310030736313</v>
      </c>
      <c r="R170" s="75">
        <f t="shared" si="11"/>
        <v>0.244846265318203</v>
      </c>
      <c r="S170" s="7"/>
    </row>
    <row r="171" spans="1:19" ht="25.5" x14ac:dyDescent="0.25">
      <c r="A171" s="66"/>
      <c r="B171" s="56"/>
      <c r="C171" s="67"/>
      <c r="D171" s="68"/>
      <c r="E171" s="69"/>
      <c r="F171" s="70"/>
      <c r="G171" s="71"/>
      <c r="H171" s="66">
        <v>3043983</v>
      </c>
      <c r="I171" s="67" t="s">
        <v>422</v>
      </c>
      <c r="J171" s="72">
        <v>0.46371200000000001</v>
      </c>
      <c r="K171" s="73">
        <v>0.48804199999999998</v>
      </c>
      <c r="L171" s="73">
        <f t="shared" si="8"/>
        <v>0.14831752041345961</v>
      </c>
      <c r="M171" s="73">
        <v>4.6512110413459595E-2</v>
      </c>
      <c r="N171" s="73">
        <v>5.1185260000000003E-2</v>
      </c>
      <c r="O171" s="73">
        <v>5.0620150000000003E-2</v>
      </c>
      <c r="P171" s="74">
        <f t="shared" si="9"/>
        <v>9.5303499316574392E-2</v>
      </c>
      <c r="Q171" s="74">
        <f t="shared" si="10"/>
        <v>0.20018230073120677</v>
      </c>
      <c r="R171" s="75">
        <f t="shared" si="11"/>
        <v>0.30390318950717277</v>
      </c>
      <c r="S171" s="7"/>
    </row>
    <row r="172" spans="1:19" ht="25.5" x14ac:dyDescent="0.25">
      <c r="A172" s="66"/>
      <c r="B172" s="56"/>
      <c r="C172" s="67"/>
      <c r="D172" s="68"/>
      <c r="E172" s="69"/>
      <c r="F172" s="70"/>
      <c r="G172" s="71"/>
      <c r="H172" s="66">
        <v>3043984</v>
      </c>
      <c r="I172" s="67" t="s">
        <v>423</v>
      </c>
      <c r="J172" s="72">
        <v>0.48111000000000004</v>
      </c>
      <c r="K172" s="73">
        <v>0.47592100000000004</v>
      </c>
      <c r="L172" s="73">
        <f t="shared" si="8"/>
        <v>8.0249519819489662E-2</v>
      </c>
      <c r="M172" s="73">
        <v>2.4440999819489662E-2</v>
      </c>
      <c r="N172" s="73">
        <v>2.711158E-2</v>
      </c>
      <c r="O172" s="73">
        <v>2.8696940000000001E-2</v>
      </c>
      <c r="P172" s="74">
        <f t="shared" si="9"/>
        <v>5.1355161506824995E-2</v>
      </c>
      <c r="Q172" s="74">
        <f t="shared" si="10"/>
        <v>0.10832171688051095</v>
      </c>
      <c r="R172" s="75">
        <f t="shared" si="11"/>
        <v>0.1686194133469413</v>
      </c>
      <c r="S172" s="7"/>
    </row>
    <row r="173" spans="1:19" x14ac:dyDescent="0.25">
      <c r="A173" s="66"/>
      <c r="B173" s="56"/>
      <c r="C173" s="67"/>
      <c r="D173" s="68"/>
      <c r="E173" s="69"/>
      <c r="F173" s="70"/>
      <c r="G173" s="71"/>
      <c r="H173" s="66">
        <v>9000000</v>
      </c>
      <c r="I173" s="67" t="s">
        <v>293</v>
      </c>
      <c r="J173" s="72">
        <v>0.32737900000000003</v>
      </c>
      <c r="K173" s="73">
        <v>0.321214</v>
      </c>
      <c r="L173" s="73">
        <f t="shared" si="8"/>
        <v>0.11914116236601476</v>
      </c>
      <c r="M173" s="73">
        <v>0.10916400236601476</v>
      </c>
      <c r="N173" s="73">
        <v>0</v>
      </c>
      <c r="O173" s="73">
        <v>9.9771600000000005E-3</v>
      </c>
      <c r="P173" s="74">
        <f t="shared" si="9"/>
        <v>0.33984820825373352</v>
      </c>
      <c r="Q173" s="74">
        <f t="shared" si="10"/>
        <v>0.33984820825373352</v>
      </c>
      <c r="R173" s="75">
        <f t="shared" si="11"/>
        <v>0.3709089963887463</v>
      </c>
      <c r="S173" s="7"/>
    </row>
    <row r="174" spans="1:19" x14ac:dyDescent="0.25">
      <c r="A174" s="44"/>
      <c r="B174" s="45"/>
      <c r="C174" s="46"/>
      <c r="D174" s="47"/>
      <c r="E174" s="48"/>
      <c r="F174" s="49">
        <v>18</v>
      </c>
      <c r="G174" s="50" t="s">
        <v>140</v>
      </c>
      <c r="H174" s="90"/>
      <c r="I174" s="46"/>
      <c r="J174" s="51">
        <v>4.8381170000000004</v>
      </c>
      <c r="K174" s="52">
        <v>4.9055870000000006</v>
      </c>
      <c r="L174" s="53">
        <f t="shared" si="8"/>
        <v>0.99860861391158062</v>
      </c>
      <c r="M174" s="53">
        <v>0.42748933391158062</v>
      </c>
      <c r="N174" s="53">
        <v>0.2554746</v>
      </c>
      <c r="O174" s="53">
        <v>0.31564468000000001</v>
      </c>
      <c r="P174" s="54">
        <f t="shared" si="9"/>
        <v>8.7143359991695299E-2</v>
      </c>
      <c r="Q174" s="54">
        <f t="shared" si="10"/>
        <v>0.13922165357817129</v>
      </c>
      <c r="R174" s="55">
        <f t="shared" si="11"/>
        <v>0.20356557001467521</v>
      </c>
      <c r="S174" s="7"/>
    </row>
    <row r="175" spans="1:19" x14ac:dyDescent="0.25">
      <c r="A175" s="66"/>
      <c r="B175" s="56"/>
      <c r="C175" s="67"/>
      <c r="D175" s="68"/>
      <c r="E175" s="69"/>
      <c r="F175" s="70"/>
      <c r="G175" s="71"/>
      <c r="H175" s="66">
        <v>3000001</v>
      </c>
      <c r="I175" s="67" t="s">
        <v>283</v>
      </c>
      <c r="J175" s="72">
        <v>0.89260099999999998</v>
      </c>
      <c r="K175" s="73">
        <v>0.89260099999999998</v>
      </c>
      <c r="L175" s="73">
        <f t="shared" si="8"/>
        <v>0.21267569925100871</v>
      </c>
      <c r="M175" s="73">
        <v>0.1133594692510087</v>
      </c>
      <c r="N175" s="73">
        <v>3.9397710000000002E-2</v>
      </c>
      <c r="O175" s="73">
        <v>5.9918520000000003E-2</v>
      </c>
      <c r="P175" s="74">
        <f t="shared" si="9"/>
        <v>0.12699903904545112</v>
      </c>
      <c r="Q175" s="74">
        <f t="shared" si="10"/>
        <v>0.17113713658287266</v>
      </c>
      <c r="R175" s="75">
        <f t="shared" si="11"/>
        <v>0.2382651366635358</v>
      </c>
      <c r="S175" s="7"/>
    </row>
    <row r="176" spans="1:19" ht="38.25" x14ac:dyDescent="0.25">
      <c r="A176" s="66"/>
      <c r="B176" s="56"/>
      <c r="C176" s="67"/>
      <c r="D176" s="68"/>
      <c r="E176" s="69"/>
      <c r="F176" s="70"/>
      <c r="G176" s="71"/>
      <c r="H176" s="66">
        <v>3000015</v>
      </c>
      <c r="I176" s="67" t="s">
        <v>437</v>
      </c>
      <c r="J176" s="72">
        <v>0.28716200000000003</v>
      </c>
      <c r="K176" s="73">
        <v>0.29066199999999998</v>
      </c>
      <c r="L176" s="73">
        <f t="shared" si="8"/>
        <v>3.1586699989331959E-2</v>
      </c>
      <c r="M176" s="73">
        <v>1.2362529989331961E-2</v>
      </c>
      <c r="N176" s="73">
        <v>7.7606099999999994E-3</v>
      </c>
      <c r="O176" s="73">
        <v>1.1463560000000001E-2</v>
      </c>
      <c r="P176" s="74">
        <f t="shared" si="9"/>
        <v>4.2532322729947371E-2</v>
      </c>
      <c r="Q176" s="74">
        <f t="shared" si="10"/>
        <v>6.9232097726334929E-2</v>
      </c>
      <c r="R176" s="75">
        <f t="shared" si="11"/>
        <v>0.10867158414010762</v>
      </c>
      <c r="S176" s="7"/>
    </row>
    <row r="177" spans="1:19" ht="25.5" x14ac:dyDescent="0.25">
      <c r="A177" s="66"/>
      <c r="B177" s="56"/>
      <c r="C177" s="67"/>
      <c r="D177" s="68"/>
      <c r="E177" s="69"/>
      <c r="F177" s="70"/>
      <c r="G177" s="71"/>
      <c r="H177" s="66">
        <v>3000016</v>
      </c>
      <c r="I177" s="67" t="s">
        <v>424</v>
      </c>
      <c r="J177" s="72">
        <v>0.19711900000000004</v>
      </c>
      <c r="K177" s="73">
        <v>0.24371400000000004</v>
      </c>
      <c r="L177" s="73">
        <f t="shared" si="8"/>
        <v>6.6245160227535113E-2</v>
      </c>
      <c r="M177" s="73">
        <v>2.0531340227535111E-2</v>
      </c>
      <c r="N177" s="73">
        <v>2.0186349999999999E-2</v>
      </c>
      <c r="O177" s="73">
        <v>2.552747E-2</v>
      </c>
      <c r="P177" s="74">
        <f t="shared" si="9"/>
        <v>8.4243581523979372E-2</v>
      </c>
      <c r="Q177" s="74">
        <f t="shared" si="10"/>
        <v>0.16707160945836144</v>
      </c>
      <c r="R177" s="75">
        <f t="shared" si="11"/>
        <v>0.27181516132653477</v>
      </c>
      <c r="S177" s="7"/>
    </row>
    <row r="178" spans="1:19" ht="25.5" x14ac:dyDescent="0.25">
      <c r="A178" s="66"/>
      <c r="B178" s="56"/>
      <c r="C178" s="67"/>
      <c r="D178" s="68"/>
      <c r="E178" s="69"/>
      <c r="F178" s="70"/>
      <c r="G178" s="71"/>
      <c r="H178" s="66">
        <v>3000017</v>
      </c>
      <c r="I178" s="67" t="s">
        <v>442</v>
      </c>
      <c r="J178" s="72">
        <v>0.21372500000000003</v>
      </c>
      <c r="K178" s="73">
        <v>0.232624</v>
      </c>
      <c r="L178" s="73">
        <f t="shared" si="8"/>
        <v>3.4716250307948143E-2</v>
      </c>
      <c r="M178" s="73">
        <v>1.2691800307948142E-2</v>
      </c>
      <c r="N178" s="73">
        <v>1.2152859999999998E-2</v>
      </c>
      <c r="O178" s="73">
        <v>9.8715899999999995E-3</v>
      </c>
      <c r="P178" s="74">
        <f t="shared" si="9"/>
        <v>5.4559290133211286E-2</v>
      </c>
      <c r="Q178" s="74">
        <f t="shared" si="10"/>
        <v>0.10680179305638343</v>
      </c>
      <c r="R178" s="75">
        <f t="shared" si="11"/>
        <v>0.14923761223239279</v>
      </c>
      <c r="S178" s="7"/>
    </row>
    <row r="179" spans="1:19" x14ac:dyDescent="0.25">
      <c r="A179" s="66"/>
      <c r="B179" s="56"/>
      <c r="C179" s="67"/>
      <c r="D179" s="68"/>
      <c r="E179" s="69"/>
      <c r="F179" s="70"/>
      <c r="G179" s="71"/>
      <c r="H179" s="66">
        <v>3000680</v>
      </c>
      <c r="I179" s="67" t="s">
        <v>445</v>
      </c>
      <c r="J179" s="72">
        <v>0.54759399999999991</v>
      </c>
      <c r="K179" s="73">
        <v>0.52552200000000004</v>
      </c>
      <c r="L179" s="73">
        <f t="shared" si="8"/>
        <v>8.2263899879488234E-2</v>
      </c>
      <c r="M179" s="73">
        <v>1.1421229879488237E-2</v>
      </c>
      <c r="N179" s="73">
        <v>2.4188580000000001E-2</v>
      </c>
      <c r="O179" s="73">
        <v>4.6654090000000002E-2</v>
      </c>
      <c r="P179" s="74">
        <f t="shared" si="9"/>
        <v>2.1733114654549641E-2</v>
      </c>
      <c r="Q179" s="74">
        <f t="shared" si="10"/>
        <v>6.7760835663375152E-2</v>
      </c>
      <c r="R179" s="75">
        <f t="shared" si="11"/>
        <v>0.15653749962796654</v>
      </c>
      <c r="S179" s="7"/>
    </row>
    <row r="180" spans="1:19" x14ac:dyDescent="0.25">
      <c r="A180" s="66"/>
      <c r="B180" s="56"/>
      <c r="C180" s="67"/>
      <c r="D180" s="68"/>
      <c r="E180" s="69"/>
      <c r="F180" s="70"/>
      <c r="G180" s="71"/>
      <c r="H180" s="66">
        <v>3000681</v>
      </c>
      <c r="I180" s="67" t="s">
        <v>446</v>
      </c>
      <c r="J180" s="72">
        <v>3.4440999999999999E-2</v>
      </c>
      <c r="K180" s="73">
        <v>3.4440999999999999E-2</v>
      </c>
      <c r="L180" s="73">
        <f t="shared" si="8"/>
        <v>1.0400000464869663E-2</v>
      </c>
      <c r="M180" s="73">
        <v>1.0400000464869663E-2</v>
      </c>
      <c r="N180" s="73">
        <v>0</v>
      </c>
      <c r="O180" s="73">
        <v>0</v>
      </c>
      <c r="P180" s="74">
        <f t="shared" si="9"/>
        <v>0.30196569393657741</v>
      </c>
      <c r="Q180" s="74">
        <f t="shared" si="10"/>
        <v>0.30196569393657741</v>
      </c>
      <c r="R180" s="75">
        <f t="shared" si="11"/>
        <v>0.30196569393657741</v>
      </c>
      <c r="S180" s="7"/>
    </row>
    <row r="181" spans="1:19" ht="76.5" x14ac:dyDescent="0.25">
      <c r="A181" s="66"/>
      <c r="B181" s="56"/>
      <c r="C181" s="67"/>
      <c r="D181" s="68"/>
      <c r="E181" s="69"/>
      <c r="F181" s="70"/>
      <c r="G181" s="71"/>
      <c r="H181" s="66">
        <v>3043987</v>
      </c>
      <c r="I181" s="67" t="s">
        <v>425</v>
      </c>
      <c r="J181" s="72">
        <v>0.72381600000000013</v>
      </c>
      <c r="K181" s="73">
        <v>0.72906599999999999</v>
      </c>
      <c r="L181" s="73">
        <f t="shared" si="8"/>
        <v>0.20873515120994668</v>
      </c>
      <c r="M181" s="73">
        <v>9.3584591209946666E-2</v>
      </c>
      <c r="N181" s="73">
        <v>5.5604359999999999E-2</v>
      </c>
      <c r="O181" s="73">
        <v>5.9546200000000007E-2</v>
      </c>
      <c r="P181" s="74">
        <f t="shared" si="9"/>
        <v>0.12836230356366457</v>
      </c>
      <c r="Q181" s="74">
        <f t="shared" si="10"/>
        <v>0.20463024089718443</v>
      </c>
      <c r="R181" s="75">
        <f t="shared" si="11"/>
        <v>0.28630487666404231</v>
      </c>
      <c r="S181" s="7"/>
    </row>
    <row r="182" spans="1:19" x14ac:dyDescent="0.25">
      <c r="A182" s="66"/>
      <c r="B182" s="56"/>
      <c r="C182" s="67"/>
      <c r="D182" s="68"/>
      <c r="E182" s="69"/>
      <c r="F182" s="70"/>
      <c r="G182" s="71"/>
      <c r="H182" s="66">
        <v>9000000</v>
      </c>
      <c r="I182" s="67" t="s">
        <v>293</v>
      </c>
      <c r="J182" s="72">
        <v>1.9416590000000002</v>
      </c>
      <c r="K182" s="73">
        <v>1.9569570000000003</v>
      </c>
      <c r="L182" s="73">
        <f t="shared" si="8"/>
        <v>0.35198575258145215</v>
      </c>
      <c r="M182" s="73">
        <v>0.15313837258145213</v>
      </c>
      <c r="N182" s="73">
        <v>9.6184130000000007E-2</v>
      </c>
      <c r="O182" s="73">
        <v>0.10266325000000001</v>
      </c>
      <c r="P182" s="74">
        <f t="shared" si="9"/>
        <v>7.8253315009707475E-2</v>
      </c>
      <c r="Q182" s="74">
        <f t="shared" si="10"/>
        <v>0.12740315836344493</v>
      </c>
      <c r="R182" s="75">
        <f t="shared" si="11"/>
        <v>0.17986381539372204</v>
      </c>
      <c r="S182" s="7"/>
    </row>
    <row r="183" spans="1:19" x14ac:dyDescent="0.25">
      <c r="A183" s="44"/>
      <c r="B183" s="45"/>
      <c r="C183" s="46"/>
      <c r="D183" s="47"/>
      <c r="E183" s="48"/>
      <c r="F183" s="49">
        <v>24</v>
      </c>
      <c r="G183" s="50" t="s">
        <v>141</v>
      </c>
      <c r="H183" s="90"/>
      <c r="I183" s="46"/>
      <c r="J183" s="51">
        <v>2.2378680000000002</v>
      </c>
      <c r="K183" s="52">
        <v>3.5694200000000009</v>
      </c>
      <c r="L183" s="53">
        <f t="shared" si="8"/>
        <v>0.62241530129928557</v>
      </c>
      <c r="M183" s="53">
        <v>0.29384247129928553</v>
      </c>
      <c r="N183" s="53">
        <v>9.5627299999999998E-2</v>
      </c>
      <c r="O183" s="53">
        <v>0.23294553000000004</v>
      </c>
      <c r="P183" s="54">
        <f t="shared" si="9"/>
        <v>8.2322189963435363E-2</v>
      </c>
      <c r="Q183" s="54">
        <f t="shared" si="10"/>
        <v>0.1091129010593557</v>
      </c>
      <c r="R183" s="55">
        <f t="shared" si="11"/>
        <v>0.17437435249964572</v>
      </c>
      <c r="S183" s="7"/>
    </row>
    <row r="184" spans="1:19" x14ac:dyDescent="0.25">
      <c r="A184" s="66"/>
      <c r="B184" s="56"/>
      <c r="C184" s="67"/>
      <c r="D184" s="68"/>
      <c r="E184" s="69"/>
      <c r="F184" s="70"/>
      <c r="G184" s="71"/>
      <c r="H184" s="66">
        <v>3000001</v>
      </c>
      <c r="I184" s="67" t="s">
        <v>283</v>
      </c>
      <c r="J184" s="72">
        <v>0.19827300000000006</v>
      </c>
      <c r="K184" s="73">
        <v>0.17881800000000003</v>
      </c>
      <c r="L184" s="73">
        <f t="shared" si="8"/>
        <v>3.4263990294415278E-2</v>
      </c>
      <c r="M184" s="73">
        <v>1.982600029441528E-2</v>
      </c>
      <c r="N184" s="73">
        <v>3.3368E-3</v>
      </c>
      <c r="O184" s="73">
        <v>1.110119E-2</v>
      </c>
      <c r="P184" s="74">
        <f t="shared" si="9"/>
        <v>0.11087250888845238</v>
      </c>
      <c r="Q184" s="74">
        <f t="shared" si="10"/>
        <v>0.12953282272710395</v>
      </c>
      <c r="R184" s="75">
        <f t="shared" si="11"/>
        <v>0.19161376536151434</v>
      </c>
      <c r="S184" s="7"/>
    </row>
    <row r="185" spans="1:19" ht="25.5" x14ac:dyDescent="0.25">
      <c r="A185" s="66"/>
      <c r="B185" s="56"/>
      <c r="C185" s="67"/>
      <c r="D185" s="68"/>
      <c r="E185" s="69"/>
      <c r="F185" s="70"/>
      <c r="G185" s="71"/>
      <c r="H185" s="66">
        <v>3000004</v>
      </c>
      <c r="I185" s="67" t="s">
        <v>438</v>
      </c>
      <c r="J185" s="72">
        <v>0.82064000000000004</v>
      </c>
      <c r="K185" s="73">
        <v>2.1098510000000004</v>
      </c>
      <c r="L185" s="73">
        <f t="shared" si="8"/>
        <v>0.24264658970958775</v>
      </c>
      <c r="M185" s="73">
        <v>4.609344970958773E-2</v>
      </c>
      <c r="N185" s="73">
        <v>4.3559139999999996E-2</v>
      </c>
      <c r="O185" s="73">
        <v>0.15299400000000002</v>
      </c>
      <c r="P185" s="74">
        <f t="shared" si="9"/>
        <v>2.1846779563859116E-2</v>
      </c>
      <c r="Q185" s="74">
        <f t="shared" si="10"/>
        <v>4.2492379655998322E-2</v>
      </c>
      <c r="R185" s="75">
        <f t="shared" si="11"/>
        <v>0.11500650506106247</v>
      </c>
      <c r="S185" s="7"/>
    </row>
    <row r="186" spans="1:19" ht="25.5" x14ac:dyDescent="0.25">
      <c r="A186" s="66"/>
      <c r="B186" s="56"/>
      <c r="C186" s="67"/>
      <c r="D186" s="68"/>
      <c r="E186" s="69"/>
      <c r="F186" s="70"/>
      <c r="G186" s="71"/>
      <c r="H186" s="66">
        <v>3000365</v>
      </c>
      <c r="I186" s="67" t="s">
        <v>426</v>
      </c>
      <c r="J186" s="72">
        <v>0</v>
      </c>
      <c r="K186" s="73">
        <v>1.337E-2</v>
      </c>
      <c r="L186" s="73">
        <f t="shared" si="8"/>
        <v>0</v>
      </c>
      <c r="M186" s="73">
        <v>0</v>
      </c>
      <c r="N186" s="73">
        <v>0</v>
      </c>
      <c r="O186" s="73">
        <v>0</v>
      </c>
      <c r="P186" s="74">
        <f t="shared" si="9"/>
        <v>0</v>
      </c>
      <c r="Q186" s="74">
        <f t="shared" si="10"/>
        <v>0</v>
      </c>
      <c r="R186" s="75">
        <f t="shared" si="11"/>
        <v>0</v>
      </c>
      <c r="S186" s="7"/>
    </row>
    <row r="187" spans="1:19" x14ac:dyDescent="0.25">
      <c r="A187" s="66"/>
      <c r="B187" s="56"/>
      <c r="C187" s="67"/>
      <c r="D187" s="68"/>
      <c r="E187" s="69"/>
      <c r="F187" s="70"/>
      <c r="G187" s="71"/>
      <c r="H187" s="66">
        <v>3000683</v>
      </c>
      <c r="I187" s="67" t="s">
        <v>427</v>
      </c>
      <c r="J187" s="72">
        <v>1.9740000000000001E-3</v>
      </c>
      <c r="K187" s="73">
        <v>2.4740000000000001E-3</v>
      </c>
      <c r="L187" s="73">
        <f t="shared" si="8"/>
        <v>0</v>
      </c>
      <c r="M187" s="73">
        <v>0</v>
      </c>
      <c r="N187" s="73">
        <v>0</v>
      </c>
      <c r="O187" s="73">
        <v>0</v>
      </c>
      <c r="P187" s="74">
        <f t="shared" si="9"/>
        <v>0</v>
      </c>
      <c r="Q187" s="74">
        <f t="shared" si="10"/>
        <v>0</v>
      </c>
      <c r="R187" s="75">
        <f t="shared" si="11"/>
        <v>0</v>
      </c>
      <c r="S187" s="7"/>
    </row>
    <row r="188" spans="1:19" x14ac:dyDescent="0.25">
      <c r="A188" s="66"/>
      <c r="B188" s="56"/>
      <c r="C188" s="67"/>
      <c r="D188" s="68"/>
      <c r="E188" s="69"/>
      <c r="F188" s="70"/>
      <c r="G188" s="71"/>
      <c r="H188" s="66">
        <v>9000000</v>
      </c>
      <c r="I188" s="67" t="s">
        <v>293</v>
      </c>
      <c r="J188" s="72">
        <v>1.2169810000000001</v>
      </c>
      <c r="K188" s="73">
        <v>1.2649070000000004</v>
      </c>
      <c r="L188" s="73">
        <f t="shared" si="8"/>
        <v>0.34550472129528254</v>
      </c>
      <c r="M188" s="73">
        <v>0.22792302129528252</v>
      </c>
      <c r="N188" s="73">
        <v>4.8731359999999994E-2</v>
      </c>
      <c r="O188" s="73">
        <v>6.885034000000001E-2</v>
      </c>
      <c r="P188" s="74">
        <f t="shared" si="9"/>
        <v>0.18018954855596692</v>
      </c>
      <c r="Q188" s="74">
        <f t="shared" si="10"/>
        <v>0.21871519510547607</v>
      </c>
      <c r="R188" s="75">
        <f t="shared" si="11"/>
        <v>0.27314634300804913</v>
      </c>
      <c r="S188" s="7"/>
    </row>
    <row r="189" spans="1:19" ht="25.5" x14ac:dyDescent="0.25">
      <c r="A189" s="44"/>
      <c r="B189" s="45"/>
      <c r="C189" s="46"/>
      <c r="D189" s="47"/>
      <c r="E189" s="48"/>
      <c r="F189" s="49">
        <v>42</v>
      </c>
      <c r="G189" s="50" t="s">
        <v>158</v>
      </c>
      <c r="H189" s="90"/>
      <c r="I189" s="46"/>
      <c r="J189" s="51">
        <v>8.6148009999999999</v>
      </c>
      <c r="K189" s="52">
        <v>8.6148009999999999</v>
      </c>
      <c r="L189" s="53">
        <f t="shared" si="8"/>
        <v>0</v>
      </c>
      <c r="M189" s="53">
        <v>0</v>
      </c>
      <c r="N189" s="53">
        <v>0</v>
      </c>
      <c r="O189" s="53">
        <v>0</v>
      </c>
      <c r="P189" s="54">
        <f t="shared" si="9"/>
        <v>0</v>
      </c>
      <c r="Q189" s="54">
        <f t="shared" si="10"/>
        <v>0</v>
      </c>
      <c r="R189" s="55">
        <f t="shared" si="11"/>
        <v>0</v>
      </c>
      <c r="S189" s="7"/>
    </row>
    <row r="190" spans="1:19" x14ac:dyDescent="0.25">
      <c r="A190" s="66"/>
      <c r="B190" s="56"/>
      <c r="C190" s="67"/>
      <c r="D190" s="68"/>
      <c r="E190" s="69"/>
      <c r="F190" s="70"/>
      <c r="G190" s="71"/>
      <c r="H190" s="66">
        <v>9000009</v>
      </c>
      <c r="I190" s="67" t="s">
        <v>294</v>
      </c>
      <c r="J190" s="72">
        <v>8.6148009999999999</v>
      </c>
      <c r="K190" s="73">
        <v>8.6148009999999999</v>
      </c>
      <c r="L190" s="73">
        <f t="shared" si="8"/>
        <v>0</v>
      </c>
      <c r="M190" s="73">
        <v>0</v>
      </c>
      <c r="N190" s="73">
        <v>0</v>
      </c>
      <c r="O190" s="73">
        <v>0</v>
      </c>
      <c r="P190" s="74">
        <f t="shared" si="9"/>
        <v>0</v>
      </c>
      <c r="Q190" s="74">
        <f t="shared" si="10"/>
        <v>0</v>
      </c>
      <c r="R190" s="75">
        <f t="shared" si="11"/>
        <v>0</v>
      </c>
      <c r="S190" s="7"/>
    </row>
    <row r="191" spans="1:19" ht="25.5" x14ac:dyDescent="0.25">
      <c r="A191" s="44"/>
      <c r="B191" s="45"/>
      <c r="C191" s="46"/>
      <c r="D191" s="47"/>
      <c r="E191" s="48"/>
      <c r="F191" s="49">
        <v>51</v>
      </c>
      <c r="G191" s="50" t="s">
        <v>24</v>
      </c>
      <c r="H191" s="90"/>
      <c r="I191" s="46"/>
      <c r="J191" s="51">
        <v>0.67330500000000004</v>
      </c>
      <c r="K191" s="52">
        <v>0.68871900000000008</v>
      </c>
      <c r="L191" s="53">
        <f t="shared" si="8"/>
        <v>2.9676079867019353E-2</v>
      </c>
      <c r="M191" s="53">
        <v>1.5413369867019355E-2</v>
      </c>
      <c r="N191" s="53">
        <v>0</v>
      </c>
      <c r="O191" s="53">
        <v>1.4262709999999998E-2</v>
      </c>
      <c r="P191" s="54">
        <f t="shared" si="9"/>
        <v>2.2379765720154886E-2</v>
      </c>
      <c r="Q191" s="54">
        <f t="shared" si="10"/>
        <v>2.2379765720154886E-2</v>
      </c>
      <c r="R191" s="55">
        <f t="shared" si="11"/>
        <v>4.3088806707843617E-2</v>
      </c>
      <c r="S191" s="7"/>
    </row>
    <row r="192" spans="1:19" ht="38.25" x14ac:dyDescent="0.25">
      <c r="A192" s="66"/>
      <c r="B192" s="56"/>
      <c r="C192" s="67"/>
      <c r="D192" s="68"/>
      <c r="E192" s="69"/>
      <c r="F192" s="70"/>
      <c r="G192" s="71"/>
      <c r="H192" s="66">
        <v>3000712</v>
      </c>
      <c r="I192" s="67" t="s">
        <v>295</v>
      </c>
      <c r="J192" s="72">
        <v>0.23951500000000001</v>
      </c>
      <c r="K192" s="73">
        <v>0.23951500000000001</v>
      </c>
      <c r="L192" s="73">
        <f t="shared" si="8"/>
        <v>0</v>
      </c>
      <c r="M192" s="73">
        <v>0</v>
      </c>
      <c r="N192" s="73">
        <v>0</v>
      </c>
      <c r="O192" s="73">
        <v>0</v>
      </c>
      <c r="P192" s="74">
        <f t="shared" si="9"/>
        <v>0</v>
      </c>
      <c r="Q192" s="74">
        <f t="shared" si="10"/>
        <v>0</v>
      </c>
      <c r="R192" s="75">
        <f t="shared" si="11"/>
        <v>0</v>
      </c>
      <c r="S192" s="7"/>
    </row>
    <row r="193" spans="1:19" ht="25.5" x14ac:dyDescent="0.25">
      <c r="A193" s="66"/>
      <c r="B193" s="56"/>
      <c r="C193" s="67"/>
      <c r="D193" s="68"/>
      <c r="E193" s="69"/>
      <c r="F193" s="70"/>
      <c r="G193" s="71"/>
      <c r="H193" s="66">
        <v>3000713</v>
      </c>
      <c r="I193" s="67" t="s">
        <v>313</v>
      </c>
      <c r="J193" s="72">
        <v>0.43379000000000001</v>
      </c>
      <c r="K193" s="73">
        <v>0.44920400000000005</v>
      </c>
      <c r="L193" s="73">
        <f t="shared" si="8"/>
        <v>2.9676079867019353E-2</v>
      </c>
      <c r="M193" s="73">
        <v>1.5413369867019355E-2</v>
      </c>
      <c r="N193" s="73">
        <v>0</v>
      </c>
      <c r="O193" s="73">
        <v>1.4262709999999998E-2</v>
      </c>
      <c r="P193" s="74">
        <f t="shared" si="9"/>
        <v>3.4312628264706803E-2</v>
      </c>
      <c r="Q193" s="74">
        <f t="shared" si="10"/>
        <v>3.4312628264706803E-2</v>
      </c>
      <c r="R193" s="75">
        <f t="shared" si="11"/>
        <v>6.6063703500011908E-2</v>
      </c>
      <c r="S193" s="7"/>
    </row>
    <row r="194" spans="1:19" ht="38.25" x14ac:dyDescent="0.25">
      <c r="A194" s="44"/>
      <c r="B194" s="45"/>
      <c r="C194" s="46"/>
      <c r="D194" s="47"/>
      <c r="E194" s="48"/>
      <c r="F194" s="49">
        <v>61</v>
      </c>
      <c r="G194" s="50" t="s">
        <v>191</v>
      </c>
      <c r="H194" s="90"/>
      <c r="I194" s="46"/>
      <c r="J194" s="51">
        <v>7.0194640000000001</v>
      </c>
      <c r="K194" s="52">
        <v>12.004459000000001</v>
      </c>
      <c r="L194" s="53">
        <f t="shared" si="8"/>
        <v>9.3705950358951393E-2</v>
      </c>
      <c r="M194" s="53">
        <v>3.744012035895139E-2</v>
      </c>
      <c r="N194" s="53">
        <v>3.0212710000000004E-2</v>
      </c>
      <c r="O194" s="53">
        <v>2.6053119999999999E-2</v>
      </c>
      <c r="P194" s="54">
        <f t="shared" si="9"/>
        <v>3.1188511168184579E-3</v>
      </c>
      <c r="Q194" s="54">
        <f t="shared" si="10"/>
        <v>5.6356417526980092E-3</v>
      </c>
      <c r="R194" s="55">
        <f t="shared" si="11"/>
        <v>7.805928643594133E-3</v>
      </c>
      <c r="S194" s="7"/>
    </row>
    <row r="195" spans="1:19" ht="25.5" x14ac:dyDescent="0.25">
      <c r="A195" s="66"/>
      <c r="B195" s="56"/>
      <c r="C195" s="67"/>
      <c r="D195" s="68"/>
      <c r="E195" s="69"/>
      <c r="F195" s="70"/>
      <c r="G195" s="71"/>
      <c r="H195" s="66">
        <v>3000132</v>
      </c>
      <c r="I195" s="67" t="s">
        <v>513</v>
      </c>
      <c r="J195" s="72">
        <v>1.5745</v>
      </c>
      <c r="K195" s="73">
        <v>6.5594950000000001</v>
      </c>
      <c r="L195" s="73">
        <f t="shared" si="8"/>
        <v>0</v>
      </c>
      <c r="M195" s="73">
        <v>0</v>
      </c>
      <c r="N195" s="73">
        <v>0</v>
      </c>
      <c r="O195" s="73">
        <v>0</v>
      </c>
      <c r="P195" s="74">
        <f t="shared" si="9"/>
        <v>0</v>
      </c>
      <c r="Q195" s="74">
        <f t="shared" si="10"/>
        <v>0</v>
      </c>
      <c r="R195" s="75">
        <f t="shared" si="11"/>
        <v>0</v>
      </c>
      <c r="S195" s="7"/>
    </row>
    <row r="196" spans="1:19" ht="25.5" x14ac:dyDescent="0.25">
      <c r="A196" s="66"/>
      <c r="B196" s="56"/>
      <c r="C196" s="67"/>
      <c r="D196" s="68"/>
      <c r="E196" s="69"/>
      <c r="F196" s="70"/>
      <c r="G196" s="71"/>
      <c r="H196" s="66">
        <v>3000478</v>
      </c>
      <c r="I196" s="67" t="s">
        <v>516</v>
      </c>
      <c r="J196" s="72">
        <v>0.22351399999999999</v>
      </c>
      <c r="K196" s="73">
        <v>0.22351399999999999</v>
      </c>
      <c r="L196" s="73">
        <f t="shared" si="8"/>
        <v>3.701762053928509E-2</v>
      </c>
      <c r="M196" s="73">
        <v>1.5067460539285094E-2</v>
      </c>
      <c r="N196" s="73">
        <v>1.114005E-2</v>
      </c>
      <c r="O196" s="73">
        <v>1.081011E-2</v>
      </c>
      <c r="P196" s="74">
        <f t="shared" si="9"/>
        <v>6.7411708167206943E-2</v>
      </c>
      <c r="Q196" s="74">
        <f t="shared" si="10"/>
        <v>0.11725221032814541</v>
      </c>
      <c r="R196" s="75">
        <f t="shared" si="11"/>
        <v>0.16561656334406386</v>
      </c>
      <c r="S196" s="7"/>
    </row>
    <row r="197" spans="1:19" ht="25.5" x14ac:dyDescent="0.25">
      <c r="A197" s="66"/>
      <c r="B197" s="56"/>
      <c r="C197" s="67"/>
      <c r="D197" s="68"/>
      <c r="E197" s="69"/>
      <c r="F197" s="70"/>
      <c r="G197" s="71"/>
      <c r="H197" s="66">
        <v>3000479</v>
      </c>
      <c r="I197" s="67" t="s">
        <v>515</v>
      </c>
      <c r="J197" s="72">
        <v>0.16672400000000001</v>
      </c>
      <c r="K197" s="73">
        <v>0.16672400000000001</v>
      </c>
      <c r="L197" s="73">
        <f t="shared" si="8"/>
        <v>5.6688329819666303E-2</v>
      </c>
      <c r="M197" s="73">
        <v>2.2372659819666296E-2</v>
      </c>
      <c r="N197" s="73">
        <v>1.9072660000000002E-2</v>
      </c>
      <c r="O197" s="73">
        <v>1.5243009999999998E-2</v>
      </c>
      <c r="P197" s="74">
        <f t="shared" si="9"/>
        <v>0.13418979762761388</v>
      </c>
      <c r="Q197" s="74">
        <f t="shared" si="10"/>
        <v>0.24858640519461084</v>
      </c>
      <c r="R197" s="75">
        <f t="shared" si="11"/>
        <v>0.3400130144410301</v>
      </c>
      <c r="S197" s="7"/>
    </row>
    <row r="198" spans="1:19" x14ac:dyDescent="0.25">
      <c r="A198" s="66"/>
      <c r="B198" s="56"/>
      <c r="C198" s="67"/>
      <c r="D198" s="68"/>
      <c r="E198" s="69"/>
      <c r="F198" s="70"/>
      <c r="G198" s="71"/>
      <c r="H198" s="66">
        <v>9000000</v>
      </c>
      <c r="I198" s="67" t="s">
        <v>293</v>
      </c>
      <c r="J198" s="72">
        <v>0.123</v>
      </c>
      <c r="K198" s="73">
        <v>0.123</v>
      </c>
      <c r="L198" s="73">
        <f t="shared" si="8"/>
        <v>0</v>
      </c>
      <c r="M198" s="73">
        <v>0</v>
      </c>
      <c r="N198" s="73">
        <v>0</v>
      </c>
      <c r="O198" s="73">
        <v>0</v>
      </c>
      <c r="P198" s="74">
        <f t="shared" si="9"/>
        <v>0</v>
      </c>
      <c r="Q198" s="74">
        <f t="shared" si="10"/>
        <v>0</v>
      </c>
      <c r="R198" s="75">
        <f t="shared" si="11"/>
        <v>0</v>
      </c>
      <c r="S198" s="7"/>
    </row>
    <row r="199" spans="1:19" x14ac:dyDescent="0.25">
      <c r="A199" s="66"/>
      <c r="B199" s="56"/>
      <c r="C199" s="67"/>
      <c r="D199" s="68"/>
      <c r="E199" s="69"/>
      <c r="F199" s="70"/>
      <c r="G199" s="71"/>
      <c r="H199" s="66">
        <v>9000009</v>
      </c>
      <c r="I199" s="67" t="s">
        <v>294</v>
      </c>
      <c r="J199" s="72">
        <v>4.9317260000000003</v>
      </c>
      <c r="K199" s="73">
        <v>4.9317260000000003</v>
      </c>
      <c r="L199" s="73">
        <f t="shared" ref="L199:L262" si="12">SUM(M199,N199,O199)</f>
        <v>0</v>
      </c>
      <c r="M199" s="73">
        <v>0</v>
      </c>
      <c r="N199" s="73">
        <v>0</v>
      </c>
      <c r="O199" s="73">
        <v>0</v>
      </c>
      <c r="P199" s="74">
        <f t="shared" ref="P199:P262" si="13">IFERROR(M199/K199,0)</f>
        <v>0</v>
      </c>
      <c r="Q199" s="74">
        <f t="shared" ref="Q199:Q262" si="14">IFERROR(SUM(M199,N199)/K199,0)</f>
        <v>0</v>
      </c>
      <c r="R199" s="75">
        <f t="shared" ref="R199:R262" si="15">IFERROR(SUM(M199,N199,O199)/K199,0)</f>
        <v>0</v>
      </c>
      <c r="S199" s="7"/>
    </row>
    <row r="200" spans="1:19" ht="38.25" x14ac:dyDescent="0.25">
      <c r="A200" s="44"/>
      <c r="B200" s="45"/>
      <c r="C200" s="46"/>
      <c r="D200" s="47"/>
      <c r="E200" s="48"/>
      <c r="F200" s="49">
        <v>68</v>
      </c>
      <c r="G200" s="50" t="s">
        <v>22</v>
      </c>
      <c r="H200" s="90"/>
      <c r="I200" s="46"/>
      <c r="J200" s="51">
        <v>5.4473220000000007</v>
      </c>
      <c r="K200" s="52">
        <v>5.3883719999999995</v>
      </c>
      <c r="L200" s="53">
        <f t="shared" si="12"/>
        <v>0.43385305992577228</v>
      </c>
      <c r="M200" s="53">
        <v>7.1482079925772268E-2</v>
      </c>
      <c r="N200" s="53">
        <v>0.17867126999999999</v>
      </c>
      <c r="O200" s="53">
        <v>0.18369971000000002</v>
      </c>
      <c r="P200" s="54">
        <f t="shared" si="13"/>
        <v>1.3265988303289431E-2</v>
      </c>
      <c r="Q200" s="54">
        <f t="shared" si="14"/>
        <v>4.6424662203309701E-2</v>
      </c>
      <c r="R200" s="55">
        <f t="shared" si="15"/>
        <v>8.0516538191084855E-2</v>
      </c>
      <c r="S200" s="7"/>
    </row>
    <row r="201" spans="1:19" ht="38.25" x14ac:dyDescent="0.25">
      <c r="A201" s="66"/>
      <c r="B201" s="56"/>
      <c r="C201" s="67"/>
      <c r="D201" s="68"/>
      <c r="E201" s="69"/>
      <c r="F201" s="70"/>
      <c r="G201" s="71"/>
      <c r="H201" s="66">
        <v>3000435</v>
      </c>
      <c r="I201" s="67" t="s">
        <v>290</v>
      </c>
      <c r="J201" s="72">
        <v>0.81309300000000007</v>
      </c>
      <c r="K201" s="73">
        <v>0.81309299999999995</v>
      </c>
      <c r="L201" s="73">
        <f t="shared" si="12"/>
        <v>3.22478E-2</v>
      </c>
      <c r="M201" s="73">
        <v>0</v>
      </c>
      <c r="N201" s="73">
        <v>5.9678999999999999E-3</v>
      </c>
      <c r="O201" s="73">
        <v>2.6279899999999998E-2</v>
      </c>
      <c r="P201" s="74">
        <f t="shared" si="13"/>
        <v>0</v>
      </c>
      <c r="Q201" s="74">
        <f t="shared" si="14"/>
        <v>7.3397508034136324E-3</v>
      </c>
      <c r="R201" s="75">
        <f t="shared" si="15"/>
        <v>3.9660653824347282E-2</v>
      </c>
      <c r="S201" s="7"/>
    </row>
    <row r="202" spans="1:19" ht="51" x14ac:dyDescent="0.25">
      <c r="A202" s="66"/>
      <c r="B202" s="56"/>
      <c r="C202" s="67"/>
      <c r="D202" s="68"/>
      <c r="E202" s="69"/>
      <c r="F202" s="70"/>
      <c r="G202" s="71"/>
      <c r="H202" s="66">
        <v>3000450</v>
      </c>
      <c r="I202" s="67" t="s">
        <v>291</v>
      </c>
      <c r="J202" s="72">
        <v>2.2967340000000012</v>
      </c>
      <c r="K202" s="73">
        <v>1.8878260000000002</v>
      </c>
      <c r="L202" s="73">
        <f t="shared" si="12"/>
        <v>0.16921212021476867</v>
      </c>
      <c r="M202" s="73">
        <v>1.2437620214768685E-2</v>
      </c>
      <c r="N202" s="73">
        <v>0.10207795</v>
      </c>
      <c r="O202" s="73">
        <v>5.4696549999999997E-2</v>
      </c>
      <c r="P202" s="74">
        <f t="shared" si="13"/>
        <v>6.5883297585522631E-3</v>
      </c>
      <c r="Q202" s="74">
        <f t="shared" si="14"/>
        <v>6.0660023865954107E-2</v>
      </c>
      <c r="R202" s="75">
        <f t="shared" si="15"/>
        <v>8.9633324371403214E-2</v>
      </c>
      <c r="S202" s="7"/>
    </row>
    <row r="203" spans="1:19" ht="38.25" x14ac:dyDescent="0.25">
      <c r="A203" s="66"/>
      <c r="B203" s="56"/>
      <c r="C203" s="67"/>
      <c r="D203" s="68"/>
      <c r="E203" s="69"/>
      <c r="F203" s="70"/>
      <c r="G203" s="71"/>
      <c r="H203" s="66">
        <v>3000516</v>
      </c>
      <c r="I203" s="67" t="s">
        <v>292</v>
      </c>
      <c r="J203" s="72">
        <v>0.60000000000000009</v>
      </c>
      <c r="K203" s="73">
        <v>0.60000000000000009</v>
      </c>
      <c r="L203" s="73">
        <f t="shared" si="12"/>
        <v>0</v>
      </c>
      <c r="M203" s="73">
        <v>0</v>
      </c>
      <c r="N203" s="73">
        <v>0</v>
      </c>
      <c r="O203" s="73">
        <v>0</v>
      </c>
      <c r="P203" s="74">
        <f t="shared" si="13"/>
        <v>0</v>
      </c>
      <c r="Q203" s="74">
        <f t="shared" si="14"/>
        <v>0</v>
      </c>
      <c r="R203" s="75">
        <f t="shared" si="15"/>
        <v>0</v>
      </c>
      <c r="S203" s="7"/>
    </row>
    <row r="204" spans="1:19" ht="25.5" x14ac:dyDescent="0.25">
      <c r="A204" s="66"/>
      <c r="B204" s="56"/>
      <c r="C204" s="67"/>
      <c r="D204" s="68"/>
      <c r="E204" s="69"/>
      <c r="F204" s="70"/>
      <c r="G204" s="71"/>
      <c r="H204" s="66">
        <v>3000565</v>
      </c>
      <c r="I204" s="67" t="s">
        <v>382</v>
      </c>
      <c r="J204" s="72">
        <v>0.24199700000000002</v>
      </c>
      <c r="K204" s="73">
        <v>0.16244900000000001</v>
      </c>
      <c r="L204" s="73">
        <f t="shared" si="12"/>
        <v>1.24252E-3</v>
      </c>
      <c r="M204" s="73">
        <v>0</v>
      </c>
      <c r="N204" s="73">
        <v>0</v>
      </c>
      <c r="O204" s="73">
        <v>1.24252E-3</v>
      </c>
      <c r="P204" s="74">
        <f t="shared" si="13"/>
        <v>0</v>
      </c>
      <c r="Q204" s="74">
        <f t="shared" si="14"/>
        <v>0</v>
      </c>
      <c r="R204" s="75">
        <f t="shared" si="15"/>
        <v>7.6486774310706744E-3</v>
      </c>
      <c r="S204" s="7"/>
    </row>
    <row r="205" spans="1:19" x14ac:dyDescent="0.25">
      <c r="A205" s="66"/>
      <c r="B205" s="56"/>
      <c r="C205" s="67"/>
      <c r="D205" s="68"/>
      <c r="E205" s="69"/>
      <c r="F205" s="70"/>
      <c r="G205" s="71"/>
      <c r="H205" s="66">
        <v>9000000</v>
      </c>
      <c r="I205" s="67" t="s">
        <v>293</v>
      </c>
      <c r="J205" s="72">
        <v>1.4954979999999998</v>
      </c>
      <c r="K205" s="73">
        <v>1.9250039999999993</v>
      </c>
      <c r="L205" s="73">
        <f t="shared" si="12"/>
        <v>0.23115061971100359</v>
      </c>
      <c r="M205" s="73">
        <v>5.9044459711003583E-2</v>
      </c>
      <c r="N205" s="73">
        <v>7.0625420000000008E-2</v>
      </c>
      <c r="O205" s="73">
        <v>0.10148074000000001</v>
      </c>
      <c r="P205" s="74">
        <f t="shared" si="13"/>
        <v>3.067238286829721E-2</v>
      </c>
      <c r="Q205" s="74">
        <f t="shared" si="14"/>
        <v>6.736083650267928E-2</v>
      </c>
      <c r="R205" s="75">
        <f t="shared" si="15"/>
        <v>0.12007799449300037</v>
      </c>
      <c r="S205" s="7"/>
    </row>
    <row r="206" spans="1:19" ht="25.5" x14ac:dyDescent="0.25">
      <c r="A206" s="44"/>
      <c r="B206" s="45"/>
      <c r="C206" s="46"/>
      <c r="D206" s="47"/>
      <c r="E206" s="48"/>
      <c r="F206" s="49">
        <v>90</v>
      </c>
      <c r="G206" s="50" t="s">
        <v>81</v>
      </c>
      <c r="H206" s="90"/>
      <c r="I206" s="46"/>
      <c r="J206" s="51">
        <v>402.34896000000003</v>
      </c>
      <c r="K206" s="52">
        <v>447.41692100000012</v>
      </c>
      <c r="L206" s="53">
        <f t="shared" si="12"/>
        <v>104.7050386007308</v>
      </c>
      <c r="M206" s="53">
        <v>38.808728040730784</v>
      </c>
      <c r="N206" s="53">
        <v>32.829528580000002</v>
      </c>
      <c r="O206" s="53">
        <v>33.066781980000016</v>
      </c>
      <c r="P206" s="54">
        <f t="shared" si="13"/>
        <v>8.6739517928806215E-2</v>
      </c>
      <c r="Q206" s="54">
        <f t="shared" si="14"/>
        <v>0.16011521526860351</v>
      </c>
      <c r="R206" s="55">
        <f t="shared" si="15"/>
        <v>0.2340211862499737</v>
      </c>
      <c r="S206" s="7"/>
    </row>
    <row r="207" spans="1:19" x14ac:dyDescent="0.25">
      <c r="A207" s="66"/>
      <c r="B207" s="56"/>
      <c r="C207" s="67"/>
      <c r="D207" s="68"/>
      <c r="E207" s="69"/>
      <c r="F207" s="70"/>
      <c r="G207" s="71"/>
      <c r="H207" s="66">
        <v>3000001</v>
      </c>
      <c r="I207" s="67" t="s">
        <v>283</v>
      </c>
      <c r="J207" s="72">
        <v>3.7114770000000004</v>
      </c>
      <c r="K207" s="73">
        <v>3.8804050000000001</v>
      </c>
      <c r="L207" s="73">
        <f t="shared" si="12"/>
        <v>0.4314593198210801</v>
      </c>
      <c r="M207" s="73">
        <v>5.5192989821080118E-2</v>
      </c>
      <c r="N207" s="73">
        <v>0.15998772999999999</v>
      </c>
      <c r="O207" s="73">
        <v>0.21627860000000002</v>
      </c>
      <c r="P207" s="74">
        <f t="shared" si="13"/>
        <v>1.4223512705782029E-2</v>
      </c>
      <c r="Q207" s="74">
        <f t="shared" si="14"/>
        <v>5.5453160126605366E-2</v>
      </c>
      <c r="R207" s="75">
        <f t="shared" si="15"/>
        <v>0.11118924952964448</v>
      </c>
      <c r="S207" s="7"/>
    </row>
    <row r="208" spans="1:19" ht="38.25" x14ac:dyDescent="0.25">
      <c r="A208" s="66"/>
      <c r="B208" s="56"/>
      <c r="C208" s="67"/>
      <c r="D208" s="68"/>
      <c r="E208" s="69"/>
      <c r="F208" s="70"/>
      <c r="G208" s="71"/>
      <c r="H208" s="66">
        <v>3000385</v>
      </c>
      <c r="I208" s="67" t="s">
        <v>383</v>
      </c>
      <c r="J208" s="72">
        <v>388.35659300000003</v>
      </c>
      <c r="K208" s="73">
        <v>430.7434100000001</v>
      </c>
      <c r="L208" s="73">
        <f t="shared" si="12"/>
        <v>102.562670961224</v>
      </c>
      <c r="M208" s="73">
        <v>38.241534601223975</v>
      </c>
      <c r="N208" s="73">
        <v>32.103913010000007</v>
      </c>
      <c r="O208" s="73">
        <v>32.217223350000012</v>
      </c>
      <c r="P208" s="74">
        <f t="shared" si="13"/>
        <v>8.8780312625616184E-2</v>
      </c>
      <c r="Q208" s="74">
        <f t="shared" si="14"/>
        <v>0.16331172103416272</v>
      </c>
      <c r="R208" s="75">
        <f t="shared" si="15"/>
        <v>0.23810618707137965</v>
      </c>
      <c r="S208" s="7"/>
    </row>
    <row r="209" spans="1:19" ht="25.5" x14ac:dyDescent="0.25">
      <c r="A209" s="66"/>
      <c r="B209" s="56"/>
      <c r="C209" s="67"/>
      <c r="D209" s="68"/>
      <c r="E209" s="69"/>
      <c r="F209" s="70"/>
      <c r="G209" s="71"/>
      <c r="H209" s="66">
        <v>3000386</v>
      </c>
      <c r="I209" s="67" t="s">
        <v>384</v>
      </c>
      <c r="J209" s="72">
        <v>7.4736129999999985</v>
      </c>
      <c r="K209" s="73">
        <v>9.985828999999999</v>
      </c>
      <c r="L209" s="73">
        <f t="shared" si="12"/>
        <v>1.0616556287134375</v>
      </c>
      <c r="M209" s="73">
        <v>0.33995112871343736</v>
      </c>
      <c r="N209" s="73">
        <v>0.31205217000000002</v>
      </c>
      <c r="O209" s="73">
        <v>0.40965233000000006</v>
      </c>
      <c r="P209" s="74">
        <f t="shared" si="13"/>
        <v>3.4043355710721403E-2</v>
      </c>
      <c r="Q209" s="74">
        <f t="shared" si="14"/>
        <v>6.5292856378117173E-2</v>
      </c>
      <c r="R209" s="75">
        <f t="shared" si="15"/>
        <v>0.1063162235917957</v>
      </c>
      <c r="S209" s="7"/>
    </row>
    <row r="210" spans="1:19" ht="51" x14ac:dyDescent="0.25">
      <c r="A210" s="66"/>
      <c r="B210" s="56"/>
      <c r="C210" s="67"/>
      <c r="D210" s="68"/>
      <c r="E210" s="69"/>
      <c r="F210" s="70"/>
      <c r="G210" s="71"/>
      <c r="H210" s="66">
        <v>3000387</v>
      </c>
      <c r="I210" s="67" t="s">
        <v>385</v>
      </c>
      <c r="J210" s="72">
        <v>2.8072769999999996</v>
      </c>
      <c r="K210" s="73">
        <v>2.8072769999999996</v>
      </c>
      <c r="L210" s="73">
        <f t="shared" si="12"/>
        <v>0.64925269097229177</v>
      </c>
      <c r="M210" s="73">
        <v>0.17204932097229175</v>
      </c>
      <c r="N210" s="73">
        <v>0.25357567000000003</v>
      </c>
      <c r="O210" s="73">
        <v>0.22362769999999998</v>
      </c>
      <c r="P210" s="74">
        <f t="shared" si="13"/>
        <v>6.1286905771069891E-2</v>
      </c>
      <c r="Q210" s="74">
        <f t="shared" si="14"/>
        <v>0.15161488908016268</v>
      </c>
      <c r="R210" s="75">
        <f t="shared" si="15"/>
        <v>0.2312748941313208</v>
      </c>
      <c r="S210" s="7"/>
    </row>
    <row r="211" spans="1:19" ht="51" x14ac:dyDescent="0.25">
      <c r="A211" s="44"/>
      <c r="B211" s="45"/>
      <c r="C211" s="46"/>
      <c r="D211" s="47"/>
      <c r="E211" s="48"/>
      <c r="F211" s="49">
        <v>91</v>
      </c>
      <c r="G211" s="50" t="s">
        <v>82</v>
      </c>
      <c r="H211" s="90"/>
      <c r="I211" s="46"/>
      <c r="J211" s="51">
        <v>4.3484049999999996</v>
      </c>
      <c r="K211" s="52">
        <v>23.947219999999998</v>
      </c>
      <c r="L211" s="53">
        <f t="shared" si="12"/>
        <v>1.0555309600487564</v>
      </c>
      <c r="M211" s="53">
        <v>1.6270000487565994E-3</v>
      </c>
      <c r="N211" s="53">
        <v>1.5733E-2</v>
      </c>
      <c r="O211" s="53">
        <v>1.0381709599999998</v>
      </c>
      <c r="P211" s="54">
        <f t="shared" si="13"/>
        <v>6.7941082462039413E-5</v>
      </c>
      <c r="Q211" s="54">
        <f t="shared" si="14"/>
        <v>7.2492757191676535E-4</v>
      </c>
      <c r="R211" s="55">
        <f t="shared" si="15"/>
        <v>4.4077390195970824E-2</v>
      </c>
      <c r="S211" s="7"/>
    </row>
    <row r="212" spans="1:19" ht="38.25" x14ac:dyDescent="0.25">
      <c r="A212" s="66"/>
      <c r="B212" s="56"/>
      <c r="C212" s="67"/>
      <c r="D212" s="68"/>
      <c r="E212" s="69"/>
      <c r="F212" s="70"/>
      <c r="G212" s="71"/>
      <c r="H212" s="66">
        <v>3000515</v>
      </c>
      <c r="I212" s="67" t="s">
        <v>389</v>
      </c>
      <c r="J212" s="72">
        <v>0.53910199999999986</v>
      </c>
      <c r="K212" s="73">
        <v>1.1611199999999999</v>
      </c>
      <c r="L212" s="73">
        <f t="shared" si="12"/>
        <v>3.2109000048756602E-2</v>
      </c>
      <c r="M212" s="73">
        <v>1.6270000487565994E-3</v>
      </c>
      <c r="N212" s="73">
        <v>1.5733E-2</v>
      </c>
      <c r="O212" s="73">
        <v>1.4749E-2</v>
      </c>
      <c r="P212" s="74">
        <f t="shared" si="13"/>
        <v>1.4012333339849452E-3</v>
      </c>
      <c r="Q212" s="74">
        <f t="shared" si="14"/>
        <v>1.4951081756197982E-2</v>
      </c>
      <c r="R212" s="75">
        <f t="shared" si="15"/>
        <v>2.7653472551292375E-2</v>
      </c>
      <c r="S212" s="7"/>
    </row>
    <row r="213" spans="1:19" x14ac:dyDescent="0.25">
      <c r="A213" s="66"/>
      <c r="B213" s="56"/>
      <c r="C213" s="67"/>
      <c r="D213" s="68"/>
      <c r="E213" s="69"/>
      <c r="F213" s="70"/>
      <c r="G213" s="71"/>
      <c r="H213" s="66">
        <v>9000009</v>
      </c>
      <c r="I213" s="67" t="s">
        <v>294</v>
      </c>
      <c r="J213" s="72">
        <v>3.8093029999999999</v>
      </c>
      <c r="K213" s="73">
        <v>22.786099999999998</v>
      </c>
      <c r="L213" s="73">
        <f t="shared" si="12"/>
        <v>1.0234219599999999</v>
      </c>
      <c r="M213" s="73">
        <v>0</v>
      </c>
      <c r="N213" s="73">
        <v>0</v>
      </c>
      <c r="O213" s="73">
        <v>1.0234219599999999</v>
      </c>
      <c r="P213" s="74">
        <f t="shared" si="13"/>
        <v>0</v>
      </c>
      <c r="Q213" s="74">
        <f t="shared" si="14"/>
        <v>0</v>
      </c>
      <c r="R213" s="75">
        <f t="shared" si="15"/>
        <v>4.4914310039892741E-2</v>
      </c>
      <c r="S213" s="7"/>
    </row>
    <row r="214" spans="1:19" ht="25.5" x14ac:dyDescent="0.25">
      <c r="A214" s="44"/>
      <c r="B214" s="45"/>
      <c r="C214" s="46"/>
      <c r="D214" s="47"/>
      <c r="E214" s="48"/>
      <c r="F214" s="49">
        <v>104</v>
      </c>
      <c r="G214" s="50" t="s">
        <v>142</v>
      </c>
      <c r="H214" s="90"/>
      <c r="I214" s="46"/>
      <c r="J214" s="51">
        <v>1.3842999999999999</v>
      </c>
      <c r="K214" s="52">
        <v>1.4444979999999998</v>
      </c>
      <c r="L214" s="53">
        <f t="shared" si="12"/>
        <v>0.20636701939591268</v>
      </c>
      <c r="M214" s="53">
        <v>5.5993699395912699E-2</v>
      </c>
      <c r="N214" s="53">
        <v>8.2511349999999997E-2</v>
      </c>
      <c r="O214" s="53">
        <v>6.7861969999999994E-2</v>
      </c>
      <c r="P214" s="54">
        <f t="shared" si="13"/>
        <v>3.8763431583783918E-2</v>
      </c>
      <c r="Q214" s="54">
        <f t="shared" si="14"/>
        <v>9.5884556015939579E-2</v>
      </c>
      <c r="R214" s="55">
        <f t="shared" si="15"/>
        <v>0.14286417800226286</v>
      </c>
      <c r="S214" s="7"/>
    </row>
    <row r="215" spans="1:19" x14ac:dyDescent="0.25">
      <c r="A215" s="66"/>
      <c r="B215" s="56"/>
      <c r="C215" s="67"/>
      <c r="D215" s="68"/>
      <c r="E215" s="69"/>
      <c r="F215" s="70"/>
      <c r="G215" s="71"/>
      <c r="H215" s="66">
        <v>3000001</v>
      </c>
      <c r="I215" s="67" t="s">
        <v>283</v>
      </c>
      <c r="J215" s="72">
        <v>0.12090499999999998</v>
      </c>
      <c r="K215" s="73">
        <v>0.22209099999999998</v>
      </c>
      <c r="L215" s="73">
        <f t="shared" si="12"/>
        <v>2.7780619559424818E-2</v>
      </c>
      <c r="M215" s="73">
        <v>8.8859995594248176E-3</v>
      </c>
      <c r="N215" s="73">
        <v>8.4859999999999988E-3</v>
      </c>
      <c r="O215" s="73">
        <v>1.040862E-2</v>
      </c>
      <c r="P215" s="74">
        <f t="shared" si="13"/>
        <v>4.0010624291055549E-2</v>
      </c>
      <c r="Q215" s="74">
        <f t="shared" si="14"/>
        <v>7.8220187037857547E-2</v>
      </c>
      <c r="R215" s="75">
        <f t="shared" si="15"/>
        <v>0.12508665168523181</v>
      </c>
      <c r="S215" s="7"/>
    </row>
    <row r="216" spans="1:19" ht="38.25" x14ac:dyDescent="0.25">
      <c r="A216" s="66"/>
      <c r="B216" s="56"/>
      <c r="C216" s="67"/>
      <c r="D216" s="68"/>
      <c r="E216" s="69"/>
      <c r="F216" s="70"/>
      <c r="G216" s="71"/>
      <c r="H216" s="66">
        <v>3000283</v>
      </c>
      <c r="I216" s="67" t="s">
        <v>428</v>
      </c>
      <c r="J216" s="72">
        <v>0.48877999999999999</v>
      </c>
      <c r="K216" s="73">
        <v>0.36721100000000007</v>
      </c>
      <c r="L216" s="73">
        <f t="shared" si="12"/>
        <v>5.3340159803954658E-2</v>
      </c>
      <c r="M216" s="73">
        <v>1.5833169803954661E-2</v>
      </c>
      <c r="N216" s="73">
        <v>1.5801549999999998E-2</v>
      </c>
      <c r="O216" s="73">
        <v>2.1705439999999999E-2</v>
      </c>
      <c r="P216" s="74">
        <f t="shared" si="13"/>
        <v>4.3117362508080251E-2</v>
      </c>
      <c r="Q216" s="74">
        <f t="shared" si="14"/>
        <v>8.6148617018429879E-2</v>
      </c>
      <c r="R216" s="75">
        <f t="shared" si="15"/>
        <v>0.14525752170810419</v>
      </c>
      <c r="S216" s="7"/>
    </row>
    <row r="217" spans="1:19" ht="25.5" x14ac:dyDescent="0.25">
      <c r="A217" s="66"/>
      <c r="B217" s="56"/>
      <c r="C217" s="67"/>
      <c r="D217" s="68"/>
      <c r="E217" s="69"/>
      <c r="F217" s="70"/>
      <c r="G217" s="71"/>
      <c r="H217" s="66">
        <v>3000285</v>
      </c>
      <c r="I217" s="67" t="s">
        <v>447</v>
      </c>
      <c r="J217" s="72">
        <v>2.6246999999999999E-2</v>
      </c>
      <c r="K217" s="73">
        <v>7.8655000000000003E-2</v>
      </c>
      <c r="L217" s="73">
        <f t="shared" si="12"/>
        <v>9.8667499656422998E-3</v>
      </c>
      <c r="M217" s="73">
        <v>1.7049499656422995E-3</v>
      </c>
      <c r="N217" s="73">
        <v>4.6749000000000001E-3</v>
      </c>
      <c r="O217" s="73">
        <v>3.4869000000000002E-3</v>
      </c>
      <c r="P217" s="74">
        <f t="shared" si="13"/>
        <v>2.1676307490207863E-2</v>
      </c>
      <c r="Q217" s="74">
        <f t="shared" si="14"/>
        <v>8.111181699373593E-2</v>
      </c>
      <c r="R217" s="75">
        <f t="shared" si="15"/>
        <v>0.12544339159166359</v>
      </c>
      <c r="S217" s="7"/>
    </row>
    <row r="218" spans="1:19" ht="25.5" x14ac:dyDescent="0.25">
      <c r="A218" s="66"/>
      <c r="B218" s="56"/>
      <c r="C218" s="67"/>
      <c r="D218" s="68"/>
      <c r="E218" s="69"/>
      <c r="F218" s="70"/>
      <c r="G218" s="71"/>
      <c r="H218" s="66">
        <v>3000286</v>
      </c>
      <c r="I218" s="67" t="s">
        <v>448</v>
      </c>
      <c r="J218" s="72">
        <v>5.4951E-2</v>
      </c>
      <c r="K218" s="73">
        <v>8.8932999999999998E-2</v>
      </c>
      <c r="L218" s="73">
        <f t="shared" si="12"/>
        <v>4.2119000000000002E-3</v>
      </c>
      <c r="M218" s="73">
        <v>0</v>
      </c>
      <c r="N218" s="73">
        <v>2.80795E-3</v>
      </c>
      <c r="O218" s="73">
        <v>1.4039499999999999E-3</v>
      </c>
      <c r="P218" s="74">
        <f t="shared" si="13"/>
        <v>0</v>
      </c>
      <c r="Q218" s="74">
        <f t="shared" si="14"/>
        <v>3.1573769017125254E-2</v>
      </c>
      <c r="R218" s="75">
        <f t="shared" si="15"/>
        <v>4.7360372415188964E-2</v>
      </c>
      <c r="S218" s="7"/>
    </row>
    <row r="219" spans="1:19" ht="51" x14ac:dyDescent="0.25">
      <c r="A219" s="66"/>
      <c r="B219" s="56"/>
      <c r="C219" s="67"/>
      <c r="D219" s="68"/>
      <c r="E219" s="69"/>
      <c r="F219" s="70"/>
      <c r="G219" s="71"/>
      <c r="H219" s="66">
        <v>3000289</v>
      </c>
      <c r="I219" s="67" t="s">
        <v>449</v>
      </c>
      <c r="J219" s="72">
        <v>9.4281000000000004E-2</v>
      </c>
      <c r="K219" s="73">
        <v>0.18124099999999999</v>
      </c>
      <c r="L219" s="73">
        <f t="shared" si="12"/>
        <v>1.1039799999999999E-2</v>
      </c>
      <c r="M219" s="73">
        <v>0</v>
      </c>
      <c r="N219" s="73">
        <v>7.3598999999999999E-3</v>
      </c>
      <c r="O219" s="73">
        <v>3.6798999999999998E-3</v>
      </c>
      <c r="P219" s="74">
        <f t="shared" si="13"/>
        <v>0</v>
      </c>
      <c r="Q219" s="74">
        <f t="shared" si="14"/>
        <v>4.0608361242765158E-2</v>
      </c>
      <c r="R219" s="75">
        <f t="shared" si="15"/>
        <v>6.0912265988380114E-2</v>
      </c>
      <c r="S219" s="7"/>
    </row>
    <row r="220" spans="1:19" ht="25.5" x14ac:dyDescent="0.25">
      <c r="A220" s="66"/>
      <c r="B220" s="56"/>
      <c r="C220" s="67"/>
      <c r="D220" s="68"/>
      <c r="E220" s="69"/>
      <c r="F220" s="70"/>
      <c r="G220" s="71"/>
      <c r="H220" s="66">
        <v>3000686</v>
      </c>
      <c r="I220" s="67" t="s">
        <v>450</v>
      </c>
      <c r="J220" s="72">
        <v>0.27823300000000001</v>
      </c>
      <c r="K220" s="73">
        <v>0.257664</v>
      </c>
      <c r="L220" s="73">
        <f t="shared" si="12"/>
        <v>2.6101840000000001E-2</v>
      </c>
      <c r="M220" s="73">
        <v>0</v>
      </c>
      <c r="N220" s="73">
        <v>1.3670040000000001E-2</v>
      </c>
      <c r="O220" s="73">
        <v>1.24318E-2</v>
      </c>
      <c r="P220" s="74">
        <f t="shared" si="13"/>
        <v>0</v>
      </c>
      <c r="Q220" s="74">
        <f t="shared" si="14"/>
        <v>5.3053744411326383E-2</v>
      </c>
      <c r="R220" s="75">
        <f t="shared" si="15"/>
        <v>0.10130185047193244</v>
      </c>
      <c r="S220" s="7"/>
    </row>
    <row r="221" spans="1:19" x14ac:dyDescent="0.25">
      <c r="A221" s="66"/>
      <c r="B221" s="56"/>
      <c r="C221" s="67"/>
      <c r="D221" s="68"/>
      <c r="E221" s="69"/>
      <c r="F221" s="70"/>
      <c r="G221" s="71"/>
      <c r="H221" s="66">
        <v>9000000</v>
      </c>
      <c r="I221" s="67" t="s">
        <v>293</v>
      </c>
      <c r="J221" s="72">
        <v>0.32090299999999999</v>
      </c>
      <c r="K221" s="73">
        <v>0.24870299999999995</v>
      </c>
      <c r="L221" s="73">
        <f t="shared" si="12"/>
        <v>7.4025950066890917E-2</v>
      </c>
      <c r="M221" s="73">
        <v>2.9569580066890921E-2</v>
      </c>
      <c r="N221" s="73">
        <v>2.971101E-2</v>
      </c>
      <c r="O221" s="73">
        <v>1.4745359999999999E-2</v>
      </c>
      <c r="P221" s="74">
        <f t="shared" si="13"/>
        <v>0.11889514829692817</v>
      </c>
      <c r="Q221" s="74">
        <f t="shared" si="14"/>
        <v>0.238358966586213</v>
      </c>
      <c r="R221" s="75">
        <f t="shared" si="15"/>
        <v>0.29764799808161113</v>
      </c>
      <c r="S221" s="7"/>
    </row>
    <row r="222" spans="1:19" ht="38.25" x14ac:dyDescent="0.25">
      <c r="A222" s="44"/>
      <c r="B222" s="45"/>
      <c r="C222" s="46"/>
      <c r="D222" s="47"/>
      <c r="E222" s="48"/>
      <c r="F222" s="49">
        <v>106</v>
      </c>
      <c r="G222" s="50" t="s">
        <v>83</v>
      </c>
      <c r="H222" s="90"/>
      <c r="I222" s="46"/>
      <c r="J222" s="51">
        <v>4.4284099999999995</v>
      </c>
      <c r="K222" s="52">
        <v>4.4822410000000001</v>
      </c>
      <c r="L222" s="53">
        <f t="shared" si="12"/>
        <v>1.1448893037090559</v>
      </c>
      <c r="M222" s="53">
        <v>0.36584785370905593</v>
      </c>
      <c r="N222" s="53">
        <v>0.39360995999999998</v>
      </c>
      <c r="O222" s="53">
        <v>0.38543148999999999</v>
      </c>
      <c r="P222" s="54">
        <f t="shared" si="13"/>
        <v>8.1621638307501965E-2</v>
      </c>
      <c r="Q222" s="54">
        <f t="shared" si="14"/>
        <v>0.1694370770578949</v>
      </c>
      <c r="R222" s="55">
        <f t="shared" si="15"/>
        <v>0.2554278771955939</v>
      </c>
      <c r="S222" s="7"/>
    </row>
    <row r="223" spans="1:19" ht="51" x14ac:dyDescent="0.25">
      <c r="A223" s="66"/>
      <c r="B223" s="56"/>
      <c r="C223" s="67"/>
      <c r="D223" s="68"/>
      <c r="E223" s="69"/>
      <c r="F223" s="70"/>
      <c r="G223" s="71"/>
      <c r="H223" s="66">
        <v>3000573</v>
      </c>
      <c r="I223" s="67" t="s">
        <v>390</v>
      </c>
      <c r="J223" s="72">
        <v>4.0825999999999994E-2</v>
      </c>
      <c r="K223" s="73">
        <v>4.0825999999999994E-2</v>
      </c>
      <c r="L223" s="73">
        <f t="shared" si="12"/>
        <v>1.1064460002805516E-2</v>
      </c>
      <c r="M223" s="73">
        <v>2.9549000028055161E-3</v>
      </c>
      <c r="N223" s="73">
        <v>3.7558400000000003E-3</v>
      </c>
      <c r="O223" s="73">
        <v>4.3537200000000002E-3</v>
      </c>
      <c r="P223" s="74">
        <f t="shared" si="13"/>
        <v>7.2377896507262937E-2</v>
      </c>
      <c r="Q223" s="74">
        <f t="shared" si="14"/>
        <v>0.16437417338964183</v>
      </c>
      <c r="R223" s="75">
        <f t="shared" si="15"/>
        <v>0.27101503950437267</v>
      </c>
      <c r="S223" s="7"/>
    </row>
    <row r="224" spans="1:19" ht="51" x14ac:dyDescent="0.25">
      <c r="A224" s="66"/>
      <c r="B224" s="56"/>
      <c r="C224" s="67"/>
      <c r="D224" s="68"/>
      <c r="E224" s="69"/>
      <c r="F224" s="70"/>
      <c r="G224" s="71"/>
      <c r="H224" s="66">
        <v>3000574</v>
      </c>
      <c r="I224" s="67" t="s">
        <v>391</v>
      </c>
      <c r="J224" s="72">
        <v>3.971212</v>
      </c>
      <c r="K224" s="73">
        <v>4.0250430000000001</v>
      </c>
      <c r="L224" s="73">
        <f t="shared" si="12"/>
        <v>1.0185209037572007</v>
      </c>
      <c r="M224" s="73">
        <v>0.33535045375720074</v>
      </c>
      <c r="N224" s="73">
        <v>0.36883161999999997</v>
      </c>
      <c r="O224" s="73">
        <v>0.31433882999999996</v>
      </c>
      <c r="P224" s="74">
        <f t="shared" si="13"/>
        <v>8.3315992837145025E-2</v>
      </c>
      <c r="Q224" s="74">
        <f t="shared" si="14"/>
        <v>0.17495019898102968</v>
      </c>
      <c r="R224" s="75">
        <f t="shared" si="15"/>
        <v>0.25304596839268567</v>
      </c>
      <c r="S224" s="7"/>
    </row>
    <row r="225" spans="1:19" ht="51" x14ac:dyDescent="0.25">
      <c r="A225" s="66"/>
      <c r="B225" s="56"/>
      <c r="C225" s="67"/>
      <c r="D225" s="68"/>
      <c r="E225" s="69"/>
      <c r="F225" s="70"/>
      <c r="G225" s="71"/>
      <c r="H225" s="66">
        <v>3000575</v>
      </c>
      <c r="I225" s="67" t="s">
        <v>392</v>
      </c>
      <c r="J225" s="72">
        <v>0.41637199999999996</v>
      </c>
      <c r="K225" s="73">
        <v>0.41637199999999996</v>
      </c>
      <c r="L225" s="73">
        <f t="shared" si="12"/>
        <v>0.11530393994904967</v>
      </c>
      <c r="M225" s="73">
        <v>2.754249994904967E-2</v>
      </c>
      <c r="N225" s="73">
        <v>2.1022500000000003E-2</v>
      </c>
      <c r="O225" s="73">
        <v>6.6738939999999997E-2</v>
      </c>
      <c r="P225" s="74">
        <f t="shared" si="13"/>
        <v>6.6148780295143941E-2</v>
      </c>
      <c r="Q225" s="74">
        <f t="shared" si="14"/>
        <v>0.11663848661545366</v>
      </c>
      <c r="R225" s="75">
        <f t="shared" si="15"/>
        <v>0.27692529744807448</v>
      </c>
      <c r="S225" s="7"/>
    </row>
    <row r="226" spans="1:19" ht="38.25" x14ac:dyDescent="0.25">
      <c r="A226" s="44"/>
      <c r="B226" s="45"/>
      <c r="C226" s="46"/>
      <c r="D226" s="47"/>
      <c r="E226" s="48"/>
      <c r="F226" s="49">
        <v>107</v>
      </c>
      <c r="G226" s="50" t="s">
        <v>84</v>
      </c>
      <c r="H226" s="90"/>
      <c r="I226" s="46"/>
      <c r="J226" s="51">
        <v>6.6691420000000008</v>
      </c>
      <c r="K226" s="52">
        <v>6.6691420000000008</v>
      </c>
      <c r="L226" s="53">
        <f t="shared" si="12"/>
        <v>1.4073587875816844</v>
      </c>
      <c r="M226" s="53">
        <v>0.85270802758168429</v>
      </c>
      <c r="N226" s="53">
        <v>0.37847905000000004</v>
      </c>
      <c r="O226" s="53">
        <v>0.17617171000000001</v>
      </c>
      <c r="P226" s="54">
        <f t="shared" si="13"/>
        <v>0.12785873019073282</v>
      </c>
      <c r="Q226" s="54">
        <f t="shared" si="14"/>
        <v>0.18460951612391582</v>
      </c>
      <c r="R226" s="55">
        <f t="shared" si="15"/>
        <v>0.21102546438232747</v>
      </c>
      <c r="S226" s="7"/>
    </row>
    <row r="227" spans="1:19" ht="38.25" x14ac:dyDescent="0.25">
      <c r="A227" s="66"/>
      <c r="B227" s="56"/>
      <c r="C227" s="67"/>
      <c r="D227" s="68"/>
      <c r="E227" s="69"/>
      <c r="F227" s="70"/>
      <c r="G227" s="71"/>
      <c r="H227" s="66">
        <v>3000546</v>
      </c>
      <c r="I227" s="67" t="s">
        <v>396</v>
      </c>
      <c r="J227" s="72">
        <v>6.6691420000000008</v>
      </c>
      <c r="K227" s="73">
        <v>6.6691420000000008</v>
      </c>
      <c r="L227" s="73">
        <f t="shared" si="12"/>
        <v>1.4073587875816844</v>
      </c>
      <c r="M227" s="73">
        <v>0.85270802758168429</v>
      </c>
      <c r="N227" s="73">
        <v>0.37847905000000004</v>
      </c>
      <c r="O227" s="73">
        <v>0.17617171000000001</v>
      </c>
      <c r="P227" s="74">
        <f t="shared" si="13"/>
        <v>0.12785873019073282</v>
      </c>
      <c r="Q227" s="74">
        <f t="shared" si="14"/>
        <v>0.18460951612391582</v>
      </c>
      <c r="R227" s="75">
        <f t="shared" si="15"/>
        <v>0.21102546438232747</v>
      </c>
      <c r="S227" s="7"/>
    </row>
    <row r="228" spans="1:19" ht="25.5" x14ac:dyDescent="0.25">
      <c r="A228" s="44"/>
      <c r="B228" s="45"/>
      <c r="C228" s="46"/>
      <c r="D228" s="47"/>
      <c r="E228" s="48"/>
      <c r="F228" s="49">
        <v>121</v>
      </c>
      <c r="G228" s="50" t="s">
        <v>159</v>
      </c>
      <c r="H228" s="90"/>
      <c r="I228" s="46"/>
      <c r="J228" s="51">
        <v>5.8636000000000001E-2</v>
      </c>
      <c r="K228" s="52">
        <v>5.8636000000000001E-2</v>
      </c>
      <c r="L228" s="53">
        <f t="shared" si="12"/>
        <v>0</v>
      </c>
      <c r="M228" s="53">
        <v>0</v>
      </c>
      <c r="N228" s="53">
        <v>0</v>
      </c>
      <c r="O228" s="53">
        <v>0</v>
      </c>
      <c r="P228" s="54">
        <f t="shared" si="13"/>
        <v>0</v>
      </c>
      <c r="Q228" s="54">
        <f t="shared" si="14"/>
        <v>0</v>
      </c>
      <c r="R228" s="55">
        <f t="shared" si="15"/>
        <v>0</v>
      </c>
      <c r="S228" s="7"/>
    </row>
    <row r="229" spans="1:19" ht="38.25" x14ac:dyDescent="0.25">
      <c r="A229" s="66"/>
      <c r="B229" s="56"/>
      <c r="C229" s="67"/>
      <c r="D229" s="68"/>
      <c r="E229" s="69"/>
      <c r="F229" s="70"/>
      <c r="G229" s="71"/>
      <c r="H229" s="66">
        <v>3000633</v>
      </c>
      <c r="I229" s="67" t="s">
        <v>464</v>
      </c>
      <c r="J229" s="72">
        <v>5.8636000000000001E-2</v>
      </c>
      <c r="K229" s="73">
        <v>5.8636000000000001E-2</v>
      </c>
      <c r="L229" s="73">
        <f t="shared" si="12"/>
        <v>0</v>
      </c>
      <c r="M229" s="73">
        <v>0</v>
      </c>
      <c r="N229" s="73">
        <v>0</v>
      </c>
      <c r="O229" s="73">
        <v>0</v>
      </c>
      <c r="P229" s="74">
        <f t="shared" si="13"/>
        <v>0</v>
      </c>
      <c r="Q229" s="74">
        <f t="shared" si="14"/>
        <v>0</v>
      </c>
      <c r="R229" s="75">
        <f t="shared" si="15"/>
        <v>0</v>
      </c>
      <c r="S229" s="7"/>
    </row>
    <row r="230" spans="1:19" ht="38.25" x14ac:dyDescent="0.25">
      <c r="A230" s="44"/>
      <c r="B230" s="45"/>
      <c r="C230" s="46"/>
      <c r="D230" s="47"/>
      <c r="E230" s="48"/>
      <c r="F230" s="49">
        <v>129</v>
      </c>
      <c r="G230" s="50" t="s">
        <v>143</v>
      </c>
      <c r="H230" s="90"/>
      <c r="I230" s="46"/>
      <c r="J230" s="51">
        <v>0.262683</v>
      </c>
      <c r="K230" s="52">
        <v>0.26758800000000005</v>
      </c>
      <c r="L230" s="53">
        <f t="shared" si="12"/>
        <v>3.3078910012383889E-2</v>
      </c>
      <c r="M230" s="53">
        <v>1.1629600012383889E-2</v>
      </c>
      <c r="N230" s="53">
        <v>1.07381E-2</v>
      </c>
      <c r="O230" s="53">
        <v>1.0711209999999999E-2</v>
      </c>
      <c r="P230" s="54">
        <f t="shared" si="13"/>
        <v>4.3460842834446567E-2</v>
      </c>
      <c r="Q230" s="54">
        <f t="shared" si="14"/>
        <v>8.3590071349925577E-2</v>
      </c>
      <c r="R230" s="55">
        <f t="shared" si="15"/>
        <v>0.12361880955941179</v>
      </c>
      <c r="S230" s="7"/>
    </row>
    <row r="231" spans="1:19" x14ac:dyDescent="0.25">
      <c r="A231" s="66"/>
      <c r="B231" s="56"/>
      <c r="C231" s="67"/>
      <c r="D231" s="68"/>
      <c r="E231" s="69"/>
      <c r="F231" s="70"/>
      <c r="G231" s="71"/>
      <c r="H231" s="66">
        <v>3000001</v>
      </c>
      <c r="I231" s="67" t="s">
        <v>283</v>
      </c>
      <c r="J231" s="72">
        <v>4.6870000000000002E-2</v>
      </c>
      <c r="K231" s="73">
        <v>6.2668000000000001E-2</v>
      </c>
      <c r="L231" s="73">
        <f t="shared" si="12"/>
        <v>5.1105199623001554E-3</v>
      </c>
      <c r="M231" s="73">
        <v>1.7025999623001553E-3</v>
      </c>
      <c r="N231" s="73">
        <v>1.70397E-3</v>
      </c>
      <c r="O231" s="73">
        <v>1.7039500000000001E-3</v>
      </c>
      <c r="P231" s="74">
        <f t="shared" si="13"/>
        <v>2.7168570279890138E-2</v>
      </c>
      <c r="Q231" s="74">
        <f t="shared" si="14"/>
        <v>5.4359002398355706E-2</v>
      </c>
      <c r="R231" s="75">
        <f t="shared" si="15"/>
        <v>8.1549115374675352E-2</v>
      </c>
      <c r="S231" s="7"/>
    </row>
    <row r="232" spans="1:19" ht="25.5" x14ac:dyDescent="0.25">
      <c r="A232" s="66"/>
      <c r="B232" s="56"/>
      <c r="C232" s="67"/>
      <c r="D232" s="68"/>
      <c r="E232" s="69"/>
      <c r="F232" s="70"/>
      <c r="G232" s="71"/>
      <c r="H232" s="66">
        <v>3000687</v>
      </c>
      <c r="I232" s="67" t="s">
        <v>451</v>
      </c>
      <c r="J232" s="72">
        <v>2.4500000000000001E-2</v>
      </c>
      <c r="K232" s="73">
        <v>2.0818000000000003E-2</v>
      </c>
      <c r="L232" s="73">
        <f t="shared" si="12"/>
        <v>1.5799999528098851E-4</v>
      </c>
      <c r="M232" s="73">
        <v>1.5799999528098851E-4</v>
      </c>
      <c r="N232" s="73">
        <v>0</v>
      </c>
      <c r="O232" s="73">
        <v>0</v>
      </c>
      <c r="P232" s="74">
        <f t="shared" si="13"/>
        <v>7.5895857085689546E-3</v>
      </c>
      <c r="Q232" s="74">
        <f t="shared" si="14"/>
        <v>7.5895857085689546E-3</v>
      </c>
      <c r="R232" s="75">
        <f t="shared" si="15"/>
        <v>7.5895857085689546E-3</v>
      </c>
      <c r="S232" s="7"/>
    </row>
    <row r="233" spans="1:19" ht="38.25" x14ac:dyDescent="0.25">
      <c r="A233" s="66"/>
      <c r="B233" s="56"/>
      <c r="C233" s="67"/>
      <c r="D233" s="68"/>
      <c r="E233" s="69"/>
      <c r="F233" s="70"/>
      <c r="G233" s="71"/>
      <c r="H233" s="66">
        <v>3000688</v>
      </c>
      <c r="I233" s="67" t="s">
        <v>429</v>
      </c>
      <c r="J233" s="72">
        <v>0.16377400000000003</v>
      </c>
      <c r="K233" s="73">
        <v>0.16337400000000002</v>
      </c>
      <c r="L233" s="73">
        <f t="shared" si="12"/>
        <v>2.7810390054802746E-2</v>
      </c>
      <c r="M233" s="73">
        <v>9.7690000548027456E-3</v>
      </c>
      <c r="N233" s="73">
        <v>9.0341300000000013E-3</v>
      </c>
      <c r="O233" s="73">
        <v>9.0072599999999996E-3</v>
      </c>
      <c r="P233" s="74">
        <f t="shared" si="13"/>
        <v>5.9795316603637939E-2</v>
      </c>
      <c r="Q233" s="74">
        <f t="shared" si="14"/>
        <v>0.11509254872135558</v>
      </c>
      <c r="R233" s="75">
        <f t="shared" si="15"/>
        <v>0.17022531158447943</v>
      </c>
      <c r="S233" s="7"/>
    </row>
    <row r="234" spans="1:19" ht="25.5" x14ac:dyDescent="0.25">
      <c r="A234" s="66"/>
      <c r="B234" s="56"/>
      <c r="C234" s="67"/>
      <c r="D234" s="68"/>
      <c r="E234" s="69"/>
      <c r="F234" s="70"/>
      <c r="G234" s="71"/>
      <c r="H234" s="66">
        <v>3000689</v>
      </c>
      <c r="I234" s="67" t="s">
        <v>430</v>
      </c>
      <c r="J234" s="72">
        <v>8.0389999999999993E-3</v>
      </c>
      <c r="K234" s="73">
        <v>8.039000000000001E-3</v>
      </c>
      <c r="L234" s="73">
        <f t="shared" si="12"/>
        <v>0</v>
      </c>
      <c r="M234" s="73">
        <v>0</v>
      </c>
      <c r="N234" s="73">
        <v>0</v>
      </c>
      <c r="O234" s="73">
        <v>0</v>
      </c>
      <c r="P234" s="74">
        <f t="shared" si="13"/>
        <v>0</v>
      </c>
      <c r="Q234" s="74">
        <f t="shared" si="14"/>
        <v>0</v>
      </c>
      <c r="R234" s="75">
        <f t="shared" si="15"/>
        <v>0</v>
      </c>
      <c r="S234" s="7"/>
    </row>
    <row r="235" spans="1:19" ht="38.25" x14ac:dyDescent="0.25">
      <c r="A235" s="66"/>
      <c r="B235" s="56"/>
      <c r="C235" s="67"/>
      <c r="D235" s="68"/>
      <c r="E235" s="69"/>
      <c r="F235" s="70"/>
      <c r="G235" s="71"/>
      <c r="H235" s="66">
        <v>3000690</v>
      </c>
      <c r="I235" s="67" t="s">
        <v>452</v>
      </c>
      <c r="J235" s="72">
        <v>1.9499999999999997E-2</v>
      </c>
      <c r="K235" s="73">
        <v>1.2689000000000001E-2</v>
      </c>
      <c r="L235" s="73">
        <f t="shared" si="12"/>
        <v>0</v>
      </c>
      <c r="M235" s="73">
        <v>0</v>
      </c>
      <c r="N235" s="73">
        <v>0</v>
      </c>
      <c r="O235" s="73">
        <v>0</v>
      </c>
      <c r="P235" s="74">
        <f t="shared" si="13"/>
        <v>0</v>
      </c>
      <c r="Q235" s="74">
        <f t="shared" si="14"/>
        <v>0</v>
      </c>
      <c r="R235" s="75">
        <f t="shared" si="15"/>
        <v>0</v>
      </c>
      <c r="S235" s="7"/>
    </row>
    <row r="236" spans="1:19" x14ac:dyDescent="0.25">
      <c r="A236" s="44"/>
      <c r="B236" s="45"/>
      <c r="C236" s="46"/>
      <c r="D236" s="47"/>
      <c r="E236" s="48"/>
      <c r="F236" s="49">
        <v>131</v>
      </c>
      <c r="G236" s="50" t="s">
        <v>144</v>
      </c>
      <c r="H236" s="90"/>
      <c r="I236" s="46"/>
      <c r="J236" s="51">
        <v>0.55841200000000002</v>
      </c>
      <c r="K236" s="52">
        <v>0.58816999999999997</v>
      </c>
      <c r="L236" s="53">
        <f t="shared" si="12"/>
        <v>0.11012895052149277</v>
      </c>
      <c r="M236" s="53">
        <v>2.5862350521492772E-2</v>
      </c>
      <c r="N236" s="53">
        <v>4.2538529999999998E-2</v>
      </c>
      <c r="O236" s="53">
        <v>4.1728069999999999E-2</v>
      </c>
      <c r="P236" s="54">
        <f t="shared" si="13"/>
        <v>4.3970876653846289E-2</v>
      </c>
      <c r="Q236" s="54">
        <f t="shared" si="14"/>
        <v>0.11629440556555548</v>
      </c>
      <c r="R236" s="55">
        <f t="shared" si="15"/>
        <v>0.18723999952648515</v>
      </c>
      <c r="S236" s="7"/>
    </row>
    <row r="237" spans="1:19" x14ac:dyDescent="0.25">
      <c r="A237" s="66"/>
      <c r="B237" s="56"/>
      <c r="C237" s="67"/>
      <c r="D237" s="68"/>
      <c r="E237" s="69"/>
      <c r="F237" s="70"/>
      <c r="G237" s="71"/>
      <c r="H237" s="66">
        <v>3000001</v>
      </c>
      <c r="I237" s="67" t="s">
        <v>283</v>
      </c>
      <c r="J237" s="72">
        <v>0.19212499999999999</v>
      </c>
      <c r="K237" s="73">
        <v>0.23186800000000002</v>
      </c>
      <c r="L237" s="73">
        <f t="shared" si="12"/>
        <v>4.1137890125550761E-2</v>
      </c>
      <c r="M237" s="73">
        <v>5.6666001255507581E-3</v>
      </c>
      <c r="N237" s="73">
        <v>1.855329E-2</v>
      </c>
      <c r="O237" s="73">
        <v>1.6917999999999999E-2</v>
      </c>
      <c r="P237" s="74">
        <f t="shared" si="13"/>
        <v>2.443890543563906E-2</v>
      </c>
      <c r="Q237" s="74">
        <f t="shared" si="14"/>
        <v>0.10445550971048509</v>
      </c>
      <c r="R237" s="75">
        <f t="shared" si="15"/>
        <v>0.17741943746248193</v>
      </c>
      <c r="S237" s="7"/>
    </row>
    <row r="238" spans="1:19" ht="25.5" x14ac:dyDescent="0.25">
      <c r="A238" s="66"/>
      <c r="B238" s="56"/>
      <c r="C238" s="67"/>
      <c r="D238" s="68"/>
      <c r="E238" s="69"/>
      <c r="F238" s="70"/>
      <c r="G238" s="71"/>
      <c r="H238" s="66">
        <v>3000698</v>
      </c>
      <c r="I238" s="67" t="s">
        <v>431</v>
      </c>
      <c r="J238" s="72">
        <v>0.24371100000000001</v>
      </c>
      <c r="K238" s="73">
        <v>0.23786900000000002</v>
      </c>
      <c r="L238" s="73">
        <f t="shared" si="12"/>
        <v>5.7822270382903496E-2</v>
      </c>
      <c r="M238" s="73">
        <v>1.8695750382903498E-2</v>
      </c>
      <c r="N238" s="73">
        <v>1.9047939999999999E-2</v>
      </c>
      <c r="O238" s="73">
        <v>2.0078579999999999E-2</v>
      </c>
      <c r="P238" s="74">
        <f t="shared" si="13"/>
        <v>7.8596834320165704E-2</v>
      </c>
      <c r="Q238" s="74">
        <f t="shared" si="14"/>
        <v>0.15867427190135533</v>
      </c>
      <c r="R238" s="75">
        <f t="shared" si="15"/>
        <v>0.24308451451388574</v>
      </c>
      <c r="S238" s="7"/>
    </row>
    <row r="239" spans="1:19" ht="38.25" x14ac:dyDescent="0.25">
      <c r="A239" s="66"/>
      <c r="B239" s="56"/>
      <c r="C239" s="67"/>
      <c r="D239" s="68"/>
      <c r="E239" s="69"/>
      <c r="F239" s="70"/>
      <c r="G239" s="71"/>
      <c r="H239" s="66">
        <v>3000699</v>
      </c>
      <c r="I239" s="67" t="s">
        <v>432</v>
      </c>
      <c r="J239" s="72">
        <v>3.4196999999999998E-2</v>
      </c>
      <c r="K239" s="73">
        <v>4.8924000000000002E-2</v>
      </c>
      <c r="L239" s="73">
        <f t="shared" si="12"/>
        <v>7.0604400130385159E-3</v>
      </c>
      <c r="M239" s="73">
        <v>1.500000013038516E-3</v>
      </c>
      <c r="N239" s="73">
        <v>2.2330000000000002E-3</v>
      </c>
      <c r="O239" s="73">
        <v>3.3274400000000001E-3</v>
      </c>
      <c r="P239" s="74">
        <f t="shared" si="13"/>
        <v>3.0659799138224919E-2</v>
      </c>
      <c r="Q239" s="74">
        <f t="shared" si="14"/>
        <v>7.6302019725257866E-2</v>
      </c>
      <c r="R239" s="75">
        <f t="shared" si="15"/>
        <v>0.14431444716373387</v>
      </c>
      <c r="S239" s="7"/>
    </row>
    <row r="240" spans="1:19" ht="25.5" x14ac:dyDescent="0.25">
      <c r="A240" s="66"/>
      <c r="B240" s="56"/>
      <c r="C240" s="67"/>
      <c r="D240" s="68"/>
      <c r="E240" s="69"/>
      <c r="F240" s="70"/>
      <c r="G240" s="71"/>
      <c r="H240" s="66">
        <v>3000700</v>
      </c>
      <c r="I240" s="67" t="s">
        <v>433</v>
      </c>
      <c r="J240" s="72">
        <v>2.8504999999999999E-2</v>
      </c>
      <c r="K240" s="73">
        <v>3.3263999999999995E-2</v>
      </c>
      <c r="L240" s="73">
        <f t="shared" si="12"/>
        <v>4.1083500000000002E-3</v>
      </c>
      <c r="M240" s="73">
        <v>0</v>
      </c>
      <c r="N240" s="73">
        <v>2.7042999999999998E-3</v>
      </c>
      <c r="O240" s="73">
        <v>1.40405E-3</v>
      </c>
      <c r="P240" s="74">
        <f t="shared" si="13"/>
        <v>0</v>
      </c>
      <c r="Q240" s="74">
        <f t="shared" si="14"/>
        <v>8.129810004810005E-2</v>
      </c>
      <c r="R240" s="75">
        <f t="shared" si="15"/>
        <v>0.12350739538239541</v>
      </c>
      <c r="S240" s="7"/>
    </row>
    <row r="241" spans="1:19" ht="51" x14ac:dyDescent="0.25">
      <c r="A241" s="66"/>
      <c r="B241" s="56"/>
      <c r="C241" s="67"/>
      <c r="D241" s="68"/>
      <c r="E241" s="69"/>
      <c r="F241" s="70"/>
      <c r="G241" s="71"/>
      <c r="H241" s="66">
        <v>3000701</v>
      </c>
      <c r="I241" s="67" t="s">
        <v>434</v>
      </c>
      <c r="J241" s="72">
        <v>2.1755E-2</v>
      </c>
      <c r="K241" s="73">
        <v>1.2046000000000001E-2</v>
      </c>
      <c r="L241" s="73">
        <f t="shared" si="12"/>
        <v>0</v>
      </c>
      <c r="M241" s="73">
        <v>0</v>
      </c>
      <c r="N241" s="73">
        <v>0</v>
      </c>
      <c r="O241" s="73">
        <v>0</v>
      </c>
      <c r="P241" s="74">
        <f t="shared" si="13"/>
        <v>0</v>
      </c>
      <c r="Q241" s="74">
        <f t="shared" si="14"/>
        <v>0</v>
      </c>
      <c r="R241" s="75">
        <f t="shared" si="15"/>
        <v>0</v>
      </c>
      <c r="S241" s="7"/>
    </row>
    <row r="242" spans="1:19" ht="25.5" x14ac:dyDescent="0.25">
      <c r="A242" s="66"/>
      <c r="B242" s="56"/>
      <c r="C242" s="67"/>
      <c r="D242" s="68"/>
      <c r="E242" s="69"/>
      <c r="F242" s="70"/>
      <c r="G242" s="71"/>
      <c r="H242" s="66">
        <v>3000702</v>
      </c>
      <c r="I242" s="67" t="s">
        <v>435</v>
      </c>
      <c r="J242" s="72">
        <v>1.2397000000000002E-2</v>
      </c>
      <c r="K242" s="73">
        <v>8.8559999999999993E-3</v>
      </c>
      <c r="L242" s="73">
        <f t="shared" si="12"/>
        <v>0</v>
      </c>
      <c r="M242" s="73">
        <v>0</v>
      </c>
      <c r="N242" s="73">
        <v>0</v>
      </c>
      <c r="O242" s="73">
        <v>0</v>
      </c>
      <c r="P242" s="74">
        <f t="shared" si="13"/>
        <v>0</v>
      </c>
      <c r="Q242" s="74">
        <f t="shared" si="14"/>
        <v>0</v>
      </c>
      <c r="R242" s="75">
        <f t="shared" si="15"/>
        <v>0</v>
      </c>
      <c r="S242" s="7"/>
    </row>
    <row r="243" spans="1:19" x14ac:dyDescent="0.25">
      <c r="A243" s="66"/>
      <c r="B243" s="56"/>
      <c r="C243" s="67"/>
      <c r="D243" s="68"/>
      <c r="E243" s="69"/>
      <c r="F243" s="70"/>
      <c r="G243" s="71"/>
      <c r="H243" s="66">
        <v>9000000</v>
      </c>
      <c r="I243" s="67" t="s">
        <v>293</v>
      </c>
      <c r="J243" s="72">
        <v>2.5722000000000002E-2</v>
      </c>
      <c r="K243" s="73">
        <v>1.5343000000000001E-2</v>
      </c>
      <c r="L243" s="73">
        <f t="shared" si="12"/>
        <v>0</v>
      </c>
      <c r="M243" s="73">
        <v>0</v>
      </c>
      <c r="N243" s="73">
        <v>0</v>
      </c>
      <c r="O243" s="73">
        <v>0</v>
      </c>
      <c r="P243" s="74">
        <f t="shared" si="13"/>
        <v>0</v>
      </c>
      <c r="Q243" s="74">
        <f t="shared" si="14"/>
        <v>0</v>
      </c>
      <c r="R243" s="75">
        <f t="shared" si="15"/>
        <v>0</v>
      </c>
      <c r="S243" s="7"/>
    </row>
    <row r="244" spans="1:19" x14ac:dyDescent="0.25">
      <c r="A244" s="44"/>
      <c r="B244" s="45"/>
      <c r="C244" s="46"/>
      <c r="D244" s="47">
        <v>442</v>
      </c>
      <c r="E244" s="48" t="s">
        <v>227</v>
      </c>
      <c r="F244" s="49"/>
      <c r="G244" s="50"/>
      <c r="H244" s="90"/>
      <c r="I244" s="46"/>
      <c r="J244" s="51">
        <v>500.6153969999998</v>
      </c>
      <c r="K244" s="52">
        <v>570.93116799999984</v>
      </c>
      <c r="L244" s="53">
        <f t="shared" si="12"/>
        <v>114.00724192055904</v>
      </c>
      <c r="M244" s="53">
        <v>37.89016114055903</v>
      </c>
      <c r="N244" s="53">
        <v>27.496669619999999</v>
      </c>
      <c r="O244" s="53">
        <v>48.620411159999996</v>
      </c>
      <c r="P244" s="54">
        <f t="shared" si="13"/>
        <v>6.6365550287419306E-2</v>
      </c>
      <c r="Q244" s="54">
        <f t="shared" si="14"/>
        <v>0.1145266442356131</v>
      </c>
      <c r="R244" s="55">
        <f t="shared" si="15"/>
        <v>0.1996864916657678</v>
      </c>
      <c r="S244" s="7"/>
    </row>
    <row r="245" spans="1:19" x14ac:dyDescent="0.25">
      <c r="A245" s="44"/>
      <c r="B245" s="45"/>
      <c r="C245" s="46"/>
      <c r="D245" s="47"/>
      <c r="E245" s="48"/>
      <c r="F245" s="49">
        <v>1</v>
      </c>
      <c r="G245" s="50" t="s">
        <v>136</v>
      </c>
      <c r="H245" s="90"/>
      <c r="I245" s="46"/>
      <c r="J245" s="51">
        <v>36.915505999999993</v>
      </c>
      <c r="K245" s="52">
        <v>50.819707000000001</v>
      </c>
      <c r="L245" s="53">
        <f t="shared" si="12"/>
        <v>14.979551994114376</v>
      </c>
      <c r="M245" s="53">
        <v>4.4615796041143767</v>
      </c>
      <c r="N245" s="53">
        <v>3.1487586300000001</v>
      </c>
      <c r="O245" s="53">
        <v>7.3692137599999992</v>
      </c>
      <c r="P245" s="54">
        <f t="shared" si="13"/>
        <v>8.7792312618299367E-2</v>
      </c>
      <c r="Q245" s="54">
        <f t="shared" si="14"/>
        <v>0.1497517141158326</v>
      </c>
      <c r="R245" s="55">
        <f t="shared" si="15"/>
        <v>0.29475872409328091</v>
      </c>
      <c r="S245" s="7"/>
    </row>
    <row r="246" spans="1:19" x14ac:dyDescent="0.25">
      <c r="A246" s="66"/>
      <c r="B246" s="56"/>
      <c r="C246" s="67"/>
      <c r="D246" s="68"/>
      <c r="E246" s="69"/>
      <c r="F246" s="70"/>
      <c r="G246" s="71"/>
      <c r="H246" s="66">
        <v>3000001</v>
      </c>
      <c r="I246" s="67" t="s">
        <v>283</v>
      </c>
      <c r="J246" s="72">
        <v>3.2028490000000005</v>
      </c>
      <c r="K246" s="73">
        <v>6.06271</v>
      </c>
      <c r="L246" s="73">
        <f t="shared" si="12"/>
        <v>0.8523998070168981</v>
      </c>
      <c r="M246" s="73">
        <v>0.39451825701689813</v>
      </c>
      <c r="N246" s="73">
        <v>0.23738001</v>
      </c>
      <c r="O246" s="73">
        <v>0.22050154000000002</v>
      </c>
      <c r="P246" s="74">
        <f t="shared" si="13"/>
        <v>6.5072922342796893E-2</v>
      </c>
      <c r="Q246" s="74">
        <f t="shared" si="14"/>
        <v>0.10422703164375306</v>
      </c>
      <c r="R246" s="75">
        <f t="shared" si="15"/>
        <v>0.14059715985374496</v>
      </c>
      <c r="S246" s="7"/>
    </row>
    <row r="247" spans="1:19" x14ac:dyDescent="0.25">
      <c r="A247" s="66"/>
      <c r="B247" s="56"/>
      <c r="C247" s="67"/>
      <c r="D247" s="68"/>
      <c r="E247" s="69"/>
      <c r="F247" s="70"/>
      <c r="G247" s="71"/>
      <c r="H247" s="66">
        <v>3033254</v>
      </c>
      <c r="I247" s="67" t="s">
        <v>408</v>
      </c>
      <c r="J247" s="72">
        <v>6.0418269999999996</v>
      </c>
      <c r="K247" s="73">
        <v>6.3907760000000007</v>
      </c>
      <c r="L247" s="73">
        <f t="shared" si="12"/>
        <v>2.4160630251208275</v>
      </c>
      <c r="M247" s="73">
        <v>0.5478707751208276</v>
      </c>
      <c r="N247" s="73">
        <v>0.72278825000000002</v>
      </c>
      <c r="O247" s="73">
        <v>1.1454040000000001</v>
      </c>
      <c r="P247" s="74">
        <f t="shared" si="13"/>
        <v>8.5728364618135197E-2</v>
      </c>
      <c r="Q247" s="74">
        <f t="shared" si="14"/>
        <v>0.19882703213519415</v>
      </c>
      <c r="R247" s="75">
        <f t="shared" si="15"/>
        <v>0.37805471903894411</v>
      </c>
      <c r="S247" s="7"/>
    </row>
    <row r="248" spans="1:19" x14ac:dyDescent="0.25">
      <c r="A248" s="66"/>
      <c r="B248" s="56"/>
      <c r="C248" s="67"/>
      <c r="D248" s="68"/>
      <c r="E248" s="69"/>
      <c r="F248" s="70"/>
      <c r="G248" s="71"/>
      <c r="H248" s="66">
        <v>3033255</v>
      </c>
      <c r="I248" s="67" t="s">
        <v>409</v>
      </c>
      <c r="J248" s="72">
        <v>6.1909080000000003</v>
      </c>
      <c r="K248" s="73">
        <v>9.9820089999999997</v>
      </c>
      <c r="L248" s="73">
        <f t="shared" si="12"/>
        <v>3.1813554259267072</v>
      </c>
      <c r="M248" s="73">
        <v>0.82365007592670736</v>
      </c>
      <c r="N248" s="73">
        <v>0.86869456999999994</v>
      </c>
      <c r="O248" s="73">
        <v>1.4890107800000001</v>
      </c>
      <c r="P248" s="74">
        <f t="shared" si="13"/>
        <v>8.2513457554156427E-2</v>
      </c>
      <c r="Q248" s="74">
        <f t="shared" si="14"/>
        <v>0.16953948307667399</v>
      </c>
      <c r="R248" s="75">
        <f t="shared" si="15"/>
        <v>0.31870893183192955</v>
      </c>
      <c r="S248" s="7"/>
    </row>
    <row r="249" spans="1:19" ht="25.5" x14ac:dyDescent="0.25">
      <c r="A249" s="66"/>
      <c r="B249" s="56"/>
      <c r="C249" s="67"/>
      <c r="D249" s="68"/>
      <c r="E249" s="69"/>
      <c r="F249" s="70"/>
      <c r="G249" s="71"/>
      <c r="H249" s="66">
        <v>3033256</v>
      </c>
      <c r="I249" s="67" t="s">
        <v>410</v>
      </c>
      <c r="J249" s="72">
        <v>1.3254330000000003</v>
      </c>
      <c r="K249" s="73">
        <v>4.5548470000000014</v>
      </c>
      <c r="L249" s="73">
        <f t="shared" si="12"/>
        <v>1.0885800111287793</v>
      </c>
      <c r="M249" s="73">
        <v>0.10929630112877931</v>
      </c>
      <c r="N249" s="73">
        <v>0.18341883</v>
      </c>
      <c r="O249" s="73">
        <v>0.79586488</v>
      </c>
      <c r="P249" s="74">
        <f t="shared" si="13"/>
        <v>2.3995603173669559E-2</v>
      </c>
      <c r="Q249" s="74">
        <f t="shared" si="14"/>
        <v>6.4264536466050182E-2</v>
      </c>
      <c r="R249" s="75">
        <f t="shared" si="15"/>
        <v>0.23899376008212328</v>
      </c>
      <c r="S249" s="7"/>
    </row>
    <row r="250" spans="1:19" ht="25.5" x14ac:dyDescent="0.25">
      <c r="A250" s="66"/>
      <c r="B250" s="56"/>
      <c r="C250" s="67"/>
      <c r="D250" s="68"/>
      <c r="E250" s="69"/>
      <c r="F250" s="70"/>
      <c r="G250" s="71"/>
      <c r="H250" s="66">
        <v>3033311</v>
      </c>
      <c r="I250" s="67" t="s">
        <v>411</v>
      </c>
      <c r="J250" s="72">
        <v>2.7998499999999997</v>
      </c>
      <c r="K250" s="73">
        <v>4.03498</v>
      </c>
      <c r="L250" s="73">
        <f t="shared" si="12"/>
        <v>1.0761041178893094</v>
      </c>
      <c r="M250" s="73">
        <v>0.31758873788930941</v>
      </c>
      <c r="N250" s="73">
        <v>0.28242988000000002</v>
      </c>
      <c r="O250" s="73">
        <v>0.47608549999999999</v>
      </c>
      <c r="P250" s="74">
        <f t="shared" si="13"/>
        <v>7.8708875357327526E-2</v>
      </c>
      <c r="Q250" s="74">
        <f t="shared" si="14"/>
        <v>0.14870423592912715</v>
      </c>
      <c r="R250" s="75">
        <f t="shared" si="15"/>
        <v>0.26669379225902218</v>
      </c>
      <c r="S250" s="7"/>
    </row>
    <row r="251" spans="1:19" ht="25.5" x14ac:dyDescent="0.25">
      <c r="A251" s="66"/>
      <c r="B251" s="56"/>
      <c r="C251" s="67"/>
      <c r="D251" s="68"/>
      <c r="E251" s="69"/>
      <c r="F251" s="70"/>
      <c r="G251" s="71"/>
      <c r="H251" s="66">
        <v>3033313</v>
      </c>
      <c r="I251" s="67" t="s">
        <v>436</v>
      </c>
      <c r="J251" s="72">
        <v>3.8582610000000002</v>
      </c>
      <c r="K251" s="73">
        <v>4.407724</v>
      </c>
      <c r="L251" s="73">
        <f t="shared" si="12"/>
        <v>1.2204187609908415</v>
      </c>
      <c r="M251" s="73">
        <v>0.46306719099084148</v>
      </c>
      <c r="N251" s="73">
        <v>0.20097365</v>
      </c>
      <c r="O251" s="73">
        <v>0.55637792000000008</v>
      </c>
      <c r="P251" s="74">
        <f t="shared" si="13"/>
        <v>0.10505811865507947</v>
      </c>
      <c r="Q251" s="74">
        <f t="shared" si="14"/>
        <v>0.15065390686686406</v>
      </c>
      <c r="R251" s="75">
        <f t="shared" si="15"/>
        <v>0.27688184672879734</v>
      </c>
      <c r="S251" s="7"/>
    </row>
    <row r="252" spans="1:19" x14ac:dyDescent="0.25">
      <c r="A252" s="66"/>
      <c r="B252" s="56"/>
      <c r="C252" s="67"/>
      <c r="D252" s="68"/>
      <c r="E252" s="69"/>
      <c r="F252" s="70"/>
      <c r="G252" s="71"/>
      <c r="H252" s="66">
        <v>9000000</v>
      </c>
      <c r="I252" s="67" t="s">
        <v>293</v>
      </c>
      <c r="J252" s="72">
        <v>13.496377999999995</v>
      </c>
      <c r="K252" s="73">
        <v>15.386660999999998</v>
      </c>
      <c r="L252" s="73">
        <f t="shared" si="12"/>
        <v>5.1446308460410135</v>
      </c>
      <c r="M252" s="73">
        <v>1.8055882660410134</v>
      </c>
      <c r="N252" s="73">
        <v>0.65307344000000034</v>
      </c>
      <c r="O252" s="73">
        <v>2.6859691399999996</v>
      </c>
      <c r="P252" s="74">
        <f t="shared" si="13"/>
        <v>0.11734763416448921</v>
      </c>
      <c r="Q252" s="74">
        <f t="shared" si="14"/>
        <v>0.15979176418074162</v>
      </c>
      <c r="R252" s="75">
        <f t="shared" si="15"/>
        <v>0.3343565472743576</v>
      </c>
      <c r="S252" s="7"/>
    </row>
    <row r="253" spans="1:19" x14ac:dyDescent="0.25">
      <c r="A253" s="44"/>
      <c r="B253" s="45"/>
      <c r="C253" s="46"/>
      <c r="D253" s="47"/>
      <c r="E253" s="48"/>
      <c r="F253" s="49">
        <v>2</v>
      </c>
      <c r="G253" s="50" t="s">
        <v>137</v>
      </c>
      <c r="H253" s="90"/>
      <c r="I253" s="46"/>
      <c r="J253" s="51">
        <v>28.786918999999997</v>
      </c>
      <c r="K253" s="52">
        <v>38.654758999999999</v>
      </c>
      <c r="L253" s="53">
        <f t="shared" si="12"/>
        <v>9.5790737435948401</v>
      </c>
      <c r="M253" s="53">
        <v>3.0853075835948403</v>
      </c>
      <c r="N253" s="53">
        <v>1.9450878600000001</v>
      </c>
      <c r="O253" s="53">
        <v>4.5486782999999997</v>
      </c>
      <c r="P253" s="54">
        <f t="shared" si="13"/>
        <v>7.9817017707828425E-2</v>
      </c>
      <c r="Q253" s="54">
        <f t="shared" si="14"/>
        <v>0.13013651032192028</v>
      </c>
      <c r="R253" s="55">
        <f t="shared" si="15"/>
        <v>0.24781098088322942</v>
      </c>
      <c r="S253" s="7"/>
    </row>
    <row r="254" spans="1:19" x14ac:dyDescent="0.25">
      <c r="A254" s="66"/>
      <c r="B254" s="56"/>
      <c r="C254" s="67"/>
      <c r="D254" s="68"/>
      <c r="E254" s="69"/>
      <c r="F254" s="70"/>
      <c r="G254" s="71"/>
      <c r="H254" s="66">
        <v>3000001</v>
      </c>
      <c r="I254" s="67" t="s">
        <v>283</v>
      </c>
      <c r="J254" s="72">
        <v>0.81463000000000008</v>
      </c>
      <c r="K254" s="73">
        <v>2.7875550000000002</v>
      </c>
      <c r="L254" s="73">
        <f t="shared" si="12"/>
        <v>0.2250879191221497</v>
      </c>
      <c r="M254" s="73">
        <v>0.10619968912214972</v>
      </c>
      <c r="N254" s="73">
        <v>3.0079809999999998E-2</v>
      </c>
      <c r="O254" s="73">
        <v>8.8808419999999999E-2</v>
      </c>
      <c r="P254" s="74">
        <f t="shared" si="13"/>
        <v>3.8097791477531284E-2</v>
      </c>
      <c r="Q254" s="74">
        <f t="shared" si="14"/>
        <v>4.8888541794565379E-2</v>
      </c>
      <c r="R254" s="75">
        <f t="shared" si="15"/>
        <v>8.0747436058535058E-2</v>
      </c>
      <c r="S254" s="7"/>
    </row>
    <row r="255" spans="1:19" x14ac:dyDescent="0.25">
      <c r="A255" s="66"/>
      <c r="B255" s="56"/>
      <c r="C255" s="67"/>
      <c r="D255" s="68"/>
      <c r="E255" s="69"/>
      <c r="F255" s="70"/>
      <c r="G255" s="71"/>
      <c r="H255" s="66">
        <v>3033172</v>
      </c>
      <c r="I255" s="67" t="s">
        <v>412</v>
      </c>
      <c r="J255" s="72">
        <v>4.0250590000000006</v>
      </c>
      <c r="K255" s="73">
        <v>7.9677260000000008</v>
      </c>
      <c r="L255" s="73">
        <f t="shared" si="12"/>
        <v>2.0019390419433689</v>
      </c>
      <c r="M255" s="73">
        <v>0.43688692194336909</v>
      </c>
      <c r="N255" s="73">
        <v>0.60605394000000001</v>
      </c>
      <c r="O255" s="73">
        <v>0.95899817999999992</v>
      </c>
      <c r="P255" s="74">
        <f t="shared" si="13"/>
        <v>5.4832071527480868E-2</v>
      </c>
      <c r="Q255" s="74">
        <f t="shared" si="14"/>
        <v>0.13089567361419921</v>
      </c>
      <c r="R255" s="75">
        <f t="shared" si="15"/>
        <v>0.25125600980045859</v>
      </c>
      <c r="S255" s="7"/>
    </row>
    <row r="256" spans="1:19" ht="25.5" x14ac:dyDescent="0.25">
      <c r="A256" s="66"/>
      <c r="B256" s="56"/>
      <c r="C256" s="67"/>
      <c r="D256" s="68"/>
      <c r="E256" s="69"/>
      <c r="F256" s="70"/>
      <c r="G256" s="71"/>
      <c r="H256" s="66">
        <v>3033294</v>
      </c>
      <c r="I256" s="67" t="s">
        <v>439</v>
      </c>
      <c r="J256" s="72">
        <v>2.7764249999999997</v>
      </c>
      <c r="K256" s="73">
        <v>3.1707639999999997</v>
      </c>
      <c r="L256" s="73">
        <f t="shared" si="12"/>
        <v>0.62762079125596415</v>
      </c>
      <c r="M256" s="73">
        <v>0.22633615125596407</v>
      </c>
      <c r="N256" s="73">
        <v>0.11150866000000001</v>
      </c>
      <c r="O256" s="73">
        <v>0.28977598000000004</v>
      </c>
      <c r="P256" s="74">
        <f t="shared" si="13"/>
        <v>7.1382213011111542E-2</v>
      </c>
      <c r="Q256" s="74">
        <f t="shared" si="14"/>
        <v>0.10654997068717954</v>
      </c>
      <c r="R256" s="75">
        <f t="shared" si="15"/>
        <v>0.19793992591563553</v>
      </c>
      <c r="S256" s="7"/>
    </row>
    <row r="257" spans="1:19" x14ac:dyDescent="0.25">
      <c r="A257" s="66"/>
      <c r="B257" s="56"/>
      <c r="C257" s="67"/>
      <c r="D257" s="68"/>
      <c r="E257" s="69"/>
      <c r="F257" s="70"/>
      <c r="G257" s="71"/>
      <c r="H257" s="66">
        <v>3033295</v>
      </c>
      <c r="I257" s="67" t="s">
        <v>413</v>
      </c>
      <c r="J257" s="72">
        <v>2.9649999999999999</v>
      </c>
      <c r="K257" s="73">
        <v>4.2253310000000006</v>
      </c>
      <c r="L257" s="73">
        <f t="shared" si="12"/>
        <v>0.97922068856921796</v>
      </c>
      <c r="M257" s="73">
        <v>0.25959711856921786</v>
      </c>
      <c r="N257" s="73">
        <v>0.16646020999999997</v>
      </c>
      <c r="O257" s="73">
        <v>0.5531633600000001</v>
      </c>
      <c r="P257" s="74">
        <f t="shared" si="13"/>
        <v>6.1438291714712483E-2</v>
      </c>
      <c r="Q257" s="74">
        <f t="shared" si="14"/>
        <v>0.10083407159562595</v>
      </c>
      <c r="R257" s="75">
        <f t="shared" si="15"/>
        <v>0.23175005427248607</v>
      </c>
      <c r="S257" s="7"/>
    </row>
    <row r="258" spans="1:19" ht="25.5" x14ac:dyDescent="0.25">
      <c r="A258" s="66"/>
      <c r="B258" s="56"/>
      <c r="C258" s="67"/>
      <c r="D258" s="68"/>
      <c r="E258" s="69"/>
      <c r="F258" s="70"/>
      <c r="G258" s="71"/>
      <c r="H258" s="66">
        <v>3033297</v>
      </c>
      <c r="I258" s="67" t="s">
        <v>440</v>
      </c>
      <c r="J258" s="72">
        <v>2.58846</v>
      </c>
      <c r="K258" s="73">
        <v>2.6111629999999999</v>
      </c>
      <c r="L258" s="73">
        <f t="shared" si="12"/>
        <v>0.89778045045688692</v>
      </c>
      <c r="M258" s="73">
        <v>0.17279002045688685</v>
      </c>
      <c r="N258" s="73">
        <v>0.17297338000000001</v>
      </c>
      <c r="O258" s="73">
        <v>0.55201705000000001</v>
      </c>
      <c r="P258" s="74">
        <f t="shared" si="13"/>
        <v>6.6173586427537026E-2</v>
      </c>
      <c r="Q258" s="74">
        <f t="shared" si="14"/>
        <v>0.13241739426335578</v>
      </c>
      <c r="R258" s="75">
        <f t="shared" si="15"/>
        <v>0.34382397822613409</v>
      </c>
      <c r="S258" s="7"/>
    </row>
    <row r="259" spans="1:19" x14ac:dyDescent="0.25">
      <c r="A259" s="66"/>
      <c r="B259" s="56"/>
      <c r="C259" s="67"/>
      <c r="D259" s="68"/>
      <c r="E259" s="69"/>
      <c r="F259" s="70"/>
      <c r="G259" s="71"/>
      <c r="H259" s="66">
        <v>3033305</v>
      </c>
      <c r="I259" s="67" t="s">
        <v>441</v>
      </c>
      <c r="J259" s="72">
        <v>2.050872</v>
      </c>
      <c r="K259" s="73">
        <v>2.796637</v>
      </c>
      <c r="L259" s="73">
        <f t="shared" si="12"/>
        <v>0.8214415102921917</v>
      </c>
      <c r="M259" s="73">
        <v>0.28915639029219165</v>
      </c>
      <c r="N259" s="73">
        <v>0.13948783000000001</v>
      </c>
      <c r="O259" s="73">
        <v>0.39279729000000002</v>
      </c>
      <c r="P259" s="74">
        <f t="shared" si="13"/>
        <v>0.10339432335772988</v>
      </c>
      <c r="Q259" s="74">
        <f t="shared" si="14"/>
        <v>0.15327131132577865</v>
      </c>
      <c r="R259" s="75">
        <f t="shared" si="15"/>
        <v>0.29372475236943218</v>
      </c>
      <c r="S259" s="7"/>
    </row>
    <row r="260" spans="1:19" x14ac:dyDescent="0.25">
      <c r="A260" s="66"/>
      <c r="B260" s="56"/>
      <c r="C260" s="67"/>
      <c r="D260" s="68"/>
      <c r="E260" s="69"/>
      <c r="F260" s="70"/>
      <c r="G260" s="71"/>
      <c r="H260" s="66">
        <v>9000000</v>
      </c>
      <c r="I260" s="67" t="s">
        <v>293</v>
      </c>
      <c r="J260" s="72">
        <v>13.566472999999997</v>
      </c>
      <c r="K260" s="73">
        <v>15.095582999999998</v>
      </c>
      <c r="L260" s="73">
        <f t="shared" si="12"/>
        <v>4.0259833419550608</v>
      </c>
      <c r="M260" s="73">
        <v>1.594341291955061</v>
      </c>
      <c r="N260" s="73">
        <v>0.71852403000000009</v>
      </c>
      <c r="O260" s="73">
        <v>1.7131180199999998</v>
      </c>
      <c r="P260" s="74">
        <f t="shared" si="13"/>
        <v>0.10561641057222243</v>
      </c>
      <c r="Q260" s="74">
        <f t="shared" si="14"/>
        <v>0.15321470670957602</v>
      </c>
      <c r="R260" s="75">
        <f t="shared" si="15"/>
        <v>0.2666994273725673</v>
      </c>
      <c r="S260" s="7"/>
    </row>
    <row r="261" spans="1:19" x14ac:dyDescent="0.25">
      <c r="A261" s="44"/>
      <c r="B261" s="45"/>
      <c r="C261" s="46"/>
      <c r="D261" s="47"/>
      <c r="E261" s="48"/>
      <c r="F261" s="49">
        <v>16</v>
      </c>
      <c r="G261" s="50" t="s">
        <v>138</v>
      </c>
      <c r="H261" s="90"/>
      <c r="I261" s="46"/>
      <c r="J261" s="51">
        <v>3.6051409999999988</v>
      </c>
      <c r="K261" s="52">
        <v>3.6468569999999989</v>
      </c>
      <c r="L261" s="53">
        <f t="shared" si="12"/>
        <v>0.99639467567751372</v>
      </c>
      <c r="M261" s="53">
        <v>0.69640811567751371</v>
      </c>
      <c r="N261" s="53">
        <v>2.0668610000000004E-2</v>
      </c>
      <c r="O261" s="53">
        <v>0.27931795000000004</v>
      </c>
      <c r="P261" s="54">
        <f t="shared" si="13"/>
        <v>0.19096117990848391</v>
      </c>
      <c r="Q261" s="54">
        <f t="shared" si="14"/>
        <v>0.19662869305747768</v>
      </c>
      <c r="R261" s="55">
        <f t="shared" si="15"/>
        <v>0.27322011136644897</v>
      </c>
      <c r="S261" s="7"/>
    </row>
    <row r="262" spans="1:19" x14ac:dyDescent="0.25">
      <c r="A262" s="66"/>
      <c r="B262" s="56"/>
      <c r="C262" s="67"/>
      <c r="D262" s="68"/>
      <c r="E262" s="69"/>
      <c r="F262" s="70"/>
      <c r="G262" s="71"/>
      <c r="H262" s="66">
        <v>3000001</v>
      </c>
      <c r="I262" s="67" t="s">
        <v>283</v>
      </c>
      <c r="J262" s="72">
        <v>0.31305799999999995</v>
      </c>
      <c r="K262" s="73">
        <v>0.30380799999999997</v>
      </c>
      <c r="L262" s="73">
        <f t="shared" si="12"/>
        <v>2.2063599692885374E-2</v>
      </c>
      <c r="M262" s="73">
        <v>2.2004179692885373E-2</v>
      </c>
      <c r="N262" s="73">
        <v>-6.1528400000000006E-3</v>
      </c>
      <c r="O262" s="73">
        <v>6.2122600000000007E-3</v>
      </c>
      <c r="P262" s="74">
        <f t="shared" si="13"/>
        <v>7.2427913988062767E-2</v>
      </c>
      <c r="Q262" s="74">
        <f t="shared" si="14"/>
        <v>5.2175517737799451E-2</v>
      </c>
      <c r="R262" s="75">
        <f t="shared" si="15"/>
        <v>7.262349804114894E-2</v>
      </c>
      <c r="S262" s="7"/>
    </row>
    <row r="263" spans="1:19" ht="25.5" x14ac:dyDescent="0.25">
      <c r="A263" s="66"/>
      <c r="B263" s="56"/>
      <c r="C263" s="67"/>
      <c r="D263" s="68"/>
      <c r="E263" s="69"/>
      <c r="F263" s="70"/>
      <c r="G263" s="71"/>
      <c r="H263" s="66">
        <v>3000612</v>
      </c>
      <c r="I263" s="67" t="s">
        <v>414</v>
      </c>
      <c r="J263" s="72">
        <v>0.204017</v>
      </c>
      <c r="K263" s="73">
        <v>0.23035799999999998</v>
      </c>
      <c r="L263" s="73">
        <f t="shared" ref="L263:L326" si="16">SUM(M263,N263,O263)</f>
        <v>6.2006989293393641E-2</v>
      </c>
      <c r="M263" s="73">
        <v>3.4864699293393642E-2</v>
      </c>
      <c r="N263" s="73">
        <v>4.7810500000000002E-3</v>
      </c>
      <c r="O263" s="73">
        <v>2.2361239999999998E-2</v>
      </c>
      <c r="P263" s="74">
        <f t="shared" ref="P263:P326" si="17">IFERROR(M263/K263,0)</f>
        <v>0.15135006942842724</v>
      </c>
      <c r="Q263" s="74">
        <f t="shared" ref="Q263:Q326" si="18">IFERROR(SUM(M263,N263)/K263,0)</f>
        <v>0.17210493793744366</v>
      </c>
      <c r="R263" s="75">
        <f t="shared" ref="R263:R326" si="19">IFERROR(SUM(M263,N263,O263)/K263,0)</f>
        <v>0.2691766263528666</v>
      </c>
      <c r="S263" s="7"/>
    </row>
    <row r="264" spans="1:19" ht="25.5" x14ac:dyDescent="0.25">
      <c r="A264" s="66"/>
      <c r="B264" s="56"/>
      <c r="C264" s="67"/>
      <c r="D264" s="68"/>
      <c r="E264" s="69"/>
      <c r="F264" s="70"/>
      <c r="G264" s="71"/>
      <c r="H264" s="66">
        <v>3000614</v>
      </c>
      <c r="I264" s="67" t="s">
        <v>415</v>
      </c>
      <c r="J264" s="72">
        <v>0.603383</v>
      </c>
      <c r="K264" s="73">
        <v>0.65086600000000006</v>
      </c>
      <c r="L264" s="73">
        <f t="shared" si="16"/>
        <v>0.15017106902746519</v>
      </c>
      <c r="M264" s="73">
        <v>0.11124399902746518</v>
      </c>
      <c r="N264" s="73">
        <v>7.8898700000000002E-3</v>
      </c>
      <c r="O264" s="73">
        <v>3.1037200000000001E-2</v>
      </c>
      <c r="P264" s="74">
        <f t="shared" si="17"/>
        <v>0.17091689998780882</v>
      </c>
      <c r="Q264" s="74">
        <f t="shared" si="18"/>
        <v>0.18303901114432949</v>
      </c>
      <c r="R264" s="75">
        <f t="shared" si="19"/>
        <v>0.23072501717322025</v>
      </c>
      <c r="S264" s="7"/>
    </row>
    <row r="265" spans="1:19" ht="38.25" x14ac:dyDescent="0.25">
      <c r="A265" s="66"/>
      <c r="B265" s="56"/>
      <c r="C265" s="67"/>
      <c r="D265" s="68"/>
      <c r="E265" s="69"/>
      <c r="F265" s="70"/>
      <c r="G265" s="71"/>
      <c r="H265" s="66">
        <v>3043959</v>
      </c>
      <c r="I265" s="67" t="s">
        <v>416</v>
      </c>
      <c r="J265" s="72">
        <v>0.175427</v>
      </c>
      <c r="K265" s="73">
        <v>0.17818800000000001</v>
      </c>
      <c r="L265" s="73">
        <f t="shared" si="16"/>
        <v>2.4563229659315941E-2</v>
      </c>
      <c r="M265" s="73">
        <v>2.3579279659315944E-2</v>
      </c>
      <c r="N265" s="73">
        <v>-3.5427600000000016E-3</v>
      </c>
      <c r="O265" s="73">
        <v>4.5267100000000006E-3</v>
      </c>
      <c r="P265" s="74">
        <f t="shared" si="17"/>
        <v>0.13232810099061632</v>
      </c>
      <c r="Q265" s="74">
        <f t="shared" si="18"/>
        <v>0.11244595404469403</v>
      </c>
      <c r="R265" s="75">
        <f t="shared" si="19"/>
        <v>0.13785007777917671</v>
      </c>
      <c r="S265" s="7"/>
    </row>
    <row r="266" spans="1:19" ht="25.5" x14ac:dyDescent="0.25">
      <c r="A266" s="66"/>
      <c r="B266" s="56"/>
      <c r="C266" s="67"/>
      <c r="D266" s="68"/>
      <c r="E266" s="69"/>
      <c r="F266" s="70"/>
      <c r="G266" s="71"/>
      <c r="H266" s="66">
        <v>3043961</v>
      </c>
      <c r="I266" s="67" t="s">
        <v>417</v>
      </c>
      <c r="J266" s="72">
        <v>0.14447499999999999</v>
      </c>
      <c r="K266" s="73">
        <v>0.14447499999999999</v>
      </c>
      <c r="L266" s="73">
        <f t="shared" si="16"/>
        <v>9.5697997827298237E-2</v>
      </c>
      <c r="M266" s="73">
        <v>9.3897997827298241E-2</v>
      </c>
      <c r="N266" s="73">
        <v>1.8E-3</v>
      </c>
      <c r="O266" s="73">
        <v>0</v>
      </c>
      <c r="P266" s="74">
        <f t="shared" si="17"/>
        <v>0.64992557762449032</v>
      </c>
      <c r="Q266" s="74">
        <f t="shared" si="18"/>
        <v>0.66238448054887167</v>
      </c>
      <c r="R266" s="75">
        <f t="shared" si="19"/>
        <v>0.66238448054887167</v>
      </c>
      <c r="S266" s="7"/>
    </row>
    <row r="267" spans="1:19" ht="38.25" x14ac:dyDescent="0.25">
      <c r="A267" s="66"/>
      <c r="B267" s="56"/>
      <c r="C267" s="67"/>
      <c r="D267" s="68"/>
      <c r="E267" s="69"/>
      <c r="F267" s="70"/>
      <c r="G267" s="71"/>
      <c r="H267" s="66">
        <v>3043969</v>
      </c>
      <c r="I267" s="67" t="s">
        <v>418</v>
      </c>
      <c r="J267" s="72">
        <v>0.25034499999999998</v>
      </c>
      <c r="K267" s="73">
        <v>0.24961600000000003</v>
      </c>
      <c r="L267" s="73">
        <f t="shared" si="16"/>
        <v>4.3152209954004511E-2</v>
      </c>
      <c r="M267" s="73">
        <v>1.3739219954004511E-2</v>
      </c>
      <c r="N267" s="73">
        <v>1.4354019999999999E-2</v>
      </c>
      <c r="O267" s="73">
        <v>1.505897E-2</v>
      </c>
      <c r="P267" s="74">
        <f t="shared" si="17"/>
        <v>5.5041423442425602E-2</v>
      </c>
      <c r="Q267" s="74">
        <f t="shared" si="18"/>
        <v>0.11254583021122246</v>
      </c>
      <c r="R267" s="75">
        <f t="shared" si="19"/>
        <v>0.17287437485579651</v>
      </c>
      <c r="S267" s="7"/>
    </row>
    <row r="268" spans="1:19" x14ac:dyDescent="0.25">
      <c r="A268" s="66"/>
      <c r="B268" s="56"/>
      <c r="C268" s="67"/>
      <c r="D268" s="68"/>
      <c r="E268" s="69"/>
      <c r="F268" s="70"/>
      <c r="G268" s="71"/>
      <c r="H268" s="66">
        <v>9000000</v>
      </c>
      <c r="I268" s="67" t="s">
        <v>293</v>
      </c>
      <c r="J268" s="72">
        <v>1.9144359999999991</v>
      </c>
      <c r="K268" s="73">
        <v>1.8895459999999991</v>
      </c>
      <c r="L268" s="73">
        <f t="shared" si="16"/>
        <v>0.59873958022315088</v>
      </c>
      <c r="M268" s="73">
        <v>0.39707874022315082</v>
      </c>
      <c r="N268" s="73">
        <v>1.5392700000000099E-3</v>
      </c>
      <c r="O268" s="73">
        <v>0.20012157</v>
      </c>
      <c r="P268" s="74">
        <f t="shared" si="17"/>
        <v>0.21014505083398394</v>
      </c>
      <c r="Q268" s="74">
        <f t="shared" si="18"/>
        <v>0.21095967508764066</v>
      </c>
      <c r="R268" s="75">
        <f t="shared" si="19"/>
        <v>0.31686954444250165</v>
      </c>
      <c r="S268" s="7"/>
    </row>
    <row r="269" spans="1:19" x14ac:dyDescent="0.25">
      <c r="A269" s="44"/>
      <c r="B269" s="45"/>
      <c r="C269" s="46"/>
      <c r="D269" s="47"/>
      <c r="E269" s="48"/>
      <c r="F269" s="49">
        <v>17</v>
      </c>
      <c r="G269" s="50" t="s">
        <v>139</v>
      </c>
      <c r="H269" s="90"/>
      <c r="I269" s="46"/>
      <c r="J269" s="51">
        <v>2.4870520000000003</v>
      </c>
      <c r="K269" s="52">
        <v>2.5728460000000002</v>
      </c>
      <c r="L269" s="53">
        <f t="shared" si="16"/>
        <v>0.69788824875422273</v>
      </c>
      <c r="M269" s="53">
        <v>0.27111054875422269</v>
      </c>
      <c r="N269" s="53">
        <v>9.5777320000000013E-2</v>
      </c>
      <c r="O269" s="53">
        <v>0.33100038000000004</v>
      </c>
      <c r="P269" s="54">
        <f t="shared" si="17"/>
        <v>0.10537379569326057</v>
      </c>
      <c r="Q269" s="54">
        <f t="shared" si="18"/>
        <v>0.14260001133150707</v>
      </c>
      <c r="R269" s="55">
        <f t="shared" si="19"/>
        <v>0.27125146579088788</v>
      </c>
      <c r="S269" s="7"/>
    </row>
    <row r="270" spans="1:19" x14ac:dyDescent="0.25">
      <c r="A270" s="66"/>
      <c r="B270" s="56"/>
      <c r="C270" s="67"/>
      <c r="D270" s="68"/>
      <c r="E270" s="69"/>
      <c r="F270" s="70"/>
      <c r="G270" s="71"/>
      <c r="H270" s="66">
        <v>3000001</v>
      </c>
      <c r="I270" s="67" t="s">
        <v>283</v>
      </c>
      <c r="J270" s="72">
        <v>0.14580599999999999</v>
      </c>
      <c r="K270" s="73">
        <v>0.14672199999999999</v>
      </c>
      <c r="L270" s="73">
        <f t="shared" si="16"/>
        <v>1.5615759859774113E-2</v>
      </c>
      <c r="M270" s="73">
        <v>7.5035998597741127E-3</v>
      </c>
      <c r="N270" s="73">
        <v>1.5E-3</v>
      </c>
      <c r="O270" s="73">
        <v>6.6121600000000006E-3</v>
      </c>
      <c r="P270" s="74">
        <f t="shared" si="17"/>
        <v>5.1141613798708532E-2</v>
      </c>
      <c r="Q270" s="74">
        <f t="shared" si="18"/>
        <v>6.1365029510053792E-2</v>
      </c>
      <c r="R270" s="75">
        <f t="shared" si="19"/>
        <v>0.10643093646333961</v>
      </c>
      <c r="S270" s="7"/>
    </row>
    <row r="271" spans="1:19" ht="38.25" x14ac:dyDescent="0.25">
      <c r="A271" s="66"/>
      <c r="B271" s="56"/>
      <c r="C271" s="67"/>
      <c r="D271" s="68"/>
      <c r="E271" s="69"/>
      <c r="F271" s="70"/>
      <c r="G271" s="71"/>
      <c r="H271" s="66">
        <v>3043977</v>
      </c>
      <c r="I271" s="67" t="s">
        <v>419</v>
      </c>
      <c r="J271" s="72">
        <v>7.0528000000000007E-2</v>
      </c>
      <c r="K271" s="73">
        <v>0.14242300000000002</v>
      </c>
      <c r="L271" s="73">
        <f t="shared" si="16"/>
        <v>2.2666789740348289E-2</v>
      </c>
      <c r="M271" s="73">
        <v>1.2771099740348291E-2</v>
      </c>
      <c r="N271" s="73">
        <v>7.9602600000000003E-3</v>
      </c>
      <c r="O271" s="73">
        <v>1.9354299999999999E-3</v>
      </c>
      <c r="P271" s="74">
        <f t="shared" si="17"/>
        <v>8.9670205938284467E-2</v>
      </c>
      <c r="Q271" s="74">
        <f t="shared" si="18"/>
        <v>0.1455618807380008</v>
      </c>
      <c r="R271" s="75">
        <f t="shared" si="19"/>
        <v>0.15915118864472932</v>
      </c>
      <c r="S271" s="7"/>
    </row>
    <row r="272" spans="1:19" ht="63.75" x14ac:dyDescent="0.25">
      <c r="A272" s="66"/>
      <c r="B272" s="56"/>
      <c r="C272" s="67"/>
      <c r="D272" s="68"/>
      <c r="E272" s="69"/>
      <c r="F272" s="70"/>
      <c r="G272" s="71"/>
      <c r="H272" s="66">
        <v>3043981</v>
      </c>
      <c r="I272" s="67" t="s">
        <v>420</v>
      </c>
      <c r="J272" s="72">
        <v>8.5394000000000025E-2</v>
      </c>
      <c r="K272" s="73">
        <v>5.4265000000000001E-2</v>
      </c>
      <c r="L272" s="73">
        <f t="shared" si="16"/>
        <v>3.5079000000000004E-3</v>
      </c>
      <c r="M272" s="73">
        <v>0</v>
      </c>
      <c r="N272" s="73">
        <v>0</v>
      </c>
      <c r="O272" s="73">
        <v>3.5079000000000004E-3</v>
      </c>
      <c r="P272" s="74">
        <f t="shared" si="17"/>
        <v>0</v>
      </c>
      <c r="Q272" s="74">
        <f t="shared" si="18"/>
        <v>0</v>
      </c>
      <c r="R272" s="75">
        <f t="shared" si="19"/>
        <v>6.46438772689579E-2</v>
      </c>
      <c r="S272" s="7"/>
    </row>
    <row r="273" spans="1:19" x14ac:dyDescent="0.25">
      <c r="A273" s="66"/>
      <c r="B273" s="56"/>
      <c r="C273" s="67"/>
      <c r="D273" s="68"/>
      <c r="E273" s="69"/>
      <c r="F273" s="70"/>
      <c r="G273" s="71"/>
      <c r="H273" s="66">
        <v>3043982</v>
      </c>
      <c r="I273" s="67" t="s">
        <v>421</v>
      </c>
      <c r="J273" s="72">
        <v>0.24186299999999999</v>
      </c>
      <c r="K273" s="73">
        <v>0.287775</v>
      </c>
      <c r="L273" s="73">
        <f t="shared" si="16"/>
        <v>4.1980409140296132E-2</v>
      </c>
      <c r="M273" s="73">
        <v>4.4399999140296131E-2</v>
      </c>
      <c r="N273" s="73">
        <v>-1.5745269999999999E-2</v>
      </c>
      <c r="O273" s="73">
        <v>1.3325680000000001E-2</v>
      </c>
      <c r="P273" s="74">
        <f t="shared" si="17"/>
        <v>0.15428720055701897</v>
      </c>
      <c r="Q273" s="74">
        <f t="shared" si="18"/>
        <v>9.9573378995034781E-2</v>
      </c>
      <c r="R273" s="75">
        <f t="shared" si="19"/>
        <v>0.14587927770062073</v>
      </c>
      <c r="S273" s="7"/>
    </row>
    <row r="274" spans="1:19" ht="25.5" x14ac:dyDescent="0.25">
      <c r="A274" s="66"/>
      <c r="B274" s="56"/>
      <c r="C274" s="67"/>
      <c r="D274" s="68"/>
      <c r="E274" s="69"/>
      <c r="F274" s="70"/>
      <c r="G274" s="71"/>
      <c r="H274" s="66">
        <v>3043983</v>
      </c>
      <c r="I274" s="67" t="s">
        <v>422</v>
      </c>
      <c r="J274" s="72">
        <v>0.6263510000000001</v>
      </c>
      <c r="K274" s="73">
        <v>0.6263510000000001</v>
      </c>
      <c r="L274" s="73">
        <f t="shared" si="16"/>
        <v>0.2906550002412509</v>
      </c>
      <c r="M274" s="73">
        <v>5.967691024125088E-2</v>
      </c>
      <c r="N274" s="73">
        <v>4.6105110000000005E-2</v>
      </c>
      <c r="O274" s="73">
        <v>0.18487298000000002</v>
      </c>
      <c r="P274" s="74">
        <f t="shared" si="17"/>
        <v>9.5277105394979605E-2</v>
      </c>
      <c r="Q274" s="74">
        <f t="shared" si="18"/>
        <v>0.16888616804515499</v>
      </c>
      <c r="R274" s="75">
        <f t="shared" si="19"/>
        <v>0.46404492088501631</v>
      </c>
      <c r="S274" s="7"/>
    </row>
    <row r="275" spans="1:19" ht="25.5" x14ac:dyDescent="0.25">
      <c r="A275" s="66"/>
      <c r="B275" s="56"/>
      <c r="C275" s="67"/>
      <c r="D275" s="68"/>
      <c r="E275" s="69"/>
      <c r="F275" s="70"/>
      <c r="G275" s="71"/>
      <c r="H275" s="66">
        <v>3043984</v>
      </c>
      <c r="I275" s="67" t="s">
        <v>423</v>
      </c>
      <c r="J275" s="72">
        <v>0.23765700000000001</v>
      </c>
      <c r="K275" s="73">
        <v>0.23765700000000001</v>
      </c>
      <c r="L275" s="73">
        <f t="shared" si="16"/>
        <v>6.8761589380702232E-2</v>
      </c>
      <c r="M275" s="73">
        <v>3.4130079380702227E-2</v>
      </c>
      <c r="N275" s="73">
        <v>9.116340000000004E-3</v>
      </c>
      <c r="O275" s="73">
        <v>2.551517E-2</v>
      </c>
      <c r="P275" s="74">
        <f t="shared" si="17"/>
        <v>0.14361066318560878</v>
      </c>
      <c r="Q275" s="74">
        <f t="shared" si="18"/>
        <v>0.18196989518803244</v>
      </c>
      <c r="R275" s="75">
        <f t="shared" si="19"/>
        <v>0.28933121843960929</v>
      </c>
      <c r="S275" s="7"/>
    </row>
    <row r="276" spans="1:19" x14ac:dyDescent="0.25">
      <c r="A276" s="66"/>
      <c r="B276" s="56"/>
      <c r="C276" s="67"/>
      <c r="D276" s="68"/>
      <c r="E276" s="69"/>
      <c r="F276" s="70"/>
      <c r="G276" s="71"/>
      <c r="H276" s="66">
        <v>9000000</v>
      </c>
      <c r="I276" s="67" t="s">
        <v>293</v>
      </c>
      <c r="J276" s="72">
        <v>1.079453</v>
      </c>
      <c r="K276" s="73">
        <v>1.077653</v>
      </c>
      <c r="L276" s="73">
        <f t="shared" si="16"/>
        <v>0.25470080039185106</v>
      </c>
      <c r="M276" s="73">
        <v>0.11262886039185105</v>
      </c>
      <c r="N276" s="73">
        <v>4.6840880000000001E-2</v>
      </c>
      <c r="O276" s="73">
        <v>9.5231059999999992E-2</v>
      </c>
      <c r="P276" s="74">
        <f t="shared" si="17"/>
        <v>0.10451310430338064</v>
      </c>
      <c r="Q276" s="74">
        <f t="shared" si="18"/>
        <v>0.14797874676899805</v>
      </c>
      <c r="R276" s="75">
        <f t="shared" si="19"/>
        <v>0.2363476929882356</v>
      </c>
      <c r="S276" s="7"/>
    </row>
    <row r="277" spans="1:19" x14ac:dyDescent="0.25">
      <c r="A277" s="44"/>
      <c r="B277" s="45"/>
      <c r="C277" s="46"/>
      <c r="D277" s="47"/>
      <c r="E277" s="48"/>
      <c r="F277" s="49">
        <v>18</v>
      </c>
      <c r="G277" s="50" t="s">
        <v>140</v>
      </c>
      <c r="H277" s="90"/>
      <c r="I277" s="46"/>
      <c r="J277" s="51">
        <v>4.8165389999999997</v>
      </c>
      <c r="K277" s="52">
        <v>5.3640519999999992</v>
      </c>
      <c r="L277" s="53">
        <f t="shared" si="16"/>
        <v>1.8017800161400159</v>
      </c>
      <c r="M277" s="53">
        <v>0.52304800614001579</v>
      </c>
      <c r="N277" s="53">
        <v>0.28896500000000003</v>
      </c>
      <c r="O277" s="53">
        <v>0.98976701000000011</v>
      </c>
      <c r="P277" s="54">
        <f t="shared" si="17"/>
        <v>9.7509868685094009E-2</v>
      </c>
      <c r="Q277" s="54">
        <f t="shared" si="18"/>
        <v>0.15138052467426041</v>
      </c>
      <c r="R277" s="55">
        <f t="shared" si="19"/>
        <v>0.33589905842449258</v>
      </c>
      <c r="S277" s="7"/>
    </row>
    <row r="278" spans="1:19" x14ac:dyDescent="0.25">
      <c r="A278" s="66"/>
      <c r="B278" s="56"/>
      <c r="C278" s="67"/>
      <c r="D278" s="68"/>
      <c r="E278" s="69"/>
      <c r="F278" s="70"/>
      <c r="G278" s="71"/>
      <c r="H278" s="66">
        <v>3000001</v>
      </c>
      <c r="I278" s="67" t="s">
        <v>283</v>
      </c>
      <c r="J278" s="72">
        <v>0.42156000000000005</v>
      </c>
      <c r="K278" s="73">
        <v>0.41036300000000003</v>
      </c>
      <c r="L278" s="73">
        <f t="shared" si="16"/>
        <v>8.0402520288332377E-2</v>
      </c>
      <c r="M278" s="73">
        <v>5.2568520288332365E-2</v>
      </c>
      <c r="N278" s="73">
        <v>1.3302319999999999E-2</v>
      </c>
      <c r="O278" s="73">
        <v>1.453168E-2</v>
      </c>
      <c r="P278" s="74">
        <f t="shared" si="17"/>
        <v>0.12810248557577647</v>
      </c>
      <c r="Q278" s="74">
        <f t="shared" si="18"/>
        <v>0.16051846849821344</v>
      </c>
      <c r="R278" s="75">
        <f t="shared" si="19"/>
        <v>0.19593023807782955</v>
      </c>
      <c r="S278" s="7"/>
    </row>
    <row r="279" spans="1:19" ht="38.25" x14ac:dyDescent="0.25">
      <c r="A279" s="66"/>
      <c r="B279" s="56"/>
      <c r="C279" s="67"/>
      <c r="D279" s="68"/>
      <c r="E279" s="69"/>
      <c r="F279" s="70"/>
      <c r="G279" s="71"/>
      <c r="H279" s="66">
        <v>3000015</v>
      </c>
      <c r="I279" s="67" t="s">
        <v>437</v>
      </c>
      <c r="J279" s="72">
        <v>0.10066000000000001</v>
      </c>
      <c r="K279" s="73">
        <v>9.5060000000000006E-2</v>
      </c>
      <c r="L279" s="73">
        <f t="shared" si="16"/>
        <v>1.6186869929129183E-2</v>
      </c>
      <c r="M279" s="73">
        <v>5.5572899291291833E-3</v>
      </c>
      <c r="N279" s="73">
        <v>5.1572900000000001E-3</v>
      </c>
      <c r="O279" s="73">
        <v>5.4722900000000003E-3</v>
      </c>
      <c r="P279" s="74">
        <f t="shared" si="17"/>
        <v>5.846086607541745E-2</v>
      </c>
      <c r="Q279" s="74">
        <f t="shared" si="18"/>
        <v>0.11271386418187652</v>
      </c>
      <c r="R279" s="75">
        <f t="shared" si="19"/>
        <v>0.17028055890100127</v>
      </c>
      <c r="S279" s="7"/>
    </row>
    <row r="280" spans="1:19" ht="25.5" x14ac:dyDescent="0.25">
      <c r="A280" s="66"/>
      <c r="B280" s="56"/>
      <c r="C280" s="67"/>
      <c r="D280" s="68"/>
      <c r="E280" s="69"/>
      <c r="F280" s="70"/>
      <c r="G280" s="71"/>
      <c r="H280" s="66">
        <v>3000016</v>
      </c>
      <c r="I280" s="67" t="s">
        <v>424</v>
      </c>
      <c r="J280" s="72">
        <v>0.73256299999999996</v>
      </c>
      <c r="K280" s="73">
        <v>0.72252099999999997</v>
      </c>
      <c r="L280" s="73">
        <f t="shared" si="16"/>
        <v>0.14726329031488522</v>
      </c>
      <c r="M280" s="73">
        <v>6.0983440314885229E-2</v>
      </c>
      <c r="N280" s="73">
        <v>3.8283379999999999E-2</v>
      </c>
      <c r="O280" s="73">
        <v>4.7996469999999999E-2</v>
      </c>
      <c r="P280" s="74">
        <f t="shared" si="17"/>
        <v>8.4403692508432604E-2</v>
      </c>
      <c r="Q280" s="74">
        <f t="shared" si="18"/>
        <v>0.13738952959828882</v>
      </c>
      <c r="R280" s="75">
        <f t="shared" si="19"/>
        <v>0.20381869913107747</v>
      </c>
      <c r="S280" s="7"/>
    </row>
    <row r="281" spans="1:19" ht="25.5" x14ac:dyDescent="0.25">
      <c r="A281" s="66"/>
      <c r="B281" s="56"/>
      <c r="C281" s="67"/>
      <c r="D281" s="68"/>
      <c r="E281" s="69"/>
      <c r="F281" s="70"/>
      <c r="G281" s="71"/>
      <c r="H281" s="66">
        <v>3000017</v>
      </c>
      <c r="I281" s="67" t="s">
        <v>442</v>
      </c>
      <c r="J281" s="72">
        <v>0.69168800000000008</v>
      </c>
      <c r="K281" s="73">
        <v>0.68686800000000003</v>
      </c>
      <c r="L281" s="73">
        <f t="shared" si="16"/>
        <v>0.17294073897312096</v>
      </c>
      <c r="M281" s="73">
        <v>6.0402268973120954E-2</v>
      </c>
      <c r="N281" s="73">
        <v>5.5764769999999998E-2</v>
      </c>
      <c r="O281" s="73">
        <v>5.6773699999999996E-2</v>
      </c>
      <c r="P281" s="74">
        <f t="shared" si="17"/>
        <v>8.7938685414258561E-2</v>
      </c>
      <c r="Q281" s="74">
        <f t="shared" si="18"/>
        <v>0.16912571116010783</v>
      </c>
      <c r="R281" s="75">
        <f t="shared" si="19"/>
        <v>0.25178162175719487</v>
      </c>
      <c r="S281" s="7"/>
    </row>
    <row r="282" spans="1:19" x14ac:dyDescent="0.25">
      <c r="A282" s="66"/>
      <c r="B282" s="56"/>
      <c r="C282" s="67"/>
      <c r="D282" s="68"/>
      <c r="E282" s="69"/>
      <c r="F282" s="70"/>
      <c r="G282" s="71"/>
      <c r="H282" s="66">
        <v>3000680</v>
      </c>
      <c r="I282" s="67" t="s">
        <v>445</v>
      </c>
      <c r="J282" s="72">
        <v>0.74482700000000002</v>
      </c>
      <c r="K282" s="73">
        <v>1.284716</v>
      </c>
      <c r="L282" s="73">
        <f t="shared" si="16"/>
        <v>0.89243681982519618</v>
      </c>
      <c r="M282" s="73">
        <v>6.9859549825196154E-2</v>
      </c>
      <c r="N282" s="73">
        <v>5.7404869999999997E-2</v>
      </c>
      <c r="O282" s="73">
        <v>0.76517240000000009</v>
      </c>
      <c r="P282" s="74">
        <f t="shared" si="17"/>
        <v>5.4377426470283048E-2</v>
      </c>
      <c r="Q282" s="74">
        <f t="shared" si="18"/>
        <v>9.9060352502184257E-2</v>
      </c>
      <c r="R282" s="75">
        <f t="shared" si="19"/>
        <v>0.6946568890129774</v>
      </c>
      <c r="S282" s="7"/>
    </row>
    <row r="283" spans="1:19" x14ac:dyDescent="0.25">
      <c r="A283" s="66"/>
      <c r="B283" s="56"/>
      <c r="C283" s="67"/>
      <c r="D283" s="68"/>
      <c r="E283" s="69"/>
      <c r="F283" s="70"/>
      <c r="G283" s="71"/>
      <c r="H283" s="66">
        <v>3000681</v>
      </c>
      <c r="I283" s="67" t="s">
        <v>446</v>
      </c>
      <c r="J283" s="72">
        <v>0.38419000000000003</v>
      </c>
      <c r="K283" s="73">
        <v>0.44465800000000005</v>
      </c>
      <c r="L283" s="73">
        <f t="shared" si="16"/>
        <v>0.10086863924312457</v>
      </c>
      <c r="M283" s="73">
        <v>4.8594949243124574E-2</v>
      </c>
      <c r="N283" s="73">
        <v>2.6030950000000001E-2</v>
      </c>
      <c r="O283" s="73">
        <v>2.6242740000000001E-2</v>
      </c>
      <c r="P283" s="74">
        <f t="shared" si="17"/>
        <v>0.10928612381453739</v>
      </c>
      <c r="Q283" s="74">
        <f t="shared" si="18"/>
        <v>0.1678276321197967</v>
      </c>
      <c r="R283" s="75">
        <f t="shared" si="19"/>
        <v>0.22684543906356022</v>
      </c>
      <c r="S283" s="7"/>
    </row>
    <row r="284" spans="1:19" ht="76.5" x14ac:dyDescent="0.25">
      <c r="A284" s="66"/>
      <c r="B284" s="56"/>
      <c r="C284" s="67"/>
      <c r="D284" s="68"/>
      <c r="E284" s="69"/>
      <c r="F284" s="70"/>
      <c r="G284" s="71"/>
      <c r="H284" s="66">
        <v>3043987</v>
      </c>
      <c r="I284" s="67" t="s">
        <v>425</v>
      </c>
      <c r="J284" s="72">
        <v>6.9605E-2</v>
      </c>
      <c r="K284" s="73">
        <v>6.9605E-2</v>
      </c>
      <c r="L284" s="73">
        <f t="shared" si="16"/>
        <v>1.1122029654619024E-2</v>
      </c>
      <c r="M284" s="73">
        <v>1.5399999654619023E-2</v>
      </c>
      <c r="N284" s="73">
        <v>-6.6479499999999997E-3</v>
      </c>
      <c r="O284" s="73">
        <v>2.3699800000000003E-3</v>
      </c>
      <c r="P284" s="74">
        <f t="shared" si="17"/>
        <v>0.22124846856718661</v>
      </c>
      <c r="Q284" s="74">
        <f t="shared" si="18"/>
        <v>0.12573880690494971</v>
      </c>
      <c r="R284" s="75">
        <f t="shared" si="19"/>
        <v>0.15978779763837403</v>
      </c>
      <c r="S284" s="7"/>
    </row>
    <row r="285" spans="1:19" x14ac:dyDescent="0.25">
      <c r="A285" s="66"/>
      <c r="B285" s="56"/>
      <c r="C285" s="67"/>
      <c r="D285" s="68"/>
      <c r="E285" s="69"/>
      <c r="F285" s="70"/>
      <c r="G285" s="71"/>
      <c r="H285" s="66">
        <v>9000000</v>
      </c>
      <c r="I285" s="67" t="s">
        <v>293</v>
      </c>
      <c r="J285" s="72">
        <v>1.6714459999999995</v>
      </c>
      <c r="K285" s="73">
        <v>1.6502609999999993</v>
      </c>
      <c r="L285" s="73">
        <f t="shared" si="16"/>
        <v>0.3805591079116083</v>
      </c>
      <c r="M285" s="73">
        <v>0.2096819879116083</v>
      </c>
      <c r="N285" s="73">
        <v>9.9669370000000007E-2</v>
      </c>
      <c r="O285" s="73">
        <v>7.120775E-2</v>
      </c>
      <c r="P285" s="74">
        <f t="shared" si="17"/>
        <v>0.12705989410863397</v>
      </c>
      <c r="Q285" s="74">
        <f t="shared" si="18"/>
        <v>0.18745601932761449</v>
      </c>
      <c r="R285" s="75">
        <f t="shared" si="19"/>
        <v>0.23060540600038931</v>
      </c>
      <c r="S285" s="7"/>
    </row>
    <row r="286" spans="1:19" x14ac:dyDescent="0.25">
      <c r="A286" s="44"/>
      <c r="B286" s="45"/>
      <c r="C286" s="46"/>
      <c r="D286" s="47"/>
      <c r="E286" s="48"/>
      <c r="F286" s="49">
        <v>24</v>
      </c>
      <c r="G286" s="50" t="s">
        <v>141</v>
      </c>
      <c r="H286" s="90"/>
      <c r="I286" s="46"/>
      <c r="J286" s="51">
        <v>2.9766140000000005</v>
      </c>
      <c r="K286" s="52">
        <v>4.4451479999999997</v>
      </c>
      <c r="L286" s="53">
        <f t="shared" si="16"/>
        <v>0.88971171162371832</v>
      </c>
      <c r="M286" s="53">
        <v>0.42076969162371824</v>
      </c>
      <c r="N286" s="53">
        <v>0.15505012999999998</v>
      </c>
      <c r="O286" s="53">
        <v>0.31389189000000006</v>
      </c>
      <c r="P286" s="54">
        <f t="shared" si="17"/>
        <v>9.4658196222874538E-2</v>
      </c>
      <c r="Q286" s="54">
        <f t="shared" si="18"/>
        <v>0.12953895384894232</v>
      </c>
      <c r="R286" s="55">
        <f t="shared" si="19"/>
        <v>0.20015345082407118</v>
      </c>
      <c r="S286" s="7"/>
    </row>
    <row r="287" spans="1:19" x14ac:dyDescent="0.25">
      <c r="A287" s="66"/>
      <c r="B287" s="56"/>
      <c r="C287" s="67"/>
      <c r="D287" s="68"/>
      <c r="E287" s="69"/>
      <c r="F287" s="70"/>
      <c r="G287" s="71"/>
      <c r="H287" s="66">
        <v>3000001</v>
      </c>
      <c r="I287" s="67" t="s">
        <v>283</v>
      </c>
      <c r="J287" s="72">
        <v>0.21486199999999997</v>
      </c>
      <c r="K287" s="73">
        <v>0.24923000000000003</v>
      </c>
      <c r="L287" s="73">
        <f t="shared" si="16"/>
        <v>5.1196999021149707E-2</v>
      </c>
      <c r="M287" s="73">
        <v>4.2779999021149706E-2</v>
      </c>
      <c r="N287" s="73">
        <v>3.7419999999999997E-3</v>
      </c>
      <c r="O287" s="73">
        <v>4.6750000000000003E-3</v>
      </c>
      <c r="P287" s="74">
        <f t="shared" si="17"/>
        <v>0.17164867400052039</v>
      </c>
      <c r="Q287" s="74">
        <f t="shared" si="18"/>
        <v>0.18666291787164346</v>
      </c>
      <c r="R287" s="75">
        <f t="shared" si="19"/>
        <v>0.20542069181539019</v>
      </c>
      <c r="S287" s="7"/>
    </row>
    <row r="288" spans="1:19" ht="25.5" x14ac:dyDescent="0.25">
      <c r="A288" s="66"/>
      <c r="B288" s="56"/>
      <c r="C288" s="67"/>
      <c r="D288" s="68"/>
      <c r="E288" s="69"/>
      <c r="F288" s="70"/>
      <c r="G288" s="71"/>
      <c r="H288" s="66">
        <v>3000004</v>
      </c>
      <c r="I288" s="67" t="s">
        <v>438</v>
      </c>
      <c r="J288" s="72">
        <v>0.35064000000000001</v>
      </c>
      <c r="K288" s="73">
        <v>1.812106</v>
      </c>
      <c r="L288" s="73">
        <f t="shared" si="16"/>
        <v>0.21138487012637253</v>
      </c>
      <c r="M288" s="73">
        <v>7.3644440126372501E-2</v>
      </c>
      <c r="N288" s="73">
        <v>3.2390229999999999E-2</v>
      </c>
      <c r="O288" s="73">
        <v>0.10535020000000002</v>
      </c>
      <c r="P288" s="74">
        <f t="shared" si="17"/>
        <v>4.0640249591565009E-2</v>
      </c>
      <c r="Q288" s="74">
        <f t="shared" si="18"/>
        <v>5.8514606831152532E-2</v>
      </c>
      <c r="R288" s="75">
        <f t="shared" si="19"/>
        <v>0.11665149286320586</v>
      </c>
      <c r="S288" s="7"/>
    </row>
    <row r="289" spans="1:19" ht="25.5" x14ac:dyDescent="0.25">
      <c r="A289" s="66"/>
      <c r="B289" s="56"/>
      <c r="C289" s="67"/>
      <c r="D289" s="68"/>
      <c r="E289" s="69"/>
      <c r="F289" s="70"/>
      <c r="G289" s="71"/>
      <c r="H289" s="66">
        <v>3000365</v>
      </c>
      <c r="I289" s="67" t="s">
        <v>426</v>
      </c>
      <c r="J289" s="72">
        <v>5.8209999999999998E-3</v>
      </c>
      <c r="K289" s="73">
        <v>5.8209999999999998E-3</v>
      </c>
      <c r="L289" s="73">
        <f t="shared" si="16"/>
        <v>1.5600000268109144E-3</v>
      </c>
      <c r="M289" s="73">
        <v>6.3800002681091428E-4</v>
      </c>
      <c r="N289" s="73">
        <v>9.2199999999999997E-4</v>
      </c>
      <c r="O289" s="73">
        <v>0</v>
      </c>
      <c r="P289" s="74">
        <f t="shared" si="17"/>
        <v>0.1096031655748006</v>
      </c>
      <c r="Q289" s="74">
        <f t="shared" si="18"/>
        <v>0.26799519443582104</v>
      </c>
      <c r="R289" s="75">
        <f t="shared" si="19"/>
        <v>0.26799519443582104</v>
      </c>
      <c r="S289" s="7"/>
    </row>
    <row r="290" spans="1:19" ht="25.5" x14ac:dyDescent="0.25">
      <c r="A290" s="66"/>
      <c r="B290" s="56"/>
      <c r="C290" s="67"/>
      <c r="D290" s="68"/>
      <c r="E290" s="69"/>
      <c r="F290" s="70"/>
      <c r="G290" s="71"/>
      <c r="H290" s="66">
        <v>3000366</v>
      </c>
      <c r="I290" s="67" t="s">
        <v>443</v>
      </c>
      <c r="J290" s="72">
        <v>2E-3</v>
      </c>
      <c r="K290" s="73">
        <v>2E-3</v>
      </c>
      <c r="L290" s="73">
        <f t="shared" si="16"/>
        <v>0</v>
      </c>
      <c r="M290" s="73">
        <v>0</v>
      </c>
      <c r="N290" s="73">
        <v>0</v>
      </c>
      <c r="O290" s="73">
        <v>0</v>
      </c>
      <c r="P290" s="74">
        <f t="shared" si="17"/>
        <v>0</v>
      </c>
      <c r="Q290" s="74">
        <f t="shared" si="18"/>
        <v>0</v>
      </c>
      <c r="R290" s="75">
        <f t="shared" si="19"/>
        <v>0</v>
      </c>
      <c r="S290" s="7"/>
    </row>
    <row r="291" spans="1:19" x14ac:dyDescent="0.25">
      <c r="A291" s="66"/>
      <c r="B291" s="56"/>
      <c r="C291" s="67"/>
      <c r="D291" s="68"/>
      <c r="E291" s="69"/>
      <c r="F291" s="70"/>
      <c r="G291" s="71"/>
      <c r="H291" s="66">
        <v>3000683</v>
      </c>
      <c r="I291" s="67" t="s">
        <v>427</v>
      </c>
      <c r="J291" s="72">
        <v>5.4528999999999994E-2</v>
      </c>
      <c r="K291" s="73">
        <v>3.5479000000000004E-2</v>
      </c>
      <c r="L291" s="73">
        <f t="shared" si="16"/>
        <v>6.1824898613726358E-3</v>
      </c>
      <c r="M291" s="73">
        <v>1.2399999861372635E-2</v>
      </c>
      <c r="N291" s="73">
        <v>-8.3480499999999992E-3</v>
      </c>
      <c r="O291" s="73">
        <v>2.1305400000000002E-3</v>
      </c>
      <c r="P291" s="74">
        <f t="shared" si="17"/>
        <v>0.34950251871170646</v>
      </c>
      <c r="Q291" s="74">
        <f t="shared" si="18"/>
        <v>0.11420699178028228</v>
      </c>
      <c r="R291" s="75">
        <f t="shared" si="19"/>
        <v>0.17425772601743666</v>
      </c>
      <c r="S291" s="7"/>
    </row>
    <row r="292" spans="1:19" x14ac:dyDescent="0.25">
      <c r="A292" s="66"/>
      <c r="B292" s="56"/>
      <c r="C292" s="67"/>
      <c r="D292" s="68"/>
      <c r="E292" s="69"/>
      <c r="F292" s="70"/>
      <c r="G292" s="71"/>
      <c r="H292" s="66">
        <v>9000000</v>
      </c>
      <c r="I292" s="67" t="s">
        <v>293</v>
      </c>
      <c r="J292" s="72">
        <v>2.3487620000000007</v>
      </c>
      <c r="K292" s="73">
        <v>2.3405120000000004</v>
      </c>
      <c r="L292" s="73">
        <f t="shared" si="16"/>
        <v>0.61938735258801247</v>
      </c>
      <c r="M292" s="73">
        <v>0.29130725258801249</v>
      </c>
      <c r="N292" s="73">
        <v>0.12634394999999998</v>
      </c>
      <c r="O292" s="73">
        <v>0.20173615000000003</v>
      </c>
      <c r="P292" s="74">
        <f t="shared" si="17"/>
        <v>0.12446304594379881</v>
      </c>
      <c r="Q292" s="74">
        <f t="shared" si="18"/>
        <v>0.17844437566994417</v>
      </c>
      <c r="R292" s="75">
        <f t="shared" si="19"/>
        <v>0.26463754622407931</v>
      </c>
      <c r="S292" s="7"/>
    </row>
    <row r="293" spans="1:19" x14ac:dyDescent="0.25">
      <c r="A293" s="44"/>
      <c r="B293" s="45"/>
      <c r="C293" s="46"/>
      <c r="D293" s="47"/>
      <c r="E293" s="48"/>
      <c r="F293" s="49">
        <v>39</v>
      </c>
      <c r="G293" s="50" t="s">
        <v>157</v>
      </c>
      <c r="H293" s="90"/>
      <c r="I293" s="46"/>
      <c r="J293" s="51">
        <v>1.217978</v>
      </c>
      <c r="K293" s="52">
        <v>1.2178200000000001</v>
      </c>
      <c r="L293" s="53">
        <f t="shared" si="16"/>
        <v>2.9279729944253489E-2</v>
      </c>
      <c r="M293" s="53">
        <v>8.9418899442534894E-3</v>
      </c>
      <c r="N293" s="53">
        <v>1.247089E-2</v>
      </c>
      <c r="O293" s="53">
        <v>7.866950000000001E-3</v>
      </c>
      <c r="P293" s="54">
        <f t="shared" si="17"/>
        <v>7.3425382603779614E-3</v>
      </c>
      <c r="Q293" s="54">
        <f t="shared" si="18"/>
        <v>1.7582877555183431E-2</v>
      </c>
      <c r="R293" s="55">
        <f t="shared" si="19"/>
        <v>2.4042740260673569E-2</v>
      </c>
      <c r="S293" s="7"/>
    </row>
    <row r="294" spans="1:19" ht="38.25" x14ac:dyDescent="0.25">
      <c r="A294" s="66"/>
      <c r="B294" s="56"/>
      <c r="C294" s="67"/>
      <c r="D294" s="68"/>
      <c r="E294" s="69"/>
      <c r="F294" s="70"/>
      <c r="G294" s="71"/>
      <c r="H294" s="66">
        <v>3000523</v>
      </c>
      <c r="I294" s="67" t="s">
        <v>468</v>
      </c>
      <c r="J294" s="72">
        <v>0.11797800000000003</v>
      </c>
      <c r="K294" s="73">
        <v>0.11782000000000002</v>
      </c>
      <c r="L294" s="73">
        <f t="shared" si="16"/>
        <v>2.9279729944253489E-2</v>
      </c>
      <c r="M294" s="73">
        <v>8.9418899442534894E-3</v>
      </c>
      <c r="N294" s="73">
        <v>1.247089E-2</v>
      </c>
      <c r="O294" s="73">
        <v>7.866950000000001E-3</v>
      </c>
      <c r="P294" s="74">
        <f t="shared" si="17"/>
        <v>7.5894499611725411E-2</v>
      </c>
      <c r="Q294" s="74">
        <f t="shared" si="18"/>
        <v>0.18174146956589274</v>
      </c>
      <c r="R294" s="75">
        <f t="shared" si="19"/>
        <v>0.24851239131092753</v>
      </c>
      <c r="S294" s="7"/>
    </row>
    <row r="295" spans="1:19" x14ac:dyDescent="0.25">
      <c r="A295" s="66"/>
      <c r="B295" s="56"/>
      <c r="C295" s="67"/>
      <c r="D295" s="68"/>
      <c r="E295" s="69"/>
      <c r="F295" s="70"/>
      <c r="G295" s="71"/>
      <c r="H295" s="66">
        <v>9000009</v>
      </c>
      <c r="I295" s="67" t="s">
        <v>294</v>
      </c>
      <c r="J295" s="72">
        <v>1.1000000000000001</v>
      </c>
      <c r="K295" s="73">
        <v>1.1000000000000001</v>
      </c>
      <c r="L295" s="73">
        <f t="shared" si="16"/>
        <v>0</v>
      </c>
      <c r="M295" s="73">
        <v>0</v>
      </c>
      <c r="N295" s="73">
        <v>0</v>
      </c>
      <c r="O295" s="73">
        <v>0</v>
      </c>
      <c r="P295" s="74">
        <f t="shared" si="17"/>
        <v>0</v>
      </c>
      <c r="Q295" s="74">
        <f t="shared" si="18"/>
        <v>0</v>
      </c>
      <c r="R295" s="75">
        <f t="shared" si="19"/>
        <v>0</v>
      </c>
      <c r="S295" s="7"/>
    </row>
    <row r="296" spans="1:19" ht="25.5" x14ac:dyDescent="0.25">
      <c r="A296" s="44"/>
      <c r="B296" s="45"/>
      <c r="C296" s="46"/>
      <c r="D296" s="47"/>
      <c r="E296" s="48"/>
      <c r="F296" s="49">
        <v>41</v>
      </c>
      <c r="G296" s="50" t="s">
        <v>163</v>
      </c>
      <c r="H296" s="90"/>
      <c r="I296" s="46"/>
      <c r="J296" s="51">
        <v>0.19999999999999998</v>
      </c>
      <c r="K296" s="52">
        <v>1.003393</v>
      </c>
      <c r="L296" s="53">
        <f t="shared" si="16"/>
        <v>3.8885700000000002E-2</v>
      </c>
      <c r="M296" s="53">
        <v>0</v>
      </c>
      <c r="N296" s="53">
        <v>0</v>
      </c>
      <c r="O296" s="53">
        <v>3.8885700000000002E-2</v>
      </c>
      <c r="P296" s="54">
        <f t="shared" si="17"/>
        <v>0</v>
      </c>
      <c r="Q296" s="54">
        <f t="shared" si="18"/>
        <v>0</v>
      </c>
      <c r="R296" s="55">
        <f t="shared" si="19"/>
        <v>3.8754206975731349E-2</v>
      </c>
      <c r="S296" s="7"/>
    </row>
    <row r="297" spans="1:19" x14ac:dyDescent="0.25">
      <c r="A297" s="66"/>
      <c r="B297" s="56"/>
      <c r="C297" s="67"/>
      <c r="D297" s="68"/>
      <c r="E297" s="69"/>
      <c r="F297" s="70"/>
      <c r="G297" s="71"/>
      <c r="H297" s="66">
        <v>9000009</v>
      </c>
      <c r="I297" s="67" t="s">
        <v>294</v>
      </c>
      <c r="J297" s="72">
        <v>0.19999999999999998</v>
      </c>
      <c r="K297" s="73">
        <v>1.003393</v>
      </c>
      <c r="L297" s="73">
        <f t="shared" si="16"/>
        <v>3.8885700000000002E-2</v>
      </c>
      <c r="M297" s="73">
        <v>0</v>
      </c>
      <c r="N297" s="73">
        <v>0</v>
      </c>
      <c r="O297" s="73">
        <v>3.8885700000000002E-2</v>
      </c>
      <c r="P297" s="74">
        <f t="shared" si="17"/>
        <v>0</v>
      </c>
      <c r="Q297" s="74">
        <f t="shared" si="18"/>
        <v>0</v>
      </c>
      <c r="R297" s="75">
        <f t="shared" si="19"/>
        <v>3.8754206975731349E-2</v>
      </c>
      <c r="S297" s="7"/>
    </row>
    <row r="298" spans="1:19" ht="25.5" x14ac:dyDescent="0.25">
      <c r="A298" s="44"/>
      <c r="B298" s="45"/>
      <c r="C298" s="46"/>
      <c r="D298" s="47"/>
      <c r="E298" s="48"/>
      <c r="F298" s="49">
        <v>42</v>
      </c>
      <c r="G298" s="50" t="s">
        <v>158</v>
      </c>
      <c r="H298" s="90"/>
      <c r="I298" s="46"/>
      <c r="J298" s="51">
        <v>82.040065999999996</v>
      </c>
      <c r="K298" s="52">
        <v>85.536086999999981</v>
      </c>
      <c r="L298" s="53">
        <f t="shared" si="16"/>
        <v>6.3551121801751549</v>
      </c>
      <c r="M298" s="53">
        <v>5.0058827601751545</v>
      </c>
      <c r="N298" s="53">
        <v>0.41987503999999998</v>
      </c>
      <c r="O298" s="53">
        <v>0.92935438000000015</v>
      </c>
      <c r="P298" s="54">
        <f t="shared" si="17"/>
        <v>5.8523635295301218E-2</v>
      </c>
      <c r="Q298" s="54">
        <f t="shared" si="18"/>
        <v>6.3432382640734503E-2</v>
      </c>
      <c r="R298" s="55">
        <f t="shared" si="19"/>
        <v>7.4297438695964155E-2</v>
      </c>
      <c r="S298" s="7"/>
    </row>
    <row r="299" spans="1:19" ht="51" x14ac:dyDescent="0.25">
      <c r="A299" s="66"/>
      <c r="B299" s="56"/>
      <c r="C299" s="67"/>
      <c r="D299" s="68"/>
      <c r="E299" s="69"/>
      <c r="F299" s="70"/>
      <c r="G299" s="71"/>
      <c r="H299" s="66">
        <v>3000528</v>
      </c>
      <c r="I299" s="67" t="s">
        <v>458</v>
      </c>
      <c r="J299" s="72">
        <v>2.8035999999999998E-2</v>
      </c>
      <c r="K299" s="73">
        <v>2.8504999999999996E-2</v>
      </c>
      <c r="L299" s="73">
        <f t="shared" si="16"/>
        <v>7.1924799412253874E-3</v>
      </c>
      <c r="M299" s="73">
        <v>2.6979899412253872E-3</v>
      </c>
      <c r="N299" s="73">
        <v>2.1965000000000001E-3</v>
      </c>
      <c r="O299" s="73">
        <v>2.2979900000000002E-3</v>
      </c>
      <c r="P299" s="74">
        <f t="shared" si="17"/>
        <v>9.4649708515186379E-2</v>
      </c>
      <c r="Q299" s="74">
        <f t="shared" si="18"/>
        <v>0.17170636524207641</v>
      </c>
      <c r="R299" s="75">
        <f t="shared" si="19"/>
        <v>0.25232344996405504</v>
      </c>
      <c r="S299" s="7"/>
    </row>
    <row r="300" spans="1:19" x14ac:dyDescent="0.25">
      <c r="A300" s="66"/>
      <c r="B300" s="56"/>
      <c r="C300" s="67"/>
      <c r="D300" s="68"/>
      <c r="E300" s="69"/>
      <c r="F300" s="70"/>
      <c r="G300" s="71"/>
      <c r="H300" s="66">
        <v>9000009</v>
      </c>
      <c r="I300" s="67" t="s">
        <v>294</v>
      </c>
      <c r="J300" s="72">
        <v>82.012029999999996</v>
      </c>
      <c r="K300" s="73">
        <v>85.507581999999985</v>
      </c>
      <c r="L300" s="73">
        <f t="shared" si="16"/>
        <v>6.3479197002339287</v>
      </c>
      <c r="M300" s="73">
        <v>5.0031847702339292</v>
      </c>
      <c r="N300" s="73">
        <v>0.41767853999999999</v>
      </c>
      <c r="O300" s="73">
        <v>0.92705639000000017</v>
      </c>
      <c r="P300" s="74">
        <f t="shared" si="17"/>
        <v>5.8511592226218372E-2</v>
      </c>
      <c r="Q300" s="74">
        <f t="shared" si="18"/>
        <v>6.3396288182186344E-2</v>
      </c>
      <c r="R300" s="75">
        <f t="shared" si="19"/>
        <v>7.4238091544138504E-2</v>
      </c>
      <c r="S300" s="7"/>
    </row>
    <row r="301" spans="1:19" ht="51" x14ac:dyDescent="0.25">
      <c r="A301" s="44"/>
      <c r="B301" s="45"/>
      <c r="C301" s="46"/>
      <c r="D301" s="47"/>
      <c r="E301" s="48"/>
      <c r="F301" s="49">
        <v>47</v>
      </c>
      <c r="G301" s="50" t="s">
        <v>190</v>
      </c>
      <c r="H301" s="90"/>
      <c r="I301" s="46"/>
      <c r="J301" s="51">
        <v>0.06</v>
      </c>
      <c r="K301" s="52">
        <v>0.06</v>
      </c>
      <c r="L301" s="53">
        <f t="shared" si="16"/>
        <v>1.2999999999999999E-3</v>
      </c>
      <c r="M301" s="53">
        <v>0</v>
      </c>
      <c r="N301" s="53">
        <v>1.2999999999999999E-3</v>
      </c>
      <c r="O301" s="53">
        <v>0</v>
      </c>
      <c r="P301" s="54">
        <f t="shared" si="17"/>
        <v>0</v>
      </c>
      <c r="Q301" s="54">
        <f t="shared" si="18"/>
        <v>2.1666666666666667E-2</v>
      </c>
      <c r="R301" s="55">
        <f t="shared" si="19"/>
        <v>2.1666666666666667E-2</v>
      </c>
      <c r="S301" s="7"/>
    </row>
    <row r="302" spans="1:19" ht="51" x14ac:dyDescent="0.25">
      <c r="A302" s="66"/>
      <c r="B302" s="56"/>
      <c r="C302" s="67"/>
      <c r="D302" s="68"/>
      <c r="E302" s="69"/>
      <c r="F302" s="70"/>
      <c r="G302" s="71"/>
      <c r="H302" s="66">
        <v>3000495</v>
      </c>
      <c r="I302" s="67" t="s">
        <v>510</v>
      </c>
      <c r="J302" s="72">
        <v>0.06</v>
      </c>
      <c r="K302" s="73">
        <v>0.06</v>
      </c>
      <c r="L302" s="73">
        <f t="shared" si="16"/>
        <v>1.2999999999999999E-3</v>
      </c>
      <c r="M302" s="73">
        <v>0</v>
      </c>
      <c r="N302" s="73">
        <v>1.2999999999999999E-3</v>
      </c>
      <c r="O302" s="73">
        <v>0</v>
      </c>
      <c r="P302" s="74">
        <f t="shared" si="17"/>
        <v>0</v>
      </c>
      <c r="Q302" s="74">
        <f t="shared" si="18"/>
        <v>2.1666666666666667E-2</v>
      </c>
      <c r="R302" s="75">
        <f t="shared" si="19"/>
        <v>2.1666666666666667E-2</v>
      </c>
      <c r="S302" s="7"/>
    </row>
    <row r="303" spans="1:19" ht="25.5" x14ac:dyDescent="0.25">
      <c r="A303" s="44"/>
      <c r="B303" s="45"/>
      <c r="C303" s="46"/>
      <c r="D303" s="47"/>
      <c r="E303" s="48"/>
      <c r="F303" s="49">
        <v>51</v>
      </c>
      <c r="G303" s="50" t="s">
        <v>24</v>
      </c>
      <c r="H303" s="90"/>
      <c r="I303" s="46"/>
      <c r="J303" s="51">
        <v>0.61226499999999984</v>
      </c>
      <c r="K303" s="52">
        <v>0.61226499999999984</v>
      </c>
      <c r="L303" s="53">
        <f t="shared" si="16"/>
        <v>2.3031599999999999E-2</v>
      </c>
      <c r="M303" s="53">
        <v>0</v>
      </c>
      <c r="N303" s="53">
        <v>5.2078999999999997E-3</v>
      </c>
      <c r="O303" s="53">
        <v>1.7823700000000001E-2</v>
      </c>
      <c r="P303" s="54">
        <f t="shared" si="17"/>
        <v>0</v>
      </c>
      <c r="Q303" s="54">
        <f t="shared" si="18"/>
        <v>8.5059573877324379E-3</v>
      </c>
      <c r="R303" s="55">
        <f t="shared" si="19"/>
        <v>3.7617044907025561E-2</v>
      </c>
      <c r="S303" s="7"/>
    </row>
    <row r="304" spans="1:19" ht="38.25" x14ac:dyDescent="0.25">
      <c r="A304" s="66"/>
      <c r="B304" s="56"/>
      <c r="C304" s="67"/>
      <c r="D304" s="68"/>
      <c r="E304" s="69"/>
      <c r="F304" s="70"/>
      <c r="G304" s="71"/>
      <c r="H304" s="66">
        <v>3000712</v>
      </c>
      <c r="I304" s="67" t="s">
        <v>295</v>
      </c>
      <c r="J304" s="72">
        <v>0.50624999999999987</v>
      </c>
      <c r="K304" s="73">
        <v>0.50624999999999987</v>
      </c>
      <c r="L304" s="73">
        <f t="shared" si="16"/>
        <v>2.3031599999999999E-2</v>
      </c>
      <c r="M304" s="73">
        <v>0</v>
      </c>
      <c r="N304" s="73">
        <v>5.2078999999999997E-3</v>
      </c>
      <c r="O304" s="73">
        <v>1.7823700000000001E-2</v>
      </c>
      <c r="P304" s="74">
        <f t="shared" si="17"/>
        <v>0</v>
      </c>
      <c r="Q304" s="74">
        <f t="shared" si="18"/>
        <v>1.0287209876543212E-2</v>
      </c>
      <c r="R304" s="75">
        <f t="shared" si="19"/>
        <v>4.5494518518518531E-2</v>
      </c>
      <c r="S304" s="7"/>
    </row>
    <row r="305" spans="1:19" ht="25.5" x14ac:dyDescent="0.25">
      <c r="A305" s="66"/>
      <c r="B305" s="56"/>
      <c r="C305" s="67"/>
      <c r="D305" s="68"/>
      <c r="E305" s="69"/>
      <c r="F305" s="70"/>
      <c r="G305" s="71"/>
      <c r="H305" s="66">
        <v>3000713</v>
      </c>
      <c r="I305" s="67" t="s">
        <v>313</v>
      </c>
      <c r="J305" s="72">
        <v>0.106015</v>
      </c>
      <c r="K305" s="73">
        <v>0.106015</v>
      </c>
      <c r="L305" s="73">
        <f t="shared" si="16"/>
        <v>0</v>
      </c>
      <c r="M305" s="73">
        <v>0</v>
      </c>
      <c r="N305" s="73">
        <v>0</v>
      </c>
      <c r="O305" s="73">
        <v>0</v>
      </c>
      <c r="P305" s="74">
        <f t="shared" si="17"/>
        <v>0</v>
      </c>
      <c r="Q305" s="74">
        <f t="shared" si="18"/>
        <v>0</v>
      </c>
      <c r="R305" s="75">
        <f t="shared" si="19"/>
        <v>0</v>
      </c>
      <c r="S305" s="7"/>
    </row>
    <row r="306" spans="1:19" ht="38.25" x14ac:dyDescent="0.25">
      <c r="A306" s="44"/>
      <c r="B306" s="45"/>
      <c r="C306" s="46"/>
      <c r="D306" s="47"/>
      <c r="E306" s="48"/>
      <c r="F306" s="49">
        <v>61</v>
      </c>
      <c r="G306" s="50" t="s">
        <v>191</v>
      </c>
      <c r="H306" s="90"/>
      <c r="I306" s="46"/>
      <c r="J306" s="51">
        <v>15.732500999999999</v>
      </c>
      <c r="K306" s="52">
        <v>16.444161999999999</v>
      </c>
      <c r="L306" s="53">
        <f t="shared" si="16"/>
        <v>0.90490849020867492</v>
      </c>
      <c r="M306" s="53">
        <v>0.21802979020867497</v>
      </c>
      <c r="N306" s="53">
        <v>0.13821527</v>
      </c>
      <c r="O306" s="53">
        <v>0.54866342999999995</v>
      </c>
      <c r="P306" s="54">
        <f t="shared" si="17"/>
        <v>1.3258796052281349E-2</v>
      </c>
      <c r="Q306" s="54">
        <f t="shared" si="18"/>
        <v>2.1663923051151831E-2</v>
      </c>
      <c r="R306" s="55">
        <f t="shared" si="19"/>
        <v>5.5029164162252536E-2</v>
      </c>
      <c r="S306" s="7"/>
    </row>
    <row r="307" spans="1:19" x14ac:dyDescent="0.25">
      <c r="A307" s="66"/>
      <c r="B307" s="56"/>
      <c r="C307" s="67"/>
      <c r="D307" s="68"/>
      <c r="E307" s="69"/>
      <c r="F307" s="70"/>
      <c r="G307" s="71"/>
      <c r="H307" s="66">
        <v>3000001</v>
      </c>
      <c r="I307" s="67" t="s">
        <v>283</v>
      </c>
      <c r="J307" s="72">
        <v>0.346723</v>
      </c>
      <c r="K307" s="73">
        <v>0.346723</v>
      </c>
      <c r="L307" s="73">
        <f t="shared" si="16"/>
        <v>0.10349275967849642</v>
      </c>
      <c r="M307" s="73">
        <v>6.385515967849642E-2</v>
      </c>
      <c r="N307" s="73">
        <v>2.1711100000000001E-2</v>
      </c>
      <c r="O307" s="73">
        <v>1.7926499999999998E-2</v>
      </c>
      <c r="P307" s="74">
        <f t="shared" si="17"/>
        <v>0.18416764875274044</v>
      </c>
      <c r="Q307" s="74">
        <f t="shared" si="18"/>
        <v>0.24678564640504499</v>
      </c>
      <c r="R307" s="75">
        <f t="shared" si="19"/>
        <v>0.29848830241575092</v>
      </c>
      <c r="S307" s="7"/>
    </row>
    <row r="308" spans="1:19" ht="25.5" x14ac:dyDescent="0.25">
      <c r="A308" s="66"/>
      <c r="B308" s="56"/>
      <c r="C308" s="67"/>
      <c r="D308" s="68"/>
      <c r="E308" s="69"/>
      <c r="F308" s="70"/>
      <c r="G308" s="71"/>
      <c r="H308" s="66">
        <v>3000132</v>
      </c>
      <c r="I308" s="67" t="s">
        <v>513</v>
      </c>
      <c r="J308" s="72">
        <v>2.2721960000000001</v>
      </c>
      <c r="K308" s="73">
        <v>4.8277339999999995</v>
      </c>
      <c r="L308" s="73">
        <f t="shared" si="16"/>
        <v>0.31145018065477487</v>
      </c>
      <c r="M308" s="73">
        <v>0.10388866065477487</v>
      </c>
      <c r="N308" s="73">
        <v>4.1702459999999997E-2</v>
      </c>
      <c r="O308" s="73">
        <v>0.16585906</v>
      </c>
      <c r="P308" s="74">
        <f t="shared" si="17"/>
        <v>2.1519135199821463E-2</v>
      </c>
      <c r="Q308" s="74">
        <f t="shared" si="18"/>
        <v>3.0157237464776412E-2</v>
      </c>
      <c r="R308" s="75">
        <f t="shared" si="19"/>
        <v>6.4512705268097811E-2</v>
      </c>
      <c r="S308" s="7"/>
    </row>
    <row r="309" spans="1:19" ht="25.5" x14ac:dyDescent="0.25">
      <c r="A309" s="66"/>
      <c r="B309" s="56"/>
      <c r="C309" s="67"/>
      <c r="D309" s="68"/>
      <c r="E309" s="69"/>
      <c r="F309" s="70"/>
      <c r="G309" s="71"/>
      <c r="H309" s="66">
        <v>3000479</v>
      </c>
      <c r="I309" s="67" t="s">
        <v>515</v>
      </c>
      <c r="J309" s="72">
        <v>0.5803910000000001</v>
      </c>
      <c r="K309" s="73">
        <v>0.59029100000000012</v>
      </c>
      <c r="L309" s="73">
        <f t="shared" si="16"/>
        <v>0.1282221795157108</v>
      </c>
      <c r="M309" s="73">
        <v>3.8226439515710808E-2</v>
      </c>
      <c r="N309" s="73">
        <v>4.0798319999999999E-2</v>
      </c>
      <c r="O309" s="73">
        <v>4.9197420000000006E-2</v>
      </c>
      <c r="P309" s="74">
        <f t="shared" si="17"/>
        <v>6.4758635174364504E-2</v>
      </c>
      <c r="Q309" s="74">
        <f t="shared" si="18"/>
        <v>0.13387424086714991</v>
      </c>
      <c r="R309" s="75">
        <f t="shared" si="19"/>
        <v>0.21721859136546343</v>
      </c>
      <c r="S309" s="7"/>
    </row>
    <row r="310" spans="1:19" x14ac:dyDescent="0.25">
      <c r="A310" s="66"/>
      <c r="B310" s="56"/>
      <c r="C310" s="67"/>
      <c r="D310" s="68"/>
      <c r="E310" s="69"/>
      <c r="F310" s="70"/>
      <c r="G310" s="71"/>
      <c r="H310" s="66">
        <v>9000000</v>
      </c>
      <c r="I310" s="67" t="s">
        <v>293</v>
      </c>
      <c r="J310" s="72">
        <v>0.75248900000000007</v>
      </c>
      <c r="K310" s="73">
        <v>0.75248900000000007</v>
      </c>
      <c r="L310" s="73">
        <f t="shared" si="16"/>
        <v>7.3216370359692876E-2</v>
      </c>
      <c r="M310" s="73">
        <v>1.2059530359692872E-2</v>
      </c>
      <c r="N310" s="73">
        <v>3.4003390000000001E-2</v>
      </c>
      <c r="O310" s="73">
        <v>2.7153449999999999E-2</v>
      </c>
      <c r="P310" s="74">
        <f t="shared" si="17"/>
        <v>1.6026188236230525E-2</v>
      </c>
      <c r="Q310" s="74">
        <f t="shared" si="18"/>
        <v>6.1214078025981597E-2</v>
      </c>
      <c r="R310" s="75">
        <f t="shared" si="19"/>
        <v>9.7298924448985788E-2</v>
      </c>
      <c r="S310" s="7"/>
    </row>
    <row r="311" spans="1:19" x14ac:dyDescent="0.25">
      <c r="A311" s="66"/>
      <c r="B311" s="56"/>
      <c r="C311" s="67"/>
      <c r="D311" s="68"/>
      <c r="E311" s="69"/>
      <c r="F311" s="70"/>
      <c r="G311" s="71"/>
      <c r="H311" s="66">
        <v>9000009</v>
      </c>
      <c r="I311" s="67" t="s">
        <v>294</v>
      </c>
      <c r="J311" s="72">
        <v>11.780702</v>
      </c>
      <c r="K311" s="73">
        <v>9.9269250000000007</v>
      </c>
      <c r="L311" s="73">
        <f t="shared" si="16"/>
        <v>0.28852699999999998</v>
      </c>
      <c r="M311" s="73">
        <v>0</v>
      </c>
      <c r="N311" s="73">
        <v>0</v>
      </c>
      <c r="O311" s="73">
        <v>0.28852699999999998</v>
      </c>
      <c r="P311" s="74">
        <f t="shared" si="17"/>
        <v>0</v>
      </c>
      <c r="Q311" s="74">
        <f t="shared" si="18"/>
        <v>0</v>
      </c>
      <c r="R311" s="75">
        <f t="shared" si="19"/>
        <v>2.906509316832755E-2</v>
      </c>
      <c r="S311" s="7"/>
    </row>
    <row r="312" spans="1:19" ht="38.25" x14ac:dyDescent="0.25">
      <c r="A312" s="44"/>
      <c r="B312" s="45"/>
      <c r="C312" s="46"/>
      <c r="D312" s="47"/>
      <c r="E312" s="48"/>
      <c r="F312" s="49">
        <v>68</v>
      </c>
      <c r="G312" s="50" t="s">
        <v>22</v>
      </c>
      <c r="H312" s="90"/>
      <c r="I312" s="46"/>
      <c r="J312" s="51">
        <v>60.106790999999994</v>
      </c>
      <c r="K312" s="52">
        <v>60.716872000000009</v>
      </c>
      <c r="L312" s="53">
        <f t="shared" si="16"/>
        <v>8.9495368091897625</v>
      </c>
      <c r="M312" s="53">
        <v>0.29487709918976179</v>
      </c>
      <c r="N312" s="53">
        <v>0.87541820999999997</v>
      </c>
      <c r="O312" s="53">
        <v>7.7792415000000004</v>
      </c>
      <c r="P312" s="54">
        <f t="shared" si="17"/>
        <v>4.8565924013635247E-3</v>
      </c>
      <c r="Q312" s="54">
        <f t="shared" si="18"/>
        <v>1.9274631097428101E-2</v>
      </c>
      <c r="R312" s="55">
        <f t="shared" si="19"/>
        <v>0.14739785687888798</v>
      </c>
      <c r="S312" s="7"/>
    </row>
    <row r="313" spans="1:19" ht="25.5" x14ac:dyDescent="0.25">
      <c r="A313" s="66"/>
      <c r="B313" s="56"/>
      <c r="C313" s="67"/>
      <c r="D313" s="68"/>
      <c r="E313" s="69"/>
      <c r="F313" s="70"/>
      <c r="G313" s="71"/>
      <c r="H313" s="66">
        <v>3000433</v>
      </c>
      <c r="I313" s="67" t="s">
        <v>289</v>
      </c>
      <c r="J313" s="72">
        <v>1.7899999999999999E-2</v>
      </c>
      <c r="K313" s="73">
        <v>1.7899999999999999E-2</v>
      </c>
      <c r="L313" s="73">
        <f t="shared" si="16"/>
        <v>0</v>
      </c>
      <c r="M313" s="73">
        <v>0</v>
      </c>
      <c r="N313" s="73">
        <v>0</v>
      </c>
      <c r="O313" s="73">
        <v>0</v>
      </c>
      <c r="P313" s="74">
        <f t="shared" si="17"/>
        <v>0</v>
      </c>
      <c r="Q313" s="74">
        <f t="shared" si="18"/>
        <v>0</v>
      </c>
      <c r="R313" s="75">
        <f t="shared" si="19"/>
        <v>0</v>
      </c>
      <c r="S313" s="7"/>
    </row>
    <row r="314" spans="1:19" ht="38.25" x14ac:dyDescent="0.25">
      <c r="A314" s="66"/>
      <c r="B314" s="56"/>
      <c r="C314" s="67"/>
      <c r="D314" s="68"/>
      <c r="E314" s="69"/>
      <c r="F314" s="70"/>
      <c r="G314" s="71"/>
      <c r="H314" s="66">
        <v>3000435</v>
      </c>
      <c r="I314" s="67" t="s">
        <v>290</v>
      </c>
      <c r="J314" s="72">
        <v>0.87656199999999995</v>
      </c>
      <c r="K314" s="73">
        <v>0.87656199999999973</v>
      </c>
      <c r="L314" s="73">
        <f t="shared" si="16"/>
        <v>7.481213023557097E-2</v>
      </c>
      <c r="M314" s="73">
        <v>9.5099002355709672E-3</v>
      </c>
      <c r="N314" s="73">
        <v>3.4142659999999998E-2</v>
      </c>
      <c r="O314" s="73">
        <v>3.1159570000000001E-2</v>
      </c>
      <c r="P314" s="74">
        <f t="shared" si="17"/>
        <v>1.0849090236139567E-2</v>
      </c>
      <c r="Q314" s="74">
        <f t="shared" si="18"/>
        <v>4.9799740617972238E-2</v>
      </c>
      <c r="R314" s="75">
        <f t="shared" si="19"/>
        <v>8.5347220431151463E-2</v>
      </c>
      <c r="S314" s="7"/>
    </row>
    <row r="315" spans="1:19" ht="51" x14ac:dyDescent="0.25">
      <c r="A315" s="66"/>
      <c r="B315" s="56"/>
      <c r="C315" s="67"/>
      <c r="D315" s="68"/>
      <c r="E315" s="69"/>
      <c r="F315" s="70"/>
      <c r="G315" s="71"/>
      <c r="H315" s="66">
        <v>3000450</v>
      </c>
      <c r="I315" s="67" t="s">
        <v>291</v>
      </c>
      <c r="J315" s="72">
        <v>1.136233</v>
      </c>
      <c r="K315" s="73">
        <v>1.136533</v>
      </c>
      <c r="L315" s="73">
        <f t="shared" si="16"/>
        <v>0.31099228114604843</v>
      </c>
      <c r="M315" s="73">
        <v>7.4578141146048438E-2</v>
      </c>
      <c r="N315" s="73">
        <v>0.11466514</v>
      </c>
      <c r="O315" s="73">
        <v>0.12174900000000001</v>
      </c>
      <c r="P315" s="74">
        <f t="shared" si="17"/>
        <v>6.5618984355094348E-2</v>
      </c>
      <c r="Q315" s="74">
        <f t="shared" si="18"/>
        <v>0.16650927086679262</v>
      </c>
      <c r="R315" s="75">
        <f t="shared" si="19"/>
        <v>0.27363242523186604</v>
      </c>
      <c r="S315" s="7"/>
    </row>
    <row r="316" spans="1:19" ht="38.25" x14ac:dyDescent="0.25">
      <c r="A316" s="66"/>
      <c r="B316" s="56"/>
      <c r="C316" s="67"/>
      <c r="D316" s="68"/>
      <c r="E316" s="69"/>
      <c r="F316" s="70"/>
      <c r="G316" s="71"/>
      <c r="H316" s="66">
        <v>3000516</v>
      </c>
      <c r="I316" s="67" t="s">
        <v>292</v>
      </c>
      <c r="J316" s="72">
        <v>0.84298299999999993</v>
      </c>
      <c r="K316" s="73">
        <v>0.84298299999999993</v>
      </c>
      <c r="L316" s="73">
        <f t="shared" si="16"/>
        <v>0</v>
      </c>
      <c r="M316" s="73">
        <v>0</v>
      </c>
      <c r="N316" s="73">
        <v>0</v>
      </c>
      <c r="O316" s="73">
        <v>0</v>
      </c>
      <c r="P316" s="74">
        <f t="shared" si="17"/>
        <v>0</v>
      </c>
      <c r="Q316" s="74">
        <f t="shared" si="18"/>
        <v>0</v>
      </c>
      <c r="R316" s="75">
        <f t="shared" si="19"/>
        <v>0</v>
      </c>
      <c r="S316" s="7"/>
    </row>
    <row r="317" spans="1:19" ht="25.5" x14ac:dyDescent="0.25">
      <c r="A317" s="66"/>
      <c r="B317" s="56"/>
      <c r="C317" s="67"/>
      <c r="D317" s="68"/>
      <c r="E317" s="69"/>
      <c r="F317" s="70"/>
      <c r="G317" s="71"/>
      <c r="H317" s="66">
        <v>3000565</v>
      </c>
      <c r="I317" s="67" t="s">
        <v>382</v>
      </c>
      <c r="J317" s="72">
        <v>0.70865900000000004</v>
      </c>
      <c r="K317" s="73">
        <v>0.67062400000000011</v>
      </c>
      <c r="L317" s="73">
        <f t="shared" si="16"/>
        <v>0.39048999758727054</v>
      </c>
      <c r="M317" s="73">
        <v>0.15208899758727057</v>
      </c>
      <c r="N317" s="73">
        <v>0.18540099999999998</v>
      </c>
      <c r="O317" s="73">
        <v>5.2999999999999999E-2</v>
      </c>
      <c r="P317" s="74">
        <f t="shared" si="17"/>
        <v>0.22678728704500667</v>
      </c>
      <c r="Q317" s="74">
        <f t="shared" si="18"/>
        <v>0.5032477179272894</v>
      </c>
      <c r="R317" s="75">
        <f t="shared" si="19"/>
        <v>0.58227859066670817</v>
      </c>
      <c r="S317" s="7"/>
    </row>
    <row r="318" spans="1:19" x14ac:dyDescent="0.25">
      <c r="A318" s="66"/>
      <c r="B318" s="56"/>
      <c r="C318" s="67"/>
      <c r="D318" s="68"/>
      <c r="E318" s="69"/>
      <c r="F318" s="70"/>
      <c r="G318" s="71"/>
      <c r="H318" s="66">
        <v>9000000</v>
      </c>
      <c r="I318" s="67" t="s">
        <v>293</v>
      </c>
      <c r="J318" s="72">
        <v>1.0223530000000003</v>
      </c>
      <c r="K318" s="73">
        <v>1.008931</v>
      </c>
      <c r="L318" s="73">
        <f t="shared" si="16"/>
        <v>0.21127633022087183</v>
      </c>
      <c r="M318" s="73">
        <v>5.8700060220871819E-2</v>
      </c>
      <c r="N318" s="73">
        <v>7.6981480000000019E-2</v>
      </c>
      <c r="O318" s="73">
        <v>7.5594789999999995E-2</v>
      </c>
      <c r="P318" s="74">
        <f t="shared" si="17"/>
        <v>5.81804506164166E-2</v>
      </c>
      <c r="Q318" s="74">
        <f t="shared" si="18"/>
        <v>0.13448049492073474</v>
      </c>
      <c r="R318" s="75">
        <f t="shared" si="19"/>
        <v>0.20940612412629983</v>
      </c>
      <c r="S318" s="7"/>
    </row>
    <row r="319" spans="1:19" x14ac:dyDescent="0.25">
      <c r="A319" s="66"/>
      <c r="B319" s="56"/>
      <c r="C319" s="67"/>
      <c r="D319" s="68"/>
      <c r="E319" s="69"/>
      <c r="F319" s="70"/>
      <c r="G319" s="71"/>
      <c r="H319" s="66">
        <v>9000009</v>
      </c>
      <c r="I319" s="67" t="s">
        <v>294</v>
      </c>
      <c r="J319" s="72">
        <v>55.502100999999996</v>
      </c>
      <c r="K319" s="73">
        <v>56.163339000000008</v>
      </c>
      <c r="L319" s="73">
        <f t="shared" si="16"/>
        <v>7.9619660699999999</v>
      </c>
      <c r="M319" s="73">
        <v>0</v>
      </c>
      <c r="N319" s="73">
        <v>0.46422792999999996</v>
      </c>
      <c r="O319" s="73">
        <v>7.4977381400000001</v>
      </c>
      <c r="P319" s="74">
        <f t="shared" si="17"/>
        <v>0</v>
      </c>
      <c r="Q319" s="74">
        <f t="shared" si="18"/>
        <v>8.2656754079382614E-3</v>
      </c>
      <c r="R319" s="75">
        <f t="shared" si="19"/>
        <v>0.14176447148201068</v>
      </c>
      <c r="S319" s="7"/>
    </row>
    <row r="320" spans="1:19" ht="25.5" x14ac:dyDescent="0.25">
      <c r="A320" s="44"/>
      <c r="B320" s="45"/>
      <c r="C320" s="46"/>
      <c r="D320" s="47"/>
      <c r="E320" s="48"/>
      <c r="F320" s="49">
        <v>82</v>
      </c>
      <c r="G320" s="50" t="s">
        <v>197</v>
      </c>
      <c r="H320" s="90"/>
      <c r="I320" s="46"/>
      <c r="J320" s="51">
        <v>10.933861</v>
      </c>
      <c r="K320" s="52">
        <v>10.933861</v>
      </c>
      <c r="L320" s="53">
        <f t="shared" si="16"/>
        <v>0</v>
      </c>
      <c r="M320" s="53">
        <v>0</v>
      </c>
      <c r="N320" s="53">
        <v>0</v>
      </c>
      <c r="O320" s="53">
        <v>0</v>
      </c>
      <c r="P320" s="54">
        <f t="shared" si="17"/>
        <v>0</v>
      </c>
      <c r="Q320" s="54">
        <f t="shared" si="18"/>
        <v>0</v>
      </c>
      <c r="R320" s="55">
        <f t="shared" si="19"/>
        <v>0</v>
      </c>
      <c r="S320" s="7"/>
    </row>
    <row r="321" spans="1:19" x14ac:dyDescent="0.25">
      <c r="A321" s="66"/>
      <c r="B321" s="56"/>
      <c r="C321" s="67"/>
      <c r="D321" s="68"/>
      <c r="E321" s="69"/>
      <c r="F321" s="70"/>
      <c r="G321" s="71"/>
      <c r="H321" s="66">
        <v>9000009</v>
      </c>
      <c r="I321" s="67" t="s">
        <v>294</v>
      </c>
      <c r="J321" s="72">
        <v>10.933861</v>
      </c>
      <c r="K321" s="73">
        <v>10.933861</v>
      </c>
      <c r="L321" s="73">
        <f t="shared" si="16"/>
        <v>0</v>
      </c>
      <c r="M321" s="73">
        <v>0</v>
      </c>
      <c r="N321" s="73">
        <v>0</v>
      </c>
      <c r="O321" s="73">
        <v>0</v>
      </c>
      <c r="P321" s="74">
        <f t="shared" si="17"/>
        <v>0</v>
      </c>
      <c r="Q321" s="74">
        <f t="shared" si="18"/>
        <v>0</v>
      </c>
      <c r="R321" s="75">
        <f t="shared" si="19"/>
        <v>0</v>
      </c>
      <c r="S321" s="7"/>
    </row>
    <row r="322" spans="1:19" ht="25.5" x14ac:dyDescent="0.25">
      <c r="A322" s="44"/>
      <c r="B322" s="45"/>
      <c r="C322" s="46"/>
      <c r="D322" s="47"/>
      <c r="E322" s="48"/>
      <c r="F322" s="49">
        <v>88</v>
      </c>
      <c r="G322" s="50" t="s">
        <v>17</v>
      </c>
      <c r="H322" s="90"/>
      <c r="I322" s="46"/>
      <c r="J322" s="51">
        <v>5.0000000000000001E-3</v>
      </c>
      <c r="K322" s="52">
        <v>5.0000000000000001E-3</v>
      </c>
      <c r="L322" s="53">
        <f t="shared" si="16"/>
        <v>0</v>
      </c>
      <c r="M322" s="53">
        <v>0</v>
      </c>
      <c r="N322" s="53">
        <v>0</v>
      </c>
      <c r="O322" s="53">
        <v>0</v>
      </c>
      <c r="P322" s="54">
        <f t="shared" si="17"/>
        <v>0</v>
      </c>
      <c r="Q322" s="54">
        <f t="shared" si="18"/>
        <v>0</v>
      </c>
      <c r="R322" s="55">
        <f t="shared" si="19"/>
        <v>0</v>
      </c>
      <c r="S322" s="7"/>
    </row>
    <row r="323" spans="1:19" ht="25.5" x14ac:dyDescent="0.25">
      <c r="A323" s="66"/>
      <c r="B323" s="56"/>
      <c r="C323" s="67"/>
      <c r="D323" s="68"/>
      <c r="E323" s="69"/>
      <c r="F323" s="70"/>
      <c r="G323" s="71"/>
      <c r="H323" s="66">
        <v>3000531</v>
      </c>
      <c r="I323" s="67" t="s">
        <v>284</v>
      </c>
      <c r="J323" s="72">
        <v>5.0000000000000001E-3</v>
      </c>
      <c r="K323" s="73">
        <v>5.0000000000000001E-3</v>
      </c>
      <c r="L323" s="73">
        <f t="shared" si="16"/>
        <v>0</v>
      </c>
      <c r="M323" s="73">
        <v>0</v>
      </c>
      <c r="N323" s="73">
        <v>0</v>
      </c>
      <c r="O323" s="73">
        <v>0</v>
      </c>
      <c r="P323" s="74">
        <f t="shared" si="17"/>
        <v>0</v>
      </c>
      <c r="Q323" s="74">
        <f t="shared" si="18"/>
        <v>0</v>
      </c>
      <c r="R323" s="75">
        <f t="shared" si="19"/>
        <v>0</v>
      </c>
      <c r="S323" s="7"/>
    </row>
    <row r="324" spans="1:19" ht="25.5" x14ac:dyDescent="0.25">
      <c r="A324" s="44"/>
      <c r="B324" s="45"/>
      <c r="C324" s="46"/>
      <c r="D324" s="47"/>
      <c r="E324" s="48"/>
      <c r="F324" s="49">
        <v>90</v>
      </c>
      <c r="G324" s="50" t="s">
        <v>81</v>
      </c>
      <c r="H324" s="90"/>
      <c r="I324" s="46"/>
      <c r="J324" s="51">
        <v>235.03284999999994</v>
      </c>
      <c r="K324" s="52">
        <v>276.83309600000001</v>
      </c>
      <c r="L324" s="53">
        <f t="shared" si="16"/>
        <v>66.17603530109929</v>
      </c>
      <c r="M324" s="53">
        <v>22.209000701099285</v>
      </c>
      <c r="N324" s="53">
        <v>19.452262299999997</v>
      </c>
      <c r="O324" s="53">
        <v>24.514772299999997</v>
      </c>
      <c r="P324" s="54">
        <f t="shared" si="17"/>
        <v>8.0225236873770631E-2</v>
      </c>
      <c r="Q324" s="54">
        <f t="shared" si="18"/>
        <v>0.15049234937248718</v>
      </c>
      <c r="R324" s="55">
        <f t="shared" si="19"/>
        <v>0.23904669007169319</v>
      </c>
      <c r="S324" s="7"/>
    </row>
    <row r="325" spans="1:19" x14ac:dyDescent="0.25">
      <c r="A325" s="66"/>
      <c r="B325" s="56"/>
      <c r="C325" s="67"/>
      <c r="D325" s="68"/>
      <c r="E325" s="69"/>
      <c r="F325" s="70"/>
      <c r="G325" s="71"/>
      <c r="H325" s="66">
        <v>3000001</v>
      </c>
      <c r="I325" s="67" t="s">
        <v>283</v>
      </c>
      <c r="J325" s="72">
        <v>2.062573</v>
      </c>
      <c r="K325" s="73">
        <v>2.8864509999999997</v>
      </c>
      <c r="L325" s="73">
        <f t="shared" si="16"/>
        <v>0.25245083916055355</v>
      </c>
      <c r="M325" s="73">
        <v>5.0747449160553515E-2</v>
      </c>
      <c r="N325" s="73">
        <v>7.2548719999999997E-2</v>
      </c>
      <c r="O325" s="73">
        <v>0.12915467000000003</v>
      </c>
      <c r="P325" s="74">
        <f t="shared" si="17"/>
        <v>1.7581261265323236E-2</v>
      </c>
      <c r="Q325" s="74">
        <f t="shared" si="18"/>
        <v>4.2715490115908264E-2</v>
      </c>
      <c r="R325" s="75">
        <f t="shared" si="19"/>
        <v>8.7460635625047356E-2</v>
      </c>
      <c r="S325" s="7"/>
    </row>
    <row r="326" spans="1:19" ht="38.25" x14ac:dyDescent="0.25">
      <c r="A326" s="66"/>
      <c r="B326" s="56"/>
      <c r="C326" s="67"/>
      <c r="D326" s="68"/>
      <c r="E326" s="69"/>
      <c r="F326" s="70"/>
      <c r="G326" s="71"/>
      <c r="H326" s="66">
        <v>3000385</v>
      </c>
      <c r="I326" s="67" t="s">
        <v>383</v>
      </c>
      <c r="J326" s="72">
        <v>202.82849199999993</v>
      </c>
      <c r="K326" s="73">
        <v>222.82766100000001</v>
      </c>
      <c r="L326" s="73">
        <f t="shared" si="16"/>
        <v>56.322378468074731</v>
      </c>
      <c r="M326" s="73">
        <v>21.935648728074739</v>
      </c>
      <c r="N326" s="73">
        <v>17.993650829999996</v>
      </c>
      <c r="O326" s="73">
        <v>16.39307891</v>
      </c>
      <c r="P326" s="74">
        <f t="shared" si="17"/>
        <v>9.844221596920473E-2</v>
      </c>
      <c r="Q326" s="74">
        <f t="shared" si="18"/>
        <v>0.17919363950992928</v>
      </c>
      <c r="R326" s="75">
        <f t="shared" si="19"/>
        <v>0.25276205932114831</v>
      </c>
      <c r="S326" s="7"/>
    </row>
    <row r="327" spans="1:19" ht="25.5" x14ac:dyDescent="0.25">
      <c r="A327" s="66"/>
      <c r="B327" s="56"/>
      <c r="C327" s="67"/>
      <c r="D327" s="68"/>
      <c r="E327" s="69"/>
      <c r="F327" s="70"/>
      <c r="G327" s="71"/>
      <c r="H327" s="66">
        <v>3000386</v>
      </c>
      <c r="I327" s="67" t="s">
        <v>384</v>
      </c>
      <c r="J327" s="72">
        <v>4.0040159999999991</v>
      </c>
      <c r="K327" s="73">
        <v>15.417987000000002</v>
      </c>
      <c r="L327" s="73">
        <f t="shared" ref="L327:L390" si="20">SUM(M327,N327,O327)</f>
        <v>0.76869384405457963</v>
      </c>
      <c r="M327" s="73">
        <v>0.1804818040545797</v>
      </c>
      <c r="N327" s="73">
        <v>0.24760657</v>
      </c>
      <c r="O327" s="73">
        <v>0.34060546999999997</v>
      </c>
      <c r="P327" s="74">
        <f t="shared" ref="P327:P390" si="21">IFERROR(M327/K327,0)</f>
        <v>1.1705925297159718E-2</v>
      </c>
      <c r="Q327" s="74">
        <f t="shared" ref="Q327:Q390" si="22">IFERROR(SUM(M327,N327)/K327,0)</f>
        <v>2.7765516604377705E-2</v>
      </c>
      <c r="R327" s="75">
        <f t="shared" ref="R327:R390" si="23">IFERROR(SUM(M327,N327,O327)/K327,0)</f>
        <v>4.9856952405951539E-2</v>
      </c>
      <c r="S327" s="7"/>
    </row>
    <row r="328" spans="1:19" ht="51" x14ac:dyDescent="0.25">
      <c r="A328" s="66"/>
      <c r="B328" s="56"/>
      <c r="C328" s="67"/>
      <c r="D328" s="68"/>
      <c r="E328" s="69"/>
      <c r="F328" s="70"/>
      <c r="G328" s="71"/>
      <c r="H328" s="66">
        <v>3000387</v>
      </c>
      <c r="I328" s="67" t="s">
        <v>385</v>
      </c>
      <c r="J328" s="72">
        <v>2.1800099999999998</v>
      </c>
      <c r="K328" s="73">
        <v>2.1800099999999998</v>
      </c>
      <c r="L328" s="73">
        <f t="shared" si="20"/>
        <v>0.21546221980941294</v>
      </c>
      <c r="M328" s="73">
        <v>4.2122719809412956E-2</v>
      </c>
      <c r="N328" s="73">
        <v>8.4338499999999997E-2</v>
      </c>
      <c r="O328" s="73">
        <v>8.9000999999999997E-2</v>
      </c>
      <c r="P328" s="74">
        <f t="shared" si="21"/>
        <v>1.932225990220823E-2</v>
      </c>
      <c r="Q328" s="74">
        <f t="shared" si="22"/>
        <v>5.800946775905292E-2</v>
      </c>
      <c r="R328" s="75">
        <f t="shared" si="23"/>
        <v>9.8835427273000098E-2</v>
      </c>
      <c r="S328" s="7"/>
    </row>
    <row r="329" spans="1:19" x14ac:dyDescent="0.25">
      <c r="A329" s="66"/>
      <c r="B329" s="56"/>
      <c r="C329" s="67"/>
      <c r="D329" s="68"/>
      <c r="E329" s="69"/>
      <c r="F329" s="70"/>
      <c r="G329" s="71"/>
      <c r="H329" s="66">
        <v>9000009</v>
      </c>
      <c r="I329" s="67" t="s">
        <v>294</v>
      </c>
      <c r="J329" s="72">
        <v>23.957758999999996</v>
      </c>
      <c r="K329" s="73">
        <v>33.520986999999998</v>
      </c>
      <c r="L329" s="73">
        <f t="shared" si="20"/>
        <v>8.6170499300000003</v>
      </c>
      <c r="M329" s="73">
        <v>0</v>
      </c>
      <c r="N329" s="73">
        <v>1.0541176800000001</v>
      </c>
      <c r="O329" s="73">
        <v>7.5629322499999994</v>
      </c>
      <c r="P329" s="74">
        <f t="shared" si="21"/>
        <v>0</v>
      </c>
      <c r="Q329" s="74">
        <f t="shared" si="22"/>
        <v>3.1446498875465696E-2</v>
      </c>
      <c r="R329" s="75">
        <f t="shared" si="23"/>
        <v>0.2570643259997088</v>
      </c>
      <c r="S329" s="7"/>
    </row>
    <row r="330" spans="1:19" ht="51" x14ac:dyDescent="0.25">
      <c r="A330" s="44"/>
      <c r="B330" s="45"/>
      <c r="C330" s="46"/>
      <c r="D330" s="47"/>
      <c r="E330" s="48"/>
      <c r="F330" s="49">
        <v>91</v>
      </c>
      <c r="G330" s="50" t="s">
        <v>82</v>
      </c>
      <c r="H330" s="90"/>
      <c r="I330" s="46"/>
      <c r="J330" s="51">
        <v>0.81610899999999986</v>
      </c>
      <c r="K330" s="52">
        <v>1.9885820000000001</v>
      </c>
      <c r="L330" s="53">
        <f t="shared" si="20"/>
        <v>6.0341150488013029E-2</v>
      </c>
      <c r="M330" s="53">
        <v>1.1500000488013029E-2</v>
      </c>
      <c r="N330" s="53">
        <v>2.0294699999999999E-2</v>
      </c>
      <c r="O330" s="53">
        <v>2.8546450000000001E-2</v>
      </c>
      <c r="P330" s="54">
        <f t="shared" si="21"/>
        <v>5.7830154793782852E-3</v>
      </c>
      <c r="Q330" s="54">
        <f t="shared" si="22"/>
        <v>1.598862932884489E-2</v>
      </c>
      <c r="R330" s="55">
        <f t="shared" si="23"/>
        <v>3.0343808044130453E-2</v>
      </c>
      <c r="S330" s="7"/>
    </row>
    <row r="331" spans="1:19" ht="38.25" x14ac:dyDescent="0.25">
      <c r="A331" s="66"/>
      <c r="B331" s="56"/>
      <c r="C331" s="67"/>
      <c r="D331" s="68"/>
      <c r="E331" s="69"/>
      <c r="F331" s="70"/>
      <c r="G331" s="71"/>
      <c r="H331" s="66">
        <v>3000275</v>
      </c>
      <c r="I331" s="67" t="s">
        <v>387</v>
      </c>
      <c r="J331" s="72">
        <v>0</v>
      </c>
      <c r="K331" s="73">
        <v>0.13213</v>
      </c>
      <c r="L331" s="73">
        <f t="shared" si="20"/>
        <v>6.4000000000000003E-3</v>
      </c>
      <c r="M331" s="73">
        <v>0</v>
      </c>
      <c r="N331" s="73">
        <v>0</v>
      </c>
      <c r="O331" s="73">
        <v>6.4000000000000003E-3</v>
      </c>
      <c r="P331" s="74">
        <f t="shared" si="21"/>
        <v>0</v>
      </c>
      <c r="Q331" s="74">
        <f t="shared" si="22"/>
        <v>0</v>
      </c>
      <c r="R331" s="75">
        <f t="shared" si="23"/>
        <v>4.8437145235752668E-2</v>
      </c>
      <c r="S331" s="7"/>
    </row>
    <row r="332" spans="1:19" ht="38.25" x14ac:dyDescent="0.25">
      <c r="A332" s="66"/>
      <c r="B332" s="56"/>
      <c r="C332" s="67"/>
      <c r="D332" s="68"/>
      <c r="E332" s="69"/>
      <c r="F332" s="70"/>
      <c r="G332" s="71"/>
      <c r="H332" s="66">
        <v>3000515</v>
      </c>
      <c r="I332" s="67" t="s">
        <v>389</v>
      </c>
      <c r="J332" s="72">
        <v>0.71075999999999984</v>
      </c>
      <c r="K332" s="73">
        <v>1.7511030000000001</v>
      </c>
      <c r="L332" s="73">
        <f t="shared" si="20"/>
        <v>5.378155048801303E-2</v>
      </c>
      <c r="M332" s="73">
        <v>1.1500000488013029E-2</v>
      </c>
      <c r="N332" s="73">
        <v>2.0294699999999999E-2</v>
      </c>
      <c r="O332" s="73">
        <v>2.1986850000000002E-2</v>
      </c>
      <c r="P332" s="74">
        <f t="shared" si="21"/>
        <v>6.5672895814883701E-3</v>
      </c>
      <c r="Q332" s="74">
        <f t="shared" si="22"/>
        <v>1.8156956208751299E-2</v>
      </c>
      <c r="R332" s="75">
        <f t="shared" si="23"/>
        <v>3.0712956626773542E-2</v>
      </c>
      <c r="S332" s="7"/>
    </row>
    <row r="333" spans="1:19" x14ac:dyDescent="0.25">
      <c r="A333" s="66"/>
      <c r="B333" s="56"/>
      <c r="C333" s="67"/>
      <c r="D333" s="68"/>
      <c r="E333" s="69"/>
      <c r="F333" s="70"/>
      <c r="G333" s="71"/>
      <c r="H333" s="66">
        <v>9000009</v>
      </c>
      <c r="I333" s="67" t="s">
        <v>294</v>
      </c>
      <c r="J333" s="72">
        <v>0.105349</v>
      </c>
      <c r="K333" s="73">
        <v>0.105349</v>
      </c>
      <c r="L333" s="73">
        <f t="shared" si="20"/>
        <v>1.596E-4</v>
      </c>
      <c r="M333" s="73">
        <v>0</v>
      </c>
      <c r="N333" s="73">
        <v>0</v>
      </c>
      <c r="O333" s="73">
        <v>1.596E-4</v>
      </c>
      <c r="P333" s="74">
        <f t="shared" si="21"/>
        <v>0</v>
      </c>
      <c r="Q333" s="74">
        <f t="shared" si="22"/>
        <v>0</v>
      </c>
      <c r="R333" s="75">
        <f t="shared" si="23"/>
        <v>1.5149645464124007E-3</v>
      </c>
      <c r="S333" s="7"/>
    </row>
    <row r="334" spans="1:19" ht="38.25" x14ac:dyDescent="0.25">
      <c r="A334" s="44"/>
      <c r="B334" s="45"/>
      <c r="C334" s="46"/>
      <c r="D334" s="47"/>
      <c r="E334" s="48"/>
      <c r="F334" s="49">
        <v>101</v>
      </c>
      <c r="G334" s="50" t="s">
        <v>88</v>
      </c>
      <c r="H334" s="90"/>
      <c r="I334" s="46"/>
      <c r="J334" s="51">
        <v>5.1270170000000004</v>
      </c>
      <c r="K334" s="52">
        <v>0.60002900000000003</v>
      </c>
      <c r="L334" s="53">
        <f t="shared" si="20"/>
        <v>4.3631850000000007E-2</v>
      </c>
      <c r="M334" s="53">
        <v>0</v>
      </c>
      <c r="N334" s="53">
        <v>3.3185000000000002E-4</v>
      </c>
      <c r="O334" s="53">
        <v>4.3300000000000005E-2</v>
      </c>
      <c r="P334" s="54">
        <f t="shared" si="21"/>
        <v>0</v>
      </c>
      <c r="Q334" s="54">
        <f t="shared" si="22"/>
        <v>5.5305660226422386E-4</v>
      </c>
      <c r="R334" s="55">
        <f t="shared" si="23"/>
        <v>7.271623538195654E-2</v>
      </c>
      <c r="S334" s="7"/>
    </row>
    <row r="335" spans="1:19" x14ac:dyDescent="0.25">
      <c r="A335" s="66"/>
      <c r="B335" s="56"/>
      <c r="C335" s="67"/>
      <c r="D335" s="68"/>
      <c r="E335" s="69"/>
      <c r="F335" s="70"/>
      <c r="G335" s="71"/>
      <c r="H335" s="66">
        <v>9000009</v>
      </c>
      <c r="I335" s="67" t="s">
        <v>294</v>
      </c>
      <c r="J335" s="72">
        <v>5.1270170000000004</v>
      </c>
      <c r="K335" s="73">
        <v>0.60002900000000003</v>
      </c>
      <c r="L335" s="73">
        <f t="shared" si="20"/>
        <v>4.3631850000000007E-2</v>
      </c>
      <c r="M335" s="73">
        <v>0</v>
      </c>
      <c r="N335" s="73">
        <v>3.3185000000000002E-4</v>
      </c>
      <c r="O335" s="73">
        <v>4.3300000000000005E-2</v>
      </c>
      <c r="P335" s="74">
        <f t="shared" si="21"/>
        <v>0</v>
      </c>
      <c r="Q335" s="74">
        <f t="shared" si="22"/>
        <v>5.5305660226422386E-4</v>
      </c>
      <c r="R335" s="75">
        <f t="shared" si="23"/>
        <v>7.271623538195654E-2</v>
      </c>
      <c r="S335" s="7"/>
    </row>
    <row r="336" spans="1:19" ht="25.5" x14ac:dyDescent="0.25">
      <c r="A336" s="44"/>
      <c r="B336" s="45"/>
      <c r="C336" s="46"/>
      <c r="D336" s="47"/>
      <c r="E336" s="48"/>
      <c r="F336" s="49">
        <v>104</v>
      </c>
      <c r="G336" s="50" t="s">
        <v>142</v>
      </c>
      <c r="H336" s="90"/>
      <c r="I336" s="46"/>
      <c r="J336" s="51">
        <v>0.30706100000000003</v>
      </c>
      <c r="K336" s="52">
        <v>0.30582599999999999</v>
      </c>
      <c r="L336" s="53">
        <f t="shared" si="20"/>
        <v>0.17662100015228868</v>
      </c>
      <c r="M336" s="53">
        <v>1.4925000152288703E-2</v>
      </c>
      <c r="N336" s="53">
        <v>8.5604619999999992E-2</v>
      </c>
      <c r="O336" s="53">
        <v>7.6091379999999986E-2</v>
      </c>
      <c r="P336" s="54">
        <f t="shared" si="21"/>
        <v>4.8802260606647913E-2</v>
      </c>
      <c r="Q336" s="54">
        <f t="shared" si="22"/>
        <v>0.32871508685425277</v>
      </c>
      <c r="R336" s="55">
        <f t="shared" si="23"/>
        <v>0.5775212053660862</v>
      </c>
      <c r="S336" s="7"/>
    </row>
    <row r="337" spans="1:19" x14ac:dyDescent="0.25">
      <c r="A337" s="66"/>
      <c r="B337" s="56"/>
      <c r="C337" s="67"/>
      <c r="D337" s="68"/>
      <c r="E337" s="69"/>
      <c r="F337" s="70"/>
      <c r="G337" s="71"/>
      <c r="H337" s="66">
        <v>3000001</v>
      </c>
      <c r="I337" s="67" t="s">
        <v>283</v>
      </c>
      <c r="J337" s="72">
        <v>8.6862999999999996E-2</v>
      </c>
      <c r="K337" s="73">
        <v>8.6763000000000007E-2</v>
      </c>
      <c r="L337" s="73">
        <f t="shared" si="20"/>
        <v>6.8962999999999997E-2</v>
      </c>
      <c r="M337" s="73">
        <v>0</v>
      </c>
      <c r="N337" s="73">
        <v>1.2871619999999999E-2</v>
      </c>
      <c r="O337" s="73">
        <v>5.6091379999999996E-2</v>
      </c>
      <c r="P337" s="74">
        <f t="shared" si="21"/>
        <v>0</v>
      </c>
      <c r="Q337" s="74">
        <f t="shared" si="22"/>
        <v>0.14835379136267762</v>
      </c>
      <c r="R337" s="75">
        <f t="shared" si="23"/>
        <v>0.79484342404020136</v>
      </c>
      <c r="S337" s="7"/>
    </row>
    <row r="338" spans="1:19" ht="38.25" x14ac:dyDescent="0.25">
      <c r="A338" s="66"/>
      <c r="B338" s="56"/>
      <c r="C338" s="67"/>
      <c r="D338" s="68"/>
      <c r="E338" s="69"/>
      <c r="F338" s="70"/>
      <c r="G338" s="71"/>
      <c r="H338" s="66">
        <v>3000283</v>
      </c>
      <c r="I338" s="67" t="s">
        <v>428</v>
      </c>
      <c r="J338" s="72">
        <v>4.0000000000000001E-3</v>
      </c>
      <c r="K338" s="73">
        <v>4.0499999999999998E-3</v>
      </c>
      <c r="L338" s="73">
        <f t="shared" si="20"/>
        <v>0</v>
      </c>
      <c r="M338" s="73">
        <v>0</v>
      </c>
      <c r="N338" s="73">
        <v>0</v>
      </c>
      <c r="O338" s="73">
        <v>0</v>
      </c>
      <c r="P338" s="74">
        <f t="shared" si="21"/>
        <v>0</v>
      </c>
      <c r="Q338" s="74">
        <f t="shared" si="22"/>
        <v>0</v>
      </c>
      <c r="R338" s="75">
        <f t="shared" si="23"/>
        <v>0</v>
      </c>
      <c r="S338" s="7"/>
    </row>
    <row r="339" spans="1:19" ht="25.5" x14ac:dyDescent="0.25">
      <c r="A339" s="66"/>
      <c r="B339" s="56"/>
      <c r="C339" s="67"/>
      <c r="D339" s="68"/>
      <c r="E339" s="69"/>
      <c r="F339" s="70"/>
      <c r="G339" s="71"/>
      <c r="H339" s="66">
        <v>3000285</v>
      </c>
      <c r="I339" s="67" t="s">
        <v>447</v>
      </c>
      <c r="J339" s="72">
        <v>1.03E-2</v>
      </c>
      <c r="K339" s="73">
        <v>1.035E-2</v>
      </c>
      <c r="L339" s="73">
        <f t="shared" si="20"/>
        <v>0</v>
      </c>
      <c r="M339" s="73">
        <v>0</v>
      </c>
      <c r="N339" s="73">
        <v>0</v>
      </c>
      <c r="O339" s="73">
        <v>0</v>
      </c>
      <c r="P339" s="74">
        <f t="shared" si="21"/>
        <v>0</v>
      </c>
      <c r="Q339" s="74">
        <f t="shared" si="22"/>
        <v>0</v>
      </c>
      <c r="R339" s="75">
        <f t="shared" si="23"/>
        <v>0</v>
      </c>
      <c r="S339" s="7"/>
    </row>
    <row r="340" spans="1:19" ht="25.5" x14ac:dyDescent="0.25">
      <c r="A340" s="66"/>
      <c r="B340" s="56"/>
      <c r="C340" s="67"/>
      <c r="D340" s="68"/>
      <c r="E340" s="69"/>
      <c r="F340" s="70"/>
      <c r="G340" s="71"/>
      <c r="H340" s="66">
        <v>3000286</v>
      </c>
      <c r="I340" s="67" t="s">
        <v>448</v>
      </c>
      <c r="J340" s="72">
        <v>9.1457000000000011E-2</v>
      </c>
      <c r="K340" s="73">
        <v>9.1507000000000005E-2</v>
      </c>
      <c r="L340" s="73">
        <f t="shared" si="20"/>
        <v>5.2344000015407802E-2</v>
      </c>
      <c r="M340" s="73">
        <v>4.3440000154078007E-3</v>
      </c>
      <c r="N340" s="73">
        <v>3.5999999999999997E-2</v>
      </c>
      <c r="O340" s="73">
        <v>1.2E-2</v>
      </c>
      <c r="P340" s="74">
        <f t="shared" si="21"/>
        <v>4.7471778283713822E-2</v>
      </c>
      <c r="Q340" s="74">
        <f t="shared" si="22"/>
        <v>0.44088430410141077</v>
      </c>
      <c r="R340" s="75">
        <f t="shared" si="23"/>
        <v>0.57202181270730978</v>
      </c>
      <c r="S340" s="7"/>
    </row>
    <row r="341" spans="1:19" ht="51" x14ac:dyDescent="0.25">
      <c r="A341" s="66"/>
      <c r="B341" s="56"/>
      <c r="C341" s="67"/>
      <c r="D341" s="68"/>
      <c r="E341" s="69"/>
      <c r="F341" s="70"/>
      <c r="G341" s="71"/>
      <c r="H341" s="66">
        <v>3000289</v>
      </c>
      <c r="I341" s="67" t="s">
        <v>449</v>
      </c>
      <c r="J341" s="72">
        <v>3.241E-3</v>
      </c>
      <c r="K341" s="73">
        <v>3.241E-3</v>
      </c>
      <c r="L341" s="73">
        <f t="shared" si="20"/>
        <v>0</v>
      </c>
      <c r="M341" s="73">
        <v>0</v>
      </c>
      <c r="N341" s="73">
        <v>0</v>
      </c>
      <c r="O341" s="73">
        <v>0</v>
      </c>
      <c r="P341" s="74">
        <f t="shared" si="21"/>
        <v>0</v>
      </c>
      <c r="Q341" s="74">
        <f t="shared" si="22"/>
        <v>0</v>
      </c>
      <c r="R341" s="75">
        <f t="shared" si="23"/>
        <v>0</v>
      </c>
      <c r="S341" s="7"/>
    </row>
    <row r="342" spans="1:19" ht="25.5" x14ac:dyDescent="0.25">
      <c r="A342" s="66"/>
      <c r="B342" s="56"/>
      <c r="C342" s="67"/>
      <c r="D342" s="68"/>
      <c r="E342" s="69"/>
      <c r="F342" s="70"/>
      <c r="G342" s="71"/>
      <c r="H342" s="66">
        <v>3000686</v>
      </c>
      <c r="I342" s="67" t="s">
        <v>450</v>
      </c>
      <c r="J342" s="72">
        <v>2.6456E-2</v>
      </c>
      <c r="K342" s="73">
        <v>2.4971E-2</v>
      </c>
      <c r="L342" s="73">
        <f t="shared" si="20"/>
        <v>4.1419999755162281E-3</v>
      </c>
      <c r="M342" s="73">
        <v>1.141999975516228E-3</v>
      </c>
      <c r="N342" s="73">
        <v>3.0000000000000001E-3</v>
      </c>
      <c r="O342" s="73">
        <v>0</v>
      </c>
      <c r="P342" s="74">
        <f t="shared" si="21"/>
        <v>4.5733049357904287E-2</v>
      </c>
      <c r="Q342" s="74">
        <f t="shared" si="22"/>
        <v>0.16587241101742933</v>
      </c>
      <c r="R342" s="75">
        <f t="shared" si="23"/>
        <v>0.16587241101742933</v>
      </c>
      <c r="S342" s="7"/>
    </row>
    <row r="343" spans="1:19" x14ac:dyDescent="0.25">
      <c r="A343" s="66"/>
      <c r="B343" s="56"/>
      <c r="C343" s="67"/>
      <c r="D343" s="68"/>
      <c r="E343" s="69"/>
      <c r="F343" s="70"/>
      <c r="G343" s="71"/>
      <c r="H343" s="66">
        <v>9000000</v>
      </c>
      <c r="I343" s="67" t="s">
        <v>293</v>
      </c>
      <c r="J343" s="72">
        <v>8.4744E-2</v>
      </c>
      <c r="K343" s="73">
        <v>8.4943999999999978E-2</v>
      </c>
      <c r="L343" s="73">
        <f t="shared" si="20"/>
        <v>5.1172000161364674E-2</v>
      </c>
      <c r="M343" s="73">
        <v>9.4390001613646746E-3</v>
      </c>
      <c r="N343" s="73">
        <v>3.3732999999999999E-2</v>
      </c>
      <c r="O343" s="73">
        <v>8.0000000000000002E-3</v>
      </c>
      <c r="P343" s="74">
        <f t="shared" si="21"/>
        <v>0.11112026936999291</v>
      </c>
      <c r="Q343" s="74">
        <f t="shared" si="22"/>
        <v>0.50824072519971608</v>
      </c>
      <c r="R343" s="75">
        <f t="shared" si="23"/>
        <v>0.60242042005750485</v>
      </c>
      <c r="S343" s="7"/>
    </row>
    <row r="344" spans="1:19" ht="38.25" x14ac:dyDescent="0.25">
      <c r="A344" s="44"/>
      <c r="B344" s="45"/>
      <c r="C344" s="46"/>
      <c r="D344" s="47"/>
      <c r="E344" s="48"/>
      <c r="F344" s="49">
        <v>106</v>
      </c>
      <c r="G344" s="50" t="s">
        <v>83</v>
      </c>
      <c r="H344" s="90"/>
      <c r="I344" s="46"/>
      <c r="J344" s="51">
        <v>0.78934100000000007</v>
      </c>
      <c r="K344" s="52">
        <v>0.92193100000000006</v>
      </c>
      <c r="L344" s="53">
        <f t="shared" si="20"/>
        <v>0.18997497137345351</v>
      </c>
      <c r="M344" s="53">
        <v>5.5310481373453513E-2</v>
      </c>
      <c r="N344" s="53">
        <v>6.2774739999999996E-2</v>
      </c>
      <c r="O344" s="53">
        <v>7.1889750000000002E-2</v>
      </c>
      <c r="P344" s="54">
        <f t="shared" si="21"/>
        <v>5.9994165912040605E-2</v>
      </c>
      <c r="Q344" s="54">
        <f t="shared" si="22"/>
        <v>0.12808466292320519</v>
      </c>
      <c r="R344" s="55">
        <f t="shared" si="23"/>
        <v>0.20606202782361532</v>
      </c>
      <c r="S344" s="7"/>
    </row>
    <row r="345" spans="1:19" ht="51" x14ac:dyDescent="0.25">
      <c r="A345" s="66"/>
      <c r="B345" s="56"/>
      <c r="C345" s="67"/>
      <c r="D345" s="68"/>
      <c r="E345" s="69"/>
      <c r="F345" s="70"/>
      <c r="G345" s="71"/>
      <c r="H345" s="66">
        <v>3000573</v>
      </c>
      <c r="I345" s="67" t="s">
        <v>390</v>
      </c>
      <c r="J345" s="72">
        <v>0.64678200000000008</v>
      </c>
      <c r="K345" s="73">
        <v>0.77937200000000006</v>
      </c>
      <c r="L345" s="73">
        <f t="shared" si="20"/>
        <v>0.15583051130985409</v>
      </c>
      <c r="M345" s="73">
        <v>4.804537130985409E-2</v>
      </c>
      <c r="N345" s="73">
        <v>4.6811690000000003E-2</v>
      </c>
      <c r="O345" s="73">
        <v>6.0973450000000005E-2</v>
      </c>
      <c r="P345" s="74">
        <f t="shared" si="21"/>
        <v>6.1646263029534146E-2</v>
      </c>
      <c r="Q345" s="74">
        <f t="shared" si="22"/>
        <v>0.12170960890287832</v>
      </c>
      <c r="R345" s="75">
        <f t="shared" si="23"/>
        <v>0.19994368710943436</v>
      </c>
      <c r="S345" s="7"/>
    </row>
    <row r="346" spans="1:19" ht="51" x14ac:dyDescent="0.25">
      <c r="A346" s="66"/>
      <c r="B346" s="56"/>
      <c r="C346" s="67"/>
      <c r="D346" s="68"/>
      <c r="E346" s="69"/>
      <c r="F346" s="70"/>
      <c r="G346" s="71"/>
      <c r="H346" s="66">
        <v>3000574</v>
      </c>
      <c r="I346" s="67" t="s">
        <v>391</v>
      </c>
      <c r="J346" s="72">
        <v>0.13505900000000001</v>
      </c>
      <c r="K346" s="73">
        <v>0.13505900000000001</v>
      </c>
      <c r="L346" s="73">
        <f t="shared" si="20"/>
        <v>3.4144460063599419E-2</v>
      </c>
      <c r="M346" s="73">
        <v>7.2651100635994226E-3</v>
      </c>
      <c r="N346" s="73">
        <v>1.5963049999999999E-2</v>
      </c>
      <c r="O346" s="73">
        <v>1.09163E-2</v>
      </c>
      <c r="P346" s="74">
        <f t="shared" si="21"/>
        <v>5.3792120951579842E-2</v>
      </c>
      <c r="Q346" s="74">
        <f t="shared" si="22"/>
        <v>0.17198528097793866</v>
      </c>
      <c r="R346" s="75">
        <f t="shared" si="23"/>
        <v>0.25281143843505</v>
      </c>
      <c r="S346" s="7"/>
    </row>
    <row r="347" spans="1:19" ht="51" x14ac:dyDescent="0.25">
      <c r="A347" s="66"/>
      <c r="B347" s="56"/>
      <c r="C347" s="67"/>
      <c r="D347" s="68"/>
      <c r="E347" s="69"/>
      <c r="F347" s="70"/>
      <c r="G347" s="71"/>
      <c r="H347" s="66">
        <v>3000575</v>
      </c>
      <c r="I347" s="67" t="s">
        <v>392</v>
      </c>
      <c r="J347" s="72">
        <v>7.4999999999999997E-3</v>
      </c>
      <c r="K347" s="73">
        <v>7.4999999999999997E-3</v>
      </c>
      <c r="L347" s="73">
        <f t="shared" si="20"/>
        <v>0</v>
      </c>
      <c r="M347" s="73">
        <v>0</v>
      </c>
      <c r="N347" s="73">
        <v>0</v>
      </c>
      <c r="O347" s="73">
        <v>0</v>
      </c>
      <c r="P347" s="74">
        <f t="shared" si="21"/>
        <v>0</v>
      </c>
      <c r="Q347" s="74">
        <f t="shared" si="22"/>
        <v>0</v>
      </c>
      <c r="R347" s="75">
        <f t="shared" si="23"/>
        <v>0</v>
      </c>
      <c r="S347" s="7"/>
    </row>
    <row r="348" spans="1:19" ht="38.25" x14ac:dyDescent="0.25">
      <c r="A348" s="44"/>
      <c r="B348" s="45"/>
      <c r="C348" s="46"/>
      <c r="D348" s="47"/>
      <c r="E348" s="48"/>
      <c r="F348" s="49">
        <v>107</v>
      </c>
      <c r="G348" s="50" t="s">
        <v>84</v>
      </c>
      <c r="H348" s="90"/>
      <c r="I348" s="46"/>
      <c r="J348" s="51">
        <v>4.1026440000000006</v>
      </c>
      <c r="K348" s="52">
        <v>4.1026439999999997</v>
      </c>
      <c r="L348" s="53">
        <f t="shared" si="20"/>
        <v>0.84822795888570224</v>
      </c>
      <c r="M348" s="53">
        <v>0.32761244888570218</v>
      </c>
      <c r="N348" s="53">
        <v>0.29517531000000002</v>
      </c>
      <c r="O348" s="53">
        <v>0.22544019999999998</v>
      </c>
      <c r="P348" s="54">
        <f t="shared" si="21"/>
        <v>7.9853979259643826E-2</v>
      </c>
      <c r="Q348" s="54">
        <f t="shared" si="22"/>
        <v>0.15180155989301103</v>
      </c>
      <c r="R348" s="55">
        <f t="shared" si="23"/>
        <v>0.20675153849217781</v>
      </c>
      <c r="S348" s="7"/>
    </row>
    <row r="349" spans="1:19" x14ac:dyDescent="0.25">
      <c r="A349" s="66"/>
      <c r="B349" s="56"/>
      <c r="C349" s="67"/>
      <c r="D349" s="68"/>
      <c r="E349" s="69"/>
      <c r="F349" s="70"/>
      <c r="G349" s="71"/>
      <c r="H349" s="66">
        <v>3000001</v>
      </c>
      <c r="I349" s="67" t="s">
        <v>283</v>
      </c>
      <c r="J349" s="72">
        <v>0.64365700000000026</v>
      </c>
      <c r="K349" s="73">
        <v>0.18976099999999996</v>
      </c>
      <c r="L349" s="73">
        <f t="shared" si="20"/>
        <v>7.6608809660197286E-2</v>
      </c>
      <c r="M349" s="73">
        <v>4.0921119660197292E-2</v>
      </c>
      <c r="N349" s="73">
        <v>3.5687690000000001E-2</v>
      </c>
      <c r="O349" s="73">
        <v>0</v>
      </c>
      <c r="P349" s="74">
        <f t="shared" si="21"/>
        <v>0.21564557343288296</v>
      </c>
      <c r="Q349" s="74">
        <f t="shared" si="22"/>
        <v>0.40371208868101088</v>
      </c>
      <c r="R349" s="75">
        <f t="shared" si="23"/>
        <v>0.40371208868101088</v>
      </c>
      <c r="S349" s="7"/>
    </row>
    <row r="350" spans="1:19" ht="38.25" x14ac:dyDescent="0.25">
      <c r="A350" s="66"/>
      <c r="B350" s="56"/>
      <c r="C350" s="67"/>
      <c r="D350" s="68"/>
      <c r="E350" s="69"/>
      <c r="F350" s="70"/>
      <c r="G350" s="71"/>
      <c r="H350" s="66">
        <v>3000546</v>
      </c>
      <c r="I350" s="67" t="s">
        <v>396</v>
      </c>
      <c r="J350" s="72">
        <v>3.458987</v>
      </c>
      <c r="K350" s="73">
        <v>3.9128829999999999</v>
      </c>
      <c r="L350" s="73">
        <f t="shared" si="20"/>
        <v>0.7716191492255049</v>
      </c>
      <c r="M350" s="73">
        <v>0.28669132922550489</v>
      </c>
      <c r="N350" s="73">
        <v>0.25948762000000003</v>
      </c>
      <c r="O350" s="73">
        <v>0.22544019999999998</v>
      </c>
      <c r="P350" s="74">
        <f t="shared" si="21"/>
        <v>7.3268566738516047E-2</v>
      </c>
      <c r="Q350" s="74">
        <f t="shared" si="22"/>
        <v>0.1395847893293781</v>
      </c>
      <c r="R350" s="75">
        <f t="shared" si="23"/>
        <v>0.19719964773429333</v>
      </c>
      <c r="S350" s="7"/>
    </row>
    <row r="351" spans="1:19" ht="25.5" x14ac:dyDescent="0.25">
      <c r="A351" s="44"/>
      <c r="B351" s="45"/>
      <c r="C351" s="46"/>
      <c r="D351" s="47"/>
      <c r="E351" s="48"/>
      <c r="F351" s="49">
        <v>121</v>
      </c>
      <c r="G351" s="50" t="s">
        <v>159</v>
      </c>
      <c r="H351" s="90"/>
      <c r="I351" s="46"/>
      <c r="J351" s="51">
        <v>2.4456130000000003</v>
      </c>
      <c r="K351" s="52">
        <v>2.6228739999999999</v>
      </c>
      <c r="L351" s="53">
        <f t="shared" si="20"/>
        <v>0.59828648868461043</v>
      </c>
      <c r="M351" s="53">
        <v>0.10186369868461043</v>
      </c>
      <c r="N351" s="53">
        <v>0.11745216</v>
      </c>
      <c r="O351" s="53">
        <v>0.37897062999999998</v>
      </c>
      <c r="P351" s="54">
        <f t="shared" si="21"/>
        <v>3.8836672552555108E-2</v>
      </c>
      <c r="Q351" s="54">
        <f t="shared" si="22"/>
        <v>8.3616620045267306E-2</v>
      </c>
      <c r="R351" s="55">
        <f t="shared" si="23"/>
        <v>0.22810340438946378</v>
      </c>
      <c r="S351" s="7"/>
    </row>
    <row r="352" spans="1:19" ht="51" x14ac:dyDescent="0.25">
      <c r="A352" s="66"/>
      <c r="B352" s="56"/>
      <c r="C352" s="67"/>
      <c r="D352" s="68"/>
      <c r="E352" s="69"/>
      <c r="F352" s="70"/>
      <c r="G352" s="71"/>
      <c r="H352" s="66">
        <v>3000629</v>
      </c>
      <c r="I352" s="67" t="s">
        <v>462</v>
      </c>
      <c r="J352" s="72">
        <v>1.0022530000000001</v>
      </c>
      <c r="K352" s="73">
        <v>0.99412199999999995</v>
      </c>
      <c r="L352" s="73">
        <f t="shared" si="20"/>
        <v>0.23300422882147015</v>
      </c>
      <c r="M352" s="73">
        <v>8.9184448821470141E-2</v>
      </c>
      <c r="N352" s="73">
        <v>7.7644710000000006E-2</v>
      </c>
      <c r="O352" s="73">
        <v>6.6175070000000003E-2</v>
      </c>
      <c r="P352" s="74">
        <f t="shared" si="21"/>
        <v>8.9711774632761518E-2</v>
      </c>
      <c r="Q352" s="74">
        <f t="shared" si="22"/>
        <v>0.16781557879361905</v>
      </c>
      <c r="R352" s="75">
        <f t="shared" si="23"/>
        <v>0.23438192578121211</v>
      </c>
      <c r="S352" s="7"/>
    </row>
    <row r="353" spans="1:19" ht="38.25" x14ac:dyDescent="0.25">
      <c r="A353" s="66"/>
      <c r="B353" s="56"/>
      <c r="C353" s="67"/>
      <c r="D353" s="68"/>
      <c r="E353" s="69"/>
      <c r="F353" s="70"/>
      <c r="G353" s="71"/>
      <c r="H353" s="66">
        <v>3000633</v>
      </c>
      <c r="I353" s="67" t="s">
        <v>464</v>
      </c>
      <c r="J353" s="72">
        <v>0.23549400000000001</v>
      </c>
      <c r="K353" s="73">
        <v>0.220886</v>
      </c>
      <c r="L353" s="73">
        <f t="shared" si="20"/>
        <v>3.616034986314029E-2</v>
      </c>
      <c r="M353" s="73">
        <v>1.2679249863140285E-2</v>
      </c>
      <c r="N353" s="73">
        <v>1.2401850000000002E-2</v>
      </c>
      <c r="O353" s="73">
        <v>1.1079250000000002E-2</v>
      </c>
      <c r="P353" s="74">
        <f t="shared" si="21"/>
        <v>5.740178129505847E-2</v>
      </c>
      <c r="Q353" s="74">
        <f t="shared" si="22"/>
        <v>0.11354771177503457</v>
      </c>
      <c r="R353" s="75">
        <f t="shared" si="23"/>
        <v>0.16370593819047061</v>
      </c>
      <c r="S353" s="7"/>
    </row>
    <row r="354" spans="1:19" x14ac:dyDescent="0.25">
      <c r="A354" s="66"/>
      <c r="B354" s="56"/>
      <c r="C354" s="67"/>
      <c r="D354" s="68"/>
      <c r="E354" s="69"/>
      <c r="F354" s="70"/>
      <c r="G354" s="71"/>
      <c r="H354" s="66">
        <v>9000009</v>
      </c>
      <c r="I354" s="67" t="s">
        <v>294</v>
      </c>
      <c r="J354" s="72">
        <v>1.2078660000000001</v>
      </c>
      <c r="K354" s="73">
        <v>1.4078660000000001</v>
      </c>
      <c r="L354" s="73">
        <f t="shared" si="20"/>
        <v>0.32912190999999996</v>
      </c>
      <c r="M354" s="73">
        <v>0</v>
      </c>
      <c r="N354" s="73">
        <v>2.7405599999999995E-2</v>
      </c>
      <c r="O354" s="73">
        <v>0.30171630999999999</v>
      </c>
      <c r="P354" s="74">
        <f t="shared" si="21"/>
        <v>0</v>
      </c>
      <c r="Q354" s="74">
        <f t="shared" si="22"/>
        <v>1.9466057138960664E-2</v>
      </c>
      <c r="R354" s="75">
        <f t="shared" si="23"/>
        <v>0.2337736048743275</v>
      </c>
      <c r="S354" s="7"/>
    </row>
    <row r="355" spans="1:19" ht="38.25" x14ac:dyDescent="0.25">
      <c r="A355" s="44"/>
      <c r="B355" s="45"/>
      <c r="C355" s="46"/>
      <c r="D355" s="47"/>
      <c r="E355" s="48"/>
      <c r="F355" s="49">
        <v>129</v>
      </c>
      <c r="G355" s="50" t="s">
        <v>143</v>
      </c>
      <c r="H355" s="90"/>
      <c r="I355" s="46"/>
      <c r="J355" s="51">
        <v>0.34768800000000005</v>
      </c>
      <c r="K355" s="52">
        <v>0.34898800000000008</v>
      </c>
      <c r="L355" s="53">
        <f t="shared" si="20"/>
        <v>0.18986600027573458</v>
      </c>
      <c r="M355" s="53">
        <v>7.2524000275734579E-2</v>
      </c>
      <c r="N355" s="53">
        <v>9.1999999999999998E-2</v>
      </c>
      <c r="O355" s="53">
        <v>2.5342E-2</v>
      </c>
      <c r="P355" s="54">
        <f t="shared" si="21"/>
        <v>0.20781230379191995</v>
      </c>
      <c r="Q355" s="54">
        <f t="shared" si="22"/>
        <v>0.47143168325482404</v>
      </c>
      <c r="R355" s="55">
        <f t="shared" si="23"/>
        <v>0.5440473605847036</v>
      </c>
      <c r="S355" s="7"/>
    </row>
    <row r="356" spans="1:19" x14ac:dyDescent="0.25">
      <c r="A356" s="66"/>
      <c r="B356" s="56"/>
      <c r="C356" s="67"/>
      <c r="D356" s="68"/>
      <c r="E356" s="69"/>
      <c r="F356" s="70"/>
      <c r="G356" s="71"/>
      <c r="H356" s="66">
        <v>3000001</v>
      </c>
      <c r="I356" s="67" t="s">
        <v>283</v>
      </c>
      <c r="J356" s="72">
        <v>5.0000000000000001E-3</v>
      </c>
      <c r="K356" s="73">
        <v>5.0000000000000001E-3</v>
      </c>
      <c r="L356" s="73">
        <f t="shared" si="20"/>
        <v>0</v>
      </c>
      <c r="M356" s="73">
        <v>0</v>
      </c>
      <c r="N356" s="73">
        <v>0</v>
      </c>
      <c r="O356" s="73">
        <v>0</v>
      </c>
      <c r="P356" s="74">
        <f t="shared" si="21"/>
        <v>0</v>
      </c>
      <c r="Q356" s="74">
        <f t="shared" si="22"/>
        <v>0</v>
      </c>
      <c r="R356" s="75">
        <f t="shared" si="23"/>
        <v>0</v>
      </c>
      <c r="S356" s="7"/>
    </row>
    <row r="357" spans="1:19" ht="25.5" x14ac:dyDescent="0.25">
      <c r="A357" s="66"/>
      <c r="B357" s="56"/>
      <c r="C357" s="67"/>
      <c r="D357" s="68"/>
      <c r="E357" s="69"/>
      <c r="F357" s="70"/>
      <c r="G357" s="71"/>
      <c r="H357" s="66">
        <v>3000687</v>
      </c>
      <c r="I357" s="67" t="s">
        <v>451</v>
      </c>
      <c r="J357" s="72">
        <v>1.2E-2</v>
      </c>
      <c r="K357" s="73">
        <v>1.1949999999999999E-2</v>
      </c>
      <c r="L357" s="73">
        <f t="shared" si="20"/>
        <v>7.5000000000000002E-4</v>
      </c>
      <c r="M357" s="73">
        <v>0</v>
      </c>
      <c r="N357" s="73">
        <v>0</v>
      </c>
      <c r="O357" s="73">
        <v>7.5000000000000002E-4</v>
      </c>
      <c r="P357" s="74">
        <f t="shared" si="21"/>
        <v>0</v>
      </c>
      <c r="Q357" s="74">
        <f t="shared" si="22"/>
        <v>0</v>
      </c>
      <c r="R357" s="75">
        <f t="shared" si="23"/>
        <v>6.2761506276150639E-2</v>
      </c>
      <c r="S357" s="7"/>
    </row>
    <row r="358" spans="1:19" ht="38.25" x14ac:dyDescent="0.25">
      <c r="A358" s="66"/>
      <c r="B358" s="56"/>
      <c r="C358" s="67"/>
      <c r="D358" s="68"/>
      <c r="E358" s="69"/>
      <c r="F358" s="70"/>
      <c r="G358" s="71"/>
      <c r="H358" s="66">
        <v>3000688</v>
      </c>
      <c r="I358" s="67" t="s">
        <v>429</v>
      </c>
      <c r="J358" s="72">
        <v>0.323438</v>
      </c>
      <c r="K358" s="73">
        <v>0.32303800000000005</v>
      </c>
      <c r="L358" s="73">
        <f t="shared" si="20"/>
        <v>0.18911600027573458</v>
      </c>
      <c r="M358" s="73">
        <v>7.2524000275734579E-2</v>
      </c>
      <c r="N358" s="73">
        <v>9.1999999999999998E-2</v>
      </c>
      <c r="O358" s="73">
        <v>2.4591999999999999E-2</v>
      </c>
      <c r="P358" s="74">
        <f t="shared" si="21"/>
        <v>0.22450609611170999</v>
      </c>
      <c r="Q358" s="74">
        <f t="shared" si="22"/>
        <v>0.50930231203677134</v>
      </c>
      <c r="R358" s="75">
        <f t="shared" si="23"/>
        <v>0.58542957879795732</v>
      </c>
      <c r="S358" s="7"/>
    </row>
    <row r="359" spans="1:19" ht="25.5" x14ac:dyDescent="0.25">
      <c r="A359" s="66"/>
      <c r="B359" s="56"/>
      <c r="C359" s="67"/>
      <c r="D359" s="68"/>
      <c r="E359" s="69"/>
      <c r="F359" s="70"/>
      <c r="G359" s="71"/>
      <c r="H359" s="66">
        <v>3000689</v>
      </c>
      <c r="I359" s="67" t="s">
        <v>430</v>
      </c>
      <c r="J359" s="72">
        <v>2.8E-3</v>
      </c>
      <c r="K359" s="73">
        <v>5.3E-3</v>
      </c>
      <c r="L359" s="73">
        <f t="shared" si="20"/>
        <v>0</v>
      </c>
      <c r="M359" s="73">
        <v>0</v>
      </c>
      <c r="N359" s="73">
        <v>0</v>
      </c>
      <c r="O359" s="73">
        <v>0</v>
      </c>
      <c r="P359" s="74">
        <f t="shared" si="21"/>
        <v>0</v>
      </c>
      <c r="Q359" s="74">
        <f t="shared" si="22"/>
        <v>0</v>
      </c>
      <c r="R359" s="75">
        <f t="shared" si="23"/>
        <v>0</v>
      </c>
      <c r="S359" s="7"/>
    </row>
    <row r="360" spans="1:19" ht="38.25" x14ac:dyDescent="0.25">
      <c r="A360" s="66"/>
      <c r="B360" s="56"/>
      <c r="C360" s="67"/>
      <c r="D360" s="68"/>
      <c r="E360" s="69"/>
      <c r="F360" s="70"/>
      <c r="G360" s="71"/>
      <c r="H360" s="66">
        <v>3000690</v>
      </c>
      <c r="I360" s="67" t="s">
        <v>452</v>
      </c>
      <c r="J360" s="72">
        <v>4.45E-3</v>
      </c>
      <c r="K360" s="73">
        <v>3.7000000000000002E-3</v>
      </c>
      <c r="L360" s="73">
        <f t="shared" si="20"/>
        <v>0</v>
      </c>
      <c r="M360" s="73">
        <v>0</v>
      </c>
      <c r="N360" s="73">
        <v>0</v>
      </c>
      <c r="O360" s="73">
        <v>0</v>
      </c>
      <c r="P360" s="74">
        <f t="shared" si="21"/>
        <v>0</v>
      </c>
      <c r="Q360" s="74">
        <f t="shared" si="22"/>
        <v>0</v>
      </c>
      <c r="R360" s="75">
        <f t="shared" si="23"/>
        <v>0</v>
      </c>
      <c r="S360" s="7"/>
    </row>
    <row r="361" spans="1:19" ht="38.25" x14ac:dyDescent="0.25">
      <c r="A361" s="44"/>
      <c r="B361" s="45"/>
      <c r="C361" s="46"/>
      <c r="D361" s="47"/>
      <c r="E361" s="48"/>
      <c r="F361" s="49">
        <v>130</v>
      </c>
      <c r="G361" s="50" t="s">
        <v>160</v>
      </c>
      <c r="H361" s="90"/>
      <c r="I361" s="46"/>
      <c r="J361" s="51">
        <v>6.3696000000000003E-2</v>
      </c>
      <c r="K361" s="52">
        <v>8.6124000000000006E-2</v>
      </c>
      <c r="L361" s="53">
        <f t="shared" si="20"/>
        <v>3.512476978438981E-2</v>
      </c>
      <c r="M361" s="53">
        <v>7.4868197843898088E-3</v>
      </c>
      <c r="N361" s="53">
        <v>7.2233499999999999E-3</v>
      </c>
      <c r="O361" s="53">
        <v>2.0414600000000001E-2</v>
      </c>
      <c r="P361" s="54">
        <f t="shared" si="21"/>
        <v>8.693070206202462E-2</v>
      </c>
      <c r="Q361" s="54">
        <f t="shared" si="22"/>
        <v>0.17080221290685299</v>
      </c>
      <c r="R361" s="55">
        <f t="shared" si="23"/>
        <v>0.40783950796978552</v>
      </c>
      <c r="S361" s="7"/>
    </row>
    <row r="362" spans="1:19" ht="63.75" x14ac:dyDescent="0.25">
      <c r="A362" s="66"/>
      <c r="B362" s="56"/>
      <c r="C362" s="67"/>
      <c r="D362" s="68"/>
      <c r="E362" s="69"/>
      <c r="F362" s="70"/>
      <c r="G362" s="71"/>
      <c r="H362" s="66">
        <v>3000697</v>
      </c>
      <c r="I362" s="67" t="s">
        <v>479</v>
      </c>
      <c r="J362" s="72">
        <v>6.3696000000000003E-2</v>
      </c>
      <c r="K362" s="73">
        <v>8.6124000000000006E-2</v>
      </c>
      <c r="L362" s="73">
        <f t="shared" si="20"/>
        <v>3.512476978438981E-2</v>
      </c>
      <c r="M362" s="73">
        <v>7.4868197843898088E-3</v>
      </c>
      <c r="N362" s="73">
        <v>7.2233499999999999E-3</v>
      </c>
      <c r="O362" s="73">
        <v>2.0414600000000001E-2</v>
      </c>
      <c r="P362" s="74">
        <f t="shared" si="21"/>
        <v>8.693070206202462E-2</v>
      </c>
      <c r="Q362" s="74">
        <f t="shared" si="22"/>
        <v>0.17080221290685299</v>
      </c>
      <c r="R362" s="75">
        <f t="shared" si="23"/>
        <v>0.40783950796978552</v>
      </c>
      <c r="S362" s="7"/>
    </row>
    <row r="363" spans="1:19" x14ac:dyDescent="0.25">
      <c r="A363" s="44"/>
      <c r="B363" s="45"/>
      <c r="C363" s="46"/>
      <c r="D363" s="47"/>
      <c r="E363" s="48"/>
      <c r="F363" s="49">
        <v>131</v>
      </c>
      <c r="G363" s="50" t="s">
        <v>144</v>
      </c>
      <c r="H363" s="90"/>
      <c r="I363" s="46"/>
      <c r="J363" s="51">
        <v>1.087145</v>
      </c>
      <c r="K363" s="52">
        <v>1.0882449999999999</v>
      </c>
      <c r="L363" s="53">
        <f t="shared" si="20"/>
        <v>0.44267753039302082</v>
      </c>
      <c r="M363" s="53">
        <v>0.10398290039302083</v>
      </c>
      <c r="N363" s="53">
        <v>0.25675573000000002</v>
      </c>
      <c r="O363" s="53">
        <v>8.1938899999999995E-2</v>
      </c>
      <c r="P363" s="54">
        <f t="shared" si="21"/>
        <v>9.5551002203567062E-2</v>
      </c>
      <c r="Q363" s="54">
        <f t="shared" si="22"/>
        <v>0.331486595750976</v>
      </c>
      <c r="R363" s="55">
        <f t="shared" si="23"/>
        <v>0.40678112961053886</v>
      </c>
      <c r="S363" s="7"/>
    </row>
    <row r="364" spans="1:19" x14ac:dyDescent="0.25">
      <c r="A364" s="66"/>
      <c r="B364" s="56"/>
      <c r="C364" s="67"/>
      <c r="D364" s="68"/>
      <c r="E364" s="69"/>
      <c r="F364" s="70"/>
      <c r="G364" s="71"/>
      <c r="H364" s="66">
        <v>3000001</v>
      </c>
      <c r="I364" s="67" t="s">
        <v>283</v>
      </c>
      <c r="J364" s="72">
        <v>1.3000000000000002E-3</v>
      </c>
      <c r="K364" s="73">
        <v>1E-3</v>
      </c>
      <c r="L364" s="73">
        <f t="shared" si="20"/>
        <v>0</v>
      </c>
      <c r="M364" s="73">
        <v>0</v>
      </c>
      <c r="N364" s="73">
        <v>0</v>
      </c>
      <c r="O364" s="73">
        <v>0</v>
      </c>
      <c r="P364" s="74">
        <f t="shared" si="21"/>
        <v>0</v>
      </c>
      <c r="Q364" s="74">
        <f t="shared" si="22"/>
        <v>0</v>
      </c>
      <c r="R364" s="75">
        <f t="shared" si="23"/>
        <v>0</v>
      </c>
      <c r="S364" s="7"/>
    </row>
    <row r="365" spans="1:19" ht="25.5" x14ac:dyDescent="0.25">
      <c r="A365" s="66"/>
      <c r="B365" s="56"/>
      <c r="C365" s="67"/>
      <c r="D365" s="68"/>
      <c r="E365" s="69"/>
      <c r="F365" s="70"/>
      <c r="G365" s="71"/>
      <c r="H365" s="66">
        <v>3000698</v>
      </c>
      <c r="I365" s="67" t="s">
        <v>431</v>
      </c>
      <c r="J365" s="72">
        <v>2.4500000000000004E-3</v>
      </c>
      <c r="K365" s="73">
        <v>5.1500000000000001E-3</v>
      </c>
      <c r="L365" s="73">
        <f t="shared" si="20"/>
        <v>0</v>
      </c>
      <c r="M365" s="73">
        <v>0</v>
      </c>
      <c r="N365" s="73">
        <v>0</v>
      </c>
      <c r="O365" s="73">
        <v>0</v>
      </c>
      <c r="P365" s="74">
        <f t="shared" si="21"/>
        <v>0</v>
      </c>
      <c r="Q365" s="74">
        <f t="shared" si="22"/>
        <v>0</v>
      </c>
      <c r="R365" s="75">
        <f t="shared" si="23"/>
        <v>0</v>
      </c>
      <c r="S365" s="7"/>
    </row>
    <row r="366" spans="1:19" ht="38.25" x14ac:dyDescent="0.25">
      <c r="A366" s="66"/>
      <c r="B366" s="56"/>
      <c r="C366" s="67"/>
      <c r="D366" s="68"/>
      <c r="E366" s="69"/>
      <c r="F366" s="70"/>
      <c r="G366" s="71"/>
      <c r="H366" s="66">
        <v>3000699</v>
      </c>
      <c r="I366" s="67" t="s">
        <v>432</v>
      </c>
      <c r="J366" s="72">
        <v>7.2286000000000003E-2</v>
      </c>
      <c r="K366" s="73">
        <v>7.2286000000000003E-2</v>
      </c>
      <c r="L366" s="73">
        <f t="shared" si="20"/>
        <v>2.9959850019353539E-2</v>
      </c>
      <c r="M366" s="73">
        <v>5.151950019353535E-3</v>
      </c>
      <c r="N366" s="73">
        <v>2.2903950000000003E-2</v>
      </c>
      <c r="O366" s="73">
        <v>1.90395E-3</v>
      </c>
      <c r="P366" s="74">
        <f t="shared" si="21"/>
        <v>7.1271754134321103E-2</v>
      </c>
      <c r="Q366" s="74">
        <f t="shared" si="22"/>
        <v>0.38812356499672879</v>
      </c>
      <c r="R366" s="75">
        <f t="shared" si="23"/>
        <v>0.41446269013852666</v>
      </c>
      <c r="S366" s="7"/>
    </row>
    <row r="367" spans="1:19" ht="25.5" x14ac:dyDescent="0.25">
      <c r="A367" s="66"/>
      <c r="B367" s="56"/>
      <c r="C367" s="67"/>
      <c r="D367" s="68"/>
      <c r="E367" s="69"/>
      <c r="F367" s="70"/>
      <c r="G367" s="71"/>
      <c r="H367" s="66">
        <v>3000700</v>
      </c>
      <c r="I367" s="67" t="s">
        <v>433</v>
      </c>
      <c r="J367" s="72">
        <v>0.107488</v>
      </c>
      <c r="K367" s="73">
        <v>0.10728799999999999</v>
      </c>
      <c r="L367" s="73">
        <f t="shared" si="20"/>
        <v>4.1942580160289455E-2</v>
      </c>
      <c r="M367" s="73">
        <v>1.3197000160289463E-2</v>
      </c>
      <c r="N367" s="73">
        <v>1.3745579999999997E-2</v>
      </c>
      <c r="O367" s="73">
        <v>1.4999999999999999E-2</v>
      </c>
      <c r="P367" s="74">
        <f t="shared" si="21"/>
        <v>0.12300537022117537</v>
      </c>
      <c r="Q367" s="74">
        <f t="shared" si="22"/>
        <v>0.25112389232989207</v>
      </c>
      <c r="R367" s="75">
        <f t="shared" si="23"/>
        <v>0.39093449556604148</v>
      </c>
      <c r="S367" s="7"/>
    </row>
    <row r="368" spans="1:19" ht="51" x14ac:dyDescent="0.25">
      <c r="A368" s="66"/>
      <c r="B368" s="56"/>
      <c r="C368" s="67"/>
      <c r="D368" s="68"/>
      <c r="E368" s="69"/>
      <c r="F368" s="70"/>
      <c r="G368" s="71"/>
      <c r="H368" s="66">
        <v>3000701</v>
      </c>
      <c r="I368" s="67" t="s">
        <v>434</v>
      </c>
      <c r="J368" s="72">
        <v>7.2529999999999997E-2</v>
      </c>
      <c r="K368" s="73">
        <v>7.2529999999999997E-2</v>
      </c>
      <c r="L368" s="73">
        <f t="shared" si="20"/>
        <v>3.0959850019353537E-2</v>
      </c>
      <c r="M368" s="73">
        <v>5.151950019353535E-3</v>
      </c>
      <c r="N368" s="73">
        <v>2.390395E-2</v>
      </c>
      <c r="O368" s="73">
        <v>1.90395E-3</v>
      </c>
      <c r="P368" s="74">
        <f t="shared" si="21"/>
        <v>7.1031987030932511E-2</v>
      </c>
      <c r="Q368" s="74">
        <f t="shared" si="22"/>
        <v>0.40060526705299238</v>
      </c>
      <c r="R368" s="75">
        <f t="shared" si="23"/>
        <v>0.42685578408042929</v>
      </c>
      <c r="S368" s="7"/>
    </row>
    <row r="369" spans="1:19" ht="25.5" x14ac:dyDescent="0.25">
      <c r="A369" s="66"/>
      <c r="B369" s="56"/>
      <c r="C369" s="67"/>
      <c r="D369" s="68"/>
      <c r="E369" s="69"/>
      <c r="F369" s="70"/>
      <c r="G369" s="71"/>
      <c r="H369" s="66">
        <v>3000702</v>
      </c>
      <c r="I369" s="67" t="s">
        <v>435</v>
      </c>
      <c r="J369" s="72">
        <v>0.59961100000000001</v>
      </c>
      <c r="K369" s="73">
        <v>0.59941099999999992</v>
      </c>
      <c r="L369" s="73">
        <f t="shared" si="20"/>
        <v>0.332381250165727</v>
      </c>
      <c r="M369" s="73">
        <v>7.304800016572699E-2</v>
      </c>
      <c r="N369" s="73">
        <v>0.19620224999999999</v>
      </c>
      <c r="O369" s="73">
        <v>6.3130999999999993E-2</v>
      </c>
      <c r="P369" s="74">
        <f t="shared" si="21"/>
        <v>0.1218662990264226</v>
      </c>
      <c r="Q369" s="74">
        <f t="shared" si="22"/>
        <v>0.44919137314084501</v>
      </c>
      <c r="R369" s="75">
        <f t="shared" si="23"/>
        <v>0.55451309730006126</v>
      </c>
      <c r="S369" s="7"/>
    </row>
    <row r="370" spans="1:19" x14ac:dyDescent="0.25">
      <c r="A370" s="66"/>
      <c r="B370" s="56"/>
      <c r="C370" s="67"/>
      <c r="D370" s="68"/>
      <c r="E370" s="69"/>
      <c r="F370" s="70"/>
      <c r="G370" s="71"/>
      <c r="H370" s="66">
        <v>9000000</v>
      </c>
      <c r="I370" s="67" t="s">
        <v>293</v>
      </c>
      <c r="J370" s="72">
        <v>0.23147999999999999</v>
      </c>
      <c r="K370" s="73">
        <v>0.23057999999999998</v>
      </c>
      <c r="L370" s="73">
        <f t="shared" si="20"/>
        <v>7.4340000282973051E-3</v>
      </c>
      <c r="M370" s="73">
        <v>7.4340000282973051E-3</v>
      </c>
      <c r="N370" s="73">
        <v>0</v>
      </c>
      <c r="O370" s="73">
        <v>0</v>
      </c>
      <c r="P370" s="74">
        <f t="shared" si="21"/>
        <v>3.2240437281192233E-2</v>
      </c>
      <c r="Q370" s="74">
        <f t="shared" si="22"/>
        <v>3.2240437281192233E-2</v>
      </c>
      <c r="R370" s="75">
        <f t="shared" si="23"/>
        <v>3.2240437281192233E-2</v>
      </c>
      <c r="S370" s="7"/>
    </row>
    <row r="371" spans="1:19" x14ac:dyDescent="0.25">
      <c r="A371" s="44"/>
      <c r="B371" s="45"/>
      <c r="C371" s="46"/>
      <c r="D371" s="47">
        <v>443</v>
      </c>
      <c r="E371" s="48" t="s">
        <v>228</v>
      </c>
      <c r="F371" s="49"/>
      <c r="G371" s="50"/>
      <c r="H371" s="90"/>
      <c r="I371" s="46"/>
      <c r="J371" s="51">
        <v>685.34963700000003</v>
      </c>
      <c r="K371" s="52">
        <v>754.86128000000008</v>
      </c>
      <c r="L371" s="53">
        <f t="shared" si="20"/>
        <v>114.92853388789348</v>
      </c>
      <c r="M371" s="53">
        <v>37.283989547893498</v>
      </c>
      <c r="N371" s="53">
        <v>33.823879889999986</v>
      </c>
      <c r="O371" s="53">
        <v>43.820664449999995</v>
      </c>
      <c r="P371" s="54">
        <f t="shared" si="21"/>
        <v>4.9391842628215735E-2</v>
      </c>
      <c r="Q371" s="54">
        <f t="shared" si="22"/>
        <v>9.4199916358000874E-2</v>
      </c>
      <c r="R371" s="55">
        <f t="shared" si="23"/>
        <v>0.15225119758148606</v>
      </c>
      <c r="S371" s="7"/>
    </row>
    <row r="372" spans="1:19" x14ac:dyDescent="0.25">
      <c r="A372" s="44"/>
      <c r="B372" s="45"/>
      <c r="C372" s="46"/>
      <c r="D372" s="47"/>
      <c r="E372" s="48"/>
      <c r="F372" s="49">
        <v>1</v>
      </c>
      <c r="G372" s="50" t="s">
        <v>136</v>
      </c>
      <c r="H372" s="90"/>
      <c r="I372" s="46"/>
      <c r="J372" s="51">
        <v>23.230769000000002</v>
      </c>
      <c r="K372" s="52">
        <v>25.992999000000001</v>
      </c>
      <c r="L372" s="53">
        <f t="shared" si="20"/>
        <v>5.6546291890576397</v>
      </c>
      <c r="M372" s="53">
        <v>1.9513764390576398</v>
      </c>
      <c r="N372" s="53">
        <v>1.86789882</v>
      </c>
      <c r="O372" s="53">
        <v>1.8353539299999999</v>
      </c>
      <c r="P372" s="54">
        <f t="shared" si="21"/>
        <v>7.5073154854414445E-2</v>
      </c>
      <c r="Q372" s="54">
        <f t="shared" si="22"/>
        <v>0.14693476728320728</v>
      </c>
      <c r="R372" s="55">
        <f t="shared" si="23"/>
        <v>0.21754431603131441</v>
      </c>
      <c r="S372" s="7"/>
    </row>
    <row r="373" spans="1:19" x14ac:dyDescent="0.25">
      <c r="A373" s="66"/>
      <c r="B373" s="56"/>
      <c r="C373" s="67"/>
      <c r="D373" s="68"/>
      <c r="E373" s="69"/>
      <c r="F373" s="70"/>
      <c r="G373" s="71"/>
      <c r="H373" s="66">
        <v>3000001</v>
      </c>
      <c r="I373" s="67" t="s">
        <v>283</v>
      </c>
      <c r="J373" s="72">
        <v>1.191595</v>
      </c>
      <c r="K373" s="73">
        <v>1.191595</v>
      </c>
      <c r="L373" s="73">
        <f t="shared" si="20"/>
        <v>0.25466921072452608</v>
      </c>
      <c r="M373" s="73">
        <v>8.2540150724526029E-2</v>
      </c>
      <c r="N373" s="73">
        <v>8.1554109999999999E-2</v>
      </c>
      <c r="O373" s="73">
        <v>9.0574950000000015E-2</v>
      </c>
      <c r="P373" s="74">
        <f t="shared" si="21"/>
        <v>6.9268627952052533E-2</v>
      </c>
      <c r="Q373" s="74">
        <f t="shared" si="22"/>
        <v>0.13770975937673963</v>
      </c>
      <c r="R373" s="75">
        <f t="shared" si="23"/>
        <v>0.21372128174801514</v>
      </c>
      <c r="S373" s="7"/>
    </row>
    <row r="374" spans="1:19" x14ac:dyDescent="0.25">
      <c r="A374" s="66"/>
      <c r="B374" s="56"/>
      <c r="C374" s="67"/>
      <c r="D374" s="68"/>
      <c r="E374" s="69"/>
      <c r="F374" s="70"/>
      <c r="G374" s="71"/>
      <c r="H374" s="66">
        <v>3033254</v>
      </c>
      <c r="I374" s="67" t="s">
        <v>408</v>
      </c>
      <c r="J374" s="72">
        <v>4.265263</v>
      </c>
      <c r="K374" s="73">
        <v>4.2773029999999999</v>
      </c>
      <c r="L374" s="73">
        <f t="shared" si="20"/>
        <v>0.95184322198153615</v>
      </c>
      <c r="M374" s="73">
        <v>0.32120874198153615</v>
      </c>
      <c r="N374" s="73">
        <v>0.31787248000000001</v>
      </c>
      <c r="O374" s="73">
        <v>0.31276199999999998</v>
      </c>
      <c r="P374" s="74">
        <f t="shared" si="21"/>
        <v>7.5096092556813529E-2</v>
      </c>
      <c r="Q374" s="74">
        <f t="shared" si="22"/>
        <v>0.14941219314636728</v>
      </c>
      <c r="R374" s="75">
        <f t="shared" si="23"/>
        <v>0.22253350346738029</v>
      </c>
      <c r="S374" s="7"/>
    </row>
    <row r="375" spans="1:19" x14ac:dyDescent="0.25">
      <c r="A375" s="66"/>
      <c r="B375" s="56"/>
      <c r="C375" s="67"/>
      <c r="D375" s="68"/>
      <c r="E375" s="69"/>
      <c r="F375" s="70"/>
      <c r="G375" s="71"/>
      <c r="H375" s="66">
        <v>3033255</v>
      </c>
      <c r="I375" s="67" t="s">
        <v>409</v>
      </c>
      <c r="J375" s="72">
        <v>4.5484</v>
      </c>
      <c r="K375" s="73">
        <v>5.327591</v>
      </c>
      <c r="L375" s="73">
        <f t="shared" si="20"/>
        <v>1.1243604541870169</v>
      </c>
      <c r="M375" s="73">
        <v>0.3838720641870168</v>
      </c>
      <c r="N375" s="73">
        <v>0.37540604999999999</v>
      </c>
      <c r="O375" s="73">
        <v>0.36508234000000001</v>
      </c>
      <c r="P375" s="74">
        <f t="shared" si="21"/>
        <v>7.2053591236079642E-2</v>
      </c>
      <c r="Q375" s="74">
        <f t="shared" si="22"/>
        <v>0.14251809386024883</v>
      </c>
      <c r="R375" s="75">
        <f t="shared" si="23"/>
        <v>0.21104481447374937</v>
      </c>
      <c r="S375" s="7"/>
    </row>
    <row r="376" spans="1:19" ht="25.5" x14ac:dyDescent="0.25">
      <c r="A376" s="66"/>
      <c r="B376" s="56"/>
      <c r="C376" s="67"/>
      <c r="D376" s="68"/>
      <c r="E376" s="69"/>
      <c r="F376" s="70"/>
      <c r="G376" s="71"/>
      <c r="H376" s="66">
        <v>3033256</v>
      </c>
      <c r="I376" s="67" t="s">
        <v>410</v>
      </c>
      <c r="J376" s="72">
        <v>1.2608410000000003</v>
      </c>
      <c r="K376" s="73">
        <v>1.7067380000000001</v>
      </c>
      <c r="L376" s="73">
        <f t="shared" si="20"/>
        <v>0.33966973649908316</v>
      </c>
      <c r="M376" s="73">
        <v>0.12680294649908319</v>
      </c>
      <c r="N376" s="73">
        <v>0.10493958</v>
      </c>
      <c r="O376" s="73">
        <v>0.10792721</v>
      </c>
      <c r="P376" s="74">
        <f t="shared" si="21"/>
        <v>7.4295496144741124E-2</v>
      </c>
      <c r="Q376" s="74">
        <f t="shared" si="22"/>
        <v>0.13578096140068552</v>
      </c>
      <c r="R376" s="75">
        <f t="shared" si="23"/>
        <v>0.19901691794468931</v>
      </c>
      <c r="S376" s="7"/>
    </row>
    <row r="377" spans="1:19" ht="25.5" x14ac:dyDescent="0.25">
      <c r="A377" s="66"/>
      <c r="B377" s="56"/>
      <c r="C377" s="67"/>
      <c r="D377" s="68"/>
      <c r="E377" s="69"/>
      <c r="F377" s="70"/>
      <c r="G377" s="71"/>
      <c r="H377" s="66">
        <v>3033311</v>
      </c>
      <c r="I377" s="67" t="s">
        <v>411</v>
      </c>
      <c r="J377" s="72">
        <v>2.0012699999999999</v>
      </c>
      <c r="K377" s="73">
        <v>2.548333</v>
      </c>
      <c r="L377" s="73">
        <f t="shared" si="20"/>
        <v>0.49153085049512862</v>
      </c>
      <c r="M377" s="73">
        <v>0.15965655049512861</v>
      </c>
      <c r="N377" s="73">
        <v>0.16861854999999998</v>
      </c>
      <c r="O377" s="73">
        <v>0.16325575000000003</v>
      </c>
      <c r="P377" s="74">
        <f t="shared" si="21"/>
        <v>6.2651368755625186E-2</v>
      </c>
      <c r="Q377" s="74">
        <f t="shared" si="22"/>
        <v>0.12881954614845414</v>
      </c>
      <c r="R377" s="75">
        <f t="shared" si="23"/>
        <v>0.19288328899524851</v>
      </c>
      <c r="S377" s="7"/>
    </row>
    <row r="378" spans="1:19" ht="25.5" x14ac:dyDescent="0.25">
      <c r="A378" s="66"/>
      <c r="B378" s="56"/>
      <c r="C378" s="67"/>
      <c r="D378" s="68"/>
      <c r="E378" s="69"/>
      <c r="F378" s="70"/>
      <c r="G378" s="71"/>
      <c r="H378" s="66">
        <v>3033313</v>
      </c>
      <c r="I378" s="67" t="s">
        <v>436</v>
      </c>
      <c r="J378" s="72">
        <v>2.3888210000000001</v>
      </c>
      <c r="K378" s="73">
        <v>2.4257059999999999</v>
      </c>
      <c r="L378" s="73">
        <f t="shared" si="20"/>
        <v>0.59427943912849557</v>
      </c>
      <c r="M378" s="73">
        <v>0.20599125912849559</v>
      </c>
      <c r="N378" s="73">
        <v>0.20238710999999998</v>
      </c>
      <c r="O378" s="73">
        <v>0.18590107</v>
      </c>
      <c r="P378" s="74">
        <f t="shared" si="21"/>
        <v>8.4920125987442668E-2</v>
      </c>
      <c r="Q378" s="74">
        <f t="shared" si="22"/>
        <v>0.16835443748273515</v>
      </c>
      <c r="R378" s="75">
        <f t="shared" si="23"/>
        <v>0.24499236062758453</v>
      </c>
      <c r="S378" s="7"/>
    </row>
    <row r="379" spans="1:19" x14ac:dyDescent="0.25">
      <c r="A379" s="66"/>
      <c r="B379" s="56"/>
      <c r="C379" s="67"/>
      <c r="D379" s="68"/>
      <c r="E379" s="69"/>
      <c r="F379" s="70"/>
      <c r="G379" s="71"/>
      <c r="H379" s="66">
        <v>9000000</v>
      </c>
      <c r="I379" s="67" t="s">
        <v>293</v>
      </c>
      <c r="J379" s="72">
        <v>7.574579</v>
      </c>
      <c r="K379" s="73">
        <v>8.5157330000000009</v>
      </c>
      <c r="L379" s="73">
        <f t="shared" si="20"/>
        <v>1.898276276041853</v>
      </c>
      <c r="M379" s="73">
        <v>0.67130472604185343</v>
      </c>
      <c r="N379" s="73">
        <v>0.61712093999999973</v>
      </c>
      <c r="O379" s="73">
        <v>0.60985060999999985</v>
      </c>
      <c r="P379" s="74">
        <f t="shared" si="21"/>
        <v>7.8831114836720853E-2</v>
      </c>
      <c r="Q379" s="74">
        <f t="shared" si="22"/>
        <v>0.15129944375215298</v>
      </c>
      <c r="R379" s="75">
        <f t="shared" si="23"/>
        <v>0.22291401997242666</v>
      </c>
      <c r="S379" s="7"/>
    </row>
    <row r="380" spans="1:19" x14ac:dyDescent="0.25">
      <c r="A380" s="44"/>
      <c r="B380" s="45"/>
      <c r="C380" s="46"/>
      <c r="D380" s="47"/>
      <c r="E380" s="48"/>
      <c r="F380" s="49">
        <v>2</v>
      </c>
      <c r="G380" s="50" t="s">
        <v>137</v>
      </c>
      <c r="H380" s="90"/>
      <c r="I380" s="46"/>
      <c r="J380" s="51">
        <v>29.169533000000001</v>
      </c>
      <c r="K380" s="52">
        <v>33.472420999999997</v>
      </c>
      <c r="L380" s="53">
        <f t="shared" si="20"/>
        <v>7.3319022259435327</v>
      </c>
      <c r="M380" s="53">
        <v>2.5756865359435324</v>
      </c>
      <c r="N380" s="53">
        <v>2.3689994099999998</v>
      </c>
      <c r="O380" s="53">
        <v>2.3872162800000005</v>
      </c>
      <c r="P380" s="54">
        <f t="shared" si="21"/>
        <v>7.6949514226757984E-2</v>
      </c>
      <c r="Q380" s="54">
        <f t="shared" si="22"/>
        <v>0.14772418003297499</v>
      </c>
      <c r="R380" s="55">
        <f t="shared" si="23"/>
        <v>0.21904308104703671</v>
      </c>
      <c r="S380" s="7"/>
    </row>
    <row r="381" spans="1:19" x14ac:dyDescent="0.25">
      <c r="A381" s="66"/>
      <c r="B381" s="56"/>
      <c r="C381" s="67"/>
      <c r="D381" s="68"/>
      <c r="E381" s="69"/>
      <c r="F381" s="70"/>
      <c r="G381" s="71"/>
      <c r="H381" s="66">
        <v>3000001</v>
      </c>
      <c r="I381" s="67" t="s">
        <v>283</v>
      </c>
      <c r="J381" s="72">
        <v>0.29869400000000002</v>
      </c>
      <c r="K381" s="73">
        <v>0.29869400000000002</v>
      </c>
      <c r="L381" s="73">
        <f t="shared" si="20"/>
        <v>5.3583339812153991E-2</v>
      </c>
      <c r="M381" s="73">
        <v>1.4351629812153988E-2</v>
      </c>
      <c r="N381" s="73">
        <v>1.6421439999999999E-2</v>
      </c>
      <c r="O381" s="73">
        <v>2.2810270000000001E-2</v>
      </c>
      <c r="P381" s="74">
        <f t="shared" si="21"/>
        <v>4.8047934716311635E-2</v>
      </c>
      <c r="Q381" s="74">
        <f t="shared" si="22"/>
        <v>0.10302540329619606</v>
      </c>
      <c r="R381" s="75">
        <f t="shared" si="23"/>
        <v>0.17939208625601447</v>
      </c>
      <c r="S381" s="7"/>
    </row>
    <row r="382" spans="1:19" x14ac:dyDescent="0.25">
      <c r="A382" s="66"/>
      <c r="B382" s="56"/>
      <c r="C382" s="67"/>
      <c r="D382" s="68"/>
      <c r="E382" s="69"/>
      <c r="F382" s="70"/>
      <c r="G382" s="71"/>
      <c r="H382" s="66">
        <v>3033172</v>
      </c>
      <c r="I382" s="67" t="s">
        <v>412</v>
      </c>
      <c r="J382" s="72">
        <v>5.4750009999999998</v>
      </c>
      <c r="K382" s="73">
        <v>6.2177749999999996</v>
      </c>
      <c r="L382" s="73">
        <f t="shared" si="20"/>
        <v>1.3122486868669743</v>
      </c>
      <c r="M382" s="73">
        <v>0.47472919686697423</v>
      </c>
      <c r="N382" s="73">
        <v>0.42155336000000004</v>
      </c>
      <c r="O382" s="73">
        <v>0.41596613000000005</v>
      </c>
      <c r="P382" s="74">
        <f t="shared" si="21"/>
        <v>7.6350333819891245E-2</v>
      </c>
      <c r="Q382" s="74">
        <f t="shared" si="22"/>
        <v>0.14414843844735045</v>
      </c>
      <c r="R382" s="75">
        <f t="shared" si="23"/>
        <v>0.21104795314513219</v>
      </c>
      <c r="S382" s="7"/>
    </row>
    <row r="383" spans="1:19" ht="25.5" x14ac:dyDescent="0.25">
      <c r="A383" s="66"/>
      <c r="B383" s="56"/>
      <c r="C383" s="67"/>
      <c r="D383" s="68"/>
      <c r="E383" s="69"/>
      <c r="F383" s="70"/>
      <c r="G383" s="71"/>
      <c r="H383" s="66">
        <v>3033294</v>
      </c>
      <c r="I383" s="67" t="s">
        <v>439</v>
      </c>
      <c r="J383" s="72">
        <v>2.3368310000000001</v>
      </c>
      <c r="K383" s="73">
        <v>2.5294750000000001</v>
      </c>
      <c r="L383" s="73">
        <f t="shared" si="20"/>
        <v>0.58020544473338576</v>
      </c>
      <c r="M383" s="73">
        <v>0.20591991473338567</v>
      </c>
      <c r="N383" s="73">
        <v>0.18863510999999999</v>
      </c>
      <c r="O383" s="73">
        <v>0.18565042000000004</v>
      </c>
      <c r="P383" s="74">
        <f t="shared" si="21"/>
        <v>8.1408163643991602E-2</v>
      </c>
      <c r="Q383" s="74">
        <f t="shared" si="22"/>
        <v>0.15598297066916481</v>
      </c>
      <c r="R383" s="75">
        <f t="shared" si="23"/>
        <v>0.22937781347251335</v>
      </c>
      <c r="S383" s="7"/>
    </row>
    <row r="384" spans="1:19" x14ac:dyDescent="0.25">
      <c r="A384" s="66"/>
      <c r="B384" s="56"/>
      <c r="C384" s="67"/>
      <c r="D384" s="68"/>
      <c r="E384" s="69"/>
      <c r="F384" s="70"/>
      <c r="G384" s="71"/>
      <c r="H384" s="66">
        <v>3033295</v>
      </c>
      <c r="I384" s="67" t="s">
        <v>413</v>
      </c>
      <c r="J384" s="72">
        <v>5.8941630000000007</v>
      </c>
      <c r="K384" s="73">
        <v>6.6915710000000006</v>
      </c>
      <c r="L384" s="73">
        <f t="shared" si="20"/>
        <v>1.4509372576417299</v>
      </c>
      <c r="M384" s="73">
        <v>0.51835027764172992</v>
      </c>
      <c r="N384" s="73">
        <v>0.46862625000000002</v>
      </c>
      <c r="O384" s="73">
        <v>0.46396072999999999</v>
      </c>
      <c r="P384" s="74">
        <f t="shared" si="21"/>
        <v>7.7463166368813827E-2</v>
      </c>
      <c r="Q384" s="74">
        <f t="shared" si="22"/>
        <v>0.14749548762790229</v>
      </c>
      <c r="R384" s="75">
        <f t="shared" si="23"/>
        <v>0.21683058546964976</v>
      </c>
      <c r="S384" s="7"/>
    </row>
    <row r="385" spans="1:19" ht="25.5" x14ac:dyDescent="0.25">
      <c r="A385" s="66"/>
      <c r="B385" s="56"/>
      <c r="C385" s="67"/>
      <c r="D385" s="68"/>
      <c r="E385" s="69"/>
      <c r="F385" s="70"/>
      <c r="G385" s="71"/>
      <c r="H385" s="66">
        <v>3033297</v>
      </c>
      <c r="I385" s="67" t="s">
        <v>440</v>
      </c>
      <c r="J385" s="72">
        <v>2.5129329999999994</v>
      </c>
      <c r="K385" s="73">
        <v>4.1546719999999997</v>
      </c>
      <c r="L385" s="73">
        <f t="shared" si="20"/>
        <v>0.76451362190835714</v>
      </c>
      <c r="M385" s="73">
        <v>0.28288692190835718</v>
      </c>
      <c r="N385" s="73">
        <v>0.22139229999999996</v>
      </c>
      <c r="O385" s="73">
        <v>0.26023439999999998</v>
      </c>
      <c r="P385" s="74">
        <f t="shared" si="21"/>
        <v>6.8088870049996059E-2</v>
      </c>
      <c r="Q385" s="74">
        <f t="shared" si="22"/>
        <v>0.12137642199152116</v>
      </c>
      <c r="R385" s="75">
        <f t="shared" si="23"/>
        <v>0.18401299113584832</v>
      </c>
      <c r="S385" s="7"/>
    </row>
    <row r="386" spans="1:19" x14ac:dyDescent="0.25">
      <c r="A386" s="66"/>
      <c r="B386" s="56"/>
      <c r="C386" s="67"/>
      <c r="D386" s="68"/>
      <c r="E386" s="69"/>
      <c r="F386" s="70"/>
      <c r="G386" s="71"/>
      <c r="H386" s="66">
        <v>3033305</v>
      </c>
      <c r="I386" s="67" t="s">
        <v>441</v>
      </c>
      <c r="J386" s="72">
        <v>3.482602</v>
      </c>
      <c r="K386" s="73">
        <v>3.7337039999999999</v>
      </c>
      <c r="L386" s="73">
        <f t="shared" si="20"/>
        <v>0.88483943982898405</v>
      </c>
      <c r="M386" s="73">
        <v>0.30655853982898407</v>
      </c>
      <c r="N386" s="73">
        <v>0.29421704999999998</v>
      </c>
      <c r="O386" s="73">
        <v>0.28406385000000006</v>
      </c>
      <c r="P386" s="74">
        <f t="shared" si="21"/>
        <v>8.2105742669741383E-2</v>
      </c>
      <c r="Q386" s="74">
        <f t="shared" si="22"/>
        <v>0.16090605731707283</v>
      </c>
      <c r="R386" s="75">
        <f t="shared" si="23"/>
        <v>0.23698703481287861</v>
      </c>
      <c r="S386" s="7"/>
    </row>
    <row r="387" spans="1:19" x14ac:dyDescent="0.25">
      <c r="A387" s="66"/>
      <c r="B387" s="56"/>
      <c r="C387" s="67"/>
      <c r="D387" s="68"/>
      <c r="E387" s="69"/>
      <c r="F387" s="70"/>
      <c r="G387" s="71"/>
      <c r="H387" s="66">
        <v>9000000</v>
      </c>
      <c r="I387" s="67" t="s">
        <v>293</v>
      </c>
      <c r="J387" s="72">
        <v>9.1693090000000002</v>
      </c>
      <c r="K387" s="73">
        <v>9.8465299999999996</v>
      </c>
      <c r="L387" s="73">
        <f t="shared" si="20"/>
        <v>2.2855744351519474</v>
      </c>
      <c r="M387" s="73">
        <v>0.77289005515194731</v>
      </c>
      <c r="N387" s="73">
        <v>0.75815389999999994</v>
      </c>
      <c r="O387" s="73">
        <v>0.75453048000000011</v>
      </c>
      <c r="P387" s="74">
        <f t="shared" si="21"/>
        <v>7.8493647523741591E-2</v>
      </c>
      <c r="Q387" s="74">
        <f t="shared" si="22"/>
        <v>0.15549071146403326</v>
      </c>
      <c r="R387" s="75">
        <f t="shared" si="23"/>
        <v>0.23211978586892515</v>
      </c>
      <c r="S387" s="7"/>
    </row>
    <row r="388" spans="1:19" x14ac:dyDescent="0.25">
      <c r="A388" s="44"/>
      <c r="B388" s="45"/>
      <c r="C388" s="46"/>
      <c r="D388" s="47"/>
      <c r="E388" s="48"/>
      <c r="F388" s="49">
        <v>16</v>
      </c>
      <c r="G388" s="50" t="s">
        <v>138</v>
      </c>
      <c r="H388" s="90"/>
      <c r="I388" s="46"/>
      <c r="J388" s="51">
        <v>8.8534249999999997</v>
      </c>
      <c r="K388" s="52">
        <v>8.942184000000001</v>
      </c>
      <c r="L388" s="53">
        <f t="shared" si="20"/>
        <v>2.0488006925370286</v>
      </c>
      <c r="M388" s="53">
        <v>0.71345505253702868</v>
      </c>
      <c r="N388" s="53">
        <v>0.65713401999999999</v>
      </c>
      <c r="O388" s="53">
        <v>0.67821162000000002</v>
      </c>
      <c r="P388" s="54">
        <f t="shared" si="21"/>
        <v>7.9785324540070812E-2</v>
      </c>
      <c r="Q388" s="54">
        <f t="shared" si="22"/>
        <v>0.153272295955555</v>
      </c>
      <c r="R388" s="55">
        <f t="shared" si="23"/>
        <v>0.22911636492125731</v>
      </c>
      <c r="S388" s="7"/>
    </row>
    <row r="389" spans="1:19" x14ac:dyDescent="0.25">
      <c r="A389" s="66"/>
      <c r="B389" s="56"/>
      <c r="C389" s="67"/>
      <c r="D389" s="68"/>
      <c r="E389" s="69"/>
      <c r="F389" s="70"/>
      <c r="G389" s="71"/>
      <c r="H389" s="66">
        <v>3000001</v>
      </c>
      <c r="I389" s="67" t="s">
        <v>283</v>
      </c>
      <c r="J389" s="72">
        <v>0.56956200000000001</v>
      </c>
      <c r="K389" s="73">
        <v>0.56326200000000004</v>
      </c>
      <c r="L389" s="73">
        <f t="shared" si="20"/>
        <v>0.11774618057119757</v>
      </c>
      <c r="M389" s="73">
        <v>3.8645220571197569E-2</v>
      </c>
      <c r="N389" s="73">
        <v>3.802287E-2</v>
      </c>
      <c r="O389" s="73">
        <v>4.1078090000000005E-2</v>
      </c>
      <c r="P389" s="74">
        <f t="shared" si="21"/>
        <v>6.8609671114326129E-2</v>
      </c>
      <c r="Q389" s="74">
        <f t="shared" si="22"/>
        <v>0.1361144379901317</v>
      </c>
      <c r="R389" s="75">
        <f t="shared" si="23"/>
        <v>0.20904335916713282</v>
      </c>
      <c r="S389" s="7"/>
    </row>
    <row r="390" spans="1:19" ht="25.5" x14ac:dyDescent="0.25">
      <c r="A390" s="66"/>
      <c r="B390" s="56"/>
      <c r="C390" s="67"/>
      <c r="D390" s="68"/>
      <c r="E390" s="69"/>
      <c r="F390" s="70"/>
      <c r="G390" s="71"/>
      <c r="H390" s="66">
        <v>3000612</v>
      </c>
      <c r="I390" s="67" t="s">
        <v>414</v>
      </c>
      <c r="J390" s="72">
        <v>1.5910610000000001</v>
      </c>
      <c r="K390" s="73">
        <v>1.599534</v>
      </c>
      <c r="L390" s="73">
        <f t="shared" si="20"/>
        <v>0.3481238896864734</v>
      </c>
      <c r="M390" s="73">
        <v>0.13756660968647338</v>
      </c>
      <c r="N390" s="73">
        <v>0.10751409000000001</v>
      </c>
      <c r="O390" s="73">
        <v>0.10304318999999999</v>
      </c>
      <c r="P390" s="74">
        <f t="shared" si="21"/>
        <v>8.6004179771404288E-2</v>
      </c>
      <c r="Q390" s="74">
        <f t="shared" si="22"/>
        <v>0.1532200626472919</v>
      </c>
      <c r="R390" s="75">
        <f t="shared" si="23"/>
        <v>0.2176408189425629</v>
      </c>
      <c r="S390" s="7"/>
    </row>
    <row r="391" spans="1:19" ht="25.5" x14ac:dyDescent="0.25">
      <c r="A391" s="66"/>
      <c r="B391" s="56"/>
      <c r="C391" s="67"/>
      <c r="D391" s="68"/>
      <c r="E391" s="69"/>
      <c r="F391" s="70"/>
      <c r="G391" s="71"/>
      <c r="H391" s="66">
        <v>3000614</v>
      </c>
      <c r="I391" s="67" t="s">
        <v>415</v>
      </c>
      <c r="J391" s="72">
        <v>0.4009319999999999</v>
      </c>
      <c r="K391" s="73">
        <v>0.4009319999999999</v>
      </c>
      <c r="L391" s="73">
        <f t="shared" ref="L391:L454" si="24">SUM(M391,N391,O391)</f>
        <v>0.11086078999267548</v>
      </c>
      <c r="M391" s="73">
        <v>3.0487089992675465E-2</v>
      </c>
      <c r="N391" s="73">
        <v>4.3972630000000006E-2</v>
      </c>
      <c r="O391" s="73">
        <v>3.6401070000000001E-2</v>
      </c>
      <c r="P391" s="74">
        <f t="shared" ref="P391:P454" si="25">IFERROR(M391/K391,0)</f>
        <v>7.6040550499025944E-2</v>
      </c>
      <c r="Q391" s="74">
        <f t="shared" ref="Q391:Q454" si="26">IFERROR(SUM(M391,N391)/K391,0)</f>
        <v>0.18571658034947447</v>
      </c>
      <c r="R391" s="75">
        <f t="shared" ref="R391:R454" si="27">IFERROR(SUM(M391,N391,O391)/K391,0)</f>
        <v>0.27650771201269919</v>
      </c>
      <c r="S391" s="7"/>
    </row>
    <row r="392" spans="1:19" ht="38.25" x14ac:dyDescent="0.25">
      <c r="A392" s="66"/>
      <c r="B392" s="56"/>
      <c r="C392" s="67"/>
      <c r="D392" s="68"/>
      <c r="E392" s="69"/>
      <c r="F392" s="70"/>
      <c r="G392" s="71"/>
      <c r="H392" s="66">
        <v>3043959</v>
      </c>
      <c r="I392" s="67" t="s">
        <v>416</v>
      </c>
      <c r="J392" s="72">
        <v>1.5312030000000001</v>
      </c>
      <c r="K392" s="73">
        <v>1.5312030000000001</v>
      </c>
      <c r="L392" s="73">
        <f t="shared" si="24"/>
        <v>0.34490889853425488</v>
      </c>
      <c r="M392" s="73">
        <v>0.1173716785342549</v>
      </c>
      <c r="N392" s="73">
        <v>0.10708529999999999</v>
      </c>
      <c r="O392" s="73">
        <v>0.12045192</v>
      </c>
      <c r="P392" s="74">
        <f t="shared" si="25"/>
        <v>7.6653244889315714E-2</v>
      </c>
      <c r="Q392" s="74">
        <f t="shared" si="26"/>
        <v>0.14658864862089147</v>
      </c>
      <c r="R392" s="75">
        <f t="shared" si="27"/>
        <v>0.22525354151882857</v>
      </c>
      <c r="S392" s="7"/>
    </row>
    <row r="393" spans="1:19" ht="25.5" x14ac:dyDescent="0.25">
      <c r="A393" s="66"/>
      <c r="B393" s="56"/>
      <c r="C393" s="67"/>
      <c r="D393" s="68"/>
      <c r="E393" s="69"/>
      <c r="F393" s="70"/>
      <c r="G393" s="71"/>
      <c r="H393" s="66">
        <v>3043961</v>
      </c>
      <c r="I393" s="67" t="s">
        <v>417</v>
      </c>
      <c r="J393" s="72">
        <v>0.71476700000000004</v>
      </c>
      <c r="K393" s="73">
        <v>0.71476700000000004</v>
      </c>
      <c r="L393" s="73">
        <f t="shared" si="24"/>
        <v>0.17183634051124655</v>
      </c>
      <c r="M393" s="73">
        <v>5.6325550511246547E-2</v>
      </c>
      <c r="N393" s="73">
        <v>5.1426760000000002E-2</v>
      </c>
      <c r="O393" s="73">
        <v>6.408403E-2</v>
      </c>
      <c r="P393" s="74">
        <f t="shared" si="25"/>
        <v>7.880267347435814E-2</v>
      </c>
      <c r="Q393" s="74">
        <f t="shared" si="26"/>
        <v>0.15075165824841738</v>
      </c>
      <c r="R393" s="75">
        <f t="shared" si="27"/>
        <v>0.24040888920619802</v>
      </c>
      <c r="S393" s="7"/>
    </row>
    <row r="394" spans="1:19" ht="38.25" x14ac:dyDescent="0.25">
      <c r="A394" s="66"/>
      <c r="B394" s="56"/>
      <c r="C394" s="67"/>
      <c r="D394" s="68"/>
      <c r="E394" s="69"/>
      <c r="F394" s="70"/>
      <c r="G394" s="71"/>
      <c r="H394" s="66">
        <v>3043969</v>
      </c>
      <c r="I394" s="67" t="s">
        <v>418</v>
      </c>
      <c r="J394" s="72">
        <v>0.46224500000000002</v>
      </c>
      <c r="K394" s="73">
        <v>0.54038800000000009</v>
      </c>
      <c r="L394" s="73">
        <f t="shared" si="24"/>
        <v>0.11568516039620524</v>
      </c>
      <c r="M394" s="73">
        <v>4.0871390396205243E-2</v>
      </c>
      <c r="N394" s="73">
        <v>3.6955309999999998E-2</v>
      </c>
      <c r="O394" s="73">
        <v>3.7858460000000003E-2</v>
      </c>
      <c r="P394" s="74">
        <f t="shared" si="25"/>
        <v>7.5633415982970076E-2</v>
      </c>
      <c r="Q394" s="74">
        <f t="shared" si="26"/>
        <v>0.14402003818775624</v>
      </c>
      <c r="R394" s="75">
        <f t="shared" si="27"/>
        <v>0.21407795953315992</v>
      </c>
      <c r="S394" s="7"/>
    </row>
    <row r="395" spans="1:19" x14ac:dyDescent="0.25">
      <c r="A395" s="66"/>
      <c r="B395" s="56"/>
      <c r="C395" s="67"/>
      <c r="D395" s="68"/>
      <c r="E395" s="69"/>
      <c r="F395" s="70"/>
      <c r="G395" s="71"/>
      <c r="H395" s="66">
        <v>9000000</v>
      </c>
      <c r="I395" s="67" t="s">
        <v>293</v>
      </c>
      <c r="J395" s="72">
        <v>3.5836549999999998</v>
      </c>
      <c r="K395" s="73">
        <v>3.592098</v>
      </c>
      <c r="L395" s="73">
        <f t="shared" si="24"/>
        <v>0.83963943284497566</v>
      </c>
      <c r="M395" s="73">
        <v>0.29218751284497557</v>
      </c>
      <c r="N395" s="73">
        <v>0.27215706000000001</v>
      </c>
      <c r="O395" s="73">
        <v>0.27529486000000003</v>
      </c>
      <c r="P395" s="74">
        <f t="shared" si="25"/>
        <v>8.1341743138682629E-2</v>
      </c>
      <c r="Q395" s="74">
        <f t="shared" si="26"/>
        <v>0.15710723171945076</v>
      </c>
      <c r="R395" s="75">
        <f t="shared" si="27"/>
        <v>0.23374624880640107</v>
      </c>
      <c r="S395" s="7"/>
    </row>
    <row r="396" spans="1:19" x14ac:dyDescent="0.25">
      <c r="A396" s="44"/>
      <c r="B396" s="45"/>
      <c r="C396" s="46"/>
      <c r="D396" s="47"/>
      <c r="E396" s="48"/>
      <c r="F396" s="49">
        <v>17</v>
      </c>
      <c r="G396" s="50" t="s">
        <v>139</v>
      </c>
      <c r="H396" s="90"/>
      <c r="I396" s="46"/>
      <c r="J396" s="51">
        <v>9.8105860000000007</v>
      </c>
      <c r="K396" s="52">
        <v>11.015203</v>
      </c>
      <c r="L396" s="53">
        <f t="shared" si="24"/>
        <v>1.7148275447057844</v>
      </c>
      <c r="M396" s="53">
        <v>0.55979750470578438</v>
      </c>
      <c r="N396" s="53">
        <v>0.51343815000000004</v>
      </c>
      <c r="O396" s="53">
        <v>0.64159188999999994</v>
      </c>
      <c r="P396" s="54">
        <f t="shared" si="25"/>
        <v>5.0820443772646259E-2</v>
      </c>
      <c r="Q396" s="54">
        <f t="shared" si="26"/>
        <v>9.7432217518441055E-2</v>
      </c>
      <c r="R396" s="55">
        <f t="shared" si="27"/>
        <v>0.15567825165871063</v>
      </c>
      <c r="S396" s="7"/>
    </row>
    <row r="397" spans="1:19" x14ac:dyDescent="0.25">
      <c r="A397" s="66"/>
      <c r="B397" s="56"/>
      <c r="C397" s="67"/>
      <c r="D397" s="68"/>
      <c r="E397" s="69"/>
      <c r="F397" s="70"/>
      <c r="G397" s="71"/>
      <c r="H397" s="66">
        <v>3000001</v>
      </c>
      <c r="I397" s="67" t="s">
        <v>283</v>
      </c>
      <c r="J397" s="72">
        <v>0.51195500000000005</v>
      </c>
      <c r="K397" s="73">
        <v>0.51198900000000003</v>
      </c>
      <c r="L397" s="73">
        <f t="shared" si="24"/>
        <v>0.13073186062770992</v>
      </c>
      <c r="M397" s="73">
        <v>3.9328400627709925E-2</v>
      </c>
      <c r="N397" s="73">
        <v>4.4963709999999997E-2</v>
      </c>
      <c r="O397" s="73">
        <v>4.6439750000000002E-2</v>
      </c>
      <c r="P397" s="74">
        <f t="shared" si="25"/>
        <v>7.6814932796817753E-2</v>
      </c>
      <c r="Q397" s="74">
        <f t="shared" si="26"/>
        <v>0.16463656568346177</v>
      </c>
      <c r="R397" s="75">
        <f t="shared" si="27"/>
        <v>0.25534115113353978</v>
      </c>
      <c r="S397" s="7"/>
    </row>
    <row r="398" spans="1:19" ht="38.25" x14ac:dyDescent="0.25">
      <c r="A398" s="66"/>
      <c r="B398" s="56"/>
      <c r="C398" s="67"/>
      <c r="D398" s="68"/>
      <c r="E398" s="69"/>
      <c r="F398" s="70"/>
      <c r="G398" s="71"/>
      <c r="H398" s="66">
        <v>3043977</v>
      </c>
      <c r="I398" s="67" t="s">
        <v>419</v>
      </c>
      <c r="J398" s="72">
        <v>0.15193099999999998</v>
      </c>
      <c r="K398" s="73">
        <v>0.15193100000000001</v>
      </c>
      <c r="L398" s="73">
        <f t="shared" si="24"/>
        <v>3.3544009930239316E-2</v>
      </c>
      <c r="M398" s="73">
        <v>1.168053993023932E-2</v>
      </c>
      <c r="N398" s="73">
        <v>1.1504239999999999E-2</v>
      </c>
      <c r="O398" s="73">
        <v>1.0359230000000001E-2</v>
      </c>
      <c r="P398" s="74">
        <f t="shared" si="25"/>
        <v>7.6880557162391602E-2</v>
      </c>
      <c r="Q398" s="74">
        <f t="shared" si="26"/>
        <v>0.15260071960455285</v>
      </c>
      <c r="R398" s="75">
        <f t="shared" si="27"/>
        <v>0.22078450039978223</v>
      </c>
      <c r="S398" s="7"/>
    </row>
    <row r="399" spans="1:19" ht="63.75" x14ac:dyDescent="0.25">
      <c r="A399" s="66"/>
      <c r="B399" s="56"/>
      <c r="C399" s="67"/>
      <c r="D399" s="68"/>
      <c r="E399" s="69"/>
      <c r="F399" s="70"/>
      <c r="G399" s="71"/>
      <c r="H399" s="66">
        <v>3043981</v>
      </c>
      <c r="I399" s="67" t="s">
        <v>420</v>
      </c>
      <c r="J399" s="72">
        <v>1.1492069999999999</v>
      </c>
      <c r="K399" s="73">
        <v>1.1492069999999999</v>
      </c>
      <c r="L399" s="73">
        <f t="shared" si="24"/>
        <v>0.27771718722694405</v>
      </c>
      <c r="M399" s="73">
        <v>9.7068087226944044E-2</v>
      </c>
      <c r="N399" s="73">
        <v>9.0645919999999991E-2</v>
      </c>
      <c r="O399" s="73">
        <v>9.0003180000000002E-2</v>
      </c>
      <c r="P399" s="74">
        <f t="shared" si="25"/>
        <v>8.4465276688137178E-2</v>
      </c>
      <c r="Q399" s="74">
        <f t="shared" si="26"/>
        <v>0.16334220660589785</v>
      </c>
      <c r="R399" s="75">
        <f t="shared" si="27"/>
        <v>0.24165984650889186</v>
      </c>
      <c r="S399" s="7"/>
    </row>
    <row r="400" spans="1:19" x14ac:dyDescent="0.25">
      <c r="A400" s="66"/>
      <c r="B400" s="56"/>
      <c r="C400" s="67"/>
      <c r="D400" s="68"/>
      <c r="E400" s="69"/>
      <c r="F400" s="70"/>
      <c r="G400" s="71"/>
      <c r="H400" s="66">
        <v>3043982</v>
      </c>
      <c r="I400" s="67" t="s">
        <v>421</v>
      </c>
      <c r="J400" s="72">
        <v>0.75774200000000003</v>
      </c>
      <c r="K400" s="73">
        <v>0.75774200000000003</v>
      </c>
      <c r="L400" s="73">
        <f t="shared" si="24"/>
        <v>0.20282174111822604</v>
      </c>
      <c r="M400" s="73">
        <v>7.0775831118226051E-2</v>
      </c>
      <c r="N400" s="73">
        <v>5.9727580000000002E-2</v>
      </c>
      <c r="O400" s="73">
        <v>7.231833E-2</v>
      </c>
      <c r="P400" s="74">
        <f t="shared" si="25"/>
        <v>9.340360058994493E-2</v>
      </c>
      <c r="Q400" s="74">
        <f t="shared" si="26"/>
        <v>0.17222670924698122</v>
      </c>
      <c r="R400" s="75">
        <f t="shared" si="27"/>
        <v>0.26766596165743228</v>
      </c>
      <c r="S400" s="7"/>
    </row>
    <row r="401" spans="1:19" ht="25.5" x14ac:dyDescent="0.25">
      <c r="A401" s="66"/>
      <c r="B401" s="56"/>
      <c r="C401" s="67"/>
      <c r="D401" s="68"/>
      <c r="E401" s="69"/>
      <c r="F401" s="70"/>
      <c r="G401" s="71"/>
      <c r="H401" s="66">
        <v>3043983</v>
      </c>
      <c r="I401" s="67" t="s">
        <v>422</v>
      </c>
      <c r="J401" s="72">
        <v>2.8731289999999996</v>
      </c>
      <c r="K401" s="73">
        <v>2.8794880000000003</v>
      </c>
      <c r="L401" s="73">
        <f t="shared" si="24"/>
        <v>0.68875811599875525</v>
      </c>
      <c r="M401" s="73">
        <v>0.25695028599875513</v>
      </c>
      <c r="N401" s="73">
        <v>0.21645790000000004</v>
      </c>
      <c r="O401" s="73">
        <v>0.21534993000000002</v>
      </c>
      <c r="P401" s="74">
        <f t="shared" si="25"/>
        <v>8.9234713254146267E-2</v>
      </c>
      <c r="Q401" s="74">
        <f t="shared" si="26"/>
        <v>0.16440707028428495</v>
      </c>
      <c r="R401" s="75">
        <f t="shared" si="27"/>
        <v>0.23919464710349728</v>
      </c>
      <c r="S401" s="7"/>
    </row>
    <row r="402" spans="1:19" ht="25.5" x14ac:dyDescent="0.25">
      <c r="A402" s="66"/>
      <c r="B402" s="56"/>
      <c r="C402" s="67"/>
      <c r="D402" s="68"/>
      <c r="E402" s="69"/>
      <c r="F402" s="70"/>
      <c r="G402" s="71"/>
      <c r="H402" s="66">
        <v>3043984</v>
      </c>
      <c r="I402" s="67" t="s">
        <v>423</v>
      </c>
      <c r="J402" s="72">
        <v>0.56932500000000008</v>
      </c>
      <c r="K402" s="73">
        <v>0.69955699999999998</v>
      </c>
      <c r="L402" s="73">
        <f t="shared" si="24"/>
        <v>0.12576476967066694</v>
      </c>
      <c r="M402" s="73">
        <v>4.1452819670666941E-2</v>
      </c>
      <c r="N402" s="73">
        <v>4.1154740000000002E-2</v>
      </c>
      <c r="O402" s="73">
        <v>4.3157210000000001E-2</v>
      </c>
      <c r="P402" s="74">
        <f t="shared" si="25"/>
        <v>5.9255814280561758E-2</v>
      </c>
      <c r="Q402" s="74">
        <f t="shared" si="26"/>
        <v>0.11808553080115979</v>
      </c>
      <c r="R402" s="75">
        <f t="shared" si="27"/>
        <v>0.17977773029312399</v>
      </c>
      <c r="S402" s="7"/>
    </row>
    <row r="403" spans="1:19" x14ac:dyDescent="0.25">
      <c r="A403" s="66"/>
      <c r="B403" s="56"/>
      <c r="C403" s="67"/>
      <c r="D403" s="68"/>
      <c r="E403" s="69"/>
      <c r="F403" s="70"/>
      <c r="G403" s="71"/>
      <c r="H403" s="66">
        <v>9000000</v>
      </c>
      <c r="I403" s="67" t="s">
        <v>293</v>
      </c>
      <c r="J403" s="72">
        <v>0.38173099999999999</v>
      </c>
      <c r="K403" s="73">
        <v>0.38173099999999999</v>
      </c>
      <c r="L403" s="73">
        <f t="shared" si="24"/>
        <v>0.12307982013324296</v>
      </c>
      <c r="M403" s="73">
        <v>4.2541540133242961E-2</v>
      </c>
      <c r="N403" s="73">
        <v>4.2554850000000005E-2</v>
      </c>
      <c r="O403" s="73">
        <v>3.7983429999999999E-2</v>
      </c>
      <c r="P403" s="74">
        <f t="shared" si="25"/>
        <v>0.11144376572309549</v>
      </c>
      <c r="Q403" s="74">
        <f t="shared" si="26"/>
        <v>0.22292239858236026</v>
      </c>
      <c r="R403" s="75">
        <f t="shared" si="27"/>
        <v>0.32242553036888011</v>
      </c>
      <c r="S403" s="7"/>
    </row>
    <row r="404" spans="1:19" x14ac:dyDescent="0.25">
      <c r="A404" s="66"/>
      <c r="B404" s="56"/>
      <c r="C404" s="67"/>
      <c r="D404" s="68"/>
      <c r="E404" s="69"/>
      <c r="F404" s="70"/>
      <c r="G404" s="71"/>
      <c r="H404" s="66">
        <v>9000009</v>
      </c>
      <c r="I404" s="67" t="s">
        <v>294</v>
      </c>
      <c r="J404" s="72">
        <v>3.4155660000000001</v>
      </c>
      <c r="K404" s="73">
        <v>4.4835579999999995</v>
      </c>
      <c r="L404" s="73">
        <f t="shared" si="24"/>
        <v>0.13241003999999998</v>
      </c>
      <c r="M404" s="73">
        <v>0</v>
      </c>
      <c r="N404" s="73">
        <v>6.4292100000000003E-3</v>
      </c>
      <c r="O404" s="73">
        <v>0.12598082999999999</v>
      </c>
      <c r="P404" s="74">
        <f t="shared" si="25"/>
        <v>0</v>
      </c>
      <c r="Q404" s="74">
        <f t="shared" si="26"/>
        <v>1.4339526777617242E-3</v>
      </c>
      <c r="R404" s="75">
        <f t="shared" si="27"/>
        <v>2.953235800674375E-2</v>
      </c>
      <c r="S404" s="7"/>
    </row>
    <row r="405" spans="1:19" x14ac:dyDescent="0.25">
      <c r="A405" s="44"/>
      <c r="B405" s="45"/>
      <c r="C405" s="46"/>
      <c r="D405" s="47"/>
      <c r="E405" s="48"/>
      <c r="F405" s="49">
        <v>18</v>
      </c>
      <c r="G405" s="50" t="s">
        <v>140</v>
      </c>
      <c r="H405" s="90"/>
      <c r="I405" s="46"/>
      <c r="J405" s="51">
        <v>15.074459999999998</v>
      </c>
      <c r="K405" s="52">
        <v>15.418923999999999</v>
      </c>
      <c r="L405" s="53">
        <f t="shared" si="24"/>
        <v>3.5232385109817876</v>
      </c>
      <c r="M405" s="53">
        <v>1.2212249809817877</v>
      </c>
      <c r="N405" s="53">
        <v>1.1723007299999999</v>
      </c>
      <c r="O405" s="53">
        <v>1.1297128000000001</v>
      </c>
      <c r="P405" s="54">
        <f t="shared" si="25"/>
        <v>7.9202996329820918E-2</v>
      </c>
      <c r="Q405" s="54">
        <f t="shared" si="26"/>
        <v>0.15523299232694757</v>
      </c>
      <c r="R405" s="55">
        <f t="shared" si="27"/>
        <v>0.22850093242445374</v>
      </c>
      <c r="S405" s="7"/>
    </row>
    <row r="406" spans="1:19" x14ac:dyDescent="0.25">
      <c r="A406" s="66"/>
      <c r="B406" s="56"/>
      <c r="C406" s="67"/>
      <c r="D406" s="68"/>
      <c r="E406" s="69"/>
      <c r="F406" s="70"/>
      <c r="G406" s="71"/>
      <c r="H406" s="66">
        <v>3000001</v>
      </c>
      <c r="I406" s="67" t="s">
        <v>283</v>
      </c>
      <c r="J406" s="72">
        <v>1.6098949999999999</v>
      </c>
      <c r="K406" s="73">
        <v>1.6098949999999999</v>
      </c>
      <c r="L406" s="73">
        <f t="shared" si="24"/>
        <v>0.19130716951823615</v>
      </c>
      <c r="M406" s="73">
        <v>6.8303749518236145E-2</v>
      </c>
      <c r="N406" s="73">
        <v>6.174371E-2</v>
      </c>
      <c r="O406" s="73">
        <v>6.1259709999999995E-2</v>
      </c>
      <c r="P406" s="74">
        <f t="shared" si="25"/>
        <v>4.242745614977135E-2</v>
      </c>
      <c r="Q406" s="74">
        <f t="shared" si="26"/>
        <v>8.0780087843142667E-2</v>
      </c>
      <c r="R406" s="75">
        <f t="shared" si="27"/>
        <v>0.11883207881149775</v>
      </c>
      <c r="S406" s="7"/>
    </row>
    <row r="407" spans="1:19" ht="38.25" x14ac:dyDescent="0.25">
      <c r="A407" s="66"/>
      <c r="B407" s="56"/>
      <c r="C407" s="67"/>
      <c r="D407" s="68"/>
      <c r="E407" s="69"/>
      <c r="F407" s="70"/>
      <c r="G407" s="71"/>
      <c r="H407" s="66">
        <v>3000015</v>
      </c>
      <c r="I407" s="67" t="s">
        <v>437</v>
      </c>
      <c r="J407" s="72">
        <v>1.972407</v>
      </c>
      <c r="K407" s="73">
        <v>1.9772379999999998</v>
      </c>
      <c r="L407" s="73">
        <f t="shared" si="24"/>
        <v>0.49304429099857006</v>
      </c>
      <c r="M407" s="73">
        <v>0.16999167099857004</v>
      </c>
      <c r="N407" s="73">
        <v>0.1598706</v>
      </c>
      <c r="O407" s="73">
        <v>0.16318202000000001</v>
      </c>
      <c r="P407" s="74">
        <f t="shared" si="25"/>
        <v>8.5974309111280511E-2</v>
      </c>
      <c r="Q407" s="74">
        <f t="shared" si="26"/>
        <v>0.16682982574610139</v>
      </c>
      <c r="R407" s="75">
        <f t="shared" si="27"/>
        <v>0.24936011294470878</v>
      </c>
      <c r="S407" s="7"/>
    </row>
    <row r="408" spans="1:19" ht="25.5" x14ac:dyDescent="0.25">
      <c r="A408" s="66"/>
      <c r="B408" s="56"/>
      <c r="C408" s="67"/>
      <c r="D408" s="68"/>
      <c r="E408" s="69"/>
      <c r="F408" s="70"/>
      <c r="G408" s="71"/>
      <c r="H408" s="66">
        <v>3000016</v>
      </c>
      <c r="I408" s="67" t="s">
        <v>424</v>
      </c>
      <c r="J408" s="72">
        <v>1.239142</v>
      </c>
      <c r="K408" s="73">
        <v>1.3463530000000001</v>
      </c>
      <c r="L408" s="73">
        <f t="shared" si="24"/>
        <v>0.31911962837433605</v>
      </c>
      <c r="M408" s="73">
        <v>0.11083713837433606</v>
      </c>
      <c r="N408" s="73">
        <v>0.10545736999999999</v>
      </c>
      <c r="O408" s="73">
        <v>0.10282512000000002</v>
      </c>
      <c r="P408" s="74">
        <f t="shared" si="25"/>
        <v>8.2323980690306373E-2</v>
      </c>
      <c r="Q408" s="74">
        <f t="shared" si="26"/>
        <v>0.16065215316810377</v>
      </c>
      <c r="R408" s="75">
        <f t="shared" si="27"/>
        <v>0.23702522917417351</v>
      </c>
      <c r="S408" s="7"/>
    </row>
    <row r="409" spans="1:19" ht="25.5" x14ac:dyDescent="0.25">
      <c r="A409" s="66"/>
      <c r="B409" s="56"/>
      <c r="C409" s="67"/>
      <c r="D409" s="68"/>
      <c r="E409" s="69"/>
      <c r="F409" s="70"/>
      <c r="G409" s="71"/>
      <c r="H409" s="66">
        <v>3000017</v>
      </c>
      <c r="I409" s="67" t="s">
        <v>442</v>
      </c>
      <c r="J409" s="72">
        <v>0.83351399999999998</v>
      </c>
      <c r="K409" s="73">
        <v>0.99327900000000002</v>
      </c>
      <c r="L409" s="73">
        <f t="shared" si="24"/>
        <v>0.20366686984538079</v>
      </c>
      <c r="M409" s="73">
        <v>6.7428629845380783E-2</v>
      </c>
      <c r="N409" s="73">
        <v>7.1216580000000002E-2</v>
      </c>
      <c r="O409" s="73">
        <v>6.5021660000000009E-2</v>
      </c>
      <c r="P409" s="74">
        <f t="shared" si="25"/>
        <v>6.7884884151764788E-2</v>
      </c>
      <c r="Q409" s="74">
        <f t="shared" si="26"/>
        <v>0.13958334953762314</v>
      </c>
      <c r="R409" s="75">
        <f t="shared" si="27"/>
        <v>0.20504497713671666</v>
      </c>
      <c r="S409" s="7"/>
    </row>
    <row r="410" spans="1:19" x14ac:dyDescent="0.25">
      <c r="A410" s="66"/>
      <c r="B410" s="56"/>
      <c r="C410" s="67"/>
      <c r="D410" s="68"/>
      <c r="E410" s="69"/>
      <c r="F410" s="70"/>
      <c r="G410" s="71"/>
      <c r="H410" s="66">
        <v>3000680</v>
      </c>
      <c r="I410" s="67" t="s">
        <v>445</v>
      </c>
      <c r="J410" s="72">
        <v>1.9684269999999999</v>
      </c>
      <c r="K410" s="73">
        <v>1.9684270000000001</v>
      </c>
      <c r="L410" s="73">
        <f t="shared" si="24"/>
        <v>0.5013992872093227</v>
      </c>
      <c r="M410" s="73">
        <v>0.18103103720932268</v>
      </c>
      <c r="N410" s="73">
        <v>0.16040704</v>
      </c>
      <c r="O410" s="73">
        <v>0.15996120999999999</v>
      </c>
      <c r="P410" s="74">
        <f t="shared" si="25"/>
        <v>9.1967361354687097E-2</v>
      </c>
      <c r="Q410" s="74">
        <f t="shared" si="26"/>
        <v>0.17345732262833352</v>
      </c>
      <c r="R410" s="75">
        <f t="shared" si="27"/>
        <v>0.25472079340982556</v>
      </c>
      <c r="S410" s="7"/>
    </row>
    <row r="411" spans="1:19" x14ac:dyDescent="0.25">
      <c r="A411" s="66"/>
      <c r="B411" s="56"/>
      <c r="C411" s="67"/>
      <c r="D411" s="68"/>
      <c r="E411" s="69"/>
      <c r="F411" s="70"/>
      <c r="G411" s="71"/>
      <c r="H411" s="66">
        <v>3000681</v>
      </c>
      <c r="I411" s="67" t="s">
        <v>446</v>
      </c>
      <c r="J411" s="72">
        <v>1.8934090000000001</v>
      </c>
      <c r="K411" s="73">
        <v>1.8934090000000001</v>
      </c>
      <c r="L411" s="73">
        <f t="shared" si="24"/>
        <v>0.486851531880517</v>
      </c>
      <c r="M411" s="73">
        <v>0.17417676188051701</v>
      </c>
      <c r="N411" s="73">
        <v>0.15878555999999996</v>
      </c>
      <c r="O411" s="73">
        <v>0.15388921</v>
      </c>
      <c r="P411" s="74">
        <f t="shared" si="25"/>
        <v>9.1991092194299809E-2</v>
      </c>
      <c r="Q411" s="74">
        <f t="shared" si="26"/>
        <v>0.17585335333280711</v>
      </c>
      <c r="R411" s="75">
        <f t="shared" si="27"/>
        <v>0.25712961746802565</v>
      </c>
      <c r="S411" s="7"/>
    </row>
    <row r="412" spans="1:19" ht="76.5" x14ac:dyDescent="0.25">
      <c r="A412" s="66"/>
      <c r="B412" s="56"/>
      <c r="C412" s="67"/>
      <c r="D412" s="68"/>
      <c r="E412" s="69"/>
      <c r="F412" s="70"/>
      <c r="G412" s="71"/>
      <c r="H412" s="66">
        <v>3043987</v>
      </c>
      <c r="I412" s="67" t="s">
        <v>425</v>
      </c>
      <c r="J412" s="72">
        <v>0.33550699999999994</v>
      </c>
      <c r="K412" s="73">
        <v>0.33550699999999994</v>
      </c>
      <c r="L412" s="73">
        <f t="shared" si="24"/>
        <v>7.8698210163573035E-2</v>
      </c>
      <c r="M412" s="73">
        <v>2.8687700163573027E-2</v>
      </c>
      <c r="N412" s="73">
        <v>2.4709399999999999E-2</v>
      </c>
      <c r="O412" s="73">
        <v>2.5301110000000002E-2</v>
      </c>
      <c r="P412" s="74">
        <f t="shared" si="25"/>
        <v>8.5505519001311536E-2</v>
      </c>
      <c r="Q412" s="74">
        <f t="shared" si="26"/>
        <v>0.15915346077301826</v>
      </c>
      <c r="R412" s="75">
        <f t="shared" si="27"/>
        <v>0.23456503191758457</v>
      </c>
      <c r="S412" s="7"/>
    </row>
    <row r="413" spans="1:19" x14ac:dyDescent="0.25">
      <c r="A413" s="66"/>
      <c r="B413" s="56"/>
      <c r="C413" s="67"/>
      <c r="D413" s="68"/>
      <c r="E413" s="69"/>
      <c r="F413" s="70"/>
      <c r="G413" s="71"/>
      <c r="H413" s="66">
        <v>9000000</v>
      </c>
      <c r="I413" s="67" t="s">
        <v>293</v>
      </c>
      <c r="J413" s="72">
        <v>5.2221589999999987</v>
      </c>
      <c r="K413" s="73">
        <v>5.2948159999999991</v>
      </c>
      <c r="L413" s="73">
        <f t="shared" si="24"/>
        <v>1.2491515229918519</v>
      </c>
      <c r="M413" s="73">
        <v>0.42076829299185192</v>
      </c>
      <c r="N413" s="73">
        <v>0.43011047000000008</v>
      </c>
      <c r="O413" s="73">
        <v>0.39827276000000011</v>
      </c>
      <c r="P413" s="74">
        <f t="shared" si="25"/>
        <v>7.9467972634337428E-2</v>
      </c>
      <c r="Q413" s="74">
        <f t="shared" si="26"/>
        <v>0.1607003459594917</v>
      </c>
      <c r="R413" s="75">
        <f t="shared" si="27"/>
        <v>0.23591972279902684</v>
      </c>
      <c r="S413" s="7"/>
    </row>
    <row r="414" spans="1:19" x14ac:dyDescent="0.25">
      <c r="A414" s="44"/>
      <c r="B414" s="45"/>
      <c r="C414" s="46"/>
      <c r="D414" s="47"/>
      <c r="E414" s="48"/>
      <c r="F414" s="49">
        <v>24</v>
      </c>
      <c r="G414" s="50" t="s">
        <v>141</v>
      </c>
      <c r="H414" s="90"/>
      <c r="I414" s="46"/>
      <c r="J414" s="51">
        <v>9.8945959999999982</v>
      </c>
      <c r="K414" s="52">
        <v>11.738732000000002</v>
      </c>
      <c r="L414" s="53">
        <f t="shared" si="24"/>
        <v>2.5489881751080534</v>
      </c>
      <c r="M414" s="53">
        <v>0.80604594510805327</v>
      </c>
      <c r="N414" s="53">
        <v>0.76536918000000009</v>
      </c>
      <c r="O414" s="53">
        <v>0.97757305000000005</v>
      </c>
      <c r="P414" s="54">
        <f t="shared" si="25"/>
        <v>6.8665503659854674E-2</v>
      </c>
      <c r="Q414" s="54">
        <f t="shared" si="26"/>
        <v>0.13386583194062637</v>
      </c>
      <c r="R414" s="55">
        <f t="shared" si="27"/>
        <v>0.21714339973926083</v>
      </c>
      <c r="S414" s="7"/>
    </row>
    <row r="415" spans="1:19" x14ac:dyDescent="0.25">
      <c r="A415" s="66"/>
      <c r="B415" s="56"/>
      <c r="C415" s="67"/>
      <c r="D415" s="68"/>
      <c r="E415" s="69"/>
      <c r="F415" s="70"/>
      <c r="G415" s="71"/>
      <c r="H415" s="66">
        <v>3000001</v>
      </c>
      <c r="I415" s="67" t="s">
        <v>283</v>
      </c>
      <c r="J415" s="72">
        <v>0.57585200000000003</v>
      </c>
      <c r="K415" s="73">
        <v>0.58095199999999991</v>
      </c>
      <c r="L415" s="73">
        <f t="shared" si="24"/>
        <v>9.2185470220575258E-2</v>
      </c>
      <c r="M415" s="73">
        <v>2.5315630220575258E-2</v>
      </c>
      <c r="N415" s="73">
        <v>3.1813189999999998E-2</v>
      </c>
      <c r="O415" s="73">
        <v>3.5056650000000002E-2</v>
      </c>
      <c r="P415" s="74">
        <f t="shared" si="25"/>
        <v>4.3576113380408815E-2</v>
      </c>
      <c r="Q415" s="74">
        <f t="shared" si="26"/>
        <v>9.8336558305290742E-2</v>
      </c>
      <c r="R415" s="75">
        <f t="shared" si="27"/>
        <v>0.15868001180919469</v>
      </c>
      <c r="S415" s="7"/>
    </row>
    <row r="416" spans="1:19" ht="25.5" x14ac:dyDescent="0.25">
      <c r="A416" s="66"/>
      <c r="B416" s="56"/>
      <c r="C416" s="67"/>
      <c r="D416" s="68"/>
      <c r="E416" s="69"/>
      <c r="F416" s="70"/>
      <c r="G416" s="71"/>
      <c r="H416" s="66">
        <v>3000004</v>
      </c>
      <c r="I416" s="67" t="s">
        <v>438</v>
      </c>
      <c r="J416" s="72">
        <v>3.010265</v>
      </c>
      <c r="K416" s="73">
        <v>3.1934389999999997</v>
      </c>
      <c r="L416" s="73">
        <f t="shared" si="24"/>
        <v>0.71736090274360009</v>
      </c>
      <c r="M416" s="73">
        <v>0.23520391274360009</v>
      </c>
      <c r="N416" s="73">
        <v>0.23405361</v>
      </c>
      <c r="O416" s="73">
        <v>0.24810338000000001</v>
      </c>
      <c r="P416" s="74">
        <f t="shared" si="25"/>
        <v>7.3652232825991079E-2</v>
      </c>
      <c r="Q416" s="74">
        <f t="shared" si="26"/>
        <v>0.14694425750534146</v>
      </c>
      <c r="R416" s="75">
        <f t="shared" si="27"/>
        <v>0.2246358558104915</v>
      </c>
      <c r="S416" s="7"/>
    </row>
    <row r="417" spans="1:19" ht="25.5" x14ac:dyDescent="0.25">
      <c r="A417" s="66"/>
      <c r="B417" s="56"/>
      <c r="C417" s="67"/>
      <c r="D417" s="68"/>
      <c r="E417" s="69"/>
      <c r="F417" s="70"/>
      <c r="G417" s="71"/>
      <c r="H417" s="66">
        <v>3000365</v>
      </c>
      <c r="I417" s="67" t="s">
        <v>426</v>
      </c>
      <c r="J417" s="72">
        <v>0</v>
      </c>
      <c r="K417" s="73">
        <v>0.201627</v>
      </c>
      <c r="L417" s="73">
        <f t="shared" si="24"/>
        <v>6.9999999999999999E-4</v>
      </c>
      <c r="M417" s="73">
        <v>0</v>
      </c>
      <c r="N417" s="73">
        <v>0</v>
      </c>
      <c r="O417" s="73">
        <v>6.9999999999999999E-4</v>
      </c>
      <c r="P417" s="74">
        <f t="shared" si="25"/>
        <v>0</v>
      </c>
      <c r="Q417" s="74">
        <f t="shared" si="26"/>
        <v>0</v>
      </c>
      <c r="R417" s="75">
        <f t="shared" si="27"/>
        <v>3.471757254732749E-3</v>
      </c>
      <c r="S417" s="7"/>
    </row>
    <row r="418" spans="1:19" ht="25.5" x14ac:dyDescent="0.25">
      <c r="A418" s="66"/>
      <c r="B418" s="56"/>
      <c r="C418" s="67"/>
      <c r="D418" s="68"/>
      <c r="E418" s="69"/>
      <c r="F418" s="70"/>
      <c r="G418" s="71"/>
      <c r="H418" s="66">
        <v>3000366</v>
      </c>
      <c r="I418" s="67" t="s">
        <v>443</v>
      </c>
      <c r="J418" s="72">
        <v>0</v>
      </c>
      <c r="K418" s="73">
        <v>0.32237499999999997</v>
      </c>
      <c r="L418" s="73">
        <f t="shared" si="24"/>
        <v>3.4909999999999997E-2</v>
      </c>
      <c r="M418" s="73">
        <v>0</v>
      </c>
      <c r="N418" s="73">
        <v>0</v>
      </c>
      <c r="O418" s="73">
        <v>3.4909999999999997E-2</v>
      </c>
      <c r="P418" s="74">
        <f t="shared" si="25"/>
        <v>0</v>
      </c>
      <c r="Q418" s="74">
        <f t="shared" si="26"/>
        <v>0</v>
      </c>
      <c r="R418" s="75">
        <f t="shared" si="27"/>
        <v>0.10829003489724699</v>
      </c>
      <c r="S418" s="7"/>
    </row>
    <row r="419" spans="1:19" ht="25.5" x14ac:dyDescent="0.25">
      <c r="A419" s="66"/>
      <c r="B419" s="56"/>
      <c r="C419" s="67"/>
      <c r="D419" s="68"/>
      <c r="E419" s="69"/>
      <c r="F419" s="70"/>
      <c r="G419" s="71"/>
      <c r="H419" s="66">
        <v>3000372</v>
      </c>
      <c r="I419" s="67" t="s">
        <v>444</v>
      </c>
      <c r="J419" s="72">
        <v>0</v>
      </c>
      <c r="K419" s="73">
        <v>0.49403699999999995</v>
      </c>
      <c r="L419" s="73">
        <f t="shared" si="24"/>
        <v>0.14445</v>
      </c>
      <c r="M419" s="73">
        <v>0</v>
      </c>
      <c r="N419" s="73">
        <v>0</v>
      </c>
      <c r="O419" s="73">
        <v>0.14445</v>
      </c>
      <c r="P419" s="74">
        <f t="shared" si="25"/>
        <v>0</v>
      </c>
      <c r="Q419" s="74">
        <f t="shared" si="26"/>
        <v>0</v>
      </c>
      <c r="R419" s="75">
        <f t="shared" si="27"/>
        <v>0.29238700745085894</v>
      </c>
      <c r="S419" s="7"/>
    </row>
    <row r="420" spans="1:19" x14ac:dyDescent="0.25">
      <c r="A420" s="66"/>
      <c r="B420" s="56"/>
      <c r="C420" s="67"/>
      <c r="D420" s="68"/>
      <c r="E420" s="69"/>
      <c r="F420" s="70"/>
      <c r="G420" s="71"/>
      <c r="H420" s="66">
        <v>3000683</v>
      </c>
      <c r="I420" s="67" t="s">
        <v>427</v>
      </c>
      <c r="J420" s="72">
        <v>0.66491299999999998</v>
      </c>
      <c r="K420" s="73">
        <v>0.66491299999999998</v>
      </c>
      <c r="L420" s="73">
        <f t="shared" si="24"/>
        <v>0.15922501882570386</v>
      </c>
      <c r="M420" s="73">
        <v>5.9384368825703859E-2</v>
      </c>
      <c r="N420" s="73">
        <v>5.0366859999999999E-2</v>
      </c>
      <c r="O420" s="73">
        <v>4.9473790000000004E-2</v>
      </c>
      <c r="P420" s="74">
        <f t="shared" si="25"/>
        <v>8.9311487105386514E-2</v>
      </c>
      <c r="Q420" s="74">
        <f t="shared" si="26"/>
        <v>0.16506103629452856</v>
      </c>
      <c r="R420" s="75">
        <f t="shared" si="27"/>
        <v>0.23946744735883321</v>
      </c>
      <c r="S420" s="7"/>
    </row>
    <row r="421" spans="1:19" x14ac:dyDescent="0.25">
      <c r="A421" s="66"/>
      <c r="B421" s="56"/>
      <c r="C421" s="67"/>
      <c r="D421" s="68"/>
      <c r="E421" s="69"/>
      <c r="F421" s="70"/>
      <c r="G421" s="71"/>
      <c r="H421" s="66">
        <v>9000000</v>
      </c>
      <c r="I421" s="67" t="s">
        <v>293</v>
      </c>
      <c r="J421" s="72">
        <v>5.6435659999999981</v>
      </c>
      <c r="K421" s="73">
        <v>6.2813890000000017</v>
      </c>
      <c r="L421" s="73">
        <f t="shared" si="24"/>
        <v>1.4001567833181743</v>
      </c>
      <c r="M421" s="73">
        <v>0.48614203331817407</v>
      </c>
      <c r="N421" s="73">
        <v>0.44913552000000007</v>
      </c>
      <c r="O421" s="73">
        <v>0.46487923000000009</v>
      </c>
      <c r="P421" s="74">
        <f t="shared" si="25"/>
        <v>7.739403391800348E-2</v>
      </c>
      <c r="Q421" s="74">
        <f t="shared" si="26"/>
        <v>0.1488966140002114</v>
      </c>
      <c r="R421" s="75">
        <f t="shared" si="27"/>
        <v>0.22290559991081174</v>
      </c>
      <c r="S421" s="7"/>
    </row>
    <row r="422" spans="1:19" ht="25.5" x14ac:dyDescent="0.25">
      <c r="A422" s="44"/>
      <c r="B422" s="45"/>
      <c r="C422" s="46"/>
      <c r="D422" s="47"/>
      <c r="E422" s="48"/>
      <c r="F422" s="49">
        <v>35</v>
      </c>
      <c r="G422" s="50" t="s">
        <v>45</v>
      </c>
      <c r="H422" s="90"/>
      <c r="I422" s="46"/>
      <c r="J422" s="51">
        <v>0</v>
      </c>
      <c r="K422" s="52">
        <v>0.85787199999999997</v>
      </c>
      <c r="L422" s="53">
        <f t="shared" si="24"/>
        <v>3.5063879999999999E-2</v>
      </c>
      <c r="M422" s="53">
        <v>0</v>
      </c>
      <c r="N422" s="53">
        <v>5.5383000000000006E-4</v>
      </c>
      <c r="O422" s="53">
        <v>3.451005E-2</v>
      </c>
      <c r="P422" s="54">
        <f t="shared" si="25"/>
        <v>0</v>
      </c>
      <c r="Q422" s="54">
        <f t="shared" si="26"/>
        <v>6.4558582166104048E-4</v>
      </c>
      <c r="R422" s="55">
        <f t="shared" si="27"/>
        <v>4.0873090624242311E-2</v>
      </c>
      <c r="S422" s="7"/>
    </row>
    <row r="423" spans="1:19" ht="63.75" x14ac:dyDescent="0.25">
      <c r="A423" s="66"/>
      <c r="B423" s="56"/>
      <c r="C423" s="67"/>
      <c r="D423" s="68"/>
      <c r="E423" s="69"/>
      <c r="F423" s="70"/>
      <c r="G423" s="71"/>
      <c r="H423" s="66">
        <v>3000342</v>
      </c>
      <c r="I423" s="67" t="s">
        <v>320</v>
      </c>
      <c r="J423" s="72">
        <v>0</v>
      </c>
      <c r="K423" s="73">
        <v>6.0000000000000001E-3</v>
      </c>
      <c r="L423" s="73">
        <f t="shared" si="24"/>
        <v>0</v>
      </c>
      <c r="M423" s="73">
        <v>0</v>
      </c>
      <c r="N423" s="73">
        <v>0</v>
      </c>
      <c r="O423" s="73">
        <v>0</v>
      </c>
      <c r="P423" s="74">
        <f t="shared" si="25"/>
        <v>0</v>
      </c>
      <c r="Q423" s="74">
        <f t="shared" si="26"/>
        <v>0</v>
      </c>
      <c r="R423" s="75">
        <f t="shared" si="27"/>
        <v>0</v>
      </c>
      <c r="S423" s="7"/>
    </row>
    <row r="424" spans="1:19" ht="38.25" x14ac:dyDescent="0.25">
      <c r="A424" s="66"/>
      <c r="B424" s="56"/>
      <c r="C424" s="67"/>
      <c r="D424" s="68"/>
      <c r="E424" s="69"/>
      <c r="F424" s="70"/>
      <c r="G424" s="71"/>
      <c r="H424" s="66">
        <v>3000473</v>
      </c>
      <c r="I424" s="67" t="s">
        <v>322</v>
      </c>
      <c r="J424" s="72">
        <v>0</v>
      </c>
      <c r="K424" s="73">
        <v>0.84939199999999992</v>
      </c>
      <c r="L424" s="73">
        <f t="shared" si="24"/>
        <v>3.5063879999999999E-2</v>
      </c>
      <c r="M424" s="73">
        <v>0</v>
      </c>
      <c r="N424" s="73">
        <v>5.5383000000000006E-4</v>
      </c>
      <c r="O424" s="73">
        <v>3.451005E-2</v>
      </c>
      <c r="P424" s="74">
        <f t="shared" si="25"/>
        <v>0</v>
      </c>
      <c r="Q424" s="74">
        <f t="shared" si="26"/>
        <v>6.5203109989262918E-4</v>
      </c>
      <c r="R424" s="75">
        <f t="shared" si="27"/>
        <v>4.1281151694388458E-2</v>
      </c>
      <c r="S424" s="7"/>
    </row>
    <row r="425" spans="1:19" x14ac:dyDescent="0.25">
      <c r="A425" s="66"/>
      <c r="B425" s="56"/>
      <c r="C425" s="67"/>
      <c r="D425" s="68"/>
      <c r="E425" s="69"/>
      <c r="F425" s="70"/>
      <c r="G425" s="71"/>
      <c r="H425" s="66">
        <v>9000000</v>
      </c>
      <c r="I425" s="67" t="s">
        <v>293</v>
      </c>
      <c r="J425" s="72">
        <v>0</v>
      </c>
      <c r="K425" s="73">
        <v>2.48E-3</v>
      </c>
      <c r="L425" s="73">
        <f t="shared" si="24"/>
        <v>0</v>
      </c>
      <c r="M425" s="73">
        <v>0</v>
      </c>
      <c r="N425" s="73">
        <v>0</v>
      </c>
      <c r="O425" s="73">
        <v>0</v>
      </c>
      <c r="P425" s="74">
        <f t="shared" si="25"/>
        <v>0</v>
      </c>
      <c r="Q425" s="74">
        <f t="shared" si="26"/>
        <v>0</v>
      </c>
      <c r="R425" s="75">
        <f t="shared" si="27"/>
        <v>0</v>
      </c>
      <c r="S425" s="7"/>
    </row>
    <row r="426" spans="1:19" ht="25.5" x14ac:dyDescent="0.25">
      <c r="A426" s="44"/>
      <c r="B426" s="45"/>
      <c r="C426" s="46"/>
      <c r="D426" s="47"/>
      <c r="E426" s="48"/>
      <c r="F426" s="49">
        <v>42</v>
      </c>
      <c r="G426" s="50" t="s">
        <v>158</v>
      </c>
      <c r="H426" s="90"/>
      <c r="I426" s="46"/>
      <c r="J426" s="51">
        <v>112.531706</v>
      </c>
      <c r="K426" s="52">
        <v>102.770706</v>
      </c>
      <c r="L426" s="53">
        <f t="shared" si="24"/>
        <v>0.1655668469459331</v>
      </c>
      <c r="M426" s="53">
        <v>7.9682386945933104E-2</v>
      </c>
      <c r="N426" s="53">
        <v>3.1941419999999998E-2</v>
      </c>
      <c r="O426" s="53">
        <v>5.3943040000000005E-2</v>
      </c>
      <c r="P426" s="54">
        <f t="shared" si="25"/>
        <v>7.7534143772383052E-4</v>
      </c>
      <c r="Q426" s="54">
        <f t="shared" si="26"/>
        <v>1.0861442067541416E-3</v>
      </c>
      <c r="R426" s="55">
        <f t="shared" si="27"/>
        <v>1.6110315224061329E-3</v>
      </c>
      <c r="S426" s="7"/>
    </row>
    <row r="427" spans="1:19" x14ac:dyDescent="0.25">
      <c r="A427" s="66"/>
      <c r="B427" s="56"/>
      <c r="C427" s="67"/>
      <c r="D427" s="68"/>
      <c r="E427" s="69"/>
      <c r="F427" s="70"/>
      <c r="G427" s="71"/>
      <c r="H427" s="66">
        <v>9000009</v>
      </c>
      <c r="I427" s="67" t="s">
        <v>294</v>
      </c>
      <c r="J427" s="72">
        <v>112.531706</v>
      </c>
      <c r="K427" s="73">
        <v>102.770706</v>
      </c>
      <c r="L427" s="73">
        <f t="shared" si="24"/>
        <v>0.1655668469459331</v>
      </c>
      <c r="M427" s="73">
        <v>7.9682386945933104E-2</v>
      </c>
      <c r="N427" s="73">
        <v>3.1941419999999998E-2</v>
      </c>
      <c r="O427" s="73">
        <v>5.3943040000000005E-2</v>
      </c>
      <c r="P427" s="74">
        <f t="shared" si="25"/>
        <v>7.7534143772383052E-4</v>
      </c>
      <c r="Q427" s="74">
        <f t="shared" si="26"/>
        <v>1.0861442067541416E-3</v>
      </c>
      <c r="R427" s="75">
        <f t="shared" si="27"/>
        <v>1.6110315224061329E-3</v>
      </c>
      <c r="S427" s="7"/>
    </row>
    <row r="428" spans="1:19" ht="51" x14ac:dyDescent="0.25">
      <c r="A428" s="44"/>
      <c r="B428" s="45"/>
      <c r="C428" s="46"/>
      <c r="D428" s="47"/>
      <c r="E428" s="48"/>
      <c r="F428" s="49">
        <v>47</v>
      </c>
      <c r="G428" s="50" t="s">
        <v>190</v>
      </c>
      <c r="H428" s="90"/>
      <c r="I428" s="46"/>
      <c r="J428" s="51">
        <v>0.120924</v>
      </c>
      <c r="K428" s="52">
        <v>0.39571400000000007</v>
      </c>
      <c r="L428" s="53">
        <f t="shared" si="24"/>
        <v>3.7669819986526278E-2</v>
      </c>
      <c r="M428" s="53">
        <v>2.3039499865262769E-3</v>
      </c>
      <c r="N428" s="53">
        <v>6.6492900000000004E-3</v>
      </c>
      <c r="O428" s="53">
        <v>2.8716579999999998E-2</v>
      </c>
      <c r="P428" s="54">
        <f t="shared" si="25"/>
        <v>5.8222604874385957E-3</v>
      </c>
      <c r="Q428" s="54">
        <f t="shared" si="26"/>
        <v>2.2625532547562825E-2</v>
      </c>
      <c r="R428" s="55">
        <f t="shared" si="27"/>
        <v>9.5194559673214163E-2</v>
      </c>
      <c r="S428" s="7"/>
    </row>
    <row r="429" spans="1:19" x14ac:dyDescent="0.25">
      <c r="A429" s="66"/>
      <c r="B429" s="56"/>
      <c r="C429" s="67"/>
      <c r="D429" s="68"/>
      <c r="E429" s="69"/>
      <c r="F429" s="70"/>
      <c r="G429" s="71"/>
      <c r="H429" s="66">
        <v>3000001</v>
      </c>
      <c r="I429" s="67" t="s">
        <v>283</v>
      </c>
      <c r="J429" s="72">
        <v>6.5262000000000001E-2</v>
      </c>
      <c r="K429" s="73">
        <v>0.18764500000000003</v>
      </c>
      <c r="L429" s="73">
        <f t="shared" si="24"/>
        <v>2.8680919986526276E-2</v>
      </c>
      <c r="M429" s="73">
        <v>2.3039499865262769E-3</v>
      </c>
      <c r="N429" s="73">
        <v>6.6492900000000004E-3</v>
      </c>
      <c r="O429" s="73">
        <v>1.9727679999999997E-2</v>
      </c>
      <c r="P429" s="74">
        <f t="shared" si="25"/>
        <v>1.2278238090683347E-2</v>
      </c>
      <c r="Q429" s="74">
        <f t="shared" si="26"/>
        <v>4.7713714655473236E-2</v>
      </c>
      <c r="R429" s="75">
        <f t="shared" si="27"/>
        <v>0.15284670514282966</v>
      </c>
      <c r="S429" s="7"/>
    </row>
    <row r="430" spans="1:19" ht="38.25" x14ac:dyDescent="0.25">
      <c r="A430" s="66"/>
      <c r="B430" s="56"/>
      <c r="C430" s="67"/>
      <c r="D430" s="68"/>
      <c r="E430" s="69"/>
      <c r="F430" s="70"/>
      <c r="G430" s="71"/>
      <c r="H430" s="66">
        <v>3000494</v>
      </c>
      <c r="I430" s="67" t="s">
        <v>509</v>
      </c>
      <c r="J430" s="72">
        <v>5.5662000000000003E-2</v>
      </c>
      <c r="K430" s="73">
        <v>0.20806900000000003</v>
      </c>
      <c r="L430" s="73">
        <f t="shared" si="24"/>
        <v>8.9889000000000011E-3</v>
      </c>
      <c r="M430" s="73">
        <v>0</v>
      </c>
      <c r="N430" s="73">
        <v>0</v>
      </c>
      <c r="O430" s="73">
        <v>8.9889000000000011E-3</v>
      </c>
      <c r="P430" s="74">
        <f t="shared" si="25"/>
        <v>0</v>
      </c>
      <c r="Q430" s="74">
        <f t="shared" si="26"/>
        <v>0</v>
      </c>
      <c r="R430" s="75">
        <f t="shared" si="27"/>
        <v>4.3201534106474294E-2</v>
      </c>
      <c r="S430" s="7"/>
    </row>
    <row r="431" spans="1:19" ht="25.5" x14ac:dyDescent="0.25">
      <c r="A431" s="44"/>
      <c r="B431" s="45"/>
      <c r="C431" s="46"/>
      <c r="D431" s="47"/>
      <c r="E431" s="48"/>
      <c r="F431" s="49">
        <v>51</v>
      </c>
      <c r="G431" s="50" t="s">
        <v>24</v>
      </c>
      <c r="H431" s="90"/>
      <c r="I431" s="46"/>
      <c r="J431" s="51">
        <v>1.2895340000000002</v>
      </c>
      <c r="K431" s="52">
        <v>1.2895340000000002</v>
      </c>
      <c r="L431" s="53">
        <f t="shared" si="24"/>
        <v>3.3456979999999997E-2</v>
      </c>
      <c r="M431" s="53">
        <v>0</v>
      </c>
      <c r="N431" s="53">
        <v>1.5200000000000001E-4</v>
      </c>
      <c r="O431" s="53">
        <v>3.3304979999999998E-2</v>
      </c>
      <c r="P431" s="54">
        <f t="shared" si="25"/>
        <v>0</v>
      </c>
      <c r="Q431" s="54">
        <f t="shared" si="26"/>
        <v>1.178720374957155E-4</v>
      </c>
      <c r="R431" s="55">
        <f t="shared" si="27"/>
        <v>2.5945015796403965E-2</v>
      </c>
      <c r="S431" s="7"/>
    </row>
    <row r="432" spans="1:19" ht="38.25" x14ac:dyDescent="0.25">
      <c r="A432" s="66"/>
      <c r="B432" s="56"/>
      <c r="C432" s="67"/>
      <c r="D432" s="68"/>
      <c r="E432" s="69"/>
      <c r="F432" s="70"/>
      <c r="G432" s="71"/>
      <c r="H432" s="66">
        <v>3000712</v>
      </c>
      <c r="I432" s="67" t="s">
        <v>295</v>
      </c>
      <c r="J432" s="72">
        <v>1.000731</v>
      </c>
      <c r="K432" s="73">
        <v>1.000731</v>
      </c>
      <c r="L432" s="73">
        <f t="shared" si="24"/>
        <v>2.0186099999999998E-2</v>
      </c>
      <c r="M432" s="73">
        <v>0</v>
      </c>
      <c r="N432" s="73">
        <v>0</v>
      </c>
      <c r="O432" s="73">
        <v>2.0186099999999998E-2</v>
      </c>
      <c r="P432" s="74">
        <f t="shared" si="25"/>
        <v>0</v>
      </c>
      <c r="Q432" s="74">
        <f t="shared" si="26"/>
        <v>0</v>
      </c>
      <c r="R432" s="75">
        <f t="shared" si="27"/>
        <v>2.0171354739685288E-2</v>
      </c>
      <c r="S432" s="7"/>
    </row>
    <row r="433" spans="1:19" ht="25.5" x14ac:dyDescent="0.25">
      <c r="A433" s="66"/>
      <c r="B433" s="56"/>
      <c r="C433" s="67"/>
      <c r="D433" s="68"/>
      <c r="E433" s="69"/>
      <c r="F433" s="70"/>
      <c r="G433" s="71"/>
      <c r="H433" s="66">
        <v>3000713</v>
      </c>
      <c r="I433" s="67" t="s">
        <v>313</v>
      </c>
      <c r="J433" s="72">
        <v>0.28880300000000003</v>
      </c>
      <c r="K433" s="73">
        <v>0.28880300000000003</v>
      </c>
      <c r="L433" s="73">
        <f t="shared" si="24"/>
        <v>1.3270879999999999E-2</v>
      </c>
      <c r="M433" s="73">
        <v>0</v>
      </c>
      <c r="N433" s="73">
        <v>1.5200000000000001E-4</v>
      </c>
      <c r="O433" s="73">
        <v>1.3118879999999999E-2</v>
      </c>
      <c r="P433" s="74">
        <f t="shared" si="25"/>
        <v>0</v>
      </c>
      <c r="Q433" s="74">
        <f t="shared" si="26"/>
        <v>5.2631032226119537E-4</v>
      </c>
      <c r="R433" s="75">
        <f t="shared" si="27"/>
        <v>4.5951323220326648E-2</v>
      </c>
      <c r="S433" s="7"/>
    </row>
    <row r="434" spans="1:19" ht="38.25" x14ac:dyDescent="0.25">
      <c r="A434" s="44"/>
      <c r="B434" s="45"/>
      <c r="C434" s="46"/>
      <c r="D434" s="47"/>
      <c r="E434" s="48"/>
      <c r="F434" s="49">
        <v>61</v>
      </c>
      <c r="G434" s="50" t="s">
        <v>191</v>
      </c>
      <c r="H434" s="90"/>
      <c r="I434" s="46"/>
      <c r="J434" s="51">
        <v>121.106589</v>
      </c>
      <c r="K434" s="52">
        <v>67.474436999999995</v>
      </c>
      <c r="L434" s="53">
        <f t="shared" si="24"/>
        <v>1.8951020411031867</v>
      </c>
      <c r="M434" s="53">
        <v>0.40226618110318668</v>
      </c>
      <c r="N434" s="53">
        <v>0.41496733999999991</v>
      </c>
      <c r="O434" s="53">
        <v>1.07786852</v>
      </c>
      <c r="P434" s="54">
        <f t="shared" si="25"/>
        <v>5.9617567628342969E-3</v>
      </c>
      <c r="Q434" s="54">
        <f t="shared" si="26"/>
        <v>1.2111750129951979E-2</v>
      </c>
      <c r="R434" s="55">
        <f t="shared" si="27"/>
        <v>2.8086222358597625E-2</v>
      </c>
      <c r="S434" s="7"/>
    </row>
    <row r="435" spans="1:19" x14ac:dyDescent="0.25">
      <c r="A435" s="66"/>
      <c r="B435" s="56"/>
      <c r="C435" s="67"/>
      <c r="D435" s="68"/>
      <c r="E435" s="69"/>
      <c r="F435" s="70"/>
      <c r="G435" s="71"/>
      <c r="H435" s="66">
        <v>3000001</v>
      </c>
      <c r="I435" s="67" t="s">
        <v>283</v>
      </c>
      <c r="J435" s="72">
        <v>2.9051719999999981</v>
      </c>
      <c r="K435" s="73">
        <v>3.1331719999999983</v>
      </c>
      <c r="L435" s="73">
        <f t="shared" si="24"/>
        <v>0.69138000120130327</v>
      </c>
      <c r="M435" s="73">
        <v>0.2351596012013033</v>
      </c>
      <c r="N435" s="73">
        <v>0.21191493999999997</v>
      </c>
      <c r="O435" s="73">
        <v>0.24430545999999997</v>
      </c>
      <c r="P435" s="74">
        <f t="shared" si="25"/>
        <v>7.505480107740764E-2</v>
      </c>
      <c r="Q435" s="74">
        <f t="shared" si="26"/>
        <v>0.14269071126682592</v>
      </c>
      <c r="R435" s="75">
        <f t="shared" si="27"/>
        <v>0.22066455374977934</v>
      </c>
      <c r="S435" s="7"/>
    </row>
    <row r="436" spans="1:19" ht="25.5" x14ac:dyDescent="0.25">
      <c r="A436" s="66"/>
      <c r="B436" s="56"/>
      <c r="C436" s="67"/>
      <c r="D436" s="68"/>
      <c r="E436" s="69"/>
      <c r="F436" s="70"/>
      <c r="G436" s="71"/>
      <c r="H436" s="66">
        <v>3000132</v>
      </c>
      <c r="I436" s="67" t="s">
        <v>513</v>
      </c>
      <c r="J436" s="72">
        <v>1.3</v>
      </c>
      <c r="K436" s="73">
        <v>3.2493349999999999</v>
      </c>
      <c r="L436" s="73">
        <f t="shared" si="24"/>
        <v>0</v>
      </c>
      <c r="M436" s="73">
        <v>0</v>
      </c>
      <c r="N436" s="73">
        <v>0</v>
      </c>
      <c r="O436" s="73">
        <v>0</v>
      </c>
      <c r="P436" s="74">
        <f t="shared" si="25"/>
        <v>0</v>
      </c>
      <c r="Q436" s="74">
        <f t="shared" si="26"/>
        <v>0</v>
      </c>
      <c r="R436" s="75">
        <f t="shared" si="27"/>
        <v>0</v>
      </c>
      <c r="S436" s="7"/>
    </row>
    <row r="437" spans="1:19" ht="25.5" x14ac:dyDescent="0.25">
      <c r="A437" s="66"/>
      <c r="B437" s="56"/>
      <c r="C437" s="67"/>
      <c r="D437" s="68"/>
      <c r="E437" s="69"/>
      <c r="F437" s="70"/>
      <c r="G437" s="71"/>
      <c r="H437" s="66">
        <v>3000478</v>
      </c>
      <c r="I437" s="67" t="s">
        <v>516</v>
      </c>
      <c r="J437" s="72">
        <v>0.81755699999999998</v>
      </c>
      <c r="K437" s="73">
        <v>0.81755699999999998</v>
      </c>
      <c r="L437" s="73">
        <f t="shared" si="24"/>
        <v>0.12298779031483606</v>
      </c>
      <c r="M437" s="73">
        <v>2.9320640314836055E-2</v>
      </c>
      <c r="N437" s="73">
        <v>4.1159049999999996E-2</v>
      </c>
      <c r="O437" s="73">
        <v>5.2508099999999995E-2</v>
      </c>
      <c r="P437" s="74">
        <f t="shared" si="25"/>
        <v>3.5863726094738417E-2</v>
      </c>
      <c r="Q437" s="74">
        <f t="shared" si="26"/>
        <v>8.6207677647963457E-2</v>
      </c>
      <c r="R437" s="75">
        <f t="shared" si="27"/>
        <v>0.15043329127490324</v>
      </c>
      <c r="S437" s="7"/>
    </row>
    <row r="438" spans="1:19" ht="25.5" x14ac:dyDescent="0.25">
      <c r="A438" s="66"/>
      <c r="B438" s="56"/>
      <c r="C438" s="67"/>
      <c r="D438" s="68"/>
      <c r="E438" s="69"/>
      <c r="F438" s="70"/>
      <c r="G438" s="71"/>
      <c r="H438" s="66">
        <v>3000479</v>
      </c>
      <c r="I438" s="67" t="s">
        <v>515</v>
      </c>
      <c r="J438" s="72">
        <v>1.9922229999999999</v>
      </c>
      <c r="K438" s="73">
        <v>1.9972229999999997</v>
      </c>
      <c r="L438" s="73">
        <f t="shared" si="24"/>
        <v>0.2171845712568915</v>
      </c>
      <c r="M438" s="73">
        <v>7.3610211256891489E-2</v>
      </c>
      <c r="N438" s="73">
        <v>7.377323999999999E-2</v>
      </c>
      <c r="O438" s="73">
        <v>6.9801120000000008E-2</v>
      </c>
      <c r="P438" s="74">
        <f t="shared" si="25"/>
        <v>3.6856280574022779E-2</v>
      </c>
      <c r="Q438" s="74">
        <f t="shared" si="26"/>
        <v>7.3794188859677409E-2</v>
      </c>
      <c r="R438" s="75">
        <f t="shared" si="27"/>
        <v>0.10874327566670899</v>
      </c>
      <c r="S438" s="7"/>
    </row>
    <row r="439" spans="1:19" x14ac:dyDescent="0.25">
      <c r="A439" s="66"/>
      <c r="B439" s="56"/>
      <c r="C439" s="67"/>
      <c r="D439" s="68"/>
      <c r="E439" s="69"/>
      <c r="F439" s="70"/>
      <c r="G439" s="71"/>
      <c r="H439" s="66">
        <v>9000000</v>
      </c>
      <c r="I439" s="67" t="s">
        <v>293</v>
      </c>
      <c r="J439" s="72">
        <v>0.89154600000000006</v>
      </c>
      <c r="K439" s="73">
        <v>0.89224600000000009</v>
      </c>
      <c r="L439" s="73">
        <f t="shared" si="24"/>
        <v>0.18325149833015583</v>
      </c>
      <c r="M439" s="73">
        <v>6.4175728330155835E-2</v>
      </c>
      <c r="N439" s="73">
        <v>5.8909940000000001E-2</v>
      </c>
      <c r="O439" s="73">
        <v>6.0165830000000003E-2</v>
      </c>
      <c r="P439" s="74">
        <f t="shared" si="25"/>
        <v>7.1926047670884299E-2</v>
      </c>
      <c r="Q439" s="74">
        <f t="shared" si="26"/>
        <v>0.13795037280094929</v>
      </c>
      <c r="R439" s="75">
        <f t="shared" si="27"/>
        <v>0.20538225817785208</v>
      </c>
      <c r="S439" s="7"/>
    </row>
    <row r="440" spans="1:19" x14ac:dyDescent="0.25">
      <c r="A440" s="66"/>
      <c r="B440" s="56"/>
      <c r="C440" s="67"/>
      <c r="D440" s="68"/>
      <c r="E440" s="69"/>
      <c r="F440" s="70"/>
      <c r="G440" s="71"/>
      <c r="H440" s="66">
        <v>9000009</v>
      </c>
      <c r="I440" s="67" t="s">
        <v>294</v>
      </c>
      <c r="J440" s="72">
        <v>113.200091</v>
      </c>
      <c r="K440" s="73">
        <v>57.384903999999992</v>
      </c>
      <c r="L440" s="73">
        <f t="shared" si="24"/>
        <v>0.68029818000000009</v>
      </c>
      <c r="M440" s="73">
        <v>0</v>
      </c>
      <c r="N440" s="73">
        <v>2.9210169999999997E-2</v>
      </c>
      <c r="O440" s="73">
        <v>0.65108801000000005</v>
      </c>
      <c r="P440" s="74">
        <f t="shared" si="25"/>
        <v>0</v>
      </c>
      <c r="Q440" s="74">
        <f t="shared" si="26"/>
        <v>5.09021850067049E-4</v>
      </c>
      <c r="R440" s="75">
        <f t="shared" si="27"/>
        <v>1.185500249333867E-2</v>
      </c>
      <c r="S440" s="7"/>
    </row>
    <row r="441" spans="1:19" ht="38.25" x14ac:dyDescent="0.25">
      <c r="A441" s="44"/>
      <c r="B441" s="45"/>
      <c r="C441" s="46"/>
      <c r="D441" s="47"/>
      <c r="E441" s="48"/>
      <c r="F441" s="49">
        <v>68</v>
      </c>
      <c r="G441" s="50" t="s">
        <v>22</v>
      </c>
      <c r="H441" s="90"/>
      <c r="I441" s="46"/>
      <c r="J441" s="51">
        <v>7.1875290000000014</v>
      </c>
      <c r="K441" s="52">
        <v>6.520779000000001</v>
      </c>
      <c r="L441" s="53">
        <f t="shared" si="24"/>
        <v>0.54065858923485288</v>
      </c>
      <c r="M441" s="53">
        <v>3.2778519234852865E-2</v>
      </c>
      <c r="N441" s="53">
        <v>0.15540129999999999</v>
      </c>
      <c r="O441" s="53">
        <v>0.35247877</v>
      </c>
      <c r="P441" s="54">
        <f t="shared" si="25"/>
        <v>5.0267796585120985E-3</v>
      </c>
      <c r="Q441" s="54">
        <f t="shared" si="26"/>
        <v>2.8858487495873244E-2</v>
      </c>
      <c r="R441" s="55">
        <f t="shared" si="27"/>
        <v>8.2913190162533151E-2</v>
      </c>
      <c r="S441" s="7"/>
    </row>
    <row r="442" spans="1:19" ht="25.5" x14ac:dyDescent="0.25">
      <c r="A442" s="66"/>
      <c r="B442" s="56"/>
      <c r="C442" s="67"/>
      <c r="D442" s="68"/>
      <c r="E442" s="69"/>
      <c r="F442" s="70"/>
      <c r="G442" s="71"/>
      <c r="H442" s="66">
        <v>3000433</v>
      </c>
      <c r="I442" s="67" t="s">
        <v>289</v>
      </c>
      <c r="J442" s="72">
        <v>7.0000000000000007E-2</v>
      </c>
      <c r="K442" s="73">
        <v>7.0000000000000007E-2</v>
      </c>
      <c r="L442" s="73">
        <f t="shared" si="24"/>
        <v>1.256732E-2</v>
      </c>
      <c r="M442" s="73">
        <v>0</v>
      </c>
      <c r="N442" s="73">
        <v>1.256732E-2</v>
      </c>
      <c r="O442" s="73">
        <v>0</v>
      </c>
      <c r="P442" s="74">
        <f t="shared" si="25"/>
        <v>0</v>
      </c>
      <c r="Q442" s="74">
        <f t="shared" si="26"/>
        <v>0.17953314285714284</v>
      </c>
      <c r="R442" s="75">
        <f t="shared" si="27"/>
        <v>0.17953314285714284</v>
      </c>
      <c r="S442" s="7"/>
    </row>
    <row r="443" spans="1:19" ht="38.25" x14ac:dyDescent="0.25">
      <c r="A443" s="66"/>
      <c r="B443" s="56"/>
      <c r="C443" s="67"/>
      <c r="D443" s="68"/>
      <c r="E443" s="69"/>
      <c r="F443" s="70"/>
      <c r="G443" s="71"/>
      <c r="H443" s="66">
        <v>3000435</v>
      </c>
      <c r="I443" s="67" t="s">
        <v>290</v>
      </c>
      <c r="J443" s="72">
        <v>0.49414100000000011</v>
      </c>
      <c r="K443" s="73">
        <v>0.49414100000000011</v>
      </c>
      <c r="L443" s="73">
        <f t="shared" si="24"/>
        <v>0.10324389996979944</v>
      </c>
      <c r="M443" s="73">
        <v>3.5773999697994441E-3</v>
      </c>
      <c r="N443" s="73">
        <v>7.0182469999999997E-2</v>
      </c>
      <c r="O443" s="73">
        <v>2.9484029999999998E-2</v>
      </c>
      <c r="P443" s="74">
        <f t="shared" si="25"/>
        <v>7.2396339704647933E-3</v>
      </c>
      <c r="Q443" s="74">
        <f t="shared" si="26"/>
        <v>0.14926887258859198</v>
      </c>
      <c r="R443" s="75">
        <f t="shared" si="27"/>
        <v>0.20893611331542902</v>
      </c>
      <c r="S443" s="7"/>
    </row>
    <row r="444" spans="1:19" ht="51" x14ac:dyDescent="0.25">
      <c r="A444" s="66"/>
      <c r="B444" s="56"/>
      <c r="C444" s="67"/>
      <c r="D444" s="68"/>
      <c r="E444" s="69"/>
      <c r="F444" s="70"/>
      <c r="G444" s="71"/>
      <c r="H444" s="66">
        <v>3000450</v>
      </c>
      <c r="I444" s="67" t="s">
        <v>291</v>
      </c>
      <c r="J444" s="72">
        <v>1.3708070000000001</v>
      </c>
      <c r="K444" s="73">
        <v>1.3708070000000001</v>
      </c>
      <c r="L444" s="73">
        <f t="shared" si="24"/>
        <v>9.7144499653803229E-2</v>
      </c>
      <c r="M444" s="73">
        <v>9.9720396538032219E-3</v>
      </c>
      <c r="N444" s="73">
        <v>5.2387879999999998E-2</v>
      </c>
      <c r="O444" s="73">
        <v>3.4784580000000002E-2</v>
      </c>
      <c r="P444" s="74">
        <f t="shared" si="25"/>
        <v>7.2745759642336384E-3</v>
      </c>
      <c r="Q444" s="74">
        <f t="shared" si="26"/>
        <v>4.5491392773602132E-2</v>
      </c>
      <c r="R444" s="75">
        <f t="shared" si="27"/>
        <v>7.0866649830211847E-2</v>
      </c>
      <c r="S444" s="7"/>
    </row>
    <row r="445" spans="1:19" ht="38.25" x14ac:dyDescent="0.25">
      <c r="A445" s="66"/>
      <c r="B445" s="56"/>
      <c r="C445" s="67"/>
      <c r="D445" s="68"/>
      <c r="E445" s="69"/>
      <c r="F445" s="70"/>
      <c r="G445" s="71"/>
      <c r="H445" s="66">
        <v>3000516</v>
      </c>
      <c r="I445" s="67" t="s">
        <v>292</v>
      </c>
      <c r="J445" s="72">
        <v>1.057455</v>
      </c>
      <c r="K445" s="73">
        <v>1.057455</v>
      </c>
      <c r="L445" s="73">
        <f t="shared" si="24"/>
        <v>0.26285303999999998</v>
      </c>
      <c r="M445" s="73">
        <v>0</v>
      </c>
      <c r="N445" s="73">
        <v>0</v>
      </c>
      <c r="O445" s="73">
        <v>0.26285303999999998</v>
      </c>
      <c r="P445" s="74">
        <f t="shared" si="25"/>
        <v>0</v>
      </c>
      <c r="Q445" s="74">
        <f t="shared" si="26"/>
        <v>0</v>
      </c>
      <c r="R445" s="75">
        <f t="shared" si="27"/>
        <v>0.24857137183142541</v>
      </c>
      <c r="S445" s="7"/>
    </row>
    <row r="446" spans="1:19" ht="25.5" x14ac:dyDescent="0.25">
      <c r="A446" s="66"/>
      <c r="B446" s="56"/>
      <c r="C446" s="67"/>
      <c r="D446" s="68"/>
      <c r="E446" s="69"/>
      <c r="F446" s="70"/>
      <c r="G446" s="71"/>
      <c r="H446" s="66">
        <v>3000565</v>
      </c>
      <c r="I446" s="67" t="s">
        <v>382</v>
      </c>
      <c r="J446" s="72">
        <v>0.208285</v>
      </c>
      <c r="K446" s="73">
        <v>0.208285</v>
      </c>
      <c r="L446" s="73">
        <f t="shared" si="24"/>
        <v>0</v>
      </c>
      <c r="M446" s="73">
        <v>0</v>
      </c>
      <c r="N446" s="73">
        <v>0</v>
      </c>
      <c r="O446" s="73">
        <v>0</v>
      </c>
      <c r="P446" s="74">
        <f t="shared" si="25"/>
        <v>0</v>
      </c>
      <c r="Q446" s="74">
        <f t="shared" si="26"/>
        <v>0</v>
      </c>
      <c r="R446" s="75">
        <f t="shared" si="27"/>
        <v>0</v>
      </c>
      <c r="S446" s="7"/>
    </row>
    <row r="447" spans="1:19" x14ac:dyDescent="0.25">
      <c r="A447" s="66"/>
      <c r="B447" s="56"/>
      <c r="C447" s="67"/>
      <c r="D447" s="68"/>
      <c r="E447" s="69"/>
      <c r="F447" s="70"/>
      <c r="G447" s="71"/>
      <c r="H447" s="66">
        <v>9000000</v>
      </c>
      <c r="I447" s="67" t="s">
        <v>293</v>
      </c>
      <c r="J447" s="72">
        <v>0.82009100000000013</v>
      </c>
      <c r="K447" s="73">
        <v>0.82009100000000013</v>
      </c>
      <c r="L447" s="73">
        <f t="shared" si="24"/>
        <v>6.4849829611250201E-2</v>
      </c>
      <c r="M447" s="73">
        <v>1.9229079611250199E-2</v>
      </c>
      <c r="N447" s="73">
        <v>2.0263629999999998E-2</v>
      </c>
      <c r="O447" s="73">
        <v>2.5357120000000004E-2</v>
      </c>
      <c r="P447" s="74">
        <f t="shared" si="25"/>
        <v>2.3447494986837066E-2</v>
      </c>
      <c r="Q447" s="74">
        <f t="shared" si="26"/>
        <v>4.8156496792734212E-2</v>
      </c>
      <c r="R447" s="75">
        <f t="shared" si="27"/>
        <v>7.9076382512733578E-2</v>
      </c>
      <c r="S447" s="7"/>
    </row>
    <row r="448" spans="1:19" x14ac:dyDescent="0.25">
      <c r="A448" s="66"/>
      <c r="B448" s="56"/>
      <c r="C448" s="67"/>
      <c r="D448" s="68"/>
      <c r="E448" s="69"/>
      <c r="F448" s="70"/>
      <c r="G448" s="71"/>
      <c r="H448" s="66">
        <v>9000009</v>
      </c>
      <c r="I448" s="67" t="s">
        <v>294</v>
      </c>
      <c r="J448" s="72">
        <v>3.16675</v>
      </c>
      <c r="K448" s="73">
        <v>2.5</v>
      </c>
      <c r="L448" s="73">
        <f t="shared" si="24"/>
        <v>0</v>
      </c>
      <c r="M448" s="73">
        <v>0</v>
      </c>
      <c r="N448" s="73">
        <v>0</v>
      </c>
      <c r="O448" s="73">
        <v>0</v>
      </c>
      <c r="P448" s="74">
        <f t="shared" si="25"/>
        <v>0</v>
      </c>
      <c r="Q448" s="74">
        <f t="shared" si="26"/>
        <v>0</v>
      </c>
      <c r="R448" s="75">
        <f t="shared" si="27"/>
        <v>0</v>
      </c>
      <c r="S448" s="7"/>
    </row>
    <row r="449" spans="1:19" ht="25.5" x14ac:dyDescent="0.25">
      <c r="A449" s="44"/>
      <c r="B449" s="45"/>
      <c r="C449" s="46"/>
      <c r="D449" s="47"/>
      <c r="E449" s="48"/>
      <c r="F449" s="49">
        <v>82</v>
      </c>
      <c r="G449" s="50" t="s">
        <v>197</v>
      </c>
      <c r="H449" s="90"/>
      <c r="I449" s="46"/>
      <c r="J449" s="51">
        <v>10.110237999999999</v>
      </c>
      <c r="K449" s="52">
        <v>53.323964000000004</v>
      </c>
      <c r="L449" s="53">
        <f t="shared" si="24"/>
        <v>5.0586131499999993</v>
      </c>
      <c r="M449" s="53">
        <v>0</v>
      </c>
      <c r="N449" s="53">
        <v>0</v>
      </c>
      <c r="O449" s="53">
        <v>5.0586131499999993</v>
      </c>
      <c r="P449" s="54">
        <f t="shared" si="25"/>
        <v>0</v>
      </c>
      <c r="Q449" s="54">
        <f t="shared" si="26"/>
        <v>0</v>
      </c>
      <c r="R449" s="55">
        <f t="shared" si="27"/>
        <v>9.4865662087687236E-2</v>
      </c>
      <c r="S449" s="7"/>
    </row>
    <row r="450" spans="1:19" x14ac:dyDescent="0.25">
      <c r="A450" s="66"/>
      <c r="B450" s="56"/>
      <c r="C450" s="67"/>
      <c r="D450" s="68"/>
      <c r="E450" s="69"/>
      <c r="F450" s="70"/>
      <c r="G450" s="71"/>
      <c r="H450" s="66">
        <v>9000009</v>
      </c>
      <c r="I450" s="67" t="s">
        <v>294</v>
      </c>
      <c r="J450" s="72">
        <v>10.110237999999999</v>
      </c>
      <c r="K450" s="73">
        <v>53.323964000000004</v>
      </c>
      <c r="L450" s="73">
        <f t="shared" si="24"/>
        <v>5.0586131499999993</v>
      </c>
      <c r="M450" s="73">
        <v>0</v>
      </c>
      <c r="N450" s="73">
        <v>0</v>
      </c>
      <c r="O450" s="73">
        <v>5.0586131499999993</v>
      </c>
      <c r="P450" s="74">
        <f t="shared" si="25"/>
        <v>0</v>
      </c>
      <c r="Q450" s="74">
        <f t="shared" si="26"/>
        <v>0</v>
      </c>
      <c r="R450" s="75">
        <f t="shared" si="27"/>
        <v>9.4865662087687236E-2</v>
      </c>
      <c r="S450" s="7"/>
    </row>
    <row r="451" spans="1:19" ht="25.5" x14ac:dyDescent="0.25">
      <c r="A451" s="44"/>
      <c r="B451" s="45"/>
      <c r="C451" s="46"/>
      <c r="D451" s="47"/>
      <c r="E451" s="48"/>
      <c r="F451" s="49">
        <v>83</v>
      </c>
      <c r="G451" s="50" t="s">
        <v>198</v>
      </c>
      <c r="H451" s="90"/>
      <c r="I451" s="46"/>
      <c r="J451" s="51">
        <v>0</v>
      </c>
      <c r="K451" s="52">
        <v>9.9999999999999992E-2</v>
      </c>
      <c r="L451" s="53">
        <f t="shared" si="24"/>
        <v>0</v>
      </c>
      <c r="M451" s="53">
        <v>0</v>
      </c>
      <c r="N451" s="53">
        <v>0</v>
      </c>
      <c r="O451" s="53">
        <v>0</v>
      </c>
      <c r="P451" s="54">
        <f t="shared" si="25"/>
        <v>0</v>
      </c>
      <c r="Q451" s="54">
        <f t="shared" si="26"/>
        <v>0</v>
      </c>
      <c r="R451" s="55">
        <f t="shared" si="27"/>
        <v>0</v>
      </c>
      <c r="S451" s="7"/>
    </row>
    <row r="452" spans="1:19" x14ac:dyDescent="0.25">
      <c r="A452" s="66"/>
      <c r="B452" s="56"/>
      <c r="C452" s="67"/>
      <c r="D452" s="68"/>
      <c r="E452" s="69"/>
      <c r="F452" s="70"/>
      <c r="G452" s="71"/>
      <c r="H452" s="66">
        <v>9000009</v>
      </c>
      <c r="I452" s="67" t="s">
        <v>294</v>
      </c>
      <c r="J452" s="72">
        <v>0</v>
      </c>
      <c r="K452" s="73">
        <v>9.9999999999999992E-2</v>
      </c>
      <c r="L452" s="73">
        <f t="shared" si="24"/>
        <v>0</v>
      </c>
      <c r="M452" s="73">
        <v>0</v>
      </c>
      <c r="N452" s="73">
        <v>0</v>
      </c>
      <c r="O452" s="73">
        <v>0</v>
      </c>
      <c r="P452" s="74">
        <f t="shared" si="25"/>
        <v>0</v>
      </c>
      <c r="Q452" s="74">
        <f t="shared" si="26"/>
        <v>0</v>
      </c>
      <c r="R452" s="75">
        <f t="shared" si="27"/>
        <v>0</v>
      </c>
      <c r="S452" s="7"/>
    </row>
    <row r="453" spans="1:19" ht="25.5" x14ac:dyDescent="0.25">
      <c r="A453" s="44"/>
      <c r="B453" s="45"/>
      <c r="C453" s="46"/>
      <c r="D453" s="47"/>
      <c r="E453" s="48"/>
      <c r="F453" s="49">
        <v>86</v>
      </c>
      <c r="G453" s="50" t="s">
        <v>40</v>
      </c>
      <c r="H453" s="90"/>
      <c r="I453" s="46"/>
      <c r="J453" s="51">
        <v>0</v>
      </c>
      <c r="K453" s="52">
        <v>2.6562080000000003</v>
      </c>
      <c r="L453" s="53">
        <f t="shared" si="24"/>
        <v>0.43624352</v>
      </c>
      <c r="M453" s="53">
        <v>0</v>
      </c>
      <c r="N453" s="53">
        <v>0</v>
      </c>
      <c r="O453" s="53">
        <v>0.43624352</v>
      </c>
      <c r="P453" s="54">
        <f t="shared" si="25"/>
        <v>0</v>
      </c>
      <c r="Q453" s="54">
        <f t="shared" si="26"/>
        <v>0</v>
      </c>
      <c r="R453" s="55">
        <f t="shared" si="27"/>
        <v>0.16423545144054982</v>
      </c>
      <c r="S453" s="7"/>
    </row>
    <row r="454" spans="1:19" x14ac:dyDescent="0.25">
      <c r="A454" s="66"/>
      <c r="B454" s="56"/>
      <c r="C454" s="67"/>
      <c r="D454" s="68"/>
      <c r="E454" s="69"/>
      <c r="F454" s="70"/>
      <c r="G454" s="71"/>
      <c r="H454" s="66">
        <v>9000009</v>
      </c>
      <c r="I454" s="67" t="s">
        <v>294</v>
      </c>
      <c r="J454" s="72">
        <v>0</v>
      </c>
      <c r="K454" s="73">
        <v>2.6562080000000003</v>
      </c>
      <c r="L454" s="73">
        <f t="shared" si="24"/>
        <v>0.43624352</v>
      </c>
      <c r="M454" s="73">
        <v>0</v>
      </c>
      <c r="N454" s="73">
        <v>0</v>
      </c>
      <c r="O454" s="73">
        <v>0.43624352</v>
      </c>
      <c r="P454" s="74">
        <f t="shared" si="25"/>
        <v>0</v>
      </c>
      <c r="Q454" s="74">
        <f t="shared" si="26"/>
        <v>0</v>
      </c>
      <c r="R454" s="75">
        <f t="shared" si="27"/>
        <v>0.16423545144054982</v>
      </c>
      <c r="S454" s="7"/>
    </row>
    <row r="455" spans="1:19" ht="25.5" x14ac:dyDescent="0.25">
      <c r="A455" s="44"/>
      <c r="B455" s="45"/>
      <c r="C455" s="46"/>
      <c r="D455" s="47"/>
      <c r="E455" s="48"/>
      <c r="F455" s="49">
        <v>90</v>
      </c>
      <c r="G455" s="50" t="s">
        <v>81</v>
      </c>
      <c r="H455" s="90"/>
      <c r="I455" s="46"/>
      <c r="J455" s="51">
        <v>303.09903999999995</v>
      </c>
      <c r="K455" s="52">
        <v>343.95402000000001</v>
      </c>
      <c r="L455" s="53">
        <f t="shared" ref="L455:L518" si="28">SUM(M455,N455,O455)</f>
        <v>75.444989536877628</v>
      </c>
      <c r="M455" s="53">
        <v>27.172847286877641</v>
      </c>
      <c r="N455" s="53">
        <v>23.929642539999989</v>
      </c>
      <c r="O455" s="53">
        <v>24.342499710000002</v>
      </c>
      <c r="P455" s="54">
        <f t="shared" ref="P455:P518" si="29">IFERROR(M455/K455,0)</f>
        <v>7.9001394683154563E-2</v>
      </c>
      <c r="Q455" s="54">
        <f t="shared" ref="Q455:Q518" si="30">IFERROR(SUM(M455,N455)/K455,0)</f>
        <v>0.14857360825984131</v>
      </c>
      <c r="R455" s="55">
        <f t="shared" ref="R455:R518" si="31">IFERROR(SUM(M455,N455,O455)/K455,0)</f>
        <v>0.21934614846739581</v>
      </c>
      <c r="S455" s="7"/>
    </row>
    <row r="456" spans="1:19" x14ac:dyDescent="0.25">
      <c r="A456" s="66"/>
      <c r="B456" s="56"/>
      <c r="C456" s="67"/>
      <c r="D456" s="68"/>
      <c r="E456" s="69"/>
      <c r="F456" s="70"/>
      <c r="G456" s="71"/>
      <c r="H456" s="66">
        <v>3000001</v>
      </c>
      <c r="I456" s="67" t="s">
        <v>283</v>
      </c>
      <c r="J456" s="72">
        <v>0.8332250000000001</v>
      </c>
      <c r="K456" s="73">
        <v>0.8332250000000001</v>
      </c>
      <c r="L456" s="73">
        <f t="shared" si="28"/>
        <v>6.7152780707297383E-2</v>
      </c>
      <c r="M456" s="73">
        <v>2.0297030707297381E-2</v>
      </c>
      <c r="N456" s="73">
        <v>2.3364320000000001E-2</v>
      </c>
      <c r="O456" s="73">
        <v>2.3491429999999997E-2</v>
      </c>
      <c r="P456" s="74">
        <f t="shared" si="29"/>
        <v>2.4359603597224493E-2</v>
      </c>
      <c r="Q456" s="74">
        <f t="shared" si="30"/>
        <v>5.2400432905034509E-2</v>
      </c>
      <c r="R456" s="75">
        <f t="shared" si="31"/>
        <v>8.0593814044582643E-2</v>
      </c>
      <c r="S456" s="7"/>
    </row>
    <row r="457" spans="1:19" ht="38.25" x14ac:dyDescent="0.25">
      <c r="A457" s="66"/>
      <c r="B457" s="56"/>
      <c r="C457" s="67"/>
      <c r="D457" s="68"/>
      <c r="E457" s="69"/>
      <c r="F457" s="70"/>
      <c r="G457" s="71"/>
      <c r="H457" s="66">
        <v>3000385</v>
      </c>
      <c r="I457" s="67" t="s">
        <v>383</v>
      </c>
      <c r="J457" s="72">
        <v>282.15341399999994</v>
      </c>
      <c r="K457" s="73">
        <v>319.39134000000001</v>
      </c>
      <c r="L457" s="73">
        <f t="shared" si="28"/>
        <v>73.193062915901749</v>
      </c>
      <c r="M457" s="73">
        <v>27.135708455901749</v>
      </c>
      <c r="N457" s="73">
        <v>23.109936779999991</v>
      </c>
      <c r="O457" s="73">
        <v>22.947417680000001</v>
      </c>
      <c r="P457" s="74">
        <f t="shared" si="29"/>
        <v>8.4960689466100581E-2</v>
      </c>
      <c r="Q457" s="74">
        <f t="shared" si="30"/>
        <v>0.15731686787719962</v>
      </c>
      <c r="R457" s="75">
        <f t="shared" si="31"/>
        <v>0.22916420625525333</v>
      </c>
      <c r="S457" s="7"/>
    </row>
    <row r="458" spans="1:19" ht="25.5" x14ac:dyDescent="0.25">
      <c r="A458" s="66"/>
      <c r="B458" s="56"/>
      <c r="C458" s="67"/>
      <c r="D458" s="68"/>
      <c r="E458" s="69"/>
      <c r="F458" s="70"/>
      <c r="G458" s="71"/>
      <c r="H458" s="66">
        <v>3000386</v>
      </c>
      <c r="I458" s="67" t="s">
        <v>384</v>
      </c>
      <c r="J458" s="72">
        <v>4.801069</v>
      </c>
      <c r="K458" s="73">
        <v>5.1918420000000003</v>
      </c>
      <c r="L458" s="73">
        <f t="shared" si="28"/>
        <v>1.1218494102685941</v>
      </c>
      <c r="M458" s="73">
        <v>1.6841800268593943E-2</v>
      </c>
      <c r="N458" s="73">
        <v>0.70405108000000005</v>
      </c>
      <c r="O458" s="73">
        <v>0.40095653000000003</v>
      </c>
      <c r="P458" s="74">
        <f t="shared" si="29"/>
        <v>3.2438969191654794E-3</v>
      </c>
      <c r="Q458" s="74">
        <f t="shared" si="30"/>
        <v>0.13885108219175274</v>
      </c>
      <c r="R458" s="75">
        <f t="shared" si="31"/>
        <v>0.21607926633140878</v>
      </c>
      <c r="S458" s="7"/>
    </row>
    <row r="459" spans="1:19" ht="51" x14ac:dyDescent="0.25">
      <c r="A459" s="66"/>
      <c r="B459" s="56"/>
      <c r="C459" s="67"/>
      <c r="D459" s="68"/>
      <c r="E459" s="69"/>
      <c r="F459" s="70"/>
      <c r="G459" s="71"/>
      <c r="H459" s="66">
        <v>3000387</v>
      </c>
      <c r="I459" s="67" t="s">
        <v>385</v>
      </c>
      <c r="J459" s="72">
        <v>0.40909000000000001</v>
      </c>
      <c r="K459" s="73">
        <v>0.40909000000000001</v>
      </c>
      <c r="L459" s="73">
        <f t="shared" si="28"/>
        <v>2.6297149999999998E-2</v>
      </c>
      <c r="M459" s="73">
        <v>0</v>
      </c>
      <c r="N459" s="73">
        <v>1.1542750000000001E-2</v>
      </c>
      <c r="O459" s="73">
        <v>1.4754399999999999E-2</v>
      </c>
      <c r="P459" s="74">
        <f t="shared" si="29"/>
        <v>0</v>
      </c>
      <c r="Q459" s="74">
        <f t="shared" si="30"/>
        <v>2.8215673812608474E-2</v>
      </c>
      <c r="R459" s="75">
        <f t="shared" si="31"/>
        <v>6.4282065071255709E-2</v>
      </c>
      <c r="S459" s="7"/>
    </row>
    <row r="460" spans="1:19" x14ac:dyDescent="0.25">
      <c r="A460" s="66"/>
      <c r="B460" s="56"/>
      <c r="C460" s="67"/>
      <c r="D460" s="68"/>
      <c r="E460" s="69"/>
      <c r="F460" s="70"/>
      <c r="G460" s="71"/>
      <c r="H460" s="66">
        <v>9000009</v>
      </c>
      <c r="I460" s="67" t="s">
        <v>294</v>
      </c>
      <c r="J460" s="72">
        <v>14.902241999999999</v>
      </c>
      <c r="K460" s="73">
        <v>18.128523000000001</v>
      </c>
      <c r="L460" s="73">
        <f t="shared" si="28"/>
        <v>1.03662728</v>
      </c>
      <c r="M460" s="73">
        <v>0</v>
      </c>
      <c r="N460" s="73">
        <v>8.0747610000000011E-2</v>
      </c>
      <c r="O460" s="73">
        <v>0.95587967000000007</v>
      </c>
      <c r="P460" s="74">
        <f t="shared" si="29"/>
        <v>0</v>
      </c>
      <c r="Q460" s="74">
        <f t="shared" si="30"/>
        <v>4.4541747830201062E-3</v>
      </c>
      <c r="R460" s="75">
        <f t="shared" si="31"/>
        <v>5.7182114615735656E-2</v>
      </c>
      <c r="S460" s="7"/>
    </row>
    <row r="461" spans="1:19" ht="51" x14ac:dyDescent="0.25">
      <c r="A461" s="44"/>
      <c r="B461" s="45"/>
      <c r="C461" s="46"/>
      <c r="D461" s="47"/>
      <c r="E461" s="48"/>
      <c r="F461" s="49">
        <v>91</v>
      </c>
      <c r="G461" s="50" t="s">
        <v>82</v>
      </c>
      <c r="H461" s="90"/>
      <c r="I461" s="46"/>
      <c r="J461" s="51">
        <v>1.1125239999999998</v>
      </c>
      <c r="K461" s="52">
        <v>32.325140999999995</v>
      </c>
      <c r="L461" s="53">
        <f t="shared" si="28"/>
        <v>2.8229488501392241</v>
      </c>
      <c r="M461" s="53">
        <v>5.7639501392259263E-3</v>
      </c>
      <c r="N461" s="53">
        <v>0.21755559999999999</v>
      </c>
      <c r="O461" s="53">
        <v>2.5996292999999984</v>
      </c>
      <c r="P461" s="54">
        <f t="shared" si="29"/>
        <v>1.783116781834278E-4</v>
      </c>
      <c r="Q461" s="54">
        <f t="shared" si="30"/>
        <v>6.9085406352667094E-3</v>
      </c>
      <c r="R461" s="55">
        <f t="shared" si="31"/>
        <v>8.7329823252409775E-2</v>
      </c>
      <c r="S461" s="7"/>
    </row>
    <row r="462" spans="1:19" ht="38.25" x14ac:dyDescent="0.25">
      <c r="A462" s="66"/>
      <c r="B462" s="56"/>
      <c r="C462" s="67"/>
      <c r="D462" s="68"/>
      <c r="E462" s="69"/>
      <c r="F462" s="70"/>
      <c r="G462" s="71"/>
      <c r="H462" s="66">
        <v>3000515</v>
      </c>
      <c r="I462" s="67" t="s">
        <v>389</v>
      </c>
      <c r="J462" s="72">
        <v>0.63252399999999986</v>
      </c>
      <c r="K462" s="73">
        <v>0.78452400000000011</v>
      </c>
      <c r="L462" s="73">
        <f t="shared" si="28"/>
        <v>6.7090410139225926E-2</v>
      </c>
      <c r="M462" s="73">
        <v>5.7639501392259263E-3</v>
      </c>
      <c r="N462" s="73">
        <v>2.4794850000000004E-2</v>
      </c>
      <c r="O462" s="73">
        <v>3.6531609999999999E-2</v>
      </c>
      <c r="P462" s="74">
        <f t="shared" si="29"/>
        <v>7.3470666789364324E-3</v>
      </c>
      <c r="Q462" s="74">
        <f t="shared" si="30"/>
        <v>3.8952027139037081E-2</v>
      </c>
      <c r="R462" s="75">
        <f t="shared" si="31"/>
        <v>8.5517345727123606E-2</v>
      </c>
      <c r="S462" s="7"/>
    </row>
    <row r="463" spans="1:19" x14ac:dyDescent="0.25">
      <c r="A463" s="66"/>
      <c r="B463" s="56"/>
      <c r="C463" s="67"/>
      <c r="D463" s="68"/>
      <c r="E463" s="69"/>
      <c r="F463" s="70"/>
      <c r="G463" s="71"/>
      <c r="H463" s="66">
        <v>9000009</v>
      </c>
      <c r="I463" s="67" t="s">
        <v>294</v>
      </c>
      <c r="J463" s="72">
        <v>0.48</v>
      </c>
      <c r="K463" s="73">
        <v>31.540616999999997</v>
      </c>
      <c r="L463" s="73">
        <f t="shared" si="28"/>
        <v>2.7558584399999986</v>
      </c>
      <c r="M463" s="73">
        <v>0</v>
      </c>
      <c r="N463" s="73">
        <v>0.19276074999999998</v>
      </c>
      <c r="O463" s="73">
        <v>2.5630976899999984</v>
      </c>
      <c r="P463" s="74">
        <f t="shared" si="29"/>
        <v>0</v>
      </c>
      <c r="Q463" s="74">
        <f t="shared" si="30"/>
        <v>6.111508535169112E-3</v>
      </c>
      <c r="R463" s="75">
        <f t="shared" si="31"/>
        <v>8.7374905823814381E-2</v>
      </c>
      <c r="S463" s="7"/>
    </row>
    <row r="464" spans="1:19" x14ac:dyDescent="0.25">
      <c r="A464" s="44"/>
      <c r="B464" s="45"/>
      <c r="C464" s="46"/>
      <c r="D464" s="47"/>
      <c r="E464" s="48"/>
      <c r="F464" s="49">
        <v>95</v>
      </c>
      <c r="G464" s="50" t="s">
        <v>208</v>
      </c>
      <c r="H464" s="90"/>
      <c r="I464" s="46"/>
      <c r="J464" s="51">
        <v>0</v>
      </c>
      <c r="K464" s="52">
        <v>0.53906300000000007</v>
      </c>
      <c r="L464" s="53">
        <f t="shared" si="28"/>
        <v>0.22696486999999999</v>
      </c>
      <c r="M464" s="53">
        <v>0</v>
      </c>
      <c r="N464" s="53">
        <v>3.7082699999999996E-2</v>
      </c>
      <c r="O464" s="53">
        <v>0.18988216999999999</v>
      </c>
      <c r="P464" s="54">
        <f t="shared" si="29"/>
        <v>0</v>
      </c>
      <c r="Q464" s="54">
        <f t="shared" si="30"/>
        <v>6.8791031845999426E-2</v>
      </c>
      <c r="R464" s="55">
        <f t="shared" si="31"/>
        <v>0.42103589005366709</v>
      </c>
      <c r="S464" s="7"/>
    </row>
    <row r="465" spans="1:19" x14ac:dyDescent="0.25">
      <c r="A465" s="66"/>
      <c r="B465" s="56"/>
      <c r="C465" s="67"/>
      <c r="D465" s="68"/>
      <c r="E465" s="69"/>
      <c r="F465" s="70"/>
      <c r="G465" s="71"/>
      <c r="H465" s="66">
        <v>9000009</v>
      </c>
      <c r="I465" s="67" t="s">
        <v>294</v>
      </c>
      <c r="J465" s="72">
        <v>0</v>
      </c>
      <c r="K465" s="73">
        <v>0.53906300000000007</v>
      </c>
      <c r="L465" s="73">
        <f t="shared" si="28"/>
        <v>0.22696486999999999</v>
      </c>
      <c r="M465" s="73">
        <v>0</v>
      </c>
      <c r="N465" s="73">
        <v>3.7082699999999996E-2</v>
      </c>
      <c r="O465" s="73">
        <v>0.18988216999999999</v>
      </c>
      <c r="P465" s="74">
        <f t="shared" si="29"/>
        <v>0</v>
      </c>
      <c r="Q465" s="74">
        <f t="shared" si="30"/>
        <v>6.8791031845999426E-2</v>
      </c>
      <c r="R465" s="75">
        <f t="shared" si="31"/>
        <v>0.42103589005366709</v>
      </c>
      <c r="S465" s="7"/>
    </row>
    <row r="466" spans="1:19" ht="25.5" x14ac:dyDescent="0.25">
      <c r="A466" s="44"/>
      <c r="B466" s="45"/>
      <c r="C466" s="46"/>
      <c r="D466" s="47"/>
      <c r="E466" s="48"/>
      <c r="F466" s="49">
        <v>104</v>
      </c>
      <c r="G466" s="50" t="s">
        <v>142</v>
      </c>
      <c r="H466" s="90"/>
      <c r="I466" s="46"/>
      <c r="J466" s="51">
        <v>4.8900490000000003</v>
      </c>
      <c r="K466" s="52">
        <v>4.8900490000000003</v>
      </c>
      <c r="L466" s="53">
        <f t="shared" si="28"/>
        <v>1.3473622165097416</v>
      </c>
      <c r="M466" s="53">
        <v>0.46095001650974154</v>
      </c>
      <c r="N466" s="53">
        <v>0.44944370999999994</v>
      </c>
      <c r="O466" s="53">
        <v>0.43696849000000004</v>
      </c>
      <c r="P466" s="54">
        <f t="shared" si="29"/>
        <v>9.426286250091595E-2</v>
      </c>
      <c r="Q466" s="54">
        <f t="shared" si="30"/>
        <v>0.1861727206638914</v>
      </c>
      <c r="R466" s="55">
        <f t="shared" si="31"/>
        <v>0.2755314346563279</v>
      </c>
      <c r="S466" s="7"/>
    </row>
    <row r="467" spans="1:19" ht="25.5" x14ac:dyDescent="0.25">
      <c r="A467" s="66"/>
      <c r="B467" s="56"/>
      <c r="C467" s="67"/>
      <c r="D467" s="68"/>
      <c r="E467" s="69"/>
      <c r="F467" s="70"/>
      <c r="G467" s="71"/>
      <c r="H467" s="66">
        <v>3000686</v>
      </c>
      <c r="I467" s="67" t="s">
        <v>450</v>
      </c>
      <c r="J467" s="72">
        <v>4.8900490000000003</v>
      </c>
      <c r="K467" s="73">
        <v>4.8900490000000003</v>
      </c>
      <c r="L467" s="73">
        <f t="shared" si="28"/>
        <v>1.3473622165097416</v>
      </c>
      <c r="M467" s="73">
        <v>0.46095001650974154</v>
      </c>
      <c r="N467" s="73">
        <v>0.44944370999999994</v>
      </c>
      <c r="O467" s="73">
        <v>0.43696849000000004</v>
      </c>
      <c r="P467" s="74">
        <f t="shared" si="29"/>
        <v>9.426286250091595E-2</v>
      </c>
      <c r="Q467" s="74">
        <f t="shared" si="30"/>
        <v>0.1861727206638914</v>
      </c>
      <c r="R467" s="75">
        <f t="shared" si="31"/>
        <v>0.2755314346563279</v>
      </c>
      <c r="S467" s="7"/>
    </row>
    <row r="468" spans="1:19" ht="38.25" x14ac:dyDescent="0.25">
      <c r="A468" s="44"/>
      <c r="B468" s="45"/>
      <c r="C468" s="46"/>
      <c r="D468" s="47"/>
      <c r="E468" s="48"/>
      <c r="F468" s="49">
        <v>106</v>
      </c>
      <c r="G468" s="50" t="s">
        <v>83</v>
      </c>
      <c r="H468" s="90"/>
      <c r="I468" s="46"/>
      <c r="J468" s="51">
        <v>5.6794570000000011</v>
      </c>
      <c r="K468" s="52">
        <v>5.786251</v>
      </c>
      <c r="L468" s="53">
        <f t="shared" si="28"/>
        <v>1.4203647544272311</v>
      </c>
      <c r="M468" s="53">
        <v>0.53214847442723112</v>
      </c>
      <c r="N468" s="53">
        <v>0.44425183000000001</v>
      </c>
      <c r="O468" s="53">
        <v>0.44396444999999995</v>
      </c>
      <c r="P468" s="54">
        <f t="shared" si="29"/>
        <v>9.1967748102740637E-2</v>
      </c>
      <c r="Q468" s="54">
        <f t="shared" si="30"/>
        <v>0.16874489275132226</v>
      </c>
      <c r="R468" s="55">
        <f t="shared" si="31"/>
        <v>0.24547237138990879</v>
      </c>
      <c r="S468" s="7"/>
    </row>
    <row r="469" spans="1:19" ht="51" x14ac:dyDescent="0.25">
      <c r="A469" s="66"/>
      <c r="B469" s="56"/>
      <c r="C469" s="67"/>
      <c r="D469" s="68"/>
      <c r="E469" s="69"/>
      <c r="F469" s="70"/>
      <c r="G469" s="71"/>
      <c r="H469" s="66">
        <v>3000574</v>
      </c>
      <c r="I469" s="67" t="s">
        <v>391</v>
      </c>
      <c r="J469" s="72">
        <v>5.6794570000000011</v>
      </c>
      <c r="K469" s="73">
        <v>5.786251</v>
      </c>
      <c r="L469" s="73">
        <f t="shared" si="28"/>
        <v>1.4203647544272311</v>
      </c>
      <c r="M469" s="73">
        <v>0.53214847442723112</v>
      </c>
      <c r="N469" s="73">
        <v>0.44425183000000001</v>
      </c>
      <c r="O469" s="73">
        <v>0.44396444999999995</v>
      </c>
      <c r="P469" s="74">
        <f t="shared" si="29"/>
        <v>9.1967748102740637E-2</v>
      </c>
      <c r="Q469" s="74">
        <f t="shared" si="30"/>
        <v>0.16874489275132226</v>
      </c>
      <c r="R469" s="75">
        <f t="shared" si="31"/>
        <v>0.24547237138990879</v>
      </c>
      <c r="S469" s="7"/>
    </row>
    <row r="470" spans="1:19" ht="38.25" x14ac:dyDescent="0.25">
      <c r="A470" s="44"/>
      <c r="B470" s="45"/>
      <c r="C470" s="46"/>
      <c r="D470" s="47"/>
      <c r="E470" s="48"/>
      <c r="F470" s="49">
        <v>107</v>
      </c>
      <c r="G470" s="50" t="s">
        <v>84</v>
      </c>
      <c r="H470" s="90"/>
      <c r="I470" s="46"/>
      <c r="J470" s="51">
        <v>9.7080640000000002</v>
      </c>
      <c r="K470" s="52">
        <v>9.7080640000000002</v>
      </c>
      <c r="L470" s="53">
        <f t="shared" si="28"/>
        <v>1.8918732535057243</v>
      </c>
      <c r="M470" s="53">
        <v>0.6769165235057244</v>
      </c>
      <c r="N470" s="53">
        <v>0.66617138999999992</v>
      </c>
      <c r="O470" s="53">
        <v>0.5487853399999999</v>
      </c>
      <c r="P470" s="54">
        <f t="shared" si="29"/>
        <v>6.9727241549471075E-2</v>
      </c>
      <c r="Q470" s="54">
        <f t="shared" si="30"/>
        <v>0.13834765752530312</v>
      </c>
      <c r="R470" s="55">
        <f t="shared" si="31"/>
        <v>0.19487647109719552</v>
      </c>
      <c r="S470" s="7"/>
    </row>
    <row r="471" spans="1:19" ht="38.25" x14ac:dyDescent="0.25">
      <c r="A471" s="66"/>
      <c r="B471" s="56"/>
      <c r="C471" s="67"/>
      <c r="D471" s="68"/>
      <c r="E471" s="69"/>
      <c r="F471" s="70"/>
      <c r="G471" s="71"/>
      <c r="H471" s="66">
        <v>3000546</v>
      </c>
      <c r="I471" s="67" t="s">
        <v>396</v>
      </c>
      <c r="J471" s="72">
        <v>9.7080640000000002</v>
      </c>
      <c r="K471" s="73">
        <v>9.7080640000000002</v>
      </c>
      <c r="L471" s="73">
        <f t="shared" si="28"/>
        <v>1.8918732535057243</v>
      </c>
      <c r="M471" s="73">
        <v>0.6769165235057244</v>
      </c>
      <c r="N471" s="73">
        <v>0.66617138999999992</v>
      </c>
      <c r="O471" s="73">
        <v>0.5487853399999999</v>
      </c>
      <c r="P471" s="74">
        <f t="shared" si="29"/>
        <v>6.9727241549471075E-2</v>
      </c>
      <c r="Q471" s="74">
        <f t="shared" si="30"/>
        <v>0.13834765752530312</v>
      </c>
      <c r="R471" s="75">
        <f t="shared" si="31"/>
        <v>0.19487647109719552</v>
      </c>
      <c r="S471" s="7"/>
    </row>
    <row r="472" spans="1:19" ht="25.5" x14ac:dyDescent="0.25">
      <c r="A472" s="44"/>
      <c r="B472" s="45"/>
      <c r="C472" s="46"/>
      <c r="D472" s="47"/>
      <c r="E472" s="48"/>
      <c r="F472" s="49">
        <v>121</v>
      </c>
      <c r="G472" s="50" t="s">
        <v>159</v>
      </c>
      <c r="H472" s="90"/>
      <c r="I472" s="46"/>
      <c r="J472" s="51">
        <v>5.9178000000000001E-2</v>
      </c>
      <c r="K472" s="52">
        <v>5.9178000000000001E-2</v>
      </c>
      <c r="L472" s="53">
        <f t="shared" si="28"/>
        <v>0</v>
      </c>
      <c r="M472" s="53">
        <v>0</v>
      </c>
      <c r="N472" s="53">
        <v>0</v>
      </c>
      <c r="O472" s="53">
        <v>0</v>
      </c>
      <c r="P472" s="54">
        <f t="shared" si="29"/>
        <v>0</v>
      </c>
      <c r="Q472" s="54">
        <f t="shared" si="30"/>
        <v>0</v>
      </c>
      <c r="R472" s="55">
        <f t="shared" si="31"/>
        <v>0</v>
      </c>
      <c r="S472" s="7"/>
    </row>
    <row r="473" spans="1:19" ht="38.25" x14ac:dyDescent="0.25">
      <c r="A473" s="66"/>
      <c r="B473" s="56"/>
      <c r="C473" s="67"/>
      <c r="D473" s="68"/>
      <c r="E473" s="69"/>
      <c r="F473" s="70"/>
      <c r="G473" s="71"/>
      <c r="H473" s="66">
        <v>3000633</v>
      </c>
      <c r="I473" s="67" t="s">
        <v>464</v>
      </c>
      <c r="J473" s="72">
        <v>5.9178000000000001E-2</v>
      </c>
      <c r="K473" s="73">
        <v>5.9178000000000001E-2</v>
      </c>
      <c r="L473" s="73">
        <f t="shared" si="28"/>
        <v>0</v>
      </c>
      <c r="M473" s="73">
        <v>0</v>
      </c>
      <c r="N473" s="73">
        <v>0</v>
      </c>
      <c r="O473" s="73">
        <v>0</v>
      </c>
      <c r="P473" s="74">
        <f t="shared" si="29"/>
        <v>0</v>
      </c>
      <c r="Q473" s="74">
        <f t="shared" si="30"/>
        <v>0</v>
      </c>
      <c r="R473" s="75">
        <f t="shared" si="31"/>
        <v>0</v>
      </c>
      <c r="S473" s="7"/>
    </row>
    <row r="474" spans="1:19" ht="25.5" x14ac:dyDescent="0.25">
      <c r="A474" s="44"/>
      <c r="B474" s="45"/>
      <c r="C474" s="46"/>
      <c r="D474" s="47"/>
      <c r="E474" s="48"/>
      <c r="F474" s="49">
        <v>127</v>
      </c>
      <c r="G474" s="50" t="s">
        <v>184</v>
      </c>
      <c r="H474" s="90"/>
      <c r="I474" s="46"/>
      <c r="J474" s="51">
        <v>11.276738</v>
      </c>
      <c r="K474" s="52">
        <v>11.276738</v>
      </c>
      <c r="L474" s="53">
        <f t="shared" si="28"/>
        <v>0.40585837002412245</v>
      </c>
      <c r="M474" s="53">
        <v>1.6066570024122484E-2</v>
      </c>
      <c r="N474" s="53">
        <v>7.3365540000000007E-2</v>
      </c>
      <c r="O474" s="53">
        <v>0.31642625999999996</v>
      </c>
      <c r="P474" s="54">
        <f t="shared" si="29"/>
        <v>1.4247533306282795E-3</v>
      </c>
      <c r="Q474" s="54">
        <f t="shared" si="30"/>
        <v>7.9306719748319498E-3</v>
      </c>
      <c r="R474" s="55">
        <f t="shared" si="31"/>
        <v>3.5990759918703659E-2</v>
      </c>
      <c r="S474" s="7"/>
    </row>
    <row r="475" spans="1:19" x14ac:dyDescent="0.25">
      <c r="A475" s="66"/>
      <c r="B475" s="56"/>
      <c r="C475" s="67"/>
      <c r="D475" s="68"/>
      <c r="E475" s="69"/>
      <c r="F475" s="70"/>
      <c r="G475" s="71"/>
      <c r="H475" s="66">
        <v>3000001</v>
      </c>
      <c r="I475" s="67" t="s">
        <v>283</v>
      </c>
      <c r="J475" s="72">
        <v>0.20216199999999998</v>
      </c>
      <c r="K475" s="73">
        <v>0.20216199999999998</v>
      </c>
      <c r="L475" s="73">
        <f t="shared" si="28"/>
        <v>3.2490840017714753E-2</v>
      </c>
      <c r="M475" s="73">
        <v>9.8608300177147612E-3</v>
      </c>
      <c r="N475" s="73">
        <v>1.0439729999999998E-2</v>
      </c>
      <c r="O475" s="73">
        <v>1.2190279999999998E-2</v>
      </c>
      <c r="P475" s="74">
        <f t="shared" si="29"/>
        <v>4.8776872101160267E-2</v>
      </c>
      <c r="Q475" s="74">
        <f t="shared" si="30"/>
        <v>0.10041728919240392</v>
      </c>
      <c r="R475" s="75">
        <f t="shared" si="31"/>
        <v>0.16071685093002025</v>
      </c>
      <c r="S475" s="7"/>
    </row>
    <row r="476" spans="1:19" ht="25.5" x14ac:dyDescent="0.25">
      <c r="A476" s="66"/>
      <c r="B476" s="56"/>
      <c r="C476" s="67"/>
      <c r="D476" s="68"/>
      <c r="E476" s="69"/>
      <c r="F476" s="70"/>
      <c r="G476" s="71"/>
      <c r="H476" s="66">
        <v>3000665</v>
      </c>
      <c r="I476" s="67" t="s">
        <v>503</v>
      </c>
      <c r="J476" s="72">
        <v>7.4576000000000003E-2</v>
      </c>
      <c r="K476" s="73">
        <v>7.4576000000000003E-2</v>
      </c>
      <c r="L476" s="73">
        <f t="shared" si="28"/>
        <v>2.0708990006407725E-2</v>
      </c>
      <c r="M476" s="73">
        <v>6.2057400064077228E-3</v>
      </c>
      <c r="N476" s="73">
        <v>6.6869200000000007E-3</v>
      </c>
      <c r="O476" s="73">
        <v>7.8163299999999998E-3</v>
      </c>
      <c r="P476" s="74">
        <f t="shared" si="29"/>
        <v>8.3213634499138101E-2</v>
      </c>
      <c r="Q476" s="74">
        <f t="shared" si="30"/>
        <v>0.17287947873857171</v>
      </c>
      <c r="R476" s="75">
        <f t="shared" si="31"/>
        <v>0.27768973941224689</v>
      </c>
      <c r="S476" s="7"/>
    </row>
    <row r="477" spans="1:19" x14ac:dyDescent="0.25">
      <c r="A477" s="66"/>
      <c r="B477" s="56"/>
      <c r="C477" s="67"/>
      <c r="D477" s="68"/>
      <c r="E477" s="69"/>
      <c r="F477" s="70"/>
      <c r="G477" s="71"/>
      <c r="H477" s="66">
        <v>9000009</v>
      </c>
      <c r="I477" s="67" t="s">
        <v>294</v>
      </c>
      <c r="J477" s="72">
        <v>11</v>
      </c>
      <c r="K477" s="73">
        <v>11</v>
      </c>
      <c r="L477" s="73">
        <f t="shared" si="28"/>
        <v>0.35265853999999996</v>
      </c>
      <c r="M477" s="73">
        <v>0</v>
      </c>
      <c r="N477" s="73">
        <v>5.623889E-2</v>
      </c>
      <c r="O477" s="73">
        <v>0.29641964999999998</v>
      </c>
      <c r="P477" s="74">
        <f t="shared" si="29"/>
        <v>0</v>
      </c>
      <c r="Q477" s="74">
        <f t="shared" si="30"/>
        <v>5.1126263636363635E-3</v>
      </c>
      <c r="R477" s="75">
        <f t="shared" si="31"/>
        <v>3.205986727272727E-2</v>
      </c>
      <c r="S477" s="7"/>
    </row>
    <row r="478" spans="1:19" ht="38.25" x14ac:dyDescent="0.25">
      <c r="A478" s="44"/>
      <c r="B478" s="45"/>
      <c r="C478" s="46"/>
      <c r="D478" s="47"/>
      <c r="E478" s="48"/>
      <c r="F478" s="49">
        <v>129</v>
      </c>
      <c r="G478" s="50" t="s">
        <v>143</v>
      </c>
      <c r="H478" s="90"/>
      <c r="I478" s="46"/>
      <c r="J478" s="51">
        <v>0.35402600000000001</v>
      </c>
      <c r="K478" s="52">
        <v>0.57342599999999999</v>
      </c>
      <c r="L478" s="53">
        <f t="shared" si="28"/>
        <v>0.13348436000000002</v>
      </c>
      <c r="M478" s="53">
        <v>0</v>
      </c>
      <c r="N478" s="53">
        <v>3.9470199999999997E-2</v>
      </c>
      <c r="O478" s="53">
        <v>9.4014160000000013E-2</v>
      </c>
      <c r="P478" s="54">
        <f t="shared" si="29"/>
        <v>0</v>
      </c>
      <c r="Q478" s="54">
        <f t="shared" si="30"/>
        <v>6.8832246881027362E-2</v>
      </c>
      <c r="R478" s="55">
        <f t="shared" si="31"/>
        <v>0.23278393375954357</v>
      </c>
      <c r="S478" s="7"/>
    </row>
    <row r="479" spans="1:19" ht="38.25" x14ac:dyDescent="0.25">
      <c r="A479" s="66"/>
      <c r="B479" s="56"/>
      <c r="C479" s="67"/>
      <c r="D479" s="68"/>
      <c r="E479" s="69"/>
      <c r="F479" s="70"/>
      <c r="G479" s="71"/>
      <c r="H479" s="66">
        <v>3000688</v>
      </c>
      <c r="I479" s="67" t="s">
        <v>429</v>
      </c>
      <c r="J479" s="72">
        <v>0.20670500000000003</v>
      </c>
      <c r="K479" s="73">
        <v>0.42610500000000007</v>
      </c>
      <c r="L479" s="73">
        <f t="shared" si="28"/>
        <v>0.10632013000000001</v>
      </c>
      <c r="M479" s="73">
        <v>0</v>
      </c>
      <c r="N479" s="73">
        <v>2.6202679999999999E-2</v>
      </c>
      <c r="O479" s="73">
        <v>8.0117450000000007E-2</v>
      </c>
      <c r="P479" s="74">
        <f t="shared" si="29"/>
        <v>0</v>
      </c>
      <c r="Q479" s="74">
        <f t="shared" si="30"/>
        <v>6.1493481653583024E-2</v>
      </c>
      <c r="R479" s="75">
        <f t="shared" si="31"/>
        <v>0.24951626946409922</v>
      </c>
      <c r="S479" s="7"/>
    </row>
    <row r="480" spans="1:19" ht="25.5" x14ac:dyDescent="0.25">
      <c r="A480" s="66"/>
      <c r="B480" s="56"/>
      <c r="C480" s="67"/>
      <c r="D480" s="68"/>
      <c r="E480" s="69"/>
      <c r="F480" s="70"/>
      <c r="G480" s="71"/>
      <c r="H480" s="66">
        <v>3000689</v>
      </c>
      <c r="I480" s="67" t="s">
        <v>430</v>
      </c>
      <c r="J480" s="72">
        <v>0.14732099999999998</v>
      </c>
      <c r="K480" s="73">
        <v>0.14732099999999998</v>
      </c>
      <c r="L480" s="73">
        <f t="shared" si="28"/>
        <v>2.7164229999999998E-2</v>
      </c>
      <c r="M480" s="73">
        <v>0</v>
      </c>
      <c r="N480" s="73">
        <v>1.326752E-2</v>
      </c>
      <c r="O480" s="73">
        <v>1.389671E-2</v>
      </c>
      <c r="P480" s="74">
        <f t="shared" si="29"/>
        <v>0</v>
      </c>
      <c r="Q480" s="74">
        <f t="shared" si="30"/>
        <v>9.0058579564352675E-2</v>
      </c>
      <c r="R480" s="75">
        <f t="shared" si="31"/>
        <v>0.18438803700762282</v>
      </c>
      <c r="S480" s="7"/>
    </row>
    <row r="481" spans="1:19" x14ac:dyDescent="0.25">
      <c r="A481" s="44"/>
      <c r="B481" s="45"/>
      <c r="C481" s="46"/>
      <c r="D481" s="47"/>
      <c r="E481" s="48"/>
      <c r="F481" s="49">
        <v>131</v>
      </c>
      <c r="G481" s="50" t="s">
        <v>144</v>
      </c>
      <c r="H481" s="90"/>
      <c r="I481" s="46"/>
      <c r="J481" s="51">
        <v>0.79067199999999993</v>
      </c>
      <c r="K481" s="52">
        <v>0.79067199999999993</v>
      </c>
      <c r="L481" s="53">
        <f t="shared" si="28"/>
        <v>9.6336230805486436E-2</v>
      </c>
      <c r="M481" s="53">
        <v>7.4679230805486441E-2</v>
      </c>
      <c r="N481" s="53">
        <v>1.209089E-2</v>
      </c>
      <c r="O481" s="53">
        <v>9.5661100000000009E-3</v>
      </c>
      <c r="P481" s="54">
        <f t="shared" si="29"/>
        <v>9.4450329347044601E-2</v>
      </c>
      <c r="Q481" s="54">
        <f t="shared" si="30"/>
        <v>0.10974224559044261</v>
      </c>
      <c r="R481" s="55">
        <f t="shared" si="31"/>
        <v>0.12184095403085786</v>
      </c>
      <c r="S481" s="7"/>
    </row>
    <row r="482" spans="1:19" ht="25.5" x14ac:dyDescent="0.25">
      <c r="A482" s="66"/>
      <c r="B482" s="56"/>
      <c r="C482" s="67"/>
      <c r="D482" s="68"/>
      <c r="E482" s="69"/>
      <c r="F482" s="70"/>
      <c r="G482" s="71"/>
      <c r="H482" s="66">
        <v>3000700</v>
      </c>
      <c r="I482" s="67" t="s">
        <v>433</v>
      </c>
      <c r="J482" s="72">
        <v>0.79067199999999993</v>
      </c>
      <c r="K482" s="73">
        <v>0.79067199999999993</v>
      </c>
      <c r="L482" s="73">
        <f t="shared" si="28"/>
        <v>9.6336230805486436E-2</v>
      </c>
      <c r="M482" s="73">
        <v>7.4679230805486441E-2</v>
      </c>
      <c r="N482" s="73">
        <v>1.209089E-2</v>
      </c>
      <c r="O482" s="73">
        <v>9.5661100000000009E-3</v>
      </c>
      <c r="P482" s="74">
        <f t="shared" si="29"/>
        <v>9.4450329347044601E-2</v>
      </c>
      <c r="Q482" s="74">
        <f t="shared" si="30"/>
        <v>0.10974224559044261</v>
      </c>
      <c r="R482" s="75">
        <f t="shared" si="31"/>
        <v>0.12184095403085786</v>
      </c>
      <c r="S482" s="7"/>
    </row>
    <row r="483" spans="1:19" ht="25.5" x14ac:dyDescent="0.25">
      <c r="A483" s="44"/>
      <c r="B483" s="45"/>
      <c r="C483" s="46"/>
      <c r="D483" s="47"/>
      <c r="E483" s="48"/>
      <c r="F483" s="49">
        <v>132</v>
      </c>
      <c r="G483" s="50" t="s">
        <v>37</v>
      </c>
      <c r="H483" s="90"/>
      <c r="I483" s="46"/>
      <c r="J483" s="51">
        <v>0</v>
      </c>
      <c r="K483" s="52">
        <v>1</v>
      </c>
      <c r="L483" s="53">
        <f t="shared" si="28"/>
        <v>5.465366E-2</v>
      </c>
      <c r="M483" s="53">
        <v>0</v>
      </c>
      <c r="N483" s="53">
        <v>0</v>
      </c>
      <c r="O483" s="53">
        <v>5.465366E-2</v>
      </c>
      <c r="P483" s="54">
        <f t="shared" si="29"/>
        <v>0</v>
      </c>
      <c r="Q483" s="54">
        <f t="shared" si="30"/>
        <v>0</v>
      </c>
      <c r="R483" s="55">
        <f t="shared" si="31"/>
        <v>5.465366E-2</v>
      </c>
      <c r="S483" s="7"/>
    </row>
    <row r="484" spans="1:19" x14ac:dyDescent="0.25">
      <c r="A484" s="66"/>
      <c r="B484" s="56"/>
      <c r="C484" s="67"/>
      <c r="D484" s="68"/>
      <c r="E484" s="69"/>
      <c r="F484" s="70"/>
      <c r="G484" s="71"/>
      <c r="H484" s="66">
        <v>9000009</v>
      </c>
      <c r="I484" s="67" t="s">
        <v>294</v>
      </c>
      <c r="J484" s="72">
        <v>0</v>
      </c>
      <c r="K484" s="73">
        <v>1</v>
      </c>
      <c r="L484" s="73">
        <f t="shared" si="28"/>
        <v>5.465366E-2</v>
      </c>
      <c r="M484" s="73">
        <v>0</v>
      </c>
      <c r="N484" s="73">
        <v>0</v>
      </c>
      <c r="O484" s="73">
        <v>5.465366E-2</v>
      </c>
      <c r="P484" s="74">
        <f t="shared" si="29"/>
        <v>0</v>
      </c>
      <c r="Q484" s="74">
        <f t="shared" si="30"/>
        <v>0</v>
      </c>
      <c r="R484" s="75">
        <f t="shared" si="31"/>
        <v>5.465366E-2</v>
      </c>
      <c r="S484" s="7"/>
    </row>
    <row r="485" spans="1:19" ht="25.5" x14ac:dyDescent="0.25">
      <c r="A485" s="44"/>
      <c r="B485" s="45"/>
      <c r="C485" s="46"/>
      <c r="D485" s="47"/>
      <c r="E485" s="48"/>
      <c r="F485" s="49">
        <v>135</v>
      </c>
      <c r="G485" s="50" t="s">
        <v>176</v>
      </c>
      <c r="H485" s="90"/>
      <c r="I485" s="46"/>
      <c r="J485" s="51">
        <v>0</v>
      </c>
      <c r="K485" s="52">
        <v>1.989001</v>
      </c>
      <c r="L485" s="53">
        <f t="shared" si="28"/>
        <v>5.8936620000000002E-2</v>
      </c>
      <c r="M485" s="53">
        <v>0</v>
      </c>
      <c r="N485" s="53">
        <v>0</v>
      </c>
      <c r="O485" s="53">
        <v>5.8936620000000002E-2</v>
      </c>
      <c r="P485" s="54">
        <f t="shared" si="29"/>
        <v>0</v>
      </c>
      <c r="Q485" s="54">
        <f t="shared" si="30"/>
        <v>0</v>
      </c>
      <c r="R485" s="55">
        <f t="shared" si="31"/>
        <v>2.9631267153711838E-2</v>
      </c>
      <c r="S485" s="7"/>
    </row>
    <row r="486" spans="1:19" x14ac:dyDescent="0.25">
      <c r="A486" s="66"/>
      <c r="B486" s="56"/>
      <c r="C486" s="67"/>
      <c r="D486" s="68"/>
      <c r="E486" s="69"/>
      <c r="F486" s="70"/>
      <c r="G486" s="71"/>
      <c r="H486" s="66">
        <v>9000009</v>
      </c>
      <c r="I486" s="67" t="s">
        <v>294</v>
      </c>
      <c r="J486" s="72">
        <v>0</v>
      </c>
      <c r="K486" s="73">
        <v>1.989001</v>
      </c>
      <c r="L486" s="73">
        <f t="shared" si="28"/>
        <v>5.8936620000000002E-2</v>
      </c>
      <c r="M486" s="73">
        <v>0</v>
      </c>
      <c r="N486" s="73">
        <v>0</v>
      </c>
      <c r="O486" s="73">
        <v>5.8936620000000002E-2</v>
      </c>
      <c r="P486" s="74">
        <f t="shared" si="29"/>
        <v>0</v>
      </c>
      <c r="Q486" s="74">
        <f t="shared" si="30"/>
        <v>0</v>
      </c>
      <c r="R486" s="75">
        <f t="shared" si="31"/>
        <v>2.9631267153711838E-2</v>
      </c>
      <c r="S486" s="7"/>
    </row>
    <row r="487" spans="1:19" x14ac:dyDescent="0.25">
      <c r="A487" s="44"/>
      <c r="B487" s="45"/>
      <c r="C487" s="46"/>
      <c r="D487" s="47">
        <v>444</v>
      </c>
      <c r="E487" s="48" t="s">
        <v>229</v>
      </c>
      <c r="F487" s="49"/>
      <c r="G487" s="50"/>
      <c r="H487" s="90"/>
      <c r="I487" s="46"/>
      <c r="J487" s="51">
        <v>552.09179900000015</v>
      </c>
      <c r="K487" s="52">
        <v>693.55378899999994</v>
      </c>
      <c r="L487" s="53">
        <f t="shared" si="28"/>
        <v>156.2744581345147</v>
      </c>
      <c r="M487" s="53">
        <v>42.587766064514653</v>
      </c>
      <c r="N487" s="53">
        <v>44.387652080000024</v>
      </c>
      <c r="O487" s="53">
        <v>69.299039990000011</v>
      </c>
      <c r="P487" s="54">
        <f t="shared" si="29"/>
        <v>6.1405137914277416E-2</v>
      </c>
      <c r="Q487" s="54">
        <f t="shared" si="30"/>
        <v>0.12540544010280749</v>
      </c>
      <c r="R487" s="55">
        <f t="shared" si="31"/>
        <v>0.2253242078885315</v>
      </c>
      <c r="S487" s="7"/>
    </row>
    <row r="488" spans="1:19" x14ac:dyDescent="0.25">
      <c r="A488" s="44"/>
      <c r="B488" s="45"/>
      <c r="C488" s="46"/>
      <c r="D488" s="47"/>
      <c r="E488" s="48"/>
      <c r="F488" s="49">
        <v>1</v>
      </c>
      <c r="G488" s="50" t="s">
        <v>136</v>
      </c>
      <c r="H488" s="90"/>
      <c r="I488" s="46"/>
      <c r="J488" s="51">
        <v>52.965358999999992</v>
      </c>
      <c r="K488" s="52">
        <v>66.385024000000001</v>
      </c>
      <c r="L488" s="53">
        <f t="shared" si="28"/>
        <v>13.493533768364172</v>
      </c>
      <c r="M488" s="53">
        <v>4.200939078364172</v>
      </c>
      <c r="N488" s="53">
        <v>4.3415212099999998</v>
      </c>
      <c r="O488" s="53">
        <v>4.9510734799999998</v>
      </c>
      <c r="P488" s="54">
        <f t="shared" si="29"/>
        <v>6.328142742501941E-2</v>
      </c>
      <c r="Q488" s="54">
        <f t="shared" si="30"/>
        <v>0.12868053325346651</v>
      </c>
      <c r="R488" s="55">
        <f t="shared" si="31"/>
        <v>0.20326171409328964</v>
      </c>
      <c r="S488" s="7"/>
    </row>
    <row r="489" spans="1:19" x14ac:dyDescent="0.25">
      <c r="A489" s="66"/>
      <c r="B489" s="56"/>
      <c r="C489" s="67"/>
      <c r="D489" s="68"/>
      <c r="E489" s="69"/>
      <c r="F489" s="70"/>
      <c r="G489" s="71"/>
      <c r="H489" s="66">
        <v>3000001</v>
      </c>
      <c r="I489" s="67" t="s">
        <v>283</v>
      </c>
      <c r="J489" s="72">
        <v>2.7459949999999997</v>
      </c>
      <c r="K489" s="73">
        <v>3.8905120000000002</v>
      </c>
      <c r="L489" s="73">
        <f t="shared" si="28"/>
        <v>0.65250934865179155</v>
      </c>
      <c r="M489" s="73">
        <v>0.21201219865179155</v>
      </c>
      <c r="N489" s="73">
        <v>0.22249993000000001</v>
      </c>
      <c r="O489" s="73">
        <v>0.21799722000000002</v>
      </c>
      <c r="P489" s="74">
        <f t="shared" si="29"/>
        <v>5.4494677988858931E-2</v>
      </c>
      <c r="Q489" s="74">
        <f t="shared" si="30"/>
        <v>0.11168507606499904</v>
      </c>
      <c r="R489" s="75">
        <f t="shared" si="31"/>
        <v>0.16771811747445878</v>
      </c>
      <c r="S489" s="7"/>
    </row>
    <row r="490" spans="1:19" x14ac:dyDescent="0.25">
      <c r="A490" s="66"/>
      <c r="B490" s="56"/>
      <c r="C490" s="67"/>
      <c r="D490" s="68"/>
      <c r="E490" s="69"/>
      <c r="F490" s="70"/>
      <c r="G490" s="71"/>
      <c r="H490" s="66">
        <v>3033254</v>
      </c>
      <c r="I490" s="67" t="s">
        <v>408</v>
      </c>
      <c r="J490" s="72">
        <v>8.4577949999999991</v>
      </c>
      <c r="K490" s="73">
        <v>9.0050559999999997</v>
      </c>
      <c r="L490" s="73">
        <f t="shared" si="28"/>
        <v>1.8700520902069973</v>
      </c>
      <c r="M490" s="73">
        <v>0.58675721020699712</v>
      </c>
      <c r="N490" s="73">
        <v>0.67129185999999996</v>
      </c>
      <c r="O490" s="73">
        <v>0.61200302000000006</v>
      </c>
      <c r="P490" s="74">
        <f t="shared" si="29"/>
        <v>6.5158640902066259E-2</v>
      </c>
      <c r="Q490" s="74">
        <f t="shared" si="30"/>
        <v>0.13970474700068464</v>
      </c>
      <c r="R490" s="75">
        <f t="shared" si="31"/>
        <v>0.20766690292731077</v>
      </c>
      <c r="S490" s="7"/>
    </row>
    <row r="491" spans="1:19" x14ac:dyDescent="0.25">
      <c r="A491" s="66"/>
      <c r="B491" s="56"/>
      <c r="C491" s="67"/>
      <c r="D491" s="68"/>
      <c r="E491" s="69"/>
      <c r="F491" s="70"/>
      <c r="G491" s="71"/>
      <c r="H491" s="66">
        <v>3033255</v>
      </c>
      <c r="I491" s="67" t="s">
        <v>409</v>
      </c>
      <c r="J491" s="72">
        <v>6.7480649999999986</v>
      </c>
      <c r="K491" s="73">
        <v>10.379284999999999</v>
      </c>
      <c r="L491" s="73">
        <f t="shared" si="28"/>
        <v>2.0504916205754506</v>
      </c>
      <c r="M491" s="73">
        <v>0.61909408057545079</v>
      </c>
      <c r="N491" s="73">
        <v>0.68909145999999999</v>
      </c>
      <c r="O491" s="73">
        <v>0.74230607999999998</v>
      </c>
      <c r="P491" s="74">
        <f t="shared" si="29"/>
        <v>5.9647083645496854E-2</v>
      </c>
      <c r="Q491" s="74">
        <f t="shared" si="30"/>
        <v>0.12603811732459902</v>
      </c>
      <c r="R491" s="75">
        <f t="shared" si="31"/>
        <v>0.19755615348990327</v>
      </c>
      <c r="S491" s="7"/>
    </row>
    <row r="492" spans="1:19" ht="25.5" x14ac:dyDescent="0.25">
      <c r="A492" s="66"/>
      <c r="B492" s="56"/>
      <c r="C492" s="67"/>
      <c r="D492" s="68"/>
      <c r="E492" s="69"/>
      <c r="F492" s="70"/>
      <c r="G492" s="71"/>
      <c r="H492" s="66">
        <v>3033256</v>
      </c>
      <c r="I492" s="67" t="s">
        <v>410</v>
      </c>
      <c r="J492" s="72">
        <v>1.9463780000000002</v>
      </c>
      <c r="K492" s="73">
        <v>5.5887709999999995</v>
      </c>
      <c r="L492" s="73">
        <f t="shared" si="28"/>
        <v>0.66661538052426006</v>
      </c>
      <c r="M492" s="73">
        <v>0.15562723052426009</v>
      </c>
      <c r="N492" s="73">
        <v>0.17456551999999997</v>
      </c>
      <c r="O492" s="73">
        <v>0.33642263</v>
      </c>
      <c r="P492" s="74">
        <f t="shared" si="29"/>
        <v>2.784641391179923E-2</v>
      </c>
      <c r="Q492" s="74">
        <f t="shared" si="30"/>
        <v>5.9081460042692768E-2</v>
      </c>
      <c r="R492" s="75">
        <f t="shared" si="31"/>
        <v>0.11927763376317622</v>
      </c>
      <c r="S492" s="7"/>
    </row>
    <row r="493" spans="1:19" ht="25.5" x14ac:dyDescent="0.25">
      <c r="A493" s="66"/>
      <c r="B493" s="56"/>
      <c r="C493" s="67"/>
      <c r="D493" s="68"/>
      <c r="E493" s="69"/>
      <c r="F493" s="70"/>
      <c r="G493" s="71"/>
      <c r="H493" s="66">
        <v>3033311</v>
      </c>
      <c r="I493" s="67" t="s">
        <v>411</v>
      </c>
      <c r="J493" s="72">
        <v>3.7949140000000003</v>
      </c>
      <c r="K493" s="73">
        <v>5.0412620000000006</v>
      </c>
      <c r="L493" s="73">
        <f t="shared" si="28"/>
        <v>1.0004033286245559</v>
      </c>
      <c r="M493" s="73">
        <v>0.24829221862455597</v>
      </c>
      <c r="N493" s="73">
        <v>0.26579215</v>
      </c>
      <c r="O493" s="73">
        <v>0.48631895999999997</v>
      </c>
      <c r="P493" s="74">
        <f t="shared" si="29"/>
        <v>4.9251996548593573E-2</v>
      </c>
      <c r="Q493" s="74">
        <f t="shared" si="30"/>
        <v>0.10197533249106194</v>
      </c>
      <c r="R493" s="75">
        <f t="shared" si="31"/>
        <v>0.19844303442760083</v>
      </c>
      <c r="S493" s="7"/>
    </row>
    <row r="494" spans="1:19" ht="25.5" x14ac:dyDescent="0.25">
      <c r="A494" s="66"/>
      <c r="B494" s="56"/>
      <c r="C494" s="67"/>
      <c r="D494" s="68"/>
      <c r="E494" s="69"/>
      <c r="F494" s="70"/>
      <c r="G494" s="71"/>
      <c r="H494" s="66">
        <v>3033313</v>
      </c>
      <c r="I494" s="67" t="s">
        <v>436</v>
      </c>
      <c r="J494" s="72">
        <v>5.3440769999999995</v>
      </c>
      <c r="K494" s="73">
        <v>5.5440889999999996</v>
      </c>
      <c r="L494" s="73">
        <f t="shared" si="28"/>
        <v>1.14871605942683</v>
      </c>
      <c r="M494" s="73">
        <v>0.37945589942683</v>
      </c>
      <c r="N494" s="73">
        <v>0.35751013000000004</v>
      </c>
      <c r="O494" s="73">
        <v>0.41175002999999999</v>
      </c>
      <c r="P494" s="74">
        <f t="shared" si="29"/>
        <v>6.8443327556038519E-2</v>
      </c>
      <c r="Q494" s="74">
        <f t="shared" si="30"/>
        <v>0.13292824653912125</v>
      </c>
      <c r="R494" s="75">
        <f t="shared" si="31"/>
        <v>0.20719654021189596</v>
      </c>
      <c r="S494" s="7"/>
    </row>
    <row r="495" spans="1:19" x14ac:dyDescent="0.25">
      <c r="A495" s="66"/>
      <c r="B495" s="56"/>
      <c r="C495" s="67"/>
      <c r="D495" s="68"/>
      <c r="E495" s="69"/>
      <c r="F495" s="70"/>
      <c r="G495" s="71"/>
      <c r="H495" s="66">
        <v>9000000</v>
      </c>
      <c r="I495" s="67" t="s">
        <v>293</v>
      </c>
      <c r="J495" s="72">
        <v>22.928134999999994</v>
      </c>
      <c r="K495" s="73">
        <v>25.936048999999997</v>
      </c>
      <c r="L495" s="73">
        <f t="shared" si="28"/>
        <v>6.1047459403542863</v>
      </c>
      <c r="M495" s="73">
        <v>1.9997002403542865</v>
      </c>
      <c r="N495" s="73">
        <v>1.96077016</v>
      </c>
      <c r="O495" s="73">
        <v>2.1442755400000002</v>
      </c>
      <c r="P495" s="74">
        <f t="shared" si="29"/>
        <v>7.7101189944323703E-2</v>
      </c>
      <c r="Q495" s="74">
        <f t="shared" si="30"/>
        <v>0.15270137715865231</v>
      </c>
      <c r="R495" s="75">
        <f t="shared" si="31"/>
        <v>0.23537686639758765</v>
      </c>
      <c r="S495" s="7"/>
    </row>
    <row r="496" spans="1:19" x14ac:dyDescent="0.25">
      <c r="A496" s="66"/>
      <c r="B496" s="56"/>
      <c r="C496" s="67"/>
      <c r="D496" s="68"/>
      <c r="E496" s="69"/>
      <c r="F496" s="70"/>
      <c r="G496" s="71"/>
      <c r="H496" s="66">
        <v>9000009</v>
      </c>
      <c r="I496" s="67" t="s">
        <v>294</v>
      </c>
      <c r="J496" s="72">
        <v>1</v>
      </c>
      <c r="K496" s="73">
        <v>1</v>
      </c>
      <c r="L496" s="73">
        <f t="shared" si="28"/>
        <v>0</v>
      </c>
      <c r="M496" s="73">
        <v>0</v>
      </c>
      <c r="N496" s="73">
        <v>0</v>
      </c>
      <c r="O496" s="73">
        <v>0</v>
      </c>
      <c r="P496" s="74">
        <f t="shared" si="29"/>
        <v>0</v>
      </c>
      <c r="Q496" s="74">
        <f t="shared" si="30"/>
        <v>0</v>
      </c>
      <c r="R496" s="75">
        <f t="shared" si="31"/>
        <v>0</v>
      </c>
      <c r="S496" s="7"/>
    </row>
    <row r="497" spans="1:19" x14ac:dyDescent="0.25">
      <c r="A497" s="44"/>
      <c r="B497" s="45"/>
      <c r="C497" s="46"/>
      <c r="D497" s="47"/>
      <c r="E497" s="48"/>
      <c r="F497" s="49">
        <v>2</v>
      </c>
      <c r="G497" s="50" t="s">
        <v>137</v>
      </c>
      <c r="H497" s="90"/>
      <c r="I497" s="46"/>
      <c r="J497" s="51">
        <v>36.620077999999992</v>
      </c>
      <c r="K497" s="52">
        <v>44.586243000000003</v>
      </c>
      <c r="L497" s="53">
        <f t="shared" si="28"/>
        <v>9.6010041806920121</v>
      </c>
      <c r="M497" s="53">
        <v>3.1899086406920105</v>
      </c>
      <c r="N497" s="53">
        <v>3.0564531600000002</v>
      </c>
      <c r="O497" s="53">
        <v>3.3546423800000005</v>
      </c>
      <c r="P497" s="54">
        <f t="shared" si="29"/>
        <v>7.1544683428294467E-2</v>
      </c>
      <c r="Q497" s="54">
        <f t="shared" si="30"/>
        <v>0.14009616824391349</v>
      </c>
      <c r="R497" s="55">
        <f t="shared" si="31"/>
        <v>0.21533557291857966</v>
      </c>
      <c r="S497" s="7"/>
    </row>
    <row r="498" spans="1:19" x14ac:dyDescent="0.25">
      <c r="A498" s="66"/>
      <c r="B498" s="56"/>
      <c r="C498" s="67"/>
      <c r="D498" s="68"/>
      <c r="E498" s="69"/>
      <c r="F498" s="70"/>
      <c r="G498" s="71"/>
      <c r="H498" s="66">
        <v>3000001</v>
      </c>
      <c r="I498" s="67" t="s">
        <v>283</v>
      </c>
      <c r="J498" s="72">
        <v>1.7392080000000001</v>
      </c>
      <c r="K498" s="73">
        <v>2.6964549999999998</v>
      </c>
      <c r="L498" s="73">
        <f t="shared" si="28"/>
        <v>0.38354229992711592</v>
      </c>
      <c r="M498" s="73">
        <v>0.10229308992711594</v>
      </c>
      <c r="N498" s="73">
        <v>0.15720859000000001</v>
      </c>
      <c r="O498" s="73">
        <v>0.12404061999999999</v>
      </c>
      <c r="P498" s="74">
        <f t="shared" si="29"/>
        <v>3.7936138347243305E-2</v>
      </c>
      <c r="Q498" s="74">
        <f t="shared" si="30"/>
        <v>9.6238090354601111E-2</v>
      </c>
      <c r="R498" s="75">
        <f t="shared" si="31"/>
        <v>0.14223945881800956</v>
      </c>
      <c r="S498" s="7"/>
    </row>
    <row r="499" spans="1:19" x14ac:dyDescent="0.25">
      <c r="A499" s="66"/>
      <c r="B499" s="56"/>
      <c r="C499" s="67"/>
      <c r="D499" s="68"/>
      <c r="E499" s="69"/>
      <c r="F499" s="70"/>
      <c r="G499" s="71"/>
      <c r="H499" s="66">
        <v>3033172</v>
      </c>
      <c r="I499" s="67" t="s">
        <v>412</v>
      </c>
      <c r="J499" s="72">
        <v>4.8858240000000004</v>
      </c>
      <c r="K499" s="73">
        <v>8.1697000000000006</v>
      </c>
      <c r="L499" s="73">
        <f t="shared" si="28"/>
        <v>1.3427292584175379</v>
      </c>
      <c r="M499" s="73">
        <v>0.36128713841753779</v>
      </c>
      <c r="N499" s="73">
        <v>0.35750776000000001</v>
      </c>
      <c r="O499" s="73">
        <v>0.62393436000000002</v>
      </c>
      <c r="P499" s="74">
        <f t="shared" si="29"/>
        <v>4.422281582157702E-2</v>
      </c>
      <c r="Q499" s="74">
        <f t="shared" si="30"/>
        <v>8.7983022438711062E-2</v>
      </c>
      <c r="R499" s="75">
        <f t="shared" si="31"/>
        <v>0.16435478149963129</v>
      </c>
      <c r="S499" s="7"/>
    </row>
    <row r="500" spans="1:19" ht="25.5" x14ac:dyDescent="0.25">
      <c r="A500" s="66"/>
      <c r="B500" s="56"/>
      <c r="C500" s="67"/>
      <c r="D500" s="68"/>
      <c r="E500" s="69"/>
      <c r="F500" s="70"/>
      <c r="G500" s="71"/>
      <c r="H500" s="66">
        <v>3033294</v>
      </c>
      <c r="I500" s="67" t="s">
        <v>439</v>
      </c>
      <c r="J500" s="72">
        <v>3.4328360000000004</v>
      </c>
      <c r="K500" s="73">
        <v>3.7810069999999998</v>
      </c>
      <c r="L500" s="73">
        <f t="shared" si="28"/>
        <v>0.65904559967330323</v>
      </c>
      <c r="M500" s="73">
        <v>0.23829949967330322</v>
      </c>
      <c r="N500" s="73">
        <v>0.19782865000000002</v>
      </c>
      <c r="O500" s="73">
        <v>0.22291744999999999</v>
      </c>
      <c r="P500" s="74">
        <f t="shared" si="29"/>
        <v>6.3025405579334615E-2</v>
      </c>
      <c r="Q500" s="74">
        <f t="shared" si="30"/>
        <v>0.11534708866534849</v>
      </c>
      <c r="R500" s="75">
        <f t="shared" si="31"/>
        <v>0.17430425272243696</v>
      </c>
      <c r="S500" s="7"/>
    </row>
    <row r="501" spans="1:19" x14ac:dyDescent="0.25">
      <c r="A501" s="66"/>
      <c r="B501" s="56"/>
      <c r="C501" s="67"/>
      <c r="D501" s="68"/>
      <c r="E501" s="69"/>
      <c r="F501" s="70"/>
      <c r="G501" s="71"/>
      <c r="H501" s="66">
        <v>3033295</v>
      </c>
      <c r="I501" s="67" t="s">
        <v>413</v>
      </c>
      <c r="J501" s="72">
        <v>3.6894040000000001</v>
      </c>
      <c r="K501" s="73">
        <v>4.9449810000000003</v>
      </c>
      <c r="L501" s="73">
        <f t="shared" si="28"/>
        <v>1.0914244900122672</v>
      </c>
      <c r="M501" s="73">
        <v>0.43962616001226706</v>
      </c>
      <c r="N501" s="73">
        <v>0.33947751999999998</v>
      </c>
      <c r="O501" s="73">
        <v>0.31232081000000006</v>
      </c>
      <c r="P501" s="74">
        <f t="shared" si="29"/>
        <v>8.8903508428498923E-2</v>
      </c>
      <c r="Q501" s="74">
        <f t="shared" si="30"/>
        <v>0.15755443347755371</v>
      </c>
      <c r="R501" s="75">
        <f t="shared" si="31"/>
        <v>0.22071358616186132</v>
      </c>
      <c r="S501" s="7"/>
    </row>
    <row r="502" spans="1:19" ht="25.5" x14ac:dyDescent="0.25">
      <c r="A502" s="66"/>
      <c r="B502" s="56"/>
      <c r="C502" s="67"/>
      <c r="D502" s="68"/>
      <c r="E502" s="69"/>
      <c r="F502" s="70"/>
      <c r="G502" s="71"/>
      <c r="H502" s="66">
        <v>3033297</v>
      </c>
      <c r="I502" s="67" t="s">
        <v>440</v>
      </c>
      <c r="J502" s="72">
        <v>3.3593500000000005</v>
      </c>
      <c r="K502" s="73">
        <v>3.3449970000000002</v>
      </c>
      <c r="L502" s="73">
        <f t="shared" si="28"/>
        <v>1.2529778890543544</v>
      </c>
      <c r="M502" s="73">
        <v>0.43622552905435441</v>
      </c>
      <c r="N502" s="73">
        <v>0.42955690999999996</v>
      </c>
      <c r="O502" s="73">
        <v>0.38719545</v>
      </c>
      <c r="P502" s="74">
        <f t="shared" si="29"/>
        <v>0.13041133640907732</v>
      </c>
      <c r="Q502" s="74">
        <f t="shared" si="30"/>
        <v>0.25882906294216534</v>
      </c>
      <c r="R502" s="75">
        <f t="shared" si="31"/>
        <v>0.37458266451490219</v>
      </c>
      <c r="S502" s="7"/>
    </row>
    <row r="503" spans="1:19" x14ac:dyDescent="0.25">
      <c r="A503" s="66"/>
      <c r="B503" s="56"/>
      <c r="C503" s="67"/>
      <c r="D503" s="68"/>
      <c r="E503" s="69"/>
      <c r="F503" s="70"/>
      <c r="G503" s="71"/>
      <c r="H503" s="66">
        <v>3033305</v>
      </c>
      <c r="I503" s="67" t="s">
        <v>441</v>
      </c>
      <c r="J503" s="72">
        <v>1.6695840000000002</v>
      </c>
      <c r="K503" s="73">
        <v>2.2814270000000003</v>
      </c>
      <c r="L503" s="73">
        <f t="shared" si="28"/>
        <v>0.4472757394842225</v>
      </c>
      <c r="M503" s="73">
        <v>0.10911863948422251</v>
      </c>
      <c r="N503" s="73">
        <v>0.19352953000000001</v>
      </c>
      <c r="O503" s="73">
        <v>0.14462756999999998</v>
      </c>
      <c r="P503" s="74">
        <f t="shared" si="29"/>
        <v>4.7829117251712412E-2</v>
      </c>
      <c r="Q503" s="74">
        <f t="shared" si="30"/>
        <v>0.13265739797250689</v>
      </c>
      <c r="R503" s="75">
        <f t="shared" si="31"/>
        <v>0.19605086618341172</v>
      </c>
      <c r="S503" s="7"/>
    </row>
    <row r="504" spans="1:19" x14ac:dyDescent="0.25">
      <c r="A504" s="66"/>
      <c r="B504" s="56"/>
      <c r="C504" s="67"/>
      <c r="D504" s="68"/>
      <c r="E504" s="69"/>
      <c r="F504" s="70"/>
      <c r="G504" s="71"/>
      <c r="H504" s="66">
        <v>9000000</v>
      </c>
      <c r="I504" s="67" t="s">
        <v>293</v>
      </c>
      <c r="J504" s="72">
        <v>17.843871999999994</v>
      </c>
      <c r="K504" s="73">
        <v>19.367676000000003</v>
      </c>
      <c r="L504" s="73">
        <f t="shared" si="28"/>
        <v>4.4240089041232098</v>
      </c>
      <c r="M504" s="73">
        <v>1.5030585841232096</v>
      </c>
      <c r="N504" s="73">
        <v>1.3813442000000002</v>
      </c>
      <c r="O504" s="73">
        <v>1.5396061200000004</v>
      </c>
      <c r="P504" s="74">
        <f t="shared" si="29"/>
        <v>7.7606553523675709E-2</v>
      </c>
      <c r="Q504" s="74">
        <f t="shared" si="30"/>
        <v>0.14892869873097883</v>
      </c>
      <c r="R504" s="75">
        <f t="shared" si="31"/>
        <v>0.22842229001162603</v>
      </c>
      <c r="S504" s="7"/>
    </row>
    <row r="505" spans="1:19" x14ac:dyDescent="0.25">
      <c r="A505" s="44"/>
      <c r="B505" s="45"/>
      <c r="C505" s="46"/>
      <c r="D505" s="47"/>
      <c r="E505" s="48"/>
      <c r="F505" s="49">
        <v>16</v>
      </c>
      <c r="G505" s="50" t="s">
        <v>138</v>
      </c>
      <c r="H505" s="90"/>
      <c r="I505" s="46"/>
      <c r="J505" s="51">
        <v>7.4690689999999984</v>
      </c>
      <c r="K505" s="52">
        <v>8.812675999999998</v>
      </c>
      <c r="L505" s="53">
        <f t="shared" si="28"/>
        <v>1.8422031633848515</v>
      </c>
      <c r="M505" s="53">
        <v>0.58991189338485128</v>
      </c>
      <c r="N505" s="53">
        <v>0.59239722000000006</v>
      </c>
      <c r="O505" s="53">
        <v>0.65989405000000001</v>
      </c>
      <c r="P505" s="54">
        <f t="shared" si="29"/>
        <v>6.693901981473635E-2</v>
      </c>
      <c r="Q505" s="54">
        <f t="shared" si="30"/>
        <v>0.13416005687544302</v>
      </c>
      <c r="R505" s="55">
        <f t="shared" si="31"/>
        <v>0.20904015572396534</v>
      </c>
      <c r="S505" s="7"/>
    </row>
    <row r="506" spans="1:19" x14ac:dyDescent="0.25">
      <c r="A506" s="66"/>
      <c r="B506" s="56"/>
      <c r="C506" s="67"/>
      <c r="D506" s="68"/>
      <c r="E506" s="69"/>
      <c r="F506" s="70"/>
      <c r="G506" s="71"/>
      <c r="H506" s="66">
        <v>3000001</v>
      </c>
      <c r="I506" s="67" t="s">
        <v>283</v>
      </c>
      <c r="J506" s="72">
        <v>1.1471960000000001</v>
      </c>
      <c r="K506" s="73">
        <v>1.3893610000000001</v>
      </c>
      <c r="L506" s="73">
        <f t="shared" si="28"/>
        <v>0.35190055896425526</v>
      </c>
      <c r="M506" s="73">
        <v>0.12163080896425527</v>
      </c>
      <c r="N506" s="73">
        <v>0.12298374000000001</v>
      </c>
      <c r="O506" s="73">
        <v>0.10728600999999999</v>
      </c>
      <c r="P506" s="74">
        <f t="shared" si="29"/>
        <v>8.7544424353537528E-2</v>
      </c>
      <c r="Q506" s="74">
        <f t="shared" si="30"/>
        <v>0.17606262804573847</v>
      </c>
      <c r="R506" s="75">
        <f t="shared" si="31"/>
        <v>0.25328230673255925</v>
      </c>
      <c r="S506" s="7"/>
    </row>
    <row r="507" spans="1:19" ht="25.5" x14ac:dyDescent="0.25">
      <c r="A507" s="66"/>
      <c r="B507" s="56"/>
      <c r="C507" s="67"/>
      <c r="D507" s="68"/>
      <c r="E507" s="69"/>
      <c r="F507" s="70"/>
      <c r="G507" s="71"/>
      <c r="H507" s="66">
        <v>3000612</v>
      </c>
      <c r="I507" s="67" t="s">
        <v>414</v>
      </c>
      <c r="J507" s="72">
        <v>1.1598829999999998</v>
      </c>
      <c r="K507" s="73">
        <v>1.2739549999999999</v>
      </c>
      <c r="L507" s="73">
        <f t="shared" si="28"/>
        <v>0.26561586102666185</v>
      </c>
      <c r="M507" s="73">
        <v>6.9876491026661824E-2</v>
      </c>
      <c r="N507" s="73">
        <v>0.10207792000000002</v>
      </c>
      <c r="O507" s="73">
        <v>9.3661449999999993E-2</v>
      </c>
      <c r="P507" s="74">
        <f t="shared" si="29"/>
        <v>5.4850046529635529E-2</v>
      </c>
      <c r="Q507" s="74">
        <f t="shared" si="30"/>
        <v>0.13497683279759634</v>
      </c>
      <c r="R507" s="75">
        <f t="shared" si="31"/>
        <v>0.2084970513296481</v>
      </c>
      <c r="S507" s="7"/>
    </row>
    <row r="508" spans="1:19" ht="25.5" x14ac:dyDescent="0.25">
      <c r="A508" s="66"/>
      <c r="B508" s="56"/>
      <c r="C508" s="67"/>
      <c r="D508" s="68"/>
      <c r="E508" s="69"/>
      <c r="F508" s="70"/>
      <c r="G508" s="71"/>
      <c r="H508" s="66">
        <v>3000614</v>
      </c>
      <c r="I508" s="67" t="s">
        <v>415</v>
      </c>
      <c r="J508" s="72">
        <v>1.321048</v>
      </c>
      <c r="K508" s="73">
        <v>1.405232</v>
      </c>
      <c r="L508" s="73">
        <f t="shared" si="28"/>
        <v>0.30593643063789255</v>
      </c>
      <c r="M508" s="73">
        <v>0.10101619063789258</v>
      </c>
      <c r="N508" s="73">
        <v>9.4028050000000002E-2</v>
      </c>
      <c r="O508" s="73">
        <v>0.11089219</v>
      </c>
      <c r="P508" s="74">
        <f t="shared" si="29"/>
        <v>7.1885774475597325E-2</v>
      </c>
      <c r="Q508" s="74">
        <f t="shared" si="30"/>
        <v>0.13879860452785917</v>
      </c>
      <c r="R508" s="75">
        <f t="shared" si="31"/>
        <v>0.21771239954533667</v>
      </c>
      <c r="S508" s="7"/>
    </row>
    <row r="509" spans="1:19" ht="38.25" x14ac:dyDescent="0.25">
      <c r="A509" s="66"/>
      <c r="B509" s="56"/>
      <c r="C509" s="67"/>
      <c r="D509" s="68"/>
      <c r="E509" s="69"/>
      <c r="F509" s="70"/>
      <c r="G509" s="71"/>
      <c r="H509" s="66">
        <v>3043959</v>
      </c>
      <c r="I509" s="67" t="s">
        <v>416</v>
      </c>
      <c r="J509" s="72">
        <v>0.87382799999999994</v>
      </c>
      <c r="K509" s="73">
        <v>0.90152399999999999</v>
      </c>
      <c r="L509" s="73">
        <f t="shared" si="28"/>
        <v>0.2254750104750807</v>
      </c>
      <c r="M509" s="73">
        <v>6.2738020475080702E-2</v>
      </c>
      <c r="N509" s="73">
        <v>6.1443650000000002E-2</v>
      </c>
      <c r="O509" s="73">
        <v>0.10129334</v>
      </c>
      <c r="P509" s="74">
        <f t="shared" si="29"/>
        <v>6.9591070759159712E-2</v>
      </c>
      <c r="Q509" s="74">
        <f t="shared" si="30"/>
        <v>0.13774638331878097</v>
      </c>
      <c r="R509" s="75">
        <f t="shared" si="31"/>
        <v>0.25010427950346381</v>
      </c>
      <c r="S509" s="7"/>
    </row>
    <row r="510" spans="1:19" ht="25.5" x14ac:dyDescent="0.25">
      <c r="A510" s="66"/>
      <c r="B510" s="56"/>
      <c r="C510" s="67"/>
      <c r="D510" s="68"/>
      <c r="E510" s="69"/>
      <c r="F510" s="70"/>
      <c r="G510" s="71"/>
      <c r="H510" s="66">
        <v>3043961</v>
      </c>
      <c r="I510" s="67" t="s">
        <v>417</v>
      </c>
      <c r="J510" s="72">
        <v>0.231678</v>
      </c>
      <c r="K510" s="73">
        <v>0.26761799999999997</v>
      </c>
      <c r="L510" s="73">
        <f t="shared" si="28"/>
        <v>4.660753040138476E-2</v>
      </c>
      <c r="M510" s="73">
        <v>1.5459850401384756E-2</v>
      </c>
      <c r="N510" s="73">
        <v>1.3802500000000002E-2</v>
      </c>
      <c r="O510" s="73">
        <v>1.7345180000000002E-2</v>
      </c>
      <c r="P510" s="74">
        <f t="shared" si="29"/>
        <v>5.7768350415087016E-2</v>
      </c>
      <c r="Q510" s="74">
        <f t="shared" si="30"/>
        <v>0.10934373024753477</v>
      </c>
      <c r="R510" s="75">
        <f t="shared" si="31"/>
        <v>0.174156934142639</v>
      </c>
      <c r="S510" s="7"/>
    </row>
    <row r="511" spans="1:19" ht="38.25" x14ac:dyDescent="0.25">
      <c r="A511" s="66"/>
      <c r="B511" s="56"/>
      <c r="C511" s="67"/>
      <c r="D511" s="68"/>
      <c r="E511" s="69"/>
      <c r="F511" s="70"/>
      <c r="G511" s="71"/>
      <c r="H511" s="66">
        <v>3043969</v>
      </c>
      <c r="I511" s="67" t="s">
        <v>418</v>
      </c>
      <c r="J511" s="72">
        <v>0.01</v>
      </c>
      <c r="K511" s="73">
        <v>1.0008E-2</v>
      </c>
      <c r="L511" s="73">
        <f t="shared" si="28"/>
        <v>0</v>
      </c>
      <c r="M511" s="73">
        <v>0</v>
      </c>
      <c r="N511" s="73">
        <v>0</v>
      </c>
      <c r="O511" s="73">
        <v>0</v>
      </c>
      <c r="P511" s="74">
        <f t="shared" si="29"/>
        <v>0</v>
      </c>
      <c r="Q511" s="74">
        <f t="shared" si="30"/>
        <v>0</v>
      </c>
      <c r="R511" s="75">
        <f t="shared" si="31"/>
        <v>0</v>
      </c>
      <c r="S511" s="7"/>
    </row>
    <row r="512" spans="1:19" x14ac:dyDescent="0.25">
      <c r="A512" s="66"/>
      <c r="B512" s="56"/>
      <c r="C512" s="67"/>
      <c r="D512" s="68"/>
      <c r="E512" s="69"/>
      <c r="F512" s="70"/>
      <c r="G512" s="71"/>
      <c r="H512" s="66">
        <v>9000000</v>
      </c>
      <c r="I512" s="67" t="s">
        <v>293</v>
      </c>
      <c r="J512" s="72">
        <v>2.7254359999999993</v>
      </c>
      <c r="K512" s="73">
        <v>3.5649779999999986</v>
      </c>
      <c r="L512" s="73">
        <f t="shared" si="28"/>
        <v>0.64666777187957614</v>
      </c>
      <c r="M512" s="73">
        <v>0.21919053187957616</v>
      </c>
      <c r="N512" s="73">
        <v>0.19806136000000002</v>
      </c>
      <c r="O512" s="73">
        <v>0.22941587999999999</v>
      </c>
      <c r="P512" s="74">
        <f t="shared" si="29"/>
        <v>6.1484399589443815E-2</v>
      </c>
      <c r="Q512" s="74">
        <f t="shared" si="30"/>
        <v>0.11704192617165557</v>
      </c>
      <c r="R512" s="75">
        <f t="shared" si="31"/>
        <v>0.18139460380388781</v>
      </c>
      <c r="S512" s="7"/>
    </row>
    <row r="513" spans="1:19" x14ac:dyDescent="0.25">
      <c r="A513" s="44"/>
      <c r="B513" s="45"/>
      <c r="C513" s="46"/>
      <c r="D513" s="47"/>
      <c r="E513" s="48"/>
      <c r="F513" s="49">
        <v>17</v>
      </c>
      <c r="G513" s="50" t="s">
        <v>139</v>
      </c>
      <c r="H513" s="90"/>
      <c r="I513" s="46"/>
      <c r="J513" s="51">
        <v>5.3855009999999996</v>
      </c>
      <c r="K513" s="52">
        <v>5.9352350000000005</v>
      </c>
      <c r="L513" s="53">
        <f t="shared" si="28"/>
        <v>1.4997666926151343</v>
      </c>
      <c r="M513" s="53">
        <v>0.52928562261513434</v>
      </c>
      <c r="N513" s="53">
        <v>0.45091357999999998</v>
      </c>
      <c r="O513" s="53">
        <v>0.51956749000000002</v>
      </c>
      <c r="P513" s="54">
        <f t="shared" si="29"/>
        <v>8.9176860329057625E-2</v>
      </c>
      <c r="Q513" s="54">
        <f t="shared" si="30"/>
        <v>0.1651491815598092</v>
      </c>
      <c r="R513" s="55">
        <f t="shared" si="31"/>
        <v>0.25268867915341753</v>
      </c>
      <c r="S513" s="7"/>
    </row>
    <row r="514" spans="1:19" x14ac:dyDescent="0.25">
      <c r="A514" s="66"/>
      <c r="B514" s="56"/>
      <c r="C514" s="67"/>
      <c r="D514" s="68"/>
      <c r="E514" s="69"/>
      <c r="F514" s="70"/>
      <c r="G514" s="71"/>
      <c r="H514" s="66">
        <v>3000001</v>
      </c>
      <c r="I514" s="67" t="s">
        <v>283</v>
      </c>
      <c r="J514" s="72">
        <v>0.84178900000000001</v>
      </c>
      <c r="K514" s="73">
        <v>0.96382000000000001</v>
      </c>
      <c r="L514" s="73">
        <f t="shared" si="28"/>
        <v>0.13643540062772364</v>
      </c>
      <c r="M514" s="73">
        <v>4.7256140627723653E-2</v>
      </c>
      <c r="N514" s="73">
        <v>4.1379970000000002E-2</v>
      </c>
      <c r="O514" s="73">
        <v>4.7799289999999994E-2</v>
      </c>
      <c r="P514" s="74">
        <f t="shared" si="29"/>
        <v>4.9030047755518308E-2</v>
      </c>
      <c r="Q514" s="74">
        <f t="shared" si="30"/>
        <v>9.1963344429171062E-2</v>
      </c>
      <c r="R514" s="75">
        <f t="shared" si="31"/>
        <v>0.14155693036845432</v>
      </c>
      <c r="S514" s="7"/>
    </row>
    <row r="515" spans="1:19" ht="38.25" x14ac:dyDescent="0.25">
      <c r="A515" s="66"/>
      <c r="B515" s="56"/>
      <c r="C515" s="67"/>
      <c r="D515" s="68"/>
      <c r="E515" s="69"/>
      <c r="F515" s="70"/>
      <c r="G515" s="71"/>
      <c r="H515" s="66">
        <v>3043977</v>
      </c>
      <c r="I515" s="67" t="s">
        <v>419</v>
      </c>
      <c r="J515" s="72">
        <v>0.21823400000000001</v>
      </c>
      <c r="K515" s="73">
        <v>0.28983599999999998</v>
      </c>
      <c r="L515" s="73">
        <f t="shared" si="28"/>
        <v>0.11887484092237294</v>
      </c>
      <c r="M515" s="73">
        <v>3.8506920922372956E-2</v>
      </c>
      <c r="N515" s="73">
        <v>3.7085049999999994E-2</v>
      </c>
      <c r="O515" s="73">
        <v>4.3282869999999987E-2</v>
      </c>
      <c r="P515" s="74">
        <f t="shared" si="29"/>
        <v>0.13285761921353095</v>
      </c>
      <c r="Q515" s="74">
        <f t="shared" si="30"/>
        <v>0.26080946094471685</v>
      </c>
      <c r="R515" s="75">
        <f t="shared" si="31"/>
        <v>0.41014518873560546</v>
      </c>
      <c r="S515" s="7"/>
    </row>
    <row r="516" spans="1:19" ht="63.75" x14ac:dyDescent="0.25">
      <c r="A516" s="66"/>
      <c r="B516" s="56"/>
      <c r="C516" s="67"/>
      <c r="D516" s="68"/>
      <c r="E516" s="69"/>
      <c r="F516" s="70"/>
      <c r="G516" s="71"/>
      <c r="H516" s="66">
        <v>3043981</v>
      </c>
      <c r="I516" s="67" t="s">
        <v>420</v>
      </c>
      <c r="J516" s="72">
        <v>0.74824100000000016</v>
      </c>
      <c r="K516" s="73">
        <v>0.78193500000000005</v>
      </c>
      <c r="L516" s="73">
        <f t="shared" si="28"/>
        <v>0.22289548122895678</v>
      </c>
      <c r="M516" s="73">
        <v>0.1075725712289568</v>
      </c>
      <c r="N516" s="73">
        <v>5.3208309999999995E-2</v>
      </c>
      <c r="O516" s="73">
        <v>6.2114599999999999E-2</v>
      </c>
      <c r="P516" s="74">
        <f t="shared" si="29"/>
        <v>0.13757226780865009</v>
      </c>
      <c r="Q516" s="74">
        <f t="shared" si="30"/>
        <v>0.20561924102253612</v>
      </c>
      <c r="R516" s="75">
        <f t="shared" si="31"/>
        <v>0.28505627862796368</v>
      </c>
      <c r="S516" s="7"/>
    </row>
    <row r="517" spans="1:19" x14ac:dyDescent="0.25">
      <c r="A517" s="66"/>
      <c r="B517" s="56"/>
      <c r="C517" s="67"/>
      <c r="D517" s="68"/>
      <c r="E517" s="69"/>
      <c r="F517" s="70"/>
      <c r="G517" s="71"/>
      <c r="H517" s="66">
        <v>3043982</v>
      </c>
      <c r="I517" s="67" t="s">
        <v>421</v>
      </c>
      <c r="J517" s="72">
        <v>0.21701300000000004</v>
      </c>
      <c r="K517" s="73">
        <v>0.24334100000000003</v>
      </c>
      <c r="L517" s="73">
        <f t="shared" si="28"/>
        <v>4.3188040413485763E-2</v>
      </c>
      <c r="M517" s="73">
        <v>1.4416460413485765E-2</v>
      </c>
      <c r="N517" s="73">
        <v>1.310718E-2</v>
      </c>
      <c r="O517" s="73">
        <v>1.5664399999999998E-2</v>
      </c>
      <c r="P517" s="74">
        <f t="shared" si="29"/>
        <v>5.9243861139248066E-2</v>
      </c>
      <c r="Q517" s="74">
        <f t="shared" si="30"/>
        <v>0.11310728736006576</v>
      </c>
      <c r="R517" s="75">
        <f t="shared" si="31"/>
        <v>0.17747950576962271</v>
      </c>
      <c r="S517" s="7"/>
    </row>
    <row r="518" spans="1:19" ht="25.5" x14ac:dyDescent="0.25">
      <c r="A518" s="66"/>
      <c r="B518" s="56"/>
      <c r="C518" s="67"/>
      <c r="D518" s="68"/>
      <c r="E518" s="69"/>
      <c r="F518" s="70"/>
      <c r="G518" s="71"/>
      <c r="H518" s="66">
        <v>3043983</v>
      </c>
      <c r="I518" s="67" t="s">
        <v>422</v>
      </c>
      <c r="J518" s="72">
        <v>2.0414719999999997</v>
      </c>
      <c r="K518" s="73">
        <v>2.1554360000000004</v>
      </c>
      <c r="L518" s="73">
        <f t="shared" si="28"/>
        <v>0.6175180683766609</v>
      </c>
      <c r="M518" s="73">
        <v>0.20634735837666085</v>
      </c>
      <c r="N518" s="73">
        <v>0.19221670000000002</v>
      </c>
      <c r="O518" s="73">
        <v>0.21895401</v>
      </c>
      <c r="P518" s="74">
        <f t="shared" si="29"/>
        <v>9.5733465700981527E-2</v>
      </c>
      <c r="Q518" s="74">
        <f t="shared" si="30"/>
        <v>0.18491110771865218</v>
      </c>
      <c r="R518" s="75">
        <f t="shared" si="31"/>
        <v>0.28649334444477165</v>
      </c>
      <c r="S518" s="7"/>
    </row>
    <row r="519" spans="1:19" ht="25.5" x14ac:dyDescent="0.25">
      <c r="A519" s="66"/>
      <c r="B519" s="56"/>
      <c r="C519" s="67"/>
      <c r="D519" s="68"/>
      <c r="E519" s="69"/>
      <c r="F519" s="70"/>
      <c r="G519" s="71"/>
      <c r="H519" s="66">
        <v>3043984</v>
      </c>
      <c r="I519" s="67" t="s">
        <v>423</v>
      </c>
      <c r="J519" s="72">
        <v>0.66702700000000004</v>
      </c>
      <c r="K519" s="73">
        <v>0.72928199999999999</v>
      </c>
      <c r="L519" s="73">
        <f t="shared" ref="L519:L582" si="32">SUM(M519,N519,O519)</f>
        <v>0.18625442051816604</v>
      </c>
      <c r="M519" s="73">
        <v>5.830481051816605E-2</v>
      </c>
      <c r="N519" s="73">
        <v>6.103343E-2</v>
      </c>
      <c r="O519" s="73">
        <v>6.6916180000000006E-2</v>
      </c>
      <c r="P519" s="74">
        <f t="shared" ref="P519:P582" si="33">IFERROR(M519/K519,0)</f>
        <v>7.9948237469409711E-2</v>
      </c>
      <c r="Q519" s="74">
        <f t="shared" ref="Q519:Q582" si="34">IFERROR(SUM(M519,N519)/K519,0)</f>
        <v>0.16363798985600364</v>
      </c>
      <c r="R519" s="75">
        <f t="shared" ref="R519:R582" si="35">IFERROR(SUM(M519,N519,O519)/K519,0)</f>
        <v>0.25539423778204595</v>
      </c>
      <c r="S519" s="7"/>
    </row>
    <row r="520" spans="1:19" x14ac:dyDescent="0.25">
      <c r="A520" s="66"/>
      <c r="B520" s="56"/>
      <c r="C520" s="67"/>
      <c r="D520" s="68"/>
      <c r="E520" s="69"/>
      <c r="F520" s="70"/>
      <c r="G520" s="71"/>
      <c r="H520" s="66">
        <v>9000000</v>
      </c>
      <c r="I520" s="67" t="s">
        <v>293</v>
      </c>
      <c r="J520" s="72">
        <v>0.651725</v>
      </c>
      <c r="K520" s="73">
        <v>0.77158499999999997</v>
      </c>
      <c r="L520" s="73">
        <f t="shared" si="32"/>
        <v>0.17460044052776827</v>
      </c>
      <c r="M520" s="73">
        <v>5.6881360527768265E-2</v>
      </c>
      <c r="N520" s="73">
        <v>5.2882940000000003E-2</v>
      </c>
      <c r="O520" s="73">
        <v>6.483614E-2</v>
      </c>
      <c r="P520" s="74">
        <f t="shared" si="33"/>
        <v>7.3720148172616462E-2</v>
      </c>
      <c r="Q520" s="74">
        <f t="shared" si="34"/>
        <v>0.1422582094361195</v>
      </c>
      <c r="R520" s="75">
        <f t="shared" si="35"/>
        <v>0.22628801820637814</v>
      </c>
      <c r="S520" s="7"/>
    </row>
    <row r="521" spans="1:19" x14ac:dyDescent="0.25">
      <c r="A521" s="44"/>
      <c r="B521" s="45"/>
      <c r="C521" s="46"/>
      <c r="D521" s="47"/>
      <c r="E521" s="48"/>
      <c r="F521" s="49">
        <v>18</v>
      </c>
      <c r="G521" s="50" t="s">
        <v>140</v>
      </c>
      <c r="H521" s="90"/>
      <c r="I521" s="46"/>
      <c r="J521" s="51">
        <v>6.2221530000000005</v>
      </c>
      <c r="K521" s="52">
        <v>6.7776099999999992</v>
      </c>
      <c r="L521" s="53">
        <f t="shared" si="32"/>
        <v>1.2404511293559126</v>
      </c>
      <c r="M521" s="53">
        <v>0.40983487935591256</v>
      </c>
      <c r="N521" s="53">
        <v>0.40708781000000005</v>
      </c>
      <c r="O521" s="53">
        <v>0.42352844000000001</v>
      </c>
      <c r="P521" s="54">
        <f t="shared" si="33"/>
        <v>6.0468938070486887E-2</v>
      </c>
      <c r="Q521" s="54">
        <f t="shared" si="34"/>
        <v>0.12053256079295101</v>
      </c>
      <c r="R521" s="55">
        <f t="shared" si="35"/>
        <v>0.18302191028340561</v>
      </c>
      <c r="S521" s="7"/>
    </row>
    <row r="522" spans="1:19" x14ac:dyDescent="0.25">
      <c r="A522" s="66"/>
      <c r="B522" s="56"/>
      <c r="C522" s="67"/>
      <c r="D522" s="68"/>
      <c r="E522" s="69"/>
      <c r="F522" s="70"/>
      <c r="G522" s="71"/>
      <c r="H522" s="66">
        <v>3000001</v>
      </c>
      <c r="I522" s="67" t="s">
        <v>283</v>
      </c>
      <c r="J522" s="72">
        <v>1.5842580000000002</v>
      </c>
      <c r="K522" s="73">
        <v>1.903581</v>
      </c>
      <c r="L522" s="73">
        <f t="shared" si="32"/>
        <v>0.34045398110492364</v>
      </c>
      <c r="M522" s="73">
        <v>0.11748645110492362</v>
      </c>
      <c r="N522" s="73">
        <v>0.10750613000000001</v>
      </c>
      <c r="O522" s="73">
        <v>0.11546139999999999</v>
      </c>
      <c r="P522" s="74">
        <f t="shared" si="33"/>
        <v>6.1718650850646033E-2</v>
      </c>
      <c r="Q522" s="74">
        <f t="shared" si="34"/>
        <v>0.11819438264246367</v>
      </c>
      <c r="R522" s="75">
        <f t="shared" si="35"/>
        <v>0.17884922212657284</v>
      </c>
      <c r="S522" s="7"/>
    </row>
    <row r="523" spans="1:19" ht="38.25" x14ac:dyDescent="0.25">
      <c r="A523" s="66"/>
      <c r="B523" s="56"/>
      <c r="C523" s="67"/>
      <c r="D523" s="68"/>
      <c r="E523" s="69"/>
      <c r="F523" s="70"/>
      <c r="G523" s="71"/>
      <c r="H523" s="66">
        <v>3000015</v>
      </c>
      <c r="I523" s="67" t="s">
        <v>437</v>
      </c>
      <c r="J523" s="72">
        <v>0.25635799999999997</v>
      </c>
      <c r="K523" s="73">
        <v>0.26014999999999999</v>
      </c>
      <c r="L523" s="73">
        <f t="shared" si="32"/>
        <v>3.0011310172906168E-2</v>
      </c>
      <c r="M523" s="73">
        <v>1.2221330172906164E-2</v>
      </c>
      <c r="N523" s="73">
        <v>9.8500300000000009E-3</v>
      </c>
      <c r="O523" s="73">
        <v>7.9399499999999994E-3</v>
      </c>
      <c r="P523" s="74">
        <f t="shared" si="33"/>
        <v>4.6978013349629692E-2</v>
      </c>
      <c r="Q523" s="74">
        <f t="shared" si="34"/>
        <v>8.4840900145708886E-2</v>
      </c>
      <c r="R523" s="75">
        <f t="shared" si="35"/>
        <v>0.11536156130273369</v>
      </c>
      <c r="S523" s="7"/>
    </row>
    <row r="524" spans="1:19" ht="25.5" x14ac:dyDescent="0.25">
      <c r="A524" s="66"/>
      <c r="B524" s="56"/>
      <c r="C524" s="67"/>
      <c r="D524" s="68"/>
      <c r="E524" s="69"/>
      <c r="F524" s="70"/>
      <c r="G524" s="71"/>
      <c r="H524" s="66">
        <v>3000016</v>
      </c>
      <c r="I524" s="67" t="s">
        <v>424</v>
      </c>
      <c r="J524" s="72">
        <v>0.19765200000000002</v>
      </c>
      <c r="K524" s="73">
        <v>0.25506100000000004</v>
      </c>
      <c r="L524" s="73">
        <f t="shared" si="32"/>
        <v>6.1931210175143178E-2</v>
      </c>
      <c r="M524" s="73">
        <v>1.9636810175143182E-2</v>
      </c>
      <c r="N524" s="73">
        <v>1.8003459999999999E-2</v>
      </c>
      <c r="O524" s="73">
        <v>2.429094E-2</v>
      </c>
      <c r="P524" s="74">
        <f t="shared" si="33"/>
        <v>7.6988681825693378E-2</v>
      </c>
      <c r="Q524" s="74">
        <f t="shared" si="34"/>
        <v>0.14757360072744627</v>
      </c>
      <c r="R524" s="75">
        <f t="shared" si="35"/>
        <v>0.24280940706396967</v>
      </c>
      <c r="S524" s="7"/>
    </row>
    <row r="525" spans="1:19" ht="25.5" x14ac:dyDescent="0.25">
      <c r="A525" s="66"/>
      <c r="B525" s="56"/>
      <c r="C525" s="67"/>
      <c r="D525" s="68"/>
      <c r="E525" s="69"/>
      <c r="F525" s="70"/>
      <c r="G525" s="71"/>
      <c r="H525" s="66">
        <v>3000017</v>
      </c>
      <c r="I525" s="67" t="s">
        <v>442</v>
      </c>
      <c r="J525" s="72">
        <v>0.207264</v>
      </c>
      <c r="K525" s="73">
        <v>0.22694499999999995</v>
      </c>
      <c r="L525" s="73">
        <f t="shared" si="32"/>
        <v>5.2442700037856692E-2</v>
      </c>
      <c r="M525" s="73">
        <v>1.7369820037856698E-2</v>
      </c>
      <c r="N525" s="73">
        <v>1.6218130000000001E-2</v>
      </c>
      <c r="O525" s="73">
        <v>1.8854749999999997E-2</v>
      </c>
      <c r="P525" s="74">
        <f t="shared" si="33"/>
        <v>7.6537575350224513E-2</v>
      </c>
      <c r="Q525" s="74">
        <f t="shared" si="34"/>
        <v>0.14800039673866663</v>
      </c>
      <c r="R525" s="75">
        <f t="shared" si="35"/>
        <v>0.23108109911148825</v>
      </c>
      <c r="S525" s="7"/>
    </row>
    <row r="526" spans="1:19" x14ac:dyDescent="0.25">
      <c r="A526" s="66"/>
      <c r="B526" s="56"/>
      <c r="C526" s="67"/>
      <c r="D526" s="68"/>
      <c r="E526" s="69"/>
      <c r="F526" s="70"/>
      <c r="G526" s="71"/>
      <c r="H526" s="66">
        <v>3000680</v>
      </c>
      <c r="I526" s="67" t="s">
        <v>445</v>
      </c>
      <c r="J526" s="72">
        <v>1.640272</v>
      </c>
      <c r="K526" s="73">
        <v>1.6939599999999997</v>
      </c>
      <c r="L526" s="73">
        <f t="shared" si="32"/>
        <v>0.34378369835857836</v>
      </c>
      <c r="M526" s="73">
        <v>0.11243368835857837</v>
      </c>
      <c r="N526" s="73">
        <v>0.11371271000000001</v>
      </c>
      <c r="O526" s="73">
        <v>0.11763730000000003</v>
      </c>
      <c r="P526" s="74">
        <f t="shared" si="33"/>
        <v>6.6373284114488174E-2</v>
      </c>
      <c r="Q526" s="74">
        <f t="shared" si="34"/>
        <v>0.1335016165426447</v>
      </c>
      <c r="R526" s="75">
        <f t="shared" si="35"/>
        <v>0.20294676282709062</v>
      </c>
      <c r="S526" s="7"/>
    </row>
    <row r="527" spans="1:19" x14ac:dyDescent="0.25">
      <c r="A527" s="66"/>
      <c r="B527" s="56"/>
      <c r="C527" s="67"/>
      <c r="D527" s="68"/>
      <c r="E527" s="69"/>
      <c r="F527" s="70"/>
      <c r="G527" s="71"/>
      <c r="H527" s="66">
        <v>3000681</v>
      </c>
      <c r="I527" s="67" t="s">
        <v>446</v>
      </c>
      <c r="J527" s="72">
        <v>1.025434</v>
      </c>
      <c r="K527" s="73">
        <v>1.0791219999999999</v>
      </c>
      <c r="L527" s="73">
        <f t="shared" si="32"/>
        <v>0.18138886980154478</v>
      </c>
      <c r="M527" s="73">
        <v>6.2719319801544771E-2</v>
      </c>
      <c r="N527" s="73">
        <v>5.6353059999999996E-2</v>
      </c>
      <c r="O527" s="73">
        <v>6.2316490000000002E-2</v>
      </c>
      <c r="P527" s="74">
        <f t="shared" si="33"/>
        <v>5.8120694232482312E-2</v>
      </c>
      <c r="Q527" s="74">
        <f t="shared" si="34"/>
        <v>0.11034190740393095</v>
      </c>
      <c r="R527" s="75">
        <f t="shared" si="35"/>
        <v>0.16808930760520571</v>
      </c>
      <c r="S527" s="7"/>
    </row>
    <row r="528" spans="1:19" ht="76.5" x14ac:dyDescent="0.25">
      <c r="A528" s="66"/>
      <c r="B528" s="56"/>
      <c r="C528" s="67"/>
      <c r="D528" s="68"/>
      <c r="E528" s="69"/>
      <c r="F528" s="70"/>
      <c r="G528" s="71"/>
      <c r="H528" s="66">
        <v>3043987</v>
      </c>
      <c r="I528" s="67" t="s">
        <v>425</v>
      </c>
      <c r="J528" s="72">
        <v>0.164937</v>
      </c>
      <c r="K528" s="73">
        <v>0.17130900000000002</v>
      </c>
      <c r="L528" s="73">
        <f t="shared" si="32"/>
        <v>2.2211990142586228E-2</v>
      </c>
      <c r="M528" s="73">
        <v>8.4045501425862312E-3</v>
      </c>
      <c r="N528" s="73">
        <v>8.2067900000000003E-3</v>
      </c>
      <c r="O528" s="73">
        <v>5.6006500000000004E-3</v>
      </c>
      <c r="P528" s="74">
        <f t="shared" si="33"/>
        <v>4.9060762380179854E-2</v>
      </c>
      <c r="Q528" s="74">
        <f t="shared" si="34"/>
        <v>9.6967118730400786E-2</v>
      </c>
      <c r="R528" s="75">
        <f t="shared" si="35"/>
        <v>0.12966038061389784</v>
      </c>
      <c r="S528" s="7"/>
    </row>
    <row r="529" spans="1:19" x14ac:dyDescent="0.25">
      <c r="A529" s="66"/>
      <c r="B529" s="56"/>
      <c r="C529" s="67"/>
      <c r="D529" s="68"/>
      <c r="E529" s="69"/>
      <c r="F529" s="70"/>
      <c r="G529" s="71"/>
      <c r="H529" s="66">
        <v>9000000</v>
      </c>
      <c r="I529" s="67" t="s">
        <v>293</v>
      </c>
      <c r="J529" s="72">
        <v>1.1459780000000004</v>
      </c>
      <c r="K529" s="73">
        <v>1.1874820000000001</v>
      </c>
      <c r="L529" s="73">
        <f t="shared" si="32"/>
        <v>0.20822736956237353</v>
      </c>
      <c r="M529" s="73">
        <v>5.9562909562373534E-2</v>
      </c>
      <c r="N529" s="73">
        <v>7.7237500000000014E-2</v>
      </c>
      <c r="O529" s="73">
        <v>7.1426959999999998E-2</v>
      </c>
      <c r="P529" s="74">
        <f t="shared" si="33"/>
        <v>5.0158999936313585E-2</v>
      </c>
      <c r="Q529" s="74">
        <f t="shared" si="34"/>
        <v>0.11520209111580094</v>
      </c>
      <c r="R529" s="75">
        <f t="shared" si="35"/>
        <v>0.17535202180948722</v>
      </c>
      <c r="S529" s="7"/>
    </row>
    <row r="530" spans="1:19" x14ac:dyDescent="0.25">
      <c r="A530" s="44"/>
      <c r="B530" s="45"/>
      <c r="C530" s="46"/>
      <c r="D530" s="47"/>
      <c r="E530" s="48"/>
      <c r="F530" s="49">
        <v>24</v>
      </c>
      <c r="G530" s="50" t="s">
        <v>141</v>
      </c>
      <c r="H530" s="90"/>
      <c r="I530" s="46"/>
      <c r="J530" s="51">
        <v>5.3269389999999994</v>
      </c>
      <c r="K530" s="52">
        <v>6.4896749999999992</v>
      </c>
      <c r="L530" s="53">
        <f t="shared" si="32"/>
        <v>1.0762796007505286</v>
      </c>
      <c r="M530" s="53">
        <v>0.38711812075052876</v>
      </c>
      <c r="N530" s="53">
        <v>0.32536635999999997</v>
      </c>
      <c r="O530" s="53">
        <v>0.36379511999999997</v>
      </c>
      <c r="P530" s="54">
        <f t="shared" si="33"/>
        <v>5.9651387897010071E-2</v>
      </c>
      <c r="Q530" s="54">
        <f t="shared" si="34"/>
        <v>0.10978739008510115</v>
      </c>
      <c r="R530" s="55">
        <f t="shared" si="35"/>
        <v>0.16584491530785883</v>
      </c>
      <c r="S530" s="7"/>
    </row>
    <row r="531" spans="1:19" x14ac:dyDescent="0.25">
      <c r="A531" s="66"/>
      <c r="B531" s="56"/>
      <c r="C531" s="67"/>
      <c r="D531" s="68"/>
      <c r="E531" s="69"/>
      <c r="F531" s="70"/>
      <c r="G531" s="71"/>
      <c r="H531" s="66">
        <v>3000001</v>
      </c>
      <c r="I531" s="67" t="s">
        <v>283</v>
      </c>
      <c r="J531" s="72">
        <v>1.2795299999999998</v>
      </c>
      <c r="K531" s="73">
        <v>1.306856</v>
      </c>
      <c r="L531" s="73">
        <f t="shared" si="32"/>
        <v>0.23733121156509862</v>
      </c>
      <c r="M531" s="73">
        <v>8.1018861565098632E-2</v>
      </c>
      <c r="N531" s="73">
        <v>7.0274899999999987E-2</v>
      </c>
      <c r="O531" s="73">
        <v>8.6037450000000001E-2</v>
      </c>
      <c r="P531" s="74">
        <f t="shared" si="33"/>
        <v>6.1995247804730307E-2</v>
      </c>
      <c r="Q531" s="74">
        <f t="shared" si="34"/>
        <v>0.11576926728354051</v>
      </c>
      <c r="R531" s="75">
        <f t="shared" si="35"/>
        <v>0.18160471510640699</v>
      </c>
      <c r="S531" s="7"/>
    </row>
    <row r="532" spans="1:19" ht="25.5" x14ac:dyDescent="0.25">
      <c r="A532" s="66"/>
      <c r="B532" s="56"/>
      <c r="C532" s="67"/>
      <c r="D532" s="68"/>
      <c r="E532" s="69"/>
      <c r="F532" s="70"/>
      <c r="G532" s="71"/>
      <c r="H532" s="66">
        <v>3000004</v>
      </c>
      <c r="I532" s="67" t="s">
        <v>438</v>
      </c>
      <c r="J532" s="72">
        <v>2.4082479999999999</v>
      </c>
      <c r="K532" s="73">
        <v>3.121359</v>
      </c>
      <c r="L532" s="73">
        <f t="shared" si="32"/>
        <v>0.47901191941691634</v>
      </c>
      <c r="M532" s="73">
        <v>0.19040967941691633</v>
      </c>
      <c r="N532" s="73">
        <v>0.14968012999999999</v>
      </c>
      <c r="O532" s="73">
        <v>0.13892210999999996</v>
      </c>
      <c r="P532" s="74">
        <f t="shared" si="33"/>
        <v>6.100217226436188E-2</v>
      </c>
      <c r="Q532" s="74">
        <f t="shared" si="34"/>
        <v>0.10895568546165832</v>
      </c>
      <c r="R532" s="75">
        <f t="shared" si="35"/>
        <v>0.1534626165772397</v>
      </c>
      <c r="S532" s="7"/>
    </row>
    <row r="533" spans="1:19" ht="25.5" x14ac:dyDescent="0.25">
      <c r="A533" s="66"/>
      <c r="B533" s="56"/>
      <c r="C533" s="67"/>
      <c r="D533" s="68"/>
      <c r="E533" s="69"/>
      <c r="F533" s="70"/>
      <c r="G533" s="71"/>
      <c r="H533" s="66">
        <v>3000366</v>
      </c>
      <c r="I533" s="67" t="s">
        <v>443</v>
      </c>
      <c r="J533" s="72">
        <v>5.0000000000000001E-3</v>
      </c>
      <c r="K533" s="73">
        <v>5.0000000000000001E-3</v>
      </c>
      <c r="L533" s="73">
        <f t="shared" si="32"/>
        <v>0</v>
      </c>
      <c r="M533" s="73">
        <v>0</v>
      </c>
      <c r="N533" s="73">
        <v>0</v>
      </c>
      <c r="O533" s="73">
        <v>0</v>
      </c>
      <c r="P533" s="74">
        <f t="shared" si="33"/>
        <v>0</v>
      </c>
      <c r="Q533" s="74">
        <f t="shared" si="34"/>
        <v>0</v>
      </c>
      <c r="R533" s="75">
        <f t="shared" si="35"/>
        <v>0</v>
      </c>
      <c r="S533" s="7"/>
    </row>
    <row r="534" spans="1:19" x14ac:dyDescent="0.25">
      <c r="A534" s="66"/>
      <c r="B534" s="56"/>
      <c r="C534" s="67"/>
      <c r="D534" s="68"/>
      <c r="E534" s="69"/>
      <c r="F534" s="70"/>
      <c r="G534" s="71"/>
      <c r="H534" s="66">
        <v>3000683</v>
      </c>
      <c r="I534" s="67" t="s">
        <v>427</v>
      </c>
      <c r="J534" s="72">
        <v>3.5000000000000001E-3</v>
      </c>
      <c r="K534" s="73">
        <v>3.5000000000000001E-3</v>
      </c>
      <c r="L534" s="73">
        <f t="shared" si="32"/>
        <v>0</v>
      </c>
      <c r="M534" s="73">
        <v>0</v>
      </c>
      <c r="N534" s="73">
        <v>0</v>
      </c>
      <c r="O534" s="73">
        <v>0</v>
      </c>
      <c r="P534" s="74">
        <f t="shared" si="33"/>
        <v>0</v>
      </c>
      <c r="Q534" s="74">
        <f t="shared" si="34"/>
        <v>0</v>
      </c>
      <c r="R534" s="75">
        <f t="shared" si="35"/>
        <v>0</v>
      </c>
      <c r="S534" s="7"/>
    </row>
    <row r="535" spans="1:19" x14ac:dyDescent="0.25">
      <c r="A535" s="66"/>
      <c r="B535" s="56"/>
      <c r="C535" s="67"/>
      <c r="D535" s="68"/>
      <c r="E535" s="69"/>
      <c r="F535" s="70"/>
      <c r="G535" s="71"/>
      <c r="H535" s="66">
        <v>9000000</v>
      </c>
      <c r="I535" s="67" t="s">
        <v>293</v>
      </c>
      <c r="J535" s="72">
        <v>1.6306610000000004</v>
      </c>
      <c r="K535" s="73">
        <v>2.0529599999999997</v>
      </c>
      <c r="L535" s="73">
        <f t="shared" si="32"/>
        <v>0.35993646976851379</v>
      </c>
      <c r="M535" s="73">
        <v>0.11568957976851379</v>
      </c>
      <c r="N535" s="73">
        <v>0.10541133</v>
      </c>
      <c r="O535" s="73">
        <v>0.13883556000000002</v>
      </c>
      <c r="P535" s="74">
        <f t="shared" si="33"/>
        <v>5.6352573731837843E-2</v>
      </c>
      <c r="Q535" s="74">
        <f t="shared" si="34"/>
        <v>0.10769859606057294</v>
      </c>
      <c r="R535" s="75">
        <f t="shared" si="35"/>
        <v>0.17532561266099381</v>
      </c>
      <c r="S535" s="7"/>
    </row>
    <row r="536" spans="1:19" ht="25.5" x14ac:dyDescent="0.25">
      <c r="A536" s="44"/>
      <c r="B536" s="45"/>
      <c r="C536" s="46"/>
      <c r="D536" s="47"/>
      <c r="E536" s="48"/>
      <c r="F536" s="49">
        <v>35</v>
      </c>
      <c r="G536" s="50" t="s">
        <v>45</v>
      </c>
      <c r="H536" s="90"/>
      <c r="I536" s="46"/>
      <c r="J536" s="51">
        <v>0</v>
      </c>
      <c r="K536" s="52">
        <v>0.19999999999999998</v>
      </c>
      <c r="L536" s="53">
        <f t="shared" si="32"/>
        <v>0</v>
      </c>
      <c r="M536" s="53">
        <v>0</v>
      </c>
      <c r="N536" s="53">
        <v>0</v>
      </c>
      <c r="O536" s="53">
        <v>0</v>
      </c>
      <c r="P536" s="54">
        <f t="shared" si="33"/>
        <v>0</v>
      </c>
      <c r="Q536" s="54">
        <f t="shared" si="34"/>
        <v>0</v>
      </c>
      <c r="R536" s="55">
        <f t="shared" si="35"/>
        <v>0</v>
      </c>
      <c r="S536" s="7"/>
    </row>
    <row r="537" spans="1:19" x14ac:dyDescent="0.25">
      <c r="A537" s="66"/>
      <c r="B537" s="56"/>
      <c r="C537" s="67"/>
      <c r="D537" s="68"/>
      <c r="E537" s="69"/>
      <c r="F537" s="70"/>
      <c r="G537" s="71"/>
      <c r="H537" s="66">
        <v>9000009</v>
      </c>
      <c r="I537" s="67" t="s">
        <v>294</v>
      </c>
      <c r="J537" s="72">
        <v>0</v>
      </c>
      <c r="K537" s="73">
        <v>0.19999999999999998</v>
      </c>
      <c r="L537" s="73">
        <f t="shared" si="32"/>
        <v>0</v>
      </c>
      <c r="M537" s="73">
        <v>0</v>
      </c>
      <c r="N537" s="73">
        <v>0</v>
      </c>
      <c r="O537" s="73">
        <v>0</v>
      </c>
      <c r="P537" s="74">
        <f t="shared" si="33"/>
        <v>0</v>
      </c>
      <c r="Q537" s="74">
        <f t="shared" si="34"/>
        <v>0</v>
      </c>
      <c r="R537" s="75">
        <f t="shared" si="35"/>
        <v>0</v>
      </c>
      <c r="S537" s="7"/>
    </row>
    <row r="538" spans="1:19" ht="25.5" x14ac:dyDescent="0.25">
      <c r="A538" s="44"/>
      <c r="B538" s="45"/>
      <c r="C538" s="46"/>
      <c r="D538" s="47"/>
      <c r="E538" s="48"/>
      <c r="F538" s="49">
        <v>41</v>
      </c>
      <c r="G538" s="50" t="s">
        <v>163</v>
      </c>
      <c r="H538" s="90"/>
      <c r="I538" s="46"/>
      <c r="J538" s="51">
        <v>1.5774409999999999</v>
      </c>
      <c r="K538" s="52">
        <v>1.5774409999999999</v>
      </c>
      <c r="L538" s="53">
        <f t="shared" si="32"/>
        <v>0.13692016000000001</v>
      </c>
      <c r="M538" s="53">
        <v>0</v>
      </c>
      <c r="N538" s="53">
        <v>0</v>
      </c>
      <c r="O538" s="53">
        <v>0.13692016000000001</v>
      </c>
      <c r="P538" s="54">
        <f t="shared" si="33"/>
        <v>0</v>
      </c>
      <c r="Q538" s="54">
        <f t="shared" si="34"/>
        <v>0</v>
      </c>
      <c r="R538" s="55">
        <f t="shared" si="35"/>
        <v>8.6798910387139688E-2</v>
      </c>
      <c r="S538" s="7"/>
    </row>
    <row r="539" spans="1:19" x14ac:dyDescent="0.25">
      <c r="A539" s="66"/>
      <c r="B539" s="56"/>
      <c r="C539" s="67"/>
      <c r="D539" s="68"/>
      <c r="E539" s="69"/>
      <c r="F539" s="70"/>
      <c r="G539" s="71"/>
      <c r="H539" s="66">
        <v>9000009</v>
      </c>
      <c r="I539" s="67" t="s">
        <v>294</v>
      </c>
      <c r="J539" s="72">
        <v>1.5774409999999999</v>
      </c>
      <c r="K539" s="73">
        <v>1.5774409999999999</v>
      </c>
      <c r="L539" s="73">
        <f t="shared" si="32"/>
        <v>0.13692016000000001</v>
      </c>
      <c r="M539" s="73">
        <v>0</v>
      </c>
      <c r="N539" s="73">
        <v>0</v>
      </c>
      <c r="O539" s="73">
        <v>0.13692016000000001</v>
      </c>
      <c r="P539" s="74">
        <f t="shared" si="33"/>
        <v>0</v>
      </c>
      <c r="Q539" s="74">
        <f t="shared" si="34"/>
        <v>0</v>
      </c>
      <c r="R539" s="75">
        <f t="shared" si="35"/>
        <v>8.6798910387139688E-2</v>
      </c>
      <c r="S539" s="7"/>
    </row>
    <row r="540" spans="1:19" ht="25.5" x14ac:dyDescent="0.25">
      <c r="A540" s="44"/>
      <c r="B540" s="45"/>
      <c r="C540" s="46"/>
      <c r="D540" s="47"/>
      <c r="E540" s="48"/>
      <c r="F540" s="49">
        <v>42</v>
      </c>
      <c r="G540" s="50" t="s">
        <v>158</v>
      </c>
      <c r="H540" s="90"/>
      <c r="I540" s="46"/>
      <c r="J540" s="51">
        <v>25.223832999999999</v>
      </c>
      <c r="K540" s="52">
        <v>26.264372999999999</v>
      </c>
      <c r="L540" s="53">
        <f t="shared" si="32"/>
        <v>3.8105926794302007</v>
      </c>
      <c r="M540" s="53">
        <v>0.16521228943020105</v>
      </c>
      <c r="N540" s="53">
        <v>1.11960313</v>
      </c>
      <c r="O540" s="53">
        <v>2.5257772599999999</v>
      </c>
      <c r="P540" s="54">
        <f t="shared" si="33"/>
        <v>6.2903572619152593E-3</v>
      </c>
      <c r="Q540" s="54">
        <f t="shared" si="34"/>
        <v>4.8918564301161926E-2</v>
      </c>
      <c r="R540" s="55">
        <f t="shared" si="35"/>
        <v>0.14508599460684635</v>
      </c>
      <c r="S540" s="7"/>
    </row>
    <row r="541" spans="1:19" x14ac:dyDescent="0.25">
      <c r="A541" s="66"/>
      <c r="B541" s="56"/>
      <c r="C541" s="67"/>
      <c r="D541" s="68"/>
      <c r="E541" s="69"/>
      <c r="F541" s="70"/>
      <c r="G541" s="71"/>
      <c r="H541" s="66">
        <v>9000009</v>
      </c>
      <c r="I541" s="67" t="s">
        <v>294</v>
      </c>
      <c r="J541" s="72">
        <v>25.223832999999999</v>
      </c>
      <c r="K541" s="73">
        <v>26.264372999999999</v>
      </c>
      <c r="L541" s="73">
        <f t="shared" si="32"/>
        <v>3.8105926794302007</v>
      </c>
      <c r="M541" s="73">
        <v>0.16521228943020105</v>
      </c>
      <c r="N541" s="73">
        <v>1.11960313</v>
      </c>
      <c r="O541" s="73">
        <v>2.5257772599999999</v>
      </c>
      <c r="P541" s="74">
        <f t="shared" si="33"/>
        <v>6.2903572619152593E-3</v>
      </c>
      <c r="Q541" s="74">
        <f t="shared" si="34"/>
        <v>4.8918564301161926E-2</v>
      </c>
      <c r="R541" s="75">
        <f t="shared" si="35"/>
        <v>0.14508599460684635</v>
      </c>
      <c r="S541" s="7"/>
    </row>
    <row r="542" spans="1:19" ht="25.5" x14ac:dyDescent="0.25">
      <c r="A542" s="44"/>
      <c r="B542" s="45"/>
      <c r="C542" s="46"/>
      <c r="D542" s="47"/>
      <c r="E542" s="48"/>
      <c r="F542" s="49">
        <v>51</v>
      </c>
      <c r="G542" s="50" t="s">
        <v>24</v>
      </c>
      <c r="H542" s="90"/>
      <c r="I542" s="46"/>
      <c r="J542" s="51">
        <v>0.73124999999999996</v>
      </c>
      <c r="K542" s="52">
        <v>0.73124999999999996</v>
      </c>
      <c r="L542" s="53">
        <f t="shared" si="32"/>
        <v>1.255117E-2</v>
      </c>
      <c r="M542" s="53">
        <v>0</v>
      </c>
      <c r="N542" s="53">
        <v>9.2078999999999998E-3</v>
      </c>
      <c r="O542" s="53">
        <v>3.3432699999999997E-3</v>
      </c>
      <c r="P542" s="54">
        <f t="shared" si="33"/>
        <v>0</v>
      </c>
      <c r="Q542" s="54">
        <f t="shared" si="34"/>
        <v>1.2592000000000001E-2</v>
      </c>
      <c r="R542" s="55">
        <f t="shared" si="35"/>
        <v>1.7163993162393164E-2</v>
      </c>
      <c r="S542" s="7"/>
    </row>
    <row r="543" spans="1:19" ht="38.25" x14ac:dyDescent="0.25">
      <c r="A543" s="66"/>
      <c r="B543" s="56"/>
      <c r="C543" s="67"/>
      <c r="D543" s="68"/>
      <c r="E543" s="69"/>
      <c r="F543" s="70"/>
      <c r="G543" s="71"/>
      <c r="H543" s="66">
        <v>3000712</v>
      </c>
      <c r="I543" s="67" t="s">
        <v>295</v>
      </c>
      <c r="J543" s="72">
        <v>0.54125000000000001</v>
      </c>
      <c r="K543" s="73">
        <v>0.54125000000000001</v>
      </c>
      <c r="L543" s="73">
        <f t="shared" si="32"/>
        <v>1.255117E-2</v>
      </c>
      <c r="M543" s="73">
        <v>0</v>
      </c>
      <c r="N543" s="73">
        <v>9.2078999999999998E-3</v>
      </c>
      <c r="O543" s="73">
        <v>3.3432699999999997E-3</v>
      </c>
      <c r="P543" s="74">
        <f t="shared" si="33"/>
        <v>0</v>
      </c>
      <c r="Q543" s="74">
        <f t="shared" si="34"/>
        <v>1.7012286374133948E-2</v>
      </c>
      <c r="R543" s="75">
        <f t="shared" si="35"/>
        <v>2.3189228637413396E-2</v>
      </c>
      <c r="S543" s="7"/>
    </row>
    <row r="544" spans="1:19" ht="25.5" x14ac:dyDescent="0.25">
      <c r="A544" s="66"/>
      <c r="B544" s="56"/>
      <c r="C544" s="67"/>
      <c r="D544" s="68"/>
      <c r="E544" s="69"/>
      <c r="F544" s="70"/>
      <c r="G544" s="71"/>
      <c r="H544" s="66">
        <v>3000713</v>
      </c>
      <c r="I544" s="67" t="s">
        <v>313</v>
      </c>
      <c r="J544" s="72">
        <v>0.18999999999999997</v>
      </c>
      <c r="K544" s="73">
        <v>0.18999999999999995</v>
      </c>
      <c r="L544" s="73">
        <f t="shared" si="32"/>
        <v>0</v>
      </c>
      <c r="M544" s="73">
        <v>0</v>
      </c>
      <c r="N544" s="73">
        <v>0</v>
      </c>
      <c r="O544" s="73">
        <v>0</v>
      </c>
      <c r="P544" s="74">
        <f t="shared" si="33"/>
        <v>0</v>
      </c>
      <c r="Q544" s="74">
        <f t="shared" si="34"/>
        <v>0</v>
      </c>
      <c r="R544" s="75">
        <f t="shared" si="35"/>
        <v>0</v>
      </c>
      <c r="S544" s="7"/>
    </row>
    <row r="545" spans="1:19" ht="38.25" x14ac:dyDescent="0.25">
      <c r="A545" s="44"/>
      <c r="B545" s="45"/>
      <c r="C545" s="46"/>
      <c r="D545" s="47"/>
      <c r="E545" s="48"/>
      <c r="F545" s="49">
        <v>61</v>
      </c>
      <c r="G545" s="50" t="s">
        <v>191</v>
      </c>
      <c r="H545" s="90"/>
      <c r="I545" s="46"/>
      <c r="J545" s="51">
        <v>34.659816999999997</v>
      </c>
      <c r="K545" s="52">
        <v>33.853597000000001</v>
      </c>
      <c r="L545" s="53">
        <f t="shared" si="32"/>
        <v>9.6845101601525876</v>
      </c>
      <c r="M545" s="53">
        <v>2.2043530152586754E-2</v>
      </c>
      <c r="N545" s="53">
        <v>1.88067509</v>
      </c>
      <c r="O545" s="53">
        <v>7.7817915400000004</v>
      </c>
      <c r="P545" s="54">
        <f t="shared" si="33"/>
        <v>6.5114292441617811E-4</v>
      </c>
      <c r="Q545" s="54">
        <f t="shared" si="34"/>
        <v>5.6204326534417794E-2</v>
      </c>
      <c r="R545" s="55">
        <f t="shared" si="35"/>
        <v>0.28607034461220138</v>
      </c>
      <c r="S545" s="7"/>
    </row>
    <row r="546" spans="1:19" ht="25.5" x14ac:dyDescent="0.25">
      <c r="A546" s="66"/>
      <c r="B546" s="56"/>
      <c r="C546" s="67"/>
      <c r="D546" s="68"/>
      <c r="E546" s="69"/>
      <c r="F546" s="70"/>
      <c r="G546" s="71"/>
      <c r="H546" s="66">
        <v>3000132</v>
      </c>
      <c r="I546" s="67" t="s">
        <v>513</v>
      </c>
      <c r="J546" s="72">
        <v>1.5916730000000003</v>
      </c>
      <c r="K546" s="73">
        <v>10.067281000000001</v>
      </c>
      <c r="L546" s="73">
        <f t="shared" si="32"/>
        <v>0.24605878</v>
      </c>
      <c r="M546" s="73">
        <v>0</v>
      </c>
      <c r="N546" s="73">
        <v>2.8075019999999999E-2</v>
      </c>
      <c r="O546" s="73">
        <v>0.21798376</v>
      </c>
      <c r="P546" s="74">
        <f t="shared" si="33"/>
        <v>0</v>
      </c>
      <c r="Q546" s="74">
        <f t="shared" si="34"/>
        <v>2.7887390845651367E-3</v>
      </c>
      <c r="R546" s="75">
        <f t="shared" si="35"/>
        <v>2.4441433590658687E-2</v>
      </c>
      <c r="S546" s="7"/>
    </row>
    <row r="547" spans="1:19" ht="25.5" x14ac:dyDescent="0.25">
      <c r="A547" s="66"/>
      <c r="B547" s="56"/>
      <c r="C547" s="67"/>
      <c r="D547" s="68"/>
      <c r="E547" s="69"/>
      <c r="F547" s="70"/>
      <c r="G547" s="71"/>
      <c r="H547" s="66">
        <v>3000478</v>
      </c>
      <c r="I547" s="67" t="s">
        <v>516</v>
      </c>
      <c r="J547" s="72">
        <v>0.12020000000000002</v>
      </c>
      <c r="K547" s="73">
        <v>0.14390700000000001</v>
      </c>
      <c r="L547" s="73">
        <f t="shared" si="32"/>
        <v>2.7889760037657231E-2</v>
      </c>
      <c r="M547" s="73">
        <v>1.8458900376572274E-3</v>
      </c>
      <c r="N547" s="73">
        <v>0</v>
      </c>
      <c r="O547" s="73">
        <v>2.6043870000000004E-2</v>
      </c>
      <c r="P547" s="74">
        <f t="shared" si="33"/>
        <v>1.2826964898561066E-2</v>
      </c>
      <c r="Q547" s="74">
        <f t="shared" si="34"/>
        <v>1.2826964898561066E-2</v>
      </c>
      <c r="R547" s="75">
        <f t="shared" si="35"/>
        <v>0.19380405426877934</v>
      </c>
      <c r="S547" s="7"/>
    </row>
    <row r="548" spans="1:19" ht="25.5" x14ac:dyDescent="0.25">
      <c r="A548" s="66"/>
      <c r="B548" s="56"/>
      <c r="C548" s="67"/>
      <c r="D548" s="68"/>
      <c r="E548" s="69"/>
      <c r="F548" s="70"/>
      <c r="G548" s="71"/>
      <c r="H548" s="66">
        <v>3000479</v>
      </c>
      <c r="I548" s="67" t="s">
        <v>515</v>
      </c>
      <c r="J548" s="72">
        <v>0.37936400000000003</v>
      </c>
      <c r="K548" s="73">
        <v>0.41992399999999991</v>
      </c>
      <c r="L548" s="73">
        <f t="shared" si="32"/>
        <v>7.278960011492952E-2</v>
      </c>
      <c r="M548" s="73">
        <v>2.0197640114929527E-2</v>
      </c>
      <c r="N548" s="73">
        <v>2.2438900000000001E-2</v>
      </c>
      <c r="O548" s="73">
        <v>3.0153060000000002E-2</v>
      </c>
      <c r="P548" s="74">
        <f t="shared" si="33"/>
        <v>4.8098322827296203E-2</v>
      </c>
      <c r="Q548" s="74">
        <f t="shared" si="34"/>
        <v>0.10153394451121997</v>
      </c>
      <c r="R548" s="75">
        <f t="shared" si="35"/>
        <v>0.17333993797670422</v>
      </c>
      <c r="S548" s="7"/>
    </row>
    <row r="549" spans="1:19" x14ac:dyDescent="0.25">
      <c r="A549" s="66"/>
      <c r="B549" s="56"/>
      <c r="C549" s="67"/>
      <c r="D549" s="68"/>
      <c r="E549" s="69"/>
      <c r="F549" s="70"/>
      <c r="G549" s="71"/>
      <c r="H549" s="66">
        <v>9000000</v>
      </c>
      <c r="I549" s="67" t="s">
        <v>293</v>
      </c>
      <c r="J549" s="72">
        <v>0.11690000000000002</v>
      </c>
      <c r="K549" s="73">
        <v>0.1169</v>
      </c>
      <c r="L549" s="73">
        <f t="shared" si="32"/>
        <v>1.92E-3</v>
      </c>
      <c r="M549" s="73">
        <v>0</v>
      </c>
      <c r="N549" s="73">
        <v>0</v>
      </c>
      <c r="O549" s="73">
        <v>1.92E-3</v>
      </c>
      <c r="P549" s="74">
        <f t="shared" si="33"/>
        <v>0</v>
      </c>
      <c r="Q549" s="74">
        <f t="shared" si="34"/>
        <v>0</v>
      </c>
      <c r="R549" s="75">
        <f t="shared" si="35"/>
        <v>1.6424294268605647E-2</v>
      </c>
      <c r="S549" s="7"/>
    </row>
    <row r="550" spans="1:19" x14ac:dyDescent="0.25">
      <c r="A550" s="66"/>
      <c r="B550" s="56"/>
      <c r="C550" s="67"/>
      <c r="D550" s="68"/>
      <c r="E550" s="69"/>
      <c r="F550" s="70"/>
      <c r="G550" s="71"/>
      <c r="H550" s="66">
        <v>9000009</v>
      </c>
      <c r="I550" s="67" t="s">
        <v>294</v>
      </c>
      <c r="J550" s="72">
        <v>32.451679999999996</v>
      </c>
      <c r="K550" s="73">
        <v>23.105585000000001</v>
      </c>
      <c r="L550" s="73">
        <f t="shared" si="32"/>
        <v>9.3358520200000008</v>
      </c>
      <c r="M550" s="73">
        <v>0</v>
      </c>
      <c r="N550" s="73">
        <v>1.83016117</v>
      </c>
      <c r="O550" s="73">
        <v>7.5056908500000006</v>
      </c>
      <c r="P550" s="74">
        <f t="shared" si="33"/>
        <v>0</v>
      </c>
      <c r="Q550" s="74">
        <f t="shared" si="34"/>
        <v>7.9208605625003647E-2</v>
      </c>
      <c r="R550" s="75">
        <f t="shared" si="35"/>
        <v>0.40405174852746645</v>
      </c>
      <c r="S550" s="7"/>
    </row>
    <row r="551" spans="1:19" ht="38.25" x14ac:dyDescent="0.25">
      <c r="A551" s="44"/>
      <c r="B551" s="45"/>
      <c r="C551" s="46"/>
      <c r="D551" s="47"/>
      <c r="E551" s="48"/>
      <c r="F551" s="49">
        <v>68</v>
      </c>
      <c r="G551" s="50" t="s">
        <v>22</v>
      </c>
      <c r="H551" s="90"/>
      <c r="I551" s="46"/>
      <c r="J551" s="51">
        <v>5.9531909999999995</v>
      </c>
      <c r="K551" s="52">
        <v>33.813690000000001</v>
      </c>
      <c r="L551" s="53">
        <f t="shared" si="32"/>
        <v>21.555061589482698</v>
      </c>
      <c r="M551" s="53">
        <v>5.3069143894826993</v>
      </c>
      <c r="N551" s="53">
        <v>0.10799552000000001</v>
      </c>
      <c r="O551" s="53">
        <v>16.140151679999999</v>
      </c>
      <c r="P551" s="54">
        <f t="shared" si="33"/>
        <v>0.15694573379843191</v>
      </c>
      <c r="Q551" s="54">
        <f t="shared" si="34"/>
        <v>0.16013957392649839</v>
      </c>
      <c r="R551" s="55">
        <f t="shared" si="35"/>
        <v>0.63746552326831818</v>
      </c>
      <c r="S551" s="7"/>
    </row>
    <row r="552" spans="1:19" ht="25.5" x14ac:dyDescent="0.25">
      <c r="A552" s="66"/>
      <c r="B552" s="56"/>
      <c r="C552" s="67"/>
      <c r="D552" s="68"/>
      <c r="E552" s="69"/>
      <c r="F552" s="70"/>
      <c r="G552" s="71"/>
      <c r="H552" s="66">
        <v>3000433</v>
      </c>
      <c r="I552" s="67" t="s">
        <v>289</v>
      </c>
      <c r="J552" s="72">
        <v>4.3714999999999997E-2</v>
      </c>
      <c r="K552" s="73">
        <v>4.3714999999999997E-2</v>
      </c>
      <c r="L552" s="73">
        <f t="shared" si="32"/>
        <v>0</v>
      </c>
      <c r="M552" s="73">
        <v>0</v>
      </c>
      <c r="N552" s="73">
        <v>0</v>
      </c>
      <c r="O552" s="73">
        <v>0</v>
      </c>
      <c r="P552" s="74">
        <f t="shared" si="33"/>
        <v>0</v>
      </c>
      <c r="Q552" s="74">
        <f t="shared" si="34"/>
        <v>0</v>
      </c>
      <c r="R552" s="75">
        <f t="shared" si="35"/>
        <v>0</v>
      </c>
      <c r="S552" s="7"/>
    </row>
    <row r="553" spans="1:19" ht="38.25" x14ac:dyDescent="0.25">
      <c r="A553" s="66"/>
      <c r="B553" s="56"/>
      <c r="C553" s="67"/>
      <c r="D553" s="68"/>
      <c r="E553" s="69"/>
      <c r="F553" s="70"/>
      <c r="G553" s="71"/>
      <c r="H553" s="66">
        <v>3000435</v>
      </c>
      <c r="I553" s="67" t="s">
        <v>290</v>
      </c>
      <c r="J553" s="72">
        <v>0.66485099999999997</v>
      </c>
      <c r="K553" s="73">
        <v>0.66485099999999997</v>
      </c>
      <c r="L553" s="73">
        <f t="shared" si="32"/>
        <v>5.7019359919601005E-2</v>
      </c>
      <c r="M553" s="73">
        <v>9.0227399196010083E-3</v>
      </c>
      <c r="N553" s="73">
        <v>1.8058879999999999E-2</v>
      </c>
      <c r="O553" s="73">
        <v>2.9937739999999997E-2</v>
      </c>
      <c r="P553" s="74">
        <f t="shared" si="33"/>
        <v>1.357107069042689E-2</v>
      </c>
      <c r="Q553" s="74">
        <f t="shared" si="34"/>
        <v>4.0733367204984286E-2</v>
      </c>
      <c r="R553" s="75">
        <f t="shared" si="35"/>
        <v>8.5762614359609912E-2</v>
      </c>
      <c r="S553" s="7"/>
    </row>
    <row r="554" spans="1:19" ht="51" x14ac:dyDescent="0.25">
      <c r="A554" s="66"/>
      <c r="B554" s="56"/>
      <c r="C554" s="67"/>
      <c r="D554" s="68"/>
      <c r="E554" s="69"/>
      <c r="F554" s="70"/>
      <c r="G554" s="71"/>
      <c r="H554" s="66">
        <v>3000450</v>
      </c>
      <c r="I554" s="67" t="s">
        <v>291</v>
      </c>
      <c r="J554" s="72">
        <v>1.412134</v>
      </c>
      <c r="K554" s="73">
        <v>1.412134</v>
      </c>
      <c r="L554" s="73">
        <f t="shared" si="32"/>
        <v>7.5825440070468889E-2</v>
      </c>
      <c r="M554" s="73">
        <v>4.2079000704688951E-3</v>
      </c>
      <c r="N554" s="73">
        <v>2.1103650000000002E-2</v>
      </c>
      <c r="O554" s="73">
        <v>5.0513889999999992E-2</v>
      </c>
      <c r="P554" s="74">
        <f t="shared" si="33"/>
        <v>2.9798164129387827E-3</v>
      </c>
      <c r="Q554" s="74">
        <f t="shared" si="34"/>
        <v>1.7924325928324717E-2</v>
      </c>
      <c r="R554" s="75">
        <f t="shared" si="35"/>
        <v>5.3695640831867862E-2</v>
      </c>
      <c r="S554" s="7"/>
    </row>
    <row r="555" spans="1:19" ht="38.25" x14ac:dyDescent="0.25">
      <c r="A555" s="66"/>
      <c r="B555" s="56"/>
      <c r="C555" s="67"/>
      <c r="D555" s="68"/>
      <c r="E555" s="69"/>
      <c r="F555" s="70"/>
      <c r="G555" s="71"/>
      <c r="H555" s="66">
        <v>3000516</v>
      </c>
      <c r="I555" s="67" t="s">
        <v>292</v>
      </c>
      <c r="J555" s="72">
        <v>0.76988099999999993</v>
      </c>
      <c r="K555" s="73">
        <v>0.76988099999999993</v>
      </c>
      <c r="L555" s="73">
        <f t="shared" si="32"/>
        <v>0</v>
      </c>
      <c r="M555" s="73">
        <v>0</v>
      </c>
      <c r="N555" s="73">
        <v>0</v>
      </c>
      <c r="O555" s="73">
        <v>0</v>
      </c>
      <c r="P555" s="74">
        <f t="shared" si="33"/>
        <v>0</v>
      </c>
      <c r="Q555" s="74">
        <f t="shared" si="34"/>
        <v>0</v>
      </c>
      <c r="R555" s="75">
        <f t="shared" si="35"/>
        <v>0</v>
      </c>
      <c r="S555" s="7"/>
    </row>
    <row r="556" spans="1:19" ht="25.5" x14ac:dyDescent="0.25">
      <c r="A556" s="66"/>
      <c r="B556" s="56"/>
      <c r="C556" s="67"/>
      <c r="D556" s="68"/>
      <c r="E556" s="69"/>
      <c r="F556" s="70"/>
      <c r="G556" s="71"/>
      <c r="H556" s="66">
        <v>3000565</v>
      </c>
      <c r="I556" s="67" t="s">
        <v>382</v>
      </c>
      <c r="J556" s="72">
        <v>0.65201299999999995</v>
      </c>
      <c r="K556" s="73">
        <v>0.65201299999999995</v>
      </c>
      <c r="L556" s="73">
        <f t="shared" si="32"/>
        <v>4.9102269773740083E-2</v>
      </c>
      <c r="M556" s="73">
        <v>2.5329759773740079E-2</v>
      </c>
      <c r="N556" s="73">
        <v>2.1289860000000001E-2</v>
      </c>
      <c r="O556" s="73">
        <v>2.4826500000000003E-3</v>
      </c>
      <c r="P556" s="74">
        <f t="shared" si="33"/>
        <v>3.8848550218692081E-2</v>
      </c>
      <c r="Q556" s="74">
        <f t="shared" si="34"/>
        <v>7.1501058680946666E-2</v>
      </c>
      <c r="R556" s="75">
        <f t="shared" si="35"/>
        <v>7.5308728159929464E-2</v>
      </c>
      <c r="S556" s="7"/>
    </row>
    <row r="557" spans="1:19" x14ac:dyDescent="0.25">
      <c r="A557" s="66"/>
      <c r="B557" s="56"/>
      <c r="C557" s="67"/>
      <c r="D557" s="68"/>
      <c r="E557" s="69"/>
      <c r="F557" s="70"/>
      <c r="G557" s="71"/>
      <c r="H557" s="66">
        <v>9000000</v>
      </c>
      <c r="I557" s="67" t="s">
        <v>293</v>
      </c>
      <c r="J557" s="72">
        <v>1.4105970000000001</v>
      </c>
      <c r="K557" s="73">
        <v>1.4118350000000002</v>
      </c>
      <c r="L557" s="73">
        <f t="shared" si="32"/>
        <v>0.10106806971888936</v>
      </c>
      <c r="M557" s="73">
        <v>1.8353989718889352E-2</v>
      </c>
      <c r="N557" s="73">
        <v>2.8935160000000001E-2</v>
      </c>
      <c r="O557" s="73">
        <v>5.3778920000000008E-2</v>
      </c>
      <c r="P557" s="74">
        <f t="shared" si="33"/>
        <v>1.3000095421128779E-2</v>
      </c>
      <c r="Q557" s="74">
        <f t="shared" si="34"/>
        <v>3.3494813288301638E-2</v>
      </c>
      <c r="R557" s="75">
        <f t="shared" si="35"/>
        <v>7.1586318315447164E-2</v>
      </c>
      <c r="S557" s="7"/>
    </row>
    <row r="558" spans="1:19" x14ac:dyDescent="0.25">
      <c r="A558" s="66"/>
      <c r="B558" s="56"/>
      <c r="C558" s="67"/>
      <c r="D558" s="68"/>
      <c r="E558" s="69"/>
      <c r="F558" s="70"/>
      <c r="G558" s="71"/>
      <c r="H558" s="66">
        <v>9000009</v>
      </c>
      <c r="I558" s="67" t="s">
        <v>294</v>
      </c>
      <c r="J558" s="72">
        <v>1</v>
      </c>
      <c r="K558" s="73">
        <v>28.859261</v>
      </c>
      <c r="L558" s="73">
        <f t="shared" si="32"/>
        <v>21.272046449999998</v>
      </c>
      <c r="M558" s="73">
        <v>5.25</v>
      </c>
      <c r="N558" s="73">
        <v>1.8607970000000001E-2</v>
      </c>
      <c r="O558" s="73">
        <v>16.00343848</v>
      </c>
      <c r="P558" s="74">
        <f t="shared" si="33"/>
        <v>0.18191734015642327</v>
      </c>
      <c r="Q558" s="74">
        <f t="shared" si="34"/>
        <v>0.18256212347225384</v>
      </c>
      <c r="R558" s="75">
        <f t="shared" si="35"/>
        <v>0.73709602092721627</v>
      </c>
      <c r="S558" s="7"/>
    </row>
    <row r="559" spans="1:19" ht="25.5" x14ac:dyDescent="0.25">
      <c r="A559" s="44"/>
      <c r="B559" s="45"/>
      <c r="C559" s="46"/>
      <c r="D559" s="47"/>
      <c r="E559" s="48"/>
      <c r="F559" s="49">
        <v>72</v>
      </c>
      <c r="G559" s="50" t="s">
        <v>25</v>
      </c>
      <c r="H559" s="90"/>
      <c r="I559" s="46"/>
      <c r="J559" s="51">
        <v>0.9</v>
      </c>
      <c r="K559" s="52">
        <v>3.473433</v>
      </c>
      <c r="L559" s="53">
        <f t="shared" si="32"/>
        <v>0.27091916999999999</v>
      </c>
      <c r="M559" s="53">
        <v>0</v>
      </c>
      <c r="N559" s="53">
        <v>8.8199999999999997E-4</v>
      </c>
      <c r="O559" s="53">
        <v>0.27003716999999999</v>
      </c>
      <c r="P559" s="54">
        <f t="shared" si="33"/>
        <v>0</v>
      </c>
      <c r="Q559" s="54">
        <f t="shared" si="34"/>
        <v>2.5392745448091269E-4</v>
      </c>
      <c r="R559" s="55">
        <f t="shared" si="35"/>
        <v>7.7997522911770575E-2</v>
      </c>
      <c r="S559" s="7"/>
    </row>
    <row r="560" spans="1:19" ht="25.5" x14ac:dyDescent="0.25">
      <c r="A560" s="66"/>
      <c r="B560" s="56"/>
      <c r="C560" s="67"/>
      <c r="D560" s="68"/>
      <c r="E560" s="69"/>
      <c r="F560" s="70"/>
      <c r="G560" s="71"/>
      <c r="H560" s="66">
        <v>3000568</v>
      </c>
      <c r="I560" s="67" t="s">
        <v>296</v>
      </c>
      <c r="J560" s="72">
        <v>0.9</v>
      </c>
      <c r="K560" s="73">
        <v>3.473433</v>
      </c>
      <c r="L560" s="73">
        <f t="shared" si="32"/>
        <v>0.27091916999999999</v>
      </c>
      <c r="M560" s="73">
        <v>0</v>
      </c>
      <c r="N560" s="73">
        <v>8.8199999999999997E-4</v>
      </c>
      <c r="O560" s="73">
        <v>0.27003716999999999</v>
      </c>
      <c r="P560" s="74">
        <f t="shared" si="33"/>
        <v>0</v>
      </c>
      <c r="Q560" s="74">
        <f t="shared" si="34"/>
        <v>2.5392745448091269E-4</v>
      </c>
      <c r="R560" s="75">
        <f t="shared" si="35"/>
        <v>7.7997522911770575E-2</v>
      </c>
      <c r="S560" s="7"/>
    </row>
    <row r="561" spans="1:19" ht="25.5" x14ac:dyDescent="0.25">
      <c r="A561" s="44"/>
      <c r="B561" s="45"/>
      <c r="C561" s="46"/>
      <c r="D561" s="47"/>
      <c r="E561" s="48"/>
      <c r="F561" s="49">
        <v>82</v>
      </c>
      <c r="G561" s="50" t="s">
        <v>197</v>
      </c>
      <c r="H561" s="90"/>
      <c r="I561" s="46"/>
      <c r="J561" s="51">
        <v>2</v>
      </c>
      <c r="K561" s="52">
        <v>2</v>
      </c>
      <c r="L561" s="53">
        <f t="shared" si="32"/>
        <v>0.42852206000000004</v>
      </c>
      <c r="M561" s="53">
        <v>0</v>
      </c>
      <c r="N561" s="53">
        <v>6.5893800000000002E-2</v>
      </c>
      <c r="O561" s="53">
        <v>0.36262826000000004</v>
      </c>
      <c r="P561" s="54">
        <f t="shared" si="33"/>
        <v>0</v>
      </c>
      <c r="Q561" s="54">
        <f t="shared" si="34"/>
        <v>3.2946900000000001E-2</v>
      </c>
      <c r="R561" s="55">
        <f t="shared" si="35"/>
        <v>0.21426103000000002</v>
      </c>
      <c r="S561" s="7"/>
    </row>
    <row r="562" spans="1:19" x14ac:dyDescent="0.25">
      <c r="A562" s="66"/>
      <c r="B562" s="56"/>
      <c r="C562" s="67"/>
      <c r="D562" s="68"/>
      <c r="E562" s="69"/>
      <c r="F562" s="70"/>
      <c r="G562" s="71"/>
      <c r="H562" s="66">
        <v>9000009</v>
      </c>
      <c r="I562" s="67" t="s">
        <v>294</v>
      </c>
      <c r="J562" s="72">
        <v>2</v>
      </c>
      <c r="K562" s="73">
        <v>2</v>
      </c>
      <c r="L562" s="73">
        <f t="shared" si="32"/>
        <v>0.42852206000000004</v>
      </c>
      <c r="M562" s="73">
        <v>0</v>
      </c>
      <c r="N562" s="73">
        <v>6.5893800000000002E-2</v>
      </c>
      <c r="O562" s="73">
        <v>0.36262826000000004</v>
      </c>
      <c r="P562" s="74">
        <f t="shared" si="33"/>
        <v>0</v>
      </c>
      <c r="Q562" s="74">
        <f t="shared" si="34"/>
        <v>3.2946900000000001E-2</v>
      </c>
      <c r="R562" s="75">
        <f t="shared" si="35"/>
        <v>0.21426103000000002</v>
      </c>
      <c r="S562" s="7"/>
    </row>
    <row r="563" spans="1:19" ht="25.5" x14ac:dyDescent="0.25">
      <c r="A563" s="44"/>
      <c r="B563" s="45"/>
      <c r="C563" s="46"/>
      <c r="D563" s="47"/>
      <c r="E563" s="48"/>
      <c r="F563" s="49">
        <v>90</v>
      </c>
      <c r="G563" s="50" t="s">
        <v>81</v>
      </c>
      <c r="H563" s="90"/>
      <c r="I563" s="46"/>
      <c r="J563" s="51">
        <v>340.05399999999997</v>
      </c>
      <c r="K563" s="52">
        <v>380.55090700000017</v>
      </c>
      <c r="L563" s="53">
        <f t="shared" si="32"/>
        <v>86.571464234228785</v>
      </c>
      <c r="M563" s="53">
        <v>26.977645894228772</v>
      </c>
      <c r="N563" s="53">
        <v>30.186327440000007</v>
      </c>
      <c r="O563" s="53">
        <v>29.407490900000003</v>
      </c>
      <c r="P563" s="54">
        <f t="shared" si="33"/>
        <v>7.0891030340465747E-2</v>
      </c>
      <c r="Q563" s="54">
        <f t="shared" si="34"/>
        <v>0.1502137356204718</v>
      </c>
      <c r="R563" s="55">
        <f t="shared" si="35"/>
        <v>0.2274898381315085</v>
      </c>
      <c r="S563" s="7"/>
    </row>
    <row r="564" spans="1:19" x14ac:dyDescent="0.25">
      <c r="A564" s="66"/>
      <c r="B564" s="56"/>
      <c r="C564" s="67"/>
      <c r="D564" s="68"/>
      <c r="E564" s="69"/>
      <c r="F564" s="70"/>
      <c r="G564" s="71"/>
      <c r="H564" s="66">
        <v>3000001</v>
      </c>
      <c r="I564" s="67" t="s">
        <v>283</v>
      </c>
      <c r="J564" s="72">
        <v>4.2067910000000008</v>
      </c>
      <c r="K564" s="73">
        <v>5.3478049999999993</v>
      </c>
      <c r="L564" s="73">
        <f t="shared" si="32"/>
        <v>0.29622086179034701</v>
      </c>
      <c r="M564" s="73">
        <v>7.1345501790347043E-2</v>
      </c>
      <c r="N564" s="73">
        <v>4.7005749999999992E-2</v>
      </c>
      <c r="O564" s="73">
        <v>0.17786961000000001</v>
      </c>
      <c r="P564" s="74">
        <f t="shared" si="33"/>
        <v>1.3341081395141943E-2</v>
      </c>
      <c r="Q564" s="74">
        <f t="shared" si="34"/>
        <v>2.2130809143255419E-2</v>
      </c>
      <c r="R564" s="75">
        <f t="shared" si="35"/>
        <v>5.5391111267210948E-2</v>
      </c>
      <c r="S564" s="7"/>
    </row>
    <row r="565" spans="1:19" ht="38.25" x14ac:dyDescent="0.25">
      <c r="A565" s="66"/>
      <c r="B565" s="56"/>
      <c r="C565" s="67"/>
      <c r="D565" s="68"/>
      <c r="E565" s="69"/>
      <c r="F565" s="70"/>
      <c r="G565" s="71"/>
      <c r="H565" s="66">
        <v>3000385</v>
      </c>
      <c r="I565" s="67" t="s">
        <v>383</v>
      </c>
      <c r="J565" s="72">
        <v>287.16335899999996</v>
      </c>
      <c r="K565" s="73">
        <v>315.95804600000014</v>
      </c>
      <c r="L565" s="73">
        <f t="shared" si="32"/>
        <v>75.187770361070619</v>
      </c>
      <c r="M565" s="73">
        <v>26.704501691070618</v>
      </c>
      <c r="N565" s="73">
        <v>24.841813430000006</v>
      </c>
      <c r="O565" s="73">
        <v>23.641455240000006</v>
      </c>
      <c r="P565" s="74">
        <f t="shared" si="33"/>
        <v>8.4519137996791532E-2</v>
      </c>
      <c r="Q565" s="74">
        <f t="shared" si="34"/>
        <v>0.16314291018583713</v>
      </c>
      <c r="R565" s="75">
        <f t="shared" si="35"/>
        <v>0.23796757611632585</v>
      </c>
      <c r="S565" s="7"/>
    </row>
    <row r="566" spans="1:19" ht="25.5" x14ac:dyDescent="0.25">
      <c r="A566" s="66"/>
      <c r="B566" s="56"/>
      <c r="C566" s="67"/>
      <c r="D566" s="68"/>
      <c r="E566" s="69"/>
      <c r="F566" s="70"/>
      <c r="G566" s="71"/>
      <c r="H566" s="66">
        <v>3000386</v>
      </c>
      <c r="I566" s="67" t="s">
        <v>384</v>
      </c>
      <c r="J566" s="72">
        <v>7.025926000000001</v>
      </c>
      <c r="K566" s="73">
        <v>16.120897999999997</v>
      </c>
      <c r="L566" s="73">
        <f t="shared" si="32"/>
        <v>0.95804290136780668</v>
      </c>
      <c r="M566" s="73">
        <v>0.20179870136780664</v>
      </c>
      <c r="N566" s="73">
        <v>0.32853807999999995</v>
      </c>
      <c r="O566" s="73">
        <v>0.42770612000000008</v>
      </c>
      <c r="P566" s="74">
        <f t="shared" si="33"/>
        <v>1.2517832528175954E-2</v>
      </c>
      <c r="Q566" s="74">
        <f t="shared" si="34"/>
        <v>3.2897471429185067E-2</v>
      </c>
      <c r="R566" s="75">
        <f t="shared" si="35"/>
        <v>5.9428631169790101E-2</v>
      </c>
      <c r="S566" s="7"/>
    </row>
    <row r="567" spans="1:19" ht="51" x14ac:dyDescent="0.25">
      <c r="A567" s="66"/>
      <c r="B567" s="56"/>
      <c r="C567" s="67"/>
      <c r="D567" s="68"/>
      <c r="E567" s="69"/>
      <c r="F567" s="70"/>
      <c r="G567" s="71"/>
      <c r="H567" s="66">
        <v>3000387</v>
      </c>
      <c r="I567" s="67" t="s">
        <v>385</v>
      </c>
      <c r="J567" s="72">
        <v>4.2525650000000006</v>
      </c>
      <c r="K567" s="73">
        <v>4.2525650000000006</v>
      </c>
      <c r="L567" s="73">
        <f t="shared" si="32"/>
        <v>0.28089284999999997</v>
      </c>
      <c r="M567" s="73">
        <v>0</v>
      </c>
      <c r="N567" s="73">
        <v>5.75776E-2</v>
      </c>
      <c r="O567" s="73">
        <v>0.22331524999999999</v>
      </c>
      <c r="P567" s="74">
        <f t="shared" si="33"/>
        <v>0</v>
      </c>
      <c r="Q567" s="74">
        <f t="shared" si="34"/>
        <v>1.3539499102306488E-2</v>
      </c>
      <c r="R567" s="75">
        <f t="shared" si="35"/>
        <v>6.6052570625022761E-2</v>
      </c>
      <c r="S567" s="7"/>
    </row>
    <row r="568" spans="1:19" x14ac:dyDescent="0.25">
      <c r="A568" s="66"/>
      <c r="B568" s="56"/>
      <c r="C568" s="67"/>
      <c r="D568" s="68"/>
      <c r="E568" s="69"/>
      <c r="F568" s="70"/>
      <c r="G568" s="71"/>
      <c r="H568" s="66">
        <v>9000009</v>
      </c>
      <c r="I568" s="67" t="s">
        <v>294</v>
      </c>
      <c r="J568" s="72">
        <v>37.405358999999997</v>
      </c>
      <c r="K568" s="73">
        <v>38.871593000000011</v>
      </c>
      <c r="L568" s="73">
        <f t="shared" si="32"/>
        <v>9.8485372600000005</v>
      </c>
      <c r="M568" s="73">
        <v>0</v>
      </c>
      <c r="N568" s="73">
        <v>4.9113925799999993</v>
      </c>
      <c r="O568" s="73">
        <v>4.9371446800000003</v>
      </c>
      <c r="P568" s="74">
        <f t="shared" si="33"/>
        <v>0</v>
      </c>
      <c r="Q568" s="74">
        <f t="shared" si="34"/>
        <v>0.12634914602033412</v>
      </c>
      <c r="R568" s="75">
        <f t="shared" si="35"/>
        <v>0.25336078354185271</v>
      </c>
      <c r="S568" s="7"/>
    </row>
    <row r="569" spans="1:19" ht="51" x14ac:dyDescent="0.25">
      <c r="A569" s="44"/>
      <c r="B569" s="45"/>
      <c r="C569" s="46"/>
      <c r="D569" s="47"/>
      <c r="E569" s="48"/>
      <c r="F569" s="49">
        <v>91</v>
      </c>
      <c r="G569" s="50" t="s">
        <v>82</v>
      </c>
      <c r="H569" s="90"/>
      <c r="I569" s="46"/>
      <c r="J569" s="51">
        <v>1.6558280000000001</v>
      </c>
      <c r="K569" s="52">
        <v>47.894012999999994</v>
      </c>
      <c r="L569" s="53">
        <f t="shared" si="32"/>
        <v>1.6206829403194418</v>
      </c>
      <c r="M569" s="53">
        <v>1.0811850319441874E-2</v>
      </c>
      <c r="N569" s="53">
        <v>0.95218978999999992</v>
      </c>
      <c r="O569" s="53">
        <v>0.65768130000000002</v>
      </c>
      <c r="P569" s="54">
        <f t="shared" si="33"/>
        <v>2.2574534147810658E-4</v>
      </c>
      <c r="Q569" s="54">
        <f t="shared" si="34"/>
        <v>2.0106931534833842E-2</v>
      </c>
      <c r="R569" s="55">
        <f t="shared" si="35"/>
        <v>3.3838946431977671E-2</v>
      </c>
      <c r="S569" s="7"/>
    </row>
    <row r="570" spans="1:19" ht="38.25" x14ac:dyDescent="0.25">
      <c r="A570" s="66"/>
      <c r="B570" s="56"/>
      <c r="C570" s="67"/>
      <c r="D570" s="68"/>
      <c r="E570" s="69"/>
      <c r="F570" s="70"/>
      <c r="G570" s="71"/>
      <c r="H570" s="66">
        <v>3000515</v>
      </c>
      <c r="I570" s="67" t="s">
        <v>389</v>
      </c>
      <c r="J570" s="72">
        <v>1.4558280000000001</v>
      </c>
      <c r="K570" s="73">
        <v>3.2105319999999997</v>
      </c>
      <c r="L570" s="73">
        <f t="shared" si="32"/>
        <v>4.1464750319441877E-2</v>
      </c>
      <c r="M570" s="73">
        <v>1.0811850319441874E-2</v>
      </c>
      <c r="N570" s="73">
        <v>2.1811900000000002E-2</v>
      </c>
      <c r="O570" s="73">
        <v>8.8409999999999999E-3</v>
      </c>
      <c r="P570" s="74">
        <f t="shared" si="33"/>
        <v>3.3676195469915498E-3</v>
      </c>
      <c r="Q570" s="74">
        <f t="shared" si="34"/>
        <v>1.0161478010324108E-2</v>
      </c>
      <c r="R570" s="75">
        <f t="shared" si="35"/>
        <v>1.2915227233194337E-2</v>
      </c>
      <c r="S570" s="7"/>
    </row>
    <row r="571" spans="1:19" x14ac:dyDescent="0.25">
      <c r="A571" s="66"/>
      <c r="B571" s="56"/>
      <c r="C571" s="67"/>
      <c r="D571" s="68"/>
      <c r="E571" s="69"/>
      <c r="F571" s="70"/>
      <c r="G571" s="71"/>
      <c r="H571" s="66">
        <v>9000009</v>
      </c>
      <c r="I571" s="67" t="s">
        <v>294</v>
      </c>
      <c r="J571" s="72">
        <v>0.2</v>
      </c>
      <c r="K571" s="73">
        <v>44.683480999999993</v>
      </c>
      <c r="L571" s="73">
        <f t="shared" si="32"/>
        <v>1.57921819</v>
      </c>
      <c r="M571" s="73">
        <v>0</v>
      </c>
      <c r="N571" s="73">
        <v>0.93037788999999993</v>
      </c>
      <c r="O571" s="73">
        <v>0.64884030000000004</v>
      </c>
      <c r="P571" s="74">
        <f t="shared" si="33"/>
        <v>0</v>
      </c>
      <c r="Q571" s="74">
        <f t="shared" si="34"/>
        <v>2.0821517687934835E-2</v>
      </c>
      <c r="R571" s="75">
        <f t="shared" si="35"/>
        <v>3.5342326843336137E-2</v>
      </c>
      <c r="S571" s="7"/>
    </row>
    <row r="572" spans="1:19" ht="25.5" x14ac:dyDescent="0.25">
      <c r="A572" s="44"/>
      <c r="B572" s="45"/>
      <c r="C572" s="46"/>
      <c r="D572" s="47"/>
      <c r="E572" s="48"/>
      <c r="F572" s="49">
        <v>104</v>
      </c>
      <c r="G572" s="50" t="s">
        <v>142</v>
      </c>
      <c r="H572" s="90"/>
      <c r="I572" s="46"/>
      <c r="J572" s="51">
        <v>5.3716600000000003</v>
      </c>
      <c r="K572" s="52">
        <v>5.3716600000000003</v>
      </c>
      <c r="L572" s="53">
        <f t="shared" si="32"/>
        <v>0.91824558058967187</v>
      </c>
      <c r="M572" s="53">
        <v>0.28925709058967186</v>
      </c>
      <c r="N572" s="53">
        <v>0.27687769000000001</v>
      </c>
      <c r="O572" s="53">
        <v>0.3521108</v>
      </c>
      <c r="P572" s="54">
        <f t="shared" si="33"/>
        <v>5.384873402070716E-2</v>
      </c>
      <c r="Q572" s="54">
        <f t="shared" si="34"/>
        <v>0.10539289169263727</v>
      </c>
      <c r="R572" s="55">
        <f t="shared" si="35"/>
        <v>0.17094261002924083</v>
      </c>
      <c r="S572" s="7"/>
    </row>
    <row r="573" spans="1:19" x14ac:dyDescent="0.25">
      <c r="A573" s="66"/>
      <c r="B573" s="56"/>
      <c r="C573" s="67"/>
      <c r="D573" s="68"/>
      <c r="E573" s="69"/>
      <c r="F573" s="70"/>
      <c r="G573" s="71"/>
      <c r="H573" s="66">
        <v>3000001</v>
      </c>
      <c r="I573" s="67" t="s">
        <v>283</v>
      </c>
      <c r="J573" s="72">
        <v>0.21852200000000005</v>
      </c>
      <c r="K573" s="73">
        <v>0.21852200000000005</v>
      </c>
      <c r="L573" s="73">
        <f t="shared" si="32"/>
        <v>1.788256011244109E-2</v>
      </c>
      <c r="M573" s="73">
        <v>2.503950112441089E-3</v>
      </c>
      <c r="N573" s="73">
        <v>5.5857399999999996E-3</v>
      </c>
      <c r="O573" s="73">
        <v>9.7928700000000004E-3</v>
      </c>
      <c r="P573" s="74">
        <f t="shared" si="33"/>
        <v>1.1458572191546336E-2</v>
      </c>
      <c r="Q573" s="74">
        <f t="shared" si="34"/>
        <v>3.7020025958215123E-2</v>
      </c>
      <c r="R573" s="75">
        <f t="shared" si="35"/>
        <v>8.1834140784182302E-2</v>
      </c>
      <c r="S573" s="7"/>
    </row>
    <row r="574" spans="1:19" ht="38.25" x14ac:dyDescent="0.25">
      <c r="A574" s="66"/>
      <c r="B574" s="56"/>
      <c r="C574" s="67"/>
      <c r="D574" s="68"/>
      <c r="E574" s="69"/>
      <c r="F574" s="70"/>
      <c r="G574" s="71"/>
      <c r="H574" s="66">
        <v>3000283</v>
      </c>
      <c r="I574" s="67" t="s">
        <v>428</v>
      </c>
      <c r="J574" s="72">
        <v>0.34576999999999997</v>
      </c>
      <c r="K574" s="73">
        <v>0.34576999999999997</v>
      </c>
      <c r="L574" s="73">
        <f t="shared" si="32"/>
        <v>4.3195050244352218E-2</v>
      </c>
      <c r="M574" s="73">
        <v>1.3623700244352221E-2</v>
      </c>
      <c r="N574" s="73">
        <v>8.0158E-3</v>
      </c>
      <c r="O574" s="73">
        <v>2.155555E-2</v>
      </c>
      <c r="P574" s="74">
        <f t="shared" si="33"/>
        <v>3.9401047645406549E-2</v>
      </c>
      <c r="Q574" s="74">
        <f t="shared" si="34"/>
        <v>6.2583509975857432E-2</v>
      </c>
      <c r="R574" s="75">
        <f t="shared" si="35"/>
        <v>0.12492422779406027</v>
      </c>
      <c r="S574" s="7"/>
    </row>
    <row r="575" spans="1:19" ht="25.5" x14ac:dyDescent="0.25">
      <c r="A575" s="66"/>
      <c r="B575" s="56"/>
      <c r="C575" s="67"/>
      <c r="D575" s="68"/>
      <c r="E575" s="69"/>
      <c r="F575" s="70"/>
      <c r="G575" s="71"/>
      <c r="H575" s="66">
        <v>3000285</v>
      </c>
      <c r="I575" s="67" t="s">
        <v>447</v>
      </c>
      <c r="J575" s="72">
        <v>0.31669400000000003</v>
      </c>
      <c r="K575" s="73">
        <v>0.31669400000000003</v>
      </c>
      <c r="L575" s="73">
        <f t="shared" si="32"/>
        <v>4.096251002561016E-2</v>
      </c>
      <c r="M575" s="73">
        <v>4.4074500256101601E-3</v>
      </c>
      <c r="N575" s="73">
        <v>4.4069499999999998E-3</v>
      </c>
      <c r="O575" s="73">
        <v>3.2148110000000001E-2</v>
      </c>
      <c r="P575" s="74">
        <f t="shared" si="33"/>
        <v>1.3917061976577263E-2</v>
      </c>
      <c r="Q575" s="74">
        <f t="shared" si="34"/>
        <v>2.7832545061195219E-2</v>
      </c>
      <c r="R575" s="75">
        <f t="shared" si="35"/>
        <v>0.129344130376989</v>
      </c>
      <c r="S575" s="7"/>
    </row>
    <row r="576" spans="1:19" ht="51" x14ac:dyDescent="0.25">
      <c r="A576" s="66"/>
      <c r="B576" s="56"/>
      <c r="C576" s="67"/>
      <c r="D576" s="68"/>
      <c r="E576" s="69"/>
      <c r="F576" s="70"/>
      <c r="G576" s="71"/>
      <c r="H576" s="66">
        <v>3000289</v>
      </c>
      <c r="I576" s="67" t="s">
        <v>449</v>
      </c>
      <c r="J576" s="72">
        <v>1.6463079999999999</v>
      </c>
      <c r="K576" s="73">
        <v>1.6463080000000001</v>
      </c>
      <c r="L576" s="73">
        <f t="shared" si="32"/>
        <v>0.3907121596166086</v>
      </c>
      <c r="M576" s="73">
        <v>0.13274838961660862</v>
      </c>
      <c r="N576" s="73">
        <v>0.12369778999999999</v>
      </c>
      <c r="O576" s="73">
        <v>0.13426598000000001</v>
      </c>
      <c r="P576" s="74">
        <f t="shared" si="33"/>
        <v>8.0633994135124537E-2</v>
      </c>
      <c r="Q576" s="74">
        <f t="shared" si="34"/>
        <v>0.15577047527960053</v>
      </c>
      <c r="R576" s="75">
        <f t="shared" si="35"/>
        <v>0.23732628379173798</v>
      </c>
      <c r="S576" s="7"/>
    </row>
    <row r="577" spans="1:19" ht="25.5" x14ac:dyDescent="0.25">
      <c r="A577" s="66"/>
      <c r="B577" s="56"/>
      <c r="C577" s="67"/>
      <c r="D577" s="68"/>
      <c r="E577" s="69"/>
      <c r="F577" s="70"/>
      <c r="G577" s="71"/>
      <c r="H577" s="66">
        <v>3000686</v>
      </c>
      <c r="I577" s="67" t="s">
        <v>450</v>
      </c>
      <c r="J577" s="72">
        <v>2.7293419999999999</v>
      </c>
      <c r="K577" s="73">
        <v>2.7293419999999999</v>
      </c>
      <c r="L577" s="73">
        <f t="shared" si="32"/>
        <v>0.39673380023551297</v>
      </c>
      <c r="M577" s="73">
        <v>0.12159385023551295</v>
      </c>
      <c r="N577" s="73">
        <v>0.12079166000000001</v>
      </c>
      <c r="O577" s="73">
        <v>0.15434829</v>
      </c>
      <c r="P577" s="74">
        <f t="shared" si="33"/>
        <v>4.4550609720406219E-2</v>
      </c>
      <c r="Q577" s="74">
        <f t="shared" si="34"/>
        <v>8.8807306023031551E-2</v>
      </c>
      <c r="R577" s="75">
        <f t="shared" si="35"/>
        <v>0.14535877154109414</v>
      </c>
      <c r="S577" s="7"/>
    </row>
    <row r="578" spans="1:19" x14ac:dyDescent="0.25">
      <c r="A578" s="66"/>
      <c r="B578" s="56"/>
      <c r="C578" s="67"/>
      <c r="D578" s="68"/>
      <c r="E578" s="69"/>
      <c r="F578" s="70"/>
      <c r="G578" s="71"/>
      <c r="H578" s="66">
        <v>9000000</v>
      </c>
      <c r="I578" s="67" t="s">
        <v>293</v>
      </c>
      <c r="J578" s="72">
        <v>0.11502400000000003</v>
      </c>
      <c r="K578" s="73">
        <v>0.115024</v>
      </c>
      <c r="L578" s="73">
        <f t="shared" si="32"/>
        <v>2.8759500355146825E-2</v>
      </c>
      <c r="M578" s="73">
        <v>1.4379750355146825E-2</v>
      </c>
      <c r="N578" s="73">
        <v>1.437975E-2</v>
      </c>
      <c r="O578" s="73">
        <v>0</v>
      </c>
      <c r="P578" s="74">
        <f t="shared" si="33"/>
        <v>0.12501521730375248</v>
      </c>
      <c r="Q578" s="74">
        <f t="shared" si="34"/>
        <v>0.25003043151991605</v>
      </c>
      <c r="R578" s="75">
        <f t="shared" si="35"/>
        <v>0.25003043151991605</v>
      </c>
      <c r="S578" s="7"/>
    </row>
    <row r="579" spans="1:19" ht="38.25" x14ac:dyDescent="0.25">
      <c r="A579" s="44"/>
      <c r="B579" s="45"/>
      <c r="C579" s="46"/>
      <c r="D579" s="47"/>
      <c r="E579" s="48"/>
      <c r="F579" s="49">
        <v>106</v>
      </c>
      <c r="G579" s="50" t="s">
        <v>83</v>
      </c>
      <c r="H579" s="90"/>
      <c r="I579" s="46"/>
      <c r="J579" s="51">
        <v>1.332209</v>
      </c>
      <c r="K579" s="52">
        <v>1.3464930000000002</v>
      </c>
      <c r="L579" s="53">
        <f t="shared" si="32"/>
        <v>0.29833104983440251</v>
      </c>
      <c r="M579" s="53">
        <v>0.1105674098344025</v>
      </c>
      <c r="N579" s="53">
        <v>9.4336879999999998E-2</v>
      </c>
      <c r="O579" s="53">
        <v>9.3426759999999998E-2</v>
      </c>
      <c r="P579" s="54">
        <f t="shared" si="33"/>
        <v>8.2115101849324496E-2</v>
      </c>
      <c r="Q579" s="54">
        <f t="shared" si="34"/>
        <v>0.15217627557989719</v>
      </c>
      <c r="R579" s="55">
        <f t="shared" si="35"/>
        <v>0.22156153046053895</v>
      </c>
      <c r="S579" s="7"/>
    </row>
    <row r="580" spans="1:19" ht="51" x14ac:dyDescent="0.25">
      <c r="A580" s="66"/>
      <c r="B580" s="56"/>
      <c r="C580" s="67"/>
      <c r="D580" s="68"/>
      <c r="E580" s="69"/>
      <c r="F580" s="70"/>
      <c r="G580" s="71"/>
      <c r="H580" s="66">
        <v>3000574</v>
      </c>
      <c r="I580" s="67" t="s">
        <v>391</v>
      </c>
      <c r="J580" s="72">
        <v>1.332209</v>
      </c>
      <c r="K580" s="73">
        <v>1.3464930000000002</v>
      </c>
      <c r="L580" s="73">
        <f t="shared" si="32"/>
        <v>0.29833104983440251</v>
      </c>
      <c r="M580" s="73">
        <v>0.1105674098344025</v>
      </c>
      <c r="N580" s="73">
        <v>9.4336879999999998E-2</v>
      </c>
      <c r="O580" s="73">
        <v>9.3426759999999998E-2</v>
      </c>
      <c r="P580" s="74">
        <f t="shared" si="33"/>
        <v>8.2115101849324496E-2</v>
      </c>
      <c r="Q580" s="74">
        <f t="shared" si="34"/>
        <v>0.15217627557989719</v>
      </c>
      <c r="R580" s="75">
        <f t="shared" si="35"/>
        <v>0.22156153046053895</v>
      </c>
      <c r="S580" s="7"/>
    </row>
    <row r="581" spans="1:19" ht="38.25" x14ac:dyDescent="0.25">
      <c r="A581" s="44"/>
      <c r="B581" s="45"/>
      <c r="C581" s="46"/>
      <c r="D581" s="47"/>
      <c r="E581" s="48"/>
      <c r="F581" s="49">
        <v>107</v>
      </c>
      <c r="G581" s="50" t="s">
        <v>84</v>
      </c>
      <c r="H581" s="90"/>
      <c r="I581" s="46"/>
      <c r="J581" s="51">
        <v>3.8291859999999995</v>
      </c>
      <c r="K581" s="52">
        <v>3.8291859999999995</v>
      </c>
      <c r="L581" s="53">
        <f t="shared" si="32"/>
        <v>0.9262477357376695</v>
      </c>
      <c r="M581" s="53">
        <v>0.34894793573766947</v>
      </c>
      <c r="N581" s="53">
        <v>0.30938773000000003</v>
      </c>
      <c r="O581" s="53">
        <v>0.26791207</v>
      </c>
      <c r="P581" s="54">
        <f t="shared" si="33"/>
        <v>9.1128489380685476E-2</v>
      </c>
      <c r="Q581" s="54">
        <f t="shared" si="34"/>
        <v>0.17192574759692258</v>
      </c>
      <c r="R581" s="55">
        <f t="shared" si="35"/>
        <v>0.24189154972823718</v>
      </c>
      <c r="S581" s="7"/>
    </row>
    <row r="582" spans="1:19" ht="38.25" x14ac:dyDescent="0.25">
      <c r="A582" s="66"/>
      <c r="B582" s="56"/>
      <c r="C582" s="67"/>
      <c r="D582" s="68"/>
      <c r="E582" s="69"/>
      <c r="F582" s="70"/>
      <c r="G582" s="71"/>
      <c r="H582" s="66">
        <v>3000546</v>
      </c>
      <c r="I582" s="67" t="s">
        <v>396</v>
      </c>
      <c r="J582" s="72">
        <v>3.8291859999999995</v>
      </c>
      <c r="K582" s="73">
        <v>3.8291859999999995</v>
      </c>
      <c r="L582" s="73">
        <f t="shared" si="32"/>
        <v>0.9262477357376695</v>
      </c>
      <c r="M582" s="73">
        <v>0.34894793573766947</v>
      </c>
      <c r="N582" s="73">
        <v>0.30938773000000003</v>
      </c>
      <c r="O582" s="73">
        <v>0.26791207</v>
      </c>
      <c r="P582" s="74">
        <f t="shared" si="33"/>
        <v>9.1128489380685476E-2</v>
      </c>
      <c r="Q582" s="74">
        <f t="shared" si="34"/>
        <v>0.17192574759692258</v>
      </c>
      <c r="R582" s="75">
        <f t="shared" si="35"/>
        <v>0.24189154972823718</v>
      </c>
      <c r="S582" s="7"/>
    </row>
    <row r="583" spans="1:19" x14ac:dyDescent="0.25">
      <c r="A583" s="44"/>
      <c r="B583" s="45"/>
      <c r="C583" s="46"/>
      <c r="D583" s="47"/>
      <c r="E583" s="48"/>
      <c r="F583" s="49">
        <v>108</v>
      </c>
      <c r="G583" s="50" t="s">
        <v>199</v>
      </c>
      <c r="H583" s="90"/>
      <c r="I583" s="46"/>
      <c r="J583" s="51">
        <v>5.8884419999999995</v>
      </c>
      <c r="K583" s="52">
        <v>4.7999070000000001</v>
      </c>
      <c r="L583" s="53">
        <f t="shared" ref="L583:L646" si="36">SUM(M583,N583,O583)</f>
        <v>0.35920705000000003</v>
      </c>
      <c r="M583" s="53">
        <v>0</v>
      </c>
      <c r="N583" s="53">
        <v>2.0040100000000002E-2</v>
      </c>
      <c r="O583" s="53">
        <v>0.33916695000000002</v>
      </c>
      <c r="P583" s="54">
        <f t="shared" ref="P583:P646" si="37">IFERROR(M583/K583,0)</f>
        <v>0</v>
      </c>
      <c r="Q583" s="54">
        <f t="shared" ref="Q583:Q646" si="38">IFERROR(SUM(M583,N583)/K583,0)</f>
        <v>4.1751017259292738E-3</v>
      </c>
      <c r="R583" s="55">
        <f t="shared" ref="R583:R646" si="39">IFERROR(SUM(M583,N583,O583)/K583,0)</f>
        <v>7.4836252035716533E-2</v>
      </c>
      <c r="S583" s="7"/>
    </row>
    <row r="584" spans="1:19" x14ac:dyDescent="0.25">
      <c r="A584" s="66"/>
      <c r="B584" s="56"/>
      <c r="C584" s="67"/>
      <c r="D584" s="68"/>
      <c r="E584" s="69"/>
      <c r="F584" s="70"/>
      <c r="G584" s="71"/>
      <c r="H584" s="66">
        <v>9000009</v>
      </c>
      <c r="I584" s="67" t="s">
        <v>294</v>
      </c>
      <c r="J584" s="72">
        <v>5.8884419999999995</v>
      </c>
      <c r="K584" s="73">
        <v>4.7999070000000001</v>
      </c>
      <c r="L584" s="73">
        <f t="shared" si="36"/>
        <v>0.35920705000000003</v>
      </c>
      <c r="M584" s="73">
        <v>0</v>
      </c>
      <c r="N584" s="73">
        <v>2.0040100000000002E-2</v>
      </c>
      <c r="O584" s="73">
        <v>0.33916695000000002</v>
      </c>
      <c r="P584" s="74">
        <f t="shared" si="37"/>
        <v>0</v>
      </c>
      <c r="Q584" s="74">
        <f t="shared" si="38"/>
        <v>4.1751017259292738E-3</v>
      </c>
      <c r="R584" s="75">
        <f t="shared" si="39"/>
        <v>7.4836252035716533E-2</v>
      </c>
      <c r="S584" s="7"/>
    </row>
    <row r="585" spans="1:19" ht="25.5" x14ac:dyDescent="0.25">
      <c r="A585" s="44"/>
      <c r="B585" s="45"/>
      <c r="C585" s="46"/>
      <c r="D585" s="47"/>
      <c r="E585" s="48"/>
      <c r="F585" s="49">
        <v>121</v>
      </c>
      <c r="G585" s="50" t="s">
        <v>159</v>
      </c>
      <c r="H585" s="90"/>
      <c r="I585" s="46"/>
      <c r="J585" s="51">
        <v>4.2719229999999992</v>
      </c>
      <c r="K585" s="52">
        <v>4.1432389999999995</v>
      </c>
      <c r="L585" s="53">
        <f t="shared" si="36"/>
        <v>0.26997082999999999</v>
      </c>
      <c r="M585" s="53">
        <v>0</v>
      </c>
      <c r="N585" s="53">
        <v>1.4999999999999999E-4</v>
      </c>
      <c r="O585" s="53">
        <v>0.26982083000000001</v>
      </c>
      <c r="P585" s="54">
        <f t="shared" si="37"/>
        <v>0</v>
      </c>
      <c r="Q585" s="54">
        <f t="shared" si="38"/>
        <v>3.6203559582249541E-5</v>
      </c>
      <c r="R585" s="55">
        <f t="shared" si="39"/>
        <v>6.5159366862495752E-2</v>
      </c>
      <c r="S585" s="7"/>
    </row>
    <row r="586" spans="1:19" ht="38.25" x14ac:dyDescent="0.25">
      <c r="A586" s="66"/>
      <c r="B586" s="56"/>
      <c r="C586" s="67"/>
      <c r="D586" s="68"/>
      <c r="E586" s="69"/>
      <c r="F586" s="70"/>
      <c r="G586" s="71"/>
      <c r="H586" s="66">
        <v>3000633</v>
      </c>
      <c r="I586" s="67" t="s">
        <v>464</v>
      </c>
      <c r="J586" s="72">
        <v>5.5801000000000003E-2</v>
      </c>
      <c r="K586" s="73">
        <v>5.5801000000000003E-2</v>
      </c>
      <c r="L586" s="73">
        <f t="shared" si="36"/>
        <v>7.5199999999999996E-4</v>
      </c>
      <c r="M586" s="73">
        <v>0</v>
      </c>
      <c r="N586" s="73">
        <v>1.4999999999999999E-4</v>
      </c>
      <c r="O586" s="73">
        <v>6.02E-4</v>
      </c>
      <c r="P586" s="74">
        <f t="shared" si="37"/>
        <v>0</v>
      </c>
      <c r="Q586" s="74">
        <f t="shared" si="38"/>
        <v>2.6881238687478715E-3</v>
      </c>
      <c r="R586" s="75">
        <f t="shared" si="39"/>
        <v>1.3476460995322664E-2</v>
      </c>
      <c r="S586" s="7"/>
    </row>
    <row r="587" spans="1:19" x14ac:dyDescent="0.25">
      <c r="A587" s="66"/>
      <c r="B587" s="56"/>
      <c r="C587" s="67"/>
      <c r="D587" s="68"/>
      <c r="E587" s="69"/>
      <c r="F587" s="70"/>
      <c r="G587" s="71"/>
      <c r="H587" s="66">
        <v>9000009</v>
      </c>
      <c r="I587" s="67" t="s">
        <v>294</v>
      </c>
      <c r="J587" s="72">
        <v>4.2161219999999995</v>
      </c>
      <c r="K587" s="73">
        <v>4.0874379999999997</v>
      </c>
      <c r="L587" s="73">
        <f t="shared" si="36"/>
        <v>0.26921883000000002</v>
      </c>
      <c r="M587" s="73">
        <v>0</v>
      </c>
      <c r="N587" s="73">
        <v>0</v>
      </c>
      <c r="O587" s="73">
        <v>0.26921883000000002</v>
      </c>
      <c r="P587" s="74">
        <f t="shared" si="37"/>
        <v>0</v>
      </c>
      <c r="Q587" s="74">
        <f t="shared" si="38"/>
        <v>0</v>
      </c>
      <c r="R587" s="75">
        <f t="shared" si="39"/>
        <v>6.5864932997148837E-2</v>
      </c>
      <c r="S587" s="7"/>
    </row>
    <row r="588" spans="1:19" ht="25.5" x14ac:dyDescent="0.25">
      <c r="A588" s="44"/>
      <c r="B588" s="45"/>
      <c r="C588" s="46"/>
      <c r="D588" s="47"/>
      <c r="E588" s="48"/>
      <c r="F588" s="49">
        <v>127</v>
      </c>
      <c r="G588" s="50" t="s">
        <v>184</v>
      </c>
      <c r="H588" s="90"/>
      <c r="I588" s="46"/>
      <c r="J588" s="51">
        <v>1.7036</v>
      </c>
      <c r="K588" s="52">
        <v>1.6574309999999999</v>
      </c>
      <c r="L588" s="53">
        <f t="shared" si="36"/>
        <v>0.1945518</v>
      </c>
      <c r="M588" s="53">
        <v>0</v>
      </c>
      <c r="N588" s="53">
        <v>0.1134068</v>
      </c>
      <c r="O588" s="53">
        <v>8.1144999999999995E-2</v>
      </c>
      <c r="P588" s="54">
        <f t="shared" si="37"/>
        <v>0</v>
      </c>
      <c r="Q588" s="54">
        <f t="shared" si="38"/>
        <v>6.8423240545156944E-2</v>
      </c>
      <c r="R588" s="55">
        <f t="shared" si="39"/>
        <v>0.11738153805497786</v>
      </c>
      <c r="S588" s="7"/>
    </row>
    <row r="589" spans="1:19" x14ac:dyDescent="0.25">
      <c r="A589" s="66"/>
      <c r="B589" s="56"/>
      <c r="C589" s="67"/>
      <c r="D589" s="68"/>
      <c r="E589" s="69"/>
      <c r="F589" s="70"/>
      <c r="G589" s="71"/>
      <c r="H589" s="66">
        <v>9000009</v>
      </c>
      <c r="I589" s="67" t="s">
        <v>294</v>
      </c>
      <c r="J589" s="72">
        <v>1.7036</v>
      </c>
      <c r="K589" s="73">
        <v>1.6574309999999999</v>
      </c>
      <c r="L589" s="73">
        <f t="shared" si="36"/>
        <v>0.1945518</v>
      </c>
      <c r="M589" s="73">
        <v>0</v>
      </c>
      <c r="N589" s="73">
        <v>0.1134068</v>
      </c>
      <c r="O589" s="73">
        <v>8.1144999999999995E-2</v>
      </c>
      <c r="P589" s="74">
        <f t="shared" si="37"/>
        <v>0</v>
      </c>
      <c r="Q589" s="74">
        <f t="shared" si="38"/>
        <v>6.8423240545156944E-2</v>
      </c>
      <c r="R589" s="75">
        <f t="shared" si="39"/>
        <v>0.11738153805497786</v>
      </c>
      <c r="S589" s="7"/>
    </row>
    <row r="590" spans="1:19" ht="38.25" x14ac:dyDescent="0.25">
      <c r="A590" s="44"/>
      <c r="B590" s="45"/>
      <c r="C590" s="46"/>
      <c r="D590" s="47"/>
      <c r="E590" s="48"/>
      <c r="F590" s="49">
        <v>129</v>
      </c>
      <c r="G590" s="50" t="s">
        <v>143</v>
      </c>
      <c r="H590" s="90"/>
      <c r="I590" s="46"/>
      <c r="J590" s="51">
        <v>2E-3</v>
      </c>
      <c r="K590" s="52">
        <v>2E-3</v>
      </c>
      <c r="L590" s="53">
        <f t="shared" si="36"/>
        <v>0</v>
      </c>
      <c r="M590" s="53">
        <v>0</v>
      </c>
      <c r="N590" s="53">
        <v>0</v>
      </c>
      <c r="O590" s="53">
        <v>0</v>
      </c>
      <c r="P590" s="54">
        <f t="shared" si="37"/>
        <v>0</v>
      </c>
      <c r="Q590" s="54">
        <f t="shared" si="38"/>
        <v>0</v>
      </c>
      <c r="R590" s="55">
        <f t="shared" si="39"/>
        <v>0</v>
      </c>
      <c r="S590" s="7"/>
    </row>
    <row r="591" spans="1:19" ht="25.5" x14ac:dyDescent="0.25">
      <c r="A591" s="66"/>
      <c r="B591" s="56"/>
      <c r="C591" s="67"/>
      <c r="D591" s="68"/>
      <c r="E591" s="69"/>
      <c r="F591" s="70"/>
      <c r="G591" s="71"/>
      <c r="H591" s="66">
        <v>3000689</v>
      </c>
      <c r="I591" s="67" t="s">
        <v>430</v>
      </c>
      <c r="J591" s="72">
        <v>2E-3</v>
      </c>
      <c r="K591" s="73">
        <v>2E-3</v>
      </c>
      <c r="L591" s="73">
        <f t="shared" si="36"/>
        <v>0</v>
      </c>
      <c r="M591" s="73">
        <v>0</v>
      </c>
      <c r="N591" s="73">
        <v>0</v>
      </c>
      <c r="O591" s="73">
        <v>0</v>
      </c>
      <c r="P591" s="74">
        <f t="shared" si="37"/>
        <v>0</v>
      </c>
      <c r="Q591" s="74">
        <f t="shared" si="38"/>
        <v>0</v>
      </c>
      <c r="R591" s="75">
        <f t="shared" si="39"/>
        <v>0</v>
      </c>
      <c r="S591" s="7"/>
    </row>
    <row r="592" spans="1:19" ht="38.25" x14ac:dyDescent="0.25">
      <c r="A592" s="44"/>
      <c r="B592" s="45"/>
      <c r="C592" s="46"/>
      <c r="D592" s="47"/>
      <c r="E592" s="48"/>
      <c r="F592" s="49">
        <v>130</v>
      </c>
      <c r="G592" s="50" t="s">
        <v>160</v>
      </c>
      <c r="H592" s="90"/>
      <c r="I592" s="46"/>
      <c r="J592" s="51">
        <v>2.9483199999999998</v>
      </c>
      <c r="K592" s="52">
        <v>3.0587059999999999</v>
      </c>
      <c r="L592" s="53">
        <f t="shared" si="36"/>
        <v>0.46344138957659931</v>
      </c>
      <c r="M592" s="53">
        <v>4.9367439576599281E-2</v>
      </c>
      <c r="N592" s="53">
        <v>7.6938870000000006E-2</v>
      </c>
      <c r="O592" s="53">
        <v>0.33713508000000003</v>
      </c>
      <c r="P592" s="54">
        <f t="shared" si="37"/>
        <v>1.6139975393712008E-2</v>
      </c>
      <c r="Q592" s="54">
        <f t="shared" si="38"/>
        <v>4.1294034005425591E-2</v>
      </c>
      <c r="R592" s="55">
        <f t="shared" si="39"/>
        <v>0.15151550674585898</v>
      </c>
      <c r="S592" s="7"/>
    </row>
    <row r="593" spans="1:19" x14ac:dyDescent="0.25">
      <c r="A593" s="66"/>
      <c r="B593" s="56"/>
      <c r="C593" s="67"/>
      <c r="D593" s="68"/>
      <c r="E593" s="69"/>
      <c r="F593" s="70"/>
      <c r="G593" s="71"/>
      <c r="H593" s="66">
        <v>3000001</v>
      </c>
      <c r="I593" s="67" t="s">
        <v>283</v>
      </c>
      <c r="J593" s="72">
        <v>0.1</v>
      </c>
      <c r="K593" s="73">
        <v>0.1</v>
      </c>
      <c r="L593" s="73">
        <f t="shared" si="36"/>
        <v>0</v>
      </c>
      <c r="M593" s="73">
        <v>0</v>
      </c>
      <c r="N593" s="73">
        <v>0</v>
      </c>
      <c r="O593" s="73">
        <v>0</v>
      </c>
      <c r="P593" s="74">
        <f t="shared" si="37"/>
        <v>0</v>
      </c>
      <c r="Q593" s="74">
        <f t="shared" si="38"/>
        <v>0</v>
      </c>
      <c r="R593" s="75">
        <f t="shared" si="39"/>
        <v>0</v>
      </c>
      <c r="S593" s="7"/>
    </row>
    <row r="594" spans="1:19" ht="63.75" x14ac:dyDescent="0.25">
      <c r="A594" s="66"/>
      <c r="B594" s="56"/>
      <c r="C594" s="67"/>
      <c r="D594" s="68"/>
      <c r="E594" s="69"/>
      <c r="F594" s="70"/>
      <c r="G594" s="71"/>
      <c r="H594" s="66">
        <v>3000697</v>
      </c>
      <c r="I594" s="67" t="s">
        <v>479</v>
      </c>
      <c r="J594" s="72">
        <v>0.57690799999999998</v>
      </c>
      <c r="K594" s="73">
        <v>0.57690799999999987</v>
      </c>
      <c r="L594" s="73">
        <f t="shared" si="36"/>
        <v>0.1419902095765993</v>
      </c>
      <c r="M594" s="73">
        <v>4.9367439576599281E-2</v>
      </c>
      <c r="N594" s="73">
        <v>4.5723210000000007E-2</v>
      </c>
      <c r="O594" s="73">
        <v>4.689956E-2</v>
      </c>
      <c r="P594" s="74">
        <f t="shared" si="37"/>
        <v>8.5572464893187983E-2</v>
      </c>
      <c r="Q594" s="74">
        <f t="shared" si="38"/>
        <v>0.16482810010712162</v>
      </c>
      <c r="R594" s="75">
        <f t="shared" si="39"/>
        <v>0.24612279527515538</v>
      </c>
      <c r="S594" s="7"/>
    </row>
    <row r="595" spans="1:19" x14ac:dyDescent="0.25">
      <c r="A595" s="66"/>
      <c r="B595" s="56"/>
      <c r="C595" s="67"/>
      <c r="D595" s="68"/>
      <c r="E595" s="69"/>
      <c r="F595" s="70"/>
      <c r="G595" s="71"/>
      <c r="H595" s="66">
        <v>9000009</v>
      </c>
      <c r="I595" s="67" t="s">
        <v>294</v>
      </c>
      <c r="J595" s="72">
        <v>2.2714119999999998</v>
      </c>
      <c r="K595" s="73">
        <v>2.3817979999999999</v>
      </c>
      <c r="L595" s="73">
        <f t="shared" si="36"/>
        <v>0.32145118</v>
      </c>
      <c r="M595" s="73">
        <v>0</v>
      </c>
      <c r="N595" s="73">
        <v>3.1215659999999999E-2</v>
      </c>
      <c r="O595" s="73">
        <v>0.29023552000000002</v>
      </c>
      <c r="P595" s="74">
        <f t="shared" si="37"/>
        <v>0</v>
      </c>
      <c r="Q595" s="74">
        <f t="shared" si="38"/>
        <v>1.31059225005647E-2</v>
      </c>
      <c r="R595" s="75">
        <f t="shared" si="39"/>
        <v>0.13496156265140874</v>
      </c>
      <c r="S595" s="7"/>
    </row>
    <row r="596" spans="1:19" x14ac:dyDescent="0.25">
      <c r="A596" s="44"/>
      <c r="B596" s="45"/>
      <c r="C596" s="46"/>
      <c r="D596" s="47">
        <v>445</v>
      </c>
      <c r="E596" s="48" t="s">
        <v>230</v>
      </c>
      <c r="F596" s="49"/>
      <c r="G596" s="50"/>
      <c r="H596" s="90"/>
      <c r="I596" s="46"/>
      <c r="J596" s="51">
        <v>767.82834100000025</v>
      </c>
      <c r="K596" s="52">
        <v>955.82731899999931</v>
      </c>
      <c r="L596" s="53">
        <f t="shared" si="36"/>
        <v>207.9191848204008</v>
      </c>
      <c r="M596" s="53">
        <v>67.794799920400806</v>
      </c>
      <c r="N596" s="53">
        <v>74.984405509999974</v>
      </c>
      <c r="O596" s="53">
        <v>65.139979389999993</v>
      </c>
      <c r="P596" s="54">
        <f t="shared" si="37"/>
        <v>7.0927874285209525E-2</v>
      </c>
      <c r="Q596" s="54">
        <f t="shared" si="38"/>
        <v>0.14937761517402381</v>
      </c>
      <c r="R596" s="55">
        <f t="shared" si="39"/>
        <v>0.2175279788381953</v>
      </c>
      <c r="S596" s="7"/>
    </row>
    <row r="597" spans="1:19" x14ac:dyDescent="0.25">
      <c r="A597" s="44"/>
      <c r="B597" s="45"/>
      <c r="C597" s="46"/>
      <c r="D597" s="47"/>
      <c r="E597" s="48"/>
      <c r="F597" s="49">
        <v>1</v>
      </c>
      <c r="G597" s="50" t="s">
        <v>136</v>
      </c>
      <c r="H597" s="90"/>
      <c r="I597" s="46"/>
      <c r="J597" s="51">
        <v>55.787461</v>
      </c>
      <c r="K597" s="52">
        <v>79.287155999999996</v>
      </c>
      <c r="L597" s="53">
        <f t="shared" si="36"/>
        <v>18.013068543023635</v>
      </c>
      <c r="M597" s="53">
        <v>4.2626943030236362</v>
      </c>
      <c r="N597" s="53">
        <v>8.1014963000000009</v>
      </c>
      <c r="O597" s="53">
        <v>5.6488779399999984</v>
      </c>
      <c r="P597" s="54">
        <f t="shared" si="37"/>
        <v>5.3762734320091342E-2</v>
      </c>
      <c r="Q597" s="54">
        <f t="shared" si="38"/>
        <v>0.15594191073045471</v>
      </c>
      <c r="R597" s="55">
        <f t="shared" si="39"/>
        <v>0.22718772436513723</v>
      </c>
      <c r="S597" s="7"/>
    </row>
    <row r="598" spans="1:19" x14ac:dyDescent="0.25">
      <c r="A598" s="66"/>
      <c r="B598" s="56"/>
      <c r="C598" s="67"/>
      <c r="D598" s="68"/>
      <c r="E598" s="69"/>
      <c r="F598" s="70"/>
      <c r="G598" s="71"/>
      <c r="H598" s="66">
        <v>3000001</v>
      </c>
      <c r="I598" s="67" t="s">
        <v>283</v>
      </c>
      <c r="J598" s="72">
        <v>1.9401479999999998</v>
      </c>
      <c r="K598" s="73">
        <v>5.7604249999999997</v>
      </c>
      <c r="L598" s="73">
        <f t="shared" si="36"/>
        <v>0.82770741132407788</v>
      </c>
      <c r="M598" s="73">
        <v>0.15502106132407789</v>
      </c>
      <c r="N598" s="73">
        <v>0.24082518</v>
      </c>
      <c r="O598" s="73">
        <v>0.43186116999999996</v>
      </c>
      <c r="P598" s="74">
        <f t="shared" si="37"/>
        <v>2.691139305243587E-2</v>
      </c>
      <c r="Q598" s="74">
        <f t="shared" si="38"/>
        <v>6.8718235429517424E-2</v>
      </c>
      <c r="R598" s="75">
        <f t="shared" si="39"/>
        <v>0.1436886013313389</v>
      </c>
      <c r="S598" s="7"/>
    </row>
    <row r="599" spans="1:19" x14ac:dyDescent="0.25">
      <c r="A599" s="66"/>
      <c r="B599" s="56"/>
      <c r="C599" s="67"/>
      <c r="D599" s="68"/>
      <c r="E599" s="69"/>
      <c r="F599" s="70"/>
      <c r="G599" s="71"/>
      <c r="H599" s="66">
        <v>3033254</v>
      </c>
      <c r="I599" s="67" t="s">
        <v>408</v>
      </c>
      <c r="J599" s="72">
        <v>10.079992999999998</v>
      </c>
      <c r="K599" s="73">
        <v>10.870156999999999</v>
      </c>
      <c r="L599" s="73">
        <f t="shared" si="36"/>
        <v>1.9780376585280106</v>
      </c>
      <c r="M599" s="73">
        <v>0.47013542852801038</v>
      </c>
      <c r="N599" s="73">
        <v>0.8400774000000002</v>
      </c>
      <c r="O599" s="73">
        <v>0.66782483000000004</v>
      </c>
      <c r="P599" s="74">
        <f t="shared" si="37"/>
        <v>4.3250104715875808E-2</v>
      </c>
      <c r="Q599" s="74">
        <f t="shared" si="38"/>
        <v>0.12053301792494908</v>
      </c>
      <c r="R599" s="75">
        <f t="shared" si="39"/>
        <v>0.18196955743399207</v>
      </c>
      <c r="S599" s="7"/>
    </row>
    <row r="600" spans="1:19" x14ac:dyDescent="0.25">
      <c r="A600" s="66"/>
      <c r="B600" s="56"/>
      <c r="C600" s="67"/>
      <c r="D600" s="68"/>
      <c r="E600" s="69"/>
      <c r="F600" s="70"/>
      <c r="G600" s="71"/>
      <c r="H600" s="66">
        <v>3033255</v>
      </c>
      <c r="I600" s="67" t="s">
        <v>409</v>
      </c>
      <c r="J600" s="72">
        <v>14.369674999999999</v>
      </c>
      <c r="K600" s="73">
        <v>14.967485999999997</v>
      </c>
      <c r="L600" s="73">
        <f t="shared" si="36"/>
        <v>3.4674094226446441</v>
      </c>
      <c r="M600" s="73">
        <v>0.57779503264464438</v>
      </c>
      <c r="N600" s="73">
        <v>3.0429781199999999</v>
      </c>
      <c r="O600" s="73">
        <v>-0.15336373000000014</v>
      </c>
      <c r="P600" s="74">
        <f t="shared" si="37"/>
        <v>3.8603345454583653E-2</v>
      </c>
      <c r="Q600" s="74">
        <f t="shared" si="38"/>
        <v>0.24190923931010491</v>
      </c>
      <c r="R600" s="75">
        <f t="shared" si="39"/>
        <v>0.2316627804191462</v>
      </c>
      <c r="S600" s="7"/>
    </row>
    <row r="601" spans="1:19" ht="25.5" x14ac:dyDescent="0.25">
      <c r="A601" s="66"/>
      <c r="B601" s="56"/>
      <c r="C601" s="67"/>
      <c r="D601" s="68"/>
      <c r="E601" s="69"/>
      <c r="F601" s="70"/>
      <c r="G601" s="71"/>
      <c r="H601" s="66">
        <v>3033256</v>
      </c>
      <c r="I601" s="67" t="s">
        <v>410</v>
      </c>
      <c r="J601" s="72">
        <v>1.0814129999999997</v>
      </c>
      <c r="K601" s="73">
        <v>1.9931740000000002</v>
      </c>
      <c r="L601" s="73">
        <f t="shared" si="36"/>
        <v>0.61848241036646046</v>
      </c>
      <c r="M601" s="73">
        <v>0.10438265036646044</v>
      </c>
      <c r="N601" s="73">
        <v>0.17607688000000002</v>
      </c>
      <c r="O601" s="73">
        <v>0.33802288000000003</v>
      </c>
      <c r="P601" s="74">
        <f t="shared" si="37"/>
        <v>5.2370064212387088E-2</v>
      </c>
      <c r="Q601" s="74">
        <f t="shared" si="38"/>
        <v>0.1407100084420429</v>
      </c>
      <c r="R601" s="75">
        <f t="shared" si="39"/>
        <v>0.31030025997050953</v>
      </c>
      <c r="S601" s="7"/>
    </row>
    <row r="602" spans="1:19" ht="25.5" x14ac:dyDescent="0.25">
      <c r="A602" s="66"/>
      <c r="B602" s="56"/>
      <c r="C602" s="67"/>
      <c r="D602" s="68"/>
      <c r="E602" s="69"/>
      <c r="F602" s="70"/>
      <c r="G602" s="71"/>
      <c r="H602" s="66">
        <v>3033311</v>
      </c>
      <c r="I602" s="67" t="s">
        <v>411</v>
      </c>
      <c r="J602" s="72">
        <v>3.518024</v>
      </c>
      <c r="K602" s="73">
        <v>6.3061089999999993</v>
      </c>
      <c r="L602" s="73">
        <f t="shared" si="36"/>
        <v>1.4794423290051504</v>
      </c>
      <c r="M602" s="73">
        <v>0.41131251900515053</v>
      </c>
      <c r="N602" s="73">
        <v>0.42096022</v>
      </c>
      <c r="O602" s="73">
        <v>0.64716958999999996</v>
      </c>
      <c r="P602" s="74">
        <f t="shared" si="37"/>
        <v>6.522445441478264E-2</v>
      </c>
      <c r="Q602" s="74">
        <f t="shared" si="38"/>
        <v>0.1319788064248732</v>
      </c>
      <c r="R602" s="75">
        <f t="shared" si="39"/>
        <v>0.23460462370776505</v>
      </c>
      <c r="S602" s="7"/>
    </row>
    <row r="603" spans="1:19" ht="25.5" x14ac:dyDescent="0.25">
      <c r="A603" s="66"/>
      <c r="B603" s="56"/>
      <c r="C603" s="67"/>
      <c r="D603" s="68"/>
      <c r="E603" s="69"/>
      <c r="F603" s="70"/>
      <c r="G603" s="71"/>
      <c r="H603" s="66">
        <v>3033313</v>
      </c>
      <c r="I603" s="67" t="s">
        <v>436</v>
      </c>
      <c r="J603" s="72">
        <v>3.5031340000000002</v>
      </c>
      <c r="K603" s="73">
        <v>4.8805329999999998</v>
      </c>
      <c r="L603" s="73">
        <f t="shared" si="36"/>
        <v>1.1996405728323127</v>
      </c>
      <c r="M603" s="73">
        <v>0.24341343283231254</v>
      </c>
      <c r="N603" s="73">
        <v>0.38359619</v>
      </c>
      <c r="O603" s="73">
        <v>0.57263095000000008</v>
      </c>
      <c r="P603" s="74">
        <f t="shared" si="37"/>
        <v>4.9874354467496183E-2</v>
      </c>
      <c r="Q603" s="74">
        <f t="shared" si="38"/>
        <v>0.12847154661843543</v>
      </c>
      <c r="R603" s="75">
        <f t="shared" si="39"/>
        <v>0.24580113951330987</v>
      </c>
      <c r="S603" s="7"/>
    </row>
    <row r="604" spans="1:19" x14ac:dyDescent="0.25">
      <c r="A604" s="66"/>
      <c r="B604" s="56"/>
      <c r="C604" s="67"/>
      <c r="D604" s="68"/>
      <c r="E604" s="69"/>
      <c r="F604" s="70"/>
      <c r="G604" s="71"/>
      <c r="H604" s="66">
        <v>9000000</v>
      </c>
      <c r="I604" s="67" t="s">
        <v>293</v>
      </c>
      <c r="J604" s="72">
        <v>21.295074</v>
      </c>
      <c r="K604" s="73">
        <v>34.509272000000003</v>
      </c>
      <c r="L604" s="73">
        <f t="shared" si="36"/>
        <v>8.4423487383229787</v>
      </c>
      <c r="M604" s="73">
        <v>2.30063417832298</v>
      </c>
      <c r="N604" s="73">
        <v>2.9969823099999999</v>
      </c>
      <c r="O604" s="73">
        <v>3.1447322499999988</v>
      </c>
      <c r="P604" s="74">
        <f t="shared" si="37"/>
        <v>6.6667131613874081E-2</v>
      </c>
      <c r="Q604" s="74">
        <f t="shared" si="38"/>
        <v>0.153512843977786</v>
      </c>
      <c r="R604" s="75">
        <f t="shared" si="39"/>
        <v>0.24464001264132659</v>
      </c>
      <c r="S604" s="7"/>
    </row>
    <row r="605" spans="1:19" x14ac:dyDescent="0.25">
      <c r="A605" s="44"/>
      <c r="B605" s="45"/>
      <c r="C605" s="46"/>
      <c r="D605" s="47"/>
      <c r="E605" s="48"/>
      <c r="F605" s="49">
        <v>2</v>
      </c>
      <c r="G605" s="50" t="s">
        <v>137</v>
      </c>
      <c r="H605" s="90"/>
      <c r="I605" s="46"/>
      <c r="J605" s="51">
        <v>52.026268000000002</v>
      </c>
      <c r="K605" s="52">
        <v>94.199700000000021</v>
      </c>
      <c r="L605" s="53">
        <f t="shared" si="36"/>
        <v>18.900292773702184</v>
      </c>
      <c r="M605" s="53">
        <v>3.8367731237021871</v>
      </c>
      <c r="N605" s="53">
        <v>7.599513739999999</v>
      </c>
      <c r="O605" s="53">
        <v>7.4640059099999991</v>
      </c>
      <c r="P605" s="54">
        <f t="shared" si="37"/>
        <v>4.0730205337195194E-2</v>
      </c>
      <c r="Q605" s="54">
        <f t="shared" si="38"/>
        <v>0.12140470578677197</v>
      </c>
      <c r="R605" s="55">
        <f t="shared" si="39"/>
        <v>0.20064068965933202</v>
      </c>
      <c r="S605" s="7"/>
    </row>
    <row r="606" spans="1:19" x14ac:dyDescent="0.25">
      <c r="A606" s="66"/>
      <c r="B606" s="56"/>
      <c r="C606" s="67"/>
      <c r="D606" s="68"/>
      <c r="E606" s="69"/>
      <c r="F606" s="70"/>
      <c r="G606" s="71"/>
      <c r="H606" s="66">
        <v>3000001</v>
      </c>
      <c r="I606" s="67" t="s">
        <v>283</v>
      </c>
      <c r="J606" s="72">
        <v>0.96347800000000006</v>
      </c>
      <c r="K606" s="73">
        <v>3.3790620000000002</v>
      </c>
      <c r="L606" s="73">
        <f t="shared" si="36"/>
        <v>0.22727766055404039</v>
      </c>
      <c r="M606" s="73">
        <v>6.6668280554040393E-2</v>
      </c>
      <c r="N606" s="73">
        <v>8.8862529999999995E-2</v>
      </c>
      <c r="O606" s="73">
        <v>7.1746850000000001E-2</v>
      </c>
      <c r="P606" s="74">
        <f t="shared" si="37"/>
        <v>1.9729818675727283E-2</v>
      </c>
      <c r="Q606" s="74">
        <f t="shared" si="38"/>
        <v>4.6027806105374915E-2</v>
      </c>
      <c r="R606" s="75">
        <f t="shared" si="39"/>
        <v>6.7260577211676012E-2</v>
      </c>
      <c r="S606" s="7"/>
    </row>
    <row r="607" spans="1:19" x14ac:dyDescent="0.25">
      <c r="A607" s="66"/>
      <c r="B607" s="56"/>
      <c r="C607" s="67"/>
      <c r="D607" s="68"/>
      <c r="E607" s="69"/>
      <c r="F607" s="70"/>
      <c r="G607" s="71"/>
      <c r="H607" s="66">
        <v>3033172</v>
      </c>
      <c r="I607" s="67" t="s">
        <v>412</v>
      </c>
      <c r="J607" s="72">
        <v>4.9006519999999991</v>
      </c>
      <c r="K607" s="73">
        <v>10.322690000000001</v>
      </c>
      <c r="L607" s="73">
        <f t="shared" si="36"/>
        <v>1.4557377582762643</v>
      </c>
      <c r="M607" s="73">
        <v>0.35822174827626441</v>
      </c>
      <c r="N607" s="73">
        <v>0.61962014999999993</v>
      </c>
      <c r="O607" s="73">
        <v>0.47789586000000001</v>
      </c>
      <c r="P607" s="74">
        <f t="shared" si="37"/>
        <v>3.4702364236091986E-2</v>
      </c>
      <c r="Q607" s="74">
        <f t="shared" si="38"/>
        <v>9.4727430376797539E-2</v>
      </c>
      <c r="R607" s="75">
        <f t="shared" si="39"/>
        <v>0.14102310136953294</v>
      </c>
      <c r="S607" s="7"/>
    </row>
    <row r="608" spans="1:19" ht="25.5" x14ac:dyDescent="0.25">
      <c r="A608" s="66"/>
      <c r="B608" s="56"/>
      <c r="C608" s="67"/>
      <c r="D608" s="68"/>
      <c r="E608" s="69"/>
      <c r="F608" s="70"/>
      <c r="G608" s="71"/>
      <c r="H608" s="66">
        <v>3033294</v>
      </c>
      <c r="I608" s="67" t="s">
        <v>439</v>
      </c>
      <c r="J608" s="72">
        <v>3.0005630000000001</v>
      </c>
      <c r="K608" s="73">
        <v>5.9188169999999998</v>
      </c>
      <c r="L608" s="73">
        <f t="shared" si="36"/>
        <v>1.0047074225162778</v>
      </c>
      <c r="M608" s="73">
        <v>0.30594856251627789</v>
      </c>
      <c r="N608" s="73">
        <v>0.36950464999999999</v>
      </c>
      <c r="O608" s="73">
        <v>0.32925420999999999</v>
      </c>
      <c r="P608" s="74">
        <f t="shared" si="37"/>
        <v>5.169082985945974E-2</v>
      </c>
      <c r="Q608" s="74">
        <f t="shared" si="38"/>
        <v>0.11411963108781331</v>
      </c>
      <c r="R608" s="75">
        <f t="shared" si="39"/>
        <v>0.16974801257012639</v>
      </c>
      <c r="S608" s="7"/>
    </row>
    <row r="609" spans="1:19" x14ac:dyDescent="0.25">
      <c r="A609" s="66"/>
      <c r="B609" s="56"/>
      <c r="C609" s="67"/>
      <c r="D609" s="68"/>
      <c r="E609" s="69"/>
      <c r="F609" s="70"/>
      <c r="G609" s="71"/>
      <c r="H609" s="66">
        <v>3033295</v>
      </c>
      <c r="I609" s="67" t="s">
        <v>413</v>
      </c>
      <c r="J609" s="72">
        <v>5.1191449999999996</v>
      </c>
      <c r="K609" s="73">
        <v>7.1391600000000004</v>
      </c>
      <c r="L609" s="73">
        <f t="shared" si="36"/>
        <v>1.5789446529625424</v>
      </c>
      <c r="M609" s="73">
        <v>0.44141310296254233</v>
      </c>
      <c r="N609" s="73">
        <v>0.62767872000000002</v>
      </c>
      <c r="O609" s="73">
        <v>0.50985283000000003</v>
      </c>
      <c r="P609" s="74">
        <f t="shared" si="37"/>
        <v>6.1829837538665937E-2</v>
      </c>
      <c r="Q609" s="74">
        <f t="shared" si="38"/>
        <v>0.14975036600419969</v>
      </c>
      <c r="R609" s="75">
        <f t="shared" si="39"/>
        <v>0.22116672731281303</v>
      </c>
      <c r="S609" s="7"/>
    </row>
    <row r="610" spans="1:19" ht="25.5" x14ac:dyDescent="0.25">
      <c r="A610" s="66"/>
      <c r="B610" s="56"/>
      <c r="C610" s="67"/>
      <c r="D610" s="68"/>
      <c r="E610" s="69"/>
      <c r="F610" s="70"/>
      <c r="G610" s="71"/>
      <c r="H610" s="66">
        <v>3033297</v>
      </c>
      <c r="I610" s="67" t="s">
        <v>440</v>
      </c>
      <c r="J610" s="72">
        <v>5.8153670000000002</v>
      </c>
      <c r="K610" s="73">
        <v>6.5549520000000001</v>
      </c>
      <c r="L610" s="73">
        <f t="shared" si="36"/>
        <v>1.8866964446305903</v>
      </c>
      <c r="M610" s="73">
        <v>0.52054061463059043</v>
      </c>
      <c r="N610" s="73">
        <v>0.56518301999999998</v>
      </c>
      <c r="O610" s="73">
        <v>0.80097280999999987</v>
      </c>
      <c r="P610" s="74">
        <f t="shared" si="37"/>
        <v>7.9411811807407653E-2</v>
      </c>
      <c r="Q610" s="74">
        <f t="shared" si="38"/>
        <v>0.16563410908738774</v>
      </c>
      <c r="R610" s="75">
        <f t="shared" si="39"/>
        <v>0.28782765222851214</v>
      </c>
      <c r="S610" s="7"/>
    </row>
    <row r="611" spans="1:19" x14ac:dyDescent="0.25">
      <c r="A611" s="66"/>
      <c r="B611" s="56"/>
      <c r="C611" s="67"/>
      <c r="D611" s="68"/>
      <c r="E611" s="69"/>
      <c r="F611" s="70"/>
      <c r="G611" s="71"/>
      <c r="H611" s="66">
        <v>3033305</v>
      </c>
      <c r="I611" s="67" t="s">
        <v>441</v>
      </c>
      <c r="J611" s="72">
        <v>2.692421</v>
      </c>
      <c r="K611" s="73">
        <v>2.9480900000000001</v>
      </c>
      <c r="L611" s="73">
        <f t="shared" si="36"/>
        <v>0.79481114638815309</v>
      </c>
      <c r="M611" s="73">
        <v>0.23534906638815301</v>
      </c>
      <c r="N611" s="73">
        <v>0.31747867999999996</v>
      </c>
      <c r="O611" s="73">
        <v>0.24198340000000002</v>
      </c>
      <c r="P611" s="74">
        <f t="shared" si="37"/>
        <v>7.9831031748743425E-2</v>
      </c>
      <c r="Q611" s="74">
        <f t="shared" si="38"/>
        <v>0.18752064773740049</v>
      </c>
      <c r="R611" s="75">
        <f t="shared" si="39"/>
        <v>0.26960206316230273</v>
      </c>
      <c r="S611" s="7"/>
    </row>
    <row r="612" spans="1:19" x14ac:dyDescent="0.25">
      <c r="A612" s="66"/>
      <c r="B612" s="56"/>
      <c r="C612" s="67"/>
      <c r="D612" s="68"/>
      <c r="E612" s="69"/>
      <c r="F612" s="70"/>
      <c r="G612" s="71"/>
      <c r="H612" s="66">
        <v>9000000</v>
      </c>
      <c r="I612" s="67" t="s">
        <v>293</v>
      </c>
      <c r="J612" s="72">
        <v>21.260309000000007</v>
      </c>
      <c r="K612" s="73">
        <v>26.049823000000011</v>
      </c>
      <c r="L612" s="73">
        <f t="shared" si="36"/>
        <v>6.5535266283743168</v>
      </c>
      <c r="M612" s="73">
        <v>1.9086317483743187</v>
      </c>
      <c r="N612" s="73">
        <v>2.0664393399999992</v>
      </c>
      <c r="O612" s="73">
        <v>2.5784555399999989</v>
      </c>
      <c r="P612" s="74">
        <f t="shared" si="37"/>
        <v>7.3268511205405035E-2</v>
      </c>
      <c r="Q612" s="74">
        <f t="shared" si="38"/>
        <v>0.15259493657113588</v>
      </c>
      <c r="R612" s="75">
        <f t="shared" si="39"/>
        <v>0.25157662792466245</v>
      </c>
      <c r="S612" s="7"/>
    </row>
    <row r="613" spans="1:19" x14ac:dyDescent="0.25">
      <c r="A613" s="66"/>
      <c r="B613" s="56"/>
      <c r="C613" s="67"/>
      <c r="D613" s="68"/>
      <c r="E613" s="69"/>
      <c r="F613" s="70"/>
      <c r="G613" s="71"/>
      <c r="H613" s="66">
        <v>9000009</v>
      </c>
      <c r="I613" s="67" t="s">
        <v>294</v>
      </c>
      <c r="J613" s="72">
        <v>8.2743330000000004</v>
      </c>
      <c r="K613" s="73">
        <v>31.887105999999999</v>
      </c>
      <c r="L613" s="73">
        <f t="shared" si="36"/>
        <v>5.3985910600000002</v>
      </c>
      <c r="M613" s="73">
        <v>0</v>
      </c>
      <c r="N613" s="73">
        <v>2.9447466499999999</v>
      </c>
      <c r="O613" s="73">
        <v>2.4538444100000003</v>
      </c>
      <c r="P613" s="74">
        <f t="shared" si="37"/>
        <v>0</v>
      </c>
      <c r="Q613" s="74">
        <f t="shared" si="38"/>
        <v>9.2349134788211884E-2</v>
      </c>
      <c r="R613" s="75">
        <f t="shared" si="39"/>
        <v>0.16930326195171178</v>
      </c>
      <c r="S613" s="7"/>
    </row>
    <row r="614" spans="1:19" x14ac:dyDescent="0.25">
      <c r="A614" s="44"/>
      <c r="B614" s="45"/>
      <c r="C614" s="46"/>
      <c r="D614" s="47"/>
      <c r="E614" s="48"/>
      <c r="F614" s="49">
        <v>16</v>
      </c>
      <c r="G614" s="50" t="s">
        <v>138</v>
      </c>
      <c r="H614" s="90"/>
      <c r="I614" s="46"/>
      <c r="J614" s="51">
        <v>14.816330999999998</v>
      </c>
      <c r="K614" s="52">
        <v>16.599193</v>
      </c>
      <c r="L614" s="53">
        <f t="shared" si="36"/>
        <v>3.8081029385087191</v>
      </c>
      <c r="M614" s="53">
        <v>1.1750240685087192</v>
      </c>
      <c r="N614" s="53">
        <v>1.6678501799999998</v>
      </c>
      <c r="O614" s="53">
        <v>0.96522869000000011</v>
      </c>
      <c r="P614" s="54">
        <f t="shared" si="37"/>
        <v>7.0788023761680419E-2</v>
      </c>
      <c r="Q614" s="54">
        <f t="shared" si="38"/>
        <v>0.17126581084446207</v>
      </c>
      <c r="R614" s="55">
        <f t="shared" si="39"/>
        <v>0.2294149443595673</v>
      </c>
      <c r="S614" s="7"/>
    </row>
    <row r="615" spans="1:19" x14ac:dyDescent="0.25">
      <c r="A615" s="66"/>
      <c r="B615" s="56"/>
      <c r="C615" s="67"/>
      <c r="D615" s="68"/>
      <c r="E615" s="69"/>
      <c r="F615" s="70"/>
      <c r="G615" s="71"/>
      <c r="H615" s="66">
        <v>3000001</v>
      </c>
      <c r="I615" s="67" t="s">
        <v>283</v>
      </c>
      <c r="J615" s="72">
        <v>0.73079700000000003</v>
      </c>
      <c r="K615" s="73">
        <v>0.7571500000000001</v>
      </c>
      <c r="L615" s="73">
        <f t="shared" si="36"/>
        <v>0.1791699301161695</v>
      </c>
      <c r="M615" s="73">
        <v>3.9484530116169481E-2</v>
      </c>
      <c r="N615" s="73">
        <v>7.8136460000000005E-2</v>
      </c>
      <c r="O615" s="73">
        <v>6.1548940000000003E-2</v>
      </c>
      <c r="P615" s="74">
        <f t="shared" si="37"/>
        <v>5.2148887428078286E-2</v>
      </c>
      <c r="Q615" s="74">
        <f t="shared" si="38"/>
        <v>0.15534701197407313</v>
      </c>
      <c r="R615" s="75">
        <f t="shared" si="39"/>
        <v>0.23663729791477181</v>
      </c>
      <c r="S615" s="7"/>
    </row>
    <row r="616" spans="1:19" ht="25.5" x14ac:dyDescent="0.25">
      <c r="A616" s="66"/>
      <c r="B616" s="56"/>
      <c r="C616" s="67"/>
      <c r="D616" s="68"/>
      <c r="E616" s="69"/>
      <c r="F616" s="70"/>
      <c r="G616" s="71"/>
      <c r="H616" s="66">
        <v>3000612</v>
      </c>
      <c r="I616" s="67" t="s">
        <v>414</v>
      </c>
      <c r="J616" s="72">
        <v>1.6528710000000002</v>
      </c>
      <c r="K616" s="73">
        <v>2.138093</v>
      </c>
      <c r="L616" s="73">
        <f t="shared" si="36"/>
        <v>0.58257450156802093</v>
      </c>
      <c r="M616" s="73">
        <v>0.15384558156802086</v>
      </c>
      <c r="N616" s="73">
        <v>0.37075165999999998</v>
      </c>
      <c r="O616" s="73">
        <v>5.7977259999999989E-2</v>
      </c>
      <c r="P616" s="74">
        <f t="shared" si="37"/>
        <v>7.1954578948633593E-2</v>
      </c>
      <c r="Q616" s="74">
        <f t="shared" si="38"/>
        <v>0.24535754130808196</v>
      </c>
      <c r="R616" s="75">
        <f t="shared" si="39"/>
        <v>0.27247388283298291</v>
      </c>
      <c r="S616" s="7"/>
    </row>
    <row r="617" spans="1:19" ht="25.5" x14ac:dyDescent="0.25">
      <c r="A617" s="66"/>
      <c r="B617" s="56"/>
      <c r="C617" s="67"/>
      <c r="D617" s="68"/>
      <c r="E617" s="69"/>
      <c r="F617" s="70"/>
      <c r="G617" s="71"/>
      <c r="H617" s="66">
        <v>3000614</v>
      </c>
      <c r="I617" s="67" t="s">
        <v>415</v>
      </c>
      <c r="J617" s="72">
        <v>0.80355900000000002</v>
      </c>
      <c r="K617" s="73">
        <v>0.83833400000000013</v>
      </c>
      <c r="L617" s="73">
        <f t="shared" si="36"/>
        <v>0.23633514946721429</v>
      </c>
      <c r="M617" s="73">
        <v>8.317194946721429E-2</v>
      </c>
      <c r="N617" s="73">
        <v>8.0482609999999996E-2</v>
      </c>
      <c r="O617" s="73">
        <v>7.2680589999999989E-2</v>
      </c>
      <c r="P617" s="74">
        <f t="shared" si="37"/>
        <v>9.9210994027695731E-2</v>
      </c>
      <c r="Q617" s="74">
        <f t="shared" si="38"/>
        <v>0.19521403100341186</v>
      </c>
      <c r="R617" s="75">
        <f t="shared" si="39"/>
        <v>0.28191049088694276</v>
      </c>
      <c r="S617" s="7"/>
    </row>
    <row r="618" spans="1:19" ht="38.25" x14ac:dyDescent="0.25">
      <c r="A618" s="66"/>
      <c r="B618" s="56"/>
      <c r="C618" s="67"/>
      <c r="D618" s="68"/>
      <c r="E618" s="69"/>
      <c r="F618" s="70"/>
      <c r="G618" s="71"/>
      <c r="H618" s="66">
        <v>3043959</v>
      </c>
      <c r="I618" s="67" t="s">
        <v>416</v>
      </c>
      <c r="J618" s="72">
        <v>1.412957</v>
      </c>
      <c r="K618" s="73">
        <v>1.4484540000000001</v>
      </c>
      <c r="L618" s="73">
        <f t="shared" si="36"/>
        <v>0.37373644066729439</v>
      </c>
      <c r="M618" s="73">
        <v>0.11204011066729436</v>
      </c>
      <c r="N618" s="73">
        <v>0.33231421</v>
      </c>
      <c r="O618" s="73">
        <v>-7.0617879999999994E-2</v>
      </c>
      <c r="P618" s="74">
        <f t="shared" si="37"/>
        <v>7.7351514557793585E-2</v>
      </c>
      <c r="Q618" s="74">
        <f t="shared" si="38"/>
        <v>0.30677834481957611</v>
      </c>
      <c r="R618" s="75">
        <f t="shared" si="39"/>
        <v>0.25802437679573831</v>
      </c>
      <c r="S618" s="7"/>
    </row>
    <row r="619" spans="1:19" ht="25.5" x14ac:dyDescent="0.25">
      <c r="A619" s="66"/>
      <c r="B619" s="56"/>
      <c r="C619" s="67"/>
      <c r="D619" s="68"/>
      <c r="E619" s="69"/>
      <c r="F619" s="70"/>
      <c r="G619" s="71"/>
      <c r="H619" s="66">
        <v>3043961</v>
      </c>
      <c r="I619" s="67" t="s">
        <v>417</v>
      </c>
      <c r="J619" s="72">
        <v>0.8311320000000002</v>
      </c>
      <c r="K619" s="73">
        <v>0.88955300000000004</v>
      </c>
      <c r="L619" s="73">
        <f t="shared" si="36"/>
        <v>0.24141899124916105</v>
      </c>
      <c r="M619" s="73">
        <v>8.0092921249161009E-2</v>
      </c>
      <c r="N619" s="73">
        <v>9.8566670000000009E-2</v>
      </c>
      <c r="O619" s="73">
        <v>6.2759400000000007E-2</v>
      </c>
      <c r="P619" s="74">
        <f t="shared" si="37"/>
        <v>9.003726731196568E-2</v>
      </c>
      <c r="Q619" s="74">
        <f t="shared" si="38"/>
        <v>0.20084198608645132</v>
      </c>
      <c r="R619" s="75">
        <f t="shared" si="39"/>
        <v>0.27139360021174797</v>
      </c>
      <c r="S619" s="7"/>
    </row>
    <row r="620" spans="1:19" ht="38.25" x14ac:dyDescent="0.25">
      <c r="A620" s="66"/>
      <c r="B620" s="56"/>
      <c r="C620" s="67"/>
      <c r="D620" s="68"/>
      <c r="E620" s="69"/>
      <c r="F620" s="70"/>
      <c r="G620" s="71"/>
      <c r="H620" s="66">
        <v>3043969</v>
      </c>
      <c r="I620" s="67" t="s">
        <v>418</v>
      </c>
      <c r="J620" s="72">
        <v>0.5213549999999999</v>
      </c>
      <c r="K620" s="73">
        <v>0.64855199999999991</v>
      </c>
      <c r="L620" s="73">
        <f t="shared" si="36"/>
        <v>0.15196707047834937</v>
      </c>
      <c r="M620" s="73">
        <v>5.289060047834937E-2</v>
      </c>
      <c r="N620" s="73">
        <v>4.4824360000000001E-2</v>
      </c>
      <c r="O620" s="73">
        <v>5.4252109999999999E-2</v>
      </c>
      <c r="P620" s="74">
        <f t="shared" si="37"/>
        <v>8.155182695967228E-2</v>
      </c>
      <c r="Q620" s="74">
        <f t="shared" si="38"/>
        <v>0.15066634668977877</v>
      </c>
      <c r="R620" s="75">
        <f t="shared" si="39"/>
        <v>0.23431748029201882</v>
      </c>
      <c r="S620" s="7"/>
    </row>
    <row r="621" spans="1:19" x14ac:dyDescent="0.25">
      <c r="A621" s="66"/>
      <c r="B621" s="56"/>
      <c r="C621" s="67"/>
      <c r="D621" s="68"/>
      <c r="E621" s="69"/>
      <c r="F621" s="70"/>
      <c r="G621" s="71"/>
      <c r="H621" s="66">
        <v>9000000</v>
      </c>
      <c r="I621" s="67" t="s">
        <v>293</v>
      </c>
      <c r="J621" s="72">
        <v>8.8636599999999977</v>
      </c>
      <c r="K621" s="73">
        <v>9.8790569999999995</v>
      </c>
      <c r="L621" s="73">
        <f t="shared" si="36"/>
        <v>2.0429008549625096</v>
      </c>
      <c r="M621" s="73">
        <v>0.65349837496250984</v>
      </c>
      <c r="N621" s="73">
        <v>0.66277420999999992</v>
      </c>
      <c r="O621" s="73">
        <v>0.72662827000000008</v>
      </c>
      <c r="P621" s="74">
        <f t="shared" si="37"/>
        <v>6.6149873916357585E-2</v>
      </c>
      <c r="Q621" s="74">
        <f t="shared" si="38"/>
        <v>0.13323868715025228</v>
      </c>
      <c r="R621" s="75">
        <f t="shared" si="39"/>
        <v>0.20679107884107864</v>
      </c>
      <c r="S621" s="7"/>
    </row>
    <row r="622" spans="1:19" x14ac:dyDescent="0.25">
      <c r="A622" s="44"/>
      <c r="B622" s="45"/>
      <c r="C622" s="46"/>
      <c r="D622" s="47"/>
      <c r="E622" s="48"/>
      <c r="F622" s="49">
        <v>17</v>
      </c>
      <c r="G622" s="50" t="s">
        <v>139</v>
      </c>
      <c r="H622" s="90"/>
      <c r="I622" s="46"/>
      <c r="J622" s="51">
        <v>9.2747419999999998</v>
      </c>
      <c r="K622" s="52">
        <v>10.315784999999998</v>
      </c>
      <c r="L622" s="53">
        <f t="shared" si="36"/>
        <v>2.3417716997942319</v>
      </c>
      <c r="M622" s="53">
        <v>0.77778701979423204</v>
      </c>
      <c r="N622" s="53">
        <v>0.91145867000000003</v>
      </c>
      <c r="O622" s="53">
        <v>0.6525260100000001</v>
      </c>
      <c r="P622" s="54">
        <f t="shared" si="37"/>
        <v>7.5397754004589299E-2</v>
      </c>
      <c r="Q622" s="54">
        <f t="shared" si="38"/>
        <v>0.16375347972008261</v>
      </c>
      <c r="R622" s="55">
        <f t="shared" si="39"/>
        <v>0.2270085795501004</v>
      </c>
      <c r="S622" s="7"/>
    </row>
    <row r="623" spans="1:19" x14ac:dyDescent="0.25">
      <c r="A623" s="66"/>
      <c r="B623" s="56"/>
      <c r="C623" s="67"/>
      <c r="D623" s="68"/>
      <c r="E623" s="69"/>
      <c r="F623" s="70"/>
      <c r="G623" s="71"/>
      <c r="H623" s="66">
        <v>3000001</v>
      </c>
      <c r="I623" s="67" t="s">
        <v>283</v>
      </c>
      <c r="J623" s="72">
        <v>0.61207</v>
      </c>
      <c r="K623" s="73">
        <v>0.76487899999999998</v>
      </c>
      <c r="L623" s="73">
        <f t="shared" si="36"/>
        <v>0.14207694048029262</v>
      </c>
      <c r="M623" s="73">
        <v>6.8315980480292637E-2</v>
      </c>
      <c r="N623" s="73">
        <v>3.6381449999999996E-2</v>
      </c>
      <c r="O623" s="73">
        <v>3.7379510000000005E-2</v>
      </c>
      <c r="P623" s="74">
        <f t="shared" si="37"/>
        <v>8.931606238410604E-2</v>
      </c>
      <c r="Q623" s="74">
        <f t="shared" si="38"/>
        <v>0.13688103671337903</v>
      </c>
      <c r="R623" s="75">
        <f t="shared" si="39"/>
        <v>0.18575087102704169</v>
      </c>
      <c r="S623" s="7"/>
    </row>
    <row r="624" spans="1:19" ht="38.25" x14ac:dyDescent="0.25">
      <c r="A624" s="66"/>
      <c r="B624" s="56"/>
      <c r="C624" s="67"/>
      <c r="D624" s="68"/>
      <c r="E624" s="69"/>
      <c r="F624" s="70"/>
      <c r="G624" s="71"/>
      <c r="H624" s="66">
        <v>3043977</v>
      </c>
      <c r="I624" s="67" t="s">
        <v>419</v>
      </c>
      <c r="J624" s="72">
        <v>0.61479899999999998</v>
      </c>
      <c r="K624" s="73">
        <v>0.69759199999999999</v>
      </c>
      <c r="L624" s="73">
        <f t="shared" si="36"/>
        <v>0.16114707923728389</v>
      </c>
      <c r="M624" s="73">
        <v>5.2831049237283878E-2</v>
      </c>
      <c r="N624" s="73">
        <v>4.7749520000000004E-2</v>
      </c>
      <c r="O624" s="73">
        <v>6.0566509999999997E-2</v>
      </c>
      <c r="P624" s="74">
        <f t="shared" si="37"/>
        <v>7.5733450551732071E-2</v>
      </c>
      <c r="Q624" s="74">
        <f t="shared" si="38"/>
        <v>0.14418251533458509</v>
      </c>
      <c r="R624" s="75">
        <f t="shared" si="39"/>
        <v>0.23100476960355606</v>
      </c>
      <c r="S624" s="7"/>
    </row>
    <row r="625" spans="1:19" ht="63.75" x14ac:dyDescent="0.25">
      <c r="A625" s="66"/>
      <c r="B625" s="56"/>
      <c r="C625" s="67"/>
      <c r="D625" s="68"/>
      <c r="E625" s="69"/>
      <c r="F625" s="70"/>
      <c r="G625" s="71"/>
      <c r="H625" s="66">
        <v>3043981</v>
      </c>
      <c r="I625" s="67" t="s">
        <v>420</v>
      </c>
      <c r="J625" s="72">
        <v>2.0338189999999998</v>
      </c>
      <c r="K625" s="73">
        <v>2.0383899999999997</v>
      </c>
      <c r="L625" s="73">
        <f t="shared" si="36"/>
        <v>0.44881619236566817</v>
      </c>
      <c r="M625" s="73">
        <v>0.14709261236566817</v>
      </c>
      <c r="N625" s="73">
        <v>0.11531958999999999</v>
      </c>
      <c r="O625" s="73">
        <v>0.18640398999999999</v>
      </c>
      <c r="P625" s="74">
        <f t="shared" si="37"/>
        <v>7.216117247713548E-2</v>
      </c>
      <c r="Q625" s="74">
        <f t="shared" si="38"/>
        <v>0.12873503223900637</v>
      </c>
      <c r="R625" s="75">
        <f t="shared" si="39"/>
        <v>0.22018170829216599</v>
      </c>
      <c r="S625" s="7"/>
    </row>
    <row r="626" spans="1:19" x14ac:dyDescent="0.25">
      <c r="A626" s="66"/>
      <c r="B626" s="56"/>
      <c r="C626" s="67"/>
      <c r="D626" s="68"/>
      <c r="E626" s="69"/>
      <c r="F626" s="70"/>
      <c r="G626" s="71"/>
      <c r="H626" s="66">
        <v>3043982</v>
      </c>
      <c r="I626" s="67" t="s">
        <v>421</v>
      </c>
      <c r="J626" s="72">
        <v>0.86235399999999995</v>
      </c>
      <c r="K626" s="73">
        <v>0.96781199999999989</v>
      </c>
      <c r="L626" s="73">
        <f t="shared" si="36"/>
        <v>0.17023343029278323</v>
      </c>
      <c r="M626" s="73">
        <v>6.2943600292783231E-2</v>
      </c>
      <c r="N626" s="73">
        <v>5.0799469999999999E-2</v>
      </c>
      <c r="O626" s="73">
        <v>5.6490360000000003E-2</v>
      </c>
      <c r="P626" s="74">
        <f t="shared" si="37"/>
        <v>6.5037011622901181E-2</v>
      </c>
      <c r="Q626" s="74">
        <f t="shared" si="38"/>
        <v>0.11752599708702025</v>
      </c>
      <c r="R626" s="75">
        <f t="shared" si="39"/>
        <v>0.17589514316084451</v>
      </c>
      <c r="S626" s="7"/>
    </row>
    <row r="627" spans="1:19" ht="25.5" x14ac:dyDescent="0.25">
      <c r="A627" s="66"/>
      <c r="B627" s="56"/>
      <c r="C627" s="67"/>
      <c r="D627" s="68"/>
      <c r="E627" s="69"/>
      <c r="F627" s="70"/>
      <c r="G627" s="71"/>
      <c r="H627" s="66">
        <v>3043983</v>
      </c>
      <c r="I627" s="67" t="s">
        <v>422</v>
      </c>
      <c r="J627" s="72">
        <v>1.7796719999999999</v>
      </c>
      <c r="K627" s="73">
        <v>1.910177</v>
      </c>
      <c r="L627" s="73">
        <f t="shared" si="36"/>
        <v>0.45875285913652453</v>
      </c>
      <c r="M627" s="73">
        <v>0.1689882391365245</v>
      </c>
      <c r="N627" s="73">
        <v>0.22543026000000002</v>
      </c>
      <c r="O627" s="73">
        <v>6.4334360000000007E-2</v>
      </c>
      <c r="P627" s="74">
        <f t="shared" si="37"/>
        <v>8.8467319592123922E-2</v>
      </c>
      <c r="Q627" s="74">
        <f t="shared" si="38"/>
        <v>0.20648269722466792</v>
      </c>
      <c r="R627" s="75">
        <f t="shared" si="39"/>
        <v>0.24016248710801383</v>
      </c>
      <c r="S627" s="7"/>
    </row>
    <row r="628" spans="1:19" ht="25.5" x14ac:dyDescent="0.25">
      <c r="A628" s="66"/>
      <c r="B628" s="56"/>
      <c r="C628" s="67"/>
      <c r="D628" s="68"/>
      <c r="E628" s="69"/>
      <c r="F628" s="70"/>
      <c r="G628" s="71"/>
      <c r="H628" s="66">
        <v>3043984</v>
      </c>
      <c r="I628" s="67" t="s">
        <v>423</v>
      </c>
      <c r="J628" s="72">
        <v>0.69208100000000006</v>
      </c>
      <c r="K628" s="73">
        <v>0.88323600000000013</v>
      </c>
      <c r="L628" s="73">
        <f t="shared" si="36"/>
        <v>0.2681037295193055</v>
      </c>
      <c r="M628" s="73">
        <v>3.7863089519305504E-2</v>
      </c>
      <c r="N628" s="73">
        <v>0.24993321000000002</v>
      </c>
      <c r="O628" s="73">
        <v>-1.9692569999999993E-2</v>
      </c>
      <c r="P628" s="74">
        <f t="shared" si="37"/>
        <v>4.2868598561772275E-2</v>
      </c>
      <c r="Q628" s="74">
        <f t="shared" si="38"/>
        <v>0.32584303574503926</v>
      </c>
      <c r="R628" s="75">
        <f t="shared" si="39"/>
        <v>0.30354710351401604</v>
      </c>
      <c r="S628" s="7"/>
    </row>
    <row r="629" spans="1:19" x14ac:dyDescent="0.25">
      <c r="A629" s="66"/>
      <c r="B629" s="56"/>
      <c r="C629" s="67"/>
      <c r="D629" s="68"/>
      <c r="E629" s="69"/>
      <c r="F629" s="70"/>
      <c r="G629" s="71"/>
      <c r="H629" s="66">
        <v>9000000</v>
      </c>
      <c r="I629" s="67" t="s">
        <v>293</v>
      </c>
      <c r="J629" s="72">
        <v>2.6799470000000003</v>
      </c>
      <c r="K629" s="73">
        <v>3.0536989999999999</v>
      </c>
      <c r="L629" s="73">
        <f t="shared" si="36"/>
        <v>0.69264146876237409</v>
      </c>
      <c r="M629" s="73">
        <v>0.23975244876237412</v>
      </c>
      <c r="N629" s="73">
        <v>0.18584516999999998</v>
      </c>
      <c r="O629" s="73">
        <v>0.26704385000000003</v>
      </c>
      <c r="P629" s="74">
        <f t="shared" si="37"/>
        <v>7.8512141754106785E-2</v>
      </c>
      <c r="Q629" s="74">
        <f t="shared" si="38"/>
        <v>0.13937117533927676</v>
      </c>
      <c r="R629" s="75">
        <f t="shared" si="39"/>
        <v>0.22682047862686339</v>
      </c>
      <c r="S629" s="7"/>
    </row>
    <row r="630" spans="1:19" x14ac:dyDescent="0.25">
      <c r="A630" s="44"/>
      <c r="B630" s="45"/>
      <c r="C630" s="46"/>
      <c r="D630" s="47"/>
      <c r="E630" s="48"/>
      <c r="F630" s="49">
        <v>18</v>
      </c>
      <c r="G630" s="50" t="s">
        <v>140</v>
      </c>
      <c r="H630" s="90"/>
      <c r="I630" s="46"/>
      <c r="J630" s="51">
        <v>12.943421999999998</v>
      </c>
      <c r="K630" s="52">
        <v>15.217108999999999</v>
      </c>
      <c r="L630" s="53">
        <f t="shared" si="36"/>
        <v>3.6004056394390647</v>
      </c>
      <c r="M630" s="53">
        <v>1.0780425894390646</v>
      </c>
      <c r="N630" s="53">
        <v>1.2051186899999999</v>
      </c>
      <c r="O630" s="53">
        <v>1.3172443599999999</v>
      </c>
      <c r="P630" s="54">
        <f t="shared" si="37"/>
        <v>7.0844112994069022E-2</v>
      </c>
      <c r="Q630" s="54">
        <f t="shared" si="38"/>
        <v>0.15003909608842683</v>
      </c>
      <c r="R630" s="55">
        <f t="shared" si="39"/>
        <v>0.23660247419132405</v>
      </c>
      <c r="S630" s="7"/>
    </row>
    <row r="631" spans="1:19" x14ac:dyDescent="0.25">
      <c r="A631" s="66"/>
      <c r="B631" s="56"/>
      <c r="C631" s="67"/>
      <c r="D631" s="68"/>
      <c r="E631" s="69"/>
      <c r="F631" s="70"/>
      <c r="G631" s="71"/>
      <c r="H631" s="66">
        <v>3000001</v>
      </c>
      <c r="I631" s="67" t="s">
        <v>283</v>
      </c>
      <c r="J631" s="72">
        <v>0.89336499999999996</v>
      </c>
      <c r="K631" s="73">
        <v>0.94104500000000013</v>
      </c>
      <c r="L631" s="73">
        <f t="shared" si="36"/>
        <v>0.21259500972202211</v>
      </c>
      <c r="M631" s="73">
        <v>5.2110019722022116E-2</v>
      </c>
      <c r="N631" s="73">
        <v>5.4209609999999998E-2</v>
      </c>
      <c r="O631" s="73">
        <v>0.10627537999999999</v>
      </c>
      <c r="P631" s="74">
        <f t="shared" si="37"/>
        <v>5.5374631098430049E-2</v>
      </c>
      <c r="Q631" s="74">
        <f t="shared" si="38"/>
        <v>0.11298038852767094</v>
      </c>
      <c r="R631" s="75">
        <f t="shared" si="39"/>
        <v>0.22591375515732201</v>
      </c>
      <c r="S631" s="7"/>
    </row>
    <row r="632" spans="1:19" ht="38.25" x14ac:dyDescent="0.25">
      <c r="A632" s="66"/>
      <c r="B632" s="56"/>
      <c r="C632" s="67"/>
      <c r="D632" s="68"/>
      <c r="E632" s="69"/>
      <c r="F632" s="70"/>
      <c r="G632" s="71"/>
      <c r="H632" s="66">
        <v>3000015</v>
      </c>
      <c r="I632" s="67" t="s">
        <v>437</v>
      </c>
      <c r="J632" s="72">
        <v>0.76170300000000002</v>
      </c>
      <c r="K632" s="73">
        <v>1.3175379999999999</v>
      </c>
      <c r="L632" s="73">
        <f t="shared" si="36"/>
        <v>0.40270363963227457</v>
      </c>
      <c r="M632" s="73">
        <v>0.13002686963227461</v>
      </c>
      <c r="N632" s="73">
        <v>0.13802161999999998</v>
      </c>
      <c r="O632" s="73">
        <v>0.13465515</v>
      </c>
      <c r="P632" s="74">
        <f t="shared" si="37"/>
        <v>9.8689274717142603E-2</v>
      </c>
      <c r="Q632" s="74">
        <f t="shared" si="38"/>
        <v>0.20344649614073718</v>
      </c>
      <c r="R632" s="75">
        <f t="shared" si="39"/>
        <v>0.30564859581452269</v>
      </c>
      <c r="S632" s="7"/>
    </row>
    <row r="633" spans="1:19" ht="25.5" x14ac:dyDescent="0.25">
      <c r="A633" s="66"/>
      <c r="B633" s="56"/>
      <c r="C633" s="67"/>
      <c r="D633" s="68"/>
      <c r="E633" s="69"/>
      <c r="F633" s="70"/>
      <c r="G633" s="71"/>
      <c r="H633" s="66">
        <v>3000016</v>
      </c>
      <c r="I633" s="67" t="s">
        <v>424</v>
      </c>
      <c r="J633" s="72">
        <v>2.4626810000000003</v>
      </c>
      <c r="K633" s="73">
        <v>3.0967680000000004</v>
      </c>
      <c r="L633" s="73">
        <f t="shared" si="36"/>
        <v>0.87860291153697911</v>
      </c>
      <c r="M633" s="73">
        <v>0.23194879153697912</v>
      </c>
      <c r="N633" s="73">
        <v>0.19149488000000001</v>
      </c>
      <c r="O633" s="73">
        <v>0.45515923999999996</v>
      </c>
      <c r="P633" s="74">
        <f t="shared" si="37"/>
        <v>7.4900280401043628E-2</v>
      </c>
      <c r="Q633" s="74">
        <f t="shared" si="38"/>
        <v>0.13673729240840099</v>
      </c>
      <c r="R633" s="75">
        <f t="shared" si="39"/>
        <v>0.28371609094933137</v>
      </c>
      <c r="S633" s="7"/>
    </row>
    <row r="634" spans="1:19" ht="25.5" x14ac:dyDescent="0.25">
      <c r="A634" s="66"/>
      <c r="B634" s="56"/>
      <c r="C634" s="67"/>
      <c r="D634" s="68"/>
      <c r="E634" s="69"/>
      <c r="F634" s="70"/>
      <c r="G634" s="71"/>
      <c r="H634" s="66">
        <v>3000017</v>
      </c>
      <c r="I634" s="67" t="s">
        <v>442</v>
      </c>
      <c r="J634" s="72">
        <v>1.3948959999999999</v>
      </c>
      <c r="K634" s="73">
        <v>1.8085980000000001</v>
      </c>
      <c r="L634" s="73">
        <f t="shared" si="36"/>
        <v>0.20612954048864907</v>
      </c>
      <c r="M634" s="73">
        <v>3.5571740488649084E-2</v>
      </c>
      <c r="N634" s="73">
        <v>2.6556440000000001E-2</v>
      </c>
      <c r="O634" s="73">
        <v>0.14400135999999999</v>
      </c>
      <c r="P634" s="74">
        <f t="shared" si="37"/>
        <v>1.9668129948528686E-2</v>
      </c>
      <c r="Q634" s="74">
        <f t="shared" si="38"/>
        <v>3.4351569828479894E-2</v>
      </c>
      <c r="R634" s="75">
        <f t="shared" si="39"/>
        <v>0.11397200510486523</v>
      </c>
      <c r="S634" s="7"/>
    </row>
    <row r="635" spans="1:19" x14ac:dyDescent="0.25">
      <c r="A635" s="66"/>
      <c r="B635" s="56"/>
      <c r="C635" s="67"/>
      <c r="D635" s="68"/>
      <c r="E635" s="69"/>
      <c r="F635" s="70"/>
      <c r="G635" s="71"/>
      <c r="H635" s="66">
        <v>3000680</v>
      </c>
      <c r="I635" s="67" t="s">
        <v>445</v>
      </c>
      <c r="J635" s="72">
        <v>1.5857290000000002</v>
      </c>
      <c r="K635" s="73">
        <v>1.5844390000000002</v>
      </c>
      <c r="L635" s="73">
        <f t="shared" si="36"/>
        <v>0.42271199832939454</v>
      </c>
      <c r="M635" s="73">
        <v>0.13519952832939452</v>
      </c>
      <c r="N635" s="73">
        <v>0.27981670000000003</v>
      </c>
      <c r="O635" s="73">
        <v>7.6957700000000011E-3</v>
      </c>
      <c r="P635" s="74">
        <f t="shared" si="37"/>
        <v>8.5329588787826177E-2</v>
      </c>
      <c r="Q635" s="74">
        <f t="shared" si="38"/>
        <v>0.26193260095806437</v>
      </c>
      <c r="R635" s="75">
        <f t="shared" si="39"/>
        <v>0.26678969548805254</v>
      </c>
      <c r="S635" s="7"/>
    </row>
    <row r="636" spans="1:19" x14ac:dyDescent="0.25">
      <c r="A636" s="66"/>
      <c r="B636" s="56"/>
      <c r="C636" s="67"/>
      <c r="D636" s="68"/>
      <c r="E636" s="69"/>
      <c r="F636" s="70"/>
      <c r="G636" s="71"/>
      <c r="H636" s="66">
        <v>3000681</v>
      </c>
      <c r="I636" s="67" t="s">
        <v>446</v>
      </c>
      <c r="J636" s="72">
        <v>0.36227199999999993</v>
      </c>
      <c r="K636" s="73">
        <v>0.5821559999999999</v>
      </c>
      <c r="L636" s="73">
        <f t="shared" si="36"/>
        <v>0.10399942971272284</v>
      </c>
      <c r="M636" s="73">
        <v>3.8675999712722842E-2</v>
      </c>
      <c r="N636" s="73">
        <v>3.6295880000000003E-2</v>
      </c>
      <c r="O636" s="73">
        <v>2.9027550000000003E-2</v>
      </c>
      <c r="P636" s="74">
        <f t="shared" si="37"/>
        <v>6.6435800219739813E-2</v>
      </c>
      <c r="Q636" s="74">
        <f t="shared" si="38"/>
        <v>0.12878314354352247</v>
      </c>
      <c r="R636" s="75">
        <f t="shared" si="39"/>
        <v>0.17864529389497466</v>
      </c>
      <c r="S636" s="7"/>
    </row>
    <row r="637" spans="1:19" ht="76.5" x14ac:dyDescent="0.25">
      <c r="A637" s="66"/>
      <c r="B637" s="56"/>
      <c r="C637" s="67"/>
      <c r="D637" s="68"/>
      <c r="E637" s="69"/>
      <c r="F637" s="70"/>
      <c r="G637" s="71"/>
      <c r="H637" s="66">
        <v>3043987</v>
      </c>
      <c r="I637" s="67" t="s">
        <v>425</v>
      </c>
      <c r="J637" s="72">
        <v>1.6766309999999998</v>
      </c>
      <c r="K637" s="73">
        <v>1.7221799999999998</v>
      </c>
      <c r="L637" s="73">
        <f t="shared" si="36"/>
        <v>0.34269297959009198</v>
      </c>
      <c r="M637" s="73">
        <v>0.14097258959009196</v>
      </c>
      <c r="N637" s="73">
        <v>7.9663680000000001E-2</v>
      </c>
      <c r="O637" s="73">
        <v>0.12205671</v>
      </c>
      <c r="P637" s="74">
        <f t="shared" si="37"/>
        <v>8.1857058838270089E-2</v>
      </c>
      <c r="Q637" s="74">
        <f t="shared" si="38"/>
        <v>0.12811452321481609</v>
      </c>
      <c r="R637" s="75">
        <f t="shared" si="39"/>
        <v>0.19898789882015352</v>
      </c>
      <c r="S637" s="7"/>
    </row>
    <row r="638" spans="1:19" x14ac:dyDescent="0.25">
      <c r="A638" s="66"/>
      <c r="B638" s="56"/>
      <c r="C638" s="67"/>
      <c r="D638" s="68"/>
      <c r="E638" s="69"/>
      <c r="F638" s="70"/>
      <c r="G638" s="71"/>
      <c r="H638" s="66">
        <v>9000000</v>
      </c>
      <c r="I638" s="67" t="s">
        <v>293</v>
      </c>
      <c r="J638" s="72">
        <v>3.806144999999999</v>
      </c>
      <c r="K638" s="73">
        <v>4.1643849999999993</v>
      </c>
      <c r="L638" s="73">
        <f t="shared" si="36"/>
        <v>1.0309701304269305</v>
      </c>
      <c r="M638" s="73">
        <v>0.31353705042693036</v>
      </c>
      <c r="N638" s="73">
        <v>0.39905987999999998</v>
      </c>
      <c r="O638" s="73">
        <v>0.31837320000000002</v>
      </c>
      <c r="P638" s="74">
        <f t="shared" si="37"/>
        <v>7.5290120972707958E-2</v>
      </c>
      <c r="Q638" s="74">
        <f t="shared" si="38"/>
        <v>0.1711169669535671</v>
      </c>
      <c r="R638" s="75">
        <f t="shared" si="39"/>
        <v>0.24756839975817094</v>
      </c>
      <c r="S638" s="7"/>
    </row>
    <row r="639" spans="1:19" x14ac:dyDescent="0.25">
      <c r="A639" s="44"/>
      <c r="B639" s="45"/>
      <c r="C639" s="46"/>
      <c r="D639" s="47"/>
      <c r="E639" s="48"/>
      <c r="F639" s="49">
        <v>24</v>
      </c>
      <c r="G639" s="50" t="s">
        <v>141</v>
      </c>
      <c r="H639" s="90"/>
      <c r="I639" s="46"/>
      <c r="J639" s="51">
        <v>8.9767909999999986</v>
      </c>
      <c r="K639" s="52">
        <v>10.279242</v>
      </c>
      <c r="L639" s="53">
        <f t="shared" si="36"/>
        <v>1.9296486687740324</v>
      </c>
      <c r="M639" s="53">
        <v>0.46883444877403235</v>
      </c>
      <c r="N639" s="53">
        <v>0.57152350000000007</v>
      </c>
      <c r="O639" s="53">
        <v>0.88929071999999998</v>
      </c>
      <c r="P639" s="54">
        <f t="shared" si="37"/>
        <v>4.5609826947748906E-2</v>
      </c>
      <c r="Q639" s="54">
        <f t="shared" si="38"/>
        <v>0.10120959782579615</v>
      </c>
      <c r="R639" s="55">
        <f t="shared" si="39"/>
        <v>0.18772285629368707</v>
      </c>
      <c r="S639" s="7"/>
    </row>
    <row r="640" spans="1:19" x14ac:dyDescent="0.25">
      <c r="A640" s="66"/>
      <c r="B640" s="56"/>
      <c r="C640" s="67"/>
      <c r="D640" s="68"/>
      <c r="E640" s="69"/>
      <c r="F640" s="70"/>
      <c r="G640" s="71"/>
      <c r="H640" s="66">
        <v>3000001</v>
      </c>
      <c r="I640" s="67" t="s">
        <v>283</v>
      </c>
      <c r="J640" s="72">
        <v>0.62346900000000005</v>
      </c>
      <c r="K640" s="73">
        <v>0.78652299999999997</v>
      </c>
      <c r="L640" s="73">
        <f t="shared" si="36"/>
        <v>6.968698993439848E-2</v>
      </c>
      <c r="M640" s="73">
        <v>2.5643779934398481E-2</v>
      </c>
      <c r="N640" s="73">
        <v>2.3500770000000001E-2</v>
      </c>
      <c r="O640" s="73">
        <v>2.0542440000000002E-2</v>
      </c>
      <c r="P640" s="74">
        <f t="shared" si="37"/>
        <v>3.2603979711208042E-2</v>
      </c>
      <c r="Q640" s="74">
        <f t="shared" si="38"/>
        <v>6.2483296654259932E-2</v>
      </c>
      <c r="R640" s="75">
        <f t="shared" si="39"/>
        <v>8.8601337703282018E-2</v>
      </c>
      <c r="S640" s="7"/>
    </row>
    <row r="641" spans="1:19" ht="25.5" x14ac:dyDescent="0.25">
      <c r="A641" s="66"/>
      <c r="B641" s="56"/>
      <c r="C641" s="67"/>
      <c r="D641" s="68"/>
      <c r="E641" s="69"/>
      <c r="F641" s="70"/>
      <c r="G641" s="71"/>
      <c r="H641" s="66">
        <v>3000004</v>
      </c>
      <c r="I641" s="67" t="s">
        <v>438</v>
      </c>
      <c r="J641" s="72">
        <v>1.7631140000000001</v>
      </c>
      <c r="K641" s="73">
        <v>2.2765979999999999</v>
      </c>
      <c r="L641" s="73">
        <f t="shared" si="36"/>
        <v>0.31734203052162124</v>
      </c>
      <c r="M641" s="73">
        <v>6.4937480521621183E-2</v>
      </c>
      <c r="N641" s="73">
        <v>0.20316732000000001</v>
      </c>
      <c r="O641" s="73">
        <v>4.923723E-2</v>
      </c>
      <c r="P641" s="74">
        <f t="shared" si="37"/>
        <v>2.8523911784874265E-2</v>
      </c>
      <c r="Q641" s="74">
        <f t="shared" si="38"/>
        <v>0.11776554337727664</v>
      </c>
      <c r="R641" s="75">
        <f t="shared" si="39"/>
        <v>0.13939309026961336</v>
      </c>
      <c r="S641" s="7"/>
    </row>
    <row r="642" spans="1:19" ht="25.5" x14ac:dyDescent="0.25">
      <c r="A642" s="66"/>
      <c r="B642" s="56"/>
      <c r="C642" s="67"/>
      <c r="D642" s="68"/>
      <c r="E642" s="69"/>
      <c r="F642" s="70"/>
      <c r="G642" s="71"/>
      <c r="H642" s="66">
        <v>3000365</v>
      </c>
      <c r="I642" s="67" t="s">
        <v>426</v>
      </c>
      <c r="J642" s="72">
        <v>0.10402</v>
      </c>
      <c r="K642" s="73">
        <v>0.101128</v>
      </c>
      <c r="L642" s="73">
        <f t="shared" si="36"/>
        <v>2.0045970031195706E-2</v>
      </c>
      <c r="M642" s="73">
        <v>3.1785700311957044E-3</v>
      </c>
      <c r="N642" s="73">
        <v>1.39337E-2</v>
      </c>
      <c r="O642" s="73">
        <v>2.9337000000000005E-3</v>
      </c>
      <c r="P642" s="74">
        <f t="shared" si="37"/>
        <v>3.1431156862547507E-2</v>
      </c>
      <c r="Q642" s="74">
        <f t="shared" si="38"/>
        <v>0.16921396676682723</v>
      </c>
      <c r="R642" s="75">
        <f t="shared" si="39"/>
        <v>0.19822373656352055</v>
      </c>
      <c r="S642" s="7"/>
    </row>
    <row r="643" spans="1:19" ht="25.5" x14ac:dyDescent="0.25">
      <c r="A643" s="66"/>
      <c r="B643" s="56"/>
      <c r="C643" s="67"/>
      <c r="D643" s="68"/>
      <c r="E643" s="69"/>
      <c r="F643" s="70"/>
      <c r="G643" s="71"/>
      <c r="H643" s="66">
        <v>3000366</v>
      </c>
      <c r="I643" s="67" t="s">
        <v>443</v>
      </c>
      <c r="J643" s="72">
        <v>5.0609999999999995E-2</v>
      </c>
      <c r="K643" s="73">
        <v>5.0609999999999995E-2</v>
      </c>
      <c r="L643" s="73">
        <f t="shared" si="36"/>
        <v>7.22199999333825E-3</v>
      </c>
      <c r="M643" s="73">
        <v>1.8449999333824962E-4</v>
      </c>
      <c r="N643" s="73">
        <v>6.9340000000000001E-3</v>
      </c>
      <c r="O643" s="73">
        <v>1.0349999999999999E-4</v>
      </c>
      <c r="P643" s="74">
        <f t="shared" si="37"/>
        <v>3.6455244682523148E-3</v>
      </c>
      <c r="Q643" s="74">
        <f t="shared" si="38"/>
        <v>0.14065402081284825</v>
      </c>
      <c r="R643" s="75">
        <f t="shared" si="39"/>
        <v>0.14269907119814762</v>
      </c>
      <c r="S643" s="7"/>
    </row>
    <row r="644" spans="1:19" ht="25.5" x14ac:dyDescent="0.25">
      <c r="A644" s="66"/>
      <c r="B644" s="56"/>
      <c r="C644" s="67"/>
      <c r="D644" s="68"/>
      <c r="E644" s="69"/>
      <c r="F644" s="70"/>
      <c r="G644" s="71"/>
      <c r="H644" s="66">
        <v>3000372</v>
      </c>
      <c r="I644" s="67" t="s">
        <v>444</v>
      </c>
      <c r="J644" s="72">
        <v>8.4359999999999991E-3</v>
      </c>
      <c r="K644" s="73">
        <v>8.4360000000000008E-3</v>
      </c>
      <c r="L644" s="73">
        <f t="shared" si="36"/>
        <v>8.4359400000000011E-3</v>
      </c>
      <c r="M644" s="73">
        <v>0</v>
      </c>
      <c r="N644" s="73">
        <v>0</v>
      </c>
      <c r="O644" s="73">
        <v>8.4359400000000011E-3</v>
      </c>
      <c r="P644" s="74">
        <f t="shared" si="37"/>
        <v>0</v>
      </c>
      <c r="Q644" s="74">
        <f t="shared" si="38"/>
        <v>0</v>
      </c>
      <c r="R644" s="75">
        <f t="shared" si="39"/>
        <v>0.99999288762446659</v>
      </c>
      <c r="S644" s="7"/>
    </row>
    <row r="645" spans="1:19" x14ac:dyDescent="0.25">
      <c r="A645" s="66"/>
      <c r="B645" s="56"/>
      <c r="C645" s="67"/>
      <c r="D645" s="68"/>
      <c r="E645" s="69"/>
      <c r="F645" s="70"/>
      <c r="G645" s="71"/>
      <c r="H645" s="66">
        <v>9000000</v>
      </c>
      <c r="I645" s="67" t="s">
        <v>293</v>
      </c>
      <c r="J645" s="72">
        <v>6.4271419999999981</v>
      </c>
      <c r="K645" s="73">
        <v>7.0559469999999997</v>
      </c>
      <c r="L645" s="73">
        <f t="shared" si="36"/>
        <v>1.5069157382934786</v>
      </c>
      <c r="M645" s="73">
        <v>0.37489011829347874</v>
      </c>
      <c r="N645" s="73">
        <v>0.32398771000000004</v>
      </c>
      <c r="O645" s="73">
        <v>0.80803790999999991</v>
      </c>
      <c r="P645" s="74">
        <f t="shared" si="37"/>
        <v>5.3131084784718299E-2</v>
      </c>
      <c r="Q645" s="74">
        <f t="shared" si="38"/>
        <v>9.9048055249490785E-2</v>
      </c>
      <c r="R645" s="75">
        <f t="shared" si="39"/>
        <v>0.21356675982592821</v>
      </c>
      <c r="S645" s="7"/>
    </row>
    <row r="646" spans="1:19" ht="25.5" x14ac:dyDescent="0.25">
      <c r="A646" s="44"/>
      <c r="B646" s="45"/>
      <c r="C646" s="46"/>
      <c r="D646" s="47"/>
      <c r="E646" s="48"/>
      <c r="F646" s="49">
        <v>30</v>
      </c>
      <c r="G646" s="50" t="s">
        <v>64</v>
      </c>
      <c r="H646" s="90"/>
      <c r="I646" s="46"/>
      <c r="J646" s="51">
        <v>0.27495700000000006</v>
      </c>
      <c r="K646" s="52">
        <v>0.19869000000000001</v>
      </c>
      <c r="L646" s="53">
        <f t="shared" si="36"/>
        <v>2.713294014828764E-2</v>
      </c>
      <c r="M646" s="53">
        <v>7.615640148287639E-3</v>
      </c>
      <c r="N646" s="53">
        <v>7.7997699999999993E-3</v>
      </c>
      <c r="O646" s="53">
        <v>1.1717530000000002E-2</v>
      </c>
      <c r="P646" s="54">
        <f t="shared" si="37"/>
        <v>3.8329257377259243E-2</v>
      </c>
      <c r="Q646" s="54">
        <f t="shared" si="38"/>
        <v>7.7585234024297331E-2</v>
      </c>
      <c r="R646" s="55">
        <f t="shared" si="39"/>
        <v>0.13655916326079642</v>
      </c>
      <c r="S646" s="7"/>
    </row>
    <row r="647" spans="1:19" x14ac:dyDescent="0.25">
      <c r="A647" s="66"/>
      <c r="B647" s="56"/>
      <c r="C647" s="67"/>
      <c r="D647" s="68"/>
      <c r="E647" s="69"/>
      <c r="F647" s="70"/>
      <c r="G647" s="71"/>
      <c r="H647" s="66">
        <v>3000001</v>
      </c>
      <c r="I647" s="67" t="s">
        <v>283</v>
      </c>
      <c r="J647" s="72">
        <v>0.27495700000000006</v>
      </c>
      <c r="K647" s="73">
        <v>0.19869000000000001</v>
      </c>
      <c r="L647" s="73">
        <f t="shared" ref="L647:L710" si="40">SUM(M647,N647,O647)</f>
        <v>2.713294014828764E-2</v>
      </c>
      <c r="M647" s="73">
        <v>7.615640148287639E-3</v>
      </c>
      <c r="N647" s="73">
        <v>7.7997699999999993E-3</v>
      </c>
      <c r="O647" s="73">
        <v>1.1717530000000002E-2</v>
      </c>
      <c r="P647" s="74">
        <f t="shared" ref="P647:P710" si="41">IFERROR(M647/K647,0)</f>
        <v>3.8329257377259243E-2</v>
      </c>
      <c r="Q647" s="74">
        <f t="shared" ref="Q647:Q710" si="42">IFERROR(SUM(M647,N647)/K647,0)</f>
        <v>7.7585234024297331E-2</v>
      </c>
      <c r="R647" s="75">
        <f t="shared" ref="R647:R710" si="43">IFERROR(SUM(M647,N647,O647)/K647,0)</f>
        <v>0.13655916326079642</v>
      </c>
      <c r="S647" s="7"/>
    </row>
    <row r="648" spans="1:19" ht="25.5" x14ac:dyDescent="0.25">
      <c r="A648" s="44"/>
      <c r="B648" s="45"/>
      <c r="C648" s="46"/>
      <c r="D648" s="47"/>
      <c r="E648" s="48"/>
      <c r="F648" s="49">
        <v>35</v>
      </c>
      <c r="G648" s="50" t="s">
        <v>45</v>
      </c>
      <c r="H648" s="90"/>
      <c r="I648" s="46"/>
      <c r="J648" s="51">
        <v>0.85091200000000022</v>
      </c>
      <c r="K648" s="52">
        <v>1.4043740000000002</v>
      </c>
      <c r="L648" s="53">
        <f t="shared" si="40"/>
        <v>0.24978250988620743</v>
      </c>
      <c r="M648" s="53">
        <v>5.2201909886207432E-2</v>
      </c>
      <c r="N648" s="53">
        <v>8.3681620000000012E-2</v>
      </c>
      <c r="O648" s="53">
        <v>0.11389898</v>
      </c>
      <c r="P648" s="54">
        <f t="shared" si="41"/>
        <v>3.7170945835089099E-2</v>
      </c>
      <c r="Q648" s="54">
        <f t="shared" si="42"/>
        <v>9.6757366546381104E-2</v>
      </c>
      <c r="R648" s="55">
        <f t="shared" si="43"/>
        <v>0.17786039180888238</v>
      </c>
      <c r="S648" s="7"/>
    </row>
    <row r="649" spans="1:19" x14ac:dyDescent="0.25">
      <c r="A649" s="66"/>
      <c r="B649" s="56"/>
      <c r="C649" s="67"/>
      <c r="D649" s="68"/>
      <c r="E649" s="69"/>
      <c r="F649" s="70"/>
      <c r="G649" s="71"/>
      <c r="H649" s="66">
        <v>3000001</v>
      </c>
      <c r="I649" s="67" t="s">
        <v>283</v>
      </c>
      <c r="J649" s="72">
        <v>0.31239300000000003</v>
      </c>
      <c r="K649" s="73">
        <v>0.31139</v>
      </c>
      <c r="L649" s="73">
        <f t="shared" si="40"/>
        <v>7.6516570355256039E-2</v>
      </c>
      <c r="M649" s="73">
        <v>2.3464280355256051E-2</v>
      </c>
      <c r="N649" s="73">
        <v>2.3762309999999998E-2</v>
      </c>
      <c r="O649" s="73">
        <v>2.9289979999999997E-2</v>
      </c>
      <c r="P649" s="74">
        <f t="shared" si="41"/>
        <v>7.5353352243990021E-2</v>
      </c>
      <c r="Q649" s="74">
        <f t="shared" si="42"/>
        <v>0.15166379895069221</v>
      </c>
      <c r="R649" s="75">
        <f t="shared" si="43"/>
        <v>0.24572584333233577</v>
      </c>
      <c r="S649" s="7"/>
    </row>
    <row r="650" spans="1:19" ht="63.75" x14ac:dyDescent="0.25">
      <c r="A650" s="66"/>
      <c r="B650" s="56"/>
      <c r="C650" s="67"/>
      <c r="D650" s="68"/>
      <c r="E650" s="69"/>
      <c r="F650" s="70"/>
      <c r="G650" s="71"/>
      <c r="H650" s="66">
        <v>3000342</v>
      </c>
      <c r="I650" s="67" t="s">
        <v>320</v>
      </c>
      <c r="J650" s="72">
        <v>5.7495000000000004E-2</v>
      </c>
      <c r="K650" s="73">
        <v>3.5999999999999997E-2</v>
      </c>
      <c r="L650" s="73">
        <f t="shared" si="40"/>
        <v>9.5512000292574985E-3</v>
      </c>
      <c r="M650" s="73">
        <v>1.2900000292574987E-3</v>
      </c>
      <c r="N650" s="73">
        <v>2.6551999999999995E-3</v>
      </c>
      <c r="O650" s="73">
        <v>5.6059999999999999E-3</v>
      </c>
      <c r="P650" s="74">
        <f t="shared" si="41"/>
        <v>3.5833334146041632E-2</v>
      </c>
      <c r="Q650" s="74">
        <f t="shared" si="42"/>
        <v>0.10958888970159719</v>
      </c>
      <c r="R650" s="75">
        <f t="shared" si="43"/>
        <v>0.2653111119238194</v>
      </c>
      <c r="S650" s="7"/>
    </row>
    <row r="651" spans="1:19" ht="38.25" x14ac:dyDescent="0.25">
      <c r="A651" s="66"/>
      <c r="B651" s="56"/>
      <c r="C651" s="67"/>
      <c r="D651" s="68"/>
      <c r="E651" s="69"/>
      <c r="F651" s="70"/>
      <c r="G651" s="71"/>
      <c r="H651" s="66">
        <v>3000469</v>
      </c>
      <c r="I651" s="67" t="s">
        <v>321</v>
      </c>
      <c r="J651" s="72">
        <v>0.19080200000000003</v>
      </c>
      <c r="K651" s="73">
        <v>6.4000000000000001E-2</v>
      </c>
      <c r="L651" s="73">
        <f t="shared" si="40"/>
        <v>3.0048000000000002E-2</v>
      </c>
      <c r="M651" s="73">
        <v>0</v>
      </c>
      <c r="N651" s="73">
        <v>1.0853000000000002E-2</v>
      </c>
      <c r="O651" s="73">
        <v>1.9195E-2</v>
      </c>
      <c r="P651" s="74">
        <f t="shared" si="41"/>
        <v>0</v>
      </c>
      <c r="Q651" s="74">
        <f t="shared" si="42"/>
        <v>0.16957812500000002</v>
      </c>
      <c r="R651" s="75">
        <f t="shared" si="43"/>
        <v>0.46950000000000003</v>
      </c>
      <c r="S651" s="7"/>
    </row>
    <row r="652" spans="1:19" ht="38.25" x14ac:dyDescent="0.25">
      <c r="A652" s="66"/>
      <c r="B652" s="56"/>
      <c r="C652" s="67"/>
      <c r="D652" s="68"/>
      <c r="E652" s="69"/>
      <c r="F652" s="70"/>
      <c r="G652" s="71"/>
      <c r="H652" s="66">
        <v>3000473</v>
      </c>
      <c r="I652" s="67" t="s">
        <v>322</v>
      </c>
      <c r="J652" s="72">
        <v>0.24712200000000001</v>
      </c>
      <c r="K652" s="73">
        <v>0.363452</v>
      </c>
      <c r="L652" s="73">
        <f t="shared" si="40"/>
        <v>9.0758379501860581E-2</v>
      </c>
      <c r="M652" s="73">
        <v>2.7426629501860589E-2</v>
      </c>
      <c r="N652" s="73">
        <v>3.0834110000000001E-2</v>
      </c>
      <c r="O652" s="73">
        <v>3.2497640000000001E-2</v>
      </c>
      <c r="P652" s="74">
        <f t="shared" si="41"/>
        <v>7.546149010560016E-2</v>
      </c>
      <c r="Q652" s="74">
        <f t="shared" si="42"/>
        <v>0.16029830487068605</v>
      </c>
      <c r="R652" s="75">
        <f t="shared" si="43"/>
        <v>0.24971214768899491</v>
      </c>
      <c r="S652" s="7"/>
    </row>
    <row r="653" spans="1:19" ht="51" x14ac:dyDescent="0.25">
      <c r="A653" s="66"/>
      <c r="B653" s="56"/>
      <c r="C653" s="67"/>
      <c r="D653" s="68"/>
      <c r="E653" s="69"/>
      <c r="F653" s="70"/>
      <c r="G653" s="71"/>
      <c r="H653" s="66">
        <v>3000623</v>
      </c>
      <c r="I653" s="67" t="s">
        <v>341</v>
      </c>
      <c r="J653" s="72">
        <v>0</v>
      </c>
      <c r="K653" s="73">
        <v>0.13075900000000001</v>
      </c>
      <c r="L653" s="73">
        <f t="shared" si="40"/>
        <v>0</v>
      </c>
      <c r="M653" s="73">
        <v>0</v>
      </c>
      <c r="N653" s="73">
        <v>0</v>
      </c>
      <c r="O653" s="73">
        <v>0</v>
      </c>
      <c r="P653" s="74">
        <f t="shared" si="41"/>
        <v>0</v>
      </c>
      <c r="Q653" s="74">
        <f t="shared" si="42"/>
        <v>0</v>
      </c>
      <c r="R653" s="75">
        <f t="shared" si="43"/>
        <v>0</v>
      </c>
      <c r="S653" s="7"/>
    </row>
    <row r="654" spans="1:19" x14ac:dyDescent="0.25">
      <c r="A654" s="66"/>
      <c r="B654" s="56"/>
      <c r="C654" s="67"/>
      <c r="D654" s="68"/>
      <c r="E654" s="69"/>
      <c r="F654" s="70"/>
      <c r="G654" s="71"/>
      <c r="H654" s="66">
        <v>9000000</v>
      </c>
      <c r="I654" s="67" t="s">
        <v>293</v>
      </c>
      <c r="J654" s="72">
        <v>4.3099999999999992E-2</v>
      </c>
      <c r="K654" s="73">
        <v>3.9000000000000007E-2</v>
      </c>
      <c r="L654" s="73">
        <f t="shared" si="40"/>
        <v>1.2833359999833293E-2</v>
      </c>
      <c r="M654" s="73">
        <v>2.0999999833293259E-5</v>
      </c>
      <c r="N654" s="73">
        <v>0</v>
      </c>
      <c r="O654" s="73">
        <v>1.281236E-2</v>
      </c>
      <c r="P654" s="74">
        <f t="shared" si="41"/>
        <v>5.3846153418700654E-4</v>
      </c>
      <c r="Q654" s="74">
        <f t="shared" si="42"/>
        <v>5.3846153418700654E-4</v>
      </c>
      <c r="R654" s="75">
        <f t="shared" si="43"/>
        <v>0.32906051281623822</v>
      </c>
      <c r="S654" s="7"/>
    </row>
    <row r="655" spans="1:19" x14ac:dyDescent="0.25">
      <c r="A655" s="66"/>
      <c r="B655" s="56"/>
      <c r="C655" s="67"/>
      <c r="D655" s="68"/>
      <c r="E655" s="69"/>
      <c r="F655" s="70"/>
      <c r="G655" s="71"/>
      <c r="H655" s="66">
        <v>9000009</v>
      </c>
      <c r="I655" s="67" t="s">
        <v>294</v>
      </c>
      <c r="J655" s="72">
        <v>0</v>
      </c>
      <c r="K655" s="73">
        <v>0.45977300000000004</v>
      </c>
      <c r="L655" s="73">
        <f t="shared" si="40"/>
        <v>3.0075000000000001E-2</v>
      </c>
      <c r="M655" s="73">
        <v>0</v>
      </c>
      <c r="N655" s="73">
        <v>1.5577000000000001E-2</v>
      </c>
      <c r="O655" s="73">
        <v>1.4498E-2</v>
      </c>
      <c r="P655" s="74">
        <f t="shared" si="41"/>
        <v>0</v>
      </c>
      <c r="Q655" s="74">
        <f t="shared" si="42"/>
        <v>3.3879762404490907E-2</v>
      </c>
      <c r="R655" s="75">
        <f t="shared" si="43"/>
        <v>6.5412714535216285E-2</v>
      </c>
      <c r="S655" s="7"/>
    </row>
    <row r="656" spans="1:19" x14ac:dyDescent="0.25">
      <c r="A656" s="44"/>
      <c r="B656" s="45"/>
      <c r="C656" s="46"/>
      <c r="D656" s="47"/>
      <c r="E656" s="48"/>
      <c r="F656" s="49">
        <v>39</v>
      </c>
      <c r="G656" s="50" t="s">
        <v>157</v>
      </c>
      <c r="H656" s="90"/>
      <c r="I656" s="46"/>
      <c r="J656" s="51">
        <v>3.25</v>
      </c>
      <c r="K656" s="52">
        <v>2.3628149999999999</v>
      </c>
      <c r="L656" s="53">
        <f t="shared" si="40"/>
        <v>0.16836066</v>
      </c>
      <c r="M656" s="53">
        <v>0</v>
      </c>
      <c r="N656" s="53">
        <v>1.9340159999999999E-2</v>
      </c>
      <c r="O656" s="53">
        <v>0.1490205</v>
      </c>
      <c r="P656" s="54">
        <f t="shared" si="41"/>
        <v>0</v>
      </c>
      <c r="Q656" s="54">
        <f t="shared" si="42"/>
        <v>8.1852197484779798E-3</v>
      </c>
      <c r="R656" s="55">
        <f t="shared" si="43"/>
        <v>7.1254270859123545E-2</v>
      </c>
      <c r="S656" s="7"/>
    </row>
    <row r="657" spans="1:19" x14ac:dyDescent="0.25">
      <c r="A657" s="66"/>
      <c r="B657" s="56"/>
      <c r="C657" s="67"/>
      <c r="D657" s="68"/>
      <c r="E657" s="69"/>
      <c r="F657" s="70"/>
      <c r="G657" s="71"/>
      <c r="H657" s="66">
        <v>9000009</v>
      </c>
      <c r="I657" s="67" t="s">
        <v>294</v>
      </c>
      <c r="J657" s="72">
        <v>3.25</v>
      </c>
      <c r="K657" s="73">
        <v>2.3628149999999999</v>
      </c>
      <c r="L657" s="73">
        <f t="shared" si="40"/>
        <v>0.16836066</v>
      </c>
      <c r="M657" s="73">
        <v>0</v>
      </c>
      <c r="N657" s="73">
        <v>1.9340159999999999E-2</v>
      </c>
      <c r="O657" s="73">
        <v>0.1490205</v>
      </c>
      <c r="P657" s="74">
        <f t="shared" si="41"/>
        <v>0</v>
      </c>
      <c r="Q657" s="74">
        <f t="shared" si="42"/>
        <v>8.1852197484779798E-3</v>
      </c>
      <c r="R657" s="75">
        <f t="shared" si="43"/>
        <v>7.1254270859123545E-2</v>
      </c>
      <c r="S657" s="7"/>
    </row>
    <row r="658" spans="1:19" ht="25.5" x14ac:dyDescent="0.25">
      <c r="A658" s="44"/>
      <c r="B658" s="45"/>
      <c r="C658" s="46"/>
      <c r="D658" s="47"/>
      <c r="E658" s="48"/>
      <c r="F658" s="49">
        <v>42</v>
      </c>
      <c r="G658" s="50" t="s">
        <v>158</v>
      </c>
      <c r="H658" s="90"/>
      <c r="I658" s="46"/>
      <c r="J658" s="51">
        <v>6.1649010000000004</v>
      </c>
      <c r="K658" s="52">
        <v>5.9498859999999993</v>
      </c>
      <c r="L658" s="53">
        <f t="shared" si="40"/>
        <v>0.48283560999999997</v>
      </c>
      <c r="M658" s="53">
        <v>0</v>
      </c>
      <c r="N658" s="53">
        <v>0.11304098999999999</v>
      </c>
      <c r="O658" s="53">
        <v>0.36979461999999996</v>
      </c>
      <c r="P658" s="54">
        <f t="shared" si="41"/>
        <v>0</v>
      </c>
      <c r="Q658" s="54">
        <f t="shared" si="42"/>
        <v>1.8998849725860294E-2</v>
      </c>
      <c r="R658" s="55">
        <f t="shared" si="43"/>
        <v>8.1150396831132565E-2</v>
      </c>
      <c r="S658" s="7"/>
    </row>
    <row r="659" spans="1:19" x14ac:dyDescent="0.25">
      <c r="A659" s="66"/>
      <c r="B659" s="56"/>
      <c r="C659" s="67"/>
      <c r="D659" s="68"/>
      <c r="E659" s="69"/>
      <c r="F659" s="70"/>
      <c r="G659" s="71"/>
      <c r="H659" s="66">
        <v>9000009</v>
      </c>
      <c r="I659" s="67" t="s">
        <v>294</v>
      </c>
      <c r="J659" s="72">
        <v>6.1649010000000004</v>
      </c>
      <c r="K659" s="73">
        <v>5.9498859999999993</v>
      </c>
      <c r="L659" s="73">
        <f t="shared" si="40"/>
        <v>0.48283560999999997</v>
      </c>
      <c r="M659" s="73">
        <v>0</v>
      </c>
      <c r="N659" s="73">
        <v>0.11304098999999999</v>
      </c>
      <c r="O659" s="73">
        <v>0.36979461999999996</v>
      </c>
      <c r="P659" s="74">
        <f t="shared" si="41"/>
        <v>0</v>
      </c>
      <c r="Q659" s="74">
        <f t="shared" si="42"/>
        <v>1.8998849725860294E-2</v>
      </c>
      <c r="R659" s="75">
        <f t="shared" si="43"/>
        <v>8.1150396831132565E-2</v>
      </c>
      <c r="S659" s="7"/>
    </row>
    <row r="660" spans="1:19" x14ac:dyDescent="0.25">
      <c r="A660" s="44"/>
      <c r="B660" s="45"/>
      <c r="C660" s="46"/>
      <c r="D660" s="47"/>
      <c r="E660" s="48"/>
      <c r="F660" s="49">
        <v>46</v>
      </c>
      <c r="G660" s="50" t="s">
        <v>169</v>
      </c>
      <c r="H660" s="90"/>
      <c r="I660" s="46"/>
      <c r="J660" s="51">
        <v>0.329208</v>
      </c>
      <c r="K660" s="52">
        <v>6.5406889999999986</v>
      </c>
      <c r="L660" s="53">
        <f t="shared" si="40"/>
        <v>0.61287949999999991</v>
      </c>
      <c r="M660" s="53">
        <v>0</v>
      </c>
      <c r="N660" s="53">
        <v>0.43876924999999994</v>
      </c>
      <c r="O660" s="53">
        <v>0.17411024999999999</v>
      </c>
      <c r="P660" s="54">
        <f t="shared" si="41"/>
        <v>0</v>
      </c>
      <c r="Q660" s="54">
        <f t="shared" si="42"/>
        <v>6.7083032078118998E-2</v>
      </c>
      <c r="R660" s="55">
        <f t="shared" si="43"/>
        <v>9.3702590048234988E-2</v>
      </c>
      <c r="S660" s="7"/>
    </row>
    <row r="661" spans="1:19" x14ac:dyDescent="0.25">
      <c r="A661" s="66"/>
      <c r="B661" s="56"/>
      <c r="C661" s="67"/>
      <c r="D661" s="68"/>
      <c r="E661" s="69"/>
      <c r="F661" s="70"/>
      <c r="G661" s="71"/>
      <c r="H661" s="66">
        <v>9000009</v>
      </c>
      <c r="I661" s="67" t="s">
        <v>294</v>
      </c>
      <c r="J661" s="72">
        <v>0.329208</v>
      </c>
      <c r="K661" s="73">
        <v>6.5406889999999986</v>
      </c>
      <c r="L661" s="73">
        <f t="shared" si="40"/>
        <v>0.61287949999999991</v>
      </c>
      <c r="M661" s="73">
        <v>0</v>
      </c>
      <c r="N661" s="73">
        <v>0.43876924999999994</v>
      </c>
      <c r="O661" s="73">
        <v>0.17411024999999999</v>
      </c>
      <c r="P661" s="74">
        <f t="shared" si="41"/>
        <v>0</v>
      </c>
      <c r="Q661" s="74">
        <f t="shared" si="42"/>
        <v>6.7083032078118998E-2</v>
      </c>
      <c r="R661" s="75">
        <f t="shared" si="43"/>
        <v>9.3702590048234988E-2</v>
      </c>
      <c r="S661" s="7"/>
    </row>
    <row r="662" spans="1:19" ht="51" x14ac:dyDescent="0.25">
      <c r="A662" s="44"/>
      <c r="B662" s="45"/>
      <c r="C662" s="46"/>
      <c r="D662" s="47"/>
      <c r="E662" s="48"/>
      <c r="F662" s="49">
        <v>57</v>
      </c>
      <c r="G662" s="50" t="s">
        <v>50</v>
      </c>
      <c r="H662" s="90"/>
      <c r="I662" s="46"/>
      <c r="J662" s="51">
        <v>0.35</v>
      </c>
      <c r="K662" s="52">
        <v>1.0053829999999999</v>
      </c>
      <c r="L662" s="53">
        <f t="shared" si="40"/>
        <v>0</v>
      </c>
      <c r="M662" s="53">
        <v>0</v>
      </c>
      <c r="N662" s="53">
        <v>0</v>
      </c>
      <c r="O662" s="53">
        <v>0</v>
      </c>
      <c r="P662" s="54">
        <f t="shared" si="41"/>
        <v>0</v>
      </c>
      <c r="Q662" s="54">
        <f t="shared" si="42"/>
        <v>0</v>
      </c>
      <c r="R662" s="55">
        <f t="shared" si="43"/>
        <v>0</v>
      </c>
      <c r="S662" s="7"/>
    </row>
    <row r="663" spans="1:19" x14ac:dyDescent="0.25">
      <c r="A663" s="66"/>
      <c r="B663" s="56"/>
      <c r="C663" s="67"/>
      <c r="D663" s="68"/>
      <c r="E663" s="69"/>
      <c r="F663" s="70"/>
      <c r="G663" s="71"/>
      <c r="H663" s="66">
        <v>9000009</v>
      </c>
      <c r="I663" s="67" t="s">
        <v>294</v>
      </c>
      <c r="J663" s="72">
        <v>0.35</v>
      </c>
      <c r="K663" s="73">
        <v>1.0053829999999999</v>
      </c>
      <c r="L663" s="73">
        <f t="shared" si="40"/>
        <v>0</v>
      </c>
      <c r="M663" s="73">
        <v>0</v>
      </c>
      <c r="N663" s="73">
        <v>0</v>
      </c>
      <c r="O663" s="73">
        <v>0</v>
      </c>
      <c r="P663" s="74">
        <f t="shared" si="41"/>
        <v>0</v>
      </c>
      <c r="Q663" s="74">
        <f t="shared" si="42"/>
        <v>0</v>
      </c>
      <c r="R663" s="75">
        <f t="shared" si="43"/>
        <v>0</v>
      </c>
      <c r="S663" s="7"/>
    </row>
    <row r="664" spans="1:19" ht="38.25" x14ac:dyDescent="0.25">
      <c r="A664" s="44"/>
      <c r="B664" s="45"/>
      <c r="C664" s="46"/>
      <c r="D664" s="47"/>
      <c r="E664" s="48"/>
      <c r="F664" s="49">
        <v>61</v>
      </c>
      <c r="G664" s="50" t="s">
        <v>191</v>
      </c>
      <c r="H664" s="90"/>
      <c r="I664" s="46"/>
      <c r="J664" s="51">
        <v>12.557456000000002</v>
      </c>
      <c r="K664" s="52">
        <v>17.649795999999998</v>
      </c>
      <c r="L664" s="53">
        <f t="shared" si="40"/>
        <v>2.6432743058666848</v>
      </c>
      <c r="M664" s="53">
        <v>1.0562835558666848</v>
      </c>
      <c r="N664" s="53">
        <v>0.38890551000000001</v>
      </c>
      <c r="O664" s="53">
        <v>1.1980852399999997</v>
      </c>
      <c r="P664" s="54">
        <f t="shared" si="41"/>
        <v>5.9846785530364481E-2</v>
      </c>
      <c r="Q664" s="54">
        <f t="shared" si="42"/>
        <v>8.1881346723026424E-2</v>
      </c>
      <c r="R664" s="55">
        <f t="shared" si="43"/>
        <v>0.14976231486566105</v>
      </c>
      <c r="S664" s="7"/>
    </row>
    <row r="665" spans="1:19" x14ac:dyDescent="0.25">
      <c r="A665" s="66"/>
      <c r="B665" s="56"/>
      <c r="C665" s="67"/>
      <c r="D665" s="68"/>
      <c r="E665" s="69"/>
      <c r="F665" s="70"/>
      <c r="G665" s="71"/>
      <c r="H665" s="66">
        <v>3000001</v>
      </c>
      <c r="I665" s="67" t="s">
        <v>283</v>
      </c>
      <c r="J665" s="72">
        <v>1.84E-2</v>
      </c>
      <c r="K665" s="73">
        <v>1.84E-2</v>
      </c>
      <c r="L665" s="73">
        <f t="shared" si="40"/>
        <v>0</v>
      </c>
      <c r="M665" s="73">
        <v>0</v>
      </c>
      <c r="N665" s="73">
        <v>0</v>
      </c>
      <c r="O665" s="73">
        <v>0</v>
      </c>
      <c r="P665" s="74">
        <f t="shared" si="41"/>
        <v>0</v>
      </c>
      <c r="Q665" s="74">
        <f t="shared" si="42"/>
        <v>0</v>
      </c>
      <c r="R665" s="75">
        <f t="shared" si="43"/>
        <v>0</v>
      </c>
      <c r="S665" s="7"/>
    </row>
    <row r="666" spans="1:19" ht="25.5" x14ac:dyDescent="0.25">
      <c r="A666" s="66"/>
      <c r="B666" s="56"/>
      <c r="C666" s="67"/>
      <c r="D666" s="68"/>
      <c r="E666" s="69"/>
      <c r="F666" s="70"/>
      <c r="G666" s="71"/>
      <c r="H666" s="66">
        <v>3000131</v>
      </c>
      <c r="I666" s="67" t="s">
        <v>512</v>
      </c>
      <c r="J666" s="72">
        <v>6.6279589999999997</v>
      </c>
      <c r="K666" s="73">
        <v>5</v>
      </c>
      <c r="L666" s="73">
        <f t="shared" si="40"/>
        <v>1.1876742978895569</v>
      </c>
      <c r="M666" s="73">
        <v>0.51426845788955688</v>
      </c>
      <c r="N666" s="73">
        <v>0</v>
      </c>
      <c r="O666" s="73">
        <v>0.67340583999999992</v>
      </c>
      <c r="P666" s="74">
        <f t="shared" si="41"/>
        <v>0.10285369157791138</v>
      </c>
      <c r="Q666" s="74">
        <f t="shared" si="42"/>
        <v>0.10285369157791138</v>
      </c>
      <c r="R666" s="75">
        <f t="shared" si="43"/>
        <v>0.23753485957791137</v>
      </c>
      <c r="S666" s="7"/>
    </row>
    <row r="667" spans="1:19" ht="25.5" x14ac:dyDescent="0.25">
      <c r="A667" s="66"/>
      <c r="B667" s="56"/>
      <c r="C667" s="67"/>
      <c r="D667" s="68"/>
      <c r="E667" s="69"/>
      <c r="F667" s="70"/>
      <c r="G667" s="71"/>
      <c r="H667" s="66">
        <v>3000132</v>
      </c>
      <c r="I667" s="67" t="s">
        <v>513</v>
      </c>
      <c r="J667" s="72">
        <v>2</v>
      </c>
      <c r="K667" s="73">
        <v>5.1808629999999996</v>
      </c>
      <c r="L667" s="73">
        <f t="shared" si="40"/>
        <v>0.69043383813829773</v>
      </c>
      <c r="M667" s="73">
        <v>0.39640881813829765</v>
      </c>
      <c r="N667" s="73">
        <v>0.25348170000000003</v>
      </c>
      <c r="O667" s="73">
        <v>4.0543319999999994E-2</v>
      </c>
      <c r="P667" s="74">
        <f t="shared" si="41"/>
        <v>7.651405145017301E-2</v>
      </c>
      <c r="Q667" s="74">
        <f t="shared" si="42"/>
        <v>0.12544059129498267</v>
      </c>
      <c r="R667" s="75">
        <f t="shared" si="43"/>
        <v>0.13326618328612391</v>
      </c>
      <c r="S667" s="7"/>
    </row>
    <row r="668" spans="1:19" ht="25.5" x14ac:dyDescent="0.25">
      <c r="A668" s="66"/>
      <c r="B668" s="56"/>
      <c r="C668" s="67"/>
      <c r="D668" s="68"/>
      <c r="E668" s="69"/>
      <c r="F668" s="70"/>
      <c r="G668" s="71"/>
      <c r="H668" s="66">
        <v>3000478</v>
      </c>
      <c r="I668" s="67" t="s">
        <v>516</v>
      </c>
      <c r="J668" s="72">
        <v>7.4617000000000003E-2</v>
      </c>
      <c r="K668" s="73">
        <v>8.961700000000003E-2</v>
      </c>
      <c r="L668" s="73">
        <f t="shared" si="40"/>
        <v>1.8549999999999997E-2</v>
      </c>
      <c r="M668" s="73">
        <v>0</v>
      </c>
      <c r="N668" s="73">
        <v>8.3999999999999995E-3</v>
      </c>
      <c r="O668" s="73">
        <v>1.0149999999999999E-2</v>
      </c>
      <c r="P668" s="74">
        <f t="shared" si="41"/>
        <v>0</v>
      </c>
      <c r="Q668" s="74">
        <f t="shared" si="42"/>
        <v>9.3732215985806222E-2</v>
      </c>
      <c r="R668" s="75">
        <f t="shared" si="43"/>
        <v>0.2069919769686554</v>
      </c>
      <c r="S668" s="7"/>
    </row>
    <row r="669" spans="1:19" ht="25.5" x14ac:dyDescent="0.25">
      <c r="A669" s="66"/>
      <c r="B669" s="56"/>
      <c r="C669" s="67"/>
      <c r="D669" s="68"/>
      <c r="E669" s="69"/>
      <c r="F669" s="70"/>
      <c r="G669" s="71"/>
      <c r="H669" s="66">
        <v>3000479</v>
      </c>
      <c r="I669" s="67" t="s">
        <v>515</v>
      </c>
      <c r="J669" s="72">
        <v>7.4399999999999994E-2</v>
      </c>
      <c r="K669" s="73">
        <v>0.1144</v>
      </c>
      <c r="L669" s="73">
        <f t="shared" si="40"/>
        <v>0</v>
      </c>
      <c r="M669" s="73">
        <v>0</v>
      </c>
      <c r="N669" s="73">
        <v>0</v>
      </c>
      <c r="O669" s="73">
        <v>0</v>
      </c>
      <c r="P669" s="74">
        <f t="shared" si="41"/>
        <v>0</v>
      </c>
      <c r="Q669" s="74">
        <f t="shared" si="42"/>
        <v>0</v>
      </c>
      <c r="R669" s="75">
        <f t="shared" si="43"/>
        <v>0</v>
      </c>
      <c r="S669" s="7"/>
    </row>
    <row r="670" spans="1:19" x14ac:dyDescent="0.25">
      <c r="A670" s="66"/>
      <c r="B670" s="56"/>
      <c r="C670" s="67"/>
      <c r="D670" s="68"/>
      <c r="E670" s="69"/>
      <c r="F670" s="70"/>
      <c r="G670" s="71"/>
      <c r="H670" s="66">
        <v>9000000</v>
      </c>
      <c r="I670" s="67" t="s">
        <v>293</v>
      </c>
      <c r="J670" s="72">
        <v>0.13215299999999999</v>
      </c>
      <c r="K670" s="73">
        <v>0.13215299999999999</v>
      </c>
      <c r="L670" s="73">
        <f t="shared" si="40"/>
        <v>4.2599999999999999E-3</v>
      </c>
      <c r="M670" s="73">
        <v>0</v>
      </c>
      <c r="N670" s="73">
        <v>4.1999999999999997E-3</v>
      </c>
      <c r="O670" s="73">
        <v>6.0000000000000002E-5</v>
      </c>
      <c r="P670" s="74">
        <f t="shared" si="41"/>
        <v>0</v>
      </c>
      <c r="Q670" s="74">
        <f t="shared" si="42"/>
        <v>3.1781344350866041E-2</v>
      </c>
      <c r="R670" s="75">
        <f t="shared" si="43"/>
        <v>3.2235363555878416E-2</v>
      </c>
      <c r="S670" s="7"/>
    </row>
    <row r="671" spans="1:19" x14ac:dyDescent="0.25">
      <c r="A671" s="66"/>
      <c r="B671" s="56"/>
      <c r="C671" s="67"/>
      <c r="D671" s="68"/>
      <c r="E671" s="69"/>
      <c r="F671" s="70"/>
      <c r="G671" s="71"/>
      <c r="H671" s="66">
        <v>9000009</v>
      </c>
      <c r="I671" s="67" t="s">
        <v>294</v>
      </c>
      <c r="J671" s="72">
        <v>3.6299269999999995</v>
      </c>
      <c r="K671" s="73">
        <v>7.114363</v>
      </c>
      <c r="L671" s="73">
        <f t="shared" si="40"/>
        <v>0.74235616983883013</v>
      </c>
      <c r="M671" s="73">
        <v>0.14560627983883023</v>
      </c>
      <c r="N671" s="73">
        <v>0.12282380999999999</v>
      </c>
      <c r="O671" s="73">
        <v>0.47392607999999997</v>
      </c>
      <c r="P671" s="74">
        <f t="shared" si="41"/>
        <v>2.0466523824948239E-2</v>
      </c>
      <c r="Q671" s="74">
        <f t="shared" si="42"/>
        <v>3.7730727239927202E-2</v>
      </c>
      <c r="R671" s="75">
        <f t="shared" si="43"/>
        <v>0.10434611922934353</v>
      </c>
      <c r="S671" s="7"/>
    </row>
    <row r="672" spans="1:19" ht="38.25" x14ac:dyDescent="0.25">
      <c r="A672" s="44"/>
      <c r="B672" s="45"/>
      <c r="C672" s="46"/>
      <c r="D672" s="47"/>
      <c r="E672" s="48"/>
      <c r="F672" s="49">
        <v>68</v>
      </c>
      <c r="G672" s="50" t="s">
        <v>22</v>
      </c>
      <c r="H672" s="90"/>
      <c r="I672" s="46"/>
      <c r="J672" s="51">
        <v>5.1039589999999997</v>
      </c>
      <c r="K672" s="52">
        <v>4.7922310000000001</v>
      </c>
      <c r="L672" s="53">
        <f t="shared" si="40"/>
        <v>0.91202405898395833</v>
      </c>
      <c r="M672" s="53">
        <v>0.12865299898395843</v>
      </c>
      <c r="N672" s="53">
        <v>0.29365947999999997</v>
      </c>
      <c r="O672" s="53">
        <v>0.48971157999999998</v>
      </c>
      <c r="P672" s="54">
        <f t="shared" si="41"/>
        <v>2.6846159749803051E-2</v>
      </c>
      <c r="Q672" s="54">
        <f t="shared" si="42"/>
        <v>8.8124399467379266E-2</v>
      </c>
      <c r="R672" s="55">
        <f t="shared" si="43"/>
        <v>0.19031304187631154</v>
      </c>
      <c r="S672" s="7"/>
    </row>
    <row r="673" spans="1:19" ht="25.5" x14ac:dyDescent="0.25">
      <c r="A673" s="66"/>
      <c r="B673" s="56"/>
      <c r="C673" s="67"/>
      <c r="D673" s="68"/>
      <c r="E673" s="69"/>
      <c r="F673" s="70"/>
      <c r="G673" s="71"/>
      <c r="H673" s="66">
        <v>3000433</v>
      </c>
      <c r="I673" s="67" t="s">
        <v>289</v>
      </c>
      <c r="J673" s="72">
        <v>0.347692</v>
      </c>
      <c r="K673" s="73">
        <v>0.56637100000000007</v>
      </c>
      <c r="L673" s="73">
        <f t="shared" si="40"/>
        <v>3.2983449947008914E-2</v>
      </c>
      <c r="M673" s="73">
        <v>5.794509947008919E-3</v>
      </c>
      <c r="N673" s="73">
        <v>5.2539500000000003E-3</v>
      </c>
      <c r="O673" s="73">
        <v>2.1934989999999998E-2</v>
      </c>
      <c r="P673" s="74">
        <f t="shared" si="41"/>
        <v>1.0230943934292042E-2</v>
      </c>
      <c r="Q673" s="74">
        <f t="shared" si="42"/>
        <v>1.9507460563851112E-2</v>
      </c>
      <c r="R673" s="75">
        <f t="shared" si="43"/>
        <v>5.8236473878445244E-2</v>
      </c>
      <c r="S673" s="7"/>
    </row>
    <row r="674" spans="1:19" ht="38.25" x14ac:dyDescent="0.25">
      <c r="A674" s="66"/>
      <c r="B674" s="56"/>
      <c r="C674" s="67"/>
      <c r="D674" s="68"/>
      <c r="E674" s="69"/>
      <c r="F674" s="70"/>
      <c r="G674" s="71"/>
      <c r="H674" s="66">
        <v>3000435</v>
      </c>
      <c r="I674" s="67" t="s">
        <v>290</v>
      </c>
      <c r="J674" s="72">
        <v>0.31731399999999998</v>
      </c>
      <c r="K674" s="73">
        <v>0.18274399999999999</v>
      </c>
      <c r="L674" s="73">
        <f t="shared" si="40"/>
        <v>2.0144189970076904E-2</v>
      </c>
      <c r="M674" s="73">
        <v>6.6168199700769037E-3</v>
      </c>
      <c r="N674" s="73">
        <v>6.7553400000000003E-3</v>
      </c>
      <c r="O674" s="73">
        <v>6.7720300000000001E-3</v>
      </c>
      <c r="P674" s="74">
        <f t="shared" si="41"/>
        <v>3.6208137996743557E-2</v>
      </c>
      <c r="Q674" s="74">
        <f t="shared" si="42"/>
        <v>7.3174276419892881E-2</v>
      </c>
      <c r="R674" s="75">
        <f t="shared" si="43"/>
        <v>0.11023174479094748</v>
      </c>
      <c r="S674" s="7"/>
    </row>
    <row r="675" spans="1:19" ht="51" x14ac:dyDescent="0.25">
      <c r="A675" s="66"/>
      <c r="B675" s="56"/>
      <c r="C675" s="67"/>
      <c r="D675" s="68"/>
      <c r="E675" s="69"/>
      <c r="F675" s="70"/>
      <c r="G675" s="71"/>
      <c r="H675" s="66">
        <v>3000450</v>
      </c>
      <c r="I675" s="67" t="s">
        <v>291</v>
      </c>
      <c r="J675" s="72">
        <v>1.7678789999999995</v>
      </c>
      <c r="K675" s="73">
        <v>1.712121</v>
      </c>
      <c r="L675" s="73">
        <f t="shared" si="40"/>
        <v>0.16978728975975532</v>
      </c>
      <c r="M675" s="73">
        <v>1.8727239759755321E-2</v>
      </c>
      <c r="N675" s="73">
        <v>2.1679520000000004E-2</v>
      </c>
      <c r="O675" s="73">
        <v>0.12938052999999999</v>
      </c>
      <c r="P675" s="74">
        <f t="shared" si="41"/>
        <v>1.0938035197135787E-2</v>
      </c>
      <c r="Q675" s="74">
        <f t="shared" si="42"/>
        <v>2.3600411279200085E-2</v>
      </c>
      <c r="R675" s="75">
        <f t="shared" si="43"/>
        <v>9.9167809845072466E-2</v>
      </c>
      <c r="S675" s="7"/>
    </row>
    <row r="676" spans="1:19" ht="38.25" x14ac:dyDescent="0.25">
      <c r="A676" s="66"/>
      <c r="B676" s="56"/>
      <c r="C676" s="67"/>
      <c r="D676" s="68"/>
      <c r="E676" s="69"/>
      <c r="F676" s="70"/>
      <c r="G676" s="71"/>
      <c r="H676" s="66">
        <v>3000516</v>
      </c>
      <c r="I676" s="67" t="s">
        <v>292</v>
      </c>
      <c r="J676" s="72">
        <v>0.91155599999999981</v>
      </c>
      <c r="K676" s="73">
        <v>0.82744700000000015</v>
      </c>
      <c r="L676" s="73">
        <f t="shared" si="40"/>
        <v>0.36406755004021973</v>
      </c>
      <c r="M676" s="73">
        <v>6.3118500402197242E-3</v>
      </c>
      <c r="N676" s="73">
        <v>0.11546185</v>
      </c>
      <c r="O676" s="73">
        <v>0.24229385000000001</v>
      </c>
      <c r="P676" s="74">
        <f t="shared" si="41"/>
        <v>7.6281019089074259E-3</v>
      </c>
      <c r="Q676" s="74">
        <f t="shared" si="42"/>
        <v>0.14716797576185509</v>
      </c>
      <c r="R676" s="75">
        <f t="shared" si="43"/>
        <v>0.43998896610927307</v>
      </c>
      <c r="S676" s="7"/>
    </row>
    <row r="677" spans="1:19" ht="25.5" x14ac:dyDescent="0.25">
      <c r="A677" s="66"/>
      <c r="B677" s="56"/>
      <c r="C677" s="67"/>
      <c r="D677" s="68"/>
      <c r="E677" s="69"/>
      <c r="F677" s="70"/>
      <c r="G677" s="71"/>
      <c r="H677" s="66">
        <v>3000565</v>
      </c>
      <c r="I677" s="67" t="s">
        <v>382</v>
      </c>
      <c r="J677" s="72">
        <v>0.54024099999999997</v>
      </c>
      <c r="K677" s="73">
        <v>0.33350599999999997</v>
      </c>
      <c r="L677" s="73">
        <f t="shared" si="40"/>
        <v>9.8213329674307431E-2</v>
      </c>
      <c r="M677" s="73">
        <v>1.7326279674307443E-2</v>
      </c>
      <c r="N677" s="73">
        <v>7.5629199999999994E-2</v>
      </c>
      <c r="O677" s="73">
        <v>5.2578500000000005E-3</v>
      </c>
      <c r="P677" s="74">
        <f t="shared" si="41"/>
        <v>5.1951927924257568E-2</v>
      </c>
      <c r="Q677" s="74">
        <f t="shared" si="42"/>
        <v>0.27872206099532676</v>
      </c>
      <c r="R677" s="75">
        <f t="shared" si="43"/>
        <v>0.29448744452665754</v>
      </c>
      <c r="S677" s="7"/>
    </row>
    <row r="678" spans="1:19" x14ac:dyDescent="0.25">
      <c r="A678" s="66"/>
      <c r="B678" s="56"/>
      <c r="C678" s="67"/>
      <c r="D678" s="68"/>
      <c r="E678" s="69"/>
      <c r="F678" s="70"/>
      <c r="G678" s="71"/>
      <c r="H678" s="66">
        <v>9000000</v>
      </c>
      <c r="I678" s="67" t="s">
        <v>293</v>
      </c>
      <c r="J678" s="72">
        <v>1.2192769999999999</v>
      </c>
      <c r="K678" s="73">
        <v>1.170042</v>
      </c>
      <c r="L678" s="73">
        <f t="shared" si="40"/>
        <v>0.22682824959259013</v>
      </c>
      <c r="M678" s="73">
        <v>7.3876299592590122E-2</v>
      </c>
      <c r="N678" s="73">
        <v>6.8879620000000003E-2</v>
      </c>
      <c r="O678" s="73">
        <v>8.4072329999999987E-2</v>
      </c>
      <c r="P678" s="74">
        <f t="shared" si="41"/>
        <v>6.3139869844492866E-2</v>
      </c>
      <c r="Q678" s="74">
        <f t="shared" si="42"/>
        <v>0.12200922667099995</v>
      </c>
      <c r="R678" s="75">
        <f t="shared" si="43"/>
        <v>0.19386333960027941</v>
      </c>
      <c r="S678" s="7"/>
    </row>
    <row r="679" spans="1:19" ht="25.5" x14ac:dyDescent="0.25">
      <c r="A679" s="44"/>
      <c r="B679" s="45"/>
      <c r="C679" s="46"/>
      <c r="D679" s="47"/>
      <c r="E679" s="48"/>
      <c r="F679" s="49">
        <v>82</v>
      </c>
      <c r="G679" s="50" t="s">
        <v>197</v>
      </c>
      <c r="H679" s="90"/>
      <c r="I679" s="46"/>
      <c r="J679" s="51">
        <v>2.2399999999999998</v>
      </c>
      <c r="K679" s="52">
        <v>11.1631</v>
      </c>
      <c r="L679" s="53">
        <f t="shared" si="40"/>
        <v>5.7105887645878983</v>
      </c>
      <c r="M679" s="53">
        <v>0.20192499458789825</v>
      </c>
      <c r="N679" s="53">
        <v>1.2661026900000001</v>
      </c>
      <c r="O679" s="53">
        <v>4.2425610799999998</v>
      </c>
      <c r="P679" s="54">
        <f t="shared" si="41"/>
        <v>1.8088612893183635E-2</v>
      </c>
      <c r="Q679" s="54">
        <f t="shared" si="42"/>
        <v>0.13150716956650915</v>
      </c>
      <c r="R679" s="55">
        <f t="shared" si="43"/>
        <v>0.51155940236922526</v>
      </c>
      <c r="S679" s="7"/>
    </row>
    <row r="680" spans="1:19" x14ac:dyDescent="0.25">
      <c r="A680" s="66"/>
      <c r="B680" s="56"/>
      <c r="C680" s="67"/>
      <c r="D680" s="68"/>
      <c r="E680" s="69"/>
      <c r="F680" s="70"/>
      <c r="G680" s="71"/>
      <c r="H680" s="66">
        <v>9000009</v>
      </c>
      <c r="I680" s="67" t="s">
        <v>294</v>
      </c>
      <c r="J680" s="72">
        <v>2.2399999999999998</v>
      </c>
      <c r="K680" s="73">
        <v>11.1631</v>
      </c>
      <c r="L680" s="73">
        <f t="shared" si="40"/>
        <v>5.7105887645878983</v>
      </c>
      <c r="M680" s="73">
        <v>0.20192499458789825</v>
      </c>
      <c r="N680" s="73">
        <v>1.2661026900000001</v>
      </c>
      <c r="O680" s="73">
        <v>4.2425610799999998</v>
      </c>
      <c r="P680" s="74">
        <f t="shared" si="41"/>
        <v>1.8088612893183635E-2</v>
      </c>
      <c r="Q680" s="74">
        <f t="shared" si="42"/>
        <v>0.13150716956650915</v>
      </c>
      <c r="R680" s="75">
        <f t="shared" si="43"/>
        <v>0.51155940236922526</v>
      </c>
      <c r="S680" s="7"/>
    </row>
    <row r="681" spans="1:19" ht="25.5" x14ac:dyDescent="0.25">
      <c r="A681" s="44"/>
      <c r="B681" s="45"/>
      <c r="C681" s="46"/>
      <c r="D681" s="47"/>
      <c r="E681" s="48"/>
      <c r="F681" s="49">
        <v>83</v>
      </c>
      <c r="G681" s="50" t="s">
        <v>198</v>
      </c>
      <c r="H681" s="90"/>
      <c r="I681" s="46"/>
      <c r="J681" s="51">
        <v>0</v>
      </c>
      <c r="K681" s="52">
        <v>0.2223</v>
      </c>
      <c r="L681" s="53">
        <f t="shared" si="40"/>
        <v>1.6696919999999997E-2</v>
      </c>
      <c r="M681" s="53">
        <v>0</v>
      </c>
      <c r="N681" s="53">
        <v>0</v>
      </c>
      <c r="O681" s="53">
        <v>1.6696919999999997E-2</v>
      </c>
      <c r="P681" s="54">
        <f t="shared" si="41"/>
        <v>0</v>
      </c>
      <c r="Q681" s="54">
        <f t="shared" si="42"/>
        <v>0</v>
      </c>
      <c r="R681" s="55">
        <f t="shared" si="43"/>
        <v>7.5109851551956805E-2</v>
      </c>
      <c r="S681" s="7"/>
    </row>
    <row r="682" spans="1:19" x14ac:dyDescent="0.25">
      <c r="A682" s="66"/>
      <c r="B682" s="56"/>
      <c r="C682" s="67"/>
      <c r="D682" s="68"/>
      <c r="E682" s="69"/>
      <c r="F682" s="70"/>
      <c r="G682" s="71"/>
      <c r="H682" s="66">
        <v>9000009</v>
      </c>
      <c r="I682" s="67" t="s">
        <v>294</v>
      </c>
      <c r="J682" s="72">
        <v>0</v>
      </c>
      <c r="K682" s="73">
        <v>0.2223</v>
      </c>
      <c r="L682" s="73">
        <f t="shared" si="40"/>
        <v>1.6696919999999997E-2</v>
      </c>
      <c r="M682" s="73">
        <v>0</v>
      </c>
      <c r="N682" s="73">
        <v>0</v>
      </c>
      <c r="O682" s="73">
        <v>1.6696919999999997E-2</v>
      </c>
      <c r="P682" s="74">
        <f t="shared" si="41"/>
        <v>0</v>
      </c>
      <c r="Q682" s="74">
        <f t="shared" si="42"/>
        <v>0</v>
      </c>
      <c r="R682" s="75">
        <f t="shared" si="43"/>
        <v>7.5109851551956805E-2</v>
      </c>
      <c r="S682" s="7"/>
    </row>
    <row r="683" spans="1:19" ht="25.5" x14ac:dyDescent="0.25">
      <c r="A683" s="44"/>
      <c r="B683" s="45"/>
      <c r="C683" s="46"/>
      <c r="D683" s="47"/>
      <c r="E683" s="48"/>
      <c r="F683" s="49">
        <v>90</v>
      </c>
      <c r="G683" s="50" t="s">
        <v>81</v>
      </c>
      <c r="H683" s="90"/>
      <c r="I683" s="46"/>
      <c r="J683" s="51">
        <v>549.18522400000018</v>
      </c>
      <c r="K683" s="52">
        <v>627.1638619999992</v>
      </c>
      <c r="L683" s="53">
        <f t="shared" si="40"/>
        <v>142.06901641186971</v>
      </c>
      <c r="M683" s="53">
        <v>53.042278781869754</v>
      </c>
      <c r="N683" s="53">
        <v>50.324947789999982</v>
      </c>
      <c r="O683" s="53">
        <v>38.701789839999982</v>
      </c>
      <c r="P683" s="54">
        <f t="shared" si="41"/>
        <v>8.4574832823945179E-2</v>
      </c>
      <c r="Q683" s="54">
        <f t="shared" si="42"/>
        <v>0.16481693674478629</v>
      </c>
      <c r="R683" s="55">
        <f t="shared" si="43"/>
        <v>0.22652615212684224</v>
      </c>
      <c r="S683" s="7"/>
    </row>
    <row r="684" spans="1:19" x14ac:dyDescent="0.25">
      <c r="A684" s="66"/>
      <c r="B684" s="56"/>
      <c r="C684" s="67"/>
      <c r="D684" s="68"/>
      <c r="E684" s="69"/>
      <c r="F684" s="70"/>
      <c r="G684" s="71"/>
      <c r="H684" s="66">
        <v>3000001</v>
      </c>
      <c r="I684" s="67" t="s">
        <v>283</v>
      </c>
      <c r="J684" s="72">
        <v>2.0535589999999999</v>
      </c>
      <c r="K684" s="73">
        <v>3.437291000000001</v>
      </c>
      <c r="L684" s="73">
        <f t="shared" si="40"/>
        <v>0.42690032071162731</v>
      </c>
      <c r="M684" s="73">
        <v>7.9372750711627305E-2</v>
      </c>
      <c r="N684" s="73">
        <v>0.12061184999999999</v>
      </c>
      <c r="O684" s="73">
        <v>0.22691572000000002</v>
      </c>
      <c r="P684" s="74">
        <f t="shared" si="41"/>
        <v>2.3091658725323892E-2</v>
      </c>
      <c r="Q684" s="74">
        <f t="shared" si="42"/>
        <v>5.8180875786084808E-2</v>
      </c>
      <c r="R684" s="75">
        <f t="shared" si="43"/>
        <v>0.12419673536852922</v>
      </c>
      <c r="S684" s="7"/>
    </row>
    <row r="685" spans="1:19" ht="38.25" x14ac:dyDescent="0.25">
      <c r="A685" s="66"/>
      <c r="B685" s="56"/>
      <c r="C685" s="67"/>
      <c r="D685" s="68"/>
      <c r="E685" s="69"/>
      <c r="F685" s="70"/>
      <c r="G685" s="71"/>
      <c r="H685" s="66">
        <v>3000385</v>
      </c>
      <c r="I685" s="67" t="s">
        <v>383</v>
      </c>
      <c r="J685" s="72">
        <v>532.01893900000016</v>
      </c>
      <c r="K685" s="73">
        <v>595.88557899999932</v>
      </c>
      <c r="L685" s="73">
        <f t="shared" si="40"/>
        <v>137.64642351759568</v>
      </c>
      <c r="M685" s="73">
        <v>52.123417537595742</v>
      </c>
      <c r="N685" s="73">
        <v>49.009750259999976</v>
      </c>
      <c r="O685" s="73">
        <v>36.513255719999975</v>
      </c>
      <c r="P685" s="74">
        <f t="shared" si="41"/>
        <v>8.7472191599380522E-2</v>
      </c>
      <c r="Q685" s="74">
        <f t="shared" si="42"/>
        <v>0.16971910608629753</v>
      </c>
      <c r="R685" s="75">
        <f t="shared" si="43"/>
        <v>0.23099472175277436</v>
      </c>
      <c r="S685" s="7"/>
    </row>
    <row r="686" spans="1:19" ht="25.5" x14ac:dyDescent="0.25">
      <c r="A686" s="66"/>
      <c r="B686" s="56"/>
      <c r="C686" s="67"/>
      <c r="D686" s="68"/>
      <c r="E686" s="69"/>
      <c r="F686" s="70"/>
      <c r="G686" s="71"/>
      <c r="H686" s="66">
        <v>3000386</v>
      </c>
      <c r="I686" s="67" t="s">
        <v>384</v>
      </c>
      <c r="J686" s="72">
        <v>7.1472029999999993</v>
      </c>
      <c r="K686" s="73">
        <v>19.335415000000001</v>
      </c>
      <c r="L686" s="73">
        <f t="shared" si="40"/>
        <v>1.6805583613559396</v>
      </c>
      <c r="M686" s="73">
        <v>0.40260228135593934</v>
      </c>
      <c r="N686" s="73">
        <v>0.52701622000000004</v>
      </c>
      <c r="O686" s="73">
        <v>0.75093986000000024</v>
      </c>
      <c r="P686" s="74">
        <f t="shared" si="41"/>
        <v>2.0822013975698959E-2</v>
      </c>
      <c r="Q686" s="74">
        <f t="shared" si="42"/>
        <v>4.8078538855046003E-2</v>
      </c>
      <c r="R686" s="75">
        <f t="shared" si="43"/>
        <v>8.6916074020440701E-2</v>
      </c>
      <c r="S686" s="7"/>
    </row>
    <row r="687" spans="1:19" ht="51" x14ac:dyDescent="0.25">
      <c r="A687" s="66"/>
      <c r="B687" s="56"/>
      <c r="C687" s="67"/>
      <c r="D687" s="68"/>
      <c r="E687" s="69"/>
      <c r="F687" s="70"/>
      <c r="G687" s="71"/>
      <c r="H687" s="66">
        <v>3000387</v>
      </c>
      <c r="I687" s="67" t="s">
        <v>385</v>
      </c>
      <c r="J687" s="72">
        <v>3.7177039999999999</v>
      </c>
      <c r="K687" s="73">
        <v>4.0666140000000004</v>
      </c>
      <c r="L687" s="73">
        <f t="shared" si="40"/>
        <v>2.3002033122064458</v>
      </c>
      <c r="M687" s="73">
        <v>0.43688621220644563</v>
      </c>
      <c r="N687" s="73">
        <v>0.66742946000000014</v>
      </c>
      <c r="O687" s="73">
        <v>1.19588764</v>
      </c>
      <c r="P687" s="74">
        <f t="shared" si="41"/>
        <v>0.10743242712646088</v>
      </c>
      <c r="Q687" s="74">
        <f t="shared" si="42"/>
        <v>0.27155655102904913</v>
      </c>
      <c r="R687" s="75">
        <f t="shared" si="43"/>
        <v>0.56563109068292328</v>
      </c>
      <c r="S687" s="7"/>
    </row>
    <row r="688" spans="1:19" x14ac:dyDescent="0.25">
      <c r="A688" s="66"/>
      <c r="B688" s="56"/>
      <c r="C688" s="67"/>
      <c r="D688" s="68"/>
      <c r="E688" s="69"/>
      <c r="F688" s="70"/>
      <c r="G688" s="71"/>
      <c r="H688" s="66">
        <v>9000009</v>
      </c>
      <c r="I688" s="67" t="s">
        <v>294</v>
      </c>
      <c r="J688" s="72">
        <v>4.2478189999999998</v>
      </c>
      <c r="K688" s="73">
        <v>4.4389629999999993</v>
      </c>
      <c r="L688" s="73">
        <f t="shared" si="40"/>
        <v>1.4930899999999999E-2</v>
      </c>
      <c r="M688" s="73">
        <v>0</v>
      </c>
      <c r="N688" s="73">
        <v>1.3999999999999999E-4</v>
      </c>
      <c r="O688" s="73">
        <v>1.4790899999999999E-2</v>
      </c>
      <c r="P688" s="74">
        <f t="shared" si="41"/>
        <v>0</v>
      </c>
      <c r="Q688" s="74">
        <f t="shared" si="42"/>
        <v>3.1538897711019448E-5</v>
      </c>
      <c r="R688" s="75">
        <f t="shared" si="43"/>
        <v>3.3636009130961447E-3</v>
      </c>
      <c r="S688" s="7"/>
    </row>
    <row r="689" spans="1:19" ht="51" x14ac:dyDescent="0.25">
      <c r="A689" s="44"/>
      <c r="B689" s="45"/>
      <c r="C689" s="46"/>
      <c r="D689" s="47"/>
      <c r="E689" s="48"/>
      <c r="F689" s="49">
        <v>91</v>
      </c>
      <c r="G689" s="50" t="s">
        <v>82</v>
      </c>
      <c r="H689" s="90"/>
      <c r="I689" s="46"/>
      <c r="J689" s="51">
        <v>1.6744669999999999</v>
      </c>
      <c r="K689" s="52">
        <v>21.609362000000001</v>
      </c>
      <c r="L689" s="53">
        <f t="shared" si="40"/>
        <v>0.68430236019068735</v>
      </c>
      <c r="M689" s="53">
        <v>4.1740001906873658E-3</v>
      </c>
      <c r="N689" s="53">
        <v>3.9315999999999997E-2</v>
      </c>
      <c r="O689" s="53">
        <v>0.64081235999999997</v>
      </c>
      <c r="P689" s="54">
        <f t="shared" si="41"/>
        <v>1.9315703030415085E-4</v>
      </c>
      <c r="Q689" s="54">
        <f t="shared" si="42"/>
        <v>2.0125536418283594E-3</v>
      </c>
      <c r="R689" s="55">
        <f t="shared" si="43"/>
        <v>3.1666939551046776E-2</v>
      </c>
      <c r="S689" s="7"/>
    </row>
    <row r="690" spans="1:19" ht="38.25" x14ac:dyDescent="0.25">
      <c r="A690" s="66"/>
      <c r="B690" s="56"/>
      <c r="C690" s="67"/>
      <c r="D690" s="68"/>
      <c r="E690" s="69"/>
      <c r="F690" s="70"/>
      <c r="G690" s="71"/>
      <c r="H690" s="66">
        <v>3000515</v>
      </c>
      <c r="I690" s="67" t="s">
        <v>389</v>
      </c>
      <c r="J690" s="72">
        <v>1.0744670000000001</v>
      </c>
      <c r="K690" s="73">
        <v>3.0659999999999998</v>
      </c>
      <c r="L690" s="73">
        <f t="shared" si="40"/>
        <v>0.12060589019068738</v>
      </c>
      <c r="M690" s="73">
        <v>4.1740001906873658E-3</v>
      </c>
      <c r="N690" s="73">
        <v>3.9315999999999997E-2</v>
      </c>
      <c r="O690" s="73">
        <v>7.7115890000000006E-2</v>
      </c>
      <c r="P690" s="74">
        <f t="shared" si="41"/>
        <v>1.3613829715222981E-3</v>
      </c>
      <c r="Q690" s="74">
        <f t="shared" si="42"/>
        <v>1.4184605411183094E-2</v>
      </c>
      <c r="R690" s="75">
        <f t="shared" si="43"/>
        <v>3.9336559096766921E-2</v>
      </c>
      <c r="S690" s="7"/>
    </row>
    <row r="691" spans="1:19" x14ac:dyDescent="0.25">
      <c r="A691" s="66"/>
      <c r="B691" s="56"/>
      <c r="C691" s="67"/>
      <c r="D691" s="68"/>
      <c r="E691" s="69"/>
      <c r="F691" s="70"/>
      <c r="G691" s="71"/>
      <c r="H691" s="66">
        <v>9000009</v>
      </c>
      <c r="I691" s="67" t="s">
        <v>294</v>
      </c>
      <c r="J691" s="72">
        <v>0.6</v>
      </c>
      <c r="K691" s="73">
        <v>18.543362000000002</v>
      </c>
      <c r="L691" s="73">
        <f t="shared" si="40"/>
        <v>0.56369647000000001</v>
      </c>
      <c r="M691" s="73">
        <v>0</v>
      </c>
      <c r="N691" s="73">
        <v>0</v>
      </c>
      <c r="O691" s="73">
        <v>0.56369647000000001</v>
      </c>
      <c r="P691" s="74">
        <f t="shared" si="41"/>
        <v>0</v>
      </c>
      <c r="Q691" s="74">
        <f t="shared" si="42"/>
        <v>0</v>
      </c>
      <c r="R691" s="75">
        <f t="shared" si="43"/>
        <v>3.039882789323748E-2</v>
      </c>
      <c r="S691" s="7"/>
    </row>
    <row r="692" spans="1:19" ht="25.5" x14ac:dyDescent="0.25">
      <c r="A692" s="44"/>
      <c r="B692" s="45"/>
      <c r="C692" s="46"/>
      <c r="D692" s="47"/>
      <c r="E692" s="48"/>
      <c r="F692" s="49">
        <v>103</v>
      </c>
      <c r="G692" s="50" t="s">
        <v>152</v>
      </c>
      <c r="H692" s="90"/>
      <c r="I692" s="46"/>
      <c r="J692" s="51">
        <v>0.16894100000000001</v>
      </c>
      <c r="K692" s="52">
        <v>0.16894100000000001</v>
      </c>
      <c r="L692" s="53">
        <f t="shared" si="40"/>
        <v>0</v>
      </c>
      <c r="M692" s="53">
        <v>0</v>
      </c>
      <c r="N692" s="53">
        <v>0</v>
      </c>
      <c r="O692" s="53">
        <v>0</v>
      </c>
      <c r="P692" s="54">
        <f t="shared" si="41"/>
        <v>0</v>
      </c>
      <c r="Q692" s="54">
        <f t="shared" si="42"/>
        <v>0</v>
      </c>
      <c r="R692" s="55">
        <f t="shared" si="43"/>
        <v>0</v>
      </c>
      <c r="S692" s="7"/>
    </row>
    <row r="693" spans="1:19" ht="25.5" x14ac:dyDescent="0.25">
      <c r="A693" s="66"/>
      <c r="B693" s="56"/>
      <c r="C693" s="67"/>
      <c r="D693" s="68"/>
      <c r="E693" s="69"/>
      <c r="F693" s="70"/>
      <c r="G693" s="71"/>
      <c r="H693" s="66">
        <v>3000572</v>
      </c>
      <c r="I693" s="67" t="s">
        <v>454</v>
      </c>
      <c r="J693" s="72">
        <v>0.16894100000000001</v>
      </c>
      <c r="K693" s="73">
        <v>0.16894100000000001</v>
      </c>
      <c r="L693" s="73">
        <f t="shared" si="40"/>
        <v>0</v>
      </c>
      <c r="M693" s="73">
        <v>0</v>
      </c>
      <c r="N693" s="73">
        <v>0</v>
      </c>
      <c r="O693" s="73">
        <v>0</v>
      </c>
      <c r="P693" s="74">
        <f t="shared" si="41"/>
        <v>0</v>
      </c>
      <c r="Q693" s="74">
        <f t="shared" si="42"/>
        <v>0</v>
      </c>
      <c r="R693" s="75">
        <f t="shared" si="43"/>
        <v>0</v>
      </c>
      <c r="S693" s="7"/>
    </row>
    <row r="694" spans="1:19" ht="25.5" x14ac:dyDescent="0.25">
      <c r="A694" s="44"/>
      <c r="B694" s="45"/>
      <c r="C694" s="46"/>
      <c r="D694" s="47"/>
      <c r="E694" s="48"/>
      <c r="F694" s="49">
        <v>104</v>
      </c>
      <c r="G694" s="50" t="s">
        <v>142</v>
      </c>
      <c r="H694" s="90"/>
      <c r="I694" s="46"/>
      <c r="J694" s="51">
        <v>4.5991019999999994</v>
      </c>
      <c r="K694" s="52">
        <v>5.3603469999999991</v>
      </c>
      <c r="L694" s="53">
        <f t="shared" si="40"/>
        <v>0.66359006880842542</v>
      </c>
      <c r="M694" s="53">
        <v>0.14658057880842534</v>
      </c>
      <c r="N694" s="53">
        <v>7.7123460000000005E-2</v>
      </c>
      <c r="O694" s="53">
        <v>0.43988603000000004</v>
      </c>
      <c r="P694" s="54">
        <f t="shared" si="41"/>
        <v>2.734535260654308E-2</v>
      </c>
      <c r="Q694" s="54">
        <f t="shared" si="42"/>
        <v>4.1733126383128816E-2</v>
      </c>
      <c r="R694" s="55">
        <f t="shared" si="43"/>
        <v>0.12379610290311906</v>
      </c>
      <c r="S694" s="7"/>
    </row>
    <row r="695" spans="1:19" x14ac:dyDescent="0.25">
      <c r="A695" s="66"/>
      <c r="B695" s="56"/>
      <c r="C695" s="67"/>
      <c r="D695" s="68"/>
      <c r="E695" s="69"/>
      <c r="F695" s="70"/>
      <c r="G695" s="71"/>
      <c r="H695" s="66">
        <v>3000001</v>
      </c>
      <c r="I695" s="67" t="s">
        <v>283</v>
      </c>
      <c r="J695" s="72">
        <v>0.14188299999999998</v>
      </c>
      <c r="K695" s="73">
        <v>0.14422699999999999</v>
      </c>
      <c r="L695" s="73">
        <f t="shared" si="40"/>
        <v>2.8232280138912418E-2</v>
      </c>
      <c r="M695" s="73">
        <v>9.5242001389124198E-3</v>
      </c>
      <c r="N695" s="73">
        <v>8.1040399999999999E-3</v>
      </c>
      <c r="O695" s="73">
        <v>1.0604039999999999E-2</v>
      </c>
      <c r="P695" s="74">
        <f t="shared" si="41"/>
        <v>6.6036180041964543E-2</v>
      </c>
      <c r="Q695" s="74">
        <f t="shared" si="42"/>
        <v>0.12222565912701797</v>
      </c>
      <c r="R695" s="75">
        <f t="shared" si="43"/>
        <v>0.19574892453502063</v>
      </c>
      <c r="S695" s="7"/>
    </row>
    <row r="696" spans="1:19" ht="38.25" x14ac:dyDescent="0.25">
      <c r="A696" s="66"/>
      <c r="B696" s="56"/>
      <c r="C696" s="67"/>
      <c r="D696" s="68"/>
      <c r="E696" s="69"/>
      <c r="F696" s="70"/>
      <c r="G696" s="71"/>
      <c r="H696" s="66">
        <v>3000283</v>
      </c>
      <c r="I696" s="67" t="s">
        <v>428</v>
      </c>
      <c r="J696" s="72">
        <v>5.9000000000000004E-2</v>
      </c>
      <c r="K696" s="73">
        <v>5.9000000000000004E-2</v>
      </c>
      <c r="L696" s="73">
        <f t="shared" si="40"/>
        <v>1.2E-2</v>
      </c>
      <c r="M696" s="73">
        <v>0</v>
      </c>
      <c r="N696" s="73">
        <v>4.568E-3</v>
      </c>
      <c r="O696" s="73">
        <v>7.4320000000000002E-3</v>
      </c>
      <c r="P696" s="74">
        <f t="shared" si="41"/>
        <v>0</v>
      </c>
      <c r="Q696" s="74">
        <f t="shared" si="42"/>
        <v>7.7423728813559314E-2</v>
      </c>
      <c r="R696" s="75">
        <f t="shared" si="43"/>
        <v>0.20338983050847456</v>
      </c>
      <c r="S696" s="7"/>
    </row>
    <row r="697" spans="1:19" ht="25.5" x14ac:dyDescent="0.25">
      <c r="A697" s="66"/>
      <c r="B697" s="56"/>
      <c r="C697" s="67"/>
      <c r="D697" s="68"/>
      <c r="E697" s="69"/>
      <c r="F697" s="70"/>
      <c r="G697" s="71"/>
      <c r="H697" s="66">
        <v>3000286</v>
      </c>
      <c r="I697" s="67" t="s">
        <v>448</v>
      </c>
      <c r="J697" s="72">
        <v>0.18434900000000001</v>
      </c>
      <c r="K697" s="73">
        <v>0.48272899999999996</v>
      </c>
      <c r="L697" s="73">
        <f t="shared" si="40"/>
        <v>0.14613132995930023</v>
      </c>
      <c r="M697" s="73">
        <v>1.7712479959300254E-2</v>
      </c>
      <c r="N697" s="73">
        <v>2.0783509999999998E-2</v>
      </c>
      <c r="O697" s="73">
        <v>0.10763533999999998</v>
      </c>
      <c r="P697" s="74">
        <f t="shared" si="41"/>
        <v>3.6692388398667272E-2</v>
      </c>
      <c r="Q697" s="74">
        <f t="shared" si="42"/>
        <v>7.9746586509822803E-2</v>
      </c>
      <c r="R697" s="75">
        <f t="shared" si="43"/>
        <v>0.30271918604289411</v>
      </c>
      <c r="S697" s="7"/>
    </row>
    <row r="698" spans="1:19" ht="25.5" x14ac:dyDescent="0.25">
      <c r="A698" s="66"/>
      <c r="B698" s="56"/>
      <c r="C698" s="67"/>
      <c r="D698" s="68"/>
      <c r="E698" s="69"/>
      <c r="F698" s="70"/>
      <c r="G698" s="71"/>
      <c r="H698" s="66">
        <v>3000686</v>
      </c>
      <c r="I698" s="67" t="s">
        <v>450</v>
      </c>
      <c r="J698" s="72">
        <v>4.0694139999999992</v>
      </c>
      <c r="K698" s="73">
        <v>4.5275909999999993</v>
      </c>
      <c r="L698" s="73">
        <f t="shared" si="40"/>
        <v>0.44699429891999987</v>
      </c>
      <c r="M698" s="73">
        <v>0.10913913891999982</v>
      </c>
      <c r="N698" s="73">
        <v>3.1029209999999998E-2</v>
      </c>
      <c r="O698" s="73">
        <v>0.30682595000000007</v>
      </c>
      <c r="P698" s="74">
        <f t="shared" si="41"/>
        <v>2.4105344082537457E-2</v>
      </c>
      <c r="Q698" s="74">
        <f t="shared" si="42"/>
        <v>3.0958703849353852E-2</v>
      </c>
      <c r="R698" s="75">
        <f t="shared" si="43"/>
        <v>9.8726739875576203E-2</v>
      </c>
      <c r="S698" s="7"/>
    </row>
    <row r="699" spans="1:19" x14ac:dyDescent="0.25">
      <c r="A699" s="66"/>
      <c r="B699" s="56"/>
      <c r="C699" s="67"/>
      <c r="D699" s="68"/>
      <c r="E699" s="69"/>
      <c r="F699" s="70"/>
      <c r="G699" s="71"/>
      <c r="H699" s="66">
        <v>9000000</v>
      </c>
      <c r="I699" s="67" t="s">
        <v>293</v>
      </c>
      <c r="J699" s="72">
        <v>0.144456</v>
      </c>
      <c r="K699" s="73">
        <v>0.14679999999999999</v>
      </c>
      <c r="L699" s="73">
        <f t="shared" si="40"/>
        <v>3.0232159790212848E-2</v>
      </c>
      <c r="M699" s="73">
        <v>1.0204759790212847E-2</v>
      </c>
      <c r="N699" s="73">
        <v>1.2638699999999999E-2</v>
      </c>
      <c r="O699" s="73">
        <v>7.3886999999999998E-3</v>
      </c>
      <c r="P699" s="74">
        <f t="shared" si="41"/>
        <v>6.951471246738998E-2</v>
      </c>
      <c r="Q699" s="74">
        <f t="shared" si="42"/>
        <v>0.15560939911589133</v>
      </c>
      <c r="R699" s="75">
        <f t="shared" si="43"/>
        <v>0.20594114298510116</v>
      </c>
      <c r="S699" s="7"/>
    </row>
    <row r="700" spans="1:19" ht="38.25" x14ac:dyDescent="0.25">
      <c r="A700" s="44"/>
      <c r="B700" s="45"/>
      <c r="C700" s="46"/>
      <c r="D700" s="47"/>
      <c r="E700" s="48"/>
      <c r="F700" s="49">
        <v>106</v>
      </c>
      <c r="G700" s="50" t="s">
        <v>83</v>
      </c>
      <c r="H700" s="90"/>
      <c r="I700" s="46"/>
      <c r="J700" s="51">
        <v>2.7295590000000001</v>
      </c>
      <c r="K700" s="52">
        <v>2.8607739999999997</v>
      </c>
      <c r="L700" s="53">
        <f t="shared" si="40"/>
        <v>1.1686286483555548</v>
      </c>
      <c r="M700" s="53">
        <v>0.29727860835555475</v>
      </c>
      <c r="N700" s="53">
        <v>0.48170731</v>
      </c>
      <c r="O700" s="53">
        <v>0.38964272999999999</v>
      </c>
      <c r="P700" s="54">
        <f t="shared" si="41"/>
        <v>0.1039154467831275</v>
      </c>
      <c r="Q700" s="54">
        <f t="shared" si="42"/>
        <v>0.27229900661693474</v>
      </c>
      <c r="R700" s="55">
        <f t="shared" si="43"/>
        <v>0.40850086317743201</v>
      </c>
      <c r="S700" s="7"/>
    </row>
    <row r="701" spans="1:19" ht="51" x14ac:dyDescent="0.25">
      <c r="A701" s="66"/>
      <c r="B701" s="56"/>
      <c r="C701" s="67"/>
      <c r="D701" s="68"/>
      <c r="E701" s="69"/>
      <c r="F701" s="70"/>
      <c r="G701" s="71"/>
      <c r="H701" s="66">
        <v>3000574</v>
      </c>
      <c r="I701" s="67" t="s">
        <v>391</v>
      </c>
      <c r="J701" s="72">
        <v>2.634258</v>
      </c>
      <c r="K701" s="73">
        <v>2.7654729999999996</v>
      </c>
      <c r="L701" s="73">
        <f t="shared" si="40"/>
        <v>1.120300538303681</v>
      </c>
      <c r="M701" s="73">
        <v>0.27942764830368105</v>
      </c>
      <c r="N701" s="73">
        <v>0.47085935000000001</v>
      </c>
      <c r="O701" s="73">
        <v>0.37001353999999997</v>
      </c>
      <c r="P701" s="74">
        <f t="shared" si="41"/>
        <v>0.10104153911597802</v>
      </c>
      <c r="Q701" s="74">
        <f t="shared" si="42"/>
        <v>0.27130512512820815</v>
      </c>
      <c r="R701" s="75">
        <f t="shared" si="43"/>
        <v>0.40510268525625859</v>
      </c>
      <c r="S701" s="7"/>
    </row>
    <row r="702" spans="1:19" ht="51" x14ac:dyDescent="0.25">
      <c r="A702" s="66"/>
      <c r="B702" s="56"/>
      <c r="C702" s="67"/>
      <c r="D702" s="68"/>
      <c r="E702" s="69"/>
      <c r="F702" s="70"/>
      <c r="G702" s="71"/>
      <c r="H702" s="66">
        <v>3000575</v>
      </c>
      <c r="I702" s="67" t="s">
        <v>392</v>
      </c>
      <c r="J702" s="72">
        <v>9.5300999999999997E-2</v>
      </c>
      <c r="K702" s="73">
        <v>9.5300999999999997E-2</v>
      </c>
      <c r="L702" s="73">
        <f t="shared" si="40"/>
        <v>4.83281100518737E-2</v>
      </c>
      <c r="M702" s="73">
        <v>1.7850960051873699E-2</v>
      </c>
      <c r="N702" s="73">
        <v>1.084796E-2</v>
      </c>
      <c r="O702" s="73">
        <v>1.9629190000000001E-2</v>
      </c>
      <c r="P702" s="74">
        <f t="shared" si="41"/>
        <v>0.18731136139047544</v>
      </c>
      <c r="Q702" s="74">
        <f t="shared" si="42"/>
        <v>0.30113975773469009</v>
      </c>
      <c r="R702" s="75">
        <f t="shared" si="43"/>
        <v>0.50711020925146333</v>
      </c>
      <c r="S702" s="7"/>
    </row>
    <row r="703" spans="1:19" ht="38.25" x14ac:dyDescent="0.25">
      <c r="A703" s="44"/>
      <c r="B703" s="45"/>
      <c r="C703" s="46"/>
      <c r="D703" s="47"/>
      <c r="E703" s="48"/>
      <c r="F703" s="49">
        <v>107</v>
      </c>
      <c r="G703" s="50" t="s">
        <v>84</v>
      </c>
      <c r="H703" s="90"/>
      <c r="I703" s="46"/>
      <c r="J703" s="51">
        <v>11.055571</v>
      </c>
      <c r="K703" s="52">
        <v>10.834589999999999</v>
      </c>
      <c r="L703" s="53">
        <f t="shared" si="40"/>
        <v>2.4121106404243848</v>
      </c>
      <c r="M703" s="53">
        <v>0.86621125042438507</v>
      </c>
      <c r="N703" s="53">
        <v>0.86835752999999993</v>
      </c>
      <c r="O703" s="53">
        <v>0.67754186000000005</v>
      </c>
      <c r="P703" s="54">
        <f t="shared" si="41"/>
        <v>7.9948687529882087E-2</v>
      </c>
      <c r="Q703" s="54">
        <f t="shared" si="42"/>
        <v>0.16009547019540057</v>
      </c>
      <c r="R703" s="55">
        <f t="shared" si="43"/>
        <v>0.22263054166557159</v>
      </c>
      <c r="S703" s="7"/>
    </row>
    <row r="704" spans="1:19" ht="38.25" x14ac:dyDescent="0.25">
      <c r="A704" s="66"/>
      <c r="B704" s="56"/>
      <c r="C704" s="67"/>
      <c r="D704" s="68"/>
      <c r="E704" s="69"/>
      <c r="F704" s="70"/>
      <c r="G704" s="71"/>
      <c r="H704" s="66">
        <v>3000546</v>
      </c>
      <c r="I704" s="67" t="s">
        <v>396</v>
      </c>
      <c r="J704" s="72">
        <v>11.055571</v>
      </c>
      <c r="K704" s="73">
        <v>10.834589999999999</v>
      </c>
      <c r="L704" s="73">
        <f t="shared" si="40"/>
        <v>2.4121106404243848</v>
      </c>
      <c r="M704" s="73">
        <v>0.86621125042438507</v>
      </c>
      <c r="N704" s="73">
        <v>0.86835752999999993</v>
      </c>
      <c r="O704" s="73">
        <v>0.67754186000000005</v>
      </c>
      <c r="P704" s="74">
        <f t="shared" si="41"/>
        <v>7.9948687529882087E-2</v>
      </c>
      <c r="Q704" s="74">
        <f t="shared" si="42"/>
        <v>0.16009547019540057</v>
      </c>
      <c r="R704" s="75">
        <f t="shared" si="43"/>
        <v>0.22263054166557159</v>
      </c>
      <c r="S704" s="7"/>
    </row>
    <row r="705" spans="1:19" ht="25.5" x14ac:dyDescent="0.25">
      <c r="A705" s="44"/>
      <c r="B705" s="45"/>
      <c r="C705" s="46"/>
      <c r="D705" s="47"/>
      <c r="E705" s="48"/>
      <c r="F705" s="49">
        <v>121</v>
      </c>
      <c r="G705" s="50" t="s">
        <v>159</v>
      </c>
      <c r="H705" s="90"/>
      <c r="I705" s="46"/>
      <c r="J705" s="51">
        <v>11.571582000000001</v>
      </c>
      <c r="K705" s="52">
        <v>9.7345010000000016</v>
      </c>
      <c r="L705" s="53">
        <f t="shared" si="40"/>
        <v>1.3279681987745802</v>
      </c>
      <c r="M705" s="53">
        <v>0.31487468877458014</v>
      </c>
      <c r="N705" s="53">
        <v>0.47137237000000004</v>
      </c>
      <c r="O705" s="53">
        <v>0.54172114000000005</v>
      </c>
      <c r="P705" s="54">
        <f t="shared" si="41"/>
        <v>3.2346258814353206E-2</v>
      </c>
      <c r="Q705" s="54">
        <f t="shared" si="42"/>
        <v>8.0769117880267319E-2</v>
      </c>
      <c r="R705" s="55">
        <f t="shared" si="43"/>
        <v>0.13641872334026983</v>
      </c>
      <c r="S705" s="7"/>
    </row>
    <row r="706" spans="1:19" x14ac:dyDescent="0.25">
      <c r="A706" s="66"/>
      <c r="B706" s="56"/>
      <c r="C706" s="67"/>
      <c r="D706" s="68"/>
      <c r="E706" s="69"/>
      <c r="F706" s="70"/>
      <c r="G706" s="71"/>
      <c r="H706" s="66">
        <v>3000001</v>
      </c>
      <c r="I706" s="67" t="s">
        <v>283</v>
      </c>
      <c r="J706" s="72">
        <v>4.5208010000000005</v>
      </c>
      <c r="K706" s="73">
        <v>4.6837200000000001</v>
      </c>
      <c r="L706" s="73">
        <f t="shared" si="40"/>
        <v>0.93868141867953825</v>
      </c>
      <c r="M706" s="73">
        <v>0.28797749867953826</v>
      </c>
      <c r="N706" s="73">
        <v>0.29114092000000003</v>
      </c>
      <c r="O706" s="73">
        <v>0.35956299999999997</v>
      </c>
      <c r="P706" s="74">
        <f t="shared" si="41"/>
        <v>6.1484781045736778E-2</v>
      </c>
      <c r="Q706" s="74">
        <f t="shared" si="42"/>
        <v>0.12364496995540687</v>
      </c>
      <c r="R706" s="75">
        <f t="shared" si="43"/>
        <v>0.20041364955196686</v>
      </c>
      <c r="S706" s="7"/>
    </row>
    <row r="707" spans="1:19" ht="51" x14ac:dyDescent="0.25">
      <c r="A707" s="66"/>
      <c r="B707" s="56"/>
      <c r="C707" s="67"/>
      <c r="D707" s="68"/>
      <c r="E707" s="69"/>
      <c r="F707" s="70"/>
      <c r="G707" s="71"/>
      <c r="H707" s="66">
        <v>3000629</v>
      </c>
      <c r="I707" s="67" t="s">
        <v>462</v>
      </c>
      <c r="J707" s="72">
        <v>0.207784</v>
      </c>
      <c r="K707" s="73">
        <v>0.207784</v>
      </c>
      <c r="L707" s="73">
        <f t="shared" si="40"/>
        <v>5.0199689696201165E-2</v>
      </c>
      <c r="M707" s="73">
        <v>1.5393229696201161E-2</v>
      </c>
      <c r="N707" s="73">
        <v>1.8153230000000003E-2</v>
      </c>
      <c r="O707" s="73">
        <v>1.6653229999999998E-2</v>
      </c>
      <c r="P707" s="74">
        <f t="shared" si="41"/>
        <v>7.4082844185313412E-2</v>
      </c>
      <c r="Q707" s="74">
        <f t="shared" si="42"/>
        <v>0.16144871451219134</v>
      </c>
      <c r="R707" s="75">
        <f t="shared" si="43"/>
        <v>0.24159554968718075</v>
      </c>
      <c r="S707" s="7"/>
    </row>
    <row r="708" spans="1:19" ht="38.25" x14ac:dyDescent="0.25">
      <c r="A708" s="66"/>
      <c r="B708" s="56"/>
      <c r="C708" s="67"/>
      <c r="D708" s="68"/>
      <c r="E708" s="69"/>
      <c r="F708" s="70"/>
      <c r="G708" s="71"/>
      <c r="H708" s="66">
        <v>3000633</v>
      </c>
      <c r="I708" s="67" t="s">
        <v>464</v>
      </c>
      <c r="J708" s="72">
        <v>0.23877300000000001</v>
      </c>
      <c r="K708" s="73">
        <v>0.23877300000000001</v>
      </c>
      <c r="L708" s="73">
        <f t="shared" si="40"/>
        <v>4.1377880398840716E-2</v>
      </c>
      <c r="M708" s="73">
        <v>1.1503960398840718E-2</v>
      </c>
      <c r="N708" s="73">
        <v>1.5196960000000001E-2</v>
      </c>
      <c r="O708" s="73">
        <v>1.4676959999999999E-2</v>
      </c>
      <c r="P708" s="74">
        <f t="shared" si="41"/>
        <v>4.8179485950424532E-2</v>
      </c>
      <c r="Q708" s="74">
        <f t="shared" si="42"/>
        <v>0.11182554308418757</v>
      </c>
      <c r="R708" s="75">
        <f t="shared" si="43"/>
        <v>0.17329379954534521</v>
      </c>
      <c r="S708" s="7"/>
    </row>
    <row r="709" spans="1:19" x14ac:dyDescent="0.25">
      <c r="A709" s="66"/>
      <c r="B709" s="56"/>
      <c r="C709" s="67"/>
      <c r="D709" s="68"/>
      <c r="E709" s="69"/>
      <c r="F709" s="70"/>
      <c r="G709" s="71"/>
      <c r="H709" s="66">
        <v>9000009</v>
      </c>
      <c r="I709" s="67" t="s">
        <v>294</v>
      </c>
      <c r="J709" s="72">
        <v>6.6042240000000003</v>
      </c>
      <c r="K709" s="73">
        <v>4.6042240000000003</v>
      </c>
      <c r="L709" s="73">
        <f t="shared" si="40"/>
        <v>0.29770921000000006</v>
      </c>
      <c r="M709" s="73">
        <v>0</v>
      </c>
      <c r="N709" s="73">
        <v>0.14688126000000001</v>
      </c>
      <c r="O709" s="73">
        <v>0.15082795000000002</v>
      </c>
      <c r="P709" s="74">
        <f t="shared" si="41"/>
        <v>0</v>
      </c>
      <c r="Q709" s="74">
        <f t="shared" si="42"/>
        <v>3.1901414874688984E-2</v>
      </c>
      <c r="R709" s="75">
        <f t="shared" si="43"/>
        <v>6.4660018713251138E-2</v>
      </c>
      <c r="S709" s="7"/>
    </row>
    <row r="710" spans="1:19" ht="25.5" x14ac:dyDescent="0.25">
      <c r="A710" s="44"/>
      <c r="B710" s="45"/>
      <c r="C710" s="46"/>
      <c r="D710" s="47"/>
      <c r="E710" s="48"/>
      <c r="F710" s="49">
        <v>127</v>
      </c>
      <c r="G710" s="50" t="s">
        <v>184</v>
      </c>
      <c r="H710" s="90"/>
      <c r="I710" s="46"/>
      <c r="J710" s="51">
        <v>1</v>
      </c>
      <c r="K710" s="52">
        <v>0</v>
      </c>
      <c r="L710" s="53">
        <f t="shared" si="40"/>
        <v>0</v>
      </c>
      <c r="M710" s="53">
        <v>0</v>
      </c>
      <c r="N710" s="53">
        <v>0</v>
      </c>
      <c r="O710" s="53">
        <v>0</v>
      </c>
      <c r="P710" s="54">
        <f t="shared" si="41"/>
        <v>0</v>
      </c>
      <c r="Q710" s="54">
        <f t="shared" si="42"/>
        <v>0</v>
      </c>
      <c r="R710" s="55">
        <f t="shared" si="43"/>
        <v>0</v>
      </c>
      <c r="S710" s="7"/>
    </row>
    <row r="711" spans="1:19" x14ac:dyDescent="0.25">
      <c r="A711" s="66"/>
      <c r="B711" s="56"/>
      <c r="C711" s="67"/>
      <c r="D711" s="68"/>
      <c r="E711" s="69"/>
      <c r="F711" s="70"/>
      <c r="G711" s="71"/>
      <c r="H711" s="66">
        <v>9000009</v>
      </c>
      <c r="I711" s="67" t="s">
        <v>294</v>
      </c>
      <c r="J711" s="72">
        <v>1</v>
      </c>
      <c r="K711" s="73">
        <v>0</v>
      </c>
      <c r="L711" s="73">
        <f t="shared" ref="L711:L774" si="44">SUM(M711,N711,O711)</f>
        <v>0</v>
      </c>
      <c r="M711" s="73">
        <v>0</v>
      </c>
      <c r="N711" s="73">
        <v>0</v>
      </c>
      <c r="O711" s="73">
        <v>0</v>
      </c>
      <c r="P711" s="74">
        <f t="shared" ref="P711:P774" si="45">IFERROR(M711/K711,0)</f>
        <v>0</v>
      </c>
      <c r="Q711" s="74">
        <f t="shared" ref="Q711:Q774" si="46">IFERROR(SUM(M711,N711)/K711,0)</f>
        <v>0</v>
      </c>
      <c r="R711" s="75">
        <f t="shared" ref="R711:R774" si="47">IFERROR(SUM(M711,N711,O711)/K711,0)</f>
        <v>0</v>
      </c>
      <c r="S711" s="7"/>
    </row>
    <row r="712" spans="1:19" ht="38.25" x14ac:dyDescent="0.25">
      <c r="A712" s="44"/>
      <c r="B712" s="45"/>
      <c r="C712" s="46"/>
      <c r="D712" s="47"/>
      <c r="E712" s="48"/>
      <c r="F712" s="49">
        <v>129</v>
      </c>
      <c r="G712" s="50" t="s">
        <v>143</v>
      </c>
      <c r="H712" s="90"/>
      <c r="I712" s="46"/>
      <c r="J712" s="51">
        <v>0.12796300000000002</v>
      </c>
      <c r="K712" s="52">
        <v>0.12796300000000002</v>
      </c>
      <c r="L712" s="53">
        <f t="shared" si="44"/>
        <v>1.5620409772678798E-2</v>
      </c>
      <c r="M712" s="53">
        <v>9.6734697726787999E-3</v>
      </c>
      <c r="N712" s="53">
        <v>2.9734699999999998E-3</v>
      </c>
      <c r="O712" s="53">
        <v>2.9734699999999998E-3</v>
      </c>
      <c r="P712" s="54">
        <f t="shared" si="45"/>
        <v>7.5595834519969041E-2</v>
      </c>
      <c r="Q712" s="54">
        <f t="shared" si="46"/>
        <v>9.8832785826205985E-2</v>
      </c>
      <c r="R712" s="55">
        <f t="shared" si="47"/>
        <v>0.12206973713244293</v>
      </c>
      <c r="S712" s="7"/>
    </row>
    <row r="713" spans="1:19" x14ac:dyDescent="0.25">
      <c r="A713" s="66"/>
      <c r="B713" s="56"/>
      <c r="C713" s="67"/>
      <c r="D713" s="68"/>
      <c r="E713" s="69"/>
      <c r="F713" s="70"/>
      <c r="G713" s="71"/>
      <c r="H713" s="66">
        <v>3000001</v>
      </c>
      <c r="I713" s="67" t="s">
        <v>283</v>
      </c>
      <c r="J713" s="72">
        <v>3.6584999999999999E-2</v>
      </c>
      <c r="K713" s="73">
        <v>3.6584999999999999E-2</v>
      </c>
      <c r="L713" s="73">
        <f t="shared" si="44"/>
        <v>9.3204098808984826E-3</v>
      </c>
      <c r="M713" s="73">
        <v>3.3734698808984831E-3</v>
      </c>
      <c r="N713" s="73">
        <v>2.9734699999999998E-3</v>
      </c>
      <c r="O713" s="73">
        <v>2.9734699999999998E-3</v>
      </c>
      <c r="P713" s="74">
        <f t="shared" si="45"/>
        <v>9.2209098835546899E-2</v>
      </c>
      <c r="Q713" s="74">
        <f t="shared" si="46"/>
        <v>0.1734847582588078</v>
      </c>
      <c r="R713" s="75">
        <f t="shared" si="47"/>
        <v>0.2547604176820687</v>
      </c>
      <c r="S713" s="7"/>
    </row>
    <row r="714" spans="1:19" ht="38.25" x14ac:dyDescent="0.25">
      <c r="A714" s="66"/>
      <c r="B714" s="56"/>
      <c r="C714" s="67"/>
      <c r="D714" s="68"/>
      <c r="E714" s="69"/>
      <c r="F714" s="70"/>
      <c r="G714" s="71"/>
      <c r="H714" s="66">
        <v>3000688</v>
      </c>
      <c r="I714" s="67" t="s">
        <v>429</v>
      </c>
      <c r="J714" s="72">
        <v>9.1378000000000029E-2</v>
      </c>
      <c r="K714" s="73">
        <v>9.1378000000000015E-2</v>
      </c>
      <c r="L714" s="73">
        <f t="shared" si="44"/>
        <v>6.2999998917803168E-3</v>
      </c>
      <c r="M714" s="73">
        <v>6.2999998917803168E-3</v>
      </c>
      <c r="N714" s="73">
        <v>0</v>
      </c>
      <c r="O714" s="73">
        <v>0</v>
      </c>
      <c r="P714" s="74">
        <f t="shared" si="45"/>
        <v>6.8944383678569407E-2</v>
      </c>
      <c r="Q714" s="74">
        <f t="shared" si="46"/>
        <v>6.8944383678569407E-2</v>
      </c>
      <c r="R714" s="75">
        <f t="shared" si="47"/>
        <v>6.8944383678569407E-2</v>
      </c>
      <c r="S714" s="7"/>
    </row>
    <row r="715" spans="1:19" x14ac:dyDescent="0.25">
      <c r="A715" s="44"/>
      <c r="B715" s="45"/>
      <c r="C715" s="46"/>
      <c r="D715" s="47"/>
      <c r="E715" s="48"/>
      <c r="F715" s="49">
        <v>131</v>
      </c>
      <c r="G715" s="50" t="s">
        <v>144</v>
      </c>
      <c r="H715" s="90"/>
      <c r="I715" s="46"/>
      <c r="J715" s="51">
        <v>0.76952399999999999</v>
      </c>
      <c r="K715" s="52">
        <v>0.77953000000000006</v>
      </c>
      <c r="L715" s="53">
        <f t="shared" si="44"/>
        <v>0.16108254948982378</v>
      </c>
      <c r="M715" s="53">
        <v>6.7893889489823778E-2</v>
      </c>
      <c r="N715" s="53">
        <v>5.0347030000000001E-2</v>
      </c>
      <c r="O715" s="53">
        <v>4.2841629999999999E-2</v>
      </c>
      <c r="P715" s="54">
        <f t="shared" si="45"/>
        <v>8.709592894413784E-2</v>
      </c>
      <c r="Q715" s="54">
        <f t="shared" si="46"/>
        <v>0.15168232074432514</v>
      </c>
      <c r="R715" s="55">
        <f t="shared" si="47"/>
        <v>0.20664060329919795</v>
      </c>
      <c r="S715" s="7"/>
    </row>
    <row r="716" spans="1:19" x14ac:dyDescent="0.25">
      <c r="A716" s="66"/>
      <c r="B716" s="56"/>
      <c r="C716" s="67"/>
      <c r="D716" s="68"/>
      <c r="E716" s="69"/>
      <c r="F716" s="70"/>
      <c r="G716" s="71"/>
      <c r="H716" s="66">
        <v>3000001</v>
      </c>
      <c r="I716" s="67" t="s">
        <v>283</v>
      </c>
      <c r="J716" s="72">
        <v>0.13322899999999999</v>
      </c>
      <c r="K716" s="73">
        <v>0.12722900000000001</v>
      </c>
      <c r="L716" s="73">
        <f t="shared" si="44"/>
        <v>1.6155710041300557E-2</v>
      </c>
      <c r="M716" s="73">
        <v>2.7785700413005543E-3</v>
      </c>
      <c r="N716" s="73">
        <v>6.9465700000000009E-3</v>
      </c>
      <c r="O716" s="73">
        <v>6.43057E-3</v>
      </c>
      <c r="P716" s="74">
        <f t="shared" si="45"/>
        <v>2.1839125052468808E-2</v>
      </c>
      <c r="Q716" s="74">
        <f t="shared" si="46"/>
        <v>7.6438076549375969E-2</v>
      </c>
      <c r="R716" s="75">
        <f t="shared" si="47"/>
        <v>0.12698134891652496</v>
      </c>
      <c r="S716" s="7"/>
    </row>
    <row r="717" spans="1:19" ht="25.5" x14ac:dyDescent="0.25">
      <c r="A717" s="66"/>
      <c r="B717" s="56"/>
      <c r="C717" s="67"/>
      <c r="D717" s="68"/>
      <c r="E717" s="69"/>
      <c r="F717" s="70"/>
      <c r="G717" s="71"/>
      <c r="H717" s="66">
        <v>3000698</v>
      </c>
      <c r="I717" s="67" t="s">
        <v>431</v>
      </c>
      <c r="J717" s="72">
        <v>0.44081600000000004</v>
      </c>
      <c r="K717" s="73">
        <v>0.44865100000000008</v>
      </c>
      <c r="L717" s="73">
        <f t="shared" si="44"/>
        <v>9.5983309713574952E-2</v>
      </c>
      <c r="M717" s="73">
        <v>4.1212689713574946E-2</v>
      </c>
      <c r="N717" s="73">
        <v>3.5576720000000006E-2</v>
      </c>
      <c r="O717" s="73">
        <v>1.91939E-2</v>
      </c>
      <c r="P717" s="74">
        <f t="shared" si="45"/>
        <v>9.1859128172176008E-2</v>
      </c>
      <c r="Q717" s="74">
        <f t="shared" si="46"/>
        <v>0.17115622101271352</v>
      </c>
      <c r="R717" s="75">
        <f t="shared" si="47"/>
        <v>0.21393758113450084</v>
      </c>
      <c r="S717" s="7"/>
    </row>
    <row r="718" spans="1:19" ht="25.5" x14ac:dyDescent="0.25">
      <c r="A718" s="66"/>
      <c r="B718" s="56"/>
      <c r="C718" s="67"/>
      <c r="D718" s="68"/>
      <c r="E718" s="69"/>
      <c r="F718" s="70"/>
      <c r="G718" s="71"/>
      <c r="H718" s="66">
        <v>3000700</v>
      </c>
      <c r="I718" s="67" t="s">
        <v>433</v>
      </c>
      <c r="J718" s="72">
        <v>4.3499999999999997E-3</v>
      </c>
      <c r="K718" s="73">
        <v>5.3330000000000009E-3</v>
      </c>
      <c r="L718" s="73">
        <f t="shared" si="44"/>
        <v>0</v>
      </c>
      <c r="M718" s="73">
        <v>0</v>
      </c>
      <c r="N718" s="73">
        <v>0</v>
      </c>
      <c r="O718" s="73">
        <v>0</v>
      </c>
      <c r="P718" s="74">
        <f t="shared" si="45"/>
        <v>0</v>
      </c>
      <c r="Q718" s="74">
        <f t="shared" si="46"/>
        <v>0</v>
      </c>
      <c r="R718" s="75">
        <f t="shared" si="47"/>
        <v>0</v>
      </c>
      <c r="S718" s="7"/>
    </row>
    <row r="719" spans="1:19" ht="25.5" x14ac:dyDescent="0.25">
      <c r="A719" s="66"/>
      <c r="B719" s="56"/>
      <c r="C719" s="67"/>
      <c r="D719" s="68"/>
      <c r="E719" s="69"/>
      <c r="F719" s="70"/>
      <c r="G719" s="71"/>
      <c r="H719" s="66">
        <v>3000702</v>
      </c>
      <c r="I719" s="67" t="s">
        <v>435</v>
      </c>
      <c r="J719" s="72">
        <v>7.2183999999999998E-2</v>
      </c>
      <c r="K719" s="73">
        <v>7.2183999999999998E-2</v>
      </c>
      <c r="L719" s="73">
        <f t="shared" si="44"/>
        <v>2.2621549937552513E-2</v>
      </c>
      <c r="M719" s="73">
        <v>1.0927769937552512E-2</v>
      </c>
      <c r="N719" s="73">
        <v>2.65344E-3</v>
      </c>
      <c r="O719" s="73">
        <v>9.0403399999999991E-3</v>
      </c>
      <c r="P719" s="74">
        <f t="shared" si="45"/>
        <v>0.15138770278112201</v>
      </c>
      <c r="Q719" s="74">
        <f t="shared" si="46"/>
        <v>0.18814709544431607</v>
      </c>
      <c r="R719" s="75">
        <f t="shared" si="47"/>
        <v>0.313387314883527</v>
      </c>
      <c r="S719" s="7"/>
    </row>
    <row r="720" spans="1:19" x14ac:dyDescent="0.25">
      <c r="A720" s="66"/>
      <c r="B720" s="56"/>
      <c r="C720" s="67"/>
      <c r="D720" s="68"/>
      <c r="E720" s="69"/>
      <c r="F720" s="70"/>
      <c r="G720" s="71"/>
      <c r="H720" s="66">
        <v>9000000</v>
      </c>
      <c r="I720" s="67" t="s">
        <v>293</v>
      </c>
      <c r="J720" s="72">
        <v>0.118945</v>
      </c>
      <c r="K720" s="73">
        <v>0.126133</v>
      </c>
      <c r="L720" s="73">
        <f t="shared" si="44"/>
        <v>2.6321979797395763E-2</v>
      </c>
      <c r="M720" s="73">
        <v>1.2974859797395766E-2</v>
      </c>
      <c r="N720" s="73">
        <v>5.1702999999999992E-3</v>
      </c>
      <c r="O720" s="73">
        <v>8.1768199999999996E-3</v>
      </c>
      <c r="P720" s="74">
        <f t="shared" si="45"/>
        <v>0.10286649645529533</v>
      </c>
      <c r="Q720" s="74">
        <f t="shared" si="46"/>
        <v>0.14385735531063057</v>
      </c>
      <c r="R720" s="75">
        <f t="shared" si="47"/>
        <v>0.20868432366942644</v>
      </c>
      <c r="S720" s="7"/>
    </row>
    <row r="721" spans="1:19" x14ac:dyDescent="0.25">
      <c r="A721" s="44"/>
      <c r="B721" s="45"/>
      <c r="C721" s="46"/>
      <c r="D721" s="47">
        <v>446</v>
      </c>
      <c r="E721" s="48" t="s">
        <v>231</v>
      </c>
      <c r="F721" s="49"/>
      <c r="G721" s="50"/>
      <c r="H721" s="90"/>
      <c r="I721" s="46"/>
      <c r="J721" s="51">
        <v>764.52985899999965</v>
      </c>
      <c r="K721" s="52">
        <v>987.31430999999964</v>
      </c>
      <c r="L721" s="53">
        <f t="shared" si="44"/>
        <v>152.46916339116038</v>
      </c>
      <c r="M721" s="53">
        <v>48.023030081160371</v>
      </c>
      <c r="N721" s="53">
        <v>47.20726160000001</v>
      </c>
      <c r="O721" s="53">
        <v>57.238871709999991</v>
      </c>
      <c r="P721" s="54">
        <f t="shared" si="45"/>
        <v>4.8640062839928236E-2</v>
      </c>
      <c r="Q721" s="54">
        <f t="shared" si="46"/>
        <v>9.6453875646915738E-2</v>
      </c>
      <c r="R721" s="55">
        <f t="shared" si="47"/>
        <v>0.15442819155650689</v>
      </c>
      <c r="S721" s="7"/>
    </row>
    <row r="722" spans="1:19" x14ac:dyDescent="0.25">
      <c r="A722" s="44"/>
      <c r="B722" s="45"/>
      <c r="C722" s="46"/>
      <c r="D722" s="47"/>
      <c r="E722" s="48"/>
      <c r="F722" s="49">
        <v>1</v>
      </c>
      <c r="G722" s="50" t="s">
        <v>136</v>
      </c>
      <c r="H722" s="90"/>
      <c r="I722" s="46"/>
      <c r="J722" s="51">
        <v>35.021273999999998</v>
      </c>
      <c r="K722" s="52">
        <v>39.369793999999992</v>
      </c>
      <c r="L722" s="53">
        <f t="shared" si="44"/>
        <v>12.458668723350641</v>
      </c>
      <c r="M722" s="53">
        <v>5.4223156233506415</v>
      </c>
      <c r="N722" s="53">
        <v>2.8197302999999998</v>
      </c>
      <c r="O722" s="53">
        <v>4.2166228000000006</v>
      </c>
      <c r="P722" s="54">
        <f t="shared" si="45"/>
        <v>0.1377278129357406</v>
      </c>
      <c r="Q722" s="54">
        <f t="shared" si="46"/>
        <v>0.20934948055228947</v>
      </c>
      <c r="R722" s="55">
        <f t="shared" si="47"/>
        <v>0.31645247428398138</v>
      </c>
      <c r="S722" s="7"/>
    </row>
    <row r="723" spans="1:19" x14ac:dyDescent="0.25">
      <c r="A723" s="66"/>
      <c r="B723" s="56"/>
      <c r="C723" s="67"/>
      <c r="D723" s="68"/>
      <c r="E723" s="69"/>
      <c r="F723" s="70"/>
      <c r="G723" s="71"/>
      <c r="H723" s="66">
        <v>3000001</v>
      </c>
      <c r="I723" s="67" t="s">
        <v>283</v>
      </c>
      <c r="J723" s="72">
        <v>1.2067039999999998</v>
      </c>
      <c r="K723" s="73">
        <v>1.791526</v>
      </c>
      <c r="L723" s="73">
        <f t="shared" si="44"/>
        <v>0.32727592959432583</v>
      </c>
      <c r="M723" s="73">
        <v>0.14561993959432584</v>
      </c>
      <c r="N723" s="73">
        <v>8.4042569999999997E-2</v>
      </c>
      <c r="O723" s="73">
        <v>9.7613420000000006E-2</v>
      </c>
      <c r="P723" s="74">
        <f t="shared" si="45"/>
        <v>8.1282626986337814E-2</v>
      </c>
      <c r="Q723" s="74">
        <f t="shared" si="46"/>
        <v>0.12819379098842318</v>
      </c>
      <c r="R723" s="75">
        <f t="shared" si="47"/>
        <v>0.18267997762484375</v>
      </c>
      <c r="S723" s="7"/>
    </row>
    <row r="724" spans="1:19" x14ac:dyDescent="0.25">
      <c r="A724" s="66"/>
      <c r="B724" s="56"/>
      <c r="C724" s="67"/>
      <c r="D724" s="68"/>
      <c r="E724" s="69"/>
      <c r="F724" s="70"/>
      <c r="G724" s="71"/>
      <c r="H724" s="66">
        <v>3033254</v>
      </c>
      <c r="I724" s="67" t="s">
        <v>408</v>
      </c>
      <c r="J724" s="72">
        <v>7.7617149999999988</v>
      </c>
      <c r="K724" s="73">
        <v>8.6651729999999993</v>
      </c>
      <c r="L724" s="73">
        <f t="shared" si="44"/>
        <v>3.143746102713171</v>
      </c>
      <c r="M724" s="73">
        <v>1.5266369827131712</v>
      </c>
      <c r="N724" s="73">
        <v>0.67214379999999996</v>
      </c>
      <c r="O724" s="73">
        <v>0.94496532000000011</v>
      </c>
      <c r="P724" s="74">
        <f t="shared" si="45"/>
        <v>0.17618078516299343</v>
      </c>
      <c r="Q724" s="74">
        <f t="shared" si="46"/>
        <v>0.25374920762841907</v>
      </c>
      <c r="R724" s="75">
        <f t="shared" si="47"/>
        <v>0.36280246253746706</v>
      </c>
      <c r="S724" s="7"/>
    </row>
    <row r="725" spans="1:19" x14ac:dyDescent="0.25">
      <c r="A725" s="66"/>
      <c r="B725" s="56"/>
      <c r="C725" s="67"/>
      <c r="D725" s="68"/>
      <c r="E725" s="69"/>
      <c r="F725" s="70"/>
      <c r="G725" s="71"/>
      <c r="H725" s="66">
        <v>3033255</v>
      </c>
      <c r="I725" s="67" t="s">
        <v>409</v>
      </c>
      <c r="J725" s="72">
        <v>7.1609750000000005</v>
      </c>
      <c r="K725" s="73">
        <v>8.0541900000000002</v>
      </c>
      <c r="L725" s="73">
        <f t="shared" si="44"/>
        <v>2.8203064697179157</v>
      </c>
      <c r="M725" s="73">
        <v>0.98070345971791539</v>
      </c>
      <c r="N725" s="73">
        <v>0.52249082999999996</v>
      </c>
      <c r="O725" s="73">
        <v>1.3171121800000001</v>
      </c>
      <c r="P725" s="74">
        <f t="shared" si="45"/>
        <v>0.12176313939923386</v>
      </c>
      <c r="Q725" s="74">
        <f t="shared" si="46"/>
        <v>0.1866350669301215</v>
      </c>
      <c r="R725" s="75">
        <f t="shared" si="47"/>
        <v>0.35016636927089073</v>
      </c>
      <c r="S725" s="7"/>
    </row>
    <row r="726" spans="1:19" ht="25.5" x14ac:dyDescent="0.25">
      <c r="A726" s="66"/>
      <c r="B726" s="56"/>
      <c r="C726" s="67"/>
      <c r="D726" s="68"/>
      <c r="E726" s="69"/>
      <c r="F726" s="70"/>
      <c r="G726" s="71"/>
      <c r="H726" s="66">
        <v>3033256</v>
      </c>
      <c r="I726" s="67" t="s">
        <v>410</v>
      </c>
      <c r="J726" s="72">
        <v>1.9242469999999998</v>
      </c>
      <c r="K726" s="73">
        <v>2.0463200000000001</v>
      </c>
      <c r="L726" s="73">
        <f t="shared" si="44"/>
        <v>0.74001932208804488</v>
      </c>
      <c r="M726" s="73">
        <v>0.37938099208804488</v>
      </c>
      <c r="N726" s="73">
        <v>5.3531559999999999E-2</v>
      </c>
      <c r="O726" s="73">
        <v>0.30710677000000003</v>
      </c>
      <c r="P726" s="74">
        <f t="shared" si="45"/>
        <v>0.18539670828025179</v>
      </c>
      <c r="Q726" s="74">
        <f t="shared" si="46"/>
        <v>0.21155662461787247</v>
      </c>
      <c r="R726" s="75">
        <f t="shared" si="47"/>
        <v>0.36163421267839091</v>
      </c>
      <c r="S726" s="7"/>
    </row>
    <row r="727" spans="1:19" ht="25.5" x14ac:dyDescent="0.25">
      <c r="A727" s="66"/>
      <c r="B727" s="56"/>
      <c r="C727" s="67"/>
      <c r="D727" s="68"/>
      <c r="E727" s="69"/>
      <c r="F727" s="70"/>
      <c r="G727" s="71"/>
      <c r="H727" s="66">
        <v>3033311</v>
      </c>
      <c r="I727" s="67" t="s">
        <v>411</v>
      </c>
      <c r="J727" s="72">
        <v>2.3146330000000002</v>
      </c>
      <c r="K727" s="73">
        <v>2.5630500000000001</v>
      </c>
      <c r="L727" s="73">
        <f t="shared" si="44"/>
        <v>0.687131364267207</v>
      </c>
      <c r="M727" s="73">
        <v>0.30091994426720703</v>
      </c>
      <c r="N727" s="73">
        <v>0.18319171000000004</v>
      </c>
      <c r="O727" s="73">
        <v>0.20301970999999996</v>
      </c>
      <c r="P727" s="74">
        <f t="shared" si="45"/>
        <v>0.11740697382696672</v>
      </c>
      <c r="Q727" s="74">
        <f t="shared" si="46"/>
        <v>0.18888108084789881</v>
      </c>
      <c r="R727" s="75">
        <f t="shared" si="47"/>
        <v>0.26809128353610229</v>
      </c>
      <c r="S727" s="7"/>
    </row>
    <row r="728" spans="1:19" ht="25.5" x14ac:dyDescent="0.25">
      <c r="A728" s="66"/>
      <c r="B728" s="56"/>
      <c r="C728" s="67"/>
      <c r="D728" s="68"/>
      <c r="E728" s="69"/>
      <c r="F728" s="70"/>
      <c r="G728" s="71"/>
      <c r="H728" s="66">
        <v>3033313</v>
      </c>
      <c r="I728" s="67" t="s">
        <v>436</v>
      </c>
      <c r="J728" s="72">
        <v>2.9952729999999996</v>
      </c>
      <c r="K728" s="73">
        <v>3.1187609999999997</v>
      </c>
      <c r="L728" s="73">
        <f t="shared" si="44"/>
        <v>0.76909069444448885</v>
      </c>
      <c r="M728" s="73">
        <v>0.27396806444448885</v>
      </c>
      <c r="N728" s="73">
        <v>0.33996486000000004</v>
      </c>
      <c r="O728" s="73">
        <v>0.15515777000000003</v>
      </c>
      <c r="P728" s="74">
        <f t="shared" si="45"/>
        <v>8.7845161730728608E-2</v>
      </c>
      <c r="Q728" s="74">
        <f t="shared" si="46"/>
        <v>0.19685154599678814</v>
      </c>
      <c r="R728" s="75">
        <f t="shared" si="47"/>
        <v>0.24660135689925869</v>
      </c>
      <c r="S728" s="7"/>
    </row>
    <row r="729" spans="1:19" x14ac:dyDescent="0.25">
      <c r="A729" s="66"/>
      <c r="B729" s="56"/>
      <c r="C729" s="67"/>
      <c r="D729" s="68"/>
      <c r="E729" s="69"/>
      <c r="F729" s="70"/>
      <c r="G729" s="71"/>
      <c r="H729" s="66">
        <v>9000000</v>
      </c>
      <c r="I729" s="67" t="s">
        <v>293</v>
      </c>
      <c r="J729" s="72">
        <v>11.657726999999998</v>
      </c>
      <c r="K729" s="73">
        <v>13.130773999999992</v>
      </c>
      <c r="L729" s="73">
        <f t="shared" si="44"/>
        <v>3.9710988405254888</v>
      </c>
      <c r="M729" s="73">
        <v>1.8150862405254884</v>
      </c>
      <c r="N729" s="73">
        <v>0.9643649700000001</v>
      </c>
      <c r="O729" s="73">
        <v>1.1916476300000001</v>
      </c>
      <c r="P729" s="74">
        <f t="shared" si="45"/>
        <v>0.13823147367592264</v>
      </c>
      <c r="Q729" s="74">
        <f t="shared" si="46"/>
        <v>0.21167459058586266</v>
      </c>
      <c r="R729" s="75">
        <f t="shared" si="47"/>
        <v>0.30242686687970499</v>
      </c>
      <c r="S729" s="7"/>
    </row>
    <row r="730" spans="1:19" x14ac:dyDescent="0.25">
      <c r="A730" s="44"/>
      <c r="B730" s="45"/>
      <c r="C730" s="46"/>
      <c r="D730" s="47"/>
      <c r="E730" s="48"/>
      <c r="F730" s="49">
        <v>2</v>
      </c>
      <c r="G730" s="50" t="s">
        <v>137</v>
      </c>
      <c r="H730" s="90"/>
      <c r="I730" s="46"/>
      <c r="J730" s="51">
        <v>31.486556999999998</v>
      </c>
      <c r="K730" s="52">
        <v>33.723092999999999</v>
      </c>
      <c r="L730" s="53">
        <f t="shared" si="44"/>
        <v>9.6472012368611573</v>
      </c>
      <c r="M730" s="53">
        <v>3.3421045668611589</v>
      </c>
      <c r="N730" s="53">
        <v>3.3588104299999997</v>
      </c>
      <c r="O730" s="53">
        <v>2.9462862400000001</v>
      </c>
      <c r="P730" s="54">
        <f t="shared" si="45"/>
        <v>9.9104330876801816E-2</v>
      </c>
      <c r="Q730" s="54">
        <f t="shared" si="46"/>
        <v>0.19870404523277738</v>
      </c>
      <c r="R730" s="55">
        <f t="shared" si="47"/>
        <v>0.28607106818052419</v>
      </c>
      <c r="S730" s="7"/>
    </row>
    <row r="731" spans="1:19" x14ac:dyDescent="0.25">
      <c r="A731" s="66"/>
      <c r="B731" s="56"/>
      <c r="C731" s="67"/>
      <c r="D731" s="68"/>
      <c r="E731" s="69"/>
      <c r="F731" s="70"/>
      <c r="G731" s="71"/>
      <c r="H731" s="66">
        <v>3000001</v>
      </c>
      <c r="I731" s="67" t="s">
        <v>283</v>
      </c>
      <c r="J731" s="72">
        <v>0.69519599999999993</v>
      </c>
      <c r="K731" s="73">
        <v>1.1676850000000001</v>
      </c>
      <c r="L731" s="73">
        <f t="shared" si="44"/>
        <v>0.1913978889429602</v>
      </c>
      <c r="M731" s="73">
        <v>6.6089708942960179E-2</v>
      </c>
      <c r="N731" s="73">
        <v>5.7494640000000007E-2</v>
      </c>
      <c r="O731" s="73">
        <v>6.7813540000000005E-2</v>
      </c>
      <c r="P731" s="74">
        <f t="shared" si="45"/>
        <v>5.6598919180224271E-2</v>
      </c>
      <c r="Q731" s="74">
        <f t="shared" si="46"/>
        <v>0.10583706131615991</v>
      </c>
      <c r="R731" s="75">
        <f t="shared" si="47"/>
        <v>0.16391226139152271</v>
      </c>
      <c r="S731" s="7"/>
    </row>
    <row r="732" spans="1:19" x14ac:dyDescent="0.25">
      <c r="A732" s="66"/>
      <c r="B732" s="56"/>
      <c r="C732" s="67"/>
      <c r="D732" s="68"/>
      <c r="E732" s="69"/>
      <c r="F732" s="70"/>
      <c r="G732" s="71"/>
      <c r="H732" s="66">
        <v>3033172</v>
      </c>
      <c r="I732" s="67" t="s">
        <v>412</v>
      </c>
      <c r="J732" s="72">
        <v>5.5362100000000005</v>
      </c>
      <c r="K732" s="73">
        <v>6.1749979999999995</v>
      </c>
      <c r="L732" s="73">
        <f t="shared" si="44"/>
        <v>1.9658067014387632</v>
      </c>
      <c r="M732" s="73">
        <v>0.70868256143876351</v>
      </c>
      <c r="N732" s="73">
        <v>0.66730878999999999</v>
      </c>
      <c r="O732" s="73">
        <v>0.58981534999999996</v>
      </c>
      <c r="P732" s="74">
        <f t="shared" si="45"/>
        <v>0.1147664438820488</v>
      </c>
      <c r="Q732" s="74">
        <f t="shared" si="46"/>
        <v>0.22283267969297538</v>
      </c>
      <c r="R732" s="75">
        <f t="shared" si="47"/>
        <v>0.3183493664999994</v>
      </c>
      <c r="S732" s="7"/>
    </row>
    <row r="733" spans="1:19" ht="25.5" x14ac:dyDescent="0.25">
      <c r="A733" s="66"/>
      <c r="B733" s="56"/>
      <c r="C733" s="67"/>
      <c r="D733" s="68"/>
      <c r="E733" s="69"/>
      <c r="F733" s="70"/>
      <c r="G733" s="71"/>
      <c r="H733" s="66">
        <v>3033294</v>
      </c>
      <c r="I733" s="67" t="s">
        <v>439</v>
      </c>
      <c r="J733" s="72">
        <v>2.1186090000000002</v>
      </c>
      <c r="K733" s="73">
        <v>2.4387940000000001</v>
      </c>
      <c r="L733" s="73">
        <f t="shared" si="44"/>
        <v>0.66096266935509429</v>
      </c>
      <c r="M733" s="73">
        <v>0.24707046935509425</v>
      </c>
      <c r="N733" s="73">
        <v>0.28693980999999996</v>
      </c>
      <c r="O733" s="73">
        <v>0.12695239000000003</v>
      </c>
      <c r="P733" s="74">
        <f t="shared" si="45"/>
        <v>0.10130846203291226</v>
      </c>
      <c r="Q733" s="74">
        <f t="shared" si="46"/>
        <v>0.21896489795984991</v>
      </c>
      <c r="R733" s="75">
        <f t="shared" si="47"/>
        <v>0.27102029501265557</v>
      </c>
      <c r="S733" s="7"/>
    </row>
    <row r="734" spans="1:19" x14ac:dyDescent="0.25">
      <c r="A734" s="66"/>
      <c r="B734" s="56"/>
      <c r="C734" s="67"/>
      <c r="D734" s="68"/>
      <c r="E734" s="69"/>
      <c r="F734" s="70"/>
      <c r="G734" s="71"/>
      <c r="H734" s="66">
        <v>3033295</v>
      </c>
      <c r="I734" s="67" t="s">
        <v>413</v>
      </c>
      <c r="J734" s="72">
        <v>3.9318680000000001</v>
      </c>
      <c r="K734" s="73">
        <v>4.0912950000000006</v>
      </c>
      <c r="L734" s="73">
        <f t="shared" si="44"/>
        <v>1.0396509294926812</v>
      </c>
      <c r="M734" s="73">
        <v>0.3747307994926814</v>
      </c>
      <c r="N734" s="73">
        <v>0.50612765999999987</v>
      </c>
      <c r="O734" s="73">
        <v>0.15879246999999999</v>
      </c>
      <c r="P734" s="74">
        <f t="shared" si="45"/>
        <v>9.1592221898611895E-2</v>
      </c>
      <c r="Q734" s="74">
        <f t="shared" si="46"/>
        <v>0.21530064673720206</v>
      </c>
      <c r="R734" s="75">
        <f t="shared" si="47"/>
        <v>0.25411292255696083</v>
      </c>
      <c r="S734" s="7"/>
    </row>
    <row r="735" spans="1:19" ht="25.5" x14ac:dyDescent="0.25">
      <c r="A735" s="66"/>
      <c r="B735" s="56"/>
      <c r="C735" s="67"/>
      <c r="D735" s="68"/>
      <c r="E735" s="69"/>
      <c r="F735" s="70"/>
      <c r="G735" s="71"/>
      <c r="H735" s="66">
        <v>3033297</v>
      </c>
      <c r="I735" s="67" t="s">
        <v>440</v>
      </c>
      <c r="J735" s="72">
        <v>2.3581599999999998</v>
      </c>
      <c r="K735" s="73">
        <v>2.4787239999999993</v>
      </c>
      <c r="L735" s="73">
        <f t="shared" si="44"/>
        <v>0.63331730949072296</v>
      </c>
      <c r="M735" s="73">
        <v>0.19458208949072286</v>
      </c>
      <c r="N735" s="73">
        <v>0.20935221000000001</v>
      </c>
      <c r="O735" s="73">
        <v>0.22938301</v>
      </c>
      <c r="P735" s="74">
        <f t="shared" si="45"/>
        <v>7.8500909940244626E-2</v>
      </c>
      <c r="Q735" s="74">
        <f t="shared" si="46"/>
        <v>0.16296057951216958</v>
      </c>
      <c r="R735" s="75">
        <f t="shared" si="47"/>
        <v>0.25550134242082745</v>
      </c>
      <c r="S735" s="7"/>
    </row>
    <row r="736" spans="1:19" x14ac:dyDescent="0.25">
      <c r="A736" s="66"/>
      <c r="B736" s="56"/>
      <c r="C736" s="67"/>
      <c r="D736" s="68"/>
      <c r="E736" s="69"/>
      <c r="F736" s="70"/>
      <c r="G736" s="71"/>
      <c r="H736" s="66">
        <v>3033305</v>
      </c>
      <c r="I736" s="67" t="s">
        <v>441</v>
      </c>
      <c r="J736" s="72">
        <v>1.5341789999999997</v>
      </c>
      <c r="K736" s="73">
        <v>1.7325439999999999</v>
      </c>
      <c r="L736" s="73">
        <f t="shared" si="44"/>
        <v>0.61682424084943321</v>
      </c>
      <c r="M736" s="73">
        <v>0.14565950084943324</v>
      </c>
      <c r="N736" s="73">
        <v>0.20583218000000003</v>
      </c>
      <c r="O736" s="73">
        <v>0.26533255999999994</v>
      </c>
      <c r="P736" s="74">
        <f t="shared" si="45"/>
        <v>8.407261278757322E-2</v>
      </c>
      <c r="Q736" s="74">
        <f t="shared" si="46"/>
        <v>0.20287604865990896</v>
      </c>
      <c r="R736" s="75">
        <f t="shared" si="47"/>
        <v>0.35602226601427339</v>
      </c>
      <c r="S736" s="7"/>
    </row>
    <row r="737" spans="1:19" x14ac:dyDescent="0.25">
      <c r="A737" s="66"/>
      <c r="B737" s="56"/>
      <c r="C737" s="67"/>
      <c r="D737" s="68"/>
      <c r="E737" s="69"/>
      <c r="F737" s="70"/>
      <c r="G737" s="71"/>
      <c r="H737" s="66">
        <v>9000000</v>
      </c>
      <c r="I737" s="67" t="s">
        <v>293</v>
      </c>
      <c r="J737" s="72">
        <v>14.945295999999999</v>
      </c>
      <c r="K737" s="73">
        <v>15.509932000000004</v>
      </c>
      <c r="L737" s="73">
        <f t="shared" si="44"/>
        <v>4.5201793972915034</v>
      </c>
      <c r="M737" s="73">
        <v>1.6052894372915034</v>
      </c>
      <c r="N737" s="73">
        <v>1.4140987600000001</v>
      </c>
      <c r="O737" s="73">
        <v>1.5007912000000001</v>
      </c>
      <c r="P737" s="74">
        <f t="shared" si="45"/>
        <v>0.10350073986729942</v>
      </c>
      <c r="Q737" s="74">
        <f t="shared" si="46"/>
        <v>0.19467449614166601</v>
      </c>
      <c r="R737" s="75">
        <f t="shared" si="47"/>
        <v>0.29143773146726254</v>
      </c>
      <c r="S737" s="7"/>
    </row>
    <row r="738" spans="1:19" x14ac:dyDescent="0.25">
      <c r="A738" s="66"/>
      <c r="B738" s="56"/>
      <c r="C738" s="67"/>
      <c r="D738" s="68"/>
      <c r="E738" s="69"/>
      <c r="F738" s="70"/>
      <c r="G738" s="71"/>
      <c r="H738" s="66">
        <v>9000009</v>
      </c>
      <c r="I738" s="67" t="s">
        <v>294</v>
      </c>
      <c r="J738" s="72">
        <v>0.367039</v>
      </c>
      <c r="K738" s="73">
        <v>0.12912099999999999</v>
      </c>
      <c r="L738" s="73">
        <f t="shared" si="44"/>
        <v>1.9062099999999998E-2</v>
      </c>
      <c r="M738" s="73">
        <v>0</v>
      </c>
      <c r="N738" s="73">
        <v>1.1656379999999999E-2</v>
      </c>
      <c r="O738" s="73">
        <v>7.4057200000000002E-3</v>
      </c>
      <c r="P738" s="74">
        <f t="shared" si="45"/>
        <v>0</v>
      </c>
      <c r="Q738" s="74">
        <f t="shared" si="46"/>
        <v>9.0274858466089944E-2</v>
      </c>
      <c r="R738" s="75">
        <f t="shared" si="47"/>
        <v>0.14762974264449624</v>
      </c>
      <c r="S738" s="7"/>
    </row>
    <row r="739" spans="1:19" x14ac:dyDescent="0.25">
      <c r="A739" s="44"/>
      <c r="B739" s="45"/>
      <c r="C739" s="46"/>
      <c r="D739" s="47"/>
      <c r="E739" s="48"/>
      <c r="F739" s="49">
        <v>16</v>
      </c>
      <c r="G739" s="50" t="s">
        <v>138</v>
      </c>
      <c r="H739" s="90"/>
      <c r="I739" s="46"/>
      <c r="J739" s="51">
        <v>9.5325329999999973</v>
      </c>
      <c r="K739" s="52">
        <v>10.857141999999996</v>
      </c>
      <c r="L739" s="53">
        <f t="shared" si="44"/>
        <v>2.712717269461546</v>
      </c>
      <c r="M739" s="53">
        <v>0.91111870946154561</v>
      </c>
      <c r="N739" s="53">
        <v>0.74851842000000002</v>
      </c>
      <c r="O739" s="53">
        <v>1.0530801400000005</v>
      </c>
      <c r="P739" s="54">
        <f t="shared" si="45"/>
        <v>8.3918835128208316E-2</v>
      </c>
      <c r="Q739" s="54">
        <f t="shared" si="46"/>
        <v>0.15286132662366819</v>
      </c>
      <c r="R739" s="55">
        <f t="shared" si="47"/>
        <v>0.2498555577021602</v>
      </c>
      <c r="S739" s="7"/>
    </row>
    <row r="740" spans="1:19" x14ac:dyDescent="0.25">
      <c r="A740" s="66"/>
      <c r="B740" s="56"/>
      <c r="C740" s="67"/>
      <c r="D740" s="68"/>
      <c r="E740" s="69"/>
      <c r="F740" s="70"/>
      <c r="G740" s="71"/>
      <c r="H740" s="66">
        <v>3000001</v>
      </c>
      <c r="I740" s="67" t="s">
        <v>283</v>
      </c>
      <c r="J740" s="72">
        <v>0.69231999999999994</v>
      </c>
      <c r="K740" s="73">
        <v>0.70359999999999989</v>
      </c>
      <c r="L740" s="73">
        <f t="shared" si="44"/>
        <v>0.27188669012485733</v>
      </c>
      <c r="M740" s="73">
        <v>7.9036950124857341E-2</v>
      </c>
      <c r="N740" s="73">
        <v>8.8960709999999998E-2</v>
      </c>
      <c r="O740" s="73">
        <v>0.10388902999999999</v>
      </c>
      <c r="P740" s="74">
        <f t="shared" si="45"/>
        <v>0.11233222018882512</v>
      </c>
      <c r="Q740" s="74">
        <f t="shared" si="46"/>
        <v>0.2387687039864374</v>
      </c>
      <c r="R740" s="75">
        <f t="shared" si="47"/>
        <v>0.38642224292901844</v>
      </c>
      <c r="S740" s="7"/>
    </row>
    <row r="741" spans="1:19" ht="25.5" x14ac:dyDescent="0.25">
      <c r="A741" s="66"/>
      <c r="B741" s="56"/>
      <c r="C741" s="67"/>
      <c r="D741" s="68"/>
      <c r="E741" s="69"/>
      <c r="F741" s="70"/>
      <c r="G741" s="71"/>
      <c r="H741" s="66">
        <v>3000612</v>
      </c>
      <c r="I741" s="67" t="s">
        <v>414</v>
      </c>
      <c r="J741" s="72">
        <v>2.2188750000000002</v>
      </c>
      <c r="K741" s="73">
        <v>2.3266830000000001</v>
      </c>
      <c r="L741" s="73">
        <f t="shared" si="44"/>
        <v>0.67433282527245775</v>
      </c>
      <c r="M741" s="73">
        <v>0.27992394527245779</v>
      </c>
      <c r="N741" s="73">
        <v>0.14452234</v>
      </c>
      <c r="O741" s="73">
        <v>0.24988654000000002</v>
      </c>
      <c r="P741" s="74">
        <f t="shared" si="45"/>
        <v>0.12031030667798655</v>
      </c>
      <c r="Q741" s="74">
        <f t="shared" si="46"/>
        <v>0.18242548953701804</v>
      </c>
      <c r="R741" s="75">
        <f t="shared" si="47"/>
        <v>0.28982582727103678</v>
      </c>
      <c r="S741" s="7"/>
    </row>
    <row r="742" spans="1:19" ht="25.5" x14ac:dyDescent="0.25">
      <c r="A742" s="66"/>
      <c r="B742" s="56"/>
      <c r="C742" s="67"/>
      <c r="D742" s="68"/>
      <c r="E742" s="69"/>
      <c r="F742" s="70"/>
      <c r="G742" s="71"/>
      <c r="H742" s="66">
        <v>3000614</v>
      </c>
      <c r="I742" s="67" t="s">
        <v>415</v>
      </c>
      <c r="J742" s="72">
        <v>1.0148979999999999</v>
      </c>
      <c r="K742" s="73">
        <v>1.0748739999999999</v>
      </c>
      <c r="L742" s="73">
        <f t="shared" si="44"/>
        <v>0.2265291411155578</v>
      </c>
      <c r="M742" s="73">
        <v>5.2993061115557794E-2</v>
      </c>
      <c r="N742" s="73">
        <v>5.149804999999999E-2</v>
      </c>
      <c r="O742" s="73">
        <v>0.12203803000000002</v>
      </c>
      <c r="P742" s="74">
        <f t="shared" si="45"/>
        <v>4.9301649417101724E-2</v>
      </c>
      <c r="Q742" s="74">
        <f t="shared" si="46"/>
        <v>9.7212427796707149E-2</v>
      </c>
      <c r="R742" s="75">
        <f t="shared" si="47"/>
        <v>0.21074948423308948</v>
      </c>
      <c r="S742" s="7"/>
    </row>
    <row r="743" spans="1:19" ht="38.25" x14ac:dyDescent="0.25">
      <c r="A743" s="66"/>
      <c r="B743" s="56"/>
      <c r="C743" s="67"/>
      <c r="D743" s="68"/>
      <c r="E743" s="69"/>
      <c r="F743" s="70"/>
      <c r="G743" s="71"/>
      <c r="H743" s="66">
        <v>3043959</v>
      </c>
      <c r="I743" s="67" t="s">
        <v>416</v>
      </c>
      <c r="J743" s="72">
        <v>0.46112500000000001</v>
      </c>
      <c r="K743" s="73">
        <v>0.46112500000000001</v>
      </c>
      <c r="L743" s="73">
        <f t="shared" si="44"/>
        <v>0.12102999057843669</v>
      </c>
      <c r="M743" s="73">
        <v>5.05874905784367E-2</v>
      </c>
      <c r="N743" s="73">
        <v>2.4152020000000003E-2</v>
      </c>
      <c r="O743" s="73">
        <v>4.6290480000000002E-2</v>
      </c>
      <c r="P743" s="74">
        <f t="shared" si="45"/>
        <v>0.10970450654038862</v>
      </c>
      <c r="Q743" s="74">
        <f t="shared" si="46"/>
        <v>0.16208080363987357</v>
      </c>
      <c r="R743" s="75">
        <f t="shared" si="47"/>
        <v>0.26246677273718988</v>
      </c>
      <c r="S743" s="7"/>
    </row>
    <row r="744" spans="1:19" ht="25.5" x14ac:dyDescent="0.25">
      <c r="A744" s="66"/>
      <c r="B744" s="56"/>
      <c r="C744" s="67"/>
      <c r="D744" s="68"/>
      <c r="E744" s="69"/>
      <c r="F744" s="70"/>
      <c r="G744" s="71"/>
      <c r="H744" s="66">
        <v>3043961</v>
      </c>
      <c r="I744" s="67" t="s">
        <v>417</v>
      </c>
      <c r="J744" s="72">
        <v>0.17865300000000001</v>
      </c>
      <c r="K744" s="73">
        <v>0.17865300000000001</v>
      </c>
      <c r="L744" s="73">
        <f t="shared" si="44"/>
        <v>5.2251090624273681E-2</v>
      </c>
      <c r="M744" s="73">
        <v>2.575201062427368E-2</v>
      </c>
      <c r="N744" s="73">
        <v>1.243764E-2</v>
      </c>
      <c r="O744" s="73">
        <v>1.4061440000000001E-2</v>
      </c>
      <c r="P744" s="74">
        <f t="shared" si="45"/>
        <v>0.1441454138708764</v>
      </c>
      <c r="Q744" s="74">
        <f t="shared" si="46"/>
        <v>0.21376439591987639</v>
      </c>
      <c r="R744" s="75">
        <f t="shared" si="47"/>
        <v>0.29247250605516661</v>
      </c>
      <c r="S744" s="7"/>
    </row>
    <row r="745" spans="1:19" ht="38.25" x14ac:dyDescent="0.25">
      <c r="A745" s="66"/>
      <c r="B745" s="56"/>
      <c r="C745" s="67"/>
      <c r="D745" s="68"/>
      <c r="E745" s="69"/>
      <c r="F745" s="70"/>
      <c r="G745" s="71"/>
      <c r="H745" s="66">
        <v>3043969</v>
      </c>
      <c r="I745" s="67" t="s">
        <v>418</v>
      </c>
      <c r="J745" s="72">
        <v>0.24499999999999997</v>
      </c>
      <c r="K745" s="73">
        <v>0.43299999999999994</v>
      </c>
      <c r="L745" s="73">
        <f t="shared" si="44"/>
        <v>3.1902710224762189E-2</v>
      </c>
      <c r="M745" s="73">
        <v>5.4210602247621864E-3</v>
      </c>
      <c r="N745" s="73">
        <v>2.5139000000000002E-2</v>
      </c>
      <c r="O745" s="73">
        <v>1.3426499999999999E-3</v>
      </c>
      <c r="P745" s="74">
        <f t="shared" si="45"/>
        <v>1.2519769572199047E-2</v>
      </c>
      <c r="Q745" s="74">
        <f t="shared" si="46"/>
        <v>7.0577506292753334E-2</v>
      </c>
      <c r="R745" s="75">
        <f t="shared" si="47"/>
        <v>7.3678314606841086E-2</v>
      </c>
      <c r="S745" s="7"/>
    </row>
    <row r="746" spans="1:19" x14ac:dyDescent="0.25">
      <c r="A746" s="66"/>
      <c r="B746" s="56"/>
      <c r="C746" s="67"/>
      <c r="D746" s="68"/>
      <c r="E746" s="69"/>
      <c r="F746" s="70"/>
      <c r="G746" s="71"/>
      <c r="H746" s="66">
        <v>9000000</v>
      </c>
      <c r="I746" s="67" t="s">
        <v>293</v>
      </c>
      <c r="J746" s="72">
        <v>4.7216619999999985</v>
      </c>
      <c r="K746" s="73">
        <v>5.6792069999999972</v>
      </c>
      <c r="L746" s="73">
        <f t="shared" si="44"/>
        <v>1.3347848215212004</v>
      </c>
      <c r="M746" s="73">
        <v>0.41740419152120012</v>
      </c>
      <c r="N746" s="73">
        <v>0.40180866000000004</v>
      </c>
      <c r="O746" s="73">
        <v>0.51557197000000032</v>
      </c>
      <c r="P746" s="74">
        <f t="shared" si="45"/>
        <v>7.3496914537751548E-2</v>
      </c>
      <c r="Q746" s="74">
        <f t="shared" si="46"/>
        <v>0.14424775351932068</v>
      </c>
      <c r="R746" s="75">
        <f t="shared" si="47"/>
        <v>0.23503014091953348</v>
      </c>
      <c r="S746" s="7"/>
    </row>
    <row r="747" spans="1:19" x14ac:dyDescent="0.25">
      <c r="A747" s="44"/>
      <c r="B747" s="45"/>
      <c r="C747" s="46"/>
      <c r="D747" s="47"/>
      <c r="E747" s="48"/>
      <c r="F747" s="49">
        <v>17</v>
      </c>
      <c r="G747" s="50" t="s">
        <v>139</v>
      </c>
      <c r="H747" s="90"/>
      <c r="I747" s="46"/>
      <c r="J747" s="51">
        <v>6.7227440000000005</v>
      </c>
      <c r="K747" s="52">
        <v>6.9228430000000003</v>
      </c>
      <c r="L747" s="53">
        <f t="shared" si="44"/>
        <v>1.3658488223584193</v>
      </c>
      <c r="M747" s="53">
        <v>0.43867128235841957</v>
      </c>
      <c r="N747" s="53">
        <v>0.38286142999999995</v>
      </c>
      <c r="O747" s="53">
        <v>0.54431610999999991</v>
      </c>
      <c r="P747" s="54">
        <f t="shared" si="45"/>
        <v>6.3365770732980595E-2</v>
      </c>
      <c r="Q747" s="54">
        <f t="shared" si="46"/>
        <v>0.11866984595178881</v>
      </c>
      <c r="R747" s="55">
        <f t="shared" si="47"/>
        <v>0.19729594075128085</v>
      </c>
      <c r="S747" s="7"/>
    </row>
    <row r="748" spans="1:19" x14ac:dyDescent="0.25">
      <c r="A748" s="66"/>
      <c r="B748" s="56"/>
      <c r="C748" s="67"/>
      <c r="D748" s="68"/>
      <c r="E748" s="69"/>
      <c r="F748" s="70"/>
      <c r="G748" s="71"/>
      <c r="H748" s="66">
        <v>3000001</v>
      </c>
      <c r="I748" s="67" t="s">
        <v>283</v>
      </c>
      <c r="J748" s="72">
        <v>1.0019499999999999</v>
      </c>
      <c r="K748" s="73">
        <v>1.0019500000000001</v>
      </c>
      <c r="L748" s="73">
        <f t="shared" si="44"/>
        <v>0.16397662994946355</v>
      </c>
      <c r="M748" s="73">
        <v>4.1359569949463548E-2</v>
      </c>
      <c r="N748" s="73">
        <v>6.3647090000000003E-2</v>
      </c>
      <c r="O748" s="73">
        <v>5.8969969999999997E-2</v>
      </c>
      <c r="P748" s="74">
        <f t="shared" si="45"/>
        <v>4.1279075751747635E-2</v>
      </c>
      <c r="Q748" s="74">
        <f t="shared" si="46"/>
        <v>0.10480229547329062</v>
      </c>
      <c r="R748" s="75">
        <f t="shared" si="47"/>
        <v>0.16365749782869757</v>
      </c>
      <c r="S748" s="7"/>
    </row>
    <row r="749" spans="1:19" ht="38.25" x14ac:dyDescent="0.25">
      <c r="A749" s="66"/>
      <c r="B749" s="56"/>
      <c r="C749" s="67"/>
      <c r="D749" s="68"/>
      <c r="E749" s="69"/>
      <c r="F749" s="70"/>
      <c r="G749" s="71"/>
      <c r="H749" s="66">
        <v>3043977</v>
      </c>
      <c r="I749" s="67" t="s">
        <v>419</v>
      </c>
      <c r="J749" s="72">
        <v>0.52452100000000002</v>
      </c>
      <c r="K749" s="73">
        <v>0.52452100000000002</v>
      </c>
      <c r="L749" s="73">
        <f t="shared" si="44"/>
        <v>0.11489621973134101</v>
      </c>
      <c r="M749" s="73">
        <v>3.7299599731341004E-2</v>
      </c>
      <c r="N749" s="73">
        <v>2.968929E-2</v>
      </c>
      <c r="O749" s="73">
        <v>4.7907329999999998E-2</v>
      </c>
      <c r="P749" s="74">
        <f t="shared" si="45"/>
        <v>7.1111737626026419E-2</v>
      </c>
      <c r="Q749" s="74">
        <f t="shared" si="46"/>
        <v>0.12771440939703274</v>
      </c>
      <c r="R749" s="75">
        <f t="shared" si="47"/>
        <v>0.21904979920983336</v>
      </c>
      <c r="S749" s="7"/>
    </row>
    <row r="750" spans="1:19" ht="63.75" x14ac:dyDescent="0.25">
      <c r="A750" s="66"/>
      <c r="B750" s="56"/>
      <c r="C750" s="67"/>
      <c r="D750" s="68"/>
      <c r="E750" s="69"/>
      <c r="F750" s="70"/>
      <c r="G750" s="71"/>
      <c r="H750" s="66">
        <v>3043981</v>
      </c>
      <c r="I750" s="67" t="s">
        <v>420</v>
      </c>
      <c r="J750" s="72">
        <v>1.0115990000000001</v>
      </c>
      <c r="K750" s="73">
        <v>1.020599</v>
      </c>
      <c r="L750" s="73">
        <f t="shared" si="44"/>
        <v>8.0192730398418524E-2</v>
      </c>
      <c r="M750" s="73">
        <v>2.4295450398418517E-2</v>
      </c>
      <c r="N750" s="73">
        <v>1.5834520000000001E-2</v>
      </c>
      <c r="O750" s="73">
        <v>4.0062760000000003E-2</v>
      </c>
      <c r="P750" s="74">
        <f t="shared" si="45"/>
        <v>2.3805089362637546E-2</v>
      </c>
      <c r="Q750" s="74">
        <f t="shared" si="46"/>
        <v>3.932001736080333E-2</v>
      </c>
      <c r="R750" s="75">
        <f t="shared" si="47"/>
        <v>7.8574180847148123E-2</v>
      </c>
      <c r="S750" s="7"/>
    </row>
    <row r="751" spans="1:19" x14ac:dyDescent="0.25">
      <c r="A751" s="66"/>
      <c r="B751" s="56"/>
      <c r="C751" s="67"/>
      <c r="D751" s="68"/>
      <c r="E751" s="69"/>
      <c r="F751" s="70"/>
      <c r="G751" s="71"/>
      <c r="H751" s="66">
        <v>3043982</v>
      </c>
      <c r="I751" s="67" t="s">
        <v>421</v>
      </c>
      <c r="J751" s="72">
        <v>0.59535600000000022</v>
      </c>
      <c r="K751" s="73">
        <v>0.59535600000000011</v>
      </c>
      <c r="L751" s="73">
        <f t="shared" si="44"/>
        <v>0.21314434968479856</v>
      </c>
      <c r="M751" s="73">
        <v>7.9828039684798568E-2</v>
      </c>
      <c r="N751" s="73">
        <v>4.9016399999999995E-2</v>
      </c>
      <c r="O751" s="73">
        <v>8.4299909999999992E-2</v>
      </c>
      <c r="P751" s="74">
        <f t="shared" si="45"/>
        <v>0.13408454720335153</v>
      </c>
      <c r="Q751" s="74">
        <f t="shared" si="46"/>
        <v>0.21641579103057421</v>
      </c>
      <c r="R751" s="75">
        <f t="shared" si="47"/>
        <v>0.35801159253421233</v>
      </c>
      <c r="S751" s="7"/>
    </row>
    <row r="752" spans="1:19" ht="25.5" x14ac:dyDescent="0.25">
      <c r="A752" s="66"/>
      <c r="B752" s="56"/>
      <c r="C752" s="67"/>
      <c r="D752" s="68"/>
      <c r="E752" s="69"/>
      <c r="F752" s="70"/>
      <c r="G752" s="71"/>
      <c r="H752" s="66">
        <v>3043983</v>
      </c>
      <c r="I752" s="67" t="s">
        <v>422</v>
      </c>
      <c r="J752" s="72">
        <v>1.737355</v>
      </c>
      <c r="K752" s="73">
        <v>1.9284540000000001</v>
      </c>
      <c r="L752" s="73">
        <f t="shared" si="44"/>
        <v>0.37735970070085867</v>
      </c>
      <c r="M752" s="73">
        <v>0.16113705070085871</v>
      </c>
      <c r="N752" s="73">
        <v>7.9425779999999988E-2</v>
      </c>
      <c r="O752" s="73">
        <v>0.13679686999999996</v>
      </c>
      <c r="P752" s="74">
        <f t="shared" si="45"/>
        <v>8.355763253925616E-2</v>
      </c>
      <c r="Q752" s="74">
        <f t="shared" si="46"/>
        <v>0.12474387810176374</v>
      </c>
      <c r="R752" s="75">
        <f t="shared" si="47"/>
        <v>0.19567990768815779</v>
      </c>
      <c r="S752" s="7"/>
    </row>
    <row r="753" spans="1:19" ht="25.5" x14ac:dyDescent="0.25">
      <c r="A753" s="66"/>
      <c r="B753" s="56"/>
      <c r="C753" s="67"/>
      <c r="D753" s="68"/>
      <c r="E753" s="69"/>
      <c r="F753" s="70"/>
      <c r="G753" s="71"/>
      <c r="H753" s="66">
        <v>3043984</v>
      </c>
      <c r="I753" s="67" t="s">
        <v>423</v>
      </c>
      <c r="J753" s="72">
        <v>0.6321199999999999</v>
      </c>
      <c r="K753" s="73">
        <v>0.6321199999999999</v>
      </c>
      <c r="L753" s="73">
        <f t="shared" si="44"/>
        <v>0.1749032117526288</v>
      </c>
      <c r="M753" s="73">
        <v>5.0166341752628796E-2</v>
      </c>
      <c r="N753" s="73">
        <v>5.2487769999999996E-2</v>
      </c>
      <c r="O753" s="73">
        <v>7.2249099999999997E-2</v>
      </c>
      <c r="P753" s="74">
        <f t="shared" si="45"/>
        <v>7.9362054281827507E-2</v>
      </c>
      <c r="Q753" s="74">
        <f t="shared" si="46"/>
        <v>0.16239655722430676</v>
      </c>
      <c r="R753" s="75">
        <f t="shared" si="47"/>
        <v>0.27669305156082519</v>
      </c>
      <c r="S753" s="7"/>
    </row>
    <row r="754" spans="1:19" x14ac:dyDescent="0.25">
      <c r="A754" s="66"/>
      <c r="B754" s="56"/>
      <c r="C754" s="67"/>
      <c r="D754" s="68"/>
      <c r="E754" s="69"/>
      <c r="F754" s="70"/>
      <c r="G754" s="71"/>
      <c r="H754" s="66">
        <v>9000000</v>
      </c>
      <c r="I754" s="67" t="s">
        <v>293</v>
      </c>
      <c r="J754" s="72">
        <v>1.2198429999999998</v>
      </c>
      <c r="K754" s="73">
        <v>1.2198429999999998</v>
      </c>
      <c r="L754" s="73">
        <f t="shared" si="44"/>
        <v>0.24137598014091044</v>
      </c>
      <c r="M754" s="73">
        <v>4.4585230140910426E-2</v>
      </c>
      <c r="N754" s="73">
        <v>9.2760580000000009E-2</v>
      </c>
      <c r="O754" s="73">
        <v>0.10403016999999999</v>
      </c>
      <c r="P754" s="74">
        <f t="shared" si="45"/>
        <v>3.6549974169553322E-2</v>
      </c>
      <c r="Q754" s="74">
        <f t="shared" si="46"/>
        <v>0.11259302233230871</v>
      </c>
      <c r="R754" s="75">
        <f t="shared" si="47"/>
        <v>0.19787462824388916</v>
      </c>
      <c r="S754" s="7"/>
    </row>
    <row r="755" spans="1:19" x14ac:dyDescent="0.25">
      <c r="A755" s="44"/>
      <c r="B755" s="45"/>
      <c r="C755" s="46"/>
      <c r="D755" s="47"/>
      <c r="E755" s="48"/>
      <c r="F755" s="49">
        <v>18</v>
      </c>
      <c r="G755" s="50" t="s">
        <v>140</v>
      </c>
      <c r="H755" s="90"/>
      <c r="I755" s="46"/>
      <c r="J755" s="51">
        <v>7.5103400000000002</v>
      </c>
      <c r="K755" s="52">
        <v>7.9520180000000007</v>
      </c>
      <c r="L755" s="53">
        <f t="shared" si="44"/>
        <v>1.8013907132189844</v>
      </c>
      <c r="M755" s="53">
        <v>0.63465126321898424</v>
      </c>
      <c r="N755" s="53">
        <v>0.4150373</v>
      </c>
      <c r="O755" s="53">
        <v>0.75170215000000007</v>
      </c>
      <c r="P755" s="54">
        <f t="shared" si="45"/>
        <v>7.9810088862850181E-2</v>
      </c>
      <c r="Q755" s="54">
        <f t="shared" si="46"/>
        <v>0.13200279013691671</v>
      </c>
      <c r="R755" s="55">
        <f t="shared" si="47"/>
        <v>0.22653252460180348</v>
      </c>
      <c r="S755" s="7"/>
    </row>
    <row r="756" spans="1:19" x14ac:dyDescent="0.25">
      <c r="A756" s="66"/>
      <c r="B756" s="56"/>
      <c r="C756" s="67"/>
      <c r="D756" s="68"/>
      <c r="E756" s="69"/>
      <c r="F756" s="70"/>
      <c r="G756" s="71"/>
      <c r="H756" s="66">
        <v>3000001</v>
      </c>
      <c r="I756" s="67" t="s">
        <v>283</v>
      </c>
      <c r="J756" s="72">
        <v>0.73327100000000001</v>
      </c>
      <c r="K756" s="73">
        <v>0.73327100000000001</v>
      </c>
      <c r="L756" s="73">
        <f t="shared" si="44"/>
        <v>0.15129931960098897</v>
      </c>
      <c r="M756" s="73">
        <v>4.4594659600988962E-2</v>
      </c>
      <c r="N756" s="73">
        <v>5.3121669999999996E-2</v>
      </c>
      <c r="O756" s="73">
        <v>5.3582989999999997E-2</v>
      </c>
      <c r="P756" s="74">
        <f t="shared" si="45"/>
        <v>6.0816068821743889E-2</v>
      </c>
      <c r="Q756" s="74">
        <f t="shared" si="46"/>
        <v>0.13326086753872574</v>
      </c>
      <c r="R756" s="75">
        <f t="shared" si="47"/>
        <v>0.20633479245870759</v>
      </c>
      <c r="S756" s="7"/>
    </row>
    <row r="757" spans="1:19" ht="38.25" x14ac:dyDescent="0.25">
      <c r="A757" s="66"/>
      <c r="B757" s="56"/>
      <c r="C757" s="67"/>
      <c r="D757" s="68"/>
      <c r="E757" s="69"/>
      <c r="F757" s="70"/>
      <c r="G757" s="71"/>
      <c r="H757" s="66">
        <v>3000015</v>
      </c>
      <c r="I757" s="67" t="s">
        <v>437</v>
      </c>
      <c r="J757" s="72">
        <v>0.55915100000000006</v>
      </c>
      <c r="K757" s="73">
        <v>0.55915100000000006</v>
      </c>
      <c r="L757" s="73">
        <f t="shared" si="44"/>
        <v>0.17794382024745392</v>
      </c>
      <c r="M757" s="73">
        <v>7.1621600247453898E-2</v>
      </c>
      <c r="N757" s="73">
        <v>3.5267640000000003E-2</v>
      </c>
      <c r="O757" s="73">
        <v>7.1054580000000006E-2</v>
      </c>
      <c r="P757" s="74">
        <f t="shared" si="45"/>
        <v>0.12808990817767274</v>
      </c>
      <c r="Q757" s="74">
        <f t="shared" si="46"/>
        <v>0.19116346076006999</v>
      </c>
      <c r="R757" s="75">
        <f t="shared" si="47"/>
        <v>0.31823929537361806</v>
      </c>
      <c r="S757" s="7"/>
    </row>
    <row r="758" spans="1:19" ht="25.5" x14ac:dyDescent="0.25">
      <c r="A758" s="66"/>
      <c r="B758" s="56"/>
      <c r="C758" s="67"/>
      <c r="D758" s="68"/>
      <c r="E758" s="69"/>
      <c r="F758" s="70"/>
      <c r="G758" s="71"/>
      <c r="H758" s="66">
        <v>3000016</v>
      </c>
      <c r="I758" s="67" t="s">
        <v>424</v>
      </c>
      <c r="J758" s="72">
        <v>0.71931600000000007</v>
      </c>
      <c r="K758" s="73">
        <v>0.72030400000000017</v>
      </c>
      <c r="L758" s="73">
        <f t="shared" si="44"/>
        <v>0.15197699981323609</v>
      </c>
      <c r="M758" s="73">
        <v>5.1134399813236087E-2</v>
      </c>
      <c r="N758" s="73">
        <v>5.1251649999999996E-2</v>
      </c>
      <c r="O758" s="73">
        <v>4.9590950000000002E-2</v>
      </c>
      <c r="P758" s="74">
        <f t="shared" si="45"/>
        <v>7.0990026173998855E-2</v>
      </c>
      <c r="Q758" s="74">
        <f t="shared" si="46"/>
        <v>0.14214283110080753</v>
      </c>
      <c r="R758" s="75">
        <f t="shared" si="47"/>
        <v>0.2109900817061075</v>
      </c>
      <c r="S758" s="7"/>
    </row>
    <row r="759" spans="1:19" ht="25.5" x14ac:dyDescent="0.25">
      <c r="A759" s="66"/>
      <c r="B759" s="56"/>
      <c r="C759" s="67"/>
      <c r="D759" s="68"/>
      <c r="E759" s="69"/>
      <c r="F759" s="70"/>
      <c r="G759" s="71"/>
      <c r="H759" s="66">
        <v>3000017</v>
      </c>
      <c r="I759" s="67" t="s">
        <v>442</v>
      </c>
      <c r="J759" s="72">
        <v>0.57223500000000005</v>
      </c>
      <c r="K759" s="73">
        <v>0.772011</v>
      </c>
      <c r="L759" s="73">
        <f t="shared" si="44"/>
        <v>9.8487870685594642E-2</v>
      </c>
      <c r="M759" s="73">
        <v>3.5907140685594641E-2</v>
      </c>
      <c r="N759" s="73">
        <v>2.4874899999999998E-2</v>
      </c>
      <c r="O759" s="73">
        <v>3.7705829999999996E-2</v>
      </c>
      <c r="P759" s="74">
        <f t="shared" si="45"/>
        <v>4.6511177542281963E-2</v>
      </c>
      <c r="Q759" s="74">
        <f t="shared" si="46"/>
        <v>7.8732091492989917E-2</v>
      </c>
      <c r="R759" s="75">
        <f t="shared" si="47"/>
        <v>0.12757314427591659</v>
      </c>
      <c r="S759" s="7"/>
    </row>
    <row r="760" spans="1:19" x14ac:dyDescent="0.25">
      <c r="A760" s="66"/>
      <c r="B760" s="56"/>
      <c r="C760" s="67"/>
      <c r="D760" s="68"/>
      <c r="E760" s="69"/>
      <c r="F760" s="70"/>
      <c r="G760" s="71"/>
      <c r="H760" s="66">
        <v>3000680</v>
      </c>
      <c r="I760" s="67" t="s">
        <v>445</v>
      </c>
      <c r="J760" s="72">
        <v>0.9480670000000001</v>
      </c>
      <c r="K760" s="73">
        <v>0.96516700000000011</v>
      </c>
      <c r="L760" s="73">
        <f t="shared" si="44"/>
        <v>0.22560611985872286</v>
      </c>
      <c r="M760" s="73">
        <v>7.3252729858722887E-2</v>
      </c>
      <c r="N760" s="73">
        <v>4.5237449999999998E-2</v>
      </c>
      <c r="O760" s="73">
        <v>0.10711593999999999</v>
      </c>
      <c r="P760" s="74">
        <f t="shared" si="45"/>
        <v>7.5896430212308214E-2</v>
      </c>
      <c r="Q760" s="74">
        <f t="shared" si="46"/>
        <v>0.12276650554642136</v>
      </c>
      <c r="R760" s="75">
        <f t="shared" si="47"/>
        <v>0.23374827346844934</v>
      </c>
      <c r="S760" s="7"/>
    </row>
    <row r="761" spans="1:19" x14ac:dyDescent="0.25">
      <c r="A761" s="66"/>
      <c r="B761" s="56"/>
      <c r="C761" s="67"/>
      <c r="D761" s="68"/>
      <c r="E761" s="69"/>
      <c r="F761" s="70"/>
      <c r="G761" s="71"/>
      <c r="H761" s="66">
        <v>3000681</v>
      </c>
      <c r="I761" s="67" t="s">
        <v>446</v>
      </c>
      <c r="J761" s="72">
        <v>0.51382800000000006</v>
      </c>
      <c r="K761" s="73">
        <v>0.62728600000000001</v>
      </c>
      <c r="L761" s="73">
        <f t="shared" si="44"/>
        <v>0.12365841051035031</v>
      </c>
      <c r="M761" s="73">
        <v>5.3773470510350307E-2</v>
      </c>
      <c r="N761" s="73">
        <v>2.4066790000000005E-2</v>
      </c>
      <c r="O761" s="73">
        <v>4.5818150000000002E-2</v>
      </c>
      <c r="P761" s="74">
        <f t="shared" si="45"/>
        <v>8.5724008682403735E-2</v>
      </c>
      <c r="Q761" s="74">
        <f t="shared" si="46"/>
        <v>0.12409054324558544</v>
      </c>
      <c r="R761" s="75">
        <f t="shared" si="47"/>
        <v>0.19713242525793706</v>
      </c>
      <c r="S761" s="7"/>
    </row>
    <row r="762" spans="1:19" ht="76.5" x14ac:dyDescent="0.25">
      <c r="A762" s="66"/>
      <c r="B762" s="56"/>
      <c r="C762" s="67"/>
      <c r="D762" s="68"/>
      <c r="E762" s="69"/>
      <c r="F762" s="70"/>
      <c r="G762" s="71"/>
      <c r="H762" s="66">
        <v>3043987</v>
      </c>
      <c r="I762" s="67" t="s">
        <v>425</v>
      </c>
      <c r="J762" s="72">
        <v>0.311469</v>
      </c>
      <c r="K762" s="73">
        <v>0.37245699999999998</v>
      </c>
      <c r="L762" s="73">
        <f t="shared" si="44"/>
        <v>5.7234350385541512E-2</v>
      </c>
      <c r="M762" s="73">
        <v>1.6338300385541515E-2</v>
      </c>
      <c r="N762" s="73">
        <v>1.7730869999999999E-2</v>
      </c>
      <c r="O762" s="73">
        <v>2.316518E-2</v>
      </c>
      <c r="P762" s="74">
        <f t="shared" si="45"/>
        <v>4.3866272846372914E-2</v>
      </c>
      <c r="Q762" s="74">
        <f t="shared" si="46"/>
        <v>9.1471419212262123E-2</v>
      </c>
      <c r="R762" s="75">
        <f t="shared" si="47"/>
        <v>0.15366700152109242</v>
      </c>
      <c r="S762" s="7"/>
    </row>
    <row r="763" spans="1:19" x14ac:dyDescent="0.25">
      <c r="A763" s="66"/>
      <c r="B763" s="56"/>
      <c r="C763" s="67"/>
      <c r="D763" s="68"/>
      <c r="E763" s="69"/>
      <c r="F763" s="70"/>
      <c r="G763" s="71"/>
      <c r="H763" s="66">
        <v>9000000</v>
      </c>
      <c r="I763" s="67" t="s">
        <v>293</v>
      </c>
      <c r="J763" s="72">
        <v>3.153003</v>
      </c>
      <c r="K763" s="73">
        <v>3.2023710000000003</v>
      </c>
      <c r="L763" s="73">
        <f t="shared" si="44"/>
        <v>0.81518382211709595</v>
      </c>
      <c r="M763" s="73">
        <v>0.28802896211709594</v>
      </c>
      <c r="N763" s="73">
        <v>0.16348633000000001</v>
      </c>
      <c r="O763" s="73">
        <v>0.36366853000000005</v>
      </c>
      <c r="P763" s="74">
        <f t="shared" si="45"/>
        <v>8.9942408957955189E-2</v>
      </c>
      <c r="Q763" s="74">
        <f t="shared" si="46"/>
        <v>0.14099406099952064</v>
      </c>
      <c r="R763" s="75">
        <f t="shared" si="47"/>
        <v>0.2545563340778117</v>
      </c>
      <c r="S763" s="7"/>
    </row>
    <row r="764" spans="1:19" x14ac:dyDescent="0.25">
      <c r="A764" s="44"/>
      <c r="B764" s="45"/>
      <c r="C764" s="46"/>
      <c r="D764" s="47"/>
      <c r="E764" s="48"/>
      <c r="F764" s="49">
        <v>24</v>
      </c>
      <c r="G764" s="50" t="s">
        <v>141</v>
      </c>
      <c r="H764" s="90"/>
      <c r="I764" s="46"/>
      <c r="J764" s="51">
        <v>6.4795349999999994</v>
      </c>
      <c r="K764" s="52">
        <v>6.6266239999999996</v>
      </c>
      <c r="L764" s="53">
        <f t="shared" si="44"/>
        <v>1.6022371452477557</v>
      </c>
      <c r="M764" s="53">
        <v>0.71886405524775565</v>
      </c>
      <c r="N764" s="53">
        <v>0.31204379000000004</v>
      </c>
      <c r="O764" s="53">
        <v>0.57132930000000004</v>
      </c>
      <c r="P764" s="54">
        <f t="shared" si="45"/>
        <v>0.10848118970500752</v>
      </c>
      <c r="Q764" s="54">
        <f t="shared" si="46"/>
        <v>0.15557059601506829</v>
      </c>
      <c r="R764" s="55">
        <f t="shared" si="47"/>
        <v>0.24178784630722308</v>
      </c>
      <c r="S764" s="7"/>
    </row>
    <row r="765" spans="1:19" x14ac:dyDescent="0.25">
      <c r="A765" s="66"/>
      <c r="B765" s="56"/>
      <c r="C765" s="67"/>
      <c r="D765" s="68"/>
      <c r="E765" s="69"/>
      <c r="F765" s="70"/>
      <c r="G765" s="71"/>
      <c r="H765" s="66">
        <v>3000001</v>
      </c>
      <c r="I765" s="67" t="s">
        <v>283</v>
      </c>
      <c r="J765" s="72">
        <v>0.55346299999999993</v>
      </c>
      <c r="K765" s="73">
        <v>0.55346300000000004</v>
      </c>
      <c r="L765" s="73">
        <f t="shared" si="44"/>
        <v>0.12173676189224172</v>
      </c>
      <c r="M765" s="73">
        <v>6.3796171892241738E-2</v>
      </c>
      <c r="N765" s="73">
        <v>2.59256E-2</v>
      </c>
      <c r="O765" s="73">
        <v>3.201499E-2</v>
      </c>
      <c r="P765" s="74">
        <f t="shared" si="45"/>
        <v>0.11526727512451913</v>
      </c>
      <c r="Q765" s="74">
        <f t="shared" si="46"/>
        <v>0.16210979214914406</v>
      </c>
      <c r="R765" s="75">
        <f t="shared" si="47"/>
        <v>0.21995465260052022</v>
      </c>
      <c r="S765" s="7"/>
    </row>
    <row r="766" spans="1:19" ht="25.5" x14ac:dyDescent="0.25">
      <c r="A766" s="66"/>
      <c r="B766" s="56"/>
      <c r="C766" s="67"/>
      <c r="D766" s="68"/>
      <c r="E766" s="69"/>
      <c r="F766" s="70"/>
      <c r="G766" s="71"/>
      <c r="H766" s="66">
        <v>3000004</v>
      </c>
      <c r="I766" s="67" t="s">
        <v>438</v>
      </c>
      <c r="J766" s="72">
        <v>1.1767859999999999</v>
      </c>
      <c r="K766" s="73">
        <v>1.1883229999999998</v>
      </c>
      <c r="L766" s="73">
        <f t="shared" si="44"/>
        <v>0.31394480087224808</v>
      </c>
      <c r="M766" s="73">
        <v>0.18590528087224811</v>
      </c>
      <c r="N766" s="73">
        <v>1.5666400000000004E-2</v>
      </c>
      <c r="O766" s="73">
        <v>0.11237311999999999</v>
      </c>
      <c r="P766" s="74">
        <f t="shared" si="45"/>
        <v>0.15644339196687107</v>
      </c>
      <c r="Q766" s="74">
        <f t="shared" si="46"/>
        <v>0.16962701291841373</v>
      </c>
      <c r="R766" s="75">
        <f t="shared" si="47"/>
        <v>0.26419147056166392</v>
      </c>
      <c r="S766" s="7"/>
    </row>
    <row r="767" spans="1:19" ht="25.5" x14ac:dyDescent="0.25">
      <c r="A767" s="66"/>
      <c r="B767" s="56"/>
      <c r="C767" s="67"/>
      <c r="D767" s="68"/>
      <c r="E767" s="69"/>
      <c r="F767" s="70"/>
      <c r="G767" s="71"/>
      <c r="H767" s="66">
        <v>3000365</v>
      </c>
      <c r="I767" s="67" t="s">
        <v>426</v>
      </c>
      <c r="J767" s="72">
        <v>0.15410100000000002</v>
      </c>
      <c r="K767" s="73">
        <v>0.15410100000000002</v>
      </c>
      <c r="L767" s="73">
        <f t="shared" si="44"/>
        <v>5.1697350224585083E-2</v>
      </c>
      <c r="M767" s="73">
        <v>6.4201502245850861E-3</v>
      </c>
      <c r="N767" s="73">
        <v>1.0841999999999999E-2</v>
      </c>
      <c r="O767" s="73">
        <v>3.4435199999999999E-2</v>
      </c>
      <c r="P767" s="74">
        <f t="shared" si="45"/>
        <v>4.166196341740213E-2</v>
      </c>
      <c r="Q767" s="74">
        <f t="shared" si="46"/>
        <v>0.11201841795046809</v>
      </c>
      <c r="R767" s="75">
        <f t="shared" si="47"/>
        <v>0.33547705871204647</v>
      </c>
      <c r="S767" s="7"/>
    </row>
    <row r="768" spans="1:19" ht="25.5" x14ac:dyDescent="0.25">
      <c r="A768" s="66"/>
      <c r="B768" s="56"/>
      <c r="C768" s="67"/>
      <c r="D768" s="68"/>
      <c r="E768" s="69"/>
      <c r="F768" s="70"/>
      <c r="G768" s="71"/>
      <c r="H768" s="66">
        <v>3000366</v>
      </c>
      <c r="I768" s="67" t="s">
        <v>443</v>
      </c>
      <c r="J768" s="72">
        <v>0.1106</v>
      </c>
      <c r="K768" s="73">
        <v>0.1106</v>
      </c>
      <c r="L768" s="73">
        <f t="shared" si="44"/>
        <v>1.9872209995424599E-2</v>
      </c>
      <c r="M768" s="73">
        <v>4.9146999954245985E-3</v>
      </c>
      <c r="N768" s="73">
        <v>4.6855899999999999E-3</v>
      </c>
      <c r="O768" s="73">
        <v>1.027192E-2</v>
      </c>
      <c r="P768" s="74">
        <f t="shared" si="45"/>
        <v>4.4436708819390582E-2</v>
      </c>
      <c r="Q768" s="74">
        <f t="shared" si="46"/>
        <v>8.6801898692808299E-2</v>
      </c>
      <c r="R768" s="75">
        <f t="shared" si="47"/>
        <v>0.17967640140528571</v>
      </c>
      <c r="S768" s="7"/>
    </row>
    <row r="769" spans="1:19" ht="25.5" x14ac:dyDescent="0.25">
      <c r="A769" s="66"/>
      <c r="B769" s="56"/>
      <c r="C769" s="67"/>
      <c r="D769" s="68"/>
      <c r="E769" s="69"/>
      <c r="F769" s="70"/>
      <c r="G769" s="71"/>
      <c r="H769" s="66">
        <v>3000372</v>
      </c>
      <c r="I769" s="67" t="s">
        <v>444</v>
      </c>
      <c r="J769" s="72">
        <v>0.22018799999999999</v>
      </c>
      <c r="K769" s="73">
        <v>0.236676</v>
      </c>
      <c r="L769" s="73">
        <f t="shared" si="44"/>
        <v>3.48769992791833E-2</v>
      </c>
      <c r="M769" s="73">
        <v>2.2462209279183298E-2</v>
      </c>
      <c r="N769" s="73">
        <v>6.0544500000000003E-3</v>
      </c>
      <c r="O769" s="73">
        <v>6.3603399999999999E-3</v>
      </c>
      <c r="P769" s="74">
        <f t="shared" si="45"/>
        <v>9.4907000621876736E-2</v>
      </c>
      <c r="Q769" s="74">
        <f t="shared" si="46"/>
        <v>0.1204881748854269</v>
      </c>
      <c r="R769" s="75">
        <f t="shared" si="47"/>
        <v>0.14736179113718037</v>
      </c>
      <c r="S769" s="7"/>
    </row>
    <row r="770" spans="1:19" x14ac:dyDescent="0.25">
      <c r="A770" s="66"/>
      <c r="B770" s="56"/>
      <c r="C770" s="67"/>
      <c r="D770" s="68"/>
      <c r="E770" s="69"/>
      <c r="F770" s="70"/>
      <c r="G770" s="71"/>
      <c r="H770" s="66">
        <v>3000683</v>
      </c>
      <c r="I770" s="67" t="s">
        <v>427</v>
      </c>
      <c r="J770" s="72">
        <v>0.13669100000000001</v>
      </c>
      <c r="K770" s="73">
        <v>0.13669100000000001</v>
      </c>
      <c r="L770" s="73">
        <f t="shared" si="44"/>
        <v>8.0122749085720618E-2</v>
      </c>
      <c r="M770" s="73">
        <v>4.0799999085720628E-2</v>
      </c>
      <c r="N770" s="73">
        <v>2.7840070000000001E-2</v>
      </c>
      <c r="O770" s="73">
        <v>1.148268E-2</v>
      </c>
      <c r="P770" s="74">
        <f t="shared" si="45"/>
        <v>0.29848343406457356</v>
      </c>
      <c r="Q770" s="74">
        <f t="shared" si="46"/>
        <v>0.50215499985895651</v>
      </c>
      <c r="R770" s="75">
        <f t="shared" si="47"/>
        <v>0.58615965268906234</v>
      </c>
      <c r="S770" s="7"/>
    </row>
    <row r="771" spans="1:19" x14ac:dyDescent="0.25">
      <c r="A771" s="66"/>
      <c r="B771" s="56"/>
      <c r="C771" s="67"/>
      <c r="D771" s="68"/>
      <c r="E771" s="69"/>
      <c r="F771" s="70"/>
      <c r="G771" s="71"/>
      <c r="H771" s="66">
        <v>9000000</v>
      </c>
      <c r="I771" s="67" t="s">
        <v>293</v>
      </c>
      <c r="J771" s="72">
        <v>4.1277059999999999</v>
      </c>
      <c r="K771" s="73">
        <v>4.2467699999999997</v>
      </c>
      <c r="L771" s="73">
        <f t="shared" si="44"/>
        <v>0.97998627389835224</v>
      </c>
      <c r="M771" s="73">
        <v>0.39456554389835219</v>
      </c>
      <c r="N771" s="73">
        <v>0.22102968000000001</v>
      </c>
      <c r="O771" s="73">
        <v>0.36439105000000011</v>
      </c>
      <c r="P771" s="74">
        <f t="shared" si="45"/>
        <v>9.2909562773202267E-2</v>
      </c>
      <c r="Q771" s="74">
        <f t="shared" si="46"/>
        <v>0.14495610167217726</v>
      </c>
      <c r="R771" s="75">
        <f t="shared" si="47"/>
        <v>0.23076038351461284</v>
      </c>
      <c r="S771" s="7"/>
    </row>
    <row r="772" spans="1:19" ht="25.5" x14ac:dyDescent="0.25">
      <c r="A772" s="44"/>
      <c r="B772" s="45"/>
      <c r="C772" s="46"/>
      <c r="D772" s="47"/>
      <c r="E772" s="48"/>
      <c r="F772" s="49">
        <v>35</v>
      </c>
      <c r="G772" s="50" t="s">
        <v>45</v>
      </c>
      <c r="H772" s="90"/>
      <c r="I772" s="46"/>
      <c r="J772" s="51">
        <v>15.818573999999998</v>
      </c>
      <c r="K772" s="52">
        <v>15.814999000000004</v>
      </c>
      <c r="L772" s="53">
        <f t="shared" si="44"/>
        <v>1.3777212004315613</v>
      </c>
      <c r="M772" s="53">
        <v>2.0202530431561172E-2</v>
      </c>
      <c r="N772" s="53">
        <v>0.34470153000000003</v>
      </c>
      <c r="O772" s="53">
        <v>1.0128171400000001</v>
      </c>
      <c r="P772" s="54">
        <f t="shared" si="45"/>
        <v>1.2774284988295711E-3</v>
      </c>
      <c r="Q772" s="54">
        <f t="shared" si="46"/>
        <v>2.3073290136253637E-2</v>
      </c>
      <c r="R772" s="55">
        <f t="shared" si="47"/>
        <v>8.7114845877104455E-2</v>
      </c>
      <c r="S772" s="7"/>
    </row>
    <row r="773" spans="1:19" ht="63.75" x14ac:dyDescent="0.25">
      <c r="A773" s="66"/>
      <c r="B773" s="56"/>
      <c r="C773" s="67"/>
      <c r="D773" s="68"/>
      <c r="E773" s="69"/>
      <c r="F773" s="70"/>
      <c r="G773" s="71"/>
      <c r="H773" s="66">
        <v>3000342</v>
      </c>
      <c r="I773" s="67" t="s">
        <v>320</v>
      </c>
      <c r="J773" s="72">
        <v>0</v>
      </c>
      <c r="K773" s="73">
        <v>5.4416000000000006E-2</v>
      </c>
      <c r="L773" s="73">
        <f t="shared" si="44"/>
        <v>0</v>
      </c>
      <c r="M773" s="73">
        <v>0</v>
      </c>
      <c r="N773" s="73">
        <v>0</v>
      </c>
      <c r="O773" s="73">
        <v>0</v>
      </c>
      <c r="P773" s="74">
        <f t="shared" si="45"/>
        <v>0</v>
      </c>
      <c r="Q773" s="74">
        <f t="shared" si="46"/>
        <v>0</v>
      </c>
      <c r="R773" s="75">
        <f t="shared" si="47"/>
        <v>0</v>
      </c>
      <c r="S773" s="7"/>
    </row>
    <row r="774" spans="1:19" ht="38.25" x14ac:dyDescent="0.25">
      <c r="A774" s="66"/>
      <c r="B774" s="56"/>
      <c r="C774" s="67"/>
      <c r="D774" s="68"/>
      <c r="E774" s="69"/>
      <c r="F774" s="70"/>
      <c r="G774" s="71"/>
      <c r="H774" s="66">
        <v>3000473</v>
      </c>
      <c r="I774" s="67" t="s">
        <v>322</v>
      </c>
      <c r="J774" s="72">
        <v>0</v>
      </c>
      <c r="K774" s="73">
        <v>0.39012600000000003</v>
      </c>
      <c r="L774" s="73">
        <f t="shared" si="44"/>
        <v>1.5E-3</v>
      </c>
      <c r="M774" s="73">
        <v>0</v>
      </c>
      <c r="N774" s="73">
        <v>0</v>
      </c>
      <c r="O774" s="73">
        <v>1.5E-3</v>
      </c>
      <c r="P774" s="74">
        <f t="shared" si="45"/>
        <v>0</v>
      </c>
      <c r="Q774" s="74">
        <f t="shared" si="46"/>
        <v>0</v>
      </c>
      <c r="R774" s="75">
        <f t="shared" si="47"/>
        <v>3.8449116439304223E-3</v>
      </c>
      <c r="S774" s="7"/>
    </row>
    <row r="775" spans="1:19" x14ac:dyDescent="0.25">
      <c r="A775" s="66"/>
      <c r="B775" s="56"/>
      <c r="C775" s="67"/>
      <c r="D775" s="68"/>
      <c r="E775" s="69"/>
      <c r="F775" s="70"/>
      <c r="G775" s="71"/>
      <c r="H775" s="66">
        <v>9000000</v>
      </c>
      <c r="I775" s="67" t="s">
        <v>293</v>
      </c>
      <c r="J775" s="72">
        <v>0</v>
      </c>
      <c r="K775" s="73">
        <v>1.3295E-2</v>
      </c>
      <c r="L775" s="73">
        <f t="shared" ref="L775:L838" si="48">SUM(M775,N775,O775)</f>
        <v>0</v>
      </c>
      <c r="M775" s="73">
        <v>0</v>
      </c>
      <c r="N775" s="73">
        <v>0</v>
      </c>
      <c r="O775" s="73">
        <v>0</v>
      </c>
      <c r="P775" s="74">
        <f t="shared" ref="P775:P838" si="49">IFERROR(M775/K775,0)</f>
        <v>0</v>
      </c>
      <c r="Q775" s="74">
        <f t="shared" ref="Q775:Q838" si="50">IFERROR(SUM(M775,N775)/K775,0)</f>
        <v>0</v>
      </c>
      <c r="R775" s="75">
        <f t="shared" ref="R775:R838" si="51">IFERROR(SUM(M775,N775,O775)/K775,0)</f>
        <v>0</v>
      </c>
      <c r="S775" s="7"/>
    </row>
    <row r="776" spans="1:19" x14ac:dyDescent="0.25">
      <c r="A776" s="66"/>
      <c r="B776" s="56"/>
      <c r="C776" s="67"/>
      <c r="D776" s="68"/>
      <c r="E776" s="69"/>
      <c r="F776" s="70"/>
      <c r="G776" s="71"/>
      <c r="H776" s="66">
        <v>9000009</v>
      </c>
      <c r="I776" s="67" t="s">
        <v>294</v>
      </c>
      <c r="J776" s="72">
        <v>15.818573999999998</v>
      </c>
      <c r="K776" s="73">
        <v>15.357162000000004</v>
      </c>
      <c r="L776" s="73">
        <f t="shared" si="48"/>
        <v>1.3762212004315613</v>
      </c>
      <c r="M776" s="73">
        <v>2.0202530431561172E-2</v>
      </c>
      <c r="N776" s="73">
        <v>0.34470153000000003</v>
      </c>
      <c r="O776" s="73">
        <v>1.0113171400000001</v>
      </c>
      <c r="P776" s="74">
        <f t="shared" si="49"/>
        <v>1.3155119696960393E-3</v>
      </c>
      <c r="Q776" s="74">
        <f t="shared" si="50"/>
        <v>2.3761165014184335E-2</v>
      </c>
      <c r="R776" s="75">
        <f t="shared" si="51"/>
        <v>8.9614292043774815E-2</v>
      </c>
      <c r="S776" s="7"/>
    </row>
    <row r="777" spans="1:19" x14ac:dyDescent="0.25">
      <c r="A777" s="44"/>
      <c r="B777" s="45"/>
      <c r="C777" s="46"/>
      <c r="D777" s="47"/>
      <c r="E777" s="48"/>
      <c r="F777" s="49">
        <v>36</v>
      </c>
      <c r="G777" s="50" t="s">
        <v>46</v>
      </c>
      <c r="H777" s="90"/>
      <c r="I777" s="46"/>
      <c r="J777" s="51">
        <v>0</v>
      </c>
      <c r="K777" s="52">
        <v>5.7347000000000001</v>
      </c>
      <c r="L777" s="53">
        <f t="shared" si="48"/>
        <v>0</v>
      </c>
      <c r="M777" s="53">
        <v>0</v>
      </c>
      <c r="N777" s="53">
        <v>0</v>
      </c>
      <c r="O777" s="53">
        <v>0</v>
      </c>
      <c r="P777" s="54">
        <f t="shared" si="49"/>
        <v>0</v>
      </c>
      <c r="Q777" s="54">
        <f t="shared" si="50"/>
        <v>0</v>
      </c>
      <c r="R777" s="55">
        <f t="shared" si="51"/>
        <v>0</v>
      </c>
      <c r="S777" s="7"/>
    </row>
    <row r="778" spans="1:19" x14ac:dyDescent="0.25">
      <c r="A778" s="66"/>
      <c r="B778" s="56"/>
      <c r="C778" s="67"/>
      <c r="D778" s="68"/>
      <c r="E778" s="69"/>
      <c r="F778" s="70"/>
      <c r="G778" s="71"/>
      <c r="H778" s="66">
        <v>9000009</v>
      </c>
      <c r="I778" s="67" t="s">
        <v>294</v>
      </c>
      <c r="J778" s="72">
        <v>0</v>
      </c>
      <c r="K778" s="73">
        <v>5.7347000000000001</v>
      </c>
      <c r="L778" s="73">
        <f t="shared" si="48"/>
        <v>0</v>
      </c>
      <c r="M778" s="73">
        <v>0</v>
      </c>
      <c r="N778" s="73">
        <v>0</v>
      </c>
      <c r="O778" s="73">
        <v>0</v>
      </c>
      <c r="P778" s="74">
        <f t="shared" si="49"/>
        <v>0</v>
      </c>
      <c r="Q778" s="74">
        <f t="shared" si="50"/>
        <v>0</v>
      </c>
      <c r="R778" s="75">
        <f t="shared" si="51"/>
        <v>0</v>
      </c>
      <c r="S778" s="7"/>
    </row>
    <row r="779" spans="1:19" x14ac:dyDescent="0.25">
      <c r="A779" s="44"/>
      <c r="B779" s="45"/>
      <c r="C779" s="46"/>
      <c r="D779" s="47"/>
      <c r="E779" s="48"/>
      <c r="F779" s="49">
        <v>39</v>
      </c>
      <c r="G779" s="50" t="s">
        <v>157</v>
      </c>
      <c r="H779" s="90"/>
      <c r="I779" s="46"/>
      <c r="J779" s="51">
        <v>8.7097420000000003</v>
      </c>
      <c r="K779" s="52">
        <v>9.0483639999999994</v>
      </c>
      <c r="L779" s="53">
        <f t="shared" si="48"/>
        <v>0.61874357999999996</v>
      </c>
      <c r="M779" s="53">
        <v>0</v>
      </c>
      <c r="N779" s="53">
        <v>0.14570437999999999</v>
      </c>
      <c r="O779" s="53">
        <v>0.47303919999999994</v>
      </c>
      <c r="P779" s="54">
        <f t="shared" si="49"/>
        <v>0</v>
      </c>
      <c r="Q779" s="54">
        <f t="shared" si="50"/>
        <v>1.6102842458592514E-2</v>
      </c>
      <c r="R779" s="55">
        <f t="shared" si="51"/>
        <v>6.8381817972840167E-2</v>
      </c>
      <c r="S779" s="7"/>
    </row>
    <row r="780" spans="1:19" x14ac:dyDescent="0.25">
      <c r="A780" s="66"/>
      <c r="B780" s="56"/>
      <c r="C780" s="67"/>
      <c r="D780" s="68"/>
      <c r="E780" s="69"/>
      <c r="F780" s="70"/>
      <c r="G780" s="71"/>
      <c r="H780" s="66">
        <v>9000009</v>
      </c>
      <c r="I780" s="67" t="s">
        <v>294</v>
      </c>
      <c r="J780" s="72">
        <v>8.7097420000000003</v>
      </c>
      <c r="K780" s="73">
        <v>9.0483639999999994</v>
      </c>
      <c r="L780" s="73">
        <f t="shared" si="48"/>
        <v>0.61874357999999996</v>
      </c>
      <c r="M780" s="73">
        <v>0</v>
      </c>
      <c r="N780" s="73">
        <v>0.14570437999999999</v>
      </c>
      <c r="O780" s="73">
        <v>0.47303919999999994</v>
      </c>
      <c r="P780" s="74">
        <f t="shared" si="49"/>
        <v>0</v>
      </c>
      <c r="Q780" s="74">
        <f t="shared" si="50"/>
        <v>1.6102842458592514E-2</v>
      </c>
      <c r="R780" s="75">
        <f t="shared" si="51"/>
        <v>6.8381817972840167E-2</v>
      </c>
      <c r="S780" s="7"/>
    </row>
    <row r="781" spans="1:19" ht="25.5" x14ac:dyDescent="0.25">
      <c r="A781" s="44"/>
      <c r="B781" s="45"/>
      <c r="C781" s="46"/>
      <c r="D781" s="47"/>
      <c r="E781" s="48"/>
      <c r="F781" s="49">
        <v>41</v>
      </c>
      <c r="G781" s="50" t="s">
        <v>163</v>
      </c>
      <c r="H781" s="90"/>
      <c r="I781" s="46"/>
      <c r="J781" s="51">
        <v>3.3416410000000001</v>
      </c>
      <c r="K781" s="52">
        <v>4.0476700000000001</v>
      </c>
      <c r="L781" s="53">
        <f t="shared" si="48"/>
        <v>0.30789518000000005</v>
      </c>
      <c r="M781" s="53">
        <v>0</v>
      </c>
      <c r="N781" s="53">
        <v>0.13507372000000001</v>
      </c>
      <c r="O781" s="53">
        <v>0.17282146000000001</v>
      </c>
      <c r="P781" s="54">
        <f t="shared" si="49"/>
        <v>0</v>
      </c>
      <c r="Q781" s="54">
        <f t="shared" si="50"/>
        <v>3.3370734274286197E-2</v>
      </c>
      <c r="R781" s="55">
        <f t="shared" si="51"/>
        <v>7.6067263388566772E-2</v>
      </c>
      <c r="S781" s="7"/>
    </row>
    <row r="782" spans="1:19" x14ac:dyDescent="0.25">
      <c r="A782" s="66"/>
      <c r="B782" s="56"/>
      <c r="C782" s="67"/>
      <c r="D782" s="68"/>
      <c r="E782" s="69"/>
      <c r="F782" s="70"/>
      <c r="G782" s="71"/>
      <c r="H782" s="66">
        <v>9000009</v>
      </c>
      <c r="I782" s="67" t="s">
        <v>294</v>
      </c>
      <c r="J782" s="72">
        <v>3.3416410000000001</v>
      </c>
      <c r="K782" s="73">
        <v>4.0476700000000001</v>
      </c>
      <c r="L782" s="73">
        <f t="shared" si="48"/>
        <v>0.30789518000000005</v>
      </c>
      <c r="M782" s="73">
        <v>0</v>
      </c>
      <c r="N782" s="73">
        <v>0.13507372000000001</v>
      </c>
      <c r="O782" s="73">
        <v>0.17282146000000001</v>
      </c>
      <c r="P782" s="74">
        <f t="shared" si="49"/>
        <v>0</v>
      </c>
      <c r="Q782" s="74">
        <f t="shared" si="50"/>
        <v>3.3370734274286197E-2</v>
      </c>
      <c r="R782" s="75">
        <f t="shared" si="51"/>
        <v>7.6067263388566772E-2</v>
      </c>
      <c r="S782" s="7"/>
    </row>
    <row r="783" spans="1:19" ht="25.5" x14ac:dyDescent="0.25">
      <c r="A783" s="44"/>
      <c r="B783" s="45"/>
      <c r="C783" s="46"/>
      <c r="D783" s="47"/>
      <c r="E783" s="48"/>
      <c r="F783" s="49">
        <v>42</v>
      </c>
      <c r="G783" s="50" t="s">
        <v>158</v>
      </c>
      <c r="H783" s="90"/>
      <c r="I783" s="46"/>
      <c r="J783" s="51">
        <v>30.933619</v>
      </c>
      <c r="K783" s="52">
        <v>35.669159000000001</v>
      </c>
      <c r="L783" s="53">
        <f t="shared" si="48"/>
        <v>2.1388471189016816</v>
      </c>
      <c r="M783" s="53">
        <v>0.57112594890168111</v>
      </c>
      <c r="N783" s="53">
        <v>0.44048853000000004</v>
      </c>
      <c r="O783" s="53">
        <v>1.1272326400000001</v>
      </c>
      <c r="P783" s="54">
        <f t="shared" si="49"/>
        <v>1.601175819428995E-2</v>
      </c>
      <c r="Q783" s="54">
        <f t="shared" si="50"/>
        <v>2.8361040945812072E-2</v>
      </c>
      <c r="R783" s="55">
        <f t="shared" si="51"/>
        <v>5.996348607214657E-2</v>
      </c>
      <c r="S783" s="7"/>
    </row>
    <row r="784" spans="1:19" ht="51" x14ac:dyDescent="0.25">
      <c r="A784" s="66"/>
      <c r="B784" s="56"/>
      <c r="C784" s="67"/>
      <c r="D784" s="68"/>
      <c r="E784" s="69"/>
      <c r="F784" s="70"/>
      <c r="G784" s="71"/>
      <c r="H784" s="66">
        <v>3000528</v>
      </c>
      <c r="I784" s="67" t="s">
        <v>458</v>
      </c>
      <c r="J784" s="72">
        <v>0.20106499999999999</v>
      </c>
      <c r="K784" s="73">
        <v>0.20106499999999999</v>
      </c>
      <c r="L784" s="73">
        <f t="shared" si="48"/>
        <v>0</v>
      </c>
      <c r="M784" s="73">
        <v>0</v>
      </c>
      <c r="N784" s="73">
        <v>0</v>
      </c>
      <c r="O784" s="73">
        <v>0</v>
      </c>
      <c r="P784" s="74">
        <f t="shared" si="49"/>
        <v>0</v>
      </c>
      <c r="Q784" s="74">
        <f t="shared" si="50"/>
        <v>0</v>
      </c>
      <c r="R784" s="75">
        <f t="shared" si="51"/>
        <v>0</v>
      </c>
      <c r="S784" s="7"/>
    </row>
    <row r="785" spans="1:19" x14ac:dyDescent="0.25">
      <c r="A785" s="66"/>
      <c r="B785" s="56"/>
      <c r="C785" s="67"/>
      <c r="D785" s="68"/>
      <c r="E785" s="69"/>
      <c r="F785" s="70"/>
      <c r="G785" s="71"/>
      <c r="H785" s="66">
        <v>9000009</v>
      </c>
      <c r="I785" s="67" t="s">
        <v>294</v>
      </c>
      <c r="J785" s="72">
        <v>30.732554</v>
      </c>
      <c r="K785" s="73">
        <v>35.468094000000001</v>
      </c>
      <c r="L785" s="73">
        <f t="shared" si="48"/>
        <v>2.1388471189016816</v>
      </c>
      <c r="M785" s="73">
        <v>0.57112594890168111</v>
      </c>
      <c r="N785" s="73">
        <v>0.44048853000000004</v>
      </c>
      <c r="O785" s="73">
        <v>1.1272326400000001</v>
      </c>
      <c r="P785" s="74">
        <f t="shared" si="49"/>
        <v>1.6102527215070567E-2</v>
      </c>
      <c r="Q785" s="74">
        <f t="shared" si="50"/>
        <v>2.8521816788398078E-2</v>
      </c>
      <c r="R785" s="75">
        <f t="shared" si="51"/>
        <v>6.0303412946342186E-2</v>
      </c>
      <c r="S785" s="7"/>
    </row>
    <row r="786" spans="1:19" x14ac:dyDescent="0.25">
      <c r="A786" s="44"/>
      <c r="B786" s="45"/>
      <c r="C786" s="46"/>
      <c r="D786" s="47"/>
      <c r="E786" s="48"/>
      <c r="F786" s="49">
        <v>46</v>
      </c>
      <c r="G786" s="50" t="s">
        <v>169</v>
      </c>
      <c r="H786" s="90"/>
      <c r="I786" s="46"/>
      <c r="J786" s="51">
        <v>8.6550809999999991</v>
      </c>
      <c r="K786" s="52">
        <v>9.2693539999999999</v>
      </c>
      <c r="L786" s="53">
        <f t="shared" si="48"/>
        <v>0.21356614000000002</v>
      </c>
      <c r="M786" s="53">
        <v>0</v>
      </c>
      <c r="N786" s="53">
        <v>0</v>
      </c>
      <c r="O786" s="53">
        <v>0.21356614000000002</v>
      </c>
      <c r="P786" s="54">
        <f t="shared" si="49"/>
        <v>0</v>
      </c>
      <c r="Q786" s="54">
        <f t="shared" si="50"/>
        <v>0</v>
      </c>
      <c r="R786" s="55">
        <f t="shared" si="51"/>
        <v>2.3040024148392652E-2</v>
      </c>
      <c r="S786" s="7"/>
    </row>
    <row r="787" spans="1:19" x14ac:dyDescent="0.25">
      <c r="A787" s="66"/>
      <c r="B787" s="56"/>
      <c r="C787" s="67"/>
      <c r="D787" s="68"/>
      <c r="E787" s="69"/>
      <c r="F787" s="70"/>
      <c r="G787" s="71"/>
      <c r="H787" s="66">
        <v>9000009</v>
      </c>
      <c r="I787" s="67" t="s">
        <v>294</v>
      </c>
      <c r="J787" s="72">
        <v>8.6550809999999991</v>
      </c>
      <c r="K787" s="73">
        <v>9.2693539999999999</v>
      </c>
      <c r="L787" s="73">
        <f t="shared" si="48"/>
        <v>0.21356614000000002</v>
      </c>
      <c r="M787" s="73">
        <v>0</v>
      </c>
      <c r="N787" s="73">
        <v>0</v>
      </c>
      <c r="O787" s="73">
        <v>0.21356614000000002</v>
      </c>
      <c r="P787" s="74">
        <f t="shared" si="49"/>
        <v>0</v>
      </c>
      <c r="Q787" s="74">
        <f t="shared" si="50"/>
        <v>0</v>
      </c>
      <c r="R787" s="75">
        <f t="shared" si="51"/>
        <v>2.3040024148392652E-2</v>
      </c>
      <c r="S787" s="7"/>
    </row>
    <row r="788" spans="1:19" ht="25.5" x14ac:dyDescent="0.25">
      <c r="A788" s="44"/>
      <c r="B788" s="45"/>
      <c r="C788" s="46"/>
      <c r="D788" s="47"/>
      <c r="E788" s="48"/>
      <c r="F788" s="49">
        <v>51</v>
      </c>
      <c r="G788" s="50" t="s">
        <v>24</v>
      </c>
      <c r="H788" s="90"/>
      <c r="I788" s="46"/>
      <c r="J788" s="51">
        <v>0.92439800000000005</v>
      </c>
      <c r="K788" s="52">
        <v>0.92439800000000005</v>
      </c>
      <c r="L788" s="53">
        <f t="shared" si="48"/>
        <v>5.1800000000000001E-4</v>
      </c>
      <c r="M788" s="53">
        <v>0</v>
      </c>
      <c r="N788" s="53">
        <v>0</v>
      </c>
      <c r="O788" s="53">
        <v>5.1800000000000001E-4</v>
      </c>
      <c r="P788" s="54">
        <f t="shared" si="49"/>
        <v>0</v>
      </c>
      <c r="Q788" s="54">
        <f t="shared" si="50"/>
        <v>0</v>
      </c>
      <c r="R788" s="55">
        <f t="shared" si="51"/>
        <v>5.6036469139915922E-4</v>
      </c>
      <c r="S788" s="7"/>
    </row>
    <row r="789" spans="1:19" ht="38.25" x14ac:dyDescent="0.25">
      <c r="A789" s="66"/>
      <c r="B789" s="56"/>
      <c r="C789" s="67"/>
      <c r="D789" s="68"/>
      <c r="E789" s="69"/>
      <c r="F789" s="70"/>
      <c r="G789" s="71"/>
      <c r="H789" s="66">
        <v>3000712</v>
      </c>
      <c r="I789" s="67" t="s">
        <v>295</v>
      </c>
      <c r="J789" s="72">
        <v>0.65168999999999999</v>
      </c>
      <c r="K789" s="73">
        <v>0.65168999999999999</v>
      </c>
      <c r="L789" s="73">
        <f t="shared" si="48"/>
        <v>0</v>
      </c>
      <c r="M789" s="73">
        <v>0</v>
      </c>
      <c r="N789" s="73">
        <v>0</v>
      </c>
      <c r="O789" s="73">
        <v>0</v>
      </c>
      <c r="P789" s="74">
        <f t="shared" si="49"/>
        <v>0</v>
      </c>
      <c r="Q789" s="74">
        <f t="shared" si="50"/>
        <v>0</v>
      </c>
      <c r="R789" s="75">
        <f t="shared" si="51"/>
        <v>0</v>
      </c>
      <c r="S789" s="7"/>
    </row>
    <row r="790" spans="1:19" ht="25.5" x14ac:dyDescent="0.25">
      <c r="A790" s="66"/>
      <c r="B790" s="56"/>
      <c r="C790" s="67"/>
      <c r="D790" s="68"/>
      <c r="E790" s="69"/>
      <c r="F790" s="70"/>
      <c r="G790" s="71"/>
      <c r="H790" s="66">
        <v>3000713</v>
      </c>
      <c r="I790" s="67" t="s">
        <v>313</v>
      </c>
      <c r="J790" s="72">
        <v>0.27270800000000001</v>
      </c>
      <c r="K790" s="73">
        <v>0.27270800000000001</v>
      </c>
      <c r="L790" s="73">
        <f t="shared" si="48"/>
        <v>5.1800000000000001E-4</v>
      </c>
      <c r="M790" s="73">
        <v>0</v>
      </c>
      <c r="N790" s="73">
        <v>0</v>
      </c>
      <c r="O790" s="73">
        <v>5.1800000000000001E-4</v>
      </c>
      <c r="P790" s="74">
        <f t="shared" si="49"/>
        <v>0</v>
      </c>
      <c r="Q790" s="74">
        <f t="shared" si="50"/>
        <v>0</v>
      </c>
      <c r="R790" s="75">
        <f t="shared" si="51"/>
        <v>1.8994675623744078E-3</v>
      </c>
      <c r="S790" s="7"/>
    </row>
    <row r="791" spans="1:19" ht="38.25" x14ac:dyDescent="0.25">
      <c r="A791" s="44"/>
      <c r="B791" s="45"/>
      <c r="C791" s="46"/>
      <c r="D791" s="47"/>
      <c r="E791" s="48"/>
      <c r="F791" s="49">
        <v>61</v>
      </c>
      <c r="G791" s="50" t="s">
        <v>191</v>
      </c>
      <c r="H791" s="90"/>
      <c r="I791" s="46"/>
      <c r="J791" s="51">
        <v>116.050763</v>
      </c>
      <c r="K791" s="52">
        <v>173.67511300000001</v>
      </c>
      <c r="L791" s="53">
        <f t="shared" si="48"/>
        <v>3.5200671205802365</v>
      </c>
      <c r="M791" s="53">
        <v>8.3981840580236167E-2</v>
      </c>
      <c r="N791" s="53">
        <v>1.1153131700000001</v>
      </c>
      <c r="O791" s="53">
        <v>2.3207721100000005</v>
      </c>
      <c r="P791" s="54">
        <f t="shared" si="49"/>
        <v>4.8355713797771451E-4</v>
      </c>
      <c r="Q791" s="54">
        <f t="shared" si="50"/>
        <v>6.9053935815215862E-3</v>
      </c>
      <c r="R791" s="55">
        <f t="shared" si="51"/>
        <v>2.0268114756201345E-2</v>
      </c>
      <c r="S791" s="7"/>
    </row>
    <row r="792" spans="1:19" ht="25.5" x14ac:dyDescent="0.25">
      <c r="A792" s="66"/>
      <c r="B792" s="56"/>
      <c r="C792" s="67"/>
      <c r="D792" s="68"/>
      <c r="E792" s="69"/>
      <c r="F792" s="70"/>
      <c r="G792" s="71"/>
      <c r="H792" s="66">
        <v>3000132</v>
      </c>
      <c r="I792" s="67" t="s">
        <v>513</v>
      </c>
      <c r="J792" s="72">
        <v>1.5745</v>
      </c>
      <c r="K792" s="73">
        <v>73.370196000000021</v>
      </c>
      <c r="L792" s="73">
        <f t="shared" si="48"/>
        <v>2.6424699999999999E-2</v>
      </c>
      <c r="M792" s="73">
        <v>0</v>
      </c>
      <c r="N792" s="73">
        <v>7.4831999999999997E-3</v>
      </c>
      <c r="O792" s="73">
        <v>1.89415E-2</v>
      </c>
      <c r="P792" s="74">
        <f t="shared" si="49"/>
        <v>0</v>
      </c>
      <c r="Q792" s="74">
        <f t="shared" si="50"/>
        <v>1.0199236758206285E-4</v>
      </c>
      <c r="R792" s="75">
        <f t="shared" si="51"/>
        <v>3.6015577769480116E-4</v>
      </c>
      <c r="S792" s="7"/>
    </row>
    <row r="793" spans="1:19" ht="25.5" x14ac:dyDescent="0.25">
      <c r="A793" s="66"/>
      <c r="B793" s="56"/>
      <c r="C793" s="67"/>
      <c r="D793" s="68"/>
      <c r="E793" s="69"/>
      <c r="F793" s="70"/>
      <c r="G793" s="71"/>
      <c r="H793" s="66">
        <v>3000478</v>
      </c>
      <c r="I793" s="67" t="s">
        <v>516</v>
      </c>
      <c r="J793" s="72">
        <v>0.34223899999999996</v>
      </c>
      <c r="K793" s="73">
        <v>0.34223899999999996</v>
      </c>
      <c r="L793" s="73">
        <f t="shared" si="48"/>
        <v>4.894209993572235E-3</v>
      </c>
      <c r="M793" s="73">
        <v>2.1487399935722351E-3</v>
      </c>
      <c r="N793" s="73">
        <v>1.42173E-3</v>
      </c>
      <c r="O793" s="73">
        <v>1.3237399999999999E-3</v>
      </c>
      <c r="P793" s="74">
        <f t="shared" si="49"/>
        <v>6.2784778870094739E-3</v>
      </c>
      <c r="Q793" s="74">
        <f t="shared" si="50"/>
        <v>1.0432680067357127E-2</v>
      </c>
      <c r="R793" s="75">
        <f t="shared" si="51"/>
        <v>1.4300561869255799E-2</v>
      </c>
      <c r="S793" s="7"/>
    </row>
    <row r="794" spans="1:19" ht="25.5" x14ac:dyDescent="0.25">
      <c r="A794" s="66"/>
      <c r="B794" s="56"/>
      <c r="C794" s="67"/>
      <c r="D794" s="68"/>
      <c r="E794" s="69"/>
      <c r="F794" s="70"/>
      <c r="G794" s="71"/>
      <c r="H794" s="66">
        <v>3000479</v>
      </c>
      <c r="I794" s="67" t="s">
        <v>515</v>
      </c>
      <c r="J794" s="72">
        <v>0.43825999999999998</v>
      </c>
      <c r="K794" s="73">
        <v>0.43825999999999998</v>
      </c>
      <c r="L794" s="73">
        <f t="shared" si="48"/>
        <v>1.2000000216066838E-2</v>
      </c>
      <c r="M794" s="73">
        <v>7.0000002160668373E-3</v>
      </c>
      <c r="N794" s="73">
        <v>5.0000000000000001E-3</v>
      </c>
      <c r="O794" s="73">
        <v>0</v>
      </c>
      <c r="P794" s="74">
        <f t="shared" si="49"/>
        <v>1.5972254406212836E-2</v>
      </c>
      <c r="Q794" s="74">
        <f t="shared" si="50"/>
        <v>2.7381007201357273E-2</v>
      </c>
      <c r="R794" s="75">
        <f t="shared" si="51"/>
        <v>2.7381007201357273E-2</v>
      </c>
      <c r="S794" s="7"/>
    </row>
    <row r="795" spans="1:19" x14ac:dyDescent="0.25">
      <c r="A795" s="66"/>
      <c r="B795" s="56"/>
      <c r="C795" s="67"/>
      <c r="D795" s="68"/>
      <c r="E795" s="69"/>
      <c r="F795" s="70"/>
      <c r="G795" s="71"/>
      <c r="H795" s="66">
        <v>9000000</v>
      </c>
      <c r="I795" s="67" t="s">
        <v>293</v>
      </c>
      <c r="J795" s="72">
        <v>0.42292099999999999</v>
      </c>
      <c r="K795" s="73">
        <v>0.42292099999999999</v>
      </c>
      <c r="L795" s="73">
        <f t="shared" si="48"/>
        <v>6.9877900004903966E-3</v>
      </c>
      <c r="M795" s="73">
        <v>1.9860600004903972E-3</v>
      </c>
      <c r="N795" s="73">
        <v>2.4468799999999998E-3</v>
      </c>
      <c r="O795" s="73">
        <v>2.5548499999999996E-3</v>
      </c>
      <c r="P795" s="74">
        <f t="shared" si="49"/>
        <v>4.6960543470066446E-3</v>
      </c>
      <c r="Q795" s="74">
        <f t="shared" si="50"/>
        <v>1.0481721173671674E-2</v>
      </c>
      <c r="R795" s="75">
        <f t="shared" si="51"/>
        <v>1.6522683906664358E-2</v>
      </c>
      <c r="S795" s="7"/>
    </row>
    <row r="796" spans="1:19" x14ac:dyDescent="0.25">
      <c r="A796" s="66"/>
      <c r="B796" s="56"/>
      <c r="C796" s="67"/>
      <c r="D796" s="68"/>
      <c r="E796" s="69"/>
      <c r="F796" s="70"/>
      <c r="G796" s="71"/>
      <c r="H796" s="66">
        <v>9000009</v>
      </c>
      <c r="I796" s="67" t="s">
        <v>294</v>
      </c>
      <c r="J796" s="72">
        <v>113.27284300000001</v>
      </c>
      <c r="K796" s="73">
        <v>99.101496999999995</v>
      </c>
      <c r="L796" s="73">
        <f t="shared" si="48"/>
        <v>3.4697604203701071</v>
      </c>
      <c r="M796" s="73">
        <v>7.2847040370106697E-2</v>
      </c>
      <c r="N796" s="73">
        <v>1.0989613600000001</v>
      </c>
      <c r="O796" s="73">
        <v>2.2979520200000003</v>
      </c>
      <c r="P796" s="74">
        <f t="shared" si="49"/>
        <v>7.3507507530493413E-4</v>
      </c>
      <c r="Q796" s="74">
        <f t="shared" si="50"/>
        <v>1.1824325926883898E-2</v>
      </c>
      <c r="R796" s="75">
        <f t="shared" si="51"/>
        <v>3.5012189779233177E-2</v>
      </c>
      <c r="S796" s="7"/>
    </row>
    <row r="797" spans="1:19" ht="38.25" x14ac:dyDescent="0.25">
      <c r="A797" s="44"/>
      <c r="B797" s="45"/>
      <c r="C797" s="46"/>
      <c r="D797" s="47"/>
      <c r="E797" s="48"/>
      <c r="F797" s="49">
        <v>68</v>
      </c>
      <c r="G797" s="50" t="s">
        <v>22</v>
      </c>
      <c r="H797" s="90"/>
      <c r="I797" s="46"/>
      <c r="J797" s="51">
        <v>22.646000999999998</v>
      </c>
      <c r="K797" s="52">
        <v>58.632353999999992</v>
      </c>
      <c r="L797" s="53">
        <f t="shared" si="48"/>
        <v>3.2757794019336752</v>
      </c>
      <c r="M797" s="53">
        <v>0.12876993193367525</v>
      </c>
      <c r="N797" s="53">
        <v>1.07874384</v>
      </c>
      <c r="O797" s="53">
        <v>2.06826563</v>
      </c>
      <c r="P797" s="54">
        <f t="shared" si="49"/>
        <v>2.1962265395940824E-3</v>
      </c>
      <c r="Q797" s="54">
        <f t="shared" si="50"/>
        <v>2.0594666418027076E-2</v>
      </c>
      <c r="R797" s="55">
        <f t="shared" si="51"/>
        <v>5.5869825760938671E-2</v>
      </c>
      <c r="S797" s="7"/>
    </row>
    <row r="798" spans="1:19" ht="25.5" x14ac:dyDescent="0.25">
      <c r="A798" s="66"/>
      <c r="B798" s="56"/>
      <c r="C798" s="67"/>
      <c r="D798" s="68"/>
      <c r="E798" s="69"/>
      <c r="F798" s="70"/>
      <c r="G798" s="71"/>
      <c r="H798" s="66">
        <v>3000433</v>
      </c>
      <c r="I798" s="67" t="s">
        <v>289</v>
      </c>
      <c r="J798" s="72">
        <v>6.9999999999999993E-2</v>
      </c>
      <c r="K798" s="73">
        <v>6.9999999999999993E-2</v>
      </c>
      <c r="L798" s="73">
        <f t="shared" si="48"/>
        <v>0</v>
      </c>
      <c r="M798" s="73">
        <v>0</v>
      </c>
      <c r="N798" s="73">
        <v>0</v>
      </c>
      <c r="O798" s="73">
        <v>0</v>
      </c>
      <c r="P798" s="74">
        <f t="shared" si="49"/>
        <v>0</v>
      </c>
      <c r="Q798" s="74">
        <f t="shared" si="50"/>
        <v>0</v>
      </c>
      <c r="R798" s="75">
        <f t="shared" si="51"/>
        <v>0</v>
      </c>
      <c r="S798" s="7"/>
    </row>
    <row r="799" spans="1:19" ht="38.25" x14ac:dyDescent="0.25">
      <c r="A799" s="66"/>
      <c r="B799" s="56"/>
      <c r="C799" s="67"/>
      <c r="D799" s="68"/>
      <c r="E799" s="69"/>
      <c r="F799" s="70"/>
      <c r="G799" s="71"/>
      <c r="H799" s="66">
        <v>3000435</v>
      </c>
      <c r="I799" s="67" t="s">
        <v>290</v>
      </c>
      <c r="J799" s="72">
        <v>0.83504299999999998</v>
      </c>
      <c r="K799" s="73">
        <v>0.8350430000000002</v>
      </c>
      <c r="L799" s="73">
        <f t="shared" si="48"/>
        <v>4.9620659980951436E-2</v>
      </c>
      <c r="M799" s="73">
        <v>1.0902509980951436E-2</v>
      </c>
      <c r="N799" s="73">
        <v>1.0048339999999999E-2</v>
      </c>
      <c r="O799" s="73">
        <v>2.866981E-2</v>
      </c>
      <c r="P799" s="74">
        <f t="shared" si="49"/>
        <v>1.3056225824240708E-2</v>
      </c>
      <c r="Q799" s="74">
        <f t="shared" si="50"/>
        <v>2.508954626402644E-2</v>
      </c>
      <c r="R799" s="75">
        <f t="shared" si="51"/>
        <v>5.9422879996540806E-2</v>
      </c>
      <c r="S799" s="7"/>
    </row>
    <row r="800" spans="1:19" ht="51" x14ac:dyDescent="0.25">
      <c r="A800" s="66"/>
      <c r="B800" s="56"/>
      <c r="C800" s="67"/>
      <c r="D800" s="68"/>
      <c r="E800" s="69"/>
      <c r="F800" s="70"/>
      <c r="G800" s="71"/>
      <c r="H800" s="66">
        <v>3000450</v>
      </c>
      <c r="I800" s="67" t="s">
        <v>291</v>
      </c>
      <c r="J800" s="72">
        <v>1.5085449999999998</v>
      </c>
      <c r="K800" s="73">
        <v>1.5025449999999996</v>
      </c>
      <c r="L800" s="73">
        <f t="shared" si="48"/>
        <v>0.12410714160840007</v>
      </c>
      <c r="M800" s="73">
        <v>4.9990691608400084E-2</v>
      </c>
      <c r="N800" s="73">
        <v>1.3628980000000002E-2</v>
      </c>
      <c r="O800" s="73">
        <v>6.0487469999999988E-2</v>
      </c>
      <c r="P800" s="74">
        <f t="shared" si="49"/>
        <v>3.3270678487765826E-2</v>
      </c>
      <c r="Q800" s="74">
        <f t="shared" si="50"/>
        <v>4.2341275375047067E-2</v>
      </c>
      <c r="R800" s="75">
        <f t="shared" si="51"/>
        <v>8.2597953211650962E-2</v>
      </c>
      <c r="S800" s="7"/>
    </row>
    <row r="801" spans="1:19" ht="38.25" x14ac:dyDescent="0.25">
      <c r="A801" s="66"/>
      <c r="B801" s="56"/>
      <c r="C801" s="67"/>
      <c r="D801" s="68"/>
      <c r="E801" s="69"/>
      <c r="F801" s="70"/>
      <c r="G801" s="71"/>
      <c r="H801" s="66">
        <v>3000516</v>
      </c>
      <c r="I801" s="67" t="s">
        <v>292</v>
      </c>
      <c r="J801" s="72">
        <v>0.93588799999999994</v>
      </c>
      <c r="K801" s="73">
        <v>0.93588800000000005</v>
      </c>
      <c r="L801" s="73">
        <f t="shared" si="48"/>
        <v>3.8272299999999995E-2</v>
      </c>
      <c r="M801" s="73">
        <v>0</v>
      </c>
      <c r="N801" s="73">
        <v>2.3003799999999998E-2</v>
      </c>
      <c r="O801" s="73">
        <v>1.5268500000000001E-2</v>
      </c>
      <c r="P801" s="74">
        <f t="shared" si="49"/>
        <v>0</v>
      </c>
      <c r="Q801" s="74">
        <f t="shared" si="50"/>
        <v>2.4579650556476838E-2</v>
      </c>
      <c r="R801" s="75">
        <f t="shared" si="51"/>
        <v>4.0894102713145156E-2</v>
      </c>
      <c r="S801" s="7"/>
    </row>
    <row r="802" spans="1:19" ht="25.5" x14ac:dyDescent="0.25">
      <c r="A802" s="66"/>
      <c r="B802" s="56"/>
      <c r="C802" s="67"/>
      <c r="D802" s="68"/>
      <c r="E802" s="69"/>
      <c r="F802" s="70"/>
      <c r="G802" s="71"/>
      <c r="H802" s="66">
        <v>3000565</v>
      </c>
      <c r="I802" s="67" t="s">
        <v>382</v>
      </c>
      <c r="J802" s="72">
        <v>0.47494499999999995</v>
      </c>
      <c r="K802" s="73">
        <v>0.485045</v>
      </c>
      <c r="L802" s="73">
        <f t="shared" si="48"/>
        <v>4.4218220893573759E-2</v>
      </c>
      <c r="M802" s="73">
        <v>1.6916520893573761E-2</v>
      </c>
      <c r="N802" s="73">
        <v>1.7015799999999998E-2</v>
      </c>
      <c r="O802" s="73">
        <v>1.0285900000000001E-2</v>
      </c>
      <c r="P802" s="74">
        <f t="shared" si="49"/>
        <v>3.4876188587808887E-2</v>
      </c>
      <c r="Q802" s="74">
        <f t="shared" si="50"/>
        <v>6.995705737317931E-2</v>
      </c>
      <c r="R802" s="75">
        <f t="shared" si="51"/>
        <v>9.1163131036447673E-2</v>
      </c>
      <c r="S802" s="7"/>
    </row>
    <row r="803" spans="1:19" x14ac:dyDescent="0.25">
      <c r="A803" s="66"/>
      <c r="B803" s="56"/>
      <c r="C803" s="67"/>
      <c r="D803" s="68"/>
      <c r="E803" s="69"/>
      <c r="F803" s="70"/>
      <c r="G803" s="71"/>
      <c r="H803" s="66">
        <v>9000000</v>
      </c>
      <c r="I803" s="67" t="s">
        <v>293</v>
      </c>
      <c r="J803" s="72">
        <v>1.358128</v>
      </c>
      <c r="K803" s="73">
        <v>1.3540280000000002</v>
      </c>
      <c r="L803" s="73">
        <f t="shared" si="48"/>
        <v>0.11080012980528048</v>
      </c>
      <c r="M803" s="73">
        <v>2.1103699805280485E-2</v>
      </c>
      <c r="N803" s="73">
        <v>3.584122E-2</v>
      </c>
      <c r="O803" s="73">
        <v>5.3855210000000001E-2</v>
      </c>
      <c r="P803" s="74">
        <f t="shared" si="49"/>
        <v>1.5585866618179595E-2</v>
      </c>
      <c r="Q803" s="74">
        <f t="shared" si="50"/>
        <v>4.2055939615192946E-2</v>
      </c>
      <c r="R803" s="75">
        <f t="shared" si="51"/>
        <v>8.1830013711149591E-2</v>
      </c>
      <c r="S803" s="7"/>
    </row>
    <row r="804" spans="1:19" x14ac:dyDescent="0.25">
      <c r="A804" s="66"/>
      <c r="B804" s="56"/>
      <c r="C804" s="67"/>
      <c r="D804" s="68"/>
      <c r="E804" s="69"/>
      <c r="F804" s="70"/>
      <c r="G804" s="71"/>
      <c r="H804" s="66">
        <v>9000009</v>
      </c>
      <c r="I804" s="67" t="s">
        <v>294</v>
      </c>
      <c r="J804" s="72">
        <v>17.463452</v>
      </c>
      <c r="K804" s="73">
        <v>53.449804999999991</v>
      </c>
      <c r="L804" s="73">
        <f t="shared" si="48"/>
        <v>2.9087609496454694</v>
      </c>
      <c r="M804" s="73">
        <v>2.9856509645469487E-2</v>
      </c>
      <c r="N804" s="73">
        <v>0.97920570000000007</v>
      </c>
      <c r="O804" s="73">
        <v>1.8996987399999998</v>
      </c>
      <c r="P804" s="74">
        <f t="shared" si="49"/>
        <v>5.5858968326394256E-4</v>
      </c>
      <c r="Q804" s="74">
        <f t="shared" si="50"/>
        <v>1.8878688325345054E-2</v>
      </c>
      <c r="R804" s="75">
        <f t="shared" si="51"/>
        <v>5.4420422107161477E-2</v>
      </c>
      <c r="S804" s="7"/>
    </row>
    <row r="805" spans="1:19" ht="25.5" x14ac:dyDescent="0.25">
      <c r="A805" s="44"/>
      <c r="B805" s="45"/>
      <c r="C805" s="46"/>
      <c r="D805" s="47"/>
      <c r="E805" s="48"/>
      <c r="F805" s="49">
        <v>82</v>
      </c>
      <c r="G805" s="50" t="s">
        <v>197</v>
      </c>
      <c r="H805" s="90"/>
      <c r="I805" s="46"/>
      <c r="J805" s="51">
        <v>0</v>
      </c>
      <c r="K805" s="52">
        <v>0.32581100000000002</v>
      </c>
      <c r="L805" s="53">
        <f t="shared" si="48"/>
        <v>0</v>
      </c>
      <c r="M805" s="53">
        <v>0</v>
      </c>
      <c r="N805" s="53">
        <v>0</v>
      </c>
      <c r="O805" s="53">
        <v>0</v>
      </c>
      <c r="P805" s="54">
        <f t="shared" si="49"/>
        <v>0</v>
      </c>
      <c r="Q805" s="54">
        <f t="shared" si="50"/>
        <v>0</v>
      </c>
      <c r="R805" s="55">
        <f t="shared" si="51"/>
        <v>0</v>
      </c>
      <c r="S805" s="7"/>
    </row>
    <row r="806" spans="1:19" x14ac:dyDescent="0.25">
      <c r="A806" s="66"/>
      <c r="B806" s="56"/>
      <c r="C806" s="67"/>
      <c r="D806" s="68"/>
      <c r="E806" s="69"/>
      <c r="F806" s="70"/>
      <c r="G806" s="71"/>
      <c r="H806" s="66">
        <v>9000009</v>
      </c>
      <c r="I806" s="67" t="s">
        <v>294</v>
      </c>
      <c r="J806" s="72">
        <v>0</v>
      </c>
      <c r="K806" s="73">
        <v>0.32581100000000002</v>
      </c>
      <c r="L806" s="73">
        <f t="shared" si="48"/>
        <v>0</v>
      </c>
      <c r="M806" s="73">
        <v>0</v>
      </c>
      <c r="N806" s="73">
        <v>0</v>
      </c>
      <c r="O806" s="73">
        <v>0</v>
      </c>
      <c r="P806" s="74">
        <f t="shared" si="49"/>
        <v>0</v>
      </c>
      <c r="Q806" s="74">
        <f t="shared" si="50"/>
        <v>0</v>
      </c>
      <c r="R806" s="75">
        <f t="shared" si="51"/>
        <v>0</v>
      </c>
      <c r="S806" s="7"/>
    </row>
    <row r="807" spans="1:19" ht="25.5" x14ac:dyDescent="0.25">
      <c r="A807" s="44"/>
      <c r="B807" s="45"/>
      <c r="C807" s="46"/>
      <c r="D807" s="47"/>
      <c r="E807" s="48"/>
      <c r="F807" s="49">
        <v>83</v>
      </c>
      <c r="G807" s="50" t="s">
        <v>198</v>
      </c>
      <c r="H807" s="90"/>
      <c r="I807" s="46"/>
      <c r="J807" s="51">
        <v>8.5698939999999997</v>
      </c>
      <c r="K807" s="52">
        <v>9.9664219999999997</v>
      </c>
      <c r="L807" s="53">
        <f t="shared" si="48"/>
        <v>0.83468820999999993</v>
      </c>
      <c r="M807" s="53">
        <v>0</v>
      </c>
      <c r="N807" s="53">
        <v>0.27199955999999997</v>
      </c>
      <c r="O807" s="53">
        <v>0.56268865000000001</v>
      </c>
      <c r="P807" s="54">
        <f t="shared" si="49"/>
        <v>0</v>
      </c>
      <c r="Q807" s="54">
        <f t="shared" si="50"/>
        <v>2.7291595720108981E-2</v>
      </c>
      <c r="R807" s="55">
        <f t="shared" si="51"/>
        <v>8.3750036873814895E-2</v>
      </c>
      <c r="S807" s="7"/>
    </row>
    <row r="808" spans="1:19" x14ac:dyDescent="0.25">
      <c r="A808" s="66"/>
      <c r="B808" s="56"/>
      <c r="C808" s="67"/>
      <c r="D808" s="68"/>
      <c r="E808" s="69"/>
      <c r="F808" s="70"/>
      <c r="G808" s="71"/>
      <c r="H808" s="66">
        <v>9000009</v>
      </c>
      <c r="I808" s="67" t="s">
        <v>294</v>
      </c>
      <c r="J808" s="72">
        <v>8.5698939999999997</v>
      </c>
      <c r="K808" s="73">
        <v>9.9664219999999997</v>
      </c>
      <c r="L808" s="73">
        <f t="shared" si="48"/>
        <v>0.83468820999999993</v>
      </c>
      <c r="M808" s="73">
        <v>0</v>
      </c>
      <c r="N808" s="73">
        <v>0.27199955999999997</v>
      </c>
      <c r="O808" s="73">
        <v>0.56268865000000001</v>
      </c>
      <c r="P808" s="74">
        <f t="shared" si="49"/>
        <v>0</v>
      </c>
      <c r="Q808" s="74">
        <f t="shared" si="50"/>
        <v>2.7291595720108981E-2</v>
      </c>
      <c r="R808" s="75">
        <f t="shared" si="51"/>
        <v>8.3750036873814895E-2</v>
      </c>
      <c r="S808" s="7"/>
    </row>
    <row r="809" spans="1:19" ht="25.5" x14ac:dyDescent="0.25">
      <c r="A809" s="44"/>
      <c r="B809" s="45"/>
      <c r="C809" s="46"/>
      <c r="D809" s="47"/>
      <c r="E809" s="48"/>
      <c r="F809" s="49">
        <v>90</v>
      </c>
      <c r="G809" s="50" t="s">
        <v>81</v>
      </c>
      <c r="H809" s="90"/>
      <c r="I809" s="46"/>
      <c r="J809" s="51">
        <v>414.07071100000002</v>
      </c>
      <c r="K809" s="52">
        <v>481.17584800000009</v>
      </c>
      <c r="L809" s="53">
        <f t="shared" si="48"/>
        <v>105.12797167038303</v>
      </c>
      <c r="M809" s="53">
        <v>34.59272150038305</v>
      </c>
      <c r="N809" s="53">
        <v>34.01868404999999</v>
      </c>
      <c r="O809" s="53">
        <v>36.516566119999993</v>
      </c>
      <c r="P809" s="54">
        <f t="shared" si="49"/>
        <v>7.1892057018587197E-2</v>
      </c>
      <c r="Q809" s="54">
        <f t="shared" si="50"/>
        <v>0.14259112512725913</v>
      </c>
      <c r="R809" s="55">
        <f t="shared" si="51"/>
        <v>0.21848139740875566</v>
      </c>
      <c r="S809" s="7"/>
    </row>
    <row r="810" spans="1:19" x14ac:dyDescent="0.25">
      <c r="A810" s="66"/>
      <c r="B810" s="56"/>
      <c r="C810" s="67"/>
      <c r="D810" s="68"/>
      <c r="E810" s="69"/>
      <c r="F810" s="70"/>
      <c r="G810" s="71"/>
      <c r="H810" s="66">
        <v>3000001</v>
      </c>
      <c r="I810" s="67" t="s">
        <v>283</v>
      </c>
      <c r="J810" s="72">
        <v>0.82449700000000004</v>
      </c>
      <c r="K810" s="73">
        <v>1.1394970000000002</v>
      </c>
      <c r="L810" s="73">
        <f t="shared" si="48"/>
        <v>0.16494270813950959</v>
      </c>
      <c r="M810" s="73">
        <v>7.1000388139509596E-2</v>
      </c>
      <c r="N810" s="73">
        <v>4.9144E-2</v>
      </c>
      <c r="O810" s="73">
        <v>4.4798319999999996E-2</v>
      </c>
      <c r="P810" s="74">
        <f t="shared" si="49"/>
        <v>6.2308534502073798E-2</v>
      </c>
      <c r="Q810" s="74">
        <f t="shared" si="50"/>
        <v>0.1054363356283602</v>
      </c>
      <c r="R810" s="75">
        <f t="shared" si="51"/>
        <v>0.14475045405078693</v>
      </c>
      <c r="S810" s="7"/>
    </row>
    <row r="811" spans="1:19" ht="38.25" x14ac:dyDescent="0.25">
      <c r="A811" s="66"/>
      <c r="B811" s="56"/>
      <c r="C811" s="67"/>
      <c r="D811" s="68"/>
      <c r="E811" s="69"/>
      <c r="F811" s="70"/>
      <c r="G811" s="71"/>
      <c r="H811" s="66">
        <v>3000385</v>
      </c>
      <c r="I811" s="67" t="s">
        <v>383</v>
      </c>
      <c r="J811" s="72">
        <v>376.52849500000002</v>
      </c>
      <c r="K811" s="73">
        <v>423.243289</v>
      </c>
      <c r="L811" s="73">
        <f t="shared" si="48"/>
        <v>97.638572601104457</v>
      </c>
      <c r="M811" s="73">
        <v>34.380717571104469</v>
      </c>
      <c r="N811" s="73">
        <v>32.290148369999997</v>
      </c>
      <c r="O811" s="73">
        <v>30.967706659999994</v>
      </c>
      <c r="P811" s="74">
        <f t="shared" si="49"/>
        <v>8.1231571686195048E-2</v>
      </c>
      <c r="Q811" s="74">
        <f t="shared" si="50"/>
        <v>0.15752374030224603</v>
      </c>
      <c r="R811" s="75">
        <f t="shared" si="51"/>
        <v>0.23069136626311507</v>
      </c>
      <c r="S811" s="7"/>
    </row>
    <row r="812" spans="1:19" ht="25.5" x14ac:dyDescent="0.25">
      <c r="A812" s="66"/>
      <c r="B812" s="56"/>
      <c r="C812" s="67"/>
      <c r="D812" s="68"/>
      <c r="E812" s="69"/>
      <c r="F812" s="70"/>
      <c r="G812" s="71"/>
      <c r="H812" s="66">
        <v>3000386</v>
      </c>
      <c r="I812" s="67" t="s">
        <v>384</v>
      </c>
      <c r="J812" s="72">
        <v>3.9328480000000017</v>
      </c>
      <c r="K812" s="73">
        <v>15.912679000000002</v>
      </c>
      <c r="L812" s="73">
        <f t="shared" si="48"/>
        <v>0.55590114113907085</v>
      </c>
      <c r="M812" s="73">
        <v>0.14100354113907088</v>
      </c>
      <c r="N812" s="73">
        <v>9.8598269999999988E-2</v>
      </c>
      <c r="O812" s="73">
        <v>0.31629933000000005</v>
      </c>
      <c r="P812" s="74">
        <f t="shared" si="49"/>
        <v>8.8610812257993044E-3</v>
      </c>
      <c r="Q812" s="74">
        <f t="shared" si="50"/>
        <v>1.5057289293592287E-2</v>
      </c>
      <c r="R812" s="75">
        <f t="shared" si="51"/>
        <v>3.4934478420577127E-2</v>
      </c>
      <c r="S812" s="7"/>
    </row>
    <row r="813" spans="1:19" ht="51" x14ac:dyDescent="0.25">
      <c r="A813" s="66"/>
      <c r="B813" s="56"/>
      <c r="C813" s="67"/>
      <c r="D813" s="68"/>
      <c r="E813" s="69"/>
      <c r="F813" s="70"/>
      <c r="G813" s="71"/>
      <c r="H813" s="66">
        <v>3000387</v>
      </c>
      <c r="I813" s="67" t="s">
        <v>385</v>
      </c>
      <c r="J813" s="72">
        <v>2.1908000000000003</v>
      </c>
      <c r="K813" s="73">
        <v>2.1907999999999999</v>
      </c>
      <c r="L813" s="73">
        <f t="shared" si="48"/>
        <v>0.66323179999999993</v>
      </c>
      <c r="M813" s="73">
        <v>0</v>
      </c>
      <c r="N813" s="73">
        <v>0.39270938999999994</v>
      </c>
      <c r="O813" s="73">
        <v>0.27052240999999999</v>
      </c>
      <c r="P813" s="74">
        <f t="shared" si="49"/>
        <v>0</v>
      </c>
      <c r="Q813" s="74">
        <f t="shared" si="50"/>
        <v>0.17925387529669526</v>
      </c>
      <c r="R813" s="75">
        <f t="shared" si="51"/>
        <v>0.30273498265473797</v>
      </c>
      <c r="S813" s="7"/>
    </row>
    <row r="814" spans="1:19" x14ac:dyDescent="0.25">
      <c r="A814" s="66"/>
      <c r="B814" s="56"/>
      <c r="C814" s="67"/>
      <c r="D814" s="68"/>
      <c r="E814" s="69"/>
      <c r="F814" s="70"/>
      <c r="G814" s="71"/>
      <c r="H814" s="66">
        <v>9000009</v>
      </c>
      <c r="I814" s="67" t="s">
        <v>294</v>
      </c>
      <c r="J814" s="72">
        <v>30.594071</v>
      </c>
      <c r="K814" s="73">
        <v>38.689582999999999</v>
      </c>
      <c r="L814" s="73">
        <f t="shared" si="48"/>
        <v>6.1053234199999986</v>
      </c>
      <c r="M814" s="73">
        <v>0</v>
      </c>
      <c r="N814" s="73">
        <v>1.18808402</v>
      </c>
      <c r="O814" s="73">
        <v>4.9172393999999988</v>
      </c>
      <c r="P814" s="74">
        <f t="shared" si="49"/>
        <v>0</v>
      </c>
      <c r="Q814" s="74">
        <f t="shared" si="50"/>
        <v>3.0708111276360875E-2</v>
      </c>
      <c r="R814" s="75">
        <f t="shared" si="51"/>
        <v>0.1578027713557936</v>
      </c>
      <c r="S814" s="7"/>
    </row>
    <row r="815" spans="1:19" ht="51" x14ac:dyDescent="0.25">
      <c r="A815" s="44"/>
      <c r="B815" s="45"/>
      <c r="C815" s="46"/>
      <c r="D815" s="47"/>
      <c r="E815" s="48"/>
      <c r="F815" s="49">
        <v>91</v>
      </c>
      <c r="G815" s="50" t="s">
        <v>82</v>
      </c>
      <c r="H815" s="90"/>
      <c r="I815" s="46"/>
      <c r="J815" s="51">
        <v>14.245693000000001</v>
      </c>
      <c r="K815" s="52">
        <v>48.474343999999988</v>
      </c>
      <c r="L815" s="53">
        <f t="shared" si="48"/>
        <v>0.98279073000000006</v>
      </c>
      <c r="M815" s="53">
        <v>0</v>
      </c>
      <c r="N815" s="53">
        <v>0.22565236</v>
      </c>
      <c r="O815" s="53">
        <v>0.75713837000000006</v>
      </c>
      <c r="P815" s="54">
        <f t="shared" si="49"/>
        <v>0</v>
      </c>
      <c r="Q815" s="54">
        <f t="shared" si="50"/>
        <v>4.6550884731931608E-3</v>
      </c>
      <c r="R815" s="55">
        <f t="shared" si="51"/>
        <v>2.0274451367511034E-2</v>
      </c>
      <c r="S815" s="7"/>
    </row>
    <row r="816" spans="1:19" ht="38.25" x14ac:dyDescent="0.25">
      <c r="A816" s="66"/>
      <c r="B816" s="56"/>
      <c r="C816" s="67"/>
      <c r="D816" s="68"/>
      <c r="E816" s="69"/>
      <c r="F816" s="70"/>
      <c r="G816" s="71"/>
      <c r="H816" s="66">
        <v>3000515</v>
      </c>
      <c r="I816" s="67" t="s">
        <v>389</v>
      </c>
      <c r="J816" s="72">
        <v>0.51175599999999999</v>
      </c>
      <c r="K816" s="73">
        <v>1.0947559999999998</v>
      </c>
      <c r="L816" s="73">
        <f t="shared" si="48"/>
        <v>2.973437E-2</v>
      </c>
      <c r="M816" s="73">
        <v>0</v>
      </c>
      <c r="N816" s="73">
        <v>1.840166E-2</v>
      </c>
      <c r="O816" s="73">
        <v>1.1332709999999999E-2</v>
      </c>
      <c r="P816" s="74">
        <f t="shared" si="49"/>
        <v>0</v>
      </c>
      <c r="Q816" s="74">
        <f t="shared" si="50"/>
        <v>1.6808914497842446E-2</v>
      </c>
      <c r="R816" s="75">
        <f t="shared" si="51"/>
        <v>2.7160728052643697E-2</v>
      </c>
      <c r="S816" s="7"/>
    </row>
    <row r="817" spans="1:19" x14ac:dyDescent="0.25">
      <c r="A817" s="66"/>
      <c r="B817" s="56"/>
      <c r="C817" s="67"/>
      <c r="D817" s="68"/>
      <c r="E817" s="69"/>
      <c r="F817" s="70"/>
      <c r="G817" s="71"/>
      <c r="H817" s="66">
        <v>9000009</v>
      </c>
      <c r="I817" s="67" t="s">
        <v>294</v>
      </c>
      <c r="J817" s="72">
        <v>13.733937000000001</v>
      </c>
      <c r="K817" s="73">
        <v>47.379587999999991</v>
      </c>
      <c r="L817" s="73">
        <f t="shared" si="48"/>
        <v>0.95305636000000005</v>
      </c>
      <c r="M817" s="73">
        <v>0</v>
      </c>
      <c r="N817" s="73">
        <v>0.20725070000000001</v>
      </c>
      <c r="O817" s="73">
        <v>0.74580566000000004</v>
      </c>
      <c r="P817" s="74">
        <f t="shared" si="49"/>
        <v>0</v>
      </c>
      <c r="Q817" s="74">
        <f t="shared" si="50"/>
        <v>4.3742613380259882E-3</v>
      </c>
      <c r="R817" s="75">
        <f t="shared" si="51"/>
        <v>2.0115336587561719E-2</v>
      </c>
      <c r="S817" s="7"/>
    </row>
    <row r="818" spans="1:19" ht="25.5" x14ac:dyDescent="0.25">
      <c r="A818" s="44"/>
      <c r="B818" s="45"/>
      <c r="C818" s="46"/>
      <c r="D818" s="47"/>
      <c r="E818" s="48"/>
      <c r="F818" s="49">
        <v>104</v>
      </c>
      <c r="G818" s="50" t="s">
        <v>142</v>
      </c>
      <c r="H818" s="90"/>
      <c r="I818" s="46"/>
      <c r="J818" s="51">
        <v>1.806376</v>
      </c>
      <c r="K818" s="52">
        <v>1.9953759999999998</v>
      </c>
      <c r="L818" s="53">
        <f t="shared" si="48"/>
        <v>0.37658959861332109</v>
      </c>
      <c r="M818" s="53">
        <v>0.14794158861332107</v>
      </c>
      <c r="N818" s="53">
        <v>9.9912319999999999E-2</v>
      </c>
      <c r="O818" s="53">
        <v>0.12873569000000001</v>
      </c>
      <c r="P818" s="54">
        <f t="shared" si="49"/>
        <v>7.4142211098720781E-2</v>
      </c>
      <c r="Q818" s="54">
        <f t="shared" si="50"/>
        <v>0.12421413739231157</v>
      </c>
      <c r="R818" s="55">
        <f t="shared" si="51"/>
        <v>0.18873114571555491</v>
      </c>
      <c r="S818" s="7"/>
    </row>
    <row r="819" spans="1:19" x14ac:dyDescent="0.25">
      <c r="A819" s="66"/>
      <c r="B819" s="56"/>
      <c r="C819" s="67"/>
      <c r="D819" s="68"/>
      <c r="E819" s="69"/>
      <c r="F819" s="70"/>
      <c r="G819" s="71"/>
      <c r="H819" s="66">
        <v>3000001</v>
      </c>
      <c r="I819" s="67" t="s">
        <v>283</v>
      </c>
      <c r="J819" s="72">
        <v>7.8150000000000008E-3</v>
      </c>
      <c r="K819" s="73">
        <v>7.8150000000000008E-3</v>
      </c>
      <c r="L819" s="73">
        <f t="shared" si="48"/>
        <v>0</v>
      </c>
      <c r="M819" s="73">
        <v>0</v>
      </c>
      <c r="N819" s="73">
        <v>0</v>
      </c>
      <c r="O819" s="73">
        <v>0</v>
      </c>
      <c r="P819" s="74">
        <f t="shared" si="49"/>
        <v>0</v>
      </c>
      <c r="Q819" s="74">
        <f t="shared" si="50"/>
        <v>0</v>
      </c>
      <c r="R819" s="75">
        <f t="shared" si="51"/>
        <v>0</v>
      </c>
      <c r="S819" s="7"/>
    </row>
    <row r="820" spans="1:19" ht="38.25" x14ac:dyDescent="0.25">
      <c r="A820" s="66"/>
      <c r="B820" s="56"/>
      <c r="C820" s="67"/>
      <c r="D820" s="68"/>
      <c r="E820" s="69"/>
      <c r="F820" s="70"/>
      <c r="G820" s="71"/>
      <c r="H820" s="66">
        <v>3000283</v>
      </c>
      <c r="I820" s="67" t="s">
        <v>428</v>
      </c>
      <c r="J820" s="72">
        <v>2E-3</v>
      </c>
      <c r="K820" s="73">
        <v>2E-3</v>
      </c>
      <c r="L820" s="73">
        <f t="shared" si="48"/>
        <v>0</v>
      </c>
      <c r="M820" s="73">
        <v>0</v>
      </c>
      <c r="N820" s="73">
        <v>0</v>
      </c>
      <c r="O820" s="73">
        <v>0</v>
      </c>
      <c r="P820" s="74">
        <f t="shared" si="49"/>
        <v>0</v>
      </c>
      <c r="Q820" s="74">
        <f t="shared" si="50"/>
        <v>0</v>
      </c>
      <c r="R820" s="75">
        <f t="shared" si="51"/>
        <v>0</v>
      </c>
      <c r="S820" s="7"/>
    </row>
    <row r="821" spans="1:19" ht="25.5" x14ac:dyDescent="0.25">
      <c r="A821" s="66"/>
      <c r="B821" s="56"/>
      <c r="C821" s="67"/>
      <c r="D821" s="68"/>
      <c r="E821" s="69"/>
      <c r="F821" s="70"/>
      <c r="G821" s="71"/>
      <c r="H821" s="66">
        <v>3000285</v>
      </c>
      <c r="I821" s="67" t="s">
        <v>447</v>
      </c>
      <c r="J821" s="72">
        <v>9.4000000000000004E-3</v>
      </c>
      <c r="K821" s="73">
        <v>9.4000000000000004E-3</v>
      </c>
      <c r="L821" s="73">
        <f t="shared" si="48"/>
        <v>0</v>
      </c>
      <c r="M821" s="73">
        <v>0</v>
      </c>
      <c r="N821" s="73">
        <v>0</v>
      </c>
      <c r="O821" s="73">
        <v>0</v>
      </c>
      <c r="P821" s="74">
        <f t="shared" si="49"/>
        <v>0</v>
      </c>
      <c r="Q821" s="74">
        <f t="shared" si="50"/>
        <v>0</v>
      </c>
      <c r="R821" s="75">
        <f t="shared" si="51"/>
        <v>0</v>
      </c>
      <c r="S821" s="7"/>
    </row>
    <row r="822" spans="1:19" ht="25.5" x14ac:dyDescent="0.25">
      <c r="A822" s="66"/>
      <c r="B822" s="56"/>
      <c r="C822" s="67"/>
      <c r="D822" s="68"/>
      <c r="E822" s="69"/>
      <c r="F822" s="70"/>
      <c r="G822" s="71"/>
      <c r="H822" s="66">
        <v>3000286</v>
      </c>
      <c r="I822" s="67" t="s">
        <v>448</v>
      </c>
      <c r="J822" s="72">
        <v>0.113702</v>
      </c>
      <c r="K822" s="73">
        <v>0.113702</v>
      </c>
      <c r="L822" s="73">
        <f t="shared" si="48"/>
        <v>1.1392999999999999E-2</v>
      </c>
      <c r="M822" s="73">
        <v>0</v>
      </c>
      <c r="N822" s="73">
        <v>1.25E-3</v>
      </c>
      <c r="O822" s="73">
        <v>1.0142999999999999E-2</v>
      </c>
      <c r="P822" s="74">
        <f t="shared" si="49"/>
        <v>0</v>
      </c>
      <c r="Q822" s="74">
        <f t="shared" si="50"/>
        <v>1.0993650067720885E-2</v>
      </c>
      <c r="R822" s="75">
        <f t="shared" si="51"/>
        <v>0.10020052417723523</v>
      </c>
      <c r="S822" s="7"/>
    </row>
    <row r="823" spans="1:19" ht="51" x14ac:dyDescent="0.25">
      <c r="A823" s="66"/>
      <c r="B823" s="56"/>
      <c r="C823" s="67"/>
      <c r="D823" s="68"/>
      <c r="E823" s="69"/>
      <c r="F823" s="70"/>
      <c r="G823" s="71"/>
      <c r="H823" s="66">
        <v>3000289</v>
      </c>
      <c r="I823" s="67" t="s">
        <v>449</v>
      </c>
      <c r="J823" s="72">
        <v>0.28722599999999998</v>
      </c>
      <c r="K823" s="73">
        <v>0.28722599999999998</v>
      </c>
      <c r="L823" s="73">
        <f t="shared" si="48"/>
        <v>8.206411956041812E-2</v>
      </c>
      <c r="M823" s="73">
        <v>2.8943309560418129E-2</v>
      </c>
      <c r="N823" s="73">
        <v>1.8618829999999999E-2</v>
      </c>
      <c r="O823" s="73">
        <v>3.4501979999999995E-2</v>
      </c>
      <c r="P823" s="74">
        <f t="shared" si="49"/>
        <v>0.100768417763079</v>
      </c>
      <c r="Q823" s="74">
        <f t="shared" si="50"/>
        <v>0.16559134465688391</v>
      </c>
      <c r="R823" s="75">
        <f t="shared" si="51"/>
        <v>0.28571271249962793</v>
      </c>
      <c r="S823" s="7"/>
    </row>
    <row r="824" spans="1:19" ht="25.5" x14ac:dyDescent="0.25">
      <c r="A824" s="66"/>
      <c r="B824" s="56"/>
      <c r="C824" s="67"/>
      <c r="D824" s="68"/>
      <c r="E824" s="69"/>
      <c r="F824" s="70"/>
      <c r="G824" s="71"/>
      <c r="H824" s="66">
        <v>3000686</v>
      </c>
      <c r="I824" s="67" t="s">
        <v>450</v>
      </c>
      <c r="J824" s="72">
        <v>1.291113</v>
      </c>
      <c r="K824" s="73">
        <v>1.4801129999999998</v>
      </c>
      <c r="L824" s="73">
        <f t="shared" si="48"/>
        <v>0.26869947905290292</v>
      </c>
      <c r="M824" s="73">
        <v>0.11899827905290294</v>
      </c>
      <c r="N824" s="73">
        <v>7.8293489999999993E-2</v>
      </c>
      <c r="O824" s="73">
        <v>7.1407710000000013E-2</v>
      </c>
      <c r="P824" s="74">
        <f t="shared" si="49"/>
        <v>8.0398104099418735E-2</v>
      </c>
      <c r="Q824" s="74">
        <f t="shared" si="50"/>
        <v>0.13329507210118616</v>
      </c>
      <c r="R824" s="75">
        <f t="shared" si="51"/>
        <v>0.18153984125056868</v>
      </c>
      <c r="S824" s="7"/>
    </row>
    <row r="825" spans="1:19" x14ac:dyDescent="0.25">
      <c r="A825" s="66"/>
      <c r="B825" s="56"/>
      <c r="C825" s="67"/>
      <c r="D825" s="68"/>
      <c r="E825" s="69"/>
      <c r="F825" s="70"/>
      <c r="G825" s="71"/>
      <c r="H825" s="66">
        <v>9000000</v>
      </c>
      <c r="I825" s="67" t="s">
        <v>293</v>
      </c>
      <c r="J825" s="72">
        <v>9.512000000000001E-2</v>
      </c>
      <c r="K825" s="73">
        <v>9.512000000000001E-2</v>
      </c>
      <c r="L825" s="73">
        <f t="shared" si="48"/>
        <v>1.4433E-2</v>
      </c>
      <c r="M825" s="73">
        <v>0</v>
      </c>
      <c r="N825" s="73">
        <v>1.75E-3</v>
      </c>
      <c r="O825" s="73">
        <v>1.2683E-2</v>
      </c>
      <c r="P825" s="74">
        <f t="shared" si="49"/>
        <v>0</v>
      </c>
      <c r="Q825" s="74">
        <f t="shared" si="50"/>
        <v>1.8397813288477709E-2</v>
      </c>
      <c r="R825" s="75">
        <f t="shared" si="51"/>
        <v>0.15173465096719932</v>
      </c>
      <c r="S825" s="7"/>
    </row>
    <row r="826" spans="1:19" ht="38.25" x14ac:dyDescent="0.25">
      <c r="A826" s="44"/>
      <c r="B826" s="45"/>
      <c r="C826" s="46"/>
      <c r="D826" s="47"/>
      <c r="E826" s="48"/>
      <c r="F826" s="49">
        <v>106</v>
      </c>
      <c r="G826" s="50" t="s">
        <v>83</v>
      </c>
      <c r="H826" s="90"/>
      <c r="I826" s="46"/>
      <c r="J826" s="51">
        <v>3.0897140000000003</v>
      </c>
      <c r="K826" s="52">
        <v>3.1105870000000002</v>
      </c>
      <c r="L826" s="53">
        <f t="shared" si="48"/>
        <v>0.73921869719713007</v>
      </c>
      <c r="M826" s="53">
        <v>0.2715046071971301</v>
      </c>
      <c r="N826" s="53">
        <v>0.25665600999999999</v>
      </c>
      <c r="O826" s="53">
        <v>0.21105808000000004</v>
      </c>
      <c r="P826" s="54">
        <f t="shared" si="49"/>
        <v>8.728404227148448E-2</v>
      </c>
      <c r="Q826" s="54">
        <f t="shared" si="50"/>
        <v>0.16979451698252773</v>
      </c>
      <c r="R826" s="55">
        <f t="shared" si="51"/>
        <v>0.23764604468453382</v>
      </c>
      <c r="S826" s="7"/>
    </row>
    <row r="827" spans="1:19" ht="51" x14ac:dyDescent="0.25">
      <c r="A827" s="66"/>
      <c r="B827" s="56"/>
      <c r="C827" s="67"/>
      <c r="D827" s="68"/>
      <c r="E827" s="69"/>
      <c r="F827" s="70"/>
      <c r="G827" s="71"/>
      <c r="H827" s="66">
        <v>3000574</v>
      </c>
      <c r="I827" s="67" t="s">
        <v>391</v>
      </c>
      <c r="J827" s="72">
        <v>3.0897140000000003</v>
      </c>
      <c r="K827" s="73">
        <v>3.1105870000000002</v>
      </c>
      <c r="L827" s="73">
        <f t="shared" si="48"/>
        <v>0.73921869719713007</v>
      </c>
      <c r="M827" s="73">
        <v>0.2715046071971301</v>
      </c>
      <c r="N827" s="73">
        <v>0.25665600999999999</v>
      </c>
      <c r="O827" s="73">
        <v>0.21105808000000004</v>
      </c>
      <c r="P827" s="74">
        <f t="shared" si="49"/>
        <v>8.728404227148448E-2</v>
      </c>
      <c r="Q827" s="74">
        <f t="shared" si="50"/>
        <v>0.16979451698252773</v>
      </c>
      <c r="R827" s="75">
        <f t="shared" si="51"/>
        <v>0.23764604468453382</v>
      </c>
      <c r="S827" s="7"/>
    </row>
    <row r="828" spans="1:19" ht="38.25" x14ac:dyDescent="0.25">
      <c r="A828" s="44"/>
      <c r="B828" s="45"/>
      <c r="C828" s="46"/>
      <c r="D828" s="47"/>
      <c r="E828" s="48"/>
      <c r="F828" s="49">
        <v>107</v>
      </c>
      <c r="G828" s="50" t="s">
        <v>84</v>
      </c>
      <c r="H828" s="90"/>
      <c r="I828" s="46"/>
      <c r="J828" s="51">
        <v>5.3865489999999996</v>
      </c>
      <c r="K828" s="52">
        <v>5.3865489999999996</v>
      </c>
      <c r="L828" s="53">
        <f t="shared" si="48"/>
        <v>1.1418702779395409</v>
      </c>
      <c r="M828" s="53">
        <v>0.43315879793954082</v>
      </c>
      <c r="N828" s="53">
        <v>0.43754938999999998</v>
      </c>
      <c r="O828" s="53">
        <v>0.27116209000000002</v>
      </c>
      <c r="P828" s="54">
        <f t="shared" si="49"/>
        <v>8.0414899769693141E-2</v>
      </c>
      <c r="Q828" s="54">
        <f t="shared" si="50"/>
        <v>0.16164490250428259</v>
      </c>
      <c r="R828" s="55">
        <f t="shared" si="51"/>
        <v>0.21198549905320474</v>
      </c>
      <c r="S828" s="7"/>
    </row>
    <row r="829" spans="1:19" ht="38.25" x14ac:dyDescent="0.25">
      <c r="A829" s="66"/>
      <c r="B829" s="56"/>
      <c r="C829" s="67"/>
      <c r="D829" s="68"/>
      <c r="E829" s="69"/>
      <c r="F829" s="70"/>
      <c r="G829" s="71"/>
      <c r="H829" s="66">
        <v>3000546</v>
      </c>
      <c r="I829" s="67" t="s">
        <v>396</v>
      </c>
      <c r="J829" s="72">
        <v>5.3865489999999996</v>
      </c>
      <c r="K829" s="73">
        <v>5.3865489999999996</v>
      </c>
      <c r="L829" s="73">
        <f t="shared" si="48"/>
        <v>1.1418702779395409</v>
      </c>
      <c r="M829" s="73">
        <v>0.43315879793954082</v>
      </c>
      <c r="N829" s="73">
        <v>0.43754938999999998</v>
      </c>
      <c r="O829" s="73">
        <v>0.27116209000000002</v>
      </c>
      <c r="P829" s="74">
        <f t="shared" si="49"/>
        <v>8.0414899769693141E-2</v>
      </c>
      <c r="Q829" s="74">
        <f t="shared" si="50"/>
        <v>0.16164490250428259</v>
      </c>
      <c r="R829" s="75">
        <f t="shared" si="51"/>
        <v>0.21198549905320474</v>
      </c>
      <c r="S829" s="7"/>
    </row>
    <row r="830" spans="1:19" ht="25.5" x14ac:dyDescent="0.25">
      <c r="A830" s="44"/>
      <c r="B830" s="45"/>
      <c r="C830" s="46"/>
      <c r="D830" s="47"/>
      <c r="E830" s="48"/>
      <c r="F830" s="49">
        <v>121</v>
      </c>
      <c r="G830" s="50" t="s">
        <v>159</v>
      </c>
      <c r="H830" s="90"/>
      <c r="I830" s="46"/>
      <c r="J830" s="51">
        <v>2.5658259999999995</v>
      </c>
      <c r="K830" s="52">
        <v>3.3710540000000004</v>
      </c>
      <c r="L830" s="53">
        <f t="shared" si="48"/>
        <v>0.46065386999999997</v>
      </c>
      <c r="M830" s="53">
        <v>0</v>
      </c>
      <c r="N830" s="53">
        <v>0.13011792</v>
      </c>
      <c r="O830" s="53">
        <v>0.33053594999999997</v>
      </c>
      <c r="P830" s="54">
        <f t="shared" si="49"/>
        <v>0</v>
      </c>
      <c r="Q830" s="54">
        <f t="shared" si="50"/>
        <v>3.8598586673485501E-2</v>
      </c>
      <c r="R830" s="55">
        <f t="shared" si="51"/>
        <v>0.13664980448251493</v>
      </c>
      <c r="S830" s="7"/>
    </row>
    <row r="831" spans="1:19" ht="38.25" x14ac:dyDescent="0.25">
      <c r="A831" s="66"/>
      <c r="B831" s="56"/>
      <c r="C831" s="67"/>
      <c r="D831" s="68"/>
      <c r="E831" s="69"/>
      <c r="F831" s="70"/>
      <c r="G831" s="71"/>
      <c r="H831" s="66">
        <v>3000633</v>
      </c>
      <c r="I831" s="67" t="s">
        <v>464</v>
      </c>
      <c r="J831" s="72">
        <v>5.4080999999999997E-2</v>
      </c>
      <c r="K831" s="73">
        <v>5.4081000000000004E-2</v>
      </c>
      <c r="L831" s="73">
        <f t="shared" si="48"/>
        <v>8.7000000000000001E-4</v>
      </c>
      <c r="M831" s="73">
        <v>0</v>
      </c>
      <c r="N831" s="73">
        <v>0</v>
      </c>
      <c r="O831" s="73">
        <v>8.7000000000000001E-4</v>
      </c>
      <c r="P831" s="74">
        <f t="shared" si="49"/>
        <v>0</v>
      </c>
      <c r="Q831" s="74">
        <f t="shared" si="50"/>
        <v>0</v>
      </c>
      <c r="R831" s="75">
        <f t="shared" si="51"/>
        <v>1.6086980640150884E-2</v>
      </c>
      <c r="S831" s="7"/>
    </row>
    <row r="832" spans="1:19" x14ac:dyDescent="0.25">
      <c r="A832" s="66"/>
      <c r="B832" s="56"/>
      <c r="C832" s="67"/>
      <c r="D832" s="68"/>
      <c r="E832" s="69"/>
      <c r="F832" s="70"/>
      <c r="G832" s="71"/>
      <c r="H832" s="66">
        <v>9000009</v>
      </c>
      <c r="I832" s="67" t="s">
        <v>294</v>
      </c>
      <c r="J832" s="72">
        <v>2.5117449999999995</v>
      </c>
      <c r="K832" s="73">
        <v>3.3169730000000004</v>
      </c>
      <c r="L832" s="73">
        <f t="shared" si="48"/>
        <v>0.45978386999999998</v>
      </c>
      <c r="M832" s="73">
        <v>0</v>
      </c>
      <c r="N832" s="73">
        <v>0.13011792</v>
      </c>
      <c r="O832" s="73">
        <v>0.32966594999999999</v>
      </c>
      <c r="P832" s="74">
        <f t="shared" si="49"/>
        <v>0</v>
      </c>
      <c r="Q832" s="74">
        <f t="shared" si="50"/>
        <v>3.9227910507562164E-2</v>
      </c>
      <c r="R832" s="75">
        <f t="shared" si="51"/>
        <v>0.13861549973424564</v>
      </c>
      <c r="S832" s="7"/>
    </row>
    <row r="833" spans="1:19" ht="25.5" x14ac:dyDescent="0.25">
      <c r="A833" s="44"/>
      <c r="B833" s="45"/>
      <c r="C833" s="46"/>
      <c r="D833" s="47"/>
      <c r="E833" s="48"/>
      <c r="F833" s="49">
        <v>127</v>
      </c>
      <c r="G833" s="50" t="s">
        <v>184</v>
      </c>
      <c r="H833" s="90"/>
      <c r="I833" s="46"/>
      <c r="J833" s="51">
        <v>7.1694420000000001</v>
      </c>
      <c r="K833" s="52">
        <v>8.7783259999999999</v>
      </c>
      <c r="L833" s="53">
        <f t="shared" si="48"/>
        <v>0.83048427499239441</v>
      </c>
      <c r="M833" s="53">
        <v>0.21545047499239445</v>
      </c>
      <c r="N833" s="53">
        <v>0.25019784</v>
      </c>
      <c r="O833" s="53">
        <v>0.36483595999999996</v>
      </c>
      <c r="P833" s="54">
        <f t="shared" si="49"/>
        <v>2.4543457943165297E-2</v>
      </c>
      <c r="Q833" s="54">
        <f t="shared" si="50"/>
        <v>5.304522923760116E-2</v>
      </c>
      <c r="R833" s="55">
        <f t="shared" si="51"/>
        <v>9.4606223896491703E-2</v>
      </c>
      <c r="S833" s="7"/>
    </row>
    <row r="834" spans="1:19" x14ac:dyDescent="0.25">
      <c r="A834" s="66"/>
      <c r="B834" s="56"/>
      <c r="C834" s="67"/>
      <c r="D834" s="68"/>
      <c r="E834" s="69"/>
      <c r="F834" s="70"/>
      <c r="G834" s="71"/>
      <c r="H834" s="66">
        <v>9000009</v>
      </c>
      <c r="I834" s="67" t="s">
        <v>294</v>
      </c>
      <c r="J834" s="72">
        <v>7.1694420000000001</v>
      </c>
      <c r="K834" s="73">
        <v>8.7783259999999999</v>
      </c>
      <c r="L834" s="73">
        <f t="shared" si="48"/>
        <v>0.83048427499239441</v>
      </c>
      <c r="M834" s="73">
        <v>0.21545047499239445</v>
      </c>
      <c r="N834" s="73">
        <v>0.25019784</v>
      </c>
      <c r="O834" s="73">
        <v>0.36483595999999996</v>
      </c>
      <c r="P834" s="74">
        <f t="shared" si="49"/>
        <v>2.4543457943165297E-2</v>
      </c>
      <c r="Q834" s="74">
        <f t="shared" si="50"/>
        <v>5.304522923760116E-2</v>
      </c>
      <c r="R834" s="75">
        <f t="shared" si="51"/>
        <v>9.4606223896491703E-2</v>
      </c>
      <c r="S834" s="7"/>
    </row>
    <row r="835" spans="1:19" ht="38.25" x14ac:dyDescent="0.25">
      <c r="A835" s="44"/>
      <c r="B835" s="45"/>
      <c r="C835" s="46"/>
      <c r="D835" s="47"/>
      <c r="E835" s="48"/>
      <c r="F835" s="49">
        <v>129</v>
      </c>
      <c r="G835" s="50" t="s">
        <v>143</v>
      </c>
      <c r="H835" s="90"/>
      <c r="I835" s="46"/>
      <c r="J835" s="51">
        <v>0.33987299999999998</v>
      </c>
      <c r="K835" s="52">
        <v>0.35690099999999997</v>
      </c>
      <c r="L835" s="53">
        <f t="shared" si="48"/>
        <v>9.9331040643658192E-2</v>
      </c>
      <c r="M835" s="53">
        <v>3.9686720643658191E-2</v>
      </c>
      <c r="N835" s="53">
        <v>3.2354330000000001E-2</v>
      </c>
      <c r="O835" s="53">
        <v>2.728999E-2</v>
      </c>
      <c r="P835" s="54">
        <f t="shared" si="49"/>
        <v>0.1111981211698992</v>
      </c>
      <c r="Q835" s="54">
        <f t="shared" si="50"/>
        <v>0.20185163572995929</v>
      </c>
      <c r="R835" s="55">
        <f t="shared" si="51"/>
        <v>0.2783153889836627</v>
      </c>
      <c r="S835" s="7"/>
    </row>
    <row r="836" spans="1:19" x14ac:dyDescent="0.25">
      <c r="A836" s="66"/>
      <c r="B836" s="56"/>
      <c r="C836" s="67"/>
      <c r="D836" s="68"/>
      <c r="E836" s="69"/>
      <c r="F836" s="70"/>
      <c r="G836" s="71"/>
      <c r="H836" s="66">
        <v>3000001</v>
      </c>
      <c r="I836" s="67" t="s">
        <v>283</v>
      </c>
      <c r="J836" s="72">
        <v>2.1377000000000004E-2</v>
      </c>
      <c r="K836" s="73">
        <v>2.1377000000000004E-2</v>
      </c>
      <c r="L836" s="73">
        <f t="shared" si="48"/>
        <v>0</v>
      </c>
      <c r="M836" s="73">
        <v>0</v>
      </c>
      <c r="N836" s="73">
        <v>0</v>
      </c>
      <c r="O836" s="73">
        <v>0</v>
      </c>
      <c r="P836" s="74">
        <f t="shared" si="49"/>
        <v>0</v>
      </c>
      <c r="Q836" s="74">
        <f t="shared" si="50"/>
        <v>0</v>
      </c>
      <c r="R836" s="75">
        <f t="shared" si="51"/>
        <v>0</v>
      </c>
      <c r="S836" s="7"/>
    </row>
    <row r="837" spans="1:19" ht="25.5" x14ac:dyDescent="0.25">
      <c r="A837" s="66"/>
      <c r="B837" s="56"/>
      <c r="C837" s="67"/>
      <c r="D837" s="68"/>
      <c r="E837" s="69"/>
      <c r="F837" s="70"/>
      <c r="G837" s="71"/>
      <c r="H837" s="66">
        <v>3000687</v>
      </c>
      <c r="I837" s="67" t="s">
        <v>451</v>
      </c>
      <c r="J837" s="72">
        <v>6.0759000000000001E-2</v>
      </c>
      <c r="K837" s="73">
        <v>6.0759000000000001E-2</v>
      </c>
      <c r="L837" s="73">
        <f t="shared" si="48"/>
        <v>1.274389998989515E-2</v>
      </c>
      <c r="M837" s="73">
        <v>3.9999998989515007E-4</v>
      </c>
      <c r="N837" s="73">
        <v>1.020683E-2</v>
      </c>
      <c r="O837" s="73">
        <v>2.13707E-3</v>
      </c>
      <c r="P837" s="74">
        <f t="shared" si="49"/>
        <v>6.583386657040933E-3</v>
      </c>
      <c r="Q837" s="74">
        <f t="shared" si="50"/>
        <v>0.17457216198250711</v>
      </c>
      <c r="R837" s="75">
        <f t="shared" si="51"/>
        <v>0.20974505817895536</v>
      </c>
      <c r="S837" s="7"/>
    </row>
    <row r="838" spans="1:19" ht="38.25" x14ac:dyDescent="0.25">
      <c r="A838" s="66"/>
      <c r="B838" s="56"/>
      <c r="C838" s="67"/>
      <c r="D838" s="68"/>
      <c r="E838" s="69"/>
      <c r="F838" s="70"/>
      <c r="G838" s="71"/>
      <c r="H838" s="66">
        <v>3000688</v>
      </c>
      <c r="I838" s="67" t="s">
        <v>429</v>
      </c>
      <c r="J838" s="72">
        <v>0.199353</v>
      </c>
      <c r="K838" s="73">
        <v>0.21638099999999999</v>
      </c>
      <c r="L838" s="73">
        <f t="shared" si="48"/>
        <v>7.5594140653763048E-2</v>
      </c>
      <c r="M838" s="73">
        <v>3.9286720653763041E-2</v>
      </c>
      <c r="N838" s="73">
        <v>2.1297500000000004E-2</v>
      </c>
      <c r="O838" s="73">
        <v>1.500992E-2</v>
      </c>
      <c r="P838" s="74">
        <f t="shared" si="49"/>
        <v>0.18156270954364312</v>
      </c>
      <c r="Q838" s="74">
        <f t="shared" si="50"/>
        <v>0.2799886341858252</v>
      </c>
      <c r="R838" s="75">
        <f t="shared" si="51"/>
        <v>0.34935664708899139</v>
      </c>
      <c r="S838" s="7"/>
    </row>
    <row r="839" spans="1:19" ht="25.5" x14ac:dyDescent="0.25">
      <c r="A839" s="66"/>
      <c r="B839" s="56"/>
      <c r="C839" s="67"/>
      <c r="D839" s="68"/>
      <c r="E839" s="69"/>
      <c r="F839" s="70"/>
      <c r="G839" s="71"/>
      <c r="H839" s="66">
        <v>3000689</v>
      </c>
      <c r="I839" s="67" t="s">
        <v>430</v>
      </c>
      <c r="J839" s="72">
        <v>1.32E-3</v>
      </c>
      <c r="K839" s="73">
        <v>1.32E-3</v>
      </c>
      <c r="L839" s="73">
        <f t="shared" ref="L839:L902" si="52">SUM(M839,N839,O839)</f>
        <v>0</v>
      </c>
      <c r="M839" s="73">
        <v>0</v>
      </c>
      <c r="N839" s="73">
        <v>0</v>
      </c>
      <c r="O839" s="73">
        <v>0</v>
      </c>
      <c r="P839" s="74">
        <f t="shared" ref="P839:P902" si="53">IFERROR(M839/K839,0)</f>
        <v>0</v>
      </c>
      <c r="Q839" s="74">
        <f t="shared" ref="Q839:Q902" si="54">IFERROR(SUM(M839,N839)/K839,0)</f>
        <v>0</v>
      </c>
      <c r="R839" s="75">
        <f t="shared" ref="R839:R902" si="55">IFERROR(SUM(M839,N839,O839)/K839,0)</f>
        <v>0</v>
      </c>
      <c r="S839" s="7"/>
    </row>
    <row r="840" spans="1:19" ht="38.25" x14ac:dyDescent="0.25">
      <c r="A840" s="66"/>
      <c r="B840" s="56"/>
      <c r="C840" s="67"/>
      <c r="D840" s="68"/>
      <c r="E840" s="69"/>
      <c r="F840" s="70"/>
      <c r="G840" s="71"/>
      <c r="H840" s="66">
        <v>3000690</v>
      </c>
      <c r="I840" s="67" t="s">
        <v>452</v>
      </c>
      <c r="J840" s="72">
        <v>5.7064000000000004E-2</v>
      </c>
      <c r="K840" s="73">
        <v>5.7064000000000004E-2</v>
      </c>
      <c r="L840" s="73">
        <f t="shared" si="52"/>
        <v>1.0992999999999999E-2</v>
      </c>
      <c r="M840" s="73">
        <v>0</v>
      </c>
      <c r="N840" s="73">
        <v>8.5000000000000006E-4</v>
      </c>
      <c r="O840" s="73">
        <v>1.0142999999999999E-2</v>
      </c>
      <c r="P840" s="74">
        <f t="shared" si="53"/>
        <v>0</v>
      </c>
      <c r="Q840" s="74">
        <f t="shared" si="54"/>
        <v>1.4895555867096594E-2</v>
      </c>
      <c r="R840" s="75">
        <f t="shared" si="55"/>
        <v>0.19264334781999157</v>
      </c>
      <c r="S840" s="7"/>
    </row>
    <row r="841" spans="1:19" ht="38.25" x14ac:dyDescent="0.25">
      <c r="A841" s="44"/>
      <c r="B841" s="45"/>
      <c r="C841" s="46"/>
      <c r="D841" s="47"/>
      <c r="E841" s="48"/>
      <c r="F841" s="49">
        <v>130</v>
      </c>
      <c r="G841" s="50" t="s">
        <v>160</v>
      </c>
      <c r="H841" s="90"/>
      <c r="I841" s="46"/>
      <c r="J841" s="51">
        <v>2.6262840000000001</v>
      </c>
      <c r="K841" s="52">
        <v>5.1375959999999994</v>
      </c>
      <c r="L841" s="53">
        <f t="shared" si="52"/>
        <v>0.64209772999999992</v>
      </c>
      <c r="M841" s="53">
        <v>0</v>
      </c>
      <c r="N841" s="53">
        <v>0.13635765999999999</v>
      </c>
      <c r="O841" s="53">
        <v>0.50574006999999999</v>
      </c>
      <c r="P841" s="54">
        <f t="shared" si="53"/>
        <v>0</v>
      </c>
      <c r="Q841" s="54">
        <f t="shared" si="54"/>
        <v>2.6541141031719895E-2</v>
      </c>
      <c r="R841" s="55">
        <f t="shared" si="55"/>
        <v>0.12498019112440915</v>
      </c>
      <c r="S841" s="7"/>
    </row>
    <row r="842" spans="1:19" ht="63.75" x14ac:dyDescent="0.25">
      <c r="A842" s="66"/>
      <c r="B842" s="56"/>
      <c r="C842" s="67"/>
      <c r="D842" s="68"/>
      <c r="E842" s="69"/>
      <c r="F842" s="70"/>
      <c r="G842" s="71"/>
      <c r="H842" s="66">
        <v>3000697</v>
      </c>
      <c r="I842" s="67" t="s">
        <v>479</v>
      </c>
      <c r="J842" s="72">
        <v>8.8498999999999994E-2</v>
      </c>
      <c r="K842" s="73">
        <v>8.8498999999999994E-2</v>
      </c>
      <c r="L842" s="73">
        <f t="shared" si="52"/>
        <v>2.0790000000000001E-4</v>
      </c>
      <c r="M842" s="73">
        <v>0</v>
      </c>
      <c r="N842" s="73">
        <v>2.0790000000000001E-4</v>
      </c>
      <c r="O842" s="73">
        <v>0</v>
      </c>
      <c r="P842" s="74">
        <f t="shared" si="53"/>
        <v>0</v>
      </c>
      <c r="Q842" s="74">
        <f t="shared" si="54"/>
        <v>2.3491790867693424E-3</v>
      </c>
      <c r="R842" s="75">
        <f t="shared" si="55"/>
        <v>2.3491790867693424E-3</v>
      </c>
      <c r="S842" s="7"/>
    </row>
    <row r="843" spans="1:19" x14ac:dyDescent="0.25">
      <c r="A843" s="66"/>
      <c r="B843" s="56"/>
      <c r="C843" s="67"/>
      <c r="D843" s="68"/>
      <c r="E843" s="69"/>
      <c r="F843" s="70"/>
      <c r="G843" s="71"/>
      <c r="H843" s="66">
        <v>9000009</v>
      </c>
      <c r="I843" s="67" t="s">
        <v>294</v>
      </c>
      <c r="J843" s="72">
        <v>2.537785</v>
      </c>
      <c r="K843" s="73">
        <v>5.0490969999999997</v>
      </c>
      <c r="L843" s="73">
        <f t="shared" si="52"/>
        <v>0.64188982999999999</v>
      </c>
      <c r="M843" s="73">
        <v>0</v>
      </c>
      <c r="N843" s="73">
        <v>0.13614975999999998</v>
      </c>
      <c r="O843" s="73">
        <v>0.50574006999999999</v>
      </c>
      <c r="P843" s="74">
        <f t="shared" si="53"/>
        <v>0</v>
      </c>
      <c r="Q843" s="74">
        <f t="shared" si="54"/>
        <v>2.6965170207662873E-2</v>
      </c>
      <c r="R843" s="75">
        <f t="shared" si="55"/>
        <v>0.12712962931787605</v>
      </c>
      <c r="S843" s="7"/>
    </row>
    <row r="844" spans="1:19" x14ac:dyDescent="0.25">
      <c r="A844" s="44"/>
      <c r="B844" s="45"/>
      <c r="C844" s="46"/>
      <c r="D844" s="47"/>
      <c r="E844" s="48"/>
      <c r="F844" s="49">
        <v>131</v>
      </c>
      <c r="G844" s="50" t="s">
        <v>144</v>
      </c>
      <c r="H844" s="90"/>
      <c r="I844" s="46"/>
      <c r="J844" s="51">
        <v>0.82669499999999985</v>
      </c>
      <c r="K844" s="52">
        <v>0.96787099999999993</v>
      </c>
      <c r="L844" s="53">
        <f t="shared" si="52"/>
        <v>0.19226563904562033</v>
      </c>
      <c r="M844" s="53">
        <v>5.0760639045620337E-2</v>
      </c>
      <c r="N844" s="53">
        <v>5.0753319999999998E-2</v>
      </c>
      <c r="O844" s="53">
        <v>9.0751680000000015E-2</v>
      </c>
      <c r="P844" s="54">
        <f t="shared" si="53"/>
        <v>5.2445665843506357E-2</v>
      </c>
      <c r="Q844" s="54">
        <f t="shared" si="54"/>
        <v>0.10488376968172446</v>
      </c>
      <c r="R844" s="55">
        <f t="shared" si="55"/>
        <v>0.19864800065878649</v>
      </c>
      <c r="S844" s="7"/>
    </row>
    <row r="845" spans="1:19" x14ac:dyDescent="0.25">
      <c r="A845" s="66"/>
      <c r="B845" s="56"/>
      <c r="C845" s="67"/>
      <c r="D845" s="68"/>
      <c r="E845" s="69"/>
      <c r="F845" s="70"/>
      <c r="G845" s="71"/>
      <c r="H845" s="66">
        <v>3000001</v>
      </c>
      <c r="I845" s="67" t="s">
        <v>283</v>
      </c>
      <c r="J845" s="72">
        <v>0.13596800000000001</v>
      </c>
      <c r="K845" s="73">
        <v>0.13596800000000001</v>
      </c>
      <c r="L845" s="73">
        <f t="shared" si="52"/>
        <v>1.5271559988061375E-2</v>
      </c>
      <c r="M845" s="73">
        <v>6.3099998806137592E-4</v>
      </c>
      <c r="N845" s="73">
        <v>6.3701899999999995E-3</v>
      </c>
      <c r="O845" s="73">
        <v>8.2703699999999991E-3</v>
      </c>
      <c r="P845" s="74">
        <f t="shared" si="53"/>
        <v>4.6407977469799947E-3</v>
      </c>
      <c r="Q845" s="74">
        <f t="shared" si="54"/>
        <v>5.1491453783694512E-2</v>
      </c>
      <c r="R845" s="75">
        <f t="shared" si="55"/>
        <v>0.11231730986747893</v>
      </c>
      <c r="S845" s="7"/>
    </row>
    <row r="846" spans="1:19" ht="25.5" x14ac:dyDescent="0.25">
      <c r="A846" s="66"/>
      <c r="B846" s="56"/>
      <c r="C846" s="67"/>
      <c r="D846" s="68"/>
      <c r="E846" s="69"/>
      <c r="F846" s="70"/>
      <c r="G846" s="71"/>
      <c r="H846" s="66">
        <v>3000698</v>
      </c>
      <c r="I846" s="67" t="s">
        <v>431</v>
      </c>
      <c r="J846" s="72">
        <v>0.18436799999999998</v>
      </c>
      <c r="K846" s="73">
        <v>0.20336799999999997</v>
      </c>
      <c r="L846" s="73">
        <f t="shared" si="52"/>
        <v>3.5744609976845157E-2</v>
      </c>
      <c r="M846" s="73">
        <v>6.6161799768451601E-3</v>
      </c>
      <c r="N846" s="73">
        <v>2.148804E-2</v>
      </c>
      <c r="O846" s="73">
        <v>7.6403900000000004E-3</v>
      </c>
      <c r="P846" s="74">
        <f t="shared" si="53"/>
        <v>3.2533043432817169E-2</v>
      </c>
      <c r="Q846" s="74">
        <f t="shared" si="54"/>
        <v>0.13819391436629738</v>
      </c>
      <c r="R846" s="75">
        <f t="shared" si="55"/>
        <v>0.17576319763603498</v>
      </c>
      <c r="S846" s="7"/>
    </row>
    <row r="847" spans="1:19" ht="38.25" x14ac:dyDescent="0.25">
      <c r="A847" s="66"/>
      <c r="B847" s="56"/>
      <c r="C847" s="67"/>
      <c r="D847" s="68"/>
      <c r="E847" s="69"/>
      <c r="F847" s="70"/>
      <c r="G847" s="71"/>
      <c r="H847" s="66">
        <v>3000699</v>
      </c>
      <c r="I847" s="67" t="s">
        <v>432</v>
      </c>
      <c r="J847" s="72">
        <v>0.13614999999999999</v>
      </c>
      <c r="K847" s="73">
        <v>0.13614999999999999</v>
      </c>
      <c r="L847" s="73">
        <f t="shared" si="52"/>
        <v>3.0631059793114885E-2</v>
      </c>
      <c r="M847" s="73">
        <v>1.0418799793114886E-2</v>
      </c>
      <c r="N847" s="73">
        <v>8.8678899999999998E-3</v>
      </c>
      <c r="O847" s="73">
        <v>1.1344369999999999E-2</v>
      </c>
      <c r="P847" s="74">
        <f t="shared" si="53"/>
        <v>7.6524420074292221E-2</v>
      </c>
      <c r="Q847" s="74">
        <f t="shared" si="54"/>
        <v>0.14165765547642223</v>
      </c>
      <c r="R847" s="75">
        <f t="shared" si="55"/>
        <v>0.22498024086019014</v>
      </c>
      <c r="S847" s="7"/>
    </row>
    <row r="848" spans="1:19" ht="25.5" x14ac:dyDescent="0.25">
      <c r="A848" s="66"/>
      <c r="B848" s="56"/>
      <c r="C848" s="67"/>
      <c r="D848" s="68"/>
      <c r="E848" s="69"/>
      <c r="F848" s="70"/>
      <c r="G848" s="71"/>
      <c r="H848" s="66">
        <v>3000700</v>
      </c>
      <c r="I848" s="67" t="s">
        <v>433</v>
      </c>
      <c r="J848" s="72">
        <v>0.16517799999999996</v>
      </c>
      <c r="K848" s="73">
        <v>0.16517799999999996</v>
      </c>
      <c r="L848" s="73">
        <f t="shared" si="52"/>
        <v>5.1631899754439117E-2</v>
      </c>
      <c r="M848" s="73">
        <v>1.1030999754439108E-2</v>
      </c>
      <c r="N848" s="73">
        <v>1.8500000000000001E-3</v>
      </c>
      <c r="O848" s="73">
        <v>3.8750900000000005E-2</v>
      </c>
      <c r="P848" s="74">
        <f t="shared" si="53"/>
        <v>6.6782499814982077E-2</v>
      </c>
      <c r="Q848" s="74">
        <f t="shared" si="54"/>
        <v>7.7982538561062076E-2</v>
      </c>
      <c r="R848" s="75">
        <f t="shared" si="55"/>
        <v>0.31258339339645186</v>
      </c>
      <c r="S848" s="7"/>
    </row>
    <row r="849" spans="1:19" ht="51" x14ac:dyDescent="0.25">
      <c r="A849" s="66"/>
      <c r="B849" s="56"/>
      <c r="C849" s="67"/>
      <c r="D849" s="68"/>
      <c r="E849" s="69"/>
      <c r="F849" s="70"/>
      <c r="G849" s="71"/>
      <c r="H849" s="66">
        <v>3000701</v>
      </c>
      <c r="I849" s="67" t="s">
        <v>434</v>
      </c>
      <c r="J849" s="72">
        <v>0.12969600000000001</v>
      </c>
      <c r="K849" s="73">
        <v>0.19068400000000002</v>
      </c>
      <c r="L849" s="73">
        <f t="shared" si="52"/>
        <v>3.2375509766782079E-2</v>
      </c>
      <c r="M849" s="73">
        <v>1.1663659766782075E-2</v>
      </c>
      <c r="N849" s="73">
        <v>2.9782000000000003E-3</v>
      </c>
      <c r="O849" s="73">
        <v>1.773365E-2</v>
      </c>
      <c r="P849" s="74">
        <f t="shared" si="53"/>
        <v>6.1167480054866032E-2</v>
      </c>
      <c r="Q849" s="74">
        <f t="shared" si="54"/>
        <v>7.6785990260231973E-2</v>
      </c>
      <c r="R849" s="75">
        <f t="shared" si="55"/>
        <v>0.16978618954281469</v>
      </c>
      <c r="S849" s="7"/>
    </row>
    <row r="850" spans="1:19" ht="25.5" x14ac:dyDescent="0.25">
      <c r="A850" s="66"/>
      <c r="B850" s="56"/>
      <c r="C850" s="67"/>
      <c r="D850" s="68"/>
      <c r="E850" s="69"/>
      <c r="F850" s="70"/>
      <c r="G850" s="71"/>
      <c r="H850" s="66">
        <v>3000702</v>
      </c>
      <c r="I850" s="67" t="s">
        <v>435</v>
      </c>
      <c r="J850" s="72">
        <v>8.3999999999999995E-3</v>
      </c>
      <c r="K850" s="73">
        <v>8.4499999999999992E-3</v>
      </c>
      <c r="L850" s="73">
        <f t="shared" si="52"/>
        <v>0</v>
      </c>
      <c r="M850" s="73">
        <v>0</v>
      </c>
      <c r="N850" s="73">
        <v>0</v>
      </c>
      <c r="O850" s="73">
        <v>0</v>
      </c>
      <c r="P850" s="74">
        <f t="shared" si="53"/>
        <v>0</v>
      </c>
      <c r="Q850" s="74">
        <f t="shared" si="54"/>
        <v>0</v>
      </c>
      <c r="R850" s="75">
        <f t="shared" si="55"/>
        <v>0</v>
      </c>
      <c r="S850" s="7"/>
    </row>
    <row r="851" spans="1:19" x14ac:dyDescent="0.25">
      <c r="A851" s="66"/>
      <c r="B851" s="56"/>
      <c r="C851" s="67"/>
      <c r="D851" s="68"/>
      <c r="E851" s="69"/>
      <c r="F851" s="70"/>
      <c r="G851" s="71"/>
      <c r="H851" s="66">
        <v>9000000</v>
      </c>
      <c r="I851" s="67" t="s">
        <v>293</v>
      </c>
      <c r="J851" s="72">
        <v>6.6934999999999995E-2</v>
      </c>
      <c r="K851" s="73">
        <v>0.12807300000000002</v>
      </c>
      <c r="L851" s="73">
        <f t="shared" si="52"/>
        <v>2.6610999766377732E-2</v>
      </c>
      <c r="M851" s="73">
        <v>1.0399999766377732E-2</v>
      </c>
      <c r="N851" s="73">
        <v>9.1989999999999988E-3</v>
      </c>
      <c r="O851" s="73">
        <v>7.012E-3</v>
      </c>
      <c r="P851" s="74">
        <f t="shared" si="53"/>
        <v>8.1203686697256486E-2</v>
      </c>
      <c r="Q851" s="74">
        <f t="shared" si="54"/>
        <v>0.1530299108038207</v>
      </c>
      <c r="R851" s="75">
        <f t="shared" si="55"/>
        <v>0.20777993617997337</v>
      </c>
      <c r="S851" s="7"/>
    </row>
    <row r="852" spans="1:19" x14ac:dyDescent="0.25">
      <c r="A852" s="44"/>
      <c r="B852" s="45"/>
      <c r="C852" s="46"/>
      <c r="D852" s="47">
        <v>447</v>
      </c>
      <c r="E852" s="48" t="s">
        <v>232</v>
      </c>
      <c r="F852" s="49"/>
      <c r="G852" s="50"/>
      <c r="H852" s="90"/>
      <c r="I852" s="46"/>
      <c r="J852" s="51">
        <v>465.12121799999994</v>
      </c>
      <c r="K852" s="52">
        <v>486.87244100000009</v>
      </c>
      <c r="L852" s="53">
        <f t="shared" si="52"/>
        <v>110.09019688666453</v>
      </c>
      <c r="M852" s="53">
        <v>25.24899407666453</v>
      </c>
      <c r="N852" s="53">
        <v>42.981606499999998</v>
      </c>
      <c r="O852" s="53">
        <v>41.859596310000008</v>
      </c>
      <c r="P852" s="54">
        <f t="shared" si="53"/>
        <v>5.1859567209852665E-2</v>
      </c>
      <c r="Q852" s="54">
        <f t="shared" si="54"/>
        <v>0.1401406093894407</v>
      </c>
      <c r="R852" s="55">
        <f t="shared" si="55"/>
        <v>0.22611712558744829</v>
      </c>
      <c r="S852" s="7"/>
    </row>
    <row r="853" spans="1:19" x14ac:dyDescent="0.25">
      <c r="A853" s="44"/>
      <c r="B853" s="45"/>
      <c r="C853" s="46"/>
      <c r="D853" s="47"/>
      <c r="E853" s="48"/>
      <c r="F853" s="49">
        <v>1</v>
      </c>
      <c r="G853" s="50" t="s">
        <v>136</v>
      </c>
      <c r="H853" s="90"/>
      <c r="I853" s="46"/>
      <c r="J853" s="51">
        <v>61.438238000000005</v>
      </c>
      <c r="K853" s="52">
        <v>62.271723000000009</v>
      </c>
      <c r="L853" s="53">
        <f t="shared" si="52"/>
        <v>10.876841060454076</v>
      </c>
      <c r="M853" s="53">
        <v>2.9194273904540751</v>
      </c>
      <c r="N853" s="53">
        <v>4.4310382600000002</v>
      </c>
      <c r="O853" s="53">
        <v>3.52637541</v>
      </c>
      <c r="P853" s="54">
        <f t="shared" si="53"/>
        <v>4.688207182663108E-2</v>
      </c>
      <c r="Q853" s="54">
        <f t="shared" si="54"/>
        <v>0.11803857828783819</v>
      </c>
      <c r="R853" s="55">
        <f t="shared" si="55"/>
        <v>0.17466741783351772</v>
      </c>
      <c r="S853" s="7"/>
    </row>
    <row r="854" spans="1:19" x14ac:dyDescent="0.25">
      <c r="A854" s="66"/>
      <c r="B854" s="56"/>
      <c r="C854" s="67"/>
      <c r="D854" s="68"/>
      <c r="E854" s="69"/>
      <c r="F854" s="70"/>
      <c r="G854" s="71"/>
      <c r="H854" s="66">
        <v>3000001</v>
      </c>
      <c r="I854" s="67" t="s">
        <v>283</v>
      </c>
      <c r="J854" s="72">
        <v>2.5969969999999996</v>
      </c>
      <c r="K854" s="73">
        <v>3.2157799999999996</v>
      </c>
      <c r="L854" s="73">
        <f t="shared" si="52"/>
        <v>0.68983767082840297</v>
      </c>
      <c r="M854" s="73">
        <v>0.21556600082840305</v>
      </c>
      <c r="N854" s="73">
        <v>0.23124946999999998</v>
      </c>
      <c r="O854" s="73">
        <v>0.24302219999999999</v>
      </c>
      <c r="P854" s="74">
        <f t="shared" si="53"/>
        <v>6.7033814759841492E-2</v>
      </c>
      <c r="Q854" s="74">
        <f t="shared" si="54"/>
        <v>0.13894466376070597</v>
      </c>
      <c r="R854" s="75">
        <f t="shared" si="55"/>
        <v>0.21451643794923878</v>
      </c>
      <c r="S854" s="7"/>
    </row>
    <row r="855" spans="1:19" x14ac:dyDescent="0.25">
      <c r="A855" s="66"/>
      <c r="B855" s="56"/>
      <c r="C855" s="67"/>
      <c r="D855" s="68"/>
      <c r="E855" s="69"/>
      <c r="F855" s="70"/>
      <c r="G855" s="71"/>
      <c r="H855" s="66">
        <v>3033254</v>
      </c>
      <c r="I855" s="67" t="s">
        <v>408</v>
      </c>
      <c r="J855" s="72">
        <v>11.924058000000002</v>
      </c>
      <c r="K855" s="73">
        <v>12.555055000000001</v>
      </c>
      <c r="L855" s="73">
        <f t="shared" si="52"/>
        <v>3.4622629412869657</v>
      </c>
      <c r="M855" s="73">
        <v>1.0249335712869652</v>
      </c>
      <c r="N855" s="73">
        <v>1.2178481000000001</v>
      </c>
      <c r="O855" s="73">
        <v>1.21948127</v>
      </c>
      <c r="P855" s="74">
        <f t="shared" si="53"/>
        <v>8.1635131927893984E-2</v>
      </c>
      <c r="Q855" s="74">
        <f t="shared" si="54"/>
        <v>0.17863575040387838</v>
      </c>
      <c r="R855" s="75">
        <f t="shared" si="55"/>
        <v>0.27576644955254798</v>
      </c>
      <c r="S855" s="7"/>
    </row>
    <row r="856" spans="1:19" x14ac:dyDescent="0.25">
      <c r="A856" s="66"/>
      <c r="B856" s="56"/>
      <c r="C856" s="67"/>
      <c r="D856" s="68"/>
      <c r="E856" s="69"/>
      <c r="F856" s="70"/>
      <c r="G856" s="71"/>
      <c r="H856" s="66">
        <v>3033255</v>
      </c>
      <c r="I856" s="67" t="s">
        <v>409</v>
      </c>
      <c r="J856" s="72">
        <v>14.052980999999997</v>
      </c>
      <c r="K856" s="73">
        <v>15.744997000000001</v>
      </c>
      <c r="L856" s="73">
        <f t="shared" si="52"/>
        <v>3.7378954647375484</v>
      </c>
      <c r="M856" s="73">
        <v>1.1385938347375486</v>
      </c>
      <c r="N856" s="73">
        <v>1.4356525199999999</v>
      </c>
      <c r="O856" s="73">
        <v>1.1636491100000002</v>
      </c>
      <c r="P856" s="74">
        <f t="shared" si="53"/>
        <v>7.2314642850522512E-2</v>
      </c>
      <c r="Q856" s="74">
        <f t="shared" si="54"/>
        <v>0.1634961476802789</v>
      </c>
      <c r="R856" s="75">
        <f t="shared" si="55"/>
        <v>0.23740210714156046</v>
      </c>
      <c r="S856" s="7"/>
    </row>
    <row r="857" spans="1:19" ht="25.5" x14ac:dyDescent="0.25">
      <c r="A857" s="66"/>
      <c r="B857" s="56"/>
      <c r="C857" s="67"/>
      <c r="D857" s="68"/>
      <c r="E857" s="69"/>
      <c r="F857" s="70"/>
      <c r="G857" s="71"/>
      <c r="H857" s="66">
        <v>3033256</v>
      </c>
      <c r="I857" s="67" t="s">
        <v>410</v>
      </c>
      <c r="J857" s="72">
        <v>1.0890039999999999</v>
      </c>
      <c r="K857" s="73">
        <v>2.6355560000000002</v>
      </c>
      <c r="L857" s="73">
        <f t="shared" si="52"/>
        <v>0.28465555016234623</v>
      </c>
      <c r="M857" s="73">
        <v>6.2778170162346214E-2</v>
      </c>
      <c r="N857" s="73">
        <v>9.8599809999999996E-2</v>
      </c>
      <c r="O857" s="73">
        <v>0.12327756999999999</v>
      </c>
      <c r="P857" s="74">
        <f t="shared" si="53"/>
        <v>2.3819706415779521E-2</v>
      </c>
      <c r="Q857" s="74">
        <f t="shared" si="54"/>
        <v>6.1231095132240107E-2</v>
      </c>
      <c r="R857" s="75">
        <f t="shared" si="55"/>
        <v>0.10800588193244469</v>
      </c>
      <c r="S857" s="7"/>
    </row>
    <row r="858" spans="1:19" ht="25.5" x14ac:dyDescent="0.25">
      <c r="A858" s="66"/>
      <c r="B858" s="56"/>
      <c r="C858" s="67"/>
      <c r="D858" s="68"/>
      <c r="E858" s="69"/>
      <c r="F858" s="70"/>
      <c r="G858" s="71"/>
      <c r="H858" s="66">
        <v>3033311</v>
      </c>
      <c r="I858" s="67" t="s">
        <v>411</v>
      </c>
      <c r="J858" s="72">
        <v>2.1928350000000001</v>
      </c>
      <c r="K858" s="73">
        <v>3.19814</v>
      </c>
      <c r="L858" s="73">
        <f t="shared" si="52"/>
        <v>0.62833788305877758</v>
      </c>
      <c r="M858" s="73">
        <v>0.17612696305877762</v>
      </c>
      <c r="N858" s="73">
        <v>0.20292143000000001</v>
      </c>
      <c r="O858" s="73">
        <v>0.24928949</v>
      </c>
      <c r="P858" s="74">
        <f t="shared" si="53"/>
        <v>5.5071686373572647E-2</v>
      </c>
      <c r="Q858" s="74">
        <f t="shared" si="54"/>
        <v>0.11852151346056697</v>
      </c>
      <c r="R858" s="75">
        <f t="shared" si="55"/>
        <v>0.19646978651928232</v>
      </c>
      <c r="S858" s="7"/>
    </row>
    <row r="859" spans="1:19" ht="25.5" x14ac:dyDescent="0.25">
      <c r="A859" s="66"/>
      <c r="B859" s="56"/>
      <c r="C859" s="67"/>
      <c r="D859" s="68"/>
      <c r="E859" s="69"/>
      <c r="F859" s="70"/>
      <c r="G859" s="71"/>
      <c r="H859" s="66">
        <v>3033313</v>
      </c>
      <c r="I859" s="67" t="s">
        <v>436</v>
      </c>
      <c r="J859" s="72">
        <v>1.3717800000000002</v>
      </c>
      <c r="K859" s="73">
        <v>1.3316730000000001</v>
      </c>
      <c r="L859" s="73">
        <f t="shared" si="52"/>
        <v>0.23617772071975635</v>
      </c>
      <c r="M859" s="73">
        <v>6.9844020719756372E-2</v>
      </c>
      <c r="N859" s="73">
        <v>8.4989830000000002E-2</v>
      </c>
      <c r="O859" s="73">
        <v>8.1343869999999999E-2</v>
      </c>
      <c r="P859" s="74">
        <f t="shared" si="53"/>
        <v>5.2448326818788374E-2</v>
      </c>
      <c r="Q859" s="74">
        <f t="shared" si="54"/>
        <v>0.11627017347333493</v>
      </c>
      <c r="R859" s="75">
        <f t="shared" si="55"/>
        <v>0.17735414078362804</v>
      </c>
      <c r="S859" s="7"/>
    </row>
    <row r="860" spans="1:19" x14ac:dyDescent="0.25">
      <c r="A860" s="66"/>
      <c r="B860" s="56"/>
      <c r="C860" s="67"/>
      <c r="D860" s="68"/>
      <c r="E860" s="69"/>
      <c r="F860" s="70"/>
      <c r="G860" s="71"/>
      <c r="H860" s="66">
        <v>9000000</v>
      </c>
      <c r="I860" s="67" t="s">
        <v>293</v>
      </c>
      <c r="J860" s="72">
        <v>5.2349700000000006</v>
      </c>
      <c r="K860" s="73">
        <v>5.8070450000000005</v>
      </c>
      <c r="L860" s="73">
        <f t="shared" si="52"/>
        <v>0.79279036966027794</v>
      </c>
      <c r="M860" s="73">
        <v>0.23158482966027805</v>
      </c>
      <c r="N860" s="73">
        <v>0.30442163999999994</v>
      </c>
      <c r="O860" s="73">
        <v>0.25678389999999995</v>
      </c>
      <c r="P860" s="74">
        <f t="shared" si="53"/>
        <v>3.9879978484802174E-2</v>
      </c>
      <c r="Q860" s="74">
        <f t="shared" si="54"/>
        <v>9.2302792497781214E-2</v>
      </c>
      <c r="R860" s="75">
        <f t="shared" si="55"/>
        <v>0.13652216741221704</v>
      </c>
      <c r="S860" s="7"/>
    </row>
    <row r="861" spans="1:19" x14ac:dyDescent="0.25">
      <c r="A861" s="66"/>
      <c r="B861" s="56"/>
      <c r="C861" s="67"/>
      <c r="D861" s="68"/>
      <c r="E861" s="69"/>
      <c r="F861" s="70"/>
      <c r="G861" s="71"/>
      <c r="H861" s="66">
        <v>9000009</v>
      </c>
      <c r="I861" s="67" t="s">
        <v>294</v>
      </c>
      <c r="J861" s="72">
        <v>22.975613000000003</v>
      </c>
      <c r="K861" s="73">
        <v>17.783477000000001</v>
      </c>
      <c r="L861" s="73">
        <f t="shared" si="52"/>
        <v>1.0448834599999999</v>
      </c>
      <c r="M861" s="73">
        <v>0</v>
      </c>
      <c r="N861" s="73">
        <v>0.85535545999999996</v>
      </c>
      <c r="O861" s="73">
        <v>0.18952799999999997</v>
      </c>
      <c r="P861" s="74">
        <f t="shared" si="53"/>
        <v>0</v>
      </c>
      <c r="Q861" s="74">
        <f t="shared" si="54"/>
        <v>4.8098325203783258E-2</v>
      </c>
      <c r="R861" s="75">
        <f t="shared" si="55"/>
        <v>5.8755858598405687E-2</v>
      </c>
      <c r="S861" s="7"/>
    </row>
    <row r="862" spans="1:19" x14ac:dyDescent="0.25">
      <c r="A862" s="44"/>
      <c r="B862" s="45"/>
      <c r="C862" s="46"/>
      <c r="D862" s="47"/>
      <c r="E862" s="48"/>
      <c r="F862" s="49">
        <v>2</v>
      </c>
      <c r="G862" s="50" t="s">
        <v>137</v>
      </c>
      <c r="H862" s="90"/>
      <c r="I862" s="46"/>
      <c r="J862" s="51">
        <v>30.746018999999997</v>
      </c>
      <c r="K862" s="52">
        <v>34.901824999999995</v>
      </c>
      <c r="L862" s="53">
        <f t="shared" si="52"/>
        <v>8.4680711104248783</v>
      </c>
      <c r="M862" s="53">
        <v>1.6040123104248778</v>
      </c>
      <c r="N862" s="53">
        <v>1.6551311200000001</v>
      </c>
      <c r="O862" s="53">
        <v>5.2089276800000004</v>
      </c>
      <c r="P862" s="54">
        <f t="shared" si="53"/>
        <v>4.5957834881840076E-2</v>
      </c>
      <c r="Q862" s="54">
        <f t="shared" si="54"/>
        <v>9.3380315511434664E-2</v>
      </c>
      <c r="R862" s="55">
        <f t="shared" si="55"/>
        <v>0.24262545326569254</v>
      </c>
      <c r="S862" s="7"/>
    </row>
    <row r="863" spans="1:19" x14ac:dyDescent="0.25">
      <c r="A863" s="66"/>
      <c r="B863" s="56"/>
      <c r="C863" s="67"/>
      <c r="D863" s="68"/>
      <c r="E863" s="69"/>
      <c r="F863" s="70"/>
      <c r="G863" s="71"/>
      <c r="H863" s="66">
        <v>3000001</v>
      </c>
      <c r="I863" s="67" t="s">
        <v>283</v>
      </c>
      <c r="J863" s="72">
        <v>0.76460499999999998</v>
      </c>
      <c r="K863" s="73">
        <v>0.79194000000000009</v>
      </c>
      <c r="L863" s="73">
        <f t="shared" si="52"/>
        <v>0.30008098886122581</v>
      </c>
      <c r="M863" s="73">
        <v>0.11929951886122581</v>
      </c>
      <c r="N863" s="73">
        <v>8.654856000000001E-2</v>
      </c>
      <c r="O863" s="73">
        <v>9.4232909999999989E-2</v>
      </c>
      <c r="P863" s="74">
        <f t="shared" si="53"/>
        <v>0.15064211791452103</v>
      </c>
      <c r="Q863" s="74">
        <f t="shared" si="54"/>
        <v>0.25992888206332015</v>
      </c>
      <c r="R863" s="75">
        <f t="shared" si="55"/>
        <v>0.37891884342402932</v>
      </c>
      <c r="S863" s="7"/>
    </row>
    <row r="864" spans="1:19" x14ac:dyDescent="0.25">
      <c r="A864" s="66"/>
      <c r="B864" s="56"/>
      <c r="C864" s="67"/>
      <c r="D864" s="68"/>
      <c r="E864" s="69"/>
      <c r="F864" s="70"/>
      <c r="G864" s="71"/>
      <c r="H864" s="66">
        <v>3033172</v>
      </c>
      <c r="I864" s="67" t="s">
        <v>412</v>
      </c>
      <c r="J864" s="72">
        <v>4.9174629999999997</v>
      </c>
      <c r="K864" s="73">
        <v>5.8035889999999997</v>
      </c>
      <c r="L864" s="73">
        <f t="shared" si="52"/>
        <v>1.2200254689842787</v>
      </c>
      <c r="M864" s="73">
        <v>0.39306009898427874</v>
      </c>
      <c r="N864" s="73">
        <v>0.41160106000000002</v>
      </c>
      <c r="O864" s="73">
        <v>0.41536431000000007</v>
      </c>
      <c r="P864" s="74">
        <f t="shared" si="53"/>
        <v>6.7727073537474619E-2</v>
      </c>
      <c r="Q864" s="74">
        <f t="shared" si="54"/>
        <v>0.1386488876080437</v>
      </c>
      <c r="R864" s="75">
        <f t="shared" si="55"/>
        <v>0.21021913663842817</v>
      </c>
      <c r="S864" s="7"/>
    </row>
    <row r="865" spans="1:19" ht="25.5" x14ac:dyDescent="0.25">
      <c r="A865" s="66"/>
      <c r="B865" s="56"/>
      <c r="C865" s="67"/>
      <c r="D865" s="68"/>
      <c r="E865" s="69"/>
      <c r="F865" s="70"/>
      <c r="G865" s="71"/>
      <c r="H865" s="66">
        <v>3033294</v>
      </c>
      <c r="I865" s="67" t="s">
        <v>439</v>
      </c>
      <c r="J865" s="72">
        <v>5.0610149999999994</v>
      </c>
      <c r="K865" s="73">
        <v>5.2002769999999998</v>
      </c>
      <c r="L865" s="73">
        <f t="shared" si="52"/>
        <v>0.74197054345443303</v>
      </c>
      <c r="M865" s="73">
        <v>0.24221251345443306</v>
      </c>
      <c r="N865" s="73">
        <v>0.24322713000000001</v>
      </c>
      <c r="O865" s="73">
        <v>0.25653090000000001</v>
      </c>
      <c r="P865" s="74">
        <f t="shared" si="53"/>
        <v>4.6576848397582103E-2</v>
      </c>
      <c r="Q865" s="74">
        <f t="shared" si="54"/>
        <v>9.3348804968357083E-2</v>
      </c>
      <c r="R865" s="75">
        <f t="shared" si="55"/>
        <v>0.14267904256916181</v>
      </c>
      <c r="S865" s="7"/>
    </row>
    <row r="866" spans="1:19" x14ac:dyDescent="0.25">
      <c r="A866" s="66"/>
      <c r="B866" s="56"/>
      <c r="C866" s="67"/>
      <c r="D866" s="68"/>
      <c r="E866" s="69"/>
      <c r="F866" s="70"/>
      <c r="G866" s="71"/>
      <c r="H866" s="66">
        <v>3033295</v>
      </c>
      <c r="I866" s="67" t="s">
        <v>413</v>
      </c>
      <c r="J866" s="72">
        <v>1.608098</v>
      </c>
      <c r="K866" s="73">
        <v>3.1147900000000002</v>
      </c>
      <c r="L866" s="73">
        <f t="shared" si="52"/>
        <v>0.64262923993169541</v>
      </c>
      <c r="M866" s="73">
        <v>0.18335028993169544</v>
      </c>
      <c r="N866" s="73">
        <v>0.24979698</v>
      </c>
      <c r="O866" s="73">
        <v>0.20948196999999999</v>
      </c>
      <c r="P866" s="74">
        <f t="shared" si="53"/>
        <v>5.8864414593502432E-2</v>
      </c>
      <c r="Q866" s="74">
        <f t="shared" si="54"/>
        <v>0.13906146800641309</v>
      </c>
      <c r="R866" s="75">
        <f t="shared" si="55"/>
        <v>0.20631543055284476</v>
      </c>
      <c r="S866" s="7"/>
    </row>
    <row r="867" spans="1:19" ht="25.5" x14ac:dyDescent="0.25">
      <c r="A867" s="66"/>
      <c r="B867" s="56"/>
      <c r="C867" s="67"/>
      <c r="D867" s="68"/>
      <c r="E867" s="69"/>
      <c r="F867" s="70"/>
      <c r="G867" s="71"/>
      <c r="H867" s="66">
        <v>3033297</v>
      </c>
      <c r="I867" s="67" t="s">
        <v>440</v>
      </c>
      <c r="J867" s="72">
        <v>0.35458700000000004</v>
      </c>
      <c r="K867" s="73">
        <v>0.32953099999999996</v>
      </c>
      <c r="L867" s="73">
        <f t="shared" si="52"/>
        <v>7.3022750232633202E-2</v>
      </c>
      <c r="M867" s="73">
        <v>1.1481750232633203E-2</v>
      </c>
      <c r="N867" s="73">
        <v>8.1968000000000006E-3</v>
      </c>
      <c r="O867" s="73">
        <v>5.3344200000000001E-2</v>
      </c>
      <c r="P867" s="74">
        <f t="shared" si="53"/>
        <v>3.4842701392685985E-2</v>
      </c>
      <c r="Q867" s="74">
        <f t="shared" si="54"/>
        <v>5.9716840699761804E-2</v>
      </c>
      <c r="R867" s="75">
        <f t="shared" si="55"/>
        <v>0.22159599622685941</v>
      </c>
      <c r="S867" s="7"/>
    </row>
    <row r="868" spans="1:19" x14ac:dyDescent="0.25">
      <c r="A868" s="66"/>
      <c r="B868" s="56"/>
      <c r="C868" s="67"/>
      <c r="D868" s="68"/>
      <c r="E868" s="69"/>
      <c r="F868" s="70"/>
      <c r="G868" s="71"/>
      <c r="H868" s="66">
        <v>3033305</v>
      </c>
      <c r="I868" s="67" t="s">
        <v>441</v>
      </c>
      <c r="J868" s="72">
        <v>2.2766550000000003</v>
      </c>
      <c r="K868" s="73">
        <v>2.5009139999999999</v>
      </c>
      <c r="L868" s="73">
        <f t="shared" si="52"/>
        <v>0.94936664666757742</v>
      </c>
      <c r="M868" s="73">
        <v>0.33423261666757753</v>
      </c>
      <c r="N868" s="73">
        <v>0.28857957999999995</v>
      </c>
      <c r="O868" s="73">
        <v>0.32655445</v>
      </c>
      <c r="P868" s="74">
        <f t="shared" si="53"/>
        <v>0.13364418635250055</v>
      </c>
      <c r="Q868" s="74">
        <f t="shared" si="54"/>
        <v>0.24903383189808906</v>
      </c>
      <c r="R868" s="75">
        <f t="shared" si="55"/>
        <v>0.37960787402828627</v>
      </c>
      <c r="S868" s="7"/>
    </row>
    <row r="869" spans="1:19" x14ac:dyDescent="0.25">
      <c r="A869" s="66"/>
      <c r="B869" s="56"/>
      <c r="C869" s="67"/>
      <c r="D869" s="68"/>
      <c r="E869" s="69"/>
      <c r="F869" s="70"/>
      <c r="G869" s="71"/>
      <c r="H869" s="66">
        <v>9000000</v>
      </c>
      <c r="I869" s="67" t="s">
        <v>293</v>
      </c>
      <c r="J869" s="72">
        <v>4.4007319999999961</v>
      </c>
      <c r="K869" s="73">
        <v>4.8775819999999976</v>
      </c>
      <c r="L869" s="73">
        <f t="shared" si="52"/>
        <v>0.97777347229303402</v>
      </c>
      <c r="M869" s="73">
        <v>0.32037552229303401</v>
      </c>
      <c r="N869" s="73">
        <v>0.36718101000000003</v>
      </c>
      <c r="O869" s="73">
        <v>0.29021693999999998</v>
      </c>
      <c r="P869" s="74">
        <f t="shared" si="53"/>
        <v>6.5683267301920131E-2</v>
      </c>
      <c r="Q869" s="74">
        <f t="shared" si="54"/>
        <v>0.14096257782914451</v>
      </c>
      <c r="R869" s="75">
        <f t="shared" si="55"/>
        <v>0.20046274410005502</v>
      </c>
      <c r="S869" s="7"/>
    </row>
    <row r="870" spans="1:19" x14ac:dyDescent="0.25">
      <c r="A870" s="66"/>
      <c r="B870" s="56"/>
      <c r="C870" s="67"/>
      <c r="D870" s="68"/>
      <c r="E870" s="69"/>
      <c r="F870" s="70"/>
      <c r="G870" s="71"/>
      <c r="H870" s="66">
        <v>9000009</v>
      </c>
      <c r="I870" s="67" t="s">
        <v>294</v>
      </c>
      <c r="J870" s="72">
        <v>11.362864</v>
      </c>
      <c r="K870" s="73">
        <v>12.283202000000001</v>
      </c>
      <c r="L870" s="73">
        <f t="shared" si="52"/>
        <v>3.563202</v>
      </c>
      <c r="M870" s="73">
        <v>0</v>
      </c>
      <c r="N870" s="73">
        <v>0</v>
      </c>
      <c r="O870" s="73">
        <v>3.563202</v>
      </c>
      <c r="P870" s="74">
        <f t="shared" si="53"/>
        <v>0</v>
      </c>
      <c r="Q870" s="74">
        <f t="shared" si="54"/>
        <v>0</v>
      </c>
      <c r="R870" s="75">
        <f t="shared" si="55"/>
        <v>0.29008738926543742</v>
      </c>
      <c r="S870" s="7"/>
    </row>
    <row r="871" spans="1:19" x14ac:dyDescent="0.25">
      <c r="A871" s="44"/>
      <c r="B871" s="45"/>
      <c r="C871" s="46"/>
      <c r="D871" s="47"/>
      <c r="E871" s="48"/>
      <c r="F871" s="49">
        <v>16</v>
      </c>
      <c r="G871" s="50" t="s">
        <v>138</v>
      </c>
      <c r="H871" s="90"/>
      <c r="I871" s="46"/>
      <c r="J871" s="51">
        <v>3.4011329999999997</v>
      </c>
      <c r="K871" s="52">
        <v>3.6669420000000001</v>
      </c>
      <c r="L871" s="53">
        <f t="shared" si="52"/>
        <v>0.98466355348169077</v>
      </c>
      <c r="M871" s="53">
        <v>0.33076298348169075</v>
      </c>
      <c r="N871" s="53">
        <v>0.23994603</v>
      </c>
      <c r="O871" s="53">
        <v>0.41395453999999998</v>
      </c>
      <c r="P871" s="54">
        <f t="shared" si="53"/>
        <v>9.0201313105495187E-2</v>
      </c>
      <c r="Q871" s="54">
        <f t="shared" si="54"/>
        <v>0.15563622590204337</v>
      </c>
      <c r="R871" s="55">
        <f t="shared" si="55"/>
        <v>0.26852444175056239</v>
      </c>
      <c r="S871" s="7"/>
    </row>
    <row r="872" spans="1:19" x14ac:dyDescent="0.25">
      <c r="A872" s="66"/>
      <c r="B872" s="56"/>
      <c r="C872" s="67"/>
      <c r="D872" s="68"/>
      <c r="E872" s="69"/>
      <c r="F872" s="70"/>
      <c r="G872" s="71"/>
      <c r="H872" s="66">
        <v>3000001</v>
      </c>
      <c r="I872" s="67" t="s">
        <v>283</v>
      </c>
      <c r="J872" s="72">
        <v>0.13848300000000002</v>
      </c>
      <c r="K872" s="73">
        <v>0.128495</v>
      </c>
      <c r="L872" s="73">
        <f t="shared" si="52"/>
        <v>1.1876260119565706E-2</v>
      </c>
      <c r="M872" s="73">
        <v>2.6539501195657067E-3</v>
      </c>
      <c r="N872" s="73">
        <v>2.61546E-3</v>
      </c>
      <c r="O872" s="73">
        <v>6.6068499999999992E-3</v>
      </c>
      <c r="P872" s="74">
        <f t="shared" si="53"/>
        <v>2.0654111985413493E-2</v>
      </c>
      <c r="Q872" s="74">
        <f t="shared" si="54"/>
        <v>4.1008678310951452E-2</v>
      </c>
      <c r="R872" s="75">
        <f t="shared" si="55"/>
        <v>9.2425854076545438E-2</v>
      </c>
      <c r="S872" s="7"/>
    </row>
    <row r="873" spans="1:19" ht="25.5" x14ac:dyDescent="0.25">
      <c r="A873" s="66"/>
      <c r="B873" s="56"/>
      <c r="C873" s="67"/>
      <c r="D873" s="68"/>
      <c r="E873" s="69"/>
      <c r="F873" s="70"/>
      <c r="G873" s="71"/>
      <c r="H873" s="66">
        <v>3000612</v>
      </c>
      <c r="I873" s="67" t="s">
        <v>414</v>
      </c>
      <c r="J873" s="72">
        <v>0.6000970000000001</v>
      </c>
      <c r="K873" s="73">
        <v>0.57429800000000009</v>
      </c>
      <c r="L873" s="73">
        <f t="shared" si="52"/>
        <v>9.8058739603162082E-2</v>
      </c>
      <c r="M873" s="73">
        <v>3.2652789603162091E-2</v>
      </c>
      <c r="N873" s="73">
        <v>3.1370240000000001E-2</v>
      </c>
      <c r="O873" s="73">
        <v>3.4035709999999997E-2</v>
      </c>
      <c r="P873" s="74">
        <f t="shared" si="53"/>
        <v>5.6856875007682571E-2</v>
      </c>
      <c r="Q873" s="74">
        <f t="shared" si="54"/>
        <v>0.1114805024624186</v>
      </c>
      <c r="R873" s="75">
        <f t="shared" si="55"/>
        <v>0.1707453962980231</v>
      </c>
      <c r="S873" s="7"/>
    </row>
    <row r="874" spans="1:19" ht="25.5" x14ac:dyDescent="0.25">
      <c r="A874" s="66"/>
      <c r="B874" s="56"/>
      <c r="C874" s="67"/>
      <c r="D874" s="68"/>
      <c r="E874" s="69"/>
      <c r="F874" s="70"/>
      <c r="G874" s="71"/>
      <c r="H874" s="66">
        <v>3000614</v>
      </c>
      <c r="I874" s="67" t="s">
        <v>415</v>
      </c>
      <c r="J874" s="72">
        <v>1.6487719999999999</v>
      </c>
      <c r="K874" s="73">
        <v>1.6483249999999998</v>
      </c>
      <c r="L874" s="73">
        <f t="shared" si="52"/>
        <v>0.69757299373788573</v>
      </c>
      <c r="M874" s="73">
        <v>0.25381751373788575</v>
      </c>
      <c r="N874" s="73">
        <v>0.13098975000000002</v>
      </c>
      <c r="O874" s="73">
        <v>0.31276572999999996</v>
      </c>
      <c r="P874" s="74">
        <f t="shared" si="53"/>
        <v>0.15398511442700061</v>
      </c>
      <c r="Q874" s="74">
        <f t="shared" si="54"/>
        <v>0.23345351416612975</v>
      </c>
      <c r="R874" s="75">
        <f t="shared" si="55"/>
        <v>0.42320112461916543</v>
      </c>
      <c r="S874" s="7"/>
    </row>
    <row r="875" spans="1:19" ht="38.25" x14ac:dyDescent="0.25">
      <c r="A875" s="66"/>
      <c r="B875" s="56"/>
      <c r="C875" s="67"/>
      <c r="D875" s="68"/>
      <c r="E875" s="69"/>
      <c r="F875" s="70"/>
      <c r="G875" s="71"/>
      <c r="H875" s="66">
        <v>3043959</v>
      </c>
      <c r="I875" s="67" t="s">
        <v>416</v>
      </c>
      <c r="J875" s="72">
        <v>0.40076699999999998</v>
      </c>
      <c r="K875" s="73">
        <v>0.38767099999999999</v>
      </c>
      <c r="L875" s="73">
        <f t="shared" si="52"/>
        <v>9.4614469969497905E-2</v>
      </c>
      <c r="M875" s="73">
        <v>2.1997889969497919E-2</v>
      </c>
      <c r="N875" s="73">
        <v>4.1509179999999993E-2</v>
      </c>
      <c r="O875" s="73">
        <v>3.11074E-2</v>
      </c>
      <c r="P875" s="74">
        <f t="shared" si="53"/>
        <v>5.6743707859236103E-2</v>
      </c>
      <c r="Q875" s="74">
        <f t="shared" si="54"/>
        <v>0.16381692200215625</v>
      </c>
      <c r="R875" s="75">
        <f t="shared" si="55"/>
        <v>0.24405867338412704</v>
      </c>
      <c r="S875" s="7"/>
    </row>
    <row r="876" spans="1:19" ht="25.5" x14ac:dyDescent="0.25">
      <c r="A876" s="66"/>
      <c r="B876" s="56"/>
      <c r="C876" s="67"/>
      <c r="D876" s="68"/>
      <c r="E876" s="69"/>
      <c r="F876" s="70"/>
      <c r="G876" s="71"/>
      <c r="H876" s="66">
        <v>3043961</v>
      </c>
      <c r="I876" s="67" t="s">
        <v>417</v>
      </c>
      <c r="J876" s="72">
        <v>1.5E-3</v>
      </c>
      <c r="K876" s="73">
        <v>1.5E-3</v>
      </c>
      <c r="L876" s="73">
        <f t="shared" si="52"/>
        <v>0</v>
      </c>
      <c r="M876" s="73">
        <v>0</v>
      </c>
      <c r="N876" s="73">
        <v>0</v>
      </c>
      <c r="O876" s="73">
        <v>0</v>
      </c>
      <c r="P876" s="74">
        <f t="shared" si="53"/>
        <v>0</v>
      </c>
      <c r="Q876" s="74">
        <f t="shared" si="54"/>
        <v>0</v>
      </c>
      <c r="R876" s="75">
        <f t="shared" si="55"/>
        <v>0</v>
      </c>
      <c r="S876" s="7"/>
    </row>
    <row r="877" spans="1:19" ht="38.25" x14ac:dyDescent="0.25">
      <c r="A877" s="66"/>
      <c r="B877" s="56"/>
      <c r="C877" s="67"/>
      <c r="D877" s="68"/>
      <c r="E877" s="69"/>
      <c r="F877" s="70"/>
      <c r="G877" s="71"/>
      <c r="H877" s="66">
        <v>3043969</v>
      </c>
      <c r="I877" s="67" t="s">
        <v>418</v>
      </c>
      <c r="J877" s="72">
        <v>2.9348999999999997E-2</v>
      </c>
      <c r="K877" s="73">
        <v>0.21395899999999995</v>
      </c>
      <c r="L877" s="73">
        <f t="shared" si="52"/>
        <v>0</v>
      </c>
      <c r="M877" s="73">
        <v>0</v>
      </c>
      <c r="N877" s="73">
        <v>0</v>
      </c>
      <c r="O877" s="73">
        <v>0</v>
      </c>
      <c r="P877" s="74">
        <f t="shared" si="53"/>
        <v>0</v>
      </c>
      <c r="Q877" s="74">
        <f t="shared" si="54"/>
        <v>0</v>
      </c>
      <c r="R877" s="75">
        <f t="shared" si="55"/>
        <v>0</v>
      </c>
      <c r="S877" s="7"/>
    </row>
    <row r="878" spans="1:19" x14ac:dyDescent="0.25">
      <c r="A878" s="66"/>
      <c r="B878" s="56"/>
      <c r="C878" s="67"/>
      <c r="D878" s="68"/>
      <c r="E878" s="69"/>
      <c r="F878" s="70"/>
      <c r="G878" s="71"/>
      <c r="H878" s="66">
        <v>9000000</v>
      </c>
      <c r="I878" s="67" t="s">
        <v>293</v>
      </c>
      <c r="J878" s="72">
        <v>0.5821649999999996</v>
      </c>
      <c r="K878" s="73">
        <v>0.71269399999999994</v>
      </c>
      <c r="L878" s="73">
        <f t="shared" si="52"/>
        <v>8.2541090051579294E-2</v>
      </c>
      <c r="M878" s="73">
        <v>1.9640840051579289E-2</v>
      </c>
      <c r="N878" s="73">
        <v>3.3461400000000002E-2</v>
      </c>
      <c r="O878" s="73">
        <v>2.9438849999999999E-2</v>
      </c>
      <c r="P878" s="74">
        <f t="shared" si="53"/>
        <v>2.7558587628883212E-2</v>
      </c>
      <c r="Q878" s="74">
        <f t="shared" si="54"/>
        <v>7.4509172311790606E-2</v>
      </c>
      <c r="R878" s="75">
        <f t="shared" si="55"/>
        <v>0.1158156095765915</v>
      </c>
      <c r="S878" s="7"/>
    </row>
    <row r="879" spans="1:19" x14ac:dyDescent="0.25">
      <c r="A879" s="44"/>
      <c r="B879" s="45"/>
      <c r="C879" s="46"/>
      <c r="D879" s="47"/>
      <c r="E879" s="48"/>
      <c r="F879" s="49">
        <v>17</v>
      </c>
      <c r="G879" s="50" t="s">
        <v>139</v>
      </c>
      <c r="H879" s="90"/>
      <c r="I879" s="46"/>
      <c r="J879" s="51">
        <v>0.82782300000000009</v>
      </c>
      <c r="K879" s="52">
        <v>0.63255900000000009</v>
      </c>
      <c r="L879" s="53">
        <f t="shared" si="52"/>
        <v>4.7105920011395547E-2</v>
      </c>
      <c r="M879" s="53">
        <v>1.2210630011395551E-2</v>
      </c>
      <c r="N879" s="53">
        <v>1.6680529999999999E-2</v>
      </c>
      <c r="O879" s="53">
        <v>1.821476E-2</v>
      </c>
      <c r="P879" s="54">
        <f t="shared" si="53"/>
        <v>1.9303543244812815E-2</v>
      </c>
      <c r="Q879" s="54">
        <f t="shared" si="54"/>
        <v>4.567346288867212E-2</v>
      </c>
      <c r="R879" s="55">
        <f t="shared" si="55"/>
        <v>7.4468816365580975E-2</v>
      </c>
      <c r="S879" s="7"/>
    </row>
    <row r="880" spans="1:19" x14ac:dyDescent="0.25">
      <c r="A880" s="66"/>
      <c r="B880" s="56"/>
      <c r="C880" s="67"/>
      <c r="D880" s="68"/>
      <c r="E880" s="69"/>
      <c r="F880" s="70"/>
      <c r="G880" s="71"/>
      <c r="H880" s="66">
        <v>3000001</v>
      </c>
      <c r="I880" s="67" t="s">
        <v>283</v>
      </c>
      <c r="J880" s="72">
        <v>0.15541599999999997</v>
      </c>
      <c r="K880" s="73">
        <v>0.131969</v>
      </c>
      <c r="L880" s="73">
        <f t="shared" si="52"/>
        <v>5.5328299999999999E-3</v>
      </c>
      <c r="M880" s="73">
        <v>0</v>
      </c>
      <c r="N880" s="73">
        <v>2.05595E-3</v>
      </c>
      <c r="O880" s="73">
        <v>3.4768799999999999E-3</v>
      </c>
      <c r="P880" s="74">
        <f t="shared" si="53"/>
        <v>0</v>
      </c>
      <c r="Q880" s="74">
        <f t="shared" si="54"/>
        <v>1.5579037501231349E-2</v>
      </c>
      <c r="R880" s="75">
        <f t="shared" si="55"/>
        <v>4.1925224863414892E-2</v>
      </c>
      <c r="S880" s="7"/>
    </row>
    <row r="881" spans="1:19" ht="38.25" x14ac:dyDescent="0.25">
      <c r="A881" s="66"/>
      <c r="B881" s="56"/>
      <c r="C881" s="67"/>
      <c r="D881" s="68"/>
      <c r="E881" s="69"/>
      <c r="F881" s="70"/>
      <c r="G881" s="71"/>
      <c r="H881" s="66">
        <v>3043977</v>
      </c>
      <c r="I881" s="67" t="s">
        <v>419</v>
      </c>
      <c r="J881" s="72">
        <v>9.3486000000000014E-2</v>
      </c>
      <c r="K881" s="73">
        <v>1.7124999999999998E-2</v>
      </c>
      <c r="L881" s="73">
        <f t="shared" si="52"/>
        <v>0</v>
      </c>
      <c r="M881" s="73">
        <v>0</v>
      </c>
      <c r="N881" s="73">
        <v>0</v>
      </c>
      <c r="O881" s="73">
        <v>0</v>
      </c>
      <c r="P881" s="74">
        <f t="shared" si="53"/>
        <v>0</v>
      </c>
      <c r="Q881" s="74">
        <f t="shared" si="54"/>
        <v>0</v>
      </c>
      <c r="R881" s="75">
        <f t="shared" si="55"/>
        <v>0</v>
      </c>
      <c r="S881" s="7"/>
    </row>
    <row r="882" spans="1:19" ht="63.75" x14ac:dyDescent="0.25">
      <c r="A882" s="66"/>
      <c r="B882" s="56"/>
      <c r="C882" s="67"/>
      <c r="D882" s="68"/>
      <c r="E882" s="69"/>
      <c r="F882" s="70"/>
      <c r="G882" s="71"/>
      <c r="H882" s="66">
        <v>3043981</v>
      </c>
      <c r="I882" s="67" t="s">
        <v>420</v>
      </c>
      <c r="J882" s="72">
        <v>4.9687000000000002E-2</v>
      </c>
      <c r="K882" s="73">
        <v>4.9687000000000002E-2</v>
      </c>
      <c r="L882" s="73">
        <f t="shared" si="52"/>
        <v>3.5969999911747872E-3</v>
      </c>
      <c r="M882" s="73">
        <v>1.1989999911747873E-3</v>
      </c>
      <c r="N882" s="73">
        <v>1.199E-3</v>
      </c>
      <c r="O882" s="73">
        <v>1.199E-3</v>
      </c>
      <c r="P882" s="74">
        <f t="shared" si="53"/>
        <v>2.41310602607279E-2</v>
      </c>
      <c r="Q882" s="74">
        <f t="shared" si="54"/>
        <v>4.8262120699071931E-2</v>
      </c>
      <c r="R882" s="75">
        <f t="shared" si="55"/>
        <v>7.2393181137415968E-2</v>
      </c>
      <c r="S882" s="7"/>
    </row>
    <row r="883" spans="1:19" x14ac:dyDescent="0.25">
      <c r="A883" s="66"/>
      <c r="B883" s="56"/>
      <c r="C883" s="67"/>
      <c r="D883" s="68"/>
      <c r="E883" s="69"/>
      <c r="F883" s="70"/>
      <c r="G883" s="71"/>
      <c r="H883" s="66">
        <v>3043982</v>
      </c>
      <c r="I883" s="67" t="s">
        <v>421</v>
      </c>
      <c r="J883" s="72">
        <v>7.8541000000000014E-2</v>
      </c>
      <c r="K883" s="73">
        <v>7.8541000000000014E-2</v>
      </c>
      <c r="L883" s="73">
        <f t="shared" si="52"/>
        <v>6.1078999675272961E-3</v>
      </c>
      <c r="M883" s="73">
        <v>1.9039499675272964E-3</v>
      </c>
      <c r="N883" s="73">
        <v>1.90395E-3</v>
      </c>
      <c r="O883" s="73">
        <v>2.3E-3</v>
      </c>
      <c r="P883" s="74">
        <f t="shared" si="53"/>
        <v>2.4241478559316739E-2</v>
      </c>
      <c r="Q883" s="74">
        <f t="shared" si="54"/>
        <v>4.8482957532082552E-2</v>
      </c>
      <c r="R883" s="75">
        <f t="shared" si="55"/>
        <v>7.7767025725764827E-2</v>
      </c>
      <c r="S883" s="7"/>
    </row>
    <row r="884" spans="1:19" ht="25.5" x14ac:dyDescent="0.25">
      <c r="A884" s="66"/>
      <c r="B884" s="56"/>
      <c r="C884" s="67"/>
      <c r="D884" s="68"/>
      <c r="E884" s="69"/>
      <c r="F884" s="70"/>
      <c r="G884" s="71"/>
      <c r="H884" s="66">
        <v>3043983</v>
      </c>
      <c r="I884" s="67" t="s">
        <v>422</v>
      </c>
      <c r="J884" s="72">
        <v>0.10111099999999999</v>
      </c>
      <c r="K884" s="73">
        <v>0.111899</v>
      </c>
      <c r="L884" s="73">
        <f t="shared" si="52"/>
        <v>1.3235440040508322E-2</v>
      </c>
      <c r="M884" s="73">
        <v>3.0527300405083224E-3</v>
      </c>
      <c r="N884" s="73">
        <v>5.2327299999999997E-3</v>
      </c>
      <c r="O884" s="73">
        <v>4.9499799999999997E-3</v>
      </c>
      <c r="P884" s="74">
        <f t="shared" si="53"/>
        <v>2.7281119943058672E-2</v>
      </c>
      <c r="Q884" s="74">
        <f t="shared" si="54"/>
        <v>7.4044093696175317E-2</v>
      </c>
      <c r="R884" s="75">
        <f t="shared" si="55"/>
        <v>0.11828023521665361</v>
      </c>
      <c r="S884" s="7"/>
    </row>
    <row r="885" spans="1:19" ht="25.5" x14ac:dyDescent="0.25">
      <c r="A885" s="66"/>
      <c r="B885" s="56"/>
      <c r="C885" s="67"/>
      <c r="D885" s="68"/>
      <c r="E885" s="69"/>
      <c r="F885" s="70"/>
      <c r="G885" s="71"/>
      <c r="H885" s="66">
        <v>3043984</v>
      </c>
      <c r="I885" s="67" t="s">
        <v>423</v>
      </c>
      <c r="J885" s="72">
        <v>0.14864900000000003</v>
      </c>
      <c r="K885" s="73">
        <v>0.186169</v>
      </c>
      <c r="L885" s="73">
        <f t="shared" si="52"/>
        <v>1.8632750012185145E-2</v>
      </c>
      <c r="M885" s="73">
        <v>6.0549500121851452E-3</v>
      </c>
      <c r="N885" s="73">
        <v>6.2889E-3</v>
      </c>
      <c r="O885" s="73">
        <v>6.2889E-3</v>
      </c>
      <c r="P885" s="74">
        <f t="shared" si="53"/>
        <v>3.2523943364282694E-2</v>
      </c>
      <c r="Q885" s="74">
        <f t="shared" si="54"/>
        <v>6.6304540563601591E-2</v>
      </c>
      <c r="R885" s="75">
        <f t="shared" si="55"/>
        <v>0.1000851377629205</v>
      </c>
      <c r="S885" s="7"/>
    </row>
    <row r="886" spans="1:19" x14ac:dyDescent="0.25">
      <c r="A886" s="66"/>
      <c r="B886" s="56"/>
      <c r="C886" s="67"/>
      <c r="D886" s="68"/>
      <c r="E886" s="69"/>
      <c r="F886" s="70"/>
      <c r="G886" s="71"/>
      <c r="H886" s="66">
        <v>9000000</v>
      </c>
      <c r="I886" s="67" t="s">
        <v>293</v>
      </c>
      <c r="J886" s="72">
        <v>0.200933</v>
      </c>
      <c r="K886" s="73">
        <v>5.7168999999999991E-2</v>
      </c>
      <c r="L886" s="73">
        <f t="shared" si="52"/>
        <v>0</v>
      </c>
      <c r="M886" s="73">
        <v>0</v>
      </c>
      <c r="N886" s="73">
        <v>0</v>
      </c>
      <c r="O886" s="73">
        <v>0</v>
      </c>
      <c r="P886" s="74">
        <f t="shared" si="53"/>
        <v>0</v>
      </c>
      <c r="Q886" s="74">
        <f t="shared" si="54"/>
        <v>0</v>
      </c>
      <c r="R886" s="75">
        <f t="shared" si="55"/>
        <v>0</v>
      </c>
      <c r="S886" s="7"/>
    </row>
    <row r="887" spans="1:19" x14ac:dyDescent="0.25">
      <c r="A887" s="44"/>
      <c r="B887" s="45"/>
      <c r="C887" s="46"/>
      <c r="D887" s="47"/>
      <c r="E887" s="48"/>
      <c r="F887" s="49">
        <v>18</v>
      </c>
      <c r="G887" s="50" t="s">
        <v>140</v>
      </c>
      <c r="H887" s="90"/>
      <c r="I887" s="46"/>
      <c r="J887" s="51">
        <v>3.5448090000000003</v>
      </c>
      <c r="K887" s="52">
        <v>3.6354939999999996</v>
      </c>
      <c r="L887" s="53">
        <f t="shared" si="52"/>
        <v>0.54678890036136463</v>
      </c>
      <c r="M887" s="53">
        <v>0.17950257036136463</v>
      </c>
      <c r="N887" s="53">
        <v>0.17010266000000002</v>
      </c>
      <c r="O887" s="53">
        <v>0.19718367000000001</v>
      </c>
      <c r="P887" s="54">
        <f t="shared" si="53"/>
        <v>4.9375014884184831E-2</v>
      </c>
      <c r="Q887" s="54">
        <f t="shared" si="54"/>
        <v>9.6164436074262449E-2</v>
      </c>
      <c r="R887" s="55">
        <f t="shared" si="55"/>
        <v>0.15040291645684595</v>
      </c>
      <c r="S887" s="7"/>
    </row>
    <row r="888" spans="1:19" x14ac:dyDescent="0.25">
      <c r="A888" s="66"/>
      <c r="B888" s="56"/>
      <c r="C888" s="67"/>
      <c r="D888" s="68"/>
      <c r="E888" s="69"/>
      <c r="F888" s="70"/>
      <c r="G888" s="71"/>
      <c r="H888" s="66">
        <v>3000001</v>
      </c>
      <c r="I888" s="67" t="s">
        <v>283</v>
      </c>
      <c r="J888" s="72">
        <v>1.1457440000000001</v>
      </c>
      <c r="K888" s="73">
        <v>1.1857439999999997</v>
      </c>
      <c r="L888" s="73">
        <f t="shared" si="52"/>
        <v>5.3191220004788459E-2</v>
      </c>
      <c r="M888" s="73">
        <v>3.9760600047884509E-3</v>
      </c>
      <c r="N888" s="73">
        <v>7.9554299999999994E-3</v>
      </c>
      <c r="O888" s="73">
        <v>4.1259730000000008E-2</v>
      </c>
      <c r="P888" s="74">
        <f t="shared" si="53"/>
        <v>3.3532195860054548E-3</v>
      </c>
      <c r="Q888" s="74">
        <f t="shared" si="54"/>
        <v>1.0062450246249152E-2</v>
      </c>
      <c r="R888" s="75">
        <f t="shared" si="55"/>
        <v>4.4858940888411386E-2</v>
      </c>
      <c r="S888" s="7"/>
    </row>
    <row r="889" spans="1:19" ht="38.25" x14ac:dyDescent="0.25">
      <c r="A889" s="66"/>
      <c r="B889" s="56"/>
      <c r="C889" s="67"/>
      <c r="D889" s="68"/>
      <c r="E889" s="69"/>
      <c r="F889" s="70"/>
      <c r="G889" s="71"/>
      <c r="H889" s="66">
        <v>3000015</v>
      </c>
      <c r="I889" s="67" t="s">
        <v>437</v>
      </c>
      <c r="J889" s="72">
        <v>0.19061700000000001</v>
      </c>
      <c r="K889" s="73">
        <v>0.23171999999999998</v>
      </c>
      <c r="L889" s="73">
        <f t="shared" si="52"/>
        <v>1.6422410095719472E-2</v>
      </c>
      <c r="M889" s="73">
        <v>9.5030000957194716E-3</v>
      </c>
      <c r="N889" s="73">
        <v>2.6029499999999997E-3</v>
      </c>
      <c r="O889" s="73">
        <v>4.3164600000000003E-3</v>
      </c>
      <c r="P889" s="74">
        <f t="shared" si="53"/>
        <v>4.101070298515222E-2</v>
      </c>
      <c r="Q889" s="74">
        <f t="shared" si="54"/>
        <v>5.2243872327461902E-2</v>
      </c>
      <c r="R889" s="75">
        <f t="shared" si="55"/>
        <v>7.0871785325908307E-2</v>
      </c>
      <c r="S889" s="7"/>
    </row>
    <row r="890" spans="1:19" ht="25.5" x14ac:dyDescent="0.25">
      <c r="A890" s="66"/>
      <c r="B890" s="56"/>
      <c r="C890" s="67"/>
      <c r="D890" s="68"/>
      <c r="E890" s="69"/>
      <c r="F890" s="70"/>
      <c r="G890" s="71"/>
      <c r="H890" s="66">
        <v>3000016</v>
      </c>
      <c r="I890" s="67" t="s">
        <v>424</v>
      </c>
      <c r="J890" s="72">
        <v>7.487400000000001E-2</v>
      </c>
      <c r="K890" s="73">
        <v>7.7474000000000015E-2</v>
      </c>
      <c r="L890" s="73">
        <f t="shared" si="52"/>
        <v>1.7173849984408636E-2</v>
      </c>
      <c r="M890" s="73">
        <v>6.1888999844086356E-3</v>
      </c>
      <c r="N890" s="73">
        <v>4.3849500000000003E-3</v>
      </c>
      <c r="O890" s="73">
        <v>6.6E-3</v>
      </c>
      <c r="P890" s="74">
        <f t="shared" si="53"/>
        <v>7.9883573642881928E-2</v>
      </c>
      <c r="Q890" s="74">
        <f t="shared" si="54"/>
        <v>0.13648256169048498</v>
      </c>
      <c r="R890" s="75">
        <f t="shared" si="55"/>
        <v>0.22167243184047078</v>
      </c>
      <c r="S890" s="7"/>
    </row>
    <row r="891" spans="1:19" ht="25.5" x14ac:dyDescent="0.25">
      <c r="A891" s="66"/>
      <c r="B891" s="56"/>
      <c r="C891" s="67"/>
      <c r="D891" s="68"/>
      <c r="E891" s="69"/>
      <c r="F891" s="70"/>
      <c r="G891" s="71"/>
      <c r="H891" s="66">
        <v>3000017</v>
      </c>
      <c r="I891" s="67" t="s">
        <v>442</v>
      </c>
      <c r="J891" s="72">
        <v>3.8712999999999997E-2</v>
      </c>
      <c r="K891" s="73">
        <v>3.9108000000000004E-2</v>
      </c>
      <c r="L891" s="73">
        <f t="shared" si="52"/>
        <v>3.7659500038428233E-3</v>
      </c>
      <c r="M891" s="73">
        <v>2.7849500038428232E-3</v>
      </c>
      <c r="N891" s="73">
        <v>9.8099999999999988E-4</v>
      </c>
      <c r="O891" s="73">
        <v>0</v>
      </c>
      <c r="P891" s="74">
        <f t="shared" si="53"/>
        <v>7.1211772625621936E-2</v>
      </c>
      <c r="Q891" s="74">
        <f t="shared" si="54"/>
        <v>9.6296154337803599E-2</v>
      </c>
      <c r="R891" s="75">
        <f t="shared" si="55"/>
        <v>9.6296154337803599E-2</v>
      </c>
      <c r="S891" s="7"/>
    </row>
    <row r="892" spans="1:19" x14ac:dyDescent="0.25">
      <c r="A892" s="66"/>
      <c r="B892" s="56"/>
      <c r="C892" s="67"/>
      <c r="D892" s="68"/>
      <c r="E892" s="69"/>
      <c r="F892" s="70"/>
      <c r="G892" s="71"/>
      <c r="H892" s="66">
        <v>3000680</v>
      </c>
      <c r="I892" s="67" t="s">
        <v>445</v>
      </c>
      <c r="J892" s="72">
        <v>0.68226600000000004</v>
      </c>
      <c r="K892" s="73">
        <v>0.61759799999999998</v>
      </c>
      <c r="L892" s="73">
        <f t="shared" si="52"/>
        <v>0.14578503022404266</v>
      </c>
      <c r="M892" s="73">
        <v>3.9153460224042647E-2</v>
      </c>
      <c r="N892" s="73">
        <v>5.9797759999999991E-2</v>
      </c>
      <c r="O892" s="73">
        <v>4.6833810000000003E-2</v>
      </c>
      <c r="P892" s="74">
        <f t="shared" si="53"/>
        <v>6.3396352034887818E-2</v>
      </c>
      <c r="Q892" s="74">
        <f t="shared" si="54"/>
        <v>0.1602194635086944</v>
      </c>
      <c r="R892" s="75">
        <f t="shared" si="55"/>
        <v>0.2360516553227871</v>
      </c>
      <c r="S892" s="7"/>
    </row>
    <row r="893" spans="1:19" x14ac:dyDescent="0.25">
      <c r="A893" s="66"/>
      <c r="B893" s="56"/>
      <c r="C893" s="67"/>
      <c r="D893" s="68"/>
      <c r="E893" s="69"/>
      <c r="F893" s="70"/>
      <c r="G893" s="71"/>
      <c r="H893" s="66">
        <v>3000681</v>
      </c>
      <c r="I893" s="67" t="s">
        <v>446</v>
      </c>
      <c r="J893" s="72">
        <v>0.13404900000000003</v>
      </c>
      <c r="K893" s="73">
        <v>0.11180100000000001</v>
      </c>
      <c r="L893" s="73">
        <f t="shared" si="52"/>
        <v>4.2002239745062307E-2</v>
      </c>
      <c r="M893" s="73">
        <v>1.896323974506231E-2</v>
      </c>
      <c r="N893" s="73">
        <v>1.4461469999999999E-2</v>
      </c>
      <c r="O893" s="73">
        <v>8.5775299999999999E-3</v>
      </c>
      <c r="P893" s="74">
        <f t="shared" si="53"/>
        <v>0.16961601188774975</v>
      </c>
      <c r="Q893" s="74">
        <f t="shared" si="54"/>
        <v>0.29896610714628941</v>
      </c>
      <c r="R893" s="75">
        <f t="shared" si="55"/>
        <v>0.37568751393155969</v>
      </c>
      <c r="S893" s="7"/>
    </row>
    <row r="894" spans="1:19" ht="76.5" x14ac:dyDescent="0.25">
      <c r="A894" s="66"/>
      <c r="B894" s="56"/>
      <c r="C894" s="67"/>
      <c r="D894" s="68"/>
      <c r="E894" s="69"/>
      <c r="F894" s="70"/>
      <c r="G894" s="71"/>
      <c r="H894" s="66">
        <v>3043987</v>
      </c>
      <c r="I894" s="67" t="s">
        <v>425</v>
      </c>
      <c r="J894" s="72">
        <v>6.3899999999999998E-3</v>
      </c>
      <c r="K894" s="73">
        <v>6.3899999999999998E-3</v>
      </c>
      <c r="L894" s="73">
        <f t="shared" si="52"/>
        <v>0</v>
      </c>
      <c r="M894" s="73">
        <v>0</v>
      </c>
      <c r="N894" s="73">
        <v>0</v>
      </c>
      <c r="O894" s="73">
        <v>0</v>
      </c>
      <c r="P894" s="74">
        <f t="shared" si="53"/>
        <v>0</v>
      </c>
      <c r="Q894" s="74">
        <f t="shared" si="54"/>
        <v>0</v>
      </c>
      <c r="R894" s="75">
        <f t="shared" si="55"/>
        <v>0</v>
      </c>
      <c r="S894" s="7"/>
    </row>
    <row r="895" spans="1:19" x14ac:dyDescent="0.25">
      <c r="A895" s="66"/>
      <c r="B895" s="56"/>
      <c r="C895" s="67"/>
      <c r="D895" s="68"/>
      <c r="E895" s="69"/>
      <c r="F895" s="70"/>
      <c r="G895" s="71"/>
      <c r="H895" s="66">
        <v>9000000</v>
      </c>
      <c r="I895" s="67" t="s">
        <v>293</v>
      </c>
      <c r="J895" s="72">
        <v>1.2721559999999998</v>
      </c>
      <c r="K895" s="73">
        <v>1.365659</v>
      </c>
      <c r="L895" s="73">
        <f t="shared" si="52"/>
        <v>0.26844820030350031</v>
      </c>
      <c r="M895" s="73">
        <v>9.8932960303500295E-2</v>
      </c>
      <c r="N895" s="73">
        <v>7.9919100000000007E-2</v>
      </c>
      <c r="O895" s="73">
        <v>8.9596139999999991E-2</v>
      </c>
      <c r="P895" s="74">
        <f t="shared" si="53"/>
        <v>7.2443384698156935E-2</v>
      </c>
      <c r="Q895" s="74">
        <f t="shared" si="54"/>
        <v>0.1309639231341794</v>
      </c>
      <c r="R895" s="75">
        <f t="shared" si="55"/>
        <v>0.19657044716397015</v>
      </c>
      <c r="S895" s="7"/>
    </row>
    <row r="896" spans="1:19" x14ac:dyDescent="0.25">
      <c r="A896" s="44"/>
      <c r="B896" s="45"/>
      <c r="C896" s="46"/>
      <c r="D896" s="47"/>
      <c r="E896" s="48"/>
      <c r="F896" s="49">
        <v>24</v>
      </c>
      <c r="G896" s="50" t="s">
        <v>141</v>
      </c>
      <c r="H896" s="90"/>
      <c r="I896" s="46"/>
      <c r="J896" s="51">
        <v>1.6979449999999996</v>
      </c>
      <c r="K896" s="52">
        <v>2.2075129999999996</v>
      </c>
      <c r="L896" s="53">
        <f t="shared" si="52"/>
        <v>0.18210749001148738</v>
      </c>
      <c r="M896" s="53">
        <v>5.275423001148738E-2</v>
      </c>
      <c r="N896" s="53">
        <v>5.4644349999999994E-2</v>
      </c>
      <c r="O896" s="53">
        <v>7.4708910000000003E-2</v>
      </c>
      <c r="P896" s="54">
        <f t="shared" si="53"/>
        <v>2.3897585206287524E-2</v>
      </c>
      <c r="Q896" s="54">
        <f t="shared" si="54"/>
        <v>4.8651391865636759E-2</v>
      </c>
      <c r="R896" s="55">
        <f t="shared" si="55"/>
        <v>8.2494413401636782E-2</v>
      </c>
      <c r="S896" s="7"/>
    </row>
    <row r="897" spans="1:19" x14ac:dyDescent="0.25">
      <c r="A897" s="66"/>
      <c r="B897" s="56"/>
      <c r="C897" s="67"/>
      <c r="D897" s="68"/>
      <c r="E897" s="69"/>
      <c r="F897" s="70"/>
      <c r="G897" s="71"/>
      <c r="H897" s="66">
        <v>3000001</v>
      </c>
      <c r="I897" s="67" t="s">
        <v>283</v>
      </c>
      <c r="J897" s="72">
        <v>0.66210999999999998</v>
      </c>
      <c r="K897" s="73">
        <v>0.54000399999999993</v>
      </c>
      <c r="L897" s="73">
        <f t="shared" si="52"/>
        <v>1.0632830048380998E-2</v>
      </c>
      <c r="M897" s="73">
        <v>1.669950048380997E-3</v>
      </c>
      <c r="N897" s="73">
        <v>1.9021999999999999E-3</v>
      </c>
      <c r="O897" s="73">
        <v>7.0606800000000015E-3</v>
      </c>
      <c r="P897" s="74">
        <f t="shared" si="53"/>
        <v>3.0924771823560514E-3</v>
      </c>
      <c r="Q897" s="74">
        <f t="shared" si="54"/>
        <v>6.6150436818634625E-3</v>
      </c>
      <c r="R897" s="75">
        <f t="shared" si="55"/>
        <v>1.9690280161593247E-2</v>
      </c>
      <c r="S897" s="7"/>
    </row>
    <row r="898" spans="1:19" ht="25.5" x14ac:dyDescent="0.25">
      <c r="A898" s="66"/>
      <c r="B898" s="56"/>
      <c r="C898" s="67"/>
      <c r="D898" s="68"/>
      <c r="E898" s="69"/>
      <c r="F898" s="70"/>
      <c r="G898" s="71"/>
      <c r="H898" s="66">
        <v>3000004</v>
      </c>
      <c r="I898" s="67" t="s">
        <v>438</v>
      </c>
      <c r="J898" s="72">
        <v>0.76627599999999985</v>
      </c>
      <c r="K898" s="73">
        <v>1.4102609999999998</v>
      </c>
      <c r="L898" s="73">
        <f t="shared" si="52"/>
        <v>0.14822330990864907</v>
      </c>
      <c r="M898" s="73">
        <v>4.3859929908649065E-2</v>
      </c>
      <c r="N898" s="73">
        <v>4.7073119999999996E-2</v>
      </c>
      <c r="O898" s="73">
        <v>5.729026000000001E-2</v>
      </c>
      <c r="P898" s="74">
        <f t="shared" si="53"/>
        <v>3.1100576353348119E-2</v>
      </c>
      <c r="Q898" s="74">
        <f t="shared" si="54"/>
        <v>6.4479589174379126E-2</v>
      </c>
      <c r="R898" s="75">
        <f t="shared" si="55"/>
        <v>0.10510345950760114</v>
      </c>
      <c r="S898" s="7"/>
    </row>
    <row r="899" spans="1:19" x14ac:dyDescent="0.25">
      <c r="A899" s="66"/>
      <c r="B899" s="56"/>
      <c r="C899" s="67"/>
      <c r="D899" s="68"/>
      <c r="E899" s="69"/>
      <c r="F899" s="70"/>
      <c r="G899" s="71"/>
      <c r="H899" s="66">
        <v>3000683</v>
      </c>
      <c r="I899" s="67" t="s">
        <v>427</v>
      </c>
      <c r="J899" s="72">
        <v>1.9099999999999999E-2</v>
      </c>
      <c r="K899" s="73">
        <v>1.5300000000000001E-2</v>
      </c>
      <c r="L899" s="73">
        <f t="shared" si="52"/>
        <v>5.2499999999999997E-4</v>
      </c>
      <c r="M899" s="73">
        <v>0</v>
      </c>
      <c r="N899" s="73">
        <v>0</v>
      </c>
      <c r="O899" s="73">
        <v>5.2499999999999997E-4</v>
      </c>
      <c r="P899" s="74">
        <f t="shared" si="53"/>
        <v>0</v>
      </c>
      <c r="Q899" s="74">
        <f t="shared" si="54"/>
        <v>0</v>
      </c>
      <c r="R899" s="75">
        <f t="shared" si="55"/>
        <v>3.4313725490196074E-2</v>
      </c>
      <c r="S899" s="7"/>
    </row>
    <row r="900" spans="1:19" x14ac:dyDescent="0.25">
      <c r="A900" s="66"/>
      <c r="B900" s="56"/>
      <c r="C900" s="67"/>
      <c r="D900" s="68"/>
      <c r="E900" s="69"/>
      <c r="F900" s="70"/>
      <c r="G900" s="71"/>
      <c r="H900" s="66">
        <v>9000000</v>
      </c>
      <c r="I900" s="67" t="s">
        <v>293</v>
      </c>
      <c r="J900" s="72">
        <v>0.25045900000000004</v>
      </c>
      <c r="K900" s="73">
        <v>0.241948</v>
      </c>
      <c r="L900" s="73">
        <f t="shared" si="52"/>
        <v>2.272635005445732E-2</v>
      </c>
      <c r="M900" s="73">
        <v>7.224350054457318E-3</v>
      </c>
      <c r="N900" s="73">
        <v>5.6690300000000002E-3</v>
      </c>
      <c r="O900" s="73">
        <v>9.8329699999999999E-3</v>
      </c>
      <c r="P900" s="74">
        <f t="shared" si="53"/>
        <v>2.9859102180870758E-2</v>
      </c>
      <c r="Q900" s="74">
        <f t="shared" si="54"/>
        <v>5.3289880695262283E-2</v>
      </c>
      <c r="R900" s="75">
        <f t="shared" si="55"/>
        <v>9.3930720875796944E-2</v>
      </c>
      <c r="S900" s="7"/>
    </row>
    <row r="901" spans="1:19" ht="25.5" x14ac:dyDescent="0.25">
      <c r="A901" s="44"/>
      <c r="B901" s="45"/>
      <c r="C901" s="46"/>
      <c r="D901" s="47"/>
      <c r="E901" s="48"/>
      <c r="F901" s="49">
        <v>35</v>
      </c>
      <c r="G901" s="50" t="s">
        <v>45</v>
      </c>
      <c r="H901" s="90"/>
      <c r="I901" s="46"/>
      <c r="J901" s="51">
        <v>6.8522040000000004</v>
      </c>
      <c r="K901" s="52">
        <v>7.1216859999999995</v>
      </c>
      <c r="L901" s="53">
        <f t="shared" si="52"/>
        <v>0.14997595000000002</v>
      </c>
      <c r="M901" s="53">
        <v>0</v>
      </c>
      <c r="N901" s="53">
        <v>2.2799999999999999E-3</v>
      </c>
      <c r="O901" s="53">
        <v>0.14769595000000002</v>
      </c>
      <c r="P901" s="54">
        <f t="shared" si="53"/>
        <v>0</v>
      </c>
      <c r="Q901" s="54">
        <f t="shared" si="54"/>
        <v>3.2014890855901256E-4</v>
      </c>
      <c r="R901" s="55">
        <f t="shared" si="55"/>
        <v>2.1059051185351337E-2</v>
      </c>
      <c r="S901" s="7"/>
    </row>
    <row r="902" spans="1:19" x14ac:dyDescent="0.25">
      <c r="A902" s="66"/>
      <c r="B902" s="56"/>
      <c r="C902" s="67"/>
      <c r="D902" s="68"/>
      <c r="E902" s="69"/>
      <c r="F902" s="70"/>
      <c r="G902" s="71"/>
      <c r="H902" s="66">
        <v>9000009</v>
      </c>
      <c r="I902" s="67" t="s">
        <v>294</v>
      </c>
      <c r="J902" s="72">
        <v>6.8522040000000004</v>
      </c>
      <c r="K902" s="73">
        <v>7.1216859999999995</v>
      </c>
      <c r="L902" s="73">
        <f t="shared" si="52"/>
        <v>0.14997595000000002</v>
      </c>
      <c r="M902" s="73">
        <v>0</v>
      </c>
      <c r="N902" s="73">
        <v>2.2799999999999999E-3</v>
      </c>
      <c r="O902" s="73">
        <v>0.14769595000000002</v>
      </c>
      <c r="P902" s="74">
        <f t="shared" si="53"/>
        <v>0</v>
      </c>
      <c r="Q902" s="74">
        <f t="shared" si="54"/>
        <v>3.2014890855901256E-4</v>
      </c>
      <c r="R902" s="75">
        <f t="shared" si="55"/>
        <v>2.1059051185351337E-2</v>
      </c>
      <c r="S902" s="7"/>
    </row>
    <row r="903" spans="1:19" x14ac:dyDescent="0.25">
      <c r="A903" s="44"/>
      <c r="B903" s="45"/>
      <c r="C903" s="46"/>
      <c r="D903" s="47"/>
      <c r="E903" s="48"/>
      <c r="F903" s="49">
        <v>39</v>
      </c>
      <c r="G903" s="50" t="s">
        <v>157</v>
      </c>
      <c r="H903" s="90"/>
      <c r="I903" s="46"/>
      <c r="J903" s="51">
        <v>0</v>
      </c>
      <c r="K903" s="52">
        <v>1.989282</v>
      </c>
      <c r="L903" s="53">
        <f t="shared" ref="L903:L966" si="56">SUM(M903,N903,O903)</f>
        <v>0</v>
      </c>
      <c r="M903" s="53">
        <v>0</v>
      </c>
      <c r="N903" s="53">
        <v>0</v>
      </c>
      <c r="O903" s="53">
        <v>0</v>
      </c>
      <c r="P903" s="54">
        <f t="shared" ref="P903:P966" si="57">IFERROR(M903/K903,0)</f>
        <v>0</v>
      </c>
      <c r="Q903" s="54">
        <f t="shared" ref="Q903:Q966" si="58">IFERROR(SUM(M903,N903)/K903,0)</f>
        <v>0</v>
      </c>
      <c r="R903" s="55">
        <f t="shared" ref="R903:R966" si="59">IFERROR(SUM(M903,N903,O903)/K903,0)</f>
        <v>0</v>
      </c>
      <c r="S903" s="7"/>
    </row>
    <row r="904" spans="1:19" x14ac:dyDescent="0.25">
      <c r="A904" s="66"/>
      <c r="B904" s="56"/>
      <c r="C904" s="67"/>
      <c r="D904" s="68"/>
      <c r="E904" s="69"/>
      <c r="F904" s="70"/>
      <c r="G904" s="71"/>
      <c r="H904" s="66">
        <v>9000009</v>
      </c>
      <c r="I904" s="67" t="s">
        <v>294</v>
      </c>
      <c r="J904" s="72">
        <v>0</v>
      </c>
      <c r="K904" s="73">
        <v>1.989282</v>
      </c>
      <c r="L904" s="73">
        <f t="shared" si="56"/>
        <v>0</v>
      </c>
      <c r="M904" s="73">
        <v>0</v>
      </c>
      <c r="N904" s="73">
        <v>0</v>
      </c>
      <c r="O904" s="73">
        <v>0</v>
      </c>
      <c r="P904" s="74">
        <f t="shared" si="57"/>
        <v>0</v>
      </c>
      <c r="Q904" s="74">
        <f t="shared" si="58"/>
        <v>0</v>
      </c>
      <c r="R904" s="75">
        <f t="shared" si="59"/>
        <v>0</v>
      </c>
      <c r="S904" s="7"/>
    </row>
    <row r="905" spans="1:19" ht="25.5" x14ac:dyDescent="0.25">
      <c r="A905" s="44"/>
      <c r="B905" s="45"/>
      <c r="C905" s="46"/>
      <c r="D905" s="47"/>
      <c r="E905" s="48"/>
      <c r="F905" s="49">
        <v>41</v>
      </c>
      <c r="G905" s="50" t="s">
        <v>163</v>
      </c>
      <c r="H905" s="90"/>
      <c r="I905" s="46"/>
      <c r="J905" s="51">
        <v>0</v>
      </c>
      <c r="K905" s="52">
        <v>0.4</v>
      </c>
      <c r="L905" s="53">
        <f t="shared" si="56"/>
        <v>3.8289339999999998E-2</v>
      </c>
      <c r="M905" s="53">
        <v>0</v>
      </c>
      <c r="N905" s="53">
        <v>7.027E-4</v>
      </c>
      <c r="O905" s="53">
        <v>3.7586639999999998E-2</v>
      </c>
      <c r="P905" s="54">
        <f t="shared" si="57"/>
        <v>0</v>
      </c>
      <c r="Q905" s="54">
        <f t="shared" si="58"/>
        <v>1.7567499999999998E-3</v>
      </c>
      <c r="R905" s="55">
        <f t="shared" si="59"/>
        <v>9.5723349999999985E-2</v>
      </c>
      <c r="S905" s="7"/>
    </row>
    <row r="906" spans="1:19" x14ac:dyDescent="0.25">
      <c r="A906" s="66"/>
      <c r="B906" s="56"/>
      <c r="C906" s="67"/>
      <c r="D906" s="68"/>
      <c r="E906" s="69"/>
      <c r="F906" s="70"/>
      <c r="G906" s="71"/>
      <c r="H906" s="66">
        <v>9000009</v>
      </c>
      <c r="I906" s="67" t="s">
        <v>294</v>
      </c>
      <c r="J906" s="72">
        <v>0</v>
      </c>
      <c r="K906" s="73">
        <v>0.4</v>
      </c>
      <c r="L906" s="73">
        <f t="shared" si="56"/>
        <v>3.8289339999999998E-2</v>
      </c>
      <c r="M906" s="73">
        <v>0</v>
      </c>
      <c r="N906" s="73">
        <v>7.027E-4</v>
      </c>
      <c r="O906" s="73">
        <v>3.7586639999999998E-2</v>
      </c>
      <c r="P906" s="74">
        <f t="shared" si="57"/>
        <v>0</v>
      </c>
      <c r="Q906" s="74">
        <f t="shared" si="58"/>
        <v>1.7567499999999998E-3</v>
      </c>
      <c r="R906" s="75">
        <f t="shared" si="59"/>
        <v>9.5723349999999985E-2</v>
      </c>
      <c r="S906" s="7"/>
    </row>
    <row r="907" spans="1:19" ht="25.5" x14ac:dyDescent="0.25">
      <c r="A907" s="44"/>
      <c r="B907" s="45"/>
      <c r="C907" s="46"/>
      <c r="D907" s="47"/>
      <c r="E907" s="48"/>
      <c r="F907" s="49">
        <v>42</v>
      </c>
      <c r="G907" s="50" t="s">
        <v>158</v>
      </c>
      <c r="H907" s="90"/>
      <c r="I907" s="46"/>
      <c r="J907" s="51">
        <v>0.10836999999999999</v>
      </c>
      <c r="K907" s="52">
        <v>0.34769099999999997</v>
      </c>
      <c r="L907" s="53">
        <f t="shared" si="56"/>
        <v>0.16269667000000002</v>
      </c>
      <c r="M907" s="53">
        <v>0</v>
      </c>
      <c r="N907" s="53">
        <v>2.2975200000000001E-2</v>
      </c>
      <c r="O907" s="53">
        <v>0.13972147000000001</v>
      </c>
      <c r="P907" s="54">
        <f t="shared" si="57"/>
        <v>0</v>
      </c>
      <c r="Q907" s="54">
        <f t="shared" si="58"/>
        <v>6.6079363572827607E-2</v>
      </c>
      <c r="R907" s="55">
        <f t="shared" si="59"/>
        <v>0.46793466037372272</v>
      </c>
      <c r="S907" s="7"/>
    </row>
    <row r="908" spans="1:19" x14ac:dyDescent="0.25">
      <c r="A908" s="66"/>
      <c r="B908" s="56"/>
      <c r="C908" s="67"/>
      <c r="D908" s="68"/>
      <c r="E908" s="69"/>
      <c r="F908" s="70"/>
      <c r="G908" s="71"/>
      <c r="H908" s="66">
        <v>9000009</v>
      </c>
      <c r="I908" s="67" t="s">
        <v>294</v>
      </c>
      <c r="J908" s="72">
        <v>0.10836999999999999</v>
      </c>
      <c r="K908" s="73">
        <v>0.34769099999999997</v>
      </c>
      <c r="L908" s="73">
        <f t="shared" si="56"/>
        <v>0.16269667000000002</v>
      </c>
      <c r="M908" s="73">
        <v>0</v>
      </c>
      <c r="N908" s="73">
        <v>2.2975200000000001E-2</v>
      </c>
      <c r="O908" s="73">
        <v>0.13972147000000001</v>
      </c>
      <c r="P908" s="74">
        <f t="shared" si="57"/>
        <v>0</v>
      </c>
      <c r="Q908" s="74">
        <f t="shared" si="58"/>
        <v>6.6079363572827607E-2</v>
      </c>
      <c r="R908" s="75">
        <f t="shared" si="59"/>
        <v>0.46793466037372272</v>
      </c>
      <c r="S908" s="7"/>
    </row>
    <row r="909" spans="1:19" x14ac:dyDescent="0.25">
      <c r="A909" s="44"/>
      <c r="B909" s="45"/>
      <c r="C909" s="46"/>
      <c r="D909" s="47"/>
      <c r="E909" s="48"/>
      <c r="F909" s="49">
        <v>46</v>
      </c>
      <c r="G909" s="50" t="s">
        <v>169</v>
      </c>
      <c r="H909" s="90"/>
      <c r="I909" s="46"/>
      <c r="J909" s="51">
        <v>0</v>
      </c>
      <c r="K909" s="52">
        <v>0.19</v>
      </c>
      <c r="L909" s="53">
        <f t="shared" si="56"/>
        <v>0</v>
      </c>
      <c r="M909" s="53">
        <v>0</v>
      </c>
      <c r="N909" s="53">
        <v>0</v>
      </c>
      <c r="O909" s="53">
        <v>0</v>
      </c>
      <c r="P909" s="54">
        <f t="shared" si="57"/>
        <v>0</v>
      </c>
      <c r="Q909" s="54">
        <f t="shared" si="58"/>
        <v>0</v>
      </c>
      <c r="R909" s="55">
        <f t="shared" si="59"/>
        <v>0</v>
      </c>
      <c r="S909" s="7"/>
    </row>
    <row r="910" spans="1:19" x14ac:dyDescent="0.25">
      <c r="A910" s="66"/>
      <c r="B910" s="56"/>
      <c r="C910" s="67"/>
      <c r="D910" s="68"/>
      <c r="E910" s="69"/>
      <c r="F910" s="70"/>
      <c r="G910" s="71"/>
      <c r="H910" s="66">
        <v>9000009</v>
      </c>
      <c r="I910" s="67" t="s">
        <v>294</v>
      </c>
      <c r="J910" s="72">
        <v>0</v>
      </c>
      <c r="K910" s="73">
        <v>0.19</v>
      </c>
      <c r="L910" s="73">
        <f t="shared" si="56"/>
        <v>0</v>
      </c>
      <c r="M910" s="73">
        <v>0</v>
      </c>
      <c r="N910" s="73">
        <v>0</v>
      </c>
      <c r="O910" s="73">
        <v>0</v>
      </c>
      <c r="P910" s="74">
        <f t="shared" si="57"/>
        <v>0</v>
      </c>
      <c r="Q910" s="74">
        <f t="shared" si="58"/>
        <v>0</v>
      </c>
      <c r="R910" s="75">
        <f t="shared" si="59"/>
        <v>0</v>
      </c>
      <c r="S910" s="7"/>
    </row>
    <row r="911" spans="1:19" ht="51" x14ac:dyDescent="0.25">
      <c r="A911" s="44"/>
      <c r="B911" s="45"/>
      <c r="C911" s="46"/>
      <c r="D911" s="47"/>
      <c r="E911" s="48"/>
      <c r="F911" s="49">
        <v>47</v>
      </c>
      <c r="G911" s="50" t="s">
        <v>190</v>
      </c>
      <c r="H911" s="90"/>
      <c r="I911" s="46"/>
      <c r="J911" s="51">
        <v>0</v>
      </c>
      <c r="K911" s="52">
        <v>2.8269670000000007</v>
      </c>
      <c r="L911" s="53">
        <f t="shared" si="56"/>
        <v>0</v>
      </c>
      <c r="M911" s="53">
        <v>0</v>
      </c>
      <c r="N911" s="53">
        <v>0</v>
      </c>
      <c r="O911" s="53">
        <v>0</v>
      </c>
      <c r="P911" s="54">
        <f t="shared" si="57"/>
        <v>0</v>
      </c>
      <c r="Q911" s="54">
        <f t="shared" si="58"/>
        <v>0</v>
      </c>
      <c r="R911" s="55">
        <f t="shared" si="59"/>
        <v>0</v>
      </c>
      <c r="S911" s="7"/>
    </row>
    <row r="912" spans="1:19" x14ac:dyDescent="0.25">
      <c r="A912" s="66"/>
      <c r="B912" s="56"/>
      <c r="C912" s="67"/>
      <c r="D912" s="68"/>
      <c r="E912" s="69"/>
      <c r="F912" s="70"/>
      <c r="G912" s="71"/>
      <c r="H912" s="66">
        <v>9000009</v>
      </c>
      <c r="I912" s="67" t="s">
        <v>294</v>
      </c>
      <c r="J912" s="72">
        <v>0</v>
      </c>
      <c r="K912" s="73">
        <v>2.8269670000000007</v>
      </c>
      <c r="L912" s="73">
        <f t="shared" si="56"/>
        <v>0</v>
      </c>
      <c r="M912" s="73">
        <v>0</v>
      </c>
      <c r="N912" s="73">
        <v>0</v>
      </c>
      <c r="O912" s="73">
        <v>0</v>
      </c>
      <c r="P912" s="74">
        <f t="shared" si="57"/>
        <v>0</v>
      </c>
      <c r="Q912" s="74">
        <f t="shared" si="58"/>
        <v>0</v>
      </c>
      <c r="R912" s="75">
        <f t="shared" si="59"/>
        <v>0</v>
      </c>
      <c r="S912" s="7"/>
    </row>
    <row r="913" spans="1:19" ht="51" x14ac:dyDescent="0.25">
      <c r="A913" s="44"/>
      <c r="B913" s="45"/>
      <c r="C913" s="46"/>
      <c r="D913" s="47"/>
      <c r="E913" s="48"/>
      <c r="F913" s="49">
        <v>57</v>
      </c>
      <c r="G913" s="50" t="s">
        <v>50</v>
      </c>
      <c r="H913" s="90"/>
      <c r="I913" s="46"/>
      <c r="J913" s="51">
        <v>1.3899850000000002</v>
      </c>
      <c r="K913" s="52">
        <v>0.64900000000000002</v>
      </c>
      <c r="L913" s="53">
        <f t="shared" si="56"/>
        <v>0.19990775</v>
      </c>
      <c r="M913" s="53">
        <v>0</v>
      </c>
      <c r="N913" s="53">
        <v>1.0710000000000001E-2</v>
      </c>
      <c r="O913" s="53">
        <v>0.18919775</v>
      </c>
      <c r="P913" s="54">
        <f t="shared" si="57"/>
        <v>0</v>
      </c>
      <c r="Q913" s="54">
        <f t="shared" si="58"/>
        <v>1.6502311248073959E-2</v>
      </c>
      <c r="R913" s="55">
        <f t="shared" si="59"/>
        <v>0.30802426810477657</v>
      </c>
      <c r="S913" s="7"/>
    </row>
    <row r="914" spans="1:19" x14ac:dyDescent="0.25">
      <c r="A914" s="66"/>
      <c r="B914" s="56"/>
      <c r="C914" s="67"/>
      <c r="D914" s="68"/>
      <c r="E914" s="69"/>
      <c r="F914" s="70"/>
      <c r="G914" s="71"/>
      <c r="H914" s="66">
        <v>9000009</v>
      </c>
      <c r="I914" s="67" t="s">
        <v>294</v>
      </c>
      <c r="J914" s="72">
        <v>1.3899850000000002</v>
      </c>
      <c r="K914" s="73">
        <v>0.64900000000000002</v>
      </c>
      <c r="L914" s="73">
        <f t="shared" si="56"/>
        <v>0.19990775</v>
      </c>
      <c r="M914" s="73">
        <v>0</v>
      </c>
      <c r="N914" s="73">
        <v>1.0710000000000001E-2</v>
      </c>
      <c r="O914" s="73">
        <v>0.18919775</v>
      </c>
      <c r="P914" s="74">
        <f t="shared" si="57"/>
        <v>0</v>
      </c>
      <c r="Q914" s="74">
        <f t="shared" si="58"/>
        <v>1.6502311248073959E-2</v>
      </c>
      <c r="R914" s="75">
        <f t="shared" si="59"/>
        <v>0.30802426810477657</v>
      </c>
      <c r="S914" s="7"/>
    </row>
    <row r="915" spans="1:19" ht="38.25" x14ac:dyDescent="0.25">
      <c r="A915" s="44"/>
      <c r="B915" s="45"/>
      <c r="C915" s="46"/>
      <c r="D915" s="47"/>
      <c r="E915" s="48"/>
      <c r="F915" s="49">
        <v>61</v>
      </c>
      <c r="G915" s="50" t="s">
        <v>191</v>
      </c>
      <c r="H915" s="90"/>
      <c r="I915" s="46"/>
      <c r="J915" s="51">
        <v>30.230563</v>
      </c>
      <c r="K915" s="52">
        <v>32.617381999999992</v>
      </c>
      <c r="L915" s="53">
        <f t="shared" si="56"/>
        <v>9.7081093031371495</v>
      </c>
      <c r="M915" s="53">
        <v>0.29816533313714899</v>
      </c>
      <c r="N915" s="53">
        <v>5.8742352800000006</v>
      </c>
      <c r="O915" s="53">
        <v>3.5357086900000003</v>
      </c>
      <c r="P915" s="54">
        <f t="shared" si="57"/>
        <v>9.1413018107078317E-3</v>
      </c>
      <c r="Q915" s="54">
        <f t="shared" si="58"/>
        <v>0.18923654305355198</v>
      </c>
      <c r="R915" s="55">
        <f t="shared" si="59"/>
        <v>0.29763606727042508</v>
      </c>
      <c r="S915" s="7"/>
    </row>
    <row r="916" spans="1:19" x14ac:dyDescent="0.25">
      <c r="A916" s="66"/>
      <c r="B916" s="56"/>
      <c r="C916" s="67"/>
      <c r="D916" s="68"/>
      <c r="E916" s="69"/>
      <c r="F916" s="70"/>
      <c r="G916" s="71"/>
      <c r="H916" s="66">
        <v>3000001</v>
      </c>
      <c r="I916" s="67" t="s">
        <v>283</v>
      </c>
      <c r="J916" s="72">
        <v>0.67169000000000001</v>
      </c>
      <c r="K916" s="73">
        <v>0.72978500000000002</v>
      </c>
      <c r="L916" s="73">
        <f t="shared" si="56"/>
        <v>0.19450351115243986</v>
      </c>
      <c r="M916" s="73">
        <v>6.6797631152439862E-2</v>
      </c>
      <c r="N916" s="73">
        <v>5.6343589999999999E-2</v>
      </c>
      <c r="O916" s="73">
        <v>7.1362290000000009E-2</v>
      </c>
      <c r="P916" s="74">
        <f t="shared" si="57"/>
        <v>9.1530561949669922E-2</v>
      </c>
      <c r="Q916" s="74">
        <f t="shared" si="58"/>
        <v>0.16873630062612943</v>
      </c>
      <c r="R916" s="75">
        <f t="shared" si="59"/>
        <v>0.26652166206819794</v>
      </c>
      <c r="S916" s="7"/>
    </row>
    <row r="917" spans="1:19" ht="25.5" x14ac:dyDescent="0.25">
      <c r="A917" s="66"/>
      <c r="B917" s="56"/>
      <c r="C917" s="67"/>
      <c r="D917" s="68"/>
      <c r="E917" s="69"/>
      <c r="F917" s="70"/>
      <c r="G917" s="71"/>
      <c r="H917" s="66">
        <v>3000132</v>
      </c>
      <c r="I917" s="67" t="s">
        <v>513</v>
      </c>
      <c r="J917" s="72">
        <v>3.4074810000000002</v>
      </c>
      <c r="K917" s="73">
        <v>5.0101469999999999</v>
      </c>
      <c r="L917" s="73">
        <f t="shared" si="56"/>
        <v>0.60855140206878533</v>
      </c>
      <c r="M917" s="73">
        <v>0.20207728206878528</v>
      </c>
      <c r="N917" s="73">
        <v>0.17489344000000001</v>
      </c>
      <c r="O917" s="73">
        <v>0.23158068000000001</v>
      </c>
      <c r="P917" s="74">
        <f t="shared" si="57"/>
        <v>4.0333603399019084E-2</v>
      </c>
      <c r="Q917" s="74">
        <f t="shared" si="58"/>
        <v>7.5241449416311598E-2</v>
      </c>
      <c r="R917" s="75">
        <f t="shared" si="59"/>
        <v>0.12146378181494183</v>
      </c>
      <c r="S917" s="7"/>
    </row>
    <row r="918" spans="1:19" ht="25.5" x14ac:dyDescent="0.25">
      <c r="A918" s="66"/>
      <c r="B918" s="56"/>
      <c r="C918" s="67"/>
      <c r="D918" s="68"/>
      <c r="E918" s="69"/>
      <c r="F918" s="70"/>
      <c r="G918" s="71"/>
      <c r="H918" s="66">
        <v>3000478</v>
      </c>
      <c r="I918" s="67" t="s">
        <v>516</v>
      </c>
      <c r="J918" s="72">
        <v>4.9584999999999997E-2</v>
      </c>
      <c r="K918" s="73">
        <v>9.1490000000000016E-2</v>
      </c>
      <c r="L918" s="73">
        <f t="shared" si="56"/>
        <v>1.175786E-2</v>
      </c>
      <c r="M918" s="73">
        <v>0</v>
      </c>
      <c r="N918" s="73">
        <v>4.5789300000000002E-3</v>
      </c>
      <c r="O918" s="73">
        <v>7.17893E-3</v>
      </c>
      <c r="P918" s="74">
        <f t="shared" si="57"/>
        <v>0</v>
      </c>
      <c r="Q918" s="74">
        <f t="shared" si="58"/>
        <v>5.0048420592414468E-2</v>
      </c>
      <c r="R918" s="75">
        <f t="shared" si="59"/>
        <v>0.1285152475680402</v>
      </c>
      <c r="S918" s="7"/>
    </row>
    <row r="919" spans="1:19" ht="25.5" x14ac:dyDescent="0.25">
      <c r="A919" s="66"/>
      <c r="B919" s="56"/>
      <c r="C919" s="67"/>
      <c r="D919" s="68"/>
      <c r="E919" s="69"/>
      <c r="F919" s="70"/>
      <c r="G919" s="71"/>
      <c r="H919" s="66">
        <v>3000479</v>
      </c>
      <c r="I919" s="67" t="s">
        <v>515</v>
      </c>
      <c r="J919" s="72">
        <v>0.11241999999999999</v>
      </c>
      <c r="K919" s="73">
        <v>0.117356</v>
      </c>
      <c r="L919" s="73">
        <f t="shared" si="56"/>
        <v>3.602763974154545E-2</v>
      </c>
      <c r="M919" s="73">
        <v>1.855953974154545E-2</v>
      </c>
      <c r="N919" s="73">
        <v>8.7083100000000021E-3</v>
      </c>
      <c r="O919" s="73">
        <v>8.7597899999999999E-3</v>
      </c>
      <c r="P919" s="74">
        <f t="shared" si="57"/>
        <v>0.15814734433301619</v>
      </c>
      <c r="Q919" s="74">
        <f t="shared" si="58"/>
        <v>0.23235156056397163</v>
      </c>
      <c r="R919" s="75">
        <f t="shared" si="59"/>
        <v>0.30699444205277487</v>
      </c>
      <c r="S919" s="7"/>
    </row>
    <row r="920" spans="1:19" x14ac:dyDescent="0.25">
      <c r="A920" s="66"/>
      <c r="B920" s="56"/>
      <c r="C920" s="67"/>
      <c r="D920" s="68"/>
      <c r="E920" s="69"/>
      <c r="F920" s="70"/>
      <c r="G920" s="71"/>
      <c r="H920" s="66">
        <v>9000000</v>
      </c>
      <c r="I920" s="67" t="s">
        <v>293</v>
      </c>
      <c r="J920" s="72">
        <v>3.1949999999999999E-2</v>
      </c>
      <c r="K920" s="73">
        <v>9.0450000000000016E-2</v>
      </c>
      <c r="L920" s="73">
        <f t="shared" si="56"/>
        <v>1.0730880174378399E-2</v>
      </c>
      <c r="M920" s="73">
        <v>1.0730880174378399E-2</v>
      </c>
      <c r="N920" s="73">
        <v>0</v>
      </c>
      <c r="O920" s="73">
        <v>0</v>
      </c>
      <c r="P920" s="74">
        <f t="shared" si="57"/>
        <v>0.11863880789804751</v>
      </c>
      <c r="Q920" s="74">
        <f t="shared" si="58"/>
        <v>0.11863880789804751</v>
      </c>
      <c r="R920" s="75">
        <f t="shared" si="59"/>
        <v>0.11863880789804751</v>
      </c>
      <c r="S920" s="7"/>
    </row>
    <row r="921" spans="1:19" x14ac:dyDescent="0.25">
      <c r="A921" s="66"/>
      <c r="B921" s="56"/>
      <c r="C921" s="67"/>
      <c r="D921" s="68"/>
      <c r="E921" s="69"/>
      <c r="F921" s="70"/>
      <c r="G921" s="71"/>
      <c r="H921" s="66">
        <v>9000009</v>
      </c>
      <c r="I921" s="67" t="s">
        <v>294</v>
      </c>
      <c r="J921" s="72">
        <v>25.957436999999999</v>
      </c>
      <c r="K921" s="73">
        <v>26.578153999999994</v>
      </c>
      <c r="L921" s="73">
        <f t="shared" si="56"/>
        <v>8.8465380099999997</v>
      </c>
      <c r="M921" s="73">
        <v>0</v>
      </c>
      <c r="N921" s="73">
        <v>5.6297110100000003</v>
      </c>
      <c r="O921" s="73">
        <v>3.2168270000000003</v>
      </c>
      <c r="P921" s="74">
        <f t="shared" si="57"/>
        <v>0</v>
      </c>
      <c r="Q921" s="74">
        <f t="shared" si="58"/>
        <v>0.21181723192664176</v>
      </c>
      <c r="R921" s="75">
        <f t="shared" si="59"/>
        <v>0.33284997934770044</v>
      </c>
      <c r="S921" s="7"/>
    </row>
    <row r="922" spans="1:19" ht="38.25" x14ac:dyDescent="0.25">
      <c r="A922" s="44"/>
      <c r="B922" s="45"/>
      <c r="C922" s="46"/>
      <c r="D922" s="47"/>
      <c r="E922" s="48"/>
      <c r="F922" s="49">
        <v>68</v>
      </c>
      <c r="G922" s="50" t="s">
        <v>22</v>
      </c>
      <c r="H922" s="90"/>
      <c r="I922" s="46"/>
      <c r="J922" s="51">
        <v>4.6921119999999998</v>
      </c>
      <c r="K922" s="52">
        <v>5.079975000000001</v>
      </c>
      <c r="L922" s="53">
        <f t="shared" si="56"/>
        <v>0.53123705933713561</v>
      </c>
      <c r="M922" s="53">
        <v>2.9906219337135553E-2</v>
      </c>
      <c r="N922" s="53">
        <v>0.29608867999999999</v>
      </c>
      <c r="O922" s="53">
        <v>0.20524216000000001</v>
      </c>
      <c r="P922" s="54">
        <f t="shared" si="57"/>
        <v>5.887080022467738E-3</v>
      </c>
      <c r="Q922" s="54">
        <f t="shared" si="58"/>
        <v>6.4172540088708208E-2</v>
      </c>
      <c r="R922" s="55">
        <f t="shared" si="59"/>
        <v>0.10457473891842686</v>
      </c>
      <c r="S922" s="7"/>
    </row>
    <row r="923" spans="1:19" ht="25.5" x14ac:dyDescent="0.25">
      <c r="A923" s="66"/>
      <c r="B923" s="56"/>
      <c r="C923" s="67"/>
      <c r="D923" s="68"/>
      <c r="E923" s="69"/>
      <c r="F923" s="70"/>
      <c r="G923" s="71"/>
      <c r="H923" s="66">
        <v>3000433</v>
      </c>
      <c r="I923" s="67" t="s">
        <v>289</v>
      </c>
      <c r="J923" s="72">
        <v>0.10128799999999999</v>
      </c>
      <c r="K923" s="73">
        <v>0.101288</v>
      </c>
      <c r="L923" s="73">
        <f t="shared" si="56"/>
        <v>2.7000000000000001E-3</v>
      </c>
      <c r="M923" s="73">
        <v>0</v>
      </c>
      <c r="N923" s="73">
        <v>0</v>
      </c>
      <c r="O923" s="73">
        <v>2.7000000000000001E-3</v>
      </c>
      <c r="P923" s="74">
        <f t="shared" si="57"/>
        <v>0</v>
      </c>
      <c r="Q923" s="74">
        <f t="shared" si="58"/>
        <v>0</v>
      </c>
      <c r="R923" s="75">
        <f t="shared" si="59"/>
        <v>2.6656662190980177E-2</v>
      </c>
      <c r="S923" s="7"/>
    </row>
    <row r="924" spans="1:19" ht="38.25" x14ac:dyDescent="0.25">
      <c r="A924" s="66"/>
      <c r="B924" s="56"/>
      <c r="C924" s="67"/>
      <c r="D924" s="68"/>
      <c r="E924" s="69"/>
      <c r="F924" s="70"/>
      <c r="G924" s="71"/>
      <c r="H924" s="66">
        <v>3000435</v>
      </c>
      <c r="I924" s="67" t="s">
        <v>290</v>
      </c>
      <c r="J924" s="72">
        <v>0.6274249999999999</v>
      </c>
      <c r="K924" s="73">
        <v>0.62742500000000023</v>
      </c>
      <c r="L924" s="73">
        <f t="shared" si="56"/>
        <v>4.8672849999999997E-2</v>
      </c>
      <c r="M924" s="73">
        <v>0</v>
      </c>
      <c r="N924" s="73">
        <v>0</v>
      </c>
      <c r="O924" s="73">
        <v>4.8672849999999997E-2</v>
      </c>
      <c r="P924" s="74">
        <f t="shared" si="57"/>
        <v>0</v>
      </c>
      <c r="Q924" s="74">
        <f t="shared" si="58"/>
        <v>0</v>
      </c>
      <c r="R924" s="75">
        <f t="shared" si="59"/>
        <v>7.7575566800812817E-2</v>
      </c>
      <c r="S924" s="7"/>
    </row>
    <row r="925" spans="1:19" ht="51" x14ac:dyDescent="0.25">
      <c r="A925" s="66"/>
      <c r="B925" s="56"/>
      <c r="C925" s="67"/>
      <c r="D925" s="68"/>
      <c r="E925" s="69"/>
      <c r="F925" s="70"/>
      <c r="G925" s="71"/>
      <c r="H925" s="66">
        <v>3000450</v>
      </c>
      <c r="I925" s="67" t="s">
        <v>291</v>
      </c>
      <c r="J925" s="72">
        <v>1.6272259999999998</v>
      </c>
      <c r="K925" s="73">
        <v>1.5723669999999998</v>
      </c>
      <c r="L925" s="73">
        <f t="shared" si="56"/>
        <v>7.1942909775734337E-2</v>
      </c>
      <c r="M925" s="73">
        <v>1.5792579775734339E-2</v>
      </c>
      <c r="N925" s="73">
        <v>2.0606779999999998E-2</v>
      </c>
      <c r="O925" s="73">
        <v>3.554355E-2</v>
      </c>
      <c r="P925" s="74">
        <f t="shared" si="57"/>
        <v>1.0043825503673342E-2</v>
      </c>
      <c r="Q925" s="74">
        <f t="shared" si="58"/>
        <v>2.314940454469875E-2</v>
      </c>
      <c r="R925" s="75">
        <f t="shared" si="59"/>
        <v>4.5754527903303963E-2</v>
      </c>
      <c r="S925" s="7"/>
    </row>
    <row r="926" spans="1:19" ht="38.25" x14ac:dyDescent="0.25">
      <c r="A926" s="66"/>
      <c r="B926" s="56"/>
      <c r="C926" s="67"/>
      <c r="D926" s="68"/>
      <c r="E926" s="69"/>
      <c r="F926" s="70"/>
      <c r="G926" s="71"/>
      <c r="H926" s="66">
        <v>3000516</v>
      </c>
      <c r="I926" s="67" t="s">
        <v>292</v>
      </c>
      <c r="J926" s="72">
        <v>0.97305699999999984</v>
      </c>
      <c r="K926" s="73">
        <v>0.97305700000000006</v>
      </c>
      <c r="L926" s="73">
        <f t="shared" si="56"/>
        <v>1.1518629999999998E-2</v>
      </c>
      <c r="M926" s="73">
        <v>0</v>
      </c>
      <c r="N926" s="73">
        <v>1.08063E-3</v>
      </c>
      <c r="O926" s="73">
        <v>1.0437999999999999E-2</v>
      </c>
      <c r="P926" s="74">
        <f t="shared" si="57"/>
        <v>0</v>
      </c>
      <c r="Q926" s="74">
        <f t="shared" si="58"/>
        <v>1.110551591530609E-3</v>
      </c>
      <c r="R926" s="75">
        <f t="shared" si="59"/>
        <v>1.1837569638777582E-2</v>
      </c>
      <c r="S926" s="7"/>
    </row>
    <row r="927" spans="1:19" ht="25.5" x14ac:dyDescent="0.25">
      <c r="A927" s="66"/>
      <c r="B927" s="56"/>
      <c r="C927" s="67"/>
      <c r="D927" s="68"/>
      <c r="E927" s="69"/>
      <c r="F927" s="70"/>
      <c r="G927" s="71"/>
      <c r="H927" s="66">
        <v>3000565</v>
      </c>
      <c r="I927" s="67" t="s">
        <v>382</v>
      </c>
      <c r="J927" s="72">
        <v>0.32678800000000008</v>
      </c>
      <c r="K927" s="73">
        <v>0.31279000000000001</v>
      </c>
      <c r="L927" s="73">
        <f t="shared" si="56"/>
        <v>1.6570299765210506E-2</v>
      </c>
      <c r="M927" s="73">
        <v>5.2179497652105056E-3</v>
      </c>
      <c r="N927" s="73">
        <v>6.7483999999999999E-3</v>
      </c>
      <c r="O927" s="73">
        <v>4.6039499999999999E-3</v>
      </c>
      <c r="P927" s="74">
        <f t="shared" si="57"/>
        <v>1.6681958391286503E-2</v>
      </c>
      <c r="Q927" s="74">
        <f t="shared" si="58"/>
        <v>3.8256816922569471E-2</v>
      </c>
      <c r="R927" s="75">
        <f t="shared" si="59"/>
        <v>5.2975797708400225E-2</v>
      </c>
      <c r="S927" s="7"/>
    </row>
    <row r="928" spans="1:19" x14ac:dyDescent="0.25">
      <c r="A928" s="66"/>
      <c r="B928" s="56"/>
      <c r="C928" s="67"/>
      <c r="D928" s="68"/>
      <c r="E928" s="69"/>
      <c r="F928" s="70"/>
      <c r="G928" s="71"/>
      <c r="H928" s="66">
        <v>9000000</v>
      </c>
      <c r="I928" s="67" t="s">
        <v>293</v>
      </c>
      <c r="J928" s="72">
        <v>1.0363279999999997</v>
      </c>
      <c r="K928" s="73">
        <v>1.0817379999999999</v>
      </c>
      <c r="L928" s="73">
        <f t="shared" si="56"/>
        <v>5.2816599796190709E-2</v>
      </c>
      <c r="M928" s="73">
        <v>8.8956897961907089E-3</v>
      </c>
      <c r="N928" s="73">
        <v>1.992557E-2</v>
      </c>
      <c r="O928" s="73">
        <v>2.399534E-2</v>
      </c>
      <c r="P928" s="74">
        <f t="shared" si="57"/>
        <v>8.2235160419535137E-3</v>
      </c>
      <c r="Q928" s="74">
        <f t="shared" si="58"/>
        <v>2.6643475403647383E-2</v>
      </c>
      <c r="R928" s="75">
        <f t="shared" si="59"/>
        <v>4.8825685883449335E-2</v>
      </c>
      <c r="S928" s="7"/>
    </row>
    <row r="929" spans="1:19" x14ac:dyDescent="0.25">
      <c r="A929" s="66"/>
      <c r="B929" s="56"/>
      <c r="C929" s="67"/>
      <c r="D929" s="68"/>
      <c r="E929" s="69"/>
      <c r="F929" s="70"/>
      <c r="G929" s="71"/>
      <c r="H929" s="66">
        <v>9000009</v>
      </c>
      <c r="I929" s="67" t="s">
        <v>294</v>
      </c>
      <c r="J929" s="72">
        <v>0</v>
      </c>
      <c r="K929" s="73">
        <v>0.41131000000000001</v>
      </c>
      <c r="L929" s="73">
        <f t="shared" si="56"/>
        <v>0.32701576999999998</v>
      </c>
      <c r="M929" s="73">
        <v>0</v>
      </c>
      <c r="N929" s="73">
        <v>0.24772729999999998</v>
      </c>
      <c r="O929" s="73">
        <v>7.928847E-2</v>
      </c>
      <c r="P929" s="74">
        <f t="shared" si="57"/>
        <v>0</v>
      </c>
      <c r="Q929" s="74">
        <f t="shared" si="58"/>
        <v>0.60228854148938749</v>
      </c>
      <c r="R929" s="75">
        <f t="shared" si="59"/>
        <v>0.7950591281515158</v>
      </c>
      <c r="S929" s="7"/>
    </row>
    <row r="930" spans="1:19" ht="25.5" x14ac:dyDescent="0.25">
      <c r="A930" s="44"/>
      <c r="B930" s="45"/>
      <c r="C930" s="46"/>
      <c r="D930" s="47"/>
      <c r="E930" s="48"/>
      <c r="F930" s="49">
        <v>83</v>
      </c>
      <c r="G930" s="50" t="s">
        <v>198</v>
      </c>
      <c r="H930" s="90"/>
      <c r="I930" s="46"/>
      <c r="J930" s="51">
        <v>13.059057000000001</v>
      </c>
      <c r="K930" s="52">
        <v>13.187327999999999</v>
      </c>
      <c r="L930" s="53">
        <f t="shared" si="56"/>
        <v>2.0779222399999999</v>
      </c>
      <c r="M930" s="53">
        <v>0</v>
      </c>
      <c r="N930" s="53">
        <v>2.0294243299999999</v>
      </c>
      <c r="O930" s="53">
        <v>4.8497910000000019E-2</v>
      </c>
      <c r="P930" s="54">
        <f t="shared" si="57"/>
        <v>0</v>
      </c>
      <c r="Q930" s="54">
        <f t="shared" si="58"/>
        <v>0.15389200374784034</v>
      </c>
      <c r="R930" s="55">
        <f t="shared" si="59"/>
        <v>0.15756961834876634</v>
      </c>
      <c r="S930" s="7"/>
    </row>
    <row r="931" spans="1:19" x14ac:dyDescent="0.25">
      <c r="A931" s="66"/>
      <c r="B931" s="56"/>
      <c r="C931" s="67"/>
      <c r="D931" s="68"/>
      <c r="E931" s="69"/>
      <c r="F931" s="70"/>
      <c r="G931" s="71"/>
      <c r="H931" s="66">
        <v>9000009</v>
      </c>
      <c r="I931" s="67" t="s">
        <v>294</v>
      </c>
      <c r="J931" s="72">
        <v>13.059057000000001</v>
      </c>
      <c r="K931" s="73">
        <v>13.187327999999999</v>
      </c>
      <c r="L931" s="73">
        <f t="shared" si="56"/>
        <v>2.0779222399999999</v>
      </c>
      <c r="M931" s="73">
        <v>0</v>
      </c>
      <c r="N931" s="73">
        <v>2.0294243299999999</v>
      </c>
      <c r="O931" s="73">
        <v>4.8497910000000019E-2</v>
      </c>
      <c r="P931" s="74">
        <f t="shared" si="57"/>
        <v>0</v>
      </c>
      <c r="Q931" s="74">
        <f t="shared" si="58"/>
        <v>0.15389200374784034</v>
      </c>
      <c r="R931" s="75">
        <f t="shared" si="59"/>
        <v>0.15756961834876634</v>
      </c>
      <c r="S931" s="7"/>
    </row>
    <row r="932" spans="1:19" ht="25.5" x14ac:dyDescent="0.25">
      <c r="A932" s="44"/>
      <c r="B932" s="45"/>
      <c r="C932" s="46"/>
      <c r="D932" s="47"/>
      <c r="E932" s="48"/>
      <c r="F932" s="49">
        <v>90</v>
      </c>
      <c r="G932" s="50" t="s">
        <v>81</v>
      </c>
      <c r="H932" s="90"/>
      <c r="I932" s="46"/>
      <c r="J932" s="51">
        <v>251.42984700000002</v>
      </c>
      <c r="K932" s="52">
        <v>256.03258800000009</v>
      </c>
      <c r="L932" s="53">
        <f t="shared" si="56"/>
        <v>65.487489030934313</v>
      </c>
      <c r="M932" s="53">
        <v>19.4820245709343</v>
      </c>
      <c r="N932" s="53">
        <v>20.661048230000006</v>
      </c>
      <c r="O932" s="53">
        <v>25.344416230000007</v>
      </c>
      <c r="P932" s="54">
        <f t="shared" si="57"/>
        <v>7.6091972209937173E-2</v>
      </c>
      <c r="Q932" s="54">
        <f t="shared" si="58"/>
        <v>0.15678891938917672</v>
      </c>
      <c r="R932" s="55">
        <f t="shared" si="59"/>
        <v>0.25577794429408451</v>
      </c>
      <c r="S932" s="7"/>
    </row>
    <row r="933" spans="1:19" x14ac:dyDescent="0.25">
      <c r="A933" s="66"/>
      <c r="B933" s="56"/>
      <c r="C933" s="67"/>
      <c r="D933" s="68"/>
      <c r="E933" s="69"/>
      <c r="F933" s="70"/>
      <c r="G933" s="71"/>
      <c r="H933" s="66">
        <v>3000001</v>
      </c>
      <c r="I933" s="67" t="s">
        <v>283</v>
      </c>
      <c r="J933" s="72">
        <v>0.58591899999999997</v>
      </c>
      <c r="K933" s="73">
        <v>1.1691469999999999</v>
      </c>
      <c r="L933" s="73">
        <f t="shared" si="56"/>
        <v>0.1576173186900286</v>
      </c>
      <c r="M933" s="73">
        <v>6.9577648690028582E-2</v>
      </c>
      <c r="N933" s="73">
        <v>2.200243E-2</v>
      </c>
      <c r="O933" s="73">
        <v>6.6037240000000011E-2</v>
      </c>
      <c r="P933" s="74">
        <f t="shared" si="57"/>
        <v>5.9511463220645981E-2</v>
      </c>
      <c r="Q933" s="74">
        <f t="shared" si="58"/>
        <v>7.8330679281586144E-2</v>
      </c>
      <c r="R933" s="75">
        <f t="shared" si="59"/>
        <v>0.13481394443130643</v>
      </c>
      <c r="S933" s="7"/>
    </row>
    <row r="934" spans="1:19" ht="38.25" x14ac:dyDescent="0.25">
      <c r="A934" s="66"/>
      <c r="B934" s="56"/>
      <c r="C934" s="67"/>
      <c r="D934" s="68"/>
      <c r="E934" s="69"/>
      <c r="F934" s="70"/>
      <c r="G934" s="71"/>
      <c r="H934" s="66">
        <v>3000385</v>
      </c>
      <c r="I934" s="67" t="s">
        <v>383</v>
      </c>
      <c r="J934" s="72">
        <v>211.978711</v>
      </c>
      <c r="K934" s="73">
        <v>232.89206600000006</v>
      </c>
      <c r="L934" s="73">
        <f t="shared" si="56"/>
        <v>61.216016719220349</v>
      </c>
      <c r="M934" s="73">
        <v>18.864693579220329</v>
      </c>
      <c r="N934" s="73">
        <v>18.519350570000007</v>
      </c>
      <c r="O934" s="73">
        <v>23.831972570000008</v>
      </c>
      <c r="P934" s="74">
        <f t="shared" si="57"/>
        <v>8.1001873113274392E-2</v>
      </c>
      <c r="Q934" s="74">
        <f t="shared" si="58"/>
        <v>0.16052090048108519</v>
      </c>
      <c r="R934" s="75">
        <f t="shared" si="59"/>
        <v>0.26285144775700658</v>
      </c>
      <c r="S934" s="7"/>
    </row>
    <row r="935" spans="1:19" ht="25.5" x14ac:dyDescent="0.25">
      <c r="A935" s="66"/>
      <c r="B935" s="56"/>
      <c r="C935" s="67"/>
      <c r="D935" s="68"/>
      <c r="E935" s="69"/>
      <c r="F935" s="70"/>
      <c r="G935" s="71"/>
      <c r="H935" s="66">
        <v>3000386</v>
      </c>
      <c r="I935" s="67" t="s">
        <v>384</v>
      </c>
      <c r="J935" s="72">
        <v>10.628653000000005</v>
      </c>
      <c r="K935" s="73">
        <v>15.612871000000002</v>
      </c>
      <c r="L935" s="73">
        <f t="shared" si="56"/>
        <v>2.0634368630239419</v>
      </c>
      <c r="M935" s="73">
        <v>0.54775334302394185</v>
      </c>
      <c r="N935" s="73">
        <v>0.79212159000000004</v>
      </c>
      <c r="O935" s="73">
        <v>0.72356193000000002</v>
      </c>
      <c r="P935" s="74">
        <f t="shared" si="57"/>
        <v>3.5083447690302555E-2</v>
      </c>
      <c r="Q935" s="74">
        <f t="shared" si="58"/>
        <v>8.5818612926728322E-2</v>
      </c>
      <c r="R935" s="75">
        <f t="shared" si="59"/>
        <v>0.13216255120688192</v>
      </c>
      <c r="S935" s="7"/>
    </row>
    <row r="936" spans="1:19" ht="51" x14ac:dyDescent="0.25">
      <c r="A936" s="66"/>
      <c r="B936" s="56"/>
      <c r="C936" s="67"/>
      <c r="D936" s="68"/>
      <c r="E936" s="69"/>
      <c r="F936" s="70"/>
      <c r="G936" s="71"/>
      <c r="H936" s="66">
        <v>3000387</v>
      </c>
      <c r="I936" s="67" t="s">
        <v>385</v>
      </c>
      <c r="J936" s="72">
        <v>3.3613419999999996</v>
      </c>
      <c r="K936" s="73">
        <v>3.2481209999999998</v>
      </c>
      <c r="L936" s="73">
        <f t="shared" si="56"/>
        <v>0.70969985999999996</v>
      </c>
      <c r="M936" s="73">
        <v>0</v>
      </c>
      <c r="N936" s="73">
        <v>6.5786890000000001E-2</v>
      </c>
      <c r="O936" s="73">
        <v>0.64391296999999992</v>
      </c>
      <c r="P936" s="74">
        <f t="shared" si="57"/>
        <v>0</v>
      </c>
      <c r="Q936" s="74">
        <f t="shared" si="58"/>
        <v>2.0253829829615339E-2</v>
      </c>
      <c r="R936" s="75">
        <f t="shared" si="59"/>
        <v>0.21849551171277179</v>
      </c>
      <c r="S936" s="7"/>
    </row>
    <row r="937" spans="1:19" x14ac:dyDescent="0.25">
      <c r="A937" s="66"/>
      <c r="B937" s="56"/>
      <c r="C937" s="67"/>
      <c r="D937" s="68"/>
      <c r="E937" s="69"/>
      <c r="F937" s="70"/>
      <c r="G937" s="71"/>
      <c r="H937" s="66">
        <v>9000009</v>
      </c>
      <c r="I937" s="67" t="s">
        <v>294</v>
      </c>
      <c r="J937" s="72">
        <v>24.875222000000001</v>
      </c>
      <c r="K937" s="73">
        <v>3.1103830000000006</v>
      </c>
      <c r="L937" s="73">
        <f t="shared" si="56"/>
        <v>1.34071827</v>
      </c>
      <c r="M937" s="73">
        <v>0</v>
      </c>
      <c r="N937" s="73">
        <v>1.26178675</v>
      </c>
      <c r="O937" s="73">
        <v>7.8931520000000005E-2</v>
      </c>
      <c r="P937" s="74">
        <f t="shared" si="57"/>
        <v>0</v>
      </c>
      <c r="Q937" s="74">
        <f t="shared" si="58"/>
        <v>0.4056692535935284</v>
      </c>
      <c r="R937" s="75">
        <f t="shared" si="59"/>
        <v>0.43104603838176836</v>
      </c>
      <c r="S937" s="7"/>
    </row>
    <row r="938" spans="1:19" ht="51" x14ac:dyDescent="0.25">
      <c r="A938" s="44"/>
      <c r="B938" s="45"/>
      <c r="C938" s="46"/>
      <c r="D938" s="47"/>
      <c r="E938" s="48"/>
      <c r="F938" s="49">
        <v>91</v>
      </c>
      <c r="G938" s="50" t="s">
        <v>82</v>
      </c>
      <c r="H938" s="90"/>
      <c r="I938" s="46"/>
      <c r="J938" s="51">
        <v>43.055362000000002</v>
      </c>
      <c r="K938" s="52">
        <v>50.847577999999999</v>
      </c>
      <c r="L938" s="53">
        <f t="shared" si="56"/>
        <v>8.6125555404013987</v>
      </c>
      <c r="M938" s="53">
        <v>1.131185040139826E-2</v>
      </c>
      <c r="N938" s="53">
        <v>7.1724297000000004</v>
      </c>
      <c r="O938" s="53">
        <v>1.4288139899999996</v>
      </c>
      <c r="P938" s="54">
        <f t="shared" si="57"/>
        <v>2.2246586457664238E-4</v>
      </c>
      <c r="Q938" s="54">
        <f t="shared" si="58"/>
        <v>0.14127991603457296</v>
      </c>
      <c r="R938" s="55">
        <f t="shared" si="59"/>
        <v>0.16937985798264371</v>
      </c>
      <c r="S938" s="7"/>
    </row>
    <row r="939" spans="1:19" ht="38.25" x14ac:dyDescent="0.25">
      <c r="A939" s="66"/>
      <c r="B939" s="56"/>
      <c r="C939" s="67"/>
      <c r="D939" s="68"/>
      <c r="E939" s="69"/>
      <c r="F939" s="70"/>
      <c r="G939" s="71"/>
      <c r="H939" s="66">
        <v>3000515</v>
      </c>
      <c r="I939" s="67" t="s">
        <v>389</v>
      </c>
      <c r="J939" s="72">
        <v>1.0552909999999998</v>
      </c>
      <c r="K939" s="73">
        <v>1.5550279999999996</v>
      </c>
      <c r="L939" s="73">
        <f t="shared" si="56"/>
        <v>1.2861850401398259E-2</v>
      </c>
      <c r="M939" s="73">
        <v>1.131185040139826E-2</v>
      </c>
      <c r="N939" s="73">
        <v>0</v>
      </c>
      <c r="O939" s="73">
        <v>1.5499999999999999E-3</v>
      </c>
      <c r="P939" s="74">
        <f t="shared" si="57"/>
        <v>7.2743708803946058E-3</v>
      </c>
      <c r="Q939" s="74">
        <f t="shared" si="58"/>
        <v>7.2743708803946058E-3</v>
      </c>
      <c r="R939" s="75">
        <f t="shared" si="59"/>
        <v>8.2711374981018111E-3</v>
      </c>
      <c r="S939" s="7"/>
    </row>
    <row r="940" spans="1:19" x14ac:dyDescent="0.25">
      <c r="A940" s="66"/>
      <c r="B940" s="56"/>
      <c r="C940" s="67"/>
      <c r="D940" s="68"/>
      <c r="E940" s="69"/>
      <c r="F940" s="70"/>
      <c r="G940" s="71"/>
      <c r="H940" s="66">
        <v>9000009</v>
      </c>
      <c r="I940" s="67" t="s">
        <v>294</v>
      </c>
      <c r="J940" s="72">
        <v>42.000071000000005</v>
      </c>
      <c r="K940" s="73">
        <v>49.292549999999999</v>
      </c>
      <c r="L940" s="73">
        <f t="shared" si="56"/>
        <v>8.5996936900000005</v>
      </c>
      <c r="M940" s="73">
        <v>0</v>
      </c>
      <c r="N940" s="73">
        <v>7.1724297000000004</v>
      </c>
      <c r="O940" s="73">
        <v>1.4272639899999997</v>
      </c>
      <c r="P940" s="74">
        <f t="shared" si="57"/>
        <v>0</v>
      </c>
      <c r="Q940" s="74">
        <f t="shared" si="58"/>
        <v>0.14550737788976226</v>
      </c>
      <c r="R940" s="75">
        <f t="shared" si="59"/>
        <v>0.17446234146945128</v>
      </c>
      <c r="S940" s="7"/>
    </row>
    <row r="941" spans="1:19" ht="38.25" x14ac:dyDescent="0.25">
      <c r="A941" s="44"/>
      <c r="B941" s="45"/>
      <c r="C941" s="46"/>
      <c r="D941" s="47"/>
      <c r="E941" s="48"/>
      <c r="F941" s="49">
        <v>101</v>
      </c>
      <c r="G941" s="50" t="s">
        <v>88</v>
      </c>
      <c r="H941" s="90"/>
      <c r="I941" s="46"/>
      <c r="J941" s="51">
        <v>8.5691609999999994</v>
      </c>
      <c r="K941" s="52">
        <v>4</v>
      </c>
      <c r="L941" s="53">
        <f t="shared" si="56"/>
        <v>1.0040050300000001</v>
      </c>
      <c r="M941" s="53">
        <v>0</v>
      </c>
      <c r="N941" s="53">
        <v>0</v>
      </c>
      <c r="O941" s="53">
        <v>1.0040050300000001</v>
      </c>
      <c r="P941" s="54">
        <f t="shared" si="57"/>
        <v>0</v>
      </c>
      <c r="Q941" s="54">
        <f t="shared" si="58"/>
        <v>0</v>
      </c>
      <c r="R941" s="55">
        <f t="shared" si="59"/>
        <v>0.25100125750000002</v>
      </c>
      <c r="S941" s="7"/>
    </row>
    <row r="942" spans="1:19" x14ac:dyDescent="0.25">
      <c r="A942" s="66"/>
      <c r="B942" s="56"/>
      <c r="C942" s="67"/>
      <c r="D942" s="68"/>
      <c r="E942" s="69"/>
      <c r="F942" s="70"/>
      <c r="G942" s="71"/>
      <c r="H942" s="66">
        <v>9000009</v>
      </c>
      <c r="I942" s="67" t="s">
        <v>294</v>
      </c>
      <c r="J942" s="72">
        <v>8.5691609999999994</v>
      </c>
      <c r="K942" s="73">
        <v>4</v>
      </c>
      <c r="L942" s="73">
        <f t="shared" si="56"/>
        <v>1.0040050300000001</v>
      </c>
      <c r="M942" s="73">
        <v>0</v>
      </c>
      <c r="N942" s="73">
        <v>0</v>
      </c>
      <c r="O942" s="73">
        <v>1.0040050300000001</v>
      </c>
      <c r="P942" s="74">
        <f t="shared" si="57"/>
        <v>0</v>
      </c>
      <c r="Q942" s="74">
        <f t="shared" si="58"/>
        <v>0</v>
      </c>
      <c r="R942" s="75">
        <f t="shared" si="59"/>
        <v>0.25100125750000002</v>
      </c>
      <c r="S942" s="7"/>
    </row>
    <row r="943" spans="1:19" ht="25.5" x14ac:dyDescent="0.25">
      <c r="A943" s="44"/>
      <c r="B943" s="45"/>
      <c r="C943" s="46"/>
      <c r="D943" s="47"/>
      <c r="E943" s="48"/>
      <c r="F943" s="49">
        <v>104</v>
      </c>
      <c r="G943" s="50" t="s">
        <v>142</v>
      </c>
      <c r="H943" s="90"/>
      <c r="I943" s="46"/>
      <c r="J943" s="51">
        <v>1.2762090000000001</v>
      </c>
      <c r="K943" s="52">
        <v>1.0586890000000002</v>
      </c>
      <c r="L943" s="53">
        <f t="shared" si="56"/>
        <v>0.1682485597344992</v>
      </c>
      <c r="M943" s="53">
        <v>4.8897219734499231E-2</v>
      </c>
      <c r="N943" s="53">
        <v>5.6145719999999996E-2</v>
      </c>
      <c r="O943" s="53">
        <v>6.320561999999999E-2</v>
      </c>
      <c r="P943" s="54">
        <f t="shared" si="57"/>
        <v>4.6186575788073003E-2</v>
      </c>
      <c r="Q943" s="54">
        <f t="shared" si="58"/>
        <v>9.9219827290638898E-2</v>
      </c>
      <c r="R943" s="55">
        <f t="shared" si="59"/>
        <v>0.15892160940039915</v>
      </c>
      <c r="S943" s="7"/>
    </row>
    <row r="944" spans="1:19" x14ac:dyDescent="0.25">
      <c r="A944" s="66"/>
      <c r="B944" s="56"/>
      <c r="C944" s="67"/>
      <c r="D944" s="68"/>
      <c r="E944" s="69"/>
      <c r="F944" s="70"/>
      <c r="G944" s="71"/>
      <c r="H944" s="66">
        <v>3000001</v>
      </c>
      <c r="I944" s="67" t="s">
        <v>283</v>
      </c>
      <c r="J944" s="72">
        <v>9.4846999999999987E-2</v>
      </c>
      <c r="K944" s="73">
        <v>7.4402999999999997E-2</v>
      </c>
      <c r="L944" s="73">
        <f t="shared" si="56"/>
        <v>7.58613E-3</v>
      </c>
      <c r="M944" s="73">
        <v>0</v>
      </c>
      <c r="N944" s="73">
        <v>0</v>
      </c>
      <c r="O944" s="73">
        <v>7.58613E-3</v>
      </c>
      <c r="P944" s="74">
        <f t="shared" si="57"/>
        <v>0</v>
      </c>
      <c r="Q944" s="74">
        <f t="shared" si="58"/>
        <v>0</v>
      </c>
      <c r="R944" s="75">
        <f t="shared" si="59"/>
        <v>0.10196000161283819</v>
      </c>
      <c r="S944" s="7"/>
    </row>
    <row r="945" spans="1:19" ht="38.25" x14ac:dyDescent="0.25">
      <c r="A945" s="66"/>
      <c r="B945" s="56"/>
      <c r="C945" s="67"/>
      <c r="D945" s="68"/>
      <c r="E945" s="69"/>
      <c r="F945" s="70"/>
      <c r="G945" s="71"/>
      <c r="H945" s="66">
        <v>3000283</v>
      </c>
      <c r="I945" s="67" t="s">
        <v>428</v>
      </c>
      <c r="J945" s="72">
        <v>0.10800000000000001</v>
      </c>
      <c r="K945" s="73">
        <v>0.10800000000000001</v>
      </c>
      <c r="L945" s="73">
        <f t="shared" si="56"/>
        <v>1.2529999965596943E-2</v>
      </c>
      <c r="M945" s="73">
        <v>3.8099999655969441E-3</v>
      </c>
      <c r="N945" s="73">
        <v>4.3600000000000002E-3</v>
      </c>
      <c r="O945" s="73">
        <v>4.3600000000000002E-3</v>
      </c>
      <c r="P945" s="74">
        <f t="shared" si="57"/>
        <v>3.5277777459230962E-2</v>
      </c>
      <c r="Q945" s="74">
        <f t="shared" si="58"/>
        <v>7.5648147829601317E-2</v>
      </c>
      <c r="R945" s="75">
        <f t="shared" si="59"/>
        <v>0.11601851819997168</v>
      </c>
      <c r="S945" s="7"/>
    </row>
    <row r="946" spans="1:19" ht="25.5" x14ac:dyDescent="0.25">
      <c r="A946" s="66"/>
      <c r="B946" s="56"/>
      <c r="C946" s="67"/>
      <c r="D946" s="68"/>
      <c r="E946" s="69"/>
      <c r="F946" s="70"/>
      <c r="G946" s="71"/>
      <c r="H946" s="66">
        <v>3000285</v>
      </c>
      <c r="I946" s="67" t="s">
        <v>447</v>
      </c>
      <c r="J946" s="72">
        <v>5.9555999999999998E-2</v>
      </c>
      <c r="K946" s="73">
        <v>5.7751999999999998E-2</v>
      </c>
      <c r="L946" s="73">
        <f t="shared" si="56"/>
        <v>3.6079000209852121E-3</v>
      </c>
      <c r="M946" s="73">
        <v>1.8039500209852122E-3</v>
      </c>
      <c r="N946" s="73">
        <v>1.8039499999999999E-3</v>
      </c>
      <c r="O946" s="73">
        <v>0</v>
      </c>
      <c r="P946" s="74">
        <f t="shared" si="57"/>
        <v>3.1236148029249417E-2</v>
      </c>
      <c r="Q946" s="74">
        <f t="shared" si="58"/>
        <v>6.2472295695131116E-2</v>
      </c>
      <c r="R946" s="75">
        <f t="shared" si="59"/>
        <v>6.2472295695131116E-2</v>
      </c>
      <c r="S946" s="7"/>
    </row>
    <row r="947" spans="1:19" ht="25.5" x14ac:dyDescent="0.25">
      <c r="A947" s="66"/>
      <c r="B947" s="56"/>
      <c r="C947" s="67"/>
      <c r="D947" s="68"/>
      <c r="E947" s="69"/>
      <c r="F947" s="70"/>
      <c r="G947" s="71"/>
      <c r="H947" s="66">
        <v>3000286</v>
      </c>
      <c r="I947" s="67" t="s">
        <v>448</v>
      </c>
      <c r="J947" s="72">
        <v>7.9469000000000012E-2</v>
      </c>
      <c r="K947" s="73">
        <v>7.9469000000000012E-2</v>
      </c>
      <c r="L947" s="73">
        <f t="shared" si="56"/>
        <v>1.322369984713774E-2</v>
      </c>
      <c r="M947" s="73">
        <v>4.4078998471377417E-3</v>
      </c>
      <c r="N947" s="73">
        <v>4.4078999999999993E-3</v>
      </c>
      <c r="O947" s="73">
        <v>4.4078999999999993E-3</v>
      </c>
      <c r="P947" s="74">
        <f t="shared" si="57"/>
        <v>5.5466909702371253E-2</v>
      </c>
      <c r="Q947" s="74">
        <f t="shared" si="58"/>
        <v>0.11093382132828826</v>
      </c>
      <c r="R947" s="75">
        <f t="shared" si="59"/>
        <v>0.16640073295420527</v>
      </c>
      <c r="S947" s="7"/>
    </row>
    <row r="948" spans="1:19" ht="25.5" x14ac:dyDescent="0.25">
      <c r="A948" s="66"/>
      <c r="B948" s="56"/>
      <c r="C948" s="67"/>
      <c r="D948" s="68"/>
      <c r="E948" s="69"/>
      <c r="F948" s="70"/>
      <c r="G948" s="71"/>
      <c r="H948" s="66">
        <v>3000686</v>
      </c>
      <c r="I948" s="67" t="s">
        <v>450</v>
      </c>
      <c r="J948" s="72">
        <v>0.25717299999999998</v>
      </c>
      <c r="K948" s="73">
        <v>0.25717299999999998</v>
      </c>
      <c r="L948" s="73">
        <f t="shared" si="56"/>
        <v>3.5975050482433199E-2</v>
      </c>
      <c r="M948" s="73">
        <v>1.0823700482433196E-2</v>
      </c>
      <c r="N948" s="73">
        <v>1.4327650000000001E-2</v>
      </c>
      <c r="O948" s="73">
        <v>1.08237E-2</v>
      </c>
      <c r="P948" s="74">
        <f t="shared" si="57"/>
        <v>4.2087234983583799E-2</v>
      </c>
      <c r="Q948" s="74">
        <f t="shared" si="58"/>
        <v>9.7799343175345776E-2</v>
      </c>
      <c r="R948" s="75">
        <f t="shared" si="59"/>
        <v>0.1398865762830204</v>
      </c>
      <c r="S948" s="7"/>
    </row>
    <row r="949" spans="1:19" x14ac:dyDescent="0.25">
      <c r="A949" s="66"/>
      <c r="B949" s="56"/>
      <c r="C949" s="67"/>
      <c r="D949" s="68"/>
      <c r="E949" s="69"/>
      <c r="F949" s="70"/>
      <c r="G949" s="71"/>
      <c r="H949" s="66">
        <v>9000000</v>
      </c>
      <c r="I949" s="67" t="s">
        <v>293</v>
      </c>
      <c r="J949" s="72">
        <v>0.6771640000000001</v>
      </c>
      <c r="K949" s="73">
        <v>0.4818920000000001</v>
      </c>
      <c r="L949" s="73">
        <f t="shared" si="56"/>
        <v>9.5325779418346135E-2</v>
      </c>
      <c r="M949" s="73">
        <v>2.8051669418346137E-2</v>
      </c>
      <c r="N949" s="73">
        <v>3.1246219999999998E-2</v>
      </c>
      <c r="O949" s="73">
        <v>3.602789E-2</v>
      </c>
      <c r="P949" s="74">
        <f t="shared" si="57"/>
        <v>5.821152751725725E-2</v>
      </c>
      <c r="Q949" s="74">
        <f t="shared" si="58"/>
        <v>0.12305223871395692</v>
      </c>
      <c r="R949" s="75">
        <f t="shared" si="59"/>
        <v>0.19781565043276525</v>
      </c>
      <c r="S949" s="7"/>
    </row>
    <row r="950" spans="1:19" ht="38.25" x14ac:dyDescent="0.25">
      <c r="A950" s="44"/>
      <c r="B950" s="45"/>
      <c r="C950" s="46"/>
      <c r="D950" s="47"/>
      <c r="E950" s="48"/>
      <c r="F950" s="49">
        <v>106</v>
      </c>
      <c r="G950" s="50" t="s">
        <v>83</v>
      </c>
      <c r="H950" s="90"/>
      <c r="I950" s="46"/>
      <c r="J950" s="51">
        <v>0.68113800000000002</v>
      </c>
      <c r="K950" s="52">
        <v>0.73855300000000002</v>
      </c>
      <c r="L950" s="53">
        <f t="shared" si="56"/>
        <v>0.15277538011940886</v>
      </c>
      <c r="M950" s="53">
        <v>5.3894030119408853E-2</v>
      </c>
      <c r="N950" s="53">
        <v>5.1694919999999998E-2</v>
      </c>
      <c r="O950" s="53">
        <v>4.7186430000000001E-2</v>
      </c>
      <c r="P950" s="54">
        <f t="shared" si="57"/>
        <v>7.2972461176664172E-2</v>
      </c>
      <c r="Q950" s="54">
        <f t="shared" si="58"/>
        <v>0.1429673295205745</v>
      </c>
      <c r="R950" s="55">
        <f t="shared" si="59"/>
        <v>0.20685770705610682</v>
      </c>
      <c r="S950" s="7"/>
    </row>
    <row r="951" spans="1:19" ht="51" x14ac:dyDescent="0.25">
      <c r="A951" s="66"/>
      <c r="B951" s="56"/>
      <c r="C951" s="67"/>
      <c r="D951" s="68"/>
      <c r="E951" s="69"/>
      <c r="F951" s="70"/>
      <c r="G951" s="71"/>
      <c r="H951" s="66">
        <v>3000574</v>
      </c>
      <c r="I951" s="67" t="s">
        <v>391</v>
      </c>
      <c r="J951" s="72">
        <v>0.627197</v>
      </c>
      <c r="K951" s="73">
        <v>0.684612</v>
      </c>
      <c r="L951" s="73">
        <f t="shared" si="56"/>
        <v>0.13403711026854057</v>
      </c>
      <c r="M951" s="73">
        <v>4.7643740268540569E-2</v>
      </c>
      <c r="N951" s="73">
        <v>4.544463E-2</v>
      </c>
      <c r="O951" s="73">
        <v>4.0948739999999997E-2</v>
      </c>
      <c r="P951" s="74">
        <f t="shared" si="57"/>
        <v>6.9592324219471133E-2</v>
      </c>
      <c r="Q951" s="74">
        <f t="shared" si="58"/>
        <v>0.13597244902008812</v>
      </c>
      <c r="R951" s="75">
        <f t="shared" si="59"/>
        <v>0.19578551101724856</v>
      </c>
      <c r="S951" s="7"/>
    </row>
    <row r="952" spans="1:19" ht="51" x14ac:dyDescent="0.25">
      <c r="A952" s="66"/>
      <c r="B952" s="56"/>
      <c r="C952" s="67"/>
      <c r="D952" s="68"/>
      <c r="E952" s="69"/>
      <c r="F952" s="70"/>
      <c r="G952" s="71"/>
      <c r="H952" s="66">
        <v>3000575</v>
      </c>
      <c r="I952" s="67" t="s">
        <v>392</v>
      </c>
      <c r="J952" s="72">
        <v>5.3941000000000003E-2</v>
      </c>
      <c r="K952" s="73">
        <v>5.3941000000000003E-2</v>
      </c>
      <c r="L952" s="73">
        <f t="shared" si="56"/>
        <v>1.8738269850868284E-2</v>
      </c>
      <c r="M952" s="73">
        <v>6.2502898508682847E-3</v>
      </c>
      <c r="N952" s="73">
        <v>6.2502899999999995E-3</v>
      </c>
      <c r="O952" s="73">
        <v>6.2376900000000006E-3</v>
      </c>
      <c r="P952" s="74">
        <f t="shared" si="57"/>
        <v>0.11587271001405766</v>
      </c>
      <c r="Q952" s="74">
        <f t="shared" si="58"/>
        <v>0.23174542279283444</v>
      </c>
      <c r="R952" s="75">
        <f t="shared" si="59"/>
        <v>0.34738454702115801</v>
      </c>
      <c r="S952" s="7"/>
    </row>
    <row r="953" spans="1:19" ht="38.25" x14ac:dyDescent="0.25">
      <c r="A953" s="44"/>
      <c r="B953" s="45"/>
      <c r="C953" s="46"/>
      <c r="D953" s="47"/>
      <c r="E953" s="48"/>
      <c r="F953" s="49">
        <v>107</v>
      </c>
      <c r="G953" s="50" t="s">
        <v>84</v>
      </c>
      <c r="H953" s="90"/>
      <c r="I953" s="46"/>
      <c r="J953" s="51">
        <v>1.2044340000000002</v>
      </c>
      <c r="K953" s="52">
        <v>1.2050630000000002</v>
      </c>
      <c r="L953" s="53">
        <f t="shared" si="56"/>
        <v>0.30582605003309249</v>
      </c>
      <c r="M953" s="53">
        <v>0.1126740500330925</v>
      </c>
      <c r="N953" s="53">
        <v>9.6369110000000008E-2</v>
      </c>
      <c r="O953" s="53">
        <v>9.678289000000001E-2</v>
      </c>
      <c r="P953" s="54">
        <f t="shared" si="57"/>
        <v>9.3500547301753084E-2</v>
      </c>
      <c r="Q953" s="54">
        <f t="shared" si="58"/>
        <v>0.17347073143320513</v>
      </c>
      <c r="R953" s="55">
        <f t="shared" si="59"/>
        <v>0.25378428350475657</v>
      </c>
      <c r="S953" s="7"/>
    </row>
    <row r="954" spans="1:19" ht="38.25" x14ac:dyDescent="0.25">
      <c r="A954" s="66"/>
      <c r="B954" s="56"/>
      <c r="C954" s="67"/>
      <c r="D954" s="68"/>
      <c r="E954" s="69"/>
      <c r="F954" s="70"/>
      <c r="G954" s="71"/>
      <c r="H954" s="66">
        <v>3000546</v>
      </c>
      <c r="I954" s="67" t="s">
        <v>396</v>
      </c>
      <c r="J954" s="72">
        <v>1.2044340000000002</v>
      </c>
      <c r="K954" s="73">
        <v>1.2050630000000002</v>
      </c>
      <c r="L954" s="73">
        <f t="shared" si="56"/>
        <v>0.30582605003309249</v>
      </c>
      <c r="M954" s="73">
        <v>0.1126740500330925</v>
      </c>
      <c r="N954" s="73">
        <v>9.6369110000000008E-2</v>
      </c>
      <c r="O954" s="73">
        <v>9.678289000000001E-2</v>
      </c>
      <c r="P954" s="74">
        <f t="shared" si="57"/>
        <v>9.3500547301753084E-2</v>
      </c>
      <c r="Q954" s="74">
        <f t="shared" si="58"/>
        <v>0.17347073143320513</v>
      </c>
      <c r="R954" s="75">
        <f t="shared" si="59"/>
        <v>0.25378428350475657</v>
      </c>
      <c r="S954" s="7"/>
    </row>
    <row r="955" spans="1:19" ht="25.5" x14ac:dyDescent="0.25">
      <c r="A955" s="44"/>
      <c r="B955" s="45"/>
      <c r="C955" s="46"/>
      <c r="D955" s="47"/>
      <c r="E955" s="48"/>
      <c r="F955" s="49">
        <v>121</v>
      </c>
      <c r="G955" s="50" t="s">
        <v>159</v>
      </c>
      <c r="H955" s="90"/>
      <c r="I955" s="46"/>
      <c r="J955" s="51">
        <v>0.18534100000000001</v>
      </c>
      <c r="K955" s="52">
        <v>0.18534100000000001</v>
      </c>
      <c r="L955" s="53">
        <f t="shared" si="56"/>
        <v>2.39291399642238E-2</v>
      </c>
      <c r="M955" s="53">
        <v>4.7118499642238021E-3</v>
      </c>
      <c r="N955" s="53">
        <v>7.86041E-3</v>
      </c>
      <c r="O955" s="53">
        <v>1.135688E-2</v>
      </c>
      <c r="P955" s="54">
        <f t="shared" si="57"/>
        <v>2.542259923181488E-2</v>
      </c>
      <c r="Q955" s="54">
        <f t="shared" si="58"/>
        <v>6.7833129012057777E-2</v>
      </c>
      <c r="R955" s="55">
        <f t="shared" si="59"/>
        <v>0.1291087237266649</v>
      </c>
      <c r="S955" s="7"/>
    </row>
    <row r="956" spans="1:19" ht="51" x14ac:dyDescent="0.25">
      <c r="A956" s="66"/>
      <c r="B956" s="56"/>
      <c r="C956" s="67"/>
      <c r="D956" s="68"/>
      <c r="E956" s="69"/>
      <c r="F956" s="70"/>
      <c r="G956" s="71"/>
      <c r="H956" s="66">
        <v>3000629</v>
      </c>
      <c r="I956" s="67" t="s">
        <v>462</v>
      </c>
      <c r="J956" s="72">
        <v>6.2E-2</v>
      </c>
      <c r="K956" s="73">
        <v>6.2E-2</v>
      </c>
      <c r="L956" s="73">
        <f t="shared" si="56"/>
        <v>4.9266500000000012E-3</v>
      </c>
      <c r="M956" s="73">
        <v>0</v>
      </c>
      <c r="N956" s="73">
        <v>2.117E-4</v>
      </c>
      <c r="O956" s="73">
        <v>4.7149500000000007E-3</v>
      </c>
      <c r="P956" s="74">
        <f t="shared" si="57"/>
        <v>0</v>
      </c>
      <c r="Q956" s="74">
        <f t="shared" si="58"/>
        <v>3.4145161290322582E-3</v>
      </c>
      <c r="R956" s="75">
        <f t="shared" si="59"/>
        <v>7.9462096774193566E-2</v>
      </c>
      <c r="S956" s="7"/>
    </row>
    <row r="957" spans="1:19" ht="38.25" x14ac:dyDescent="0.25">
      <c r="A957" s="66"/>
      <c r="B957" s="56"/>
      <c r="C957" s="67"/>
      <c r="D957" s="68"/>
      <c r="E957" s="69"/>
      <c r="F957" s="70"/>
      <c r="G957" s="71"/>
      <c r="H957" s="66">
        <v>3000633</v>
      </c>
      <c r="I957" s="67" t="s">
        <v>464</v>
      </c>
      <c r="J957" s="72">
        <v>3.8141000000000001E-2</v>
      </c>
      <c r="K957" s="73">
        <v>3.8141000000000001E-2</v>
      </c>
      <c r="L957" s="73">
        <f t="shared" si="56"/>
        <v>1.6580000000000002E-3</v>
      </c>
      <c r="M957" s="73">
        <v>0</v>
      </c>
      <c r="N957" s="73">
        <v>0</v>
      </c>
      <c r="O957" s="73">
        <v>1.6580000000000002E-3</v>
      </c>
      <c r="P957" s="74">
        <f t="shared" si="57"/>
        <v>0</v>
      </c>
      <c r="Q957" s="74">
        <f t="shared" si="58"/>
        <v>0</v>
      </c>
      <c r="R957" s="75">
        <f t="shared" si="59"/>
        <v>4.3470281324558879E-2</v>
      </c>
      <c r="S957" s="7"/>
    </row>
    <row r="958" spans="1:19" x14ac:dyDescent="0.25">
      <c r="A958" s="66"/>
      <c r="B958" s="56"/>
      <c r="C958" s="67"/>
      <c r="D958" s="68"/>
      <c r="E958" s="69"/>
      <c r="F958" s="70"/>
      <c r="G958" s="71"/>
      <c r="H958" s="66">
        <v>9000000</v>
      </c>
      <c r="I958" s="67" t="s">
        <v>293</v>
      </c>
      <c r="J958" s="72">
        <v>8.5199999999999998E-2</v>
      </c>
      <c r="K958" s="73">
        <v>8.5199999999999998E-2</v>
      </c>
      <c r="L958" s="73">
        <f t="shared" si="56"/>
        <v>1.7344489964223803E-2</v>
      </c>
      <c r="M958" s="73">
        <v>4.7118499642238021E-3</v>
      </c>
      <c r="N958" s="73">
        <v>7.6487099999999995E-3</v>
      </c>
      <c r="O958" s="73">
        <v>4.9839300000000001E-3</v>
      </c>
      <c r="P958" s="74">
        <f t="shared" si="57"/>
        <v>5.5303403335960122E-2</v>
      </c>
      <c r="Q958" s="74">
        <f t="shared" si="58"/>
        <v>0.14507699488525588</v>
      </c>
      <c r="R958" s="75">
        <f t="shared" si="59"/>
        <v>0.2035738258711714</v>
      </c>
      <c r="S958" s="7"/>
    </row>
    <row r="959" spans="1:19" ht="38.25" x14ac:dyDescent="0.25">
      <c r="A959" s="44"/>
      <c r="B959" s="45"/>
      <c r="C959" s="46"/>
      <c r="D959" s="47"/>
      <c r="E959" s="48"/>
      <c r="F959" s="49">
        <v>129</v>
      </c>
      <c r="G959" s="50" t="s">
        <v>143</v>
      </c>
      <c r="H959" s="90"/>
      <c r="I959" s="46"/>
      <c r="J959" s="51">
        <v>3.27E-2</v>
      </c>
      <c r="K959" s="52">
        <v>3.27E-2</v>
      </c>
      <c r="L959" s="53">
        <f t="shared" si="56"/>
        <v>0</v>
      </c>
      <c r="M959" s="53">
        <v>0</v>
      </c>
      <c r="N959" s="53">
        <v>0</v>
      </c>
      <c r="O959" s="53">
        <v>0</v>
      </c>
      <c r="P959" s="54">
        <f t="shared" si="57"/>
        <v>0</v>
      </c>
      <c r="Q959" s="54">
        <f t="shared" si="58"/>
        <v>0</v>
      </c>
      <c r="R959" s="55">
        <f t="shared" si="59"/>
        <v>0</v>
      </c>
      <c r="S959" s="7"/>
    </row>
    <row r="960" spans="1:19" x14ac:dyDescent="0.25">
      <c r="A960" s="66"/>
      <c r="B960" s="56"/>
      <c r="C960" s="67"/>
      <c r="D960" s="68"/>
      <c r="E960" s="69"/>
      <c r="F960" s="70"/>
      <c r="G960" s="71"/>
      <c r="H960" s="66">
        <v>3000001</v>
      </c>
      <c r="I960" s="67" t="s">
        <v>283</v>
      </c>
      <c r="J960" s="72">
        <v>1.9235000000000002E-2</v>
      </c>
      <c r="K960" s="73">
        <v>1.9235000000000002E-2</v>
      </c>
      <c r="L960" s="73">
        <f t="shared" si="56"/>
        <v>0</v>
      </c>
      <c r="M960" s="73">
        <v>0</v>
      </c>
      <c r="N960" s="73">
        <v>0</v>
      </c>
      <c r="O960" s="73">
        <v>0</v>
      </c>
      <c r="P960" s="74">
        <f t="shared" si="57"/>
        <v>0</v>
      </c>
      <c r="Q960" s="74">
        <f t="shared" si="58"/>
        <v>0</v>
      </c>
      <c r="R960" s="75">
        <f t="shared" si="59"/>
        <v>0</v>
      </c>
      <c r="S960" s="7"/>
    </row>
    <row r="961" spans="1:19" ht="25.5" x14ac:dyDescent="0.25">
      <c r="A961" s="66"/>
      <c r="B961" s="56"/>
      <c r="C961" s="67"/>
      <c r="D961" s="68"/>
      <c r="E961" s="69"/>
      <c r="F961" s="70"/>
      <c r="G961" s="71"/>
      <c r="H961" s="66">
        <v>3000687</v>
      </c>
      <c r="I961" s="67" t="s">
        <v>451</v>
      </c>
      <c r="J961" s="72">
        <v>9.8320000000000005E-3</v>
      </c>
      <c r="K961" s="73">
        <v>9.8320000000000005E-3</v>
      </c>
      <c r="L961" s="73">
        <f t="shared" si="56"/>
        <v>0</v>
      </c>
      <c r="M961" s="73">
        <v>0</v>
      </c>
      <c r="N961" s="73">
        <v>0</v>
      </c>
      <c r="O961" s="73">
        <v>0</v>
      </c>
      <c r="P961" s="74">
        <f t="shared" si="57"/>
        <v>0</v>
      </c>
      <c r="Q961" s="74">
        <f t="shared" si="58"/>
        <v>0</v>
      </c>
      <c r="R961" s="75">
        <f t="shared" si="59"/>
        <v>0</v>
      </c>
      <c r="S961" s="7"/>
    </row>
    <row r="962" spans="1:19" ht="38.25" x14ac:dyDescent="0.25">
      <c r="A962" s="66"/>
      <c r="B962" s="56"/>
      <c r="C962" s="67"/>
      <c r="D962" s="68"/>
      <c r="E962" s="69"/>
      <c r="F962" s="70"/>
      <c r="G962" s="71"/>
      <c r="H962" s="66">
        <v>3000688</v>
      </c>
      <c r="I962" s="67" t="s">
        <v>429</v>
      </c>
      <c r="J962" s="72">
        <v>3.6330000000000004E-3</v>
      </c>
      <c r="K962" s="73">
        <v>3.6330000000000004E-3</v>
      </c>
      <c r="L962" s="73">
        <f t="shared" si="56"/>
        <v>0</v>
      </c>
      <c r="M962" s="73">
        <v>0</v>
      </c>
      <c r="N962" s="73">
        <v>0</v>
      </c>
      <c r="O962" s="73">
        <v>0</v>
      </c>
      <c r="P962" s="74">
        <f t="shared" si="57"/>
        <v>0</v>
      </c>
      <c r="Q962" s="74">
        <f t="shared" si="58"/>
        <v>0</v>
      </c>
      <c r="R962" s="75">
        <f t="shared" si="59"/>
        <v>0</v>
      </c>
      <c r="S962" s="7"/>
    </row>
    <row r="963" spans="1:19" x14ac:dyDescent="0.25">
      <c r="A963" s="44"/>
      <c r="B963" s="45"/>
      <c r="C963" s="46"/>
      <c r="D963" s="47"/>
      <c r="E963" s="48"/>
      <c r="F963" s="49">
        <v>131</v>
      </c>
      <c r="G963" s="50" t="s">
        <v>144</v>
      </c>
      <c r="H963" s="90"/>
      <c r="I963" s="46"/>
      <c r="J963" s="51">
        <v>0.69876800000000006</v>
      </c>
      <c r="K963" s="52">
        <v>1.0465620000000002</v>
      </c>
      <c r="L963" s="53">
        <f t="shared" si="56"/>
        <v>0.36165180825843224</v>
      </c>
      <c r="M963" s="53">
        <v>0.10873883825843222</v>
      </c>
      <c r="N963" s="53">
        <v>0.13209926999999999</v>
      </c>
      <c r="O963" s="53">
        <v>0.1208137</v>
      </c>
      <c r="P963" s="54">
        <f t="shared" si="57"/>
        <v>0.10390099990103997</v>
      </c>
      <c r="Q963" s="54">
        <f t="shared" si="58"/>
        <v>0.23012311574319741</v>
      </c>
      <c r="R963" s="55">
        <f t="shared" si="59"/>
        <v>0.34556176151860296</v>
      </c>
      <c r="S963" s="7"/>
    </row>
    <row r="964" spans="1:19" x14ac:dyDescent="0.25">
      <c r="A964" s="66"/>
      <c r="B964" s="56"/>
      <c r="C964" s="67"/>
      <c r="D964" s="68"/>
      <c r="E964" s="69"/>
      <c r="F964" s="70"/>
      <c r="G964" s="71"/>
      <c r="H964" s="66">
        <v>3000001</v>
      </c>
      <c r="I964" s="67" t="s">
        <v>283</v>
      </c>
      <c r="J964" s="72">
        <v>5.0250000000000003E-2</v>
      </c>
      <c r="K964" s="73">
        <v>5.0250000000000003E-2</v>
      </c>
      <c r="L964" s="73">
        <f t="shared" si="56"/>
        <v>2.9023750097964554E-2</v>
      </c>
      <c r="M964" s="73">
        <v>6.687890097964555E-3</v>
      </c>
      <c r="N964" s="73">
        <v>9.8197499999999986E-3</v>
      </c>
      <c r="O964" s="73">
        <v>1.2516109999999999E-2</v>
      </c>
      <c r="P964" s="74">
        <f t="shared" si="57"/>
        <v>0.1330923402580011</v>
      </c>
      <c r="Q964" s="74">
        <f t="shared" si="58"/>
        <v>0.32851025070576223</v>
      </c>
      <c r="R964" s="75">
        <f t="shared" si="59"/>
        <v>0.57758706662616022</v>
      </c>
      <c r="S964" s="7"/>
    </row>
    <row r="965" spans="1:19" ht="25.5" x14ac:dyDescent="0.25">
      <c r="A965" s="66"/>
      <c r="B965" s="56"/>
      <c r="C965" s="67"/>
      <c r="D965" s="68"/>
      <c r="E965" s="69"/>
      <c r="F965" s="70"/>
      <c r="G965" s="71"/>
      <c r="H965" s="66">
        <v>3000698</v>
      </c>
      <c r="I965" s="67" t="s">
        <v>431</v>
      </c>
      <c r="J965" s="72">
        <v>0.35661700000000002</v>
      </c>
      <c r="K965" s="73">
        <v>0.72785900000000003</v>
      </c>
      <c r="L965" s="73">
        <f t="shared" si="56"/>
        <v>0.24505223795559528</v>
      </c>
      <c r="M965" s="73">
        <v>7.1837367955595255E-2</v>
      </c>
      <c r="N965" s="73">
        <v>8.9754819999999999E-2</v>
      </c>
      <c r="O965" s="73">
        <v>8.3460049999999994E-2</v>
      </c>
      <c r="P965" s="74">
        <f t="shared" si="57"/>
        <v>9.8696818965754704E-2</v>
      </c>
      <c r="Q965" s="74">
        <f t="shared" si="58"/>
        <v>0.22201029039359993</v>
      </c>
      <c r="R965" s="75">
        <f t="shared" si="59"/>
        <v>0.33667542471219736</v>
      </c>
      <c r="S965" s="7"/>
    </row>
    <row r="966" spans="1:19" ht="38.25" x14ac:dyDescent="0.25">
      <c r="A966" s="66"/>
      <c r="B966" s="56"/>
      <c r="C966" s="67"/>
      <c r="D966" s="68"/>
      <c r="E966" s="69"/>
      <c r="F966" s="70"/>
      <c r="G966" s="71"/>
      <c r="H966" s="66">
        <v>3000699</v>
      </c>
      <c r="I966" s="67" t="s">
        <v>432</v>
      </c>
      <c r="J966" s="72">
        <v>0.163214</v>
      </c>
      <c r="K966" s="73">
        <v>0.163214</v>
      </c>
      <c r="L966" s="73">
        <f t="shared" si="56"/>
        <v>5.7023090294093116E-2</v>
      </c>
      <c r="M966" s="73">
        <v>2.3513580294093117E-2</v>
      </c>
      <c r="N966" s="73">
        <v>1.2846639999999999E-2</v>
      </c>
      <c r="O966" s="73">
        <v>2.066287E-2</v>
      </c>
      <c r="P966" s="74">
        <f t="shared" si="57"/>
        <v>0.14406595202674474</v>
      </c>
      <c r="Q966" s="74">
        <f t="shared" si="58"/>
        <v>0.22277635677143576</v>
      </c>
      <c r="R966" s="75">
        <f t="shared" si="59"/>
        <v>0.34937621952830711</v>
      </c>
      <c r="S966" s="7"/>
    </row>
    <row r="967" spans="1:19" ht="25.5" x14ac:dyDescent="0.25">
      <c r="A967" s="66"/>
      <c r="B967" s="56"/>
      <c r="C967" s="67"/>
      <c r="D967" s="68"/>
      <c r="E967" s="69"/>
      <c r="F967" s="70"/>
      <c r="G967" s="71"/>
      <c r="H967" s="66">
        <v>3000700</v>
      </c>
      <c r="I967" s="67" t="s">
        <v>433</v>
      </c>
      <c r="J967" s="72">
        <v>6.9321999999999995E-2</v>
      </c>
      <c r="K967" s="73">
        <v>6.9321999999999995E-2</v>
      </c>
      <c r="L967" s="73">
        <f t="shared" ref="L967:L1030" si="60">SUM(M967,N967,O967)</f>
        <v>2.8974949910779299E-2</v>
      </c>
      <c r="M967" s="73">
        <v>6.6999999107792974E-3</v>
      </c>
      <c r="N967" s="73">
        <v>1.810028E-2</v>
      </c>
      <c r="O967" s="73">
        <v>4.1746700000000001E-3</v>
      </c>
      <c r="P967" s="74">
        <f t="shared" ref="P967:P1030" si="61">IFERROR(M967/K967,0)</f>
        <v>9.6650412722934967E-2</v>
      </c>
      <c r="Q967" s="74">
        <f t="shared" ref="Q967:Q1030" si="62">IFERROR(SUM(M967,N967)/K967,0)</f>
        <v>0.35775482402093561</v>
      </c>
      <c r="R967" s="75">
        <f t="shared" ref="R967:R1030" si="63">IFERROR(SUM(M967,N967,O967)/K967,0)</f>
        <v>0.41797625444706299</v>
      </c>
      <c r="S967" s="7"/>
    </row>
    <row r="968" spans="1:19" ht="51" x14ac:dyDescent="0.25">
      <c r="A968" s="66"/>
      <c r="B968" s="56"/>
      <c r="C968" s="67"/>
      <c r="D968" s="68"/>
      <c r="E968" s="69"/>
      <c r="F968" s="70"/>
      <c r="G968" s="71"/>
      <c r="H968" s="66">
        <v>3000701</v>
      </c>
      <c r="I968" s="67" t="s">
        <v>434</v>
      </c>
      <c r="J968" s="72">
        <v>6.8769999999999994E-3</v>
      </c>
      <c r="K968" s="73">
        <v>6.8769999999999994E-3</v>
      </c>
      <c r="L968" s="73">
        <f t="shared" si="60"/>
        <v>0</v>
      </c>
      <c r="M968" s="73">
        <v>0</v>
      </c>
      <c r="N968" s="73">
        <v>0</v>
      </c>
      <c r="O968" s="73">
        <v>0</v>
      </c>
      <c r="P968" s="74">
        <f t="shared" si="61"/>
        <v>0</v>
      </c>
      <c r="Q968" s="74">
        <f t="shared" si="62"/>
        <v>0</v>
      </c>
      <c r="R968" s="75">
        <f t="shared" si="63"/>
        <v>0</v>
      </c>
      <c r="S968" s="7"/>
    </row>
    <row r="969" spans="1:19" ht="25.5" x14ac:dyDescent="0.25">
      <c r="A969" s="66"/>
      <c r="B969" s="56"/>
      <c r="C969" s="67"/>
      <c r="D969" s="68"/>
      <c r="E969" s="69"/>
      <c r="F969" s="70"/>
      <c r="G969" s="71"/>
      <c r="H969" s="66">
        <v>3000702</v>
      </c>
      <c r="I969" s="67" t="s">
        <v>435</v>
      </c>
      <c r="J969" s="72">
        <v>3.4999999999999996E-3</v>
      </c>
      <c r="K969" s="73">
        <v>3.4999999999999996E-3</v>
      </c>
      <c r="L969" s="73">
        <f t="shared" si="60"/>
        <v>0</v>
      </c>
      <c r="M969" s="73">
        <v>0</v>
      </c>
      <c r="N969" s="73">
        <v>0</v>
      </c>
      <c r="O969" s="73">
        <v>0</v>
      </c>
      <c r="P969" s="74">
        <f t="shared" si="61"/>
        <v>0</v>
      </c>
      <c r="Q969" s="74">
        <f t="shared" si="62"/>
        <v>0</v>
      </c>
      <c r="R969" s="75">
        <f t="shared" si="63"/>
        <v>0</v>
      </c>
      <c r="S969" s="7"/>
    </row>
    <row r="970" spans="1:19" x14ac:dyDescent="0.25">
      <c r="A970" s="66"/>
      <c r="B970" s="56"/>
      <c r="C970" s="67"/>
      <c r="D970" s="68"/>
      <c r="E970" s="69"/>
      <c r="F970" s="70"/>
      <c r="G970" s="71"/>
      <c r="H970" s="66">
        <v>9000000</v>
      </c>
      <c r="I970" s="67" t="s">
        <v>293</v>
      </c>
      <c r="J970" s="72">
        <v>4.8988000000000011E-2</v>
      </c>
      <c r="K970" s="73">
        <v>2.5540000000000007E-2</v>
      </c>
      <c r="L970" s="73">
        <f t="shared" si="60"/>
        <v>1.57778E-3</v>
      </c>
      <c r="M970" s="73">
        <v>0</v>
      </c>
      <c r="N970" s="73">
        <v>1.57778E-3</v>
      </c>
      <c r="O970" s="73">
        <v>0</v>
      </c>
      <c r="P970" s="74">
        <f t="shared" si="61"/>
        <v>0</v>
      </c>
      <c r="Q970" s="74">
        <f t="shared" si="62"/>
        <v>6.1776820673453386E-2</v>
      </c>
      <c r="R970" s="75">
        <f t="shared" si="63"/>
        <v>6.1776820673453386E-2</v>
      </c>
      <c r="S970" s="7"/>
    </row>
    <row r="971" spans="1:19" x14ac:dyDescent="0.25">
      <c r="A971" s="44"/>
      <c r="B971" s="45"/>
      <c r="C971" s="46"/>
      <c r="D971" s="47">
        <v>448</v>
      </c>
      <c r="E971" s="48" t="s">
        <v>233</v>
      </c>
      <c r="F971" s="49"/>
      <c r="G971" s="50"/>
      <c r="H971" s="90"/>
      <c r="I971" s="46"/>
      <c r="J971" s="51">
        <v>459.26120599999996</v>
      </c>
      <c r="K971" s="52">
        <v>539.20117100000039</v>
      </c>
      <c r="L971" s="53">
        <f t="shared" si="60"/>
        <v>121.3436521804762</v>
      </c>
      <c r="M971" s="53">
        <v>30.137666300476212</v>
      </c>
      <c r="N971" s="53">
        <v>38.754678989999988</v>
      </c>
      <c r="O971" s="53">
        <v>52.451306889999998</v>
      </c>
      <c r="P971" s="54">
        <f t="shared" si="61"/>
        <v>5.5893176649789197E-2</v>
      </c>
      <c r="Q971" s="54">
        <f t="shared" si="62"/>
        <v>0.12776742521294737</v>
      </c>
      <c r="R971" s="55">
        <f t="shared" si="63"/>
        <v>0.22504337658509296</v>
      </c>
      <c r="S971" s="7"/>
    </row>
    <row r="972" spans="1:19" x14ac:dyDescent="0.25">
      <c r="A972" s="44"/>
      <c r="B972" s="45"/>
      <c r="C972" s="46"/>
      <c r="D972" s="47"/>
      <c r="E972" s="48"/>
      <c r="F972" s="49">
        <v>1</v>
      </c>
      <c r="G972" s="50" t="s">
        <v>136</v>
      </c>
      <c r="H972" s="90"/>
      <c r="I972" s="46"/>
      <c r="J972" s="51">
        <v>40.091541999999997</v>
      </c>
      <c r="K972" s="52">
        <v>45.982376000000002</v>
      </c>
      <c r="L972" s="53">
        <f t="shared" si="60"/>
        <v>8.7662501711450247</v>
      </c>
      <c r="M972" s="53">
        <v>2.8447455511450244</v>
      </c>
      <c r="N972" s="53">
        <v>3.05953184</v>
      </c>
      <c r="O972" s="53">
        <v>2.8619727800000003</v>
      </c>
      <c r="P972" s="54">
        <f t="shared" si="61"/>
        <v>6.1865997336567044E-2</v>
      </c>
      <c r="Q972" s="54">
        <f t="shared" si="62"/>
        <v>0.12840305144616765</v>
      </c>
      <c r="R972" s="55">
        <f t="shared" si="63"/>
        <v>0.19064369729709105</v>
      </c>
      <c r="S972" s="7"/>
    </row>
    <row r="973" spans="1:19" x14ac:dyDescent="0.25">
      <c r="A973" s="66"/>
      <c r="B973" s="56"/>
      <c r="C973" s="67"/>
      <c r="D973" s="68"/>
      <c r="E973" s="69"/>
      <c r="F973" s="70"/>
      <c r="G973" s="71"/>
      <c r="H973" s="66">
        <v>3000001</v>
      </c>
      <c r="I973" s="67" t="s">
        <v>283</v>
      </c>
      <c r="J973" s="72">
        <v>1.4899930000000001</v>
      </c>
      <c r="K973" s="73">
        <v>1.6969549999999998</v>
      </c>
      <c r="L973" s="73">
        <f t="shared" si="60"/>
        <v>0.26093285041850894</v>
      </c>
      <c r="M973" s="73">
        <v>7.7181470418508979E-2</v>
      </c>
      <c r="N973" s="73">
        <v>9.4369859999999986E-2</v>
      </c>
      <c r="O973" s="73">
        <v>8.9381519999999978E-2</v>
      </c>
      <c r="P973" s="74">
        <f t="shared" si="61"/>
        <v>4.5482331834673866E-2</v>
      </c>
      <c r="Q973" s="74">
        <f t="shared" si="62"/>
        <v>0.1010936238253277</v>
      </c>
      <c r="R973" s="75">
        <f t="shared" si="63"/>
        <v>0.15376533285709343</v>
      </c>
      <c r="S973" s="7"/>
    </row>
    <row r="974" spans="1:19" x14ac:dyDescent="0.25">
      <c r="A974" s="66"/>
      <c r="B974" s="56"/>
      <c r="C974" s="67"/>
      <c r="D974" s="68"/>
      <c r="E974" s="69"/>
      <c r="F974" s="70"/>
      <c r="G974" s="71"/>
      <c r="H974" s="66">
        <v>3033254</v>
      </c>
      <c r="I974" s="67" t="s">
        <v>408</v>
      </c>
      <c r="J974" s="72">
        <v>7.7746799999999983</v>
      </c>
      <c r="K974" s="73">
        <v>8.078365999999999</v>
      </c>
      <c r="L974" s="73">
        <f t="shared" si="60"/>
        <v>1.8013050817131646</v>
      </c>
      <c r="M974" s="73">
        <v>0.53386059171316447</v>
      </c>
      <c r="N974" s="73">
        <v>0.68600676000000005</v>
      </c>
      <c r="O974" s="73">
        <v>0.58143772999999999</v>
      </c>
      <c r="P974" s="74">
        <f t="shared" si="61"/>
        <v>6.6085219673528595E-2</v>
      </c>
      <c r="Q974" s="74">
        <f t="shared" si="62"/>
        <v>0.15100421938213307</v>
      </c>
      <c r="R974" s="75">
        <f t="shared" si="63"/>
        <v>0.22297888975482974</v>
      </c>
      <c r="S974" s="7"/>
    </row>
    <row r="975" spans="1:19" x14ac:dyDescent="0.25">
      <c r="A975" s="66"/>
      <c r="B975" s="56"/>
      <c r="C975" s="67"/>
      <c r="D975" s="68"/>
      <c r="E975" s="69"/>
      <c r="F975" s="70"/>
      <c r="G975" s="71"/>
      <c r="H975" s="66">
        <v>3033255</v>
      </c>
      <c r="I975" s="67" t="s">
        <v>409</v>
      </c>
      <c r="J975" s="72">
        <v>12.903632</v>
      </c>
      <c r="K975" s="73">
        <v>14.774689</v>
      </c>
      <c r="L975" s="73">
        <f t="shared" si="60"/>
        <v>2.615506309294747</v>
      </c>
      <c r="M975" s="73">
        <v>0.82676647929474711</v>
      </c>
      <c r="N975" s="73">
        <v>0.92542789999999997</v>
      </c>
      <c r="O975" s="73">
        <v>0.86331192999999995</v>
      </c>
      <c r="P975" s="74">
        <f t="shared" si="61"/>
        <v>5.5958299988226289E-2</v>
      </c>
      <c r="Q975" s="74">
        <f t="shared" si="62"/>
        <v>0.11859433246241237</v>
      </c>
      <c r="R975" s="75">
        <f t="shared" si="63"/>
        <v>0.17702614987664017</v>
      </c>
      <c r="S975" s="7"/>
    </row>
    <row r="976" spans="1:19" ht="25.5" x14ac:dyDescent="0.25">
      <c r="A976" s="66"/>
      <c r="B976" s="56"/>
      <c r="C976" s="67"/>
      <c r="D976" s="68"/>
      <c r="E976" s="69"/>
      <c r="F976" s="70"/>
      <c r="G976" s="71"/>
      <c r="H976" s="66">
        <v>3033256</v>
      </c>
      <c r="I976" s="67" t="s">
        <v>410</v>
      </c>
      <c r="J976" s="72">
        <v>0.55230099999999993</v>
      </c>
      <c r="K976" s="73">
        <v>2.2473700000000005</v>
      </c>
      <c r="L976" s="73">
        <f t="shared" si="60"/>
        <v>0.10305298037270327</v>
      </c>
      <c r="M976" s="73">
        <v>1.6164330372703262E-2</v>
      </c>
      <c r="N976" s="73">
        <v>4.2202380000000005E-2</v>
      </c>
      <c r="O976" s="73">
        <v>4.468627E-2</v>
      </c>
      <c r="P976" s="74">
        <f t="shared" si="61"/>
        <v>7.1925541289165817E-3</v>
      </c>
      <c r="Q976" s="74">
        <f t="shared" si="62"/>
        <v>2.5971117516342769E-2</v>
      </c>
      <c r="R976" s="75">
        <f t="shared" si="63"/>
        <v>4.5854923921162624E-2</v>
      </c>
      <c r="S976" s="7"/>
    </row>
    <row r="977" spans="1:19" ht="25.5" x14ac:dyDescent="0.25">
      <c r="A977" s="66"/>
      <c r="B977" s="56"/>
      <c r="C977" s="67"/>
      <c r="D977" s="68"/>
      <c r="E977" s="69"/>
      <c r="F977" s="70"/>
      <c r="G977" s="71"/>
      <c r="H977" s="66">
        <v>3033311</v>
      </c>
      <c r="I977" s="67" t="s">
        <v>411</v>
      </c>
      <c r="J977" s="72">
        <v>7.2849569999999995</v>
      </c>
      <c r="K977" s="73">
        <v>8.0867449999999987</v>
      </c>
      <c r="L977" s="73">
        <f t="shared" si="60"/>
        <v>1.7896166609467929</v>
      </c>
      <c r="M977" s="73">
        <v>0.63413012094679289</v>
      </c>
      <c r="N977" s="73">
        <v>0.57559877000000004</v>
      </c>
      <c r="O977" s="73">
        <v>0.57988777000000002</v>
      </c>
      <c r="P977" s="74">
        <f t="shared" si="61"/>
        <v>7.8415990728877075E-2</v>
      </c>
      <c r="Q977" s="74">
        <f t="shared" si="62"/>
        <v>0.14959404444517455</v>
      </c>
      <c r="R977" s="75">
        <f t="shared" si="63"/>
        <v>0.22130247224894481</v>
      </c>
      <c r="S977" s="7"/>
    </row>
    <row r="978" spans="1:19" ht="25.5" x14ac:dyDescent="0.25">
      <c r="A978" s="66"/>
      <c r="B978" s="56"/>
      <c r="C978" s="67"/>
      <c r="D978" s="68"/>
      <c r="E978" s="69"/>
      <c r="F978" s="70"/>
      <c r="G978" s="71"/>
      <c r="H978" s="66">
        <v>3033313</v>
      </c>
      <c r="I978" s="67" t="s">
        <v>436</v>
      </c>
      <c r="J978" s="72">
        <v>1.8187309999999999</v>
      </c>
      <c r="K978" s="73">
        <v>1.8714249999999999</v>
      </c>
      <c r="L978" s="73">
        <f t="shared" si="60"/>
        <v>0.299511949171895</v>
      </c>
      <c r="M978" s="73">
        <v>9.8370789171895012E-2</v>
      </c>
      <c r="N978" s="73">
        <v>0.10553984999999999</v>
      </c>
      <c r="O978" s="73">
        <v>9.5601309999999995E-2</v>
      </c>
      <c r="P978" s="74">
        <f t="shared" si="61"/>
        <v>5.2564644146516702E-2</v>
      </c>
      <c r="Q978" s="74">
        <f t="shared" si="62"/>
        <v>0.10896009146607265</v>
      </c>
      <c r="R978" s="75">
        <f t="shared" si="63"/>
        <v>0.16004485842173477</v>
      </c>
      <c r="S978" s="7"/>
    </row>
    <row r="979" spans="1:19" x14ac:dyDescent="0.25">
      <c r="A979" s="66"/>
      <c r="B979" s="56"/>
      <c r="C979" s="67"/>
      <c r="D979" s="68"/>
      <c r="E979" s="69"/>
      <c r="F979" s="70"/>
      <c r="G979" s="71"/>
      <c r="H979" s="66">
        <v>9000000</v>
      </c>
      <c r="I979" s="67" t="s">
        <v>293</v>
      </c>
      <c r="J979" s="72">
        <v>8.2672480000000004</v>
      </c>
      <c r="K979" s="73">
        <v>9.2268260000000009</v>
      </c>
      <c r="L979" s="73">
        <f t="shared" si="60"/>
        <v>1.8963243392272127</v>
      </c>
      <c r="M979" s="73">
        <v>0.65827176922721264</v>
      </c>
      <c r="N979" s="73">
        <v>0.63038632000000006</v>
      </c>
      <c r="O979" s="73">
        <v>0.60766625000000007</v>
      </c>
      <c r="P979" s="74">
        <f t="shared" si="61"/>
        <v>7.1343251647664391E-2</v>
      </c>
      <c r="Q979" s="74">
        <f t="shared" si="62"/>
        <v>0.13966428858929522</v>
      </c>
      <c r="R979" s="75">
        <f t="shared" si="63"/>
        <v>0.20552293272109093</v>
      </c>
      <c r="S979" s="7"/>
    </row>
    <row r="980" spans="1:19" x14ac:dyDescent="0.25">
      <c r="A980" s="44"/>
      <c r="B980" s="45"/>
      <c r="C980" s="46"/>
      <c r="D980" s="47"/>
      <c r="E980" s="48"/>
      <c r="F980" s="49">
        <v>2</v>
      </c>
      <c r="G980" s="50" t="s">
        <v>137</v>
      </c>
      <c r="H980" s="90"/>
      <c r="I980" s="46"/>
      <c r="J980" s="51">
        <v>27.952097999999999</v>
      </c>
      <c r="K980" s="52">
        <v>34.152399000000003</v>
      </c>
      <c r="L980" s="53">
        <f t="shared" si="60"/>
        <v>7.0332671320651201</v>
      </c>
      <c r="M980" s="53">
        <v>1.9228218620651205</v>
      </c>
      <c r="N980" s="53">
        <v>2.33607941</v>
      </c>
      <c r="O980" s="53">
        <v>2.7743658600000001</v>
      </c>
      <c r="P980" s="54">
        <f t="shared" si="61"/>
        <v>5.6301223877863467E-2</v>
      </c>
      <c r="Q980" s="54">
        <f t="shared" si="62"/>
        <v>0.12470284362937784</v>
      </c>
      <c r="R980" s="55">
        <f t="shared" si="63"/>
        <v>0.20593771852059703</v>
      </c>
      <c r="S980" s="7"/>
    </row>
    <row r="981" spans="1:19" x14ac:dyDescent="0.25">
      <c r="A981" s="66"/>
      <c r="B981" s="56"/>
      <c r="C981" s="67"/>
      <c r="D981" s="68"/>
      <c r="E981" s="69"/>
      <c r="F981" s="70"/>
      <c r="G981" s="71"/>
      <c r="H981" s="66">
        <v>3000001</v>
      </c>
      <c r="I981" s="67" t="s">
        <v>283</v>
      </c>
      <c r="J981" s="72">
        <v>0.53018399999999999</v>
      </c>
      <c r="K981" s="73">
        <v>0.57943299999999998</v>
      </c>
      <c r="L981" s="73">
        <f t="shared" si="60"/>
        <v>3.5039569967115117E-2</v>
      </c>
      <c r="M981" s="73">
        <v>6.7002199671151175E-3</v>
      </c>
      <c r="N981" s="73">
        <v>1.0446550000000001E-2</v>
      </c>
      <c r="O981" s="73">
        <v>1.78928E-2</v>
      </c>
      <c r="P981" s="74">
        <f t="shared" si="61"/>
        <v>1.1563407619371208E-2</v>
      </c>
      <c r="Q981" s="74">
        <f t="shared" si="62"/>
        <v>2.9592325544308171E-2</v>
      </c>
      <c r="R981" s="75">
        <f t="shared" si="63"/>
        <v>6.0472168425193457E-2</v>
      </c>
      <c r="S981" s="7"/>
    </row>
    <row r="982" spans="1:19" x14ac:dyDescent="0.25">
      <c r="A982" s="66"/>
      <c r="B982" s="56"/>
      <c r="C982" s="67"/>
      <c r="D982" s="68"/>
      <c r="E982" s="69"/>
      <c r="F982" s="70"/>
      <c r="G982" s="71"/>
      <c r="H982" s="66">
        <v>3033172</v>
      </c>
      <c r="I982" s="67" t="s">
        <v>412</v>
      </c>
      <c r="J982" s="72">
        <v>9.1741029999999988</v>
      </c>
      <c r="K982" s="73">
        <v>10.684613000000001</v>
      </c>
      <c r="L982" s="73">
        <f t="shared" si="60"/>
        <v>2.2044906367300983</v>
      </c>
      <c r="M982" s="73">
        <v>0.62789584673009813</v>
      </c>
      <c r="N982" s="73">
        <v>0.77779992000000009</v>
      </c>
      <c r="O982" s="73">
        <v>0.79879487000000005</v>
      </c>
      <c r="P982" s="74">
        <f t="shared" si="61"/>
        <v>5.8766363061544494E-2</v>
      </c>
      <c r="Q982" s="74">
        <f t="shared" si="62"/>
        <v>0.13156262812046615</v>
      </c>
      <c r="R982" s="75">
        <f t="shared" si="63"/>
        <v>0.20632386374032435</v>
      </c>
      <c r="S982" s="7"/>
    </row>
    <row r="983" spans="1:19" ht="25.5" x14ac:dyDescent="0.25">
      <c r="A983" s="66"/>
      <c r="B983" s="56"/>
      <c r="C983" s="67"/>
      <c r="D983" s="68"/>
      <c r="E983" s="69"/>
      <c r="F983" s="70"/>
      <c r="G983" s="71"/>
      <c r="H983" s="66">
        <v>3033294</v>
      </c>
      <c r="I983" s="67" t="s">
        <v>439</v>
      </c>
      <c r="J983" s="72">
        <v>1.147791</v>
      </c>
      <c r="K983" s="73">
        <v>1.154479</v>
      </c>
      <c r="L983" s="73">
        <f t="shared" si="60"/>
        <v>0.19699696895321725</v>
      </c>
      <c r="M983" s="73">
        <v>7.3359078953217249E-2</v>
      </c>
      <c r="N983" s="73">
        <v>6.4861489999999994E-2</v>
      </c>
      <c r="O983" s="73">
        <v>5.8776400000000006E-2</v>
      </c>
      <c r="P983" s="74">
        <f t="shared" si="61"/>
        <v>6.3543017199288385E-2</v>
      </c>
      <c r="Q983" s="74">
        <f t="shared" si="62"/>
        <v>0.11972549431667205</v>
      </c>
      <c r="R983" s="75">
        <f t="shared" si="63"/>
        <v>0.17063711765499176</v>
      </c>
      <c r="S983" s="7"/>
    </row>
    <row r="984" spans="1:19" x14ac:dyDescent="0.25">
      <c r="A984" s="66"/>
      <c r="B984" s="56"/>
      <c r="C984" s="67"/>
      <c r="D984" s="68"/>
      <c r="E984" s="69"/>
      <c r="F984" s="70"/>
      <c r="G984" s="71"/>
      <c r="H984" s="66">
        <v>3033295</v>
      </c>
      <c r="I984" s="67" t="s">
        <v>413</v>
      </c>
      <c r="J984" s="72">
        <v>5.0724499999999999</v>
      </c>
      <c r="K984" s="73">
        <v>6.1126069999999997</v>
      </c>
      <c r="L984" s="73">
        <f t="shared" si="60"/>
        <v>1.2487707682896843</v>
      </c>
      <c r="M984" s="73">
        <v>0.42862009828968439</v>
      </c>
      <c r="N984" s="73">
        <v>0.44256608999999997</v>
      </c>
      <c r="O984" s="73">
        <v>0.37758457999999995</v>
      </c>
      <c r="P984" s="74">
        <f t="shared" si="61"/>
        <v>7.0120670000489882E-2</v>
      </c>
      <c r="Q984" s="74">
        <f t="shared" si="62"/>
        <v>0.14252285289888331</v>
      </c>
      <c r="R984" s="75">
        <f t="shared" si="63"/>
        <v>0.2042943000081118</v>
      </c>
      <c r="S984" s="7"/>
    </row>
    <row r="985" spans="1:19" ht="25.5" x14ac:dyDescent="0.25">
      <c r="A985" s="66"/>
      <c r="B985" s="56"/>
      <c r="C985" s="67"/>
      <c r="D985" s="68"/>
      <c r="E985" s="69"/>
      <c r="F985" s="70"/>
      <c r="G985" s="71"/>
      <c r="H985" s="66">
        <v>3033297</v>
      </c>
      <c r="I985" s="67" t="s">
        <v>440</v>
      </c>
      <c r="J985" s="72">
        <v>3.05132</v>
      </c>
      <c r="K985" s="73">
        <v>3.106112</v>
      </c>
      <c r="L985" s="73">
        <f t="shared" si="60"/>
        <v>0.61474122980903756</v>
      </c>
      <c r="M985" s="73">
        <v>0.2090703298090375</v>
      </c>
      <c r="N985" s="73">
        <v>0.19335224999999998</v>
      </c>
      <c r="O985" s="73">
        <v>0.21231865</v>
      </c>
      <c r="P985" s="74">
        <f t="shared" si="61"/>
        <v>6.7309333922613707E-2</v>
      </c>
      <c r="Q985" s="74">
        <f t="shared" si="62"/>
        <v>0.12955829661294813</v>
      </c>
      <c r="R985" s="75">
        <f t="shared" si="63"/>
        <v>0.19791341387852002</v>
      </c>
      <c r="S985" s="7"/>
    </row>
    <row r="986" spans="1:19" x14ac:dyDescent="0.25">
      <c r="A986" s="66"/>
      <c r="B986" s="56"/>
      <c r="C986" s="67"/>
      <c r="D986" s="68"/>
      <c r="E986" s="69"/>
      <c r="F986" s="70"/>
      <c r="G986" s="71"/>
      <c r="H986" s="66">
        <v>3033305</v>
      </c>
      <c r="I986" s="67" t="s">
        <v>441</v>
      </c>
      <c r="J986" s="72">
        <v>1.4755520000000004</v>
      </c>
      <c r="K986" s="73">
        <v>1.7889380000000001</v>
      </c>
      <c r="L986" s="73">
        <f t="shared" si="60"/>
        <v>0.30040802971857883</v>
      </c>
      <c r="M986" s="73">
        <v>9.4937279718578793E-2</v>
      </c>
      <c r="N986" s="73">
        <v>9.841577E-2</v>
      </c>
      <c r="O986" s="73">
        <v>0.10705497999999999</v>
      </c>
      <c r="P986" s="74">
        <f t="shared" si="61"/>
        <v>5.3069072107909156E-2</v>
      </c>
      <c r="Q986" s="74">
        <f t="shared" si="62"/>
        <v>0.10808258850702417</v>
      </c>
      <c r="R986" s="75">
        <f t="shared" si="63"/>
        <v>0.16792534437670775</v>
      </c>
      <c r="S986" s="7"/>
    </row>
    <row r="987" spans="1:19" x14ac:dyDescent="0.25">
      <c r="A987" s="66"/>
      <c r="B987" s="56"/>
      <c r="C987" s="67"/>
      <c r="D987" s="68"/>
      <c r="E987" s="69"/>
      <c r="F987" s="70"/>
      <c r="G987" s="71"/>
      <c r="H987" s="66">
        <v>9000000</v>
      </c>
      <c r="I987" s="67" t="s">
        <v>293</v>
      </c>
      <c r="J987" s="72">
        <v>7.5006980000000008</v>
      </c>
      <c r="K987" s="73">
        <v>7.696352000000001</v>
      </c>
      <c r="L987" s="73">
        <f t="shared" si="60"/>
        <v>1.5549924285973891</v>
      </c>
      <c r="M987" s="73">
        <v>0.48223900859738933</v>
      </c>
      <c r="N987" s="73">
        <v>0.55215723999999988</v>
      </c>
      <c r="O987" s="73">
        <v>0.52059617999999996</v>
      </c>
      <c r="P987" s="74">
        <f t="shared" si="61"/>
        <v>6.2658127980293687E-2</v>
      </c>
      <c r="Q987" s="74">
        <f t="shared" si="62"/>
        <v>0.13440084972690816</v>
      </c>
      <c r="R987" s="75">
        <f t="shared" si="63"/>
        <v>0.20204278970054759</v>
      </c>
      <c r="S987" s="7"/>
    </row>
    <row r="988" spans="1:19" x14ac:dyDescent="0.25">
      <c r="A988" s="66"/>
      <c r="B988" s="56"/>
      <c r="C988" s="67"/>
      <c r="D988" s="68"/>
      <c r="E988" s="69"/>
      <c r="F988" s="70"/>
      <c r="G988" s="71"/>
      <c r="H988" s="66">
        <v>9000009</v>
      </c>
      <c r="I988" s="67" t="s">
        <v>294</v>
      </c>
      <c r="J988" s="72">
        <v>0</v>
      </c>
      <c r="K988" s="73">
        <v>3.0298649999999991</v>
      </c>
      <c r="L988" s="73">
        <f t="shared" si="60"/>
        <v>0.87782749999999998</v>
      </c>
      <c r="M988" s="73">
        <v>0</v>
      </c>
      <c r="N988" s="73">
        <v>0.19648009999999999</v>
      </c>
      <c r="O988" s="73">
        <v>0.68134740000000005</v>
      </c>
      <c r="P988" s="74">
        <f t="shared" si="61"/>
        <v>0</v>
      </c>
      <c r="Q988" s="74">
        <f t="shared" si="62"/>
        <v>6.4847806750465795E-2</v>
      </c>
      <c r="R988" s="75">
        <f t="shared" si="63"/>
        <v>0.28972495474220805</v>
      </c>
      <c r="S988" s="7"/>
    </row>
    <row r="989" spans="1:19" x14ac:dyDescent="0.25">
      <c r="A989" s="44"/>
      <c r="B989" s="45"/>
      <c r="C989" s="46"/>
      <c r="D989" s="47"/>
      <c r="E989" s="48"/>
      <c r="F989" s="49">
        <v>16</v>
      </c>
      <c r="G989" s="50" t="s">
        <v>138</v>
      </c>
      <c r="H989" s="90"/>
      <c r="I989" s="46"/>
      <c r="J989" s="51">
        <v>4.8455449999999995</v>
      </c>
      <c r="K989" s="52">
        <v>4.8817470000000007</v>
      </c>
      <c r="L989" s="53">
        <f t="shared" si="60"/>
        <v>0.99255157020944074</v>
      </c>
      <c r="M989" s="53">
        <v>0.33915933020944067</v>
      </c>
      <c r="N989" s="53">
        <v>0.33564985000000003</v>
      </c>
      <c r="O989" s="53">
        <v>0.31774238999999999</v>
      </c>
      <c r="P989" s="54">
        <f t="shared" si="61"/>
        <v>6.9474991270428527E-2</v>
      </c>
      <c r="Q989" s="54">
        <f t="shared" si="62"/>
        <v>0.13823108411997603</v>
      </c>
      <c r="R989" s="55">
        <f t="shared" si="63"/>
        <v>0.20331892869692766</v>
      </c>
      <c r="S989" s="7"/>
    </row>
    <row r="990" spans="1:19" x14ac:dyDescent="0.25">
      <c r="A990" s="66"/>
      <c r="B990" s="56"/>
      <c r="C990" s="67"/>
      <c r="D990" s="68"/>
      <c r="E990" s="69"/>
      <c r="F990" s="70"/>
      <c r="G990" s="71"/>
      <c r="H990" s="66">
        <v>3000001</v>
      </c>
      <c r="I990" s="67" t="s">
        <v>283</v>
      </c>
      <c r="J990" s="72">
        <v>0.185784</v>
      </c>
      <c r="K990" s="73">
        <v>0.185784</v>
      </c>
      <c r="L990" s="73">
        <f t="shared" si="60"/>
        <v>2.4944429934144509E-2</v>
      </c>
      <c r="M990" s="73">
        <v>5.756079934144509E-3</v>
      </c>
      <c r="N990" s="73">
        <v>1.013323E-2</v>
      </c>
      <c r="O990" s="73">
        <v>9.0551199999999998E-3</v>
      </c>
      <c r="P990" s="74">
        <f t="shared" si="61"/>
        <v>3.0982646159758154E-2</v>
      </c>
      <c r="Q990" s="74">
        <f t="shared" si="62"/>
        <v>8.5525717683678407E-2</v>
      </c>
      <c r="R990" s="75">
        <f t="shared" si="63"/>
        <v>0.13426575988322195</v>
      </c>
      <c r="S990" s="7"/>
    </row>
    <row r="991" spans="1:19" ht="25.5" x14ac:dyDescent="0.25">
      <c r="A991" s="66"/>
      <c r="B991" s="56"/>
      <c r="C991" s="67"/>
      <c r="D991" s="68"/>
      <c r="E991" s="69"/>
      <c r="F991" s="70"/>
      <c r="G991" s="71"/>
      <c r="H991" s="66">
        <v>3000612</v>
      </c>
      <c r="I991" s="67" t="s">
        <v>414</v>
      </c>
      <c r="J991" s="72">
        <v>1.5261299999999998</v>
      </c>
      <c r="K991" s="73">
        <v>1.5416399999999999</v>
      </c>
      <c r="L991" s="73">
        <f t="shared" si="60"/>
        <v>0.35470046149144191</v>
      </c>
      <c r="M991" s="73">
        <v>0.11823208149144193</v>
      </c>
      <c r="N991" s="73">
        <v>0.12238920999999998</v>
      </c>
      <c r="O991" s="73">
        <v>0.11407917000000001</v>
      </c>
      <c r="P991" s="74">
        <f t="shared" si="61"/>
        <v>7.6692406457695664E-2</v>
      </c>
      <c r="Q991" s="74">
        <f t="shared" si="62"/>
        <v>0.15608137534796834</v>
      </c>
      <c r="R991" s="75">
        <f t="shared" si="63"/>
        <v>0.23007995478285587</v>
      </c>
      <c r="S991" s="7"/>
    </row>
    <row r="992" spans="1:19" ht="25.5" x14ac:dyDescent="0.25">
      <c r="A992" s="66"/>
      <c r="B992" s="56"/>
      <c r="C992" s="67"/>
      <c r="D992" s="68"/>
      <c r="E992" s="69"/>
      <c r="F992" s="70"/>
      <c r="G992" s="71"/>
      <c r="H992" s="66">
        <v>3000614</v>
      </c>
      <c r="I992" s="67" t="s">
        <v>415</v>
      </c>
      <c r="J992" s="72">
        <v>0.315106</v>
      </c>
      <c r="K992" s="73">
        <v>0.315106</v>
      </c>
      <c r="L992" s="73">
        <f t="shared" si="60"/>
        <v>5.6285539901217277E-2</v>
      </c>
      <c r="M992" s="73">
        <v>2.0889859901217278E-2</v>
      </c>
      <c r="N992" s="73">
        <v>1.7302789999999998E-2</v>
      </c>
      <c r="O992" s="73">
        <v>1.809289E-2</v>
      </c>
      <c r="P992" s="74">
        <f t="shared" si="61"/>
        <v>6.6294706864411593E-2</v>
      </c>
      <c r="Q992" s="74">
        <f t="shared" si="62"/>
        <v>0.1212057209358669</v>
      </c>
      <c r="R992" s="75">
        <f t="shared" si="63"/>
        <v>0.1786241452121422</v>
      </c>
      <c r="S992" s="7"/>
    </row>
    <row r="993" spans="1:19" ht="38.25" x14ac:dyDescent="0.25">
      <c r="A993" s="66"/>
      <c r="B993" s="56"/>
      <c r="C993" s="67"/>
      <c r="D993" s="68"/>
      <c r="E993" s="69"/>
      <c r="F993" s="70"/>
      <c r="G993" s="71"/>
      <c r="H993" s="66">
        <v>3043959</v>
      </c>
      <c r="I993" s="67" t="s">
        <v>416</v>
      </c>
      <c r="J993" s="72">
        <v>2.3956409999999999</v>
      </c>
      <c r="K993" s="73">
        <v>2.4047110000000003</v>
      </c>
      <c r="L993" s="73">
        <f t="shared" si="60"/>
        <v>0.51451915868728615</v>
      </c>
      <c r="M993" s="73">
        <v>0.17936794868728612</v>
      </c>
      <c r="N993" s="73">
        <v>0.17116265</v>
      </c>
      <c r="O993" s="73">
        <v>0.16398856000000001</v>
      </c>
      <c r="P993" s="74">
        <f t="shared" si="61"/>
        <v>7.4590230879006292E-2</v>
      </c>
      <c r="Q993" s="74">
        <f t="shared" si="62"/>
        <v>0.14576828512336246</v>
      </c>
      <c r="R993" s="75">
        <f t="shared" si="63"/>
        <v>0.21396299126476573</v>
      </c>
      <c r="S993" s="7"/>
    </row>
    <row r="994" spans="1:19" ht="25.5" x14ac:dyDescent="0.25">
      <c r="A994" s="66"/>
      <c r="B994" s="56"/>
      <c r="C994" s="67"/>
      <c r="D994" s="68"/>
      <c r="E994" s="69"/>
      <c r="F994" s="70"/>
      <c r="G994" s="71"/>
      <c r="H994" s="66">
        <v>3043961</v>
      </c>
      <c r="I994" s="67" t="s">
        <v>417</v>
      </c>
      <c r="J994" s="72">
        <v>5.6763000000000001E-2</v>
      </c>
      <c r="K994" s="73">
        <v>5.6763000000000001E-2</v>
      </c>
      <c r="L994" s="73">
        <f t="shared" si="60"/>
        <v>7.9188500415241347E-3</v>
      </c>
      <c r="M994" s="73">
        <v>3.0574500415241346E-3</v>
      </c>
      <c r="N994" s="73">
        <v>3.0574500000000002E-3</v>
      </c>
      <c r="O994" s="73">
        <v>1.8039499999999999E-3</v>
      </c>
      <c r="P994" s="74">
        <f t="shared" si="61"/>
        <v>5.3863432896854191E-2</v>
      </c>
      <c r="Q994" s="74">
        <f t="shared" si="62"/>
        <v>0.10772686506217315</v>
      </c>
      <c r="R994" s="75">
        <f t="shared" si="63"/>
        <v>0.13950725017219201</v>
      </c>
      <c r="S994" s="7"/>
    </row>
    <row r="995" spans="1:19" ht="38.25" x14ac:dyDescent="0.25">
      <c r="A995" s="66"/>
      <c r="B995" s="56"/>
      <c r="C995" s="67"/>
      <c r="D995" s="68"/>
      <c r="E995" s="69"/>
      <c r="F995" s="70"/>
      <c r="G995" s="71"/>
      <c r="H995" s="66">
        <v>3043969</v>
      </c>
      <c r="I995" s="67" t="s">
        <v>418</v>
      </c>
      <c r="J995" s="72">
        <v>3.2080000000000003E-3</v>
      </c>
      <c r="K995" s="73">
        <v>8.2300000000000012E-3</v>
      </c>
      <c r="L995" s="73">
        <f t="shared" si="60"/>
        <v>0</v>
      </c>
      <c r="M995" s="73">
        <v>0</v>
      </c>
      <c r="N995" s="73">
        <v>0</v>
      </c>
      <c r="O995" s="73">
        <v>0</v>
      </c>
      <c r="P995" s="74">
        <f t="shared" si="61"/>
        <v>0</v>
      </c>
      <c r="Q995" s="74">
        <f t="shared" si="62"/>
        <v>0</v>
      </c>
      <c r="R995" s="75">
        <f t="shared" si="63"/>
        <v>0</v>
      </c>
      <c r="S995" s="7"/>
    </row>
    <row r="996" spans="1:19" x14ac:dyDescent="0.25">
      <c r="A996" s="66"/>
      <c r="B996" s="56"/>
      <c r="C996" s="67"/>
      <c r="D996" s="68"/>
      <c r="E996" s="69"/>
      <c r="F996" s="70"/>
      <c r="G996" s="71"/>
      <c r="H996" s="66">
        <v>9000000</v>
      </c>
      <c r="I996" s="67" t="s">
        <v>293</v>
      </c>
      <c r="J996" s="72">
        <v>0.3629130000000001</v>
      </c>
      <c r="K996" s="73">
        <v>0.36951300000000009</v>
      </c>
      <c r="L996" s="73">
        <f t="shared" si="60"/>
        <v>3.41831301538267E-2</v>
      </c>
      <c r="M996" s="73">
        <v>1.1855910153826699E-2</v>
      </c>
      <c r="N996" s="73">
        <v>1.1604519999999998E-2</v>
      </c>
      <c r="O996" s="73">
        <v>1.07227E-2</v>
      </c>
      <c r="P996" s="74">
        <f t="shared" si="61"/>
        <v>3.2085231517772574E-2</v>
      </c>
      <c r="Q996" s="74">
        <f t="shared" si="62"/>
        <v>6.3490134728214409E-2</v>
      </c>
      <c r="R996" s="75">
        <f t="shared" si="63"/>
        <v>9.2508599572482406E-2</v>
      </c>
      <c r="S996" s="7"/>
    </row>
    <row r="997" spans="1:19" x14ac:dyDescent="0.25">
      <c r="A997" s="44"/>
      <c r="B997" s="45"/>
      <c r="C997" s="46"/>
      <c r="D997" s="47"/>
      <c r="E997" s="48"/>
      <c r="F997" s="49">
        <v>17</v>
      </c>
      <c r="G997" s="50" t="s">
        <v>139</v>
      </c>
      <c r="H997" s="90"/>
      <c r="I997" s="46"/>
      <c r="J997" s="51">
        <v>4.5417960000000006</v>
      </c>
      <c r="K997" s="52">
        <v>4.5473690000000007</v>
      </c>
      <c r="L997" s="53">
        <f t="shared" si="60"/>
        <v>0.78429947071021311</v>
      </c>
      <c r="M997" s="53">
        <v>0.23724469071021304</v>
      </c>
      <c r="N997" s="53">
        <v>0.28850290000000001</v>
      </c>
      <c r="O997" s="53">
        <v>0.25855188000000001</v>
      </c>
      <c r="P997" s="54">
        <f t="shared" si="61"/>
        <v>5.2171858213004706E-2</v>
      </c>
      <c r="Q997" s="54">
        <f t="shared" si="62"/>
        <v>0.11561577490417271</v>
      </c>
      <c r="R997" s="55">
        <f t="shared" si="63"/>
        <v>0.17247324127648603</v>
      </c>
      <c r="S997" s="7"/>
    </row>
    <row r="998" spans="1:19" x14ac:dyDescent="0.25">
      <c r="A998" s="66"/>
      <c r="B998" s="56"/>
      <c r="C998" s="67"/>
      <c r="D998" s="68"/>
      <c r="E998" s="69"/>
      <c r="F998" s="70"/>
      <c r="G998" s="71"/>
      <c r="H998" s="66">
        <v>3000001</v>
      </c>
      <c r="I998" s="67" t="s">
        <v>283</v>
      </c>
      <c r="J998" s="72">
        <v>0.483902</v>
      </c>
      <c r="K998" s="73">
        <v>0.483902</v>
      </c>
      <c r="L998" s="73">
        <f t="shared" si="60"/>
        <v>6.6033759943344178E-2</v>
      </c>
      <c r="M998" s="73">
        <v>1.6933529943344183E-2</v>
      </c>
      <c r="N998" s="73">
        <v>2.1849730000000001E-2</v>
      </c>
      <c r="O998" s="73">
        <v>2.72505E-2</v>
      </c>
      <c r="P998" s="74">
        <f t="shared" si="61"/>
        <v>3.4993717619154673E-2</v>
      </c>
      <c r="Q998" s="74">
        <f t="shared" si="62"/>
        <v>8.0146930459771157E-2</v>
      </c>
      <c r="R998" s="75">
        <f t="shared" si="63"/>
        <v>0.13646101884956907</v>
      </c>
      <c r="S998" s="7"/>
    </row>
    <row r="999" spans="1:19" ht="38.25" x14ac:dyDescent="0.25">
      <c r="A999" s="66"/>
      <c r="B999" s="56"/>
      <c r="C999" s="67"/>
      <c r="D999" s="68"/>
      <c r="E999" s="69"/>
      <c r="F999" s="70"/>
      <c r="G999" s="71"/>
      <c r="H999" s="66">
        <v>3043977</v>
      </c>
      <c r="I999" s="67" t="s">
        <v>419</v>
      </c>
      <c r="J999" s="72">
        <v>0.73503499999999999</v>
      </c>
      <c r="K999" s="73">
        <v>0.73503499999999999</v>
      </c>
      <c r="L999" s="73">
        <f t="shared" si="60"/>
        <v>0.19870704074972415</v>
      </c>
      <c r="M999" s="73">
        <v>7.1414660749724135E-2</v>
      </c>
      <c r="N999" s="73">
        <v>6.5083300000000011E-2</v>
      </c>
      <c r="O999" s="73">
        <v>6.2209079999999993E-2</v>
      </c>
      <c r="P999" s="74">
        <f t="shared" si="61"/>
        <v>9.7158177161256451E-2</v>
      </c>
      <c r="Q999" s="74">
        <f t="shared" si="62"/>
        <v>0.18570266823991258</v>
      </c>
      <c r="R999" s="75">
        <f t="shared" si="63"/>
        <v>0.27033684212278891</v>
      </c>
      <c r="S999" s="7"/>
    </row>
    <row r="1000" spans="1:19" ht="63.75" x14ac:dyDescent="0.25">
      <c r="A1000" s="66"/>
      <c r="B1000" s="56"/>
      <c r="C1000" s="67"/>
      <c r="D1000" s="68"/>
      <c r="E1000" s="69"/>
      <c r="F1000" s="70"/>
      <c r="G1000" s="71"/>
      <c r="H1000" s="66">
        <v>3043981</v>
      </c>
      <c r="I1000" s="67" t="s">
        <v>420</v>
      </c>
      <c r="J1000" s="72">
        <v>1.3228899999999997</v>
      </c>
      <c r="K1000" s="73">
        <v>1.3228899999999997</v>
      </c>
      <c r="L1000" s="73">
        <f t="shared" si="60"/>
        <v>0.15051564907559972</v>
      </c>
      <c r="M1000" s="73">
        <v>4.7101989075599704E-2</v>
      </c>
      <c r="N1000" s="73">
        <v>4.9744429999999999E-2</v>
      </c>
      <c r="O1000" s="73">
        <v>5.3669229999999998E-2</v>
      </c>
      <c r="P1000" s="74">
        <f t="shared" si="61"/>
        <v>3.5605370874070945E-2</v>
      </c>
      <c r="Q1000" s="74">
        <f t="shared" si="62"/>
        <v>7.3208217671612702E-2</v>
      </c>
      <c r="R1000" s="75">
        <f t="shared" si="63"/>
        <v>0.11377790222588406</v>
      </c>
      <c r="S1000" s="7"/>
    </row>
    <row r="1001" spans="1:19" x14ac:dyDescent="0.25">
      <c r="A1001" s="66"/>
      <c r="B1001" s="56"/>
      <c r="C1001" s="67"/>
      <c r="D1001" s="68"/>
      <c r="E1001" s="69"/>
      <c r="F1001" s="70"/>
      <c r="G1001" s="71"/>
      <c r="H1001" s="66">
        <v>3043982</v>
      </c>
      <c r="I1001" s="67" t="s">
        <v>421</v>
      </c>
      <c r="J1001" s="72">
        <v>8.199300000000001E-2</v>
      </c>
      <c r="K1001" s="73">
        <v>8.199300000000001E-2</v>
      </c>
      <c r="L1001" s="73">
        <f t="shared" si="60"/>
        <v>0</v>
      </c>
      <c r="M1001" s="73">
        <v>0</v>
      </c>
      <c r="N1001" s="73">
        <v>0</v>
      </c>
      <c r="O1001" s="73">
        <v>0</v>
      </c>
      <c r="P1001" s="74">
        <f t="shared" si="61"/>
        <v>0</v>
      </c>
      <c r="Q1001" s="74">
        <f t="shared" si="62"/>
        <v>0</v>
      </c>
      <c r="R1001" s="75">
        <f t="shared" si="63"/>
        <v>0</v>
      </c>
      <c r="S1001" s="7"/>
    </row>
    <row r="1002" spans="1:19" ht="25.5" x14ac:dyDescent="0.25">
      <c r="A1002" s="66"/>
      <c r="B1002" s="56"/>
      <c r="C1002" s="67"/>
      <c r="D1002" s="68"/>
      <c r="E1002" s="69"/>
      <c r="F1002" s="70"/>
      <c r="G1002" s="71"/>
      <c r="H1002" s="66">
        <v>3043983</v>
      </c>
      <c r="I1002" s="67" t="s">
        <v>422</v>
      </c>
      <c r="J1002" s="72">
        <v>1.5898000000000003</v>
      </c>
      <c r="K1002" s="73">
        <v>1.5953730000000004</v>
      </c>
      <c r="L1002" s="73">
        <f t="shared" si="60"/>
        <v>0.31545386072190718</v>
      </c>
      <c r="M1002" s="73">
        <v>8.5768960721907206E-2</v>
      </c>
      <c r="N1002" s="73">
        <v>0.13207653</v>
      </c>
      <c r="O1002" s="73">
        <v>9.7608369999999986E-2</v>
      </c>
      <c r="P1002" s="74">
        <f t="shared" si="61"/>
        <v>5.3761070747660379E-2</v>
      </c>
      <c r="Q1002" s="74">
        <f t="shared" si="62"/>
        <v>0.13654831235197484</v>
      </c>
      <c r="R1002" s="75">
        <f t="shared" si="63"/>
        <v>0.19773047476791139</v>
      </c>
      <c r="S1002" s="7"/>
    </row>
    <row r="1003" spans="1:19" ht="25.5" x14ac:dyDescent="0.25">
      <c r="A1003" s="66"/>
      <c r="B1003" s="56"/>
      <c r="C1003" s="67"/>
      <c r="D1003" s="68"/>
      <c r="E1003" s="69"/>
      <c r="F1003" s="70"/>
      <c r="G1003" s="71"/>
      <c r="H1003" s="66">
        <v>3043984</v>
      </c>
      <c r="I1003" s="67" t="s">
        <v>423</v>
      </c>
      <c r="J1003" s="72">
        <v>0.29307200000000005</v>
      </c>
      <c r="K1003" s="73">
        <v>0.29307200000000005</v>
      </c>
      <c r="L1003" s="73">
        <f t="shared" si="60"/>
        <v>5.3553960219637806E-2</v>
      </c>
      <c r="M1003" s="73">
        <v>1.6025550219637807E-2</v>
      </c>
      <c r="N1003" s="73">
        <v>1.9748910000000001E-2</v>
      </c>
      <c r="O1003" s="73">
        <v>1.77795E-2</v>
      </c>
      <c r="P1003" s="74">
        <f t="shared" si="61"/>
        <v>5.4681273610709326E-2</v>
      </c>
      <c r="Q1003" s="74">
        <f t="shared" si="62"/>
        <v>0.12206713783520023</v>
      </c>
      <c r="R1003" s="75">
        <f t="shared" si="63"/>
        <v>0.18273311752619764</v>
      </c>
      <c r="S1003" s="7"/>
    </row>
    <row r="1004" spans="1:19" x14ac:dyDescent="0.25">
      <c r="A1004" s="66"/>
      <c r="B1004" s="56"/>
      <c r="C1004" s="67"/>
      <c r="D1004" s="68"/>
      <c r="E1004" s="69"/>
      <c r="F1004" s="70"/>
      <c r="G1004" s="71"/>
      <c r="H1004" s="66">
        <v>9000000</v>
      </c>
      <c r="I1004" s="67" t="s">
        <v>293</v>
      </c>
      <c r="J1004" s="72">
        <v>3.5103999999999996E-2</v>
      </c>
      <c r="K1004" s="73">
        <v>3.5103999999999996E-2</v>
      </c>
      <c r="L1004" s="73">
        <f t="shared" si="60"/>
        <v>3.5200000000000002E-5</v>
      </c>
      <c r="M1004" s="73">
        <v>0</v>
      </c>
      <c r="N1004" s="73">
        <v>0</v>
      </c>
      <c r="O1004" s="73">
        <v>3.5200000000000002E-5</v>
      </c>
      <c r="P1004" s="74">
        <f t="shared" si="61"/>
        <v>0</v>
      </c>
      <c r="Q1004" s="74">
        <f t="shared" si="62"/>
        <v>0</v>
      </c>
      <c r="R1004" s="75">
        <f t="shared" si="63"/>
        <v>1.0027347310847768E-3</v>
      </c>
      <c r="S1004" s="7"/>
    </row>
    <row r="1005" spans="1:19" x14ac:dyDescent="0.25">
      <c r="A1005" s="44"/>
      <c r="B1005" s="45"/>
      <c r="C1005" s="46"/>
      <c r="D1005" s="47"/>
      <c r="E1005" s="48"/>
      <c r="F1005" s="49">
        <v>18</v>
      </c>
      <c r="G1005" s="50" t="s">
        <v>140</v>
      </c>
      <c r="H1005" s="90"/>
      <c r="I1005" s="46"/>
      <c r="J1005" s="51">
        <v>7.0643100000000008</v>
      </c>
      <c r="K1005" s="52">
        <v>7.1950270000000005</v>
      </c>
      <c r="L1005" s="53">
        <f t="shared" si="60"/>
        <v>1.6144119535595127</v>
      </c>
      <c r="M1005" s="53">
        <v>0.45990921355951286</v>
      </c>
      <c r="N1005" s="53">
        <v>0.63907994000000001</v>
      </c>
      <c r="O1005" s="53">
        <v>0.51542279999999996</v>
      </c>
      <c r="P1005" s="54">
        <f t="shared" si="61"/>
        <v>6.3920429146341329E-2</v>
      </c>
      <c r="Q1005" s="54">
        <f t="shared" si="62"/>
        <v>0.1527428810982242</v>
      </c>
      <c r="R1005" s="55">
        <f t="shared" si="63"/>
        <v>0.2243788596706465</v>
      </c>
      <c r="S1005" s="7"/>
    </row>
    <row r="1006" spans="1:19" x14ac:dyDescent="0.25">
      <c r="A1006" s="66"/>
      <c r="B1006" s="56"/>
      <c r="C1006" s="67"/>
      <c r="D1006" s="68"/>
      <c r="E1006" s="69"/>
      <c r="F1006" s="70"/>
      <c r="G1006" s="71"/>
      <c r="H1006" s="66">
        <v>3000001</v>
      </c>
      <c r="I1006" s="67" t="s">
        <v>283</v>
      </c>
      <c r="J1006" s="72">
        <v>0.22806399999999999</v>
      </c>
      <c r="K1006" s="73">
        <v>0.22806399999999999</v>
      </c>
      <c r="L1006" s="73">
        <f t="shared" si="60"/>
        <v>4.0959319848343306E-2</v>
      </c>
      <c r="M1006" s="73">
        <v>1.4173109848343302E-2</v>
      </c>
      <c r="N1006" s="73">
        <v>1.3373110000000001E-2</v>
      </c>
      <c r="O1006" s="73">
        <v>1.3413100000000001E-2</v>
      </c>
      <c r="P1006" s="74">
        <f t="shared" si="61"/>
        <v>6.214531819289016E-2</v>
      </c>
      <c r="Q1006" s="74">
        <f t="shared" si="62"/>
        <v>0.12078284976297576</v>
      </c>
      <c r="R1006" s="75">
        <f t="shared" si="63"/>
        <v>0.17959572685010922</v>
      </c>
      <c r="S1006" s="7"/>
    </row>
    <row r="1007" spans="1:19" ht="38.25" x14ac:dyDescent="0.25">
      <c r="A1007" s="66"/>
      <c r="B1007" s="56"/>
      <c r="C1007" s="67"/>
      <c r="D1007" s="68"/>
      <c r="E1007" s="69"/>
      <c r="F1007" s="70"/>
      <c r="G1007" s="71"/>
      <c r="H1007" s="66">
        <v>3000015</v>
      </c>
      <c r="I1007" s="67" t="s">
        <v>437</v>
      </c>
      <c r="J1007" s="72">
        <v>3.7154410000000007</v>
      </c>
      <c r="K1007" s="73">
        <v>3.8108629999999999</v>
      </c>
      <c r="L1007" s="73">
        <f t="shared" si="60"/>
        <v>0.99156019443684895</v>
      </c>
      <c r="M1007" s="73">
        <v>0.29861236443684902</v>
      </c>
      <c r="N1007" s="73">
        <v>0.37489415999999998</v>
      </c>
      <c r="O1007" s="73">
        <v>0.31805366999999996</v>
      </c>
      <c r="P1007" s="74">
        <f t="shared" si="61"/>
        <v>7.8358199819003993E-2</v>
      </c>
      <c r="Q1007" s="74">
        <f t="shared" si="62"/>
        <v>0.17673333427017687</v>
      </c>
      <c r="R1007" s="75">
        <f t="shared" si="63"/>
        <v>0.26019308341361236</v>
      </c>
      <c r="S1007" s="7"/>
    </row>
    <row r="1008" spans="1:19" ht="25.5" x14ac:dyDescent="0.25">
      <c r="A1008" s="66"/>
      <c r="B1008" s="56"/>
      <c r="C1008" s="67"/>
      <c r="D1008" s="68"/>
      <c r="E1008" s="69"/>
      <c r="F1008" s="70"/>
      <c r="G1008" s="71"/>
      <c r="H1008" s="66">
        <v>3000016</v>
      </c>
      <c r="I1008" s="67" t="s">
        <v>424</v>
      </c>
      <c r="J1008" s="72">
        <v>0.42132699999999995</v>
      </c>
      <c r="K1008" s="73">
        <v>0.43454200000000004</v>
      </c>
      <c r="L1008" s="73">
        <f t="shared" si="60"/>
        <v>9.3694829284718034E-2</v>
      </c>
      <c r="M1008" s="73">
        <v>3.4123589284718037E-2</v>
      </c>
      <c r="N1008" s="73">
        <v>2.8584839999999997E-2</v>
      </c>
      <c r="O1008" s="73">
        <v>3.0986399999999997E-2</v>
      </c>
      <c r="P1008" s="74">
        <f t="shared" si="61"/>
        <v>7.8527712590999332E-2</v>
      </c>
      <c r="Q1008" s="74">
        <f t="shared" si="62"/>
        <v>0.14430924809274601</v>
      </c>
      <c r="R1008" s="75">
        <f t="shared" si="63"/>
        <v>0.21561743004063594</v>
      </c>
      <c r="S1008" s="7"/>
    </row>
    <row r="1009" spans="1:19" ht="25.5" x14ac:dyDescent="0.25">
      <c r="A1009" s="66"/>
      <c r="B1009" s="56"/>
      <c r="C1009" s="67"/>
      <c r="D1009" s="68"/>
      <c r="E1009" s="69"/>
      <c r="F1009" s="70"/>
      <c r="G1009" s="71"/>
      <c r="H1009" s="66">
        <v>3000017</v>
      </c>
      <c r="I1009" s="67" t="s">
        <v>442</v>
      </c>
      <c r="J1009" s="72">
        <v>0.35887399999999997</v>
      </c>
      <c r="K1009" s="73">
        <v>0.35887399999999997</v>
      </c>
      <c r="L1009" s="73">
        <f t="shared" si="60"/>
        <v>8.8785249793466026E-2</v>
      </c>
      <c r="M1009" s="73">
        <v>3.2187589793466032E-2</v>
      </c>
      <c r="N1009" s="73">
        <v>2.8946920000000001E-2</v>
      </c>
      <c r="O1009" s="73">
        <v>2.765074E-2</v>
      </c>
      <c r="P1009" s="74">
        <f t="shared" si="61"/>
        <v>8.9690503612593925E-2</v>
      </c>
      <c r="Q1009" s="74">
        <f t="shared" si="62"/>
        <v>0.17035090252697616</v>
      </c>
      <c r="R1009" s="75">
        <f t="shared" si="63"/>
        <v>0.24739950454328269</v>
      </c>
      <c r="S1009" s="7"/>
    </row>
    <row r="1010" spans="1:19" x14ac:dyDescent="0.25">
      <c r="A1010" s="66"/>
      <c r="B1010" s="56"/>
      <c r="C1010" s="67"/>
      <c r="D1010" s="68"/>
      <c r="E1010" s="69"/>
      <c r="F1010" s="70"/>
      <c r="G1010" s="71"/>
      <c r="H1010" s="66">
        <v>3000680</v>
      </c>
      <c r="I1010" s="67" t="s">
        <v>445</v>
      </c>
      <c r="J1010" s="72">
        <v>0.96867299999999978</v>
      </c>
      <c r="K1010" s="73">
        <v>0.98415299999999983</v>
      </c>
      <c r="L1010" s="73">
        <f t="shared" si="60"/>
        <v>0.20339903022619546</v>
      </c>
      <c r="M1010" s="73">
        <v>3.3788000226195436E-2</v>
      </c>
      <c r="N1010" s="73">
        <v>0.10829323</v>
      </c>
      <c r="O1010" s="73">
        <v>6.1317799999999999E-2</v>
      </c>
      <c r="P1010" s="74">
        <f t="shared" si="61"/>
        <v>3.4332060387150615E-2</v>
      </c>
      <c r="Q1010" s="74">
        <f t="shared" si="62"/>
        <v>0.14436904650617891</v>
      </c>
      <c r="R1010" s="75">
        <f t="shared" si="63"/>
        <v>0.20667419621359229</v>
      </c>
      <c r="S1010" s="7"/>
    </row>
    <row r="1011" spans="1:19" x14ac:dyDescent="0.25">
      <c r="A1011" s="66"/>
      <c r="B1011" s="56"/>
      <c r="C1011" s="67"/>
      <c r="D1011" s="68"/>
      <c r="E1011" s="69"/>
      <c r="F1011" s="70"/>
      <c r="G1011" s="71"/>
      <c r="H1011" s="66">
        <v>3000681</v>
      </c>
      <c r="I1011" s="67" t="s">
        <v>446</v>
      </c>
      <c r="J1011" s="72">
        <v>0.11886000000000001</v>
      </c>
      <c r="K1011" s="73">
        <v>0.11886000000000001</v>
      </c>
      <c r="L1011" s="73">
        <f t="shared" si="60"/>
        <v>9.9053500245242388E-3</v>
      </c>
      <c r="M1011" s="73">
        <v>3.103950024524238E-3</v>
      </c>
      <c r="N1011" s="73">
        <v>3.1039500000000003E-3</v>
      </c>
      <c r="O1011" s="73">
        <v>3.6974500000000001E-3</v>
      </c>
      <c r="P1011" s="74">
        <f t="shared" si="61"/>
        <v>2.6114336400170267E-2</v>
      </c>
      <c r="Q1011" s="74">
        <f t="shared" si="62"/>
        <v>5.222867259401176E-2</v>
      </c>
      <c r="R1011" s="75">
        <f t="shared" si="63"/>
        <v>8.3336278180415932E-2</v>
      </c>
      <c r="S1011" s="7"/>
    </row>
    <row r="1012" spans="1:19" ht="76.5" x14ac:dyDescent="0.25">
      <c r="A1012" s="66"/>
      <c r="B1012" s="56"/>
      <c r="C1012" s="67"/>
      <c r="D1012" s="68"/>
      <c r="E1012" s="69"/>
      <c r="F1012" s="70"/>
      <c r="G1012" s="71"/>
      <c r="H1012" s="66">
        <v>3043987</v>
      </c>
      <c r="I1012" s="67" t="s">
        <v>425</v>
      </c>
      <c r="J1012" s="72">
        <v>0.70521800000000001</v>
      </c>
      <c r="K1012" s="73">
        <v>0.70521800000000001</v>
      </c>
      <c r="L1012" s="73">
        <f t="shared" si="60"/>
        <v>0.13835949976201703</v>
      </c>
      <c r="M1012" s="73">
        <v>2.7415359762017033E-2</v>
      </c>
      <c r="N1012" s="73">
        <v>6.6249269999999999E-2</v>
      </c>
      <c r="O1012" s="73">
        <v>4.4694870000000005E-2</v>
      </c>
      <c r="P1012" s="74">
        <f t="shared" si="61"/>
        <v>3.8875014197052589E-2</v>
      </c>
      <c r="Q1012" s="74">
        <f t="shared" si="62"/>
        <v>0.1328165613498479</v>
      </c>
      <c r="R1012" s="75">
        <f t="shared" si="63"/>
        <v>0.19619394252843381</v>
      </c>
      <c r="S1012" s="7"/>
    </row>
    <row r="1013" spans="1:19" x14ac:dyDescent="0.25">
      <c r="A1013" s="66"/>
      <c r="B1013" s="56"/>
      <c r="C1013" s="67"/>
      <c r="D1013" s="68"/>
      <c r="E1013" s="69"/>
      <c r="F1013" s="70"/>
      <c r="G1013" s="71"/>
      <c r="H1013" s="66">
        <v>9000000</v>
      </c>
      <c r="I1013" s="67" t="s">
        <v>293</v>
      </c>
      <c r="J1013" s="72">
        <v>0.54785300000000003</v>
      </c>
      <c r="K1013" s="73">
        <v>0.55445299999999997</v>
      </c>
      <c r="L1013" s="73">
        <f t="shared" si="60"/>
        <v>4.774848018339977E-2</v>
      </c>
      <c r="M1013" s="73">
        <v>1.6505250183399767E-2</v>
      </c>
      <c r="N1013" s="73">
        <v>1.5634459999999999E-2</v>
      </c>
      <c r="O1013" s="73">
        <v>1.5608769999999999E-2</v>
      </c>
      <c r="P1013" s="74">
        <f t="shared" si="61"/>
        <v>2.976852895267907E-2</v>
      </c>
      <c r="Q1013" s="74">
        <f t="shared" si="62"/>
        <v>5.7966518683098066E-2</v>
      </c>
      <c r="R1013" s="75">
        <f t="shared" si="63"/>
        <v>8.6118174459151223E-2</v>
      </c>
      <c r="S1013" s="7"/>
    </row>
    <row r="1014" spans="1:19" x14ac:dyDescent="0.25">
      <c r="A1014" s="44"/>
      <c r="B1014" s="45"/>
      <c r="C1014" s="46"/>
      <c r="D1014" s="47"/>
      <c r="E1014" s="48"/>
      <c r="F1014" s="49">
        <v>24</v>
      </c>
      <c r="G1014" s="50" t="s">
        <v>141</v>
      </c>
      <c r="H1014" s="90"/>
      <c r="I1014" s="46"/>
      <c r="J1014" s="51">
        <v>3.1997999999999993</v>
      </c>
      <c r="K1014" s="52">
        <v>3.5002949999999995</v>
      </c>
      <c r="L1014" s="53">
        <f t="shared" si="60"/>
        <v>0.67580483999922047</v>
      </c>
      <c r="M1014" s="53">
        <v>0.2054591399992205</v>
      </c>
      <c r="N1014" s="53">
        <v>0.23643649999999997</v>
      </c>
      <c r="O1014" s="53">
        <v>0.23390920000000001</v>
      </c>
      <c r="P1014" s="54">
        <f t="shared" si="61"/>
        <v>5.8697664053807046E-2</v>
      </c>
      <c r="Q1014" s="54">
        <f t="shared" si="62"/>
        <v>0.12624525647101759</v>
      </c>
      <c r="R1014" s="55">
        <f t="shared" si="63"/>
        <v>0.19307082403032333</v>
      </c>
      <c r="S1014" s="7"/>
    </row>
    <row r="1015" spans="1:19" x14ac:dyDescent="0.25">
      <c r="A1015" s="66"/>
      <c r="B1015" s="56"/>
      <c r="C1015" s="67"/>
      <c r="D1015" s="68"/>
      <c r="E1015" s="69"/>
      <c r="F1015" s="70"/>
      <c r="G1015" s="71"/>
      <c r="H1015" s="66">
        <v>3000001</v>
      </c>
      <c r="I1015" s="67" t="s">
        <v>283</v>
      </c>
      <c r="J1015" s="72">
        <v>9.2684000000000002E-2</v>
      </c>
      <c r="K1015" s="73">
        <v>9.2684000000000002E-2</v>
      </c>
      <c r="L1015" s="73">
        <f t="shared" si="60"/>
        <v>1.917630996855426E-2</v>
      </c>
      <c r="M1015" s="73">
        <v>6.6187699685542611E-3</v>
      </c>
      <c r="N1015" s="73">
        <v>6.1787700000000001E-3</v>
      </c>
      <c r="O1015" s="73">
        <v>6.3787700000000006E-3</v>
      </c>
      <c r="P1015" s="74">
        <f t="shared" si="61"/>
        <v>7.1412217519251017E-2</v>
      </c>
      <c r="Q1015" s="74">
        <f t="shared" si="62"/>
        <v>0.13807712192562105</v>
      </c>
      <c r="R1015" s="75">
        <f t="shared" si="63"/>
        <v>0.20689989608297291</v>
      </c>
      <c r="S1015" s="7"/>
    </row>
    <row r="1016" spans="1:19" ht="25.5" x14ac:dyDescent="0.25">
      <c r="A1016" s="66"/>
      <c r="B1016" s="56"/>
      <c r="C1016" s="67"/>
      <c r="D1016" s="68"/>
      <c r="E1016" s="69"/>
      <c r="F1016" s="70"/>
      <c r="G1016" s="71"/>
      <c r="H1016" s="66">
        <v>3000004</v>
      </c>
      <c r="I1016" s="67" t="s">
        <v>438</v>
      </c>
      <c r="J1016" s="72">
        <v>0.53446199999999999</v>
      </c>
      <c r="K1016" s="73">
        <v>0.80896500000000005</v>
      </c>
      <c r="L1016" s="73">
        <f t="shared" si="60"/>
        <v>9.9417010198303429E-2</v>
      </c>
      <c r="M1016" s="73">
        <v>2.6560450198303442E-2</v>
      </c>
      <c r="N1016" s="73">
        <v>2.9284239999999996E-2</v>
      </c>
      <c r="O1016" s="73">
        <v>4.3572319999999998E-2</v>
      </c>
      <c r="P1016" s="74">
        <f t="shared" si="61"/>
        <v>3.2832632064803101E-2</v>
      </c>
      <c r="Q1016" s="74">
        <f t="shared" si="62"/>
        <v>6.9032269873608179E-2</v>
      </c>
      <c r="R1016" s="75">
        <f t="shared" si="63"/>
        <v>0.12289408095319751</v>
      </c>
      <c r="S1016" s="7"/>
    </row>
    <row r="1017" spans="1:19" x14ac:dyDescent="0.25">
      <c r="A1017" s="66"/>
      <c r="B1017" s="56"/>
      <c r="C1017" s="67"/>
      <c r="D1017" s="68"/>
      <c r="E1017" s="69"/>
      <c r="F1017" s="70"/>
      <c r="G1017" s="71"/>
      <c r="H1017" s="66">
        <v>3000683</v>
      </c>
      <c r="I1017" s="67" t="s">
        <v>427</v>
      </c>
      <c r="J1017" s="72">
        <v>1.4E-3</v>
      </c>
      <c r="K1017" s="73">
        <v>1.4E-3</v>
      </c>
      <c r="L1017" s="73">
        <f t="shared" si="60"/>
        <v>0</v>
      </c>
      <c r="M1017" s="73">
        <v>0</v>
      </c>
      <c r="N1017" s="73">
        <v>0</v>
      </c>
      <c r="O1017" s="73">
        <v>0</v>
      </c>
      <c r="P1017" s="74">
        <f t="shared" si="61"/>
        <v>0</v>
      </c>
      <c r="Q1017" s="74">
        <f t="shared" si="62"/>
        <v>0</v>
      </c>
      <c r="R1017" s="75">
        <f t="shared" si="63"/>
        <v>0</v>
      </c>
      <c r="S1017" s="7"/>
    </row>
    <row r="1018" spans="1:19" x14ac:dyDescent="0.25">
      <c r="A1018" s="66"/>
      <c r="B1018" s="56"/>
      <c r="C1018" s="67"/>
      <c r="D1018" s="68"/>
      <c r="E1018" s="69"/>
      <c r="F1018" s="70"/>
      <c r="G1018" s="71"/>
      <c r="H1018" s="66">
        <v>9000000</v>
      </c>
      <c r="I1018" s="67" t="s">
        <v>293</v>
      </c>
      <c r="J1018" s="72">
        <v>2.5712539999999993</v>
      </c>
      <c r="K1018" s="73">
        <v>2.5972459999999993</v>
      </c>
      <c r="L1018" s="73">
        <f t="shared" si="60"/>
        <v>0.55721151983236283</v>
      </c>
      <c r="M1018" s="73">
        <v>0.17227991983236279</v>
      </c>
      <c r="N1018" s="73">
        <v>0.20097348999999998</v>
      </c>
      <c r="O1018" s="73">
        <v>0.18395811000000001</v>
      </c>
      <c r="P1018" s="74">
        <f t="shared" si="61"/>
        <v>6.6331768277769154E-2</v>
      </c>
      <c r="Q1018" s="74">
        <f t="shared" si="62"/>
        <v>0.14371122713534371</v>
      </c>
      <c r="R1018" s="75">
        <f t="shared" si="63"/>
        <v>0.21453936971405982</v>
      </c>
      <c r="S1018" s="7"/>
    </row>
    <row r="1019" spans="1:19" ht="25.5" x14ac:dyDescent="0.25">
      <c r="A1019" s="44"/>
      <c r="B1019" s="45"/>
      <c r="C1019" s="46"/>
      <c r="D1019" s="47"/>
      <c r="E1019" s="48"/>
      <c r="F1019" s="49">
        <v>30</v>
      </c>
      <c r="G1019" s="50" t="s">
        <v>64</v>
      </c>
      <c r="H1019" s="90"/>
      <c r="I1019" s="46"/>
      <c r="J1019" s="51">
        <v>0</v>
      </c>
      <c r="K1019" s="52">
        <v>1.6121590000000001</v>
      </c>
      <c r="L1019" s="53">
        <f t="shared" si="60"/>
        <v>9.0070529999999996E-2</v>
      </c>
      <c r="M1019" s="53">
        <v>0</v>
      </c>
      <c r="N1019" s="53">
        <v>2.5799999999999998E-3</v>
      </c>
      <c r="O1019" s="53">
        <v>8.7490529999999997E-2</v>
      </c>
      <c r="P1019" s="54">
        <f t="shared" si="61"/>
        <v>0</v>
      </c>
      <c r="Q1019" s="54">
        <f t="shared" si="62"/>
        <v>1.6003384281575203E-3</v>
      </c>
      <c r="R1019" s="55">
        <f t="shared" si="63"/>
        <v>5.5869507908339062E-2</v>
      </c>
      <c r="S1019" s="7"/>
    </row>
    <row r="1020" spans="1:19" x14ac:dyDescent="0.25">
      <c r="A1020" s="66"/>
      <c r="B1020" s="56"/>
      <c r="C1020" s="67"/>
      <c r="D1020" s="68"/>
      <c r="E1020" s="69"/>
      <c r="F1020" s="70"/>
      <c r="G1020" s="71"/>
      <c r="H1020" s="66">
        <v>9000009</v>
      </c>
      <c r="I1020" s="67" t="s">
        <v>294</v>
      </c>
      <c r="J1020" s="72">
        <v>0</v>
      </c>
      <c r="K1020" s="73">
        <v>1.6121590000000001</v>
      </c>
      <c r="L1020" s="73">
        <f t="shared" si="60"/>
        <v>9.0070529999999996E-2</v>
      </c>
      <c r="M1020" s="73">
        <v>0</v>
      </c>
      <c r="N1020" s="73">
        <v>2.5799999999999998E-3</v>
      </c>
      <c r="O1020" s="73">
        <v>8.7490529999999997E-2</v>
      </c>
      <c r="P1020" s="74">
        <f t="shared" si="61"/>
        <v>0</v>
      </c>
      <c r="Q1020" s="74">
        <f t="shared" si="62"/>
        <v>1.6003384281575203E-3</v>
      </c>
      <c r="R1020" s="75">
        <f t="shared" si="63"/>
        <v>5.5869507908339062E-2</v>
      </c>
      <c r="S1020" s="7"/>
    </row>
    <row r="1021" spans="1:19" ht="25.5" x14ac:dyDescent="0.25">
      <c r="A1021" s="44"/>
      <c r="B1021" s="45"/>
      <c r="C1021" s="46"/>
      <c r="D1021" s="47"/>
      <c r="E1021" s="48"/>
      <c r="F1021" s="49">
        <v>35</v>
      </c>
      <c r="G1021" s="50" t="s">
        <v>45</v>
      </c>
      <c r="H1021" s="90"/>
      <c r="I1021" s="46"/>
      <c r="J1021" s="51">
        <v>3.8047520000000001</v>
      </c>
      <c r="K1021" s="52">
        <v>3.6408370000000003</v>
      </c>
      <c r="L1021" s="53">
        <f t="shared" si="60"/>
        <v>0.30869676000000001</v>
      </c>
      <c r="M1021" s="53">
        <v>0</v>
      </c>
      <c r="N1021" s="53">
        <v>0.17555176</v>
      </c>
      <c r="O1021" s="53">
        <v>0.13314499999999999</v>
      </c>
      <c r="P1021" s="54">
        <f t="shared" si="61"/>
        <v>0</v>
      </c>
      <c r="Q1021" s="54">
        <f t="shared" si="62"/>
        <v>4.821741813764252E-2</v>
      </c>
      <c r="R1021" s="55">
        <f t="shared" si="63"/>
        <v>8.4787305776116859E-2</v>
      </c>
      <c r="S1021" s="7"/>
    </row>
    <row r="1022" spans="1:19" x14ac:dyDescent="0.25">
      <c r="A1022" s="66"/>
      <c r="B1022" s="56"/>
      <c r="C1022" s="67"/>
      <c r="D1022" s="68"/>
      <c r="E1022" s="69"/>
      <c r="F1022" s="70"/>
      <c r="G1022" s="71"/>
      <c r="H1022" s="66">
        <v>9000009</v>
      </c>
      <c r="I1022" s="67" t="s">
        <v>294</v>
      </c>
      <c r="J1022" s="72">
        <v>3.8047520000000001</v>
      </c>
      <c r="K1022" s="73">
        <v>3.6408370000000003</v>
      </c>
      <c r="L1022" s="73">
        <f t="shared" si="60"/>
        <v>0.30869676000000001</v>
      </c>
      <c r="M1022" s="73">
        <v>0</v>
      </c>
      <c r="N1022" s="73">
        <v>0.17555176</v>
      </c>
      <c r="O1022" s="73">
        <v>0.13314499999999999</v>
      </c>
      <c r="P1022" s="74">
        <f t="shared" si="61"/>
        <v>0</v>
      </c>
      <c r="Q1022" s="74">
        <f t="shared" si="62"/>
        <v>4.821741813764252E-2</v>
      </c>
      <c r="R1022" s="75">
        <f t="shared" si="63"/>
        <v>8.4787305776116859E-2</v>
      </c>
      <c r="S1022" s="7"/>
    </row>
    <row r="1023" spans="1:19" x14ac:dyDescent="0.25">
      <c r="A1023" s="44"/>
      <c r="B1023" s="45"/>
      <c r="C1023" s="46"/>
      <c r="D1023" s="47"/>
      <c r="E1023" s="48"/>
      <c r="F1023" s="49">
        <v>39</v>
      </c>
      <c r="G1023" s="50" t="s">
        <v>157</v>
      </c>
      <c r="H1023" s="90"/>
      <c r="I1023" s="46"/>
      <c r="J1023" s="51">
        <v>0.43084099999999997</v>
      </c>
      <c r="K1023" s="52">
        <v>0.43084099999999997</v>
      </c>
      <c r="L1023" s="53">
        <f t="shared" si="60"/>
        <v>7.2522840191893589E-2</v>
      </c>
      <c r="M1023" s="53">
        <v>1.8561160191893578E-2</v>
      </c>
      <c r="N1023" s="53">
        <v>2.154E-2</v>
      </c>
      <c r="O1023" s="53">
        <v>3.2421680000000001E-2</v>
      </c>
      <c r="P1023" s="54">
        <f t="shared" si="61"/>
        <v>4.3081229947692021E-2</v>
      </c>
      <c r="Q1023" s="54">
        <f t="shared" si="62"/>
        <v>9.3076471811860018E-2</v>
      </c>
      <c r="R1023" s="55">
        <f t="shared" si="63"/>
        <v>0.16832854856407259</v>
      </c>
      <c r="S1023" s="7"/>
    </row>
    <row r="1024" spans="1:19" x14ac:dyDescent="0.25">
      <c r="A1024" s="66"/>
      <c r="B1024" s="56"/>
      <c r="C1024" s="67"/>
      <c r="D1024" s="68"/>
      <c r="E1024" s="69"/>
      <c r="F1024" s="70"/>
      <c r="G1024" s="71"/>
      <c r="H1024" s="66">
        <v>9000009</v>
      </c>
      <c r="I1024" s="67" t="s">
        <v>294</v>
      </c>
      <c r="J1024" s="72">
        <v>0.43084099999999997</v>
      </c>
      <c r="K1024" s="73">
        <v>0.43084099999999997</v>
      </c>
      <c r="L1024" s="73">
        <f t="shared" si="60"/>
        <v>7.2522840191893589E-2</v>
      </c>
      <c r="M1024" s="73">
        <v>1.8561160191893578E-2</v>
      </c>
      <c r="N1024" s="73">
        <v>2.154E-2</v>
      </c>
      <c r="O1024" s="73">
        <v>3.2421680000000001E-2</v>
      </c>
      <c r="P1024" s="74">
        <f t="shared" si="61"/>
        <v>4.3081229947692021E-2</v>
      </c>
      <c r="Q1024" s="74">
        <f t="shared" si="62"/>
        <v>9.3076471811860018E-2</v>
      </c>
      <c r="R1024" s="75">
        <f t="shared" si="63"/>
        <v>0.16832854856407259</v>
      </c>
      <c r="S1024" s="7"/>
    </row>
    <row r="1025" spans="1:19" ht="25.5" x14ac:dyDescent="0.25">
      <c r="A1025" s="44"/>
      <c r="B1025" s="45"/>
      <c r="C1025" s="46"/>
      <c r="D1025" s="47"/>
      <c r="E1025" s="48"/>
      <c r="F1025" s="49">
        <v>40</v>
      </c>
      <c r="G1025" s="50" t="s">
        <v>162</v>
      </c>
      <c r="H1025" s="90"/>
      <c r="I1025" s="46"/>
      <c r="J1025" s="51">
        <v>0.27002700000000002</v>
      </c>
      <c r="K1025" s="52">
        <v>0.27002700000000002</v>
      </c>
      <c r="L1025" s="53">
        <f t="shared" si="60"/>
        <v>8.2628100251531611E-2</v>
      </c>
      <c r="M1025" s="53">
        <v>1.9205000251531601E-2</v>
      </c>
      <c r="N1025" s="53">
        <v>1.8867400000000003E-2</v>
      </c>
      <c r="O1025" s="53">
        <v>4.4555700000000004E-2</v>
      </c>
      <c r="P1025" s="54">
        <f t="shared" si="61"/>
        <v>7.1122518309397212E-2</v>
      </c>
      <c r="Q1025" s="54">
        <f t="shared" si="62"/>
        <v>0.14099479034145329</v>
      </c>
      <c r="R1025" s="55">
        <f t="shared" si="63"/>
        <v>0.30599940099149942</v>
      </c>
      <c r="S1025" s="7"/>
    </row>
    <row r="1026" spans="1:19" x14ac:dyDescent="0.25">
      <c r="A1026" s="66"/>
      <c r="B1026" s="56"/>
      <c r="C1026" s="67"/>
      <c r="D1026" s="68"/>
      <c r="E1026" s="69"/>
      <c r="F1026" s="70"/>
      <c r="G1026" s="71"/>
      <c r="H1026" s="66">
        <v>9000009</v>
      </c>
      <c r="I1026" s="67" t="s">
        <v>294</v>
      </c>
      <c r="J1026" s="72">
        <v>0.27002700000000002</v>
      </c>
      <c r="K1026" s="73">
        <v>0.27002700000000002</v>
      </c>
      <c r="L1026" s="73">
        <f t="shared" si="60"/>
        <v>8.2628100251531611E-2</v>
      </c>
      <c r="M1026" s="73">
        <v>1.9205000251531601E-2</v>
      </c>
      <c r="N1026" s="73">
        <v>1.8867400000000003E-2</v>
      </c>
      <c r="O1026" s="73">
        <v>4.4555700000000004E-2</v>
      </c>
      <c r="P1026" s="74">
        <f t="shared" si="61"/>
        <v>7.1122518309397212E-2</v>
      </c>
      <c r="Q1026" s="74">
        <f t="shared" si="62"/>
        <v>0.14099479034145329</v>
      </c>
      <c r="R1026" s="75">
        <f t="shared" si="63"/>
        <v>0.30599940099149942</v>
      </c>
      <c r="S1026" s="7"/>
    </row>
    <row r="1027" spans="1:19" ht="25.5" x14ac:dyDescent="0.25">
      <c r="A1027" s="44"/>
      <c r="B1027" s="45"/>
      <c r="C1027" s="46"/>
      <c r="D1027" s="47"/>
      <c r="E1027" s="48"/>
      <c r="F1027" s="49">
        <v>42</v>
      </c>
      <c r="G1027" s="50" t="s">
        <v>158</v>
      </c>
      <c r="H1027" s="90"/>
      <c r="I1027" s="46"/>
      <c r="J1027" s="51">
        <v>1.7152750000000001</v>
      </c>
      <c r="K1027" s="52">
        <v>1.9652750000000001</v>
      </c>
      <c r="L1027" s="53">
        <f t="shared" si="60"/>
        <v>0.39668879028609949</v>
      </c>
      <c r="M1027" s="53">
        <v>1.4292710286099464E-2</v>
      </c>
      <c r="N1027" s="53">
        <v>0.37327640000000001</v>
      </c>
      <c r="O1027" s="53">
        <v>9.1196799999999998E-3</v>
      </c>
      <c r="P1027" s="54">
        <f t="shared" si="61"/>
        <v>7.2726261139532443E-3</v>
      </c>
      <c r="Q1027" s="54">
        <f t="shared" si="62"/>
        <v>0.19720858927432519</v>
      </c>
      <c r="R1027" s="55">
        <f t="shared" si="63"/>
        <v>0.20184899837737694</v>
      </c>
      <c r="S1027" s="7"/>
    </row>
    <row r="1028" spans="1:19" ht="38.25" x14ac:dyDescent="0.25">
      <c r="A1028" s="66"/>
      <c r="B1028" s="56"/>
      <c r="C1028" s="67"/>
      <c r="D1028" s="68"/>
      <c r="E1028" s="69"/>
      <c r="F1028" s="70"/>
      <c r="G1028" s="71"/>
      <c r="H1028" s="66">
        <v>3000529</v>
      </c>
      <c r="I1028" s="67" t="s">
        <v>459</v>
      </c>
      <c r="J1028" s="72">
        <v>0.13914800000000002</v>
      </c>
      <c r="K1028" s="73">
        <v>0.13914800000000002</v>
      </c>
      <c r="L1028" s="73">
        <f t="shared" si="60"/>
        <v>3.0316400286099464E-2</v>
      </c>
      <c r="M1028" s="73">
        <v>1.4292710286099464E-2</v>
      </c>
      <c r="N1028" s="73">
        <v>6.9040100000000012E-3</v>
      </c>
      <c r="O1028" s="73">
        <v>9.1196799999999998E-3</v>
      </c>
      <c r="P1028" s="74">
        <f t="shared" si="61"/>
        <v>0.10271588730056819</v>
      </c>
      <c r="Q1028" s="74">
        <f t="shared" si="62"/>
        <v>0.1523321951167064</v>
      </c>
      <c r="R1028" s="75">
        <f t="shared" si="63"/>
        <v>0.21787162076421837</v>
      </c>
      <c r="S1028" s="7"/>
    </row>
    <row r="1029" spans="1:19" x14ac:dyDescent="0.25">
      <c r="A1029" s="66"/>
      <c r="B1029" s="56"/>
      <c r="C1029" s="67"/>
      <c r="D1029" s="68"/>
      <c r="E1029" s="69"/>
      <c r="F1029" s="70"/>
      <c r="G1029" s="71"/>
      <c r="H1029" s="66">
        <v>9000009</v>
      </c>
      <c r="I1029" s="67" t="s">
        <v>294</v>
      </c>
      <c r="J1029" s="72">
        <v>1.5761270000000001</v>
      </c>
      <c r="K1029" s="73">
        <v>1.8261270000000001</v>
      </c>
      <c r="L1029" s="73">
        <f t="shared" si="60"/>
        <v>0.36637238999999999</v>
      </c>
      <c r="M1029" s="73">
        <v>0</v>
      </c>
      <c r="N1029" s="73">
        <v>0.36637238999999999</v>
      </c>
      <c r="O1029" s="73">
        <v>0</v>
      </c>
      <c r="P1029" s="74">
        <f t="shared" si="61"/>
        <v>0</v>
      </c>
      <c r="Q1029" s="74">
        <f t="shared" si="62"/>
        <v>0.20062809979809729</v>
      </c>
      <c r="R1029" s="75">
        <f t="shared" si="63"/>
        <v>0.20062809979809729</v>
      </c>
      <c r="S1029" s="7"/>
    </row>
    <row r="1030" spans="1:19" x14ac:dyDescent="0.25">
      <c r="A1030" s="44"/>
      <c r="B1030" s="45"/>
      <c r="C1030" s="46"/>
      <c r="D1030" s="47"/>
      <c r="E1030" s="48"/>
      <c r="F1030" s="49">
        <v>46</v>
      </c>
      <c r="G1030" s="50" t="s">
        <v>169</v>
      </c>
      <c r="H1030" s="90"/>
      <c r="I1030" s="46"/>
      <c r="J1030" s="51">
        <v>10.919307999999999</v>
      </c>
      <c r="K1030" s="52">
        <v>10.283233999999998</v>
      </c>
      <c r="L1030" s="53">
        <f t="shared" si="60"/>
        <v>4.499849890000001</v>
      </c>
      <c r="M1030" s="53">
        <v>0</v>
      </c>
      <c r="N1030" s="53">
        <v>0.63437480000000002</v>
      </c>
      <c r="O1030" s="53">
        <v>3.8654750900000008</v>
      </c>
      <c r="P1030" s="54">
        <f t="shared" si="61"/>
        <v>0</v>
      </c>
      <c r="Q1030" s="54">
        <f t="shared" si="62"/>
        <v>6.1690203684949707E-2</v>
      </c>
      <c r="R1030" s="55">
        <f t="shared" si="63"/>
        <v>0.43759092616194495</v>
      </c>
      <c r="S1030" s="7"/>
    </row>
    <row r="1031" spans="1:19" x14ac:dyDescent="0.25">
      <c r="A1031" s="66"/>
      <c r="B1031" s="56"/>
      <c r="C1031" s="67"/>
      <c r="D1031" s="68"/>
      <c r="E1031" s="69"/>
      <c r="F1031" s="70"/>
      <c r="G1031" s="71"/>
      <c r="H1031" s="66">
        <v>9000009</v>
      </c>
      <c r="I1031" s="67" t="s">
        <v>294</v>
      </c>
      <c r="J1031" s="72">
        <v>10.919307999999999</v>
      </c>
      <c r="K1031" s="73">
        <v>10.283233999999998</v>
      </c>
      <c r="L1031" s="73">
        <f t="shared" ref="L1031:L1094" si="64">SUM(M1031,N1031,O1031)</f>
        <v>4.499849890000001</v>
      </c>
      <c r="M1031" s="73">
        <v>0</v>
      </c>
      <c r="N1031" s="73">
        <v>0.63437480000000002</v>
      </c>
      <c r="O1031" s="73">
        <v>3.8654750900000008</v>
      </c>
      <c r="P1031" s="74">
        <f t="shared" ref="P1031:P1094" si="65">IFERROR(M1031/K1031,0)</f>
        <v>0</v>
      </c>
      <c r="Q1031" s="74">
        <f t="shared" ref="Q1031:Q1094" si="66">IFERROR(SUM(M1031,N1031)/K1031,0)</f>
        <v>6.1690203684949707E-2</v>
      </c>
      <c r="R1031" s="75">
        <f t="shared" ref="R1031:R1094" si="67">IFERROR(SUM(M1031,N1031,O1031)/K1031,0)</f>
        <v>0.43759092616194495</v>
      </c>
      <c r="S1031" s="7"/>
    </row>
    <row r="1032" spans="1:19" ht="25.5" x14ac:dyDescent="0.25">
      <c r="A1032" s="44"/>
      <c r="B1032" s="45"/>
      <c r="C1032" s="46"/>
      <c r="D1032" s="47"/>
      <c r="E1032" s="48"/>
      <c r="F1032" s="49">
        <v>51</v>
      </c>
      <c r="G1032" s="50" t="s">
        <v>24</v>
      </c>
      <c r="H1032" s="90"/>
      <c r="I1032" s="46"/>
      <c r="J1032" s="51">
        <v>0.76745900000000011</v>
      </c>
      <c r="K1032" s="52">
        <v>0.76745900000000011</v>
      </c>
      <c r="L1032" s="53">
        <f t="shared" si="64"/>
        <v>3.1493300043101607E-2</v>
      </c>
      <c r="M1032" s="53">
        <v>1.0300000431016088E-3</v>
      </c>
      <c r="N1032" s="53">
        <v>1.5231399999999999E-2</v>
      </c>
      <c r="O1032" s="53">
        <v>1.52319E-2</v>
      </c>
      <c r="P1032" s="54">
        <f t="shared" si="65"/>
        <v>1.3420912949116612E-3</v>
      </c>
      <c r="Q1032" s="54">
        <f t="shared" si="66"/>
        <v>2.118862381326117E-2</v>
      </c>
      <c r="R1032" s="55">
        <f t="shared" si="67"/>
        <v>4.1035807832212015E-2</v>
      </c>
      <c r="S1032" s="7"/>
    </row>
    <row r="1033" spans="1:19" ht="38.25" x14ac:dyDescent="0.25">
      <c r="A1033" s="66"/>
      <c r="B1033" s="56"/>
      <c r="C1033" s="67"/>
      <c r="D1033" s="68"/>
      <c r="E1033" s="69"/>
      <c r="F1033" s="70"/>
      <c r="G1033" s="71"/>
      <c r="H1033" s="66">
        <v>3000712</v>
      </c>
      <c r="I1033" s="67" t="s">
        <v>295</v>
      </c>
      <c r="J1033" s="72">
        <v>0.50825000000000009</v>
      </c>
      <c r="K1033" s="73">
        <v>0.50825000000000009</v>
      </c>
      <c r="L1033" s="73">
        <f t="shared" si="64"/>
        <v>1.0300000431016088E-3</v>
      </c>
      <c r="M1033" s="73">
        <v>1.0300000431016088E-3</v>
      </c>
      <c r="N1033" s="73">
        <v>0</v>
      </c>
      <c r="O1033" s="73">
        <v>0</v>
      </c>
      <c r="P1033" s="74">
        <f t="shared" si="65"/>
        <v>2.0265618162353342E-3</v>
      </c>
      <c r="Q1033" s="74">
        <f t="shared" si="66"/>
        <v>2.0265618162353342E-3</v>
      </c>
      <c r="R1033" s="75">
        <f t="shared" si="67"/>
        <v>2.0265618162353342E-3</v>
      </c>
      <c r="S1033" s="7"/>
    </row>
    <row r="1034" spans="1:19" ht="25.5" x14ac:dyDescent="0.25">
      <c r="A1034" s="66"/>
      <c r="B1034" s="56"/>
      <c r="C1034" s="67"/>
      <c r="D1034" s="68"/>
      <c r="E1034" s="69"/>
      <c r="F1034" s="70"/>
      <c r="G1034" s="71"/>
      <c r="H1034" s="66">
        <v>3000713</v>
      </c>
      <c r="I1034" s="67" t="s">
        <v>313</v>
      </c>
      <c r="J1034" s="72">
        <v>0.25920899999999997</v>
      </c>
      <c r="K1034" s="73">
        <v>0.25920899999999997</v>
      </c>
      <c r="L1034" s="73">
        <f t="shared" si="64"/>
        <v>3.0463299999999999E-2</v>
      </c>
      <c r="M1034" s="73">
        <v>0</v>
      </c>
      <c r="N1034" s="73">
        <v>1.5231399999999999E-2</v>
      </c>
      <c r="O1034" s="73">
        <v>1.52319E-2</v>
      </c>
      <c r="P1034" s="74">
        <f t="shared" si="65"/>
        <v>0</v>
      </c>
      <c r="Q1034" s="74">
        <f t="shared" si="66"/>
        <v>5.8761076968778095E-2</v>
      </c>
      <c r="R1034" s="75">
        <f t="shared" si="67"/>
        <v>0.1175240828829246</v>
      </c>
      <c r="S1034" s="7"/>
    </row>
    <row r="1035" spans="1:19" ht="38.25" x14ac:dyDescent="0.25">
      <c r="A1035" s="44"/>
      <c r="B1035" s="45"/>
      <c r="C1035" s="46"/>
      <c r="D1035" s="47"/>
      <c r="E1035" s="48"/>
      <c r="F1035" s="49">
        <v>61</v>
      </c>
      <c r="G1035" s="50" t="s">
        <v>191</v>
      </c>
      <c r="H1035" s="90"/>
      <c r="I1035" s="46"/>
      <c r="J1035" s="51">
        <v>19.31841</v>
      </c>
      <c r="K1035" s="52">
        <v>33.239555000000003</v>
      </c>
      <c r="L1035" s="53">
        <f t="shared" si="64"/>
        <v>6.7949580097775977</v>
      </c>
      <c r="M1035" s="53">
        <v>1.0493969777598977E-2</v>
      </c>
      <c r="N1035" s="53">
        <v>2.11614185</v>
      </c>
      <c r="O1035" s="53">
        <v>4.6683221899999987</v>
      </c>
      <c r="P1035" s="54">
        <f t="shared" si="65"/>
        <v>3.1570728842786783E-4</v>
      </c>
      <c r="Q1035" s="54">
        <f t="shared" si="66"/>
        <v>6.3979070110222552E-2</v>
      </c>
      <c r="R1035" s="55">
        <f t="shared" si="67"/>
        <v>0.20442385614902478</v>
      </c>
      <c r="S1035" s="7"/>
    </row>
    <row r="1036" spans="1:19" x14ac:dyDescent="0.25">
      <c r="A1036" s="66"/>
      <c r="B1036" s="56"/>
      <c r="C1036" s="67"/>
      <c r="D1036" s="68"/>
      <c r="E1036" s="69"/>
      <c r="F1036" s="70"/>
      <c r="G1036" s="71"/>
      <c r="H1036" s="66">
        <v>3000001</v>
      </c>
      <c r="I1036" s="67" t="s">
        <v>283</v>
      </c>
      <c r="J1036" s="72">
        <v>1.7479999999999999E-2</v>
      </c>
      <c r="K1036" s="73">
        <v>1.7479999999999999E-2</v>
      </c>
      <c r="L1036" s="73">
        <f t="shared" si="64"/>
        <v>2.5000000000000001E-4</v>
      </c>
      <c r="M1036" s="73">
        <v>0</v>
      </c>
      <c r="N1036" s="73">
        <v>2.5000000000000001E-4</v>
      </c>
      <c r="O1036" s="73">
        <v>0</v>
      </c>
      <c r="P1036" s="74">
        <f t="shared" si="65"/>
        <v>0</v>
      </c>
      <c r="Q1036" s="74">
        <f t="shared" si="66"/>
        <v>1.4302059496567507E-2</v>
      </c>
      <c r="R1036" s="75">
        <f t="shared" si="67"/>
        <v>1.4302059496567507E-2</v>
      </c>
      <c r="S1036" s="7"/>
    </row>
    <row r="1037" spans="1:19" ht="25.5" x14ac:dyDescent="0.25">
      <c r="A1037" s="66"/>
      <c r="B1037" s="56"/>
      <c r="C1037" s="67"/>
      <c r="D1037" s="68"/>
      <c r="E1037" s="69"/>
      <c r="F1037" s="70"/>
      <c r="G1037" s="71"/>
      <c r="H1037" s="66">
        <v>3000132</v>
      </c>
      <c r="I1037" s="67" t="s">
        <v>513</v>
      </c>
      <c r="J1037" s="72">
        <v>12.143605999999998</v>
      </c>
      <c r="K1037" s="73">
        <v>12.650711999999999</v>
      </c>
      <c r="L1037" s="73">
        <f t="shared" si="64"/>
        <v>0</v>
      </c>
      <c r="M1037" s="73">
        <v>0</v>
      </c>
      <c r="N1037" s="73">
        <v>0</v>
      </c>
      <c r="O1037" s="73">
        <v>0</v>
      </c>
      <c r="P1037" s="74">
        <f t="shared" si="65"/>
        <v>0</v>
      </c>
      <c r="Q1037" s="74">
        <f t="shared" si="66"/>
        <v>0</v>
      </c>
      <c r="R1037" s="75">
        <f t="shared" si="67"/>
        <v>0</v>
      </c>
      <c r="S1037" s="7"/>
    </row>
    <row r="1038" spans="1:19" ht="25.5" x14ac:dyDescent="0.25">
      <c r="A1038" s="66"/>
      <c r="B1038" s="56"/>
      <c r="C1038" s="67"/>
      <c r="D1038" s="68"/>
      <c r="E1038" s="69"/>
      <c r="F1038" s="70"/>
      <c r="G1038" s="71"/>
      <c r="H1038" s="66">
        <v>3000478</v>
      </c>
      <c r="I1038" s="67" t="s">
        <v>516</v>
      </c>
      <c r="J1038" s="72">
        <v>0.220694</v>
      </c>
      <c r="K1038" s="73">
        <v>0.23269400000000001</v>
      </c>
      <c r="L1038" s="73">
        <f t="shared" si="64"/>
        <v>1.4090000000000001E-3</v>
      </c>
      <c r="M1038" s="73">
        <v>0</v>
      </c>
      <c r="N1038" s="73">
        <v>1.4090000000000001E-3</v>
      </c>
      <c r="O1038" s="73">
        <v>0</v>
      </c>
      <c r="P1038" s="74">
        <f t="shared" si="65"/>
        <v>0</v>
      </c>
      <c r="Q1038" s="74">
        <f t="shared" si="66"/>
        <v>6.0551625740242554E-3</v>
      </c>
      <c r="R1038" s="75">
        <f t="shared" si="67"/>
        <v>6.0551625740242554E-3</v>
      </c>
      <c r="S1038" s="7"/>
    </row>
    <row r="1039" spans="1:19" ht="25.5" x14ac:dyDescent="0.25">
      <c r="A1039" s="66"/>
      <c r="B1039" s="56"/>
      <c r="C1039" s="67"/>
      <c r="D1039" s="68"/>
      <c r="E1039" s="69"/>
      <c r="F1039" s="70"/>
      <c r="G1039" s="71"/>
      <c r="H1039" s="66">
        <v>3000479</v>
      </c>
      <c r="I1039" s="67" t="s">
        <v>515</v>
      </c>
      <c r="J1039" s="72">
        <v>0.19128799999999996</v>
      </c>
      <c r="K1039" s="73">
        <v>0.26128799999999996</v>
      </c>
      <c r="L1039" s="73">
        <f t="shared" si="64"/>
        <v>1.8399999919161201E-3</v>
      </c>
      <c r="M1039" s="73">
        <v>3.1999999191612005E-4</v>
      </c>
      <c r="N1039" s="73">
        <v>8.8000000000000003E-4</v>
      </c>
      <c r="O1039" s="73">
        <v>6.4000000000000005E-4</v>
      </c>
      <c r="P1039" s="74">
        <f t="shared" si="65"/>
        <v>1.2247022133282817E-3</v>
      </c>
      <c r="Q1039" s="74">
        <f t="shared" si="66"/>
        <v>4.5926333850621554E-3</v>
      </c>
      <c r="R1039" s="75">
        <f t="shared" si="67"/>
        <v>7.0420378735958807E-3</v>
      </c>
      <c r="S1039" s="7"/>
    </row>
    <row r="1040" spans="1:19" x14ac:dyDescent="0.25">
      <c r="A1040" s="66"/>
      <c r="B1040" s="56"/>
      <c r="C1040" s="67"/>
      <c r="D1040" s="68"/>
      <c r="E1040" s="69"/>
      <c r="F1040" s="70"/>
      <c r="G1040" s="71"/>
      <c r="H1040" s="66">
        <v>9000000</v>
      </c>
      <c r="I1040" s="67" t="s">
        <v>293</v>
      </c>
      <c r="J1040" s="72">
        <v>0.21073</v>
      </c>
      <c r="K1040" s="73">
        <v>0.21073</v>
      </c>
      <c r="L1040" s="73">
        <f t="shared" si="64"/>
        <v>1.6000000000000001E-4</v>
      </c>
      <c r="M1040" s="73">
        <v>0</v>
      </c>
      <c r="N1040" s="73">
        <v>0</v>
      </c>
      <c r="O1040" s="73">
        <v>1.6000000000000001E-4</v>
      </c>
      <c r="P1040" s="74">
        <f t="shared" si="65"/>
        <v>0</v>
      </c>
      <c r="Q1040" s="74">
        <f t="shared" si="66"/>
        <v>0</v>
      </c>
      <c r="R1040" s="75">
        <f t="shared" si="67"/>
        <v>7.592654107151332E-4</v>
      </c>
      <c r="S1040" s="7"/>
    </row>
    <row r="1041" spans="1:19" x14ac:dyDescent="0.25">
      <c r="A1041" s="66"/>
      <c r="B1041" s="56"/>
      <c r="C1041" s="67"/>
      <c r="D1041" s="68"/>
      <c r="E1041" s="69"/>
      <c r="F1041" s="70"/>
      <c r="G1041" s="71"/>
      <c r="H1041" s="66">
        <v>9000009</v>
      </c>
      <c r="I1041" s="67" t="s">
        <v>294</v>
      </c>
      <c r="J1041" s="72">
        <v>6.5346120000000001</v>
      </c>
      <c r="K1041" s="73">
        <v>19.866651000000005</v>
      </c>
      <c r="L1041" s="73">
        <f t="shared" si="64"/>
        <v>6.791299009785682</v>
      </c>
      <c r="M1041" s="73">
        <v>1.0173969785682857E-2</v>
      </c>
      <c r="N1041" s="73">
        <v>2.1136028499999999</v>
      </c>
      <c r="O1041" s="73">
        <v>4.6675221899999988</v>
      </c>
      <c r="P1041" s="74">
        <f t="shared" si="65"/>
        <v>5.1211297695232352E-4</v>
      </c>
      <c r="Q1041" s="74">
        <f t="shared" si="66"/>
        <v>0.10690160207604604</v>
      </c>
      <c r="R1041" s="75">
        <f t="shared" si="67"/>
        <v>0.34184417946364892</v>
      </c>
      <c r="S1041" s="7"/>
    </row>
    <row r="1042" spans="1:19" ht="38.25" x14ac:dyDescent="0.25">
      <c r="A1042" s="44"/>
      <c r="B1042" s="45"/>
      <c r="C1042" s="46"/>
      <c r="D1042" s="47"/>
      <c r="E1042" s="48"/>
      <c r="F1042" s="49">
        <v>68</v>
      </c>
      <c r="G1042" s="50" t="s">
        <v>22</v>
      </c>
      <c r="H1042" s="90"/>
      <c r="I1042" s="46"/>
      <c r="J1042" s="51">
        <v>9.9998590000000007</v>
      </c>
      <c r="K1042" s="52">
        <v>7.8040199999999995</v>
      </c>
      <c r="L1042" s="53">
        <f t="shared" si="64"/>
        <v>1.7642287209230114</v>
      </c>
      <c r="M1042" s="53">
        <v>5.842563092301134E-2</v>
      </c>
      <c r="N1042" s="53">
        <v>1.5189953700000001</v>
      </c>
      <c r="O1042" s="53">
        <v>0.18680772000000001</v>
      </c>
      <c r="P1042" s="54">
        <f t="shared" si="65"/>
        <v>7.4866070208701851E-3</v>
      </c>
      <c r="Q1042" s="54">
        <f t="shared" si="66"/>
        <v>0.20212928733178689</v>
      </c>
      <c r="R1042" s="55">
        <f t="shared" si="67"/>
        <v>0.22606665807148257</v>
      </c>
      <c r="S1042" s="7"/>
    </row>
    <row r="1043" spans="1:19" ht="25.5" x14ac:dyDescent="0.25">
      <c r="A1043" s="66"/>
      <c r="B1043" s="56"/>
      <c r="C1043" s="67"/>
      <c r="D1043" s="68"/>
      <c r="E1043" s="69"/>
      <c r="F1043" s="70"/>
      <c r="G1043" s="71"/>
      <c r="H1043" s="66">
        <v>3000433</v>
      </c>
      <c r="I1043" s="67" t="s">
        <v>289</v>
      </c>
      <c r="J1043" s="72">
        <v>0.24850000000000003</v>
      </c>
      <c r="K1043" s="73">
        <v>0.24850000000000003</v>
      </c>
      <c r="L1043" s="73">
        <f t="shared" si="64"/>
        <v>0</v>
      </c>
      <c r="M1043" s="73">
        <v>0</v>
      </c>
      <c r="N1043" s="73">
        <v>0</v>
      </c>
      <c r="O1043" s="73">
        <v>0</v>
      </c>
      <c r="P1043" s="74">
        <f t="shared" si="65"/>
        <v>0</v>
      </c>
      <c r="Q1043" s="74">
        <f t="shared" si="66"/>
        <v>0</v>
      </c>
      <c r="R1043" s="75">
        <f t="shared" si="67"/>
        <v>0</v>
      </c>
      <c r="S1043" s="7"/>
    </row>
    <row r="1044" spans="1:19" ht="38.25" x14ac:dyDescent="0.25">
      <c r="A1044" s="66"/>
      <c r="B1044" s="56"/>
      <c r="C1044" s="67"/>
      <c r="D1044" s="68"/>
      <c r="E1044" s="69"/>
      <c r="F1044" s="70"/>
      <c r="G1044" s="71"/>
      <c r="H1044" s="66">
        <v>3000435</v>
      </c>
      <c r="I1044" s="67" t="s">
        <v>290</v>
      </c>
      <c r="J1044" s="72">
        <v>0.62806200000000001</v>
      </c>
      <c r="K1044" s="73">
        <v>0.62806200000000001</v>
      </c>
      <c r="L1044" s="73">
        <f t="shared" si="64"/>
        <v>5.4155949841918606E-2</v>
      </c>
      <c r="M1044" s="73">
        <v>4.62889984191861E-3</v>
      </c>
      <c r="N1044" s="73">
        <v>1.3013429999999999E-2</v>
      </c>
      <c r="O1044" s="73">
        <v>3.6513619999999997E-2</v>
      </c>
      <c r="P1044" s="74">
        <f t="shared" si="65"/>
        <v>7.3701319963930473E-3</v>
      </c>
      <c r="Q1044" s="74">
        <f t="shared" si="66"/>
        <v>2.8090108686592421E-2</v>
      </c>
      <c r="R1044" s="75">
        <f t="shared" si="67"/>
        <v>8.6227076056055937E-2</v>
      </c>
      <c r="S1044" s="7"/>
    </row>
    <row r="1045" spans="1:19" ht="51" x14ac:dyDescent="0.25">
      <c r="A1045" s="66"/>
      <c r="B1045" s="56"/>
      <c r="C1045" s="67"/>
      <c r="D1045" s="68"/>
      <c r="E1045" s="69"/>
      <c r="F1045" s="70"/>
      <c r="G1045" s="71"/>
      <c r="H1045" s="66">
        <v>3000450</v>
      </c>
      <c r="I1045" s="67" t="s">
        <v>291</v>
      </c>
      <c r="J1045" s="72">
        <v>1.3204320000000005</v>
      </c>
      <c r="K1045" s="73">
        <v>1.3204320000000005</v>
      </c>
      <c r="L1045" s="73">
        <f t="shared" si="64"/>
        <v>8.5525531022961176E-2</v>
      </c>
      <c r="M1045" s="73">
        <v>4.0586201022961177E-2</v>
      </c>
      <c r="N1045" s="73">
        <v>2.3425660000000001E-2</v>
      </c>
      <c r="O1045" s="73">
        <v>2.1513669999999999E-2</v>
      </c>
      <c r="P1045" s="74">
        <f t="shared" si="65"/>
        <v>3.0737062584791312E-2</v>
      </c>
      <c r="Q1045" s="74">
        <f t="shared" si="66"/>
        <v>4.8477968591310386E-2</v>
      </c>
      <c r="R1045" s="75">
        <f t="shared" si="67"/>
        <v>6.4770871217117693E-2</v>
      </c>
      <c r="S1045" s="7"/>
    </row>
    <row r="1046" spans="1:19" ht="38.25" x14ac:dyDescent="0.25">
      <c r="A1046" s="66"/>
      <c r="B1046" s="56"/>
      <c r="C1046" s="67"/>
      <c r="D1046" s="68"/>
      <c r="E1046" s="69"/>
      <c r="F1046" s="70"/>
      <c r="G1046" s="71"/>
      <c r="H1046" s="66">
        <v>3000516</v>
      </c>
      <c r="I1046" s="67" t="s">
        <v>292</v>
      </c>
      <c r="J1046" s="72">
        <v>0.81229899999999999</v>
      </c>
      <c r="K1046" s="73">
        <v>0.81229899999999999</v>
      </c>
      <c r="L1046" s="73">
        <f t="shared" si="64"/>
        <v>0</v>
      </c>
      <c r="M1046" s="73">
        <v>0</v>
      </c>
      <c r="N1046" s="73">
        <v>0</v>
      </c>
      <c r="O1046" s="73">
        <v>0</v>
      </c>
      <c r="P1046" s="74">
        <f t="shared" si="65"/>
        <v>0</v>
      </c>
      <c r="Q1046" s="74">
        <f t="shared" si="66"/>
        <v>0</v>
      </c>
      <c r="R1046" s="75">
        <f t="shared" si="67"/>
        <v>0</v>
      </c>
      <c r="S1046" s="7"/>
    </row>
    <row r="1047" spans="1:19" ht="25.5" x14ac:dyDescent="0.25">
      <c r="A1047" s="66"/>
      <c r="B1047" s="56"/>
      <c r="C1047" s="67"/>
      <c r="D1047" s="68"/>
      <c r="E1047" s="69"/>
      <c r="F1047" s="70"/>
      <c r="G1047" s="71"/>
      <c r="H1047" s="66">
        <v>3000565</v>
      </c>
      <c r="I1047" s="67" t="s">
        <v>382</v>
      </c>
      <c r="J1047" s="72">
        <v>0.16544699999999998</v>
      </c>
      <c r="K1047" s="73">
        <v>0.16544699999999998</v>
      </c>
      <c r="L1047" s="73">
        <f t="shared" si="64"/>
        <v>3.65E-3</v>
      </c>
      <c r="M1047" s="73">
        <v>0</v>
      </c>
      <c r="N1047" s="73">
        <v>0</v>
      </c>
      <c r="O1047" s="73">
        <v>3.65E-3</v>
      </c>
      <c r="P1047" s="74">
        <f t="shared" si="65"/>
        <v>0</v>
      </c>
      <c r="Q1047" s="74">
        <f t="shared" si="66"/>
        <v>0</v>
      </c>
      <c r="R1047" s="75">
        <f t="shared" si="67"/>
        <v>2.2061445659335016E-2</v>
      </c>
      <c r="S1047" s="7"/>
    </row>
    <row r="1048" spans="1:19" x14ac:dyDescent="0.25">
      <c r="A1048" s="66"/>
      <c r="B1048" s="56"/>
      <c r="C1048" s="67"/>
      <c r="D1048" s="68"/>
      <c r="E1048" s="69"/>
      <c r="F1048" s="70"/>
      <c r="G1048" s="71"/>
      <c r="H1048" s="66">
        <v>9000000</v>
      </c>
      <c r="I1048" s="67" t="s">
        <v>293</v>
      </c>
      <c r="J1048" s="72">
        <v>0.73758600000000007</v>
      </c>
      <c r="K1048" s="73">
        <v>0.73758600000000007</v>
      </c>
      <c r="L1048" s="73">
        <f t="shared" si="64"/>
        <v>4.7576960058131557E-2</v>
      </c>
      <c r="M1048" s="73">
        <v>1.3210530058131553E-2</v>
      </c>
      <c r="N1048" s="73">
        <v>1.5699439999999999E-2</v>
      </c>
      <c r="O1048" s="73">
        <v>1.8666990000000001E-2</v>
      </c>
      <c r="P1048" s="74">
        <f t="shared" si="65"/>
        <v>1.7910494583860799E-2</v>
      </c>
      <c r="Q1048" s="74">
        <f t="shared" si="66"/>
        <v>3.9195388819922759E-2</v>
      </c>
      <c r="R1048" s="75">
        <f t="shared" si="67"/>
        <v>6.4503610505258435E-2</v>
      </c>
      <c r="S1048" s="7"/>
    </row>
    <row r="1049" spans="1:19" x14ac:dyDescent="0.25">
      <c r="A1049" s="66"/>
      <c r="B1049" s="56"/>
      <c r="C1049" s="67"/>
      <c r="D1049" s="68"/>
      <c r="E1049" s="69"/>
      <c r="F1049" s="70"/>
      <c r="G1049" s="71"/>
      <c r="H1049" s="66">
        <v>9000009</v>
      </c>
      <c r="I1049" s="67" t="s">
        <v>294</v>
      </c>
      <c r="J1049" s="72">
        <v>6.0875329999999996</v>
      </c>
      <c r="K1049" s="73">
        <v>3.8916939999999998</v>
      </c>
      <c r="L1049" s="73">
        <f t="shared" si="64"/>
        <v>1.5733202800000001</v>
      </c>
      <c r="M1049" s="73">
        <v>0</v>
      </c>
      <c r="N1049" s="73">
        <v>1.4668568400000002</v>
      </c>
      <c r="O1049" s="73">
        <v>0.10646344000000001</v>
      </c>
      <c r="P1049" s="74">
        <f t="shared" si="65"/>
        <v>0</v>
      </c>
      <c r="Q1049" s="74">
        <f t="shared" si="66"/>
        <v>0.3769198811622908</v>
      </c>
      <c r="R1049" s="75">
        <f t="shared" si="67"/>
        <v>0.40427646161286068</v>
      </c>
      <c r="S1049" s="7"/>
    </row>
    <row r="1050" spans="1:19" ht="25.5" x14ac:dyDescent="0.25">
      <c r="A1050" s="44"/>
      <c r="B1050" s="45"/>
      <c r="C1050" s="46"/>
      <c r="D1050" s="47"/>
      <c r="E1050" s="48"/>
      <c r="F1050" s="49">
        <v>72</v>
      </c>
      <c r="G1050" s="50" t="s">
        <v>25</v>
      </c>
      <c r="H1050" s="90"/>
      <c r="I1050" s="46"/>
      <c r="J1050" s="51">
        <v>5.9</v>
      </c>
      <c r="K1050" s="52">
        <v>5.9425269999999983</v>
      </c>
      <c r="L1050" s="53">
        <f t="shared" si="64"/>
        <v>0.51653223999999986</v>
      </c>
      <c r="M1050" s="53">
        <v>0</v>
      </c>
      <c r="N1050" s="53">
        <v>0.14870216999999999</v>
      </c>
      <c r="O1050" s="53">
        <v>0.36783006999999984</v>
      </c>
      <c r="P1050" s="54">
        <f t="shared" si="65"/>
        <v>0</v>
      </c>
      <c r="Q1050" s="54">
        <f t="shared" si="66"/>
        <v>2.5023389881106143E-2</v>
      </c>
      <c r="R1050" s="55">
        <f t="shared" si="67"/>
        <v>8.6921311421891731E-2</v>
      </c>
      <c r="S1050" s="7"/>
    </row>
    <row r="1051" spans="1:19" ht="25.5" x14ac:dyDescent="0.25">
      <c r="A1051" s="66"/>
      <c r="B1051" s="56"/>
      <c r="C1051" s="67"/>
      <c r="D1051" s="68"/>
      <c r="E1051" s="69"/>
      <c r="F1051" s="70"/>
      <c r="G1051" s="71"/>
      <c r="H1051" s="66">
        <v>3000568</v>
      </c>
      <c r="I1051" s="67" t="s">
        <v>296</v>
      </c>
      <c r="J1051" s="72">
        <v>5.9</v>
      </c>
      <c r="K1051" s="73">
        <v>5.9425269999999983</v>
      </c>
      <c r="L1051" s="73">
        <f t="shared" si="64"/>
        <v>0.51653223999999986</v>
      </c>
      <c r="M1051" s="73">
        <v>0</v>
      </c>
      <c r="N1051" s="73">
        <v>0.14870216999999999</v>
      </c>
      <c r="O1051" s="73">
        <v>0.36783006999999984</v>
      </c>
      <c r="P1051" s="74">
        <f t="shared" si="65"/>
        <v>0</v>
      </c>
      <c r="Q1051" s="74">
        <f t="shared" si="66"/>
        <v>2.5023389881106143E-2</v>
      </c>
      <c r="R1051" s="75">
        <f t="shared" si="67"/>
        <v>8.6921311421891731E-2</v>
      </c>
      <c r="S1051" s="7"/>
    </row>
    <row r="1052" spans="1:19" ht="25.5" x14ac:dyDescent="0.25">
      <c r="A1052" s="44"/>
      <c r="B1052" s="45"/>
      <c r="C1052" s="46"/>
      <c r="D1052" s="47"/>
      <c r="E1052" s="48"/>
      <c r="F1052" s="49">
        <v>73</v>
      </c>
      <c r="G1052" s="50" t="s">
        <v>151</v>
      </c>
      <c r="H1052" s="90"/>
      <c r="I1052" s="46"/>
      <c r="J1052" s="51">
        <v>0</v>
      </c>
      <c r="K1052" s="52">
        <v>2.6067E-2</v>
      </c>
      <c r="L1052" s="53">
        <f t="shared" si="64"/>
        <v>0</v>
      </c>
      <c r="M1052" s="53">
        <v>0</v>
      </c>
      <c r="N1052" s="53">
        <v>0</v>
      </c>
      <c r="O1052" s="53">
        <v>0</v>
      </c>
      <c r="P1052" s="54">
        <f t="shared" si="65"/>
        <v>0</v>
      </c>
      <c r="Q1052" s="54">
        <f t="shared" si="66"/>
        <v>0</v>
      </c>
      <c r="R1052" s="55">
        <f t="shared" si="67"/>
        <v>0</v>
      </c>
      <c r="S1052" s="7"/>
    </row>
    <row r="1053" spans="1:19" x14ac:dyDescent="0.25">
      <c r="A1053" s="66"/>
      <c r="B1053" s="56"/>
      <c r="C1053" s="67"/>
      <c r="D1053" s="68"/>
      <c r="E1053" s="69"/>
      <c r="F1053" s="70"/>
      <c r="G1053" s="71"/>
      <c r="H1053" s="66">
        <v>9000009</v>
      </c>
      <c r="I1053" s="67" t="s">
        <v>294</v>
      </c>
      <c r="J1053" s="72">
        <v>0</v>
      </c>
      <c r="K1053" s="73">
        <v>2.6067E-2</v>
      </c>
      <c r="L1053" s="73">
        <f t="shared" si="64"/>
        <v>0</v>
      </c>
      <c r="M1053" s="73">
        <v>0</v>
      </c>
      <c r="N1053" s="73">
        <v>0</v>
      </c>
      <c r="O1053" s="73">
        <v>0</v>
      </c>
      <c r="P1053" s="74">
        <f t="shared" si="65"/>
        <v>0</v>
      </c>
      <c r="Q1053" s="74">
        <f t="shared" si="66"/>
        <v>0</v>
      </c>
      <c r="R1053" s="75">
        <f t="shared" si="67"/>
        <v>0</v>
      </c>
      <c r="S1053" s="7"/>
    </row>
    <row r="1054" spans="1:19" ht="38.25" x14ac:dyDescent="0.25">
      <c r="A1054" s="44"/>
      <c r="B1054" s="45"/>
      <c r="C1054" s="46"/>
      <c r="D1054" s="47"/>
      <c r="E1054" s="48"/>
      <c r="F1054" s="49">
        <v>74</v>
      </c>
      <c r="G1054" s="50" t="s">
        <v>20</v>
      </c>
      <c r="H1054" s="90"/>
      <c r="I1054" s="46"/>
      <c r="J1054" s="51">
        <v>0.16200000000000003</v>
      </c>
      <c r="K1054" s="52">
        <v>0.16200000000000001</v>
      </c>
      <c r="L1054" s="53">
        <f t="shared" si="64"/>
        <v>0</v>
      </c>
      <c r="M1054" s="53">
        <v>0</v>
      </c>
      <c r="N1054" s="53">
        <v>0</v>
      </c>
      <c r="O1054" s="53">
        <v>0</v>
      </c>
      <c r="P1054" s="54">
        <f t="shared" si="65"/>
        <v>0</v>
      </c>
      <c r="Q1054" s="54">
        <f t="shared" si="66"/>
        <v>0</v>
      </c>
      <c r="R1054" s="55">
        <f t="shared" si="67"/>
        <v>0</v>
      </c>
      <c r="S1054" s="7"/>
    </row>
    <row r="1055" spans="1:19" ht="51" x14ac:dyDescent="0.25">
      <c r="A1055" s="66"/>
      <c r="B1055" s="56"/>
      <c r="C1055" s="67"/>
      <c r="D1055" s="68"/>
      <c r="E1055" s="69"/>
      <c r="F1055" s="70"/>
      <c r="G1055" s="71"/>
      <c r="H1055" s="66">
        <v>3000569</v>
      </c>
      <c r="I1055" s="67" t="s">
        <v>288</v>
      </c>
      <c r="J1055" s="72">
        <v>0.16200000000000003</v>
      </c>
      <c r="K1055" s="73">
        <v>0.16200000000000001</v>
      </c>
      <c r="L1055" s="73">
        <f t="shared" si="64"/>
        <v>0</v>
      </c>
      <c r="M1055" s="73">
        <v>0</v>
      </c>
      <c r="N1055" s="73">
        <v>0</v>
      </c>
      <c r="O1055" s="73">
        <v>0</v>
      </c>
      <c r="P1055" s="74">
        <f t="shared" si="65"/>
        <v>0</v>
      </c>
      <c r="Q1055" s="74">
        <f t="shared" si="66"/>
        <v>0</v>
      </c>
      <c r="R1055" s="75">
        <f t="shared" si="67"/>
        <v>0</v>
      </c>
      <c r="S1055" s="7"/>
    </row>
    <row r="1056" spans="1:19" ht="25.5" x14ac:dyDescent="0.25">
      <c r="A1056" s="44"/>
      <c r="B1056" s="45"/>
      <c r="C1056" s="46"/>
      <c r="D1056" s="47"/>
      <c r="E1056" s="48"/>
      <c r="F1056" s="49">
        <v>82</v>
      </c>
      <c r="G1056" s="50" t="s">
        <v>197</v>
      </c>
      <c r="H1056" s="90"/>
      <c r="I1056" s="46"/>
      <c r="J1056" s="51">
        <v>0</v>
      </c>
      <c r="K1056" s="52">
        <v>0.33640900000000001</v>
      </c>
      <c r="L1056" s="53">
        <f t="shared" si="64"/>
        <v>0</v>
      </c>
      <c r="M1056" s="53">
        <v>0</v>
      </c>
      <c r="N1056" s="53">
        <v>0</v>
      </c>
      <c r="O1056" s="53">
        <v>0</v>
      </c>
      <c r="P1056" s="54">
        <f t="shared" si="65"/>
        <v>0</v>
      </c>
      <c r="Q1056" s="54">
        <f t="shared" si="66"/>
        <v>0</v>
      </c>
      <c r="R1056" s="55">
        <f t="shared" si="67"/>
        <v>0</v>
      </c>
      <c r="S1056" s="7"/>
    </row>
    <row r="1057" spans="1:19" x14ac:dyDescent="0.25">
      <c r="A1057" s="66"/>
      <c r="B1057" s="56"/>
      <c r="C1057" s="67"/>
      <c r="D1057" s="68"/>
      <c r="E1057" s="69"/>
      <c r="F1057" s="70"/>
      <c r="G1057" s="71"/>
      <c r="H1057" s="66">
        <v>9000009</v>
      </c>
      <c r="I1057" s="67" t="s">
        <v>294</v>
      </c>
      <c r="J1057" s="72">
        <v>0</v>
      </c>
      <c r="K1057" s="73">
        <v>0.33640900000000001</v>
      </c>
      <c r="L1057" s="73">
        <f t="shared" si="64"/>
        <v>0</v>
      </c>
      <c r="M1057" s="73">
        <v>0</v>
      </c>
      <c r="N1057" s="73">
        <v>0</v>
      </c>
      <c r="O1057" s="73">
        <v>0</v>
      </c>
      <c r="P1057" s="74">
        <f t="shared" si="65"/>
        <v>0</v>
      </c>
      <c r="Q1057" s="74">
        <f t="shared" si="66"/>
        <v>0</v>
      </c>
      <c r="R1057" s="75">
        <f t="shared" si="67"/>
        <v>0</v>
      </c>
      <c r="S1057" s="7"/>
    </row>
    <row r="1058" spans="1:19" ht="25.5" x14ac:dyDescent="0.25">
      <c r="A1058" s="44"/>
      <c r="B1058" s="45"/>
      <c r="C1058" s="46"/>
      <c r="D1058" s="47"/>
      <c r="E1058" s="48"/>
      <c r="F1058" s="49">
        <v>83</v>
      </c>
      <c r="G1058" s="50" t="s">
        <v>198</v>
      </c>
      <c r="H1058" s="90"/>
      <c r="I1058" s="46"/>
      <c r="J1058" s="51">
        <v>12.915972999999999</v>
      </c>
      <c r="K1058" s="52">
        <v>17.441319</v>
      </c>
      <c r="L1058" s="53">
        <f t="shared" si="64"/>
        <v>5.6558223199999995</v>
      </c>
      <c r="M1058" s="53">
        <v>0</v>
      </c>
      <c r="N1058" s="53">
        <v>1.4762704099999999</v>
      </c>
      <c r="O1058" s="53">
        <v>4.1795519099999998</v>
      </c>
      <c r="P1058" s="54">
        <f t="shared" si="65"/>
        <v>0</v>
      </c>
      <c r="Q1058" s="54">
        <f t="shared" si="66"/>
        <v>8.4642131136985682E-2</v>
      </c>
      <c r="R1058" s="55">
        <f t="shared" si="67"/>
        <v>0.32427721320847347</v>
      </c>
      <c r="S1058" s="7"/>
    </row>
    <row r="1059" spans="1:19" x14ac:dyDescent="0.25">
      <c r="A1059" s="66"/>
      <c r="B1059" s="56"/>
      <c r="C1059" s="67"/>
      <c r="D1059" s="68"/>
      <c r="E1059" s="69"/>
      <c r="F1059" s="70"/>
      <c r="G1059" s="71"/>
      <c r="H1059" s="66">
        <v>9000009</v>
      </c>
      <c r="I1059" s="67" t="s">
        <v>294</v>
      </c>
      <c r="J1059" s="72">
        <v>12.915972999999999</v>
      </c>
      <c r="K1059" s="73">
        <v>17.441319</v>
      </c>
      <c r="L1059" s="73">
        <f t="shared" si="64"/>
        <v>5.6558223199999995</v>
      </c>
      <c r="M1059" s="73">
        <v>0</v>
      </c>
      <c r="N1059" s="73">
        <v>1.4762704099999999</v>
      </c>
      <c r="O1059" s="73">
        <v>4.1795519099999998</v>
      </c>
      <c r="P1059" s="74">
        <f t="shared" si="65"/>
        <v>0</v>
      </c>
      <c r="Q1059" s="74">
        <f t="shared" si="66"/>
        <v>8.4642131136985682E-2</v>
      </c>
      <c r="R1059" s="75">
        <f t="shared" si="67"/>
        <v>0.32427721320847347</v>
      </c>
      <c r="S1059" s="7"/>
    </row>
    <row r="1060" spans="1:19" ht="25.5" x14ac:dyDescent="0.25">
      <c r="A1060" s="44"/>
      <c r="B1060" s="45"/>
      <c r="C1060" s="46"/>
      <c r="D1060" s="47"/>
      <c r="E1060" s="48"/>
      <c r="F1060" s="49">
        <v>90</v>
      </c>
      <c r="G1060" s="50" t="s">
        <v>81</v>
      </c>
      <c r="H1060" s="90"/>
      <c r="I1060" s="46"/>
      <c r="J1060" s="51">
        <v>274.33573699999999</v>
      </c>
      <c r="K1060" s="52">
        <v>307.00393300000002</v>
      </c>
      <c r="L1060" s="53">
        <f t="shared" si="64"/>
        <v>68.912703529934547</v>
      </c>
      <c r="M1060" s="53">
        <v>23.099262659934539</v>
      </c>
      <c r="N1060" s="53">
        <v>21.307921329999996</v>
      </c>
      <c r="O1060" s="53">
        <v>24.505519540000009</v>
      </c>
      <c r="P1060" s="54">
        <f t="shared" si="65"/>
        <v>7.5240933997853823E-2</v>
      </c>
      <c r="Q1060" s="54">
        <f t="shared" si="66"/>
        <v>0.14464695470182962</v>
      </c>
      <c r="R1060" s="55">
        <f t="shared" si="67"/>
        <v>0.22446847132064116</v>
      </c>
      <c r="S1060" s="7"/>
    </row>
    <row r="1061" spans="1:19" x14ac:dyDescent="0.25">
      <c r="A1061" s="66"/>
      <c r="B1061" s="56"/>
      <c r="C1061" s="67"/>
      <c r="D1061" s="68"/>
      <c r="E1061" s="69"/>
      <c r="F1061" s="70"/>
      <c r="G1061" s="71"/>
      <c r="H1061" s="66">
        <v>3000001</v>
      </c>
      <c r="I1061" s="67" t="s">
        <v>283</v>
      </c>
      <c r="J1061" s="72">
        <v>2.2687499999999998</v>
      </c>
      <c r="K1061" s="73">
        <v>2.4550870000000007</v>
      </c>
      <c r="L1061" s="73">
        <f t="shared" si="64"/>
        <v>0.35332981812348996</v>
      </c>
      <c r="M1061" s="73">
        <v>8.8508948123489972E-2</v>
      </c>
      <c r="N1061" s="73">
        <v>6.9725219999999991E-2</v>
      </c>
      <c r="O1061" s="73">
        <v>0.19509565000000004</v>
      </c>
      <c r="P1061" s="74">
        <f t="shared" si="65"/>
        <v>3.6051247114049299E-2</v>
      </c>
      <c r="Q1061" s="74">
        <f t="shared" si="66"/>
        <v>6.4451552276351062E-2</v>
      </c>
      <c r="R1061" s="75">
        <f t="shared" si="67"/>
        <v>0.14391743271154539</v>
      </c>
      <c r="S1061" s="7"/>
    </row>
    <row r="1062" spans="1:19" ht="38.25" x14ac:dyDescent="0.25">
      <c r="A1062" s="66"/>
      <c r="B1062" s="56"/>
      <c r="C1062" s="67"/>
      <c r="D1062" s="68"/>
      <c r="E1062" s="69"/>
      <c r="F1062" s="70"/>
      <c r="G1062" s="71"/>
      <c r="H1062" s="66">
        <v>3000385</v>
      </c>
      <c r="I1062" s="67" t="s">
        <v>383</v>
      </c>
      <c r="J1062" s="72">
        <v>245.31649299999998</v>
      </c>
      <c r="K1062" s="73">
        <v>271.77497</v>
      </c>
      <c r="L1062" s="73">
        <f t="shared" si="64"/>
        <v>63.621317934811856</v>
      </c>
      <c r="M1062" s="73">
        <v>22.512349684811852</v>
      </c>
      <c r="N1062" s="73">
        <v>20.144204819999995</v>
      </c>
      <c r="O1062" s="73">
        <v>20.964763430000009</v>
      </c>
      <c r="P1062" s="74">
        <f t="shared" si="65"/>
        <v>8.2834521828157509E-2</v>
      </c>
      <c r="Q1062" s="74">
        <f t="shared" si="66"/>
        <v>0.15695541979017366</v>
      </c>
      <c r="R1062" s="75">
        <f t="shared" si="67"/>
        <v>0.23409557522832899</v>
      </c>
      <c r="S1062" s="7"/>
    </row>
    <row r="1063" spans="1:19" ht="25.5" x14ac:dyDescent="0.25">
      <c r="A1063" s="66"/>
      <c r="B1063" s="56"/>
      <c r="C1063" s="67"/>
      <c r="D1063" s="68"/>
      <c r="E1063" s="69"/>
      <c r="F1063" s="70"/>
      <c r="G1063" s="71"/>
      <c r="H1063" s="66">
        <v>3000386</v>
      </c>
      <c r="I1063" s="67" t="s">
        <v>384</v>
      </c>
      <c r="J1063" s="72">
        <v>8.7183719999999987</v>
      </c>
      <c r="K1063" s="73">
        <v>9.9834220000000027</v>
      </c>
      <c r="L1063" s="73">
        <f t="shared" si="64"/>
        <v>1.7367147970797148</v>
      </c>
      <c r="M1063" s="73">
        <v>0.49393502707971493</v>
      </c>
      <c r="N1063" s="73">
        <v>0.55586455999999995</v>
      </c>
      <c r="O1063" s="73">
        <v>0.68691521</v>
      </c>
      <c r="P1063" s="74">
        <f t="shared" si="65"/>
        <v>4.947552323038281E-2</v>
      </c>
      <c r="Q1063" s="74">
        <f t="shared" si="66"/>
        <v>0.10515428347912315</v>
      </c>
      <c r="R1063" s="75">
        <f t="shared" si="67"/>
        <v>0.1739598703810892</v>
      </c>
      <c r="S1063" s="7"/>
    </row>
    <row r="1064" spans="1:19" ht="51" x14ac:dyDescent="0.25">
      <c r="A1064" s="66"/>
      <c r="B1064" s="56"/>
      <c r="C1064" s="67"/>
      <c r="D1064" s="68"/>
      <c r="E1064" s="69"/>
      <c r="F1064" s="70"/>
      <c r="G1064" s="71"/>
      <c r="H1064" s="66">
        <v>3000387</v>
      </c>
      <c r="I1064" s="67" t="s">
        <v>385</v>
      </c>
      <c r="J1064" s="72">
        <v>2.6224779999999992</v>
      </c>
      <c r="K1064" s="73">
        <v>2.73366</v>
      </c>
      <c r="L1064" s="73">
        <f t="shared" si="64"/>
        <v>0.41153330000000005</v>
      </c>
      <c r="M1064" s="73">
        <v>0</v>
      </c>
      <c r="N1064" s="73">
        <v>0.12446792000000001</v>
      </c>
      <c r="O1064" s="73">
        <v>0.28706538000000004</v>
      </c>
      <c r="P1064" s="74">
        <f t="shared" si="65"/>
        <v>0</v>
      </c>
      <c r="Q1064" s="74">
        <f t="shared" si="66"/>
        <v>4.5531602320698264E-2</v>
      </c>
      <c r="R1064" s="75">
        <f t="shared" si="67"/>
        <v>0.15054297169362688</v>
      </c>
      <c r="S1064" s="7"/>
    </row>
    <row r="1065" spans="1:19" x14ac:dyDescent="0.25">
      <c r="A1065" s="66"/>
      <c r="B1065" s="56"/>
      <c r="C1065" s="67"/>
      <c r="D1065" s="68"/>
      <c r="E1065" s="69"/>
      <c r="F1065" s="70"/>
      <c r="G1065" s="71"/>
      <c r="H1065" s="66">
        <v>9000009</v>
      </c>
      <c r="I1065" s="67" t="s">
        <v>294</v>
      </c>
      <c r="J1065" s="72">
        <v>15.409644</v>
      </c>
      <c r="K1065" s="73">
        <v>20.056794</v>
      </c>
      <c r="L1065" s="73">
        <f t="shared" si="64"/>
        <v>2.7898076799194822</v>
      </c>
      <c r="M1065" s="73">
        <v>4.4689999194815755E-3</v>
      </c>
      <c r="N1065" s="73">
        <v>0.41365881000000004</v>
      </c>
      <c r="O1065" s="73">
        <v>2.3716798700000004</v>
      </c>
      <c r="P1065" s="74">
        <f t="shared" si="65"/>
        <v>2.2281726179575737E-4</v>
      </c>
      <c r="Q1065" s="74">
        <f t="shared" si="66"/>
        <v>2.0847190728462466E-2</v>
      </c>
      <c r="R1065" s="75">
        <f t="shared" si="67"/>
        <v>0.13909539480335104</v>
      </c>
      <c r="S1065" s="7"/>
    </row>
    <row r="1066" spans="1:19" ht="51" x14ac:dyDescent="0.25">
      <c r="A1066" s="44"/>
      <c r="B1066" s="45"/>
      <c r="C1066" s="46"/>
      <c r="D1066" s="47"/>
      <c r="E1066" s="48"/>
      <c r="F1066" s="49">
        <v>91</v>
      </c>
      <c r="G1066" s="50" t="s">
        <v>82</v>
      </c>
      <c r="H1066" s="90"/>
      <c r="I1066" s="46"/>
      <c r="J1066" s="51">
        <v>18.054774999999999</v>
      </c>
      <c r="K1066" s="52">
        <v>34.320922000000003</v>
      </c>
      <c r="L1066" s="53">
        <f t="shared" si="64"/>
        <v>9.710783399871012</v>
      </c>
      <c r="M1066" s="53">
        <v>8.4560298710130155E-3</v>
      </c>
      <c r="N1066" s="53">
        <v>3.1980777400000009</v>
      </c>
      <c r="O1066" s="53">
        <v>6.5042496299999977</v>
      </c>
      <c r="P1066" s="54">
        <f t="shared" si="65"/>
        <v>2.4638119777239709E-4</v>
      </c>
      <c r="Q1066" s="54">
        <f t="shared" si="66"/>
        <v>9.342796122642083E-2</v>
      </c>
      <c r="R1066" s="55">
        <f t="shared" si="67"/>
        <v>0.28294063311792761</v>
      </c>
      <c r="S1066" s="7"/>
    </row>
    <row r="1067" spans="1:19" ht="38.25" x14ac:dyDescent="0.25">
      <c r="A1067" s="66"/>
      <c r="B1067" s="56"/>
      <c r="C1067" s="67"/>
      <c r="D1067" s="68"/>
      <c r="E1067" s="69"/>
      <c r="F1067" s="70"/>
      <c r="G1067" s="71"/>
      <c r="H1067" s="66">
        <v>3000515</v>
      </c>
      <c r="I1067" s="67" t="s">
        <v>389</v>
      </c>
      <c r="J1067" s="72">
        <v>0.78279799999999999</v>
      </c>
      <c r="K1067" s="73">
        <v>1.7317479999999998</v>
      </c>
      <c r="L1067" s="73">
        <f t="shared" si="64"/>
        <v>5.606624998489395E-2</v>
      </c>
      <c r="M1067" s="73">
        <v>1.0299999848939478E-3</v>
      </c>
      <c r="N1067" s="73">
        <v>4.1599290000000004E-2</v>
      </c>
      <c r="O1067" s="73">
        <v>1.343696E-2</v>
      </c>
      <c r="P1067" s="74">
        <f t="shared" si="65"/>
        <v>5.9477475065306722E-4</v>
      </c>
      <c r="Q1067" s="74">
        <f t="shared" si="66"/>
        <v>2.4616335624406065E-2</v>
      </c>
      <c r="R1067" s="75">
        <f t="shared" si="67"/>
        <v>3.2375524605712816E-2</v>
      </c>
      <c r="S1067" s="7"/>
    </row>
    <row r="1068" spans="1:19" x14ac:dyDescent="0.25">
      <c r="A1068" s="66"/>
      <c r="B1068" s="56"/>
      <c r="C1068" s="67"/>
      <c r="D1068" s="68"/>
      <c r="E1068" s="69"/>
      <c r="F1068" s="70"/>
      <c r="G1068" s="71"/>
      <c r="H1068" s="66">
        <v>9000009</v>
      </c>
      <c r="I1068" s="67" t="s">
        <v>294</v>
      </c>
      <c r="J1068" s="72">
        <v>17.271977</v>
      </c>
      <c r="K1068" s="73">
        <v>32.589174</v>
      </c>
      <c r="L1068" s="73">
        <f t="shared" si="64"/>
        <v>9.6547171498861175</v>
      </c>
      <c r="M1068" s="73">
        <v>7.4260298861190677E-3</v>
      </c>
      <c r="N1068" s="73">
        <v>3.1564784500000007</v>
      </c>
      <c r="O1068" s="73">
        <v>6.4908126699999977</v>
      </c>
      <c r="P1068" s="74">
        <f t="shared" si="65"/>
        <v>2.2786799954239612E-4</v>
      </c>
      <c r="Q1068" s="74">
        <f t="shared" si="66"/>
        <v>9.7084525059951493E-2</v>
      </c>
      <c r="R1068" s="75">
        <f t="shared" si="67"/>
        <v>0.29625535000936559</v>
      </c>
      <c r="S1068" s="7"/>
    </row>
    <row r="1069" spans="1:19" ht="38.25" x14ac:dyDescent="0.25">
      <c r="A1069" s="44"/>
      <c r="B1069" s="45"/>
      <c r="C1069" s="46"/>
      <c r="D1069" s="47"/>
      <c r="E1069" s="48"/>
      <c r="F1069" s="49">
        <v>101</v>
      </c>
      <c r="G1069" s="50" t="s">
        <v>88</v>
      </c>
      <c r="H1069" s="90"/>
      <c r="I1069" s="46"/>
      <c r="J1069" s="51">
        <v>0</v>
      </c>
      <c r="K1069" s="52">
        <v>0.23926700000000001</v>
      </c>
      <c r="L1069" s="53">
        <f t="shared" si="64"/>
        <v>1.2971E-2</v>
      </c>
      <c r="M1069" s="53">
        <v>0</v>
      </c>
      <c r="N1069" s="53">
        <v>1.2971E-2</v>
      </c>
      <c r="O1069" s="53">
        <v>0</v>
      </c>
      <c r="P1069" s="54">
        <f t="shared" si="65"/>
        <v>0</v>
      </c>
      <c r="Q1069" s="54">
        <f t="shared" si="66"/>
        <v>5.4211403996372254E-2</v>
      </c>
      <c r="R1069" s="55">
        <f t="shared" si="67"/>
        <v>5.4211403996372254E-2</v>
      </c>
      <c r="S1069" s="7"/>
    </row>
    <row r="1070" spans="1:19" x14ac:dyDescent="0.25">
      <c r="A1070" s="66"/>
      <c r="B1070" s="56"/>
      <c r="C1070" s="67"/>
      <c r="D1070" s="68"/>
      <c r="E1070" s="69"/>
      <c r="F1070" s="70"/>
      <c r="G1070" s="71"/>
      <c r="H1070" s="66">
        <v>9000009</v>
      </c>
      <c r="I1070" s="67" t="s">
        <v>294</v>
      </c>
      <c r="J1070" s="72">
        <v>0</v>
      </c>
      <c r="K1070" s="73">
        <v>0.23926700000000001</v>
      </c>
      <c r="L1070" s="73">
        <f t="shared" si="64"/>
        <v>1.2971E-2</v>
      </c>
      <c r="M1070" s="73">
        <v>0</v>
      </c>
      <c r="N1070" s="73">
        <v>1.2971E-2</v>
      </c>
      <c r="O1070" s="73">
        <v>0</v>
      </c>
      <c r="P1070" s="74">
        <f t="shared" si="65"/>
        <v>0</v>
      </c>
      <c r="Q1070" s="74">
        <f t="shared" si="66"/>
        <v>5.4211403996372254E-2</v>
      </c>
      <c r="R1070" s="75">
        <f t="shared" si="67"/>
        <v>5.4211403996372254E-2</v>
      </c>
      <c r="S1070" s="7"/>
    </row>
    <row r="1071" spans="1:19" ht="25.5" x14ac:dyDescent="0.25">
      <c r="A1071" s="44"/>
      <c r="B1071" s="45"/>
      <c r="C1071" s="46"/>
      <c r="D1071" s="47"/>
      <c r="E1071" s="48"/>
      <c r="F1071" s="49">
        <v>104</v>
      </c>
      <c r="G1071" s="50" t="s">
        <v>142</v>
      </c>
      <c r="H1071" s="90"/>
      <c r="I1071" s="46"/>
      <c r="J1071" s="51">
        <v>5.2178549999999992</v>
      </c>
      <c r="K1071" s="52">
        <v>5.2672350000000003</v>
      </c>
      <c r="L1071" s="53">
        <f t="shared" si="64"/>
        <v>1.1738698475214258</v>
      </c>
      <c r="M1071" s="53">
        <v>0.42213886752142571</v>
      </c>
      <c r="N1071" s="53">
        <v>0.37416788000000001</v>
      </c>
      <c r="O1071" s="53">
        <v>0.37756309999999993</v>
      </c>
      <c r="P1071" s="54">
        <f t="shared" si="65"/>
        <v>8.0144301046265395E-2</v>
      </c>
      <c r="Q1071" s="54">
        <f t="shared" si="66"/>
        <v>0.15118116953608973</v>
      </c>
      <c r="R1071" s="55">
        <f t="shared" si="67"/>
        <v>0.22286263049235996</v>
      </c>
      <c r="S1071" s="7"/>
    </row>
    <row r="1072" spans="1:19" x14ac:dyDescent="0.25">
      <c r="A1072" s="66"/>
      <c r="B1072" s="56"/>
      <c r="C1072" s="67"/>
      <c r="D1072" s="68"/>
      <c r="E1072" s="69"/>
      <c r="F1072" s="70"/>
      <c r="G1072" s="71"/>
      <c r="H1072" s="66">
        <v>3000001</v>
      </c>
      <c r="I1072" s="67" t="s">
        <v>283</v>
      </c>
      <c r="J1072" s="72">
        <v>0.10989399999999999</v>
      </c>
      <c r="K1072" s="73">
        <v>0.10989399999999999</v>
      </c>
      <c r="L1072" s="73">
        <f t="shared" si="64"/>
        <v>0</v>
      </c>
      <c r="M1072" s="73">
        <v>0</v>
      </c>
      <c r="N1072" s="73">
        <v>0</v>
      </c>
      <c r="O1072" s="73">
        <v>0</v>
      </c>
      <c r="P1072" s="74">
        <f t="shared" si="65"/>
        <v>0</v>
      </c>
      <c r="Q1072" s="74">
        <f t="shared" si="66"/>
        <v>0</v>
      </c>
      <c r="R1072" s="75">
        <f t="shared" si="67"/>
        <v>0</v>
      </c>
      <c r="S1072" s="7"/>
    </row>
    <row r="1073" spans="1:19" ht="38.25" x14ac:dyDescent="0.25">
      <c r="A1073" s="66"/>
      <c r="B1073" s="56"/>
      <c r="C1073" s="67"/>
      <c r="D1073" s="68"/>
      <c r="E1073" s="69"/>
      <c r="F1073" s="70"/>
      <c r="G1073" s="71"/>
      <c r="H1073" s="66">
        <v>3000283</v>
      </c>
      <c r="I1073" s="67" t="s">
        <v>428</v>
      </c>
      <c r="J1073" s="72">
        <v>0.33090200000000003</v>
      </c>
      <c r="K1073" s="73">
        <v>0.33090200000000003</v>
      </c>
      <c r="L1073" s="73">
        <f t="shared" si="64"/>
        <v>5.2756150201348953E-2</v>
      </c>
      <c r="M1073" s="73">
        <v>1.732555020134896E-2</v>
      </c>
      <c r="N1073" s="73">
        <v>1.7325549999999999E-2</v>
      </c>
      <c r="O1073" s="73">
        <v>1.8105049999999998E-2</v>
      </c>
      <c r="P1073" s="74">
        <f t="shared" si="65"/>
        <v>5.2358553896165505E-2</v>
      </c>
      <c r="Q1073" s="74">
        <f t="shared" si="66"/>
        <v>0.10471710718384583</v>
      </c>
      <c r="R1073" s="75">
        <f t="shared" si="67"/>
        <v>0.15943134281856547</v>
      </c>
      <c r="S1073" s="7"/>
    </row>
    <row r="1074" spans="1:19" ht="25.5" x14ac:dyDescent="0.25">
      <c r="A1074" s="66"/>
      <c r="B1074" s="56"/>
      <c r="C1074" s="67"/>
      <c r="D1074" s="68"/>
      <c r="E1074" s="69"/>
      <c r="F1074" s="70"/>
      <c r="G1074" s="71"/>
      <c r="H1074" s="66">
        <v>3000285</v>
      </c>
      <c r="I1074" s="67" t="s">
        <v>447</v>
      </c>
      <c r="J1074" s="72">
        <v>0.52536000000000005</v>
      </c>
      <c r="K1074" s="73">
        <v>0.53856000000000004</v>
      </c>
      <c r="L1074" s="73">
        <f t="shared" si="64"/>
        <v>0.11156252034177463</v>
      </c>
      <c r="M1074" s="73">
        <v>3.9197970341774635E-2</v>
      </c>
      <c r="N1074" s="73">
        <v>3.6353700000000003E-2</v>
      </c>
      <c r="O1074" s="73">
        <v>3.6010849999999997E-2</v>
      </c>
      <c r="P1074" s="74">
        <f t="shared" si="65"/>
        <v>7.2782921757602925E-2</v>
      </c>
      <c r="Q1074" s="74">
        <f t="shared" si="66"/>
        <v>0.14028459288059758</v>
      </c>
      <c r="R1074" s="75">
        <f t="shared" si="67"/>
        <v>0.20714965898279603</v>
      </c>
      <c r="S1074" s="7"/>
    </row>
    <row r="1075" spans="1:19" ht="25.5" x14ac:dyDescent="0.25">
      <c r="A1075" s="66"/>
      <c r="B1075" s="56"/>
      <c r="C1075" s="67"/>
      <c r="D1075" s="68"/>
      <c r="E1075" s="69"/>
      <c r="F1075" s="70"/>
      <c r="G1075" s="71"/>
      <c r="H1075" s="66">
        <v>3000286</v>
      </c>
      <c r="I1075" s="67" t="s">
        <v>448</v>
      </c>
      <c r="J1075" s="72">
        <v>2.8940409999999996</v>
      </c>
      <c r="K1075" s="73">
        <v>2.877421</v>
      </c>
      <c r="L1075" s="73">
        <f t="shared" si="64"/>
        <v>0.72090682985727961</v>
      </c>
      <c r="M1075" s="73">
        <v>0.26355107985727955</v>
      </c>
      <c r="N1075" s="73">
        <v>0.22623601000000002</v>
      </c>
      <c r="O1075" s="73">
        <v>0.23111973999999996</v>
      </c>
      <c r="P1075" s="74">
        <f t="shared" si="65"/>
        <v>9.1592811707872965E-2</v>
      </c>
      <c r="Q1075" s="74">
        <f t="shared" si="66"/>
        <v>0.17021738906377606</v>
      </c>
      <c r="R1075" s="75">
        <f t="shared" si="67"/>
        <v>0.25053922587528193</v>
      </c>
      <c r="S1075" s="7"/>
    </row>
    <row r="1076" spans="1:19" ht="51" x14ac:dyDescent="0.25">
      <c r="A1076" s="66"/>
      <c r="B1076" s="56"/>
      <c r="C1076" s="67"/>
      <c r="D1076" s="68"/>
      <c r="E1076" s="69"/>
      <c r="F1076" s="70"/>
      <c r="G1076" s="71"/>
      <c r="H1076" s="66">
        <v>3000289</v>
      </c>
      <c r="I1076" s="67" t="s">
        <v>449</v>
      </c>
      <c r="J1076" s="72">
        <v>0.28802699999999998</v>
      </c>
      <c r="K1076" s="73">
        <v>0.31442700000000001</v>
      </c>
      <c r="L1076" s="73">
        <f t="shared" si="64"/>
        <v>6.6975839501540665E-2</v>
      </c>
      <c r="M1076" s="73">
        <v>2.2965359501540661E-2</v>
      </c>
      <c r="N1076" s="73">
        <v>2.20114E-2</v>
      </c>
      <c r="O1076" s="73">
        <v>2.1999080000000001E-2</v>
      </c>
      <c r="P1076" s="74">
        <f t="shared" si="65"/>
        <v>7.3038764169554973E-2</v>
      </c>
      <c r="Q1076" s="74">
        <f t="shared" si="66"/>
        <v>0.14304356655611847</v>
      </c>
      <c r="R1076" s="75">
        <f t="shared" si="67"/>
        <v>0.21300918655694537</v>
      </c>
      <c r="S1076" s="7"/>
    </row>
    <row r="1077" spans="1:19" ht="25.5" x14ac:dyDescent="0.25">
      <c r="A1077" s="66"/>
      <c r="B1077" s="56"/>
      <c r="C1077" s="67"/>
      <c r="D1077" s="68"/>
      <c r="E1077" s="69"/>
      <c r="F1077" s="70"/>
      <c r="G1077" s="71"/>
      <c r="H1077" s="66">
        <v>3000686</v>
      </c>
      <c r="I1077" s="67" t="s">
        <v>450</v>
      </c>
      <c r="J1077" s="72">
        <v>0.70275300000000007</v>
      </c>
      <c r="K1077" s="73">
        <v>0.72915300000000005</v>
      </c>
      <c r="L1077" s="73">
        <f t="shared" si="64"/>
        <v>0.14762865802775324</v>
      </c>
      <c r="M1077" s="73">
        <v>5.8264408027753234E-2</v>
      </c>
      <c r="N1077" s="73">
        <v>4.3914219999999997E-2</v>
      </c>
      <c r="O1077" s="73">
        <v>4.5450029999999995E-2</v>
      </c>
      <c r="P1077" s="74">
        <f t="shared" si="65"/>
        <v>7.9906971551585507E-2</v>
      </c>
      <c r="Q1077" s="74">
        <f t="shared" si="66"/>
        <v>0.14013331636536258</v>
      </c>
      <c r="R1077" s="75">
        <f t="shared" si="67"/>
        <v>0.20246595437137779</v>
      </c>
      <c r="S1077" s="7"/>
    </row>
    <row r="1078" spans="1:19" x14ac:dyDescent="0.25">
      <c r="A1078" s="66"/>
      <c r="B1078" s="56"/>
      <c r="C1078" s="67"/>
      <c r="D1078" s="68"/>
      <c r="E1078" s="69"/>
      <c r="F1078" s="70"/>
      <c r="G1078" s="71"/>
      <c r="H1078" s="66">
        <v>9000000</v>
      </c>
      <c r="I1078" s="67" t="s">
        <v>293</v>
      </c>
      <c r="J1078" s="72">
        <v>0.36687799999999998</v>
      </c>
      <c r="K1078" s="73">
        <v>0.36687799999999998</v>
      </c>
      <c r="L1078" s="73">
        <f t="shared" si="64"/>
        <v>7.4039849591728685E-2</v>
      </c>
      <c r="M1078" s="73">
        <v>2.0834499591728672E-2</v>
      </c>
      <c r="N1078" s="73">
        <v>2.8327000000000005E-2</v>
      </c>
      <c r="O1078" s="73">
        <v>2.4878350000000004E-2</v>
      </c>
      <c r="P1078" s="74">
        <f t="shared" si="65"/>
        <v>5.6788631620671375E-2</v>
      </c>
      <c r="Q1078" s="74">
        <f t="shared" si="66"/>
        <v>0.13399958458051089</v>
      </c>
      <c r="R1078" s="75">
        <f t="shared" si="67"/>
        <v>0.20181054626259598</v>
      </c>
      <c r="S1078" s="7"/>
    </row>
    <row r="1079" spans="1:19" ht="38.25" x14ac:dyDescent="0.25">
      <c r="A1079" s="44"/>
      <c r="B1079" s="45"/>
      <c r="C1079" s="46"/>
      <c r="D1079" s="47"/>
      <c r="E1079" s="48"/>
      <c r="F1079" s="49">
        <v>106</v>
      </c>
      <c r="G1079" s="50" t="s">
        <v>83</v>
      </c>
      <c r="H1079" s="90"/>
      <c r="I1079" s="46"/>
      <c r="J1079" s="51">
        <v>0.72195900000000002</v>
      </c>
      <c r="K1079" s="52">
        <v>0.74362799999999996</v>
      </c>
      <c r="L1079" s="53">
        <f t="shared" si="64"/>
        <v>0.20322972933939151</v>
      </c>
      <c r="M1079" s="53">
        <v>6.6600039339391515E-2</v>
      </c>
      <c r="N1079" s="53">
        <v>5.9805200000000003E-2</v>
      </c>
      <c r="O1079" s="53">
        <v>7.6824489999999995E-2</v>
      </c>
      <c r="P1079" s="54">
        <f t="shared" si="65"/>
        <v>8.9560962388978788E-2</v>
      </c>
      <c r="Q1079" s="54">
        <f t="shared" si="66"/>
        <v>0.16998450749486507</v>
      </c>
      <c r="R1079" s="55">
        <f t="shared" si="67"/>
        <v>0.27329488580229838</v>
      </c>
      <c r="S1079" s="7"/>
    </row>
    <row r="1080" spans="1:19" ht="51" x14ac:dyDescent="0.25">
      <c r="A1080" s="66"/>
      <c r="B1080" s="56"/>
      <c r="C1080" s="67"/>
      <c r="D1080" s="68"/>
      <c r="E1080" s="69"/>
      <c r="F1080" s="70"/>
      <c r="G1080" s="71"/>
      <c r="H1080" s="66">
        <v>3000574</v>
      </c>
      <c r="I1080" s="67" t="s">
        <v>391</v>
      </c>
      <c r="J1080" s="72">
        <v>0.72195900000000002</v>
      </c>
      <c r="K1080" s="73">
        <v>0.74362799999999996</v>
      </c>
      <c r="L1080" s="73">
        <f t="shared" si="64"/>
        <v>0.20322972933939151</v>
      </c>
      <c r="M1080" s="73">
        <v>6.6600039339391515E-2</v>
      </c>
      <c r="N1080" s="73">
        <v>5.9805200000000003E-2</v>
      </c>
      <c r="O1080" s="73">
        <v>7.6824489999999995E-2</v>
      </c>
      <c r="P1080" s="74">
        <f t="shared" si="65"/>
        <v>8.9560962388978788E-2</v>
      </c>
      <c r="Q1080" s="74">
        <f t="shared" si="66"/>
        <v>0.16998450749486507</v>
      </c>
      <c r="R1080" s="75">
        <f t="shared" si="67"/>
        <v>0.27329488580229838</v>
      </c>
      <c r="S1080" s="7"/>
    </row>
    <row r="1081" spans="1:19" ht="38.25" x14ac:dyDescent="0.25">
      <c r="A1081" s="44"/>
      <c r="B1081" s="45"/>
      <c r="C1081" s="46"/>
      <c r="D1081" s="47"/>
      <c r="E1081" s="48"/>
      <c r="F1081" s="49">
        <v>107</v>
      </c>
      <c r="G1081" s="50" t="s">
        <v>84</v>
      </c>
      <c r="H1081" s="90"/>
      <c r="I1081" s="46"/>
      <c r="J1081" s="51">
        <v>2.7895700000000003</v>
      </c>
      <c r="K1081" s="52">
        <v>3.1645290000000004</v>
      </c>
      <c r="L1081" s="53">
        <f t="shared" si="64"/>
        <v>0.63511730225244523</v>
      </c>
      <c r="M1081" s="53">
        <v>0.22786889225244522</v>
      </c>
      <c r="N1081" s="53">
        <v>0.21401006000000003</v>
      </c>
      <c r="O1081" s="53">
        <v>0.19323835000000003</v>
      </c>
      <c r="P1081" s="54">
        <f t="shared" si="65"/>
        <v>7.2007206207446731E-2</v>
      </c>
      <c r="Q1081" s="54">
        <f t="shared" si="66"/>
        <v>0.13963498272648003</v>
      </c>
      <c r="R1081" s="55">
        <f t="shared" si="67"/>
        <v>0.20069884088673073</v>
      </c>
      <c r="S1081" s="7"/>
    </row>
    <row r="1082" spans="1:19" x14ac:dyDescent="0.25">
      <c r="A1082" s="66"/>
      <c r="B1082" s="56"/>
      <c r="C1082" s="67"/>
      <c r="D1082" s="68"/>
      <c r="E1082" s="69"/>
      <c r="F1082" s="70"/>
      <c r="G1082" s="71"/>
      <c r="H1082" s="66">
        <v>3000001</v>
      </c>
      <c r="I1082" s="67" t="s">
        <v>283</v>
      </c>
      <c r="J1082" s="72">
        <v>2.0500000000000001E-2</v>
      </c>
      <c r="K1082" s="73">
        <v>2.0500000000000001E-2</v>
      </c>
      <c r="L1082" s="73">
        <f t="shared" si="64"/>
        <v>3.5545000000000004E-3</v>
      </c>
      <c r="M1082" s="73">
        <v>0</v>
      </c>
      <c r="N1082" s="73">
        <v>9.3409999999999999E-4</v>
      </c>
      <c r="O1082" s="73">
        <v>2.6204000000000002E-3</v>
      </c>
      <c r="P1082" s="74">
        <f t="shared" si="65"/>
        <v>0</v>
      </c>
      <c r="Q1082" s="74">
        <f t="shared" si="66"/>
        <v>4.5565853658536583E-2</v>
      </c>
      <c r="R1082" s="75">
        <f t="shared" si="67"/>
        <v>0.17339024390243904</v>
      </c>
      <c r="S1082" s="7"/>
    </row>
    <row r="1083" spans="1:19" ht="38.25" x14ac:dyDescent="0.25">
      <c r="A1083" s="66"/>
      <c r="B1083" s="56"/>
      <c r="C1083" s="67"/>
      <c r="D1083" s="68"/>
      <c r="E1083" s="69"/>
      <c r="F1083" s="70"/>
      <c r="G1083" s="71"/>
      <c r="H1083" s="66">
        <v>3000546</v>
      </c>
      <c r="I1083" s="67" t="s">
        <v>396</v>
      </c>
      <c r="J1083" s="72">
        <v>2.7690700000000001</v>
      </c>
      <c r="K1083" s="73">
        <v>2.7690700000000001</v>
      </c>
      <c r="L1083" s="73">
        <f t="shared" si="64"/>
        <v>0.62293290225244535</v>
      </c>
      <c r="M1083" s="73">
        <v>0.22786889225244522</v>
      </c>
      <c r="N1083" s="73">
        <v>0.21307596000000004</v>
      </c>
      <c r="O1083" s="73">
        <v>0.18198805000000004</v>
      </c>
      <c r="P1083" s="74">
        <f t="shared" si="65"/>
        <v>8.229076630509348E-2</v>
      </c>
      <c r="Q1083" s="74">
        <f t="shared" si="66"/>
        <v>0.15923933026338996</v>
      </c>
      <c r="R1083" s="75">
        <f t="shared" si="67"/>
        <v>0.22496105271894365</v>
      </c>
      <c r="S1083" s="7"/>
    </row>
    <row r="1084" spans="1:19" x14ac:dyDescent="0.25">
      <c r="A1084" s="66"/>
      <c r="B1084" s="56"/>
      <c r="C1084" s="67"/>
      <c r="D1084" s="68"/>
      <c r="E1084" s="69"/>
      <c r="F1084" s="70"/>
      <c r="G1084" s="71"/>
      <c r="H1084" s="66">
        <v>9000009</v>
      </c>
      <c r="I1084" s="67" t="s">
        <v>294</v>
      </c>
      <c r="J1084" s="72">
        <v>0</v>
      </c>
      <c r="K1084" s="73">
        <v>0.37495899999999999</v>
      </c>
      <c r="L1084" s="73">
        <f t="shared" si="64"/>
        <v>8.6298999999999994E-3</v>
      </c>
      <c r="M1084" s="73">
        <v>0</v>
      </c>
      <c r="N1084" s="73">
        <v>0</v>
      </c>
      <c r="O1084" s="73">
        <v>8.6298999999999994E-3</v>
      </c>
      <c r="P1084" s="74">
        <f t="shared" si="65"/>
        <v>0</v>
      </c>
      <c r="Q1084" s="74">
        <f t="shared" si="66"/>
        <v>0</v>
      </c>
      <c r="R1084" s="75">
        <f t="shared" si="67"/>
        <v>2.3015583037078721E-2</v>
      </c>
      <c r="S1084" s="7"/>
    </row>
    <row r="1085" spans="1:19" ht="25.5" x14ac:dyDescent="0.25">
      <c r="A1085" s="44"/>
      <c r="B1085" s="45"/>
      <c r="C1085" s="46"/>
      <c r="D1085" s="47"/>
      <c r="E1085" s="48"/>
      <c r="F1085" s="49">
        <v>121</v>
      </c>
      <c r="G1085" s="50" t="s">
        <v>159</v>
      </c>
      <c r="H1085" s="90"/>
      <c r="I1085" s="46"/>
      <c r="J1085" s="51">
        <v>2.637257</v>
      </c>
      <c r="K1085" s="52">
        <v>2.637257</v>
      </c>
      <c r="L1085" s="53">
        <f t="shared" si="64"/>
        <v>0.46118621269108723</v>
      </c>
      <c r="M1085" s="53">
        <v>0.16014121269108728</v>
      </c>
      <c r="N1085" s="53">
        <v>0.12715254000000001</v>
      </c>
      <c r="O1085" s="53">
        <v>0.17389245999999997</v>
      </c>
      <c r="P1085" s="54">
        <f t="shared" si="65"/>
        <v>6.0722642006860644E-2</v>
      </c>
      <c r="Q1085" s="54">
        <f t="shared" si="66"/>
        <v>0.1089365779258856</v>
      </c>
      <c r="R1085" s="55">
        <f t="shared" si="67"/>
        <v>0.17487344338875097</v>
      </c>
      <c r="S1085" s="7"/>
    </row>
    <row r="1086" spans="1:19" ht="38.25" x14ac:dyDescent="0.25">
      <c r="A1086" s="66"/>
      <c r="B1086" s="56"/>
      <c r="C1086" s="67"/>
      <c r="D1086" s="68"/>
      <c r="E1086" s="69"/>
      <c r="F1086" s="70"/>
      <c r="G1086" s="71"/>
      <c r="H1086" s="66">
        <v>3000633</v>
      </c>
      <c r="I1086" s="67" t="s">
        <v>464</v>
      </c>
      <c r="J1086" s="72">
        <v>4.7724000000000003E-2</v>
      </c>
      <c r="K1086" s="73">
        <v>4.7723999999999996E-2</v>
      </c>
      <c r="L1086" s="73">
        <f t="shared" si="64"/>
        <v>0</v>
      </c>
      <c r="M1086" s="73">
        <v>0</v>
      </c>
      <c r="N1086" s="73">
        <v>0</v>
      </c>
      <c r="O1086" s="73">
        <v>0</v>
      </c>
      <c r="P1086" s="74">
        <f t="shared" si="65"/>
        <v>0</v>
      </c>
      <c r="Q1086" s="74">
        <f t="shared" si="66"/>
        <v>0</v>
      </c>
      <c r="R1086" s="75">
        <f t="shared" si="67"/>
        <v>0</v>
      </c>
      <c r="S1086" s="7"/>
    </row>
    <row r="1087" spans="1:19" ht="51" x14ac:dyDescent="0.25">
      <c r="A1087" s="66"/>
      <c r="B1087" s="56"/>
      <c r="C1087" s="67"/>
      <c r="D1087" s="68"/>
      <c r="E1087" s="69"/>
      <c r="F1087" s="70"/>
      <c r="G1087" s="71"/>
      <c r="H1087" s="66">
        <v>3000675</v>
      </c>
      <c r="I1087" s="67" t="s">
        <v>465</v>
      </c>
      <c r="J1087" s="72">
        <v>2.2089189999999999</v>
      </c>
      <c r="K1087" s="73">
        <v>2.2089189999999999</v>
      </c>
      <c r="L1087" s="73">
        <f t="shared" si="64"/>
        <v>0.37658032248394113</v>
      </c>
      <c r="M1087" s="73">
        <v>0.14173552248394117</v>
      </c>
      <c r="N1087" s="73">
        <v>0.10004503000000001</v>
      </c>
      <c r="O1087" s="73">
        <v>0.13479976999999999</v>
      </c>
      <c r="P1087" s="74">
        <f t="shared" si="65"/>
        <v>6.4165106318493884E-2</v>
      </c>
      <c r="Q1087" s="74">
        <f t="shared" si="66"/>
        <v>0.10945650450919259</v>
      </c>
      <c r="R1087" s="75">
        <f t="shared" si="67"/>
        <v>0.17048172544305207</v>
      </c>
      <c r="S1087" s="7"/>
    </row>
    <row r="1088" spans="1:19" x14ac:dyDescent="0.25">
      <c r="A1088" s="66"/>
      <c r="B1088" s="56"/>
      <c r="C1088" s="67"/>
      <c r="D1088" s="68"/>
      <c r="E1088" s="69"/>
      <c r="F1088" s="70"/>
      <c r="G1088" s="71"/>
      <c r="H1088" s="66">
        <v>9000000</v>
      </c>
      <c r="I1088" s="67" t="s">
        <v>293</v>
      </c>
      <c r="J1088" s="72">
        <v>0.38061400000000006</v>
      </c>
      <c r="K1088" s="73">
        <v>0.38061400000000006</v>
      </c>
      <c r="L1088" s="73">
        <f t="shared" si="64"/>
        <v>8.4605890207146095E-2</v>
      </c>
      <c r="M1088" s="73">
        <v>1.8405690207146108E-2</v>
      </c>
      <c r="N1088" s="73">
        <v>2.7107510000000001E-2</v>
      </c>
      <c r="O1088" s="73">
        <v>3.9092689999999992E-2</v>
      </c>
      <c r="P1088" s="74">
        <f t="shared" si="65"/>
        <v>4.8357890690164065E-2</v>
      </c>
      <c r="Q1088" s="74">
        <f t="shared" si="66"/>
        <v>0.11957836602738234</v>
      </c>
      <c r="R1088" s="75">
        <f t="shared" si="67"/>
        <v>0.22228790902895343</v>
      </c>
      <c r="S1088" s="7"/>
    </row>
    <row r="1089" spans="1:19" ht="38.25" x14ac:dyDescent="0.25">
      <c r="A1089" s="44"/>
      <c r="B1089" s="45"/>
      <c r="C1089" s="46"/>
      <c r="D1089" s="47"/>
      <c r="E1089" s="48"/>
      <c r="F1089" s="49">
        <v>130</v>
      </c>
      <c r="G1089" s="50" t="s">
        <v>160</v>
      </c>
      <c r="H1089" s="90"/>
      <c r="I1089" s="46"/>
      <c r="J1089" s="51">
        <v>1.2149999999999996</v>
      </c>
      <c r="K1089" s="52">
        <v>1.2533999999999996</v>
      </c>
      <c r="L1089" s="53">
        <f t="shared" si="64"/>
        <v>9.277100000000002E-2</v>
      </c>
      <c r="M1089" s="53">
        <v>0</v>
      </c>
      <c r="N1089" s="53">
        <v>4.4214650000000001E-2</v>
      </c>
      <c r="O1089" s="53">
        <v>4.8556350000000012E-2</v>
      </c>
      <c r="P1089" s="54">
        <f t="shared" si="65"/>
        <v>0</v>
      </c>
      <c r="Q1089" s="54">
        <f t="shared" si="66"/>
        <v>3.5275769905856083E-2</v>
      </c>
      <c r="R1089" s="55">
        <f t="shared" si="67"/>
        <v>7.4015477900111731E-2</v>
      </c>
      <c r="S1089" s="7"/>
    </row>
    <row r="1090" spans="1:19" x14ac:dyDescent="0.25">
      <c r="A1090" s="66"/>
      <c r="B1090" s="56"/>
      <c r="C1090" s="67"/>
      <c r="D1090" s="68"/>
      <c r="E1090" s="69"/>
      <c r="F1090" s="70"/>
      <c r="G1090" s="71"/>
      <c r="H1090" s="66">
        <v>3000001</v>
      </c>
      <c r="I1090" s="67" t="s">
        <v>283</v>
      </c>
      <c r="J1090" s="72">
        <v>1.2149999999999996</v>
      </c>
      <c r="K1090" s="73">
        <v>1.2533999999999996</v>
      </c>
      <c r="L1090" s="73">
        <f t="shared" si="64"/>
        <v>9.277100000000002E-2</v>
      </c>
      <c r="M1090" s="73">
        <v>0</v>
      </c>
      <c r="N1090" s="73">
        <v>4.4214650000000001E-2</v>
      </c>
      <c r="O1090" s="73">
        <v>4.8556350000000012E-2</v>
      </c>
      <c r="P1090" s="74">
        <f t="shared" si="65"/>
        <v>0</v>
      </c>
      <c r="Q1090" s="74">
        <f t="shared" si="66"/>
        <v>3.5275769905856083E-2</v>
      </c>
      <c r="R1090" s="75">
        <f t="shared" si="67"/>
        <v>7.4015477900111731E-2</v>
      </c>
      <c r="S1090" s="7"/>
    </row>
    <row r="1091" spans="1:19" x14ac:dyDescent="0.25">
      <c r="A1091" s="44"/>
      <c r="B1091" s="45"/>
      <c r="C1091" s="46"/>
      <c r="D1091" s="47"/>
      <c r="E1091" s="48"/>
      <c r="F1091" s="49">
        <v>131</v>
      </c>
      <c r="G1091" s="50" t="s">
        <v>144</v>
      </c>
      <c r="H1091" s="90"/>
      <c r="I1091" s="46"/>
      <c r="J1091" s="51">
        <v>0.39005800000000002</v>
      </c>
      <c r="K1091" s="52">
        <v>0.39005800000000002</v>
      </c>
      <c r="L1091" s="53">
        <f t="shared" si="64"/>
        <v>6.0943519704542426E-2</v>
      </c>
      <c r="M1091" s="53">
        <v>2.1850339704542421E-2</v>
      </c>
      <c r="N1091" s="53">
        <v>1.9546589999999999E-2</v>
      </c>
      <c r="O1091" s="53">
        <v>1.9546589999999999E-2</v>
      </c>
      <c r="P1091" s="54">
        <f t="shared" si="65"/>
        <v>5.6018181153937155E-2</v>
      </c>
      <c r="Q1091" s="54">
        <f t="shared" si="66"/>
        <v>0.10613019013721657</v>
      </c>
      <c r="R1091" s="55">
        <f t="shared" si="67"/>
        <v>0.15624219912049597</v>
      </c>
      <c r="S1091" s="7"/>
    </row>
    <row r="1092" spans="1:19" x14ac:dyDescent="0.25">
      <c r="A1092" s="66"/>
      <c r="B1092" s="56"/>
      <c r="C1092" s="67"/>
      <c r="D1092" s="68"/>
      <c r="E1092" s="69"/>
      <c r="F1092" s="70"/>
      <c r="G1092" s="71"/>
      <c r="H1092" s="66">
        <v>3000001</v>
      </c>
      <c r="I1092" s="67" t="s">
        <v>283</v>
      </c>
      <c r="J1092" s="72">
        <v>0.16151499999999999</v>
      </c>
      <c r="K1092" s="73">
        <v>0.16151499999999999</v>
      </c>
      <c r="L1092" s="73">
        <f t="shared" si="64"/>
        <v>2.2351149914530945E-2</v>
      </c>
      <c r="M1092" s="73">
        <v>8.7195499145309441E-3</v>
      </c>
      <c r="N1092" s="73">
        <v>6.8158000000000003E-3</v>
      </c>
      <c r="O1092" s="73">
        <v>6.8158000000000003E-3</v>
      </c>
      <c r="P1092" s="74">
        <f t="shared" si="65"/>
        <v>5.3986006962393245E-2</v>
      </c>
      <c r="Q1092" s="74">
        <f t="shared" si="66"/>
        <v>9.6185183509463174E-2</v>
      </c>
      <c r="R1092" s="75">
        <f t="shared" si="67"/>
        <v>0.13838436005653312</v>
      </c>
      <c r="S1092" s="7"/>
    </row>
    <row r="1093" spans="1:19" ht="25.5" x14ac:dyDescent="0.25">
      <c r="A1093" s="66"/>
      <c r="B1093" s="56"/>
      <c r="C1093" s="67"/>
      <c r="D1093" s="68"/>
      <c r="E1093" s="69"/>
      <c r="F1093" s="70"/>
      <c r="G1093" s="71"/>
      <c r="H1093" s="66">
        <v>3000698</v>
      </c>
      <c r="I1093" s="67" t="s">
        <v>431</v>
      </c>
      <c r="J1093" s="72">
        <v>0.11267400000000001</v>
      </c>
      <c r="K1093" s="73">
        <v>0.11267400000000001</v>
      </c>
      <c r="L1093" s="73">
        <f t="shared" si="64"/>
        <v>1.5935550116413552E-2</v>
      </c>
      <c r="M1093" s="73">
        <v>5.3118501164135523E-3</v>
      </c>
      <c r="N1093" s="73">
        <v>5.3118499999999999E-3</v>
      </c>
      <c r="O1093" s="73">
        <v>5.3118499999999999E-3</v>
      </c>
      <c r="P1093" s="74">
        <f t="shared" si="65"/>
        <v>4.7143530152595557E-2</v>
      </c>
      <c r="Q1093" s="74">
        <f t="shared" si="66"/>
        <v>9.4287059272001983E-2</v>
      </c>
      <c r="R1093" s="75">
        <f t="shared" si="67"/>
        <v>0.1414305883914084</v>
      </c>
      <c r="S1093" s="7"/>
    </row>
    <row r="1094" spans="1:19" ht="38.25" x14ac:dyDescent="0.25">
      <c r="A1094" s="66"/>
      <c r="B1094" s="56"/>
      <c r="C1094" s="67"/>
      <c r="D1094" s="68"/>
      <c r="E1094" s="69"/>
      <c r="F1094" s="70"/>
      <c r="G1094" s="71"/>
      <c r="H1094" s="66">
        <v>3000699</v>
      </c>
      <c r="I1094" s="67" t="s">
        <v>432</v>
      </c>
      <c r="J1094" s="72">
        <v>4.897E-2</v>
      </c>
      <c r="K1094" s="73">
        <v>4.897E-2</v>
      </c>
      <c r="L1094" s="73">
        <f t="shared" si="64"/>
        <v>8.2212698792473587E-3</v>
      </c>
      <c r="M1094" s="73">
        <v>3.0070898792473599E-3</v>
      </c>
      <c r="N1094" s="73">
        <v>2.6070899999999998E-3</v>
      </c>
      <c r="O1094" s="73">
        <v>2.6070899999999998E-3</v>
      </c>
      <c r="P1094" s="74">
        <f t="shared" si="65"/>
        <v>6.1406777195167656E-2</v>
      </c>
      <c r="Q1094" s="74">
        <f t="shared" si="66"/>
        <v>0.11464529057070369</v>
      </c>
      <c r="R1094" s="75">
        <f t="shared" si="67"/>
        <v>0.16788380394623972</v>
      </c>
      <c r="S1094" s="7"/>
    </row>
    <row r="1095" spans="1:19" ht="25.5" x14ac:dyDescent="0.25">
      <c r="A1095" s="66"/>
      <c r="B1095" s="56"/>
      <c r="C1095" s="67"/>
      <c r="D1095" s="68"/>
      <c r="E1095" s="69"/>
      <c r="F1095" s="70"/>
      <c r="G1095" s="71"/>
      <c r="H1095" s="66">
        <v>3000700</v>
      </c>
      <c r="I1095" s="67" t="s">
        <v>433</v>
      </c>
      <c r="J1095" s="72">
        <v>2E-3</v>
      </c>
      <c r="K1095" s="73">
        <v>2E-3</v>
      </c>
      <c r="L1095" s="73">
        <f t="shared" ref="L1095:L1158" si="68">SUM(M1095,N1095,O1095)</f>
        <v>0</v>
      </c>
      <c r="M1095" s="73">
        <v>0</v>
      </c>
      <c r="N1095" s="73">
        <v>0</v>
      </c>
      <c r="O1095" s="73">
        <v>0</v>
      </c>
      <c r="P1095" s="74">
        <f t="shared" ref="P1095:P1158" si="69">IFERROR(M1095/K1095,0)</f>
        <v>0</v>
      </c>
      <c r="Q1095" s="74">
        <f t="shared" ref="Q1095:Q1158" si="70">IFERROR(SUM(M1095,N1095)/K1095,0)</f>
        <v>0</v>
      </c>
      <c r="R1095" s="75">
        <f t="shared" ref="R1095:R1158" si="71">IFERROR(SUM(M1095,N1095,O1095)/K1095,0)</f>
        <v>0</v>
      </c>
      <c r="S1095" s="7"/>
    </row>
    <row r="1096" spans="1:19" ht="51" x14ac:dyDescent="0.25">
      <c r="A1096" s="66"/>
      <c r="B1096" s="56"/>
      <c r="C1096" s="67"/>
      <c r="D1096" s="68"/>
      <c r="E1096" s="69"/>
      <c r="F1096" s="70"/>
      <c r="G1096" s="71"/>
      <c r="H1096" s="66">
        <v>3000701</v>
      </c>
      <c r="I1096" s="67" t="s">
        <v>434</v>
      </c>
      <c r="J1096" s="72">
        <v>1E-3</v>
      </c>
      <c r="K1096" s="73">
        <v>1E-3</v>
      </c>
      <c r="L1096" s="73">
        <f t="shared" si="68"/>
        <v>0</v>
      </c>
      <c r="M1096" s="73">
        <v>0</v>
      </c>
      <c r="N1096" s="73">
        <v>0</v>
      </c>
      <c r="O1096" s="73">
        <v>0</v>
      </c>
      <c r="P1096" s="74">
        <f t="shared" si="69"/>
        <v>0</v>
      </c>
      <c r="Q1096" s="74">
        <f t="shared" si="70"/>
        <v>0</v>
      </c>
      <c r="R1096" s="75">
        <f t="shared" si="71"/>
        <v>0</v>
      </c>
      <c r="S1096" s="7"/>
    </row>
    <row r="1097" spans="1:19" ht="25.5" x14ac:dyDescent="0.25">
      <c r="A1097" s="66"/>
      <c r="B1097" s="56"/>
      <c r="C1097" s="67"/>
      <c r="D1097" s="68"/>
      <c r="E1097" s="69"/>
      <c r="F1097" s="70"/>
      <c r="G1097" s="71"/>
      <c r="H1097" s="66">
        <v>3000702</v>
      </c>
      <c r="I1097" s="67" t="s">
        <v>435</v>
      </c>
      <c r="J1097" s="72">
        <v>2.5000000000000001E-3</v>
      </c>
      <c r="K1097" s="73">
        <v>2.5000000000000001E-3</v>
      </c>
      <c r="L1097" s="73">
        <f t="shared" si="68"/>
        <v>0</v>
      </c>
      <c r="M1097" s="73">
        <v>0</v>
      </c>
      <c r="N1097" s="73">
        <v>0</v>
      </c>
      <c r="O1097" s="73">
        <v>0</v>
      </c>
      <c r="P1097" s="74">
        <f t="shared" si="69"/>
        <v>0</v>
      </c>
      <c r="Q1097" s="74">
        <f t="shared" si="70"/>
        <v>0</v>
      </c>
      <c r="R1097" s="75">
        <f t="shared" si="71"/>
        <v>0</v>
      </c>
      <c r="S1097" s="7"/>
    </row>
    <row r="1098" spans="1:19" x14ac:dyDescent="0.25">
      <c r="A1098" s="66"/>
      <c r="B1098" s="56"/>
      <c r="C1098" s="67"/>
      <c r="D1098" s="68"/>
      <c r="E1098" s="69"/>
      <c r="F1098" s="70"/>
      <c r="G1098" s="71"/>
      <c r="H1098" s="66">
        <v>9000000</v>
      </c>
      <c r="I1098" s="67" t="s">
        <v>293</v>
      </c>
      <c r="J1098" s="72">
        <v>6.1399000000000002E-2</v>
      </c>
      <c r="K1098" s="73">
        <v>6.1399000000000002E-2</v>
      </c>
      <c r="L1098" s="73">
        <f t="shared" si="68"/>
        <v>1.4435549794350563E-2</v>
      </c>
      <c r="M1098" s="73">
        <v>4.8118497943505645E-3</v>
      </c>
      <c r="N1098" s="73">
        <v>4.8118499999999995E-3</v>
      </c>
      <c r="O1098" s="73">
        <v>4.8118499999999995E-3</v>
      </c>
      <c r="P1098" s="74">
        <f t="shared" si="69"/>
        <v>7.8370165545864984E-2</v>
      </c>
      <c r="Q1098" s="74">
        <f t="shared" si="70"/>
        <v>0.15674033444112387</v>
      </c>
      <c r="R1098" s="75">
        <f t="shared" si="71"/>
        <v>0.23511050333638273</v>
      </c>
      <c r="S1098" s="7"/>
    </row>
    <row r="1099" spans="1:19" x14ac:dyDescent="0.25">
      <c r="A1099" s="44"/>
      <c r="B1099" s="45"/>
      <c r="C1099" s="46"/>
      <c r="D1099" s="47">
        <v>449</v>
      </c>
      <c r="E1099" s="48" t="s">
        <v>234</v>
      </c>
      <c r="F1099" s="49"/>
      <c r="G1099" s="50"/>
      <c r="H1099" s="90"/>
      <c r="I1099" s="46"/>
      <c r="J1099" s="51">
        <v>367.66157900000024</v>
      </c>
      <c r="K1099" s="52">
        <v>417.89513000000011</v>
      </c>
      <c r="L1099" s="53">
        <f t="shared" si="68"/>
        <v>80.68424250762439</v>
      </c>
      <c r="M1099" s="53">
        <v>28.84117925762439</v>
      </c>
      <c r="N1099" s="53">
        <v>29.813882549999999</v>
      </c>
      <c r="O1099" s="53">
        <v>22.029180699999998</v>
      </c>
      <c r="P1099" s="54">
        <f t="shared" si="69"/>
        <v>6.901535142949472E-2</v>
      </c>
      <c r="Q1099" s="54">
        <f t="shared" si="70"/>
        <v>0.14035832819498131</v>
      </c>
      <c r="R1099" s="55">
        <f t="shared" si="71"/>
        <v>0.19307294274433007</v>
      </c>
      <c r="S1099" s="7"/>
    </row>
    <row r="1100" spans="1:19" x14ac:dyDescent="0.25">
      <c r="A1100" s="44"/>
      <c r="B1100" s="45"/>
      <c r="C1100" s="46"/>
      <c r="D1100" s="47"/>
      <c r="E1100" s="48"/>
      <c r="F1100" s="49">
        <v>1</v>
      </c>
      <c r="G1100" s="50" t="s">
        <v>136</v>
      </c>
      <c r="H1100" s="90"/>
      <c r="I1100" s="46"/>
      <c r="J1100" s="51">
        <v>23.495216999999997</v>
      </c>
      <c r="K1100" s="52">
        <v>25.665944</v>
      </c>
      <c r="L1100" s="53">
        <f t="shared" si="68"/>
        <v>5.4774362839596735</v>
      </c>
      <c r="M1100" s="53">
        <v>1.8493252139596734</v>
      </c>
      <c r="N1100" s="53">
        <v>1.7307371699999998</v>
      </c>
      <c r="O1100" s="53">
        <v>1.8973739000000001</v>
      </c>
      <c r="P1100" s="54">
        <f t="shared" si="69"/>
        <v>7.2053660444348883E-2</v>
      </c>
      <c r="Q1100" s="54">
        <f t="shared" si="70"/>
        <v>0.13948687739518459</v>
      </c>
      <c r="R1100" s="55">
        <f t="shared" si="71"/>
        <v>0.21341261727835428</v>
      </c>
      <c r="S1100" s="7"/>
    </row>
    <row r="1101" spans="1:19" x14ac:dyDescent="0.25">
      <c r="A1101" s="66"/>
      <c r="B1101" s="56"/>
      <c r="C1101" s="67"/>
      <c r="D1101" s="68"/>
      <c r="E1101" s="69"/>
      <c r="F1101" s="70"/>
      <c r="G1101" s="71"/>
      <c r="H1101" s="66">
        <v>3000001</v>
      </c>
      <c r="I1101" s="67" t="s">
        <v>283</v>
      </c>
      <c r="J1101" s="72">
        <v>4.0146279999999992</v>
      </c>
      <c r="K1101" s="73">
        <v>4.0241340000000001</v>
      </c>
      <c r="L1101" s="73">
        <f t="shared" si="68"/>
        <v>1.0147410113535167</v>
      </c>
      <c r="M1101" s="73">
        <v>0.33645409135351656</v>
      </c>
      <c r="N1101" s="73">
        <v>0.35021232999999996</v>
      </c>
      <c r="O1101" s="73">
        <v>0.32807459000000005</v>
      </c>
      <c r="P1101" s="74">
        <f t="shared" si="69"/>
        <v>8.3609067529440265E-2</v>
      </c>
      <c r="Q1101" s="74">
        <f t="shared" si="70"/>
        <v>0.17063706659706573</v>
      </c>
      <c r="R1101" s="75">
        <f t="shared" si="71"/>
        <v>0.25216382241583324</v>
      </c>
      <c r="S1101" s="7"/>
    </row>
    <row r="1102" spans="1:19" x14ac:dyDescent="0.25">
      <c r="A1102" s="66"/>
      <c r="B1102" s="56"/>
      <c r="C1102" s="67"/>
      <c r="D1102" s="68"/>
      <c r="E1102" s="69"/>
      <c r="F1102" s="70"/>
      <c r="G1102" s="71"/>
      <c r="H1102" s="66">
        <v>3033254</v>
      </c>
      <c r="I1102" s="67" t="s">
        <v>408</v>
      </c>
      <c r="J1102" s="72">
        <v>3.4116140000000001</v>
      </c>
      <c r="K1102" s="73">
        <v>3.427861</v>
      </c>
      <c r="L1102" s="73">
        <f t="shared" si="68"/>
        <v>0.69334635851718152</v>
      </c>
      <c r="M1102" s="73">
        <v>0.22795204851718154</v>
      </c>
      <c r="N1102" s="73">
        <v>0.22423501000000001</v>
      </c>
      <c r="O1102" s="73">
        <v>0.24115930000000002</v>
      </c>
      <c r="P1102" s="74">
        <f t="shared" si="69"/>
        <v>6.6499793462214934E-2</v>
      </c>
      <c r="Q1102" s="74">
        <f t="shared" si="70"/>
        <v>0.13191522600163239</v>
      </c>
      <c r="R1102" s="75">
        <f t="shared" si="71"/>
        <v>0.20226793283542754</v>
      </c>
      <c r="S1102" s="7"/>
    </row>
    <row r="1103" spans="1:19" x14ac:dyDescent="0.25">
      <c r="A1103" s="66"/>
      <c r="B1103" s="56"/>
      <c r="C1103" s="67"/>
      <c r="D1103" s="68"/>
      <c r="E1103" s="69"/>
      <c r="F1103" s="70"/>
      <c r="G1103" s="71"/>
      <c r="H1103" s="66">
        <v>3033255</v>
      </c>
      <c r="I1103" s="67" t="s">
        <v>409</v>
      </c>
      <c r="J1103" s="72">
        <v>2.1486529999999995</v>
      </c>
      <c r="K1103" s="73">
        <v>2.7251210000000001</v>
      </c>
      <c r="L1103" s="73">
        <f t="shared" si="68"/>
        <v>0.43659247020925079</v>
      </c>
      <c r="M1103" s="73">
        <v>0.13834657020925079</v>
      </c>
      <c r="N1103" s="73">
        <v>0.12505934999999999</v>
      </c>
      <c r="O1103" s="73">
        <v>0.17318654999999999</v>
      </c>
      <c r="P1103" s="74">
        <f t="shared" si="69"/>
        <v>5.0767129316184781E-2</v>
      </c>
      <c r="Q1103" s="74">
        <f t="shared" si="70"/>
        <v>9.6658431023521812E-2</v>
      </c>
      <c r="R1103" s="75">
        <f t="shared" si="71"/>
        <v>0.16021030633474653</v>
      </c>
      <c r="S1103" s="7"/>
    </row>
    <row r="1104" spans="1:19" ht="25.5" x14ac:dyDescent="0.25">
      <c r="A1104" s="66"/>
      <c r="B1104" s="56"/>
      <c r="C1104" s="67"/>
      <c r="D1104" s="68"/>
      <c r="E1104" s="69"/>
      <c r="F1104" s="70"/>
      <c r="G1104" s="71"/>
      <c r="H1104" s="66">
        <v>3033256</v>
      </c>
      <c r="I1104" s="67" t="s">
        <v>410</v>
      </c>
      <c r="J1104" s="72">
        <v>0.45443700000000004</v>
      </c>
      <c r="K1104" s="73">
        <v>0.76709899999999998</v>
      </c>
      <c r="L1104" s="73">
        <f t="shared" si="68"/>
        <v>0.11987600936002611</v>
      </c>
      <c r="M1104" s="73">
        <v>4.0957759360026103E-2</v>
      </c>
      <c r="N1104" s="73">
        <v>3.7860260000000007E-2</v>
      </c>
      <c r="O1104" s="73">
        <v>4.1057990000000003E-2</v>
      </c>
      <c r="P1104" s="74">
        <f t="shared" si="69"/>
        <v>5.3393055342304062E-2</v>
      </c>
      <c r="Q1104" s="74">
        <f t="shared" si="70"/>
        <v>0.10274817117481069</v>
      </c>
      <c r="R1104" s="75">
        <f t="shared" si="71"/>
        <v>0.15627188845250237</v>
      </c>
      <c r="S1104" s="7"/>
    </row>
    <row r="1105" spans="1:19" ht="25.5" x14ac:dyDescent="0.25">
      <c r="A1105" s="66"/>
      <c r="B1105" s="56"/>
      <c r="C1105" s="67"/>
      <c r="D1105" s="68"/>
      <c r="E1105" s="69"/>
      <c r="F1105" s="70"/>
      <c r="G1105" s="71"/>
      <c r="H1105" s="66">
        <v>3033311</v>
      </c>
      <c r="I1105" s="67" t="s">
        <v>411</v>
      </c>
      <c r="J1105" s="72">
        <v>3.6630279999999993</v>
      </c>
      <c r="K1105" s="73">
        <v>4.1731189999999998</v>
      </c>
      <c r="L1105" s="73">
        <f t="shared" si="68"/>
        <v>0.9066150422386936</v>
      </c>
      <c r="M1105" s="73">
        <v>0.32194579223869368</v>
      </c>
      <c r="N1105" s="73">
        <v>0.28419416999999997</v>
      </c>
      <c r="O1105" s="73">
        <v>0.30047508000000001</v>
      </c>
      <c r="P1105" s="74">
        <f t="shared" si="69"/>
        <v>7.7147522569735894E-2</v>
      </c>
      <c r="Q1105" s="74">
        <f t="shared" si="70"/>
        <v>0.14524866466513264</v>
      </c>
      <c r="R1105" s="75">
        <f t="shared" si="71"/>
        <v>0.21725118364434221</v>
      </c>
      <c r="S1105" s="7"/>
    </row>
    <row r="1106" spans="1:19" ht="25.5" x14ac:dyDescent="0.25">
      <c r="A1106" s="66"/>
      <c r="B1106" s="56"/>
      <c r="C1106" s="67"/>
      <c r="D1106" s="68"/>
      <c r="E1106" s="69"/>
      <c r="F1106" s="70"/>
      <c r="G1106" s="71"/>
      <c r="H1106" s="66">
        <v>3033313</v>
      </c>
      <c r="I1106" s="67" t="s">
        <v>436</v>
      </c>
      <c r="J1106" s="72">
        <v>2.9482819999999998</v>
      </c>
      <c r="K1106" s="73">
        <v>2.9716010000000002</v>
      </c>
      <c r="L1106" s="73">
        <f t="shared" si="68"/>
        <v>0.72298416270858268</v>
      </c>
      <c r="M1106" s="73">
        <v>0.24344448270858265</v>
      </c>
      <c r="N1106" s="73">
        <v>0.22446171999999998</v>
      </c>
      <c r="O1106" s="73">
        <v>0.25507795999999999</v>
      </c>
      <c r="P1106" s="74">
        <f t="shared" si="69"/>
        <v>8.1923677744280818E-2</v>
      </c>
      <c r="Q1106" s="74">
        <f t="shared" si="70"/>
        <v>0.15745929642256232</v>
      </c>
      <c r="R1106" s="75">
        <f t="shared" si="71"/>
        <v>0.24329785954055833</v>
      </c>
      <c r="S1106" s="7"/>
    </row>
    <row r="1107" spans="1:19" x14ac:dyDescent="0.25">
      <c r="A1107" s="66"/>
      <c r="B1107" s="56"/>
      <c r="C1107" s="67"/>
      <c r="D1107" s="68"/>
      <c r="E1107" s="69"/>
      <c r="F1107" s="70"/>
      <c r="G1107" s="71"/>
      <c r="H1107" s="66">
        <v>9000000</v>
      </c>
      <c r="I1107" s="67" t="s">
        <v>293</v>
      </c>
      <c r="J1107" s="72">
        <v>6.8545750000000014</v>
      </c>
      <c r="K1107" s="73">
        <v>7.5770090000000003</v>
      </c>
      <c r="L1107" s="73">
        <f t="shared" si="68"/>
        <v>1.5832812295724221</v>
      </c>
      <c r="M1107" s="73">
        <v>0.54022446957242209</v>
      </c>
      <c r="N1107" s="73">
        <v>0.48471432999999997</v>
      </c>
      <c r="O1107" s="73">
        <v>0.55834242999999995</v>
      </c>
      <c r="P1107" s="74">
        <f t="shared" si="69"/>
        <v>7.129785243391186E-2</v>
      </c>
      <c r="Q1107" s="74">
        <f t="shared" si="70"/>
        <v>0.13526957663273492</v>
      </c>
      <c r="R1107" s="75">
        <f t="shared" si="71"/>
        <v>0.20895860484954182</v>
      </c>
      <c r="S1107" s="7"/>
    </row>
    <row r="1108" spans="1:19" x14ac:dyDescent="0.25">
      <c r="A1108" s="44"/>
      <c r="B1108" s="45"/>
      <c r="C1108" s="46"/>
      <c r="D1108" s="47"/>
      <c r="E1108" s="48"/>
      <c r="F1108" s="49">
        <v>2</v>
      </c>
      <c r="G1108" s="50" t="s">
        <v>137</v>
      </c>
      <c r="H1108" s="90"/>
      <c r="I1108" s="46"/>
      <c r="J1108" s="51">
        <v>19.615607999999998</v>
      </c>
      <c r="K1108" s="52">
        <v>20.664521000000001</v>
      </c>
      <c r="L1108" s="53">
        <f t="shared" si="68"/>
        <v>4.616699096471292</v>
      </c>
      <c r="M1108" s="53">
        <v>1.6005299564712914</v>
      </c>
      <c r="N1108" s="53">
        <v>1.4489330599999999</v>
      </c>
      <c r="O1108" s="53">
        <v>1.5672360800000003</v>
      </c>
      <c r="P1108" s="54">
        <f t="shared" si="69"/>
        <v>7.7453039268187793E-2</v>
      </c>
      <c r="Q1108" s="54">
        <f t="shared" si="70"/>
        <v>0.14756998318380044</v>
      </c>
      <c r="R1108" s="55">
        <f t="shared" si="71"/>
        <v>0.22341186115426009</v>
      </c>
      <c r="S1108" s="7"/>
    </row>
    <row r="1109" spans="1:19" x14ac:dyDescent="0.25">
      <c r="A1109" s="66"/>
      <c r="B1109" s="56"/>
      <c r="C1109" s="67"/>
      <c r="D1109" s="68"/>
      <c r="E1109" s="69"/>
      <c r="F1109" s="70"/>
      <c r="G1109" s="71"/>
      <c r="H1109" s="66">
        <v>3000001</v>
      </c>
      <c r="I1109" s="67" t="s">
        <v>283</v>
      </c>
      <c r="J1109" s="72">
        <v>3.6788679999999996</v>
      </c>
      <c r="K1109" s="73">
        <v>3.6788679999999996</v>
      </c>
      <c r="L1109" s="73">
        <f t="shared" si="68"/>
        <v>0.97725806323938402</v>
      </c>
      <c r="M1109" s="73">
        <v>0.33679693323938409</v>
      </c>
      <c r="N1109" s="73">
        <v>0.32293339999999998</v>
      </c>
      <c r="O1109" s="73">
        <v>0.31752773000000001</v>
      </c>
      <c r="P1109" s="74">
        <f t="shared" si="69"/>
        <v>9.1549067060678488E-2</v>
      </c>
      <c r="Q1109" s="74">
        <f t="shared" si="70"/>
        <v>0.17932971045424409</v>
      </c>
      <c r="R1109" s="75">
        <f t="shared" si="71"/>
        <v>0.26564096978727808</v>
      </c>
      <c r="S1109" s="7"/>
    </row>
    <row r="1110" spans="1:19" x14ac:dyDescent="0.25">
      <c r="A1110" s="66"/>
      <c r="B1110" s="56"/>
      <c r="C1110" s="67"/>
      <c r="D1110" s="68"/>
      <c r="E1110" s="69"/>
      <c r="F1110" s="70"/>
      <c r="G1110" s="71"/>
      <c r="H1110" s="66">
        <v>3033172</v>
      </c>
      <c r="I1110" s="67" t="s">
        <v>412</v>
      </c>
      <c r="J1110" s="72">
        <v>3.5257739999999997</v>
      </c>
      <c r="K1110" s="73">
        <v>4.1907279999999991</v>
      </c>
      <c r="L1110" s="73">
        <f t="shared" si="68"/>
        <v>0.8340840499077784</v>
      </c>
      <c r="M1110" s="73">
        <v>0.28797100990777835</v>
      </c>
      <c r="N1110" s="73">
        <v>0.25774790999999997</v>
      </c>
      <c r="O1110" s="73">
        <v>0.28836513000000003</v>
      </c>
      <c r="P1110" s="74">
        <f t="shared" si="69"/>
        <v>6.8716225416628904E-2</v>
      </c>
      <c r="Q1110" s="74">
        <f t="shared" si="70"/>
        <v>0.13022055354291151</v>
      </c>
      <c r="R1110" s="75">
        <f t="shared" si="71"/>
        <v>0.19903082469389055</v>
      </c>
      <c r="S1110" s="7"/>
    </row>
    <row r="1111" spans="1:19" ht="25.5" x14ac:dyDescent="0.25">
      <c r="A1111" s="66"/>
      <c r="B1111" s="56"/>
      <c r="C1111" s="67"/>
      <c r="D1111" s="68"/>
      <c r="E1111" s="69"/>
      <c r="F1111" s="70"/>
      <c r="G1111" s="71"/>
      <c r="H1111" s="66">
        <v>3033294</v>
      </c>
      <c r="I1111" s="67" t="s">
        <v>439</v>
      </c>
      <c r="J1111" s="72">
        <v>1.0095619999999998</v>
      </c>
      <c r="K1111" s="73">
        <v>1.0317369999999997</v>
      </c>
      <c r="L1111" s="73">
        <f t="shared" si="68"/>
        <v>0.27175689001827452</v>
      </c>
      <c r="M1111" s="73">
        <v>8.0255580018274486E-2</v>
      </c>
      <c r="N1111" s="73">
        <v>7.2848430000000006E-2</v>
      </c>
      <c r="O1111" s="73">
        <v>0.11865288000000002</v>
      </c>
      <c r="P1111" s="74">
        <f t="shared" si="69"/>
        <v>7.7786858490365776E-2</v>
      </c>
      <c r="Q1111" s="74">
        <f t="shared" si="70"/>
        <v>0.14839441642421911</v>
      </c>
      <c r="R1111" s="75">
        <f t="shared" si="71"/>
        <v>0.2633974452968873</v>
      </c>
      <c r="S1111" s="7"/>
    </row>
    <row r="1112" spans="1:19" x14ac:dyDescent="0.25">
      <c r="A1112" s="66"/>
      <c r="B1112" s="56"/>
      <c r="C1112" s="67"/>
      <c r="D1112" s="68"/>
      <c r="E1112" s="69"/>
      <c r="F1112" s="70"/>
      <c r="G1112" s="71"/>
      <c r="H1112" s="66">
        <v>3033295</v>
      </c>
      <c r="I1112" s="67" t="s">
        <v>413</v>
      </c>
      <c r="J1112" s="72">
        <v>3.6917610000000005</v>
      </c>
      <c r="K1112" s="73">
        <v>3.8283100000000001</v>
      </c>
      <c r="L1112" s="73">
        <f t="shared" si="68"/>
        <v>0.71945111222053526</v>
      </c>
      <c r="M1112" s="73">
        <v>0.26042035222053528</v>
      </c>
      <c r="N1112" s="73">
        <v>0.22698309</v>
      </c>
      <c r="O1112" s="73">
        <v>0.23204766999999998</v>
      </c>
      <c r="P1112" s="74">
        <f t="shared" si="69"/>
        <v>6.8024886234535675E-2</v>
      </c>
      <c r="Q1112" s="74">
        <f t="shared" si="70"/>
        <v>0.12731556279939066</v>
      </c>
      <c r="R1112" s="75">
        <f t="shared" si="71"/>
        <v>0.18792916775823673</v>
      </c>
      <c r="S1112" s="7"/>
    </row>
    <row r="1113" spans="1:19" ht="25.5" x14ac:dyDescent="0.25">
      <c r="A1113" s="66"/>
      <c r="B1113" s="56"/>
      <c r="C1113" s="67"/>
      <c r="D1113" s="68"/>
      <c r="E1113" s="69"/>
      <c r="F1113" s="70"/>
      <c r="G1113" s="71"/>
      <c r="H1113" s="66">
        <v>3033297</v>
      </c>
      <c r="I1113" s="67" t="s">
        <v>440</v>
      </c>
      <c r="J1113" s="72">
        <v>1.508318</v>
      </c>
      <c r="K1113" s="73">
        <v>1.508318</v>
      </c>
      <c r="L1113" s="73">
        <f t="shared" si="68"/>
        <v>0.30288225092378618</v>
      </c>
      <c r="M1113" s="73">
        <v>0.10647834092378616</v>
      </c>
      <c r="N1113" s="73">
        <v>9.7623139999999997E-2</v>
      </c>
      <c r="O1113" s="73">
        <v>9.8780770000000004E-2</v>
      </c>
      <c r="P1113" s="74">
        <f t="shared" si="69"/>
        <v>7.0594092839697045E-2</v>
      </c>
      <c r="Q1113" s="74">
        <f t="shared" si="70"/>
        <v>0.13531727455601947</v>
      </c>
      <c r="R1113" s="75">
        <f t="shared" si="71"/>
        <v>0.20080795357728687</v>
      </c>
      <c r="S1113" s="7"/>
    </row>
    <row r="1114" spans="1:19" x14ac:dyDescent="0.25">
      <c r="A1114" s="66"/>
      <c r="B1114" s="56"/>
      <c r="C1114" s="67"/>
      <c r="D1114" s="68"/>
      <c r="E1114" s="69"/>
      <c r="F1114" s="70"/>
      <c r="G1114" s="71"/>
      <c r="H1114" s="66">
        <v>3033305</v>
      </c>
      <c r="I1114" s="67" t="s">
        <v>441</v>
      </c>
      <c r="J1114" s="72">
        <v>1.5225859999999998</v>
      </c>
      <c r="K1114" s="73">
        <v>1.6900090000000001</v>
      </c>
      <c r="L1114" s="73">
        <f t="shared" si="68"/>
        <v>0.38457368078498588</v>
      </c>
      <c r="M1114" s="73">
        <v>0.13695791078498587</v>
      </c>
      <c r="N1114" s="73">
        <v>0.12222316999999999</v>
      </c>
      <c r="O1114" s="73">
        <v>0.12539259999999999</v>
      </c>
      <c r="P1114" s="74">
        <f t="shared" si="69"/>
        <v>8.103975232379583E-2</v>
      </c>
      <c r="Q1114" s="74">
        <f t="shared" si="70"/>
        <v>0.15336076954914787</v>
      </c>
      <c r="R1114" s="75">
        <f t="shared" si="71"/>
        <v>0.22755717915406715</v>
      </c>
      <c r="S1114" s="7"/>
    </row>
    <row r="1115" spans="1:19" x14ac:dyDescent="0.25">
      <c r="A1115" s="66"/>
      <c r="B1115" s="56"/>
      <c r="C1115" s="67"/>
      <c r="D1115" s="68"/>
      <c r="E1115" s="69"/>
      <c r="F1115" s="70"/>
      <c r="G1115" s="71"/>
      <c r="H1115" s="66">
        <v>9000000</v>
      </c>
      <c r="I1115" s="67" t="s">
        <v>293</v>
      </c>
      <c r="J1115" s="72">
        <v>4.6787389999999993</v>
      </c>
      <c r="K1115" s="73">
        <v>4.7365510000000004</v>
      </c>
      <c r="L1115" s="73">
        <f t="shared" si="68"/>
        <v>1.1266930493765472</v>
      </c>
      <c r="M1115" s="73">
        <v>0.39164982937654713</v>
      </c>
      <c r="N1115" s="73">
        <v>0.34857392000000004</v>
      </c>
      <c r="O1115" s="73">
        <v>0.38646930000000002</v>
      </c>
      <c r="P1115" s="74">
        <f t="shared" si="69"/>
        <v>8.2686712203995497E-2</v>
      </c>
      <c r="Q1115" s="74">
        <f t="shared" si="70"/>
        <v>0.1562790624183181</v>
      </c>
      <c r="R1115" s="75">
        <f t="shared" si="71"/>
        <v>0.23787204009342391</v>
      </c>
      <c r="S1115" s="7"/>
    </row>
    <row r="1116" spans="1:19" x14ac:dyDescent="0.25">
      <c r="A1116" s="44"/>
      <c r="B1116" s="45"/>
      <c r="C1116" s="46"/>
      <c r="D1116" s="47"/>
      <c r="E1116" s="48"/>
      <c r="F1116" s="49">
        <v>16</v>
      </c>
      <c r="G1116" s="50" t="s">
        <v>138</v>
      </c>
      <c r="H1116" s="90"/>
      <c r="I1116" s="46"/>
      <c r="J1116" s="51">
        <v>13.914439000000002</v>
      </c>
      <c r="K1116" s="52">
        <v>14.149559000000002</v>
      </c>
      <c r="L1116" s="53">
        <f t="shared" si="68"/>
        <v>3.182909189571077</v>
      </c>
      <c r="M1116" s="53">
        <v>1.130139899571077</v>
      </c>
      <c r="N1116" s="53">
        <v>0.99783884</v>
      </c>
      <c r="O1116" s="53">
        <v>1.0549304500000001</v>
      </c>
      <c r="P1116" s="54">
        <f t="shared" si="69"/>
        <v>7.9871033406134911E-2</v>
      </c>
      <c r="Q1116" s="54">
        <f t="shared" si="70"/>
        <v>0.15039187720063055</v>
      </c>
      <c r="R1116" s="55">
        <f t="shared" si="71"/>
        <v>0.22494758950233548</v>
      </c>
      <c r="S1116" s="7"/>
    </row>
    <row r="1117" spans="1:19" x14ac:dyDescent="0.25">
      <c r="A1117" s="66"/>
      <c r="B1117" s="56"/>
      <c r="C1117" s="67"/>
      <c r="D1117" s="68"/>
      <c r="E1117" s="69"/>
      <c r="F1117" s="70"/>
      <c r="G1117" s="71"/>
      <c r="H1117" s="66">
        <v>3000001</v>
      </c>
      <c r="I1117" s="67" t="s">
        <v>283</v>
      </c>
      <c r="J1117" s="72">
        <v>1.8174429999999997</v>
      </c>
      <c r="K1117" s="73">
        <v>1.8311119999999999</v>
      </c>
      <c r="L1117" s="73">
        <f t="shared" si="68"/>
        <v>0.46889358740283815</v>
      </c>
      <c r="M1117" s="73">
        <v>0.15923075740283821</v>
      </c>
      <c r="N1117" s="73">
        <v>0.15312652999999998</v>
      </c>
      <c r="O1117" s="73">
        <v>0.15653629999999999</v>
      </c>
      <c r="P1117" s="74">
        <f t="shared" si="69"/>
        <v>8.6958502485286651E-2</v>
      </c>
      <c r="Q1117" s="74">
        <f t="shared" si="70"/>
        <v>0.17058338725476008</v>
      </c>
      <c r="R1117" s="75">
        <f t="shared" si="71"/>
        <v>0.25607040279504378</v>
      </c>
      <c r="S1117" s="7"/>
    </row>
    <row r="1118" spans="1:19" ht="25.5" x14ac:dyDescent="0.25">
      <c r="A1118" s="66"/>
      <c r="B1118" s="56"/>
      <c r="C1118" s="67"/>
      <c r="D1118" s="68"/>
      <c r="E1118" s="69"/>
      <c r="F1118" s="70"/>
      <c r="G1118" s="71"/>
      <c r="H1118" s="66">
        <v>3000612</v>
      </c>
      <c r="I1118" s="67" t="s">
        <v>414</v>
      </c>
      <c r="J1118" s="72">
        <v>2.5329419999999998</v>
      </c>
      <c r="K1118" s="73">
        <v>2.539793</v>
      </c>
      <c r="L1118" s="73">
        <f t="shared" si="68"/>
        <v>0.58070358256581078</v>
      </c>
      <c r="M1118" s="73">
        <v>0.22709019256581087</v>
      </c>
      <c r="N1118" s="73">
        <v>0.17198843999999996</v>
      </c>
      <c r="O1118" s="73">
        <v>0.18162494999999998</v>
      </c>
      <c r="P1118" s="74">
        <f t="shared" si="69"/>
        <v>8.9412874421581162E-2</v>
      </c>
      <c r="Q1118" s="74">
        <f t="shared" si="70"/>
        <v>0.15713037738343669</v>
      </c>
      <c r="R1118" s="75">
        <f t="shared" si="71"/>
        <v>0.22864209113333678</v>
      </c>
      <c r="S1118" s="7"/>
    </row>
    <row r="1119" spans="1:19" ht="25.5" x14ac:dyDescent="0.25">
      <c r="A1119" s="66"/>
      <c r="B1119" s="56"/>
      <c r="C1119" s="67"/>
      <c r="D1119" s="68"/>
      <c r="E1119" s="69"/>
      <c r="F1119" s="70"/>
      <c r="G1119" s="71"/>
      <c r="H1119" s="66">
        <v>3000614</v>
      </c>
      <c r="I1119" s="67" t="s">
        <v>415</v>
      </c>
      <c r="J1119" s="72">
        <v>1.1294940000000002</v>
      </c>
      <c r="K1119" s="73">
        <v>1.130595</v>
      </c>
      <c r="L1119" s="73">
        <f t="shared" si="68"/>
        <v>0.28531102970129529</v>
      </c>
      <c r="M1119" s="73">
        <v>0.10396677970129531</v>
      </c>
      <c r="N1119" s="73">
        <v>9.358379E-2</v>
      </c>
      <c r="O1119" s="73">
        <v>8.7760460000000012E-2</v>
      </c>
      <c r="P1119" s="74">
        <f t="shared" si="69"/>
        <v>9.1957579594191832E-2</v>
      </c>
      <c r="Q1119" s="74">
        <f t="shared" si="70"/>
        <v>0.1747315083662101</v>
      </c>
      <c r="R1119" s="75">
        <f t="shared" si="71"/>
        <v>0.25235475983999156</v>
      </c>
      <c r="S1119" s="7"/>
    </row>
    <row r="1120" spans="1:19" ht="38.25" x14ac:dyDescent="0.25">
      <c r="A1120" s="66"/>
      <c r="B1120" s="56"/>
      <c r="C1120" s="67"/>
      <c r="D1120" s="68"/>
      <c r="E1120" s="69"/>
      <c r="F1120" s="70"/>
      <c r="G1120" s="71"/>
      <c r="H1120" s="66">
        <v>3043959</v>
      </c>
      <c r="I1120" s="67" t="s">
        <v>416</v>
      </c>
      <c r="J1120" s="72">
        <v>1.6780750000000002</v>
      </c>
      <c r="K1120" s="73">
        <v>1.7846360000000001</v>
      </c>
      <c r="L1120" s="73">
        <f t="shared" si="68"/>
        <v>0.37233721001907139</v>
      </c>
      <c r="M1120" s="73">
        <v>0.1277835100190714</v>
      </c>
      <c r="N1120" s="73">
        <v>0.12227608000000001</v>
      </c>
      <c r="O1120" s="73">
        <v>0.12227762</v>
      </c>
      <c r="P1120" s="74">
        <f t="shared" si="69"/>
        <v>7.1602001763424808E-2</v>
      </c>
      <c r="Q1120" s="74">
        <f t="shared" si="70"/>
        <v>0.14011797925127106</v>
      </c>
      <c r="R1120" s="75">
        <f t="shared" si="71"/>
        <v>0.20863481966018357</v>
      </c>
      <c r="S1120" s="7"/>
    </row>
    <row r="1121" spans="1:19" ht="25.5" x14ac:dyDescent="0.25">
      <c r="A1121" s="66"/>
      <c r="B1121" s="56"/>
      <c r="C1121" s="67"/>
      <c r="D1121" s="68"/>
      <c r="E1121" s="69"/>
      <c r="F1121" s="70"/>
      <c r="G1121" s="71"/>
      <c r="H1121" s="66">
        <v>3043961</v>
      </c>
      <c r="I1121" s="67" t="s">
        <v>417</v>
      </c>
      <c r="J1121" s="72">
        <v>0.13206500000000002</v>
      </c>
      <c r="K1121" s="73">
        <v>0.13206500000000002</v>
      </c>
      <c r="L1121" s="73">
        <f t="shared" si="68"/>
        <v>3.1632049880353362E-2</v>
      </c>
      <c r="M1121" s="73">
        <v>8.3853998803533614E-3</v>
      </c>
      <c r="N1121" s="73">
        <v>9.7193500000000016E-3</v>
      </c>
      <c r="O1121" s="73">
        <v>1.3527300000000001E-2</v>
      </c>
      <c r="P1121" s="74">
        <f t="shared" si="69"/>
        <v>6.3494490442989132E-2</v>
      </c>
      <c r="Q1121" s="74">
        <f t="shared" si="70"/>
        <v>0.13708968977665059</v>
      </c>
      <c r="R1121" s="75">
        <f t="shared" si="71"/>
        <v>0.23951879665583886</v>
      </c>
      <c r="S1121" s="7"/>
    </row>
    <row r="1122" spans="1:19" ht="38.25" x14ac:dyDescent="0.25">
      <c r="A1122" s="66"/>
      <c r="B1122" s="56"/>
      <c r="C1122" s="67"/>
      <c r="D1122" s="68"/>
      <c r="E1122" s="69"/>
      <c r="F1122" s="70"/>
      <c r="G1122" s="71"/>
      <c r="H1122" s="66">
        <v>3043969</v>
      </c>
      <c r="I1122" s="67" t="s">
        <v>418</v>
      </c>
      <c r="J1122" s="72">
        <v>0.126058</v>
      </c>
      <c r="K1122" s="73">
        <v>0.194689</v>
      </c>
      <c r="L1122" s="73">
        <f t="shared" si="68"/>
        <v>6.5903799999999998E-3</v>
      </c>
      <c r="M1122" s="73">
        <v>0</v>
      </c>
      <c r="N1122" s="73">
        <v>2.5000000000000001E-3</v>
      </c>
      <c r="O1122" s="73">
        <v>4.0903800000000002E-3</v>
      </c>
      <c r="P1122" s="74">
        <f t="shared" si="69"/>
        <v>0</v>
      </c>
      <c r="Q1122" s="74">
        <f t="shared" si="70"/>
        <v>1.2840992557360714E-2</v>
      </c>
      <c r="R1122" s="75">
        <f t="shared" si="71"/>
        <v>3.3850808212071558E-2</v>
      </c>
      <c r="S1122" s="7"/>
    </row>
    <row r="1123" spans="1:19" x14ac:dyDescent="0.25">
      <c r="A1123" s="66"/>
      <c r="B1123" s="56"/>
      <c r="C1123" s="67"/>
      <c r="D1123" s="68"/>
      <c r="E1123" s="69"/>
      <c r="F1123" s="70"/>
      <c r="G1123" s="71"/>
      <c r="H1123" s="66">
        <v>9000000</v>
      </c>
      <c r="I1123" s="67" t="s">
        <v>293</v>
      </c>
      <c r="J1123" s="72">
        <v>6.4983620000000011</v>
      </c>
      <c r="K1123" s="73">
        <v>6.5366690000000016</v>
      </c>
      <c r="L1123" s="73">
        <f t="shared" si="68"/>
        <v>1.437441350001708</v>
      </c>
      <c r="M1123" s="73">
        <v>0.50368326000170782</v>
      </c>
      <c r="N1123" s="73">
        <v>0.44464465000000009</v>
      </c>
      <c r="O1123" s="73">
        <v>0.48911344000000007</v>
      </c>
      <c r="P1123" s="74">
        <f t="shared" si="69"/>
        <v>7.7055035217739751E-2</v>
      </c>
      <c r="Q1123" s="74">
        <f t="shared" si="70"/>
        <v>0.14507815983977584</v>
      </c>
      <c r="R1123" s="75">
        <f t="shared" si="71"/>
        <v>0.2199042585759976</v>
      </c>
      <c r="S1123" s="7"/>
    </row>
    <row r="1124" spans="1:19" x14ac:dyDescent="0.25">
      <c r="A1124" s="44"/>
      <c r="B1124" s="45"/>
      <c r="C1124" s="46"/>
      <c r="D1124" s="47"/>
      <c r="E1124" s="48"/>
      <c r="F1124" s="49">
        <v>17</v>
      </c>
      <c r="G1124" s="50" t="s">
        <v>139</v>
      </c>
      <c r="H1124" s="90"/>
      <c r="I1124" s="46"/>
      <c r="J1124" s="51">
        <v>3.0018350000000003</v>
      </c>
      <c r="K1124" s="52">
        <v>3.0072370000000004</v>
      </c>
      <c r="L1124" s="53">
        <f t="shared" si="68"/>
        <v>0.70189944267999382</v>
      </c>
      <c r="M1124" s="53">
        <v>0.25771096267999383</v>
      </c>
      <c r="N1124" s="53">
        <v>0.21214826000000001</v>
      </c>
      <c r="O1124" s="53">
        <v>0.23204022000000002</v>
      </c>
      <c r="P1124" s="54">
        <f t="shared" si="69"/>
        <v>8.5696924678698022E-2</v>
      </c>
      <c r="Q1124" s="54">
        <f t="shared" si="70"/>
        <v>0.15624283110376527</v>
      </c>
      <c r="R1124" s="55">
        <f t="shared" si="71"/>
        <v>0.23340343400935601</v>
      </c>
      <c r="S1124" s="7"/>
    </row>
    <row r="1125" spans="1:19" x14ac:dyDescent="0.25">
      <c r="A1125" s="66"/>
      <c r="B1125" s="56"/>
      <c r="C1125" s="67"/>
      <c r="D1125" s="68"/>
      <c r="E1125" s="69"/>
      <c r="F1125" s="70"/>
      <c r="G1125" s="71"/>
      <c r="H1125" s="66">
        <v>3000001</v>
      </c>
      <c r="I1125" s="67" t="s">
        <v>283</v>
      </c>
      <c r="J1125" s="72">
        <v>0.74295500000000003</v>
      </c>
      <c r="K1125" s="73">
        <v>0.74835700000000005</v>
      </c>
      <c r="L1125" s="73">
        <f t="shared" si="68"/>
        <v>0.17999836254525567</v>
      </c>
      <c r="M1125" s="73">
        <v>6.4123482545255683E-2</v>
      </c>
      <c r="N1125" s="73">
        <v>5.3060539999999996E-2</v>
      </c>
      <c r="O1125" s="73">
        <v>6.2814339999999996E-2</v>
      </c>
      <c r="P1125" s="74">
        <f t="shared" si="69"/>
        <v>8.5685685502047387E-2</v>
      </c>
      <c r="Q1125" s="74">
        <f t="shared" si="70"/>
        <v>0.15658839637399752</v>
      </c>
      <c r="R1125" s="75">
        <f t="shared" si="71"/>
        <v>0.24052472622726273</v>
      </c>
      <c r="S1125" s="7"/>
    </row>
    <row r="1126" spans="1:19" ht="38.25" x14ac:dyDescent="0.25">
      <c r="A1126" s="66"/>
      <c r="B1126" s="56"/>
      <c r="C1126" s="67"/>
      <c r="D1126" s="68"/>
      <c r="E1126" s="69"/>
      <c r="F1126" s="70"/>
      <c r="G1126" s="71"/>
      <c r="H1126" s="66">
        <v>3043977</v>
      </c>
      <c r="I1126" s="67" t="s">
        <v>419</v>
      </c>
      <c r="J1126" s="72">
        <v>6.3494000000000009E-2</v>
      </c>
      <c r="K1126" s="73">
        <v>6.3494000000000009E-2</v>
      </c>
      <c r="L1126" s="73">
        <f t="shared" si="68"/>
        <v>1.2681229876806623E-2</v>
      </c>
      <c r="M1126" s="73">
        <v>4.5348698768066242E-3</v>
      </c>
      <c r="N1126" s="73">
        <v>4.07318E-3</v>
      </c>
      <c r="O1126" s="73">
        <v>4.07318E-3</v>
      </c>
      <c r="P1126" s="74">
        <f t="shared" si="69"/>
        <v>7.1422022188027581E-2</v>
      </c>
      <c r="Q1126" s="74">
        <f t="shared" si="70"/>
        <v>0.1355726505938612</v>
      </c>
      <c r="R1126" s="75">
        <f t="shared" si="71"/>
        <v>0.19972327899969478</v>
      </c>
      <c r="S1126" s="7"/>
    </row>
    <row r="1127" spans="1:19" ht="63.75" x14ac:dyDescent="0.25">
      <c r="A1127" s="66"/>
      <c r="B1127" s="56"/>
      <c r="C1127" s="67"/>
      <c r="D1127" s="68"/>
      <c r="E1127" s="69"/>
      <c r="F1127" s="70"/>
      <c r="G1127" s="71"/>
      <c r="H1127" s="66">
        <v>3043981</v>
      </c>
      <c r="I1127" s="67" t="s">
        <v>420</v>
      </c>
      <c r="J1127" s="72">
        <v>0.49130400000000007</v>
      </c>
      <c r="K1127" s="73">
        <v>0.49130400000000007</v>
      </c>
      <c r="L1127" s="73">
        <f t="shared" si="68"/>
        <v>0.12686514074897956</v>
      </c>
      <c r="M1127" s="73">
        <v>4.5632930748979561E-2</v>
      </c>
      <c r="N1127" s="73">
        <v>3.878235E-2</v>
      </c>
      <c r="O1127" s="73">
        <v>4.2449859999999999E-2</v>
      </c>
      <c r="P1127" s="74">
        <f t="shared" si="69"/>
        <v>9.2881252236862624E-2</v>
      </c>
      <c r="Q1127" s="74">
        <f t="shared" si="70"/>
        <v>0.17181883467054929</v>
      </c>
      <c r="R1127" s="75">
        <f t="shared" si="71"/>
        <v>0.2582212657519164</v>
      </c>
      <c r="S1127" s="7"/>
    </row>
    <row r="1128" spans="1:19" x14ac:dyDescent="0.25">
      <c r="A1128" s="66"/>
      <c r="B1128" s="56"/>
      <c r="C1128" s="67"/>
      <c r="D1128" s="68"/>
      <c r="E1128" s="69"/>
      <c r="F1128" s="70"/>
      <c r="G1128" s="71"/>
      <c r="H1128" s="66">
        <v>3043982</v>
      </c>
      <c r="I1128" s="67" t="s">
        <v>421</v>
      </c>
      <c r="J1128" s="72">
        <v>0.47899500000000006</v>
      </c>
      <c r="K1128" s="73">
        <v>0.47899500000000006</v>
      </c>
      <c r="L1128" s="73">
        <f t="shared" si="68"/>
        <v>0.12260054030176609</v>
      </c>
      <c r="M1128" s="73">
        <v>4.4957110301766079E-2</v>
      </c>
      <c r="N1128" s="73">
        <v>3.6347710000000005E-2</v>
      </c>
      <c r="O1128" s="73">
        <v>4.1295720000000001E-2</v>
      </c>
      <c r="P1128" s="74">
        <f t="shared" si="69"/>
        <v>9.3857159890533462E-2</v>
      </c>
      <c r="Q1128" s="74">
        <f t="shared" si="70"/>
        <v>0.16974043633392014</v>
      </c>
      <c r="R1128" s="75">
        <f t="shared" si="71"/>
        <v>0.25595369534497453</v>
      </c>
      <c r="S1128" s="7"/>
    </row>
    <row r="1129" spans="1:19" ht="25.5" x14ac:dyDescent="0.25">
      <c r="A1129" s="66"/>
      <c r="B1129" s="56"/>
      <c r="C1129" s="67"/>
      <c r="D1129" s="68"/>
      <c r="E1129" s="69"/>
      <c r="F1129" s="70"/>
      <c r="G1129" s="71"/>
      <c r="H1129" s="66">
        <v>3043983</v>
      </c>
      <c r="I1129" s="67" t="s">
        <v>422</v>
      </c>
      <c r="J1129" s="72">
        <v>0.21052999999999999</v>
      </c>
      <c r="K1129" s="73">
        <v>0.21052999999999999</v>
      </c>
      <c r="L1129" s="73">
        <f t="shared" si="68"/>
        <v>2.7582729962896332E-2</v>
      </c>
      <c r="M1129" s="73">
        <v>9.5482399628963321E-3</v>
      </c>
      <c r="N1129" s="73">
        <v>9.6862500000000004E-3</v>
      </c>
      <c r="O1129" s="73">
        <v>8.3482399999999998E-3</v>
      </c>
      <c r="P1129" s="74">
        <f t="shared" si="69"/>
        <v>4.5353346140200125E-2</v>
      </c>
      <c r="Q1129" s="74">
        <f t="shared" si="70"/>
        <v>9.1362228484759098E-2</v>
      </c>
      <c r="R1129" s="75">
        <f t="shared" si="71"/>
        <v>0.13101567454945295</v>
      </c>
      <c r="S1129" s="7"/>
    </row>
    <row r="1130" spans="1:19" ht="25.5" x14ac:dyDescent="0.25">
      <c r="A1130" s="66"/>
      <c r="B1130" s="56"/>
      <c r="C1130" s="67"/>
      <c r="D1130" s="68"/>
      <c r="E1130" s="69"/>
      <c r="F1130" s="70"/>
      <c r="G1130" s="71"/>
      <c r="H1130" s="66">
        <v>3043984</v>
      </c>
      <c r="I1130" s="67" t="s">
        <v>423</v>
      </c>
      <c r="J1130" s="72">
        <v>0.19731000000000001</v>
      </c>
      <c r="K1130" s="73">
        <v>0.19731000000000004</v>
      </c>
      <c r="L1130" s="73">
        <f t="shared" si="68"/>
        <v>4.2197389918055515E-2</v>
      </c>
      <c r="M1130" s="73">
        <v>1.5580029918055516E-2</v>
      </c>
      <c r="N1130" s="73">
        <v>1.580558E-2</v>
      </c>
      <c r="O1130" s="73">
        <v>1.081178E-2</v>
      </c>
      <c r="P1130" s="74">
        <f t="shared" si="69"/>
        <v>7.8962191060035034E-2</v>
      </c>
      <c r="Q1130" s="74">
        <f t="shared" si="70"/>
        <v>0.15906750756705443</v>
      </c>
      <c r="R1130" s="75">
        <f t="shared" si="71"/>
        <v>0.21386341248824442</v>
      </c>
      <c r="S1130" s="7"/>
    </row>
    <row r="1131" spans="1:19" x14ac:dyDescent="0.25">
      <c r="A1131" s="66"/>
      <c r="B1131" s="56"/>
      <c r="C1131" s="67"/>
      <c r="D1131" s="68"/>
      <c r="E1131" s="69"/>
      <c r="F1131" s="70"/>
      <c r="G1131" s="71"/>
      <c r="H1131" s="66">
        <v>9000000</v>
      </c>
      <c r="I1131" s="67" t="s">
        <v>293</v>
      </c>
      <c r="J1131" s="72">
        <v>0.81724700000000006</v>
      </c>
      <c r="K1131" s="73">
        <v>0.81724700000000006</v>
      </c>
      <c r="L1131" s="73">
        <f t="shared" si="68"/>
        <v>0.18997404932623407</v>
      </c>
      <c r="M1131" s="73">
        <v>7.3334299326234031E-2</v>
      </c>
      <c r="N1131" s="73">
        <v>5.4392650000000008E-2</v>
      </c>
      <c r="O1131" s="73">
        <v>6.2247100000000014E-2</v>
      </c>
      <c r="P1131" s="74">
        <f t="shared" si="69"/>
        <v>8.9733335608737655E-2</v>
      </c>
      <c r="Q1131" s="74">
        <f t="shared" si="70"/>
        <v>0.15628928503406442</v>
      </c>
      <c r="R1131" s="75">
        <f t="shared" si="71"/>
        <v>0.23245609873910097</v>
      </c>
      <c r="S1131" s="7"/>
    </row>
    <row r="1132" spans="1:19" x14ac:dyDescent="0.25">
      <c r="A1132" s="44"/>
      <c r="B1132" s="45"/>
      <c r="C1132" s="46"/>
      <c r="D1132" s="47"/>
      <c r="E1132" s="48"/>
      <c r="F1132" s="49">
        <v>18</v>
      </c>
      <c r="G1132" s="50" t="s">
        <v>140</v>
      </c>
      <c r="H1132" s="90"/>
      <c r="I1132" s="46"/>
      <c r="J1132" s="51">
        <v>10.812281999999996</v>
      </c>
      <c r="K1132" s="52">
        <v>10.855084999999999</v>
      </c>
      <c r="L1132" s="53">
        <f t="shared" si="68"/>
        <v>2.4228934792810586</v>
      </c>
      <c r="M1132" s="53">
        <v>0.8219431192810589</v>
      </c>
      <c r="N1132" s="53">
        <v>0.77656527000000009</v>
      </c>
      <c r="O1132" s="53">
        <v>0.82438508999999982</v>
      </c>
      <c r="P1132" s="54">
        <f t="shared" si="69"/>
        <v>7.5719639162757271E-2</v>
      </c>
      <c r="Q1132" s="54">
        <f t="shared" si="70"/>
        <v>0.14725894723818922</v>
      </c>
      <c r="R1132" s="55">
        <f t="shared" si="71"/>
        <v>0.22320354739562692</v>
      </c>
      <c r="S1132" s="7"/>
    </row>
    <row r="1133" spans="1:19" x14ac:dyDescent="0.25">
      <c r="A1133" s="66"/>
      <c r="B1133" s="56"/>
      <c r="C1133" s="67"/>
      <c r="D1133" s="68"/>
      <c r="E1133" s="69"/>
      <c r="F1133" s="70"/>
      <c r="G1133" s="71"/>
      <c r="H1133" s="66">
        <v>3000001</v>
      </c>
      <c r="I1133" s="67" t="s">
        <v>283</v>
      </c>
      <c r="J1133" s="72">
        <v>1.5946179999999996</v>
      </c>
      <c r="K1133" s="73">
        <v>1.6087179999999999</v>
      </c>
      <c r="L1133" s="73">
        <f t="shared" si="68"/>
        <v>0.33199731954001399</v>
      </c>
      <c r="M1133" s="73">
        <v>0.11298357954001403</v>
      </c>
      <c r="N1133" s="73">
        <v>0.10539908999999999</v>
      </c>
      <c r="O1133" s="73">
        <v>0.11361464999999998</v>
      </c>
      <c r="P1133" s="74">
        <f t="shared" si="69"/>
        <v>7.0232060274090333E-2</v>
      </c>
      <c r="Q1133" s="74">
        <f t="shared" si="70"/>
        <v>0.13574950335609723</v>
      </c>
      <c r="R1133" s="75">
        <f t="shared" si="71"/>
        <v>0.20637384522334803</v>
      </c>
      <c r="S1133" s="7"/>
    </row>
    <row r="1134" spans="1:19" ht="38.25" x14ac:dyDescent="0.25">
      <c r="A1134" s="66"/>
      <c r="B1134" s="56"/>
      <c r="C1134" s="67"/>
      <c r="D1134" s="68"/>
      <c r="E1134" s="69"/>
      <c r="F1134" s="70"/>
      <c r="G1134" s="71"/>
      <c r="H1134" s="66">
        <v>3000015</v>
      </c>
      <c r="I1134" s="67" t="s">
        <v>437</v>
      </c>
      <c r="J1134" s="72">
        <v>0.50201499999999999</v>
      </c>
      <c r="K1134" s="73">
        <v>0.50498299999999996</v>
      </c>
      <c r="L1134" s="73">
        <f t="shared" si="68"/>
        <v>0.14161189081304437</v>
      </c>
      <c r="M1134" s="73">
        <v>3.5143010813044384E-2</v>
      </c>
      <c r="N1134" s="73">
        <v>5.0377420000000006E-2</v>
      </c>
      <c r="O1134" s="73">
        <v>5.6091459999999996E-2</v>
      </c>
      <c r="P1134" s="74">
        <f t="shared" si="69"/>
        <v>6.9592463138450966E-2</v>
      </c>
      <c r="Q1134" s="74">
        <f t="shared" si="70"/>
        <v>0.16935308874366939</v>
      </c>
      <c r="R1134" s="75">
        <f t="shared" si="71"/>
        <v>0.28042902595343683</v>
      </c>
      <c r="S1134" s="7"/>
    </row>
    <row r="1135" spans="1:19" ht="25.5" x14ac:dyDescent="0.25">
      <c r="A1135" s="66"/>
      <c r="B1135" s="56"/>
      <c r="C1135" s="67"/>
      <c r="D1135" s="68"/>
      <c r="E1135" s="69"/>
      <c r="F1135" s="70"/>
      <c r="G1135" s="71"/>
      <c r="H1135" s="66">
        <v>3000016</v>
      </c>
      <c r="I1135" s="67" t="s">
        <v>424</v>
      </c>
      <c r="J1135" s="72">
        <v>2.2931409999999999</v>
      </c>
      <c r="K1135" s="73">
        <v>2.2971719999999998</v>
      </c>
      <c r="L1135" s="73">
        <f t="shared" si="68"/>
        <v>0.54806416080506937</v>
      </c>
      <c r="M1135" s="73">
        <v>0.19369214080506936</v>
      </c>
      <c r="N1135" s="73">
        <v>0.17051603999999998</v>
      </c>
      <c r="O1135" s="73">
        <v>0.18385598</v>
      </c>
      <c r="P1135" s="74">
        <f t="shared" si="69"/>
        <v>8.4317648310648655E-2</v>
      </c>
      <c r="Q1135" s="74">
        <f t="shared" si="70"/>
        <v>0.15854632600652863</v>
      </c>
      <c r="R1135" s="75">
        <f t="shared" si="71"/>
        <v>0.23858211784101035</v>
      </c>
      <c r="S1135" s="7"/>
    </row>
    <row r="1136" spans="1:19" ht="25.5" x14ac:dyDescent="0.25">
      <c r="A1136" s="66"/>
      <c r="B1136" s="56"/>
      <c r="C1136" s="67"/>
      <c r="D1136" s="68"/>
      <c r="E1136" s="69"/>
      <c r="F1136" s="70"/>
      <c r="G1136" s="71"/>
      <c r="H1136" s="66">
        <v>3000017</v>
      </c>
      <c r="I1136" s="67" t="s">
        <v>442</v>
      </c>
      <c r="J1136" s="72">
        <v>0.76628300000000005</v>
      </c>
      <c r="K1136" s="73">
        <v>0.77228300000000005</v>
      </c>
      <c r="L1136" s="73">
        <f t="shared" si="68"/>
        <v>0.15657751022856981</v>
      </c>
      <c r="M1136" s="73">
        <v>5.5495710228569806E-2</v>
      </c>
      <c r="N1136" s="73">
        <v>4.9503209999999999E-2</v>
      </c>
      <c r="O1136" s="73">
        <v>5.1578590000000007E-2</v>
      </c>
      <c r="P1136" s="74">
        <f t="shared" si="69"/>
        <v>7.1859292809203099E-2</v>
      </c>
      <c r="Q1136" s="74">
        <f t="shared" si="70"/>
        <v>0.13595912408866931</v>
      </c>
      <c r="R1136" s="75">
        <f t="shared" si="71"/>
        <v>0.20274628630770042</v>
      </c>
      <c r="S1136" s="7"/>
    </row>
    <row r="1137" spans="1:19" x14ac:dyDescent="0.25">
      <c r="A1137" s="66"/>
      <c r="B1137" s="56"/>
      <c r="C1137" s="67"/>
      <c r="D1137" s="68"/>
      <c r="E1137" s="69"/>
      <c r="F1137" s="70"/>
      <c r="G1137" s="71"/>
      <c r="H1137" s="66">
        <v>3000680</v>
      </c>
      <c r="I1137" s="67" t="s">
        <v>445</v>
      </c>
      <c r="J1137" s="72">
        <v>0.90260699999999994</v>
      </c>
      <c r="K1137" s="73">
        <v>0.91353499999999999</v>
      </c>
      <c r="L1137" s="73">
        <f t="shared" si="68"/>
        <v>0.17793257022203851</v>
      </c>
      <c r="M1137" s="73">
        <v>5.5710040222038515E-2</v>
      </c>
      <c r="N1137" s="73">
        <v>6.1620920000000003E-2</v>
      </c>
      <c r="O1137" s="73">
        <v>6.060161E-2</v>
      </c>
      <c r="P1137" s="74">
        <f t="shared" si="69"/>
        <v>6.0982929194873227E-2</v>
      </c>
      <c r="Q1137" s="74">
        <f t="shared" si="70"/>
        <v>0.12843619590058236</v>
      </c>
      <c r="R1137" s="75">
        <f t="shared" si="71"/>
        <v>0.19477367612848825</v>
      </c>
      <c r="S1137" s="7"/>
    </row>
    <row r="1138" spans="1:19" x14ac:dyDescent="0.25">
      <c r="A1138" s="66"/>
      <c r="B1138" s="56"/>
      <c r="C1138" s="67"/>
      <c r="D1138" s="68"/>
      <c r="E1138" s="69"/>
      <c r="F1138" s="70"/>
      <c r="G1138" s="71"/>
      <c r="H1138" s="66">
        <v>3000681</v>
      </c>
      <c r="I1138" s="67" t="s">
        <v>446</v>
      </c>
      <c r="J1138" s="72">
        <v>0.65863800000000006</v>
      </c>
      <c r="K1138" s="73">
        <v>0.66341399999999995</v>
      </c>
      <c r="L1138" s="73">
        <f t="shared" si="68"/>
        <v>0.13257527932740709</v>
      </c>
      <c r="M1138" s="73">
        <v>4.1633629327407107E-2</v>
      </c>
      <c r="N1138" s="73">
        <v>4.5269749999999997E-2</v>
      </c>
      <c r="O1138" s="73">
        <v>4.5671900000000001E-2</v>
      </c>
      <c r="P1138" s="74">
        <f t="shared" si="69"/>
        <v>6.2756633606476667E-2</v>
      </c>
      <c r="Q1138" s="74">
        <f t="shared" si="70"/>
        <v>0.13099418964237583</v>
      </c>
      <c r="R1138" s="75">
        <f t="shared" si="71"/>
        <v>0.19983792824300828</v>
      </c>
      <c r="S1138" s="7"/>
    </row>
    <row r="1139" spans="1:19" ht="76.5" x14ac:dyDescent="0.25">
      <c r="A1139" s="66"/>
      <c r="B1139" s="56"/>
      <c r="C1139" s="67"/>
      <c r="D1139" s="68"/>
      <c r="E1139" s="69"/>
      <c r="F1139" s="70"/>
      <c r="G1139" s="71"/>
      <c r="H1139" s="66">
        <v>3043987</v>
      </c>
      <c r="I1139" s="67" t="s">
        <v>425</v>
      </c>
      <c r="J1139" s="72">
        <v>0.31436000000000003</v>
      </c>
      <c r="K1139" s="73">
        <v>0.31436000000000003</v>
      </c>
      <c r="L1139" s="73">
        <f t="shared" si="68"/>
        <v>6.8310509747196074E-2</v>
      </c>
      <c r="M1139" s="73">
        <v>2.5867109747196082E-2</v>
      </c>
      <c r="N1139" s="73">
        <v>2.1374229999999998E-2</v>
      </c>
      <c r="O1139" s="73">
        <v>2.1069170000000002E-2</v>
      </c>
      <c r="P1139" s="74">
        <f t="shared" si="69"/>
        <v>8.2284990925041601E-2</v>
      </c>
      <c r="Q1139" s="74">
        <f t="shared" si="70"/>
        <v>0.15027783352588139</v>
      </c>
      <c r="R1139" s="75">
        <f t="shared" si="71"/>
        <v>0.21730026004324998</v>
      </c>
      <c r="S1139" s="7"/>
    </row>
    <row r="1140" spans="1:19" x14ac:dyDescent="0.25">
      <c r="A1140" s="66"/>
      <c r="B1140" s="56"/>
      <c r="C1140" s="67"/>
      <c r="D1140" s="68"/>
      <c r="E1140" s="69"/>
      <c r="F1140" s="70"/>
      <c r="G1140" s="71"/>
      <c r="H1140" s="66">
        <v>9000000</v>
      </c>
      <c r="I1140" s="67" t="s">
        <v>293</v>
      </c>
      <c r="J1140" s="72">
        <v>3.780619999999999</v>
      </c>
      <c r="K1140" s="73">
        <v>3.780619999999999</v>
      </c>
      <c r="L1140" s="73">
        <f t="shared" si="68"/>
        <v>0.86582423859771951</v>
      </c>
      <c r="M1140" s="73">
        <v>0.30141789859771961</v>
      </c>
      <c r="N1140" s="73">
        <v>0.27250460999999998</v>
      </c>
      <c r="O1140" s="73">
        <v>0.29190173000000003</v>
      </c>
      <c r="P1140" s="74">
        <f t="shared" si="69"/>
        <v>7.9727107881172848E-2</v>
      </c>
      <c r="Q1140" s="74">
        <f t="shared" si="70"/>
        <v>0.15180645200991363</v>
      </c>
      <c r="R1140" s="75">
        <f t="shared" si="71"/>
        <v>0.22901646782742507</v>
      </c>
      <c r="S1140" s="7"/>
    </row>
    <row r="1141" spans="1:19" x14ac:dyDescent="0.25">
      <c r="A1141" s="44"/>
      <c r="B1141" s="45"/>
      <c r="C1141" s="46"/>
      <c r="D1141" s="47"/>
      <c r="E1141" s="48"/>
      <c r="F1141" s="49">
        <v>24</v>
      </c>
      <c r="G1141" s="50" t="s">
        <v>141</v>
      </c>
      <c r="H1141" s="90"/>
      <c r="I1141" s="46"/>
      <c r="J1141" s="51">
        <v>5.6123759999999994</v>
      </c>
      <c r="K1141" s="52">
        <v>5.6893370000000001</v>
      </c>
      <c r="L1141" s="53">
        <f t="shared" si="68"/>
        <v>1.1754752995970348</v>
      </c>
      <c r="M1141" s="53">
        <v>0.38711091959703481</v>
      </c>
      <c r="N1141" s="53">
        <v>0.35517819000000006</v>
      </c>
      <c r="O1141" s="53">
        <v>0.43318619000000003</v>
      </c>
      <c r="P1141" s="54">
        <f t="shared" si="69"/>
        <v>6.8041481739794074E-2</v>
      </c>
      <c r="Q1141" s="54">
        <f t="shared" si="70"/>
        <v>0.13047023046745779</v>
      </c>
      <c r="R1141" s="55">
        <f t="shared" si="71"/>
        <v>0.20661024291530539</v>
      </c>
      <c r="S1141" s="7"/>
    </row>
    <row r="1142" spans="1:19" x14ac:dyDescent="0.25">
      <c r="A1142" s="66"/>
      <c r="B1142" s="56"/>
      <c r="C1142" s="67"/>
      <c r="D1142" s="68"/>
      <c r="E1142" s="69"/>
      <c r="F1142" s="70"/>
      <c r="G1142" s="71"/>
      <c r="H1142" s="66">
        <v>3000001</v>
      </c>
      <c r="I1142" s="67" t="s">
        <v>283</v>
      </c>
      <c r="J1142" s="72">
        <v>0.97365599999999985</v>
      </c>
      <c r="K1142" s="73">
        <v>0.97365599999999985</v>
      </c>
      <c r="L1142" s="73">
        <f t="shared" si="68"/>
        <v>0.26889480922399511</v>
      </c>
      <c r="M1142" s="73">
        <v>8.2966099223995116E-2</v>
      </c>
      <c r="N1142" s="73">
        <v>8.7076259999999989E-2</v>
      </c>
      <c r="O1142" s="73">
        <v>9.8852449999999994E-2</v>
      </c>
      <c r="P1142" s="74">
        <f t="shared" si="69"/>
        <v>8.5210895043008134E-2</v>
      </c>
      <c r="Q1142" s="74">
        <f t="shared" si="70"/>
        <v>0.17464315859399535</v>
      </c>
      <c r="R1142" s="75">
        <f t="shared" si="71"/>
        <v>0.27617023797316009</v>
      </c>
      <c r="S1142" s="7"/>
    </row>
    <row r="1143" spans="1:19" ht="25.5" x14ac:dyDescent="0.25">
      <c r="A1143" s="66"/>
      <c r="B1143" s="56"/>
      <c r="C1143" s="67"/>
      <c r="D1143" s="68"/>
      <c r="E1143" s="69"/>
      <c r="F1143" s="70"/>
      <c r="G1143" s="71"/>
      <c r="H1143" s="66">
        <v>3000004</v>
      </c>
      <c r="I1143" s="67" t="s">
        <v>438</v>
      </c>
      <c r="J1143" s="72">
        <v>0.84377899999999983</v>
      </c>
      <c r="K1143" s="73">
        <v>0.91059999999999997</v>
      </c>
      <c r="L1143" s="73">
        <f t="shared" si="68"/>
        <v>0.1435118505960688</v>
      </c>
      <c r="M1143" s="73">
        <v>5.0343730596068781E-2</v>
      </c>
      <c r="N1143" s="73">
        <v>4.4987829999999999E-2</v>
      </c>
      <c r="O1143" s="73">
        <v>4.8180290000000001E-2</v>
      </c>
      <c r="P1143" s="74">
        <f t="shared" si="69"/>
        <v>5.5286328350613645E-2</v>
      </c>
      <c r="Q1143" s="74">
        <f t="shared" si="70"/>
        <v>0.10469092971235316</v>
      </c>
      <c r="R1143" s="75">
        <f t="shared" si="71"/>
        <v>0.1576014173029528</v>
      </c>
      <c r="S1143" s="7"/>
    </row>
    <row r="1144" spans="1:19" x14ac:dyDescent="0.25">
      <c r="A1144" s="66"/>
      <c r="B1144" s="56"/>
      <c r="C1144" s="67"/>
      <c r="D1144" s="68"/>
      <c r="E1144" s="69"/>
      <c r="F1144" s="70"/>
      <c r="G1144" s="71"/>
      <c r="H1144" s="66">
        <v>3000683</v>
      </c>
      <c r="I1144" s="67" t="s">
        <v>427</v>
      </c>
      <c r="J1144" s="72">
        <v>6.0590000000000005E-2</v>
      </c>
      <c r="K1144" s="73">
        <v>6.0590000000000005E-2</v>
      </c>
      <c r="L1144" s="73">
        <f t="shared" si="68"/>
        <v>4.2402500474974514E-3</v>
      </c>
      <c r="M1144" s="73">
        <v>1.0000000474974513E-3</v>
      </c>
      <c r="N1144" s="73">
        <v>1.09E-3</v>
      </c>
      <c r="O1144" s="73">
        <v>2.1502499999999998E-3</v>
      </c>
      <c r="P1144" s="74">
        <f t="shared" si="69"/>
        <v>1.6504374442935323E-2</v>
      </c>
      <c r="Q1144" s="74">
        <f t="shared" si="70"/>
        <v>3.4494141731266727E-2</v>
      </c>
      <c r="R1144" s="75">
        <f t="shared" si="71"/>
        <v>6.9982671191573712E-2</v>
      </c>
      <c r="S1144" s="7"/>
    </row>
    <row r="1145" spans="1:19" x14ac:dyDescent="0.25">
      <c r="A1145" s="66"/>
      <c r="B1145" s="56"/>
      <c r="C1145" s="67"/>
      <c r="D1145" s="68"/>
      <c r="E1145" s="69"/>
      <c r="F1145" s="70"/>
      <c r="G1145" s="71"/>
      <c r="H1145" s="66">
        <v>9000000</v>
      </c>
      <c r="I1145" s="67" t="s">
        <v>293</v>
      </c>
      <c r="J1145" s="72">
        <v>3.7343510000000002</v>
      </c>
      <c r="K1145" s="73">
        <v>3.7444910000000005</v>
      </c>
      <c r="L1145" s="73">
        <f t="shared" si="68"/>
        <v>0.75882838972947353</v>
      </c>
      <c r="M1145" s="73">
        <v>0.25280108972947346</v>
      </c>
      <c r="N1145" s="73">
        <v>0.22202410000000003</v>
      </c>
      <c r="O1145" s="73">
        <v>0.28400320000000001</v>
      </c>
      <c r="P1145" s="74">
        <f t="shared" si="69"/>
        <v>6.7512804738874638E-2</v>
      </c>
      <c r="Q1145" s="74">
        <f t="shared" si="70"/>
        <v>0.12680633755815501</v>
      </c>
      <c r="R1145" s="75">
        <f t="shared" si="71"/>
        <v>0.20265194648070284</v>
      </c>
      <c r="S1145" s="7"/>
    </row>
    <row r="1146" spans="1:19" x14ac:dyDescent="0.25">
      <c r="A1146" s="44"/>
      <c r="B1146" s="45"/>
      <c r="C1146" s="46"/>
      <c r="D1146" s="47"/>
      <c r="E1146" s="48"/>
      <c r="F1146" s="49">
        <v>36</v>
      </c>
      <c r="G1146" s="50" t="s">
        <v>46</v>
      </c>
      <c r="H1146" s="90"/>
      <c r="I1146" s="46"/>
      <c r="J1146" s="51">
        <v>2.413357</v>
      </c>
      <c r="K1146" s="52">
        <v>2.413357</v>
      </c>
      <c r="L1146" s="53">
        <f t="shared" si="68"/>
        <v>0</v>
      </c>
      <c r="M1146" s="53">
        <v>0</v>
      </c>
      <c r="N1146" s="53">
        <v>0</v>
      </c>
      <c r="O1146" s="53">
        <v>0</v>
      </c>
      <c r="P1146" s="54">
        <f t="shared" si="69"/>
        <v>0</v>
      </c>
      <c r="Q1146" s="54">
        <f t="shared" si="70"/>
        <v>0</v>
      </c>
      <c r="R1146" s="55">
        <f t="shared" si="71"/>
        <v>0</v>
      </c>
      <c r="S1146" s="7"/>
    </row>
    <row r="1147" spans="1:19" x14ac:dyDescent="0.25">
      <c r="A1147" s="66"/>
      <c r="B1147" s="56"/>
      <c r="C1147" s="67"/>
      <c r="D1147" s="68"/>
      <c r="E1147" s="69"/>
      <c r="F1147" s="70"/>
      <c r="G1147" s="71"/>
      <c r="H1147" s="66">
        <v>9000009</v>
      </c>
      <c r="I1147" s="67" t="s">
        <v>294</v>
      </c>
      <c r="J1147" s="72">
        <v>2.413357</v>
      </c>
      <c r="K1147" s="73">
        <v>2.413357</v>
      </c>
      <c r="L1147" s="73">
        <f t="shared" si="68"/>
        <v>0</v>
      </c>
      <c r="M1147" s="73">
        <v>0</v>
      </c>
      <c r="N1147" s="73">
        <v>0</v>
      </c>
      <c r="O1147" s="73">
        <v>0</v>
      </c>
      <c r="P1147" s="74">
        <f t="shared" si="69"/>
        <v>0</v>
      </c>
      <c r="Q1147" s="74">
        <f t="shared" si="70"/>
        <v>0</v>
      </c>
      <c r="R1147" s="75">
        <f t="shared" si="71"/>
        <v>0</v>
      </c>
      <c r="S1147" s="7"/>
    </row>
    <row r="1148" spans="1:19" x14ac:dyDescent="0.25">
      <c r="A1148" s="44"/>
      <c r="B1148" s="45"/>
      <c r="C1148" s="46"/>
      <c r="D1148" s="47"/>
      <c r="E1148" s="48"/>
      <c r="F1148" s="49">
        <v>39</v>
      </c>
      <c r="G1148" s="50" t="s">
        <v>157</v>
      </c>
      <c r="H1148" s="90"/>
      <c r="I1148" s="46"/>
      <c r="J1148" s="51">
        <v>5.7747999999999994E-2</v>
      </c>
      <c r="K1148" s="52">
        <v>5.7747999999999994E-2</v>
      </c>
      <c r="L1148" s="53">
        <f t="shared" si="68"/>
        <v>1.8311879954791704E-2</v>
      </c>
      <c r="M1148" s="53">
        <v>4.7224599547917023E-3</v>
      </c>
      <c r="N1148" s="53">
        <v>8.0344600000000002E-3</v>
      </c>
      <c r="O1148" s="53">
        <v>5.5549600000000003E-3</v>
      </c>
      <c r="P1148" s="54">
        <f t="shared" si="69"/>
        <v>8.1777030456322342E-2</v>
      </c>
      <c r="Q1148" s="54">
        <f t="shared" si="70"/>
        <v>0.22090669728461079</v>
      </c>
      <c r="R1148" s="55">
        <f t="shared" si="71"/>
        <v>0.31709981219768141</v>
      </c>
      <c r="S1148" s="7"/>
    </row>
    <row r="1149" spans="1:19" ht="38.25" x14ac:dyDescent="0.25">
      <c r="A1149" s="66"/>
      <c r="B1149" s="56"/>
      <c r="C1149" s="67"/>
      <c r="D1149" s="68"/>
      <c r="E1149" s="69"/>
      <c r="F1149" s="70"/>
      <c r="G1149" s="71"/>
      <c r="H1149" s="66">
        <v>3000523</v>
      </c>
      <c r="I1149" s="67" t="s">
        <v>468</v>
      </c>
      <c r="J1149" s="72">
        <v>5.7747999999999994E-2</v>
      </c>
      <c r="K1149" s="73">
        <v>5.7747999999999994E-2</v>
      </c>
      <c r="L1149" s="73">
        <f t="shared" si="68"/>
        <v>1.8311879954791704E-2</v>
      </c>
      <c r="M1149" s="73">
        <v>4.7224599547917023E-3</v>
      </c>
      <c r="N1149" s="73">
        <v>8.0344600000000002E-3</v>
      </c>
      <c r="O1149" s="73">
        <v>5.5549600000000003E-3</v>
      </c>
      <c r="P1149" s="74">
        <f t="shared" si="69"/>
        <v>8.1777030456322342E-2</v>
      </c>
      <c r="Q1149" s="74">
        <f t="shared" si="70"/>
        <v>0.22090669728461079</v>
      </c>
      <c r="R1149" s="75">
        <f t="shared" si="71"/>
        <v>0.31709981219768141</v>
      </c>
      <c r="S1149" s="7"/>
    </row>
    <row r="1150" spans="1:19" ht="25.5" x14ac:dyDescent="0.25">
      <c r="A1150" s="44"/>
      <c r="B1150" s="45"/>
      <c r="C1150" s="46"/>
      <c r="D1150" s="47"/>
      <c r="E1150" s="48"/>
      <c r="F1150" s="49">
        <v>40</v>
      </c>
      <c r="G1150" s="50" t="s">
        <v>162</v>
      </c>
      <c r="H1150" s="90"/>
      <c r="I1150" s="46"/>
      <c r="J1150" s="51">
        <v>5.6543999999999997E-2</v>
      </c>
      <c r="K1150" s="52">
        <v>5.6543999999999997E-2</v>
      </c>
      <c r="L1150" s="53">
        <f t="shared" si="68"/>
        <v>1.7498839992011787E-2</v>
      </c>
      <c r="M1150" s="53">
        <v>4.6742199920117855E-3</v>
      </c>
      <c r="N1150" s="53">
        <v>8.6504000000000008E-3</v>
      </c>
      <c r="O1150" s="53">
        <v>4.1742200000000002E-3</v>
      </c>
      <c r="P1150" s="54">
        <f t="shared" si="69"/>
        <v>8.2665180956631751E-2</v>
      </c>
      <c r="Q1150" s="54">
        <f t="shared" si="70"/>
        <v>0.23565046675176476</v>
      </c>
      <c r="R1150" s="55">
        <f t="shared" si="71"/>
        <v>0.30947297665555651</v>
      </c>
      <c r="S1150" s="7"/>
    </row>
    <row r="1151" spans="1:19" ht="25.5" x14ac:dyDescent="0.25">
      <c r="A1151" s="66"/>
      <c r="B1151" s="56"/>
      <c r="C1151" s="67"/>
      <c r="D1151" s="68"/>
      <c r="E1151" s="69"/>
      <c r="F1151" s="70"/>
      <c r="G1151" s="71"/>
      <c r="H1151" s="66">
        <v>3000380</v>
      </c>
      <c r="I1151" s="67" t="s">
        <v>470</v>
      </c>
      <c r="J1151" s="72">
        <v>5.6543999999999997E-2</v>
      </c>
      <c r="K1151" s="73">
        <v>5.6543999999999997E-2</v>
      </c>
      <c r="L1151" s="73">
        <f t="shared" si="68"/>
        <v>1.7498839992011787E-2</v>
      </c>
      <c r="M1151" s="73">
        <v>4.6742199920117855E-3</v>
      </c>
      <c r="N1151" s="73">
        <v>8.6504000000000008E-3</v>
      </c>
      <c r="O1151" s="73">
        <v>4.1742200000000002E-3</v>
      </c>
      <c r="P1151" s="74">
        <f t="shared" si="69"/>
        <v>8.2665180956631751E-2</v>
      </c>
      <c r="Q1151" s="74">
        <f t="shared" si="70"/>
        <v>0.23565046675176476</v>
      </c>
      <c r="R1151" s="75">
        <f t="shared" si="71"/>
        <v>0.30947297665555651</v>
      </c>
      <c r="S1151" s="7"/>
    </row>
    <row r="1152" spans="1:19" ht="25.5" x14ac:dyDescent="0.25">
      <c r="A1152" s="44"/>
      <c r="B1152" s="45"/>
      <c r="C1152" s="46"/>
      <c r="D1152" s="47"/>
      <c r="E1152" s="48"/>
      <c r="F1152" s="49">
        <v>41</v>
      </c>
      <c r="G1152" s="50" t="s">
        <v>163</v>
      </c>
      <c r="H1152" s="90"/>
      <c r="I1152" s="46"/>
      <c r="J1152" s="51">
        <v>2.5919999999999995E-2</v>
      </c>
      <c r="K1152" s="52">
        <v>2.5919999999999999E-2</v>
      </c>
      <c r="L1152" s="53">
        <f t="shared" si="68"/>
        <v>8.1509299519931713E-3</v>
      </c>
      <c r="M1152" s="53">
        <v>2.1813099519931711E-3</v>
      </c>
      <c r="N1152" s="53">
        <v>3.6883099999999998E-3</v>
      </c>
      <c r="O1152" s="53">
        <v>2.2813099999999999E-3</v>
      </c>
      <c r="P1152" s="54">
        <f t="shared" si="69"/>
        <v>8.4155476542946417E-2</v>
      </c>
      <c r="Q1152" s="54">
        <f t="shared" si="70"/>
        <v>0.22645138703677359</v>
      </c>
      <c r="R1152" s="55">
        <f t="shared" si="71"/>
        <v>0.31446489012319334</v>
      </c>
      <c r="S1152" s="7"/>
    </row>
    <row r="1153" spans="1:19" ht="51" x14ac:dyDescent="0.25">
      <c r="A1153" s="66"/>
      <c r="B1153" s="56"/>
      <c r="C1153" s="67"/>
      <c r="D1153" s="68"/>
      <c r="E1153" s="69"/>
      <c r="F1153" s="70"/>
      <c r="G1153" s="71"/>
      <c r="H1153" s="66">
        <v>3000065</v>
      </c>
      <c r="I1153" s="67" t="s">
        <v>473</v>
      </c>
      <c r="J1153" s="72">
        <v>2.5919999999999995E-2</v>
      </c>
      <c r="K1153" s="73">
        <v>2.5919999999999999E-2</v>
      </c>
      <c r="L1153" s="73">
        <f t="shared" si="68"/>
        <v>8.1509299519931713E-3</v>
      </c>
      <c r="M1153" s="73">
        <v>2.1813099519931711E-3</v>
      </c>
      <c r="N1153" s="73">
        <v>3.6883099999999998E-3</v>
      </c>
      <c r="O1153" s="73">
        <v>2.2813099999999999E-3</v>
      </c>
      <c r="P1153" s="74">
        <f t="shared" si="69"/>
        <v>8.4155476542946417E-2</v>
      </c>
      <c r="Q1153" s="74">
        <f t="shared" si="70"/>
        <v>0.22645138703677359</v>
      </c>
      <c r="R1153" s="75">
        <f t="shared" si="71"/>
        <v>0.31446489012319334</v>
      </c>
      <c r="S1153" s="7"/>
    </row>
    <row r="1154" spans="1:19" ht="25.5" x14ac:dyDescent="0.25">
      <c r="A1154" s="44"/>
      <c r="B1154" s="45"/>
      <c r="C1154" s="46"/>
      <c r="D1154" s="47"/>
      <c r="E1154" s="48"/>
      <c r="F1154" s="49">
        <v>42</v>
      </c>
      <c r="G1154" s="50" t="s">
        <v>158</v>
      </c>
      <c r="H1154" s="90"/>
      <c r="I1154" s="46"/>
      <c r="J1154" s="51">
        <v>16.511959000000001</v>
      </c>
      <c r="K1154" s="52">
        <v>21.251173000000001</v>
      </c>
      <c r="L1154" s="53">
        <f t="shared" si="68"/>
        <v>1.4122411942354154</v>
      </c>
      <c r="M1154" s="53">
        <v>0.3931471642354154</v>
      </c>
      <c r="N1154" s="53">
        <v>0.34336043999999999</v>
      </c>
      <c r="O1154" s="53">
        <v>0.67573359</v>
      </c>
      <c r="P1154" s="54">
        <f t="shared" si="69"/>
        <v>1.8500021821638523E-2</v>
      </c>
      <c r="Q1154" s="54">
        <f t="shared" si="70"/>
        <v>3.4657268294574391E-2</v>
      </c>
      <c r="R1154" s="55">
        <f t="shared" si="71"/>
        <v>6.6454740838795837E-2</v>
      </c>
      <c r="S1154" s="7"/>
    </row>
    <row r="1155" spans="1:19" ht="51" x14ac:dyDescent="0.25">
      <c r="A1155" s="66"/>
      <c r="B1155" s="56"/>
      <c r="C1155" s="67"/>
      <c r="D1155" s="68"/>
      <c r="E1155" s="69"/>
      <c r="F1155" s="70"/>
      <c r="G1155" s="71"/>
      <c r="H1155" s="66">
        <v>3000528</v>
      </c>
      <c r="I1155" s="67" t="s">
        <v>458</v>
      </c>
      <c r="J1155" s="72">
        <v>5.9013999999999997E-2</v>
      </c>
      <c r="K1155" s="73">
        <v>5.9013999999999997E-2</v>
      </c>
      <c r="L1155" s="73">
        <f t="shared" si="68"/>
        <v>1.7547110009752457E-2</v>
      </c>
      <c r="M1155" s="73">
        <v>4.8093700097524561E-3</v>
      </c>
      <c r="N1155" s="73">
        <v>7.918370000000001E-3</v>
      </c>
      <c r="O1155" s="73">
        <v>4.8193699999999999E-3</v>
      </c>
      <c r="P1155" s="74">
        <f t="shared" si="69"/>
        <v>8.1495408034575806E-2</v>
      </c>
      <c r="Q1155" s="74">
        <f t="shared" si="70"/>
        <v>0.2156732302462544</v>
      </c>
      <c r="R1155" s="75">
        <f t="shared" si="71"/>
        <v>0.2973380894322103</v>
      </c>
      <c r="S1155" s="7"/>
    </row>
    <row r="1156" spans="1:19" x14ac:dyDescent="0.25">
      <c r="A1156" s="66"/>
      <c r="B1156" s="56"/>
      <c r="C1156" s="67"/>
      <c r="D1156" s="68"/>
      <c r="E1156" s="69"/>
      <c r="F1156" s="70"/>
      <c r="G1156" s="71"/>
      <c r="H1156" s="66">
        <v>9000009</v>
      </c>
      <c r="I1156" s="67" t="s">
        <v>294</v>
      </c>
      <c r="J1156" s="72">
        <v>16.452945</v>
      </c>
      <c r="K1156" s="73">
        <v>21.192159</v>
      </c>
      <c r="L1156" s="73">
        <f t="shared" si="68"/>
        <v>1.394694084225663</v>
      </c>
      <c r="M1156" s="73">
        <v>0.38833779422566295</v>
      </c>
      <c r="N1156" s="73">
        <v>0.33544206999999998</v>
      </c>
      <c r="O1156" s="73">
        <v>0.67091422000000001</v>
      </c>
      <c r="P1156" s="74">
        <f t="shared" si="69"/>
        <v>1.8324597990495586E-2</v>
      </c>
      <c r="Q1156" s="74">
        <f t="shared" si="70"/>
        <v>3.4153191481135214E-2</v>
      </c>
      <c r="R1156" s="75">
        <f t="shared" si="71"/>
        <v>6.581179785531352E-2</v>
      </c>
      <c r="S1156" s="7"/>
    </row>
    <row r="1157" spans="1:19" ht="38.25" x14ac:dyDescent="0.25">
      <c r="A1157" s="44"/>
      <c r="B1157" s="45"/>
      <c r="C1157" s="46"/>
      <c r="D1157" s="47"/>
      <c r="E1157" s="48"/>
      <c r="F1157" s="49">
        <v>48</v>
      </c>
      <c r="G1157" s="50" t="s">
        <v>30</v>
      </c>
      <c r="H1157" s="90"/>
      <c r="I1157" s="46"/>
      <c r="J1157" s="51">
        <v>0</v>
      </c>
      <c r="K1157" s="52">
        <v>7.8845549999999998</v>
      </c>
      <c r="L1157" s="53">
        <f t="shared" si="68"/>
        <v>0</v>
      </c>
      <c r="M1157" s="53">
        <v>0</v>
      </c>
      <c r="N1157" s="53">
        <v>0</v>
      </c>
      <c r="O1157" s="53">
        <v>0</v>
      </c>
      <c r="P1157" s="54">
        <f t="shared" si="69"/>
        <v>0</v>
      </c>
      <c r="Q1157" s="54">
        <f t="shared" si="70"/>
        <v>0</v>
      </c>
      <c r="R1157" s="55">
        <f t="shared" si="71"/>
        <v>0</v>
      </c>
      <c r="S1157" s="7"/>
    </row>
    <row r="1158" spans="1:19" x14ac:dyDescent="0.25">
      <c r="A1158" s="66"/>
      <c r="B1158" s="56"/>
      <c r="C1158" s="67"/>
      <c r="D1158" s="68"/>
      <c r="E1158" s="69"/>
      <c r="F1158" s="70"/>
      <c r="G1158" s="71"/>
      <c r="H1158" s="66">
        <v>9000009</v>
      </c>
      <c r="I1158" s="67" t="s">
        <v>294</v>
      </c>
      <c r="J1158" s="72">
        <v>0</v>
      </c>
      <c r="K1158" s="73">
        <v>7.8845549999999998</v>
      </c>
      <c r="L1158" s="73">
        <f t="shared" si="68"/>
        <v>0</v>
      </c>
      <c r="M1158" s="73">
        <v>0</v>
      </c>
      <c r="N1158" s="73">
        <v>0</v>
      </c>
      <c r="O1158" s="73">
        <v>0</v>
      </c>
      <c r="P1158" s="74">
        <f t="shared" si="69"/>
        <v>0</v>
      </c>
      <c r="Q1158" s="74">
        <f t="shared" si="70"/>
        <v>0</v>
      </c>
      <c r="R1158" s="75">
        <f t="shared" si="71"/>
        <v>0</v>
      </c>
      <c r="S1158" s="7"/>
    </row>
    <row r="1159" spans="1:19" ht="38.25" x14ac:dyDescent="0.25">
      <c r="A1159" s="44"/>
      <c r="B1159" s="45"/>
      <c r="C1159" s="46"/>
      <c r="D1159" s="47"/>
      <c r="E1159" s="48"/>
      <c r="F1159" s="49">
        <v>61</v>
      </c>
      <c r="G1159" s="50" t="s">
        <v>191</v>
      </c>
      <c r="H1159" s="90"/>
      <c r="I1159" s="46"/>
      <c r="J1159" s="51">
        <v>3.834225</v>
      </c>
      <c r="K1159" s="52">
        <v>11.325353</v>
      </c>
      <c r="L1159" s="53">
        <f t="shared" ref="L1159:L1222" si="72">SUM(M1159,N1159,O1159)</f>
        <v>1.9652725452042312</v>
      </c>
      <c r="M1159" s="53">
        <v>0.41456766520423116</v>
      </c>
      <c r="N1159" s="53">
        <v>1.29183074</v>
      </c>
      <c r="O1159" s="53">
        <v>0.25887414000000003</v>
      </c>
      <c r="P1159" s="54">
        <f t="shared" ref="P1159:P1222" si="73">IFERROR(M1159/K1159,0)</f>
        <v>3.6605275367949337E-2</v>
      </c>
      <c r="Q1159" s="54">
        <f t="shared" ref="Q1159:Q1222" si="74">IFERROR(SUM(M1159,N1159)/K1159,0)</f>
        <v>0.15067065946679375</v>
      </c>
      <c r="R1159" s="55">
        <f t="shared" ref="R1159:R1222" si="75">IFERROR(SUM(M1159,N1159,O1159)/K1159,0)</f>
        <v>0.17352859069419127</v>
      </c>
      <c r="S1159" s="7"/>
    </row>
    <row r="1160" spans="1:19" ht="25.5" x14ac:dyDescent="0.25">
      <c r="A1160" s="66"/>
      <c r="B1160" s="56"/>
      <c r="C1160" s="67"/>
      <c r="D1160" s="68"/>
      <c r="E1160" s="69"/>
      <c r="F1160" s="70"/>
      <c r="G1160" s="71"/>
      <c r="H1160" s="66">
        <v>3000132</v>
      </c>
      <c r="I1160" s="67" t="s">
        <v>513</v>
      </c>
      <c r="J1160" s="72">
        <v>2.9141840000000001</v>
      </c>
      <c r="K1160" s="73">
        <v>2.9141839999999997</v>
      </c>
      <c r="L1160" s="73">
        <f t="shared" si="72"/>
        <v>0.53916502010528855</v>
      </c>
      <c r="M1160" s="73">
        <v>0.14523020010528853</v>
      </c>
      <c r="N1160" s="73">
        <v>0.2635651</v>
      </c>
      <c r="O1160" s="73">
        <v>0.13036972000000002</v>
      </c>
      <c r="P1160" s="74">
        <f t="shared" si="73"/>
        <v>4.9835631554249339E-2</v>
      </c>
      <c r="Q1160" s="74">
        <f t="shared" si="74"/>
        <v>0.14027779306498442</v>
      </c>
      <c r="R1160" s="75">
        <f t="shared" si="75"/>
        <v>0.18501406229163589</v>
      </c>
      <c r="S1160" s="7"/>
    </row>
    <row r="1161" spans="1:19" ht="25.5" x14ac:dyDescent="0.25">
      <c r="A1161" s="66"/>
      <c r="B1161" s="56"/>
      <c r="C1161" s="67"/>
      <c r="D1161" s="68"/>
      <c r="E1161" s="69"/>
      <c r="F1161" s="70"/>
      <c r="G1161" s="71"/>
      <c r="H1161" s="66">
        <v>3000479</v>
      </c>
      <c r="I1161" s="67" t="s">
        <v>515</v>
      </c>
      <c r="J1161" s="72">
        <v>0.66531999999999991</v>
      </c>
      <c r="K1161" s="73">
        <v>0.66531999999999991</v>
      </c>
      <c r="L1161" s="73">
        <f t="shared" si="72"/>
        <v>0.33880219507544185</v>
      </c>
      <c r="M1161" s="73">
        <v>0.26310616507544182</v>
      </c>
      <c r="N1161" s="73">
        <v>2.0960039999999999E-2</v>
      </c>
      <c r="O1161" s="73">
        <v>5.4735990000000005E-2</v>
      </c>
      <c r="P1161" s="74">
        <f t="shared" si="73"/>
        <v>0.39545807292046214</v>
      </c>
      <c r="Q1161" s="74">
        <f t="shared" si="74"/>
        <v>0.42696177038934929</v>
      </c>
      <c r="R1161" s="75">
        <f t="shared" si="75"/>
        <v>0.50923194113425407</v>
      </c>
      <c r="S1161" s="7"/>
    </row>
    <row r="1162" spans="1:19" x14ac:dyDescent="0.25">
      <c r="A1162" s="66"/>
      <c r="B1162" s="56"/>
      <c r="C1162" s="67"/>
      <c r="D1162" s="68"/>
      <c r="E1162" s="69"/>
      <c r="F1162" s="70"/>
      <c r="G1162" s="71"/>
      <c r="H1162" s="66">
        <v>9000000</v>
      </c>
      <c r="I1162" s="67" t="s">
        <v>293</v>
      </c>
      <c r="J1162" s="72">
        <v>0.25472099999999998</v>
      </c>
      <c r="K1162" s="73">
        <v>0.25472100000000003</v>
      </c>
      <c r="L1162" s="73">
        <f t="shared" si="72"/>
        <v>2.5055240023500805E-2</v>
      </c>
      <c r="M1162" s="73">
        <v>6.2313000235008076E-3</v>
      </c>
      <c r="N1162" s="73">
        <v>1.074222E-2</v>
      </c>
      <c r="O1162" s="73">
        <v>8.0817199999999988E-3</v>
      </c>
      <c r="P1162" s="74">
        <f t="shared" si="73"/>
        <v>2.4463236338977967E-2</v>
      </c>
      <c r="Q1162" s="74">
        <f t="shared" si="74"/>
        <v>6.6635730950729638E-2</v>
      </c>
      <c r="R1162" s="75">
        <f t="shared" si="75"/>
        <v>9.8363464431675443E-2</v>
      </c>
      <c r="S1162" s="7"/>
    </row>
    <row r="1163" spans="1:19" x14ac:dyDescent="0.25">
      <c r="A1163" s="66"/>
      <c r="B1163" s="56"/>
      <c r="C1163" s="67"/>
      <c r="D1163" s="68"/>
      <c r="E1163" s="69"/>
      <c r="F1163" s="70"/>
      <c r="G1163" s="71"/>
      <c r="H1163" s="66">
        <v>9000009</v>
      </c>
      <c r="I1163" s="67" t="s">
        <v>294</v>
      </c>
      <c r="J1163" s="72">
        <v>0</v>
      </c>
      <c r="K1163" s="73">
        <v>7.4911280000000007</v>
      </c>
      <c r="L1163" s="73">
        <f t="shared" si="72"/>
        <v>1.06225009</v>
      </c>
      <c r="M1163" s="73">
        <v>0</v>
      </c>
      <c r="N1163" s="73">
        <v>0.99656338</v>
      </c>
      <c r="O1163" s="73">
        <v>6.5686709999999995E-2</v>
      </c>
      <c r="P1163" s="74">
        <f t="shared" si="73"/>
        <v>0</v>
      </c>
      <c r="Q1163" s="74">
        <f t="shared" si="74"/>
        <v>0.13303248589531508</v>
      </c>
      <c r="R1163" s="75">
        <f t="shared" si="75"/>
        <v>0.14180108656533436</v>
      </c>
      <c r="S1163" s="7"/>
    </row>
    <row r="1164" spans="1:19" ht="38.25" x14ac:dyDescent="0.25">
      <c r="A1164" s="44"/>
      <c r="B1164" s="45"/>
      <c r="C1164" s="46"/>
      <c r="D1164" s="47"/>
      <c r="E1164" s="48"/>
      <c r="F1164" s="49">
        <v>68</v>
      </c>
      <c r="G1164" s="50" t="s">
        <v>22</v>
      </c>
      <c r="H1164" s="90"/>
      <c r="I1164" s="46"/>
      <c r="J1164" s="51">
        <v>21.614312999999996</v>
      </c>
      <c r="K1164" s="52">
        <v>24.877270999999993</v>
      </c>
      <c r="L1164" s="53">
        <f t="shared" si="72"/>
        <v>1.7476883606170655</v>
      </c>
      <c r="M1164" s="53">
        <v>5.6151970617065672E-2</v>
      </c>
      <c r="N1164" s="53">
        <v>0.94744518999999994</v>
      </c>
      <c r="O1164" s="53">
        <v>0.74409119999999995</v>
      </c>
      <c r="P1164" s="54">
        <f t="shared" si="73"/>
        <v>2.2571595822172652E-3</v>
      </c>
      <c r="Q1164" s="54">
        <f t="shared" si="74"/>
        <v>4.0341931420736055E-2</v>
      </c>
      <c r="R1164" s="55">
        <f t="shared" si="75"/>
        <v>7.0252414769170865E-2</v>
      </c>
      <c r="S1164" s="7"/>
    </row>
    <row r="1165" spans="1:19" ht="25.5" x14ac:dyDescent="0.25">
      <c r="A1165" s="66"/>
      <c r="B1165" s="56"/>
      <c r="C1165" s="67"/>
      <c r="D1165" s="68"/>
      <c r="E1165" s="69"/>
      <c r="F1165" s="70"/>
      <c r="G1165" s="71"/>
      <c r="H1165" s="66">
        <v>3000433</v>
      </c>
      <c r="I1165" s="67" t="s">
        <v>289</v>
      </c>
      <c r="J1165" s="72">
        <v>0.21425</v>
      </c>
      <c r="K1165" s="73">
        <v>0.21425</v>
      </c>
      <c r="L1165" s="73">
        <f t="shared" si="72"/>
        <v>9.8532999999999997E-4</v>
      </c>
      <c r="M1165" s="73">
        <v>0</v>
      </c>
      <c r="N1165" s="73">
        <v>5.533E-5</v>
      </c>
      <c r="O1165" s="73">
        <v>9.3000000000000005E-4</v>
      </c>
      <c r="P1165" s="74">
        <f t="shared" si="73"/>
        <v>0</v>
      </c>
      <c r="Q1165" s="74">
        <f t="shared" si="74"/>
        <v>2.5824970828471414E-4</v>
      </c>
      <c r="R1165" s="75">
        <f t="shared" si="75"/>
        <v>4.5989731621936987E-3</v>
      </c>
      <c r="S1165" s="7"/>
    </row>
    <row r="1166" spans="1:19" ht="38.25" x14ac:dyDescent="0.25">
      <c r="A1166" s="66"/>
      <c r="B1166" s="56"/>
      <c r="C1166" s="67"/>
      <c r="D1166" s="68"/>
      <c r="E1166" s="69"/>
      <c r="F1166" s="70"/>
      <c r="G1166" s="71"/>
      <c r="H1166" s="66">
        <v>3000435</v>
      </c>
      <c r="I1166" s="67" t="s">
        <v>290</v>
      </c>
      <c r="J1166" s="72">
        <v>0.31982100000000002</v>
      </c>
      <c r="K1166" s="73">
        <v>0.31982100000000002</v>
      </c>
      <c r="L1166" s="73">
        <f t="shared" si="72"/>
        <v>3.5317239989286063E-2</v>
      </c>
      <c r="M1166" s="73">
        <v>8.0709999892860651E-3</v>
      </c>
      <c r="N1166" s="73">
        <v>1.459005E-2</v>
      </c>
      <c r="O1166" s="73">
        <v>1.2656189999999999E-2</v>
      </c>
      <c r="P1166" s="74">
        <f t="shared" si="73"/>
        <v>2.52359913491799E-2</v>
      </c>
      <c r="Q1166" s="74">
        <f t="shared" si="74"/>
        <v>7.0855415964824267E-2</v>
      </c>
      <c r="R1166" s="75">
        <f t="shared" si="75"/>
        <v>0.11042814571052577</v>
      </c>
      <c r="S1166" s="7"/>
    </row>
    <row r="1167" spans="1:19" ht="51" x14ac:dyDescent="0.25">
      <c r="A1167" s="66"/>
      <c r="B1167" s="56"/>
      <c r="C1167" s="67"/>
      <c r="D1167" s="68"/>
      <c r="E1167" s="69"/>
      <c r="F1167" s="70"/>
      <c r="G1167" s="71"/>
      <c r="H1167" s="66">
        <v>3000450</v>
      </c>
      <c r="I1167" s="67" t="s">
        <v>291</v>
      </c>
      <c r="J1167" s="72">
        <v>0.78665200000000013</v>
      </c>
      <c r="K1167" s="73">
        <v>0.78665200000000002</v>
      </c>
      <c r="L1167" s="73">
        <f t="shared" si="72"/>
        <v>0.10047005044391566</v>
      </c>
      <c r="M1167" s="73">
        <v>2.554830044391565E-2</v>
      </c>
      <c r="N1167" s="73">
        <v>3.7245149999999998E-2</v>
      </c>
      <c r="O1167" s="73">
        <v>3.7676599999999998E-2</v>
      </c>
      <c r="P1167" s="74">
        <f t="shared" si="73"/>
        <v>3.2477258614883903E-2</v>
      </c>
      <c r="Q1167" s="74">
        <f t="shared" si="74"/>
        <v>7.9823671005623389E-2</v>
      </c>
      <c r="R1167" s="75">
        <f t="shared" si="75"/>
        <v>0.12771854701178623</v>
      </c>
      <c r="S1167" s="7"/>
    </row>
    <row r="1168" spans="1:19" ht="38.25" x14ac:dyDescent="0.25">
      <c r="A1168" s="66"/>
      <c r="B1168" s="56"/>
      <c r="C1168" s="67"/>
      <c r="D1168" s="68"/>
      <c r="E1168" s="69"/>
      <c r="F1168" s="70"/>
      <c r="G1168" s="71"/>
      <c r="H1168" s="66">
        <v>3000516</v>
      </c>
      <c r="I1168" s="67" t="s">
        <v>292</v>
      </c>
      <c r="J1168" s="72">
        <v>0.81685600000000003</v>
      </c>
      <c r="K1168" s="73">
        <v>0.81685600000000003</v>
      </c>
      <c r="L1168" s="73">
        <f t="shared" si="72"/>
        <v>2.4809480048181974E-2</v>
      </c>
      <c r="M1168" s="73">
        <v>2.4850000481819734E-3</v>
      </c>
      <c r="N1168" s="73">
        <v>3.6258099999999997E-3</v>
      </c>
      <c r="O1168" s="73">
        <v>1.8698670000000001E-2</v>
      </c>
      <c r="P1168" s="74">
        <f t="shared" si="73"/>
        <v>3.042151919288067E-3</v>
      </c>
      <c r="Q1168" s="74">
        <f t="shared" si="74"/>
        <v>7.4808902036368388E-3</v>
      </c>
      <c r="R1168" s="75">
        <f t="shared" si="75"/>
        <v>3.0371913835709075E-2</v>
      </c>
      <c r="S1168" s="7"/>
    </row>
    <row r="1169" spans="1:19" ht="25.5" x14ac:dyDescent="0.25">
      <c r="A1169" s="66"/>
      <c r="B1169" s="56"/>
      <c r="C1169" s="67"/>
      <c r="D1169" s="68"/>
      <c r="E1169" s="69"/>
      <c r="F1169" s="70"/>
      <c r="G1169" s="71"/>
      <c r="H1169" s="66">
        <v>3000565</v>
      </c>
      <c r="I1169" s="67" t="s">
        <v>382</v>
      </c>
      <c r="J1169" s="72">
        <v>0.29437099999999999</v>
      </c>
      <c r="K1169" s="73">
        <v>0.29437099999999999</v>
      </c>
      <c r="L1169" s="73">
        <f t="shared" si="72"/>
        <v>3.8150000540167098E-3</v>
      </c>
      <c r="M1169" s="73">
        <v>1.7500000540167093E-3</v>
      </c>
      <c r="N1169" s="73">
        <v>1.9075000000000001E-3</v>
      </c>
      <c r="O1169" s="73">
        <v>1.5750000000000001E-4</v>
      </c>
      <c r="P1169" s="74">
        <f t="shared" si="73"/>
        <v>5.9448792646582356E-3</v>
      </c>
      <c r="Q1169" s="74">
        <f t="shared" si="74"/>
        <v>1.242479746312208E-2</v>
      </c>
      <c r="R1169" s="75">
        <f t="shared" si="75"/>
        <v>1.2959836580426435E-2</v>
      </c>
      <c r="S1169" s="7"/>
    </row>
    <row r="1170" spans="1:19" x14ac:dyDescent="0.25">
      <c r="A1170" s="66"/>
      <c r="B1170" s="56"/>
      <c r="C1170" s="67"/>
      <c r="D1170" s="68"/>
      <c r="E1170" s="69"/>
      <c r="F1170" s="70"/>
      <c r="G1170" s="71"/>
      <c r="H1170" s="66">
        <v>9000000</v>
      </c>
      <c r="I1170" s="67" t="s">
        <v>293</v>
      </c>
      <c r="J1170" s="72">
        <v>1.2021389999999998</v>
      </c>
      <c r="K1170" s="73">
        <v>1.2021389999999998</v>
      </c>
      <c r="L1170" s="73">
        <f t="shared" si="72"/>
        <v>7.8675380081665275E-2</v>
      </c>
      <c r="M1170" s="73">
        <v>1.8297670081665274E-2</v>
      </c>
      <c r="N1170" s="73">
        <v>2.3961510000000002E-2</v>
      </c>
      <c r="O1170" s="73">
        <v>3.6416199999999996E-2</v>
      </c>
      <c r="P1170" s="74">
        <f t="shared" si="73"/>
        <v>1.5220927098834058E-2</v>
      </c>
      <c r="Q1170" s="74">
        <f t="shared" si="74"/>
        <v>3.5153322603846383E-2</v>
      </c>
      <c r="R1170" s="75">
        <f t="shared" si="75"/>
        <v>6.5446158956381326E-2</v>
      </c>
      <c r="S1170" s="7"/>
    </row>
    <row r="1171" spans="1:19" x14ac:dyDescent="0.25">
      <c r="A1171" s="66"/>
      <c r="B1171" s="56"/>
      <c r="C1171" s="67"/>
      <c r="D1171" s="68"/>
      <c r="E1171" s="69"/>
      <c r="F1171" s="70"/>
      <c r="G1171" s="71"/>
      <c r="H1171" s="66">
        <v>9000009</v>
      </c>
      <c r="I1171" s="67" t="s">
        <v>294</v>
      </c>
      <c r="J1171" s="72">
        <v>17.980223999999996</v>
      </c>
      <c r="K1171" s="73">
        <v>21.243181999999994</v>
      </c>
      <c r="L1171" s="73">
        <f t="shared" si="72"/>
        <v>1.5036158799999999</v>
      </c>
      <c r="M1171" s="73">
        <v>0</v>
      </c>
      <c r="N1171" s="73">
        <v>0.86605983999999991</v>
      </c>
      <c r="O1171" s="73">
        <v>0.63755603999999999</v>
      </c>
      <c r="P1171" s="74">
        <f t="shared" si="73"/>
        <v>0</v>
      </c>
      <c r="Q1171" s="74">
        <f t="shared" si="74"/>
        <v>4.0768837738150536E-2</v>
      </c>
      <c r="R1171" s="75">
        <f t="shared" si="75"/>
        <v>7.0781104262063951E-2</v>
      </c>
      <c r="S1171" s="7"/>
    </row>
    <row r="1172" spans="1:19" ht="25.5" x14ac:dyDescent="0.25">
      <c r="A1172" s="44"/>
      <c r="B1172" s="45"/>
      <c r="C1172" s="46"/>
      <c r="D1172" s="47"/>
      <c r="E1172" s="48"/>
      <c r="F1172" s="49">
        <v>90</v>
      </c>
      <c r="G1172" s="50" t="s">
        <v>81</v>
      </c>
      <c r="H1172" s="90"/>
      <c r="I1172" s="46"/>
      <c r="J1172" s="51">
        <v>228.50690700000001</v>
      </c>
      <c r="K1172" s="52">
        <v>251.98329200000003</v>
      </c>
      <c r="L1172" s="53">
        <f t="shared" si="72"/>
        <v>55.432829188977536</v>
      </c>
      <c r="M1172" s="53">
        <v>20.98023088897753</v>
      </c>
      <c r="N1172" s="53">
        <v>20.915357130000004</v>
      </c>
      <c r="O1172" s="53">
        <v>13.537241170000001</v>
      </c>
      <c r="P1172" s="54">
        <f t="shared" si="73"/>
        <v>8.3260404777065644E-2</v>
      </c>
      <c r="Q1172" s="54">
        <f t="shared" si="74"/>
        <v>0.16626335693311575</v>
      </c>
      <c r="R1172" s="55">
        <f t="shared" si="75"/>
        <v>0.21998612983029656</v>
      </c>
      <c r="S1172" s="7"/>
    </row>
    <row r="1173" spans="1:19" x14ac:dyDescent="0.25">
      <c r="A1173" s="66"/>
      <c r="B1173" s="56"/>
      <c r="C1173" s="67"/>
      <c r="D1173" s="68"/>
      <c r="E1173" s="69"/>
      <c r="F1173" s="70"/>
      <c r="G1173" s="71"/>
      <c r="H1173" s="66">
        <v>3000001</v>
      </c>
      <c r="I1173" s="67" t="s">
        <v>283</v>
      </c>
      <c r="J1173" s="72">
        <v>0.82359500000000008</v>
      </c>
      <c r="K1173" s="73">
        <v>0.82359500000000008</v>
      </c>
      <c r="L1173" s="73">
        <f t="shared" si="72"/>
        <v>6.7253850094994905E-2</v>
      </c>
      <c r="M1173" s="73">
        <v>2.0000000949949026E-3</v>
      </c>
      <c r="N1173" s="73">
        <v>2.2240600000000003E-2</v>
      </c>
      <c r="O1173" s="73">
        <v>4.3013249999999996E-2</v>
      </c>
      <c r="P1173" s="74">
        <f t="shared" si="73"/>
        <v>2.428378140949013E-3</v>
      </c>
      <c r="Q1173" s="74">
        <f t="shared" si="74"/>
        <v>2.9432670299109273E-2</v>
      </c>
      <c r="R1173" s="75">
        <f t="shared" si="75"/>
        <v>8.1658885854084706E-2</v>
      </c>
      <c r="S1173" s="7"/>
    </row>
    <row r="1174" spans="1:19" ht="38.25" x14ac:dyDescent="0.25">
      <c r="A1174" s="66"/>
      <c r="B1174" s="56"/>
      <c r="C1174" s="67"/>
      <c r="D1174" s="68"/>
      <c r="E1174" s="69"/>
      <c r="F1174" s="70"/>
      <c r="G1174" s="71"/>
      <c r="H1174" s="66">
        <v>3000385</v>
      </c>
      <c r="I1174" s="67" t="s">
        <v>383</v>
      </c>
      <c r="J1174" s="72">
        <v>209.87998200000001</v>
      </c>
      <c r="K1174" s="73">
        <v>227.51335900000004</v>
      </c>
      <c r="L1174" s="73">
        <f t="shared" si="72"/>
        <v>54.491807000281675</v>
      </c>
      <c r="M1174" s="73">
        <v>20.873394990281668</v>
      </c>
      <c r="N1174" s="73">
        <v>20.722041130000004</v>
      </c>
      <c r="O1174" s="73">
        <v>12.896370880000001</v>
      </c>
      <c r="P1174" s="74">
        <f t="shared" si="73"/>
        <v>9.1745799376473813E-2</v>
      </c>
      <c r="Q1174" s="74">
        <f t="shared" si="74"/>
        <v>0.18282634612362111</v>
      </c>
      <c r="R1174" s="75">
        <f t="shared" si="75"/>
        <v>0.23951036211584245</v>
      </c>
      <c r="S1174" s="7"/>
    </row>
    <row r="1175" spans="1:19" ht="25.5" x14ac:dyDescent="0.25">
      <c r="A1175" s="66"/>
      <c r="B1175" s="56"/>
      <c r="C1175" s="67"/>
      <c r="D1175" s="68"/>
      <c r="E1175" s="69"/>
      <c r="F1175" s="70"/>
      <c r="G1175" s="71"/>
      <c r="H1175" s="66">
        <v>3000386</v>
      </c>
      <c r="I1175" s="67" t="s">
        <v>384</v>
      </c>
      <c r="J1175" s="72">
        <v>2.9752680000000002</v>
      </c>
      <c r="K1175" s="73">
        <v>8.5207279999999983</v>
      </c>
      <c r="L1175" s="73">
        <f t="shared" si="72"/>
        <v>0.65897286891751761</v>
      </c>
      <c r="M1175" s="73">
        <v>6.9835898917517625E-2</v>
      </c>
      <c r="N1175" s="73">
        <v>0.14479239999999999</v>
      </c>
      <c r="O1175" s="73">
        <v>0.44434457000000005</v>
      </c>
      <c r="P1175" s="74">
        <f t="shared" si="73"/>
        <v>8.1960014352667563E-3</v>
      </c>
      <c r="Q1175" s="74">
        <f t="shared" si="74"/>
        <v>2.5188962600087416E-2</v>
      </c>
      <c r="R1175" s="75">
        <f t="shared" si="75"/>
        <v>7.7337625249569955E-2</v>
      </c>
      <c r="S1175" s="7"/>
    </row>
    <row r="1176" spans="1:19" ht="51" x14ac:dyDescent="0.25">
      <c r="A1176" s="66"/>
      <c r="B1176" s="56"/>
      <c r="C1176" s="67"/>
      <c r="D1176" s="68"/>
      <c r="E1176" s="69"/>
      <c r="F1176" s="70"/>
      <c r="G1176" s="71"/>
      <c r="H1176" s="66">
        <v>3000387</v>
      </c>
      <c r="I1176" s="67" t="s">
        <v>385</v>
      </c>
      <c r="J1176" s="72">
        <v>0.73910299999999973</v>
      </c>
      <c r="K1176" s="73">
        <v>0.73910299999999973</v>
      </c>
      <c r="L1176" s="73">
        <f t="shared" si="72"/>
        <v>0.21479546968335034</v>
      </c>
      <c r="M1176" s="73">
        <v>3.4999999683350325E-2</v>
      </c>
      <c r="N1176" s="73">
        <v>2.6283000000000001E-2</v>
      </c>
      <c r="O1176" s="73">
        <v>0.15351247000000001</v>
      </c>
      <c r="P1176" s="74">
        <f t="shared" si="73"/>
        <v>4.7354698443045608E-2</v>
      </c>
      <c r="Q1176" s="74">
        <f t="shared" si="74"/>
        <v>8.2915371312726846E-2</v>
      </c>
      <c r="R1176" s="75">
        <f t="shared" si="75"/>
        <v>0.29061642245174274</v>
      </c>
      <c r="S1176" s="7"/>
    </row>
    <row r="1177" spans="1:19" x14ac:dyDescent="0.25">
      <c r="A1177" s="66"/>
      <c r="B1177" s="56"/>
      <c r="C1177" s="67"/>
      <c r="D1177" s="68"/>
      <c r="E1177" s="69"/>
      <c r="F1177" s="70"/>
      <c r="G1177" s="71"/>
      <c r="H1177" s="66">
        <v>9000009</v>
      </c>
      <c r="I1177" s="67" t="s">
        <v>294</v>
      </c>
      <c r="J1177" s="72">
        <v>14.088958999999999</v>
      </c>
      <c r="K1177" s="73">
        <v>14.386507</v>
      </c>
      <c r="L1177" s="73">
        <f t="shared" si="72"/>
        <v>0</v>
      </c>
      <c r="M1177" s="73">
        <v>0</v>
      </c>
      <c r="N1177" s="73">
        <v>0</v>
      </c>
      <c r="O1177" s="73">
        <v>0</v>
      </c>
      <c r="P1177" s="74">
        <f t="shared" si="73"/>
        <v>0</v>
      </c>
      <c r="Q1177" s="74">
        <f t="shared" si="74"/>
        <v>0</v>
      </c>
      <c r="R1177" s="75">
        <f t="shared" si="75"/>
        <v>0</v>
      </c>
      <c r="S1177" s="7"/>
    </row>
    <row r="1178" spans="1:19" ht="51" x14ac:dyDescent="0.25">
      <c r="A1178" s="44"/>
      <c r="B1178" s="45"/>
      <c r="C1178" s="46"/>
      <c r="D1178" s="47"/>
      <c r="E1178" s="48"/>
      <c r="F1178" s="49">
        <v>91</v>
      </c>
      <c r="G1178" s="50" t="s">
        <v>82</v>
      </c>
      <c r="H1178" s="90"/>
      <c r="I1178" s="46"/>
      <c r="J1178" s="51">
        <v>4.3590309999999999</v>
      </c>
      <c r="K1178" s="52">
        <v>4.6886969999999994</v>
      </c>
      <c r="L1178" s="53">
        <f t="shared" si="72"/>
        <v>3.7014999999999999E-2</v>
      </c>
      <c r="M1178" s="53">
        <v>0</v>
      </c>
      <c r="N1178" s="53">
        <v>2.4139999999999998E-2</v>
      </c>
      <c r="O1178" s="53">
        <v>1.2875000000000001E-2</v>
      </c>
      <c r="P1178" s="54">
        <f t="shared" si="73"/>
        <v>0</v>
      </c>
      <c r="Q1178" s="54">
        <f t="shared" si="74"/>
        <v>5.1485519324451978E-3</v>
      </c>
      <c r="R1178" s="55">
        <f t="shared" si="75"/>
        <v>7.8945173893727842E-3</v>
      </c>
      <c r="S1178" s="7"/>
    </row>
    <row r="1179" spans="1:19" ht="38.25" x14ac:dyDescent="0.25">
      <c r="A1179" s="66"/>
      <c r="B1179" s="56"/>
      <c r="C1179" s="67"/>
      <c r="D1179" s="68"/>
      <c r="E1179" s="69"/>
      <c r="F1179" s="70"/>
      <c r="G1179" s="71"/>
      <c r="H1179" s="66">
        <v>3000515</v>
      </c>
      <c r="I1179" s="67" t="s">
        <v>389</v>
      </c>
      <c r="J1179" s="72">
        <v>0.55711300000000008</v>
      </c>
      <c r="K1179" s="73">
        <v>0.88677899999999998</v>
      </c>
      <c r="L1179" s="73">
        <f t="shared" si="72"/>
        <v>3.7014999999999999E-2</v>
      </c>
      <c r="M1179" s="73">
        <v>0</v>
      </c>
      <c r="N1179" s="73">
        <v>2.4139999999999998E-2</v>
      </c>
      <c r="O1179" s="73">
        <v>1.2875000000000001E-2</v>
      </c>
      <c r="P1179" s="74">
        <f t="shared" si="73"/>
        <v>0</v>
      </c>
      <c r="Q1179" s="74">
        <f t="shared" si="74"/>
        <v>2.7222115092937472E-2</v>
      </c>
      <c r="R1179" s="75">
        <f t="shared" si="75"/>
        <v>4.1740952368064646E-2</v>
      </c>
      <c r="S1179" s="7"/>
    </row>
    <row r="1180" spans="1:19" x14ac:dyDescent="0.25">
      <c r="A1180" s="66"/>
      <c r="B1180" s="56"/>
      <c r="C1180" s="67"/>
      <c r="D1180" s="68"/>
      <c r="E1180" s="69"/>
      <c r="F1180" s="70"/>
      <c r="G1180" s="71"/>
      <c r="H1180" s="66">
        <v>9000009</v>
      </c>
      <c r="I1180" s="67" t="s">
        <v>294</v>
      </c>
      <c r="J1180" s="72">
        <v>3.8019179999999997</v>
      </c>
      <c r="K1180" s="73">
        <v>3.8019179999999997</v>
      </c>
      <c r="L1180" s="73">
        <f t="shared" si="72"/>
        <v>0</v>
      </c>
      <c r="M1180" s="73">
        <v>0</v>
      </c>
      <c r="N1180" s="73">
        <v>0</v>
      </c>
      <c r="O1180" s="73">
        <v>0</v>
      </c>
      <c r="P1180" s="74">
        <f t="shared" si="73"/>
        <v>0</v>
      </c>
      <c r="Q1180" s="74">
        <f t="shared" si="74"/>
        <v>0</v>
      </c>
      <c r="R1180" s="75">
        <f t="shared" si="75"/>
        <v>0</v>
      </c>
      <c r="S1180" s="7"/>
    </row>
    <row r="1181" spans="1:19" ht="38.25" x14ac:dyDescent="0.25">
      <c r="A1181" s="44"/>
      <c r="B1181" s="45"/>
      <c r="C1181" s="46"/>
      <c r="D1181" s="47"/>
      <c r="E1181" s="48"/>
      <c r="F1181" s="49">
        <v>101</v>
      </c>
      <c r="G1181" s="50" t="s">
        <v>88</v>
      </c>
      <c r="H1181" s="90"/>
      <c r="I1181" s="46"/>
      <c r="J1181" s="51">
        <v>0</v>
      </c>
      <c r="K1181" s="52">
        <v>1.4838659999999999</v>
      </c>
      <c r="L1181" s="53">
        <f t="shared" si="72"/>
        <v>2E-3</v>
      </c>
      <c r="M1181" s="53">
        <v>0</v>
      </c>
      <c r="N1181" s="53">
        <v>0</v>
      </c>
      <c r="O1181" s="53">
        <v>2E-3</v>
      </c>
      <c r="P1181" s="54">
        <f t="shared" si="73"/>
        <v>0</v>
      </c>
      <c r="Q1181" s="54">
        <f t="shared" si="74"/>
        <v>0</v>
      </c>
      <c r="R1181" s="55">
        <f t="shared" si="75"/>
        <v>1.3478305992589629E-3</v>
      </c>
      <c r="S1181" s="7"/>
    </row>
    <row r="1182" spans="1:19" x14ac:dyDescent="0.25">
      <c r="A1182" s="66"/>
      <c r="B1182" s="56"/>
      <c r="C1182" s="67"/>
      <c r="D1182" s="68"/>
      <c r="E1182" s="69"/>
      <c r="F1182" s="70"/>
      <c r="G1182" s="71"/>
      <c r="H1182" s="66">
        <v>9000009</v>
      </c>
      <c r="I1182" s="67" t="s">
        <v>294</v>
      </c>
      <c r="J1182" s="72">
        <v>0</v>
      </c>
      <c r="K1182" s="73">
        <v>1.4838659999999999</v>
      </c>
      <c r="L1182" s="73">
        <f t="shared" si="72"/>
        <v>2E-3</v>
      </c>
      <c r="M1182" s="73">
        <v>0</v>
      </c>
      <c r="N1182" s="73">
        <v>0</v>
      </c>
      <c r="O1182" s="73">
        <v>2E-3</v>
      </c>
      <c r="P1182" s="74">
        <f t="shared" si="73"/>
        <v>0</v>
      </c>
      <c r="Q1182" s="74">
        <f t="shared" si="74"/>
        <v>0</v>
      </c>
      <c r="R1182" s="75">
        <f t="shared" si="75"/>
        <v>1.3478305992589629E-3</v>
      </c>
      <c r="S1182" s="7"/>
    </row>
    <row r="1183" spans="1:19" ht="25.5" x14ac:dyDescent="0.25">
      <c r="A1183" s="44"/>
      <c r="B1183" s="45"/>
      <c r="C1183" s="46"/>
      <c r="D1183" s="47"/>
      <c r="E1183" s="48"/>
      <c r="F1183" s="49">
        <v>104</v>
      </c>
      <c r="G1183" s="50" t="s">
        <v>142</v>
      </c>
      <c r="H1183" s="90"/>
      <c r="I1183" s="46"/>
      <c r="J1183" s="51">
        <v>1.2405929999999998</v>
      </c>
      <c r="K1183" s="52">
        <v>1.2405930000000001</v>
      </c>
      <c r="L1183" s="53">
        <f t="shared" si="72"/>
        <v>0.27542409913540367</v>
      </c>
      <c r="M1183" s="53">
        <v>9.565875913540367E-2</v>
      </c>
      <c r="N1183" s="53">
        <v>9.6074880000000015E-2</v>
      </c>
      <c r="O1183" s="53">
        <v>8.3690459999999994E-2</v>
      </c>
      <c r="P1183" s="54">
        <f t="shared" si="73"/>
        <v>7.7107285899085082E-2</v>
      </c>
      <c r="Q1183" s="54">
        <f t="shared" si="74"/>
        <v>0.15454999273363923</v>
      </c>
      <c r="R1183" s="55">
        <f t="shared" si="75"/>
        <v>0.22201003805067709</v>
      </c>
      <c r="S1183" s="7"/>
    </row>
    <row r="1184" spans="1:19" x14ac:dyDescent="0.25">
      <c r="A1184" s="66"/>
      <c r="B1184" s="56"/>
      <c r="C1184" s="67"/>
      <c r="D1184" s="68"/>
      <c r="E1184" s="69"/>
      <c r="F1184" s="70"/>
      <c r="G1184" s="71"/>
      <c r="H1184" s="66">
        <v>3000001</v>
      </c>
      <c r="I1184" s="67" t="s">
        <v>283</v>
      </c>
      <c r="J1184" s="72">
        <v>6.769399999999999E-2</v>
      </c>
      <c r="K1184" s="73">
        <v>6.769399999999999E-2</v>
      </c>
      <c r="L1184" s="73">
        <f t="shared" si="72"/>
        <v>1.4520599901454188E-2</v>
      </c>
      <c r="M1184" s="73">
        <v>4.4127399014541879E-3</v>
      </c>
      <c r="N1184" s="73">
        <v>5.5589299999999993E-3</v>
      </c>
      <c r="O1184" s="73">
        <v>4.5489299999999996E-3</v>
      </c>
      <c r="P1184" s="74">
        <f t="shared" si="73"/>
        <v>6.518657342532852E-2</v>
      </c>
      <c r="Q1184" s="74">
        <f t="shared" si="74"/>
        <v>0.14730507728091397</v>
      </c>
      <c r="R1184" s="75">
        <f t="shared" si="75"/>
        <v>0.21450349959308343</v>
      </c>
      <c r="S1184" s="7"/>
    </row>
    <row r="1185" spans="1:19" ht="38.25" x14ac:dyDescent="0.25">
      <c r="A1185" s="66"/>
      <c r="B1185" s="56"/>
      <c r="C1185" s="67"/>
      <c r="D1185" s="68"/>
      <c r="E1185" s="69"/>
      <c r="F1185" s="70"/>
      <c r="G1185" s="71"/>
      <c r="H1185" s="66">
        <v>3000283</v>
      </c>
      <c r="I1185" s="67" t="s">
        <v>428</v>
      </c>
      <c r="J1185" s="72">
        <v>3.0000000000000001E-3</v>
      </c>
      <c r="K1185" s="73">
        <v>3.0000000000000001E-3</v>
      </c>
      <c r="L1185" s="73">
        <f t="shared" si="72"/>
        <v>0</v>
      </c>
      <c r="M1185" s="73">
        <v>0</v>
      </c>
      <c r="N1185" s="73">
        <v>0</v>
      </c>
      <c r="O1185" s="73">
        <v>0</v>
      </c>
      <c r="P1185" s="74">
        <f t="shared" si="73"/>
        <v>0</v>
      </c>
      <c r="Q1185" s="74">
        <f t="shared" si="74"/>
        <v>0</v>
      </c>
      <c r="R1185" s="75">
        <f t="shared" si="75"/>
        <v>0</v>
      </c>
      <c r="S1185" s="7"/>
    </row>
    <row r="1186" spans="1:19" ht="25.5" x14ac:dyDescent="0.25">
      <c r="A1186" s="66"/>
      <c r="B1186" s="56"/>
      <c r="C1186" s="67"/>
      <c r="D1186" s="68"/>
      <c r="E1186" s="69"/>
      <c r="F1186" s="70"/>
      <c r="G1186" s="71"/>
      <c r="H1186" s="66">
        <v>3000286</v>
      </c>
      <c r="I1186" s="67" t="s">
        <v>448</v>
      </c>
      <c r="J1186" s="72">
        <v>0.178095</v>
      </c>
      <c r="K1186" s="73">
        <v>0.178095</v>
      </c>
      <c r="L1186" s="73">
        <f t="shared" si="72"/>
        <v>2.1985680038065909E-2</v>
      </c>
      <c r="M1186" s="73">
        <v>7.7624600380659103E-3</v>
      </c>
      <c r="N1186" s="73">
        <v>6.9707199999999997E-3</v>
      </c>
      <c r="O1186" s="73">
        <v>7.2524999999999994E-3</v>
      </c>
      <c r="P1186" s="74">
        <f t="shared" si="73"/>
        <v>4.3586063831471462E-2</v>
      </c>
      <c r="Q1186" s="74">
        <f t="shared" si="74"/>
        <v>8.2726522575400266E-2</v>
      </c>
      <c r="R1186" s="75">
        <f t="shared" si="75"/>
        <v>0.12344917060033077</v>
      </c>
      <c r="S1186" s="7"/>
    </row>
    <row r="1187" spans="1:19" ht="25.5" x14ac:dyDescent="0.25">
      <c r="A1187" s="66"/>
      <c r="B1187" s="56"/>
      <c r="C1187" s="67"/>
      <c r="D1187" s="68"/>
      <c r="E1187" s="69"/>
      <c r="F1187" s="70"/>
      <c r="G1187" s="71"/>
      <c r="H1187" s="66">
        <v>3000686</v>
      </c>
      <c r="I1187" s="67" t="s">
        <v>450</v>
      </c>
      <c r="J1187" s="72">
        <v>0.97880400000000001</v>
      </c>
      <c r="K1187" s="73">
        <v>0.97880400000000012</v>
      </c>
      <c r="L1187" s="73">
        <f t="shared" si="72"/>
        <v>0.23891781919588359</v>
      </c>
      <c r="M1187" s="73">
        <v>8.3483559195883572E-2</v>
      </c>
      <c r="N1187" s="73">
        <v>8.3545230000000012E-2</v>
      </c>
      <c r="O1187" s="73">
        <v>7.1889029999999993E-2</v>
      </c>
      <c r="P1187" s="74">
        <f t="shared" si="73"/>
        <v>8.5291395617389756E-2</v>
      </c>
      <c r="Q1187" s="74">
        <f t="shared" si="74"/>
        <v>0.17064579752012005</v>
      </c>
      <c r="R1187" s="75">
        <f t="shared" si="75"/>
        <v>0.24409158441923365</v>
      </c>
      <c r="S1187" s="7"/>
    </row>
    <row r="1188" spans="1:19" x14ac:dyDescent="0.25">
      <c r="A1188" s="66"/>
      <c r="B1188" s="56"/>
      <c r="C1188" s="67"/>
      <c r="D1188" s="68"/>
      <c r="E1188" s="69"/>
      <c r="F1188" s="70"/>
      <c r="G1188" s="71"/>
      <c r="H1188" s="66">
        <v>9000000</v>
      </c>
      <c r="I1188" s="67" t="s">
        <v>293</v>
      </c>
      <c r="J1188" s="72">
        <v>1.3000000000000001E-2</v>
      </c>
      <c r="K1188" s="73">
        <v>1.3000000000000001E-2</v>
      </c>
      <c r="L1188" s="73">
        <f t="shared" si="72"/>
        <v>0</v>
      </c>
      <c r="M1188" s="73">
        <v>0</v>
      </c>
      <c r="N1188" s="73">
        <v>0</v>
      </c>
      <c r="O1188" s="73">
        <v>0</v>
      </c>
      <c r="P1188" s="74">
        <f t="shared" si="73"/>
        <v>0</v>
      </c>
      <c r="Q1188" s="74">
        <f t="shared" si="74"/>
        <v>0</v>
      </c>
      <c r="R1188" s="75">
        <f t="shared" si="75"/>
        <v>0</v>
      </c>
      <c r="S1188" s="7"/>
    </row>
    <row r="1189" spans="1:19" ht="38.25" x14ac:dyDescent="0.25">
      <c r="A1189" s="44"/>
      <c r="B1189" s="45"/>
      <c r="C1189" s="46"/>
      <c r="D1189" s="47"/>
      <c r="E1189" s="48"/>
      <c r="F1189" s="49">
        <v>106</v>
      </c>
      <c r="G1189" s="50" t="s">
        <v>83</v>
      </c>
      <c r="H1189" s="90"/>
      <c r="I1189" s="46"/>
      <c r="J1189" s="51">
        <v>2.8959969999999995</v>
      </c>
      <c r="K1189" s="52">
        <v>2.9495089999999995</v>
      </c>
      <c r="L1189" s="53">
        <f t="shared" si="72"/>
        <v>0.73595673978866016</v>
      </c>
      <c r="M1189" s="53">
        <v>0.27948511978866009</v>
      </c>
      <c r="N1189" s="53">
        <v>0.26637930000000004</v>
      </c>
      <c r="O1189" s="53">
        <v>0.19009232000000001</v>
      </c>
      <c r="P1189" s="54">
        <f t="shared" si="73"/>
        <v>9.4756489906848942E-2</v>
      </c>
      <c r="Q1189" s="54">
        <f t="shared" si="74"/>
        <v>0.18506958947698085</v>
      </c>
      <c r="R1189" s="55">
        <f t="shared" si="75"/>
        <v>0.24951839095546421</v>
      </c>
      <c r="S1189" s="7"/>
    </row>
    <row r="1190" spans="1:19" ht="51" x14ac:dyDescent="0.25">
      <c r="A1190" s="66"/>
      <c r="B1190" s="56"/>
      <c r="C1190" s="67"/>
      <c r="D1190" s="68"/>
      <c r="E1190" s="69"/>
      <c r="F1190" s="70"/>
      <c r="G1190" s="71"/>
      <c r="H1190" s="66">
        <v>3000574</v>
      </c>
      <c r="I1190" s="67" t="s">
        <v>391</v>
      </c>
      <c r="J1190" s="72">
        <v>2.8959969999999995</v>
      </c>
      <c r="K1190" s="73">
        <v>2.9495089999999995</v>
      </c>
      <c r="L1190" s="73">
        <f t="shared" si="72"/>
        <v>0.73595673978866016</v>
      </c>
      <c r="M1190" s="73">
        <v>0.27948511978866009</v>
      </c>
      <c r="N1190" s="73">
        <v>0.26637930000000004</v>
      </c>
      <c r="O1190" s="73">
        <v>0.19009232000000001</v>
      </c>
      <c r="P1190" s="74">
        <f t="shared" si="73"/>
        <v>9.4756489906848942E-2</v>
      </c>
      <c r="Q1190" s="74">
        <f t="shared" si="74"/>
        <v>0.18506958947698085</v>
      </c>
      <c r="R1190" s="75">
        <f t="shared" si="75"/>
        <v>0.24951839095546421</v>
      </c>
      <c r="S1190" s="7"/>
    </row>
    <row r="1191" spans="1:19" ht="38.25" x14ac:dyDescent="0.25">
      <c r="A1191" s="44"/>
      <c r="B1191" s="45"/>
      <c r="C1191" s="46"/>
      <c r="D1191" s="47"/>
      <c r="E1191" s="48"/>
      <c r="F1191" s="49">
        <v>107</v>
      </c>
      <c r="G1191" s="50" t="s">
        <v>84</v>
      </c>
      <c r="H1191" s="90"/>
      <c r="I1191" s="46"/>
      <c r="J1191" s="51">
        <v>4.0580430000000005</v>
      </c>
      <c r="K1191" s="52">
        <v>4.0580430000000005</v>
      </c>
      <c r="L1191" s="53">
        <f t="shared" si="72"/>
        <v>1.0524269875446655</v>
      </c>
      <c r="M1191" s="53">
        <v>0.46524138754466549</v>
      </c>
      <c r="N1191" s="53">
        <v>0.2615056</v>
      </c>
      <c r="O1191" s="53">
        <v>0.32567999999999997</v>
      </c>
      <c r="P1191" s="54">
        <f t="shared" si="73"/>
        <v>0.11464673675085883</v>
      </c>
      <c r="Q1191" s="54">
        <f t="shared" si="74"/>
        <v>0.17908804503665077</v>
      </c>
      <c r="R1191" s="55">
        <f t="shared" si="75"/>
        <v>0.25934347850544348</v>
      </c>
      <c r="S1191" s="7"/>
    </row>
    <row r="1192" spans="1:19" ht="38.25" x14ac:dyDescent="0.25">
      <c r="A1192" s="66"/>
      <c r="B1192" s="56"/>
      <c r="C1192" s="67"/>
      <c r="D1192" s="68"/>
      <c r="E1192" s="69"/>
      <c r="F1192" s="70"/>
      <c r="G1192" s="71"/>
      <c r="H1192" s="66">
        <v>3000546</v>
      </c>
      <c r="I1192" s="67" t="s">
        <v>396</v>
      </c>
      <c r="J1192" s="72">
        <v>4.0580430000000005</v>
      </c>
      <c r="K1192" s="73">
        <v>4.0580430000000005</v>
      </c>
      <c r="L1192" s="73">
        <f t="shared" si="72"/>
        <v>1.0524269875446655</v>
      </c>
      <c r="M1192" s="73">
        <v>0.46524138754466549</v>
      </c>
      <c r="N1192" s="73">
        <v>0.2615056</v>
      </c>
      <c r="O1192" s="73">
        <v>0.32567999999999997</v>
      </c>
      <c r="P1192" s="74">
        <f t="shared" si="73"/>
        <v>0.11464673675085883</v>
      </c>
      <c r="Q1192" s="74">
        <f t="shared" si="74"/>
        <v>0.17908804503665077</v>
      </c>
      <c r="R1192" s="75">
        <f t="shared" si="75"/>
        <v>0.25934347850544348</v>
      </c>
      <c r="S1192" s="7"/>
    </row>
    <row r="1193" spans="1:19" ht="25.5" x14ac:dyDescent="0.25">
      <c r="A1193" s="44"/>
      <c r="B1193" s="45"/>
      <c r="C1193" s="46"/>
      <c r="D1193" s="47"/>
      <c r="E1193" s="48"/>
      <c r="F1193" s="49">
        <v>121</v>
      </c>
      <c r="G1193" s="50" t="s">
        <v>159</v>
      </c>
      <c r="H1193" s="90"/>
      <c r="I1193" s="46"/>
      <c r="J1193" s="51">
        <v>0.86020600000000003</v>
      </c>
      <c r="K1193" s="52">
        <v>0.86020600000000003</v>
      </c>
      <c r="L1193" s="53">
        <f t="shared" si="72"/>
        <v>0.19696591030086258</v>
      </c>
      <c r="M1193" s="53">
        <v>3.1335760300862603E-2</v>
      </c>
      <c r="N1193" s="53">
        <v>6.5266679999999994E-2</v>
      </c>
      <c r="O1193" s="53">
        <v>0.10036347</v>
      </c>
      <c r="P1193" s="54">
        <f t="shared" si="73"/>
        <v>3.6428204756607838E-2</v>
      </c>
      <c r="Q1193" s="54">
        <f t="shared" si="74"/>
        <v>0.11230151882323838</v>
      </c>
      <c r="R1193" s="55">
        <f t="shared" si="75"/>
        <v>0.22897528068958201</v>
      </c>
      <c r="S1193" s="7"/>
    </row>
    <row r="1194" spans="1:19" ht="51" x14ac:dyDescent="0.25">
      <c r="A1194" s="66"/>
      <c r="B1194" s="56"/>
      <c r="C1194" s="67"/>
      <c r="D1194" s="68"/>
      <c r="E1194" s="69"/>
      <c r="F1194" s="70"/>
      <c r="G1194" s="71"/>
      <c r="H1194" s="66">
        <v>3000629</v>
      </c>
      <c r="I1194" s="67" t="s">
        <v>462</v>
      </c>
      <c r="J1194" s="72">
        <v>0.47177300000000005</v>
      </c>
      <c r="K1194" s="73">
        <v>0.471773</v>
      </c>
      <c r="L1194" s="73">
        <f t="shared" si="72"/>
        <v>8.9634230331799264E-2</v>
      </c>
      <c r="M1194" s="73">
        <v>1.2985990331799258E-2</v>
      </c>
      <c r="N1194" s="73">
        <v>2.5375959999999999E-2</v>
      </c>
      <c r="O1194" s="73">
        <v>5.1272279999999996E-2</v>
      </c>
      <c r="P1194" s="74">
        <f t="shared" si="73"/>
        <v>2.7525929486849093E-2</v>
      </c>
      <c r="Q1194" s="74">
        <f t="shared" si="74"/>
        <v>8.1314425225265663E-2</v>
      </c>
      <c r="R1194" s="75">
        <f t="shared" si="75"/>
        <v>0.1899944047917097</v>
      </c>
      <c r="S1194" s="7"/>
    </row>
    <row r="1195" spans="1:19" ht="38.25" x14ac:dyDescent="0.25">
      <c r="A1195" s="66"/>
      <c r="B1195" s="56"/>
      <c r="C1195" s="67"/>
      <c r="D1195" s="68"/>
      <c r="E1195" s="69"/>
      <c r="F1195" s="70"/>
      <c r="G1195" s="71"/>
      <c r="H1195" s="66">
        <v>3000633</v>
      </c>
      <c r="I1195" s="67" t="s">
        <v>464</v>
      </c>
      <c r="J1195" s="72">
        <v>0.38843300000000003</v>
      </c>
      <c r="K1195" s="73">
        <v>0.38843300000000003</v>
      </c>
      <c r="L1195" s="73">
        <f t="shared" si="72"/>
        <v>0.10733167996906334</v>
      </c>
      <c r="M1195" s="73">
        <v>1.8349769969063345E-2</v>
      </c>
      <c r="N1195" s="73">
        <v>3.9890719999999998E-2</v>
      </c>
      <c r="O1195" s="73">
        <v>4.909119E-2</v>
      </c>
      <c r="P1195" s="74">
        <f t="shared" si="73"/>
        <v>4.7240502143389838E-2</v>
      </c>
      <c r="Q1195" s="74">
        <f t="shared" si="74"/>
        <v>0.14993702895753794</v>
      </c>
      <c r="R1195" s="75">
        <f t="shared" si="75"/>
        <v>0.2763196740983988</v>
      </c>
      <c r="S1195" s="7"/>
    </row>
    <row r="1196" spans="1:19" ht="25.5" x14ac:dyDescent="0.25">
      <c r="A1196" s="44"/>
      <c r="B1196" s="45"/>
      <c r="C1196" s="46"/>
      <c r="D1196" s="47"/>
      <c r="E1196" s="48"/>
      <c r="F1196" s="49">
        <v>127</v>
      </c>
      <c r="G1196" s="50" t="s">
        <v>184</v>
      </c>
      <c r="H1196" s="90"/>
      <c r="I1196" s="46"/>
      <c r="J1196" s="51">
        <v>3.5454690000000002</v>
      </c>
      <c r="K1196" s="52">
        <v>1.473554</v>
      </c>
      <c r="L1196" s="53">
        <f t="shared" si="72"/>
        <v>0</v>
      </c>
      <c r="M1196" s="53">
        <v>0</v>
      </c>
      <c r="N1196" s="53">
        <v>0</v>
      </c>
      <c r="O1196" s="53">
        <v>0</v>
      </c>
      <c r="P1196" s="54">
        <f t="shared" si="73"/>
        <v>0</v>
      </c>
      <c r="Q1196" s="54">
        <f t="shared" si="74"/>
        <v>0</v>
      </c>
      <c r="R1196" s="55">
        <f t="shared" si="75"/>
        <v>0</v>
      </c>
      <c r="S1196" s="7"/>
    </row>
    <row r="1197" spans="1:19" x14ac:dyDescent="0.25">
      <c r="A1197" s="66"/>
      <c r="B1197" s="56"/>
      <c r="C1197" s="67"/>
      <c r="D1197" s="68"/>
      <c r="E1197" s="69"/>
      <c r="F1197" s="70"/>
      <c r="G1197" s="71"/>
      <c r="H1197" s="66">
        <v>9000009</v>
      </c>
      <c r="I1197" s="67" t="s">
        <v>294</v>
      </c>
      <c r="J1197" s="72">
        <v>3.5454690000000002</v>
      </c>
      <c r="K1197" s="73">
        <v>1.473554</v>
      </c>
      <c r="L1197" s="73">
        <f t="shared" si="72"/>
        <v>0</v>
      </c>
      <c r="M1197" s="73">
        <v>0</v>
      </c>
      <c r="N1197" s="73">
        <v>0</v>
      </c>
      <c r="O1197" s="73">
        <v>0</v>
      </c>
      <c r="P1197" s="74">
        <f t="shared" si="73"/>
        <v>0</v>
      </c>
      <c r="Q1197" s="74">
        <f t="shared" si="74"/>
        <v>0</v>
      </c>
      <c r="R1197" s="75">
        <f t="shared" si="75"/>
        <v>0</v>
      </c>
      <c r="S1197" s="7"/>
    </row>
    <row r="1198" spans="1:19" ht="38.25" x14ac:dyDescent="0.25">
      <c r="A1198" s="44"/>
      <c r="B1198" s="45"/>
      <c r="C1198" s="46"/>
      <c r="D1198" s="47"/>
      <c r="E1198" s="48"/>
      <c r="F1198" s="49">
        <v>129</v>
      </c>
      <c r="G1198" s="50" t="s">
        <v>143</v>
      </c>
      <c r="H1198" s="90"/>
      <c r="I1198" s="46"/>
      <c r="J1198" s="51">
        <v>0.43633</v>
      </c>
      <c r="K1198" s="52">
        <v>0.43933</v>
      </c>
      <c r="L1198" s="53">
        <f t="shared" si="72"/>
        <v>8.1148320358700968E-2</v>
      </c>
      <c r="M1198" s="53">
        <v>2.6815240358700976E-2</v>
      </c>
      <c r="N1198" s="53">
        <v>2.4162539999999996E-2</v>
      </c>
      <c r="O1198" s="53">
        <v>3.0170539999999996E-2</v>
      </c>
      <c r="P1198" s="54">
        <f t="shared" si="73"/>
        <v>6.1036670290444489E-2</v>
      </c>
      <c r="Q1198" s="54">
        <f t="shared" si="74"/>
        <v>0.11603528181253493</v>
      </c>
      <c r="R1198" s="55">
        <f t="shared" si="75"/>
        <v>0.18470926264698739</v>
      </c>
      <c r="S1198" s="7"/>
    </row>
    <row r="1199" spans="1:19" x14ac:dyDescent="0.25">
      <c r="A1199" s="66"/>
      <c r="B1199" s="56"/>
      <c r="C1199" s="67"/>
      <c r="D1199" s="68"/>
      <c r="E1199" s="69"/>
      <c r="F1199" s="70"/>
      <c r="G1199" s="71"/>
      <c r="H1199" s="66">
        <v>3000001</v>
      </c>
      <c r="I1199" s="67" t="s">
        <v>283</v>
      </c>
      <c r="J1199" s="72">
        <v>9.4000000000000004E-3</v>
      </c>
      <c r="K1199" s="73">
        <v>9.4000000000000004E-3</v>
      </c>
      <c r="L1199" s="73">
        <f t="shared" si="72"/>
        <v>0</v>
      </c>
      <c r="M1199" s="73">
        <v>0</v>
      </c>
      <c r="N1199" s="73">
        <v>0</v>
      </c>
      <c r="O1199" s="73">
        <v>0</v>
      </c>
      <c r="P1199" s="74">
        <f t="shared" si="73"/>
        <v>0</v>
      </c>
      <c r="Q1199" s="74">
        <f t="shared" si="74"/>
        <v>0</v>
      </c>
      <c r="R1199" s="75">
        <f t="shared" si="75"/>
        <v>0</v>
      </c>
      <c r="S1199" s="7"/>
    </row>
    <row r="1200" spans="1:19" ht="25.5" x14ac:dyDescent="0.25">
      <c r="A1200" s="66"/>
      <c r="B1200" s="56"/>
      <c r="C1200" s="67"/>
      <c r="D1200" s="68"/>
      <c r="E1200" s="69"/>
      <c r="F1200" s="70"/>
      <c r="G1200" s="71"/>
      <c r="H1200" s="66">
        <v>3000687</v>
      </c>
      <c r="I1200" s="67" t="s">
        <v>451</v>
      </c>
      <c r="J1200" s="72">
        <v>2.4322999999999997E-2</v>
      </c>
      <c r="K1200" s="73">
        <v>2.4323000000000004E-2</v>
      </c>
      <c r="L1200" s="73">
        <f t="shared" si="72"/>
        <v>0</v>
      </c>
      <c r="M1200" s="73">
        <v>0</v>
      </c>
      <c r="N1200" s="73">
        <v>0</v>
      </c>
      <c r="O1200" s="73">
        <v>0</v>
      </c>
      <c r="P1200" s="74">
        <f t="shared" si="73"/>
        <v>0</v>
      </c>
      <c r="Q1200" s="74">
        <f t="shared" si="74"/>
        <v>0</v>
      </c>
      <c r="R1200" s="75">
        <f t="shared" si="75"/>
        <v>0</v>
      </c>
      <c r="S1200" s="7"/>
    </row>
    <row r="1201" spans="1:19" ht="38.25" x14ac:dyDescent="0.25">
      <c r="A1201" s="66"/>
      <c r="B1201" s="56"/>
      <c r="C1201" s="67"/>
      <c r="D1201" s="68"/>
      <c r="E1201" s="69"/>
      <c r="F1201" s="70"/>
      <c r="G1201" s="71"/>
      <c r="H1201" s="66">
        <v>3000688</v>
      </c>
      <c r="I1201" s="67" t="s">
        <v>429</v>
      </c>
      <c r="J1201" s="72">
        <v>0.38010700000000003</v>
      </c>
      <c r="K1201" s="73">
        <v>0.38310700000000003</v>
      </c>
      <c r="L1201" s="73">
        <f t="shared" si="72"/>
        <v>7.6148320358700963E-2</v>
      </c>
      <c r="M1201" s="73">
        <v>2.6815240358700976E-2</v>
      </c>
      <c r="N1201" s="73">
        <v>2.4162539999999996E-2</v>
      </c>
      <c r="O1201" s="73">
        <v>2.5170539999999995E-2</v>
      </c>
      <c r="P1201" s="74">
        <f t="shared" si="73"/>
        <v>6.999412790343422E-2</v>
      </c>
      <c r="Q1201" s="74">
        <f t="shared" si="74"/>
        <v>0.13306407964015526</v>
      </c>
      <c r="R1201" s="75">
        <f t="shared" si="75"/>
        <v>0.19876515009827792</v>
      </c>
      <c r="S1201" s="7"/>
    </row>
    <row r="1202" spans="1:19" ht="25.5" x14ac:dyDescent="0.25">
      <c r="A1202" s="66"/>
      <c r="B1202" s="56"/>
      <c r="C1202" s="67"/>
      <c r="D1202" s="68"/>
      <c r="E1202" s="69"/>
      <c r="F1202" s="70"/>
      <c r="G1202" s="71"/>
      <c r="H1202" s="66">
        <v>3000689</v>
      </c>
      <c r="I1202" s="67" t="s">
        <v>430</v>
      </c>
      <c r="J1202" s="72">
        <v>1.3299999999999999E-2</v>
      </c>
      <c r="K1202" s="73">
        <v>1.3299999999999999E-2</v>
      </c>
      <c r="L1202" s="73">
        <f t="shared" si="72"/>
        <v>5.0000000000000001E-3</v>
      </c>
      <c r="M1202" s="73">
        <v>0</v>
      </c>
      <c r="N1202" s="73">
        <v>0</v>
      </c>
      <c r="O1202" s="73">
        <v>5.0000000000000001E-3</v>
      </c>
      <c r="P1202" s="74">
        <f t="shared" si="73"/>
        <v>0</v>
      </c>
      <c r="Q1202" s="74">
        <f t="shared" si="74"/>
        <v>0</v>
      </c>
      <c r="R1202" s="75">
        <f t="shared" si="75"/>
        <v>0.37593984962406019</v>
      </c>
      <c r="S1202" s="7"/>
    </row>
    <row r="1203" spans="1:19" ht="38.25" x14ac:dyDescent="0.25">
      <c r="A1203" s="66"/>
      <c r="B1203" s="56"/>
      <c r="C1203" s="67"/>
      <c r="D1203" s="68"/>
      <c r="E1203" s="69"/>
      <c r="F1203" s="70"/>
      <c r="G1203" s="71"/>
      <c r="H1203" s="66">
        <v>3000690</v>
      </c>
      <c r="I1203" s="67" t="s">
        <v>452</v>
      </c>
      <c r="J1203" s="72">
        <v>9.1999999999999998E-3</v>
      </c>
      <c r="K1203" s="73">
        <v>9.1999999999999998E-3</v>
      </c>
      <c r="L1203" s="73">
        <f t="shared" si="72"/>
        <v>0</v>
      </c>
      <c r="M1203" s="73">
        <v>0</v>
      </c>
      <c r="N1203" s="73">
        <v>0</v>
      </c>
      <c r="O1203" s="73">
        <v>0</v>
      </c>
      <c r="P1203" s="74">
        <f t="shared" si="73"/>
        <v>0</v>
      </c>
      <c r="Q1203" s="74">
        <f t="shared" si="74"/>
        <v>0</v>
      </c>
      <c r="R1203" s="75">
        <f t="shared" si="75"/>
        <v>0</v>
      </c>
      <c r="S1203" s="7"/>
    </row>
    <row r="1204" spans="1:19" x14ac:dyDescent="0.25">
      <c r="A1204" s="44"/>
      <c r="B1204" s="45"/>
      <c r="C1204" s="46"/>
      <c r="D1204" s="47"/>
      <c r="E1204" s="48"/>
      <c r="F1204" s="49">
        <v>131</v>
      </c>
      <c r="G1204" s="50" t="s">
        <v>144</v>
      </c>
      <c r="H1204" s="90"/>
      <c r="I1204" s="46"/>
      <c r="J1204" s="51">
        <v>0.79318000000000011</v>
      </c>
      <c r="K1204" s="52">
        <v>0.79443600000000014</v>
      </c>
      <c r="L1204" s="53">
        <f t="shared" si="72"/>
        <v>0.1239997200029283</v>
      </c>
      <c r="M1204" s="53">
        <v>4.0207240002928302E-2</v>
      </c>
      <c r="N1204" s="53">
        <v>3.6586090000000002E-2</v>
      </c>
      <c r="O1204" s="53">
        <v>4.7206390000000001E-2</v>
      </c>
      <c r="P1204" s="54">
        <f t="shared" si="73"/>
        <v>5.0611049855404711E-2</v>
      </c>
      <c r="Q1204" s="54">
        <f t="shared" si="74"/>
        <v>9.6663960347879871E-2</v>
      </c>
      <c r="R1204" s="55">
        <f t="shared" si="75"/>
        <v>0.15608522272773173</v>
      </c>
      <c r="S1204" s="7"/>
    </row>
    <row r="1205" spans="1:19" x14ac:dyDescent="0.25">
      <c r="A1205" s="66"/>
      <c r="B1205" s="56"/>
      <c r="C1205" s="67"/>
      <c r="D1205" s="68"/>
      <c r="E1205" s="69"/>
      <c r="F1205" s="70"/>
      <c r="G1205" s="71"/>
      <c r="H1205" s="66">
        <v>3000001</v>
      </c>
      <c r="I1205" s="67" t="s">
        <v>283</v>
      </c>
      <c r="J1205" s="72">
        <v>0.27975400000000006</v>
      </c>
      <c r="K1205" s="73">
        <v>0.27975400000000006</v>
      </c>
      <c r="L1205" s="73">
        <f t="shared" si="72"/>
        <v>2.9801170075889866E-2</v>
      </c>
      <c r="M1205" s="73">
        <v>9.9426200758898631E-3</v>
      </c>
      <c r="N1205" s="73">
        <v>9.3402499999999996E-3</v>
      </c>
      <c r="O1205" s="73">
        <v>1.0518300000000001E-2</v>
      </c>
      <c r="P1205" s="74">
        <f t="shared" si="73"/>
        <v>3.5540582354103463E-2</v>
      </c>
      <c r="Q1205" s="74">
        <f t="shared" si="74"/>
        <v>6.8927951256782249E-2</v>
      </c>
      <c r="R1205" s="75">
        <f t="shared" si="75"/>
        <v>0.10652634127086605</v>
      </c>
      <c r="S1205" s="7"/>
    </row>
    <row r="1206" spans="1:19" ht="25.5" x14ac:dyDescent="0.25">
      <c r="A1206" s="66"/>
      <c r="B1206" s="56"/>
      <c r="C1206" s="67"/>
      <c r="D1206" s="68"/>
      <c r="E1206" s="69"/>
      <c r="F1206" s="70"/>
      <c r="G1206" s="71"/>
      <c r="H1206" s="66">
        <v>3000698</v>
      </c>
      <c r="I1206" s="67" t="s">
        <v>431</v>
      </c>
      <c r="J1206" s="72">
        <v>0.17016599999999998</v>
      </c>
      <c r="K1206" s="73">
        <v>0.17142199999999999</v>
      </c>
      <c r="L1206" s="73">
        <f t="shared" si="72"/>
        <v>3.8335499835830372E-2</v>
      </c>
      <c r="M1206" s="73">
        <v>1.3889199835830368E-2</v>
      </c>
      <c r="N1206" s="73">
        <v>1.2103800000000001E-2</v>
      </c>
      <c r="O1206" s="73">
        <v>1.2342499999999999E-2</v>
      </c>
      <c r="P1206" s="74">
        <f t="shared" si="73"/>
        <v>8.1023438274144322E-2</v>
      </c>
      <c r="Q1206" s="74">
        <f t="shared" si="74"/>
        <v>0.15163164492206585</v>
      </c>
      <c r="R1206" s="75">
        <f t="shared" si="75"/>
        <v>0.22363232161467242</v>
      </c>
      <c r="S1206" s="7"/>
    </row>
    <row r="1207" spans="1:19" ht="38.25" x14ac:dyDescent="0.25">
      <c r="A1207" s="66"/>
      <c r="B1207" s="56"/>
      <c r="C1207" s="67"/>
      <c r="D1207" s="68"/>
      <c r="E1207" s="69"/>
      <c r="F1207" s="70"/>
      <c r="G1207" s="71"/>
      <c r="H1207" s="66">
        <v>3000699</v>
      </c>
      <c r="I1207" s="67" t="s">
        <v>432</v>
      </c>
      <c r="J1207" s="72">
        <v>0.19059799999999999</v>
      </c>
      <c r="K1207" s="73">
        <v>0.19059799999999999</v>
      </c>
      <c r="L1207" s="73">
        <f t="shared" si="72"/>
        <v>4.5688050091208077E-2</v>
      </c>
      <c r="M1207" s="73">
        <v>1.6375420091208071E-2</v>
      </c>
      <c r="N1207" s="73">
        <v>1.4262040000000002E-2</v>
      </c>
      <c r="O1207" s="73">
        <v>1.5050590000000001E-2</v>
      </c>
      <c r="P1207" s="74">
        <f t="shared" si="73"/>
        <v>8.5916012189047486E-2</v>
      </c>
      <c r="Q1207" s="74">
        <f t="shared" si="74"/>
        <v>0.16074386977412183</v>
      </c>
      <c r="R1207" s="75">
        <f t="shared" si="75"/>
        <v>0.23970896909310738</v>
      </c>
      <c r="S1207" s="7"/>
    </row>
    <row r="1208" spans="1:19" ht="25.5" x14ac:dyDescent="0.25">
      <c r="A1208" s="66"/>
      <c r="B1208" s="56"/>
      <c r="C1208" s="67"/>
      <c r="D1208" s="68"/>
      <c r="E1208" s="69"/>
      <c r="F1208" s="70"/>
      <c r="G1208" s="71"/>
      <c r="H1208" s="66">
        <v>3000700</v>
      </c>
      <c r="I1208" s="67" t="s">
        <v>433</v>
      </c>
      <c r="J1208" s="72">
        <v>7.9181000000000015E-2</v>
      </c>
      <c r="K1208" s="73">
        <v>7.9181000000000015E-2</v>
      </c>
      <c r="L1208" s="73">
        <f t="shared" si="72"/>
        <v>8.6E-3</v>
      </c>
      <c r="M1208" s="73">
        <v>0</v>
      </c>
      <c r="N1208" s="73">
        <v>1.8000000000000001E-4</v>
      </c>
      <c r="O1208" s="73">
        <v>8.4200000000000004E-3</v>
      </c>
      <c r="P1208" s="74">
        <f t="shared" si="73"/>
        <v>0</v>
      </c>
      <c r="Q1208" s="74">
        <f t="shared" si="74"/>
        <v>2.273272628534623E-3</v>
      </c>
      <c r="R1208" s="75">
        <f t="shared" si="75"/>
        <v>0.10861191447443197</v>
      </c>
      <c r="S1208" s="7"/>
    </row>
    <row r="1209" spans="1:19" ht="51" x14ac:dyDescent="0.25">
      <c r="A1209" s="66"/>
      <c r="B1209" s="56"/>
      <c r="C1209" s="67"/>
      <c r="D1209" s="68"/>
      <c r="E1209" s="69"/>
      <c r="F1209" s="70"/>
      <c r="G1209" s="71"/>
      <c r="H1209" s="66">
        <v>3000701</v>
      </c>
      <c r="I1209" s="67" t="s">
        <v>434</v>
      </c>
      <c r="J1209" s="72">
        <v>2.6689999999999998E-2</v>
      </c>
      <c r="K1209" s="73">
        <v>2.6689999999999998E-2</v>
      </c>
      <c r="L1209" s="73">
        <f t="shared" si="72"/>
        <v>0</v>
      </c>
      <c r="M1209" s="73">
        <v>0</v>
      </c>
      <c r="N1209" s="73">
        <v>0</v>
      </c>
      <c r="O1209" s="73">
        <v>0</v>
      </c>
      <c r="P1209" s="74">
        <f t="shared" si="73"/>
        <v>0</v>
      </c>
      <c r="Q1209" s="74">
        <f t="shared" si="74"/>
        <v>0</v>
      </c>
      <c r="R1209" s="75">
        <f t="shared" si="75"/>
        <v>0</v>
      </c>
      <c r="S1209" s="7"/>
    </row>
    <row r="1210" spans="1:19" ht="25.5" x14ac:dyDescent="0.25">
      <c r="A1210" s="66"/>
      <c r="B1210" s="56"/>
      <c r="C1210" s="67"/>
      <c r="D1210" s="68"/>
      <c r="E1210" s="69"/>
      <c r="F1210" s="70"/>
      <c r="G1210" s="71"/>
      <c r="H1210" s="66">
        <v>3000702</v>
      </c>
      <c r="I1210" s="67" t="s">
        <v>435</v>
      </c>
      <c r="J1210" s="72">
        <v>1.1290999999999999E-2</v>
      </c>
      <c r="K1210" s="73">
        <v>1.1290999999999999E-2</v>
      </c>
      <c r="L1210" s="73">
        <f t="shared" si="72"/>
        <v>0</v>
      </c>
      <c r="M1210" s="73">
        <v>0</v>
      </c>
      <c r="N1210" s="73">
        <v>0</v>
      </c>
      <c r="O1210" s="73">
        <v>0</v>
      </c>
      <c r="P1210" s="74">
        <f t="shared" si="73"/>
        <v>0</v>
      </c>
      <c r="Q1210" s="74">
        <f t="shared" si="74"/>
        <v>0</v>
      </c>
      <c r="R1210" s="75">
        <f t="shared" si="75"/>
        <v>0</v>
      </c>
      <c r="S1210" s="7"/>
    </row>
    <row r="1211" spans="1:19" x14ac:dyDescent="0.25">
      <c r="A1211" s="66"/>
      <c r="B1211" s="56"/>
      <c r="C1211" s="67"/>
      <c r="D1211" s="68"/>
      <c r="E1211" s="69"/>
      <c r="F1211" s="70"/>
      <c r="G1211" s="71"/>
      <c r="H1211" s="66">
        <v>9000000</v>
      </c>
      <c r="I1211" s="67" t="s">
        <v>293</v>
      </c>
      <c r="J1211" s="72">
        <v>3.5499999999999997E-2</v>
      </c>
      <c r="K1211" s="73">
        <v>3.5499999999999997E-2</v>
      </c>
      <c r="L1211" s="73">
        <f t="shared" si="72"/>
        <v>1.575E-3</v>
      </c>
      <c r="M1211" s="73">
        <v>0</v>
      </c>
      <c r="N1211" s="73">
        <v>6.9999999999999999E-4</v>
      </c>
      <c r="O1211" s="73">
        <v>8.7499999999999991E-4</v>
      </c>
      <c r="P1211" s="74">
        <f t="shared" si="73"/>
        <v>0</v>
      </c>
      <c r="Q1211" s="74">
        <f t="shared" si="74"/>
        <v>1.9718309859154931E-2</v>
      </c>
      <c r="R1211" s="75">
        <f t="shared" si="75"/>
        <v>4.4366197183098595E-2</v>
      </c>
      <c r="S1211" s="7"/>
    </row>
    <row r="1212" spans="1:19" x14ac:dyDescent="0.25">
      <c r="A1212" s="44"/>
      <c r="B1212" s="45"/>
      <c r="C1212" s="46"/>
      <c r="D1212" s="47">
        <v>450</v>
      </c>
      <c r="E1212" s="48" t="s">
        <v>235</v>
      </c>
      <c r="F1212" s="49"/>
      <c r="G1212" s="50"/>
      <c r="H1212" s="90"/>
      <c r="I1212" s="46"/>
      <c r="J1212" s="51">
        <v>579.18089400000019</v>
      </c>
      <c r="K1212" s="52">
        <v>730.03694500000017</v>
      </c>
      <c r="L1212" s="53">
        <f t="shared" si="72"/>
        <v>129.50544718529022</v>
      </c>
      <c r="M1212" s="53">
        <v>46.141469065290266</v>
      </c>
      <c r="N1212" s="53">
        <v>40.145619129999979</v>
      </c>
      <c r="O1212" s="53">
        <v>43.218358989999984</v>
      </c>
      <c r="P1212" s="54">
        <f t="shared" si="73"/>
        <v>6.320429312695984E-2</v>
      </c>
      <c r="Q1212" s="54">
        <f t="shared" si="74"/>
        <v>0.11819550885235022</v>
      </c>
      <c r="R1212" s="55">
        <f t="shared" si="75"/>
        <v>0.17739574424591648</v>
      </c>
      <c r="S1212" s="7"/>
    </row>
    <row r="1213" spans="1:19" x14ac:dyDescent="0.25">
      <c r="A1213" s="44"/>
      <c r="B1213" s="45"/>
      <c r="C1213" s="46"/>
      <c r="D1213" s="47"/>
      <c r="E1213" s="48"/>
      <c r="F1213" s="49">
        <v>1</v>
      </c>
      <c r="G1213" s="50" t="s">
        <v>136</v>
      </c>
      <c r="H1213" s="90"/>
      <c r="I1213" s="46"/>
      <c r="J1213" s="51">
        <v>36.69117399999999</v>
      </c>
      <c r="K1213" s="52">
        <v>48.690967999999998</v>
      </c>
      <c r="L1213" s="53">
        <f t="shared" si="72"/>
        <v>10.311026030840145</v>
      </c>
      <c r="M1213" s="53">
        <v>3.0299531708401446</v>
      </c>
      <c r="N1213" s="53">
        <v>3.2101128000000001</v>
      </c>
      <c r="O1213" s="53">
        <v>4.07096006</v>
      </c>
      <c r="P1213" s="54">
        <f t="shared" si="73"/>
        <v>6.2228238527526188E-2</v>
      </c>
      <c r="Q1213" s="54">
        <f t="shared" si="74"/>
        <v>0.12815653964489154</v>
      </c>
      <c r="R1213" s="55">
        <f t="shared" si="75"/>
        <v>0.2117646548090838</v>
      </c>
      <c r="S1213" s="7"/>
    </row>
    <row r="1214" spans="1:19" x14ac:dyDescent="0.25">
      <c r="A1214" s="66"/>
      <c r="B1214" s="56"/>
      <c r="C1214" s="67"/>
      <c r="D1214" s="68"/>
      <c r="E1214" s="69"/>
      <c r="F1214" s="70"/>
      <c r="G1214" s="71"/>
      <c r="H1214" s="66">
        <v>3000001</v>
      </c>
      <c r="I1214" s="67" t="s">
        <v>283</v>
      </c>
      <c r="J1214" s="72">
        <v>1.7169890000000001</v>
      </c>
      <c r="K1214" s="73">
        <v>2.1476800000000003</v>
      </c>
      <c r="L1214" s="73">
        <f t="shared" si="72"/>
        <v>0.42432419453640746</v>
      </c>
      <c r="M1214" s="73">
        <v>0.15177719453640748</v>
      </c>
      <c r="N1214" s="73">
        <v>0.13326175000000001</v>
      </c>
      <c r="O1214" s="73">
        <v>0.13928524999999997</v>
      </c>
      <c r="P1214" s="74">
        <f t="shared" si="73"/>
        <v>7.0670302156935608E-2</v>
      </c>
      <c r="Q1214" s="74">
        <f t="shared" si="74"/>
        <v>0.13271946683696242</v>
      </c>
      <c r="R1214" s="75">
        <f t="shared" si="75"/>
        <v>0.19757328584165584</v>
      </c>
      <c r="S1214" s="7"/>
    </row>
    <row r="1215" spans="1:19" x14ac:dyDescent="0.25">
      <c r="A1215" s="66"/>
      <c r="B1215" s="56"/>
      <c r="C1215" s="67"/>
      <c r="D1215" s="68"/>
      <c r="E1215" s="69"/>
      <c r="F1215" s="70"/>
      <c r="G1215" s="71"/>
      <c r="H1215" s="66">
        <v>3033254</v>
      </c>
      <c r="I1215" s="67" t="s">
        <v>408</v>
      </c>
      <c r="J1215" s="72">
        <v>5.457870999999999</v>
      </c>
      <c r="K1215" s="73">
        <v>5.6112749999999991</v>
      </c>
      <c r="L1215" s="73">
        <f t="shared" si="72"/>
        <v>1.4404405281479005</v>
      </c>
      <c r="M1215" s="73">
        <v>0.51288856814790051</v>
      </c>
      <c r="N1215" s="73">
        <v>0.48420069999999993</v>
      </c>
      <c r="O1215" s="73">
        <v>0.44335126000000002</v>
      </c>
      <c r="P1215" s="74">
        <f t="shared" si="73"/>
        <v>9.1403213734472216E-2</v>
      </c>
      <c r="Q1215" s="74">
        <f t="shared" si="74"/>
        <v>0.17769388742271597</v>
      </c>
      <c r="R1215" s="75">
        <f t="shared" si="75"/>
        <v>0.2567046755234596</v>
      </c>
      <c r="S1215" s="7"/>
    </row>
    <row r="1216" spans="1:19" x14ac:dyDescent="0.25">
      <c r="A1216" s="66"/>
      <c r="B1216" s="56"/>
      <c r="C1216" s="67"/>
      <c r="D1216" s="68"/>
      <c r="E1216" s="69"/>
      <c r="F1216" s="70"/>
      <c r="G1216" s="71"/>
      <c r="H1216" s="66">
        <v>3033255</v>
      </c>
      <c r="I1216" s="67" t="s">
        <v>409</v>
      </c>
      <c r="J1216" s="72">
        <v>7.4620090000000001</v>
      </c>
      <c r="K1216" s="73">
        <v>11.442995</v>
      </c>
      <c r="L1216" s="73">
        <f t="shared" si="72"/>
        <v>2.0233263367657486</v>
      </c>
      <c r="M1216" s="73">
        <v>0.50671504676574841</v>
      </c>
      <c r="N1216" s="73">
        <v>0.60145121000000001</v>
      </c>
      <c r="O1216" s="73">
        <v>0.91516008000000015</v>
      </c>
      <c r="P1216" s="74">
        <f t="shared" si="73"/>
        <v>4.4281680343804086E-2</v>
      </c>
      <c r="Q1216" s="74">
        <f t="shared" si="74"/>
        <v>9.6842326398442757E-2</v>
      </c>
      <c r="R1216" s="75">
        <f t="shared" si="75"/>
        <v>0.17681789922705976</v>
      </c>
      <c r="S1216" s="7"/>
    </row>
    <row r="1217" spans="1:19" ht="25.5" x14ac:dyDescent="0.25">
      <c r="A1217" s="66"/>
      <c r="B1217" s="56"/>
      <c r="C1217" s="67"/>
      <c r="D1217" s="68"/>
      <c r="E1217" s="69"/>
      <c r="F1217" s="70"/>
      <c r="G1217" s="71"/>
      <c r="H1217" s="66">
        <v>3033256</v>
      </c>
      <c r="I1217" s="67" t="s">
        <v>410</v>
      </c>
      <c r="J1217" s="72">
        <v>1.7085070000000002</v>
      </c>
      <c r="K1217" s="73">
        <v>3.4689590000000003</v>
      </c>
      <c r="L1217" s="73">
        <f t="shared" si="72"/>
        <v>0.79948674145530108</v>
      </c>
      <c r="M1217" s="73">
        <v>0.11242510145530105</v>
      </c>
      <c r="N1217" s="73">
        <v>0.13819295999999998</v>
      </c>
      <c r="O1217" s="73">
        <v>0.54886868</v>
      </c>
      <c r="P1217" s="74">
        <f t="shared" si="73"/>
        <v>3.2408887350730012E-2</v>
      </c>
      <c r="Q1217" s="74">
        <f t="shared" si="74"/>
        <v>7.2245898972948655E-2</v>
      </c>
      <c r="R1217" s="75">
        <f t="shared" si="75"/>
        <v>0.23046877794038528</v>
      </c>
      <c r="S1217" s="7"/>
    </row>
    <row r="1218" spans="1:19" ht="25.5" x14ac:dyDescent="0.25">
      <c r="A1218" s="66"/>
      <c r="B1218" s="56"/>
      <c r="C1218" s="67"/>
      <c r="D1218" s="68"/>
      <c r="E1218" s="69"/>
      <c r="F1218" s="70"/>
      <c r="G1218" s="71"/>
      <c r="H1218" s="66">
        <v>3033311</v>
      </c>
      <c r="I1218" s="67" t="s">
        <v>411</v>
      </c>
      <c r="J1218" s="72">
        <v>3.7058530000000003</v>
      </c>
      <c r="K1218" s="73">
        <v>5.120997</v>
      </c>
      <c r="L1218" s="73">
        <f t="shared" si="72"/>
        <v>1.068958000497052</v>
      </c>
      <c r="M1218" s="73">
        <v>0.31642719049705192</v>
      </c>
      <c r="N1218" s="73">
        <v>0.31362391000000001</v>
      </c>
      <c r="O1218" s="73">
        <v>0.43890690000000004</v>
      </c>
      <c r="P1218" s="74">
        <f t="shared" si="73"/>
        <v>6.1790153459775884E-2</v>
      </c>
      <c r="Q1218" s="74">
        <f t="shared" si="74"/>
        <v>0.12303289779256889</v>
      </c>
      <c r="R1218" s="75">
        <f t="shared" si="75"/>
        <v>0.20874021220810168</v>
      </c>
      <c r="S1218" s="7"/>
    </row>
    <row r="1219" spans="1:19" ht="25.5" x14ac:dyDescent="0.25">
      <c r="A1219" s="66"/>
      <c r="B1219" s="56"/>
      <c r="C1219" s="67"/>
      <c r="D1219" s="68"/>
      <c r="E1219" s="69"/>
      <c r="F1219" s="70"/>
      <c r="G1219" s="71"/>
      <c r="H1219" s="66">
        <v>3033313</v>
      </c>
      <c r="I1219" s="67" t="s">
        <v>436</v>
      </c>
      <c r="J1219" s="72">
        <v>3.5724089999999995</v>
      </c>
      <c r="K1219" s="73">
        <v>3.9450020000000006</v>
      </c>
      <c r="L1219" s="73">
        <f t="shared" si="72"/>
        <v>1.0306085382945676</v>
      </c>
      <c r="M1219" s="73">
        <v>0.30519508829456754</v>
      </c>
      <c r="N1219" s="73">
        <v>0.37335292000000003</v>
      </c>
      <c r="O1219" s="73">
        <v>0.35206053000000004</v>
      </c>
      <c r="P1219" s="74">
        <f t="shared" si="73"/>
        <v>7.7362467318031147E-2</v>
      </c>
      <c r="Q1219" s="74">
        <f t="shared" si="74"/>
        <v>0.17200194278597769</v>
      </c>
      <c r="R1219" s="75">
        <f t="shared" si="75"/>
        <v>0.26124411047055679</v>
      </c>
      <c r="S1219" s="7"/>
    </row>
    <row r="1220" spans="1:19" x14ac:dyDescent="0.25">
      <c r="A1220" s="66"/>
      <c r="B1220" s="56"/>
      <c r="C1220" s="67"/>
      <c r="D1220" s="68"/>
      <c r="E1220" s="69"/>
      <c r="F1220" s="70"/>
      <c r="G1220" s="71"/>
      <c r="H1220" s="66">
        <v>9000000</v>
      </c>
      <c r="I1220" s="67" t="s">
        <v>293</v>
      </c>
      <c r="J1220" s="72">
        <v>13.067535999999993</v>
      </c>
      <c r="K1220" s="73">
        <v>16.954059999999995</v>
      </c>
      <c r="L1220" s="73">
        <f t="shared" si="72"/>
        <v>3.5238816911431678</v>
      </c>
      <c r="M1220" s="73">
        <v>1.1245249811431677</v>
      </c>
      <c r="N1220" s="73">
        <v>1.1660293500000001</v>
      </c>
      <c r="O1220" s="73">
        <v>1.2333273599999999</v>
      </c>
      <c r="P1220" s="74">
        <f t="shared" si="73"/>
        <v>6.6327769345110726E-2</v>
      </c>
      <c r="Q1220" s="74">
        <f t="shared" si="74"/>
        <v>0.13510358764468031</v>
      </c>
      <c r="R1220" s="75">
        <f t="shared" si="75"/>
        <v>0.2078488392245379</v>
      </c>
      <c r="S1220" s="7"/>
    </row>
    <row r="1221" spans="1:19" x14ac:dyDescent="0.25">
      <c r="A1221" s="44"/>
      <c r="B1221" s="45"/>
      <c r="C1221" s="46"/>
      <c r="D1221" s="47"/>
      <c r="E1221" s="48"/>
      <c r="F1221" s="49">
        <v>2</v>
      </c>
      <c r="G1221" s="50" t="s">
        <v>137</v>
      </c>
      <c r="H1221" s="90"/>
      <c r="I1221" s="46"/>
      <c r="J1221" s="51">
        <v>45.744608000000007</v>
      </c>
      <c r="K1221" s="52">
        <v>67.147756999999999</v>
      </c>
      <c r="L1221" s="53">
        <f t="shared" si="72"/>
        <v>8.8687840078420557</v>
      </c>
      <c r="M1221" s="53">
        <v>2.6299013378420568</v>
      </c>
      <c r="N1221" s="53">
        <v>2.6777733199999991</v>
      </c>
      <c r="O1221" s="53">
        <v>3.5611093500000006</v>
      </c>
      <c r="P1221" s="54">
        <f t="shared" si="73"/>
        <v>3.9165885136595954E-2</v>
      </c>
      <c r="Q1221" s="54">
        <f t="shared" si="74"/>
        <v>7.9044705213936722E-2</v>
      </c>
      <c r="R1221" s="55">
        <f t="shared" si="75"/>
        <v>0.13207863380815618</v>
      </c>
      <c r="S1221" s="7"/>
    </row>
    <row r="1222" spans="1:19" x14ac:dyDescent="0.25">
      <c r="A1222" s="66"/>
      <c r="B1222" s="56"/>
      <c r="C1222" s="67"/>
      <c r="D1222" s="68"/>
      <c r="E1222" s="69"/>
      <c r="F1222" s="70"/>
      <c r="G1222" s="71"/>
      <c r="H1222" s="66">
        <v>3000001</v>
      </c>
      <c r="I1222" s="67" t="s">
        <v>283</v>
      </c>
      <c r="J1222" s="72">
        <v>1.441241</v>
      </c>
      <c r="K1222" s="73">
        <v>1.4810680000000001</v>
      </c>
      <c r="L1222" s="73">
        <f t="shared" si="72"/>
        <v>0.25699777958704889</v>
      </c>
      <c r="M1222" s="73">
        <v>8.2934349587048928E-2</v>
      </c>
      <c r="N1222" s="73">
        <v>7.7065759999999997E-2</v>
      </c>
      <c r="O1222" s="73">
        <v>9.6997669999999994E-2</v>
      </c>
      <c r="P1222" s="74">
        <f t="shared" si="73"/>
        <v>5.5996314542646877E-2</v>
      </c>
      <c r="Q1222" s="74">
        <f t="shared" si="74"/>
        <v>0.10803022520711332</v>
      </c>
      <c r="R1222" s="75">
        <f t="shared" si="75"/>
        <v>0.17352193119225376</v>
      </c>
      <c r="S1222" s="7"/>
    </row>
    <row r="1223" spans="1:19" x14ac:dyDescent="0.25">
      <c r="A1223" s="66"/>
      <c r="B1223" s="56"/>
      <c r="C1223" s="67"/>
      <c r="D1223" s="68"/>
      <c r="E1223" s="69"/>
      <c r="F1223" s="70"/>
      <c r="G1223" s="71"/>
      <c r="H1223" s="66">
        <v>3033172</v>
      </c>
      <c r="I1223" s="67" t="s">
        <v>412</v>
      </c>
      <c r="J1223" s="72">
        <v>3.2912250000000003</v>
      </c>
      <c r="K1223" s="73">
        <v>5.9586779999999999</v>
      </c>
      <c r="L1223" s="73">
        <f t="shared" ref="L1223:L1286" si="76">SUM(M1223,N1223,O1223)</f>
        <v>1.150661460654451</v>
      </c>
      <c r="M1223" s="73">
        <v>0.19030169065445079</v>
      </c>
      <c r="N1223" s="73">
        <v>0.22304881999999998</v>
      </c>
      <c r="O1223" s="73">
        <v>0.73731095000000013</v>
      </c>
      <c r="P1223" s="74">
        <f t="shared" ref="P1223:P1286" si="77">IFERROR(M1223/K1223,0)</f>
        <v>3.1936897857956212E-2</v>
      </c>
      <c r="Q1223" s="74">
        <f t="shared" ref="Q1223:Q1286" si="78">IFERROR(SUM(M1223,N1223)/K1223,0)</f>
        <v>6.9369499518928665E-2</v>
      </c>
      <c r="R1223" s="75">
        <f t="shared" ref="R1223:R1286" si="79">IFERROR(SUM(M1223,N1223,O1223)/K1223,0)</f>
        <v>0.19310683689476943</v>
      </c>
      <c r="S1223" s="7"/>
    </row>
    <row r="1224" spans="1:19" ht="25.5" x14ac:dyDescent="0.25">
      <c r="A1224" s="66"/>
      <c r="B1224" s="56"/>
      <c r="C1224" s="67"/>
      <c r="D1224" s="68"/>
      <c r="E1224" s="69"/>
      <c r="F1224" s="70"/>
      <c r="G1224" s="71"/>
      <c r="H1224" s="66">
        <v>3033294</v>
      </c>
      <c r="I1224" s="67" t="s">
        <v>439</v>
      </c>
      <c r="J1224" s="72">
        <v>2.225622</v>
      </c>
      <c r="K1224" s="73">
        <v>3.1532939999999998</v>
      </c>
      <c r="L1224" s="73">
        <f t="shared" si="76"/>
        <v>0.60346066879651827</v>
      </c>
      <c r="M1224" s="73">
        <v>0.18440862879651831</v>
      </c>
      <c r="N1224" s="73">
        <v>0.21349218</v>
      </c>
      <c r="O1224" s="73">
        <v>0.20555985999999998</v>
      </c>
      <c r="P1224" s="74">
        <f t="shared" si="77"/>
        <v>5.8481267143665742E-2</v>
      </c>
      <c r="Q1224" s="74">
        <f t="shared" si="78"/>
        <v>0.12618576282342159</v>
      </c>
      <c r="R1224" s="75">
        <f t="shared" si="79"/>
        <v>0.19137469224135722</v>
      </c>
      <c r="S1224" s="7"/>
    </row>
    <row r="1225" spans="1:19" x14ac:dyDescent="0.25">
      <c r="A1225" s="66"/>
      <c r="B1225" s="56"/>
      <c r="C1225" s="67"/>
      <c r="D1225" s="68"/>
      <c r="E1225" s="69"/>
      <c r="F1225" s="70"/>
      <c r="G1225" s="71"/>
      <c r="H1225" s="66">
        <v>3033295</v>
      </c>
      <c r="I1225" s="67" t="s">
        <v>413</v>
      </c>
      <c r="J1225" s="72">
        <v>4.3241820000000004</v>
      </c>
      <c r="K1225" s="73">
        <v>6.6370539999999982</v>
      </c>
      <c r="L1225" s="73">
        <f t="shared" si="76"/>
        <v>1.1355270974432963</v>
      </c>
      <c r="M1225" s="73">
        <v>0.29573867744329618</v>
      </c>
      <c r="N1225" s="73">
        <v>0.29219664000000001</v>
      </c>
      <c r="O1225" s="73">
        <v>0.54759178000000008</v>
      </c>
      <c r="P1225" s="74">
        <f t="shared" si="77"/>
        <v>4.4558727026071547E-2</v>
      </c>
      <c r="Q1225" s="74">
        <f t="shared" si="78"/>
        <v>8.8583777899546454E-2</v>
      </c>
      <c r="R1225" s="75">
        <f t="shared" si="79"/>
        <v>0.17108902495644854</v>
      </c>
      <c r="S1225" s="7"/>
    </row>
    <row r="1226" spans="1:19" ht="25.5" x14ac:dyDescent="0.25">
      <c r="A1226" s="66"/>
      <c r="B1226" s="56"/>
      <c r="C1226" s="67"/>
      <c r="D1226" s="68"/>
      <c r="E1226" s="69"/>
      <c r="F1226" s="70"/>
      <c r="G1226" s="71"/>
      <c r="H1226" s="66">
        <v>3033297</v>
      </c>
      <c r="I1226" s="67" t="s">
        <v>440</v>
      </c>
      <c r="J1226" s="72">
        <v>2.5650209999999998</v>
      </c>
      <c r="K1226" s="73">
        <v>3.0051399999999995</v>
      </c>
      <c r="L1226" s="73">
        <f t="shared" si="76"/>
        <v>0.71997461947115349</v>
      </c>
      <c r="M1226" s="73">
        <v>0.22454985947115347</v>
      </c>
      <c r="N1226" s="73">
        <v>0.25496089999999999</v>
      </c>
      <c r="O1226" s="73">
        <v>0.24046386000000003</v>
      </c>
      <c r="P1226" s="74">
        <f t="shared" si="77"/>
        <v>7.4721929584363286E-2</v>
      </c>
      <c r="Q1226" s="74">
        <f t="shared" si="78"/>
        <v>0.15956353430161441</v>
      </c>
      <c r="R1226" s="75">
        <f t="shared" si="79"/>
        <v>0.23958105761167653</v>
      </c>
      <c r="S1226" s="7"/>
    </row>
    <row r="1227" spans="1:19" x14ac:dyDescent="0.25">
      <c r="A1227" s="66"/>
      <c r="B1227" s="56"/>
      <c r="C1227" s="67"/>
      <c r="D1227" s="68"/>
      <c r="E1227" s="69"/>
      <c r="F1227" s="70"/>
      <c r="G1227" s="71"/>
      <c r="H1227" s="66">
        <v>3033305</v>
      </c>
      <c r="I1227" s="67" t="s">
        <v>441</v>
      </c>
      <c r="J1227" s="72">
        <v>2.8182880000000003</v>
      </c>
      <c r="K1227" s="73">
        <v>3.9291229999999997</v>
      </c>
      <c r="L1227" s="73">
        <f t="shared" si="76"/>
        <v>0.69774869042147758</v>
      </c>
      <c r="M1227" s="73">
        <v>0.20757087042147759</v>
      </c>
      <c r="N1227" s="73">
        <v>0.21733413999999998</v>
      </c>
      <c r="O1227" s="73">
        <v>0.27284367999999998</v>
      </c>
      <c r="P1227" s="74">
        <f t="shared" si="77"/>
        <v>5.2828804397693226E-2</v>
      </c>
      <c r="Q1227" s="74">
        <f t="shared" si="78"/>
        <v>0.1081424558155796</v>
      </c>
      <c r="R1227" s="75">
        <f t="shared" si="79"/>
        <v>0.17758382479282975</v>
      </c>
      <c r="S1227" s="7"/>
    </row>
    <row r="1228" spans="1:19" x14ac:dyDescent="0.25">
      <c r="A1228" s="66"/>
      <c r="B1228" s="56"/>
      <c r="C1228" s="67"/>
      <c r="D1228" s="68"/>
      <c r="E1228" s="69"/>
      <c r="F1228" s="70"/>
      <c r="G1228" s="71"/>
      <c r="H1228" s="66">
        <v>9000000</v>
      </c>
      <c r="I1228" s="67" t="s">
        <v>293</v>
      </c>
      <c r="J1228" s="72">
        <v>17.557928000000004</v>
      </c>
      <c r="K1228" s="73">
        <v>20.527017000000001</v>
      </c>
      <c r="L1228" s="73">
        <f t="shared" si="76"/>
        <v>4.3044136914681106</v>
      </c>
      <c r="M1228" s="73">
        <v>1.4443972614681115</v>
      </c>
      <c r="N1228" s="73">
        <v>1.3996748799999992</v>
      </c>
      <c r="O1228" s="73">
        <v>1.4603415500000001</v>
      </c>
      <c r="P1228" s="74">
        <f t="shared" si="77"/>
        <v>7.0365667913078231E-2</v>
      </c>
      <c r="Q1228" s="74">
        <f t="shared" si="78"/>
        <v>0.13855262756727441</v>
      </c>
      <c r="R1228" s="75">
        <f t="shared" si="79"/>
        <v>0.20969504197653807</v>
      </c>
      <c r="S1228" s="7"/>
    </row>
    <row r="1229" spans="1:19" x14ac:dyDescent="0.25">
      <c r="A1229" s="66"/>
      <c r="B1229" s="56"/>
      <c r="C1229" s="67"/>
      <c r="D1229" s="68"/>
      <c r="E1229" s="69"/>
      <c r="F1229" s="70"/>
      <c r="G1229" s="71"/>
      <c r="H1229" s="66">
        <v>9000009</v>
      </c>
      <c r="I1229" s="67" t="s">
        <v>294</v>
      </c>
      <c r="J1229" s="72">
        <v>11.521101000000002</v>
      </c>
      <c r="K1229" s="73">
        <v>22.456382999999999</v>
      </c>
      <c r="L1229" s="73">
        <f t="shared" si="76"/>
        <v>0</v>
      </c>
      <c r="M1229" s="73">
        <v>0</v>
      </c>
      <c r="N1229" s="73">
        <v>0</v>
      </c>
      <c r="O1229" s="73">
        <v>0</v>
      </c>
      <c r="P1229" s="74">
        <f t="shared" si="77"/>
        <v>0</v>
      </c>
      <c r="Q1229" s="74">
        <f t="shared" si="78"/>
        <v>0</v>
      </c>
      <c r="R1229" s="75">
        <f t="shared" si="79"/>
        <v>0</v>
      </c>
      <c r="S1229" s="7"/>
    </row>
    <row r="1230" spans="1:19" x14ac:dyDescent="0.25">
      <c r="A1230" s="44"/>
      <c r="B1230" s="45"/>
      <c r="C1230" s="46"/>
      <c r="D1230" s="47"/>
      <c r="E1230" s="48"/>
      <c r="F1230" s="49">
        <v>16</v>
      </c>
      <c r="G1230" s="50" t="s">
        <v>138</v>
      </c>
      <c r="H1230" s="90"/>
      <c r="I1230" s="46"/>
      <c r="J1230" s="51">
        <v>6.4064320000000006</v>
      </c>
      <c r="K1230" s="52">
        <v>7.2985849999999992</v>
      </c>
      <c r="L1230" s="53">
        <f t="shared" si="76"/>
        <v>1.285302181956389</v>
      </c>
      <c r="M1230" s="53">
        <v>0.40897831195638901</v>
      </c>
      <c r="N1230" s="53">
        <v>0.43093861999999994</v>
      </c>
      <c r="O1230" s="53">
        <v>0.44538525000000001</v>
      </c>
      <c r="P1230" s="54">
        <f t="shared" si="77"/>
        <v>5.6035287929973969E-2</v>
      </c>
      <c r="Q1230" s="54">
        <f t="shared" si="78"/>
        <v>0.11507942045703229</v>
      </c>
      <c r="R1230" s="55">
        <f t="shared" si="79"/>
        <v>0.17610292706824529</v>
      </c>
      <c r="S1230" s="7"/>
    </row>
    <row r="1231" spans="1:19" x14ac:dyDescent="0.25">
      <c r="A1231" s="66"/>
      <c r="B1231" s="56"/>
      <c r="C1231" s="67"/>
      <c r="D1231" s="68"/>
      <c r="E1231" s="69"/>
      <c r="F1231" s="70"/>
      <c r="G1231" s="71"/>
      <c r="H1231" s="66">
        <v>3000001</v>
      </c>
      <c r="I1231" s="67" t="s">
        <v>283</v>
      </c>
      <c r="J1231" s="72">
        <v>0.73022700000000007</v>
      </c>
      <c r="K1231" s="73">
        <v>0.73646600000000007</v>
      </c>
      <c r="L1231" s="73">
        <f t="shared" si="76"/>
        <v>0.10435254094744593</v>
      </c>
      <c r="M1231" s="73">
        <v>3.6052210947445928E-2</v>
      </c>
      <c r="N1231" s="73">
        <v>3.3859309999999997E-2</v>
      </c>
      <c r="O1231" s="73">
        <v>3.4441020000000003E-2</v>
      </c>
      <c r="P1231" s="74">
        <f t="shared" si="77"/>
        <v>4.8952987575048845E-2</v>
      </c>
      <c r="Q1231" s="74">
        <f t="shared" si="78"/>
        <v>9.4928375440883797E-2</v>
      </c>
      <c r="R1231" s="75">
        <f t="shared" si="79"/>
        <v>0.14169363004870003</v>
      </c>
      <c r="S1231" s="7"/>
    </row>
    <row r="1232" spans="1:19" ht="25.5" x14ac:dyDescent="0.25">
      <c r="A1232" s="66"/>
      <c r="B1232" s="56"/>
      <c r="C1232" s="67"/>
      <c r="D1232" s="68"/>
      <c r="E1232" s="69"/>
      <c r="F1232" s="70"/>
      <c r="G1232" s="71"/>
      <c r="H1232" s="66">
        <v>3000612</v>
      </c>
      <c r="I1232" s="67" t="s">
        <v>414</v>
      </c>
      <c r="J1232" s="72">
        <v>1.419127</v>
      </c>
      <c r="K1232" s="73">
        <v>1.5115560000000001</v>
      </c>
      <c r="L1232" s="73">
        <f t="shared" si="76"/>
        <v>0.461478539382363</v>
      </c>
      <c r="M1232" s="73">
        <v>0.14750327938236296</v>
      </c>
      <c r="N1232" s="73">
        <v>0.16616286</v>
      </c>
      <c r="O1232" s="73">
        <v>0.14781240000000001</v>
      </c>
      <c r="P1232" s="74">
        <f t="shared" si="77"/>
        <v>9.7583734497671909E-2</v>
      </c>
      <c r="Q1232" s="74">
        <f t="shared" si="78"/>
        <v>0.20751208647404593</v>
      </c>
      <c r="R1232" s="75">
        <f t="shared" si="79"/>
        <v>0.3053003258776803</v>
      </c>
      <c r="S1232" s="7"/>
    </row>
    <row r="1233" spans="1:19" ht="25.5" x14ac:dyDescent="0.25">
      <c r="A1233" s="66"/>
      <c r="B1233" s="56"/>
      <c r="C1233" s="67"/>
      <c r="D1233" s="68"/>
      <c r="E1233" s="69"/>
      <c r="F1233" s="70"/>
      <c r="G1233" s="71"/>
      <c r="H1233" s="66">
        <v>3000614</v>
      </c>
      <c r="I1233" s="67" t="s">
        <v>415</v>
      </c>
      <c r="J1233" s="72">
        <v>1.0264850000000001</v>
      </c>
      <c r="K1233" s="73">
        <v>1.1225770000000002</v>
      </c>
      <c r="L1233" s="73">
        <f t="shared" si="76"/>
        <v>0.23108739030491426</v>
      </c>
      <c r="M1233" s="73">
        <v>7.6001700304914266E-2</v>
      </c>
      <c r="N1233" s="73">
        <v>7.1479470000000003E-2</v>
      </c>
      <c r="O1233" s="73">
        <v>8.3606219999999995E-2</v>
      </c>
      <c r="P1233" s="74">
        <f t="shared" si="77"/>
        <v>6.7702883904546637E-2</v>
      </c>
      <c r="Q1233" s="74">
        <f t="shared" si="78"/>
        <v>0.13137733118076911</v>
      </c>
      <c r="R1233" s="75">
        <f t="shared" si="79"/>
        <v>0.20585437818957117</v>
      </c>
      <c r="S1233" s="7"/>
    </row>
    <row r="1234" spans="1:19" ht="38.25" x14ac:dyDescent="0.25">
      <c r="A1234" s="66"/>
      <c r="B1234" s="56"/>
      <c r="C1234" s="67"/>
      <c r="D1234" s="68"/>
      <c r="E1234" s="69"/>
      <c r="F1234" s="70"/>
      <c r="G1234" s="71"/>
      <c r="H1234" s="66">
        <v>3043959</v>
      </c>
      <c r="I1234" s="67" t="s">
        <v>416</v>
      </c>
      <c r="J1234" s="72">
        <v>1.2912100000000002</v>
      </c>
      <c r="K1234" s="73">
        <v>1.641146</v>
      </c>
      <c r="L1234" s="73">
        <f t="shared" si="76"/>
        <v>0.27576390137825096</v>
      </c>
      <c r="M1234" s="73">
        <v>9.3275671378250991E-2</v>
      </c>
      <c r="N1234" s="73">
        <v>8.3198679999999997E-2</v>
      </c>
      <c r="O1234" s="73">
        <v>9.928954999999999E-2</v>
      </c>
      <c r="P1234" s="74">
        <f t="shared" si="77"/>
        <v>5.6835693703211655E-2</v>
      </c>
      <c r="Q1234" s="74">
        <f t="shared" si="78"/>
        <v>0.10753117113178901</v>
      </c>
      <c r="R1234" s="75">
        <f t="shared" si="79"/>
        <v>0.16803130335646613</v>
      </c>
      <c r="S1234" s="7"/>
    </row>
    <row r="1235" spans="1:19" ht="25.5" x14ac:dyDescent="0.25">
      <c r="A1235" s="66"/>
      <c r="B1235" s="56"/>
      <c r="C1235" s="67"/>
      <c r="D1235" s="68"/>
      <c r="E1235" s="69"/>
      <c r="F1235" s="70"/>
      <c r="G1235" s="71"/>
      <c r="H1235" s="66">
        <v>3043961</v>
      </c>
      <c r="I1235" s="67" t="s">
        <v>417</v>
      </c>
      <c r="J1235" s="72">
        <v>0.136907</v>
      </c>
      <c r="K1235" s="73">
        <v>0.136907</v>
      </c>
      <c r="L1235" s="73">
        <f t="shared" si="76"/>
        <v>1.7229999575647525E-3</v>
      </c>
      <c r="M1235" s="73">
        <v>1.7229999575647525E-3</v>
      </c>
      <c r="N1235" s="73">
        <v>0</v>
      </c>
      <c r="O1235" s="73">
        <v>0</v>
      </c>
      <c r="P1235" s="74">
        <f t="shared" si="77"/>
        <v>1.2585185253966215E-2</v>
      </c>
      <c r="Q1235" s="74">
        <f t="shared" si="78"/>
        <v>1.2585185253966215E-2</v>
      </c>
      <c r="R1235" s="75">
        <f t="shared" si="79"/>
        <v>1.2585185253966215E-2</v>
      </c>
      <c r="S1235" s="7"/>
    </row>
    <row r="1236" spans="1:19" ht="38.25" x14ac:dyDescent="0.25">
      <c r="A1236" s="66"/>
      <c r="B1236" s="56"/>
      <c r="C1236" s="67"/>
      <c r="D1236" s="68"/>
      <c r="E1236" s="69"/>
      <c r="F1236" s="70"/>
      <c r="G1236" s="71"/>
      <c r="H1236" s="66">
        <v>3043969</v>
      </c>
      <c r="I1236" s="67" t="s">
        <v>418</v>
      </c>
      <c r="J1236" s="72">
        <v>8.2998999999999989E-2</v>
      </c>
      <c r="K1236" s="73">
        <v>8.9830000000000007E-2</v>
      </c>
      <c r="L1236" s="73">
        <f t="shared" si="76"/>
        <v>7.5913000597846326E-3</v>
      </c>
      <c r="M1236" s="73">
        <v>4.0052600597846322E-3</v>
      </c>
      <c r="N1236" s="73">
        <v>2.6232600000000001E-3</v>
      </c>
      <c r="O1236" s="73">
        <v>9.627800000000001E-4</v>
      </c>
      <c r="P1236" s="74">
        <f t="shared" si="77"/>
        <v>4.4587109649166561E-2</v>
      </c>
      <c r="Q1236" s="74">
        <f t="shared" si="78"/>
        <v>7.3789603248186939E-2</v>
      </c>
      <c r="R1236" s="75">
        <f t="shared" si="79"/>
        <v>8.4507403537622525E-2</v>
      </c>
      <c r="S1236" s="7"/>
    </row>
    <row r="1237" spans="1:19" x14ac:dyDescent="0.25">
      <c r="A1237" s="66"/>
      <c r="B1237" s="56"/>
      <c r="C1237" s="67"/>
      <c r="D1237" s="68"/>
      <c r="E1237" s="69"/>
      <c r="F1237" s="70"/>
      <c r="G1237" s="71"/>
      <c r="H1237" s="66">
        <v>9000000</v>
      </c>
      <c r="I1237" s="67" t="s">
        <v>293</v>
      </c>
      <c r="J1237" s="72">
        <v>1.7194770000000004</v>
      </c>
      <c r="K1237" s="73">
        <v>2.0601029999999994</v>
      </c>
      <c r="L1237" s="73">
        <f t="shared" si="76"/>
        <v>0.20330550992606547</v>
      </c>
      <c r="M1237" s="73">
        <v>5.0417189926065475E-2</v>
      </c>
      <c r="N1237" s="73">
        <v>7.3615039999999993E-2</v>
      </c>
      <c r="O1237" s="73">
        <v>7.9273280000000002E-2</v>
      </c>
      <c r="P1237" s="74">
        <f t="shared" si="77"/>
        <v>2.4473140384760127E-2</v>
      </c>
      <c r="Q1237" s="74">
        <f t="shared" si="78"/>
        <v>6.0206810011958385E-2</v>
      </c>
      <c r="R1237" s="75">
        <f t="shared" si="79"/>
        <v>9.8687060756702721E-2</v>
      </c>
      <c r="S1237" s="7"/>
    </row>
    <row r="1238" spans="1:19" x14ac:dyDescent="0.25">
      <c r="A1238" s="44"/>
      <c r="B1238" s="45"/>
      <c r="C1238" s="46"/>
      <c r="D1238" s="47"/>
      <c r="E1238" s="48"/>
      <c r="F1238" s="49">
        <v>17</v>
      </c>
      <c r="G1238" s="50" t="s">
        <v>139</v>
      </c>
      <c r="H1238" s="90"/>
      <c r="I1238" s="46"/>
      <c r="J1238" s="51">
        <v>6.1539079999999995</v>
      </c>
      <c r="K1238" s="52">
        <v>6.2413049999999997</v>
      </c>
      <c r="L1238" s="53">
        <f t="shared" si="76"/>
        <v>1.1291330402749173</v>
      </c>
      <c r="M1238" s="53">
        <v>0.32835834027491728</v>
      </c>
      <c r="N1238" s="53">
        <v>0.40831728</v>
      </c>
      <c r="O1238" s="53">
        <v>0.39245742000000006</v>
      </c>
      <c r="P1238" s="54">
        <f t="shared" si="77"/>
        <v>5.2610526208047403E-2</v>
      </c>
      <c r="Q1238" s="54">
        <f t="shared" si="78"/>
        <v>0.11803230578779876</v>
      </c>
      <c r="R1238" s="55">
        <f t="shared" si="79"/>
        <v>0.18091297257142816</v>
      </c>
      <c r="S1238" s="7"/>
    </row>
    <row r="1239" spans="1:19" x14ac:dyDescent="0.25">
      <c r="A1239" s="66"/>
      <c r="B1239" s="56"/>
      <c r="C1239" s="67"/>
      <c r="D1239" s="68"/>
      <c r="E1239" s="69"/>
      <c r="F1239" s="70"/>
      <c r="G1239" s="71"/>
      <c r="H1239" s="66">
        <v>3000001</v>
      </c>
      <c r="I1239" s="67" t="s">
        <v>283</v>
      </c>
      <c r="J1239" s="72">
        <v>0.41783799999999999</v>
      </c>
      <c r="K1239" s="73">
        <v>0.419576</v>
      </c>
      <c r="L1239" s="73">
        <f t="shared" si="76"/>
        <v>5.0208020448194668E-2</v>
      </c>
      <c r="M1239" s="73">
        <v>1.4860770448194671E-2</v>
      </c>
      <c r="N1239" s="73">
        <v>1.7882240000000001E-2</v>
      </c>
      <c r="O1239" s="73">
        <v>1.746501E-2</v>
      </c>
      <c r="P1239" s="74">
        <f t="shared" si="77"/>
        <v>3.5418542643513143E-2</v>
      </c>
      <c r="Q1239" s="74">
        <f t="shared" si="78"/>
        <v>7.8038330238609149E-2</v>
      </c>
      <c r="R1239" s="75">
        <f t="shared" si="79"/>
        <v>0.11966370919260079</v>
      </c>
      <c r="S1239" s="7"/>
    </row>
    <row r="1240" spans="1:19" ht="38.25" x14ac:dyDescent="0.25">
      <c r="A1240" s="66"/>
      <c r="B1240" s="56"/>
      <c r="C1240" s="67"/>
      <c r="D1240" s="68"/>
      <c r="E1240" s="69"/>
      <c r="F1240" s="70"/>
      <c r="G1240" s="71"/>
      <c r="H1240" s="66">
        <v>3043977</v>
      </c>
      <c r="I1240" s="67" t="s">
        <v>419</v>
      </c>
      <c r="J1240" s="72">
        <v>2.3900000000000005E-2</v>
      </c>
      <c r="K1240" s="73">
        <v>2.3900000000000005E-2</v>
      </c>
      <c r="L1240" s="73">
        <f t="shared" si="76"/>
        <v>0</v>
      </c>
      <c r="M1240" s="73">
        <v>0</v>
      </c>
      <c r="N1240" s="73">
        <v>0</v>
      </c>
      <c r="O1240" s="73">
        <v>0</v>
      </c>
      <c r="P1240" s="74">
        <f t="shared" si="77"/>
        <v>0</v>
      </c>
      <c r="Q1240" s="74">
        <f t="shared" si="78"/>
        <v>0</v>
      </c>
      <c r="R1240" s="75">
        <f t="shared" si="79"/>
        <v>0</v>
      </c>
      <c r="S1240" s="7"/>
    </row>
    <row r="1241" spans="1:19" ht="63.75" x14ac:dyDescent="0.25">
      <c r="A1241" s="66"/>
      <c r="B1241" s="56"/>
      <c r="C1241" s="67"/>
      <c r="D1241" s="68"/>
      <c r="E1241" s="69"/>
      <c r="F1241" s="70"/>
      <c r="G1241" s="71"/>
      <c r="H1241" s="66">
        <v>3043981</v>
      </c>
      <c r="I1241" s="67" t="s">
        <v>420</v>
      </c>
      <c r="J1241" s="72">
        <v>2.0220029999999998</v>
      </c>
      <c r="K1241" s="73">
        <v>1.9706550000000003</v>
      </c>
      <c r="L1241" s="73">
        <f t="shared" si="76"/>
        <v>0.1877705910987893</v>
      </c>
      <c r="M1241" s="73">
        <v>4.8234751098789275E-2</v>
      </c>
      <c r="N1241" s="73">
        <v>6.4670400000000003E-2</v>
      </c>
      <c r="O1241" s="73">
        <v>7.4865440000000005E-2</v>
      </c>
      <c r="P1241" s="74">
        <f t="shared" si="77"/>
        <v>2.4476507099816695E-2</v>
      </c>
      <c r="Q1241" s="74">
        <f t="shared" si="78"/>
        <v>5.7293210175697551E-2</v>
      </c>
      <c r="R1241" s="75">
        <f t="shared" si="79"/>
        <v>9.5283340360839047E-2</v>
      </c>
      <c r="S1241" s="7"/>
    </row>
    <row r="1242" spans="1:19" x14ac:dyDescent="0.25">
      <c r="A1242" s="66"/>
      <c r="B1242" s="56"/>
      <c r="C1242" s="67"/>
      <c r="D1242" s="68"/>
      <c r="E1242" s="69"/>
      <c r="F1242" s="70"/>
      <c r="G1242" s="71"/>
      <c r="H1242" s="66">
        <v>3043982</v>
      </c>
      <c r="I1242" s="67" t="s">
        <v>421</v>
      </c>
      <c r="J1242" s="72">
        <v>0.623089</v>
      </c>
      <c r="K1242" s="73">
        <v>0.65170100000000009</v>
      </c>
      <c r="L1242" s="73">
        <f t="shared" si="76"/>
        <v>0.1253497206248454</v>
      </c>
      <c r="M1242" s="73">
        <v>3.97843906248454E-2</v>
      </c>
      <c r="N1242" s="73">
        <v>4.4882419999999999E-2</v>
      </c>
      <c r="O1242" s="73">
        <v>4.0682910000000003E-2</v>
      </c>
      <c r="P1242" s="74">
        <f t="shared" si="77"/>
        <v>6.1046999505671148E-2</v>
      </c>
      <c r="Q1242" s="74">
        <f t="shared" si="78"/>
        <v>0.12991664985145857</v>
      </c>
      <c r="R1242" s="75">
        <f t="shared" si="79"/>
        <v>0.19234237882839736</v>
      </c>
      <c r="S1242" s="7"/>
    </row>
    <row r="1243" spans="1:19" ht="25.5" x14ac:dyDescent="0.25">
      <c r="A1243" s="66"/>
      <c r="B1243" s="56"/>
      <c r="C1243" s="67"/>
      <c r="D1243" s="68"/>
      <c r="E1243" s="69"/>
      <c r="F1243" s="70"/>
      <c r="G1243" s="71"/>
      <c r="H1243" s="66">
        <v>3043983</v>
      </c>
      <c r="I1243" s="67" t="s">
        <v>422</v>
      </c>
      <c r="J1243" s="72">
        <v>1.7694499999999997</v>
      </c>
      <c r="K1243" s="73">
        <v>1.8197419999999997</v>
      </c>
      <c r="L1243" s="73">
        <f t="shared" si="76"/>
        <v>0.49728385919921814</v>
      </c>
      <c r="M1243" s="73">
        <v>0.14095020919921808</v>
      </c>
      <c r="N1243" s="73">
        <v>0.19107835000000001</v>
      </c>
      <c r="O1243" s="73">
        <v>0.16525530000000002</v>
      </c>
      <c r="P1243" s="74">
        <f t="shared" si="77"/>
        <v>7.7456149937308746E-2</v>
      </c>
      <c r="Q1243" s="74">
        <f t="shared" si="78"/>
        <v>0.18245913937207481</v>
      </c>
      <c r="R1243" s="75">
        <f t="shared" si="79"/>
        <v>0.27327162817543266</v>
      </c>
      <c r="S1243" s="7"/>
    </row>
    <row r="1244" spans="1:19" ht="25.5" x14ac:dyDescent="0.25">
      <c r="A1244" s="66"/>
      <c r="B1244" s="56"/>
      <c r="C1244" s="67"/>
      <c r="D1244" s="68"/>
      <c r="E1244" s="69"/>
      <c r="F1244" s="70"/>
      <c r="G1244" s="71"/>
      <c r="H1244" s="66">
        <v>3043984</v>
      </c>
      <c r="I1244" s="67" t="s">
        <v>423</v>
      </c>
      <c r="J1244" s="72">
        <v>1.06955</v>
      </c>
      <c r="K1244" s="73">
        <v>1.0763050000000001</v>
      </c>
      <c r="L1244" s="73">
        <f t="shared" si="76"/>
        <v>0.22497984907057661</v>
      </c>
      <c r="M1244" s="73">
        <v>6.3528219070576597E-2</v>
      </c>
      <c r="N1244" s="73">
        <v>8.4222870000000019E-2</v>
      </c>
      <c r="O1244" s="73">
        <v>7.7228760000000007E-2</v>
      </c>
      <c r="P1244" s="74">
        <f t="shared" si="77"/>
        <v>5.9024364906394185E-2</v>
      </c>
      <c r="Q1244" s="74">
        <f t="shared" si="78"/>
        <v>0.13727622659987326</v>
      </c>
      <c r="R1244" s="75">
        <f t="shared" si="79"/>
        <v>0.20902982804184372</v>
      </c>
      <c r="S1244" s="7"/>
    </row>
    <row r="1245" spans="1:19" x14ac:dyDescent="0.25">
      <c r="A1245" s="66"/>
      <c r="B1245" s="56"/>
      <c r="C1245" s="67"/>
      <c r="D1245" s="68"/>
      <c r="E1245" s="69"/>
      <c r="F1245" s="70"/>
      <c r="G1245" s="71"/>
      <c r="H1245" s="66">
        <v>9000000</v>
      </c>
      <c r="I1245" s="67" t="s">
        <v>293</v>
      </c>
      <c r="J1245" s="72">
        <v>0.22807799999999998</v>
      </c>
      <c r="K1245" s="73">
        <v>0.27942600000000001</v>
      </c>
      <c r="L1245" s="73">
        <f t="shared" si="76"/>
        <v>4.3540999833293258E-2</v>
      </c>
      <c r="M1245" s="73">
        <v>2.0999999833293259E-2</v>
      </c>
      <c r="N1245" s="73">
        <v>5.581E-3</v>
      </c>
      <c r="O1245" s="73">
        <v>1.6959999999999999E-2</v>
      </c>
      <c r="P1245" s="74">
        <f t="shared" si="77"/>
        <v>7.5154065238357409E-2</v>
      </c>
      <c r="Q1245" s="74">
        <f t="shared" si="78"/>
        <v>9.5127152925258418E-2</v>
      </c>
      <c r="R1245" s="75">
        <f t="shared" si="79"/>
        <v>0.15582300799958937</v>
      </c>
      <c r="S1245" s="7"/>
    </row>
    <row r="1246" spans="1:19" x14ac:dyDescent="0.25">
      <c r="A1246" s="44"/>
      <c r="B1246" s="45"/>
      <c r="C1246" s="46"/>
      <c r="D1246" s="47"/>
      <c r="E1246" s="48"/>
      <c r="F1246" s="49">
        <v>18</v>
      </c>
      <c r="G1246" s="50" t="s">
        <v>140</v>
      </c>
      <c r="H1246" s="90"/>
      <c r="I1246" s="46"/>
      <c r="J1246" s="51">
        <v>4.656936</v>
      </c>
      <c r="K1246" s="52">
        <v>5.0498190000000003</v>
      </c>
      <c r="L1246" s="53">
        <f t="shared" si="76"/>
        <v>0.81070800059036108</v>
      </c>
      <c r="M1246" s="53">
        <v>0.27586762059036118</v>
      </c>
      <c r="N1246" s="53">
        <v>0.25599647999999997</v>
      </c>
      <c r="O1246" s="53">
        <v>0.27884389999999992</v>
      </c>
      <c r="P1246" s="54">
        <f t="shared" si="77"/>
        <v>5.4629209599465087E-2</v>
      </c>
      <c r="Q1246" s="54">
        <f t="shared" si="78"/>
        <v>0.10532339883674269</v>
      </c>
      <c r="R1246" s="55">
        <f t="shared" si="79"/>
        <v>0.16054199181997633</v>
      </c>
      <c r="S1246" s="7"/>
    </row>
    <row r="1247" spans="1:19" x14ac:dyDescent="0.25">
      <c r="A1247" s="66"/>
      <c r="B1247" s="56"/>
      <c r="C1247" s="67"/>
      <c r="D1247" s="68"/>
      <c r="E1247" s="69"/>
      <c r="F1247" s="70"/>
      <c r="G1247" s="71"/>
      <c r="H1247" s="66">
        <v>3000001</v>
      </c>
      <c r="I1247" s="67" t="s">
        <v>283</v>
      </c>
      <c r="J1247" s="72">
        <v>0.50382700000000002</v>
      </c>
      <c r="K1247" s="73">
        <v>0.50382700000000002</v>
      </c>
      <c r="L1247" s="73">
        <f t="shared" si="76"/>
        <v>4.6101559841112874E-2</v>
      </c>
      <c r="M1247" s="73">
        <v>6.742879841112881E-3</v>
      </c>
      <c r="N1247" s="73">
        <v>1.2023269999999999E-2</v>
      </c>
      <c r="O1247" s="73">
        <v>2.7335409999999997E-2</v>
      </c>
      <c r="P1247" s="74">
        <f t="shared" si="77"/>
        <v>1.3383323722454097E-2</v>
      </c>
      <c r="Q1247" s="74">
        <f t="shared" si="78"/>
        <v>3.724720954040351E-2</v>
      </c>
      <c r="R1247" s="75">
        <f t="shared" si="79"/>
        <v>9.1502757575741028E-2</v>
      </c>
      <c r="S1247" s="7"/>
    </row>
    <row r="1248" spans="1:19" ht="38.25" x14ac:dyDescent="0.25">
      <c r="A1248" s="66"/>
      <c r="B1248" s="56"/>
      <c r="C1248" s="67"/>
      <c r="D1248" s="68"/>
      <c r="E1248" s="69"/>
      <c r="F1248" s="70"/>
      <c r="G1248" s="71"/>
      <c r="H1248" s="66">
        <v>3000015</v>
      </c>
      <c r="I1248" s="67" t="s">
        <v>437</v>
      </c>
      <c r="J1248" s="72">
        <v>0.22666500000000001</v>
      </c>
      <c r="K1248" s="73">
        <v>0.223911</v>
      </c>
      <c r="L1248" s="73">
        <f t="shared" si="76"/>
        <v>4.1145959982068353E-2</v>
      </c>
      <c r="M1248" s="73">
        <v>1.7437789982068352E-2</v>
      </c>
      <c r="N1248" s="73">
        <v>7.5050799999999999E-3</v>
      </c>
      <c r="O1248" s="73">
        <v>1.620309E-2</v>
      </c>
      <c r="P1248" s="74">
        <f t="shared" si="77"/>
        <v>7.7878219391045334E-2</v>
      </c>
      <c r="Q1248" s="74">
        <f t="shared" si="78"/>
        <v>0.11139635829444892</v>
      </c>
      <c r="R1248" s="75">
        <f t="shared" si="79"/>
        <v>0.1837603332666477</v>
      </c>
      <c r="S1248" s="7"/>
    </row>
    <row r="1249" spans="1:19" ht="25.5" x14ac:dyDescent="0.25">
      <c r="A1249" s="66"/>
      <c r="B1249" s="56"/>
      <c r="C1249" s="67"/>
      <c r="D1249" s="68"/>
      <c r="E1249" s="69"/>
      <c r="F1249" s="70"/>
      <c r="G1249" s="71"/>
      <c r="H1249" s="66">
        <v>3000016</v>
      </c>
      <c r="I1249" s="67" t="s">
        <v>424</v>
      </c>
      <c r="J1249" s="72">
        <v>0.17529300000000003</v>
      </c>
      <c r="K1249" s="73">
        <v>0.17532300000000001</v>
      </c>
      <c r="L1249" s="73">
        <f t="shared" si="76"/>
        <v>2.3207679879041723E-2</v>
      </c>
      <c r="M1249" s="73">
        <v>6.6075398790417239E-3</v>
      </c>
      <c r="N1249" s="73">
        <v>8.2949200000000008E-3</v>
      </c>
      <c r="O1249" s="73">
        <v>8.3052199999999986E-3</v>
      </c>
      <c r="P1249" s="74">
        <f t="shared" si="77"/>
        <v>3.768780980842059E-2</v>
      </c>
      <c r="Q1249" s="74">
        <f t="shared" si="78"/>
        <v>8.5000027828874267E-2</v>
      </c>
      <c r="R1249" s="75">
        <f t="shared" si="79"/>
        <v>0.13237099455885265</v>
      </c>
      <c r="S1249" s="7"/>
    </row>
    <row r="1250" spans="1:19" ht="25.5" x14ac:dyDescent="0.25">
      <c r="A1250" s="66"/>
      <c r="B1250" s="56"/>
      <c r="C1250" s="67"/>
      <c r="D1250" s="68"/>
      <c r="E1250" s="69"/>
      <c r="F1250" s="70"/>
      <c r="G1250" s="71"/>
      <c r="H1250" s="66">
        <v>3000017</v>
      </c>
      <c r="I1250" s="67" t="s">
        <v>442</v>
      </c>
      <c r="J1250" s="72">
        <v>8.6810000000000012E-2</v>
      </c>
      <c r="K1250" s="73">
        <v>9.1876000000000013E-2</v>
      </c>
      <c r="L1250" s="73">
        <f t="shared" si="76"/>
        <v>0</v>
      </c>
      <c r="M1250" s="73">
        <v>0</v>
      </c>
      <c r="N1250" s="73">
        <v>0</v>
      </c>
      <c r="O1250" s="73">
        <v>0</v>
      </c>
      <c r="P1250" s="74">
        <f t="shared" si="77"/>
        <v>0</v>
      </c>
      <c r="Q1250" s="74">
        <f t="shared" si="78"/>
        <v>0</v>
      </c>
      <c r="R1250" s="75">
        <f t="shared" si="79"/>
        <v>0</v>
      </c>
      <c r="S1250" s="7"/>
    </row>
    <row r="1251" spans="1:19" x14ac:dyDescent="0.25">
      <c r="A1251" s="66"/>
      <c r="B1251" s="56"/>
      <c r="C1251" s="67"/>
      <c r="D1251" s="68"/>
      <c r="E1251" s="69"/>
      <c r="F1251" s="70"/>
      <c r="G1251" s="71"/>
      <c r="H1251" s="66">
        <v>3000680</v>
      </c>
      <c r="I1251" s="67" t="s">
        <v>445</v>
      </c>
      <c r="J1251" s="72">
        <v>1.9866070000000002</v>
      </c>
      <c r="K1251" s="73">
        <v>2.2158560000000005</v>
      </c>
      <c r="L1251" s="73">
        <f t="shared" si="76"/>
        <v>0.46908797105759287</v>
      </c>
      <c r="M1251" s="73">
        <v>0.15162170105759287</v>
      </c>
      <c r="N1251" s="73">
        <v>0.16242809</v>
      </c>
      <c r="O1251" s="73">
        <v>0.15503817999999997</v>
      </c>
      <c r="P1251" s="74">
        <f t="shared" si="77"/>
        <v>6.842579168393291E-2</v>
      </c>
      <c r="Q1251" s="74">
        <f t="shared" si="78"/>
        <v>0.14172842958098036</v>
      </c>
      <c r="R1251" s="75">
        <f t="shared" si="79"/>
        <v>0.2116960538309316</v>
      </c>
      <c r="S1251" s="7"/>
    </row>
    <row r="1252" spans="1:19" x14ac:dyDescent="0.25">
      <c r="A1252" s="66"/>
      <c r="B1252" s="56"/>
      <c r="C1252" s="67"/>
      <c r="D1252" s="68"/>
      <c r="E1252" s="69"/>
      <c r="F1252" s="70"/>
      <c r="G1252" s="71"/>
      <c r="H1252" s="66">
        <v>3000681</v>
      </c>
      <c r="I1252" s="67" t="s">
        <v>446</v>
      </c>
      <c r="J1252" s="72">
        <v>0.19273799999999999</v>
      </c>
      <c r="K1252" s="73">
        <v>0.25999299999999992</v>
      </c>
      <c r="L1252" s="73">
        <f t="shared" si="76"/>
        <v>1.4840110123565328E-2</v>
      </c>
      <c r="M1252" s="73">
        <v>3.9142601235653274E-3</v>
      </c>
      <c r="N1252" s="73">
        <v>5.5244500000000002E-3</v>
      </c>
      <c r="O1252" s="73">
        <v>5.4014000000000006E-3</v>
      </c>
      <c r="P1252" s="74">
        <f t="shared" si="77"/>
        <v>1.5055251962804109E-2</v>
      </c>
      <c r="Q1252" s="74">
        <f t="shared" si="78"/>
        <v>3.6303708652022669E-2</v>
      </c>
      <c r="R1252" s="75">
        <f t="shared" si="79"/>
        <v>5.707888336826504E-2</v>
      </c>
      <c r="S1252" s="7"/>
    </row>
    <row r="1253" spans="1:19" ht="76.5" x14ac:dyDescent="0.25">
      <c r="A1253" s="66"/>
      <c r="B1253" s="56"/>
      <c r="C1253" s="67"/>
      <c r="D1253" s="68"/>
      <c r="E1253" s="69"/>
      <c r="F1253" s="70"/>
      <c r="G1253" s="71"/>
      <c r="H1253" s="66">
        <v>3043987</v>
      </c>
      <c r="I1253" s="67" t="s">
        <v>425</v>
      </c>
      <c r="J1253" s="72">
        <v>7.6280000000000001E-2</v>
      </c>
      <c r="K1253" s="73">
        <v>0.106458</v>
      </c>
      <c r="L1253" s="73">
        <f t="shared" si="76"/>
        <v>0</v>
      </c>
      <c r="M1253" s="73">
        <v>0</v>
      </c>
      <c r="N1253" s="73">
        <v>0</v>
      </c>
      <c r="O1253" s="73">
        <v>0</v>
      </c>
      <c r="P1253" s="74">
        <f t="shared" si="77"/>
        <v>0</v>
      </c>
      <c r="Q1253" s="74">
        <f t="shared" si="78"/>
        <v>0</v>
      </c>
      <c r="R1253" s="75">
        <f t="shared" si="79"/>
        <v>0</v>
      </c>
      <c r="S1253" s="7"/>
    </row>
    <row r="1254" spans="1:19" x14ac:dyDescent="0.25">
      <c r="A1254" s="66"/>
      <c r="B1254" s="56"/>
      <c r="C1254" s="67"/>
      <c r="D1254" s="68"/>
      <c r="E1254" s="69"/>
      <c r="F1254" s="70"/>
      <c r="G1254" s="71"/>
      <c r="H1254" s="66">
        <v>9000000</v>
      </c>
      <c r="I1254" s="67" t="s">
        <v>293</v>
      </c>
      <c r="J1254" s="72">
        <v>1.4087159999999999</v>
      </c>
      <c r="K1254" s="73">
        <v>1.3687739999999997</v>
      </c>
      <c r="L1254" s="73">
        <f t="shared" si="76"/>
        <v>0.21632471970698003</v>
      </c>
      <c r="M1254" s="73">
        <v>8.9543449706980027E-2</v>
      </c>
      <c r="N1254" s="73">
        <v>6.0220670000000004E-2</v>
      </c>
      <c r="O1254" s="73">
        <v>6.6560599999999998E-2</v>
      </c>
      <c r="P1254" s="74">
        <f t="shared" si="77"/>
        <v>6.5418724863987809E-2</v>
      </c>
      <c r="Q1254" s="74">
        <f t="shared" si="78"/>
        <v>0.10941478995581452</v>
      </c>
      <c r="R1254" s="75">
        <f t="shared" si="79"/>
        <v>0.15804268616073952</v>
      </c>
      <c r="S1254" s="7"/>
    </row>
    <row r="1255" spans="1:19" x14ac:dyDescent="0.25">
      <c r="A1255" s="66"/>
      <c r="B1255" s="56"/>
      <c r="C1255" s="67"/>
      <c r="D1255" s="68"/>
      <c r="E1255" s="69"/>
      <c r="F1255" s="70"/>
      <c r="G1255" s="71"/>
      <c r="H1255" s="66">
        <v>9000009</v>
      </c>
      <c r="I1255" s="67" t="s">
        <v>294</v>
      </c>
      <c r="J1255" s="72">
        <v>0</v>
      </c>
      <c r="K1255" s="73">
        <v>0.103801</v>
      </c>
      <c r="L1255" s="73">
        <f t="shared" si="76"/>
        <v>0</v>
      </c>
      <c r="M1255" s="73">
        <v>0</v>
      </c>
      <c r="N1255" s="73">
        <v>0</v>
      </c>
      <c r="O1255" s="73">
        <v>0</v>
      </c>
      <c r="P1255" s="74">
        <f t="shared" si="77"/>
        <v>0</v>
      </c>
      <c r="Q1255" s="74">
        <f t="shared" si="78"/>
        <v>0</v>
      </c>
      <c r="R1255" s="75">
        <f t="shared" si="79"/>
        <v>0</v>
      </c>
      <c r="S1255" s="7"/>
    </row>
    <row r="1256" spans="1:19" x14ac:dyDescent="0.25">
      <c r="A1256" s="44"/>
      <c r="B1256" s="45"/>
      <c r="C1256" s="46"/>
      <c r="D1256" s="47"/>
      <c r="E1256" s="48"/>
      <c r="F1256" s="49">
        <v>24</v>
      </c>
      <c r="G1256" s="50" t="s">
        <v>141</v>
      </c>
      <c r="H1256" s="90"/>
      <c r="I1256" s="46"/>
      <c r="J1256" s="51">
        <v>48.462094</v>
      </c>
      <c r="K1256" s="52">
        <v>84.295751999999993</v>
      </c>
      <c r="L1256" s="53">
        <f t="shared" si="76"/>
        <v>2.0010402503849325</v>
      </c>
      <c r="M1256" s="53">
        <v>0.19464021038493229</v>
      </c>
      <c r="N1256" s="53">
        <v>0.45270974000000008</v>
      </c>
      <c r="O1256" s="53">
        <v>1.3536903</v>
      </c>
      <c r="P1256" s="54">
        <f t="shared" si="77"/>
        <v>2.3090156474899507E-3</v>
      </c>
      <c r="Q1256" s="54">
        <f t="shared" si="78"/>
        <v>7.6795085757694224E-3</v>
      </c>
      <c r="R1256" s="55">
        <f t="shared" si="79"/>
        <v>2.3738328479291967E-2</v>
      </c>
      <c r="S1256" s="7"/>
    </row>
    <row r="1257" spans="1:19" x14ac:dyDescent="0.25">
      <c r="A1257" s="66"/>
      <c r="B1257" s="56"/>
      <c r="C1257" s="67"/>
      <c r="D1257" s="68"/>
      <c r="E1257" s="69"/>
      <c r="F1257" s="70"/>
      <c r="G1257" s="71"/>
      <c r="H1257" s="66">
        <v>3000001</v>
      </c>
      <c r="I1257" s="67" t="s">
        <v>283</v>
      </c>
      <c r="J1257" s="72">
        <v>8.0607999999999999E-2</v>
      </c>
      <c r="K1257" s="73">
        <v>8.0607999999999999E-2</v>
      </c>
      <c r="L1257" s="73">
        <f t="shared" si="76"/>
        <v>8.2485598905219244E-3</v>
      </c>
      <c r="M1257" s="73">
        <v>3.0159998905219254E-3</v>
      </c>
      <c r="N1257" s="73">
        <v>2.61611E-3</v>
      </c>
      <c r="O1257" s="73">
        <v>2.6164499999999998E-3</v>
      </c>
      <c r="P1257" s="74">
        <f t="shared" si="77"/>
        <v>3.7415639769277559E-2</v>
      </c>
      <c r="Q1257" s="74">
        <f t="shared" si="78"/>
        <v>6.9870358903854762E-2</v>
      </c>
      <c r="R1257" s="75">
        <f t="shared" si="79"/>
        <v>0.10232929598206039</v>
      </c>
      <c r="S1257" s="7"/>
    </row>
    <row r="1258" spans="1:19" ht="25.5" x14ac:dyDescent="0.25">
      <c r="A1258" s="66"/>
      <c r="B1258" s="56"/>
      <c r="C1258" s="67"/>
      <c r="D1258" s="68"/>
      <c r="E1258" s="69"/>
      <c r="F1258" s="70"/>
      <c r="G1258" s="71"/>
      <c r="H1258" s="66">
        <v>3000004</v>
      </c>
      <c r="I1258" s="67" t="s">
        <v>438</v>
      </c>
      <c r="J1258" s="72">
        <v>1.5340800000000001</v>
      </c>
      <c r="K1258" s="73">
        <v>2.7415550000000009</v>
      </c>
      <c r="L1258" s="73">
        <f t="shared" si="76"/>
        <v>0.5091738498022782</v>
      </c>
      <c r="M1258" s="73">
        <v>0.10474198980227811</v>
      </c>
      <c r="N1258" s="73">
        <v>0.12113305000000002</v>
      </c>
      <c r="O1258" s="73">
        <v>0.28329881000000007</v>
      </c>
      <c r="P1258" s="74">
        <f t="shared" si="77"/>
        <v>3.8205321360424316E-2</v>
      </c>
      <c r="Q1258" s="74">
        <f t="shared" si="78"/>
        <v>8.2389388431849106E-2</v>
      </c>
      <c r="R1258" s="75">
        <f t="shared" si="79"/>
        <v>0.18572447016466131</v>
      </c>
      <c r="S1258" s="7"/>
    </row>
    <row r="1259" spans="1:19" ht="25.5" x14ac:dyDescent="0.25">
      <c r="A1259" s="66"/>
      <c r="B1259" s="56"/>
      <c r="C1259" s="67"/>
      <c r="D1259" s="68"/>
      <c r="E1259" s="69"/>
      <c r="F1259" s="70"/>
      <c r="G1259" s="71"/>
      <c r="H1259" s="66">
        <v>3000365</v>
      </c>
      <c r="I1259" s="67" t="s">
        <v>426</v>
      </c>
      <c r="J1259" s="72">
        <v>2.1286000000000003E-2</v>
      </c>
      <c r="K1259" s="73">
        <v>0.10073599999999999</v>
      </c>
      <c r="L1259" s="73">
        <f t="shared" si="76"/>
        <v>0</v>
      </c>
      <c r="M1259" s="73">
        <v>0</v>
      </c>
      <c r="N1259" s="73">
        <v>0</v>
      </c>
      <c r="O1259" s="73">
        <v>0</v>
      </c>
      <c r="P1259" s="74">
        <f t="shared" si="77"/>
        <v>0</v>
      </c>
      <c r="Q1259" s="74">
        <f t="shared" si="78"/>
        <v>0</v>
      </c>
      <c r="R1259" s="75">
        <f t="shared" si="79"/>
        <v>0</v>
      </c>
      <c r="S1259" s="7"/>
    </row>
    <row r="1260" spans="1:19" ht="25.5" x14ac:dyDescent="0.25">
      <c r="A1260" s="66"/>
      <c r="B1260" s="56"/>
      <c r="C1260" s="67"/>
      <c r="D1260" s="68"/>
      <c r="E1260" s="69"/>
      <c r="F1260" s="70"/>
      <c r="G1260" s="71"/>
      <c r="H1260" s="66">
        <v>3000366</v>
      </c>
      <c r="I1260" s="67" t="s">
        <v>443</v>
      </c>
      <c r="J1260" s="72">
        <v>5.8790000000000002E-2</v>
      </c>
      <c r="K1260" s="73">
        <v>7.0480000000000001E-2</v>
      </c>
      <c r="L1260" s="73">
        <f t="shared" si="76"/>
        <v>4.8874000152518042E-3</v>
      </c>
      <c r="M1260" s="73">
        <v>1.6140000152518041E-3</v>
      </c>
      <c r="N1260" s="73">
        <v>1.6934000000000001E-3</v>
      </c>
      <c r="O1260" s="73">
        <v>1.58E-3</v>
      </c>
      <c r="P1260" s="74">
        <f t="shared" si="77"/>
        <v>2.2900113723777017E-2</v>
      </c>
      <c r="Q1260" s="74">
        <f t="shared" si="78"/>
        <v>4.6926787957602217E-2</v>
      </c>
      <c r="R1260" s="75">
        <f t="shared" si="79"/>
        <v>6.9344495108567022E-2</v>
      </c>
      <c r="S1260" s="7"/>
    </row>
    <row r="1261" spans="1:19" x14ac:dyDescent="0.25">
      <c r="A1261" s="66"/>
      <c r="B1261" s="56"/>
      <c r="C1261" s="67"/>
      <c r="D1261" s="68"/>
      <c r="E1261" s="69"/>
      <c r="F1261" s="70"/>
      <c r="G1261" s="71"/>
      <c r="H1261" s="66">
        <v>3000683</v>
      </c>
      <c r="I1261" s="67" t="s">
        <v>427</v>
      </c>
      <c r="J1261" s="72">
        <v>9.0500000000000008E-3</v>
      </c>
      <c r="K1261" s="73">
        <v>9.0500000000000008E-3</v>
      </c>
      <c r="L1261" s="73">
        <f t="shared" si="76"/>
        <v>0</v>
      </c>
      <c r="M1261" s="73">
        <v>0</v>
      </c>
      <c r="N1261" s="73">
        <v>0</v>
      </c>
      <c r="O1261" s="73">
        <v>0</v>
      </c>
      <c r="P1261" s="74">
        <f t="shared" si="77"/>
        <v>0</v>
      </c>
      <c r="Q1261" s="74">
        <f t="shared" si="78"/>
        <v>0</v>
      </c>
      <c r="R1261" s="75">
        <f t="shared" si="79"/>
        <v>0</v>
      </c>
      <c r="S1261" s="7"/>
    </row>
    <row r="1262" spans="1:19" x14ac:dyDescent="0.25">
      <c r="A1262" s="66"/>
      <c r="B1262" s="56"/>
      <c r="C1262" s="67"/>
      <c r="D1262" s="68"/>
      <c r="E1262" s="69"/>
      <c r="F1262" s="70"/>
      <c r="G1262" s="71"/>
      <c r="H1262" s="66">
        <v>9000000</v>
      </c>
      <c r="I1262" s="67" t="s">
        <v>293</v>
      </c>
      <c r="J1262" s="72">
        <v>1.7582799999999998</v>
      </c>
      <c r="K1262" s="73">
        <v>2.2367620000000006</v>
      </c>
      <c r="L1262" s="73">
        <f t="shared" si="76"/>
        <v>0.25008093067688042</v>
      </c>
      <c r="M1262" s="73">
        <v>8.5268220676880446E-2</v>
      </c>
      <c r="N1262" s="73">
        <v>8.5435750000000005E-2</v>
      </c>
      <c r="O1262" s="73">
        <v>7.9376959999999996E-2</v>
      </c>
      <c r="P1262" s="74">
        <f t="shared" si="77"/>
        <v>3.8121275610404876E-2</v>
      </c>
      <c r="Q1262" s="74">
        <f t="shared" si="78"/>
        <v>7.6317449365144979E-2</v>
      </c>
      <c r="R1262" s="75">
        <f t="shared" si="79"/>
        <v>0.11180489058598114</v>
      </c>
      <c r="S1262" s="7"/>
    </row>
    <row r="1263" spans="1:19" x14ac:dyDescent="0.25">
      <c r="A1263" s="66"/>
      <c r="B1263" s="56"/>
      <c r="C1263" s="67"/>
      <c r="D1263" s="68"/>
      <c r="E1263" s="69"/>
      <c r="F1263" s="70"/>
      <c r="G1263" s="71"/>
      <c r="H1263" s="66">
        <v>9000009</v>
      </c>
      <c r="I1263" s="67" t="s">
        <v>294</v>
      </c>
      <c r="J1263" s="72">
        <v>45</v>
      </c>
      <c r="K1263" s="73">
        <v>79.056560999999988</v>
      </c>
      <c r="L1263" s="73">
        <f t="shared" si="76"/>
        <v>1.2286495099999999</v>
      </c>
      <c r="M1263" s="73">
        <v>0</v>
      </c>
      <c r="N1263" s="73">
        <v>0.24183143000000001</v>
      </c>
      <c r="O1263" s="73">
        <v>0.98681807999999993</v>
      </c>
      <c r="P1263" s="74">
        <f t="shared" si="77"/>
        <v>0</v>
      </c>
      <c r="Q1263" s="74">
        <f t="shared" si="78"/>
        <v>3.0589672373934917E-3</v>
      </c>
      <c r="R1263" s="75">
        <f t="shared" si="79"/>
        <v>1.5541398391969012E-2</v>
      </c>
      <c r="S1263" s="7"/>
    </row>
    <row r="1264" spans="1:19" ht="25.5" x14ac:dyDescent="0.25">
      <c r="A1264" s="44"/>
      <c r="B1264" s="45"/>
      <c r="C1264" s="46"/>
      <c r="D1264" s="47"/>
      <c r="E1264" s="48"/>
      <c r="F1264" s="49">
        <v>35</v>
      </c>
      <c r="G1264" s="50" t="s">
        <v>45</v>
      </c>
      <c r="H1264" s="90"/>
      <c r="I1264" s="46"/>
      <c r="J1264" s="51">
        <v>0</v>
      </c>
      <c r="K1264" s="52">
        <v>6.8587999999999996E-2</v>
      </c>
      <c r="L1264" s="53">
        <f t="shared" si="76"/>
        <v>0</v>
      </c>
      <c r="M1264" s="53">
        <v>0</v>
      </c>
      <c r="N1264" s="53">
        <v>0</v>
      </c>
      <c r="O1264" s="53">
        <v>0</v>
      </c>
      <c r="P1264" s="54">
        <f t="shared" si="77"/>
        <v>0</v>
      </c>
      <c r="Q1264" s="54">
        <f t="shared" si="78"/>
        <v>0</v>
      </c>
      <c r="R1264" s="55">
        <f t="shared" si="79"/>
        <v>0</v>
      </c>
      <c r="S1264" s="7"/>
    </row>
    <row r="1265" spans="1:19" x14ac:dyDescent="0.25">
      <c r="A1265" s="66"/>
      <c r="B1265" s="56"/>
      <c r="C1265" s="67"/>
      <c r="D1265" s="68"/>
      <c r="E1265" s="69"/>
      <c r="F1265" s="70"/>
      <c r="G1265" s="71"/>
      <c r="H1265" s="66">
        <v>9000009</v>
      </c>
      <c r="I1265" s="67" t="s">
        <v>294</v>
      </c>
      <c r="J1265" s="72">
        <v>0</v>
      </c>
      <c r="K1265" s="73">
        <v>6.8587999999999996E-2</v>
      </c>
      <c r="L1265" s="73">
        <f t="shared" si="76"/>
        <v>0</v>
      </c>
      <c r="M1265" s="73">
        <v>0</v>
      </c>
      <c r="N1265" s="73">
        <v>0</v>
      </c>
      <c r="O1265" s="73">
        <v>0</v>
      </c>
      <c r="P1265" s="74">
        <f t="shared" si="77"/>
        <v>0</v>
      </c>
      <c r="Q1265" s="74">
        <f t="shared" si="78"/>
        <v>0</v>
      </c>
      <c r="R1265" s="75">
        <f t="shared" si="79"/>
        <v>0</v>
      </c>
      <c r="S1265" s="7"/>
    </row>
    <row r="1266" spans="1:19" ht="25.5" x14ac:dyDescent="0.25">
      <c r="A1266" s="44"/>
      <c r="B1266" s="45"/>
      <c r="C1266" s="46"/>
      <c r="D1266" s="47"/>
      <c r="E1266" s="48"/>
      <c r="F1266" s="49">
        <v>42</v>
      </c>
      <c r="G1266" s="50" t="s">
        <v>158</v>
      </c>
      <c r="H1266" s="90"/>
      <c r="I1266" s="46"/>
      <c r="J1266" s="51">
        <v>0</v>
      </c>
      <c r="K1266" s="52">
        <v>1.909972</v>
      </c>
      <c r="L1266" s="53">
        <f t="shared" si="76"/>
        <v>0</v>
      </c>
      <c r="M1266" s="53">
        <v>0</v>
      </c>
      <c r="N1266" s="53">
        <v>0</v>
      </c>
      <c r="O1266" s="53">
        <v>0</v>
      </c>
      <c r="P1266" s="54">
        <f t="shared" si="77"/>
        <v>0</v>
      </c>
      <c r="Q1266" s="54">
        <f t="shared" si="78"/>
        <v>0</v>
      </c>
      <c r="R1266" s="55">
        <f t="shared" si="79"/>
        <v>0</v>
      </c>
      <c r="S1266" s="7"/>
    </row>
    <row r="1267" spans="1:19" x14ac:dyDescent="0.25">
      <c r="A1267" s="66"/>
      <c r="B1267" s="56"/>
      <c r="C1267" s="67"/>
      <c r="D1267" s="68"/>
      <c r="E1267" s="69"/>
      <c r="F1267" s="70"/>
      <c r="G1267" s="71"/>
      <c r="H1267" s="66">
        <v>9000009</v>
      </c>
      <c r="I1267" s="67" t="s">
        <v>294</v>
      </c>
      <c r="J1267" s="72">
        <v>0</v>
      </c>
      <c r="K1267" s="73">
        <v>1.909972</v>
      </c>
      <c r="L1267" s="73">
        <f t="shared" si="76"/>
        <v>0</v>
      </c>
      <c r="M1267" s="73">
        <v>0</v>
      </c>
      <c r="N1267" s="73">
        <v>0</v>
      </c>
      <c r="O1267" s="73">
        <v>0</v>
      </c>
      <c r="P1267" s="74">
        <f t="shared" si="77"/>
        <v>0</v>
      </c>
      <c r="Q1267" s="74">
        <f t="shared" si="78"/>
        <v>0</v>
      </c>
      <c r="R1267" s="75">
        <f t="shared" si="79"/>
        <v>0</v>
      </c>
      <c r="S1267" s="7"/>
    </row>
    <row r="1268" spans="1:19" x14ac:dyDescent="0.25">
      <c r="A1268" s="44"/>
      <c r="B1268" s="45"/>
      <c r="C1268" s="46"/>
      <c r="D1268" s="47"/>
      <c r="E1268" s="48"/>
      <c r="F1268" s="49">
        <v>46</v>
      </c>
      <c r="G1268" s="50" t="s">
        <v>169</v>
      </c>
      <c r="H1268" s="90"/>
      <c r="I1268" s="46"/>
      <c r="J1268" s="51">
        <v>1.4344619999999999</v>
      </c>
      <c r="K1268" s="52">
        <v>1.817267</v>
      </c>
      <c r="L1268" s="53">
        <f t="shared" si="76"/>
        <v>0</v>
      </c>
      <c r="M1268" s="53">
        <v>0</v>
      </c>
      <c r="N1268" s="53">
        <v>0</v>
      </c>
      <c r="O1268" s="53">
        <v>0</v>
      </c>
      <c r="P1268" s="54">
        <f t="shared" si="77"/>
        <v>0</v>
      </c>
      <c r="Q1268" s="54">
        <f t="shared" si="78"/>
        <v>0</v>
      </c>
      <c r="R1268" s="55">
        <f t="shared" si="79"/>
        <v>0</v>
      </c>
      <c r="S1268" s="7"/>
    </row>
    <row r="1269" spans="1:19" x14ac:dyDescent="0.25">
      <c r="A1269" s="66"/>
      <c r="B1269" s="56"/>
      <c r="C1269" s="67"/>
      <c r="D1269" s="68"/>
      <c r="E1269" s="69"/>
      <c r="F1269" s="70"/>
      <c r="G1269" s="71"/>
      <c r="H1269" s="66">
        <v>9000009</v>
      </c>
      <c r="I1269" s="67" t="s">
        <v>294</v>
      </c>
      <c r="J1269" s="72">
        <v>1.4344619999999999</v>
      </c>
      <c r="K1269" s="73">
        <v>1.817267</v>
      </c>
      <c r="L1269" s="73">
        <f t="shared" si="76"/>
        <v>0</v>
      </c>
      <c r="M1269" s="73">
        <v>0</v>
      </c>
      <c r="N1269" s="73">
        <v>0</v>
      </c>
      <c r="O1269" s="73">
        <v>0</v>
      </c>
      <c r="P1269" s="74">
        <f t="shared" si="77"/>
        <v>0</v>
      </c>
      <c r="Q1269" s="74">
        <f t="shared" si="78"/>
        <v>0</v>
      </c>
      <c r="R1269" s="75">
        <f t="shared" si="79"/>
        <v>0</v>
      </c>
      <c r="S1269" s="7"/>
    </row>
    <row r="1270" spans="1:19" ht="51" x14ac:dyDescent="0.25">
      <c r="A1270" s="44"/>
      <c r="B1270" s="45"/>
      <c r="C1270" s="46"/>
      <c r="D1270" s="47"/>
      <c r="E1270" s="48"/>
      <c r="F1270" s="49">
        <v>47</v>
      </c>
      <c r="G1270" s="50" t="s">
        <v>190</v>
      </c>
      <c r="H1270" s="90"/>
      <c r="I1270" s="46"/>
      <c r="J1270" s="51">
        <v>0.36104400000000003</v>
      </c>
      <c r="K1270" s="52">
        <v>1.3269570000000002</v>
      </c>
      <c r="L1270" s="53">
        <f t="shared" si="76"/>
        <v>7.7439610400947559E-2</v>
      </c>
      <c r="M1270" s="53">
        <v>2.0312410400947556E-2</v>
      </c>
      <c r="N1270" s="53">
        <v>2.2301140000000004E-2</v>
      </c>
      <c r="O1270" s="53">
        <v>3.4826059999999999E-2</v>
      </c>
      <c r="P1270" s="54">
        <f t="shared" si="77"/>
        <v>1.5307512150693318E-2</v>
      </c>
      <c r="Q1270" s="54">
        <f t="shared" si="78"/>
        <v>3.2113738727741405E-2</v>
      </c>
      <c r="R1270" s="55">
        <f t="shared" si="79"/>
        <v>5.8358794144005834E-2</v>
      </c>
      <c r="S1270" s="7"/>
    </row>
    <row r="1271" spans="1:19" x14ac:dyDescent="0.25">
      <c r="A1271" s="66"/>
      <c r="B1271" s="56"/>
      <c r="C1271" s="67"/>
      <c r="D1271" s="68"/>
      <c r="E1271" s="69"/>
      <c r="F1271" s="70"/>
      <c r="G1271" s="71"/>
      <c r="H1271" s="66">
        <v>3000001</v>
      </c>
      <c r="I1271" s="67" t="s">
        <v>283</v>
      </c>
      <c r="J1271" s="72">
        <v>0.36104400000000003</v>
      </c>
      <c r="K1271" s="73">
        <v>1.3269570000000002</v>
      </c>
      <c r="L1271" s="73">
        <f t="shared" si="76"/>
        <v>7.7439610400947559E-2</v>
      </c>
      <c r="M1271" s="73">
        <v>2.0312410400947556E-2</v>
      </c>
      <c r="N1271" s="73">
        <v>2.2301140000000004E-2</v>
      </c>
      <c r="O1271" s="73">
        <v>3.4826059999999999E-2</v>
      </c>
      <c r="P1271" s="74">
        <f t="shared" si="77"/>
        <v>1.5307512150693318E-2</v>
      </c>
      <c r="Q1271" s="74">
        <f t="shared" si="78"/>
        <v>3.2113738727741405E-2</v>
      </c>
      <c r="R1271" s="75">
        <f t="shared" si="79"/>
        <v>5.8358794144005834E-2</v>
      </c>
      <c r="S1271" s="7"/>
    </row>
    <row r="1272" spans="1:19" ht="25.5" x14ac:dyDescent="0.25">
      <c r="A1272" s="44"/>
      <c r="B1272" s="45"/>
      <c r="C1272" s="46"/>
      <c r="D1272" s="47"/>
      <c r="E1272" s="48"/>
      <c r="F1272" s="49">
        <v>51</v>
      </c>
      <c r="G1272" s="50" t="s">
        <v>24</v>
      </c>
      <c r="H1272" s="90"/>
      <c r="I1272" s="46"/>
      <c r="J1272" s="51">
        <v>0.73512700000000009</v>
      </c>
      <c r="K1272" s="52">
        <v>0.73512700000000009</v>
      </c>
      <c r="L1272" s="53">
        <f t="shared" si="76"/>
        <v>2.4588459999999999E-2</v>
      </c>
      <c r="M1272" s="53">
        <v>0</v>
      </c>
      <c r="N1272" s="53">
        <v>9.9097199999999986E-3</v>
      </c>
      <c r="O1272" s="53">
        <v>1.4678739999999999E-2</v>
      </c>
      <c r="P1272" s="54">
        <f t="shared" si="77"/>
        <v>0</v>
      </c>
      <c r="Q1272" s="54">
        <f t="shared" si="78"/>
        <v>1.3480282998719945E-2</v>
      </c>
      <c r="R1272" s="55">
        <f t="shared" si="79"/>
        <v>3.344790764044852E-2</v>
      </c>
      <c r="S1272" s="7"/>
    </row>
    <row r="1273" spans="1:19" ht="38.25" x14ac:dyDescent="0.25">
      <c r="A1273" s="66"/>
      <c r="B1273" s="56"/>
      <c r="C1273" s="67"/>
      <c r="D1273" s="68"/>
      <c r="E1273" s="69"/>
      <c r="F1273" s="70"/>
      <c r="G1273" s="71"/>
      <c r="H1273" s="66">
        <v>3000712</v>
      </c>
      <c r="I1273" s="67" t="s">
        <v>295</v>
      </c>
      <c r="J1273" s="72">
        <v>0.49125000000000008</v>
      </c>
      <c r="K1273" s="73">
        <v>0.49125000000000008</v>
      </c>
      <c r="L1273" s="73">
        <f t="shared" si="76"/>
        <v>0</v>
      </c>
      <c r="M1273" s="73">
        <v>0</v>
      </c>
      <c r="N1273" s="73">
        <v>0</v>
      </c>
      <c r="O1273" s="73">
        <v>0</v>
      </c>
      <c r="P1273" s="74">
        <f t="shared" si="77"/>
        <v>0</v>
      </c>
      <c r="Q1273" s="74">
        <f t="shared" si="78"/>
        <v>0</v>
      </c>
      <c r="R1273" s="75">
        <f t="shared" si="79"/>
        <v>0</v>
      </c>
      <c r="S1273" s="7"/>
    </row>
    <row r="1274" spans="1:19" ht="25.5" x14ac:dyDescent="0.25">
      <c r="A1274" s="66"/>
      <c r="B1274" s="56"/>
      <c r="C1274" s="67"/>
      <c r="D1274" s="68"/>
      <c r="E1274" s="69"/>
      <c r="F1274" s="70"/>
      <c r="G1274" s="71"/>
      <c r="H1274" s="66">
        <v>3000713</v>
      </c>
      <c r="I1274" s="67" t="s">
        <v>313</v>
      </c>
      <c r="J1274" s="72">
        <v>0.24387700000000001</v>
      </c>
      <c r="K1274" s="73">
        <v>0.24387700000000001</v>
      </c>
      <c r="L1274" s="73">
        <f t="shared" si="76"/>
        <v>2.4588459999999999E-2</v>
      </c>
      <c r="M1274" s="73">
        <v>0</v>
      </c>
      <c r="N1274" s="73">
        <v>9.9097199999999986E-3</v>
      </c>
      <c r="O1274" s="73">
        <v>1.4678739999999999E-2</v>
      </c>
      <c r="P1274" s="74">
        <f t="shared" si="77"/>
        <v>0</v>
      </c>
      <c r="Q1274" s="74">
        <f t="shared" si="78"/>
        <v>4.0634090135601139E-2</v>
      </c>
      <c r="R1274" s="75">
        <f t="shared" si="79"/>
        <v>0.10082320185995398</v>
      </c>
      <c r="S1274" s="7"/>
    </row>
    <row r="1275" spans="1:19" ht="38.25" x14ac:dyDescent="0.25">
      <c r="A1275" s="44"/>
      <c r="B1275" s="45"/>
      <c r="C1275" s="46"/>
      <c r="D1275" s="47"/>
      <c r="E1275" s="48"/>
      <c r="F1275" s="49">
        <v>61</v>
      </c>
      <c r="G1275" s="50" t="s">
        <v>191</v>
      </c>
      <c r="H1275" s="90"/>
      <c r="I1275" s="46"/>
      <c r="J1275" s="51">
        <v>18.304377000000002</v>
      </c>
      <c r="K1275" s="52">
        <v>18.866418000000003</v>
      </c>
      <c r="L1275" s="53">
        <f t="shared" si="76"/>
        <v>0.61806694911064508</v>
      </c>
      <c r="M1275" s="53">
        <v>0.21310195911064511</v>
      </c>
      <c r="N1275" s="53">
        <v>0.20392856999999998</v>
      </c>
      <c r="O1275" s="53">
        <v>0.20103641999999999</v>
      </c>
      <c r="P1275" s="54">
        <f t="shared" si="77"/>
        <v>1.1295305717844536E-2</v>
      </c>
      <c r="Q1275" s="54">
        <f t="shared" si="78"/>
        <v>2.2104382989428361E-2</v>
      </c>
      <c r="R1275" s="55">
        <f t="shared" si="79"/>
        <v>3.2760164070924594E-2</v>
      </c>
      <c r="S1275" s="7"/>
    </row>
    <row r="1276" spans="1:19" ht="25.5" x14ac:dyDescent="0.25">
      <c r="A1276" s="66"/>
      <c r="B1276" s="56"/>
      <c r="C1276" s="67"/>
      <c r="D1276" s="68"/>
      <c r="E1276" s="69"/>
      <c r="F1276" s="70"/>
      <c r="G1276" s="71"/>
      <c r="H1276" s="66">
        <v>3000132</v>
      </c>
      <c r="I1276" s="67" t="s">
        <v>513</v>
      </c>
      <c r="J1276" s="72">
        <v>2.723271</v>
      </c>
      <c r="K1276" s="73">
        <v>2.9058700000000002</v>
      </c>
      <c r="L1276" s="73">
        <f t="shared" si="76"/>
        <v>0.26336468913972377</v>
      </c>
      <c r="M1276" s="73">
        <v>0.10493647913972382</v>
      </c>
      <c r="N1276" s="73">
        <v>7.7544550000000004E-2</v>
      </c>
      <c r="O1276" s="73">
        <v>8.0883659999999996E-2</v>
      </c>
      <c r="P1276" s="74">
        <f t="shared" si="77"/>
        <v>3.6111897345622417E-2</v>
      </c>
      <c r="Q1276" s="74">
        <f t="shared" si="78"/>
        <v>6.2797382243432703E-2</v>
      </c>
      <c r="R1276" s="75">
        <f t="shared" si="79"/>
        <v>9.0631958463291112E-2</v>
      </c>
      <c r="S1276" s="7"/>
    </row>
    <row r="1277" spans="1:19" ht="25.5" x14ac:dyDescent="0.25">
      <c r="A1277" s="66"/>
      <c r="B1277" s="56"/>
      <c r="C1277" s="67"/>
      <c r="D1277" s="68"/>
      <c r="E1277" s="69"/>
      <c r="F1277" s="70"/>
      <c r="G1277" s="71"/>
      <c r="H1277" s="66">
        <v>3000478</v>
      </c>
      <c r="I1277" s="67" t="s">
        <v>516</v>
      </c>
      <c r="J1277" s="72">
        <v>0.219634</v>
      </c>
      <c r="K1277" s="73">
        <v>0.219634</v>
      </c>
      <c r="L1277" s="73">
        <f t="shared" si="76"/>
        <v>5.3149609710072876E-2</v>
      </c>
      <c r="M1277" s="73">
        <v>2.6018369710072875E-2</v>
      </c>
      <c r="N1277" s="73">
        <v>1.397548E-2</v>
      </c>
      <c r="O1277" s="73">
        <v>1.3155759999999999E-2</v>
      </c>
      <c r="P1277" s="74">
        <f t="shared" si="77"/>
        <v>0.11846239521236637</v>
      </c>
      <c r="Q1277" s="74">
        <f t="shared" si="78"/>
        <v>0.18209316276201715</v>
      </c>
      <c r="R1277" s="75">
        <f t="shared" si="79"/>
        <v>0.24199172127299451</v>
      </c>
      <c r="S1277" s="7"/>
    </row>
    <row r="1278" spans="1:19" ht="25.5" x14ac:dyDescent="0.25">
      <c r="A1278" s="66"/>
      <c r="B1278" s="56"/>
      <c r="C1278" s="67"/>
      <c r="D1278" s="68"/>
      <c r="E1278" s="69"/>
      <c r="F1278" s="70"/>
      <c r="G1278" s="71"/>
      <c r="H1278" s="66">
        <v>3000479</v>
      </c>
      <c r="I1278" s="67" t="s">
        <v>515</v>
      </c>
      <c r="J1278" s="72">
        <v>0.63003399999999987</v>
      </c>
      <c r="K1278" s="73">
        <v>0.651034</v>
      </c>
      <c r="L1278" s="73">
        <f t="shared" si="76"/>
        <v>8.4495040540406213E-2</v>
      </c>
      <c r="M1278" s="73">
        <v>3.548751054040622E-2</v>
      </c>
      <c r="N1278" s="73">
        <v>2.6298469999999997E-2</v>
      </c>
      <c r="O1278" s="73">
        <v>2.270906E-2</v>
      </c>
      <c r="P1278" s="74">
        <f t="shared" si="77"/>
        <v>5.4509458093442459E-2</v>
      </c>
      <c r="Q1278" s="74">
        <f t="shared" si="78"/>
        <v>9.4904383704086451E-2</v>
      </c>
      <c r="R1278" s="75">
        <f t="shared" si="79"/>
        <v>0.12978591062894751</v>
      </c>
      <c r="S1278" s="7"/>
    </row>
    <row r="1279" spans="1:19" x14ac:dyDescent="0.25">
      <c r="A1279" s="66"/>
      <c r="B1279" s="56"/>
      <c r="C1279" s="67"/>
      <c r="D1279" s="68"/>
      <c r="E1279" s="69"/>
      <c r="F1279" s="70"/>
      <c r="G1279" s="71"/>
      <c r="H1279" s="66">
        <v>9000000</v>
      </c>
      <c r="I1279" s="67" t="s">
        <v>293</v>
      </c>
      <c r="J1279" s="72">
        <v>0.30860399999999999</v>
      </c>
      <c r="K1279" s="73">
        <v>0.328598</v>
      </c>
      <c r="L1279" s="73">
        <f t="shared" si="76"/>
        <v>8.4442929827592272E-2</v>
      </c>
      <c r="M1279" s="73">
        <v>2.996011982759228E-2</v>
      </c>
      <c r="N1279" s="73">
        <v>2.8784480000000001E-2</v>
      </c>
      <c r="O1279" s="73">
        <v>2.5698329999999998E-2</v>
      </c>
      <c r="P1279" s="74">
        <f t="shared" si="77"/>
        <v>9.1175600057189277E-2</v>
      </c>
      <c r="Q1279" s="74">
        <f t="shared" si="78"/>
        <v>0.17877345518716573</v>
      </c>
      <c r="R1279" s="75">
        <f t="shared" si="79"/>
        <v>0.25697943939887724</v>
      </c>
      <c r="S1279" s="7"/>
    </row>
    <row r="1280" spans="1:19" x14ac:dyDescent="0.25">
      <c r="A1280" s="66"/>
      <c r="B1280" s="56"/>
      <c r="C1280" s="67"/>
      <c r="D1280" s="68"/>
      <c r="E1280" s="69"/>
      <c r="F1280" s="70"/>
      <c r="G1280" s="71"/>
      <c r="H1280" s="66">
        <v>9000009</v>
      </c>
      <c r="I1280" s="67" t="s">
        <v>294</v>
      </c>
      <c r="J1280" s="72">
        <v>14.422834000000002</v>
      </c>
      <c r="K1280" s="73">
        <v>14.761282000000001</v>
      </c>
      <c r="L1280" s="73">
        <f t="shared" si="76"/>
        <v>0.13261467989284992</v>
      </c>
      <c r="M1280" s="73">
        <v>1.6699479892849922E-2</v>
      </c>
      <c r="N1280" s="73">
        <v>5.7325589999999996E-2</v>
      </c>
      <c r="O1280" s="73">
        <v>5.858961E-2</v>
      </c>
      <c r="P1280" s="74">
        <f t="shared" si="77"/>
        <v>1.1313028158970149E-3</v>
      </c>
      <c r="Q1280" s="74">
        <f t="shared" si="78"/>
        <v>5.014813069274736E-3</v>
      </c>
      <c r="R1280" s="75">
        <f t="shared" si="79"/>
        <v>8.9839540964565204E-3</v>
      </c>
      <c r="S1280" s="7"/>
    </row>
    <row r="1281" spans="1:19" ht="38.25" x14ac:dyDescent="0.25">
      <c r="A1281" s="44"/>
      <c r="B1281" s="45"/>
      <c r="C1281" s="46"/>
      <c r="D1281" s="47"/>
      <c r="E1281" s="48"/>
      <c r="F1281" s="49">
        <v>68</v>
      </c>
      <c r="G1281" s="50" t="s">
        <v>22</v>
      </c>
      <c r="H1281" s="90"/>
      <c r="I1281" s="46"/>
      <c r="J1281" s="51">
        <v>7.5783820000000013</v>
      </c>
      <c r="K1281" s="52">
        <v>19.176893</v>
      </c>
      <c r="L1281" s="53">
        <f t="shared" si="76"/>
        <v>0.43787634987426005</v>
      </c>
      <c r="M1281" s="53">
        <v>4.5301719874260016E-2</v>
      </c>
      <c r="N1281" s="53">
        <v>4.2654420000000012E-2</v>
      </c>
      <c r="O1281" s="53">
        <v>0.34992021000000001</v>
      </c>
      <c r="P1281" s="54">
        <f t="shared" si="77"/>
        <v>2.3623075893608007E-3</v>
      </c>
      <c r="Q1281" s="54">
        <f t="shared" si="78"/>
        <v>4.5865688396060835E-3</v>
      </c>
      <c r="R1281" s="55">
        <f t="shared" si="79"/>
        <v>2.2833539816604288E-2</v>
      </c>
      <c r="S1281" s="7"/>
    </row>
    <row r="1282" spans="1:19" ht="38.25" x14ac:dyDescent="0.25">
      <c r="A1282" s="66"/>
      <c r="B1282" s="56"/>
      <c r="C1282" s="67"/>
      <c r="D1282" s="68"/>
      <c r="E1282" s="69"/>
      <c r="F1282" s="70"/>
      <c r="G1282" s="71"/>
      <c r="H1282" s="66">
        <v>3000435</v>
      </c>
      <c r="I1282" s="67" t="s">
        <v>290</v>
      </c>
      <c r="J1282" s="72">
        <v>0.2</v>
      </c>
      <c r="K1282" s="73">
        <v>0.2</v>
      </c>
      <c r="L1282" s="73">
        <f t="shared" si="76"/>
        <v>2.4338389878119825E-2</v>
      </c>
      <c r="M1282" s="73">
        <v>4.9054098781198263E-3</v>
      </c>
      <c r="N1282" s="73">
        <v>8.6989999999999995E-4</v>
      </c>
      <c r="O1282" s="73">
        <v>1.8563079999999999E-2</v>
      </c>
      <c r="P1282" s="74">
        <f t="shared" si="77"/>
        <v>2.4527049390599132E-2</v>
      </c>
      <c r="Q1282" s="74">
        <f t="shared" si="78"/>
        <v>2.8876549390599131E-2</v>
      </c>
      <c r="R1282" s="75">
        <f t="shared" si="79"/>
        <v>0.12169194939059912</v>
      </c>
      <c r="S1282" s="7"/>
    </row>
    <row r="1283" spans="1:19" ht="51" x14ac:dyDescent="0.25">
      <c r="A1283" s="66"/>
      <c r="B1283" s="56"/>
      <c r="C1283" s="67"/>
      <c r="D1283" s="68"/>
      <c r="E1283" s="69"/>
      <c r="F1283" s="70"/>
      <c r="G1283" s="71"/>
      <c r="H1283" s="66">
        <v>3000450</v>
      </c>
      <c r="I1283" s="67" t="s">
        <v>291</v>
      </c>
      <c r="J1283" s="72">
        <v>1.1562550000000005</v>
      </c>
      <c r="K1283" s="73">
        <v>1.1562550000000005</v>
      </c>
      <c r="L1283" s="73">
        <f t="shared" si="76"/>
        <v>9.8726830076559899E-2</v>
      </c>
      <c r="M1283" s="73">
        <v>4.2035400765598752E-3</v>
      </c>
      <c r="N1283" s="73">
        <v>5.4096000000000005E-3</v>
      </c>
      <c r="O1283" s="73">
        <v>8.9113690000000023E-2</v>
      </c>
      <c r="P1283" s="74">
        <f t="shared" si="77"/>
        <v>3.635478399280326E-3</v>
      </c>
      <c r="Q1283" s="74">
        <f t="shared" si="78"/>
        <v>8.3140311406738748E-3</v>
      </c>
      <c r="R1283" s="75">
        <f t="shared" si="79"/>
        <v>8.5384997320279571E-2</v>
      </c>
      <c r="S1283" s="7"/>
    </row>
    <row r="1284" spans="1:19" ht="38.25" x14ac:dyDescent="0.25">
      <c r="A1284" s="66"/>
      <c r="B1284" s="56"/>
      <c r="C1284" s="67"/>
      <c r="D1284" s="68"/>
      <c r="E1284" s="69"/>
      <c r="F1284" s="70"/>
      <c r="G1284" s="71"/>
      <c r="H1284" s="66">
        <v>3000516</v>
      </c>
      <c r="I1284" s="67" t="s">
        <v>292</v>
      </c>
      <c r="J1284" s="72">
        <v>1.3051839999999999</v>
      </c>
      <c r="K1284" s="73">
        <v>1.5051840000000001</v>
      </c>
      <c r="L1284" s="73">
        <f t="shared" si="76"/>
        <v>0.1839973</v>
      </c>
      <c r="M1284" s="73">
        <v>0</v>
      </c>
      <c r="N1284" s="73">
        <v>6.9973000000000006E-3</v>
      </c>
      <c r="O1284" s="73">
        <v>0.17699999999999999</v>
      </c>
      <c r="P1284" s="74">
        <f t="shared" si="77"/>
        <v>0</v>
      </c>
      <c r="Q1284" s="74">
        <f t="shared" si="78"/>
        <v>4.6488004124412702E-3</v>
      </c>
      <c r="R1284" s="75">
        <f t="shared" si="79"/>
        <v>0.12224239694283223</v>
      </c>
      <c r="S1284" s="7"/>
    </row>
    <row r="1285" spans="1:19" ht="25.5" x14ac:dyDescent="0.25">
      <c r="A1285" s="66"/>
      <c r="B1285" s="56"/>
      <c r="C1285" s="67"/>
      <c r="D1285" s="68"/>
      <c r="E1285" s="69"/>
      <c r="F1285" s="70"/>
      <c r="G1285" s="71"/>
      <c r="H1285" s="66">
        <v>3000565</v>
      </c>
      <c r="I1285" s="67" t="s">
        <v>382</v>
      </c>
      <c r="J1285" s="72">
        <v>0.42104599999999998</v>
      </c>
      <c r="K1285" s="73">
        <v>0.39740199999999998</v>
      </c>
      <c r="L1285" s="73">
        <f t="shared" si="76"/>
        <v>1.002420004886184E-2</v>
      </c>
      <c r="M1285" s="73">
        <v>1.0900000488618389E-3</v>
      </c>
      <c r="N1285" s="73">
        <v>3.4087700000000002E-3</v>
      </c>
      <c r="O1285" s="73">
        <v>5.5254300000000013E-3</v>
      </c>
      <c r="P1285" s="74">
        <f t="shared" si="77"/>
        <v>2.7428147036548355E-3</v>
      </c>
      <c r="Q1285" s="74">
        <f t="shared" si="78"/>
        <v>1.1320451454350606E-2</v>
      </c>
      <c r="R1285" s="75">
        <f t="shared" si="79"/>
        <v>2.5224332159530755E-2</v>
      </c>
      <c r="S1285" s="7"/>
    </row>
    <row r="1286" spans="1:19" x14ac:dyDescent="0.25">
      <c r="A1286" s="66"/>
      <c r="B1286" s="56"/>
      <c r="C1286" s="67"/>
      <c r="D1286" s="68"/>
      <c r="E1286" s="69"/>
      <c r="F1286" s="70"/>
      <c r="G1286" s="71"/>
      <c r="H1286" s="66">
        <v>9000000</v>
      </c>
      <c r="I1286" s="67" t="s">
        <v>293</v>
      </c>
      <c r="J1286" s="72">
        <v>1.2566909999999998</v>
      </c>
      <c r="K1286" s="73">
        <v>1.2430109999999999</v>
      </c>
      <c r="L1286" s="73">
        <f t="shared" si="76"/>
        <v>8.5009949870718471E-2</v>
      </c>
      <c r="M1286" s="73">
        <v>3.5102769870718475E-2</v>
      </c>
      <c r="N1286" s="73">
        <v>2.5968850000000005E-2</v>
      </c>
      <c r="O1286" s="73">
        <v>2.3938330000000001E-2</v>
      </c>
      <c r="P1286" s="74">
        <f t="shared" si="77"/>
        <v>2.8240112010849847E-2</v>
      </c>
      <c r="Q1286" s="74">
        <f t="shared" si="78"/>
        <v>4.9132002750352559E-2</v>
      </c>
      <c r="R1286" s="75">
        <f t="shared" si="79"/>
        <v>6.8390343987879812E-2</v>
      </c>
      <c r="S1286" s="7"/>
    </row>
    <row r="1287" spans="1:19" x14ac:dyDescent="0.25">
      <c r="A1287" s="66"/>
      <c r="B1287" s="56"/>
      <c r="C1287" s="67"/>
      <c r="D1287" s="68"/>
      <c r="E1287" s="69"/>
      <c r="F1287" s="70"/>
      <c r="G1287" s="71"/>
      <c r="H1287" s="66">
        <v>9000009</v>
      </c>
      <c r="I1287" s="67" t="s">
        <v>294</v>
      </c>
      <c r="J1287" s="72">
        <v>3.2392060000000011</v>
      </c>
      <c r="K1287" s="73">
        <v>14.675040999999998</v>
      </c>
      <c r="L1287" s="73">
        <f t="shared" ref="L1287:L1350" si="80">SUM(M1287,N1287,O1287)</f>
        <v>3.5779680000000001E-2</v>
      </c>
      <c r="M1287" s="73">
        <v>0</v>
      </c>
      <c r="N1287" s="73">
        <v>0</v>
      </c>
      <c r="O1287" s="73">
        <v>3.5779680000000001E-2</v>
      </c>
      <c r="P1287" s="74">
        <f t="shared" ref="P1287:P1350" si="81">IFERROR(M1287/K1287,0)</f>
        <v>0</v>
      </c>
      <c r="Q1287" s="74">
        <f t="shared" ref="Q1287:Q1350" si="82">IFERROR(SUM(M1287,N1287)/K1287,0)</f>
        <v>0</v>
      </c>
      <c r="R1287" s="75">
        <f t="shared" ref="R1287:R1350" si="83">IFERROR(SUM(M1287,N1287,O1287)/K1287,0)</f>
        <v>2.4381315186785511E-3</v>
      </c>
      <c r="S1287" s="7"/>
    </row>
    <row r="1288" spans="1:19" ht="25.5" x14ac:dyDescent="0.25">
      <c r="A1288" s="44"/>
      <c r="B1288" s="45"/>
      <c r="C1288" s="46"/>
      <c r="D1288" s="47"/>
      <c r="E1288" s="48"/>
      <c r="F1288" s="49">
        <v>72</v>
      </c>
      <c r="G1288" s="50" t="s">
        <v>25</v>
      </c>
      <c r="H1288" s="90"/>
      <c r="I1288" s="46"/>
      <c r="J1288" s="51">
        <v>0.9</v>
      </c>
      <c r="K1288" s="52">
        <v>1.062017</v>
      </c>
      <c r="L1288" s="53">
        <f t="shared" si="80"/>
        <v>5.012899999999999E-3</v>
      </c>
      <c r="M1288" s="53">
        <v>0</v>
      </c>
      <c r="N1288" s="53">
        <v>1.518E-4</v>
      </c>
      <c r="O1288" s="53">
        <v>4.8610999999999993E-3</v>
      </c>
      <c r="P1288" s="54">
        <f t="shared" si="81"/>
        <v>0</v>
      </c>
      <c r="Q1288" s="54">
        <f t="shared" si="82"/>
        <v>1.4293556506157624E-4</v>
      </c>
      <c r="R1288" s="55">
        <f t="shared" si="83"/>
        <v>4.7201692628272424E-3</v>
      </c>
      <c r="S1288" s="7"/>
    </row>
    <row r="1289" spans="1:19" ht="25.5" x14ac:dyDescent="0.25">
      <c r="A1289" s="66"/>
      <c r="B1289" s="56"/>
      <c r="C1289" s="67"/>
      <c r="D1289" s="68"/>
      <c r="E1289" s="69"/>
      <c r="F1289" s="70"/>
      <c r="G1289" s="71"/>
      <c r="H1289" s="66">
        <v>3000568</v>
      </c>
      <c r="I1289" s="67" t="s">
        <v>296</v>
      </c>
      <c r="J1289" s="72">
        <v>0.9</v>
      </c>
      <c r="K1289" s="73">
        <v>1.062017</v>
      </c>
      <c r="L1289" s="73">
        <f t="shared" si="80"/>
        <v>5.012899999999999E-3</v>
      </c>
      <c r="M1289" s="73">
        <v>0</v>
      </c>
      <c r="N1289" s="73">
        <v>1.518E-4</v>
      </c>
      <c r="O1289" s="73">
        <v>4.8610999999999993E-3</v>
      </c>
      <c r="P1289" s="74">
        <f t="shared" si="81"/>
        <v>0</v>
      </c>
      <c r="Q1289" s="74">
        <f t="shared" si="82"/>
        <v>1.4293556506157624E-4</v>
      </c>
      <c r="R1289" s="75">
        <f t="shared" si="83"/>
        <v>4.7201692628272424E-3</v>
      </c>
      <c r="S1289" s="7"/>
    </row>
    <row r="1290" spans="1:19" ht="25.5" x14ac:dyDescent="0.25">
      <c r="A1290" s="44"/>
      <c r="B1290" s="45"/>
      <c r="C1290" s="46"/>
      <c r="D1290" s="47"/>
      <c r="E1290" s="48"/>
      <c r="F1290" s="49">
        <v>82</v>
      </c>
      <c r="G1290" s="50" t="s">
        <v>197</v>
      </c>
      <c r="H1290" s="90"/>
      <c r="I1290" s="46"/>
      <c r="J1290" s="51">
        <v>0</v>
      </c>
      <c r="K1290" s="52">
        <v>1.8141409999999998</v>
      </c>
      <c r="L1290" s="53">
        <f t="shared" si="80"/>
        <v>0</v>
      </c>
      <c r="M1290" s="53">
        <v>0</v>
      </c>
      <c r="N1290" s="53">
        <v>0</v>
      </c>
      <c r="O1290" s="53">
        <v>0</v>
      </c>
      <c r="P1290" s="54">
        <f t="shared" si="81"/>
        <v>0</v>
      </c>
      <c r="Q1290" s="54">
        <f t="shared" si="82"/>
        <v>0</v>
      </c>
      <c r="R1290" s="55">
        <f t="shared" si="83"/>
        <v>0</v>
      </c>
      <c r="S1290" s="7"/>
    </row>
    <row r="1291" spans="1:19" x14ac:dyDescent="0.25">
      <c r="A1291" s="66"/>
      <c r="B1291" s="56"/>
      <c r="C1291" s="67"/>
      <c r="D1291" s="68"/>
      <c r="E1291" s="69"/>
      <c r="F1291" s="70"/>
      <c r="G1291" s="71"/>
      <c r="H1291" s="66">
        <v>9000009</v>
      </c>
      <c r="I1291" s="67" t="s">
        <v>294</v>
      </c>
      <c r="J1291" s="72">
        <v>0</v>
      </c>
      <c r="K1291" s="73">
        <v>1.8141409999999998</v>
      </c>
      <c r="L1291" s="73">
        <f t="shared" si="80"/>
        <v>0</v>
      </c>
      <c r="M1291" s="73">
        <v>0</v>
      </c>
      <c r="N1291" s="73">
        <v>0</v>
      </c>
      <c r="O1291" s="73">
        <v>0</v>
      </c>
      <c r="P1291" s="74">
        <f t="shared" si="81"/>
        <v>0</v>
      </c>
      <c r="Q1291" s="74">
        <f t="shared" si="82"/>
        <v>0</v>
      </c>
      <c r="R1291" s="75">
        <f t="shared" si="83"/>
        <v>0</v>
      </c>
      <c r="S1291" s="7"/>
    </row>
    <row r="1292" spans="1:19" ht="25.5" x14ac:dyDescent="0.25">
      <c r="A1292" s="44"/>
      <c r="B1292" s="45"/>
      <c r="C1292" s="46"/>
      <c r="D1292" s="47"/>
      <c r="E1292" s="48"/>
      <c r="F1292" s="49">
        <v>90</v>
      </c>
      <c r="G1292" s="50" t="s">
        <v>81</v>
      </c>
      <c r="H1292" s="90"/>
      <c r="I1292" s="46"/>
      <c r="J1292" s="51">
        <v>384.24491800000015</v>
      </c>
      <c r="K1292" s="52">
        <v>420.37973599999998</v>
      </c>
      <c r="L1292" s="53">
        <f t="shared" si="80"/>
        <v>98.917916760796018</v>
      </c>
      <c r="M1292" s="53">
        <v>36.334363060796022</v>
      </c>
      <c r="N1292" s="53">
        <v>31.704403909999996</v>
      </c>
      <c r="O1292" s="53">
        <v>30.879149789999996</v>
      </c>
      <c r="P1292" s="54">
        <f t="shared" si="81"/>
        <v>8.6432241968951676E-2</v>
      </c>
      <c r="Q1292" s="54">
        <f t="shared" si="82"/>
        <v>0.16185072957654653</v>
      </c>
      <c r="R1292" s="55">
        <f t="shared" si="83"/>
        <v>0.23530610134070787</v>
      </c>
      <c r="S1292" s="7"/>
    </row>
    <row r="1293" spans="1:19" x14ac:dyDescent="0.25">
      <c r="A1293" s="66"/>
      <c r="B1293" s="56"/>
      <c r="C1293" s="67"/>
      <c r="D1293" s="68"/>
      <c r="E1293" s="69"/>
      <c r="F1293" s="70"/>
      <c r="G1293" s="71"/>
      <c r="H1293" s="66">
        <v>3000001</v>
      </c>
      <c r="I1293" s="67" t="s">
        <v>283</v>
      </c>
      <c r="J1293" s="72">
        <v>1.5117779999999998</v>
      </c>
      <c r="K1293" s="73">
        <v>1.4747779999999999</v>
      </c>
      <c r="L1293" s="73">
        <f t="shared" si="80"/>
        <v>4.2572849885516427E-2</v>
      </c>
      <c r="M1293" s="73">
        <v>5.2079498855164275E-3</v>
      </c>
      <c r="N1293" s="73">
        <v>6.1369500000000004E-3</v>
      </c>
      <c r="O1293" s="73">
        <v>3.1227950000000001E-2</v>
      </c>
      <c r="P1293" s="74">
        <f t="shared" si="81"/>
        <v>3.5313449790520526E-3</v>
      </c>
      <c r="Q1293" s="74">
        <f t="shared" si="82"/>
        <v>7.692615353304991E-3</v>
      </c>
      <c r="R1293" s="75">
        <f t="shared" si="83"/>
        <v>2.8867293847288492E-2</v>
      </c>
      <c r="S1293" s="7"/>
    </row>
    <row r="1294" spans="1:19" ht="38.25" x14ac:dyDescent="0.25">
      <c r="A1294" s="66"/>
      <c r="B1294" s="56"/>
      <c r="C1294" s="67"/>
      <c r="D1294" s="68"/>
      <c r="E1294" s="69"/>
      <c r="F1294" s="70"/>
      <c r="G1294" s="71"/>
      <c r="H1294" s="66">
        <v>3000385</v>
      </c>
      <c r="I1294" s="67" t="s">
        <v>383</v>
      </c>
      <c r="J1294" s="72">
        <v>365.40544400000016</v>
      </c>
      <c r="K1294" s="73">
        <v>404.65349299999997</v>
      </c>
      <c r="L1294" s="73">
        <f t="shared" si="80"/>
        <v>97.639098278460978</v>
      </c>
      <c r="M1294" s="73">
        <v>36.094293108460988</v>
      </c>
      <c r="N1294" s="73">
        <v>31.226889459999995</v>
      </c>
      <c r="O1294" s="73">
        <v>30.317915709999994</v>
      </c>
      <c r="P1294" s="74">
        <f t="shared" si="81"/>
        <v>8.9198026787973367E-2</v>
      </c>
      <c r="Q1294" s="74">
        <f t="shared" si="82"/>
        <v>0.16636748164301893</v>
      </c>
      <c r="R1294" s="75">
        <f t="shared" si="83"/>
        <v>0.24129063499387854</v>
      </c>
      <c r="S1294" s="7"/>
    </row>
    <row r="1295" spans="1:19" ht="25.5" x14ac:dyDescent="0.25">
      <c r="A1295" s="66"/>
      <c r="B1295" s="56"/>
      <c r="C1295" s="67"/>
      <c r="D1295" s="68"/>
      <c r="E1295" s="69"/>
      <c r="F1295" s="70"/>
      <c r="G1295" s="71"/>
      <c r="H1295" s="66">
        <v>3000386</v>
      </c>
      <c r="I1295" s="67" t="s">
        <v>384</v>
      </c>
      <c r="J1295" s="72">
        <v>5.332986</v>
      </c>
      <c r="K1295" s="73">
        <v>5.6603210000000006</v>
      </c>
      <c r="L1295" s="73">
        <f t="shared" si="80"/>
        <v>1.1173066324495178</v>
      </c>
      <c r="M1295" s="73">
        <v>0.2348620024495176</v>
      </c>
      <c r="N1295" s="73">
        <v>0.41446850000000002</v>
      </c>
      <c r="O1295" s="73">
        <v>0.46797613000000005</v>
      </c>
      <c r="P1295" s="74">
        <f t="shared" si="81"/>
        <v>4.1492700228400049E-2</v>
      </c>
      <c r="Q1295" s="74">
        <f t="shared" si="82"/>
        <v>0.11471619762368911</v>
      </c>
      <c r="R1295" s="75">
        <f t="shared" si="83"/>
        <v>0.19739280377376436</v>
      </c>
      <c r="S1295" s="7"/>
    </row>
    <row r="1296" spans="1:19" ht="51" x14ac:dyDescent="0.25">
      <c r="A1296" s="66"/>
      <c r="B1296" s="56"/>
      <c r="C1296" s="67"/>
      <c r="D1296" s="68"/>
      <c r="E1296" s="69"/>
      <c r="F1296" s="70"/>
      <c r="G1296" s="71"/>
      <c r="H1296" s="66">
        <v>3000387</v>
      </c>
      <c r="I1296" s="67" t="s">
        <v>385</v>
      </c>
      <c r="J1296" s="72">
        <v>3.0604989999999996</v>
      </c>
      <c r="K1296" s="73">
        <v>3.0604990000000001</v>
      </c>
      <c r="L1296" s="73">
        <f t="shared" si="80"/>
        <v>0.118939</v>
      </c>
      <c r="M1296" s="73">
        <v>0</v>
      </c>
      <c r="N1296" s="73">
        <v>5.6909000000000001E-2</v>
      </c>
      <c r="O1296" s="73">
        <v>6.2030000000000002E-2</v>
      </c>
      <c r="P1296" s="74">
        <f t="shared" si="81"/>
        <v>0</v>
      </c>
      <c r="Q1296" s="74">
        <f t="shared" si="82"/>
        <v>1.8594680148564007E-2</v>
      </c>
      <c r="R1296" s="75">
        <f t="shared" si="83"/>
        <v>3.8862616847775477E-2</v>
      </c>
      <c r="S1296" s="7"/>
    </row>
    <row r="1297" spans="1:19" x14ac:dyDescent="0.25">
      <c r="A1297" s="66"/>
      <c r="B1297" s="56"/>
      <c r="C1297" s="67"/>
      <c r="D1297" s="68"/>
      <c r="E1297" s="69"/>
      <c r="F1297" s="70"/>
      <c r="G1297" s="71"/>
      <c r="H1297" s="66">
        <v>9000009</v>
      </c>
      <c r="I1297" s="67" t="s">
        <v>294</v>
      </c>
      <c r="J1297" s="72">
        <v>8.9342109999999977</v>
      </c>
      <c r="K1297" s="73">
        <v>5.5306449999999989</v>
      </c>
      <c r="L1297" s="73">
        <f t="shared" si="80"/>
        <v>0</v>
      </c>
      <c r="M1297" s="73">
        <v>0</v>
      </c>
      <c r="N1297" s="73">
        <v>0</v>
      </c>
      <c r="O1297" s="73">
        <v>0</v>
      </c>
      <c r="P1297" s="74">
        <f t="shared" si="81"/>
        <v>0</v>
      </c>
      <c r="Q1297" s="74">
        <f t="shared" si="82"/>
        <v>0</v>
      </c>
      <c r="R1297" s="75">
        <f t="shared" si="83"/>
        <v>0</v>
      </c>
      <c r="S1297" s="7"/>
    </row>
    <row r="1298" spans="1:19" ht="51" x14ac:dyDescent="0.25">
      <c r="A1298" s="44"/>
      <c r="B1298" s="45"/>
      <c r="C1298" s="46"/>
      <c r="D1298" s="47"/>
      <c r="E1298" s="48"/>
      <c r="F1298" s="49">
        <v>91</v>
      </c>
      <c r="G1298" s="50" t="s">
        <v>82</v>
      </c>
      <c r="H1298" s="90"/>
      <c r="I1298" s="46"/>
      <c r="J1298" s="51">
        <v>6.7697349999999989</v>
      </c>
      <c r="K1298" s="52">
        <v>33.180644999999998</v>
      </c>
      <c r="L1298" s="53">
        <f t="shared" si="80"/>
        <v>2.8098964928985595</v>
      </c>
      <c r="M1298" s="53">
        <v>1.9195663928985596</v>
      </c>
      <c r="N1298" s="53">
        <v>3.3E-4</v>
      </c>
      <c r="O1298" s="53">
        <v>0.89000010000000007</v>
      </c>
      <c r="P1298" s="54">
        <f t="shared" si="81"/>
        <v>5.7851991511875665E-2</v>
      </c>
      <c r="Q1298" s="54">
        <f t="shared" si="82"/>
        <v>5.7861937068991863E-2</v>
      </c>
      <c r="R1298" s="55">
        <f t="shared" si="83"/>
        <v>8.4684806244681485E-2</v>
      </c>
      <c r="S1298" s="7"/>
    </row>
    <row r="1299" spans="1:19" ht="38.25" x14ac:dyDescent="0.25">
      <c r="A1299" s="66"/>
      <c r="B1299" s="56"/>
      <c r="C1299" s="67"/>
      <c r="D1299" s="68"/>
      <c r="E1299" s="69"/>
      <c r="F1299" s="70"/>
      <c r="G1299" s="71"/>
      <c r="H1299" s="66">
        <v>3000515</v>
      </c>
      <c r="I1299" s="67" t="s">
        <v>389</v>
      </c>
      <c r="J1299" s="72">
        <v>1.7067439999999998</v>
      </c>
      <c r="K1299" s="73">
        <v>1.8332169999999997</v>
      </c>
      <c r="L1299" s="73">
        <f t="shared" si="80"/>
        <v>1.4625630000000001E-2</v>
      </c>
      <c r="M1299" s="73">
        <v>0</v>
      </c>
      <c r="N1299" s="73">
        <v>3.3E-4</v>
      </c>
      <c r="O1299" s="73">
        <v>1.429563E-2</v>
      </c>
      <c r="P1299" s="74">
        <f t="shared" si="81"/>
        <v>0</v>
      </c>
      <c r="Q1299" s="74">
        <f t="shared" si="82"/>
        <v>1.8001142254299413E-4</v>
      </c>
      <c r="R1299" s="75">
        <f t="shared" si="83"/>
        <v>7.9781226117802764E-3</v>
      </c>
      <c r="S1299" s="7"/>
    </row>
    <row r="1300" spans="1:19" x14ac:dyDescent="0.25">
      <c r="A1300" s="66"/>
      <c r="B1300" s="56"/>
      <c r="C1300" s="67"/>
      <c r="D1300" s="68"/>
      <c r="E1300" s="69"/>
      <c r="F1300" s="70"/>
      <c r="G1300" s="71"/>
      <c r="H1300" s="66">
        <v>9000009</v>
      </c>
      <c r="I1300" s="67" t="s">
        <v>294</v>
      </c>
      <c r="J1300" s="72">
        <v>5.0629909999999994</v>
      </c>
      <c r="K1300" s="73">
        <v>31.347428000000001</v>
      </c>
      <c r="L1300" s="73">
        <f t="shared" si="80"/>
        <v>2.7952708628985596</v>
      </c>
      <c r="M1300" s="73">
        <v>1.9195663928985596</v>
      </c>
      <c r="N1300" s="73">
        <v>0</v>
      </c>
      <c r="O1300" s="73">
        <v>0.87570447000000007</v>
      </c>
      <c r="P1300" s="74">
        <f t="shared" si="81"/>
        <v>6.1235211797872523E-2</v>
      </c>
      <c r="Q1300" s="74">
        <f t="shared" si="82"/>
        <v>6.1235211797872523E-2</v>
      </c>
      <c r="R1300" s="75">
        <f t="shared" si="83"/>
        <v>8.9170660600881177E-2</v>
      </c>
      <c r="S1300" s="7"/>
    </row>
    <row r="1301" spans="1:19" ht="25.5" x14ac:dyDescent="0.25">
      <c r="A1301" s="44"/>
      <c r="B1301" s="45"/>
      <c r="C1301" s="46"/>
      <c r="D1301" s="47"/>
      <c r="E1301" s="48"/>
      <c r="F1301" s="49">
        <v>104</v>
      </c>
      <c r="G1301" s="50" t="s">
        <v>142</v>
      </c>
      <c r="H1301" s="90"/>
      <c r="I1301" s="46"/>
      <c r="J1301" s="51">
        <v>1.8633280000000001</v>
      </c>
      <c r="K1301" s="52">
        <v>1.8600480000000001</v>
      </c>
      <c r="L1301" s="53">
        <f t="shared" si="80"/>
        <v>0.37220403094316507</v>
      </c>
      <c r="M1301" s="53">
        <v>7.9527760943165049E-2</v>
      </c>
      <c r="N1301" s="53">
        <v>0.13902891000000001</v>
      </c>
      <c r="O1301" s="53">
        <v>0.15364736000000001</v>
      </c>
      <c r="P1301" s="54">
        <f t="shared" si="81"/>
        <v>4.2755757347748578E-2</v>
      </c>
      <c r="Q1301" s="54">
        <f t="shared" si="82"/>
        <v>0.11750055425621544</v>
      </c>
      <c r="R1301" s="55">
        <f t="shared" si="83"/>
        <v>0.20010453006759235</v>
      </c>
      <c r="S1301" s="7"/>
    </row>
    <row r="1302" spans="1:19" x14ac:dyDescent="0.25">
      <c r="A1302" s="66"/>
      <c r="B1302" s="56"/>
      <c r="C1302" s="67"/>
      <c r="D1302" s="68"/>
      <c r="E1302" s="69"/>
      <c r="F1302" s="70"/>
      <c r="G1302" s="71"/>
      <c r="H1302" s="66">
        <v>3000001</v>
      </c>
      <c r="I1302" s="67" t="s">
        <v>283</v>
      </c>
      <c r="J1302" s="72">
        <v>1.7000000000000001E-2</v>
      </c>
      <c r="K1302" s="73">
        <v>1.7000000000000001E-2</v>
      </c>
      <c r="L1302" s="73">
        <f t="shared" si="80"/>
        <v>0</v>
      </c>
      <c r="M1302" s="73">
        <v>0</v>
      </c>
      <c r="N1302" s="73">
        <v>0</v>
      </c>
      <c r="O1302" s="73">
        <v>0</v>
      </c>
      <c r="P1302" s="74">
        <f t="shared" si="81"/>
        <v>0</v>
      </c>
      <c r="Q1302" s="74">
        <f t="shared" si="82"/>
        <v>0</v>
      </c>
      <c r="R1302" s="75">
        <f t="shared" si="83"/>
        <v>0</v>
      </c>
      <c r="S1302" s="7"/>
    </row>
    <row r="1303" spans="1:19" ht="38.25" x14ac:dyDescent="0.25">
      <c r="A1303" s="66"/>
      <c r="B1303" s="56"/>
      <c r="C1303" s="67"/>
      <c r="D1303" s="68"/>
      <c r="E1303" s="69"/>
      <c r="F1303" s="70"/>
      <c r="G1303" s="71"/>
      <c r="H1303" s="66">
        <v>3000283</v>
      </c>
      <c r="I1303" s="67" t="s">
        <v>428</v>
      </c>
      <c r="J1303" s="72">
        <v>0.3815900000000001</v>
      </c>
      <c r="K1303" s="73">
        <v>0.37935399999999997</v>
      </c>
      <c r="L1303" s="73">
        <f t="shared" si="80"/>
        <v>6.9397600000000004E-2</v>
      </c>
      <c r="M1303" s="73">
        <v>0</v>
      </c>
      <c r="N1303" s="73">
        <v>3.6607920000000002E-2</v>
      </c>
      <c r="O1303" s="73">
        <v>3.2789680000000002E-2</v>
      </c>
      <c r="P1303" s="74">
        <f t="shared" si="81"/>
        <v>0</v>
      </c>
      <c r="Q1303" s="74">
        <f t="shared" si="82"/>
        <v>9.6500682739604715E-2</v>
      </c>
      <c r="R1303" s="75">
        <f t="shared" si="83"/>
        <v>0.18293625479103953</v>
      </c>
      <c r="S1303" s="7"/>
    </row>
    <row r="1304" spans="1:19" ht="25.5" x14ac:dyDescent="0.25">
      <c r="A1304" s="66"/>
      <c r="B1304" s="56"/>
      <c r="C1304" s="67"/>
      <c r="D1304" s="68"/>
      <c r="E1304" s="69"/>
      <c r="F1304" s="70"/>
      <c r="G1304" s="71"/>
      <c r="H1304" s="66">
        <v>3000285</v>
      </c>
      <c r="I1304" s="67" t="s">
        <v>447</v>
      </c>
      <c r="J1304" s="72">
        <v>0.71370400000000001</v>
      </c>
      <c r="K1304" s="73">
        <v>0.71370400000000012</v>
      </c>
      <c r="L1304" s="73">
        <f t="shared" si="80"/>
        <v>0.18361278120949745</v>
      </c>
      <c r="M1304" s="73">
        <v>5.6788001209497452E-2</v>
      </c>
      <c r="N1304" s="73">
        <v>6.962299999999999E-2</v>
      </c>
      <c r="O1304" s="73">
        <v>5.7201780000000001E-2</v>
      </c>
      <c r="P1304" s="74">
        <f t="shared" si="81"/>
        <v>7.9568001874022617E-2</v>
      </c>
      <c r="Q1304" s="74">
        <f t="shared" si="82"/>
        <v>0.1771196479345743</v>
      </c>
      <c r="R1304" s="75">
        <f t="shared" si="83"/>
        <v>0.25726741227385219</v>
      </c>
      <c r="S1304" s="7"/>
    </row>
    <row r="1305" spans="1:19" ht="25.5" x14ac:dyDescent="0.25">
      <c r="A1305" s="66"/>
      <c r="B1305" s="56"/>
      <c r="C1305" s="67"/>
      <c r="D1305" s="68"/>
      <c r="E1305" s="69"/>
      <c r="F1305" s="70"/>
      <c r="G1305" s="71"/>
      <c r="H1305" s="66">
        <v>3000286</v>
      </c>
      <c r="I1305" s="67" t="s">
        <v>448</v>
      </c>
      <c r="J1305" s="72">
        <v>4.836E-2</v>
      </c>
      <c r="K1305" s="73">
        <v>4.8353E-2</v>
      </c>
      <c r="L1305" s="73">
        <f t="shared" si="80"/>
        <v>2.6026799478717898E-3</v>
      </c>
      <c r="M1305" s="73">
        <v>2.7397599478717893E-3</v>
      </c>
      <c r="N1305" s="73">
        <v>-5.4013999999999993E-4</v>
      </c>
      <c r="O1305" s="73">
        <v>4.0306000000000001E-4</v>
      </c>
      <c r="P1305" s="74">
        <f t="shared" si="81"/>
        <v>5.666163315351249E-2</v>
      </c>
      <c r="Q1305" s="74">
        <f t="shared" si="82"/>
        <v>4.549086815444315E-2</v>
      </c>
      <c r="R1305" s="75">
        <f t="shared" si="83"/>
        <v>5.3826648767848734E-2</v>
      </c>
      <c r="S1305" s="7"/>
    </row>
    <row r="1306" spans="1:19" ht="51" x14ac:dyDescent="0.25">
      <c r="A1306" s="66"/>
      <c r="B1306" s="56"/>
      <c r="C1306" s="67"/>
      <c r="D1306" s="68"/>
      <c r="E1306" s="69"/>
      <c r="F1306" s="70"/>
      <c r="G1306" s="71"/>
      <c r="H1306" s="66">
        <v>3000289</v>
      </c>
      <c r="I1306" s="67" t="s">
        <v>449</v>
      </c>
      <c r="J1306" s="72">
        <v>1.167E-2</v>
      </c>
      <c r="K1306" s="73">
        <v>1.167E-2</v>
      </c>
      <c r="L1306" s="73">
        <f t="shared" si="80"/>
        <v>0</v>
      </c>
      <c r="M1306" s="73">
        <v>0</v>
      </c>
      <c r="N1306" s="73">
        <v>0</v>
      </c>
      <c r="O1306" s="73">
        <v>0</v>
      </c>
      <c r="P1306" s="74">
        <f t="shared" si="81"/>
        <v>0</v>
      </c>
      <c r="Q1306" s="74">
        <f t="shared" si="82"/>
        <v>0</v>
      </c>
      <c r="R1306" s="75">
        <f t="shared" si="83"/>
        <v>0</v>
      </c>
      <c r="S1306" s="7"/>
    </row>
    <row r="1307" spans="1:19" ht="25.5" x14ac:dyDescent="0.25">
      <c r="A1307" s="66"/>
      <c r="B1307" s="56"/>
      <c r="C1307" s="67"/>
      <c r="D1307" s="68"/>
      <c r="E1307" s="69"/>
      <c r="F1307" s="70"/>
      <c r="G1307" s="71"/>
      <c r="H1307" s="66">
        <v>3000686</v>
      </c>
      <c r="I1307" s="67" t="s">
        <v>450</v>
      </c>
      <c r="J1307" s="72">
        <v>0.11300000000000002</v>
      </c>
      <c r="K1307" s="73">
        <v>0.11300000000000002</v>
      </c>
      <c r="L1307" s="73">
        <f t="shared" si="80"/>
        <v>0</v>
      </c>
      <c r="M1307" s="73">
        <v>0</v>
      </c>
      <c r="N1307" s="73">
        <v>0</v>
      </c>
      <c r="O1307" s="73">
        <v>0</v>
      </c>
      <c r="P1307" s="74">
        <f t="shared" si="81"/>
        <v>0</v>
      </c>
      <c r="Q1307" s="74">
        <f t="shared" si="82"/>
        <v>0</v>
      </c>
      <c r="R1307" s="75">
        <f t="shared" si="83"/>
        <v>0</v>
      </c>
      <c r="S1307" s="7"/>
    </row>
    <row r="1308" spans="1:19" x14ac:dyDescent="0.25">
      <c r="A1308" s="66"/>
      <c r="B1308" s="56"/>
      <c r="C1308" s="67"/>
      <c r="D1308" s="68"/>
      <c r="E1308" s="69"/>
      <c r="F1308" s="70"/>
      <c r="G1308" s="71"/>
      <c r="H1308" s="66">
        <v>9000000</v>
      </c>
      <c r="I1308" s="67" t="s">
        <v>293</v>
      </c>
      <c r="J1308" s="72">
        <v>0.57800399999999996</v>
      </c>
      <c r="K1308" s="73">
        <v>0.57696700000000001</v>
      </c>
      <c r="L1308" s="73">
        <f t="shared" si="80"/>
        <v>0.11659096978579581</v>
      </c>
      <c r="M1308" s="73">
        <v>1.9999999785795808E-2</v>
      </c>
      <c r="N1308" s="73">
        <v>3.3338130000000001E-2</v>
      </c>
      <c r="O1308" s="73">
        <v>6.3252840000000005E-2</v>
      </c>
      <c r="P1308" s="74">
        <f t="shared" si="81"/>
        <v>3.4664027207441342E-2</v>
      </c>
      <c r="Q1308" s="74">
        <f t="shared" si="82"/>
        <v>9.2445720094556205E-2</v>
      </c>
      <c r="R1308" s="75">
        <f t="shared" si="83"/>
        <v>0.20207562960411221</v>
      </c>
      <c r="S1308" s="7"/>
    </row>
    <row r="1309" spans="1:19" ht="38.25" x14ac:dyDescent="0.25">
      <c r="A1309" s="44"/>
      <c r="B1309" s="45"/>
      <c r="C1309" s="46"/>
      <c r="D1309" s="47"/>
      <c r="E1309" s="48"/>
      <c r="F1309" s="49">
        <v>106</v>
      </c>
      <c r="G1309" s="50" t="s">
        <v>83</v>
      </c>
      <c r="H1309" s="90"/>
      <c r="I1309" s="46"/>
      <c r="J1309" s="51">
        <v>2.8131049999999997</v>
      </c>
      <c r="K1309" s="52">
        <v>2.9092859999999998</v>
      </c>
      <c r="L1309" s="53">
        <f t="shared" si="80"/>
        <v>0.59727075098668037</v>
      </c>
      <c r="M1309" s="53">
        <v>0.22110446098668035</v>
      </c>
      <c r="N1309" s="53">
        <v>0.18882569000000002</v>
      </c>
      <c r="O1309" s="53">
        <v>0.18734060000000002</v>
      </c>
      <c r="P1309" s="54">
        <f t="shared" si="81"/>
        <v>7.5999561743561941E-2</v>
      </c>
      <c r="Q1309" s="54">
        <f t="shared" si="82"/>
        <v>0.14090404002448725</v>
      </c>
      <c r="R1309" s="55">
        <f t="shared" si="83"/>
        <v>0.20529805285100206</v>
      </c>
      <c r="S1309" s="7"/>
    </row>
    <row r="1310" spans="1:19" ht="51" x14ac:dyDescent="0.25">
      <c r="A1310" s="66"/>
      <c r="B1310" s="56"/>
      <c r="C1310" s="67"/>
      <c r="D1310" s="68"/>
      <c r="E1310" s="69"/>
      <c r="F1310" s="70"/>
      <c r="G1310" s="71"/>
      <c r="H1310" s="66">
        <v>3000574</v>
      </c>
      <c r="I1310" s="67" t="s">
        <v>391</v>
      </c>
      <c r="J1310" s="72">
        <v>2.2667949999999997</v>
      </c>
      <c r="K1310" s="73">
        <v>2.3344709999999997</v>
      </c>
      <c r="L1310" s="73">
        <f t="shared" si="80"/>
        <v>0.46810307093267134</v>
      </c>
      <c r="M1310" s="73">
        <v>0.17538440093267127</v>
      </c>
      <c r="N1310" s="73">
        <v>0.14667540000000001</v>
      </c>
      <c r="O1310" s="73">
        <v>0.14604327000000003</v>
      </c>
      <c r="P1310" s="74">
        <f t="shared" si="81"/>
        <v>7.5128112935509278E-2</v>
      </c>
      <c r="Q1310" s="74">
        <f t="shared" si="82"/>
        <v>0.13795836441432399</v>
      </c>
      <c r="R1310" s="75">
        <f t="shared" si="83"/>
        <v>0.20051783506099299</v>
      </c>
      <c r="S1310" s="7"/>
    </row>
    <row r="1311" spans="1:19" ht="51" x14ac:dyDescent="0.25">
      <c r="A1311" s="66"/>
      <c r="B1311" s="56"/>
      <c r="C1311" s="67"/>
      <c r="D1311" s="68"/>
      <c r="E1311" s="69"/>
      <c r="F1311" s="70"/>
      <c r="G1311" s="71"/>
      <c r="H1311" s="66">
        <v>3000575</v>
      </c>
      <c r="I1311" s="67" t="s">
        <v>392</v>
      </c>
      <c r="J1311" s="72">
        <v>0.54630999999999996</v>
      </c>
      <c r="K1311" s="73">
        <v>0.57481499999999996</v>
      </c>
      <c r="L1311" s="73">
        <f t="shared" si="80"/>
        <v>0.12916768005400908</v>
      </c>
      <c r="M1311" s="73">
        <v>4.5720060054009082E-2</v>
      </c>
      <c r="N1311" s="73">
        <v>4.215029E-2</v>
      </c>
      <c r="O1311" s="73">
        <v>4.1297329999999993E-2</v>
      </c>
      <c r="P1311" s="74">
        <f t="shared" si="81"/>
        <v>7.95387386446232E-2</v>
      </c>
      <c r="Q1311" s="74">
        <f t="shared" si="82"/>
        <v>0.15286718344860362</v>
      </c>
      <c r="R1311" s="75">
        <f t="shared" si="83"/>
        <v>0.22471174213270198</v>
      </c>
      <c r="S1311" s="7"/>
    </row>
    <row r="1312" spans="1:19" ht="38.25" x14ac:dyDescent="0.25">
      <c r="A1312" s="44"/>
      <c r="B1312" s="45"/>
      <c r="C1312" s="46"/>
      <c r="D1312" s="47"/>
      <c r="E1312" s="48"/>
      <c r="F1312" s="49">
        <v>107</v>
      </c>
      <c r="G1312" s="50" t="s">
        <v>84</v>
      </c>
      <c r="H1312" s="90"/>
      <c r="I1312" s="46"/>
      <c r="J1312" s="51">
        <v>4.2691440000000007</v>
      </c>
      <c r="K1312" s="52">
        <v>4.2691440000000007</v>
      </c>
      <c r="L1312" s="53">
        <f t="shared" si="80"/>
        <v>0.93232597709017406</v>
      </c>
      <c r="M1312" s="53">
        <v>0.35055657709017396</v>
      </c>
      <c r="N1312" s="53">
        <v>0.30989079000000003</v>
      </c>
      <c r="O1312" s="53">
        <v>0.27187861000000002</v>
      </c>
      <c r="P1312" s="54">
        <f t="shared" si="81"/>
        <v>8.2114020302471391E-2</v>
      </c>
      <c r="Q1312" s="54">
        <f t="shared" si="82"/>
        <v>0.15470252750672592</v>
      </c>
      <c r="R1312" s="55">
        <f t="shared" si="83"/>
        <v>0.21838709987064711</v>
      </c>
      <c r="S1312" s="7"/>
    </row>
    <row r="1313" spans="1:19" ht="38.25" x14ac:dyDescent="0.25">
      <c r="A1313" s="66"/>
      <c r="B1313" s="56"/>
      <c r="C1313" s="67"/>
      <c r="D1313" s="68"/>
      <c r="E1313" s="69"/>
      <c r="F1313" s="70"/>
      <c r="G1313" s="71"/>
      <c r="H1313" s="66">
        <v>3000546</v>
      </c>
      <c r="I1313" s="67" t="s">
        <v>396</v>
      </c>
      <c r="J1313" s="72">
        <v>4.2691440000000007</v>
      </c>
      <c r="K1313" s="73">
        <v>4.2691440000000007</v>
      </c>
      <c r="L1313" s="73">
        <f t="shared" si="80"/>
        <v>0.93232597709017406</v>
      </c>
      <c r="M1313" s="73">
        <v>0.35055657709017396</v>
      </c>
      <c r="N1313" s="73">
        <v>0.30989079000000003</v>
      </c>
      <c r="O1313" s="73">
        <v>0.27187861000000002</v>
      </c>
      <c r="P1313" s="74">
        <f t="shared" si="81"/>
        <v>8.2114020302471391E-2</v>
      </c>
      <c r="Q1313" s="74">
        <f t="shared" si="82"/>
        <v>0.15470252750672592</v>
      </c>
      <c r="R1313" s="75">
        <f t="shared" si="83"/>
        <v>0.21838709987064711</v>
      </c>
      <c r="S1313" s="7"/>
    </row>
    <row r="1314" spans="1:19" ht="25.5" x14ac:dyDescent="0.25">
      <c r="A1314" s="44"/>
      <c r="B1314" s="45"/>
      <c r="C1314" s="46"/>
      <c r="D1314" s="47"/>
      <c r="E1314" s="48"/>
      <c r="F1314" s="49">
        <v>121</v>
      </c>
      <c r="G1314" s="50" t="s">
        <v>159</v>
      </c>
      <c r="H1314" s="90"/>
      <c r="I1314" s="46"/>
      <c r="J1314" s="51">
        <v>0.54825500000000005</v>
      </c>
      <c r="K1314" s="52">
        <v>0.54825500000000005</v>
      </c>
      <c r="L1314" s="53">
        <f t="shared" si="80"/>
        <v>9.0384990703150481E-2</v>
      </c>
      <c r="M1314" s="53">
        <v>2.2416830703150481E-2</v>
      </c>
      <c r="N1314" s="53">
        <v>2.7284409999999999E-2</v>
      </c>
      <c r="O1314" s="53">
        <v>4.0683750000000005E-2</v>
      </c>
      <c r="P1314" s="54">
        <f t="shared" si="81"/>
        <v>4.0887599206848049E-2</v>
      </c>
      <c r="Q1314" s="54">
        <f t="shared" si="82"/>
        <v>9.0653511054437211E-2</v>
      </c>
      <c r="R1314" s="55">
        <f t="shared" si="83"/>
        <v>0.16485940064960733</v>
      </c>
      <c r="S1314" s="7"/>
    </row>
    <row r="1315" spans="1:19" ht="51" x14ac:dyDescent="0.25">
      <c r="A1315" s="66"/>
      <c r="B1315" s="56"/>
      <c r="C1315" s="67"/>
      <c r="D1315" s="68"/>
      <c r="E1315" s="69"/>
      <c r="F1315" s="70"/>
      <c r="G1315" s="71"/>
      <c r="H1315" s="66">
        <v>3000629</v>
      </c>
      <c r="I1315" s="67" t="s">
        <v>462</v>
      </c>
      <c r="J1315" s="72">
        <v>0.46590000000000004</v>
      </c>
      <c r="K1315" s="73">
        <v>0.46590000000000004</v>
      </c>
      <c r="L1315" s="73">
        <f t="shared" si="80"/>
        <v>8.6537120703150477E-2</v>
      </c>
      <c r="M1315" s="73">
        <v>2.2416830703150481E-2</v>
      </c>
      <c r="N1315" s="73">
        <v>2.6062659999999998E-2</v>
      </c>
      <c r="O1315" s="73">
        <v>3.8057630000000002E-2</v>
      </c>
      <c r="P1315" s="74">
        <f t="shared" si="81"/>
        <v>4.8115112047972697E-2</v>
      </c>
      <c r="Q1315" s="74">
        <f t="shared" si="82"/>
        <v>0.10405557137400832</v>
      </c>
      <c r="R1315" s="75">
        <f t="shared" si="83"/>
        <v>0.1857418345206063</v>
      </c>
      <c r="S1315" s="7"/>
    </row>
    <row r="1316" spans="1:19" ht="38.25" x14ac:dyDescent="0.25">
      <c r="A1316" s="66"/>
      <c r="B1316" s="56"/>
      <c r="C1316" s="67"/>
      <c r="D1316" s="68"/>
      <c r="E1316" s="69"/>
      <c r="F1316" s="70"/>
      <c r="G1316" s="71"/>
      <c r="H1316" s="66">
        <v>3000633</v>
      </c>
      <c r="I1316" s="67" t="s">
        <v>464</v>
      </c>
      <c r="J1316" s="72">
        <v>8.2355000000000012E-2</v>
      </c>
      <c r="K1316" s="73">
        <v>8.2355000000000012E-2</v>
      </c>
      <c r="L1316" s="73">
        <f t="shared" si="80"/>
        <v>3.8478699999999998E-3</v>
      </c>
      <c r="M1316" s="73">
        <v>0</v>
      </c>
      <c r="N1316" s="73">
        <v>1.22175E-3</v>
      </c>
      <c r="O1316" s="73">
        <v>2.62612E-3</v>
      </c>
      <c r="P1316" s="74">
        <f t="shared" si="81"/>
        <v>0</v>
      </c>
      <c r="Q1316" s="74">
        <f t="shared" si="82"/>
        <v>1.4835164835164833E-2</v>
      </c>
      <c r="R1316" s="75">
        <f t="shared" si="83"/>
        <v>4.6722967640094704E-2</v>
      </c>
      <c r="S1316" s="7"/>
    </row>
    <row r="1317" spans="1:19" ht="25.5" x14ac:dyDescent="0.25">
      <c r="A1317" s="44"/>
      <c r="B1317" s="45"/>
      <c r="C1317" s="46"/>
      <c r="D1317" s="47"/>
      <c r="E1317" s="48"/>
      <c r="F1317" s="49">
        <v>127</v>
      </c>
      <c r="G1317" s="50" t="s">
        <v>184</v>
      </c>
      <c r="H1317" s="90"/>
      <c r="I1317" s="46"/>
      <c r="J1317" s="51">
        <v>0.37150100000000008</v>
      </c>
      <c r="K1317" s="52">
        <v>0.40150100000000011</v>
      </c>
      <c r="L1317" s="53">
        <f t="shared" si="80"/>
        <v>6.744399012269274E-2</v>
      </c>
      <c r="M1317" s="53">
        <v>2.0736820122692734E-2</v>
      </c>
      <c r="N1317" s="53">
        <v>1.1787510000000001E-2</v>
      </c>
      <c r="O1317" s="53">
        <v>3.4919660000000005E-2</v>
      </c>
      <c r="P1317" s="54">
        <f t="shared" si="81"/>
        <v>5.1648240285062125E-2</v>
      </c>
      <c r="Q1317" s="54">
        <f t="shared" si="82"/>
        <v>8.1006847112940511E-2</v>
      </c>
      <c r="R1317" s="55">
        <f t="shared" si="83"/>
        <v>0.16797963173863259</v>
      </c>
      <c r="S1317" s="7"/>
    </row>
    <row r="1318" spans="1:19" ht="25.5" x14ac:dyDescent="0.25">
      <c r="A1318" s="66"/>
      <c r="B1318" s="56"/>
      <c r="C1318" s="67"/>
      <c r="D1318" s="68"/>
      <c r="E1318" s="69"/>
      <c r="F1318" s="70"/>
      <c r="G1318" s="71"/>
      <c r="H1318" s="66">
        <v>3000665</v>
      </c>
      <c r="I1318" s="67" t="s">
        <v>503</v>
      </c>
      <c r="J1318" s="72">
        <v>0.37150100000000008</v>
      </c>
      <c r="K1318" s="73">
        <v>0.40150100000000011</v>
      </c>
      <c r="L1318" s="73">
        <f t="shared" si="80"/>
        <v>6.744399012269274E-2</v>
      </c>
      <c r="M1318" s="73">
        <v>2.0736820122692734E-2</v>
      </c>
      <c r="N1318" s="73">
        <v>1.1787510000000001E-2</v>
      </c>
      <c r="O1318" s="73">
        <v>3.4919660000000005E-2</v>
      </c>
      <c r="P1318" s="74">
        <f t="shared" si="81"/>
        <v>5.1648240285062125E-2</v>
      </c>
      <c r="Q1318" s="74">
        <f t="shared" si="82"/>
        <v>8.1006847112940511E-2</v>
      </c>
      <c r="R1318" s="75">
        <f t="shared" si="83"/>
        <v>0.16797963173863259</v>
      </c>
      <c r="S1318" s="7"/>
    </row>
    <row r="1319" spans="1:19" ht="38.25" x14ac:dyDescent="0.25">
      <c r="A1319" s="44"/>
      <c r="B1319" s="45"/>
      <c r="C1319" s="46"/>
      <c r="D1319" s="47"/>
      <c r="E1319" s="48"/>
      <c r="F1319" s="49">
        <v>129</v>
      </c>
      <c r="G1319" s="50" t="s">
        <v>143</v>
      </c>
      <c r="H1319" s="90"/>
      <c r="I1319" s="46"/>
      <c r="J1319" s="51">
        <v>0.24338900000000002</v>
      </c>
      <c r="K1319" s="52">
        <v>0.24338900000000002</v>
      </c>
      <c r="L1319" s="53">
        <f t="shared" si="80"/>
        <v>1.8826780188971513E-2</v>
      </c>
      <c r="M1319" s="53">
        <v>6.4602401889715111E-3</v>
      </c>
      <c r="N1319" s="53">
        <v>6.2667E-3</v>
      </c>
      <c r="O1319" s="53">
        <v>6.0998400000000005E-3</v>
      </c>
      <c r="P1319" s="54">
        <f t="shared" si="81"/>
        <v>2.6542860149684294E-2</v>
      </c>
      <c r="Q1319" s="54">
        <f t="shared" si="82"/>
        <v>5.2290531572797089E-2</v>
      </c>
      <c r="R1319" s="55">
        <f t="shared" si="83"/>
        <v>7.7352633804204429E-2</v>
      </c>
      <c r="S1319" s="7"/>
    </row>
    <row r="1320" spans="1:19" x14ac:dyDescent="0.25">
      <c r="A1320" s="66"/>
      <c r="B1320" s="56"/>
      <c r="C1320" s="67"/>
      <c r="D1320" s="68"/>
      <c r="E1320" s="69"/>
      <c r="F1320" s="70"/>
      <c r="G1320" s="71"/>
      <c r="H1320" s="66">
        <v>3000001</v>
      </c>
      <c r="I1320" s="67" t="s">
        <v>283</v>
      </c>
      <c r="J1320" s="72">
        <v>3.8600000000000002E-2</v>
      </c>
      <c r="K1320" s="73">
        <v>3.8600000000000002E-2</v>
      </c>
      <c r="L1320" s="73">
        <f t="shared" si="80"/>
        <v>6.3696000938228328E-3</v>
      </c>
      <c r="M1320" s="73">
        <v>2.1040000938228332E-3</v>
      </c>
      <c r="N1320" s="73">
        <v>2.104E-3</v>
      </c>
      <c r="O1320" s="73">
        <v>2.1616000000000001E-3</v>
      </c>
      <c r="P1320" s="74">
        <f t="shared" si="81"/>
        <v>5.4507774451368729E-2</v>
      </c>
      <c r="Q1320" s="74">
        <f t="shared" si="82"/>
        <v>0.10901554647209412</v>
      </c>
      <c r="R1320" s="75">
        <f t="shared" si="83"/>
        <v>0.1650155464720941</v>
      </c>
      <c r="S1320" s="7"/>
    </row>
    <row r="1321" spans="1:19" ht="25.5" x14ac:dyDescent="0.25">
      <c r="A1321" s="66"/>
      <c r="B1321" s="56"/>
      <c r="C1321" s="67"/>
      <c r="D1321" s="68"/>
      <c r="E1321" s="69"/>
      <c r="F1321" s="70"/>
      <c r="G1321" s="71"/>
      <c r="H1321" s="66">
        <v>3000687</v>
      </c>
      <c r="I1321" s="67" t="s">
        <v>451</v>
      </c>
      <c r="J1321" s="72">
        <v>1.0880999999999998E-2</v>
      </c>
      <c r="K1321" s="73">
        <v>1.0880999999999998E-2</v>
      </c>
      <c r="L1321" s="73">
        <f t="shared" si="80"/>
        <v>2.0000000000000001E-4</v>
      </c>
      <c r="M1321" s="73">
        <v>0</v>
      </c>
      <c r="N1321" s="73">
        <v>2.0000000000000001E-4</v>
      </c>
      <c r="O1321" s="73">
        <v>0</v>
      </c>
      <c r="P1321" s="74">
        <f t="shared" si="81"/>
        <v>0</v>
      </c>
      <c r="Q1321" s="74">
        <f t="shared" si="82"/>
        <v>1.8380663541953869E-2</v>
      </c>
      <c r="R1321" s="75">
        <f t="shared" si="83"/>
        <v>1.8380663541953869E-2</v>
      </c>
      <c r="S1321" s="7"/>
    </row>
    <row r="1322" spans="1:19" ht="38.25" x14ac:dyDescent="0.25">
      <c r="A1322" s="66"/>
      <c r="B1322" s="56"/>
      <c r="C1322" s="67"/>
      <c r="D1322" s="68"/>
      <c r="E1322" s="69"/>
      <c r="F1322" s="70"/>
      <c r="G1322" s="71"/>
      <c r="H1322" s="66">
        <v>3000688</v>
      </c>
      <c r="I1322" s="67" t="s">
        <v>429</v>
      </c>
      <c r="J1322" s="72">
        <v>0.154692</v>
      </c>
      <c r="K1322" s="73">
        <v>0.154692</v>
      </c>
      <c r="L1322" s="73">
        <f t="shared" si="80"/>
        <v>3.1324600160289929E-3</v>
      </c>
      <c r="M1322" s="73">
        <v>1.0360000160289928E-3</v>
      </c>
      <c r="N1322" s="73">
        <v>1.06046E-3</v>
      </c>
      <c r="O1322" s="73">
        <v>1.036E-3</v>
      </c>
      <c r="P1322" s="74">
        <f t="shared" si="81"/>
        <v>6.6971790139696485E-3</v>
      </c>
      <c r="Q1322" s="74">
        <f t="shared" si="82"/>
        <v>1.3552478576972261E-2</v>
      </c>
      <c r="R1322" s="75">
        <f t="shared" si="83"/>
        <v>2.0249657487323151E-2</v>
      </c>
      <c r="S1322" s="7"/>
    </row>
    <row r="1323" spans="1:19" ht="25.5" x14ac:dyDescent="0.25">
      <c r="A1323" s="66"/>
      <c r="B1323" s="56"/>
      <c r="C1323" s="67"/>
      <c r="D1323" s="68"/>
      <c r="E1323" s="69"/>
      <c r="F1323" s="70"/>
      <c r="G1323" s="71"/>
      <c r="H1323" s="66">
        <v>3000689</v>
      </c>
      <c r="I1323" s="67" t="s">
        <v>430</v>
      </c>
      <c r="J1323" s="72">
        <v>3.3766000000000004E-2</v>
      </c>
      <c r="K1323" s="73">
        <v>3.3766000000000004E-2</v>
      </c>
      <c r="L1323" s="73">
        <f t="shared" si="80"/>
        <v>9.1247200791196859E-3</v>
      </c>
      <c r="M1323" s="73">
        <v>3.3202400791196851E-3</v>
      </c>
      <c r="N1323" s="73">
        <v>2.9022400000000004E-3</v>
      </c>
      <c r="O1323" s="73">
        <v>2.9022400000000004E-3</v>
      </c>
      <c r="P1323" s="74">
        <f t="shared" si="81"/>
        <v>9.833086771070558E-2</v>
      </c>
      <c r="Q1323" s="74">
        <f t="shared" si="82"/>
        <v>0.18428241660604408</v>
      </c>
      <c r="R1323" s="75">
        <f t="shared" si="83"/>
        <v>0.27023396550138257</v>
      </c>
      <c r="S1323" s="7"/>
    </row>
    <row r="1324" spans="1:19" ht="38.25" x14ac:dyDescent="0.25">
      <c r="A1324" s="66"/>
      <c r="B1324" s="56"/>
      <c r="C1324" s="67"/>
      <c r="D1324" s="68"/>
      <c r="E1324" s="69"/>
      <c r="F1324" s="70"/>
      <c r="G1324" s="71"/>
      <c r="H1324" s="66">
        <v>3000690</v>
      </c>
      <c r="I1324" s="67" t="s">
        <v>452</v>
      </c>
      <c r="J1324" s="72">
        <v>5.45E-3</v>
      </c>
      <c r="K1324" s="73">
        <v>5.45E-3</v>
      </c>
      <c r="L1324" s="73">
        <f t="shared" si="80"/>
        <v>0</v>
      </c>
      <c r="M1324" s="73">
        <v>0</v>
      </c>
      <c r="N1324" s="73">
        <v>0</v>
      </c>
      <c r="O1324" s="73">
        <v>0</v>
      </c>
      <c r="P1324" s="74">
        <f t="shared" si="81"/>
        <v>0</v>
      </c>
      <c r="Q1324" s="74">
        <f t="shared" si="82"/>
        <v>0</v>
      </c>
      <c r="R1324" s="75">
        <f t="shared" si="83"/>
        <v>0</v>
      </c>
      <c r="S1324" s="7"/>
    </row>
    <row r="1325" spans="1:19" ht="38.25" x14ac:dyDescent="0.25">
      <c r="A1325" s="44"/>
      <c r="B1325" s="45"/>
      <c r="C1325" s="46"/>
      <c r="D1325" s="47"/>
      <c r="E1325" s="48"/>
      <c r="F1325" s="49">
        <v>130</v>
      </c>
      <c r="G1325" s="50" t="s">
        <v>160</v>
      </c>
      <c r="H1325" s="90"/>
      <c r="I1325" s="46"/>
      <c r="J1325" s="51">
        <v>0.06</v>
      </c>
      <c r="K1325" s="52">
        <v>0.06</v>
      </c>
      <c r="L1325" s="53">
        <f t="shared" si="80"/>
        <v>7.5109500569969408E-3</v>
      </c>
      <c r="M1325" s="53">
        <v>1.2000000569969416E-3</v>
      </c>
      <c r="N1325" s="53">
        <v>4.0609499999999998E-3</v>
      </c>
      <c r="O1325" s="53">
        <v>2.2499999999999998E-3</v>
      </c>
      <c r="P1325" s="54">
        <f t="shared" si="81"/>
        <v>2.0000000949949026E-2</v>
      </c>
      <c r="Q1325" s="54">
        <f t="shared" si="82"/>
        <v>8.7682500949949033E-2</v>
      </c>
      <c r="R1325" s="55">
        <f t="shared" si="83"/>
        <v>0.12518250094994901</v>
      </c>
      <c r="S1325" s="7"/>
    </row>
    <row r="1326" spans="1:19" ht="38.25" x14ac:dyDescent="0.25">
      <c r="A1326" s="66"/>
      <c r="B1326" s="56"/>
      <c r="C1326" s="67"/>
      <c r="D1326" s="68"/>
      <c r="E1326" s="69"/>
      <c r="F1326" s="70"/>
      <c r="G1326" s="71"/>
      <c r="H1326" s="66">
        <v>3000384</v>
      </c>
      <c r="I1326" s="67" t="s">
        <v>466</v>
      </c>
      <c r="J1326" s="72">
        <v>0.06</v>
      </c>
      <c r="K1326" s="73">
        <v>0.06</v>
      </c>
      <c r="L1326" s="73">
        <f t="shared" si="80"/>
        <v>7.5109500569969408E-3</v>
      </c>
      <c r="M1326" s="73">
        <v>1.2000000569969416E-3</v>
      </c>
      <c r="N1326" s="73">
        <v>4.0609499999999998E-3</v>
      </c>
      <c r="O1326" s="73">
        <v>2.2499999999999998E-3</v>
      </c>
      <c r="P1326" s="74">
        <f t="shared" si="81"/>
        <v>2.0000000949949026E-2</v>
      </c>
      <c r="Q1326" s="74">
        <f t="shared" si="82"/>
        <v>8.7682500949949033E-2</v>
      </c>
      <c r="R1326" s="75">
        <f t="shared" si="83"/>
        <v>0.12518250094994901</v>
      </c>
      <c r="S1326" s="7"/>
    </row>
    <row r="1327" spans="1:19" x14ac:dyDescent="0.25">
      <c r="A1327" s="44"/>
      <c r="B1327" s="45"/>
      <c r="C1327" s="46"/>
      <c r="D1327" s="47"/>
      <c r="E1327" s="48"/>
      <c r="F1327" s="49">
        <v>131</v>
      </c>
      <c r="G1327" s="50" t="s">
        <v>144</v>
      </c>
      <c r="H1327" s="90"/>
      <c r="I1327" s="46"/>
      <c r="J1327" s="51">
        <v>0.56897500000000023</v>
      </c>
      <c r="K1327" s="52">
        <v>0.68337500000000018</v>
      </c>
      <c r="L1327" s="53">
        <f t="shared" si="80"/>
        <v>0.12268868022919974</v>
      </c>
      <c r="M1327" s="53">
        <v>3.9121840229199734E-2</v>
      </c>
      <c r="N1327" s="53">
        <v>3.8946370000000001E-2</v>
      </c>
      <c r="O1327" s="53">
        <v>4.4620470000000002E-2</v>
      </c>
      <c r="P1327" s="54">
        <f t="shared" si="81"/>
        <v>5.7247982775488898E-2</v>
      </c>
      <c r="Q1327" s="54">
        <f t="shared" si="82"/>
        <v>0.11423919550641994</v>
      </c>
      <c r="R1327" s="55">
        <f t="shared" si="83"/>
        <v>0.17953346292913805</v>
      </c>
      <c r="S1327" s="7"/>
    </row>
    <row r="1328" spans="1:19" x14ac:dyDescent="0.25">
      <c r="A1328" s="66"/>
      <c r="B1328" s="56"/>
      <c r="C1328" s="67"/>
      <c r="D1328" s="68"/>
      <c r="E1328" s="69"/>
      <c r="F1328" s="70"/>
      <c r="G1328" s="71"/>
      <c r="H1328" s="66">
        <v>3000001</v>
      </c>
      <c r="I1328" s="67" t="s">
        <v>283</v>
      </c>
      <c r="J1328" s="72">
        <v>1.1999999999999999E-3</v>
      </c>
      <c r="K1328" s="73">
        <v>1.1999999999999999E-3</v>
      </c>
      <c r="L1328" s="73">
        <f t="shared" si="80"/>
        <v>0</v>
      </c>
      <c r="M1328" s="73">
        <v>0</v>
      </c>
      <c r="N1328" s="73">
        <v>0</v>
      </c>
      <c r="O1328" s="73">
        <v>0</v>
      </c>
      <c r="P1328" s="74">
        <f t="shared" si="81"/>
        <v>0</v>
      </c>
      <c r="Q1328" s="74">
        <f t="shared" si="82"/>
        <v>0</v>
      </c>
      <c r="R1328" s="75">
        <f t="shared" si="83"/>
        <v>0</v>
      </c>
      <c r="S1328" s="7"/>
    </row>
    <row r="1329" spans="1:19" ht="25.5" x14ac:dyDescent="0.25">
      <c r="A1329" s="66"/>
      <c r="B1329" s="56"/>
      <c r="C1329" s="67"/>
      <c r="D1329" s="68"/>
      <c r="E1329" s="69"/>
      <c r="F1329" s="70"/>
      <c r="G1329" s="71"/>
      <c r="H1329" s="66">
        <v>3000698</v>
      </c>
      <c r="I1329" s="67" t="s">
        <v>431</v>
      </c>
      <c r="J1329" s="72">
        <v>0.45360100000000003</v>
      </c>
      <c r="K1329" s="73">
        <v>0.56800100000000009</v>
      </c>
      <c r="L1329" s="73">
        <f t="shared" si="80"/>
        <v>0.1174699502802907</v>
      </c>
      <c r="M1329" s="73">
        <v>3.7617840280290693E-2</v>
      </c>
      <c r="N1329" s="73">
        <v>3.734237E-2</v>
      </c>
      <c r="O1329" s="73">
        <v>4.2509740000000004E-2</v>
      </c>
      <c r="P1329" s="74">
        <f t="shared" si="81"/>
        <v>6.6228475443336696E-2</v>
      </c>
      <c r="Q1329" s="74">
        <f t="shared" si="82"/>
        <v>0.13197196885267928</v>
      </c>
      <c r="R1329" s="75">
        <f t="shared" si="83"/>
        <v>0.20681292863972189</v>
      </c>
      <c r="S1329" s="7"/>
    </row>
    <row r="1330" spans="1:19" ht="38.25" x14ac:dyDescent="0.25">
      <c r="A1330" s="66"/>
      <c r="B1330" s="56"/>
      <c r="C1330" s="67"/>
      <c r="D1330" s="68"/>
      <c r="E1330" s="69"/>
      <c r="F1330" s="70"/>
      <c r="G1330" s="71"/>
      <c r="H1330" s="66">
        <v>3000699</v>
      </c>
      <c r="I1330" s="67" t="s">
        <v>432</v>
      </c>
      <c r="J1330" s="72">
        <v>7.1428000000000005E-2</v>
      </c>
      <c r="K1330" s="73">
        <v>7.2427999999999992E-2</v>
      </c>
      <c r="L1330" s="73">
        <f t="shared" si="80"/>
        <v>4.2673E-4</v>
      </c>
      <c r="M1330" s="73">
        <v>0</v>
      </c>
      <c r="N1330" s="73">
        <v>0</v>
      </c>
      <c r="O1330" s="73">
        <v>4.2673E-4</v>
      </c>
      <c r="P1330" s="74">
        <f t="shared" si="81"/>
        <v>0</v>
      </c>
      <c r="Q1330" s="74">
        <f t="shared" si="82"/>
        <v>0</v>
      </c>
      <c r="R1330" s="75">
        <f t="shared" si="83"/>
        <v>5.8917821836858677E-3</v>
      </c>
      <c r="S1330" s="7"/>
    </row>
    <row r="1331" spans="1:19" ht="25.5" x14ac:dyDescent="0.25">
      <c r="A1331" s="66"/>
      <c r="B1331" s="56"/>
      <c r="C1331" s="67"/>
      <c r="D1331" s="68"/>
      <c r="E1331" s="69"/>
      <c r="F1331" s="70"/>
      <c r="G1331" s="71"/>
      <c r="H1331" s="66">
        <v>3000700</v>
      </c>
      <c r="I1331" s="67" t="s">
        <v>433</v>
      </c>
      <c r="J1331" s="72">
        <v>2.8846E-2</v>
      </c>
      <c r="K1331" s="73">
        <v>2.8846E-2</v>
      </c>
      <c r="L1331" s="73">
        <f t="shared" si="80"/>
        <v>4.7919999489090407E-3</v>
      </c>
      <c r="M1331" s="73">
        <v>1.5039999489090405E-3</v>
      </c>
      <c r="N1331" s="73">
        <v>1.604E-3</v>
      </c>
      <c r="O1331" s="73">
        <v>1.684E-3</v>
      </c>
      <c r="P1331" s="74">
        <f t="shared" si="81"/>
        <v>5.2138942969875909E-2</v>
      </c>
      <c r="Q1331" s="74">
        <f t="shared" si="82"/>
        <v>0.10774457286656869</v>
      </c>
      <c r="R1331" s="75">
        <f t="shared" si="83"/>
        <v>0.1661235508877848</v>
      </c>
      <c r="S1331" s="7"/>
    </row>
    <row r="1332" spans="1:19" ht="51" x14ac:dyDescent="0.25">
      <c r="A1332" s="66"/>
      <c r="B1332" s="56"/>
      <c r="C1332" s="67"/>
      <c r="D1332" s="68"/>
      <c r="E1332" s="69"/>
      <c r="F1332" s="70"/>
      <c r="G1332" s="71"/>
      <c r="H1332" s="66">
        <v>3000701</v>
      </c>
      <c r="I1332" s="67" t="s">
        <v>434</v>
      </c>
      <c r="J1332" s="72">
        <v>2.7000000000000001E-3</v>
      </c>
      <c r="K1332" s="73">
        <v>2.7000000000000001E-3</v>
      </c>
      <c r="L1332" s="73">
        <f t="shared" si="80"/>
        <v>0</v>
      </c>
      <c r="M1332" s="73">
        <v>0</v>
      </c>
      <c r="N1332" s="73">
        <v>0</v>
      </c>
      <c r="O1332" s="73">
        <v>0</v>
      </c>
      <c r="P1332" s="74">
        <f t="shared" si="81"/>
        <v>0</v>
      </c>
      <c r="Q1332" s="74">
        <f t="shared" si="82"/>
        <v>0</v>
      </c>
      <c r="R1332" s="75">
        <f t="shared" si="83"/>
        <v>0</v>
      </c>
      <c r="S1332" s="7"/>
    </row>
    <row r="1333" spans="1:19" ht="25.5" x14ac:dyDescent="0.25">
      <c r="A1333" s="66"/>
      <c r="B1333" s="56"/>
      <c r="C1333" s="67"/>
      <c r="D1333" s="68"/>
      <c r="E1333" s="69"/>
      <c r="F1333" s="70"/>
      <c r="G1333" s="71"/>
      <c r="H1333" s="66">
        <v>3000702</v>
      </c>
      <c r="I1333" s="67" t="s">
        <v>435</v>
      </c>
      <c r="J1333" s="72">
        <v>1.5999999999999999E-3</v>
      </c>
      <c r="K1333" s="73">
        <v>5.9999999999999995E-4</v>
      </c>
      <c r="L1333" s="73">
        <f t="shared" si="80"/>
        <v>0</v>
      </c>
      <c r="M1333" s="73">
        <v>0</v>
      </c>
      <c r="N1333" s="73">
        <v>0</v>
      </c>
      <c r="O1333" s="73">
        <v>0</v>
      </c>
      <c r="P1333" s="74">
        <f t="shared" si="81"/>
        <v>0</v>
      </c>
      <c r="Q1333" s="74">
        <f t="shared" si="82"/>
        <v>0</v>
      </c>
      <c r="R1333" s="75">
        <f t="shared" si="83"/>
        <v>0</v>
      </c>
      <c r="S1333" s="7"/>
    </row>
    <row r="1334" spans="1:19" x14ac:dyDescent="0.25">
      <c r="A1334" s="66"/>
      <c r="B1334" s="56"/>
      <c r="C1334" s="67"/>
      <c r="D1334" s="68"/>
      <c r="E1334" s="69"/>
      <c r="F1334" s="70"/>
      <c r="G1334" s="71"/>
      <c r="H1334" s="66">
        <v>9000000</v>
      </c>
      <c r="I1334" s="67" t="s">
        <v>293</v>
      </c>
      <c r="J1334" s="72">
        <v>9.5999999999999992E-3</v>
      </c>
      <c r="K1334" s="73">
        <v>9.5999999999999992E-3</v>
      </c>
      <c r="L1334" s="73">
        <f t="shared" si="80"/>
        <v>0</v>
      </c>
      <c r="M1334" s="73">
        <v>0</v>
      </c>
      <c r="N1334" s="73">
        <v>0</v>
      </c>
      <c r="O1334" s="73">
        <v>0</v>
      </c>
      <c r="P1334" s="74">
        <f t="shared" si="81"/>
        <v>0</v>
      </c>
      <c r="Q1334" s="74">
        <f t="shared" si="82"/>
        <v>0</v>
      </c>
      <c r="R1334" s="75">
        <f t="shared" si="83"/>
        <v>0</v>
      </c>
      <c r="S1334" s="7"/>
    </row>
    <row r="1335" spans="1:19" x14ac:dyDescent="0.25">
      <c r="A1335" s="44"/>
      <c r="B1335" s="45"/>
      <c r="C1335" s="46"/>
      <c r="D1335" s="47">
        <v>451</v>
      </c>
      <c r="E1335" s="48" t="s">
        <v>236</v>
      </c>
      <c r="F1335" s="49"/>
      <c r="G1335" s="50"/>
      <c r="H1335" s="90"/>
      <c r="I1335" s="46"/>
      <c r="J1335" s="51">
        <v>984.8565309999999</v>
      </c>
      <c r="K1335" s="52">
        <v>1146.4132860000002</v>
      </c>
      <c r="L1335" s="53">
        <f t="shared" si="80"/>
        <v>257.65080218989709</v>
      </c>
      <c r="M1335" s="53">
        <v>61.272270719897051</v>
      </c>
      <c r="N1335" s="53">
        <v>141.18774525000006</v>
      </c>
      <c r="O1335" s="53">
        <v>55.190786219999993</v>
      </c>
      <c r="P1335" s="54">
        <f t="shared" si="81"/>
        <v>5.3446930062791546E-2</v>
      </c>
      <c r="Q1335" s="54">
        <f t="shared" si="82"/>
        <v>0.17660299164562987</v>
      </c>
      <c r="R1335" s="55">
        <f t="shared" si="83"/>
        <v>0.22474512929702478</v>
      </c>
      <c r="S1335" s="7"/>
    </row>
    <row r="1336" spans="1:19" x14ac:dyDescent="0.25">
      <c r="A1336" s="44"/>
      <c r="B1336" s="45"/>
      <c r="C1336" s="46"/>
      <c r="D1336" s="47"/>
      <c r="E1336" s="48"/>
      <c r="F1336" s="49">
        <v>1</v>
      </c>
      <c r="G1336" s="50" t="s">
        <v>136</v>
      </c>
      <c r="H1336" s="90"/>
      <c r="I1336" s="46"/>
      <c r="J1336" s="51">
        <v>55.081410999999996</v>
      </c>
      <c r="K1336" s="52">
        <v>68.312661999999989</v>
      </c>
      <c r="L1336" s="53">
        <f t="shared" si="80"/>
        <v>15.320508427066038</v>
      </c>
      <c r="M1336" s="53">
        <v>4.8582012170660391</v>
      </c>
      <c r="N1336" s="53">
        <v>4.2722708899999997</v>
      </c>
      <c r="O1336" s="53">
        <v>6.190036319999999</v>
      </c>
      <c r="P1336" s="54">
        <f t="shared" si="81"/>
        <v>7.1117141022348687E-2</v>
      </c>
      <c r="Q1336" s="54">
        <f t="shared" si="82"/>
        <v>0.1336570972313455</v>
      </c>
      <c r="R1336" s="55">
        <f t="shared" si="83"/>
        <v>0.22427040578606117</v>
      </c>
      <c r="S1336" s="7"/>
    </row>
    <row r="1337" spans="1:19" x14ac:dyDescent="0.25">
      <c r="A1337" s="66"/>
      <c r="B1337" s="56"/>
      <c r="C1337" s="67"/>
      <c r="D1337" s="68"/>
      <c r="E1337" s="69"/>
      <c r="F1337" s="70"/>
      <c r="G1337" s="71"/>
      <c r="H1337" s="66">
        <v>3000001</v>
      </c>
      <c r="I1337" s="67" t="s">
        <v>283</v>
      </c>
      <c r="J1337" s="72">
        <v>1.023943</v>
      </c>
      <c r="K1337" s="73">
        <v>1.2170909999999999</v>
      </c>
      <c r="L1337" s="73">
        <f t="shared" si="80"/>
        <v>0.25214584840954885</v>
      </c>
      <c r="M1337" s="73">
        <v>9.4293328409548849E-2</v>
      </c>
      <c r="N1337" s="73">
        <v>8.7631559999999997E-2</v>
      </c>
      <c r="O1337" s="73">
        <v>7.0220959999999999E-2</v>
      </c>
      <c r="P1337" s="74">
        <f t="shared" si="81"/>
        <v>7.7474345311524653E-2</v>
      </c>
      <c r="Q1337" s="74">
        <f t="shared" si="82"/>
        <v>0.1494751735158249</v>
      </c>
      <c r="R1337" s="75">
        <f t="shared" si="83"/>
        <v>0.20717090867449423</v>
      </c>
      <c r="S1337" s="7"/>
    </row>
    <row r="1338" spans="1:19" x14ac:dyDescent="0.25">
      <c r="A1338" s="66"/>
      <c r="B1338" s="56"/>
      <c r="C1338" s="67"/>
      <c r="D1338" s="68"/>
      <c r="E1338" s="69"/>
      <c r="F1338" s="70"/>
      <c r="G1338" s="71"/>
      <c r="H1338" s="66">
        <v>3033254</v>
      </c>
      <c r="I1338" s="67" t="s">
        <v>408</v>
      </c>
      <c r="J1338" s="72">
        <v>22.820777</v>
      </c>
      <c r="K1338" s="73">
        <v>29.177357999999998</v>
      </c>
      <c r="L1338" s="73">
        <f t="shared" si="80"/>
        <v>6.6336818270673792</v>
      </c>
      <c r="M1338" s="73">
        <v>1.9862657670673798</v>
      </c>
      <c r="N1338" s="73">
        <v>1.7852104400000002</v>
      </c>
      <c r="O1338" s="73">
        <v>2.8622056199999997</v>
      </c>
      <c r="P1338" s="74">
        <f t="shared" si="81"/>
        <v>6.8075586798070617E-2</v>
      </c>
      <c r="Q1338" s="74">
        <f t="shared" si="82"/>
        <v>0.12926037398819248</v>
      </c>
      <c r="R1338" s="75">
        <f t="shared" si="83"/>
        <v>0.22735717973736277</v>
      </c>
      <c r="S1338" s="7"/>
    </row>
    <row r="1339" spans="1:19" x14ac:dyDescent="0.25">
      <c r="A1339" s="66"/>
      <c r="B1339" s="56"/>
      <c r="C1339" s="67"/>
      <c r="D1339" s="68"/>
      <c r="E1339" s="69"/>
      <c r="F1339" s="70"/>
      <c r="G1339" s="71"/>
      <c r="H1339" s="66">
        <v>3033255</v>
      </c>
      <c r="I1339" s="67" t="s">
        <v>409</v>
      </c>
      <c r="J1339" s="72">
        <v>5.6674849999999992</v>
      </c>
      <c r="K1339" s="73">
        <v>9.9387189999999972</v>
      </c>
      <c r="L1339" s="73">
        <f t="shared" si="80"/>
        <v>2.1228981652889312</v>
      </c>
      <c r="M1339" s="73">
        <v>0.53042566528893076</v>
      </c>
      <c r="N1339" s="73">
        <v>0.46618951000000003</v>
      </c>
      <c r="O1339" s="73">
        <v>1.1262829900000002</v>
      </c>
      <c r="P1339" s="74">
        <f t="shared" si="81"/>
        <v>5.3369620902747217E-2</v>
      </c>
      <c r="Q1339" s="74">
        <f t="shared" si="82"/>
        <v>0.10027601900093272</v>
      </c>
      <c r="R1339" s="75">
        <f t="shared" si="83"/>
        <v>0.21359877115842915</v>
      </c>
      <c r="S1339" s="7"/>
    </row>
    <row r="1340" spans="1:19" ht="25.5" x14ac:dyDescent="0.25">
      <c r="A1340" s="66"/>
      <c r="B1340" s="56"/>
      <c r="C1340" s="67"/>
      <c r="D1340" s="68"/>
      <c r="E1340" s="69"/>
      <c r="F1340" s="70"/>
      <c r="G1340" s="71"/>
      <c r="H1340" s="66">
        <v>3033256</v>
      </c>
      <c r="I1340" s="67" t="s">
        <v>410</v>
      </c>
      <c r="J1340" s="72">
        <v>0.126418</v>
      </c>
      <c r="K1340" s="73">
        <v>0.154331</v>
      </c>
      <c r="L1340" s="73">
        <f t="shared" si="80"/>
        <v>2.0362509980974851E-2</v>
      </c>
      <c r="M1340" s="73">
        <v>4.3518999809748493E-3</v>
      </c>
      <c r="N1340" s="73">
        <v>1.063076E-2</v>
      </c>
      <c r="O1340" s="73">
        <v>5.3798500000000003E-3</v>
      </c>
      <c r="P1340" s="74">
        <f t="shared" si="81"/>
        <v>2.819848235918156E-2</v>
      </c>
      <c r="Q1340" s="74">
        <f t="shared" si="82"/>
        <v>9.7081338039505014E-2</v>
      </c>
      <c r="R1340" s="75">
        <f t="shared" si="83"/>
        <v>0.13194050437679308</v>
      </c>
      <c r="S1340" s="7"/>
    </row>
    <row r="1341" spans="1:19" ht="25.5" x14ac:dyDescent="0.25">
      <c r="A1341" s="66"/>
      <c r="B1341" s="56"/>
      <c r="C1341" s="67"/>
      <c r="D1341" s="68"/>
      <c r="E1341" s="69"/>
      <c r="F1341" s="70"/>
      <c r="G1341" s="71"/>
      <c r="H1341" s="66">
        <v>3033311</v>
      </c>
      <c r="I1341" s="67" t="s">
        <v>411</v>
      </c>
      <c r="J1341" s="72">
        <v>8.2091910000000006</v>
      </c>
      <c r="K1341" s="73">
        <v>8.9700360000000003</v>
      </c>
      <c r="L1341" s="73">
        <f t="shared" si="80"/>
        <v>2.0592856964881792</v>
      </c>
      <c r="M1341" s="73">
        <v>0.70891761648817919</v>
      </c>
      <c r="N1341" s="73">
        <v>0.60576545999999998</v>
      </c>
      <c r="O1341" s="73">
        <v>0.7446026200000001</v>
      </c>
      <c r="P1341" s="74">
        <f t="shared" si="81"/>
        <v>7.9031747084201132E-2</v>
      </c>
      <c r="Q1341" s="74">
        <f t="shared" si="82"/>
        <v>0.14656385732322358</v>
      </c>
      <c r="R1341" s="75">
        <f t="shared" si="83"/>
        <v>0.22957384970229541</v>
      </c>
      <c r="S1341" s="7"/>
    </row>
    <row r="1342" spans="1:19" ht="25.5" x14ac:dyDescent="0.25">
      <c r="A1342" s="66"/>
      <c r="B1342" s="56"/>
      <c r="C1342" s="67"/>
      <c r="D1342" s="68"/>
      <c r="E1342" s="69"/>
      <c r="F1342" s="70"/>
      <c r="G1342" s="71"/>
      <c r="H1342" s="66">
        <v>3033313</v>
      </c>
      <c r="I1342" s="67" t="s">
        <v>436</v>
      </c>
      <c r="J1342" s="72">
        <v>2.7216300000000002</v>
      </c>
      <c r="K1342" s="73">
        <v>2.7216300000000002</v>
      </c>
      <c r="L1342" s="73">
        <f t="shared" si="80"/>
        <v>0.70495588059772829</v>
      </c>
      <c r="M1342" s="73">
        <v>0.26100759059772827</v>
      </c>
      <c r="N1342" s="73">
        <v>0.22442313000000003</v>
      </c>
      <c r="O1342" s="73">
        <v>0.21952516</v>
      </c>
      <c r="P1342" s="74">
        <f t="shared" si="81"/>
        <v>9.5901202807776309E-2</v>
      </c>
      <c r="Q1342" s="74">
        <f t="shared" si="82"/>
        <v>0.17836029166261699</v>
      </c>
      <c r="R1342" s="75">
        <f t="shared" si="83"/>
        <v>0.2590197347169631</v>
      </c>
      <c r="S1342" s="7"/>
    </row>
    <row r="1343" spans="1:19" x14ac:dyDescent="0.25">
      <c r="A1343" s="66"/>
      <c r="B1343" s="56"/>
      <c r="C1343" s="67"/>
      <c r="D1343" s="68"/>
      <c r="E1343" s="69"/>
      <c r="F1343" s="70"/>
      <c r="G1343" s="71"/>
      <c r="H1343" s="66">
        <v>9000000</v>
      </c>
      <c r="I1343" s="67" t="s">
        <v>293</v>
      </c>
      <c r="J1343" s="72">
        <v>14.511967</v>
      </c>
      <c r="K1343" s="73">
        <v>14.837295000000001</v>
      </c>
      <c r="L1343" s="73">
        <f t="shared" si="80"/>
        <v>3.507877869233297</v>
      </c>
      <c r="M1343" s="73">
        <v>1.2729393492332974</v>
      </c>
      <c r="N1343" s="73">
        <v>1.0823964999999998</v>
      </c>
      <c r="O1343" s="73">
        <v>1.1525420199999998</v>
      </c>
      <c r="P1343" s="74">
        <f t="shared" si="81"/>
        <v>8.5793222365215319E-2</v>
      </c>
      <c r="Q1343" s="74">
        <f t="shared" si="82"/>
        <v>0.15874428925442927</v>
      </c>
      <c r="R1343" s="75">
        <f t="shared" si="83"/>
        <v>0.23642300495024846</v>
      </c>
      <c r="S1343" s="7"/>
    </row>
    <row r="1344" spans="1:19" x14ac:dyDescent="0.25">
      <c r="A1344" s="66"/>
      <c r="B1344" s="56"/>
      <c r="C1344" s="67"/>
      <c r="D1344" s="68"/>
      <c r="E1344" s="69"/>
      <c r="F1344" s="70"/>
      <c r="G1344" s="71"/>
      <c r="H1344" s="66">
        <v>9000009</v>
      </c>
      <c r="I1344" s="67" t="s">
        <v>294</v>
      </c>
      <c r="J1344" s="72">
        <v>0</v>
      </c>
      <c r="K1344" s="73">
        <v>1.2962020000000001</v>
      </c>
      <c r="L1344" s="73">
        <f t="shared" si="80"/>
        <v>1.9300629999999999E-2</v>
      </c>
      <c r="M1344" s="73">
        <v>0</v>
      </c>
      <c r="N1344" s="73">
        <v>1.0023530000000001E-2</v>
      </c>
      <c r="O1344" s="73">
        <v>9.2770999999999999E-3</v>
      </c>
      <c r="P1344" s="74">
        <f t="shared" si="81"/>
        <v>0</v>
      </c>
      <c r="Q1344" s="74">
        <f t="shared" si="82"/>
        <v>7.7329999490820108E-3</v>
      </c>
      <c r="R1344" s="75">
        <f t="shared" si="83"/>
        <v>1.489014057994047E-2</v>
      </c>
      <c r="S1344" s="7"/>
    </row>
    <row r="1345" spans="1:19" x14ac:dyDescent="0.25">
      <c r="A1345" s="44"/>
      <c r="B1345" s="45"/>
      <c r="C1345" s="46"/>
      <c r="D1345" s="47"/>
      <c r="E1345" s="48"/>
      <c r="F1345" s="49">
        <v>2</v>
      </c>
      <c r="G1345" s="50" t="s">
        <v>137</v>
      </c>
      <c r="H1345" s="90"/>
      <c r="I1345" s="46"/>
      <c r="J1345" s="51">
        <v>42.102185999999996</v>
      </c>
      <c r="K1345" s="52">
        <v>51.490386000000001</v>
      </c>
      <c r="L1345" s="53">
        <f t="shared" si="80"/>
        <v>10.460102211380118</v>
      </c>
      <c r="M1345" s="53">
        <v>3.249765061380117</v>
      </c>
      <c r="N1345" s="53">
        <v>3.1634077299999994</v>
      </c>
      <c r="O1345" s="53">
        <v>4.0469294200000006</v>
      </c>
      <c r="P1345" s="54">
        <f t="shared" si="81"/>
        <v>6.3114016301608553E-2</v>
      </c>
      <c r="Q1345" s="54">
        <f t="shared" si="82"/>
        <v>0.12455087812664904</v>
      </c>
      <c r="R1345" s="55">
        <f t="shared" si="83"/>
        <v>0.20314670415133648</v>
      </c>
      <c r="S1345" s="7"/>
    </row>
    <row r="1346" spans="1:19" x14ac:dyDescent="0.25">
      <c r="A1346" s="66"/>
      <c r="B1346" s="56"/>
      <c r="C1346" s="67"/>
      <c r="D1346" s="68"/>
      <c r="E1346" s="69"/>
      <c r="F1346" s="70"/>
      <c r="G1346" s="71"/>
      <c r="H1346" s="66">
        <v>3000001</v>
      </c>
      <c r="I1346" s="67" t="s">
        <v>283</v>
      </c>
      <c r="J1346" s="72">
        <v>0.32109799999999994</v>
      </c>
      <c r="K1346" s="73">
        <v>0.53590500000000008</v>
      </c>
      <c r="L1346" s="73">
        <f t="shared" si="80"/>
        <v>0.13131997039653645</v>
      </c>
      <c r="M1346" s="73">
        <v>2.198976039653644E-2</v>
      </c>
      <c r="N1346" s="73">
        <v>2.4163790000000004E-2</v>
      </c>
      <c r="O1346" s="73">
        <v>8.5166420000000007E-2</v>
      </c>
      <c r="P1346" s="74">
        <f t="shared" si="81"/>
        <v>4.1032945011777157E-2</v>
      </c>
      <c r="Q1346" s="74">
        <f t="shared" si="82"/>
        <v>8.61226344156827E-2</v>
      </c>
      <c r="R1346" s="75">
        <f t="shared" si="83"/>
        <v>0.24504337596502446</v>
      </c>
      <c r="S1346" s="7"/>
    </row>
    <row r="1347" spans="1:19" x14ac:dyDescent="0.25">
      <c r="A1347" s="66"/>
      <c r="B1347" s="56"/>
      <c r="C1347" s="67"/>
      <c r="D1347" s="68"/>
      <c r="E1347" s="69"/>
      <c r="F1347" s="70"/>
      <c r="G1347" s="71"/>
      <c r="H1347" s="66">
        <v>3033172</v>
      </c>
      <c r="I1347" s="67" t="s">
        <v>412</v>
      </c>
      <c r="J1347" s="72">
        <v>5.5823810000000007</v>
      </c>
      <c r="K1347" s="73">
        <v>9.2941349999999971</v>
      </c>
      <c r="L1347" s="73">
        <f t="shared" si="80"/>
        <v>1.4657008198874757</v>
      </c>
      <c r="M1347" s="73">
        <v>0.35654963988747568</v>
      </c>
      <c r="N1347" s="73">
        <v>0.44890349999999996</v>
      </c>
      <c r="O1347" s="73">
        <v>0.66024768</v>
      </c>
      <c r="P1347" s="74">
        <f t="shared" si="81"/>
        <v>3.8362864310393145E-2</v>
      </c>
      <c r="Q1347" s="74">
        <f t="shared" si="82"/>
        <v>8.6662517801546435E-2</v>
      </c>
      <c r="R1347" s="75">
        <f t="shared" si="83"/>
        <v>0.15770169250688484</v>
      </c>
      <c r="S1347" s="7"/>
    </row>
    <row r="1348" spans="1:19" ht="25.5" x14ac:dyDescent="0.25">
      <c r="A1348" s="66"/>
      <c r="B1348" s="56"/>
      <c r="C1348" s="67"/>
      <c r="D1348" s="68"/>
      <c r="E1348" s="69"/>
      <c r="F1348" s="70"/>
      <c r="G1348" s="71"/>
      <c r="H1348" s="66">
        <v>3033294</v>
      </c>
      <c r="I1348" s="67" t="s">
        <v>439</v>
      </c>
      <c r="J1348" s="72">
        <v>2.6555540000000009</v>
      </c>
      <c r="K1348" s="73">
        <v>2.9938940000000005</v>
      </c>
      <c r="L1348" s="73">
        <f t="shared" si="80"/>
        <v>0.66715526174648554</v>
      </c>
      <c r="M1348" s="73">
        <v>0.20562683174648555</v>
      </c>
      <c r="N1348" s="73">
        <v>0.20007842999999997</v>
      </c>
      <c r="O1348" s="73">
        <v>0.26144999999999996</v>
      </c>
      <c r="P1348" s="74">
        <f t="shared" si="81"/>
        <v>6.8682068151539599E-2</v>
      </c>
      <c r="Q1348" s="74">
        <f t="shared" si="82"/>
        <v>0.13551089709471525</v>
      </c>
      <c r="R1348" s="75">
        <f t="shared" si="83"/>
        <v>0.22283863815702407</v>
      </c>
      <c r="S1348" s="7"/>
    </row>
    <row r="1349" spans="1:19" x14ac:dyDescent="0.25">
      <c r="A1349" s="66"/>
      <c r="B1349" s="56"/>
      <c r="C1349" s="67"/>
      <c r="D1349" s="68"/>
      <c r="E1349" s="69"/>
      <c r="F1349" s="70"/>
      <c r="G1349" s="71"/>
      <c r="H1349" s="66">
        <v>3033295</v>
      </c>
      <c r="I1349" s="67" t="s">
        <v>413</v>
      </c>
      <c r="J1349" s="72">
        <v>11.208777</v>
      </c>
      <c r="K1349" s="73">
        <v>15.931282000000001</v>
      </c>
      <c r="L1349" s="73">
        <f t="shared" si="80"/>
        <v>3.1188160415339743</v>
      </c>
      <c r="M1349" s="73">
        <v>0.86732780153397471</v>
      </c>
      <c r="N1349" s="73">
        <v>0.83672727000000002</v>
      </c>
      <c r="O1349" s="73">
        <v>1.4147609699999999</v>
      </c>
      <c r="P1349" s="74">
        <f t="shared" si="81"/>
        <v>5.4441808357543017E-2</v>
      </c>
      <c r="Q1349" s="74">
        <f t="shared" si="82"/>
        <v>0.10696283397243075</v>
      </c>
      <c r="R1349" s="75">
        <f t="shared" si="83"/>
        <v>0.1957667965160603</v>
      </c>
      <c r="S1349" s="7"/>
    </row>
    <row r="1350" spans="1:19" ht="25.5" x14ac:dyDescent="0.25">
      <c r="A1350" s="66"/>
      <c r="B1350" s="56"/>
      <c r="C1350" s="67"/>
      <c r="D1350" s="68"/>
      <c r="E1350" s="69"/>
      <c r="F1350" s="70"/>
      <c r="G1350" s="71"/>
      <c r="H1350" s="66">
        <v>3033297</v>
      </c>
      <c r="I1350" s="67" t="s">
        <v>440</v>
      </c>
      <c r="J1350" s="72">
        <v>4.9565749999999991</v>
      </c>
      <c r="K1350" s="73">
        <v>5.0519269999999983</v>
      </c>
      <c r="L1350" s="73">
        <f t="shared" si="80"/>
        <v>1.1565414662991813</v>
      </c>
      <c r="M1350" s="73">
        <v>0.39825896629918134</v>
      </c>
      <c r="N1350" s="73">
        <v>0.38048752999999996</v>
      </c>
      <c r="O1350" s="73">
        <v>0.37779496999999995</v>
      </c>
      <c r="P1350" s="74">
        <f t="shared" si="81"/>
        <v>7.883308018884308E-2</v>
      </c>
      <c r="Q1350" s="74">
        <f t="shared" si="82"/>
        <v>0.15414840640000965</v>
      </c>
      <c r="R1350" s="75">
        <f t="shared" si="83"/>
        <v>0.2289307557886687</v>
      </c>
      <c r="S1350" s="7"/>
    </row>
    <row r="1351" spans="1:19" x14ac:dyDescent="0.25">
      <c r="A1351" s="66"/>
      <c r="B1351" s="56"/>
      <c r="C1351" s="67"/>
      <c r="D1351" s="68"/>
      <c r="E1351" s="69"/>
      <c r="F1351" s="70"/>
      <c r="G1351" s="71"/>
      <c r="H1351" s="66">
        <v>3033305</v>
      </c>
      <c r="I1351" s="67" t="s">
        <v>441</v>
      </c>
      <c r="J1351" s="72">
        <v>4.5765900000000004</v>
      </c>
      <c r="K1351" s="73">
        <v>4.6545140000000007</v>
      </c>
      <c r="L1351" s="73">
        <f t="shared" ref="L1351:L1414" si="84">SUM(M1351,N1351,O1351)</f>
        <v>1.0170315079179781</v>
      </c>
      <c r="M1351" s="73">
        <v>0.40022822791797807</v>
      </c>
      <c r="N1351" s="73">
        <v>0.32049535000000007</v>
      </c>
      <c r="O1351" s="73">
        <v>0.29630793</v>
      </c>
      <c r="P1351" s="74">
        <f t="shared" ref="P1351:P1414" si="85">IFERROR(M1351/K1351,0)</f>
        <v>8.5987114426549799E-2</v>
      </c>
      <c r="Q1351" s="74">
        <f t="shared" ref="Q1351:Q1414" si="86">IFERROR(SUM(M1351,N1351)/K1351,0)</f>
        <v>0.15484400260005191</v>
      </c>
      <c r="R1351" s="75">
        <f t="shared" ref="R1351:R1414" si="87">IFERROR(SUM(M1351,N1351,O1351)/K1351,0)</f>
        <v>0.21850433964061081</v>
      </c>
      <c r="S1351" s="7"/>
    </row>
    <row r="1352" spans="1:19" x14ac:dyDescent="0.25">
      <c r="A1352" s="66"/>
      <c r="B1352" s="56"/>
      <c r="C1352" s="67"/>
      <c r="D1352" s="68"/>
      <c r="E1352" s="69"/>
      <c r="F1352" s="70"/>
      <c r="G1352" s="71"/>
      <c r="H1352" s="66">
        <v>9000000</v>
      </c>
      <c r="I1352" s="67" t="s">
        <v>293</v>
      </c>
      <c r="J1352" s="72">
        <v>12.801210999999999</v>
      </c>
      <c r="K1352" s="73">
        <v>13.017729000000003</v>
      </c>
      <c r="L1352" s="73">
        <f t="shared" si="84"/>
        <v>2.9035371435984851</v>
      </c>
      <c r="M1352" s="73">
        <v>0.99978383359848522</v>
      </c>
      <c r="N1352" s="73">
        <v>0.95255185999999981</v>
      </c>
      <c r="O1352" s="73">
        <v>0.95120145000000011</v>
      </c>
      <c r="P1352" s="74">
        <f t="shared" si="85"/>
        <v>7.6801708930834628E-2</v>
      </c>
      <c r="Q1352" s="74">
        <f t="shared" si="86"/>
        <v>0.14997513726076833</v>
      </c>
      <c r="R1352" s="75">
        <f t="shared" si="87"/>
        <v>0.22304482937065939</v>
      </c>
      <c r="S1352" s="7"/>
    </row>
    <row r="1353" spans="1:19" x14ac:dyDescent="0.25">
      <c r="A1353" s="66"/>
      <c r="B1353" s="56"/>
      <c r="C1353" s="67"/>
      <c r="D1353" s="68"/>
      <c r="E1353" s="69"/>
      <c r="F1353" s="70"/>
      <c r="G1353" s="71"/>
      <c r="H1353" s="66">
        <v>9000009</v>
      </c>
      <c r="I1353" s="67" t="s">
        <v>294</v>
      </c>
      <c r="J1353" s="72">
        <v>0</v>
      </c>
      <c r="K1353" s="73">
        <v>1.0999999999999999E-2</v>
      </c>
      <c r="L1353" s="73">
        <f t="shared" si="84"/>
        <v>0</v>
      </c>
      <c r="M1353" s="73">
        <v>0</v>
      </c>
      <c r="N1353" s="73">
        <v>0</v>
      </c>
      <c r="O1353" s="73">
        <v>0</v>
      </c>
      <c r="P1353" s="74">
        <f t="shared" si="85"/>
        <v>0</v>
      </c>
      <c r="Q1353" s="74">
        <f t="shared" si="86"/>
        <v>0</v>
      </c>
      <c r="R1353" s="75">
        <f t="shared" si="87"/>
        <v>0</v>
      </c>
      <c r="S1353" s="7"/>
    </row>
    <row r="1354" spans="1:19" x14ac:dyDescent="0.25">
      <c r="A1354" s="44"/>
      <c r="B1354" s="45"/>
      <c r="C1354" s="46"/>
      <c r="D1354" s="47"/>
      <c r="E1354" s="48"/>
      <c r="F1354" s="49">
        <v>16</v>
      </c>
      <c r="G1354" s="50" t="s">
        <v>138</v>
      </c>
      <c r="H1354" s="90"/>
      <c r="I1354" s="46"/>
      <c r="J1354" s="51">
        <v>15.724571999999998</v>
      </c>
      <c r="K1354" s="52">
        <v>16.614155999999998</v>
      </c>
      <c r="L1354" s="53">
        <f t="shared" si="84"/>
        <v>3.5797147586183788</v>
      </c>
      <c r="M1354" s="53">
        <v>1.3108712786183787</v>
      </c>
      <c r="N1354" s="53">
        <v>1.12082433</v>
      </c>
      <c r="O1354" s="53">
        <v>1.1480191499999999</v>
      </c>
      <c r="P1354" s="54">
        <f t="shared" si="85"/>
        <v>7.8900864938211662E-2</v>
      </c>
      <c r="Q1354" s="54">
        <f t="shared" si="86"/>
        <v>0.14636287324004776</v>
      </c>
      <c r="R1354" s="55">
        <f t="shared" si="87"/>
        <v>0.21546172785535295</v>
      </c>
      <c r="S1354" s="7"/>
    </row>
    <row r="1355" spans="1:19" x14ac:dyDescent="0.25">
      <c r="A1355" s="66"/>
      <c r="B1355" s="56"/>
      <c r="C1355" s="67"/>
      <c r="D1355" s="68"/>
      <c r="E1355" s="69"/>
      <c r="F1355" s="70"/>
      <c r="G1355" s="71"/>
      <c r="H1355" s="66">
        <v>3000001</v>
      </c>
      <c r="I1355" s="67" t="s">
        <v>283</v>
      </c>
      <c r="J1355" s="72">
        <v>0.29572900000000002</v>
      </c>
      <c r="K1355" s="73">
        <v>0.29572900000000008</v>
      </c>
      <c r="L1355" s="73">
        <f t="shared" si="84"/>
        <v>7.0337230100776776E-2</v>
      </c>
      <c r="M1355" s="73">
        <v>2.4258740100776777E-2</v>
      </c>
      <c r="N1355" s="73">
        <v>2.1213849999999999E-2</v>
      </c>
      <c r="O1355" s="73">
        <v>2.486464E-2</v>
      </c>
      <c r="P1355" s="74">
        <f t="shared" si="85"/>
        <v>8.2030305113048665E-2</v>
      </c>
      <c r="Q1355" s="74">
        <f t="shared" si="86"/>
        <v>0.15376439274057249</v>
      </c>
      <c r="R1355" s="75">
        <f t="shared" si="87"/>
        <v>0.23784353276403991</v>
      </c>
      <c r="S1355" s="7"/>
    </row>
    <row r="1356" spans="1:19" ht="25.5" x14ac:dyDescent="0.25">
      <c r="A1356" s="66"/>
      <c r="B1356" s="56"/>
      <c r="C1356" s="67"/>
      <c r="D1356" s="68"/>
      <c r="E1356" s="69"/>
      <c r="F1356" s="70"/>
      <c r="G1356" s="71"/>
      <c r="H1356" s="66">
        <v>3000612</v>
      </c>
      <c r="I1356" s="67" t="s">
        <v>414</v>
      </c>
      <c r="J1356" s="72">
        <v>4.7148740000000009</v>
      </c>
      <c r="K1356" s="73">
        <v>5.317048999999999</v>
      </c>
      <c r="L1356" s="73">
        <f t="shared" si="84"/>
        <v>1.0784441494918588</v>
      </c>
      <c r="M1356" s="73">
        <v>0.40582168949185871</v>
      </c>
      <c r="N1356" s="73">
        <v>0.30252413000000006</v>
      </c>
      <c r="O1356" s="73">
        <v>0.37009832999999998</v>
      </c>
      <c r="P1356" s="74">
        <f t="shared" si="85"/>
        <v>7.6324609664469661E-2</v>
      </c>
      <c r="Q1356" s="74">
        <f t="shared" si="86"/>
        <v>0.13322160835678945</v>
      </c>
      <c r="R1356" s="75">
        <f t="shared" si="87"/>
        <v>0.20282757399675252</v>
      </c>
      <c r="S1356" s="7"/>
    </row>
    <row r="1357" spans="1:19" ht="25.5" x14ac:dyDescent="0.25">
      <c r="A1357" s="66"/>
      <c r="B1357" s="56"/>
      <c r="C1357" s="67"/>
      <c r="D1357" s="68"/>
      <c r="E1357" s="69"/>
      <c r="F1357" s="70"/>
      <c r="G1357" s="71"/>
      <c r="H1357" s="66">
        <v>3000614</v>
      </c>
      <c r="I1357" s="67" t="s">
        <v>415</v>
      </c>
      <c r="J1357" s="72">
        <v>0.76814899999999986</v>
      </c>
      <c r="K1357" s="73">
        <v>0.90216699999999994</v>
      </c>
      <c r="L1357" s="73">
        <f t="shared" si="84"/>
        <v>0.19960194926668778</v>
      </c>
      <c r="M1357" s="73">
        <v>5.3574499266687781E-2</v>
      </c>
      <c r="N1357" s="73">
        <v>5.8834789999999991E-2</v>
      </c>
      <c r="O1357" s="73">
        <v>8.7192659999999991E-2</v>
      </c>
      <c r="P1357" s="74">
        <f t="shared" si="85"/>
        <v>5.9384237360364307E-2</v>
      </c>
      <c r="Q1357" s="74">
        <f t="shared" si="86"/>
        <v>0.12459920310395724</v>
      </c>
      <c r="R1357" s="75">
        <f t="shared" si="87"/>
        <v>0.2212472294671472</v>
      </c>
      <c r="S1357" s="7"/>
    </row>
    <row r="1358" spans="1:19" ht="38.25" x14ac:dyDescent="0.25">
      <c r="A1358" s="66"/>
      <c r="B1358" s="56"/>
      <c r="C1358" s="67"/>
      <c r="D1358" s="68"/>
      <c r="E1358" s="69"/>
      <c r="F1358" s="70"/>
      <c r="G1358" s="71"/>
      <c r="H1358" s="66">
        <v>3043959</v>
      </c>
      <c r="I1358" s="67" t="s">
        <v>416</v>
      </c>
      <c r="J1358" s="72">
        <v>1.2671289999999999</v>
      </c>
      <c r="K1358" s="73">
        <v>1.2929459999999999</v>
      </c>
      <c r="L1358" s="73">
        <f t="shared" si="84"/>
        <v>0.30902324027342293</v>
      </c>
      <c r="M1358" s="73">
        <v>0.1156181002734229</v>
      </c>
      <c r="N1358" s="73">
        <v>0.10775064000000001</v>
      </c>
      <c r="O1358" s="73">
        <v>8.5654500000000008E-2</v>
      </c>
      <c r="P1358" s="74">
        <f t="shared" si="85"/>
        <v>8.9422218927490318E-2</v>
      </c>
      <c r="Q1358" s="74">
        <f t="shared" si="86"/>
        <v>0.17275952767820382</v>
      </c>
      <c r="R1358" s="75">
        <f t="shared" si="87"/>
        <v>0.23900707397944149</v>
      </c>
      <c r="S1358" s="7"/>
    </row>
    <row r="1359" spans="1:19" ht="25.5" x14ac:dyDescent="0.25">
      <c r="A1359" s="66"/>
      <c r="B1359" s="56"/>
      <c r="C1359" s="67"/>
      <c r="D1359" s="68"/>
      <c r="E1359" s="69"/>
      <c r="F1359" s="70"/>
      <c r="G1359" s="71"/>
      <c r="H1359" s="66">
        <v>3043961</v>
      </c>
      <c r="I1359" s="67" t="s">
        <v>417</v>
      </c>
      <c r="J1359" s="72">
        <v>2.3869470000000002</v>
      </c>
      <c r="K1359" s="73">
        <v>2.3869470000000002</v>
      </c>
      <c r="L1359" s="73">
        <f t="shared" si="84"/>
        <v>0.59735293167938397</v>
      </c>
      <c r="M1359" s="73">
        <v>0.27052426167938393</v>
      </c>
      <c r="N1359" s="73">
        <v>0.17104881999999999</v>
      </c>
      <c r="O1359" s="73">
        <v>0.15577985</v>
      </c>
      <c r="P1359" s="74">
        <f t="shared" si="85"/>
        <v>0.11333484223964081</v>
      </c>
      <c r="Q1359" s="74">
        <f t="shared" si="86"/>
        <v>0.18499492518241248</v>
      </c>
      <c r="R1359" s="75">
        <f t="shared" si="87"/>
        <v>0.25025814635992499</v>
      </c>
      <c r="S1359" s="7"/>
    </row>
    <row r="1360" spans="1:19" ht="38.25" x14ac:dyDescent="0.25">
      <c r="A1360" s="66"/>
      <c r="B1360" s="56"/>
      <c r="C1360" s="67"/>
      <c r="D1360" s="68"/>
      <c r="E1360" s="69"/>
      <c r="F1360" s="70"/>
      <c r="G1360" s="71"/>
      <c r="H1360" s="66">
        <v>3043969</v>
      </c>
      <c r="I1360" s="67" t="s">
        <v>418</v>
      </c>
      <c r="J1360" s="72">
        <v>0.86376700000000006</v>
      </c>
      <c r="K1360" s="73">
        <v>0.86376700000000006</v>
      </c>
      <c r="L1360" s="73">
        <f t="shared" si="84"/>
        <v>0.20424439941331685</v>
      </c>
      <c r="M1360" s="73">
        <v>0.10230950941331685</v>
      </c>
      <c r="N1360" s="73">
        <v>3.5861999999999998E-2</v>
      </c>
      <c r="O1360" s="73">
        <v>6.6072889999999995E-2</v>
      </c>
      <c r="P1360" s="74">
        <f t="shared" si="85"/>
        <v>0.11844572600402289</v>
      </c>
      <c r="Q1360" s="74">
        <f t="shared" si="86"/>
        <v>0.1599638668915539</v>
      </c>
      <c r="R1360" s="75">
        <f t="shared" si="87"/>
        <v>0.2364577477645208</v>
      </c>
      <c r="S1360" s="7"/>
    </row>
    <row r="1361" spans="1:19" x14ac:dyDescent="0.25">
      <c r="A1361" s="66"/>
      <c r="B1361" s="56"/>
      <c r="C1361" s="67"/>
      <c r="D1361" s="68"/>
      <c r="E1361" s="69"/>
      <c r="F1361" s="70"/>
      <c r="G1361" s="71"/>
      <c r="H1361" s="66">
        <v>9000000</v>
      </c>
      <c r="I1361" s="67" t="s">
        <v>293</v>
      </c>
      <c r="J1361" s="72">
        <v>5.4279769999999994</v>
      </c>
      <c r="K1361" s="73">
        <v>5.5555509999999995</v>
      </c>
      <c r="L1361" s="73">
        <f t="shared" si="84"/>
        <v>1.1207108583929317</v>
      </c>
      <c r="M1361" s="73">
        <v>0.33876447839293178</v>
      </c>
      <c r="N1361" s="73">
        <v>0.42359010000000002</v>
      </c>
      <c r="O1361" s="73">
        <v>0.35835628000000003</v>
      </c>
      <c r="P1361" s="74">
        <f t="shared" si="85"/>
        <v>6.0977656112405736E-2</v>
      </c>
      <c r="Q1361" s="74">
        <f t="shared" si="86"/>
        <v>0.13722393663435578</v>
      </c>
      <c r="R1361" s="75">
        <f t="shared" si="87"/>
        <v>0.20172811992778608</v>
      </c>
      <c r="S1361" s="7"/>
    </row>
    <row r="1362" spans="1:19" x14ac:dyDescent="0.25">
      <c r="A1362" s="44"/>
      <c r="B1362" s="45"/>
      <c r="C1362" s="46"/>
      <c r="D1362" s="47"/>
      <c r="E1362" s="48"/>
      <c r="F1362" s="49">
        <v>17</v>
      </c>
      <c r="G1362" s="50" t="s">
        <v>139</v>
      </c>
      <c r="H1362" s="90"/>
      <c r="I1362" s="46"/>
      <c r="J1362" s="51">
        <v>5.9695070000000001</v>
      </c>
      <c r="K1362" s="52">
        <v>6.0000509999999991</v>
      </c>
      <c r="L1362" s="53">
        <f t="shared" si="84"/>
        <v>1.5291755094324944</v>
      </c>
      <c r="M1362" s="53">
        <v>0.44334083943249425</v>
      </c>
      <c r="N1362" s="53">
        <v>0.64352366999999999</v>
      </c>
      <c r="O1362" s="53">
        <v>0.44231100000000001</v>
      </c>
      <c r="P1362" s="54">
        <f t="shared" si="85"/>
        <v>7.3889511844565034E-2</v>
      </c>
      <c r="Q1362" s="54">
        <f t="shared" si="86"/>
        <v>0.18114254519378159</v>
      </c>
      <c r="R1362" s="55">
        <f t="shared" si="87"/>
        <v>0.25486041859185771</v>
      </c>
      <c r="S1362" s="7"/>
    </row>
    <row r="1363" spans="1:19" x14ac:dyDescent="0.25">
      <c r="A1363" s="66"/>
      <c r="B1363" s="56"/>
      <c r="C1363" s="67"/>
      <c r="D1363" s="68"/>
      <c r="E1363" s="69"/>
      <c r="F1363" s="70"/>
      <c r="G1363" s="71"/>
      <c r="H1363" s="66">
        <v>3000001</v>
      </c>
      <c r="I1363" s="67" t="s">
        <v>283</v>
      </c>
      <c r="J1363" s="72">
        <v>0.14152500000000001</v>
      </c>
      <c r="K1363" s="73">
        <v>0.14152500000000001</v>
      </c>
      <c r="L1363" s="73">
        <f t="shared" si="84"/>
        <v>3.5595200084049629E-2</v>
      </c>
      <c r="M1363" s="73">
        <v>1.1680100084049627E-2</v>
      </c>
      <c r="N1363" s="73">
        <v>1.004495E-2</v>
      </c>
      <c r="O1363" s="73">
        <v>1.3870150000000001E-2</v>
      </c>
      <c r="P1363" s="74">
        <f t="shared" si="85"/>
        <v>8.2530295594768599E-2</v>
      </c>
      <c r="Q1363" s="74">
        <f t="shared" si="86"/>
        <v>0.153506801512451</v>
      </c>
      <c r="R1363" s="75">
        <f t="shared" si="87"/>
        <v>0.25151174763504419</v>
      </c>
      <c r="S1363" s="7"/>
    </row>
    <row r="1364" spans="1:19" ht="38.25" x14ac:dyDescent="0.25">
      <c r="A1364" s="66"/>
      <c r="B1364" s="56"/>
      <c r="C1364" s="67"/>
      <c r="D1364" s="68"/>
      <c r="E1364" s="69"/>
      <c r="F1364" s="70"/>
      <c r="G1364" s="71"/>
      <c r="H1364" s="66">
        <v>3043977</v>
      </c>
      <c r="I1364" s="67" t="s">
        <v>419</v>
      </c>
      <c r="J1364" s="72">
        <v>0.78044499999999994</v>
      </c>
      <c r="K1364" s="73">
        <v>0.80217200000000011</v>
      </c>
      <c r="L1364" s="73">
        <f t="shared" si="84"/>
        <v>0.19171188134352021</v>
      </c>
      <c r="M1364" s="73">
        <v>7.0364341343520209E-2</v>
      </c>
      <c r="N1364" s="73">
        <v>5.9857820000000006E-2</v>
      </c>
      <c r="O1364" s="73">
        <v>6.1489719999999998E-2</v>
      </c>
      <c r="P1364" s="74">
        <f t="shared" si="85"/>
        <v>8.7717274279730778E-2</v>
      </c>
      <c r="Q1364" s="74">
        <f t="shared" si="86"/>
        <v>0.16233695684157537</v>
      </c>
      <c r="R1364" s="75">
        <f t="shared" si="87"/>
        <v>0.23899099113845931</v>
      </c>
      <c r="S1364" s="7"/>
    </row>
    <row r="1365" spans="1:19" ht="63.75" x14ac:dyDescent="0.25">
      <c r="A1365" s="66"/>
      <c r="B1365" s="56"/>
      <c r="C1365" s="67"/>
      <c r="D1365" s="68"/>
      <c r="E1365" s="69"/>
      <c r="F1365" s="70"/>
      <c r="G1365" s="71"/>
      <c r="H1365" s="66">
        <v>3043981</v>
      </c>
      <c r="I1365" s="67" t="s">
        <v>420</v>
      </c>
      <c r="J1365" s="72">
        <v>0.39295000000000002</v>
      </c>
      <c r="K1365" s="73">
        <v>0.39295000000000002</v>
      </c>
      <c r="L1365" s="73">
        <f t="shared" si="84"/>
        <v>0.24748411026245656</v>
      </c>
      <c r="M1365" s="73">
        <v>1.2905600262456574E-2</v>
      </c>
      <c r="N1365" s="73">
        <v>0.20681984</v>
      </c>
      <c r="O1365" s="73">
        <v>2.7758669999999992E-2</v>
      </c>
      <c r="P1365" s="74">
        <f t="shared" si="85"/>
        <v>3.284285599301838E-2</v>
      </c>
      <c r="Q1365" s="74">
        <f t="shared" si="86"/>
        <v>0.55916895346088957</v>
      </c>
      <c r="R1365" s="75">
        <f t="shared" si="87"/>
        <v>0.62981068905065929</v>
      </c>
      <c r="S1365" s="7"/>
    </row>
    <row r="1366" spans="1:19" x14ac:dyDescent="0.25">
      <c r="A1366" s="66"/>
      <c r="B1366" s="56"/>
      <c r="C1366" s="67"/>
      <c r="D1366" s="68"/>
      <c r="E1366" s="69"/>
      <c r="F1366" s="70"/>
      <c r="G1366" s="71"/>
      <c r="H1366" s="66">
        <v>3043982</v>
      </c>
      <c r="I1366" s="67" t="s">
        <v>421</v>
      </c>
      <c r="J1366" s="72">
        <v>4.9765999999999991E-2</v>
      </c>
      <c r="K1366" s="73">
        <v>4.9766000000000005E-2</v>
      </c>
      <c r="L1366" s="73">
        <f t="shared" si="84"/>
        <v>1.1847900004456938E-2</v>
      </c>
      <c r="M1366" s="73">
        <v>1.1931000044569373E-3</v>
      </c>
      <c r="N1366" s="73">
        <v>9.3378000000000003E-3</v>
      </c>
      <c r="O1366" s="73">
        <v>1.317E-3</v>
      </c>
      <c r="P1366" s="74">
        <f t="shared" si="85"/>
        <v>2.3974199342059584E-2</v>
      </c>
      <c r="Q1366" s="74">
        <f t="shared" si="86"/>
        <v>0.2116083270597785</v>
      </c>
      <c r="R1366" s="75">
        <f t="shared" si="87"/>
        <v>0.23807217788162474</v>
      </c>
      <c r="S1366" s="7"/>
    </row>
    <row r="1367" spans="1:19" ht="25.5" x14ac:dyDescent="0.25">
      <c r="A1367" s="66"/>
      <c r="B1367" s="56"/>
      <c r="C1367" s="67"/>
      <c r="D1367" s="68"/>
      <c r="E1367" s="69"/>
      <c r="F1367" s="70"/>
      <c r="G1367" s="71"/>
      <c r="H1367" s="66">
        <v>3043983</v>
      </c>
      <c r="I1367" s="67" t="s">
        <v>422</v>
      </c>
      <c r="J1367" s="72">
        <v>3.4076369999999994</v>
      </c>
      <c r="K1367" s="73">
        <v>3.4134539999999989</v>
      </c>
      <c r="L1367" s="73">
        <f t="shared" si="84"/>
        <v>0.75452507826694326</v>
      </c>
      <c r="M1367" s="73">
        <v>0.23878052826694329</v>
      </c>
      <c r="N1367" s="73">
        <v>0.26555188999999996</v>
      </c>
      <c r="O1367" s="73">
        <v>0.25019266000000001</v>
      </c>
      <c r="P1367" s="74">
        <f t="shared" si="85"/>
        <v>6.9952759951340593E-2</v>
      </c>
      <c r="Q1367" s="74">
        <f t="shared" si="86"/>
        <v>0.14774841502681549</v>
      </c>
      <c r="R1367" s="75">
        <f t="shared" si="87"/>
        <v>0.22104445475666099</v>
      </c>
      <c r="S1367" s="7"/>
    </row>
    <row r="1368" spans="1:19" ht="25.5" x14ac:dyDescent="0.25">
      <c r="A1368" s="66"/>
      <c r="B1368" s="56"/>
      <c r="C1368" s="67"/>
      <c r="D1368" s="68"/>
      <c r="E1368" s="69"/>
      <c r="F1368" s="70"/>
      <c r="G1368" s="71"/>
      <c r="H1368" s="66">
        <v>3043984</v>
      </c>
      <c r="I1368" s="67" t="s">
        <v>423</v>
      </c>
      <c r="J1368" s="72">
        <v>0.60801800000000017</v>
      </c>
      <c r="K1368" s="73">
        <v>0.61101800000000006</v>
      </c>
      <c r="L1368" s="73">
        <f t="shared" si="84"/>
        <v>0.16523183883185993</v>
      </c>
      <c r="M1368" s="73">
        <v>8.0523168831859948E-2</v>
      </c>
      <c r="N1368" s="73">
        <v>4.932976E-2</v>
      </c>
      <c r="O1368" s="73">
        <v>3.537891E-2</v>
      </c>
      <c r="P1368" s="74">
        <f t="shared" si="85"/>
        <v>0.13178526464336557</v>
      </c>
      <c r="Q1368" s="74">
        <f t="shared" si="86"/>
        <v>0.21251899098203317</v>
      </c>
      <c r="R1368" s="75">
        <f t="shared" si="87"/>
        <v>0.27042057489609128</v>
      </c>
      <c r="S1368" s="7"/>
    </row>
    <row r="1369" spans="1:19" x14ac:dyDescent="0.25">
      <c r="A1369" s="66"/>
      <c r="B1369" s="56"/>
      <c r="C1369" s="67"/>
      <c r="D1369" s="68"/>
      <c r="E1369" s="69"/>
      <c r="F1369" s="70"/>
      <c r="G1369" s="71"/>
      <c r="H1369" s="66">
        <v>9000000</v>
      </c>
      <c r="I1369" s="67" t="s">
        <v>293</v>
      </c>
      <c r="J1369" s="72">
        <v>0.58916600000000008</v>
      </c>
      <c r="K1369" s="73">
        <v>0.58916600000000008</v>
      </c>
      <c r="L1369" s="73">
        <f t="shared" si="84"/>
        <v>0.12277950063920764</v>
      </c>
      <c r="M1369" s="73">
        <v>2.7894000639207661E-2</v>
      </c>
      <c r="N1369" s="73">
        <v>4.2581609999999999E-2</v>
      </c>
      <c r="O1369" s="73">
        <v>5.2303889999999999E-2</v>
      </c>
      <c r="P1369" s="74">
        <f t="shared" si="85"/>
        <v>4.7344891998532937E-2</v>
      </c>
      <c r="Q1369" s="74">
        <f t="shared" si="86"/>
        <v>0.11961927646742623</v>
      </c>
      <c r="R1369" s="75">
        <f t="shared" si="87"/>
        <v>0.20839542784072337</v>
      </c>
      <c r="S1369" s="7"/>
    </row>
    <row r="1370" spans="1:19" x14ac:dyDescent="0.25">
      <c r="A1370" s="44"/>
      <c r="B1370" s="45"/>
      <c r="C1370" s="46"/>
      <c r="D1370" s="47"/>
      <c r="E1370" s="48"/>
      <c r="F1370" s="49">
        <v>18</v>
      </c>
      <c r="G1370" s="50" t="s">
        <v>140</v>
      </c>
      <c r="H1370" s="90"/>
      <c r="I1370" s="46"/>
      <c r="J1370" s="51">
        <v>14.383914000000001</v>
      </c>
      <c r="K1370" s="52">
        <v>14.424671</v>
      </c>
      <c r="L1370" s="53">
        <f t="shared" si="84"/>
        <v>3.2574913687012605</v>
      </c>
      <c r="M1370" s="53">
        <v>1.1649321387012606</v>
      </c>
      <c r="N1370" s="53">
        <v>1.0900669199999999</v>
      </c>
      <c r="O1370" s="53">
        <v>1.0024923100000001</v>
      </c>
      <c r="P1370" s="54">
        <f t="shared" si="85"/>
        <v>8.0759702505607267E-2</v>
      </c>
      <c r="Q1370" s="54">
        <f t="shared" si="86"/>
        <v>0.15632932346957934</v>
      </c>
      <c r="R1370" s="55">
        <f t="shared" si="87"/>
        <v>0.22582777580863095</v>
      </c>
      <c r="S1370" s="7"/>
    </row>
    <row r="1371" spans="1:19" x14ac:dyDescent="0.25">
      <c r="A1371" s="66"/>
      <c r="B1371" s="56"/>
      <c r="C1371" s="67"/>
      <c r="D1371" s="68"/>
      <c r="E1371" s="69"/>
      <c r="F1371" s="70"/>
      <c r="G1371" s="71"/>
      <c r="H1371" s="66">
        <v>3000001</v>
      </c>
      <c r="I1371" s="67" t="s">
        <v>283</v>
      </c>
      <c r="J1371" s="72">
        <v>0.17564800000000003</v>
      </c>
      <c r="K1371" s="73">
        <v>0.175648</v>
      </c>
      <c r="L1371" s="73">
        <f t="shared" si="84"/>
        <v>4.3278480342366692E-2</v>
      </c>
      <c r="M1371" s="73">
        <v>1.5403940342366695E-2</v>
      </c>
      <c r="N1371" s="73">
        <v>1.3167E-2</v>
      </c>
      <c r="O1371" s="73">
        <v>1.470754E-2</v>
      </c>
      <c r="P1371" s="74">
        <f t="shared" si="85"/>
        <v>8.7697783876654986E-2</v>
      </c>
      <c r="Q1371" s="74">
        <f t="shared" si="86"/>
        <v>0.16266020872635437</v>
      </c>
      <c r="R1371" s="75">
        <f t="shared" si="87"/>
        <v>0.2463932429766732</v>
      </c>
      <c r="S1371" s="7"/>
    </row>
    <row r="1372" spans="1:19" ht="38.25" x14ac:dyDescent="0.25">
      <c r="A1372" s="66"/>
      <c r="B1372" s="56"/>
      <c r="C1372" s="67"/>
      <c r="D1372" s="68"/>
      <c r="E1372" s="69"/>
      <c r="F1372" s="70"/>
      <c r="G1372" s="71"/>
      <c r="H1372" s="66">
        <v>3000015</v>
      </c>
      <c r="I1372" s="67" t="s">
        <v>437</v>
      </c>
      <c r="J1372" s="72">
        <v>0.84107100000000001</v>
      </c>
      <c r="K1372" s="73">
        <v>0.84107100000000001</v>
      </c>
      <c r="L1372" s="73">
        <f t="shared" si="84"/>
        <v>0.16637511008478939</v>
      </c>
      <c r="M1372" s="73">
        <v>5.5532440084789414E-2</v>
      </c>
      <c r="N1372" s="73">
        <v>5.3195269999999996E-2</v>
      </c>
      <c r="O1372" s="73">
        <v>5.7647399999999994E-2</v>
      </c>
      <c r="P1372" s="74">
        <f t="shared" si="85"/>
        <v>6.6025864742440779E-2</v>
      </c>
      <c r="Q1372" s="74">
        <f t="shared" si="86"/>
        <v>0.12927292711886321</v>
      </c>
      <c r="R1372" s="75">
        <f t="shared" si="87"/>
        <v>0.19781339516496158</v>
      </c>
      <c r="S1372" s="7"/>
    </row>
    <row r="1373" spans="1:19" ht="25.5" x14ac:dyDescent="0.25">
      <c r="A1373" s="66"/>
      <c r="B1373" s="56"/>
      <c r="C1373" s="67"/>
      <c r="D1373" s="68"/>
      <c r="E1373" s="69"/>
      <c r="F1373" s="70"/>
      <c r="G1373" s="71"/>
      <c r="H1373" s="66">
        <v>3000016</v>
      </c>
      <c r="I1373" s="67" t="s">
        <v>424</v>
      </c>
      <c r="J1373" s="72">
        <v>1.4434239999999998</v>
      </c>
      <c r="K1373" s="73">
        <v>1.4434239999999998</v>
      </c>
      <c r="L1373" s="73">
        <f t="shared" si="84"/>
        <v>0.3606475283608408</v>
      </c>
      <c r="M1373" s="73">
        <v>0.15131244836084079</v>
      </c>
      <c r="N1373" s="73">
        <v>9.5148040000000003E-2</v>
      </c>
      <c r="O1373" s="73">
        <v>0.11418704</v>
      </c>
      <c r="P1373" s="74">
        <f t="shared" si="85"/>
        <v>0.1048288294782689</v>
      </c>
      <c r="Q1373" s="74">
        <f t="shared" si="86"/>
        <v>0.17074711821394187</v>
      </c>
      <c r="R1373" s="75">
        <f t="shared" si="87"/>
        <v>0.24985557144736462</v>
      </c>
      <c r="S1373" s="7"/>
    </row>
    <row r="1374" spans="1:19" ht="25.5" x14ac:dyDescent="0.25">
      <c r="A1374" s="66"/>
      <c r="B1374" s="56"/>
      <c r="C1374" s="67"/>
      <c r="D1374" s="68"/>
      <c r="E1374" s="69"/>
      <c r="F1374" s="70"/>
      <c r="G1374" s="71"/>
      <c r="H1374" s="66">
        <v>3000017</v>
      </c>
      <c r="I1374" s="67" t="s">
        <v>442</v>
      </c>
      <c r="J1374" s="72">
        <v>2.3704550000000002</v>
      </c>
      <c r="K1374" s="73">
        <v>2.3828620000000003</v>
      </c>
      <c r="L1374" s="73">
        <f t="shared" si="84"/>
        <v>0.57760290074098519</v>
      </c>
      <c r="M1374" s="73">
        <v>0.20686082074098522</v>
      </c>
      <c r="N1374" s="73">
        <v>0.20962930999999996</v>
      </c>
      <c r="O1374" s="73">
        <v>0.16111276999999999</v>
      </c>
      <c r="P1374" s="74">
        <f t="shared" si="85"/>
        <v>8.6811918080436548E-2</v>
      </c>
      <c r="Q1374" s="74">
        <f t="shared" si="86"/>
        <v>0.17478566981259727</v>
      </c>
      <c r="R1374" s="75">
        <f t="shared" si="87"/>
        <v>0.24239880477383294</v>
      </c>
      <c r="S1374" s="7"/>
    </row>
    <row r="1375" spans="1:19" x14ac:dyDescent="0.25">
      <c r="A1375" s="66"/>
      <c r="B1375" s="56"/>
      <c r="C1375" s="67"/>
      <c r="D1375" s="68"/>
      <c r="E1375" s="69"/>
      <c r="F1375" s="70"/>
      <c r="G1375" s="71"/>
      <c r="H1375" s="66">
        <v>3000680</v>
      </c>
      <c r="I1375" s="67" t="s">
        <v>445</v>
      </c>
      <c r="J1375" s="72">
        <v>3.1569750000000001</v>
      </c>
      <c r="K1375" s="73">
        <v>3.177972</v>
      </c>
      <c r="L1375" s="73">
        <f t="shared" si="84"/>
        <v>0.71075534842787569</v>
      </c>
      <c r="M1375" s="73">
        <v>0.2729990284278756</v>
      </c>
      <c r="N1375" s="73">
        <v>0.24333927</v>
      </c>
      <c r="O1375" s="73">
        <v>0.19441705000000004</v>
      </c>
      <c r="P1375" s="74">
        <f t="shared" si="85"/>
        <v>8.5903534841677523E-2</v>
      </c>
      <c r="Q1375" s="74">
        <f t="shared" si="86"/>
        <v>0.16247414968661636</v>
      </c>
      <c r="R1375" s="75">
        <f t="shared" si="87"/>
        <v>0.22365060120978902</v>
      </c>
      <c r="S1375" s="7"/>
    </row>
    <row r="1376" spans="1:19" x14ac:dyDescent="0.25">
      <c r="A1376" s="66"/>
      <c r="B1376" s="56"/>
      <c r="C1376" s="67"/>
      <c r="D1376" s="68"/>
      <c r="E1376" s="69"/>
      <c r="F1376" s="70"/>
      <c r="G1376" s="71"/>
      <c r="H1376" s="66">
        <v>3000681</v>
      </c>
      <c r="I1376" s="67" t="s">
        <v>446</v>
      </c>
      <c r="J1376" s="72">
        <v>0.96854299999999993</v>
      </c>
      <c r="K1376" s="73">
        <v>0.96855099999999994</v>
      </c>
      <c r="L1376" s="73">
        <f t="shared" si="84"/>
        <v>0.20658322009998342</v>
      </c>
      <c r="M1376" s="73">
        <v>7.974363009998342E-2</v>
      </c>
      <c r="N1376" s="73">
        <v>7.3670949999999999E-2</v>
      </c>
      <c r="O1376" s="73">
        <v>5.3168639999999996E-2</v>
      </c>
      <c r="P1376" s="74">
        <f t="shared" si="85"/>
        <v>8.2332918039404665E-2</v>
      </c>
      <c r="Q1376" s="74">
        <f t="shared" si="86"/>
        <v>0.15839597512158207</v>
      </c>
      <c r="R1376" s="75">
        <f t="shared" si="87"/>
        <v>0.21329100904338896</v>
      </c>
      <c r="S1376" s="7"/>
    </row>
    <row r="1377" spans="1:19" ht="76.5" x14ac:dyDescent="0.25">
      <c r="A1377" s="66"/>
      <c r="B1377" s="56"/>
      <c r="C1377" s="67"/>
      <c r="D1377" s="68"/>
      <c r="E1377" s="69"/>
      <c r="F1377" s="70"/>
      <c r="G1377" s="71"/>
      <c r="H1377" s="66">
        <v>3043987</v>
      </c>
      <c r="I1377" s="67" t="s">
        <v>425</v>
      </c>
      <c r="J1377" s="72">
        <v>1.2092000000000001</v>
      </c>
      <c r="K1377" s="73">
        <v>1.2092000000000001</v>
      </c>
      <c r="L1377" s="73">
        <f t="shared" si="84"/>
        <v>0.29632661979205288</v>
      </c>
      <c r="M1377" s="73">
        <v>6.3648769792052917E-2</v>
      </c>
      <c r="N1377" s="73">
        <v>0.10586152</v>
      </c>
      <c r="O1377" s="73">
        <v>0.12681633</v>
      </c>
      <c r="P1377" s="74">
        <f t="shared" si="85"/>
        <v>5.2637090466467841E-2</v>
      </c>
      <c r="Q1377" s="74">
        <f t="shared" si="86"/>
        <v>0.140183832113838</v>
      </c>
      <c r="R1377" s="75">
        <f t="shared" si="87"/>
        <v>0.2450600560635568</v>
      </c>
      <c r="S1377" s="7"/>
    </row>
    <row r="1378" spans="1:19" x14ac:dyDescent="0.25">
      <c r="A1378" s="66"/>
      <c r="B1378" s="56"/>
      <c r="C1378" s="67"/>
      <c r="D1378" s="68"/>
      <c r="E1378" s="69"/>
      <c r="F1378" s="70"/>
      <c r="G1378" s="71"/>
      <c r="H1378" s="66">
        <v>9000000</v>
      </c>
      <c r="I1378" s="67" t="s">
        <v>293</v>
      </c>
      <c r="J1378" s="72">
        <v>4.2185979999999992</v>
      </c>
      <c r="K1378" s="73">
        <v>4.225943</v>
      </c>
      <c r="L1378" s="73">
        <f t="shared" si="84"/>
        <v>0.89592216085236653</v>
      </c>
      <c r="M1378" s="73">
        <v>0.3194310608523665</v>
      </c>
      <c r="N1378" s="73">
        <v>0.29605556</v>
      </c>
      <c r="O1378" s="73">
        <v>0.28043554000000004</v>
      </c>
      <c r="P1378" s="74">
        <f t="shared" si="85"/>
        <v>7.5588113907917476E-2</v>
      </c>
      <c r="Q1378" s="74">
        <f t="shared" si="86"/>
        <v>0.14564479948081802</v>
      </c>
      <c r="R1378" s="75">
        <f t="shared" si="87"/>
        <v>0.2120052638789417</v>
      </c>
      <c r="S1378" s="7"/>
    </row>
    <row r="1379" spans="1:19" x14ac:dyDescent="0.25">
      <c r="A1379" s="44"/>
      <c r="B1379" s="45"/>
      <c r="C1379" s="46"/>
      <c r="D1379" s="47"/>
      <c r="E1379" s="48"/>
      <c r="F1379" s="49">
        <v>24</v>
      </c>
      <c r="G1379" s="50" t="s">
        <v>141</v>
      </c>
      <c r="H1379" s="90"/>
      <c r="I1379" s="46"/>
      <c r="J1379" s="51">
        <v>14.661619</v>
      </c>
      <c r="K1379" s="52">
        <v>16.294347999999999</v>
      </c>
      <c r="L1379" s="53">
        <f t="shared" si="84"/>
        <v>3.3938759335521755</v>
      </c>
      <c r="M1379" s="53">
        <v>1.0851076235521759</v>
      </c>
      <c r="N1379" s="53">
        <v>1.1079326899999997</v>
      </c>
      <c r="O1379" s="53">
        <v>1.2008356199999999</v>
      </c>
      <c r="P1379" s="54">
        <f t="shared" si="85"/>
        <v>6.6594111255766475E-2</v>
      </c>
      <c r="Q1379" s="54">
        <f t="shared" si="86"/>
        <v>0.13458901906060775</v>
      </c>
      <c r="R1379" s="55">
        <f t="shared" si="87"/>
        <v>0.20828547012449811</v>
      </c>
      <c r="S1379" s="7"/>
    </row>
    <row r="1380" spans="1:19" x14ac:dyDescent="0.25">
      <c r="A1380" s="66"/>
      <c r="B1380" s="56"/>
      <c r="C1380" s="67"/>
      <c r="D1380" s="68"/>
      <c r="E1380" s="69"/>
      <c r="F1380" s="70"/>
      <c r="G1380" s="71"/>
      <c r="H1380" s="66">
        <v>3000001</v>
      </c>
      <c r="I1380" s="67" t="s">
        <v>283</v>
      </c>
      <c r="J1380" s="72">
        <v>0.158827</v>
      </c>
      <c r="K1380" s="73">
        <v>0.158827</v>
      </c>
      <c r="L1380" s="73">
        <f t="shared" si="84"/>
        <v>3.811316970315981E-2</v>
      </c>
      <c r="M1380" s="73">
        <v>1.0243779703159817E-2</v>
      </c>
      <c r="N1380" s="73">
        <v>1.4311949999999999E-2</v>
      </c>
      <c r="O1380" s="73">
        <v>1.3557439999999997E-2</v>
      </c>
      <c r="P1380" s="74">
        <f t="shared" si="85"/>
        <v>6.4496462837929425E-2</v>
      </c>
      <c r="Q1380" s="74">
        <f t="shared" si="86"/>
        <v>0.15460677153859115</v>
      </c>
      <c r="R1380" s="75">
        <f t="shared" si="87"/>
        <v>0.239966565528278</v>
      </c>
      <c r="S1380" s="7"/>
    </row>
    <row r="1381" spans="1:19" ht="25.5" x14ac:dyDescent="0.25">
      <c r="A1381" s="66"/>
      <c r="B1381" s="56"/>
      <c r="C1381" s="67"/>
      <c r="D1381" s="68"/>
      <c r="E1381" s="69"/>
      <c r="F1381" s="70"/>
      <c r="G1381" s="71"/>
      <c r="H1381" s="66">
        <v>3000004</v>
      </c>
      <c r="I1381" s="67" t="s">
        <v>438</v>
      </c>
      <c r="J1381" s="72">
        <v>3.9566990000000004</v>
      </c>
      <c r="K1381" s="73">
        <v>4.9444709999999992</v>
      </c>
      <c r="L1381" s="73">
        <f t="shared" si="84"/>
        <v>1.0037717124614576</v>
      </c>
      <c r="M1381" s="73">
        <v>0.28893054246145766</v>
      </c>
      <c r="N1381" s="73">
        <v>0.32518091999999998</v>
      </c>
      <c r="O1381" s="73">
        <v>0.38966024999999993</v>
      </c>
      <c r="P1381" s="74">
        <f t="shared" si="85"/>
        <v>5.8435076767860042E-2</v>
      </c>
      <c r="Q1381" s="74">
        <f t="shared" si="86"/>
        <v>0.12420165119007832</v>
      </c>
      <c r="R1381" s="75">
        <f t="shared" si="87"/>
        <v>0.2030089189443032</v>
      </c>
      <c r="S1381" s="7"/>
    </row>
    <row r="1382" spans="1:19" ht="25.5" x14ac:dyDescent="0.25">
      <c r="A1382" s="66"/>
      <c r="B1382" s="56"/>
      <c r="C1382" s="67"/>
      <c r="D1382" s="68"/>
      <c r="E1382" s="69"/>
      <c r="F1382" s="70"/>
      <c r="G1382" s="71"/>
      <c r="H1382" s="66">
        <v>3000365</v>
      </c>
      <c r="I1382" s="67" t="s">
        <v>426</v>
      </c>
      <c r="J1382" s="72">
        <v>1.0894699999999999</v>
      </c>
      <c r="K1382" s="73">
        <v>1.0945219999999998</v>
      </c>
      <c r="L1382" s="73">
        <f t="shared" si="84"/>
        <v>0.20415266055845829</v>
      </c>
      <c r="M1382" s="73">
        <v>7.0907280558458297E-2</v>
      </c>
      <c r="N1382" s="73">
        <v>6.7005449999999994E-2</v>
      </c>
      <c r="O1382" s="73">
        <v>6.6239930000000002E-2</v>
      </c>
      <c r="P1382" s="74">
        <f t="shared" si="85"/>
        <v>6.4783787405331555E-2</v>
      </c>
      <c r="Q1382" s="74">
        <f t="shared" si="86"/>
        <v>0.12600270305983646</v>
      </c>
      <c r="R1382" s="75">
        <f t="shared" si="87"/>
        <v>0.18652220837813979</v>
      </c>
      <c r="S1382" s="7"/>
    </row>
    <row r="1383" spans="1:19" ht="25.5" x14ac:dyDescent="0.25">
      <c r="A1383" s="66"/>
      <c r="B1383" s="56"/>
      <c r="C1383" s="67"/>
      <c r="D1383" s="68"/>
      <c r="E1383" s="69"/>
      <c r="F1383" s="70"/>
      <c r="G1383" s="71"/>
      <c r="H1383" s="66">
        <v>3000366</v>
      </c>
      <c r="I1383" s="67" t="s">
        <v>443</v>
      </c>
      <c r="J1383" s="72">
        <v>1.016929</v>
      </c>
      <c r="K1383" s="73">
        <v>1.0354409999999998</v>
      </c>
      <c r="L1383" s="73">
        <f t="shared" si="84"/>
        <v>0.18018741005789984</v>
      </c>
      <c r="M1383" s="73">
        <v>6.630798005789984E-2</v>
      </c>
      <c r="N1383" s="73">
        <v>5.6503150000000002E-2</v>
      </c>
      <c r="O1383" s="73">
        <v>5.7376280000000009E-2</v>
      </c>
      <c r="P1383" s="74">
        <f t="shared" si="85"/>
        <v>6.4038395290412345E-2</v>
      </c>
      <c r="Q1383" s="74">
        <f t="shared" si="86"/>
        <v>0.11860755954023441</v>
      </c>
      <c r="R1383" s="75">
        <f t="shared" si="87"/>
        <v>0.17401996835927869</v>
      </c>
      <c r="S1383" s="7"/>
    </row>
    <row r="1384" spans="1:19" ht="25.5" x14ac:dyDescent="0.25">
      <c r="A1384" s="66"/>
      <c r="B1384" s="56"/>
      <c r="C1384" s="67"/>
      <c r="D1384" s="68"/>
      <c r="E1384" s="69"/>
      <c r="F1384" s="70"/>
      <c r="G1384" s="71"/>
      <c r="H1384" s="66">
        <v>3000372</v>
      </c>
      <c r="I1384" s="67" t="s">
        <v>444</v>
      </c>
      <c r="J1384" s="72">
        <v>3.6035999999999999E-2</v>
      </c>
      <c r="K1384" s="73">
        <v>0.15829199999999999</v>
      </c>
      <c r="L1384" s="73">
        <f t="shared" si="84"/>
        <v>2.6437580056652352E-2</v>
      </c>
      <c r="M1384" s="73">
        <v>6.8300000566523522E-3</v>
      </c>
      <c r="N1384" s="73">
        <v>5.9468899999999998E-3</v>
      </c>
      <c r="O1384" s="73">
        <v>1.366069E-2</v>
      </c>
      <c r="P1384" s="74">
        <f t="shared" si="85"/>
        <v>4.3148106389788193E-2</v>
      </c>
      <c r="Q1384" s="74">
        <f t="shared" si="86"/>
        <v>8.0717219168703114E-2</v>
      </c>
      <c r="R1384" s="75">
        <f t="shared" si="87"/>
        <v>0.16701779026515776</v>
      </c>
      <c r="S1384" s="7"/>
    </row>
    <row r="1385" spans="1:19" x14ac:dyDescent="0.25">
      <c r="A1385" s="66"/>
      <c r="B1385" s="56"/>
      <c r="C1385" s="67"/>
      <c r="D1385" s="68"/>
      <c r="E1385" s="69"/>
      <c r="F1385" s="70"/>
      <c r="G1385" s="71"/>
      <c r="H1385" s="66">
        <v>9000000</v>
      </c>
      <c r="I1385" s="67" t="s">
        <v>293</v>
      </c>
      <c r="J1385" s="72">
        <v>8.4036580000000001</v>
      </c>
      <c r="K1385" s="73">
        <v>8.9027949999999993</v>
      </c>
      <c r="L1385" s="73">
        <f t="shared" si="84"/>
        <v>1.9412134007145478</v>
      </c>
      <c r="M1385" s="73">
        <v>0.64188804071454797</v>
      </c>
      <c r="N1385" s="73">
        <v>0.63898432999999988</v>
      </c>
      <c r="O1385" s="73">
        <v>0.66034102999999988</v>
      </c>
      <c r="P1385" s="74">
        <f t="shared" si="85"/>
        <v>7.2099609247943827E-2</v>
      </c>
      <c r="Q1385" s="74">
        <f t="shared" si="86"/>
        <v>0.14387306129305999</v>
      </c>
      <c r="R1385" s="75">
        <f t="shared" si="87"/>
        <v>0.21804538919682503</v>
      </c>
      <c r="S1385" s="7"/>
    </row>
    <row r="1386" spans="1:19" ht="25.5" x14ac:dyDescent="0.25">
      <c r="A1386" s="44"/>
      <c r="B1386" s="45"/>
      <c r="C1386" s="46"/>
      <c r="D1386" s="47"/>
      <c r="E1386" s="48"/>
      <c r="F1386" s="49">
        <v>30</v>
      </c>
      <c r="G1386" s="50" t="s">
        <v>64</v>
      </c>
      <c r="H1386" s="90"/>
      <c r="I1386" s="46"/>
      <c r="J1386" s="51">
        <v>0.59054399999999996</v>
      </c>
      <c r="K1386" s="52">
        <v>0.59054399999999996</v>
      </c>
      <c r="L1386" s="53">
        <f t="shared" si="84"/>
        <v>0</v>
      </c>
      <c r="M1386" s="53">
        <v>0</v>
      </c>
      <c r="N1386" s="53">
        <v>0</v>
      </c>
      <c r="O1386" s="53">
        <v>0</v>
      </c>
      <c r="P1386" s="54">
        <f t="shared" si="85"/>
        <v>0</v>
      </c>
      <c r="Q1386" s="54">
        <f t="shared" si="86"/>
        <v>0</v>
      </c>
      <c r="R1386" s="55">
        <f t="shared" si="87"/>
        <v>0</v>
      </c>
      <c r="S1386" s="7"/>
    </row>
    <row r="1387" spans="1:19" x14ac:dyDescent="0.25">
      <c r="A1387" s="66"/>
      <c r="B1387" s="56"/>
      <c r="C1387" s="67"/>
      <c r="D1387" s="68"/>
      <c r="E1387" s="69"/>
      <c r="F1387" s="70"/>
      <c r="G1387" s="71"/>
      <c r="H1387" s="66">
        <v>9000009</v>
      </c>
      <c r="I1387" s="67" t="s">
        <v>294</v>
      </c>
      <c r="J1387" s="72">
        <v>0.59054399999999996</v>
      </c>
      <c r="K1387" s="73">
        <v>0.59054399999999996</v>
      </c>
      <c r="L1387" s="73">
        <f t="shared" si="84"/>
        <v>0</v>
      </c>
      <c r="M1387" s="73">
        <v>0</v>
      </c>
      <c r="N1387" s="73">
        <v>0</v>
      </c>
      <c r="O1387" s="73">
        <v>0</v>
      </c>
      <c r="P1387" s="74">
        <f t="shared" si="85"/>
        <v>0</v>
      </c>
      <c r="Q1387" s="74">
        <f t="shared" si="86"/>
        <v>0</v>
      </c>
      <c r="R1387" s="75">
        <f t="shared" si="87"/>
        <v>0</v>
      </c>
      <c r="S1387" s="7"/>
    </row>
    <row r="1388" spans="1:19" ht="25.5" x14ac:dyDescent="0.25">
      <c r="A1388" s="44"/>
      <c r="B1388" s="45"/>
      <c r="C1388" s="46"/>
      <c r="D1388" s="47"/>
      <c r="E1388" s="48"/>
      <c r="F1388" s="49">
        <v>42</v>
      </c>
      <c r="G1388" s="50" t="s">
        <v>158</v>
      </c>
      <c r="H1388" s="90"/>
      <c r="I1388" s="46"/>
      <c r="J1388" s="51">
        <v>287.152264</v>
      </c>
      <c r="K1388" s="52">
        <v>306.00571100000002</v>
      </c>
      <c r="L1388" s="53">
        <f t="shared" si="84"/>
        <v>89.308840269582404</v>
      </c>
      <c r="M1388" s="53">
        <v>1.1350173195824027</v>
      </c>
      <c r="N1388" s="53">
        <v>87.502951969999998</v>
      </c>
      <c r="O1388" s="53">
        <v>0.67087098000000001</v>
      </c>
      <c r="P1388" s="54">
        <f t="shared" si="85"/>
        <v>3.7091377016241459E-3</v>
      </c>
      <c r="Q1388" s="54">
        <f t="shared" si="86"/>
        <v>0.28966116024410538</v>
      </c>
      <c r="R1388" s="55">
        <f t="shared" si="87"/>
        <v>0.29185350815097172</v>
      </c>
      <c r="S1388" s="7"/>
    </row>
    <row r="1389" spans="1:19" x14ac:dyDescent="0.25">
      <c r="A1389" s="66"/>
      <c r="B1389" s="56"/>
      <c r="C1389" s="67"/>
      <c r="D1389" s="68"/>
      <c r="E1389" s="69"/>
      <c r="F1389" s="70"/>
      <c r="G1389" s="71"/>
      <c r="H1389" s="66">
        <v>9000009</v>
      </c>
      <c r="I1389" s="67" t="s">
        <v>294</v>
      </c>
      <c r="J1389" s="72">
        <v>287.152264</v>
      </c>
      <c r="K1389" s="73">
        <v>306.00571100000002</v>
      </c>
      <c r="L1389" s="73">
        <f t="shared" si="84"/>
        <v>89.308840269582404</v>
      </c>
      <c r="M1389" s="73">
        <v>1.1350173195824027</v>
      </c>
      <c r="N1389" s="73">
        <v>87.502951969999998</v>
      </c>
      <c r="O1389" s="73">
        <v>0.67087098000000001</v>
      </c>
      <c r="P1389" s="74">
        <f t="shared" si="85"/>
        <v>3.7091377016241459E-3</v>
      </c>
      <c r="Q1389" s="74">
        <f t="shared" si="86"/>
        <v>0.28966116024410538</v>
      </c>
      <c r="R1389" s="75">
        <f t="shared" si="87"/>
        <v>0.29185350815097172</v>
      </c>
      <c r="S1389" s="7"/>
    </row>
    <row r="1390" spans="1:19" x14ac:dyDescent="0.25">
      <c r="A1390" s="44"/>
      <c r="B1390" s="45"/>
      <c r="C1390" s="46"/>
      <c r="D1390" s="47"/>
      <c r="E1390" s="48"/>
      <c r="F1390" s="49">
        <v>46</v>
      </c>
      <c r="G1390" s="50" t="s">
        <v>169</v>
      </c>
      <c r="H1390" s="90"/>
      <c r="I1390" s="46"/>
      <c r="J1390" s="51">
        <v>0</v>
      </c>
      <c r="K1390" s="52">
        <v>0.195189</v>
      </c>
      <c r="L1390" s="53">
        <f t="shared" si="84"/>
        <v>0.11976661</v>
      </c>
      <c r="M1390" s="53">
        <v>0</v>
      </c>
      <c r="N1390" s="53">
        <v>0.11976661</v>
      </c>
      <c r="O1390" s="53">
        <v>0</v>
      </c>
      <c r="P1390" s="54">
        <f t="shared" si="85"/>
        <v>0</v>
      </c>
      <c r="Q1390" s="54">
        <f t="shared" si="86"/>
        <v>0.61359303034494772</v>
      </c>
      <c r="R1390" s="55">
        <f t="shared" si="87"/>
        <v>0.61359303034494772</v>
      </c>
      <c r="S1390" s="7"/>
    </row>
    <row r="1391" spans="1:19" x14ac:dyDescent="0.25">
      <c r="A1391" s="66"/>
      <c r="B1391" s="56"/>
      <c r="C1391" s="67"/>
      <c r="D1391" s="68"/>
      <c r="E1391" s="69"/>
      <c r="F1391" s="70"/>
      <c r="G1391" s="71"/>
      <c r="H1391" s="66">
        <v>9000009</v>
      </c>
      <c r="I1391" s="67" t="s">
        <v>294</v>
      </c>
      <c r="J1391" s="72">
        <v>0</v>
      </c>
      <c r="K1391" s="73">
        <v>0.195189</v>
      </c>
      <c r="L1391" s="73">
        <f t="shared" si="84"/>
        <v>0.11976661</v>
      </c>
      <c r="M1391" s="73">
        <v>0</v>
      </c>
      <c r="N1391" s="73">
        <v>0.11976661</v>
      </c>
      <c r="O1391" s="73">
        <v>0</v>
      </c>
      <c r="P1391" s="74">
        <f t="shared" si="85"/>
        <v>0</v>
      </c>
      <c r="Q1391" s="74">
        <f t="shared" si="86"/>
        <v>0.61359303034494772</v>
      </c>
      <c r="R1391" s="75">
        <f t="shared" si="87"/>
        <v>0.61359303034494772</v>
      </c>
      <c r="S1391" s="7"/>
    </row>
    <row r="1392" spans="1:19" ht="51" x14ac:dyDescent="0.25">
      <c r="A1392" s="44"/>
      <c r="B1392" s="45"/>
      <c r="C1392" s="46"/>
      <c r="D1392" s="47"/>
      <c r="E1392" s="48"/>
      <c r="F1392" s="49">
        <v>47</v>
      </c>
      <c r="G1392" s="50" t="s">
        <v>190</v>
      </c>
      <c r="H1392" s="90"/>
      <c r="I1392" s="46"/>
      <c r="J1392" s="51">
        <v>2.0389999999999998E-2</v>
      </c>
      <c r="K1392" s="52">
        <v>3.5639999999999998E-2</v>
      </c>
      <c r="L1392" s="53">
        <f t="shared" si="84"/>
        <v>3.2829999999999999E-3</v>
      </c>
      <c r="M1392" s="53">
        <v>0</v>
      </c>
      <c r="N1392" s="53">
        <v>0</v>
      </c>
      <c r="O1392" s="53">
        <v>3.2829999999999999E-3</v>
      </c>
      <c r="P1392" s="54">
        <f t="shared" si="85"/>
        <v>0</v>
      </c>
      <c r="Q1392" s="54">
        <f t="shared" si="86"/>
        <v>0</v>
      </c>
      <c r="R1392" s="55">
        <f t="shared" si="87"/>
        <v>9.2115600448933785E-2</v>
      </c>
      <c r="S1392" s="7"/>
    </row>
    <row r="1393" spans="1:19" ht="51" x14ac:dyDescent="0.25">
      <c r="A1393" s="66"/>
      <c r="B1393" s="56"/>
      <c r="C1393" s="67"/>
      <c r="D1393" s="68"/>
      <c r="E1393" s="69"/>
      <c r="F1393" s="70"/>
      <c r="G1393" s="71"/>
      <c r="H1393" s="66">
        <v>3000495</v>
      </c>
      <c r="I1393" s="67" t="s">
        <v>510</v>
      </c>
      <c r="J1393" s="72">
        <v>2.0389999999999998E-2</v>
      </c>
      <c r="K1393" s="73">
        <v>3.5639999999999998E-2</v>
      </c>
      <c r="L1393" s="73">
        <f t="shared" si="84"/>
        <v>3.2829999999999999E-3</v>
      </c>
      <c r="M1393" s="73">
        <v>0</v>
      </c>
      <c r="N1393" s="73">
        <v>0</v>
      </c>
      <c r="O1393" s="73">
        <v>3.2829999999999999E-3</v>
      </c>
      <c r="P1393" s="74">
        <f t="shared" si="85"/>
        <v>0</v>
      </c>
      <c r="Q1393" s="74">
        <f t="shared" si="86"/>
        <v>0</v>
      </c>
      <c r="R1393" s="75">
        <f t="shared" si="87"/>
        <v>9.2115600448933785E-2</v>
      </c>
      <c r="S1393" s="7"/>
    </row>
    <row r="1394" spans="1:19" ht="38.25" x14ac:dyDescent="0.25">
      <c r="A1394" s="44"/>
      <c r="B1394" s="45"/>
      <c r="C1394" s="46"/>
      <c r="D1394" s="47"/>
      <c r="E1394" s="48"/>
      <c r="F1394" s="49">
        <v>48</v>
      </c>
      <c r="G1394" s="50" t="s">
        <v>30</v>
      </c>
      <c r="H1394" s="90"/>
      <c r="I1394" s="46"/>
      <c r="J1394" s="51">
        <v>0</v>
      </c>
      <c r="K1394" s="52">
        <v>3.5474999999999999</v>
      </c>
      <c r="L1394" s="53">
        <f t="shared" si="84"/>
        <v>0</v>
      </c>
      <c r="M1394" s="53">
        <v>0</v>
      </c>
      <c r="N1394" s="53">
        <v>0</v>
      </c>
      <c r="O1394" s="53">
        <v>0</v>
      </c>
      <c r="P1394" s="54">
        <f t="shared" si="85"/>
        <v>0</v>
      </c>
      <c r="Q1394" s="54">
        <f t="shared" si="86"/>
        <v>0</v>
      </c>
      <c r="R1394" s="55">
        <f t="shared" si="87"/>
        <v>0</v>
      </c>
      <c r="S1394" s="7"/>
    </row>
    <row r="1395" spans="1:19" x14ac:dyDescent="0.25">
      <c r="A1395" s="66"/>
      <c r="B1395" s="56"/>
      <c r="C1395" s="67"/>
      <c r="D1395" s="68"/>
      <c r="E1395" s="69"/>
      <c r="F1395" s="70"/>
      <c r="G1395" s="71"/>
      <c r="H1395" s="66">
        <v>9000009</v>
      </c>
      <c r="I1395" s="67" t="s">
        <v>294</v>
      </c>
      <c r="J1395" s="72">
        <v>0</v>
      </c>
      <c r="K1395" s="73">
        <v>3.5474999999999999</v>
      </c>
      <c r="L1395" s="73">
        <f t="shared" si="84"/>
        <v>0</v>
      </c>
      <c r="M1395" s="73">
        <v>0</v>
      </c>
      <c r="N1395" s="73">
        <v>0</v>
      </c>
      <c r="O1395" s="73">
        <v>0</v>
      </c>
      <c r="P1395" s="74">
        <f t="shared" si="85"/>
        <v>0</v>
      </c>
      <c r="Q1395" s="74">
        <f t="shared" si="86"/>
        <v>0</v>
      </c>
      <c r="R1395" s="75">
        <f t="shared" si="87"/>
        <v>0</v>
      </c>
      <c r="S1395" s="7"/>
    </row>
    <row r="1396" spans="1:19" ht="25.5" x14ac:dyDescent="0.25">
      <c r="A1396" s="44"/>
      <c r="B1396" s="45"/>
      <c r="C1396" s="46"/>
      <c r="D1396" s="47"/>
      <c r="E1396" s="48"/>
      <c r="F1396" s="49">
        <v>51</v>
      </c>
      <c r="G1396" s="50" t="s">
        <v>24</v>
      </c>
      <c r="H1396" s="90"/>
      <c r="I1396" s="46"/>
      <c r="J1396" s="51">
        <v>1.3047899999999999</v>
      </c>
      <c r="K1396" s="52">
        <v>1.3047899999999999</v>
      </c>
      <c r="L1396" s="53">
        <f t="shared" si="84"/>
        <v>2.268148E-2</v>
      </c>
      <c r="M1396" s="53">
        <v>0</v>
      </c>
      <c r="N1396" s="53">
        <v>1.18139E-2</v>
      </c>
      <c r="O1396" s="53">
        <v>1.086758E-2</v>
      </c>
      <c r="P1396" s="54">
        <f t="shared" si="85"/>
        <v>0</v>
      </c>
      <c r="Q1396" s="54">
        <f t="shared" si="86"/>
        <v>9.054253941247252E-3</v>
      </c>
      <c r="R1396" s="55">
        <f t="shared" si="87"/>
        <v>1.7383241747714193E-2</v>
      </c>
      <c r="S1396" s="7"/>
    </row>
    <row r="1397" spans="1:19" ht="38.25" x14ac:dyDescent="0.25">
      <c r="A1397" s="66"/>
      <c r="B1397" s="56"/>
      <c r="C1397" s="67"/>
      <c r="D1397" s="68"/>
      <c r="E1397" s="69"/>
      <c r="F1397" s="70"/>
      <c r="G1397" s="71"/>
      <c r="H1397" s="66">
        <v>3000712</v>
      </c>
      <c r="I1397" s="67" t="s">
        <v>295</v>
      </c>
      <c r="J1397" s="72">
        <v>0.96232399999999996</v>
      </c>
      <c r="K1397" s="73">
        <v>0.96232399999999996</v>
      </c>
      <c r="L1397" s="73">
        <f t="shared" si="84"/>
        <v>0</v>
      </c>
      <c r="M1397" s="73">
        <v>0</v>
      </c>
      <c r="N1397" s="73">
        <v>0</v>
      </c>
      <c r="O1397" s="73">
        <v>0</v>
      </c>
      <c r="P1397" s="74">
        <f t="shared" si="85"/>
        <v>0</v>
      </c>
      <c r="Q1397" s="74">
        <f t="shared" si="86"/>
        <v>0</v>
      </c>
      <c r="R1397" s="75">
        <f t="shared" si="87"/>
        <v>0</v>
      </c>
      <c r="S1397" s="7"/>
    </row>
    <row r="1398" spans="1:19" ht="25.5" x14ac:dyDescent="0.25">
      <c r="A1398" s="66"/>
      <c r="B1398" s="56"/>
      <c r="C1398" s="67"/>
      <c r="D1398" s="68"/>
      <c r="E1398" s="69"/>
      <c r="F1398" s="70"/>
      <c r="G1398" s="71"/>
      <c r="H1398" s="66">
        <v>3000713</v>
      </c>
      <c r="I1398" s="67" t="s">
        <v>313</v>
      </c>
      <c r="J1398" s="72">
        <v>0.34246599999999994</v>
      </c>
      <c r="K1398" s="73">
        <v>0.34246599999999999</v>
      </c>
      <c r="L1398" s="73">
        <f t="shared" si="84"/>
        <v>2.268148E-2</v>
      </c>
      <c r="M1398" s="73">
        <v>0</v>
      </c>
      <c r="N1398" s="73">
        <v>1.18139E-2</v>
      </c>
      <c r="O1398" s="73">
        <v>1.086758E-2</v>
      </c>
      <c r="P1398" s="74">
        <f t="shared" si="85"/>
        <v>0</v>
      </c>
      <c r="Q1398" s="74">
        <f t="shared" si="86"/>
        <v>3.4496563162474528E-2</v>
      </c>
      <c r="R1398" s="75">
        <f t="shared" si="87"/>
        <v>6.6229873914490783E-2</v>
      </c>
      <c r="S1398" s="7"/>
    </row>
    <row r="1399" spans="1:19" ht="38.25" x14ac:dyDescent="0.25">
      <c r="A1399" s="44"/>
      <c r="B1399" s="45"/>
      <c r="C1399" s="46"/>
      <c r="D1399" s="47"/>
      <c r="E1399" s="48"/>
      <c r="F1399" s="49">
        <v>61</v>
      </c>
      <c r="G1399" s="50" t="s">
        <v>191</v>
      </c>
      <c r="H1399" s="90"/>
      <c r="I1399" s="46"/>
      <c r="J1399" s="51">
        <v>38.921267999999998</v>
      </c>
      <c r="K1399" s="52">
        <v>58.615708999999995</v>
      </c>
      <c r="L1399" s="53">
        <f t="shared" si="84"/>
        <v>2.0560636903230032</v>
      </c>
      <c r="M1399" s="53">
        <v>5.45592603230034E-2</v>
      </c>
      <c r="N1399" s="53">
        <v>0.67345124999999995</v>
      </c>
      <c r="O1399" s="53">
        <v>1.3280531799999999</v>
      </c>
      <c r="P1399" s="54">
        <f t="shared" si="85"/>
        <v>9.3079587799583564E-4</v>
      </c>
      <c r="Q1399" s="54">
        <f t="shared" si="86"/>
        <v>1.2420058082433216E-2</v>
      </c>
      <c r="R1399" s="55">
        <f t="shared" si="87"/>
        <v>3.507700794548102E-2</v>
      </c>
      <c r="S1399" s="7"/>
    </row>
    <row r="1400" spans="1:19" ht="25.5" x14ac:dyDescent="0.25">
      <c r="A1400" s="66"/>
      <c r="B1400" s="56"/>
      <c r="C1400" s="67"/>
      <c r="D1400" s="68"/>
      <c r="E1400" s="69"/>
      <c r="F1400" s="70"/>
      <c r="G1400" s="71"/>
      <c r="H1400" s="66">
        <v>3000132</v>
      </c>
      <c r="I1400" s="67" t="s">
        <v>513</v>
      </c>
      <c r="J1400" s="72">
        <v>11.5745</v>
      </c>
      <c r="K1400" s="73">
        <v>23.195038999999998</v>
      </c>
      <c r="L1400" s="73">
        <f t="shared" si="84"/>
        <v>0.55336787999999992</v>
      </c>
      <c r="M1400" s="73">
        <v>0</v>
      </c>
      <c r="N1400" s="73">
        <v>0</v>
      </c>
      <c r="O1400" s="73">
        <v>0.55336787999999992</v>
      </c>
      <c r="P1400" s="74">
        <f t="shared" si="85"/>
        <v>0</v>
      </c>
      <c r="Q1400" s="74">
        <f t="shared" si="86"/>
        <v>0</v>
      </c>
      <c r="R1400" s="75">
        <f t="shared" si="87"/>
        <v>2.3857165318842532E-2</v>
      </c>
      <c r="S1400" s="7"/>
    </row>
    <row r="1401" spans="1:19" ht="25.5" x14ac:dyDescent="0.25">
      <c r="A1401" s="66"/>
      <c r="B1401" s="56"/>
      <c r="C1401" s="67"/>
      <c r="D1401" s="68"/>
      <c r="E1401" s="69"/>
      <c r="F1401" s="70"/>
      <c r="G1401" s="71"/>
      <c r="H1401" s="66">
        <v>3000478</v>
      </c>
      <c r="I1401" s="67" t="s">
        <v>516</v>
      </c>
      <c r="J1401" s="72">
        <v>1.61368</v>
      </c>
      <c r="K1401" s="73">
        <v>1.61368</v>
      </c>
      <c r="L1401" s="73">
        <f t="shared" si="84"/>
        <v>0.18191380020602219</v>
      </c>
      <c r="M1401" s="73">
        <v>1.4652370206022169E-2</v>
      </c>
      <c r="N1401" s="73">
        <v>3.6930829999999998E-2</v>
      </c>
      <c r="O1401" s="73">
        <v>0.13033060000000002</v>
      </c>
      <c r="P1401" s="74">
        <f t="shared" si="85"/>
        <v>9.0800965532337082E-3</v>
      </c>
      <c r="Q1401" s="74">
        <f t="shared" si="86"/>
        <v>3.1966189211009723E-2</v>
      </c>
      <c r="R1401" s="75">
        <f t="shared" si="87"/>
        <v>0.11273226426926168</v>
      </c>
      <c r="S1401" s="7"/>
    </row>
    <row r="1402" spans="1:19" ht="25.5" x14ac:dyDescent="0.25">
      <c r="A1402" s="66"/>
      <c r="B1402" s="56"/>
      <c r="C1402" s="67"/>
      <c r="D1402" s="68"/>
      <c r="E1402" s="69"/>
      <c r="F1402" s="70"/>
      <c r="G1402" s="71"/>
      <c r="H1402" s="66">
        <v>3000479</v>
      </c>
      <c r="I1402" s="67" t="s">
        <v>515</v>
      </c>
      <c r="J1402" s="72">
        <v>0.99088900000000002</v>
      </c>
      <c r="K1402" s="73">
        <v>1.0014889999999999</v>
      </c>
      <c r="L1402" s="73">
        <f t="shared" si="84"/>
        <v>7.8780710010966509E-2</v>
      </c>
      <c r="M1402" s="73">
        <v>1.251520001096651E-2</v>
      </c>
      <c r="N1402" s="73">
        <v>3.1784840000000002E-2</v>
      </c>
      <c r="O1402" s="73">
        <v>3.4480669999999991E-2</v>
      </c>
      <c r="P1402" s="74">
        <f t="shared" si="85"/>
        <v>1.2496592584608029E-2</v>
      </c>
      <c r="Q1402" s="74">
        <f t="shared" si="86"/>
        <v>4.4234175323909219E-2</v>
      </c>
      <c r="R1402" s="75">
        <f t="shared" si="87"/>
        <v>7.8663579940435213E-2</v>
      </c>
      <c r="S1402" s="7"/>
    </row>
    <row r="1403" spans="1:19" x14ac:dyDescent="0.25">
      <c r="A1403" s="66"/>
      <c r="B1403" s="56"/>
      <c r="C1403" s="67"/>
      <c r="D1403" s="68"/>
      <c r="E1403" s="69"/>
      <c r="F1403" s="70"/>
      <c r="G1403" s="71"/>
      <c r="H1403" s="66">
        <v>9000000</v>
      </c>
      <c r="I1403" s="67" t="s">
        <v>293</v>
      </c>
      <c r="J1403" s="72">
        <v>0.81323299999999998</v>
      </c>
      <c r="K1403" s="73">
        <v>0.86323300000000003</v>
      </c>
      <c r="L1403" s="73">
        <f t="shared" si="84"/>
        <v>0.12687651010601472</v>
      </c>
      <c r="M1403" s="73">
        <v>2.7391690106014721E-2</v>
      </c>
      <c r="N1403" s="73">
        <v>4.8341620000000002E-2</v>
      </c>
      <c r="O1403" s="73">
        <v>5.11432E-2</v>
      </c>
      <c r="P1403" s="74">
        <f t="shared" si="85"/>
        <v>3.1731514094126057E-2</v>
      </c>
      <c r="Q1403" s="74">
        <f t="shared" si="86"/>
        <v>8.7732176719396412E-2</v>
      </c>
      <c r="R1403" s="75">
        <f t="shared" si="87"/>
        <v>0.14697828987772099</v>
      </c>
      <c r="S1403" s="7"/>
    </row>
    <row r="1404" spans="1:19" x14ac:dyDescent="0.25">
      <c r="A1404" s="66"/>
      <c r="B1404" s="56"/>
      <c r="C1404" s="67"/>
      <c r="D1404" s="68"/>
      <c r="E1404" s="69"/>
      <c r="F1404" s="70"/>
      <c r="G1404" s="71"/>
      <c r="H1404" s="66">
        <v>9000009</v>
      </c>
      <c r="I1404" s="67" t="s">
        <v>294</v>
      </c>
      <c r="J1404" s="72">
        <v>23.928965999999999</v>
      </c>
      <c r="K1404" s="73">
        <v>31.942268000000002</v>
      </c>
      <c r="L1404" s="73">
        <f t="shared" si="84"/>
        <v>1.1151247899999999</v>
      </c>
      <c r="M1404" s="73">
        <v>0</v>
      </c>
      <c r="N1404" s="73">
        <v>0.55639395999999997</v>
      </c>
      <c r="O1404" s="73">
        <v>0.55873083000000001</v>
      </c>
      <c r="P1404" s="74">
        <f t="shared" si="85"/>
        <v>0</v>
      </c>
      <c r="Q1404" s="74">
        <f t="shared" si="86"/>
        <v>1.7418736828580861E-2</v>
      </c>
      <c r="R1404" s="75">
        <f t="shared" si="87"/>
        <v>3.4910632832959754E-2</v>
      </c>
      <c r="S1404" s="7"/>
    </row>
    <row r="1405" spans="1:19" ht="38.25" x14ac:dyDescent="0.25">
      <c r="A1405" s="44"/>
      <c r="B1405" s="45"/>
      <c r="C1405" s="46"/>
      <c r="D1405" s="47"/>
      <c r="E1405" s="48"/>
      <c r="F1405" s="49">
        <v>68</v>
      </c>
      <c r="G1405" s="50" t="s">
        <v>22</v>
      </c>
      <c r="H1405" s="90"/>
      <c r="I1405" s="46"/>
      <c r="J1405" s="51">
        <v>4.9217689999999994</v>
      </c>
      <c r="K1405" s="52">
        <v>24.053850000000004</v>
      </c>
      <c r="L1405" s="53">
        <f t="shared" si="84"/>
        <v>3.6281770988824631</v>
      </c>
      <c r="M1405" s="53">
        <v>0.13493437888246262</v>
      </c>
      <c r="N1405" s="53">
        <v>2.9525877400000002</v>
      </c>
      <c r="O1405" s="53">
        <v>0.54065498000000001</v>
      </c>
      <c r="P1405" s="54">
        <f t="shared" si="85"/>
        <v>5.6096790693574046E-3</v>
      </c>
      <c r="Q1405" s="54">
        <f t="shared" si="86"/>
        <v>0.12835875000810523</v>
      </c>
      <c r="R1405" s="55">
        <f t="shared" si="87"/>
        <v>0.15083560839044322</v>
      </c>
      <c r="S1405" s="7"/>
    </row>
    <row r="1406" spans="1:19" ht="38.25" x14ac:dyDescent="0.25">
      <c r="A1406" s="66"/>
      <c r="B1406" s="56"/>
      <c r="C1406" s="67"/>
      <c r="D1406" s="68"/>
      <c r="E1406" s="69"/>
      <c r="F1406" s="70"/>
      <c r="G1406" s="71"/>
      <c r="H1406" s="66">
        <v>3000435</v>
      </c>
      <c r="I1406" s="67" t="s">
        <v>290</v>
      </c>
      <c r="J1406" s="72">
        <v>0.87656200000000006</v>
      </c>
      <c r="K1406" s="73">
        <v>0.89289499999999999</v>
      </c>
      <c r="L1406" s="73">
        <f t="shared" si="84"/>
        <v>3.5506129844480268E-2</v>
      </c>
      <c r="M1406" s="73">
        <v>1.2638959844480269E-2</v>
      </c>
      <c r="N1406" s="73">
        <v>1.4983E-2</v>
      </c>
      <c r="O1406" s="73">
        <v>7.8841700000000011E-3</v>
      </c>
      <c r="P1406" s="74">
        <f t="shared" si="85"/>
        <v>1.4155034852340162E-2</v>
      </c>
      <c r="Q1406" s="74">
        <f t="shared" si="86"/>
        <v>3.0935283369803022E-2</v>
      </c>
      <c r="R1406" s="75">
        <f t="shared" si="87"/>
        <v>3.9765179382212093E-2</v>
      </c>
      <c r="S1406" s="7"/>
    </row>
    <row r="1407" spans="1:19" ht="51" x14ac:dyDescent="0.25">
      <c r="A1407" s="66"/>
      <c r="B1407" s="56"/>
      <c r="C1407" s="67"/>
      <c r="D1407" s="68"/>
      <c r="E1407" s="69"/>
      <c r="F1407" s="70"/>
      <c r="G1407" s="71"/>
      <c r="H1407" s="66">
        <v>3000450</v>
      </c>
      <c r="I1407" s="67" t="s">
        <v>291</v>
      </c>
      <c r="J1407" s="72">
        <v>1.171951</v>
      </c>
      <c r="K1407" s="73">
        <v>1.1719509999999997</v>
      </c>
      <c r="L1407" s="73">
        <f t="shared" si="84"/>
        <v>0.14305786915647439</v>
      </c>
      <c r="M1407" s="73">
        <v>4.9175049156474415E-2</v>
      </c>
      <c r="N1407" s="73">
        <v>5.1465929999999993E-2</v>
      </c>
      <c r="O1407" s="73">
        <v>4.2416889999999999E-2</v>
      </c>
      <c r="P1407" s="74">
        <f t="shared" si="85"/>
        <v>4.1959987368477371E-2</v>
      </c>
      <c r="Q1407" s="74">
        <f t="shared" si="86"/>
        <v>8.5874732950843871E-2</v>
      </c>
      <c r="R1407" s="75">
        <f t="shared" si="87"/>
        <v>0.12206813182161577</v>
      </c>
      <c r="S1407" s="7"/>
    </row>
    <row r="1408" spans="1:19" ht="38.25" x14ac:dyDescent="0.25">
      <c r="A1408" s="66"/>
      <c r="B1408" s="56"/>
      <c r="C1408" s="67"/>
      <c r="D1408" s="68"/>
      <c r="E1408" s="69"/>
      <c r="F1408" s="70"/>
      <c r="G1408" s="71"/>
      <c r="H1408" s="66">
        <v>3000516</v>
      </c>
      <c r="I1408" s="67" t="s">
        <v>292</v>
      </c>
      <c r="J1408" s="72">
        <v>0.6</v>
      </c>
      <c r="K1408" s="73">
        <v>0.6</v>
      </c>
      <c r="L1408" s="73">
        <f t="shared" si="84"/>
        <v>0.45965719999999999</v>
      </c>
      <c r="M1408" s="73">
        <v>0</v>
      </c>
      <c r="N1408" s="73">
        <v>0.16037379999999998</v>
      </c>
      <c r="O1408" s="73">
        <v>0.29928340000000003</v>
      </c>
      <c r="P1408" s="74">
        <f t="shared" si="85"/>
        <v>0</v>
      </c>
      <c r="Q1408" s="74">
        <f t="shared" si="86"/>
        <v>0.26728966666666665</v>
      </c>
      <c r="R1408" s="75">
        <f t="shared" si="87"/>
        <v>0.76609533333333335</v>
      </c>
      <c r="S1408" s="7"/>
    </row>
    <row r="1409" spans="1:19" ht="25.5" x14ac:dyDescent="0.25">
      <c r="A1409" s="66"/>
      <c r="B1409" s="56"/>
      <c r="C1409" s="67"/>
      <c r="D1409" s="68"/>
      <c r="E1409" s="69"/>
      <c r="F1409" s="70"/>
      <c r="G1409" s="71"/>
      <c r="H1409" s="66">
        <v>3000565</v>
      </c>
      <c r="I1409" s="67" t="s">
        <v>382</v>
      </c>
      <c r="J1409" s="72">
        <v>0.43773600000000007</v>
      </c>
      <c r="K1409" s="73">
        <v>0.43773600000000007</v>
      </c>
      <c r="L1409" s="73">
        <f t="shared" si="84"/>
        <v>3.4719569982563328E-2</v>
      </c>
      <c r="M1409" s="73">
        <v>9.1640199825633317E-3</v>
      </c>
      <c r="N1409" s="73">
        <v>1.321895E-2</v>
      </c>
      <c r="O1409" s="73">
        <v>1.23366E-2</v>
      </c>
      <c r="P1409" s="74">
        <f t="shared" si="85"/>
        <v>2.0935038430842632E-2</v>
      </c>
      <c r="Q1409" s="74">
        <f t="shared" si="86"/>
        <v>5.1133491379651952E-2</v>
      </c>
      <c r="R1409" s="75">
        <f t="shared" si="87"/>
        <v>7.9316231661465633E-2</v>
      </c>
      <c r="S1409" s="7"/>
    </row>
    <row r="1410" spans="1:19" x14ac:dyDescent="0.25">
      <c r="A1410" s="66"/>
      <c r="B1410" s="56"/>
      <c r="C1410" s="67"/>
      <c r="D1410" s="68"/>
      <c r="E1410" s="69"/>
      <c r="F1410" s="70"/>
      <c r="G1410" s="71"/>
      <c r="H1410" s="66">
        <v>9000000</v>
      </c>
      <c r="I1410" s="67" t="s">
        <v>293</v>
      </c>
      <c r="J1410" s="72">
        <v>1.8355199999999998</v>
      </c>
      <c r="K1410" s="73">
        <v>1.8355199999999998</v>
      </c>
      <c r="L1410" s="73">
        <f t="shared" si="84"/>
        <v>0.19222787989894463</v>
      </c>
      <c r="M1410" s="73">
        <v>6.3956349898944609E-2</v>
      </c>
      <c r="N1410" s="73">
        <v>6.0761580000000003E-2</v>
      </c>
      <c r="O1410" s="73">
        <v>6.7509949999999999E-2</v>
      </c>
      <c r="P1410" s="74">
        <f t="shared" si="85"/>
        <v>3.4843722704707446E-2</v>
      </c>
      <c r="Q1410" s="74">
        <f t="shared" si="86"/>
        <v>6.7946919618933399E-2</v>
      </c>
      <c r="R1410" s="75">
        <f t="shared" si="87"/>
        <v>0.10472666050979812</v>
      </c>
      <c r="S1410" s="7"/>
    </row>
    <row r="1411" spans="1:19" x14ac:dyDescent="0.25">
      <c r="A1411" s="66"/>
      <c r="B1411" s="56"/>
      <c r="C1411" s="67"/>
      <c r="D1411" s="68"/>
      <c r="E1411" s="69"/>
      <c r="F1411" s="70"/>
      <c r="G1411" s="71"/>
      <c r="H1411" s="66">
        <v>9000009</v>
      </c>
      <c r="I1411" s="67" t="s">
        <v>294</v>
      </c>
      <c r="J1411" s="72">
        <v>0</v>
      </c>
      <c r="K1411" s="73">
        <v>19.115748000000004</v>
      </c>
      <c r="L1411" s="73">
        <f t="shared" si="84"/>
        <v>2.7630084500000005</v>
      </c>
      <c r="M1411" s="73">
        <v>0</v>
      </c>
      <c r="N1411" s="73">
        <v>2.6517844800000003</v>
      </c>
      <c r="O1411" s="73">
        <v>0.11122397000000001</v>
      </c>
      <c r="P1411" s="74">
        <f t="shared" si="85"/>
        <v>0</v>
      </c>
      <c r="Q1411" s="74">
        <f t="shared" si="86"/>
        <v>0.13872250669971167</v>
      </c>
      <c r="R1411" s="75">
        <f t="shared" si="87"/>
        <v>0.14454095387739993</v>
      </c>
      <c r="S1411" s="7"/>
    </row>
    <row r="1412" spans="1:19" ht="25.5" x14ac:dyDescent="0.25">
      <c r="A1412" s="44"/>
      <c r="B1412" s="45"/>
      <c r="C1412" s="46"/>
      <c r="D1412" s="47"/>
      <c r="E1412" s="48"/>
      <c r="F1412" s="49">
        <v>83</v>
      </c>
      <c r="G1412" s="50" t="s">
        <v>198</v>
      </c>
      <c r="H1412" s="90"/>
      <c r="I1412" s="46"/>
      <c r="J1412" s="51">
        <v>0</v>
      </c>
      <c r="K1412" s="52">
        <v>9.4095000000000012E-2</v>
      </c>
      <c r="L1412" s="53">
        <f t="shared" si="84"/>
        <v>0</v>
      </c>
      <c r="M1412" s="53">
        <v>0</v>
      </c>
      <c r="N1412" s="53">
        <v>0</v>
      </c>
      <c r="O1412" s="53">
        <v>0</v>
      </c>
      <c r="P1412" s="54">
        <f t="shared" si="85"/>
        <v>0</v>
      </c>
      <c r="Q1412" s="54">
        <f t="shared" si="86"/>
        <v>0</v>
      </c>
      <c r="R1412" s="55">
        <f t="shared" si="87"/>
        <v>0</v>
      </c>
      <c r="S1412" s="7"/>
    </row>
    <row r="1413" spans="1:19" x14ac:dyDescent="0.25">
      <c r="A1413" s="66"/>
      <c r="B1413" s="56"/>
      <c r="C1413" s="67"/>
      <c r="D1413" s="68"/>
      <c r="E1413" s="69"/>
      <c r="F1413" s="70"/>
      <c r="G1413" s="71"/>
      <c r="H1413" s="66">
        <v>9000009</v>
      </c>
      <c r="I1413" s="67" t="s">
        <v>294</v>
      </c>
      <c r="J1413" s="72">
        <v>0</v>
      </c>
      <c r="K1413" s="73">
        <v>9.4095000000000012E-2</v>
      </c>
      <c r="L1413" s="73">
        <f t="shared" si="84"/>
        <v>0</v>
      </c>
      <c r="M1413" s="73">
        <v>0</v>
      </c>
      <c r="N1413" s="73">
        <v>0</v>
      </c>
      <c r="O1413" s="73">
        <v>0</v>
      </c>
      <c r="P1413" s="74">
        <f t="shared" si="85"/>
        <v>0</v>
      </c>
      <c r="Q1413" s="74">
        <f t="shared" si="86"/>
        <v>0</v>
      </c>
      <c r="R1413" s="75">
        <f t="shared" si="87"/>
        <v>0</v>
      </c>
      <c r="S1413" s="7"/>
    </row>
    <row r="1414" spans="1:19" ht="25.5" x14ac:dyDescent="0.25">
      <c r="A1414" s="44"/>
      <c r="B1414" s="45"/>
      <c r="C1414" s="46"/>
      <c r="D1414" s="47"/>
      <c r="E1414" s="48"/>
      <c r="F1414" s="49">
        <v>90</v>
      </c>
      <c r="G1414" s="50" t="s">
        <v>81</v>
      </c>
      <c r="H1414" s="90"/>
      <c r="I1414" s="46"/>
      <c r="J1414" s="51">
        <v>484.11913700000008</v>
      </c>
      <c r="K1414" s="52">
        <v>554.89811299999997</v>
      </c>
      <c r="L1414" s="53">
        <f t="shared" si="84"/>
        <v>119.03432427711967</v>
      </c>
      <c r="M1414" s="53">
        <v>45.797780497119675</v>
      </c>
      <c r="N1414" s="53">
        <v>36.823196409999994</v>
      </c>
      <c r="O1414" s="53">
        <v>36.413347369999997</v>
      </c>
      <c r="P1414" s="54">
        <f t="shared" si="85"/>
        <v>8.2533674965154694E-2</v>
      </c>
      <c r="Q1414" s="54">
        <f t="shared" si="86"/>
        <v>0.14889395903770117</v>
      </c>
      <c r="R1414" s="55">
        <f t="shared" si="87"/>
        <v>0.21451564077875981</v>
      </c>
      <c r="S1414" s="7"/>
    </row>
    <row r="1415" spans="1:19" x14ac:dyDescent="0.25">
      <c r="A1415" s="66"/>
      <c r="B1415" s="56"/>
      <c r="C1415" s="67"/>
      <c r="D1415" s="68"/>
      <c r="E1415" s="69"/>
      <c r="F1415" s="70"/>
      <c r="G1415" s="71"/>
      <c r="H1415" s="66">
        <v>3000001</v>
      </c>
      <c r="I1415" s="67" t="s">
        <v>283</v>
      </c>
      <c r="J1415" s="72">
        <v>1.1434819999999999</v>
      </c>
      <c r="K1415" s="73">
        <v>1.4584810000000001</v>
      </c>
      <c r="L1415" s="73">
        <f t="shared" ref="L1415:L1478" si="88">SUM(M1415,N1415,O1415)</f>
        <v>0.16679159013980549</v>
      </c>
      <c r="M1415" s="73">
        <v>3.619723013980547E-2</v>
      </c>
      <c r="N1415" s="73">
        <v>5.3058220000000003E-2</v>
      </c>
      <c r="O1415" s="73">
        <v>7.7536140000000003E-2</v>
      </c>
      <c r="P1415" s="74">
        <f t="shared" ref="P1415:P1478" si="89">IFERROR(M1415/K1415,0)</f>
        <v>2.4818444765345223E-2</v>
      </c>
      <c r="Q1415" s="74">
        <f t="shared" ref="Q1415:Q1478" si="90">IFERROR(SUM(M1415,N1415)/K1415,0)</f>
        <v>6.1197540550617706E-2</v>
      </c>
      <c r="R1415" s="75">
        <f t="shared" ref="R1415:R1478" si="91">IFERROR(SUM(M1415,N1415,O1415)/K1415,0)</f>
        <v>0.11435979634963052</v>
      </c>
      <c r="S1415" s="7"/>
    </row>
    <row r="1416" spans="1:19" ht="38.25" x14ac:dyDescent="0.25">
      <c r="A1416" s="66"/>
      <c r="B1416" s="56"/>
      <c r="C1416" s="67"/>
      <c r="D1416" s="68"/>
      <c r="E1416" s="69"/>
      <c r="F1416" s="70"/>
      <c r="G1416" s="71"/>
      <c r="H1416" s="66">
        <v>3000385</v>
      </c>
      <c r="I1416" s="67" t="s">
        <v>383</v>
      </c>
      <c r="J1416" s="72">
        <v>444.91275600000006</v>
      </c>
      <c r="K1416" s="73">
        <v>489.33673099999993</v>
      </c>
      <c r="L1416" s="73">
        <f t="shared" si="88"/>
        <v>109.38874584594663</v>
      </c>
      <c r="M1416" s="73">
        <v>45.042130555946642</v>
      </c>
      <c r="N1416" s="73">
        <v>31.85024125999999</v>
      </c>
      <c r="O1416" s="73">
        <v>32.496374029999998</v>
      </c>
      <c r="P1416" s="74">
        <f t="shared" si="89"/>
        <v>9.2047311600540055E-2</v>
      </c>
      <c r="Q1416" s="74">
        <f t="shared" si="90"/>
        <v>0.15713590855689646</v>
      </c>
      <c r="R1416" s="75">
        <f t="shared" si="91"/>
        <v>0.22354493116100588</v>
      </c>
      <c r="S1416" s="7"/>
    </row>
    <row r="1417" spans="1:19" ht="25.5" x14ac:dyDescent="0.25">
      <c r="A1417" s="66"/>
      <c r="B1417" s="56"/>
      <c r="C1417" s="67"/>
      <c r="D1417" s="68"/>
      <c r="E1417" s="69"/>
      <c r="F1417" s="70"/>
      <c r="G1417" s="71"/>
      <c r="H1417" s="66">
        <v>3000386</v>
      </c>
      <c r="I1417" s="67" t="s">
        <v>384</v>
      </c>
      <c r="J1417" s="72">
        <v>7.4317280000000041</v>
      </c>
      <c r="K1417" s="73">
        <v>18.378091999999999</v>
      </c>
      <c r="L1417" s="73">
        <f t="shared" si="88"/>
        <v>1.3033384400992438</v>
      </c>
      <c r="M1417" s="73">
        <v>0.19853443009924376</v>
      </c>
      <c r="N1417" s="73">
        <v>0.26321149999999999</v>
      </c>
      <c r="O1417" s="73">
        <v>0.84159251000000002</v>
      </c>
      <c r="P1417" s="74">
        <f t="shared" si="89"/>
        <v>1.0802777029260914E-2</v>
      </c>
      <c r="Q1417" s="74">
        <f t="shared" si="90"/>
        <v>2.5124802405997522E-2</v>
      </c>
      <c r="R1417" s="75">
        <f t="shared" si="91"/>
        <v>7.0918049604890648E-2</v>
      </c>
      <c r="S1417" s="7"/>
    </row>
    <row r="1418" spans="1:19" ht="51" x14ac:dyDescent="0.25">
      <c r="A1418" s="66"/>
      <c r="B1418" s="56"/>
      <c r="C1418" s="67"/>
      <c r="D1418" s="68"/>
      <c r="E1418" s="69"/>
      <c r="F1418" s="70"/>
      <c r="G1418" s="71"/>
      <c r="H1418" s="66">
        <v>3000387</v>
      </c>
      <c r="I1418" s="67" t="s">
        <v>385</v>
      </c>
      <c r="J1418" s="72">
        <v>1.1922489999999992</v>
      </c>
      <c r="K1418" s="73">
        <v>1.2542489999999995</v>
      </c>
      <c r="L1418" s="73">
        <f t="shared" si="88"/>
        <v>0.47897633021559993</v>
      </c>
      <c r="M1418" s="73">
        <v>1.3733060215599835E-2</v>
      </c>
      <c r="N1418" s="73">
        <v>0.31434320000000004</v>
      </c>
      <c r="O1418" s="73">
        <v>0.15090007000000003</v>
      </c>
      <c r="P1418" s="74">
        <f t="shared" si="89"/>
        <v>1.0949229551388792E-2</v>
      </c>
      <c r="Q1418" s="74">
        <f t="shared" si="90"/>
        <v>0.26157187306156915</v>
      </c>
      <c r="R1418" s="75">
        <f t="shared" si="91"/>
        <v>0.38188296758905138</v>
      </c>
      <c r="S1418" s="7"/>
    </row>
    <row r="1419" spans="1:19" x14ac:dyDescent="0.25">
      <c r="A1419" s="66"/>
      <c r="B1419" s="56"/>
      <c r="C1419" s="67"/>
      <c r="D1419" s="68"/>
      <c r="E1419" s="69"/>
      <c r="F1419" s="70"/>
      <c r="G1419" s="71"/>
      <c r="H1419" s="66">
        <v>9000009</v>
      </c>
      <c r="I1419" s="67" t="s">
        <v>294</v>
      </c>
      <c r="J1419" s="72">
        <v>29.438922000000002</v>
      </c>
      <c r="K1419" s="73">
        <v>44.470559999999992</v>
      </c>
      <c r="L1419" s="73">
        <f t="shared" si="88"/>
        <v>7.696472070718384</v>
      </c>
      <c r="M1419" s="73">
        <v>0.50718522071838379</v>
      </c>
      <c r="N1419" s="73">
        <v>4.3423422300000007</v>
      </c>
      <c r="O1419" s="73">
        <v>2.8469446199999999</v>
      </c>
      <c r="P1419" s="74">
        <f t="shared" si="89"/>
        <v>1.1404965908195982E-2</v>
      </c>
      <c r="Q1419" s="74">
        <f t="shared" si="90"/>
        <v>0.10905028969094127</v>
      </c>
      <c r="R1419" s="75">
        <f t="shared" si="91"/>
        <v>0.17306892629007561</v>
      </c>
      <c r="S1419" s="7"/>
    </row>
    <row r="1420" spans="1:19" ht="51" x14ac:dyDescent="0.25">
      <c r="A1420" s="44"/>
      <c r="B1420" s="45"/>
      <c r="C1420" s="46"/>
      <c r="D1420" s="47"/>
      <c r="E1420" s="48"/>
      <c r="F1420" s="49">
        <v>91</v>
      </c>
      <c r="G1420" s="50" t="s">
        <v>82</v>
      </c>
      <c r="H1420" s="90"/>
      <c r="I1420" s="46"/>
      <c r="J1420" s="51">
        <v>1.3713150000000001</v>
      </c>
      <c r="K1420" s="52">
        <v>2.2644940000000005</v>
      </c>
      <c r="L1420" s="53">
        <f t="shared" si="88"/>
        <v>3.711780020614406E-2</v>
      </c>
      <c r="M1420" s="53">
        <v>7.5080002061440609E-3</v>
      </c>
      <c r="N1420" s="53">
        <v>1.5987999999999999E-2</v>
      </c>
      <c r="O1420" s="53">
        <v>1.3621800000000002E-2</v>
      </c>
      <c r="P1420" s="54">
        <f t="shared" si="89"/>
        <v>3.3155310661649178E-3</v>
      </c>
      <c r="Q1420" s="54">
        <f t="shared" si="90"/>
        <v>1.0375827980177494E-2</v>
      </c>
      <c r="R1420" s="55">
        <f t="shared" si="91"/>
        <v>1.6391211549310378E-2</v>
      </c>
      <c r="S1420" s="7"/>
    </row>
    <row r="1421" spans="1:19" ht="38.25" x14ac:dyDescent="0.25">
      <c r="A1421" s="66"/>
      <c r="B1421" s="56"/>
      <c r="C1421" s="67"/>
      <c r="D1421" s="68"/>
      <c r="E1421" s="69"/>
      <c r="F1421" s="70"/>
      <c r="G1421" s="71"/>
      <c r="H1421" s="66">
        <v>3000515</v>
      </c>
      <c r="I1421" s="67" t="s">
        <v>389</v>
      </c>
      <c r="J1421" s="72">
        <v>1.071315</v>
      </c>
      <c r="K1421" s="73">
        <v>1.9644940000000004</v>
      </c>
      <c r="L1421" s="73">
        <f t="shared" si="88"/>
        <v>3.711780020614406E-2</v>
      </c>
      <c r="M1421" s="73">
        <v>7.5080002061440609E-3</v>
      </c>
      <c r="N1421" s="73">
        <v>1.5987999999999999E-2</v>
      </c>
      <c r="O1421" s="73">
        <v>1.3621800000000002E-2</v>
      </c>
      <c r="P1421" s="74">
        <f t="shared" si="89"/>
        <v>3.8218493953883592E-3</v>
      </c>
      <c r="Q1421" s="74">
        <f t="shared" si="90"/>
        <v>1.1960331874846172E-2</v>
      </c>
      <c r="R1421" s="75">
        <f t="shared" si="91"/>
        <v>1.8894331164230612E-2</v>
      </c>
      <c r="S1421" s="7"/>
    </row>
    <row r="1422" spans="1:19" x14ac:dyDescent="0.25">
      <c r="A1422" s="66"/>
      <c r="B1422" s="56"/>
      <c r="C1422" s="67"/>
      <c r="D1422" s="68"/>
      <c r="E1422" s="69"/>
      <c r="F1422" s="70"/>
      <c r="G1422" s="71"/>
      <c r="H1422" s="66">
        <v>9000009</v>
      </c>
      <c r="I1422" s="67" t="s">
        <v>294</v>
      </c>
      <c r="J1422" s="72">
        <v>0.3</v>
      </c>
      <c r="K1422" s="73">
        <v>0.3</v>
      </c>
      <c r="L1422" s="73">
        <f t="shared" si="88"/>
        <v>0</v>
      </c>
      <c r="M1422" s="73">
        <v>0</v>
      </c>
      <c r="N1422" s="73">
        <v>0</v>
      </c>
      <c r="O1422" s="73">
        <v>0</v>
      </c>
      <c r="P1422" s="74">
        <f t="shared" si="89"/>
        <v>0</v>
      </c>
      <c r="Q1422" s="74">
        <f t="shared" si="90"/>
        <v>0</v>
      </c>
      <c r="R1422" s="75">
        <f t="shared" si="91"/>
        <v>0</v>
      </c>
      <c r="S1422" s="7"/>
    </row>
    <row r="1423" spans="1:19" x14ac:dyDescent="0.25">
      <c r="A1423" s="44"/>
      <c r="B1423" s="45"/>
      <c r="C1423" s="46"/>
      <c r="D1423" s="47"/>
      <c r="E1423" s="48"/>
      <c r="F1423" s="49">
        <v>95</v>
      </c>
      <c r="G1423" s="50" t="s">
        <v>208</v>
      </c>
      <c r="H1423" s="90"/>
      <c r="I1423" s="46"/>
      <c r="J1423" s="51">
        <v>0</v>
      </c>
      <c r="K1423" s="52">
        <v>0.34074900000000002</v>
      </c>
      <c r="L1423" s="53">
        <f t="shared" si="88"/>
        <v>0.15953255999999999</v>
      </c>
      <c r="M1423" s="53">
        <v>0</v>
      </c>
      <c r="N1423" s="53">
        <v>0</v>
      </c>
      <c r="O1423" s="53">
        <v>0.15953255999999999</v>
      </c>
      <c r="P1423" s="54">
        <f t="shared" si="89"/>
        <v>0</v>
      </c>
      <c r="Q1423" s="54">
        <f t="shared" si="90"/>
        <v>0</v>
      </c>
      <c r="R1423" s="55">
        <f t="shared" si="91"/>
        <v>0.46818203428329935</v>
      </c>
      <c r="S1423" s="7"/>
    </row>
    <row r="1424" spans="1:19" x14ac:dyDescent="0.25">
      <c r="A1424" s="66"/>
      <c r="B1424" s="56"/>
      <c r="C1424" s="67"/>
      <c r="D1424" s="68"/>
      <c r="E1424" s="69"/>
      <c r="F1424" s="70"/>
      <c r="G1424" s="71"/>
      <c r="H1424" s="66">
        <v>9000009</v>
      </c>
      <c r="I1424" s="67" t="s">
        <v>294</v>
      </c>
      <c r="J1424" s="72">
        <v>0</v>
      </c>
      <c r="K1424" s="73">
        <v>0.34074900000000002</v>
      </c>
      <c r="L1424" s="73">
        <f t="shared" si="88"/>
        <v>0.15953255999999999</v>
      </c>
      <c r="M1424" s="73">
        <v>0</v>
      </c>
      <c r="N1424" s="73">
        <v>0</v>
      </c>
      <c r="O1424" s="73">
        <v>0.15953255999999999</v>
      </c>
      <c r="P1424" s="74">
        <f t="shared" si="89"/>
        <v>0</v>
      </c>
      <c r="Q1424" s="74">
        <f t="shared" si="90"/>
        <v>0</v>
      </c>
      <c r="R1424" s="75">
        <f t="shared" si="91"/>
        <v>0.46818203428329935</v>
      </c>
      <c r="S1424" s="7"/>
    </row>
    <row r="1425" spans="1:19" ht="25.5" x14ac:dyDescent="0.25">
      <c r="A1425" s="44"/>
      <c r="B1425" s="45"/>
      <c r="C1425" s="46"/>
      <c r="D1425" s="47"/>
      <c r="E1425" s="48"/>
      <c r="F1425" s="49">
        <v>104</v>
      </c>
      <c r="G1425" s="50" t="s">
        <v>142</v>
      </c>
      <c r="H1425" s="90"/>
      <c r="I1425" s="46"/>
      <c r="J1425" s="51">
        <v>5.9966979999999994</v>
      </c>
      <c r="K1425" s="52">
        <v>7.3474199999999996</v>
      </c>
      <c r="L1425" s="53">
        <f t="shared" si="88"/>
        <v>2.121675746554359</v>
      </c>
      <c r="M1425" s="53">
        <v>0.52016021655435907</v>
      </c>
      <c r="N1425" s="53">
        <v>0.44243855000000004</v>
      </c>
      <c r="O1425" s="53">
        <v>1.1590769799999998</v>
      </c>
      <c r="P1425" s="54">
        <f t="shared" si="89"/>
        <v>7.0794947961918486E-2</v>
      </c>
      <c r="Q1425" s="54">
        <f t="shared" si="90"/>
        <v>0.13101180639657992</v>
      </c>
      <c r="R1425" s="55">
        <f t="shared" si="91"/>
        <v>0.28876472919124796</v>
      </c>
      <c r="S1425" s="7"/>
    </row>
    <row r="1426" spans="1:19" ht="38.25" x14ac:dyDescent="0.25">
      <c r="A1426" s="66"/>
      <c r="B1426" s="56"/>
      <c r="C1426" s="67"/>
      <c r="D1426" s="68"/>
      <c r="E1426" s="69"/>
      <c r="F1426" s="70"/>
      <c r="G1426" s="71"/>
      <c r="H1426" s="66">
        <v>3000283</v>
      </c>
      <c r="I1426" s="67" t="s">
        <v>428</v>
      </c>
      <c r="J1426" s="72">
        <v>0.71353400000000011</v>
      </c>
      <c r="K1426" s="73">
        <v>0.71353400000000011</v>
      </c>
      <c r="L1426" s="73">
        <f t="shared" si="88"/>
        <v>0.15436718895853876</v>
      </c>
      <c r="M1426" s="73">
        <v>4.9494768958538771E-2</v>
      </c>
      <c r="N1426" s="73">
        <v>5.1131800000000005E-2</v>
      </c>
      <c r="O1426" s="73">
        <v>5.3740619999999989E-2</v>
      </c>
      <c r="P1426" s="74">
        <f t="shared" si="89"/>
        <v>6.936567698040845E-2</v>
      </c>
      <c r="Q1426" s="74">
        <f t="shared" si="90"/>
        <v>0.14102561189591353</v>
      </c>
      <c r="R1426" s="75">
        <f t="shared" si="91"/>
        <v>0.2163417425918579</v>
      </c>
      <c r="S1426" s="7"/>
    </row>
    <row r="1427" spans="1:19" ht="25.5" x14ac:dyDescent="0.25">
      <c r="A1427" s="66"/>
      <c r="B1427" s="56"/>
      <c r="C1427" s="67"/>
      <c r="D1427" s="68"/>
      <c r="E1427" s="69"/>
      <c r="F1427" s="70"/>
      <c r="G1427" s="71"/>
      <c r="H1427" s="66">
        <v>3000285</v>
      </c>
      <c r="I1427" s="67" t="s">
        <v>447</v>
      </c>
      <c r="J1427" s="72">
        <v>0.02</v>
      </c>
      <c r="K1427" s="73">
        <v>0.02</v>
      </c>
      <c r="L1427" s="73">
        <f t="shared" si="88"/>
        <v>0</v>
      </c>
      <c r="M1427" s="73">
        <v>0</v>
      </c>
      <c r="N1427" s="73">
        <v>0</v>
      </c>
      <c r="O1427" s="73">
        <v>0</v>
      </c>
      <c r="P1427" s="74">
        <f t="shared" si="89"/>
        <v>0</v>
      </c>
      <c r="Q1427" s="74">
        <f t="shared" si="90"/>
        <v>0</v>
      </c>
      <c r="R1427" s="75">
        <f t="shared" si="91"/>
        <v>0</v>
      </c>
      <c r="S1427" s="7"/>
    </row>
    <row r="1428" spans="1:19" ht="25.5" x14ac:dyDescent="0.25">
      <c r="A1428" s="66"/>
      <c r="B1428" s="56"/>
      <c r="C1428" s="67"/>
      <c r="D1428" s="68"/>
      <c r="E1428" s="69"/>
      <c r="F1428" s="70"/>
      <c r="G1428" s="71"/>
      <c r="H1428" s="66">
        <v>3000286</v>
      </c>
      <c r="I1428" s="67" t="s">
        <v>448</v>
      </c>
      <c r="J1428" s="72">
        <v>0.42882699999999996</v>
      </c>
      <c r="K1428" s="73">
        <v>0.42882700000000001</v>
      </c>
      <c r="L1428" s="73">
        <f t="shared" si="88"/>
        <v>9.9112979813229557E-2</v>
      </c>
      <c r="M1428" s="73">
        <v>3.2968759813229553E-2</v>
      </c>
      <c r="N1428" s="73">
        <v>3.3792250000000003E-2</v>
      </c>
      <c r="O1428" s="73">
        <v>3.2351970000000001E-2</v>
      </c>
      <c r="P1428" s="74">
        <f t="shared" si="89"/>
        <v>7.6881259373196079E-2</v>
      </c>
      <c r="Q1428" s="74">
        <f t="shared" si="90"/>
        <v>0.15568285069090693</v>
      </c>
      <c r="R1428" s="75">
        <f t="shared" si="91"/>
        <v>0.23112579155050766</v>
      </c>
      <c r="S1428" s="7"/>
    </row>
    <row r="1429" spans="1:19" ht="51" x14ac:dyDescent="0.25">
      <c r="A1429" s="66"/>
      <c r="B1429" s="56"/>
      <c r="C1429" s="67"/>
      <c r="D1429" s="68"/>
      <c r="E1429" s="69"/>
      <c r="F1429" s="70"/>
      <c r="G1429" s="71"/>
      <c r="H1429" s="66">
        <v>3000289</v>
      </c>
      <c r="I1429" s="67" t="s">
        <v>449</v>
      </c>
      <c r="J1429" s="72">
        <v>2.4928179999999998</v>
      </c>
      <c r="K1429" s="73">
        <v>2.4928179999999998</v>
      </c>
      <c r="L1429" s="73">
        <f t="shared" si="88"/>
        <v>0.63876546863370853</v>
      </c>
      <c r="M1429" s="73">
        <v>0.23457032863370841</v>
      </c>
      <c r="N1429" s="73">
        <v>0.18057874000000004</v>
      </c>
      <c r="O1429" s="73">
        <v>0.22361640000000002</v>
      </c>
      <c r="P1429" s="74">
        <f t="shared" si="89"/>
        <v>9.4098457502195684E-2</v>
      </c>
      <c r="Q1429" s="74">
        <f t="shared" si="90"/>
        <v>0.16653805798646693</v>
      </c>
      <c r="R1429" s="75">
        <f t="shared" si="91"/>
        <v>0.25624232039150413</v>
      </c>
      <c r="S1429" s="7"/>
    </row>
    <row r="1430" spans="1:19" ht="25.5" x14ac:dyDescent="0.25">
      <c r="A1430" s="66"/>
      <c r="B1430" s="56"/>
      <c r="C1430" s="67"/>
      <c r="D1430" s="68"/>
      <c r="E1430" s="69"/>
      <c r="F1430" s="70"/>
      <c r="G1430" s="71"/>
      <c r="H1430" s="66">
        <v>3000686</v>
      </c>
      <c r="I1430" s="67" t="s">
        <v>450</v>
      </c>
      <c r="J1430" s="72">
        <v>1.9637509999999996</v>
      </c>
      <c r="K1430" s="73">
        <v>3.314473</v>
      </c>
      <c r="L1430" s="73">
        <f t="shared" si="88"/>
        <v>1.1490934790316478</v>
      </c>
      <c r="M1430" s="73">
        <v>0.17636499903164804</v>
      </c>
      <c r="N1430" s="73">
        <v>0.15051605999999998</v>
      </c>
      <c r="O1430" s="73">
        <v>0.82221241999999994</v>
      </c>
      <c r="P1430" s="74">
        <f t="shared" si="89"/>
        <v>5.3210570438090167E-2</v>
      </c>
      <c r="Q1430" s="74">
        <f t="shared" si="90"/>
        <v>9.8622332730315801E-2</v>
      </c>
      <c r="R1430" s="75">
        <f t="shared" si="91"/>
        <v>0.34668964840915822</v>
      </c>
      <c r="S1430" s="7"/>
    </row>
    <row r="1431" spans="1:19" x14ac:dyDescent="0.25">
      <c r="A1431" s="66"/>
      <c r="B1431" s="56"/>
      <c r="C1431" s="67"/>
      <c r="D1431" s="68"/>
      <c r="E1431" s="69"/>
      <c r="F1431" s="70"/>
      <c r="G1431" s="71"/>
      <c r="H1431" s="66">
        <v>9000000</v>
      </c>
      <c r="I1431" s="67" t="s">
        <v>293</v>
      </c>
      <c r="J1431" s="72">
        <v>0.37776799999999999</v>
      </c>
      <c r="K1431" s="73">
        <v>0.37776799999999999</v>
      </c>
      <c r="L1431" s="73">
        <f t="shared" si="88"/>
        <v>8.0336630117234298E-2</v>
      </c>
      <c r="M1431" s="73">
        <v>2.676136011723429E-2</v>
      </c>
      <c r="N1431" s="73">
        <v>2.6419700000000001E-2</v>
      </c>
      <c r="O1431" s="73">
        <v>2.715557E-2</v>
      </c>
      <c r="P1431" s="74">
        <f t="shared" si="89"/>
        <v>7.0840727952696608E-2</v>
      </c>
      <c r="Q1431" s="74">
        <f t="shared" si="90"/>
        <v>0.14077703806895844</v>
      </c>
      <c r="R1431" s="75">
        <f t="shared" si="91"/>
        <v>0.21266128977900273</v>
      </c>
      <c r="S1431" s="7"/>
    </row>
    <row r="1432" spans="1:19" ht="38.25" x14ac:dyDescent="0.25">
      <c r="A1432" s="44"/>
      <c r="B1432" s="45"/>
      <c r="C1432" s="46"/>
      <c r="D1432" s="47"/>
      <c r="E1432" s="48"/>
      <c r="F1432" s="49">
        <v>106</v>
      </c>
      <c r="G1432" s="50" t="s">
        <v>83</v>
      </c>
      <c r="H1432" s="90"/>
      <c r="I1432" s="46"/>
      <c r="J1432" s="51">
        <v>4.3668029999999991</v>
      </c>
      <c r="K1432" s="52">
        <v>4.5010239999999992</v>
      </c>
      <c r="L1432" s="53">
        <f t="shared" si="88"/>
        <v>1.0338126466186381</v>
      </c>
      <c r="M1432" s="53">
        <v>0.40600066661863821</v>
      </c>
      <c r="N1432" s="53">
        <v>0.35237477</v>
      </c>
      <c r="O1432" s="53">
        <v>0.27543720999999999</v>
      </c>
      <c r="P1432" s="54">
        <f t="shared" si="89"/>
        <v>9.0201844428876243E-2</v>
      </c>
      <c r="Q1432" s="54">
        <f t="shared" si="90"/>
        <v>0.1684895340746102</v>
      </c>
      <c r="R1432" s="55">
        <f t="shared" si="91"/>
        <v>0.22968387785060429</v>
      </c>
      <c r="S1432" s="7"/>
    </row>
    <row r="1433" spans="1:19" ht="51" x14ac:dyDescent="0.25">
      <c r="A1433" s="66"/>
      <c r="B1433" s="56"/>
      <c r="C1433" s="67"/>
      <c r="D1433" s="68"/>
      <c r="E1433" s="69"/>
      <c r="F1433" s="70"/>
      <c r="G1433" s="71"/>
      <c r="H1433" s="66">
        <v>3000574</v>
      </c>
      <c r="I1433" s="67" t="s">
        <v>391</v>
      </c>
      <c r="J1433" s="72">
        <v>4.3668029999999991</v>
      </c>
      <c r="K1433" s="73">
        <v>4.5010239999999992</v>
      </c>
      <c r="L1433" s="73">
        <f t="shared" si="88"/>
        <v>1.0338126466186381</v>
      </c>
      <c r="M1433" s="73">
        <v>0.40600066661863821</v>
      </c>
      <c r="N1433" s="73">
        <v>0.35237477</v>
      </c>
      <c r="O1433" s="73">
        <v>0.27543720999999999</v>
      </c>
      <c r="P1433" s="74">
        <f t="shared" si="89"/>
        <v>9.0201844428876243E-2</v>
      </c>
      <c r="Q1433" s="74">
        <f t="shared" si="90"/>
        <v>0.1684895340746102</v>
      </c>
      <c r="R1433" s="75">
        <f t="shared" si="91"/>
        <v>0.22968387785060429</v>
      </c>
      <c r="S1433" s="7"/>
    </row>
    <row r="1434" spans="1:19" ht="38.25" x14ac:dyDescent="0.25">
      <c r="A1434" s="44"/>
      <c r="B1434" s="45"/>
      <c r="C1434" s="46"/>
      <c r="D1434" s="47"/>
      <c r="E1434" s="48"/>
      <c r="F1434" s="49">
        <v>107</v>
      </c>
      <c r="G1434" s="50" t="s">
        <v>84</v>
      </c>
      <c r="H1434" s="90"/>
      <c r="I1434" s="46"/>
      <c r="J1434" s="51">
        <v>3.2805800000000001</v>
      </c>
      <c r="K1434" s="52">
        <v>3.2805800000000001</v>
      </c>
      <c r="L1434" s="53">
        <f t="shared" si="88"/>
        <v>1.5045659375406504</v>
      </c>
      <c r="M1434" s="53">
        <v>0.72308393754065037</v>
      </c>
      <c r="N1434" s="53">
        <v>0.55168006000000003</v>
      </c>
      <c r="O1434" s="53">
        <v>0.22980193999999998</v>
      </c>
      <c r="P1434" s="54">
        <f t="shared" si="89"/>
        <v>0.22041344443380451</v>
      </c>
      <c r="Q1434" s="54">
        <f t="shared" si="90"/>
        <v>0.38857884811242233</v>
      </c>
      <c r="R1434" s="55">
        <f t="shared" si="91"/>
        <v>0.45862802844029116</v>
      </c>
      <c r="S1434" s="7"/>
    </row>
    <row r="1435" spans="1:19" ht="38.25" x14ac:dyDescent="0.25">
      <c r="A1435" s="66"/>
      <c r="B1435" s="56"/>
      <c r="C1435" s="67"/>
      <c r="D1435" s="68"/>
      <c r="E1435" s="69"/>
      <c r="F1435" s="70"/>
      <c r="G1435" s="71"/>
      <c r="H1435" s="66">
        <v>3000546</v>
      </c>
      <c r="I1435" s="67" t="s">
        <v>396</v>
      </c>
      <c r="J1435" s="72">
        <v>3.2805800000000001</v>
      </c>
      <c r="K1435" s="73">
        <v>3.2805800000000001</v>
      </c>
      <c r="L1435" s="73">
        <f t="shared" si="88"/>
        <v>1.5045659375406504</v>
      </c>
      <c r="M1435" s="73">
        <v>0.72308393754065037</v>
      </c>
      <c r="N1435" s="73">
        <v>0.55168006000000003</v>
      </c>
      <c r="O1435" s="73">
        <v>0.22980193999999998</v>
      </c>
      <c r="P1435" s="74">
        <f t="shared" si="89"/>
        <v>0.22041344443380451</v>
      </c>
      <c r="Q1435" s="74">
        <f t="shared" si="90"/>
        <v>0.38857884811242233</v>
      </c>
      <c r="R1435" s="75">
        <f t="shared" si="91"/>
        <v>0.45862802844029116</v>
      </c>
      <c r="S1435" s="7"/>
    </row>
    <row r="1436" spans="1:19" ht="25.5" x14ac:dyDescent="0.25">
      <c r="A1436" s="44"/>
      <c r="B1436" s="45"/>
      <c r="C1436" s="46"/>
      <c r="D1436" s="47"/>
      <c r="E1436" s="48"/>
      <c r="F1436" s="49">
        <v>121</v>
      </c>
      <c r="G1436" s="50" t="s">
        <v>159</v>
      </c>
      <c r="H1436" s="90"/>
      <c r="I1436" s="46"/>
      <c r="J1436" s="51">
        <v>2.8226329999999997</v>
      </c>
      <c r="K1436" s="52">
        <v>4.1364730000000005</v>
      </c>
      <c r="L1436" s="53">
        <f t="shared" si="88"/>
        <v>0.62113955593675885</v>
      </c>
      <c r="M1436" s="53">
        <v>0.22727738593675895</v>
      </c>
      <c r="N1436" s="53">
        <v>0.19510973000000001</v>
      </c>
      <c r="O1436" s="53">
        <v>0.19875243999999995</v>
      </c>
      <c r="P1436" s="54">
        <f t="shared" si="89"/>
        <v>5.4944728501010141E-2</v>
      </c>
      <c r="Q1436" s="54">
        <f t="shared" si="90"/>
        <v>0.10211286667089545</v>
      </c>
      <c r="R1436" s="55">
        <f t="shared" si="91"/>
        <v>0.15016163672209604</v>
      </c>
      <c r="S1436" s="7"/>
    </row>
    <row r="1437" spans="1:19" x14ac:dyDescent="0.25">
      <c r="A1437" s="66"/>
      <c r="B1437" s="56"/>
      <c r="C1437" s="67"/>
      <c r="D1437" s="68"/>
      <c r="E1437" s="69"/>
      <c r="F1437" s="70"/>
      <c r="G1437" s="71"/>
      <c r="H1437" s="66">
        <v>3000001</v>
      </c>
      <c r="I1437" s="67" t="s">
        <v>283</v>
      </c>
      <c r="J1437" s="72">
        <v>2.1646319999999997</v>
      </c>
      <c r="K1437" s="73">
        <v>2.1646320000000001</v>
      </c>
      <c r="L1437" s="73">
        <f t="shared" si="88"/>
        <v>0.53044114638091688</v>
      </c>
      <c r="M1437" s="73">
        <v>0.20123703638091683</v>
      </c>
      <c r="N1437" s="73">
        <v>0.16704081000000001</v>
      </c>
      <c r="O1437" s="73">
        <v>0.16216329999999995</v>
      </c>
      <c r="P1437" s="74">
        <f t="shared" si="89"/>
        <v>9.2965934339378165E-2</v>
      </c>
      <c r="Q1437" s="74">
        <f t="shared" si="90"/>
        <v>0.1701341597005481</v>
      </c>
      <c r="R1437" s="75">
        <f t="shared" si="91"/>
        <v>0.24504911060213322</v>
      </c>
      <c r="S1437" s="7"/>
    </row>
    <row r="1438" spans="1:19" ht="51" x14ac:dyDescent="0.25">
      <c r="A1438" s="66"/>
      <c r="B1438" s="56"/>
      <c r="C1438" s="67"/>
      <c r="D1438" s="68"/>
      <c r="E1438" s="69"/>
      <c r="F1438" s="70"/>
      <c r="G1438" s="71"/>
      <c r="H1438" s="66">
        <v>3000629</v>
      </c>
      <c r="I1438" s="67" t="s">
        <v>462</v>
      </c>
      <c r="J1438" s="72">
        <v>0.3715</v>
      </c>
      <c r="K1438" s="73">
        <v>0.3715</v>
      </c>
      <c r="L1438" s="73">
        <f t="shared" si="88"/>
        <v>6.7759509555842118E-2</v>
      </c>
      <c r="M1438" s="73">
        <v>2.6040349555842113E-2</v>
      </c>
      <c r="N1438" s="73">
        <v>2.445054E-2</v>
      </c>
      <c r="O1438" s="73">
        <v>1.7268620000000002E-2</v>
      </c>
      <c r="P1438" s="74">
        <f t="shared" si="89"/>
        <v>7.0095153582347539E-2</v>
      </c>
      <c r="Q1438" s="74">
        <f t="shared" si="90"/>
        <v>0.13591087363618334</v>
      </c>
      <c r="R1438" s="75">
        <f t="shared" si="91"/>
        <v>0.18239437296323585</v>
      </c>
      <c r="S1438" s="7"/>
    </row>
    <row r="1439" spans="1:19" ht="25.5" x14ac:dyDescent="0.25">
      <c r="A1439" s="66"/>
      <c r="B1439" s="56"/>
      <c r="C1439" s="67"/>
      <c r="D1439" s="68"/>
      <c r="E1439" s="69"/>
      <c r="F1439" s="70"/>
      <c r="G1439" s="71"/>
      <c r="H1439" s="66">
        <v>3000630</v>
      </c>
      <c r="I1439" s="67" t="s">
        <v>475</v>
      </c>
      <c r="J1439" s="72">
        <v>4.5000000000000012E-2</v>
      </c>
      <c r="K1439" s="73">
        <v>4.4999999999999998E-2</v>
      </c>
      <c r="L1439" s="73">
        <f t="shared" si="88"/>
        <v>6.9321799999999996E-3</v>
      </c>
      <c r="M1439" s="73">
        <v>0</v>
      </c>
      <c r="N1439" s="73">
        <v>3.15658E-3</v>
      </c>
      <c r="O1439" s="73">
        <v>3.7756E-3</v>
      </c>
      <c r="P1439" s="74">
        <f t="shared" si="89"/>
        <v>0</v>
      </c>
      <c r="Q1439" s="74">
        <f t="shared" si="90"/>
        <v>7.0146222222222221E-2</v>
      </c>
      <c r="R1439" s="75">
        <f t="shared" si="91"/>
        <v>0.15404844444444443</v>
      </c>
      <c r="S1439" s="7"/>
    </row>
    <row r="1440" spans="1:19" ht="38.25" x14ac:dyDescent="0.25">
      <c r="A1440" s="66"/>
      <c r="B1440" s="56"/>
      <c r="C1440" s="67"/>
      <c r="D1440" s="68"/>
      <c r="E1440" s="69"/>
      <c r="F1440" s="70"/>
      <c r="G1440" s="71"/>
      <c r="H1440" s="66">
        <v>3000633</v>
      </c>
      <c r="I1440" s="67" t="s">
        <v>464</v>
      </c>
      <c r="J1440" s="72">
        <v>0.141901</v>
      </c>
      <c r="K1440" s="73">
        <v>0.141901</v>
      </c>
      <c r="L1440" s="73">
        <f t="shared" si="88"/>
        <v>1.0056570000000001E-2</v>
      </c>
      <c r="M1440" s="73">
        <v>0</v>
      </c>
      <c r="N1440" s="73">
        <v>4.6180000000000006E-4</v>
      </c>
      <c r="O1440" s="73">
        <v>9.5947700000000007E-3</v>
      </c>
      <c r="P1440" s="74">
        <f t="shared" si="89"/>
        <v>0</v>
      </c>
      <c r="Q1440" s="74">
        <f t="shared" si="90"/>
        <v>3.2543815758874148E-3</v>
      </c>
      <c r="R1440" s="75">
        <f t="shared" si="91"/>
        <v>7.0870325085799254E-2</v>
      </c>
      <c r="S1440" s="7"/>
    </row>
    <row r="1441" spans="1:19" ht="51" x14ac:dyDescent="0.25">
      <c r="A1441" s="66"/>
      <c r="B1441" s="56"/>
      <c r="C1441" s="67"/>
      <c r="D1441" s="68"/>
      <c r="E1441" s="69"/>
      <c r="F1441" s="70"/>
      <c r="G1441" s="71"/>
      <c r="H1441" s="66">
        <v>3000675</v>
      </c>
      <c r="I1441" s="67" t="s">
        <v>465</v>
      </c>
      <c r="J1441" s="72">
        <v>9.9600000000000008E-2</v>
      </c>
      <c r="K1441" s="73">
        <v>9.9600000000000008E-2</v>
      </c>
      <c r="L1441" s="73">
        <f t="shared" si="88"/>
        <v>5.9501500000000004E-3</v>
      </c>
      <c r="M1441" s="73">
        <v>0</v>
      </c>
      <c r="N1441" s="73">
        <v>0</v>
      </c>
      <c r="O1441" s="73">
        <v>5.9501500000000004E-3</v>
      </c>
      <c r="P1441" s="74">
        <f t="shared" si="89"/>
        <v>0</v>
      </c>
      <c r="Q1441" s="74">
        <f t="shared" si="90"/>
        <v>0</v>
      </c>
      <c r="R1441" s="75">
        <f t="shared" si="91"/>
        <v>5.9740461847389556E-2</v>
      </c>
      <c r="S1441" s="7"/>
    </row>
    <row r="1442" spans="1:19" x14ac:dyDescent="0.25">
      <c r="A1442" s="66"/>
      <c r="B1442" s="56"/>
      <c r="C1442" s="67"/>
      <c r="D1442" s="68"/>
      <c r="E1442" s="69"/>
      <c r="F1442" s="70"/>
      <c r="G1442" s="71"/>
      <c r="H1442" s="66">
        <v>9000009</v>
      </c>
      <c r="I1442" s="67" t="s">
        <v>294</v>
      </c>
      <c r="J1442" s="72">
        <v>0</v>
      </c>
      <c r="K1442" s="73">
        <v>1.3138400000000001</v>
      </c>
      <c r="L1442" s="73">
        <f t="shared" si="88"/>
        <v>0</v>
      </c>
      <c r="M1442" s="73">
        <v>0</v>
      </c>
      <c r="N1442" s="73">
        <v>0</v>
      </c>
      <c r="O1442" s="73">
        <v>0</v>
      </c>
      <c r="P1442" s="74">
        <f t="shared" si="89"/>
        <v>0</v>
      </c>
      <c r="Q1442" s="74">
        <f t="shared" si="90"/>
        <v>0</v>
      </c>
      <c r="R1442" s="75">
        <f t="shared" si="91"/>
        <v>0</v>
      </c>
      <c r="S1442" s="7"/>
    </row>
    <row r="1443" spans="1:19" ht="38.25" x14ac:dyDescent="0.25">
      <c r="A1443" s="44"/>
      <c r="B1443" s="45"/>
      <c r="C1443" s="46"/>
      <c r="D1443" s="47"/>
      <c r="E1443" s="48"/>
      <c r="F1443" s="49">
        <v>129</v>
      </c>
      <c r="G1443" s="50" t="s">
        <v>143</v>
      </c>
      <c r="H1443" s="90"/>
      <c r="I1443" s="46"/>
      <c r="J1443" s="51">
        <v>0.44681300000000002</v>
      </c>
      <c r="K1443" s="52">
        <v>0.44681300000000002</v>
      </c>
      <c r="L1443" s="53">
        <f t="shared" si="88"/>
        <v>0.1109334995610768</v>
      </c>
      <c r="M1443" s="53">
        <v>3.3407299561076798E-2</v>
      </c>
      <c r="N1443" s="53">
        <v>3.9620370000000002E-2</v>
      </c>
      <c r="O1443" s="53">
        <v>3.7905830000000001E-2</v>
      </c>
      <c r="P1443" s="54">
        <f t="shared" si="89"/>
        <v>7.4767966825219495E-2</v>
      </c>
      <c r="Q1443" s="54">
        <f t="shared" si="90"/>
        <v>0.16344123729854951</v>
      </c>
      <c r="R1443" s="55">
        <f t="shared" si="91"/>
        <v>0.24827724251773514</v>
      </c>
      <c r="S1443" s="7"/>
    </row>
    <row r="1444" spans="1:19" ht="38.25" x14ac:dyDescent="0.25">
      <c r="A1444" s="66"/>
      <c r="B1444" s="56"/>
      <c r="C1444" s="67"/>
      <c r="D1444" s="68"/>
      <c r="E1444" s="69"/>
      <c r="F1444" s="70"/>
      <c r="G1444" s="71"/>
      <c r="H1444" s="66">
        <v>3000688</v>
      </c>
      <c r="I1444" s="67" t="s">
        <v>429</v>
      </c>
      <c r="J1444" s="72">
        <v>0.36740099999999998</v>
      </c>
      <c r="K1444" s="73">
        <v>0.36740099999999998</v>
      </c>
      <c r="L1444" s="73">
        <f t="shared" si="88"/>
        <v>8.5999289636040283E-2</v>
      </c>
      <c r="M1444" s="73">
        <v>2.6695489636040293E-2</v>
      </c>
      <c r="N1444" s="73">
        <v>2.880856E-2</v>
      </c>
      <c r="O1444" s="73">
        <v>3.049524E-2</v>
      </c>
      <c r="P1444" s="74">
        <f t="shared" si="89"/>
        <v>7.2660361937066847E-2</v>
      </c>
      <c r="Q1444" s="74">
        <f t="shared" si="90"/>
        <v>0.15107212456155616</v>
      </c>
      <c r="R1444" s="75">
        <f t="shared" si="91"/>
        <v>0.23407472934488552</v>
      </c>
      <c r="S1444" s="7"/>
    </row>
    <row r="1445" spans="1:19" ht="25.5" x14ac:dyDescent="0.25">
      <c r="A1445" s="66"/>
      <c r="B1445" s="56"/>
      <c r="C1445" s="67"/>
      <c r="D1445" s="68"/>
      <c r="E1445" s="69"/>
      <c r="F1445" s="70"/>
      <c r="G1445" s="71"/>
      <c r="H1445" s="66">
        <v>3000689</v>
      </c>
      <c r="I1445" s="67" t="s">
        <v>430</v>
      </c>
      <c r="J1445" s="72">
        <v>7.941200000000001E-2</v>
      </c>
      <c r="K1445" s="73">
        <v>7.941200000000001E-2</v>
      </c>
      <c r="L1445" s="73">
        <f t="shared" si="88"/>
        <v>2.4934209925036505E-2</v>
      </c>
      <c r="M1445" s="73">
        <v>6.7118099250365049E-3</v>
      </c>
      <c r="N1445" s="73">
        <v>1.081181E-2</v>
      </c>
      <c r="O1445" s="73">
        <v>7.4105899999999999E-3</v>
      </c>
      <c r="P1445" s="74">
        <f t="shared" si="89"/>
        <v>8.4518837518718887E-2</v>
      </c>
      <c r="Q1445" s="74">
        <f t="shared" si="90"/>
        <v>0.2206671526348222</v>
      </c>
      <c r="R1445" s="75">
        <f t="shared" si="91"/>
        <v>0.31398541687700221</v>
      </c>
      <c r="S1445" s="7"/>
    </row>
    <row r="1446" spans="1:19" ht="38.25" x14ac:dyDescent="0.25">
      <c r="A1446" s="44"/>
      <c r="B1446" s="45"/>
      <c r="C1446" s="46"/>
      <c r="D1446" s="47"/>
      <c r="E1446" s="48"/>
      <c r="F1446" s="49">
        <v>130</v>
      </c>
      <c r="G1446" s="50" t="s">
        <v>160</v>
      </c>
      <c r="H1446" s="90"/>
      <c r="I1446" s="46"/>
      <c r="J1446" s="51">
        <v>0.6792450000000001</v>
      </c>
      <c r="K1446" s="52">
        <v>0.6792450000000001</v>
      </c>
      <c r="L1446" s="53">
        <f t="shared" si="88"/>
        <v>0.10084312983194493</v>
      </c>
      <c r="M1446" s="53">
        <v>3.8445509831944946E-2</v>
      </c>
      <c r="N1446" s="53">
        <v>3.551605E-2</v>
      </c>
      <c r="O1446" s="53">
        <v>2.688157E-2</v>
      </c>
      <c r="P1446" s="54">
        <f t="shared" si="89"/>
        <v>5.6600357502734566E-2</v>
      </c>
      <c r="Q1446" s="54">
        <f t="shared" si="90"/>
        <v>0.10888789734476503</v>
      </c>
      <c r="R1446" s="55">
        <f t="shared" si="91"/>
        <v>0.14846355855684609</v>
      </c>
      <c r="S1446" s="7"/>
    </row>
    <row r="1447" spans="1:19" x14ac:dyDescent="0.25">
      <c r="A1447" s="66"/>
      <c r="B1447" s="56"/>
      <c r="C1447" s="67"/>
      <c r="D1447" s="68"/>
      <c r="E1447" s="69"/>
      <c r="F1447" s="70"/>
      <c r="G1447" s="71"/>
      <c r="H1447" s="66">
        <v>3000001</v>
      </c>
      <c r="I1447" s="67" t="s">
        <v>283</v>
      </c>
      <c r="J1447" s="72">
        <v>0.27877599999999997</v>
      </c>
      <c r="K1447" s="73">
        <v>0.27877600000000002</v>
      </c>
      <c r="L1447" s="73">
        <f t="shared" si="88"/>
        <v>4.9423679764818554E-2</v>
      </c>
      <c r="M1447" s="73">
        <v>2.1458839764818549E-2</v>
      </c>
      <c r="N1447" s="73">
        <v>1.6176989999999999E-2</v>
      </c>
      <c r="O1447" s="73">
        <v>1.1787850000000002E-2</v>
      </c>
      <c r="P1447" s="74">
        <f t="shared" si="89"/>
        <v>7.6975205056455887E-2</v>
      </c>
      <c r="Q1447" s="74">
        <f t="shared" si="90"/>
        <v>0.13500383736339766</v>
      </c>
      <c r="R1447" s="75">
        <f t="shared" si="91"/>
        <v>0.17728814447735297</v>
      </c>
      <c r="S1447" s="7"/>
    </row>
    <row r="1448" spans="1:19" ht="51" x14ac:dyDescent="0.25">
      <c r="A1448" s="66"/>
      <c r="B1448" s="56"/>
      <c r="C1448" s="67"/>
      <c r="D1448" s="68"/>
      <c r="E1448" s="69"/>
      <c r="F1448" s="70"/>
      <c r="G1448" s="71"/>
      <c r="H1448" s="66">
        <v>3000383</v>
      </c>
      <c r="I1448" s="67" t="s">
        <v>476</v>
      </c>
      <c r="J1448" s="72">
        <v>4.4472000000000005E-2</v>
      </c>
      <c r="K1448" s="73">
        <v>4.4471999999999998E-2</v>
      </c>
      <c r="L1448" s="73">
        <f t="shared" si="88"/>
        <v>5.9465100352344476E-3</v>
      </c>
      <c r="M1448" s="73">
        <v>2.1039500352344476E-3</v>
      </c>
      <c r="N1448" s="73">
        <v>1.97685E-3</v>
      </c>
      <c r="O1448" s="73">
        <v>1.8657099999999998E-3</v>
      </c>
      <c r="P1448" s="74">
        <f t="shared" si="89"/>
        <v>4.7309543875572221E-2</v>
      </c>
      <c r="Q1448" s="74">
        <f t="shared" si="90"/>
        <v>9.1761108905253824E-2</v>
      </c>
      <c r="R1448" s="75">
        <f t="shared" si="91"/>
        <v>0.13371357337728115</v>
      </c>
      <c r="S1448" s="7"/>
    </row>
    <row r="1449" spans="1:19" ht="38.25" x14ac:dyDescent="0.25">
      <c r="A1449" s="66"/>
      <c r="B1449" s="56"/>
      <c r="C1449" s="67"/>
      <c r="D1449" s="68"/>
      <c r="E1449" s="69"/>
      <c r="F1449" s="70"/>
      <c r="G1449" s="71"/>
      <c r="H1449" s="66">
        <v>3000384</v>
      </c>
      <c r="I1449" s="67" t="s">
        <v>466</v>
      </c>
      <c r="J1449" s="72">
        <v>0.17547300000000005</v>
      </c>
      <c r="K1449" s="73">
        <v>0.17547300000000005</v>
      </c>
      <c r="L1449" s="73">
        <f t="shared" si="88"/>
        <v>2.4757480036891828E-2</v>
      </c>
      <c r="M1449" s="73">
        <v>8.5598000368918292E-3</v>
      </c>
      <c r="N1449" s="73">
        <v>1.1650000000000001E-2</v>
      </c>
      <c r="O1449" s="73">
        <v>4.5476800000000001E-3</v>
      </c>
      <c r="P1449" s="74">
        <f t="shared" si="89"/>
        <v>4.8781294198491087E-2</v>
      </c>
      <c r="Q1449" s="74">
        <f t="shared" si="90"/>
        <v>0.11517327473110862</v>
      </c>
      <c r="R1449" s="75">
        <f t="shared" si="91"/>
        <v>0.14108996846746691</v>
      </c>
      <c r="S1449" s="7"/>
    </row>
    <row r="1450" spans="1:19" ht="63.75" x14ac:dyDescent="0.25">
      <c r="A1450" s="66"/>
      <c r="B1450" s="56"/>
      <c r="C1450" s="67"/>
      <c r="D1450" s="68"/>
      <c r="E1450" s="69"/>
      <c r="F1450" s="70"/>
      <c r="G1450" s="71"/>
      <c r="H1450" s="66">
        <v>3000697</v>
      </c>
      <c r="I1450" s="67" t="s">
        <v>479</v>
      </c>
      <c r="J1450" s="72">
        <v>0.18052400000000002</v>
      </c>
      <c r="K1450" s="73">
        <v>0.18052400000000002</v>
      </c>
      <c r="L1450" s="73">
        <f t="shared" si="88"/>
        <v>2.0715459995000119E-2</v>
      </c>
      <c r="M1450" s="73">
        <v>6.3229199950001203E-3</v>
      </c>
      <c r="N1450" s="73">
        <v>5.7122099999999997E-3</v>
      </c>
      <c r="O1450" s="73">
        <v>8.68033E-3</v>
      </c>
      <c r="P1450" s="74">
        <f t="shared" si="89"/>
        <v>3.5025370560147789E-2</v>
      </c>
      <c r="Q1450" s="74">
        <f t="shared" si="90"/>
        <v>6.6667756060136696E-2</v>
      </c>
      <c r="R1450" s="75">
        <f t="shared" si="91"/>
        <v>0.11475183352352107</v>
      </c>
      <c r="S1450" s="7"/>
    </row>
    <row r="1451" spans="1:19" x14ac:dyDescent="0.25">
      <c r="A1451" s="44"/>
      <c r="B1451" s="45"/>
      <c r="C1451" s="46"/>
      <c r="D1451" s="47"/>
      <c r="E1451" s="48"/>
      <c r="F1451" s="49">
        <v>131</v>
      </c>
      <c r="G1451" s="50" t="s">
        <v>144</v>
      </c>
      <c r="H1451" s="90"/>
      <c r="I1451" s="46"/>
      <c r="J1451" s="51">
        <v>0.93907300000000005</v>
      </c>
      <c r="K1451" s="52">
        <v>0.93907300000000005</v>
      </c>
      <c r="L1451" s="53">
        <f t="shared" si="88"/>
        <v>0.24717667898946968</v>
      </c>
      <c r="M1451" s="53">
        <v>8.1878088989469688E-2</v>
      </c>
      <c r="N1451" s="53">
        <v>7.3223609999999995E-2</v>
      </c>
      <c r="O1451" s="53">
        <v>9.2074980000000001E-2</v>
      </c>
      <c r="P1451" s="54">
        <f t="shared" si="89"/>
        <v>8.7190334499522071E-2</v>
      </c>
      <c r="Q1451" s="54">
        <f t="shared" si="90"/>
        <v>0.16516468793104441</v>
      </c>
      <c r="R1451" s="55">
        <f t="shared" si="91"/>
        <v>0.26321348711917997</v>
      </c>
      <c r="S1451" s="7"/>
    </row>
    <row r="1452" spans="1:19" x14ac:dyDescent="0.25">
      <c r="A1452" s="66"/>
      <c r="B1452" s="56"/>
      <c r="C1452" s="67"/>
      <c r="D1452" s="68"/>
      <c r="E1452" s="69"/>
      <c r="F1452" s="70"/>
      <c r="G1452" s="71"/>
      <c r="H1452" s="66">
        <v>3000001</v>
      </c>
      <c r="I1452" s="67" t="s">
        <v>283</v>
      </c>
      <c r="J1452" s="72">
        <v>5.5000000000000005E-3</v>
      </c>
      <c r="K1452" s="73">
        <v>5.4999999999999997E-3</v>
      </c>
      <c r="L1452" s="73">
        <f t="shared" si="88"/>
        <v>3.4441000000000002E-4</v>
      </c>
      <c r="M1452" s="73">
        <v>0</v>
      </c>
      <c r="N1452" s="73">
        <v>3.4441000000000002E-4</v>
      </c>
      <c r="O1452" s="73">
        <v>0</v>
      </c>
      <c r="P1452" s="74">
        <f t="shared" si="89"/>
        <v>0</v>
      </c>
      <c r="Q1452" s="74">
        <f t="shared" si="90"/>
        <v>6.2620000000000009E-2</v>
      </c>
      <c r="R1452" s="75">
        <f t="shared" si="91"/>
        <v>6.2620000000000009E-2</v>
      </c>
      <c r="S1452" s="7"/>
    </row>
    <row r="1453" spans="1:19" ht="25.5" x14ac:dyDescent="0.25">
      <c r="A1453" s="66"/>
      <c r="B1453" s="56"/>
      <c r="C1453" s="67"/>
      <c r="D1453" s="68"/>
      <c r="E1453" s="69"/>
      <c r="F1453" s="70"/>
      <c r="G1453" s="71"/>
      <c r="H1453" s="66">
        <v>3000698</v>
      </c>
      <c r="I1453" s="67" t="s">
        <v>431</v>
      </c>
      <c r="J1453" s="72">
        <v>0.18840399999999996</v>
      </c>
      <c r="K1453" s="73">
        <v>0.18840399999999996</v>
      </c>
      <c r="L1453" s="73">
        <f t="shared" si="88"/>
        <v>4.5442039777064805E-2</v>
      </c>
      <c r="M1453" s="73">
        <v>1.7373409777064808E-2</v>
      </c>
      <c r="N1453" s="73">
        <v>1.706858E-2</v>
      </c>
      <c r="O1453" s="73">
        <v>1.1000050000000001E-2</v>
      </c>
      <c r="P1453" s="74">
        <f t="shared" si="89"/>
        <v>9.2213593007923464E-2</v>
      </c>
      <c r="Q1453" s="74">
        <f t="shared" si="90"/>
        <v>0.1828092279201334</v>
      </c>
      <c r="R1453" s="75">
        <f t="shared" si="91"/>
        <v>0.24119466559661587</v>
      </c>
      <c r="S1453" s="7"/>
    </row>
    <row r="1454" spans="1:19" ht="38.25" x14ac:dyDescent="0.25">
      <c r="A1454" s="66"/>
      <c r="B1454" s="56"/>
      <c r="C1454" s="67"/>
      <c r="D1454" s="68"/>
      <c r="E1454" s="69"/>
      <c r="F1454" s="70"/>
      <c r="G1454" s="71"/>
      <c r="H1454" s="66">
        <v>3000699</v>
      </c>
      <c r="I1454" s="67" t="s">
        <v>432</v>
      </c>
      <c r="J1454" s="72">
        <v>0.55118500000000004</v>
      </c>
      <c r="K1454" s="73">
        <v>0.55118500000000004</v>
      </c>
      <c r="L1454" s="73">
        <f t="shared" si="88"/>
        <v>0.13390720901597061</v>
      </c>
      <c r="M1454" s="73">
        <v>4.9018999015970621E-2</v>
      </c>
      <c r="N1454" s="73">
        <v>4.309785E-2</v>
      </c>
      <c r="O1454" s="73">
        <v>4.1790359999999999E-2</v>
      </c>
      <c r="P1454" s="74">
        <f t="shared" si="89"/>
        <v>8.8933840753958507E-2</v>
      </c>
      <c r="Q1454" s="74">
        <f t="shared" si="90"/>
        <v>0.16712510140147249</v>
      </c>
      <c r="R1454" s="75">
        <f t="shared" si="91"/>
        <v>0.24294421839485944</v>
      </c>
      <c r="S1454" s="7"/>
    </row>
    <row r="1455" spans="1:19" ht="25.5" x14ac:dyDescent="0.25">
      <c r="A1455" s="66"/>
      <c r="B1455" s="56"/>
      <c r="C1455" s="67"/>
      <c r="D1455" s="68"/>
      <c r="E1455" s="69"/>
      <c r="F1455" s="70"/>
      <c r="G1455" s="71"/>
      <c r="H1455" s="66">
        <v>3000700</v>
      </c>
      <c r="I1455" s="67" t="s">
        <v>433</v>
      </c>
      <c r="J1455" s="72">
        <v>0.19398400000000002</v>
      </c>
      <c r="K1455" s="73">
        <v>0.19398400000000002</v>
      </c>
      <c r="L1455" s="73">
        <f t="shared" si="88"/>
        <v>6.7483020196434262E-2</v>
      </c>
      <c r="M1455" s="73">
        <v>1.5485680196434259E-2</v>
      </c>
      <c r="N1455" s="73">
        <v>1.271277E-2</v>
      </c>
      <c r="O1455" s="73">
        <v>3.9284569999999998E-2</v>
      </c>
      <c r="P1455" s="74">
        <f t="shared" si="89"/>
        <v>7.9829677686996128E-2</v>
      </c>
      <c r="Q1455" s="74">
        <f t="shared" si="90"/>
        <v>0.14536482491563354</v>
      </c>
      <c r="R1455" s="75">
        <f t="shared" si="91"/>
        <v>0.34787931064641547</v>
      </c>
      <c r="S1455" s="7"/>
    </row>
    <row r="1456" spans="1:19" x14ac:dyDescent="0.25">
      <c r="A1456" s="44"/>
      <c r="B1456" s="45"/>
      <c r="C1456" s="46"/>
      <c r="D1456" s="47">
        <v>452</v>
      </c>
      <c r="E1456" s="48" t="s">
        <v>237</v>
      </c>
      <c r="F1456" s="49"/>
      <c r="G1456" s="50"/>
      <c r="H1456" s="90"/>
      <c r="I1456" s="46"/>
      <c r="J1456" s="51">
        <v>501.30365899999998</v>
      </c>
      <c r="K1456" s="52">
        <v>685.93316399999958</v>
      </c>
      <c r="L1456" s="53">
        <f t="shared" si="88"/>
        <v>114.71534507359019</v>
      </c>
      <c r="M1456" s="53">
        <v>35.848407863590182</v>
      </c>
      <c r="N1456" s="53">
        <v>36.27356223999999</v>
      </c>
      <c r="O1456" s="53">
        <v>42.593374970000013</v>
      </c>
      <c r="P1456" s="54">
        <f t="shared" si="89"/>
        <v>5.2262246156084977E-2</v>
      </c>
      <c r="Q1456" s="54">
        <f t="shared" si="90"/>
        <v>0.10514431126644026</v>
      </c>
      <c r="R1456" s="55">
        <f t="shared" si="91"/>
        <v>0.16723982903032555</v>
      </c>
      <c r="S1456" s="7"/>
    </row>
    <row r="1457" spans="1:19" x14ac:dyDescent="0.25">
      <c r="A1457" s="44"/>
      <c r="B1457" s="45"/>
      <c r="C1457" s="46"/>
      <c r="D1457" s="47"/>
      <c r="E1457" s="48"/>
      <c r="F1457" s="49">
        <v>1</v>
      </c>
      <c r="G1457" s="50" t="s">
        <v>136</v>
      </c>
      <c r="H1457" s="90"/>
      <c r="I1457" s="46"/>
      <c r="J1457" s="51">
        <v>23.865874999999999</v>
      </c>
      <c r="K1457" s="52">
        <v>29.512942000000002</v>
      </c>
      <c r="L1457" s="53">
        <f t="shared" si="88"/>
        <v>9.7430736935367079</v>
      </c>
      <c r="M1457" s="53">
        <v>5.5973031635367079</v>
      </c>
      <c r="N1457" s="53">
        <v>1.9705331500000001</v>
      </c>
      <c r="O1457" s="53">
        <v>2.17523738</v>
      </c>
      <c r="P1457" s="54">
        <f t="shared" si="89"/>
        <v>0.18965588600203623</v>
      </c>
      <c r="Q1457" s="54">
        <f t="shared" si="90"/>
        <v>0.25642432779275975</v>
      </c>
      <c r="R1457" s="55">
        <f t="shared" si="91"/>
        <v>0.33012885308203793</v>
      </c>
      <c r="S1457" s="7"/>
    </row>
    <row r="1458" spans="1:19" x14ac:dyDescent="0.25">
      <c r="A1458" s="66"/>
      <c r="B1458" s="56"/>
      <c r="C1458" s="67"/>
      <c r="D1458" s="68"/>
      <c r="E1458" s="69"/>
      <c r="F1458" s="70"/>
      <c r="G1458" s="71"/>
      <c r="H1458" s="66">
        <v>3000001</v>
      </c>
      <c r="I1458" s="67" t="s">
        <v>283</v>
      </c>
      <c r="J1458" s="72">
        <v>1.210855</v>
      </c>
      <c r="K1458" s="73">
        <v>1.5891090000000001</v>
      </c>
      <c r="L1458" s="73">
        <f t="shared" si="88"/>
        <v>0.4124922355575466</v>
      </c>
      <c r="M1458" s="73">
        <v>0.17422699555754662</v>
      </c>
      <c r="N1458" s="73">
        <v>0.15431802</v>
      </c>
      <c r="O1458" s="73">
        <v>8.3947220000000003E-2</v>
      </c>
      <c r="P1458" s="74">
        <f t="shared" si="89"/>
        <v>0.10963816551133157</v>
      </c>
      <c r="Q1458" s="74">
        <f t="shared" si="90"/>
        <v>0.20674794212199829</v>
      </c>
      <c r="R1458" s="75">
        <f t="shared" si="91"/>
        <v>0.25957453866131686</v>
      </c>
      <c r="S1458" s="7"/>
    </row>
    <row r="1459" spans="1:19" x14ac:dyDescent="0.25">
      <c r="A1459" s="66"/>
      <c r="B1459" s="56"/>
      <c r="C1459" s="67"/>
      <c r="D1459" s="68"/>
      <c r="E1459" s="69"/>
      <c r="F1459" s="70"/>
      <c r="G1459" s="71"/>
      <c r="H1459" s="66">
        <v>3033254</v>
      </c>
      <c r="I1459" s="67" t="s">
        <v>408</v>
      </c>
      <c r="J1459" s="72">
        <v>4.3159930000000006</v>
      </c>
      <c r="K1459" s="73">
        <v>4.3732429999999995</v>
      </c>
      <c r="L1459" s="73">
        <f t="shared" si="88"/>
        <v>2.7541837152132178</v>
      </c>
      <c r="M1459" s="73">
        <v>2.1750199752132175</v>
      </c>
      <c r="N1459" s="73">
        <v>0.21227826999999999</v>
      </c>
      <c r="O1459" s="73">
        <v>0.36688546999999999</v>
      </c>
      <c r="P1459" s="74">
        <f t="shared" si="89"/>
        <v>0.49734715752434011</v>
      </c>
      <c r="Q1459" s="74">
        <f t="shared" si="90"/>
        <v>0.54588739871377323</v>
      </c>
      <c r="R1459" s="75">
        <f t="shared" si="91"/>
        <v>0.62978062623394537</v>
      </c>
      <c r="S1459" s="7"/>
    </row>
    <row r="1460" spans="1:19" x14ac:dyDescent="0.25">
      <c r="A1460" s="66"/>
      <c r="B1460" s="56"/>
      <c r="C1460" s="67"/>
      <c r="D1460" s="68"/>
      <c r="E1460" s="69"/>
      <c r="F1460" s="70"/>
      <c r="G1460" s="71"/>
      <c r="H1460" s="66">
        <v>3033255</v>
      </c>
      <c r="I1460" s="67" t="s">
        <v>409</v>
      </c>
      <c r="J1460" s="72">
        <v>2.388042</v>
      </c>
      <c r="K1460" s="73">
        <v>3.746804</v>
      </c>
      <c r="L1460" s="73">
        <f t="shared" si="88"/>
        <v>0.93370013853942091</v>
      </c>
      <c r="M1460" s="73">
        <v>0.21684661853942089</v>
      </c>
      <c r="N1460" s="73">
        <v>0.27656844000000003</v>
      </c>
      <c r="O1460" s="73">
        <v>0.44028508</v>
      </c>
      <c r="P1460" s="74">
        <f t="shared" si="89"/>
        <v>5.7875089953843564E-2</v>
      </c>
      <c r="Q1460" s="74">
        <f t="shared" si="90"/>
        <v>0.13168958358628338</v>
      </c>
      <c r="R1460" s="75">
        <f t="shared" si="91"/>
        <v>0.24919908768631102</v>
      </c>
      <c r="S1460" s="7"/>
    </row>
    <row r="1461" spans="1:19" ht="25.5" x14ac:dyDescent="0.25">
      <c r="A1461" s="66"/>
      <c r="B1461" s="56"/>
      <c r="C1461" s="67"/>
      <c r="D1461" s="68"/>
      <c r="E1461" s="69"/>
      <c r="F1461" s="70"/>
      <c r="G1461" s="71"/>
      <c r="H1461" s="66">
        <v>3033256</v>
      </c>
      <c r="I1461" s="67" t="s">
        <v>410</v>
      </c>
      <c r="J1461" s="72">
        <v>1.3858969999999999</v>
      </c>
      <c r="K1461" s="73">
        <v>1.8665229999999999</v>
      </c>
      <c r="L1461" s="73">
        <f t="shared" si="88"/>
        <v>0.61374350308890013</v>
      </c>
      <c r="M1461" s="73">
        <v>0.39490576308890013</v>
      </c>
      <c r="N1461" s="73">
        <v>9.2132760000000008E-2</v>
      </c>
      <c r="O1461" s="73">
        <v>0.12670497999999999</v>
      </c>
      <c r="P1461" s="74">
        <f t="shared" si="89"/>
        <v>0.21157294235801014</v>
      </c>
      <c r="Q1461" s="74">
        <f t="shared" si="90"/>
        <v>0.26093357707828951</v>
      </c>
      <c r="R1461" s="75">
        <f t="shared" si="91"/>
        <v>0.32881646949375931</v>
      </c>
      <c r="S1461" s="7"/>
    </row>
    <row r="1462" spans="1:19" ht="25.5" x14ac:dyDescent="0.25">
      <c r="A1462" s="66"/>
      <c r="B1462" s="56"/>
      <c r="C1462" s="67"/>
      <c r="D1462" s="68"/>
      <c r="E1462" s="69"/>
      <c r="F1462" s="70"/>
      <c r="G1462" s="71"/>
      <c r="H1462" s="66">
        <v>3033311</v>
      </c>
      <c r="I1462" s="67" t="s">
        <v>411</v>
      </c>
      <c r="J1462" s="72">
        <v>2.5267519999999997</v>
      </c>
      <c r="K1462" s="73">
        <v>3.6945649999999994</v>
      </c>
      <c r="L1462" s="73">
        <f t="shared" si="88"/>
        <v>0.76182207114794487</v>
      </c>
      <c r="M1462" s="73">
        <v>0.35150667114794487</v>
      </c>
      <c r="N1462" s="73">
        <v>0.22429750000000001</v>
      </c>
      <c r="O1462" s="73">
        <v>0.18601789999999999</v>
      </c>
      <c r="P1462" s="74">
        <f t="shared" si="89"/>
        <v>9.5141558247843774E-2</v>
      </c>
      <c r="Q1462" s="74">
        <f t="shared" si="90"/>
        <v>0.15585168244379108</v>
      </c>
      <c r="R1462" s="75">
        <f t="shared" si="91"/>
        <v>0.20620074924867879</v>
      </c>
      <c r="S1462" s="7"/>
    </row>
    <row r="1463" spans="1:19" ht="25.5" x14ac:dyDescent="0.25">
      <c r="A1463" s="66"/>
      <c r="B1463" s="56"/>
      <c r="C1463" s="67"/>
      <c r="D1463" s="68"/>
      <c r="E1463" s="69"/>
      <c r="F1463" s="70"/>
      <c r="G1463" s="71"/>
      <c r="H1463" s="66">
        <v>3033313</v>
      </c>
      <c r="I1463" s="67" t="s">
        <v>436</v>
      </c>
      <c r="J1463" s="72">
        <v>1.5507039999999999</v>
      </c>
      <c r="K1463" s="73">
        <v>1.5837809999999999</v>
      </c>
      <c r="L1463" s="73">
        <f t="shared" si="88"/>
        <v>0.53256916996546899</v>
      </c>
      <c r="M1463" s="73">
        <v>0.20053438996546902</v>
      </c>
      <c r="N1463" s="73">
        <v>0.11976206</v>
      </c>
      <c r="O1463" s="73">
        <v>0.21227272</v>
      </c>
      <c r="P1463" s="74">
        <f t="shared" si="89"/>
        <v>0.1266174994935973</v>
      </c>
      <c r="Q1463" s="74">
        <f t="shared" si="90"/>
        <v>0.20223531534061151</v>
      </c>
      <c r="R1463" s="75">
        <f t="shared" si="91"/>
        <v>0.33626440143269115</v>
      </c>
      <c r="S1463" s="7"/>
    </row>
    <row r="1464" spans="1:19" x14ac:dyDescent="0.25">
      <c r="A1464" s="66"/>
      <c r="B1464" s="56"/>
      <c r="C1464" s="67"/>
      <c r="D1464" s="68"/>
      <c r="E1464" s="69"/>
      <c r="F1464" s="70"/>
      <c r="G1464" s="71"/>
      <c r="H1464" s="66">
        <v>9000000</v>
      </c>
      <c r="I1464" s="67" t="s">
        <v>293</v>
      </c>
      <c r="J1464" s="72">
        <v>9.3396049999999988</v>
      </c>
      <c r="K1464" s="73">
        <v>11.306858000000002</v>
      </c>
      <c r="L1464" s="73">
        <f t="shared" si="88"/>
        <v>3.5589399200242084</v>
      </c>
      <c r="M1464" s="73">
        <v>2.0842627500242088</v>
      </c>
      <c r="N1464" s="73">
        <v>0.81611778000000001</v>
      </c>
      <c r="O1464" s="73">
        <v>0.65855938999999997</v>
      </c>
      <c r="P1464" s="74">
        <f t="shared" si="89"/>
        <v>0.18433615687259966</v>
      </c>
      <c r="Q1464" s="74">
        <f t="shared" si="90"/>
        <v>0.25651516363115273</v>
      </c>
      <c r="R1464" s="75">
        <f t="shared" si="91"/>
        <v>0.31475940708057071</v>
      </c>
      <c r="S1464" s="7"/>
    </row>
    <row r="1465" spans="1:19" x14ac:dyDescent="0.25">
      <c r="A1465" s="66"/>
      <c r="B1465" s="56"/>
      <c r="C1465" s="67"/>
      <c r="D1465" s="68"/>
      <c r="E1465" s="69"/>
      <c r="F1465" s="70"/>
      <c r="G1465" s="71"/>
      <c r="H1465" s="66">
        <v>9000009</v>
      </c>
      <c r="I1465" s="67" t="s">
        <v>294</v>
      </c>
      <c r="J1465" s="72">
        <v>1.1480269999999999</v>
      </c>
      <c r="K1465" s="73">
        <v>1.3520590000000001</v>
      </c>
      <c r="L1465" s="73">
        <f t="shared" si="88"/>
        <v>0.17562294000000001</v>
      </c>
      <c r="M1465" s="73">
        <v>0</v>
      </c>
      <c r="N1465" s="73">
        <v>7.5058320000000012E-2</v>
      </c>
      <c r="O1465" s="73">
        <v>0.10056461999999999</v>
      </c>
      <c r="P1465" s="74">
        <f t="shared" si="89"/>
        <v>0</v>
      </c>
      <c r="Q1465" s="74">
        <f t="shared" si="90"/>
        <v>5.5514086293571512E-2</v>
      </c>
      <c r="R1465" s="75">
        <f t="shared" si="91"/>
        <v>0.12989295585473709</v>
      </c>
      <c r="S1465" s="7"/>
    </row>
    <row r="1466" spans="1:19" x14ac:dyDescent="0.25">
      <c r="A1466" s="44"/>
      <c r="B1466" s="45"/>
      <c r="C1466" s="46"/>
      <c r="D1466" s="47"/>
      <c r="E1466" s="48"/>
      <c r="F1466" s="49">
        <v>2</v>
      </c>
      <c r="G1466" s="50" t="s">
        <v>137</v>
      </c>
      <c r="H1466" s="90"/>
      <c r="I1466" s="46"/>
      <c r="J1466" s="51">
        <v>32.319462000000001</v>
      </c>
      <c r="K1466" s="52">
        <v>35.260565</v>
      </c>
      <c r="L1466" s="53">
        <f t="shared" si="88"/>
        <v>7.5362074514558586</v>
      </c>
      <c r="M1466" s="53">
        <v>2.4420310714558582</v>
      </c>
      <c r="N1466" s="53">
        <v>2.40713256</v>
      </c>
      <c r="O1466" s="53">
        <v>2.6870438200000004</v>
      </c>
      <c r="P1466" s="54">
        <f t="shared" si="89"/>
        <v>6.9256719835767186E-2</v>
      </c>
      <c r="Q1466" s="54">
        <f t="shared" si="90"/>
        <v>0.13752370761659261</v>
      </c>
      <c r="R1466" s="55">
        <f t="shared" si="91"/>
        <v>0.2137290611042636</v>
      </c>
      <c r="S1466" s="7"/>
    </row>
    <row r="1467" spans="1:19" x14ac:dyDescent="0.25">
      <c r="A1467" s="66"/>
      <c r="B1467" s="56"/>
      <c r="C1467" s="67"/>
      <c r="D1467" s="68"/>
      <c r="E1467" s="69"/>
      <c r="F1467" s="70"/>
      <c r="G1467" s="71"/>
      <c r="H1467" s="66">
        <v>3000001</v>
      </c>
      <c r="I1467" s="67" t="s">
        <v>283</v>
      </c>
      <c r="J1467" s="72">
        <v>0.29566200000000004</v>
      </c>
      <c r="K1467" s="73">
        <v>0.365622</v>
      </c>
      <c r="L1467" s="73">
        <f t="shared" si="88"/>
        <v>7.0005509802082783E-2</v>
      </c>
      <c r="M1467" s="73">
        <v>1.1837999802082777E-2</v>
      </c>
      <c r="N1467" s="73">
        <v>3.038836E-2</v>
      </c>
      <c r="O1467" s="73">
        <v>2.7779150000000009E-2</v>
      </c>
      <c r="P1467" s="74">
        <f t="shared" si="89"/>
        <v>3.2377701019311686E-2</v>
      </c>
      <c r="Q1467" s="74">
        <f t="shared" si="90"/>
        <v>0.11549184622939206</v>
      </c>
      <c r="R1467" s="75">
        <f t="shared" si="91"/>
        <v>0.19146963203002768</v>
      </c>
      <c r="S1467" s="7"/>
    </row>
    <row r="1468" spans="1:19" x14ac:dyDescent="0.25">
      <c r="A1468" s="66"/>
      <c r="B1468" s="56"/>
      <c r="C1468" s="67"/>
      <c r="D1468" s="68"/>
      <c r="E1468" s="69"/>
      <c r="F1468" s="70"/>
      <c r="G1468" s="71"/>
      <c r="H1468" s="66">
        <v>3033172</v>
      </c>
      <c r="I1468" s="67" t="s">
        <v>412</v>
      </c>
      <c r="J1468" s="72">
        <v>1.8983510000000001</v>
      </c>
      <c r="K1468" s="73">
        <v>2.8203999999999994</v>
      </c>
      <c r="L1468" s="73">
        <f t="shared" si="88"/>
        <v>0.6254970000134904</v>
      </c>
      <c r="M1468" s="73">
        <v>0.25777949001349043</v>
      </c>
      <c r="N1468" s="73">
        <v>0.167653</v>
      </c>
      <c r="O1468" s="73">
        <v>0.20006451</v>
      </c>
      <c r="P1468" s="74">
        <f t="shared" si="89"/>
        <v>9.1398202387423938E-2</v>
      </c>
      <c r="Q1468" s="74">
        <f t="shared" si="90"/>
        <v>0.15084118919780545</v>
      </c>
      <c r="R1468" s="75">
        <f t="shared" si="91"/>
        <v>0.22177598922617023</v>
      </c>
      <c r="S1468" s="7"/>
    </row>
    <row r="1469" spans="1:19" ht="25.5" x14ac:dyDescent="0.25">
      <c r="A1469" s="66"/>
      <c r="B1469" s="56"/>
      <c r="C1469" s="67"/>
      <c r="D1469" s="68"/>
      <c r="E1469" s="69"/>
      <c r="F1469" s="70"/>
      <c r="G1469" s="71"/>
      <c r="H1469" s="66">
        <v>3033294</v>
      </c>
      <c r="I1469" s="67" t="s">
        <v>439</v>
      </c>
      <c r="J1469" s="72">
        <v>3.0876820000000005</v>
      </c>
      <c r="K1469" s="73">
        <v>3.1162160000000005</v>
      </c>
      <c r="L1469" s="73">
        <f t="shared" si="88"/>
        <v>0.85748800089478949</v>
      </c>
      <c r="M1469" s="73">
        <v>0.4102890508947894</v>
      </c>
      <c r="N1469" s="73">
        <v>0.21428277000000001</v>
      </c>
      <c r="O1469" s="73">
        <v>0.23291618000000003</v>
      </c>
      <c r="P1469" s="74">
        <f t="shared" si="89"/>
        <v>0.13166258401047595</v>
      </c>
      <c r="Q1469" s="74">
        <f t="shared" si="90"/>
        <v>0.20042635712504825</v>
      </c>
      <c r="R1469" s="75">
        <f t="shared" si="91"/>
        <v>0.27516962909335851</v>
      </c>
      <c r="S1469" s="7"/>
    </row>
    <row r="1470" spans="1:19" x14ac:dyDescent="0.25">
      <c r="A1470" s="66"/>
      <c r="B1470" s="56"/>
      <c r="C1470" s="67"/>
      <c r="D1470" s="68"/>
      <c r="E1470" s="69"/>
      <c r="F1470" s="70"/>
      <c r="G1470" s="71"/>
      <c r="H1470" s="66">
        <v>3033295</v>
      </c>
      <c r="I1470" s="67" t="s">
        <v>413</v>
      </c>
      <c r="J1470" s="72">
        <v>3.2599230000000001</v>
      </c>
      <c r="K1470" s="73">
        <v>4.5563439999999993</v>
      </c>
      <c r="L1470" s="73">
        <f t="shared" si="88"/>
        <v>0.45932344770187028</v>
      </c>
      <c r="M1470" s="73">
        <v>0.14679047770187026</v>
      </c>
      <c r="N1470" s="73">
        <v>0.15870315000000002</v>
      </c>
      <c r="O1470" s="73">
        <v>0.15382982000000001</v>
      </c>
      <c r="P1470" s="74">
        <f t="shared" si="89"/>
        <v>3.221672413274114E-2</v>
      </c>
      <c r="Q1470" s="74">
        <f t="shared" si="90"/>
        <v>6.7047972607395381E-2</v>
      </c>
      <c r="R1470" s="75">
        <f t="shared" si="91"/>
        <v>0.1008096508301108</v>
      </c>
      <c r="S1470" s="7"/>
    </row>
    <row r="1471" spans="1:19" ht="25.5" x14ac:dyDescent="0.25">
      <c r="A1471" s="66"/>
      <c r="B1471" s="56"/>
      <c r="C1471" s="67"/>
      <c r="D1471" s="68"/>
      <c r="E1471" s="69"/>
      <c r="F1471" s="70"/>
      <c r="G1471" s="71"/>
      <c r="H1471" s="66">
        <v>3033297</v>
      </c>
      <c r="I1471" s="67" t="s">
        <v>440</v>
      </c>
      <c r="J1471" s="72">
        <v>2.451098</v>
      </c>
      <c r="K1471" s="73">
        <v>2.4951670000000004</v>
      </c>
      <c r="L1471" s="73">
        <f t="shared" si="88"/>
        <v>0.56440744184108216</v>
      </c>
      <c r="M1471" s="73">
        <v>0.2912864618410822</v>
      </c>
      <c r="N1471" s="73">
        <v>0.15218036000000001</v>
      </c>
      <c r="O1471" s="73">
        <v>0.12094061999999998</v>
      </c>
      <c r="P1471" s="74">
        <f t="shared" si="89"/>
        <v>0.11674026702063715</v>
      </c>
      <c r="Q1471" s="74">
        <f t="shared" si="90"/>
        <v>0.1777303169852287</v>
      </c>
      <c r="R1471" s="75">
        <f t="shared" si="91"/>
        <v>0.22620026709277657</v>
      </c>
      <c r="S1471" s="7"/>
    </row>
    <row r="1472" spans="1:19" x14ac:dyDescent="0.25">
      <c r="A1472" s="66"/>
      <c r="B1472" s="56"/>
      <c r="C1472" s="67"/>
      <c r="D1472" s="68"/>
      <c r="E1472" s="69"/>
      <c r="F1472" s="70"/>
      <c r="G1472" s="71"/>
      <c r="H1472" s="66">
        <v>3033305</v>
      </c>
      <c r="I1472" s="67" t="s">
        <v>441</v>
      </c>
      <c r="J1472" s="72">
        <v>2.1286879999999999</v>
      </c>
      <c r="K1472" s="73">
        <v>2.372652</v>
      </c>
      <c r="L1472" s="73">
        <f t="shared" si="88"/>
        <v>0.45347395003233482</v>
      </c>
      <c r="M1472" s="73">
        <v>7.1867780032334849E-2</v>
      </c>
      <c r="N1472" s="73">
        <v>0.15686288999999998</v>
      </c>
      <c r="O1472" s="73">
        <v>0.22474327999999999</v>
      </c>
      <c r="P1472" s="74">
        <f t="shared" si="89"/>
        <v>3.0290063621776327E-2</v>
      </c>
      <c r="Q1472" s="74">
        <f t="shared" si="90"/>
        <v>9.6402957548066395E-2</v>
      </c>
      <c r="R1472" s="75">
        <f t="shared" si="91"/>
        <v>0.19112535257270549</v>
      </c>
      <c r="S1472" s="7"/>
    </row>
    <row r="1473" spans="1:19" x14ac:dyDescent="0.25">
      <c r="A1473" s="66"/>
      <c r="B1473" s="56"/>
      <c r="C1473" s="67"/>
      <c r="D1473" s="68"/>
      <c r="E1473" s="69"/>
      <c r="F1473" s="70"/>
      <c r="G1473" s="71"/>
      <c r="H1473" s="66">
        <v>9000000</v>
      </c>
      <c r="I1473" s="67" t="s">
        <v>293</v>
      </c>
      <c r="J1473" s="72">
        <v>18.408901999999998</v>
      </c>
      <c r="K1473" s="73">
        <v>18.975615000000001</v>
      </c>
      <c r="L1473" s="73">
        <f t="shared" si="88"/>
        <v>4.5060121011702083</v>
      </c>
      <c r="M1473" s="73">
        <v>1.2521798111702083</v>
      </c>
      <c r="N1473" s="73">
        <v>1.52706203</v>
      </c>
      <c r="O1473" s="73">
        <v>1.7267702600000003</v>
      </c>
      <c r="P1473" s="74">
        <f t="shared" si="89"/>
        <v>6.5988892121293996E-2</v>
      </c>
      <c r="Q1473" s="74">
        <f t="shared" si="90"/>
        <v>0.14646386118026783</v>
      </c>
      <c r="R1473" s="75">
        <f t="shared" si="91"/>
        <v>0.23746329703517952</v>
      </c>
      <c r="S1473" s="7"/>
    </row>
    <row r="1474" spans="1:19" x14ac:dyDescent="0.25">
      <c r="A1474" s="66"/>
      <c r="B1474" s="56"/>
      <c r="C1474" s="67"/>
      <c r="D1474" s="68"/>
      <c r="E1474" s="69"/>
      <c r="F1474" s="70"/>
      <c r="G1474" s="71"/>
      <c r="H1474" s="66">
        <v>9000009</v>
      </c>
      <c r="I1474" s="67" t="s">
        <v>294</v>
      </c>
      <c r="J1474" s="72">
        <v>0.78915600000000008</v>
      </c>
      <c r="K1474" s="73">
        <v>0.55854900000000007</v>
      </c>
      <c r="L1474" s="73">
        <f t="shared" si="88"/>
        <v>0</v>
      </c>
      <c r="M1474" s="73">
        <v>0</v>
      </c>
      <c r="N1474" s="73">
        <v>0</v>
      </c>
      <c r="O1474" s="73">
        <v>0</v>
      </c>
      <c r="P1474" s="74">
        <f t="shared" si="89"/>
        <v>0</v>
      </c>
      <c r="Q1474" s="74">
        <f t="shared" si="90"/>
        <v>0</v>
      </c>
      <c r="R1474" s="75">
        <f t="shared" si="91"/>
        <v>0</v>
      </c>
      <c r="S1474" s="7"/>
    </row>
    <row r="1475" spans="1:19" x14ac:dyDescent="0.25">
      <c r="A1475" s="44"/>
      <c r="B1475" s="45"/>
      <c r="C1475" s="46"/>
      <c r="D1475" s="47"/>
      <c r="E1475" s="48"/>
      <c r="F1475" s="49">
        <v>16</v>
      </c>
      <c r="G1475" s="50" t="s">
        <v>138</v>
      </c>
      <c r="H1475" s="90"/>
      <c r="I1475" s="46"/>
      <c r="J1475" s="51">
        <v>22.269866999999998</v>
      </c>
      <c r="K1475" s="52">
        <v>23.186592999999998</v>
      </c>
      <c r="L1475" s="53">
        <f t="shared" si="88"/>
        <v>4.8688042355405745</v>
      </c>
      <c r="M1475" s="53">
        <v>0.95007481554057449</v>
      </c>
      <c r="N1475" s="53">
        <v>1.8397364299999999</v>
      </c>
      <c r="O1475" s="53">
        <v>2.0789929899999997</v>
      </c>
      <c r="P1475" s="54">
        <f t="shared" si="89"/>
        <v>4.0975179731691264E-2</v>
      </c>
      <c r="Q1475" s="54">
        <f t="shared" si="90"/>
        <v>0.12032001620680427</v>
      </c>
      <c r="R1475" s="55">
        <f t="shared" si="91"/>
        <v>0.20998359851922077</v>
      </c>
      <c r="S1475" s="7"/>
    </row>
    <row r="1476" spans="1:19" x14ac:dyDescent="0.25">
      <c r="A1476" s="66"/>
      <c r="B1476" s="56"/>
      <c r="C1476" s="67"/>
      <c r="D1476" s="68"/>
      <c r="E1476" s="69"/>
      <c r="F1476" s="70"/>
      <c r="G1476" s="71"/>
      <c r="H1476" s="66">
        <v>3000001</v>
      </c>
      <c r="I1476" s="67" t="s">
        <v>283</v>
      </c>
      <c r="J1476" s="72">
        <v>0.74634299999999987</v>
      </c>
      <c r="K1476" s="73">
        <v>0.79758300000000004</v>
      </c>
      <c r="L1476" s="73">
        <f t="shared" si="88"/>
        <v>0.16855899981114267</v>
      </c>
      <c r="M1476" s="73">
        <v>1.8290999811142683E-2</v>
      </c>
      <c r="N1476" s="73">
        <v>8.2719999999999988E-2</v>
      </c>
      <c r="O1476" s="73">
        <v>6.7547999999999997E-2</v>
      </c>
      <c r="P1476" s="74">
        <f t="shared" si="89"/>
        <v>2.2933036199546231E-2</v>
      </c>
      <c r="Q1476" s="74">
        <f t="shared" si="90"/>
        <v>0.12664638013992607</v>
      </c>
      <c r="R1476" s="75">
        <f t="shared" si="91"/>
        <v>0.2113372524378562</v>
      </c>
      <c r="S1476" s="7"/>
    </row>
    <row r="1477" spans="1:19" ht="25.5" x14ac:dyDescent="0.25">
      <c r="A1477" s="66"/>
      <c r="B1477" s="56"/>
      <c r="C1477" s="67"/>
      <c r="D1477" s="68"/>
      <c r="E1477" s="69"/>
      <c r="F1477" s="70"/>
      <c r="G1477" s="71"/>
      <c r="H1477" s="66">
        <v>3000612</v>
      </c>
      <c r="I1477" s="67" t="s">
        <v>414</v>
      </c>
      <c r="J1477" s="72">
        <v>2.8935329999999997</v>
      </c>
      <c r="K1477" s="73">
        <v>2.9332070000000003</v>
      </c>
      <c r="L1477" s="73">
        <f t="shared" si="88"/>
        <v>0.94375047865739981</v>
      </c>
      <c r="M1477" s="73">
        <v>0.20298345865739975</v>
      </c>
      <c r="N1477" s="73">
        <v>0.38437612999999998</v>
      </c>
      <c r="O1477" s="73">
        <v>0.35639089000000007</v>
      </c>
      <c r="P1477" s="74">
        <f t="shared" si="89"/>
        <v>6.9201886759918313E-2</v>
      </c>
      <c r="Q1477" s="74">
        <f t="shared" si="90"/>
        <v>0.20024484758743574</v>
      </c>
      <c r="R1477" s="75">
        <f t="shared" si="91"/>
        <v>0.32174697478132286</v>
      </c>
      <c r="S1477" s="7"/>
    </row>
    <row r="1478" spans="1:19" ht="25.5" x14ac:dyDescent="0.25">
      <c r="A1478" s="66"/>
      <c r="B1478" s="56"/>
      <c r="C1478" s="67"/>
      <c r="D1478" s="68"/>
      <c r="E1478" s="69"/>
      <c r="F1478" s="70"/>
      <c r="G1478" s="71"/>
      <c r="H1478" s="66">
        <v>3000614</v>
      </c>
      <c r="I1478" s="67" t="s">
        <v>415</v>
      </c>
      <c r="J1478" s="72">
        <v>1.1413329999999999</v>
      </c>
      <c r="K1478" s="73">
        <v>1.172533</v>
      </c>
      <c r="L1478" s="73">
        <f t="shared" si="88"/>
        <v>0.20808099968255497</v>
      </c>
      <c r="M1478" s="73">
        <v>3.6845999682554975E-2</v>
      </c>
      <c r="N1478" s="73">
        <v>8.5429999999999992E-2</v>
      </c>
      <c r="O1478" s="73">
        <v>8.5805000000000006E-2</v>
      </c>
      <c r="P1478" s="74">
        <f t="shared" si="89"/>
        <v>3.1424275208079409E-2</v>
      </c>
      <c r="Q1478" s="74">
        <f t="shared" si="90"/>
        <v>0.10428363183173094</v>
      </c>
      <c r="R1478" s="75">
        <f t="shared" si="91"/>
        <v>0.17746280887834712</v>
      </c>
      <c r="S1478" s="7"/>
    </row>
    <row r="1479" spans="1:19" ht="38.25" x14ac:dyDescent="0.25">
      <c r="A1479" s="66"/>
      <c r="B1479" s="56"/>
      <c r="C1479" s="67"/>
      <c r="D1479" s="68"/>
      <c r="E1479" s="69"/>
      <c r="F1479" s="70"/>
      <c r="G1479" s="71"/>
      <c r="H1479" s="66">
        <v>3043959</v>
      </c>
      <c r="I1479" s="67" t="s">
        <v>416</v>
      </c>
      <c r="J1479" s="72">
        <v>1.7578979999999997</v>
      </c>
      <c r="K1479" s="73">
        <v>1.8220979999999996</v>
      </c>
      <c r="L1479" s="73">
        <f t="shared" ref="L1479:L1542" si="92">SUM(M1479,N1479,O1479)</f>
        <v>0.3978698484009352</v>
      </c>
      <c r="M1479" s="73">
        <v>7.6672028400935233E-2</v>
      </c>
      <c r="N1479" s="73">
        <v>0.15606394999999998</v>
      </c>
      <c r="O1479" s="73">
        <v>0.16513387000000002</v>
      </c>
      <c r="P1479" s="74">
        <f t="shared" ref="P1479:P1542" si="93">IFERROR(M1479/K1479,0)</f>
        <v>4.207898170182682E-2</v>
      </c>
      <c r="Q1479" s="74">
        <f t="shared" ref="Q1479:Q1542" si="94">IFERROR(SUM(M1479,N1479)/K1479,0)</f>
        <v>0.12772967118175602</v>
      </c>
      <c r="R1479" s="75">
        <f t="shared" ref="R1479:R1542" si="95">IFERROR(SUM(M1479,N1479,O1479)/K1479,0)</f>
        <v>0.21835809511943666</v>
      </c>
      <c r="S1479" s="7"/>
    </row>
    <row r="1480" spans="1:19" ht="25.5" x14ac:dyDescent="0.25">
      <c r="A1480" s="66"/>
      <c r="B1480" s="56"/>
      <c r="C1480" s="67"/>
      <c r="D1480" s="68"/>
      <c r="E1480" s="69"/>
      <c r="F1480" s="70"/>
      <c r="G1480" s="71"/>
      <c r="H1480" s="66">
        <v>3043961</v>
      </c>
      <c r="I1480" s="67" t="s">
        <v>417</v>
      </c>
      <c r="J1480" s="72">
        <v>2.7935829999999995</v>
      </c>
      <c r="K1480" s="73">
        <v>2.8594629999999994</v>
      </c>
      <c r="L1480" s="73">
        <f t="shared" si="92"/>
        <v>0.53214644978049619</v>
      </c>
      <c r="M1480" s="73">
        <v>9.092334978049621E-2</v>
      </c>
      <c r="N1480" s="73">
        <v>0.22834169000000001</v>
      </c>
      <c r="O1480" s="73">
        <v>0.21288140999999997</v>
      </c>
      <c r="P1480" s="74">
        <f t="shared" si="93"/>
        <v>3.179735138398232E-2</v>
      </c>
      <c r="Q1480" s="74">
        <f t="shared" si="94"/>
        <v>0.11165209683793646</v>
      </c>
      <c r="R1480" s="75">
        <f t="shared" si="95"/>
        <v>0.1861001348087023</v>
      </c>
      <c r="S1480" s="7"/>
    </row>
    <row r="1481" spans="1:19" ht="38.25" x14ac:dyDescent="0.25">
      <c r="A1481" s="66"/>
      <c r="B1481" s="56"/>
      <c r="C1481" s="67"/>
      <c r="D1481" s="68"/>
      <c r="E1481" s="69"/>
      <c r="F1481" s="70"/>
      <c r="G1481" s="71"/>
      <c r="H1481" s="66">
        <v>3043969</v>
      </c>
      <c r="I1481" s="67" t="s">
        <v>418</v>
      </c>
      <c r="J1481" s="72">
        <v>1.6665989999999997</v>
      </c>
      <c r="K1481" s="73">
        <v>1.9608119999999996</v>
      </c>
      <c r="L1481" s="73">
        <f t="shared" si="92"/>
        <v>0.3461740477184696</v>
      </c>
      <c r="M1481" s="73">
        <v>0.14764289771846961</v>
      </c>
      <c r="N1481" s="73">
        <v>8.296690000000001E-2</v>
      </c>
      <c r="O1481" s="73">
        <v>0.11556425000000001</v>
      </c>
      <c r="P1481" s="74">
        <f t="shared" si="93"/>
        <v>7.5296814645396726E-2</v>
      </c>
      <c r="Q1481" s="74">
        <f t="shared" si="94"/>
        <v>0.11760933619259249</v>
      </c>
      <c r="R1481" s="75">
        <f t="shared" si="95"/>
        <v>0.17654627150306593</v>
      </c>
      <c r="S1481" s="7"/>
    </row>
    <row r="1482" spans="1:19" x14ac:dyDescent="0.25">
      <c r="A1482" s="66"/>
      <c r="B1482" s="56"/>
      <c r="C1482" s="67"/>
      <c r="D1482" s="68"/>
      <c r="E1482" s="69"/>
      <c r="F1482" s="70"/>
      <c r="G1482" s="71"/>
      <c r="H1482" s="66">
        <v>9000000</v>
      </c>
      <c r="I1482" s="67" t="s">
        <v>293</v>
      </c>
      <c r="J1482" s="72">
        <v>11.270578</v>
      </c>
      <c r="K1482" s="73">
        <v>11.640897000000001</v>
      </c>
      <c r="L1482" s="73">
        <f t="shared" si="92"/>
        <v>2.2722234114895761</v>
      </c>
      <c r="M1482" s="73">
        <v>0.37671608148957603</v>
      </c>
      <c r="N1482" s="73">
        <v>0.81983775999999997</v>
      </c>
      <c r="O1482" s="73">
        <v>1.0756695699999999</v>
      </c>
      <c r="P1482" s="74">
        <f t="shared" si="93"/>
        <v>3.2361430694694403E-2</v>
      </c>
      <c r="Q1482" s="74">
        <f t="shared" si="94"/>
        <v>0.10278880068173234</v>
      </c>
      <c r="R1482" s="75">
        <f t="shared" si="95"/>
        <v>0.19519315491663367</v>
      </c>
      <c r="S1482" s="7"/>
    </row>
    <row r="1483" spans="1:19" x14ac:dyDescent="0.25">
      <c r="A1483" s="44"/>
      <c r="B1483" s="45"/>
      <c r="C1483" s="46"/>
      <c r="D1483" s="47"/>
      <c r="E1483" s="48"/>
      <c r="F1483" s="49">
        <v>17</v>
      </c>
      <c r="G1483" s="50" t="s">
        <v>139</v>
      </c>
      <c r="H1483" s="90"/>
      <c r="I1483" s="46"/>
      <c r="J1483" s="51">
        <v>7.6463479999999997</v>
      </c>
      <c r="K1483" s="52">
        <v>7.8961329999999998</v>
      </c>
      <c r="L1483" s="53">
        <f t="shared" si="92"/>
        <v>1.492102418744913</v>
      </c>
      <c r="M1483" s="53">
        <v>0.31014468874491286</v>
      </c>
      <c r="N1483" s="53">
        <v>0.54583104999999998</v>
      </c>
      <c r="O1483" s="53">
        <v>0.63612668000000006</v>
      </c>
      <c r="P1483" s="54">
        <f t="shared" si="93"/>
        <v>3.9278047715877236E-2</v>
      </c>
      <c r="Q1483" s="54">
        <f t="shared" si="94"/>
        <v>0.10840442261356449</v>
      </c>
      <c r="R1483" s="55">
        <f t="shared" si="95"/>
        <v>0.18896622166127558</v>
      </c>
      <c r="S1483" s="7"/>
    </row>
    <row r="1484" spans="1:19" x14ac:dyDescent="0.25">
      <c r="A1484" s="66"/>
      <c r="B1484" s="56"/>
      <c r="C1484" s="67"/>
      <c r="D1484" s="68"/>
      <c r="E1484" s="69"/>
      <c r="F1484" s="70"/>
      <c r="G1484" s="71"/>
      <c r="H1484" s="66">
        <v>3000001</v>
      </c>
      <c r="I1484" s="67" t="s">
        <v>283</v>
      </c>
      <c r="J1484" s="72">
        <v>0.15765000000000001</v>
      </c>
      <c r="K1484" s="73">
        <v>0.17660999999999999</v>
      </c>
      <c r="L1484" s="73">
        <f t="shared" si="92"/>
        <v>2.4980810113993883E-2</v>
      </c>
      <c r="M1484" s="73">
        <v>2.4000001139938831E-3</v>
      </c>
      <c r="N1484" s="73">
        <v>1.323181E-2</v>
      </c>
      <c r="O1484" s="73">
        <v>9.3489999999999997E-3</v>
      </c>
      <c r="P1484" s="74">
        <f t="shared" si="93"/>
        <v>1.3589265126515392E-2</v>
      </c>
      <c r="Q1484" s="74">
        <f t="shared" si="94"/>
        <v>8.8510334148654571E-2</v>
      </c>
      <c r="R1484" s="75">
        <f t="shared" si="95"/>
        <v>0.1414461814959169</v>
      </c>
      <c r="S1484" s="7"/>
    </row>
    <row r="1485" spans="1:19" ht="38.25" x14ac:dyDescent="0.25">
      <c r="A1485" s="66"/>
      <c r="B1485" s="56"/>
      <c r="C1485" s="67"/>
      <c r="D1485" s="68"/>
      <c r="E1485" s="69"/>
      <c r="F1485" s="70"/>
      <c r="G1485" s="71"/>
      <c r="H1485" s="66">
        <v>3043977</v>
      </c>
      <c r="I1485" s="67" t="s">
        <v>419</v>
      </c>
      <c r="J1485" s="72">
        <v>0.18134700000000001</v>
      </c>
      <c r="K1485" s="73">
        <v>0.20030700000000001</v>
      </c>
      <c r="L1485" s="73">
        <f t="shared" si="92"/>
        <v>3.9194999541044231E-2</v>
      </c>
      <c r="M1485" s="73">
        <v>2.2199999541044235E-2</v>
      </c>
      <c r="N1485" s="73">
        <v>9.6769999999999998E-3</v>
      </c>
      <c r="O1485" s="73">
        <v>7.3179999999999999E-3</v>
      </c>
      <c r="P1485" s="74">
        <f t="shared" si="93"/>
        <v>0.11082987384886317</v>
      </c>
      <c r="Q1485" s="74">
        <f t="shared" si="94"/>
        <v>0.15914071670507887</v>
      </c>
      <c r="R1485" s="75">
        <f t="shared" si="95"/>
        <v>0.19567463713721553</v>
      </c>
      <c r="S1485" s="7"/>
    </row>
    <row r="1486" spans="1:19" ht="63.75" x14ac:dyDescent="0.25">
      <c r="A1486" s="66"/>
      <c r="B1486" s="56"/>
      <c r="C1486" s="67"/>
      <c r="D1486" s="68"/>
      <c r="E1486" s="69"/>
      <c r="F1486" s="70"/>
      <c r="G1486" s="71"/>
      <c r="H1486" s="66">
        <v>3043981</v>
      </c>
      <c r="I1486" s="67" t="s">
        <v>420</v>
      </c>
      <c r="J1486" s="72">
        <v>1.0513140000000001</v>
      </c>
      <c r="K1486" s="73">
        <v>1.0513140000000001</v>
      </c>
      <c r="L1486" s="73">
        <f t="shared" si="92"/>
        <v>0.1012163299575746</v>
      </c>
      <c r="M1486" s="73">
        <v>9.9733299575746059E-3</v>
      </c>
      <c r="N1486" s="73">
        <v>4.7714999999999994E-2</v>
      </c>
      <c r="O1486" s="73">
        <v>4.3527999999999997E-2</v>
      </c>
      <c r="P1486" s="74">
        <f t="shared" si="93"/>
        <v>9.486537759008826E-3</v>
      </c>
      <c r="Q1486" s="74">
        <f t="shared" si="94"/>
        <v>5.4872597489974063E-2</v>
      </c>
      <c r="R1486" s="75">
        <f t="shared" si="95"/>
        <v>9.627602215662931E-2</v>
      </c>
      <c r="S1486" s="7"/>
    </row>
    <row r="1487" spans="1:19" x14ac:dyDescent="0.25">
      <c r="A1487" s="66"/>
      <c r="B1487" s="56"/>
      <c r="C1487" s="67"/>
      <c r="D1487" s="68"/>
      <c r="E1487" s="69"/>
      <c r="F1487" s="70"/>
      <c r="G1487" s="71"/>
      <c r="H1487" s="66">
        <v>3043982</v>
      </c>
      <c r="I1487" s="67" t="s">
        <v>421</v>
      </c>
      <c r="J1487" s="72">
        <v>0.30828800000000006</v>
      </c>
      <c r="K1487" s="73">
        <v>0.32724800000000004</v>
      </c>
      <c r="L1487" s="73">
        <f t="shared" si="92"/>
        <v>4.3497000113993885E-2</v>
      </c>
      <c r="M1487" s="73">
        <v>2.4000001139938831E-3</v>
      </c>
      <c r="N1487" s="73">
        <v>2.7717000000000002E-2</v>
      </c>
      <c r="O1487" s="73">
        <v>1.338E-2</v>
      </c>
      <c r="P1487" s="74">
        <f t="shared" si="93"/>
        <v>7.3338877976149063E-3</v>
      </c>
      <c r="Q1487" s="74">
        <f t="shared" si="94"/>
        <v>9.2031120477417377E-2</v>
      </c>
      <c r="R1487" s="75">
        <f t="shared" si="95"/>
        <v>0.13291754300711961</v>
      </c>
      <c r="S1487" s="7"/>
    </row>
    <row r="1488" spans="1:19" ht="25.5" x14ac:dyDescent="0.25">
      <c r="A1488" s="66"/>
      <c r="B1488" s="56"/>
      <c r="C1488" s="67"/>
      <c r="D1488" s="68"/>
      <c r="E1488" s="69"/>
      <c r="F1488" s="70"/>
      <c r="G1488" s="71"/>
      <c r="H1488" s="66">
        <v>3043983</v>
      </c>
      <c r="I1488" s="67" t="s">
        <v>422</v>
      </c>
      <c r="J1488" s="72">
        <v>2.674925</v>
      </c>
      <c r="K1488" s="73">
        <v>2.707452</v>
      </c>
      <c r="L1488" s="73">
        <f t="shared" si="92"/>
        <v>0.63378792027015607</v>
      </c>
      <c r="M1488" s="73">
        <v>0.19295263027015608</v>
      </c>
      <c r="N1488" s="73">
        <v>0.22034385000000001</v>
      </c>
      <c r="O1488" s="73">
        <v>0.22049144000000001</v>
      </c>
      <c r="P1488" s="74">
        <f t="shared" si="93"/>
        <v>7.12672395559205E-2</v>
      </c>
      <c r="Q1488" s="74">
        <f t="shared" si="94"/>
        <v>0.15265145246163409</v>
      </c>
      <c r="R1488" s="75">
        <f t="shared" si="95"/>
        <v>0.23409017787578729</v>
      </c>
      <c r="S1488" s="7"/>
    </row>
    <row r="1489" spans="1:19" ht="25.5" x14ac:dyDescent="0.25">
      <c r="A1489" s="66"/>
      <c r="B1489" s="56"/>
      <c r="C1489" s="67"/>
      <c r="D1489" s="68"/>
      <c r="E1489" s="69"/>
      <c r="F1489" s="70"/>
      <c r="G1489" s="71"/>
      <c r="H1489" s="66">
        <v>3043984</v>
      </c>
      <c r="I1489" s="67" t="s">
        <v>423</v>
      </c>
      <c r="J1489" s="72">
        <v>1.5605369999999996</v>
      </c>
      <c r="K1489" s="73">
        <v>1.641113</v>
      </c>
      <c r="L1489" s="73">
        <f t="shared" si="92"/>
        <v>0.39286035872244562</v>
      </c>
      <c r="M1489" s="73">
        <v>5.7618728722445667E-2</v>
      </c>
      <c r="N1489" s="73">
        <v>0.10981138999999999</v>
      </c>
      <c r="O1489" s="73">
        <v>0.22543023999999998</v>
      </c>
      <c r="P1489" s="74">
        <f t="shared" si="93"/>
        <v>3.5109543780620631E-2</v>
      </c>
      <c r="Q1489" s="74">
        <f t="shared" si="94"/>
        <v>0.10202229750324668</v>
      </c>
      <c r="R1489" s="75">
        <f t="shared" si="95"/>
        <v>0.23938653750378286</v>
      </c>
      <c r="S1489" s="7"/>
    </row>
    <row r="1490" spans="1:19" x14ac:dyDescent="0.25">
      <c r="A1490" s="66"/>
      <c r="B1490" s="56"/>
      <c r="C1490" s="67"/>
      <c r="D1490" s="68"/>
      <c r="E1490" s="69"/>
      <c r="F1490" s="70"/>
      <c r="G1490" s="71"/>
      <c r="H1490" s="66">
        <v>9000000</v>
      </c>
      <c r="I1490" s="67" t="s">
        <v>293</v>
      </c>
      <c r="J1490" s="72">
        <v>1.7122869999999999</v>
      </c>
      <c r="K1490" s="73">
        <v>1.792089</v>
      </c>
      <c r="L1490" s="73">
        <f t="shared" si="92"/>
        <v>0.25656500002570448</v>
      </c>
      <c r="M1490" s="73">
        <v>2.2600000025704503E-2</v>
      </c>
      <c r="N1490" s="73">
        <v>0.11733499999999999</v>
      </c>
      <c r="O1490" s="73">
        <v>0.11663</v>
      </c>
      <c r="P1490" s="74">
        <f t="shared" si="93"/>
        <v>1.2610980830586262E-2</v>
      </c>
      <c r="Q1490" s="74">
        <f t="shared" si="94"/>
        <v>7.80848495949166E-2</v>
      </c>
      <c r="R1490" s="75">
        <f t="shared" si="95"/>
        <v>0.14316532271874025</v>
      </c>
      <c r="S1490" s="7"/>
    </row>
    <row r="1491" spans="1:19" x14ac:dyDescent="0.25">
      <c r="A1491" s="44"/>
      <c r="B1491" s="45"/>
      <c r="C1491" s="46"/>
      <c r="D1491" s="47"/>
      <c r="E1491" s="48"/>
      <c r="F1491" s="49">
        <v>18</v>
      </c>
      <c r="G1491" s="50" t="s">
        <v>140</v>
      </c>
      <c r="H1491" s="90"/>
      <c r="I1491" s="46"/>
      <c r="J1491" s="51">
        <v>13.009851999999999</v>
      </c>
      <c r="K1491" s="52">
        <v>13.134305999999999</v>
      </c>
      <c r="L1491" s="53">
        <f t="shared" si="92"/>
        <v>2.3827879849937235</v>
      </c>
      <c r="M1491" s="53">
        <v>0.79478899499372346</v>
      </c>
      <c r="N1491" s="53">
        <v>0.55953447999999995</v>
      </c>
      <c r="O1491" s="53">
        <v>1.0284645100000001</v>
      </c>
      <c r="P1491" s="54">
        <f t="shared" si="93"/>
        <v>6.051244694571023E-2</v>
      </c>
      <c r="Q1491" s="54">
        <f t="shared" si="94"/>
        <v>0.10311344010058267</v>
      </c>
      <c r="R1491" s="55">
        <f t="shared" si="95"/>
        <v>0.1814171213152582</v>
      </c>
      <c r="S1491" s="7"/>
    </row>
    <row r="1492" spans="1:19" x14ac:dyDescent="0.25">
      <c r="A1492" s="66"/>
      <c r="B1492" s="56"/>
      <c r="C1492" s="67"/>
      <c r="D1492" s="68"/>
      <c r="E1492" s="69"/>
      <c r="F1492" s="70"/>
      <c r="G1492" s="71"/>
      <c r="H1492" s="66">
        <v>3000001</v>
      </c>
      <c r="I1492" s="67" t="s">
        <v>283</v>
      </c>
      <c r="J1492" s="72">
        <v>2.7029999999999998E-2</v>
      </c>
      <c r="K1492" s="73">
        <v>2.7029999999999998E-2</v>
      </c>
      <c r="L1492" s="73">
        <f t="shared" si="92"/>
        <v>0</v>
      </c>
      <c r="M1492" s="73">
        <v>0</v>
      </c>
      <c r="N1492" s="73">
        <v>0</v>
      </c>
      <c r="O1492" s="73">
        <v>0</v>
      </c>
      <c r="P1492" s="74">
        <f t="shared" si="93"/>
        <v>0</v>
      </c>
      <c r="Q1492" s="74">
        <f t="shared" si="94"/>
        <v>0</v>
      </c>
      <c r="R1492" s="75">
        <f t="shared" si="95"/>
        <v>0</v>
      </c>
      <c r="S1492" s="7"/>
    </row>
    <row r="1493" spans="1:19" ht="38.25" x14ac:dyDescent="0.25">
      <c r="A1493" s="66"/>
      <c r="B1493" s="56"/>
      <c r="C1493" s="67"/>
      <c r="D1493" s="68"/>
      <c r="E1493" s="69"/>
      <c r="F1493" s="70"/>
      <c r="G1493" s="71"/>
      <c r="H1493" s="66">
        <v>3000015</v>
      </c>
      <c r="I1493" s="67" t="s">
        <v>437</v>
      </c>
      <c r="J1493" s="72">
        <v>0.70144799999999996</v>
      </c>
      <c r="K1493" s="73">
        <v>0.72740099999999985</v>
      </c>
      <c r="L1493" s="73">
        <f t="shared" si="92"/>
        <v>9.3645999988079071E-2</v>
      </c>
      <c r="M1493" s="73">
        <v>2.199999988079071E-3</v>
      </c>
      <c r="N1493" s="73">
        <v>3.8255999999999998E-2</v>
      </c>
      <c r="O1493" s="73">
        <v>5.3190000000000008E-2</v>
      </c>
      <c r="P1493" s="74">
        <f t="shared" si="93"/>
        <v>3.024466543322145E-3</v>
      </c>
      <c r="Q1493" s="74">
        <f t="shared" si="94"/>
        <v>5.5617190501634009E-2</v>
      </c>
      <c r="R1493" s="75">
        <f t="shared" si="95"/>
        <v>0.12874054337027183</v>
      </c>
      <c r="S1493" s="7"/>
    </row>
    <row r="1494" spans="1:19" ht="25.5" x14ac:dyDescent="0.25">
      <c r="A1494" s="66"/>
      <c r="B1494" s="56"/>
      <c r="C1494" s="67"/>
      <c r="D1494" s="68"/>
      <c r="E1494" s="69"/>
      <c r="F1494" s="70"/>
      <c r="G1494" s="71"/>
      <c r="H1494" s="66">
        <v>3000016</v>
      </c>
      <c r="I1494" s="67" t="s">
        <v>424</v>
      </c>
      <c r="J1494" s="72">
        <v>1.9977120000000002</v>
      </c>
      <c r="K1494" s="73">
        <v>2.0027550000000001</v>
      </c>
      <c r="L1494" s="73">
        <f t="shared" si="92"/>
        <v>0.53859144524102565</v>
      </c>
      <c r="M1494" s="73">
        <v>0.19326107524102554</v>
      </c>
      <c r="N1494" s="73">
        <v>8.4216630000000001E-2</v>
      </c>
      <c r="O1494" s="73">
        <v>0.26111374000000004</v>
      </c>
      <c r="P1494" s="74">
        <f t="shared" si="93"/>
        <v>9.6497612159762686E-2</v>
      </c>
      <c r="Q1494" s="74">
        <f t="shared" si="94"/>
        <v>0.13854800274672915</v>
      </c>
      <c r="R1494" s="75">
        <f t="shared" si="95"/>
        <v>0.26892527804999894</v>
      </c>
      <c r="S1494" s="7"/>
    </row>
    <row r="1495" spans="1:19" ht="25.5" x14ac:dyDescent="0.25">
      <c r="A1495" s="66"/>
      <c r="B1495" s="56"/>
      <c r="C1495" s="67"/>
      <c r="D1495" s="68"/>
      <c r="E1495" s="69"/>
      <c r="F1495" s="70"/>
      <c r="G1495" s="71"/>
      <c r="H1495" s="66">
        <v>3000017</v>
      </c>
      <c r="I1495" s="67" t="s">
        <v>442</v>
      </c>
      <c r="J1495" s="72">
        <v>1.3089000000000002</v>
      </c>
      <c r="K1495" s="73">
        <v>1.333467</v>
      </c>
      <c r="L1495" s="73">
        <f t="shared" si="92"/>
        <v>0.36758828926269305</v>
      </c>
      <c r="M1495" s="73">
        <v>0.20860546926269308</v>
      </c>
      <c r="N1495" s="73">
        <v>2.9634300000000002E-2</v>
      </c>
      <c r="O1495" s="73">
        <v>0.12934851999999999</v>
      </c>
      <c r="P1495" s="74">
        <f t="shared" si="93"/>
        <v>0.1564384189955155</v>
      </c>
      <c r="Q1495" s="74">
        <f t="shared" si="94"/>
        <v>0.17866191608993179</v>
      </c>
      <c r="R1495" s="75">
        <f t="shared" si="95"/>
        <v>0.27566358167295707</v>
      </c>
      <c r="S1495" s="7"/>
    </row>
    <row r="1496" spans="1:19" x14ac:dyDescent="0.25">
      <c r="A1496" s="66"/>
      <c r="B1496" s="56"/>
      <c r="C1496" s="67"/>
      <c r="D1496" s="68"/>
      <c r="E1496" s="69"/>
      <c r="F1496" s="70"/>
      <c r="G1496" s="71"/>
      <c r="H1496" s="66">
        <v>3000680</v>
      </c>
      <c r="I1496" s="67" t="s">
        <v>445</v>
      </c>
      <c r="J1496" s="72">
        <v>1.1841779999999997</v>
      </c>
      <c r="K1496" s="73">
        <v>1.1844569999999999</v>
      </c>
      <c r="L1496" s="73">
        <f t="shared" si="92"/>
        <v>0.13707300008786472</v>
      </c>
      <c r="M1496" s="73">
        <v>2.0269000087864697E-2</v>
      </c>
      <c r="N1496" s="73">
        <v>4.5325000000000004E-2</v>
      </c>
      <c r="O1496" s="73">
        <v>7.1479000000000001E-2</v>
      </c>
      <c r="P1496" s="74">
        <f t="shared" si="93"/>
        <v>1.7112482840546089E-2</v>
      </c>
      <c r="Q1496" s="74">
        <f t="shared" si="94"/>
        <v>5.537896275497102E-2</v>
      </c>
      <c r="R1496" s="75">
        <f t="shared" si="95"/>
        <v>0.11572644687638702</v>
      </c>
      <c r="S1496" s="7"/>
    </row>
    <row r="1497" spans="1:19" x14ac:dyDescent="0.25">
      <c r="A1497" s="66"/>
      <c r="B1497" s="56"/>
      <c r="C1497" s="67"/>
      <c r="D1497" s="68"/>
      <c r="E1497" s="69"/>
      <c r="F1497" s="70"/>
      <c r="G1497" s="71"/>
      <c r="H1497" s="66">
        <v>3000681</v>
      </c>
      <c r="I1497" s="67" t="s">
        <v>446</v>
      </c>
      <c r="J1497" s="72">
        <v>1.1075680000000001</v>
      </c>
      <c r="K1497" s="73">
        <v>1.1075680000000001</v>
      </c>
      <c r="L1497" s="73">
        <f t="shared" si="92"/>
        <v>0.15819966026784182</v>
      </c>
      <c r="M1497" s="73">
        <v>1.6919960267841816E-2</v>
      </c>
      <c r="N1497" s="73">
        <v>6.1296700000000003E-2</v>
      </c>
      <c r="O1497" s="73">
        <v>7.9982999999999999E-2</v>
      </c>
      <c r="P1497" s="74">
        <f t="shared" si="93"/>
        <v>1.5276678513501486E-2</v>
      </c>
      <c r="Q1497" s="74">
        <f t="shared" si="94"/>
        <v>7.0620187896221112E-2</v>
      </c>
      <c r="R1497" s="75">
        <f t="shared" si="95"/>
        <v>0.14283516702165627</v>
      </c>
      <c r="S1497" s="7"/>
    </row>
    <row r="1498" spans="1:19" ht="76.5" x14ac:dyDescent="0.25">
      <c r="A1498" s="66"/>
      <c r="B1498" s="56"/>
      <c r="C1498" s="67"/>
      <c r="D1498" s="68"/>
      <c r="E1498" s="69"/>
      <c r="F1498" s="70"/>
      <c r="G1498" s="71"/>
      <c r="H1498" s="66">
        <v>3043987</v>
      </c>
      <c r="I1498" s="67" t="s">
        <v>425</v>
      </c>
      <c r="J1498" s="72">
        <v>0.42187200000000002</v>
      </c>
      <c r="K1498" s="73">
        <v>0.440832</v>
      </c>
      <c r="L1498" s="73">
        <f t="shared" si="92"/>
        <v>6.4711000227987758E-2</v>
      </c>
      <c r="M1498" s="73">
        <v>4.8000002279877663E-3</v>
      </c>
      <c r="N1498" s="73">
        <v>3.2014000000000001E-2</v>
      </c>
      <c r="O1498" s="73">
        <v>2.7896999999999998E-2</v>
      </c>
      <c r="P1498" s="74">
        <f t="shared" si="93"/>
        <v>1.0888502259336359E-2</v>
      </c>
      <c r="Q1498" s="74">
        <f t="shared" si="94"/>
        <v>8.3510272003819525E-2</v>
      </c>
      <c r="R1498" s="75">
        <f t="shared" si="95"/>
        <v>0.14679288306653726</v>
      </c>
      <c r="S1498" s="7"/>
    </row>
    <row r="1499" spans="1:19" x14ac:dyDescent="0.25">
      <c r="A1499" s="66"/>
      <c r="B1499" s="56"/>
      <c r="C1499" s="67"/>
      <c r="D1499" s="68"/>
      <c r="E1499" s="69"/>
      <c r="F1499" s="70"/>
      <c r="G1499" s="71"/>
      <c r="H1499" s="66">
        <v>9000000</v>
      </c>
      <c r="I1499" s="67" t="s">
        <v>293</v>
      </c>
      <c r="J1499" s="72">
        <v>6.2611439999999989</v>
      </c>
      <c r="K1499" s="73">
        <v>6.310795999999999</v>
      </c>
      <c r="L1499" s="73">
        <f t="shared" si="92"/>
        <v>1.0229785899182313</v>
      </c>
      <c r="M1499" s="73">
        <v>0.3487334899182315</v>
      </c>
      <c r="N1499" s="73">
        <v>0.26879184999999994</v>
      </c>
      <c r="O1499" s="73">
        <v>0.40545324999999999</v>
      </c>
      <c r="P1499" s="74">
        <f t="shared" si="93"/>
        <v>5.5259826164279678E-2</v>
      </c>
      <c r="Q1499" s="74">
        <f t="shared" si="94"/>
        <v>9.7852210706578305E-2</v>
      </c>
      <c r="R1499" s="75">
        <f t="shared" si="95"/>
        <v>0.16209977155310226</v>
      </c>
      <c r="S1499" s="7"/>
    </row>
    <row r="1500" spans="1:19" x14ac:dyDescent="0.25">
      <c r="A1500" s="44"/>
      <c r="B1500" s="45"/>
      <c r="C1500" s="46"/>
      <c r="D1500" s="47"/>
      <c r="E1500" s="48"/>
      <c r="F1500" s="49">
        <v>24</v>
      </c>
      <c r="G1500" s="50" t="s">
        <v>141</v>
      </c>
      <c r="H1500" s="90"/>
      <c r="I1500" s="46"/>
      <c r="J1500" s="51">
        <v>15.746498999999998</v>
      </c>
      <c r="K1500" s="52">
        <v>16.988872999999998</v>
      </c>
      <c r="L1500" s="53">
        <f t="shared" si="92"/>
        <v>3.5093111528704704</v>
      </c>
      <c r="M1500" s="53">
        <v>0.72104914287046995</v>
      </c>
      <c r="N1500" s="53">
        <v>1.23105624</v>
      </c>
      <c r="O1500" s="53">
        <v>1.5572057700000004</v>
      </c>
      <c r="P1500" s="54">
        <f t="shared" si="93"/>
        <v>4.2442435285169888E-2</v>
      </c>
      <c r="Q1500" s="54">
        <f t="shared" si="94"/>
        <v>0.11490493706501133</v>
      </c>
      <c r="R1500" s="55">
        <f t="shared" si="95"/>
        <v>0.2065652708611378</v>
      </c>
      <c r="S1500" s="7"/>
    </row>
    <row r="1501" spans="1:19" x14ac:dyDescent="0.25">
      <c r="A1501" s="66"/>
      <c r="B1501" s="56"/>
      <c r="C1501" s="67"/>
      <c r="D1501" s="68"/>
      <c r="E1501" s="69"/>
      <c r="F1501" s="70"/>
      <c r="G1501" s="71"/>
      <c r="H1501" s="66">
        <v>3000001</v>
      </c>
      <c r="I1501" s="67" t="s">
        <v>283</v>
      </c>
      <c r="J1501" s="72">
        <v>3.2393999999999999E-2</v>
      </c>
      <c r="K1501" s="73">
        <v>3.2393999999999999E-2</v>
      </c>
      <c r="L1501" s="73">
        <f t="shared" si="92"/>
        <v>1.7483499999999999E-3</v>
      </c>
      <c r="M1501" s="73">
        <v>0</v>
      </c>
      <c r="N1501" s="73">
        <v>1.7483499999999999E-3</v>
      </c>
      <c r="O1501" s="73">
        <v>0</v>
      </c>
      <c r="P1501" s="74">
        <f t="shared" si="93"/>
        <v>0</v>
      </c>
      <c r="Q1501" s="74">
        <f t="shared" si="94"/>
        <v>5.3971414459467799E-2</v>
      </c>
      <c r="R1501" s="75">
        <f t="shared" si="95"/>
        <v>5.3971414459467799E-2</v>
      </c>
      <c r="S1501" s="7"/>
    </row>
    <row r="1502" spans="1:19" ht="25.5" x14ac:dyDescent="0.25">
      <c r="A1502" s="66"/>
      <c r="B1502" s="56"/>
      <c r="C1502" s="67"/>
      <c r="D1502" s="68"/>
      <c r="E1502" s="69"/>
      <c r="F1502" s="70"/>
      <c r="G1502" s="71"/>
      <c r="H1502" s="66">
        <v>3000004</v>
      </c>
      <c r="I1502" s="67" t="s">
        <v>438</v>
      </c>
      <c r="J1502" s="72">
        <v>1.306006</v>
      </c>
      <c r="K1502" s="73">
        <v>1.6641349999999999</v>
      </c>
      <c r="L1502" s="73">
        <f t="shared" si="92"/>
        <v>0.20298875955851817</v>
      </c>
      <c r="M1502" s="73">
        <v>3.2169729558518156E-2</v>
      </c>
      <c r="N1502" s="73">
        <v>0.10950615</v>
      </c>
      <c r="O1502" s="73">
        <v>6.1312880000000007E-2</v>
      </c>
      <c r="P1502" s="74">
        <f t="shared" si="93"/>
        <v>1.9331201830691716E-2</v>
      </c>
      <c r="Q1502" s="74">
        <f t="shared" si="94"/>
        <v>8.5134847568567554E-2</v>
      </c>
      <c r="R1502" s="75">
        <f t="shared" si="95"/>
        <v>0.1219785411391012</v>
      </c>
      <c r="S1502" s="7"/>
    </row>
    <row r="1503" spans="1:19" ht="25.5" x14ac:dyDescent="0.25">
      <c r="A1503" s="66"/>
      <c r="B1503" s="56"/>
      <c r="C1503" s="67"/>
      <c r="D1503" s="68"/>
      <c r="E1503" s="69"/>
      <c r="F1503" s="70"/>
      <c r="G1503" s="71"/>
      <c r="H1503" s="66">
        <v>3000365</v>
      </c>
      <c r="I1503" s="67" t="s">
        <v>426</v>
      </c>
      <c r="J1503" s="72">
        <v>0.32750000000000001</v>
      </c>
      <c r="K1503" s="73">
        <v>0.91102300000000003</v>
      </c>
      <c r="L1503" s="73">
        <f t="shared" si="92"/>
        <v>0.14017249045446689</v>
      </c>
      <c r="M1503" s="73">
        <v>2.7830370454466902E-2</v>
      </c>
      <c r="N1503" s="73">
        <v>2.9121300000000003E-2</v>
      </c>
      <c r="O1503" s="73">
        <v>8.3220820000000001E-2</v>
      </c>
      <c r="P1503" s="74">
        <f t="shared" si="93"/>
        <v>3.0548482809398776E-2</v>
      </c>
      <c r="Q1503" s="74">
        <f t="shared" si="94"/>
        <v>6.2513976545561317E-2</v>
      </c>
      <c r="R1503" s="75">
        <f t="shared" si="95"/>
        <v>0.15386273502915612</v>
      </c>
      <c r="S1503" s="7"/>
    </row>
    <row r="1504" spans="1:19" ht="25.5" x14ac:dyDescent="0.25">
      <c r="A1504" s="66"/>
      <c r="B1504" s="56"/>
      <c r="C1504" s="67"/>
      <c r="D1504" s="68"/>
      <c r="E1504" s="69"/>
      <c r="F1504" s="70"/>
      <c r="G1504" s="71"/>
      <c r="H1504" s="66">
        <v>3000366</v>
      </c>
      <c r="I1504" s="67" t="s">
        <v>443</v>
      </c>
      <c r="J1504" s="72">
        <v>0.28242800000000007</v>
      </c>
      <c r="K1504" s="73">
        <v>0.35473100000000002</v>
      </c>
      <c r="L1504" s="73">
        <f t="shared" si="92"/>
        <v>0.12163590021631421</v>
      </c>
      <c r="M1504" s="73">
        <v>1.0141850216314197E-2</v>
      </c>
      <c r="N1504" s="73">
        <v>2.4303970000000001E-2</v>
      </c>
      <c r="O1504" s="73">
        <v>8.7190080000000003E-2</v>
      </c>
      <c r="P1504" s="74">
        <f t="shared" si="93"/>
        <v>2.8590256324691657E-2</v>
      </c>
      <c r="Q1504" s="74">
        <f t="shared" si="94"/>
        <v>9.7104059741928941E-2</v>
      </c>
      <c r="R1504" s="75">
        <f t="shared" si="95"/>
        <v>0.34289616700066866</v>
      </c>
      <c r="S1504" s="7"/>
    </row>
    <row r="1505" spans="1:19" ht="25.5" x14ac:dyDescent="0.25">
      <c r="A1505" s="66"/>
      <c r="B1505" s="56"/>
      <c r="C1505" s="67"/>
      <c r="D1505" s="68"/>
      <c r="E1505" s="69"/>
      <c r="F1505" s="70"/>
      <c r="G1505" s="71"/>
      <c r="H1505" s="66">
        <v>3000372</v>
      </c>
      <c r="I1505" s="67" t="s">
        <v>444</v>
      </c>
      <c r="J1505" s="72">
        <v>0.68468700000000005</v>
      </c>
      <c r="K1505" s="73">
        <v>0.69931900000000002</v>
      </c>
      <c r="L1505" s="73">
        <f t="shared" si="92"/>
        <v>0.14223528027753413</v>
      </c>
      <c r="M1505" s="73">
        <v>2.3000000277534127E-2</v>
      </c>
      <c r="N1505" s="73">
        <v>6.2759999999999996E-2</v>
      </c>
      <c r="O1505" s="73">
        <v>5.6475280000000003E-2</v>
      </c>
      <c r="P1505" s="74">
        <f t="shared" si="93"/>
        <v>3.2889139688088161E-2</v>
      </c>
      <c r="Q1505" s="74">
        <f t="shared" si="94"/>
        <v>0.12263359107579534</v>
      </c>
      <c r="R1505" s="75">
        <f t="shared" si="95"/>
        <v>0.20339112805105269</v>
      </c>
      <c r="S1505" s="7"/>
    </row>
    <row r="1506" spans="1:19" x14ac:dyDescent="0.25">
      <c r="A1506" s="66"/>
      <c r="B1506" s="56"/>
      <c r="C1506" s="67"/>
      <c r="D1506" s="68"/>
      <c r="E1506" s="69"/>
      <c r="F1506" s="70"/>
      <c r="G1506" s="71"/>
      <c r="H1506" s="66">
        <v>3000683</v>
      </c>
      <c r="I1506" s="67" t="s">
        <v>427</v>
      </c>
      <c r="J1506" s="72">
        <v>0.15193099999999998</v>
      </c>
      <c r="K1506" s="73">
        <v>0.18795499999999998</v>
      </c>
      <c r="L1506" s="73">
        <f t="shared" si="92"/>
        <v>2.9921000026077033E-2</v>
      </c>
      <c r="M1506" s="73">
        <v>3.0000000260770321E-3</v>
      </c>
      <c r="N1506" s="73">
        <v>1.3643000000000001E-2</v>
      </c>
      <c r="O1506" s="73">
        <v>1.3278E-2</v>
      </c>
      <c r="P1506" s="74">
        <f t="shared" si="93"/>
        <v>1.5961267463366402E-2</v>
      </c>
      <c r="Q1506" s="74">
        <f t="shared" si="94"/>
        <v>8.8547790833321996E-2</v>
      </c>
      <c r="R1506" s="75">
        <f t="shared" si="95"/>
        <v>0.15919236001211479</v>
      </c>
      <c r="S1506" s="7"/>
    </row>
    <row r="1507" spans="1:19" x14ac:dyDescent="0.25">
      <c r="A1507" s="66"/>
      <c r="B1507" s="56"/>
      <c r="C1507" s="67"/>
      <c r="D1507" s="68"/>
      <c r="E1507" s="69"/>
      <c r="F1507" s="70"/>
      <c r="G1507" s="71"/>
      <c r="H1507" s="66">
        <v>9000000</v>
      </c>
      <c r="I1507" s="67" t="s">
        <v>293</v>
      </c>
      <c r="J1507" s="72">
        <v>12.961552999999999</v>
      </c>
      <c r="K1507" s="73">
        <v>13.139315999999999</v>
      </c>
      <c r="L1507" s="73">
        <f t="shared" si="92"/>
        <v>2.8706093723375599</v>
      </c>
      <c r="M1507" s="73">
        <v>0.62490719233755954</v>
      </c>
      <c r="N1507" s="73">
        <v>0.98997347000000013</v>
      </c>
      <c r="O1507" s="73">
        <v>1.2557287100000003</v>
      </c>
      <c r="P1507" s="74">
        <f t="shared" si="93"/>
        <v>4.7560100718908017E-2</v>
      </c>
      <c r="Q1507" s="74">
        <f t="shared" si="94"/>
        <v>0.12290446948209176</v>
      </c>
      <c r="R1507" s="75">
        <f t="shared" si="95"/>
        <v>0.21847479521289845</v>
      </c>
      <c r="S1507" s="7"/>
    </row>
    <row r="1508" spans="1:19" ht="25.5" x14ac:dyDescent="0.25">
      <c r="A1508" s="44"/>
      <c r="B1508" s="45"/>
      <c r="C1508" s="46"/>
      <c r="D1508" s="47"/>
      <c r="E1508" s="48"/>
      <c r="F1508" s="49">
        <v>30</v>
      </c>
      <c r="G1508" s="50" t="s">
        <v>64</v>
      </c>
      <c r="H1508" s="90"/>
      <c r="I1508" s="46"/>
      <c r="J1508" s="51">
        <v>0</v>
      </c>
      <c r="K1508" s="52">
        <v>0.62187300000000001</v>
      </c>
      <c r="L1508" s="53">
        <f t="shared" si="92"/>
        <v>2.5161299999999998E-2</v>
      </c>
      <c r="M1508" s="53">
        <v>0</v>
      </c>
      <c r="N1508" s="53">
        <v>0</v>
      </c>
      <c r="O1508" s="53">
        <v>2.5161299999999998E-2</v>
      </c>
      <c r="P1508" s="54">
        <f t="shared" si="93"/>
        <v>0</v>
      </c>
      <c r="Q1508" s="54">
        <f t="shared" si="94"/>
        <v>0</v>
      </c>
      <c r="R1508" s="55">
        <f t="shared" si="95"/>
        <v>4.0460512033807544E-2</v>
      </c>
      <c r="S1508" s="7"/>
    </row>
    <row r="1509" spans="1:19" x14ac:dyDescent="0.25">
      <c r="A1509" s="66"/>
      <c r="B1509" s="56"/>
      <c r="C1509" s="67"/>
      <c r="D1509" s="68"/>
      <c r="E1509" s="69"/>
      <c r="F1509" s="70"/>
      <c r="G1509" s="71"/>
      <c r="H1509" s="66">
        <v>9000009</v>
      </c>
      <c r="I1509" s="67" t="s">
        <v>294</v>
      </c>
      <c r="J1509" s="72">
        <v>0</v>
      </c>
      <c r="K1509" s="73">
        <v>0.62187300000000001</v>
      </c>
      <c r="L1509" s="73">
        <f t="shared" si="92"/>
        <v>2.5161299999999998E-2</v>
      </c>
      <c r="M1509" s="73">
        <v>0</v>
      </c>
      <c r="N1509" s="73">
        <v>0</v>
      </c>
      <c r="O1509" s="73">
        <v>2.5161299999999998E-2</v>
      </c>
      <c r="P1509" s="74">
        <f t="shared" si="93"/>
        <v>0</v>
      </c>
      <c r="Q1509" s="74">
        <f t="shared" si="94"/>
        <v>0</v>
      </c>
      <c r="R1509" s="75">
        <f t="shared" si="95"/>
        <v>4.0460512033807544E-2</v>
      </c>
      <c r="S1509" s="7"/>
    </row>
    <row r="1510" spans="1:19" ht="25.5" x14ac:dyDescent="0.25">
      <c r="A1510" s="44"/>
      <c r="B1510" s="45"/>
      <c r="C1510" s="46"/>
      <c r="D1510" s="47"/>
      <c r="E1510" s="48"/>
      <c r="F1510" s="49">
        <v>35</v>
      </c>
      <c r="G1510" s="50" t="s">
        <v>45</v>
      </c>
      <c r="H1510" s="90"/>
      <c r="I1510" s="46"/>
      <c r="J1510" s="51">
        <v>4.4090559999999996</v>
      </c>
      <c r="K1510" s="52">
        <v>9.4366230000000009</v>
      </c>
      <c r="L1510" s="53">
        <f t="shared" si="92"/>
        <v>0.3028925600926643</v>
      </c>
      <c r="M1510" s="53">
        <v>4.5290270092664286E-2</v>
      </c>
      <c r="N1510" s="53">
        <v>7.6881539999999998E-2</v>
      </c>
      <c r="O1510" s="53">
        <v>0.18072074999999999</v>
      </c>
      <c r="P1510" s="54">
        <f t="shared" si="93"/>
        <v>4.7994150124111437E-3</v>
      </c>
      <c r="Q1510" s="54">
        <f t="shared" si="94"/>
        <v>1.2946560447806834E-2</v>
      </c>
      <c r="R1510" s="55">
        <f t="shared" si="95"/>
        <v>3.2097558638579105E-2</v>
      </c>
      <c r="S1510" s="7"/>
    </row>
    <row r="1511" spans="1:19" x14ac:dyDescent="0.25">
      <c r="A1511" s="66"/>
      <c r="B1511" s="56"/>
      <c r="C1511" s="67"/>
      <c r="D1511" s="68"/>
      <c r="E1511" s="69"/>
      <c r="F1511" s="70"/>
      <c r="G1511" s="71"/>
      <c r="H1511" s="66">
        <v>9000000</v>
      </c>
      <c r="I1511" s="67" t="s">
        <v>293</v>
      </c>
      <c r="J1511" s="72">
        <v>0.548512</v>
      </c>
      <c r="K1511" s="73">
        <v>0.54876599999999998</v>
      </c>
      <c r="L1511" s="73">
        <f t="shared" si="92"/>
        <v>0.13669191009266429</v>
      </c>
      <c r="M1511" s="73">
        <v>4.5290270092664286E-2</v>
      </c>
      <c r="N1511" s="73">
        <v>4.738154E-2</v>
      </c>
      <c r="O1511" s="73">
        <v>4.4020099999999993E-2</v>
      </c>
      <c r="P1511" s="74">
        <f t="shared" si="93"/>
        <v>8.2531115434746852E-2</v>
      </c>
      <c r="Q1511" s="74">
        <f t="shared" si="94"/>
        <v>0.16887308997398578</v>
      </c>
      <c r="R1511" s="75">
        <f t="shared" si="95"/>
        <v>0.24908961213461531</v>
      </c>
      <c r="S1511" s="7"/>
    </row>
    <row r="1512" spans="1:19" x14ac:dyDescent="0.25">
      <c r="A1512" s="66"/>
      <c r="B1512" s="56"/>
      <c r="C1512" s="67"/>
      <c r="D1512" s="68"/>
      <c r="E1512" s="69"/>
      <c r="F1512" s="70"/>
      <c r="G1512" s="71"/>
      <c r="H1512" s="66">
        <v>9000009</v>
      </c>
      <c r="I1512" s="67" t="s">
        <v>294</v>
      </c>
      <c r="J1512" s="72">
        <v>3.860544</v>
      </c>
      <c r="K1512" s="73">
        <v>8.8878570000000003</v>
      </c>
      <c r="L1512" s="73">
        <f t="shared" si="92"/>
        <v>0.16620065000000001</v>
      </c>
      <c r="M1512" s="73">
        <v>0</v>
      </c>
      <c r="N1512" s="73">
        <v>2.9499999999999998E-2</v>
      </c>
      <c r="O1512" s="73">
        <v>0.13670065000000001</v>
      </c>
      <c r="P1512" s="74">
        <f t="shared" si="93"/>
        <v>0</v>
      </c>
      <c r="Q1512" s="74">
        <f t="shared" si="94"/>
        <v>3.3191353101203131E-3</v>
      </c>
      <c r="R1512" s="75">
        <f t="shared" si="95"/>
        <v>1.8699743931523651E-2</v>
      </c>
      <c r="S1512" s="7"/>
    </row>
    <row r="1513" spans="1:19" ht="25.5" x14ac:dyDescent="0.25">
      <c r="A1513" s="44"/>
      <c r="B1513" s="45"/>
      <c r="C1513" s="46"/>
      <c r="D1513" s="47"/>
      <c r="E1513" s="48"/>
      <c r="F1513" s="49">
        <v>42</v>
      </c>
      <c r="G1513" s="50" t="s">
        <v>158</v>
      </c>
      <c r="H1513" s="90"/>
      <c r="I1513" s="46"/>
      <c r="J1513" s="51">
        <v>5.0978899999999996</v>
      </c>
      <c r="K1513" s="52">
        <v>30.489953000000003</v>
      </c>
      <c r="L1513" s="53">
        <f t="shared" si="92"/>
        <v>0.54509358752588943</v>
      </c>
      <c r="M1513" s="53">
        <v>0.10414203752588946</v>
      </c>
      <c r="N1513" s="53">
        <v>0.24587808</v>
      </c>
      <c r="O1513" s="53">
        <v>0.19507347</v>
      </c>
      <c r="P1513" s="54">
        <f t="shared" si="93"/>
        <v>3.4156181718577741E-3</v>
      </c>
      <c r="Q1513" s="54">
        <f t="shared" si="94"/>
        <v>1.147985100291527E-2</v>
      </c>
      <c r="R1513" s="55">
        <f t="shared" si="95"/>
        <v>1.7877810028959027E-2</v>
      </c>
      <c r="S1513" s="7"/>
    </row>
    <row r="1514" spans="1:19" x14ac:dyDescent="0.25">
      <c r="A1514" s="66"/>
      <c r="B1514" s="56"/>
      <c r="C1514" s="67"/>
      <c r="D1514" s="68"/>
      <c r="E1514" s="69"/>
      <c r="F1514" s="70"/>
      <c r="G1514" s="71"/>
      <c r="H1514" s="66">
        <v>9000009</v>
      </c>
      <c r="I1514" s="67" t="s">
        <v>294</v>
      </c>
      <c r="J1514" s="72">
        <v>5.0978899999999996</v>
      </c>
      <c r="K1514" s="73">
        <v>30.489953000000003</v>
      </c>
      <c r="L1514" s="73">
        <f t="shared" si="92"/>
        <v>0.54509358752588943</v>
      </c>
      <c r="M1514" s="73">
        <v>0.10414203752588946</v>
      </c>
      <c r="N1514" s="73">
        <v>0.24587808</v>
      </c>
      <c r="O1514" s="73">
        <v>0.19507347</v>
      </c>
      <c r="P1514" s="74">
        <f t="shared" si="93"/>
        <v>3.4156181718577741E-3</v>
      </c>
      <c r="Q1514" s="74">
        <f t="shared" si="94"/>
        <v>1.147985100291527E-2</v>
      </c>
      <c r="R1514" s="75">
        <f t="shared" si="95"/>
        <v>1.7877810028959027E-2</v>
      </c>
      <c r="S1514" s="7"/>
    </row>
    <row r="1515" spans="1:19" x14ac:dyDescent="0.25">
      <c r="A1515" s="44"/>
      <c r="B1515" s="45"/>
      <c r="C1515" s="46"/>
      <c r="D1515" s="47"/>
      <c r="E1515" s="48"/>
      <c r="F1515" s="49">
        <v>46</v>
      </c>
      <c r="G1515" s="50" t="s">
        <v>169</v>
      </c>
      <c r="H1515" s="90"/>
      <c r="I1515" s="46"/>
      <c r="J1515" s="51">
        <v>0.81296700000000011</v>
      </c>
      <c r="K1515" s="52">
        <v>3.1471809999999998</v>
      </c>
      <c r="L1515" s="53">
        <f t="shared" si="92"/>
        <v>0.2975614389773944</v>
      </c>
      <c r="M1515" s="53">
        <v>8.1361848977394402E-2</v>
      </c>
      <c r="N1515" s="53">
        <v>0.11680539</v>
      </c>
      <c r="O1515" s="53">
        <v>9.9394200000000002E-2</v>
      </c>
      <c r="P1515" s="54">
        <f t="shared" si="93"/>
        <v>2.5852294157023191E-2</v>
      </c>
      <c r="Q1515" s="54">
        <f t="shared" si="94"/>
        <v>6.2966584691949531E-2</v>
      </c>
      <c r="R1515" s="55">
        <f t="shared" si="95"/>
        <v>9.4548562341153691E-2</v>
      </c>
      <c r="S1515" s="7"/>
    </row>
    <row r="1516" spans="1:19" x14ac:dyDescent="0.25">
      <c r="A1516" s="66"/>
      <c r="B1516" s="56"/>
      <c r="C1516" s="67"/>
      <c r="D1516" s="68"/>
      <c r="E1516" s="69"/>
      <c r="F1516" s="70"/>
      <c r="G1516" s="71"/>
      <c r="H1516" s="66">
        <v>9000009</v>
      </c>
      <c r="I1516" s="67" t="s">
        <v>294</v>
      </c>
      <c r="J1516" s="72">
        <v>0.81296700000000011</v>
      </c>
      <c r="K1516" s="73">
        <v>3.1471809999999998</v>
      </c>
      <c r="L1516" s="73">
        <f t="shared" si="92"/>
        <v>0.2975614389773944</v>
      </c>
      <c r="M1516" s="73">
        <v>8.1361848977394402E-2</v>
      </c>
      <c r="N1516" s="73">
        <v>0.11680539</v>
      </c>
      <c r="O1516" s="73">
        <v>9.9394200000000002E-2</v>
      </c>
      <c r="P1516" s="74">
        <f t="shared" si="93"/>
        <v>2.5852294157023191E-2</v>
      </c>
      <c r="Q1516" s="74">
        <f t="shared" si="94"/>
        <v>6.2966584691949531E-2</v>
      </c>
      <c r="R1516" s="75">
        <f t="shared" si="95"/>
        <v>9.4548562341153691E-2</v>
      </c>
      <c r="S1516" s="7"/>
    </row>
    <row r="1517" spans="1:19" ht="51" x14ac:dyDescent="0.25">
      <c r="A1517" s="44"/>
      <c r="B1517" s="45"/>
      <c r="C1517" s="46"/>
      <c r="D1517" s="47"/>
      <c r="E1517" s="48"/>
      <c r="F1517" s="49">
        <v>47</v>
      </c>
      <c r="G1517" s="50" t="s">
        <v>190</v>
      </c>
      <c r="H1517" s="90"/>
      <c r="I1517" s="46"/>
      <c r="J1517" s="51">
        <v>0.03</v>
      </c>
      <c r="K1517" s="52">
        <v>4.691E-2</v>
      </c>
      <c r="L1517" s="53">
        <f t="shared" si="92"/>
        <v>0</v>
      </c>
      <c r="M1517" s="53">
        <v>0</v>
      </c>
      <c r="N1517" s="53">
        <v>0</v>
      </c>
      <c r="O1517" s="53">
        <v>0</v>
      </c>
      <c r="P1517" s="54">
        <f t="shared" si="93"/>
        <v>0</v>
      </c>
      <c r="Q1517" s="54">
        <f t="shared" si="94"/>
        <v>0</v>
      </c>
      <c r="R1517" s="55">
        <f t="shared" si="95"/>
        <v>0</v>
      </c>
      <c r="S1517" s="7"/>
    </row>
    <row r="1518" spans="1:19" ht="51" x14ac:dyDescent="0.25">
      <c r="A1518" s="66"/>
      <c r="B1518" s="56"/>
      <c r="C1518" s="67"/>
      <c r="D1518" s="68"/>
      <c r="E1518" s="69"/>
      <c r="F1518" s="70"/>
      <c r="G1518" s="71"/>
      <c r="H1518" s="66">
        <v>3000495</v>
      </c>
      <c r="I1518" s="67" t="s">
        <v>510</v>
      </c>
      <c r="J1518" s="72">
        <v>0.03</v>
      </c>
      <c r="K1518" s="73">
        <v>0.03</v>
      </c>
      <c r="L1518" s="73">
        <f t="shared" si="92"/>
        <v>0</v>
      </c>
      <c r="M1518" s="73">
        <v>0</v>
      </c>
      <c r="N1518" s="73">
        <v>0</v>
      </c>
      <c r="O1518" s="73">
        <v>0</v>
      </c>
      <c r="P1518" s="74">
        <f t="shared" si="93"/>
        <v>0</v>
      </c>
      <c r="Q1518" s="74">
        <f t="shared" si="94"/>
        <v>0</v>
      </c>
      <c r="R1518" s="75">
        <f t="shared" si="95"/>
        <v>0</v>
      </c>
      <c r="S1518" s="7"/>
    </row>
    <row r="1519" spans="1:19" x14ac:dyDescent="0.25">
      <c r="A1519" s="66"/>
      <c r="B1519" s="56"/>
      <c r="C1519" s="67"/>
      <c r="D1519" s="68"/>
      <c r="E1519" s="69"/>
      <c r="F1519" s="70"/>
      <c r="G1519" s="71"/>
      <c r="H1519" s="66">
        <v>9000009</v>
      </c>
      <c r="I1519" s="67" t="s">
        <v>294</v>
      </c>
      <c r="J1519" s="72">
        <v>0</v>
      </c>
      <c r="K1519" s="73">
        <v>1.6910000000000001E-2</v>
      </c>
      <c r="L1519" s="73">
        <f t="shared" si="92"/>
        <v>0</v>
      </c>
      <c r="M1519" s="73">
        <v>0</v>
      </c>
      <c r="N1519" s="73">
        <v>0</v>
      </c>
      <c r="O1519" s="73">
        <v>0</v>
      </c>
      <c r="P1519" s="74">
        <f t="shared" si="93"/>
        <v>0</v>
      </c>
      <c r="Q1519" s="74">
        <f t="shared" si="94"/>
        <v>0</v>
      </c>
      <c r="R1519" s="75">
        <f t="shared" si="95"/>
        <v>0</v>
      </c>
      <c r="S1519" s="7"/>
    </row>
    <row r="1520" spans="1:19" ht="38.25" x14ac:dyDescent="0.25">
      <c r="A1520" s="44"/>
      <c r="B1520" s="45"/>
      <c r="C1520" s="46"/>
      <c r="D1520" s="47"/>
      <c r="E1520" s="48"/>
      <c r="F1520" s="49">
        <v>48</v>
      </c>
      <c r="G1520" s="50" t="s">
        <v>30</v>
      </c>
      <c r="H1520" s="90"/>
      <c r="I1520" s="46"/>
      <c r="J1520" s="51">
        <v>0</v>
      </c>
      <c r="K1520" s="52">
        <v>0.47976999999999997</v>
      </c>
      <c r="L1520" s="53">
        <f t="shared" si="92"/>
        <v>0.11380881</v>
      </c>
      <c r="M1520" s="53">
        <v>0</v>
      </c>
      <c r="N1520" s="53">
        <v>0</v>
      </c>
      <c r="O1520" s="53">
        <v>0.11380881</v>
      </c>
      <c r="P1520" s="54">
        <f t="shared" si="93"/>
        <v>0</v>
      </c>
      <c r="Q1520" s="54">
        <f t="shared" si="94"/>
        <v>0</v>
      </c>
      <c r="R1520" s="55">
        <f t="shared" si="95"/>
        <v>0.23721535319007025</v>
      </c>
      <c r="S1520" s="7"/>
    </row>
    <row r="1521" spans="1:19" x14ac:dyDescent="0.25">
      <c r="A1521" s="66"/>
      <c r="B1521" s="56"/>
      <c r="C1521" s="67"/>
      <c r="D1521" s="68"/>
      <c r="E1521" s="69"/>
      <c r="F1521" s="70"/>
      <c r="G1521" s="71"/>
      <c r="H1521" s="66">
        <v>9000009</v>
      </c>
      <c r="I1521" s="67" t="s">
        <v>294</v>
      </c>
      <c r="J1521" s="72">
        <v>0</v>
      </c>
      <c r="K1521" s="73">
        <v>0.47976999999999997</v>
      </c>
      <c r="L1521" s="73">
        <f t="shared" si="92"/>
        <v>0.11380881</v>
      </c>
      <c r="M1521" s="73">
        <v>0</v>
      </c>
      <c r="N1521" s="73">
        <v>0</v>
      </c>
      <c r="O1521" s="73">
        <v>0.11380881</v>
      </c>
      <c r="P1521" s="74">
        <f t="shared" si="93"/>
        <v>0</v>
      </c>
      <c r="Q1521" s="74">
        <f t="shared" si="94"/>
        <v>0</v>
      </c>
      <c r="R1521" s="75">
        <f t="shared" si="95"/>
        <v>0.23721535319007025</v>
      </c>
      <c r="S1521" s="7"/>
    </row>
    <row r="1522" spans="1:19" ht="25.5" x14ac:dyDescent="0.25">
      <c r="A1522" s="44"/>
      <c r="B1522" s="45"/>
      <c r="C1522" s="46"/>
      <c r="D1522" s="47"/>
      <c r="E1522" s="48"/>
      <c r="F1522" s="49">
        <v>51</v>
      </c>
      <c r="G1522" s="50" t="s">
        <v>24</v>
      </c>
      <c r="H1522" s="90"/>
      <c r="I1522" s="46"/>
      <c r="J1522" s="51">
        <v>0.51564699999999997</v>
      </c>
      <c r="K1522" s="52">
        <v>0.51564699999999997</v>
      </c>
      <c r="L1522" s="53">
        <f t="shared" si="92"/>
        <v>0</v>
      </c>
      <c r="M1522" s="53">
        <v>0</v>
      </c>
      <c r="N1522" s="53">
        <v>0</v>
      </c>
      <c r="O1522" s="53">
        <v>0</v>
      </c>
      <c r="P1522" s="54">
        <f t="shared" si="93"/>
        <v>0</v>
      </c>
      <c r="Q1522" s="54">
        <f t="shared" si="94"/>
        <v>0</v>
      </c>
      <c r="R1522" s="55">
        <f t="shared" si="95"/>
        <v>0</v>
      </c>
      <c r="S1522" s="7"/>
    </row>
    <row r="1523" spans="1:19" ht="25.5" x14ac:dyDescent="0.25">
      <c r="A1523" s="66"/>
      <c r="B1523" s="56"/>
      <c r="C1523" s="67"/>
      <c r="D1523" s="68"/>
      <c r="E1523" s="69"/>
      <c r="F1523" s="70"/>
      <c r="G1523" s="71"/>
      <c r="H1523" s="66">
        <v>3000098</v>
      </c>
      <c r="I1523" s="67" t="s">
        <v>553</v>
      </c>
      <c r="J1523" s="72">
        <v>1.2E-2</v>
      </c>
      <c r="K1523" s="73">
        <v>0</v>
      </c>
      <c r="L1523" s="73">
        <f t="shared" si="92"/>
        <v>0</v>
      </c>
      <c r="M1523" s="73">
        <v>0</v>
      </c>
      <c r="N1523" s="73">
        <v>0</v>
      </c>
      <c r="O1523" s="73">
        <v>0</v>
      </c>
      <c r="P1523" s="74">
        <f t="shared" si="93"/>
        <v>0</v>
      </c>
      <c r="Q1523" s="74">
        <f t="shared" si="94"/>
        <v>0</v>
      </c>
      <c r="R1523" s="75">
        <f t="shared" si="95"/>
        <v>0</v>
      </c>
      <c r="S1523" s="7"/>
    </row>
    <row r="1524" spans="1:19" ht="38.25" x14ac:dyDescent="0.25">
      <c r="A1524" s="66"/>
      <c r="B1524" s="56"/>
      <c r="C1524" s="67"/>
      <c r="D1524" s="68"/>
      <c r="E1524" s="69"/>
      <c r="F1524" s="70"/>
      <c r="G1524" s="71"/>
      <c r="H1524" s="66">
        <v>3000712</v>
      </c>
      <c r="I1524" s="67" t="s">
        <v>295</v>
      </c>
      <c r="J1524" s="72">
        <v>0.24291499999999999</v>
      </c>
      <c r="K1524" s="73">
        <v>0.24291499999999999</v>
      </c>
      <c r="L1524" s="73">
        <f t="shared" si="92"/>
        <v>0</v>
      </c>
      <c r="M1524" s="73">
        <v>0</v>
      </c>
      <c r="N1524" s="73">
        <v>0</v>
      </c>
      <c r="O1524" s="73">
        <v>0</v>
      </c>
      <c r="P1524" s="74">
        <f t="shared" si="93"/>
        <v>0</v>
      </c>
      <c r="Q1524" s="74">
        <f t="shared" si="94"/>
        <v>0</v>
      </c>
      <c r="R1524" s="75">
        <f t="shared" si="95"/>
        <v>0</v>
      </c>
      <c r="S1524" s="7"/>
    </row>
    <row r="1525" spans="1:19" ht="25.5" x14ac:dyDescent="0.25">
      <c r="A1525" s="66"/>
      <c r="B1525" s="56"/>
      <c r="C1525" s="67"/>
      <c r="D1525" s="68"/>
      <c r="E1525" s="69"/>
      <c r="F1525" s="70"/>
      <c r="G1525" s="71"/>
      <c r="H1525" s="66">
        <v>3000713</v>
      </c>
      <c r="I1525" s="67" t="s">
        <v>313</v>
      </c>
      <c r="J1525" s="72">
        <v>0.26073200000000002</v>
      </c>
      <c r="K1525" s="73">
        <v>0.27273200000000003</v>
      </c>
      <c r="L1525" s="73">
        <f t="shared" si="92"/>
        <v>0</v>
      </c>
      <c r="M1525" s="73">
        <v>0</v>
      </c>
      <c r="N1525" s="73">
        <v>0</v>
      </c>
      <c r="O1525" s="73">
        <v>0</v>
      </c>
      <c r="P1525" s="74">
        <f t="shared" si="93"/>
        <v>0</v>
      </c>
      <c r="Q1525" s="74">
        <f t="shared" si="94"/>
        <v>0</v>
      </c>
      <c r="R1525" s="75">
        <f t="shared" si="95"/>
        <v>0</v>
      </c>
      <c r="S1525" s="7"/>
    </row>
    <row r="1526" spans="1:19" ht="38.25" x14ac:dyDescent="0.25">
      <c r="A1526" s="44"/>
      <c r="B1526" s="45"/>
      <c r="C1526" s="46"/>
      <c r="D1526" s="47"/>
      <c r="E1526" s="48"/>
      <c r="F1526" s="49">
        <v>61</v>
      </c>
      <c r="G1526" s="50" t="s">
        <v>191</v>
      </c>
      <c r="H1526" s="90"/>
      <c r="I1526" s="46"/>
      <c r="J1526" s="51">
        <v>4.4454979999999997</v>
      </c>
      <c r="K1526" s="52">
        <v>11.997630999999998</v>
      </c>
      <c r="L1526" s="53">
        <f t="shared" si="92"/>
        <v>3.3416772901026262</v>
      </c>
      <c r="M1526" s="53">
        <v>1.7765320102625992E-2</v>
      </c>
      <c r="N1526" s="53">
        <v>0.87681160999999996</v>
      </c>
      <c r="O1526" s="53">
        <v>2.4471003600000003</v>
      </c>
      <c r="P1526" s="54">
        <f t="shared" si="93"/>
        <v>1.4807356637844583E-3</v>
      </c>
      <c r="Q1526" s="54">
        <f t="shared" si="94"/>
        <v>7.4562797447481594E-2</v>
      </c>
      <c r="R1526" s="55">
        <f t="shared" si="95"/>
        <v>0.27852809359636305</v>
      </c>
      <c r="S1526" s="7"/>
    </row>
    <row r="1527" spans="1:19" x14ac:dyDescent="0.25">
      <c r="A1527" s="66"/>
      <c r="B1527" s="56"/>
      <c r="C1527" s="67"/>
      <c r="D1527" s="68"/>
      <c r="E1527" s="69"/>
      <c r="F1527" s="70"/>
      <c r="G1527" s="71"/>
      <c r="H1527" s="66">
        <v>3000001</v>
      </c>
      <c r="I1527" s="67" t="s">
        <v>283</v>
      </c>
      <c r="J1527" s="72">
        <v>0.18503</v>
      </c>
      <c r="K1527" s="73">
        <v>0.17396</v>
      </c>
      <c r="L1527" s="73">
        <f t="shared" si="92"/>
        <v>9.2039500000000007E-3</v>
      </c>
      <c r="M1527" s="73">
        <v>0</v>
      </c>
      <c r="N1527" s="73">
        <v>2.8E-3</v>
      </c>
      <c r="O1527" s="73">
        <v>6.4039500000000003E-3</v>
      </c>
      <c r="P1527" s="74">
        <f t="shared" si="93"/>
        <v>0</v>
      </c>
      <c r="Q1527" s="74">
        <f t="shared" si="94"/>
        <v>1.6095654173373188E-2</v>
      </c>
      <c r="R1527" s="75">
        <f t="shared" si="95"/>
        <v>5.2908427224649349E-2</v>
      </c>
      <c r="S1527" s="7"/>
    </row>
    <row r="1528" spans="1:19" ht="25.5" x14ac:dyDescent="0.25">
      <c r="A1528" s="66"/>
      <c r="B1528" s="56"/>
      <c r="C1528" s="67"/>
      <c r="D1528" s="68"/>
      <c r="E1528" s="69"/>
      <c r="F1528" s="70"/>
      <c r="G1528" s="71"/>
      <c r="H1528" s="66">
        <v>3000132</v>
      </c>
      <c r="I1528" s="67" t="s">
        <v>513</v>
      </c>
      <c r="J1528" s="72">
        <v>1.5845799999999997</v>
      </c>
      <c r="K1528" s="73">
        <v>1.9235179999999996</v>
      </c>
      <c r="L1528" s="73">
        <f t="shared" si="92"/>
        <v>2.4456119927160611E-2</v>
      </c>
      <c r="M1528" s="73">
        <v>5.0117999271606095E-3</v>
      </c>
      <c r="N1528" s="73">
        <v>5.01185E-3</v>
      </c>
      <c r="O1528" s="73">
        <v>1.4432469999999999E-2</v>
      </c>
      <c r="P1528" s="74">
        <f t="shared" si="93"/>
        <v>2.6055383558462207E-3</v>
      </c>
      <c r="Q1528" s="74">
        <f t="shared" si="94"/>
        <v>5.2111027435982459E-3</v>
      </c>
      <c r="R1528" s="75">
        <f t="shared" si="95"/>
        <v>1.2714266218023754E-2</v>
      </c>
      <c r="S1528" s="7"/>
    </row>
    <row r="1529" spans="1:19" ht="25.5" x14ac:dyDescent="0.25">
      <c r="A1529" s="66"/>
      <c r="B1529" s="56"/>
      <c r="C1529" s="67"/>
      <c r="D1529" s="68"/>
      <c r="E1529" s="69"/>
      <c r="F1529" s="70"/>
      <c r="G1529" s="71"/>
      <c r="H1529" s="66">
        <v>3000478</v>
      </c>
      <c r="I1529" s="67" t="s">
        <v>516</v>
      </c>
      <c r="J1529" s="72">
        <v>0.1804</v>
      </c>
      <c r="K1529" s="73">
        <v>0.19540000000000002</v>
      </c>
      <c r="L1529" s="73">
        <f t="shared" si="92"/>
        <v>1.8156489933049306E-2</v>
      </c>
      <c r="M1529" s="73">
        <v>6.1502399330493063E-3</v>
      </c>
      <c r="N1529" s="73">
        <v>8.0602E-3</v>
      </c>
      <c r="O1529" s="73">
        <v>3.9460499999999996E-3</v>
      </c>
      <c r="P1529" s="74">
        <f t="shared" si="93"/>
        <v>3.1475127600047621E-2</v>
      </c>
      <c r="Q1529" s="74">
        <f t="shared" si="94"/>
        <v>7.2724871714684267E-2</v>
      </c>
      <c r="R1529" s="75">
        <f t="shared" si="95"/>
        <v>9.2919600476199099E-2</v>
      </c>
      <c r="S1529" s="7"/>
    </row>
    <row r="1530" spans="1:19" ht="25.5" x14ac:dyDescent="0.25">
      <c r="A1530" s="66"/>
      <c r="B1530" s="56"/>
      <c r="C1530" s="67"/>
      <c r="D1530" s="68"/>
      <c r="E1530" s="69"/>
      <c r="F1530" s="70"/>
      <c r="G1530" s="71"/>
      <c r="H1530" s="66">
        <v>3000479</v>
      </c>
      <c r="I1530" s="67" t="s">
        <v>515</v>
      </c>
      <c r="J1530" s="72">
        <v>0.34828000000000003</v>
      </c>
      <c r="K1530" s="73">
        <v>0.36828</v>
      </c>
      <c r="L1530" s="73">
        <f t="shared" si="92"/>
        <v>2.1210500373278558E-3</v>
      </c>
      <c r="M1530" s="73">
        <v>8.5648003732785583E-4</v>
      </c>
      <c r="N1530" s="73">
        <v>6.2138000000000004E-4</v>
      </c>
      <c r="O1530" s="73">
        <v>6.4319000000000008E-4</v>
      </c>
      <c r="P1530" s="74">
        <f t="shared" si="93"/>
        <v>2.3256219108500485E-3</v>
      </c>
      <c r="Q1530" s="74">
        <f t="shared" si="94"/>
        <v>4.0128707432601713E-3</v>
      </c>
      <c r="R1530" s="75">
        <f t="shared" si="95"/>
        <v>5.7593408203754099E-3</v>
      </c>
      <c r="S1530" s="7"/>
    </row>
    <row r="1531" spans="1:19" x14ac:dyDescent="0.25">
      <c r="A1531" s="66"/>
      <c r="B1531" s="56"/>
      <c r="C1531" s="67"/>
      <c r="D1531" s="68"/>
      <c r="E1531" s="69"/>
      <c r="F1531" s="70"/>
      <c r="G1531" s="71"/>
      <c r="H1531" s="66">
        <v>9000000</v>
      </c>
      <c r="I1531" s="67" t="s">
        <v>293</v>
      </c>
      <c r="J1531" s="72">
        <v>0.25044100000000002</v>
      </c>
      <c r="K1531" s="73">
        <v>0.27644100000000005</v>
      </c>
      <c r="L1531" s="73">
        <f t="shared" si="92"/>
        <v>2.2400170205088221E-2</v>
      </c>
      <c r="M1531" s="73">
        <v>5.7468002050882205E-3</v>
      </c>
      <c r="N1531" s="73">
        <v>1.2629430000000001E-2</v>
      </c>
      <c r="O1531" s="73">
        <v>4.0239400000000002E-3</v>
      </c>
      <c r="P1531" s="74">
        <f t="shared" si="93"/>
        <v>2.0788523428464736E-2</v>
      </c>
      <c r="Q1531" s="74">
        <f t="shared" si="94"/>
        <v>6.6474329803061838E-2</v>
      </c>
      <c r="R1531" s="75">
        <f t="shared" si="95"/>
        <v>8.1030564225596846E-2</v>
      </c>
      <c r="S1531" s="7"/>
    </row>
    <row r="1532" spans="1:19" x14ac:dyDescent="0.25">
      <c r="A1532" s="66"/>
      <c r="B1532" s="56"/>
      <c r="C1532" s="67"/>
      <c r="D1532" s="68"/>
      <c r="E1532" s="69"/>
      <c r="F1532" s="70"/>
      <c r="G1532" s="71"/>
      <c r="H1532" s="66">
        <v>9000009</v>
      </c>
      <c r="I1532" s="67" t="s">
        <v>294</v>
      </c>
      <c r="J1532" s="72">
        <v>1.8967670000000001</v>
      </c>
      <c r="K1532" s="73">
        <v>9.0600319999999979</v>
      </c>
      <c r="L1532" s="73">
        <f t="shared" si="92"/>
        <v>3.2653395100000004</v>
      </c>
      <c r="M1532" s="73">
        <v>0</v>
      </c>
      <c r="N1532" s="73">
        <v>0.84768874999999999</v>
      </c>
      <c r="O1532" s="73">
        <v>2.4176507600000003</v>
      </c>
      <c r="P1532" s="74">
        <f t="shared" si="93"/>
        <v>0</v>
      </c>
      <c r="Q1532" s="74">
        <f t="shared" si="94"/>
        <v>9.3563549223667219E-2</v>
      </c>
      <c r="R1532" s="75">
        <f t="shared" si="95"/>
        <v>0.36041147647160643</v>
      </c>
      <c r="S1532" s="7"/>
    </row>
    <row r="1533" spans="1:19" ht="38.25" x14ac:dyDescent="0.25">
      <c r="A1533" s="44"/>
      <c r="B1533" s="45"/>
      <c r="C1533" s="46"/>
      <c r="D1533" s="47"/>
      <c r="E1533" s="48"/>
      <c r="F1533" s="49">
        <v>68</v>
      </c>
      <c r="G1533" s="50" t="s">
        <v>22</v>
      </c>
      <c r="H1533" s="90"/>
      <c r="I1533" s="46"/>
      <c r="J1533" s="51">
        <v>5.432131</v>
      </c>
      <c r="K1533" s="52">
        <v>25.571094000000002</v>
      </c>
      <c r="L1533" s="53">
        <f t="shared" si="92"/>
        <v>2.6068894994673264</v>
      </c>
      <c r="M1533" s="53">
        <v>8.2336439467326272E-2</v>
      </c>
      <c r="N1533" s="53">
        <v>2.07831528</v>
      </c>
      <c r="O1533" s="53">
        <v>0.44623777999999997</v>
      </c>
      <c r="P1533" s="54">
        <f t="shared" si="93"/>
        <v>3.2199028898539212E-3</v>
      </c>
      <c r="Q1533" s="54">
        <f t="shared" si="94"/>
        <v>8.4495865506079876E-2</v>
      </c>
      <c r="R1533" s="55">
        <f t="shared" si="95"/>
        <v>0.10194673327106482</v>
      </c>
      <c r="S1533" s="7"/>
    </row>
    <row r="1534" spans="1:19" ht="25.5" x14ac:dyDescent="0.25">
      <c r="A1534" s="66"/>
      <c r="B1534" s="56"/>
      <c r="C1534" s="67"/>
      <c r="D1534" s="68"/>
      <c r="E1534" s="69"/>
      <c r="F1534" s="70"/>
      <c r="G1534" s="71"/>
      <c r="H1534" s="66">
        <v>3000433</v>
      </c>
      <c r="I1534" s="67" t="s">
        <v>289</v>
      </c>
      <c r="J1534" s="72">
        <v>0.11869600000000001</v>
      </c>
      <c r="K1534" s="73">
        <v>0.11869600000000001</v>
      </c>
      <c r="L1534" s="73">
        <f t="shared" si="92"/>
        <v>2.4667040055381093E-2</v>
      </c>
      <c r="M1534" s="73">
        <v>1.8400000553810969E-3</v>
      </c>
      <c r="N1534" s="73">
        <v>1.5500849999999998E-2</v>
      </c>
      <c r="O1534" s="73">
        <v>7.3261899999999998E-3</v>
      </c>
      <c r="P1534" s="74">
        <f t="shared" si="93"/>
        <v>1.5501786541931462E-2</v>
      </c>
      <c r="Q1534" s="74">
        <f t="shared" si="94"/>
        <v>0.14609464561047628</v>
      </c>
      <c r="R1534" s="75">
        <f t="shared" si="95"/>
        <v>0.20781694459275032</v>
      </c>
      <c r="S1534" s="7"/>
    </row>
    <row r="1535" spans="1:19" ht="38.25" x14ac:dyDescent="0.25">
      <c r="A1535" s="66"/>
      <c r="B1535" s="56"/>
      <c r="C1535" s="67"/>
      <c r="D1535" s="68"/>
      <c r="E1535" s="69"/>
      <c r="F1535" s="70"/>
      <c r="G1535" s="71"/>
      <c r="H1535" s="66">
        <v>3000435</v>
      </c>
      <c r="I1535" s="67" t="s">
        <v>290</v>
      </c>
      <c r="J1535" s="72">
        <v>0.52791200000000005</v>
      </c>
      <c r="K1535" s="73">
        <v>0.52791200000000005</v>
      </c>
      <c r="L1535" s="73">
        <f t="shared" si="92"/>
        <v>6.9217389746738939E-2</v>
      </c>
      <c r="M1535" s="73">
        <v>1.7412999746738933E-2</v>
      </c>
      <c r="N1535" s="73">
        <v>2.4944850000000001E-2</v>
      </c>
      <c r="O1535" s="73">
        <v>2.6859539999999998E-2</v>
      </c>
      <c r="P1535" s="74">
        <f t="shared" si="93"/>
        <v>3.2984663630944044E-2</v>
      </c>
      <c r="Q1535" s="74">
        <f t="shared" si="94"/>
        <v>8.0236573040087994E-2</v>
      </c>
      <c r="R1535" s="75">
        <f t="shared" si="95"/>
        <v>0.13111539375263098</v>
      </c>
      <c r="S1535" s="7"/>
    </row>
    <row r="1536" spans="1:19" ht="51" x14ac:dyDescent="0.25">
      <c r="A1536" s="66"/>
      <c r="B1536" s="56"/>
      <c r="C1536" s="67"/>
      <c r="D1536" s="68"/>
      <c r="E1536" s="69"/>
      <c r="F1536" s="70"/>
      <c r="G1536" s="71"/>
      <c r="H1536" s="66">
        <v>3000450</v>
      </c>
      <c r="I1536" s="67" t="s">
        <v>291</v>
      </c>
      <c r="J1536" s="72">
        <v>0.763822</v>
      </c>
      <c r="K1536" s="73">
        <v>0.763822</v>
      </c>
      <c r="L1536" s="73">
        <f t="shared" si="92"/>
        <v>8.0510009744419089E-2</v>
      </c>
      <c r="M1536" s="73">
        <v>1.6049329744419083E-2</v>
      </c>
      <c r="N1536" s="73">
        <v>1.9841210000000005E-2</v>
      </c>
      <c r="O1536" s="73">
        <v>4.4619470000000001E-2</v>
      </c>
      <c r="P1536" s="74">
        <f t="shared" si="93"/>
        <v>2.1011871541300308E-2</v>
      </c>
      <c r="Q1536" s="74">
        <f t="shared" si="94"/>
        <v>4.6988093750139542E-2</v>
      </c>
      <c r="R1536" s="75">
        <f t="shared" si="95"/>
        <v>0.10540415141802552</v>
      </c>
      <c r="S1536" s="7"/>
    </row>
    <row r="1537" spans="1:19" ht="38.25" x14ac:dyDescent="0.25">
      <c r="A1537" s="66"/>
      <c r="B1537" s="56"/>
      <c r="C1537" s="67"/>
      <c r="D1537" s="68"/>
      <c r="E1537" s="69"/>
      <c r="F1537" s="70"/>
      <c r="G1537" s="71"/>
      <c r="H1537" s="66">
        <v>3000516</v>
      </c>
      <c r="I1537" s="67" t="s">
        <v>292</v>
      </c>
      <c r="J1537" s="72">
        <v>0.80223499999999992</v>
      </c>
      <c r="K1537" s="73">
        <v>0.80223499999999992</v>
      </c>
      <c r="L1537" s="73">
        <f t="shared" si="92"/>
        <v>0</v>
      </c>
      <c r="M1537" s="73">
        <v>0</v>
      </c>
      <c r="N1537" s="73">
        <v>0</v>
      </c>
      <c r="O1537" s="73">
        <v>0</v>
      </c>
      <c r="P1537" s="74">
        <f t="shared" si="93"/>
        <v>0</v>
      </c>
      <c r="Q1537" s="74">
        <f t="shared" si="94"/>
        <v>0</v>
      </c>
      <c r="R1537" s="75">
        <f t="shared" si="95"/>
        <v>0</v>
      </c>
      <c r="S1537" s="7"/>
    </row>
    <row r="1538" spans="1:19" ht="25.5" x14ac:dyDescent="0.25">
      <c r="A1538" s="66"/>
      <c r="B1538" s="56"/>
      <c r="C1538" s="67"/>
      <c r="D1538" s="68"/>
      <c r="E1538" s="69"/>
      <c r="F1538" s="70"/>
      <c r="G1538" s="71"/>
      <c r="H1538" s="66">
        <v>3000565</v>
      </c>
      <c r="I1538" s="67" t="s">
        <v>382</v>
      </c>
      <c r="J1538" s="72">
        <v>0.33576100000000003</v>
      </c>
      <c r="K1538" s="73">
        <v>0.33576100000000003</v>
      </c>
      <c r="L1538" s="73">
        <f t="shared" si="92"/>
        <v>2.1732999999999999E-2</v>
      </c>
      <c r="M1538" s="73">
        <v>0</v>
      </c>
      <c r="N1538" s="73">
        <v>5.4267999999999999E-3</v>
      </c>
      <c r="O1538" s="73">
        <v>1.63062E-2</v>
      </c>
      <c r="P1538" s="74">
        <f t="shared" si="93"/>
        <v>0</v>
      </c>
      <c r="Q1538" s="74">
        <f t="shared" si="94"/>
        <v>1.6162687149490259E-2</v>
      </c>
      <c r="R1538" s="75">
        <f t="shared" si="95"/>
        <v>6.4727588969534872E-2</v>
      </c>
      <c r="S1538" s="7"/>
    </row>
    <row r="1539" spans="1:19" ht="38.25" x14ac:dyDescent="0.25">
      <c r="A1539" s="66"/>
      <c r="B1539" s="56"/>
      <c r="C1539" s="67"/>
      <c r="D1539" s="68"/>
      <c r="E1539" s="69"/>
      <c r="F1539" s="70"/>
      <c r="G1539" s="71"/>
      <c r="H1539" s="66">
        <v>3000610</v>
      </c>
      <c r="I1539" s="67" t="s">
        <v>460</v>
      </c>
      <c r="J1539" s="72">
        <v>0.44912000000000002</v>
      </c>
      <c r="K1539" s="73">
        <v>0.44911999999999996</v>
      </c>
      <c r="L1539" s="73">
        <f t="shared" si="92"/>
        <v>5.2076869792668096E-2</v>
      </c>
      <c r="M1539" s="73">
        <v>2.7619809792668093E-2</v>
      </c>
      <c r="N1539" s="73">
        <v>8.8140000000000007E-3</v>
      </c>
      <c r="O1539" s="73">
        <v>1.564306E-2</v>
      </c>
      <c r="P1539" s="74">
        <f t="shared" si="93"/>
        <v>6.1497617101594439E-2</v>
      </c>
      <c r="Q1539" s="74">
        <f t="shared" si="94"/>
        <v>8.1122661633122775E-2</v>
      </c>
      <c r="R1539" s="75">
        <f t="shared" si="95"/>
        <v>0.11595313010480073</v>
      </c>
      <c r="S1539" s="7"/>
    </row>
    <row r="1540" spans="1:19" x14ac:dyDescent="0.25">
      <c r="A1540" s="66"/>
      <c r="B1540" s="56"/>
      <c r="C1540" s="67"/>
      <c r="D1540" s="68"/>
      <c r="E1540" s="69"/>
      <c r="F1540" s="70"/>
      <c r="G1540" s="71"/>
      <c r="H1540" s="66">
        <v>9000000</v>
      </c>
      <c r="I1540" s="67" t="s">
        <v>293</v>
      </c>
      <c r="J1540" s="72">
        <v>1.0782860000000001</v>
      </c>
      <c r="K1540" s="73">
        <v>1.0782860000000001</v>
      </c>
      <c r="L1540" s="73">
        <f t="shared" si="92"/>
        <v>0.10515399012811906</v>
      </c>
      <c r="M1540" s="73">
        <v>1.9414300128119066E-2</v>
      </c>
      <c r="N1540" s="73">
        <v>4.4170299999999996E-2</v>
      </c>
      <c r="O1540" s="73">
        <v>4.1569389999999998E-2</v>
      </c>
      <c r="P1540" s="74">
        <f t="shared" si="93"/>
        <v>1.8004778071976327E-2</v>
      </c>
      <c r="Q1540" s="74">
        <f t="shared" si="94"/>
        <v>5.8968214488659833E-2</v>
      </c>
      <c r="R1540" s="75">
        <f t="shared" si="95"/>
        <v>9.7519572848130329E-2</v>
      </c>
      <c r="S1540" s="7"/>
    </row>
    <row r="1541" spans="1:19" x14ac:dyDescent="0.25">
      <c r="A1541" s="66"/>
      <c r="B1541" s="56"/>
      <c r="C1541" s="67"/>
      <c r="D1541" s="68"/>
      <c r="E1541" s="69"/>
      <c r="F1541" s="70"/>
      <c r="G1541" s="71"/>
      <c r="H1541" s="66">
        <v>9000009</v>
      </c>
      <c r="I1541" s="67" t="s">
        <v>294</v>
      </c>
      <c r="J1541" s="72">
        <v>1.3562989999999999</v>
      </c>
      <c r="K1541" s="73">
        <v>21.495262</v>
      </c>
      <c r="L1541" s="73">
        <f t="shared" si="92"/>
        <v>2.2535312000000003</v>
      </c>
      <c r="M1541" s="73">
        <v>0</v>
      </c>
      <c r="N1541" s="73">
        <v>1.9596172700000001</v>
      </c>
      <c r="O1541" s="73">
        <v>0.29391392999999999</v>
      </c>
      <c r="P1541" s="74">
        <f t="shared" si="93"/>
        <v>0</v>
      </c>
      <c r="Q1541" s="74">
        <f t="shared" si="94"/>
        <v>9.1165079541714822E-2</v>
      </c>
      <c r="R1541" s="75">
        <f t="shared" si="95"/>
        <v>0.10483850813262943</v>
      </c>
      <c r="S1541" s="7"/>
    </row>
    <row r="1542" spans="1:19" ht="25.5" x14ac:dyDescent="0.25">
      <c r="A1542" s="44"/>
      <c r="B1542" s="45"/>
      <c r="C1542" s="46"/>
      <c r="D1542" s="47"/>
      <c r="E1542" s="48"/>
      <c r="F1542" s="49">
        <v>82</v>
      </c>
      <c r="G1542" s="50" t="s">
        <v>197</v>
      </c>
      <c r="H1542" s="90"/>
      <c r="I1542" s="46"/>
      <c r="J1542" s="51">
        <v>0</v>
      </c>
      <c r="K1542" s="52">
        <v>0.21894000000000002</v>
      </c>
      <c r="L1542" s="53">
        <f t="shared" si="92"/>
        <v>7.3915419999999996E-2</v>
      </c>
      <c r="M1542" s="53">
        <v>0</v>
      </c>
      <c r="N1542" s="53">
        <v>1.7634199999999999E-2</v>
      </c>
      <c r="O1542" s="53">
        <v>5.628122E-2</v>
      </c>
      <c r="P1542" s="54">
        <f t="shared" si="93"/>
        <v>0</v>
      </c>
      <c r="Q1542" s="54">
        <f t="shared" si="94"/>
        <v>8.0543527907189175E-2</v>
      </c>
      <c r="R1542" s="55">
        <f t="shared" si="95"/>
        <v>0.33760582808075268</v>
      </c>
      <c r="S1542" s="7"/>
    </row>
    <row r="1543" spans="1:19" x14ac:dyDescent="0.25">
      <c r="A1543" s="66"/>
      <c r="B1543" s="56"/>
      <c r="C1543" s="67"/>
      <c r="D1543" s="68"/>
      <c r="E1543" s="69"/>
      <c r="F1543" s="70"/>
      <c r="G1543" s="71"/>
      <c r="H1543" s="66">
        <v>9000009</v>
      </c>
      <c r="I1543" s="67" t="s">
        <v>294</v>
      </c>
      <c r="J1543" s="72">
        <v>0</v>
      </c>
      <c r="K1543" s="73">
        <v>0.21894000000000002</v>
      </c>
      <c r="L1543" s="73">
        <f t="shared" ref="L1543:L1606" si="96">SUM(M1543,N1543,O1543)</f>
        <v>7.3915419999999996E-2</v>
      </c>
      <c r="M1543" s="73">
        <v>0</v>
      </c>
      <c r="N1543" s="73">
        <v>1.7634199999999999E-2</v>
      </c>
      <c r="O1543" s="73">
        <v>5.628122E-2</v>
      </c>
      <c r="P1543" s="74">
        <f t="shared" ref="P1543:P1606" si="97">IFERROR(M1543/K1543,0)</f>
        <v>0</v>
      </c>
      <c r="Q1543" s="74">
        <f t="shared" ref="Q1543:Q1606" si="98">IFERROR(SUM(M1543,N1543)/K1543,0)</f>
        <v>8.0543527907189175E-2</v>
      </c>
      <c r="R1543" s="75">
        <f t="shared" ref="R1543:R1606" si="99">IFERROR(SUM(M1543,N1543,O1543)/K1543,0)</f>
        <v>0.33760582808075268</v>
      </c>
      <c r="S1543" s="7"/>
    </row>
    <row r="1544" spans="1:19" ht="25.5" x14ac:dyDescent="0.25">
      <c r="A1544" s="44"/>
      <c r="B1544" s="45"/>
      <c r="C1544" s="46"/>
      <c r="D1544" s="47"/>
      <c r="E1544" s="48"/>
      <c r="F1544" s="49">
        <v>83</v>
      </c>
      <c r="G1544" s="50" t="s">
        <v>198</v>
      </c>
      <c r="H1544" s="90"/>
      <c r="I1544" s="46"/>
      <c r="J1544" s="51">
        <v>0</v>
      </c>
      <c r="K1544" s="52">
        <v>1.2719000000000001E-2</v>
      </c>
      <c r="L1544" s="53">
        <f t="shared" si="96"/>
        <v>0</v>
      </c>
      <c r="M1544" s="53">
        <v>0</v>
      </c>
      <c r="N1544" s="53">
        <v>0</v>
      </c>
      <c r="O1544" s="53">
        <v>0</v>
      </c>
      <c r="P1544" s="54">
        <f t="shared" si="97"/>
        <v>0</v>
      </c>
      <c r="Q1544" s="54">
        <f t="shared" si="98"/>
        <v>0</v>
      </c>
      <c r="R1544" s="55">
        <f t="shared" si="99"/>
        <v>0</v>
      </c>
      <c r="S1544" s="7"/>
    </row>
    <row r="1545" spans="1:19" x14ac:dyDescent="0.25">
      <c r="A1545" s="66"/>
      <c r="B1545" s="56"/>
      <c r="C1545" s="67"/>
      <c r="D1545" s="68"/>
      <c r="E1545" s="69"/>
      <c r="F1545" s="70"/>
      <c r="G1545" s="71"/>
      <c r="H1545" s="66">
        <v>9000009</v>
      </c>
      <c r="I1545" s="67" t="s">
        <v>294</v>
      </c>
      <c r="J1545" s="72">
        <v>0</v>
      </c>
      <c r="K1545" s="73">
        <v>1.2719000000000001E-2</v>
      </c>
      <c r="L1545" s="73">
        <f t="shared" si="96"/>
        <v>0</v>
      </c>
      <c r="M1545" s="73">
        <v>0</v>
      </c>
      <c r="N1545" s="73">
        <v>0</v>
      </c>
      <c r="O1545" s="73">
        <v>0</v>
      </c>
      <c r="P1545" s="74">
        <f t="shared" si="97"/>
        <v>0</v>
      </c>
      <c r="Q1545" s="74">
        <f t="shared" si="98"/>
        <v>0</v>
      </c>
      <c r="R1545" s="75">
        <f t="shared" si="99"/>
        <v>0</v>
      </c>
      <c r="S1545" s="7"/>
    </row>
    <row r="1546" spans="1:19" ht="25.5" x14ac:dyDescent="0.25">
      <c r="A1546" s="44"/>
      <c r="B1546" s="45"/>
      <c r="C1546" s="46"/>
      <c r="D1546" s="47"/>
      <c r="E1546" s="48"/>
      <c r="F1546" s="49">
        <v>90</v>
      </c>
      <c r="G1546" s="50" t="s">
        <v>81</v>
      </c>
      <c r="H1546" s="90"/>
      <c r="I1546" s="46"/>
      <c r="J1546" s="51">
        <v>281.42828299999996</v>
      </c>
      <c r="K1546" s="52">
        <v>352.36526600000002</v>
      </c>
      <c r="L1546" s="53">
        <f t="shared" si="96"/>
        <v>68.288255747426291</v>
      </c>
      <c r="M1546" s="53">
        <v>23.598282577426289</v>
      </c>
      <c r="N1546" s="53">
        <v>21.197386129999998</v>
      </c>
      <c r="O1546" s="53">
        <v>23.492587040000004</v>
      </c>
      <c r="P1546" s="54">
        <f t="shared" si="97"/>
        <v>6.6971080451006457E-2</v>
      </c>
      <c r="Q1546" s="54">
        <f t="shared" si="98"/>
        <v>0.1271285028060237</v>
      </c>
      <c r="R1546" s="55">
        <f t="shared" si="99"/>
        <v>0.19379962310878363</v>
      </c>
      <c r="S1546" s="7"/>
    </row>
    <row r="1547" spans="1:19" x14ac:dyDescent="0.25">
      <c r="A1547" s="66"/>
      <c r="B1547" s="56"/>
      <c r="C1547" s="67"/>
      <c r="D1547" s="68"/>
      <c r="E1547" s="69"/>
      <c r="F1547" s="70"/>
      <c r="G1547" s="71"/>
      <c r="H1547" s="66">
        <v>3000001</v>
      </c>
      <c r="I1547" s="67" t="s">
        <v>283</v>
      </c>
      <c r="J1547" s="72">
        <v>1.5973059999999999</v>
      </c>
      <c r="K1547" s="73">
        <v>1.5973060000000001</v>
      </c>
      <c r="L1547" s="73">
        <f t="shared" si="96"/>
        <v>0.19789830857272561</v>
      </c>
      <c r="M1547" s="73">
        <v>5.3248298572725616E-2</v>
      </c>
      <c r="N1547" s="73">
        <v>6.811840999999999E-2</v>
      </c>
      <c r="O1547" s="73">
        <v>7.6531600000000005E-2</v>
      </c>
      <c r="P1547" s="74">
        <f t="shared" si="97"/>
        <v>3.3336316631081088E-2</v>
      </c>
      <c r="Q1547" s="74">
        <f t="shared" si="98"/>
        <v>7.5982127765578791E-2</v>
      </c>
      <c r="R1547" s="75">
        <f t="shared" si="99"/>
        <v>0.12389505115032787</v>
      </c>
      <c r="S1547" s="7"/>
    </row>
    <row r="1548" spans="1:19" ht="38.25" x14ac:dyDescent="0.25">
      <c r="A1548" s="66"/>
      <c r="B1548" s="56"/>
      <c r="C1548" s="67"/>
      <c r="D1548" s="68"/>
      <c r="E1548" s="69"/>
      <c r="F1548" s="70"/>
      <c r="G1548" s="71"/>
      <c r="H1548" s="66">
        <v>3000385</v>
      </c>
      <c r="I1548" s="67" t="s">
        <v>383</v>
      </c>
      <c r="J1548" s="72">
        <v>254.89565199999993</v>
      </c>
      <c r="K1548" s="73">
        <v>280.33801899999997</v>
      </c>
      <c r="L1548" s="73">
        <f t="shared" si="96"/>
        <v>63.075410166157454</v>
      </c>
      <c r="M1548" s="73">
        <v>23.422573576157447</v>
      </c>
      <c r="N1548" s="73">
        <v>20.930375739999999</v>
      </c>
      <c r="O1548" s="73">
        <v>18.722460850000001</v>
      </c>
      <c r="P1548" s="74">
        <f t="shared" si="97"/>
        <v>8.3551184601034972E-2</v>
      </c>
      <c r="Q1548" s="74">
        <f t="shared" si="98"/>
        <v>0.15821239471681312</v>
      </c>
      <c r="R1548" s="75">
        <f t="shared" si="99"/>
        <v>0.2249977023849821</v>
      </c>
      <c r="S1548" s="7"/>
    </row>
    <row r="1549" spans="1:19" ht="25.5" x14ac:dyDescent="0.25">
      <c r="A1549" s="66"/>
      <c r="B1549" s="56"/>
      <c r="C1549" s="67"/>
      <c r="D1549" s="68"/>
      <c r="E1549" s="69"/>
      <c r="F1549" s="70"/>
      <c r="G1549" s="71"/>
      <c r="H1549" s="66">
        <v>3000386</v>
      </c>
      <c r="I1549" s="67" t="s">
        <v>384</v>
      </c>
      <c r="J1549" s="72">
        <v>3.0706169999999999</v>
      </c>
      <c r="K1549" s="73">
        <v>9.4092410000000015</v>
      </c>
      <c r="L1549" s="73">
        <f t="shared" si="96"/>
        <v>0.43894817273802611</v>
      </c>
      <c r="M1549" s="73">
        <v>0.12058570273802616</v>
      </c>
      <c r="N1549" s="73">
        <v>0.14240171999999998</v>
      </c>
      <c r="O1549" s="73">
        <v>0.17596075</v>
      </c>
      <c r="P1549" s="74">
        <f t="shared" si="97"/>
        <v>1.2815667357019141E-2</v>
      </c>
      <c r="Q1549" s="74">
        <f t="shared" si="98"/>
        <v>2.7949908259128027E-2</v>
      </c>
      <c r="R1549" s="75">
        <f t="shared" si="99"/>
        <v>4.6650752461120513E-2</v>
      </c>
      <c r="S1549" s="7"/>
    </row>
    <row r="1550" spans="1:19" ht="51" x14ac:dyDescent="0.25">
      <c r="A1550" s="66"/>
      <c r="B1550" s="56"/>
      <c r="C1550" s="67"/>
      <c r="D1550" s="68"/>
      <c r="E1550" s="69"/>
      <c r="F1550" s="70"/>
      <c r="G1550" s="71"/>
      <c r="H1550" s="66">
        <v>3000387</v>
      </c>
      <c r="I1550" s="67" t="s">
        <v>385</v>
      </c>
      <c r="J1550" s="72">
        <v>1.3988779999999998</v>
      </c>
      <c r="K1550" s="73">
        <v>1.3988779999999998</v>
      </c>
      <c r="L1550" s="73">
        <f t="shared" si="96"/>
        <v>8.5826619958090489E-2</v>
      </c>
      <c r="M1550" s="73">
        <v>1.8749999580904841E-3</v>
      </c>
      <c r="N1550" s="73">
        <v>1.6139999999999998E-2</v>
      </c>
      <c r="O1550" s="73">
        <v>6.7811620000000003E-2</v>
      </c>
      <c r="P1550" s="74">
        <f t="shared" si="97"/>
        <v>1.3403598870598324E-3</v>
      </c>
      <c r="Q1550" s="74">
        <f t="shared" si="98"/>
        <v>1.2878178052761202E-2</v>
      </c>
      <c r="R1550" s="75">
        <f t="shared" si="99"/>
        <v>6.1353899309368291E-2</v>
      </c>
      <c r="S1550" s="7"/>
    </row>
    <row r="1551" spans="1:19" x14ac:dyDescent="0.25">
      <c r="A1551" s="66"/>
      <c r="B1551" s="56"/>
      <c r="C1551" s="67"/>
      <c r="D1551" s="68"/>
      <c r="E1551" s="69"/>
      <c r="F1551" s="70"/>
      <c r="G1551" s="71"/>
      <c r="H1551" s="66">
        <v>9000009</v>
      </c>
      <c r="I1551" s="67" t="s">
        <v>294</v>
      </c>
      <c r="J1551" s="72">
        <v>20.46583</v>
      </c>
      <c r="K1551" s="73">
        <v>59.621821999999995</v>
      </c>
      <c r="L1551" s="73">
        <f t="shared" si="96"/>
        <v>4.49017248</v>
      </c>
      <c r="M1551" s="73">
        <v>0</v>
      </c>
      <c r="N1551" s="73">
        <v>4.0350259999999999E-2</v>
      </c>
      <c r="O1551" s="73">
        <v>4.4498222199999997</v>
      </c>
      <c r="P1551" s="74">
        <f t="shared" si="97"/>
        <v>0</v>
      </c>
      <c r="Q1551" s="74">
        <f t="shared" si="98"/>
        <v>6.7676999203412469E-4</v>
      </c>
      <c r="R1551" s="75">
        <f t="shared" si="99"/>
        <v>7.53108900294929E-2</v>
      </c>
      <c r="S1551" s="7"/>
    </row>
    <row r="1552" spans="1:19" ht="51" x14ac:dyDescent="0.25">
      <c r="A1552" s="44"/>
      <c r="B1552" s="45"/>
      <c r="C1552" s="46"/>
      <c r="D1552" s="47"/>
      <c r="E1552" s="48"/>
      <c r="F1552" s="49">
        <v>91</v>
      </c>
      <c r="G1552" s="50" t="s">
        <v>82</v>
      </c>
      <c r="H1552" s="90"/>
      <c r="I1552" s="46"/>
      <c r="J1552" s="51">
        <v>63.187972999999992</v>
      </c>
      <c r="K1552" s="52">
        <v>96.583854999999986</v>
      </c>
      <c r="L1552" s="53">
        <f t="shared" si="96"/>
        <v>3.4308985999568518</v>
      </c>
      <c r="M1552" s="53">
        <v>1.4199999568518251E-3</v>
      </c>
      <c r="N1552" s="53">
        <v>1.0161121</v>
      </c>
      <c r="O1552" s="53">
        <v>2.4133665</v>
      </c>
      <c r="P1552" s="54">
        <f t="shared" si="97"/>
        <v>1.4702249737824456E-5</v>
      </c>
      <c r="Q1552" s="54">
        <f t="shared" si="98"/>
        <v>1.0535219369291606E-2</v>
      </c>
      <c r="R1552" s="55">
        <f t="shared" si="99"/>
        <v>3.5522485615808688E-2</v>
      </c>
      <c r="S1552" s="7"/>
    </row>
    <row r="1553" spans="1:19" ht="38.25" x14ac:dyDescent="0.25">
      <c r="A1553" s="66"/>
      <c r="B1553" s="56"/>
      <c r="C1553" s="67"/>
      <c r="D1553" s="68"/>
      <c r="E1553" s="69"/>
      <c r="F1553" s="70"/>
      <c r="G1553" s="71"/>
      <c r="H1553" s="66">
        <v>3000515</v>
      </c>
      <c r="I1553" s="67" t="s">
        <v>389</v>
      </c>
      <c r="J1553" s="72">
        <v>0.60265600000000008</v>
      </c>
      <c r="K1553" s="73">
        <v>0.88614000000000004</v>
      </c>
      <c r="L1553" s="73">
        <f t="shared" si="96"/>
        <v>4.3293709977769324E-2</v>
      </c>
      <c r="M1553" s="73">
        <v>8.7999997776933014E-4</v>
      </c>
      <c r="N1553" s="73">
        <v>1.5827899999999999E-2</v>
      </c>
      <c r="O1553" s="73">
        <v>2.6585809999999994E-2</v>
      </c>
      <c r="P1553" s="74">
        <f t="shared" si="97"/>
        <v>9.9307104720397455E-4</v>
      </c>
      <c r="Q1553" s="74">
        <f t="shared" si="98"/>
        <v>1.8854695621199052E-2</v>
      </c>
      <c r="R1553" s="75">
        <f t="shared" si="99"/>
        <v>4.8856512489865396E-2</v>
      </c>
      <c r="S1553" s="7"/>
    </row>
    <row r="1554" spans="1:19" x14ac:dyDescent="0.25">
      <c r="A1554" s="66"/>
      <c r="B1554" s="56"/>
      <c r="C1554" s="67"/>
      <c r="D1554" s="68"/>
      <c r="E1554" s="69"/>
      <c r="F1554" s="70"/>
      <c r="G1554" s="71"/>
      <c r="H1554" s="66">
        <v>9000009</v>
      </c>
      <c r="I1554" s="67" t="s">
        <v>294</v>
      </c>
      <c r="J1554" s="72">
        <v>62.585316999999989</v>
      </c>
      <c r="K1554" s="73">
        <v>95.697714999999988</v>
      </c>
      <c r="L1554" s="73">
        <f t="shared" si="96"/>
        <v>3.3876048899790829</v>
      </c>
      <c r="M1554" s="73">
        <v>5.3999997908249497E-4</v>
      </c>
      <c r="N1554" s="73">
        <v>1.0002842000000001</v>
      </c>
      <c r="O1554" s="73">
        <v>2.3867806900000001</v>
      </c>
      <c r="P1554" s="74">
        <f t="shared" si="97"/>
        <v>5.6427677409277229E-6</v>
      </c>
      <c r="Q1554" s="74">
        <f t="shared" si="98"/>
        <v>1.0458182831001583E-2</v>
      </c>
      <c r="R1554" s="75">
        <f t="shared" si="99"/>
        <v>3.539901543081863E-2</v>
      </c>
      <c r="S1554" s="7"/>
    </row>
    <row r="1555" spans="1:19" ht="25.5" x14ac:dyDescent="0.25">
      <c r="A1555" s="44"/>
      <c r="B1555" s="45"/>
      <c r="C1555" s="46"/>
      <c r="D1555" s="47"/>
      <c r="E1555" s="48"/>
      <c r="F1555" s="49">
        <v>94</v>
      </c>
      <c r="G1555" s="50" t="s">
        <v>207</v>
      </c>
      <c r="H1555" s="90"/>
      <c r="I1555" s="46"/>
      <c r="J1555" s="51">
        <v>0.20759100000000005</v>
      </c>
      <c r="K1555" s="52">
        <v>0.24469800000000005</v>
      </c>
      <c r="L1555" s="53">
        <f t="shared" si="96"/>
        <v>2.9229309995291736E-2</v>
      </c>
      <c r="M1555" s="53">
        <v>9.836289995291736E-3</v>
      </c>
      <c r="N1555" s="53">
        <v>9.1604700000000004E-3</v>
      </c>
      <c r="O1555" s="53">
        <v>1.023255E-2</v>
      </c>
      <c r="P1555" s="54">
        <f t="shared" si="97"/>
        <v>4.0197672213470211E-2</v>
      </c>
      <c r="Q1555" s="54">
        <f t="shared" si="98"/>
        <v>7.7633491059558038E-2</v>
      </c>
      <c r="R1555" s="55">
        <f t="shared" si="99"/>
        <v>0.11945054718588517</v>
      </c>
      <c r="S1555" s="7"/>
    </row>
    <row r="1556" spans="1:19" ht="38.25" x14ac:dyDescent="0.25">
      <c r="A1556" s="66"/>
      <c r="B1556" s="56"/>
      <c r="C1556" s="67"/>
      <c r="D1556" s="68"/>
      <c r="E1556" s="69"/>
      <c r="F1556" s="70"/>
      <c r="G1556" s="71"/>
      <c r="H1556" s="66">
        <v>3000538</v>
      </c>
      <c r="I1556" s="67" t="s">
        <v>535</v>
      </c>
      <c r="J1556" s="72">
        <v>0.20759100000000005</v>
      </c>
      <c r="K1556" s="73">
        <v>0.20759100000000005</v>
      </c>
      <c r="L1556" s="73">
        <f t="shared" si="96"/>
        <v>2.9229309995291736E-2</v>
      </c>
      <c r="M1556" s="73">
        <v>9.836289995291736E-3</v>
      </c>
      <c r="N1556" s="73">
        <v>9.1604700000000004E-3</v>
      </c>
      <c r="O1556" s="73">
        <v>1.023255E-2</v>
      </c>
      <c r="P1556" s="74">
        <f t="shared" si="97"/>
        <v>4.7383027179847555E-2</v>
      </c>
      <c r="Q1556" s="74">
        <f t="shared" si="98"/>
        <v>9.1510518256050263E-2</v>
      </c>
      <c r="R1556" s="75">
        <f t="shared" si="99"/>
        <v>0.14080239507151915</v>
      </c>
      <c r="S1556" s="7"/>
    </row>
    <row r="1557" spans="1:19" x14ac:dyDescent="0.25">
      <c r="A1557" s="66"/>
      <c r="B1557" s="56"/>
      <c r="C1557" s="67"/>
      <c r="D1557" s="68"/>
      <c r="E1557" s="69"/>
      <c r="F1557" s="70"/>
      <c r="G1557" s="71"/>
      <c r="H1557" s="66">
        <v>9000009</v>
      </c>
      <c r="I1557" s="67" t="s">
        <v>294</v>
      </c>
      <c r="J1557" s="72">
        <v>0</v>
      </c>
      <c r="K1557" s="73">
        <v>3.7107000000000001E-2</v>
      </c>
      <c r="L1557" s="73">
        <f t="shared" si="96"/>
        <v>0</v>
      </c>
      <c r="M1557" s="73">
        <v>0</v>
      </c>
      <c r="N1557" s="73">
        <v>0</v>
      </c>
      <c r="O1557" s="73">
        <v>0</v>
      </c>
      <c r="P1557" s="74">
        <f t="shared" si="97"/>
        <v>0</v>
      </c>
      <c r="Q1557" s="74">
        <f t="shared" si="98"/>
        <v>0</v>
      </c>
      <c r="R1557" s="75">
        <f t="shared" si="99"/>
        <v>0</v>
      </c>
      <c r="S1557" s="7"/>
    </row>
    <row r="1558" spans="1:19" ht="38.25" x14ac:dyDescent="0.25">
      <c r="A1558" s="44"/>
      <c r="B1558" s="45"/>
      <c r="C1558" s="46"/>
      <c r="D1558" s="47"/>
      <c r="E1558" s="48"/>
      <c r="F1558" s="49">
        <v>101</v>
      </c>
      <c r="G1558" s="50" t="s">
        <v>88</v>
      </c>
      <c r="H1558" s="90"/>
      <c r="I1558" s="46"/>
      <c r="J1558" s="51">
        <v>6.8902000000000005E-2</v>
      </c>
      <c r="K1558" s="52">
        <v>1.864873</v>
      </c>
      <c r="L1558" s="53">
        <f t="shared" si="96"/>
        <v>1.2247022700000001</v>
      </c>
      <c r="M1558" s="53">
        <v>0</v>
      </c>
      <c r="N1558" s="53">
        <v>0.43982293</v>
      </c>
      <c r="O1558" s="53">
        <v>0.78487934000000004</v>
      </c>
      <c r="P1558" s="54">
        <f t="shared" si="97"/>
        <v>0</v>
      </c>
      <c r="Q1558" s="54">
        <f t="shared" si="98"/>
        <v>0.23584604957013158</v>
      </c>
      <c r="R1558" s="55">
        <f t="shared" si="99"/>
        <v>0.65672154082342338</v>
      </c>
      <c r="S1558" s="7"/>
    </row>
    <row r="1559" spans="1:19" x14ac:dyDescent="0.25">
      <c r="A1559" s="66"/>
      <c r="B1559" s="56"/>
      <c r="C1559" s="67"/>
      <c r="D1559" s="68"/>
      <c r="E1559" s="69"/>
      <c r="F1559" s="70"/>
      <c r="G1559" s="71"/>
      <c r="H1559" s="66">
        <v>9000009</v>
      </c>
      <c r="I1559" s="67" t="s">
        <v>294</v>
      </c>
      <c r="J1559" s="72">
        <v>6.8902000000000005E-2</v>
      </c>
      <c r="K1559" s="73">
        <v>1.864873</v>
      </c>
      <c r="L1559" s="73">
        <f t="shared" si="96"/>
        <v>1.2247022700000001</v>
      </c>
      <c r="M1559" s="73">
        <v>0</v>
      </c>
      <c r="N1559" s="73">
        <v>0.43982293</v>
      </c>
      <c r="O1559" s="73">
        <v>0.78487934000000004</v>
      </c>
      <c r="P1559" s="74">
        <f t="shared" si="97"/>
        <v>0</v>
      </c>
      <c r="Q1559" s="74">
        <f t="shared" si="98"/>
        <v>0.23584604957013158</v>
      </c>
      <c r="R1559" s="75">
        <f t="shared" si="99"/>
        <v>0.65672154082342338</v>
      </c>
      <c r="S1559" s="7"/>
    </row>
    <row r="1560" spans="1:19" ht="25.5" x14ac:dyDescent="0.25">
      <c r="A1560" s="44"/>
      <c r="B1560" s="45"/>
      <c r="C1560" s="46"/>
      <c r="D1560" s="47"/>
      <c r="E1560" s="48"/>
      <c r="F1560" s="49">
        <v>104</v>
      </c>
      <c r="G1560" s="50" t="s">
        <v>142</v>
      </c>
      <c r="H1560" s="90"/>
      <c r="I1560" s="46"/>
      <c r="J1560" s="51">
        <v>5.8699049999999993</v>
      </c>
      <c r="K1560" s="52">
        <v>5.8699049999999993</v>
      </c>
      <c r="L1560" s="53">
        <f t="shared" si="96"/>
        <v>1.0951607288303165</v>
      </c>
      <c r="M1560" s="53">
        <v>0.29235341883031651</v>
      </c>
      <c r="N1560" s="53">
        <v>0.42673205000000003</v>
      </c>
      <c r="O1560" s="53">
        <v>0.37607526000000002</v>
      </c>
      <c r="P1560" s="54">
        <f t="shared" si="97"/>
        <v>4.9805477061437377E-2</v>
      </c>
      <c r="Q1560" s="54">
        <f t="shared" si="98"/>
        <v>0.12250376604567137</v>
      </c>
      <c r="R1560" s="55">
        <f t="shared" si="99"/>
        <v>0.18657213853210855</v>
      </c>
      <c r="S1560" s="7"/>
    </row>
    <row r="1561" spans="1:19" x14ac:dyDescent="0.25">
      <c r="A1561" s="66"/>
      <c r="B1561" s="56"/>
      <c r="C1561" s="67"/>
      <c r="D1561" s="68"/>
      <c r="E1561" s="69"/>
      <c r="F1561" s="70"/>
      <c r="G1561" s="71"/>
      <c r="H1561" s="66">
        <v>3000001</v>
      </c>
      <c r="I1561" s="67" t="s">
        <v>283</v>
      </c>
      <c r="J1561" s="72">
        <v>5.3500000000000006E-2</v>
      </c>
      <c r="K1561" s="73">
        <v>5.1699999999999996E-2</v>
      </c>
      <c r="L1561" s="73">
        <f t="shared" si="96"/>
        <v>6.9934000000000001E-4</v>
      </c>
      <c r="M1561" s="73">
        <v>0</v>
      </c>
      <c r="N1561" s="73">
        <v>6.9934000000000001E-4</v>
      </c>
      <c r="O1561" s="73">
        <v>0</v>
      </c>
      <c r="P1561" s="74">
        <f t="shared" si="97"/>
        <v>0</v>
      </c>
      <c r="Q1561" s="74">
        <f t="shared" si="98"/>
        <v>1.3526885880077371E-2</v>
      </c>
      <c r="R1561" s="75">
        <f t="shared" si="99"/>
        <v>1.3526885880077371E-2</v>
      </c>
      <c r="S1561" s="7"/>
    </row>
    <row r="1562" spans="1:19" ht="38.25" x14ac:dyDescent="0.25">
      <c r="A1562" s="66"/>
      <c r="B1562" s="56"/>
      <c r="C1562" s="67"/>
      <c r="D1562" s="68"/>
      <c r="E1562" s="69"/>
      <c r="F1562" s="70"/>
      <c r="G1562" s="71"/>
      <c r="H1562" s="66">
        <v>3000283</v>
      </c>
      <c r="I1562" s="67" t="s">
        <v>428</v>
      </c>
      <c r="J1562" s="72">
        <v>0.35282699999999995</v>
      </c>
      <c r="K1562" s="73">
        <v>0.35462699999999997</v>
      </c>
      <c r="L1562" s="73">
        <f t="shared" si="96"/>
        <v>7.0456000222578641E-2</v>
      </c>
      <c r="M1562" s="73">
        <v>2.1892000222578645E-2</v>
      </c>
      <c r="N1562" s="73">
        <v>1.9491999999999999E-2</v>
      </c>
      <c r="O1562" s="73">
        <v>2.9072000000000001E-2</v>
      </c>
      <c r="P1562" s="74">
        <f t="shared" si="97"/>
        <v>6.1732468826622471E-2</v>
      </c>
      <c r="Q1562" s="74">
        <f t="shared" si="98"/>
        <v>0.11669726282143955</v>
      </c>
      <c r="R1562" s="75">
        <f t="shared" si="99"/>
        <v>0.1986763563478772</v>
      </c>
      <c r="S1562" s="7"/>
    </row>
    <row r="1563" spans="1:19" ht="25.5" x14ac:dyDescent="0.25">
      <c r="A1563" s="66"/>
      <c r="B1563" s="56"/>
      <c r="C1563" s="67"/>
      <c r="D1563" s="68"/>
      <c r="E1563" s="69"/>
      <c r="F1563" s="70"/>
      <c r="G1563" s="71"/>
      <c r="H1563" s="66">
        <v>3000285</v>
      </c>
      <c r="I1563" s="67" t="s">
        <v>447</v>
      </c>
      <c r="J1563" s="72">
        <v>1.4572419999999999</v>
      </c>
      <c r="K1563" s="73">
        <v>1.4572419999999999</v>
      </c>
      <c r="L1563" s="73">
        <f t="shared" si="96"/>
        <v>0.29005725959367512</v>
      </c>
      <c r="M1563" s="73">
        <v>9.9674499593675137E-2</v>
      </c>
      <c r="N1563" s="73">
        <v>9.8088399999999992E-2</v>
      </c>
      <c r="O1563" s="73">
        <v>9.2294359999999992E-2</v>
      </c>
      <c r="P1563" s="74">
        <f t="shared" si="97"/>
        <v>6.8399414506084194E-2</v>
      </c>
      <c r="Q1563" s="74">
        <f t="shared" si="98"/>
        <v>0.13571040334664738</v>
      </c>
      <c r="R1563" s="75">
        <f t="shared" si="99"/>
        <v>0.19904536075248663</v>
      </c>
      <c r="S1563" s="7"/>
    </row>
    <row r="1564" spans="1:19" ht="25.5" x14ac:dyDescent="0.25">
      <c r="A1564" s="66"/>
      <c r="B1564" s="56"/>
      <c r="C1564" s="67"/>
      <c r="D1564" s="68"/>
      <c r="E1564" s="69"/>
      <c r="F1564" s="70"/>
      <c r="G1564" s="71"/>
      <c r="H1564" s="66">
        <v>3000286</v>
      </c>
      <c r="I1564" s="67" t="s">
        <v>448</v>
      </c>
      <c r="J1564" s="72">
        <v>1.4553039999999999</v>
      </c>
      <c r="K1564" s="73">
        <v>1.4553039999999999</v>
      </c>
      <c r="L1564" s="73">
        <f t="shared" si="96"/>
        <v>0.22613106033148833</v>
      </c>
      <c r="M1564" s="73">
        <v>5.1213880331488326E-2</v>
      </c>
      <c r="N1564" s="73">
        <v>0.10679431</v>
      </c>
      <c r="O1564" s="73">
        <v>6.8122870000000002E-2</v>
      </c>
      <c r="P1564" s="74">
        <f t="shared" si="97"/>
        <v>3.5191190522040984E-2</v>
      </c>
      <c r="Q1564" s="74">
        <f t="shared" si="98"/>
        <v>0.10857400950694036</v>
      </c>
      <c r="R1564" s="75">
        <f t="shared" si="99"/>
        <v>0.15538407118477537</v>
      </c>
      <c r="S1564" s="7"/>
    </row>
    <row r="1565" spans="1:19" ht="51" x14ac:dyDescent="0.25">
      <c r="A1565" s="66"/>
      <c r="B1565" s="56"/>
      <c r="C1565" s="67"/>
      <c r="D1565" s="68"/>
      <c r="E1565" s="69"/>
      <c r="F1565" s="70"/>
      <c r="G1565" s="71"/>
      <c r="H1565" s="66">
        <v>3000289</v>
      </c>
      <c r="I1565" s="67" t="s">
        <v>449</v>
      </c>
      <c r="J1565" s="72">
        <v>0.62151200000000006</v>
      </c>
      <c r="K1565" s="73">
        <v>0.62151200000000006</v>
      </c>
      <c r="L1565" s="73">
        <f t="shared" si="96"/>
        <v>0.10647000021097251</v>
      </c>
      <c r="M1565" s="73">
        <v>1.2530000210972503E-2</v>
      </c>
      <c r="N1565" s="73">
        <v>4.8270000000000007E-2</v>
      </c>
      <c r="O1565" s="73">
        <v>4.5670000000000002E-2</v>
      </c>
      <c r="P1565" s="74">
        <f t="shared" si="97"/>
        <v>2.0160512123615474E-2</v>
      </c>
      <c r="Q1565" s="74">
        <f t="shared" si="98"/>
        <v>9.7825947384720655E-2</v>
      </c>
      <c r="R1565" s="75">
        <f t="shared" si="99"/>
        <v>0.17130803622612678</v>
      </c>
      <c r="S1565" s="7"/>
    </row>
    <row r="1566" spans="1:19" ht="25.5" x14ac:dyDescent="0.25">
      <c r="A1566" s="66"/>
      <c r="B1566" s="56"/>
      <c r="C1566" s="67"/>
      <c r="D1566" s="68"/>
      <c r="E1566" s="69"/>
      <c r="F1566" s="70"/>
      <c r="G1566" s="71"/>
      <c r="H1566" s="66">
        <v>3000686</v>
      </c>
      <c r="I1566" s="67" t="s">
        <v>450</v>
      </c>
      <c r="J1566" s="72">
        <v>1.9250199999999995</v>
      </c>
      <c r="K1566" s="73">
        <v>1.9250199999999995</v>
      </c>
      <c r="L1566" s="73">
        <f t="shared" si="96"/>
        <v>0.40094714847160196</v>
      </c>
      <c r="M1566" s="73">
        <v>0.1070430384716019</v>
      </c>
      <c r="N1566" s="73">
        <v>0.15338800000000002</v>
      </c>
      <c r="O1566" s="73">
        <v>0.14051611</v>
      </c>
      <c r="P1566" s="74">
        <f t="shared" si="97"/>
        <v>5.5606195505294456E-2</v>
      </c>
      <c r="Q1566" s="74">
        <f t="shared" si="98"/>
        <v>0.13528744557022887</v>
      </c>
      <c r="R1566" s="75">
        <f t="shared" si="99"/>
        <v>0.20828206900271273</v>
      </c>
      <c r="S1566" s="7"/>
    </row>
    <row r="1567" spans="1:19" x14ac:dyDescent="0.25">
      <c r="A1567" s="66"/>
      <c r="B1567" s="56"/>
      <c r="C1567" s="67"/>
      <c r="D1567" s="68"/>
      <c r="E1567" s="69"/>
      <c r="F1567" s="70"/>
      <c r="G1567" s="71"/>
      <c r="H1567" s="66">
        <v>9000000</v>
      </c>
      <c r="I1567" s="67" t="s">
        <v>293</v>
      </c>
      <c r="J1567" s="72">
        <v>4.5000000000000005E-3</v>
      </c>
      <c r="K1567" s="73">
        <v>4.5000000000000005E-3</v>
      </c>
      <c r="L1567" s="73">
        <f t="shared" si="96"/>
        <v>3.9992000000000001E-4</v>
      </c>
      <c r="M1567" s="73">
        <v>0</v>
      </c>
      <c r="N1567" s="73">
        <v>0</v>
      </c>
      <c r="O1567" s="73">
        <v>3.9992000000000001E-4</v>
      </c>
      <c r="P1567" s="74">
        <f t="shared" si="97"/>
        <v>0</v>
      </c>
      <c r="Q1567" s="74">
        <f t="shared" si="98"/>
        <v>0</v>
      </c>
      <c r="R1567" s="75">
        <f t="shared" si="99"/>
        <v>8.8871111111111095E-2</v>
      </c>
      <c r="S1567" s="7"/>
    </row>
    <row r="1568" spans="1:19" ht="38.25" x14ac:dyDescent="0.25">
      <c r="A1568" s="44"/>
      <c r="B1568" s="45"/>
      <c r="C1568" s="46"/>
      <c r="D1568" s="47"/>
      <c r="E1568" s="48"/>
      <c r="F1568" s="49">
        <v>106</v>
      </c>
      <c r="G1568" s="50" t="s">
        <v>83</v>
      </c>
      <c r="H1568" s="90"/>
      <c r="I1568" s="46"/>
      <c r="J1568" s="51">
        <v>2.576085</v>
      </c>
      <c r="K1568" s="52">
        <v>2.6355989999999996</v>
      </c>
      <c r="L1568" s="53">
        <f t="shared" si="96"/>
        <v>0.83245897017763948</v>
      </c>
      <c r="M1568" s="53">
        <v>0.46530916017763957</v>
      </c>
      <c r="N1568" s="53">
        <v>0.19161111999999997</v>
      </c>
      <c r="O1568" s="53">
        <v>0.17553869</v>
      </c>
      <c r="P1568" s="54">
        <f t="shared" si="97"/>
        <v>0.17654778294332318</v>
      </c>
      <c r="Q1568" s="54">
        <f t="shared" si="98"/>
        <v>0.24924894878835496</v>
      </c>
      <c r="R1568" s="55">
        <f t="shared" si="99"/>
        <v>0.31585190697736631</v>
      </c>
      <c r="S1568" s="7"/>
    </row>
    <row r="1569" spans="1:19" ht="51" x14ac:dyDescent="0.25">
      <c r="A1569" s="66"/>
      <c r="B1569" s="56"/>
      <c r="C1569" s="67"/>
      <c r="D1569" s="68"/>
      <c r="E1569" s="69"/>
      <c r="F1569" s="70"/>
      <c r="G1569" s="71"/>
      <c r="H1569" s="66">
        <v>3000574</v>
      </c>
      <c r="I1569" s="67" t="s">
        <v>391</v>
      </c>
      <c r="J1569" s="72">
        <v>2.576085</v>
      </c>
      <c r="K1569" s="73">
        <v>2.6355989999999996</v>
      </c>
      <c r="L1569" s="73">
        <f t="shared" si="96"/>
        <v>0.83245897017763948</v>
      </c>
      <c r="M1569" s="73">
        <v>0.46530916017763957</v>
      </c>
      <c r="N1569" s="73">
        <v>0.19161111999999997</v>
      </c>
      <c r="O1569" s="73">
        <v>0.17553869</v>
      </c>
      <c r="P1569" s="74">
        <f t="shared" si="97"/>
        <v>0.17654778294332318</v>
      </c>
      <c r="Q1569" s="74">
        <f t="shared" si="98"/>
        <v>0.24924894878835496</v>
      </c>
      <c r="R1569" s="75">
        <f t="shared" si="99"/>
        <v>0.31585190697736631</v>
      </c>
      <c r="S1569" s="7"/>
    </row>
    <row r="1570" spans="1:19" ht="38.25" x14ac:dyDescent="0.25">
      <c r="A1570" s="44"/>
      <c r="B1570" s="45"/>
      <c r="C1570" s="46"/>
      <c r="D1570" s="47"/>
      <c r="E1570" s="48"/>
      <c r="F1570" s="49">
        <v>107</v>
      </c>
      <c r="G1570" s="50" t="s">
        <v>84</v>
      </c>
      <c r="H1570" s="90"/>
      <c r="I1570" s="46"/>
      <c r="J1570" s="51">
        <v>2.7240489999999995</v>
      </c>
      <c r="K1570" s="52">
        <v>2.7253989999999995</v>
      </c>
      <c r="L1570" s="53">
        <f t="shared" si="96"/>
        <v>0.49503760220378507</v>
      </c>
      <c r="M1570" s="53">
        <v>0.12655446220378508</v>
      </c>
      <c r="N1570" s="53">
        <v>0.18529734999999997</v>
      </c>
      <c r="O1570" s="53">
        <v>0.18318579000000001</v>
      </c>
      <c r="P1570" s="54">
        <f t="shared" si="97"/>
        <v>4.6435205341964644E-2</v>
      </c>
      <c r="Q1570" s="54">
        <f t="shared" si="98"/>
        <v>0.11442427776769021</v>
      </c>
      <c r="R1570" s="55">
        <f t="shared" si="99"/>
        <v>0.18163857923327378</v>
      </c>
      <c r="S1570" s="7"/>
    </row>
    <row r="1571" spans="1:19" x14ac:dyDescent="0.25">
      <c r="A1571" s="66"/>
      <c r="B1571" s="56"/>
      <c r="C1571" s="67"/>
      <c r="D1571" s="68"/>
      <c r="E1571" s="69"/>
      <c r="F1571" s="70"/>
      <c r="G1571" s="71"/>
      <c r="H1571" s="66">
        <v>3000001</v>
      </c>
      <c r="I1571" s="67" t="s">
        <v>283</v>
      </c>
      <c r="J1571" s="72">
        <v>2.5000000000000001E-3</v>
      </c>
      <c r="K1571" s="73">
        <v>2.5000000000000001E-3</v>
      </c>
      <c r="L1571" s="73">
        <f t="shared" si="96"/>
        <v>0</v>
      </c>
      <c r="M1571" s="73">
        <v>0</v>
      </c>
      <c r="N1571" s="73">
        <v>0</v>
      </c>
      <c r="O1571" s="73">
        <v>0</v>
      </c>
      <c r="P1571" s="74">
        <f t="shared" si="97"/>
        <v>0</v>
      </c>
      <c r="Q1571" s="74">
        <f t="shared" si="98"/>
        <v>0</v>
      </c>
      <c r="R1571" s="75">
        <f t="shared" si="99"/>
        <v>0</v>
      </c>
      <c r="S1571" s="7"/>
    </row>
    <row r="1572" spans="1:19" ht="51" x14ac:dyDescent="0.25">
      <c r="A1572" s="66"/>
      <c r="B1572" s="56"/>
      <c r="C1572" s="67"/>
      <c r="D1572" s="68"/>
      <c r="E1572" s="69"/>
      <c r="F1572" s="70"/>
      <c r="G1572" s="71"/>
      <c r="H1572" s="66">
        <v>3000392</v>
      </c>
      <c r="I1572" s="67" t="s">
        <v>394</v>
      </c>
      <c r="J1572" s="72">
        <v>6.5000000000000006E-3</v>
      </c>
      <c r="K1572" s="73">
        <v>6.5000000000000006E-3</v>
      </c>
      <c r="L1572" s="73">
        <f t="shared" si="96"/>
        <v>0</v>
      </c>
      <c r="M1572" s="73">
        <v>0</v>
      </c>
      <c r="N1572" s="73">
        <v>0</v>
      </c>
      <c r="O1572" s="73">
        <v>0</v>
      </c>
      <c r="P1572" s="74">
        <f t="shared" si="97"/>
        <v>0</v>
      </c>
      <c r="Q1572" s="74">
        <f t="shared" si="98"/>
        <v>0</v>
      </c>
      <c r="R1572" s="75">
        <f t="shared" si="99"/>
        <v>0</v>
      </c>
      <c r="S1572" s="7"/>
    </row>
    <row r="1573" spans="1:19" ht="25.5" x14ac:dyDescent="0.25">
      <c r="A1573" s="66"/>
      <c r="B1573" s="56"/>
      <c r="C1573" s="67"/>
      <c r="D1573" s="68"/>
      <c r="E1573" s="69"/>
      <c r="F1573" s="70"/>
      <c r="G1573" s="71"/>
      <c r="H1573" s="66">
        <v>3000545</v>
      </c>
      <c r="I1573" s="67" t="s">
        <v>395</v>
      </c>
      <c r="J1573" s="72">
        <v>9.0000000000000011E-3</v>
      </c>
      <c r="K1573" s="73">
        <v>9.0000000000000011E-3</v>
      </c>
      <c r="L1573" s="73">
        <f t="shared" si="96"/>
        <v>0</v>
      </c>
      <c r="M1573" s="73">
        <v>0</v>
      </c>
      <c r="N1573" s="73">
        <v>0</v>
      </c>
      <c r="O1573" s="73">
        <v>0</v>
      </c>
      <c r="P1573" s="74">
        <f t="shared" si="97"/>
        <v>0</v>
      </c>
      <c r="Q1573" s="74">
        <f t="shared" si="98"/>
        <v>0</v>
      </c>
      <c r="R1573" s="75">
        <f t="shared" si="99"/>
        <v>0</v>
      </c>
      <c r="S1573" s="7"/>
    </row>
    <row r="1574" spans="1:19" ht="38.25" x14ac:dyDescent="0.25">
      <c r="A1574" s="66"/>
      <c r="B1574" s="56"/>
      <c r="C1574" s="67"/>
      <c r="D1574" s="68"/>
      <c r="E1574" s="69"/>
      <c r="F1574" s="70"/>
      <c r="G1574" s="71"/>
      <c r="H1574" s="66">
        <v>3000546</v>
      </c>
      <c r="I1574" s="67" t="s">
        <v>396</v>
      </c>
      <c r="J1574" s="72">
        <v>2.7040489999999999</v>
      </c>
      <c r="K1574" s="73">
        <v>2.7053989999999999</v>
      </c>
      <c r="L1574" s="73">
        <f t="shared" si="96"/>
        <v>0.49503760220378507</v>
      </c>
      <c r="M1574" s="73">
        <v>0.12655446220378508</v>
      </c>
      <c r="N1574" s="73">
        <v>0.18529734999999997</v>
      </c>
      <c r="O1574" s="73">
        <v>0.18318579000000001</v>
      </c>
      <c r="P1574" s="74">
        <f t="shared" si="97"/>
        <v>4.6778483397009123E-2</v>
      </c>
      <c r="Q1574" s="74">
        <f t="shared" si="98"/>
        <v>0.11527017353217957</v>
      </c>
      <c r="R1574" s="75">
        <f t="shared" si="99"/>
        <v>0.18298136511611968</v>
      </c>
      <c r="S1574" s="7"/>
    </row>
    <row r="1575" spans="1:19" ht="25.5" x14ac:dyDescent="0.25">
      <c r="A1575" s="66"/>
      <c r="B1575" s="56"/>
      <c r="C1575" s="67"/>
      <c r="D1575" s="68"/>
      <c r="E1575" s="69"/>
      <c r="F1575" s="70"/>
      <c r="G1575" s="71"/>
      <c r="H1575" s="66">
        <v>3000567</v>
      </c>
      <c r="I1575" s="67" t="s">
        <v>397</v>
      </c>
      <c r="J1575" s="72">
        <v>2E-3</v>
      </c>
      <c r="K1575" s="73">
        <v>2E-3</v>
      </c>
      <c r="L1575" s="73">
        <f t="shared" si="96"/>
        <v>0</v>
      </c>
      <c r="M1575" s="73">
        <v>0</v>
      </c>
      <c r="N1575" s="73">
        <v>0</v>
      </c>
      <c r="O1575" s="73">
        <v>0</v>
      </c>
      <c r="P1575" s="74">
        <f t="shared" si="97"/>
        <v>0</v>
      </c>
      <c r="Q1575" s="74">
        <f t="shared" si="98"/>
        <v>0</v>
      </c>
      <c r="R1575" s="75">
        <f t="shared" si="99"/>
        <v>0</v>
      </c>
      <c r="S1575" s="7"/>
    </row>
    <row r="1576" spans="1:19" x14ac:dyDescent="0.25">
      <c r="A1576" s="44"/>
      <c r="B1576" s="45"/>
      <c r="C1576" s="46"/>
      <c r="D1576" s="47"/>
      <c r="E1576" s="48"/>
      <c r="F1576" s="49">
        <v>108</v>
      </c>
      <c r="G1576" s="50" t="s">
        <v>199</v>
      </c>
      <c r="H1576" s="90"/>
      <c r="I1576" s="46"/>
      <c r="J1576" s="51">
        <v>0</v>
      </c>
      <c r="K1576" s="52">
        <v>7.9798040000000006</v>
      </c>
      <c r="L1576" s="53">
        <f t="shared" si="96"/>
        <v>1.62638722</v>
      </c>
      <c r="M1576" s="53">
        <v>0</v>
      </c>
      <c r="N1576" s="53">
        <v>0.48843346999999998</v>
      </c>
      <c r="O1576" s="53">
        <v>1.1379537500000001</v>
      </c>
      <c r="P1576" s="54">
        <f t="shared" si="97"/>
        <v>0</v>
      </c>
      <c r="Q1576" s="54">
        <f t="shared" si="98"/>
        <v>6.1208705126090807E-2</v>
      </c>
      <c r="R1576" s="55">
        <f t="shared" si="99"/>
        <v>0.20381292823733513</v>
      </c>
      <c r="S1576" s="7"/>
    </row>
    <row r="1577" spans="1:19" x14ac:dyDescent="0.25">
      <c r="A1577" s="66"/>
      <c r="B1577" s="56"/>
      <c r="C1577" s="67"/>
      <c r="D1577" s="68"/>
      <c r="E1577" s="69"/>
      <c r="F1577" s="70"/>
      <c r="G1577" s="71"/>
      <c r="H1577" s="66">
        <v>9000009</v>
      </c>
      <c r="I1577" s="67" t="s">
        <v>294</v>
      </c>
      <c r="J1577" s="72">
        <v>0</v>
      </c>
      <c r="K1577" s="73">
        <v>7.9798040000000006</v>
      </c>
      <c r="L1577" s="73">
        <f t="shared" si="96"/>
        <v>1.62638722</v>
      </c>
      <c r="M1577" s="73">
        <v>0</v>
      </c>
      <c r="N1577" s="73">
        <v>0.48843346999999998</v>
      </c>
      <c r="O1577" s="73">
        <v>1.1379537500000001</v>
      </c>
      <c r="P1577" s="74">
        <f t="shared" si="97"/>
        <v>0</v>
      </c>
      <c r="Q1577" s="74">
        <f t="shared" si="98"/>
        <v>6.1208705126090807E-2</v>
      </c>
      <c r="R1577" s="75">
        <f t="shared" si="99"/>
        <v>0.20381292823733513</v>
      </c>
      <c r="S1577" s="7"/>
    </row>
    <row r="1578" spans="1:19" ht="25.5" x14ac:dyDescent="0.25">
      <c r="A1578" s="44"/>
      <c r="B1578" s="45"/>
      <c r="C1578" s="46"/>
      <c r="D1578" s="47"/>
      <c r="E1578" s="48"/>
      <c r="F1578" s="49">
        <v>121</v>
      </c>
      <c r="G1578" s="50" t="s">
        <v>159</v>
      </c>
      <c r="H1578" s="90"/>
      <c r="I1578" s="46"/>
      <c r="J1578" s="51">
        <v>1.7267100000000002</v>
      </c>
      <c r="K1578" s="52">
        <v>1.72671</v>
      </c>
      <c r="L1578" s="53">
        <f t="shared" si="96"/>
        <v>0.5179166011035764</v>
      </c>
      <c r="M1578" s="53">
        <v>0.16406066110357642</v>
      </c>
      <c r="N1578" s="53">
        <v>0.20504393999999998</v>
      </c>
      <c r="O1578" s="53">
        <v>0.148812</v>
      </c>
      <c r="P1578" s="54">
        <f t="shared" si="97"/>
        <v>9.5013442386721811E-2</v>
      </c>
      <c r="Q1578" s="54">
        <f t="shared" si="98"/>
        <v>0.21376177881843297</v>
      </c>
      <c r="R1578" s="55">
        <f t="shared" si="99"/>
        <v>0.29994417192439748</v>
      </c>
      <c r="S1578" s="7"/>
    </row>
    <row r="1579" spans="1:19" ht="38.25" x14ac:dyDescent="0.25">
      <c r="A1579" s="66"/>
      <c r="B1579" s="56"/>
      <c r="C1579" s="67"/>
      <c r="D1579" s="68"/>
      <c r="E1579" s="69"/>
      <c r="F1579" s="70"/>
      <c r="G1579" s="71"/>
      <c r="H1579" s="66">
        <v>3000633</v>
      </c>
      <c r="I1579" s="67" t="s">
        <v>464</v>
      </c>
      <c r="J1579" s="72">
        <v>1.7267100000000002</v>
      </c>
      <c r="K1579" s="73">
        <v>1.72671</v>
      </c>
      <c r="L1579" s="73">
        <f t="shared" si="96"/>
        <v>0.5179166011035764</v>
      </c>
      <c r="M1579" s="73">
        <v>0.16406066110357642</v>
      </c>
      <c r="N1579" s="73">
        <v>0.20504393999999998</v>
      </c>
      <c r="O1579" s="73">
        <v>0.148812</v>
      </c>
      <c r="P1579" s="74">
        <f t="shared" si="97"/>
        <v>9.5013442386721811E-2</v>
      </c>
      <c r="Q1579" s="74">
        <f t="shared" si="98"/>
        <v>0.21376177881843297</v>
      </c>
      <c r="R1579" s="75">
        <f t="shared" si="99"/>
        <v>0.29994417192439748</v>
      </c>
      <c r="S1579" s="7"/>
    </row>
    <row r="1580" spans="1:19" ht="25.5" x14ac:dyDescent="0.25">
      <c r="A1580" s="44"/>
      <c r="B1580" s="45"/>
      <c r="C1580" s="46"/>
      <c r="D1580" s="47"/>
      <c r="E1580" s="48"/>
      <c r="F1580" s="49">
        <v>127</v>
      </c>
      <c r="G1580" s="50" t="s">
        <v>184</v>
      </c>
      <c r="H1580" s="90"/>
      <c r="I1580" s="46"/>
      <c r="J1580" s="51">
        <v>6.2560650000000004</v>
      </c>
      <c r="K1580" s="52">
        <v>3.7584819999999999</v>
      </c>
      <c r="L1580" s="53">
        <f t="shared" si="96"/>
        <v>1.8475000000000002E-2</v>
      </c>
      <c r="M1580" s="53">
        <v>0</v>
      </c>
      <c r="N1580" s="53">
        <v>1.1350000000000001E-2</v>
      </c>
      <c r="O1580" s="53">
        <v>7.1250000000000003E-3</v>
      </c>
      <c r="P1580" s="54">
        <f t="shared" si="97"/>
        <v>0</v>
      </c>
      <c r="Q1580" s="54">
        <f t="shared" si="98"/>
        <v>3.0198361998274837E-3</v>
      </c>
      <c r="R1580" s="55">
        <f t="shared" si="99"/>
        <v>4.9155483517015651E-3</v>
      </c>
      <c r="S1580" s="7"/>
    </row>
    <row r="1581" spans="1:19" x14ac:dyDescent="0.25">
      <c r="A1581" s="66"/>
      <c r="B1581" s="56"/>
      <c r="C1581" s="67"/>
      <c r="D1581" s="68"/>
      <c r="E1581" s="69"/>
      <c r="F1581" s="70"/>
      <c r="G1581" s="71"/>
      <c r="H1581" s="66">
        <v>9000009</v>
      </c>
      <c r="I1581" s="67" t="s">
        <v>294</v>
      </c>
      <c r="J1581" s="72">
        <v>6.2560650000000004</v>
      </c>
      <c r="K1581" s="73">
        <v>3.7584819999999999</v>
      </c>
      <c r="L1581" s="73">
        <f t="shared" si="96"/>
        <v>1.8475000000000002E-2</v>
      </c>
      <c r="M1581" s="73">
        <v>0</v>
      </c>
      <c r="N1581" s="73">
        <v>1.1350000000000001E-2</v>
      </c>
      <c r="O1581" s="73">
        <v>7.1250000000000003E-3</v>
      </c>
      <c r="P1581" s="74">
        <f t="shared" si="97"/>
        <v>0</v>
      </c>
      <c r="Q1581" s="74">
        <f t="shared" si="98"/>
        <v>3.0198361998274837E-3</v>
      </c>
      <c r="R1581" s="75">
        <f t="shared" si="99"/>
        <v>4.9155483517015651E-3</v>
      </c>
      <c r="S1581" s="7"/>
    </row>
    <row r="1582" spans="1:19" ht="38.25" x14ac:dyDescent="0.25">
      <c r="A1582" s="44"/>
      <c r="B1582" s="45"/>
      <c r="C1582" s="46"/>
      <c r="D1582" s="47"/>
      <c r="E1582" s="48"/>
      <c r="F1582" s="49">
        <v>129</v>
      </c>
      <c r="G1582" s="50" t="s">
        <v>143</v>
      </c>
      <c r="H1582" s="90"/>
      <c r="I1582" s="46"/>
      <c r="J1582" s="51">
        <v>0.53848799999999997</v>
      </c>
      <c r="K1582" s="52">
        <v>0.53848799999999997</v>
      </c>
      <c r="L1582" s="53">
        <f t="shared" si="96"/>
        <v>0.14106900053674729</v>
      </c>
      <c r="M1582" s="53">
        <v>2.4303000536747277E-2</v>
      </c>
      <c r="N1582" s="53">
        <v>8.8663000000000006E-2</v>
      </c>
      <c r="O1582" s="53">
        <v>2.8103000000000003E-2</v>
      </c>
      <c r="P1582" s="54">
        <f t="shared" si="97"/>
        <v>4.5131925942170074E-2</v>
      </c>
      <c r="Q1582" s="54">
        <f t="shared" si="98"/>
        <v>0.20978369162682789</v>
      </c>
      <c r="R1582" s="55">
        <f t="shared" si="99"/>
        <v>0.26197241263825249</v>
      </c>
      <c r="S1582" s="7"/>
    </row>
    <row r="1583" spans="1:19" x14ac:dyDescent="0.25">
      <c r="A1583" s="66"/>
      <c r="B1583" s="56"/>
      <c r="C1583" s="67"/>
      <c r="D1583" s="68"/>
      <c r="E1583" s="69"/>
      <c r="F1583" s="70"/>
      <c r="G1583" s="71"/>
      <c r="H1583" s="66">
        <v>3000001</v>
      </c>
      <c r="I1583" s="67" t="s">
        <v>283</v>
      </c>
      <c r="J1583" s="72">
        <v>3.9690000000000003E-2</v>
      </c>
      <c r="K1583" s="73">
        <v>3.9690000000000003E-2</v>
      </c>
      <c r="L1583" s="73">
        <f t="shared" si="96"/>
        <v>0</v>
      </c>
      <c r="M1583" s="73">
        <v>0</v>
      </c>
      <c r="N1583" s="73">
        <v>0</v>
      </c>
      <c r="O1583" s="73">
        <v>0</v>
      </c>
      <c r="P1583" s="74">
        <f t="shared" si="97"/>
        <v>0</v>
      </c>
      <c r="Q1583" s="74">
        <f t="shared" si="98"/>
        <v>0</v>
      </c>
      <c r="R1583" s="75">
        <f t="shared" si="99"/>
        <v>0</v>
      </c>
      <c r="S1583" s="7"/>
    </row>
    <row r="1584" spans="1:19" ht="25.5" x14ac:dyDescent="0.25">
      <c r="A1584" s="66"/>
      <c r="B1584" s="56"/>
      <c r="C1584" s="67"/>
      <c r="D1584" s="68"/>
      <c r="E1584" s="69"/>
      <c r="F1584" s="70"/>
      <c r="G1584" s="71"/>
      <c r="H1584" s="66">
        <v>3000687</v>
      </c>
      <c r="I1584" s="67" t="s">
        <v>451</v>
      </c>
      <c r="J1584" s="72">
        <v>0.14868300000000001</v>
      </c>
      <c r="K1584" s="73">
        <v>0.14868300000000001</v>
      </c>
      <c r="L1584" s="73">
        <f t="shared" si="96"/>
        <v>5.7501000258457849E-2</v>
      </c>
      <c r="M1584" s="73">
        <v>9.1670002584578469E-3</v>
      </c>
      <c r="N1584" s="73">
        <v>3.9167E-2</v>
      </c>
      <c r="O1584" s="73">
        <v>9.1670000000000015E-3</v>
      </c>
      <c r="P1584" s="74">
        <f t="shared" si="97"/>
        <v>6.1654662997503724E-2</v>
      </c>
      <c r="Q1584" s="74">
        <f t="shared" si="98"/>
        <v>0.32508087850297507</v>
      </c>
      <c r="R1584" s="75">
        <f t="shared" si="99"/>
        <v>0.38673553976216413</v>
      </c>
      <c r="S1584" s="7"/>
    </row>
    <row r="1585" spans="1:19" ht="38.25" x14ac:dyDescent="0.25">
      <c r="A1585" s="66"/>
      <c r="B1585" s="56"/>
      <c r="C1585" s="67"/>
      <c r="D1585" s="68"/>
      <c r="E1585" s="69"/>
      <c r="F1585" s="70"/>
      <c r="G1585" s="71"/>
      <c r="H1585" s="66">
        <v>3000688</v>
      </c>
      <c r="I1585" s="67" t="s">
        <v>429</v>
      </c>
      <c r="J1585" s="72">
        <v>0.19776600000000005</v>
      </c>
      <c r="K1585" s="73">
        <v>0.19776600000000005</v>
      </c>
      <c r="L1585" s="73">
        <f t="shared" si="96"/>
        <v>4.9560000142492358E-2</v>
      </c>
      <c r="M1585" s="73">
        <v>3.0000001424923539E-3</v>
      </c>
      <c r="N1585" s="73">
        <v>3.8560000000000004E-2</v>
      </c>
      <c r="O1585" s="73">
        <v>8.0000000000000002E-3</v>
      </c>
      <c r="P1585" s="74">
        <f t="shared" si="97"/>
        <v>1.5169443395185993E-2</v>
      </c>
      <c r="Q1585" s="74">
        <f t="shared" si="98"/>
        <v>0.21014734657368986</v>
      </c>
      <c r="R1585" s="75">
        <f t="shared" si="99"/>
        <v>0.25059919370615952</v>
      </c>
      <c r="S1585" s="7"/>
    </row>
    <row r="1586" spans="1:19" ht="25.5" x14ac:dyDescent="0.25">
      <c r="A1586" s="66"/>
      <c r="B1586" s="56"/>
      <c r="C1586" s="67"/>
      <c r="D1586" s="68"/>
      <c r="E1586" s="69"/>
      <c r="F1586" s="70"/>
      <c r="G1586" s="71"/>
      <c r="H1586" s="66">
        <v>3000689</v>
      </c>
      <c r="I1586" s="67" t="s">
        <v>430</v>
      </c>
      <c r="J1586" s="72">
        <v>0.15084900000000001</v>
      </c>
      <c r="K1586" s="73">
        <v>0.15084900000000001</v>
      </c>
      <c r="L1586" s="73">
        <f t="shared" si="96"/>
        <v>3.4008000135797078E-2</v>
      </c>
      <c r="M1586" s="73">
        <v>1.2136000135797076E-2</v>
      </c>
      <c r="N1586" s="73">
        <v>1.0936E-2</v>
      </c>
      <c r="O1586" s="73">
        <v>1.0936E-2</v>
      </c>
      <c r="P1586" s="74">
        <f t="shared" si="97"/>
        <v>8.0451313139610306E-2</v>
      </c>
      <c r="Q1586" s="74">
        <f t="shared" si="98"/>
        <v>0.15294765053660997</v>
      </c>
      <c r="R1586" s="75">
        <f t="shared" si="99"/>
        <v>0.22544398793360962</v>
      </c>
      <c r="S1586" s="7"/>
    </row>
    <row r="1587" spans="1:19" ht="38.25" x14ac:dyDescent="0.25">
      <c r="A1587" s="66"/>
      <c r="B1587" s="56"/>
      <c r="C1587" s="67"/>
      <c r="D1587" s="68"/>
      <c r="E1587" s="69"/>
      <c r="F1587" s="70"/>
      <c r="G1587" s="71"/>
      <c r="H1587" s="66">
        <v>3000690</v>
      </c>
      <c r="I1587" s="67" t="s">
        <v>452</v>
      </c>
      <c r="J1587" s="72">
        <v>1.5E-3</v>
      </c>
      <c r="K1587" s="73">
        <v>1.5E-3</v>
      </c>
      <c r="L1587" s="73">
        <f t="shared" si="96"/>
        <v>0</v>
      </c>
      <c r="M1587" s="73">
        <v>0</v>
      </c>
      <c r="N1587" s="73">
        <v>0</v>
      </c>
      <c r="O1587" s="73">
        <v>0</v>
      </c>
      <c r="P1587" s="74">
        <f t="shared" si="97"/>
        <v>0</v>
      </c>
      <c r="Q1587" s="74">
        <f t="shared" si="98"/>
        <v>0</v>
      </c>
      <c r="R1587" s="75">
        <f t="shared" si="99"/>
        <v>0</v>
      </c>
      <c r="S1587" s="7"/>
    </row>
    <row r="1588" spans="1:19" x14ac:dyDescent="0.25">
      <c r="A1588" s="44"/>
      <c r="B1588" s="45"/>
      <c r="C1588" s="46"/>
      <c r="D1588" s="47"/>
      <c r="E1588" s="48"/>
      <c r="F1588" s="49">
        <v>131</v>
      </c>
      <c r="G1588" s="50" t="s">
        <v>144</v>
      </c>
      <c r="H1588" s="90"/>
      <c r="I1588" s="46"/>
      <c r="J1588" s="51">
        <v>1.1185160000000001</v>
      </c>
      <c r="K1588" s="52">
        <v>1.1223320000000001</v>
      </c>
      <c r="L1588" s="53">
        <f t="shared" si="96"/>
        <v>0.17646718005153755</v>
      </c>
      <c r="M1588" s="53">
        <v>2.0000500051537529E-2</v>
      </c>
      <c r="N1588" s="53">
        <v>4.7799670000000009E-2</v>
      </c>
      <c r="O1588" s="53">
        <v>0.10866700999999999</v>
      </c>
      <c r="P1588" s="54">
        <f t="shared" si="97"/>
        <v>1.7820484537140104E-2</v>
      </c>
      <c r="Q1588" s="54">
        <f t="shared" si="98"/>
        <v>6.041008369318307E-2</v>
      </c>
      <c r="R1588" s="55">
        <f t="shared" si="99"/>
        <v>0.15723260145085191</v>
      </c>
      <c r="S1588" s="7"/>
    </row>
    <row r="1589" spans="1:19" x14ac:dyDescent="0.25">
      <c r="A1589" s="66"/>
      <c r="B1589" s="56"/>
      <c r="C1589" s="67"/>
      <c r="D1589" s="68"/>
      <c r="E1589" s="69"/>
      <c r="F1589" s="70"/>
      <c r="G1589" s="71"/>
      <c r="H1589" s="66">
        <v>3000001</v>
      </c>
      <c r="I1589" s="67" t="s">
        <v>283</v>
      </c>
      <c r="J1589" s="72">
        <v>2.1000000000000005E-2</v>
      </c>
      <c r="K1589" s="73">
        <v>2.1000000000000005E-2</v>
      </c>
      <c r="L1589" s="73">
        <f t="shared" si="96"/>
        <v>4.7430000000000004E-4</v>
      </c>
      <c r="M1589" s="73">
        <v>0</v>
      </c>
      <c r="N1589" s="73">
        <v>4.7430000000000004E-4</v>
      </c>
      <c r="O1589" s="73">
        <v>0</v>
      </c>
      <c r="P1589" s="74">
        <f t="shared" si="97"/>
        <v>0</v>
      </c>
      <c r="Q1589" s="74">
        <f t="shared" si="98"/>
        <v>2.2585714285714282E-2</v>
      </c>
      <c r="R1589" s="75">
        <f t="shared" si="99"/>
        <v>2.2585714285714282E-2</v>
      </c>
      <c r="S1589" s="7"/>
    </row>
    <row r="1590" spans="1:19" ht="25.5" x14ac:dyDescent="0.25">
      <c r="A1590" s="66"/>
      <c r="B1590" s="56"/>
      <c r="C1590" s="67"/>
      <c r="D1590" s="68"/>
      <c r="E1590" s="69"/>
      <c r="F1590" s="70"/>
      <c r="G1590" s="71"/>
      <c r="H1590" s="66">
        <v>3000698</v>
      </c>
      <c r="I1590" s="67" t="s">
        <v>431</v>
      </c>
      <c r="J1590" s="72">
        <v>2E-3</v>
      </c>
      <c r="K1590" s="73">
        <v>2E-3</v>
      </c>
      <c r="L1590" s="73">
        <f t="shared" si="96"/>
        <v>0</v>
      </c>
      <c r="M1590" s="73">
        <v>0</v>
      </c>
      <c r="N1590" s="73">
        <v>0</v>
      </c>
      <c r="O1590" s="73">
        <v>0</v>
      </c>
      <c r="P1590" s="74">
        <f t="shared" si="97"/>
        <v>0</v>
      </c>
      <c r="Q1590" s="74">
        <f t="shared" si="98"/>
        <v>0</v>
      </c>
      <c r="R1590" s="75">
        <f t="shared" si="99"/>
        <v>0</v>
      </c>
      <c r="S1590" s="7"/>
    </row>
    <row r="1591" spans="1:19" ht="38.25" x14ac:dyDescent="0.25">
      <c r="A1591" s="66"/>
      <c r="B1591" s="56"/>
      <c r="C1591" s="67"/>
      <c r="D1591" s="68"/>
      <c r="E1591" s="69"/>
      <c r="F1591" s="70"/>
      <c r="G1591" s="71"/>
      <c r="H1591" s="66">
        <v>3000699</v>
      </c>
      <c r="I1591" s="67" t="s">
        <v>432</v>
      </c>
      <c r="J1591" s="72">
        <v>1.0200000000000001E-2</v>
      </c>
      <c r="K1591" s="73">
        <v>1.0200000000000001E-2</v>
      </c>
      <c r="L1591" s="73">
        <f t="shared" si="96"/>
        <v>4.7430000000000004E-4</v>
      </c>
      <c r="M1591" s="73">
        <v>0</v>
      </c>
      <c r="N1591" s="73">
        <v>4.7430000000000004E-4</v>
      </c>
      <c r="O1591" s="73">
        <v>0</v>
      </c>
      <c r="P1591" s="74">
        <f t="shared" si="97"/>
        <v>0</v>
      </c>
      <c r="Q1591" s="74">
        <f t="shared" si="98"/>
        <v>4.65E-2</v>
      </c>
      <c r="R1591" s="75">
        <f t="shared" si="99"/>
        <v>4.65E-2</v>
      </c>
      <c r="S1591" s="7"/>
    </row>
    <row r="1592" spans="1:19" ht="25.5" x14ac:dyDescent="0.25">
      <c r="A1592" s="66"/>
      <c r="B1592" s="56"/>
      <c r="C1592" s="67"/>
      <c r="D1592" s="68"/>
      <c r="E1592" s="69"/>
      <c r="F1592" s="70"/>
      <c r="G1592" s="71"/>
      <c r="H1592" s="66">
        <v>3000700</v>
      </c>
      <c r="I1592" s="67" t="s">
        <v>433</v>
      </c>
      <c r="J1592" s="72">
        <v>2.5541000000000005E-2</v>
      </c>
      <c r="K1592" s="73">
        <v>2.5541000000000005E-2</v>
      </c>
      <c r="L1592" s="73">
        <f t="shared" si="96"/>
        <v>6.7639999999999996E-4</v>
      </c>
      <c r="M1592" s="73">
        <v>0</v>
      </c>
      <c r="N1592" s="73">
        <v>6.7639999999999996E-4</v>
      </c>
      <c r="O1592" s="73">
        <v>0</v>
      </c>
      <c r="P1592" s="74">
        <f t="shared" si="97"/>
        <v>0</v>
      </c>
      <c r="Q1592" s="74">
        <f t="shared" si="98"/>
        <v>2.6482909831251705E-2</v>
      </c>
      <c r="R1592" s="75">
        <f t="shared" si="99"/>
        <v>2.6482909831251705E-2</v>
      </c>
      <c r="S1592" s="7"/>
    </row>
    <row r="1593" spans="1:19" ht="51" x14ac:dyDescent="0.25">
      <c r="A1593" s="66"/>
      <c r="B1593" s="56"/>
      <c r="C1593" s="67"/>
      <c r="D1593" s="68"/>
      <c r="E1593" s="69"/>
      <c r="F1593" s="70"/>
      <c r="G1593" s="71"/>
      <c r="H1593" s="66">
        <v>3000701</v>
      </c>
      <c r="I1593" s="67" t="s">
        <v>434</v>
      </c>
      <c r="J1593" s="72">
        <v>0.55552500000000005</v>
      </c>
      <c r="K1593" s="73">
        <v>0.55934100000000009</v>
      </c>
      <c r="L1593" s="73">
        <f t="shared" si="96"/>
        <v>0.13109384990206213</v>
      </c>
      <c r="M1593" s="73">
        <v>1.3777499902062118E-2</v>
      </c>
      <c r="N1593" s="73">
        <v>3.5112400000000002E-2</v>
      </c>
      <c r="O1593" s="73">
        <v>8.2203949999999998E-2</v>
      </c>
      <c r="P1593" s="74">
        <f t="shared" si="97"/>
        <v>2.4631664587545194E-2</v>
      </c>
      <c r="Q1593" s="74">
        <f t="shared" si="98"/>
        <v>8.7406251109899177E-2</v>
      </c>
      <c r="R1593" s="75">
        <f t="shared" si="99"/>
        <v>0.23437196612095682</v>
      </c>
      <c r="S1593" s="7"/>
    </row>
    <row r="1594" spans="1:19" ht="25.5" x14ac:dyDescent="0.25">
      <c r="A1594" s="66"/>
      <c r="B1594" s="56"/>
      <c r="C1594" s="67"/>
      <c r="D1594" s="68"/>
      <c r="E1594" s="69"/>
      <c r="F1594" s="70"/>
      <c r="G1594" s="71"/>
      <c r="H1594" s="66">
        <v>3000702</v>
      </c>
      <c r="I1594" s="67" t="s">
        <v>435</v>
      </c>
      <c r="J1594" s="72">
        <v>0.48774999999999996</v>
      </c>
      <c r="K1594" s="73">
        <v>0.48774999999999996</v>
      </c>
      <c r="L1594" s="73">
        <f t="shared" si="96"/>
        <v>4.2851390149475414E-2</v>
      </c>
      <c r="M1594" s="73">
        <v>6.2230001494754106E-3</v>
      </c>
      <c r="N1594" s="73">
        <v>1.0712600000000001E-2</v>
      </c>
      <c r="O1594" s="73">
        <v>2.5915790000000001E-2</v>
      </c>
      <c r="P1594" s="74">
        <f t="shared" si="97"/>
        <v>1.2758585647309915E-2</v>
      </c>
      <c r="Q1594" s="74">
        <f t="shared" si="98"/>
        <v>3.472188651865795E-2</v>
      </c>
      <c r="R1594" s="75">
        <f t="shared" si="99"/>
        <v>8.7855233520195627E-2</v>
      </c>
      <c r="S1594" s="7"/>
    </row>
    <row r="1595" spans="1:19" x14ac:dyDescent="0.25">
      <c r="A1595" s="66"/>
      <c r="B1595" s="56"/>
      <c r="C1595" s="67"/>
      <c r="D1595" s="68"/>
      <c r="E1595" s="69"/>
      <c r="F1595" s="70"/>
      <c r="G1595" s="71"/>
      <c r="H1595" s="66">
        <v>9000000</v>
      </c>
      <c r="I1595" s="67" t="s">
        <v>293</v>
      </c>
      <c r="J1595" s="72">
        <v>1.6500000000000001E-2</v>
      </c>
      <c r="K1595" s="73">
        <v>1.6500000000000001E-2</v>
      </c>
      <c r="L1595" s="73">
        <f t="shared" si="96"/>
        <v>8.9694000000000015E-4</v>
      </c>
      <c r="M1595" s="73">
        <v>0</v>
      </c>
      <c r="N1595" s="73">
        <v>3.4967E-4</v>
      </c>
      <c r="O1595" s="73">
        <v>5.4727000000000009E-4</v>
      </c>
      <c r="P1595" s="74">
        <f t="shared" si="97"/>
        <v>0</v>
      </c>
      <c r="Q1595" s="74">
        <f t="shared" si="98"/>
        <v>2.1192121212121211E-2</v>
      </c>
      <c r="R1595" s="75">
        <f t="shared" si="99"/>
        <v>5.4360000000000006E-2</v>
      </c>
      <c r="S1595" s="7"/>
    </row>
    <row r="1596" spans="1:19" x14ac:dyDescent="0.25">
      <c r="A1596" s="44"/>
      <c r="B1596" s="45"/>
      <c r="C1596" s="46"/>
      <c r="D1596" s="47">
        <v>453</v>
      </c>
      <c r="E1596" s="48" t="s">
        <v>238</v>
      </c>
      <c r="F1596" s="49"/>
      <c r="G1596" s="50"/>
      <c r="H1596" s="90"/>
      <c r="I1596" s="46"/>
      <c r="J1596" s="51">
        <v>627.974379</v>
      </c>
      <c r="K1596" s="52">
        <v>722.73158399999943</v>
      </c>
      <c r="L1596" s="53">
        <f t="shared" si="96"/>
        <v>153.9279683065364</v>
      </c>
      <c r="M1596" s="53">
        <v>48.51881694653639</v>
      </c>
      <c r="N1596" s="53">
        <v>55.493401349999999</v>
      </c>
      <c r="O1596" s="53">
        <v>49.915750009999996</v>
      </c>
      <c r="P1596" s="54">
        <f t="shared" si="97"/>
        <v>6.7132553800964681E-2</v>
      </c>
      <c r="Q1596" s="54">
        <f t="shared" si="98"/>
        <v>0.14391541839208796</v>
      </c>
      <c r="R1596" s="55">
        <f t="shared" si="99"/>
        <v>0.21298082402129601</v>
      </c>
      <c r="S1596" s="7"/>
    </row>
    <row r="1597" spans="1:19" x14ac:dyDescent="0.25">
      <c r="A1597" s="44"/>
      <c r="B1597" s="45"/>
      <c r="C1597" s="46"/>
      <c r="D1597" s="47"/>
      <c r="E1597" s="48"/>
      <c r="F1597" s="49">
        <v>1</v>
      </c>
      <c r="G1597" s="50" t="s">
        <v>136</v>
      </c>
      <c r="H1597" s="90"/>
      <c r="I1597" s="46"/>
      <c r="J1597" s="51">
        <v>26.874912999999996</v>
      </c>
      <c r="K1597" s="52">
        <v>45.374316999999991</v>
      </c>
      <c r="L1597" s="53">
        <f t="shared" si="96"/>
        <v>6.9456398113488191</v>
      </c>
      <c r="M1597" s="53">
        <v>1.8041229013488191</v>
      </c>
      <c r="N1597" s="53">
        <v>2.1747472600000006</v>
      </c>
      <c r="O1597" s="53">
        <v>2.9667696499999998</v>
      </c>
      <c r="P1597" s="54">
        <f t="shared" si="97"/>
        <v>3.9760882821637172E-2</v>
      </c>
      <c r="Q1597" s="54">
        <f t="shared" si="98"/>
        <v>8.7689918535827666E-2</v>
      </c>
      <c r="R1597" s="55">
        <f t="shared" si="99"/>
        <v>0.15307425589125276</v>
      </c>
      <c r="S1597" s="7"/>
    </row>
    <row r="1598" spans="1:19" x14ac:dyDescent="0.25">
      <c r="A1598" s="66"/>
      <c r="B1598" s="56"/>
      <c r="C1598" s="67"/>
      <c r="D1598" s="68"/>
      <c r="E1598" s="69"/>
      <c r="F1598" s="70"/>
      <c r="G1598" s="71"/>
      <c r="H1598" s="66">
        <v>3000001</v>
      </c>
      <c r="I1598" s="67" t="s">
        <v>283</v>
      </c>
      <c r="J1598" s="72">
        <v>0.81267</v>
      </c>
      <c r="K1598" s="73">
        <v>1.193227</v>
      </c>
      <c r="L1598" s="73">
        <f t="shared" si="96"/>
        <v>0.18928671001582179</v>
      </c>
      <c r="M1598" s="73">
        <v>2.6906530015821772E-2</v>
      </c>
      <c r="N1598" s="73">
        <v>0.10105626000000001</v>
      </c>
      <c r="O1598" s="73">
        <v>6.1323919999999997E-2</v>
      </c>
      <c r="P1598" s="74">
        <f t="shared" si="97"/>
        <v>2.2549380810040143E-2</v>
      </c>
      <c r="Q1598" s="74">
        <f t="shared" si="98"/>
        <v>0.10724094410855753</v>
      </c>
      <c r="R1598" s="75">
        <f t="shared" si="99"/>
        <v>0.15863428334744503</v>
      </c>
      <c r="S1598" s="7"/>
    </row>
    <row r="1599" spans="1:19" x14ac:dyDescent="0.25">
      <c r="A1599" s="66"/>
      <c r="B1599" s="56"/>
      <c r="C1599" s="67"/>
      <c r="D1599" s="68"/>
      <c r="E1599" s="69"/>
      <c r="F1599" s="70"/>
      <c r="G1599" s="71"/>
      <c r="H1599" s="66">
        <v>3033254</v>
      </c>
      <c r="I1599" s="67" t="s">
        <v>408</v>
      </c>
      <c r="J1599" s="72">
        <v>5.8740019999999991</v>
      </c>
      <c r="K1599" s="73">
        <v>6.962089999999999</v>
      </c>
      <c r="L1599" s="73">
        <f t="shared" si="96"/>
        <v>0.71831146065806251</v>
      </c>
      <c r="M1599" s="73">
        <v>0.14799988065806247</v>
      </c>
      <c r="N1599" s="73">
        <v>0.22941385</v>
      </c>
      <c r="O1599" s="73">
        <v>0.34089773000000001</v>
      </c>
      <c r="P1599" s="74">
        <f t="shared" si="97"/>
        <v>2.1257967170499447E-2</v>
      </c>
      <c r="Q1599" s="74">
        <f t="shared" si="98"/>
        <v>5.4209832199535277E-2</v>
      </c>
      <c r="R1599" s="75">
        <f t="shared" si="99"/>
        <v>0.1031746875806062</v>
      </c>
      <c r="S1599" s="7"/>
    </row>
    <row r="1600" spans="1:19" x14ac:dyDescent="0.25">
      <c r="A1600" s="66"/>
      <c r="B1600" s="56"/>
      <c r="C1600" s="67"/>
      <c r="D1600" s="68"/>
      <c r="E1600" s="69"/>
      <c r="F1600" s="70"/>
      <c r="G1600" s="71"/>
      <c r="H1600" s="66">
        <v>3033255</v>
      </c>
      <c r="I1600" s="67" t="s">
        <v>409</v>
      </c>
      <c r="J1600" s="72">
        <v>7.7827599999999979</v>
      </c>
      <c r="K1600" s="73">
        <v>15.448288999999995</v>
      </c>
      <c r="L1600" s="73">
        <f t="shared" si="96"/>
        <v>2.4454164389915221</v>
      </c>
      <c r="M1600" s="73">
        <v>0.96549299899152174</v>
      </c>
      <c r="N1600" s="73">
        <v>0.44876142000000002</v>
      </c>
      <c r="O1600" s="73">
        <v>1.03116202</v>
      </c>
      <c r="P1600" s="74">
        <f t="shared" si="97"/>
        <v>6.2498377586768475E-2</v>
      </c>
      <c r="Q1600" s="74">
        <f t="shared" si="98"/>
        <v>9.1547641230140253E-2</v>
      </c>
      <c r="R1600" s="75">
        <f t="shared" si="99"/>
        <v>0.15829691165096166</v>
      </c>
      <c r="S1600" s="7"/>
    </row>
    <row r="1601" spans="1:19" ht="25.5" x14ac:dyDescent="0.25">
      <c r="A1601" s="66"/>
      <c r="B1601" s="56"/>
      <c r="C1601" s="67"/>
      <c r="D1601" s="68"/>
      <c r="E1601" s="69"/>
      <c r="F1601" s="70"/>
      <c r="G1601" s="71"/>
      <c r="H1601" s="66">
        <v>3033256</v>
      </c>
      <c r="I1601" s="67" t="s">
        <v>410</v>
      </c>
      <c r="J1601" s="72">
        <v>1.4487910000000002</v>
      </c>
      <c r="K1601" s="73">
        <v>3.9311780000000005</v>
      </c>
      <c r="L1601" s="73">
        <f t="shared" si="96"/>
        <v>0.31008512997574234</v>
      </c>
      <c r="M1601" s="73">
        <v>6.2357299757422879E-3</v>
      </c>
      <c r="N1601" s="73">
        <v>0.11602524</v>
      </c>
      <c r="O1601" s="73">
        <v>0.18782416000000002</v>
      </c>
      <c r="P1601" s="74">
        <f t="shared" si="97"/>
        <v>1.5862242757113229E-3</v>
      </c>
      <c r="Q1601" s="74">
        <f t="shared" si="98"/>
        <v>3.1100339383193096E-2</v>
      </c>
      <c r="R1601" s="75">
        <f t="shared" si="99"/>
        <v>7.8878425239391925E-2</v>
      </c>
      <c r="S1601" s="7"/>
    </row>
    <row r="1602" spans="1:19" ht="25.5" x14ac:dyDescent="0.25">
      <c r="A1602" s="66"/>
      <c r="B1602" s="56"/>
      <c r="C1602" s="67"/>
      <c r="D1602" s="68"/>
      <c r="E1602" s="69"/>
      <c r="F1602" s="70"/>
      <c r="G1602" s="71"/>
      <c r="H1602" s="66">
        <v>3033311</v>
      </c>
      <c r="I1602" s="67" t="s">
        <v>411</v>
      </c>
      <c r="J1602" s="72">
        <v>0.89096700000000006</v>
      </c>
      <c r="K1602" s="73">
        <v>3.5310089999999992</v>
      </c>
      <c r="L1602" s="73">
        <f t="shared" si="96"/>
        <v>0.43689379017449359</v>
      </c>
      <c r="M1602" s="73">
        <v>4.6854200174493599E-2</v>
      </c>
      <c r="N1602" s="73">
        <v>9.5996150000000002E-2</v>
      </c>
      <c r="O1602" s="73">
        <v>0.29404343999999999</v>
      </c>
      <c r="P1602" s="74">
        <f t="shared" si="97"/>
        <v>1.3269351671007809E-2</v>
      </c>
      <c r="Q1602" s="74">
        <f t="shared" si="98"/>
        <v>4.0455957539188833E-2</v>
      </c>
      <c r="R1602" s="75">
        <f t="shared" si="99"/>
        <v>0.12373057960897117</v>
      </c>
      <c r="S1602" s="7"/>
    </row>
    <row r="1603" spans="1:19" ht="25.5" x14ac:dyDescent="0.25">
      <c r="A1603" s="66"/>
      <c r="B1603" s="56"/>
      <c r="C1603" s="67"/>
      <c r="D1603" s="68"/>
      <c r="E1603" s="69"/>
      <c r="F1603" s="70"/>
      <c r="G1603" s="71"/>
      <c r="H1603" s="66">
        <v>3033313</v>
      </c>
      <c r="I1603" s="67" t="s">
        <v>436</v>
      </c>
      <c r="J1603" s="72">
        <v>1.7632620000000001</v>
      </c>
      <c r="K1603" s="73">
        <v>1.9367610000000002</v>
      </c>
      <c r="L1603" s="73">
        <f t="shared" si="96"/>
        <v>0.41573930972208939</v>
      </c>
      <c r="M1603" s="73">
        <v>7.992964972208938E-2</v>
      </c>
      <c r="N1603" s="73">
        <v>0.17576837000000003</v>
      </c>
      <c r="O1603" s="73">
        <v>0.16004129</v>
      </c>
      <c r="P1603" s="74">
        <f t="shared" si="97"/>
        <v>4.126975384267309E-2</v>
      </c>
      <c r="Q1603" s="74">
        <f t="shared" si="98"/>
        <v>0.13202352779826182</v>
      </c>
      <c r="R1603" s="75">
        <f t="shared" si="99"/>
        <v>0.21465700193368689</v>
      </c>
      <c r="S1603" s="7"/>
    </row>
    <row r="1604" spans="1:19" x14ac:dyDescent="0.25">
      <c r="A1604" s="66"/>
      <c r="B1604" s="56"/>
      <c r="C1604" s="67"/>
      <c r="D1604" s="68"/>
      <c r="E1604" s="69"/>
      <c r="F1604" s="70"/>
      <c r="G1604" s="71"/>
      <c r="H1604" s="66">
        <v>9000000</v>
      </c>
      <c r="I1604" s="67" t="s">
        <v>293</v>
      </c>
      <c r="J1604" s="72">
        <v>8.3024609999999974</v>
      </c>
      <c r="K1604" s="73">
        <v>12.371763000000001</v>
      </c>
      <c r="L1604" s="73">
        <f t="shared" si="96"/>
        <v>2.4299069718110884</v>
      </c>
      <c r="M1604" s="73">
        <v>0.53070391181108789</v>
      </c>
      <c r="N1604" s="73">
        <v>1.0077259700000003</v>
      </c>
      <c r="O1604" s="73">
        <v>0.89147708999999997</v>
      </c>
      <c r="P1604" s="74">
        <f t="shared" si="97"/>
        <v>4.2896385245262771E-2</v>
      </c>
      <c r="Q1604" s="74">
        <f t="shared" si="98"/>
        <v>0.12435009317678394</v>
      </c>
      <c r="R1604" s="75">
        <f t="shared" si="99"/>
        <v>0.19640749437336361</v>
      </c>
      <c r="S1604" s="7"/>
    </row>
    <row r="1605" spans="1:19" x14ac:dyDescent="0.25">
      <c r="A1605" s="44"/>
      <c r="B1605" s="45"/>
      <c r="C1605" s="46"/>
      <c r="D1605" s="47"/>
      <c r="E1605" s="48"/>
      <c r="F1605" s="49">
        <v>2</v>
      </c>
      <c r="G1605" s="50" t="s">
        <v>137</v>
      </c>
      <c r="H1605" s="90"/>
      <c r="I1605" s="46"/>
      <c r="J1605" s="51">
        <v>25.253778000000004</v>
      </c>
      <c r="K1605" s="52">
        <v>50.878409999999995</v>
      </c>
      <c r="L1605" s="53">
        <f t="shared" si="96"/>
        <v>7.5884409467773288</v>
      </c>
      <c r="M1605" s="53">
        <v>1.8127426367773296</v>
      </c>
      <c r="N1605" s="53">
        <v>2.4398753399999995</v>
      </c>
      <c r="O1605" s="53">
        <v>3.3358229699999997</v>
      </c>
      <c r="P1605" s="54">
        <f t="shared" si="97"/>
        <v>3.5628916799430838E-2</v>
      </c>
      <c r="Q1605" s="54">
        <f t="shared" si="98"/>
        <v>8.3583940158061726E-2</v>
      </c>
      <c r="R1605" s="55">
        <f t="shared" si="99"/>
        <v>0.14914854742468031</v>
      </c>
      <c r="S1605" s="7"/>
    </row>
    <row r="1606" spans="1:19" x14ac:dyDescent="0.25">
      <c r="A1606" s="66"/>
      <c r="B1606" s="56"/>
      <c r="C1606" s="67"/>
      <c r="D1606" s="68"/>
      <c r="E1606" s="69"/>
      <c r="F1606" s="70"/>
      <c r="G1606" s="71"/>
      <c r="H1606" s="66">
        <v>3000001</v>
      </c>
      <c r="I1606" s="67" t="s">
        <v>283</v>
      </c>
      <c r="J1606" s="72">
        <v>0.84924400000000011</v>
      </c>
      <c r="K1606" s="73">
        <v>1.5530139999999999</v>
      </c>
      <c r="L1606" s="73">
        <f t="shared" si="96"/>
        <v>0.29152409998281148</v>
      </c>
      <c r="M1606" s="73">
        <v>5.9399998281151056E-4</v>
      </c>
      <c r="N1606" s="73">
        <v>0.13729049999999998</v>
      </c>
      <c r="O1606" s="73">
        <v>0.15363959999999999</v>
      </c>
      <c r="P1606" s="74">
        <f t="shared" si="97"/>
        <v>3.8248205284144933E-4</v>
      </c>
      <c r="Q1606" s="74">
        <f t="shared" si="98"/>
        <v>8.8785097869569438E-2</v>
      </c>
      <c r="R1606" s="75">
        <f t="shared" si="99"/>
        <v>0.18771504956350135</v>
      </c>
      <c r="S1606" s="7"/>
    </row>
    <row r="1607" spans="1:19" x14ac:dyDescent="0.25">
      <c r="A1607" s="66"/>
      <c r="B1607" s="56"/>
      <c r="C1607" s="67"/>
      <c r="D1607" s="68"/>
      <c r="E1607" s="69"/>
      <c r="F1607" s="70"/>
      <c r="G1607" s="71"/>
      <c r="H1607" s="66">
        <v>3033172</v>
      </c>
      <c r="I1607" s="67" t="s">
        <v>412</v>
      </c>
      <c r="J1607" s="72">
        <v>2.9234970000000002</v>
      </c>
      <c r="K1607" s="73">
        <v>7.5447459999999982</v>
      </c>
      <c r="L1607" s="73">
        <f t="shared" ref="L1607:L1670" si="100">SUM(M1607,N1607,O1607)</f>
        <v>0.65803291257964558</v>
      </c>
      <c r="M1607" s="73">
        <v>0.1631852625796455</v>
      </c>
      <c r="N1607" s="73">
        <v>0.20568184</v>
      </c>
      <c r="O1607" s="73">
        <v>0.28916581000000002</v>
      </c>
      <c r="P1607" s="74">
        <f t="shared" ref="P1607:P1670" si="101">IFERROR(M1607/K1607,0)</f>
        <v>2.1628993551226976E-2</v>
      </c>
      <c r="Q1607" s="74">
        <f t="shared" ref="Q1607:Q1670" si="102">IFERROR(SUM(M1607,N1607)/K1607,0)</f>
        <v>4.8890592550053451E-2</v>
      </c>
      <c r="R1607" s="75">
        <f t="shared" ref="R1607:R1670" si="103">IFERROR(SUM(M1607,N1607,O1607)/K1607,0)</f>
        <v>8.7217371211654543E-2</v>
      </c>
      <c r="S1607" s="7"/>
    </row>
    <row r="1608" spans="1:19" ht="25.5" x14ac:dyDescent="0.25">
      <c r="A1608" s="66"/>
      <c r="B1608" s="56"/>
      <c r="C1608" s="67"/>
      <c r="D1608" s="68"/>
      <c r="E1608" s="69"/>
      <c r="F1608" s="70"/>
      <c r="G1608" s="71"/>
      <c r="H1608" s="66">
        <v>3033294</v>
      </c>
      <c r="I1608" s="67" t="s">
        <v>439</v>
      </c>
      <c r="J1608" s="72">
        <v>1.3710749999999998</v>
      </c>
      <c r="K1608" s="73">
        <v>2.7582660000000003</v>
      </c>
      <c r="L1608" s="73">
        <f t="shared" si="100"/>
        <v>0.43458867160175263</v>
      </c>
      <c r="M1608" s="73">
        <v>0.10036544160175254</v>
      </c>
      <c r="N1608" s="73">
        <v>0.19587863000000003</v>
      </c>
      <c r="O1608" s="73">
        <v>0.13834460000000001</v>
      </c>
      <c r="P1608" s="74">
        <f t="shared" si="101"/>
        <v>3.6387151058582645E-2</v>
      </c>
      <c r="Q1608" s="74">
        <f t="shared" si="102"/>
        <v>0.10740228520445547</v>
      </c>
      <c r="R1608" s="75">
        <f t="shared" si="103"/>
        <v>0.15755865155925955</v>
      </c>
      <c r="S1608" s="7"/>
    </row>
    <row r="1609" spans="1:19" x14ac:dyDescent="0.25">
      <c r="A1609" s="66"/>
      <c r="B1609" s="56"/>
      <c r="C1609" s="67"/>
      <c r="D1609" s="68"/>
      <c r="E1609" s="69"/>
      <c r="F1609" s="70"/>
      <c r="G1609" s="71"/>
      <c r="H1609" s="66">
        <v>3033295</v>
      </c>
      <c r="I1609" s="67" t="s">
        <v>413</v>
      </c>
      <c r="J1609" s="72">
        <v>3.3919059999999996</v>
      </c>
      <c r="K1609" s="73">
        <v>10.100005000000001</v>
      </c>
      <c r="L1609" s="73">
        <f t="shared" si="100"/>
        <v>1.4016747975834627</v>
      </c>
      <c r="M1609" s="73">
        <v>0.20002371758346271</v>
      </c>
      <c r="N1609" s="73">
        <v>0.25219596999999999</v>
      </c>
      <c r="O1609" s="73">
        <v>0.94945510999999994</v>
      </c>
      <c r="P1609" s="74">
        <f t="shared" si="101"/>
        <v>1.9804318669492015E-2</v>
      </c>
      <c r="Q1609" s="74">
        <f t="shared" si="102"/>
        <v>4.4774204327964459E-2</v>
      </c>
      <c r="R1609" s="75">
        <f t="shared" si="103"/>
        <v>0.13877961422627638</v>
      </c>
      <c r="S1609" s="7"/>
    </row>
    <row r="1610" spans="1:19" ht="25.5" x14ac:dyDescent="0.25">
      <c r="A1610" s="66"/>
      <c r="B1610" s="56"/>
      <c r="C1610" s="67"/>
      <c r="D1610" s="68"/>
      <c r="E1610" s="69"/>
      <c r="F1610" s="70"/>
      <c r="G1610" s="71"/>
      <c r="H1610" s="66">
        <v>3033297</v>
      </c>
      <c r="I1610" s="67" t="s">
        <v>440</v>
      </c>
      <c r="J1610" s="72">
        <v>1.4898049999999998</v>
      </c>
      <c r="K1610" s="73">
        <v>2.7099069999999994</v>
      </c>
      <c r="L1610" s="73">
        <f t="shared" si="100"/>
        <v>0.43872301173938422</v>
      </c>
      <c r="M1610" s="73">
        <v>7.4457621739384194E-2</v>
      </c>
      <c r="N1610" s="73">
        <v>0.15771827999999999</v>
      </c>
      <c r="O1610" s="73">
        <v>0.20654711000000001</v>
      </c>
      <c r="P1610" s="74">
        <f t="shared" si="101"/>
        <v>2.7476080079273647E-2</v>
      </c>
      <c r="Q1610" s="74">
        <f t="shared" si="102"/>
        <v>8.5676704676353924E-2</v>
      </c>
      <c r="R1610" s="75">
        <f t="shared" si="103"/>
        <v>0.16189596607536139</v>
      </c>
      <c r="S1610" s="7"/>
    </row>
    <row r="1611" spans="1:19" x14ac:dyDescent="0.25">
      <c r="A1611" s="66"/>
      <c r="B1611" s="56"/>
      <c r="C1611" s="67"/>
      <c r="D1611" s="68"/>
      <c r="E1611" s="69"/>
      <c r="F1611" s="70"/>
      <c r="G1611" s="71"/>
      <c r="H1611" s="66">
        <v>3033305</v>
      </c>
      <c r="I1611" s="67" t="s">
        <v>441</v>
      </c>
      <c r="J1611" s="72">
        <v>1.703975</v>
      </c>
      <c r="K1611" s="73">
        <v>3.7727710000000001</v>
      </c>
      <c r="L1611" s="73">
        <f t="shared" si="100"/>
        <v>0.54012469794896267</v>
      </c>
      <c r="M1611" s="73">
        <v>8.8246377948962618E-2</v>
      </c>
      <c r="N1611" s="73">
        <v>0.22286499000000004</v>
      </c>
      <c r="O1611" s="73">
        <v>0.22901333000000001</v>
      </c>
      <c r="P1611" s="74">
        <f t="shared" si="101"/>
        <v>2.3390335100901331E-2</v>
      </c>
      <c r="Q1611" s="74">
        <f t="shared" si="102"/>
        <v>8.2462298387302763E-2</v>
      </c>
      <c r="R1611" s="75">
        <f t="shared" si="103"/>
        <v>0.14316392326726501</v>
      </c>
      <c r="S1611" s="7"/>
    </row>
    <row r="1612" spans="1:19" x14ac:dyDescent="0.25">
      <c r="A1612" s="66"/>
      <c r="B1612" s="56"/>
      <c r="C1612" s="67"/>
      <c r="D1612" s="68"/>
      <c r="E1612" s="69"/>
      <c r="F1612" s="70"/>
      <c r="G1612" s="71"/>
      <c r="H1612" s="66">
        <v>9000000</v>
      </c>
      <c r="I1612" s="67" t="s">
        <v>293</v>
      </c>
      <c r="J1612" s="72">
        <v>13.524276000000002</v>
      </c>
      <c r="K1612" s="73">
        <v>22.439700999999999</v>
      </c>
      <c r="L1612" s="73">
        <f t="shared" si="100"/>
        <v>3.8237727553413103</v>
      </c>
      <c r="M1612" s="73">
        <v>1.1858702153413105</v>
      </c>
      <c r="N1612" s="73">
        <v>1.2682451299999997</v>
      </c>
      <c r="O1612" s="73">
        <v>1.3696574100000001</v>
      </c>
      <c r="P1612" s="74">
        <f t="shared" si="101"/>
        <v>5.2846970436072678E-2</v>
      </c>
      <c r="Q1612" s="74">
        <f t="shared" si="102"/>
        <v>0.10936488616052906</v>
      </c>
      <c r="R1612" s="75">
        <f t="shared" si="103"/>
        <v>0.17040212591697682</v>
      </c>
      <c r="S1612" s="7"/>
    </row>
    <row r="1613" spans="1:19" x14ac:dyDescent="0.25">
      <c r="A1613" s="44"/>
      <c r="B1613" s="45"/>
      <c r="C1613" s="46"/>
      <c r="D1613" s="47"/>
      <c r="E1613" s="48"/>
      <c r="F1613" s="49">
        <v>16</v>
      </c>
      <c r="G1613" s="50" t="s">
        <v>138</v>
      </c>
      <c r="H1613" s="90"/>
      <c r="I1613" s="46"/>
      <c r="J1613" s="51">
        <v>12.872281000000001</v>
      </c>
      <c r="K1613" s="52">
        <v>12.385933000000001</v>
      </c>
      <c r="L1613" s="53">
        <f t="shared" si="100"/>
        <v>2.213657783014142</v>
      </c>
      <c r="M1613" s="53">
        <v>0.404850803014142</v>
      </c>
      <c r="N1613" s="53">
        <v>0.88038711000000003</v>
      </c>
      <c r="O1613" s="53">
        <v>0.92841986999999992</v>
      </c>
      <c r="P1613" s="54">
        <f t="shared" si="101"/>
        <v>3.2686338850221618E-2</v>
      </c>
      <c r="Q1613" s="54">
        <f t="shared" si="102"/>
        <v>0.10376593454963319</v>
      </c>
      <c r="R1613" s="55">
        <f t="shared" si="103"/>
        <v>0.17872353927751278</v>
      </c>
      <c r="S1613" s="7"/>
    </row>
    <row r="1614" spans="1:19" x14ac:dyDescent="0.25">
      <c r="A1614" s="66"/>
      <c r="B1614" s="56"/>
      <c r="C1614" s="67"/>
      <c r="D1614" s="68"/>
      <c r="E1614" s="69"/>
      <c r="F1614" s="70"/>
      <c r="G1614" s="71"/>
      <c r="H1614" s="66">
        <v>3000001</v>
      </c>
      <c r="I1614" s="67" t="s">
        <v>283</v>
      </c>
      <c r="J1614" s="72">
        <v>0.68346600000000002</v>
      </c>
      <c r="K1614" s="73">
        <v>0.60851300000000008</v>
      </c>
      <c r="L1614" s="73">
        <f t="shared" si="100"/>
        <v>0.14083749007905819</v>
      </c>
      <c r="M1614" s="73">
        <v>1.7008590079058195E-2</v>
      </c>
      <c r="N1614" s="73">
        <v>4.8699410000000005E-2</v>
      </c>
      <c r="O1614" s="73">
        <v>7.5129489999999993E-2</v>
      </c>
      <c r="P1614" s="74">
        <f t="shared" si="101"/>
        <v>2.7951071019120696E-2</v>
      </c>
      <c r="Q1614" s="74">
        <f t="shared" si="102"/>
        <v>0.10798125936349459</v>
      </c>
      <c r="R1614" s="75">
        <f t="shared" si="103"/>
        <v>0.23144532668826823</v>
      </c>
      <c r="S1614" s="7"/>
    </row>
    <row r="1615" spans="1:19" ht="25.5" x14ac:dyDescent="0.25">
      <c r="A1615" s="66"/>
      <c r="B1615" s="56"/>
      <c r="C1615" s="67"/>
      <c r="D1615" s="68"/>
      <c r="E1615" s="69"/>
      <c r="F1615" s="70"/>
      <c r="G1615" s="71"/>
      <c r="H1615" s="66">
        <v>3000612</v>
      </c>
      <c r="I1615" s="67" t="s">
        <v>414</v>
      </c>
      <c r="J1615" s="72">
        <v>1.5400460000000002</v>
      </c>
      <c r="K1615" s="73">
        <v>1.3805900000000002</v>
      </c>
      <c r="L1615" s="73">
        <f t="shared" si="100"/>
        <v>0.27186283296257385</v>
      </c>
      <c r="M1615" s="73">
        <v>9.5441952962573851E-2</v>
      </c>
      <c r="N1615" s="73">
        <v>9.9033999999999983E-2</v>
      </c>
      <c r="O1615" s="73">
        <v>7.7386879999999991E-2</v>
      </c>
      <c r="P1615" s="74">
        <f t="shared" si="101"/>
        <v>6.9131279353445874E-2</v>
      </c>
      <c r="Q1615" s="74">
        <f t="shared" si="102"/>
        <v>0.14086437897027634</v>
      </c>
      <c r="R1615" s="75">
        <f t="shared" si="103"/>
        <v>0.19691786335014291</v>
      </c>
      <c r="S1615" s="7"/>
    </row>
    <row r="1616" spans="1:19" ht="25.5" x14ac:dyDescent="0.25">
      <c r="A1616" s="66"/>
      <c r="B1616" s="56"/>
      <c r="C1616" s="67"/>
      <c r="D1616" s="68"/>
      <c r="E1616" s="69"/>
      <c r="F1616" s="70"/>
      <c r="G1616" s="71"/>
      <c r="H1616" s="66">
        <v>3000614</v>
      </c>
      <c r="I1616" s="67" t="s">
        <v>415</v>
      </c>
      <c r="J1616" s="72">
        <v>0.39765000000000006</v>
      </c>
      <c r="K1616" s="73">
        <v>0.38003500000000001</v>
      </c>
      <c r="L1616" s="73">
        <f t="shared" si="100"/>
        <v>4.8515100000000005E-2</v>
      </c>
      <c r="M1616" s="73">
        <v>0</v>
      </c>
      <c r="N1616" s="73">
        <v>2.3508380000000002E-2</v>
      </c>
      <c r="O1616" s="73">
        <v>2.5006720000000003E-2</v>
      </c>
      <c r="P1616" s="74">
        <f t="shared" si="101"/>
        <v>0</v>
      </c>
      <c r="Q1616" s="74">
        <f t="shared" si="102"/>
        <v>6.1858460404962706E-2</v>
      </c>
      <c r="R1616" s="75">
        <f t="shared" si="103"/>
        <v>0.12765955767231968</v>
      </c>
      <c r="S1616" s="7"/>
    </row>
    <row r="1617" spans="1:19" ht="38.25" x14ac:dyDescent="0.25">
      <c r="A1617" s="66"/>
      <c r="B1617" s="56"/>
      <c r="C1617" s="67"/>
      <c r="D1617" s="68"/>
      <c r="E1617" s="69"/>
      <c r="F1617" s="70"/>
      <c r="G1617" s="71"/>
      <c r="H1617" s="66">
        <v>3043959</v>
      </c>
      <c r="I1617" s="67" t="s">
        <v>416</v>
      </c>
      <c r="J1617" s="72">
        <v>1.8437219999999999</v>
      </c>
      <c r="K1617" s="73">
        <v>1.8115589999999999</v>
      </c>
      <c r="L1617" s="73">
        <f t="shared" si="100"/>
        <v>0.35204574895309704</v>
      </c>
      <c r="M1617" s="73">
        <v>0.10040372895309702</v>
      </c>
      <c r="N1617" s="73">
        <v>0.11511562</v>
      </c>
      <c r="O1617" s="73">
        <v>0.13652639999999999</v>
      </c>
      <c r="P1617" s="74">
        <f t="shared" si="101"/>
        <v>5.5423935380021862E-2</v>
      </c>
      <c r="Q1617" s="74">
        <f t="shared" si="102"/>
        <v>0.11896899242757041</v>
      </c>
      <c r="R1617" s="75">
        <f t="shared" si="103"/>
        <v>0.19433302970154273</v>
      </c>
      <c r="S1617" s="7"/>
    </row>
    <row r="1618" spans="1:19" ht="25.5" x14ac:dyDescent="0.25">
      <c r="A1618" s="66"/>
      <c r="B1618" s="56"/>
      <c r="C1618" s="67"/>
      <c r="D1618" s="68"/>
      <c r="E1618" s="69"/>
      <c r="F1618" s="70"/>
      <c r="G1618" s="71"/>
      <c r="H1618" s="66">
        <v>3043961</v>
      </c>
      <c r="I1618" s="67" t="s">
        <v>417</v>
      </c>
      <c r="J1618" s="72">
        <v>1.9912570000000001</v>
      </c>
      <c r="K1618" s="73">
        <v>2.088654</v>
      </c>
      <c r="L1618" s="73">
        <f t="shared" si="100"/>
        <v>0.41446123107567145</v>
      </c>
      <c r="M1618" s="73">
        <v>8.4991171075671446E-2</v>
      </c>
      <c r="N1618" s="73">
        <v>0.15326530999999999</v>
      </c>
      <c r="O1618" s="73">
        <v>0.17620474999999999</v>
      </c>
      <c r="P1618" s="74">
        <f t="shared" si="101"/>
        <v>4.0691838416354001E-2</v>
      </c>
      <c r="Q1618" s="74">
        <f t="shared" si="102"/>
        <v>0.11407178071412089</v>
      </c>
      <c r="R1618" s="75">
        <f t="shared" si="103"/>
        <v>0.1984346048104049</v>
      </c>
      <c r="S1618" s="7"/>
    </row>
    <row r="1619" spans="1:19" ht="38.25" x14ac:dyDescent="0.25">
      <c r="A1619" s="66"/>
      <c r="B1619" s="56"/>
      <c r="C1619" s="67"/>
      <c r="D1619" s="68"/>
      <c r="E1619" s="69"/>
      <c r="F1619" s="70"/>
      <c r="G1619" s="71"/>
      <c r="H1619" s="66">
        <v>3043969</v>
      </c>
      <c r="I1619" s="67" t="s">
        <v>418</v>
      </c>
      <c r="J1619" s="72">
        <v>1.2222460000000002</v>
      </c>
      <c r="K1619" s="73">
        <v>1.7198569999999997</v>
      </c>
      <c r="L1619" s="73">
        <f t="shared" si="100"/>
        <v>0.19728395989433711</v>
      </c>
      <c r="M1619" s="73">
        <v>2.9716789894337126E-2</v>
      </c>
      <c r="N1619" s="73">
        <v>6.636737999999999E-2</v>
      </c>
      <c r="O1619" s="73">
        <v>0.10119979</v>
      </c>
      <c r="P1619" s="74">
        <f t="shared" si="101"/>
        <v>1.7278639965030308E-2</v>
      </c>
      <c r="Q1619" s="74">
        <f t="shared" si="102"/>
        <v>5.5867534274266481E-2</v>
      </c>
      <c r="R1619" s="75">
        <f t="shared" si="103"/>
        <v>0.11470951357835979</v>
      </c>
      <c r="S1619" s="7"/>
    </row>
    <row r="1620" spans="1:19" x14ac:dyDescent="0.25">
      <c r="A1620" s="66"/>
      <c r="B1620" s="56"/>
      <c r="C1620" s="67"/>
      <c r="D1620" s="68"/>
      <c r="E1620" s="69"/>
      <c r="F1620" s="70"/>
      <c r="G1620" s="71"/>
      <c r="H1620" s="66">
        <v>9000000</v>
      </c>
      <c r="I1620" s="67" t="s">
        <v>293</v>
      </c>
      <c r="J1620" s="72">
        <v>5.1938939999999993</v>
      </c>
      <c r="K1620" s="73">
        <v>4.3967250000000018</v>
      </c>
      <c r="L1620" s="73">
        <f t="shared" si="100"/>
        <v>0.78865142004940436</v>
      </c>
      <c r="M1620" s="73">
        <v>7.728857004940437E-2</v>
      </c>
      <c r="N1620" s="73">
        <v>0.37439701000000003</v>
      </c>
      <c r="O1620" s="73">
        <v>0.33696584000000002</v>
      </c>
      <c r="P1620" s="74">
        <f t="shared" si="101"/>
        <v>1.7578668224509E-2</v>
      </c>
      <c r="Q1620" s="74">
        <f t="shared" si="102"/>
        <v>0.10273227915082345</v>
      </c>
      <c r="R1620" s="75">
        <f t="shared" si="103"/>
        <v>0.17937246929234921</v>
      </c>
      <c r="S1620" s="7"/>
    </row>
    <row r="1621" spans="1:19" x14ac:dyDescent="0.25">
      <c r="A1621" s="44"/>
      <c r="B1621" s="45"/>
      <c r="C1621" s="46"/>
      <c r="D1621" s="47"/>
      <c r="E1621" s="48"/>
      <c r="F1621" s="49">
        <v>17</v>
      </c>
      <c r="G1621" s="50" t="s">
        <v>139</v>
      </c>
      <c r="H1621" s="90"/>
      <c r="I1621" s="46"/>
      <c r="J1621" s="51">
        <v>20.395673000000002</v>
      </c>
      <c r="K1621" s="52">
        <v>21.613827999999998</v>
      </c>
      <c r="L1621" s="53">
        <f t="shared" si="100"/>
        <v>4.0062314866997664</v>
      </c>
      <c r="M1621" s="53">
        <v>1.1208710166997662</v>
      </c>
      <c r="N1621" s="53">
        <v>1.1829199999999997</v>
      </c>
      <c r="O1621" s="53">
        <v>1.70244047</v>
      </c>
      <c r="P1621" s="54">
        <f t="shared" si="101"/>
        <v>5.1858977350044903E-2</v>
      </c>
      <c r="Q1621" s="54">
        <f t="shared" si="102"/>
        <v>0.10658875497203762</v>
      </c>
      <c r="R1621" s="55">
        <f t="shared" si="103"/>
        <v>0.18535501840302268</v>
      </c>
      <c r="S1621" s="7"/>
    </row>
    <row r="1622" spans="1:19" x14ac:dyDescent="0.25">
      <c r="A1622" s="66"/>
      <c r="B1622" s="56"/>
      <c r="C1622" s="67"/>
      <c r="D1622" s="68"/>
      <c r="E1622" s="69"/>
      <c r="F1622" s="70"/>
      <c r="G1622" s="71"/>
      <c r="H1622" s="66">
        <v>3000001</v>
      </c>
      <c r="I1622" s="67" t="s">
        <v>283</v>
      </c>
      <c r="J1622" s="72">
        <v>0.43539</v>
      </c>
      <c r="K1622" s="73">
        <v>0.44761600000000001</v>
      </c>
      <c r="L1622" s="73">
        <f t="shared" si="100"/>
        <v>0.10179586986834527</v>
      </c>
      <c r="M1622" s="73">
        <v>7.5453598683452583E-3</v>
      </c>
      <c r="N1622" s="73">
        <v>3.8503250000000003E-2</v>
      </c>
      <c r="O1622" s="73">
        <v>5.574726E-2</v>
      </c>
      <c r="P1622" s="74">
        <f t="shared" si="101"/>
        <v>1.6856769794523115E-2</v>
      </c>
      <c r="Q1622" s="74">
        <f t="shared" si="102"/>
        <v>0.10287525438846078</v>
      </c>
      <c r="R1622" s="75">
        <f t="shared" si="103"/>
        <v>0.22741785340190088</v>
      </c>
      <c r="S1622" s="7"/>
    </row>
    <row r="1623" spans="1:19" ht="38.25" x14ac:dyDescent="0.25">
      <c r="A1623" s="66"/>
      <c r="B1623" s="56"/>
      <c r="C1623" s="67"/>
      <c r="D1623" s="68"/>
      <c r="E1623" s="69"/>
      <c r="F1623" s="70"/>
      <c r="G1623" s="71"/>
      <c r="H1623" s="66">
        <v>3043977</v>
      </c>
      <c r="I1623" s="67" t="s">
        <v>419</v>
      </c>
      <c r="J1623" s="72">
        <v>1.3917489999999999</v>
      </c>
      <c r="K1623" s="73">
        <v>1.3895119999999999</v>
      </c>
      <c r="L1623" s="73">
        <f t="shared" si="100"/>
        <v>0.26850964144284434</v>
      </c>
      <c r="M1623" s="73">
        <v>5.9701321442844346E-2</v>
      </c>
      <c r="N1623" s="73">
        <v>0.10000218000000001</v>
      </c>
      <c r="O1623" s="73">
        <v>0.10880613999999998</v>
      </c>
      <c r="P1623" s="74">
        <f t="shared" si="101"/>
        <v>4.2965675318273146E-2</v>
      </c>
      <c r="Q1623" s="74">
        <f t="shared" si="102"/>
        <v>0.11493495661990998</v>
      </c>
      <c r="R1623" s="75">
        <f t="shared" si="103"/>
        <v>0.19324024653464264</v>
      </c>
      <c r="S1623" s="7"/>
    </row>
    <row r="1624" spans="1:19" ht="63.75" x14ac:dyDescent="0.25">
      <c r="A1624" s="66"/>
      <c r="B1624" s="56"/>
      <c r="C1624" s="67"/>
      <c r="D1624" s="68"/>
      <c r="E1624" s="69"/>
      <c r="F1624" s="70"/>
      <c r="G1624" s="71"/>
      <c r="H1624" s="66">
        <v>3043981</v>
      </c>
      <c r="I1624" s="67" t="s">
        <v>420</v>
      </c>
      <c r="J1624" s="72">
        <v>8.0782700000000016</v>
      </c>
      <c r="K1624" s="73">
        <v>8.1379850000000005</v>
      </c>
      <c r="L1624" s="73">
        <f t="shared" si="100"/>
        <v>1.3119020339770056</v>
      </c>
      <c r="M1624" s="73">
        <v>0.30838754397700541</v>
      </c>
      <c r="N1624" s="73">
        <v>0.35566867000000002</v>
      </c>
      <c r="O1624" s="73">
        <v>0.64784582000000002</v>
      </c>
      <c r="P1624" s="74">
        <f t="shared" si="101"/>
        <v>3.789482826240223E-2</v>
      </c>
      <c r="Q1624" s="74">
        <f t="shared" si="102"/>
        <v>8.1599586872795338E-2</v>
      </c>
      <c r="R1624" s="75">
        <f t="shared" si="103"/>
        <v>0.16120723176277732</v>
      </c>
      <c r="S1624" s="7"/>
    </row>
    <row r="1625" spans="1:19" x14ac:dyDescent="0.25">
      <c r="A1625" s="66"/>
      <c r="B1625" s="56"/>
      <c r="C1625" s="67"/>
      <c r="D1625" s="68"/>
      <c r="E1625" s="69"/>
      <c r="F1625" s="70"/>
      <c r="G1625" s="71"/>
      <c r="H1625" s="66">
        <v>3043982</v>
      </c>
      <c r="I1625" s="67" t="s">
        <v>421</v>
      </c>
      <c r="J1625" s="72">
        <v>0.32355299999999992</v>
      </c>
      <c r="K1625" s="73">
        <v>0.20642999999999997</v>
      </c>
      <c r="L1625" s="73">
        <f t="shared" si="100"/>
        <v>4.2356760185197594E-2</v>
      </c>
      <c r="M1625" s="73">
        <v>6.3844001851975918E-3</v>
      </c>
      <c r="N1625" s="73">
        <v>1.9751440000000002E-2</v>
      </c>
      <c r="O1625" s="73">
        <v>1.622092E-2</v>
      </c>
      <c r="P1625" s="74">
        <f t="shared" si="101"/>
        <v>3.0927676138146551E-2</v>
      </c>
      <c r="Q1625" s="74">
        <f t="shared" si="102"/>
        <v>0.12660873024849875</v>
      </c>
      <c r="R1625" s="75">
        <f t="shared" si="103"/>
        <v>0.20518703766505644</v>
      </c>
      <c r="S1625" s="7"/>
    </row>
    <row r="1626" spans="1:19" ht="25.5" x14ac:dyDescent="0.25">
      <c r="A1626" s="66"/>
      <c r="B1626" s="56"/>
      <c r="C1626" s="67"/>
      <c r="D1626" s="68"/>
      <c r="E1626" s="69"/>
      <c r="F1626" s="70"/>
      <c r="G1626" s="71"/>
      <c r="H1626" s="66">
        <v>3043983</v>
      </c>
      <c r="I1626" s="67" t="s">
        <v>422</v>
      </c>
      <c r="J1626" s="72">
        <v>6.021126999999999</v>
      </c>
      <c r="K1626" s="73">
        <v>7.1242639999999984</v>
      </c>
      <c r="L1626" s="73">
        <f t="shared" si="100"/>
        <v>1.1252670786248753</v>
      </c>
      <c r="M1626" s="73">
        <v>0.21608314862487532</v>
      </c>
      <c r="N1626" s="73">
        <v>0.3879686699999999</v>
      </c>
      <c r="O1626" s="73">
        <v>0.52121526000000007</v>
      </c>
      <c r="P1626" s="74">
        <f t="shared" si="101"/>
        <v>3.0330592553122031E-2</v>
      </c>
      <c r="Q1626" s="74">
        <f t="shared" si="102"/>
        <v>8.4787961061644448E-2</v>
      </c>
      <c r="R1626" s="75">
        <f t="shared" si="103"/>
        <v>0.15794853736819348</v>
      </c>
      <c r="S1626" s="7"/>
    </row>
    <row r="1627" spans="1:19" ht="25.5" x14ac:dyDescent="0.25">
      <c r="A1627" s="66"/>
      <c r="B1627" s="56"/>
      <c r="C1627" s="67"/>
      <c r="D1627" s="68"/>
      <c r="E1627" s="69"/>
      <c r="F1627" s="70"/>
      <c r="G1627" s="71"/>
      <c r="H1627" s="66">
        <v>3043984</v>
      </c>
      <c r="I1627" s="67" t="s">
        <v>423</v>
      </c>
      <c r="J1627" s="72">
        <v>2.0500339999999997</v>
      </c>
      <c r="K1627" s="73">
        <v>2.0138720000000001</v>
      </c>
      <c r="L1627" s="73">
        <f t="shared" si="100"/>
        <v>0.32817220090846011</v>
      </c>
      <c r="M1627" s="73">
        <v>8.2578830908460077E-2</v>
      </c>
      <c r="N1627" s="73">
        <v>0.10817286000000002</v>
      </c>
      <c r="O1627" s="73">
        <v>0.13742051</v>
      </c>
      <c r="P1627" s="74">
        <f t="shared" si="101"/>
        <v>4.1005004741344074E-2</v>
      </c>
      <c r="Q1627" s="74">
        <f t="shared" si="102"/>
        <v>9.4718875334907138E-2</v>
      </c>
      <c r="R1627" s="75">
        <f t="shared" si="103"/>
        <v>0.16295583875661418</v>
      </c>
      <c r="S1627" s="7"/>
    </row>
    <row r="1628" spans="1:19" x14ac:dyDescent="0.25">
      <c r="A1628" s="66"/>
      <c r="B1628" s="56"/>
      <c r="C1628" s="67"/>
      <c r="D1628" s="68"/>
      <c r="E1628" s="69"/>
      <c r="F1628" s="70"/>
      <c r="G1628" s="71"/>
      <c r="H1628" s="66">
        <v>9000000</v>
      </c>
      <c r="I1628" s="67" t="s">
        <v>293</v>
      </c>
      <c r="J1628" s="72">
        <v>2.0955500000000002</v>
      </c>
      <c r="K1628" s="73">
        <v>2.2941490000000004</v>
      </c>
      <c r="L1628" s="73">
        <f t="shared" si="100"/>
        <v>0.82822790169303817</v>
      </c>
      <c r="M1628" s="73">
        <v>0.44019041169303819</v>
      </c>
      <c r="N1628" s="73">
        <v>0.17285292999999999</v>
      </c>
      <c r="O1628" s="73">
        <v>0.21518455999999997</v>
      </c>
      <c r="P1628" s="74">
        <f t="shared" si="101"/>
        <v>0.19187524946855591</v>
      </c>
      <c r="Q1628" s="74">
        <f t="shared" si="102"/>
        <v>0.26722036872628502</v>
      </c>
      <c r="R1628" s="75">
        <f t="shared" si="103"/>
        <v>0.36101748478108353</v>
      </c>
      <c r="S1628" s="7"/>
    </row>
    <row r="1629" spans="1:19" x14ac:dyDescent="0.25">
      <c r="A1629" s="44"/>
      <c r="B1629" s="45"/>
      <c r="C1629" s="46"/>
      <c r="D1629" s="47"/>
      <c r="E1629" s="48"/>
      <c r="F1629" s="49">
        <v>18</v>
      </c>
      <c r="G1629" s="50" t="s">
        <v>140</v>
      </c>
      <c r="H1629" s="90"/>
      <c r="I1629" s="46"/>
      <c r="J1629" s="51">
        <v>13.527069000000001</v>
      </c>
      <c r="K1629" s="52">
        <v>11.040459</v>
      </c>
      <c r="L1629" s="53">
        <f t="shared" si="100"/>
        <v>2.0527014374150463</v>
      </c>
      <c r="M1629" s="53">
        <v>0.30095644741504657</v>
      </c>
      <c r="N1629" s="53">
        <v>0.78038455999999989</v>
      </c>
      <c r="O1629" s="53">
        <v>0.97136043000000005</v>
      </c>
      <c r="P1629" s="54">
        <f t="shared" si="101"/>
        <v>2.725941443331718E-2</v>
      </c>
      <c r="Q1629" s="54">
        <f t="shared" si="102"/>
        <v>9.7943482912716442E-2</v>
      </c>
      <c r="R1629" s="55">
        <f t="shared" si="103"/>
        <v>0.18592537116573199</v>
      </c>
      <c r="S1629" s="7"/>
    </row>
    <row r="1630" spans="1:19" x14ac:dyDescent="0.25">
      <c r="A1630" s="66"/>
      <c r="B1630" s="56"/>
      <c r="C1630" s="67"/>
      <c r="D1630" s="68"/>
      <c r="E1630" s="69"/>
      <c r="F1630" s="70"/>
      <c r="G1630" s="71"/>
      <c r="H1630" s="66">
        <v>3000001</v>
      </c>
      <c r="I1630" s="67" t="s">
        <v>283</v>
      </c>
      <c r="J1630" s="72">
        <v>0.97521300000000011</v>
      </c>
      <c r="K1630" s="73">
        <v>0.86894800000000005</v>
      </c>
      <c r="L1630" s="73">
        <f t="shared" si="100"/>
        <v>0.18000239011854377</v>
      </c>
      <c r="M1630" s="73">
        <v>3.4202900118543766E-2</v>
      </c>
      <c r="N1630" s="73">
        <v>7.072966E-2</v>
      </c>
      <c r="O1630" s="73">
        <v>7.5069830000000004E-2</v>
      </c>
      <c r="P1630" s="74">
        <f t="shared" si="101"/>
        <v>3.936127376844617E-2</v>
      </c>
      <c r="Q1630" s="74">
        <f t="shared" si="102"/>
        <v>0.12075815827707038</v>
      </c>
      <c r="R1630" s="75">
        <f t="shared" si="103"/>
        <v>0.20714978355269104</v>
      </c>
      <c r="S1630" s="7"/>
    </row>
    <row r="1631" spans="1:19" ht="38.25" x14ac:dyDescent="0.25">
      <c r="A1631" s="66"/>
      <c r="B1631" s="56"/>
      <c r="C1631" s="67"/>
      <c r="D1631" s="68"/>
      <c r="E1631" s="69"/>
      <c r="F1631" s="70"/>
      <c r="G1631" s="71"/>
      <c r="H1631" s="66">
        <v>3000015</v>
      </c>
      <c r="I1631" s="67" t="s">
        <v>437</v>
      </c>
      <c r="J1631" s="72">
        <v>2.8883839999999998</v>
      </c>
      <c r="K1631" s="73">
        <v>3.0771199999999999</v>
      </c>
      <c r="L1631" s="73">
        <f t="shared" si="100"/>
        <v>0.55261479808454528</v>
      </c>
      <c r="M1631" s="73">
        <v>8.9881938084545254E-2</v>
      </c>
      <c r="N1631" s="73">
        <v>0.24862433</v>
      </c>
      <c r="O1631" s="73">
        <v>0.21410852999999996</v>
      </c>
      <c r="P1631" s="74">
        <f t="shared" si="101"/>
        <v>2.920976045280823E-2</v>
      </c>
      <c r="Q1631" s="74">
        <f t="shared" si="102"/>
        <v>0.11000749664769176</v>
      </c>
      <c r="R1631" s="75">
        <f t="shared" si="103"/>
        <v>0.17958831572527081</v>
      </c>
      <c r="S1631" s="7"/>
    </row>
    <row r="1632" spans="1:19" ht="25.5" x14ac:dyDescent="0.25">
      <c r="A1632" s="66"/>
      <c r="B1632" s="56"/>
      <c r="C1632" s="67"/>
      <c r="D1632" s="68"/>
      <c r="E1632" s="69"/>
      <c r="F1632" s="70"/>
      <c r="G1632" s="71"/>
      <c r="H1632" s="66">
        <v>3000016</v>
      </c>
      <c r="I1632" s="67" t="s">
        <v>424</v>
      </c>
      <c r="J1632" s="72">
        <v>1.9240830000000002</v>
      </c>
      <c r="K1632" s="73">
        <v>0.98370300000000022</v>
      </c>
      <c r="L1632" s="73">
        <f t="shared" si="100"/>
        <v>0.1480270799716133</v>
      </c>
      <c r="M1632" s="73">
        <v>6.0199999716132879E-3</v>
      </c>
      <c r="N1632" s="73">
        <v>4.7710649999999993E-2</v>
      </c>
      <c r="O1632" s="73">
        <v>9.4296430000000014E-2</v>
      </c>
      <c r="P1632" s="74">
        <f t="shared" si="101"/>
        <v>6.1197332646269111E-3</v>
      </c>
      <c r="Q1632" s="74">
        <f t="shared" si="102"/>
        <v>5.4620805234520245E-2</v>
      </c>
      <c r="R1632" s="75">
        <f t="shared" si="103"/>
        <v>0.15047944346170872</v>
      </c>
      <c r="S1632" s="7"/>
    </row>
    <row r="1633" spans="1:19" ht="25.5" x14ac:dyDescent="0.25">
      <c r="A1633" s="66"/>
      <c r="B1633" s="56"/>
      <c r="C1633" s="67"/>
      <c r="D1633" s="68"/>
      <c r="E1633" s="69"/>
      <c r="F1633" s="70"/>
      <c r="G1633" s="71"/>
      <c r="H1633" s="66">
        <v>3000017</v>
      </c>
      <c r="I1633" s="67" t="s">
        <v>442</v>
      </c>
      <c r="J1633" s="72">
        <v>0.71486500000000008</v>
      </c>
      <c r="K1633" s="73">
        <v>0.73546800000000012</v>
      </c>
      <c r="L1633" s="73">
        <f t="shared" si="100"/>
        <v>0.17330338018899583</v>
      </c>
      <c r="M1633" s="73">
        <v>5.9539501889958046E-3</v>
      </c>
      <c r="N1633" s="73">
        <v>3.6836140000000003E-2</v>
      </c>
      <c r="O1633" s="73">
        <v>0.13051329</v>
      </c>
      <c r="P1633" s="74">
        <f t="shared" si="101"/>
        <v>8.0954578431635411E-3</v>
      </c>
      <c r="Q1633" s="74">
        <f t="shared" si="102"/>
        <v>5.818076406994703E-2</v>
      </c>
      <c r="R1633" s="75">
        <f t="shared" si="103"/>
        <v>0.23563687364915373</v>
      </c>
      <c r="S1633" s="7"/>
    </row>
    <row r="1634" spans="1:19" x14ac:dyDescent="0.25">
      <c r="A1634" s="66"/>
      <c r="B1634" s="56"/>
      <c r="C1634" s="67"/>
      <c r="D1634" s="68"/>
      <c r="E1634" s="69"/>
      <c r="F1634" s="70"/>
      <c r="G1634" s="71"/>
      <c r="H1634" s="66">
        <v>3000680</v>
      </c>
      <c r="I1634" s="67" t="s">
        <v>445</v>
      </c>
      <c r="J1634" s="72">
        <v>1.1853229999999999</v>
      </c>
      <c r="K1634" s="73">
        <v>1.1597599999999999</v>
      </c>
      <c r="L1634" s="73">
        <f t="shared" si="100"/>
        <v>0.19144366929847073</v>
      </c>
      <c r="M1634" s="73">
        <v>4.8010929298470728E-2</v>
      </c>
      <c r="N1634" s="73">
        <v>7.2869550000000005E-2</v>
      </c>
      <c r="O1634" s="73">
        <v>7.0563189999999998E-2</v>
      </c>
      <c r="P1634" s="74">
        <f t="shared" si="101"/>
        <v>4.1397297111877229E-2</v>
      </c>
      <c r="Q1634" s="74">
        <f t="shared" si="102"/>
        <v>0.10422887433475093</v>
      </c>
      <c r="R1634" s="75">
        <f t="shared" si="103"/>
        <v>0.16507179873290229</v>
      </c>
      <c r="S1634" s="7"/>
    </row>
    <row r="1635" spans="1:19" x14ac:dyDescent="0.25">
      <c r="A1635" s="66"/>
      <c r="B1635" s="56"/>
      <c r="C1635" s="67"/>
      <c r="D1635" s="68"/>
      <c r="E1635" s="69"/>
      <c r="F1635" s="70"/>
      <c r="G1635" s="71"/>
      <c r="H1635" s="66">
        <v>3000681</v>
      </c>
      <c r="I1635" s="67" t="s">
        <v>446</v>
      </c>
      <c r="J1635" s="72">
        <v>1.050181</v>
      </c>
      <c r="K1635" s="73">
        <v>1.160331</v>
      </c>
      <c r="L1635" s="73">
        <f t="shared" si="100"/>
        <v>0.21605474001454583</v>
      </c>
      <c r="M1635" s="73">
        <v>6.3514210014545824E-2</v>
      </c>
      <c r="N1635" s="73">
        <v>6.9771319999999998E-2</v>
      </c>
      <c r="O1635" s="73">
        <v>8.2769209999999996E-2</v>
      </c>
      <c r="P1635" s="74">
        <f t="shared" si="101"/>
        <v>5.4738010114825701E-2</v>
      </c>
      <c r="Q1635" s="74">
        <f t="shared" si="102"/>
        <v>0.1148685418337921</v>
      </c>
      <c r="R1635" s="75">
        <f t="shared" si="103"/>
        <v>0.18620095474010936</v>
      </c>
      <c r="S1635" s="7"/>
    </row>
    <row r="1636" spans="1:19" ht="76.5" x14ac:dyDescent="0.25">
      <c r="A1636" s="66"/>
      <c r="B1636" s="56"/>
      <c r="C1636" s="67"/>
      <c r="D1636" s="68"/>
      <c r="E1636" s="69"/>
      <c r="F1636" s="70"/>
      <c r="G1636" s="71"/>
      <c r="H1636" s="66">
        <v>3043987</v>
      </c>
      <c r="I1636" s="67" t="s">
        <v>425</v>
      </c>
      <c r="J1636" s="72">
        <v>2E-3</v>
      </c>
      <c r="K1636" s="73">
        <v>1.9518000000000001E-2</v>
      </c>
      <c r="L1636" s="73">
        <f t="shared" si="100"/>
        <v>6.8250800000000007E-3</v>
      </c>
      <c r="M1636" s="73">
        <v>0</v>
      </c>
      <c r="N1636" s="73">
        <v>2.3887600000000002E-3</v>
      </c>
      <c r="O1636" s="73">
        <v>4.4363200000000005E-3</v>
      </c>
      <c r="P1636" s="74">
        <f t="shared" si="101"/>
        <v>0</v>
      </c>
      <c r="Q1636" s="74">
        <f t="shared" si="102"/>
        <v>0.12238753970693719</v>
      </c>
      <c r="R1636" s="75">
        <f t="shared" si="103"/>
        <v>0.34968131980735734</v>
      </c>
      <c r="S1636" s="7"/>
    </row>
    <row r="1637" spans="1:19" x14ac:dyDescent="0.25">
      <c r="A1637" s="66"/>
      <c r="B1637" s="56"/>
      <c r="C1637" s="67"/>
      <c r="D1637" s="68"/>
      <c r="E1637" s="69"/>
      <c r="F1637" s="70"/>
      <c r="G1637" s="71"/>
      <c r="H1637" s="66">
        <v>9000000</v>
      </c>
      <c r="I1637" s="67" t="s">
        <v>293</v>
      </c>
      <c r="J1637" s="72">
        <v>4.7870200000000001</v>
      </c>
      <c r="K1637" s="73">
        <v>3.0356109999999998</v>
      </c>
      <c r="L1637" s="73">
        <f t="shared" si="100"/>
        <v>0.58443029973833194</v>
      </c>
      <c r="M1637" s="73">
        <v>5.3372519738331903E-2</v>
      </c>
      <c r="N1637" s="73">
        <v>0.23145414999999997</v>
      </c>
      <c r="O1637" s="73">
        <v>0.29960363000000001</v>
      </c>
      <c r="P1637" s="74">
        <f t="shared" si="101"/>
        <v>1.7582134120060808E-2</v>
      </c>
      <c r="Q1637" s="74">
        <f t="shared" si="102"/>
        <v>9.3828448288773458E-2</v>
      </c>
      <c r="R1637" s="75">
        <f t="shared" si="103"/>
        <v>0.19252476675645594</v>
      </c>
      <c r="S1637" s="7"/>
    </row>
    <row r="1638" spans="1:19" x14ac:dyDescent="0.25">
      <c r="A1638" s="44"/>
      <c r="B1638" s="45"/>
      <c r="C1638" s="46"/>
      <c r="D1638" s="47"/>
      <c r="E1638" s="48"/>
      <c r="F1638" s="49">
        <v>24</v>
      </c>
      <c r="G1638" s="50" t="s">
        <v>141</v>
      </c>
      <c r="H1638" s="90"/>
      <c r="I1638" s="46"/>
      <c r="J1638" s="51">
        <v>5.840622999999999</v>
      </c>
      <c r="K1638" s="52">
        <v>5.8855269999999988</v>
      </c>
      <c r="L1638" s="53">
        <f t="shared" si="100"/>
        <v>1.1842609334237373</v>
      </c>
      <c r="M1638" s="53">
        <v>0.25619358342373744</v>
      </c>
      <c r="N1638" s="53">
        <v>0.35859011999999996</v>
      </c>
      <c r="O1638" s="53">
        <v>0.56947722999999995</v>
      </c>
      <c r="P1638" s="54">
        <f t="shared" si="101"/>
        <v>4.3529421141681533E-2</v>
      </c>
      <c r="Q1638" s="54">
        <f t="shared" si="102"/>
        <v>0.10445686570187129</v>
      </c>
      <c r="R1638" s="55">
        <f t="shared" si="103"/>
        <v>0.20121578465679241</v>
      </c>
      <c r="S1638" s="7"/>
    </row>
    <row r="1639" spans="1:19" x14ac:dyDescent="0.25">
      <c r="A1639" s="66"/>
      <c r="B1639" s="56"/>
      <c r="C1639" s="67"/>
      <c r="D1639" s="68"/>
      <c r="E1639" s="69"/>
      <c r="F1639" s="70"/>
      <c r="G1639" s="71"/>
      <c r="H1639" s="66">
        <v>3000001</v>
      </c>
      <c r="I1639" s="67" t="s">
        <v>283</v>
      </c>
      <c r="J1639" s="72">
        <v>0.10911199999999999</v>
      </c>
      <c r="K1639" s="73">
        <v>0.10511000000000001</v>
      </c>
      <c r="L1639" s="73">
        <f t="shared" si="100"/>
        <v>1.749011E-2</v>
      </c>
      <c r="M1639" s="73">
        <v>0</v>
      </c>
      <c r="N1639" s="73">
        <v>8.8449199999999992E-3</v>
      </c>
      <c r="O1639" s="73">
        <v>8.6451900000000005E-3</v>
      </c>
      <c r="P1639" s="74">
        <f t="shared" si="101"/>
        <v>0</v>
      </c>
      <c r="Q1639" s="74">
        <f t="shared" si="102"/>
        <v>8.4149177052611532E-2</v>
      </c>
      <c r="R1639" s="75">
        <f t="shared" si="103"/>
        <v>0.16639815431452762</v>
      </c>
      <c r="S1639" s="7"/>
    </row>
    <row r="1640" spans="1:19" ht="25.5" x14ac:dyDescent="0.25">
      <c r="A1640" s="66"/>
      <c r="B1640" s="56"/>
      <c r="C1640" s="67"/>
      <c r="D1640" s="68"/>
      <c r="E1640" s="69"/>
      <c r="F1640" s="70"/>
      <c r="G1640" s="71"/>
      <c r="H1640" s="66">
        <v>3000004</v>
      </c>
      <c r="I1640" s="67" t="s">
        <v>438</v>
      </c>
      <c r="J1640" s="72">
        <v>1.5814029999999999</v>
      </c>
      <c r="K1640" s="73">
        <v>2.1000769999999997</v>
      </c>
      <c r="L1640" s="73">
        <f t="shared" si="100"/>
        <v>0.43302237021905898</v>
      </c>
      <c r="M1640" s="73">
        <v>7.757280021905899E-2</v>
      </c>
      <c r="N1640" s="73">
        <v>0.12007618999999999</v>
      </c>
      <c r="O1640" s="73">
        <v>0.23537337999999999</v>
      </c>
      <c r="P1640" s="74">
        <f t="shared" si="101"/>
        <v>3.6938074279685457E-2</v>
      </c>
      <c r="Q1640" s="74">
        <f t="shared" si="102"/>
        <v>9.4115115883398076E-2</v>
      </c>
      <c r="R1640" s="75">
        <f t="shared" si="103"/>
        <v>0.20619356824490676</v>
      </c>
      <c r="S1640" s="7"/>
    </row>
    <row r="1641" spans="1:19" ht="25.5" x14ac:dyDescent="0.25">
      <c r="A1641" s="66"/>
      <c r="B1641" s="56"/>
      <c r="C1641" s="67"/>
      <c r="D1641" s="68"/>
      <c r="E1641" s="69"/>
      <c r="F1641" s="70"/>
      <c r="G1641" s="71"/>
      <c r="H1641" s="66">
        <v>3000365</v>
      </c>
      <c r="I1641" s="67" t="s">
        <v>426</v>
      </c>
      <c r="J1641" s="72">
        <v>0</v>
      </c>
      <c r="K1641" s="73">
        <v>0.08</v>
      </c>
      <c r="L1641" s="73">
        <f t="shared" si="100"/>
        <v>0</v>
      </c>
      <c r="M1641" s="73">
        <v>0</v>
      </c>
      <c r="N1641" s="73">
        <v>0</v>
      </c>
      <c r="O1641" s="73">
        <v>0</v>
      </c>
      <c r="P1641" s="74">
        <f t="shared" si="101"/>
        <v>0</v>
      </c>
      <c r="Q1641" s="74">
        <f t="shared" si="102"/>
        <v>0</v>
      </c>
      <c r="R1641" s="75">
        <f t="shared" si="103"/>
        <v>0</v>
      </c>
      <c r="S1641" s="7"/>
    </row>
    <row r="1642" spans="1:19" x14ac:dyDescent="0.25">
      <c r="A1642" s="66"/>
      <c r="B1642" s="56"/>
      <c r="C1642" s="67"/>
      <c r="D1642" s="68"/>
      <c r="E1642" s="69"/>
      <c r="F1642" s="70"/>
      <c r="G1642" s="71"/>
      <c r="H1642" s="66">
        <v>3000683</v>
      </c>
      <c r="I1642" s="67" t="s">
        <v>427</v>
      </c>
      <c r="J1642" s="72">
        <v>5.3661E-2</v>
      </c>
      <c r="K1642" s="73">
        <v>2.8700000000000003E-2</v>
      </c>
      <c r="L1642" s="73">
        <f t="shared" si="100"/>
        <v>0</v>
      </c>
      <c r="M1642" s="73">
        <v>0</v>
      </c>
      <c r="N1642" s="73">
        <v>0</v>
      </c>
      <c r="O1642" s="73">
        <v>0</v>
      </c>
      <c r="P1642" s="74">
        <f t="shared" si="101"/>
        <v>0</v>
      </c>
      <c r="Q1642" s="74">
        <f t="shared" si="102"/>
        <v>0</v>
      </c>
      <c r="R1642" s="75">
        <f t="shared" si="103"/>
        <v>0</v>
      </c>
      <c r="S1642" s="7"/>
    </row>
    <row r="1643" spans="1:19" x14ac:dyDescent="0.25">
      <c r="A1643" s="66"/>
      <c r="B1643" s="56"/>
      <c r="C1643" s="67"/>
      <c r="D1643" s="68"/>
      <c r="E1643" s="69"/>
      <c r="F1643" s="70"/>
      <c r="G1643" s="71"/>
      <c r="H1643" s="66">
        <v>9000000</v>
      </c>
      <c r="I1643" s="67" t="s">
        <v>293</v>
      </c>
      <c r="J1643" s="72">
        <v>4.0964469999999986</v>
      </c>
      <c r="K1643" s="73">
        <v>3.571639999999999</v>
      </c>
      <c r="L1643" s="73">
        <f t="shared" si="100"/>
        <v>0.73374845320467841</v>
      </c>
      <c r="M1643" s="73">
        <v>0.17862078320467845</v>
      </c>
      <c r="N1643" s="73">
        <v>0.22966900999999998</v>
      </c>
      <c r="O1643" s="73">
        <v>0.32545866000000001</v>
      </c>
      <c r="P1643" s="74">
        <f t="shared" si="101"/>
        <v>5.001085865447763E-2</v>
      </c>
      <c r="Q1643" s="74">
        <f t="shared" si="102"/>
        <v>0.11431437468632855</v>
      </c>
      <c r="R1643" s="75">
        <f t="shared" si="103"/>
        <v>0.20543740500293384</v>
      </c>
      <c r="S1643" s="7"/>
    </row>
    <row r="1644" spans="1:19" ht="25.5" x14ac:dyDescent="0.25">
      <c r="A1644" s="44"/>
      <c r="B1644" s="45"/>
      <c r="C1644" s="46"/>
      <c r="D1644" s="47"/>
      <c r="E1644" s="48"/>
      <c r="F1644" s="49">
        <v>41</v>
      </c>
      <c r="G1644" s="50" t="s">
        <v>163</v>
      </c>
      <c r="H1644" s="90"/>
      <c r="I1644" s="46"/>
      <c r="J1644" s="51">
        <v>0.32536199999999998</v>
      </c>
      <c r="K1644" s="52">
        <v>0.36792399999999997</v>
      </c>
      <c r="L1644" s="53">
        <f t="shared" si="100"/>
        <v>1.34E-2</v>
      </c>
      <c r="M1644" s="53">
        <v>0</v>
      </c>
      <c r="N1644" s="53">
        <v>1.34E-2</v>
      </c>
      <c r="O1644" s="53">
        <v>0</v>
      </c>
      <c r="P1644" s="54">
        <f t="shared" si="101"/>
        <v>0</v>
      </c>
      <c r="Q1644" s="54">
        <f t="shared" si="102"/>
        <v>3.6420565116708888E-2</v>
      </c>
      <c r="R1644" s="55">
        <f t="shared" si="103"/>
        <v>3.6420565116708888E-2</v>
      </c>
      <c r="S1644" s="7"/>
    </row>
    <row r="1645" spans="1:19" x14ac:dyDescent="0.25">
      <c r="A1645" s="66"/>
      <c r="B1645" s="56"/>
      <c r="C1645" s="67"/>
      <c r="D1645" s="68"/>
      <c r="E1645" s="69"/>
      <c r="F1645" s="70"/>
      <c r="G1645" s="71"/>
      <c r="H1645" s="66">
        <v>9000009</v>
      </c>
      <c r="I1645" s="67" t="s">
        <v>294</v>
      </c>
      <c r="J1645" s="72">
        <v>0.32536199999999998</v>
      </c>
      <c r="K1645" s="73">
        <v>0.36792399999999997</v>
      </c>
      <c r="L1645" s="73">
        <f t="shared" si="100"/>
        <v>1.34E-2</v>
      </c>
      <c r="M1645" s="73">
        <v>0</v>
      </c>
      <c r="N1645" s="73">
        <v>1.34E-2</v>
      </c>
      <c r="O1645" s="73">
        <v>0</v>
      </c>
      <c r="P1645" s="74">
        <f t="shared" si="101"/>
        <v>0</v>
      </c>
      <c r="Q1645" s="74">
        <f t="shared" si="102"/>
        <v>3.6420565116708888E-2</v>
      </c>
      <c r="R1645" s="75">
        <f t="shared" si="103"/>
        <v>3.6420565116708888E-2</v>
      </c>
      <c r="S1645" s="7"/>
    </row>
    <row r="1646" spans="1:19" ht="25.5" x14ac:dyDescent="0.25">
      <c r="A1646" s="44"/>
      <c r="B1646" s="45"/>
      <c r="C1646" s="46"/>
      <c r="D1646" s="47"/>
      <c r="E1646" s="48"/>
      <c r="F1646" s="49">
        <v>42</v>
      </c>
      <c r="G1646" s="50" t="s">
        <v>158</v>
      </c>
      <c r="H1646" s="90"/>
      <c r="I1646" s="46"/>
      <c r="J1646" s="51">
        <v>3.682191</v>
      </c>
      <c r="K1646" s="52">
        <v>3.682191</v>
      </c>
      <c r="L1646" s="53">
        <f t="shared" si="100"/>
        <v>0</v>
      </c>
      <c r="M1646" s="53">
        <v>0</v>
      </c>
      <c r="N1646" s="53">
        <v>0</v>
      </c>
      <c r="O1646" s="53">
        <v>0</v>
      </c>
      <c r="P1646" s="54">
        <f t="shared" si="101"/>
        <v>0</v>
      </c>
      <c r="Q1646" s="54">
        <f t="shared" si="102"/>
        <v>0</v>
      </c>
      <c r="R1646" s="55">
        <f t="shared" si="103"/>
        <v>0</v>
      </c>
      <c r="S1646" s="7"/>
    </row>
    <row r="1647" spans="1:19" x14ac:dyDescent="0.25">
      <c r="A1647" s="66"/>
      <c r="B1647" s="56"/>
      <c r="C1647" s="67"/>
      <c r="D1647" s="68"/>
      <c r="E1647" s="69"/>
      <c r="F1647" s="70"/>
      <c r="G1647" s="71"/>
      <c r="H1647" s="66">
        <v>9000009</v>
      </c>
      <c r="I1647" s="67" t="s">
        <v>294</v>
      </c>
      <c r="J1647" s="72">
        <v>3.682191</v>
      </c>
      <c r="K1647" s="73">
        <v>3.682191</v>
      </c>
      <c r="L1647" s="73">
        <f t="shared" si="100"/>
        <v>0</v>
      </c>
      <c r="M1647" s="73">
        <v>0</v>
      </c>
      <c r="N1647" s="73">
        <v>0</v>
      </c>
      <c r="O1647" s="73">
        <v>0</v>
      </c>
      <c r="P1647" s="74">
        <f t="shared" si="101"/>
        <v>0</v>
      </c>
      <c r="Q1647" s="74">
        <f t="shared" si="102"/>
        <v>0</v>
      </c>
      <c r="R1647" s="75">
        <f t="shared" si="103"/>
        <v>0</v>
      </c>
      <c r="S1647" s="7"/>
    </row>
    <row r="1648" spans="1:19" x14ac:dyDescent="0.25">
      <c r="A1648" s="44"/>
      <c r="B1648" s="45"/>
      <c r="C1648" s="46"/>
      <c r="D1648" s="47"/>
      <c r="E1648" s="48"/>
      <c r="F1648" s="49">
        <v>46</v>
      </c>
      <c r="G1648" s="50" t="s">
        <v>169</v>
      </c>
      <c r="H1648" s="90"/>
      <c r="I1648" s="46"/>
      <c r="J1648" s="51">
        <v>6.1765740000000005</v>
      </c>
      <c r="K1648" s="52">
        <v>5.8496980000000001</v>
      </c>
      <c r="L1648" s="53">
        <f t="shared" si="100"/>
        <v>1.6658233193837737</v>
      </c>
      <c r="M1648" s="53">
        <v>0.48107733938377351</v>
      </c>
      <c r="N1648" s="53">
        <v>0.66912164000000007</v>
      </c>
      <c r="O1648" s="53">
        <v>0.51562434000000001</v>
      </c>
      <c r="P1648" s="54">
        <f t="shared" si="101"/>
        <v>8.2239688165743507E-2</v>
      </c>
      <c r="Q1648" s="54">
        <f t="shared" si="102"/>
        <v>0.19662536072525003</v>
      </c>
      <c r="R1648" s="55">
        <f t="shared" si="103"/>
        <v>0.2847708239611299</v>
      </c>
      <c r="S1648" s="7"/>
    </row>
    <row r="1649" spans="1:19" x14ac:dyDescent="0.25">
      <c r="A1649" s="66"/>
      <c r="B1649" s="56"/>
      <c r="C1649" s="67"/>
      <c r="D1649" s="68"/>
      <c r="E1649" s="69"/>
      <c r="F1649" s="70"/>
      <c r="G1649" s="71"/>
      <c r="H1649" s="66">
        <v>9000009</v>
      </c>
      <c r="I1649" s="67" t="s">
        <v>294</v>
      </c>
      <c r="J1649" s="72">
        <v>6.1765740000000005</v>
      </c>
      <c r="K1649" s="73">
        <v>5.8496980000000001</v>
      </c>
      <c r="L1649" s="73">
        <f t="shared" si="100"/>
        <v>1.6658233193837737</v>
      </c>
      <c r="M1649" s="73">
        <v>0.48107733938377351</v>
      </c>
      <c r="N1649" s="73">
        <v>0.66912164000000007</v>
      </c>
      <c r="O1649" s="73">
        <v>0.51562434000000001</v>
      </c>
      <c r="P1649" s="74">
        <f t="shared" si="101"/>
        <v>8.2239688165743507E-2</v>
      </c>
      <c r="Q1649" s="74">
        <f t="shared" si="102"/>
        <v>0.19662536072525003</v>
      </c>
      <c r="R1649" s="75">
        <f t="shared" si="103"/>
        <v>0.2847708239611299</v>
      </c>
      <c r="S1649" s="7"/>
    </row>
    <row r="1650" spans="1:19" ht="25.5" x14ac:dyDescent="0.25">
      <c r="A1650" s="44"/>
      <c r="B1650" s="45"/>
      <c r="C1650" s="46"/>
      <c r="D1650" s="47"/>
      <c r="E1650" s="48"/>
      <c r="F1650" s="49">
        <v>51</v>
      </c>
      <c r="G1650" s="50" t="s">
        <v>24</v>
      </c>
      <c r="H1650" s="90"/>
      <c r="I1650" s="46"/>
      <c r="J1650" s="51">
        <v>0.46818199999999999</v>
      </c>
      <c r="K1650" s="52">
        <v>0.46818199999999999</v>
      </c>
      <c r="L1650" s="53">
        <f t="shared" si="100"/>
        <v>0</v>
      </c>
      <c r="M1650" s="53">
        <v>0</v>
      </c>
      <c r="N1650" s="53">
        <v>0</v>
      </c>
      <c r="O1650" s="53">
        <v>0</v>
      </c>
      <c r="P1650" s="54">
        <f t="shared" si="101"/>
        <v>0</v>
      </c>
      <c r="Q1650" s="54">
        <f t="shared" si="102"/>
        <v>0</v>
      </c>
      <c r="R1650" s="55">
        <f t="shared" si="103"/>
        <v>0</v>
      </c>
      <c r="S1650" s="7"/>
    </row>
    <row r="1651" spans="1:19" ht="38.25" x14ac:dyDescent="0.25">
      <c r="A1651" s="66"/>
      <c r="B1651" s="56"/>
      <c r="C1651" s="67"/>
      <c r="D1651" s="68"/>
      <c r="E1651" s="69"/>
      <c r="F1651" s="70"/>
      <c r="G1651" s="71"/>
      <c r="H1651" s="66">
        <v>3000712</v>
      </c>
      <c r="I1651" s="67" t="s">
        <v>295</v>
      </c>
      <c r="J1651" s="72">
        <v>0.21773900000000002</v>
      </c>
      <c r="K1651" s="73">
        <v>0.21773900000000002</v>
      </c>
      <c r="L1651" s="73">
        <f t="shared" si="100"/>
        <v>0</v>
      </c>
      <c r="M1651" s="73">
        <v>0</v>
      </c>
      <c r="N1651" s="73">
        <v>0</v>
      </c>
      <c r="O1651" s="73">
        <v>0</v>
      </c>
      <c r="P1651" s="74">
        <f t="shared" si="101"/>
        <v>0</v>
      </c>
      <c r="Q1651" s="74">
        <f t="shared" si="102"/>
        <v>0</v>
      </c>
      <c r="R1651" s="75">
        <f t="shared" si="103"/>
        <v>0</v>
      </c>
      <c r="S1651" s="7"/>
    </row>
    <row r="1652" spans="1:19" ht="25.5" x14ac:dyDescent="0.25">
      <c r="A1652" s="66"/>
      <c r="B1652" s="56"/>
      <c r="C1652" s="67"/>
      <c r="D1652" s="68"/>
      <c r="E1652" s="69"/>
      <c r="F1652" s="70"/>
      <c r="G1652" s="71"/>
      <c r="H1652" s="66">
        <v>3000713</v>
      </c>
      <c r="I1652" s="67" t="s">
        <v>313</v>
      </c>
      <c r="J1652" s="72">
        <v>0.25044299999999997</v>
      </c>
      <c r="K1652" s="73">
        <v>0.25044299999999997</v>
      </c>
      <c r="L1652" s="73">
        <f t="shared" si="100"/>
        <v>0</v>
      </c>
      <c r="M1652" s="73">
        <v>0</v>
      </c>
      <c r="N1652" s="73">
        <v>0</v>
      </c>
      <c r="O1652" s="73">
        <v>0</v>
      </c>
      <c r="P1652" s="74">
        <f t="shared" si="101"/>
        <v>0</v>
      </c>
      <c r="Q1652" s="74">
        <f t="shared" si="102"/>
        <v>0</v>
      </c>
      <c r="R1652" s="75">
        <f t="shared" si="103"/>
        <v>0</v>
      </c>
      <c r="S1652" s="7"/>
    </row>
    <row r="1653" spans="1:19" ht="38.25" x14ac:dyDescent="0.25">
      <c r="A1653" s="44"/>
      <c r="B1653" s="45"/>
      <c r="C1653" s="46"/>
      <c r="D1653" s="47"/>
      <c r="E1653" s="48"/>
      <c r="F1653" s="49">
        <v>61</v>
      </c>
      <c r="G1653" s="50" t="s">
        <v>191</v>
      </c>
      <c r="H1653" s="90"/>
      <c r="I1653" s="46"/>
      <c r="J1653" s="51">
        <v>14.620633</v>
      </c>
      <c r="K1653" s="52">
        <v>26.081781000000003</v>
      </c>
      <c r="L1653" s="53">
        <f t="shared" si="100"/>
        <v>7.5144113653670592</v>
      </c>
      <c r="M1653" s="53">
        <v>1.4512139653670602</v>
      </c>
      <c r="N1653" s="53">
        <v>5.5062763499999994</v>
      </c>
      <c r="O1653" s="53">
        <v>0.55692105000000003</v>
      </c>
      <c r="P1653" s="54">
        <f t="shared" si="101"/>
        <v>5.5640907550257399E-2</v>
      </c>
      <c r="Q1653" s="54">
        <f t="shared" si="102"/>
        <v>0.26675671862159483</v>
      </c>
      <c r="R1653" s="55">
        <f t="shared" si="103"/>
        <v>0.28810959517553875</v>
      </c>
      <c r="S1653" s="7"/>
    </row>
    <row r="1654" spans="1:19" ht="25.5" x14ac:dyDescent="0.25">
      <c r="A1654" s="66"/>
      <c r="B1654" s="56"/>
      <c r="C1654" s="67"/>
      <c r="D1654" s="68"/>
      <c r="E1654" s="69"/>
      <c r="F1654" s="70"/>
      <c r="G1654" s="71"/>
      <c r="H1654" s="66">
        <v>3000132</v>
      </c>
      <c r="I1654" s="67" t="s">
        <v>513</v>
      </c>
      <c r="J1654" s="72">
        <v>3.1106750000000001</v>
      </c>
      <c r="K1654" s="73">
        <v>3.1106750000000001</v>
      </c>
      <c r="L1654" s="73">
        <f t="shared" si="100"/>
        <v>0.10287859922513962</v>
      </c>
      <c r="M1654" s="73">
        <v>1.7999999225139618E-2</v>
      </c>
      <c r="N1654" s="73">
        <v>4.5600000000000002E-2</v>
      </c>
      <c r="O1654" s="73">
        <v>3.9278599999999997E-2</v>
      </c>
      <c r="P1654" s="74">
        <f t="shared" si="101"/>
        <v>5.7865251834857767E-3</v>
      </c>
      <c r="Q1654" s="74">
        <f t="shared" si="102"/>
        <v>2.0445722946029275E-2</v>
      </c>
      <c r="R1654" s="75">
        <f t="shared" si="103"/>
        <v>3.3072757271376665E-2</v>
      </c>
      <c r="S1654" s="7"/>
    </row>
    <row r="1655" spans="1:19" ht="25.5" x14ac:dyDescent="0.25">
      <c r="A1655" s="66"/>
      <c r="B1655" s="56"/>
      <c r="C1655" s="67"/>
      <c r="D1655" s="68"/>
      <c r="E1655" s="69"/>
      <c r="F1655" s="70"/>
      <c r="G1655" s="71"/>
      <c r="H1655" s="66">
        <v>3000133</v>
      </c>
      <c r="I1655" s="67" t="s">
        <v>514</v>
      </c>
      <c r="J1655" s="72">
        <v>3.7542900000000001</v>
      </c>
      <c r="K1655" s="73">
        <v>3.7981440000000002</v>
      </c>
      <c r="L1655" s="73">
        <f t="shared" si="100"/>
        <v>0.37916170007590277</v>
      </c>
      <c r="M1655" s="73">
        <v>6.5000000759027898E-3</v>
      </c>
      <c r="N1655" s="73">
        <v>5.2249200000000003E-2</v>
      </c>
      <c r="O1655" s="73">
        <v>0.32041249999999999</v>
      </c>
      <c r="P1655" s="74">
        <f t="shared" si="101"/>
        <v>1.711362201091583E-3</v>
      </c>
      <c r="Q1655" s="74">
        <f t="shared" si="102"/>
        <v>1.5467870643109579E-2</v>
      </c>
      <c r="R1655" s="75">
        <f t="shared" si="103"/>
        <v>9.9828152928352051E-2</v>
      </c>
      <c r="S1655" s="7"/>
    </row>
    <row r="1656" spans="1:19" ht="25.5" x14ac:dyDescent="0.25">
      <c r="A1656" s="66"/>
      <c r="B1656" s="56"/>
      <c r="C1656" s="67"/>
      <c r="D1656" s="68"/>
      <c r="E1656" s="69"/>
      <c r="F1656" s="70"/>
      <c r="G1656" s="71"/>
      <c r="H1656" s="66">
        <v>3000478</v>
      </c>
      <c r="I1656" s="67" t="s">
        <v>516</v>
      </c>
      <c r="J1656" s="72">
        <v>4.6314999999999995E-2</v>
      </c>
      <c r="K1656" s="73">
        <v>5.6315000000000004E-2</v>
      </c>
      <c r="L1656" s="73">
        <f t="shared" si="100"/>
        <v>4.2681599734351039E-3</v>
      </c>
      <c r="M1656" s="73">
        <v>4.2681599734351039E-3</v>
      </c>
      <c r="N1656" s="73">
        <v>0</v>
      </c>
      <c r="O1656" s="73">
        <v>0</v>
      </c>
      <c r="P1656" s="74">
        <f t="shared" si="101"/>
        <v>7.579081902574987E-2</v>
      </c>
      <c r="Q1656" s="74">
        <f t="shared" si="102"/>
        <v>7.579081902574987E-2</v>
      </c>
      <c r="R1656" s="75">
        <f t="shared" si="103"/>
        <v>7.579081902574987E-2</v>
      </c>
      <c r="S1656" s="7"/>
    </row>
    <row r="1657" spans="1:19" ht="25.5" x14ac:dyDescent="0.25">
      <c r="A1657" s="66"/>
      <c r="B1657" s="56"/>
      <c r="C1657" s="67"/>
      <c r="D1657" s="68"/>
      <c r="E1657" s="69"/>
      <c r="F1657" s="70"/>
      <c r="G1657" s="71"/>
      <c r="H1657" s="66">
        <v>3000479</v>
      </c>
      <c r="I1657" s="67" t="s">
        <v>515</v>
      </c>
      <c r="J1657" s="72">
        <v>0.19327</v>
      </c>
      <c r="K1657" s="73">
        <v>0.17507</v>
      </c>
      <c r="L1657" s="73">
        <f t="shared" si="100"/>
        <v>2.939373E-2</v>
      </c>
      <c r="M1657" s="73">
        <v>0</v>
      </c>
      <c r="N1657" s="73">
        <v>0</v>
      </c>
      <c r="O1657" s="73">
        <v>2.939373E-2</v>
      </c>
      <c r="P1657" s="74">
        <f t="shared" si="101"/>
        <v>0</v>
      </c>
      <c r="Q1657" s="74">
        <f t="shared" si="102"/>
        <v>0</v>
      </c>
      <c r="R1657" s="75">
        <f t="shared" si="103"/>
        <v>0.16789701262352202</v>
      </c>
      <c r="S1657" s="7"/>
    </row>
    <row r="1658" spans="1:19" x14ac:dyDescent="0.25">
      <c r="A1658" s="66"/>
      <c r="B1658" s="56"/>
      <c r="C1658" s="67"/>
      <c r="D1658" s="68"/>
      <c r="E1658" s="69"/>
      <c r="F1658" s="70"/>
      <c r="G1658" s="71"/>
      <c r="H1658" s="66">
        <v>9000000</v>
      </c>
      <c r="I1658" s="67" t="s">
        <v>293</v>
      </c>
      <c r="J1658" s="72">
        <v>7.2260000000000005E-2</v>
      </c>
      <c r="K1658" s="73">
        <v>7.2260000000000005E-2</v>
      </c>
      <c r="L1658" s="73">
        <f t="shared" si="100"/>
        <v>1.9195000003539027E-2</v>
      </c>
      <c r="M1658" s="73">
        <v>1.3000000035390258E-3</v>
      </c>
      <c r="N1658" s="73">
        <v>6.3E-3</v>
      </c>
      <c r="O1658" s="73">
        <v>1.1595000000000001E-2</v>
      </c>
      <c r="P1658" s="74">
        <f t="shared" si="101"/>
        <v>1.7990589586756513E-2</v>
      </c>
      <c r="Q1658" s="74">
        <f t="shared" si="102"/>
        <v>0.10517575426984535</v>
      </c>
      <c r="R1658" s="75">
        <f t="shared" si="103"/>
        <v>0.26563797403181605</v>
      </c>
      <c r="S1658" s="7"/>
    </row>
    <row r="1659" spans="1:19" x14ac:dyDescent="0.25">
      <c r="A1659" s="66"/>
      <c r="B1659" s="56"/>
      <c r="C1659" s="67"/>
      <c r="D1659" s="68"/>
      <c r="E1659" s="69"/>
      <c r="F1659" s="70"/>
      <c r="G1659" s="71"/>
      <c r="H1659" s="66">
        <v>9000009</v>
      </c>
      <c r="I1659" s="67" t="s">
        <v>294</v>
      </c>
      <c r="J1659" s="72">
        <v>7.4438230000000001</v>
      </c>
      <c r="K1659" s="73">
        <v>18.869317000000002</v>
      </c>
      <c r="L1659" s="73">
        <f t="shared" si="100"/>
        <v>6.9795141760890429</v>
      </c>
      <c r="M1659" s="73">
        <v>1.4211458060890436</v>
      </c>
      <c r="N1659" s="73">
        <v>5.4021271499999992</v>
      </c>
      <c r="O1659" s="73">
        <v>0.15624122000000001</v>
      </c>
      <c r="P1659" s="74">
        <f t="shared" si="101"/>
        <v>7.5315169387903308E-2</v>
      </c>
      <c r="Q1659" s="74">
        <f t="shared" si="102"/>
        <v>0.36160677973076832</v>
      </c>
      <c r="R1659" s="75">
        <f t="shared" si="103"/>
        <v>0.36988695330567833</v>
      </c>
      <c r="S1659" s="7"/>
    </row>
    <row r="1660" spans="1:19" ht="38.25" x14ac:dyDescent="0.25">
      <c r="A1660" s="44"/>
      <c r="B1660" s="45"/>
      <c r="C1660" s="46"/>
      <c r="D1660" s="47"/>
      <c r="E1660" s="48"/>
      <c r="F1660" s="49">
        <v>68</v>
      </c>
      <c r="G1660" s="50" t="s">
        <v>22</v>
      </c>
      <c r="H1660" s="90"/>
      <c r="I1660" s="46"/>
      <c r="J1660" s="51">
        <v>5.811769</v>
      </c>
      <c r="K1660" s="52">
        <v>6.0843059999999998</v>
      </c>
      <c r="L1660" s="53">
        <f t="shared" si="100"/>
        <v>0.47482614099116027</v>
      </c>
      <c r="M1660" s="53">
        <v>0.11808726099116029</v>
      </c>
      <c r="N1660" s="53">
        <v>0.13786201000000001</v>
      </c>
      <c r="O1660" s="53">
        <v>0.21887687</v>
      </c>
      <c r="P1660" s="54">
        <f t="shared" si="101"/>
        <v>1.9408501313241032E-2</v>
      </c>
      <c r="Q1660" s="54">
        <f t="shared" si="102"/>
        <v>4.2067126635504569E-2</v>
      </c>
      <c r="R1660" s="55">
        <f t="shared" si="103"/>
        <v>7.8041134188707853E-2</v>
      </c>
      <c r="S1660" s="7"/>
    </row>
    <row r="1661" spans="1:19" ht="38.25" x14ac:dyDescent="0.25">
      <c r="A1661" s="66"/>
      <c r="B1661" s="56"/>
      <c r="C1661" s="67"/>
      <c r="D1661" s="68"/>
      <c r="E1661" s="69"/>
      <c r="F1661" s="70"/>
      <c r="G1661" s="71"/>
      <c r="H1661" s="66">
        <v>3000435</v>
      </c>
      <c r="I1661" s="67" t="s">
        <v>290</v>
      </c>
      <c r="J1661" s="72">
        <v>0.87656200000000006</v>
      </c>
      <c r="K1661" s="73">
        <v>0.86656199999999994</v>
      </c>
      <c r="L1661" s="73">
        <f t="shared" si="100"/>
        <v>5.8439129996081002E-2</v>
      </c>
      <c r="M1661" s="73">
        <v>1.1919999960809946E-3</v>
      </c>
      <c r="N1661" s="73">
        <v>1.9980609999999999E-2</v>
      </c>
      <c r="O1661" s="73">
        <v>3.7266520000000004E-2</v>
      </c>
      <c r="P1661" s="74">
        <f t="shared" si="101"/>
        <v>1.3755507350668443E-3</v>
      </c>
      <c r="Q1661" s="74">
        <f t="shared" si="102"/>
        <v>2.4432885351632076E-2</v>
      </c>
      <c r="R1661" s="75">
        <f t="shared" si="103"/>
        <v>6.743790980458525E-2</v>
      </c>
      <c r="S1661" s="7"/>
    </row>
    <row r="1662" spans="1:19" ht="51" x14ac:dyDescent="0.25">
      <c r="A1662" s="66"/>
      <c r="B1662" s="56"/>
      <c r="C1662" s="67"/>
      <c r="D1662" s="68"/>
      <c r="E1662" s="69"/>
      <c r="F1662" s="70"/>
      <c r="G1662" s="71"/>
      <c r="H1662" s="66">
        <v>3000450</v>
      </c>
      <c r="I1662" s="67" t="s">
        <v>291</v>
      </c>
      <c r="J1662" s="72">
        <v>1.8458859999999999</v>
      </c>
      <c r="K1662" s="73">
        <v>1.8310509999999995</v>
      </c>
      <c r="L1662" s="73">
        <f t="shared" si="100"/>
        <v>0.20572901068834115</v>
      </c>
      <c r="M1662" s="73">
        <v>4.6534450688341167E-2</v>
      </c>
      <c r="N1662" s="73">
        <v>5.9646290000000005E-2</v>
      </c>
      <c r="O1662" s="73">
        <v>9.9548269999999994E-2</v>
      </c>
      <c r="P1662" s="74">
        <f t="shared" si="101"/>
        <v>2.5414065849799473E-2</v>
      </c>
      <c r="Q1662" s="74">
        <f t="shared" si="102"/>
        <v>5.7988958629956892E-2</v>
      </c>
      <c r="R1662" s="75">
        <f t="shared" si="103"/>
        <v>0.11235569663998501</v>
      </c>
      <c r="S1662" s="7"/>
    </row>
    <row r="1663" spans="1:19" ht="38.25" x14ac:dyDescent="0.25">
      <c r="A1663" s="66"/>
      <c r="B1663" s="56"/>
      <c r="C1663" s="67"/>
      <c r="D1663" s="68"/>
      <c r="E1663" s="69"/>
      <c r="F1663" s="70"/>
      <c r="G1663" s="71"/>
      <c r="H1663" s="66">
        <v>3000516</v>
      </c>
      <c r="I1663" s="67" t="s">
        <v>292</v>
      </c>
      <c r="J1663" s="72">
        <v>0.7</v>
      </c>
      <c r="K1663" s="73">
        <v>0.7</v>
      </c>
      <c r="L1663" s="73">
        <f t="shared" si="100"/>
        <v>0</v>
      </c>
      <c r="M1663" s="73">
        <v>0</v>
      </c>
      <c r="N1663" s="73">
        <v>0</v>
      </c>
      <c r="O1663" s="73">
        <v>0</v>
      </c>
      <c r="P1663" s="74">
        <f t="shared" si="101"/>
        <v>0</v>
      </c>
      <c r="Q1663" s="74">
        <f t="shared" si="102"/>
        <v>0</v>
      </c>
      <c r="R1663" s="75">
        <f t="shared" si="103"/>
        <v>0</v>
      </c>
      <c r="S1663" s="7"/>
    </row>
    <row r="1664" spans="1:19" ht="25.5" x14ac:dyDescent="0.25">
      <c r="A1664" s="66"/>
      <c r="B1664" s="56"/>
      <c r="C1664" s="67"/>
      <c r="D1664" s="68"/>
      <c r="E1664" s="69"/>
      <c r="F1664" s="70"/>
      <c r="G1664" s="71"/>
      <c r="H1664" s="66">
        <v>3000565</v>
      </c>
      <c r="I1664" s="67" t="s">
        <v>382</v>
      </c>
      <c r="J1664" s="72">
        <v>0.14809999999999998</v>
      </c>
      <c r="K1664" s="73">
        <v>0.17289999999999997</v>
      </c>
      <c r="L1664" s="73">
        <f t="shared" si="100"/>
        <v>1.0755259951110929E-2</v>
      </c>
      <c r="M1664" s="73">
        <v>1.0755259951110929E-2</v>
      </c>
      <c r="N1664" s="73">
        <v>0</v>
      </c>
      <c r="O1664" s="73">
        <v>0</v>
      </c>
      <c r="P1664" s="74">
        <f t="shared" si="101"/>
        <v>6.2205089364435695E-2</v>
      </c>
      <c r="Q1664" s="74">
        <f t="shared" si="102"/>
        <v>6.2205089364435695E-2</v>
      </c>
      <c r="R1664" s="75">
        <f t="shared" si="103"/>
        <v>6.2205089364435695E-2</v>
      </c>
      <c r="S1664" s="7"/>
    </row>
    <row r="1665" spans="1:19" x14ac:dyDescent="0.25">
      <c r="A1665" s="66"/>
      <c r="B1665" s="56"/>
      <c r="C1665" s="67"/>
      <c r="D1665" s="68"/>
      <c r="E1665" s="69"/>
      <c r="F1665" s="70"/>
      <c r="G1665" s="71"/>
      <c r="H1665" s="66">
        <v>9000000</v>
      </c>
      <c r="I1665" s="67" t="s">
        <v>293</v>
      </c>
      <c r="J1665" s="72">
        <v>0.92997200000000024</v>
      </c>
      <c r="K1665" s="73">
        <v>1.112862</v>
      </c>
      <c r="L1665" s="73">
        <f t="shared" si="100"/>
        <v>0.17315274035562722</v>
      </c>
      <c r="M1665" s="73">
        <v>5.9605550355627201E-2</v>
      </c>
      <c r="N1665" s="73">
        <v>5.823511E-2</v>
      </c>
      <c r="O1665" s="73">
        <v>5.5312080000000007E-2</v>
      </c>
      <c r="P1665" s="74">
        <f t="shared" si="101"/>
        <v>5.3560594535195918E-2</v>
      </c>
      <c r="Q1665" s="74">
        <f t="shared" si="102"/>
        <v>0.10588973327836444</v>
      </c>
      <c r="R1665" s="75">
        <f t="shared" si="103"/>
        <v>0.15559228399893896</v>
      </c>
      <c r="S1665" s="7"/>
    </row>
    <row r="1666" spans="1:19" x14ac:dyDescent="0.25">
      <c r="A1666" s="66"/>
      <c r="B1666" s="56"/>
      <c r="C1666" s="67"/>
      <c r="D1666" s="68"/>
      <c r="E1666" s="69"/>
      <c r="F1666" s="70"/>
      <c r="G1666" s="71"/>
      <c r="H1666" s="66">
        <v>9000009</v>
      </c>
      <c r="I1666" s="67" t="s">
        <v>294</v>
      </c>
      <c r="J1666" s="72">
        <v>1.3112489999999999</v>
      </c>
      <c r="K1666" s="73">
        <v>1.4009309999999999</v>
      </c>
      <c r="L1666" s="73">
        <f t="shared" si="100"/>
        <v>2.6749999999999999E-2</v>
      </c>
      <c r="M1666" s="73">
        <v>0</v>
      </c>
      <c r="N1666" s="73">
        <v>0</v>
      </c>
      <c r="O1666" s="73">
        <v>2.6749999999999999E-2</v>
      </c>
      <c r="P1666" s="74">
        <f t="shared" si="101"/>
        <v>0</v>
      </c>
      <c r="Q1666" s="74">
        <f t="shared" si="102"/>
        <v>0</v>
      </c>
      <c r="R1666" s="75">
        <f t="shared" si="103"/>
        <v>1.9094445051183819E-2</v>
      </c>
      <c r="S1666" s="7"/>
    </row>
    <row r="1667" spans="1:19" ht="25.5" x14ac:dyDescent="0.25">
      <c r="A1667" s="44"/>
      <c r="B1667" s="45"/>
      <c r="C1667" s="46"/>
      <c r="D1667" s="47"/>
      <c r="E1667" s="48"/>
      <c r="F1667" s="49">
        <v>73</v>
      </c>
      <c r="G1667" s="50" t="s">
        <v>151</v>
      </c>
      <c r="H1667" s="90"/>
      <c r="I1667" s="46"/>
      <c r="J1667" s="51">
        <v>0</v>
      </c>
      <c r="K1667" s="52">
        <v>1.0145E-2</v>
      </c>
      <c r="L1667" s="53">
        <f t="shared" si="100"/>
        <v>0</v>
      </c>
      <c r="M1667" s="53">
        <v>0</v>
      </c>
      <c r="N1667" s="53">
        <v>0</v>
      </c>
      <c r="O1667" s="53">
        <v>0</v>
      </c>
      <c r="P1667" s="54">
        <f t="shared" si="101"/>
        <v>0</v>
      </c>
      <c r="Q1667" s="54">
        <f t="shared" si="102"/>
        <v>0</v>
      </c>
      <c r="R1667" s="55">
        <f t="shared" si="103"/>
        <v>0</v>
      </c>
      <c r="S1667" s="7"/>
    </row>
    <row r="1668" spans="1:19" x14ac:dyDescent="0.25">
      <c r="A1668" s="66"/>
      <c r="B1668" s="56"/>
      <c r="C1668" s="67"/>
      <c r="D1668" s="68"/>
      <c r="E1668" s="69"/>
      <c r="F1668" s="70"/>
      <c r="G1668" s="71"/>
      <c r="H1668" s="66">
        <v>9000009</v>
      </c>
      <c r="I1668" s="67" t="s">
        <v>294</v>
      </c>
      <c r="J1668" s="72">
        <v>0</v>
      </c>
      <c r="K1668" s="73">
        <v>1.0145E-2</v>
      </c>
      <c r="L1668" s="73">
        <f t="shared" si="100"/>
        <v>0</v>
      </c>
      <c r="M1668" s="73">
        <v>0</v>
      </c>
      <c r="N1668" s="73">
        <v>0</v>
      </c>
      <c r="O1668" s="73">
        <v>0</v>
      </c>
      <c r="P1668" s="74">
        <f t="shared" si="101"/>
        <v>0</v>
      </c>
      <c r="Q1668" s="74">
        <f t="shared" si="102"/>
        <v>0</v>
      </c>
      <c r="R1668" s="75">
        <f t="shared" si="103"/>
        <v>0</v>
      </c>
      <c r="S1668" s="7"/>
    </row>
    <row r="1669" spans="1:19" ht="25.5" x14ac:dyDescent="0.25">
      <c r="A1669" s="44"/>
      <c r="B1669" s="45"/>
      <c r="C1669" s="46"/>
      <c r="D1669" s="47"/>
      <c r="E1669" s="48"/>
      <c r="F1669" s="49">
        <v>82</v>
      </c>
      <c r="G1669" s="50" t="s">
        <v>197</v>
      </c>
      <c r="H1669" s="90"/>
      <c r="I1669" s="46"/>
      <c r="J1669" s="51">
        <v>16.7</v>
      </c>
      <c r="K1669" s="52">
        <v>28.537877999999999</v>
      </c>
      <c r="L1669" s="53">
        <f t="shared" si="100"/>
        <v>1.0969306288126774</v>
      </c>
      <c r="M1669" s="53">
        <v>0.10166341881267726</v>
      </c>
      <c r="N1669" s="53">
        <v>0.5150130100000001</v>
      </c>
      <c r="O1669" s="53">
        <v>0.48025419999999996</v>
      </c>
      <c r="P1669" s="54">
        <f t="shared" si="101"/>
        <v>3.5624028812750994E-3</v>
      </c>
      <c r="Q1669" s="54">
        <f t="shared" si="102"/>
        <v>2.1609049867431538E-2</v>
      </c>
      <c r="R1669" s="55">
        <f t="shared" si="103"/>
        <v>3.8437708256117621E-2</v>
      </c>
      <c r="S1669" s="7"/>
    </row>
    <row r="1670" spans="1:19" x14ac:dyDescent="0.25">
      <c r="A1670" s="66"/>
      <c r="B1670" s="56"/>
      <c r="C1670" s="67"/>
      <c r="D1670" s="68"/>
      <c r="E1670" s="69"/>
      <c r="F1670" s="70"/>
      <c r="G1670" s="71"/>
      <c r="H1670" s="66">
        <v>9000009</v>
      </c>
      <c r="I1670" s="67" t="s">
        <v>294</v>
      </c>
      <c r="J1670" s="72">
        <v>16.7</v>
      </c>
      <c r="K1670" s="73">
        <v>28.537877999999999</v>
      </c>
      <c r="L1670" s="73">
        <f t="shared" si="100"/>
        <v>1.0969306288126774</v>
      </c>
      <c r="M1670" s="73">
        <v>0.10166341881267726</v>
      </c>
      <c r="N1670" s="73">
        <v>0.5150130100000001</v>
      </c>
      <c r="O1670" s="73">
        <v>0.48025419999999996</v>
      </c>
      <c r="P1670" s="74">
        <f t="shared" si="101"/>
        <v>3.5624028812750994E-3</v>
      </c>
      <c r="Q1670" s="74">
        <f t="shared" si="102"/>
        <v>2.1609049867431538E-2</v>
      </c>
      <c r="R1670" s="75">
        <f t="shared" si="103"/>
        <v>3.8437708256117621E-2</v>
      </c>
      <c r="S1670" s="7"/>
    </row>
    <row r="1671" spans="1:19" ht="25.5" x14ac:dyDescent="0.25">
      <c r="A1671" s="44"/>
      <c r="B1671" s="45"/>
      <c r="C1671" s="46"/>
      <c r="D1671" s="47"/>
      <c r="E1671" s="48"/>
      <c r="F1671" s="49">
        <v>83</v>
      </c>
      <c r="G1671" s="50" t="s">
        <v>198</v>
      </c>
      <c r="H1671" s="90"/>
      <c r="I1671" s="46"/>
      <c r="J1671" s="51">
        <v>0.55644800000000005</v>
      </c>
      <c r="K1671" s="52">
        <v>0.55644800000000005</v>
      </c>
      <c r="L1671" s="53">
        <f t="shared" ref="L1671:L1734" si="104">SUM(M1671,N1671,O1671)</f>
        <v>0</v>
      </c>
      <c r="M1671" s="53">
        <v>0</v>
      </c>
      <c r="N1671" s="53">
        <v>0</v>
      </c>
      <c r="O1671" s="53">
        <v>0</v>
      </c>
      <c r="P1671" s="54">
        <f t="shared" ref="P1671:P1734" si="105">IFERROR(M1671/K1671,0)</f>
        <v>0</v>
      </c>
      <c r="Q1671" s="54">
        <f t="shared" ref="Q1671:Q1734" si="106">IFERROR(SUM(M1671,N1671)/K1671,0)</f>
        <v>0</v>
      </c>
      <c r="R1671" s="55">
        <f t="shared" ref="R1671:R1734" si="107">IFERROR(SUM(M1671,N1671,O1671)/K1671,0)</f>
        <v>0</v>
      </c>
      <c r="S1671" s="7"/>
    </row>
    <row r="1672" spans="1:19" x14ac:dyDescent="0.25">
      <c r="A1672" s="66"/>
      <c r="B1672" s="56"/>
      <c r="C1672" s="67"/>
      <c r="D1672" s="68"/>
      <c r="E1672" s="69"/>
      <c r="F1672" s="70"/>
      <c r="G1672" s="71"/>
      <c r="H1672" s="66">
        <v>9000009</v>
      </c>
      <c r="I1672" s="67" t="s">
        <v>294</v>
      </c>
      <c r="J1672" s="72">
        <v>0.55644800000000005</v>
      </c>
      <c r="K1672" s="73">
        <v>0.55644800000000005</v>
      </c>
      <c r="L1672" s="73">
        <f t="shared" si="104"/>
        <v>0</v>
      </c>
      <c r="M1672" s="73">
        <v>0</v>
      </c>
      <c r="N1672" s="73">
        <v>0</v>
      </c>
      <c r="O1672" s="73">
        <v>0</v>
      </c>
      <c r="P1672" s="74">
        <f t="shared" si="105"/>
        <v>0</v>
      </c>
      <c r="Q1672" s="74">
        <f t="shared" si="106"/>
        <v>0</v>
      </c>
      <c r="R1672" s="75">
        <f t="shared" si="107"/>
        <v>0</v>
      </c>
      <c r="S1672" s="7"/>
    </row>
    <row r="1673" spans="1:19" ht="25.5" x14ac:dyDescent="0.25">
      <c r="A1673" s="44"/>
      <c r="B1673" s="45"/>
      <c r="C1673" s="46"/>
      <c r="D1673" s="47"/>
      <c r="E1673" s="48"/>
      <c r="F1673" s="49">
        <v>90</v>
      </c>
      <c r="G1673" s="50" t="s">
        <v>81</v>
      </c>
      <c r="H1673" s="90"/>
      <c r="I1673" s="46"/>
      <c r="J1673" s="51">
        <v>456.65190399999983</v>
      </c>
      <c r="K1673" s="52">
        <v>483.61200899999977</v>
      </c>
      <c r="L1673" s="53">
        <f t="shared" si="104"/>
        <v>115.5721758204063</v>
      </c>
      <c r="M1673" s="53">
        <v>39.713715870406304</v>
      </c>
      <c r="N1673" s="53">
        <v>39.515384269999991</v>
      </c>
      <c r="O1673" s="53">
        <v>36.343075679999998</v>
      </c>
      <c r="P1673" s="54">
        <f t="shared" si="105"/>
        <v>8.2118961339535973E-2</v>
      </c>
      <c r="Q1673" s="54">
        <f t="shared" si="106"/>
        <v>0.16382781789111101</v>
      </c>
      <c r="R1673" s="55">
        <f t="shared" si="107"/>
        <v>0.2389770594394118</v>
      </c>
      <c r="S1673" s="7"/>
    </row>
    <row r="1674" spans="1:19" x14ac:dyDescent="0.25">
      <c r="A1674" s="66"/>
      <c r="B1674" s="56"/>
      <c r="C1674" s="67"/>
      <c r="D1674" s="68"/>
      <c r="E1674" s="69"/>
      <c r="F1674" s="70"/>
      <c r="G1674" s="71"/>
      <c r="H1674" s="66">
        <v>3000001</v>
      </c>
      <c r="I1674" s="67" t="s">
        <v>283</v>
      </c>
      <c r="J1674" s="72">
        <v>1.0312790000000001</v>
      </c>
      <c r="K1674" s="73">
        <v>1.0312790000000001</v>
      </c>
      <c r="L1674" s="73">
        <f t="shared" si="104"/>
        <v>0.17430320056974405</v>
      </c>
      <c r="M1674" s="73">
        <v>2.5733000569744036E-2</v>
      </c>
      <c r="N1674" s="73">
        <v>6.7147999999999999E-2</v>
      </c>
      <c r="O1674" s="73">
        <v>8.1422200000000014E-2</v>
      </c>
      <c r="P1674" s="74">
        <f t="shared" si="105"/>
        <v>2.4952510978836991E-2</v>
      </c>
      <c r="Q1674" s="74">
        <f t="shared" si="106"/>
        <v>9.0063892089089409E-2</v>
      </c>
      <c r="R1674" s="75">
        <f t="shared" si="107"/>
        <v>0.16901653245120288</v>
      </c>
      <c r="S1674" s="7"/>
    </row>
    <row r="1675" spans="1:19" ht="38.25" x14ac:dyDescent="0.25">
      <c r="A1675" s="66"/>
      <c r="B1675" s="56"/>
      <c r="C1675" s="67"/>
      <c r="D1675" s="68"/>
      <c r="E1675" s="69"/>
      <c r="F1675" s="70"/>
      <c r="G1675" s="71"/>
      <c r="H1675" s="66">
        <v>3000385</v>
      </c>
      <c r="I1675" s="67" t="s">
        <v>383</v>
      </c>
      <c r="J1675" s="72">
        <v>377.00671599999987</v>
      </c>
      <c r="K1675" s="73">
        <v>394.47170899999975</v>
      </c>
      <c r="L1675" s="73">
        <f t="shared" si="104"/>
        <v>99.97664714286357</v>
      </c>
      <c r="M1675" s="73">
        <v>36.90113496286358</v>
      </c>
      <c r="N1675" s="73">
        <v>31.855400969999994</v>
      </c>
      <c r="O1675" s="73">
        <v>31.220111209999995</v>
      </c>
      <c r="P1675" s="74">
        <f t="shared" si="105"/>
        <v>9.3545707134256376E-2</v>
      </c>
      <c r="Q1675" s="74">
        <f t="shared" si="106"/>
        <v>0.17430029673652367</v>
      </c>
      <c r="R1675" s="75">
        <f t="shared" si="107"/>
        <v>0.25344440389985895</v>
      </c>
      <c r="S1675" s="7"/>
    </row>
    <row r="1676" spans="1:19" ht="25.5" x14ac:dyDescent="0.25">
      <c r="A1676" s="66"/>
      <c r="B1676" s="56"/>
      <c r="C1676" s="67"/>
      <c r="D1676" s="68"/>
      <c r="E1676" s="69"/>
      <c r="F1676" s="70"/>
      <c r="G1676" s="71"/>
      <c r="H1676" s="66">
        <v>3000386</v>
      </c>
      <c r="I1676" s="67" t="s">
        <v>384</v>
      </c>
      <c r="J1676" s="72">
        <v>8.9016519999999986</v>
      </c>
      <c r="K1676" s="73">
        <v>19.333364</v>
      </c>
      <c r="L1676" s="73">
        <f t="shared" si="104"/>
        <v>2.4973360674969918</v>
      </c>
      <c r="M1676" s="73">
        <v>0.40701059749699198</v>
      </c>
      <c r="N1676" s="73">
        <v>0.71144768000000003</v>
      </c>
      <c r="O1676" s="73">
        <v>1.3788777899999998</v>
      </c>
      <c r="P1676" s="74">
        <f t="shared" si="105"/>
        <v>2.1052238891120654E-2</v>
      </c>
      <c r="Q1676" s="74">
        <f t="shared" si="106"/>
        <v>5.7851198451391701E-2</v>
      </c>
      <c r="R1676" s="75">
        <f t="shared" si="107"/>
        <v>0.12917235032128871</v>
      </c>
      <c r="S1676" s="7"/>
    </row>
    <row r="1677" spans="1:19" ht="51" x14ac:dyDescent="0.25">
      <c r="A1677" s="66"/>
      <c r="B1677" s="56"/>
      <c r="C1677" s="67"/>
      <c r="D1677" s="68"/>
      <c r="E1677" s="69"/>
      <c r="F1677" s="70"/>
      <c r="G1677" s="71"/>
      <c r="H1677" s="66">
        <v>3000387</v>
      </c>
      <c r="I1677" s="67" t="s">
        <v>385</v>
      </c>
      <c r="J1677" s="72">
        <v>4.6696099999999996</v>
      </c>
      <c r="K1677" s="73">
        <v>4.6996100000000007</v>
      </c>
      <c r="L1677" s="73">
        <f t="shared" si="104"/>
        <v>1.7340366411640682</v>
      </c>
      <c r="M1677" s="73">
        <v>0.18287823116406798</v>
      </c>
      <c r="N1677" s="73">
        <v>0.86317817000000008</v>
      </c>
      <c r="O1677" s="73">
        <v>0.68798024000000002</v>
      </c>
      <c r="P1677" s="74">
        <f t="shared" si="105"/>
        <v>3.8913490941603228E-2</v>
      </c>
      <c r="Q1677" s="74">
        <f t="shared" si="106"/>
        <v>0.22258366144511307</v>
      </c>
      <c r="R1677" s="75">
        <f t="shared" si="107"/>
        <v>0.36897458324500715</v>
      </c>
      <c r="S1677" s="7"/>
    </row>
    <row r="1678" spans="1:19" x14ac:dyDescent="0.25">
      <c r="A1678" s="66"/>
      <c r="B1678" s="56"/>
      <c r="C1678" s="67"/>
      <c r="D1678" s="68"/>
      <c r="E1678" s="69"/>
      <c r="F1678" s="70"/>
      <c r="G1678" s="71"/>
      <c r="H1678" s="66">
        <v>9000009</v>
      </c>
      <c r="I1678" s="67" t="s">
        <v>294</v>
      </c>
      <c r="J1678" s="72">
        <v>65.042647000000002</v>
      </c>
      <c r="K1678" s="73">
        <v>64.076047000000003</v>
      </c>
      <c r="L1678" s="73">
        <f t="shared" si="104"/>
        <v>11.189852768311921</v>
      </c>
      <c r="M1678" s="73">
        <v>2.1969590783119202</v>
      </c>
      <c r="N1678" s="73">
        <v>6.0182094500000005</v>
      </c>
      <c r="O1678" s="73">
        <v>2.9746842400000002</v>
      </c>
      <c r="P1678" s="74">
        <f t="shared" si="105"/>
        <v>3.4286744909715172E-2</v>
      </c>
      <c r="Q1678" s="74">
        <f t="shared" si="106"/>
        <v>0.12820966512356669</v>
      </c>
      <c r="R1678" s="75">
        <f t="shared" si="107"/>
        <v>0.1746339434502244</v>
      </c>
      <c r="S1678" s="7"/>
    </row>
    <row r="1679" spans="1:19" ht="51" x14ac:dyDescent="0.25">
      <c r="A1679" s="44"/>
      <c r="B1679" s="45"/>
      <c r="C1679" s="46"/>
      <c r="D1679" s="47"/>
      <c r="E1679" s="48"/>
      <c r="F1679" s="49">
        <v>91</v>
      </c>
      <c r="G1679" s="50" t="s">
        <v>82</v>
      </c>
      <c r="H1679" s="90"/>
      <c r="I1679" s="46"/>
      <c r="J1679" s="51">
        <v>2.163748</v>
      </c>
      <c r="K1679" s="52">
        <v>4.2763840000000002</v>
      </c>
      <c r="L1679" s="53">
        <f t="shared" si="104"/>
        <v>0.28423354002991408</v>
      </c>
      <c r="M1679" s="53">
        <v>1.1200000299140811E-3</v>
      </c>
      <c r="N1679" s="53">
        <v>0.14817017000000002</v>
      </c>
      <c r="O1679" s="53">
        <v>0.13494337000000001</v>
      </c>
      <c r="P1679" s="54">
        <f t="shared" si="105"/>
        <v>2.6190352174034907E-4</v>
      </c>
      <c r="Q1679" s="54">
        <f t="shared" si="106"/>
        <v>3.4910375221194848E-2</v>
      </c>
      <c r="R1679" s="55">
        <f t="shared" si="107"/>
        <v>6.6465859948478451E-2</v>
      </c>
      <c r="S1679" s="7"/>
    </row>
    <row r="1680" spans="1:19" ht="38.25" x14ac:dyDescent="0.25">
      <c r="A1680" s="66"/>
      <c r="B1680" s="56"/>
      <c r="C1680" s="67"/>
      <c r="D1680" s="68"/>
      <c r="E1680" s="69"/>
      <c r="F1680" s="70"/>
      <c r="G1680" s="71"/>
      <c r="H1680" s="66">
        <v>3000515</v>
      </c>
      <c r="I1680" s="67" t="s">
        <v>389</v>
      </c>
      <c r="J1680" s="72">
        <v>0.52020099999999991</v>
      </c>
      <c r="K1680" s="73">
        <v>2.3196630000000003</v>
      </c>
      <c r="L1680" s="73">
        <f t="shared" si="104"/>
        <v>9.1865240029914072E-2</v>
      </c>
      <c r="M1680" s="73">
        <v>1.1200000299140811E-3</v>
      </c>
      <c r="N1680" s="73">
        <v>3.0611390000000002E-2</v>
      </c>
      <c r="O1680" s="73">
        <v>6.0133849999999989E-2</v>
      </c>
      <c r="P1680" s="74">
        <f t="shared" si="105"/>
        <v>4.8282876862461527E-4</v>
      </c>
      <c r="Q1680" s="74">
        <f t="shared" si="106"/>
        <v>1.3679310326506083E-2</v>
      </c>
      <c r="R1680" s="75">
        <f t="shared" si="107"/>
        <v>3.9602838873540706E-2</v>
      </c>
      <c r="S1680" s="7"/>
    </row>
    <row r="1681" spans="1:19" x14ac:dyDescent="0.25">
      <c r="A1681" s="66"/>
      <c r="B1681" s="56"/>
      <c r="C1681" s="67"/>
      <c r="D1681" s="68"/>
      <c r="E1681" s="69"/>
      <c r="F1681" s="70"/>
      <c r="G1681" s="71"/>
      <c r="H1681" s="66">
        <v>9000009</v>
      </c>
      <c r="I1681" s="67" t="s">
        <v>294</v>
      </c>
      <c r="J1681" s="72">
        <v>1.6435469999999999</v>
      </c>
      <c r="K1681" s="73">
        <v>1.9567209999999999</v>
      </c>
      <c r="L1681" s="73">
        <f t="shared" si="104"/>
        <v>0.19236830000000002</v>
      </c>
      <c r="M1681" s="73">
        <v>0</v>
      </c>
      <c r="N1681" s="73">
        <v>0.11755878000000002</v>
      </c>
      <c r="O1681" s="73">
        <v>7.4809520000000004E-2</v>
      </c>
      <c r="P1681" s="74">
        <f t="shared" si="105"/>
        <v>0</v>
      </c>
      <c r="Q1681" s="74">
        <f t="shared" si="106"/>
        <v>6.0079479905413201E-2</v>
      </c>
      <c r="R1681" s="75">
        <f t="shared" si="107"/>
        <v>9.831156306903234E-2</v>
      </c>
      <c r="S1681" s="7"/>
    </row>
    <row r="1682" spans="1:19" ht="38.25" x14ac:dyDescent="0.25">
      <c r="A1682" s="44"/>
      <c r="B1682" s="45"/>
      <c r="C1682" s="46"/>
      <c r="D1682" s="47"/>
      <c r="E1682" s="48"/>
      <c r="F1682" s="49">
        <v>101</v>
      </c>
      <c r="G1682" s="50" t="s">
        <v>88</v>
      </c>
      <c r="H1682" s="90"/>
      <c r="I1682" s="46"/>
      <c r="J1682" s="51">
        <v>0.90667900000000001</v>
      </c>
      <c r="K1682" s="52">
        <v>0.60708700000000004</v>
      </c>
      <c r="L1682" s="53">
        <f t="shared" si="104"/>
        <v>4.0743000000000002E-4</v>
      </c>
      <c r="M1682" s="53">
        <v>0</v>
      </c>
      <c r="N1682" s="53">
        <v>4.0743000000000002E-4</v>
      </c>
      <c r="O1682" s="53">
        <v>0</v>
      </c>
      <c r="P1682" s="54">
        <f t="shared" si="105"/>
        <v>0</v>
      </c>
      <c r="Q1682" s="54">
        <f t="shared" si="106"/>
        <v>6.7112291977920789E-4</v>
      </c>
      <c r="R1682" s="55">
        <f t="shared" si="107"/>
        <v>6.7112291977920789E-4</v>
      </c>
      <c r="S1682" s="7"/>
    </row>
    <row r="1683" spans="1:19" x14ac:dyDescent="0.25">
      <c r="A1683" s="66"/>
      <c r="B1683" s="56"/>
      <c r="C1683" s="67"/>
      <c r="D1683" s="68"/>
      <c r="E1683" s="69"/>
      <c r="F1683" s="70"/>
      <c r="G1683" s="71"/>
      <c r="H1683" s="66">
        <v>9000009</v>
      </c>
      <c r="I1683" s="67" t="s">
        <v>294</v>
      </c>
      <c r="J1683" s="72">
        <v>0.90667900000000001</v>
      </c>
      <c r="K1683" s="73">
        <v>0.60708700000000004</v>
      </c>
      <c r="L1683" s="73">
        <f t="shared" si="104"/>
        <v>4.0743000000000002E-4</v>
      </c>
      <c r="M1683" s="73">
        <v>0</v>
      </c>
      <c r="N1683" s="73">
        <v>4.0743000000000002E-4</v>
      </c>
      <c r="O1683" s="73">
        <v>0</v>
      </c>
      <c r="P1683" s="74">
        <f t="shared" si="105"/>
        <v>0</v>
      </c>
      <c r="Q1683" s="74">
        <f t="shared" si="106"/>
        <v>6.7112291977920789E-4</v>
      </c>
      <c r="R1683" s="75">
        <f t="shared" si="107"/>
        <v>6.7112291977920789E-4</v>
      </c>
      <c r="S1683" s="7"/>
    </row>
    <row r="1684" spans="1:19" ht="25.5" x14ac:dyDescent="0.25">
      <c r="A1684" s="44"/>
      <c r="B1684" s="45"/>
      <c r="C1684" s="46"/>
      <c r="D1684" s="47"/>
      <c r="E1684" s="48"/>
      <c r="F1684" s="49">
        <v>104</v>
      </c>
      <c r="G1684" s="50" t="s">
        <v>142</v>
      </c>
      <c r="H1684" s="90"/>
      <c r="I1684" s="46"/>
      <c r="J1684" s="51">
        <v>2.8143219999999998</v>
      </c>
      <c r="K1684" s="52">
        <v>3.9891810000000003</v>
      </c>
      <c r="L1684" s="53">
        <f t="shared" si="104"/>
        <v>1.1691710296792246</v>
      </c>
      <c r="M1684" s="53">
        <v>8.2752169679224608E-2</v>
      </c>
      <c r="N1684" s="53">
        <v>0.55828155000000002</v>
      </c>
      <c r="O1684" s="53">
        <v>0.52813730999999997</v>
      </c>
      <c r="P1684" s="54">
        <f t="shared" si="105"/>
        <v>2.0744150159951277E-2</v>
      </c>
      <c r="Q1684" s="54">
        <f t="shared" si="106"/>
        <v>0.16069306448597459</v>
      </c>
      <c r="R1684" s="55">
        <f t="shared" si="107"/>
        <v>0.2930854803728446</v>
      </c>
      <c r="S1684" s="7"/>
    </row>
    <row r="1685" spans="1:19" x14ac:dyDescent="0.25">
      <c r="A1685" s="66"/>
      <c r="B1685" s="56"/>
      <c r="C1685" s="67"/>
      <c r="D1685" s="68"/>
      <c r="E1685" s="69"/>
      <c r="F1685" s="70"/>
      <c r="G1685" s="71"/>
      <c r="H1685" s="66">
        <v>3000001</v>
      </c>
      <c r="I1685" s="67" t="s">
        <v>283</v>
      </c>
      <c r="J1685" s="72">
        <v>2.6000000000000006E-2</v>
      </c>
      <c r="K1685" s="73">
        <v>6.7294999999999994E-2</v>
      </c>
      <c r="L1685" s="73">
        <f t="shared" si="104"/>
        <v>1.1732680000000001E-2</v>
      </c>
      <c r="M1685" s="73">
        <v>0</v>
      </c>
      <c r="N1685" s="73">
        <v>5.6795100000000005E-3</v>
      </c>
      <c r="O1685" s="73">
        <v>6.0531700000000001E-3</v>
      </c>
      <c r="P1685" s="74">
        <f t="shared" si="105"/>
        <v>0</v>
      </c>
      <c r="Q1685" s="74">
        <f t="shared" si="106"/>
        <v>8.4397206330336594E-2</v>
      </c>
      <c r="R1685" s="75">
        <f t="shared" si="107"/>
        <v>0.17434697971617508</v>
      </c>
      <c r="S1685" s="7"/>
    </row>
    <row r="1686" spans="1:19" ht="38.25" x14ac:dyDescent="0.25">
      <c r="A1686" s="66"/>
      <c r="B1686" s="56"/>
      <c r="C1686" s="67"/>
      <c r="D1686" s="68"/>
      <c r="E1686" s="69"/>
      <c r="F1686" s="70"/>
      <c r="G1686" s="71"/>
      <c r="H1686" s="66">
        <v>3000283</v>
      </c>
      <c r="I1686" s="67" t="s">
        <v>428</v>
      </c>
      <c r="J1686" s="72">
        <v>0.52189399999999997</v>
      </c>
      <c r="K1686" s="73">
        <v>0.56375100000000011</v>
      </c>
      <c r="L1686" s="73">
        <f t="shared" si="104"/>
        <v>0.1279546796765256</v>
      </c>
      <c r="M1686" s="73">
        <v>3.5946999676525593E-2</v>
      </c>
      <c r="N1686" s="73">
        <v>4.3143500000000008E-2</v>
      </c>
      <c r="O1686" s="73">
        <v>4.886418E-2</v>
      </c>
      <c r="P1686" s="74">
        <f t="shared" si="105"/>
        <v>6.376396614201231E-2</v>
      </c>
      <c r="Q1686" s="74">
        <f t="shared" si="106"/>
        <v>0.14029332041366771</v>
      </c>
      <c r="R1686" s="75">
        <f t="shared" si="107"/>
        <v>0.22697020435711082</v>
      </c>
      <c r="S1686" s="7"/>
    </row>
    <row r="1687" spans="1:19" ht="25.5" x14ac:dyDescent="0.25">
      <c r="A1687" s="66"/>
      <c r="B1687" s="56"/>
      <c r="C1687" s="67"/>
      <c r="D1687" s="68"/>
      <c r="E1687" s="69"/>
      <c r="F1687" s="70"/>
      <c r="G1687" s="71"/>
      <c r="H1687" s="66">
        <v>3000285</v>
      </c>
      <c r="I1687" s="67" t="s">
        <v>447</v>
      </c>
      <c r="J1687" s="72">
        <v>0.44592500000000002</v>
      </c>
      <c r="K1687" s="73">
        <v>0.27829999999999999</v>
      </c>
      <c r="L1687" s="73">
        <f t="shared" si="104"/>
        <v>7.2350000000000012E-2</v>
      </c>
      <c r="M1687" s="73">
        <v>0</v>
      </c>
      <c r="N1687" s="73">
        <v>7.0250000000000007E-2</v>
      </c>
      <c r="O1687" s="73">
        <v>2.0999999999999999E-3</v>
      </c>
      <c r="P1687" s="74">
        <f t="shared" si="105"/>
        <v>0</v>
      </c>
      <c r="Q1687" s="74">
        <f t="shared" si="106"/>
        <v>0.25242544017247576</v>
      </c>
      <c r="R1687" s="75">
        <f t="shared" si="107"/>
        <v>0.25997125404240035</v>
      </c>
      <c r="S1687" s="7"/>
    </row>
    <row r="1688" spans="1:19" ht="25.5" x14ac:dyDescent="0.25">
      <c r="A1688" s="66"/>
      <c r="B1688" s="56"/>
      <c r="C1688" s="67"/>
      <c r="D1688" s="68"/>
      <c r="E1688" s="69"/>
      <c r="F1688" s="70"/>
      <c r="G1688" s="71"/>
      <c r="H1688" s="66">
        <v>3000286</v>
      </c>
      <c r="I1688" s="67" t="s">
        <v>448</v>
      </c>
      <c r="J1688" s="72">
        <v>0.15363199999999999</v>
      </c>
      <c r="K1688" s="73">
        <v>0.11127799999999999</v>
      </c>
      <c r="L1688" s="73">
        <f t="shared" si="104"/>
        <v>3.376759988533188E-2</v>
      </c>
      <c r="M1688" s="73">
        <v>5.7894198853318812E-3</v>
      </c>
      <c r="N1688" s="73">
        <v>9.6248200000000009E-3</v>
      </c>
      <c r="O1688" s="73">
        <v>1.8353359999999999E-2</v>
      </c>
      <c r="P1688" s="74">
        <f t="shared" si="105"/>
        <v>5.2026634962273603E-2</v>
      </c>
      <c r="Q1688" s="74">
        <f t="shared" si="106"/>
        <v>0.13852010177512072</v>
      </c>
      <c r="R1688" s="75">
        <f t="shared" si="107"/>
        <v>0.30345261314304611</v>
      </c>
      <c r="S1688" s="7"/>
    </row>
    <row r="1689" spans="1:19" ht="51" x14ac:dyDescent="0.25">
      <c r="A1689" s="66"/>
      <c r="B1689" s="56"/>
      <c r="C1689" s="67"/>
      <c r="D1689" s="68"/>
      <c r="E1689" s="69"/>
      <c r="F1689" s="70"/>
      <c r="G1689" s="71"/>
      <c r="H1689" s="66">
        <v>3000289</v>
      </c>
      <c r="I1689" s="67" t="s">
        <v>449</v>
      </c>
      <c r="J1689" s="72">
        <v>0.21186400000000002</v>
      </c>
      <c r="K1689" s="73">
        <v>0.11711200000000002</v>
      </c>
      <c r="L1689" s="73">
        <f t="shared" si="104"/>
        <v>0.10892338014355704</v>
      </c>
      <c r="M1689" s="73">
        <v>9.4519501435570419E-3</v>
      </c>
      <c r="N1689" s="73">
        <v>7.2171430000000009E-2</v>
      </c>
      <c r="O1689" s="73">
        <v>2.7299999999999998E-2</v>
      </c>
      <c r="P1689" s="74">
        <f t="shared" si="105"/>
        <v>8.0708639110911265E-2</v>
      </c>
      <c r="Q1689" s="74">
        <f t="shared" si="106"/>
        <v>0.69696854415907028</v>
      </c>
      <c r="R1689" s="75">
        <f t="shared" si="107"/>
        <v>0.93007872928100466</v>
      </c>
      <c r="S1689" s="7"/>
    </row>
    <row r="1690" spans="1:19" ht="25.5" x14ac:dyDescent="0.25">
      <c r="A1690" s="66"/>
      <c r="B1690" s="56"/>
      <c r="C1690" s="67"/>
      <c r="D1690" s="68"/>
      <c r="E1690" s="69"/>
      <c r="F1690" s="70"/>
      <c r="G1690" s="71"/>
      <c r="H1690" s="66">
        <v>3000686</v>
      </c>
      <c r="I1690" s="67" t="s">
        <v>450</v>
      </c>
      <c r="J1690" s="72">
        <v>1.0173269999999999</v>
      </c>
      <c r="K1690" s="73">
        <v>1.1160509999999999</v>
      </c>
      <c r="L1690" s="73">
        <f t="shared" si="104"/>
        <v>0.29285274982090037</v>
      </c>
      <c r="M1690" s="73">
        <v>1.6751949820900336E-2</v>
      </c>
      <c r="N1690" s="73">
        <v>0.10423080000000001</v>
      </c>
      <c r="O1690" s="73">
        <v>0.17186999999999999</v>
      </c>
      <c r="P1690" s="74">
        <f t="shared" si="105"/>
        <v>1.5010021782965418E-2</v>
      </c>
      <c r="Q1690" s="74">
        <f t="shared" si="106"/>
        <v>0.10840252803939995</v>
      </c>
      <c r="R1690" s="75">
        <f t="shared" si="107"/>
        <v>0.26240086682499314</v>
      </c>
      <c r="S1690" s="7"/>
    </row>
    <row r="1691" spans="1:19" x14ac:dyDescent="0.25">
      <c r="A1691" s="66"/>
      <c r="B1691" s="56"/>
      <c r="C1691" s="67"/>
      <c r="D1691" s="68"/>
      <c r="E1691" s="69"/>
      <c r="F1691" s="70"/>
      <c r="G1691" s="71"/>
      <c r="H1691" s="66">
        <v>9000000</v>
      </c>
      <c r="I1691" s="67" t="s">
        <v>293</v>
      </c>
      <c r="J1691" s="72">
        <v>0.43767999999999996</v>
      </c>
      <c r="K1691" s="73">
        <v>1.7353940000000001</v>
      </c>
      <c r="L1691" s="73">
        <f t="shared" si="104"/>
        <v>0.52158994015290983</v>
      </c>
      <c r="M1691" s="73">
        <v>1.4811850152909756E-2</v>
      </c>
      <c r="N1691" s="73">
        <v>0.25318149000000001</v>
      </c>
      <c r="O1691" s="73">
        <v>0.25359660000000001</v>
      </c>
      <c r="P1691" s="74">
        <f t="shared" si="105"/>
        <v>8.5351511834832628E-3</v>
      </c>
      <c r="Q1691" s="74">
        <f t="shared" si="106"/>
        <v>0.15442795131993642</v>
      </c>
      <c r="R1691" s="75">
        <f t="shared" si="107"/>
        <v>0.3005599536202786</v>
      </c>
      <c r="S1691" s="7"/>
    </row>
    <row r="1692" spans="1:19" ht="38.25" x14ac:dyDescent="0.25">
      <c r="A1692" s="44"/>
      <c r="B1692" s="45"/>
      <c r="C1692" s="46"/>
      <c r="D1692" s="47"/>
      <c r="E1692" s="48"/>
      <c r="F1692" s="49">
        <v>106</v>
      </c>
      <c r="G1692" s="50" t="s">
        <v>83</v>
      </c>
      <c r="H1692" s="90"/>
      <c r="I1692" s="46"/>
      <c r="J1692" s="51">
        <v>2.8143959999999995</v>
      </c>
      <c r="K1692" s="52">
        <v>2.8471629999999997</v>
      </c>
      <c r="L1692" s="53">
        <f t="shared" si="104"/>
        <v>0.62773603937077393</v>
      </c>
      <c r="M1692" s="53">
        <v>0.29666565937077394</v>
      </c>
      <c r="N1692" s="53">
        <v>0.14783970000000005</v>
      </c>
      <c r="O1692" s="53">
        <v>0.18323067999999998</v>
      </c>
      <c r="P1692" s="54">
        <f t="shared" si="105"/>
        <v>0.10419693546550512</v>
      </c>
      <c r="Q1692" s="54">
        <f t="shared" si="106"/>
        <v>0.15612220282813946</v>
      </c>
      <c r="R1692" s="55">
        <f t="shared" si="107"/>
        <v>0.22047773147191574</v>
      </c>
      <c r="S1692" s="7"/>
    </row>
    <row r="1693" spans="1:19" ht="51" x14ac:dyDescent="0.25">
      <c r="A1693" s="66"/>
      <c r="B1693" s="56"/>
      <c r="C1693" s="67"/>
      <c r="D1693" s="68"/>
      <c r="E1693" s="69"/>
      <c r="F1693" s="70"/>
      <c r="G1693" s="71"/>
      <c r="H1693" s="66">
        <v>3000574</v>
      </c>
      <c r="I1693" s="67" t="s">
        <v>391</v>
      </c>
      <c r="J1693" s="72">
        <v>2.6178099999999995</v>
      </c>
      <c r="K1693" s="73">
        <v>2.6355769999999996</v>
      </c>
      <c r="L1693" s="73">
        <f t="shared" si="104"/>
        <v>0.58577563932824139</v>
      </c>
      <c r="M1693" s="73">
        <v>0.28194665932824137</v>
      </c>
      <c r="N1693" s="73">
        <v>0.13468770000000005</v>
      </c>
      <c r="O1693" s="73">
        <v>0.16914127999999998</v>
      </c>
      <c r="P1693" s="74">
        <f t="shared" si="105"/>
        <v>0.10697720435723995</v>
      </c>
      <c r="Q1693" s="74">
        <f t="shared" si="106"/>
        <v>0.15808089057092301</v>
      </c>
      <c r="R1693" s="75">
        <f t="shared" si="107"/>
        <v>0.22225707665844766</v>
      </c>
      <c r="S1693" s="7"/>
    </row>
    <row r="1694" spans="1:19" ht="51" x14ac:dyDescent="0.25">
      <c r="A1694" s="66"/>
      <c r="B1694" s="56"/>
      <c r="C1694" s="67"/>
      <c r="D1694" s="68"/>
      <c r="E1694" s="69"/>
      <c r="F1694" s="70"/>
      <c r="G1694" s="71"/>
      <c r="H1694" s="66">
        <v>3000575</v>
      </c>
      <c r="I1694" s="67" t="s">
        <v>392</v>
      </c>
      <c r="J1694" s="72">
        <v>0.19658599999999998</v>
      </c>
      <c r="K1694" s="73">
        <v>0.211586</v>
      </c>
      <c r="L1694" s="73">
        <f t="shared" si="104"/>
        <v>4.196040004253257E-2</v>
      </c>
      <c r="M1694" s="73">
        <v>1.4719000042532571E-2</v>
      </c>
      <c r="N1694" s="73">
        <v>1.3152E-2</v>
      </c>
      <c r="O1694" s="73">
        <v>1.4089400000000002E-2</v>
      </c>
      <c r="P1694" s="74">
        <f t="shared" si="105"/>
        <v>6.9565094299871316E-2</v>
      </c>
      <c r="Q1694" s="74">
        <f t="shared" si="106"/>
        <v>0.13172421635898676</v>
      </c>
      <c r="R1694" s="75">
        <f t="shared" si="107"/>
        <v>0.19831368825221221</v>
      </c>
      <c r="S1694" s="7"/>
    </row>
    <row r="1695" spans="1:19" ht="38.25" x14ac:dyDescent="0.25">
      <c r="A1695" s="44"/>
      <c r="B1695" s="45"/>
      <c r="C1695" s="46"/>
      <c r="D1695" s="47"/>
      <c r="E1695" s="48"/>
      <c r="F1695" s="49">
        <v>107</v>
      </c>
      <c r="G1695" s="50" t="s">
        <v>84</v>
      </c>
      <c r="H1695" s="90"/>
      <c r="I1695" s="46"/>
      <c r="J1695" s="51">
        <v>4.0604849999999999</v>
      </c>
      <c r="K1695" s="52">
        <v>4.0604849999999999</v>
      </c>
      <c r="L1695" s="53">
        <f t="shared" si="104"/>
        <v>0.9804576739200711</v>
      </c>
      <c r="M1695" s="53">
        <v>0.42419082392007113</v>
      </c>
      <c r="N1695" s="53">
        <v>0.28843577000000004</v>
      </c>
      <c r="O1695" s="53">
        <v>0.26783108</v>
      </c>
      <c r="P1695" s="54">
        <f t="shared" si="105"/>
        <v>0.10446801894849289</v>
      </c>
      <c r="Q1695" s="54">
        <f t="shared" si="106"/>
        <v>0.17550282636681852</v>
      </c>
      <c r="R1695" s="55">
        <f t="shared" si="107"/>
        <v>0.24146319317029152</v>
      </c>
      <c r="S1695" s="7"/>
    </row>
    <row r="1696" spans="1:19" ht="38.25" x14ac:dyDescent="0.25">
      <c r="A1696" s="66"/>
      <c r="B1696" s="56"/>
      <c r="C1696" s="67"/>
      <c r="D1696" s="68"/>
      <c r="E1696" s="69"/>
      <c r="F1696" s="70"/>
      <c r="G1696" s="71"/>
      <c r="H1696" s="66">
        <v>3000546</v>
      </c>
      <c r="I1696" s="67" t="s">
        <v>396</v>
      </c>
      <c r="J1696" s="72">
        <v>4.0604849999999999</v>
      </c>
      <c r="K1696" s="73">
        <v>4.0604849999999999</v>
      </c>
      <c r="L1696" s="73">
        <f t="shared" si="104"/>
        <v>0.9804576739200711</v>
      </c>
      <c r="M1696" s="73">
        <v>0.42419082392007113</v>
      </c>
      <c r="N1696" s="73">
        <v>0.28843577000000004</v>
      </c>
      <c r="O1696" s="73">
        <v>0.26783108</v>
      </c>
      <c r="P1696" s="74">
        <f t="shared" si="105"/>
        <v>0.10446801894849289</v>
      </c>
      <c r="Q1696" s="74">
        <f t="shared" si="106"/>
        <v>0.17550282636681852</v>
      </c>
      <c r="R1696" s="75">
        <f t="shared" si="107"/>
        <v>0.24146319317029152</v>
      </c>
      <c r="S1696" s="7"/>
    </row>
    <row r="1697" spans="1:19" x14ac:dyDescent="0.25">
      <c r="A1697" s="44"/>
      <c r="B1697" s="45"/>
      <c r="C1697" s="46"/>
      <c r="D1697" s="47"/>
      <c r="E1697" s="48"/>
      <c r="F1697" s="49">
        <v>108</v>
      </c>
      <c r="G1697" s="50" t="s">
        <v>199</v>
      </c>
      <c r="H1697" s="90"/>
      <c r="I1697" s="46"/>
      <c r="J1697" s="51">
        <v>2.1770110000000003</v>
      </c>
      <c r="K1697" s="52">
        <v>0.495508</v>
      </c>
      <c r="L1697" s="53">
        <f t="shared" si="104"/>
        <v>0</v>
      </c>
      <c r="M1697" s="53">
        <v>0</v>
      </c>
      <c r="N1697" s="53">
        <v>0</v>
      </c>
      <c r="O1697" s="53">
        <v>0</v>
      </c>
      <c r="P1697" s="54">
        <f t="shared" si="105"/>
        <v>0</v>
      </c>
      <c r="Q1697" s="54">
        <f t="shared" si="106"/>
        <v>0</v>
      </c>
      <c r="R1697" s="55">
        <f t="shared" si="107"/>
        <v>0</v>
      </c>
      <c r="S1697" s="7"/>
    </row>
    <row r="1698" spans="1:19" x14ac:dyDescent="0.25">
      <c r="A1698" s="66"/>
      <c r="B1698" s="56"/>
      <c r="C1698" s="67"/>
      <c r="D1698" s="68"/>
      <c r="E1698" s="69"/>
      <c r="F1698" s="70"/>
      <c r="G1698" s="71"/>
      <c r="H1698" s="66">
        <v>9000009</v>
      </c>
      <c r="I1698" s="67" t="s">
        <v>294</v>
      </c>
      <c r="J1698" s="72">
        <v>2.1770110000000003</v>
      </c>
      <c r="K1698" s="73">
        <v>0.495508</v>
      </c>
      <c r="L1698" s="73">
        <f t="shared" si="104"/>
        <v>0</v>
      </c>
      <c r="M1698" s="73">
        <v>0</v>
      </c>
      <c r="N1698" s="73">
        <v>0</v>
      </c>
      <c r="O1698" s="73">
        <v>0</v>
      </c>
      <c r="P1698" s="74">
        <f t="shared" si="105"/>
        <v>0</v>
      </c>
      <c r="Q1698" s="74">
        <f t="shared" si="106"/>
        <v>0</v>
      </c>
      <c r="R1698" s="75">
        <f t="shared" si="107"/>
        <v>0</v>
      </c>
      <c r="S1698" s="7"/>
    </row>
    <row r="1699" spans="1:19" ht="25.5" x14ac:dyDescent="0.25">
      <c r="A1699" s="44"/>
      <c r="B1699" s="45"/>
      <c r="C1699" s="46"/>
      <c r="D1699" s="47"/>
      <c r="E1699" s="48"/>
      <c r="F1699" s="49">
        <v>121</v>
      </c>
      <c r="G1699" s="50" t="s">
        <v>159</v>
      </c>
      <c r="H1699" s="90"/>
      <c r="I1699" s="46"/>
      <c r="J1699" s="51">
        <v>2.2250550000000002</v>
      </c>
      <c r="K1699" s="52">
        <v>2.2250550000000002</v>
      </c>
      <c r="L1699" s="53">
        <f t="shared" si="104"/>
        <v>0.47983812983959306</v>
      </c>
      <c r="M1699" s="53">
        <v>0.147393049839593</v>
      </c>
      <c r="N1699" s="53">
        <v>0.15390878000000002</v>
      </c>
      <c r="O1699" s="53">
        <v>0.17853630000000004</v>
      </c>
      <c r="P1699" s="54">
        <f t="shared" si="105"/>
        <v>6.6242429890314161E-2</v>
      </c>
      <c r="Q1699" s="54">
        <f t="shared" si="106"/>
        <v>0.13541320544417687</v>
      </c>
      <c r="R1699" s="55">
        <f t="shared" si="107"/>
        <v>0.21565225571484437</v>
      </c>
      <c r="S1699" s="7"/>
    </row>
    <row r="1700" spans="1:19" x14ac:dyDescent="0.25">
      <c r="A1700" s="66"/>
      <c r="B1700" s="56"/>
      <c r="C1700" s="67"/>
      <c r="D1700" s="68"/>
      <c r="E1700" s="69"/>
      <c r="F1700" s="70"/>
      <c r="G1700" s="71"/>
      <c r="H1700" s="66">
        <v>3000001</v>
      </c>
      <c r="I1700" s="67" t="s">
        <v>283</v>
      </c>
      <c r="J1700" s="72">
        <v>1.7552510000000003</v>
      </c>
      <c r="K1700" s="73">
        <v>1.7552510000000003</v>
      </c>
      <c r="L1700" s="73">
        <f t="shared" si="104"/>
        <v>0.37294599032381476</v>
      </c>
      <c r="M1700" s="73">
        <v>0.11534742032381473</v>
      </c>
      <c r="N1700" s="73">
        <v>0.11608298000000002</v>
      </c>
      <c r="O1700" s="73">
        <v>0.14151559000000002</v>
      </c>
      <c r="P1700" s="74">
        <f t="shared" si="105"/>
        <v>6.5715627180280609E-2</v>
      </c>
      <c r="Q1700" s="74">
        <f t="shared" si="106"/>
        <v>0.131850316748895</v>
      </c>
      <c r="R1700" s="75">
        <f t="shared" si="107"/>
        <v>0.21247444970765703</v>
      </c>
      <c r="S1700" s="7"/>
    </row>
    <row r="1701" spans="1:19" ht="51" x14ac:dyDescent="0.25">
      <c r="A1701" s="66"/>
      <c r="B1701" s="56"/>
      <c r="C1701" s="67"/>
      <c r="D1701" s="68"/>
      <c r="E1701" s="69"/>
      <c r="F1701" s="70"/>
      <c r="G1701" s="71"/>
      <c r="H1701" s="66">
        <v>3000629</v>
      </c>
      <c r="I1701" s="67" t="s">
        <v>462</v>
      </c>
      <c r="J1701" s="72">
        <v>0.26617500000000005</v>
      </c>
      <c r="K1701" s="73">
        <v>0.26617500000000005</v>
      </c>
      <c r="L1701" s="73">
        <f t="shared" si="104"/>
        <v>7.3950559552108025E-2</v>
      </c>
      <c r="M1701" s="73">
        <v>2.2747639552108012E-2</v>
      </c>
      <c r="N1701" s="73">
        <v>2.8025540000000002E-2</v>
      </c>
      <c r="O1701" s="73">
        <v>2.3177380000000004E-2</v>
      </c>
      <c r="P1701" s="74">
        <f t="shared" si="105"/>
        <v>8.5461217440060147E-2</v>
      </c>
      <c r="Q1701" s="74">
        <f t="shared" si="106"/>
        <v>0.19075112069919414</v>
      </c>
      <c r="R1701" s="75">
        <f t="shared" si="107"/>
        <v>0.27782684155953041</v>
      </c>
      <c r="S1701" s="7"/>
    </row>
    <row r="1702" spans="1:19" ht="38.25" x14ac:dyDescent="0.25">
      <c r="A1702" s="66"/>
      <c r="B1702" s="56"/>
      <c r="C1702" s="67"/>
      <c r="D1702" s="68"/>
      <c r="E1702" s="69"/>
      <c r="F1702" s="70"/>
      <c r="G1702" s="71"/>
      <c r="H1702" s="66">
        <v>3000633</v>
      </c>
      <c r="I1702" s="67" t="s">
        <v>464</v>
      </c>
      <c r="J1702" s="72">
        <v>0.20362899999999998</v>
      </c>
      <c r="K1702" s="73">
        <v>0.203629</v>
      </c>
      <c r="L1702" s="73">
        <f t="shared" si="104"/>
        <v>3.294157996367026E-2</v>
      </c>
      <c r="M1702" s="73">
        <v>9.2979899636702612E-3</v>
      </c>
      <c r="N1702" s="73">
        <v>9.8002599999999981E-3</v>
      </c>
      <c r="O1702" s="73">
        <v>1.3843330000000001E-2</v>
      </c>
      <c r="P1702" s="74">
        <f t="shared" si="105"/>
        <v>4.5661423292705172E-2</v>
      </c>
      <c r="Q1702" s="74">
        <f t="shared" si="106"/>
        <v>9.3789440421895992E-2</v>
      </c>
      <c r="R1702" s="75">
        <f t="shared" si="107"/>
        <v>0.16177253713208953</v>
      </c>
      <c r="S1702" s="7"/>
    </row>
    <row r="1703" spans="1:19" ht="25.5" x14ac:dyDescent="0.25">
      <c r="A1703" s="44"/>
      <c r="B1703" s="45"/>
      <c r="C1703" s="46"/>
      <c r="D1703" s="47"/>
      <c r="E1703" s="48"/>
      <c r="F1703" s="49">
        <v>127</v>
      </c>
      <c r="G1703" s="50" t="s">
        <v>184</v>
      </c>
      <c r="H1703" s="90"/>
      <c r="I1703" s="46"/>
      <c r="J1703" s="51">
        <v>0.42605499999999996</v>
      </c>
      <c r="K1703" s="52">
        <v>0.42605499999999996</v>
      </c>
      <c r="L1703" s="53">
        <f t="shared" si="104"/>
        <v>0</v>
      </c>
      <c r="M1703" s="53">
        <v>0</v>
      </c>
      <c r="N1703" s="53">
        <v>0</v>
      </c>
      <c r="O1703" s="53">
        <v>0</v>
      </c>
      <c r="P1703" s="54">
        <f t="shared" si="105"/>
        <v>0</v>
      </c>
      <c r="Q1703" s="54">
        <f t="shared" si="106"/>
        <v>0</v>
      </c>
      <c r="R1703" s="55">
        <f t="shared" si="107"/>
        <v>0</v>
      </c>
      <c r="S1703" s="7"/>
    </row>
    <row r="1704" spans="1:19" ht="51" x14ac:dyDescent="0.25">
      <c r="A1704" s="66"/>
      <c r="B1704" s="56"/>
      <c r="C1704" s="67"/>
      <c r="D1704" s="68"/>
      <c r="E1704" s="69"/>
      <c r="F1704" s="70"/>
      <c r="G1704" s="71"/>
      <c r="H1704" s="66">
        <v>3000664</v>
      </c>
      <c r="I1704" s="67" t="s">
        <v>507</v>
      </c>
      <c r="J1704" s="72">
        <v>0.1</v>
      </c>
      <c r="K1704" s="73">
        <v>0.1</v>
      </c>
      <c r="L1704" s="73">
        <f t="shared" si="104"/>
        <v>0</v>
      </c>
      <c r="M1704" s="73">
        <v>0</v>
      </c>
      <c r="N1704" s="73">
        <v>0</v>
      </c>
      <c r="O1704" s="73">
        <v>0</v>
      </c>
      <c r="P1704" s="74">
        <f t="shared" si="105"/>
        <v>0</v>
      </c>
      <c r="Q1704" s="74">
        <f t="shared" si="106"/>
        <v>0</v>
      </c>
      <c r="R1704" s="75">
        <f t="shared" si="107"/>
        <v>0</v>
      </c>
      <c r="S1704" s="7"/>
    </row>
    <row r="1705" spans="1:19" ht="25.5" x14ac:dyDescent="0.25">
      <c r="A1705" s="66"/>
      <c r="B1705" s="56"/>
      <c r="C1705" s="67"/>
      <c r="D1705" s="68"/>
      <c r="E1705" s="69"/>
      <c r="F1705" s="70"/>
      <c r="G1705" s="71"/>
      <c r="H1705" s="66">
        <v>3000665</v>
      </c>
      <c r="I1705" s="67" t="s">
        <v>503</v>
      </c>
      <c r="J1705" s="72">
        <v>0.32605499999999998</v>
      </c>
      <c r="K1705" s="73">
        <v>0.32605499999999998</v>
      </c>
      <c r="L1705" s="73">
        <f t="shared" si="104"/>
        <v>0</v>
      </c>
      <c r="M1705" s="73">
        <v>0</v>
      </c>
      <c r="N1705" s="73">
        <v>0</v>
      </c>
      <c r="O1705" s="73">
        <v>0</v>
      </c>
      <c r="P1705" s="74">
        <f t="shared" si="105"/>
        <v>0</v>
      </c>
      <c r="Q1705" s="74">
        <f t="shared" si="106"/>
        <v>0</v>
      </c>
      <c r="R1705" s="75">
        <f t="shared" si="107"/>
        <v>0</v>
      </c>
      <c r="S1705" s="7"/>
    </row>
    <row r="1706" spans="1:19" ht="38.25" x14ac:dyDescent="0.25">
      <c r="A1706" s="44"/>
      <c r="B1706" s="45"/>
      <c r="C1706" s="46"/>
      <c r="D1706" s="47"/>
      <c r="E1706" s="48"/>
      <c r="F1706" s="49">
        <v>129</v>
      </c>
      <c r="G1706" s="50" t="s">
        <v>143</v>
      </c>
      <c r="H1706" s="90"/>
      <c r="I1706" s="46"/>
      <c r="J1706" s="51">
        <v>0</v>
      </c>
      <c r="K1706" s="52">
        <v>0.24438799999999999</v>
      </c>
      <c r="L1706" s="53">
        <f t="shared" si="104"/>
        <v>0</v>
      </c>
      <c r="M1706" s="53">
        <v>0</v>
      </c>
      <c r="N1706" s="53">
        <v>0</v>
      </c>
      <c r="O1706" s="53">
        <v>0</v>
      </c>
      <c r="P1706" s="54">
        <f t="shared" si="105"/>
        <v>0</v>
      </c>
      <c r="Q1706" s="54">
        <f t="shared" si="106"/>
        <v>0</v>
      </c>
      <c r="R1706" s="55">
        <f t="shared" si="107"/>
        <v>0</v>
      </c>
      <c r="S1706" s="7"/>
    </row>
    <row r="1707" spans="1:19" ht="38.25" x14ac:dyDescent="0.25">
      <c r="A1707" s="66"/>
      <c r="B1707" s="56"/>
      <c r="C1707" s="67"/>
      <c r="D1707" s="68"/>
      <c r="E1707" s="69"/>
      <c r="F1707" s="70"/>
      <c r="G1707" s="71"/>
      <c r="H1707" s="66">
        <v>3000688</v>
      </c>
      <c r="I1707" s="67" t="s">
        <v>429</v>
      </c>
      <c r="J1707" s="72">
        <v>0</v>
      </c>
      <c r="K1707" s="73">
        <v>0.16827</v>
      </c>
      <c r="L1707" s="73">
        <f t="shared" si="104"/>
        <v>0</v>
      </c>
      <c r="M1707" s="73">
        <v>0</v>
      </c>
      <c r="N1707" s="73">
        <v>0</v>
      </c>
      <c r="O1707" s="73">
        <v>0</v>
      </c>
      <c r="P1707" s="74">
        <f t="shared" si="105"/>
        <v>0</v>
      </c>
      <c r="Q1707" s="74">
        <f t="shared" si="106"/>
        <v>0</v>
      </c>
      <c r="R1707" s="75">
        <f t="shared" si="107"/>
        <v>0</v>
      </c>
      <c r="S1707" s="7"/>
    </row>
    <row r="1708" spans="1:19" ht="25.5" x14ac:dyDescent="0.25">
      <c r="A1708" s="66"/>
      <c r="B1708" s="56"/>
      <c r="C1708" s="67"/>
      <c r="D1708" s="68"/>
      <c r="E1708" s="69"/>
      <c r="F1708" s="70"/>
      <c r="G1708" s="71"/>
      <c r="H1708" s="66">
        <v>3000689</v>
      </c>
      <c r="I1708" s="67" t="s">
        <v>430</v>
      </c>
      <c r="J1708" s="72">
        <v>0</v>
      </c>
      <c r="K1708" s="73">
        <v>7.6118000000000005E-2</v>
      </c>
      <c r="L1708" s="73">
        <f t="shared" si="104"/>
        <v>0</v>
      </c>
      <c r="M1708" s="73">
        <v>0</v>
      </c>
      <c r="N1708" s="73">
        <v>0</v>
      </c>
      <c r="O1708" s="73">
        <v>0</v>
      </c>
      <c r="P1708" s="74">
        <f t="shared" si="105"/>
        <v>0</v>
      </c>
      <c r="Q1708" s="74">
        <f t="shared" si="106"/>
        <v>0</v>
      </c>
      <c r="R1708" s="75">
        <f t="shared" si="107"/>
        <v>0</v>
      </c>
      <c r="S1708" s="7"/>
    </row>
    <row r="1709" spans="1:19" ht="38.25" x14ac:dyDescent="0.25">
      <c r="A1709" s="44"/>
      <c r="B1709" s="45"/>
      <c r="C1709" s="46"/>
      <c r="D1709" s="47"/>
      <c r="E1709" s="48"/>
      <c r="F1709" s="49">
        <v>130</v>
      </c>
      <c r="G1709" s="50" t="s">
        <v>160</v>
      </c>
      <c r="H1709" s="90"/>
      <c r="I1709" s="46"/>
      <c r="J1709" s="51">
        <v>0.1</v>
      </c>
      <c r="K1709" s="52">
        <v>0.1</v>
      </c>
      <c r="L1709" s="53">
        <f t="shared" si="104"/>
        <v>0</v>
      </c>
      <c r="M1709" s="53">
        <v>0</v>
      </c>
      <c r="N1709" s="53">
        <v>0</v>
      </c>
      <c r="O1709" s="53">
        <v>0</v>
      </c>
      <c r="P1709" s="54">
        <f t="shared" si="105"/>
        <v>0</v>
      </c>
      <c r="Q1709" s="54">
        <f t="shared" si="106"/>
        <v>0</v>
      </c>
      <c r="R1709" s="55">
        <f t="shared" si="107"/>
        <v>0</v>
      </c>
      <c r="S1709" s="7"/>
    </row>
    <row r="1710" spans="1:19" x14ac:dyDescent="0.25">
      <c r="A1710" s="66"/>
      <c r="B1710" s="56"/>
      <c r="C1710" s="67"/>
      <c r="D1710" s="68"/>
      <c r="E1710" s="69"/>
      <c r="F1710" s="70"/>
      <c r="G1710" s="71"/>
      <c r="H1710" s="66">
        <v>3000001</v>
      </c>
      <c r="I1710" s="67" t="s">
        <v>283</v>
      </c>
      <c r="J1710" s="72">
        <v>0.1</v>
      </c>
      <c r="K1710" s="73">
        <v>0.1</v>
      </c>
      <c r="L1710" s="73">
        <f t="shared" si="104"/>
        <v>0</v>
      </c>
      <c r="M1710" s="73">
        <v>0</v>
      </c>
      <c r="N1710" s="73">
        <v>0</v>
      </c>
      <c r="O1710" s="73">
        <v>0</v>
      </c>
      <c r="P1710" s="74">
        <f t="shared" si="105"/>
        <v>0</v>
      </c>
      <c r="Q1710" s="74">
        <f t="shared" si="106"/>
        <v>0</v>
      </c>
      <c r="R1710" s="75">
        <f t="shared" si="107"/>
        <v>0</v>
      </c>
      <c r="S1710" s="7"/>
    </row>
    <row r="1711" spans="1:19" x14ac:dyDescent="0.25">
      <c r="A1711" s="44"/>
      <c r="B1711" s="45"/>
      <c r="C1711" s="46"/>
      <c r="D1711" s="47"/>
      <c r="E1711" s="48"/>
      <c r="F1711" s="49">
        <v>131</v>
      </c>
      <c r="G1711" s="50" t="s">
        <v>144</v>
      </c>
      <c r="H1711" s="90"/>
      <c r="I1711" s="46"/>
      <c r="J1711" s="51">
        <v>0.52922800000000003</v>
      </c>
      <c r="K1711" s="52">
        <v>1.031242</v>
      </c>
      <c r="L1711" s="53">
        <f t="shared" si="104"/>
        <v>5.7624790056996944E-2</v>
      </c>
      <c r="M1711" s="53">
        <v>1.2000000569969416E-3</v>
      </c>
      <c r="N1711" s="53">
        <v>2.2396280000000001E-2</v>
      </c>
      <c r="O1711" s="53">
        <v>3.4028509999999998E-2</v>
      </c>
      <c r="P1711" s="54">
        <f t="shared" si="105"/>
        <v>1.1636454459738274E-3</v>
      </c>
      <c r="Q1711" s="54">
        <f t="shared" si="106"/>
        <v>2.2881418771730538E-2</v>
      </c>
      <c r="R1711" s="55">
        <f t="shared" si="107"/>
        <v>5.5879017783407724E-2</v>
      </c>
      <c r="S1711" s="7"/>
    </row>
    <row r="1712" spans="1:19" x14ac:dyDescent="0.25">
      <c r="A1712" s="66"/>
      <c r="B1712" s="56"/>
      <c r="C1712" s="67"/>
      <c r="D1712" s="68"/>
      <c r="E1712" s="69"/>
      <c r="F1712" s="70"/>
      <c r="G1712" s="71"/>
      <c r="H1712" s="66">
        <v>3000001</v>
      </c>
      <c r="I1712" s="67" t="s">
        <v>283</v>
      </c>
      <c r="J1712" s="72">
        <v>2E-3</v>
      </c>
      <c r="K1712" s="73">
        <v>5.876E-2</v>
      </c>
      <c r="L1712" s="73">
        <f t="shared" si="104"/>
        <v>0</v>
      </c>
      <c r="M1712" s="73">
        <v>0</v>
      </c>
      <c r="N1712" s="73">
        <v>0</v>
      </c>
      <c r="O1712" s="73">
        <v>0</v>
      </c>
      <c r="P1712" s="74">
        <f t="shared" si="105"/>
        <v>0</v>
      </c>
      <c r="Q1712" s="74">
        <f t="shared" si="106"/>
        <v>0</v>
      </c>
      <c r="R1712" s="75">
        <f t="shared" si="107"/>
        <v>0</v>
      </c>
      <c r="S1712" s="7"/>
    </row>
    <row r="1713" spans="1:19" ht="25.5" x14ac:dyDescent="0.25">
      <c r="A1713" s="66"/>
      <c r="B1713" s="56"/>
      <c r="C1713" s="67"/>
      <c r="D1713" s="68"/>
      <c r="E1713" s="69"/>
      <c r="F1713" s="70"/>
      <c r="G1713" s="71"/>
      <c r="H1713" s="66">
        <v>3000698</v>
      </c>
      <c r="I1713" s="67" t="s">
        <v>431</v>
      </c>
      <c r="J1713" s="72">
        <v>0.23075800000000002</v>
      </c>
      <c r="K1713" s="73">
        <v>0.23075800000000002</v>
      </c>
      <c r="L1713" s="73">
        <f t="shared" si="104"/>
        <v>2.3700000569969416E-3</v>
      </c>
      <c r="M1713" s="73">
        <v>1.2000000569969416E-3</v>
      </c>
      <c r="N1713" s="73">
        <v>6.9999999999999994E-5</v>
      </c>
      <c r="O1713" s="73">
        <v>1.1000000000000001E-3</v>
      </c>
      <c r="P1713" s="74">
        <f t="shared" si="105"/>
        <v>5.2002533259819439E-3</v>
      </c>
      <c r="Q1713" s="74">
        <f t="shared" si="106"/>
        <v>5.5036014222559623E-3</v>
      </c>
      <c r="R1713" s="75">
        <f t="shared" si="107"/>
        <v>1.0270500077990541E-2</v>
      </c>
      <c r="S1713" s="7"/>
    </row>
    <row r="1714" spans="1:19" ht="38.25" x14ac:dyDescent="0.25">
      <c r="A1714" s="66"/>
      <c r="B1714" s="56"/>
      <c r="C1714" s="67"/>
      <c r="D1714" s="68"/>
      <c r="E1714" s="69"/>
      <c r="F1714" s="70"/>
      <c r="G1714" s="71"/>
      <c r="H1714" s="66">
        <v>3000699</v>
      </c>
      <c r="I1714" s="67" t="s">
        <v>432</v>
      </c>
      <c r="J1714" s="72">
        <v>0.28647</v>
      </c>
      <c r="K1714" s="73">
        <v>0.38497199999999998</v>
      </c>
      <c r="L1714" s="73">
        <f t="shared" si="104"/>
        <v>5.5254789999999998E-2</v>
      </c>
      <c r="M1714" s="73">
        <v>0</v>
      </c>
      <c r="N1714" s="73">
        <v>2.232628E-2</v>
      </c>
      <c r="O1714" s="73">
        <v>3.2928510000000001E-2</v>
      </c>
      <c r="P1714" s="74">
        <f t="shared" si="105"/>
        <v>0</v>
      </c>
      <c r="Q1714" s="74">
        <f t="shared" si="106"/>
        <v>5.7994555448188441E-2</v>
      </c>
      <c r="R1714" s="75">
        <f t="shared" si="107"/>
        <v>0.1435293735648307</v>
      </c>
      <c r="S1714" s="7"/>
    </row>
    <row r="1715" spans="1:19" ht="25.5" x14ac:dyDescent="0.25">
      <c r="A1715" s="66"/>
      <c r="B1715" s="56"/>
      <c r="C1715" s="67"/>
      <c r="D1715" s="68"/>
      <c r="E1715" s="69"/>
      <c r="F1715" s="70"/>
      <c r="G1715" s="71"/>
      <c r="H1715" s="66">
        <v>3000700</v>
      </c>
      <c r="I1715" s="67" t="s">
        <v>433</v>
      </c>
      <c r="J1715" s="72">
        <v>3.0000000000000001E-3</v>
      </c>
      <c r="K1715" s="73">
        <v>8.7584000000000009E-2</v>
      </c>
      <c r="L1715" s="73">
        <f t="shared" si="104"/>
        <v>0</v>
      </c>
      <c r="M1715" s="73">
        <v>0</v>
      </c>
      <c r="N1715" s="73">
        <v>0</v>
      </c>
      <c r="O1715" s="73">
        <v>0</v>
      </c>
      <c r="P1715" s="74">
        <f t="shared" si="105"/>
        <v>0</v>
      </c>
      <c r="Q1715" s="74">
        <f t="shared" si="106"/>
        <v>0</v>
      </c>
      <c r="R1715" s="75">
        <f t="shared" si="107"/>
        <v>0</v>
      </c>
      <c r="S1715" s="7"/>
    </row>
    <row r="1716" spans="1:19" ht="51" x14ac:dyDescent="0.25">
      <c r="A1716" s="66"/>
      <c r="B1716" s="56"/>
      <c r="C1716" s="67"/>
      <c r="D1716" s="68"/>
      <c r="E1716" s="69"/>
      <c r="F1716" s="70"/>
      <c r="G1716" s="71"/>
      <c r="H1716" s="66">
        <v>3000701</v>
      </c>
      <c r="I1716" s="67" t="s">
        <v>434</v>
      </c>
      <c r="J1716" s="72">
        <v>3.0000000000000001E-3</v>
      </c>
      <c r="K1716" s="73">
        <v>8.7584000000000009E-2</v>
      </c>
      <c r="L1716" s="73">
        <f t="shared" si="104"/>
        <v>0</v>
      </c>
      <c r="M1716" s="73">
        <v>0</v>
      </c>
      <c r="N1716" s="73">
        <v>0</v>
      </c>
      <c r="O1716" s="73">
        <v>0</v>
      </c>
      <c r="P1716" s="74">
        <f t="shared" si="105"/>
        <v>0</v>
      </c>
      <c r="Q1716" s="74">
        <f t="shared" si="106"/>
        <v>0</v>
      </c>
      <c r="R1716" s="75">
        <f t="shared" si="107"/>
        <v>0</v>
      </c>
      <c r="S1716" s="7"/>
    </row>
    <row r="1717" spans="1:19" ht="25.5" x14ac:dyDescent="0.25">
      <c r="A1717" s="66"/>
      <c r="B1717" s="56"/>
      <c r="C1717" s="67"/>
      <c r="D1717" s="68"/>
      <c r="E1717" s="69"/>
      <c r="F1717" s="70"/>
      <c r="G1717" s="71"/>
      <c r="H1717" s="66">
        <v>3000702</v>
      </c>
      <c r="I1717" s="67" t="s">
        <v>435</v>
      </c>
      <c r="J1717" s="72">
        <v>3.0000000000000001E-3</v>
      </c>
      <c r="K1717" s="73">
        <v>0.18058399999999999</v>
      </c>
      <c r="L1717" s="73">
        <f t="shared" si="104"/>
        <v>0</v>
      </c>
      <c r="M1717" s="73">
        <v>0</v>
      </c>
      <c r="N1717" s="73">
        <v>0</v>
      </c>
      <c r="O1717" s="73">
        <v>0</v>
      </c>
      <c r="P1717" s="74">
        <f t="shared" si="105"/>
        <v>0</v>
      </c>
      <c r="Q1717" s="74">
        <f t="shared" si="106"/>
        <v>0</v>
      </c>
      <c r="R1717" s="75">
        <f t="shared" si="107"/>
        <v>0</v>
      </c>
      <c r="S1717" s="7"/>
    </row>
    <row r="1718" spans="1:19" x14ac:dyDescent="0.25">
      <c r="A1718" s="66"/>
      <c r="B1718" s="56"/>
      <c r="C1718" s="67"/>
      <c r="D1718" s="68"/>
      <c r="E1718" s="69"/>
      <c r="F1718" s="70"/>
      <c r="G1718" s="71"/>
      <c r="H1718" s="66">
        <v>9000000</v>
      </c>
      <c r="I1718" s="67" t="s">
        <v>293</v>
      </c>
      <c r="J1718" s="72">
        <v>1E-3</v>
      </c>
      <c r="K1718" s="73">
        <v>1E-3</v>
      </c>
      <c r="L1718" s="73">
        <f t="shared" si="104"/>
        <v>0</v>
      </c>
      <c r="M1718" s="73">
        <v>0</v>
      </c>
      <c r="N1718" s="73">
        <v>0</v>
      </c>
      <c r="O1718" s="73">
        <v>0</v>
      </c>
      <c r="P1718" s="74">
        <f t="shared" si="105"/>
        <v>0</v>
      </c>
      <c r="Q1718" s="74">
        <f t="shared" si="106"/>
        <v>0</v>
      </c>
      <c r="R1718" s="75">
        <f t="shared" si="107"/>
        <v>0</v>
      </c>
      <c r="S1718" s="7"/>
    </row>
    <row r="1719" spans="1:19" x14ac:dyDescent="0.25">
      <c r="A1719" s="44"/>
      <c r="B1719" s="45"/>
      <c r="C1719" s="46"/>
      <c r="D1719" s="47">
        <v>454</v>
      </c>
      <c r="E1719" s="48" t="s">
        <v>239</v>
      </c>
      <c r="F1719" s="49"/>
      <c r="G1719" s="50"/>
      <c r="H1719" s="90"/>
      <c r="I1719" s="46"/>
      <c r="J1719" s="51">
        <v>173.12535700000009</v>
      </c>
      <c r="K1719" s="52">
        <v>226.41788700000001</v>
      </c>
      <c r="L1719" s="53">
        <f t="shared" si="104"/>
        <v>24.283216950230404</v>
      </c>
      <c r="M1719" s="53">
        <v>6.5520862002304057</v>
      </c>
      <c r="N1719" s="53">
        <v>8.6025285099999973</v>
      </c>
      <c r="O1719" s="53">
        <v>9.1286022400000011</v>
      </c>
      <c r="P1719" s="54">
        <f t="shared" si="105"/>
        <v>2.8938023788864373E-2</v>
      </c>
      <c r="Q1719" s="54">
        <f t="shared" si="106"/>
        <v>6.6932056080138233E-2</v>
      </c>
      <c r="R1719" s="55">
        <f t="shared" si="107"/>
        <v>0.1072495520207306</v>
      </c>
      <c r="S1719" s="7"/>
    </row>
    <row r="1720" spans="1:19" x14ac:dyDescent="0.25">
      <c r="A1720" s="44"/>
      <c r="B1720" s="45"/>
      <c r="C1720" s="46"/>
      <c r="D1720" s="47"/>
      <c r="E1720" s="48"/>
      <c r="F1720" s="49">
        <v>1</v>
      </c>
      <c r="G1720" s="50" t="s">
        <v>136</v>
      </c>
      <c r="H1720" s="90"/>
      <c r="I1720" s="46"/>
      <c r="J1720" s="51">
        <v>5.8968489999999996</v>
      </c>
      <c r="K1720" s="52">
        <v>7.0243159999999998</v>
      </c>
      <c r="L1720" s="53">
        <f t="shared" si="104"/>
        <v>1.1883622589374614</v>
      </c>
      <c r="M1720" s="53">
        <v>0.36758458893746138</v>
      </c>
      <c r="N1720" s="53">
        <v>0.41923501999999996</v>
      </c>
      <c r="O1720" s="53">
        <v>0.40154265</v>
      </c>
      <c r="P1720" s="54">
        <f t="shared" si="105"/>
        <v>5.2330303610694816E-2</v>
      </c>
      <c r="Q1720" s="54">
        <f t="shared" si="106"/>
        <v>0.11201369769490173</v>
      </c>
      <c r="R1720" s="55">
        <f t="shared" si="107"/>
        <v>0.16917835970612105</v>
      </c>
      <c r="S1720" s="7"/>
    </row>
    <row r="1721" spans="1:19" x14ac:dyDescent="0.25">
      <c r="A1721" s="66"/>
      <c r="B1721" s="56"/>
      <c r="C1721" s="67"/>
      <c r="D1721" s="68"/>
      <c r="E1721" s="69"/>
      <c r="F1721" s="70"/>
      <c r="G1721" s="71"/>
      <c r="H1721" s="66">
        <v>3000001</v>
      </c>
      <c r="I1721" s="67" t="s">
        <v>283</v>
      </c>
      <c r="J1721" s="72">
        <v>0.12723200000000001</v>
      </c>
      <c r="K1721" s="73">
        <v>0.53223200000000004</v>
      </c>
      <c r="L1721" s="73">
        <f t="shared" si="104"/>
        <v>3.1129269981429095E-2</v>
      </c>
      <c r="M1721" s="73">
        <v>8.1651399814290926E-3</v>
      </c>
      <c r="N1721" s="73">
        <v>7.8079900000000008E-3</v>
      </c>
      <c r="O1721" s="73">
        <v>1.5156140000000002E-2</v>
      </c>
      <c r="P1721" s="74">
        <f t="shared" si="105"/>
        <v>1.5341317285373844E-2</v>
      </c>
      <c r="Q1721" s="74">
        <f t="shared" si="106"/>
        <v>3.0011592654010079E-2</v>
      </c>
      <c r="R1721" s="75">
        <f t="shared" si="107"/>
        <v>5.8488159264059834E-2</v>
      </c>
      <c r="S1721" s="7"/>
    </row>
    <row r="1722" spans="1:19" x14ac:dyDescent="0.25">
      <c r="A1722" s="66"/>
      <c r="B1722" s="56"/>
      <c r="C1722" s="67"/>
      <c r="D1722" s="68"/>
      <c r="E1722" s="69"/>
      <c r="F1722" s="70"/>
      <c r="G1722" s="71"/>
      <c r="H1722" s="66">
        <v>3033254</v>
      </c>
      <c r="I1722" s="67" t="s">
        <v>408</v>
      </c>
      <c r="J1722" s="72">
        <v>0.60456799999999999</v>
      </c>
      <c r="K1722" s="73">
        <v>0.71280100000000002</v>
      </c>
      <c r="L1722" s="73">
        <f t="shared" si="104"/>
        <v>0.11614577033286753</v>
      </c>
      <c r="M1722" s="73">
        <v>4.894255033286754E-2</v>
      </c>
      <c r="N1722" s="73">
        <v>3.518027E-2</v>
      </c>
      <c r="O1722" s="73">
        <v>3.2022949999999994E-2</v>
      </c>
      <c r="P1722" s="74">
        <f t="shared" si="105"/>
        <v>6.8662291905970299E-2</v>
      </c>
      <c r="Q1722" s="74">
        <f t="shared" si="106"/>
        <v>0.11801725914086475</v>
      </c>
      <c r="R1722" s="75">
        <f t="shared" si="107"/>
        <v>0.16294277131046048</v>
      </c>
      <c r="S1722" s="7"/>
    </row>
    <row r="1723" spans="1:19" x14ac:dyDescent="0.25">
      <c r="A1723" s="66"/>
      <c r="B1723" s="56"/>
      <c r="C1723" s="67"/>
      <c r="D1723" s="68"/>
      <c r="E1723" s="69"/>
      <c r="F1723" s="70"/>
      <c r="G1723" s="71"/>
      <c r="H1723" s="66">
        <v>3033255</v>
      </c>
      <c r="I1723" s="67" t="s">
        <v>409</v>
      </c>
      <c r="J1723" s="72">
        <v>0.84473499999999979</v>
      </c>
      <c r="K1723" s="73">
        <v>1.014235</v>
      </c>
      <c r="L1723" s="73">
        <f t="shared" si="104"/>
        <v>0.194309808763348</v>
      </c>
      <c r="M1723" s="73">
        <v>5.2615538763348013E-2</v>
      </c>
      <c r="N1723" s="73">
        <v>6.231109E-2</v>
      </c>
      <c r="O1723" s="73">
        <v>7.9383179999999984E-2</v>
      </c>
      <c r="P1723" s="74">
        <f t="shared" si="105"/>
        <v>5.1877068690538201E-2</v>
      </c>
      <c r="Q1723" s="74">
        <f t="shared" si="106"/>
        <v>0.11331360953166476</v>
      </c>
      <c r="R1723" s="75">
        <f t="shared" si="107"/>
        <v>0.19158263002494294</v>
      </c>
      <c r="S1723" s="7"/>
    </row>
    <row r="1724" spans="1:19" ht="25.5" x14ac:dyDescent="0.25">
      <c r="A1724" s="66"/>
      <c r="B1724" s="56"/>
      <c r="C1724" s="67"/>
      <c r="D1724" s="68"/>
      <c r="E1724" s="69"/>
      <c r="F1724" s="70"/>
      <c r="G1724" s="71"/>
      <c r="H1724" s="66">
        <v>3033256</v>
      </c>
      <c r="I1724" s="67" t="s">
        <v>410</v>
      </c>
      <c r="J1724" s="72">
        <v>5.7955E-2</v>
      </c>
      <c r="K1724" s="73">
        <v>0.16361000000000001</v>
      </c>
      <c r="L1724" s="73">
        <f t="shared" si="104"/>
        <v>9.0624200323685643E-3</v>
      </c>
      <c r="M1724" s="73">
        <v>3.9689800323685631E-3</v>
      </c>
      <c r="N1724" s="73">
        <v>2.72346E-3</v>
      </c>
      <c r="O1724" s="73">
        <v>2.3699800000000003E-3</v>
      </c>
      <c r="P1724" s="74">
        <f t="shared" si="105"/>
        <v>2.4258786335606398E-2</v>
      </c>
      <c r="Q1724" s="74">
        <f t="shared" si="106"/>
        <v>4.0904834865647353E-2</v>
      </c>
      <c r="R1724" s="75">
        <f t="shared" si="107"/>
        <v>5.5390379758991283E-2</v>
      </c>
      <c r="S1724" s="7"/>
    </row>
    <row r="1725" spans="1:19" ht="25.5" x14ac:dyDescent="0.25">
      <c r="A1725" s="66"/>
      <c r="B1725" s="56"/>
      <c r="C1725" s="67"/>
      <c r="D1725" s="68"/>
      <c r="E1725" s="69"/>
      <c r="F1725" s="70"/>
      <c r="G1725" s="71"/>
      <c r="H1725" s="66">
        <v>3033311</v>
      </c>
      <c r="I1725" s="67" t="s">
        <v>411</v>
      </c>
      <c r="J1725" s="72">
        <v>0.39161999999999997</v>
      </c>
      <c r="K1725" s="73">
        <v>0.47697899999999993</v>
      </c>
      <c r="L1725" s="73">
        <f t="shared" si="104"/>
        <v>7.9561960838911233E-2</v>
      </c>
      <c r="M1725" s="73">
        <v>2.9276330838911235E-2</v>
      </c>
      <c r="N1725" s="73">
        <v>2.597578E-2</v>
      </c>
      <c r="O1725" s="73">
        <v>2.4309850000000001E-2</v>
      </c>
      <c r="P1725" s="74">
        <f t="shared" si="105"/>
        <v>6.1378657842192715E-2</v>
      </c>
      <c r="Q1725" s="74">
        <f t="shared" si="106"/>
        <v>0.11583761725130717</v>
      </c>
      <c r="R1725" s="75">
        <f t="shared" si="107"/>
        <v>0.16680390717182778</v>
      </c>
      <c r="S1725" s="7"/>
    </row>
    <row r="1726" spans="1:19" ht="25.5" x14ac:dyDescent="0.25">
      <c r="A1726" s="66"/>
      <c r="B1726" s="56"/>
      <c r="C1726" s="67"/>
      <c r="D1726" s="68"/>
      <c r="E1726" s="69"/>
      <c r="F1726" s="70"/>
      <c r="G1726" s="71"/>
      <c r="H1726" s="66">
        <v>3033313</v>
      </c>
      <c r="I1726" s="67" t="s">
        <v>436</v>
      </c>
      <c r="J1726" s="72">
        <v>0.56153700000000006</v>
      </c>
      <c r="K1726" s="73">
        <v>0.56523299999999999</v>
      </c>
      <c r="L1726" s="73">
        <f t="shared" si="104"/>
        <v>8.786401998760926E-2</v>
      </c>
      <c r="M1726" s="73">
        <v>6.0685399876092561E-3</v>
      </c>
      <c r="N1726" s="73">
        <v>5.2043329999999999E-2</v>
      </c>
      <c r="O1726" s="73">
        <v>2.9752150000000005E-2</v>
      </c>
      <c r="P1726" s="74">
        <f t="shared" si="105"/>
        <v>1.0736351181918352E-2</v>
      </c>
      <c r="Q1726" s="74">
        <f t="shared" si="106"/>
        <v>0.10281046928896448</v>
      </c>
      <c r="R1726" s="75">
        <f t="shared" si="107"/>
        <v>0.15544743492968255</v>
      </c>
      <c r="S1726" s="7"/>
    </row>
    <row r="1727" spans="1:19" x14ac:dyDescent="0.25">
      <c r="A1727" s="66"/>
      <c r="B1727" s="56"/>
      <c r="C1727" s="67"/>
      <c r="D1727" s="68"/>
      <c r="E1727" s="69"/>
      <c r="F1727" s="70"/>
      <c r="G1727" s="71"/>
      <c r="H1727" s="66">
        <v>9000000</v>
      </c>
      <c r="I1727" s="67" t="s">
        <v>293</v>
      </c>
      <c r="J1727" s="72">
        <v>3.309202</v>
      </c>
      <c r="K1727" s="73">
        <v>3.5592259999999998</v>
      </c>
      <c r="L1727" s="73">
        <f t="shared" si="104"/>
        <v>0.67028900900092758</v>
      </c>
      <c r="M1727" s="73">
        <v>0.21854750900092768</v>
      </c>
      <c r="N1727" s="73">
        <v>0.23319309999999996</v>
      </c>
      <c r="O1727" s="73">
        <v>0.2185484</v>
      </c>
      <c r="P1727" s="74">
        <f t="shared" si="105"/>
        <v>6.1403099719132104E-2</v>
      </c>
      <c r="Q1727" s="74">
        <f t="shared" si="106"/>
        <v>0.12692102412179718</v>
      </c>
      <c r="R1727" s="75">
        <f t="shared" si="107"/>
        <v>0.18832437417599435</v>
      </c>
      <c r="S1727" s="7"/>
    </row>
    <row r="1728" spans="1:19" x14ac:dyDescent="0.25">
      <c r="A1728" s="44"/>
      <c r="B1728" s="45"/>
      <c r="C1728" s="46"/>
      <c r="D1728" s="47"/>
      <c r="E1728" s="48"/>
      <c r="F1728" s="49">
        <v>2</v>
      </c>
      <c r="G1728" s="50" t="s">
        <v>137</v>
      </c>
      <c r="H1728" s="90"/>
      <c r="I1728" s="46"/>
      <c r="J1728" s="51">
        <v>4.1867600000000005</v>
      </c>
      <c r="K1728" s="52">
        <v>5.0668609999999994</v>
      </c>
      <c r="L1728" s="53">
        <f t="shared" si="104"/>
        <v>0.94669971104836448</v>
      </c>
      <c r="M1728" s="53">
        <v>0.30213476104836445</v>
      </c>
      <c r="N1728" s="53">
        <v>0.31392746999999999</v>
      </c>
      <c r="O1728" s="53">
        <v>0.33063748000000004</v>
      </c>
      <c r="P1728" s="54">
        <f t="shared" si="105"/>
        <v>5.9629573625241447E-2</v>
      </c>
      <c r="Q1728" s="54">
        <f t="shared" si="106"/>
        <v>0.12158656632742926</v>
      </c>
      <c r="R1728" s="55">
        <f t="shared" si="107"/>
        <v>0.18684146082719943</v>
      </c>
      <c r="S1728" s="7"/>
    </row>
    <row r="1729" spans="1:19" x14ac:dyDescent="0.25">
      <c r="A1729" s="66"/>
      <c r="B1729" s="56"/>
      <c r="C1729" s="67"/>
      <c r="D1729" s="68"/>
      <c r="E1729" s="69"/>
      <c r="F1729" s="70"/>
      <c r="G1729" s="71"/>
      <c r="H1729" s="66">
        <v>3000001</v>
      </c>
      <c r="I1729" s="67" t="s">
        <v>283</v>
      </c>
      <c r="J1729" s="72">
        <v>4.9629999999999994E-2</v>
      </c>
      <c r="K1729" s="73">
        <v>0.45463000000000003</v>
      </c>
      <c r="L1729" s="73">
        <f t="shared" si="104"/>
        <v>1.2800000000000001E-3</v>
      </c>
      <c r="M1729" s="73">
        <v>0</v>
      </c>
      <c r="N1729" s="73">
        <v>0</v>
      </c>
      <c r="O1729" s="73">
        <v>1.2800000000000001E-3</v>
      </c>
      <c r="P1729" s="74">
        <f t="shared" si="105"/>
        <v>0</v>
      </c>
      <c r="Q1729" s="74">
        <f t="shared" si="106"/>
        <v>0</v>
      </c>
      <c r="R1729" s="75">
        <f t="shared" si="107"/>
        <v>2.8154763214042187E-3</v>
      </c>
      <c r="S1729" s="7"/>
    </row>
    <row r="1730" spans="1:19" x14ac:dyDescent="0.25">
      <c r="A1730" s="66"/>
      <c r="B1730" s="56"/>
      <c r="C1730" s="67"/>
      <c r="D1730" s="68"/>
      <c r="E1730" s="69"/>
      <c r="F1730" s="70"/>
      <c r="G1730" s="71"/>
      <c r="H1730" s="66">
        <v>3033172</v>
      </c>
      <c r="I1730" s="67" t="s">
        <v>412</v>
      </c>
      <c r="J1730" s="72">
        <v>0.43087600000000004</v>
      </c>
      <c r="K1730" s="73">
        <v>0.62718400000000019</v>
      </c>
      <c r="L1730" s="73">
        <f t="shared" si="104"/>
        <v>0.10705483095565564</v>
      </c>
      <c r="M1730" s="73">
        <v>3.2749190955655649E-2</v>
      </c>
      <c r="N1730" s="73">
        <v>3.815532E-2</v>
      </c>
      <c r="O1730" s="73">
        <v>3.615032E-2</v>
      </c>
      <c r="P1730" s="74">
        <f t="shared" si="105"/>
        <v>5.2216241096162595E-2</v>
      </c>
      <c r="Q1730" s="74">
        <f t="shared" si="106"/>
        <v>0.11305216803307422</v>
      </c>
      <c r="R1730" s="75">
        <f t="shared" si="107"/>
        <v>0.17069126596924605</v>
      </c>
      <c r="S1730" s="7"/>
    </row>
    <row r="1731" spans="1:19" ht="25.5" x14ac:dyDescent="0.25">
      <c r="A1731" s="66"/>
      <c r="B1731" s="56"/>
      <c r="C1731" s="67"/>
      <c r="D1731" s="68"/>
      <c r="E1731" s="69"/>
      <c r="F1731" s="70"/>
      <c r="G1731" s="71"/>
      <c r="H1731" s="66">
        <v>3033294</v>
      </c>
      <c r="I1731" s="67" t="s">
        <v>439</v>
      </c>
      <c r="J1731" s="72">
        <v>0.37943300000000002</v>
      </c>
      <c r="K1731" s="73">
        <v>0.38427500000000003</v>
      </c>
      <c r="L1731" s="73">
        <f t="shared" si="104"/>
        <v>9.2343760393873153E-2</v>
      </c>
      <c r="M1731" s="73">
        <v>2.8751580393873155E-2</v>
      </c>
      <c r="N1731" s="73">
        <v>3.1125320000000001E-2</v>
      </c>
      <c r="O1731" s="73">
        <v>3.246686E-2</v>
      </c>
      <c r="P1731" s="74">
        <f t="shared" si="105"/>
        <v>7.482032501170556E-2</v>
      </c>
      <c r="Q1731" s="74">
        <f t="shared" si="106"/>
        <v>0.15581783981230407</v>
      </c>
      <c r="R1731" s="75">
        <f t="shared" si="107"/>
        <v>0.24030644823075439</v>
      </c>
      <c r="S1731" s="7"/>
    </row>
    <row r="1732" spans="1:19" x14ac:dyDescent="0.25">
      <c r="A1732" s="66"/>
      <c r="B1732" s="56"/>
      <c r="C1732" s="67"/>
      <c r="D1732" s="68"/>
      <c r="E1732" s="69"/>
      <c r="F1732" s="70"/>
      <c r="G1732" s="71"/>
      <c r="H1732" s="66">
        <v>3033295</v>
      </c>
      <c r="I1732" s="67" t="s">
        <v>413</v>
      </c>
      <c r="J1732" s="72">
        <v>0.77560099999999998</v>
      </c>
      <c r="K1732" s="73">
        <v>0.94991499999999995</v>
      </c>
      <c r="L1732" s="73">
        <f t="shared" si="104"/>
        <v>0.15580673001985684</v>
      </c>
      <c r="M1732" s="73">
        <v>4.630887001985684E-2</v>
      </c>
      <c r="N1732" s="73">
        <v>5.1652049999999998E-2</v>
      </c>
      <c r="O1732" s="73">
        <v>5.7845810000000004E-2</v>
      </c>
      <c r="P1732" s="74">
        <f t="shared" si="105"/>
        <v>4.8750540858768253E-2</v>
      </c>
      <c r="Q1732" s="74">
        <f t="shared" si="106"/>
        <v>0.10312598497745257</v>
      </c>
      <c r="R1732" s="75">
        <f t="shared" si="107"/>
        <v>0.16402175986257386</v>
      </c>
      <c r="S1732" s="7"/>
    </row>
    <row r="1733" spans="1:19" ht="25.5" x14ac:dyDescent="0.25">
      <c r="A1733" s="66"/>
      <c r="B1733" s="56"/>
      <c r="C1733" s="67"/>
      <c r="D1733" s="68"/>
      <c r="E1733" s="69"/>
      <c r="F1733" s="70"/>
      <c r="G1733" s="71"/>
      <c r="H1733" s="66">
        <v>3033297</v>
      </c>
      <c r="I1733" s="67" t="s">
        <v>440</v>
      </c>
      <c r="J1733" s="72">
        <v>0.30366100000000001</v>
      </c>
      <c r="K1733" s="73">
        <v>0.30848300000000001</v>
      </c>
      <c r="L1733" s="73">
        <f t="shared" si="104"/>
        <v>5.317245957877114E-2</v>
      </c>
      <c r="M1733" s="73">
        <v>1.7173459578771144E-2</v>
      </c>
      <c r="N1733" s="73">
        <v>1.7831929999999999E-2</v>
      </c>
      <c r="O1733" s="73">
        <v>1.816707E-2</v>
      </c>
      <c r="P1733" s="74">
        <f t="shared" si="105"/>
        <v>5.567068389107712E-2</v>
      </c>
      <c r="Q1733" s="74">
        <f t="shared" si="106"/>
        <v>0.11347591140766636</v>
      </c>
      <c r="R1733" s="75">
        <f t="shared" si="107"/>
        <v>0.17236755211396135</v>
      </c>
      <c r="S1733" s="7"/>
    </row>
    <row r="1734" spans="1:19" x14ac:dyDescent="0.25">
      <c r="A1734" s="66"/>
      <c r="B1734" s="56"/>
      <c r="C1734" s="67"/>
      <c r="D1734" s="68"/>
      <c r="E1734" s="69"/>
      <c r="F1734" s="70"/>
      <c r="G1734" s="71"/>
      <c r="H1734" s="66">
        <v>3033305</v>
      </c>
      <c r="I1734" s="67" t="s">
        <v>441</v>
      </c>
      <c r="J1734" s="72">
        <v>0.14849000000000004</v>
      </c>
      <c r="K1734" s="73">
        <v>0.19527100000000003</v>
      </c>
      <c r="L1734" s="73">
        <f t="shared" si="104"/>
        <v>2.7712840183933676E-2</v>
      </c>
      <c r="M1734" s="73">
        <v>8.5582801839336753E-3</v>
      </c>
      <c r="N1734" s="73">
        <v>8.0351199999999998E-3</v>
      </c>
      <c r="O1734" s="73">
        <v>1.111944E-2</v>
      </c>
      <c r="P1734" s="74">
        <f t="shared" si="105"/>
        <v>4.3827707052935018E-2</v>
      </c>
      <c r="Q1734" s="74">
        <f t="shared" si="106"/>
        <v>8.4976264698463533E-2</v>
      </c>
      <c r="R1734" s="75">
        <f t="shared" si="107"/>
        <v>0.14191989688142978</v>
      </c>
      <c r="S1734" s="7"/>
    </row>
    <row r="1735" spans="1:19" x14ac:dyDescent="0.25">
      <c r="A1735" s="66"/>
      <c r="B1735" s="56"/>
      <c r="C1735" s="67"/>
      <c r="D1735" s="68"/>
      <c r="E1735" s="69"/>
      <c r="F1735" s="70"/>
      <c r="G1735" s="71"/>
      <c r="H1735" s="66">
        <v>9000000</v>
      </c>
      <c r="I1735" s="67" t="s">
        <v>293</v>
      </c>
      <c r="J1735" s="72">
        <v>2.0990690000000005</v>
      </c>
      <c r="K1735" s="73">
        <v>2.147103</v>
      </c>
      <c r="L1735" s="73">
        <f t="shared" ref="L1735:L1798" si="108">SUM(M1735,N1735,O1735)</f>
        <v>0.5093290899162739</v>
      </c>
      <c r="M1735" s="73">
        <v>0.16859337991627399</v>
      </c>
      <c r="N1735" s="73">
        <v>0.16712772999999997</v>
      </c>
      <c r="O1735" s="73">
        <v>0.17360798</v>
      </c>
      <c r="P1735" s="74">
        <f t="shared" ref="P1735:P1798" si="109">IFERROR(M1735/K1735,0)</f>
        <v>7.8521328467369284E-2</v>
      </c>
      <c r="Q1735" s="74">
        <f t="shared" ref="Q1735:Q1798" si="110">IFERROR(SUM(M1735,N1735)/K1735,0)</f>
        <v>0.15636003951197217</v>
      </c>
      <c r="R1735" s="75">
        <f t="shared" ref="R1735:R1798" si="111">IFERROR(SUM(M1735,N1735,O1735)/K1735,0)</f>
        <v>0.23721688708751928</v>
      </c>
      <c r="S1735" s="7"/>
    </row>
    <row r="1736" spans="1:19" x14ac:dyDescent="0.25">
      <c r="A1736" s="44"/>
      <c r="B1736" s="45"/>
      <c r="C1736" s="46"/>
      <c r="D1736" s="47"/>
      <c r="E1736" s="48"/>
      <c r="F1736" s="49">
        <v>16</v>
      </c>
      <c r="G1736" s="50" t="s">
        <v>138</v>
      </c>
      <c r="H1736" s="90"/>
      <c r="I1736" s="46"/>
      <c r="J1736" s="51">
        <v>5.4100130000000002</v>
      </c>
      <c r="K1736" s="52">
        <v>5.479506999999999</v>
      </c>
      <c r="L1736" s="53">
        <f t="shared" si="108"/>
        <v>1.2041734617090358</v>
      </c>
      <c r="M1736" s="53">
        <v>0.39479965170903597</v>
      </c>
      <c r="N1736" s="53">
        <v>0.40717371999999996</v>
      </c>
      <c r="O1736" s="53">
        <v>0.40220009000000001</v>
      </c>
      <c r="P1736" s="54">
        <f t="shared" si="109"/>
        <v>7.2050213953378656E-2</v>
      </c>
      <c r="Q1736" s="54">
        <f t="shared" si="110"/>
        <v>0.14635867272530834</v>
      </c>
      <c r="R1736" s="55">
        <f t="shared" si="111"/>
        <v>0.21975945312398287</v>
      </c>
      <c r="S1736" s="7"/>
    </row>
    <row r="1737" spans="1:19" x14ac:dyDescent="0.25">
      <c r="A1737" s="66"/>
      <c r="B1737" s="56"/>
      <c r="C1737" s="67"/>
      <c r="D1737" s="68"/>
      <c r="E1737" s="69"/>
      <c r="F1737" s="70"/>
      <c r="G1737" s="71"/>
      <c r="H1737" s="66">
        <v>3000001</v>
      </c>
      <c r="I1737" s="67" t="s">
        <v>283</v>
      </c>
      <c r="J1737" s="72">
        <v>3.4020000000000002E-2</v>
      </c>
      <c r="K1737" s="73">
        <v>3.4020000000000002E-2</v>
      </c>
      <c r="L1737" s="73">
        <f t="shared" si="108"/>
        <v>3.6971799999999996E-3</v>
      </c>
      <c r="M1737" s="73">
        <v>0</v>
      </c>
      <c r="N1737" s="73">
        <v>0</v>
      </c>
      <c r="O1737" s="73">
        <v>3.6971799999999996E-3</v>
      </c>
      <c r="P1737" s="74">
        <f t="shared" si="109"/>
        <v>0</v>
      </c>
      <c r="Q1737" s="74">
        <f t="shared" si="110"/>
        <v>0</v>
      </c>
      <c r="R1737" s="75">
        <f t="shared" si="111"/>
        <v>0.10867666078777188</v>
      </c>
      <c r="S1737" s="7"/>
    </row>
    <row r="1738" spans="1:19" ht="25.5" x14ac:dyDescent="0.25">
      <c r="A1738" s="66"/>
      <c r="B1738" s="56"/>
      <c r="C1738" s="67"/>
      <c r="D1738" s="68"/>
      <c r="E1738" s="69"/>
      <c r="F1738" s="70"/>
      <c r="G1738" s="71"/>
      <c r="H1738" s="66">
        <v>3000612</v>
      </c>
      <c r="I1738" s="67" t="s">
        <v>414</v>
      </c>
      <c r="J1738" s="72">
        <v>1.8232240000000002</v>
      </c>
      <c r="K1738" s="73">
        <v>1.825739</v>
      </c>
      <c r="L1738" s="73">
        <f t="shared" si="108"/>
        <v>0.360536220556401</v>
      </c>
      <c r="M1738" s="73">
        <v>0.11081029055640101</v>
      </c>
      <c r="N1738" s="73">
        <v>0.13234277</v>
      </c>
      <c r="O1738" s="73">
        <v>0.11738316</v>
      </c>
      <c r="P1738" s="74">
        <f t="shared" si="109"/>
        <v>6.0693390761987896E-2</v>
      </c>
      <c r="Q1738" s="74">
        <f t="shared" si="110"/>
        <v>0.13318062469849251</v>
      </c>
      <c r="R1738" s="75">
        <f t="shared" si="111"/>
        <v>0.19747412995855432</v>
      </c>
      <c r="S1738" s="7"/>
    </row>
    <row r="1739" spans="1:19" ht="25.5" x14ac:dyDescent="0.25">
      <c r="A1739" s="66"/>
      <c r="B1739" s="56"/>
      <c r="C1739" s="67"/>
      <c r="D1739" s="68"/>
      <c r="E1739" s="69"/>
      <c r="F1739" s="70"/>
      <c r="G1739" s="71"/>
      <c r="H1739" s="66">
        <v>3000614</v>
      </c>
      <c r="I1739" s="67" t="s">
        <v>415</v>
      </c>
      <c r="J1739" s="72">
        <v>0.25570300000000001</v>
      </c>
      <c r="K1739" s="73">
        <v>0.26239900000000005</v>
      </c>
      <c r="L1739" s="73">
        <f t="shared" si="108"/>
        <v>6.0020020267680441E-2</v>
      </c>
      <c r="M1739" s="73">
        <v>2.0891930267680436E-2</v>
      </c>
      <c r="N1739" s="73">
        <v>1.4556839999999998E-2</v>
      </c>
      <c r="O1739" s="73">
        <v>2.4571250000000003E-2</v>
      </c>
      <c r="P1739" s="74">
        <f t="shared" si="109"/>
        <v>7.9618940116694167E-2</v>
      </c>
      <c r="Q1739" s="74">
        <f t="shared" si="110"/>
        <v>0.13509491372939847</v>
      </c>
      <c r="R1739" s="75">
        <f t="shared" si="111"/>
        <v>0.22873570504338975</v>
      </c>
      <c r="S1739" s="7"/>
    </row>
    <row r="1740" spans="1:19" ht="38.25" x14ac:dyDescent="0.25">
      <c r="A1740" s="66"/>
      <c r="B1740" s="56"/>
      <c r="C1740" s="67"/>
      <c r="D1740" s="68"/>
      <c r="E1740" s="69"/>
      <c r="F1740" s="70"/>
      <c r="G1740" s="71"/>
      <c r="H1740" s="66">
        <v>3043959</v>
      </c>
      <c r="I1740" s="67" t="s">
        <v>416</v>
      </c>
      <c r="J1740" s="72">
        <v>0.55059999999999998</v>
      </c>
      <c r="K1740" s="73">
        <v>0.56821800000000011</v>
      </c>
      <c r="L1740" s="73">
        <f t="shared" si="108"/>
        <v>0.11477875951447435</v>
      </c>
      <c r="M1740" s="73">
        <v>4.0630799514474347E-2</v>
      </c>
      <c r="N1740" s="73">
        <v>3.5421019999999998E-2</v>
      </c>
      <c r="O1740" s="73">
        <v>3.8726940000000001E-2</v>
      </c>
      <c r="P1740" s="74">
        <f t="shared" si="109"/>
        <v>7.150565366544942E-2</v>
      </c>
      <c r="Q1740" s="74">
        <f t="shared" si="110"/>
        <v>0.13384267924366058</v>
      </c>
      <c r="R1740" s="75">
        <f t="shared" si="111"/>
        <v>0.20199775352853011</v>
      </c>
      <c r="S1740" s="7"/>
    </row>
    <row r="1741" spans="1:19" ht="25.5" x14ac:dyDescent="0.25">
      <c r="A1741" s="66"/>
      <c r="B1741" s="56"/>
      <c r="C1741" s="67"/>
      <c r="D1741" s="68"/>
      <c r="E1741" s="69"/>
      <c r="F1741" s="70"/>
      <c r="G1741" s="71"/>
      <c r="H1741" s="66">
        <v>3043961</v>
      </c>
      <c r="I1741" s="67" t="s">
        <v>417</v>
      </c>
      <c r="J1741" s="72">
        <v>0.22744799999999998</v>
      </c>
      <c r="K1741" s="73">
        <v>0.22744800000000001</v>
      </c>
      <c r="L1741" s="73">
        <f t="shared" si="108"/>
        <v>4.7002179970943636E-2</v>
      </c>
      <c r="M1741" s="73">
        <v>1.460295997094363E-2</v>
      </c>
      <c r="N1741" s="73">
        <v>1.703812E-2</v>
      </c>
      <c r="O1741" s="73">
        <v>1.5361099999999999E-2</v>
      </c>
      <c r="P1741" s="74">
        <f t="shared" si="109"/>
        <v>6.4203510125143456E-2</v>
      </c>
      <c r="Q1741" s="74">
        <f t="shared" si="110"/>
        <v>0.1391134675659651</v>
      </c>
      <c r="R1741" s="75">
        <f t="shared" si="111"/>
        <v>0.20665022322000473</v>
      </c>
      <c r="S1741" s="7"/>
    </row>
    <row r="1742" spans="1:19" ht="38.25" x14ac:dyDescent="0.25">
      <c r="A1742" s="66"/>
      <c r="B1742" s="56"/>
      <c r="C1742" s="67"/>
      <c r="D1742" s="68"/>
      <c r="E1742" s="69"/>
      <c r="F1742" s="70"/>
      <c r="G1742" s="71"/>
      <c r="H1742" s="66">
        <v>3043969</v>
      </c>
      <c r="I1742" s="67" t="s">
        <v>418</v>
      </c>
      <c r="J1742" s="72">
        <v>0.14252500000000001</v>
      </c>
      <c r="K1742" s="73">
        <v>0.16920200000000002</v>
      </c>
      <c r="L1742" s="73">
        <f t="shared" si="108"/>
        <v>2.9130840142275245E-2</v>
      </c>
      <c r="M1742" s="73">
        <v>1.0410380142275244E-2</v>
      </c>
      <c r="N1742" s="73">
        <v>9.0360800000000002E-3</v>
      </c>
      <c r="O1742" s="73">
        <v>9.6843800000000011E-3</v>
      </c>
      <c r="P1742" s="74">
        <f t="shared" si="109"/>
        <v>6.1526342137062463E-2</v>
      </c>
      <c r="Q1742" s="74">
        <f t="shared" si="110"/>
        <v>0.11493043901534995</v>
      </c>
      <c r="R1742" s="75">
        <f t="shared" si="111"/>
        <v>0.17216605088755005</v>
      </c>
      <c r="S1742" s="7"/>
    </row>
    <row r="1743" spans="1:19" x14ac:dyDescent="0.25">
      <c r="A1743" s="66"/>
      <c r="B1743" s="56"/>
      <c r="C1743" s="67"/>
      <c r="D1743" s="68"/>
      <c r="E1743" s="69"/>
      <c r="F1743" s="70"/>
      <c r="G1743" s="71"/>
      <c r="H1743" s="66">
        <v>9000000</v>
      </c>
      <c r="I1743" s="67" t="s">
        <v>293</v>
      </c>
      <c r="J1743" s="72">
        <v>2.376493</v>
      </c>
      <c r="K1743" s="73">
        <v>2.3924809999999996</v>
      </c>
      <c r="L1743" s="73">
        <f t="shared" si="108"/>
        <v>0.58900826125726136</v>
      </c>
      <c r="M1743" s="73">
        <v>0.1974532912572613</v>
      </c>
      <c r="N1743" s="73">
        <v>0.19877888999999999</v>
      </c>
      <c r="O1743" s="73">
        <v>0.19277608000000002</v>
      </c>
      <c r="P1743" s="74">
        <f t="shared" si="109"/>
        <v>8.253076670504858E-2</v>
      </c>
      <c r="Q1743" s="74">
        <f t="shared" si="110"/>
        <v>0.16561560207051229</v>
      </c>
      <c r="R1743" s="75">
        <f t="shared" si="111"/>
        <v>0.2461914060162908</v>
      </c>
      <c r="S1743" s="7"/>
    </row>
    <row r="1744" spans="1:19" x14ac:dyDescent="0.25">
      <c r="A1744" s="44"/>
      <c r="B1744" s="45"/>
      <c r="C1744" s="46"/>
      <c r="D1744" s="47"/>
      <c r="E1744" s="48"/>
      <c r="F1744" s="49">
        <v>17</v>
      </c>
      <c r="G1744" s="50" t="s">
        <v>139</v>
      </c>
      <c r="H1744" s="90"/>
      <c r="I1744" s="46"/>
      <c r="J1744" s="51">
        <v>5.6838270000000009</v>
      </c>
      <c r="K1744" s="52">
        <v>5.829904</v>
      </c>
      <c r="L1744" s="53">
        <f t="shared" si="108"/>
        <v>0.89937645135778377</v>
      </c>
      <c r="M1744" s="53">
        <v>0.29130937135778368</v>
      </c>
      <c r="N1744" s="53">
        <v>0.28697985000000004</v>
      </c>
      <c r="O1744" s="53">
        <v>0.32108723</v>
      </c>
      <c r="P1744" s="54">
        <f t="shared" si="109"/>
        <v>4.9968124922431599E-2</v>
      </c>
      <c r="Q1744" s="54">
        <f t="shared" si="110"/>
        <v>9.9193609595935664E-2</v>
      </c>
      <c r="R1744" s="55">
        <f t="shared" si="111"/>
        <v>0.15426951307564993</v>
      </c>
      <c r="S1744" s="7"/>
    </row>
    <row r="1745" spans="1:19" x14ac:dyDescent="0.25">
      <c r="A1745" s="66"/>
      <c r="B1745" s="56"/>
      <c r="C1745" s="67"/>
      <c r="D1745" s="68"/>
      <c r="E1745" s="69"/>
      <c r="F1745" s="70"/>
      <c r="G1745" s="71"/>
      <c r="H1745" s="66">
        <v>3000001</v>
      </c>
      <c r="I1745" s="67" t="s">
        <v>283</v>
      </c>
      <c r="J1745" s="72">
        <v>7.3803999999999995E-2</v>
      </c>
      <c r="K1745" s="73">
        <v>7.3804000000000008E-2</v>
      </c>
      <c r="L1745" s="73">
        <f t="shared" si="108"/>
        <v>8.9879000949949026E-3</v>
      </c>
      <c r="M1745" s="73">
        <v>2.0000000949949026E-3</v>
      </c>
      <c r="N1745" s="73">
        <v>2.2079500000000002E-3</v>
      </c>
      <c r="O1745" s="73">
        <v>4.7799499999999998E-3</v>
      </c>
      <c r="P1745" s="74">
        <f t="shared" si="109"/>
        <v>2.7098803520065339E-2</v>
      </c>
      <c r="Q1745" s="74">
        <f t="shared" si="110"/>
        <v>5.7015203715176717E-2</v>
      </c>
      <c r="R1745" s="75">
        <f t="shared" si="111"/>
        <v>0.12178066358185059</v>
      </c>
      <c r="S1745" s="7"/>
    </row>
    <row r="1746" spans="1:19" ht="63.75" x14ac:dyDescent="0.25">
      <c r="A1746" s="66"/>
      <c r="B1746" s="56"/>
      <c r="C1746" s="67"/>
      <c r="D1746" s="68"/>
      <c r="E1746" s="69"/>
      <c r="F1746" s="70"/>
      <c r="G1746" s="71"/>
      <c r="H1746" s="66">
        <v>3043981</v>
      </c>
      <c r="I1746" s="67" t="s">
        <v>420</v>
      </c>
      <c r="J1746" s="72">
        <v>2.5215740000000002</v>
      </c>
      <c r="K1746" s="73">
        <v>2.5937140000000003</v>
      </c>
      <c r="L1746" s="73">
        <f t="shared" si="108"/>
        <v>0.22915272184063912</v>
      </c>
      <c r="M1746" s="73">
        <v>6.2779951840639114E-2</v>
      </c>
      <c r="N1746" s="73">
        <v>6.5627149999999995E-2</v>
      </c>
      <c r="O1746" s="73">
        <v>0.10074562000000001</v>
      </c>
      <c r="P1746" s="74">
        <f t="shared" si="109"/>
        <v>2.4204654730875921E-2</v>
      </c>
      <c r="Q1746" s="74">
        <f t="shared" si="110"/>
        <v>4.9507039650724442E-2</v>
      </c>
      <c r="R1746" s="75">
        <f t="shared" si="111"/>
        <v>8.8349263581350562E-2</v>
      </c>
      <c r="S1746" s="7"/>
    </row>
    <row r="1747" spans="1:19" x14ac:dyDescent="0.25">
      <c r="A1747" s="66"/>
      <c r="B1747" s="56"/>
      <c r="C1747" s="67"/>
      <c r="D1747" s="68"/>
      <c r="E1747" s="69"/>
      <c r="F1747" s="70"/>
      <c r="G1747" s="71"/>
      <c r="H1747" s="66">
        <v>3043982</v>
      </c>
      <c r="I1747" s="67" t="s">
        <v>421</v>
      </c>
      <c r="J1747" s="72">
        <v>0.37186400000000003</v>
      </c>
      <c r="K1747" s="73">
        <v>0.37186400000000003</v>
      </c>
      <c r="L1747" s="73">
        <f t="shared" si="108"/>
        <v>0.10598104937971085</v>
      </c>
      <c r="M1747" s="73">
        <v>3.9302099379710853E-2</v>
      </c>
      <c r="N1747" s="73">
        <v>3.315042E-2</v>
      </c>
      <c r="O1747" s="73">
        <v>3.3528530000000001E-2</v>
      </c>
      <c r="P1747" s="74">
        <f t="shared" si="109"/>
        <v>0.10568944393571535</v>
      </c>
      <c r="Q1747" s="74">
        <f t="shared" si="110"/>
        <v>0.19483606743247758</v>
      </c>
      <c r="R1747" s="75">
        <f t="shared" si="111"/>
        <v>0.28499948739246295</v>
      </c>
      <c r="S1747" s="7"/>
    </row>
    <row r="1748" spans="1:19" ht="25.5" x14ac:dyDescent="0.25">
      <c r="A1748" s="66"/>
      <c r="B1748" s="56"/>
      <c r="C1748" s="67"/>
      <c r="D1748" s="68"/>
      <c r="E1748" s="69"/>
      <c r="F1748" s="70"/>
      <c r="G1748" s="71"/>
      <c r="H1748" s="66">
        <v>3043983</v>
      </c>
      <c r="I1748" s="67" t="s">
        <v>422</v>
      </c>
      <c r="J1748" s="72">
        <v>1.2833970000000001</v>
      </c>
      <c r="K1748" s="73">
        <v>1.3516460000000001</v>
      </c>
      <c r="L1748" s="73">
        <f t="shared" si="108"/>
        <v>0.23825443970259319</v>
      </c>
      <c r="M1748" s="73">
        <v>7.7219839702593163E-2</v>
      </c>
      <c r="N1748" s="73">
        <v>8.0749410000000008E-2</v>
      </c>
      <c r="O1748" s="73">
        <v>8.0285190000000006E-2</v>
      </c>
      <c r="P1748" s="74">
        <f t="shared" si="109"/>
        <v>5.7130224705724098E-2</v>
      </c>
      <c r="Q1748" s="74">
        <f t="shared" si="110"/>
        <v>0.11687176206091918</v>
      </c>
      <c r="R1748" s="75">
        <f t="shared" si="111"/>
        <v>0.17626985150149757</v>
      </c>
      <c r="S1748" s="7"/>
    </row>
    <row r="1749" spans="1:19" ht="25.5" x14ac:dyDescent="0.25">
      <c r="A1749" s="66"/>
      <c r="B1749" s="56"/>
      <c r="C1749" s="67"/>
      <c r="D1749" s="68"/>
      <c r="E1749" s="69"/>
      <c r="F1749" s="70"/>
      <c r="G1749" s="71"/>
      <c r="H1749" s="66">
        <v>3043984</v>
      </c>
      <c r="I1749" s="67" t="s">
        <v>423</v>
      </c>
      <c r="J1749" s="72">
        <v>0.62935600000000003</v>
      </c>
      <c r="K1749" s="73">
        <v>0.63504400000000005</v>
      </c>
      <c r="L1749" s="73">
        <f t="shared" si="108"/>
        <v>0.1507373301426565</v>
      </c>
      <c r="M1749" s="73">
        <v>5.160799014265649E-2</v>
      </c>
      <c r="N1749" s="73">
        <v>5.3377470000000003E-2</v>
      </c>
      <c r="O1749" s="73">
        <v>4.575187E-2</v>
      </c>
      <c r="P1749" s="74">
        <f t="shared" si="109"/>
        <v>8.1266794336544379E-2</v>
      </c>
      <c r="Q1749" s="74">
        <f t="shared" si="110"/>
        <v>0.16531997805294829</v>
      </c>
      <c r="R1749" s="75">
        <f t="shared" si="111"/>
        <v>0.23736517492119677</v>
      </c>
      <c r="S1749" s="7"/>
    </row>
    <row r="1750" spans="1:19" x14ac:dyDescent="0.25">
      <c r="A1750" s="66"/>
      <c r="B1750" s="56"/>
      <c r="C1750" s="67"/>
      <c r="D1750" s="68"/>
      <c r="E1750" s="69"/>
      <c r="F1750" s="70"/>
      <c r="G1750" s="71"/>
      <c r="H1750" s="66">
        <v>9000000</v>
      </c>
      <c r="I1750" s="67" t="s">
        <v>293</v>
      </c>
      <c r="J1750" s="72">
        <v>0.80383199999999999</v>
      </c>
      <c r="K1750" s="73">
        <v>0.80383199999999999</v>
      </c>
      <c r="L1750" s="73">
        <f t="shared" si="108"/>
        <v>0.16626301019718917</v>
      </c>
      <c r="M1750" s="73">
        <v>5.8399490197189152E-2</v>
      </c>
      <c r="N1750" s="73">
        <v>5.1867450000000002E-2</v>
      </c>
      <c r="O1750" s="73">
        <v>5.5996070000000002E-2</v>
      </c>
      <c r="P1750" s="74">
        <f t="shared" si="109"/>
        <v>7.265136271906214E-2</v>
      </c>
      <c r="Q1750" s="74">
        <f t="shared" si="110"/>
        <v>0.13717659933566861</v>
      </c>
      <c r="R1750" s="75">
        <f t="shared" si="111"/>
        <v>0.20683800868488586</v>
      </c>
      <c r="S1750" s="7"/>
    </row>
    <row r="1751" spans="1:19" x14ac:dyDescent="0.25">
      <c r="A1751" s="44"/>
      <c r="B1751" s="45"/>
      <c r="C1751" s="46"/>
      <c r="D1751" s="47"/>
      <c r="E1751" s="48"/>
      <c r="F1751" s="49">
        <v>18</v>
      </c>
      <c r="G1751" s="50" t="s">
        <v>140</v>
      </c>
      <c r="H1751" s="90"/>
      <c r="I1751" s="46"/>
      <c r="J1751" s="51">
        <v>2.1388259999999999</v>
      </c>
      <c r="K1751" s="52">
        <v>2.1777739999999999</v>
      </c>
      <c r="L1751" s="53">
        <f t="shared" si="108"/>
        <v>0.39073013983220484</v>
      </c>
      <c r="M1751" s="53">
        <v>0.1237235298322048</v>
      </c>
      <c r="N1751" s="53">
        <v>0.13575225000000002</v>
      </c>
      <c r="O1751" s="53">
        <v>0.13125436000000001</v>
      </c>
      <c r="P1751" s="54">
        <f t="shared" si="109"/>
        <v>5.681192347424701E-2</v>
      </c>
      <c r="Q1751" s="54">
        <f t="shared" si="110"/>
        <v>0.11914724844368829</v>
      </c>
      <c r="R1751" s="55">
        <f t="shared" si="111"/>
        <v>0.17941721217729886</v>
      </c>
      <c r="S1751" s="7"/>
    </row>
    <row r="1752" spans="1:19" x14ac:dyDescent="0.25">
      <c r="A1752" s="66"/>
      <c r="B1752" s="56"/>
      <c r="C1752" s="67"/>
      <c r="D1752" s="68"/>
      <c r="E1752" s="69"/>
      <c r="F1752" s="70"/>
      <c r="G1752" s="71"/>
      <c r="H1752" s="66">
        <v>3000001</v>
      </c>
      <c r="I1752" s="67" t="s">
        <v>283</v>
      </c>
      <c r="J1752" s="72">
        <v>1.2E-2</v>
      </c>
      <c r="K1752" s="73">
        <v>1.2E-2</v>
      </c>
      <c r="L1752" s="73">
        <f t="shared" si="108"/>
        <v>0</v>
      </c>
      <c r="M1752" s="73">
        <v>0</v>
      </c>
      <c r="N1752" s="73">
        <v>0</v>
      </c>
      <c r="O1752" s="73">
        <v>0</v>
      </c>
      <c r="P1752" s="74">
        <f t="shared" si="109"/>
        <v>0</v>
      </c>
      <c r="Q1752" s="74">
        <f t="shared" si="110"/>
        <v>0</v>
      </c>
      <c r="R1752" s="75">
        <f t="shared" si="111"/>
        <v>0</v>
      </c>
      <c r="S1752" s="7"/>
    </row>
    <row r="1753" spans="1:19" ht="25.5" x14ac:dyDescent="0.25">
      <c r="A1753" s="66"/>
      <c r="B1753" s="56"/>
      <c r="C1753" s="67"/>
      <c r="D1753" s="68"/>
      <c r="E1753" s="69"/>
      <c r="F1753" s="70"/>
      <c r="G1753" s="71"/>
      <c r="H1753" s="66">
        <v>3000016</v>
      </c>
      <c r="I1753" s="67" t="s">
        <v>424</v>
      </c>
      <c r="J1753" s="72">
        <v>0.15335199999999999</v>
      </c>
      <c r="K1753" s="73">
        <v>0.158752</v>
      </c>
      <c r="L1753" s="73">
        <f t="shared" si="108"/>
        <v>4.0753409992706255E-2</v>
      </c>
      <c r="M1753" s="73">
        <v>1.2279649992706254E-2</v>
      </c>
      <c r="N1753" s="73">
        <v>1.2660609999999999E-2</v>
      </c>
      <c r="O1753" s="73">
        <v>1.5813149999999998E-2</v>
      </c>
      <c r="P1753" s="74">
        <f t="shared" si="109"/>
        <v>7.7351151435611859E-2</v>
      </c>
      <c r="Q1753" s="74">
        <f t="shared" si="110"/>
        <v>0.15710202071599888</v>
      </c>
      <c r="R1753" s="75">
        <f t="shared" si="111"/>
        <v>0.25671115949850243</v>
      </c>
      <c r="S1753" s="7"/>
    </row>
    <row r="1754" spans="1:19" ht="25.5" x14ac:dyDescent="0.25">
      <c r="A1754" s="66"/>
      <c r="B1754" s="56"/>
      <c r="C1754" s="67"/>
      <c r="D1754" s="68"/>
      <c r="E1754" s="69"/>
      <c r="F1754" s="70"/>
      <c r="G1754" s="71"/>
      <c r="H1754" s="66">
        <v>3000017</v>
      </c>
      <c r="I1754" s="67" t="s">
        <v>442</v>
      </c>
      <c r="J1754" s="72">
        <v>1.2026999999999999E-2</v>
      </c>
      <c r="K1754" s="73">
        <v>1.2026999999999999E-2</v>
      </c>
      <c r="L1754" s="73">
        <f t="shared" si="108"/>
        <v>0</v>
      </c>
      <c r="M1754" s="73">
        <v>0</v>
      </c>
      <c r="N1754" s="73">
        <v>0</v>
      </c>
      <c r="O1754" s="73">
        <v>0</v>
      </c>
      <c r="P1754" s="74">
        <f t="shared" si="109"/>
        <v>0</v>
      </c>
      <c r="Q1754" s="74">
        <f t="shared" si="110"/>
        <v>0</v>
      </c>
      <c r="R1754" s="75">
        <f t="shared" si="111"/>
        <v>0</v>
      </c>
      <c r="S1754" s="7"/>
    </row>
    <row r="1755" spans="1:19" x14ac:dyDescent="0.25">
      <c r="A1755" s="66"/>
      <c r="B1755" s="56"/>
      <c r="C1755" s="67"/>
      <c r="D1755" s="68"/>
      <c r="E1755" s="69"/>
      <c r="F1755" s="70"/>
      <c r="G1755" s="71"/>
      <c r="H1755" s="66">
        <v>3000680</v>
      </c>
      <c r="I1755" s="67" t="s">
        <v>445</v>
      </c>
      <c r="J1755" s="72">
        <v>0.91226099999999999</v>
      </c>
      <c r="K1755" s="73">
        <v>0.91265199999999991</v>
      </c>
      <c r="L1755" s="73">
        <f t="shared" si="108"/>
        <v>0.13621779989972843</v>
      </c>
      <c r="M1755" s="73">
        <v>4.1772239899728447E-2</v>
      </c>
      <c r="N1755" s="73">
        <v>4.8848160000000002E-2</v>
      </c>
      <c r="O1755" s="73">
        <v>4.5597399999999996E-2</v>
      </c>
      <c r="P1755" s="74">
        <f t="shared" si="109"/>
        <v>4.577017296815046E-2</v>
      </c>
      <c r="Q1755" s="74">
        <f t="shared" si="110"/>
        <v>9.9293487440698602E-2</v>
      </c>
      <c r="R1755" s="75">
        <f t="shared" si="111"/>
        <v>0.14925491852286352</v>
      </c>
      <c r="S1755" s="7"/>
    </row>
    <row r="1756" spans="1:19" x14ac:dyDescent="0.25">
      <c r="A1756" s="66"/>
      <c r="B1756" s="56"/>
      <c r="C1756" s="67"/>
      <c r="D1756" s="68"/>
      <c r="E1756" s="69"/>
      <c r="F1756" s="70"/>
      <c r="G1756" s="71"/>
      <c r="H1756" s="66">
        <v>3000681</v>
      </c>
      <c r="I1756" s="67" t="s">
        <v>446</v>
      </c>
      <c r="J1756" s="72">
        <v>0.28654600000000002</v>
      </c>
      <c r="K1756" s="73">
        <v>0.29614600000000002</v>
      </c>
      <c r="L1756" s="73">
        <f t="shared" si="108"/>
        <v>2.5510899789974763E-2</v>
      </c>
      <c r="M1756" s="73">
        <v>8.206119789974764E-3</v>
      </c>
      <c r="N1756" s="73">
        <v>6.9434199999999996E-3</v>
      </c>
      <c r="O1756" s="73">
        <v>1.036136E-2</v>
      </c>
      <c r="P1756" s="74">
        <f t="shared" si="109"/>
        <v>2.7709710041583419E-2</v>
      </c>
      <c r="Q1756" s="74">
        <f t="shared" si="110"/>
        <v>5.1155645492340814E-2</v>
      </c>
      <c r="R1756" s="75">
        <f t="shared" si="111"/>
        <v>8.6142982819199854E-2</v>
      </c>
      <c r="S1756" s="7"/>
    </row>
    <row r="1757" spans="1:19" x14ac:dyDescent="0.25">
      <c r="A1757" s="66"/>
      <c r="B1757" s="56"/>
      <c r="C1757" s="67"/>
      <c r="D1757" s="68"/>
      <c r="E1757" s="69"/>
      <c r="F1757" s="70"/>
      <c r="G1757" s="71"/>
      <c r="H1757" s="66">
        <v>9000000</v>
      </c>
      <c r="I1757" s="67" t="s">
        <v>293</v>
      </c>
      <c r="J1757" s="72">
        <v>0.7626400000000001</v>
      </c>
      <c r="K1757" s="73">
        <v>0.78619699999999992</v>
      </c>
      <c r="L1757" s="73">
        <f t="shared" si="108"/>
        <v>0.18824803014979535</v>
      </c>
      <c r="M1757" s="73">
        <v>6.1465520149795339E-2</v>
      </c>
      <c r="N1757" s="73">
        <v>6.7300060000000009E-2</v>
      </c>
      <c r="O1757" s="73">
        <v>5.9482450000000006E-2</v>
      </c>
      <c r="P1757" s="74">
        <f t="shared" si="109"/>
        <v>7.8180812378825335E-2</v>
      </c>
      <c r="Q1757" s="74">
        <f t="shared" si="110"/>
        <v>0.16378284342193539</v>
      </c>
      <c r="R1757" s="75">
        <f t="shared" si="111"/>
        <v>0.23944129798230643</v>
      </c>
      <c r="S1757" s="7"/>
    </row>
    <row r="1758" spans="1:19" x14ac:dyDescent="0.25">
      <c r="A1758" s="44"/>
      <c r="B1758" s="45"/>
      <c r="C1758" s="46"/>
      <c r="D1758" s="47"/>
      <c r="E1758" s="48"/>
      <c r="F1758" s="49">
        <v>24</v>
      </c>
      <c r="G1758" s="50" t="s">
        <v>141</v>
      </c>
      <c r="H1758" s="90"/>
      <c r="I1758" s="46"/>
      <c r="J1758" s="51">
        <v>1.1117010000000001</v>
      </c>
      <c r="K1758" s="52">
        <v>1.151273</v>
      </c>
      <c r="L1758" s="53">
        <f t="shared" si="108"/>
        <v>0.15038335068398012</v>
      </c>
      <c r="M1758" s="53">
        <v>4.2595330683980137E-2</v>
      </c>
      <c r="N1758" s="53">
        <v>5.2884689999999998E-2</v>
      </c>
      <c r="O1758" s="53">
        <v>5.490333E-2</v>
      </c>
      <c r="P1758" s="54">
        <f t="shared" si="109"/>
        <v>3.699846229693577E-2</v>
      </c>
      <c r="Q1758" s="54">
        <f t="shared" si="110"/>
        <v>8.2934300278022788E-2</v>
      </c>
      <c r="R1758" s="55">
        <f t="shared" si="111"/>
        <v>0.13062353645397756</v>
      </c>
      <c r="S1758" s="7"/>
    </row>
    <row r="1759" spans="1:19" x14ac:dyDescent="0.25">
      <c r="A1759" s="66"/>
      <c r="B1759" s="56"/>
      <c r="C1759" s="67"/>
      <c r="D1759" s="68"/>
      <c r="E1759" s="69"/>
      <c r="F1759" s="70"/>
      <c r="G1759" s="71"/>
      <c r="H1759" s="66">
        <v>3000001</v>
      </c>
      <c r="I1759" s="67" t="s">
        <v>283</v>
      </c>
      <c r="J1759" s="72">
        <v>2.2060000000000003E-2</v>
      </c>
      <c r="K1759" s="73">
        <v>2.2060000000000003E-2</v>
      </c>
      <c r="L1759" s="73">
        <f t="shared" si="108"/>
        <v>4.2000000000000002E-4</v>
      </c>
      <c r="M1759" s="73">
        <v>0</v>
      </c>
      <c r="N1759" s="73">
        <v>0</v>
      </c>
      <c r="O1759" s="73">
        <v>4.2000000000000002E-4</v>
      </c>
      <c r="P1759" s="74">
        <f t="shared" si="109"/>
        <v>0</v>
      </c>
      <c r="Q1759" s="74">
        <f t="shared" si="110"/>
        <v>0</v>
      </c>
      <c r="R1759" s="75">
        <f t="shared" si="111"/>
        <v>1.9038984587488664E-2</v>
      </c>
      <c r="S1759" s="7"/>
    </row>
    <row r="1760" spans="1:19" ht="25.5" x14ac:dyDescent="0.25">
      <c r="A1760" s="66"/>
      <c r="B1760" s="56"/>
      <c r="C1760" s="67"/>
      <c r="D1760" s="68"/>
      <c r="E1760" s="69"/>
      <c r="F1760" s="70"/>
      <c r="G1760" s="71"/>
      <c r="H1760" s="66">
        <v>3000004</v>
      </c>
      <c r="I1760" s="67" t="s">
        <v>438</v>
      </c>
      <c r="J1760" s="72">
        <v>0.42879300000000004</v>
      </c>
      <c r="K1760" s="73">
        <v>0.46116499999999994</v>
      </c>
      <c r="L1760" s="73">
        <f t="shared" si="108"/>
        <v>5.7655650150251016E-2</v>
      </c>
      <c r="M1760" s="73">
        <v>1.8415800150251016E-2</v>
      </c>
      <c r="N1760" s="73">
        <v>1.9247399999999998E-2</v>
      </c>
      <c r="O1760" s="73">
        <v>1.9992450000000002E-2</v>
      </c>
      <c r="P1760" s="74">
        <f t="shared" si="109"/>
        <v>3.9933212950356206E-2</v>
      </c>
      <c r="Q1760" s="74">
        <f t="shared" si="110"/>
        <v>8.1669684712090074E-2</v>
      </c>
      <c r="R1760" s="75">
        <f t="shared" si="111"/>
        <v>0.1250217387491484</v>
      </c>
      <c r="S1760" s="7"/>
    </row>
    <row r="1761" spans="1:19" ht="25.5" x14ac:dyDescent="0.25">
      <c r="A1761" s="66"/>
      <c r="B1761" s="56"/>
      <c r="C1761" s="67"/>
      <c r="D1761" s="68"/>
      <c r="E1761" s="69"/>
      <c r="F1761" s="70"/>
      <c r="G1761" s="71"/>
      <c r="H1761" s="66">
        <v>3000365</v>
      </c>
      <c r="I1761" s="67" t="s">
        <v>426</v>
      </c>
      <c r="J1761" s="72">
        <v>1.5E-3</v>
      </c>
      <c r="K1761" s="73">
        <v>1.5E-3</v>
      </c>
      <c r="L1761" s="73">
        <f t="shared" si="108"/>
        <v>0</v>
      </c>
      <c r="M1761" s="73">
        <v>0</v>
      </c>
      <c r="N1761" s="73">
        <v>0</v>
      </c>
      <c r="O1761" s="73">
        <v>0</v>
      </c>
      <c r="P1761" s="74">
        <f t="shared" si="109"/>
        <v>0</v>
      </c>
      <c r="Q1761" s="74">
        <f t="shared" si="110"/>
        <v>0</v>
      </c>
      <c r="R1761" s="75">
        <f t="shared" si="111"/>
        <v>0</v>
      </c>
      <c r="S1761" s="7"/>
    </row>
    <row r="1762" spans="1:19" x14ac:dyDescent="0.25">
      <c r="A1762" s="66"/>
      <c r="B1762" s="56"/>
      <c r="C1762" s="67"/>
      <c r="D1762" s="68"/>
      <c r="E1762" s="69"/>
      <c r="F1762" s="70"/>
      <c r="G1762" s="71"/>
      <c r="H1762" s="66">
        <v>3000683</v>
      </c>
      <c r="I1762" s="67" t="s">
        <v>427</v>
      </c>
      <c r="J1762" s="72">
        <v>1.1599E-2</v>
      </c>
      <c r="K1762" s="73">
        <v>1.1599E-2</v>
      </c>
      <c r="L1762" s="73">
        <f t="shared" si="108"/>
        <v>0</v>
      </c>
      <c r="M1762" s="73">
        <v>0</v>
      </c>
      <c r="N1762" s="73">
        <v>0</v>
      </c>
      <c r="O1762" s="73">
        <v>0</v>
      </c>
      <c r="P1762" s="74">
        <f t="shared" si="109"/>
        <v>0</v>
      </c>
      <c r="Q1762" s="74">
        <f t="shared" si="110"/>
        <v>0</v>
      </c>
      <c r="R1762" s="75">
        <f t="shared" si="111"/>
        <v>0</v>
      </c>
      <c r="S1762" s="7"/>
    </row>
    <row r="1763" spans="1:19" x14ac:dyDescent="0.25">
      <c r="A1763" s="66"/>
      <c r="B1763" s="56"/>
      <c r="C1763" s="67"/>
      <c r="D1763" s="68"/>
      <c r="E1763" s="69"/>
      <c r="F1763" s="70"/>
      <c r="G1763" s="71"/>
      <c r="H1763" s="66">
        <v>9000000</v>
      </c>
      <c r="I1763" s="67" t="s">
        <v>293</v>
      </c>
      <c r="J1763" s="72">
        <v>0.64774900000000002</v>
      </c>
      <c r="K1763" s="73">
        <v>0.654949</v>
      </c>
      <c r="L1763" s="73">
        <f t="shared" si="108"/>
        <v>9.2307700533729123E-2</v>
      </c>
      <c r="M1763" s="73">
        <v>2.4179530533729121E-2</v>
      </c>
      <c r="N1763" s="73">
        <v>3.363729E-2</v>
      </c>
      <c r="O1763" s="73">
        <v>3.4490880000000002E-2</v>
      </c>
      <c r="P1763" s="74">
        <f t="shared" si="109"/>
        <v>3.6918188337915048E-2</v>
      </c>
      <c r="Q1763" s="74">
        <f t="shared" si="110"/>
        <v>8.8276828476307495E-2</v>
      </c>
      <c r="R1763" s="75">
        <f t="shared" si="111"/>
        <v>0.14093876093211705</v>
      </c>
      <c r="S1763" s="7"/>
    </row>
    <row r="1764" spans="1:19" ht="25.5" x14ac:dyDescent="0.25">
      <c r="A1764" s="44"/>
      <c r="B1764" s="45"/>
      <c r="C1764" s="46"/>
      <c r="D1764" s="47"/>
      <c r="E1764" s="48"/>
      <c r="F1764" s="49">
        <v>35</v>
      </c>
      <c r="G1764" s="50" t="s">
        <v>45</v>
      </c>
      <c r="H1764" s="90"/>
      <c r="I1764" s="46"/>
      <c r="J1764" s="51">
        <v>0</v>
      </c>
      <c r="K1764" s="52">
        <v>0.54759100000000005</v>
      </c>
      <c r="L1764" s="53">
        <f t="shared" si="108"/>
        <v>3.619874E-2</v>
      </c>
      <c r="M1764" s="53">
        <v>0</v>
      </c>
      <c r="N1764" s="53">
        <v>0</v>
      </c>
      <c r="O1764" s="53">
        <v>3.619874E-2</v>
      </c>
      <c r="P1764" s="54">
        <f t="shared" si="109"/>
        <v>0</v>
      </c>
      <c r="Q1764" s="54">
        <f t="shared" si="110"/>
        <v>0</v>
      </c>
      <c r="R1764" s="55">
        <f t="shared" si="111"/>
        <v>6.6105432704335901E-2</v>
      </c>
      <c r="S1764" s="7"/>
    </row>
    <row r="1765" spans="1:19" ht="63.75" x14ac:dyDescent="0.25">
      <c r="A1765" s="66"/>
      <c r="B1765" s="56"/>
      <c r="C1765" s="67"/>
      <c r="D1765" s="68"/>
      <c r="E1765" s="69"/>
      <c r="F1765" s="70"/>
      <c r="G1765" s="71"/>
      <c r="H1765" s="66">
        <v>3000342</v>
      </c>
      <c r="I1765" s="67" t="s">
        <v>320</v>
      </c>
      <c r="J1765" s="72">
        <v>0</v>
      </c>
      <c r="K1765" s="73">
        <v>0.18570599999999998</v>
      </c>
      <c r="L1765" s="73">
        <f t="shared" si="108"/>
        <v>5.0000000000000001E-4</v>
      </c>
      <c r="M1765" s="73">
        <v>0</v>
      </c>
      <c r="N1765" s="73">
        <v>0</v>
      </c>
      <c r="O1765" s="73">
        <v>5.0000000000000001E-4</v>
      </c>
      <c r="P1765" s="74">
        <f t="shared" si="109"/>
        <v>0</v>
      </c>
      <c r="Q1765" s="74">
        <f t="shared" si="110"/>
        <v>0</v>
      </c>
      <c r="R1765" s="75">
        <f t="shared" si="111"/>
        <v>2.6924278160102531E-3</v>
      </c>
      <c r="S1765" s="7"/>
    </row>
    <row r="1766" spans="1:19" ht="38.25" x14ac:dyDescent="0.25">
      <c r="A1766" s="66"/>
      <c r="B1766" s="56"/>
      <c r="C1766" s="67"/>
      <c r="D1766" s="68"/>
      <c r="E1766" s="69"/>
      <c r="F1766" s="70"/>
      <c r="G1766" s="71"/>
      <c r="H1766" s="66">
        <v>3000473</v>
      </c>
      <c r="I1766" s="67" t="s">
        <v>322</v>
      </c>
      <c r="J1766" s="72">
        <v>0</v>
      </c>
      <c r="K1766" s="73">
        <v>0.30639500000000003</v>
      </c>
      <c r="L1766" s="73">
        <f t="shared" si="108"/>
        <v>3.4482989999999998E-2</v>
      </c>
      <c r="M1766" s="73">
        <v>0</v>
      </c>
      <c r="N1766" s="73">
        <v>0</v>
      </c>
      <c r="O1766" s="73">
        <v>3.4482989999999998E-2</v>
      </c>
      <c r="P1766" s="74">
        <f t="shared" si="109"/>
        <v>0</v>
      </c>
      <c r="Q1766" s="74">
        <f t="shared" si="110"/>
        <v>0</v>
      </c>
      <c r="R1766" s="75">
        <f t="shared" si="111"/>
        <v>0.11254423211867033</v>
      </c>
      <c r="S1766" s="7"/>
    </row>
    <row r="1767" spans="1:19" x14ac:dyDescent="0.25">
      <c r="A1767" s="66"/>
      <c r="B1767" s="56"/>
      <c r="C1767" s="67"/>
      <c r="D1767" s="68"/>
      <c r="E1767" s="69"/>
      <c r="F1767" s="70"/>
      <c r="G1767" s="71"/>
      <c r="H1767" s="66">
        <v>9000000</v>
      </c>
      <c r="I1767" s="67" t="s">
        <v>293</v>
      </c>
      <c r="J1767" s="72">
        <v>0</v>
      </c>
      <c r="K1767" s="73">
        <v>5.5490000000000005E-2</v>
      </c>
      <c r="L1767" s="73">
        <f t="shared" si="108"/>
        <v>1.21575E-3</v>
      </c>
      <c r="M1767" s="73">
        <v>0</v>
      </c>
      <c r="N1767" s="73">
        <v>0</v>
      </c>
      <c r="O1767" s="73">
        <v>1.21575E-3</v>
      </c>
      <c r="P1767" s="74">
        <f t="shared" si="109"/>
        <v>0</v>
      </c>
      <c r="Q1767" s="74">
        <f t="shared" si="110"/>
        <v>0</v>
      </c>
      <c r="R1767" s="75">
        <f t="shared" si="111"/>
        <v>2.1909353036583167E-2</v>
      </c>
      <c r="S1767" s="7"/>
    </row>
    <row r="1768" spans="1:19" ht="25.5" x14ac:dyDescent="0.25">
      <c r="A1768" s="44"/>
      <c r="B1768" s="45"/>
      <c r="C1768" s="46"/>
      <c r="D1768" s="47"/>
      <c r="E1768" s="48"/>
      <c r="F1768" s="49">
        <v>42</v>
      </c>
      <c r="G1768" s="50" t="s">
        <v>158</v>
      </c>
      <c r="H1768" s="90"/>
      <c r="I1768" s="46"/>
      <c r="J1768" s="51">
        <v>3.3915540000000002</v>
      </c>
      <c r="K1768" s="52">
        <v>2.90713</v>
      </c>
      <c r="L1768" s="53">
        <f t="shared" si="108"/>
        <v>0.14778026983628767</v>
      </c>
      <c r="M1768" s="53">
        <v>2.4830199836287647E-2</v>
      </c>
      <c r="N1768" s="53">
        <v>5.7058220000000007E-2</v>
      </c>
      <c r="O1768" s="53">
        <v>6.5891850000000002E-2</v>
      </c>
      <c r="P1768" s="54">
        <f t="shared" si="109"/>
        <v>8.5411384548636105E-3</v>
      </c>
      <c r="Q1768" s="54">
        <f t="shared" si="110"/>
        <v>2.8168131399795557E-2</v>
      </c>
      <c r="R1768" s="55">
        <f t="shared" si="111"/>
        <v>5.0833732869286087E-2</v>
      </c>
      <c r="S1768" s="7"/>
    </row>
    <row r="1769" spans="1:19" x14ac:dyDescent="0.25">
      <c r="A1769" s="66"/>
      <c r="B1769" s="56"/>
      <c r="C1769" s="67"/>
      <c r="D1769" s="68"/>
      <c r="E1769" s="69"/>
      <c r="F1769" s="70"/>
      <c r="G1769" s="71"/>
      <c r="H1769" s="66">
        <v>9000009</v>
      </c>
      <c r="I1769" s="67" t="s">
        <v>294</v>
      </c>
      <c r="J1769" s="72">
        <v>3.3915540000000002</v>
      </c>
      <c r="K1769" s="73">
        <v>2.90713</v>
      </c>
      <c r="L1769" s="73">
        <f t="shared" si="108"/>
        <v>0.14778026983628767</v>
      </c>
      <c r="M1769" s="73">
        <v>2.4830199836287647E-2</v>
      </c>
      <c r="N1769" s="73">
        <v>5.7058220000000007E-2</v>
      </c>
      <c r="O1769" s="73">
        <v>6.5891850000000002E-2</v>
      </c>
      <c r="P1769" s="74">
        <f t="shared" si="109"/>
        <v>8.5411384548636105E-3</v>
      </c>
      <c r="Q1769" s="74">
        <f t="shared" si="110"/>
        <v>2.8168131399795557E-2</v>
      </c>
      <c r="R1769" s="75">
        <f t="shared" si="111"/>
        <v>5.0833732869286087E-2</v>
      </c>
      <c r="S1769" s="7"/>
    </row>
    <row r="1770" spans="1:19" x14ac:dyDescent="0.25">
      <c r="A1770" s="44"/>
      <c r="B1770" s="45"/>
      <c r="C1770" s="46"/>
      <c r="D1770" s="47"/>
      <c r="E1770" s="48"/>
      <c r="F1770" s="49">
        <v>46</v>
      </c>
      <c r="G1770" s="50" t="s">
        <v>169</v>
      </c>
      <c r="H1770" s="90"/>
      <c r="I1770" s="46"/>
      <c r="J1770" s="51">
        <v>7.4043059999999992</v>
      </c>
      <c r="K1770" s="52">
        <v>5.7688719999999991</v>
      </c>
      <c r="L1770" s="53">
        <f t="shared" si="108"/>
        <v>0.44330827903251646</v>
      </c>
      <c r="M1770" s="53">
        <v>9.5942229032516479E-2</v>
      </c>
      <c r="N1770" s="53">
        <v>9.3199499999999991E-2</v>
      </c>
      <c r="O1770" s="53">
        <v>0.25416654999999999</v>
      </c>
      <c r="P1770" s="54">
        <f t="shared" si="109"/>
        <v>1.6631020593370158E-2</v>
      </c>
      <c r="Q1770" s="54">
        <f t="shared" si="110"/>
        <v>3.2786605255328338E-2</v>
      </c>
      <c r="R1770" s="55">
        <f t="shared" si="111"/>
        <v>7.6844880425933626E-2</v>
      </c>
      <c r="S1770" s="7"/>
    </row>
    <row r="1771" spans="1:19" x14ac:dyDescent="0.25">
      <c r="A1771" s="66"/>
      <c r="B1771" s="56"/>
      <c r="C1771" s="67"/>
      <c r="D1771" s="68"/>
      <c r="E1771" s="69"/>
      <c r="F1771" s="70"/>
      <c r="G1771" s="71"/>
      <c r="H1771" s="66">
        <v>9000009</v>
      </c>
      <c r="I1771" s="67" t="s">
        <v>294</v>
      </c>
      <c r="J1771" s="72">
        <v>7.4043059999999992</v>
      </c>
      <c r="K1771" s="73">
        <v>5.7688719999999991</v>
      </c>
      <c r="L1771" s="73">
        <f t="shared" si="108"/>
        <v>0.44330827903251646</v>
      </c>
      <c r="M1771" s="73">
        <v>9.5942229032516479E-2</v>
      </c>
      <c r="N1771" s="73">
        <v>9.3199499999999991E-2</v>
      </c>
      <c r="O1771" s="73">
        <v>0.25416654999999999</v>
      </c>
      <c r="P1771" s="74">
        <f t="shared" si="109"/>
        <v>1.6631020593370158E-2</v>
      </c>
      <c r="Q1771" s="74">
        <f t="shared" si="110"/>
        <v>3.2786605255328338E-2</v>
      </c>
      <c r="R1771" s="75">
        <f t="shared" si="111"/>
        <v>7.6844880425933626E-2</v>
      </c>
      <c r="S1771" s="7"/>
    </row>
    <row r="1772" spans="1:19" ht="38.25" x14ac:dyDescent="0.25">
      <c r="A1772" s="44"/>
      <c r="B1772" s="45"/>
      <c r="C1772" s="46"/>
      <c r="D1772" s="47"/>
      <c r="E1772" s="48"/>
      <c r="F1772" s="49">
        <v>48</v>
      </c>
      <c r="G1772" s="50" t="s">
        <v>30</v>
      </c>
      <c r="H1772" s="90"/>
      <c r="I1772" s="46"/>
      <c r="J1772" s="51">
        <v>0</v>
      </c>
      <c r="K1772" s="52">
        <v>4.2826000000000003E-2</v>
      </c>
      <c r="L1772" s="53">
        <f t="shared" si="108"/>
        <v>1.6181669999999999E-2</v>
      </c>
      <c r="M1772" s="53">
        <v>0</v>
      </c>
      <c r="N1772" s="53">
        <v>0</v>
      </c>
      <c r="O1772" s="53">
        <v>1.6181669999999999E-2</v>
      </c>
      <c r="P1772" s="54">
        <f t="shared" si="109"/>
        <v>0</v>
      </c>
      <c r="Q1772" s="54">
        <f t="shared" si="110"/>
        <v>0</v>
      </c>
      <c r="R1772" s="55">
        <f t="shared" si="111"/>
        <v>0.37784686872460649</v>
      </c>
      <c r="S1772" s="7"/>
    </row>
    <row r="1773" spans="1:19" x14ac:dyDescent="0.25">
      <c r="A1773" s="66"/>
      <c r="B1773" s="56"/>
      <c r="C1773" s="67"/>
      <c r="D1773" s="68"/>
      <c r="E1773" s="69"/>
      <c r="F1773" s="70"/>
      <c r="G1773" s="71"/>
      <c r="H1773" s="66">
        <v>9000009</v>
      </c>
      <c r="I1773" s="67" t="s">
        <v>294</v>
      </c>
      <c r="J1773" s="72">
        <v>0</v>
      </c>
      <c r="K1773" s="73">
        <v>4.2826000000000003E-2</v>
      </c>
      <c r="L1773" s="73">
        <f t="shared" si="108"/>
        <v>1.6181669999999999E-2</v>
      </c>
      <c r="M1773" s="73">
        <v>0</v>
      </c>
      <c r="N1773" s="73">
        <v>0</v>
      </c>
      <c r="O1773" s="73">
        <v>1.6181669999999999E-2</v>
      </c>
      <c r="P1773" s="74">
        <f t="shared" si="109"/>
        <v>0</v>
      </c>
      <c r="Q1773" s="74">
        <f t="shared" si="110"/>
        <v>0</v>
      </c>
      <c r="R1773" s="75">
        <f t="shared" si="111"/>
        <v>0.37784686872460649</v>
      </c>
      <c r="S1773" s="7"/>
    </row>
    <row r="1774" spans="1:19" ht="25.5" x14ac:dyDescent="0.25">
      <c r="A1774" s="44"/>
      <c r="B1774" s="45"/>
      <c r="C1774" s="46"/>
      <c r="D1774" s="47"/>
      <c r="E1774" s="48"/>
      <c r="F1774" s="49">
        <v>51</v>
      </c>
      <c r="G1774" s="50" t="s">
        <v>24</v>
      </c>
      <c r="H1774" s="90"/>
      <c r="I1774" s="46"/>
      <c r="J1774" s="51">
        <v>0.10964500000000002</v>
      </c>
      <c r="K1774" s="52">
        <v>0.10964500000000002</v>
      </c>
      <c r="L1774" s="53">
        <f t="shared" si="108"/>
        <v>0</v>
      </c>
      <c r="M1774" s="53">
        <v>0</v>
      </c>
      <c r="N1774" s="53">
        <v>0</v>
      </c>
      <c r="O1774" s="53">
        <v>0</v>
      </c>
      <c r="P1774" s="54">
        <f t="shared" si="109"/>
        <v>0</v>
      </c>
      <c r="Q1774" s="54">
        <f t="shared" si="110"/>
        <v>0</v>
      </c>
      <c r="R1774" s="55">
        <f t="shared" si="111"/>
        <v>0</v>
      </c>
      <c r="S1774" s="7"/>
    </row>
    <row r="1775" spans="1:19" ht="38.25" x14ac:dyDescent="0.25">
      <c r="A1775" s="66"/>
      <c r="B1775" s="56"/>
      <c r="C1775" s="67"/>
      <c r="D1775" s="68"/>
      <c r="E1775" s="69"/>
      <c r="F1775" s="70"/>
      <c r="G1775" s="71"/>
      <c r="H1775" s="66">
        <v>3000712</v>
      </c>
      <c r="I1775" s="67" t="s">
        <v>295</v>
      </c>
      <c r="J1775" s="72">
        <v>0.10964500000000002</v>
      </c>
      <c r="K1775" s="73">
        <v>0.10964500000000002</v>
      </c>
      <c r="L1775" s="73">
        <f t="shared" si="108"/>
        <v>0</v>
      </c>
      <c r="M1775" s="73">
        <v>0</v>
      </c>
      <c r="N1775" s="73">
        <v>0</v>
      </c>
      <c r="O1775" s="73">
        <v>0</v>
      </c>
      <c r="P1775" s="74">
        <f t="shared" si="109"/>
        <v>0</v>
      </c>
      <c r="Q1775" s="74">
        <f t="shared" si="110"/>
        <v>0</v>
      </c>
      <c r="R1775" s="75">
        <f t="shared" si="111"/>
        <v>0</v>
      </c>
      <c r="S1775" s="7"/>
    </row>
    <row r="1776" spans="1:19" ht="51" x14ac:dyDescent="0.25">
      <c r="A1776" s="44"/>
      <c r="B1776" s="45"/>
      <c r="C1776" s="46"/>
      <c r="D1776" s="47"/>
      <c r="E1776" s="48"/>
      <c r="F1776" s="49">
        <v>57</v>
      </c>
      <c r="G1776" s="50" t="s">
        <v>50</v>
      </c>
      <c r="H1776" s="90"/>
      <c r="I1776" s="46"/>
      <c r="J1776" s="51">
        <v>0</v>
      </c>
      <c r="K1776" s="52">
        <v>0.34617300000000001</v>
      </c>
      <c r="L1776" s="53">
        <f t="shared" si="108"/>
        <v>0.11942080000000002</v>
      </c>
      <c r="M1776" s="53">
        <v>0</v>
      </c>
      <c r="N1776" s="53">
        <v>4.7802610000000002E-2</v>
      </c>
      <c r="O1776" s="53">
        <v>7.1618190000000012E-2</v>
      </c>
      <c r="P1776" s="54">
        <f t="shared" si="109"/>
        <v>0</v>
      </c>
      <c r="Q1776" s="54">
        <f t="shared" si="110"/>
        <v>0.13808878797595422</v>
      </c>
      <c r="R1776" s="55">
        <f t="shared" si="111"/>
        <v>0.34497433364242741</v>
      </c>
      <c r="S1776" s="7"/>
    </row>
    <row r="1777" spans="1:19" x14ac:dyDescent="0.25">
      <c r="A1777" s="66"/>
      <c r="B1777" s="56"/>
      <c r="C1777" s="67"/>
      <c r="D1777" s="68"/>
      <c r="E1777" s="69"/>
      <c r="F1777" s="70"/>
      <c r="G1777" s="71"/>
      <c r="H1777" s="66">
        <v>9000009</v>
      </c>
      <c r="I1777" s="67" t="s">
        <v>294</v>
      </c>
      <c r="J1777" s="72">
        <v>0</v>
      </c>
      <c r="K1777" s="73">
        <v>0.34617300000000001</v>
      </c>
      <c r="L1777" s="73">
        <f t="shared" si="108"/>
        <v>0.11942080000000002</v>
      </c>
      <c r="M1777" s="73">
        <v>0</v>
      </c>
      <c r="N1777" s="73">
        <v>4.7802610000000002E-2</v>
      </c>
      <c r="O1777" s="73">
        <v>7.1618190000000012E-2</v>
      </c>
      <c r="P1777" s="74">
        <f t="shared" si="109"/>
        <v>0</v>
      </c>
      <c r="Q1777" s="74">
        <f t="shared" si="110"/>
        <v>0.13808878797595422</v>
      </c>
      <c r="R1777" s="75">
        <f t="shared" si="111"/>
        <v>0.34497433364242741</v>
      </c>
      <c r="S1777" s="7"/>
    </row>
    <row r="1778" spans="1:19" ht="38.25" x14ac:dyDescent="0.25">
      <c r="A1778" s="44"/>
      <c r="B1778" s="45"/>
      <c r="C1778" s="46"/>
      <c r="D1778" s="47"/>
      <c r="E1778" s="48"/>
      <c r="F1778" s="49">
        <v>61</v>
      </c>
      <c r="G1778" s="50" t="s">
        <v>191</v>
      </c>
      <c r="H1778" s="90"/>
      <c r="I1778" s="46"/>
      <c r="J1778" s="51">
        <v>9.9275739999999999</v>
      </c>
      <c r="K1778" s="52">
        <v>20.505081999999998</v>
      </c>
      <c r="L1778" s="53">
        <f t="shared" si="108"/>
        <v>0.62868948997204699</v>
      </c>
      <c r="M1778" s="53">
        <v>4.9079009972047061E-2</v>
      </c>
      <c r="N1778" s="53">
        <v>0.13878793</v>
      </c>
      <c r="O1778" s="53">
        <v>0.44082254999999992</v>
      </c>
      <c r="P1778" s="54">
        <f t="shared" si="109"/>
        <v>2.393504691766025E-3</v>
      </c>
      <c r="Q1778" s="54">
        <f t="shared" si="110"/>
        <v>9.1619696996113973E-3</v>
      </c>
      <c r="R1778" s="55">
        <f t="shared" si="111"/>
        <v>3.0660179265415619E-2</v>
      </c>
      <c r="S1778" s="7"/>
    </row>
    <row r="1779" spans="1:19" x14ac:dyDescent="0.25">
      <c r="A1779" s="66"/>
      <c r="B1779" s="56"/>
      <c r="C1779" s="67"/>
      <c r="D1779" s="68"/>
      <c r="E1779" s="69"/>
      <c r="F1779" s="70"/>
      <c r="G1779" s="71"/>
      <c r="H1779" s="66">
        <v>3000001</v>
      </c>
      <c r="I1779" s="67" t="s">
        <v>283</v>
      </c>
      <c r="J1779" s="72">
        <v>1.455E-2</v>
      </c>
      <c r="K1779" s="73">
        <v>1.455E-2</v>
      </c>
      <c r="L1779" s="73">
        <f t="shared" si="108"/>
        <v>1.287667E-2</v>
      </c>
      <c r="M1779" s="73">
        <v>0</v>
      </c>
      <c r="N1779" s="73">
        <v>1.287667E-2</v>
      </c>
      <c r="O1779" s="73">
        <v>0</v>
      </c>
      <c r="P1779" s="74">
        <f t="shared" si="109"/>
        <v>0</v>
      </c>
      <c r="Q1779" s="74">
        <f t="shared" si="110"/>
        <v>0.88499450171821303</v>
      </c>
      <c r="R1779" s="75">
        <f t="shared" si="111"/>
        <v>0.88499450171821303</v>
      </c>
      <c r="S1779" s="7"/>
    </row>
    <row r="1780" spans="1:19" ht="25.5" x14ac:dyDescent="0.25">
      <c r="A1780" s="66"/>
      <c r="B1780" s="56"/>
      <c r="C1780" s="67"/>
      <c r="D1780" s="68"/>
      <c r="E1780" s="69"/>
      <c r="F1780" s="70"/>
      <c r="G1780" s="71"/>
      <c r="H1780" s="66">
        <v>3000132</v>
      </c>
      <c r="I1780" s="67" t="s">
        <v>513</v>
      </c>
      <c r="J1780" s="72">
        <v>2.6916760000000002</v>
      </c>
      <c r="K1780" s="73">
        <v>2.6916760000000002</v>
      </c>
      <c r="L1780" s="73">
        <f t="shared" si="108"/>
        <v>0.16887083987639159</v>
      </c>
      <c r="M1780" s="73">
        <v>3.762747987639159E-2</v>
      </c>
      <c r="N1780" s="73">
        <v>3.5893250000000002E-2</v>
      </c>
      <c r="O1780" s="73">
        <v>9.5350110000000002E-2</v>
      </c>
      <c r="P1780" s="74">
        <f t="shared" si="109"/>
        <v>1.3979201016909757E-2</v>
      </c>
      <c r="Q1780" s="74">
        <f t="shared" si="110"/>
        <v>2.7314108338593348E-2</v>
      </c>
      <c r="R1780" s="75">
        <f t="shared" si="111"/>
        <v>6.2738174979600658E-2</v>
      </c>
      <c r="S1780" s="7"/>
    </row>
    <row r="1781" spans="1:19" ht="25.5" x14ac:dyDescent="0.25">
      <c r="A1781" s="66"/>
      <c r="B1781" s="56"/>
      <c r="C1781" s="67"/>
      <c r="D1781" s="68"/>
      <c r="E1781" s="69"/>
      <c r="F1781" s="70"/>
      <c r="G1781" s="71"/>
      <c r="H1781" s="66">
        <v>3000133</v>
      </c>
      <c r="I1781" s="67" t="s">
        <v>514</v>
      </c>
      <c r="J1781" s="72">
        <v>0</v>
      </c>
      <c r="K1781" s="73">
        <v>0.16152000000000002</v>
      </c>
      <c r="L1781" s="73">
        <f t="shared" si="108"/>
        <v>0</v>
      </c>
      <c r="M1781" s="73">
        <v>0</v>
      </c>
      <c r="N1781" s="73">
        <v>0</v>
      </c>
      <c r="O1781" s="73">
        <v>0</v>
      </c>
      <c r="P1781" s="74">
        <f t="shared" si="109"/>
        <v>0</v>
      </c>
      <c r="Q1781" s="74">
        <f t="shared" si="110"/>
        <v>0</v>
      </c>
      <c r="R1781" s="75">
        <f t="shared" si="111"/>
        <v>0</v>
      </c>
      <c r="S1781" s="7"/>
    </row>
    <row r="1782" spans="1:19" ht="25.5" x14ac:dyDescent="0.25">
      <c r="A1782" s="66"/>
      <c r="B1782" s="56"/>
      <c r="C1782" s="67"/>
      <c r="D1782" s="68"/>
      <c r="E1782" s="69"/>
      <c r="F1782" s="70"/>
      <c r="G1782" s="71"/>
      <c r="H1782" s="66">
        <v>3000479</v>
      </c>
      <c r="I1782" s="67" t="s">
        <v>515</v>
      </c>
      <c r="J1782" s="72">
        <v>0.11273000000000001</v>
      </c>
      <c r="K1782" s="73">
        <v>0.11273000000000001</v>
      </c>
      <c r="L1782" s="73">
        <f t="shared" si="108"/>
        <v>2.6962950050728247E-2</v>
      </c>
      <c r="M1782" s="73">
        <v>1.0010790050728247E-2</v>
      </c>
      <c r="N1782" s="73">
        <v>1.022909E-2</v>
      </c>
      <c r="O1782" s="73">
        <v>6.7230699999999994E-3</v>
      </c>
      <c r="P1782" s="74">
        <f t="shared" si="109"/>
        <v>8.8803247145642208E-2</v>
      </c>
      <c r="Q1782" s="74">
        <f t="shared" si="110"/>
        <v>0.17954297924889775</v>
      </c>
      <c r="R1782" s="75">
        <f t="shared" si="111"/>
        <v>0.23918167347403749</v>
      </c>
      <c r="S1782" s="7"/>
    </row>
    <row r="1783" spans="1:19" x14ac:dyDescent="0.25">
      <c r="A1783" s="66"/>
      <c r="B1783" s="56"/>
      <c r="C1783" s="67"/>
      <c r="D1783" s="68"/>
      <c r="E1783" s="69"/>
      <c r="F1783" s="70"/>
      <c r="G1783" s="71"/>
      <c r="H1783" s="66">
        <v>9000000</v>
      </c>
      <c r="I1783" s="67" t="s">
        <v>293</v>
      </c>
      <c r="J1783" s="72">
        <v>2.4198999999999998E-2</v>
      </c>
      <c r="K1783" s="73">
        <v>2.4198999999999998E-2</v>
      </c>
      <c r="L1783" s="73">
        <f t="shared" si="108"/>
        <v>3.2327400449272243E-3</v>
      </c>
      <c r="M1783" s="73">
        <v>1.4407400449272245E-3</v>
      </c>
      <c r="N1783" s="73">
        <v>8.8099999999999995E-4</v>
      </c>
      <c r="O1783" s="73">
        <v>9.1100000000000003E-4</v>
      </c>
      <c r="P1783" s="74">
        <f t="shared" si="109"/>
        <v>5.9537172814051187E-2</v>
      </c>
      <c r="Q1783" s="74">
        <f t="shared" si="110"/>
        <v>9.5943635891037826E-2</v>
      </c>
      <c r="R1783" s="75">
        <f t="shared" si="111"/>
        <v>0.13358981961763811</v>
      </c>
      <c r="S1783" s="7"/>
    </row>
    <row r="1784" spans="1:19" x14ac:dyDescent="0.25">
      <c r="A1784" s="66"/>
      <c r="B1784" s="56"/>
      <c r="C1784" s="67"/>
      <c r="D1784" s="68"/>
      <c r="E1784" s="69"/>
      <c r="F1784" s="70"/>
      <c r="G1784" s="71"/>
      <c r="H1784" s="66">
        <v>9000009</v>
      </c>
      <c r="I1784" s="67" t="s">
        <v>294</v>
      </c>
      <c r="J1784" s="72">
        <v>7.0844190000000005</v>
      </c>
      <c r="K1784" s="73">
        <v>17.500406999999999</v>
      </c>
      <c r="L1784" s="73">
        <f t="shared" si="108"/>
        <v>0.41674628999999996</v>
      </c>
      <c r="M1784" s="73">
        <v>0</v>
      </c>
      <c r="N1784" s="73">
        <v>7.8907920000000006E-2</v>
      </c>
      <c r="O1784" s="73">
        <v>0.33783836999999994</v>
      </c>
      <c r="P1784" s="74">
        <f t="shared" si="109"/>
        <v>0</v>
      </c>
      <c r="Q1784" s="74">
        <f t="shared" si="110"/>
        <v>4.5089191354235371E-3</v>
      </c>
      <c r="R1784" s="75">
        <f t="shared" si="111"/>
        <v>2.3813519879851936E-2</v>
      </c>
      <c r="S1784" s="7"/>
    </row>
    <row r="1785" spans="1:19" ht="38.25" x14ac:dyDescent="0.25">
      <c r="A1785" s="44"/>
      <c r="B1785" s="45"/>
      <c r="C1785" s="46"/>
      <c r="D1785" s="47"/>
      <c r="E1785" s="48"/>
      <c r="F1785" s="49">
        <v>68</v>
      </c>
      <c r="G1785" s="50" t="s">
        <v>22</v>
      </c>
      <c r="H1785" s="90"/>
      <c r="I1785" s="46"/>
      <c r="J1785" s="51">
        <v>3.6214399999999998</v>
      </c>
      <c r="K1785" s="52">
        <v>13.674543</v>
      </c>
      <c r="L1785" s="53">
        <f t="shared" si="108"/>
        <v>0.52561153019589557</v>
      </c>
      <c r="M1785" s="53">
        <v>3.1205590195895638E-2</v>
      </c>
      <c r="N1785" s="53">
        <v>0.17776161999999998</v>
      </c>
      <c r="O1785" s="53">
        <v>0.31664431999999998</v>
      </c>
      <c r="P1785" s="54">
        <f t="shared" si="109"/>
        <v>2.2820207005013358E-3</v>
      </c>
      <c r="Q1785" s="54">
        <f t="shared" si="110"/>
        <v>1.52814766969467E-2</v>
      </c>
      <c r="R1785" s="55">
        <f t="shared" si="111"/>
        <v>3.8437228227363472E-2</v>
      </c>
      <c r="S1785" s="7"/>
    </row>
    <row r="1786" spans="1:19" ht="38.25" x14ac:dyDescent="0.25">
      <c r="A1786" s="66"/>
      <c r="B1786" s="56"/>
      <c r="C1786" s="67"/>
      <c r="D1786" s="68"/>
      <c r="E1786" s="69"/>
      <c r="F1786" s="70"/>
      <c r="G1786" s="71"/>
      <c r="H1786" s="66">
        <v>3000435</v>
      </c>
      <c r="I1786" s="67" t="s">
        <v>290</v>
      </c>
      <c r="J1786" s="72">
        <v>0.88898899999999992</v>
      </c>
      <c r="K1786" s="73">
        <v>0.89368899999999984</v>
      </c>
      <c r="L1786" s="73">
        <f t="shared" si="108"/>
        <v>0.10025256989864668</v>
      </c>
      <c r="M1786" s="73">
        <v>2.5064498986466788E-3</v>
      </c>
      <c r="N1786" s="73">
        <v>2.600585E-2</v>
      </c>
      <c r="O1786" s="73">
        <v>7.1740270000000009E-2</v>
      </c>
      <c r="P1786" s="74">
        <f t="shared" si="109"/>
        <v>2.8046108866134406E-3</v>
      </c>
      <c r="Q1786" s="74">
        <f t="shared" si="110"/>
        <v>3.1904051519764352E-2</v>
      </c>
      <c r="R1786" s="75">
        <f t="shared" si="111"/>
        <v>0.11217836394836089</v>
      </c>
      <c r="S1786" s="7"/>
    </row>
    <row r="1787" spans="1:19" ht="51" x14ac:dyDescent="0.25">
      <c r="A1787" s="66"/>
      <c r="B1787" s="56"/>
      <c r="C1787" s="67"/>
      <c r="D1787" s="68"/>
      <c r="E1787" s="69"/>
      <c r="F1787" s="70"/>
      <c r="G1787" s="71"/>
      <c r="H1787" s="66">
        <v>3000450</v>
      </c>
      <c r="I1787" s="67" t="s">
        <v>291</v>
      </c>
      <c r="J1787" s="72">
        <v>0.64937</v>
      </c>
      <c r="K1787" s="73">
        <v>0.64576999999999996</v>
      </c>
      <c r="L1787" s="73">
        <f t="shared" si="108"/>
        <v>0.16472340030607416</v>
      </c>
      <c r="M1787" s="73">
        <v>2.7500140306074172E-2</v>
      </c>
      <c r="N1787" s="73">
        <v>3.3360779999999993E-2</v>
      </c>
      <c r="O1787" s="73">
        <v>0.10386247999999999</v>
      </c>
      <c r="P1787" s="74">
        <f t="shared" si="109"/>
        <v>4.2585038490599088E-2</v>
      </c>
      <c r="Q1787" s="74">
        <f t="shared" si="110"/>
        <v>9.4245505839655241E-2</v>
      </c>
      <c r="R1787" s="75">
        <f t="shared" si="111"/>
        <v>0.25508060192649729</v>
      </c>
      <c r="S1787" s="7"/>
    </row>
    <row r="1788" spans="1:19" ht="38.25" x14ac:dyDescent="0.25">
      <c r="A1788" s="66"/>
      <c r="B1788" s="56"/>
      <c r="C1788" s="67"/>
      <c r="D1788" s="68"/>
      <c r="E1788" s="69"/>
      <c r="F1788" s="70"/>
      <c r="G1788" s="71"/>
      <c r="H1788" s="66">
        <v>3000516</v>
      </c>
      <c r="I1788" s="67" t="s">
        <v>292</v>
      </c>
      <c r="J1788" s="72">
        <v>0.62379999999999991</v>
      </c>
      <c r="K1788" s="73">
        <v>0.62380000000000002</v>
      </c>
      <c r="L1788" s="73">
        <f t="shared" si="108"/>
        <v>4.73523E-2</v>
      </c>
      <c r="M1788" s="73">
        <v>0</v>
      </c>
      <c r="N1788" s="73">
        <v>2.1604100000000001E-2</v>
      </c>
      <c r="O1788" s="73">
        <v>2.5748199999999999E-2</v>
      </c>
      <c r="P1788" s="74">
        <f t="shared" si="109"/>
        <v>0</v>
      </c>
      <c r="Q1788" s="74">
        <f t="shared" si="110"/>
        <v>3.4633055466495671E-2</v>
      </c>
      <c r="R1788" s="75">
        <f t="shared" si="111"/>
        <v>7.5909426098108371E-2</v>
      </c>
      <c r="S1788" s="7"/>
    </row>
    <row r="1789" spans="1:19" ht="25.5" x14ac:dyDescent="0.25">
      <c r="A1789" s="66"/>
      <c r="B1789" s="56"/>
      <c r="C1789" s="67"/>
      <c r="D1789" s="68"/>
      <c r="E1789" s="69"/>
      <c r="F1789" s="70"/>
      <c r="G1789" s="71"/>
      <c r="H1789" s="66">
        <v>3000565</v>
      </c>
      <c r="I1789" s="67" t="s">
        <v>382</v>
      </c>
      <c r="J1789" s="72">
        <v>0.10172300000000001</v>
      </c>
      <c r="K1789" s="73">
        <v>0.10172300000000001</v>
      </c>
      <c r="L1789" s="73">
        <f t="shared" si="108"/>
        <v>5.0000000000000001E-3</v>
      </c>
      <c r="M1789" s="73">
        <v>0</v>
      </c>
      <c r="N1789" s="73">
        <v>0</v>
      </c>
      <c r="O1789" s="73">
        <v>5.0000000000000001E-3</v>
      </c>
      <c r="P1789" s="74">
        <f t="shared" si="109"/>
        <v>0</v>
      </c>
      <c r="Q1789" s="74">
        <f t="shared" si="110"/>
        <v>0</v>
      </c>
      <c r="R1789" s="75">
        <f t="shared" si="111"/>
        <v>4.9153092221031619E-2</v>
      </c>
      <c r="S1789" s="7"/>
    </row>
    <row r="1790" spans="1:19" x14ac:dyDescent="0.25">
      <c r="A1790" s="66"/>
      <c r="B1790" s="56"/>
      <c r="C1790" s="67"/>
      <c r="D1790" s="68"/>
      <c r="E1790" s="69"/>
      <c r="F1790" s="70"/>
      <c r="G1790" s="71"/>
      <c r="H1790" s="66">
        <v>9000000</v>
      </c>
      <c r="I1790" s="67" t="s">
        <v>293</v>
      </c>
      <c r="J1790" s="72">
        <v>0.29817500000000002</v>
      </c>
      <c r="K1790" s="73">
        <v>0.29817500000000002</v>
      </c>
      <c r="L1790" s="73">
        <f t="shared" si="108"/>
        <v>1.9284249991174788E-2</v>
      </c>
      <c r="M1790" s="73">
        <v>1.1989999911747873E-3</v>
      </c>
      <c r="N1790" s="73">
        <v>1.0107620000000001E-2</v>
      </c>
      <c r="O1790" s="73">
        <v>7.9776299999999994E-3</v>
      </c>
      <c r="P1790" s="74">
        <f t="shared" si="109"/>
        <v>4.0211285023049794E-3</v>
      </c>
      <c r="Q1790" s="74">
        <f t="shared" si="110"/>
        <v>3.7919409713003394E-2</v>
      </c>
      <c r="R1790" s="75">
        <f t="shared" si="111"/>
        <v>6.4674268436907142E-2</v>
      </c>
      <c r="S1790" s="7"/>
    </row>
    <row r="1791" spans="1:19" x14ac:dyDescent="0.25">
      <c r="A1791" s="66"/>
      <c r="B1791" s="56"/>
      <c r="C1791" s="67"/>
      <c r="D1791" s="68"/>
      <c r="E1791" s="69"/>
      <c r="F1791" s="70"/>
      <c r="G1791" s="71"/>
      <c r="H1791" s="66">
        <v>9000009</v>
      </c>
      <c r="I1791" s="67" t="s">
        <v>294</v>
      </c>
      <c r="J1791" s="72">
        <v>1.059383</v>
      </c>
      <c r="K1791" s="73">
        <v>11.111386</v>
      </c>
      <c r="L1791" s="73">
        <f t="shared" si="108"/>
        <v>0.18899901000000002</v>
      </c>
      <c r="M1791" s="73">
        <v>0</v>
      </c>
      <c r="N1791" s="73">
        <v>8.6683269999999993E-2</v>
      </c>
      <c r="O1791" s="73">
        <v>0.10231574000000002</v>
      </c>
      <c r="P1791" s="74">
        <f t="shared" si="109"/>
        <v>0</v>
      </c>
      <c r="Q1791" s="74">
        <f t="shared" si="110"/>
        <v>7.8013012958059414E-3</v>
      </c>
      <c r="R1791" s="75">
        <f t="shared" si="111"/>
        <v>1.7009490085215295E-2</v>
      </c>
      <c r="S1791" s="7"/>
    </row>
    <row r="1792" spans="1:19" ht="25.5" x14ac:dyDescent="0.25">
      <c r="A1792" s="44"/>
      <c r="B1792" s="45"/>
      <c r="C1792" s="46"/>
      <c r="D1792" s="47"/>
      <c r="E1792" s="48"/>
      <c r="F1792" s="49">
        <v>83</v>
      </c>
      <c r="G1792" s="50" t="s">
        <v>198</v>
      </c>
      <c r="H1792" s="90"/>
      <c r="I1792" s="46"/>
      <c r="J1792" s="51">
        <v>0.182445</v>
      </c>
      <c r="K1792" s="52">
        <v>0.32092100000000001</v>
      </c>
      <c r="L1792" s="53">
        <f t="shared" si="108"/>
        <v>6.5622839552965162E-2</v>
      </c>
      <c r="M1792" s="53">
        <v>1.9999999552965164E-2</v>
      </c>
      <c r="N1792" s="53">
        <v>9.8103799999999988E-3</v>
      </c>
      <c r="O1792" s="53">
        <v>3.581245999999999E-2</v>
      </c>
      <c r="P1792" s="54">
        <f t="shared" si="109"/>
        <v>6.2320632033943439E-2</v>
      </c>
      <c r="Q1792" s="54">
        <f t="shared" si="110"/>
        <v>9.2890086821881906E-2</v>
      </c>
      <c r="R1792" s="55">
        <f t="shared" si="111"/>
        <v>0.20448284641069037</v>
      </c>
      <c r="S1792" s="7"/>
    </row>
    <row r="1793" spans="1:19" x14ac:dyDescent="0.25">
      <c r="A1793" s="66"/>
      <c r="B1793" s="56"/>
      <c r="C1793" s="67"/>
      <c r="D1793" s="68"/>
      <c r="E1793" s="69"/>
      <c r="F1793" s="70"/>
      <c r="G1793" s="71"/>
      <c r="H1793" s="66">
        <v>9000009</v>
      </c>
      <c r="I1793" s="67" t="s">
        <v>294</v>
      </c>
      <c r="J1793" s="72">
        <v>0.182445</v>
      </c>
      <c r="K1793" s="73">
        <v>0.32092100000000001</v>
      </c>
      <c r="L1793" s="73">
        <f t="shared" si="108"/>
        <v>6.5622839552965162E-2</v>
      </c>
      <c r="M1793" s="73">
        <v>1.9999999552965164E-2</v>
      </c>
      <c r="N1793" s="73">
        <v>9.8103799999999988E-3</v>
      </c>
      <c r="O1793" s="73">
        <v>3.581245999999999E-2</v>
      </c>
      <c r="P1793" s="74">
        <f t="shared" si="109"/>
        <v>6.2320632033943439E-2</v>
      </c>
      <c r="Q1793" s="74">
        <f t="shared" si="110"/>
        <v>9.2890086821881906E-2</v>
      </c>
      <c r="R1793" s="75">
        <f t="shared" si="111"/>
        <v>0.20448284641069037</v>
      </c>
      <c r="S1793" s="7"/>
    </row>
    <row r="1794" spans="1:19" ht="25.5" x14ac:dyDescent="0.25">
      <c r="A1794" s="44"/>
      <c r="B1794" s="45"/>
      <c r="C1794" s="46"/>
      <c r="D1794" s="47"/>
      <c r="E1794" s="48"/>
      <c r="F1794" s="49">
        <v>89</v>
      </c>
      <c r="G1794" s="50" t="s">
        <v>55</v>
      </c>
      <c r="H1794" s="90"/>
      <c r="I1794" s="46"/>
      <c r="J1794" s="51">
        <v>1.296262</v>
      </c>
      <c r="K1794" s="52">
        <v>1.3066720000000001</v>
      </c>
      <c r="L1794" s="53">
        <f t="shared" si="108"/>
        <v>0.19633853000000001</v>
      </c>
      <c r="M1794" s="53">
        <v>0</v>
      </c>
      <c r="N1794" s="53">
        <v>6.01731E-2</v>
      </c>
      <c r="O1794" s="53">
        <v>0.13616543</v>
      </c>
      <c r="P1794" s="54">
        <f t="shared" si="109"/>
        <v>0</v>
      </c>
      <c r="Q1794" s="54">
        <f t="shared" si="110"/>
        <v>4.6050653874882143E-2</v>
      </c>
      <c r="R1794" s="55">
        <f t="shared" si="111"/>
        <v>0.15025846578177232</v>
      </c>
      <c r="S1794" s="7"/>
    </row>
    <row r="1795" spans="1:19" x14ac:dyDescent="0.25">
      <c r="A1795" s="66"/>
      <c r="B1795" s="56"/>
      <c r="C1795" s="67"/>
      <c r="D1795" s="68"/>
      <c r="E1795" s="69"/>
      <c r="F1795" s="70"/>
      <c r="G1795" s="71"/>
      <c r="H1795" s="66">
        <v>9000009</v>
      </c>
      <c r="I1795" s="67" t="s">
        <v>294</v>
      </c>
      <c r="J1795" s="72">
        <v>1.296262</v>
      </c>
      <c r="K1795" s="73">
        <v>1.3066720000000001</v>
      </c>
      <c r="L1795" s="73">
        <f t="shared" si="108"/>
        <v>0.19633853000000001</v>
      </c>
      <c r="M1795" s="73">
        <v>0</v>
      </c>
      <c r="N1795" s="73">
        <v>6.01731E-2</v>
      </c>
      <c r="O1795" s="73">
        <v>0.13616543</v>
      </c>
      <c r="P1795" s="74">
        <f t="shared" si="109"/>
        <v>0</v>
      </c>
      <c r="Q1795" s="74">
        <f t="shared" si="110"/>
        <v>4.6050653874882143E-2</v>
      </c>
      <c r="R1795" s="75">
        <f t="shared" si="111"/>
        <v>0.15025846578177232</v>
      </c>
      <c r="S1795" s="7"/>
    </row>
    <row r="1796" spans="1:19" ht="25.5" x14ac:dyDescent="0.25">
      <c r="A1796" s="44"/>
      <c r="B1796" s="45"/>
      <c r="C1796" s="46"/>
      <c r="D1796" s="47"/>
      <c r="E1796" s="48"/>
      <c r="F1796" s="49">
        <v>90</v>
      </c>
      <c r="G1796" s="50" t="s">
        <v>81</v>
      </c>
      <c r="H1796" s="90"/>
      <c r="I1796" s="46"/>
      <c r="J1796" s="51">
        <v>74.156518000000005</v>
      </c>
      <c r="K1796" s="52">
        <v>90.145659999999992</v>
      </c>
      <c r="L1796" s="53">
        <f t="shared" si="108"/>
        <v>13.119770787791127</v>
      </c>
      <c r="M1796" s="53">
        <v>4.2817424977911287</v>
      </c>
      <c r="N1796" s="53">
        <v>4.7236840299999994</v>
      </c>
      <c r="O1796" s="53">
        <v>4.1143442599999993</v>
      </c>
      <c r="P1796" s="54">
        <f t="shared" si="109"/>
        <v>4.7498043697179977E-2</v>
      </c>
      <c r="Q1796" s="54">
        <f t="shared" si="110"/>
        <v>9.9898614395758256E-2</v>
      </c>
      <c r="R1796" s="55">
        <f t="shared" si="111"/>
        <v>0.14553968308392359</v>
      </c>
      <c r="S1796" s="7"/>
    </row>
    <row r="1797" spans="1:19" x14ac:dyDescent="0.25">
      <c r="A1797" s="66"/>
      <c r="B1797" s="56"/>
      <c r="C1797" s="67"/>
      <c r="D1797" s="68"/>
      <c r="E1797" s="69"/>
      <c r="F1797" s="70"/>
      <c r="G1797" s="71"/>
      <c r="H1797" s="66">
        <v>3000001</v>
      </c>
      <c r="I1797" s="67" t="s">
        <v>283</v>
      </c>
      <c r="J1797" s="72">
        <v>0.51667099999999988</v>
      </c>
      <c r="K1797" s="73">
        <v>0.78667100000000001</v>
      </c>
      <c r="L1797" s="73">
        <f t="shared" si="108"/>
        <v>8.140151988798569E-2</v>
      </c>
      <c r="M1797" s="73">
        <v>1.6703809887985699E-2</v>
      </c>
      <c r="N1797" s="73">
        <v>2.6212030000000001E-2</v>
      </c>
      <c r="O1797" s="73">
        <v>3.8485680000000001E-2</v>
      </c>
      <c r="P1797" s="74">
        <f t="shared" si="109"/>
        <v>2.1233539672856502E-2</v>
      </c>
      <c r="Q1797" s="74">
        <f t="shared" si="110"/>
        <v>5.4553733248061384E-2</v>
      </c>
      <c r="R1797" s="75">
        <f t="shared" si="111"/>
        <v>0.10347593833760961</v>
      </c>
      <c r="S1797" s="7"/>
    </row>
    <row r="1798" spans="1:19" ht="38.25" x14ac:dyDescent="0.25">
      <c r="A1798" s="66"/>
      <c r="B1798" s="56"/>
      <c r="C1798" s="67"/>
      <c r="D1798" s="68"/>
      <c r="E1798" s="69"/>
      <c r="F1798" s="70"/>
      <c r="G1798" s="71"/>
      <c r="H1798" s="66">
        <v>3000385</v>
      </c>
      <c r="I1798" s="67" t="s">
        <v>383</v>
      </c>
      <c r="J1798" s="72">
        <v>43.655880000000003</v>
      </c>
      <c r="K1798" s="73">
        <v>47.680130999999989</v>
      </c>
      <c r="L1798" s="73">
        <f t="shared" si="108"/>
        <v>11.53231213582373</v>
      </c>
      <c r="M1798" s="73">
        <v>3.92260848582373</v>
      </c>
      <c r="N1798" s="73">
        <v>4.2397025199999998</v>
      </c>
      <c r="O1798" s="73">
        <v>3.3700011299999995</v>
      </c>
      <c r="P1798" s="74">
        <f t="shared" si="109"/>
        <v>8.226924724312798E-2</v>
      </c>
      <c r="Q1798" s="74">
        <f t="shared" si="110"/>
        <v>0.17118893834045321</v>
      </c>
      <c r="R1798" s="75">
        <f t="shared" si="111"/>
        <v>0.24186829805110505</v>
      </c>
      <c r="S1798" s="7"/>
    </row>
    <row r="1799" spans="1:19" ht="25.5" x14ac:dyDescent="0.25">
      <c r="A1799" s="66"/>
      <c r="B1799" s="56"/>
      <c r="C1799" s="67"/>
      <c r="D1799" s="68"/>
      <c r="E1799" s="69"/>
      <c r="F1799" s="70"/>
      <c r="G1799" s="71"/>
      <c r="H1799" s="66">
        <v>3000386</v>
      </c>
      <c r="I1799" s="67" t="s">
        <v>384</v>
      </c>
      <c r="J1799" s="72">
        <v>2.4596330000000002</v>
      </c>
      <c r="K1799" s="73">
        <v>3.9076759999999999</v>
      </c>
      <c r="L1799" s="73">
        <f t="shared" ref="L1799:L1862" si="112">SUM(M1799,N1799,O1799)</f>
        <v>0.55532901327150586</v>
      </c>
      <c r="M1799" s="73">
        <v>0.12243020327150589</v>
      </c>
      <c r="N1799" s="73">
        <v>0.20900739000000002</v>
      </c>
      <c r="O1799" s="73">
        <v>0.22389142000000001</v>
      </c>
      <c r="P1799" s="74">
        <f t="shared" ref="P1799:P1862" si="113">IFERROR(M1799/K1799,0)</f>
        <v>3.1330694579465107E-2</v>
      </c>
      <c r="Q1799" s="74">
        <f t="shared" ref="Q1799:Q1862" si="114">IFERROR(SUM(M1799,N1799)/K1799,0)</f>
        <v>8.4817060900521407E-2</v>
      </c>
      <c r="R1799" s="75">
        <f t="shared" ref="R1799:R1862" si="115">IFERROR(SUM(M1799,N1799,O1799)/K1799,0)</f>
        <v>0.1421123484320363</v>
      </c>
      <c r="S1799" s="7"/>
    </row>
    <row r="1800" spans="1:19" ht="51" x14ac:dyDescent="0.25">
      <c r="A1800" s="66"/>
      <c r="B1800" s="56"/>
      <c r="C1800" s="67"/>
      <c r="D1800" s="68"/>
      <c r="E1800" s="69"/>
      <c r="F1800" s="70"/>
      <c r="G1800" s="71"/>
      <c r="H1800" s="66">
        <v>3000387</v>
      </c>
      <c r="I1800" s="67" t="s">
        <v>385</v>
      </c>
      <c r="J1800" s="72">
        <v>0.40400000000000003</v>
      </c>
      <c r="K1800" s="73">
        <v>0.40400000000000003</v>
      </c>
      <c r="L1800" s="73">
        <f t="shared" si="112"/>
        <v>1.949E-2</v>
      </c>
      <c r="M1800" s="73">
        <v>0</v>
      </c>
      <c r="N1800" s="73">
        <v>0</v>
      </c>
      <c r="O1800" s="73">
        <v>1.949E-2</v>
      </c>
      <c r="P1800" s="74">
        <f t="shared" si="113"/>
        <v>0</v>
      </c>
      <c r="Q1800" s="74">
        <f t="shared" si="114"/>
        <v>0</v>
      </c>
      <c r="R1800" s="75">
        <f t="shared" si="115"/>
        <v>4.8242574257425744E-2</v>
      </c>
      <c r="S1800" s="7"/>
    </row>
    <row r="1801" spans="1:19" x14ac:dyDescent="0.25">
      <c r="A1801" s="66"/>
      <c r="B1801" s="56"/>
      <c r="C1801" s="67"/>
      <c r="D1801" s="68"/>
      <c r="E1801" s="69"/>
      <c r="F1801" s="70"/>
      <c r="G1801" s="71"/>
      <c r="H1801" s="66">
        <v>9000009</v>
      </c>
      <c r="I1801" s="67" t="s">
        <v>294</v>
      </c>
      <c r="J1801" s="72">
        <v>27.120334</v>
      </c>
      <c r="K1801" s="73">
        <v>37.367182</v>
      </c>
      <c r="L1801" s="73">
        <f t="shared" si="112"/>
        <v>0.93123811880790708</v>
      </c>
      <c r="M1801" s="73">
        <v>0.2199999988079071</v>
      </c>
      <c r="N1801" s="73">
        <v>0.24876208999999999</v>
      </c>
      <c r="O1801" s="73">
        <v>0.46247602999999998</v>
      </c>
      <c r="P1801" s="74">
        <f t="shared" si="113"/>
        <v>5.8875191286275512E-3</v>
      </c>
      <c r="Q1801" s="74">
        <f t="shared" si="114"/>
        <v>1.254475354357487E-2</v>
      </c>
      <c r="R1801" s="75">
        <f t="shared" si="115"/>
        <v>2.4921283034078059E-2</v>
      </c>
      <c r="S1801" s="7"/>
    </row>
    <row r="1802" spans="1:19" ht="51" x14ac:dyDescent="0.25">
      <c r="A1802" s="44"/>
      <c r="B1802" s="45"/>
      <c r="C1802" s="46"/>
      <c r="D1802" s="47"/>
      <c r="E1802" s="48"/>
      <c r="F1802" s="49">
        <v>91</v>
      </c>
      <c r="G1802" s="50" t="s">
        <v>82</v>
      </c>
      <c r="H1802" s="90"/>
      <c r="I1802" s="46"/>
      <c r="J1802" s="51">
        <v>35.724995</v>
      </c>
      <c r="K1802" s="52">
        <v>49.357285000000019</v>
      </c>
      <c r="L1802" s="53">
        <f t="shared" si="112"/>
        <v>2.2616774517085552</v>
      </c>
      <c r="M1802" s="53">
        <v>0.17343733170855558</v>
      </c>
      <c r="N1802" s="53">
        <v>0.75840788999999986</v>
      </c>
      <c r="O1802" s="53">
        <v>1.3298322299999998</v>
      </c>
      <c r="P1802" s="54">
        <f t="shared" si="113"/>
        <v>3.5139155589403977E-3</v>
      </c>
      <c r="Q1802" s="54">
        <f t="shared" si="114"/>
        <v>1.887958832639508E-2</v>
      </c>
      <c r="R1802" s="55">
        <f t="shared" si="115"/>
        <v>4.5822566044881809E-2</v>
      </c>
      <c r="S1802" s="7"/>
    </row>
    <row r="1803" spans="1:19" ht="38.25" x14ac:dyDescent="0.25">
      <c r="A1803" s="66"/>
      <c r="B1803" s="56"/>
      <c r="C1803" s="67"/>
      <c r="D1803" s="68"/>
      <c r="E1803" s="69"/>
      <c r="F1803" s="70"/>
      <c r="G1803" s="71"/>
      <c r="H1803" s="66">
        <v>3000515</v>
      </c>
      <c r="I1803" s="67" t="s">
        <v>389</v>
      </c>
      <c r="J1803" s="72">
        <v>0.24400899999999998</v>
      </c>
      <c r="K1803" s="73">
        <v>0.51400900000000005</v>
      </c>
      <c r="L1803" s="73">
        <f t="shared" si="112"/>
        <v>5.0457329920416238E-2</v>
      </c>
      <c r="M1803" s="73">
        <v>3.4373299204162322E-3</v>
      </c>
      <c r="N1803" s="73">
        <v>2.4264000000000001E-2</v>
      </c>
      <c r="O1803" s="73">
        <v>2.2756000000000002E-2</v>
      </c>
      <c r="P1803" s="74">
        <f t="shared" si="113"/>
        <v>6.6872952038120577E-3</v>
      </c>
      <c r="Q1803" s="74">
        <f t="shared" si="114"/>
        <v>5.3892694331064687E-2</v>
      </c>
      <c r="R1803" s="75">
        <f t="shared" si="115"/>
        <v>9.816429268829191E-2</v>
      </c>
      <c r="S1803" s="7"/>
    </row>
    <row r="1804" spans="1:19" x14ac:dyDescent="0.25">
      <c r="A1804" s="66"/>
      <c r="B1804" s="56"/>
      <c r="C1804" s="67"/>
      <c r="D1804" s="68"/>
      <c r="E1804" s="69"/>
      <c r="F1804" s="70"/>
      <c r="G1804" s="71"/>
      <c r="H1804" s="66">
        <v>9000009</v>
      </c>
      <c r="I1804" s="67" t="s">
        <v>294</v>
      </c>
      <c r="J1804" s="72">
        <v>35.480986000000001</v>
      </c>
      <c r="K1804" s="73">
        <v>48.843276000000017</v>
      </c>
      <c r="L1804" s="73">
        <f t="shared" si="112"/>
        <v>2.2112201217881391</v>
      </c>
      <c r="M1804" s="73">
        <v>0.17000000178813934</v>
      </c>
      <c r="N1804" s="73">
        <v>0.73414388999999991</v>
      </c>
      <c r="O1804" s="73">
        <v>1.3070762299999998</v>
      </c>
      <c r="P1804" s="74">
        <f t="shared" si="113"/>
        <v>3.4805200574207855E-3</v>
      </c>
      <c r="Q1804" s="74">
        <f t="shared" si="114"/>
        <v>1.8511123041544938E-2</v>
      </c>
      <c r="R1804" s="75">
        <f t="shared" si="115"/>
        <v>4.5271740613552179E-2</v>
      </c>
      <c r="S1804" s="7"/>
    </row>
    <row r="1805" spans="1:19" ht="38.25" x14ac:dyDescent="0.25">
      <c r="A1805" s="44"/>
      <c r="B1805" s="45"/>
      <c r="C1805" s="46"/>
      <c r="D1805" s="47"/>
      <c r="E1805" s="48"/>
      <c r="F1805" s="49">
        <v>101</v>
      </c>
      <c r="G1805" s="50" t="s">
        <v>88</v>
      </c>
      <c r="H1805" s="90"/>
      <c r="I1805" s="46"/>
      <c r="J1805" s="51">
        <v>0</v>
      </c>
      <c r="K1805" s="52">
        <v>4.3099999999999996E-3</v>
      </c>
      <c r="L1805" s="53">
        <f t="shared" si="112"/>
        <v>0</v>
      </c>
      <c r="M1805" s="53">
        <v>0</v>
      </c>
      <c r="N1805" s="53">
        <v>0</v>
      </c>
      <c r="O1805" s="53">
        <v>0</v>
      </c>
      <c r="P1805" s="54">
        <f t="shared" si="113"/>
        <v>0</v>
      </c>
      <c r="Q1805" s="54">
        <f t="shared" si="114"/>
        <v>0</v>
      </c>
      <c r="R1805" s="55">
        <f t="shared" si="115"/>
        <v>0</v>
      </c>
      <c r="S1805" s="7"/>
    </row>
    <row r="1806" spans="1:19" x14ac:dyDescent="0.25">
      <c r="A1806" s="66"/>
      <c r="B1806" s="56"/>
      <c r="C1806" s="67"/>
      <c r="D1806" s="68"/>
      <c r="E1806" s="69"/>
      <c r="F1806" s="70"/>
      <c r="G1806" s="71"/>
      <c r="H1806" s="66">
        <v>9000009</v>
      </c>
      <c r="I1806" s="67" t="s">
        <v>294</v>
      </c>
      <c r="J1806" s="72">
        <v>0</v>
      </c>
      <c r="K1806" s="73">
        <v>4.3099999999999996E-3</v>
      </c>
      <c r="L1806" s="73">
        <f t="shared" si="112"/>
        <v>0</v>
      </c>
      <c r="M1806" s="73">
        <v>0</v>
      </c>
      <c r="N1806" s="73">
        <v>0</v>
      </c>
      <c r="O1806" s="73">
        <v>0</v>
      </c>
      <c r="P1806" s="74">
        <f t="shared" si="113"/>
        <v>0</v>
      </c>
      <c r="Q1806" s="74">
        <f t="shared" si="114"/>
        <v>0</v>
      </c>
      <c r="R1806" s="75">
        <f t="shared" si="115"/>
        <v>0</v>
      </c>
      <c r="S1806" s="7"/>
    </row>
    <row r="1807" spans="1:19" ht="25.5" x14ac:dyDescent="0.25">
      <c r="A1807" s="44"/>
      <c r="B1807" s="45"/>
      <c r="C1807" s="46"/>
      <c r="D1807" s="47"/>
      <c r="E1807" s="48"/>
      <c r="F1807" s="49">
        <v>104</v>
      </c>
      <c r="G1807" s="50" t="s">
        <v>142</v>
      </c>
      <c r="H1807" s="90"/>
      <c r="I1807" s="46"/>
      <c r="J1807" s="51">
        <v>1.4074410000000002</v>
      </c>
      <c r="K1807" s="52">
        <v>1.7723130000000002</v>
      </c>
      <c r="L1807" s="53">
        <f t="shared" si="112"/>
        <v>0.547692020433032</v>
      </c>
      <c r="M1807" s="53">
        <v>0.10179710043303203</v>
      </c>
      <c r="N1807" s="53">
        <v>0.31371476999999998</v>
      </c>
      <c r="O1807" s="53">
        <v>0.13218015</v>
      </c>
      <c r="P1807" s="54">
        <f t="shared" si="113"/>
        <v>5.7437428057590285E-2</v>
      </c>
      <c r="Q1807" s="54">
        <f t="shared" si="114"/>
        <v>0.23444609977641193</v>
      </c>
      <c r="R1807" s="55">
        <f t="shared" si="115"/>
        <v>0.30902669022516449</v>
      </c>
      <c r="S1807" s="7"/>
    </row>
    <row r="1808" spans="1:19" x14ac:dyDescent="0.25">
      <c r="A1808" s="66"/>
      <c r="B1808" s="56"/>
      <c r="C1808" s="67"/>
      <c r="D1808" s="68"/>
      <c r="E1808" s="69"/>
      <c r="F1808" s="70"/>
      <c r="G1808" s="71"/>
      <c r="H1808" s="66">
        <v>3000001</v>
      </c>
      <c r="I1808" s="67" t="s">
        <v>283</v>
      </c>
      <c r="J1808" s="72">
        <v>2.9199999999999999E-3</v>
      </c>
      <c r="K1808" s="73">
        <v>2.9199999999999999E-3</v>
      </c>
      <c r="L1808" s="73">
        <f t="shared" si="112"/>
        <v>0</v>
      </c>
      <c r="M1808" s="73">
        <v>0</v>
      </c>
      <c r="N1808" s="73">
        <v>0</v>
      </c>
      <c r="O1808" s="73">
        <v>0</v>
      </c>
      <c r="P1808" s="74">
        <f t="shared" si="113"/>
        <v>0</v>
      </c>
      <c r="Q1808" s="74">
        <f t="shared" si="114"/>
        <v>0</v>
      </c>
      <c r="R1808" s="75">
        <f t="shared" si="115"/>
        <v>0</v>
      </c>
      <c r="S1808" s="7"/>
    </row>
    <row r="1809" spans="1:19" ht="38.25" x14ac:dyDescent="0.25">
      <c r="A1809" s="66"/>
      <c r="B1809" s="56"/>
      <c r="C1809" s="67"/>
      <c r="D1809" s="68"/>
      <c r="E1809" s="69"/>
      <c r="F1809" s="70"/>
      <c r="G1809" s="71"/>
      <c r="H1809" s="66">
        <v>3000283</v>
      </c>
      <c r="I1809" s="67" t="s">
        <v>428</v>
      </c>
      <c r="J1809" s="72">
        <v>1.0218E-2</v>
      </c>
      <c r="K1809" s="73">
        <v>1.0218E-2</v>
      </c>
      <c r="L1809" s="73">
        <f t="shared" si="112"/>
        <v>0</v>
      </c>
      <c r="M1809" s="73">
        <v>0</v>
      </c>
      <c r="N1809" s="73">
        <v>0</v>
      </c>
      <c r="O1809" s="73">
        <v>0</v>
      </c>
      <c r="P1809" s="74">
        <f t="shared" si="113"/>
        <v>0</v>
      </c>
      <c r="Q1809" s="74">
        <f t="shared" si="114"/>
        <v>0</v>
      </c>
      <c r="R1809" s="75">
        <f t="shared" si="115"/>
        <v>0</v>
      </c>
      <c r="S1809" s="7"/>
    </row>
    <row r="1810" spans="1:19" ht="25.5" x14ac:dyDescent="0.25">
      <c r="A1810" s="66"/>
      <c r="B1810" s="56"/>
      <c r="C1810" s="67"/>
      <c r="D1810" s="68"/>
      <c r="E1810" s="69"/>
      <c r="F1810" s="70"/>
      <c r="G1810" s="71"/>
      <c r="H1810" s="66">
        <v>3000285</v>
      </c>
      <c r="I1810" s="67" t="s">
        <v>447</v>
      </c>
      <c r="J1810" s="72">
        <v>5.8649000000000007E-2</v>
      </c>
      <c r="K1810" s="73">
        <v>6.0545000000000002E-2</v>
      </c>
      <c r="L1810" s="73">
        <f t="shared" si="112"/>
        <v>1.1243229986665361E-2</v>
      </c>
      <c r="M1810" s="73">
        <v>2.7612899866653606E-3</v>
      </c>
      <c r="N1810" s="73">
        <v>2.3612900000000003E-3</v>
      </c>
      <c r="O1810" s="73">
        <v>6.12065E-3</v>
      </c>
      <c r="P1810" s="74">
        <f t="shared" si="113"/>
        <v>4.5607234068302263E-2</v>
      </c>
      <c r="Q1810" s="74">
        <f t="shared" si="114"/>
        <v>8.4607812150720302E-2</v>
      </c>
      <c r="R1810" s="75">
        <f t="shared" si="115"/>
        <v>0.18570038792080867</v>
      </c>
      <c r="S1810" s="7"/>
    </row>
    <row r="1811" spans="1:19" ht="25.5" x14ac:dyDescent="0.25">
      <c r="A1811" s="66"/>
      <c r="B1811" s="56"/>
      <c r="C1811" s="67"/>
      <c r="D1811" s="68"/>
      <c r="E1811" s="69"/>
      <c r="F1811" s="70"/>
      <c r="G1811" s="71"/>
      <c r="H1811" s="66">
        <v>3000286</v>
      </c>
      <c r="I1811" s="67" t="s">
        <v>448</v>
      </c>
      <c r="J1811" s="72">
        <v>0.10450900000000002</v>
      </c>
      <c r="K1811" s="73">
        <v>0.11019700000000002</v>
      </c>
      <c r="L1811" s="73">
        <f t="shared" si="112"/>
        <v>2.528001013651654E-2</v>
      </c>
      <c r="M1811" s="73">
        <v>8.2325201365165412E-3</v>
      </c>
      <c r="N1811" s="73">
        <v>7.0355199999999991E-3</v>
      </c>
      <c r="O1811" s="73">
        <v>1.0011969999999999E-2</v>
      </c>
      <c r="P1811" s="74">
        <f t="shared" si="113"/>
        <v>7.4707298170699196E-2</v>
      </c>
      <c r="Q1811" s="74">
        <f t="shared" si="114"/>
        <v>0.13855223042838316</v>
      </c>
      <c r="R1811" s="75">
        <f t="shared" si="115"/>
        <v>0.22940742612336576</v>
      </c>
      <c r="S1811" s="7"/>
    </row>
    <row r="1812" spans="1:19" ht="51" x14ac:dyDescent="0.25">
      <c r="A1812" s="66"/>
      <c r="B1812" s="56"/>
      <c r="C1812" s="67"/>
      <c r="D1812" s="68"/>
      <c r="E1812" s="69"/>
      <c r="F1812" s="70"/>
      <c r="G1812" s="71"/>
      <c r="H1812" s="66">
        <v>3000289</v>
      </c>
      <c r="I1812" s="67" t="s">
        <v>449</v>
      </c>
      <c r="J1812" s="72">
        <v>0.23291400000000001</v>
      </c>
      <c r="K1812" s="73">
        <v>0.252114</v>
      </c>
      <c r="L1812" s="73">
        <f t="shared" si="112"/>
        <v>7.4694509769936357E-2</v>
      </c>
      <c r="M1812" s="73">
        <v>1.8256539769936353E-2</v>
      </c>
      <c r="N1812" s="73">
        <v>2.852528E-2</v>
      </c>
      <c r="O1812" s="73">
        <v>2.7912689999999997E-2</v>
      </c>
      <c r="P1812" s="74">
        <f t="shared" si="113"/>
        <v>7.2413827752272203E-2</v>
      </c>
      <c r="Q1812" s="74">
        <f t="shared" si="114"/>
        <v>0.18555819894942904</v>
      </c>
      <c r="R1812" s="75">
        <f t="shared" si="115"/>
        <v>0.29627275664951713</v>
      </c>
      <c r="S1812" s="7"/>
    </row>
    <row r="1813" spans="1:19" ht="25.5" x14ac:dyDescent="0.25">
      <c r="A1813" s="66"/>
      <c r="B1813" s="56"/>
      <c r="C1813" s="67"/>
      <c r="D1813" s="68"/>
      <c r="E1813" s="69"/>
      <c r="F1813" s="70"/>
      <c r="G1813" s="71"/>
      <c r="H1813" s="66">
        <v>3000686</v>
      </c>
      <c r="I1813" s="67" t="s">
        <v>450</v>
      </c>
      <c r="J1813" s="72">
        <v>0.89101100000000011</v>
      </c>
      <c r="K1813" s="73">
        <v>0.92909900000000012</v>
      </c>
      <c r="L1813" s="73">
        <f t="shared" si="112"/>
        <v>0.22769457053991377</v>
      </c>
      <c r="M1813" s="73">
        <v>7.2546750539913774E-2</v>
      </c>
      <c r="N1813" s="73">
        <v>6.701298E-2</v>
      </c>
      <c r="O1813" s="73">
        <v>8.8134840000000006E-2</v>
      </c>
      <c r="P1813" s="74">
        <f t="shared" si="113"/>
        <v>7.8082906708449543E-2</v>
      </c>
      <c r="Q1813" s="74">
        <f t="shared" si="114"/>
        <v>0.15020975217916901</v>
      </c>
      <c r="R1813" s="75">
        <f t="shared" si="115"/>
        <v>0.24507029987107265</v>
      </c>
      <c r="S1813" s="7"/>
    </row>
    <row r="1814" spans="1:19" x14ac:dyDescent="0.25">
      <c r="A1814" s="66"/>
      <c r="B1814" s="56"/>
      <c r="C1814" s="67"/>
      <c r="D1814" s="68"/>
      <c r="E1814" s="69"/>
      <c r="F1814" s="70"/>
      <c r="G1814" s="71"/>
      <c r="H1814" s="66">
        <v>9000000</v>
      </c>
      <c r="I1814" s="67" t="s">
        <v>293</v>
      </c>
      <c r="J1814" s="72">
        <v>0.10722000000000001</v>
      </c>
      <c r="K1814" s="73">
        <v>0.10722000000000001</v>
      </c>
      <c r="L1814" s="73">
        <f t="shared" si="112"/>
        <v>6.9999999999999997E-7</v>
      </c>
      <c r="M1814" s="73">
        <v>0</v>
      </c>
      <c r="N1814" s="73">
        <v>6.9999999999999997E-7</v>
      </c>
      <c r="O1814" s="73">
        <v>0</v>
      </c>
      <c r="P1814" s="74">
        <f t="shared" si="113"/>
        <v>0</v>
      </c>
      <c r="Q1814" s="74">
        <f t="shared" si="114"/>
        <v>6.5286327177765332E-6</v>
      </c>
      <c r="R1814" s="75">
        <f t="shared" si="115"/>
        <v>6.5286327177765332E-6</v>
      </c>
      <c r="S1814" s="7"/>
    </row>
    <row r="1815" spans="1:19" x14ac:dyDescent="0.25">
      <c r="A1815" s="66"/>
      <c r="B1815" s="56"/>
      <c r="C1815" s="67"/>
      <c r="D1815" s="68"/>
      <c r="E1815" s="69"/>
      <c r="F1815" s="70"/>
      <c r="G1815" s="71"/>
      <c r="H1815" s="66">
        <v>9000009</v>
      </c>
      <c r="I1815" s="67" t="s">
        <v>294</v>
      </c>
      <c r="J1815" s="72">
        <v>0</v>
      </c>
      <c r="K1815" s="73">
        <v>0.30000000000000004</v>
      </c>
      <c r="L1815" s="73">
        <f t="shared" si="112"/>
        <v>0.20877899999999999</v>
      </c>
      <c r="M1815" s="73">
        <v>0</v>
      </c>
      <c r="N1815" s="73">
        <v>0.20877899999999999</v>
      </c>
      <c r="O1815" s="73">
        <v>0</v>
      </c>
      <c r="P1815" s="74">
        <f t="shared" si="113"/>
        <v>0</v>
      </c>
      <c r="Q1815" s="74">
        <f t="shared" si="114"/>
        <v>0.69592999999999983</v>
      </c>
      <c r="R1815" s="75">
        <f t="shared" si="115"/>
        <v>0.69592999999999983</v>
      </c>
      <c r="S1815" s="7"/>
    </row>
    <row r="1816" spans="1:19" ht="38.25" x14ac:dyDescent="0.25">
      <c r="A1816" s="44"/>
      <c r="B1816" s="45"/>
      <c r="C1816" s="46"/>
      <c r="D1816" s="47"/>
      <c r="E1816" s="48"/>
      <c r="F1816" s="49">
        <v>106</v>
      </c>
      <c r="G1816" s="50" t="s">
        <v>83</v>
      </c>
      <c r="H1816" s="90"/>
      <c r="I1816" s="46"/>
      <c r="J1816" s="51">
        <v>0.29957700000000009</v>
      </c>
      <c r="K1816" s="52">
        <v>0.31241499999999994</v>
      </c>
      <c r="L1816" s="53">
        <f t="shared" si="112"/>
        <v>0.10550437954897821</v>
      </c>
      <c r="M1816" s="53">
        <v>3.3760789548978209E-2</v>
      </c>
      <c r="N1816" s="53">
        <v>4.9817230000000004E-2</v>
      </c>
      <c r="O1816" s="53">
        <v>2.1926359999999999E-2</v>
      </c>
      <c r="P1816" s="54">
        <f t="shared" si="113"/>
        <v>0.10806391994295478</v>
      </c>
      <c r="Q1816" s="54">
        <f t="shared" si="114"/>
        <v>0.26752242865732512</v>
      </c>
      <c r="R1816" s="55">
        <f t="shared" si="115"/>
        <v>0.33770587055352086</v>
      </c>
      <c r="S1816" s="7"/>
    </row>
    <row r="1817" spans="1:19" ht="51" x14ac:dyDescent="0.25">
      <c r="A1817" s="66"/>
      <c r="B1817" s="56"/>
      <c r="C1817" s="67"/>
      <c r="D1817" s="68"/>
      <c r="E1817" s="69"/>
      <c r="F1817" s="70"/>
      <c r="G1817" s="71"/>
      <c r="H1817" s="66">
        <v>3000574</v>
      </c>
      <c r="I1817" s="67" t="s">
        <v>391</v>
      </c>
      <c r="J1817" s="72">
        <v>0.29957700000000009</v>
      </c>
      <c r="K1817" s="73">
        <v>0.31241499999999994</v>
      </c>
      <c r="L1817" s="73">
        <f t="shared" si="112"/>
        <v>0.10550437954897821</v>
      </c>
      <c r="M1817" s="73">
        <v>3.3760789548978209E-2</v>
      </c>
      <c r="N1817" s="73">
        <v>4.9817230000000004E-2</v>
      </c>
      <c r="O1817" s="73">
        <v>2.1926359999999999E-2</v>
      </c>
      <c r="P1817" s="74">
        <f t="shared" si="113"/>
        <v>0.10806391994295478</v>
      </c>
      <c r="Q1817" s="74">
        <f t="shared" si="114"/>
        <v>0.26752242865732512</v>
      </c>
      <c r="R1817" s="75">
        <f t="shared" si="115"/>
        <v>0.33770587055352086</v>
      </c>
      <c r="S1817" s="7"/>
    </row>
    <row r="1818" spans="1:19" ht="38.25" x14ac:dyDescent="0.25">
      <c r="A1818" s="44"/>
      <c r="B1818" s="45"/>
      <c r="C1818" s="46"/>
      <c r="D1818" s="47"/>
      <c r="E1818" s="48"/>
      <c r="F1818" s="49">
        <v>107</v>
      </c>
      <c r="G1818" s="50" t="s">
        <v>84</v>
      </c>
      <c r="H1818" s="90"/>
      <c r="I1818" s="46"/>
      <c r="J1818" s="51">
        <v>4.2571060000000003</v>
      </c>
      <c r="K1818" s="52">
        <v>4.4792860000000001</v>
      </c>
      <c r="L1818" s="53">
        <f t="shared" si="112"/>
        <v>0.48445256740489784</v>
      </c>
      <c r="M1818" s="53">
        <v>0.13035573740489781</v>
      </c>
      <c r="N1818" s="53">
        <v>0.17185516000000001</v>
      </c>
      <c r="O1818" s="53">
        <v>0.18224167000000002</v>
      </c>
      <c r="P1818" s="54">
        <f t="shared" si="113"/>
        <v>2.9101900929053827E-2</v>
      </c>
      <c r="Q1818" s="54">
        <f t="shared" si="114"/>
        <v>6.7468542398252271E-2</v>
      </c>
      <c r="R1818" s="55">
        <f t="shared" si="115"/>
        <v>0.10815397083483792</v>
      </c>
      <c r="S1818" s="7"/>
    </row>
    <row r="1819" spans="1:19" ht="38.25" x14ac:dyDescent="0.25">
      <c r="A1819" s="66"/>
      <c r="B1819" s="56"/>
      <c r="C1819" s="67"/>
      <c r="D1819" s="68"/>
      <c r="E1819" s="69"/>
      <c r="F1819" s="70"/>
      <c r="G1819" s="71"/>
      <c r="H1819" s="66">
        <v>3000546</v>
      </c>
      <c r="I1819" s="67" t="s">
        <v>396</v>
      </c>
      <c r="J1819" s="72">
        <v>0.55243100000000012</v>
      </c>
      <c r="K1819" s="73">
        <v>0.55243100000000001</v>
      </c>
      <c r="L1819" s="73">
        <f t="shared" si="112"/>
        <v>0.15054828073726476</v>
      </c>
      <c r="M1819" s="73">
        <v>5.7375750737264752E-2</v>
      </c>
      <c r="N1819" s="73">
        <v>6.7101359999999999E-2</v>
      </c>
      <c r="O1819" s="73">
        <v>2.6071170000000001E-2</v>
      </c>
      <c r="P1819" s="74">
        <f t="shared" si="113"/>
        <v>0.10386048345814183</v>
      </c>
      <c r="Q1819" s="74">
        <f t="shared" si="114"/>
        <v>0.22532607825640624</v>
      </c>
      <c r="R1819" s="75">
        <f t="shared" si="115"/>
        <v>0.27251961011830395</v>
      </c>
      <c r="S1819" s="7"/>
    </row>
    <row r="1820" spans="1:19" x14ac:dyDescent="0.25">
      <c r="A1820" s="66"/>
      <c r="B1820" s="56"/>
      <c r="C1820" s="67"/>
      <c r="D1820" s="68"/>
      <c r="E1820" s="69"/>
      <c r="F1820" s="70"/>
      <c r="G1820" s="71"/>
      <c r="H1820" s="66">
        <v>9000009</v>
      </c>
      <c r="I1820" s="67" t="s">
        <v>294</v>
      </c>
      <c r="J1820" s="72">
        <v>3.7046749999999999</v>
      </c>
      <c r="K1820" s="73">
        <v>3.9268549999999998</v>
      </c>
      <c r="L1820" s="73">
        <f t="shared" si="112"/>
        <v>0.33390428666763305</v>
      </c>
      <c r="M1820" s="73">
        <v>7.2979986667633057E-2</v>
      </c>
      <c r="N1820" s="73">
        <v>0.10475379999999999</v>
      </c>
      <c r="O1820" s="73">
        <v>0.15617050000000002</v>
      </c>
      <c r="P1820" s="74">
        <f t="shared" si="113"/>
        <v>1.8584843766228459E-2</v>
      </c>
      <c r="Q1820" s="74">
        <f t="shared" si="114"/>
        <v>4.526110250254544E-2</v>
      </c>
      <c r="R1820" s="75">
        <f t="shared" si="115"/>
        <v>8.5030969227952918E-2</v>
      </c>
      <c r="S1820" s="7"/>
    </row>
    <row r="1821" spans="1:19" x14ac:dyDescent="0.25">
      <c r="A1821" s="44"/>
      <c r="B1821" s="45"/>
      <c r="C1821" s="46"/>
      <c r="D1821" s="47"/>
      <c r="E1821" s="48"/>
      <c r="F1821" s="49">
        <v>108</v>
      </c>
      <c r="G1821" s="50" t="s">
        <v>199</v>
      </c>
      <c r="H1821" s="90"/>
      <c r="I1821" s="46"/>
      <c r="J1821" s="51">
        <v>2.4087239999999999</v>
      </c>
      <c r="K1821" s="52">
        <v>3.0988449999999998</v>
      </c>
      <c r="L1821" s="53">
        <f t="shared" si="112"/>
        <v>4.074055E-2</v>
      </c>
      <c r="M1821" s="53">
        <v>0</v>
      </c>
      <c r="N1821" s="53">
        <v>0</v>
      </c>
      <c r="O1821" s="53">
        <v>4.074055E-2</v>
      </c>
      <c r="P1821" s="54">
        <f t="shared" si="113"/>
        <v>0</v>
      </c>
      <c r="Q1821" s="54">
        <f t="shared" si="114"/>
        <v>0</v>
      </c>
      <c r="R1821" s="55">
        <f t="shared" si="115"/>
        <v>1.3147011225150017E-2</v>
      </c>
      <c r="S1821" s="7"/>
    </row>
    <row r="1822" spans="1:19" x14ac:dyDescent="0.25">
      <c r="A1822" s="66"/>
      <c r="B1822" s="56"/>
      <c r="C1822" s="67"/>
      <c r="D1822" s="68"/>
      <c r="E1822" s="69"/>
      <c r="F1822" s="70"/>
      <c r="G1822" s="71"/>
      <c r="H1822" s="66">
        <v>9000009</v>
      </c>
      <c r="I1822" s="67" t="s">
        <v>294</v>
      </c>
      <c r="J1822" s="72">
        <v>2.4087239999999999</v>
      </c>
      <c r="K1822" s="73">
        <v>3.0988449999999998</v>
      </c>
      <c r="L1822" s="73">
        <f t="shared" si="112"/>
        <v>4.074055E-2</v>
      </c>
      <c r="M1822" s="73">
        <v>0</v>
      </c>
      <c r="N1822" s="73">
        <v>0</v>
      </c>
      <c r="O1822" s="73">
        <v>4.074055E-2</v>
      </c>
      <c r="P1822" s="74">
        <f t="shared" si="113"/>
        <v>0</v>
      </c>
      <c r="Q1822" s="74">
        <f t="shared" si="114"/>
        <v>0</v>
      </c>
      <c r="R1822" s="75">
        <f t="shared" si="115"/>
        <v>1.3147011225150017E-2</v>
      </c>
      <c r="S1822" s="7"/>
    </row>
    <row r="1823" spans="1:19" ht="25.5" x14ac:dyDescent="0.25">
      <c r="A1823" s="44"/>
      <c r="B1823" s="45"/>
      <c r="C1823" s="46"/>
      <c r="D1823" s="47"/>
      <c r="E1823" s="48"/>
      <c r="F1823" s="49">
        <v>121</v>
      </c>
      <c r="G1823" s="50" t="s">
        <v>159</v>
      </c>
      <c r="H1823" s="90"/>
      <c r="I1823" s="46"/>
      <c r="J1823" s="51">
        <v>0.89753800000000006</v>
      </c>
      <c r="K1823" s="52">
        <v>1.260545</v>
      </c>
      <c r="L1823" s="53">
        <f t="shared" si="112"/>
        <v>0.3758813409050068</v>
      </c>
      <c r="M1823" s="53">
        <v>4.7907350905006751E-2</v>
      </c>
      <c r="N1823" s="53">
        <v>0.15140752000000002</v>
      </c>
      <c r="O1823" s="53">
        <v>0.17656647000000003</v>
      </c>
      <c r="P1823" s="54">
        <f t="shared" si="113"/>
        <v>3.8005268280788665E-2</v>
      </c>
      <c r="Q1823" s="54">
        <f t="shared" si="114"/>
        <v>0.15811801316494592</v>
      </c>
      <c r="R1823" s="55">
        <f t="shared" si="115"/>
        <v>0.29818954571634237</v>
      </c>
      <c r="S1823" s="7"/>
    </row>
    <row r="1824" spans="1:19" ht="51" x14ac:dyDescent="0.25">
      <c r="A1824" s="66"/>
      <c r="B1824" s="56"/>
      <c r="C1824" s="67"/>
      <c r="D1824" s="68"/>
      <c r="E1824" s="69"/>
      <c r="F1824" s="70"/>
      <c r="G1824" s="71"/>
      <c r="H1824" s="66">
        <v>3000629</v>
      </c>
      <c r="I1824" s="67" t="s">
        <v>462</v>
      </c>
      <c r="J1824" s="72">
        <v>0.73278600000000005</v>
      </c>
      <c r="K1824" s="73">
        <v>0.77548600000000012</v>
      </c>
      <c r="L1824" s="73">
        <f t="shared" si="112"/>
        <v>0.16682977109856995</v>
      </c>
      <c r="M1824" s="73">
        <v>4.035648109856993E-2</v>
      </c>
      <c r="N1824" s="73">
        <v>6.1864210000000003E-2</v>
      </c>
      <c r="O1824" s="73">
        <v>6.4609079999999999E-2</v>
      </c>
      <c r="P1824" s="74">
        <f t="shared" si="113"/>
        <v>5.2040244567367978E-2</v>
      </c>
      <c r="Q1824" s="74">
        <f t="shared" si="114"/>
        <v>0.13181500516910674</v>
      </c>
      <c r="R1824" s="75">
        <f t="shared" si="115"/>
        <v>0.21512931387358369</v>
      </c>
      <c r="S1824" s="7"/>
    </row>
    <row r="1825" spans="1:19" ht="38.25" x14ac:dyDescent="0.25">
      <c r="A1825" s="66"/>
      <c r="B1825" s="56"/>
      <c r="C1825" s="67"/>
      <c r="D1825" s="68"/>
      <c r="E1825" s="69"/>
      <c r="F1825" s="70"/>
      <c r="G1825" s="71"/>
      <c r="H1825" s="66">
        <v>3000633</v>
      </c>
      <c r="I1825" s="67" t="s">
        <v>464</v>
      </c>
      <c r="J1825" s="72">
        <v>0.16475200000000001</v>
      </c>
      <c r="K1825" s="73">
        <v>0.16475200000000001</v>
      </c>
      <c r="L1825" s="73">
        <f t="shared" si="112"/>
        <v>2.8377049806436822E-2</v>
      </c>
      <c r="M1825" s="73">
        <v>7.5508698064368218E-3</v>
      </c>
      <c r="N1825" s="73">
        <v>7.5169299999999998E-3</v>
      </c>
      <c r="O1825" s="73">
        <v>1.3309250000000002E-2</v>
      </c>
      <c r="P1825" s="74">
        <f t="shared" si="113"/>
        <v>4.583173379647483E-2</v>
      </c>
      <c r="Q1825" s="74">
        <f t="shared" si="114"/>
        <v>9.1457462163960501E-2</v>
      </c>
      <c r="R1825" s="75">
        <f t="shared" si="115"/>
        <v>0.17224100348667584</v>
      </c>
      <c r="S1825" s="7"/>
    </row>
    <row r="1826" spans="1:19" x14ac:dyDescent="0.25">
      <c r="A1826" s="66"/>
      <c r="B1826" s="56"/>
      <c r="C1826" s="67"/>
      <c r="D1826" s="68"/>
      <c r="E1826" s="69"/>
      <c r="F1826" s="70"/>
      <c r="G1826" s="71"/>
      <c r="H1826" s="66">
        <v>9000009</v>
      </c>
      <c r="I1826" s="67" t="s">
        <v>294</v>
      </c>
      <c r="J1826" s="72">
        <v>0</v>
      </c>
      <c r="K1826" s="73">
        <v>0.32030700000000001</v>
      </c>
      <c r="L1826" s="73">
        <f t="shared" si="112"/>
        <v>0.18067452000000001</v>
      </c>
      <c r="M1826" s="73">
        <v>0</v>
      </c>
      <c r="N1826" s="73">
        <v>8.202638000000001E-2</v>
      </c>
      <c r="O1826" s="73">
        <v>9.8648140000000009E-2</v>
      </c>
      <c r="P1826" s="74">
        <f t="shared" si="113"/>
        <v>0</v>
      </c>
      <c r="Q1826" s="74">
        <f t="shared" si="114"/>
        <v>0.25608675427012212</v>
      </c>
      <c r="R1826" s="75">
        <f t="shared" si="115"/>
        <v>0.56406672348715448</v>
      </c>
      <c r="S1826" s="7"/>
    </row>
    <row r="1827" spans="1:19" ht="25.5" x14ac:dyDescent="0.25">
      <c r="A1827" s="44"/>
      <c r="B1827" s="45"/>
      <c r="C1827" s="46"/>
      <c r="D1827" s="47"/>
      <c r="E1827" s="48"/>
      <c r="F1827" s="49">
        <v>127</v>
      </c>
      <c r="G1827" s="50" t="s">
        <v>184</v>
      </c>
      <c r="H1827" s="90"/>
      <c r="I1827" s="46"/>
      <c r="J1827" s="51">
        <v>5.2481E-2</v>
      </c>
      <c r="K1827" s="52">
        <v>5.2481E-2</v>
      </c>
      <c r="L1827" s="53">
        <f t="shared" si="112"/>
        <v>0</v>
      </c>
      <c r="M1827" s="53">
        <v>0</v>
      </c>
      <c r="N1827" s="53">
        <v>0</v>
      </c>
      <c r="O1827" s="53">
        <v>0</v>
      </c>
      <c r="P1827" s="54">
        <f t="shared" si="113"/>
        <v>0</v>
      </c>
      <c r="Q1827" s="54">
        <f t="shared" si="114"/>
        <v>0</v>
      </c>
      <c r="R1827" s="55">
        <f t="shared" si="115"/>
        <v>0</v>
      </c>
      <c r="S1827" s="7"/>
    </row>
    <row r="1828" spans="1:19" x14ac:dyDescent="0.25">
      <c r="A1828" s="66"/>
      <c r="B1828" s="56"/>
      <c r="C1828" s="67"/>
      <c r="D1828" s="68"/>
      <c r="E1828" s="69"/>
      <c r="F1828" s="70"/>
      <c r="G1828" s="71"/>
      <c r="H1828" s="66">
        <v>9000009</v>
      </c>
      <c r="I1828" s="67" t="s">
        <v>294</v>
      </c>
      <c r="J1828" s="72">
        <v>5.2481E-2</v>
      </c>
      <c r="K1828" s="73">
        <v>5.2481E-2</v>
      </c>
      <c r="L1828" s="73">
        <f t="shared" si="112"/>
        <v>0</v>
      </c>
      <c r="M1828" s="73">
        <v>0</v>
      </c>
      <c r="N1828" s="73">
        <v>0</v>
      </c>
      <c r="O1828" s="73">
        <v>0</v>
      </c>
      <c r="P1828" s="74">
        <f t="shared" si="113"/>
        <v>0</v>
      </c>
      <c r="Q1828" s="74">
        <f t="shared" si="114"/>
        <v>0</v>
      </c>
      <c r="R1828" s="75">
        <f t="shared" si="115"/>
        <v>0</v>
      </c>
      <c r="S1828" s="7"/>
    </row>
    <row r="1829" spans="1:19" ht="38.25" x14ac:dyDescent="0.25">
      <c r="A1829" s="44"/>
      <c r="B1829" s="45"/>
      <c r="C1829" s="46"/>
      <c r="D1829" s="47"/>
      <c r="E1829" s="48"/>
      <c r="F1829" s="49">
        <v>129</v>
      </c>
      <c r="G1829" s="50" t="s">
        <v>143</v>
      </c>
      <c r="H1829" s="90"/>
      <c r="I1829" s="46"/>
      <c r="J1829" s="51">
        <v>1.2689079999999999</v>
      </c>
      <c r="K1829" s="52">
        <v>1.27999</v>
      </c>
      <c r="L1829" s="53">
        <f t="shared" si="112"/>
        <v>8.0003759887566334E-2</v>
      </c>
      <c r="M1829" s="53">
        <v>1.0342529887566343E-2</v>
      </c>
      <c r="N1829" s="53">
        <v>3.1435869999999998E-2</v>
      </c>
      <c r="O1829" s="53">
        <v>3.822536E-2</v>
      </c>
      <c r="P1829" s="54">
        <f t="shared" si="113"/>
        <v>8.0801646009471505E-3</v>
      </c>
      <c r="Q1829" s="54">
        <f t="shared" si="114"/>
        <v>3.2639629909269871E-2</v>
      </c>
      <c r="R1829" s="55">
        <f t="shared" si="115"/>
        <v>6.2503425720174643E-2</v>
      </c>
      <c r="S1829" s="7"/>
    </row>
    <row r="1830" spans="1:19" x14ac:dyDescent="0.25">
      <c r="A1830" s="66"/>
      <c r="B1830" s="56"/>
      <c r="C1830" s="67"/>
      <c r="D1830" s="68"/>
      <c r="E1830" s="69"/>
      <c r="F1830" s="70"/>
      <c r="G1830" s="71"/>
      <c r="H1830" s="66">
        <v>3000001</v>
      </c>
      <c r="I1830" s="67" t="s">
        <v>283</v>
      </c>
      <c r="J1830" s="72">
        <v>2.32E-3</v>
      </c>
      <c r="K1830" s="73">
        <v>2.32E-3</v>
      </c>
      <c r="L1830" s="73">
        <f t="shared" si="112"/>
        <v>0</v>
      </c>
      <c r="M1830" s="73">
        <v>0</v>
      </c>
      <c r="N1830" s="73">
        <v>0</v>
      </c>
      <c r="O1830" s="73">
        <v>0</v>
      </c>
      <c r="P1830" s="74">
        <f t="shared" si="113"/>
        <v>0</v>
      </c>
      <c r="Q1830" s="74">
        <f t="shared" si="114"/>
        <v>0</v>
      </c>
      <c r="R1830" s="75">
        <f t="shared" si="115"/>
        <v>0</v>
      </c>
      <c r="S1830" s="7"/>
    </row>
    <row r="1831" spans="1:19" ht="25.5" x14ac:dyDescent="0.25">
      <c r="A1831" s="66"/>
      <c r="B1831" s="56"/>
      <c r="C1831" s="67"/>
      <c r="D1831" s="68"/>
      <c r="E1831" s="69"/>
      <c r="F1831" s="70"/>
      <c r="G1831" s="71"/>
      <c r="H1831" s="66">
        <v>3000687</v>
      </c>
      <c r="I1831" s="67" t="s">
        <v>451</v>
      </c>
      <c r="J1831" s="72">
        <v>1.1000000000000001E-3</v>
      </c>
      <c r="K1831" s="73">
        <v>1.1000000000000001E-3</v>
      </c>
      <c r="L1831" s="73">
        <f t="shared" si="112"/>
        <v>0</v>
      </c>
      <c r="M1831" s="73">
        <v>0</v>
      </c>
      <c r="N1831" s="73">
        <v>0</v>
      </c>
      <c r="O1831" s="73">
        <v>0</v>
      </c>
      <c r="P1831" s="74">
        <f t="shared" si="113"/>
        <v>0</v>
      </c>
      <c r="Q1831" s="74">
        <f t="shared" si="114"/>
        <v>0</v>
      </c>
      <c r="R1831" s="75">
        <f t="shared" si="115"/>
        <v>0</v>
      </c>
      <c r="S1831" s="7"/>
    </row>
    <row r="1832" spans="1:19" ht="38.25" x14ac:dyDescent="0.25">
      <c r="A1832" s="66"/>
      <c r="B1832" s="56"/>
      <c r="C1832" s="67"/>
      <c r="D1832" s="68"/>
      <c r="E1832" s="69"/>
      <c r="F1832" s="70"/>
      <c r="G1832" s="71"/>
      <c r="H1832" s="66">
        <v>3000688</v>
      </c>
      <c r="I1832" s="67" t="s">
        <v>429</v>
      </c>
      <c r="J1832" s="72">
        <v>0.16309499999999999</v>
      </c>
      <c r="K1832" s="73">
        <v>0.16309499999999999</v>
      </c>
      <c r="L1832" s="73">
        <f t="shared" si="112"/>
        <v>2.9971019887566341E-2</v>
      </c>
      <c r="M1832" s="73">
        <v>1.0342529887566343E-2</v>
      </c>
      <c r="N1832" s="73">
        <v>1.0232679999999999E-2</v>
      </c>
      <c r="O1832" s="73">
        <v>9.3958099999999992E-3</v>
      </c>
      <c r="P1832" s="74">
        <f t="shared" si="113"/>
        <v>6.3414144440763626E-2</v>
      </c>
      <c r="Q1832" s="74">
        <f t="shared" si="114"/>
        <v>0.12615475574092611</v>
      </c>
      <c r="R1832" s="75">
        <f t="shared" si="115"/>
        <v>0.18376418582768536</v>
      </c>
      <c r="S1832" s="7"/>
    </row>
    <row r="1833" spans="1:19" x14ac:dyDescent="0.25">
      <c r="A1833" s="66"/>
      <c r="B1833" s="56"/>
      <c r="C1833" s="67"/>
      <c r="D1833" s="68"/>
      <c r="E1833" s="69"/>
      <c r="F1833" s="70"/>
      <c r="G1833" s="71"/>
      <c r="H1833" s="66">
        <v>9000009</v>
      </c>
      <c r="I1833" s="67" t="s">
        <v>294</v>
      </c>
      <c r="J1833" s="72">
        <v>1.102393</v>
      </c>
      <c r="K1833" s="73">
        <v>1.113475</v>
      </c>
      <c r="L1833" s="73">
        <f t="shared" si="112"/>
        <v>5.0032739999999999E-2</v>
      </c>
      <c r="M1833" s="73">
        <v>0</v>
      </c>
      <c r="N1833" s="73">
        <v>2.120319E-2</v>
      </c>
      <c r="O1833" s="73">
        <v>2.8829549999999999E-2</v>
      </c>
      <c r="P1833" s="74">
        <f t="shared" si="113"/>
        <v>0</v>
      </c>
      <c r="Q1833" s="74">
        <f t="shared" si="114"/>
        <v>1.9042358382541143E-2</v>
      </c>
      <c r="R1833" s="75">
        <f t="shared" si="115"/>
        <v>4.4933869193291273E-2</v>
      </c>
      <c r="S1833" s="7"/>
    </row>
    <row r="1834" spans="1:19" ht="38.25" x14ac:dyDescent="0.25">
      <c r="A1834" s="44"/>
      <c r="B1834" s="45"/>
      <c r="C1834" s="46"/>
      <c r="D1834" s="47"/>
      <c r="E1834" s="48"/>
      <c r="F1834" s="49">
        <v>130</v>
      </c>
      <c r="G1834" s="50" t="s">
        <v>160</v>
      </c>
      <c r="H1834" s="90"/>
      <c r="I1834" s="46"/>
      <c r="J1834" s="51">
        <v>1.9031470000000001</v>
      </c>
      <c r="K1834" s="52">
        <v>2.0031469999999998</v>
      </c>
      <c r="L1834" s="53">
        <f t="shared" si="112"/>
        <v>0.2269114400040978</v>
      </c>
      <c r="M1834" s="53">
        <v>3.1500000040978193E-3</v>
      </c>
      <c r="N1834" s="53">
        <v>0.17387766999999998</v>
      </c>
      <c r="O1834" s="53">
        <v>4.9883770000000001E-2</v>
      </c>
      <c r="P1834" s="54">
        <f t="shared" si="113"/>
        <v>1.5725256329654387E-3</v>
      </c>
      <c r="Q1834" s="54">
        <f t="shared" si="114"/>
        <v>8.8374777289983122E-2</v>
      </c>
      <c r="R1834" s="55">
        <f t="shared" si="115"/>
        <v>0.11327747789058808</v>
      </c>
      <c r="S1834" s="7"/>
    </row>
    <row r="1835" spans="1:19" x14ac:dyDescent="0.25">
      <c r="A1835" s="66"/>
      <c r="B1835" s="56"/>
      <c r="C1835" s="67"/>
      <c r="D1835" s="68"/>
      <c r="E1835" s="69"/>
      <c r="F1835" s="70"/>
      <c r="G1835" s="71"/>
      <c r="H1835" s="66">
        <v>3000001</v>
      </c>
      <c r="I1835" s="67" t="s">
        <v>283</v>
      </c>
      <c r="J1835" s="72">
        <v>1.9031470000000001</v>
      </c>
      <c r="K1835" s="73">
        <v>1.9031469999999997</v>
      </c>
      <c r="L1835" s="73">
        <f t="shared" si="112"/>
        <v>0.12860045000409781</v>
      </c>
      <c r="M1835" s="73">
        <v>3.1500000040978193E-3</v>
      </c>
      <c r="N1835" s="73">
        <v>0.11102524999999999</v>
      </c>
      <c r="O1835" s="73">
        <v>1.4425200000000001E-2</v>
      </c>
      <c r="P1835" s="74">
        <f t="shared" si="113"/>
        <v>1.6551532824830766E-3</v>
      </c>
      <c r="Q1835" s="74">
        <f t="shared" si="114"/>
        <v>5.9992869706910625E-2</v>
      </c>
      <c r="R1835" s="75">
        <f t="shared" si="115"/>
        <v>6.7572525928947066E-2</v>
      </c>
      <c r="S1835" s="7"/>
    </row>
    <row r="1836" spans="1:19" x14ac:dyDescent="0.25">
      <c r="A1836" s="66"/>
      <c r="B1836" s="56"/>
      <c r="C1836" s="67"/>
      <c r="D1836" s="68"/>
      <c r="E1836" s="69"/>
      <c r="F1836" s="70"/>
      <c r="G1836" s="71"/>
      <c r="H1836" s="66">
        <v>9000009</v>
      </c>
      <c r="I1836" s="67" t="s">
        <v>294</v>
      </c>
      <c r="J1836" s="72">
        <v>0</v>
      </c>
      <c r="K1836" s="73">
        <v>9.9999999999999992E-2</v>
      </c>
      <c r="L1836" s="73">
        <f t="shared" si="112"/>
        <v>9.8310990000000015E-2</v>
      </c>
      <c r="M1836" s="73">
        <v>0</v>
      </c>
      <c r="N1836" s="73">
        <v>6.2852420000000006E-2</v>
      </c>
      <c r="O1836" s="73">
        <v>3.5458570000000002E-2</v>
      </c>
      <c r="P1836" s="74">
        <f t="shared" si="113"/>
        <v>0</v>
      </c>
      <c r="Q1836" s="74">
        <f t="shared" si="114"/>
        <v>0.62852420000000009</v>
      </c>
      <c r="R1836" s="75">
        <f t="shared" si="115"/>
        <v>0.9831099000000002</v>
      </c>
      <c r="S1836" s="7"/>
    </row>
    <row r="1837" spans="1:19" x14ac:dyDescent="0.25">
      <c r="A1837" s="44"/>
      <c r="B1837" s="45"/>
      <c r="C1837" s="46"/>
      <c r="D1837" s="47"/>
      <c r="E1837" s="48"/>
      <c r="F1837" s="49">
        <v>131</v>
      </c>
      <c r="G1837" s="50" t="s">
        <v>144</v>
      </c>
      <c r="H1837" s="90"/>
      <c r="I1837" s="46"/>
      <c r="J1837" s="51">
        <v>0.38772000000000001</v>
      </c>
      <c r="K1837" s="52">
        <v>0.39252000000000004</v>
      </c>
      <c r="L1837" s="53">
        <f t="shared" si="112"/>
        <v>8.1705130388600028E-2</v>
      </c>
      <c r="M1837" s="53">
        <v>2.6388600388600025E-2</v>
      </c>
      <c r="N1837" s="53">
        <v>2.7782010000000003E-2</v>
      </c>
      <c r="O1837" s="53">
        <v>2.753452E-2</v>
      </c>
      <c r="P1837" s="54">
        <f t="shared" si="113"/>
        <v>6.7228677235809692E-2</v>
      </c>
      <c r="Q1837" s="54">
        <f t="shared" si="114"/>
        <v>0.13800726176653424</v>
      </c>
      <c r="R1837" s="55">
        <f t="shared" si="115"/>
        <v>0.20815533065474376</v>
      </c>
      <c r="S1837" s="7"/>
    </row>
    <row r="1838" spans="1:19" ht="25.5" x14ac:dyDescent="0.25">
      <c r="A1838" s="66"/>
      <c r="B1838" s="56"/>
      <c r="C1838" s="67"/>
      <c r="D1838" s="68"/>
      <c r="E1838" s="69"/>
      <c r="F1838" s="70"/>
      <c r="G1838" s="71"/>
      <c r="H1838" s="66">
        <v>3000698</v>
      </c>
      <c r="I1838" s="67" t="s">
        <v>431</v>
      </c>
      <c r="J1838" s="72">
        <v>0.11761199999999999</v>
      </c>
      <c r="K1838" s="73">
        <v>0.11761199999999999</v>
      </c>
      <c r="L1838" s="73">
        <f t="shared" si="112"/>
        <v>2.1911920067569909E-2</v>
      </c>
      <c r="M1838" s="73">
        <v>7.5706400675699115E-3</v>
      </c>
      <c r="N1838" s="73">
        <v>7.1706399999999998E-3</v>
      </c>
      <c r="O1838" s="73">
        <v>7.1706399999999998E-3</v>
      </c>
      <c r="P1838" s="74">
        <f t="shared" si="113"/>
        <v>6.4369622721915376E-2</v>
      </c>
      <c r="Q1838" s="74">
        <f t="shared" si="114"/>
        <v>0.12533823136729169</v>
      </c>
      <c r="R1838" s="75">
        <f t="shared" si="115"/>
        <v>0.18630684001266801</v>
      </c>
      <c r="S1838" s="7"/>
    </row>
    <row r="1839" spans="1:19" ht="38.25" x14ac:dyDescent="0.25">
      <c r="A1839" s="66"/>
      <c r="B1839" s="56"/>
      <c r="C1839" s="67"/>
      <c r="D1839" s="68"/>
      <c r="E1839" s="69"/>
      <c r="F1839" s="70"/>
      <c r="G1839" s="71"/>
      <c r="H1839" s="66">
        <v>3000699</v>
      </c>
      <c r="I1839" s="67" t="s">
        <v>432</v>
      </c>
      <c r="J1839" s="72">
        <v>1.8747999999999997E-2</v>
      </c>
      <c r="K1839" s="73">
        <v>1.8747999999999997E-2</v>
      </c>
      <c r="L1839" s="73">
        <f t="shared" si="112"/>
        <v>1.2311900189989806E-2</v>
      </c>
      <c r="M1839" s="73">
        <v>4.0000001899898052E-3</v>
      </c>
      <c r="N1839" s="73">
        <v>4.2079500000000002E-3</v>
      </c>
      <c r="O1839" s="73">
        <v>4.1039500000000003E-3</v>
      </c>
      <c r="P1839" s="74">
        <f t="shared" si="113"/>
        <v>0.21335610145027767</v>
      </c>
      <c r="Q1839" s="74">
        <f t="shared" si="114"/>
        <v>0.43780404256399652</v>
      </c>
      <c r="R1839" s="75">
        <f t="shared" si="115"/>
        <v>0.65670472530348878</v>
      </c>
      <c r="S1839" s="7"/>
    </row>
    <row r="1840" spans="1:19" ht="25.5" x14ac:dyDescent="0.25">
      <c r="A1840" s="66"/>
      <c r="B1840" s="56"/>
      <c r="C1840" s="67"/>
      <c r="D1840" s="68"/>
      <c r="E1840" s="69"/>
      <c r="F1840" s="70"/>
      <c r="G1840" s="71"/>
      <c r="H1840" s="66">
        <v>3000700</v>
      </c>
      <c r="I1840" s="67" t="s">
        <v>433</v>
      </c>
      <c r="J1840" s="72">
        <v>0.11874799999999999</v>
      </c>
      <c r="K1840" s="73">
        <v>0.11874799999999999</v>
      </c>
      <c r="L1840" s="73">
        <f t="shared" si="112"/>
        <v>2.137463005356988E-2</v>
      </c>
      <c r="M1840" s="73">
        <v>6.5217200535698794E-3</v>
      </c>
      <c r="N1840" s="73">
        <v>7.6892200000000001E-3</v>
      </c>
      <c r="O1840" s="73">
        <v>7.1636900000000003E-3</v>
      </c>
      <c r="P1840" s="74">
        <f t="shared" si="113"/>
        <v>5.4920672799288237E-2</v>
      </c>
      <c r="Q1840" s="74">
        <f t="shared" si="114"/>
        <v>0.1196730896820989</v>
      </c>
      <c r="R1840" s="75">
        <f t="shared" si="115"/>
        <v>0.17999991623917777</v>
      </c>
      <c r="S1840" s="7"/>
    </row>
    <row r="1841" spans="1:19" ht="51" x14ac:dyDescent="0.25">
      <c r="A1841" s="66"/>
      <c r="B1841" s="56"/>
      <c r="C1841" s="67"/>
      <c r="D1841" s="68"/>
      <c r="E1841" s="69"/>
      <c r="F1841" s="70"/>
      <c r="G1841" s="71"/>
      <c r="H1841" s="66">
        <v>3000701</v>
      </c>
      <c r="I1841" s="67" t="s">
        <v>434</v>
      </c>
      <c r="J1841" s="72">
        <v>8.6519000000000013E-2</v>
      </c>
      <c r="K1841" s="73">
        <v>9.1319000000000011E-2</v>
      </c>
      <c r="L1841" s="73">
        <f t="shared" si="112"/>
        <v>1.829483013490258E-2</v>
      </c>
      <c r="M1841" s="73">
        <v>5.6922901349025778E-3</v>
      </c>
      <c r="N1841" s="73">
        <v>6.1102500000000002E-3</v>
      </c>
      <c r="O1841" s="73">
        <v>6.4922899999999995E-3</v>
      </c>
      <c r="P1841" s="74">
        <f t="shared" si="113"/>
        <v>6.2334126905710503E-2</v>
      </c>
      <c r="Q1841" s="74">
        <f t="shared" si="114"/>
        <v>0.1292451749898989</v>
      </c>
      <c r="R1841" s="75">
        <f t="shared" si="115"/>
        <v>0.20033979932875501</v>
      </c>
      <c r="S1841" s="7"/>
    </row>
    <row r="1842" spans="1:19" ht="25.5" x14ac:dyDescent="0.25">
      <c r="A1842" s="66"/>
      <c r="B1842" s="56"/>
      <c r="C1842" s="67"/>
      <c r="D1842" s="68"/>
      <c r="E1842" s="69"/>
      <c r="F1842" s="70"/>
      <c r="G1842" s="71"/>
      <c r="H1842" s="66">
        <v>3000702</v>
      </c>
      <c r="I1842" s="67" t="s">
        <v>435</v>
      </c>
      <c r="J1842" s="72">
        <v>4.4531000000000001E-2</v>
      </c>
      <c r="K1842" s="73">
        <v>4.4531000000000001E-2</v>
      </c>
      <c r="L1842" s="73">
        <f t="shared" si="112"/>
        <v>7.8118499425678511E-3</v>
      </c>
      <c r="M1842" s="73">
        <v>2.6039499425678514E-3</v>
      </c>
      <c r="N1842" s="73">
        <v>2.6039499999999998E-3</v>
      </c>
      <c r="O1842" s="73">
        <v>2.6039499999999998E-3</v>
      </c>
      <c r="P1842" s="74">
        <f t="shared" si="113"/>
        <v>5.8474993657628427E-2</v>
      </c>
      <c r="Q1842" s="74">
        <f t="shared" si="114"/>
        <v>0.11694998860496847</v>
      </c>
      <c r="R1842" s="75">
        <f t="shared" si="115"/>
        <v>0.17542498355230851</v>
      </c>
      <c r="S1842" s="7"/>
    </row>
    <row r="1843" spans="1:19" x14ac:dyDescent="0.25">
      <c r="A1843" s="66"/>
      <c r="B1843" s="56"/>
      <c r="C1843" s="67"/>
      <c r="D1843" s="68"/>
      <c r="E1843" s="69"/>
      <c r="F1843" s="70"/>
      <c r="G1843" s="71"/>
      <c r="H1843" s="66">
        <v>9000000</v>
      </c>
      <c r="I1843" s="67" t="s">
        <v>293</v>
      </c>
      <c r="J1843" s="72">
        <v>1.562E-3</v>
      </c>
      <c r="K1843" s="73">
        <v>1.562E-3</v>
      </c>
      <c r="L1843" s="73">
        <f t="shared" si="112"/>
        <v>0</v>
      </c>
      <c r="M1843" s="73">
        <v>0</v>
      </c>
      <c r="N1843" s="73">
        <v>0</v>
      </c>
      <c r="O1843" s="73">
        <v>0</v>
      </c>
      <c r="P1843" s="74">
        <f t="shared" si="113"/>
        <v>0</v>
      </c>
      <c r="Q1843" s="74">
        <f t="shared" si="114"/>
        <v>0</v>
      </c>
      <c r="R1843" s="75">
        <f t="shared" si="115"/>
        <v>0</v>
      </c>
      <c r="S1843" s="7"/>
    </row>
    <row r="1844" spans="1:19" x14ac:dyDescent="0.25">
      <c r="A1844" s="44"/>
      <c r="B1844" s="45"/>
      <c r="C1844" s="46"/>
      <c r="D1844" s="47">
        <v>455</v>
      </c>
      <c r="E1844" s="48" t="s">
        <v>240</v>
      </c>
      <c r="F1844" s="49"/>
      <c r="G1844" s="50"/>
      <c r="H1844" s="90"/>
      <c r="I1844" s="46"/>
      <c r="J1844" s="51">
        <v>162.75856799999997</v>
      </c>
      <c r="K1844" s="52">
        <v>183.51245399999993</v>
      </c>
      <c r="L1844" s="53">
        <f t="shared" si="112"/>
        <v>35.416359804627099</v>
      </c>
      <c r="M1844" s="53">
        <v>9.770316654627095</v>
      </c>
      <c r="N1844" s="53">
        <v>11.725997740000002</v>
      </c>
      <c r="O1844" s="53">
        <v>13.920045409999998</v>
      </c>
      <c r="P1844" s="54">
        <f t="shared" si="113"/>
        <v>5.324061905153913E-2</v>
      </c>
      <c r="Q1844" s="54">
        <f t="shared" si="114"/>
        <v>0.1171381774156162</v>
      </c>
      <c r="R1844" s="55">
        <f t="shared" si="115"/>
        <v>0.19299158739726249</v>
      </c>
      <c r="S1844" s="7"/>
    </row>
    <row r="1845" spans="1:19" x14ac:dyDescent="0.25">
      <c r="A1845" s="44"/>
      <c r="B1845" s="45"/>
      <c r="C1845" s="46"/>
      <c r="D1845" s="47"/>
      <c r="E1845" s="48"/>
      <c r="F1845" s="49">
        <v>1</v>
      </c>
      <c r="G1845" s="50" t="s">
        <v>136</v>
      </c>
      <c r="H1845" s="90"/>
      <c r="I1845" s="46"/>
      <c r="J1845" s="51">
        <v>18.584658000000005</v>
      </c>
      <c r="K1845" s="52">
        <v>21.009355000000003</v>
      </c>
      <c r="L1845" s="53">
        <f t="shared" si="112"/>
        <v>4.3020522693553698</v>
      </c>
      <c r="M1845" s="53">
        <v>1.4865975893553696</v>
      </c>
      <c r="N1845" s="53">
        <v>1.3525179000000001</v>
      </c>
      <c r="O1845" s="53">
        <v>1.4629367799999999</v>
      </c>
      <c r="P1845" s="54">
        <f t="shared" si="113"/>
        <v>7.075884001938039E-2</v>
      </c>
      <c r="Q1845" s="54">
        <f t="shared" si="114"/>
        <v>0.13513577591293827</v>
      </c>
      <c r="R1845" s="55">
        <f t="shared" si="115"/>
        <v>0.20476841242176969</v>
      </c>
      <c r="S1845" s="7"/>
    </row>
    <row r="1846" spans="1:19" x14ac:dyDescent="0.25">
      <c r="A1846" s="66"/>
      <c r="B1846" s="56"/>
      <c r="C1846" s="67"/>
      <c r="D1846" s="68"/>
      <c r="E1846" s="69"/>
      <c r="F1846" s="70"/>
      <c r="G1846" s="71"/>
      <c r="H1846" s="66">
        <v>3000001</v>
      </c>
      <c r="I1846" s="67" t="s">
        <v>283</v>
      </c>
      <c r="J1846" s="72">
        <v>0.25471199999999999</v>
      </c>
      <c r="K1846" s="73">
        <v>0.26351999999999998</v>
      </c>
      <c r="L1846" s="73">
        <f t="shared" si="112"/>
        <v>3.6966260091231204E-2</v>
      </c>
      <c r="M1846" s="73">
        <v>1.2308260091231205E-2</v>
      </c>
      <c r="N1846" s="73">
        <v>1.0858610000000001E-2</v>
      </c>
      <c r="O1846" s="73">
        <v>1.379939E-2</v>
      </c>
      <c r="P1846" s="74">
        <f t="shared" si="113"/>
        <v>4.670711935045236E-2</v>
      </c>
      <c r="Q1846" s="74">
        <f t="shared" si="114"/>
        <v>8.7913137868970884E-2</v>
      </c>
      <c r="R1846" s="75">
        <f t="shared" si="115"/>
        <v>0.14027876476636009</v>
      </c>
      <c r="S1846" s="7"/>
    </row>
    <row r="1847" spans="1:19" x14ac:dyDescent="0.25">
      <c r="A1847" s="66"/>
      <c r="B1847" s="56"/>
      <c r="C1847" s="67"/>
      <c r="D1847" s="68"/>
      <c r="E1847" s="69"/>
      <c r="F1847" s="70"/>
      <c r="G1847" s="71"/>
      <c r="H1847" s="66">
        <v>3033254</v>
      </c>
      <c r="I1847" s="67" t="s">
        <v>408</v>
      </c>
      <c r="J1847" s="72">
        <v>3.2855820000000007</v>
      </c>
      <c r="K1847" s="73">
        <v>3.2604420000000003</v>
      </c>
      <c r="L1847" s="73">
        <f t="shared" si="112"/>
        <v>0.80392015029802588</v>
      </c>
      <c r="M1847" s="73">
        <v>0.29303388029802591</v>
      </c>
      <c r="N1847" s="73">
        <v>0.26292325999999999</v>
      </c>
      <c r="O1847" s="73">
        <v>0.24796300999999998</v>
      </c>
      <c r="P1847" s="74">
        <f t="shared" si="113"/>
        <v>8.9875507767973137E-2</v>
      </c>
      <c r="Q1847" s="74">
        <f t="shared" si="114"/>
        <v>0.17051588106705343</v>
      </c>
      <c r="R1847" s="75">
        <f t="shared" si="115"/>
        <v>0.24656784273360047</v>
      </c>
      <c r="S1847" s="7"/>
    </row>
    <row r="1848" spans="1:19" x14ac:dyDescent="0.25">
      <c r="A1848" s="66"/>
      <c r="B1848" s="56"/>
      <c r="C1848" s="67"/>
      <c r="D1848" s="68"/>
      <c r="E1848" s="69"/>
      <c r="F1848" s="70"/>
      <c r="G1848" s="71"/>
      <c r="H1848" s="66">
        <v>3033255</v>
      </c>
      <c r="I1848" s="67" t="s">
        <v>409</v>
      </c>
      <c r="J1848" s="72">
        <v>6.0666760000000011</v>
      </c>
      <c r="K1848" s="73">
        <v>7.2150159999999985</v>
      </c>
      <c r="L1848" s="73">
        <f t="shared" si="112"/>
        <v>1.4593374041241678</v>
      </c>
      <c r="M1848" s="73">
        <v>0.53560461412416771</v>
      </c>
      <c r="N1848" s="73">
        <v>0.45425019999999994</v>
      </c>
      <c r="O1848" s="73">
        <v>0.46948259000000009</v>
      </c>
      <c r="P1848" s="74">
        <f t="shared" si="113"/>
        <v>7.4234709129427826E-2</v>
      </c>
      <c r="Q1848" s="74">
        <f t="shared" si="114"/>
        <v>0.13719371019054813</v>
      </c>
      <c r="R1848" s="75">
        <f t="shared" si="115"/>
        <v>0.20226391793506321</v>
      </c>
      <c r="S1848" s="7"/>
    </row>
    <row r="1849" spans="1:19" ht="25.5" x14ac:dyDescent="0.25">
      <c r="A1849" s="66"/>
      <c r="B1849" s="56"/>
      <c r="C1849" s="67"/>
      <c r="D1849" s="68"/>
      <c r="E1849" s="69"/>
      <c r="F1849" s="70"/>
      <c r="G1849" s="71"/>
      <c r="H1849" s="66">
        <v>3033256</v>
      </c>
      <c r="I1849" s="67" t="s">
        <v>410</v>
      </c>
      <c r="J1849" s="72">
        <v>0.110499</v>
      </c>
      <c r="K1849" s="73">
        <v>0.358344</v>
      </c>
      <c r="L1849" s="73">
        <f t="shared" si="112"/>
        <v>1.381469012532115E-2</v>
      </c>
      <c r="M1849" s="73">
        <v>5.1595601253211498E-3</v>
      </c>
      <c r="N1849" s="73">
        <v>4.1970000000000002E-3</v>
      </c>
      <c r="O1849" s="73">
        <v>4.4581300000000003E-3</v>
      </c>
      <c r="P1849" s="74">
        <f t="shared" si="113"/>
        <v>1.4398343840893526E-2</v>
      </c>
      <c r="Q1849" s="74">
        <f t="shared" si="114"/>
        <v>2.6110553337913147E-2</v>
      </c>
      <c r="R1849" s="75">
        <f t="shared" si="115"/>
        <v>3.8551476026726136E-2</v>
      </c>
      <c r="S1849" s="7"/>
    </row>
    <row r="1850" spans="1:19" ht="25.5" x14ac:dyDescent="0.25">
      <c r="A1850" s="66"/>
      <c r="B1850" s="56"/>
      <c r="C1850" s="67"/>
      <c r="D1850" s="68"/>
      <c r="E1850" s="69"/>
      <c r="F1850" s="70"/>
      <c r="G1850" s="71"/>
      <c r="H1850" s="66">
        <v>3033311</v>
      </c>
      <c r="I1850" s="67" t="s">
        <v>411</v>
      </c>
      <c r="J1850" s="72">
        <v>5.791131</v>
      </c>
      <c r="K1850" s="73">
        <v>6.188200000000001</v>
      </c>
      <c r="L1850" s="73">
        <f t="shared" si="112"/>
        <v>1.4703151572251218</v>
      </c>
      <c r="M1850" s="73">
        <v>0.47665864722512197</v>
      </c>
      <c r="N1850" s="73">
        <v>0.45771553000000004</v>
      </c>
      <c r="O1850" s="73">
        <v>0.5359409799999999</v>
      </c>
      <c r="P1850" s="74">
        <f t="shared" si="113"/>
        <v>7.7027026796988127E-2</v>
      </c>
      <c r="Q1850" s="74">
        <f t="shared" si="114"/>
        <v>0.15099288601291519</v>
      </c>
      <c r="R1850" s="75">
        <f t="shared" si="115"/>
        <v>0.23759981209804493</v>
      </c>
      <c r="S1850" s="7"/>
    </row>
    <row r="1851" spans="1:19" ht="25.5" x14ac:dyDescent="0.25">
      <c r="A1851" s="66"/>
      <c r="B1851" s="56"/>
      <c r="C1851" s="67"/>
      <c r="D1851" s="68"/>
      <c r="E1851" s="69"/>
      <c r="F1851" s="70"/>
      <c r="G1851" s="71"/>
      <c r="H1851" s="66">
        <v>3033313</v>
      </c>
      <c r="I1851" s="67" t="s">
        <v>436</v>
      </c>
      <c r="J1851" s="72">
        <v>1.3638390000000002</v>
      </c>
      <c r="K1851" s="73">
        <v>1.4978670000000003</v>
      </c>
      <c r="L1851" s="73">
        <f t="shared" si="112"/>
        <v>0.31246155761136207</v>
      </c>
      <c r="M1851" s="73">
        <v>0.10077905761136208</v>
      </c>
      <c r="N1851" s="73">
        <v>9.3611780000000006E-2</v>
      </c>
      <c r="O1851" s="73">
        <v>0.11807072</v>
      </c>
      <c r="P1851" s="74">
        <f t="shared" si="113"/>
        <v>6.7281713003465637E-2</v>
      </c>
      <c r="Q1851" s="74">
        <f t="shared" si="114"/>
        <v>0.12977843667786396</v>
      </c>
      <c r="R1851" s="75">
        <f t="shared" si="115"/>
        <v>0.20860434044635606</v>
      </c>
      <c r="S1851" s="7"/>
    </row>
    <row r="1852" spans="1:19" x14ac:dyDescent="0.25">
      <c r="A1852" s="66"/>
      <c r="B1852" s="56"/>
      <c r="C1852" s="67"/>
      <c r="D1852" s="68"/>
      <c r="E1852" s="69"/>
      <c r="F1852" s="70"/>
      <c r="G1852" s="71"/>
      <c r="H1852" s="66">
        <v>9000000</v>
      </c>
      <c r="I1852" s="67" t="s">
        <v>293</v>
      </c>
      <c r="J1852" s="72">
        <v>0.86221900000000007</v>
      </c>
      <c r="K1852" s="73">
        <v>1.3518179999999997</v>
      </c>
      <c r="L1852" s="73">
        <f t="shared" si="112"/>
        <v>0.17934228988013953</v>
      </c>
      <c r="M1852" s="73">
        <v>6.3053569880139548E-2</v>
      </c>
      <c r="N1852" s="73">
        <v>5.5747089999999999E-2</v>
      </c>
      <c r="O1852" s="73">
        <v>6.0541629999999992E-2</v>
      </c>
      <c r="P1852" s="74">
        <f t="shared" si="113"/>
        <v>4.6643534765877924E-2</v>
      </c>
      <c r="Q1852" s="74">
        <f t="shared" si="114"/>
        <v>8.7882140850424811E-2</v>
      </c>
      <c r="R1852" s="75">
        <f t="shared" si="115"/>
        <v>0.13266748177649623</v>
      </c>
      <c r="S1852" s="7"/>
    </row>
    <row r="1853" spans="1:19" x14ac:dyDescent="0.25">
      <c r="A1853" s="66"/>
      <c r="B1853" s="56"/>
      <c r="C1853" s="67"/>
      <c r="D1853" s="68"/>
      <c r="E1853" s="69"/>
      <c r="F1853" s="70"/>
      <c r="G1853" s="71"/>
      <c r="H1853" s="66">
        <v>9000009</v>
      </c>
      <c r="I1853" s="67" t="s">
        <v>294</v>
      </c>
      <c r="J1853" s="72">
        <v>0.85000000000000009</v>
      </c>
      <c r="K1853" s="73">
        <v>0.87414800000000015</v>
      </c>
      <c r="L1853" s="73">
        <f t="shared" si="112"/>
        <v>2.5894759999999999E-2</v>
      </c>
      <c r="M1853" s="73">
        <v>0</v>
      </c>
      <c r="N1853" s="73">
        <v>1.3214429999999999E-2</v>
      </c>
      <c r="O1853" s="73">
        <v>1.268033E-2</v>
      </c>
      <c r="P1853" s="74">
        <f t="shared" si="113"/>
        <v>0</v>
      </c>
      <c r="Q1853" s="74">
        <f t="shared" si="114"/>
        <v>1.51169252803873E-2</v>
      </c>
      <c r="R1853" s="75">
        <f t="shared" si="115"/>
        <v>2.9622855626278383E-2</v>
      </c>
      <c r="S1853" s="7"/>
    </row>
    <row r="1854" spans="1:19" x14ac:dyDescent="0.25">
      <c r="A1854" s="44"/>
      <c r="B1854" s="45"/>
      <c r="C1854" s="46"/>
      <c r="D1854" s="47"/>
      <c r="E1854" s="48"/>
      <c r="F1854" s="49">
        <v>2</v>
      </c>
      <c r="G1854" s="50" t="s">
        <v>137</v>
      </c>
      <c r="H1854" s="90"/>
      <c r="I1854" s="46"/>
      <c r="J1854" s="51">
        <v>8.7831070000000011</v>
      </c>
      <c r="K1854" s="52">
        <v>9.5632959999999994</v>
      </c>
      <c r="L1854" s="53">
        <f t="shared" si="112"/>
        <v>2.0017938449269059</v>
      </c>
      <c r="M1854" s="53">
        <v>0.47606213492690586</v>
      </c>
      <c r="N1854" s="53">
        <v>0.69962692000000004</v>
      </c>
      <c r="O1854" s="53">
        <v>0.82610479000000003</v>
      </c>
      <c r="P1854" s="54">
        <f t="shared" si="113"/>
        <v>4.9780131758643244E-2</v>
      </c>
      <c r="Q1854" s="54">
        <f t="shared" si="114"/>
        <v>0.12293764147077597</v>
      </c>
      <c r="R1854" s="55">
        <f t="shared" si="115"/>
        <v>0.20932049420272111</v>
      </c>
      <c r="S1854" s="7"/>
    </row>
    <row r="1855" spans="1:19" x14ac:dyDescent="0.25">
      <c r="A1855" s="66"/>
      <c r="B1855" s="56"/>
      <c r="C1855" s="67"/>
      <c r="D1855" s="68"/>
      <c r="E1855" s="69"/>
      <c r="F1855" s="70"/>
      <c r="G1855" s="71"/>
      <c r="H1855" s="66">
        <v>3000001</v>
      </c>
      <c r="I1855" s="67" t="s">
        <v>283</v>
      </c>
      <c r="J1855" s="72">
        <v>0.10547200000000001</v>
      </c>
      <c r="K1855" s="73">
        <v>0.106642</v>
      </c>
      <c r="L1855" s="73">
        <f t="shared" si="112"/>
        <v>1.2645330148264876E-2</v>
      </c>
      <c r="M1855" s="73">
        <v>3.1632001482648775E-3</v>
      </c>
      <c r="N1855" s="73">
        <v>4.6451299999999999E-3</v>
      </c>
      <c r="O1855" s="73">
        <v>4.8369999999999993E-3</v>
      </c>
      <c r="P1855" s="74">
        <f t="shared" si="113"/>
        <v>2.9661860695269007E-2</v>
      </c>
      <c r="Q1855" s="74">
        <f t="shared" si="114"/>
        <v>7.3220027271289706E-2</v>
      </c>
      <c r="R1855" s="75">
        <f t="shared" si="115"/>
        <v>0.11857739116168935</v>
      </c>
      <c r="S1855" s="7"/>
    </row>
    <row r="1856" spans="1:19" x14ac:dyDescent="0.25">
      <c r="A1856" s="66"/>
      <c r="B1856" s="56"/>
      <c r="C1856" s="67"/>
      <c r="D1856" s="68"/>
      <c r="E1856" s="69"/>
      <c r="F1856" s="70"/>
      <c r="G1856" s="71"/>
      <c r="H1856" s="66">
        <v>3033172</v>
      </c>
      <c r="I1856" s="67" t="s">
        <v>412</v>
      </c>
      <c r="J1856" s="72">
        <v>4.6658780000000011</v>
      </c>
      <c r="K1856" s="73">
        <v>5.2163360000000001</v>
      </c>
      <c r="L1856" s="73">
        <f t="shared" si="112"/>
        <v>1.3244246632972407</v>
      </c>
      <c r="M1856" s="73">
        <v>0.22482912329724059</v>
      </c>
      <c r="N1856" s="73">
        <v>0.49469356000000003</v>
      </c>
      <c r="O1856" s="73">
        <v>0.60490198000000006</v>
      </c>
      <c r="P1856" s="74">
        <f t="shared" si="113"/>
        <v>4.3100966520799387E-2</v>
      </c>
      <c r="Q1856" s="74">
        <f t="shared" si="114"/>
        <v>0.1379364142373575</v>
      </c>
      <c r="R1856" s="75">
        <f t="shared" si="115"/>
        <v>0.25389941585381781</v>
      </c>
      <c r="S1856" s="7"/>
    </row>
    <row r="1857" spans="1:19" ht="25.5" x14ac:dyDescent="0.25">
      <c r="A1857" s="66"/>
      <c r="B1857" s="56"/>
      <c r="C1857" s="67"/>
      <c r="D1857" s="68"/>
      <c r="E1857" s="69"/>
      <c r="F1857" s="70"/>
      <c r="G1857" s="71"/>
      <c r="H1857" s="66">
        <v>3033294</v>
      </c>
      <c r="I1857" s="67" t="s">
        <v>439</v>
      </c>
      <c r="J1857" s="72">
        <v>7.2844999999999993E-2</v>
      </c>
      <c r="K1857" s="73">
        <v>7.3006999999999989E-2</v>
      </c>
      <c r="L1857" s="73">
        <f t="shared" si="112"/>
        <v>1.4157030022971443E-2</v>
      </c>
      <c r="M1857" s="73">
        <v>3.2079000229714438E-3</v>
      </c>
      <c r="N1857" s="73">
        <v>7.8078999999999996E-3</v>
      </c>
      <c r="O1857" s="73">
        <v>3.1412300000000001E-3</v>
      </c>
      <c r="P1857" s="74">
        <f t="shared" si="113"/>
        <v>4.3939622542652684E-2</v>
      </c>
      <c r="Q1857" s="74">
        <f t="shared" si="114"/>
        <v>0.1508869015706911</v>
      </c>
      <c r="R1857" s="75">
        <f t="shared" si="115"/>
        <v>0.19391332369459705</v>
      </c>
      <c r="S1857" s="7"/>
    </row>
    <row r="1858" spans="1:19" x14ac:dyDescent="0.25">
      <c r="A1858" s="66"/>
      <c r="B1858" s="56"/>
      <c r="C1858" s="67"/>
      <c r="D1858" s="68"/>
      <c r="E1858" s="69"/>
      <c r="F1858" s="70"/>
      <c r="G1858" s="71"/>
      <c r="H1858" s="66">
        <v>3033295</v>
      </c>
      <c r="I1858" s="67" t="s">
        <v>413</v>
      </c>
      <c r="J1858" s="72">
        <v>1.3371650000000002</v>
      </c>
      <c r="K1858" s="73">
        <v>1.4369080000000001</v>
      </c>
      <c r="L1858" s="73">
        <f t="shared" si="112"/>
        <v>0.30209185130344673</v>
      </c>
      <c r="M1858" s="73">
        <v>0.12707003130344674</v>
      </c>
      <c r="N1858" s="73">
        <v>8.4665749999999984E-2</v>
      </c>
      <c r="O1858" s="73">
        <v>9.0356069999999997E-2</v>
      </c>
      <c r="P1858" s="74">
        <f t="shared" si="113"/>
        <v>8.8432962516352284E-2</v>
      </c>
      <c r="Q1858" s="74">
        <f t="shared" si="114"/>
        <v>0.14735514125013341</v>
      </c>
      <c r="R1858" s="75">
        <f t="shared" si="115"/>
        <v>0.21023743434057485</v>
      </c>
      <c r="S1858" s="7"/>
    </row>
    <row r="1859" spans="1:19" ht="25.5" x14ac:dyDescent="0.25">
      <c r="A1859" s="66"/>
      <c r="B1859" s="56"/>
      <c r="C1859" s="67"/>
      <c r="D1859" s="68"/>
      <c r="E1859" s="69"/>
      <c r="F1859" s="70"/>
      <c r="G1859" s="71"/>
      <c r="H1859" s="66">
        <v>3033297</v>
      </c>
      <c r="I1859" s="67" t="s">
        <v>440</v>
      </c>
      <c r="J1859" s="72">
        <v>1.1957720000000001</v>
      </c>
      <c r="K1859" s="73">
        <v>1.2088019999999999</v>
      </c>
      <c r="L1859" s="73">
        <f t="shared" si="112"/>
        <v>0.29293946968904638</v>
      </c>
      <c r="M1859" s="73">
        <v>9.9862079689046368E-2</v>
      </c>
      <c r="N1859" s="73">
        <v>9.1192780000000001E-2</v>
      </c>
      <c r="O1859" s="73">
        <v>0.10188461</v>
      </c>
      <c r="P1859" s="74">
        <f t="shared" si="113"/>
        <v>8.261243751172348E-2</v>
      </c>
      <c r="Q1859" s="74">
        <f t="shared" si="114"/>
        <v>0.15805306385085927</v>
      </c>
      <c r="R1859" s="75">
        <f t="shared" si="115"/>
        <v>0.24233867059207909</v>
      </c>
      <c r="S1859" s="7"/>
    </row>
    <row r="1860" spans="1:19" x14ac:dyDescent="0.25">
      <c r="A1860" s="66"/>
      <c r="B1860" s="56"/>
      <c r="C1860" s="67"/>
      <c r="D1860" s="68"/>
      <c r="E1860" s="69"/>
      <c r="F1860" s="70"/>
      <c r="G1860" s="71"/>
      <c r="H1860" s="66">
        <v>3033305</v>
      </c>
      <c r="I1860" s="67" t="s">
        <v>441</v>
      </c>
      <c r="J1860" s="72">
        <v>6.6893999999999995E-2</v>
      </c>
      <c r="K1860" s="73">
        <v>0.15801799999999999</v>
      </c>
      <c r="L1860" s="73">
        <f t="shared" si="112"/>
        <v>9.6058500952526001E-3</v>
      </c>
      <c r="M1860" s="73">
        <v>3.0979500952525996E-3</v>
      </c>
      <c r="N1860" s="73">
        <v>3.2019499999999998E-3</v>
      </c>
      <c r="O1860" s="73">
        <v>3.3059500000000002E-3</v>
      </c>
      <c r="P1860" s="74">
        <f t="shared" si="113"/>
        <v>1.9605045597669884E-2</v>
      </c>
      <c r="Q1860" s="74">
        <f t="shared" si="114"/>
        <v>3.986824346120442E-2</v>
      </c>
      <c r="R1860" s="75">
        <f t="shared" si="115"/>
        <v>6.0789594193399486E-2</v>
      </c>
      <c r="S1860" s="7"/>
    </row>
    <row r="1861" spans="1:19" x14ac:dyDescent="0.25">
      <c r="A1861" s="66"/>
      <c r="B1861" s="56"/>
      <c r="C1861" s="67"/>
      <c r="D1861" s="68"/>
      <c r="E1861" s="69"/>
      <c r="F1861" s="70"/>
      <c r="G1861" s="71"/>
      <c r="H1861" s="66">
        <v>9000000</v>
      </c>
      <c r="I1861" s="67" t="s">
        <v>293</v>
      </c>
      <c r="J1861" s="72">
        <v>0.48908099999999999</v>
      </c>
      <c r="K1861" s="73">
        <v>0.5135829999999999</v>
      </c>
      <c r="L1861" s="73">
        <f t="shared" si="112"/>
        <v>4.5929650370683237E-2</v>
      </c>
      <c r="M1861" s="73">
        <v>1.4831850370683242E-2</v>
      </c>
      <c r="N1861" s="73">
        <v>1.3419849999999999E-2</v>
      </c>
      <c r="O1861" s="73">
        <v>1.7677949999999998E-2</v>
      </c>
      <c r="P1861" s="74">
        <f t="shared" si="113"/>
        <v>2.8879169230062608E-2</v>
      </c>
      <c r="Q1861" s="74">
        <f t="shared" si="114"/>
        <v>5.5009025553188567E-2</v>
      </c>
      <c r="R1861" s="75">
        <f t="shared" si="115"/>
        <v>8.9429849451175852E-2</v>
      </c>
      <c r="S1861" s="7"/>
    </row>
    <row r="1862" spans="1:19" x14ac:dyDescent="0.25">
      <c r="A1862" s="66"/>
      <c r="B1862" s="56"/>
      <c r="C1862" s="67"/>
      <c r="D1862" s="68"/>
      <c r="E1862" s="69"/>
      <c r="F1862" s="70"/>
      <c r="G1862" s="71"/>
      <c r="H1862" s="66">
        <v>9000009</v>
      </c>
      <c r="I1862" s="67" t="s">
        <v>294</v>
      </c>
      <c r="J1862" s="72">
        <v>0.85000000000000009</v>
      </c>
      <c r="K1862" s="73">
        <v>0.85000000000000009</v>
      </c>
      <c r="L1862" s="73">
        <f t="shared" si="112"/>
        <v>0</v>
      </c>
      <c r="M1862" s="73">
        <v>0</v>
      </c>
      <c r="N1862" s="73">
        <v>0</v>
      </c>
      <c r="O1862" s="73">
        <v>0</v>
      </c>
      <c r="P1862" s="74">
        <f t="shared" si="113"/>
        <v>0</v>
      </c>
      <c r="Q1862" s="74">
        <f t="shared" si="114"/>
        <v>0</v>
      </c>
      <c r="R1862" s="75">
        <f t="shared" si="115"/>
        <v>0</v>
      </c>
      <c r="S1862" s="7"/>
    </row>
    <row r="1863" spans="1:19" x14ac:dyDescent="0.25">
      <c r="A1863" s="44"/>
      <c r="B1863" s="45"/>
      <c r="C1863" s="46"/>
      <c r="D1863" s="47"/>
      <c r="E1863" s="48"/>
      <c r="F1863" s="49">
        <v>16</v>
      </c>
      <c r="G1863" s="50" t="s">
        <v>138</v>
      </c>
      <c r="H1863" s="90"/>
      <c r="I1863" s="46"/>
      <c r="J1863" s="51">
        <v>2.3921039999999998</v>
      </c>
      <c r="K1863" s="52">
        <v>2.3756010000000001</v>
      </c>
      <c r="L1863" s="53">
        <f t="shared" ref="L1863:L1926" si="116">SUM(M1863,N1863,O1863)</f>
        <v>0.36440733011700943</v>
      </c>
      <c r="M1863" s="53">
        <v>7.8851480117009487E-2</v>
      </c>
      <c r="N1863" s="53">
        <v>8.1359809999999991E-2</v>
      </c>
      <c r="O1863" s="53">
        <v>0.20419604</v>
      </c>
      <c r="P1863" s="54">
        <f t="shared" ref="P1863:P1926" si="117">IFERROR(M1863/K1863,0)</f>
        <v>3.3192223827574363E-2</v>
      </c>
      <c r="Q1863" s="54">
        <f t="shared" ref="Q1863:Q1926" si="118">IFERROR(SUM(M1863,N1863)/K1863,0)</f>
        <v>6.7440319362135917E-2</v>
      </c>
      <c r="R1863" s="55">
        <f t="shared" ref="R1863:R1926" si="119">IFERROR(SUM(M1863,N1863,O1863)/K1863,0)</f>
        <v>0.15339584808939272</v>
      </c>
      <c r="S1863" s="7"/>
    </row>
    <row r="1864" spans="1:19" x14ac:dyDescent="0.25">
      <c r="A1864" s="66"/>
      <c r="B1864" s="56"/>
      <c r="C1864" s="67"/>
      <c r="D1864" s="68"/>
      <c r="E1864" s="69"/>
      <c r="F1864" s="70"/>
      <c r="G1864" s="71"/>
      <c r="H1864" s="66">
        <v>3000001</v>
      </c>
      <c r="I1864" s="67" t="s">
        <v>283</v>
      </c>
      <c r="J1864" s="72">
        <v>8.8305999999999996E-2</v>
      </c>
      <c r="K1864" s="73">
        <v>8.8513999999999995E-2</v>
      </c>
      <c r="L1864" s="73">
        <f t="shared" si="116"/>
        <v>2.3538000558248721E-3</v>
      </c>
      <c r="M1864" s="73">
        <v>1.3040000558248721E-3</v>
      </c>
      <c r="N1864" s="73">
        <v>3.3700000000000001E-4</v>
      </c>
      <c r="O1864" s="73">
        <v>7.1279999999999998E-4</v>
      </c>
      <c r="P1864" s="74">
        <f t="shared" si="117"/>
        <v>1.4732133400647041E-2</v>
      </c>
      <c r="Q1864" s="74">
        <f t="shared" si="118"/>
        <v>1.8539440719263306E-2</v>
      </c>
      <c r="R1864" s="75">
        <f t="shared" si="119"/>
        <v>2.6592404092289041E-2</v>
      </c>
      <c r="S1864" s="7"/>
    </row>
    <row r="1865" spans="1:19" ht="25.5" x14ac:dyDescent="0.25">
      <c r="A1865" s="66"/>
      <c r="B1865" s="56"/>
      <c r="C1865" s="67"/>
      <c r="D1865" s="68"/>
      <c r="E1865" s="69"/>
      <c r="F1865" s="70"/>
      <c r="G1865" s="71"/>
      <c r="H1865" s="66">
        <v>3000612</v>
      </c>
      <c r="I1865" s="67" t="s">
        <v>414</v>
      </c>
      <c r="J1865" s="72">
        <v>0.766432</v>
      </c>
      <c r="K1865" s="73">
        <v>0.77122000000000002</v>
      </c>
      <c r="L1865" s="73">
        <f t="shared" si="116"/>
        <v>0.17877400001842852</v>
      </c>
      <c r="M1865" s="73">
        <v>6.1307230018428527E-2</v>
      </c>
      <c r="N1865" s="73">
        <v>5.6424200000000001E-2</v>
      </c>
      <c r="O1865" s="73">
        <v>6.1042569999999997E-2</v>
      </c>
      <c r="P1865" s="74">
        <f t="shared" si="117"/>
        <v>7.949382798478842E-2</v>
      </c>
      <c r="Q1865" s="74">
        <f t="shared" si="118"/>
        <v>0.15265609037424929</v>
      </c>
      <c r="R1865" s="75">
        <f t="shared" si="119"/>
        <v>0.23180674777421295</v>
      </c>
      <c r="S1865" s="7"/>
    </row>
    <row r="1866" spans="1:19" ht="25.5" x14ac:dyDescent="0.25">
      <c r="A1866" s="66"/>
      <c r="B1866" s="56"/>
      <c r="C1866" s="67"/>
      <c r="D1866" s="68"/>
      <c r="E1866" s="69"/>
      <c r="F1866" s="70"/>
      <c r="G1866" s="71"/>
      <c r="H1866" s="66">
        <v>3000614</v>
      </c>
      <c r="I1866" s="67" t="s">
        <v>415</v>
      </c>
      <c r="J1866" s="72">
        <v>6.7329999999999987E-2</v>
      </c>
      <c r="K1866" s="73">
        <v>6.7329999999999987E-2</v>
      </c>
      <c r="L1866" s="73">
        <f t="shared" si="116"/>
        <v>6.5869999339133499E-3</v>
      </c>
      <c r="M1866" s="73">
        <v>2.0399999339133501E-3</v>
      </c>
      <c r="N1866" s="73">
        <v>2.2200000000000002E-3</v>
      </c>
      <c r="O1866" s="73">
        <v>2.3270000000000001E-3</v>
      </c>
      <c r="P1866" s="74">
        <f t="shared" si="117"/>
        <v>3.0298528648646229E-2</v>
      </c>
      <c r="Q1866" s="74">
        <f t="shared" si="118"/>
        <v>6.32704579520771E-2</v>
      </c>
      <c r="R1866" s="75">
        <f t="shared" si="119"/>
        <v>9.7831574839051708E-2</v>
      </c>
      <c r="S1866" s="7"/>
    </row>
    <row r="1867" spans="1:19" ht="38.25" x14ac:dyDescent="0.25">
      <c r="A1867" s="66"/>
      <c r="B1867" s="56"/>
      <c r="C1867" s="67"/>
      <c r="D1867" s="68"/>
      <c r="E1867" s="69"/>
      <c r="F1867" s="70"/>
      <c r="G1867" s="71"/>
      <c r="H1867" s="66">
        <v>3043959</v>
      </c>
      <c r="I1867" s="67" t="s">
        <v>416</v>
      </c>
      <c r="J1867" s="72">
        <v>0.161583</v>
      </c>
      <c r="K1867" s="73">
        <v>0.13828400000000002</v>
      </c>
      <c r="L1867" s="73">
        <f t="shared" si="116"/>
        <v>2.0053809878521078E-2</v>
      </c>
      <c r="M1867" s="73">
        <v>5.7879998785210773E-3</v>
      </c>
      <c r="N1867" s="73">
        <v>7.3001400000000001E-3</v>
      </c>
      <c r="O1867" s="73">
        <v>6.9656700000000002E-3</v>
      </c>
      <c r="P1867" s="74">
        <f t="shared" si="117"/>
        <v>4.1855889897031304E-2</v>
      </c>
      <c r="Q1867" s="74">
        <f t="shared" si="118"/>
        <v>9.4646812925002724E-2</v>
      </c>
      <c r="R1867" s="75">
        <f t="shared" si="119"/>
        <v>0.14501901795233776</v>
      </c>
      <c r="S1867" s="7"/>
    </row>
    <row r="1868" spans="1:19" ht="25.5" x14ac:dyDescent="0.25">
      <c r="A1868" s="66"/>
      <c r="B1868" s="56"/>
      <c r="C1868" s="67"/>
      <c r="D1868" s="68"/>
      <c r="E1868" s="69"/>
      <c r="F1868" s="70"/>
      <c r="G1868" s="71"/>
      <c r="H1868" s="66">
        <v>3043961</v>
      </c>
      <c r="I1868" s="67" t="s">
        <v>417</v>
      </c>
      <c r="J1868" s="72">
        <v>4.6582999999999999E-2</v>
      </c>
      <c r="K1868" s="73">
        <v>4.7453000000000009E-2</v>
      </c>
      <c r="L1868" s="73">
        <f t="shared" si="116"/>
        <v>6.8999999999999999E-3</v>
      </c>
      <c r="M1868" s="73">
        <v>0</v>
      </c>
      <c r="N1868" s="73">
        <v>1E-3</v>
      </c>
      <c r="O1868" s="73">
        <v>5.8999999999999999E-3</v>
      </c>
      <c r="P1868" s="74">
        <f t="shared" si="117"/>
        <v>0</v>
      </c>
      <c r="Q1868" s="74">
        <f t="shared" si="118"/>
        <v>2.1073483236044081E-2</v>
      </c>
      <c r="R1868" s="75">
        <f t="shared" si="119"/>
        <v>0.14540703432870417</v>
      </c>
      <c r="S1868" s="7"/>
    </row>
    <row r="1869" spans="1:19" ht="38.25" x14ac:dyDescent="0.25">
      <c r="A1869" s="66"/>
      <c r="B1869" s="56"/>
      <c r="C1869" s="67"/>
      <c r="D1869" s="68"/>
      <c r="E1869" s="69"/>
      <c r="F1869" s="70"/>
      <c r="G1869" s="71"/>
      <c r="H1869" s="66">
        <v>3043969</v>
      </c>
      <c r="I1869" s="67" t="s">
        <v>418</v>
      </c>
      <c r="J1869" s="72">
        <v>4.6114000000000002E-2</v>
      </c>
      <c r="K1869" s="73">
        <v>4.6708E-2</v>
      </c>
      <c r="L1869" s="73">
        <f t="shared" si="116"/>
        <v>7.6997201079291111E-3</v>
      </c>
      <c r="M1869" s="73">
        <v>2.2692501079291105E-3</v>
      </c>
      <c r="N1869" s="73">
        <v>2.53447E-3</v>
      </c>
      <c r="O1869" s="73">
        <v>2.8960000000000001E-3</v>
      </c>
      <c r="P1869" s="74">
        <f t="shared" si="117"/>
        <v>4.8583756699689784E-2</v>
      </c>
      <c r="Q1869" s="74">
        <f t="shared" si="118"/>
        <v>0.10284576749013255</v>
      </c>
      <c r="R1869" s="75">
        <f t="shared" si="119"/>
        <v>0.16484799408943032</v>
      </c>
      <c r="S1869" s="7"/>
    </row>
    <row r="1870" spans="1:19" x14ac:dyDescent="0.25">
      <c r="A1870" s="66"/>
      <c r="B1870" s="56"/>
      <c r="C1870" s="67"/>
      <c r="D1870" s="68"/>
      <c r="E1870" s="69"/>
      <c r="F1870" s="70"/>
      <c r="G1870" s="71"/>
      <c r="H1870" s="66">
        <v>9000000</v>
      </c>
      <c r="I1870" s="67" t="s">
        <v>293</v>
      </c>
      <c r="J1870" s="72">
        <v>1.2157560000000001</v>
      </c>
      <c r="K1870" s="73">
        <v>1.2160920000000002</v>
      </c>
      <c r="L1870" s="73">
        <f t="shared" si="116"/>
        <v>0.14203900012239254</v>
      </c>
      <c r="M1870" s="73">
        <v>6.1430001223925501E-3</v>
      </c>
      <c r="N1870" s="73">
        <v>1.1543999999999999E-2</v>
      </c>
      <c r="O1870" s="73">
        <v>0.12435199999999999</v>
      </c>
      <c r="P1870" s="74">
        <f t="shared" si="117"/>
        <v>5.0514271308359478E-3</v>
      </c>
      <c r="Q1870" s="74">
        <f t="shared" si="118"/>
        <v>1.4544129985554174E-2</v>
      </c>
      <c r="R1870" s="75">
        <f t="shared" si="119"/>
        <v>0.11679955145037754</v>
      </c>
      <c r="S1870" s="7"/>
    </row>
    <row r="1871" spans="1:19" x14ac:dyDescent="0.25">
      <c r="A1871" s="44"/>
      <c r="B1871" s="45"/>
      <c r="C1871" s="46"/>
      <c r="D1871" s="47"/>
      <c r="E1871" s="48"/>
      <c r="F1871" s="49">
        <v>17</v>
      </c>
      <c r="G1871" s="50" t="s">
        <v>139</v>
      </c>
      <c r="H1871" s="90"/>
      <c r="I1871" s="46"/>
      <c r="J1871" s="51">
        <v>0.57919200000000004</v>
      </c>
      <c r="K1871" s="52">
        <v>0.51592099999999996</v>
      </c>
      <c r="L1871" s="53">
        <f t="shared" si="116"/>
        <v>6.706433023568234E-2</v>
      </c>
      <c r="M1871" s="53">
        <v>2.8555750235682353E-2</v>
      </c>
      <c r="N1871" s="53">
        <v>2.3919079999999999E-2</v>
      </c>
      <c r="O1871" s="53">
        <v>1.4589499999999998E-2</v>
      </c>
      <c r="P1871" s="54">
        <f t="shared" si="117"/>
        <v>5.5349075218264723E-2</v>
      </c>
      <c r="Q1871" s="54">
        <f t="shared" si="118"/>
        <v>0.10171097946329448</v>
      </c>
      <c r="R1871" s="55">
        <f t="shared" si="119"/>
        <v>0.12998953373807684</v>
      </c>
      <c r="S1871" s="7"/>
    </row>
    <row r="1872" spans="1:19" x14ac:dyDescent="0.25">
      <c r="A1872" s="66"/>
      <c r="B1872" s="56"/>
      <c r="C1872" s="67"/>
      <c r="D1872" s="68"/>
      <c r="E1872" s="69"/>
      <c r="F1872" s="70"/>
      <c r="G1872" s="71"/>
      <c r="H1872" s="66">
        <v>3000001</v>
      </c>
      <c r="I1872" s="67" t="s">
        <v>283</v>
      </c>
      <c r="J1872" s="72">
        <v>5.3323000000000002E-2</v>
      </c>
      <c r="K1872" s="73">
        <v>5.3323000000000002E-2</v>
      </c>
      <c r="L1872" s="73">
        <f t="shared" si="116"/>
        <v>3.082999996894039E-3</v>
      </c>
      <c r="M1872" s="73">
        <v>9.1499999689403921E-4</v>
      </c>
      <c r="N1872" s="73">
        <v>1.253E-3</v>
      </c>
      <c r="O1872" s="73">
        <v>9.1500000000000001E-4</v>
      </c>
      <c r="P1872" s="74">
        <f t="shared" si="117"/>
        <v>1.7159574609343795E-2</v>
      </c>
      <c r="Q1872" s="74">
        <f t="shared" si="118"/>
        <v>4.0657877405510544E-2</v>
      </c>
      <c r="R1872" s="75">
        <f t="shared" si="119"/>
        <v>5.7817452073102391E-2</v>
      </c>
      <c r="S1872" s="7"/>
    </row>
    <row r="1873" spans="1:19" ht="38.25" x14ac:dyDescent="0.25">
      <c r="A1873" s="66"/>
      <c r="B1873" s="56"/>
      <c r="C1873" s="67"/>
      <c r="D1873" s="68"/>
      <c r="E1873" s="69"/>
      <c r="F1873" s="70"/>
      <c r="G1873" s="71"/>
      <c r="H1873" s="66">
        <v>3043977</v>
      </c>
      <c r="I1873" s="67" t="s">
        <v>419</v>
      </c>
      <c r="J1873" s="72">
        <v>3.9268999999999998E-2</v>
      </c>
      <c r="K1873" s="73">
        <v>3.9268999999999998E-2</v>
      </c>
      <c r="L1873" s="73">
        <f t="shared" si="116"/>
        <v>4.0199998766183853E-3</v>
      </c>
      <c r="M1873" s="73">
        <v>4.0199998766183853E-3</v>
      </c>
      <c r="N1873" s="73">
        <v>0</v>
      </c>
      <c r="O1873" s="73">
        <v>0</v>
      </c>
      <c r="P1873" s="74">
        <f t="shared" si="117"/>
        <v>0.10237082371892295</v>
      </c>
      <c r="Q1873" s="74">
        <f t="shared" si="118"/>
        <v>0.10237082371892295</v>
      </c>
      <c r="R1873" s="75">
        <f t="shared" si="119"/>
        <v>0.10237082371892295</v>
      </c>
      <c r="S1873" s="7"/>
    </row>
    <row r="1874" spans="1:19" ht="63.75" x14ac:dyDescent="0.25">
      <c r="A1874" s="66"/>
      <c r="B1874" s="56"/>
      <c r="C1874" s="67"/>
      <c r="D1874" s="68"/>
      <c r="E1874" s="69"/>
      <c r="F1874" s="70"/>
      <c r="G1874" s="71"/>
      <c r="H1874" s="66">
        <v>3043981</v>
      </c>
      <c r="I1874" s="67" t="s">
        <v>420</v>
      </c>
      <c r="J1874" s="72">
        <v>0.12669800000000001</v>
      </c>
      <c r="K1874" s="73">
        <v>0.12669800000000001</v>
      </c>
      <c r="L1874" s="73">
        <f t="shared" si="116"/>
        <v>0</v>
      </c>
      <c r="M1874" s="73">
        <v>0</v>
      </c>
      <c r="N1874" s="73">
        <v>0</v>
      </c>
      <c r="O1874" s="73">
        <v>0</v>
      </c>
      <c r="P1874" s="74">
        <f t="shared" si="117"/>
        <v>0</v>
      </c>
      <c r="Q1874" s="74">
        <f t="shared" si="118"/>
        <v>0</v>
      </c>
      <c r="R1874" s="75">
        <f t="shared" si="119"/>
        <v>0</v>
      </c>
      <c r="S1874" s="7"/>
    </row>
    <row r="1875" spans="1:19" x14ac:dyDescent="0.25">
      <c r="A1875" s="66"/>
      <c r="B1875" s="56"/>
      <c r="C1875" s="67"/>
      <c r="D1875" s="68"/>
      <c r="E1875" s="69"/>
      <c r="F1875" s="70"/>
      <c r="G1875" s="71"/>
      <c r="H1875" s="66">
        <v>3043982</v>
      </c>
      <c r="I1875" s="67" t="s">
        <v>421</v>
      </c>
      <c r="J1875" s="72">
        <v>1.3453E-2</v>
      </c>
      <c r="K1875" s="73">
        <v>1.3453E-2</v>
      </c>
      <c r="L1875" s="73">
        <f t="shared" si="116"/>
        <v>0</v>
      </c>
      <c r="M1875" s="73">
        <v>0</v>
      </c>
      <c r="N1875" s="73">
        <v>0</v>
      </c>
      <c r="O1875" s="73">
        <v>0</v>
      </c>
      <c r="P1875" s="74">
        <f t="shared" si="117"/>
        <v>0</v>
      </c>
      <c r="Q1875" s="74">
        <f t="shared" si="118"/>
        <v>0</v>
      </c>
      <c r="R1875" s="75">
        <f t="shared" si="119"/>
        <v>0</v>
      </c>
      <c r="S1875" s="7"/>
    </row>
    <row r="1876" spans="1:19" ht="25.5" x14ac:dyDescent="0.25">
      <c r="A1876" s="66"/>
      <c r="B1876" s="56"/>
      <c r="C1876" s="67"/>
      <c r="D1876" s="68"/>
      <c r="E1876" s="69"/>
      <c r="F1876" s="70"/>
      <c r="G1876" s="71"/>
      <c r="H1876" s="66">
        <v>3043983</v>
      </c>
      <c r="I1876" s="67" t="s">
        <v>422</v>
      </c>
      <c r="J1876" s="72">
        <v>0.21521799999999999</v>
      </c>
      <c r="K1876" s="73">
        <v>0.17421400000000001</v>
      </c>
      <c r="L1876" s="73">
        <f t="shared" si="116"/>
        <v>3.9829660430812125E-2</v>
      </c>
      <c r="M1876" s="73">
        <v>1.4624750430812128E-2</v>
      </c>
      <c r="N1876" s="73">
        <v>1.6428079999999998E-2</v>
      </c>
      <c r="O1876" s="73">
        <v>8.7768299999999994E-3</v>
      </c>
      <c r="P1876" s="74">
        <f t="shared" si="117"/>
        <v>8.394704461646095E-2</v>
      </c>
      <c r="Q1876" s="74">
        <f t="shared" si="118"/>
        <v>0.17824532144840324</v>
      </c>
      <c r="R1876" s="75">
        <f t="shared" si="119"/>
        <v>0.22862491206683805</v>
      </c>
      <c r="S1876" s="7"/>
    </row>
    <row r="1877" spans="1:19" ht="25.5" x14ac:dyDescent="0.25">
      <c r="A1877" s="66"/>
      <c r="B1877" s="56"/>
      <c r="C1877" s="67"/>
      <c r="D1877" s="68"/>
      <c r="E1877" s="69"/>
      <c r="F1877" s="70"/>
      <c r="G1877" s="71"/>
      <c r="H1877" s="66">
        <v>3043984</v>
      </c>
      <c r="I1877" s="67" t="s">
        <v>423</v>
      </c>
      <c r="J1877" s="72">
        <v>0.115772</v>
      </c>
      <c r="K1877" s="73">
        <v>9.3505000000000005E-2</v>
      </c>
      <c r="L1877" s="73">
        <f t="shared" si="116"/>
        <v>2.0131669931357801E-2</v>
      </c>
      <c r="M1877" s="73">
        <v>8.995999931357801E-3</v>
      </c>
      <c r="N1877" s="73">
        <v>6.2380000000000005E-3</v>
      </c>
      <c r="O1877" s="73">
        <v>4.8976699999999998E-3</v>
      </c>
      <c r="P1877" s="74">
        <f t="shared" si="117"/>
        <v>9.620875815579702E-2</v>
      </c>
      <c r="Q1877" s="74">
        <f t="shared" si="118"/>
        <v>0.1629217681552623</v>
      </c>
      <c r="R1877" s="75">
        <f t="shared" si="119"/>
        <v>0.21530046448166196</v>
      </c>
      <c r="S1877" s="7"/>
    </row>
    <row r="1878" spans="1:19" x14ac:dyDescent="0.25">
      <c r="A1878" s="66"/>
      <c r="B1878" s="56"/>
      <c r="C1878" s="67"/>
      <c r="D1878" s="68"/>
      <c r="E1878" s="69"/>
      <c r="F1878" s="70"/>
      <c r="G1878" s="71"/>
      <c r="H1878" s="66">
        <v>9000000</v>
      </c>
      <c r="I1878" s="67" t="s">
        <v>293</v>
      </c>
      <c r="J1878" s="72">
        <v>1.5459000000000001E-2</v>
      </c>
      <c r="K1878" s="73">
        <v>1.5459000000000001E-2</v>
      </c>
      <c r="L1878" s="73">
        <f t="shared" si="116"/>
        <v>0</v>
      </c>
      <c r="M1878" s="73">
        <v>0</v>
      </c>
      <c r="N1878" s="73">
        <v>0</v>
      </c>
      <c r="O1878" s="73">
        <v>0</v>
      </c>
      <c r="P1878" s="74">
        <f t="shared" si="117"/>
        <v>0</v>
      </c>
      <c r="Q1878" s="74">
        <f t="shared" si="118"/>
        <v>0</v>
      </c>
      <c r="R1878" s="75">
        <f t="shared" si="119"/>
        <v>0</v>
      </c>
      <c r="S1878" s="7"/>
    </row>
    <row r="1879" spans="1:19" x14ac:dyDescent="0.25">
      <c r="A1879" s="44"/>
      <c r="B1879" s="45"/>
      <c r="C1879" s="46"/>
      <c r="D1879" s="47"/>
      <c r="E1879" s="48"/>
      <c r="F1879" s="49">
        <v>18</v>
      </c>
      <c r="G1879" s="50" t="s">
        <v>140</v>
      </c>
      <c r="H1879" s="90"/>
      <c r="I1879" s="46"/>
      <c r="J1879" s="51">
        <v>2.018678</v>
      </c>
      <c r="K1879" s="52">
        <v>2.07253</v>
      </c>
      <c r="L1879" s="53">
        <f t="shared" si="116"/>
        <v>0.42176814366147891</v>
      </c>
      <c r="M1879" s="53">
        <v>0.14578533366147894</v>
      </c>
      <c r="N1879" s="53">
        <v>0.12631886999999997</v>
      </c>
      <c r="O1879" s="53">
        <v>0.14966394</v>
      </c>
      <c r="P1879" s="54">
        <f t="shared" si="117"/>
        <v>7.0341724202534553E-2</v>
      </c>
      <c r="Q1879" s="54">
        <f t="shared" si="118"/>
        <v>0.13129083953500259</v>
      </c>
      <c r="R1879" s="55">
        <f t="shared" si="119"/>
        <v>0.20350399929626056</v>
      </c>
      <c r="S1879" s="7"/>
    </row>
    <row r="1880" spans="1:19" x14ac:dyDescent="0.25">
      <c r="A1880" s="66"/>
      <c r="B1880" s="56"/>
      <c r="C1880" s="67"/>
      <c r="D1880" s="68"/>
      <c r="E1880" s="69"/>
      <c r="F1880" s="70"/>
      <c r="G1880" s="71"/>
      <c r="H1880" s="66">
        <v>3000001</v>
      </c>
      <c r="I1880" s="67" t="s">
        <v>283</v>
      </c>
      <c r="J1880" s="72">
        <v>4.8305000000000001E-2</v>
      </c>
      <c r="K1880" s="73">
        <v>4.8791999999999995E-2</v>
      </c>
      <c r="L1880" s="73">
        <f t="shared" si="116"/>
        <v>5.7759999999999995E-4</v>
      </c>
      <c r="M1880" s="73">
        <v>0</v>
      </c>
      <c r="N1880" s="73">
        <v>0</v>
      </c>
      <c r="O1880" s="73">
        <v>5.7759999999999995E-4</v>
      </c>
      <c r="P1880" s="74">
        <f t="shared" si="117"/>
        <v>0</v>
      </c>
      <c r="Q1880" s="74">
        <f t="shared" si="118"/>
        <v>0</v>
      </c>
      <c r="R1880" s="75">
        <f t="shared" si="119"/>
        <v>1.1838006230529595E-2</v>
      </c>
      <c r="S1880" s="7"/>
    </row>
    <row r="1881" spans="1:19" ht="38.25" x14ac:dyDescent="0.25">
      <c r="A1881" s="66"/>
      <c r="B1881" s="56"/>
      <c r="C1881" s="67"/>
      <c r="D1881" s="68"/>
      <c r="E1881" s="69"/>
      <c r="F1881" s="70"/>
      <c r="G1881" s="71"/>
      <c r="H1881" s="66">
        <v>3000015</v>
      </c>
      <c r="I1881" s="67" t="s">
        <v>437</v>
      </c>
      <c r="J1881" s="72">
        <v>5.4780000000000002E-3</v>
      </c>
      <c r="K1881" s="73">
        <v>5.4780000000000002E-3</v>
      </c>
      <c r="L1881" s="73">
        <f t="shared" si="116"/>
        <v>0</v>
      </c>
      <c r="M1881" s="73">
        <v>0</v>
      </c>
      <c r="N1881" s="73">
        <v>0</v>
      </c>
      <c r="O1881" s="73">
        <v>0</v>
      </c>
      <c r="P1881" s="74">
        <f t="shared" si="117"/>
        <v>0</v>
      </c>
      <c r="Q1881" s="74">
        <f t="shared" si="118"/>
        <v>0</v>
      </c>
      <c r="R1881" s="75">
        <f t="shared" si="119"/>
        <v>0</v>
      </c>
      <c r="S1881" s="7"/>
    </row>
    <row r="1882" spans="1:19" ht="25.5" x14ac:dyDescent="0.25">
      <c r="A1882" s="66"/>
      <c r="B1882" s="56"/>
      <c r="C1882" s="67"/>
      <c r="D1882" s="68"/>
      <c r="E1882" s="69"/>
      <c r="F1882" s="70"/>
      <c r="G1882" s="71"/>
      <c r="H1882" s="66">
        <v>3000016</v>
      </c>
      <c r="I1882" s="67" t="s">
        <v>424</v>
      </c>
      <c r="J1882" s="72">
        <v>6.4547999999999994E-2</v>
      </c>
      <c r="K1882" s="73">
        <v>6.4629000000000006E-2</v>
      </c>
      <c r="L1882" s="73">
        <f t="shared" si="116"/>
        <v>5.6938500382556576E-3</v>
      </c>
      <c r="M1882" s="73">
        <v>1.897950038255658E-3</v>
      </c>
      <c r="N1882" s="73">
        <v>1.89795E-3</v>
      </c>
      <c r="O1882" s="73">
        <v>1.89795E-3</v>
      </c>
      <c r="P1882" s="74">
        <f t="shared" si="117"/>
        <v>2.9366848291876059E-2</v>
      </c>
      <c r="Q1882" s="74">
        <f t="shared" si="118"/>
        <v>5.8733695991824993E-2</v>
      </c>
      <c r="R1882" s="75">
        <f t="shared" si="119"/>
        <v>8.8100543691773933E-2</v>
      </c>
      <c r="S1882" s="7"/>
    </row>
    <row r="1883" spans="1:19" ht="25.5" x14ac:dyDescent="0.25">
      <c r="A1883" s="66"/>
      <c r="B1883" s="56"/>
      <c r="C1883" s="67"/>
      <c r="D1883" s="68"/>
      <c r="E1883" s="69"/>
      <c r="F1883" s="70"/>
      <c r="G1883" s="71"/>
      <c r="H1883" s="66">
        <v>3000017</v>
      </c>
      <c r="I1883" s="67" t="s">
        <v>442</v>
      </c>
      <c r="J1883" s="72">
        <v>4.9683999999999999E-2</v>
      </c>
      <c r="K1883" s="73">
        <v>4.9683999999999999E-2</v>
      </c>
      <c r="L1883" s="73">
        <f t="shared" si="116"/>
        <v>4.8118500114857216E-3</v>
      </c>
      <c r="M1883" s="73">
        <v>1.6039500114857219E-3</v>
      </c>
      <c r="N1883" s="73">
        <v>1.60395E-3</v>
      </c>
      <c r="O1883" s="73">
        <v>1.60395E-3</v>
      </c>
      <c r="P1883" s="74">
        <f t="shared" si="117"/>
        <v>3.2283028972822675E-2</v>
      </c>
      <c r="Q1883" s="74">
        <f t="shared" si="118"/>
        <v>6.4566057714469882E-2</v>
      </c>
      <c r="R1883" s="75">
        <f t="shared" si="119"/>
        <v>9.6849086456117089E-2</v>
      </c>
      <c r="S1883" s="7"/>
    </row>
    <row r="1884" spans="1:19" x14ac:dyDescent="0.25">
      <c r="A1884" s="66"/>
      <c r="B1884" s="56"/>
      <c r="C1884" s="67"/>
      <c r="D1884" s="68"/>
      <c r="E1884" s="69"/>
      <c r="F1884" s="70"/>
      <c r="G1884" s="71"/>
      <c r="H1884" s="66">
        <v>3000680</v>
      </c>
      <c r="I1884" s="67" t="s">
        <v>445</v>
      </c>
      <c r="J1884" s="72">
        <v>1.6438549999999998</v>
      </c>
      <c r="K1884" s="73">
        <v>1.6954549999999999</v>
      </c>
      <c r="L1884" s="73">
        <f t="shared" si="116"/>
        <v>0.38880917369894541</v>
      </c>
      <c r="M1884" s="73">
        <v>0.13537696369894547</v>
      </c>
      <c r="N1884" s="73">
        <v>0.11795736999999998</v>
      </c>
      <c r="O1884" s="73">
        <v>0.13547483999999999</v>
      </c>
      <c r="P1884" s="74">
        <f t="shared" si="117"/>
        <v>7.9846981311179288E-2</v>
      </c>
      <c r="Q1884" s="74">
        <f t="shared" si="118"/>
        <v>0.14941967418713292</v>
      </c>
      <c r="R1884" s="75">
        <f t="shared" si="119"/>
        <v>0.2293243841322509</v>
      </c>
      <c r="S1884" s="7"/>
    </row>
    <row r="1885" spans="1:19" x14ac:dyDescent="0.25">
      <c r="A1885" s="66"/>
      <c r="B1885" s="56"/>
      <c r="C1885" s="67"/>
      <c r="D1885" s="68"/>
      <c r="E1885" s="69"/>
      <c r="F1885" s="70"/>
      <c r="G1885" s="71"/>
      <c r="H1885" s="66">
        <v>3000681</v>
      </c>
      <c r="I1885" s="67" t="s">
        <v>446</v>
      </c>
      <c r="J1885" s="72">
        <v>0.10893600000000002</v>
      </c>
      <c r="K1885" s="73">
        <v>0.10893600000000002</v>
      </c>
      <c r="L1885" s="73">
        <f t="shared" si="116"/>
        <v>1.2713669856967216E-2</v>
      </c>
      <c r="M1885" s="73">
        <v>5.6024698569672182E-3</v>
      </c>
      <c r="N1885" s="73">
        <v>3.5555999999999999E-3</v>
      </c>
      <c r="O1885" s="73">
        <v>3.5555999999999999E-3</v>
      </c>
      <c r="P1885" s="74">
        <f t="shared" si="117"/>
        <v>5.1429002872945738E-2</v>
      </c>
      <c r="Q1885" s="74">
        <f t="shared" si="118"/>
        <v>8.4068350746926784E-2</v>
      </c>
      <c r="R1885" s="75">
        <f t="shared" si="119"/>
        <v>0.11670769862090782</v>
      </c>
      <c r="S1885" s="7"/>
    </row>
    <row r="1886" spans="1:19" ht="76.5" x14ac:dyDescent="0.25">
      <c r="A1886" s="66"/>
      <c r="B1886" s="56"/>
      <c r="C1886" s="67"/>
      <c r="D1886" s="68"/>
      <c r="E1886" s="69"/>
      <c r="F1886" s="70"/>
      <c r="G1886" s="71"/>
      <c r="H1886" s="66">
        <v>3043987</v>
      </c>
      <c r="I1886" s="67" t="s">
        <v>425</v>
      </c>
      <c r="J1886" s="72">
        <v>6.9179999999999997E-3</v>
      </c>
      <c r="K1886" s="73">
        <v>8.2319999999999997E-3</v>
      </c>
      <c r="L1886" s="73">
        <f t="shared" si="116"/>
        <v>5.2500000000000003E-3</v>
      </c>
      <c r="M1886" s="73">
        <v>0</v>
      </c>
      <c r="N1886" s="73">
        <v>0</v>
      </c>
      <c r="O1886" s="73">
        <v>5.2500000000000003E-3</v>
      </c>
      <c r="P1886" s="74">
        <f t="shared" si="117"/>
        <v>0</v>
      </c>
      <c r="Q1886" s="74">
        <f t="shared" si="118"/>
        <v>0</v>
      </c>
      <c r="R1886" s="75">
        <f t="shared" si="119"/>
        <v>0.63775510204081642</v>
      </c>
      <c r="S1886" s="7"/>
    </row>
    <row r="1887" spans="1:19" x14ac:dyDescent="0.25">
      <c r="A1887" s="66"/>
      <c r="B1887" s="56"/>
      <c r="C1887" s="67"/>
      <c r="D1887" s="68"/>
      <c r="E1887" s="69"/>
      <c r="F1887" s="70"/>
      <c r="G1887" s="71"/>
      <c r="H1887" s="66">
        <v>9000000</v>
      </c>
      <c r="I1887" s="67" t="s">
        <v>293</v>
      </c>
      <c r="J1887" s="72">
        <v>9.0953999999999993E-2</v>
      </c>
      <c r="K1887" s="73">
        <v>9.1323999999999989E-2</v>
      </c>
      <c r="L1887" s="73">
        <f t="shared" si="116"/>
        <v>3.9120000558248713E-3</v>
      </c>
      <c r="M1887" s="73">
        <v>1.3040000558248721E-3</v>
      </c>
      <c r="N1887" s="73">
        <v>1.3039999999999998E-3</v>
      </c>
      <c r="O1887" s="73">
        <v>1.3039999999999998E-3</v>
      </c>
      <c r="P1887" s="74">
        <f t="shared" si="117"/>
        <v>1.4278832024712806E-2</v>
      </c>
      <c r="Q1887" s="74">
        <f t="shared" si="118"/>
        <v>2.8557663438141912E-2</v>
      </c>
      <c r="R1887" s="75">
        <f t="shared" si="119"/>
        <v>4.2836494851571018E-2</v>
      </c>
      <c r="S1887" s="7"/>
    </row>
    <row r="1888" spans="1:19" x14ac:dyDescent="0.25">
      <c r="A1888" s="44"/>
      <c r="B1888" s="45"/>
      <c r="C1888" s="46"/>
      <c r="D1888" s="47"/>
      <c r="E1888" s="48"/>
      <c r="F1888" s="49">
        <v>24</v>
      </c>
      <c r="G1888" s="50" t="s">
        <v>141</v>
      </c>
      <c r="H1888" s="90"/>
      <c r="I1888" s="46"/>
      <c r="J1888" s="51">
        <v>0.46595499999999995</v>
      </c>
      <c r="K1888" s="52">
        <v>0.81918999999999997</v>
      </c>
      <c r="L1888" s="53">
        <f t="shared" si="116"/>
        <v>7.9269429636832894E-2</v>
      </c>
      <c r="M1888" s="53">
        <v>2.3406049636832904E-2</v>
      </c>
      <c r="N1888" s="53">
        <v>2.4861229999999998E-2</v>
      </c>
      <c r="O1888" s="53">
        <v>3.1002149999999999E-2</v>
      </c>
      <c r="P1888" s="54">
        <f t="shared" si="117"/>
        <v>2.8572186717163179E-2</v>
      </c>
      <c r="Q1888" s="54">
        <f t="shared" si="118"/>
        <v>5.8920738335224924E-2</v>
      </c>
      <c r="R1888" s="55">
        <f t="shared" si="119"/>
        <v>9.676562169561749E-2</v>
      </c>
      <c r="S1888" s="7"/>
    </row>
    <row r="1889" spans="1:19" x14ac:dyDescent="0.25">
      <c r="A1889" s="66"/>
      <c r="B1889" s="56"/>
      <c r="C1889" s="67"/>
      <c r="D1889" s="68"/>
      <c r="E1889" s="69"/>
      <c r="F1889" s="70"/>
      <c r="G1889" s="71"/>
      <c r="H1889" s="66">
        <v>3000001</v>
      </c>
      <c r="I1889" s="67" t="s">
        <v>283</v>
      </c>
      <c r="J1889" s="72">
        <v>9.0631000000000003E-2</v>
      </c>
      <c r="K1889" s="73">
        <v>9.0630999999999989E-2</v>
      </c>
      <c r="L1889" s="73">
        <f t="shared" si="116"/>
        <v>1.2983849973897541E-2</v>
      </c>
      <c r="M1889" s="73">
        <v>4.2439499738975428E-3</v>
      </c>
      <c r="N1889" s="73">
        <v>4.3439500000000001E-3</v>
      </c>
      <c r="O1889" s="73">
        <v>4.39595E-3</v>
      </c>
      <c r="P1889" s="74">
        <f t="shared" si="117"/>
        <v>4.6826692565430629E-2</v>
      </c>
      <c r="Q1889" s="74">
        <f t="shared" si="118"/>
        <v>9.4756760643681992E-2</v>
      </c>
      <c r="R1889" s="75">
        <f t="shared" si="119"/>
        <v>0.14326058383883597</v>
      </c>
      <c r="S1889" s="7"/>
    </row>
    <row r="1890" spans="1:19" ht="25.5" x14ac:dyDescent="0.25">
      <c r="A1890" s="66"/>
      <c r="B1890" s="56"/>
      <c r="C1890" s="67"/>
      <c r="D1890" s="68"/>
      <c r="E1890" s="69"/>
      <c r="F1890" s="70"/>
      <c r="G1890" s="71"/>
      <c r="H1890" s="66">
        <v>3000004</v>
      </c>
      <c r="I1890" s="67" t="s">
        <v>438</v>
      </c>
      <c r="J1890" s="72">
        <v>0.20360399999999998</v>
      </c>
      <c r="K1890" s="73">
        <v>0.49109999999999998</v>
      </c>
      <c r="L1890" s="73">
        <f t="shared" si="116"/>
        <v>4.1480999659029322E-2</v>
      </c>
      <c r="M1890" s="73">
        <v>1.371576965902932E-2</v>
      </c>
      <c r="N1890" s="73">
        <v>1.4178279999999998E-2</v>
      </c>
      <c r="O1890" s="73">
        <v>1.358695E-2</v>
      </c>
      <c r="P1890" s="74">
        <f t="shared" si="117"/>
        <v>2.7928669637608063E-2</v>
      </c>
      <c r="Q1890" s="74">
        <f t="shared" si="118"/>
        <v>5.6799123720279614E-2</v>
      </c>
      <c r="R1890" s="75">
        <f t="shared" si="119"/>
        <v>8.4465484950171699E-2</v>
      </c>
      <c r="S1890" s="7"/>
    </row>
    <row r="1891" spans="1:19" x14ac:dyDescent="0.25">
      <c r="A1891" s="66"/>
      <c r="B1891" s="56"/>
      <c r="C1891" s="67"/>
      <c r="D1891" s="68"/>
      <c r="E1891" s="69"/>
      <c r="F1891" s="70"/>
      <c r="G1891" s="71"/>
      <c r="H1891" s="66">
        <v>9000000</v>
      </c>
      <c r="I1891" s="67" t="s">
        <v>293</v>
      </c>
      <c r="J1891" s="72">
        <v>0.17171999999999998</v>
      </c>
      <c r="K1891" s="73">
        <v>0.23745899999999998</v>
      </c>
      <c r="L1891" s="73">
        <f t="shared" si="116"/>
        <v>2.4804580003906042E-2</v>
      </c>
      <c r="M1891" s="73">
        <v>5.4463300039060414E-3</v>
      </c>
      <c r="N1891" s="73">
        <v>6.339E-3</v>
      </c>
      <c r="O1891" s="73">
        <v>1.301925E-2</v>
      </c>
      <c r="P1891" s="74">
        <f t="shared" si="117"/>
        <v>2.2935875262281243E-2</v>
      </c>
      <c r="Q1891" s="74">
        <f t="shared" si="118"/>
        <v>4.9631010001330939E-2</v>
      </c>
      <c r="R1891" s="75">
        <f t="shared" si="119"/>
        <v>0.10445836967184248</v>
      </c>
      <c r="S1891" s="7"/>
    </row>
    <row r="1892" spans="1:19" ht="25.5" x14ac:dyDescent="0.25">
      <c r="A1892" s="44"/>
      <c r="B1892" s="45"/>
      <c r="C1892" s="46"/>
      <c r="D1892" s="47"/>
      <c r="E1892" s="48"/>
      <c r="F1892" s="49">
        <v>42</v>
      </c>
      <c r="G1892" s="50" t="s">
        <v>158</v>
      </c>
      <c r="H1892" s="90"/>
      <c r="I1892" s="46"/>
      <c r="J1892" s="51">
        <v>10.038427</v>
      </c>
      <c r="K1892" s="52">
        <v>11.199656999999998</v>
      </c>
      <c r="L1892" s="53">
        <f t="shared" si="116"/>
        <v>5.1626182499999995</v>
      </c>
      <c r="M1892" s="53">
        <v>0</v>
      </c>
      <c r="N1892" s="53">
        <v>2.1060465300000004</v>
      </c>
      <c r="O1892" s="53">
        <v>3.0565717199999995</v>
      </c>
      <c r="P1892" s="54">
        <f t="shared" si="117"/>
        <v>0</v>
      </c>
      <c r="Q1892" s="54">
        <f t="shared" si="118"/>
        <v>0.18804562764734675</v>
      </c>
      <c r="R1892" s="55">
        <f t="shared" si="119"/>
        <v>0.46096217500232378</v>
      </c>
      <c r="S1892" s="7"/>
    </row>
    <row r="1893" spans="1:19" ht="51" x14ac:dyDescent="0.25">
      <c r="A1893" s="66"/>
      <c r="B1893" s="56"/>
      <c r="C1893" s="67"/>
      <c r="D1893" s="68"/>
      <c r="E1893" s="69"/>
      <c r="F1893" s="70"/>
      <c r="G1893" s="71"/>
      <c r="H1893" s="66">
        <v>3000528</v>
      </c>
      <c r="I1893" s="67" t="s">
        <v>458</v>
      </c>
      <c r="J1893" s="72">
        <v>2.1783E-2</v>
      </c>
      <c r="K1893" s="73">
        <v>2.1783E-2</v>
      </c>
      <c r="L1893" s="73">
        <f t="shared" si="116"/>
        <v>0</v>
      </c>
      <c r="M1893" s="73">
        <v>0</v>
      </c>
      <c r="N1893" s="73">
        <v>0</v>
      </c>
      <c r="O1893" s="73">
        <v>0</v>
      </c>
      <c r="P1893" s="74">
        <f t="shared" si="117"/>
        <v>0</v>
      </c>
      <c r="Q1893" s="74">
        <f t="shared" si="118"/>
        <v>0</v>
      </c>
      <c r="R1893" s="75">
        <f t="shared" si="119"/>
        <v>0</v>
      </c>
      <c r="S1893" s="7"/>
    </row>
    <row r="1894" spans="1:19" ht="38.25" x14ac:dyDescent="0.25">
      <c r="A1894" s="66"/>
      <c r="B1894" s="56"/>
      <c r="C1894" s="67"/>
      <c r="D1894" s="68"/>
      <c r="E1894" s="69"/>
      <c r="F1894" s="70"/>
      <c r="G1894" s="71"/>
      <c r="H1894" s="66">
        <v>3000529</v>
      </c>
      <c r="I1894" s="67" t="s">
        <v>459</v>
      </c>
      <c r="J1894" s="72">
        <v>1.6643999999999999E-2</v>
      </c>
      <c r="K1894" s="73">
        <v>1.6643999999999999E-2</v>
      </c>
      <c r="L1894" s="73">
        <f t="shared" si="116"/>
        <v>2.5199999999999999E-5</v>
      </c>
      <c r="M1894" s="73">
        <v>0</v>
      </c>
      <c r="N1894" s="73">
        <v>0</v>
      </c>
      <c r="O1894" s="73">
        <v>2.5199999999999999E-5</v>
      </c>
      <c r="P1894" s="74">
        <f t="shared" si="117"/>
        <v>0</v>
      </c>
      <c r="Q1894" s="74">
        <f t="shared" si="118"/>
        <v>0</v>
      </c>
      <c r="R1894" s="75">
        <f t="shared" si="119"/>
        <v>1.5140591204037491E-3</v>
      </c>
      <c r="S1894" s="7"/>
    </row>
    <row r="1895" spans="1:19" x14ac:dyDescent="0.25">
      <c r="A1895" s="66"/>
      <c r="B1895" s="56"/>
      <c r="C1895" s="67"/>
      <c r="D1895" s="68"/>
      <c r="E1895" s="69"/>
      <c r="F1895" s="70"/>
      <c r="G1895" s="71"/>
      <c r="H1895" s="66">
        <v>9000009</v>
      </c>
      <c r="I1895" s="67" t="s">
        <v>294</v>
      </c>
      <c r="J1895" s="72">
        <v>10</v>
      </c>
      <c r="K1895" s="73">
        <v>11.161229999999998</v>
      </c>
      <c r="L1895" s="73">
        <f t="shared" si="116"/>
        <v>5.1625930499999999</v>
      </c>
      <c r="M1895" s="73">
        <v>0</v>
      </c>
      <c r="N1895" s="73">
        <v>2.1060465300000004</v>
      </c>
      <c r="O1895" s="73">
        <v>3.0565465199999995</v>
      </c>
      <c r="P1895" s="74">
        <f t="shared" si="117"/>
        <v>0</v>
      </c>
      <c r="Q1895" s="74">
        <f t="shared" si="118"/>
        <v>0.18869304995954755</v>
      </c>
      <c r="R1895" s="75">
        <f t="shared" si="119"/>
        <v>0.46254696390989175</v>
      </c>
      <c r="S1895" s="7"/>
    </row>
    <row r="1896" spans="1:19" x14ac:dyDescent="0.25">
      <c r="A1896" s="44"/>
      <c r="B1896" s="45"/>
      <c r="C1896" s="46"/>
      <c r="D1896" s="47"/>
      <c r="E1896" s="48"/>
      <c r="F1896" s="49">
        <v>46</v>
      </c>
      <c r="G1896" s="50" t="s">
        <v>169</v>
      </c>
      <c r="H1896" s="90"/>
      <c r="I1896" s="46"/>
      <c r="J1896" s="51">
        <v>2.2054689999999999</v>
      </c>
      <c r="K1896" s="52">
        <v>2.3407089999999999</v>
      </c>
      <c r="L1896" s="53">
        <f t="shared" si="116"/>
        <v>2.4524999999999998E-3</v>
      </c>
      <c r="M1896" s="53">
        <v>0</v>
      </c>
      <c r="N1896" s="53">
        <v>0</v>
      </c>
      <c r="O1896" s="53">
        <v>2.4524999999999998E-3</v>
      </c>
      <c r="P1896" s="54">
        <f t="shared" si="117"/>
        <v>0</v>
      </c>
      <c r="Q1896" s="54">
        <f t="shared" si="118"/>
        <v>0</v>
      </c>
      <c r="R1896" s="55">
        <f t="shared" si="119"/>
        <v>1.0477594609154747E-3</v>
      </c>
      <c r="S1896" s="7"/>
    </row>
    <row r="1897" spans="1:19" x14ac:dyDescent="0.25">
      <c r="A1897" s="66"/>
      <c r="B1897" s="56"/>
      <c r="C1897" s="67"/>
      <c r="D1897" s="68"/>
      <c r="E1897" s="69"/>
      <c r="F1897" s="70"/>
      <c r="G1897" s="71"/>
      <c r="H1897" s="66">
        <v>9000009</v>
      </c>
      <c r="I1897" s="67" t="s">
        <v>294</v>
      </c>
      <c r="J1897" s="72">
        <v>2.2054689999999999</v>
      </c>
      <c r="K1897" s="73">
        <v>2.3407089999999999</v>
      </c>
      <c r="L1897" s="73">
        <f t="shared" si="116"/>
        <v>2.4524999999999998E-3</v>
      </c>
      <c r="M1897" s="73">
        <v>0</v>
      </c>
      <c r="N1897" s="73">
        <v>0</v>
      </c>
      <c r="O1897" s="73">
        <v>2.4524999999999998E-3</v>
      </c>
      <c r="P1897" s="74">
        <f t="shared" si="117"/>
        <v>0</v>
      </c>
      <c r="Q1897" s="74">
        <f t="shared" si="118"/>
        <v>0</v>
      </c>
      <c r="R1897" s="75">
        <f t="shared" si="119"/>
        <v>1.0477594609154747E-3</v>
      </c>
      <c r="S1897" s="7"/>
    </row>
    <row r="1898" spans="1:19" ht="25.5" x14ac:dyDescent="0.25">
      <c r="A1898" s="44"/>
      <c r="B1898" s="45"/>
      <c r="C1898" s="46"/>
      <c r="D1898" s="47"/>
      <c r="E1898" s="48"/>
      <c r="F1898" s="49">
        <v>51</v>
      </c>
      <c r="G1898" s="50" t="s">
        <v>24</v>
      </c>
      <c r="H1898" s="90"/>
      <c r="I1898" s="46"/>
      <c r="J1898" s="51">
        <v>2.5189000000000004</v>
      </c>
      <c r="K1898" s="52">
        <v>2.5189000000000004</v>
      </c>
      <c r="L1898" s="53">
        <f t="shared" si="116"/>
        <v>0.40670898999999994</v>
      </c>
      <c r="M1898" s="53">
        <v>0</v>
      </c>
      <c r="N1898" s="53">
        <v>0.15821834999999998</v>
      </c>
      <c r="O1898" s="53">
        <v>0.24849063999999998</v>
      </c>
      <c r="P1898" s="54">
        <f t="shared" si="117"/>
        <v>0</v>
      </c>
      <c r="Q1898" s="54">
        <f t="shared" si="118"/>
        <v>6.2812477668823682E-2</v>
      </c>
      <c r="R1898" s="55">
        <f t="shared" si="119"/>
        <v>0.16146293620231048</v>
      </c>
      <c r="S1898" s="7"/>
    </row>
    <row r="1899" spans="1:19" ht="38.25" x14ac:dyDescent="0.25">
      <c r="A1899" s="66"/>
      <c r="B1899" s="56"/>
      <c r="C1899" s="67"/>
      <c r="D1899" s="68"/>
      <c r="E1899" s="69"/>
      <c r="F1899" s="70"/>
      <c r="G1899" s="71"/>
      <c r="H1899" s="66">
        <v>3000712</v>
      </c>
      <c r="I1899" s="67" t="s">
        <v>295</v>
      </c>
      <c r="J1899" s="72">
        <v>0.46889999999999998</v>
      </c>
      <c r="K1899" s="73">
        <v>0.46890000000000009</v>
      </c>
      <c r="L1899" s="73">
        <f t="shared" si="116"/>
        <v>0</v>
      </c>
      <c r="M1899" s="73">
        <v>0</v>
      </c>
      <c r="N1899" s="73">
        <v>0</v>
      </c>
      <c r="O1899" s="73">
        <v>0</v>
      </c>
      <c r="P1899" s="74">
        <f t="shared" si="117"/>
        <v>0</v>
      </c>
      <c r="Q1899" s="74">
        <f t="shared" si="118"/>
        <v>0</v>
      </c>
      <c r="R1899" s="75">
        <f t="shared" si="119"/>
        <v>0</v>
      </c>
      <c r="S1899" s="7"/>
    </row>
    <row r="1900" spans="1:19" ht="25.5" x14ac:dyDescent="0.25">
      <c r="A1900" s="66"/>
      <c r="B1900" s="56"/>
      <c r="C1900" s="67"/>
      <c r="D1900" s="68"/>
      <c r="E1900" s="69"/>
      <c r="F1900" s="70"/>
      <c r="G1900" s="71"/>
      <c r="H1900" s="66">
        <v>3000713</v>
      </c>
      <c r="I1900" s="67" t="s">
        <v>313</v>
      </c>
      <c r="J1900" s="72">
        <v>0.2</v>
      </c>
      <c r="K1900" s="73">
        <v>0.19999999999999998</v>
      </c>
      <c r="L1900" s="73">
        <f t="shared" si="116"/>
        <v>1.5864999999999997E-2</v>
      </c>
      <c r="M1900" s="73">
        <v>0</v>
      </c>
      <c r="N1900" s="73">
        <v>0</v>
      </c>
      <c r="O1900" s="73">
        <v>1.5864999999999997E-2</v>
      </c>
      <c r="P1900" s="74">
        <f t="shared" si="117"/>
        <v>0</v>
      </c>
      <c r="Q1900" s="74">
        <f t="shared" si="118"/>
        <v>0</v>
      </c>
      <c r="R1900" s="75">
        <f t="shared" si="119"/>
        <v>7.9324999999999993E-2</v>
      </c>
      <c r="S1900" s="7"/>
    </row>
    <row r="1901" spans="1:19" x14ac:dyDescent="0.25">
      <c r="A1901" s="66"/>
      <c r="B1901" s="56"/>
      <c r="C1901" s="67"/>
      <c r="D1901" s="68"/>
      <c r="E1901" s="69"/>
      <c r="F1901" s="70"/>
      <c r="G1901" s="71"/>
      <c r="H1901" s="66">
        <v>9000009</v>
      </c>
      <c r="I1901" s="67" t="s">
        <v>294</v>
      </c>
      <c r="J1901" s="72">
        <v>1.85</v>
      </c>
      <c r="K1901" s="73">
        <v>1.85</v>
      </c>
      <c r="L1901" s="73">
        <f t="shared" si="116"/>
        <v>0.39084398999999997</v>
      </c>
      <c r="M1901" s="73">
        <v>0</v>
      </c>
      <c r="N1901" s="73">
        <v>0.15821834999999998</v>
      </c>
      <c r="O1901" s="73">
        <v>0.23262563999999999</v>
      </c>
      <c r="P1901" s="74">
        <f t="shared" si="117"/>
        <v>0</v>
      </c>
      <c r="Q1901" s="74">
        <f t="shared" si="118"/>
        <v>8.552343243243242E-2</v>
      </c>
      <c r="R1901" s="75">
        <f t="shared" si="119"/>
        <v>0.21126702162162159</v>
      </c>
      <c r="S1901" s="7"/>
    </row>
    <row r="1902" spans="1:19" ht="38.25" x14ac:dyDescent="0.25">
      <c r="A1902" s="44"/>
      <c r="B1902" s="45"/>
      <c r="C1902" s="46"/>
      <c r="D1902" s="47"/>
      <c r="E1902" s="48"/>
      <c r="F1902" s="49">
        <v>61</v>
      </c>
      <c r="G1902" s="50" t="s">
        <v>191</v>
      </c>
      <c r="H1902" s="90"/>
      <c r="I1902" s="46"/>
      <c r="J1902" s="51">
        <v>14.856515000000002</v>
      </c>
      <c r="K1902" s="52">
        <v>16.285184999999998</v>
      </c>
      <c r="L1902" s="53">
        <f t="shared" si="116"/>
        <v>1.4027647382066672</v>
      </c>
      <c r="M1902" s="53">
        <v>0.15146075820666738</v>
      </c>
      <c r="N1902" s="53">
        <v>0.49501534000000003</v>
      </c>
      <c r="O1902" s="53">
        <v>0.75628863999999996</v>
      </c>
      <c r="P1902" s="54">
        <f t="shared" si="117"/>
        <v>9.3005242621847645E-3</v>
      </c>
      <c r="Q1902" s="54">
        <f t="shared" si="118"/>
        <v>3.969719092578116E-2</v>
      </c>
      <c r="R1902" s="55">
        <f t="shared" si="119"/>
        <v>8.6137476375409139E-2</v>
      </c>
      <c r="S1902" s="7"/>
    </row>
    <row r="1903" spans="1:19" x14ac:dyDescent="0.25">
      <c r="A1903" s="66"/>
      <c r="B1903" s="56"/>
      <c r="C1903" s="67"/>
      <c r="D1903" s="68"/>
      <c r="E1903" s="69"/>
      <c r="F1903" s="70"/>
      <c r="G1903" s="71"/>
      <c r="H1903" s="66">
        <v>3000001</v>
      </c>
      <c r="I1903" s="67" t="s">
        <v>283</v>
      </c>
      <c r="J1903" s="72">
        <v>0.39801799999999998</v>
      </c>
      <c r="K1903" s="73">
        <v>0.39801799999999998</v>
      </c>
      <c r="L1903" s="73">
        <f t="shared" si="116"/>
        <v>9.6459189787168789E-2</v>
      </c>
      <c r="M1903" s="73">
        <v>3.1880989787168801E-2</v>
      </c>
      <c r="N1903" s="73">
        <v>3.4079749999999999E-2</v>
      </c>
      <c r="O1903" s="73">
        <v>3.0498449999999996E-2</v>
      </c>
      <c r="P1903" s="74">
        <f t="shared" si="117"/>
        <v>8.0099366830567467E-2</v>
      </c>
      <c r="Q1903" s="74">
        <f t="shared" si="118"/>
        <v>0.16572300696744569</v>
      </c>
      <c r="R1903" s="75">
        <f t="shared" si="119"/>
        <v>0.24234881283552198</v>
      </c>
      <c r="S1903" s="7"/>
    </row>
    <row r="1904" spans="1:19" ht="25.5" x14ac:dyDescent="0.25">
      <c r="A1904" s="66"/>
      <c r="B1904" s="56"/>
      <c r="C1904" s="67"/>
      <c r="D1904" s="68"/>
      <c r="E1904" s="69"/>
      <c r="F1904" s="70"/>
      <c r="G1904" s="71"/>
      <c r="H1904" s="66">
        <v>3000132</v>
      </c>
      <c r="I1904" s="67" t="s">
        <v>513</v>
      </c>
      <c r="J1904" s="72">
        <v>1.44211</v>
      </c>
      <c r="K1904" s="73">
        <v>1.44211</v>
      </c>
      <c r="L1904" s="73">
        <f t="shared" si="116"/>
        <v>0.10894190000000001</v>
      </c>
      <c r="M1904" s="73">
        <v>0</v>
      </c>
      <c r="N1904" s="73">
        <v>7.7920000000000003E-3</v>
      </c>
      <c r="O1904" s="73">
        <v>0.1011499</v>
      </c>
      <c r="P1904" s="74">
        <f t="shared" si="117"/>
        <v>0</v>
      </c>
      <c r="Q1904" s="74">
        <f t="shared" si="118"/>
        <v>5.4031939311148247E-3</v>
      </c>
      <c r="R1904" s="75">
        <f t="shared" si="119"/>
        <v>7.5543405149399154E-2</v>
      </c>
      <c r="S1904" s="7"/>
    </row>
    <row r="1905" spans="1:19" ht="25.5" x14ac:dyDescent="0.25">
      <c r="A1905" s="66"/>
      <c r="B1905" s="56"/>
      <c r="C1905" s="67"/>
      <c r="D1905" s="68"/>
      <c r="E1905" s="69"/>
      <c r="F1905" s="70"/>
      <c r="G1905" s="71"/>
      <c r="H1905" s="66">
        <v>3000478</v>
      </c>
      <c r="I1905" s="67" t="s">
        <v>516</v>
      </c>
      <c r="J1905" s="72">
        <v>0.15711700000000001</v>
      </c>
      <c r="K1905" s="73">
        <v>0.15711700000000001</v>
      </c>
      <c r="L1905" s="73">
        <f t="shared" si="116"/>
        <v>2.6304700106396527E-2</v>
      </c>
      <c r="M1905" s="73">
        <v>8.9349001063965261E-3</v>
      </c>
      <c r="N1905" s="73">
        <v>6.9348999999999991E-3</v>
      </c>
      <c r="O1905" s="73">
        <v>1.04349E-2</v>
      </c>
      <c r="P1905" s="74">
        <f t="shared" si="117"/>
        <v>5.6867812562590464E-2</v>
      </c>
      <c r="Q1905" s="74">
        <f t="shared" si="118"/>
        <v>0.10100625716120169</v>
      </c>
      <c r="R1905" s="75">
        <f t="shared" si="119"/>
        <v>0.16742109451171119</v>
      </c>
      <c r="S1905" s="7"/>
    </row>
    <row r="1906" spans="1:19" ht="25.5" x14ac:dyDescent="0.25">
      <c r="A1906" s="66"/>
      <c r="B1906" s="56"/>
      <c r="C1906" s="67"/>
      <c r="D1906" s="68"/>
      <c r="E1906" s="69"/>
      <c r="F1906" s="70"/>
      <c r="G1906" s="71"/>
      <c r="H1906" s="66">
        <v>3000479</v>
      </c>
      <c r="I1906" s="67" t="s">
        <v>515</v>
      </c>
      <c r="J1906" s="72">
        <v>0.24631300000000003</v>
      </c>
      <c r="K1906" s="73">
        <v>0.24631300000000003</v>
      </c>
      <c r="L1906" s="73">
        <f t="shared" si="116"/>
        <v>8.148569971168973E-2</v>
      </c>
      <c r="M1906" s="73">
        <v>2.5031699711689726E-2</v>
      </c>
      <c r="N1906" s="73">
        <v>1.6788900000000002E-2</v>
      </c>
      <c r="O1906" s="73">
        <v>3.9665100000000002E-2</v>
      </c>
      <c r="P1906" s="74">
        <f t="shared" si="117"/>
        <v>0.10162557279432967</v>
      </c>
      <c r="Q1906" s="74">
        <f t="shared" si="118"/>
        <v>0.16978640880379731</v>
      </c>
      <c r="R1906" s="75">
        <f t="shared" si="119"/>
        <v>0.33082175813574483</v>
      </c>
      <c r="S1906" s="7"/>
    </row>
    <row r="1907" spans="1:19" x14ac:dyDescent="0.25">
      <c r="A1907" s="66"/>
      <c r="B1907" s="56"/>
      <c r="C1907" s="67"/>
      <c r="D1907" s="68"/>
      <c r="E1907" s="69"/>
      <c r="F1907" s="70"/>
      <c r="G1907" s="71"/>
      <c r="H1907" s="66">
        <v>9000000</v>
      </c>
      <c r="I1907" s="67" t="s">
        <v>293</v>
      </c>
      <c r="J1907" s="72">
        <v>0.12588500000000002</v>
      </c>
      <c r="K1907" s="73">
        <v>0.125885</v>
      </c>
      <c r="L1907" s="73">
        <f t="shared" si="116"/>
        <v>1.710781991168335E-2</v>
      </c>
      <c r="M1907" s="73">
        <v>3.9909699116833508E-3</v>
      </c>
      <c r="N1907" s="73">
        <v>2.7781999999999998E-3</v>
      </c>
      <c r="O1907" s="73">
        <v>1.0338650000000001E-2</v>
      </c>
      <c r="P1907" s="74">
        <f t="shared" si="117"/>
        <v>3.1703299929962674E-2</v>
      </c>
      <c r="Q1907" s="74">
        <f t="shared" si="118"/>
        <v>5.3772648938978838E-2</v>
      </c>
      <c r="R1907" s="75">
        <f t="shared" si="119"/>
        <v>0.13590038457070622</v>
      </c>
      <c r="S1907" s="7"/>
    </row>
    <row r="1908" spans="1:19" x14ac:dyDescent="0.25">
      <c r="A1908" s="66"/>
      <c r="B1908" s="56"/>
      <c r="C1908" s="67"/>
      <c r="D1908" s="68"/>
      <c r="E1908" s="69"/>
      <c r="F1908" s="70"/>
      <c r="G1908" s="71"/>
      <c r="H1908" s="66">
        <v>9000009</v>
      </c>
      <c r="I1908" s="67" t="s">
        <v>294</v>
      </c>
      <c r="J1908" s="72">
        <v>12.487072000000001</v>
      </c>
      <c r="K1908" s="73">
        <v>13.915741999999998</v>
      </c>
      <c r="L1908" s="73">
        <f t="shared" si="116"/>
        <v>1.0724654286897288</v>
      </c>
      <c r="M1908" s="73">
        <v>8.1622198689728975E-2</v>
      </c>
      <c r="N1908" s="73">
        <v>0.42664159000000001</v>
      </c>
      <c r="O1908" s="73">
        <v>0.56420163999999995</v>
      </c>
      <c r="P1908" s="74">
        <f t="shared" si="117"/>
        <v>5.8654578886076633E-3</v>
      </c>
      <c r="Q1908" s="74">
        <f t="shared" si="118"/>
        <v>3.6524375681133571E-2</v>
      </c>
      <c r="R1908" s="75">
        <f t="shared" si="119"/>
        <v>7.7068504768896193E-2</v>
      </c>
      <c r="S1908" s="7"/>
    </row>
    <row r="1909" spans="1:19" ht="38.25" x14ac:dyDescent="0.25">
      <c r="A1909" s="44"/>
      <c r="B1909" s="45"/>
      <c r="C1909" s="46"/>
      <c r="D1909" s="47"/>
      <c r="E1909" s="48"/>
      <c r="F1909" s="49">
        <v>68</v>
      </c>
      <c r="G1909" s="50" t="s">
        <v>22</v>
      </c>
      <c r="H1909" s="90"/>
      <c r="I1909" s="46"/>
      <c r="J1909" s="51">
        <v>2.4547630000000003</v>
      </c>
      <c r="K1909" s="52">
        <v>2.4547630000000003</v>
      </c>
      <c r="L1909" s="53">
        <f t="shared" si="116"/>
        <v>0.15680458038622597</v>
      </c>
      <c r="M1909" s="53">
        <v>1.4982000386225991E-2</v>
      </c>
      <c r="N1909" s="53">
        <v>4.7466960000000002E-2</v>
      </c>
      <c r="O1909" s="53">
        <v>9.4355619999999987E-2</v>
      </c>
      <c r="P1909" s="54">
        <f t="shared" si="117"/>
        <v>6.1032370074935909E-3</v>
      </c>
      <c r="Q1909" s="54">
        <f t="shared" si="118"/>
        <v>2.5439914316056574E-2</v>
      </c>
      <c r="R1909" s="55">
        <f t="shared" si="119"/>
        <v>6.3877686109097276E-2</v>
      </c>
      <c r="S1909" s="7"/>
    </row>
    <row r="1910" spans="1:19" ht="38.25" x14ac:dyDescent="0.25">
      <c r="A1910" s="66"/>
      <c r="B1910" s="56"/>
      <c r="C1910" s="67"/>
      <c r="D1910" s="68"/>
      <c r="E1910" s="69"/>
      <c r="F1910" s="70"/>
      <c r="G1910" s="71"/>
      <c r="H1910" s="66">
        <v>3000435</v>
      </c>
      <c r="I1910" s="67" t="s">
        <v>290</v>
      </c>
      <c r="J1910" s="72">
        <v>0.97009699999999999</v>
      </c>
      <c r="K1910" s="73">
        <v>0.97009699999999999</v>
      </c>
      <c r="L1910" s="73">
        <f t="shared" si="116"/>
        <v>9.5463739999999991E-2</v>
      </c>
      <c r="M1910" s="73">
        <v>0</v>
      </c>
      <c r="N1910" s="73">
        <v>2.8173979999999998E-2</v>
      </c>
      <c r="O1910" s="73">
        <v>6.728975999999999E-2</v>
      </c>
      <c r="P1910" s="74">
        <f t="shared" si="117"/>
        <v>0</v>
      </c>
      <c r="Q1910" s="74">
        <f t="shared" si="118"/>
        <v>2.9042435962589305E-2</v>
      </c>
      <c r="R1910" s="75">
        <f t="shared" si="119"/>
        <v>9.8406386165507148E-2</v>
      </c>
      <c r="S1910" s="7"/>
    </row>
    <row r="1911" spans="1:19" ht="51" x14ac:dyDescent="0.25">
      <c r="A1911" s="66"/>
      <c r="B1911" s="56"/>
      <c r="C1911" s="67"/>
      <c r="D1911" s="68"/>
      <c r="E1911" s="69"/>
      <c r="F1911" s="70"/>
      <c r="G1911" s="71"/>
      <c r="H1911" s="66">
        <v>3000450</v>
      </c>
      <c r="I1911" s="67" t="s">
        <v>291</v>
      </c>
      <c r="J1911" s="72">
        <v>0.34147700000000003</v>
      </c>
      <c r="K1911" s="73">
        <v>0.33582699999999999</v>
      </c>
      <c r="L1911" s="73">
        <f t="shared" si="116"/>
        <v>3.6830380353347028E-2</v>
      </c>
      <c r="M1911" s="73">
        <v>1.0279480353347026E-2</v>
      </c>
      <c r="N1911" s="73">
        <v>1.2265100000000001E-2</v>
      </c>
      <c r="O1911" s="73">
        <v>1.4285800000000001E-2</v>
      </c>
      <c r="P1911" s="74">
        <f t="shared" si="117"/>
        <v>3.0609451751488194E-2</v>
      </c>
      <c r="Q1911" s="74">
        <f t="shared" si="118"/>
        <v>6.7131530083486518E-2</v>
      </c>
      <c r="R1911" s="75">
        <f t="shared" si="119"/>
        <v>0.10967069459378498</v>
      </c>
      <c r="S1911" s="7"/>
    </row>
    <row r="1912" spans="1:19" ht="38.25" x14ac:dyDescent="0.25">
      <c r="A1912" s="66"/>
      <c r="B1912" s="56"/>
      <c r="C1912" s="67"/>
      <c r="D1912" s="68"/>
      <c r="E1912" s="69"/>
      <c r="F1912" s="70"/>
      <c r="G1912" s="71"/>
      <c r="H1912" s="66">
        <v>3000516</v>
      </c>
      <c r="I1912" s="67" t="s">
        <v>292</v>
      </c>
      <c r="J1912" s="72">
        <v>0.73897100000000004</v>
      </c>
      <c r="K1912" s="73">
        <v>0.73897100000000004</v>
      </c>
      <c r="L1912" s="73">
        <f t="shared" si="116"/>
        <v>0</v>
      </c>
      <c r="M1912" s="73">
        <v>0</v>
      </c>
      <c r="N1912" s="73">
        <v>0</v>
      </c>
      <c r="O1912" s="73">
        <v>0</v>
      </c>
      <c r="P1912" s="74">
        <f t="shared" si="117"/>
        <v>0</v>
      </c>
      <c r="Q1912" s="74">
        <f t="shared" si="118"/>
        <v>0</v>
      </c>
      <c r="R1912" s="75">
        <f t="shared" si="119"/>
        <v>0</v>
      </c>
      <c r="S1912" s="7"/>
    </row>
    <row r="1913" spans="1:19" ht="25.5" x14ac:dyDescent="0.25">
      <c r="A1913" s="66"/>
      <c r="B1913" s="56"/>
      <c r="C1913" s="67"/>
      <c r="D1913" s="68"/>
      <c r="E1913" s="69"/>
      <c r="F1913" s="70"/>
      <c r="G1913" s="71"/>
      <c r="H1913" s="66">
        <v>3000565</v>
      </c>
      <c r="I1913" s="67" t="s">
        <v>382</v>
      </c>
      <c r="J1913" s="72">
        <v>6.4981999999999998E-2</v>
      </c>
      <c r="K1913" s="73">
        <v>6.4432000000000003E-2</v>
      </c>
      <c r="L1913" s="73">
        <f t="shared" si="116"/>
        <v>0</v>
      </c>
      <c r="M1913" s="73">
        <v>0</v>
      </c>
      <c r="N1913" s="73">
        <v>0</v>
      </c>
      <c r="O1913" s="73">
        <v>0</v>
      </c>
      <c r="P1913" s="74">
        <f t="shared" si="117"/>
        <v>0</v>
      </c>
      <c r="Q1913" s="74">
        <f t="shared" si="118"/>
        <v>0</v>
      </c>
      <c r="R1913" s="75">
        <f t="shared" si="119"/>
        <v>0</v>
      </c>
      <c r="S1913" s="7"/>
    </row>
    <row r="1914" spans="1:19" x14ac:dyDescent="0.25">
      <c r="A1914" s="66"/>
      <c r="B1914" s="56"/>
      <c r="C1914" s="67"/>
      <c r="D1914" s="68"/>
      <c r="E1914" s="69"/>
      <c r="F1914" s="70"/>
      <c r="G1914" s="71"/>
      <c r="H1914" s="66">
        <v>9000000</v>
      </c>
      <c r="I1914" s="67" t="s">
        <v>293</v>
      </c>
      <c r="J1914" s="72">
        <v>0.33923600000000004</v>
      </c>
      <c r="K1914" s="73">
        <v>0.34543599999999997</v>
      </c>
      <c r="L1914" s="73">
        <f t="shared" si="116"/>
        <v>2.4510460032878965E-2</v>
      </c>
      <c r="M1914" s="73">
        <v>4.7025200328789651E-3</v>
      </c>
      <c r="N1914" s="73">
        <v>7.0278799999999994E-3</v>
      </c>
      <c r="O1914" s="73">
        <v>1.2780059999999999E-2</v>
      </c>
      <c r="P1914" s="74">
        <f t="shared" si="117"/>
        <v>1.3613288808575151E-2</v>
      </c>
      <c r="Q1914" s="74">
        <f t="shared" si="118"/>
        <v>3.3958244169336627E-2</v>
      </c>
      <c r="R1914" s="75">
        <f t="shared" si="119"/>
        <v>7.0955140844842363E-2</v>
      </c>
      <c r="S1914" s="7"/>
    </row>
    <row r="1915" spans="1:19" ht="25.5" x14ac:dyDescent="0.25">
      <c r="A1915" s="44"/>
      <c r="B1915" s="45"/>
      <c r="C1915" s="46"/>
      <c r="D1915" s="47"/>
      <c r="E1915" s="48"/>
      <c r="F1915" s="49">
        <v>82</v>
      </c>
      <c r="G1915" s="50" t="s">
        <v>197</v>
      </c>
      <c r="H1915" s="90"/>
      <c r="I1915" s="46"/>
      <c r="J1915" s="51">
        <v>2.6472129999999998</v>
      </c>
      <c r="K1915" s="52">
        <v>4.8694670000000002</v>
      </c>
      <c r="L1915" s="53">
        <f t="shared" si="116"/>
        <v>0.10445335058971496</v>
      </c>
      <c r="M1915" s="53">
        <v>2.5059100589714944E-2</v>
      </c>
      <c r="N1915" s="53">
        <v>5.8689390000000001E-2</v>
      </c>
      <c r="O1915" s="53">
        <v>2.0704860000000002E-2</v>
      </c>
      <c r="P1915" s="54">
        <f t="shared" si="117"/>
        <v>5.1461690960663544E-3</v>
      </c>
      <c r="Q1915" s="54">
        <f t="shared" si="118"/>
        <v>1.7198697637691138E-2</v>
      </c>
      <c r="R1915" s="55">
        <f t="shared" si="119"/>
        <v>2.1450674291398825E-2</v>
      </c>
      <c r="S1915" s="7"/>
    </row>
    <row r="1916" spans="1:19" x14ac:dyDescent="0.25">
      <c r="A1916" s="66"/>
      <c r="B1916" s="56"/>
      <c r="C1916" s="67"/>
      <c r="D1916" s="68"/>
      <c r="E1916" s="69"/>
      <c r="F1916" s="70"/>
      <c r="G1916" s="71"/>
      <c r="H1916" s="66">
        <v>9000009</v>
      </c>
      <c r="I1916" s="67" t="s">
        <v>294</v>
      </c>
      <c r="J1916" s="72">
        <v>2.6472129999999998</v>
      </c>
      <c r="K1916" s="73">
        <v>4.8694670000000002</v>
      </c>
      <c r="L1916" s="73">
        <f t="shared" si="116"/>
        <v>0.10445335058971496</v>
      </c>
      <c r="M1916" s="73">
        <v>2.5059100589714944E-2</v>
      </c>
      <c r="N1916" s="73">
        <v>5.8689390000000001E-2</v>
      </c>
      <c r="O1916" s="73">
        <v>2.0704860000000002E-2</v>
      </c>
      <c r="P1916" s="74">
        <f t="shared" si="117"/>
        <v>5.1461690960663544E-3</v>
      </c>
      <c r="Q1916" s="74">
        <f t="shared" si="118"/>
        <v>1.7198697637691138E-2</v>
      </c>
      <c r="R1916" s="75">
        <f t="shared" si="119"/>
        <v>2.1450674291398825E-2</v>
      </c>
      <c r="S1916" s="7"/>
    </row>
    <row r="1917" spans="1:19" ht="25.5" x14ac:dyDescent="0.25">
      <c r="A1917" s="44"/>
      <c r="B1917" s="45"/>
      <c r="C1917" s="46"/>
      <c r="D1917" s="47"/>
      <c r="E1917" s="48"/>
      <c r="F1917" s="49">
        <v>89</v>
      </c>
      <c r="G1917" s="50" t="s">
        <v>55</v>
      </c>
      <c r="H1917" s="90"/>
      <c r="I1917" s="46"/>
      <c r="J1917" s="51">
        <v>2.0225E-2</v>
      </c>
      <c r="K1917" s="52">
        <v>2.0225E-2</v>
      </c>
      <c r="L1917" s="53">
        <f t="shared" si="116"/>
        <v>1.6800000000000002E-4</v>
      </c>
      <c r="M1917" s="53">
        <v>0</v>
      </c>
      <c r="N1917" s="53">
        <v>0</v>
      </c>
      <c r="O1917" s="53">
        <v>1.6800000000000002E-4</v>
      </c>
      <c r="P1917" s="54">
        <f t="shared" si="117"/>
        <v>0</v>
      </c>
      <c r="Q1917" s="54">
        <f t="shared" si="118"/>
        <v>0</v>
      </c>
      <c r="R1917" s="55">
        <f t="shared" si="119"/>
        <v>8.3065512978986403E-3</v>
      </c>
      <c r="S1917" s="7"/>
    </row>
    <row r="1918" spans="1:19" ht="51" x14ac:dyDescent="0.25">
      <c r="A1918" s="66"/>
      <c r="B1918" s="56"/>
      <c r="C1918" s="67"/>
      <c r="D1918" s="68"/>
      <c r="E1918" s="69"/>
      <c r="F1918" s="70"/>
      <c r="G1918" s="71"/>
      <c r="H1918" s="66">
        <v>3000566</v>
      </c>
      <c r="I1918" s="67" t="s">
        <v>461</v>
      </c>
      <c r="J1918" s="72">
        <v>2.0225E-2</v>
      </c>
      <c r="K1918" s="73">
        <v>2.0225E-2</v>
      </c>
      <c r="L1918" s="73">
        <f t="shared" si="116"/>
        <v>1.6800000000000002E-4</v>
      </c>
      <c r="M1918" s="73">
        <v>0</v>
      </c>
      <c r="N1918" s="73">
        <v>0</v>
      </c>
      <c r="O1918" s="73">
        <v>1.6800000000000002E-4</v>
      </c>
      <c r="P1918" s="74">
        <f t="shared" si="117"/>
        <v>0</v>
      </c>
      <c r="Q1918" s="74">
        <f t="shared" si="118"/>
        <v>0</v>
      </c>
      <c r="R1918" s="75">
        <f t="shared" si="119"/>
        <v>8.3065512978986403E-3</v>
      </c>
      <c r="S1918" s="7"/>
    </row>
    <row r="1919" spans="1:19" ht="25.5" x14ac:dyDescent="0.25">
      <c r="A1919" s="44"/>
      <c r="B1919" s="45"/>
      <c r="C1919" s="46"/>
      <c r="D1919" s="47"/>
      <c r="E1919" s="48"/>
      <c r="F1919" s="49">
        <v>90</v>
      </c>
      <c r="G1919" s="50" t="s">
        <v>81</v>
      </c>
      <c r="H1919" s="90"/>
      <c r="I1919" s="46"/>
      <c r="J1919" s="51">
        <v>91.437481000000005</v>
      </c>
      <c r="K1919" s="52">
        <v>103.442465</v>
      </c>
      <c r="L1919" s="53">
        <f t="shared" si="116"/>
        <v>19.986544449232362</v>
      </c>
      <c r="M1919" s="53">
        <v>6.9834331192323589</v>
      </c>
      <c r="N1919" s="53">
        <v>6.2215447600000022</v>
      </c>
      <c r="O1919" s="53">
        <v>6.7815665699999998</v>
      </c>
      <c r="P1919" s="54">
        <f t="shared" si="117"/>
        <v>6.7510312319339641E-2</v>
      </c>
      <c r="Q1919" s="54">
        <f t="shared" si="118"/>
        <v>0.12765529010965043</v>
      </c>
      <c r="R1919" s="55">
        <f t="shared" si="119"/>
        <v>0.19321411616817485</v>
      </c>
      <c r="S1919" s="7"/>
    </row>
    <row r="1920" spans="1:19" x14ac:dyDescent="0.25">
      <c r="A1920" s="66"/>
      <c r="B1920" s="56"/>
      <c r="C1920" s="67"/>
      <c r="D1920" s="68"/>
      <c r="E1920" s="69"/>
      <c r="F1920" s="70"/>
      <c r="G1920" s="71"/>
      <c r="H1920" s="66">
        <v>3000001</v>
      </c>
      <c r="I1920" s="67" t="s">
        <v>283</v>
      </c>
      <c r="J1920" s="72">
        <v>0.8651040000000001</v>
      </c>
      <c r="K1920" s="73">
        <v>0.8651040000000001</v>
      </c>
      <c r="L1920" s="73">
        <f t="shared" si="116"/>
        <v>9.0868070048804067E-2</v>
      </c>
      <c r="M1920" s="73">
        <v>1.232371004880406E-2</v>
      </c>
      <c r="N1920" s="73">
        <v>2.9099150000000001E-2</v>
      </c>
      <c r="O1920" s="73">
        <v>4.9445210000000003E-2</v>
      </c>
      <c r="P1920" s="74">
        <f t="shared" si="117"/>
        <v>1.4245350904404624E-2</v>
      </c>
      <c r="Q1920" s="74">
        <f t="shared" si="118"/>
        <v>4.7881942574307897E-2</v>
      </c>
      <c r="R1920" s="75">
        <f t="shared" si="119"/>
        <v>0.10503716321829983</v>
      </c>
      <c r="S1920" s="7"/>
    </row>
    <row r="1921" spans="1:19" ht="38.25" x14ac:dyDescent="0.25">
      <c r="A1921" s="66"/>
      <c r="B1921" s="56"/>
      <c r="C1921" s="67"/>
      <c r="D1921" s="68"/>
      <c r="E1921" s="69"/>
      <c r="F1921" s="70"/>
      <c r="G1921" s="71"/>
      <c r="H1921" s="66">
        <v>3000385</v>
      </c>
      <c r="I1921" s="67" t="s">
        <v>383</v>
      </c>
      <c r="J1921" s="72">
        <v>65.834924000000001</v>
      </c>
      <c r="K1921" s="73">
        <v>73.98966999999999</v>
      </c>
      <c r="L1921" s="73">
        <f t="shared" si="116"/>
        <v>17.92412435731481</v>
      </c>
      <c r="M1921" s="73">
        <v>6.8414109773148084</v>
      </c>
      <c r="N1921" s="73">
        <v>5.6391944900000013</v>
      </c>
      <c r="O1921" s="73">
        <v>5.44351889</v>
      </c>
      <c r="P1921" s="74">
        <f t="shared" si="117"/>
        <v>9.246440722488436E-2</v>
      </c>
      <c r="Q1921" s="74">
        <f t="shared" si="118"/>
        <v>0.16868037750830367</v>
      </c>
      <c r="R1921" s="75">
        <f t="shared" si="119"/>
        <v>0.24225171375024124</v>
      </c>
      <c r="S1921" s="7"/>
    </row>
    <row r="1922" spans="1:19" ht="25.5" x14ac:dyDescent="0.25">
      <c r="A1922" s="66"/>
      <c r="B1922" s="56"/>
      <c r="C1922" s="67"/>
      <c r="D1922" s="68"/>
      <c r="E1922" s="69"/>
      <c r="F1922" s="70"/>
      <c r="G1922" s="71"/>
      <c r="H1922" s="66">
        <v>3000386</v>
      </c>
      <c r="I1922" s="67" t="s">
        <v>384</v>
      </c>
      <c r="J1922" s="72">
        <v>2.4760790000000004</v>
      </c>
      <c r="K1922" s="73">
        <v>3.0046079999999997</v>
      </c>
      <c r="L1922" s="73">
        <f t="shared" si="116"/>
        <v>0.34998231190046503</v>
      </c>
      <c r="M1922" s="73">
        <v>7.2813531900465023E-2</v>
      </c>
      <c r="N1922" s="73">
        <v>0.15098314999999998</v>
      </c>
      <c r="O1922" s="73">
        <v>0.12618562999999999</v>
      </c>
      <c r="P1922" s="74">
        <f t="shared" si="117"/>
        <v>2.4233953946892584E-2</v>
      </c>
      <c r="Q1922" s="74">
        <f t="shared" si="118"/>
        <v>7.4484485796638036E-2</v>
      </c>
      <c r="R1922" s="75">
        <f t="shared" si="119"/>
        <v>0.11648185450496872</v>
      </c>
      <c r="S1922" s="7"/>
    </row>
    <row r="1923" spans="1:19" ht="51" x14ac:dyDescent="0.25">
      <c r="A1923" s="66"/>
      <c r="B1923" s="56"/>
      <c r="C1923" s="67"/>
      <c r="D1923" s="68"/>
      <c r="E1923" s="69"/>
      <c r="F1923" s="70"/>
      <c r="G1923" s="71"/>
      <c r="H1923" s="66">
        <v>3000387</v>
      </c>
      <c r="I1923" s="67" t="s">
        <v>385</v>
      </c>
      <c r="J1923" s="72">
        <v>0.67828399999999978</v>
      </c>
      <c r="K1923" s="73">
        <v>0.67828399999999989</v>
      </c>
      <c r="L1923" s="73">
        <f t="shared" si="116"/>
        <v>1.9220000000000001E-2</v>
      </c>
      <c r="M1923" s="73">
        <v>0</v>
      </c>
      <c r="N1923" s="73">
        <v>6.7999999999999996E-3</v>
      </c>
      <c r="O1923" s="73">
        <v>1.242E-2</v>
      </c>
      <c r="P1923" s="74">
        <f t="shared" si="117"/>
        <v>0</v>
      </c>
      <c r="Q1923" s="74">
        <f t="shared" si="118"/>
        <v>1.0025299137234552E-2</v>
      </c>
      <c r="R1923" s="75">
        <f t="shared" si="119"/>
        <v>2.8336213149654132E-2</v>
      </c>
      <c r="S1923" s="7"/>
    </row>
    <row r="1924" spans="1:19" x14ac:dyDescent="0.25">
      <c r="A1924" s="66"/>
      <c r="B1924" s="56"/>
      <c r="C1924" s="67"/>
      <c r="D1924" s="68"/>
      <c r="E1924" s="69"/>
      <c r="F1924" s="70"/>
      <c r="G1924" s="71"/>
      <c r="H1924" s="66">
        <v>9000009</v>
      </c>
      <c r="I1924" s="67" t="s">
        <v>294</v>
      </c>
      <c r="J1924" s="72">
        <v>21.583090000000002</v>
      </c>
      <c r="K1924" s="73">
        <v>24.904798999999993</v>
      </c>
      <c r="L1924" s="73">
        <f t="shared" si="116"/>
        <v>1.6023497099682817</v>
      </c>
      <c r="M1924" s="73">
        <v>5.6884899968281388E-2</v>
      </c>
      <c r="N1924" s="73">
        <v>0.39546797000000006</v>
      </c>
      <c r="O1924" s="73">
        <v>1.1499968400000002</v>
      </c>
      <c r="P1924" s="74">
        <f t="shared" si="117"/>
        <v>2.2840939197413881E-3</v>
      </c>
      <c r="Q1924" s="74">
        <f t="shared" si="118"/>
        <v>1.8163281300454647E-2</v>
      </c>
      <c r="R1924" s="75">
        <f t="shared" si="119"/>
        <v>6.4338993860913393E-2</v>
      </c>
      <c r="S1924" s="7"/>
    </row>
    <row r="1925" spans="1:19" ht="51" x14ac:dyDescent="0.25">
      <c r="A1925" s="44"/>
      <c r="B1925" s="45"/>
      <c r="C1925" s="46"/>
      <c r="D1925" s="47"/>
      <c r="E1925" s="48"/>
      <c r="F1925" s="49">
        <v>91</v>
      </c>
      <c r="G1925" s="50" t="s">
        <v>82</v>
      </c>
      <c r="H1925" s="90"/>
      <c r="I1925" s="46"/>
      <c r="J1925" s="51">
        <v>0.266401</v>
      </c>
      <c r="K1925" s="52">
        <v>0.36651500000000009</v>
      </c>
      <c r="L1925" s="53">
        <f t="shared" si="116"/>
        <v>5.4442200041143501E-2</v>
      </c>
      <c r="M1925" s="53">
        <v>8.740000041143503E-3</v>
      </c>
      <c r="N1925" s="53">
        <v>2.3144699999999997E-2</v>
      </c>
      <c r="O1925" s="53">
        <v>2.2557500000000001E-2</v>
      </c>
      <c r="P1925" s="54">
        <f t="shared" si="117"/>
        <v>2.3846227415367724E-2</v>
      </c>
      <c r="Q1925" s="54">
        <f t="shared" si="118"/>
        <v>8.6994256827533645E-2</v>
      </c>
      <c r="R1925" s="55">
        <f t="shared" si="119"/>
        <v>0.14854016900029599</v>
      </c>
      <c r="S1925" s="7"/>
    </row>
    <row r="1926" spans="1:19" ht="38.25" x14ac:dyDescent="0.25">
      <c r="A1926" s="66"/>
      <c r="B1926" s="56"/>
      <c r="C1926" s="67"/>
      <c r="D1926" s="68"/>
      <c r="E1926" s="69"/>
      <c r="F1926" s="70"/>
      <c r="G1926" s="71"/>
      <c r="H1926" s="66">
        <v>3000515</v>
      </c>
      <c r="I1926" s="67" t="s">
        <v>389</v>
      </c>
      <c r="J1926" s="72">
        <v>0.266401</v>
      </c>
      <c r="K1926" s="73">
        <v>0.35323700000000008</v>
      </c>
      <c r="L1926" s="73">
        <f t="shared" si="116"/>
        <v>5.4442200041143501E-2</v>
      </c>
      <c r="M1926" s="73">
        <v>8.740000041143503E-3</v>
      </c>
      <c r="N1926" s="73">
        <v>2.3144699999999997E-2</v>
      </c>
      <c r="O1926" s="73">
        <v>2.2557500000000001E-2</v>
      </c>
      <c r="P1926" s="74">
        <f t="shared" si="117"/>
        <v>2.4742595031504347E-2</v>
      </c>
      <c r="Q1926" s="74">
        <f t="shared" si="118"/>
        <v>9.0264326899909958E-2</v>
      </c>
      <c r="R1926" s="75">
        <f t="shared" si="119"/>
        <v>0.15412371875297176</v>
      </c>
      <c r="S1926" s="7"/>
    </row>
    <row r="1927" spans="1:19" x14ac:dyDescent="0.25">
      <c r="A1927" s="66"/>
      <c r="B1927" s="56"/>
      <c r="C1927" s="67"/>
      <c r="D1927" s="68"/>
      <c r="E1927" s="69"/>
      <c r="F1927" s="70"/>
      <c r="G1927" s="71"/>
      <c r="H1927" s="66">
        <v>9000009</v>
      </c>
      <c r="I1927" s="67" t="s">
        <v>294</v>
      </c>
      <c r="J1927" s="72">
        <v>0</v>
      </c>
      <c r="K1927" s="73">
        <v>1.3278E-2</v>
      </c>
      <c r="L1927" s="73">
        <f t="shared" ref="L1927:L1990" si="120">SUM(M1927,N1927,O1927)</f>
        <v>0</v>
      </c>
      <c r="M1927" s="73">
        <v>0</v>
      </c>
      <c r="N1927" s="73">
        <v>0</v>
      </c>
      <c r="O1927" s="73">
        <v>0</v>
      </c>
      <c r="P1927" s="74">
        <f t="shared" ref="P1927:P1990" si="121">IFERROR(M1927/K1927,0)</f>
        <v>0</v>
      </c>
      <c r="Q1927" s="74">
        <f t="shared" ref="Q1927:Q1990" si="122">IFERROR(SUM(M1927,N1927)/K1927,0)</f>
        <v>0</v>
      </c>
      <c r="R1927" s="75">
        <f t="shared" ref="R1927:R1990" si="123">IFERROR(SUM(M1927,N1927,O1927)/K1927,0)</f>
        <v>0</v>
      </c>
      <c r="S1927" s="7"/>
    </row>
    <row r="1928" spans="1:19" ht="38.25" x14ac:dyDescent="0.25">
      <c r="A1928" s="44"/>
      <c r="B1928" s="45"/>
      <c r="C1928" s="46"/>
      <c r="D1928" s="47"/>
      <c r="E1928" s="48"/>
      <c r="F1928" s="49">
        <v>101</v>
      </c>
      <c r="G1928" s="50" t="s">
        <v>88</v>
      </c>
      <c r="H1928" s="90"/>
      <c r="I1928" s="46"/>
      <c r="J1928" s="51">
        <v>0</v>
      </c>
      <c r="K1928" s="52">
        <v>0.01</v>
      </c>
      <c r="L1928" s="53">
        <f t="shared" si="120"/>
        <v>0</v>
      </c>
      <c r="M1928" s="53">
        <v>0</v>
      </c>
      <c r="N1928" s="53">
        <v>0</v>
      </c>
      <c r="O1928" s="53">
        <v>0</v>
      </c>
      <c r="P1928" s="54">
        <f t="shared" si="121"/>
        <v>0</v>
      </c>
      <c r="Q1928" s="54">
        <f t="shared" si="122"/>
        <v>0</v>
      </c>
      <c r="R1928" s="55">
        <f t="shared" si="123"/>
        <v>0</v>
      </c>
      <c r="S1928" s="7"/>
    </row>
    <row r="1929" spans="1:19" x14ac:dyDescent="0.25">
      <c r="A1929" s="66"/>
      <c r="B1929" s="56"/>
      <c r="C1929" s="67"/>
      <c r="D1929" s="68"/>
      <c r="E1929" s="69"/>
      <c r="F1929" s="70"/>
      <c r="G1929" s="71"/>
      <c r="H1929" s="66">
        <v>9000009</v>
      </c>
      <c r="I1929" s="67" t="s">
        <v>294</v>
      </c>
      <c r="J1929" s="72">
        <v>0</v>
      </c>
      <c r="K1929" s="73">
        <v>0.01</v>
      </c>
      <c r="L1929" s="73">
        <f t="shared" si="120"/>
        <v>0</v>
      </c>
      <c r="M1929" s="73">
        <v>0</v>
      </c>
      <c r="N1929" s="73">
        <v>0</v>
      </c>
      <c r="O1929" s="73">
        <v>0</v>
      </c>
      <c r="P1929" s="74">
        <f t="shared" si="121"/>
        <v>0</v>
      </c>
      <c r="Q1929" s="74">
        <f t="shared" si="122"/>
        <v>0</v>
      </c>
      <c r="R1929" s="75">
        <f t="shared" si="123"/>
        <v>0</v>
      </c>
      <c r="S1929" s="7"/>
    </row>
    <row r="1930" spans="1:19" ht="25.5" x14ac:dyDescent="0.25">
      <c r="A1930" s="44"/>
      <c r="B1930" s="45"/>
      <c r="C1930" s="46"/>
      <c r="D1930" s="47"/>
      <c r="E1930" s="48"/>
      <c r="F1930" s="49">
        <v>104</v>
      </c>
      <c r="G1930" s="50" t="s">
        <v>142</v>
      </c>
      <c r="H1930" s="90"/>
      <c r="I1930" s="46"/>
      <c r="J1930" s="51">
        <v>0.23563500000000001</v>
      </c>
      <c r="K1930" s="52">
        <v>0.34508800000000001</v>
      </c>
      <c r="L1930" s="53">
        <f t="shared" si="120"/>
        <v>0.1509656503614214</v>
      </c>
      <c r="M1930" s="53">
        <v>8.6584280361421406E-2</v>
      </c>
      <c r="N1930" s="53">
        <v>3.2383889999999999E-2</v>
      </c>
      <c r="O1930" s="53">
        <v>3.1997480000000002E-2</v>
      </c>
      <c r="P1930" s="54">
        <f t="shared" si="121"/>
        <v>0.25090492964525396</v>
      </c>
      <c r="Q1930" s="54">
        <f t="shared" si="122"/>
        <v>0.34474734085630737</v>
      </c>
      <c r="R1930" s="55">
        <f t="shared" si="123"/>
        <v>0.43747000869755365</v>
      </c>
      <c r="S1930" s="7"/>
    </row>
    <row r="1931" spans="1:19" x14ac:dyDescent="0.25">
      <c r="A1931" s="66"/>
      <c r="B1931" s="56"/>
      <c r="C1931" s="67"/>
      <c r="D1931" s="68"/>
      <c r="E1931" s="69"/>
      <c r="F1931" s="70"/>
      <c r="G1931" s="71"/>
      <c r="H1931" s="66">
        <v>3000001</v>
      </c>
      <c r="I1931" s="67" t="s">
        <v>283</v>
      </c>
      <c r="J1931" s="72">
        <v>1E-3</v>
      </c>
      <c r="K1931" s="73">
        <v>1E-3</v>
      </c>
      <c r="L1931" s="73">
        <f t="shared" si="120"/>
        <v>0</v>
      </c>
      <c r="M1931" s="73">
        <v>0</v>
      </c>
      <c r="N1931" s="73">
        <v>0</v>
      </c>
      <c r="O1931" s="73">
        <v>0</v>
      </c>
      <c r="P1931" s="74">
        <f t="shared" si="121"/>
        <v>0</v>
      </c>
      <c r="Q1931" s="74">
        <f t="shared" si="122"/>
        <v>0</v>
      </c>
      <c r="R1931" s="75">
        <f t="shared" si="123"/>
        <v>0</v>
      </c>
      <c r="S1931" s="7"/>
    </row>
    <row r="1932" spans="1:19" ht="25.5" x14ac:dyDescent="0.25">
      <c r="A1932" s="66"/>
      <c r="B1932" s="56"/>
      <c r="C1932" s="67"/>
      <c r="D1932" s="68"/>
      <c r="E1932" s="69"/>
      <c r="F1932" s="70"/>
      <c r="G1932" s="71"/>
      <c r="H1932" s="66">
        <v>3000686</v>
      </c>
      <c r="I1932" s="67" t="s">
        <v>450</v>
      </c>
      <c r="J1932" s="72">
        <v>0.23463500000000001</v>
      </c>
      <c r="K1932" s="73">
        <v>0.344088</v>
      </c>
      <c r="L1932" s="73">
        <f t="shared" si="120"/>
        <v>0.1509656503614214</v>
      </c>
      <c r="M1932" s="73">
        <v>8.6584280361421406E-2</v>
      </c>
      <c r="N1932" s="73">
        <v>3.2383889999999999E-2</v>
      </c>
      <c r="O1932" s="73">
        <v>3.1997480000000002E-2</v>
      </c>
      <c r="P1932" s="74">
        <f t="shared" si="121"/>
        <v>0.25163411790420304</v>
      </c>
      <c r="Q1932" s="74">
        <f t="shared" si="122"/>
        <v>0.34574925705465287</v>
      </c>
      <c r="R1932" s="75">
        <f t="shared" si="123"/>
        <v>0.43874139859983896</v>
      </c>
      <c r="S1932" s="7"/>
    </row>
    <row r="1933" spans="1:19" ht="38.25" x14ac:dyDescent="0.25">
      <c r="A1933" s="44"/>
      <c r="B1933" s="45"/>
      <c r="C1933" s="46"/>
      <c r="D1933" s="47"/>
      <c r="E1933" s="48"/>
      <c r="F1933" s="49">
        <v>106</v>
      </c>
      <c r="G1933" s="50" t="s">
        <v>83</v>
      </c>
      <c r="H1933" s="90"/>
      <c r="I1933" s="46"/>
      <c r="J1933" s="51">
        <v>0.94902100000000011</v>
      </c>
      <c r="K1933" s="52">
        <v>0.96485900000000002</v>
      </c>
      <c r="L1933" s="53">
        <f t="shared" si="120"/>
        <v>0.18306512902322775</v>
      </c>
      <c r="M1933" s="53">
        <v>9.1829509023227729E-2</v>
      </c>
      <c r="N1933" s="53">
        <v>3.2574620000000006E-2</v>
      </c>
      <c r="O1933" s="53">
        <v>5.8661000000000005E-2</v>
      </c>
      <c r="P1933" s="54">
        <f t="shared" si="121"/>
        <v>9.5174019233098026E-2</v>
      </c>
      <c r="Q1933" s="54">
        <f t="shared" si="122"/>
        <v>0.12893503509137369</v>
      </c>
      <c r="R1933" s="55">
        <f t="shared" si="123"/>
        <v>0.18973251949064862</v>
      </c>
      <c r="S1933" s="7"/>
    </row>
    <row r="1934" spans="1:19" ht="51" x14ac:dyDescent="0.25">
      <c r="A1934" s="66"/>
      <c r="B1934" s="56"/>
      <c r="C1934" s="67"/>
      <c r="D1934" s="68"/>
      <c r="E1934" s="69"/>
      <c r="F1934" s="70"/>
      <c r="G1934" s="71"/>
      <c r="H1934" s="66">
        <v>3000573</v>
      </c>
      <c r="I1934" s="67" t="s">
        <v>390</v>
      </c>
      <c r="J1934" s="72">
        <v>0.38073800000000002</v>
      </c>
      <c r="K1934" s="73">
        <v>0.38073800000000002</v>
      </c>
      <c r="L1934" s="73">
        <f t="shared" si="120"/>
        <v>0.10768020032653471</v>
      </c>
      <c r="M1934" s="73">
        <v>4.9047210326534696E-2</v>
      </c>
      <c r="N1934" s="73">
        <v>3.1774620000000003E-2</v>
      </c>
      <c r="O1934" s="73">
        <v>2.6858370000000003E-2</v>
      </c>
      <c r="P1934" s="74">
        <f t="shared" si="121"/>
        <v>0.12882142136202504</v>
      </c>
      <c r="Q1934" s="74">
        <f t="shared" si="122"/>
        <v>0.21227676335573201</v>
      </c>
      <c r="R1934" s="75">
        <f t="shared" si="123"/>
        <v>0.28281968263355561</v>
      </c>
      <c r="S1934" s="7"/>
    </row>
    <row r="1935" spans="1:19" ht="51" x14ac:dyDescent="0.25">
      <c r="A1935" s="66"/>
      <c r="B1935" s="56"/>
      <c r="C1935" s="67"/>
      <c r="D1935" s="68"/>
      <c r="E1935" s="69"/>
      <c r="F1935" s="70"/>
      <c r="G1935" s="71"/>
      <c r="H1935" s="66">
        <v>3000574</v>
      </c>
      <c r="I1935" s="67" t="s">
        <v>391</v>
      </c>
      <c r="J1935" s="72">
        <v>0.56374300000000011</v>
      </c>
      <c r="K1935" s="73">
        <v>0.57958100000000001</v>
      </c>
      <c r="L1935" s="73">
        <f t="shared" si="120"/>
        <v>7.5384928696693027E-2</v>
      </c>
      <c r="M1935" s="73">
        <v>4.2782298696693033E-2</v>
      </c>
      <c r="N1935" s="73">
        <v>8.0000000000000004E-4</v>
      </c>
      <c r="O1935" s="73">
        <v>3.1802629999999998E-2</v>
      </c>
      <c r="P1935" s="74">
        <f t="shared" si="121"/>
        <v>7.3815909591054621E-2</v>
      </c>
      <c r="Q1935" s="74">
        <f t="shared" si="122"/>
        <v>7.5196217089057493E-2</v>
      </c>
      <c r="R1935" s="75">
        <f t="shared" si="123"/>
        <v>0.13006797789557115</v>
      </c>
      <c r="S1935" s="7"/>
    </row>
    <row r="1936" spans="1:19" ht="51" x14ac:dyDescent="0.25">
      <c r="A1936" s="66"/>
      <c r="B1936" s="56"/>
      <c r="C1936" s="67"/>
      <c r="D1936" s="68"/>
      <c r="E1936" s="69"/>
      <c r="F1936" s="70"/>
      <c r="G1936" s="71"/>
      <c r="H1936" s="66">
        <v>3000575</v>
      </c>
      <c r="I1936" s="67" t="s">
        <v>392</v>
      </c>
      <c r="J1936" s="72">
        <v>4.5399999999999998E-3</v>
      </c>
      <c r="K1936" s="73">
        <v>4.5399999999999998E-3</v>
      </c>
      <c r="L1936" s="73">
        <f t="shared" si="120"/>
        <v>0</v>
      </c>
      <c r="M1936" s="73">
        <v>0</v>
      </c>
      <c r="N1936" s="73">
        <v>0</v>
      </c>
      <c r="O1936" s="73">
        <v>0</v>
      </c>
      <c r="P1936" s="74">
        <f t="shared" si="121"/>
        <v>0</v>
      </c>
      <c r="Q1936" s="74">
        <f t="shared" si="122"/>
        <v>0</v>
      </c>
      <c r="R1936" s="75">
        <f t="shared" si="123"/>
        <v>0</v>
      </c>
      <c r="S1936" s="7"/>
    </row>
    <row r="1937" spans="1:19" ht="38.25" x14ac:dyDescent="0.25">
      <c r="A1937" s="44"/>
      <c r="B1937" s="45"/>
      <c r="C1937" s="46"/>
      <c r="D1937" s="47"/>
      <c r="E1937" s="48"/>
      <c r="F1937" s="49">
        <v>107</v>
      </c>
      <c r="G1937" s="50" t="s">
        <v>84</v>
      </c>
      <c r="H1937" s="90"/>
      <c r="I1937" s="46"/>
      <c r="J1937" s="51">
        <v>1.7112699999999998</v>
      </c>
      <c r="K1937" s="52">
        <v>1.7137159999999998</v>
      </c>
      <c r="L1937" s="53">
        <f t="shared" si="120"/>
        <v>0.4226089893469745</v>
      </c>
      <c r="M1937" s="53">
        <v>0.11782794934697449</v>
      </c>
      <c r="N1937" s="53">
        <v>0.19105347</v>
      </c>
      <c r="O1937" s="53">
        <v>0.11372756999999999</v>
      </c>
      <c r="P1937" s="54">
        <f t="shared" si="121"/>
        <v>6.8755820303349272E-2</v>
      </c>
      <c r="Q1937" s="54">
        <f t="shared" si="122"/>
        <v>0.1802407279543253</v>
      </c>
      <c r="R1937" s="55">
        <f t="shared" si="123"/>
        <v>0.24660386513691565</v>
      </c>
      <c r="S1937" s="7"/>
    </row>
    <row r="1938" spans="1:19" ht="38.25" x14ac:dyDescent="0.25">
      <c r="A1938" s="66"/>
      <c r="B1938" s="56"/>
      <c r="C1938" s="67"/>
      <c r="D1938" s="68"/>
      <c r="E1938" s="69"/>
      <c r="F1938" s="70"/>
      <c r="G1938" s="71"/>
      <c r="H1938" s="66">
        <v>3000546</v>
      </c>
      <c r="I1938" s="67" t="s">
        <v>396</v>
      </c>
      <c r="J1938" s="72">
        <v>1.7112699999999998</v>
      </c>
      <c r="K1938" s="73">
        <v>1.7137159999999998</v>
      </c>
      <c r="L1938" s="73">
        <f t="shared" si="120"/>
        <v>0.4226089893469745</v>
      </c>
      <c r="M1938" s="73">
        <v>0.11782794934697449</v>
      </c>
      <c r="N1938" s="73">
        <v>0.19105347</v>
      </c>
      <c r="O1938" s="73">
        <v>0.11372756999999999</v>
      </c>
      <c r="P1938" s="74">
        <f t="shared" si="121"/>
        <v>6.8755820303349272E-2</v>
      </c>
      <c r="Q1938" s="74">
        <f t="shared" si="122"/>
        <v>0.1802407279543253</v>
      </c>
      <c r="R1938" s="75">
        <f t="shared" si="123"/>
        <v>0.24660386513691565</v>
      </c>
      <c r="S1938" s="7"/>
    </row>
    <row r="1939" spans="1:19" ht="25.5" x14ac:dyDescent="0.25">
      <c r="A1939" s="44"/>
      <c r="B1939" s="45"/>
      <c r="C1939" s="46"/>
      <c r="D1939" s="47"/>
      <c r="E1939" s="48"/>
      <c r="F1939" s="49">
        <v>121</v>
      </c>
      <c r="G1939" s="50" t="s">
        <v>159</v>
      </c>
      <c r="H1939" s="90"/>
      <c r="I1939" s="46"/>
      <c r="J1939" s="51">
        <v>7.1593999999999991E-2</v>
      </c>
      <c r="K1939" s="52">
        <v>7.1593999999999991E-2</v>
      </c>
      <c r="L1939" s="53">
        <f t="shared" si="120"/>
        <v>1.549E-3</v>
      </c>
      <c r="M1939" s="53">
        <v>0</v>
      </c>
      <c r="N1939" s="53">
        <v>0</v>
      </c>
      <c r="O1939" s="53">
        <v>1.549E-3</v>
      </c>
      <c r="P1939" s="54">
        <f t="shared" si="121"/>
        <v>0</v>
      </c>
      <c r="Q1939" s="54">
        <f t="shared" si="122"/>
        <v>0</v>
      </c>
      <c r="R1939" s="55">
        <f t="shared" si="123"/>
        <v>2.1635891275805237E-2</v>
      </c>
      <c r="S1939" s="7"/>
    </row>
    <row r="1940" spans="1:19" ht="51" x14ac:dyDescent="0.25">
      <c r="A1940" s="66"/>
      <c r="B1940" s="56"/>
      <c r="C1940" s="67"/>
      <c r="D1940" s="68"/>
      <c r="E1940" s="69"/>
      <c r="F1940" s="70"/>
      <c r="G1940" s="71"/>
      <c r="H1940" s="66">
        <v>3000629</v>
      </c>
      <c r="I1940" s="67" t="s">
        <v>462</v>
      </c>
      <c r="J1940" s="72">
        <v>1.0193000000000001E-2</v>
      </c>
      <c r="K1940" s="73">
        <v>1.0193000000000001E-2</v>
      </c>
      <c r="L1940" s="73">
        <f t="shared" si="120"/>
        <v>6.0999999999999999E-5</v>
      </c>
      <c r="M1940" s="73">
        <v>0</v>
      </c>
      <c r="N1940" s="73">
        <v>0</v>
      </c>
      <c r="O1940" s="73">
        <v>6.0999999999999999E-5</v>
      </c>
      <c r="P1940" s="74">
        <f t="shared" si="121"/>
        <v>0</v>
      </c>
      <c r="Q1940" s="74">
        <f t="shared" si="122"/>
        <v>0</v>
      </c>
      <c r="R1940" s="75">
        <f t="shared" si="123"/>
        <v>5.9844991660943777E-3</v>
      </c>
      <c r="S1940" s="7"/>
    </row>
    <row r="1941" spans="1:19" ht="25.5" x14ac:dyDescent="0.25">
      <c r="A1941" s="66"/>
      <c r="B1941" s="56"/>
      <c r="C1941" s="67"/>
      <c r="D1941" s="68"/>
      <c r="E1941" s="69"/>
      <c r="F1941" s="70"/>
      <c r="G1941" s="71"/>
      <c r="H1941" s="66">
        <v>3000630</v>
      </c>
      <c r="I1941" s="67" t="s">
        <v>475</v>
      </c>
      <c r="J1941" s="72">
        <v>1.0551999999999999E-2</v>
      </c>
      <c r="K1941" s="73">
        <v>1.0551999999999999E-2</v>
      </c>
      <c r="L1941" s="73">
        <f t="shared" si="120"/>
        <v>0</v>
      </c>
      <c r="M1941" s="73">
        <v>0</v>
      </c>
      <c r="N1941" s="73">
        <v>0</v>
      </c>
      <c r="O1941" s="73">
        <v>0</v>
      </c>
      <c r="P1941" s="74">
        <f t="shared" si="121"/>
        <v>0</v>
      </c>
      <c r="Q1941" s="74">
        <f t="shared" si="122"/>
        <v>0</v>
      </c>
      <c r="R1941" s="75">
        <f t="shared" si="123"/>
        <v>0</v>
      </c>
      <c r="S1941" s="7"/>
    </row>
    <row r="1942" spans="1:19" ht="38.25" x14ac:dyDescent="0.25">
      <c r="A1942" s="66"/>
      <c r="B1942" s="56"/>
      <c r="C1942" s="67"/>
      <c r="D1942" s="68"/>
      <c r="E1942" s="69"/>
      <c r="F1942" s="70"/>
      <c r="G1942" s="71"/>
      <c r="H1942" s="66">
        <v>3000633</v>
      </c>
      <c r="I1942" s="67" t="s">
        <v>464</v>
      </c>
      <c r="J1942" s="72">
        <v>5.0848999999999998E-2</v>
      </c>
      <c r="K1942" s="73">
        <v>5.0848999999999998E-2</v>
      </c>
      <c r="L1942" s="73">
        <f t="shared" si="120"/>
        <v>1.488E-3</v>
      </c>
      <c r="M1942" s="73">
        <v>0</v>
      </c>
      <c r="N1942" s="73">
        <v>0</v>
      </c>
      <c r="O1942" s="73">
        <v>1.488E-3</v>
      </c>
      <c r="P1942" s="74">
        <f t="shared" si="121"/>
        <v>0</v>
      </c>
      <c r="Q1942" s="74">
        <f t="shared" si="122"/>
        <v>0</v>
      </c>
      <c r="R1942" s="75">
        <f t="shared" si="123"/>
        <v>2.9263112352258647E-2</v>
      </c>
      <c r="S1942" s="7"/>
    </row>
    <row r="1943" spans="1:19" ht="38.25" x14ac:dyDescent="0.25">
      <c r="A1943" s="44"/>
      <c r="B1943" s="45"/>
      <c r="C1943" s="46"/>
      <c r="D1943" s="47"/>
      <c r="E1943" s="48"/>
      <c r="F1943" s="49">
        <v>129</v>
      </c>
      <c r="G1943" s="50" t="s">
        <v>143</v>
      </c>
      <c r="H1943" s="90"/>
      <c r="I1943" s="46"/>
      <c r="J1943" s="51">
        <v>0</v>
      </c>
      <c r="K1943" s="52">
        <v>3.1184999999999997E-2</v>
      </c>
      <c r="L1943" s="53">
        <f t="shared" si="120"/>
        <v>2.90792E-3</v>
      </c>
      <c r="M1943" s="53">
        <v>0</v>
      </c>
      <c r="N1943" s="53">
        <v>0</v>
      </c>
      <c r="O1943" s="53">
        <v>2.90792E-3</v>
      </c>
      <c r="P1943" s="54">
        <f t="shared" si="121"/>
        <v>0</v>
      </c>
      <c r="Q1943" s="54">
        <f t="shared" si="122"/>
        <v>0</v>
      </c>
      <c r="R1943" s="55">
        <f t="shared" si="123"/>
        <v>9.3247394580727921E-2</v>
      </c>
      <c r="S1943" s="7"/>
    </row>
    <row r="1944" spans="1:19" ht="38.25" x14ac:dyDescent="0.25">
      <c r="A1944" s="66"/>
      <c r="B1944" s="56"/>
      <c r="C1944" s="67"/>
      <c r="D1944" s="68"/>
      <c r="E1944" s="69"/>
      <c r="F1944" s="70"/>
      <c r="G1944" s="71"/>
      <c r="H1944" s="66">
        <v>3000688</v>
      </c>
      <c r="I1944" s="67" t="s">
        <v>429</v>
      </c>
      <c r="J1944" s="72">
        <v>0</v>
      </c>
      <c r="K1944" s="73">
        <v>3.1184999999999997E-2</v>
      </c>
      <c r="L1944" s="73">
        <f t="shared" si="120"/>
        <v>2.90792E-3</v>
      </c>
      <c r="M1944" s="73">
        <v>0</v>
      </c>
      <c r="N1944" s="73">
        <v>0</v>
      </c>
      <c r="O1944" s="73">
        <v>2.90792E-3</v>
      </c>
      <c r="P1944" s="74">
        <f t="shared" si="121"/>
        <v>0</v>
      </c>
      <c r="Q1944" s="74">
        <f t="shared" si="122"/>
        <v>0</v>
      </c>
      <c r="R1944" s="75">
        <f t="shared" si="123"/>
        <v>9.3247394580727921E-2</v>
      </c>
      <c r="S1944" s="7"/>
    </row>
    <row r="1945" spans="1:19" x14ac:dyDescent="0.25">
      <c r="A1945" s="44"/>
      <c r="B1945" s="45"/>
      <c r="C1945" s="46"/>
      <c r="D1945" s="47"/>
      <c r="E1945" s="48"/>
      <c r="F1945" s="49">
        <v>131</v>
      </c>
      <c r="G1945" s="50" t="s">
        <v>144</v>
      </c>
      <c r="H1945" s="90"/>
      <c r="I1945" s="46"/>
      <c r="J1945" s="51">
        <v>0.52196000000000009</v>
      </c>
      <c r="K1945" s="52">
        <v>0.52223300000000006</v>
      </c>
      <c r="L1945" s="53">
        <f t="shared" si="120"/>
        <v>0.14195070950608155</v>
      </c>
      <c r="M1945" s="53">
        <v>5.1141599506081548E-2</v>
      </c>
      <c r="N1945" s="53">
        <v>5.1255919999999996E-2</v>
      </c>
      <c r="O1945" s="53">
        <v>3.9553190000000002E-2</v>
      </c>
      <c r="P1945" s="54">
        <f t="shared" si="121"/>
        <v>9.7928701376744753E-2</v>
      </c>
      <c r="Q1945" s="54">
        <f t="shared" si="122"/>
        <v>0.19607630981971941</v>
      </c>
      <c r="R1945" s="55">
        <f t="shared" si="123"/>
        <v>0.27181489776801071</v>
      </c>
      <c r="S1945" s="7"/>
    </row>
    <row r="1946" spans="1:19" x14ac:dyDescent="0.25">
      <c r="A1946" s="66"/>
      <c r="B1946" s="56"/>
      <c r="C1946" s="67"/>
      <c r="D1946" s="68"/>
      <c r="E1946" s="69"/>
      <c r="F1946" s="70"/>
      <c r="G1946" s="71"/>
      <c r="H1946" s="66">
        <v>3000001</v>
      </c>
      <c r="I1946" s="67" t="s">
        <v>283</v>
      </c>
      <c r="J1946" s="72">
        <v>3.7490000000000002E-2</v>
      </c>
      <c r="K1946" s="73">
        <v>3.7489999999999996E-2</v>
      </c>
      <c r="L1946" s="73">
        <f t="shared" si="120"/>
        <v>6.4065299899566178E-3</v>
      </c>
      <c r="M1946" s="73">
        <v>9.1599998995661736E-4</v>
      </c>
      <c r="N1946" s="73">
        <v>2.2569999999999999E-3</v>
      </c>
      <c r="O1946" s="73">
        <v>3.2335300000000001E-3</v>
      </c>
      <c r="P1946" s="74">
        <f t="shared" si="121"/>
        <v>2.4433181914020205E-2</v>
      </c>
      <c r="Q1946" s="74">
        <f t="shared" si="122"/>
        <v>8.4635902639547012E-2</v>
      </c>
      <c r="R1946" s="75">
        <f t="shared" si="123"/>
        <v>0.17088636943069135</v>
      </c>
      <c r="S1946" s="7"/>
    </row>
    <row r="1947" spans="1:19" ht="25.5" x14ac:dyDescent="0.25">
      <c r="A1947" s="66"/>
      <c r="B1947" s="56"/>
      <c r="C1947" s="67"/>
      <c r="D1947" s="68"/>
      <c r="E1947" s="69"/>
      <c r="F1947" s="70"/>
      <c r="G1947" s="71"/>
      <c r="H1947" s="66">
        <v>3000698</v>
      </c>
      <c r="I1947" s="67" t="s">
        <v>431</v>
      </c>
      <c r="J1947" s="72">
        <v>2.0445000000000001E-2</v>
      </c>
      <c r="K1947" s="73">
        <v>2.0449999999999999E-2</v>
      </c>
      <c r="L1947" s="73">
        <f t="shared" si="120"/>
        <v>3.8920000558248717E-3</v>
      </c>
      <c r="M1947" s="73">
        <v>1.3040000558248721E-3</v>
      </c>
      <c r="N1947" s="73">
        <v>1.3039999999999998E-3</v>
      </c>
      <c r="O1947" s="73">
        <v>1.284E-3</v>
      </c>
      <c r="P1947" s="74">
        <f t="shared" si="121"/>
        <v>6.3765283903416736E-2</v>
      </c>
      <c r="Q1947" s="74">
        <f t="shared" si="122"/>
        <v>0.12753056507701085</v>
      </c>
      <c r="R1947" s="75">
        <f t="shared" si="123"/>
        <v>0.19031785114058053</v>
      </c>
      <c r="S1947" s="7"/>
    </row>
    <row r="1948" spans="1:19" ht="38.25" x14ac:dyDescent="0.25">
      <c r="A1948" s="66"/>
      <c r="B1948" s="56"/>
      <c r="C1948" s="67"/>
      <c r="D1948" s="68"/>
      <c r="E1948" s="69"/>
      <c r="F1948" s="70"/>
      <c r="G1948" s="71"/>
      <c r="H1948" s="66">
        <v>3000699</v>
      </c>
      <c r="I1948" s="67" t="s">
        <v>432</v>
      </c>
      <c r="J1948" s="72">
        <v>5.4999999999999997E-3</v>
      </c>
      <c r="K1948" s="73">
        <v>5.7680000000000006E-3</v>
      </c>
      <c r="L1948" s="73">
        <f t="shared" si="120"/>
        <v>3.9120000558248713E-3</v>
      </c>
      <c r="M1948" s="73">
        <v>1.3040000558248721E-3</v>
      </c>
      <c r="N1948" s="73">
        <v>1.3039999999999998E-3</v>
      </c>
      <c r="O1948" s="73">
        <v>1.3039999999999998E-3</v>
      </c>
      <c r="P1948" s="74">
        <f t="shared" si="121"/>
        <v>0.22607490565618446</v>
      </c>
      <c r="Q1948" s="74">
        <f t="shared" si="122"/>
        <v>0.45214980163399299</v>
      </c>
      <c r="R1948" s="75">
        <f t="shared" si="123"/>
        <v>0.67822469761180149</v>
      </c>
      <c r="S1948" s="7"/>
    </row>
    <row r="1949" spans="1:19" ht="25.5" x14ac:dyDescent="0.25">
      <c r="A1949" s="66"/>
      <c r="B1949" s="56"/>
      <c r="C1949" s="67"/>
      <c r="D1949" s="68"/>
      <c r="E1949" s="69"/>
      <c r="F1949" s="70"/>
      <c r="G1949" s="71"/>
      <c r="H1949" s="66">
        <v>3000700</v>
      </c>
      <c r="I1949" s="67" t="s">
        <v>433</v>
      </c>
      <c r="J1949" s="72">
        <v>0.27704000000000001</v>
      </c>
      <c r="K1949" s="73">
        <v>0.25340000000000001</v>
      </c>
      <c r="L1949" s="73">
        <f t="shared" si="120"/>
        <v>7.3020849025036041E-2</v>
      </c>
      <c r="M1949" s="73">
        <v>2.7819419025036041E-2</v>
      </c>
      <c r="N1949" s="73">
        <v>2.8541009999999999E-2</v>
      </c>
      <c r="O1949" s="73">
        <v>1.6660419999999999E-2</v>
      </c>
      <c r="P1949" s="74">
        <f t="shared" si="121"/>
        <v>0.10978460546580915</v>
      </c>
      <c r="Q1949" s="74">
        <f t="shared" si="122"/>
        <v>0.22241684698119982</v>
      </c>
      <c r="R1949" s="75">
        <f t="shared" si="123"/>
        <v>0.2881643607933545</v>
      </c>
      <c r="S1949" s="7"/>
    </row>
    <row r="1950" spans="1:19" ht="51" x14ac:dyDescent="0.25">
      <c r="A1950" s="66"/>
      <c r="B1950" s="56"/>
      <c r="C1950" s="67"/>
      <c r="D1950" s="68"/>
      <c r="E1950" s="69"/>
      <c r="F1950" s="70"/>
      <c r="G1950" s="71"/>
      <c r="H1950" s="66">
        <v>3000701</v>
      </c>
      <c r="I1950" s="67" t="s">
        <v>434</v>
      </c>
      <c r="J1950" s="72">
        <v>0.16248500000000002</v>
      </c>
      <c r="K1950" s="73">
        <v>0.18612500000000001</v>
      </c>
      <c r="L1950" s="73">
        <f t="shared" si="120"/>
        <v>5.4719330379439143E-2</v>
      </c>
      <c r="M1950" s="73">
        <v>1.9798180379439145E-2</v>
      </c>
      <c r="N1950" s="73">
        <v>1.784991E-2</v>
      </c>
      <c r="O1950" s="73">
        <v>1.7071240000000001E-2</v>
      </c>
      <c r="P1950" s="74">
        <f t="shared" si="121"/>
        <v>0.10637034455037821</v>
      </c>
      <c r="Q1950" s="74">
        <f t="shared" si="122"/>
        <v>0.20227315180356825</v>
      </c>
      <c r="R1950" s="75">
        <f t="shared" si="123"/>
        <v>0.29399237275722839</v>
      </c>
      <c r="S1950" s="7"/>
    </row>
    <row r="1951" spans="1:19" ht="25.5" x14ac:dyDescent="0.25">
      <c r="A1951" s="66"/>
      <c r="B1951" s="56"/>
      <c r="C1951" s="67"/>
      <c r="D1951" s="68"/>
      <c r="E1951" s="69"/>
      <c r="F1951" s="70"/>
      <c r="G1951" s="71"/>
      <c r="H1951" s="66">
        <v>3000702</v>
      </c>
      <c r="I1951" s="67" t="s">
        <v>435</v>
      </c>
      <c r="J1951" s="72">
        <v>7.0000000000000001E-3</v>
      </c>
      <c r="K1951" s="73">
        <v>7.0000000000000001E-3</v>
      </c>
      <c r="L1951" s="73">
        <f t="shared" si="120"/>
        <v>0</v>
      </c>
      <c r="M1951" s="73">
        <v>0</v>
      </c>
      <c r="N1951" s="73">
        <v>0</v>
      </c>
      <c r="O1951" s="73">
        <v>0</v>
      </c>
      <c r="P1951" s="74">
        <f t="shared" si="121"/>
        <v>0</v>
      </c>
      <c r="Q1951" s="74">
        <f t="shared" si="122"/>
        <v>0</v>
      </c>
      <c r="R1951" s="75">
        <f t="shared" si="123"/>
        <v>0</v>
      </c>
      <c r="S1951" s="7"/>
    </row>
    <row r="1952" spans="1:19" x14ac:dyDescent="0.25">
      <c r="A1952" s="66"/>
      <c r="B1952" s="56"/>
      <c r="C1952" s="67"/>
      <c r="D1952" s="68"/>
      <c r="E1952" s="69"/>
      <c r="F1952" s="70"/>
      <c r="G1952" s="71"/>
      <c r="H1952" s="66">
        <v>9000000</v>
      </c>
      <c r="I1952" s="67" t="s">
        <v>293</v>
      </c>
      <c r="J1952" s="72">
        <v>1.2E-2</v>
      </c>
      <c r="K1952" s="73">
        <v>1.2E-2</v>
      </c>
      <c r="L1952" s="73">
        <f t="shared" si="120"/>
        <v>0</v>
      </c>
      <c r="M1952" s="73">
        <v>0</v>
      </c>
      <c r="N1952" s="73">
        <v>0</v>
      </c>
      <c r="O1952" s="73">
        <v>0</v>
      </c>
      <c r="P1952" s="74">
        <f t="shared" si="121"/>
        <v>0</v>
      </c>
      <c r="Q1952" s="74">
        <f t="shared" si="122"/>
        <v>0</v>
      </c>
      <c r="R1952" s="75">
        <f t="shared" si="123"/>
        <v>0</v>
      </c>
      <c r="S1952" s="7"/>
    </row>
    <row r="1953" spans="1:19" x14ac:dyDescent="0.25">
      <c r="A1953" s="44"/>
      <c r="B1953" s="45"/>
      <c r="C1953" s="46"/>
      <c r="D1953" s="47">
        <v>456</v>
      </c>
      <c r="E1953" s="48" t="s">
        <v>241</v>
      </c>
      <c r="F1953" s="49"/>
      <c r="G1953" s="50"/>
      <c r="H1953" s="90"/>
      <c r="I1953" s="46"/>
      <c r="J1953" s="51">
        <v>233.99152799999996</v>
      </c>
      <c r="K1953" s="52">
        <v>293.76756799999998</v>
      </c>
      <c r="L1953" s="53">
        <f t="shared" si="120"/>
        <v>40.163398563396122</v>
      </c>
      <c r="M1953" s="53">
        <v>12.082054123396119</v>
      </c>
      <c r="N1953" s="53">
        <v>12.814197849999998</v>
      </c>
      <c r="O1953" s="53">
        <v>15.267146590000003</v>
      </c>
      <c r="P1953" s="54">
        <f t="shared" si="121"/>
        <v>4.1127937320147336E-2</v>
      </c>
      <c r="Q1953" s="54">
        <f t="shared" si="122"/>
        <v>8.4748129764263561E-2</v>
      </c>
      <c r="R1953" s="55">
        <f t="shared" si="123"/>
        <v>0.13671828662650781</v>
      </c>
      <c r="S1953" s="7"/>
    </row>
    <row r="1954" spans="1:19" x14ac:dyDescent="0.25">
      <c r="A1954" s="44"/>
      <c r="B1954" s="45"/>
      <c r="C1954" s="46"/>
      <c r="D1954" s="47"/>
      <c r="E1954" s="48"/>
      <c r="F1954" s="49">
        <v>1</v>
      </c>
      <c r="G1954" s="50" t="s">
        <v>136</v>
      </c>
      <c r="H1954" s="90"/>
      <c r="I1954" s="46"/>
      <c r="J1954" s="51">
        <v>12.238859999999999</v>
      </c>
      <c r="K1954" s="52">
        <v>13.852278000000002</v>
      </c>
      <c r="L1954" s="53">
        <f t="shared" si="120"/>
        <v>2.6629756666229896</v>
      </c>
      <c r="M1954" s="53">
        <v>0.88109583662298974</v>
      </c>
      <c r="N1954" s="53">
        <v>0.82011390999999989</v>
      </c>
      <c r="O1954" s="53">
        <v>0.96176591999999983</v>
      </c>
      <c r="P1954" s="54">
        <f t="shared" si="121"/>
        <v>6.3606566127462183E-2</v>
      </c>
      <c r="Q1954" s="54">
        <f t="shared" si="122"/>
        <v>0.12281082913748839</v>
      </c>
      <c r="R1954" s="55">
        <f t="shared" si="123"/>
        <v>0.19224099217637627</v>
      </c>
      <c r="S1954" s="7"/>
    </row>
    <row r="1955" spans="1:19" x14ac:dyDescent="0.25">
      <c r="A1955" s="66"/>
      <c r="B1955" s="56"/>
      <c r="C1955" s="67"/>
      <c r="D1955" s="68"/>
      <c r="E1955" s="69"/>
      <c r="F1955" s="70"/>
      <c r="G1955" s="71"/>
      <c r="H1955" s="66">
        <v>3000001</v>
      </c>
      <c r="I1955" s="67" t="s">
        <v>283</v>
      </c>
      <c r="J1955" s="72">
        <v>0.26601900000000001</v>
      </c>
      <c r="K1955" s="73">
        <v>0.31201900000000005</v>
      </c>
      <c r="L1955" s="73">
        <f t="shared" si="120"/>
        <v>3.7896530003821177E-2</v>
      </c>
      <c r="M1955" s="73">
        <v>1.1836210003821179E-2</v>
      </c>
      <c r="N1955" s="73">
        <v>1.3030160000000001E-2</v>
      </c>
      <c r="O1955" s="73">
        <v>1.3030160000000001E-2</v>
      </c>
      <c r="P1955" s="74">
        <f t="shared" si="121"/>
        <v>3.7934260425875277E-2</v>
      </c>
      <c r="Q1955" s="74">
        <f t="shared" si="122"/>
        <v>7.9695050634163864E-2</v>
      </c>
      <c r="R1955" s="75">
        <f t="shared" si="123"/>
        <v>0.12145584084245245</v>
      </c>
      <c r="S1955" s="7"/>
    </row>
    <row r="1956" spans="1:19" x14ac:dyDescent="0.25">
      <c r="A1956" s="66"/>
      <c r="B1956" s="56"/>
      <c r="C1956" s="67"/>
      <c r="D1956" s="68"/>
      <c r="E1956" s="69"/>
      <c r="F1956" s="70"/>
      <c r="G1956" s="71"/>
      <c r="H1956" s="66">
        <v>3033254</v>
      </c>
      <c r="I1956" s="67" t="s">
        <v>408</v>
      </c>
      <c r="J1956" s="72">
        <v>4.0858660000000002</v>
      </c>
      <c r="K1956" s="73">
        <v>4.1904690000000002</v>
      </c>
      <c r="L1956" s="73">
        <f t="shared" si="120"/>
        <v>0.8187364359528404</v>
      </c>
      <c r="M1956" s="73">
        <v>0.30013201595284045</v>
      </c>
      <c r="N1956" s="73">
        <v>0.25443935000000001</v>
      </c>
      <c r="O1956" s="73">
        <v>0.26416506999999995</v>
      </c>
      <c r="P1956" s="74">
        <f t="shared" si="121"/>
        <v>7.16225357955972E-2</v>
      </c>
      <c r="Q1956" s="74">
        <f t="shared" si="122"/>
        <v>0.13234112123316993</v>
      </c>
      <c r="R1956" s="75">
        <f t="shared" si="123"/>
        <v>0.1953806211077663</v>
      </c>
      <c r="S1956" s="7"/>
    </row>
    <row r="1957" spans="1:19" x14ac:dyDescent="0.25">
      <c r="A1957" s="66"/>
      <c r="B1957" s="56"/>
      <c r="C1957" s="67"/>
      <c r="D1957" s="68"/>
      <c r="E1957" s="69"/>
      <c r="F1957" s="70"/>
      <c r="G1957" s="71"/>
      <c r="H1957" s="66">
        <v>3033255</v>
      </c>
      <c r="I1957" s="67" t="s">
        <v>409</v>
      </c>
      <c r="J1957" s="72">
        <v>3.8227369999999996</v>
      </c>
      <c r="K1957" s="73">
        <v>4.2642679999999995</v>
      </c>
      <c r="L1957" s="73">
        <f t="shared" si="120"/>
        <v>0.85513910920407887</v>
      </c>
      <c r="M1957" s="73">
        <v>0.28189690920407884</v>
      </c>
      <c r="N1957" s="73">
        <v>0.26993562000000004</v>
      </c>
      <c r="O1957" s="73">
        <v>0.30330657999999999</v>
      </c>
      <c r="P1957" s="74">
        <f t="shared" si="121"/>
        <v>6.6106752484618433E-2</v>
      </c>
      <c r="Q1957" s="74">
        <f t="shared" si="122"/>
        <v>0.12940850087379099</v>
      </c>
      <c r="R1957" s="75">
        <f t="shared" si="123"/>
        <v>0.200535967533954</v>
      </c>
      <c r="S1957" s="7"/>
    </row>
    <row r="1958" spans="1:19" ht="25.5" x14ac:dyDescent="0.25">
      <c r="A1958" s="66"/>
      <c r="B1958" s="56"/>
      <c r="C1958" s="67"/>
      <c r="D1958" s="68"/>
      <c r="E1958" s="69"/>
      <c r="F1958" s="70"/>
      <c r="G1958" s="71"/>
      <c r="H1958" s="66">
        <v>3033256</v>
      </c>
      <c r="I1958" s="67" t="s">
        <v>410</v>
      </c>
      <c r="J1958" s="72">
        <v>0.17751500000000003</v>
      </c>
      <c r="K1958" s="73">
        <v>0.46559500000000004</v>
      </c>
      <c r="L1958" s="73">
        <f t="shared" si="120"/>
        <v>0.10047852995669439</v>
      </c>
      <c r="M1958" s="73">
        <v>1.4302959956694394E-2</v>
      </c>
      <c r="N1958" s="73">
        <v>1.648473E-2</v>
      </c>
      <c r="O1958" s="73">
        <v>6.969083999999999E-2</v>
      </c>
      <c r="P1958" s="74">
        <f t="shared" si="121"/>
        <v>3.0719745608725164E-2</v>
      </c>
      <c r="Q1958" s="74">
        <f t="shared" si="122"/>
        <v>6.6125473763022358E-2</v>
      </c>
      <c r="R1958" s="75">
        <f t="shared" si="123"/>
        <v>0.21580672033998299</v>
      </c>
      <c r="S1958" s="7"/>
    </row>
    <row r="1959" spans="1:19" ht="25.5" x14ac:dyDescent="0.25">
      <c r="A1959" s="66"/>
      <c r="B1959" s="56"/>
      <c r="C1959" s="67"/>
      <c r="D1959" s="68"/>
      <c r="E1959" s="69"/>
      <c r="F1959" s="70"/>
      <c r="G1959" s="71"/>
      <c r="H1959" s="66">
        <v>3033311</v>
      </c>
      <c r="I1959" s="67" t="s">
        <v>411</v>
      </c>
      <c r="J1959" s="72">
        <v>0.68863299999999994</v>
      </c>
      <c r="K1959" s="73">
        <v>1.0349360000000001</v>
      </c>
      <c r="L1959" s="73">
        <f t="shared" si="120"/>
        <v>0.13012030967114135</v>
      </c>
      <c r="M1959" s="73">
        <v>2.7679719671141356E-2</v>
      </c>
      <c r="N1959" s="73">
        <v>3.9106839999999997E-2</v>
      </c>
      <c r="O1959" s="73">
        <v>6.3333749999999994E-2</v>
      </c>
      <c r="P1959" s="74">
        <f t="shared" si="121"/>
        <v>2.6745344321911068E-2</v>
      </c>
      <c r="Q1959" s="74">
        <f t="shared" si="122"/>
        <v>6.4532067365654838E-2</v>
      </c>
      <c r="R1959" s="75">
        <f t="shared" si="123"/>
        <v>0.12572788044008648</v>
      </c>
      <c r="S1959" s="7"/>
    </row>
    <row r="1960" spans="1:19" ht="25.5" x14ac:dyDescent="0.25">
      <c r="A1960" s="66"/>
      <c r="B1960" s="56"/>
      <c r="C1960" s="67"/>
      <c r="D1960" s="68"/>
      <c r="E1960" s="69"/>
      <c r="F1960" s="70"/>
      <c r="G1960" s="71"/>
      <c r="H1960" s="66">
        <v>3033313</v>
      </c>
      <c r="I1960" s="67" t="s">
        <v>436</v>
      </c>
      <c r="J1960" s="72">
        <v>1.1296360000000001</v>
      </c>
      <c r="K1960" s="73">
        <v>1.1429670000000001</v>
      </c>
      <c r="L1960" s="73">
        <f t="shared" si="120"/>
        <v>0.22350602973625222</v>
      </c>
      <c r="M1960" s="73">
        <v>9.3797729736252222E-2</v>
      </c>
      <c r="N1960" s="73">
        <v>7.1503549999999999E-2</v>
      </c>
      <c r="O1960" s="73">
        <v>5.820475E-2</v>
      </c>
      <c r="P1960" s="74">
        <f t="shared" si="121"/>
        <v>8.2065125009079198E-2</v>
      </c>
      <c r="Q1960" s="74">
        <f t="shared" si="122"/>
        <v>0.14462471771823002</v>
      </c>
      <c r="R1960" s="75">
        <f t="shared" si="123"/>
        <v>0.19554897887362646</v>
      </c>
      <c r="S1960" s="7"/>
    </row>
    <row r="1961" spans="1:19" x14ac:dyDescent="0.25">
      <c r="A1961" s="66"/>
      <c r="B1961" s="56"/>
      <c r="C1961" s="67"/>
      <c r="D1961" s="68"/>
      <c r="E1961" s="69"/>
      <c r="F1961" s="70"/>
      <c r="G1961" s="71"/>
      <c r="H1961" s="66">
        <v>9000000</v>
      </c>
      <c r="I1961" s="67" t="s">
        <v>293</v>
      </c>
      <c r="J1961" s="72">
        <v>2.068454</v>
      </c>
      <c r="K1961" s="73">
        <v>2.4420240000000004</v>
      </c>
      <c r="L1961" s="73">
        <f t="shared" si="120"/>
        <v>0.49709872209816119</v>
      </c>
      <c r="M1961" s="73">
        <v>0.1514502920981613</v>
      </c>
      <c r="N1961" s="73">
        <v>0.15561365999999996</v>
      </c>
      <c r="O1961" s="73">
        <v>0.19003476999999994</v>
      </c>
      <c r="P1961" s="74">
        <f t="shared" si="121"/>
        <v>6.2018347116228702E-2</v>
      </c>
      <c r="Q1961" s="74">
        <f t="shared" si="122"/>
        <v>0.12574157833754346</v>
      </c>
      <c r="R1961" s="75">
        <f t="shared" si="123"/>
        <v>0.20356012967037224</v>
      </c>
      <c r="S1961" s="7"/>
    </row>
    <row r="1962" spans="1:19" x14ac:dyDescent="0.25">
      <c r="A1962" s="44"/>
      <c r="B1962" s="45"/>
      <c r="C1962" s="46"/>
      <c r="D1962" s="47"/>
      <c r="E1962" s="48"/>
      <c r="F1962" s="49">
        <v>2</v>
      </c>
      <c r="G1962" s="50" t="s">
        <v>137</v>
      </c>
      <c r="H1962" s="90"/>
      <c r="I1962" s="46"/>
      <c r="J1962" s="51">
        <v>11.398089000000002</v>
      </c>
      <c r="K1962" s="52">
        <v>12.661286</v>
      </c>
      <c r="L1962" s="53">
        <f t="shared" si="120"/>
        <v>2.6528805759063179</v>
      </c>
      <c r="M1962" s="53">
        <v>0.93551234590631793</v>
      </c>
      <c r="N1962" s="53">
        <v>0.84358197999999995</v>
      </c>
      <c r="O1962" s="53">
        <v>0.87378624999999999</v>
      </c>
      <c r="P1962" s="54">
        <f t="shared" si="121"/>
        <v>7.3887624519840864E-2</v>
      </c>
      <c r="Q1962" s="54">
        <f t="shared" si="122"/>
        <v>0.14051450428545076</v>
      </c>
      <c r="R1962" s="55">
        <f t="shared" si="123"/>
        <v>0.20952694504383818</v>
      </c>
      <c r="S1962" s="7"/>
    </row>
    <row r="1963" spans="1:19" x14ac:dyDescent="0.25">
      <c r="A1963" s="66"/>
      <c r="B1963" s="56"/>
      <c r="C1963" s="67"/>
      <c r="D1963" s="68"/>
      <c r="E1963" s="69"/>
      <c r="F1963" s="70"/>
      <c r="G1963" s="71"/>
      <c r="H1963" s="66">
        <v>3000001</v>
      </c>
      <c r="I1963" s="67" t="s">
        <v>283</v>
      </c>
      <c r="J1963" s="72">
        <v>0.21790299999999999</v>
      </c>
      <c r="K1963" s="73">
        <v>0.21790299999999999</v>
      </c>
      <c r="L1963" s="73">
        <f t="shared" si="120"/>
        <v>3.9395100039880268E-2</v>
      </c>
      <c r="M1963" s="73">
        <v>1.4115610039880266E-2</v>
      </c>
      <c r="N1963" s="73">
        <v>1.252604E-2</v>
      </c>
      <c r="O1963" s="73">
        <v>1.275345E-2</v>
      </c>
      <c r="P1963" s="74">
        <f t="shared" si="121"/>
        <v>6.4779328599791047E-2</v>
      </c>
      <c r="Q1963" s="74">
        <f t="shared" si="122"/>
        <v>0.12226380563773913</v>
      </c>
      <c r="R1963" s="75">
        <f t="shared" si="123"/>
        <v>0.18079191218055865</v>
      </c>
      <c r="S1963" s="7"/>
    </row>
    <row r="1964" spans="1:19" x14ac:dyDescent="0.25">
      <c r="A1964" s="66"/>
      <c r="B1964" s="56"/>
      <c r="C1964" s="67"/>
      <c r="D1964" s="68"/>
      <c r="E1964" s="69"/>
      <c r="F1964" s="70"/>
      <c r="G1964" s="71"/>
      <c r="H1964" s="66">
        <v>3033172</v>
      </c>
      <c r="I1964" s="67" t="s">
        <v>412</v>
      </c>
      <c r="J1964" s="72">
        <v>5.4152560000000003</v>
      </c>
      <c r="K1964" s="73">
        <v>6.1223410000000005</v>
      </c>
      <c r="L1964" s="73">
        <f t="shared" si="120"/>
        <v>1.3786590733963664</v>
      </c>
      <c r="M1964" s="73">
        <v>0.48593864339636639</v>
      </c>
      <c r="N1964" s="73">
        <v>0.43483039000000001</v>
      </c>
      <c r="O1964" s="73">
        <v>0.45789004000000005</v>
      </c>
      <c r="P1964" s="74">
        <f t="shared" si="121"/>
        <v>7.9371378267947892E-2</v>
      </c>
      <c r="Q1964" s="74">
        <f t="shared" si="122"/>
        <v>0.1503949279199519</v>
      </c>
      <c r="R1964" s="75">
        <f t="shared" si="123"/>
        <v>0.22518495350003639</v>
      </c>
      <c r="S1964" s="7"/>
    </row>
    <row r="1965" spans="1:19" ht="25.5" x14ac:dyDescent="0.25">
      <c r="A1965" s="66"/>
      <c r="B1965" s="56"/>
      <c r="C1965" s="67"/>
      <c r="D1965" s="68"/>
      <c r="E1965" s="69"/>
      <c r="F1965" s="70"/>
      <c r="G1965" s="71"/>
      <c r="H1965" s="66">
        <v>3033294</v>
      </c>
      <c r="I1965" s="67" t="s">
        <v>439</v>
      </c>
      <c r="J1965" s="72">
        <v>0.46569799999999995</v>
      </c>
      <c r="K1965" s="73">
        <v>0.47347699999999998</v>
      </c>
      <c r="L1965" s="73">
        <f t="shared" si="120"/>
        <v>0.11507281045527931</v>
      </c>
      <c r="M1965" s="73">
        <v>4.2817940455279313E-2</v>
      </c>
      <c r="N1965" s="73">
        <v>2.3864259999999998E-2</v>
      </c>
      <c r="O1965" s="73">
        <v>4.8390610000000001E-2</v>
      </c>
      <c r="P1965" s="74">
        <f t="shared" si="121"/>
        <v>9.0432989258779864E-2</v>
      </c>
      <c r="Q1965" s="74">
        <f t="shared" si="122"/>
        <v>0.14083514184486112</v>
      </c>
      <c r="R1965" s="75">
        <f t="shared" si="123"/>
        <v>0.24303780427619359</v>
      </c>
      <c r="S1965" s="7"/>
    </row>
    <row r="1966" spans="1:19" x14ac:dyDescent="0.25">
      <c r="A1966" s="66"/>
      <c r="B1966" s="56"/>
      <c r="C1966" s="67"/>
      <c r="D1966" s="68"/>
      <c r="E1966" s="69"/>
      <c r="F1966" s="70"/>
      <c r="G1966" s="71"/>
      <c r="H1966" s="66">
        <v>3033295</v>
      </c>
      <c r="I1966" s="67" t="s">
        <v>413</v>
      </c>
      <c r="J1966" s="72">
        <v>2.2566340000000005</v>
      </c>
      <c r="K1966" s="73">
        <v>2.5622420000000008</v>
      </c>
      <c r="L1966" s="73">
        <f t="shared" si="120"/>
        <v>0.48331799117286445</v>
      </c>
      <c r="M1966" s="73">
        <v>0.16723279117286438</v>
      </c>
      <c r="N1966" s="73">
        <v>0.15757625000000003</v>
      </c>
      <c r="O1966" s="73">
        <v>0.15850895000000001</v>
      </c>
      <c r="P1966" s="74">
        <f t="shared" si="121"/>
        <v>6.52681484312818E-2</v>
      </c>
      <c r="Q1966" s="74">
        <f t="shared" si="122"/>
        <v>0.12676751109882062</v>
      </c>
      <c r="R1966" s="75">
        <f t="shared" si="123"/>
        <v>0.18863089090447518</v>
      </c>
      <c r="S1966" s="7"/>
    </row>
    <row r="1967" spans="1:19" ht="25.5" x14ac:dyDescent="0.25">
      <c r="A1967" s="66"/>
      <c r="B1967" s="56"/>
      <c r="C1967" s="67"/>
      <c r="D1967" s="68"/>
      <c r="E1967" s="69"/>
      <c r="F1967" s="70"/>
      <c r="G1967" s="71"/>
      <c r="H1967" s="66">
        <v>3033297</v>
      </c>
      <c r="I1967" s="67" t="s">
        <v>440</v>
      </c>
      <c r="J1967" s="72">
        <v>0.5837</v>
      </c>
      <c r="K1967" s="73">
        <v>0.61155899999999996</v>
      </c>
      <c r="L1967" s="73">
        <f t="shared" si="120"/>
        <v>9.0838550500454501E-2</v>
      </c>
      <c r="M1967" s="73">
        <v>3.1780690500454511E-2</v>
      </c>
      <c r="N1967" s="73">
        <v>3.0337349999999999E-2</v>
      </c>
      <c r="O1967" s="73">
        <v>2.8720509999999998E-2</v>
      </c>
      <c r="P1967" s="74">
        <f t="shared" si="121"/>
        <v>5.1966679421698497E-2</v>
      </c>
      <c r="Q1967" s="74">
        <f t="shared" si="122"/>
        <v>0.10157325867243309</v>
      </c>
      <c r="R1967" s="75">
        <f t="shared" si="123"/>
        <v>0.14853603740678251</v>
      </c>
      <c r="S1967" s="7"/>
    </row>
    <row r="1968" spans="1:19" x14ac:dyDescent="0.25">
      <c r="A1968" s="66"/>
      <c r="B1968" s="56"/>
      <c r="C1968" s="67"/>
      <c r="D1968" s="68"/>
      <c r="E1968" s="69"/>
      <c r="F1968" s="70"/>
      <c r="G1968" s="71"/>
      <c r="H1968" s="66">
        <v>3033305</v>
      </c>
      <c r="I1968" s="67" t="s">
        <v>441</v>
      </c>
      <c r="J1968" s="72">
        <v>0.61677700000000002</v>
      </c>
      <c r="K1968" s="73">
        <v>0.73648400000000003</v>
      </c>
      <c r="L1968" s="73">
        <f t="shared" si="120"/>
        <v>0.17037364006807693</v>
      </c>
      <c r="M1968" s="73">
        <v>5.6926290068076923E-2</v>
      </c>
      <c r="N1968" s="73">
        <v>5.9367639999999999E-2</v>
      </c>
      <c r="O1968" s="73">
        <v>5.4079710000000003E-2</v>
      </c>
      <c r="P1968" s="74">
        <f t="shared" si="121"/>
        <v>7.7294673160689054E-2</v>
      </c>
      <c r="Q1968" s="74">
        <f t="shared" si="122"/>
        <v>0.15790421797089538</v>
      </c>
      <c r="R1968" s="75">
        <f t="shared" si="123"/>
        <v>0.23133379688910677</v>
      </c>
      <c r="S1968" s="7"/>
    </row>
    <row r="1969" spans="1:19" x14ac:dyDescent="0.25">
      <c r="A1969" s="66"/>
      <c r="B1969" s="56"/>
      <c r="C1969" s="67"/>
      <c r="D1969" s="68"/>
      <c r="E1969" s="69"/>
      <c r="F1969" s="70"/>
      <c r="G1969" s="71"/>
      <c r="H1969" s="66">
        <v>9000000</v>
      </c>
      <c r="I1969" s="67" t="s">
        <v>293</v>
      </c>
      <c r="J1969" s="72">
        <v>1.8421209999999997</v>
      </c>
      <c r="K1969" s="73">
        <v>1.9372799999999999</v>
      </c>
      <c r="L1969" s="73">
        <f t="shared" si="120"/>
        <v>0.37522341027339612</v>
      </c>
      <c r="M1969" s="73">
        <v>0.13670038027339615</v>
      </c>
      <c r="N1969" s="73">
        <v>0.12508005</v>
      </c>
      <c r="O1969" s="73">
        <v>0.11344298</v>
      </c>
      <c r="P1969" s="74">
        <f t="shared" si="121"/>
        <v>7.0563047300026924E-2</v>
      </c>
      <c r="Q1969" s="74">
        <f t="shared" si="122"/>
        <v>0.13512782368753931</v>
      </c>
      <c r="R1969" s="75">
        <f t="shared" si="123"/>
        <v>0.19368568832249139</v>
      </c>
      <c r="S1969" s="7"/>
    </row>
    <row r="1970" spans="1:19" x14ac:dyDescent="0.25">
      <c r="A1970" s="44"/>
      <c r="B1970" s="45"/>
      <c r="C1970" s="46"/>
      <c r="D1970" s="47"/>
      <c r="E1970" s="48"/>
      <c r="F1970" s="49">
        <v>16</v>
      </c>
      <c r="G1970" s="50" t="s">
        <v>138</v>
      </c>
      <c r="H1970" s="90"/>
      <c r="I1970" s="46"/>
      <c r="J1970" s="51">
        <v>1.6497809999999999</v>
      </c>
      <c r="K1970" s="52">
        <v>1.6713369999999999</v>
      </c>
      <c r="L1970" s="53">
        <f t="shared" si="120"/>
        <v>0.28131258063488568</v>
      </c>
      <c r="M1970" s="53">
        <v>9.4950310634885682E-2</v>
      </c>
      <c r="N1970" s="53">
        <v>8.954339E-2</v>
      </c>
      <c r="O1970" s="53">
        <v>9.6818879999999996E-2</v>
      </c>
      <c r="P1970" s="54">
        <f t="shared" si="121"/>
        <v>5.6810990623007623E-2</v>
      </c>
      <c r="Q1970" s="54">
        <f t="shared" si="122"/>
        <v>0.11038689422593151</v>
      </c>
      <c r="R1970" s="55">
        <f t="shared" si="123"/>
        <v>0.16831589358393054</v>
      </c>
      <c r="S1970" s="7"/>
    </row>
    <row r="1971" spans="1:19" x14ac:dyDescent="0.25">
      <c r="A1971" s="66"/>
      <c r="B1971" s="56"/>
      <c r="C1971" s="67"/>
      <c r="D1971" s="68"/>
      <c r="E1971" s="69"/>
      <c r="F1971" s="70"/>
      <c r="G1971" s="71"/>
      <c r="H1971" s="66">
        <v>3000001</v>
      </c>
      <c r="I1971" s="67" t="s">
        <v>283</v>
      </c>
      <c r="J1971" s="72">
        <v>2.3E-2</v>
      </c>
      <c r="K1971" s="73">
        <v>2.3E-2</v>
      </c>
      <c r="L1971" s="73">
        <f t="shared" si="120"/>
        <v>0</v>
      </c>
      <c r="M1971" s="73">
        <v>0</v>
      </c>
      <c r="N1971" s="73">
        <v>0</v>
      </c>
      <c r="O1971" s="73">
        <v>0</v>
      </c>
      <c r="P1971" s="74">
        <f t="shared" si="121"/>
        <v>0</v>
      </c>
      <c r="Q1971" s="74">
        <f t="shared" si="122"/>
        <v>0</v>
      </c>
      <c r="R1971" s="75">
        <f t="shared" si="123"/>
        <v>0</v>
      </c>
      <c r="S1971" s="7"/>
    </row>
    <row r="1972" spans="1:19" ht="25.5" x14ac:dyDescent="0.25">
      <c r="A1972" s="66"/>
      <c r="B1972" s="56"/>
      <c r="C1972" s="67"/>
      <c r="D1972" s="68"/>
      <c r="E1972" s="69"/>
      <c r="F1972" s="70"/>
      <c r="G1972" s="71"/>
      <c r="H1972" s="66">
        <v>3000612</v>
      </c>
      <c r="I1972" s="67" t="s">
        <v>414</v>
      </c>
      <c r="J1972" s="72">
        <v>0.312081</v>
      </c>
      <c r="K1972" s="73">
        <v>0.31598499999999996</v>
      </c>
      <c r="L1972" s="73">
        <f t="shared" si="120"/>
        <v>3.3665080300162582E-2</v>
      </c>
      <c r="M1972" s="73">
        <v>1.1609870300162584E-2</v>
      </c>
      <c r="N1972" s="73">
        <v>1.0445389999999999E-2</v>
      </c>
      <c r="O1972" s="73">
        <v>1.160982E-2</v>
      </c>
      <c r="P1972" s="74">
        <f t="shared" si="121"/>
        <v>3.6741839961272164E-2</v>
      </c>
      <c r="Q1972" s="74">
        <f t="shared" si="122"/>
        <v>6.9798440749284249E-2</v>
      </c>
      <c r="R1972" s="75">
        <f t="shared" si="123"/>
        <v>0.10654012152527047</v>
      </c>
      <c r="S1972" s="7"/>
    </row>
    <row r="1973" spans="1:19" ht="25.5" x14ac:dyDescent="0.25">
      <c r="A1973" s="66"/>
      <c r="B1973" s="56"/>
      <c r="C1973" s="67"/>
      <c r="D1973" s="68"/>
      <c r="E1973" s="69"/>
      <c r="F1973" s="70"/>
      <c r="G1973" s="71"/>
      <c r="H1973" s="66">
        <v>3000614</v>
      </c>
      <c r="I1973" s="67" t="s">
        <v>415</v>
      </c>
      <c r="J1973" s="72">
        <v>4.5407999999999997E-2</v>
      </c>
      <c r="K1973" s="73">
        <v>4.5407999999999997E-2</v>
      </c>
      <c r="L1973" s="73">
        <f t="shared" si="120"/>
        <v>0</v>
      </c>
      <c r="M1973" s="73">
        <v>0</v>
      </c>
      <c r="N1973" s="73">
        <v>0</v>
      </c>
      <c r="O1973" s="73">
        <v>0</v>
      </c>
      <c r="P1973" s="74">
        <f t="shared" si="121"/>
        <v>0</v>
      </c>
      <c r="Q1973" s="74">
        <f t="shared" si="122"/>
        <v>0</v>
      </c>
      <c r="R1973" s="75">
        <f t="shared" si="123"/>
        <v>0</v>
      </c>
      <c r="S1973" s="7"/>
    </row>
    <row r="1974" spans="1:19" ht="38.25" x14ac:dyDescent="0.25">
      <c r="A1974" s="66"/>
      <c r="B1974" s="56"/>
      <c r="C1974" s="67"/>
      <c r="D1974" s="68"/>
      <c r="E1974" s="69"/>
      <c r="F1974" s="70"/>
      <c r="G1974" s="71"/>
      <c r="H1974" s="66">
        <v>3043959</v>
      </c>
      <c r="I1974" s="67" t="s">
        <v>416</v>
      </c>
      <c r="J1974" s="72">
        <v>0.46840599999999999</v>
      </c>
      <c r="K1974" s="73">
        <v>0.46840599999999999</v>
      </c>
      <c r="L1974" s="73">
        <f t="shared" si="120"/>
        <v>8.4054260509909204E-2</v>
      </c>
      <c r="M1974" s="73">
        <v>2.9118840509909205E-2</v>
      </c>
      <c r="N1974" s="73">
        <v>2.785959E-2</v>
      </c>
      <c r="O1974" s="73">
        <v>2.7075829999999995E-2</v>
      </c>
      <c r="P1974" s="74">
        <f t="shared" si="121"/>
        <v>6.2165814506879087E-2</v>
      </c>
      <c r="Q1974" s="74">
        <f t="shared" si="122"/>
        <v>0.12164325501788878</v>
      </c>
      <c r="R1974" s="75">
        <f t="shared" si="123"/>
        <v>0.17944744625369702</v>
      </c>
      <c r="S1974" s="7"/>
    </row>
    <row r="1975" spans="1:19" ht="25.5" x14ac:dyDescent="0.25">
      <c r="A1975" s="66"/>
      <c r="B1975" s="56"/>
      <c r="C1975" s="67"/>
      <c r="D1975" s="68"/>
      <c r="E1975" s="69"/>
      <c r="F1975" s="70"/>
      <c r="G1975" s="71"/>
      <c r="H1975" s="66">
        <v>3043961</v>
      </c>
      <c r="I1975" s="67" t="s">
        <v>417</v>
      </c>
      <c r="J1975" s="72">
        <v>6.5000000000000006E-3</v>
      </c>
      <c r="K1975" s="73">
        <v>6.5000000000000006E-3</v>
      </c>
      <c r="L1975" s="73">
        <f t="shared" si="120"/>
        <v>0</v>
      </c>
      <c r="M1975" s="73">
        <v>0</v>
      </c>
      <c r="N1975" s="73">
        <v>0</v>
      </c>
      <c r="O1975" s="73">
        <v>0</v>
      </c>
      <c r="P1975" s="74">
        <f t="shared" si="121"/>
        <v>0</v>
      </c>
      <c r="Q1975" s="74">
        <f t="shared" si="122"/>
        <v>0</v>
      </c>
      <c r="R1975" s="75">
        <f t="shared" si="123"/>
        <v>0</v>
      </c>
      <c r="S1975" s="7"/>
    </row>
    <row r="1976" spans="1:19" ht="38.25" x14ac:dyDescent="0.25">
      <c r="A1976" s="66"/>
      <c r="B1976" s="56"/>
      <c r="C1976" s="67"/>
      <c r="D1976" s="68"/>
      <c r="E1976" s="69"/>
      <c r="F1976" s="70"/>
      <c r="G1976" s="71"/>
      <c r="H1976" s="66">
        <v>3043969</v>
      </c>
      <c r="I1976" s="67" t="s">
        <v>418</v>
      </c>
      <c r="J1976" s="72">
        <v>9.4999999999999998E-3</v>
      </c>
      <c r="K1976" s="73">
        <v>9.4999999999999998E-3</v>
      </c>
      <c r="L1976" s="73">
        <f t="shared" si="120"/>
        <v>0</v>
      </c>
      <c r="M1976" s="73">
        <v>0</v>
      </c>
      <c r="N1976" s="73">
        <v>0</v>
      </c>
      <c r="O1976" s="73">
        <v>0</v>
      </c>
      <c r="P1976" s="74">
        <f t="shared" si="121"/>
        <v>0</v>
      </c>
      <c r="Q1976" s="74">
        <f t="shared" si="122"/>
        <v>0</v>
      </c>
      <c r="R1976" s="75">
        <f t="shared" si="123"/>
        <v>0</v>
      </c>
      <c r="S1976" s="7"/>
    </row>
    <row r="1977" spans="1:19" x14ac:dyDescent="0.25">
      <c r="A1977" s="66"/>
      <c r="B1977" s="56"/>
      <c r="C1977" s="67"/>
      <c r="D1977" s="68"/>
      <c r="E1977" s="69"/>
      <c r="F1977" s="70"/>
      <c r="G1977" s="71"/>
      <c r="H1977" s="66">
        <v>9000000</v>
      </c>
      <c r="I1977" s="67" t="s">
        <v>293</v>
      </c>
      <c r="J1977" s="72">
        <v>0.78488599999999997</v>
      </c>
      <c r="K1977" s="73">
        <v>0.80253799999999986</v>
      </c>
      <c r="L1977" s="73">
        <f t="shared" si="120"/>
        <v>0.16359323982481389</v>
      </c>
      <c r="M1977" s="73">
        <v>5.4221599824813893E-2</v>
      </c>
      <c r="N1977" s="73">
        <v>5.1238409999999998E-2</v>
      </c>
      <c r="O1977" s="73">
        <v>5.8133230000000001E-2</v>
      </c>
      <c r="P1977" s="74">
        <f t="shared" si="121"/>
        <v>6.7562657250888933E-2</v>
      </c>
      <c r="Q1977" s="74">
        <f t="shared" si="122"/>
        <v>0.13140812002025312</v>
      </c>
      <c r="R1977" s="75">
        <f t="shared" si="123"/>
        <v>0.20384485198808519</v>
      </c>
      <c r="S1977" s="7"/>
    </row>
    <row r="1978" spans="1:19" x14ac:dyDescent="0.25">
      <c r="A1978" s="44"/>
      <c r="B1978" s="45"/>
      <c r="C1978" s="46"/>
      <c r="D1978" s="47"/>
      <c r="E1978" s="48"/>
      <c r="F1978" s="49">
        <v>17</v>
      </c>
      <c r="G1978" s="50" t="s">
        <v>139</v>
      </c>
      <c r="H1978" s="90"/>
      <c r="I1978" s="46"/>
      <c r="J1978" s="51">
        <v>1.2728200000000001</v>
      </c>
      <c r="K1978" s="52">
        <v>1.3027309999999999</v>
      </c>
      <c r="L1978" s="53">
        <f t="shared" si="120"/>
        <v>0.12331782032388668</v>
      </c>
      <c r="M1978" s="53">
        <v>3.8536680323886685E-2</v>
      </c>
      <c r="N1978" s="53">
        <v>4.1484059999999996E-2</v>
      </c>
      <c r="O1978" s="53">
        <v>4.3297080000000002E-2</v>
      </c>
      <c r="P1978" s="54">
        <f t="shared" si="121"/>
        <v>2.9581456435662228E-2</v>
      </c>
      <c r="Q1978" s="54">
        <f t="shared" si="122"/>
        <v>6.1425375095769334E-2</v>
      </c>
      <c r="R1978" s="55">
        <f t="shared" si="123"/>
        <v>9.4661000869624423E-2</v>
      </c>
      <c r="S1978" s="7"/>
    </row>
    <row r="1979" spans="1:19" x14ac:dyDescent="0.25">
      <c r="A1979" s="66"/>
      <c r="B1979" s="56"/>
      <c r="C1979" s="67"/>
      <c r="D1979" s="68"/>
      <c r="E1979" s="69"/>
      <c r="F1979" s="70"/>
      <c r="G1979" s="71"/>
      <c r="H1979" s="66">
        <v>3000001</v>
      </c>
      <c r="I1979" s="67" t="s">
        <v>283</v>
      </c>
      <c r="J1979" s="72">
        <v>5.9232999999999994E-2</v>
      </c>
      <c r="K1979" s="73">
        <v>5.9232999999999994E-2</v>
      </c>
      <c r="L1979" s="73">
        <f t="shared" si="120"/>
        <v>9.3781600274774803E-3</v>
      </c>
      <c r="M1979" s="73">
        <v>3.3927200274774805E-3</v>
      </c>
      <c r="N1979" s="73">
        <v>2.9927199999999999E-3</v>
      </c>
      <c r="O1979" s="73">
        <v>2.9927199999999999E-3</v>
      </c>
      <c r="P1979" s="74">
        <f t="shared" si="121"/>
        <v>5.7277531569859381E-2</v>
      </c>
      <c r="Q1979" s="74">
        <f t="shared" si="122"/>
        <v>0.10780207025606471</v>
      </c>
      <c r="R1979" s="75">
        <f t="shared" si="123"/>
        <v>0.15832660894227005</v>
      </c>
      <c r="S1979" s="7"/>
    </row>
    <row r="1980" spans="1:19" ht="38.25" x14ac:dyDescent="0.25">
      <c r="A1980" s="66"/>
      <c r="B1980" s="56"/>
      <c r="C1980" s="67"/>
      <c r="D1980" s="68"/>
      <c r="E1980" s="69"/>
      <c r="F1980" s="70"/>
      <c r="G1980" s="71"/>
      <c r="H1980" s="66">
        <v>3043977</v>
      </c>
      <c r="I1980" s="67" t="s">
        <v>419</v>
      </c>
      <c r="J1980" s="72">
        <v>3.1266000000000002E-2</v>
      </c>
      <c r="K1980" s="73">
        <v>3.1266000000000002E-2</v>
      </c>
      <c r="L1980" s="73">
        <f t="shared" si="120"/>
        <v>7.8643999992706257E-3</v>
      </c>
      <c r="M1980" s="73">
        <v>2.3998399992706254E-3</v>
      </c>
      <c r="N1980" s="73">
        <v>1.8898300000000001E-3</v>
      </c>
      <c r="O1980" s="73">
        <v>3.5747299999999999E-3</v>
      </c>
      <c r="P1980" s="74">
        <f t="shared" si="121"/>
        <v>7.6755581119127017E-2</v>
      </c>
      <c r="Q1980" s="74">
        <f t="shared" si="122"/>
        <v>0.13719919398933747</v>
      </c>
      <c r="R1980" s="75">
        <f t="shared" si="123"/>
        <v>0.25153201558468063</v>
      </c>
      <c r="S1980" s="7"/>
    </row>
    <row r="1981" spans="1:19" ht="63.75" x14ac:dyDescent="0.25">
      <c r="A1981" s="66"/>
      <c r="B1981" s="56"/>
      <c r="C1981" s="67"/>
      <c r="D1981" s="68"/>
      <c r="E1981" s="69"/>
      <c r="F1981" s="70"/>
      <c r="G1981" s="71"/>
      <c r="H1981" s="66">
        <v>3043981</v>
      </c>
      <c r="I1981" s="67" t="s">
        <v>420</v>
      </c>
      <c r="J1981" s="72">
        <v>0.60405799999999998</v>
      </c>
      <c r="K1981" s="73">
        <v>0.60405799999999987</v>
      </c>
      <c r="L1981" s="73">
        <f t="shared" si="120"/>
        <v>2.6106629992081222E-2</v>
      </c>
      <c r="M1981" s="73">
        <v>8.8082799920812249E-3</v>
      </c>
      <c r="N1981" s="73">
        <v>9.4046399999999988E-3</v>
      </c>
      <c r="O1981" s="73">
        <v>7.89371E-3</v>
      </c>
      <c r="P1981" s="74">
        <f t="shared" si="121"/>
        <v>1.4581844776629441E-2</v>
      </c>
      <c r="Q1981" s="74">
        <f t="shared" si="122"/>
        <v>3.0150945756998875E-2</v>
      </c>
      <c r="R1981" s="75">
        <f t="shared" si="123"/>
        <v>4.32187471932848E-2</v>
      </c>
      <c r="S1981" s="7"/>
    </row>
    <row r="1982" spans="1:19" x14ac:dyDescent="0.25">
      <c r="A1982" s="66"/>
      <c r="B1982" s="56"/>
      <c r="C1982" s="67"/>
      <c r="D1982" s="68"/>
      <c r="E1982" s="69"/>
      <c r="F1982" s="70"/>
      <c r="G1982" s="71"/>
      <c r="H1982" s="66">
        <v>3043982</v>
      </c>
      <c r="I1982" s="67" t="s">
        <v>421</v>
      </c>
      <c r="J1982" s="72">
        <v>1.0000000000000002E-2</v>
      </c>
      <c r="K1982" s="73">
        <v>1.0000000000000002E-2</v>
      </c>
      <c r="L1982" s="73">
        <f t="shared" si="120"/>
        <v>0</v>
      </c>
      <c r="M1982" s="73">
        <v>0</v>
      </c>
      <c r="N1982" s="73">
        <v>0</v>
      </c>
      <c r="O1982" s="73">
        <v>0</v>
      </c>
      <c r="P1982" s="74">
        <f t="shared" si="121"/>
        <v>0</v>
      </c>
      <c r="Q1982" s="74">
        <f t="shared" si="122"/>
        <v>0</v>
      </c>
      <c r="R1982" s="75">
        <f t="shared" si="123"/>
        <v>0</v>
      </c>
      <c r="S1982" s="7"/>
    </row>
    <row r="1983" spans="1:19" ht="25.5" x14ac:dyDescent="0.25">
      <c r="A1983" s="66"/>
      <c r="B1983" s="56"/>
      <c r="C1983" s="67"/>
      <c r="D1983" s="68"/>
      <c r="E1983" s="69"/>
      <c r="F1983" s="70"/>
      <c r="G1983" s="71"/>
      <c r="H1983" s="66">
        <v>3043983</v>
      </c>
      <c r="I1983" s="67" t="s">
        <v>422</v>
      </c>
      <c r="J1983" s="72">
        <v>0.10917000000000002</v>
      </c>
      <c r="K1983" s="73">
        <v>0.11248600000000002</v>
      </c>
      <c r="L1983" s="73">
        <f t="shared" si="120"/>
        <v>1.8296150060215441E-2</v>
      </c>
      <c r="M1983" s="73">
        <v>6.2013400602154434E-3</v>
      </c>
      <c r="N1983" s="73">
        <v>5.8242899999999993E-3</v>
      </c>
      <c r="O1983" s="73">
        <v>6.270519999999999E-3</v>
      </c>
      <c r="P1983" s="74">
        <f t="shared" si="121"/>
        <v>5.5129883365178267E-2</v>
      </c>
      <c r="Q1983" s="74">
        <f t="shared" si="122"/>
        <v>0.10690779350510678</v>
      </c>
      <c r="R1983" s="75">
        <f t="shared" si="123"/>
        <v>0.16265268620286469</v>
      </c>
      <c r="S1983" s="7"/>
    </row>
    <row r="1984" spans="1:19" ht="25.5" x14ac:dyDescent="0.25">
      <c r="A1984" s="66"/>
      <c r="B1984" s="56"/>
      <c r="C1984" s="67"/>
      <c r="D1984" s="68"/>
      <c r="E1984" s="69"/>
      <c r="F1984" s="70"/>
      <c r="G1984" s="71"/>
      <c r="H1984" s="66">
        <v>3043984</v>
      </c>
      <c r="I1984" s="67" t="s">
        <v>423</v>
      </c>
      <c r="J1984" s="72">
        <v>0.36219100000000004</v>
      </c>
      <c r="K1984" s="73">
        <v>0.38878599999999996</v>
      </c>
      <c r="L1984" s="73">
        <f t="shared" si="120"/>
        <v>3.9366390151708779E-2</v>
      </c>
      <c r="M1984" s="73">
        <v>1.0411810151708778E-2</v>
      </c>
      <c r="N1984" s="73">
        <v>1.5025380000000001E-2</v>
      </c>
      <c r="O1984" s="73">
        <v>1.3929200000000001E-2</v>
      </c>
      <c r="P1984" s="74">
        <f t="shared" si="121"/>
        <v>2.6780311409641239E-2</v>
      </c>
      <c r="Q1984" s="74">
        <f t="shared" si="122"/>
        <v>6.5427227708067637E-2</v>
      </c>
      <c r="R1984" s="75">
        <f t="shared" si="123"/>
        <v>0.10125464947737002</v>
      </c>
      <c r="S1984" s="7"/>
    </row>
    <row r="1985" spans="1:19" x14ac:dyDescent="0.25">
      <c r="A1985" s="66"/>
      <c r="B1985" s="56"/>
      <c r="C1985" s="67"/>
      <c r="D1985" s="68"/>
      <c r="E1985" s="69"/>
      <c r="F1985" s="70"/>
      <c r="G1985" s="71"/>
      <c r="H1985" s="66">
        <v>9000000</v>
      </c>
      <c r="I1985" s="67" t="s">
        <v>293</v>
      </c>
      <c r="J1985" s="72">
        <v>9.6902000000000002E-2</v>
      </c>
      <c r="K1985" s="73">
        <v>9.6902000000000002E-2</v>
      </c>
      <c r="L1985" s="73">
        <f t="shared" si="120"/>
        <v>2.2306090093133134E-2</v>
      </c>
      <c r="M1985" s="73">
        <v>7.3226900931331329E-3</v>
      </c>
      <c r="N1985" s="73">
        <v>6.347199999999999E-3</v>
      </c>
      <c r="O1985" s="73">
        <v>8.6362000000000001E-3</v>
      </c>
      <c r="P1985" s="74">
        <f t="shared" si="121"/>
        <v>7.5567997493685715E-2</v>
      </c>
      <c r="Q1985" s="74">
        <f t="shared" si="122"/>
        <v>0.1410692255385145</v>
      </c>
      <c r="R1985" s="75">
        <f t="shared" si="123"/>
        <v>0.23019225705489188</v>
      </c>
      <c r="S1985" s="7"/>
    </row>
    <row r="1986" spans="1:19" x14ac:dyDescent="0.25">
      <c r="A1986" s="44"/>
      <c r="B1986" s="45"/>
      <c r="C1986" s="46"/>
      <c r="D1986" s="47"/>
      <c r="E1986" s="48"/>
      <c r="F1986" s="49">
        <v>18</v>
      </c>
      <c r="G1986" s="50" t="s">
        <v>140</v>
      </c>
      <c r="H1986" s="90"/>
      <c r="I1986" s="46"/>
      <c r="J1986" s="51">
        <v>1.241341</v>
      </c>
      <c r="K1986" s="52">
        <v>1.3087580000000001</v>
      </c>
      <c r="L1986" s="53">
        <f t="shared" si="120"/>
        <v>0.19307377973337814</v>
      </c>
      <c r="M1986" s="53">
        <v>6.8250209733378142E-2</v>
      </c>
      <c r="N1986" s="53">
        <v>6.171894E-2</v>
      </c>
      <c r="O1986" s="53">
        <v>6.3104629999999995E-2</v>
      </c>
      <c r="P1986" s="54">
        <f t="shared" si="121"/>
        <v>5.2148838619040447E-2</v>
      </c>
      <c r="Q1986" s="54">
        <f t="shared" si="122"/>
        <v>9.9307243763459813E-2</v>
      </c>
      <c r="R1986" s="55">
        <f t="shared" si="123"/>
        <v>0.14752443135658244</v>
      </c>
      <c r="S1986" s="7"/>
    </row>
    <row r="1987" spans="1:19" x14ac:dyDescent="0.25">
      <c r="A1987" s="66"/>
      <c r="B1987" s="56"/>
      <c r="C1987" s="67"/>
      <c r="D1987" s="68"/>
      <c r="E1987" s="69"/>
      <c r="F1987" s="70"/>
      <c r="G1987" s="71"/>
      <c r="H1987" s="66">
        <v>3000001</v>
      </c>
      <c r="I1987" s="67" t="s">
        <v>283</v>
      </c>
      <c r="J1987" s="72">
        <v>2.5236000000000001E-2</v>
      </c>
      <c r="K1987" s="73">
        <v>2.5236000000000001E-2</v>
      </c>
      <c r="L1987" s="73">
        <f t="shared" si="120"/>
        <v>1.225E-3</v>
      </c>
      <c r="M1987" s="73">
        <v>0</v>
      </c>
      <c r="N1987" s="73">
        <v>0</v>
      </c>
      <c r="O1987" s="73">
        <v>1.225E-3</v>
      </c>
      <c r="P1987" s="74">
        <f t="shared" si="121"/>
        <v>0</v>
      </c>
      <c r="Q1987" s="74">
        <f t="shared" si="122"/>
        <v>0</v>
      </c>
      <c r="R1987" s="75">
        <f t="shared" si="123"/>
        <v>4.8541765731494685E-2</v>
      </c>
      <c r="S1987" s="7"/>
    </row>
    <row r="1988" spans="1:19" ht="38.25" x14ac:dyDescent="0.25">
      <c r="A1988" s="66"/>
      <c r="B1988" s="56"/>
      <c r="C1988" s="67"/>
      <c r="D1988" s="68"/>
      <c r="E1988" s="69"/>
      <c r="F1988" s="70"/>
      <c r="G1988" s="71"/>
      <c r="H1988" s="66">
        <v>3000015</v>
      </c>
      <c r="I1988" s="67" t="s">
        <v>437</v>
      </c>
      <c r="J1988" s="72">
        <v>0.13509199999999999</v>
      </c>
      <c r="K1988" s="73">
        <v>0.13888400000000001</v>
      </c>
      <c r="L1988" s="73">
        <f t="shared" si="120"/>
        <v>3.2393020137884559E-2</v>
      </c>
      <c r="M1988" s="73">
        <v>1.1193920137884561E-2</v>
      </c>
      <c r="N1988" s="73">
        <v>1.0588159999999999E-2</v>
      </c>
      <c r="O1988" s="73">
        <v>1.0610939999999999E-2</v>
      </c>
      <c r="P1988" s="74">
        <f t="shared" si="121"/>
        <v>8.0599062079754036E-2</v>
      </c>
      <c r="Q1988" s="74">
        <f t="shared" si="122"/>
        <v>0.15683649763748567</v>
      </c>
      <c r="R1988" s="75">
        <f t="shared" si="123"/>
        <v>0.23323795496878372</v>
      </c>
      <c r="S1988" s="7"/>
    </row>
    <row r="1989" spans="1:19" ht="25.5" x14ac:dyDescent="0.25">
      <c r="A1989" s="66"/>
      <c r="B1989" s="56"/>
      <c r="C1989" s="67"/>
      <c r="D1989" s="68"/>
      <c r="E1989" s="69"/>
      <c r="F1989" s="70"/>
      <c r="G1989" s="71"/>
      <c r="H1989" s="66">
        <v>3000016</v>
      </c>
      <c r="I1989" s="67" t="s">
        <v>424</v>
      </c>
      <c r="J1989" s="72">
        <v>5.0000000000000001E-3</v>
      </c>
      <c r="K1989" s="73">
        <v>5.0080000000000003E-3</v>
      </c>
      <c r="L1989" s="73">
        <f t="shared" si="120"/>
        <v>0</v>
      </c>
      <c r="M1989" s="73">
        <v>0</v>
      </c>
      <c r="N1989" s="73">
        <v>0</v>
      </c>
      <c r="O1989" s="73">
        <v>0</v>
      </c>
      <c r="P1989" s="74">
        <f t="shared" si="121"/>
        <v>0</v>
      </c>
      <c r="Q1989" s="74">
        <f t="shared" si="122"/>
        <v>0</v>
      </c>
      <c r="R1989" s="75">
        <f t="shared" si="123"/>
        <v>0</v>
      </c>
      <c r="S1989" s="7"/>
    </row>
    <row r="1990" spans="1:19" ht="25.5" x14ac:dyDescent="0.25">
      <c r="A1990" s="66"/>
      <c r="B1990" s="56"/>
      <c r="C1990" s="67"/>
      <c r="D1990" s="68"/>
      <c r="E1990" s="69"/>
      <c r="F1990" s="70"/>
      <c r="G1990" s="71"/>
      <c r="H1990" s="66">
        <v>3000017</v>
      </c>
      <c r="I1990" s="67" t="s">
        <v>442</v>
      </c>
      <c r="J1990" s="72">
        <v>5.9999999999999993E-3</v>
      </c>
      <c r="K1990" s="73">
        <v>6.0169999999999998E-3</v>
      </c>
      <c r="L1990" s="73">
        <f t="shared" si="120"/>
        <v>0</v>
      </c>
      <c r="M1990" s="73">
        <v>0</v>
      </c>
      <c r="N1990" s="73">
        <v>0</v>
      </c>
      <c r="O1990" s="73">
        <v>0</v>
      </c>
      <c r="P1990" s="74">
        <f t="shared" si="121"/>
        <v>0</v>
      </c>
      <c r="Q1990" s="74">
        <f t="shared" si="122"/>
        <v>0</v>
      </c>
      <c r="R1990" s="75">
        <f t="shared" si="123"/>
        <v>0</v>
      </c>
      <c r="S1990" s="7"/>
    </row>
    <row r="1991" spans="1:19" x14ac:dyDescent="0.25">
      <c r="A1991" s="66"/>
      <c r="B1991" s="56"/>
      <c r="C1991" s="67"/>
      <c r="D1991" s="68"/>
      <c r="E1991" s="69"/>
      <c r="F1991" s="70"/>
      <c r="G1991" s="71"/>
      <c r="H1991" s="66">
        <v>3000680</v>
      </c>
      <c r="I1991" s="67" t="s">
        <v>445</v>
      </c>
      <c r="J1991" s="72">
        <v>0.34020600000000001</v>
      </c>
      <c r="K1991" s="73">
        <v>0.34020600000000001</v>
      </c>
      <c r="L1991" s="73">
        <f t="shared" ref="L1991:L2054" si="124">SUM(M1991,N1991,O1991)</f>
        <v>4.3976299872710442E-2</v>
      </c>
      <c r="M1991" s="73">
        <v>1.7023629872710444E-2</v>
      </c>
      <c r="N1991" s="73">
        <v>1.4015099999999999E-2</v>
      </c>
      <c r="O1991" s="73">
        <v>1.2937570000000001E-2</v>
      </c>
      <c r="P1991" s="74">
        <f t="shared" ref="P1991:P2054" si="125">IFERROR(M1991/K1991,0)</f>
        <v>5.0039181768429843E-2</v>
      </c>
      <c r="Q1991" s="74">
        <f t="shared" ref="Q1991:Q2054" si="126">IFERROR(SUM(M1991,N1991)/K1991,0)</f>
        <v>9.123510423893301E-2</v>
      </c>
      <c r="R1991" s="75">
        <f t="shared" ref="R1991:R2054" si="127">IFERROR(SUM(M1991,N1991,O1991)/K1991,0)</f>
        <v>0.12926373983031</v>
      </c>
      <c r="S1991" s="7"/>
    </row>
    <row r="1992" spans="1:19" x14ac:dyDescent="0.25">
      <c r="A1992" s="66"/>
      <c r="B1992" s="56"/>
      <c r="C1992" s="67"/>
      <c r="D1992" s="68"/>
      <c r="E1992" s="69"/>
      <c r="F1992" s="70"/>
      <c r="G1992" s="71"/>
      <c r="H1992" s="66">
        <v>3000681</v>
      </c>
      <c r="I1992" s="67" t="s">
        <v>446</v>
      </c>
      <c r="J1992" s="72">
        <v>4.5416000000000005E-2</v>
      </c>
      <c r="K1992" s="73">
        <v>4.5415999999999998E-2</v>
      </c>
      <c r="L1992" s="73">
        <f t="shared" si="124"/>
        <v>9.7582900726288918E-3</v>
      </c>
      <c r="M1992" s="73">
        <v>3.519430072628893E-3</v>
      </c>
      <c r="N1992" s="73">
        <v>3.1194299999999999E-3</v>
      </c>
      <c r="O1992" s="73">
        <v>3.1194299999999999E-3</v>
      </c>
      <c r="P1992" s="74">
        <f t="shared" si="125"/>
        <v>7.7493175810923312E-2</v>
      </c>
      <c r="Q1992" s="74">
        <f t="shared" si="126"/>
        <v>0.14617888128916887</v>
      </c>
      <c r="R1992" s="75">
        <f t="shared" si="127"/>
        <v>0.21486458676741441</v>
      </c>
      <c r="S1992" s="7"/>
    </row>
    <row r="1993" spans="1:19" ht="76.5" x14ac:dyDescent="0.25">
      <c r="A1993" s="66"/>
      <c r="B1993" s="56"/>
      <c r="C1993" s="67"/>
      <c r="D1993" s="68"/>
      <c r="E1993" s="69"/>
      <c r="F1993" s="70"/>
      <c r="G1993" s="71"/>
      <c r="H1993" s="66">
        <v>3043987</v>
      </c>
      <c r="I1993" s="67" t="s">
        <v>425</v>
      </c>
      <c r="J1993" s="72">
        <v>1.0873000000000001E-2</v>
      </c>
      <c r="K1993" s="73">
        <v>1.0873000000000001E-2</v>
      </c>
      <c r="L1993" s="73">
        <f t="shared" si="124"/>
        <v>0</v>
      </c>
      <c r="M1993" s="73">
        <v>0</v>
      </c>
      <c r="N1993" s="73">
        <v>0</v>
      </c>
      <c r="O1993" s="73">
        <v>0</v>
      </c>
      <c r="P1993" s="74">
        <f t="shared" si="125"/>
        <v>0</v>
      </c>
      <c r="Q1993" s="74">
        <f t="shared" si="126"/>
        <v>0</v>
      </c>
      <c r="R1993" s="75">
        <f t="shared" si="127"/>
        <v>0</v>
      </c>
      <c r="S1993" s="7"/>
    </row>
    <row r="1994" spans="1:19" x14ac:dyDescent="0.25">
      <c r="A1994" s="66"/>
      <c r="B1994" s="56"/>
      <c r="C1994" s="67"/>
      <c r="D1994" s="68"/>
      <c r="E1994" s="69"/>
      <c r="F1994" s="70"/>
      <c r="G1994" s="71"/>
      <c r="H1994" s="66">
        <v>9000000</v>
      </c>
      <c r="I1994" s="67" t="s">
        <v>293</v>
      </c>
      <c r="J1994" s="72">
        <v>0.67351799999999995</v>
      </c>
      <c r="K1994" s="73">
        <v>0.73711800000000005</v>
      </c>
      <c r="L1994" s="73">
        <f t="shared" si="124"/>
        <v>0.10572116965015425</v>
      </c>
      <c r="M1994" s="73">
        <v>3.6513229650154244E-2</v>
      </c>
      <c r="N1994" s="73">
        <v>3.3996249999999999E-2</v>
      </c>
      <c r="O1994" s="73">
        <v>3.5211690000000004E-2</v>
      </c>
      <c r="P1994" s="74">
        <f t="shared" si="125"/>
        <v>4.9535121446164988E-2</v>
      </c>
      <c r="Q1994" s="74">
        <f t="shared" si="126"/>
        <v>9.5655620470744496E-2</v>
      </c>
      <c r="R1994" s="75">
        <f t="shared" si="127"/>
        <v>0.1434250278112246</v>
      </c>
      <c r="S1994" s="7"/>
    </row>
    <row r="1995" spans="1:19" x14ac:dyDescent="0.25">
      <c r="A1995" s="44"/>
      <c r="B1995" s="45"/>
      <c r="C1995" s="46"/>
      <c r="D1995" s="47"/>
      <c r="E1995" s="48"/>
      <c r="F1995" s="49">
        <v>24</v>
      </c>
      <c r="G1995" s="50" t="s">
        <v>141</v>
      </c>
      <c r="H1995" s="90"/>
      <c r="I1995" s="46"/>
      <c r="J1995" s="51">
        <v>0.68796400000000002</v>
      </c>
      <c r="K1995" s="52">
        <v>0.78356199999999998</v>
      </c>
      <c r="L1995" s="53">
        <f t="shared" si="124"/>
        <v>9.0891830108190311E-2</v>
      </c>
      <c r="M1995" s="53">
        <v>1.5470460108190309E-2</v>
      </c>
      <c r="N1995" s="53">
        <v>2.3256499999999999E-2</v>
      </c>
      <c r="O1995" s="53">
        <v>5.2164870000000002E-2</v>
      </c>
      <c r="P1995" s="54">
        <f t="shared" si="125"/>
        <v>1.9743760044757544E-2</v>
      </c>
      <c r="Q1995" s="54">
        <f t="shared" si="126"/>
        <v>4.9424244805376355E-2</v>
      </c>
      <c r="R1995" s="55">
        <f t="shared" si="127"/>
        <v>0.11599826192208187</v>
      </c>
      <c r="S1995" s="7"/>
    </row>
    <row r="1996" spans="1:19" x14ac:dyDescent="0.25">
      <c r="A1996" s="66"/>
      <c r="B1996" s="56"/>
      <c r="C1996" s="67"/>
      <c r="D1996" s="68"/>
      <c r="E1996" s="69"/>
      <c r="F1996" s="70"/>
      <c r="G1996" s="71"/>
      <c r="H1996" s="66">
        <v>3000001</v>
      </c>
      <c r="I1996" s="67" t="s">
        <v>283</v>
      </c>
      <c r="J1996" s="72">
        <v>1.7412999999999998E-2</v>
      </c>
      <c r="K1996" s="73">
        <v>1.7412999999999998E-2</v>
      </c>
      <c r="L1996" s="73">
        <f t="shared" si="124"/>
        <v>0</v>
      </c>
      <c r="M1996" s="73">
        <v>0</v>
      </c>
      <c r="N1996" s="73">
        <v>0</v>
      </c>
      <c r="O1996" s="73">
        <v>0</v>
      </c>
      <c r="P1996" s="74">
        <f t="shared" si="125"/>
        <v>0</v>
      </c>
      <c r="Q1996" s="74">
        <f t="shared" si="126"/>
        <v>0</v>
      </c>
      <c r="R1996" s="75">
        <f t="shared" si="127"/>
        <v>0</v>
      </c>
      <c r="S1996" s="7"/>
    </row>
    <row r="1997" spans="1:19" ht="25.5" x14ac:dyDescent="0.25">
      <c r="A1997" s="66"/>
      <c r="B1997" s="56"/>
      <c r="C1997" s="67"/>
      <c r="D1997" s="68"/>
      <c r="E1997" s="69"/>
      <c r="F1997" s="70"/>
      <c r="G1997" s="71"/>
      <c r="H1997" s="66">
        <v>3000004</v>
      </c>
      <c r="I1997" s="67" t="s">
        <v>438</v>
      </c>
      <c r="J1997" s="72">
        <v>0.31445699999999999</v>
      </c>
      <c r="K1997" s="73">
        <v>0.41005499999999995</v>
      </c>
      <c r="L1997" s="73">
        <f t="shared" si="124"/>
        <v>5.4693209987351769E-2</v>
      </c>
      <c r="M1997" s="73">
        <v>8.878559987351764E-3</v>
      </c>
      <c r="N1997" s="73">
        <v>1.7287650000000002E-2</v>
      </c>
      <c r="O1997" s="73">
        <v>2.8527000000000004E-2</v>
      </c>
      <c r="P1997" s="74">
        <f t="shared" si="125"/>
        <v>2.1652119806737549E-2</v>
      </c>
      <c r="Q1997" s="74">
        <f t="shared" si="126"/>
        <v>6.381146428491731E-2</v>
      </c>
      <c r="R1997" s="75">
        <f t="shared" si="127"/>
        <v>0.13338018067662089</v>
      </c>
      <c r="S1997" s="7"/>
    </row>
    <row r="1998" spans="1:19" x14ac:dyDescent="0.25">
      <c r="A1998" s="66"/>
      <c r="B1998" s="56"/>
      <c r="C1998" s="67"/>
      <c r="D1998" s="68"/>
      <c r="E1998" s="69"/>
      <c r="F1998" s="70"/>
      <c r="G1998" s="71"/>
      <c r="H1998" s="66">
        <v>9000000</v>
      </c>
      <c r="I1998" s="67" t="s">
        <v>293</v>
      </c>
      <c r="J1998" s="72">
        <v>0.35609400000000002</v>
      </c>
      <c r="K1998" s="73">
        <v>0.35609400000000002</v>
      </c>
      <c r="L1998" s="73">
        <f t="shared" si="124"/>
        <v>3.6198620120838548E-2</v>
      </c>
      <c r="M1998" s="73">
        <v>6.5919001208385453E-3</v>
      </c>
      <c r="N1998" s="73">
        <v>5.9688499999999995E-3</v>
      </c>
      <c r="O1998" s="73">
        <v>2.3637870000000002E-2</v>
      </c>
      <c r="P1998" s="74">
        <f t="shared" si="125"/>
        <v>1.8511685456195682E-2</v>
      </c>
      <c r="Q1998" s="74">
        <f t="shared" si="126"/>
        <v>3.5273692117358181E-2</v>
      </c>
      <c r="R1998" s="75">
        <f t="shared" si="127"/>
        <v>0.10165467579020862</v>
      </c>
      <c r="S1998" s="7"/>
    </row>
    <row r="1999" spans="1:19" ht="25.5" x14ac:dyDescent="0.25">
      <c r="A1999" s="44"/>
      <c r="B1999" s="45"/>
      <c r="C1999" s="46"/>
      <c r="D1999" s="47"/>
      <c r="E1999" s="48"/>
      <c r="F1999" s="49">
        <v>30</v>
      </c>
      <c r="G1999" s="50" t="s">
        <v>64</v>
      </c>
      <c r="H1999" s="90"/>
      <c r="I1999" s="46"/>
      <c r="J1999" s="51">
        <v>0</v>
      </c>
      <c r="K1999" s="52">
        <v>9.9999999999999985E-3</v>
      </c>
      <c r="L1999" s="53">
        <f t="shared" si="124"/>
        <v>0</v>
      </c>
      <c r="M1999" s="53">
        <v>0</v>
      </c>
      <c r="N1999" s="53">
        <v>0</v>
      </c>
      <c r="O1999" s="53">
        <v>0</v>
      </c>
      <c r="P1999" s="54">
        <f t="shared" si="125"/>
        <v>0</v>
      </c>
      <c r="Q1999" s="54">
        <f t="shared" si="126"/>
        <v>0</v>
      </c>
      <c r="R1999" s="55">
        <f t="shared" si="127"/>
        <v>0</v>
      </c>
      <c r="S1999" s="7"/>
    </row>
    <row r="2000" spans="1:19" x14ac:dyDescent="0.25">
      <c r="A2000" s="66"/>
      <c r="B2000" s="56"/>
      <c r="C2000" s="67"/>
      <c r="D2000" s="68"/>
      <c r="E2000" s="69"/>
      <c r="F2000" s="70"/>
      <c r="G2000" s="71"/>
      <c r="H2000" s="66">
        <v>3000001</v>
      </c>
      <c r="I2000" s="67" t="s">
        <v>283</v>
      </c>
      <c r="J2000" s="72">
        <v>0</v>
      </c>
      <c r="K2000" s="73">
        <v>9.9999999999999985E-3</v>
      </c>
      <c r="L2000" s="73">
        <f t="shared" si="124"/>
        <v>0</v>
      </c>
      <c r="M2000" s="73">
        <v>0</v>
      </c>
      <c r="N2000" s="73">
        <v>0</v>
      </c>
      <c r="O2000" s="73">
        <v>0</v>
      </c>
      <c r="P2000" s="74">
        <f t="shared" si="125"/>
        <v>0</v>
      </c>
      <c r="Q2000" s="74">
        <f t="shared" si="126"/>
        <v>0</v>
      </c>
      <c r="R2000" s="75">
        <f t="shared" si="127"/>
        <v>0</v>
      </c>
      <c r="S2000" s="7"/>
    </row>
    <row r="2001" spans="1:19" ht="25.5" x14ac:dyDescent="0.25">
      <c r="A2001" s="44"/>
      <c r="B2001" s="45"/>
      <c r="C2001" s="46"/>
      <c r="D2001" s="47"/>
      <c r="E2001" s="48"/>
      <c r="F2001" s="49">
        <v>35</v>
      </c>
      <c r="G2001" s="50" t="s">
        <v>45</v>
      </c>
      <c r="H2001" s="90"/>
      <c r="I2001" s="46"/>
      <c r="J2001" s="51">
        <v>2.4416959999999999</v>
      </c>
      <c r="K2001" s="52">
        <v>1.6369040000000001</v>
      </c>
      <c r="L2001" s="53">
        <f t="shared" si="124"/>
        <v>4.2367799999999997E-2</v>
      </c>
      <c r="M2001" s="53">
        <v>0</v>
      </c>
      <c r="N2001" s="53">
        <v>0</v>
      </c>
      <c r="O2001" s="53">
        <v>4.2367799999999997E-2</v>
      </c>
      <c r="P2001" s="54">
        <f t="shared" si="125"/>
        <v>0</v>
      </c>
      <c r="Q2001" s="54">
        <f t="shared" si="126"/>
        <v>0</v>
      </c>
      <c r="R2001" s="55">
        <f t="shared" si="127"/>
        <v>2.5882886229125223E-2</v>
      </c>
      <c r="S2001" s="7"/>
    </row>
    <row r="2002" spans="1:19" x14ac:dyDescent="0.25">
      <c r="A2002" s="66"/>
      <c r="B2002" s="56"/>
      <c r="C2002" s="67"/>
      <c r="D2002" s="68"/>
      <c r="E2002" s="69"/>
      <c r="F2002" s="70"/>
      <c r="G2002" s="71"/>
      <c r="H2002" s="66">
        <v>9000009</v>
      </c>
      <c r="I2002" s="67" t="s">
        <v>294</v>
      </c>
      <c r="J2002" s="72">
        <v>2.4416959999999999</v>
      </c>
      <c r="K2002" s="73">
        <v>1.6369040000000001</v>
      </c>
      <c r="L2002" s="73">
        <f t="shared" si="124"/>
        <v>4.2367799999999997E-2</v>
      </c>
      <c r="M2002" s="73">
        <v>0</v>
      </c>
      <c r="N2002" s="73">
        <v>0</v>
      </c>
      <c r="O2002" s="73">
        <v>4.2367799999999997E-2</v>
      </c>
      <c r="P2002" s="74">
        <f t="shared" si="125"/>
        <v>0</v>
      </c>
      <c r="Q2002" s="74">
        <f t="shared" si="126"/>
        <v>0</v>
      </c>
      <c r="R2002" s="75">
        <f t="shared" si="127"/>
        <v>2.5882886229125223E-2</v>
      </c>
      <c r="S2002" s="7"/>
    </row>
    <row r="2003" spans="1:19" x14ac:dyDescent="0.25">
      <c r="A2003" s="44"/>
      <c r="B2003" s="45"/>
      <c r="C2003" s="46"/>
      <c r="D2003" s="47"/>
      <c r="E2003" s="48"/>
      <c r="F2003" s="49">
        <v>39</v>
      </c>
      <c r="G2003" s="50" t="s">
        <v>157</v>
      </c>
      <c r="H2003" s="90"/>
      <c r="I2003" s="46"/>
      <c r="J2003" s="51">
        <v>0</v>
      </c>
      <c r="K2003" s="52">
        <v>1.114E-3</v>
      </c>
      <c r="L2003" s="53">
        <f t="shared" si="124"/>
        <v>0</v>
      </c>
      <c r="M2003" s="53">
        <v>0</v>
      </c>
      <c r="N2003" s="53">
        <v>0</v>
      </c>
      <c r="O2003" s="53">
        <v>0</v>
      </c>
      <c r="P2003" s="54">
        <f t="shared" si="125"/>
        <v>0</v>
      </c>
      <c r="Q2003" s="54">
        <f t="shared" si="126"/>
        <v>0</v>
      </c>
      <c r="R2003" s="55">
        <f t="shared" si="127"/>
        <v>0</v>
      </c>
      <c r="S2003" s="7"/>
    </row>
    <row r="2004" spans="1:19" x14ac:dyDescent="0.25">
      <c r="A2004" s="66"/>
      <c r="B2004" s="56"/>
      <c r="C2004" s="67"/>
      <c r="D2004" s="68"/>
      <c r="E2004" s="69"/>
      <c r="F2004" s="70"/>
      <c r="G2004" s="71"/>
      <c r="H2004" s="66">
        <v>9000009</v>
      </c>
      <c r="I2004" s="67" t="s">
        <v>294</v>
      </c>
      <c r="J2004" s="72">
        <v>0</v>
      </c>
      <c r="K2004" s="73">
        <v>1.114E-3</v>
      </c>
      <c r="L2004" s="73">
        <f t="shared" si="124"/>
        <v>0</v>
      </c>
      <c r="M2004" s="73">
        <v>0</v>
      </c>
      <c r="N2004" s="73">
        <v>0</v>
      </c>
      <c r="O2004" s="73">
        <v>0</v>
      </c>
      <c r="P2004" s="74">
        <f t="shared" si="125"/>
        <v>0</v>
      </c>
      <c r="Q2004" s="74">
        <f t="shared" si="126"/>
        <v>0</v>
      </c>
      <c r="R2004" s="75">
        <f t="shared" si="127"/>
        <v>0</v>
      </c>
      <c r="S2004" s="7"/>
    </row>
    <row r="2005" spans="1:19" ht="25.5" x14ac:dyDescent="0.25">
      <c r="A2005" s="44"/>
      <c r="B2005" s="45"/>
      <c r="C2005" s="46"/>
      <c r="D2005" s="47"/>
      <c r="E2005" s="48"/>
      <c r="F2005" s="49">
        <v>41</v>
      </c>
      <c r="G2005" s="50" t="s">
        <v>163</v>
      </c>
      <c r="H2005" s="90"/>
      <c r="I2005" s="46"/>
      <c r="J2005" s="51">
        <v>3.5</v>
      </c>
      <c r="K2005" s="52">
        <v>3.5</v>
      </c>
      <c r="L2005" s="53">
        <f t="shared" si="124"/>
        <v>0.34410775826319695</v>
      </c>
      <c r="M2005" s="53">
        <v>3.9007168263196945E-2</v>
      </c>
      <c r="N2005" s="53">
        <v>8.2401599999999992E-2</v>
      </c>
      <c r="O2005" s="53">
        <v>0.22269898999999999</v>
      </c>
      <c r="P2005" s="54">
        <f t="shared" si="125"/>
        <v>1.1144905218056269E-2</v>
      </c>
      <c r="Q2005" s="54">
        <f t="shared" si="126"/>
        <v>3.4688219503770552E-2</v>
      </c>
      <c r="R2005" s="55">
        <f t="shared" si="127"/>
        <v>9.831650236091341E-2</v>
      </c>
      <c r="S2005" s="7"/>
    </row>
    <row r="2006" spans="1:19" x14ac:dyDescent="0.25">
      <c r="A2006" s="66"/>
      <c r="B2006" s="56"/>
      <c r="C2006" s="67"/>
      <c r="D2006" s="68"/>
      <c r="E2006" s="69"/>
      <c r="F2006" s="70"/>
      <c r="G2006" s="71"/>
      <c r="H2006" s="66">
        <v>9000009</v>
      </c>
      <c r="I2006" s="67" t="s">
        <v>294</v>
      </c>
      <c r="J2006" s="72">
        <v>3.5</v>
      </c>
      <c r="K2006" s="73">
        <v>3.5</v>
      </c>
      <c r="L2006" s="73">
        <f t="shared" si="124"/>
        <v>0.34410775826319695</v>
      </c>
      <c r="M2006" s="73">
        <v>3.9007168263196945E-2</v>
      </c>
      <c r="N2006" s="73">
        <v>8.2401599999999992E-2</v>
      </c>
      <c r="O2006" s="73">
        <v>0.22269898999999999</v>
      </c>
      <c r="P2006" s="74">
        <f t="shared" si="125"/>
        <v>1.1144905218056269E-2</v>
      </c>
      <c r="Q2006" s="74">
        <f t="shared" si="126"/>
        <v>3.4688219503770552E-2</v>
      </c>
      <c r="R2006" s="75">
        <f t="shared" si="127"/>
        <v>9.831650236091341E-2</v>
      </c>
      <c r="S2006" s="7"/>
    </row>
    <row r="2007" spans="1:19" ht="25.5" x14ac:dyDescent="0.25">
      <c r="A2007" s="44"/>
      <c r="B2007" s="45"/>
      <c r="C2007" s="46"/>
      <c r="D2007" s="47"/>
      <c r="E2007" s="48"/>
      <c r="F2007" s="49">
        <v>42</v>
      </c>
      <c r="G2007" s="50" t="s">
        <v>158</v>
      </c>
      <c r="H2007" s="90"/>
      <c r="I2007" s="46"/>
      <c r="J2007" s="51">
        <v>0.36027399999999998</v>
      </c>
      <c r="K2007" s="52">
        <v>0.15549800000000003</v>
      </c>
      <c r="L2007" s="53">
        <f t="shared" si="124"/>
        <v>5.0358999999999994E-3</v>
      </c>
      <c r="M2007" s="53">
        <v>0</v>
      </c>
      <c r="N2007" s="53">
        <v>3.3319499999999998E-3</v>
      </c>
      <c r="O2007" s="53">
        <v>1.7039499999999999E-3</v>
      </c>
      <c r="P2007" s="54">
        <f t="shared" si="125"/>
        <v>0</v>
      </c>
      <c r="Q2007" s="54">
        <f t="shared" si="126"/>
        <v>2.1427606785939364E-2</v>
      </c>
      <c r="R2007" s="55">
        <f t="shared" si="127"/>
        <v>3.238562553859213E-2</v>
      </c>
      <c r="S2007" s="7"/>
    </row>
    <row r="2008" spans="1:19" ht="51" x14ac:dyDescent="0.25">
      <c r="A2008" s="66"/>
      <c r="B2008" s="56"/>
      <c r="C2008" s="67"/>
      <c r="D2008" s="68"/>
      <c r="E2008" s="69"/>
      <c r="F2008" s="70"/>
      <c r="G2008" s="71"/>
      <c r="H2008" s="66">
        <v>3000528</v>
      </c>
      <c r="I2008" s="67" t="s">
        <v>458</v>
      </c>
      <c r="J2008" s="72">
        <v>4.9273999999999998E-2</v>
      </c>
      <c r="K2008" s="73">
        <v>4.9273999999999998E-2</v>
      </c>
      <c r="L2008" s="73">
        <f t="shared" si="124"/>
        <v>5.0358999999999994E-3</v>
      </c>
      <c r="M2008" s="73">
        <v>0</v>
      </c>
      <c r="N2008" s="73">
        <v>3.3319499999999998E-3</v>
      </c>
      <c r="O2008" s="73">
        <v>1.7039499999999999E-3</v>
      </c>
      <c r="P2008" s="74">
        <f t="shared" si="125"/>
        <v>0</v>
      </c>
      <c r="Q2008" s="74">
        <f t="shared" si="126"/>
        <v>6.7620854811868331E-2</v>
      </c>
      <c r="R2008" s="75">
        <f t="shared" si="127"/>
        <v>0.10220197264277306</v>
      </c>
      <c r="S2008" s="7"/>
    </row>
    <row r="2009" spans="1:19" x14ac:dyDescent="0.25">
      <c r="A2009" s="66"/>
      <c r="B2009" s="56"/>
      <c r="C2009" s="67"/>
      <c r="D2009" s="68"/>
      <c r="E2009" s="69"/>
      <c r="F2009" s="70"/>
      <c r="G2009" s="71"/>
      <c r="H2009" s="66">
        <v>9000009</v>
      </c>
      <c r="I2009" s="67" t="s">
        <v>294</v>
      </c>
      <c r="J2009" s="72">
        <v>0.311</v>
      </c>
      <c r="K2009" s="73">
        <v>0.10622400000000001</v>
      </c>
      <c r="L2009" s="73">
        <f t="shared" si="124"/>
        <v>0</v>
      </c>
      <c r="M2009" s="73">
        <v>0</v>
      </c>
      <c r="N2009" s="73">
        <v>0</v>
      </c>
      <c r="O2009" s="73">
        <v>0</v>
      </c>
      <c r="P2009" s="74">
        <f t="shared" si="125"/>
        <v>0</v>
      </c>
      <c r="Q2009" s="74">
        <f t="shared" si="126"/>
        <v>0</v>
      </c>
      <c r="R2009" s="75">
        <f t="shared" si="127"/>
        <v>0</v>
      </c>
      <c r="S2009" s="7"/>
    </row>
    <row r="2010" spans="1:19" x14ac:dyDescent="0.25">
      <c r="A2010" s="44"/>
      <c r="B2010" s="45"/>
      <c r="C2010" s="46"/>
      <c r="D2010" s="47"/>
      <c r="E2010" s="48"/>
      <c r="F2010" s="49">
        <v>46</v>
      </c>
      <c r="G2010" s="50" t="s">
        <v>169</v>
      </c>
      <c r="H2010" s="90"/>
      <c r="I2010" s="46"/>
      <c r="J2010" s="51">
        <v>8.4</v>
      </c>
      <c r="K2010" s="52">
        <v>9.0638570000000005</v>
      </c>
      <c r="L2010" s="53">
        <f t="shared" si="124"/>
        <v>1.4642137100000001</v>
      </c>
      <c r="M2010" s="53">
        <v>0</v>
      </c>
      <c r="N2010" s="53">
        <v>0.53302930999999998</v>
      </c>
      <c r="O2010" s="53">
        <v>0.93118440000000002</v>
      </c>
      <c r="P2010" s="54">
        <f t="shared" si="125"/>
        <v>0</v>
      </c>
      <c r="Q2010" s="54">
        <f t="shared" si="126"/>
        <v>5.880822148893125E-2</v>
      </c>
      <c r="R2010" s="55">
        <f t="shared" si="127"/>
        <v>0.16154422008202468</v>
      </c>
      <c r="S2010" s="7"/>
    </row>
    <row r="2011" spans="1:19" x14ac:dyDescent="0.25">
      <c r="A2011" s="66"/>
      <c r="B2011" s="56"/>
      <c r="C2011" s="67"/>
      <c r="D2011" s="68"/>
      <c r="E2011" s="69"/>
      <c r="F2011" s="70"/>
      <c r="G2011" s="71"/>
      <c r="H2011" s="66">
        <v>9000009</v>
      </c>
      <c r="I2011" s="67" t="s">
        <v>294</v>
      </c>
      <c r="J2011" s="72">
        <v>8.4</v>
      </c>
      <c r="K2011" s="73">
        <v>9.0638570000000005</v>
      </c>
      <c r="L2011" s="73">
        <f t="shared" si="124"/>
        <v>1.4642137100000001</v>
      </c>
      <c r="M2011" s="73">
        <v>0</v>
      </c>
      <c r="N2011" s="73">
        <v>0.53302930999999998</v>
      </c>
      <c r="O2011" s="73">
        <v>0.93118440000000002</v>
      </c>
      <c r="P2011" s="74">
        <f t="shared" si="125"/>
        <v>0</v>
      </c>
      <c r="Q2011" s="74">
        <f t="shared" si="126"/>
        <v>5.880822148893125E-2</v>
      </c>
      <c r="R2011" s="75">
        <f t="shared" si="127"/>
        <v>0.16154422008202468</v>
      </c>
      <c r="S2011" s="7"/>
    </row>
    <row r="2012" spans="1:19" ht="51" x14ac:dyDescent="0.25">
      <c r="A2012" s="44"/>
      <c r="B2012" s="45"/>
      <c r="C2012" s="46"/>
      <c r="D2012" s="47"/>
      <c r="E2012" s="48"/>
      <c r="F2012" s="49">
        <v>47</v>
      </c>
      <c r="G2012" s="50" t="s">
        <v>190</v>
      </c>
      <c r="H2012" s="90"/>
      <c r="I2012" s="46"/>
      <c r="J2012" s="51">
        <v>5.3013999999999999E-2</v>
      </c>
      <c r="K2012" s="52">
        <v>5.3013999999999999E-2</v>
      </c>
      <c r="L2012" s="53">
        <f t="shared" si="124"/>
        <v>1.3098979930531423E-2</v>
      </c>
      <c r="M2012" s="53">
        <v>4.8996799305314198E-3</v>
      </c>
      <c r="N2012" s="53">
        <v>4.0996200000000009E-3</v>
      </c>
      <c r="O2012" s="53">
        <v>4.0996800000000005E-3</v>
      </c>
      <c r="P2012" s="54">
        <f t="shared" si="125"/>
        <v>9.2422377683846146E-2</v>
      </c>
      <c r="Q2012" s="54">
        <f t="shared" si="126"/>
        <v>0.16975327141003171</v>
      </c>
      <c r="R2012" s="55">
        <f t="shared" si="127"/>
        <v>0.24708529691272915</v>
      </c>
      <c r="S2012" s="7"/>
    </row>
    <row r="2013" spans="1:19" ht="51" x14ac:dyDescent="0.25">
      <c r="A2013" s="66"/>
      <c r="B2013" s="56"/>
      <c r="C2013" s="67"/>
      <c r="D2013" s="68"/>
      <c r="E2013" s="69"/>
      <c r="F2013" s="70"/>
      <c r="G2013" s="71"/>
      <c r="H2013" s="66">
        <v>3000495</v>
      </c>
      <c r="I2013" s="67" t="s">
        <v>510</v>
      </c>
      <c r="J2013" s="72">
        <v>5.3013999999999999E-2</v>
      </c>
      <c r="K2013" s="73">
        <v>5.3013999999999999E-2</v>
      </c>
      <c r="L2013" s="73">
        <f t="shared" si="124"/>
        <v>1.3098979930531423E-2</v>
      </c>
      <c r="M2013" s="73">
        <v>4.8996799305314198E-3</v>
      </c>
      <c r="N2013" s="73">
        <v>4.0996200000000009E-3</v>
      </c>
      <c r="O2013" s="73">
        <v>4.0996800000000005E-3</v>
      </c>
      <c r="P2013" s="74">
        <f t="shared" si="125"/>
        <v>9.2422377683846146E-2</v>
      </c>
      <c r="Q2013" s="74">
        <f t="shared" si="126"/>
        <v>0.16975327141003171</v>
      </c>
      <c r="R2013" s="75">
        <f t="shared" si="127"/>
        <v>0.24708529691272915</v>
      </c>
      <c r="S2013" s="7"/>
    </row>
    <row r="2014" spans="1:19" ht="38.25" x14ac:dyDescent="0.25">
      <c r="A2014" s="44"/>
      <c r="B2014" s="45"/>
      <c r="C2014" s="46"/>
      <c r="D2014" s="47"/>
      <c r="E2014" s="48"/>
      <c r="F2014" s="49">
        <v>61</v>
      </c>
      <c r="G2014" s="50" t="s">
        <v>191</v>
      </c>
      <c r="H2014" s="90"/>
      <c r="I2014" s="46"/>
      <c r="J2014" s="51">
        <v>32.448531000000003</v>
      </c>
      <c r="K2014" s="52">
        <v>40.439358999999989</v>
      </c>
      <c r="L2014" s="53">
        <f t="shared" si="124"/>
        <v>0.19939141983226416</v>
      </c>
      <c r="M2014" s="53">
        <v>6.4207499832264148E-2</v>
      </c>
      <c r="N2014" s="53">
        <v>7.0210820000000007E-2</v>
      </c>
      <c r="O2014" s="53">
        <v>6.4973100000000006E-2</v>
      </c>
      <c r="P2014" s="54">
        <f t="shared" si="125"/>
        <v>1.5877477146030966E-3</v>
      </c>
      <c r="Q2014" s="54">
        <f t="shared" si="126"/>
        <v>3.3239478358760384E-3</v>
      </c>
      <c r="R2014" s="55">
        <f t="shared" si="127"/>
        <v>4.930627605453989E-3</v>
      </c>
      <c r="S2014" s="7"/>
    </row>
    <row r="2015" spans="1:19" ht="25.5" x14ac:dyDescent="0.25">
      <c r="A2015" s="66"/>
      <c r="B2015" s="56"/>
      <c r="C2015" s="67"/>
      <c r="D2015" s="68"/>
      <c r="E2015" s="69"/>
      <c r="F2015" s="70"/>
      <c r="G2015" s="71"/>
      <c r="H2015" s="66">
        <v>3000132</v>
      </c>
      <c r="I2015" s="67" t="s">
        <v>513</v>
      </c>
      <c r="J2015" s="72">
        <v>2.241676</v>
      </c>
      <c r="K2015" s="73">
        <v>4.7018529999999998</v>
      </c>
      <c r="L2015" s="73">
        <f t="shared" si="124"/>
        <v>9.4284079796616474E-2</v>
      </c>
      <c r="M2015" s="73">
        <v>3.2001099796616472E-2</v>
      </c>
      <c r="N2015" s="73">
        <v>3.1775020000000001E-2</v>
      </c>
      <c r="O2015" s="73">
        <v>3.0507960000000001E-2</v>
      </c>
      <c r="P2015" s="74">
        <f t="shared" si="125"/>
        <v>6.8060613117033805E-3</v>
      </c>
      <c r="Q2015" s="74">
        <f t="shared" si="126"/>
        <v>1.3564039496048999E-2</v>
      </c>
      <c r="R2015" s="75">
        <f t="shared" si="127"/>
        <v>2.0052536690665677E-2</v>
      </c>
      <c r="S2015" s="7"/>
    </row>
    <row r="2016" spans="1:19" ht="25.5" x14ac:dyDescent="0.25">
      <c r="A2016" s="66"/>
      <c r="B2016" s="56"/>
      <c r="C2016" s="67"/>
      <c r="D2016" s="68"/>
      <c r="E2016" s="69"/>
      <c r="F2016" s="70"/>
      <c r="G2016" s="71"/>
      <c r="H2016" s="66">
        <v>3000478</v>
      </c>
      <c r="I2016" s="67" t="s">
        <v>516</v>
      </c>
      <c r="J2016" s="72">
        <v>0.29363300000000003</v>
      </c>
      <c r="K2016" s="73">
        <v>0.29363300000000003</v>
      </c>
      <c r="L2016" s="73">
        <f t="shared" si="124"/>
        <v>4.35669199328284E-2</v>
      </c>
      <c r="M2016" s="73">
        <v>1.5304289932828397E-2</v>
      </c>
      <c r="N2016" s="73">
        <v>1.418545E-2</v>
      </c>
      <c r="O2016" s="73">
        <v>1.407718E-2</v>
      </c>
      <c r="P2016" s="74">
        <f t="shared" si="125"/>
        <v>5.2120469881887919E-2</v>
      </c>
      <c r="Q2016" s="74">
        <f t="shared" si="126"/>
        <v>0.1004306053230679</v>
      </c>
      <c r="R2016" s="75">
        <f t="shared" si="127"/>
        <v>0.14837201517822723</v>
      </c>
      <c r="S2016" s="7"/>
    </row>
    <row r="2017" spans="1:19" ht="25.5" x14ac:dyDescent="0.25">
      <c r="A2017" s="66"/>
      <c r="B2017" s="56"/>
      <c r="C2017" s="67"/>
      <c r="D2017" s="68"/>
      <c r="E2017" s="69"/>
      <c r="F2017" s="70"/>
      <c r="G2017" s="71"/>
      <c r="H2017" s="66">
        <v>3000479</v>
      </c>
      <c r="I2017" s="67" t="s">
        <v>515</v>
      </c>
      <c r="J2017" s="72">
        <v>0.19678800000000005</v>
      </c>
      <c r="K2017" s="73">
        <v>0.19678800000000002</v>
      </c>
      <c r="L2017" s="73">
        <f t="shared" si="124"/>
        <v>4.0587189939356894E-2</v>
      </c>
      <c r="M2017" s="73">
        <v>1.2580709939356893E-2</v>
      </c>
      <c r="N2017" s="73">
        <v>1.6093920000000001E-2</v>
      </c>
      <c r="O2017" s="73">
        <v>1.1912559999999999E-2</v>
      </c>
      <c r="P2017" s="74">
        <f t="shared" si="125"/>
        <v>6.3930269830258415E-2</v>
      </c>
      <c r="Q2017" s="74">
        <f t="shared" si="126"/>
        <v>0.14571330538120664</v>
      </c>
      <c r="R2017" s="75">
        <f t="shared" si="127"/>
        <v>0.20624829735226177</v>
      </c>
      <c r="S2017" s="7"/>
    </row>
    <row r="2018" spans="1:19" x14ac:dyDescent="0.25">
      <c r="A2018" s="66"/>
      <c r="B2018" s="56"/>
      <c r="C2018" s="67"/>
      <c r="D2018" s="68"/>
      <c r="E2018" s="69"/>
      <c r="F2018" s="70"/>
      <c r="G2018" s="71"/>
      <c r="H2018" s="66">
        <v>9000000</v>
      </c>
      <c r="I2018" s="67" t="s">
        <v>293</v>
      </c>
      <c r="J2018" s="72">
        <v>0.16908600000000001</v>
      </c>
      <c r="K2018" s="73">
        <v>0.16908600000000001</v>
      </c>
      <c r="L2018" s="73">
        <f t="shared" si="124"/>
        <v>2.0953230163462386E-2</v>
      </c>
      <c r="M2018" s="73">
        <v>4.3214001634623855E-3</v>
      </c>
      <c r="N2018" s="73">
        <v>8.1564299999999992E-3</v>
      </c>
      <c r="O2018" s="73">
        <v>8.475400000000001E-3</v>
      </c>
      <c r="P2018" s="74">
        <f t="shared" si="125"/>
        <v>2.5557409622691325E-2</v>
      </c>
      <c r="Q2018" s="74">
        <f t="shared" si="126"/>
        <v>7.3795761703880774E-2</v>
      </c>
      <c r="R2018" s="75">
        <f t="shared" si="127"/>
        <v>0.12392055027301127</v>
      </c>
      <c r="S2018" s="7"/>
    </row>
    <row r="2019" spans="1:19" x14ac:dyDescent="0.25">
      <c r="A2019" s="66"/>
      <c r="B2019" s="56"/>
      <c r="C2019" s="67"/>
      <c r="D2019" s="68"/>
      <c r="E2019" s="69"/>
      <c r="F2019" s="70"/>
      <c r="G2019" s="71"/>
      <c r="H2019" s="66">
        <v>9000009</v>
      </c>
      <c r="I2019" s="67" t="s">
        <v>294</v>
      </c>
      <c r="J2019" s="72">
        <v>29.547348</v>
      </c>
      <c r="K2019" s="73">
        <v>35.077998999999991</v>
      </c>
      <c r="L2019" s="73">
        <f t="shared" si="124"/>
        <v>0</v>
      </c>
      <c r="M2019" s="73">
        <v>0</v>
      </c>
      <c r="N2019" s="73">
        <v>0</v>
      </c>
      <c r="O2019" s="73">
        <v>0</v>
      </c>
      <c r="P2019" s="74">
        <f t="shared" si="125"/>
        <v>0</v>
      </c>
      <c r="Q2019" s="74">
        <f t="shared" si="126"/>
        <v>0</v>
      </c>
      <c r="R2019" s="75">
        <f t="shared" si="127"/>
        <v>0</v>
      </c>
      <c r="S2019" s="7"/>
    </row>
    <row r="2020" spans="1:19" ht="38.25" x14ac:dyDescent="0.25">
      <c r="A2020" s="44"/>
      <c r="B2020" s="45"/>
      <c r="C2020" s="46"/>
      <c r="D2020" s="47"/>
      <c r="E2020" s="48"/>
      <c r="F2020" s="49">
        <v>68</v>
      </c>
      <c r="G2020" s="50" t="s">
        <v>22</v>
      </c>
      <c r="H2020" s="90"/>
      <c r="I2020" s="46"/>
      <c r="J2020" s="51">
        <v>6.5177800000000001</v>
      </c>
      <c r="K2020" s="52">
        <v>5.2369380000000003</v>
      </c>
      <c r="L2020" s="53">
        <f t="shared" si="124"/>
        <v>0.14398995988645125</v>
      </c>
      <c r="M2020" s="53">
        <v>3.4674598864512518E-3</v>
      </c>
      <c r="N2020" s="53">
        <v>7.662679E-2</v>
      </c>
      <c r="O2020" s="53">
        <v>6.3895710000000008E-2</v>
      </c>
      <c r="P2020" s="54">
        <f t="shared" si="125"/>
        <v>6.6211589414487079E-4</v>
      </c>
      <c r="Q2020" s="54">
        <f t="shared" si="126"/>
        <v>1.5294099316518784E-2</v>
      </c>
      <c r="R2020" s="55">
        <f t="shared" si="127"/>
        <v>2.7495066752069863E-2</v>
      </c>
      <c r="S2020" s="7"/>
    </row>
    <row r="2021" spans="1:19" ht="38.25" x14ac:dyDescent="0.25">
      <c r="A2021" s="66"/>
      <c r="B2021" s="56"/>
      <c r="C2021" s="67"/>
      <c r="D2021" s="68"/>
      <c r="E2021" s="69"/>
      <c r="F2021" s="70"/>
      <c r="G2021" s="71"/>
      <c r="H2021" s="66">
        <v>3000435</v>
      </c>
      <c r="I2021" s="67" t="s">
        <v>290</v>
      </c>
      <c r="J2021" s="72">
        <v>0.87656200000000006</v>
      </c>
      <c r="K2021" s="73">
        <v>0.87578100000000014</v>
      </c>
      <c r="L2021" s="73">
        <f t="shared" si="124"/>
        <v>8.7579729999999995E-2</v>
      </c>
      <c r="M2021" s="73">
        <v>0</v>
      </c>
      <c r="N2021" s="73">
        <v>4.6829280000000001E-2</v>
      </c>
      <c r="O2021" s="73">
        <v>4.0750450000000001E-2</v>
      </c>
      <c r="P2021" s="74">
        <f t="shared" si="125"/>
        <v>0</v>
      </c>
      <c r="Q2021" s="74">
        <f t="shared" si="126"/>
        <v>5.3471450054294385E-2</v>
      </c>
      <c r="R2021" s="75">
        <f t="shared" si="127"/>
        <v>0.10000186119589256</v>
      </c>
      <c r="S2021" s="7"/>
    </row>
    <row r="2022" spans="1:19" ht="51" x14ac:dyDescent="0.25">
      <c r="A2022" s="66"/>
      <c r="B2022" s="56"/>
      <c r="C2022" s="67"/>
      <c r="D2022" s="68"/>
      <c r="E2022" s="69"/>
      <c r="F2022" s="70"/>
      <c r="G2022" s="71"/>
      <c r="H2022" s="66">
        <v>3000450</v>
      </c>
      <c r="I2022" s="67" t="s">
        <v>291</v>
      </c>
      <c r="J2022" s="72">
        <v>0.52920600000000007</v>
      </c>
      <c r="K2022" s="73">
        <v>0.52920599999999995</v>
      </c>
      <c r="L2022" s="73">
        <f t="shared" si="124"/>
        <v>4.9410229886451246E-2</v>
      </c>
      <c r="M2022" s="73">
        <v>3.4674598864512518E-3</v>
      </c>
      <c r="N2022" s="73">
        <v>2.9797509999999999E-2</v>
      </c>
      <c r="O2022" s="73">
        <v>1.6145259999999998E-2</v>
      </c>
      <c r="P2022" s="74">
        <f t="shared" si="125"/>
        <v>6.5521930712260481E-3</v>
      </c>
      <c r="Q2022" s="74">
        <f t="shared" si="126"/>
        <v>6.2858262919262539E-2</v>
      </c>
      <c r="R2022" s="75">
        <f t="shared" si="127"/>
        <v>9.3366722762877316E-2</v>
      </c>
      <c r="S2022" s="7"/>
    </row>
    <row r="2023" spans="1:19" ht="38.25" x14ac:dyDescent="0.25">
      <c r="A2023" s="66"/>
      <c r="B2023" s="56"/>
      <c r="C2023" s="67"/>
      <c r="D2023" s="68"/>
      <c r="E2023" s="69"/>
      <c r="F2023" s="70"/>
      <c r="G2023" s="71"/>
      <c r="H2023" s="66">
        <v>3000516</v>
      </c>
      <c r="I2023" s="67" t="s">
        <v>292</v>
      </c>
      <c r="J2023" s="72">
        <v>0.82384899999999994</v>
      </c>
      <c r="K2023" s="73">
        <v>0.82384899999999994</v>
      </c>
      <c r="L2023" s="73">
        <f t="shared" si="124"/>
        <v>7.0000000000000001E-3</v>
      </c>
      <c r="M2023" s="73">
        <v>0</v>
      </c>
      <c r="N2023" s="73">
        <v>0</v>
      </c>
      <c r="O2023" s="73">
        <v>7.0000000000000001E-3</v>
      </c>
      <c r="P2023" s="74">
        <f t="shared" si="125"/>
        <v>0</v>
      </c>
      <c r="Q2023" s="74">
        <f t="shared" si="126"/>
        <v>0</v>
      </c>
      <c r="R2023" s="75">
        <f t="shared" si="127"/>
        <v>8.4967026724557543E-3</v>
      </c>
      <c r="S2023" s="7"/>
    </row>
    <row r="2024" spans="1:19" ht="25.5" x14ac:dyDescent="0.25">
      <c r="A2024" s="66"/>
      <c r="B2024" s="56"/>
      <c r="C2024" s="67"/>
      <c r="D2024" s="68"/>
      <c r="E2024" s="69"/>
      <c r="F2024" s="70"/>
      <c r="G2024" s="71"/>
      <c r="H2024" s="66">
        <v>3000565</v>
      </c>
      <c r="I2024" s="67" t="s">
        <v>382</v>
      </c>
      <c r="J2024" s="72">
        <v>0.33616500000000005</v>
      </c>
      <c r="K2024" s="73">
        <v>0.33616500000000005</v>
      </c>
      <c r="L2024" s="73">
        <f t="shared" si="124"/>
        <v>0</v>
      </c>
      <c r="M2024" s="73">
        <v>0</v>
      </c>
      <c r="N2024" s="73">
        <v>0</v>
      </c>
      <c r="O2024" s="73">
        <v>0</v>
      </c>
      <c r="P2024" s="74">
        <f t="shared" si="125"/>
        <v>0</v>
      </c>
      <c r="Q2024" s="74">
        <f t="shared" si="126"/>
        <v>0</v>
      </c>
      <c r="R2024" s="75">
        <f t="shared" si="127"/>
        <v>0</v>
      </c>
      <c r="S2024" s="7"/>
    </row>
    <row r="2025" spans="1:19" x14ac:dyDescent="0.25">
      <c r="A2025" s="66"/>
      <c r="B2025" s="56"/>
      <c r="C2025" s="67"/>
      <c r="D2025" s="68"/>
      <c r="E2025" s="69"/>
      <c r="F2025" s="70"/>
      <c r="G2025" s="71"/>
      <c r="H2025" s="66">
        <v>9000000</v>
      </c>
      <c r="I2025" s="67" t="s">
        <v>293</v>
      </c>
      <c r="J2025" s="72">
        <v>0.173321</v>
      </c>
      <c r="K2025" s="73">
        <v>0.173321</v>
      </c>
      <c r="L2025" s="73">
        <f t="shared" si="124"/>
        <v>0</v>
      </c>
      <c r="M2025" s="73">
        <v>0</v>
      </c>
      <c r="N2025" s="73">
        <v>0</v>
      </c>
      <c r="O2025" s="73">
        <v>0</v>
      </c>
      <c r="P2025" s="74">
        <f t="shared" si="125"/>
        <v>0</v>
      </c>
      <c r="Q2025" s="74">
        <f t="shared" si="126"/>
        <v>0</v>
      </c>
      <c r="R2025" s="75">
        <f t="shared" si="127"/>
        <v>0</v>
      </c>
      <c r="S2025" s="7"/>
    </row>
    <row r="2026" spans="1:19" x14ac:dyDescent="0.25">
      <c r="A2026" s="66"/>
      <c r="B2026" s="56"/>
      <c r="C2026" s="67"/>
      <c r="D2026" s="68"/>
      <c r="E2026" s="69"/>
      <c r="F2026" s="70"/>
      <c r="G2026" s="71"/>
      <c r="H2026" s="66">
        <v>9000009</v>
      </c>
      <c r="I2026" s="67" t="s">
        <v>294</v>
      </c>
      <c r="J2026" s="72">
        <v>3.7786770000000001</v>
      </c>
      <c r="K2026" s="73">
        <v>2.4986160000000002</v>
      </c>
      <c r="L2026" s="73">
        <f t="shared" si="124"/>
        <v>0</v>
      </c>
      <c r="M2026" s="73">
        <v>0</v>
      </c>
      <c r="N2026" s="73">
        <v>0</v>
      </c>
      <c r="O2026" s="73">
        <v>0</v>
      </c>
      <c r="P2026" s="74">
        <f t="shared" si="125"/>
        <v>0</v>
      </c>
      <c r="Q2026" s="74">
        <f t="shared" si="126"/>
        <v>0</v>
      </c>
      <c r="R2026" s="75">
        <f t="shared" si="127"/>
        <v>0</v>
      </c>
      <c r="S2026" s="7"/>
    </row>
    <row r="2027" spans="1:19" ht="25.5" x14ac:dyDescent="0.25">
      <c r="A2027" s="44"/>
      <c r="B2027" s="45"/>
      <c r="C2027" s="46"/>
      <c r="D2027" s="47"/>
      <c r="E2027" s="48"/>
      <c r="F2027" s="49">
        <v>72</v>
      </c>
      <c r="G2027" s="50" t="s">
        <v>25</v>
      </c>
      <c r="H2027" s="90"/>
      <c r="I2027" s="46"/>
      <c r="J2027" s="51">
        <v>2</v>
      </c>
      <c r="K2027" s="52">
        <v>1.8</v>
      </c>
      <c r="L2027" s="53">
        <f t="shared" si="124"/>
        <v>9.0000000000000008E-4</v>
      </c>
      <c r="M2027" s="53">
        <v>0</v>
      </c>
      <c r="N2027" s="53">
        <v>0</v>
      </c>
      <c r="O2027" s="53">
        <v>9.0000000000000008E-4</v>
      </c>
      <c r="P2027" s="54">
        <f t="shared" si="125"/>
        <v>0</v>
      </c>
      <c r="Q2027" s="54">
        <f t="shared" si="126"/>
        <v>0</v>
      </c>
      <c r="R2027" s="55">
        <f t="shared" si="127"/>
        <v>5.0000000000000001E-4</v>
      </c>
      <c r="S2027" s="7"/>
    </row>
    <row r="2028" spans="1:19" ht="25.5" x14ac:dyDescent="0.25">
      <c r="A2028" s="66"/>
      <c r="B2028" s="56"/>
      <c r="C2028" s="67"/>
      <c r="D2028" s="68"/>
      <c r="E2028" s="69"/>
      <c r="F2028" s="70"/>
      <c r="G2028" s="71"/>
      <c r="H2028" s="66">
        <v>3000568</v>
      </c>
      <c r="I2028" s="67" t="s">
        <v>296</v>
      </c>
      <c r="J2028" s="72">
        <v>1.8</v>
      </c>
      <c r="K2028" s="73">
        <v>1.8</v>
      </c>
      <c r="L2028" s="73">
        <f t="shared" si="124"/>
        <v>9.0000000000000008E-4</v>
      </c>
      <c r="M2028" s="73">
        <v>0</v>
      </c>
      <c r="N2028" s="73">
        <v>0</v>
      </c>
      <c r="O2028" s="73">
        <v>9.0000000000000008E-4</v>
      </c>
      <c r="P2028" s="74">
        <f t="shared" si="125"/>
        <v>0</v>
      </c>
      <c r="Q2028" s="74">
        <f t="shared" si="126"/>
        <v>0</v>
      </c>
      <c r="R2028" s="75">
        <f t="shared" si="127"/>
        <v>5.0000000000000001E-4</v>
      </c>
      <c r="S2028" s="7"/>
    </row>
    <row r="2029" spans="1:19" x14ac:dyDescent="0.25">
      <c r="A2029" s="66"/>
      <c r="B2029" s="56"/>
      <c r="C2029" s="67"/>
      <c r="D2029" s="68"/>
      <c r="E2029" s="69"/>
      <c r="F2029" s="70"/>
      <c r="G2029" s="71"/>
      <c r="H2029" s="66">
        <v>9000009</v>
      </c>
      <c r="I2029" s="67" t="s">
        <v>294</v>
      </c>
      <c r="J2029" s="72">
        <v>0.2</v>
      </c>
      <c r="K2029" s="73">
        <v>0</v>
      </c>
      <c r="L2029" s="73">
        <f t="shared" si="124"/>
        <v>0</v>
      </c>
      <c r="M2029" s="73">
        <v>0</v>
      </c>
      <c r="N2029" s="73">
        <v>0</v>
      </c>
      <c r="O2029" s="73">
        <v>0</v>
      </c>
      <c r="P2029" s="74">
        <f t="shared" si="125"/>
        <v>0</v>
      </c>
      <c r="Q2029" s="74">
        <f t="shared" si="126"/>
        <v>0</v>
      </c>
      <c r="R2029" s="75">
        <f t="shared" si="127"/>
        <v>0</v>
      </c>
      <c r="S2029" s="7"/>
    </row>
    <row r="2030" spans="1:19" ht="25.5" x14ac:dyDescent="0.25">
      <c r="A2030" s="44"/>
      <c r="B2030" s="45"/>
      <c r="C2030" s="46"/>
      <c r="D2030" s="47"/>
      <c r="E2030" s="48"/>
      <c r="F2030" s="49">
        <v>82</v>
      </c>
      <c r="G2030" s="50" t="s">
        <v>197</v>
      </c>
      <c r="H2030" s="90"/>
      <c r="I2030" s="46"/>
      <c r="J2030" s="51">
        <v>6.0360019999999999</v>
      </c>
      <c r="K2030" s="52">
        <v>47.404408999999994</v>
      </c>
      <c r="L2030" s="53">
        <f t="shared" si="124"/>
        <v>1.3833248600000001</v>
      </c>
      <c r="M2030" s="53">
        <v>0</v>
      </c>
      <c r="N2030" s="53">
        <v>0</v>
      </c>
      <c r="O2030" s="53">
        <v>1.3833248600000001</v>
      </c>
      <c r="P2030" s="54">
        <f t="shared" si="125"/>
        <v>0</v>
      </c>
      <c r="Q2030" s="54">
        <f t="shared" si="126"/>
        <v>0</v>
      </c>
      <c r="R2030" s="55">
        <f t="shared" si="127"/>
        <v>2.9181354417898139E-2</v>
      </c>
      <c r="S2030" s="7"/>
    </row>
    <row r="2031" spans="1:19" x14ac:dyDescent="0.25">
      <c r="A2031" s="66"/>
      <c r="B2031" s="56"/>
      <c r="C2031" s="67"/>
      <c r="D2031" s="68"/>
      <c r="E2031" s="69"/>
      <c r="F2031" s="70"/>
      <c r="G2031" s="71"/>
      <c r="H2031" s="66">
        <v>9000009</v>
      </c>
      <c r="I2031" s="67" t="s">
        <v>294</v>
      </c>
      <c r="J2031" s="72">
        <v>6.0360019999999999</v>
      </c>
      <c r="K2031" s="73">
        <v>47.404408999999994</v>
      </c>
      <c r="L2031" s="73">
        <f t="shared" si="124"/>
        <v>1.3833248600000001</v>
      </c>
      <c r="M2031" s="73">
        <v>0</v>
      </c>
      <c r="N2031" s="73">
        <v>0</v>
      </c>
      <c r="O2031" s="73">
        <v>1.3833248600000001</v>
      </c>
      <c r="P2031" s="74">
        <f t="shared" si="125"/>
        <v>0</v>
      </c>
      <c r="Q2031" s="74">
        <f t="shared" si="126"/>
        <v>0</v>
      </c>
      <c r="R2031" s="75">
        <f t="shared" si="127"/>
        <v>2.9181354417898139E-2</v>
      </c>
      <c r="S2031" s="7"/>
    </row>
    <row r="2032" spans="1:19" ht="25.5" x14ac:dyDescent="0.25">
      <c r="A2032" s="44"/>
      <c r="B2032" s="45"/>
      <c r="C2032" s="46"/>
      <c r="D2032" s="47"/>
      <c r="E2032" s="48"/>
      <c r="F2032" s="49">
        <v>83</v>
      </c>
      <c r="G2032" s="50" t="s">
        <v>198</v>
      </c>
      <c r="H2032" s="90"/>
      <c r="I2032" s="46"/>
      <c r="J2032" s="51">
        <v>2</v>
      </c>
      <c r="K2032" s="52">
        <v>7.6400000000000003E-4</v>
      </c>
      <c r="L2032" s="53">
        <f t="shared" si="124"/>
        <v>0</v>
      </c>
      <c r="M2032" s="53">
        <v>0</v>
      </c>
      <c r="N2032" s="53">
        <v>0</v>
      </c>
      <c r="O2032" s="53">
        <v>0</v>
      </c>
      <c r="P2032" s="54">
        <f t="shared" si="125"/>
        <v>0</v>
      </c>
      <c r="Q2032" s="54">
        <f t="shared" si="126"/>
        <v>0</v>
      </c>
      <c r="R2032" s="55">
        <f t="shared" si="127"/>
        <v>0</v>
      </c>
      <c r="S2032" s="7"/>
    </row>
    <row r="2033" spans="1:19" x14ac:dyDescent="0.25">
      <c r="A2033" s="66"/>
      <c r="B2033" s="56"/>
      <c r="C2033" s="67"/>
      <c r="D2033" s="68"/>
      <c r="E2033" s="69"/>
      <c r="F2033" s="70"/>
      <c r="G2033" s="71"/>
      <c r="H2033" s="66">
        <v>9000009</v>
      </c>
      <c r="I2033" s="67" t="s">
        <v>294</v>
      </c>
      <c r="J2033" s="72">
        <v>2</v>
      </c>
      <c r="K2033" s="73">
        <v>7.6400000000000003E-4</v>
      </c>
      <c r="L2033" s="73">
        <f t="shared" si="124"/>
        <v>0</v>
      </c>
      <c r="M2033" s="73">
        <v>0</v>
      </c>
      <c r="N2033" s="73">
        <v>0</v>
      </c>
      <c r="O2033" s="73">
        <v>0</v>
      </c>
      <c r="P2033" s="74">
        <f t="shared" si="125"/>
        <v>0</v>
      </c>
      <c r="Q2033" s="74">
        <f t="shared" si="126"/>
        <v>0</v>
      </c>
      <c r="R2033" s="75">
        <f t="shared" si="127"/>
        <v>0</v>
      </c>
      <c r="S2033" s="7"/>
    </row>
    <row r="2034" spans="1:19" ht="25.5" x14ac:dyDescent="0.25">
      <c r="A2034" s="44"/>
      <c r="B2034" s="45"/>
      <c r="C2034" s="46"/>
      <c r="D2034" s="47"/>
      <c r="E2034" s="48"/>
      <c r="F2034" s="49">
        <v>90</v>
      </c>
      <c r="G2034" s="50" t="s">
        <v>81</v>
      </c>
      <c r="H2034" s="90"/>
      <c r="I2034" s="46"/>
      <c r="J2034" s="51">
        <v>125.24496999999998</v>
      </c>
      <c r="K2034" s="52">
        <v>142.51991299999992</v>
      </c>
      <c r="L2034" s="53">
        <f t="shared" si="124"/>
        <v>29.546112235655414</v>
      </c>
      <c r="M2034" s="53">
        <v>9.6595292056554172</v>
      </c>
      <c r="N2034" s="53">
        <v>9.8652521799999953</v>
      </c>
      <c r="O2034" s="53">
        <v>10.02133085</v>
      </c>
      <c r="P2034" s="54">
        <f t="shared" si="125"/>
        <v>6.7776698724587511E-2</v>
      </c>
      <c r="Q2034" s="54">
        <f t="shared" si="126"/>
        <v>0.13699686573381098</v>
      </c>
      <c r="R2034" s="55">
        <f t="shared" si="127"/>
        <v>0.20731216862064342</v>
      </c>
      <c r="S2034" s="7"/>
    </row>
    <row r="2035" spans="1:19" x14ac:dyDescent="0.25">
      <c r="A2035" s="66"/>
      <c r="B2035" s="56"/>
      <c r="C2035" s="67"/>
      <c r="D2035" s="68"/>
      <c r="E2035" s="69"/>
      <c r="F2035" s="70"/>
      <c r="G2035" s="71"/>
      <c r="H2035" s="66">
        <v>3000001</v>
      </c>
      <c r="I2035" s="67" t="s">
        <v>283</v>
      </c>
      <c r="J2035" s="72">
        <v>0.65097800000000006</v>
      </c>
      <c r="K2035" s="73">
        <v>0.65097800000000006</v>
      </c>
      <c r="L2035" s="73">
        <f t="shared" si="124"/>
        <v>2.4746499965715221E-2</v>
      </c>
      <c r="M2035" s="73">
        <v>1.9619999657152221E-3</v>
      </c>
      <c r="N2035" s="73">
        <v>1.5016E-2</v>
      </c>
      <c r="O2035" s="73">
        <v>7.7684999999999994E-3</v>
      </c>
      <c r="P2035" s="74">
        <f t="shared" si="125"/>
        <v>3.0139266852569854E-3</v>
      </c>
      <c r="Q2035" s="74">
        <f t="shared" si="126"/>
        <v>2.6080758436867638E-2</v>
      </c>
      <c r="R2035" s="75">
        <f t="shared" si="127"/>
        <v>3.8014341445817244E-2</v>
      </c>
      <c r="S2035" s="7"/>
    </row>
    <row r="2036" spans="1:19" ht="38.25" x14ac:dyDescent="0.25">
      <c r="A2036" s="66"/>
      <c r="B2036" s="56"/>
      <c r="C2036" s="67"/>
      <c r="D2036" s="68"/>
      <c r="E2036" s="69"/>
      <c r="F2036" s="70"/>
      <c r="G2036" s="71"/>
      <c r="H2036" s="66">
        <v>3000385</v>
      </c>
      <c r="I2036" s="67" t="s">
        <v>383</v>
      </c>
      <c r="J2036" s="72">
        <v>109.50688899999999</v>
      </c>
      <c r="K2036" s="73">
        <v>119.58850299999993</v>
      </c>
      <c r="L2036" s="73">
        <f t="shared" si="124"/>
        <v>27.25512603676971</v>
      </c>
      <c r="M2036" s="73">
        <v>9.4551210567697126</v>
      </c>
      <c r="N2036" s="73">
        <v>9.3940611499999971</v>
      </c>
      <c r="O2036" s="73">
        <v>8.40594383</v>
      </c>
      <c r="P2036" s="74">
        <f t="shared" si="125"/>
        <v>7.9063796431749947E-2</v>
      </c>
      <c r="Q2036" s="74">
        <f t="shared" si="126"/>
        <v>0.1576170094442082</v>
      </c>
      <c r="R2036" s="75">
        <f t="shared" si="127"/>
        <v>0.22790757767717626</v>
      </c>
      <c r="S2036" s="7"/>
    </row>
    <row r="2037" spans="1:19" ht="25.5" x14ac:dyDescent="0.25">
      <c r="A2037" s="66"/>
      <c r="B2037" s="56"/>
      <c r="C2037" s="67"/>
      <c r="D2037" s="68"/>
      <c r="E2037" s="69"/>
      <c r="F2037" s="70"/>
      <c r="G2037" s="71"/>
      <c r="H2037" s="66">
        <v>3000386</v>
      </c>
      <c r="I2037" s="67" t="s">
        <v>384</v>
      </c>
      <c r="J2037" s="72">
        <v>3.4207609999999997</v>
      </c>
      <c r="K2037" s="73">
        <v>4.1082449999999993</v>
      </c>
      <c r="L2037" s="73">
        <f t="shared" si="124"/>
        <v>0.45085176936320948</v>
      </c>
      <c r="M2037" s="73">
        <v>0.16533764936320949</v>
      </c>
      <c r="N2037" s="73">
        <v>9.4627349999999999E-2</v>
      </c>
      <c r="O2037" s="73">
        <v>0.19088677000000001</v>
      </c>
      <c r="P2037" s="74">
        <f t="shared" si="125"/>
        <v>4.0245323578123875E-2</v>
      </c>
      <c r="Q2037" s="74">
        <f t="shared" si="126"/>
        <v>6.3278845191367492E-2</v>
      </c>
      <c r="R2037" s="75">
        <f t="shared" si="127"/>
        <v>0.10974315537734715</v>
      </c>
      <c r="S2037" s="7"/>
    </row>
    <row r="2038" spans="1:19" ht="51" x14ac:dyDescent="0.25">
      <c r="A2038" s="66"/>
      <c r="B2038" s="56"/>
      <c r="C2038" s="67"/>
      <c r="D2038" s="68"/>
      <c r="E2038" s="69"/>
      <c r="F2038" s="70"/>
      <c r="G2038" s="71"/>
      <c r="H2038" s="66">
        <v>3000387</v>
      </c>
      <c r="I2038" s="67" t="s">
        <v>385</v>
      </c>
      <c r="J2038" s="72">
        <v>1.210496</v>
      </c>
      <c r="K2038" s="73">
        <v>1.210496</v>
      </c>
      <c r="L2038" s="73">
        <f t="shared" si="124"/>
        <v>3.3672979999999998E-2</v>
      </c>
      <c r="M2038" s="73">
        <v>0</v>
      </c>
      <c r="N2038" s="73">
        <v>0</v>
      </c>
      <c r="O2038" s="73">
        <v>3.3672979999999998E-2</v>
      </c>
      <c r="P2038" s="74">
        <f t="shared" si="125"/>
        <v>0</v>
      </c>
      <c r="Q2038" s="74">
        <f t="shared" si="126"/>
        <v>0</v>
      </c>
      <c r="R2038" s="75">
        <f t="shared" si="127"/>
        <v>2.781750621232949E-2</v>
      </c>
      <c r="S2038" s="7"/>
    </row>
    <row r="2039" spans="1:19" x14ac:dyDescent="0.25">
      <c r="A2039" s="66"/>
      <c r="B2039" s="56"/>
      <c r="C2039" s="67"/>
      <c r="D2039" s="68"/>
      <c r="E2039" s="69"/>
      <c r="F2039" s="70"/>
      <c r="G2039" s="71"/>
      <c r="H2039" s="66">
        <v>9000009</v>
      </c>
      <c r="I2039" s="67" t="s">
        <v>294</v>
      </c>
      <c r="J2039" s="72">
        <v>10.455845999999999</v>
      </c>
      <c r="K2039" s="73">
        <v>16.961691000000002</v>
      </c>
      <c r="L2039" s="73">
        <f t="shared" si="124"/>
        <v>1.7817149495567799</v>
      </c>
      <c r="M2039" s="73">
        <v>3.7108499556779861E-2</v>
      </c>
      <c r="N2039" s="73">
        <v>0.36154768000000004</v>
      </c>
      <c r="O2039" s="73">
        <v>1.3830587699999999</v>
      </c>
      <c r="P2039" s="74">
        <f t="shared" si="125"/>
        <v>2.1877830197932421E-3</v>
      </c>
      <c r="Q2039" s="74">
        <f t="shared" si="126"/>
        <v>2.3503327560723743E-2</v>
      </c>
      <c r="R2039" s="75">
        <f t="shared" si="127"/>
        <v>0.10504347411804517</v>
      </c>
      <c r="S2039" s="7"/>
    </row>
    <row r="2040" spans="1:19" ht="51" x14ac:dyDescent="0.25">
      <c r="A2040" s="44"/>
      <c r="B2040" s="45"/>
      <c r="C2040" s="46"/>
      <c r="D2040" s="47"/>
      <c r="E2040" s="48"/>
      <c r="F2040" s="49">
        <v>91</v>
      </c>
      <c r="G2040" s="50" t="s">
        <v>82</v>
      </c>
      <c r="H2040" s="90"/>
      <c r="I2040" s="46"/>
      <c r="J2040" s="51">
        <v>13.19685</v>
      </c>
      <c r="K2040" s="52">
        <v>7.0426380000000002</v>
      </c>
      <c r="L2040" s="53">
        <f t="shared" si="124"/>
        <v>0.24841468</v>
      </c>
      <c r="M2040" s="53">
        <v>0</v>
      </c>
      <c r="N2040" s="53">
        <v>2.1312000000000001E-2</v>
      </c>
      <c r="O2040" s="53">
        <v>0.22710268</v>
      </c>
      <c r="P2040" s="54">
        <f t="shared" si="125"/>
        <v>0</v>
      </c>
      <c r="Q2040" s="54">
        <f t="shared" si="126"/>
        <v>3.026138784926898E-3</v>
      </c>
      <c r="R2040" s="55">
        <f t="shared" si="127"/>
        <v>3.5272958797541491E-2</v>
      </c>
      <c r="S2040" s="7"/>
    </row>
    <row r="2041" spans="1:19" ht="38.25" x14ac:dyDescent="0.25">
      <c r="A2041" s="66"/>
      <c r="B2041" s="56"/>
      <c r="C2041" s="67"/>
      <c r="D2041" s="68"/>
      <c r="E2041" s="69"/>
      <c r="F2041" s="70"/>
      <c r="G2041" s="71"/>
      <c r="H2041" s="66">
        <v>3000515</v>
      </c>
      <c r="I2041" s="67" t="s">
        <v>389</v>
      </c>
      <c r="J2041" s="72">
        <v>0.31778899999999999</v>
      </c>
      <c r="K2041" s="73">
        <v>0.82005400000000006</v>
      </c>
      <c r="L2041" s="73">
        <f t="shared" si="124"/>
        <v>3.9216150000000005E-2</v>
      </c>
      <c r="M2041" s="73">
        <v>0</v>
      </c>
      <c r="N2041" s="73">
        <v>2.1312000000000001E-2</v>
      </c>
      <c r="O2041" s="73">
        <v>1.7904150000000001E-2</v>
      </c>
      <c r="P2041" s="74">
        <f t="shared" si="125"/>
        <v>0</v>
      </c>
      <c r="Q2041" s="74">
        <f t="shared" si="126"/>
        <v>2.5988532462496373E-2</v>
      </c>
      <c r="R2041" s="75">
        <f t="shared" si="127"/>
        <v>4.7821423955007845E-2</v>
      </c>
      <c r="S2041" s="7"/>
    </row>
    <row r="2042" spans="1:19" x14ac:dyDescent="0.25">
      <c r="A2042" s="66"/>
      <c r="B2042" s="56"/>
      <c r="C2042" s="67"/>
      <c r="D2042" s="68"/>
      <c r="E2042" s="69"/>
      <c r="F2042" s="70"/>
      <c r="G2042" s="71"/>
      <c r="H2042" s="66">
        <v>9000009</v>
      </c>
      <c r="I2042" s="67" t="s">
        <v>294</v>
      </c>
      <c r="J2042" s="72">
        <v>12.879061</v>
      </c>
      <c r="K2042" s="73">
        <v>6.2225840000000003</v>
      </c>
      <c r="L2042" s="73">
        <f t="shared" si="124"/>
        <v>0.20919852999999999</v>
      </c>
      <c r="M2042" s="73">
        <v>0</v>
      </c>
      <c r="N2042" s="73">
        <v>0</v>
      </c>
      <c r="O2042" s="73">
        <v>0.20919852999999999</v>
      </c>
      <c r="P2042" s="74">
        <f t="shared" si="125"/>
        <v>0</v>
      </c>
      <c r="Q2042" s="74">
        <f t="shared" si="126"/>
        <v>0</v>
      </c>
      <c r="R2042" s="75">
        <f t="shared" si="127"/>
        <v>3.3619237602899373E-2</v>
      </c>
      <c r="S2042" s="7"/>
    </row>
    <row r="2043" spans="1:19" ht="25.5" x14ac:dyDescent="0.25">
      <c r="A2043" s="44"/>
      <c r="B2043" s="45"/>
      <c r="C2043" s="46"/>
      <c r="D2043" s="47"/>
      <c r="E2043" s="48"/>
      <c r="F2043" s="49">
        <v>104</v>
      </c>
      <c r="G2043" s="50" t="s">
        <v>142</v>
      </c>
      <c r="H2043" s="90"/>
      <c r="I2043" s="46"/>
      <c r="J2043" s="51">
        <v>2E-3</v>
      </c>
      <c r="K2043" s="52">
        <v>7.0000000000000001E-3</v>
      </c>
      <c r="L2043" s="53">
        <f t="shared" si="124"/>
        <v>0</v>
      </c>
      <c r="M2043" s="53">
        <v>0</v>
      </c>
      <c r="N2043" s="53">
        <v>0</v>
      </c>
      <c r="O2043" s="53">
        <v>0</v>
      </c>
      <c r="P2043" s="54">
        <f t="shared" si="125"/>
        <v>0</v>
      </c>
      <c r="Q2043" s="54">
        <f t="shared" si="126"/>
        <v>0</v>
      </c>
      <c r="R2043" s="55">
        <f t="shared" si="127"/>
        <v>0</v>
      </c>
      <c r="S2043" s="7"/>
    </row>
    <row r="2044" spans="1:19" ht="25.5" x14ac:dyDescent="0.25">
      <c r="A2044" s="66"/>
      <c r="B2044" s="56"/>
      <c r="C2044" s="67"/>
      <c r="D2044" s="68"/>
      <c r="E2044" s="69"/>
      <c r="F2044" s="70"/>
      <c r="G2044" s="71"/>
      <c r="H2044" s="66">
        <v>3000285</v>
      </c>
      <c r="I2044" s="67" t="s">
        <v>447</v>
      </c>
      <c r="J2044" s="72">
        <v>2E-3</v>
      </c>
      <c r="K2044" s="73">
        <v>2E-3</v>
      </c>
      <c r="L2044" s="73">
        <f t="shared" si="124"/>
        <v>0</v>
      </c>
      <c r="M2044" s="73">
        <v>0</v>
      </c>
      <c r="N2044" s="73">
        <v>0</v>
      </c>
      <c r="O2044" s="73">
        <v>0</v>
      </c>
      <c r="P2044" s="74">
        <f t="shared" si="125"/>
        <v>0</v>
      </c>
      <c r="Q2044" s="74">
        <f t="shared" si="126"/>
        <v>0</v>
      </c>
      <c r="R2044" s="75">
        <f t="shared" si="127"/>
        <v>0</v>
      </c>
      <c r="S2044" s="7"/>
    </row>
    <row r="2045" spans="1:19" x14ac:dyDescent="0.25">
      <c r="A2045" s="66"/>
      <c r="B2045" s="56"/>
      <c r="C2045" s="67"/>
      <c r="D2045" s="68"/>
      <c r="E2045" s="69"/>
      <c r="F2045" s="70"/>
      <c r="G2045" s="71"/>
      <c r="H2045" s="66">
        <v>9000009</v>
      </c>
      <c r="I2045" s="67" t="s">
        <v>294</v>
      </c>
      <c r="J2045" s="72">
        <v>0</v>
      </c>
      <c r="K2045" s="73">
        <v>5.0000000000000001E-3</v>
      </c>
      <c r="L2045" s="73">
        <f t="shared" si="124"/>
        <v>0</v>
      </c>
      <c r="M2045" s="73">
        <v>0</v>
      </c>
      <c r="N2045" s="73">
        <v>0</v>
      </c>
      <c r="O2045" s="73">
        <v>0</v>
      </c>
      <c r="P2045" s="74">
        <f t="shared" si="125"/>
        <v>0</v>
      </c>
      <c r="Q2045" s="74">
        <f t="shared" si="126"/>
        <v>0</v>
      </c>
      <c r="R2045" s="75">
        <f t="shared" si="127"/>
        <v>0</v>
      </c>
      <c r="S2045" s="7"/>
    </row>
    <row r="2046" spans="1:19" ht="38.25" x14ac:dyDescent="0.25">
      <c r="A2046" s="44"/>
      <c r="B2046" s="45"/>
      <c r="C2046" s="46"/>
      <c r="D2046" s="47"/>
      <c r="E2046" s="48"/>
      <c r="F2046" s="49">
        <v>106</v>
      </c>
      <c r="G2046" s="50" t="s">
        <v>83</v>
      </c>
      <c r="H2046" s="90"/>
      <c r="I2046" s="46"/>
      <c r="J2046" s="51">
        <v>1.358422</v>
      </c>
      <c r="K2046" s="52">
        <v>1.3712600000000001</v>
      </c>
      <c r="L2046" s="53">
        <f t="shared" si="124"/>
        <v>0.33300155724548941</v>
      </c>
      <c r="M2046" s="53">
        <v>0.12419946724548936</v>
      </c>
      <c r="N2046" s="53">
        <v>0.11904760000000002</v>
      </c>
      <c r="O2046" s="53">
        <v>8.9754490000000006E-2</v>
      </c>
      <c r="P2046" s="54">
        <f t="shared" si="125"/>
        <v>9.0573244494471766E-2</v>
      </c>
      <c r="Q2046" s="54">
        <f t="shared" si="126"/>
        <v>0.17738945732063166</v>
      </c>
      <c r="R2046" s="55">
        <f t="shared" si="127"/>
        <v>0.24284348500320099</v>
      </c>
      <c r="S2046" s="7"/>
    </row>
    <row r="2047" spans="1:19" ht="51" x14ac:dyDescent="0.25">
      <c r="A2047" s="66"/>
      <c r="B2047" s="56"/>
      <c r="C2047" s="67"/>
      <c r="D2047" s="68"/>
      <c r="E2047" s="69"/>
      <c r="F2047" s="70"/>
      <c r="G2047" s="71"/>
      <c r="H2047" s="66">
        <v>3000574</v>
      </c>
      <c r="I2047" s="67" t="s">
        <v>391</v>
      </c>
      <c r="J2047" s="72">
        <v>1.358422</v>
      </c>
      <c r="K2047" s="73">
        <v>1.3712600000000001</v>
      </c>
      <c r="L2047" s="73">
        <f t="shared" si="124"/>
        <v>0.33300155724548941</v>
      </c>
      <c r="M2047" s="73">
        <v>0.12419946724548936</v>
      </c>
      <c r="N2047" s="73">
        <v>0.11904760000000002</v>
      </c>
      <c r="O2047" s="73">
        <v>8.9754490000000006E-2</v>
      </c>
      <c r="P2047" s="74">
        <f t="shared" si="125"/>
        <v>9.0573244494471766E-2</v>
      </c>
      <c r="Q2047" s="74">
        <f t="shared" si="126"/>
        <v>0.17738945732063166</v>
      </c>
      <c r="R2047" s="75">
        <f t="shared" si="127"/>
        <v>0.24284348500320099</v>
      </c>
      <c r="S2047" s="7"/>
    </row>
    <row r="2048" spans="1:19" ht="38.25" x14ac:dyDescent="0.25">
      <c r="A2048" s="44"/>
      <c r="B2048" s="45"/>
      <c r="C2048" s="46"/>
      <c r="D2048" s="47"/>
      <c r="E2048" s="48"/>
      <c r="F2048" s="49">
        <v>107</v>
      </c>
      <c r="G2048" s="50" t="s">
        <v>84</v>
      </c>
      <c r="H2048" s="90"/>
      <c r="I2048" s="46"/>
      <c r="J2048" s="51">
        <v>1.3424919999999998</v>
      </c>
      <c r="K2048" s="52">
        <v>1.3424919999999998</v>
      </c>
      <c r="L2048" s="53">
        <f t="shared" si="124"/>
        <v>0.35292429906751516</v>
      </c>
      <c r="M2048" s="53">
        <v>0.12802699906751513</v>
      </c>
      <c r="N2048" s="53">
        <v>0.13039400000000001</v>
      </c>
      <c r="O2048" s="53">
        <v>9.4503299999999998E-2</v>
      </c>
      <c r="P2048" s="54">
        <f t="shared" si="125"/>
        <v>9.5365185839107539E-2</v>
      </c>
      <c r="Q2048" s="54">
        <f t="shared" si="126"/>
        <v>0.1924935113710288</v>
      </c>
      <c r="R2048" s="55">
        <f t="shared" si="127"/>
        <v>0.26288745040381262</v>
      </c>
      <c r="S2048" s="7"/>
    </row>
    <row r="2049" spans="1:19" x14ac:dyDescent="0.25">
      <c r="A2049" s="66"/>
      <c r="B2049" s="56"/>
      <c r="C2049" s="67"/>
      <c r="D2049" s="68"/>
      <c r="E2049" s="69"/>
      <c r="F2049" s="70"/>
      <c r="G2049" s="71"/>
      <c r="H2049" s="66">
        <v>3000001</v>
      </c>
      <c r="I2049" s="67" t="s">
        <v>283</v>
      </c>
      <c r="J2049" s="72">
        <v>1.3000000000000002E-3</v>
      </c>
      <c r="K2049" s="73">
        <v>1.3000000000000002E-3</v>
      </c>
      <c r="L2049" s="73">
        <f t="shared" si="124"/>
        <v>0</v>
      </c>
      <c r="M2049" s="73">
        <v>0</v>
      </c>
      <c r="N2049" s="73">
        <v>0</v>
      </c>
      <c r="O2049" s="73">
        <v>0</v>
      </c>
      <c r="P2049" s="74">
        <f t="shared" si="125"/>
        <v>0</v>
      </c>
      <c r="Q2049" s="74">
        <f t="shared" si="126"/>
        <v>0</v>
      </c>
      <c r="R2049" s="75">
        <f t="shared" si="127"/>
        <v>0</v>
      </c>
      <c r="S2049" s="7"/>
    </row>
    <row r="2050" spans="1:19" ht="51" x14ac:dyDescent="0.25">
      <c r="A2050" s="66"/>
      <c r="B2050" s="56"/>
      <c r="C2050" s="67"/>
      <c r="D2050" s="68"/>
      <c r="E2050" s="69"/>
      <c r="F2050" s="70"/>
      <c r="G2050" s="71"/>
      <c r="H2050" s="66">
        <v>3000392</v>
      </c>
      <c r="I2050" s="67" t="s">
        <v>394</v>
      </c>
      <c r="J2050" s="72">
        <v>1.2999999999999999E-3</v>
      </c>
      <c r="K2050" s="73">
        <v>1.2999999999999999E-3</v>
      </c>
      <c r="L2050" s="73">
        <f t="shared" si="124"/>
        <v>0</v>
      </c>
      <c r="M2050" s="73">
        <v>0</v>
      </c>
      <c r="N2050" s="73">
        <v>0</v>
      </c>
      <c r="O2050" s="73">
        <v>0</v>
      </c>
      <c r="P2050" s="74">
        <f t="shared" si="125"/>
        <v>0</v>
      </c>
      <c r="Q2050" s="74">
        <f t="shared" si="126"/>
        <v>0</v>
      </c>
      <c r="R2050" s="75">
        <f t="shared" si="127"/>
        <v>0</v>
      </c>
      <c r="S2050" s="7"/>
    </row>
    <row r="2051" spans="1:19" ht="25.5" x14ac:dyDescent="0.25">
      <c r="A2051" s="66"/>
      <c r="B2051" s="56"/>
      <c r="C2051" s="67"/>
      <c r="D2051" s="68"/>
      <c r="E2051" s="69"/>
      <c r="F2051" s="70"/>
      <c r="G2051" s="71"/>
      <c r="H2051" s="66">
        <v>3000545</v>
      </c>
      <c r="I2051" s="67" t="s">
        <v>395</v>
      </c>
      <c r="J2051" s="72">
        <v>1.3500000000000001E-3</v>
      </c>
      <c r="K2051" s="73">
        <v>1.3500000000000001E-3</v>
      </c>
      <c r="L2051" s="73">
        <f t="shared" si="124"/>
        <v>0</v>
      </c>
      <c r="M2051" s="73">
        <v>0</v>
      </c>
      <c r="N2051" s="73">
        <v>0</v>
      </c>
      <c r="O2051" s="73">
        <v>0</v>
      </c>
      <c r="P2051" s="74">
        <f t="shared" si="125"/>
        <v>0</v>
      </c>
      <c r="Q2051" s="74">
        <f t="shared" si="126"/>
        <v>0</v>
      </c>
      <c r="R2051" s="75">
        <f t="shared" si="127"/>
        <v>0</v>
      </c>
      <c r="S2051" s="7"/>
    </row>
    <row r="2052" spans="1:19" ht="38.25" x14ac:dyDescent="0.25">
      <c r="A2052" s="66"/>
      <c r="B2052" s="56"/>
      <c r="C2052" s="67"/>
      <c r="D2052" s="68"/>
      <c r="E2052" s="69"/>
      <c r="F2052" s="70"/>
      <c r="G2052" s="71"/>
      <c r="H2052" s="66">
        <v>3000546</v>
      </c>
      <c r="I2052" s="67" t="s">
        <v>396</v>
      </c>
      <c r="J2052" s="72">
        <v>1.3373419999999998</v>
      </c>
      <c r="K2052" s="73">
        <v>1.3373419999999998</v>
      </c>
      <c r="L2052" s="73">
        <f t="shared" si="124"/>
        <v>0.35292429906751516</v>
      </c>
      <c r="M2052" s="73">
        <v>0.12802699906751513</v>
      </c>
      <c r="N2052" s="73">
        <v>0.13039400000000001</v>
      </c>
      <c r="O2052" s="73">
        <v>9.4503299999999998E-2</v>
      </c>
      <c r="P2052" s="74">
        <f t="shared" si="125"/>
        <v>9.5732429750591208E-2</v>
      </c>
      <c r="Q2052" s="74">
        <f t="shared" si="126"/>
        <v>0.19323478890778514</v>
      </c>
      <c r="R2052" s="75">
        <f t="shared" si="127"/>
        <v>0.26389980952330461</v>
      </c>
      <c r="S2052" s="7"/>
    </row>
    <row r="2053" spans="1:19" ht="25.5" x14ac:dyDescent="0.25">
      <c r="A2053" s="66"/>
      <c r="B2053" s="56"/>
      <c r="C2053" s="67"/>
      <c r="D2053" s="68"/>
      <c r="E2053" s="69"/>
      <c r="F2053" s="70"/>
      <c r="G2053" s="71"/>
      <c r="H2053" s="66">
        <v>3000567</v>
      </c>
      <c r="I2053" s="67" t="s">
        <v>397</v>
      </c>
      <c r="J2053" s="72">
        <v>1.1999999999999999E-3</v>
      </c>
      <c r="K2053" s="73">
        <v>1.1999999999999999E-3</v>
      </c>
      <c r="L2053" s="73">
        <f t="shared" si="124"/>
        <v>0</v>
      </c>
      <c r="M2053" s="73">
        <v>0</v>
      </c>
      <c r="N2053" s="73">
        <v>0</v>
      </c>
      <c r="O2053" s="73">
        <v>0</v>
      </c>
      <c r="P2053" s="74">
        <f t="shared" si="125"/>
        <v>0</v>
      </c>
      <c r="Q2053" s="74">
        <f t="shared" si="126"/>
        <v>0</v>
      </c>
      <c r="R2053" s="75">
        <f t="shared" si="127"/>
        <v>0</v>
      </c>
      <c r="S2053" s="7"/>
    </row>
    <row r="2054" spans="1:19" ht="25.5" x14ac:dyDescent="0.25">
      <c r="A2054" s="44"/>
      <c r="B2054" s="45"/>
      <c r="C2054" s="46"/>
      <c r="D2054" s="47"/>
      <c r="E2054" s="48"/>
      <c r="F2054" s="49">
        <v>121</v>
      </c>
      <c r="G2054" s="50" t="s">
        <v>159</v>
      </c>
      <c r="H2054" s="90"/>
      <c r="I2054" s="46"/>
      <c r="J2054" s="51">
        <v>3.1105999999999998E-2</v>
      </c>
      <c r="K2054" s="52">
        <v>3.1105999999999998E-2</v>
      </c>
      <c r="L2054" s="53">
        <f t="shared" si="124"/>
        <v>0</v>
      </c>
      <c r="M2054" s="53">
        <v>0</v>
      </c>
      <c r="N2054" s="53">
        <v>0</v>
      </c>
      <c r="O2054" s="53">
        <v>0</v>
      </c>
      <c r="P2054" s="54">
        <f t="shared" si="125"/>
        <v>0</v>
      </c>
      <c r="Q2054" s="54">
        <f t="shared" si="126"/>
        <v>0</v>
      </c>
      <c r="R2054" s="55">
        <f t="shared" si="127"/>
        <v>0</v>
      </c>
      <c r="S2054" s="7"/>
    </row>
    <row r="2055" spans="1:19" ht="38.25" x14ac:dyDescent="0.25">
      <c r="A2055" s="66"/>
      <c r="B2055" s="56"/>
      <c r="C2055" s="67"/>
      <c r="D2055" s="68"/>
      <c r="E2055" s="69"/>
      <c r="F2055" s="70"/>
      <c r="G2055" s="71"/>
      <c r="H2055" s="66">
        <v>3000633</v>
      </c>
      <c r="I2055" s="67" t="s">
        <v>464</v>
      </c>
      <c r="J2055" s="72">
        <v>3.1105999999999998E-2</v>
      </c>
      <c r="K2055" s="73">
        <v>3.1105999999999998E-2</v>
      </c>
      <c r="L2055" s="73">
        <f t="shared" ref="L2055:L2118" si="128">SUM(M2055,N2055,O2055)</f>
        <v>0</v>
      </c>
      <c r="M2055" s="73">
        <v>0</v>
      </c>
      <c r="N2055" s="73">
        <v>0</v>
      </c>
      <c r="O2055" s="73">
        <v>0</v>
      </c>
      <c r="P2055" s="74">
        <f t="shared" ref="P2055:P2118" si="129">IFERROR(M2055/K2055,0)</f>
        <v>0</v>
      </c>
      <c r="Q2055" s="74">
        <f t="shared" ref="Q2055:Q2118" si="130">IFERROR(SUM(M2055,N2055)/K2055,0)</f>
        <v>0</v>
      </c>
      <c r="R2055" s="75">
        <f t="shared" ref="R2055:R2118" si="131">IFERROR(SUM(M2055,N2055,O2055)/K2055,0)</f>
        <v>0</v>
      </c>
      <c r="S2055" s="7"/>
    </row>
    <row r="2056" spans="1:19" ht="38.25" x14ac:dyDescent="0.25">
      <c r="A2056" s="44"/>
      <c r="B2056" s="45"/>
      <c r="C2056" s="46"/>
      <c r="D2056" s="47"/>
      <c r="E2056" s="48"/>
      <c r="F2056" s="49">
        <v>129</v>
      </c>
      <c r="G2056" s="50" t="s">
        <v>143</v>
      </c>
      <c r="H2056" s="90"/>
      <c r="I2056" s="46"/>
      <c r="J2056" s="51">
        <v>2.5000000000000001E-3</v>
      </c>
      <c r="K2056" s="52">
        <v>2.4999999999999996E-3</v>
      </c>
      <c r="L2056" s="53">
        <f t="shared" si="128"/>
        <v>0</v>
      </c>
      <c r="M2056" s="53">
        <v>0</v>
      </c>
      <c r="N2056" s="53">
        <v>0</v>
      </c>
      <c r="O2056" s="53">
        <v>0</v>
      </c>
      <c r="P2056" s="54">
        <f t="shared" si="129"/>
        <v>0</v>
      </c>
      <c r="Q2056" s="54">
        <f t="shared" si="130"/>
        <v>0</v>
      </c>
      <c r="R2056" s="55">
        <f t="shared" si="131"/>
        <v>0</v>
      </c>
      <c r="S2056" s="7"/>
    </row>
    <row r="2057" spans="1:19" ht="38.25" x14ac:dyDescent="0.25">
      <c r="A2057" s="66"/>
      <c r="B2057" s="56"/>
      <c r="C2057" s="67"/>
      <c r="D2057" s="68"/>
      <c r="E2057" s="69"/>
      <c r="F2057" s="70"/>
      <c r="G2057" s="71"/>
      <c r="H2057" s="66">
        <v>3000688</v>
      </c>
      <c r="I2057" s="67" t="s">
        <v>429</v>
      </c>
      <c r="J2057" s="72">
        <v>1E-3</v>
      </c>
      <c r="K2057" s="73">
        <v>1E-3</v>
      </c>
      <c r="L2057" s="73">
        <f t="shared" si="128"/>
        <v>0</v>
      </c>
      <c r="M2057" s="73">
        <v>0</v>
      </c>
      <c r="N2057" s="73">
        <v>0</v>
      </c>
      <c r="O2057" s="73">
        <v>0</v>
      </c>
      <c r="P2057" s="74">
        <f t="shared" si="129"/>
        <v>0</v>
      </c>
      <c r="Q2057" s="74">
        <f t="shared" si="130"/>
        <v>0</v>
      </c>
      <c r="R2057" s="75">
        <f t="shared" si="131"/>
        <v>0</v>
      </c>
      <c r="S2057" s="7"/>
    </row>
    <row r="2058" spans="1:19" ht="25.5" x14ac:dyDescent="0.25">
      <c r="A2058" s="66"/>
      <c r="B2058" s="56"/>
      <c r="C2058" s="67"/>
      <c r="D2058" s="68"/>
      <c r="E2058" s="69"/>
      <c r="F2058" s="70"/>
      <c r="G2058" s="71"/>
      <c r="H2058" s="66">
        <v>3000689</v>
      </c>
      <c r="I2058" s="67" t="s">
        <v>430</v>
      </c>
      <c r="J2058" s="72">
        <v>1.5E-3</v>
      </c>
      <c r="K2058" s="73">
        <v>1.4999999999999998E-3</v>
      </c>
      <c r="L2058" s="73">
        <f t="shared" si="128"/>
        <v>0</v>
      </c>
      <c r="M2058" s="73">
        <v>0</v>
      </c>
      <c r="N2058" s="73">
        <v>0</v>
      </c>
      <c r="O2058" s="73">
        <v>0</v>
      </c>
      <c r="P2058" s="74">
        <f t="shared" si="129"/>
        <v>0</v>
      </c>
      <c r="Q2058" s="74">
        <f t="shared" si="130"/>
        <v>0</v>
      </c>
      <c r="R2058" s="75">
        <f t="shared" si="131"/>
        <v>0</v>
      </c>
      <c r="S2058" s="7"/>
    </row>
    <row r="2059" spans="1:19" x14ac:dyDescent="0.25">
      <c r="A2059" s="44"/>
      <c r="B2059" s="45"/>
      <c r="C2059" s="46"/>
      <c r="D2059" s="47"/>
      <c r="E2059" s="48"/>
      <c r="F2059" s="49">
        <v>131</v>
      </c>
      <c r="G2059" s="50" t="s">
        <v>144</v>
      </c>
      <c r="H2059" s="90"/>
      <c r="I2059" s="46"/>
      <c r="J2059" s="51">
        <v>0.5670360000000001</v>
      </c>
      <c r="K2059" s="52">
        <v>0.56885000000000008</v>
      </c>
      <c r="L2059" s="53">
        <f t="shared" si="128"/>
        <v>8.2063150185605477E-2</v>
      </c>
      <c r="M2059" s="53">
        <v>2.4900800185605476E-2</v>
      </c>
      <c r="N2059" s="53">
        <v>2.8793200000000005E-2</v>
      </c>
      <c r="O2059" s="53">
        <v>2.8369150000000003E-2</v>
      </c>
      <c r="P2059" s="54">
        <f t="shared" si="129"/>
        <v>4.3773930184768342E-2</v>
      </c>
      <c r="Q2059" s="54">
        <f t="shared" si="130"/>
        <v>9.4390437172550717E-2</v>
      </c>
      <c r="R2059" s="55">
        <f t="shared" si="131"/>
        <v>0.14426149281111975</v>
      </c>
      <c r="S2059" s="7"/>
    </row>
    <row r="2060" spans="1:19" x14ac:dyDescent="0.25">
      <c r="A2060" s="66"/>
      <c r="B2060" s="56"/>
      <c r="C2060" s="67"/>
      <c r="D2060" s="68"/>
      <c r="E2060" s="69"/>
      <c r="F2060" s="70"/>
      <c r="G2060" s="71"/>
      <c r="H2060" s="66">
        <v>3000001</v>
      </c>
      <c r="I2060" s="67" t="s">
        <v>283</v>
      </c>
      <c r="J2060" s="72">
        <v>1.9712E-2</v>
      </c>
      <c r="K2060" s="73">
        <v>1.9712E-2</v>
      </c>
      <c r="L2060" s="73">
        <f t="shared" si="128"/>
        <v>0</v>
      </c>
      <c r="M2060" s="73">
        <v>0</v>
      </c>
      <c r="N2060" s="73">
        <v>0</v>
      </c>
      <c r="O2060" s="73">
        <v>0</v>
      </c>
      <c r="P2060" s="74">
        <f t="shared" si="129"/>
        <v>0</v>
      </c>
      <c r="Q2060" s="74">
        <f t="shared" si="130"/>
        <v>0</v>
      </c>
      <c r="R2060" s="75">
        <f t="shared" si="131"/>
        <v>0</v>
      </c>
      <c r="S2060" s="7"/>
    </row>
    <row r="2061" spans="1:19" ht="25.5" x14ac:dyDescent="0.25">
      <c r="A2061" s="66"/>
      <c r="B2061" s="56"/>
      <c r="C2061" s="67"/>
      <c r="D2061" s="68"/>
      <c r="E2061" s="69"/>
      <c r="F2061" s="70"/>
      <c r="G2061" s="71"/>
      <c r="H2061" s="66">
        <v>3000698</v>
      </c>
      <c r="I2061" s="67" t="s">
        <v>431</v>
      </c>
      <c r="J2061" s="72">
        <v>0.129943</v>
      </c>
      <c r="K2061" s="73">
        <v>0.13175700000000001</v>
      </c>
      <c r="L2061" s="73">
        <f t="shared" si="128"/>
        <v>2.3307320144998228E-2</v>
      </c>
      <c r="M2061" s="73">
        <v>6.1028501449982286E-3</v>
      </c>
      <c r="N2061" s="73">
        <v>8.9754900000000009E-3</v>
      </c>
      <c r="O2061" s="73">
        <v>8.2289800000000003E-3</v>
      </c>
      <c r="P2061" s="74">
        <f t="shared" si="129"/>
        <v>4.6318982255198801E-2</v>
      </c>
      <c r="Q2061" s="74">
        <f t="shared" si="130"/>
        <v>0.11444052418465984</v>
      </c>
      <c r="R2061" s="75">
        <f t="shared" si="131"/>
        <v>0.17689625708689652</v>
      </c>
      <c r="S2061" s="7"/>
    </row>
    <row r="2062" spans="1:19" ht="38.25" x14ac:dyDescent="0.25">
      <c r="A2062" s="66"/>
      <c r="B2062" s="56"/>
      <c r="C2062" s="67"/>
      <c r="D2062" s="68"/>
      <c r="E2062" s="69"/>
      <c r="F2062" s="70"/>
      <c r="G2062" s="71"/>
      <c r="H2062" s="66">
        <v>3000699</v>
      </c>
      <c r="I2062" s="67" t="s">
        <v>432</v>
      </c>
      <c r="J2062" s="72">
        <v>1.0363000000000001E-2</v>
      </c>
      <c r="K2062" s="73">
        <v>1.0363000000000001E-2</v>
      </c>
      <c r="L2062" s="73">
        <f t="shared" si="128"/>
        <v>0</v>
      </c>
      <c r="M2062" s="73">
        <v>0</v>
      </c>
      <c r="N2062" s="73">
        <v>0</v>
      </c>
      <c r="O2062" s="73">
        <v>0</v>
      </c>
      <c r="P2062" s="74">
        <f t="shared" si="129"/>
        <v>0</v>
      </c>
      <c r="Q2062" s="74">
        <f t="shared" si="130"/>
        <v>0</v>
      </c>
      <c r="R2062" s="75">
        <f t="shared" si="131"/>
        <v>0</v>
      </c>
      <c r="S2062" s="7"/>
    </row>
    <row r="2063" spans="1:19" ht="25.5" x14ac:dyDescent="0.25">
      <c r="A2063" s="66"/>
      <c r="B2063" s="56"/>
      <c r="C2063" s="67"/>
      <c r="D2063" s="68"/>
      <c r="E2063" s="69"/>
      <c r="F2063" s="70"/>
      <c r="G2063" s="71"/>
      <c r="H2063" s="66">
        <v>3000700</v>
      </c>
      <c r="I2063" s="67" t="s">
        <v>433</v>
      </c>
      <c r="J2063" s="72">
        <v>0.18831400000000001</v>
      </c>
      <c r="K2063" s="73">
        <v>0.18831400000000001</v>
      </c>
      <c r="L2063" s="73">
        <f t="shared" si="128"/>
        <v>3.3077330102556035E-2</v>
      </c>
      <c r="M2063" s="73">
        <v>7.5899501025560312E-3</v>
      </c>
      <c r="N2063" s="73">
        <v>1.2659060000000001E-2</v>
      </c>
      <c r="O2063" s="73">
        <v>1.2828320000000001E-2</v>
      </c>
      <c r="P2063" s="74">
        <f t="shared" si="129"/>
        <v>4.0304757493102111E-2</v>
      </c>
      <c r="Q2063" s="74">
        <f t="shared" si="130"/>
        <v>0.10752790606410585</v>
      </c>
      <c r="R2063" s="75">
        <f t="shared" si="131"/>
        <v>0.1756498725668619</v>
      </c>
      <c r="S2063" s="7"/>
    </row>
    <row r="2064" spans="1:19" ht="51" x14ac:dyDescent="0.25">
      <c r="A2064" s="66"/>
      <c r="B2064" s="56"/>
      <c r="C2064" s="67"/>
      <c r="D2064" s="68"/>
      <c r="E2064" s="69"/>
      <c r="F2064" s="70"/>
      <c r="G2064" s="71"/>
      <c r="H2064" s="66">
        <v>3000701</v>
      </c>
      <c r="I2064" s="67" t="s">
        <v>434</v>
      </c>
      <c r="J2064" s="72">
        <v>3.5163E-2</v>
      </c>
      <c r="K2064" s="73">
        <v>3.5163E-2</v>
      </c>
      <c r="L2064" s="73">
        <f t="shared" si="128"/>
        <v>4.1439900000000002E-3</v>
      </c>
      <c r="M2064" s="73">
        <v>0</v>
      </c>
      <c r="N2064" s="73">
        <v>2.0400399999999999E-3</v>
      </c>
      <c r="O2064" s="73">
        <v>2.1039500000000003E-3</v>
      </c>
      <c r="P2064" s="74">
        <f t="shared" si="129"/>
        <v>0</v>
      </c>
      <c r="Q2064" s="74">
        <f t="shared" si="130"/>
        <v>5.8016665244717457E-2</v>
      </c>
      <c r="R2064" s="75">
        <f t="shared" si="131"/>
        <v>0.11785086596706766</v>
      </c>
      <c r="S2064" s="7"/>
    </row>
    <row r="2065" spans="1:19" ht="25.5" x14ac:dyDescent="0.25">
      <c r="A2065" s="66"/>
      <c r="B2065" s="56"/>
      <c r="C2065" s="67"/>
      <c r="D2065" s="68"/>
      <c r="E2065" s="69"/>
      <c r="F2065" s="70"/>
      <c r="G2065" s="71"/>
      <c r="H2065" s="66">
        <v>3000702</v>
      </c>
      <c r="I2065" s="67" t="s">
        <v>435</v>
      </c>
      <c r="J2065" s="72">
        <v>8.199999999999999E-3</v>
      </c>
      <c r="K2065" s="73">
        <v>8.199999999999999E-3</v>
      </c>
      <c r="L2065" s="73">
        <f t="shared" si="128"/>
        <v>0</v>
      </c>
      <c r="M2065" s="73">
        <v>0</v>
      </c>
      <c r="N2065" s="73">
        <v>0</v>
      </c>
      <c r="O2065" s="73">
        <v>0</v>
      </c>
      <c r="P2065" s="74">
        <f t="shared" si="129"/>
        <v>0</v>
      </c>
      <c r="Q2065" s="74">
        <f t="shared" si="130"/>
        <v>0</v>
      </c>
      <c r="R2065" s="75">
        <f t="shared" si="131"/>
        <v>0</v>
      </c>
      <c r="S2065" s="7"/>
    </row>
    <row r="2066" spans="1:19" x14ac:dyDescent="0.25">
      <c r="A2066" s="66"/>
      <c r="B2066" s="56"/>
      <c r="C2066" s="67"/>
      <c r="D2066" s="68"/>
      <c r="E2066" s="69"/>
      <c r="F2066" s="70"/>
      <c r="G2066" s="71"/>
      <c r="H2066" s="66">
        <v>9000000</v>
      </c>
      <c r="I2066" s="67" t="s">
        <v>293</v>
      </c>
      <c r="J2066" s="72">
        <v>0.17534100000000008</v>
      </c>
      <c r="K2066" s="73">
        <v>0.17534100000000002</v>
      </c>
      <c r="L2066" s="73">
        <f t="shared" si="128"/>
        <v>2.153450993805122E-2</v>
      </c>
      <c r="M2066" s="73">
        <v>1.1207999938051216E-2</v>
      </c>
      <c r="N2066" s="73">
        <v>5.1186100000000009E-3</v>
      </c>
      <c r="O2066" s="73">
        <v>5.2078999999999997E-3</v>
      </c>
      <c r="P2066" s="74">
        <f t="shared" si="129"/>
        <v>6.3921158987636742E-2</v>
      </c>
      <c r="Q2066" s="74">
        <f t="shared" si="130"/>
        <v>9.3113475673409052E-2</v>
      </c>
      <c r="R2066" s="75">
        <f t="shared" si="131"/>
        <v>0.12281502864732845</v>
      </c>
      <c r="S2066" s="7"/>
    </row>
    <row r="2067" spans="1:19" x14ac:dyDescent="0.25">
      <c r="A2067" s="44"/>
      <c r="B2067" s="45"/>
      <c r="C2067" s="46"/>
      <c r="D2067" s="47">
        <v>457</v>
      </c>
      <c r="E2067" s="48" t="s">
        <v>242</v>
      </c>
      <c r="F2067" s="49"/>
      <c r="G2067" s="50"/>
      <c r="H2067" s="90"/>
      <c r="I2067" s="46"/>
      <c r="J2067" s="51">
        <v>836.13305499999979</v>
      </c>
      <c r="K2067" s="52">
        <v>934.51772800000003</v>
      </c>
      <c r="L2067" s="53">
        <f t="shared" si="128"/>
        <v>172.9690747704563</v>
      </c>
      <c r="M2067" s="53">
        <v>57.271198200456297</v>
      </c>
      <c r="N2067" s="53">
        <v>55.43471081000002</v>
      </c>
      <c r="O2067" s="53">
        <v>60.263165760000007</v>
      </c>
      <c r="P2067" s="54">
        <f t="shared" si="129"/>
        <v>6.1284228735847261E-2</v>
      </c>
      <c r="Q2067" s="54">
        <f t="shared" si="130"/>
        <v>0.12060328620160356</v>
      </c>
      <c r="R2067" s="55">
        <f t="shared" si="131"/>
        <v>0.18508913163224261</v>
      </c>
      <c r="S2067" s="7"/>
    </row>
    <row r="2068" spans="1:19" x14ac:dyDescent="0.25">
      <c r="A2068" s="44"/>
      <c r="B2068" s="45"/>
      <c r="C2068" s="46"/>
      <c r="D2068" s="47"/>
      <c r="E2068" s="48"/>
      <c r="F2068" s="49">
        <v>1</v>
      </c>
      <c r="G2068" s="50" t="s">
        <v>136</v>
      </c>
      <c r="H2068" s="90"/>
      <c r="I2068" s="46"/>
      <c r="J2068" s="51">
        <v>58.248139000000009</v>
      </c>
      <c r="K2068" s="52">
        <v>74.62514800000001</v>
      </c>
      <c r="L2068" s="53">
        <f t="shared" si="128"/>
        <v>16.723391989427469</v>
      </c>
      <c r="M2068" s="53">
        <v>5.3434511894274692</v>
      </c>
      <c r="N2068" s="53">
        <v>3.8055085799999997</v>
      </c>
      <c r="O2068" s="53">
        <v>7.5744322199999994</v>
      </c>
      <c r="P2068" s="54">
        <f t="shared" si="129"/>
        <v>7.160389403083621E-2</v>
      </c>
      <c r="Q2068" s="54">
        <f t="shared" si="130"/>
        <v>0.12259888274429241</v>
      </c>
      <c r="R2068" s="55">
        <f t="shared" si="131"/>
        <v>0.2240986106912306</v>
      </c>
      <c r="S2068" s="7"/>
    </row>
    <row r="2069" spans="1:19" x14ac:dyDescent="0.25">
      <c r="A2069" s="66"/>
      <c r="B2069" s="56"/>
      <c r="C2069" s="67"/>
      <c r="D2069" s="68"/>
      <c r="E2069" s="69"/>
      <c r="F2069" s="70"/>
      <c r="G2069" s="71"/>
      <c r="H2069" s="66">
        <v>3000001</v>
      </c>
      <c r="I2069" s="67" t="s">
        <v>283</v>
      </c>
      <c r="J2069" s="72">
        <v>7.10548</v>
      </c>
      <c r="K2069" s="73">
        <v>8.0083589999999987</v>
      </c>
      <c r="L2069" s="73">
        <f t="shared" si="128"/>
        <v>1.117216401070027</v>
      </c>
      <c r="M2069" s="73">
        <v>5.820395107002696E-2</v>
      </c>
      <c r="N2069" s="73">
        <v>7.9139950000000014E-2</v>
      </c>
      <c r="O2069" s="73">
        <v>0.97987250000000004</v>
      </c>
      <c r="P2069" s="74">
        <f t="shared" si="129"/>
        <v>7.2678998369112785E-3</v>
      </c>
      <c r="Q2069" s="74">
        <f t="shared" si="130"/>
        <v>1.7150067956497331E-2</v>
      </c>
      <c r="R2069" s="75">
        <f t="shared" si="131"/>
        <v>0.13950628350577529</v>
      </c>
      <c r="S2069" s="7"/>
    </row>
    <row r="2070" spans="1:19" x14ac:dyDescent="0.25">
      <c r="A2070" s="66"/>
      <c r="B2070" s="56"/>
      <c r="C2070" s="67"/>
      <c r="D2070" s="68"/>
      <c r="E2070" s="69"/>
      <c r="F2070" s="70"/>
      <c r="G2070" s="71"/>
      <c r="H2070" s="66">
        <v>3033254</v>
      </c>
      <c r="I2070" s="67" t="s">
        <v>408</v>
      </c>
      <c r="J2070" s="72">
        <v>11.688483000000002</v>
      </c>
      <c r="K2070" s="73">
        <v>12.556217</v>
      </c>
      <c r="L2070" s="73">
        <f t="shared" si="128"/>
        <v>3.8607142268399919</v>
      </c>
      <c r="M2070" s="73">
        <v>2.3567115868399924</v>
      </c>
      <c r="N2070" s="73">
        <v>0.88498187000000006</v>
      </c>
      <c r="O2070" s="73">
        <v>0.61902076999999989</v>
      </c>
      <c r="P2070" s="74">
        <f t="shared" si="129"/>
        <v>0.18769280483444914</v>
      </c>
      <c r="Q2070" s="74">
        <f t="shared" si="130"/>
        <v>0.25817437344703364</v>
      </c>
      <c r="R2070" s="75">
        <f t="shared" si="131"/>
        <v>0.30747431545982296</v>
      </c>
      <c r="S2070" s="7"/>
    </row>
    <row r="2071" spans="1:19" x14ac:dyDescent="0.25">
      <c r="A2071" s="66"/>
      <c r="B2071" s="56"/>
      <c r="C2071" s="67"/>
      <c r="D2071" s="68"/>
      <c r="E2071" s="69"/>
      <c r="F2071" s="70"/>
      <c r="G2071" s="71"/>
      <c r="H2071" s="66">
        <v>3033255</v>
      </c>
      <c r="I2071" s="67" t="s">
        <v>409</v>
      </c>
      <c r="J2071" s="72">
        <v>8.9125989999999984</v>
      </c>
      <c r="K2071" s="73">
        <v>14.515524000000001</v>
      </c>
      <c r="L2071" s="73">
        <f t="shared" si="128"/>
        <v>2.2913578287736831</v>
      </c>
      <c r="M2071" s="73">
        <v>0.29953288877368323</v>
      </c>
      <c r="N2071" s="73">
        <v>0.52134977000000005</v>
      </c>
      <c r="O2071" s="73">
        <v>1.4704751700000001</v>
      </c>
      <c r="P2071" s="74">
        <f t="shared" si="129"/>
        <v>2.0635347974601759E-2</v>
      </c>
      <c r="Q2071" s="74">
        <f t="shared" si="130"/>
        <v>5.6552051360576665E-2</v>
      </c>
      <c r="R2071" s="75">
        <f t="shared" si="131"/>
        <v>0.15785567429558059</v>
      </c>
      <c r="S2071" s="7"/>
    </row>
    <row r="2072" spans="1:19" ht="25.5" x14ac:dyDescent="0.25">
      <c r="A2072" s="66"/>
      <c r="B2072" s="56"/>
      <c r="C2072" s="67"/>
      <c r="D2072" s="68"/>
      <c r="E2072" s="69"/>
      <c r="F2072" s="70"/>
      <c r="G2072" s="71"/>
      <c r="H2072" s="66">
        <v>3033256</v>
      </c>
      <c r="I2072" s="67" t="s">
        <v>410</v>
      </c>
      <c r="J2072" s="72">
        <v>0.44359400000000004</v>
      </c>
      <c r="K2072" s="73">
        <v>2.4870569999999996</v>
      </c>
      <c r="L2072" s="73">
        <f t="shared" si="128"/>
        <v>0.72083819009402927</v>
      </c>
      <c r="M2072" s="73">
        <v>1.9107490094029345E-2</v>
      </c>
      <c r="N2072" s="73">
        <v>1.9780280000000001E-2</v>
      </c>
      <c r="O2072" s="73">
        <v>0.68195041999999995</v>
      </c>
      <c r="P2072" s="74">
        <f t="shared" si="129"/>
        <v>7.6827712810881889E-3</v>
      </c>
      <c r="Q2072" s="74">
        <f t="shared" si="130"/>
        <v>1.5636059042486501E-2</v>
      </c>
      <c r="R2072" s="75">
        <f t="shared" si="131"/>
        <v>0.28983581401392466</v>
      </c>
      <c r="S2072" s="7"/>
    </row>
    <row r="2073" spans="1:19" ht="25.5" x14ac:dyDescent="0.25">
      <c r="A2073" s="66"/>
      <c r="B2073" s="56"/>
      <c r="C2073" s="67"/>
      <c r="D2073" s="68"/>
      <c r="E2073" s="69"/>
      <c r="F2073" s="70"/>
      <c r="G2073" s="71"/>
      <c r="H2073" s="66">
        <v>3033311</v>
      </c>
      <c r="I2073" s="67" t="s">
        <v>411</v>
      </c>
      <c r="J2073" s="72">
        <v>2.7044900000000003</v>
      </c>
      <c r="K2073" s="73">
        <v>4.9534960000000012</v>
      </c>
      <c r="L2073" s="73">
        <f t="shared" si="128"/>
        <v>1.3635188811947072</v>
      </c>
      <c r="M2073" s="73">
        <v>0.16948825119470712</v>
      </c>
      <c r="N2073" s="73">
        <v>0.14530222000000001</v>
      </c>
      <c r="O2073" s="73">
        <v>1.0487284100000001</v>
      </c>
      <c r="P2073" s="74">
        <f t="shared" si="129"/>
        <v>3.4215885345361553E-2</v>
      </c>
      <c r="Q2073" s="74">
        <f t="shared" si="130"/>
        <v>6.3549152193664249E-2</v>
      </c>
      <c r="R2073" s="75">
        <f t="shared" si="131"/>
        <v>0.27526395119622726</v>
      </c>
      <c r="S2073" s="7"/>
    </row>
    <row r="2074" spans="1:19" ht="25.5" x14ac:dyDescent="0.25">
      <c r="A2074" s="66"/>
      <c r="B2074" s="56"/>
      <c r="C2074" s="67"/>
      <c r="D2074" s="68"/>
      <c r="E2074" s="69"/>
      <c r="F2074" s="70"/>
      <c r="G2074" s="71"/>
      <c r="H2074" s="66">
        <v>3033313</v>
      </c>
      <c r="I2074" s="67" t="s">
        <v>436</v>
      </c>
      <c r="J2074" s="72">
        <v>6.5985440000000013</v>
      </c>
      <c r="K2074" s="73">
        <v>7.0260690000000006</v>
      </c>
      <c r="L2074" s="73">
        <f t="shared" si="128"/>
        <v>1.6272709613137404</v>
      </c>
      <c r="M2074" s="73">
        <v>0.57960452131374041</v>
      </c>
      <c r="N2074" s="73">
        <v>0.52627136999999991</v>
      </c>
      <c r="O2074" s="73">
        <v>0.52139506999999996</v>
      </c>
      <c r="P2074" s="74">
        <f t="shared" si="129"/>
        <v>8.2493428589121509E-2</v>
      </c>
      <c r="Q2074" s="74">
        <f t="shared" si="130"/>
        <v>0.15739610460895562</v>
      </c>
      <c r="R2074" s="75">
        <f t="shared" si="131"/>
        <v>0.23160475100852843</v>
      </c>
      <c r="S2074" s="7"/>
    </row>
    <row r="2075" spans="1:19" x14ac:dyDescent="0.25">
      <c r="A2075" s="66"/>
      <c r="B2075" s="56"/>
      <c r="C2075" s="67"/>
      <c r="D2075" s="68"/>
      <c r="E2075" s="69"/>
      <c r="F2075" s="70"/>
      <c r="G2075" s="71"/>
      <c r="H2075" s="66">
        <v>9000000</v>
      </c>
      <c r="I2075" s="67" t="s">
        <v>293</v>
      </c>
      <c r="J2075" s="72">
        <v>20.794949000000013</v>
      </c>
      <c r="K2075" s="73">
        <v>25.078426000000007</v>
      </c>
      <c r="L2075" s="73">
        <f t="shared" si="128"/>
        <v>5.7424755001412899</v>
      </c>
      <c r="M2075" s="73">
        <v>1.8608025001412898</v>
      </c>
      <c r="N2075" s="73">
        <v>1.6286831199999996</v>
      </c>
      <c r="O2075" s="73">
        <v>2.2529898800000003</v>
      </c>
      <c r="P2075" s="74">
        <f t="shared" si="129"/>
        <v>7.4199333727774194E-2</v>
      </c>
      <c r="Q2075" s="74">
        <f t="shared" si="130"/>
        <v>0.13914292787518995</v>
      </c>
      <c r="R2075" s="75">
        <f t="shared" si="131"/>
        <v>0.22898069839555674</v>
      </c>
      <c r="S2075" s="7"/>
    </row>
    <row r="2076" spans="1:19" x14ac:dyDescent="0.25">
      <c r="A2076" s="44"/>
      <c r="B2076" s="45"/>
      <c r="C2076" s="46"/>
      <c r="D2076" s="47"/>
      <c r="E2076" s="48"/>
      <c r="F2076" s="49">
        <v>2</v>
      </c>
      <c r="G2076" s="50" t="s">
        <v>137</v>
      </c>
      <c r="H2076" s="90"/>
      <c r="I2076" s="46"/>
      <c r="J2076" s="51">
        <v>81.435378</v>
      </c>
      <c r="K2076" s="52">
        <v>76.109844999999993</v>
      </c>
      <c r="L2076" s="53">
        <f t="shared" si="128"/>
        <v>12.592901777913688</v>
      </c>
      <c r="M2076" s="53">
        <v>3.2048582979136881</v>
      </c>
      <c r="N2076" s="53">
        <v>4.1037294800000002</v>
      </c>
      <c r="O2076" s="53">
        <v>5.2843140000000002</v>
      </c>
      <c r="P2076" s="54">
        <f t="shared" si="129"/>
        <v>4.2108327745427526E-2</v>
      </c>
      <c r="Q2076" s="54">
        <f t="shared" si="130"/>
        <v>9.6026838287657651E-2</v>
      </c>
      <c r="R2076" s="55">
        <f t="shared" si="131"/>
        <v>0.16545693632556591</v>
      </c>
      <c r="S2076" s="7"/>
    </row>
    <row r="2077" spans="1:19" x14ac:dyDescent="0.25">
      <c r="A2077" s="66"/>
      <c r="B2077" s="56"/>
      <c r="C2077" s="67"/>
      <c r="D2077" s="68"/>
      <c r="E2077" s="69"/>
      <c r="F2077" s="70"/>
      <c r="G2077" s="71"/>
      <c r="H2077" s="66">
        <v>3000001</v>
      </c>
      <c r="I2077" s="67" t="s">
        <v>283</v>
      </c>
      <c r="J2077" s="72">
        <v>3.4608099999999999</v>
      </c>
      <c r="K2077" s="73">
        <v>4.5283319999999998</v>
      </c>
      <c r="L2077" s="73">
        <f t="shared" si="128"/>
        <v>0.92696999580287176</v>
      </c>
      <c r="M2077" s="73">
        <v>0.28621799580287188</v>
      </c>
      <c r="N2077" s="73">
        <v>0.61867299999999992</v>
      </c>
      <c r="O2077" s="73">
        <v>2.2079000000000001E-2</v>
      </c>
      <c r="P2077" s="74">
        <f t="shared" si="129"/>
        <v>6.3206053752876759E-2</v>
      </c>
      <c r="Q2077" s="74">
        <f t="shared" si="130"/>
        <v>0.19982876604517333</v>
      </c>
      <c r="R2077" s="75">
        <f t="shared" si="131"/>
        <v>0.20470451278812415</v>
      </c>
      <c r="S2077" s="7"/>
    </row>
    <row r="2078" spans="1:19" x14ac:dyDescent="0.25">
      <c r="A2078" s="66"/>
      <c r="B2078" s="56"/>
      <c r="C2078" s="67"/>
      <c r="D2078" s="68"/>
      <c r="E2078" s="69"/>
      <c r="F2078" s="70"/>
      <c r="G2078" s="71"/>
      <c r="H2078" s="66">
        <v>3033172</v>
      </c>
      <c r="I2078" s="67" t="s">
        <v>412</v>
      </c>
      <c r="J2078" s="72">
        <v>8.8984109999999994</v>
      </c>
      <c r="K2078" s="73">
        <v>12.945199000000001</v>
      </c>
      <c r="L2078" s="73">
        <f t="shared" si="128"/>
        <v>3.3848978496411295</v>
      </c>
      <c r="M2078" s="73">
        <v>0.88298093964112923</v>
      </c>
      <c r="N2078" s="73">
        <v>0.8135162800000002</v>
      </c>
      <c r="O2078" s="73">
        <v>1.6884006300000003</v>
      </c>
      <c r="P2078" s="74">
        <f t="shared" si="129"/>
        <v>6.820914376373273E-2</v>
      </c>
      <c r="Q2078" s="74">
        <f t="shared" si="130"/>
        <v>0.1310522317687916</v>
      </c>
      <c r="R2078" s="75">
        <f t="shared" si="131"/>
        <v>0.26147901238452415</v>
      </c>
      <c r="S2078" s="7"/>
    </row>
    <row r="2079" spans="1:19" ht="25.5" x14ac:dyDescent="0.25">
      <c r="A2079" s="66"/>
      <c r="B2079" s="56"/>
      <c r="C2079" s="67"/>
      <c r="D2079" s="68"/>
      <c r="E2079" s="69"/>
      <c r="F2079" s="70"/>
      <c r="G2079" s="71"/>
      <c r="H2079" s="66">
        <v>3033294</v>
      </c>
      <c r="I2079" s="67" t="s">
        <v>439</v>
      </c>
      <c r="J2079" s="72">
        <v>2.2437550000000002</v>
      </c>
      <c r="K2079" s="73">
        <v>2.351537</v>
      </c>
      <c r="L2079" s="73">
        <f t="shared" si="128"/>
        <v>0.46702678956695809</v>
      </c>
      <c r="M2079" s="73">
        <v>0.16551996956695803</v>
      </c>
      <c r="N2079" s="73">
        <v>0.15920208000000002</v>
      </c>
      <c r="O2079" s="73">
        <v>0.14230474000000001</v>
      </c>
      <c r="P2079" s="74">
        <f t="shared" si="129"/>
        <v>7.0387992860396417E-2</v>
      </c>
      <c r="Q2079" s="74">
        <f t="shared" si="130"/>
        <v>0.1380892792956088</v>
      </c>
      <c r="R2079" s="75">
        <f t="shared" si="131"/>
        <v>0.19860490800993483</v>
      </c>
      <c r="S2079" s="7"/>
    </row>
    <row r="2080" spans="1:19" x14ac:dyDescent="0.25">
      <c r="A2080" s="66"/>
      <c r="B2080" s="56"/>
      <c r="C2080" s="67"/>
      <c r="D2080" s="68"/>
      <c r="E2080" s="69"/>
      <c r="F2080" s="70"/>
      <c r="G2080" s="71"/>
      <c r="H2080" s="66">
        <v>3033295</v>
      </c>
      <c r="I2080" s="67" t="s">
        <v>413</v>
      </c>
      <c r="J2080" s="72">
        <v>6.3095680000000005</v>
      </c>
      <c r="K2080" s="73">
        <v>11.241687999999998</v>
      </c>
      <c r="L2080" s="73">
        <f t="shared" si="128"/>
        <v>1.8315499648384606</v>
      </c>
      <c r="M2080" s="73">
        <v>0.52087588483846048</v>
      </c>
      <c r="N2080" s="73">
        <v>0.51201448000000005</v>
      </c>
      <c r="O2080" s="73">
        <v>0.79865960000000014</v>
      </c>
      <c r="P2080" s="74">
        <f t="shared" si="129"/>
        <v>4.6334312501686632E-2</v>
      </c>
      <c r="Q2080" s="74">
        <f t="shared" si="130"/>
        <v>9.1880362169672436E-2</v>
      </c>
      <c r="R2080" s="75">
        <f t="shared" si="131"/>
        <v>0.16292481741518364</v>
      </c>
      <c r="S2080" s="7"/>
    </row>
    <row r="2081" spans="1:19" ht="25.5" x14ac:dyDescent="0.25">
      <c r="A2081" s="66"/>
      <c r="B2081" s="56"/>
      <c r="C2081" s="67"/>
      <c r="D2081" s="68"/>
      <c r="E2081" s="69"/>
      <c r="F2081" s="70"/>
      <c r="G2081" s="71"/>
      <c r="H2081" s="66">
        <v>3033297</v>
      </c>
      <c r="I2081" s="67" t="s">
        <v>440</v>
      </c>
      <c r="J2081" s="72">
        <v>7.7788459999999988</v>
      </c>
      <c r="K2081" s="73">
        <v>8.2026469999999989</v>
      </c>
      <c r="L2081" s="73">
        <f t="shared" si="128"/>
        <v>2.1147300531453537</v>
      </c>
      <c r="M2081" s="73">
        <v>0.53110351314535365</v>
      </c>
      <c r="N2081" s="73">
        <v>0.70193171999999993</v>
      </c>
      <c r="O2081" s="73">
        <v>0.88169481999999988</v>
      </c>
      <c r="P2081" s="74">
        <f t="shared" si="129"/>
        <v>6.4747820203082451E-2</v>
      </c>
      <c r="Q2081" s="74">
        <f t="shared" si="130"/>
        <v>0.15032162582948574</v>
      </c>
      <c r="R2081" s="75">
        <f t="shared" si="131"/>
        <v>0.25781068637299082</v>
      </c>
      <c r="S2081" s="7"/>
    </row>
    <row r="2082" spans="1:19" x14ac:dyDescent="0.25">
      <c r="A2082" s="66"/>
      <c r="B2082" s="56"/>
      <c r="C2082" s="67"/>
      <c r="D2082" s="68"/>
      <c r="E2082" s="69"/>
      <c r="F2082" s="70"/>
      <c r="G2082" s="71"/>
      <c r="H2082" s="66">
        <v>3033305</v>
      </c>
      <c r="I2082" s="67" t="s">
        <v>441</v>
      </c>
      <c r="J2082" s="72">
        <v>8.0522939999999998</v>
      </c>
      <c r="K2082" s="73">
        <v>9.3160070000000026</v>
      </c>
      <c r="L2082" s="73">
        <f t="shared" si="128"/>
        <v>2.180304324395018</v>
      </c>
      <c r="M2082" s="73">
        <v>0.29226781439501792</v>
      </c>
      <c r="N2082" s="73">
        <v>0.73379547999999994</v>
      </c>
      <c r="O2082" s="73">
        <v>1.1542410300000001</v>
      </c>
      <c r="P2082" s="74">
        <f t="shared" si="129"/>
        <v>3.1372648646036637E-2</v>
      </c>
      <c r="Q2082" s="74">
        <f t="shared" si="130"/>
        <v>0.11013981573811801</v>
      </c>
      <c r="R2082" s="75">
        <f t="shared" si="131"/>
        <v>0.23403850216031583</v>
      </c>
      <c r="S2082" s="7"/>
    </row>
    <row r="2083" spans="1:19" x14ac:dyDescent="0.25">
      <c r="A2083" s="66"/>
      <c r="B2083" s="56"/>
      <c r="C2083" s="67"/>
      <c r="D2083" s="68"/>
      <c r="E2083" s="69"/>
      <c r="F2083" s="70"/>
      <c r="G2083" s="71"/>
      <c r="H2083" s="66">
        <v>9000000</v>
      </c>
      <c r="I2083" s="67" t="s">
        <v>293</v>
      </c>
      <c r="J2083" s="72">
        <v>8.4041129999999971</v>
      </c>
      <c r="K2083" s="73">
        <v>9.0870879999999996</v>
      </c>
      <c r="L2083" s="73">
        <f t="shared" si="128"/>
        <v>1.6274671605246529</v>
      </c>
      <c r="M2083" s="73">
        <v>0.52584498052465278</v>
      </c>
      <c r="N2083" s="73">
        <v>0.53051159999999997</v>
      </c>
      <c r="O2083" s="73">
        <v>0.57111058000000015</v>
      </c>
      <c r="P2083" s="74">
        <f t="shared" si="129"/>
        <v>5.7867270628902547E-2</v>
      </c>
      <c r="Q2083" s="74">
        <f t="shared" si="130"/>
        <v>0.11624808525290532</v>
      </c>
      <c r="R2083" s="75">
        <f t="shared" si="131"/>
        <v>0.17909666556818343</v>
      </c>
      <c r="S2083" s="7"/>
    </row>
    <row r="2084" spans="1:19" x14ac:dyDescent="0.25">
      <c r="A2084" s="66"/>
      <c r="B2084" s="56"/>
      <c r="C2084" s="67"/>
      <c r="D2084" s="68"/>
      <c r="E2084" s="69"/>
      <c r="F2084" s="70"/>
      <c r="G2084" s="71"/>
      <c r="H2084" s="66">
        <v>9000009</v>
      </c>
      <c r="I2084" s="67" t="s">
        <v>294</v>
      </c>
      <c r="J2084" s="72">
        <v>36.287581000000003</v>
      </c>
      <c r="K2084" s="73">
        <v>18.437346999999999</v>
      </c>
      <c r="L2084" s="73">
        <f t="shared" si="128"/>
        <v>5.9955639999244179E-2</v>
      </c>
      <c r="M2084" s="73">
        <v>4.7199999244185165E-5</v>
      </c>
      <c r="N2084" s="73">
        <v>3.4084839999999998E-2</v>
      </c>
      <c r="O2084" s="73">
        <v>2.5823599999999999E-2</v>
      </c>
      <c r="P2084" s="74">
        <f t="shared" si="129"/>
        <v>2.5600212028436178E-6</v>
      </c>
      <c r="Q2084" s="74">
        <f t="shared" si="130"/>
        <v>1.8512446502874944E-3</v>
      </c>
      <c r="R2084" s="75">
        <f t="shared" si="131"/>
        <v>3.2518583069052276E-3</v>
      </c>
      <c r="S2084" s="7"/>
    </row>
    <row r="2085" spans="1:19" x14ac:dyDescent="0.25">
      <c r="A2085" s="44"/>
      <c r="B2085" s="45"/>
      <c r="C2085" s="46"/>
      <c r="D2085" s="47"/>
      <c r="E2085" s="48"/>
      <c r="F2085" s="49">
        <v>16</v>
      </c>
      <c r="G2085" s="50" t="s">
        <v>138</v>
      </c>
      <c r="H2085" s="90"/>
      <c r="I2085" s="46"/>
      <c r="J2085" s="51">
        <v>15.388615999999999</v>
      </c>
      <c r="K2085" s="52">
        <v>16.852297</v>
      </c>
      <c r="L2085" s="53">
        <f t="shared" si="128"/>
        <v>6.2815805284693278</v>
      </c>
      <c r="M2085" s="53">
        <v>1.723599678469327</v>
      </c>
      <c r="N2085" s="53">
        <v>2.4342606899999999</v>
      </c>
      <c r="O2085" s="53">
        <v>2.1237201600000004</v>
      </c>
      <c r="P2085" s="54">
        <f t="shared" si="129"/>
        <v>0.10227683967766098</v>
      </c>
      <c r="Q2085" s="54">
        <f t="shared" si="130"/>
        <v>0.24672365841103602</v>
      </c>
      <c r="R2085" s="55">
        <f t="shared" si="131"/>
        <v>0.37274328410360485</v>
      </c>
      <c r="S2085" s="7"/>
    </row>
    <row r="2086" spans="1:19" x14ac:dyDescent="0.25">
      <c r="A2086" s="66"/>
      <c r="B2086" s="56"/>
      <c r="C2086" s="67"/>
      <c r="D2086" s="68"/>
      <c r="E2086" s="69"/>
      <c r="F2086" s="70"/>
      <c r="G2086" s="71"/>
      <c r="H2086" s="66">
        <v>3000001</v>
      </c>
      <c r="I2086" s="67" t="s">
        <v>283</v>
      </c>
      <c r="J2086" s="72">
        <v>0.14619900000000002</v>
      </c>
      <c r="K2086" s="73">
        <v>0.199299</v>
      </c>
      <c r="L2086" s="73">
        <f t="shared" si="128"/>
        <v>1.8290000013038519E-2</v>
      </c>
      <c r="M2086" s="73">
        <v>1.500000013038516E-3</v>
      </c>
      <c r="N2086" s="73">
        <v>6.6200000000000009E-3</v>
      </c>
      <c r="O2086" s="73">
        <v>1.0170000000000002E-2</v>
      </c>
      <c r="P2086" s="74">
        <f t="shared" si="129"/>
        <v>7.5263800271878735E-3</v>
      </c>
      <c r="Q2086" s="74">
        <f t="shared" si="130"/>
        <v>4.0742803591781777E-2</v>
      </c>
      <c r="R2086" s="75">
        <f t="shared" si="131"/>
        <v>9.1771659732555202E-2</v>
      </c>
      <c r="S2086" s="7"/>
    </row>
    <row r="2087" spans="1:19" ht="25.5" x14ac:dyDescent="0.25">
      <c r="A2087" s="66"/>
      <c r="B2087" s="56"/>
      <c r="C2087" s="67"/>
      <c r="D2087" s="68"/>
      <c r="E2087" s="69"/>
      <c r="F2087" s="70"/>
      <c r="G2087" s="71"/>
      <c r="H2087" s="66">
        <v>3000612</v>
      </c>
      <c r="I2087" s="67" t="s">
        <v>414</v>
      </c>
      <c r="J2087" s="72">
        <v>1.7089549999999998</v>
      </c>
      <c r="K2087" s="73">
        <v>1.7259800000000001</v>
      </c>
      <c r="L2087" s="73">
        <f t="shared" si="128"/>
        <v>0.40039607209088496</v>
      </c>
      <c r="M2087" s="73">
        <v>0.13262614209088497</v>
      </c>
      <c r="N2087" s="73">
        <v>0.13871183000000001</v>
      </c>
      <c r="O2087" s="73">
        <v>0.12905810000000001</v>
      </c>
      <c r="P2087" s="74">
        <f t="shared" si="129"/>
        <v>7.6841065418420243E-2</v>
      </c>
      <c r="Q2087" s="74">
        <f t="shared" si="130"/>
        <v>0.15720806271850482</v>
      </c>
      <c r="R2087" s="75">
        <f t="shared" si="131"/>
        <v>0.23198187238026219</v>
      </c>
      <c r="S2087" s="7"/>
    </row>
    <row r="2088" spans="1:19" ht="25.5" x14ac:dyDescent="0.25">
      <c r="A2088" s="66"/>
      <c r="B2088" s="56"/>
      <c r="C2088" s="67"/>
      <c r="D2088" s="68"/>
      <c r="E2088" s="69"/>
      <c r="F2088" s="70"/>
      <c r="G2088" s="71"/>
      <c r="H2088" s="66">
        <v>3000614</v>
      </c>
      <c r="I2088" s="67" t="s">
        <v>415</v>
      </c>
      <c r="J2088" s="72">
        <v>0.58065100000000003</v>
      </c>
      <c r="K2088" s="73">
        <v>0.62080500000000005</v>
      </c>
      <c r="L2088" s="73">
        <f t="shared" si="128"/>
        <v>0.15994906023168165</v>
      </c>
      <c r="M2088" s="73">
        <v>5.7471030231681652E-2</v>
      </c>
      <c r="N2088" s="73">
        <v>4.8632479999999999E-2</v>
      </c>
      <c r="O2088" s="73">
        <v>5.3845549999999992E-2</v>
      </c>
      <c r="P2088" s="74">
        <f t="shared" si="129"/>
        <v>9.2575011850229372E-2</v>
      </c>
      <c r="Q2088" s="74">
        <f t="shared" si="130"/>
        <v>0.17091278296998519</v>
      </c>
      <c r="R2088" s="75">
        <f t="shared" si="131"/>
        <v>0.25764782859622848</v>
      </c>
      <c r="S2088" s="7"/>
    </row>
    <row r="2089" spans="1:19" ht="38.25" x14ac:dyDescent="0.25">
      <c r="A2089" s="66"/>
      <c r="B2089" s="56"/>
      <c r="C2089" s="67"/>
      <c r="D2089" s="68"/>
      <c r="E2089" s="69"/>
      <c r="F2089" s="70"/>
      <c r="G2089" s="71"/>
      <c r="H2089" s="66">
        <v>3043959</v>
      </c>
      <c r="I2089" s="67" t="s">
        <v>416</v>
      </c>
      <c r="J2089" s="72">
        <v>0.94129900000000011</v>
      </c>
      <c r="K2089" s="73">
        <v>0.90929899999999997</v>
      </c>
      <c r="L2089" s="73">
        <f t="shared" si="128"/>
        <v>0.17190674205824794</v>
      </c>
      <c r="M2089" s="73">
        <v>7.0295382058247924E-2</v>
      </c>
      <c r="N2089" s="73">
        <v>4.14186E-2</v>
      </c>
      <c r="O2089" s="73">
        <v>6.0192760000000012E-2</v>
      </c>
      <c r="P2089" s="74">
        <f t="shared" si="129"/>
        <v>7.7307224640352543E-2</v>
      </c>
      <c r="Q2089" s="74">
        <f t="shared" si="130"/>
        <v>0.12285725823766212</v>
      </c>
      <c r="R2089" s="75">
        <f t="shared" si="131"/>
        <v>0.18905414177102134</v>
      </c>
      <c r="S2089" s="7"/>
    </row>
    <row r="2090" spans="1:19" ht="25.5" x14ac:dyDescent="0.25">
      <c r="A2090" s="66"/>
      <c r="B2090" s="56"/>
      <c r="C2090" s="67"/>
      <c r="D2090" s="68"/>
      <c r="E2090" s="69"/>
      <c r="F2090" s="70"/>
      <c r="G2090" s="71"/>
      <c r="H2090" s="66">
        <v>3043961</v>
      </c>
      <c r="I2090" s="67" t="s">
        <v>417</v>
      </c>
      <c r="J2090" s="72">
        <v>6.9367589999999995</v>
      </c>
      <c r="K2090" s="73">
        <v>7.1057170000000003</v>
      </c>
      <c r="L2090" s="73">
        <f t="shared" si="128"/>
        <v>3.2036950956819989</v>
      </c>
      <c r="M2090" s="73">
        <v>0.43203443568199873</v>
      </c>
      <c r="N2090" s="73">
        <v>1.4277137099999999</v>
      </c>
      <c r="O2090" s="73">
        <v>1.3439469500000003</v>
      </c>
      <c r="P2090" s="74">
        <f t="shared" si="129"/>
        <v>6.0800962898184478E-2</v>
      </c>
      <c r="Q2090" s="74">
        <f t="shared" si="130"/>
        <v>0.26172561413323925</v>
      </c>
      <c r="R2090" s="75">
        <f t="shared" si="131"/>
        <v>0.45086162250508977</v>
      </c>
      <c r="S2090" s="7"/>
    </row>
    <row r="2091" spans="1:19" ht="38.25" x14ac:dyDescent="0.25">
      <c r="A2091" s="66"/>
      <c r="B2091" s="56"/>
      <c r="C2091" s="67"/>
      <c r="D2091" s="68"/>
      <c r="E2091" s="69"/>
      <c r="F2091" s="70"/>
      <c r="G2091" s="71"/>
      <c r="H2091" s="66">
        <v>3043969</v>
      </c>
      <c r="I2091" s="67" t="s">
        <v>418</v>
      </c>
      <c r="J2091" s="72">
        <v>0.22764200000000001</v>
      </c>
      <c r="K2091" s="73">
        <v>0.76839299999999999</v>
      </c>
      <c r="L2091" s="73">
        <f t="shared" si="128"/>
        <v>9.0815850814996671E-2</v>
      </c>
      <c r="M2091" s="73">
        <v>3.342100081499666E-2</v>
      </c>
      <c r="N2091" s="73">
        <v>3.9149700000000003E-2</v>
      </c>
      <c r="O2091" s="73">
        <v>1.8245149999999998E-2</v>
      </c>
      <c r="P2091" s="74">
        <f t="shared" si="129"/>
        <v>4.3494671105796981E-2</v>
      </c>
      <c r="Q2091" s="74">
        <f t="shared" si="130"/>
        <v>9.4444770859438684E-2</v>
      </c>
      <c r="R2091" s="75">
        <f t="shared" si="131"/>
        <v>0.11818932605450164</v>
      </c>
      <c r="S2091" s="7"/>
    </row>
    <row r="2092" spans="1:19" x14ac:dyDescent="0.25">
      <c r="A2092" s="66"/>
      <c r="B2092" s="56"/>
      <c r="C2092" s="67"/>
      <c r="D2092" s="68"/>
      <c r="E2092" s="69"/>
      <c r="F2092" s="70"/>
      <c r="G2092" s="71"/>
      <c r="H2092" s="66">
        <v>9000000</v>
      </c>
      <c r="I2092" s="67" t="s">
        <v>293</v>
      </c>
      <c r="J2092" s="72">
        <v>4.8471109999999991</v>
      </c>
      <c r="K2092" s="73">
        <v>5.5228039999999998</v>
      </c>
      <c r="L2092" s="73">
        <f t="shared" si="128"/>
        <v>2.2365277075784786</v>
      </c>
      <c r="M2092" s="73">
        <v>0.9962516875784786</v>
      </c>
      <c r="N2092" s="73">
        <v>0.73201437000000003</v>
      </c>
      <c r="O2092" s="73">
        <v>0.50826165000000001</v>
      </c>
      <c r="P2092" s="74">
        <f t="shared" si="129"/>
        <v>0.18038874593023374</v>
      </c>
      <c r="Q2092" s="74">
        <f t="shared" si="130"/>
        <v>0.31293271634815911</v>
      </c>
      <c r="R2092" s="75">
        <f t="shared" si="131"/>
        <v>0.40496235382940959</v>
      </c>
      <c r="S2092" s="7"/>
    </row>
    <row r="2093" spans="1:19" x14ac:dyDescent="0.25">
      <c r="A2093" s="44"/>
      <c r="B2093" s="45"/>
      <c r="C2093" s="46"/>
      <c r="D2093" s="47"/>
      <c r="E2093" s="48"/>
      <c r="F2093" s="49">
        <v>17</v>
      </c>
      <c r="G2093" s="50" t="s">
        <v>139</v>
      </c>
      <c r="H2093" s="90"/>
      <c r="I2093" s="46"/>
      <c r="J2093" s="51">
        <v>18.547031999999998</v>
      </c>
      <c r="K2093" s="52">
        <v>19.233590999999997</v>
      </c>
      <c r="L2093" s="53">
        <f t="shared" si="128"/>
        <v>1.9879680053013074</v>
      </c>
      <c r="M2093" s="53">
        <v>0.45357239530130755</v>
      </c>
      <c r="N2093" s="53">
        <v>0.81843108999999992</v>
      </c>
      <c r="O2093" s="53">
        <v>0.71596451999999999</v>
      </c>
      <c r="P2093" s="54">
        <f t="shared" si="129"/>
        <v>2.3582304276996823E-2</v>
      </c>
      <c r="Q2093" s="54">
        <f t="shared" si="130"/>
        <v>6.6134477191560723E-2</v>
      </c>
      <c r="R2093" s="55">
        <f t="shared" si="131"/>
        <v>0.10335917017790945</v>
      </c>
      <c r="S2093" s="7"/>
    </row>
    <row r="2094" spans="1:19" x14ac:dyDescent="0.25">
      <c r="A2094" s="66"/>
      <c r="B2094" s="56"/>
      <c r="C2094" s="67"/>
      <c r="D2094" s="68"/>
      <c r="E2094" s="69"/>
      <c r="F2094" s="70"/>
      <c r="G2094" s="71"/>
      <c r="H2094" s="66">
        <v>3000001</v>
      </c>
      <c r="I2094" s="67" t="s">
        <v>283</v>
      </c>
      <c r="J2094" s="72">
        <v>5.5198730000000005</v>
      </c>
      <c r="K2094" s="73">
        <v>5.9706340000000004</v>
      </c>
      <c r="L2094" s="73">
        <f t="shared" si="128"/>
        <v>0.58450732687671658</v>
      </c>
      <c r="M2094" s="73">
        <v>7.6399996876716614E-2</v>
      </c>
      <c r="N2094" s="73">
        <v>0.46424585000000002</v>
      </c>
      <c r="O2094" s="73">
        <v>4.3861479999999994E-2</v>
      </c>
      <c r="P2094" s="74">
        <f t="shared" si="129"/>
        <v>1.2795960508836517E-2</v>
      </c>
      <c r="Q2094" s="74">
        <f t="shared" si="130"/>
        <v>9.0550827077445467E-2</v>
      </c>
      <c r="R2094" s="75">
        <f t="shared" si="131"/>
        <v>9.7897028502620748E-2</v>
      </c>
      <c r="S2094" s="7"/>
    </row>
    <row r="2095" spans="1:19" ht="38.25" x14ac:dyDescent="0.25">
      <c r="A2095" s="66"/>
      <c r="B2095" s="56"/>
      <c r="C2095" s="67"/>
      <c r="D2095" s="68"/>
      <c r="E2095" s="69"/>
      <c r="F2095" s="70"/>
      <c r="G2095" s="71"/>
      <c r="H2095" s="66">
        <v>3043977</v>
      </c>
      <c r="I2095" s="67" t="s">
        <v>419</v>
      </c>
      <c r="J2095" s="72">
        <v>1.1887E-2</v>
      </c>
      <c r="K2095" s="73">
        <v>1.1887E-2</v>
      </c>
      <c r="L2095" s="73">
        <f t="shared" si="128"/>
        <v>5.0000000000000001E-4</v>
      </c>
      <c r="M2095" s="73">
        <v>0</v>
      </c>
      <c r="N2095" s="73">
        <v>5.0000000000000001E-4</v>
      </c>
      <c r="O2095" s="73">
        <v>0</v>
      </c>
      <c r="P2095" s="74">
        <f t="shared" si="129"/>
        <v>0</v>
      </c>
      <c r="Q2095" s="74">
        <f t="shared" si="130"/>
        <v>4.2062757634390512E-2</v>
      </c>
      <c r="R2095" s="75">
        <f t="shared" si="131"/>
        <v>4.2062757634390512E-2</v>
      </c>
      <c r="S2095" s="7"/>
    </row>
    <row r="2096" spans="1:19" ht="63.75" x14ac:dyDescent="0.25">
      <c r="A2096" s="66"/>
      <c r="B2096" s="56"/>
      <c r="C2096" s="67"/>
      <c r="D2096" s="68"/>
      <c r="E2096" s="69"/>
      <c r="F2096" s="70"/>
      <c r="G2096" s="71"/>
      <c r="H2096" s="66">
        <v>3043981</v>
      </c>
      <c r="I2096" s="67" t="s">
        <v>420</v>
      </c>
      <c r="J2096" s="72">
        <v>3.3004729999999993</v>
      </c>
      <c r="K2096" s="73">
        <v>2.9273899999999999</v>
      </c>
      <c r="L2096" s="73">
        <f t="shared" si="128"/>
        <v>0.71113817920569433</v>
      </c>
      <c r="M2096" s="73">
        <v>0.10511694920569425</v>
      </c>
      <c r="N2096" s="73">
        <v>0.14312910000000001</v>
      </c>
      <c r="O2096" s="73">
        <v>0.46289213000000001</v>
      </c>
      <c r="P2096" s="74">
        <f t="shared" si="129"/>
        <v>3.5908078255953005E-2</v>
      </c>
      <c r="Q2096" s="74">
        <f t="shared" si="130"/>
        <v>8.4801153657590639E-2</v>
      </c>
      <c r="R2096" s="75">
        <f t="shared" si="131"/>
        <v>0.24292567071886367</v>
      </c>
      <c r="S2096" s="7"/>
    </row>
    <row r="2097" spans="1:19" x14ac:dyDescent="0.25">
      <c r="A2097" s="66"/>
      <c r="B2097" s="56"/>
      <c r="C2097" s="67"/>
      <c r="D2097" s="68"/>
      <c r="E2097" s="69"/>
      <c r="F2097" s="70"/>
      <c r="G2097" s="71"/>
      <c r="H2097" s="66">
        <v>3043982</v>
      </c>
      <c r="I2097" s="67" t="s">
        <v>421</v>
      </c>
      <c r="J2097" s="72">
        <v>0.12504100000000001</v>
      </c>
      <c r="K2097" s="73">
        <v>0.12504100000000001</v>
      </c>
      <c r="L2097" s="73">
        <f t="shared" si="128"/>
        <v>3.0000000130385161E-3</v>
      </c>
      <c r="M2097" s="73">
        <v>1.500000013038516E-3</v>
      </c>
      <c r="N2097" s="73">
        <v>1.5E-3</v>
      </c>
      <c r="O2097" s="73">
        <v>0</v>
      </c>
      <c r="P2097" s="74">
        <f t="shared" si="129"/>
        <v>1.1996065394858613E-2</v>
      </c>
      <c r="Q2097" s="74">
        <f t="shared" si="130"/>
        <v>2.39921306854433E-2</v>
      </c>
      <c r="R2097" s="75">
        <f t="shared" si="131"/>
        <v>2.39921306854433E-2</v>
      </c>
      <c r="S2097" s="7"/>
    </row>
    <row r="2098" spans="1:19" ht="25.5" x14ac:dyDescent="0.25">
      <c r="A2098" s="66"/>
      <c r="B2098" s="56"/>
      <c r="C2098" s="67"/>
      <c r="D2098" s="68"/>
      <c r="E2098" s="69"/>
      <c r="F2098" s="70"/>
      <c r="G2098" s="71"/>
      <c r="H2098" s="66">
        <v>3043983</v>
      </c>
      <c r="I2098" s="67" t="s">
        <v>422</v>
      </c>
      <c r="J2098" s="72">
        <v>7.9713390000000004</v>
      </c>
      <c r="K2098" s="73">
        <v>8.5777609999999989</v>
      </c>
      <c r="L2098" s="73">
        <f t="shared" si="128"/>
        <v>0.45126284922844118</v>
      </c>
      <c r="M2098" s="73">
        <v>0.18882624922844116</v>
      </c>
      <c r="N2098" s="73">
        <v>0.13727866</v>
      </c>
      <c r="O2098" s="73">
        <v>0.12515794</v>
      </c>
      <c r="P2098" s="74">
        <f t="shared" si="129"/>
        <v>2.2013465894939389E-2</v>
      </c>
      <c r="Q2098" s="74">
        <f t="shared" si="130"/>
        <v>3.801748605824308E-2</v>
      </c>
      <c r="R2098" s="75">
        <f t="shared" si="131"/>
        <v>5.2608466151999482E-2</v>
      </c>
      <c r="S2098" s="7"/>
    </row>
    <row r="2099" spans="1:19" ht="25.5" x14ac:dyDescent="0.25">
      <c r="A2099" s="66"/>
      <c r="B2099" s="56"/>
      <c r="C2099" s="67"/>
      <c r="D2099" s="68"/>
      <c r="E2099" s="69"/>
      <c r="F2099" s="70"/>
      <c r="G2099" s="71"/>
      <c r="H2099" s="66">
        <v>3043984</v>
      </c>
      <c r="I2099" s="67" t="s">
        <v>423</v>
      </c>
      <c r="J2099" s="72">
        <v>1.5024129999999998</v>
      </c>
      <c r="K2099" s="73">
        <v>1.5048719999999998</v>
      </c>
      <c r="L2099" s="73">
        <f t="shared" si="128"/>
        <v>0.22237764997741702</v>
      </c>
      <c r="M2099" s="73">
        <v>8.1729199977417011E-2</v>
      </c>
      <c r="N2099" s="73">
        <v>7.0277480000000003E-2</v>
      </c>
      <c r="O2099" s="73">
        <v>7.0370970000000005E-2</v>
      </c>
      <c r="P2099" s="74">
        <f t="shared" si="129"/>
        <v>5.4309735298030015E-2</v>
      </c>
      <c r="Q2099" s="74">
        <f t="shared" si="130"/>
        <v>0.10100970712287625</v>
      </c>
      <c r="R2099" s="75">
        <f t="shared" si="131"/>
        <v>0.14777180383276256</v>
      </c>
      <c r="S2099" s="7"/>
    </row>
    <row r="2100" spans="1:19" x14ac:dyDescent="0.25">
      <c r="A2100" s="66"/>
      <c r="B2100" s="56"/>
      <c r="C2100" s="67"/>
      <c r="D2100" s="68"/>
      <c r="E2100" s="69"/>
      <c r="F2100" s="70"/>
      <c r="G2100" s="71"/>
      <c r="H2100" s="66">
        <v>9000000</v>
      </c>
      <c r="I2100" s="67" t="s">
        <v>293</v>
      </c>
      <c r="J2100" s="72">
        <v>0.11600600000000001</v>
      </c>
      <c r="K2100" s="73">
        <v>0.11600600000000001</v>
      </c>
      <c r="L2100" s="73">
        <f t="shared" si="128"/>
        <v>1.5181999999999999E-2</v>
      </c>
      <c r="M2100" s="73">
        <v>0</v>
      </c>
      <c r="N2100" s="73">
        <v>1.5E-3</v>
      </c>
      <c r="O2100" s="73">
        <v>1.3682E-2</v>
      </c>
      <c r="P2100" s="74">
        <f t="shared" si="129"/>
        <v>0</v>
      </c>
      <c r="Q2100" s="74">
        <f t="shared" si="130"/>
        <v>1.2930365670741167E-2</v>
      </c>
      <c r="R2100" s="75">
        <f t="shared" si="131"/>
        <v>0.13087254107546159</v>
      </c>
      <c r="S2100" s="7"/>
    </row>
    <row r="2101" spans="1:19" x14ac:dyDescent="0.25">
      <c r="A2101" s="44"/>
      <c r="B2101" s="45"/>
      <c r="C2101" s="46"/>
      <c r="D2101" s="47"/>
      <c r="E2101" s="48"/>
      <c r="F2101" s="49">
        <v>18</v>
      </c>
      <c r="G2101" s="50" t="s">
        <v>140</v>
      </c>
      <c r="H2101" s="90"/>
      <c r="I2101" s="46"/>
      <c r="J2101" s="51">
        <v>24.987838000000004</v>
      </c>
      <c r="K2101" s="52">
        <v>26.845797000000005</v>
      </c>
      <c r="L2101" s="53">
        <f t="shared" si="128"/>
        <v>6.6439253030619874</v>
      </c>
      <c r="M2101" s="53">
        <v>2.4019558830619872</v>
      </c>
      <c r="N2101" s="53">
        <v>2.1419214700000002</v>
      </c>
      <c r="O2101" s="53">
        <v>2.10004795</v>
      </c>
      <c r="P2101" s="54">
        <f t="shared" si="129"/>
        <v>8.9472325335023084E-2</v>
      </c>
      <c r="Q2101" s="54">
        <f t="shared" si="130"/>
        <v>0.16925842630270899</v>
      </c>
      <c r="R2101" s="55">
        <f t="shared" si="131"/>
        <v>0.24748474791275468</v>
      </c>
      <c r="S2101" s="7"/>
    </row>
    <row r="2102" spans="1:19" x14ac:dyDescent="0.25">
      <c r="A2102" s="66"/>
      <c r="B2102" s="56"/>
      <c r="C2102" s="67"/>
      <c r="D2102" s="68"/>
      <c r="E2102" s="69"/>
      <c r="F2102" s="70"/>
      <c r="G2102" s="71"/>
      <c r="H2102" s="66">
        <v>3000001</v>
      </c>
      <c r="I2102" s="67" t="s">
        <v>283</v>
      </c>
      <c r="J2102" s="72">
        <v>2.2294000000000001E-2</v>
      </c>
      <c r="K2102" s="73">
        <v>2.2294000000000001E-2</v>
      </c>
      <c r="L2102" s="73">
        <f t="shared" si="128"/>
        <v>2.0000000000000001E-4</v>
      </c>
      <c r="M2102" s="73">
        <v>0</v>
      </c>
      <c r="N2102" s="73">
        <v>0</v>
      </c>
      <c r="O2102" s="73">
        <v>2.0000000000000001E-4</v>
      </c>
      <c r="P2102" s="74">
        <f t="shared" si="129"/>
        <v>0</v>
      </c>
      <c r="Q2102" s="74">
        <f t="shared" si="130"/>
        <v>0</v>
      </c>
      <c r="R2102" s="75">
        <f t="shared" si="131"/>
        <v>8.9710235937920518E-3</v>
      </c>
      <c r="S2102" s="7"/>
    </row>
    <row r="2103" spans="1:19" ht="38.25" x14ac:dyDescent="0.25">
      <c r="A2103" s="66"/>
      <c r="B2103" s="56"/>
      <c r="C2103" s="67"/>
      <c r="D2103" s="68"/>
      <c r="E2103" s="69"/>
      <c r="F2103" s="70"/>
      <c r="G2103" s="71"/>
      <c r="H2103" s="66">
        <v>3000015</v>
      </c>
      <c r="I2103" s="67" t="s">
        <v>437</v>
      </c>
      <c r="J2103" s="72">
        <v>2.0428480000000002</v>
      </c>
      <c r="K2103" s="73">
        <v>2.2739210000000001</v>
      </c>
      <c r="L2103" s="73">
        <f t="shared" si="128"/>
        <v>0.13105016921778023</v>
      </c>
      <c r="M2103" s="73">
        <v>9.4714419217780232E-2</v>
      </c>
      <c r="N2103" s="73">
        <v>3.0230849999999997E-2</v>
      </c>
      <c r="O2103" s="73">
        <v>6.1049000000000008E-3</v>
      </c>
      <c r="P2103" s="74">
        <f t="shared" si="129"/>
        <v>4.1652466914101335E-2</v>
      </c>
      <c r="Q2103" s="74">
        <f t="shared" si="130"/>
        <v>5.494705806304627E-2</v>
      </c>
      <c r="R2103" s="75">
        <f t="shared" si="131"/>
        <v>5.7631803927128612E-2</v>
      </c>
      <c r="S2103" s="7"/>
    </row>
    <row r="2104" spans="1:19" ht="25.5" x14ac:dyDescent="0.25">
      <c r="A2104" s="66"/>
      <c r="B2104" s="56"/>
      <c r="C2104" s="67"/>
      <c r="D2104" s="68"/>
      <c r="E2104" s="69"/>
      <c r="F2104" s="70"/>
      <c r="G2104" s="71"/>
      <c r="H2104" s="66">
        <v>3000016</v>
      </c>
      <c r="I2104" s="67" t="s">
        <v>424</v>
      </c>
      <c r="J2104" s="72">
        <v>21.331139</v>
      </c>
      <c r="K2104" s="73">
        <v>22.924383000000002</v>
      </c>
      <c r="L2104" s="73">
        <f t="shared" si="128"/>
        <v>6.2456183625709345</v>
      </c>
      <c r="M2104" s="73">
        <v>2.2094002225709346</v>
      </c>
      <c r="N2104" s="73">
        <v>2.0197311600000001</v>
      </c>
      <c r="O2104" s="73">
        <v>2.0164869799999998</v>
      </c>
      <c r="P2104" s="74">
        <f t="shared" si="129"/>
        <v>9.6377739918711638E-2</v>
      </c>
      <c r="Q2104" s="74">
        <f t="shared" si="130"/>
        <v>0.18448179750665195</v>
      </c>
      <c r="R2104" s="75">
        <f t="shared" si="131"/>
        <v>0.27244433852683991</v>
      </c>
      <c r="S2104" s="7"/>
    </row>
    <row r="2105" spans="1:19" ht="25.5" x14ac:dyDescent="0.25">
      <c r="A2105" s="66"/>
      <c r="B2105" s="56"/>
      <c r="C2105" s="67"/>
      <c r="D2105" s="68"/>
      <c r="E2105" s="69"/>
      <c r="F2105" s="70"/>
      <c r="G2105" s="71"/>
      <c r="H2105" s="66">
        <v>3000017</v>
      </c>
      <c r="I2105" s="67" t="s">
        <v>442</v>
      </c>
      <c r="J2105" s="72">
        <v>0.17088799999999998</v>
      </c>
      <c r="K2105" s="73">
        <v>0.170933</v>
      </c>
      <c r="L2105" s="73">
        <f t="shared" si="128"/>
        <v>2.065475008067023E-2</v>
      </c>
      <c r="M2105" s="73">
        <v>8.1690000806702301E-3</v>
      </c>
      <c r="N2105" s="73">
        <v>8.1849499999999999E-3</v>
      </c>
      <c r="O2105" s="73">
        <v>4.3007999999999996E-3</v>
      </c>
      <c r="P2105" s="74">
        <f t="shared" si="129"/>
        <v>4.7790655289910257E-2</v>
      </c>
      <c r="Q2105" s="74">
        <f t="shared" si="130"/>
        <v>9.567462152229371E-2</v>
      </c>
      <c r="R2105" s="75">
        <f t="shared" si="131"/>
        <v>0.12083535701514764</v>
      </c>
      <c r="S2105" s="7"/>
    </row>
    <row r="2106" spans="1:19" x14ac:dyDescent="0.25">
      <c r="A2106" s="66"/>
      <c r="B2106" s="56"/>
      <c r="C2106" s="67"/>
      <c r="D2106" s="68"/>
      <c r="E2106" s="69"/>
      <c r="F2106" s="70"/>
      <c r="G2106" s="71"/>
      <c r="H2106" s="66">
        <v>3000680</v>
      </c>
      <c r="I2106" s="67" t="s">
        <v>445</v>
      </c>
      <c r="J2106" s="72">
        <v>1.0165249999999999</v>
      </c>
      <c r="K2106" s="73">
        <v>1.0467649999999999</v>
      </c>
      <c r="L2106" s="73">
        <f t="shared" si="128"/>
        <v>0.22850402097031403</v>
      </c>
      <c r="M2106" s="73">
        <v>7.8742240970314015E-2</v>
      </c>
      <c r="N2106" s="73">
        <v>7.3840509999999998E-2</v>
      </c>
      <c r="O2106" s="73">
        <v>7.5921269999999999E-2</v>
      </c>
      <c r="P2106" s="74">
        <f t="shared" si="129"/>
        <v>7.5224373159509555E-2</v>
      </c>
      <c r="Q2106" s="74">
        <f t="shared" si="130"/>
        <v>0.14576600380249055</v>
      </c>
      <c r="R2106" s="75">
        <f t="shared" si="131"/>
        <v>0.21829543495465939</v>
      </c>
      <c r="S2106" s="7"/>
    </row>
    <row r="2107" spans="1:19" x14ac:dyDescent="0.25">
      <c r="A2107" s="66"/>
      <c r="B2107" s="56"/>
      <c r="C2107" s="67"/>
      <c r="D2107" s="68"/>
      <c r="E2107" s="69"/>
      <c r="F2107" s="70"/>
      <c r="G2107" s="71"/>
      <c r="H2107" s="66">
        <v>3000681</v>
      </c>
      <c r="I2107" s="67" t="s">
        <v>446</v>
      </c>
      <c r="J2107" s="72">
        <v>7.9452999999999996E-2</v>
      </c>
      <c r="K2107" s="73">
        <v>7.9452999999999996E-2</v>
      </c>
      <c r="L2107" s="73">
        <f t="shared" si="128"/>
        <v>6.1640001911073923E-3</v>
      </c>
      <c r="M2107" s="73">
        <v>7.7000001911073923E-3</v>
      </c>
      <c r="N2107" s="73">
        <v>6.1639999999999993E-3</v>
      </c>
      <c r="O2107" s="73">
        <v>-7.6999999999999994E-3</v>
      </c>
      <c r="P2107" s="74">
        <f t="shared" si="129"/>
        <v>9.691264258250025E-2</v>
      </c>
      <c r="Q2107" s="74">
        <f t="shared" si="130"/>
        <v>0.17449309895293308</v>
      </c>
      <c r="R2107" s="75">
        <f t="shared" si="131"/>
        <v>7.7580458775721409E-2</v>
      </c>
      <c r="S2107" s="7"/>
    </row>
    <row r="2108" spans="1:19" ht="76.5" x14ac:dyDescent="0.25">
      <c r="A2108" s="66"/>
      <c r="B2108" s="56"/>
      <c r="C2108" s="67"/>
      <c r="D2108" s="68"/>
      <c r="E2108" s="69"/>
      <c r="F2108" s="70"/>
      <c r="G2108" s="71"/>
      <c r="H2108" s="66">
        <v>3043987</v>
      </c>
      <c r="I2108" s="67" t="s">
        <v>425</v>
      </c>
      <c r="J2108" s="72">
        <v>5.9499999999999996E-3</v>
      </c>
      <c r="K2108" s="73">
        <v>5.9499999999999996E-3</v>
      </c>
      <c r="L2108" s="73">
        <f t="shared" si="128"/>
        <v>0</v>
      </c>
      <c r="M2108" s="73">
        <v>0</v>
      </c>
      <c r="N2108" s="73">
        <v>0</v>
      </c>
      <c r="O2108" s="73">
        <v>0</v>
      </c>
      <c r="P2108" s="74">
        <f t="shared" si="129"/>
        <v>0</v>
      </c>
      <c r="Q2108" s="74">
        <f t="shared" si="130"/>
        <v>0</v>
      </c>
      <c r="R2108" s="75">
        <f t="shared" si="131"/>
        <v>0</v>
      </c>
      <c r="S2108" s="7"/>
    </row>
    <row r="2109" spans="1:19" x14ac:dyDescent="0.25">
      <c r="A2109" s="66"/>
      <c r="B2109" s="56"/>
      <c r="C2109" s="67"/>
      <c r="D2109" s="68"/>
      <c r="E2109" s="69"/>
      <c r="F2109" s="70"/>
      <c r="G2109" s="71"/>
      <c r="H2109" s="66">
        <v>9000000</v>
      </c>
      <c r="I2109" s="67" t="s">
        <v>293</v>
      </c>
      <c r="J2109" s="72">
        <v>0.31874099999999994</v>
      </c>
      <c r="K2109" s="73">
        <v>0.322098</v>
      </c>
      <c r="L2109" s="73">
        <f t="shared" si="128"/>
        <v>1.1734000031180681E-2</v>
      </c>
      <c r="M2109" s="73">
        <v>3.2300000311806798E-3</v>
      </c>
      <c r="N2109" s="73">
        <v>3.7699999999999999E-3</v>
      </c>
      <c r="O2109" s="73">
        <v>4.7340000000000004E-3</v>
      </c>
      <c r="P2109" s="74">
        <f t="shared" si="129"/>
        <v>1.0028003996239281E-2</v>
      </c>
      <c r="Q2109" s="74">
        <f t="shared" si="130"/>
        <v>2.1732516287529507E-2</v>
      </c>
      <c r="R2109" s="75">
        <f t="shared" si="131"/>
        <v>3.6429906522799524E-2</v>
      </c>
      <c r="S2109" s="7"/>
    </row>
    <row r="2110" spans="1:19" x14ac:dyDescent="0.25">
      <c r="A2110" s="44"/>
      <c r="B2110" s="45"/>
      <c r="C2110" s="46"/>
      <c r="D2110" s="47"/>
      <c r="E2110" s="48"/>
      <c r="F2110" s="49">
        <v>24</v>
      </c>
      <c r="G2110" s="50" t="s">
        <v>141</v>
      </c>
      <c r="H2110" s="90"/>
      <c r="I2110" s="46"/>
      <c r="J2110" s="51">
        <v>6.7288910000000017</v>
      </c>
      <c r="K2110" s="52">
        <v>7.8920560000000028</v>
      </c>
      <c r="L2110" s="53">
        <f t="shared" si="128"/>
        <v>0.88470380932632509</v>
      </c>
      <c r="M2110" s="53">
        <v>0.48858238932632503</v>
      </c>
      <c r="N2110" s="53">
        <v>0.14864830000000001</v>
      </c>
      <c r="O2110" s="53">
        <v>0.24747311999999999</v>
      </c>
      <c r="P2110" s="54">
        <f t="shared" si="129"/>
        <v>6.1908124996366581E-2</v>
      </c>
      <c r="Q2110" s="54">
        <f t="shared" si="130"/>
        <v>8.0743305588090716E-2</v>
      </c>
      <c r="R2110" s="55">
        <f t="shared" si="131"/>
        <v>0.11210054887171667</v>
      </c>
      <c r="S2110" s="7"/>
    </row>
    <row r="2111" spans="1:19" x14ac:dyDescent="0.25">
      <c r="A2111" s="66"/>
      <c r="B2111" s="56"/>
      <c r="C2111" s="67"/>
      <c r="D2111" s="68"/>
      <c r="E2111" s="69"/>
      <c r="F2111" s="70"/>
      <c r="G2111" s="71"/>
      <c r="H2111" s="66">
        <v>3000001</v>
      </c>
      <c r="I2111" s="67" t="s">
        <v>283</v>
      </c>
      <c r="J2111" s="72">
        <v>0.145736</v>
      </c>
      <c r="K2111" s="73">
        <v>0.145736</v>
      </c>
      <c r="L2111" s="73">
        <f t="shared" si="128"/>
        <v>2.0082999849498271E-2</v>
      </c>
      <c r="M2111" s="73">
        <v>1.2149999849498272E-2</v>
      </c>
      <c r="N2111" s="73">
        <v>8.7999999999999988E-3</v>
      </c>
      <c r="O2111" s="73">
        <v>-8.6700000000000026E-4</v>
      </c>
      <c r="P2111" s="74">
        <f t="shared" si="129"/>
        <v>8.3369928154322009E-2</v>
      </c>
      <c r="Q2111" s="74">
        <f t="shared" si="130"/>
        <v>0.14375308674245396</v>
      </c>
      <c r="R2111" s="75">
        <f t="shared" si="131"/>
        <v>0.13780397327700961</v>
      </c>
      <c r="S2111" s="7"/>
    </row>
    <row r="2112" spans="1:19" ht="25.5" x14ac:dyDescent="0.25">
      <c r="A2112" s="66"/>
      <c r="B2112" s="56"/>
      <c r="C2112" s="67"/>
      <c r="D2112" s="68"/>
      <c r="E2112" s="69"/>
      <c r="F2112" s="70"/>
      <c r="G2112" s="71"/>
      <c r="H2112" s="66">
        <v>3000004</v>
      </c>
      <c r="I2112" s="67" t="s">
        <v>438</v>
      </c>
      <c r="J2112" s="72">
        <v>1.1998470000000001</v>
      </c>
      <c r="K2112" s="73">
        <v>2.2295440000000006</v>
      </c>
      <c r="L2112" s="73">
        <f t="shared" si="128"/>
        <v>0.31580384260155514</v>
      </c>
      <c r="M2112" s="73">
        <v>6.730274260155511E-2</v>
      </c>
      <c r="N2112" s="73">
        <v>7.0288340000000005E-2</v>
      </c>
      <c r="O2112" s="73">
        <v>0.17821276</v>
      </c>
      <c r="P2112" s="74">
        <f t="shared" si="129"/>
        <v>3.0186774785137718E-2</v>
      </c>
      <c r="Q2112" s="74">
        <f t="shared" si="130"/>
        <v>6.1712656310687335E-2</v>
      </c>
      <c r="R2112" s="75">
        <f t="shared" si="131"/>
        <v>0.1416450371024546</v>
      </c>
      <c r="S2112" s="7"/>
    </row>
    <row r="2113" spans="1:19" ht="25.5" x14ac:dyDescent="0.25">
      <c r="A2113" s="66"/>
      <c r="B2113" s="56"/>
      <c r="C2113" s="67"/>
      <c r="D2113" s="68"/>
      <c r="E2113" s="69"/>
      <c r="F2113" s="70"/>
      <c r="G2113" s="71"/>
      <c r="H2113" s="66">
        <v>3000366</v>
      </c>
      <c r="I2113" s="67" t="s">
        <v>443</v>
      </c>
      <c r="J2113" s="72">
        <v>1.9680000000000003E-2</v>
      </c>
      <c r="K2113" s="73">
        <v>1.9680000000000003E-2</v>
      </c>
      <c r="L2113" s="73">
        <f t="shared" si="128"/>
        <v>2.9429999828576112E-3</v>
      </c>
      <c r="M2113" s="73">
        <v>9.8099998285761103E-4</v>
      </c>
      <c r="N2113" s="73">
        <v>9.8099999999999988E-4</v>
      </c>
      <c r="O2113" s="73">
        <v>9.8099999999999988E-4</v>
      </c>
      <c r="P2113" s="74">
        <f t="shared" si="129"/>
        <v>4.98475601045534E-2</v>
      </c>
      <c r="Q2113" s="74">
        <f t="shared" si="130"/>
        <v>9.9695121080163152E-2</v>
      </c>
      <c r="R2113" s="75">
        <f t="shared" si="131"/>
        <v>0.1495426820557729</v>
      </c>
      <c r="S2113" s="7"/>
    </row>
    <row r="2114" spans="1:19" ht="25.5" x14ac:dyDescent="0.25">
      <c r="A2114" s="66"/>
      <c r="B2114" s="56"/>
      <c r="C2114" s="67"/>
      <c r="D2114" s="68"/>
      <c r="E2114" s="69"/>
      <c r="F2114" s="70"/>
      <c r="G2114" s="71"/>
      <c r="H2114" s="66">
        <v>3000372</v>
      </c>
      <c r="I2114" s="67" t="s">
        <v>444</v>
      </c>
      <c r="J2114" s="72">
        <v>2.8000000000000001E-2</v>
      </c>
      <c r="K2114" s="73">
        <v>4.0296000000000005E-2</v>
      </c>
      <c r="L2114" s="73">
        <f t="shared" si="128"/>
        <v>0</v>
      </c>
      <c r="M2114" s="73">
        <v>0</v>
      </c>
      <c r="N2114" s="73">
        <v>0</v>
      </c>
      <c r="O2114" s="73">
        <v>0</v>
      </c>
      <c r="P2114" s="74">
        <f t="shared" si="129"/>
        <v>0</v>
      </c>
      <c r="Q2114" s="74">
        <f t="shared" si="130"/>
        <v>0</v>
      </c>
      <c r="R2114" s="75">
        <f t="shared" si="131"/>
        <v>0</v>
      </c>
      <c r="S2114" s="7"/>
    </row>
    <row r="2115" spans="1:19" x14ac:dyDescent="0.25">
      <c r="A2115" s="66"/>
      <c r="B2115" s="56"/>
      <c r="C2115" s="67"/>
      <c r="D2115" s="68"/>
      <c r="E2115" s="69"/>
      <c r="F2115" s="70"/>
      <c r="G2115" s="71"/>
      <c r="H2115" s="66">
        <v>3000683</v>
      </c>
      <c r="I2115" s="67" t="s">
        <v>427</v>
      </c>
      <c r="J2115" s="72">
        <v>3.4733E-2</v>
      </c>
      <c r="K2115" s="73">
        <v>3.4733E-2</v>
      </c>
      <c r="L2115" s="73">
        <f t="shared" si="128"/>
        <v>1E-4</v>
      </c>
      <c r="M2115" s="73">
        <v>0</v>
      </c>
      <c r="N2115" s="73">
        <v>0</v>
      </c>
      <c r="O2115" s="73">
        <v>1E-4</v>
      </c>
      <c r="P2115" s="74">
        <f t="shared" si="129"/>
        <v>0</v>
      </c>
      <c r="Q2115" s="74">
        <f t="shared" si="130"/>
        <v>0</v>
      </c>
      <c r="R2115" s="75">
        <f t="shared" si="131"/>
        <v>2.879106325396597E-3</v>
      </c>
      <c r="S2115" s="7"/>
    </row>
    <row r="2116" spans="1:19" x14ac:dyDescent="0.25">
      <c r="A2116" s="66"/>
      <c r="B2116" s="56"/>
      <c r="C2116" s="67"/>
      <c r="D2116" s="68"/>
      <c r="E2116" s="69"/>
      <c r="F2116" s="70"/>
      <c r="G2116" s="71"/>
      <c r="H2116" s="66">
        <v>9000000</v>
      </c>
      <c r="I2116" s="67" t="s">
        <v>293</v>
      </c>
      <c r="J2116" s="72">
        <v>5.3008950000000015</v>
      </c>
      <c r="K2116" s="73">
        <v>5.422067000000002</v>
      </c>
      <c r="L2116" s="73">
        <f t="shared" si="128"/>
        <v>0.54577396689241409</v>
      </c>
      <c r="M2116" s="73">
        <v>0.40814864689241404</v>
      </c>
      <c r="N2116" s="73">
        <v>6.8578960000000008E-2</v>
      </c>
      <c r="O2116" s="73">
        <v>6.9046360000000001E-2</v>
      </c>
      <c r="P2116" s="74">
        <f t="shared" si="129"/>
        <v>7.5275470939848932E-2</v>
      </c>
      <c r="Q2116" s="74">
        <f t="shared" si="130"/>
        <v>8.7923592034626991E-2</v>
      </c>
      <c r="R2116" s="75">
        <f t="shared" si="131"/>
        <v>0.10065791641682294</v>
      </c>
      <c r="S2116" s="7"/>
    </row>
    <row r="2117" spans="1:19" ht="25.5" x14ac:dyDescent="0.25">
      <c r="A2117" s="44"/>
      <c r="B2117" s="45"/>
      <c r="C2117" s="46"/>
      <c r="D2117" s="47"/>
      <c r="E2117" s="48"/>
      <c r="F2117" s="49">
        <v>35</v>
      </c>
      <c r="G2117" s="50" t="s">
        <v>45</v>
      </c>
      <c r="H2117" s="90"/>
      <c r="I2117" s="46"/>
      <c r="J2117" s="51">
        <v>5.7499999999999996E-2</v>
      </c>
      <c r="K2117" s="52">
        <v>0.63821100000000008</v>
      </c>
      <c r="L2117" s="53">
        <f t="shared" si="128"/>
        <v>0.1777647397621743</v>
      </c>
      <c r="M2117" s="53">
        <v>3.1931599762174301E-2</v>
      </c>
      <c r="N2117" s="53">
        <v>5.194944E-2</v>
      </c>
      <c r="O2117" s="53">
        <v>9.38837E-2</v>
      </c>
      <c r="P2117" s="54">
        <f t="shared" si="129"/>
        <v>5.0032982449651126E-2</v>
      </c>
      <c r="Q2117" s="54">
        <f t="shared" si="130"/>
        <v>0.13143151679017487</v>
      </c>
      <c r="R2117" s="55">
        <f t="shared" si="131"/>
        <v>0.2785360010438151</v>
      </c>
      <c r="S2117" s="7"/>
    </row>
    <row r="2118" spans="1:19" ht="63.75" x14ac:dyDescent="0.25">
      <c r="A2118" s="66"/>
      <c r="B2118" s="56"/>
      <c r="C2118" s="67"/>
      <c r="D2118" s="68"/>
      <c r="E2118" s="69"/>
      <c r="F2118" s="70"/>
      <c r="G2118" s="71"/>
      <c r="H2118" s="66">
        <v>3000342</v>
      </c>
      <c r="I2118" s="67" t="s">
        <v>320</v>
      </c>
      <c r="J2118" s="72">
        <v>2.2499999999999999E-2</v>
      </c>
      <c r="K2118" s="73">
        <v>5.4500000000000007E-2</v>
      </c>
      <c r="L2118" s="73">
        <f t="shared" si="128"/>
        <v>1.1417539935054592E-2</v>
      </c>
      <c r="M2118" s="73">
        <v>3.8078999350545928E-3</v>
      </c>
      <c r="N2118" s="73">
        <v>3.8017400000000001E-3</v>
      </c>
      <c r="O2118" s="73">
        <v>3.8078999999999999E-3</v>
      </c>
      <c r="P2118" s="74">
        <f t="shared" si="129"/>
        <v>6.9869723578983342E-2</v>
      </c>
      <c r="Q2118" s="74">
        <f t="shared" si="130"/>
        <v>0.13962642082668975</v>
      </c>
      <c r="R2118" s="75">
        <f t="shared" si="131"/>
        <v>0.20949614559733193</v>
      </c>
      <c r="S2118" s="7"/>
    </row>
    <row r="2119" spans="1:19" ht="38.25" x14ac:dyDescent="0.25">
      <c r="A2119" s="66"/>
      <c r="B2119" s="56"/>
      <c r="C2119" s="67"/>
      <c r="D2119" s="68"/>
      <c r="E2119" s="69"/>
      <c r="F2119" s="70"/>
      <c r="G2119" s="71"/>
      <c r="H2119" s="66">
        <v>3000473</v>
      </c>
      <c r="I2119" s="67" t="s">
        <v>322</v>
      </c>
      <c r="J2119" s="72">
        <v>0.02</v>
      </c>
      <c r="K2119" s="73">
        <v>0.53771100000000005</v>
      </c>
      <c r="L2119" s="73">
        <f t="shared" ref="L2119:L2182" si="132">SUM(M2119,N2119,O2119)</f>
        <v>0.16377319982711971</v>
      </c>
      <c r="M2119" s="73">
        <v>2.8123699827119708E-2</v>
      </c>
      <c r="N2119" s="73">
        <v>4.7155200000000001E-2</v>
      </c>
      <c r="O2119" s="73">
        <v>8.8494299999999998E-2</v>
      </c>
      <c r="P2119" s="74">
        <f t="shared" ref="P2119:P2182" si="133">IFERROR(M2119/K2119,0)</f>
        <v>5.2302630645680866E-2</v>
      </c>
      <c r="Q2119" s="74">
        <f t="shared" ref="Q2119:Q2182" si="134">IFERROR(SUM(M2119,N2119)/K2119,0)</f>
        <v>0.13999880944804868</v>
      </c>
      <c r="R2119" s="75">
        <f t="shared" ref="R2119:R2182" si="135">IFERROR(SUM(M2119,N2119,O2119)/K2119,0)</f>
        <v>0.3045747619578541</v>
      </c>
      <c r="S2119" s="7"/>
    </row>
    <row r="2120" spans="1:19" x14ac:dyDescent="0.25">
      <c r="A2120" s="66"/>
      <c r="B2120" s="56"/>
      <c r="C2120" s="67"/>
      <c r="D2120" s="68"/>
      <c r="E2120" s="69"/>
      <c r="F2120" s="70"/>
      <c r="G2120" s="71"/>
      <c r="H2120" s="66">
        <v>9000000</v>
      </c>
      <c r="I2120" s="67" t="s">
        <v>293</v>
      </c>
      <c r="J2120" s="72">
        <v>1.4999999999999999E-2</v>
      </c>
      <c r="K2120" s="73">
        <v>4.5999999999999999E-2</v>
      </c>
      <c r="L2120" s="73">
        <f t="shared" si="132"/>
        <v>2.5739999999999999E-3</v>
      </c>
      <c r="M2120" s="73">
        <v>0</v>
      </c>
      <c r="N2120" s="73">
        <v>9.9249999999999989E-4</v>
      </c>
      <c r="O2120" s="73">
        <v>1.5815E-3</v>
      </c>
      <c r="P2120" s="74">
        <f t="shared" si="133"/>
        <v>0</v>
      </c>
      <c r="Q2120" s="74">
        <f t="shared" si="134"/>
        <v>2.1576086956521738E-2</v>
      </c>
      <c r="R2120" s="75">
        <f t="shared" si="135"/>
        <v>5.5956521739130433E-2</v>
      </c>
      <c r="S2120" s="7"/>
    </row>
    <row r="2121" spans="1:19" ht="25.5" x14ac:dyDescent="0.25">
      <c r="A2121" s="44"/>
      <c r="B2121" s="45"/>
      <c r="C2121" s="46"/>
      <c r="D2121" s="47"/>
      <c r="E2121" s="48"/>
      <c r="F2121" s="49">
        <v>42</v>
      </c>
      <c r="G2121" s="50" t="s">
        <v>158</v>
      </c>
      <c r="H2121" s="90"/>
      <c r="I2121" s="46"/>
      <c r="J2121" s="51">
        <v>90.351302999999987</v>
      </c>
      <c r="K2121" s="52">
        <v>86.832682999999989</v>
      </c>
      <c r="L2121" s="53">
        <f t="shared" si="132"/>
        <v>1.9589506564916672</v>
      </c>
      <c r="M2121" s="53">
        <v>0.73393565649166703</v>
      </c>
      <c r="N2121" s="53">
        <v>0.66549877000000002</v>
      </c>
      <c r="O2121" s="53">
        <v>0.55951623000000006</v>
      </c>
      <c r="P2121" s="54">
        <f t="shared" si="133"/>
        <v>8.4522973508911053E-3</v>
      </c>
      <c r="Q2121" s="54">
        <f t="shared" si="134"/>
        <v>1.6116448071651402E-2</v>
      </c>
      <c r="R2121" s="55">
        <f t="shared" si="135"/>
        <v>2.256006135951906E-2</v>
      </c>
      <c r="S2121" s="7"/>
    </row>
    <row r="2122" spans="1:19" ht="51" x14ac:dyDescent="0.25">
      <c r="A2122" s="66"/>
      <c r="B2122" s="56"/>
      <c r="C2122" s="67"/>
      <c r="D2122" s="68"/>
      <c r="E2122" s="69"/>
      <c r="F2122" s="70"/>
      <c r="G2122" s="71"/>
      <c r="H2122" s="66">
        <v>3000528</v>
      </c>
      <c r="I2122" s="67" t="s">
        <v>458</v>
      </c>
      <c r="J2122" s="72">
        <v>1.8600000000000002E-2</v>
      </c>
      <c r="K2122" s="73">
        <v>1.8599999999999998E-2</v>
      </c>
      <c r="L2122" s="73">
        <f t="shared" si="132"/>
        <v>4.3632799999999998E-3</v>
      </c>
      <c r="M2122" s="73">
        <v>0</v>
      </c>
      <c r="N2122" s="73">
        <v>7.6999999999999996E-4</v>
      </c>
      <c r="O2122" s="73">
        <v>3.5932799999999995E-3</v>
      </c>
      <c r="P2122" s="74">
        <f t="shared" si="133"/>
        <v>0</v>
      </c>
      <c r="Q2122" s="74">
        <f t="shared" si="134"/>
        <v>4.1397849462365591E-2</v>
      </c>
      <c r="R2122" s="75">
        <f t="shared" si="135"/>
        <v>0.23458494623655915</v>
      </c>
      <c r="S2122" s="7"/>
    </row>
    <row r="2123" spans="1:19" ht="38.25" x14ac:dyDescent="0.25">
      <c r="A2123" s="66"/>
      <c r="B2123" s="56"/>
      <c r="C2123" s="67"/>
      <c r="D2123" s="68"/>
      <c r="E2123" s="69"/>
      <c r="F2123" s="70"/>
      <c r="G2123" s="71"/>
      <c r="H2123" s="66">
        <v>3000529</v>
      </c>
      <c r="I2123" s="67" t="s">
        <v>459</v>
      </c>
      <c r="J2123" s="72">
        <v>3.3999999999999998E-3</v>
      </c>
      <c r="K2123" s="73">
        <v>3.3999999999999998E-3</v>
      </c>
      <c r="L2123" s="73">
        <f t="shared" si="132"/>
        <v>1E-4</v>
      </c>
      <c r="M2123" s="73">
        <v>0</v>
      </c>
      <c r="N2123" s="73">
        <v>0</v>
      </c>
      <c r="O2123" s="73">
        <v>1E-4</v>
      </c>
      <c r="P2123" s="74">
        <f t="shared" si="133"/>
        <v>0</v>
      </c>
      <c r="Q2123" s="74">
        <f t="shared" si="134"/>
        <v>0</v>
      </c>
      <c r="R2123" s="75">
        <f t="shared" si="135"/>
        <v>2.9411764705882356E-2</v>
      </c>
      <c r="S2123" s="7"/>
    </row>
    <row r="2124" spans="1:19" x14ac:dyDescent="0.25">
      <c r="A2124" s="66"/>
      <c r="B2124" s="56"/>
      <c r="C2124" s="67"/>
      <c r="D2124" s="68"/>
      <c r="E2124" s="69"/>
      <c r="F2124" s="70"/>
      <c r="G2124" s="71"/>
      <c r="H2124" s="66">
        <v>9000009</v>
      </c>
      <c r="I2124" s="67" t="s">
        <v>294</v>
      </c>
      <c r="J2124" s="72">
        <v>90.329302999999982</v>
      </c>
      <c r="K2124" s="73">
        <v>86.810682999999983</v>
      </c>
      <c r="L2124" s="73">
        <f t="shared" si="132"/>
        <v>1.954487376491667</v>
      </c>
      <c r="M2124" s="73">
        <v>0.73393565649166703</v>
      </c>
      <c r="N2124" s="73">
        <v>0.66472876999999997</v>
      </c>
      <c r="O2124" s="73">
        <v>0.55582295000000004</v>
      </c>
      <c r="P2124" s="74">
        <f t="shared" si="133"/>
        <v>8.4544393746063158E-3</v>
      </c>
      <c r="Q2124" s="74">
        <f t="shared" si="134"/>
        <v>1.6111662506925181E-2</v>
      </c>
      <c r="R2124" s="75">
        <f t="shared" si="135"/>
        <v>2.2514364695087902E-2</v>
      </c>
      <c r="S2124" s="7"/>
    </row>
    <row r="2125" spans="1:19" ht="25.5" x14ac:dyDescent="0.25">
      <c r="A2125" s="44"/>
      <c r="B2125" s="45"/>
      <c r="C2125" s="46"/>
      <c r="D2125" s="47"/>
      <c r="E2125" s="48"/>
      <c r="F2125" s="49">
        <v>51</v>
      </c>
      <c r="G2125" s="50" t="s">
        <v>24</v>
      </c>
      <c r="H2125" s="90"/>
      <c r="I2125" s="46"/>
      <c r="J2125" s="51">
        <v>0.70337300000000003</v>
      </c>
      <c r="K2125" s="52">
        <v>0.70337300000000003</v>
      </c>
      <c r="L2125" s="53">
        <f t="shared" si="132"/>
        <v>7.86975E-3</v>
      </c>
      <c r="M2125" s="53">
        <v>0</v>
      </c>
      <c r="N2125" s="53">
        <v>0</v>
      </c>
      <c r="O2125" s="53">
        <v>7.86975E-3</v>
      </c>
      <c r="P2125" s="54">
        <f t="shared" si="133"/>
        <v>0</v>
      </c>
      <c r="Q2125" s="54">
        <f t="shared" si="134"/>
        <v>0</v>
      </c>
      <c r="R2125" s="55">
        <f t="shared" si="135"/>
        <v>1.1188586994382781E-2</v>
      </c>
      <c r="S2125" s="7"/>
    </row>
    <row r="2126" spans="1:19" ht="25.5" x14ac:dyDescent="0.25">
      <c r="A2126" s="66"/>
      <c r="B2126" s="56"/>
      <c r="C2126" s="67"/>
      <c r="D2126" s="68"/>
      <c r="E2126" s="69"/>
      <c r="F2126" s="70"/>
      <c r="G2126" s="71"/>
      <c r="H2126" s="66">
        <v>3000098</v>
      </c>
      <c r="I2126" s="67" t="s">
        <v>553</v>
      </c>
      <c r="J2126" s="72">
        <v>1E-3</v>
      </c>
      <c r="K2126" s="73">
        <v>1E-3</v>
      </c>
      <c r="L2126" s="73">
        <f t="shared" si="132"/>
        <v>0</v>
      </c>
      <c r="M2126" s="73">
        <v>0</v>
      </c>
      <c r="N2126" s="73">
        <v>0</v>
      </c>
      <c r="O2126" s="73">
        <v>0</v>
      </c>
      <c r="P2126" s="74">
        <f t="shared" si="133"/>
        <v>0</v>
      </c>
      <c r="Q2126" s="74">
        <f t="shared" si="134"/>
        <v>0</v>
      </c>
      <c r="R2126" s="75">
        <f t="shared" si="135"/>
        <v>0</v>
      </c>
      <c r="S2126" s="7"/>
    </row>
    <row r="2127" spans="1:19" ht="38.25" x14ac:dyDescent="0.25">
      <c r="A2127" s="66"/>
      <c r="B2127" s="56"/>
      <c r="C2127" s="67"/>
      <c r="D2127" s="68"/>
      <c r="E2127" s="69"/>
      <c r="F2127" s="70"/>
      <c r="G2127" s="71"/>
      <c r="H2127" s="66">
        <v>3000712</v>
      </c>
      <c r="I2127" s="67" t="s">
        <v>295</v>
      </c>
      <c r="J2127" s="72">
        <v>0.33707599999999999</v>
      </c>
      <c r="K2127" s="73">
        <v>0.33707600000000004</v>
      </c>
      <c r="L2127" s="73">
        <f t="shared" si="132"/>
        <v>7.86975E-3</v>
      </c>
      <c r="M2127" s="73">
        <v>0</v>
      </c>
      <c r="N2127" s="73">
        <v>0</v>
      </c>
      <c r="O2127" s="73">
        <v>7.86975E-3</v>
      </c>
      <c r="P2127" s="74">
        <f t="shared" si="133"/>
        <v>0</v>
      </c>
      <c r="Q2127" s="74">
        <f t="shared" si="134"/>
        <v>0</v>
      </c>
      <c r="R2127" s="75">
        <f t="shared" si="135"/>
        <v>2.3347108663921486E-2</v>
      </c>
      <c r="S2127" s="7"/>
    </row>
    <row r="2128" spans="1:19" ht="25.5" x14ac:dyDescent="0.25">
      <c r="A2128" s="66"/>
      <c r="B2128" s="56"/>
      <c r="C2128" s="67"/>
      <c r="D2128" s="68"/>
      <c r="E2128" s="69"/>
      <c r="F2128" s="70"/>
      <c r="G2128" s="71"/>
      <c r="H2128" s="66">
        <v>3000713</v>
      </c>
      <c r="I2128" s="67" t="s">
        <v>313</v>
      </c>
      <c r="J2128" s="72">
        <v>0.36529699999999998</v>
      </c>
      <c r="K2128" s="73">
        <v>0.36529699999999998</v>
      </c>
      <c r="L2128" s="73">
        <f t="shared" si="132"/>
        <v>0</v>
      </c>
      <c r="M2128" s="73">
        <v>0</v>
      </c>
      <c r="N2128" s="73">
        <v>0</v>
      </c>
      <c r="O2128" s="73">
        <v>0</v>
      </c>
      <c r="P2128" s="74">
        <f t="shared" si="133"/>
        <v>0</v>
      </c>
      <c r="Q2128" s="74">
        <f t="shared" si="134"/>
        <v>0</v>
      </c>
      <c r="R2128" s="75">
        <f t="shared" si="135"/>
        <v>0</v>
      </c>
      <c r="S2128" s="7"/>
    </row>
    <row r="2129" spans="1:19" ht="51" x14ac:dyDescent="0.25">
      <c r="A2129" s="44"/>
      <c r="B2129" s="45"/>
      <c r="C2129" s="46"/>
      <c r="D2129" s="47"/>
      <c r="E2129" s="48"/>
      <c r="F2129" s="49">
        <v>57</v>
      </c>
      <c r="G2129" s="50" t="s">
        <v>50</v>
      </c>
      <c r="H2129" s="90"/>
      <c r="I2129" s="46"/>
      <c r="J2129" s="51">
        <v>5.6805840000000005</v>
      </c>
      <c r="K2129" s="52">
        <v>1.0443880000000001</v>
      </c>
      <c r="L2129" s="53">
        <f t="shared" si="132"/>
        <v>0.1002799996945262</v>
      </c>
      <c r="M2129" s="53">
        <v>9.4999996945261955E-3</v>
      </c>
      <c r="N2129" s="53">
        <v>4.3520000000000003E-2</v>
      </c>
      <c r="O2129" s="53">
        <v>4.7260000000000003E-2</v>
      </c>
      <c r="P2129" s="54">
        <f t="shared" si="133"/>
        <v>9.0962359721925134E-3</v>
      </c>
      <c r="Q2129" s="54">
        <f t="shared" si="134"/>
        <v>5.0766573049983527E-2</v>
      </c>
      <c r="R2129" s="55">
        <f t="shared" si="135"/>
        <v>9.6017954720397189E-2</v>
      </c>
      <c r="S2129" s="7"/>
    </row>
    <row r="2130" spans="1:19" ht="25.5" x14ac:dyDescent="0.25">
      <c r="A2130" s="66"/>
      <c r="B2130" s="56"/>
      <c r="C2130" s="67"/>
      <c r="D2130" s="68"/>
      <c r="E2130" s="69"/>
      <c r="F2130" s="70"/>
      <c r="G2130" s="71"/>
      <c r="H2130" s="66">
        <v>3000341</v>
      </c>
      <c r="I2130" s="67" t="s">
        <v>334</v>
      </c>
      <c r="J2130" s="72">
        <v>8.8999999999999999E-3</v>
      </c>
      <c r="K2130" s="73">
        <v>9.888000000000001E-3</v>
      </c>
      <c r="L2130" s="73">
        <f t="shared" si="132"/>
        <v>2.5999999999999998E-4</v>
      </c>
      <c r="M2130" s="73">
        <v>0</v>
      </c>
      <c r="N2130" s="73">
        <v>0</v>
      </c>
      <c r="O2130" s="73">
        <v>2.5999999999999998E-4</v>
      </c>
      <c r="P2130" s="74">
        <f t="shared" si="133"/>
        <v>0</v>
      </c>
      <c r="Q2130" s="74">
        <f t="shared" si="134"/>
        <v>0</v>
      </c>
      <c r="R2130" s="75">
        <f t="shared" si="135"/>
        <v>2.6294498381877019E-2</v>
      </c>
      <c r="S2130" s="7"/>
    </row>
    <row r="2131" spans="1:19" ht="25.5" x14ac:dyDescent="0.25">
      <c r="A2131" s="66"/>
      <c r="B2131" s="56"/>
      <c r="C2131" s="67"/>
      <c r="D2131" s="68"/>
      <c r="E2131" s="69"/>
      <c r="F2131" s="70"/>
      <c r="G2131" s="71"/>
      <c r="H2131" s="66">
        <v>3000475</v>
      </c>
      <c r="I2131" s="67" t="s">
        <v>335</v>
      </c>
      <c r="J2131" s="72">
        <v>9.9000000000000008E-3</v>
      </c>
      <c r="K2131" s="73">
        <v>1.43E-2</v>
      </c>
      <c r="L2131" s="73">
        <f t="shared" si="132"/>
        <v>0</v>
      </c>
      <c r="M2131" s="73">
        <v>0</v>
      </c>
      <c r="N2131" s="73">
        <v>0</v>
      </c>
      <c r="O2131" s="73">
        <v>0</v>
      </c>
      <c r="P2131" s="74">
        <f t="shared" si="133"/>
        <v>0</v>
      </c>
      <c r="Q2131" s="74">
        <f t="shared" si="134"/>
        <v>0</v>
      </c>
      <c r="R2131" s="75">
        <f t="shared" si="135"/>
        <v>0</v>
      </c>
      <c r="S2131" s="7"/>
    </row>
    <row r="2132" spans="1:19" x14ac:dyDescent="0.25">
      <c r="A2132" s="66"/>
      <c r="B2132" s="56"/>
      <c r="C2132" s="67"/>
      <c r="D2132" s="68"/>
      <c r="E2132" s="69"/>
      <c r="F2132" s="70"/>
      <c r="G2132" s="71"/>
      <c r="H2132" s="66">
        <v>3000507</v>
      </c>
      <c r="I2132" s="67" t="s">
        <v>337</v>
      </c>
      <c r="J2132" s="72">
        <v>1.01E-2</v>
      </c>
      <c r="K2132" s="73">
        <v>2.0199999999999999E-2</v>
      </c>
      <c r="L2132" s="73">
        <f t="shared" si="132"/>
        <v>0</v>
      </c>
      <c r="M2132" s="73">
        <v>0</v>
      </c>
      <c r="N2132" s="73">
        <v>0</v>
      </c>
      <c r="O2132" s="73">
        <v>0</v>
      </c>
      <c r="P2132" s="74">
        <f t="shared" si="133"/>
        <v>0</v>
      </c>
      <c r="Q2132" s="74">
        <f t="shared" si="134"/>
        <v>0</v>
      </c>
      <c r="R2132" s="75">
        <f t="shared" si="135"/>
        <v>0</v>
      </c>
      <c r="S2132" s="7"/>
    </row>
    <row r="2133" spans="1:19" x14ac:dyDescent="0.25">
      <c r="A2133" s="66"/>
      <c r="B2133" s="56"/>
      <c r="C2133" s="67"/>
      <c r="D2133" s="68"/>
      <c r="E2133" s="69"/>
      <c r="F2133" s="70"/>
      <c r="G2133" s="71"/>
      <c r="H2133" s="66">
        <v>9000009</v>
      </c>
      <c r="I2133" s="67" t="s">
        <v>294</v>
      </c>
      <c r="J2133" s="72">
        <v>5.6516840000000004</v>
      </c>
      <c r="K2133" s="73">
        <v>1</v>
      </c>
      <c r="L2133" s="73">
        <f t="shared" si="132"/>
        <v>0.1000199996945262</v>
      </c>
      <c r="M2133" s="73">
        <v>9.4999996945261955E-3</v>
      </c>
      <c r="N2133" s="73">
        <v>4.3520000000000003E-2</v>
      </c>
      <c r="O2133" s="73">
        <v>4.7E-2</v>
      </c>
      <c r="P2133" s="74">
        <f t="shared" si="133"/>
        <v>9.4999996945261955E-3</v>
      </c>
      <c r="Q2133" s="74">
        <f t="shared" si="134"/>
        <v>5.3019999694526199E-2</v>
      </c>
      <c r="R2133" s="75">
        <f t="shared" si="135"/>
        <v>0.1000199996945262</v>
      </c>
      <c r="S2133" s="7"/>
    </row>
    <row r="2134" spans="1:19" x14ac:dyDescent="0.25">
      <c r="A2134" s="44"/>
      <c r="B2134" s="45"/>
      <c r="C2134" s="46"/>
      <c r="D2134" s="47"/>
      <c r="E2134" s="48"/>
      <c r="F2134" s="49">
        <v>59</v>
      </c>
      <c r="G2134" s="50" t="s">
        <v>195</v>
      </c>
      <c r="H2134" s="90"/>
      <c r="I2134" s="46"/>
      <c r="J2134" s="51">
        <v>6.6182999999999992E-2</v>
      </c>
      <c r="K2134" s="52">
        <v>6.6182999999999992E-2</v>
      </c>
      <c r="L2134" s="53">
        <f t="shared" si="132"/>
        <v>1.8237999999999997E-2</v>
      </c>
      <c r="M2134" s="53">
        <v>0</v>
      </c>
      <c r="N2134" s="53">
        <v>2.3690000000000004E-3</v>
      </c>
      <c r="O2134" s="53">
        <v>1.5868999999999998E-2</v>
      </c>
      <c r="P2134" s="54">
        <f t="shared" si="133"/>
        <v>0</v>
      </c>
      <c r="Q2134" s="54">
        <f t="shared" si="134"/>
        <v>3.5794690479428265E-2</v>
      </c>
      <c r="R2134" s="55">
        <f t="shared" si="135"/>
        <v>0.27556925494462325</v>
      </c>
      <c r="S2134" s="7"/>
    </row>
    <row r="2135" spans="1:19" x14ac:dyDescent="0.25">
      <c r="A2135" s="66"/>
      <c r="B2135" s="56"/>
      <c r="C2135" s="67"/>
      <c r="D2135" s="68"/>
      <c r="E2135" s="69"/>
      <c r="F2135" s="70"/>
      <c r="G2135" s="71"/>
      <c r="H2135" s="66">
        <v>3000001</v>
      </c>
      <c r="I2135" s="67" t="s">
        <v>283</v>
      </c>
      <c r="J2135" s="72">
        <v>3.9310999999999999E-2</v>
      </c>
      <c r="K2135" s="73">
        <v>3.9310999999999999E-2</v>
      </c>
      <c r="L2135" s="73">
        <f t="shared" si="132"/>
        <v>0</v>
      </c>
      <c r="M2135" s="73">
        <v>0</v>
      </c>
      <c r="N2135" s="73">
        <v>0</v>
      </c>
      <c r="O2135" s="73">
        <v>0</v>
      </c>
      <c r="P2135" s="74">
        <f t="shared" si="133"/>
        <v>0</v>
      </c>
      <c r="Q2135" s="74">
        <f t="shared" si="134"/>
        <v>0</v>
      </c>
      <c r="R2135" s="75">
        <f t="shared" si="135"/>
        <v>0</v>
      </c>
      <c r="S2135" s="7"/>
    </row>
    <row r="2136" spans="1:19" ht="38.25" x14ac:dyDescent="0.25">
      <c r="A2136" s="66"/>
      <c r="B2136" s="56"/>
      <c r="C2136" s="67"/>
      <c r="D2136" s="68"/>
      <c r="E2136" s="69"/>
      <c r="F2136" s="70"/>
      <c r="G2136" s="71"/>
      <c r="H2136" s="66">
        <v>3000129</v>
      </c>
      <c r="I2136" s="67" t="s">
        <v>517</v>
      </c>
      <c r="J2136" s="72">
        <v>2.6872E-2</v>
      </c>
      <c r="K2136" s="73">
        <v>2.6872E-2</v>
      </c>
      <c r="L2136" s="73">
        <f t="shared" si="132"/>
        <v>1.8237999999999997E-2</v>
      </c>
      <c r="M2136" s="73">
        <v>0</v>
      </c>
      <c r="N2136" s="73">
        <v>2.3690000000000004E-3</v>
      </c>
      <c r="O2136" s="73">
        <v>1.5868999999999998E-2</v>
      </c>
      <c r="P2136" s="74">
        <f t="shared" si="133"/>
        <v>0</v>
      </c>
      <c r="Q2136" s="74">
        <f t="shared" si="134"/>
        <v>8.8158678178029193E-2</v>
      </c>
      <c r="R2136" s="75">
        <f t="shared" si="135"/>
        <v>0.67869901756475126</v>
      </c>
      <c r="S2136" s="7"/>
    </row>
    <row r="2137" spans="1:19" x14ac:dyDescent="0.25">
      <c r="A2137" s="44"/>
      <c r="B2137" s="45"/>
      <c r="C2137" s="46"/>
      <c r="D2137" s="47"/>
      <c r="E2137" s="48"/>
      <c r="F2137" s="49">
        <v>60</v>
      </c>
      <c r="G2137" s="50" t="s">
        <v>196</v>
      </c>
      <c r="H2137" s="90"/>
      <c r="I2137" s="46"/>
      <c r="J2137" s="51">
        <v>1.3436E-2</v>
      </c>
      <c r="K2137" s="52">
        <v>4.2883999999999999E-2</v>
      </c>
      <c r="L2137" s="53">
        <f t="shared" si="132"/>
        <v>7.45E-3</v>
      </c>
      <c r="M2137" s="53">
        <v>0</v>
      </c>
      <c r="N2137" s="53">
        <v>4.927E-3</v>
      </c>
      <c r="O2137" s="53">
        <v>2.5230000000000001E-3</v>
      </c>
      <c r="P2137" s="54">
        <f t="shared" si="133"/>
        <v>0</v>
      </c>
      <c r="Q2137" s="54">
        <f t="shared" si="134"/>
        <v>0.11489133476354818</v>
      </c>
      <c r="R2137" s="55">
        <f t="shared" si="135"/>
        <v>0.17372446600130587</v>
      </c>
      <c r="S2137" s="7"/>
    </row>
    <row r="2138" spans="1:19" ht="25.5" x14ac:dyDescent="0.25">
      <c r="A2138" s="66"/>
      <c r="B2138" s="56"/>
      <c r="C2138" s="67"/>
      <c r="D2138" s="68"/>
      <c r="E2138" s="69"/>
      <c r="F2138" s="70"/>
      <c r="G2138" s="71"/>
      <c r="H2138" s="66">
        <v>3000597</v>
      </c>
      <c r="I2138" s="67" t="s">
        <v>518</v>
      </c>
      <c r="J2138" s="72">
        <v>1.3436E-2</v>
      </c>
      <c r="K2138" s="73">
        <v>4.2883999999999999E-2</v>
      </c>
      <c r="L2138" s="73">
        <f t="shared" si="132"/>
        <v>7.45E-3</v>
      </c>
      <c r="M2138" s="73">
        <v>0</v>
      </c>
      <c r="N2138" s="73">
        <v>4.927E-3</v>
      </c>
      <c r="O2138" s="73">
        <v>2.5230000000000001E-3</v>
      </c>
      <c r="P2138" s="74">
        <f t="shared" si="133"/>
        <v>0</v>
      </c>
      <c r="Q2138" s="74">
        <f t="shared" si="134"/>
        <v>0.11489133476354818</v>
      </c>
      <c r="R2138" s="75">
        <f t="shared" si="135"/>
        <v>0.17372446600130587</v>
      </c>
      <c r="S2138" s="7"/>
    </row>
    <row r="2139" spans="1:19" ht="38.25" x14ac:dyDescent="0.25">
      <c r="A2139" s="44"/>
      <c r="B2139" s="45"/>
      <c r="C2139" s="46"/>
      <c r="D2139" s="47"/>
      <c r="E2139" s="48"/>
      <c r="F2139" s="49">
        <v>61</v>
      </c>
      <c r="G2139" s="50" t="s">
        <v>191</v>
      </c>
      <c r="H2139" s="90"/>
      <c r="I2139" s="46"/>
      <c r="J2139" s="51">
        <v>19.622557</v>
      </c>
      <c r="K2139" s="52">
        <v>14.870641000000003</v>
      </c>
      <c r="L2139" s="53">
        <f t="shared" si="132"/>
        <v>1.7826669491729821</v>
      </c>
      <c r="M2139" s="53">
        <v>0.20763852917298209</v>
      </c>
      <c r="N2139" s="53">
        <v>0.53304171</v>
      </c>
      <c r="O2139" s="53">
        <v>1.04198671</v>
      </c>
      <c r="P2139" s="54">
        <f t="shared" si="133"/>
        <v>1.3962984458637799E-2</v>
      </c>
      <c r="Q2139" s="54">
        <f t="shared" si="134"/>
        <v>4.9808225427066796E-2</v>
      </c>
      <c r="R2139" s="55">
        <f t="shared" si="135"/>
        <v>0.11987828562151301</v>
      </c>
      <c r="S2139" s="7"/>
    </row>
    <row r="2140" spans="1:19" ht="25.5" x14ac:dyDescent="0.25">
      <c r="A2140" s="66"/>
      <c r="B2140" s="56"/>
      <c r="C2140" s="67"/>
      <c r="D2140" s="68"/>
      <c r="E2140" s="69"/>
      <c r="F2140" s="70"/>
      <c r="G2140" s="71"/>
      <c r="H2140" s="66">
        <v>3000132</v>
      </c>
      <c r="I2140" s="67" t="s">
        <v>513</v>
      </c>
      <c r="J2140" s="72">
        <v>9.6427040000000002</v>
      </c>
      <c r="K2140" s="73">
        <v>12.396586000000003</v>
      </c>
      <c r="L2140" s="73">
        <f t="shared" si="132"/>
        <v>1.481436218631603</v>
      </c>
      <c r="M2140" s="73">
        <v>0.11994989863160299</v>
      </c>
      <c r="N2140" s="73">
        <v>0.42661352000000008</v>
      </c>
      <c r="O2140" s="73">
        <v>0.93487279999999984</v>
      </c>
      <c r="P2140" s="74">
        <f t="shared" si="133"/>
        <v>9.676042955020274E-3</v>
      </c>
      <c r="Q2140" s="74">
        <f t="shared" si="134"/>
        <v>4.4089833977806706E-2</v>
      </c>
      <c r="R2140" s="75">
        <f t="shared" si="135"/>
        <v>0.11950356482273447</v>
      </c>
      <c r="S2140" s="7"/>
    </row>
    <row r="2141" spans="1:19" ht="25.5" x14ac:dyDescent="0.25">
      <c r="A2141" s="66"/>
      <c r="B2141" s="56"/>
      <c r="C2141" s="67"/>
      <c r="D2141" s="68"/>
      <c r="E2141" s="69"/>
      <c r="F2141" s="70"/>
      <c r="G2141" s="71"/>
      <c r="H2141" s="66">
        <v>3000478</v>
      </c>
      <c r="I2141" s="67" t="s">
        <v>516</v>
      </c>
      <c r="J2141" s="72">
        <v>0.40906800000000004</v>
      </c>
      <c r="K2141" s="73">
        <v>0.40906800000000004</v>
      </c>
      <c r="L2141" s="73">
        <f t="shared" si="132"/>
        <v>9.1038220127473826E-2</v>
      </c>
      <c r="M2141" s="73">
        <v>2.5006230127473827E-2</v>
      </c>
      <c r="N2141" s="73">
        <v>3.3363299999999999E-2</v>
      </c>
      <c r="O2141" s="73">
        <v>3.266869E-2</v>
      </c>
      <c r="P2141" s="74">
        <f t="shared" si="133"/>
        <v>6.1129763578363069E-2</v>
      </c>
      <c r="Q2141" s="74">
        <f t="shared" si="134"/>
        <v>0.14268906423253302</v>
      </c>
      <c r="R2141" s="75">
        <f t="shared" si="135"/>
        <v>0.22255033424143131</v>
      </c>
      <c r="S2141" s="7"/>
    </row>
    <row r="2142" spans="1:19" ht="25.5" x14ac:dyDescent="0.25">
      <c r="A2142" s="66"/>
      <c r="B2142" s="56"/>
      <c r="C2142" s="67"/>
      <c r="D2142" s="68"/>
      <c r="E2142" s="69"/>
      <c r="F2142" s="70"/>
      <c r="G2142" s="71"/>
      <c r="H2142" s="66">
        <v>3000479</v>
      </c>
      <c r="I2142" s="67" t="s">
        <v>515</v>
      </c>
      <c r="J2142" s="72">
        <v>0.85886899999999988</v>
      </c>
      <c r="K2142" s="73">
        <v>0.85886899999999988</v>
      </c>
      <c r="L2142" s="73">
        <f t="shared" si="132"/>
        <v>0.11837919034649572</v>
      </c>
      <c r="M2142" s="73">
        <v>2.7693690346495714E-2</v>
      </c>
      <c r="N2142" s="73">
        <v>5.1541249999999997E-2</v>
      </c>
      <c r="O2142" s="73">
        <v>3.9144249999999998E-2</v>
      </c>
      <c r="P2142" s="74">
        <f t="shared" si="133"/>
        <v>3.2244370615886378E-2</v>
      </c>
      <c r="Q2142" s="74">
        <f t="shared" si="134"/>
        <v>9.2254977588544618E-2</v>
      </c>
      <c r="R2142" s="75">
        <f t="shared" si="135"/>
        <v>0.13783148576383095</v>
      </c>
      <c r="S2142" s="7"/>
    </row>
    <row r="2143" spans="1:19" x14ac:dyDescent="0.25">
      <c r="A2143" s="66"/>
      <c r="B2143" s="56"/>
      <c r="C2143" s="67"/>
      <c r="D2143" s="68"/>
      <c r="E2143" s="69"/>
      <c r="F2143" s="70"/>
      <c r="G2143" s="71"/>
      <c r="H2143" s="66">
        <v>9000000</v>
      </c>
      <c r="I2143" s="67" t="s">
        <v>293</v>
      </c>
      <c r="J2143" s="72">
        <v>0.28315100000000004</v>
      </c>
      <c r="K2143" s="73">
        <v>0.45544200000000001</v>
      </c>
      <c r="L2143" s="73">
        <f t="shared" si="132"/>
        <v>4.5523320248607675E-2</v>
      </c>
      <c r="M2143" s="73">
        <v>7.7987102486076765E-3</v>
      </c>
      <c r="N2143" s="73">
        <v>1.6523639999999999E-2</v>
      </c>
      <c r="O2143" s="73">
        <v>2.120097E-2</v>
      </c>
      <c r="P2143" s="74">
        <f t="shared" si="133"/>
        <v>1.7123388375704648E-2</v>
      </c>
      <c r="Q2143" s="74">
        <f t="shared" si="134"/>
        <v>5.3403836819194708E-2</v>
      </c>
      <c r="R2143" s="75">
        <f t="shared" si="135"/>
        <v>9.9954154971670761E-2</v>
      </c>
      <c r="S2143" s="7"/>
    </row>
    <row r="2144" spans="1:19" x14ac:dyDescent="0.25">
      <c r="A2144" s="66"/>
      <c r="B2144" s="56"/>
      <c r="C2144" s="67"/>
      <c r="D2144" s="68"/>
      <c r="E2144" s="69"/>
      <c r="F2144" s="70"/>
      <c r="G2144" s="71"/>
      <c r="H2144" s="66">
        <v>9000009</v>
      </c>
      <c r="I2144" s="67" t="s">
        <v>294</v>
      </c>
      <c r="J2144" s="72">
        <v>8.4287650000000003</v>
      </c>
      <c r="K2144" s="73">
        <v>0.75067600000000001</v>
      </c>
      <c r="L2144" s="73">
        <f t="shared" si="132"/>
        <v>4.6289999818801872E-2</v>
      </c>
      <c r="M2144" s="73">
        <v>2.718999981880188E-2</v>
      </c>
      <c r="N2144" s="73">
        <v>5.0000000000000001E-3</v>
      </c>
      <c r="O2144" s="73">
        <v>1.4099999999999998E-2</v>
      </c>
      <c r="P2144" s="74">
        <f t="shared" si="133"/>
        <v>3.6220686179925667E-2</v>
      </c>
      <c r="Q2144" s="74">
        <f t="shared" si="134"/>
        <v>4.2881349368838056E-2</v>
      </c>
      <c r="R2144" s="75">
        <f t="shared" si="135"/>
        <v>6.1664419561570996E-2</v>
      </c>
      <c r="S2144" s="7"/>
    </row>
    <row r="2145" spans="1:19" ht="51" x14ac:dyDescent="0.25">
      <c r="A2145" s="44"/>
      <c r="B2145" s="45"/>
      <c r="C2145" s="46"/>
      <c r="D2145" s="47"/>
      <c r="E2145" s="48"/>
      <c r="F2145" s="49">
        <v>65</v>
      </c>
      <c r="G2145" s="50" t="s">
        <v>183</v>
      </c>
      <c r="H2145" s="90"/>
      <c r="I2145" s="46"/>
      <c r="J2145" s="51">
        <v>0.11235199999999999</v>
      </c>
      <c r="K2145" s="52">
        <v>0.11235199999999999</v>
      </c>
      <c r="L2145" s="53">
        <f t="shared" si="132"/>
        <v>1.5707209972060321E-2</v>
      </c>
      <c r="M2145" s="53">
        <v>1.2499999720603228E-3</v>
      </c>
      <c r="N2145" s="53">
        <v>1.83621E-3</v>
      </c>
      <c r="O2145" s="53">
        <v>1.2620999999999999E-2</v>
      </c>
      <c r="P2145" s="54">
        <f t="shared" si="133"/>
        <v>1.1125747401562257E-2</v>
      </c>
      <c r="Q2145" s="54">
        <f t="shared" si="134"/>
        <v>2.7469114675843093E-2</v>
      </c>
      <c r="R2145" s="55">
        <f t="shared" si="135"/>
        <v>0.13980356355080747</v>
      </c>
      <c r="S2145" s="7"/>
    </row>
    <row r="2146" spans="1:19" ht="38.25" x14ac:dyDescent="0.25">
      <c r="A2146" s="66"/>
      <c r="B2146" s="56"/>
      <c r="C2146" s="67"/>
      <c r="D2146" s="68"/>
      <c r="E2146" s="69"/>
      <c r="F2146" s="70"/>
      <c r="G2146" s="71"/>
      <c r="H2146" s="66">
        <v>3000618</v>
      </c>
      <c r="I2146" s="67" t="s">
        <v>504</v>
      </c>
      <c r="J2146" s="72">
        <v>8.2505999999999996E-2</v>
      </c>
      <c r="K2146" s="73">
        <v>8.2505999999999996E-2</v>
      </c>
      <c r="L2146" s="73">
        <f t="shared" si="132"/>
        <v>1.4300999972060321E-2</v>
      </c>
      <c r="M2146" s="73">
        <v>1.2499999720603228E-3</v>
      </c>
      <c r="N2146" s="73">
        <v>1.33E-3</v>
      </c>
      <c r="O2146" s="73">
        <v>1.1720999999999999E-2</v>
      </c>
      <c r="P2146" s="74">
        <f t="shared" si="133"/>
        <v>1.5150412964636787E-2</v>
      </c>
      <c r="Q2146" s="74">
        <f t="shared" si="134"/>
        <v>3.1270452719321294E-2</v>
      </c>
      <c r="R2146" s="75">
        <f t="shared" si="135"/>
        <v>0.17333284818146949</v>
      </c>
      <c r="S2146" s="7"/>
    </row>
    <row r="2147" spans="1:19" ht="38.25" x14ac:dyDescent="0.25">
      <c r="A2147" s="66"/>
      <c r="B2147" s="56"/>
      <c r="C2147" s="67"/>
      <c r="D2147" s="68"/>
      <c r="E2147" s="69"/>
      <c r="F2147" s="70"/>
      <c r="G2147" s="71"/>
      <c r="H2147" s="66">
        <v>3000661</v>
      </c>
      <c r="I2147" s="67" t="s">
        <v>501</v>
      </c>
      <c r="J2147" s="72">
        <v>2.9845999999999998E-2</v>
      </c>
      <c r="K2147" s="73">
        <v>2.9845999999999998E-2</v>
      </c>
      <c r="L2147" s="73">
        <f t="shared" si="132"/>
        <v>1.40621E-3</v>
      </c>
      <c r="M2147" s="73">
        <v>0</v>
      </c>
      <c r="N2147" s="73">
        <v>5.0620999999999999E-4</v>
      </c>
      <c r="O2147" s="73">
        <v>8.9999999999999998E-4</v>
      </c>
      <c r="P2147" s="74">
        <f t="shared" si="133"/>
        <v>0</v>
      </c>
      <c r="Q2147" s="74">
        <f t="shared" si="134"/>
        <v>1.6960731756349261E-2</v>
      </c>
      <c r="R2147" s="75">
        <f t="shared" si="135"/>
        <v>4.7115526368692623E-2</v>
      </c>
      <c r="S2147" s="7"/>
    </row>
    <row r="2148" spans="1:19" ht="38.25" x14ac:dyDescent="0.25">
      <c r="A2148" s="44"/>
      <c r="B2148" s="45"/>
      <c r="C2148" s="46"/>
      <c r="D2148" s="47"/>
      <c r="E2148" s="48"/>
      <c r="F2148" s="49">
        <v>68</v>
      </c>
      <c r="G2148" s="50" t="s">
        <v>22</v>
      </c>
      <c r="H2148" s="90"/>
      <c r="I2148" s="46"/>
      <c r="J2148" s="51">
        <v>34.519110000000005</v>
      </c>
      <c r="K2148" s="52">
        <v>35.519304000000005</v>
      </c>
      <c r="L2148" s="53">
        <f t="shared" si="132"/>
        <v>3.8333238180717504</v>
      </c>
      <c r="M2148" s="53">
        <v>6.8610518071750448E-2</v>
      </c>
      <c r="N2148" s="53">
        <v>2.5991995999999999</v>
      </c>
      <c r="O2148" s="53">
        <v>1.1655137</v>
      </c>
      <c r="P2148" s="54">
        <f t="shared" si="133"/>
        <v>1.9316402728992222E-3</v>
      </c>
      <c r="Q2148" s="54">
        <f t="shared" si="134"/>
        <v>7.510873856288823E-2</v>
      </c>
      <c r="R2148" s="55">
        <f t="shared" si="135"/>
        <v>0.10792226722887785</v>
      </c>
      <c r="S2148" s="7"/>
    </row>
    <row r="2149" spans="1:19" ht="25.5" x14ac:dyDescent="0.25">
      <c r="A2149" s="66"/>
      <c r="B2149" s="56"/>
      <c r="C2149" s="67"/>
      <c r="D2149" s="68"/>
      <c r="E2149" s="69"/>
      <c r="F2149" s="70"/>
      <c r="G2149" s="71"/>
      <c r="H2149" s="66">
        <v>3000433</v>
      </c>
      <c r="I2149" s="67" t="s">
        <v>289</v>
      </c>
      <c r="J2149" s="72">
        <v>8.7096000000000007E-2</v>
      </c>
      <c r="K2149" s="73">
        <v>9.6796000000000007E-2</v>
      </c>
      <c r="L2149" s="73">
        <f t="shared" si="132"/>
        <v>2.849318E-2</v>
      </c>
      <c r="M2149" s="73">
        <v>0</v>
      </c>
      <c r="N2149" s="73">
        <v>2.7E-2</v>
      </c>
      <c r="O2149" s="73">
        <v>1.49318E-3</v>
      </c>
      <c r="P2149" s="74">
        <f t="shared" si="133"/>
        <v>0</v>
      </c>
      <c r="Q2149" s="74">
        <f t="shared" si="134"/>
        <v>0.27893714616306459</v>
      </c>
      <c r="R2149" s="75">
        <f t="shared" si="135"/>
        <v>0.29436319682631512</v>
      </c>
      <c r="S2149" s="7"/>
    </row>
    <row r="2150" spans="1:19" ht="38.25" x14ac:dyDescent="0.25">
      <c r="A2150" s="66"/>
      <c r="B2150" s="56"/>
      <c r="C2150" s="67"/>
      <c r="D2150" s="68"/>
      <c r="E2150" s="69"/>
      <c r="F2150" s="70"/>
      <c r="G2150" s="71"/>
      <c r="H2150" s="66">
        <v>3000435</v>
      </c>
      <c r="I2150" s="67" t="s">
        <v>290</v>
      </c>
      <c r="J2150" s="72">
        <v>0.28256800000000004</v>
      </c>
      <c r="K2150" s="73">
        <v>0.28256800000000004</v>
      </c>
      <c r="L2150" s="73">
        <f t="shared" si="132"/>
        <v>3.1818149691420605E-2</v>
      </c>
      <c r="M2150" s="73">
        <v>9.7078996914206073E-3</v>
      </c>
      <c r="N2150" s="73">
        <v>9.7079000000000002E-3</v>
      </c>
      <c r="O2150" s="73">
        <v>1.2402350000000001E-2</v>
      </c>
      <c r="P2150" s="74">
        <f t="shared" si="133"/>
        <v>3.4355976938013524E-2</v>
      </c>
      <c r="Q2150" s="74">
        <f t="shared" si="134"/>
        <v>6.8711954968080607E-2</v>
      </c>
      <c r="R2150" s="75">
        <f t="shared" si="135"/>
        <v>0.11260351381409289</v>
      </c>
      <c r="S2150" s="7"/>
    </row>
    <row r="2151" spans="1:19" ht="51" x14ac:dyDescent="0.25">
      <c r="A2151" s="66"/>
      <c r="B2151" s="56"/>
      <c r="C2151" s="67"/>
      <c r="D2151" s="68"/>
      <c r="E2151" s="69"/>
      <c r="F2151" s="70"/>
      <c r="G2151" s="71"/>
      <c r="H2151" s="66">
        <v>3000450</v>
      </c>
      <c r="I2151" s="67" t="s">
        <v>291</v>
      </c>
      <c r="J2151" s="72">
        <v>1.3166539999999998</v>
      </c>
      <c r="K2151" s="73">
        <v>1.3203739999999997</v>
      </c>
      <c r="L2151" s="73">
        <f t="shared" si="132"/>
        <v>0.14677855876679638</v>
      </c>
      <c r="M2151" s="73">
        <v>3.5753948766796384E-2</v>
      </c>
      <c r="N2151" s="73">
        <v>4.2394300000000003E-2</v>
      </c>
      <c r="O2151" s="73">
        <v>6.863031E-2</v>
      </c>
      <c r="P2151" s="74">
        <f t="shared" si="133"/>
        <v>2.7078652538444707E-2</v>
      </c>
      <c r="Q2151" s="74">
        <f t="shared" si="134"/>
        <v>5.9186449268765061E-2</v>
      </c>
      <c r="R2151" s="75">
        <f t="shared" si="135"/>
        <v>0.11116438127893795</v>
      </c>
      <c r="S2151" s="7"/>
    </row>
    <row r="2152" spans="1:19" ht="38.25" x14ac:dyDescent="0.25">
      <c r="A2152" s="66"/>
      <c r="B2152" s="56"/>
      <c r="C2152" s="67"/>
      <c r="D2152" s="68"/>
      <c r="E2152" s="69"/>
      <c r="F2152" s="70"/>
      <c r="G2152" s="71"/>
      <c r="H2152" s="66">
        <v>3000516</v>
      </c>
      <c r="I2152" s="67" t="s">
        <v>292</v>
      </c>
      <c r="J2152" s="72">
        <v>0.753</v>
      </c>
      <c r="K2152" s="73">
        <v>0.753</v>
      </c>
      <c r="L2152" s="73">
        <f t="shared" si="132"/>
        <v>0.20413500000000001</v>
      </c>
      <c r="M2152" s="73">
        <v>0</v>
      </c>
      <c r="N2152" s="73">
        <v>0</v>
      </c>
      <c r="O2152" s="73">
        <v>0.20413500000000001</v>
      </c>
      <c r="P2152" s="74">
        <f t="shared" si="133"/>
        <v>0</v>
      </c>
      <c r="Q2152" s="74">
        <f t="shared" si="134"/>
        <v>0</v>
      </c>
      <c r="R2152" s="75">
        <f t="shared" si="135"/>
        <v>0.27109561752988048</v>
      </c>
      <c r="S2152" s="7"/>
    </row>
    <row r="2153" spans="1:19" ht="25.5" x14ac:dyDescent="0.25">
      <c r="A2153" s="66"/>
      <c r="B2153" s="56"/>
      <c r="C2153" s="67"/>
      <c r="D2153" s="68"/>
      <c r="E2153" s="69"/>
      <c r="F2153" s="70"/>
      <c r="G2153" s="71"/>
      <c r="H2153" s="66">
        <v>3000565</v>
      </c>
      <c r="I2153" s="67" t="s">
        <v>382</v>
      </c>
      <c r="J2153" s="72">
        <v>0.162797</v>
      </c>
      <c r="K2153" s="73">
        <v>0.17899700000000004</v>
      </c>
      <c r="L2153" s="73">
        <f t="shared" si="132"/>
        <v>8.4600000000000005E-3</v>
      </c>
      <c r="M2153" s="73">
        <v>0</v>
      </c>
      <c r="N2153" s="73">
        <v>7.4600000000000005E-3</v>
      </c>
      <c r="O2153" s="73">
        <v>1E-3</v>
      </c>
      <c r="P2153" s="74">
        <f t="shared" si="133"/>
        <v>0</v>
      </c>
      <c r="Q2153" s="74">
        <f t="shared" si="134"/>
        <v>4.1676676145410249E-2</v>
      </c>
      <c r="R2153" s="75">
        <f t="shared" si="135"/>
        <v>4.726336195578696E-2</v>
      </c>
      <c r="S2153" s="7"/>
    </row>
    <row r="2154" spans="1:19" ht="38.25" x14ac:dyDescent="0.25">
      <c r="A2154" s="66"/>
      <c r="B2154" s="56"/>
      <c r="C2154" s="67"/>
      <c r="D2154" s="68"/>
      <c r="E2154" s="69"/>
      <c r="F2154" s="70"/>
      <c r="G2154" s="71"/>
      <c r="H2154" s="66">
        <v>3000610</v>
      </c>
      <c r="I2154" s="67" t="s">
        <v>460</v>
      </c>
      <c r="J2154" s="72">
        <v>25.165507999999999</v>
      </c>
      <c r="K2154" s="73">
        <v>25.168508000000003</v>
      </c>
      <c r="L2154" s="73">
        <f t="shared" si="132"/>
        <v>0.15560297000000001</v>
      </c>
      <c r="M2154" s="73">
        <v>0</v>
      </c>
      <c r="N2154" s="73">
        <v>8.5094390000000006E-2</v>
      </c>
      <c r="O2154" s="73">
        <v>7.0508580000000001E-2</v>
      </c>
      <c r="P2154" s="74">
        <f t="shared" si="133"/>
        <v>0</v>
      </c>
      <c r="Q2154" s="74">
        <f t="shared" si="134"/>
        <v>3.3809866679423346E-3</v>
      </c>
      <c r="R2154" s="75">
        <f t="shared" si="135"/>
        <v>6.1824471279743713E-3</v>
      </c>
      <c r="S2154" s="7"/>
    </row>
    <row r="2155" spans="1:19" x14ac:dyDescent="0.25">
      <c r="A2155" s="66"/>
      <c r="B2155" s="56"/>
      <c r="C2155" s="67"/>
      <c r="D2155" s="68"/>
      <c r="E2155" s="69"/>
      <c r="F2155" s="70"/>
      <c r="G2155" s="71"/>
      <c r="H2155" s="66">
        <v>9000000</v>
      </c>
      <c r="I2155" s="67" t="s">
        <v>293</v>
      </c>
      <c r="J2155" s="72">
        <v>1.1119890000000001</v>
      </c>
      <c r="K2155" s="73">
        <v>1.1117890000000001</v>
      </c>
      <c r="L2155" s="73">
        <f t="shared" si="132"/>
        <v>6.4793779613533456E-2</v>
      </c>
      <c r="M2155" s="73">
        <v>2.3148669613533457E-2</v>
      </c>
      <c r="N2155" s="73">
        <v>2.5499549999999999E-2</v>
      </c>
      <c r="O2155" s="73">
        <v>1.614556E-2</v>
      </c>
      <c r="P2155" s="74">
        <f t="shared" si="133"/>
        <v>2.0821099699253595E-2</v>
      </c>
      <c r="Q2155" s="74">
        <f t="shared" si="134"/>
        <v>4.3756701688479963E-2</v>
      </c>
      <c r="R2155" s="75">
        <f t="shared" si="135"/>
        <v>5.8278845728401203E-2</v>
      </c>
      <c r="S2155" s="7"/>
    </row>
    <row r="2156" spans="1:19" x14ac:dyDescent="0.25">
      <c r="A2156" s="66"/>
      <c r="B2156" s="56"/>
      <c r="C2156" s="67"/>
      <c r="D2156" s="68"/>
      <c r="E2156" s="69"/>
      <c r="F2156" s="70"/>
      <c r="G2156" s="71"/>
      <c r="H2156" s="66">
        <v>9000009</v>
      </c>
      <c r="I2156" s="67" t="s">
        <v>294</v>
      </c>
      <c r="J2156" s="72">
        <v>5.6394980000000006</v>
      </c>
      <c r="K2156" s="73">
        <v>6.607272</v>
      </c>
      <c r="L2156" s="73">
        <f t="shared" si="132"/>
        <v>3.1932421799999999</v>
      </c>
      <c r="M2156" s="73">
        <v>0</v>
      </c>
      <c r="N2156" s="73">
        <v>2.4020434599999998</v>
      </c>
      <c r="O2156" s="73">
        <v>0.79119872000000002</v>
      </c>
      <c r="P2156" s="74">
        <f t="shared" si="133"/>
        <v>0</v>
      </c>
      <c r="Q2156" s="74">
        <f t="shared" si="134"/>
        <v>0.36354541783658972</v>
      </c>
      <c r="R2156" s="75">
        <f t="shared" si="135"/>
        <v>0.48329207273440533</v>
      </c>
      <c r="S2156" s="7"/>
    </row>
    <row r="2157" spans="1:19" ht="25.5" x14ac:dyDescent="0.25">
      <c r="A2157" s="44"/>
      <c r="B2157" s="45"/>
      <c r="C2157" s="46"/>
      <c r="D2157" s="47"/>
      <c r="E2157" s="48"/>
      <c r="F2157" s="49">
        <v>82</v>
      </c>
      <c r="G2157" s="50" t="s">
        <v>197</v>
      </c>
      <c r="H2157" s="90"/>
      <c r="I2157" s="46"/>
      <c r="J2157" s="51">
        <v>0</v>
      </c>
      <c r="K2157" s="52">
        <v>1.1407779999999998</v>
      </c>
      <c r="L2157" s="53">
        <f t="shared" si="132"/>
        <v>0.74853005882984158</v>
      </c>
      <c r="M2157" s="53">
        <v>0.61329574882984161</v>
      </c>
      <c r="N2157" s="53">
        <v>0.13523431</v>
      </c>
      <c r="O2157" s="53">
        <v>0</v>
      </c>
      <c r="P2157" s="54">
        <f t="shared" si="133"/>
        <v>0.53761183054883743</v>
      </c>
      <c r="Q2157" s="54">
        <f t="shared" si="134"/>
        <v>0.6561575160371621</v>
      </c>
      <c r="R2157" s="55">
        <f t="shared" si="135"/>
        <v>0.6561575160371621</v>
      </c>
      <c r="S2157" s="7"/>
    </row>
    <row r="2158" spans="1:19" x14ac:dyDescent="0.25">
      <c r="A2158" s="66"/>
      <c r="B2158" s="56"/>
      <c r="C2158" s="67"/>
      <c r="D2158" s="68"/>
      <c r="E2158" s="69"/>
      <c r="F2158" s="70"/>
      <c r="G2158" s="71"/>
      <c r="H2158" s="66">
        <v>9000009</v>
      </c>
      <c r="I2158" s="67" t="s">
        <v>294</v>
      </c>
      <c r="J2158" s="72">
        <v>0</v>
      </c>
      <c r="K2158" s="73">
        <v>1.1407779999999998</v>
      </c>
      <c r="L2158" s="73">
        <f t="shared" si="132"/>
        <v>0.74853005882984158</v>
      </c>
      <c r="M2158" s="73">
        <v>0.61329574882984161</v>
      </c>
      <c r="N2158" s="73">
        <v>0.13523431</v>
      </c>
      <c r="O2158" s="73">
        <v>0</v>
      </c>
      <c r="P2158" s="74">
        <f t="shared" si="133"/>
        <v>0.53761183054883743</v>
      </c>
      <c r="Q2158" s="74">
        <f t="shared" si="134"/>
        <v>0.6561575160371621</v>
      </c>
      <c r="R2158" s="75">
        <f t="shared" si="135"/>
        <v>0.6561575160371621</v>
      </c>
      <c r="S2158" s="7"/>
    </row>
    <row r="2159" spans="1:19" ht="25.5" x14ac:dyDescent="0.25">
      <c r="A2159" s="44"/>
      <c r="B2159" s="45"/>
      <c r="C2159" s="46"/>
      <c r="D2159" s="47"/>
      <c r="E2159" s="48"/>
      <c r="F2159" s="49">
        <v>83</v>
      </c>
      <c r="G2159" s="50" t="s">
        <v>198</v>
      </c>
      <c r="H2159" s="90"/>
      <c r="I2159" s="46"/>
      <c r="J2159" s="51">
        <v>0.10198599999999999</v>
      </c>
      <c r="K2159" s="52">
        <v>5.7400549999999999</v>
      </c>
      <c r="L2159" s="53">
        <f t="shared" si="132"/>
        <v>0.34323793000000002</v>
      </c>
      <c r="M2159" s="53">
        <v>0</v>
      </c>
      <c r="N2159" s="53">
        <v>0.12693979999999999</v>
      </c>
      <c r="O2159" s="53">
        <v>0.21629813000000003</v>
      </c>
      <c r="P2159" s="54">
        <f t="shared" si="133"/>
        <v>0</v>
      </c>
      <c r="Q2159" s="54">
        <f t="shared" si="134"/>
        <v>2.2114735834412737E-2</v>
      </c>
      <c r="R2159" s="55">
        <f t="shared" si="135"/>
        <v>5.9796975812949529E-2</v>
      </c>
      <c r="S2159" s="7"/>
    </row>
    <row r="2160" spans="1:19" ht="25.5" x14ac:dyDescent="0.25">
      <c r="A2160" s="66"/>
      <c r="B2160" s="56"/>
      <c r="C2160" s="67"/>
      <c r="D2160" s="68"/>
      <c r="E2160" s="69"/>
      <c r="F2160" s="70"/>
      <c r="G2160" s="71"/>
      <c r="H2160" s="66">
        <v>3000627</v>
      </c>
      <c r="I2160" s="67" t="s">
        <v>523</v>
      </c>
      <c r="J2160" s="72">
        <v>0.10198599999999999</v>
      </c>
      <c r="K2160" s="73">
        <v>0.169209</v>
      </c>
      <c r="L2160" s="73">
        <f t="shared" si="132"/>
        <v>5.3803999999999998E-2</v>
      </c>
      <c r="M2160" s="73">
        <v>0</v>
      </c>
      <c r="N2160" s="73">
        <v>2.5231999999999997E-2</v>
      </c>
      <c r="O2160" s="73">
        <v>2.8572E-2</v>
      </c>
      <c r="P2160" s="74">
        <f t="shared" si="133"/>
        <v>0</v>
      </c>
      <c r="Q2160" s="74">
        <f t="shared" si="134"/>
        <v>0.14911736373360754</v>
      </c>
      <c r="R2160" s="75">
        <f t="shared" si="135"/>
        <v>0.31797363024425412</v>
      </c>
      <c r="S2160" s="7"/>
    </row>
    <row r="2161" spans="1:19" x14ac:dyDescent="0.25">
      <c r="A2161" s="66"/>
      <c r="B2161" s="56"/>
      <c r="C2161" s="67"/>
      <c r="D2161" s="68"/>
      <c r="E2161" s="69"/>
      <c r="F2161" s="70"/>
      <c r="G2161" s="71"/>
      <c r="H2161" s="66">
        <v>9000009</v>
      </c>
      <c r="I2161" s="67" t="s">
        <v>294</v>
      </c>
      <c r="J2161" s="72">
        <v>0</v>
      </c>
      <c r="K2161" s="73">
        <v>5.5708459999999995</v>
      </c>
      <c r="L2161" s="73">
        <f t="shared" si="132"/>
        <v>0.28943393000000001</v>
      </c>
      <c r="M2161" s="73">
        <v>0</v>
      </c>
      <c r="N2161" s="73">
        <v>0.1017078</v>
      </c>
      <c r="O2161" s="73">
        <v>0.18772613000000002</v>
      </c>
      <c r="P2161" s="74">
        <f t="shared" si="133"/>
        <v>0</v>
      </c>
      <c r="Q2161" s="74">
        <f t="shared" si="134"/>
        <v>1.8257155196894692E-2</v>
      </c>
      <c r="R2161" s="75">
        <f t="shared" si="135"/>
        <v>5.1955112383289724E-2</v>
      </c>
      <c r="S2161" s="7"/>
    </row>
    <row r="2162" spans="1:19" ht="25.5" x14ac:dyDescent="0.25">
      <c r="A2162" s="44"/>
      <c r="B2162" s="45"/>
      <c r="C2162" s="46"/>
      <c r="D2162" s="47"/>
      <c r="E2162" s="48"/>
      <c r="F2162" s="49">
        <v>87</v>
      </c>
      <c r="G2162" s="50" t="s">
        <v>186</v>
      </c>
      <c r="H2162" s="90"/>
      <c r="I2162" s="46"/>
      <c r="J2162" s="51">
        <v>0.10645400000000001</v>
      </c>
      <c r="K2162" s="52">
        <v>0.10645400000000001</v>
      </c>
      <c r="L2162" s="53">
        <f t="shared" si="132"/>
        <v>1.5533799986612236E-2</v>
      </c>
      <c r="M2162" s="53">
        <v>1.249999986612238E-3</v>
      </c>
      <c r="N2162" s="53">
        <v>7.0621999999999985E-3</v>
      </c>
      <c r="O2162" s="53">
        <v>7.2215999999999999E-3</v>
      </c>
      <c r="P2162" s="54">
        <f t="shared" si="133"/>
        <v>1.1742160807599883E-2</v>
      </c>
      <c r="Q2162" s="54">
        <f t="shared" si="134"/>
        <v>7.8082551962464872E-2</v>
      </c>
      <c r="R2162" s="55">
        <f t="shared" si="135"/>
        <v>0.14592030347955207</v>
      </c>
      <c r="S2162" s="7"/>
    </row>
    <row r="2163" spans="1:19" ht="38.25" x14ac:dyDescent="0.25">
      <c r="A2163" s="66"/>
      <c r="B2163" s="56"/>
      <c r="C2163" s="67"/>
      <c r="D2163" s="68"/>
      <c r="E2163" s="69"/>
      <c r="F2163" s="70"/>
      <c r="G2163" s="71"/>
      <c r="H2163" s="66">
        <v>3000662</v>
      </c>
      <c r="I2163" s="67" t="s">
        <v>505</v>
      </c>
      <c r="J2163" s="72">
        <v>5.9448000000000001E-2</v>
      </c>
      <c r="K2163" s="73">
        <v>5.9448000000000001E-2</v>
      </c>
      <c r="L2163" s="73">
        <f t="shared" si="132"/>
        <v>1.3633799986612237E-2</v>
      </c>
      <c r="M2163" s="73">
        <v>1.249999986612238E-3</v>
      </c>
      <c r="N2163" s="73">
        <v>5.1621999999999987E-3</v>
      </c>
      <c r="O2163" s="73">
        <v>7.2215999999999999E-3</v>
      </c>
      <c r="P2163" s="74">
        <f t="shared" si="133"/>
        <v>2.1026779481433153E-2</v>
      </c>
      <c r="Q2163" s="74">
        <f t="shared" si="134"/>
        <v>0.10786233324270349</v>
      </c>
      <c r="R2163" s="75">
        <f t="shared" si="135"/>
        <v>0.22933992710624809</v>
      </c>
      <c r="S2163" s="7"/>
    </row>
    <row r="2164" spans="1:19" ht="25.5" x14ac:dyDescent="0.25">
      <c r="A2164" s="66"/>
      <c r="B2164" s="56"/>
      <c r="C2164" s="67"/>
      <c r="D2164" s="68"/>
      <c r="E2164" s="69"/>
      <c r="F2164" s="70"/>
      <c r="G2164" s="71"/>
      <c r="H2164" s="66">
        <v>3000663</v>
      </c>
      <c r="I2164" s="67" t="s">
        <v>506</v>
      </c>
      <c r="J2164" s="72">
        <v>4.7006000000000006E-2</v>
      </c>
      <c r="K2164" s="73">
        <v>4.7006000000000006E-2</v>
      </c>
      <c r="L2164" s="73">
        <f t="shared" si="132"/>
        <v>1.9E-3</v>
      </c>
      <c r="M2164" s="73">
        <v>0</v>
      </c>
      <c r="N2164" s="73">
        <v>1.9E-3</v>
      </c>
      <c r="O2164" s="73">
        <v>0</v>
      </c>
      <c r="P2164" s="74">
        <f t="shared" si="133"/>
        <v>0</v>
      </c>
      <c r="Q2164" s="74">
        <f t="shared" si="134"/>
        <v>4.0420371867421173E-2</v>
      </c>
      <c r="R2164" s="75">
        <f t="shared" si="135"/>
        <v>4.0420371867421173E-2</v>
      </c>
      <c r="S2164" s="7"/>
    </row>
    <row r="2165" spans="1:19" ht="25.5" x14ac:dyDescent="0.25">
      <c r="A2165" s="44"/>
      <c r="B2165" s="45"/>
      <c r="C2165" s="46"/>
      <c r="D2165" s="47"/>
      <c r="E2165" s="48"/>
      <c r="F2165" s="49">
        <v>90</v>
      </c>
      <c r="G2165" s="50" t="s">
        <v>81</v>
      </c>
      <c r="H2165" s="90"/>
      <c r="I2165" s="46"/>
      <c r="J2165" s="51">
        <v>461.50356499999987</v>
      </c>
      <c r="K2165" s="52">
        <v>546.13952599999993</v>
      </c>
      <c r="L2165" s="53">
        <f t="shared" si="132"/>
        <v>114.29282612005585</v>
      </c>
      <c r="M2165" s="53">
        <v>40.809611280055833</v>
      </c>
      <c r="N2165" s="53">
        <v>36.533920570000021</v>
      </c>
      <c r="O2165" s="53">
        <v>36.949294269999989</v>
      </c>
      <c r="P2165" s="54">
        <f t="shared" si="133"/>
        <v>7.472378272810791E-2</v>
      </c>
      <c r="Q2165" s="54">
        <f t="shared" si="134"/>
        <v>0.14161863071243055</v>
      </c>
      <c r="R2165" s="55">
        <f t="shared" si="135"/>
        <v>0.20927404203309002</v>
      </c>
      <c r="S2165" s="7"/>
    </row>
    <row r="2166" spans="1:19" x14ac:dyDescent="0.25">
      <c r="A2166" s="66"/>
      <c r="B2166" s="56"/>
      <c r="C2166" s="67"/>
      <c r="D2166" s="68"/>
      <c r="E2166" s="69"/>
      <c r="F2166" s="70"/>
      <c r="G2166" s="71"/>
      <c r="H2166" s="66">
        <v>3000001</v>
      </c>
      <c r="I2166" s="67" t="s">
        <v>283</v>
      </c>
      <c r="J2166" s="72">
        <v>0.44240699999999999</v>
      </c>
      <c r="K2166" s="73">
        <v>0.74240700000000015</v>
      </c>
      <c r="L2166" s="73">
        <f t="shared" si="132"/>
        <v>6.989335045141494E-2</v>
      </c>
      <c r="M2166" s="73">
        <v>3.5235600451414939E-2</v>
      </c>
      <c r="N2166" s="73">
        <v>1.1132E-2</v>
      </c>
      <c r="O2166" s="73">
        <v>2.3525749999999998E-2</v>
      </c>
      <c r="P2166" s="74">
        <f t="shared" si="133"/>
        <v>4.746129879084509E-2</v>
      </c>
      <c r="Q2166" s="74">
        <f t="shared" si="134"/>
        <v>6.2455769478756168E-2</v>
      </c>
      <c r="R2166" s="75">
        <f t="shared" si="135"/>
        <v>9.4144250325515419E-2</v>
      </c>
      <c r="S2166" s="7"/>
    </row>
    <row r="2167" spans="1:19" ht="38.25" x14ac:dyDescent="0.25">
      <c r="A2167" s="66"/>
      <c r="B2167" s="56"/>
      <c r="C2167" s="67"/>
      <c r="D2167" s="68"/>
      <c r="E2167" s="69"/>
      <c r="F2167" s="70"/>
      <c r="G2167" s="71"/>
      <c r="H2167" s="66">
        <v>3000385</v>
      </c>
      <c r="I2167" s="67" t="s">
        <v>383</v>
      </c>
      <c r="J2167" s="72">
        <v>418.44194199999987</v>
      </c>
      <c r="K2167" s="73">
        <v>477.42302999999993</v>
      </c>
      <c r="L2167" s="73">
        <f t="shared" si="132"/>
        <v>110.15955437937026</v>
      </c>
      <c r="M2167" s="73">
        <v>40.354084599370253</v>
      </c>
      <c r="N2167" s="73">
        <v>35.136827440000019</v>
      </c>
      <c r="O2167" s="73">
        <v>34.668642339999991</v>
      </c>
      <c r="P2167" s="74">
        <f t="shared" si="133"/>
        <v>8.452479680205259E-2</v>
      </c>
      <c r="Q2167" s="74">
        <f t="shared" si="134"/>
        <v>0.1581216390825769</v>
      </c>
      <c r="R2167" s="75">
        <f t="shared" si="135"/>
        <v>0.23073783093239192</v>
      </c>
      <c r="S2167" s="7"/>
    </row>
    <row r="2168" spans="1:19" ht="25.5" x14ac:dyDescent="0.25">
      <c r="A2168" s="66"/>
      <c r="B2168" s="56"/>
      <c r="C2168" s="67"/>
      <c r="D2168" s="68"/>
      <c r="E2168" s="69"/>
      <c r="F2168" s="70"/>
      <c r="G2168" s="71"/>
      <c r="H2168" s="66">
        <v>3000386</v>
      </c>
      <c r="I2168" s="67" t="s">
        <v>384</v>
      </c>
      <c r="J2168" s="72">
        <v>4.2628690000000002</v>
      </c>
      <c r="K2168" s="73">
        <v>19.496244000000001</v>
      </c>
      <c r="L2168" s="73">
        <f t="shared" si="132"/>
        <v>1.0483829820540245</v>
      </c>
      <c r="M2168" s="73">
        <v>0.21594960205402458</v>
      </c>
      <c r="N2168" s="73">
        <v>0.28637849999999998</v>
      </c>
      <c r="O2168" s="73">
        <v>0.54605488000000002</v>
      </c>
      <c r="P2168" s="74">
        <f t="shared" si="133"/>
        <v>1.107647206580019E-2</v>
      </c>
      <c r="Q2168" s="74">
        <f t="shared" si="134"/>
        <v>2.5765378298200647E-2</v>
      </c>
      <c r="R2168" s="75">
        <f t="shared" si="135"/>
        <v>5.377358746915685E-2</v>
      </c>
      <c r="S2168" s="7"/>
    </row>
    <row r="2169" spans="1:19" ht="51" x14ac:dyDescent="0.25">
      <c r="A2169" s="66"/>
      <c r="B2169" s="56"/>
      <c r="C2169" s="67"/>
      <c r="D2169" s="68"/>
      <c r="E2169" s="69"/>
      <c r="F2169" s="70"/>
      <c r="G2169" s="71"/>
      <c r="H2169" s="66">
        <v>3000387</v>
      </c>
      <c r="I2169" s="67" t="s">
        <v>385</v>
      </c>
      <c r="J2169" s="72">
        <v>2.5548699999999998</v>
      </c>
      <c r="K2169" s="73">
        <v>2.4979599999999995</v>
      </c>
      <c r="L2169" s="73">
        <f t="shared" si="132"/>
        <v>0.95328027999999998</v>
      </c>
      <c r="M2169" s="73">
        <v>0</v>
      </c>
      <c r="N2169" s="73">
        <v>0.42895696</v>
      </c>
      <c r="O2169" s="73">
        <v>0.52432331999999993</v>
      </c>
      <c r="P2169" s="74">
        <f t="shared" si="133"/>
        <v>0</v>
      </c>
      <c r="Q2169" s="74">
        <f t="shared" si="134"/>
        <v>0.17172290989447392</v>
      </c>
      <c r="R2169" s="75">
        <f t="shared" si="135"/>
        <v>0.38162351678970047</v>
      </c>
      <c r="S2169" s="7"/>
    </row>
    <row r="2170" spans="1:19" x14ac:dyDescent="0.25">
      <c r="A2170" s="66"/>
      <c r="B2170" s="56"/>
      <c r="C2170" s="67"/>
      <c r="D2170" s="68"/>
      <c r="E2170" s="69"/>
      <c r="F2170" s="70"/>
      <c r="G2170" s="71"/>
      <c r="H2170" s="66">
        <v>9000009</v>
      </c>
      <c r="I2170" s="67" t="s">
        <v>294</v>
      </c>
      <c r="J2170" s="72">
        <v>35.801477000000006</v>
      </c>
      <c r="K2170" s="73">
        <v>45.979885000000031</v>
      </c>
      <c r="L2170" s="73">
        <f t="shared" si="132"/>
        <v>2.0617151281801402</v>
      </c>
      <c r="M2170" s="73">
        <v>0.20434147818014026</v>
      </c>
      <c r="N2170" s="73">
        <v>0.67062567000000006</v>
      </c>
      <c r="O2170" s="73">
        <v>1.18674798</v>
      </c>
      <c r="P2170" s="74">
        <f t="shared" si="133"/>
        <v>4.4441493966359442E-3</v>
      </c>
      <c r="Q2170" s="74">
        <f t="shared" si="134"/>
        <v>1.9029346162569561E-2</v>
      </c>
      <c r="R2170" s="75">
        <f t="shared" si="135"/>
        <v>4.4839501625115824E-2</v>
      </c>
      <c r="S2170" s="7"/>
    </row>
    <row r="2171" spans="1:19" ht="51" x14ac:dyDescent="0.25">
      <c r="A2171" s="44"/>
      <c r="B2171" s="45"/>
      <c r="C2171" s="46"/>
      <c r="D2171" s="47"/>
      <c r="E2171" s="48"/>
      <c r="F2171" s="49">
        <v>91</v>
      </c>
      <c r="G2171" s="50" t="s">
        <v>82</v>
      </c>
      <c r="H2171" s="90"/>
      <c r="I2171" s="46"/>
      <c r="J2171" s="51">
        <v>0.60624</v>
      </c>
      <c r="K2171" s="52">
        <v>2.0235829999999999</v>
      </c>
      <c r="L2171" s="53">
        <f t="shared" si="132"/>
        <v>0.16723149999999998</v>
      </c>
      <c r="M2171" s="53">
        <v>0</v>
      </c>
      <c r="N2171" s="53">
        <v>0.15359287999999999</v>
      </c>
      <c r="O2171" s="53">
        <v>1.3638620000000001E-2</v>
      </c>
      <c r="P2171" s="54">
        <f t="shared" si="133"/>
        <v>0</v>
      </c>
      <c r="Q2171" s="54">
        <f t="shared" si="134"/>
        <v>7.5901448075023359E-2</v>
      </c>
      <c r="R2171" s="55">
        <f t="shared" si="135"/>
        <v>8.2641285284567018E-2</v>
      </c>
      <c r="S2171" s="7"/>
    </row>
    <row r="2172" spans="1:19" ht="38.25" x14ac:dyDescent="0.25">
      <c r="A2172" s="66"/>
      <c r="B2172" s="56"/>
      <c r="C2172" s="67"/>
      <c r="D2172" s="68"/>
      <c r="E2172" s="69"/>
      <c r="F2172" s="70"/>
      <c r="G2172" s="71"/>
      <c r="H2172" s="66">
        <v>3000515</v>
      </c>
      <c r="I2172" s="67" t="s">
        <v>389</v>
      </c>
      <c r="J2172" s="72">
        <v>0.60624</v>
      </c>
      <c r="K2172" s="73">
        <v>1.5910229999999999</v>
      </c>
      <c r="L2172" s="73">
        <f t="shared" si="132"/>
        <v>2.893047E-2</v>
      </c>
      <c r="M2172" s="73">
        <v>0</v>
      </c>
      <c r="N2172" s="73">
        <v>1.5291849999999999E-2</v>
      </c>
      <c r="O2172" s="73">
        <v>1.3638620000000001E-2</v>
      </c>
      <c r="P2172" s="74">
        <f t="shared" si="133"/>
        <v>0</v>
      </c>
      <c r="Q2172" s="74">
        <f t="shared" si="134"/>
        <v>9.6113318286410697E-3</v>
      </c>
      <c r="R2172" s="75">
        <f t="shared" si="135"/>
        <v>1.8183564913895025E-2</v>
      </c>
      <c r="S2172" s="7"/>
    </row>
    <row r="2173" spans="1:19" x14ac:dyDescent="0.25">
      <c r="A2173" s="66"/>
      <c r="B2173" s="56"/>
      <c r="C2173" s="67"/>
      <c r="D2173" s="68"/>
      <c r="E2173" s="69"/>
      <c r="F2173" s="70"/>
      <c r="G2173" s="71"/>
      <c r="H2173" s="66">
        <v>9000009</v>
      </c>
      <c r="I2173" s="67" t="s">
        <v>294</v>
      </c>
      <c r="J2173" s="72">
        <v>0</v>
      </c>
      <c r="K2173" s="73">
        <v>0.43256</v>
      </c>
      <c r="L2173" s="73">
        <f t="shared" si="132"/>
        <v>0.13830102999999999</v>
      </c>
      <c r="M2173" s="73">
        <v>0</v>
      </c>
      <c r="N2173" s="73">
        <v>0.13830102999999999</v>
      </c>
      <c r="O2173" s="73">
        <v>0</v>
      </c>
      <c r="P2173" s="74">
        <f t="shared" si="133"/>
        <v>0</v>
      </c>
      <c r="Q2173" s="74">
        <f t="shared" si="134"/>
        <v>0.3197268124653227</v>
      </c>
      <c r="R2173" s="75">
        <f t="shared" si="135"/>
        <v>0.3197268124653227</v>
      </c>
      <c r="S2173" s="7"/>
    </row>
    <row r="2174" spans="1:19" x14ac:dyDescent="0.25">
      <c r="A2174" s="44"/>
      <c r="B2174" s="45"/>
      <c r="C2174" s="46"/>
      <c r="D2174" s="47"/>
      <c r="E2174" s="48"/>
      <c r="F2174" s="49">
        <v>93</v>
      </c>
      <c r="G2174" s="50" t="s">
        <v>206</v>
      </c>
      <c r="H2174" s="90"/>
      <c r="I2174" s="46"/>
      <c r="J2174" s="51">
        <v>0.347528</v>
      </c>
      <c r="K2174" s="52">
        <v>0.347528</v>
      </c>
      <c r="L2174" s="53">
        <f t="shared" si="132"/>
        <v>7.4805649669813373E-2</v>
      </c>
      <c r="M2174" s="53">
        <v>2.2568549669813365E-2</v>
      </c>
      <c r="N2174" s="53">
        <v>2.486855E-2</v>
      </c>
      <c r="O2174" s="53">
        <v>2.7368550000000005E-2</v>
      </c>
      <c r="P2174" s="54">
        <f t="shared" si="133"/>
        <v>6.4940234081321116E-2</v>
      </c>
      <c r="Q2174" s="54">
        <f t="shared" si="134"/>
        <v>0.1364986408859527</v>
      </c>
      <c r="R2174" s="55">
        <f t="shared" si="135"/>
        <v>0.21525071266146431</v>
      </c>
      <c r="S2174" s="7"/>
    </row>
    <row r="2175" spans="1:19" x14ac:dyDescent="0.25">
      <c r="A2175" s="66"/>
      <c r="B2175" s="56"/>
      <c r="C2175" s="67"/>
      <c r="D2175" s="68"/>
      <c r="E2175" s="69"/>
      <c r="F2175" s="70"/>
      <c r="G2175" s="71"/>
      <c r="H2175" s="66">
        <v>3000001</v>
      </c>
      <c r="I2175" s="67" t="s">
        <v>283</v>
      </c>
      <c r="J2175" s="72">
        <v>0.24322800000000003</v>
      </c>
      <c r="K2175" s="73">
        <v>0.243228</v>
      </c>
      <c r="L2175" s="73">
        <f t="shared" si="132"/>
        <v>6.4005649669813369E-2</v>
      </c>
      <c r="M2175" s="73">
        <v>2.2568549669813365E-2</v>
      </c>
      <c r="N2175" s="73">
        <v>2.016855E-2</v>
      </c>
      <c r="O2175" s="73">
        <v>2.1268550000000004E-2</v>
      </c>
      <c r="P2175" s="74">
        <f t="shared" si="133"/>
        <v>9.2787630000712773E-2</v>
      </c>
      <c r="Q2175" s="74">
        <f t="shared" si="134"/>
        <v>0.17570797634241686</v>
      </c>
      <c r="R2175" s="75">
        <f t="shared" si="135"/>
        <v>0.26315082831669612</v>
      </c>
      <c r="S2175" s="7"/>
    </row>
    <row r="2176" spans="1:19" ht="38.25" x14ac:dyDescent="0.25">
      <c r="A2176" s="66"/>
      <c r="B2176" s="56"/>
      <c r="C2176" s="67"/>
      <c r="D2176" s="68"/>
      <c r="E2176" s="69"/>
      <c r="F2176" s="70"/>
      <c r="G2176" s="71"/>
      <c r="H2176" s="66">
        <v>3000534</v>
      </c>
      <c r="I2176" s="67" t="s">
        <v>531</v>
      </c>
      <c r="J2176" s="72">
        <v>2.3E-2</v>
      </c>
      <c r="K2176" s="73">
        <v>2.3E-2</v>
      </c>
      <c r="L2176" s="73">
        <f t="shared" si="132"/>
        <v>0</v>
      </c>
      <c r="M2176" s="73">
        <v>0</v>
      </c>
      <c r="N2176" s="73">
        <v>0</v>
      </c>
      <c r="O2176" s="73">
        <v>0</v>
      </c>
      <c r="P2176" s="74">
        <f t="shared" si="133"/>
        <v>0</v>
      </c>
      <c r="Q2176" s="74">
        <f t="shared" si="134"/>
        <v>0</v>
      </c>
      <c r="R2176" s="75">
        <f t="shared" si="135"/>
        <v>0</v>
      </c>
      <c r="S2176" s="7"/>
    </row>
    <row r="2177" spans="1:19" ht="38.25" x14ac:dyDescent="0.25">
      <c r="A2177" s="66"/>
      <c r="B2177" s="56"/>
      <c r="C2177" s="67"/>
      <c r="D2177" s="68"/>
      <c r="E2177" s="69"/>
      <c r="F2177" s="70"/>
      <c r="G2177" s="71"/>
      <c r="H2177" s="66">
        <v>3000535</v>
      </c>
      <c r="I2177" s="67" t="s">
        <v>532</v>
      </c>
      <c r="J2177" s="72">
        <v>4.9550000000000004E-2</v>
      </c>
      <c r="K2177" s="73">
        <v>4.9550000000000011E-2</v>
      </c>
      <c r="L2177" s="73">
        <f t="shared" si="132"/>
        <v>1.0800000000000001E-2</v>
      </c>
      <c r="M2177" s="73">
        <v>0</v>
      </c>
      <c r="N2177" s="73">
        <v>4.7000000000000002E-3</v>
      </c>
      <c r="O2177" s="73">
        <v>6.0999999999999995E-3</v>
      </c>
      <c r="P2177" s="74">
        <f t="shared" si="133"/>
        <v>0</v>
      </c>
      <c r="Q2177" s="74">
        <f t="shared" si="134"/>
        <v>9.4853683148335005E-2</v>
      </c>
      <c r="R2177" s="75">
        <f t="shared" si="135"/>
        <v>0.21796165489404637</v>
      </c>
      <c r="S2177" s="7"/>
    </row>
    <row r="2178" spans="1:19" ht="51" x14ac:dyDescent="0.25">
      <c r="A2178" s="66"/>
      <c r="B2178" s="56"/>
      <c r="C2178" s="67"/>
      <c r="D2178" s="68"/>
      <c r="E2178" s="69"/>
      <c r="F2178" s="70"/>
      <c r="G2178" s="71"/>
      <c r="H2178" s="66">
        <v>3000670</v>
      </c>
      <c r="I2178" s="67" t="s">
        <v>533</v>
      </c>
      <c r="J2178" s="72">
        <v>1.2749999999999999E-2</v>
      </c>
      <c r="K2178" s="73">
        <v>1.2749999999999999E-2</v>
      </c>
      <c r="L2178" s="73">
        <f t="shared" si="132"/>
        <v>0</v>
      </c>
      <c r="M2178" s="73">
        <v>0</v>
      </c>
      <c r="N2178" s="73">
        <v>0</v>
      </c>
      <c r="O2178" s="73">
        <v>0</v>
      </c>
      <c r="P2178" s="74">
        <f t="shared" si="133"/>
        <v>0</v>
      </c>
      <c r="Q2178" s="74">
        <f t="shared" si="134"/>
        <v>0</v>
      </c>
      <c r="R2178" s="75">
        <f t="shared" si="135"/>
        <v>0</v>
      </c>
      <c r="S2178" s="7"/>
    </row>
    <row r="2179" spans="1:19" ht="38.25" x14ac:dyDescent="0.25">
      <c r="A2179" s="66"/>
      <c r="B2179" s="56"/>
      <c r="C2179" s="67"/>
      <c r="D2179" s="68"/>
      <c r="E2179" s="69"/>
      <c r="F2179" s="70"/>
      <c r="G2179" s="71"/>
      <c r="H2179" s="66">
        <v>3000671</v>
      </c>
      <c r="I2179" s="67" t="s">
        <v>534</v>
      </c>
      <c r="J2179" s="72">
        <v>1.9000000000000003E-2</v>
      </c>
      <c r="K2179" s="73">
        <v>1.9000000000000003E-2</v>
      </c>
      <c r="L2179" s="73">
        <f t="shared" si="132"/>
        <v>0</v>
      </c>
      <c r="M2179" s="73">
        <v>0</v>
      </c>
      <c r="N2179" s="73">
        <v>0</v>
      </c>
      <c r="O2179" s="73">
        <v>0</v>
      </c>
      <c r="P2179" s="74">
        <f t="shared" si="133"/>
        <v>0</v>
      </c>
      <c r="Q2179" s="74">
        <f t="shared" si="134"/>
        <v>0</v>
      </c>
      <c r="R2179" s="75">
        <f t="shared" si="135"/>
        <v>0</v>
      </c>
      <c r="S2179" s="7"/>
    </row>
    <row r="2180" spans="1:19" ht="25.5" x14ac:dyDescent="0.25">
      <c r="A2180" s="44"/>
      <c r="B2180" s="45"/>
      <c r="C2180" s="46"/>
      <c r="D2180" s="47"/>
      <c r="E2180" s="48"/>
      <c r="F2180" s="49">
        <v>94</v>
      </c>
      <c r="G2180" s="50" t="s">
        <v>207</v>
      </c>
      <c r="H2180" s="90"/>
      <c r="I2180" s="46"/>
      <c r="J2180" s="51">
        <v>2.1960599999999992</v>
      </c>
      <c r="K2180" s="52">
        <v>2.396059999999999</v>
      </c>
      <c r="L2180" s="53">
        <f t="shared" si="132"/>
        <v>0.43457921902222652</v>
      </c>
      <c r="M2180" s="53">
        <v>0.10153575902222656</v>
      </c>
      <c r="N2180" s="53">
        <v>0.15687732999999998</v>
      </c>
      <c r="O2180" s="53">
        <v>0.17616612999999998</v>
      </c>
      <c r="P2180" s="54">
        <f t="shared" si="133"/>
        <v>4.2376133745493268E-2</v>
      </c>
      <c r="Q2180" s="54">
        <f t="shared" si="134"/>
        <v>0.1078491728179706</v>
      </c>
      <c r="R2180" s="55">
        <f t="shared" si="135"/>
        <v>0.18137242766133849</v>
      </c>
      <c r="S2180" s="7"/>
    </row>
    <row r="2181" spans="1:19" x14ac:dyDescent="0.25">
      <c r="A2181" s="66"/>
      <c r="B2181" s="56"/>
      <c r="C2181" s="67"/>
      <c r="D2181" s="68"/>
      <c r="E2181" s="69"/>
      <c r="F2181" s="70"/>
      <c r="G2181" s="71"/>
      <c r="H2181" s="66">
        <v>3000001</v>
      </c>
      <c r="I2181" s="67" t="s">
        <v>283</v>
      </c>
      <c r="J2181" s="72">
        <v>1.905373999999999</v>
      </c>
      <c r="K2181" s="73">
        <v>1.905373999999999</v>
      </c>
      <c r="L2181" s="73">
        <f t="shared" si="132"/>
        <v>0.35721521902222653</v>
      </c>
      <c r="M2181" s="73">
        <v>0.10153575902222656</v>
      </c>
      <c r="N2181" s="73">
        <v>0.12777732999999999</v>
      </c>
      <c r="O2181" s="73">
        <v>0.12790212999999998</v>
      </c>
      <c r="P2181" s="74">
        <f t="shared" si="133"/>
        <v>5.3289149018631833E-2</v>
      </c>
      <c r="Q2181" s="74">
        <f t="shared" si="134"/>
        <v>0.12035069704017515</v>
      </c>
      <c r="R2181" s="75">
        <f t="shared" si="135"/>
        <v>0.18747774401363024</v>
      </c>
      <c r="S2181" s="7"/>
    </row>
    <row r="2182" spans="1:19" ht="38.25" x14ac:dyDescent="0.25">
      <c r="A2182" s="66"/>
      <c r="B2182" s="56"/>
      <c r="C2182" s="67"/>
      <c r="D2182" s="68"/>
      <c r="E2182" s="69"/>
      <c r="F2182" s="70"/>
      <c r="G2182" s="71"/>
      <c r="H2182" s="66">
        <v>3000538</v>
      </c>
      <c r="I2182" s="67" t="s">
        <v>535</v>
      </c>
      <c r="J2182" s="72">
        <v>0.16552000000000006</v>
      </c>
      <c r="K2182" s="73">
        <v>0.36552000000000001</v>
      </c>
      <c r="L2182" s="73">
        <f t="shared" si="132"/>
        <v>5.8259999999999999E-2</v>
      </c>
      <c r="M2182" s="73">
        <v>0</v>
      </c>
      <c r="N2182" s="73">
        <v>2.9100000000000001E-2</v>
      </c>
      <c r="O2182" s="73">
        <v>2.9159999999999998E-2</v>
      </c>
      <c r="P2182" s="74">
        <f t="shared" si="133"/>
        <v>0</v>
      </c>
      <c r="Q2182" s="74">
        <f t="shared" si="134"/>
        <v>7.961260669730795E-2</v>
      </c>
      <c r="R2182" s="75">
        <f t="shared" si="135"/>
        <v>0.15938936309914642</v>
      </c>
      <c r="S2182" s="7"/>
    </row>
    <row r="2183" spans="1:19" ht="51" x14ac:dyDescent="0.25">
      <c r="A2183" s="66"/>
      <c r="B2183" s="56"/>
      <c r="C2183" s="67"/>
      <c r="D2183" s="68"/>
      <c r="E2183" s="69"/>
      <c r="F2183" s="70"/>
      <c r="G2183" s="71"/>
      <c r="H2183" s="66">
        <v>3000539</v>
      </c>
      <c r="I2183" s="67" t="s">
        <v>536</v>
      </c>
      <c r="J2183" s="72">
        <v>0.12516600000000003</v>
      </c>
      <c r="K2183" s="73">
        <v>0.12516600000000003</v>
      </c>
      <c r="L2183" s="73">
        <f t="shared" ref="L2183:L2246" si="136">SUM(M2183,N2183,O2183)</f>
        <v>1.9103999999999999E-2</v>
      </c>
      <c r="M2183" s="73">
        <v>0</v>
      </c>
      <c r="N2183" s="73">
        <v>0</v>
      </c>
      <c r="O2183" s="73">
        <v>1.9103999999999999E-2</v>
      </c>
      <c r="P2183" s="74">
        <f t="shared" ref="P2183:P2246" si="137">IFERROR(M2183/K2183,0)</f>
        <v>0</v>
      </c>
      <c r="Q2183" s="74">
        <f t="shared" ref="Q2183:Q2246" si="138">IFERROR(SUM(M2183,N2183)/K2183,0)</f>
        <v>0</v>
      </c>
      <c r="R2183" s="75">
        <f t="shared" ref="R2183:R2246" si="139">IFERROR(SUM(M2183,N2183,O2183)/K2183,0)</f>
        <v>0.15262930827860596</v>
      </c>
      <c r="S2183" s="7"/>
    </row>
    <row r="2184" spans="1:19" x14ac:dyDescent="0.25">
      <c r="A2184" s="44"/>
      <c r="B2184" s="45"/>
      <c r="C2184" s="46"/>
      <c r="D2184" s="47"/>
      <c r="E2184" s="48"/>
      <c r="F2184" s="49">
        <v>95</v>
      </c>
      <c r="G2184" s="50" t="s">
        <v>208</v>
      </c>
      <c r="H2184" s="90"/>
      <c r="I2184" s="46"/>
      <c r="J2184" s="51">
        <v>0.249526</v>
      </c>
      <c r="K2184" s="52">
        <v>0.24952600000000003</v>
      </c>
      <c r="L2184" s="53">
        <f t="shared" si="136"/>
        <v>0.10168399960358813</v>
      </c>
      <c r="M2184" s="53">
        <v>1.0305999603588134E-2</v>
      </c>
      <c r="N2184" s="53">
        <v>1.0307999999999999E-2</v>
      </c>
      <c r="O2184" s="53">
        <v>8.1070000000000003E-2</v>
      </c>
      <c r="P2184" s="54">
        <f t="shared" si="137"/>
        <v>4.1302307589542307E-2</v>
      </c>
      <c r="Q2184" s="54">
        <f t="shared" si="138"/>
        <v>8.2612631964557315E-2</v>
      </c>
      <c r="R2184" s="55">
        <f t="shared" si="139"/>
        <v>0.4075086347859066</v>
      </c>
      <c r="S2184" s="7"/>
    </row>
    <row r="2185" spans="1:19" x14ac:dyDescent="0.25">
      <c r="A2185" s="66"/>
      <c r="B2185" s="56"/>
      <c r="C2185" s="67"/>
      <c r="D2185" s="68"/>
      <c r="E2185" s="69"/>
      <c r="F2185" s="70"/>
      <c r="G2185" s="71"/>
      <c r="H2185" s="66">
        <v>3000001</v>
      </c>
      <c r="I2185" s="67" t="s">
        <v>283</v>
      </c>
      <c r="J2185" s="72">
        <v>0.11025</v>
      </c>
      <c r="K2185" s="73">
        <v>8.6750000000000008E-2</v>
      </c>
      <c r="L2185" s="73">
        <f t="shared" si="136"/>
        <v>1.34E-2</v>
      </c>
      <c r="M2185" s="73">
        <v>0</v>
      </c>
      <c r="N2185" s="73">
        <v>0</v>
      </c>
      <c r="O2185" s="73">
        <v>1.34E-2</v>
      </c>
      <c r="P2185" s="74">
        <f t="shared" si="137"/>
        <v>0</v>
      </c>
      <c r="Q2185" s="74">
        <f t="shared" si="138"/>
        <v>0</v>
      </c>
      <c r="R2185" s="75">
        <f t="shared" si="139"/>
        <v>0.15446685878962535</v>
      </c>
      <c r="S2185" s="7"/>
    </row>
    <row r="2186" spans="1:19" ht="51" x14ac:dyDescent="0.25">
      <c r="A2186" s="66"/>
      <c r="B2186" s="56"/>
      <c r="C2186" s="67"/>
      <c r="D2186" s="68"/>
      <c r="E2186" s="69"/>
      <c r="F2186" s="70"/>
      <c r="G2186" s="71"/>
      <c r="H2186" s="66">
        <v>3000541</v>
      </c>
      <c r="I2186" s="67" t="s">
        <v>537</v>
      </c>
      <c r="J2186" s="72">
        <v>4.8480000000000002E-2</v>
      </c>
      <c r="K2186" s="73">
        <v>4.8480000000000002E-2</v>
      </c>
      <c r="L2186" s="73">
        <f t="shared" si="136"/>
        <v>3.6866000000000003E-2</v>
      </c>
      <c r="M2186" s="73">
        <v>0</v>
      </c>
      <c r="N2186" s="73">
        <v>0</v>
      </c>
      <c r="O2186" s="73">
        <v>3.6866000000000003E-2</v>
      </c>
      <c r="P2186" s="74">
        <f t="shared" si="137"/>
        <v>0</v>
      </c>
      <c r="Q2186" s="74">
        <f t="shared" si="138"/>
        <v>0</v>
      </c>
      <c r="R2186" s="75">
        <f t="shared" si="139"/>
        <v>0.76043729372937297</v>
      </c>
      <c r="S2186" s="7"/>
    </row>
    <row r="2187" spans="1:19" ht="38.25" x14ac:dyDescent="0.25">
      <c r="A2187" s="66"/>
      <c r="B2187" s="56"/>
      <c r="C2187" s="67"/>
      <c r="D2187" s="68"/>
      <c r="E2187" s="69"/>
      <c r="F2187" s="70"/>
      <c r="G2187" s="71"/>
      <c r="H2187" s="66">
        <v>3000542</v>
      </c>
      <c r="I2187" s="67" t="s">
        <v>538</v>
      </c>
      <c r="J2187" s="72">
        <v>5.3280000000000001E-2</v>
      </c>
      <c r="K2187" s="73">
        <v>7.6780000000000015E-2</v>
      </c>
      <c r="L2187" s="73">
        <f t="shared" si="136"/>
        <v>2.86E-2</v>
      </c>
      <c r="M2187" s="73">
        <v>0</v>
      </c>
      <c r="N2187" s="73">
        <v>0</v>
      </c>
      <c r="O2187" s="73">
        <v>2.86E-2</v>
      </c>
      <c r="P2187" s="74">
        <f t="shared" si="137"/>
        <v>0</v>
      </c>
      <c r="Q2187" s="74">
        <f t="shared" si="138"/>
        <v>0</v>
      </c>
      <c r="R2187" s="75">
        <f t="shared" si="139"/>
        <v>0.37249283667621769</v>
      </c>
      <c r="S2187" s="7"/>
    </row>
    <row r="2188" spans="1:19" ht="38.25" x14ac:dyDescent="0.25">
      <c r="A2188" s="66"/>
      <c r="B2188" s="56"/>
      <c r="C2188" s="67"/>
      <c r="D2188" s="68"/>
      <c r="E2188" s="69"/>
      <c r="F2188" s="70"/>
      <c r="G2188" s="71"/>
      <c r="H2188" s="66">
        <v>3000543</v>
      </c>
      <c r="I2188" s="67" t="s">
        <v>539</v>
      </c>
      <c r="J2188" s="72">
        <v>3.7516000000000001E-2</v>
      </c>
      <c r="K2188" s="73">
        <v>3.7516000000000001E-2</v>
      </c>
      <c r="L2188" s="73">
        <f t="shared" si="136"/>
        <v>2.2817999603588133E-2</v>
      </c>
      <c r="M2188" s="73">
        <v>1.0305999603588134E-2</v>
      </c>
      <c r="N2188" s="73">
        <v>1.0307999999999999E-2</v>
      </c>
      <c r="O2188" s="73">
        <v>2.2039999999999998E-3</v>
      </c>
      <c r="P2188" s="74">
        <f t="shared" si="137"/>
        <v>0.27470944673174469</v>
      </c>
      <c r="Q2188" s="74">
        <f t="shared" si="138"/>
        <v>0.54947221461744677</v>
      </c>
      <c r="R2188" s="75">
        <f t="shared" si="139"/>
        <v>0.60822048202335355</v>
      </c>
      <c r="S2188" s="7"/>
    </row>
    <row r="2189" spans="1:19" ht="25.5" x14ac:dyDescent="0.25">
      <c r="A2189" s="44"/>
      <c r="B2189" s="45"/>
      <c r="C2189" s="46"/>
      <c r="D2189" s="47"/>
      <c r="E2189" s="48"/>
      <c r="F2189" s="49">
        <v>103</v>
      </c>
      <c r="G2189" s="50" t="s">
        <v>152</v>
      </c>
      <c r="H2189" s="90"/>
      <c r="I2189" s="46"/>
      <c r="J2189" s="51">
        <v>0.39540000000000008</v>
      </c>
      <c r="K2189" s="52">
        <v>0.47400000000000009</v>
      </c>
      <c r="L2189" s="53">
        <f t="shared" si="136"/>
        <v>4.7465359999999998E-2</v>
      </c>
      <c r="M2189" s="53">
        <v>0</v>
      </c>
      <c r="N2189" s="53">
        <v>7.5203599999999994E-3</v>
      </c>
      <c r="O2189" s="53">
        <v>3.9945000000000001E-2</v>
      </c>
      <c r="P2189" s="54">
        <f t="shared" si="137"/>
        <v>0</v>
      </c>
      <c r="Q2189" s="54">
        <f t="shared" si="138"/>
        <v>1.5865738396624467E-2</v>
      </c>
      <c r="R2189" s="55">
        <f t="shared" si="139"/>
        <v>0.10013789029535863</v>
      </c>
      <c r="S2189" s="7"/>
    </row>
    <row r="2190" spans="1:19" ht="25.5" x14ac:dyDescent="0.25">
      <c r="A2190" s="66"/>
      <c r="B2190" s="56"/>
      <c r="C2190" s="67"/>
      <c r="D2190" s="68"/>
      <c r="E2190" s="69"/>
      <c r="F2190" s="70"/>
      <c r="G2190" s="71"/>
      <c r="H2190" s="66">
        <v>3000572</v>
      </c>
      <c r="I2190" s="67" t="s">
        <v>454</v>
      </c>
      <c r="J2190" s="72">
        <v>0.29163200000000006</v>
      </c>
      <c r="K2190" s="73">
        <v>0.34323200000000009</v>
      </c>
      <c r="L2190" s="73">
        <f t="shared" si="136"/>
        <v>1.8169000000000001E-2</v>
      </c>
      <c r="M2190" s="73">
        <v>0</v>
      </c>
      <c r="N2190" s="73">
        <v>6.7939999999999997E-3</v>
      </c>
      <c r="O2190" s="73">
        <v>1.1375000000000001E-2</v>
      </c>
      <c r="P2190" s="74">
        <f t="shared" si="137"/>
        <v>0</v>
      </c>
      <c r="Q2190" s="74">
        <f t="shared" si="138"/>
        <v>1.9794191683759083E-2</v>
      </c>
      <c r="R2190" s="75">
        <f t="shared" si="139"/>
        <v>5.2935041021816134E-2</v>
      </c>
      <c r="S2190" s="7"/>
    </row>
    <row r="2191" spans="1:19" ht="51" x14ac:dyDescent="0.25">
      <c r="A2191" s="66"/>
      <c r="B2191" s="56"/>
      <c r="C2191" s="67"/>
      <c r="D2191" s="68"/>
      <c r="E2191" s="69"/>
      <c r="F2191" s="70"/>
      <c r="G2191" s="71"/>
      <c r="H2191" s="66">
        <v>3000635</v>
      </c>
      <c r="I2191" s="67" t="s">
        <v>455</v>
      </c>
      <c r="J2191" s="72">
        <v>0.103768</v>
      </c>
      <c r="K2191" s="73">
        <v>0.130768</v>
      </c>
      <c r="L2191" s="73">
        <f t="shared" si="136"/>
        <v>2.9296359999999997E-2</v>
      </c>
      <c r="M2191" s="73">
        <v>0</v>
      </c>
      <c r="N2191" s="73">
        <v>7.2636E-4</v>
      </c>
      <c r="O2191" s="73">
        <v>2.8569999999999998E-2</v>
      </c>
      <c r="P2191" s="74">
        <f t="shared" si="137"/>
        <v>0</v>
      </c>
      <c r="Q2191" s="74">
        <f t="shared" si="138"/>
        <v>5.5545699253640038E-3</v>
      </c>
      <c r="R2191" s="75">
        <f t="shared" si="139"/>
        <v>0.22403309678208735</v>
      </c>
      <c r="S2191" s="7"/>
    </row>
    <row r="2192" spans="1:19" ht="25.5" x14ac:dyDescent="0.25">
      <c r="A2192" s="44"/>
      <c r="B2192" s="45"/>
      <c r="C2192" s="46"/>
      <c r="D2192" s="47"/>
      <c r="E2192" s="48"/>
      <c r="F2192" s="49">
        <v>104</v>
      </c>
      <c r="G2192" s="50" t="s">
        <v>142</v>
      </c>
      <c r="H2192" s="90"/>
      <c r="I2192" s="46"/>
      <c r="J2192" s="51">
        <v>2.2662700000000005</v>
      </c>
      <c r="K2192" s="52">
        <v>2.4528719999999997</v>
      </c>
      <c r="L2192" s="53">
        <f t="shared" si="136"/>
        <v>0.58756691488094503</v>
      </c>
      <c r="M2192" s="53">
        <v>0.21239387488094508</v>
      </c>
      <c r="N2192" s="53">
        <v>0.18761578000000001</v>
      </c>
      <c r="O2192" s="53">
        <v>0.18755726</v>
      </c>
      <c r="P2192" s="54">
        <f t="shared" si="137"/>
        <v>8.6589872965627687E-2</v>
      </c>
      <c r="Q2192" s="54">
        <f t="shared" si="138"/>
        <v>0.16307807944358496</v>
      </c>
      <c r="R2192" s="55">
        <f t="shared" si="139"/>
        <v>0.2395424281743789</v>
      </c>
      <c r="S2192" s="7"/>
    </row>
    <row r="2193" spans="1:19" x14ac:dyDescent="0.25">
      <c r="A2193" s="66"/>
      <c r="B2193" s="56"/>
      <c r="C2193" s="67"/>
      <c r="D2193" s="68"/>
      <c r="E2193" s="69"/>
      <c r="F2193" s="70"/>
      <c r="G2193" s="71"/>
      <c r="H2193" s="66">
        <v>3000001</v>
      </c>
      <c r="I2193" s="67" t="s">
        <v>283</v>
      </c>
      <c r="J2193" s="72">
        <v>5.1487000000000005E-2</v>
      </c>
      <c r="K2193" s="73">
        <v>5.5581999999999999E-2</v>
      </c>
      <c r="L2193" s="73">
        <f t="shared" si="136"/>
        <v>1.0227160092687718E-2</v>
      </c>
      <c r="M2193" s="73">
        <v>3.9386800926877186E-3</v>
      </c>
      <c r="N2193" s="73">
        <v>2.8958900000000004E-3</v>
      </c>
      <c r="O2193" s="73">
        <v>3.39259E-3</v>
      </c>
      <c r="P2193" s="74">
        <f t="shared" si="137"/>
        <v>7.0862511113089111E-2</v>
      </c>
      <c r="Q2193" s="74">
        <f t="shared" si="138"/>
        <v>0.12296373093245508</v>
      </c>
      <c r="R2193" s="75">
        <f t="shared" si="139"/>
        <v>0.18400129705098264</v>
      </c>
      <c r="S2193" s="7"/>
    </row>
    <row r="2194" spans="1:19" ht="38.25" x14ac:dyDescent="0.25">
      <c r="A2194" s="66"/>
      <c r="B2194" s="56"/>
      <c r="C2194" s="67"/>
      <c r="D2194" s="68"/>
      <c r="E2194" s="69"/>
      <c r="F2194" s="70"/>
      <c r="G2194" s="71"/>
      <c r="H2194" s="66">
        <v>3000283</v>
      </c>
      <c r="I2194" s="67" t="s">
        <v>428</v>
      </c>
      <c r="J2194" s="72">
        <v>3.0000000000000001E-3</v>
      </c>
      <c r="K2194" s="73">
        <v>3.0000000000000001E-3</v>
      </c>
      <c r="L2194" s="73">
        <f t="shared" si="136"/>
        <v>0</v>
      </c>
      <c r="M2194" s="73">
        <v>0</v>
      </c>
      <c r="N2194" s="73">
        <v>0</v>
      </c>
      <c r="O2194" s="73">
        <v>0</v>
      </c>
      <c r="P2194" s="74">
        <f t="shared" si="137"/>
        <v>0</v>
      </c>
      <c r="Q2194" s="74">
        <f t="shared" si="138"/>
        <v>0</v>
      </c>
      <c r="R2194" s="75">
        <f t="shared" si="139"/>
        <v>0</v>
      </c>
      <c r="S2194" s="7"/>
    </row>
    <row r="2195" spans="1:19" ht="25.5" x14ac:dyDescent="0.25">
      <c r="A2195" s="66"/>
      <c r="B2195" s="56"/>
      <c r="C2195" s="67"/>
      <c r="D2195" s="68"/>
      <c r="E2195" s="69"/>
      <c r="F2195" s="70"/>
      <c r="G2195" s="71"/>
      <c r="H2195" s="66">
        <v>3000285</v>
      </c>
      <c r="I2195" s="67" t="s">
        <v>447</v>
      </c>
      <c r="J2195" s="72">
        <v>1.8681990000000002</v>
      </c>
      <c r="K2195" s="73">
        <v>1.9986220000000001</v>
      </c>
      <c r="L2195" s="73">
        <f t="shared" si="136"/>
        <v>0.51161586505248446</v>
      </c>
      <c r="M2195" s="73">
        <v>0.18402184505248442</v>
      </c>
      <c r="N2195" s="73">
        <v>0.16382257</v>
      </c>
      <c r="O2195" s="73">
        <v>0.16377144999999999</v>
      </c>
      <c r="P2195" s="74">
        <f t="shared" si="137"/>
        <v>9.2074361761495874E-2</v>
      </c>
      <c r="Q2195" s="74">
        <f t="shared" si="138"/>
        <v>0.17404212254867824</v>
      </c>
      <c r="R2195" s="75">
        <f t="shared" si="139"/>
        <v>0.25598430571287839</v>
      </c>
      <c r="S2195" s="7"/>
    </row>
    <row r="2196" spans="1:19" ht="25.5" x14ac:dyDescent="0.25">
      <c r="A2196" s="66"/>
      <c r="B2196" s="56"/>
      <c r="C2196" s="67"/>
      <c r="D2196" s="68"/>
      <c r="E2196" s="69"/>
      <c r="F2196" s="70"/>
      <c r="G2196" s="71"/>
      <c r="H2196" s="66">
        <v>3000286</v>
      </c>
      <c r="I2196" s="67" t="s">
        <v>448</v>
      </c>
      <c r="J2196" s="72">
        <v>0.22694099999999998</v>
      </c>
      <c r="K2196" s="73">
        <v>0.241311</v>
      </c>
      <c r="L2196" s="73">
        <f t="shared" si="136"/>
        <v>4.9548039735236166E-2</v>
      </c>
      <c r="M2196" s="73">
        <v>1.8861999735236168E-2</v>
      </c>
      <c r="N2196" s="73">
        <v>1.5416939999999999E-2</v>
      </c>
      <c r="O2196" s="73">
        <v>1.5269100000000001E-2</v>
      </c>
      <c r="P2196" s="74">
        <f t="shared" si="137"/>
        <v>7.8164690939228496E-2</v>
      </c>
      <c r="Q2196" s="74">
        <f t="shared" si="138"/>
        <v>0.14205295131691537</v>
      </c>
      <c r="R2196" s="75">
        <f t="shared" si="139"/>
        <v>0.20532855831369545</v>
      </c>
      <c r="S2196" s="7"/>
    </row>
    <row r="2197" spans="1:19" ht="51" x14ac:dyDescent="0.25">
      <c r="A2197" s="66"/>
      <c r="B2197" s="56"/>
      <c r="C2197" s="67"/>
      <c r="D2197" s="68"/>
      <c r="E2197" s="69"/>
      <c r="F2197" s="70"/>
      <c r="G2197" s="71"/>
      <c r="H2197" s="66">
        <v>3000289</v>
      </c>
      <c r="I2197" s="67" t="s">
        <v>449</v>
      </c>
      <c r="J2197" s="72">
        <v>4.8875000000000002E-2</v>
      </c>
      <c r="K2197" s="73">
        <v>4.8875000000000002E-2</v>
      </c>
      <c r="L2197" s="73">
        <f t="shared" si="136"/>
        <v>9.0845500284294882E-3</v>
      </c>
      <c r="M2197" s="73">
        <v>3.2169300284294877E-3</v>
      </c>
      <c r="N2197" s="73">
        <v>2.9338100000000002E-3</v>
      </c>
      <c r="O2197" s="73">
        <v>2.9338100000000002E-3</v>
      </c>
      <c r="P2197" s="74">
        <f t="shared" si="137"/>
        <v>6.5819540223621228E-2</v>
      </c>
      <c r="Q2197" s="74">
        <f t="shared" si="138"/>
        <v>0.12584634329267494</v>
      </c>
      <c r="R2197" s="75">
        <f t="shared" si="139"/>
        <v>0.18587314636172866</v>
      </c>
      <c r="S2197" s="7"/>
    </row>
    <row r="2198" spans="1:19" ht="25.5" x14ac:dyDescent="0.25">
      <c r="A2198" s="66"/>
      <c r="B2198" s="56"/>
      <c r="C2198" s="67"/>
      <c r="D2198" s="68"/>
      <c r="E2198" s="69"/>
      <c r="F2198" s="70"/>
      <c r="G2198" s="71"/>
      <c r="H2198" s="66">
        <v>3000686</v>
      </c>
      <c r="I2198" s="67" t="s">
        <v>450</v>
      </c>
      <c r="J2198" s="72">
        <v>6.4668000000000003E-2</v>
      </c>
      <c r="K2198" s="73">
        <v>0.102382</v>
      </c>
      <c r="L2198" s="73">
        <f t="shared" si="136"/>
        <v>7.0912999721072798E-3</v>
      </c>
      <c r="M2198" s="73">
        <v>2.35441997210728E-3</v>
      </c>
      <c r="N2198" s="73">
        <v>2.5465699999999997E-3</v>
      </c>
      <c r="O2198" s="73">
        <v>2.19031E-3</v>
      </c>
      <c r="P2198" s="74">
        <f t="shared" si="137"/>
        <v>2.2996424880421168E-2</v>
      </c>
      <c r="Q2198" s="74">
        <f t="shared" si="138"/>
        <v>4.786964478235705E-2</v>
      </c>
      <c r="R2198" s="75">
        <f t="shared" si="139"/>
        <v>6.9263151453451577E-2</v>
      </c>
      <c r="S2198" s="7"/>
    </row>
    <row r="2199" spans="1:19" x14ac:dyDescent="0.25">
      <c r="A2199" s="66"/>
      <c r="B2199" s="56"/>
      <c r="C2199" s="67"/>
      <c r="D2199" s="68"/>
      <c r="E2199" s="69"/>
      <c r="F2199" s="70"/>
      <c r="G2199" s="71"/>
      <c r="H2199" s="66">
        <v>9000000</v>
      </c>
      <c r="I2199" s="67" t="s">
        <v>293</v>
      </c>
      <c r="J2199" s="72">
        <v>3.1000000000000003E-3</v>
      </c>
      <c r="K2199" s="73">
        <v>3.1000000000000003E-3</v>
      </c>
      <c r="L2199" s="73">
        <f t="shared" si="136"/>
        <v>0</v>
      </c>
      <c r="M2199" s="73">
        <v>0</v>
      </c>
      <c r="N2199" s="73">
        <v>0</v>
      </c>
      <c r="O2199" s="73">
        <v>0</v>
      </c>
      <c r="P2199" s="74">
        <f t="shared" si="137"/>
        <v>0</v>
      </c>
      <c r="Q2199" s="74">
        <f t="shared" si="138"/>
        <v>0</v>
      </c>
      <c r="R2199" s="75">
        <f t="shared" si="139"/>
        <v>0</v>
      </c>
      <c r="S2199" s="7"/>
    </row>
    <row r="2200" spans="1:19" ht="38.25" x14ac:dyDescent="0.25">
      <c r="A2200" s="44"/>
      <c r="B2200" s="45"/>
      <c r="C2200" s="46"/>
      <c r="D2200" s="47"/>
      <c r="E2200" s="48"/>
      <c r="F2200" s="49">
        <v>106</v>
      </c>
      <c r="G2200" s="50" t="s">
        <v>83</v>
      </c>
      <c r="H2200" s="90"/>
      <c r="I2200" s="46"/>
      <c r="J2200" s="51">
        <v>5.0289109999999999</v>
      </c>
      <c r="K2200" s="52">
        <v>5.1640729999999992</v>
      </c>
      <c r="L2200" s="53">
        <f t="shared" si="136"/>
        <v>2.365465270783206</v>
      </c>
      <c r="M2200" s="53">
        <v>0.55490120078320615</v>
      </c>
      <c r="N2200" s="53">
        <v>0.46159301999999997</v>
      </c>
      <c r="O2200" s="53">
        <v>1.3489710499999998</v>
      </c>
      <c r="P2200" s="54">
        <f t="shared" si="137"/>
        <v>0.10745417440520423</v>
      </c>
      <c r="Q2200" s="54">
        <f t="shared" si="138"/>
        <v>0.19683963042025285</v>
      </c>
      <c r="R2200" s="55">
        <f t="shared" si="139"/>
        <v>0.45806193498488623</v>
      </c>
      <c r="S2200" s="7"/>
    </row>
    <row r="2201" spans="1:19" ht="51" x14ac:dyDescent="0.25">
      <c r="A2201" s="66"/>
      <c r="B2201" s="56"/>
      <c r="C2201" s="67"/>
      <c r="D2201" s="68"/>
      <c r="E2201" s="69"/>
      <c r="F2201" s="70"/>
      <c r="G2201" s="71"/>
      <c r="H2201" s="66">
        <v>3000574</v>
      </c>
      <c r="I2201" s="67" t="s">
        <v>391</v>
      </c>
      <c r="J2201" s="72">
        <v>5.0289109999999999</v>
      </c>
      <c r="K2201" s="73">
        <v>5.1640729999999992</v>
      </c>
      <c r="L2201" s="73">
        <f t="shared" si="136"/>
        <v>2.365465270783206</v>
      </c>
      <c r="M2201" s="73">
        <v>0.55490120078320615</v>
      </c>
      <c r="N2201" s="73">
        <v>0.46159301999999997</v>
      </c>
      <c r="O2201" s="73">
        <v>1.3489710499999998</v>
      </c>
      <c r="P2201" s="74">
        <f t="shared" si="137"/>
        <v>0.10745417440520423</v>
      </c>
      <c r="Q2201" s="74">
        <f t="shared" si="138"/>
        <v>0.19683963042025285</v>
      </c>
      <c r="R2201" s="75">
        <f t="shared" si="139"/>
        <v>0.45806193498488623</v>
      </c>
      <c r="S2201" s="7"/>
    </row>
    <row r="2202" spans="1:19" ht="38.25" x14ac:dyDescent="0.25">
      <c r="A2202" s="44"/>
      <c r="B2202" s="45"/>
      <c r="C2202" s="46"/>
      <c r="D2202" s="47"/>
      <c r="E2202" s="48"/>
      <c r="F2202" s="49">
        <v>107</v>
      </c>
      <c r="G2202" s="50" t="s">
        <v>84</v>
      </c>
      <c r="H2202" s="90"/>
      <c r="I2202" s="46"/>
      <c r="J2202" s="51">
        <v>2.6676820000000001</v>
      </c>
      <c r="K2202" s="52">
        <v>2.6676820000000001</v>
      </c>
      <c r="L2202" s="53">
        <f t="shared" si="136"/>
        <v>0.64079507089303989</v>
      </c>
      <c r="M2202" s="53">
        <v>0.25639805089303991</v>
      </c>
      <c r="N2202" s="53">
        <v>0.19261332</v>
      </c>
      <c r="O2202" s="53">
        <v>0.19178369999999997</v>
      </c>
      <c r="P2202" s="54">
        <f t="shared" si="137"/>
        <v>9.6112674184194336E-2</v>
      </c>
      <c r="Q2202" s="54">
        <f t="shared" si="138"/>
        <v>0.16831517808083568</v>
      </c>
      <c r="R2202" s="55">
        <f t="shared" si="139"/>
        <v>0.2402066928865734</v>
      </c>
      <c r="S2202" s="7"/>
    </row>
    <row r="2203" spans="1:19" ht="38.25" x14ac:dyDescent="0.25">
      <c r="A2203" s="66"/>
      <c r="B2203" s="56"/>
      <c r="C2203" s="67"/>
      <c r="D2203" s="68"/>
      <c r="E2203" s="69"/>
      <c r="F2203" s="70"/>
      <c r="G2203" s="71"/>
      <c r="H2203" s="66">
        <v>3000546</v>
      </c>
      <c r="I2203" s="67" t="s">
        <v>396</v>
      </c>
      <c r="J2203" s="72">
        <v>2.6676820000000001</v>
      </c>
      <c r="K2203" s="73">
        <v>2.6676820000000001</v>
      </c>
      <c r="L2203" s="73">
        <f t="shared" si="136"/>
        <v>0.64079507089303989</v>
      </c>
      <c r="M2203" s="73">
        <v>0.25639805089303991</v>
      </c>
      <c r="N2203" s="73">
        <v>0.19261332</v>
      </c>
      <c r="O2203" s="73">
        <v>0.19178369999999997</v>
      </c>
      <c r="P2203" s="74">
        <f t="shared" si="137"/>
        <v>9.6112674184194336E-2</v>
      </c>
      <c r="Q2203" s="74">
        <f t="shared" si="138"/>
        <v>0.16831517808083568</v>
      </c>
      <c r="R2203" s="75">
        <f t="shared" si="139"/>
        <v>0.2402066928865734</v>
      </c>
      <c r="S2203" s="7"/>
    </row>
    <row r="2204" spans="1:19" ht="25.5" x14ac:dyDescent="0.25">
      <c r="A2204" s="44"/>
      <c r="B2204" s="45"/>
      <c r="C2204" s="46"/>
      <c r="D2204" s="47"/>
      <c r="E2204" s="48"/>
      <c r="F2204" s="49">
        <v>116</v>
      </c>
      <c r="G2204" s="50" t="s">
        <v>153</v>
      </c>
      <c r="H2204" s="90"/>
      <c r="I2204" s="46"/>
      <c r="J2204" s="51">
        <v>0.47354000000000007</v>
      </c>
      <c r="K2204" s="52">
        <v>0.47354000000000007</v>
      </c>
      <c r="L2204" s="53">
        <f t="shared" si="136"/>
        <v>8.387878E-2</v>
      </c>
      <c r="M2204" s="53">
        <v>0</v>
      </c>
      <c r="N2204" s="53">
        <v>6.2253299999999998E-2</v>
      </c>
      <c r="O2204" s="53">
        <v>2.1625480000000002E-2</v>
      </c>
      <c r="P2204" s="54">
        <f t="shared" si="137"/>
        <v>0</v>
      </c>
      <c r="Q2204" s="54">
        <f t="shared" si="138"/>
        <v>0.13146365671326601</v>
      </c>
      <c r="R2204" s="55">
        <f t="shared" si="139"/>
        <v>0.17713135110022382</v>
      </c>
      <c r="S2204" s="7"/>
    </row>
    <row r="2205" spans="1:19" ht="25.5" x14ac:dyDescent="0.25">
      <c r="A2205" s="66"/>
      <c r="B2205" s="56"/>
      <c r="C2205" s="67"/>
      <c r="D2205" s="68"/>
      <c r="E2205" s="69"/>
      <c r="F2205" s="70"/>
      <c r="G2205" s="71"/>
      <c r="H2205" s="66">
        <v>3000577</v>
      </c>
      <c r="I2205" s="67" t="s">
        <v>457</v>
      </c>
      <c r="J2205" s="72">
        <v>0.47354000000000007</v>
      </c>
      <c r="K2205" s="73">
        <v>0.47354000000000007</v>
      </c>
      <c r="L2205" s="73">
        <f t="shared" si="136"/>
        <v>8.387878E-2</v>
      </c>
      <c r="M2205" s="73">
        <v>0</v>
      </c>
      <c r="N2205" s="73">
        <v>6.2253299999999998E-2</v>
      </c>
      <c r="O2205" s="73">
        <v>2.1625480000000002E-2</v>
      </c>
      <c r="P2205" s="74">
        <f t="shared" si="137"/>
        <v>0</v>
      </c>
      <c r="Q2205" s="74">
        <f t="shared" si="138"/>
        <v>0.13146365671326601</v>
      </c>
      <c r="R2205" s="75">
        <f t="shared" si="139"/>
        <v>0.17713135110022382</v>
      </c>
      <c r="S2205" s="7"/>
    </row>
    <row r="2206" spans="1:19" ht="38.25" x14ac:dyDescent="0.25">
      <c r="A2206" s="44"/>
      <c r="B2206" s="45"/>
      <c r="C2206" s="46"/>
      <c r="D2206" s="47"/>
      <c r="E2206" s="48"/>
      <c r="F2206" s="49">
        <v>117</v>
      </c>
      <c r="G2206" s="50" t="s">
        <v>216</v>
      </c>
      <c r="H2206" s="90"/>
      <c r="I2206" s="46"/>
      <c r="J2206" s="51">
        <v>0.02</v>
      </c>
      <c r="K2206" s="52">
        <v>0.02</v>
      </c>
      <c r="L2206" s="53">
        <f t="shared" si="136"/>
        <v>0</v>
      </c>
      <c r="M2206" s="53">
        <v>0</v>
      </c>
      <c r="N2206" s="53">
        <v>0</v>
      </c>
      <c r="O2206" s="53">
        <v>0</v>
      </c>
      <c r="P2206" s="54">
        <f t="shared" si="137"/>
        <v>0</v>
      </c>
      <c r="Q2206" s="54">
        <f t="shared" si="138"/>
        <v>0</v>
      </c>
      <c r="R2206" s="55">
        <f t="shared" si="139"/>
        <v>0</v>
      </c>
      <c r="S2206" s="7"/>
    </row>
    <row r="2207" spans="1:19" ht="51" x14ac:dyDescent="0.25">
      <c r="A2207" s="66"/>
      <c r="B2207" s="56"/>
      <c r="C2207" s="67"/>
      <c r="D2207" s="68"/>
      <c r="E2207" s="69"/>
      <c r="F2207" s="70"/>
      <c r="G2207" s="71"/>
      <c r="H2207" s="66">
        <v>3000589</v>
      </c>
      <c r="I2207" s="67" t="s">
        <v>543</v>
      </c>
      <c r="J2207" s="72">
        <v>0.02</v>
      </c>
      <c r="K2207" s="73">
        <v>0.02</v>
      </c>
      <c r="L2207" s="73">
        <f t="shared" si="136"/>
        <v>0</v>
      </c>
      <c r="M2207" s="73">
        <v>0</v>
      </c>
      <c r="N2207" s="73">
        <v>0</v>
      </c>
      <c r="O2207" s="73">
        <v>0</v>
      </c>
      <c r="P2207" s="74">
        <f t="shared" si="137"/>
        <v>0</v>
      </c>
      <c r="Q2207" s="74">
        <f t="shared" si="138"/>
        <v>0</v>
      </c>
      <c r="R2207" s="75">
        <f t="shared" si="139"/>
        <v>0</v>
      </c>
      <c r="S2207" s="7"/>
    </row>
    <row r="2208" spans="1:19" ht="25.5" x14ac:dyDescent="0.25">
      <c r="A2208" s="44"/>
      <c r="B2208" s="45"/>
      <c r="C2208" s="46"/>
      <c r="D2208" s="47"/>
      <c r="E2208" s="48"/>
      <c r="F2208" s="49">
        <v>121</v>
      </c>
      <c r="G2208" s="50" t="s">
        <v>159</v>
      </c>
      <c r="H2208" s="90"/>
      <c r="I2208" s="46"/>
      <c r="J2208" s="51">
        <v>3.4114180000000003</v>
      </c>
      <c r="K2208" s="52">
        <v>3.4114180000000003</v>
      </c>
      <c r="L2208" s="53">
        <f t="shared" si="136"/>
        <v>4.705E-3</v>
      </c>
      <c r="M2208" s="53">
        <v>0</v>
      </c>
      <c r="N2208" s="53">
        <v>2.4550000000000002E-3</v>
      </c>
      <c r="O2208" s="53">
        <v>2.2499999999999998E-3</v>
      </c>
      <c r="P2208" s="54">
        <f t="shared" si="137"/>
        <v>0</v>
      </c>
      <c r="Q2208" s="54">
        <f t="shared" si="138"/>
        <v>7.1964209604334617E-4</v>
      </c>
      <c r="R2208" s="55">
        <f t="shared" si="139"/>
        <v>1.3791918785677978E-3</v>
      </c>
      <c r="S2208" s="7"/>
    </row>
    <row r="2209" spans="1:19" ht="51" x14ac:dyDescent="0.25">
      <c r="A2209" s="66"/>
      <c r="B2209" s="56"/>
      <c r="C2209" s="67"/>
      <c r="D2209" s="68"/>
      <c r="E2209" s="69"/>
      <c r="F2209" s="70"/>
      <c r="G2209" s="71"/>
      <c r="H2209" s="66">
        <v>3000629</v>
      </c>
      <c r="I2209" s="67" t="s">
        <v>462</v>
      </c>
      <c r="J2209" s="72">
        <v>1.1000000000000001E-3</v>
      </c>
      <c r="K2209" s="73">
        <v>1.1000000000000001E-3</v>
      </c>
      <c r="L2209" s="73">
        <f t="shared" si="136"/>
        <v>0</v>
      </c>
      <c r="M2209" s="73">
        <v>0</v>
      </c>
      <c r="N2209" s="73">
        <v>0</v>
      </c>
      <c r="O2209" s="73">
        <v>0</v>
      </c>
      <c r="P2209" s="74">
        <f t="shared" si="137"/>
        <v>0</v>
      </c>
      <c r="Q2209" s="74">
        <f t="shared" si="138"/>
        <v>0</v>
      </c>
      <c r="R2209" s="75">
        <f t="shared" si="139"/>
        <v>0</v>
      </c>
      <c r="S2209" s="7"/>
    </row>
    <row r="2210" spans="1:19" ht="38.25" x14ac:dyDescent="0.25">
      <c r="A2210" s="66"/>
      <c r="B2210" s="56"/>
      <c r="C2210" s="67"/>
      <c r="D2210" s="68"/>
      <c r="E2210" s="69"/>
      <c r="F2210" s="70"/>
      <c r="G2210" s="71"/>
      <c r="H2210" s="66">
        <v>3000633</v>
      </c>
      <c r="I2210" s="67" t="s">
        <v>464</v>
      </c>
      <c r="J2210" s="72">
        <v>5.0631000000000002E-2</v>
      </c>
      <c r="K2210" s="73">
        <v>5.0630999999999995E-2</v>
      </c>
      <c r="L2210" s="73">
        <f t="shared" si="136"/>
        <v>4.705E-3</v>
      </c>
      <c r="M2210" s="73">
        <v>0</v>
      </c>
      <c r="N2210" s="73">
        <v>2.4550000000000002E-3</v>
      </c>
      <c r="O2210" s="73">
        <v>2.2499999999999998E-3</v>
      </c>
      <c r="P2210" s="74">
        <f t="shared" si="137"/>
        <v>0</v>
      </c>
      <c r="Q2210" s="74">
        <f t="shared" si="138"/>
        <v>4.8488080425036051E-2</v>
      </c>
      <c r="R2210" s="75">
        <f t="shared" si="139"/>
        <v>9.2927258003989655E-2</v>
      </c>
      <c r="S2210" s="7"/>
    </row>
    <row r="2211" spans="1:19" x14ac:dyDescent="0.25">
      <c r="A2211" s="66"/>
      <c r="B2211" s="56"/>
      <c r="C2211" s="67"/>
      <c r="D2211" s="68"/>
      <c r="E2211" s="69"/>
      <c r="F2211" s="70"/>
      <c r="G2211" s="71"/>
      <c r="H2211" s="66">
        <v>9000009</v>
      </c>
      <c r="I2211" s="67" t="s">
        <v>294</v>
      </c>
      <c r="J2211" s="72">
        <v>3.3596870000000001</v>
      </c>
      <c r="K2211" s="73">
        <v>3.3596870000000001</v>
      </c>
      <c r="L2211" s="73">
        <f t="shared" si="136"/>
        <v>0</v>
      </c>
      <c r="M2211" s="73">
        <v>0</v>
      </c>
      <c r="N2211" s="73">
        <v>0</v>
      </c>
      <c r="O2211" s="73">
        <v>0</v>
      </c>
      <c r="P2211" s="74">
        <f t="shared" si="137"/>
        <v>0</v>
      </c>
      <c r="Q2211" s="74">
        <f t="shared" si="138"/>
        <v>0</v>
      </c>
      <c r="R2211" s="75">
        <f t="shared" si="139"/>
        <v>0</v>
      </c>
      <c r="S2211" s="7"/>
    </row>
    <row r="2212" spans="1:19" ht="25.5" x14ac:dyDescent="0.25">
      <c r="A2212" s="44"/>
      <c r="B2212" s="45"/>
      <c r="C2212" s="46"/>
      <c r="D2212" s="47"/>
      <c r="E2212" s="48"/>
      <c r="F2212" s="49">
        <v>127</v>
      </c>
      <c r="G2212" s="50" t="s">
        <v>184</v>
      </c>
      <c r="H2212" s="90"/>
      <c r="I2212" s="46"/>
      <c r="J2212" s="51">
        <v>5.3188000000000006E-2</v>
      </c>
      <c r="K2212" s="52">
        <v>5.3188000000000013E-2</v>
      </c>
      <c r="L2212" s="53">
        <f t="shared" si="136"/>
        <v>1.3326149990250218E-2</v>
      </c>
      <c r="M2212" s="53">
        <v>1.2499999902502168E-3</v>
      </c>
      <c r="N2212" s="53">
        <v>7.4861499999999996E-3</v>
      </c>
      <c r="O2212" s="53">
        <v>4.5899999999999995E-3</v>
      </c>
      <c r="P2212" s="54">
        <f t="shared" si="137"/>
        <v>2.3501541517827639E-2</v>
      </c>
      <c r="Q2212" s="54">
        <f t="shared" si="138"/>
        <v>0.16425039464259258</v>
      </c>
      <c r="R2212" s="55">
        <f t="shared" si="139"/>
        <v>0.2505480557691625</v>
      </c>
      <c r="S2212" s="7"/>
    </row>
    <row r="2213" spans="1:19" ht="51" x14ac:dyDescent="0.25">
      <c r="A2213" s="66"/>
      <c r="B2213" s="56"/>
      <c r="C2213" s="67"/>
      <c r="D2213" s="68"/>
      <c r="E2213" s="69"/>
      <c r="F2213" s="70"/>
      <c r="G2213" s="71"/>
      <c r="H2213" s="66">
        <v>3000664</v>
      </c>
      <c r="I2213" s="67" t="s">
        <v>507</v>
      </c>
      <c r="J2213" s="72">
        <v>2.9752000000000008E-2</v>
      </c>
      <c r="K2213" s="73">
        <v>2.9752000000000008E-2</v>
      </c>
      <c r="L2213" s="73">
        <f t="shared" si="136"/>
        <v>1.2942149990250217E-2</v>
      </c>
      <c r="M2213" s="73">
        <v>1.2499999902502168E-3</v>
      </c>
      <c r="N2213" s="73">
        <v>7.4861499999999996E-3</v>
      </c>
      <c r="O2213" s="73">
        <v>4.2059999999999997E-3</v>
      </c>
      <c r="P2213" s="74">
        <f t="shared" si="137"/>
        <v>4.2013981925592109E-2</v>
      </c>
      <c r="Q2213" s="74">
        <f t="shared" si="138"/>
        <v>0.29363236052198893</v>
      </c>
      <c r="R2213" s="75">
        <f t="shared" si="139"/>
        <v>0.43500100800787217</v>
      </c>
      <c r="S2213" s="7"/>
    </row>
    <row r="2214" spans="1:19" ht="25.5" x14ac:dyDescent="0.25">
      <c r="A2214" s="66"/>
      <c r="B2214" s="56"/>
      <c r="C2214" s="67"/>
      <c r="D2214" s="68"/>
      <c r="E2214" s="69"/>
      <c r="F2214" s="70"/>
      <c r="G2214" s="71"/>
      <c r="H2214" s="66">
        <v>3000665</v>
      </c>
      <c r="I2214" s="67" t="s">
        <v>503</v>
      </c>
      <c r="J2214" s="72">
        <v>2.3435999999999998E-2</v>
      </c>
      <c r="K2214" s="73">
        <v>2.3436000000000002E-2</v>
      </c>
      <c r="L2214" s="73">
        <f t="shared" si="136"/>
        <v>3.8400000000000001E-4</v>
      </c>
      <c r="M2214" s="73">
        <v>0</v>
      </c>
      <c r="N2214" s="73">
        <v>0</v>
      </c>
      <c r="O2214" s="73">
        <v>3.8400000000000001E-4</v>
      </c>
      <c r="P2214" s="74">
        <f t="shared" si="137"/>
        <v>0</v>
      </c>
      <c r="Q2214" s="74">
        <f t="shared" si="138"/>
        <v>0</v>
      </c>
      <c r="R2214" s="75">
        <f t="shared" si="139"/>
        <v>1.6385048643113159E-2</v>
      </c>
      <c r="S2214" s="7"/>
    </row>
    <row r="2215" spans="1:19" x14ac:dyDescent="0.25">
      <c r="A2215" s="44"/>
      <c r="B2215" s="45"/>
      <c r="C2215" s="46"/>
      <c r="D2215" s="47"/>
      <c r="E2215" s="48"/>
      <c r="F2215" s="49">
        <v>131</v>
      </c>
      <c r="G2215" s="50" t="s">
        <v>144</v>
      </c>
      <c r="H2215" s="90"/>
      <c r="I2215" s="46"/>
      <c r="J2215" s="51">
        <v>0.24299500000000002</v>
      </c>
      <c r="K2215" s="52">
        <v>0.26869200000000004</v>
      </c>
      <c r="L2215" s="53">
        <f t="shared" si="136"/>
        <v>3.0721410075676105E-2</v>
      </c>
      <c r="M2215" s="53">
        <v>1.8801600075676106E-2</v>
      </c>
      <c r="N2215" s="53">
        <v>9.5288999999999999E-3</v>
      </c>
      <c r="O2215" s="53">
        <v>2.3909100000000004E-3</v>
      </c>
      <c r="P2215" s="54">
        <f t="shared" si="137"/>
        <v>6.9974543624953867E-2</v>
      </c>
      <c r="Q2215" s="54">
        <f t="shared" si="138"/>
        <v>0.10543856934957535</v>
      </c>
      <c r="R2215" s="55">
        <f t="shared" si="139"/>
        <v>0.11433689903560992</v>
      </c>
      <c r="S2215" s="7"/>
    </row>
    <row r="2216" spans="1:19" x14ac:dyDescent="0.25">
      <c r="A2216" s="66"/>
      <c r="B2216" s="56"/>
      <c r="C2216" s="67"/>
      <c r="D2216" s="68"/>
      <c r="E2216" s="69"/>
      <c r="F2216" s="70"/>
      <c r="G2216" s="71"/>
      <c r="H2216" s="66">
        <v>3000001</v>
      </c>
      <c r="I2216" s="67" t="s">
        <v>283</v>
      </c>
      <c r="J2216" s="72">
        <v>4.7810000000000005E-3</v>
      </c>
      <c r="K2216" s="73">
        <v>4.7810000000000005E-3</v>
      </c>
      <c r="L2216" s="73">
        <f t="shared" si="136"/>
        <v>0</v>
      </c>
      <c r="M2216" s="73">
        <v>0</v>
      </c>
      <c r="N2216" s="73">
        <v>0</v>
      </c>
      <c r="O2216" s="73">
        <v>0</v>
      </c>
      <c r="P2216" s="74">
        <f t="shared" si="137"/>
        <v>0</v>
      </c>
      <c r="Q2216" s="74">
        <f t="shared" si="138"/>
        <v>0</v>
      </c>
      <c r="R2216" s="75">
        <f t="shared" si="139"/>
        <v>0</v>
      </c>
      <c r="S2216" s="7"/>
    </row>
    <row r="2217" spans="1:19" ht="25.5" x14ac:dyDescent="0.25">
      <c r="A2217" s="66"/>
      <c r="B2217" s="56"/>
      <c r="C2217" s="67"/>
      <c r="D2217" s="68"/>
      <c r="E2217" s="69"/>
      <c r="F2217" s="70"/>
      <c r="G2217" s="71"/>
      <c r="H2217" s="66">
        <v>3000698</v>
      </c>
      <c r="I2217" s="67" t="s">
        <v>431</v>
      </c>
      <c r="J2217" s="72">
        <v>0.16210000000000002</v>
      </c>
      <c r="K2217" s="73">
        <v>0.18779700000000002</v>
      </c>
      <c r="L2217" s="73">
        <f t="shared" si="136"/>
        <v>1.9615910105425714E-2</v>
      </c>
      <c r="M2217" s="73">
        <v>1.5700000105425715E-2</v>
      </c>
      <c r="N2217" s="73">
        <v>5.7099500000000001E-3</v>
      </c>
      <c r="O2217" s="73">
        <v>-1.7940399999999994E-3</v>
      </c>
      <c r="P2217" s="74">
        <f t="shared" si="137"/>
        <v>8.3600910054078145E-2</v>
      </c>
      <c r="Q2217" s="74">
        <f t="shared" si="138"/>
        <v>0.11400581535075487</v>
      </c>
      <c r="R2217" s="75">
        <f t="shared" si="139"/>
        <v>0.10445273409812569</v>
      </c>
      <c r="S2217" s="7"/>
    </row>
    <row r="2218" spans="1:19" ht="38.25" x14ac:dyDescent="0.25">
      <c r="A2218" s="66"/>
      <c r="B2218" s="56"/>
      <c r="C2218" s="67"/>
      <c r="D2218" s="68"/>
      <c r="E2218" s="69"/>
      <c r="F2218" s="70"/>
      <c r="G2218" s="71"/>
      <c r="H2218" s="66">
        <v>3000699</v>
      </c>
      <c r="I2218" s="67" t="s">
        <v>432</v>
      </c>
      <c r="J2218" s="72">
        <v>3.3E-3</v>
      </c>
      <c r="K2218" s="73">
        <v>3.3E-3</v>
      </c>
      <c r="L2218" s="73">
        <f t="shared" si="136"/>
        <v>1.2980000000000001E-3</v>
      </c>
      <c r="M2218" s="73">
        <v>0</v>
      </c>
      <c r="N2218" s="73">
        <v>7.1599999999999995E-4</v>
      </c>
      <c r="O2218" s="73">
        <v>5.8200000000000005E-4</v>
      </c>
      <c r="P2218" s="74">
        <f t="shared" si="137"/>
        <v>0</v>
      </c>
      <c r="Q2218" s="74">
        <f t="shared" si="138"/>
        <v>0.21696969696969695</v>
      </c>
      <c r="R2218" s="75">
        <f t="shared" si="139"/>
        <v>0.39333333333333337</v>
      </c>
      <c r="S2218" s="7"/>
    </row>
    <row r="2219" spans="1:19" ht="25.5" x14ac:dyDescent="0.25">
      <c r="A2219" s="66"/>
      <c r="B2219" s="56"/>
      <c r="C2219" s="67"/>
      <c r="D2219" s="68"/>
      <c r="E2219" s="69"/>
      <c r="F2219" s="70"/>
      <c r="G2219" s="71"/>
      <c r="H2219" s="66">
        <v>3000700</v>
      </c>
      <c r="I2219" s="67" t="s">
        <v>433</v>
      </c>
      <c r="J2219" s="72">
        <v>5.3176000000000015E-2</v>
      </c>
      <c r="K2219" s="73">
        <v>5.3176000000000015E-2</v>
      </c>
      <c r="L2219" s="73">
        <f t="shared" si="136"/>
        <v>9.3074999702503908E-3</v>
      </c>
      <c r="M2219" s="73">
        <v>3.1015999702503905E-3</v>
      </c>
      <c r="N2219" s="73">
        <v>3.1029499999999997E-3</v>
      </c>
      <c r="O2219" s="73">
        <v>3.1029499999999997E-3</v>
      </c>
      <c r="P2219" s="74">
        <f t="shared" si="137"/>
        <v>5.8327064281826192E-2</v>
      </c>
      <c r="Q2219" s="74">
        <f t="shared" si="138"/>
        <v>0.11667951651591675</v>
      </c>
      <c r="R2219" s="75">
        <f t="shared" si="139"/>
        <v>0.17503196875000729</v>
      </c>
      <c r="S2219" s="7"/>
    </row>
    <row r="2220" spans="1:19" ht="51" x14ac:dyDescent="0.25">
      <c r="A2220" s="66"/>
      <c r="B2220" s="56"/>
      <c r="C2220" s="67"/>
      <c r="D2220" s="68"/>
      <c r="E2220" s="69"/>
      <c r="F2220" s="70"/>
      <c r="G2220" s="71"/>
      <c r="H2220" s="66">
        <v>3000701</v>
      </c>
      <c r="I2220" s="67" t="s">
        <v>434</v>
      </c>
      <c r="J2220" s="72">
        <v>1.1378000000000001E-2</v>
      </c>
      <c r="K2220" s="73">
        <v>1.1378000000000001E-2</v>
      </c>
      <c r="L2220" s="73">
        <f t="shared" si="136"/>
        <v>0</v>
      </c>
      <c r="M2220" s="73">
        <v>0</v>
      </c>
      <c r="N2220" s="73">
        <v>0</v>
      </c>
      <c r="O2220" s="73">
        <v>0</v>
      </c>
      <c r="P2220" s="74">
        <f t="shared" si="137"/>
        <v>0</v>
      </c>
      <c r="Q2220" s="74">
        <f t="shared" si="138"/>
        <v>0</v>
      </c>
      <c r="R2220" s="75">
        <f t="shared" si="139"/>
        <v>0</v>
      </c>
      <c r="S2220" s="7"/>
    </row>
    <row r="2221" spans="1:19" ht="25.5" x14ac:dyDescent="0.25">
      <c r="A2221" s="66"/>
      <c r="B2221" s="56"/>
      <c r="C2221" s="67"/>
      <c r="D2221" s="68"/>
      <c r="E2221" s="69"/>
      <c r="F2221" s="70"/>
      <c r="G2221" s="71"/>
      <c r="H2221" s="66">
        <v>3000702</v>
      </c>
      <c r="I2221" s="67" t="s">
        <v>435</v>
      </c>
      <c r="J2221" s="72">
        <v>5.1599999999999997E-3</v>
      </c>
      <c r="K2221" s="73">
        <v>5.1599999999999997E-3</v>
      </c>
      <c r="L2221" s="73">
        <f t="shared" si="136"/>
        <v>0</v>
      </c>
      <c r="M2221" s="73">
        <v>0</v>
      </c>
      <c r="N2221" s="73">
        <v>0</v>
      </c>
      <c r="O2221" s="73">
        <v>0</v>
      </c>
      <c r="P2221" s="74">
        <f t="shared" si="137"/>
        <v>0</v>
      </c>
      <c r="Q2221" s="74">
        <f t="shared" si="138"/>
        <v>0</v>
      </c>
      <c r="R2221" s="75">
        <f t="shared" si="139"/>
        <v>0</v>
      </c>
      <c r="S2221" s="7"/>
    </row>
    <row r="2222" spans="1:19" x14ac:dyDescent="0.25">
      <c r="A2222" s="66"/>
      <c r="B2222" s="56"/>
      <c r="C2222" s="67"/>
      <c r="D2222" s="68"/>
      <c r="E2222" s="69"/>
      <c r="F2222" s="70"/>
      <c r="G2222" s="71"/>
      <c r="H2222" s="66">
        <v>9000000</v>
      </c>
      <c r="I2222" s="67" t="s">
        <v>293</v>
      </c>
      <c r="J2222" s="72">
        <v>3.1000000000000003E-3</v>
      </c>
      <c r="K2222" s="73">
        <v>3.1000000000000003E-3</v>
      </c>
      <c r="L2222" s="73">
        <f t="shared" si="136"/>
        <v>5.0000000000000001E-4</v>
      </c>
      <c r="M2222" s="73">
        <v>0</v>
      </c>
      <c r="N2222" s="73">
        <v>0</v>
      </c>
      <c r="O2222" s="73">
        <v>5.0000000000000001E-4</v>
      </c>
      <c r="P2222" s="74">
        <f t="shared" si="137"/>
        <v>0</v>
      </c>
      <c r="Q2222" s="74">
        <f t="shared" si="138"/>
        <v>0</v>
      </c>
      <c r="R2222" s="75">
        <f t="shared" si="139"/>
        <v>0.16129032258064516</v>
      </c>
      <c r="S2222" s="7"/>
    </row>
    <row r="2223" spans="1:19" x14ac:dyDescent="0.25">
      <c r="A2223" s="44"/>
      <c r="B2223" s="45"/>
      <c r="C2223" s="46"/>
      <c r="D2223" s="47">
        <v>458</v>
      </c>
      <c r="E2223" s="48" t="s">
        <v>243</v>
      </c>
      <c r="F2223" s="49"/>
      <c r="G2223" s="50"/>
      <c r="H2223" s="90"/>
      <c r="I2223" s="46"/>
      <c r="J2223" s="51">
        <v>785.06090000000006</v>
      </c>
      <c r="K2223" s="52">
        <v>879.5402959999999</v>
      </c>
      <c r="L2223" s="53">
        <f t="shared" si="136"/>
        <v>168.3679277755507</v>
      </c>
      <c r="M2223" s="53">
        <v>57.513313895550709</v>
      </c>
      <c r="N2223" s="53">
        <v>51.578376370000001</v>
      </c>
      <c r="O2223" s="53">
        <v>59.276237509999973</v>
      </c>
      <c r="P2223" s="54">
        <f t="shared" si="137"/>
        <v>6.5390197762526067E-2</v>
      </c>
      <c r="Q2223" s="54">
        <f t="shared" si="138"/>
        <v>0.12403262336209178</v>
      </c>
      <c r="R2223" s="55">
        <f t="shared" si="139"/>
        <v>0.19142719047809348</v>
      </c>
      <c r="S2223" s="7"/>
    </row>
    <row r="2224" spans="1:19" x14ac:dyDescent="0.25">
      <c r="A2224" s="44"/>
      <c r="B2224" s="45"/>
      <c r="C2224" s="46"/>
      <c r="D2224" s="47"/>
      <c r="E2224" s="48"/>
      <c r="F2224" s="49">
        <v>1</v>
      </c>
      <c r="G2224" s="50" t="s">
        <v>136</v>
      </c>
      <c r="H2224" s="90"/>
      <c r="I2224" s="46"/>
      <c r="J2224" s="51">
        <v>57.257976000000006</v>
      </c>
      <c r="K2224" s="52">
        <v>64.355153000000001</v>
      </c>
      <c r="L2224" s="53">
        <f t="shared" si="136"/>
        <v>14.118772159769115</v>
      </c>
      <c r="M2224" s="53">
        <v>5.1157708797691157</v>
      </c>
      <c r="N2224" s="53">
        <v>4.04136031</v>
      </c>
      <c r="O2224" s="53">
        <v>4.9616409699999995</v>
      </c>
      <c r="P2224" s="54">
        <f t="shared" si="137"/>
        <v>7.9492793370705153E-2</v>
      </c>
      <c r="Q2224" s="54">
        <f t="shared" si="138"/>
        <v>0.14229056668964979</v>
      </c>
      <c r="R2224" s="55">
        <f t="shared" si="139"/>
        <v>0.21938837065260516</v>
      </c>
      <c r="S2224" s="7"/>
    </row>
    <row r="2225" spans="1:19" x14ac:dyDescent="0.25">
      <c r="A2225" s="66"/>
      <c r="B2225" s="56"/>
      <c r="C2225" s="67"/>
      <c r="D2225" s="68"/>
      <c r="E2225" s="69"/>
      <c r="F2225" s="70"/>
      <c r="G2225" s="71"/>
      <c r="H2225" s="66">
        <v>3000001</v>
      </c>
      <c r="I2225" s="67" t="s">
        <v>283</v>
      </c>
      <c r="J2225" s="72">
        <v>1.809631</v>
      </c>
      <c r="K2225" s="73">
        <v>3.0038070000000001</v>
      </c>
      <c r="L2225" s="73">
        <f t="shared" si="136"/>
        <v>0.44657883908067875</v>
      </c>
      <c r="M2225" s="73">
        <v>0.22255156908067875</v>
      </c>
      <c r="N2225" s="73">
        <v>0.11462428</v>
      </c>
      <c r="O2225" s="73">
        <v>0.10940298999999999</v>
      </c>
      <c r="P2225" s="74">
        <f t="shared" si="137"/>
        <v>7.4089836357888086E-2</v>
      </c>
      <c r="Q2225" s="74">
        <f t="shared" si="138"/>
        <v>0.11224950507162369</v>
      </c>
      <c r="R2225" s="75">
        <f t="shared" si="139"/>
        <v>0.14867094959186083</v>
      </c>
      <c r="S2225" s="7"/>
    </row>
    <row r="2226" spans="1:19" x14ac:dyDescent="0.25">
      <c r="A2226" s="66"/>
      <c r="B2226" s="56"/>
      <c r="C2226" s="67"/>
      <c r="D2226" s="68"/>
      <c r="E2226" s="69"/>
      <c r="F2226" s="70"/>
      <c r="G2226" s="71"/>
      <c r="H2226" s="66">
        <v>3033254</v>
      </c>
      <c r="I2226" s="67" t="s">
        <v>408</v>
      </c>
      <c r="J2226" s="72">
        <v>7.9134710000000013</v>
      </c>
      <c r="K2226" s="73">
        <v>8.1802419999999998</v>
      </c>
      <c r="L2226" s="73">
        <f t="shared" si="136"/>
        <v>2.3333095572073481</v>
      </c>
      <c r="M2226" s="73">
        <v>1.0717712072073482</v>
      </c>
      <c r="N2226" s="73">
        <v>0.71225293000000012</v>
      </c>
      <c r="O2226" s="73">
        <v>0.54928541999999991</v>
      </c>
      <c r="P2226" s="74">
        <f t="shared" si="137"/>
        <v>0.13101949883724079</v>
      </c>
      <c r="Q2226" s="74">
        <f t="shared" si="138"/>
        <v>0.21808940826045833</v>
      </c>
      <c r="R2226" s="75">
        <f t="shared" si="139"/>
        <v>0.28523722858166645</v>
      </c>
      <c r="S2226" s="7"/>
    </row>
    <row r="2227" spans="1:19" x14ac:dyDescent="0.25">
      <c r="A2227" s="66"/>
      <c r="B2227" s="56"/>
      <c r="C2227" s="67"/>
      <c r="D2227" s="68"/>
      <c r="E2227" s="69"/>
      <c r="F2227" s="70"/>
      <c r="G2227" s="71"/>
      <c r="H2227" s="66">
        <v>3033255</v>
      </c>
      <c r="I2227" s="67" t="s">
        <v>409</v>
      </c>
      <c r="J2227" s="72">
        <v>11.717233999999999</v>
      </c>
      <c r="K2227" s="73">
        <v>13.673809999999998</v>
      </c>
      <c r="L2227" s="73">
        <f t="shared" si="136"/>
        <v>3.3086452920328124</v>
      </c>
      <c r="M2227" s="73">
        <v>1.0318418520328123</v>
      </c>
      <c r="N2227" s="73">
        <v>1.0158299799999999</v>
      </c>
      <c r="O2227" s="73">
        <v>1.26097346</v>
      </c>
      <c r="P2227" s="74">
        <f t="shared" si="137"/>
        <v>7.5461181048501663E-2</v>
      </c>
      <c r="Q2227" s="74">
        <f t="shared" si="138"/>
        <v>0.1497513737599698</v>
      </c>
      <c r="R2227" s="75">
        <f t="shared" si="139"/>
        <v>0.2419695236391915</v>
      </c>
      <c r="S2227" s="7"/>
    </row>
    <row r="2228" spans="1:19" ht="25.5" x14ac:dyDescent="0.25">
      <c r="A2228" s="66"/>
      <c r="B2228" s="56"/>
      <c r="C2228" s="67"/>
      <c r="D2228" s="68"/>
      <c r="E2228" s="69"/>
      <c r="F2228" s="70"/>
      <c r="G2228" s="71"/>
      <c r="H2228" s="66">
        <v>3033256</v>
      </c>
      <c r="I2228" s="67" t="s">
        <v>410</v>
      </c>
      <c r="J2228" s="72">
        <v>1.000737</v>
      </c>
      <c r="K2228" s="73">
        <v>2.3825009999999995</v>
      </c>
      <c r="L2228" s="73">
        <f t="shared" si="136"/>
        <v>0.46192008804973439</v>
      </c>
      <c r="M2228" s="73">
        <v>9.8968738049734384E-2</v>
      </c>
      <c r="N2228" s="73">
        <v>8.5285410000000006E-2</v>
      </c>
      <c r="O2228" s="73">
        <v>0.27766594</v>
      </c>
      <c r="P2228" s="74">
        <f t="shared" si="137"/>
        <v>4.1539851630590881E-2</v>
      </c>
      <c r="Q2228" s="74">
        <f t="shared" si="138"/>
        <v>7.7336441012924834E-2</v>
      </c>
      <c r="R2228" s="75">
        <f t="shared" si="139"/>
        <v>0.19388033333448107</v>
      </c>
      <c r="S2228" s="7"/>
    </row>
    <row r="2229" spans="1:19" ht="25.5" x14ac:dyDescent="0.25">
      <c r="A2229" s="66"/>
      <c r="B2229" s="56"/>
      <c r="C2229" s="67"/>
      <c r="D2229" s="68"/>
      <c r="E2229" s="69"/>
      <c r="F2229" s="70"/>
      <c r="G2229" s="71"/>
      <c r="H2229" s="66">
        <v>3033311</v>
      </c>
      <c r="I2229" s="67" t="s">
        <v>411</v>
      </c>
      <c r="J2229" s="72">
        <v>5.8940400000000004</v>
      </c>
      <c r="K2229" s="73">
        <v>6.7586509999999995</v>
      </c>
      <c r="L2229" s="73">
        <f t="shared" si="136"/>
        <v>1.9150821433617891</v>
      </c>
      <c r="M2229" s="73">
        <v>0.70987536336178891</v>
      </c>
      <c r="N2229" s="73">
        <v>0.46782250000000009</v>
      </c>
      <c r="O2229" s="73">
        <v>0.73738428</v>
      </c>
      <c r="P2229" s="74">
        <f t="shared" si="137"/>
        <v>0.105032108236065</v>
      </c>
      <c r="Q2229" s="74">
        <f t="shared" si="138"/>
        <v>0.17425043301714929</v>
      </c>
      <c r="R2229" s="75">
        <f t="shared" si="139"/>
        <v>0.28335271984924049</v>
      </c>
      <c r="S2229" s="7"/>
    </row>
    <row r="2230" spans="1:19" ht="25.5" x14ac:dyDescent="0.25">
      <c r="A2230" s="66"/>
      <c r="B2230" s="56"/>
      <c r="C2230" s="67"/>
      <c r="D2230" s="68"/>
      <c r="E2230" s="69"/>
      <c r="F2230" s="70"/>
      <c r="G2230" s="71"/>
      <c r="H2230" s="66">
        <v>3033313</v>
      </c>
      <c r="I2230" s="67" t="s">
        <v>436</v>
      </c>
      <c r="J2230" s="72">
        <v>3.7583239999999996</v>
      </c>
      <c r="K2230" s="73">
        <v>3.769695</v>
      </c>
      <c r="L2230" s="73">
        <f t="shared" si="136"/>
        <v>0.92176902905030844</v>
      </c>
      <c r="M2230" s="73">
        <v>0.33514389905030839</v>
      </c>
      <c r="N2230" s="73">
        <v>0.31736628</v>
      </c>
      <c r="O2230" s="73">
        <v>0.26925885000000005</v>
      </c>
      <c r="P2230" s="74">
        <f t="shared" si="137"/>
        <v>8.8904778516646146E-2</v>
      </c>
      <c r="Q2230" s="74">
        <f t="shared" si="138"/>
        <v>0.17309362668606038</v>
      </c>
      <c r="R2230" s="75">
        <f t="shared" si="139"/>
        <v>0.24452085090446532</v>
      </c>
      <c r="S2230" s="7"/>
    </row>
    <row r="2231" spans="1:19" x14ac:dyDescent="0.25">
      <c r="A2231" s="66"/>
      <c r="B2231" s="56"/>
      <c r="C2231" s="67"/>
      <c r="D2231" s="68"/>
      <c r="E2231" s="69"/>
      <c r="F2231" s="70"/>
      <c r="G2231" s="71"/>
      <c r="H2231" s="66">
        <v>9000000</v>
      </c>
      <c r="I2231" s="67" t="s">
        <v>293</v>
      </c>
      <c r="J2231" s="72">
        <v>15.577714000000006</v>
      </c>
      <c r="K2231" s="73">
        <v>16.999622000000002</v>
      </c>
      <c r="L2231" s="73">
        <f t="shared" si="136"/>
        <v>4.1529707109864447</v>
      </c>
      <c r="M2231" s="73">
        <v>1.6456182509864448</v>
      </c>
      <c r="N2231" s="73">
        <v>1.13283479</v>
      </c>
      <c r="O2231" s="73">
        <v>1.3745176699999997</v>
      </c>
      <c r="P2231" s="74">
        <f t="shared" si="137"/>
        <v>9.6803226035640358E-2</v>
      </c>
      <c r="Q2231" s="74">
        <f t="shared" si="138"/>
        <v>0.16344204835768963</v>
      </c>
      <c r="R2231" s="75">
        <f t="shared" si="139"/>
        <v>0.24429782679793963</v>
      </c>
      <c r="S2231" s="7"/>
    </row>
    <row r="2232" spans="1:19" x14ac:dyDescent="0.25">
      <c r="A2232" s="66"/>
      <c r="B2232" s="56"/>
      <c r="C2232" s="67"/>
      <c r="D2232" s="68"/>
      <c r="E2232" s="69"/>
      <c r="F2232" s="70"/>
      <c r="G2232" s="71"/>
      <c r="H2232" s="66">
        <v>9000009</v>
      </c>
      <c r="I2232" s="67" t="s">
        <v>294</v>
      </c>
      <c r="J2232" s="72">
        <v>9.5868249999999993</v>
      </c>
      <c r="K2232" s="73">
        <v>9.5868249999999993</v>
      </c>
      <c r="L2232" s="73">
        <f t="shared" si="136"/>
        <v>0.57849649999999997</v>
      </c>
      <c r="M2232" s="73">
        <v>0</v>
      </c>
      <c r="N2232" s="73">
        <v>0.19534414</v>
      </c>
      <c r="O2232" s="73">
        <v>0.38315235999999997</v>
      </c>
      <c r="P2232" s="74">
        <f t="shared" si="137"/>
        <v>0</v>
      </c>
      <c r="Q2232" s="74">
        <f t="shared" si="138"/>
        <v>2.0376312282742202E-2</v>
      </c>
      <c r="R2232" s="75">
        <f t="shared" si="139"/>
        <v>6.0342866381727006E-2</v>
      </c>
      <c r="S2232" s="7"/>
    </row>
    <row r="2233" spans="1:19" x14ac:dyDescent="0.25">
      <c r="A2233" s="44"/>
      <c r="B2233" s="45"/>
      <c r="C2233" s="46"/>
      <c r="D2233" s="47"/>
      <c r="E2233" s="48"/>
      <c r="F2233" s="49">
        <v>2</v>
      </c>
      <c r="G2233" s="50" t="s">
        <v>137</v>
      </c>
      <c r="H2233" s="90"/>
      <c r="I2233" s="46"/>
      <c r="J2233" s="51">
        <v>50.337598999999997</v>
      </c>
      <c r="K2233" s="52">
        <v>55.866914000000001</v>
      </c>
      <c r="L2233" s="53">
        <f t="shared" si="136"/>
        <v>8.5620154979867973</v>
      </c>
      <c r="M2233" s="53">
        <v>2.7432218779867981</v>
      </c>
      <c r="N2233" s="53">
        <v>2.55390461</v>
      </c>
      <c r="O2233" s="53">
        <v>3.2648890099999996</v>
      </c>
      <c r="P2233" s="54">
        <f t="shared" si="137"/>
        <v>4.9102799520782517E-2</v>
      </c>
      <c r="Q2233" s="54">
        <f t="shared" si="138"/>
        <v>9.4816880130282444E-2</v>
      </c>
      <c r="R2233" s="55">
        <f t="shared" si="139"/>
        <v>0.15325735547137609</v>
      </c>
      <c r="S2233" s="7"/>
    </row>
    <row r="2234" spans="1:19" x14ac:dyDescent="0.25">
      <c r="A2234" s="66"/>
      <c r="B2234" s="56"/>
      <c r="C2234" s="67"/>
      <c r="D2234" s="68"/>
      <c r="E2234" s="69"/>
      <c r="F2234" s="70"/>
      <c r="G2234" s="71"/>
      <c r="H2234" s="66">
        <v>3000001</v>
      </c>
      <c r="I2234" s="67" t="s">
        <v>283</v>
      </c>
      <c r="J2234" s="72">
        <v>1.287755</v>
      </c>
      <c r="K2234" s="73">
        <v>1.287755</v>
      </c>
      <c r="L2234" s="73">
        <f t="shared" si="136"/>
        <v>0.27038263864595885</v>
      </c>
      <c r="M2234" s="73">
        <v>9.9127878645958845E-2</v>
      </c>
      <c r="N2234" s="73">
        <v>8.4857780000000008E-2</v>
      </c>
      <c r="O2234" s="73">
        <v>8.6396979999999998E-2</v>
      </c>
      <c r="P2234" s="74">
        <f t="shared" si="137"/>
        <v>7.6977281117882546E-2</v>
      </c>
      <c r="Q2234" s="74">
        <f t="shared" si="138"/>
        <v>0.1428731852300778</v>
      </c>
      <c r="R2234" s="75">
        <f t="shared" si="139"/>
        <v>0.20996434775711129</v>
      </c>
      <c r="S2234" s="7"/>
    </row>
    <row r="2235" spans="1:19" x14ac:dyDescent="0.25">
      <c r="A2235" s="66"/>
      <c r="B2235" s="56"/>
      <c r="C2235" s="67"/>
      <c r="D2235" s="68"/>
      <c r="E2235" s="69"/>
      <c r="F2235" s="70"/>
      <c r="G2235" s="71"/>
      <c r="H2235" s="66">
        <v>3033172</v>
      </c>
      <c r="I2235" s="67" t="s">
        <v>412</v>
      </c>
      <c r="J2235" s="72">
        <v>5.0612650000000006</v>
      </c>
      <c r="K2235" s="73">
        <v>6.6387489999999998</v>
      </c>
      <c r="L2235" s="73">
        <f t="shared" si="136"/>
        <v>1.8667104734358619</v>
      </c>
      <c r="M2235" s="73">
        <v>0.5678462734358618</v>
      </c>
      <c r="N2235" s="73">
        <v>0.47957114000000001</v>
      </c>
      <c r="O2235" s="73">
        <v>0.81929306000000002</v>
      </c>
      <c r="P2235" s="74">
        <f t="shared" si="137"/>
        <v>8.5535132211785964E-2</v>
      </c>
      <c r="Q2235" s="74">
        <f t="shared" si="138"/>
        <v>0.15777331142295964</v>
      </c>
      <c r="R2235" s="75">
        <f t="shared" si="139"/>
        <v>0.2811840714923643</v>
      </c>
      <c r="S2235" s="7"/>
    </row>
    <row r="2236" spans="1:19" ht="25.5" x14ac:dyDescent="0.25">
      <c r="A2236" s="66"/>
      <c r="B2236" s="56"/>
      <c r="C2236" s="67"/>
      <c r="D2236" s="68"/>
      <c r="E2236" s="69"/>
      <c r="F2236" s="70"/>
      <c r="G2236" s="71"/>
      <c r="H2236" s="66">
        <v>3033294</v>
      </c>
      <c r="I2236" s="67" t="s">
        <v>439</v>
      </c>
      <c r="J2236" s="72">
        <v>2.2646120000000001</v>
      </c>
      <c r="K2236" s="73">
        <v>2.3642700000000003</v>
      </c>
      <c r="L2236" s="73">
        <f t="shared" si="136"/>
        <v>0.57241698780639949</v>
      </c>
      <c r="M2236" s="73">
        <v>0.20716608780639945</v>
      </c>
      <c r="N2236" s="73">
        <v>0.17741906999999998</v>
      </c>
      <c r="O2236" s="73">
        <v>0.18783183000000001</v>
      </c>
      <c r="P2236" s="74">
        <f t="shared" si="137"/>
        <v>8.7623701102834878E-2</v>
      </c>
      <c r="Q2236" s="74">
        <f t="shared" si="138"/>
        <v>0.16266549835949337</v>
      </c>
      <c r="R2236" s="75">
        <f t="shared" si="139"/>
        <v>0.24211151340853601</v>
      </c>
      <c r="S2236" s="7"/>
    </row>
    <row r="2237" spans="1:19" x14ac:dyDescent="0.25">
      <c r="A2237" s="66"/>
      <c r="B2237" s="56"/>
      <c r="C2237" s="67"/>
      <c r="D2237" s="68"/>
      <c r="E2237" s="69"/>
      <c r="F2237" s="70"/>
      <c r="G2237" s="71"/>
      <c r="H2237" s="66">
        <v>3033295</v>
      </c>
      <c r="I2237" s="67" t="s">
        <v>413</v>
      </c>
      <c r="J2237" s="72">
        <v>6.1110410000000002</v>
      </c>
      <c r="K2237" s="73">
        <v>7.1608510000000001</v>
      </c>
      <c r="L2237" s="73">
        <f t="shared" si="136"/>
        <v>1.934510301824919</v>
      </c>
      <c r="M2237" s="73">
        <v>0.61654004182491917</v>
      </c>
      <c r="N2237" s="73">
        <v>0.61985082000000002</v>
      </c>
      <c r="O2237" s="73">
        <v>0.69811943999999992</v>
      </c>
      <c r="P2237" s="74">
        <f t="shared" si="137"/>
        <v>8.6098711148286586E-2</v>
      </c>
      <c r="Q2237" s="74">
        <f t="shared" si="138"/>
        <v>0.17265976653122919</v>
      </c>
      <c r="R2237" s="75">
        <f t="shared" si="139"/>
        <v>0.27015089433154232</v>
      </c>
      <c r="S2237" s="7"/>
    </row>
    <row r="2238" spans="1:19" ht="25.5" x14ac:dyDescent="0.25">
      <c r="A2238" s="66"/>
      <c r="B2238" s="56"/>
      <c r="C2238" s="67"/>
      <c r="D2238" s="68"/>
      <c r="E2238" s="69"/>
      <c r="F2238" s="70"/>
      <c r="G2238" s="71"/>
      <c r="H2238" s="66">
        <v>3033297</v>
      </c>
      <c r="I2238" s="67" t="s">
        <v>440</v>
      </c>
      <c r="J2238" s="72">
        <v>2.6705700000000006</v>
      </c>
      <c r="K2238" s="73">
        <v>2.7502000000000004</v>
      </c>
      <c r="L2238" s="73">
        <f t="shared" si="136"/>
        <v>0.68522291838123639</v>
      </c>
      <c r="M2238" s="73">
        <v>0.20072383838123642</v>
      </c>
      <c r="N2238" s="73">
        <v>0.22543614000000001</v>
      </c>
      <c r="O2238" s="73">
        <v>0.25906293999999996</v>
      </c>
      <c r="P2238" s="74">
        <f t="shared" si="137"/>
        <v>7.2985178671091694E-2</v>
      </c>
      <c r="Q2238" s="74">
        <f t="shared" si="138"/>
        <v>0.15495599533897039</v>
      </c>
      <c r="R2238" s="75">
        <f t="shared" si="139"/>
        <v>0.24915385004044663</v>
      </c>
      <c r="S2238" s="7"/>
    </row>
    <row r="2239" spans="1:19" x14ac:dyDescent="0.25">
      <c r="A2239" s="66"/>
      <c r="B2239" s="56"/>
      <c r="C2239" s="67"/>
      <c r="D2239" s="68"/>
      <c r="E2239" s="69"/>
      <c r="F2239" s="70"/>
      <c r="G2239" s="71"/>
      <c r="H2239" s="66">
        <v>3033305</v>
      </c>
      <c r="I2239" s="67" t="s">
        <v>441</v>
      </c>
      <c r="J2239" s="72">
        <v>2.1785360000000003</v>
      </c>
      <c r="K2239" s="73">
        <v>2.4338959999999998</v>
      </c>
      <c r="L2239" s="73">
        <f t="shared" si="136"/>
        <v>0.48463783063470545</v>
      </c>
      <c r="M2239" s="73">
        <v>0.15203132063470548</v>
      </c>
      <c r="N2239" s="73">
        <v>0.16172577000000002</v>
      </c>
      <c r="O2239" s="73">
        <v>0.17088073999999998</v>
      </c>
      <c r="P2239" s="74">
        <f t="shared" si="137"/>
        <v>6.246418114607423E-2</v>
      </c>
      <c r="Q2239" s="74">
        <f t="shared" si="138"/>
        <v>0.12891146155575484</v>
      </c>
      <c r="R2239" s="75">
        <f t="shared" si="139"/>
        <v>0.19912018863365791</v>
      </c>
      <c r="S2239" s="7"/>
    </row>
    <row r="2240" spans="1:19" x14ac:dyDescent="0.25">
      <c r="A2240" s="66"/>
      <c r="B2240" s="56"/>
      <c r="C2240" s="67"/>
      <c r="D2240" s="68"/>
      <c r="E2240" s="69"/>
      <c r="F2240" s="70"/>
      <c r="G2240" s="71"/>
      <c r="H2240" s="66">
        <v>9000000</v>
      </c>
      <c r="I2240" s="67" t="s">
        <v>293</v>
      </c>
      <c r="J2240" s="72">
        <v>11.484139000000001</v>
      </c>
      <c r="K2240" s="73">
        <v>11.746567000000004</v>
      </c>
      <c r="L2240" s="73">
        <f t="shared" si="136"/>
        <v>2.6708159872577166</v>
      </c>
      <c r="M2240" s="73">
        <v>0.8997864372577169</v>
      </c>
      <c r="N2240" s="73">
        <v>0.80504388999999987</v>
      </c>
      <c r="O2240" s="73">
        <v>0.96598565999999986</v>
      </c>
      <c r="P2240" s="74">
        <f t="shared" si="137"/>
        <v>7.6599949351816285E-2</v>
      </c>
      <c r="Q2240" s="74">
        <f t="shared" si="138"/>
        <v>0.1451343466782862</v>
      </c>
      <c r="R2240" s="75">
        <f t="shared" si="139"/>
        <v>0.2273699189948617</v>
      </c>
      <c r="S2240" s="7"/>
    </row>
    <row r="2241" spans="1:19" x14ac:dyDescent="0.25">
      <c r="A2241" s="66"/>
      <c r="B2241" s="56"/>
      <c r="C2241" s="67"/>
      <c r="D2241" s="68"/>
      <c r="E2241" s="69"/>
      <c r="F2241" s="70"/>
      <c r="G2241" s="71"/>
      <c r="H2241" s="66">
        <v>9000009</v>
      </c>
      <c r="I2241" s="67" t="s">
        <v>294</v>
      </c>
      <c r="J2241" s="72">
        <v>19.279681</v>
      </c>
      <c r="K2241" s="73">
        <v>21.484625999999999</v>
      </c>
      <c r="L2241" s="73">
        <f t="shared" si="136"/>
        <v>7.7318360000000003E-2</v>
      </c>
      <c r="M2241" s="73">
        <v>0</v>
      </c>
      <c r="N2241" s="73">
        <v>0</v>
      </c>
      <c r="O2241" s="73">
        <v>7.7318360000000003E-2</v>
      </c>
      <c r="P2241" s="74">
        <f t="shared" si="137"/>
        <v>0</v>
      </c>
      <c r="Q2241" s="74">
        <f t="shared" si="138"/>
        <v>0</v>
      </c>
      <c r="R2241" s="75">
        <f t="shared" si="139"/>
        <v>3.5987761667342967E-3</v>
      </c>
      <c r="S2241" s="7"/>
    </row>
    <row r="2242" spans="1:19" x14ac:dyDescent="0.25">
      <c r="A2242" s="44"/>
      <c r="B2242" s="45"/>
      <c r="C2242" s="46"/>
      <c r="D2242" s="47"/>
      <c r="E2242" s="48"/>
      <c r="F2242" s="49">
        <v>16</v>
      </c>
      <c r="G2242" s="50" t="s">
        <v>138</v>
      </c>
      <c r="H2242" s="90"/>
      <c r="I2242" s="46"/>
      <c r="J2242" s="51">
        <v>9.3314819999999994</v>
      </c>
      <c r="K2242" s="52">
        <v>9.5224890000000002</v>
      </c>
      <c r="L2242" s="53">
        <f t="shared" si="136"/>
        <v>2.0850125880067543</v>
      </c>
      <c r="M2242" s="53">
        <v>0.68454092800675426</v>
      </c>
      <c r="N2242" s="53">
        <v>0.71346873999999993</v>
      </c>
      <c r="O2242" s="53">
        <v>0.68700291999999985</v>
      </c>
      <c r="P2242" s="54">
        <f t="shared" si="137"/>
        <v>7.188676490009642E-2</v>
      </c>
      <c r="Q2242" s="54">
        <f t="shared" si="138"/>
        <v>0.14681137127139282</v>
      </c>
      <c r="R2242" s="55">
        <f t="shared" si="139"/>
        <v>0.21895668117933811</v>
      </c>
      <c r="S2242" s="7"/>
    </row>
    <row r="2243" spans="1:19" x14ac:dyDescent="0.25">
      <c r="A2243" s="66"/>
      <c r="B2243" s="56"/>
      <c r="C2243" s="67"/>
      <c r="D2243" s="68"/>
      <c r="E2243" s="69"/>
      <c r="F2243" s="70"/>
      <c r="G2243" s="71"/>
      <c r="H2243" s="66">
        <v>3000001</v>
      </c>
      <c r="I2243" s="67" t="s">
        <v>283</v>
      </c>
      <c r="J2243" s="72">
        <v>1.1208979999999999</v>
      </c>
      <c r="K2243" s="73">
        <v>1.1223979999999998</v>
      </c>
      <c r="L2243" s="73">
        <f t="shared" si="136"/>
        <v>0.22912343869937452</v>
      </c>
      <c r="M2243" s="73">
        <v>8.1982748699374497E-2</v>
      </c>
      <c r="N2243" s="73">
        <v>7.2756060000000011E-2</v>
      </c>
      <c r="O2243" s="73">
        <v>7.4384629999999993E-2</v>
      </c>
      <c r="P2243" s="74">
        <f t="shared" si="137"/>
        <v>7.3042493571241679E-2</v>
      </c>
      <c r="Q2243" s="74">
        <f t="shared" si="138"/>
        <v>0.13786447294041376</v>
      </c>
      <c r="R2243" s="75">
        <f t="shared" si="139"/>
        <v>0.20413742602835586</v>
      </c>
      <c r="S2243" s="7"/>
    </row>
    <row r="2244" spans="1:19" ht="25.5" x14ac:dyDescent="0.25">
      <c r="A2244" s="66"/>
      <c r="B2244" s="56"/>
      <c r="C2244" s="67"/>
      <c r="D2244" s="68"/>
      <c r="E2244" s="69"/>
      <c r="F2244" s="70"/>
      <c r="G2244" s="71"/>
      <c r="H2244" s="66">
        <v>3000612</v>
      </c>
      <c r="I2244" s="67" t="s">
        <v>414</v>
      </c>
      <c r="J2244" s="72">
        <v>1.3775409999999999</v>
      </c>
      <c r="K2244" s="73">
        <v>1.4025410000000003</v>
      </c>
      <c r="L2244" s="73">
        <f t="shared" si="136"/>
        <v>0.29644476986290036</v>
      </c>
      <c r="M2244" s="73">
        <v>0.10441512986290036</v>
      </c>
      <c r="N2244" s="73">
        <v>0.11058887999999999</v>
      </c>
      <c r="O2244" s="73">
        <v>8.1440759999999987E-2</v>
      </c>
      <c r="P2244" s="74">
        <f t="shared" si="137"/>
        <v>7.4447114104258152E-2</v>
      </c>
      <c r="Q2244" s="74">
        <f t="shared" si="138"/>
        <v>0.15329606040957114</v>
      </c>
      <c r="R2244" s="75">
        <f t="shared" si="139"/>
        <v>0.21136264099438112</v>
      </c>
      <c r="S2244" s="7"/>
    </row>
    <row r="2245" spans="1:19" ht="25.5" x14ac:dyDescent="0.25">
      <c r="A2245" s="66"/>
      <c r="B2245" s="56"/>
      <c r="C2245" s="67"/>
      <c r="D2245" s="68"/>
      <c r="E2245" s="69"/>
      <c r="F2245" s="70"/>
      <c r="G2245" s="71"/>
      <c r="H2245" s="66">
        <v>3000614</v>
      </c>
      <c r="I2245" s="67" t="s">
        <v>415</v>
      </c>
      <c r="J2245" s="72">
        <v>0.63644599999999996</v>
      </c>
      <c r="K2245" s="73">
        <v>0.63697499999999996</v>
      </c>
      <c r="L2245" s="73">
        <f t="shared" si="136"/>
        <v>0.14825327920288983</v>
      </c>
      <c r="M2245" s="73">
        <v>5.2455209202889819E-2</v>
      </c>
      <c r="N2245" s="73">
        <v>5.3272070000000005E-2</v>
      </c>
      <c r="O2245" s="73">
        <v>4.2526000000000008E-2</v>
      </c>
      <c r="P2245" s="74">
        <f t="shared" si="137"/>
        <v>8.235049916070461E-2</v>
      </c>
      <c r="Q2245" s="74">
        <f t="shared" si="138"/>
        <v>0.16598340469074899</v>
      </c>
      <c r="R2245" s="75">
        <f t="shared" si="139"/>
        <v>0.23274583649733482</v>
      </c>
      <c r="S2245" s="7"/>
    </row>
    <row r="2246" spans="1:19" ht="38.25" x14ac:dyDescent="0.25">
      <c r="A2246" s="66"/>
      <c r="B2246" s="56"/>
      <c r="C2246" s="67"/>
      <c r="D2246" s="68"/>
      <c r="E2246" s="69"/>
      <c r="F2246" s="70"/>
      <c r="G2246" s="71"/>
      <c r="H2246" s="66">
        <v>3043959</v>
      </c>
      <c r="I2246" s="67" t="s">
        <v>416</v>
      </c>
      <c r="J2246" s="72">
        <v>1.4662060000000001</v>
      </c>
      <c r="K2246" s="73">
        <v>1.5190560000000002</v>
      </c>
      <c r="L2246" s="73">
        <f t="shared" si="136"/>
        <v>0.34569350037044932</v>
      </c>
      <c r="M2246" s="73">
        <v>0.10058146037044935</v>
      </c>
      <c r="N2246" s="73">
        <v>0.13253487999999999</v>
      </c>
      <c r="O2246" s="73">
        <v>0.11257716000000001</v>
      </c>
      <c r="P2246" s="74">
        <f t="shared" si="137"/>
        <v>6.6213135243499477E-2</v>
      </c>
      <c r="Q2246" s="74">
        <f t="shared" si="138"/>
        <v>0.15346132095883847</v>
      </c>
      <c r="R2246" s="75">
        <f t="shared" si="139"/>
        <v>0.22757126818922363</v>
      </c>
      <c r="S2246" s="7"/>
    </row>
    <row r="2247" spans="1:19" ht="25.5" x14ac:dyDescent="0.25">
      <c r="A2247" s="66"/>
      <c r="B2247" s="56"/>
      <c r="C2247" s="67"/>
      <c r="D2247" s="68"/>
      <c r="E2247" s="69"/>
      <c r="F2247" s="70"/>
      <c r="G2247" s="71"/>
      <c r="H2247" s="66">
        <v>3043961</v>
      </c>
      <c r="I2247" s="67" t="s">
        <v>417</v>
      </c>
      <c r="J2247" s="72">
        <v>0.74401099999999998</v>
      </c>
      <c r="K2247" s="73">
        <v>0.74401099999999998</v>
      </c>
      <c r="L2247" s="73">
        <f t="shared" ref="L2247:L2310" si="140">SUM(M2247,N2247,O2247)</f>
        <v>0.16937391001424143</v>
      </c>
      <c r="M2247" s="73">
        <v>5.8473120014241431E-2</v>
      </c>
      <c r="N2247" s="73">
        <v>5.7289430000000002E-2</v>
      </c>
      <c r="O2247" s="73">
        <v>5.3611359999999997E-2</v>
      </c>
      <c r="P2247" s="74">
        <f t="shared" ref="P2247:P2310" si="141">IFERROR(M2247/K2247,0)</f>
        <v>7.8591741270278848E-2</v>
      </c>
      <c r="Q2247" s="74">
        <f t="shared" ref="Q2247:Q2310" si="142">IFERROR(SUM(M2247,N2247)/K2247,0)</f>
        <v>0.15559252486084404</v>
      </c>
      <c r="R2247" s="75">
        <f t="shared" ref="R2247:R2310" si="143">IFERROR(SUM(M2247,N2247,O2247)/K2247,0)</f>
        <v>0.22764973906869848</v>
      </c>
      <c r="S2247" s="7"/>
    </row>
    <row r="2248" spans="1:19" ht="38.25" x14ac:dyDescent="0.25">
      <c r="A2248" s="66"/>
      <c r="B2248" s="56"/>
      <c r="C2248" s="67"/>
      <c r="D2248" s="68"/>
      <c r="E2248" s="69"/>
      <c r="F2248" s="70"/>
      <c r="G2248" s="71"/>
      <c r="H2248" s="66">
        <v>3043969</v>
      </c>
      <c r="I2248" s="67" t="s">
        <v>418</v>
      </c>
      <c r="J2248" s="72">
        <v>0.17349399999999998</v>
      </c>
      <c r="K2248" s="73">
        <v>0.17349399999999998</v>
      </c>
      <c r="L2248" s="73">
        <f t="shared" si="140"/>
        <v>4.6264999663932244E-2</v>
      </c>
      <c r="M2248" s="73">
        <v>2.5399999663932249E-2</v>
      </c>
      <c r="N2248" s="73">
        <v>1.0876E-2</v>
      </c>
      <c r="O2248" s="73">
        <v>9.9889999999999996E-3</v>
      </c>
      <c r="P2248" s="74">
        <f t="shared" si="141"/>
        <v>0.14640275550700457</v>
      </c>
      <c r="Q2248" s="74">
        <f t="shared" si="142"/>
        <v>0.20909080235588695</v>
      </c>
      <c r="R2248" s="75">
        <f t="shared" si="143"/>
        <v>0.26666628047040386</v>
      </c>
      <c r="S2248" s="7"/>
    </row>
    <row r="2249" spans="1:19" x14ac:dyDescent="0.25">
      <c r="A2249" s="66"/>
      <c r="B2249" s="56"/>
      <c r="C2249" s="67"/>
      <c r="D2249" s="68"/>
      <c r="E2249" s="69"/>
      <c r="F2249" s="70"/>
      <c r="G2249" s="71"/>
      <c r="H2249" s="66">
        <v>9000000</v>
      </c>
      <c r="I2249" s="67" t="s">
        <v>293</v>
      </c>
      <c r="J2249" s="72">
        <v>3.8128859999999989</v>
      </c>
      <c r="K2249" s="73">
        <v>3.9240139999999992</v>
      </c>
      <c r="L2249" s="73">
        <f t="shared" si="140"/>
        <v>0.84985869019296634</v>
      </c>
      <c r="M2249" s="73">
        <v>0.26123326019296655</v>
      </c>
      <c r="N2249" s="73">
        <v>0.27615141999999993</v>
      </c>
      <c r="O2249" s="73">
        <v>0.31247400999999991</v>
      </c>
      <c r="P2249" s="74">
        <f t="shared" si="141"/>
        <v>6.6572968443274316E-2</v>
      </c>
      <c r="Q2249" s="74">
        <f t="shared" si="142"/>
        <v>0.13694769697380452</v>
      </c>
      <c r="R2249" s="75">
        <f t="shared" si="143"/>
        <v>0.21657891388587464</v>
      </c>
      <c r="S2249" s="7"/>
    </row>
    <row r="2250" spans="1:19" x14ac:dyDescent="0.25">
      <c r="A2250" s="44"/>
      <c r="B2250" s="45"/>
      <c r="C2250" s="46"/>
      <c r="D2250" s="47"/>
      <c r="E2250" s="48"/>
      <c r="F2250" s="49">
        <v>17</v>
      </c>
      <c r="G2250" s="50" t="s">
        <v>139</v>
      </c>
      <c r="H2250" s="90"/>
      <c r="I2250" s="46"/>
      <c r="J2250" s="51">
        <v>5.4074260000000001</v>
      </c>
      <c r="K2250" s="52">
        <v>5.4653440000000009</v>
      </c>
      <c r="L2250" s="53">
        <f t="shared" si="140"/>
        <v>1.0931401081304732</v>
      </c>
      <c r="M2250" s="53">
        <v>0.38683231813047314</v>
      </c>
      <c r="N2250" s="53">
        <v>0.35751840000000001</v>
      </c>
      <c r="O2250" s="53">
        <v>0.34878939000000003</v>
      </c>
      <c r="P2250" s="54">
        <f t="shared" si="141"/>
        <v>7.0779134512022127E-2</v>
      </c>
      <c r="Q2250" s="54">
        <f t="shared" si="142"/>
        <v>0.13619466919748749</v>
      </c>
      <c r="R2250" s="55">
        <f t="shared" si="143"/>
        <v>0.20001304732702518</v>
      </c>
      <c r="S2250" s="7"/>
    </row>
    <row r="2251" spans="1:19" x14ac:dyDescent="0.25">
      <c r="A2251" s="66"/>
      <c r="B2251" s="56"/>
      <c r="C2251" s="67"/>
      <c r="D2251" s="68"/>
      <c r="E2251" s="69"/>
      <c r="F2251" s="70"/>
      <c r="G2251" s="71"/>
      <c r="H2251" s="66">
        <v>3000001</v>
      </c>
      <c r="I2251" s="67" t="s">
        <v>283</v>
      </c>
      <c r="J2251" s="72">
        <v>0.86831100000000006</v>
      </c>
      <c r="K2251" s="73">
        <v>0.86831100000000006</v>
      </c>
      <c r="L2251" s="73">
        <f t="shared" si="140"/>
        <v>0.17580271939341241</v>
      </c>
      <c r="M2251" s="73">
        <v>6.2348289393412415E-2</v>
      </c>
      <c r="N2251" s="73">
        <v>5.659328000000001E-2</v>
      </c>
      <c r="O2251" s="73">
        <v>5.6861149999999999E-2</v>
      </c>
      <c r="P2251" s="74">
        <f t="shared" si="141"/>
        <v>7.1804099445259145E-2</v>
      </c>
      <c r="Q2251" s="74">
        <f t="shared" si="142"/>
        <v>0.1369803784512835</v>
      </c>
      <c r="R2251" s="75">
        <f t="shared" si="143"/>
        <v>0.20246515291573228</v>
      </c>
      <c r="S2251" s="7"/>
    </row>
    <row r="2252" spans="1:19" ht="38.25" x14ac:dyDescent="0.25">
      <c r="A2252" s="66"/>
      <c r="B2252" s="56"/>
      <c r="C2252" s="67"/>
      <c r="D2252" s="68"/>
      <c r="E2252" s="69"/>
      <c r="F2252" s="70"/>
      <c r="G2252" s="71"/>
      <c r="H2252" s="66">
        <v>3043977</v>
      </c>
      <c r="I2252" s="67" t="s">
        <v>419</v>
      </c>
      <c r="J2252" s="72">
        <v>0.29092000000000001</v>
      </c>
      <c r="K2252" s="73">
        <v>0.29092000000000001</v>
      </c>
      <c r="L2252" s="73">
        <f t="shared" si="140"/>
        <v>4.9263299987657702E-2</v>
      </c>
      <c r="M2252" s="73">
        <v>1.6063309987657703E-2</v>
      </c>
      <c r="N2252" s="73">
        <v>1.5148110000000001E-2</v>
      </c>
      <c r="O2252" s="73">
        <v>1.8051879999999999E-2</v>
      </c>
      <c r="P2252" s="74">
        <f t="shared" si="141"/>
        <v>5.5215557499167137E-2</v>
      </c>
      <c r="Q2252" s="74">
        <f t="shared" si="142"/>
        <v>0.10728523301133543</v>
      </c>
      <c r="R2252" s="75">
        <f t="shared" si="143"/>
        <v>0.16933624359843841</v>
      </c>
      <c r="S2252" s="7"/>
    </row>
    <row r="2253" spans="1:19" ht="63.75" x14ac:dyDescent="0.25">
      <c r="A2253" s="66"/>
      <c r="B2253" s="56"/>
      <c r="C2253" s="67"/>
      <c r="D2253" s="68"/>
      <c r="E2253" s="69"/>
      <c r="F2253" s="70"/>
      <c r="G2253" s="71"/>
      <c r="H2253" s="66">
        <v>3043981</v>
      </c>
      <c r="I2253" s="67" t="s">
        <v>420</v>
      </c>
      <c r="J2253" s="72">
        <v>0.38859100000000008</v>
      </c>
      <c r="K2253" s="73">
        <v>0.38859100000000008</v>
      </c>
      <c r="L2253" s="73">
        <f t="shared" si="140"/>
        <v>4.9024639645371529E-2</v>
      </c>
      <c r="M2253" s="73">
        <v>2.086657964537153E-2</v>
      </c>
      <c r="N2253" s="73">
        <v>1.551422E-2</v>
      </c>
      <c r="O2253" s="73">
        <v>1.264384E-2</v>
      </c>
      <c r="P2253" s="74">
        <f t="shared" si="141"/>
        <v>5.369805179577377E-2</v>
      </c>
      <c r="Q2253" s="74">
        <f t="shared" si="142"/>
        <v>9.3622342373785097E-2</v>
      </c>
      <c r="R2253" s="75">
        <f t="shared" si="143"/>
        <v>0.12615999764629526</v>
      </c>
      <c r="S2253" s="7"/>
    </row>
    <row r="2254" spans="1:19" x14ac:dyDescent="0.25">
      <c r="A2254" s="66"/>
      <c r="B2254" s="56"/>
      <c r="C2254" s="67"/>
      <c r="D2254" s="68"/>
      <c r="E2254" s="69"/>
      <c r="F2254" s="70"/>
      <c r="G2254" s="71"/>
      <c r="H2254" s="66">
        <v>3043982</v>
      </c>
      <c r="I2254" s="67" t="s">
        <v>421</v>
      </c>
      <c r="J2254" s="72">
        <v>1.2644950000000001</v>
      </c>
      <c r="K2254" s="73">
        <v>1.2690690000000002</v>
      </c>
      <c r="L2254" s="73">
        <f t="shared" si="140"/>
        <v>0.24467770985662562</v>
      </c>
      <c r="M2254" s="73">
        <v>7.9794419856625609E-2</v>
      </c>
      <c r="N2254" s="73">
        <v>8.4392350000000005E-2</v>
      </c>
      <c r="O2254" s="73">
        <v>8.0490940000000011E-2</v>
      </c>
      <c r="P2254" s="74">
        <f t="shared" si="141"/>
        <v>6.2876344672059284E-2</v>
      </c>
      <c r="Q2254" s="74">
        <f t="shared" si="142"/>
        <v>0.12937576274940574</v>
      </c>
      <c r="R2254" s="75">
        <f t="shared" si="143"/>
        <v>0.19280095082034593</v>
      </c>
      <c r="S2254" s="7"/>
    </row>
    <row r="2255" spans="1:19" ht="25.5" x14ac:dyDescent="0.25">
      <c r="A2255" s="66"/>
      <c r="B2255" s="56"/>
      <c r="C2255" s="67"/>
      <c r="D2255" s="68"/>
      <c r="E2255" s="69"/>
      <c r="F2255" s="70"/>
      <c r="G2255" s="71"/>
      <c r="H2255" s="66">
        <v>3043983</v>
      </c>
      <c r="I2255" s="67" t="s">
        <v>422</v>
      </c>
      <c r="J2255" s="72">
        <v>0.33250600000000002</v>
      </c>
      <c r="K2255" s="73">
        <v>0.33550600000000003</v>
      </c>
      <c r="L2255" s="73">
        <f t="shared" si="140"/>
        <v>5.7877390261524914E-2</v>
      </c>
      <c r="M2255" s="73">
        <v>2.0354490261524916E-2</v>
      </c>
      <c r="N2255" s="73">
        <v>1.636895E-2</v>
      </c>
      <c r="O2255" s="73">
        <v>2.1153949999999998E-2</v>
      </c>
      <c r="P2255" s="74">
        <f t="shared" si="141"/>
        <v>6.0668036522520952E-2</v>
      </c>
      <c r="Q2255" s="74">
        <f t="shared" si="142"/>
        <v>0.10945688083529032</v>
      </c>
      <c r="R2255" s="75">
        <f t="shared" si="143"/>
        <v>0.17250776517118893</v>
      </c>
      <c r="S2255" s="7"/>
    </row>
    <row r="2256" spans="1:19" ht="25.5" x14ac:dyDescent="0.25">
      <c r="A2256" s="66"/>
      <c r="B2256" s="56"/>
      <c r="C2256" s="67"/>
      <c r="D2256" s="68"/>
      <c r="E2256" s="69"/>
      <c r="F2256" s="70"/>
      <c r="G2256" s="71"/>
      <c r="H2256" s="66">
        <v>3043984</v>
      </c>
      <c r="I2256" s="67" t="s">
        <v>423</v>
      </c>
      <c r="J2256" s="72">
        <v>1.3772710000000001</v>
      </c>
      <c r="K2256" s="73">
        <v>1.4269150000000002</v>
      </c>
      <c r="L2256" s="73">
        <f t="shared" si="140"/>
        <v>0.32256461857430807</v>
      </c>
      <c r="M2256" s="73">
        <v>0.11589374857430812</v>
      </c>
      <c r="N2256" s="73">
        <v>0.10464975</v>
      </c>
      <c r="O2256" s="73">
        <v>0.10202111999999999</v>
      </c>
      <c r="P2256" s="74">
        <f t="shared" si="141"/>
        <v>8.1219798358212025E-2</v>
      </c>
      <c r="Q2256" s="74">
        <f t="shared" si="142"/>
        <v>0.15455966092886267</v>
      </c>
      <c r="R2256" s="75">
        <f t="shared" si="143"/>
        <v>0.2260573464952769</v>
      </c>
      <c r="S2256" s="7"/>
    </row>
    <row r="2257" spans="1:19" x14ac:dyDescent="0.25">
      <c r="A2257" s="66"/>
      <c r="B2257" s="56"/>
      <c r="C2257" s="67"/>
      <c r="D2257" s="68"/>
      <c r="E2257" s="69"/>
      <c r="F2257" s="70"/>
      <c r="G2257" s="71"/>
      <c r="H2257" s="66">
        <v>9000000</v>
      </c>
      <c r="I2257" s="67" t="s">
        <v>293</v>
      </c>
      <c r="J2257" s="72">
        <v>0.88533200000000012</v>
      </c>
      <c r="K2257" s="73">
        <v>0.88603200000000015</v>
      </c>
      <c r="L2257" s="73">
        <f t="shared" si="140"/>
        <v>0.19392973041157285</v>
      </c>
      <c r="M2257" s="73">
        <v>7.1511480411572848E-2</v>
      </c>
      <c r="N2257" s="73">
        <v>6.4851740000000005E-2</v>
      </c>
      <c r="O2257" s="73">
        <v>5.7566510000000001E-2</v>
      </c>
      <c r="P2257" s="74">
        <f t="shared" si="141"/>
        <v>8.0709816814260468E-2</v>
      </c>
      <c r="Q2257" s="74">
        <f t="shared" si="142"/>
        <v>0.15390326806658541</v>
      </c>
      <c r="R2257" s="75">
        <f t="shared" si="143"/>
        <v>0.2188744090637503</v>
      </c>
      <c r="S2257" s="7"/>
    </row>
    <row r="2258" spans="1:19" x14ac:dyDescent="0.25">
      <c r="A2258" s="44"/>
      <c r="B2258" s="45"/>
      <c r="C2258" s="46"/>
      <c r="D2258" s="47"/>
      <c r="E2258" s="48"/>
      <c r="F2258" s="49">
        <v>18</v>
      </c>
      <c r="G2258" s="50" t="s">
        <v>140</v>
      </c>
      <c r="H2258" s="90"/>
      <c r="I2258" s="46"/>
      <c r="J2258" s="51">
        <v>11.279844000000001</v>
      </c>
      <c r="K2258" s="52">
        <v>11.352395000000001</v>
      </c>
      <c r="L2258" s="53">
        <f t="shared" si="140"/>
        <v>2.3372015598262177</v>
      </c>
      <c r="M2258" s="53">
        <v>0.72048326982621802</v>
      </c>
      <c r="N2258" s="53">
        <v>0.82162340999999994</v>
      </c>
      <c r="O2258" s="53">
        <v>0.79509487999999995</v>
      </c>
      <c r="P2258" s="54">
        <f t="shared" si="141"/>
        <v>6.3465310168137903E-2</v>
      </c>
      <c r="Q2258" s="54">
        <f t="shared" si="142"/>
        <v>0.13583976595478028</v>
      </c>
      <c r="R2258" s="55">
        <f t="shared" si="143"/>
        <v>0.20587739942331265</v>
      </c>
      <c r="S2258" s="7"/>
    </row>
    <row r="2259" spans="1:19" x14ac:dyDescent="0.25">
      <c r="A2259" s="66"/>
      <c r="B2259" s="56"/>
      <c r="C2259" s="67"/>
      <c r="D2259" s="68"/>
      <c r="E2259" s="69"/>
      <c r="F2259" s="70"/>
      <c r="G2259" s="71"/>
      <c r="H2259" s="66">
        <v>3000001</v>
      </c>
      <c r="I2259" s="67" t="s">
        <v>283</v>
      </c>
      <c r="J2259" s="72">
        <v>1.172447</v>
      </c>
      <c r="K2259" s="73">
        <v>1.172647</v>
      </c>
      <c r="L2259" s="73">
        <f t="shared" si="140"/>
        <v>0.1838886993536491</v>
      </c>
      <c r="M2259" s="73">
        <v>5.3830729353649076E-2</v>
      </c>
      <c r="N2259" s="73">
        <v>6.9667649999999998E-2</v>
      </c>
      <c r="O2259" s="73">
        <v>6.0390320000000011E-2</v>
      </c>
      <c r="P2259" s="74">
        <f t="shared" si="141"/>
        <v>4.5905314518051105E-2</v>
      </c>
      <c r="Q2259" s="74">
        <f t="shared" si="142"/>
        <v>0.1053159044057155</v>
      </c>
      <c r="R2259" s="75">
        <f t="shared" si="143"/>
        <v>0.15681505120777958</v>
      </c>
      <c r="S2259" s="7"/>
    </row>
    <row r="2260" spans="1:19" ht="38.25" x14ac:dyDescent="0.25">
      <c r="A2260" s="66"/>
      <c r="B2260" s="56"/>
      <c r="C2260" s="67"/>
      <c r="D2260" s="68"/>
      <c r="E2260" s="69"/>
      <c r="F2260" s="70"/>
      <c r="G2260" s="71"/>
      <c r="H2260" s="66">
        <v>3000015</v>
      </c>
      <c r="I2260" s="67" t="s">
        <v>437</v>
      </c>
      <c r="J2260" s="72">
        <v>0.640212</v>
      </c>
      <c r="K2260" s="73">
        <v>0.67371999999999999</v>
      </c>
      <c r="L2260" s="73">
        <f t="shared" si="140"/>
        <v>0.16522259927171407</v>
      </c>
      <c r="M2260" s="73">
        <v>6.2743189271714073E-2</v>
      </c>
      <c r="N2260" s="73">
        <v>6.7017969999999996E-2</v>
      </c>
      <c r="O2260" s="73">
        <v>3.5461440000000004E-2</v>
      </c>
      <c r="P2260" s="74">
        <f t="shared" si="141"/>
        <v>9.3129474071890511E-2</v>
      </c>
      <c r="Q2260" s="74">
        <f t="shared" si="142"/>
        <v>0.19260398870705051</v>
      </c>
      <c r="R2260" s="75">
        <f t="shared" si="143"/>
        <v>0.24523926745786687</v>
      </c>
      <c r="S2260" s="7"/>
    </row>
    <row r="2261" spans="1:19" ht="25.5" x14ac:dyDescent="0.25">
      <c r="A2261" s="66"/>
      <c r="B2261" s="56"/>
      <c r="C2261" s="67"/>
      <c r="D2261" s="68"/>
      <c r="E2261" s="69"/>
      <c r="F2261" s="70"/>
      <c r="G2261" s="71"/>
      <c r="H2261" s="66">
        <v>3000016</v>
      </c>
      <c r="I2261" s="67" t="s">
        <v>424</v>
      </c>
      <c r="J2261" s="72">
        <v>0.744089</v>
      </c>
      <c r="K2261" s="73">
        <v>0.74516300000000002</v>
      </c>
      <c r="L2261" s="73">
        <f t="shared" si="140"/>
        <v>0.16921961949998071</v>
      </c>
      <c r="M2261" s="73">
        <v>5.8875899499980733E-2</v>
      </c>
      <c r="N2261" s="73">
        <v>5.6064910000000003E-2</v>
      </c>
      <c r="O2261" s="73">
        <v>5.4278809999999997E-2</v>
      </c>
      <c r="P2261" s="74">
        <f t="shared" si="141"/>
        <v>7.9010766100813826E-2</v>
      </c>
      <c r="Q2261" s="74">
        <f t="shared" si="142"/>
        <v>0.15424921728531976</v>
      </c>
      <c r="R2261" s="75">
        <f t="shared" si="143"/>
        <v>0.22709074323333378</v>
      </c>
      <c r="S2261" s="7"/>
    </row>
    <row r="2262" spans="1:19" ht="25.5" x14ac:dyDescent="0.25">
      <c r="A2262" s="66"/>
      <c r="B2262" s="56"/>
      <c r="C2262" s="67"/>
      <c r="D2262" s="68"/>
      <c r="E2262" s="69"/>
      <c r="F2262" s="70"/>
      <c r="G2262" s="71"/>
      <c r="H2262" s="66">
        <v>3000017</v>
      </c>
      <c r="I2262" s="67" t="s">
        <v>442</v>
      </c>
      <c r="J2262" s="72">
        <v>0.650362</v>
      </c>
      <c r="K2262" s="73">
        <v>0.65158700000000003</v>
      </c>
      <c r="L2262" s="73">
        <f t="shared" si="140"/>
        <v>0.15535233940102167</v>
      </c>
      <c r="M2262" s="73">
        <v>4.7745379401021637E-2</v>
      </c>
      <c r="N2262" s="73">
        <v>4.4716500000000006E-2</v>
      </c>
      <c r="O2262" s="73">
        <v>6.2890460000000009E-2</v>
      </c>
      <c r="P2262" s="74">
        <f t="shared" si="141"/>
        <v>7.3275524835550179E-2</v>
      </c>
      <c r="Q2262" s="74">
        <f t="shared" si="142"/>
        <v>0.14190258461421368</v>
      </c>
      <c r="R2262" s="75">
        <f t="shared" si="143"/>
        <v>0.23842148385560433</v>
      </c>
      <c r="S2262" s="7"/>
    </row>
    <row r="2263" spans="1:19" x14ac:dyDescent="0.25">
      <c r="A2263" s="66"/>
      <c r="B2263" s="56"/>
      <c r="C2263" s="67"/>
      <c r="D2263" s="68"/>
      <c r="E2263" s="69"/>
      <c r="F2263" s="70"/>
      <c r="G2263" s="71"/>
      <c r="H2263" s="66">
        <v>3000680</v>
      </c>
      <c r="I2263" s="67" t="s">
        <v>445</v>
      </c>
      <c r="J2263" s="72">
        <v>1.6777590000000004</v>
      </c>
      <c r="K2263" s="73">
        <v>1.7114150000000001</v>
      </c>
      <c r="L2263" s="73">
        <f t="shared" si="140"/>
        <v>0.36017016112157618</v>
      </c>
      <c r="M2263" s="73">
        <v>0.1258880311215762</v>
      </c>
      <c r="N2263" s="73">
        <v>0.11816506999999998</v>
      </c>
      <c r="O2263" s="73">
        <v>0.11611705999999999</v>
      </c>
      <c r="P2263" s="74">
        <f t="shared" si="141"/>
        <v>7.3557863593328443E-2</v>
      </c>
      <c r="Q2263" s="74">
        <f t="shared" si="142"/>
        <v>0.14260310977850268</v>
      </c>
      <c r="R2263" s="75">
        <f t="shared" si="143"/>
        <v>0.21045167952926447</v>
      </c>
      <c r="S2263" s="7"/>
    </row>
    <row r="2264" spans="1:19" x14ac:dyDescent="0.25">
      <c r="A2264" s="66"/>
      <c r="B2264" s="56"/>
      <c r="C2264" s="67"/>
      <c r="D2264" s="68"/>
      <c r="E2264" s="69"/>
      <c r="F2264" s="70"/>
      <c r="G2264" s="71"/>
      <c r="H2264" s="66">
        <v>3000681</v>
      </c>
      <c r="I2264" s="67" t="s">
        <v>446</v>
      </c>
      <c r="J2264" s="72">
        <v>0.87108800000000008</v>
      </c>
      <c r="K2264" s="73">
        <v>0.87108800000000008</v>
      </c>
      <c r="L2264" s="73">
        <f t="shared" si="140"/>
        <v>0.1940162299272668</v>
      </c>
      <c r="M2264" s="73">
        <v>6.2011339927266818E-2</v>
      </c>
      <c r="N2264" s="73">
        <v>6.165313E-2</v>
      </c>
      <c r="O2264" s="73">
        <v>7.0351759999999999E-2</v>
      </c>
      <c r="P2264" s="74">
        <f t="shared" si="141"/>
        <v>7.118837583259878E-2</v>
      </c>
      <c r="Q2264" s="74">
        <f t="shared" si="142"/>
        <v>0.14196553037955614</v>
      </c>
      <c r="R2264" s="75">
        <f t="shared" si="143"/>
        <v>0.22272862205341687</v>
      </c>
      <c r="S2264" s="7"/>
    </row>
    <row r="2265" spans="1:19" ht="76.5" x14ac:dyDescent="0.25">
      <c r="A2265" s="66"/>
      <c r="B2265" s="56"/>
      <c r="C2265" s="67"/>
      <c r="D2265" s="68"/>
      <c r="E2265" s="69"/>
      <c r="F2265" s="70"/>
      <c r="G2265" s="71"/>
      <c r="H2265" s="66">
        <v>3043987</v>
      </c>
      <c r="I2265" s="67" t="s">
        <v>425</v>
      </c>
      <c r="J2265" s="72">
        <v>1.0713539999999999</v>
      </c>
      <c r="K2265" s="73">
        <v>1.0713539999999999</v>
      </c>
      <c r="L2265" s="73">
        <f t="shared" si="140"/>
        <v>0.21096275013977389</v>
      </c>
      <c r="M2265" s="73">
        <v>1.6045830139773898E-2</v>
      </c>
      <c r="N2265" s="73">
        <v>8.4119920000000001E-2</v>
      </c>
      <c r="O2265" s="73">
        <v>0.11079699999999999</v>
      </c>
      <c r="P2265" s="74">
        <f t="shared" si="141"/>
        <v>1.4977150540133233E-2</v>
      </c>
      <c r="Q2265" s="74">
        <f t="shared" si="142"/>
        <v>9.3494540683820571E-2</v>
      </c>
      <c r="R2265" s="75">
        <f t="shared" si="143"/>
        <v>0.19691227189124594</v>
      </c>
      <c r="S2265" s="7"/>
    </row>
    <row r="2266" spans="1:19" x14ac:dyDescent="0.25">
      <c r="A2266" s="66"/>
      <c r="B2266" s="56"/>
      <c r="C2266" s="67"/>
      <c r="D2266" s="68"/>
      <c r="E2266" s="69"/>
      <c r="F2266" s="70"/>
      <c r="G2266" s="71"/>
      <c r="H2266" s="66">
        <v>9000000</v>
      </c>
      <c r="I2266" s="67" t="s">
        <v>293</v>
      </c>
      <c r="J2266" s="72">
        <v>4.4525330000000007</v>
      </c>
      <c r="K2266" s="73">
        <v>4.4554210000000012</v>
      </c>
      <c r="L2266" s="73">
        <f t="shared" si="140"/>
        <v>0.89836916111123555</v>
      </c>
      <c r="M2266" s="73">
        <v>0.29334287111123558</v>
      </c>
      <c r="N2266" s="73">
        <v>0.32021826000000003</v>
      </c>
      <c r="O2266" s="73">
        <v>0.28480802999999988</v>
      </c>
      <c r="P2266" s="74">
        <f t="shared" si="141"/>
        <v>6.5839540441012312E-2</v>
      </c>
      <c r="Q2266" s="74">
        <f t="shared" si="142"/>
        <v>0.13771114584036739</v>
      </c>
      <c r="R2266" s="75">
        <f t="shared" si="143"/>
        <v>0.20163507805687395</v>
      </c>
      <c r="S2266" s="7"/>
    </row>
    <row r="2267" spans="1:19" x14ac:dyDescent="0.25">
      <c r="A2267" s="44"/>
      <c r="B2267" s="45"/>
      <c r="C2267" s="46"/>
      <c r="D2267" s="47"/>
      <c r="E2267" s="48"/>
      <c r="F2267" s="49">
        <v>24</v>
      </c>
      <c r="G2267" s="50" t="s">
        <v>141</v>
      </c>
      <c r="H2267" s="90"/>
      <c r="I2267" s="46"/>
      <c r="J2267" s="51">
        <v>6.4141889999999968</v>
      </c>
      <c r="K2267" s="52">
        <v>6.5642839999999971</v>
      </c>
      <c r="L2267" s="53">
        <f t="shared" si="140"/>
        <v>1.4211926983076983</v>
      </c>
      <c r="M2267" s="53">
        <v>0.41648881830769824</v>
      </c>
      <c r="N2267" s="53">
        <v>0.51629593000000007</v>
      </c>
      <c r="O2267" s="53">
        <v>0.48840794999999992</v>
      </c>
      <c r="P2267" s="54">
        <f t="shared" si="141"/>
        <v>6.3447714679574871E-2</v>
      </c>
      <c r="Q2267" s="54">
        <f t="shared" si="142"/>
        <v>0.14209999876722254</v>
      </c>
      <c r="R2267" s="55">
        <f t="shared" si="143"/>
        <v>0.21650384083133803</v>
      </c>
      <c r="S2267" s="7"/>
    </row>
    <row r="2268" spans="1:19" x14ac:dyDescent="0.25">
      <c r="A2268" s="66"/>
      <c r="B2268" s="56"/>
      <c r="C2268" s="67"/>
      <c r="D2268" s="68"/>
      <c r="E2268" s="69"/>
      <c r="F2268" s="70"/>
      <c r="G2268" s="71"/>
      <c r="H2268" s="66">
        <v>3000001</v>
      </c>
      <c r="I2268" s="67" t="s">
        <v>283</v>
      </c>
      <c r="J2268" s="72">
        <v>0.33313000000000009</v>
      </c>
      <c r="K2268" s="73">
        <v>0.34053500000000009</v>
      </c>
      <c r="L2268" s="73">
        <f t="shared" si="140"/>
        <v>7.0641419581794276E-2</v>
      </c>
      <c r="M2268" s="73">
        <v>2.6216519581794273E-2</v>
      </c>
      <c r="N2268" s="73">
        <v>2.3349689999999999E-2</v>
      </c>
      <c r="O2268" s="73">
        <v>2.107521E-2</v>
      </c>
      <c r="P2268" s="74">
        <f t="shared" si="141"/>
        <v>7.698627037395353E-2</v>
      </c>
      <c r="Q2268" s="74">
        <f t="shared" si="142"/>
        <v>0.14555393595898883</v>
      </c>
      <c r="R2268" s="75">
        <f t="shared" si="143"/>
        <v>0.20744246430409286</v>
      </c>
      <c r="S2268" s="7"/>
    </row>
    <row r="2269" spans="1:19" ht="25.5" x14ac:dyDescent="0.25">
      <c r="A2269" s="66"/>
      <c r="B2269" s="56"/>
      <c r="C2269" s="67"/>
      <c r="D2269" s="68"/>
      <c r="E2269" s="69"/>
      <c r="F2269" s="70"/>
      <c r="G2269" s="71"/>
      <c r="H2269" s="66">
        <v>3000004</v>
      </c>
      <c r="I2269" s="67" t="s">
        <v>438</v>
      </c>
      <c r="J2269" s="72">
        <v>1.3184120000000001</v>
      </c>
      <c r="K2269" s="73">
        <v>1.4597630000000001</v>
      </c>
      <c r="L2269" s="73">
        <f t="shared" si="140"/>
        <v>0.29052215964139477</v>
      </c>
      <c r="M2269" s="73">
        <v>6.5252829641394783E-2</v>
      </c>
      <c r="N2269" s="73">
        <v>0.10985686</v>
      </c>
      <c r="O2269" s="73">
        <v>0.11541246999999999</v>
      </c>
      <c r="P2269" s="74">
        <f t="shared" si="141"/>
        <v>4.4700975186653433E-2</v>
      </c>
      <c r="Q2269" s="74">
        <f t="shared" si="142"/>
        <v>0.11995761616193502</v>
      </c>
      <c r="R2269" s="75">
        <f t="shared" si="143"/>
        <v>0.19902008726169573</v>
      </c>
      <c r="S2269" s="7"/>
    </row>
    <row r="2270" spans="1:19" ht="25.5" x14ac:dyDescent="0.25">
      <c r="A2270" s="66"/>
      <c r="B2270" s="56"/>
      <c r="C2270" s="67"/>
      <c r="D2270" s="68"/>
      <c r="E2270" s="69"/>
      <c r="F2270" s="70"/>
      <c r="G2270" s="71"/>
      <c r="H2270" s="66">
        <v>3000365</v>
      </c>
      <c r="I2270" s="67" t="s">
        <v>426</v>
      </c>
      <c r="J2270" s="72">
        <v>3.15E-3</v>
      </c>
      <c r="K2270" s="73">
        <v>4.4889999999999999E-3</v>
      </c>
      <c r="L2270" s="73">
        <f t="shared" si="140"/>
        <v>0</v>
      </c>
      <c r="M2270" s="73">
        <v>0</v>
      </c>
      <c r="N2270" s="73">
        <v>0</v>
      </c>
      <c r="O2270" s="73">
        <v>0</v>
      </c>
      <c r="P2270" s="74">
        <f t="shared" si="141"/>
        <v>0</v>
      </c>
      <c r="Q2270" s="74">
        <f t="shared" si="142"/>
        <v>0</v>
      </c>
      <c r="R2270" s="75">
        <f t="shared" si="143"/>
        <v>0</v>
      </c>
      <c r="S2270" s="7"/>
    </row>
    <row r="2271" spans="1:19" ht="25.5" x14ac:dyDescent="0.25">
      <c r="A2271" s="66"/>
      <c r="B2271" s="56"/>
      <c r="C2271" s="67"/>
      <c r="D2271" s="68"/>
      <c r="E2271" s="69"/>
      <c r="F2271" s="70"/>
      <c r="G2271" s="71"/>
      <c r="H2271" s="66">
        <v>3000366</v>
      </c>
      <c r="I2271" s="67" t="s">
        <v>443</v>
      </c>
      <c r="J2271" s="72">
        <v>3.2500000000000003E-3</v>
      </c>
      <c r="K2271" s="73">
        <v>3.2500000000000003E-3</v>
      </c>
      <c r="L2271" s="73">
        <f t="shared" si="140"/>
        <v>0</v>
      </c>
      <c r="M2271" s="73">
        <v>0</v>
      </c>
      <c r="N2271" s="73">
        <v>0</v>
      </c>
      <c r="O2271" s="73">
        <v>0</v>
      </c>
      <c r="P2271" s="74">
        <f t="shared" si="141"/>
        <v>0</v>
      </c>
      <c r="Q2271" s="74">
        <f t="shared" si="142"/>
        <v>0</v>
      </c>
      <c r="R2271" s="75">
        <f t="shared" si="143"/>
        <v>0</v>
      </c>
      <c r="S2271" s="7"/>
    </row>
    <row r="2272" spans="1:19" x14ac:dyDescent="0.25">
      <c r="A2272" s="66"/>
      <c r="B2272" s="56"/>
      <c r="C2272" s="67"/>
      <c r="D2272" s="68"/>
      <c r="E2272" s="69"/>
      <c r="F2272" s="70"/>
      <c r="G2272" s="71"/>
      <c r="H2272" s="66">
        <v>3000683</v>
      </c>
      <c r="I2272" s="67" t="s">
        <v>427</v>
      </c>
      <c r="J2272" s="72">
        <v>6.9700000000000005E-3</v>
      </c>
      <c r="K2272" s="73">
        <v>6.9700000000000005E-3</v>
      </c>
      <c r="L2272" s="73">
        <f t="shared" si="140"/>
        <v>0</v>
      </c>
      <c r="M2272" s="73">
        <v>0</v>
      </c>
      <c r="N2272" s="73">
        <v>0</v>
      </c>
      <c r="O2272" s="73">
        <v>0</v>
      </c>
      <c r="P2272" s="74">
        <f t="shared" si="141"/>
        <v>0</v>
      </c>
      <c r="Q2272" s="74">
        <f t="shared" si="142"/>
        <v>0</v>
      </c>
      <c r="R2272" s="75">
        <f t="shared" si="143"/>
        <v>0</v>
      </c>
      <c r="S2272" s="7"/>
    </row>
    <row r="2273" spans="1:19" x14ac:dyDescent="0.25">
      <c r="A2273" s="66"/>
      <c r="B2273" s="56"/>
      <c r="C2273" s="67"/>
      <c r="D2273" s="68"/>
      <c r="E2273" s="69"/>
      <c r="F2273" s="70"/>
      <c r="G2273" s="71"/>
      <c r="H2273" s="66">
        <v>9000000</v>
      </c>
      <c r="I2273" s="67" t="s">
        <v>293</v>
      </c>
      <c r="J2273" s="72">
        <v>4.7492769999999966</v>
      </c>
      <c r="K2273" s="73">
        <v>4.7492769999999966</v>
      </c>
      <c r="L2273" s="73">
        <f t="shared" si="140"/>
        <v>1.060029119084509</v>
      </c>
      <c r="M2273" s="73">
        <v>0.32501946908450918</v>
      </c>
      <c r="N2273" s="73">
        <v>0.38308938000000003</v>
      </c>
      <c r="O2273" s="73">
        <v>0.35192026999999992</v>
      </c>
      <c r="P2273" s="74">
        <f t="shared" si="141"/>
        <v>6.8435568000036515E-2</v>
      </c>
      <c r="Q2273" s="74">
        <f t="shared" si="142"/>
        <v>0.14909824149749734</v>
      </c>
      <c r="R2273" s="75">
        <f t="shared" si="143"/>
        <v>0.22319799815519495</v>
      </c>
      <c r="S2273" s="7"/>
    </row>
    <row r="2274" spans="1:19" ht="25.5" x14ac:dyDescent="0.25">
      <c r="A2274" s="44"/>
      <c r="B2274" s="45"/>
      <c r="C2274" s="46"/>
      <c r="D2274" s="47"/>
      <c r="E2274" s="48"/>
      <c r="F2274" s="49">
        <v>30</v>
      </c>
      <c r="G2274" s="50" t="s">
        <v>64</v>
      </c>
      <c r="H2274" s="90"/>
      <c r="I2274" s="46"/>
      <c r="J2274" s="51">
        <v>3.2201129999999996</v>
      </c>
      <c r="K2274" s="52">
        <v>3.2728739999999998</v>
      </c>
      <c r="L2274" s="53">
        <f t="shared" si="140"/>
        <v>6.8133050000000001E-2</v>
      </c>
      <c r="M2274" s="53">
        <v>0</v>
      </c>
      <c r="N2274" s="53">
        <v>2.0855680000000001E-2</v>
      </c>
      <c r="O2274" s="53">
        <v>4.7277369999999999E-2</v>
      </c>
      <c r="P2274" s="54">
        <f t="shared" si="141"/>
        <v>0</v>
      </c>
      <c r="Q2274" s="54">
        <f t="shared" si="142"/>
        <v>6.3722831981921704E-3</v>
      </c>
      <c r="R2274" s="55">
        <f t="shared" si="143"/>
        <v>2.0817498626589354E-2</v>
      </c>
      <c r="S2274" s="7"/>
    </row>
    <row r="2275" spans="1:19" x14ac:dyDescent="0.25">
      <c r="A2275" s="66"/>
      <c r="B2275" s="56"/>
      <c r="C2275" s="67"/>
      <c r="D2275" s="68"/>
      <c r="E2275" s="69"/>
      <c r="F2275" s="70"/>
      <c r="G2275" s="71"/>
      <c r="H2275" s="66">
        <v>9000009</v>
      </c>
      <c r="I2275" s="67" t="s">
        <v>294</v>
      </c>
      <c r="J2275" s="72">
        <v>3.2201129999999996</v>
      </c>
      <c r="K2275" s="73">
        <v>3.2728739999999998</v>
      </c>
      <c r="L2275" s="73">
        <f t="shared" si="140"/>
        <v>6.8133050000000001E-2</v>
      </c>
      <c r="M2275" s="73">
        <v>0</v>
      </c>
      <c r="N2275" s="73">
        <v>2.0855680000000001E-2</v>
      </c>
      <c r="O2275" s="73">
        <v>4.7277369999999999E-2</v>
      </c>
      <c r="P2275" s="74">
        <f t="shared" si="141"/>
        <v>0</v>
      </c>
      <c r="Q2275" s="74">
        <f t="shared" si="142"/>
        <v>6.3722831981921704E-3</v>
      </c>
      <c r="R2275" s="75">
        <f t="shared" si="143"/>
        <v>2.0817498626589354E-2</v>
      </c>
      <c r="S2275" s="7"/>
    </row>
    <row r="2276" spans="1:19" ht="25.5" x14ac:dyDescent="0.25">
      <c r="A2276" s="44"/>
      <c r="B2276" s="45"/>
      <c r="C2276" s="46"/>
      <c r="D2276" s="47"/>
      <c r="E2276" s="48"/>
      <c r="F2276" s="49">
        <v>35</v>
      </c>
      <c r="G2276" s="50" t="s">
        <v>45</v>
      </c>
      <c r="H2276" s="90"/>
      <c r="I2276" s="46"/>
      <c r="J2276" s="51">
        <v>2.1758120000000001</v>
      </c>
      <c r="K2276" s="52">
        <v>2.5413329999999998</v>
      </c>
      <c r="L2276" s="53">
        <f t="shared" si="140"/>
        <v>0.25553227999999995</v>
      </c>
      <c r="M2276" s="53">
        <v>0</v>
      </c>
      <c r="N2276" s="53">
        <v>0.1047951</v>
      </c>
      <c r="O2276" s="53">
        <v>0.15073717999999997</v>
      </c>
      <c r="P2276" s="54">
        <f t="shared" si="141"/>
        <v>0</v>
      </c>
      <c r="Q2276" s="54">
        <f t="shared" si="142"/>
        <v>4.1236272460161656E-2</v>
      </c>
      <c r="R2276" s="55">
        <f t="shared" si="143"/>
        <v>0.10055049062834345</v>
      </c>
      <c r="S2276" s="7"/>
    </row>
    <row r="2277" spans="1:19" ht="63.75" x14ac:dyDescent="0.25">
      <c r="A2277" s="66"/>
      <c r="B2277" s="56"/>
      <c r="C2277" s="67"/>
      <c r="D2277" s="68"/>
      <c r="E2277" s="69"/>
      <c r="F2277" s="70"/>
      <c r="G2277" s="71"/>
      <c r="H2277" s="66">
        <v>3000342</v>
      </c>
      <c r="I2277" s="67" t="s">
        <v>320</v>
      </c>
      <c r="J2277" s="72">
        <v>0</v>
      </c>
      <c r="K2277" s="73">
        <v>8.1475999999999993E-2</v>
      </c>
      <c r="L2277" s="73">
        <f t="shared" si="140"/>
        <v>8.3000000000000001E-3</v>
      </c>
      <c r="M2277" s="73">
        <v>0</v>
      </c>
      <c r="N2277" s="73">
        <v>0</v>
      </c>
      <c r="O2277" s="73">
        <v>8.3000000000000001E-3</v>
      </c>
      <c r="P2277" s="74">
        <f t="shared" si="141"/>
        <v>0</v>
      </c>
      <c r="Q2277" s="74">
        <f t="shared" si="142"/>
        <v>0</v>
      </c>
      <c r="R2277" s="75">
        <f t="shared" si="143"/>
        <v>0.10187048946929159</v>
      </c>
      <c r="S2277" s="7"/>
    </row>
    <row r="2278" spans="1:19" ht="38.25" x14ac:dyDescent="0.25">
      <c r="A2278" s="66"/>
      <c r="B2278" s="56"/>
      <c r="C2278" s="67"/>
      <c r="D2278" s="68"/>
      <c r="E2278" s="69"/>
      <c r="F2278" s="70"/>
      <c r="G2278" s="71"/>
      <c r="H2278" s="66">
        <v>3000473</v>
      </c>
      <c r="I2278" s="67" t="s">
        <v>322</v>
      </c>
      <c r="J2278" s="72">
        <v>0</v>
      </c>
      <c r="K2278" s="73">
        <v>0.21954099999999999</v>
      </c>
      <c r="L2278" s="73">
        <f t="shared" si="140"/>
        <v>1.16445E-3</v>
      </c>
      <c r="M2278" s="73">
        <v>0</v>
      </c>
      <c r="N2278" s="73">
        <v>0</v>
      </c>
      <c r="O2278" s="73">
        <v>1.16445E-3</v>
      </c>
      <c r="P2278" s="74">
        <f t="shared" si="141"/>
        <v>0</v>
      </c>
      <c r="Q2278" s="74">
        <f t="shared" si="142"/>
        <v>0</v>
      </c>
      <c r="R2278" s="75">
        <f t="shared" si="143"/>
        <v>5.3040206612887802E-3</v>
      </c>
      <c r="S2278" s="7"/>
    </row>
    <row r="2279" spans="1:19" x14ac:dyDescent="0.25">
      <c r="A2279" s="66"/>
      <c r="B2279" s="56"/>
      <c r="C2279" s="67"/>
      <c r="D2279" s="68"/>
      <c r="E2279" s="69"/>
      <c r="F2279" s="70"/>
      <c r="G2279" s="71"/>
      <c r="H2279" s="66">
        <v>9000000</v>
      </c>
      <c r="I2279" s="67" t="s">
        <v>293</v>
      </c>
      <c r="J2279" s="72">
        <v>0</v>
      </c>
      <c r="K2279" s="73">
        <v>6.4503999999999992E-2</v>
      </c>
      <c r="L2279" s="73">
        <f t="shared" si="140"/>
        <v>1.9699999999999999E-4</v>
      </c>
      <c r="M2279" s="73">
        <v>0</v>
      </c>
      <c r="N2279" s="73">
        <v>0</v>
      </c>
      <c r="O2279" s="73">
        <v>1.9699999999999999E-4</v>
      </c>
      <c r="P2279" s="74">
        <f t="shared" si="141"/>
        <v>0</v>
      </c>
      <c r="Q2279" s="74">
        <f t="shared" si="142"/>
        <v>0</v>
      </c>
      <c r="R2279" s="75">
        <f t="shared" si="143"/>
        <v>3.0540741659431975E-3</v>
      </c>
      <c r="S2279" s="7"/>
    </row>
    <row r="2280" spans="1:19" x14ac:dyDescent="0.25">
      <c r="A2280" s="66"/>
      <c r="B2280" s="56"/>
      <c r="C2280" s="67"/>
      <c r="D2280" s="68"/>
      <c r="E2280" s="69"/>
      <c r="F2280" s="70"/>
      <c r="G2280" s="71"/>
      <c r="H2280" s="66">
        <v>9000009</v>
      </c>
      <c r="I2280" s="67" t="s">
        <v>294</v>
      </c>
      <c r="J2280" s="72">
        <v>2.1758120000000001</v>
      </c>
      <c r="K2280" s="73">
        <v>2.1758119999999996</v>
      </c>
      <c r="L2280" s="73">
        <f t="shared" si="140"/>
        <v>0.24587082999999998</v>
      </c>
      <c r="M2280" s="73">
        <v>0</v>
      </c>
      <c r="N2280" s="73">
        <v>0.1047951</v>
      </c>
      <c r="O2280" s="73">
        <v>0.14107572999999998</v>
      </c>
      <c r="P2280" s="74">
        <f t="shared" si="141"/>
        <v>0</v>
      </c>
      <c r="Q2280" s="74">
        <f t="shared" si="142"/>
        <v>4.8163674067428629E-2</v>
      </c>
      <c r="R2280" s="75">
        <f t="shared" si="143"/>
        <v>0.11300187240441731</v>
      </c>
      <c r="S2280" s="7"/>
    </row>
    <row r="2281" spans="1:19" ht="25.5" x14ac:dyDescent="0.25">
      <c r="A2281" s="44"/>
      <c r="B2281" s="45"/>
      <c r="C2281" s="46"/>
      <c r="D2281" s="47"/>
      <c r="E2281" s="48"/>
      <c r="F2281" s="49">
        <v>42</v>
      </c>
      <c r="G2281" s="50" t="s">
        <v>158</v>
      </c>
      <c r="H2281" s="90"/>
      <c r="I2281" s="46"/>
      <c r="J2281" s="51">
        <v>0.66701500000000002</v>
      </c>
      <c r="K2281" s="52">
        <v>5.6890960000000002</v>
      </c>
      <c r="L2281" s="53">
        <f t="shared" si="140"/>
        <v>0.32014912010717961</v>
      </c>
      <c r="M2281" s="53">
        <v>4.145260107179638E-3</v>
      </c>
      <c r="N2281" s="53">
        <v>3.9802600000000002E-3</v>
      </c>
      <c r="O2281" s="53">
        <v>0.31202359999999996</v>
      </c>
      <c r="P2281" s="54">
        <f t="shared" si="141"/>
        <v>7.2863247643907537E-4</v>
      </c>
      <c r="Q2281" s="54">
        <f t="shared" si="142"/>
        <v>1.4282620836736869E-3</v>
      </c>
      <c r="R2281" s="55">
        <f t="shared" si="143"/>
        <v>5.6274163787564772E-2</v>
      </c>
      <c r="S2281" s="7"/>
    </row>
    <row r="2282" spans="1:19" ht="51" x14ac:dyDescent="0.25">
      <c r="A2282" s="66"/>
      <c r="B2282" s="56"/>
      <c r="C2282" s="67"/>
      <c r="D2282" s="68"/>
      <c r="E2282" s="69"/>
      <c r="F2282" s="70"/>
      <c r="G2282" s="71"/>
      <c r="H2282" s="66">
        <v>3000528</v>
      </c>
      <c r="I2282" s="67" t="s">
        <v>458</v>
      </c>
      <c r="J2282" s="72">
        <v>0.165021</v>
      </c>
      <c r="K2282" s="73">
        <v>0.165021</v>
      </c>
      <c r="L2282" s="73">
        <f t="shared" si="140"/>
        <v>2.5233480107179636E-2</v>
      </c>
      <c r="M2282" s="73">
        <v>4.145260107179638E-3</v>
      </c>
      <c r="N2282" s="73">
        <v>3.9802600000000002E-3</v>
      </c>
      <c r="O2282" s="73">
        <v>1.7107959999999998E-2</v>
      </c>
      <c r="P2282" s="74">
        <f t="shared" si="141"/>
        <v>2.5119591489444603E-2</v>
      </c>
      <c r="Q2282" s="74">
        <f t="shared" si="142"/>
        <v>4.9239309585929286E-2</v>
      </c>
      <c r="R2282" s="75">
        <f t="shared" si="143"/>
        <v>0.15291072110325132</v>
      </c>
      <c r="S2282" s="7"/>
    </row>
    <row r="2283" spans="1:19" ht="38.25" x14ac:dyDescent="0.25">
      <c r="A2283" s="66"/>
      <c r="B2283" s="56"/>
      <c r="C2283" s="67"/>
      <c r="D2283" s="68"/>
      <c r="E2283" s="69"/>
      <c r="F2283" s="70"/>
      <c r="G2283" s="71"/>
      <c r="H2283" s="66">
        <v>3000529</v>
      </c>
      <c r="I2283" s="67" t="s">
        <v>459</v>
      </c>
      <c r="J2283" s="72">
        <v>2.145E-2</v>
      </c>
      <c r="K2283" s="73">
        <v>2.145E-2</v>
      </c>
      <c r="L2283" s="73">
        <f t="shared" si="140"/>
        <v>0</v>
      </c>
      <c r="M2283" s="73">
        <v>0</v>
      </c>
      <c r="N2283" s="73">
        <v>0</v>
      </c>
      <c r="O2283" s="73">
        <v>0</v>
      </c>
      <c r="P2283" s="74">
        <f t="shared" si="141"/>
        <v>0</v>
      </c>
      <c r="Q2283" s="74">
        <f t="shared" si="142"/>
        <v>0</v>
      </c>
      <c r="R2283" s="75">
        <f t="shared" si="143"/>
        <v>0</v>
      </c>
      <c r="S2283" s="7"/>
    </row>
    <row r="2284" spans="1:19" x14ac:dyDescent="0.25">
      <c r="A2284" s="66"/>
      <c r="B2284" s="56"/>
      <c r="C2284" s="67"/>
      <c r="D2284" s="68"/>
      <c r="E2284" s="69"/>
      <c r="F2284" s="70"/>
      <c r="G2284" s="71"/>
      <c r="H2284" s="66">
        <v>9000009</v>
      </c>
      <c r="I2284" s="67" t="s">
        <v>294</v>
      </c>
      <c r="J2284" s="72">
        <v>0.48054400000000003</v>
      </c>
      <c r="K2284" s="73">
        <v>5.5026250000000001</v>
      </c>
      <c r="L2284" s="73">
        <f t="shared" si="140"/>
        <v>0.29491563999999998</v>
      </c>
      <c r="M2284" s="73">
        <v>0</v>
      </c>
      <c r="N2284" s="73">
        <v>0</v>
      </c>
      <c r="O2284" s="73">
        <v>0.29491563999999998</v>
      </c>
      <c r="P2284" s="74">
        <f t="shared" si="141"/>
        <v>0</v>
      </c>
      <c r="Q2284" s="74">
        <f t="shared" si="142"/>
        <v>0</v>
      </c>
      <c r="R2284" s="75">
        <f t="shared" si="143"/>
        <v>5.3595445809954338E-2</v>
      </c>
      <c r="S2284" s="7"/>
    </row>
    <row r="2285" spans="1:19" ht="38.25" x14ac:dyDescent="0.25">
      <c r="A2285" s="44"/>
      <c r="B2285" s="45"/>
      <c r="C2285" s="46"/>
      <c r="D2285" s="47"/>
      <c r="E2285" s="48"/>
      <c r="F2285" s="49">
        <v>48</v>
      </c>
      <c r="G2285" s="50" t="s">
        <v>30</v>
      </c>
      <c r="H2285" s="90"/>
      <c r="I2285" s="46"/>
      <c r="J2285" s="51">
        <v>3.3965519999999998</v>
      </c>
      <c r="K2285" s="52">
        <v>3.3972629999999997</v>
      </c>
      <c r="L2285" s="53">
        <f t="shared" si="140"/>
        <v>2.3237069999999999E-2</v>
      </c>
      <c r="M2285" s="53">
        <v>0</v>
      </c>
      <c r="N2285" s="53">
        <v>0</v>
      </c>
      <c r="O2285" s="53">
        <v>2.3237069999999999E-2</v>
      </c>
      <c r="P2285" s="54">
        <f t="shared" si="141"/>
        <v>0</v>
      </c>
      <c r="Q2285" s="54">
        <f t="shared" si="142"/>
        <v>0</v>
      </c>
      <c r="R2285" s="55">
        <f t="shared" si="143"/>
        <v>6.839938503436443E-3</v>
      </c>
      <c r="S2285" s="7"/>
    </row>
    <row r="2286" spans="1:19" x14ac:dyDescent="0.25">
      <c r="A2286" s="66"/>
      <c r="B2286" s="56"/>
      <c r="C2286" s="67"/>
      <c r="D2286" s="68"/>
      <c r="E2286" s="69"/>
      <c r="F2286" s="70"/>
      <c r="G2286" s="71"/>
      <c r="H2286" s="66">
        <v>9000009</v>
      </c>
      <c r="I2286" s="67" t="s">
        <v>294</v>
      </c>
      <c r="J2286" s="72">
        <v>3.3965519999999998</v>
      </c>
      <c r="K2286" s="73">
        <v>3.3972629999999997</v>
      </c>
      <c r="L2286" s="73">
        <f t="shared" si="140"/>
        <v>2.3237069999999999E-2</v>
      </c>
      <c r="M2286" s="73">
        <v>0</v>
      </c>
      <c r="N2286" s="73">
        <v>0</v>
      </c>
      <c r="O2286" s="73">
        <v>2.3237069999999999E-2</v>
      </c>
      <c r="P2286" s="74">
        <f t="shared" si="141"/>
        <v>0</v>
      </c>
      <c r="Q2286" s="74">
        <f t="shared" si="142"/>
        <v>0</v>
      </c>
      <c r="R2286" s="75">
        <f t="shared" si="143"/>
        <v>6.839938503436443E-3</v>
      </c>
      <c r="S2286" s="7"/>
    </row>
    <row r="2287" spans="1:19" ht="38.25" x14ac:dyDescent="0.25">
      <c r="A2287" s="44"/>
      <c r="B2287" s="45"/>
      <c r="C2287" s="46"/>
      <c r="D2287" s="47"/>
      <c r="E2287" s="48"/>
      <c r="F2287" s="49">
        <v>61</v>
      </c>
      <c r="G2287" s="50" t="s">
        <v>191</v>
      </c>
      <c r="H2287" s="90"/>
      <c r="I2287" s="46"/>
      <c r="J2287" s="51">
        <v>105.37373499999998</v>
      </c>
      <c r="K2287" s="52">
        <v>91.620153999999999</v>
      </c>
      <c r="L2287" s="53">
        <f t="shared" si="140"/>
        <v>2.1734931836667997</v>
      </c>
      <c r="M2287" s="53">
        <v>0.1368268836667994</v>
      </c>
      <c r="N2287" s="53">
        <v>0.79478252000000005</v>
      </c>
      <c r="O2287" s="53">
        <v>1.2418837800000002</v>
      </c>
      <c r="P2287" s="54">
        <f t="shared" si="141"/>
        <v>1.4934146876330223E-3</v>
      </c>
      <c r="Q2287" s="54">
        <f t="shared" si="142"/>
        <v>1.0168171117315513E-2</v>
      </c>
      <c r="R2287" s="55">
        <f t="shared" si="143"/>
        <v>2.3722871974945596E-2</v>
      </c>
      <c r="S2287" s="7"/>
    </row>
    <row r="2288" spans="1:19" ht="25.5" x14ac:dyDescent="0.25">
      <c r="A2288" s="66"/>
      <c r="B2288" s="56"/>
      <c r="C2288" s="67"/>
      <c r="D2288" s="68"/>
      <c r="E2288" s="69"/>
      <c r="F2288" s="70"/>
      <c r="G2288" s="71"/>
      <c r="H2288" s="66">
        <v>3000132</v>
      </c>
      <c r="I2288" s="67" t="s">
        <v>513</v>
      </c>
      <c r="J2288" s="72">
        <v>2.8209569999999999</v>
      </c>
      <c r="K2288" s="73">
        <v>7.8777430000000006</v>
      </c>
      <c r="L2288" s="73">
        <f t="shared" si="140"/>
        <v>0</v>
      </c>
      <c r="M2288" s="73">
        <v>0</v>
      </c>
      <c r="N2288" s="73">
        <v>0</v>
      </c>
      <c r="O2288" s="73">
        <v>0</v>
      </c>
      <c r="P2288" s="74">
        <f t="shared" si="141"/>
        <v>0</v>
      </c>
      <c r="Q2288" s="74">
        <f t="shared" si="142"/>
        <v>0</v>
      </c>
      <c r="R2288" s="75">
        <f t="shared" si="143"/>
        <v>0</v>
      </c>
      <c r="S2288" s="7"/>
    </row>
    <row r="2289" spans="1:19" ht="25.5" x14ac:dyDescent="0.25">
      <c r="A2289" s="66"/>
      <c r="B2289" s="56"/>
      <c r="C2289" s="67"/>
      <c r="D2289" s="68"/>
      <c r="E2289" s="69"/>
      <c r="F2289" s="70"/>
      <c r="G2289" s="71"/>
      <c r="H2289" s="66">
        <v>3000479</v>
      </c>
      <c r="I2289" s="67" t="s">
        <v>515</v>
      </c>
      <c r="J2289" s="72">
        <v>0.20296300000000003</v>
      </c>
      <c r="K2289" s="73">
        <v>0.20296300000000003</v>
      </c>
      <c r="L2289" s="73">
        <f t="shared" si="140"/>
        <v>5.017880996699442E-2</v>
      </c>
      <c r="M2289" s="73">
        <v>1.7672019966994412E-2</v>
      </c>
      <c r="N2289" s="73">
        <v>1.5111570000000001E-2</v>
      </c>
      <c r="O2289" s="73">
        <v>1.7395220000000003E-2</v>
      </c>
      <c r="P2289" s="74">
        <f t="shared" si="141"/>
        <v>8.7070155481513423E-2</v>
      </c>
      <c r="Q2289" s="74">
        <f t="shared" si="142"/>
        <v>0.16152495758830138</v>
      </c>
      <c r="R2289" s="75">
        <f t="shared" si="143"/>
        <v>0.24723131786086336</v>
      </c>
      <c r="S2289" s="7"/>
    </row>
    <row r="2290" spans="1:19" x14ac:dyDescent="0.25">
      <c r="A2290" s="66"/>
      <c r="B2290" s="56"/>
      <c r="C2290" s="67"/>
      <c r="D2290" s="68"/>
      <c r="E2290" s="69"/>
      <c r="F2290" s="70"/>
      <c r="G2290" s="71"/>
      <c r="H2290" s="66">
        <v>9000000</v>
      </c>
      <c r="I2290" s="67" t="s">
        <v>293</v>
      </c>
      <c r="J2290" s="72">
        <v>0.37891000000000002</v>
      </c>
      <c r="K2290" s="73">
        <v>0.37891000000000002</v>
      </c>
      <c r="L2290" s="73">
        <f t="shared" si="140"/>
        <v>3.5842790338349792E-2</v>
      </c>
      <c r="M2290" s="73">
        <v>1.2578070338349789E-2</v>
      </c>
      <c r="N2290" s="73">
        <v>1.0232179999999999E-2</v>
      </c>
      <c r="O2290" s="73">
        <v>1.3032539999999999E-2</v>
      </c>
      <c r="P2290" s="74">
        <f t="shared" si="141"/>
        <v>3.3195403495156602E-2</v>
      </c>
      <c r="Q2290" s="74">
        <f t="shared" si="142"/>
        <v>6.0199652525269293E-2</v>
      </c>
      <c r="R2290" s="75">
        <f t="shared" si="143"/>
        <v>9.4594469236361639E-2</v>
      </c>
      <c r="S2290" s="7"/>
    </row>
    <row r="2291" spans="1:19" x14ac:dyDescent="0.25">
      <c r="A2291" s="66"/>
      <c r="B2291" s="56"/>
      <c r="C2291" s="67"/>
      <c r="D2291" s="68"/>
      <c r="E2291" s="69"/>
      <c r="F2291" s="70"/>
      <c r="G2291" s="71"/>
      <c r="H2291" s="66">
        <v>9000009</v>
      </c>
      <c r="I2291" s="67" t="s">
        <v>294</v>
      </c>
      <c r="J2291" s="72">
        <v>101.97090499999999</v>
      </c>
      <c r="K2291" s="73">
        <v>83.160538000000003</v>
      </c>
      <c r="L2291" s="73">
        <f t="shared" si="140"/>
        <v>2.0874715833614554</v>
      </c>
      <c r="M2291" s="73">
        <v>0.1065767933614552</v>
      </c>
      <c r="N2291" s="73">
        <v>0.76943877000000005</v>
      </c>
      <c r="O2291" s="73">
        <v>1.2114560200000002</v>
      </c>
      <c r="P2291" s="74">
        <f t="shared" si="141"/>
        <v>1.2815789306396166E-3</v>
      </c>
      <c r="Q2291" s="74">
        <f t="shared" si="142"/>
        <v>1.0534029534073664E-2</v>
      </c>
      <c r="R2291" s="75">
        <f t="shared" si="143"/>
        <v>2.5101708497381959E-2</v>
      </c>
      <c r="S2291" s="7"/>
    </row>
    <row r="2292" spans="1:19" ht="38.25" x14ac:dyDescent="0.25">
      <c r="A2292" s="44"/>
      <c r="B2292" s="45"/>
      <c r="C2292" s="46"/>
      <c r="D2292" s="47"/>
      <c r="E2292" s="48"/>
      <c r="F2292" s="49">
        <v>68</v>
      </c>
      <c r="G2292" s="50" t="s">
        <v>22</v>
      </c>
      <c r="H2292" s="90"/>
      <c r="I2292" s="46"/>
      <c r="J2292" s="51">
        <v>20.044846</v>
      </c>
      <c r="K2292" s="52">
        <v>20.220088999999998</v>
      </c>
      <c r="L2292" s="53">
        <f t="shared" si="140"/>
        <v>0.41257169021559759</v>
      </c>
      <c r="M2292" s="53">
        <v>0.10817468021559762</v>
      </c>
      <c r="N2292" s="53">
        <v>0.12507689</v>
      </c>
      <c r="O2292" s="53">
        <v>0.17932012</v>
      </c>
      <c r="P2292" s="54">
        <f t="shared" si="141"/>
        <v>5.3498617249210737E-3</v>
      </c>
      <c r="Q2292" s="54">
        <f t="shared" si="142"/>
        <v>1.1535635190112054E-2</v>
      </c>
      <c r="R2292" s="55">
        <f t="shared" si="143"/>
        <v>2.0404049171870491E-2</v>
      </c>
      <c r="S2292" s="7"/>
    </row>
    <row r="2293" spans="1:19" ht="38.25" x14ac:dyDescent="0.25">
      <c r="A2293" s="66"/>
      <c r="B2293" s="56"/>
      <c r="C2293" s="67"/>
      <c r="D2293" s="68"/>
      <c r="E2293" s="69"/>
      <c r="F2293" s="70"/>
      <c r="G2293" s="71"/>
      <c r="H2293" s="66">
        <v>3000435</v>
      </c>
      <c r="I2293" s="67" t="s">
        <v>290</v>
      </c>
      <c r="J2293" s="72">
        <v>0.56720900000000007</v>
      </c>
      <c r="K2293" s="73">
        <v>0.56720900000000007</v>
      </c>
      <c r="L2293" s="73">
        <f t="shared" si="140"/>
        <v>2.5056950163586438E-2</v>
      </c>
      <c r="M2293" s="73">
        <v>7.1383501635864377E-3</v>
      </c>
      <c r="N2293" s="73">
        <v>8.89297E-3</v>
      </c>
      <c r="O2293" s="73">
        <v>9.0256299999999998E-3</v>
      </c>
      <c r="P2293" s="74">
        <f t="shared" si="141"/>
        <v>1.2585043896670251E-2</v>
      </c>
      <c r="Q2293" s="74">
        <f t="shared" si="142"/>
        <v>2.8263515148007939E-2</v>
      </c>
      <c r="R2293" s="75">
        <f t="shared" si="143"/>
        <v>4.4175868442825193E-2</v>
      </c>
      <c r="S2293" s="7"/>
    </row>
    <row r="2294" spans="1:19" ht="51" x14ac:dyDescent="0.25">
      <c r="A2294" s="66"/>
      <c r="B2294" s="56"/>
      <c r="C2294" s="67"/>
      <c r="D2294" s="68"/>
      <c r="E2294" s="69"/>
      <c r="F2294" s="70"/>
      <c r="G2294" s="71"/>
      <c r="H2294" s="66">
        <v>3000450</v>
      </c>
      <c r="I2294" s="67" t="s">
        <v>291</v>
      </c>
      <c r="J2294" s="72">
        <v>3.1971969999999992</v>
      </c>
      <c r="K2294" s="73">
        <v>3.1971969999999992</v>
      </c>
      <c r="L2294" s="73">
        <f t="shared" si="140"/>
        <v>0.25561038981993961</v>
      </c>
      <c r="M2294" s="73">
        <v>7.9354639819939621E-2</v>
      </c>
      <c r="N2294" s="73">
        <v>7.166249999999999E-2</v>
      </c>
      <c r="O2294" s="73">
        <v>0.10459325</v>
      </c>
      <c r="P2294" s="74">
        <f t="shared" si="141"/>
        <v>2.4820065770091628E-2</v>
      </c>
      <c r="Q2294" s="74">
        <f t="shared" si="142"/>
        <v>4.7234230427446185E-2</v>
      </c>
      <c r="R2294" s="75">
        <f t="shared" si="143"/>
        <v>7.994827651218854E-2</v>
      </c>
      <c r="S2294" s="7"/>
    </row>
    <row r="2295" spans="1:19" ht="38.25" x14ac:dyDescent="0.25">
      <c r="A2295" s="66"/>
      <c r="B2295" s="56"/>
      <c r="C2295" s="67"/>
      <c r="D2295" s="68"/>
      <c r="E2295" s="69"/>
      <c r="F2295" s="70"/>
      <c r="G2295" s="71"/>
      <c r="H2295" s="66">
        <v>3000516</v>
      </c>
      <c r="I2295" s="67" t="s">
        <v>292</v>
      </c>
      <c r="J2295" s="72">
        <v>1.619373</v>
      </c>
      <c r="K2295" s="73">
        <v>1.619373</v>
      </c>
      <c r="L2295" s="73">
        <f t="shared" si="140"/>
        <v>0</v>
      </c>
      <c r="M2295" s="73">
        <v>0</v>
      </c>
      <c r="N2295" s="73">
        <v>0</v>
      </c>
      <c r="O2295" s="73">
        <v>0</v>
      </c>
      <c r="P2295" s="74">
        <f t="shared" si="141"/>
        <v>0</v>
      </c>
      <c r="Q2295" s="74">
        <f t="shared" si="142"/>
        <v>0</v>
      </c>
      <c r="R2295" s="75">
        <f t="shared" si="143"/>
        <v>0</v>
      </c>
      <c r="S2295" s="7"/>
    </row>
    <row r="2296" spans="1:19" ht="25.5" x14ac:dyDescent="0.25">
      <c r="A2296" s="66"/>
      <c r="B2296" s="56"/>
      <c r="C2296" s="67"/>
      <c r="D2296" s="68"/>
      <c r="E2296" s="69"/>
      <c r="F2296" s="70"/>
      <c r="G2296" s="71"/>
      <c r="H2296" s="66">
        <v>3000565</v>
      </c>
      <c r="I2296" s="67" t="s">
        <v>382</v>
      </c>
      <c r="J2296" s="72">
        <v>0.40857300000000002</v>
      </c>
      <c r="K2296" s="73">
        <v>0.40857300000000002</v>
      </c>
      <c r="L2296" s="73">
        <f t="shared" si="140"/>
        <v>0</v>
      </c>
      <c r="M2296" s="73">
        <v>0</v>
      </c>
      <c r="N2296" s="73">
        <v>0</v>
      </c>
      <c r="O2296" s="73">
        <v>0</v>
      </c>
      <c r="P2296" s="74">
        <f t="shared" si="141"/>
        <v>0</v>
      </c>
      <c r="Q2296" s="74">
        <f t="shared" si="142"/>
        <v>0</v>
      </c>
      <c r="R2296" s="75">
        <f t="shared" si="143"/>
        <v>0</v>
      </c>
      <c r="S2296" s="7"/>
    </row>
    <row r="2297" spans="1:19" x14ac:dyDescent="0.25">
      <c r="A2297" s="66"/>
      <c r="B2297" s="56"/>
      <c r="C2297" s="67"/>
      <c r="D2297" s="68"/>
      <c r="E2297" s="69"/>
      <c r="F2297" s="70"/>
      <c r="G2297" s="71"/>
      <c r="H2297" s="66">
        <v>9000000</v>
      </c>
      <c r="I2297" s="67" t="s">
        <v>293</v>
      </c>
      <c r="J2297" s="72">
        <v>1.3226359999999995</v>
      </c>
      <c r="K2297" s="73">
        <v>1.3226359999999997</v>
      </c>
      <c r="L2297" s="73">
        <f t="shared" si="140"/>
        <v>0.10390266023207156</v>
      </c>
      <c r="M2297" s="73">
        <v>2.168169023207156E-2</v>
      </c>
      <c r="N2297" s="73">
        <v>4.4521420000000006E-2</v>
      </c>
      <c r="O2297" s="73">
        <v>3.7699549999999998E-2</v>
      </c>
      <c r="P2297" s="74">
        <f t="shared" si="141"/>
        <v>1.6392787004188277E-2</v>
      </c>
      <c r="Q2297" s="74">
        <f t="shared" si="142"/>
        <v>5.005391523599205E-2</v>
      </c>
      <c r="R2297" s="75">
        <f t="shared" si="143"/>
        <v>7.8557260071608209E-2</v>
      </c>
      <c r="S2297" s="7"/>
    </row>
    <row r="2298" spans="1:19" x14ac:dyDescent="0.25">
      <c r="A2298" s="66"/>
      <c r="B2298" s="56"/>
      <c r="C2298" s="67"/>
      <c r="D2298" s="68"/>
      <c r="E2298" s="69"/>
      <c r="F2298" s="70"/>
      <c r="G2298" s="71"/>
      <c r="H2298" s="66">
        <v>9000009</v>
      </c>
      <c r="I2298" s="67" t="s">
        <v>294</v>
      </c>
      <c r="J2298" s="72">
        <v>12.929858000000001</v>
      </c>
      <c r="K2298" s="73">
        <v>13.105100999999999</v>
      </c>
      <c r="L2298" s="73">
        <f t="shared" si="140"/>
        <v>2.8001689999999999E-2</v>
      </c>
      <c r="M2298" s="73">
        <v>0</v>
      </c>
      <c r="N2298" s="73">
        <v>0</v>
      </c>
      <c r="O2298" s="73">
        <v>2.8001689999999999E-2</v>
      </c>
      <c r="P2298" s="74">
        <f t="shared" si="141"/>
        <v>0</v>
      </c>
      <c r="Q2298" s="74">
        <f t="shared" si="142"/>
        <v>0</v>
      </c>
      <c r="R2298" s="75">
        <f t="shared" si="143"/>
        <v>2.1367015790263654E-3</v>
      </c>
      <c r="S2298" s="7"/>
    </row>
    <row r="2299" spans="1:19" ht="25.5" x14ac:dyDescent="0.25">
      <c r="A2299" s="44"/>
      <c r="B2299" s="45"/>
      <c r="C2299" s="46"/>
      <c r="D2299" s="47"/>
      <c r="E2299" s="48"/>
      <c r="F2299" s="49">
        <v>72</v>
      </c>
      <c r="G2299" s="50" t="s">
        <v>25</v>
      </c>
      <c r="H2299" s="90"/>
      <c r="I2299" s="46"/>
      <c r="J2299" s="51">
        <v>0.89999999999999991</v>
      </c>
      <c r="K2299" s="52">
        <v>0.89999999999999991</v>
      </c>
      <c r="L2299" s="53">
        <f t="shared" si="140"/>
        <v>8.344E-2</v>
      </c>
      <c r="M2299" s="53">
        <v>0</v>
      </c>
      <c r="N2299" s="53">
        <v>5.1959999999999999E-2</v>
      </c>
      <c r="O2299" s="53">
        <v>3.1480000000000001E-2</v>
      </c>
      <c r="P2299" s="54">
        <f t="shared" si="141"/>
        <v>0</v>
      </c>
      <c r="Q2299" s="54">
        <f t="shared" si="142"/>
        <v>5.7733333333333338E-2</v>
      </c>
      <c r="R2299" s="55">
        <f t="shared" si="143"/>
        <v>9.2711111111111119E-2</v>
      </c>
      <c r="S2299" s="7"/>
    </row>
    <row r="2300" spans="1:19" ht="25.5" x14ac:dyDescent="0.25">
      <c r="A2300" s="66"/>
      <c r="B2300" s="56"/>
      <c r="C2300" s="67"/>
      <c r="D2300" s="68"/>
      <c r="E2300" s="69"/>
      <c r="F2300" s="70"/>
      <c r="G2300" s="71"/>
      <c r="H2300" s="66">
        <v>3000568</v>
      </c>
      <c r="I2300" s="67" t="s">
        <v>296</v>
      </c>
      <c r="J2300" s="72">
        <v>0.89999999999999991</v>
      </c>
      <c r="K2300" s="73">
        <v>0.89999999999999991</v>
      </c>
      <c r="L2300" s="73">
        <f t="shared" si="140"/>
        <v>8.344E-2</v>
      </c>
      <c r="M2300" s="73">
        <v>0</v>
      </c>
      <c r="N2300" s="73">
        <v>5.1959999999999999E-2</v>
      </c>
      <c r="O2300" s="73">
        <v>3.1480000000000001E-2</v>
      </c>
      <c r="P2300" s="74">
        <f t="shared" si="141"/>
        <v>0</v>
      </c>
      <c r="Q2300" s="74">
        <f t="shared" si="142"/>
        <v>5.7733333333333338E-2</v>
      </c>
      <c r="R2300" s="75">
        <f t="shared" si="143"/>
        <v>9.2711111111111119E-2</v>
      </c>
      <c r="S2300" s="7"/>
    </row>
    <row r="2301" spans="1:19" ht="38.25" x14ac:dyDescent="0.25">
      <c r="A2301" s="44"/>
      <c r="B2301" s="45"/>
      <c r="C2301" s="46"/>
      <c r="D2301" s="47"/>
      <c r="E2301" s="48"/>
      <c r="F2301" s="49">
        <v>74</v>
      </c>
      <c r="G2301" s="50" t="s">
        <v>20</v>
      </c>
      <c r="H2301" s="90"/>
      <c r="I2301" s="46"/>
      <c r="J2301" s="51">
        <v>0.16200000000000003</v>
      </c>
      <c r="K2301" s="52">
        <v>0.16200000000000003</v>
      </c>
      <c r="L2301" s="53">
        <f t="shared" si="140"/>
        <v>2E-3</v>
      </c>
      <c r="M2301" s="53">
        <v>0</v>
      </c>
      <c r="N2301" s="53">
        <v>0</v>
      </c>
      <c r="O2301" s="53">
        <v>2E-3</v>
      </c>
      <c r="P2301" s="54">
        <f t="shared" si="141"/>
        <v>0</v>
      </c>
      <c r="Q2301" s="54">
        <f t="shared" si="142"/>
        <v>0</v>
      </c>
      <c r="R2301" s="55">
        <f t="shared" si="143"/>
        <v>1.2345679012345677E-2</v>
      </c>
      <c r="S2301" s="7"/>
    </row>
    <row r="2302" spans="1:19" ht="51" x14ac:dyDescent="0.25">
      <c r="A2302" s="66"/>
      <c r="B2302" s="56"/>
      <c r="C2302" s="67"/>
      <c r="D2302" s="68"/>
      <c r="E2302" s="69"/>
      <c r="F2302" s="70"/>
      <c r="G2302" s="71"/>
      <c r="H2302" s="66">
        <v>3000569</v>
      </c>
      <c r="I2302" s="67" t="s">
        <v>288</v>
      </c>
      <c r="J2302" s="72">
        <v>0.16200000000000003</v>
      </c>
      <c r="K2302" s="73">
        <v>0.16200000000000003</v>
      </c>
      <c r="L2302" s="73">
        <f t="shared" si="140"/>
        <v>2E-3</v>
      </c>
      <c r="M2302" s="73">
        <v>0</v>
      </c>
      <c r="N2302" s="73">
        <v>0</v>
      </c>
      <c r="O2302" s="73">
        <v>2E-3</v>
      </c>
      <c r="P2302" s="74">
        <f t="shared" si="141"/>
        <v>0</v>
      </c>
      <c r="Q2302" s="74">
        <f t="shared" si="142"/>
        <v>0</v>
      </c>
      <c r="R2302" s="75">
        <f t="shared" si="143"/>
        <v>1.2345679012345677E-2</v>
      </c>
      <c r="S2302" s="7"/>
    </row>
    <row r="2303" spans="1:19" ht="25.5" x14ac:dyDescent="0.25">
      <c r="A2303" s="44"/>
      <c r="B2303" s="45"/>
      <c r="C2303" s="46"/>
      <c r="D2303" s="47"/>
      <c r="E2303" s="48"/>
      <c r="F2303" s="49">
        <v>87</v>
      </c>
      <c r="G2303" s="50" t="s">
        <v>186</v>
      </c>
      <c r="H2303" s="90"/>
      <c r="I2303" s="46"/>
      <c r="J2303" s="51">
        <v>0.70297300000000007</v>
      </c>
      <c r="K2303" s="52">
        <v>0.70297300000000007</v>
      </c>
      <c r="L2303" s="53">
        <f t="shared" si="140"/>
        <v>3.1275999999999998E-2</v>
      </c>
      <c r="M2303" s="53">
        <v>0</v>
      </c>
      <c r="N2303" s="53">
        <v>0</v>
      </c>
      <c r="O2303" s="53">
        <v>3.1275999999999998E-2</v>
      </c>
      <c r="P2303" s="54">
        <f t="shared" si="141"/>
        <v>0</v>
      </c>
      <c r="Q2303" s="54">
        <f t="shared" si="142"/>
        <v>0</v>
      </c>
      <c r="R2303" s="55">
        <f t="shared" si="143"/>
        <v>4.4491040196422901E-2</v>
      </c>
      <c r="S2303" s="7"/>
    </row>
    <row r="2304" spans="1:19" x14ac:dyDescent="0.25">
      <c r="A2304" s="66"/>
      <c r="B2304" s="56"/>
      <c r="C2304" s="67"/>
      <c r="D2304" s="68"/>
      <c r="E2304" s="69"/>
      <c r="F2304" s="70"/>
      <c r="G2304" s="71"/>
      <c r="H2304" s="66">
        <v>9000009</v>
      </c>
      <c r="I2304" s="67" t="s">
        <v>294</v>
      </c>
      <c r="J2304" s="72">
        <v>0.70297300000000007</v>
      </c>
      <c r="K2304" s="73">
        <v>0.70297300000000007</v>
      </c>
      <c r="L2304" s="73">
        <f t="shared" si="140"/>
        <v>3.1275999999999998E-2</v>
      </c>
      <c r="M2304" s="73">
        <v>0</v>
      </c>
      <c r="N2304" s="73">
        <v>0</v>
      </c>
      <c r="O2304" s="73">
        <v>3.1275999999999998E-2</v>
      </c>
      <c r="P2304" s="74">
        <f t="shared" si="141"/>
        <v>0</v>
      </c>
      <c r="Q2304" s="74">
        <f t="shared" si="142"/>
        <v>0</v>
      </c>
      <c r="R2304" s="75">
        <f t="shared" si="143"/>
        <v>4.4491040196422901E-2</v>
      </c>
      <c r="S2304" s="7"/>
    </row>
    <row r="2305" spans="1:19" ht="25.5" x14ac:dyDescent="0.25">
      <c r="A2305" s="44"/>
      <c r="B2305" s="45"/>
      <c r="C2305" s="46"/>
      <c r="D2305" s="47"/>
      <c r="E2305" s="48"/>
      <c r="F2305" s="49">
        <v>90</v>
      </c>
      <c r="G2305" s="50" t="s">
        <v>81</v>
      </c>
      <c r="H2305" s="90"/>
      <c r="I2305" s="46"/>
      <c r="J2305" s="51">
        <v>496.2270020000002</v>
      </c>
      <c r="K2305" s="52">
        <v>558.14829500000008</v>
      </c>
      <c r="L2305" s="53">
        <f t="shared" si="140"/>
        <v>131.74686269418879</v>
      </c>
      <c r="M2305" s="53">
        <v>46.396725944188802</v>
      </c>
      <c r="N2305" s="53">
        <v>40.730750709999995</v>
      </c>
      <c r="O2305" s="53">
        <v>44.619386039999981</v>
      </c>
      <c r="P2305" s="54">
        <f t="shared" si="141"/>
        <v>8.3126162634231102E-2</v>
      </c>
      <c r="Q2305" s="54">
        <f t="shared" si="142"/>
        <v>0.15610094563522547</v>
      </c>
      <c r="R2305" s="55">
        <f t="shared" si="143"/>
        <v>0.23604275758683232</v>
      </c>
      <c r="S2305" s="7"/>
    </row>
    <row r="2306" spans="1:19" x14ac:dyDescent="0.25">
      <c r="A2306" s="66"/>
      <c r="B2306" s="56"/>
      <c r="C2306" s="67"/>
      <c r="D2306" s="68"/>
      <c r="E2306" s="69"/>
      <c r="F2306" s="70"/>
      <c r="G2306" s="71"/>
      <c r="H2306" s="66">
        <v>3000001</v>
      </c>
      <c r="I2306" s="67" t="s">
        <v>283</v>
      </c>
      <c r="J2306" s="72">
        <v>2.960566</v>
      </c>
      <c r="K2306" s="73">
        <v>2.960566</v>
      </c>
      <c r="L2306" s="73">
        <f t="shared" si="140"/>
        <v>0.20450984099438363</v>
      </c>
      <c r="M2306" s="73">
        <v>2.0146300994383637E-2</v>
      </c>
      <c r="N2306" s="73">
        <v>5.7995250000000005E-2</v>
      </c>
      <c r="O2306" s="73">
        <v>0.12636828999999999</v>
      </c>
      <c r="P2306" s="74">
        <f t="shared" si="141"/>
        <v>6.8048815646682545E-3</v>
      </c>
      <c r="Q2306" s="74">
        <f t="shared" si="142"/>
        <v>2.6394125648400893E-2</v>
      </c>
      <c r="R2306" s="75">
        <f t="shared" si="143"/>
        <v>6.9077953673177234E-2</v>
      </c>
      <c r="S2306" s="7"/>
    </row>
    <row r="2307" spans="1:19" ht="38.25" x14ac:dyDescent="0.25">
      <c r="A2307" s="66"/>
      <c r="B2307" s="56"/>
      <c r="C2307" s="67"/>
      <c r="D2307" s="68"/>
      <c r="E2307" s="69"/>
      <c r="F2307" s="70"/>
      <c r="G2307" s="71"/>
      <c r="H2307" s="66">
        <v>3000385</v>
      </c>
      <c r="I2307" s="67" t="s">
        <v>383</v>
      </c>
      <c r="J2307" s="72">
        <v>473.21370500000018</v>
      </c>
      <c r="K2307" s="73">
        <v>531.59994500000005</v>
      </c>
      <c r="L2307" s="73">
        <f t="shared" si="140"/>
        <v>127.34133982964534</v>
      </c>
      <c r="M2307" s="73">
        <v>45.745480729645351</v>
      </c>
      <c r="N2307" s="73">
        <v>39.56555127</v>
      </c>
      <c r="O2307" s="73">
        <v>42.030307829999984</v>
      </c>
      <c r="P2307" s="74">
        <f t="shared" si="141"/>
        <v>8.6052455723345397E-2</v>
      </c>
      <c r="Q2307" s="74">
        <f t="shared" si="142"/>
        <v>0.16047976077131712</v>
      </c>
      <c r="R2307" s="75">
        <f t="shared" si="143"/>
        <v>0.23954355343216849</v>
      </c>
      <c r="S2307" s="7"/>
    </row>
    <row r="2308" spans="1:19" ht="25.5" x14ac:dyDescent="0.25">
      <c r="A2308" s="66"/>
      <c r="B2308" s="56"/>
      <c r="C2308" s="67"/>
      <c r="D2308" s="68"/>
      <c r="E2308" s="69"/>
      <c r="F2308" s="70"/>
      <c r="G2308" s="71"/>
      <c r="H2308" s="66">
        <v>3000386</v>
      </c>
      <c r="I2308" s="67" t="s">
        <v>384</v>
      </c>
      <c r="J2308" s="72">
        <v>7.3603439999999996</v>
      </c>
      <c r="K2308" s="73">
        <v>13.698017000000004</v>
      </c>
      <c r="L2308" s="73">
        <f t="shared" si="140"/>
        <v>1.3912375842469609</v>
      </c>
      <c r="M2308" s="73">
        <v>0.4158486942469608</v>
      </c>
      <c r="N2308" s="73">
        <v>0.4801223300000001</v>
      </c>
      <c r="O2308" s="73">
        <v>0.49526656000000002</v>
      </c>
      <c r="P2308" s="74">
        <f t="shared" si="141"/>
        <v>3.0358313487781532E-2</v>
      </c>
      <c r="Q2308" s="74">
        <f t="shared" si="142"/>
        <v>6.5408812403062483E-2</v>
      </c>
      <c r="R2308" s="75">
        <f t="shared" si="143"/>
        <v>0.10156488959292141</v>
      </c>
      <c r="S2308" s="7"/>
    </row>
    <row r="2309" spans="1:19" ht="51" x14ac:dyDescent="0.25">
      <c r="A2309" s="66"/>
      <c r="B2309" s="56"/>
      <c r="C2309" s="67"/>
      <c r="D2309" s="68"/>
      <c r="E2309" s="69"/>
      <c r="F2309" s="70"/>
      <c r="G2309" s="71"/>
      <c r="H2309" s="66">
        <v>3000387</v>
      </c>
      <c r="I2309" s="67" t="s">
        <v>385</v>
      </c>
      <c r="J2309" s="72">
        <v>1.6446329999999998</v>
      </c>
      <c r="K2309" s="73">
        <v>1.644633</v>
      </c>
      <c r="L2309" s="73">
        <f t="shared" si="140"/>
        <v>0.80078874939283251</v>
      </c>
      <c r="M2309" s="73">
        <v>0.20520678939283243</v>
      </c>
      <c r="N2309" s="73">
        <v>0.27882388000000008</v>
      </c>
      <c r="O2309" s="73">
        <v>0.31675808000000005</v>
      </c>
      <c r="P2309" s="74">
        <f t="shared" si="141"/>
        <v>0.12477360565720889</v>
      </c>
      <c r="Q2309" s="74">
        <f t="shared" si="142"/>
        <v>0.29430922849829261</v>
      </c>
      <c r="R2309" s="75">
        <f t="shared" si="143"/>
        <v>0.4869103011996187</v>
      </c>
      <c r="S2309" s="7"/>
    </row>
    <row r="2310" spans="1:19" x14ac:dyDescent="0.25">
      <c r="A2310" s="66"/>
      <c r="B2310" s="56"/>
      <c r="C2310" s="67"/>
      <c r="D2310" s="68"/>
      <c r="E2310" s="69"/>
      <c r="F2310" s="70"/>
      <c r="G2310" s="71"/>
      <c r="H2310" s="66">
        <v>9000009</v>
      </c>
      <c r="I2310" s="67" t="s">
        <v>294</v>
      </c>
      <c r="J2310" s="72">
        <v>11.047753999999999</v>
      </c>
      <c r="K2310" s="73">
        <v>8.2451340000000002</v>
      </c>
      <c r="L2310" s="73">
        <f t="shared" si="140"/>
        <v>2.0089866899092739</v>
      </c>
      <c r="M2310" s="73">
        <v>1.0043429909273982E-2</v>
      </c>
      <c r="N2310" s="73">
        <v>0.34825798000000008</v>
      </c>
      <c r="O2310" s="73">
        <v>1.65068528</v>
      </c>
      <c r="P2310" s="74">
        <f t="shared" si="141"/>
        <v>1.2181039033779175E-3</v>
      </c>
      <c r="Q2310" s="74">
        <f t="shared" si="142"/>
        <v>4.3456105129313125E-2</v>
      </c>
      <c r="R2310" s="75">
        <f t="shared" si="143"/>
        <v>0.24365725164797489</v>
      </c>
      <c r="S2310" s="7"/>
    </row>
    <row r="2311" spans="1:19" ht="51" x14ac:dyDescent="0.25">
      <c r="A2311" s="44"/>
      <c r="B2311" s="45"/>
      <c r="C2311" s="46"/>
      <c r="D2311" s="47"/>
      <c r="E2311" s="48"/>
      <c r="F2311" s="49">
        <v>91</v>
      </c>
      <c r="G2311" s="50" t="s">
        <v>82</v>
      </c>
      <c r="H2311" s="90"/>
      <c r="I2311" s="46"/>
      <c r="J2311" s="51">
        <v>0.73226400000000025</v>
      </c>
      <c r="K2311" s="52">
        <v>25.737567999999992</v>
      </c>
      <c r="L2311" s="53">
        <f t="shared" ref="L2311:L2374" si="144">SUM(M2311,N2311,O2311)</f>
        <v>1.3761420601517735</v>
      </c>
      <c r="M2311" s="53">
        <v>8.4650001517729834E-3</v>
      </c>
      <c r="N2311" s="53">
        <v>9.9630999999999997E-2</v>
      </c>
      <c r="O2311" s="53">
        <v>1.2680460600000005</v>
      </c>
      <c r="P2311" s="54">
        <f t="shared" ref="P2311:P2374" si="145">IFERROR(M2311/K2311,0)</f>
        <v>3.2889666000194678E-4</v>
      </c>
      <c r="Q2311" s="54">
        <f t="shared" ref="Q2311:Q2374" si="146">IFERROR(SUM(M2311,N2311)/K2311,0)</f>
        <v>4.1999306287125891E-3</v>
      </c>
      <c r="R2311" s="55">
        <f t="shared" ref="R2311:R2374" si="147">IFERROR(SUM(M2311,N2311,O2311)/K2311,0)</f>
        <v>5.3468224354056064E-2</v>
      </c>
      <c r="S2311" s="7"/>
    </row>
    <row r="2312" spans="1:19" ht="38.25" x14ac:dyDescent="0.25">
      <c r="A2312" s="66"/>
      <c r="B2312" s="56"/>
      <c r="C2312" s="67"/>
      <c r="D2312" s="68"/>
      <c r="E2312" s="69"/>
      <c r="F2312" s="70"/>
      <c r="G2312" s="71"/>
      <c r="H2312" s="66">
        <v>3000515</v>
      </c>
      <c r="I2312" s="67" t="s">
        <v>389</v>
      </c>
      <c r="J2312" s="72">
        <v>0.73226400000000025</v>
      </c>
      <c r="K2312" s="73">
        <v>1.3787640000000001</v>
      </c>
      <c r="L2312" s="73">
        <f t="shared" si="144"/>
        <v>5.014228015177298E-2</v>
      </c>
      <c r="M2312" s="73">
        <v>8.4650001517729834E-3</v>
      </c>
      <c r="N2312" s="73">
        <v>1.5288E-2</v>
      </c>
      <c r="O2312" s="73">
        <v>2.6389280000000001E-2</v>
      </c>
      <c r="P2312" s="74">
        <f t="shared" si="145"/>
        <v>6.1395569885585805E-3</v>
      </c>
      <c r="Q2312" s="74">
        <f t="shared" si="146"/>
        <v>1.7227749021422798E-2</v>
      </c>
      <c r="R2312" s="75">
        <f t="shared" si="147"/>
        <v>3.6367558299877992E-2</v>
      </c>
      <c r="S2312" s="7"/>
    </row>
    <row r="2313" spans="1:19" x14ac:dyDescent="0.25">
      <c r="A2313" s="66"/>
      <c r="B2313" s="56"/>
      <c r="C2313" s="67"/>
      <c r="D2313" s="68"/>
      <c r="E2313" s="69"/>
      <c r="F2313" s="70"/>
      <c r="G2313" s="71"/>
      <c r="H2313" s="66">
        <v>9000009</v>
      </c>
      <c r="I2313" s="67" t="s">
        <v>294</v>
      </c>
      <c r="J2313" s="72">
        <v>0</v>
      </c>
      <c r="K2313" s="73">
        <v>24.358803999999992</v>
      </c>
      <c r="L2313" s="73">
        <f t="shared" si="144"/>
        <v>1.3259997800000005</v>
      </c>
      <c r="M2313" s="73">
        <v>0</v>
      </c>
      <c r="N2313" s="73">
        <v>8.4343000000000001E-2</v>
      </c>
      <c r="O2313" s="73">
        <v>1.2416567800000005</v>
      </c>
      <c r="P2313" s="74">
        <f t="shared" si="145"/>
        <v>0</v>
      </c>
      <c r="Q2313" s="74">
        <f t="shared" si="146"/>
        <v>3.4625263210788194E-3</v>
      </c>
      <c r="R2313" s="75">
        <f t="shared" si="147"/>
        <v>5.4436161151426028E-2</v>
      </c>
      <c r="S2313" s="7"/>
    </row>
    <row r="2314" spans="1:19" x14ac:dyDescent="0.25">
      <c r="A2314" s="44"/>
      <c r="B2314" s="45"/>
      <c r="C2314" s="46"/>
      <c r="D2314" s="47"/>
      <c r="E2314" s="48"/>
      <c r="F2314" s="49">
        <v>95</v>
      </c>
      <c r="G2314" s="50" t="s">
        <v>208</v>
      </c>
      <c r="H2314" s="90"/>
      <c r="I2314" s="46"/>
      <c r="J2314" s="51">
        <v>0</v>
      </c>
      <c r="K2314" s="52">
        <v>0.47768699999999997</v>
      </c>
      <c r="L2314" s="53">
        <f t="shared" si="144"/>
        <v>2.8108279999999999E-2</v>
      </c>
      <c r="M2314" s="53">
        <v>0</v>
      </c>
      <c r="N2314" s="53">
        <v>0</v>
      </c>
      <c r="O2314" s="53">
        <v>2.8108279999999999E-2</v>
      </c>
      <c r="P2314" s="54">
        <f t="shared" si="145"/>
        <v>0</v>
      </c>
      <c r="Q2314" s="54">
        <f t="shared" si="146"/>
        <v>0</v>
      </c>
      <c r="R2314" s="55">
        <f t="shared" si="147"/>
        <v>5.8842463789050156E-2</v>
      </c>
      <c r="S2314" s="7"/>
    </row>
    <row r="2315" spans="1:19" x14ac:dyDescent="0.25">
      <c r="A2315" s="66"/>
      <c r="B2315" s="56"/>
      <c r="C2315" s="67"/>
      <c r="D2315" s="68"/>
      <c r="E2315" s="69"/>
      <c r="F2315" s="70"/>
      <c r="G2315" s="71"/>
      <c r="H2315" s="66">
        <v>9000009</v>
      </c>
      <c r="I2315" s="67" t="s">
        <v>294</v>
      </c>
      <c r="J2315" s="72">
        <v>0</v>
      </c>
      <c r="K2315" s="73">
        <v>0.47768699999999997</v>
      </c>
      <c r="L2315" s="73">
        <f t="shared" si="144"/>
        <v>2.8108279999999999E-2</v>
      </c>
      <c r="M2315" s="73">
        <v>0</v>
      </c>
      <c r="N2315" s="73">
        <v>0</v>
      </c>
      <c r="O2315" s="73">
        <v>2.8108279999999999E-2</v>
      </c>
      <c r="P2315" s="74">
        <f t="shared" si="145"/>
        <v>0</v>
      </c>
      <c r="Q2315" s="74">
        <f t="shared" si="146"/>
        <v>0</v>
      </c>
      <c r="R2315" s="75">
        <f t="shared" si="147"/>
        <v>5.8842463789050156E-2</v>
      </c>
      <c r="S2315" s="7"/>
    </row>
    <row r="2316" spans="1:19" ht="38.25" x14ac:dyDescent="0.25">
      <c r="A2316" s="44"/>
      <c r="B2316" s="45"/>
      <c r="C2316" s="46"/>
      <c r="D2316" s="47"/>
      <c r="E2316" s="48"/>
      <c r="F2316" s="49">
        <v>101</v>
      </c>
      <c r="G2316" s="50" t="s">
        <v>88</v>
      </c>
      <c r="H2316" s="90"/>
      <c r="I2316" s="46"/>
      <c r="J2316" s="51">
        <v>2.3140200000000002</v>
      </c>
      <c r="K2316" s="52">
        <v>4.3374269999999999</v>
      </c>
      <c r="L2316" s="53">
        <f t="shared" si="144"/>
        <v>0.15945844000000001</v>
      </c>
      <c r="M2316" s="53">
        <v>0</v>
      </c>
      <c r="N2316" s="53">
        <v>0</v>
      </c>
      <c r="O2316" s="53">
        <v>0.15945844000000001</v>
      </c>
      <c r="P2316" s="54">
        <f t="shared" si="145"/>
        <v>0</v>
      </c>
      <c r="Q2316" s="54">
        <f t="shared" si="146"/>
        <v>0</v>
      </c>
      <c r="R2316" s="55">
        <f t="shared" si="147"/>
        <v>3.6763371464234446E-2</v>
      </c>
      <c r="S2316" s="7"/>
    </row>
    <row r="2317" spans="1:19" x14ac:dyDescent="0.25">
      <c r="A2317" s="66"/>
      <c r="B2317" s="56"/>
      <c r="C2317" s="67"/>
      <c r="D2317" s="68"/>
      <c r="E2317" s="69"/>
      <c r="F2317" s="70"/>
      <c r="G2317" s="71"/>
      <c r="H2317" s="66">
        <v>9000009</v>
      </c>
      <c r="I2317" s="67" t="s">
        <v>294</v>
      </c>
      <c r="J2317" s="72">
        <v>2.3140200000000002</v>
      </c>
      <c r="K2317" s="73">
        <v>4.3374269999999999</v>
      </c>
      <c r="L2317" s="73">
        <f t="shared" si="144"/>
        <v>0.15945844000000001</v>
      </c>
      <c r="M2317" s="73">
        <v>0</v>
      </c>
      <c r="N2317" s="73">
        <v>0</v>
      </c>
      <c r="O2317" s="73">
        <v>0.15945844000000001</v>
      </c>
      <c r="P2317" s="74">
        <f t="shared" si="145"/>
        <v>0</v>
      </c>
      <c r="Q2317" s="74">
        <f t="shared" si="146"/>
        <v>0</v>
      </c>
      <c r="R2317" s="75">
        <f t="shared" si="147"/>
        <v>3.6763371464234446E-2</v>
      </c>
      <c r="S2317" s="7"/>
    </row>
    <row r="2318" spans="1:19" ht="25.5" x14ac:dyDescent="0.25">
      <c r="A2318" s="44"/>
      <c r="B2318" s="45"/>
      <c r="C2318" s="46"/>
      <c r="D2318" s="47"/>
      <c r="E2318" s="48"/>
      <c r="F2318" s="49">
        <v>104</v>
      </c>
      <c r="G2318" s="50" t="s">
        <v>142</v>
      </c>
      <c r="H2318" s="90"/>
      <c r="I2318" s="46"/>
      <c r="J2318" s="51">
        <v>8.3999999999999995E-3</v>
      </c>
      <c r="K2318" s="52">
        <v>8.3999999999999995E-3</v>
      </c>
      <c r="L2318" s="53">
        <f t="shared" si="144"/>
        <v>0</v>
      </c>
      <c r="M2318" s="53">
        <v>0</v>
      </c>
      <c r="N2318" s="53">
        <v>0</v>
      </c>
      <c r="O2318" s="53">
        <v>0</v>
      </c>
      <c r="P2318" s="54">
        <f t="shared" si="145"/>
        <v>0</v>
      </c>
      <c r="Q2318" s="54">
        <f t="shared" si="146"/>
        <v>0</v>
      </c>
      <c r="R2318" s="55">
        <f t="shared" si="147"/>
        <v>0</v>
      </c>
      <c r="S2318" s="7"/>
    </row>
    <row r="2319" spans="1:19" x14ac:dyDescent="0.25">
      <c r="A2319" s="66"/>
      <c r="B2319" s="56"/>
      <c r="C2319" s="67"/>
      <c r="D2319" s="68"/>
      <c r="E2319" s="69"/>
      <c r="F2319" s="70"/>
      <c r="G2319" s="71"/>
      <c r="H2319" s="66">
        <v>3000001</v>
      </c>
      <c r="I2319" s="67" t="s">
        <v>283</v>
      </c>
      <c r="J2319" s="72">
        <v>3.0000000000000001E-3</v>
      </c>
      <c r="K2319" s="73">
        <v>3.0000000000000001E-3</v>
      </c>
      <c r="L2319" s="73">
        <f t="shared" si="144"/>
        <v>0</v>
      </c>
      <c r="M2319" s="73">
        <v>0</v>
      </c>
      <c r="N2319" s="73">
        <v>0</v>
      </c>
      <c r="O2319" s="73">
        <v>0</v>
      </c>
      <c r="P2319" s="74">
        <f t="shared" si="145"/>
        <v>0</v>
      </c>
      <c r="Q2319" s="74">
        <f t="shared" si="146"/>
        <v>0</v>
      </c>
      <c r="R2319" s="75">
        <f t="shared" si="147"/>
        <v>0</v>
      </c>
      <c r="S2319" s="7"/>
    </row>
    <row r="2320" spans="1:19" ht="25.5" x14ac:dyDescent="0.25">
      <c r="A2320" s="66"/>
      <c r="B2320" s="56"/>
      <c r="C2320" s="67"/>
      <c r="D2320" s="68"/>
      <c r="E2320" s="69"/>
      <c r="F2320" s="70"/>
      <c r="G2320" s="71"/>
      <c r="H2320" s="66">
        <v>3000286</v>
      </c>
      <c r="I2320" s="67" t="s">
        <v>448</v>
      </c>
      <c r="J2320" s="72">
        <v>2.1999999999999997E-3</v>
      </c>
      <c r="K2320" s="73">
        <v>2.1999999999999997E-3</v>
      </c>
      <c r="L2320" s="73">
        <f t="shared" si="144"/>
        <v>0</v>
      </c>
      <c r="M2320" s="73">
        <v>0</v>
      </c>
      <c r="N2320" s="73">
        <v>0</v>
      </c>
      <c r="O2320" s="73">
        <v>0</v>
      </c>
      <c r="P2320" s="74">
        <f t="shared" si="145"/>
        <v>0</v>
      </c>
      <c r="Q2320" s="74">
        <f t="shared" si="146"/>
        <v>0</v>
      </c>
      <c r="R2320" s="75">
        <f t="shared" si="147"/>
        <v>0</v>
      </c>
      <c r="S2320" s="7"/>
    </row>
    <row r="2321" spans="1:19" ht="25.5" x14ac:dyDescent="0.25">
      <c r="A2321" s="66"/>
      <c r="B2321" s="56"/>
      <c r="C2321" s="67"/>
      <c r="D2321" s="68"/>
      <c r="E2321" s="69"/>
      <c r="F2321" s="70"/>
      <c r="G2321" s="71"/>
      <c r="H2321" s="66">
        <v>3000686</v>
      </c>
      <c r="I2321" s="67" t="s">
        <v>450</v>
      </c>
      <c r="J2321" s="72">
        <v>3.2000000000000002E-3</v>
      </c>
      <c r="K2321" s="73">
        <v>3.2000000000000002E-3</v>
      </c>
      <c r="L2321" s="73">
        <f t="shared" si="144"/>
        <v>0</v>
      </c>
      <c r="M2321" s="73">
        <v>0</v>
      </c>
      <c r="N2321" s="73">
        <v>0</v>
      </c>
      <c r="O2321" s="73">
        <v>0</v>
      </c>
      <c r="P2321" s="74">
        <f t="shared" si="145"/>
        <v>0</v>
      </c>
      <c r="Q2321" s="74">
        <f t="shared" si="146"/>
        <v>0</v>
      </c>
      <c r="R2321" s="75">
        <f t="shared" si="147"/>
        <v>0</v>
      </c>
      <c r="S2321" s="7"/>
    </row>
    <row r="2322" spans="1:19" ht="38.25" x14ac:dyDescent="0.25">
      <c r="A2322" s="44"/>
      <c r="B2322" s="45"/>
      <c r="C2322" s="46"/>
      <c r="D2322" s="47"/>
      <c r="E2322" s="48"/>
      <c r="F2322" s="49">
        <v>106</v>
      </c>
      <c r="G2322" s="50" t="s">
        <v>83</v>
      </c>
      <c r="H2322" s="90"/>
      <c r="I2322" s="46"/>
      <c r="J2322" s="51">
        <v>2.1208859999999996</v>
      </c>
      <c r="K2322" s="52">
        <v>2.1886560000000004</v>
      </c>
      <c r="L2322" s="53">
        <f t="shared" si="144"/>
        <v>0.58586890034628147</v>
      </c>
      <c r="M2322" s="53">
        <v>0.28708106034628145</v>
      </c>
      <c r="N2322" s="53">
        <v>0.15056355000000002</v>
      </c>
      <c r="O2322" s="53">
        <v>0.14822429000000001</v>
      </c>
      <c r="P2322" s="54">
        <f t="shared" si="145"/>
        <v>0.1311677396293805</v>
      </c>
      <c r="Q2322" s="54">
        <f t="shared" si="146"/>
        <v>0.19996043706561531</v>
      </c>
      <c r="R2322" s="55">
        <f t="shared" si="147"/>
        <v>0.2676843233227521</v>
      </c>
      <c r="S2322" s="7"/>
    </row>
    <row r="2323" spans="1:19" ht="51" x14ac:dyDescent="0.25">
      <c r="A2323" s="66"/>
      <c r="B2323" s="56"/>
      <c r="C2323" s="67"/>
      <c r="D2323" s="68"/>
      <c r="E2323" s="69"/>
      <c r="F2323" s="70"/>
      <c r="G2323" s="71"/>
      <c r="H2323" s="66">
        <v>3000573</v>
      </c>
      <c r="I2323" s="67" t="s">
        <v>390</v>
      </c>
      <c r="J2323" s="72">
        <v>1.14E-3</v>
      </c>
      <c r="K2323" s="73">
        <v>1.14E-3</v>
      </c>
      <c r="L2323" s="73">
        <f t="shared" si="144"/>
        <v>0</v>
      </c>
      <c r="M2323" s="73">
        <v>0</v>
      </c>
      <c r="N2323" s="73">
        <v>0</v>
      </c>
      <c r="O2323" s="73">
        <v>0</v>
      </c>
      <c r="P2323" s="74">
        <f t="shared" si="145"/>
        <v>0</v>
      </c>
      <c r="Q2323" s="74">
        <f t="shared" si="146"/>
        <v>0</v>
      </c>
      <c r="R2323" s="75">
        <f t="shared" si="147"/>
        <v>0</v>
      </c>
      <c r="S2323" s="7"/>
    </row>
    <row r="2324" spans="1:19" ht="51" x14ac:dyDescent="0.25">
      <c r="A2324" s="66"/>
      <c r="B2324" s="56"/>
      <c r="C2324" s="67"/>
      <c r="D2324" s="68"/>
      <c r="E2324" s="69"/>
      <c r="F2324" s="70"/>
      <c r="G2324" s="71"/>
      <c r="H2324" s="66">
        <v>3000574</v>
      </c>
      <c r="I2324" s="67" t="s">
        <v>391</v>
      </c>
      <c r="J2324" s="72">
        <v>2.1197459999999997</v>
      </c>
      <c r="K2324" s="73">
        <v>2.1875160000000005</v>
      </c>
      <c r="L2324" s="73">
        <f t="shared" si="144"/>
        <v>0.58586890034628147</v>
      </c>
      <c r="M2324" s="73">
        <v>0.28708106034628145</v>
      </c>
      <c r="N2324" s="73">
        <v>0.15056355000000002</v>
      </c>
      <c r="O2324" s="73">
        <v>0.14822429000000001</v>
      </c>
      <c r="P2324" s="74">
        <f t="shared" si="145"/>
        <v>0.13123609625999599</v>
      </c>
      <c r="Q2324" s="74">
        <f t="shared" si="146"/>
        <v>0.20006464425690204</v>
      </c>
      <c r="R2324" s="75">
        <f t="shared" si="147"/>
        <v>0.26782382407547251</v>
      </c>
      <c r="S2324" s="7"/>
    </row>
    <row r="2325" spans="1:19" ht="38.25" x14ac:dyDescent="0.25">
      <c r="A2325" s="44"/>
      <c r="B2325" s="45"/>
      <c r="C2325" s="46"/>
      <c r="D2325" s="47"/>
      <c r="E2325" s="48"/>
      <c r="F2325" s="49">
        <v>107</v>
      </c>
      <c r="G2325" s="50" t="s">
        <v>84</v>
      </c>
      <c r="H2325" s="90"/>
      <c r="I2325" s="46"/>
      <c r="J2325" s="51">
        <v>5.5131280000000009</v>
      </c>
      <c r="K2325" s="52">
        <v>5.536264000000001</v>
      </c>
      <c r="L2325" s="53">
        <f t="shared" si="144"/>
        <v>1.3034729148692583</v>
      </c>
      <c r="M2325" s="53">
        <v>0.4541314048692584</v>
      </c>
      <c r="N2325" s="53">
        <v>0.44519409999999993</v>
      </c>
      <c r="O2325" s="53">
        <v>0.40414740999999993</v>
      </c>
      <c r="P2325" s="54">
        <f t="shared" si="145"/>
        <v>8.2028495185427999E-2</v>
      </c>
      <c r="Q2325" s="54">
        <f t="shared" si="146"/>
        <v>0.16244266979848832</v>
      </c>
      <c r="R2325" s="55">
        <f t="shared" si="147"/>
        <v>0.23544269472504528</v>
      </c>
      <c r="S2325" s="7"/>
    </row>
    <row r="2326" spans="1:19" ht="38.25" x14ac:dyDescent="0.25">
      <c r="A2326" s="66"/>
      <c r="B2326" s="56"/>
      <c r="C2326" s="67"/>
      <c r="D2326" s="68"/>
      <c r="E2326" s="69"/>
      <c r="F2326" s="70"/>
      <c r="G2326" s="71"/>
      <c r="H2326" s="66">
        <v>3000546</v>
      </c>
      <c r="I2326" s="67" t="s">
        <v>396</v>
      </c>
      <c r="J2326" s="72">
        <v>5.5131280000000009</v>
      </c>
      <c r="K2326" s="73">
        <v>5.536264000000001</v>
      </c>
      <c r="L2326" s="73">
        <f t="shared" si="144"/>
        <v>1.3034729148692583</v>
      </c>
      <c r="M2326" s="73">
        <v>0.4541314048692584</v>
      </c>
      <c r="N2326" s="73">
        <v>0.44519409999999993</v>
      </c>
      <c r="O2326" s="73">
        <v>0.40414740999999993</v>
      </c>
      <c r="P2326" s="74">
        <f t="shared" si="145"/>
        <v>8.2028495185427999E-2</v>
      </c>
      <c r="Q2326" s="74">
        <f t="shared" si="146"/>
        <v>0.16244266979848832</v>
      </c>
      <c r="R2326" s="75">
        <f t="shared" si="147"/>
        <v>0.23544269472504528</v>
      </c>
      <c r="S2326" s="7"/>
    </row>
    <row r="2327" spans="1:19" ht="25.5" x14ac:dyDescent="0.25">
      <c r="A2327" s="44"/>
      <c r="B2327" s="45"/>
      <c r="C2327" s="46"/>
      <c r="D2327" s="47"/>
      <c r="E2327" s="48"/>
      <c r="F2327" s="49">
        <v>121</v>
      </c>
      <c r="G2327" s="50" t="s">
        <v>159</v>
      </c>
      <c r="H2327" s="90"/>
      <c r="I2327" s="46"/>
      <c r="J2327" s="51">
        <v>1.1976800000000001</v>
      </c>
      <c r="K2327" s="52">
        <v>1.1976799999999999</v>
      </c>
      <c r="L2327" s="53">
        <f t="shared" si="144"/>
        <v>0.14918848011371011</v>
      </c>
      <c r="M2327" s="53">
        <v>3.9435570113710128E-2</v>
      </c>
      <c r="N2327" s="53">
        <v>3.7069159999999997E-2</v>
      </c>
      <c r="O2327" s="53">
        <v>7.2683749999999991E-2</v>
      </c>
      <c r="P2327" s="54">
        <f t="shared" si="145"/>
        <v>3.2926633252379711E-2</v>
      </c>
      <c r="Q2327" s="54">
        <f t="shared" si="146"/>
        <v>6.3877438141832651E-2</v>
      </c>
      <c r="R2327" s="55">
        <f t="shared" si="147"/>
        <v>0.12456455824069045</v>
      </c>
      <c r="S2327" s="7"/>
    </row>
    <row r="2328" spans="1:19" ht="51" x14ac:dyDescent="0.25">
      <c r="A2328" s="66"/>
      <c r="B2328" s="56"/>
      <c r="C2328" s="67"/>
      <c r="D2328" s="68"/>
      <c r="E2328" s="69"/>
      <c r="F2328" s="70"/>
      <c r="G2328" s="71"/>
      <c r="H2328" s="66">
        <v>3000629</v>
      </c>
      <c r="I2328" s="67" t="s">
        <v>462</v>
      </c>
      <c r="J2328" s="72">
        <v>0.20677899999999999</v>
      </c>
      <c r="K2328" s="73">
        <v>0.20677899999999999</v>
      </c>
      <c r="L2328" s="73">
        <f t="shared" si="144"/>
        <v>5.3003000164147468E-2</v>
      </c>
      <c r="M2328" s="73">
        <v>8.6520001641474664E-3</v>
      </c>
      <c r="N2328" s="73">
        <v>8.652E-3</v>
      </c>
      <c r="O2328" s="73">
        <v>3.5699000000000002E-2</v>
      </c>
      <c r="P2328" s="74">
        <f t="shared" si="145"/>
        <v>4.1841773894580526E-2</v>
      </c>
      <c r="Q2328" s="74">
        <f t="shared" si="146"/>
        <v>8.3683546995330607E-2</v>
      </c>
      <c r="R2328" s="75">
        <f t="shared" si="147"/>
        <v>0.25632680380574174</v>
      </c>
      <c r="S2328" s="7"/>
    </row>
    <row r="2329" spans="1:19" ht="25.5" x14ac:dyDescent="0.25">
      <c r="A2329" s="66"/>
      <c r="B2329" s="56"/>
      <c r="C2329" s="67"/>
      <c r="D2329" s="68"/>
      <c r="E2329" s="69"/>
      <c r="F2329" s="70"/>
      <c r="G2329" s="71"/>
      <c r="H2329" s="66">
        <v>3000630</v>
      </c>
      <c r="I2329" s="67" t="s">
        <v>475</v>
      </c>
      <c r="J2329" s="72">
        <v>0.19823499999999999</v>
      </c>
      <c r="K2329" s="73">
        <v>0.19823499999999999</v>
      </c>
      <c r="L2329" s="73">
        <f t="shared" si="144"/>
        <v>2.2997999996867961E-2</v>
      </c>
      <c r="M2329" s="73">
        <v>3.5369999968679622E-3</v>
      </c>
      <c r="N2329" s="73">
        <v>3.2069999999999998E-3</v>
      </c>
      <c r="O2329" s="73">
        <v>1.6254000000000001E-2</v>
      </c>
      <c r="P2329" s="74">
        <f t="shared" si="145"/>
        <v>1.784245969111389E-2</v>
      </c>
      <c r="Q2329" s="74">
        <f t="shared" si="146"/>
        <v>3.4020228500859902E-2</v>
      </c>
      <c r="R2329" s="75">
        <f t="shared" si="147"/>
        <v>0.11601382196316475</v>
      </c>
      <c r="S2329" s="7"/>
    </row>
    <row r="2330" spans="1:19" ht="38.25" x14ac:dyDescent="0.25">
      <c r="A2330" s="66"/>
      <c r="B2330" s="56"/>
      <c r="C2330" s="67"/>
      <c r="D2330" s="68"/>
      <c r="E2330" s="69"/>
      <c r="F2330" s="70"/>
      <c r="G2330" s="71"/>
      <c r="H2330" s="66">
        <v>3000632</v>
      </c>
      <c r="I2330" s="67" t="s">
        <v>463</v>
      </c>
      <c r="J2330" s="72">
        <v>8.8306999999999997E-2</v>
      </c>
      <c r="K2330" s="73">
        <v>8.8306999999999997E-2</v>
      </c>
      <c r="L2330" s="73">
        <f t="shared" si="144"/>
        <v>0</v>
      </c>
      <c r="M2330" s="73">
        <v>0</v>
      </c>
      <c r="N2330" s="73">
        <v>0</v>
      </c>
      <c r="O2330" s="73">
        <v>0</v>
      </c>
      <c r="P2330" s="74">
        <f t="shared" si="145"/>
        <v>0</v>
      </c>
      <c r="Q2330" s="74">
        <f t="shared" si="146"/>
        <v>0</v>
      </c>
      <c r="R2330" s="75">
        <f t="shared" si="147"/>
        <v>0</v>
      </c>
      <c r="S2330" s="7"/>
    </row>
    <row r="2331" spans="1:19" ht="38.25" x14ac:dyDescent="0.25">
      <c r="A2331" s="66"/>
      <c r="B2331" s="56"/>
      <c r="C2331" s="67"/>
      <c r="D2331" s="68"/>
      <c r="E2331" s="69"/>
      <c r="F2331" s="70"/>
      <c r="G2331" s="71"/>
      <c r="H2331" s="66">
        <v>3000633</v>
      </c>
      <c r="I2331" s="67" t="s">
        <v>464</v>
      </c>
      <c r="J2331" s="72">
        <v>0.50747500000000012</v>
      </c>
      <c r="K2331" s="73">
        <v>0.50747500000000001</v>
      </c>
      <c r="L2331" s="73">
        <f t="shared" si="144"/>
        <v>7.2293079952694697E-2</v>
      </c>
      <c r="M2331" s="73">
        <v>2.7246569952694699E-2</v>
      </c>
      <c r="N2331" s="73">
        <v>2.5210159999999999E-2</v>
      </c>
      <c r="O2331" s="73">
        <v>1.9836350000000003E-2</v>
      </c>
      <c r="P2331" s="74">
        <f t="shared" si="145"/>
        <v>5.3690467417497806E-2</v>
      </c>
      <c r="Q2331" s="74">
        <f t="shared" si="146"/>
        <v>0.10336810671007378</v>
      </c>
      <c r="R2331" s="75">
        <f t="shared" si="147"/>
        <v>0.14245643618443213</v>
      </c>
      <c r="S2331" s="7"/>
    </row>
    <row r="2332" spans="1:19" ht="51" x14ac:dyDescent="0.25">
      <c r="A2332" s="66"/>
      <c r="B2332" s="56"/>
      <c r="C2332" s="67"/>
      <c r="D2332" s="68"/>
      <c r="E2332" s="69"/>
      <c r="F2332" s="70"/>
      <c r="G2332" s="71"/>
      <c r="H2332" s="66">
        <v>3000675</v>
      </c>
      <c r="I2332" s="67" t="s">
        <v>465</v>
      </c>
      <c r="J2332" s="72">
        <v>9.4757999999999995E-2</v>
      </c>
      <c r="K2332" s="73">
        <v>9.4757999999999995E-2</v>
      </c>
      <c r="L2332" s="73">
        <f t="shared" si="144"/>
        <v>5.5440000000000003E-4</v>
      </c>
      <c r="M2332" s="73">
        <v>0</v>
      </c>
      <c r="N2332" s="73">
        <v>0</v>
      </c>
      <c r="O2332" s="73">
        <v>5.5440000000000003E-4</v>
      </c>
      <c r="P2332" s="74">
        <f t="shared" si="145"/>
        <v>0</v>
      </c>
      <c r="Q2332" s="74">
        <f t="shared" si="146"/>
        <v>0</v>
      </c>
      <c r="R2332" s="75">
        <f t="shared" si="147"/>
        <v>5.8506933451529164E-3</v>
      </c>
      <c r="S2332" s="7"/>
    </row>
    <row r="2333" spans="1:19" x14ac:dyDescent="0.25">
      <c r="A2333" s="66"/>
      <c r="B2333" s="56"/>
      <c r="C2333" s="67"/>
      <c r="D2333" s="68"/>
      <c r="E2333" s="69"/>
      <c r="F2333" s="70"/>
      <c r="G2333" s="71"/>
      <c r="H2333" s="66">
        <v>9000000</v>
      </c>
      <c r="I2333" s="67" t="s">
        <v>293</v>
      </c>
      <c r="J2333" s="72">
        <v>0.10212599999999999</v>
      </c>
      <c r="K2333" s="73">
        <v>0.10212599999999999</v>
      </c>
      <c r="L2333" s="73">
        <f t="shared" si="144"/>
        <v>3.3999999999999997E-4</v>
      </c>
      <c r="M2333" s="73">
        <v>0</v>
      </c>
      <c r="N2333" s="73">
        <v>0</v>
      </c>
      <c r="O2333" s="73">
        <v>3.3999999999999997E-4</v>
      </c>
      <c r="P2333" s="74">
        <f t="shared" si="145"/>
        <v>0</v>
      </c>
      <c r="Q2333" s="74">
        <f t="shared" si="146"/>
        <v>0</v>
      </c>
      <c r="R2333" s="75">
        <f t="shared" si="147"/>
        <v>3.3292207665041222E-3</v>
      </c>
      <c r="S2333" s="7"/>
    </row>
    <row r="2334" spans="1:19" ht="38.25" x14ac:dyDescent="0.25">
      <c r="A2334" s="44"/>
      <c r="B2334" s="45"/>
      <c r="C2334" s="46"/>
      <c r="D2334" s="47"/>
      <c r="E2334" s="48"/>
      <c r="F2334" s="49">
        <v>129</v>
      </c>
      <c r="G2334" s="50" t="s">
        <v>143</v>
      </c>
      <c r="H2334" s="90"/>
      <c r="I2334" s="46"/>
      <c r="J2334" s="51">
        <v>4.0000000000000001E-3</v>
      </c>
      <c r="K2334" s="52">
        <v>4.0000000000000001E-3</v>
      </c>
      <c r="L2334" s="53">
        <f t="shared" si="144"/>
        <v>0</v>
      </c>
      <c r="M2334" s="53">
        <v>0</v>
      </c>
      <c r="N2334" s="53">
        <v>0</v>
      </c>
      <c r="O2334" s="53">
        <v>0</v>
      </c>
      <c r="P2334" s="54">
        <f t="shared" si="145"/>
        <v>0</v>
      </c>
      <c r="Q2334" s="54">
        <f t="shared" si="146"/>
        <v>0</v>
      </c>
      <c r="R2334" s="55">
        <f t="shared" si="147"/>
        <v>0</v>
      </c>
      <c r="S2334" s="7"/>
    </row>
    <row r="2335" spans="1:19" x14ac:dyDescent="0.25">
      <c r="A2335" s="66"/>
      <c r="B2335" s="56"/>
      <c r="C2335" s="67"/>
      <c r="D2335" s="68"/>
      <c r="E2335" s="69"/>
      <c r="F2335" s="70"/>
      <c r="G2335" s="71"/>
      <c r="H2335" s="66">
        <v>3000001</v>
      </c>
      <c r="I2335" s="67" t="s">
        <v>283</v>
      </c>
      <c r="J2335" s="72">
        <v>2E-3</v>
      </c>
      <c r="K2335" s="73">
        <v>2E-3</v>
      </c>
      <c r="L2335" s="73">
        <f t="shared" si="144"/>
        <v>0</v>
      </c>
      <c r="M2335" s="73">
        <v>0</v>
      </c>
      <c r="N2335" s="73">
        <v>0</v>
      </c>
      <c r="O2335" s="73">
        <v>0</v>
      </c>
      <c r="P2335" s="74">
        <f t="shared" si="145"/>
        <v>0</v>
      </c>
      <c r="Q2335" s="74">
        <f t="shared" si="146"/>
        <v>0</v>
      </c>
      <c r="R2335" s="75">
        <f t="shared" si="147"/>
        <v>0</v>
      </c>
      <c r="S2335" s="7"/>
    </row>
    <row r="2336" spans="1:19" ht="25.5" x14ac:dyDescent="0.25">
      <c r="A2336" s="66"/>
      <c r="B2336" s="56"/>
      <c r="C2336" s="67"/>
      <c r="D2336" s="68"/>
      <c r="E2336" s="69"/>
      <c r="F2336" s="70"/>
      <c r="G2336" s="71"/>
      <c r="H2336" s="66">
        <v>3000689</v>
      </c>
      <c r="I2336" s="67" t="s">
        <v>430</v>
      </c>
      <c r="J2336" s="72">
        <v>2E-3</v>
      </c>
      <c r="K2336" s="73">
        <v>2E-3</v>
      </c>
      <c r="L2336" s="73">
        <f t="shared" si="144"/>
        <v>0</v>
      </c>
      <c r="M2336" s="73">
        <v>0</v>
      </c>
      <c r="N2336" s="73">
        <v>0</v>
      </c>
      <c r="O2336" s="73">
        <v>0</v>
      </c>
      <c r="P2336" s="74">
        <f t="shared" si="145"/>
        <v>0</v>
      </c>
      <c r="Q2336" s="74">
        <f t="shared" si="146"/>
        <v>0</v>
      </c>
      <c r="R2336" s="75">
        <f t="shared" si="147"/>
        <v>0</v>
      </c>
      <c r="S2336" s="7"/>
    </row>
    <row r="2337" spans="1:19" ht="38.25" x14ac:dyDescent="0.25">
      <c r="A2337" s="44"/>
      <c r="B2337" s="45"/>
      <c r="C2337" s="46"/>
      <c r="D2337" s="47"/>
      <c r="E2337" s="48"/>
      <c r="F2337" s="49">
        <v>130</v>
      </c>
      <c r="G2337" s="50" t="s">
        <v>160</v>
      </c>
      <c r="H2337" s="90"/>
      <c r="I2337" s="46"/>
      <c r="J2337" s="51">
        <v>9.9601000000000023E-2</v>
      </c>
      <c r="K2337" s="52">
        <v>9.9601000000000023E-2</v>
      </c>
      <c r="L2337" s="53">
        <f t="shared" si="144"/>
        <v>4.0199999757483604E-3</v>
      </c>
      <c r="M2337" s="53">
        <v>9.5999997574836016E-4</v>
      </c>
      <c r="N2337" s="53">
        <v>9.6000000000000002E-4</v>
      </c>
      <c r="O2337" s="53">
        <v>2.0999999999999999E-3</v>
      </c>
      <c r="P2337" s="54">
        <f t="shared" si="145"/>
        <v>9.6384572017184558E-3</v>
      </c>
      <c r="Q2337" s="54">
        <f t="shared" si="146"/>
        <v>1.9276914646924825E-2</v>
      </c>
      <c r="R2337" s="55">
        <f t="shared" si="147"/>
        <v>4.0361040308313764E-2</v>
      </c>
      <c r="S2337" s="7"/>
    </row>
    <row r="2338" spans="1:19" ht="38.25" x14ac:dyDescent="0.25">
      <c r="A2338" s="66"/>
      <c r="B2338" s="56"/>
      <c r="C2338" s="67"/>
      <c r="D2338" s="68"/>
      <c r="E2338" s="69"/>
      <c r="F2338" s="70"/>
      <c r="G2338" s="71"/>
      <c r="H2338" s="66">
        <v>3000384</v>
      </c>
      <c r="I2338" s="67" t="s">
        <v>466</v>
      </c>
      <c r="J2338" s="72">
        <v>9.9601000000000023E-2</v>
      </c>
      <c r="K2338" s="73">
        <v>9.9601000000000023E-2</v>
      </c>
      <c r="L2338" s="73">
        <f t="shared" si="144"/>
        <v>4.0199999757483604E-3</v>
      </c>
      <c r="M2338" s="73">
        <v>9.5999997574836016E-4</v>
      </c>
      <c r="N2338" s="73">
        <v>9.6000000000000002E-4</v>
      </c>
      <c r="O2338" s="73">
        <v>2.0999999999999999E-3</v>
      </c>
      <c r="P2338" s="74">
        <f t="shared" si="145"/>
        <v>9.6384572017184558E-3</v>
      </c>
      <c r="Q2338" s="74">
        <f t="shared" si="146"/>
        <v>1.9276914646924825E-2</v>
      </c>
      <c r="R2338" s="75">
        <f t="shared" si="147"/>
        <v>4.0361040308313764E-2</v>
      </c>
      <c r="S2338" s="7"/>
    </row>
    <row r="2339" spans="1:19" x14ac:dyDescent="0.25">
      <c r="A2339" s="44"/>
      <c r="B2339" s="45"/>
      <c r="C2339" s="46"/>
      <c r="D2339" s="47"/>
      <c r="E2339" s="48"/>
      <c r="F2339" s="49">
        <v>131</v>
      </c>
      <c r="G2339" s="50" t="s">
        <v>144</v>
      </c>
      <c r="H2339" s="90"/>
      <c r="I2339" s="46"/>
      <c r="J2339" s="51">
        <v>0.17235700000000001</v>
      </c>
      <c r="K2339" s="52">
        <v>0.17235700000000001</v>
      </c>
      <c r="L2339" s="53">
        <f t="shared" si="144"/>
        <v>2.7638999888502061E-2</v>
      </c>
      <c r="M2339" s="53">
        <v>1.0029999888502061E-2</v>
      </c>
      <c r="N2339" s="53">
        <v>8.5859999999999999E-3</v>
      </c>
      <c r="O2339" s="53">
        <v>9.0229999999999998E-3</v>
      </c>
      <c r="P2339" s="54">
        <f t="shared" si="145"/>
        <v>5.8193168182911405E-2</v>
      </c>
      <c r="Q2339" s="54">
        <f t="shared" si="146"/>
        <v>0.10800837731279879</v>
      </c>
      <c r="R2339" s="55">
        <f t="shared" si="147"/>
        <v>0.16035902161503193</v>
      </c>
      <c r="S2339" s="7"/>
    </row>
    <row r="2340" spans="1:19" ht="25.5" x14ac:dyDescent="0.25">
      <c r="A2340" s="66"/>
      <c r="B2340" s="56"/>
      <c r="C2340" s="67"/>
      <c r="D2340" s="68"/>
      <c r="E2340" s="69"/>
      <c r="F2340" s="70"/>
      <c r="G2340" s="71"/>
      <c r="H2340" s="66">
        <v>3000700</v>
      </c>
      <c r="I2340" s="67" t="s">
        <v>433</v>
      </c>
      <c r="J2340" s="72">
        <v>0.170707</v>
      </c>
      <c r="K2340" s="73">
        <v>0.170707</v>
      </c>
      <c r="L2340" s="73">
        <f t="shared" si="144"/>
        <v>2.7638999888502061E-2</v>
      </c>
      <c r="M2340" s="73">
        <v>1.0029999888502061E-2</v>
      </c>
      <c r="N2340" s="73">
        <v>8.5859999999999999E-3</v>
      </c>
      <c r="O2340" s="73">
        <v>9.0229999999999998E-3</v>
      </c>
      <c r="P2340" s="74">
        <f t="shared" si="145"/>
        <v>5.8755644985279229E-2</v>
      </c>
      <c r="Q2340" s="74">
        <f t="shared" si="146"/>
        <v>0.10905235220876743</v>
      </c>
      <c r="R2340" s="75">
        <f t="shared" si="147"/>
        <v>0.16190900132098895</v>
      </c>
      <c r="S2340" s="7"/>
    </row>
    <row r="2341" spans="1:19" ht="25.5" x14ac:dyDescent="0.25">
      <c r="A2341" s="66"/>
      <c r="B2341" s="56"/>
      <c r="C2341" s="67"/>
      <c r="D2341" s="68"/>
      <c r="E2341" s="69"/>
      <c r="F2341" s="70"/>
      <c r="G2341" s="71"/>
      <c r="H2341" s="66">
        <v>3000702</v>
      </c>
      <c r="I2341" s="67" t="s">
        <v>435</v>
      </c>
      <c r="J2341" s="72">
        <v>1.65E-3</v>
      </c>
      <c r="K2341" s="73">
        <v>1.65E-3</v>
      </c>
      <c r="L2341" s="73">
        <f t="shared" si="144"/>
        <v>0</v>
      </c>
      <c r="M2341" s="73">
        <v>0</v>
      </c>
      <c r="N2341" s="73">
        <v>0</v>
      </c>
      <c r="O2341" s="73">
        <v>0</v>
      </c>
      <c r="P2341" s="74">
        <f t="shared" si="145"/>
        <v>0</v>
      </c>
      <c r="Q2341" s="74">
        <f t="shared" si="146"/>
        <v>0</v>
      </c>
      <c r="R2341" s="75">
        <f t="shared" si="147"/>
        <v>0</v>
      </c>
      <c r="S2341" s="7"/>
    </row>
    <row r="2342" spans="1:19" x14ac:dyDescent="0.25">
      <c r="A2342" s="44"/>
      <c r="B2342" s="45"/>
      <c r="C2342" s="46"/>
      <c r="D2342" s="47">
        <v>459</v>
      </c>
      <c r="E2342" s="48" t="s">
        <v>244</v>
      </c>
      <c r="F2342" s="49"/>
      <c r="G2342" s="50"/>
      <c r="H2342" s="90"/>
      <c r="I2342" s="46"/>
      <c r="J2342" s="51">
        <v>499.45812800000022</v>
      </c>
      <c r="K2342" s="52">
        <v>603.70231600000034</v>
      </c>
      <c r="L2342" s="53">
        <f t="shared" si="144"/>
        <v>116.48467780898815</v>
      </c>
      <c r="M2342" s="53">
        <v>40.66676374898816</v>
      </c>
      <c r="N2342" s="53">
        <v>36.39796836</v>
      </c>
      <c r="O2342" s="53">
        <v>39.419945699999992</v>
      </c>
      <c r="P2342" s="54">
        <f t="shared" si="145"/>
        <v>6.7362278843714318E-2</v>
      </c>
      <c r="Q2342" s="54">
        <f t="shared" si="146"/>
        <v>0.12765353066657459</v>
      </c>
      <c r="R2342" s="55">
        <f t="shared" si="147"/>
        <v>0.19295052333207893</v>
      </c>
      <c r="S2342" s="7"/>
    </row>
    <row r="2343" spans="1:19" x14ac:dyDescent="0.25">
      <c r="A2343" s="44"/>
      <c r="B2343" s="45"/>
      <c r="C2343" s="46"/>
      <c r="D2343" s="47"/>
      <c r="E2343" s="48"/>
      <c r="F2343" s="49">
        <v>1</v>
      </c>
      <c r="G2343" s="50" t="s">
        <v>136</v>
      </c>
      <c r="H2343" s="90"/>
      <c r="I2343" s="46"/>
      <c r="J2343" s="51">
        <v>29.473310000000005</v>
      </c>
      <c r="K2343" s="52">
        <v>37.268073999999999</v>
      </c>
      <c r="L2343" s="53">
        <f t="shared" si="144"/>
        <v>9.5463706721869777</v>
      </c>
      <c r="M2343" s="53">
        <v>3.4819179021869786</v>
      </c>
      <c r="N2343" s="53">
        <v>2.330185489999999</v>
      </c>
      <c r="O2343" s="53">
        <v>3.7342672799999996</v>
      </c>
      <c r="P2343" s="54">
        <f t="shared" si="145"/>
        <v>9.3428973608536317E-2</v>
      </c>
      <c r="Q2343" s="54">
        <f t="shared" si="146"/>
        <v>0.15595395115365979</v>
      </c>
      <c r="R2343" s="55">
        <f t="shared" si="147"/>
        <v>0.25615411926537923</v>
      </c>
      <c r="S2343" s="7"/>
    </row>
    <row r="2344" spans="1:19" x14ac:dyDescent="0.25">
      <c r="A2344" s="66"/>
      <c r="B2344" s="56"/>
      <c r="C2344" s="67"/>
      <c r="D2344" s="68"/>
      <c r="E2344" s="69"/>
      <c r="F2344" s="70"/>
      <c r="G2344" s="71"/>
      <c r="H2344" s="66">
        <v>3000001</v>
      </c>
      <c r="I2344" s="67" t="s">
        <v>283</v>
      </c>
      <c r="J2344" s="72">
        <v>0.75463300000000011</v>
      </c>
      <c r="K2344" s="73">
        <v>1.2046320000000001</v>
      </c>
      <c r="L2344" s="73">
        <f t="shared" si="144"/>
        <v>0.33115845763983665</v>
      </c>
      <c r="M2344" s="73">
        <v>0.27056764763983665</v>
      </c>
      <c r="N2344" s="73">
        <v>3.3364960000000006E-2</v>
      </c>
      <c r="O2344" s="73">
        <v>2.7225849999999996E-2</v>
      </c>
      <c r="P2344" s="74">
        <f t="shared" si="145"/>
        <v>0.22460606030707853</v>
      </c>
      <c r="Q2344" s="74">
        <f t="shared" si="146"/>
        <v>0.25230328236327493</v>
      </c>
      <c r="R2344" s="75">
        <f t="shared" si="147"/>
        <v>0.27490425095783327</v>
      </c>
      <c r="S2344" s="7"/>
    </row>
    <row r="2345" spans="1:19" x14ac:dyDescent="0.25">
      <c r="A2345" s="66"/>
      <c r="B2345" s="56"/>
      <c r="C2345" s="67"/>
      <c r="D2345" s="68"/>
      <c r="E2345" s="69"/>
      <c r="F2345" s="70"/>
      <c r="G2345" s="71"/>
      <c r="H2345" s="66">
        <v>3033254</v>
      </c>
      <c r="I2345" s="67" t="s">
        <v>408</v>
      </c>
      <c r="J2345" s="72">
        <v>2.7729949999999999</v>
      </c>
      <c r="K2345" s="73">
        <v>2.7729950000000003</v>
      </c>
      <c r="L2345" s="73">
        <f t="shared" si="144"/>
        <v>0.8981083974868157</v>
      </c>
      <c r="M2345" s="73">
        <v>0.38479389748681569</v>
      </c>
      <c r="N2345" s="73">
        <v>0.27522681999999998</v>
      </c>
      <c r="O2345" s="73">
        <v>0.23808768</v>
      </c>
      <c r="P2345" s="74">
        <f t="shared" si="145"/>
        <v>0.13876472820427577</v>
      </c>
      <c r="Q2345" s="74">
        <f t="shared" si="146"/>
        <v>0.23801727644183115</v>
      </c>
      <c r="R2345" s="75">
        <f t="shared" si="147"/>
        <v>0.32387667395246494</v>
      </c>
      <c r="S2345" s="7"/>
    </row>
    <row r="2346" spans="1:19" x14ac:dyDescent="0.25">
      <c r="A2346" s="66"/>
      <c r="B2346" s="56"/>
      <c r="C2346" s="67"/>
      <c r="D2346" s="68"/>
      <c r="E2346" s="69"/>
      <c r="F2346" s="70"/>
      <c r="G2346" s="71"/>
      <c r="H2346" s="66">
        <v>3033255</v>
      </c>
      <c r="I2346" s="67" t="s">
        <v>409</v>
      </c>
      <c r="J2346" s="72">
        <v>5.0362830000000001</v>
      </c>
      <c r="K2346" s="73">
        <v>7.2872749999999993</v>
      </c>
      <c r="L2346" s="73">
        <f t="shared" si="144"/>
        <v>1.541727728853435</v>
      </c>
      <c r="M2346" s="73">
        <v>0.42783242885343498</v>
      </c>
      <c r="N2346" s="73">
        <v>0.32071299999999997</v>
      </c>
      <c r="O2346" s="73">
        <v>0.79318230000000001</v>
      </c>
      <c r="P2346" s="74">
        <f t="shared" si="145"/>
        <v>5.8709521577466887E-2</v>
      </c>
      <c r="Q2346" s="74">
        <f t="shared" si="146"/>
        <v>0.10271952531686193</v>
      </c>
      <c r="R2346" s="75">
        <f t="shared" si="147"/>
        <v>0.21156436786774688</v>
      </c>
      <c r="S2346" s="7"/>
    </row>
    <row r="2347" spans="1:19" ht="25.5" x14ac:dyDescent="0.25">
      <c r="A2347" s="66"/>
      <c r="B2347" s="56"/>
      <c r="C2347" s="67"/>
      <c r="D2347" s="68"/>
      <c r="E2347" s="69"/>
      <c r="F2347" s="70"/>
      <c r="G2347" s="71"/>
      <c r="H2347" s="66">
        <v>3033256</v>
      </c>
      <c r="I2347" s="67" t="s">
        <v>410</v>
      </c>
      <c r="J2347" s="72">
        <v>0.60421500000000006</v>
      </c>
      <c r="K2347" s="73">
        <v>2.3039339999999999</v>
      </c>
      <c r="L2347" s="73">
        <f t="shared" si="144"/>
        <v>0.41791007997466567</v>
      </c>
      <c r="M2347" s="73">
        <v>1.8859999974665698E-2</v>
      </c>
      <c r="N2347" s="73">
        <v>5.2756999999999998E-2</v>
      </c>
      <c r="O2347" s="73">
        <v>0.34629307999999998</v>
      </c>
      <c r="P2347" s="74">
        <f t="shared" si="145"/>
        <v>8.1859983726381477E-3</v>
      </c>
      <c r="Q2347" s="74">
        <f t="shared" si="146"/>
        <v>3.1084657796041769E-2</v>
      </c>
      <c r="R2347" s="75">
        <f t="shared" si="147"/>
        <v>0.18138977938372614</v>
      </c>
      <c r="S2347" s="7"/>
    </row>
    <row r="2348" spans="1:19" ht="25.5" x14ac:dyDescent="0.25">
      <c r="A2348" s="66"/>
      <c r="B2348" s="56"/>
      <c r="C2348" s="67"/>
      <c r="D2348" s="68"/>
      <c r="E2348" s="69"/>
      <c r="F2348" s="70"/>
      <c r="G2348" s="71"/>
      <c r="H2348" s="66">
        <v>3033311</v>
      </c>
      <c r="I2348" s="67" t="s">
        <v>411</v>
      </c>
      <c r="J2348" s="72">
        <v>1.5303750000000003</v>
      </c>
      <c r="K2348" s="73">
        <v>2.5622590000000005</v>
      </c>
      <c r="L2348" s="73">
        <f t="shared" si="144"/>
        <v>0.46829317938502479</v>
      </c>
      <c r="M2348" s="73">
        <v>0.12084289938502479</v>
      </c>
      <c r="N2348" s="73">
        <v>0.11702681</v>
      </c>
      <c r="O2348" s="73">
        <v>0.23042347000000002</v>
      </c>
      <c r="P2348" s="74">
        <f t="shared" si="145"/>
        <v>4.7162640226856366E-2</v>
      </c>
      <c r="Q2348" s="74">
        <f t="shared" si="146"/>
        <v>9.2835934768899134E-2</v>
      </c>
      <c r="R2348" s="75">
        <f t="shared" si="147"/>
        <v>0.18276574670438261</v>
      </c>
      <c r="S2348" s="7"/>
    </row>
    <row r="2349" spans="1:19" ht="25.5" x14ac:dyDescent="0.25">
      <c r="A2349" s="66"/>
      <c r="B2349" s="56"/>
      <c r="C2349" s="67"/>
      <c r="D2349" s="68"/>
      <c r="E2349" s="69"/>
      <c r="F2349" s="70"/>
      <c r="G2349" s="71"/>
      <c r="H2349" s="66">
        <v>3033313</v>
      </c>
      <c r="I2349" s="67" t="s">
        <v>436</v>
      </c>
      <c r="J2349" s="72">
        <v>2.6067100000000005</v>
      </c>
      <c r="K2349" s="73">
        <v>2.7261870000000004</v>
      </c>
      <c r="L2349" s="73">
        <f t="shared" si="144"/>
        <v>0.88627151124398362</v>
      </c>
      <c r="M2349" s="73">
        <v>0.19145916124398354</v>
      </c>
      <c r="N2349" s="73">
        <v>0.36702563000000005</v>
      </c>
      <c r="O2349" s="73">
        <v>0.32778671999999998</v>
      </c>
      <c r="P2349" s="74">
        <f t="shared" si="145"/>
        <v>7.0229650880142672E-2</v>
      </c>
      <c r="Q2349" s="74">
        <f t="shared" si="146"/>
        <v>0.20485931128128171</v>
      </c>
      <c r="R2349" s="75">
        <f t="shared" si="147"/>
        <v>0.32509564136428776</v>
      </c>
      <c r="S2349" s="7"/>
    </row>
    <row r="2350" spans="1:19" x14ac:dyDescent="0.25">
      <c r="A2350" s="66"/>
      <c r="B2350" s="56"/>
      <c r="C2350" s="67"/>
      <c r="D2350" s="68"/>
      <c r="E2350" s="69"/>
      <c r="F2350" s="70"/>
      <c r="G2350" s="71"/>
      <c r="H2350" s="66">
        <v>9000000</v>
      </c>
      <c r="I2350" s="67" t="s">
        <v>293</v>
      </c>
      <c r="J2350" s="72">
        <v>16.168099000000005</v>
      </c>
      <c r="K2350" s="73">
        <v>18.410791999999997</v>
      </c>
      <c r="L2350" s="73">
        <f t="shared" si="144"/>
        <v>5.0029013176032162</v>
      </c>
      <c r="M2350" s="73">
        <v>2.0675618676032173</v>
      </c>
      <c r="N2350" s="73">
        <v>1.1640712699999991</v>
      </c>
      <c r="O2350" s="73">
        <v>1.7712681799999996</v>
      </c>
      <c r="P2350" s="74">
        <f t="shared" si="145"/>
        <v>0.11230162545985081</v>
      </c>
      <c r="Q2350" s="74">
        <f t="shared" si="146"/>
        <v>0.17552928399838622</v>
      </c>
      <c r="R2350" s="75">
        <f t="shared" si="147"/>
        <v>0.27173743082878871</v>
      </c>
      <c r="S2350" s="7"/>
    </row>
    <row r="2351" spans="1:19" x14ac:dyDescent="0.25">
      <c r="A2351" s="44"/>
      <c r="B2351" s="45"/>
      <c r="C2351" s="46"/>
      <c r="D2351" s="47"/>
      <c r="E2351" s="48"/>
      <c r="F2351" s="49">
        <v>2</v>
      </c>
      <c r="G2351" s="50" t="s">
        <v>137</v>
      </c>
      <c r="H2351" s="90"/>
      <c r="I2351" s="46"/>
      <c r="J2351" s="51">
        <v>21.887937999999998</v>
      </c>
      <c r="K2351" s="52">
        <v>29.915312000000004</v>
      </c>
      <c r="L2351" s="53">
        <f t="shared" si="144"/>
        <v>6.2646411277251559</v>
      </c>
      <c r="M2351" s="53">
        <v>1.6412604777251545</v>
      </c>
      <c r="N2351" s="53">
        <v>1.9112968600000007</v>
      </c>
      <c r="O2351" s="53">
        <v>2.7120837900000003</v>
      </c>
      <c r="P2351" s="54">
        <f t="shared" si="145"/>
        <v>5.4863558759646373E-2</v>
      </c>
      <c r="Q2351" s="54">
        <f t="shared" si="146"/>
        <v>0.11875381201857947</v>
      </c>
      <c r="R2351" s="55">
        <f t="shared" si="147"/>
        <v>0.2094125285313807</v>
      </c>
      <c r="S2351" s="7"/>
    </row>
    <row r="2352" spans="1:19" x14ac:dyDescent="0.25">
      <c r="A2352" s="66"/>
      <c r="B2352" s="56"/>
      <c r="C2352" s="67"/>
      <c r="D2352" s="68"/>
      <c r="E2352" s="69"/>
      <c r="F2352" s="70"/>
      <c r="G2352" s="71"/>
      <c r="H2352" s="66">
        <v>3000001</v>
      </c>
      <c r="I2352" s="67" t="s">
        <v>283</v>
      </c>
      <c r="J2352" s="72">
        <v>0.28756299999999996</v>
      </c>
      <c r="K2352" s="73">
        <v>0.73756200000000016</v>
      </c>
      <c r="L2352" s="73">
        <f t="shared" si="144"/>
        <v>8.2920809706722054E-2</v>
      </c>
      <c r="M2352" s="73">
        <v>4.0147699706722051E-2</v>
      </c>
      <c r="N2352" s="73">
        <v>2.6189530000000003E-2</v>
      </c>
      <c r="O2352" s="73">
        <v>1.6583580000000001E-2</v>
      </c>
      <c r="P2352" s="74">
        <f t="shared" si="145"/>
        <v>5.4432982863436626E-2</v>
      </c>
      <c r="Q2352" s="74">
        <f t="shared" si="146"/>
        <v>8.9941224882412643E-2</v>
      </c>
      <c r="R2352" s="75">
        <f t="shared" si="147"/>
        <v>0.11242554484466667</v>
      </c>
      <c r="S2352" s="7"/>
    </row>
    <row r="2353" spans="1:19" x14ac:dyDescent="0.25">
      <c r="A2353" s="66"/>
      <c r="B2353" s="56"/>
      <c r="C2353" s="67"/>
      <c r="D2353" s="68"/>
      <c r="E2353" s="69"/>
      <c r="F2353" s="70"/>
      <c r="G2353" s="71"/>
      <c r="H2353" s="66">
        <v>3033172</v>
      </c>
      <c r="I2353" s="67" t="s">
        <v>412</v>
      </c>
      <c r="J2353" s="72">
        <v>3.2351039999999993</v>
      </c>
      <c r="K2353" s="73">
        <v>5.0182189999999993</v>
      </c>
      <c r="L2353" s="73">
        <f t="shared" si="144"/>
        <v>1.265833772259831</v>
      </c>
      <c r="M2353" s="73">
        <v>0.25933027225983096</v>
      </c>
      <c r="N2353" s="73">
        <v>0.25744130999999998</v>
      </c>
      <c r="O2353" s="73">
        <v>0.74906219000000007</v>
      </c>
      <c r="P2353" s="74">
        <f t="shared" si="145"/>
        <v>5.1677751062644134E-2</v>
      </c>
      <c r="Q2353" s="74">
        <f t="shared" si="146"/>
        <v>0.10297908127561411</v>
      </c>
      <c r="R2353" s="75">
        <f t="shared" si="147"/>
        <v>0.25224761459390893</v>
      </c>
      <c r="S2353" s="7"/>
    </row>
    <row r="2354" spans="1:19" ht="25.5" x14ac:dyDescent="0.25">
      <c r="A2354" s="66"/>
      <c r="B2354" s="56"/>
      <c r="C2354" s="67"/>
      <c r="D2354" s="68"/>
      <c r="E2354" s="69"/>
      <c r="F2354" s="70"/>
      <c r="G2354" s="71"/>
      <c r="H2354" s="66">
        <v>3033294</v>
      </c>
      <c r="I2354" s="67" t="s">
        <v>439</v>
      </c>
      <c r="J2354" s="72">
        <v>1.849362</v>
      </c>
      <c r="K2354" s="73">
        <v>2.0295229999999997</v>
      </c>
      <c r="L2354" s="73">
        <f t="shared" si="144"/>
        <v>0.43822776964935961</v>
      </c>
      <c r="M2354" s="73">
        <v>0.20384796964935958</v>
      </c>
      <c r="N2354" s="73">
        <v>9.498653E-2</v>
      </c>
      <c r="O2354" s="73">
        <v>0.13939327000000001</v>
      </c>
      <c r="P2354" s="74">
        <f t="shared" si="145"/>
        <v>0.10044132027543398</v>
      </c>
      <c r="Q2354" s="74">
        <f t="shared" si="146"/>
        <v>0.1472437117733377</v>
      </c>
      <c r="R2354" s="75">
        <f t="shared" si="147"/>
        <v>0.21592648600156769</v>
      </c>
      <c r="S2354" s="7"/>
    </row>
    <row r="2355" spans="1:19" x14ac:dyDescent="0.25">
      <c r="A2355" s="66"/>
      <c r="B2355" s="56"/>
      <c r="C2355" s="67"/>
      <c r="D2355" s="68"/>
      <c r="E2355" s="69"/>
      <c r="F2355" s="70"/>
      <c r="G2355" s="71"/>
      <c r="H2355" s="66">
        <v>3033295</v>
      </c>
      <c r="I2355" s="67" t="s">
        <v>413</v>
      </c>
      <c r="J2355" s="72">
        <v>2.3567279999999995</v>
      </c>
      <c r="K2355" s="73">
        <v>3.5239979999999997</v>
      </c>
      <c r="L2355" s="73">
        <f t="shared" si="144"/>
        <v>0.58336794010897219</v>
      </c>
      <c r="M2355" s="73">
        <v>0.12395175010897219</v>
      </c>
      <c r="N2355" s="73">
        <v>0.15411345999999998</v>
      </c>
      <c r="O2355" s="73">
        <v>0.30530272999999997</v>
      </c>
      <c r="P2355" s="74">
        <f t="shared" si="145"/>
        <v>3.517361533944463E-2</v>
      </c>
      <c r="Q2355" s="74">
        <f t="shared" si="146"/>
        <v>7.8906177049184525E-2</v>
      </c>
      <c r="R2355" s="75">
        <f t="shared" si="147"/>
        <v>0.16554150714869084</v>
      </c>
      <c r="S2355" s="7"/>
    </row>
    <row r="2356" spans="1:19" ht="25.5" x14ac:dyDescent="0.25">
      <c r="A2356" s="66"/>
      <c r="B2356" s="56"/>
      <c r="C2356" s="67"/>
      <c r="D2356" s="68"/>
      <c r="E2356" s="69"/>
      <c r="F2356" s="70"/>
      <c r="G2356" s="71"/>
      <c r="H2356" s="66">
        <v>3033297</v>
      </c>
      <c r="I2356" s="67" t="s">
        <v>440</v>
      </c>
      <c r="J2356" s="72">
        <v>2.7624710000000001</v>
      </c>
      <c r="K2356" s="73">
        <v>2.957471</v>
      </c>
      <c r="L2356" s="73">
        <f t="shared" si="144"/>
        <v>1.0075914569301814</v>
      </c>
      <c r="M2356" s="73">
        <v>0.30575969693018124</v>
      </c>
      <c r="N2356" s="73">
        <v>0.33092961000000004</v>
      </c>
      <c r="O2356" s="73">
        <v>0.37090214999999999</v>
      </c>
      <c r="P2356" s="74">
        <f t="shared" si="145"/>
        <v>0.10338552666456619</v>
      </c>
      <c r="Q2356" s="74">
        <f t="shared" si="146"/>
        <v>0.215281673744284</v>
      </c>
      <c r="R2356" s="75">
        <f t="shared" si="147"/>
        <v>0.3406936050869751</v>
      </c>
      <c r="S2356" s="7"/>
    </row>
    <row r="2357" spans="1:19" x14ac:dyDescent="0.25">
      <c r="A2357" s="66"/>
      <c r="B2357" s="56"/>
      <c r="C2357" s="67"/>
      <c r="D2357" s="68"/>
      <c r="E2357" s="69"/>
      <c r="F2357" s="70"/>
      <c r="G2357" s="71"/>
      <c r="H2357" s="66">
        <v>3033305</v>
      </c>
      <c r="I2357" s="67" t="s">
        <v>441</v>
      </c>
      <c r="J2357" s="72">
        <v>1.4303220000000001</v>
      </c>
      <c r="K2357" s="73">
        <v>2.4866929999999998</v>
      </c>
      <c r="L2357" s="73">
        <f t="shared" si="144"/>
        <v>0.39318192143223568</v>
      </c>
      <c r="M2357" s="73">
        <v>0.1286703714322357</v>
      </c>
      <c r="N2357" s="73">
        <v>0.12233014</v>
      </c>
      <c r="O2357" s="73">
        <v>0.14218141000000001</v>
      </c>
      <c r="P2357" s="74">
        <f t="shared" si="145"/>
        <v>5.1743569243262316E-2</v>
      </c>
      <c r="Q2357" s="74">
        <f t="shared" si="146"/>
        <v>0.10093747456249552</v>
      </c>
      <c r="R2357" s="75">
        <f t="shared" si="147"/>
        <v>0.15811437979365997</v>
      </c>
      <c r="S2357" s="7"/>
    </row>
    <row r="2358" spans="1:19" x14ac:dyDescent="0.25">
      <c r="A2358" s="66"/>
      <c r="B2358" s="56"/>
      <c r="C2358" s="67"/>
      <c r="D2358" s="68"/>
      <c r="E2358" s="69"/>
      <c r="F2358" s="70"/>
      <c r="G2358" s="71"/>
      <c r="H2358" s="66">
        <v>9000000</v>
      </c>
      <c r="I2358" s="67" t="s">
        <v>293</v>
      </c>
      <c r="J2358" s="72">
        <v>9.9663880000000002</v>
      </c>
      <c r="K2358" s="73">
        <v>13.161846000000004</v>
      </c>
      <c r="L2358" s="73">
        <f t="shared" si="144"/>
        <v>2.4935174576378536</v>
      </c>
      <c r="M2358" s="73">
        <v>0.57955271763785277</v>
      </c>
      <c r="N2358" s="73">
        <v>0.92530628000000048</v>
      </c>
      <c r="O2358" s="73">
        <v>0.98865846000000035</v>
      </c>
      <c r="P2358" s="74">
        <f t="shared" si="145"/>
        <v>4.4032783671671329E-2</v>
      </c>
      <c r="Q2358" s="74">
        <f t="shared" si="146"/>
        <v>0.11433494949248402</v>
      </c>
      <c r="R2358" s="75">
        <f t="shared" si="147"/>
        <v>0.18945043557247615</v>
      </c>
      <c r="S2358" s="7"/>
    </row>
    <row r="2359" spans="1:19" x14ac:dyDescent="0.25">
      <c r="A2359" s="44"/>
      <c r="B2359" s="45"/>
      <c r="C2359" s="46"/>
      <c r="D2359" s="47"/>
      <c r="E2359" s="48"/>
      <c r="F2359" s="49">
        <v>16</v>
      </c>
      <c r="G2359" s="50" t="s">
        <v>138</v>
      </c>
      <c r="H2359" s="90"/>
      <c r="I2359" s="46"/>
      <c r="J2359" s="51">
        <v>10.892225000000002</v>
      </c>
      <c r="K2359" s="52">
        <v>11.189910000000001</v>
      </c>
      <c r="L2359" s="53">
        <f t="shared" si="144"/>
        <v>2.3923168508541623</v>
      </c>
      <c r="M2359" s="53">
        <v>0.66902328085416229</v>
      </c>
      <c r="N2359" s="53">
        <v>0.87164514999999998</v>
      </c>
      <c r="O2359" s="53">
        <v>0.85164841999999996</v>
      </c>
      <c r="P2359" s="54">
        <f t="shared" si="145"/>
        <v>5.9788084162800438E-2</v>
      </c>
      <c r="Q2359" s="54">
        <f t="shared" si="146"/>
        <v>0.1376837196058022</v>
      </c>
      <c r="R2359" s="55">
        <f t="shared" si="147"/>
        <v>0.21379232280278948</v>
      </c>
      <c r="S2359" s="7"/>
    </row>
    <row r="2360" spans="1:19" x14ac:dyDescent="0.25">
      <c r="A2360" s="66"/>
      <c r="B2360" s="56"/>
      <c r="C2360" s="67"/>
      <c r="D2360" s="68"/>
      <c r="E2360" s="69"/>
      <c r="F2360" s="70"/>
      <c r="G2360" s="71"/>
      <c r="H2360" s="66">
        <v>3000001</v>
      </c>
      <c r="I2360" s="67" t="s">
        <v>283</v>
      </c>
      <c r="J2360" s="72">
        <v>0.41347300000000003</v>
      </c>
      <c r="K2360" s="73">
        <v>0.41347300000000003</v>
      </c>
      <c r="L2360" s="73">
        <f t="shared" si="144"/>
        <v>0.11059459952171324</v>
      </c>
      <c r="M2360" s="73">
        <v>2.8955999521713238E-2</v>
      </c>
      <c r="N2360" s="73">
        <v>2.6159999999999996E-2</v>
      </c>
      <c r="O2360" s="73">
        <v>5.5478600000000003E-2</v>
      </c>
      <c r="P2360" s="74">
        <f t="shared" si="145"/>
        <v>7.0031173793000348E-2</v>
      </c>
      <c r="Q2360" s="74">
        <f t="shared" si="146"/>
        <v>0.13330011759344196</v>
      </c>
      <c r="R2360" s="75">
        <f t="shared" si="147"/>
        <v>0.26747719807995501</v>
      </c>
      <c r="S2360" s="7"/>
    </row>
    <row r="2361" spans="1:19" ht="25.5" x14ac:dyDescent="0.25">
      <c r="A2361" s="66"/>
      <c r="B2361" s="56"/>
      <c r="C2361" s="67"/>
      <c r="D2361" s="68"/>
      <c r="E2361" s="69"/>
      <c r="F2361" s="70"/>
      <c r="G2361" s="71"/>
      <c r="H2361" s="66">
        <v>3000612</v>
      </c>
      <c r="I2361" s="67" t="s">
        <v>414</v>
      </c>
      <c r="J2361" s="72">
        <v>2.4824480000000002</v>
      </c>
      <c r="K2361" s="73">
        <v>2.4824480000000002</v>
      </c>
      <c r="L2361" s="73">
        <f t="shared" si="144"/>
        <v>0.56946355082801126</v>
      </c>
      <c r="M2361" s="73">
        <v>0.13734807082801126</v>
      </c>
      <c r="N2361" s="73">
        <v>0.23814839999999998</v>
      </c>
      <c r="O2361" s="73">
        <v>0.19396707999999999</v>
      </c>
      <c r="P2361" s="74">
        <f t="shared" si="145"/>
        <v>5.5327672856797502E-2</v>
      </c>
      <c r="Q2361" s="74">
        <f t="shared" si="146"/>
        <v>0.15126055846004074</v>
      </c>
      <c r="R2361" s="75">
        <f t="shared" si="147"/>
        <v>0.22939596351182834</v>
      </c>
      <c r="S2361" s="7"/>
    </row>
    <row r="2362" spans="1:19" ht="25.5" x14ac:dyDescent="0.25">
      <c r="A2362" s="66"/>
      <c r="B2362" s="56"/>
      <c r="C2362" s="67"/>
      <c r="D2362" s="68"/>
      <c r="E2362" s="69"/>
      <c r="F2362" s="70"/>
      <c r="G2362" s="71"/>
      <c r="H2362" s="66">
        <v>3000614</v>
      </c>
      <c r="I2362" s="67" t="s">
        <v>415</v>
      </c>
      <c r="J2362" s="72">
        <v>1.5069859999999999</v>
      </c>
      <c r="K2362" s="73">
        <v>1.5069859999999999</v>
      </c>
      <c r="L2362" s="73">
        <f t="shared" si="144"/>
        <v>0.43836206919229093</v>
      </c>
      <c r="M2362" s="73">
        <v>0.10659149919229094</v>
      </c>
      <c r="N2362" s="73">
        <v>0.1961687</v>
      </c>
      <c r="O2362" s="73">
        <v>0.13560187000000001</v>
      </c>
      <c r="P2362" s="74">
        <f t="shared" si="145"/>
        <v>7.0731578921297833E-2</v>
      </c>
      <c r="Q2362" s="74">
        <f t="shared" si="146"/>
        <v>0.20090445378543059</v>
      </c>
      <c r="R2362" s="75">
        <f t="shared" si="147"/>
        <v>0.29088662349370925</v>
      </c>
      <c r="S2362" s="7"/>
    </row>
    <row r="2363" spans="1:19" ht="38.25" x14ac:dyDescent="0.25">
      <c r="A2363" s="66"/>
      <c r="B2363" s="56"/>
      <c r="C2363" s="67"/>
      <c r="D2363" s="68"/>
      <c r="E2363" s="69"/>
      <c r="F2363" s="70"/>
      <c r="G2363" s="71"/>
      <c r="H2363" s="66">
        <v>3043959</v>
      </c>
      <c r="I2363" s="67" t="s">
        <v>416</v>
      </c>
      <c r="J2363" s="72">
        <v>0.81315499999999996</v>
      </c>
      <c r="K2363" s="73">
        <v>0.81315499999999996</v>
      </c>
      <c r="L2363" s="73">
        <f t="shared" si="144"/>
        <v>0.17748775002765871</v>
      </c>
      <c r="M2363" s="73">
        <v>6.5283300027658697E-2</v>
      </c>
      <c r="N2363" s="73">
        <v>5.7036420000000004E-2</v>
      </c>
      <c r="O2363" s="73">
        <v>5.5168029999999993E-2</v>
      </c>
      <c r="P2363" s="74">
        <f t="shared" si="145"/>
        <v>8.0283955737416243E-2</v>
      </c>
      <c r="Q2363" s="74">
        <f t="shared" si="146"/>
        <v>0.1504260811624582</v>
      </c>
      <c r="R2363" s="75">
        <f t="shared" si="147"/>
        <v>0.21827050196783973</v>
      </c>
      <c r="S2363" s="7"/>
    </row>
    <row r="2364" spans="1:19" ht="25.5" x14ac:dyDescent="0.25">
      <c r="A2364" s="66"/>
      <c r="B2364" s="56"/>
      <c r="C2364" s="67"/>
      <c r="D2364" s="68"/>
      <c r="E2364" s="69"/>
      <c r="F2364" s="70"/>
      <c r="G2364" s="71"/>
      <c r="H2364" s="66">
        <v>3043961</v>
      </c>
      <c r="I2364" s="67" t="s">
        <v>417</v>
      </c>
      <c r="J2364" s="72">
        <v>0.185144</v>
      </c>
      <c r="K2364" s="73">
        <v>0.185144</v>
      </c>
      <c r="L2364" s="73">
        <f t="shared" si="144"/>
        <v>3.5084999979803806E-2</v>
      </c>
      <c r="M2364" s="73">
        <v>1.2276999979803804E-2</v>
      </c>
      <c r="N2364" s="73">
        <v>1.1124E-2</v>
      </c>
      <c r="O2364" s="73">
        <v>1.1684E-2</v>
      </c>
      <c r="P2364" s="74">
        <f t="shared" si="145"/>
        <v>6.6310547356672661E-2</v>
      </c>
      <c r="Q2364" s="74">
        <f t="shared" si="146"/>
        <v>0.12639350980752173</v>
      </c>
      <c r="R2364" s="75">
        <f t="shared" si="147"/>
        <v>0.18950114494557643</v>
      </c>
      <c r="S2364" s="7"/>
    </row>
    <row r="2365" spans="1:19" ht="38.25" x14ac:dyDescent="0.25">
      <c r="A2365" s="66"/>
      <c r="B2365" s="56"/>
      <c r="C2365" s="67"/>
      <c r="D2365" s="68"/>
      <c r="E2365" s="69"/>
      <c r="F2365" s="70"/>
      <c r="G2365" s="71"/>
      <c r="H2365" s="66">
        <v>3043969</v>
      </c>
      <c r="I2365" s="67" t="s">
        <v>418</v>
      </c>
      <c r="J2365" s="72">
        <v>0.23013200000000003</v>
      </c>
      <c r="K2365" s="73">
        <v>0.52781699999999998</v>
      </c>
      <c r="L2365" s="73">
        <f t="shared" si="144"/>
        <v>3.2477000010126739E-2</v>
      </c>
      <c r="M2365" s="73">
        <v>6.886000010126736E-3</v>
      </c>
      <c r="N2365" s="73">
        <v>7.5449999999999996E-3</v>
      </c>
      <c r="O2365" s="73">
        <v>1.8046E-2</v>
      </c>
      <c r="P2365" s="74">
        <f t="shared" si="145"/>
        <v>1.3046188376135548E-2</v>
      </c>
      <c r="Q2365" s="74">
        <f t="shared" si="146"/>
        <v>2.7340915525886314E-2</v>
      </c>
      <c r="R2365" s="75">
        <f t="shared" si="147"/>
        <v>6.1530795730578479E-2</v>
      </c>
      <c r="S2365" s="7"/>
    </row>
    <row r="2366" spans="1:19" x14ac:dyDescent="0.25">
      <c r="A2366" s="66"/>
      <c r="B2366" s="56"/>
      <c r="C2366" s="67"/>
      <c r="D2366" s="68"/>
      <c r="E2366" s="69"/>
      <c r="F2366" s="70"/>
      <c r="G2366" s="71"/>
      <c r="H2366" s="66">
        <v>9000000</v>
      </c>
      <c r="I2366" s="67" t="s">
        <v>293</v>
      </c>
      <c r="J2366" s="72">
        <v>5.2608870000000003</v>
      </c>
      <c r="K2366" s="73">
        <v>5.2608870000000003</v>
      </c>
      <c r="L2366" s="73">
        <f t="shared" si="144"/>
        <v>1.0288468812945575</v>
      </c>
      <c r="M2366" s="73">
        <v>0.31168141129455762</v>
      </c>
      <c r="N2366" s="73">
        <v>0.33546262999999993</v>
      </c>
      <c r="O2366" s="73">
        <v>0.38170283999999999</v>
      </c>
      <c r="P2366" s="74">
        <f t="shared" si="145"/>
        <v>5.9245030599318634E-2</v>
      </c>
      <c r="Q2366" s="74">
        <f t="shared" si="146"/>
        <v>0.12301044316187697</v>
      </c>
      <c r="R2366" s="75">
        <f t="shared" si="147"/>
        <v>0.1955652880007796</v>
      </c>
      <c r="S2366" s="7"/>
    </row>
    <row r="2367" spans="1:19" x14ac:dyDescent="0.25">
      <c r="A2367" s="44"/>
      <c r="B2367" s="45"/>
      <c r="C2367" s="46"/>
      <c r="D2367" s="47"/>
      <c r="E2367" s="48"/>
      <c r="F2367" s="49">
        <v>17</v>
      </c>
      <c r="G2367" s="50" t="s">
        <v>139</v>
      </c>
      <c r="H2367" s="90"/>
      <c r="I2367" s="46"/>
      <c r="J2367" s="51">
        <v>10.067076999999999</v>
      </c>
      <c r="K2367" s="52">
        <v>10.670208000000001</v>
      </c>
      <c r="L2367" s="53">
        <f t="shared" si="144"/>
        <v>1.9640845916822971</v>
      </c>
      <c r="M2367" s="53">
        <v>0.44377199168229708</v>
      </c>
      <c r="N2367" s="53">
        <v>0.73263879999999992</v>
      </c>
      <c r="O2367" s="53">
        <v>0.78767379999999998</v>
      </c>
      <c r="P2367" s="54">
        <f t="shared" si="145"/>
        <v>4.1589816401170161E-2</v>
      </c>
      <c r="Q2367" s="54">
        <f t="shared" si="146"/>
        <v>0.11025190808673055</v>
      </c>
      <c r="R2367" s="55">
        <f t="shared" si="147"/>
        <v>0.18407181862643138</v>
      </c>
      <c r="S2367" s="7"/>
    </row>
    <row r="2368" spans="1:19" x14ac:dyDescent="0.25">
      <c r="A2368" s="66"/>
      <c r="B2368" s="56"/>
      <c r="C2368" s="67"/>
      <c r="D2368" s="68"/>
      <c r="E2368" s="69"/>
      <c r="F2368" s="70"/>
      <c r="G2368" s="71"/>
      <c r="H2368" s="66">
        <v>3000001</v>
      </c>
      <c r="I2368" s="67" t="s">
        <v>283</v>
      </c>
      <c r="J2368" s="72">
        <v>0.194025</v>
      </c>
      <c r="K2368" s="73">
        <v>0.194025</v>
      </c>
      <c r="L2368" s="73">
        <f t="shared" si="144"/>
        <v>3.5585019808443537E-2</v>
      </c>
      <c r="M2368" s="73">
        <v>1.3033069808443543E-2</v>
      </c>
      <c r="N2368" s="73">
        <v>9.5319999999999988E-3</v>
      </c>
      <c r="O2368" s="73">
        <v>1.3019949999999997E-2</v>
      </c>
      <c r="P2368" s="74">
        <f t="shared" si="145"/>
        <v>6.7172116007955376E-2</v>
      </c>
      <c r="Q2368" s="74">
        <f t="shared" si="146"/>
        <v>0.11629980573866018</v>
      </c>
      <c r="R2368" s="75">
        <f t="shared" si="147"/>
        <v>0.18340430258185048</v>
      </c>
      <c r="S2368" s="7"/>
    </row>
    <row r="2369" spans="1:19" ht="38.25" x14ac:dyDescent="0.25">
      <c r="A2369" s="66"/>
      <c r="B2369" s="56"/>
      <c r="C2369" s="67"/>
      <c r="D2369" s="68"/>
      <c r="E2369" s="69"/>
      <c r="F2369" s="70"/>
      <c r="G2369" s="71"/>
      <c r="H2369" s="66">
        <v>3043977</v>
      </c>
      <c r="I2369" s="67" t="s">
        <v>419</v>
      </c>
      <c r="J2369" s="72">
        <v>1.1915629999999999</v>
      </c>
      <c r="K2369" s="73">
        <v>1.1915629999999999</v>
      </c>
      <c r="L2369" s="73">
        <f t="shared" si="144"/>
        <v>0.24972505040571574</v>
      </c>
      <c r="M2369" s="73">
        <v>5.6434000405715778E-2</v>
      </c>
      <c r="N2369" s="73">
        <v>9.8721049999999991E-2</v>
      </c>
      <c r="O2369" s="73">
        <v>9.4569999999999987E-2</v>
      </c>
      <c r="P2369" s="74">
        <f t="shared" si="145"/>
        <v>4.7361323241587545E-2</v>
      </c>
      <c r="Q2369" s="74">
        <f t="shared" si="146"/>
        <v>0.13021136977710432</v>
      </c>
      <c r="R2369" s="75">
        <f t="shared" si="147"/>
        <v>0.20957771465353972</v>
      </c>
      <c r="S2369" s="7"/>
    </row>
    <row r="2370" spans="1:19" ht="63.75" x14ac:dyDescent="0.25">
      <c r="A2370" s="66"/>
      <c r="B2370" s="56"/>
      <c r="C2370" s="67"/>
      <c r="D2370" s="68"/>
      <c r="E2370" s="69"/>
      <c r="F2370" s="70"/>
      <c r="G2370" s="71"/>
      <c r="H2370" s="66">
        <v>3043981</v>
      </c>
      <c r="I2370" s="67" t="s">
        <v>420</v>
      </c>
      <c r="J2370" s="72">
        <v>2.7847709999999997</v>
      </c>
      <c r="K2370" s="73">
        <v>2.7847709999999997</v>
      </c>
      <c r="L2370" s="73">
        <f t="shared" si="144"/>
        <v>0.53246988121422945</v>
      </c>
      <c r="M2370" s="73">
        <v>0.1100065012142295</v>
      </c>
      <c r="N2370" s="73">
        <v>0.18375709000000001</v>
      </c>
      <c r="O2370" s="73">
        <v>0.23870628999999999</v>
      </c>
      <c r="P2370" s="74">
        <f t="shared" si="145"/>
        <v>3.9502889542525947E-2</v>
      </c>
      <c r="Q2370" s="74">
        <f t="shared" si="146"/>
        <v>0.10548931715183386</v>
      </c>
      <c r="R2370" s="75">
        <f t="shared" si="147"/>
        <v>0.19120778017805756</v>
      </c>
      <c r="S2370" s="7"/>
    </row>
    <row r="2371" spans="1:19" x14ac:dyDescent="0.25">
      <c r="A2371" s="66"/>
      <c r="B2371" s="56"/>
      <c r="C2371" s="67"/>
      <c r="D2371" s="68"/>
      <c r="E2371" s="69"/>
      <c r="F2371" s="70"/>
      <c r="G2371" s="71"/>
      <c r="H2371" s="66">
        <v>3043982</v>
      </c>
      <c r="I2371" s="67" t="s">
        <v>421</v>
      </c>
      <c r="J2371" s="72">
        <v>0.522451</v>
      </c>
      <c r="K2371" s="73">
        <v>0.522451</v>
      </c>
      <c r="L2371" s="73">
        <f t="shared" si="144"/>
        <v>0.10879449034550512</v>
      </c>
      <c r="M2371" s="73">
        <v>2.4349550345505122E-2</v>
      </c>
      <c r="N2371" s="73">
        <v>4.2308939999999996E-2</v>
      </c>
      <c r="O2371" s="73">
        <v>4.2136E-2</v>
      </c>
      <c r="P2371" s="74">
        <f t="shared" si="145"/>
        <v>4.6606380972579478E-2</v>
      </c>
      <c r="Q2371" s="74">
        <f t="shared" si="146"/>
        <v>0.12758802327013463</v>
      </c>
      <c r="R2371" s="75">
        <f t="shared" si="147"/>
        <v>0.20823864887904342</v>
      </c>
      <c r="S2371" s="7"/>
    </row>
    <row r="2372" spans="1:19" ht="25.5" x14ac:dyDescent="0.25">
      <c r="A2372" s="66"/>
      <c r="B2372" s="56"/>
      <c r="C2372" s="67"/>
      <c r="D2372" s="68"/>
      <c r="E2372" s="69"/>
      <c r="F2372" s="70"/>
      <c r="G2372" s="71"/>
      <c r="H2372" s="66">
        <v>3043983</v>
      </c>
      <c r="I2372" s="67" t="s">
        <v>422</v>
      </c>
      <c r="J2372" s="72">
        <v>1.6625999999999999</v>
      </c>
      <c r="K2372" s="73">
        <v>2.2657309999999997</v>
      </c>
      <c r="L2372" s="73">
        <f t="shared" si="144"/>
        <v>0.39420290043867384</v>
      </c>
      <c r="M2372" s="73">
        <v>0.11577740043867379</v>
      </c>
      <c r="N2372" s="73">
        <v>0.15978365000000003</v>
      </c>
      <c r="O2372" s="73">
        <v>0.11864184999999999</v>
      </c>
      <c r="P2372" s="74">
        <f t="shared" si="145"/>
        <v>5.1099358413983748E-2</v>
      </c>
      <c r="Q2372" s="74">
        <f t="shared" si="146"/>
        <v>0.12162125620326239</v>
      </c>
      <c r="R2372" s="75">
        <f t="shared" si="147"/>
        <v>0.17398486423969742</v>
      </c>
      <c r="S2372" s="7"/>
    </row>
    <row r="2373" spans="1:19" ht="25.5" x14ac:dyDescent="0.25">
      <c r="A2373" s="66"/>
      <c r="B2373" s="56"/>
      <c r="C2373" s="67"/>
      <c r="D2373" s="68"/>
      <c r="E2373" s="69"/>
      <c r="F2373" s="70"/>
      <c r="G2373" s="71"/>
      <c r="H2373" s="66">
        <v>3043984</v>
      </c>
      <c r="I2373" s="67" t="s">
        <v>423</v>
      </c>
      <c r="J2373" s="72">
        <v>1.0893590000000002</v>
      </c>
      <c r="K2373" s="73">
        <v>1.0893590000000002</v>
      </c>
      <c r="L2373" s="73">
        <f t="shared" si="144"/>
        <v>0.19199913968946769</v>
      </c>
      <c r="M2373" s="73">
        <v>4.587045968946768E-2</v>
      </c>
      <c r="N2373" s="73">
        <v>5.5040459999999999E-2</v>
      </c>
      <c r="O2373" s="73">
        <v>9.1088219999999998E-2</v>
      </c>
      <c r="P2373" s="74">
        <f t="shared" si="145"/>
        <v>4.2107752990031451E-2</v>
      </c>
      <c r="Q2373" s="74">
        <f t="shared" si="146"/>
        <v>9.2633300582698322E-2</v>
      </c>
      <c r="R2373" s="75">
        <f t="shared" si="147"/>
        <v>0.1762496474435587</v>
      </c>
      <c r="S2373" s="7"/>
    </row>
    <row r="2374" spans="1:19" x14ac:dyDescent="0.25">
      <c r="A2374" s="66"/>
      <c r="B2374" s="56"/>
      <c r="C2374" s="67"/>
      <c r="D2374" s="68"/>
      <c r="E2374" s="69"/>
      <c r="F2374" s="70"/>
      <c r="G2374" s="71"/>
      <c r="H2374" s="66">
        <v>9000000</v>
      </c>
      <c r="I2374" s="67" t="s">
        <v>293</v>
      </c>
      <c r="J2374" s="72">
        <v>2.6223079999999999</v>
      </c>
      <c r="K2374" s="73">
        <v>2.6223079999999999</v>
      </c>
      <c r="L2374" s="73">
        <f t="shared" si="144"/>
        <v>0.45130810978026165</v>
      </c>
      <c r="M2374" s="73">
        <v>7.8301009780261666E-2</v>
      </c>
      <c r="N2374" s="73">
        <v>0.18349560999999998</v>
      </c>
      <c r="O2374" s="73">
        <v>0.18951149</v>
      </c>
      <c r="P2374" s="74">
        <f t="shared" si="145"/>
        <v>2.9859577814757714E-2</v>
      </c>
      <c r="Q2374" s="74">
        <f t="shared" si="146"/>
        <v>9.983442821371924E-2</v>
      </c>
      <c r="R2374" s="75">
        <f t="shared" si="147"/>
        <v>0.17210339509327724</v>
      </c>
      <c r="S2374" s="7"/>
    </row>
    <row r="2375" spans="1:19" x14ac:dyDescent="0.25">
      <c r="A2375" s="44"/>
      <c r="B2375" s="45"/>
      <c r="C2375" s="46"/>
      <c r="D2375" s="47"/>
      <c r="E2375" s="48"/>
      <c r="F2375" s="49">
        <v>18</v>
      </c>
      <c r="G2375" s="50" t="s">
        <v>140</v>
      </c>
      <c r="H2375" s="90"/>
      <c r="I2375" s="46"/>
      <c r="J2375" s="51">
        <v>8.6610340000000008</v>
      </c>
      <c r="K2375" s="52">
        <v>8.6611290000000007</v>
      </c>
      <c r="L2375" s="53">
        <f t="shared" ref="L2375:L2438" si="148">SUM(M2375,N2375,O2375)</f>
        <v>1.8873692972284188</v>
      </c>
      <c r="M2375" s="53">
        <v>0.84382192722841864</v>
      </c>
      <c r="N2375" s="53">
        <v>0.57514371000000009</v>
      </c>
      <c r="O2375" s="53">
        <v>0.46840366</v>
      </c>
      <c r="P2375" s="54">
        <f t="shared" ref="P2375:P2438" si="149">IFERROR(M2375/K2375,0)</f>
        <v>9.7426320197796221E-2</v>
      </c>
      <c r="Q2375" s="54">
        <f t="shared" ref="Q2375:Q2438" si="150">IFERROR(SUM(M2375,N2375)/K2375,0)</f>
        <v>0.16383148631413047</v>
      </c>
      <c r="R2375" s="55">
        <f t="shared" ref="R2375:R2438" si="151">IFERROR(SUM(M2375,N2375,O2375)/K2375,0)</f>
        <v>0.21791261823122812</v>
      </c>
      <c r="S2375" s="7"/>
    </row>
    <row r="2376" spans="1:19" x14ac:dyDescent="0.25">
      <c r="A2376" s="66"/>
      <c r="B2376" s="56"/>
      <c r="C2376" s="67"/>
      <c r="D2376" s="68"/>
      <c r="E2376" s="69"/>
      <c r="F2376" s="70"/>
      <c r="G2376" s="71"/>
      <c r="H2376" s="66">
        <v>3000001</v>
      </c>
      <c r="I2376" s="67" t="s">
        <v>283</v>
      </c>
      <c r="J2376" s="72">
        <v>6.5852999999999995E-2</v>
      </c>
      <c r="K2376" s="73">
        <v>6.5853000000000009E-2</v>
      </c>
      <c r="L2376" s="73">
        <f t="shared" si="148"/>
        <v>1.3720999882306904E-2</v>
      </c>
      <c r="M2376" s="73">
        <v>3.4779998823069036E-3</v>
      </c>
      <c r="N2376" s="73">
        <v>4.248E-3</v>
      </c>
      <c r="O2376" s="73">
        <v>5.9950000000000003E-3</v>
      </c>
      <c r="P2376" s="74">
        <f t="shared" si="149"/>
        <v>5.2814600432886931E-2</v>
      </c>
      <c r="Q2376" s="74">
        <f t="shared" si="150"/>
        <v>0.11732191217267099</v>
      </c>
      <c r="R2376" s="75">
        <f t="shared" si="151"/>
        <v>0.20835800771881163</v>
      </c>
      <c r="S2376" s="7"/>
    </row>
    <row r="2377" spans="1:19" ht="38.25" x14ac:dyDescent="0.25">
      <c r="A2377" s="66"/>
      <c r="B2377" s="56"/>
      <c r="C2377" s="67"/>
      <c r="D2377" s="68"/>
      <c r="E2377" s="69"/>
      <c r="F2377" s="70"/>
      <c r="G2377" s="71"/>
      <c r="H2377" s="66">
        <v>3000015</v>
      </c>
      <c r="I2377" s="67" t="s">
        <v>437</v>
      </c>
      <c r="J2377" s="72">
        <v>0.61619000000000002</v>
      </c>
      <c r="K2377" s="73">
        <v>0.61619000000000002</v>
      </c>
      <c r="L2377" s="73">
        <f t="shared" si="148"/>
        <v>0.13233700102856288</v>
      </c>
      <c r="M2377" s="73">
        <v>7.1986001028562896E-2</v>
      </c>
      <c r="N2377" s="73">
        <v>4.2650999999999994E-2</v>
      </c>
      <c r="O2377" s="73">
        <v>1.77E-2</v>
      </c>
      <c r="P2377" s="74">
        <f t="shared" si="149"/>
        <v>0.11682435779315291</v>
      </c>
      <c r="Q2377" s="74">
        <f t="shared" si="150"/>
        <v>0.1860416446689542</v>
      </c>
      <c r="R2377" s="75">
        <f t="shared" si="151"/>
        <v>0.21476655094786168</v>
      </c>
      <c r="S2377" s="7"/>
    </row>
    <row r="2378" spans="1:19" ht="25.5" x14ac:dyDescent="0.25">
      <c r="A2378" s="66"/>
      <c r="B2378" s="56"/>
      <c r="C2378" s="67"/>
      <c r="D2378" s="68"/>
      <c r="E2378" s="69"/>
      <c r="F2378" s="70"/>
      <c r="G2378" s="71"/>
      <c r="H2378" s="66">
        <v>3000016</v>
      </c>
      <c r="I2378" s="67" t="s">
        <v>424</v>
      </c>
      <c r="J2378" s="72">
        <v>0.87777299999999991</v>
      </c>
      <c r="K2378" s="73">
        <v>0.87785200000000008</v>
      </c>
      <c r="L2378" s="73">
        <f t="shared" si="148"/>
        <v>0.24500800079612994</v>
      </c>
      <c r="M2378" s="73">
        <v>0.14918800079612993</v>
      </c>
      <c r="N2378" s="73">
        <v>4.2247E-2</v>
      </c>
      <c r="O2378" s="73">
        <v>5.357300000000001E-2</v>
      </c>
      <c r="P2378" s="74">
        <f t="shared" si="149"/>
        <v>0.16994664339333956</v>
      </c>
      <c r="Q2378" s="74">
        <f t="shared" si="150"/>
        <v>0.21807206772454801</v>
      </c>
      <c r="R2378" s="75">
        <f t="shared" si="151"/>
        <v>0.27909943908099533</v>
      </c>
      <c r="S2378" s="7"/>
    </row>
    <row r="2379" spans="1:19" ht="25.5" x14ac:dyDescent="0.25">
      <c r="A2379" s="66"/>
      <c r="B2379" s="56"/>
      <c r="C2379" s="67"/>
      <c r="D2379" s="68"/>
      <c r="E2379" s="69"/>
      <c r="F2379" s="70"/>
      <c r="G2379" s="71"/>
      <c r="H2379" s="66">
        <v>3000017</v>
      </c>
      <c r="I2379" s="67" t="s">
        <v>442</v>
      </c>
      <c r="J2379" s="72">
        <v>1.1885199999999998</v>
      </c>
      <c r="K2379" s="73">
        <v>1.1885359999999998</v>
      </c>
      <c r="L2379" s="73">
        <f t="shared" si="148"/>
        <v>0.33401075202276354</v>
      </c>
      <c r="M2379" s="73">
        <v>0.20742857202276355</v>
      </c>
      <c r="N2379" s="73">
        <v>9.2959E-2</v>
      </c>
      <c r="O2379" s="73">
        <v>3.3623179999999996E-2</v>
      </c>
      <c r="P2379" s="74">
        <f t="shared" si="149"/>
        <v>0.1745244334397642</v>
      </c>
      <c r="Q2379" s="74">
        <f t="shared" si="150"/>
        <v>0.25273746190503577</v>
      </c>
      <c r="R2379" s="75">
        <f t="shared" si="151"/>
        <v>0.28102703832510212</v>
      </c>
      <c r="S2379" s="7"/>
    </row>
    <row r="2380" spans="1:19" x14ac:dyDescent="0.25">
      <c r="A2380" s="66"/>
      <c r="B2380" s="56"/>
      <c r="C2380" s="67"/>
      <c r="D2380" s="68"/>
      <c r="E2380" s="69"/>
      <c r="F2380" s="70"/>
      <c r="G2380" s="71"/>
      <c r="H2380" s="66">
        <v>3000680</v>
      </c>
      <c r="I2380" s="67" t="s">
        <v>445</v>
      </c>
      <c r="J2380" s="72">
        <v>0.15940500000000002</v>
      </c>
      <c r="K2380" s="73">
        <v>0.15940499999999999</v>
      </c>
      <c r="L2380" s="73">
        <f t="shared" si="148"/>
        <v>3.0941149729458987E-2</v>
      </c>
      <c r="M2380" s="73">
        <v>1.1912549729458988E-2</v>
      </c>
      <c r="N2380" s="73">
        <v>9.8086000000000007E-3</v>
      </c>
      <c r="O2380" s="73">
        <v>9.2200000000000008E-3</v>
      </c>
      <c r="P2380" s="74">
        <f t="shared" si="149"/>
        <v>7.4731342990865965E-2</v>
      </c>
      <c r="Q2380" s="74">
        <f t="shared" si="150"/>
        <v>0.13626391725139733</v>
      </c>
      <c r="R2380" s="75">
        <f t="shared" si="151"/>
        <v>0.19410401009666567</v>
      </c>
      <c r="S2380" s="7"/>
    </row>
    <row r="2381" spans="1:19" x14ac:dyDescent="0.25">
      <c r="A2381" s="66"/>
      <c r="B2381" s="56"/>
      <c r="C2381" s="67"/>
      <c r="D2381" s="68"/>
      <c r="E2381" s="69"/>
      <c r="F2381" s="70"/>
      <c r="G2381" s="71"/>
      <c r="H2381" s="66">
        <v>3000681</v>
      </c>
      <c r="I2381" s="67" t="s">
        <v>446</v>
      </c>
      <c r="J2381" s="72">
        <v>0.74112299999999998</v>
      </c>
      <c r="K2381" s="73">
        <v>0.74112300000000009</v>
      </c>
      <c r="L2381" s="73">
        <f t="shared" si="148"/>
        <v>0.13364318082367777</v>
      </c>
      <c r="M2381" s="73">
        <v>4.1665780823677778E-2</v>
      </c>
      <c r="N2381" s="73">
        <v>4.8056399999999999E-2</v>
      </c>
      <c r="O2381" s="73">
        <v>4.3921000000000002E-2</v>
      </c>
      <c r="P2381" s="74">
        <f t="shared" si="149"/>
        <v>5.6219791888361008E-2</v>
      </c>
      <c r="Q2381" s="74">
        <f t="shared" si="150"/>
        <v>0.1210624698244121</v>
      </c>
      <c r="R2381" s="75">
        <f t="shared" si="151"/>
        <v>0.1803252372732701</v>
      </c>
      <c r="S2381" s="7"/>
    </row>
    <row r="2382" spans="1:19" ht="76.5" x14ac:dyDescent="0.25">
      <c r="A2382" s="66"/>
      <c r="B2382" s="56"/>
      <c r="C2382" s="67"/>
      <c r="D2382" s="68"/>
      <c r="E2382" s="69"/>
      <c r="F2382" s="70"/>
      <c r="G2382" s="71"/>
      <c r="H2382" s="66">
        <v>3043987</v>
      </c>
      <c r="I2382" s="67" t="s">
        <v>425</v>
      </c>
      <c r="J2382" s="72">
        <v>0.68484099999999992</v>
      </c>
      <c r="K2382" s="73">
        <v>0.68484099999999992</v>
      </c>
      <c r="L2382" s="73">
        <f t="shared" si="148"/>
        <v>0.11404455000488375</v>
      </c>
      <c r="M2382" s="73">
        <v>3.6736400004883762E-2</v>
      </c>
      <c r="N2382" s="73">
        <v>3.3225019999999994E-2</v>
      </c>
      <c r="O2382" s="73">
        <v>4.4083129999999998E-2</v>
      </c>
      <c r="P2382" s="74">
        <f t="shared" si="149"/>
        <v>5.3642232291705325E-2</v>
      </c>
      <c r="Q2382" s="74">
        <f t="shared" si="150"/>
        <v>0.10215717225587219</v>
      </c>
      <c r="R2382" s="75">
        <f t="shared" si="151"/>
        <v>0.16652704789123865</v>
      </c>
      <c r="S2382" s="7"/>
    </row>
    <row r="2383" spans="1:19" x14ac:dyDescent="0.25">
      <c r="A2383" s="66"/>
      <c r="B2383" s="56"/>
      <c r="C2383" s="67"/>
      <c r="D2383" s="68"/>
      <c r="E2383" s="69"/>
      <c r="F2383" s="70"/>
      <c r="G2383" s="71"/>
      <c r="H2383" s="66">
        <v>9000000</v>
      </c>
      <c r="I2383" s="67" t="s">
        <v>293</v>
      </c>
      <c r="J2383" s="72">
        <v>4.3273290000000006</v>
      </c>
      <c r="K2383" s="73">
        <v>4.3273290000000006</v>
      </c>
      <c r="L2383" s="73">
        <f t="shared" si="148"/>
        <v>0.88366366294063492</v>
      </c>
      <c r="M2383" s="73">
        <v>0.32142662294063484</v>
      </c>
      <c r="N2383" s="73">
        <v>0.30194869000000002</v>
      </c>
      <c r="O2383" s="73">
        <v>0.26028835</v>
      </c>
      <c r="P2383" s="74">
        <f t="shared" si="149"/>
        <v>7.4278295673990774E-2</v>
      </c>
      <c r="Q2383" s="74">
        <f t="shared" si="150"/>
        <v>0.14405544689128902</v>
      </c>
      <c r="R2383" s="75">
        <f t="shared" si="151"/>
        <v>0.20420533380767553</v>
      </c>
      <c r="S2383" s="7"/>
    </row>
    <row r="2384" spans="1:19" x14ac:dyDescent="0.25">
      <c r="A2384" s="44"/>
      <c r="B2384" s="45"/>
      <c r="C2384" s="46"/>
      <c r="D2384" s="47"/>
      <c r="E2384" s="48"/>
      <c r="F2384" s="49">
        <v>24</v>
      </c>
      <c r="G2384" s="50" t="s">
        <v>141</v>
      </c>
      <c r="H2384" s="90"/>
      <c r="I2384" s="46"/>
      <c r="J2384" s="51">
        <v>5.5459070000000006</v>
      </c>
      <c r="K2384" s="52">
        <v>6.4140540000000019</v>
      </c>
      <c r="L2384" s="53">
        <f t="shared" si="148"/>
        <v>1.0122465799145337</v>
      </c>
      <c r="M2384" s="53">
        <v>0.31378639991453383</v>
      </c>
      <c r="N2384" s="53">
        <v>0.34681148999999989</v>
      </c>
      <c r="O2384" s="53">
        <v>0.35164868999999999</v>
      </c>
      <c r="P2384" s="54">
        <f t="shared" si="149"/>
        <v>4.8921695999836257E-2</v>
      </c>
      <c r="Q2384" s="54">
        <f t="shared" si="150"/>
        <v>0.10299225574255121</v>
      </c>
      <c r="R2384" s="55">
        <f t="shared" si="151"/>
        <v>0.15781697190490343</v>
      </c>
      <c r="S2384" s="7"/>
    </row>
    <row r="2385" spans="1:19" x14ac:dyDescent="0.25">
      <c r="A2385" s="66"/>
      <c r="B2385" s="56"/>
      <c r="C2385" s="67"/>
      <c r="D2385" s="68"/>
      <c r="E2385" s="69"/>
      <c r="F2385" s="70"/>
      <c r="G2385" s="71"/>
      <c r="H2385" s="66">
        <v>3000001</v>
      </c>
      <c r="I2385" s="67" t="s">
        <v>283</v>
      </c>
      <c r="J2385" s="72">
        <v>0.41136900000000004</v>
      </c>
      <c r="K2385" s="73">
        <v>0.41136900000000004</v>
      </c>
      <c r="L2385" s="73">
        <f t="shared" si="148"/>
        <v>6.8398400378556545E-2</v>
      </c>
      <c r="M2385" s="73">
        <v>2.162200037855655E-2</v>
      </c>
      <c r="N2385" s="73">
        <v>2.3717400000000003E-2</v>
      </c>
      <c r="O2385" s="73">
        <v>2.3059000000000003E-2</v>
      </c>
      <c r="P2385" s="74">
        <f t="shared" si="149"/>
        <v>5.2561083549213836E-2</v>
      </c>
      <c r="Q2385" s="74">
        <f t="shared" si="150"/>
        <v>0.11021588981803818</v>
      </c>
      <c r="R2385" s="75">
        <f t="shared" si="151"/>
        <v>0.16627018656864406</v>
      </c>
      <c r="S2385" s="7"/>
    </row>
    <row r="2386" spans="1:19" ht="25.5" x14ac:dyDescent="0.25">
      <c r="A2386" s="66"/>
      <c r="B2386" s="56"/>
      <c r="C2386" s="67"/>
      <c r="D2386" s="68"/>
      <c r="E2386" s="69"/>
      <c r="F2386" s="70"/>
      <c r="G2386" s="71"/>
      <c r="H2386" s="66">
        <v>3000004</v>
      </c>
      <c r="I2386" s="67" t="s">
        <v>438</v>
      </c>
      <c r="J2386" s="72">
        <v>1.9654829999999999</v>
      </c>
      <c r="K2386" s="73">
        <v>2.2326300000000003</v>
      </c>
      <c r="L2386" s="73">
        <f t="shared" si="148"/>
        <v>0.41149039006399851</v>
      </c>
      <c r="M2386" s="73">
        <v>0.11963540006399853</v>
      </c>
      <c r="N2386" s="73">
        <v>0.14272915</v>
      </c>
      <c r="O2386" s="73">
        <v>0.14912584000000001</v>
      </c>
      <c r="P2386" s="74">
        <f t="shared" si="149"/>
        <v>5.3584964845943356E-2</v>
      </c>
      <c r="Q2386" s="74">
        <f t="shared" si="150"/>
        <v>0.11751367224484059</v>
      </c>
      <c r="R2386" s="75">
        <f t="shared" si="151"/>
        <v>0.18430747148609419</v>
      </c>
      <c r="S2386" s="7"/>
    </row>
    <row r="2387" spans="1:19" ht="25.5" x14ac:dyDescent="0.25">
      <c r="A2387" s="66"/>
      <c r="B2387" s="56"/>
      <c r="C2387" s="67"/>
      <c r="D2387" s="68"/>
      <c r="E2387" s="69"/>
      <c r="F2387" s="70"/>
      <c r="G2387" s="71"/>
      <c r="H2387" s="66">
        <v>3000365</v>
      </c>
      <c r="I2387" s="67" t="s">
        <v>426</v>
      </c>
      <c r="J2387" s="72">
        <v>8.5431999999999994E-2</v>
      </c>
      <c r="K2387" s="73">
        <v>0.60643200000000008</v>
      </c>
      <c r="L2387" s="73">
        <f t="shared" si="148"/>
        <v>2.1381000127447303E-2</v>
      </c>
      <c r="M2387" s="73">
        <v>7.3830001274473034E-3</v>
      </c>
      <c r="N2387" s="73">
        <v>7.0110000000000007E-3</v>
      </c>
      <c r="O2387" s="73">
        <v>6.987000000000001E-3</v>
      </c>
      <c r="P2387" s="74">
        <f t="shared" si="149"/>
        <v>1.21744896830103E-2</v>
      </c>
      <c r="Q2387" s="74">
        <f t="shared" si="150"/>
        <v>2.3735555062145964E-2</v>
      </c>
      <c r="R2387" s="75">
        <f t="shared" si="151"/>
        <v>3.5257044693299995E-2</v>
      </c>
      <c r="S2387" s="7"/>
    </row>
    <row r="2388" spans="1:19" x14ac:dyDescent="0.25">
      <c r="A2388" s="66"/>
      <c r="B2388" s="56"/>
      <c r="C2388" s="67"/>
      <c r="D2388" s="68"/>
      <c r="E2388" s="69"/>
      <c r="F2388" s="70"/>
      <c r="G2388" s="71"/>
      <c r="H2388" s="66">
        <v>9000000</v>
      </c>
      <c r="I2388" s="67" t="s">
        <v>293</v>
      </c>
      <c r="J2388" s="72">
        <v>3.0836230000000007</v>
      </c>
      <c r="K2388" s="73">
        <v>3.1636230000000007</v>
      </c>
      <c r="L2388" s="73">
        <f t="shared" si="148"/>
        <v>0.51097678934453139</v>
      </c>
      <c r="M2388" s="73">
        <v>0.16514599934453145</v>
      </c>
      <c r="N2388" s="73">
        <v>0.17335393999999993</v>
      </c>
      <c r="O2388" s="73">
        <v>0.17247685000000001</v>
      </c>
      <c r="P2388" s="74">
        <f t="shared" si="149"/>
        <v>5.2201542138406318E-2</v>
      </c>
      <c r="Q2388" s="74">
        <f t="shared" si="150"/>
        <v>0.10699755923652449</v>
      </c>
      <c r="R2388" s="75">
        <f t="shared" si="151"/>
        <v>0.16151633407157909</v>
      </c>
      <c r="S2388" s="7"/>
    </row>
    <row r="2389" spans="1:19" ht="25.5" x14ac:dyDescent="0.25">
      <c r="A2389" s="44"/>
      <c r="B2389" s="45"/>
      <c r="C2389" s="46"/>
      <c r="D2389" s="47"/>
      <c r="E2389" s="48"/>
      <c r="F2389" s="49">
        <v>35</v>
      </c>
      <c r="G2389" s="50" t="s">
        <v>45</v>
      </c>
      <c r="H2389" s="90"/>
      <c r="I2389" s="46"/>
      <c r="J2389" s="51">
        <v>3.6</v>
      </c>
      <c r="K2389" s="52">
        <v>5.4468759999999996</v>
      </c>
      <c r="L2389" s="53">
        <f t="shared" si="148"/>
        <v>0.54759767203606846</v>
      </c>
      <c r="M2389" s="53">
        <v>0.18808234203606844</v>
      </c>
      <c r="N2389" s="53">
        <v>0.11333712999999999</v>
      </c>
      <c r="O2389" s="53">
        <v>0.24617820000000001</v>
      </c>
      <c r="P2389" s="54">
        <f t="shared" si="149"/>
        <v>3.453031463100472E-2</v>
      </c>
      <c r="Q2389" s="54">
        <f t="shared" si="150"/>
        <v>5.5338045521151659E-2</v>
      </c>
      <c r="R2389" s="55">
        <f t="shared" si="151"/>
        <v>0.1005342644180019</v>
      </c>
      <c r="S2389" s="7"/>
    </row>
    <row r="2390" spans="1:19" x14ac:dyDescent="0.25">
      <c r="A2390" s="66"/>
      <c r="B2390" s="56"/>
      <c r="C2390" s="67"/>
      <c r="D2390" s="68"/>
      <c r="E2390" s="69"/>
      <c r="F2390" s="70"/>
      <c r="G2390" s="71"/>
      <c r="H2390" s="66">
        <v>9000009</v>
      </c>
      <c r="I2390" s="67" t="s">
        <v>294</v>
      </c>
      <c r="J2390" s="72">
        <v>3.6</v>
      </c>
      <c r="K2390" s="73">
        <v>5.4468759999999996</v>
      </c>
      <c r="L2390" s="73">
        <f t="shared" si="148"/>
        <v>0.54759767203606846</v>
      </c>
      <c r="M2390" s="73">
        <v>0.18808234203606844</v>
      </c>
      <c r="N2390" s="73">
        <v>0.11333712999999999</v>
      </c>
      <c r="O2390" s="73">
        <v>0.24617820000000001</v>
      </c>
      <c r="P2390" s="74">
        <f t="shared" si="149"/>
        <v>3.453031463100472E-2</v>
      </c>
      <c r="Q2390" s="74">
        <f t="shared" si="150"/>
        <v>5.5338045521151659E-2</v>
      </c>
      <c r="R2390" s="75">
        <f t="shared" si="151"/>
        <v>0.1005342644180019</v>
      </c>
      <c r="S2390" s="7"/>
    </row>
    <row r="2391" spans="1:19" ht="25.5" x14ac:dyDescent="0.25">
      <c r="A2391" s="44"/>
      <c r="B2391" s="45"/>
      <c r="C2391" s="46"/>
      <c r="D2391" s="47"/>
      <c r="E2391" s="48"/>
      <c r="F2391" s="49">
        <v>41</v>
      </c>
      <c r="G2391" s="50" t="s">
        <v>163</v>
      </c>
      <c r="H2391" s="90"/>
      <c r="I2391" s="46"/>
      <c r="J2391" s="51">
        <v>1.5</v>
      </c>
      <c r="K2391" s="52">
        <v>1.590382</v>
      </c>
      <c r="L2391" s="53">
        <f t="shared" si="148"/>
        <v>0.31846423067257879</v>
      </c>
      <c r="M2391" s="53">
        <v>2.9626000672578812E-2</v>
      </c>
      <c r="N2391" s="53">
        <v>6.264285E-2</v>
      </c>
      <c r="O2391" s="53">
        <v>0.22619537999999997</v>
      </c>
      <c r="P2391" s="54">
        <f t="shared" si="149"/>
        <v>1.8628229364126864E-2</v>
      </c>
      <c r="Q2391" s="54">
        <f t="shared" si="150"/>
        <v>5.8016785069611464E-2</v>
      </c>
      <c r="R2391" s="55">
        <f t="shared" si="151"/>
        <v>0.20024386007423298</v>
      </c>
      <c r="S2391" s="7"/>
    </row>
    <row r="2392" spans="1:19" x14ac:dyDescent="0.25">
      <c r="A2392" s="66"/>
      <c r="B2392" s="56"/>
      <c r="C2392" s="67"/>
      <c r="D2392" s="68"/>
      <c r="E2392" s="69"/>
      <c r="F2392" s="70"/>
      <c r="G2392" s="71"/>
      <c r="H2392" s="66">
        <v>9000009</v>
      </c>
      <c r="I2392" s="67" t="s">
        <v>294</v>
      </c>
      <c r="J2392" s="72">
        <v>1.5</v>
      </c>
      <c r="K2392" s="73">
        <v>1.590382</v>
      </c>
      <c r="L2392" s="73">
        <f t="shared" si="148"/>
        <v>0.31846423067257879</v>
      </c>
      <c r="M2392" s="73">
        <v>2.9626000672578812E-2</v>
      </c>
      <c r="N2392" s="73">
        <v>6.264285E-2</v>
      </c>
      <c r="O2392" s="73">
        <v>0.22619537999999997</v>
      </c>
      <c r="P2392" s="74">
        <f t="shared" si="149"/>
        <v>1.8628229364126864E-2</v>
      </c>
      <c r="Q2392" s="74">
        <f t="shared" si="150"/>
        <v>5.8016785069611464E-2</v>
      </c>
      <c r="R2392" s="75">
        <f t="shared" si="151"/>
        <v>0.20024386007423298</v>
      </c>
      <c r="S2392" s="7"/>
    </row>
    <row r="2393" spans="1:19" ht="25.5" x14ac:dyDescent="0.25">
      <c r="A2393" s="44"/>
      <c r="B2393" s="45"/>
      <c r="C2393" s="46"/>
      <c r="D2393" s="47"/>
      <c r="E2393" s="48"/>
      <c r="F2393" s="49">
        <v>42</v>
      </c>
      <c r="G2393" s="50" t="s">
        <v>158</v>
      </c>
      <c r="H2393" s="90"/>
      <c r="I2393" s="46"/>
      <c r="J2393" s="51">
        <v>6.665432</v>
      </c>
      <c r="K2393" s="52">
        <v>11.933075000000001</v>
      </c>
      <c r="L2393" s="53">
        <f t="shared" si="148"/>
        <v>1.9975802312033819</v>
      </c>
      <c r="M2393" s="53">
        <v>1.484854101203382</v>
      </c>
      <c r="N2393" s="53">
        <v>0.46508189999999999</v>
      </c>
      <c r="O2393" s="53">
        <v>4.764423000000001E-2</v>
      </c>
      <c r="P2393" s="54">
        <f t="shared" si="149"/>
        <v>0.12443180833132968</v>
      </c>
      <c r="Q2393" s="54">
        <f t="shared" si="150"/>
        <v>0.163405995621697</v>
      </c>
      <c r="R2393" s="55">
        <f t="shared" si="151"/>
        <v>0.16739861529432956</v>
      </c>
      <c r="S2393" s="7"/>
    </row>
    <row r="2394" spans="1:19" x14ac:dyDescent="0.25">
      <c r="A2394" s="66"/>
      <c r="B2394" s="56"/>
      <c r="C2394" s="67"/>
      <c r="D2394" s="68"/>
      <c r="E2394" s="69"/>
      <c r="F2394" s="70"/>
      <c r="G2394" s="71"/>
      <c r="H2394" s="66">
        <v>9000009</v>
      </c>
      <c r="I2394" s="67" t="s">
        <v>294</v>
      </c>
      <c r="J2394" s="72">
        <v>6.665432</v>
      </c>
      <c r="K2394" s="73">
        <v>11.933075000000001</v>
      </c>
      <c r="L2394" s="73">
        <f t="shared" si="148"/>
        <v>1.9975802312033819</v>
      </c>
      <c r="M2394" s="73">
        <v>1.484854101203382</v>
      </c>
      <c r="N2394" s="73">
        <v>0.46508189999999999</v>
      </c>
      <c r="O2394" s="73">
        <v>4.764423000000001E-2</v>
      </c>
      <c r="P2394" s="74">
        <f t="shared" si="149"/>
        <v>0.12443180833132968</v>
      </c>
      <c r="Q2394" s="74">
        <f t="shared" si="150"/>
        <v>0.163405995621697</v>
      </c>
      <c r="R2394" s="75">
        <f t="shared" si="151"/>
        <v>0.16739861529432956</v>
      </c>
      <c r="S2394" s="7"/>
    </row>
    <row r="2395" spans="1:19" ht="25.5" x14ac:dyDescent="0.25">
      <c r="A2395" s="44"/>
      <c r="B2395" s="45"/>
      <c r="C2395" s="46"/>
      <c r="D2395" s="47"/>
      <c r="E2395" s="48"/>
      <c r="F2395" s="49">
        <v>51</v>
      </c>
      <c r="G2395" s="50" t="s">
        <v>24</v>
      </c>
      <c r="H2395" s="90"/>
      <c r="I2395" s="46"/>
      <c r="J2395" s="51">
        <v>1.1566830000000001</v>
      </c>
      <c r="K2395" s="52">
        <v>1.1566830000000001</v>
      </c>
      <c r="L2395" s="53">
        <f t="shared" si="148"/>
        <v>0</v>
      </c>
      <c r="M2395" s="53">
        <v>0</v>
      </c>
      <c r="N2395" s="53">
        <v>0</v>
      </c>
      <c r="O2395" s="53">
        <v>0</v>
      </c>
      <c r="P2395" s="54">
        <f t="shared" si="149"/>
        <v>0</v>
      </c>
      <c r="Q2395" s="54">
        <f t="shared" si="150"/>
        <v>0</v>
      </c>
      <c r="R2395" s="55">
        <f t="shared" si="151"/>
        <v>0</v>
      </c>
      <c r="S2395" s="7"/>
    </row>
    <row r="2396" spans="1:19" ht="38.25" x14ac:dyDescent="0.25">
      <c r="A2396" s="66"/>
      <c r="B2396" s="56"/>
      <c r="C2396" s="67"/>
      <c r="D2396" s="68"/>
      <c r="E2396" s="69"/>
      <c r="F2396" s="70"/>
      <c r="G2396" s="71"/>
      <c r="H2396" s="66">
        <v>3000712</v>
      </c>
      <c r="I2396" s="67" t="s">
        <v>295</v>
      </c>
      <c r="J2396" s="72">
        <v>0.87518300000000016</v>
      </c>
      <c r="K2396" s="73">
        <v>0.87518300000000004</v>
      </c>
      <c r="L2396" s="73">
        <f t="shared" si="148"/>
        <v>0</v>
      </c>
      <c r="M2396" s="73">
        <v>0</v>
      </c>
      <c r="N2396" s="73">
        <v>0</v>
      </c>
      <c r="O2396" s="73">
        <v>0</v>
      </c>
      <c r="P2396" s="74">
        <f t="shared" si="149"/>
        <v>0</v>
      </c>
      <c r="Q2396" s="74">
        <f t="shared" si="150"/>
        <v>0</v>
      </c>
      <c r="R2396" s="75">
        <f t="shared" si="151"/>
        <v>0</v>
      </c>
      <c r="S2396" s="7"/>
    </row>
    <row r="2397" spans="1:19" ht="25.5" x14ac:dyDescent="0.25">
      <c r="A2397" s="66"/>
      <c r="B2397" s="56"/>
      <c r="C2397" s="67"/>
      <c r="D2397" s="68"/>
      <c r="E2397" s="69"/>
      <c r="F2397" s="70"/>
      <c r="G2397" s="71"/>
      <c r="H2397" s="66">
        <v>3000713</v>
      </c>
      <c r="I2397" s="67" t="s">
        <v>313</v>
      </c>
      <c r="J2397" s="72">
        <v>0.28150000000000003</v>
      </c>
      <c r="K2397" s="73">
        <v>0.28149999999999997</v>
      </c>
      <c r="L2397" s="73">
        <f t="shared" si="148"/>
        <v>0</v>
      </c>
      <c r="M2397" s="73">
        <v>0</v>
      </c>
      <c r="N2397" s="73">
        <v>0</v>
      </c>
      <c r="O2397" s="73">
        <v>0</v>
      </c>
      <c r="P2397" s="74">
        <f t="shared" si="149"/>
        <v>0</v>
      </c>
      <c r="Q2397" s="74">
        <f t="shared" si="150"/>
        <v>0</v>
      </c>
      <c r="R2397" s="75">
        <f t="shared" si="151"/>
        <v>0</v>
      </c>
      <c r="S2397" s="7"/>
    </row>
    <row r="2398" spans="1:19" ht="38.25" x14ac:dyDescent="0.25">
      <c r="A2398" s="44"/>
      <c r="B2398" s="45"/>
      <c r="C2398" s="46"/>
      <c r="D2398" s="47"/>
      <c r="E2398" s="48"/>
      <c r="F2398" s="49">
        <v>61</v>
      </c>
      <c r="G2398" s="50" t="s">
        <v>191</v>
      </c>
      <c r="H2398" s="90"/>
      <c r="I2398" s="46"/>
      <c r="J2398" s="51">
        <v>85.039578000000006</v>
      </c>
      <c r="K2398" s="52">
        <v>93.625508999999994</v>
      </c>
      <c r="L2398" s="53">
        <f t="shared" si="148"/>
        <v>10.015694607409959</v>
      </c>
      <c r="M2398" s="53">
        <v>7.1195733174099587</v>
      </c>
      <c r="N2398" s="53">
        <v>0.84032277</v>
      </c>
      <c r="O2398" s="53">
        <v>2.0557985200000002</v>
      </c>
      <c r="P2398" s="54">
        <f t="shared" si="149"/>
        <v>7.6043093313489588E-2</v>
      </c>
      <c r="Q2398" s="54">
        <f t="shared" si="150"/>
        <v>8.501845461165887E-2</v>
      </c>
      <c r="R2398" s="55">
        <f t="shared" si="151"/>
        <v>0.10697612984309607</v>
      </c>
      <c r="S2398" s="7"/>
    </row>
    <row r="2399" spans="1:19" ht="25.5" x14ac:dyDescent="0.25">
      <c r="A2399" s="66"/>
      <c r="B2399" s="56"/>
      <c r="C2399" s="67"/>
      <c r="D2399" s="68"/>
      <c r="E2399" s="69"/>
      <c r="F2399" s="70"/>
      <c r="G2399" s="71"/>
      <c r="H2399" s="66">
        <v>3000132</v>
      </c>
      <c r="I2399" s="67" t="s">
        <v>513</v>
      </c>
      <c r="J2399" s="72">
        <v>1.5745</v>
      </c>
      <c r="K2399" s="73">
        <v>2.1807529999999997</v>
      </c>
      <c r="L2399" s="73">
        <f t="shared" si="148"/>
        <v>0</v>
      </c>
      <c r="M2399" s="73">
        <v>0</v>
      </c>
      <c r="N2399" s="73">
        <v>0</v>
      </c>
      <c r="O2399" s="73">
        <v>0</v>
      </c>
      <c r="P2399" s="74">
        <f t="shared" si="149"/>
        <v>0</v>
      </c>
      <c r="Q2399" s="74">
        <f t="shared" si="150"/>
        <v>0</v>
      </c>
      <c r="R2399" s="75">
        <f t="shared" si="151"/>
        <v>0</v>
      </c>
      <c r="S2399" s="7"/>
    </row>
    <row r="2400" spans="1:19" x14ac:dyDescent="0.25">
      <c r="A2400" s="66"/>
      <c r="B2400" s="56"/>
      <c r="C2400" s="67"/>
      <c r="D2400" s="68"/>
      <c r="E2400" s="69"/>
      <c r="F2400" s="70"/>
      <c r="G2400" s="71"/>
      <c r="H2400" s="66">
        <v>9000000</v>
      </c>
      <c r="I2400" s="67" t="s">
        <v>293</v>
      </c>
      <c r="J2400" s="72">
        <v>1.0000000000000002E-2</v>
      </c>
      <c r="K2400" s="73">
        <v>1.0000000000000002E-2</v>
      </c>
      <c r="L2400" s="73">
        <f t="shared" si="148"/>
        <v>7.0570000000000008E-3</v>
      </c>
      <c r="M2400" s="73">
        <v>0</v>
      </c>
      <c r="N2400" s="73">
        <v>0</v>
      </c>
      <c r="O2400" s="73">
        <v>7.0570000000000008E-3</v>
      </c>
      <c r="P2400" s="74">
        <f t="shared" si="149"/>
        <v>0</v>
      </c>
      <c r="Q2400" s="74">
        <f t="shared" si="150"/>
        <v>0</v>
      </c>
      <c r="R2400" s="75">
        <f t="shared" si="151"/>
        <v>0.70569999999999999</v>
      </c>
      <c r="S2400" s="7"/>
    </row>
    <row r="2401" spans="1:19" x14ac:dyDescent="0.25">
      <c r="A2401" s="66"/>
      <c r="B2401" s="56"/>
      <c r="C2401" s="67"/>
      <c r="D2401" s="68"/>
      <c r="E2401" s="69"/>
      <c r="F2401" s="70"/>
      <c r="G2401" s="71"/>
      <c r="H2401" s="66">
        <v>9000009</v>
      </c>
      <c r="I2401" s="67" t="s">
        <v>294</v>
      </c>
      <c r="J2401" s="72">
        <v>83.455078</v>
      </c>
      <c r="K2401" s="73">
        <v>91.434755999999993</v>
      </c>
      <c r="L2401" s="73">
        <f t="shared" si="148"/>
        <v>10.008637607409959</v>
      </c>
      <c r="M2401" s="73">
        <v>7.1195733174099587</v>
      </c>
      <c r="N2401" s="73">
        <v>0.84032277</v>
      </c>
      <c r="O2401" s="73">
        <v>2.0487415200000001</v>
      </c>
      <c r="P2401" s="74">
        <f t="shared" si="149"/>
        <v>7.7865066074108175E-2</v>
      </c>
      <c r="Q2401" s="74">
        <f t="shared" si="150"/>
        <v>8.705547469727988E-2</v>
      </c>
      <c r="R2401" s="75">
        <f t="shared" si="151"/>
        <v>0.10946206940618904</v>
      </c>
      <c r="S2401" s="7"/>
    </row>
    <row r="2402" spans="1:19" ht="38.25" x14ac:dyDescent="0.25">
      <c r="A2402" s="44"/>
      <c r="B2402" s="45"/>
      <c r="C2402" s="46"/>
      <c r="D2402" s="47"/>
      <c r="E2402" s="48"/>
      <c r="F2402" s="49">
        <v>68</v>
      </c>
      <c r="G2402" s="50" t="s">
        <v>22</v>
      </c>
      <c r="H2402" s="90"/>
      <c r="I2402" s="46"/>
      <c r="J2402" s="51">
        <v>8.6492159999999991</v>
      </c>
      <c r="K2402" s="52">
        <v>10.004955000000001</v>
      </c>
      <c r="L2402" s="53">
        <f t="shared" si="148"/>
        <v>0.70602416051079664</v>
      </c>
      <c r="M2402" s="53">
        <v>8.0247450510796625E-2</v>
      </c>
      <c r="N2402" s="53">
        <v>0.15387360999999999</v>
      </c>
      <c r="O2402" s="53">
        <v>0.47190310000000002</v>
      </c>
      <c r="P2402" s="54">
        <f t="shared" si="149"/>
        <v>8.0207707591684937E-3</v>
      </c>
      <c r="Q2402" s="54">
        <f t="shared" si="150"/>
        <v>2.3400511097830687E-2</v>
      </c>
      <c r="R2402" s="55">
        <f t="shared" si="151"/>
        <v>7.056744987966429E-2</v>
      </c>
      <c r="S2402" s="7"/>
    </row>
    <row r="2403" spans="1:19" ht="38.25" x14ac:dyDescent="0.25">
      <c r="A2403" s="66"/>
      <c r="B2403" s="56"/>
      <c r="C2403" s="67"/>
      <c r="D2403" s="68"/>
      <c r="E2403" s="69"/>
      <c r="F2403" s="70"/>
      <c r="G2403" s="71"/>
      <c r="H2403" s="66">
        <v>3000435</v>
      </c>
      <c r="I2403" s="67" t="s">
        <v>290</v>
      </c>
      <c r="J2403" s="72">
        <v>0.70922600000000002</v>
      </c>
      <c r="K2403" s="73">
        <v>0.70922600000000013</v>
      </c>
      <c r="L2403" s="73">
        <f t="shared" si="148"/>
        <v>2.7753400052154063E-2</v>
      </c>
      <c r="M2403" s="73">
        <v>6.0000000521540642E-3</v>
      </c>
      <c r="N2403" s="73">
        <v>4.1393999999999997E-3</v>
      </c>
      <c r="O2403" s="73">
        <v>1.7614000000000001E-2</v>
      </c>
      <c r="P2403" s="74">
        <f t="shared" si="149"/>
        <v>8.4599268105710491E-3</v>
      </c>
      <c r="Q2403" s="74">
        <f t="shared" si="150"/>
        <v>1.429643026645112E-2</v>
      </c>
      <c r="R2403" s="75">
        <f t="shared" si="151"/>
        <v>3.913195519080527E-2</v>
      </c>
      <c r="S2403" s="7"/>
    </row>
    <row r="2404" spans="1:19" ht="51" x14ac:dyDescent="0.25">
      <c r="A2404" s="66"/>
      <c r="B2404" s="56"/>
      <c r="C2404" s="67"/>
      <c r="D2404" s="68"/>
      <c r="E2404" s="69"/>
      <c r="F2404" s="70"/>
      <c r="G2404" s="71"/>
      <c r="H2404" s="66">
        <v>3000450</v>
      </c>
      <c r="I2404" s="67" t="s">
        <v>291</v>
      </c>
      <c r="J2404" s="72">
        <v>1.54172</v>
      </c>
      <c r="K2404" s="73">
        <v>1.5417199999999998</v>
      </c>
      <c r="L2404" s="73">
        <f t="shared" si="148"/>
        <v>0.15602265948312549</v>
      </c>
      <c r="M2404" s="73">
        <v>2.8531449483125471E-2</v>
      </c>
      <c r="N2404" s="73">
        <v>4.0488210000000004E-2</v>
      </c>
      <c r="O2404" s="73">
        <v>8.7003000000000011E-2</v>
      </c>
      <c r="P2404" s="74">
        <f t="shared" si="149"/>
        <v>1.8506245935140931E-2</v>
      </c>
      <c r="Q2404" s="74">
        <f t="shared" si="150"/>
        <v>4.4767960124487895E-2</v>
      </c>
      <c r="R2404" s="75">
        <f t="shared" si="151"/>
        <v>0.10120038624596264</v>
      </c>
      <c r="S2404" s="7"/>
    </row>
    <row r="2405" spans="1:19" ht="38.25" x14ac:dyDescent="0.25">
      <c r="A2405" s="66"/>
      <c r="B2405" s="56"/>
      <c r="C2405" s="67"/>
      <c r="D2405" s="68"/>
      <c r="E2405" s="69"/>
      <c r="F2405" s="70"/>
      <c r="G2405" s="71"/>
      <c r="H2405" s="66">
        <v>3000516</v>
      </c>
      <c r="I2405" s="67" t="s">
        <v>292</v>
      </c>
      <c r="J2405" s="72">
        <v>0.7</v>
      </c>
      <c r="K2405" s="73">
        <v>0.7</v>
      </c>
      <c r="L2405" s="73">
        <f t="shared" si="148"/>
        <v>0.209505</v>
      </c>
      <c r="M2405" s="73">
        <v>0</v>
      </c>
      <c r="N2405" s="73">
        <v>8.9520000000000002E-2</v>
      </c>
      <c r="O2405" s="73">
        <v>0.11998499999999999</v>
      </c>
      <c r="P2405" s="74">
        <f t="shared" si="149"/>
        <v>0</v>
      </c>
      <c r="Q2405" s="74">
        <f t="shared" si="150"/>
        <v>0.1278857142857143</v>
      </c>
      <c r="R2405" s="75">
        <f t="shared" si="151"/>
        <v>0.29929285714285714</v>
      </c>
      <c r="S2405" s="7"/>
    </row>
    <row r="2406" spans="1:19" ht="25.5" x14ac:dyDescent="0.25">
      <c r="A2406" s="66"/>
      <c r="B2406" s="56"/>
      <c r="C2406" s="67"/>
      <c r="D2406" s="68"/>
      <c r="E2406" s="69"/>
      <c r="F2406" s="70"/>
      <c r="G2406" s="71"/>
      <c r="H2406" s="66">
        <v>3000565</v>
      </c>
      <c r="I2406" s="67" t="s">
        <v>382</v>
      </c>
      <c r="J2406" s="72">
        <v>0.17959799999999998</v>
      </c>
      <c r="K2406" s="73">
        <v>0.17959799999999998</v>
      </c>
      <c r="L2406" s="73">
        <f t="shared" si="148"/>
        <v>7.5000000000000002E-4</v>
      </c>
      <c r="M2406" s="73">
        <v>0</v>
      </c>
      <c r="N2406" s="73">
        <v>0</v>
      </c>
      <c r="O2406" s="73">
        <v>7.5000000000000002E-4</v>
      </c>
      <c r="P2406" s="74">
        <f t="shared" si="149"/>
        <v>0</v>
      </c>
      <c r="Q2406" s="74">
        <f t="shared" si="150"/>
        <v>0</v>
      </c>
      <c r="R2406" s="75">
        <f t="shared" si="151"/>
        <v>4.1759930511475639E-3</v>
      </c>
      <c r="S2406" s="7"/>
    </row>
    <row r="2407" spans="1:19" x14ac:dyDescent="0.25">
      <c r="A2407" s="66"/>
      <c r="B2407" s="56"/>
      <c r="C2407" s="67"/>
      <c r="D2407" s="68"/>
      <c r="E2407" s="69"/>
      <c r="F2407" s="70"/>
      <c r="G2407" s="71"/>
      <c r="H2407" s="66">
        <v>9000000</v>
      </c>
      <c r="I2407" s="67" t="s">
        <v>293</v>
      </c>
      <c r="J2407" s="72">
        <v>0.99105999999999961</v>
      </c>
      <c r="K2407" s="73">
        <v>0.99105999999999983</v>
      </c>
      <c r="L2407" s="73">
        <f t="shared" si="148"/>
        <v>9.1456000975517093E-2</v>
      </c>
      <c r="M2407" s="73">
        <v>4.571600097551709E-2</v>
      </c>
      <c r="N2407" s="73">
        <v>1.9726E-2</v>
      </c>
      <c r="O2407" s="73">
        <v>2.6014000000000002E-2</v>
      </c>
      <c r="P2407" s="74">
        <f t="shared" si="149"/>
        <v>4.6128388771131013E-2</v>
      </c>
      <c r="Q2407" s="74">
        <f t="shared" si="150"/>
        <v>6.6032330005768664E-2</v>
      </c>
      <c r="R2407" s="75">
        <f t="shared" si="151"/>
        <v>9.2280993053414639E-2</v>
      </c>
      <c r="S2407" s="7"/>
    </row>
    <row r="2408" spans="1:19" x14ac:dyDescent="0.25">
      <c r="A2408" s="66"/>
      <c r="B2408" s="56"/>
      <c r="C2408" s="67"/>
      <c r="D2408" s="68"/>
      <c r="E2408" s="69"/>
      <c r="F2408" s="70"/>
      <c r="G2408" s="71"/>
      <c r="H2408" s="66">
        <v>9000009</v>
      </c>
      <c r="I2408" s="67" t="s">
        <v>294</v>
      </c>
      <c r="J2408" s="72">
        <v>4.5276119999999995</v>
      </c>
      <c r="K2408" s="73">
        <v>5.8833510000000011</v>
      </c>
      <c r="L2408" s="73">
        <f t="shared" si="148"/>
        <v>0.22053709999999999</v>
      </c>
      <c r="M2408" s="73">
        <v>0</v>
      </c>
      <c r="N2408" s="73">
        <v>0</v>
      </c>
      <c r="O2408" s="73">
        <v>0.22053709999999999</v>
      </c>
      <c r="P2408" s="74">
        <f t="shared" si="149"/>
        <v>0</v>
      </c>
      <c r="Q2408" s="74">
        <f t="shared" si="150"/>
        <v>0</v>
      </c>
      <c r="R2408" s="75">
        <f t="shared" si="151"/>
        <v>3.748494692905454E-2</v>
      </c>
      <c r="S2408" s="7"/>
    </row>
    <row r="2409" spans="1:19" ht="25.5" x14ac:dyDescent="0.25">
      <c r="A2409" s="44"/>
      <c r="B2409" s="45"/>
      <c r="C2409" s="46"/>
      <c r="D2409" s="47"/>
      <c r="E2409" s="48"/>
      <c r="F2409" s="49">
        <v>72</v>
      </c>
      <c r="G2409" s="50" t="s">
        <v>25</v>
      </c>
      <c r="H2409" s="90"/>
      <c r="I2409" s="46"/>
      <c r="J2409" s="51">
        <v>7.543533</v>
      </c>
      <c r="K2409" s="52">
        <v>10.096228</v>
      </c>
      <c r="L2409" s="53">
        <f t="shared" si="148"/>
        <v>1.1054253995546677</v>
      </c>
      <c r="M2409" s="53">
        <v>2.2927999554667622E-2</v>
      </c>
      <c r="N2409" s="53">
        <v>0.50373649000000009</v>
      </c>
      <c r="O2409" s="53">
        <v>0.57876090999999996</v>
      </c>
      <c r="P2409" s="54">
        <f t="shared" si="149"/>
        <v>2.2709470858490537E-3</v>
      </c>
      <c r="Q2409" s="54">
        <f t="shared" si="150"/>
        <v>5.216448059162964E-2</v>
      </c>
      <c r="R2409" s="55">
        <f t="shared" si="151"/>
        <v>0.10948894969038613</v>
      </c>
      <c r="S2409" s="7"/>
    </row>
    <row r="2410" spans="1:19" ht="25.5" x14ac:dyDescent="0.25">
      <c r="A2410" s="66"/>
      <c r="B2410" s="56"/>
      <c r="C2410" s="67"/>
      <c r="D2410" s="68"/>
      <c r="E2410" s="69"/>
      <c r="F2410" s="70"/>
      <c r="G2410" s="71"/>
      <c r="H2410" s="66">
        <v>3000568</v>
      </c>
      <c r="I2410" s="67" t="s">
        <v>296</v>
      </c>
      <c r="J2410" s="72">
        <v>6.4</v>
      </c>
      <c r="K2410" s="73">
        <v>8.5044369999999994</v>
      </c>
      <c r="L2410" s="73">
        <f t="shared" si="148"/>
        <v>0.83169473955466766</v>
      </c>
      <c r="M2410" s="73">
        <v>2.2927999554667622E-2</v>
      </c>
      <c r="N2410" s="73">
        <v>0.40529760000000004</v>
      </c>
      <c r="O2410" s="73">
        <v>0.40346914</v>
      </c>
      <c r="P2410" s="74">
        <f t="shared" si="149"/>
        <v>2.6960043980180726E-3</v>
      </c>
      <c r="Q2410" s="74">
        <f t="shared" si="150"/>
        <v>5.0353197931229041E-2</v>
      </c>
      <c r="R2410" s="75">
        <f t="shared" si="151"/>
        <v>9.7795390753634567E-2</v>
      </c>
      <c r="S2410" s="7"/>
    </row>
    <row r="2411" spans="1:19" x14ac:dyDescent="0.25">
      <c r="A2411" s="66"/>
      <c r="B2411" s="56"/>
      <c r="C2411" s="67"/>
      <c r="D2411" s="68"/>
      <c r="E2411" s="69"/>
      <c r="F2411" s="70"/>
      <c r="G2411" s="71"/>
      <c r="H2411" s="66">
        <v>9000009</v>
      </c>
      <c r="I2411" s="67" t="s">
        <v>294</v>
      </c>
      <c r="J2411" s="72">
        <v>1.1435329999999999</v>
      </c>
      <c r="K2411" s="73">
        <v>1.5917909999999997</v>
      </c>
      <c r="L2411" s="73">
        <f t="shared" si="148"/>
        <v>0.27373066000000001</v>
      </c>
      <c r="M2411" s="73">
        <v>0</v>
      </c>
      <c r="N2411" s="73">
        <v>9.8438890000000001E-2</v>
      </c>
      <c r="O2411" s="73">
        <v>0.17529176999999999</v>
      </c>
      <c r="P2411" s="74">
        <f t="shared" si="149"/>
        <v>0</v>
      </c>
      <c r="Q2411" s="74">
        <f t="shared" si="150"/>
        <v>6.184159226933688E-2</v>
      </c>
      <c r="R2411" s="75">
        <f t="shared" si="151"/>
        <v>0.17196394501539464</v>
      </c>
      <c r="S2411" s="7"/>
    </row>
    <row r="2412" spans="1:19" ht="25.5" x14ac:dyDescent="0.25">
      <c r="A2412" s="44"/>
      <c r="B2412" s="45"/>
      <c r="C2412" s="46"/>
      <c r="D2412" s="47"/>
      <c r="E2412" s="48"/>
      <c r="F2412" s="49">
        <v>82</v>
      </c>
      <c r="G2412" s="50" t="s">
        <v>197</v>
      </c>
      <c r="H2412" s="90"/>
      <c r="I2412" s="46"/>
      <c r="J2412" s="51">
        <v>2.71</v>
      </c>
      <c r="K2412" s="52">
        <v>3.7002389999999998</v>
      </c>
      <c r="L2412" s="53">
        <f t="shared" si="148"/>
        <v>2.3038179699999999</v>
      </c>
      <c r="M2412" s="53">
        <v>0</v>
      </c>
      <c r="N2412" s="53">
        <v>0.26826327</v>
      </c>
      <c r="O2412" s="53">
        <v>2.0355547000000001</v>
      </c>
      <c r="P2412" s="54">
        <f t="shared" si="149"/>
        <v>0</v>
      </c>
      <c r="Q2412" s="54">
        <f t="shared" si="150"/>
        <v>7.2498903449209631E-2</v>
      </c>
      <c r="R2412" s="55">
        <f t="shared" si="151"/>
        <v>0.62261328795248094</v>
      </c>
      <c r="S2412" s="7"/>
    </row>
    <row r="2413" spans="1:19" x14ac:dyDescent="0.25">
      <c r="A2413" s="66"/>
      <c r="B2413" s="56"/>
      <c r="C2413" s="67"/>
      <c r="D2413" s="68"/>
      <c r="E2413" s="69"/>
      <c r="F2413" s="70"/>
      <c r="G2413" s="71"/>
      <c r="H2413" s="66">
        <v>9000009</v>
      </c>
      <c r="I2413" s="67" t="s">
        <v>294</v>
      </c>
      <c r="J2413" s="72">
        <v>2.71</v>
      </c>
      <c r="K2413" s="73">
        <v>3.7002389999999998</v>
      </c>
      <c r="L2413" s="73">
        <f t="shared" si="148"/>
        <v>2.3038179699999999</v>
      </c>
      <c r="M2413" s="73">
        <v>0</v>
      </c>
      <c r="N2413" s="73">
        <v>0.26826327</v>
      </c>
      <c r="O2413" s="73">
        <v>2.0355547000000001</v>
      </c>
      <c r="P2413" s="74">
        <f t="shared" si="149"/>
        <v>0</v>
      </c>
      <c r="Q2413" s="74">
        <f t="shared" si="150"/>
        <v>7.2498903449209631E-2</v>
      </c>
      <c r="R2413" s="75">
        <f t="shared" si="151"/>
        <v>0.62261328795248094</v>
      </c>
      <c r="S2413" s="7"/>
    </row>
    <row r="2414" spans="1:19" ht="25.5" x14ac:dyDescent="0.25">
      <c r="A2414" s="44"/>
      <c r="B2414" s="45"/>
      <c r="C2414" s="46"/>
      <c r="D2414" s="47"/>
      <c r="E2414" s="48"/>
      <c r="F2414" s="49">
        <v>83</v>
      </c>
      <c r="G2414" s="50" t="s">
        <v>198</v>
      </c>
      <c r="H2414" s="90"/>
      <c r="I2414" s="46"/>
      <c r="J2414" s="51">
        <v>0</v>
      </c>
      <c r="K2414" s="52">
        <v>0.22120200000000001</v>
      </c>
      <c r="L2414" s="53">
        <f t="shared" si="148"/>
        <v>0</v>
      </c>
      <c r="M2414" s="53">
        <v>0</v>
      </c>
      <c r="N2414" s="53">
        <v>0</v>
      </c>
      <c r="O2414" s="53">
        <v>0</v>
      </c>
      <c r="P2414" s="54">
        <f t="shared" si="149"/>
        <v>0</v>
      </c>
      <c r="Q2414" s="54">
        <f t="shared" si="150"/>
        <v>0</v>
      </c>
      <c r="R2414" s="55">
        <f t="shared" si="151"/>
        <v>0</v>
      </c>
      <c r="S2414" s="7"/>
    </row>
    <row r="2415" spans="1:19" x14ac:dyDescent="0.25">
      <c r="A2415" s="66"/>
      <c r="B2415" s="56"/>
      <c r="C2415" s="67"/>
      <c r="D2415" s="68"/>
      <c r="E2415" s="69"/>
      <c r="F2415" s="70"/>
      <c r="G2415" s="71"/>
      <c r="H2415" s="66">
        <v>9000009</v>
      </c>
      <c r="I2415" s="67" t="s">
        <v>294</v>
      </c>
      <c r="J2415" s="72">
        <v>0</v>
      </c>
      <c r="K2415" s="73">
        <v>0.22120200000000001</v>
      </c>
      <c r="L2415" s="73">
        <f t="shared" si="148"/>
        <v>0</v>
      </c>
      <c r="M2415" s="73">
        <v>0</v>
      </c>
      <c r="N2415" s="73">
        <v>0</v>
      </c>
      <c r="O2415" s="73">
        <v>0</v>
      </c>
      <c r="P2415" s="74">
        <f t="shared" si="149"/>
        <v>0</v>
      </c>
      <c r="Q2415" s="74">
        <f t="shared" si="150"/>
        <v>0</v>
      </c>
      <c r="R2415" s="75">
        <f t="shared" si="151"/>
        <v>0</v>
      </c>
      <c r="S2415" s="7"/>
    </row>
    <row r="2416" spans="1:19" ht="25.5" x14ac:dyDescent="0.25">
      <c r="A2416" s="44"/>
      <c r="B2416" s="45"/>
      <c r="C2416" s="46"/>
      <c r="D2416" s="47"/>
      <c r="E2416" s="48"/>
      <c r="F2416" s="49">
        <v>88</v>
      </c>
      <c r="G2416" s="50" t="s">
        <v>17</v>
      </c>
      <c r="H2416" s="90"/>
      <c r="I2416" s="46"/>
      <c r="J2416" s="51">
        <v>0</v>
      </c>
      <c r="K2416" s="52">
        <v>0.132019</v>
      </c>
      <c r="L2416" s="53">
        <f t="shared" si="148"/>
        <v>8.43E-3</v>
      </c>
      <c r="M2416" s="53">
        <v>0</v>
      </c>
      <c r="N2416" s="53">
        <v>0</v>
      </c>
      <c r="O2416" s="53">
        <v>8.43E-3</v>
      </c>
      <c r="P2416" s="54">
        <f t="shared" si="149"/>
        <v>0</v>
      </c>
      <c r="Q2416" s="54">
        <f t="shared" si="150"/>
        <v>0</v>
      </c>
      <c r="R2416" s="55">
        <f t="shared" si="151"/>
        <v>6.3854445193494883E-2</v>
      </c>
      <c r="S2416" s="7"/>
    </row>
    <row r="2417" spans="1:19" x14ac:dyDescent="0.25">
      <c r="A2417" s="66"/>
      <c r="B2417" s="56"/>
      <c r="C2417" s="67"/>
      <c r="D2417" s="68"/>
      <c r="E2417" s="69"/>
      <c r="F2417" s="70"/>
      <c r="G2417" s="71"/>
      <c r="H2417" s="66">
        <v>9000009</v>
      </c>
      <c r="I2417" s="67" t="s">
        <v>294</v>
      </c>
      <c r="J2417" s="72">
        <v>0</v>
      </c>
      <c r="K2417" s="73">
        <v>0.132019</v>
      </c>
      <c r="L2417" s="73">
        <f t="shared" si="148"/>
        <v>8.43E-3</v>
      </c>
      <c r="M2417" s="73">
        <v>0</v>
      </c>
      <c r="N2417" s="73">
        <v>0</v>
      </c>
      <c r="O2417" s="73">
        <v>8.43E-3</v>
      </c>
      <c r="P2417" s="74">
        <f t="shared" si="149"/>
        <v>0</v>
      </c>
      <c r="Q2417" s="74">
        <f t="shared" si="150"/>
        <v>0</v>
      </c>
      <c r="R2417" s="75">
        <f t="shared" si="151"/>
        <v>6.3854445193494883E-2</v>
      </c>
      <c r="S2417" s="7"/>
    </row>
    <row r="2418" spans="1:19" ht="25.5" x14ac:dyDescent="0.25">
      <c r="A2418" s="44"/>
      <c r="B2418" s="45"/>
      <c r="C2418" s="46"/>
      <c r="D2418" s="47"/>
      <c r="E2418" s="48"/>
      <c r="F2418" s="49">
        <v>90</v>
      </c>
      <c r="G2418" s="50" t="s">
        <v>81</v>
      </c>
      <c r="H2418" s="90"/>
      <c r="I2418" s="46"/>
      <c r="J2418" s="51">
        <v>285.42157300000002</v>
      </c>
      <c r="K2418" s="52">
        <v>331.9534440000001</v>
      </c>
      <c r="L2418" s="53">
        <f t="shared" si="148"/>
        <v>69.301574616733788</v>
      </c>
      <c r="M2418" s="53">
        <v>23.180832706733781</v>
      </c>
      <c r="N2418" s="53">
        <v>24.808177240000006</v>
      </c>
      <c r="O2418" s="53">
        <v>21.312564670000004</v>
      </c>
      <c r="P2418" s="54">
        <f t="shared" si="149"/>
        <v>6.9831577667661654E-2</v>
      </c>
      <c r="Q2418" s="54">
        <f t="shared" si="150"/>
        <v>0.14456548294384852</v>
      </c>
      <c r="R2418" s="55">
        <f t="shared" si="151"/>
        <v>0.20876895802513129</v>
      </c>
      <c r="S2418" s="7"/>
    </row>
    <row r="2419" spans="1:19" x14ac:dyDescent="0.25">
      <c r="A2419" s="66"/>
      <c r="B2419" s="56"/>
      <c r="C2419" s="67"/>
      <c r="D2419" s="68"/>
      <c r="E2419" s="69"/>
      <c r="F2419" s="70"/>
      <c r="G2419" s="71"/>
      <c r="H2419" s="66">
        <v>3000001</v>
      </c>
      <c r="I2419" s="67" t="s">
        <v>283</v>
      </c>
      <c r="J2419" s="72">
        <v>2.0826249999999997</v>
      </c>
      <c r="K2419" s="73">
        <v>2.6395110000000002</v>
      </c>
      <c r="L2419" s="73">
        <f t="shared" si="148"/>
        <v>0.2295247200001139</v>
      </c>
      <c r="M2419" s="73">
        <v>2.7944800000113901E-2</v>
      </c>
      <c r="N2419" s="73">
        <v>3.4068979999999999E-2</v>
      </c>
      <c r="O2419" s="73">
        <v>0.16751094</v>
      </c>
      <c r="P2419" s="74">
        <f t="shared" si="149"/>
        <v>1.0587112537175977E-2</v>
      </c>
      <c r="Q2419" s="74">
        <f t="shared" si="150"/>
        <v>2.3494419989200231E-2</v>
      </c>
      <c r="R2419" s="75">
        <f t="shared" si="151"/>
        <v>8.6957288679650843E-2</v>
      </c>
      <c r="S2419" s="7"/>
    </row>
    <row r="2420" spans="1:19" ht="38.25" x14ac:dyDescent="0.25">
      <c r="A2420" s="66"/>
      <c r="B2420" s="56"/>
      <c r="C2420" s="67"/>
      <c r="D2420" s="68"/>
      <c r="E2420" s="69"/>
      <c r="F2420" s="70"/>
      <c r="G2420" s="71"/>
      <c r="H2420" s="66">
        <v>3000385</v>
      </c>
      <c r="I2420" s="67" t="s">
        <v>383</v>
      </c>
      <c r="J2420" s="72">
        <v>272.76806300000004</v>
      </c>
      <c r="K2420" s="73">
        <v>297.60723100000013</v>
      </c>
      <c r="L2420" s="73">
        <f t="shared" si="148"/>
        <v>66.946356667107665</v>
      </c>
      <c r="M2420" s="73">
        <v>22.84997140710766</v>
      </c>
      <c r="N2420" s="73">
        <v>24.377922290000004</v>
      </c>
      <c r="O2420" s="73">
        <v>19.718462970000004</v>
      </c>
      <c r="P2420" s="74">
        <f t="shared" si="149"/>
        <v>7.6778952347121066E-2</v>
      </c>
      <c r="Q2420" s="74">
        <f t="shared" si="150"/>
        <v>0.1586920235049922</v>
      </c>
      <c r="R2420" s="75">
        <f t="shared" si="151"/>
        <v>0.22494868972826684</v>
      </c>
      <c r="S2420" s="7"/>
    </row>
    <row r="2421" spans="1:19" ht="25.5" x14ac:dyDescent="0.25">
      <c r="A2421" s="66"/>
      <c r="B2421" s="56"/>
      <c r="C2421" s="67"/>
      <c r="D2421" s="68"/>
      <c r="E2421" s="69"/>
      <c r="F2421" s="70"/>
      <c r="G2421" s="71"/>
      <c r="H2421" s="66">
        <v>3000386</v>
      </c>
      <c r="I2421" s="67" t="s">
        <v>384</v>
      </c>
      <c r="J2421" s="72">
        <v>7.8248700000000007</v>
      </c>
      <c r="K2421" s="73">
        <v>19.711074</v>
      </c>
      <c r="L2421" s="73">
        <f t="shared" si="148"/>
        <v>2.0212432296260077</v>
      </c>
      <c r="M2421" s="73">
        <v>0.30291649962600786</v>
      </c>
      <c r="N2421" s="73">
        <v>0.31473596999999998</v>
      </c>
      <c r="O2421" s="73">
        <v>1.4035907599999999</v>
      </c>
      <c r="P2421" s="74">
        <f t="shared" si="149"/>
        <v>1.5367833311670782E-2</v>
      </c>
      <c r="Q2421" s="74">
        <f t="shared" si="150"/>
        <v>3.1335302664177903E-2</v>
      </c>
      <c r="R2421" s="75">
        <f t="shared" si="151"/>
        <v>0.10254353616784188</v>
      </c>
      <c r="S2421" s="7"/>
    </row>
    <row r="2422" spans="1:19" ht="51" x14ac:dyDescent="0.25">
      <c r="A2422" s="66"/>
      <c r="B2422" s="56"/>
      <c r="C2422" s="67"/>
      <c r="D2422" s="68"/>
      <c r="E2422" s="69"/>
      <c r="F2422" s="70"/>
      <c r="G2422" s="71"/>
      <c r="H2422" s="66">
        <v>3000387</v>
      </c>
      <c r="I2422" s="67" t="s">
        <v>385</v>
      </c>
      <c r="J2422" s="72">
        <v>2.7460149999999999</v>
      </c>
      <c r="K2422" s="73">
        <v>2.7908749999999998</v>
      </c>
      <c r="L2422" s="73">
        <f t="shared" si="148"/>
        <v>0.10444999999999999</v>
      </c>
      <c r="M2422" s="73">
        <v>0</v>
      </c>
      <c r="N2422" s="73">
        <v>8.1449999999999995E-2</v>
      </c>
      <c r="O2422" s="73">
        <v>2.3E-2</v>
      </c>
      <c r="P2422" s="74">
        <f t="shared" si="149"/>
        <v>0</v>
      </c>
      <c r="Q2422" s="74">
        <f t="shared" si="150"/>
        <v>2.9184395574864515E-2</v>
      </c>
      <c r="R2422" s="75">
        <f t="shared" si="151"/>
        <v>3.7425538585569039E-2</v>
      </c>
      <c r="S2422" s="7"/>
    </row>
    <row r="2423" spans="1:19" x14ac:dyDescent="0.25">
      <c r="A2423" s="66"/>
      <c r="B2423" s="56"/>
      <c r="C2423" s="67"/>
      <c r="D2423" s="68"/>
      <c r="E2423" s="69"/>
      <c r="F2423" s="70"/>
      <c r="G2423" s="71"/>
      <c r="H2423" s="66">
        <v>9000009</v>
      </c>
      <c r="I2423" s="67" t="s">
        <v>294</v>
      </c>
      <c r="J2423" s="72">
        <v>0</v>
      </c>
      <c r="K2423" s="73">
        <v>9.204753000000002</v>
      </c>
      <c r="L2423" s="73">
        <f t="shared" si="148"/>
        <v>0</v>
      </c>
      <c r="M2423" s="73">
        <v>0</v>
      </c>
      <c r="N2423" s="73">
        <v>0</v>
      </c>
      <c r="O2423" s="73">
        <v>0</v>
      </c>
      <c r="P2423" s="74">
        <f t="shared" si="149"/>
        <v>0</v>
      </c>
      <c r="Q2423" s="74">
        <f t="shared" si="150"/>
        <v>0</v>
      </c>
      <c r="R2423" s="75">
        <f t="shared" si="151"/>
        <v>0</v>
      </c>
      <c r="S2423" s="7"/>
    </row>
    <row r="2424" spans="1:19" ht="51" x14ac:dyDescent="0.25">
      <c r="A2424" s="44"/>
      <c r="B2424" s="45"/>
      <c r="C2424" s="46"/>
      <c r="D2424" s="47"/>
      <c r="E2424" s="48"/>
      <c r="F2424" s="49">
        <v>91</v>
      </c>
      <c r="G2424" s="50" t="s">
        <v>82</v>
      </c>
      <c r="H2424" s="90"/>
      <c r="I2424" s="46"/>
      <c r="J2424" s="51">
        <v>2.3042259999999999</v>
      </c>
      <c r="K2424" s="52">
        <v>19.518357000000002</v>
      </c>
      <c r="L2424" s="53">
        <f t="shared" si="148"/>
        <v>4.1578972500114499</v>
      </c>
      <c r="M2424" s="53">
        <v>1.9420000011450611E-2</v>
      </c>
      <c r="N2424" s="53">
        <v>1.8898957300000001</v>
      </c>
      <c r="O2424" s="53">
        <v>2.2485815199999997</v>
      </c>
      <c r="P2424" s="54">
        <f t="shared" si="149"/>
        <v>9.9496079569866497E-4</v>
      </c>
      <c r="Q2424" s="54">
        <f t="shared" si="150"/>
        <v>9.7821539487747383E-2</v>
      </c>
      <c r="R2424" s="55">
        <f t="shared" si="151"/>
        <v>0.21302496157906373</v>
      </c>
      <c r="S2424" s="7"/>
    </row>
    <row r="2425" spans="1:19" ht="38.25" x14ac:dyDescent="0.25">
      <c r="A2425" s="66"/>
      <c r="B2425" s="56"/>
      <c r="C2425" s="67"/>
      <c r="D2425" s="68"/>
      <c r="E2425" s="69"/>
      <c r="F2425" s="70"/>
      <c r="G2425" s="71"/>
      <c r="H2425" s="66">
        <v>3000515</v>
      </c>
      <c r="I2425" s="67" t="s">
        <v>389</v>
      </c>
      <c r="J2425" s="72">
        <v>1.0262259999999999</v>
      </c>
      <c r="K2425" s="73">
        <v>1.5089929999999998</v>
      </c>
      <c r="L2425" s="73">
        <f t="shared" si="148"/>
        <v>0.10898141001145059</v>
      </c>
      <c r="M2425" s="73">
        <v>1.9420000011450611E-2</v>
      </c>
      <c r="N2425" s="73">
        <v>3.1303369999999997E-2</v>
      </c>
      <c r="O2425" s="73">
        <v>5.825803999999999E-2</v>
      </c>
      <c r="P2425" s="74">
        <f t="shared" si="149"/>
        <v>1.286950967396841E-2</v>
      </c>
      <c r="Q2425" s="74">
        <f t="shared" si="150"/>
        <v>3.3614052557865155E-2</v>
      </c>
      <c r="R2425" s="75">
        <f t="shared" si="151"/>
        <v>7.2221282677554247E-2</v>
      </c>
      <c r="S2425" s="7"/>
    </row>
    <row r="2426" spans="1:19" x14ac:dyDescent="0.25">
      <c r="A2426" s="66"/>
      <c r="B2426" s="56"/>
      <c r="C2426" s="67"/>
      <c r="D2426" s="68"/>
      <c r="E2426" s="69"/>
      <c r="F2426" s="70"/>
      <c r="G2426" s="71"/>
      <c r="H2426" s="66">
        <v>9000009</v>
      </c>
      <c r="I2426" s="67" t="s">
        <v>294</v>
      </c>
      <c r="J2426" s="72">
        <v>1.278</v>
      </c>
      <c r="K2426" s="73">
        <v>18.009364000000001</v>
      </c>
      <c r="L2426" s="73">
        <f t="shared" si="148"/>
        <v>4.0489158399999994</v>
      </c>
      <c r="M2426" s="73">
        <v>0</v>
      </c>
      <c r="N2426" s="73">
        <v>1.8585923600000001</v>
      </c>
      <c r="O2426" s="73">
        <v>2.1903234799999995</v>
      </c>
      <c r="P2426" s="74">
        <f t="shared" si="149"/>
        <v>0</v>
      </c>
      <c r="Q2426" s="74">
        <f t="shared" si="150"/>
        <v>0.10320144342687504</v>
      </c>
      <c r="R2426" s="75">
        <f t="shared" si="151"/>
        <v>0.22482281106650956</v>
      </c>
      <c r="S2426" s="7"/>
    </row>
    <row r="2427" spans="1:19" ht="38.25" x14ac:dyDescent="0.25">
      <c r="A2427" s="44"/>
      <c r="B2427" s="45"/>
      <c r="C2427" s="46"/>
      <c r="D2427" s="47"/>
      <c r="E2427" s="48"/>
      <c r="F2427" s="49">
        <v>101</v>
      </c>
      <c r="G2427" s="50" t="s">
        <v>88</v>
      </c>
      <c r="H2427" s="90"/>
      <c r="I2427" s="46"/>
      <c r="J2427" s="51">
        <v>0</v>
      </c>
      <c r="K2427" s="52">
        <v>0.16084399999999999</v>
      </c>
      <c r="L2427" s="53">
        <f t="shared" si="148"/>
        <v>0</v>
      </c>
      <c r="M2427" s="53">
        <v>0</v>
      </c>
      <c r="N2427" s="53">
        <v>0</v>
      </c>
      <c r="O2427" s="53">
        <v>0</v>
      </c>
      <c r="P2427" s="54">
        <f t="shared" si="149"/>
        <v>0</v>
      </c>
      <c r="Q2427" s="54">
        <f t="shared" si="150"/>
        <v>0</v>
      </c>
      <c r="R2427" s="55">
        <f t="shared" si="151"/>
        <v>0</v>
      </c>
      <c r="S2427" s="7"/>
    </row>
    <row r="2428" spans="1:19" x14ac:dyDescent="0.25">
      <c r="A2428" s="66"/>
      <c r="B2428" s="56"/>
      <c r="C2428" s="67"/>
      <c r="D2428" s="68"/>
      <c r="E2428" s="69"/>
      <c r="F2428" s="70"/>
      <c r="G2428" s="71"/>
      <c r="H2428" s="66">
        <v>9000009</v>
      </c>
      <c r="I2428" s="67" t="s">
        <v>294</v>
      </c>
      <c r="J2428" s="72">
        <v>0</v>
      </c>
      <c r="K2428" s="73">
        <v>0.16084399999999999</v>
      </c>
      <c r="L2428" s="73">
        <f t="shared" si="148"/>
        <v>0</v>
      </c>
      <c r="M2428" s="73">
        <v>0</v>
      </c>
      <c r="N2428" s="73">
        <v>0</v>
      </c>
      <c r="O2428" s="73">
        <v>0</v>
      </c>
      <c r="P2428" s="74">
        <f t="shared" si="149"/>
        <v>0</v>
      </c>
      <c r="Q2428" s="74">
        <f t="shared" si="150"/>
        <v>0</v>
      </c>
      <c r="R2428" s="75">
        <f t="shared" si="151"/>
        <v>0</v>
      </c>
      <c r="S2428" s="7"/>
    </row>
    <row r="2429" spans="1:19" ht="25.5" x14ac:dyDescent="0.25">
      <c r="A2429" s="44"/>
      <c r="B2429" s="45"/>
      <c r="C2429" s="46"/>
      <c r="D2429" s="47"/>
      <c r="E2429" s="48"/>
      <c r="F2429" s="49">
        <v>104</v>
      </c>
      <c r="G2429" s="50" t="s">
        <v>142</v>
      </c>
      <c r="H2429" s="90"/>
      <c r="I2429" s="46"/>
      <c r="J2429" s="51">
        <v>2.2608469999999996</v>
      </c>
      <c r="K2429" s="52">
        <v>2.2608469999999996</v>
      </c>
      <c r="L2429" s="53">
        <f t="shared" si="148"/>
        <v>0.89818881176386034</v>
      </c>
      <c r="M2429" s="53">
        <v>0.52690881176386029</v>
      </c>
      <c r="N2429" s="53">
        <v>0.25044</v>
      </c>
      <c r="O2429" s="53">
        <v>0.12084</v>
      </c>
      <c r="P2429" s="54">
        <f t="shared" si="149"/>
        <v>0.23305814668744076</v>
      </c>
      <c r="Q2429" s="54">
        <f t="shared" si="150"/>
        <v>0.34383079074517664</v>
      </c>
      <c r="R2429" s="55">
        <f t="shared" si="151"/>
        <v>0.39727978574572292</v>
      </c>
      <c r="S2429" s="7"/>
    </row>
    <row r="2430" spans="1:19" ht="38.25" x14ac:dyDescent="0.25">
      <c r="A2430" s="66"/>
      <c r="B2430" s="56"/>
      <c r="C2430" s="67"/>
      <c r="D2430" s="68"/>
      <c r="E2430" s="69"/>
      <c r="F2430" s="70"/>
      <c r="G2430" s="71"/>
      <c r="H2430" s="66">
        <v>3000283</v>
      </c>
      <c r="I2430" s="67" t="s">
        <v>428</v>
      </c>
      <c r="J2430" s="72">
        <v>0.13131999999999999</v>
      </c>
      <c r="K2430" s="73">
        <v>0.13131999999999999</v>
      </c>
      <c r="L2430" s="73">
        <f t="shared" si="148"/>
        <v>5.2000000094994905E-2</v>
      </c>
      <c r="M2430" s="73">
        <v>2.0000000949949026E-3</v>
      </c>
      <c r="N2430" s="73">
        <v>0.05</v>
      </c>
      <c r="O2430" s="73">
        <v>0</v>
      </c>
      <c r="P2430" s="74">
        <f t="shared" si="149"/>
        <v>1.5229973309434227E-2</v>
      </c>
      <c r="Q2430" s="74">
        <f t="shared" si="150"/>
        <v>0.39597928796066789</v>
      </c>
      <c r="R2430" s="75">
        <f t="shared" si="151"/>
        <v>0.39597928796066789</v>
      </c>
      <c r="S2430" s="7"/>
    </row>
    <row r="2431" spans="1:19" ht="25.5" x14ac:dyDescent="0.25">
      <c r="A2431" s="66"/>
      <c r="B2431" s="56"/>
      <c r="C2431" s="67"/>
      <c r="D2431" s="68"/>
      <c r="E2431" s="69"/>
      <c r="F2431" s="70"/>
      <c r="G2431" s="71"/>
      <c r="H2431" s="66">
        <v>3000285</v>
      </c>
      <c r="I2431" s="67" t="s">
        <v>447</v>
      </c>
      <c r="J2431" s="72">
        <v>4.3869999999999999E-2</v>
      </c>
      <c r="K2431" s="73">
        <v>4.3869999999999999E-2</v>
      </c>
      <c r="L2431" s="73">
        <f t="shared" si="148"/>
        <v>3.9999998989515007E-4</v>
      </c>
      <c r="M2431" s="73">
        <v>3.9999998989515007E-4</v>
      </c>
      <c r="N2431" s="73">
        <v>0</v>
      </c>
      <c r="O2431" s="73">
        <v>0</v>
      </c>
      <c r="P2431" s="74">
        <f t="shared" si="149"/>
        <v>9.1178479574914543E-3</v>
      </c>
      <c r="Q2431" s="74">
        <f t="shared" si="150"/>
        <v>9.1178479574914543E-3</v>
      </c>
      <c r="R2431" s="75">
        <f t="shared" si="151"/>
        <v>9.1178479574914543E-3</v>
      </c>
      <c r="S2431" s="7"/>
    </row>
    <row r="2432" spans="1:19" ht="25.5" x14ac:dyDescent="0.25">
      <c r="A2432" s="66"/>
      <c r="B2432" s="56"/>
      <c r="C2432" s="67"/>
      <c r="D2432" s="68"/>
      <c r="E2432" s="69"/>
      <c r="F2432" s="70"/>
      <c r="G2432" s="71"/>
      <c r="H2432" s="66">
        <v>3000286</v>
      </c>
      <c r="I2432" s="67" t="s">
        <v>448</v>
      </c>
      <c r="J2432" s="72">
        <v>8.0893999999999994E-2</v>
      </c>
      <c r="K2432" s="73">
        <v>8.0893999999999994E-2</v>
      </c>
      <c r="L2432" s="73">
        <f t="shared" si="148"/>
        <v>3.9999998989515007E-4</v>
      </c>
      <c r="M2432" s="73">
        <v>3.9999998989515007E-4</v>
      </c>
      <c r="N2432" s="73">
        <v>0</v>
      </c>
      <c r="O2432" s="73">
        <v>0</v>
      </c>
      <c r="P2432" s="74">
        <f t="shared" si="149"/>
        <v>4.9447423776194785E-3</v>
      </c>
      <c r="Q2432" s="74">
        <f t="shared" si="150"/>
        <v>4.9447423776194785E-3</v>
      </c>
      <c r="R2432" s="75">
        <f t="shared" si="151"/>
        <v>4.9447423776194785E-3</v>
      </c>
      <c r="S2432" s="7"/>
    </row>
    <row r="2433" spans="1:19" ht="51" x14ac:dyDescent="0.25">
      <c r="A2433" s="66"/>
      <c r="B2433" s="56"/>
      <c r="C2433" s="67"/>
      <c r="D2433" s="68"/>
      <c r="E2433" s="69"/>
      <c r="F2433" s="70"/>
      <c r="G2433" s="71"/>
      <c r="H2433" s="66">
        <v>3000289</v>
      </c>
      <c r="I2433" s="67" t="s">
        <v>449</v>
      </c>
      <c r="J2433" s="72">
        <v>1.8973279999999997</v>
      </c>
      <c r="K2433" s="73">
        <v>1.8973279999999997</v>
      </c>
      <c r="L2433" s="73">
        <f t="shared" si="148"/>
        <v>0.84458881170928479</v>
      </c>
      <c r="M2433" s="73">
        <v>0.52330881170928478</v>
      </c>
      <c r="N2433" s="73">
        <v>0.20044000000000001</v>
      </c>
      <c r="O2433" s="73">
        <v>0.12084</v>
      </c>
      <c r="P2433" s="74">
        <f t="shared" si="149"/>
        <v>0.27581357135365359</v>
      </c>
      <c r="Q2433" s="74">
        <f t="shared" si="150"/>
        <v>0.38145687604319595</v>
      </c>
      <c r="R2433" s="75">
        <f t="shared" si="151"/>
        <v>0.44514644368779932</v>
      </c>
      <c r="S2433" s="7"/>
    </row>
    <row r="2434" spans="1:19" ht="25.5" x14ac:dyDescent="0.25">
      <c r="A2434" s="66"/>
      <c r="B2434" s="56"/>
      <c r="C2434" s="67"/>
      <c r="D2434" s="68"/>
      <c r="E2434" s="69"/>
      <c r="F2434" s="70"/>
      <c r="G2434" s="71"/>
      <c r="H2434" s="66">
        <v>3000686</v>
      </c>
      <c r="I2434" s="67" t="s">
        <v>450</v>
      </c>
      <c r="J2434" s="72">
        <v>8.4025000000000002E-2</v>
      </c>
      <c r="K2434" s="73">
        <v>8.4025000000000002E-2</v>
      </c>
      <c r="L2434" s="73">
        <f t="shared" si="148"/>
        <v>3.9999998989515007E-4</v>
      </c>
      <c r="M2434" s="73">
        <v>3.9999998989515007E-4</v>
      </c>
      <c r="N2434" s="73">
        <v>0</v>
      </c>
      <c r="O2434" s="73">
        <v>0</v>
      </c>
      <c r="P2434" s="74">
        <f t="shared" si="149"/>
        <v>4.7604878297548359E-3</v>
      </c>
      <c r="Q2434" s="74">
        <f t="shared" si="150"/>
        <v>4.7604878297548359E-3</v>
      </c>
      <c r="R2434" s="75">
        <f t="shared" si="151"/>
        <v>4.7604878297548359E-3</v>
      </c>
      <c r="S2434" s="7"/>
    </row>
    <row r="2435" spans="1:19" x14ac:dyDescent="0.25">
      <c r="A2435" s="66"/>
      <c r="B2435" s="56"/>
      <c r="C2435" s="67"/>
      <c r="D2435" s="68"/>
      <c r="E2435" s="69"/>
      <c r="F2435" s="70"/>
      <c r="G2435" s="71"/>
      <c r="H2435" s="66">
        <v>9000000</v>
      </c>
      <c r="I2435" s="67" t="s">
        <v>293</v>
      </c>
      <c r="J2435" s="72">
        <v>2.341E-2</v>
      </c>
      <c r="K2435" s="73">
        <v>2.341E-2</v>
      </c>
      <c r="L2435" s="73">
        <f t="shared" si="148"/>
        <v>3.9999998989515007E-4</v>
      </c>
      <c r="M2435" s="73">
        <v>3.9999998989515007E-4</v>
      </c>
      <c r="N2435" s="73">
        <v>0</v>
      </c>
      <c r="O2435" s="73">
        <v>0</v>
      </c>
      <c r="P2435" s="74">
        <f t="shared" si="149"/>
        <v>1.7086714647379327E-2</v>
      </c>
      <c r="Q2435" s="74">
        <f t="shared" si="150"/>
        <v>1.7086714647379327E-2</v>
      </c>
      <c r="R2435" s="75">
        <f t="shared" si="151"/>
        <v>1.7086714647379327E-2</v>
      </c>
      <c r="S2435" s="7"/>
    </row>
    <row r="2436" spans="1:19" ht="38.25" x14ac:dyDescent="0.25">
      <c r="A2436" s="44"/>
      <c r="B2436" s="45"/>
      <c r="C2436" s="46"/>
      <c r="D2436" s="47"/>
      <c r="E2436" s="48"/>
      <c r="F2436" s="49">
        <v>106</v>
      </c>
      <c r="G2436" s="50" t="s">
        <v>83</v>
      </c>
      <c r="H2436" s="90"/>
      <c r="I2436" s="46"/>
      <c r="J2436" s="51">
        <v>1.5816959999999998</v>
      </c>
      <c r="K2436" s="52">
        <v>1.6032549999999999</v>
      </c>
      <c r="L2436" s="53">
        <f t="shared" si="148"/>
        <v>0.45219012899419009</v>
      </c>
      <c r="M2436" s="53">
        <v>0.20637599899419001</v>
      </c>
      <c r="N2436" s="53">
        <v>0.13524135000000001</v>
      </c>
      <c r="O2436" s="53">
        <v>0.11057278000000001</v>
      </c>
      <c r="P2436" s="54">
        <f t="shared" si="149"/>
        <v>0.12872312825732027</v>
      </c>
      <c r="Q2436" s="54">
        <f t="shared" si="150"/>
        <v>0.21307736385926759</v>
      </c>
      <c r="R2436" s="55">
        <f t="shared" si="151"/>
        <v>0.28204504523247403</v>
      </c>
      <c r="S2436" s="7"/>
    </row>
    <row r="2437" spans="1:19" ht="51" x14ac:dyDescent="0.25">
      <c r="A2437" s="66"/>
      <c r="B2437" s="56"/>
      <c r="C2437" s="67"/>
      <c r="D2437" s="68"/>
      <c r="E2437" s="69"/>
      <c r="F2437" s="70"/>
      <c r="G2437" s="71"/>
      <c r="H2437" s="66">
        <v>3000574</v>
      </c>
      <c r="I2437" s="67" t="s">
        <v>391</v>
      </c>
      <c r="J2437" s="72">
        <v>1.5816959999999998</v>
      </c>
      <c r="K2437" s="73">
        <v>1.6032549999999999</v>
      </c>
      <c r="L2437" s="73">
        <f t="shared" si="148"/>
        <v>0.45219012899419009</v>
      </c>
      <c r="M2437" s="73">
        <v>0.20637599899419001</v>
      </c>
      <c r="N2437" s="73">
        <v>0.13524135000000001</v>
      </c>
      <c r="O2437" s="73">
        <v>0.11057278000000001</v>
      </c>
      <c r="P2437" s="74">
        <f t="shared" si="149"/>
        <v>0.12872312825732027</v>
      </c>
      <c r="Q2437" s="74">
        <f t="shared" si="150"/>
        <v>0.21307736385926759</v>
      </c>
      <c r="R2437" s="75">
        <f t="shared" si="151"/>
        <v>0.28204504523247403</v>
      </c>
      <c r="S2437" s="7"/>
    </row>
    <row r="2438" spans="1:19" ht="38.25" x14ac:dyDescent="0.25">
      <c r="A2438" s="44"/>
      <c r="B2438" s="45"/>
      <c r="C2438" s="46"/>
      <c r="D2438" s="47"/>
      <c r="E2438" s="48"/>
      <c r="F2438" s="49">
        <v>107</v>
      </c>
      <c r="G2438" s="50" t="s">
        <v>84</v>
      </c>
      <c r="H2438" s="90"/>
      <c r="I2438" s="46"/>
      <c r="J2438" s="51">
        <v>3.5085920000000002</v>
      </c>
      <c r="K2438" s="52">
        <v>4.4546729999999997</v>
      </c>
      <c r="L2438" s="53">
        <f t="shared" si="148"/>
        <v>1.4082011116445732</v>
      </c>
      <c r="M2438" s="53">
        <v>0.34264504164457321</v>
      </c>
      <c r="N2438" s="53">
        <v>7.7648520000000013E-2</v>
      </c>
      <c r="O2438" s="53">
        <v>0.98790754999999986</v>
      </c>
      <c r="P2438" s="54">
        <f t="shared" si="149"/>
        <v>7.6918113101584168E-2</v>
      </c>
      <c r="Q2438" s="54">
        <f t="shared" si="150"/>
        <v>9.4348914419660715E-2</v>
      </c>
      <c r="R2438" s="55">
        <f t="shared" si="151"/>
        <v>0.31611772887585088</v>
      </c>
      <c r="S2438" s="7"/>
    </row>
    <row r="2439" spans="1:19" ht="38.25" x14ac:dyDescent="0.25">
      <c r="A2439" s="66"/>
      <c r="B2439" s="56"/>
      <c r="C2439" s="67"/>
      <c r="D2439" s="68"/>
      <c r="E2439" s="69"/>
      <c r="F2439" s="70"/>
      <c r="G2439" s="71"/>
      <c r="H2439" s="66">
        <v>3000546</v>
      </c>
      <c r="I2439" s="67" t="s">
        <v>396</v>
      </c>
      <c r="J2439" s="72">
        <v>3.5085920000000002</v>
      </c>
      <c r="K2439" s="73">
        <v>3.5085920000000002</v>
      </c>
      <c r="L2439" s="73">
        <f t="shared" ref="L2439:L2502" si="152">SUM(M2439,N2439,O2439)</f>
        <v>0.65342926164457316</v>
      </c>
      <c r="M2439" s="73">
        <v>0.34264504164457321</v>
      </c>
      <c r="N2439" s="73">
        <v>7.7648520000000013E-2</v>
      </c>
      <c r="O2439" s="73">
        <v>0.2331357</v>
      </c>
      <c r="P2439" s="74">
        <f t="shared" ref="P2439:P2502" si="153">IFERROR(M2439/K2439,0)</f>
        <v>9.7658844814265441E-2</v>
      </c>
      <c r="Q2439" s="74">
        <f t="shared" ref="Q2439:Q2502" si="154">IFERROR(SUM(M2439,N2439)/K2439,0)</f>
        <v>0.11978980789005196</v>
      </c>
      <c r="R2439" s="75">
        <f t="shared" ref="R2439:R2502" si="155">IFERROR(SUM(M2439,N2439,O2439)/K2439,0)</f>
        <v>0.18623688979641209</v>
      </c>
      <c r="S2439" s="7"/>
    </row>
    <row r="2440" spans="1:19" x14ac:dyDescent="0.25">
      <c r="A2440" s="66"/>
      <c r="B2440" s="56"/>
      <c r="C2440" s="67"/>
      <c r="D2440" s="68"/>
      <c r="E2440" s="69"/>
      <c r="F2440" s="70"/>
      <c r="G2440" s="71"/>
      <c r="H2440" s="66">
        <v>9000009</v>
      </c>
      <c r="I2440" s="67" t="s">
        <v>294</v>
      </c>
      <c r="J2440" s="72">
        <v>0</v>
      </c>
      <c r="K2440" s="73">
        <v>0.94608099999999995</v>
      </c>
      <c r="L2440" s="73">
        <f t="shared" si="152"/>
        <v>0.75477184999999991</v>
      </c>
      <c r="M2440" s="73">
        <v>0</v>
      </c>
      <c r="N2440" s="73">
        <v>0</v>
      </c>
      <c r="O2440" s="73">
        <v>0.75477184999999991</v>
      </c>
      <c r="P2440" s="74">
        <f t="shared" si="153"/>
        <v>0</v>
      </c>
      <c r="Q2440" s="74">
        <f t="shared" si="154"/>
        <v>0</v>
      </c>
      <c r="R2440" s="75">
        <f t="shared" si="155"/>
        <v>0.79778776870056578</v>
      </c>
      <c r="S2440" s="7"/>
    </row>
    <row r="2441" spans="1:19" ht="25.5" x14ac:dyDescent="0.25">
      <c r="A2441" s="44"/>
      <c r="B2441" s="45"/>
      <c r="C2441" s="46"/>
      <c r="D2441" s="47"/>
      <c r="E2441" s="48"/>
      <c r="F2441" s="49">
        <v>121</v>
      </c>
      <c r="G2441" s="50" t="s">
        <v>159</v>
      </c>
      <c r="H2441" s="90"/>
      <c r="I2441" s="46"/>
      <c r="J2441" s="51">
        <v>6.3323000000000004E-2</v>
      </c>
      <c r="K2441" s="52">
        <v>6.332299999999999E-2</v>
      </c>
      <c r="L2441" s="53">
        <f t="shared" si="152"/>
        <v>3.7215E-3</v>
      </c>
      <c r="M2441" s="53">
        <v>0</v>
      </c>
      <c r="N2441" s="53">
        <v>0</v>
      </c>
      <c r="O2441" s="53">
        <v>3.7215E-3</v>
      </c>
      <c r="P2441" s="54">
        <f t="shared" si="153"/>
        <v>0</v>
      </c>
      <c r="Q2441" s="54">
        <f t="shared" si="154"/>
        <v>0</v>
      </c>
      <c r="R2441" s="55">
        <f t="shared" si="155"/>
        <v>5.8770115124046562E-2</v>
      </c>
      <c r="S2441" s="7"/>
    </row>
    <row r="2442" spans="1:19" ht="38.25" x14ac:dyDescent="0.25">
      <c r="A2442" s="66"/>
      <c r="B2442" s="56"/>
      <c r="C2442" s="67"/>
      <c r="D2442" s="68"/>
      <c r="E2442" s="69"/>
      <c r="F2442" s="70"/>
      <c r="G2442" s="71"/>
      <c r="H2442" s="66">
        <v>3000633</v>
      </c>
      <c r="I2442" s="67" t="s">
        <v>464</v>
      </c>
      <c r="J2442" s="72">
        <v>6.3323000000000004E-2</v>
      </c>
      <c r="K2442" s="73">
        <v>6.332299999999999E-2</v>
      </c>
      <c r="L2442" s="73">
        <f t="shared" si="152"/>
        <v>3.7215E-3</v>
      </c>
      <c r="M2442" s="73">
        <v>0</v>
      </c>
      <c r="N2442" s="73">
        <v>0</v>
      </c>
      <c r="O2442" s="73">
        <v>3.7215E-3</v>
      </c>
      <c r="P2442" s="74">
        <f t="shared" si="153"/>
        <v>0</v>
      </c>
      <c r="Q2442" s="74">
        <f t="shared" si="154"/>
        <v>0</v>
      </c>
      <c r="R2442" s="75">
        <f t="shared" si="155"/>
        <v>5.8770115124046562E-2</v>
      </c>
      <c r="S2442" s="7"/>
    </row>
    <row r="2443" spans="1:19" ht="38.25" x14ac:dyDescent="0.25">
      <c r="A2443" s="44"/>
      <c r="B2443" s="45"/>
      <c r="C2443" s="46"/>
      <c r="D2443" s="47"/>
      <c r="E2443" s="48"/>
      <c r="F2443" s="49">
        <v>129</v>
      </c>
      <c r="G2443" s="50" t="s">
        <v>143</v>
      </c>
      <c r="H2443" s="90"/>
      <c r="I2443" s="46"/>
      <c r="J2443" s="51">
        <v>0</v>
      </c>
      <c r="K2443" s="52">
        <v>0.299348</v>
      </c>
      <c r="L2443" s="53">
        <f t="shared" si="152"/>
        <v>0</v>
      </c>
      <c r="M2443" s="53">
        <v>0</v>
      </c>
      <c r="N2443" s="53">
        <v>0</v>
      </c>
      <c r="O2443" s="53">
        <v>0</v>
      </c>
      <c r="P2443" s="54">
        <f t="shared" si="153"/>
        <v>0</v>
      </c>
      <c r="Q2443" s="54">
        <f t="shared" si="154"/>
        <v>0</v>
      </c>
      <c r="R2443" s="55">
        <f t="shared" si="155"/>
        <v>0</v>
      </c>
      <c r="S2443" s="7"/>
    </row>
    <row r="2444" spans="1:19" ht="38.25" x14ac:dyDescent="0.25">
      <c r="A2444" s="66"/>
      <c r="B2444" s="56"/>
      <c r="C2444" s="67"/>
      <c r="D2444" s="68"/>
      <c r="E2444" s="69"/>
      <c r="F2444" s="70"/>
      <c r="G2444" s="71"/>
      <c r="H2444" s="66">
        <v>3000688</v>
      </c>
      <c r="I2444" s="67" t="s">
        <v>429</v>
      </c>
      <c r="J2444" s="72">
        <v>0</v>
      </c>
      <c r="K2444" s="73">
        <v>0.15690999999999999</v>
      </c>
      <c r="L2444" s="73">
        <f t="shared" si="152"/>
        <v>0</v>
      </c>
      <c r="M2444" s="73">
        <v>0</v>
      </c>
      <c r="N2444" s="73">
        <v>0</v>
      </c>
      <c r="O2444" s="73">
        <v>0</v>
      </c>
      <c r="P2444" s="74">
        <f t="shared" si="153"/>
        <v>0</v>
      </c>
      <c r="Q2444" s="74">
        <f t="shared" si="154"/>
        <v>0</v>
      </c>
      <c r="R2444" s="75">
        <f t="shared" si="155"/>
        <v>0</v>
      </c>
      <c r="S2444" s="7"/>
    </row>
    <row r="2445" spans="1:19" ht="25.5" x14ac:dyDescent="0.25">
      <c r="A2445" s="66"/>
      <c r="B2445" s="56"/>
      <c r="C2445" s="67"/>
      <c r="D2445" s="68"/>
      <c r="E2445" s="69"/>
      <c r="F2445" s="70"/>
      <c r="G2445" s="71"/>
      <c r="H2445" s="66">
        <v>3000689</v>
      </c>
      <c r="I2445" s="67" t="s">
        <v>430</v>
      </c>
      <c r="J2445" s="72">
        <v>0</v>
      </c>
      <c r="K2445" s="73">
        <v>0.14243800000000001</v>
      </c>
      <c r="L2445" s="73">
        <f t="shared" si="152"/>
        <v>0</v>
      </c>
      <c r="M2445" s="73">
        <v>0</v>
      </c>
      <c r="N2445" s="73">
        <v>0</v>
      </c>
      <c r="O2445" s="73">
        <v>0</v>
      </c>
      <c r="P2445" s="74">
        <f t="shared" si="153"/>
        <v>0</v>
      </c>
      <c r="Q2445" s="74">
        <f t="shared" si="154"/>
        <v>0</v>
      </c>
      <c r="R2445" s="75">
        <f t="shared" si="155"/>
        <v>0</v>
      </c>
      <c r="S2445" s="7"/>
    </row>
    <row r="2446" spans="1:19" ht="38.25" x14ac:dyDescent="0.25">
      <c r="A2446" s="44"/>
      <c r="B2446" s="45"/>
      <c r="C2446" s="46"/>
      <c r="D2446" s="47"/>
      <c r="E2446" s="48"/>
      <c r="F2446" s="49">
        <v>130</v>
      </c>
      <c r="G2446" s="50" t="s">
        <v>160</v>
      </c>
      <c r="H2446" s="90"/>
      <c r="I2446" s="46"/>
      <c r="J2446" s="51">
        <v>0.1</v>
      </c>
      <c r="K2446" s="52">
        <v>0.1</v>
      </c>
      <c r="L2446" s="53">
        <f t="shared" si="152"/>
        <v>0</v>
      </c>
      <c r="M2446" s="53">
        <v>0</v>
      </c>
      <c r="N2446" s="53">
        <v>0</v>
      </c>
      <c r="O2446" s="53">
        <v>0</v>
      </c>
      <c r="P2446" s="54">
        <f t="shared" si="153"/>
        <v>0</v>
      </c>
      <c r="Q2446" s="54">
        <f t="shared" si="154"/>
        <v>0</v>
      </c>
      <c r="R2446" s="55">
        <f t="shared" si="155"/>
        <v>0</v>
      </c>
      <c r="S2446" s="7"/>
    </row>
    <row r="2447" spans="1:19" x14ac:dyDescent="0.25">
      <c r="A2447" s="66"/>
      <c r="B2447" s="56"/>
      <c r="C2447" s="67"/>
      <c r="D2447" s="68"/>
      <c r="E2447" s="69"/>
      <c r="F2447" s="70"/>
      <c r="G2447" s="71"/>
      <c r="H2447" s="66">
        <v>3000001</v>
      </c>
      <c r="I2447" s="67" t="s">
        <v>283</v>
      </c>
      <c r="J2447" s="72">
        <v>0.1</v>
      </c>
      <c r="K2447" s="73">
        <v>0.1</v>
      </c>
      <c r="L2447" s="73">
        <f t="shared" si="152"/>
        <v>0</v>
      </c>
      <c r="M2447" s="73">
        <v>0</v>
      </c>
      <c r="N2447" s="73">
        <v>0</v>
      </c>
      <c r="O2447" s="73">
        <v>0</v>
      </c>
      <c r="P2447" s="74">
        <f t="shared" si="153"/>
        <v>0</v>
      </c>
      <c r="Q2447" s="74">
        <f t="shared" si="154"/>
        <v>0</v>
      </c>
      <c r="R2447" s="75">
        <f t="shared" si="155"/>
        <v>0</v>
      </c>
      <c r="S2447" s="7"/>
    </row>
    <row r="2448" spans="1:19" x14ac:dyDescent="0.25">
      <c r="A2448" s="44"/>
      <c r="B2448" s="45"/>
      <c r="C2448" s="46"/>
      <c r="D2448" s="47"/>
      <c r="E2448" s="48"/>
      <c r="F2448" s="49">
        <v>131</v>
      </c>
      <c r="G2448" s="50" t="s">
        <v>144</v>
      </c>
      <c r="H2448" s="90"/>
      <c r="I2448" s="46"/>
      <c r="J2448" s="51">
        <v>0.82593800000000006</v>
      </c>
      <c r="K2448" s="52">
        <v>1.2623700000000002</v>
      </c>
      <c r="L2448" s="53">
        <f t="shared" si="152"/>
        <v>0.19284099886130729</v>
      </c>
      <c r="M2448" s="53">
        <v>7.1687998861307278E-2</v>
      </c>
      <c r="N2448" s="53">
        <v>6.1586000000000009E-2</v>
      </c>
      <c r="O2448" s="53">
        <v>5.9567000000000002E-2</v>
      </c>
      <c r="P2448" s="54">
        <f t="shared" si="153"/>
        <v>5.6788420876056359E-2</v>
      </c>
      <c r="Q2448" s="54">
        <f t="shared" si="154"/>
        <v>0.1055744344853785</v>
      </c>
      <c r="R2448" s="55">
        <f t="shared" si="155"/>
        <v>0.15276107548603599</v>
      </c>
      <c r="S2448" s="7"/>
    </row>
    <row r="2449" spans="1:19" x14ac:dyDescent="0.25">
      <c r="A2449" s="66"/>
      <c r="B2449" s="56"/>
      <c r="C2449" s="67"/>
      <c r="D2449" s="68"/>
      <c r="E2449" s="69"/>
      <c r="F2449" s="70"/>
      <c r="G2449" s="71"/>
      <c r="H2449" s="66">
        <v>3000001</v>
      </c>
      <c r="I2449" s="67" t="s">
        <v>283</v>
      </c>
      <c r="J2449" s="72">
        <v>0.12765199999999999</v>
      </c>
      <c r="K2449" s="73">
        <v>0.17357199999999998</v>
      </c>
      <c r="L2449" s="73">
        <f t="shared" si="152"/>
        <v>3.6690999703463165E-2</v>
      </c>
      <c r="M2449" s="73">
        <v>1.4920999703463167E-2</v>
      </c>
      <c r="N2449" s="73">
        <v>1.1803000000000001E-2</v>
      </c>
      <c r="O2449" s="73">
        <v>9.9669999999999984E-3</v>
      </c>
      <c r="P2449" s="74">
        <f t="shared" si="153"/>
        <v>8.5964324334934034E-2</v>
      </c>
      <c r="Q2449" s="74">
        <f t="shared" si="154"/>
        <v>0.1539649235099162</v>
      </c>
      <c r="R2449" s="75">
        <f t="shared" si="155"/>
        <v>0.21138777973096565</v>
      </c>
      <c r="S2449" s="7"/>
    </row>
    <row r="2450" spans="1:19" ht="25.5" x14ac:dyDescent="0.25">
      <c r="A2450" s="66"/>
      <c r="B2450" s="56"/>
      <c r="C2450" s="67"/>
      <c r="D2450" s="68"/>
      <c r="E2450" s="69"/>
      <c r="F2450" s="70"/>
      <c r="G2450" s="71"/>
      <c r="H2450" s="66">
        <v>3000698</v>
      </c>
      <c r="I2450" s="67" t="s">
        <v>431</v>
      </c>
      <c r="J2450" s="72">
        <v>5.1848000000000005E-2</v>
      </c>
      <c r="K2450" s="73">
        <v>5.1848000000000005E-2</v>
      </c>
      <c r="L2450" s="73">
        <f t="shared" si="152"/>
        <v>1.3282000003635884E-2</v>
      </c>
      <c r="M2450" s="73">
        <v>4.9540000036358833E-3</v>
      </c>
      <c r="N2450" s="73">
        <v>4.1720000000000004E-3</v>
      </c>
      <c r="O2450" s="73">
        <v>4.156E-3</v>
      </c>
      <c r="P2450" s="74">
        <f t="shared" si="153"/>
        <v>9.5548526532091546E-2</v>
      </c>
      <c r="Q2450" s="74">
        <f t="shared" si="154"/>
        <v>0.17601450400470381</v>
      </c>
      <c r="R2450" s="75">
        <f t="shared" si="155"/>
        <v>0.25617188712459271</v>
      </c>
      <c r="S2450" s="7"/>
    </row>
    <row r="2451" spans="1:19" ht="38.25" x14ac:dyDescent="0.25">
      <c r="A2451" s="66"/>
      <c r="B2451" s="56"/>
      <c r="C2451" s="67"/>
      <c r="D2451" s="68"/>
      <c r="E2451" s="69"/>
      <c r="F2451" s="70"/>
      <c r="G2451" s="71"/>
      <c r="H2451" s="66">
        <v>3000699</v>
      </c>
      <c r="I2451" s="67" t="s">
        <v>432</v>
      </c>
      <c r="J2451" s="72">
        <v>8.8459999999999997E-2</v>
      </c>
      <c r="K2451" s="73">
        <v>8.8459999999999997E-2</v>
      </c>
      <c r="L2451" s="73">
        <f t="shared" si="152"/>
        <v>2.2456999879631213E-2</v>
      </c>
      <c r="M2451" s="73">
        <v>8.0049998796312138E-3</v>
      </c>
      <c r="N2451" s="73">
        <v>7.2410000000000009E-3</v>
      </c>
      <c r="O2451" s="73">
        <v>7.2109999999999995E-3</v>
      </c>
      <c r="P2451" s="74">
        <f t="shared" si="153"/>
        <v>9.0492876776296791E-2</v>
      </c>
      <c r="Q2451" s="74">
        <f t="shared" si="154"/>
        <v>0.17234908297118715</v>
      </c>
      <c r="R2451" s="75">
        <f t="shared" si="155"/>
        <v>0.25386615283327169</v>
      </c>
      <c r="S2451" s="7"/>
    </row>
    <row r="2452" spans="1:19" ht="25.5" x14ac:dyDescent="0.25">
      <c r="A2452" s="66"/>
      <c r="B2452" s="56"/>
      <c r="C2452" s="67"/>
      <c r="D2452" s="68"/>
      <c r="E2452" s="69"/>
      <c r="F2452" s="70"/>
      <c r="G2452" s="71"/>
      <c r="H2452" s="66">
        <v>3000700</v>
      </c>
      <c r="I2452" s="67" t="s">
        <v>433</v>
      </c>
      <c r="J2452" s="72">
        <v>0.19307200000000002</v>
      </c>
      <c r="K2452" s="73">
        <v>0.27765600000000001</v>
      </c>
      <c r="L2452" s="73">
        <f t="shared" si="152"/>
        <v>3.4676999662239104E-2</v>
      </c>
      <c r="M2452" s="73">
        <v>1.2606999662239105E-2</v>
      </c>
      <c r="N2452" s="73">
        <v>1.1054999999999999E-2</v>
      </c>
      <c r="O2452" s="73">
        <v>1.1015E-2</v>
      </c>
      <c r="P2452" s="74">
        <f t="shared" si="153"/>
        <v>4.5405104381821763E-2</v>
      </c>
      <c r="Q2452" s="74">
        <f t="shared" si="154"/>
        <v>8.5220559477335631E-2</v>
      </c>
      <c r="R2452" s="75">
        <f t="shared" si="155"/>
        <v>0.12489195141556135</v>
      </c>
      <c r="S2452" s="7"/>
    </row>
    <row r="2453" spans="1:19" ht="51" x14ac:dyDescent="0.25">
      <c r="A2453" s="66"/>
      <c r="B2453" s="56"/>
      <c r="C2453" s="67"/>
      <c r="D2453" s="68"/>
      <c r="E2453" s="69"/>
      <c r="F2453" s="70"/>
      <c r="G2453" s="71"/>
      <c r="H2453" s="66">
        <v>3000701</v>
      </c>
      <c r="I2453" s="67" t="s">
        <v>434</v>
      </c>
      <c r="J2453" s="72">
        <v>7.4751999999999999E-2</v>
      </c>
      <c r="K2453" s="73">
        <v>0.15933600000000001</v>
      </c>
      <c r="L2453" s="73">
        <f t="shared" si="152"/>
        <v>1.8866999931404366E-2</v>
      </c>
      <c r="M2453" s="73">
        <v>6.5459999314043671E-3</v>
      </c>
      <c r="N2453" s="73">
        <v>6.1709999999999994E-3</v>
      </c>
      <c r="O2453" s="73">
        <v>6.1500000000000001E-3</v>
      </c>
      <c r="P2453" s="74">
        <f t="shared" si="153"/>
        <v>4.1082993996362199E-2</v>
      </c>
      <c r="Q2453" s="74">
        <f t="shared" si="154"/>
        <v>7.9812471327285528E-2</v>
      </c>
      <c r="R2453" s="75">
        <f t="shared" si="155"/>
        <v>0.11841015170083576</v>
      </c>
      <c r="S2453" s="7"/>
    </row>
    <row r="2454" spans="1:19" ht="25.5" x14ac:dyDescent="0.25">
      <c r="A2454" s="66"/>
      <c r="B2454" s="56"/>
      <c r="C2454" s="67"/>
      <c r="D2454" s="68"/>
      <c r="E2454" s="69"/>
      <c r="F2454" s="70"/>
      <c r="G2454" s="71"/>
      <c r="H2454" s="66">
        <v>3000702</v>
      </c>
      <c r="I2454" s="67" t="s">
        <v>435</v>
      </c>
      <c r="J2454" s="72">
        <v>0.115102</v>
      </c>
      <c r="K2454" s="73">
        <v>0.33644600000000002</v>
      </c>
      <c r="L2454" s="73">
        <f t="shared" si="152"/>
        <v>2.2283999969030265E-2</v>
      </c>
      <c r="M2454" s="73">
        <v>8.4839999690302648E-3</v>
      </c>
      <c r="N2454" s="73">
        <v>6.9119999999999997E-3</v>
      </c>
      <c r="O2454" s="73">
        <v>6.888E-3</v>
      </c>
      <c r="P2454" s="74">
        <f t="shared" si="153"/>
        <v>2.5216527968917046E-2</v>
      </c>
      <c r="Q2454" s="74">
        <f t="shared" si="154"/>
        <v>4.5760686615475478E-2</v>
      </c>
      <c r="R2454" s="75">
        <f t="shared" si="155"/>
        <v>6.6233511377844473E-2</v>
      </c>
      <c r="S2454" s="7"/>
    </row>
    <row r="2455" spans="1:19" x14ac:dyDescent="0.25">
      <c r="A2455" s="66"/>
      <c r="B2455" s="56"/>
      <c r="C2455" s="67"/>
      <c r="D2455" s="68"/>
      <c r="E2455" s="69"/>
      <c r="F2455" s="70"/>
      <c r="G2455" s="71"/>
      <c r="H2455" s="66">
        <v>9000000</v>
      </c>
      <c r="I2455" s="67" t="s">
        <v>293</v>
      </c>
      <c r="J2455" s="72">
        <v>0.17505199999999999</v>
      </c>
      <c r="K2455" s="73">
        <v>0.17505199999999999</v>
      </c>
      <c r="L2455" s="73">
        <f t="shared" si="152"/>
        <v>4.4582999711903278E-2</v>
      </c>
      <c r="M2455" s="73">
        <v>1.6170999711903278E-2</v>
      </c>
      <c r="N2455" s="73">
        <v>1.4232000000000002E-2</v>
      </c>
      <c r="O2455" s="73">
        <v>1.418E-2</v>
      </c>
      <c r="P2455" s="74">
        <f t="shared" si="153"/>
        <v>9.237826309841235E-2</v>
      </c>
      <c r="Q2455" s="74">
        <f t="shared" si="154"/>
        <v>0.17367981920745426</v>
      </c>
      <c r="R2455" s="75">
        <f t="shared" si="155"/>
        <v>0.2546843207270027</v>
      </c>
      <c r="S2455" s="7"/>
    </row>
    <row r="2456" spans="1:19" x14ac:dyDescent="0.25">
      <c r="A2456" s="44"/>
      <c r="B2456" s="45"/>
      <c r="C2456" s="46"/>
      <c r="D2456" s="47">
        <v>460</v>
      </c>
      <c r="E2456" s="48" t="s">
        <v>245</v>
      </c>
      <c r="F2456" s="49"/>
      <c r="G2456" s="50"/>
      <c r="H2456" s="90"/>
      <c r="I2456" s="46"/>
      <c r="J2456" s="51">
        <v>197.42498000000009</v>
      </c>
      <c r="K2456" s="52">
        <v>218.01147100000011</v>
      </c>
      <c r="L2456" s="53">
        <f t="shared" si="152"/>
        <v>42.528601437702619</v>
      </c>
      <c r="M2456" s="53">
        <v>13.904896857702624</v>
      </c>
      <c r="N2456" s="53">
        <v>13.6983491</v>
      </c>
      <c r="O2456" s="53">
        <v>14.925355479999995</v>
      </c>
      <c r="P2456" s="54">
        <f t="shared" si="153"/>
        <v>6.3780574452903985E-2</v>
      </c>
      <c r="Q2456" s="54">
        <f t="shared" si="154"/>
        <v>0.12661373197973885</v>
      </c>
      <c r="R2456" s="55">
        <f t="shared" si="155"/>
        <v>0.19507506298924335</v>
      </c>
      <c r="S2456" s="7"/>
    </row>
    <row r="2457" spans="1:19" x14ac:dyDescent="0.25">
      <c r="A2457" s="44"/>
      <c r="B2457" s="45"/>
      <c r="C2457" s="46"/>
      <c r="D2457" s="47"/>
      <c r="E2457" s="48"/>
      <c r="F2457" s="49">
        <v>1</v>
      </c>
      <c r="G2457" s="50" t="s">
        <v>136</v>
      </c>
      <c r="H2457" s="90"/>
      <c r="I2457" s="46"/>
      <c r="J2457" s="51">
        <v>15.825277999999999</v>
      </c>
      <c r="K2457" s="52">
        <v>15.976113999999999</v>
      </c>
      <c r="L2457" s="53">
        <f t="shared" si="152"/>
        <v>3.6154246429851291</v>
      </c>
      <c r="M2457" s="53">
        <v>1.1860656629851292</v>
      </c>
      <c r="N2457" s="53">
        <v>1.20845987</v>
      </c>
      <c r="O2457" s="53">
        <v>1.22089911</v>
      </c>
      <c r="P2457" s="54">
        <f t="shared" si="153"/>
        <v>7.4239934879353597E-2</v>
      </c>
      <c r="Q2457" s="54">
        <f t="shared" si="154"/>
        <v>0.14988160030562683</v>
      </c>
      <c r="R2457" s="55">
        <f t="shared" si="155"/>
        <v>0.22630188060658113</v>
      </c>
      <c r="S2457" s="7"/>
    </row>
    <row r="2458" spans="1:19" x14ac:dyDescent="0.25">
      <c r="A2458" s="66"/>
      <c r="B2458" s="56"/>
      <c r="C2458" s="67"/>
      <c r="D2458" s="68"/>
      <c r="E2458" s="69"/>
      <c r="F2458" s="70"/>
      <c r="G2458" s="71"/>
      <c r="H2458" s="66">
        <v>3000001</v>
      </c>
      <c r="I2458" s="67" t="s">
        <v>283</v>
      </c>
      <c r="J2458" s="72">
        <v>1.1159319999999997</v>
      </c>
      <c r="K2458" s="73">
        <v>1.1669709999999998</v>
      </c>
      <c r="L2458" s="73">
        <f t="shared" si="152"/>
        <v>0.23420053951938452</v>
      </c>
      <c r="M2458" s="73">
        <v>7.6878539519384503E-2</v>
      </c>
      <c r="N2458" s="73">
        <v>7.1577059999999998E-2</v>
      </c>
      <c r="O2458" s="73">
        <v>8.5744940000000019E-2</v>
      </c>
      <c r="P2458" s="74">
        <f t="shared" si="153"/>
        <v>6.5878706085570699E-2</v>
      </c>
      <c r="Q2458" s="74">
        <f t="shared" si="154"/>
        <v>0.12721447192722402</v>
      </c>
      <c r="R2458" s="75">
        <f t="shared" si="155"/>
        <v>0.20069096791555624</v>
      </c>
      <c r="S2458" s="7"/>
    </row>
    <row r="2459" spans="1:19" x14ac:dyDescent="0.25">
      <c r="A2459" s="66"/>
      <c r="B2459" s="56"/>
      <c r="C2459" s="67"/>
      <c r="D2459" s="68"/>
      <c r="E2459" s="69"/>
      <c r="F2459" s="70"/>
      <c r="G2459" s="71"/>
      <c r="H2459" s="66">
        <v>3033254</v>
      </c>
      <c r="I2459" s="67" t="s">
        <v>408</v>
      </c>
      <c r="J2459" s="72">
        <v>1.1025749999999999</v>
      </c>
      <c r="K2459" s="73">
        <v>1.1025749999999999</v>
      </c>
      <c r="L2459" s="73">
        <f t="shared" si="152"/>
        <v>0.23580033161314268</v>
      </c>
      <c r="M2459" s="73">
        <v>7.7729511613142677E-2</v>
      </c>
      <c r="N2459" s="73">
        <v>8.0544649999999995E-2</v>
      </c>
      <c r="O2459" s="73">
        <v>7.7526170000000005E-2</v>
      </c>
      <c r="P2459" s="74">
        <f t="shared" si="153"/>
        <v>7.0498162585894558E-2</v>
      </c>
      <c r="Q2459" s="74">
        <f t="shared" si="154"/>
        <v>0.14354956498482432</v>
      </c>
      <c r="R2459" s="75">
        <f t="shared" si="155"/>
        <v>0.21386330327927144</v>
      </c>
      <c r="S2459" s="7"/>
    </row>
    <row r="2460" spans="1:19" x14ac:dyDescent="0.25">
      <c r="A2460" s="66"/>
      <c r="B2460" s="56"/>
      <c r="C2460" s="67"/>
      <c r="D2460" s="68"/>
      <c r="E2460" s="69"/>
      <c r="F2460" s="70"/>
      <c r="G2460" s="71"/>
      <c r="H2460" s="66">
        <v>3033255</v>
      </c>
      <c r="I2460" s="67" t="s">
        <v>409</v>
      </c>
      <c r="J2460" s="72">
        <v>0.38638</v>
      </c>
      <c r="K2460" s="73">
        <v>0.40305000000000002</v>
      </c>
      <c r="L2460" s="73">
        <f t="shared" si="152"/>
        <v>6.4295119686854335E-2</v>
      </c>
      <c r="M2460" s="73">
        <v>2.0026039686854347E-2</v>
      </c>
      <c r="N2460" s="73">
        <v>2.1722039999999998E-2</v>
      </c>
      <c r="O2460" s="73">
        <v>2.2547039999999997E-2</v>
      </c>
      <c r="P2460" s="74">
        <f t="shared" si="153"/>
        <v>4.968624162474717E-2</v>
      </c>
      <c r="Q2460" s="74">
        <f t="shared" si="154"/>
        <v>0.10358039867722203</v>
      </c>
      <c r="R2460" s="75">
        <f t="shared" si="155"/>
        <v>0.15952144817480296</v>
      </c>
      <c r="S2460" s="7"/>
    </row>
    <row r="2461" spans="1:19" ht="25.5" x14ac:dyDescent="0.25">
      <c r="A2461" s="66"/>
      <c r="B2461" s="56"/>
      <c r="C2461" s="67"/>
      <c r="D2461" s="68"/>
      <c r="E2461" s="69"/>
      <c r="F2461" s="70"/>
      <c r="G2461" s="71"/>
      <c r="H2461" s="66">
        <v>3033256</v>
      </c>
      <c r="I2461" s="67" t="s">
        <v>410</v>
      </c>
      <c r="J2461" s="72">
        <v>6.94E-3</v>
      </c>
      <c r="K2461" s="73">
        <v>6.0067000000000002E-2</v>
      </c>
      <c r="L2461" s="73">
        <f t="shared" si="152"/>
        <v>0</v>
      </c>
      <c r="M2461" s="73">
        <v>0</v>
      </c>
      <c r="N2461" s="73">
        <v>0</v>
      </c>
      <c r="O2461" s="73">
        <v>0</v>
      </c>
      <c r="P2461" s="74">
        <f t="shared" si="153"/>
        <v>0</v>
      </c>
      <c r="Q2461" s="74">
        <f t="shared" si="154"/>
        <v>0</v>
      </c>
      <c r="R2461" s="75">
        <f t="shared" si="155"/>
        <v>0</v>
      </c>
      <c r="S2461" s="7"/>
    </row>
    <row r="2462" spans="1:19" ht="25.5" x14ac:dyDescent="0.25">
      <c r="A2462" s="66"/>
      <c r="B2462" s="56"/>
      <c r="C2462" s="67"/>
      <c r="D2462" s="68"/>
      <c r="E2462" s="69"/>
      <c r="F2462" s="70"/>
      <c r="G2462" s="71"/>
      <c r="H2462" s="66">
        <v>3033311</v>
      </c>
      <c r="I2462" s="67" t="s">
        <v>411</v>
      </c>
      <c r="J2462" s="72">
        <v>10.259812</v>
      </c>
      <c r="K2462" s="73">
        <v>10.259812</v>
      </c>
      <c r="L2462" s="73">
        <f t="shared" si="152"/>
        <v>2.4492085717315679</v>
      </c>
      <c r="M2462" s="73">
        <v>0.78778703173156828</v>
      </c>
      <c r="N2462" s="73">
        <v>0.83074258000000001</v>
      </c>
      <c r="O2462" s="73">
        <v>0.83067895999999986</v>
      </c>
      <c r="P2462" s="74">
        <f t="shared" si="153"/>
        <v>7.6783768721256127E-2</v>
      </c>
      <c r="Q2462" s="74">
        <f t="shared" si="154"/>
        <v>0.15775431477024804</v>
      </c>
      <c r="R2462" s="75">
        <f t="shared" si="155"/>
        <v>0.23871865992589025</v>
      </c>
      <c r="S2462" s="7"/>
    </row>
    <row r="2463" spans="1:19" ht="25.5" x14ac:dyDescent="0.25">
      <c r="A2463" s="66"/>
      <c r="B2463" s="56"/>
      <c r="C2463" s="67"/>
      <c r="D2463" s="68"/>
      <c r="E2463" s="69"/>
      <c r="F2463" s="70"/>
      <c r="G2463" s="71"/>
      <c r="H2463" s="66">
        <v>3033313</v>
      </c>
      <c r="I2463" s="67" t="s">
        <v>436</v>
      </c>
      <c r="J2463" s="72">
        <v>0.61211700000000002</v>
      </c>
      <c r="K2463" s="73">
        <v>0.61211700000000002</v>
      </c>
      <c r="L2463" s="73">
        <f t="shared" si="152"/>
        <v>0.12425535971491986</v>
      </c>
      <c r="M2463" s="73">
        <v>4.469026971491985E-2</v>
      </c>
      <c r="N2463" s="73">
        <v>3.9772849999999998E-2</v>
      </c>
      <c r="O2463" s="73">
        <v>3.979224E-2</v>
      </c>
      <c r="P2463" s="74">
        <f t="shared" si="153"/>
        <v>7.3009358856100798E-2</v>
      </c>
      <c r="Q2463" s="74">
        <f t="shared" si="154"/>
        <v>0.13798525398726036</v>
      </c>
      <c r="R2463" s="75">
        <f t="shared" si="155"/>
        <v>0.20299282606906824</v>
      </c>
      <c r="S2463" s="7"/>
    </row>
    <row r="2464" spans="1:19" x14ac:dyDescent="0.25">
      <c r="A2464" s="66"/>
      <c r="B2464" s="56"/>
      <c r="C2464" s="67"/>
      <c r="D2464" s="68"/>
      <c r="E2464" s="69"/>
      <c r="F2464" s="70"/>
      <c r="G2464" s="71"/>
      <c r="H2464" s="66">
        <v>9000000</v>
      </c>
      <c r="I2464" s="67" t="s">
        <v>293</v>
      </c>
      <c r="J2464" s="72">
        <v>2.3415219999999999</v>
      </c>
      <c r="K2464" s="73">
        <v>2.3715220000000001</v>
      </c>
      <c r="L2464" s="73">
        <f t="shared" si="152"/>
        <v>0.5076647207192595</v>
      </c>
      <c r="M2464" s="73">
        <v>0.17895427071925951</v>
      </c>
      <c r="N2464" s="73">
        <v>0.16410069000000002</v>
      </c>
      <c r="O2464" s="73">
        <v>0.16460975999999999</v>
      </c>
      <c r="P2464" s="74">
        <f t="shared" si="153"/>
        <v>7.5459671349985158E-2</v>
      </c>
      <c r="Q2464" s="74">
        <f t="shared" si="154"/>
        <v>0.14465603132471869</v>
      </c>
      <c r="R2464" s="75">
        <f t="shared" si="155"/>
        <v>0.21406705091466977</v>
      </c>
      <c r="S2464" s="7"/>
    </row>
    <row r="2465" spans="1:19" x14ac:dyDescent="0.25">
      <c r="A2465" s="44"/>
      <c r="B2465" s="45"/>
      <c r="C2465" s="46"/>
      <c r="D2465" s="47"/>
      <c r="E2465" s="48"/>
      <c r="F2465" s="49">
        <v>2</v>
      </c>
      <c r="G2465" s="50" t="s">
        <v>137</v>
      </c>
      <c r="H2465" s="90"/>
      <c r="I2465" s="46"/>
      <c r="J2465" s="51">
        <v>11.300386</v>
      </c>
      <c r="K2465" s="52">
        <v>11.479157999999998</v>
      </c>
      <c r="L2465" s="53">
        <f t="shared" si="152"/>
        <v>2.7159473616756946</v>
      </c>
      <c r="M2465" s="53">
        <v>0.92012940167569468</v>
      </c>
      <c r="N2465" s="53">
        <v>0.8869206300000001</v>
      </c>
      <c r="O2465" s="53">
        <v>0.90889732999999995</v>
      </c>
      <c r="P2465" s="54">
        <f t="shared" si="153"/>
        <v>8.0156523821319894E-2</v>
      </c>
      <c r="Q2465" s="54">
        <f t="shared" si="154"/>
        <v>0.15742008531250246</v>
      </c>
      <c r="R2465" s="55">
        <f t="shared" si="155"/>
        <v>0.23659813391153733</v>
      </c>
      <c r="S2465" s="7"/>
    </row>
    <row r="2466" spans="1:19" x14ac:dyDescent="0.25">
      <c r="A2466" s="66"/>
      <c r="B2466" s="56"/>
      <c r="C2466" s="67"/>
      <c r="D2466" s="68"/>
      <c r="E2466" s="69"/>
      <c r="F2466" s="70"/>
      <c r="G2466" s="71"/>
      <c r="H2466" s="66">
        <v>3000001</v>
      </c>
      <c r="I2466" s="67" t="s">
        <v>283</v>
      </c>
      <c r="J2466" s="72">
        <v>0.10124999999999999</v>
      </c>
      <c r="K2466" s="73">
        <v>0.10124999999999999</v>
      </c>
      <c r="L2466" s="73">
        <f t="shared" si="152"/>
        <v>8.6710299493334905E-3</v>
      </c>
      <c r="M2466" s="73">
        <v>1.5159999493334908E-3</v>
      </c>
      <c r="N2466" s="73">
        <v>4.5320300000000003E-3</v>
      </c>
      <c r="O2466" s="73">
        <v>2.6229999999999999E-3</v>
      </c>
      <c r="P2466" s="74">
        <f t="shared" si="153"/>
        <v>1.4972839005762873E-2</v>
      </c>
      <c r="Q2466" s="74">
        <f t="shared" si="154"/>
        <v>5.9733629129219666E-2</v>
      </c>
      <c r="R2466" s="75">
        <f t="shared" si="155"/>
        <v>8.5639801968725837E-2</v>
      </c>
      <c r="S2466" s="7"/>
    </row>
    <row r="2467" spans="1:19" x14ac:dyDescent="0.25">
      <c r="A2467" s="66"/>
      <c r="B2467" s="56"/>
      <c r="C2467" s="67"/>
      <c r="D2467" s="68"/>
      <c r="E2467" s="69"/>
      <c r="F2467" s="70"/>
      <c r="G2467" s="71"/>
      <c r="H2467" s="66">
        <v>3033172</v>
      </c>
      <c r="I2467" s="67" t="s">
        <v>412</v>
      </c>
      <c r="J2467" s="72">
        <v>0.51288800000000001</v>
      </c>
      <c r="K2467" s="73">
        <v>0.61165999999999998</v>
      </c>
      <c r="L2467" s="73">
        <f t="shared" si="152"/>
        <v>0.16330034009862798</v>
      </c>
      <c r="M2467" s="73">
        <v>5.9132250098627992E-2</v>
      </c>
      <c r="N2467" s="73">
        <v>5.2965029999999996E-2</v>
      </c>
      <c r="O2467" s="73">
        <v>5.1203059999999995E-2</v>
      </c>
      <c r="P2467" s="74">
        <f t="shared" si="153"/>
        <v>9.6675032041702899E-2</v>
      </c>
      <c r="Q2467" s="74">
        <f t="shared" si="154"/>
        <v>0.18326730552697248</v>
      </c>
      <c r="R2467" s="75">
        <f t="shared" si="155"/>
        <v>0.26697894271102901</v>
      </c>
      <c r="S2467" s="7"/>
    </row>
    <row r="2468" spans="1:19" ht="25.5" x14ac:dyDescent="0.25">
      <c r="A2468" s="66"/>
      <c r="B2468" s="56"/>
      <c r="C2468" s="67"/>
      <c r="D2468" s="68"/>
      <c r="E2468" s="69"/>
      <c r="F2468" s="70"/>
      <c r="G2468" s="71"/>
      <c r="H2468" s="66">
        <v>3033294</v>
      </c>
      <c r="I2468" s="67" t="s">
        <v>439</v>
      </c>
      <c r="J2468" s="72">
        <v>0.55020800000000003</v>
      </c>
      <c r="K2468" s="73">
        <v>0.6302080000000001</v>
      </c>
      <c r="L2468" s="73">
        <f t="shared" si="152"/>
        <v>9.4863120826677805E-2</v>
      </c>
      <c r="M2468" s="73">
        <v>3.3291840826677799E-2</v>
      </c>
      <c r="N2468" s="73">
        <v>3.1488479999999999E-2</v>
      </c>
      <c r="O2468" s="73">
        <v>3.0082800000000003E-2</v>
      </c>
      <c r="P2468" s="74">
        <f t="shared" si="153"/>
        <v>5.2826750575489037E-2</v>
      </c>
      <c r="Q2468" s="74">
        <f t="shared" si="154"/>
        <v>0.10279196840833152</v>
      </c>
      <c r="R2468" s="75">
        <f t="shared" si="155"/>
        <v>0.15052668456553675</v>
      </c>
      <c r="S2468" s="7"/>
    </row>
    <row r="2469" spans="1:19" x14ac:dyDescent="0.25">
      <c r="A2469" s="66"/>
      <c r="B2469" s="56"/>
      <c r="C2469" s="67"/>
      <c r="D2469" s="68"/>
      <c r="E2469" s="69"/>
      <c r="F2469" s="70"/>
      <c r="G2469" s="71"/>
      <c r="H2469" s="66">
        <v>3033295</v>
      </c>
      <c r="I2469" s="67" t="s">
        <v>413</v>
      </c>
      <c r="J2469" s="72">
        <v>5.7894930000000002</v>
      </c>
      <c r="K2469" s="73">
        <v>5.7894929999999993</v>
      </c>
      <c r="L2469" s="73">
        <f t="shared" si="152"/>
        <v>1.5385810807750384</v>
      </c>
      <c r="M2469" s="73">
        <v>0.50728745077503845</v>
      </c>
      <c r="N2469" s="73">
        <v>0.50790024999999994</v>
      </c>
      <c r="O2469" s="73">
        <v>0.52339338000000002</v>
      </c>
      <c r="P2469" s="74">
        <f t="shared" si="153"/>
        <v>8.7622085522003137E-2</v>
      </c>
      <c r="Q2469" s="74">
        <f t="shared" si="154"/>
        <v>0.1753500178297199</v>
      </c>
      <c r="R2469" s="75">
        <f t="shared" si="155"/>
        <v>0.26575402729997921</v>
      </c>
      <c r="S2469" s="7"/>
    </row>
    <row r="2470" spans="1:19" ht="25.5" x14ac:dyDescent="0.25">
      <c r="A2470" s="66"/>
      <c r="B2470" s="56"/>
      <c r="C2470" s="67"/>
      <c r="D2470" s="68"/>
      <c r="E2470" s="69"/>
      <c r="F2470" s="70"/>
      <c r="G2470" s="71"/>
      <c r="H2470" s="66">
        <v>3033297</v>
      </c>
      <c r="I2470" s="67" t="s">
        <v>440</v>
      </c>
      <c r="J2470" s="72">
        <v>0.70684000000000002</v>
      </c>
      <c r="K2470" s="73">
        <v>0.70684000000000002</v>
      </c>
      <c r="L2470" s="73">
        <f t="shared" si="152"/>
        <v>0.14527008008418646</v>
      </c>
      <c r="M2470" s="73">
        <v>5.1181020084186457E-2</v>
      </c>
      <c r="N2470" s="73">
        <v>4.4464459999999997E-2</v>
      </c>
      <c r="O2470" s="73">
        <v>4.9624600000000005E-2</v>
      </c>
      <c r="P2470" s="74">
        <f t="shared" si="153"/>
        <v>7.2408211312583404E-2</v>
      </c>
      <c r="Q2470" s="74">
        <f t="shared" si="154"/>
        <v>0.13531418720528895</v>
      </c>
      <c r="R2470" s="75">
        <f t="shared" si="155"/>
        <v>0.20552045736543836</v>
      </c>
      <c r="S2470" s="7"/>
    </row>
    <row r="2471" spans="1:19" x14ac:dyDescent="0.25">
      <c r="A2471" s="66"/>
      <c r="B2471" s="56"/>
      <c r="C2471" s="67"/>
      <c r="D2471" s="68"/>
      <c r="E2471" s="69"/>
      <c r="F2471" s="70"/>
      <c r="G2471" s="71"/>
      <c r="H2471" s="66">
        <v>3033305</v>
      </c>
      <c r="I2471" s="67" t="s">
        <v>441</v>
      </c>
      <c r="J2471" s="72">
        <v>0.17343800000000001</v>
      </c>
      <c r="K2471" s="73">
        <v>0.17343800000000001</v>
      </c>
      <c r="L2471" s="73">
        <f t="shared" si="152"/>
        <v>2.6590489842282058E-2</v>
      </c>
      <c r="M2471" s="73">
        <v>9.1003998422820587E-3</v>
      </c>
      <c r="N2471" s="73">
        <v>8.399199999999999E-3</v>
      </c>
      <c r="O2471" s="73">
        <v>9.0908900000000008E-3</v>
      </c>
      <c r="P2471" s="74">
        <f t="shared" si="153"/>
        <v>5.2470622598750322E-2</v>
      </c>
      <c r="Q2471" s="74">
        <f t="shared" si="154"/>
        <v>0.1008983028072398</v>
      </c>
      <c r="R2471" s="75">
        <f t="shared" si="155"/>
        <v>0.1533140940409948</v>
      </c>
      <c r="S2471" s="7"/>
    </row>
    <row r="2472" spans="1:19" x14ac:dyDescent="0.25">
      <c r="A2472" s="66"/>
      <c r="B2472" s="56"/>
      <c r="C2472" s="67"/>
      <c r="D2472" s="68"/>
      <c r="E2472" s="69"/>
      <c r="F2472" s="70"/>
      <c r="G2472" s="71"/>
      <c r="H2472" s="66">
        <v>9000000</v>
      </c>
      <c r="I2472" s="67" t="s">
        <v>293</v>
      </c>
      <c r="J2472" s="72">
        <v>3.4662689999999996</v>
      </c>
      <c r="K2472" s="73">
        <v>3.4662689999999996</v>
      </c>
      <c r="L2472" s="73">
        <f t="shared" si="152"/>
        <v>0.73867122009954844</v>
      </c>
      <c r="M2472" s="73">
        <v>0.25862044009954843</v>
      </c>
      <c r="N2472" s="73">
        <v>0.23717117999999998</v>
      </c>
      <c r="O2472" s="73">
        <v>0.24287959999999997</v>
      </c>
      <c r="P2472" s="74">
        <f t="shared" si="153"/>
        <v>7.4610608726428468E-2</v>
      </c>
      <c r="Q2472" s="74">
        <f t="shared" si="154"/>
        <v>0.14303322105109226</v>
      </c>
      <c r="R2472" s="75">
        <f t="shared" si="155"/>
        <v>0.21310268190366891</v>
      </c>
      <c r="S2472" s="7"/>
    </row>
    <row r="2473" spans="1:19" x14ac:dyDescent="0.25">
      <c r="A2473" s="44"/>
      <c r="B2473" s="45"/>
      <c r="C2473" s="46"/>
      <c r="D2473" s="47"/>
      <c r="E2473" s="48"/>
      <c r="F2473" s="49">
        <v>16</v>
      </c>
      <c r="G2473" s="50" t="s">
        <v>138</v>
      </c>
      <c r="H2473" s="90"/>
      <c r="I2473" s="46"/>
      <c r="J2473" s="51">
        <v>10.648135999999999</v>
      </c>
      <c r="K2473" s="52">
        <v>10.655949999999999</v>
      </c>
      <c r="L2473" s="53">
        <f t="shared" si="152"/>
        <v>2.4467499934240222</v>
      </c>
      <c r="M2473" s="53">
        <v>0.7763414334240224</v>
      </c>
      <c r="N2473" s="53">
        <v>0.82628111999999998</v>
      </c>
      <c r="O2473" s="53">
        <v>0.84412743999999995</v>
      </c>
      <c r="P2473" s="54">
        <f t="shared" si="153"/>
        <v>7.2855206098379074E-2</v>
      </c>
      <c r="Q2473" s="54">
        <f t="shared" si="154"/>
        <v>0.15039696633561742</v>
      </c>
      <c r="R2473" s="55">
        <f t="shared" si="155"/>
        <v>0.22961350169848982</v>
      </c>
      <c r="S2473" s="7"/>
    </row>
    <row r="2474" spans="1:19" x14ac:dyDescent="0.25">
      <c r="A2474" s="66"/>
      <c r="B2474" s="56"/>
      <c r="C2474" s="67"/>
      <c r="D2474" s="68"/>
      <c r="E2474" s="69"/>
      <c r="F2474" s="70"/>
      <c r="G2474" s="71"/>
      <c r="H2474" s="66">
        <v>3000001</v>
      </c>
      <c r="I2474" s="67" t="s">
        <v>283</v>
      </c>
      <c r="J2474" s="72">
        <v>8.5589999999999999E-2</v>
      </c>
      <c r="K2474" s="73">
        <v>8.5589999999999999E-2</v>
      </c>
      <c r="L2474" s="73">
        <f t="shared" si="152"/>
        <v>0</v>
      </c>
      <c r="M2474" s="73">
        <v>0</v>
      </c>
      <c r="N2474" s="73">
        <v>0</v>
      </c>
      <c r="O2474" s="73">
        <v>0</v>
      </c>
      <c r="P2474" s="74">
        <f t="shared" si="153"/>
        <v>0</v>
      </c>
      <c r="Q2474" s="74">
        <f t="shared" si="154"/>
        <v>0</v>
      </c>
      <c r="R2474" s="75">
        <f t="shared" si="155"/>
        <v>0</v>
      </c>
      <c r="S2474" s="7"/>
    </row>
    <row r="2475" spans="1:19" ht="25.5" x14ac:dyDescent="0.25">
      <c r="A2475" s="66"/>
      <c r="B2475" s="56"/>
      <c r="C2475" s="67"/>
      <c r="D2475" s="68"/>
      <c r="E2475" s="69"/>
      <c r="F2475" s="70"/>
      <c r="G2475" s="71"/>
      <c r="H2475" s="66">
        <v>3000612</v>
      </c>
      <c r="I2475" s="67" t="s">
        <v>414</v>
      </c>
      <c r="J2475" s="72">
        <v>9.4741089999999986</v>
      </c>
      <c r="K2475" s="73">
        <v>9.4741089999999986</v>
      </c>
      <c r="L2475" s="73">
        <f t="shared" si="152"/>
        <v>2.2974827030693614</v>
      </c>
      <c r="M2475" s="73">
        <v>0.7244934230693616</v>
      </c>
      <c r="N2475" s="73">
        <v>0.78437349999999995</v>
      </c>
      <c r="O2475" s="73">
        <v>0.78861577999999988</v>
      </c>
      <c r="P2475" s="74">
        <f t="shared" si="153"/>
        <v>7.6470876899280102E-2</v>
      </c>
      <c r="Q2475" s="74">
        <f t="shared" si="154"/>
        <v>0.15926214518635598</v>
      </c>
      <c r="R2475" s="75">
        <f t="shared" si="155"/>
        <v>0.24250118961786926</v>
      </c>
      <c r="S2475" s="7"/>
    </row>
    <row r="2476" spans="1:19" ht="25.5" x14ac:dyDescent="0.25">
      <c r="A2476" s="66"/>
      <c r="B2476" s="56"/>
      <c r="C2476" s="67"/>
      <c r="D2476" s="68"/>
      <c r="E2476" s="69"/>
      <c r="F2476" s="70"/>
      <c r="G2476" s="71"/>
      <c r="H2476" s="66">
        <v>3000614</v>
      </c>
      <c r="I2476" s="67" t="s">
        <v>415</v>
      </c>
      <c r="J2476" s="72">
        <v>0.13412399999999999</v>
      </c>
      <c r="K2476" s="73">
        <v>0.13412399999999999</v>
      </c>
      <c r="L2476" s="73">
        <f t="shared" si="152"/>
        <v>1.7752469833289524E-2</v>
      </c>
      <c r="M2476" s="73">
        <v>6.4089898332895245E-3</v>
      </c>
      <c r="N2476" s="73">
        <v>5.9796599999999995E-3</v>
      </c>
      <c r="O2476" s="73">
        <v>5.36382E-3</v>
      </c>
      <c r="P2476" s="74">
        <f t="shared" si="153"/>
        <v>4.7784064248676782E-2</v>
      </c>
      <c r="Q2476" s="74">
        <f t="shared" si="154"/>
        <v>9.2367136629458751E-2</v>
      </c>
      <c r="R2476" s="75">
        <f t="shared" si="155"/>
        <v>0.13235863703207126</v>
      </c>
      <c r="S2476" s="7"/>
    </row>
    <row r="2477" spans="1:19" ht="38.25" x14ac:dyDescent="0.25">
      <c r="A2477" s="66"/>
      <c r="B2477" s="56"/>
      <c r="C2477" s="67"/>
      <c r="D2477" s="68"/>
      <c r="E2477" s="69"/>
      <c r="F2477" s="70"/>
      <c r="G2477" s="71"/>
      <c r="H2477" s="66">
        <v>3043959</v>
      </c>
      <c r="I2477" s="67" t="s">
        <v>416</v>
      </c>
      <c r="J2477" s="72">
        <v>0.29880499999999999</v>
      </c>
      <c r="K2477" s="73">
        <v>0.29880499999999999</v>
      </c>
      <c r="L2477" s="73">
        <f t="shared" si="152"/>
        <v>8.9069230579139805E-2</v>
      </c>
      <c r="M2477" s="73">
        <v>3.3940130579139804E-2</v>
      </c>
      <c r="N2477" s="73">
        <v>2.5623E-2</v>
      </c>
      <c r="O2477" s="73">
        <v>2.95061E-2</v>
      </c>
      <c r="P2477" s="74">
        <f t="shared" si="153"/>
        <v>0.11358622037495961</v>
      </c>
      <c r="Q2477" s="74">
        <f t="shared" si="154"/>
        <v>0.19933779749046973</v>
      </c>
      <c r="R2477" s="75">
        <f t="shared" si="155"/>
        <v>0.29808480640932988</v>
      </c>
      <c r="S2477" s="7"/>
    </row>
    <row r="2478" spans="1:19" ht="25.5" x14ac:dyDescent="0.25">
      <c r="A2478" s="66"/>
      <c r="B2478" s="56"/>
      <c r="C2478" s="67"/>
      <c r="D2478" s="68"/>
      <c r="E2478" s="69"/>
      <c r="F2478" s="70"/>
      <c r="G2478" s="71"/>
      <c r="H2478" s="66">
        <v>3043961</v>
      </c>
      <c r="I2478" s="67" t="s">
        <v>417</v>
      </c>
      <c r="J2478" s="72">
        <v>9.9101999999999996E-2</v>
      </c>
      <c r="K2478" s="73">
        <v>9.9101999999999996E-2</v>
      </c>
      <c r="L2478" s="73">
        <f t="shared" si="152"/>
        <v>1.2603549876311491E-2</v>
      </c>
      <c r="M2478" s="73">
        <v>4.9948498763114912E-3</v>
      </c>
      <c r="N2478" s="73">
        <v>4.6277899999999997E-3</v>
      </c>
      <c r="O2478" s="73">
        <v>2.9809099999999998E-3</v>
      </c>
      <c r="P2478" s="74">
        <f t="shared" si="153"/>
        <v>5.0401100646924296E-2</v>
      </c>
      <c r="Q2478" s="74">
        <f t="shared" si="154"/>
        <v>9.7098341873135666E-2</v>
      </c>
      <c r="R2478" s="75">
        <f t="shared" si="155"/>
        <v>0.12717755319076801</v>
      </c>
      <c r="S2478" s="7"/>
    </row>
    <row r="2479" spans="1:19" ht="38.25" x14ac:dyDescent="0.25">
      <c r="A2479" s="66"/>
      <c r="B2479" s="56"/>
      <c r="C2479" s="67"/>
      <c r="D2479" s="68"/>
      <c r="E2479" s="69"/>
      <c r="F2479" s="70"/>
      <c r="G2479" s="71"/>
      <c r="H2479" s="66">
        <v>3043969</v>
      </c>
      <c r="I2479" s="67" t="s">
        <v>418</v>
      </c>
      <c r="J2479" s="72">
        <v>0.1431</v>
      </c>
      <c r="K2479" s="73">
        <v>0.15091400000000002</v>
      </c>
      <c r="L2479" s="73">
        <f t="shared" si="152"/>
        <v>7.7999999999999996E-3</v>
      </c>
      <c r="M2479" s="73">
        <v>0</v>
      </c>
      <c r="N2479" s="73">
        <v>0</v>
      </c>
      <c r="O2479" s="73">
        <v>7.7999999999999996E-3</v>
      </c>
      <c r="P2479" s="74">
        <f t="shared" si="153"/>
        <v>0</v>
      </c>
      <c r="Q2479" s="74">
        <f t="shared" si="154"/>
        <v>0</v>
      </c>
      <c r="R2479" s="75">
        <f t="shared" si="155"/>
        <v>5.1685065666538549E-2</v>
      </c>
      <c r="S2479" s="7"/>
    </row>
    <row r="2480" spans="1:19" x14ac:dyDescent="0.25">
      <c r="A2480" s="66"/>
      <c r="B2480" s="56"/>
      <c r="C2480" s="67"/>
      <c r="D2480" s="68"/>
      <c r="E2480" s="69"/>
      <c r="F2480" s="70"/>
      <c r="G2480" s="71"/>
      <c r="H2480" s="66">
        <v>9000000</v>
      </c>
      <c r="I2480" s="67" t="s">
        <v>293</v>
      </c>
      <c r="J2480" s="72">
        <v>0.41330600000000001</v>
      </c>
      <c r="K2480" s="73">
        <v>0.41330600000000001</v>
      </c>
      <c r="L2480" s="73">
        <f t="shared" si="152"/>
        <v>2.204204006591998E-2</v>
      </c>
      <c r="M2480" s="73">
        <v>6.5040400659199804E-3</v>
      </c>
      <c r="N2480" s="73">
        <v>5.6771699999999996E-3</v>
      </c>
      <c r="O2480" s="73">
        <v>9.860830000000001E-3</v>
      </c>
      <c r="P2480" s="74">
        <f t="shared" si="153"/>
        <v>1.5736621452192758E-2</v>
      </c>
      <c r="Q2480" s="74">
        <f t="shared" si="154"/>
        <v>2.947261851006271E-2</v>
      </c>
      <c r="R2480" s="75">
        <f t="shared" si="155"/>
        <v>5.3331043018780222E-2</v>
      </c>
      <c r="S2480" s="7"/>
    </row>
    <row r="2481" spans="1:19" x14ac:dyDescent="0.25">
      <c r="A2481" s="44"/>
      <c r="B2481" s="45"/>
      <c r="C2481" s="46"/>
      <c r="D2481" s="47"/>
      <c r="E2481" s="48"/>
      <c r="F2481" s="49">
        <v>17</v>
      </c>
      <c r="G2481" s="50" t="s">
        <v>139</v>
      </c>
      <c r="H2481" s="90"/>
      <c r="I2481" s="46"/>
      <c r="J2481" s="51">
        <v>0.92809200000000014</v>
      </c>
      <c r="K2481" s="52">
        <v>0.93509200000000015</v>
      </c>
      <c r="L2481" s="53">
        <f t="shared" si="152"/>
        <v>0.17556994032412193</v>
      </c>
      <c r="M2481" s="53">
        <v>5.5958820324121916E-2</v>
      </c>
      <c r="N2481" s="53">
        <v>5.8820709999999991E-2</v>
      </c>
      <c r="O2481" s="53">
        <v>6.0790410000000003E-2</v>
      </c>
      <c r="P2481" s="54">
        <f t="shared" si="153"/>
        <v>5.9843117387510435E-2</v>
      </c>
      <c r="Q2481" s="54">
        <f t="shared" si="154"/>
        <v>0.12274677820377235</v>
      </c>
      <c r="R2481" s="55">
        <f t="shared" si="155"/>
        <v>0.18775686277299122</v>
      </c>
      <c r="S2481" s="7"/>
    </row>
    <row r="2482" spans="1:19" x14ac:dyDescent="0.25">
      <c r="A2482" s="66"/>
      <c r="B2482" s="56"/>
      <c r="C2482" s="67"/>
      <c r="D2482" s="68"/>
      <c r="E2482" s="69"/>
      <c r="F2482" s="70"/>
      <c r="G2482" s="71"/>
      <c r="H2482" s="66">
        <v>3000001</v>
      </c>
      <c r="I2482" s="67" t="s">
        <v>283</v>
      </c>
      <c r="J2482" s="72">
        <v>0.66350400000000009</v>
      </c>
      <c r="K2482" s="73">
        <v>0.66350400000000009</v>
      </c>
      <c r="L2482" s="73">
        <f t="shared" si="152"/>
        <v>0.15300948040444731</v>
      </c>
      <c r="M2482" s="73">
        <v>5.0047000404447317E-2</v>
      </c>
      <c r="N2482" s="73">
        <v>5.1903889999999994E-2</v>
      </c>
      <c r="O2482" s="73">
        <v>5.1058590000000001E-2</v>
      </c>
      <c r="P2482" s="74">
        <f t="shared" si="153"/>
        <v>7.542833261660413E-2</v>
      </c>
      <c r="Q2482" s="74">
        <f t="shared" si="154"/>
        <v>0.15365527623713993</v>
      </c>
      <c r="R2482" s="75">
        <f t="shared" si="155"/>
        <v>0.23060822603096182</v>
      </c>
      <c r="S2482" s="7"/>
    </row>
    <row r="2483" spans="1:19" ht="38.25" x14ac:dyDescent="0.25">
      <c r="A2483" s="66"/>
      <c r="B2483" s="56"/>
      <c r="C2483" s="67"/>
      <c r="D2483" s="68"/>
      <c r="E2483" s="69"/>
      <c r="F2483" s="70"/>
      <c r="G2483" s="71"/>
      <c r="H2483" s="66">
        <v>3043977</v>
      </c>
      <c r="I2483" s="67" t="s">
        <v>419</v>
      </c>
      <c r="J2483" s="72">
        <v>4.5730000000000007E-3</v>
      </c>
      <c r="K2483" s="73">
        <v>4.5729999999999998E-3</v>
      </c>
      <c r="L2483" s="73">
        <f t="shared" si="152"/>
        <v>0</v>
      </c>
      <c r="M2483" s="73">
        <v>0</v>
      </c>
      <c r="N2483" s="73">
        <v>0</v>
      </c>
      <c r="O2483" s="73">
        <v>0</v>
      </c>
      <c r="P2483" s="74">
        <f t="shared" si="153"/>
        <v>0</v>
      </c>
      <c r="Q2483" s="74">
        <f t="shared" si="154"/>
        <v>0</v>
      </c>
      <c r="R2483" s="75">
        <f t="shared" si="155"/>
        <v>0</v>
      </c>
      <c r="S2483" s="7"/>
    </row>
    <row r="2484" spans="1:19" ht="63.75" x14ac:dyDescent="0.25">
      <c r="A2484" s="66"/>
      <c r="B2484" s="56"/>
      <c r="C2484" s="67"/>
      <c r="D2484" s="68"/>
      <c r="E2484" s="69"/>
      <c r="F2484" s="70"/>
      <c r="G2484" s="71"/>
      <c r="H2484" s="66">
        <v>3043981</v>
      </c>
      <c r="I2484" s="67" t="s">
        <v>420</v>
      </c>
      <c r="J2484" s="72">
        <v>9.1520000000000004E-3</v>
      </c>
      <c r="K2484" s="73">
        <v>9.1520000000000004E-3</v>
      </c>
      <c r="L2484" s="73">
        <f t="shared" si="152"/>
        <v>0</v>
      </c>
      <c r="M2484" s="73">
        <v>0</v>
      </c>
      <c r="N2484" s="73">
        <v>0</v>
      </c>
      <c r="O2484" s="73">
        <v>0</v>
      </c>
      <c r="P2484" s="74">
        <f t="shared" si="153"/>
        <v>0</v>
      </c>
      <c r="Q2484" s="74">
        <f t="shared" si="154"/>
        <v>0</v>
      </c>
      <c r="R2484" s="75">
        <f t="shared" si="155"/>
        <v>0</v>
      </c>
      <c r="S2484" s="7"/>
    </row>
    <row r="2485" spans="1:19" x14ac:dyDescent="0.25">
      <c r="A2485" s="66"/>
      <c r="B2485" s="56"/>
      <c r="C2485" s="67"/>
      <c r="D2485" s="68"/>
      <c r="E2485" s="69"/>
      <c r="F2485" s="70"/>
      <c r="G2485" s="71"/>
      <c r="H2485" s="66">
        <v>3043982</v>
      </c>
      <c r="I2485" s="67" t="s">
        <v>421</v>
      </c>
      <c r="J2485" s="72">
        <v>4.0446999999999997E-2</v>
      </c>
      <c r="K2485" s="73">
        <v>4.0446999999999997E-2</v>
      </c>
      <c r="L2485" s="73">
        <f t="shared" si="152"/>
        <v>0</v>
      </c>
      <c r="M2485" s="73">
        <v>0</v>
      </c>
      <c r="N2485" s="73">
        <v>0</v>
      </c>
      <c r="O2485" s="73">
        <v>0</v>
      </c>
      <c r="P2485" s="74">
        <f t="shared" si="153"/>
        <v>0</v>
      </c>
      <c r="Q2485" s="74">
        <f t="shared" si="154"/>
        <v>0</v>
      </c>
      <c r="R2485" s="75">
        <f t="shared" si="155"/>
        <v>0</v>
      </c>
      <c r="S2485" s="7"/>
    </row>
    <row r="2486" spans="1:19" ht="25.5" x14ac:dyDescent="0.25">
      <c r="A2486" s="66"/>
      <c r="B2486" s="56"/>
      <c r="C2486" s="67"/>
      <c r="D2486" s="68"/>
      <c r="E2486" s="69"/>
      <c r="F2486" s="70"/>
      <c r="G2486" s="71"/>
      <c r="H2486" s="66">
        <v>3043983</v>
      </c>
      <c r="I2486" s="67" t="s">
        <v>422</v>
      </c>
      <c r="J2486" s="72">
        <v>1.2500000000000001E-2</v>
      </c>
      <c r="K2486" s="73">
        <v>1.2500000000000001E-2</v>
      </c>
      <c r="L2486" s="73">
        <f t="shared" si="152"/>
        <v>0</v>
      </c>
      <c r="M2486" s="73">
        <v>0</v>
      </c>
      <c r="N2486" s="73">
        <v>0</v>
      </c>
      <c r="O2486" s="73">
        <v>0</v>
      </c>
      <c r="P2486" s="74">
        <f t="shared" si="153"/>
        <v>0</v>
      </c>
      <c r="Q2486" s="74">
        <f t="shared" si="154"/>
        <v>0</v>
      </c>
      <c r="R2486" s="75">
        <f t="shared" si="155"/>
        <v>0</v>
      </c>
      <c r="S2486" s="7"/>
    </row>
    <row r="2487" spans="1:19" ht="25.5" x14ac:dyDescent="0.25">
      <c r="A2487" s="66"/>
      <c r="B2487" s="56"/>
      <c r="C2487" s="67"/>
      <c r="D2487" s="68"/>
      <c r="E2487" s="69"/>
      <c r="F2487" s="70"/>
      <c r="G2487" s="71"/>
      <c r="H2487" s="66">
        <v>3043984</v>
      </c>
      <c r="I2487" s="67" t="s">
        <v>423</v>
      </c>
      <c r="J2487" s="72">
        <v>0.16112199999999999</v>
      </c>
      <c r="K2487" s="73">
        <v>0.16812199999999999</v>
      </c>
      <c r="L2487" s="73">
        <f t="shared" si="152"/>
        <v>2.2560459919674598E-2</v>
      </c>
      <c r="M2487" s="73">
        <v>5.9118199196745991E-3</v>
      </c>
      <c r="N2487" s="73">
        <v>6.9168199999999997E-3</v>
      </c>
      <c r="O2487" s="73">
        <v>9.7318199999999987E-3</v>
      </c>
      <c r="P2487" s="74">
        <f t="shared" si="153"/>
        <v>3.5163868617281491E-2</v>
      </c>
      <c r="Q2487" s="74">
        <f t="shared" si="154"/>
        <v>7.6305539546725587E-2</v>
      </c>
      <c r="R2487" s="75">
        <f t="shared" si="155"/>
        <v>0.13419100367396652</v>
      </c>
      <c r="S2487" s="7"/>
    </row>
    <row r="2488" spans="1:19" x14ac:dyDescent="0.25">
      <c r="A2488" s="66"/>
      <c r="B2488" s="56"/>
      <c r="C2488" s="67"/>
      <c r="D2488" s="68"/>
      <c r="E2488" s="69"/>
      <c r="F2488" s="70"/>
      <c r="G2488" s="71"/>
      <c r="H2488" s="66">
        <v>9000000</v>
      </c>
      <c r="I2488" s="67" t="s">
        <v>293</v>
      </c>
      <c r="J2488" s="72">
        <v>3.6794E-2</v>
      </c>
      <c r="K2488" s="73">
        <v>3.6794000000000007E-2</v>
      </c>
      <c r="L2488" s="73">
        <f t="shared" si="152"/>
        <v>0</v>
      </c>
      <c r="M2488" s="73">
        <v>0</v>
      </c>
      <c r="N2488" s="73">
        <v>0</v>
      </c>
      <c r="O2488" s="73">
        <v>0</v>
      </c>
      <c r="P2488" s="74">
        <f t="shared" si="153"/>
        <v>0</v>
      </c>
      <c r="Q2488" s="74">
        <f t="shared" si="154"/>
        <v>0</v>
      </c>
      <c r="R2488" s="75">
        <f t="shared" si="155"/>
        <v>0</v>
      </c>
      <c r="S2488" s="7"/>
    </row>
    <row r="2489" spans="1:19" x14ac:dyDescent="0.25">
      <c r="A2489" s="44"/>
      <c r="B2489" s="45"/>
      <c r="C2489" s="46"/>
      <c r="D2489" s="47"/>
      <c r="E2489" s="48"/>
      <c r="F2489" s="49">
        <v>18</v>
      </c>
      <c r="G2489" s="50" t="s">
        <v>140</v>
      </c>
      <c r="H2489" s="90"/>
      <c r="I2489" s="46"/>
      <c r="J2489" s="51">
        <v>4.8934859999999993</v>
      </c>
      <c r="K2489" s="52">
        <v>4.8934959999999998</v>
      </c>
      <c r="L2489" s="53">
        <f t="shared" si="152"/>
        <v>1.0784993781614307</v>
      </c>
      <c r="M2489" s="53">
        <v>0.3814412581614306</v>
      </c>
      <c r="N2489" s="53">
        <v>0.34918464000000005</v>
      </c>
      <c r="O2489" s="53">
        <v>0.34787348000000007</v>
      </c>
      <c r="P2489" s="54">
        <f t="shared" si="153"/>
        <v>7.7948619588415036E-2</v>
      </c>
      <c r="Q2489" s="54">
        <f t="shared" si="154"/>
        <v>0.14930550636220621</v>
      </c>
      <c r="R2489" s="55">
        <f t="shared" si="155"/>
        <v>0.22039445381408931</v>
      </c>
      <c r="S2489" s="7"/>
    </row>
    <row r="2490" spans="1:19" x14ac:dyDescent="0.25">
      <c r="A2490" s="66"/>
      <c r="B2490" s="56"/>
      <c r="C2490" s="67"/>
      <c r="D2490" s="68"/>
      <c r="E2490" s="69"/>
      <c r="F2490" s="70"/>
      <c r="G2490" s="71"/>
      <c r="H2490" s="66">
        <v>3000001</v>
      </c>
      <c r="I2490" s="67" t="s">
        <v>283</v>
      </c>
      <c r="J2490" s="72">
        <v>1.4877439999999997</v>
      </c>
      <c r="K2490" s="73">
        <v>1.487744</v>
      </c>
      <c r="L2490" s="73">
        <f t="shared" si="152"/>
        <v>0.33012903035477165</v>
      </c>
      <c r="M2490" s="73">
        <v>0.10391462035477161</v>
      </c>
      <c r="N2490" s="73">
        <v>0.11532410000000001</v>
      </c>
      <c r="O2490" s="73">
        <v>0.11089031000000002</v>
      </c>
      <c r="P2490" s="74">
        <f t="shared" si="153"/>
        <v>6.9847111031717563E-2</v>
      </c>
      <c r="Q2490" s="74">
        <f t="shared" si="154"/>
        <v>0.14736320250982132</v>
      </c>
      <c r="R2490" s="75">
        <f t="shared" si="155"/>
        <v>0.22189908368292641</v>
      </c>
      <c r="S2490" s="7"/>
    </row>
    <row r="2491" spans="1:19" ht="38.25" x14ac:dyDescent="0.25">
      <c r="A2491" s="66"/>
      <c r="B2491" s="56"/>
      <c r="C2491" s="67"/>
      <c r="D2491" s="68"/>
      <c r="E2491" s="69"/>
      <c r="F2491" s="70"/>
      <c r="G2491" s="71"/>
      <c r="H2491" s="66">
        <v>3000015</v>
      </c>
      <c r="I2491" s="67" t="s">
        <v>437</v>
      </c>
      <c r="J2491" s="72">
        <v>0.21105299999999999</v>
      </c>
      <c r="K2491" s="73">
        <v>0.21105299999999999</v>
      </c>
      <c r="L2491" s="73">
        <f t="shared" si="152"/>
        <v>3.6538859595895826E-2</v>
      </c>
      <c r="M2491" s="73">
        <v>1.2492699595895829E-2</v>
      </c>
      <c r="N2491" s="73">
        <v>1.2023079999999998E-2</v>
      </c>
      <c r="O2491" s="73">
        <v>1.2023079999999998E-2</v>
      </c>
      <c r="P2491" s="74">
        <f t="shared" si="153"/>
        <v>5.9192238896845009E-2</v>
      </c>
      <c r="Q2491" s="74">
        <f t="shared" si="154"/>
        <v>0.11615935142308249</v>
      </c>
      <c r="R2491" s="75">
        <f t="shared" si="155"/>
        <v>0.17312646394931996</v>
      </c>
      <c r="S2491" s="7"/>
    </row>
    <row r="2492" spans="1:19" ht="25.5" x14ac:dyDescent="0.25">
      <c r="A2492" s="66"/>
      <c r="B2492" s="56"/>
      <c r="C2492" s="67"/>
      <c r="D2492" s="68"/>
      <c r="E2492" s="69"/>
      <c r="F2492" s="70"/>
      <c r="G2492" s="71"/>
      <c r="H2492" s="66">
        <v>3000016</v>
      </c>
      <c r="I2492" s="67" t="s">
        <v>424</v>
      </c>
      <c r="J2492" s="72">
        <v>0.35314899999999994</v>
      </c>
      <c r="K2492" s="73">
        <v>0.35315899999999995</v>
      </c>
      <c r="L2492" s="73">
        <f t="shared" si="152"/>
        <v>8.0201839498892466E-2</v>
      </c>
      <c r="M2492" s="73">
        <v>2.8433379498892464E-2</v>
      </c>
      <c r="N2492" s="73">
        <v>2.6905950000000001E-2</v>
      </c>
      <c r="O2492" s="73">
        <v>2.4862510000000001E-2</v>
      </c>
      <c r="P2492" s="74">
        <f t="shared" si="153"/>
        <v>8.0511552866817687E-2</v>
      </c>
      <c r="Q2492" s="74">
        <f t="shared" si="154"/>
        <v>0.15669805809534082</v>
      </c>
      <c r="R2492" s="75">
        <f t="shared" si="155"/>
        <v>0.22709838769192484</v>
      </c>
      <c r="S2492" s="7"/>
    </row>
    <row r="2493" spans="1:19" ht="25.5" x14ac:dyDescent="0.25">
      <c r="A2493" s="66"/>
      <c r="B2493" s="56"/>
      <c r="C2493" s="67"/>
      <c r="D2493" s="68"/>
      <c r="E2493" s="69"/>
      <c r="F2493" s="70"/>
      <c r="G2493" s="71"/>
      <c r="H2493" s="66">
        <v>3000017</v>
      </c>
      <c r="I2493" s="67" t="s">
        <v>442</v>
      </c>
      <c r="J2493" s="72">
        <v>0.71200900000000011</v>
      </c>
      <c r="K2493" s="73">
        <v>0.71200900000000011</v>
      </c>
      <c r="L2493" s="73">
        <f t="shared" si="152"/>
        <v>0.14874736981280245</v>
      </c>
      <c r="M2493" s="73">
        <v>5.4596409812802449E-2</v>
      </c>
      <c r="N2493" s="73">
        <v>4.7480810000000005E-2</v>
      </c>
      <c r="O2493" s="73">
        <v>4.6670150000000007E-2</v>
      </c>
      <c r="P2493" s="74">
        <f t="shared" si="153"/>
        <v>7.6679381598831531E-2</v>
      </c>
      <c r="Q2493" s="74">
        <f t="shared" si="154"/>
        <v>0.14336506956064102</v>
      </c>
      <c r="R2493" s="75">
        <f t="shared" si="155"/>
        <v>0.20891220449854206</v>
      </c>
      <c r="S2493" s="7"/>
    </row>
    <row r="2494" spans="1:19" x14ac:dyDescent="0.25">
      <c r="A2494" s="66"/>
      <c r="B2494" s="56"/>
      <c r="C2494" s="67"/>
      <c r="D2494" s="68"/>
      <c r="E2494" s="69"/>
      <c r="F2494" s="70"/>
      <c r="G2494" s="71"/>
      <c r="H2494" s="66">
        <v>3000680</v>
      </c>
      <c r="I2494" s="67" t="s">
        <v>445</v>
      </c>
      <c r="J2494" s="72">
        <v>2.5846000000000001E-2</v>
      </c>
      <c r="K2494" s="73">
        <v>2.5846000000000001E-2</v>
      </c>
      <c r="L2494" s="73">
        <f t="shared" si="152"/>
        <v>0</v>
      </c>
      <c r="M2494" s="73">
        <v>0</v>
      </c>
      <c r="N2494" s="73">
        <v>0</v>
      </c>
      <c r="O2494" s="73">
        <v>0</v>
      </c>
      <c r="P2494" s="74">
        <f t="shared" si="153"/>
        <v>0</v>
      </c>
      <c r="Q2494" s="74">
        <f t="shared" si="154"/>
        <v>0</v>
      </c>
      <c r="R2494" s="75">
        <f t="shared" si="155"/>
        <v>0</v>
      </c>
      <c r="S2494" s="7"/>
    </row>
    <row r="2495" spans="1:19" x14ac:dyDescent="0.25">
      <c r="A2495" s="66"/>
      <c r="B2495" s="56"/>
      <c r="C2495" s="67"/>
      <c r="D2495" s="68"/>
      <c r="E2495" s="69"/>
      <c r="F2495" s="70"/>
      <c r="G2495" s="71"/>
      <c r="H2495" s="66">
        <v>3000681</v>
      </c>
      <c r="I2495" s="67" t="s">
        <v>446</v>
      </c>
      <c r="J2495" s="72">
        <v>0.38160100000000002</v>
      </c>
      <c r="K2495" s="73">
        <v>0.38160100000000002</v>
      </c>
      <c r="L2495" s="73">
        <f t="shared" si="152"/>
        <v>9.115550945700604E-2</v>
      </c>
      <c r="M2495" s="73">
        <v>3.3343179457006045E-2</v>
      </c>
      <c r="N2495" s="73">
        <v>2.799128E-2</v>
      </c>
      <c r="O2495" s="73">
        <v>2.9821049999999995E-2</v>
      </c>
      <c r="P2495" s="74">
        <f t="shared" si="153"/>
        <v>8.7377075681159225E-2</v>
      </c>
      <c r="Q2495" s="74">
        <f t="shared" si="154"/>
        <v>0.16072929435983144</v>
      </c>
      <c r="R2495" s="75">
        <f t="shared" si="155"/>
        <v>0.23887649523194654</v>
      </c>
      <c r="S2495" s="7"/>
    </row>
    <row r="2496" spans="1:19" x14ac:dyDescent="0.25">
      <c r="A2496" s="66"/>
      <c r="B2496" s="56"/>
      <c r="C2496" s="67"/>
      <c r="D2496" s="68"/>
      <c r="E2496" s="69"/>
      <c r="F2496" s="70"/>
      <c r="G2496" s="71"/>
      <c r="H2496" s="66">
        <v>9000000</v>
      </c>
      <c r="I2496" s="67" t="s">
        <v>293</v>
      </c>
      <c r="J2496" s="72">
        <v>1.7220840000000002</v>
      </c>
      <c r="K2496" s="73">
        <v>1.7220840000000002</v>
      </c>
      <c r="L2496" s="73">
        <f t="shared" si="152"/>
        <v>0.39172676944206219</v>
      </c>
      <c r="M2496" s="73">
        <v>0.1486609694420622</v>
      </c>
      <c r="N2496" s="73">
        <v>0.11945942000000001</v>
      </c>
      <c r="O2496" s="73">
        <v>0.12360638000000002</v>
      </c>
      <c r="P2496" s="74">
        <f t="shared" si="153"/>
        <v>8.6326200953067436E-2</v>
      </c>
      <c r="Q2496" s="74">
        <f t="shared" si="154"/>
        <v>0.15569530257644931</v>
      </c>
      <c r="R2496" s="75">
        <f t="shared" si="155"/>
        <v>0.22747250972778457</v>
      </c>
      <c r="S2496" s="7"/>
    </row>
    <row r="2497" spans="1:19" x14ac:dyDescent="0.25">
      <c r="A2497" s="44"/>
      <c r="B2497" s="45"/>
      <c r="C2497" s="46"/>
      <c r="D2497" s="47"/>
      <c r="E2497" s="48"/>
      <c r="F2497" s="49">
        <v>24</v>
      </c>
      <c r="G2497" s="50" t="s">
        <v>141</v>
      </c>
      <c r="H2497" s="90"/>
      <c r="I2497" s="46"/>
      <c r="J2497" s="51">
        <v>5.4723240000000004</v>
      </c>
      <c r="K2497" s="52">
        <v>5.4916390000000002</v>
      </c>
      <c r="L2497" s="53">
        <f t="shared" si="152"/>
        <v>1.2774253336237331</v>
      </c>
      <c r="M2497" s="53">
        <v>0.42622189362373319</v>
      </c>
      <c r="N2497" s="53">
        <v>0.42072007</v>
      </c>
      <c r="O2497" s="53">
        <v>0.43048336999999992</v>
      </c>
      <c r="P2497" s="54">
        <f t="shared" si="153"/>
        <v>7.7612875431857992E-2</v>
      </c>
      <c r="Q2497" s="54">
        <f t="shared" si="154"/>
        <v>0.15422389629466415</v>
      </c>
      <c r="R2497" s="55">
        <f t="shared" si="155"/>
        <v>0.23261276526438338</v>
      </c>
      <c r="S2497" s="7"/>
    </row>
    <row r="2498" spans="1:19" x14ac:dyDescent="0.25">
      <c r="A2498" s="66"/>
      <c r="B2498" s="56"/>
      <c r="C2498" s="67"/>
      <c r="D2498" s="68"/>
      <c r="E2498" s="69"/>
      <c r="F2498" s="70"/>
      <c r="G2498" s="71"/>
      <c r="H2498" s="66">
        <v>3000001</v>
      </c>
      <c r="I2498" s="67" t="s">
        <v>283</v>
      </c>
      <c r="J2498" s="72">
        <v>4.3030780000000002</v>
      </c>
      <c r="K2498" s="73">
        <v>4.3030780000000002</v>
      </c>
      <c r="L2498" s="73">
        <f t="shared" si="152"/>
        <v>1.0171787834567545</v>
      </c>
      <c r="M2498" s="73">
        <v>0.33201433345675468</v>
      </c>
      <c r="N2498" s="73">
        <v>0.34110852999999997</v>
      </c>
      <c r="O2498" s="73">
        <v>0.34405591999999996</v>
      </c>
      <c r="P2498" s="74">
        <f t="shared" si="153"/>
        <v>7.7157405340259846E-2</v>
      </c>
      <c r="Q2498" s="74">
        <f t="shared" si="154"/>
        <v>0.15642822729607844</v>
      </c>
      <c r="R2498" s="75">
        <f t="shared" si="155"/>
        <v>0.23638399849055827</v>
      </c>
      <c r="S2498" s="7"/>
    </row>
    <row r="2499" spans="1:19" ht="25.5" x14ac:dyDescent="0.25">
      <c r="A2499" s="66"/>
      <c r="B2499" s="56"/>
      <c r="C2499" s="67"/>
      <c r="D2499" s="68"/>
      <c r="E2499" s="69"/>
      <c r="F2499" s="70"/>
      <c r="G2499" s="71"/>
      <c r="H2499" s="66">
        <v>3000004</v>
      </c>
      <c r="I2499" s="67" t="s">
        <v>438</v>
      </c>
      <c r="J2499" s="72">
        <v>0.41795000000000004</v>
      </c>
      <c r="K2499" s="73">
        <v>0.43726500000000001</v>
      </c>
      <c r="L2499" s="73">
        <f t="shared" si="152"/>
        <v>0.1046662306734395</v>
      </c>
      <c r="M2499" s="73">
        <v>3.5785910673439503E-2</v>
      </c>
      <c r="N2499" s="73">
        <v>3.3100240000000003E-2</v>
      </c>
      <c r="O2499" s="73">
        <v>3.5780079999999999E-2</v>
      </c>
      <c r="P2499" s="74">
        <f t="shared" si="153"/>
        <v>8.1840327200758123E-2</v>
      </c>
      <c r="Q2499" s="74">
        <f t="shared" si="154"/>
        <v>0.1575386794585423</v>
      </c>
      <c r="R2499" s="75">
        <f t="shared" si="155"/>
        <v>0.23936567224323807</v>
      </c>
      <c r="S2499" s="7"/>
    </row>
    <row r="2500" spans="1:19" x14ac:dyDescent="0.25">
      <c r="A2500" s="66"/>
      <c r="B2500" s="56"/>
      <c r="C2500" s="67"/>
      <c r="D2500" s="68"/>
      <c r="E2500" s="69"/>
      <c r="F2500" s="70"/>
      <c r="G2500" s="71"/>
      <c r="H2500" s="66">
        <v>3000683</v>
      </c>
      <c r="I2500" s="67" t="s">
        <v>427</v>
      </c>
      <c r="J2500" s="72">
        <v>2E-3</v>
      </c>
      <c r="K2500" s="73">
        <v>2E-3</v>
      </c>
      <c r="L2500" s="73">
        <f t="shared" si="152"/>
        <v>0</v>
      </c>
      <c r="M2500" s="73">
        <v>0</v>
      </c>
      <c r="N2500" s="73">
        <v>0</v>
      </c>
      <c r="O2500" s="73">
        <v>0</v>
      </c>
      <c r="P2500" s="74">
        <f t="shared" si="153"/>
        <v>0</v>
      </c>
      <c r="Q2500" s="74">
        <f t="shared" si="154"/>
        <v>0</v>
      </c>
      <c r="R2500" s="75">
        <f t="shared" si="155"/>
        <v>0</v>
      </c>
      <c r="S2500" s="7"/>
    </row>
    <row r="2501" spans="1:19" x14ac:dyDescent="0.25">
      <c r="A2501" s="66"/>
      <c r="B2501" s="56"/>
      <c r="C2501" s="67"/>
      <c r="D2501" s="68"/>
      <c r="E2501" s="69"/>
      <c r="F2501" s="70"/>
      <c r="G2501" s="71"/>
      <c r="H2501" s="66">
        <v>9000000</v>
      </c>
      <c r="I2501" s="67" t="s">
        <v>293</v>
      </c>
      <c r="J2501" s="72">
        <v>0.74929600000000007</v>
      </c>
      <c r="K2501" s="73">
        <v>0.74929600000000007</v>
      </c>
      <c r="L2501" s="73">
        <f t="shared" si="152"/>
        <v>0.15558031949353901</v>
      </c>
      <c r="M2501" s="73">
        <v>5.8421649493539007E-2</v>
      </c>
      <c r="N2501" s="73">
        <v>4.6511300000000005E-2</v>
      </c>
      <c r="O2501" s="73">
        <v>5.0647369999999997E-2</v>
      </c>
      <c r="P2501" s="74">
        <f t="shared" si="153"/>
        <v>7.7968719295897757E-2</v>
      </c>
      <c r="Q2501" s="74">
        <f t="shared" si="154"/>
        <v>0.14004205213098561</v>
      </c>
      <c r="R2501" s="75">
        <f t="shared" si="155"/>
        <v>0.20763532635105353</v>
      </c>
      <c r="S2501" s="7"/>
    </row>
    <row r="2502" spans="1:19" ht="25.5" x14ac:dyDescent="0.25">
      <c r="A2502" s="44"/>
      <c r="B2502" s="45"/>
      <c r="C2502" s="46"/>
      <c r="D2502" s="47"/>
      <c r="E2502" s="48"/>
      <c r="F2502" s="49">
        <v>35</v>
      </c>
      <c r="G2502" s="50" t="s">
        <v>45</v>
      </c>
      <c r="H2502" s="90"/>
      <c r="I2502" s="46"/>
      <c r="J2502" s="51">
        <v>0</v>
      </c>
      <c r="K2502" s="52">
        <v>0.22999999999999998</v>
      </c>
      <c r="L2502" s="53">
        <f t="shared" si="152"/>
        <v>6.3292669999999995E-2</v>
      </c>
      <c r="M2502" s="53">
        <v>0</v>
      </c>
      <c r="N2502" s="53">
        <v>0</v>
      </c>
      <c r="O2502" s="53">
        <v>6.3292669999999995E-2</v>
      </c>
      <c r="P2502" s="54">
        <f t="shared" si="153"/>
        <v>0</v>
      </c>
      <c r="Q2502" s="54">
        <f t="shared" si="154"/>
        <v>0</v>
      </c>
      <c r="R2502" s="55">
        <f t="shared" si="155"/>
        <v>0.27518552173913041</v>
      </c>
      <c r="S2502" s="7"/>
    </row>
    <row r="2503" spans="1:19" x14ac:dyDescent="0.25">
      <c r="A2503" s="66"/>
      <c r="B2503" s="56"/>
      <c r="C2503" s="67"/>
      <c r="D2503" s="68"/>
      <c r="E2503" s="69"/>
      <c r="F2503" s="70"/>
      <c r="G2503" s="71"/>
      <c r="H2503" s="66">
        <v>9000009</v>
      </c>
      <c r="I2503" s="67" t="s">
        <v>294</v>
      </c>
      <c r="J2503" s="72">
        <v>0</v>
      </c>
      <c r="K2503" s="73">
        <v>0.22999999999999998</v>
      </c>
      <c r="L2503" s="73">
        <f t="shared" ref="L2503:L2566" si="156">SUM(M2503,N2503,O2503)</f>
        <v>6.3292669999999995E-2</v>
      </c>
      <c r="M2503" s="73">
        <v>0</v>
      </c>
      <c r="N2503" s="73">
        <v>0</v>
      </c>
      <c r="O2503" s="73">
        <v>6.3292669999999995E-2</v>
      </c>
      <c r="P2503" s="74">
        <f t="shared" ref="P2503:P2566" si="157">IFERROR(M2503/K2503,0)</f>
        <v>0</v>
      </c>
      <c r="Q2503" s="74">
        <f t="shared" ref="Q2503:Q2566" si="158">IFERROR(SUM(M2503,N2503)/K2503,0)</f>
        <v>0</v>
      </c>
      <c r="R2503" s="75">
        <f t="shared" ref="R2503:R2566" si="159">IFERROR(SUM(M2503,N2503,O2503)/K2503,0)</f>
        <v>0.27518552173913041</v>
      </c>
      <c r="S2503" s="7"/>
    </row>
    <row r="2504" spans="1:19" ht="25.5" x14ac:dyDescent="0.25">
      <c r="A2504" s="44"/>
      <c r="B2504" s="45"/>
      <c r="C2504" s="46"/>
      <c r="D2504" s="47"/>
      <c r="E2504" s="48"/>
      <c r="F2504" s="49">
        <v>41</v>
      </c>
      <c r="G2504" s="50" t="s">
        <v>163</v>
      </c>
      <c r="H2504" s="90"/>
      <c r="I2504" s="46"/>
      <c r="J2504" s="51">
        <v>0.46255800000000002</v>
      </c>
      <c r="K2504" s="52">
        <v>0.71255800000000002</v>
      </c>
      <c r="L2504" s="53">
        <f t="shared" si="156"/>
        <v>0.16231553000000001</v>
      </c>
      <c r="M2504" s="53">
        <v>0</v>
      </c>
      <c r="N2504" s="53">
        <v>4.35346E-2</v>
      </c>
      <c r="O2504" s="53">
        <v>0.11878093000000001</v>
      </c>
      <c r="P2504" s="54">
        <f t="shared" si="157"/>
        <v>0</v>
      </c>
      <c r="Q2504" s="54">
        <f t="shared" si="158"/>
        <v>6.109621953581322E-2</v>
      </c>
      <c r="R2504" s="55">
        <f t="shared" si="159"/>
        <v>0.22779272704818415</v>
      </c>
      <c r="S2504" s="7"/>
    </row>
    <row r="2505" spans="1:19" x14ac:dyDescent="0.25">
      <c r="A2505" s="66"/>
      <c r="B2505" s="56"/>
      <c r="C2505" s="67"/>
      <c r="D2505" s="68"/>
      <c r="E2505" s="69"/>
      <c r="F2505" s="70"/>
      <c r="G2505" s="71"/>
      <c r="H2505" s="66">
        <v>9000009</v>
      </c>
      <c r="I2505" s="67" t="s">
        <v>294</v>
      </c>
      <c r="J2505" s="72">
        <v>0.46255800000000002</v>
      </c>
      <c r="K2505" s="73">
        <v>0.71255800000000002</v>
      </c>
      <c r="L2505" s="73">
        <f t="shared" si="156"/>
        <v>0.16231553000000001</v>
      </c>
      <c r="M2505" s="73">
        <v>0</v>
      </c>
      <c r="N2505" s="73">
        <v>4.35346E-2</v>
      </c>
      <c r="O2505" s="73">
        <v>0.11878093000000001</v>
      </c>
      <c r="P2505" s="74">
        <f t="shared" si="157"/>
        <v>0</v>
      </c>
      <c r="Q2505" s="74">
        <f t="shared" si="158"/>
        <v>6.109621953581322E-2</v>
      </c>
      <c r="R2505" s="75">
        <f t="shared" si="159"/>
        <v>0.22779272704818415</v>
      </c>
      <c r="S2505" s="7"/>
    </row>
    <row r="2506" spans="1:19" ht="25.5" x14ac:dyDescent="0.25">
      <c r="A2506" s="44"/>
      <c r="B2506" s="45"/>
      <c r="C2506" s="46"/>
      <c r="D2506" s="47"/>
      <c r="E2506" s="48"/>
      <c r="F2506" s="49">
        <v>42</v>
      </c>
      <c r="G2506" s="50" t="s">
        <v>158</v>
      </c>
      <c r="H2506" s="90"/>
      <c r="I2506" s="46"/>
      <c r="J2506" s="51">
        <v>6.5169999999999995</v>
      </c>
      <c r="K2506" s="52">
        <v>6.4405719999999995</v>
      </c>
      <c r="L2506" s="53">
        <f t="shared" si="156"/>
        <v>2.068919004749745E-2</v>
      </c>
      <c r="M2506" s="53">
        <v>1.0000000474974513E-3</v>
      </c>
      <c r="N2506" s="53">
        <v>1.8689189999999998E-2</v>
      </c>
      <c r="O2506" s="53">
        <v>1E-3</v>
      </c>
      <c r="P2506" s="54">
        <f t="shared" si="157"/>
        <v>1.5526571979902583E-4</v>
      </c>
      <c r="Q2506" s="54">
        <f t="shared" si="158"/>
        <v>3.0570561197821328E-3</v>
      </c>
      <c r="R2506" s="55">
        <f t="shared" si="159"/>
        <v>3.2123218322064333E-3</v>
      </c>
      <c r="S2506" s="7"/>
    </row>
    <row r="2507" spans="1:19" ht="51" x14ac:dyDescent="0.25">
      <c r="A2507" s="66"/>
      <c r="B2507" s="56"/>
      <c r="C2507" s="67"/>
      <c r="D2507" s="68"/>
      <c r="E2507" s="69"/>
      <c r="F2507" s="70"/>
      <c r="G2507" s="71"/>
      <c r="H2507" s="66">
        <v>3000528</v>
      </c>
      <c r="I2507" s="67" t="s">
        <v>458</v>
      </c>
      <c r="J2507" s="72">
        <v>0.01</v>
      </c>
      <c r="K2507" s="73">
        <v>0.01</v>
      </c>
      <c r="L2507" s="73">
        <f t="shared" si="156"/>
        <v>1.0000000474974513E-3</v>
      </c>
      <c r="M2507" s="73">
        <v>1.0000000474974513E-3</v>
      </c>
      <c r="N2507" s="73">
        <v>0</v>
      </c>
      <c r="O2507" s="73">
        <v>0</v>
      </c>
      <c r="P2507" s="74">
        <f t="shared" si="157"/>
        <v>0.10000000474974513</v>
      </c>
      <c r="Q2507" s="74">
        <f t="shared" si="158"/>
        <v>0.10000000474974513</v>
      </c>
      <c r="R2507" s="75">
        <f t="shared" si="159"/>
        <v>0.10000000474974513</v>
      </c>
      <c r="S2507" s="7"/>
    </row>
    <row r="2508" spans="1:19" x14ac:dyDescent="0.25">
      <c r="A2508" s="66"/>
      <c r="B2508" s="56"/>
      <c r="C2508" s="67"/>
      <c r="D2508" s="68"/>
      <c r="E2508" s="69"/>
      <c r="F2508" s="70"/>
      <c r="G2508" s="71"/>
      <c r="H2508" s="66">
        <v>9000009</v>
      </c>
      <c r="I2508" s="67" t="s">
        <v>294</v>
      </c>
      <c r="J2508" s="72">
        <v>6.5069999999999997</v>
      </c>
      <c r="K2508" s="73">
        <v>6.4305719999999997</v>
      </c>
      <c r="L2508" s="73">
        <f t="shared" si="156"/>
        <v>1.9689189999999999E-2</v>
      </c>
      <c r="M2508" s="73">
        <v>0</v>
      </c>
      <c r="N2508" s="73">
        <v>1.8689189999999998E-2</v>
      </c>
      <c r="O2508" s="73">
        <v>1E-3</v>
      </c>
      <c r="P2508" s="74">
        <f t="shared" si="157"/>
        <v>0</v>
      </c>
      <c r="Q2508" s="74">
        <f t="shared" si="158"/>
        <v>2.9063028918733819E-3</v>
      </c>
      <c r="R2508" s="75">
        <f t="shared" si="159"/>
        <v>3.0618100536002084E-3</v>
      </c>
      <c r="S2508" s="7"/>
    </row>
    <row r="2509" spans="1:19" ht="25.5" x14ac:dyDescent="0.25">
      <c r="A2509" s="44"/>
      <c r="B2509" s="45"/>
      <c r="C2509" s="46"/>
      <c r="D2509" s="47"/>
      <c r="E2509" s="48"/>
      <c r="F2509" s="49">
        <v>51</v>
      </c>
      <c r="G2509" s="50" t="s">
        <v>24</v>
      </c>
      <c r="H2509" s="90"/>
      <c r="I2509" s="46"/>
      <c r="J2509" s="51">
        <v>0.83564800000000017</v>
      </c>
      <c r="K2509" s="52">
        <v>0.83564800000000017</v>
      </c>
      <c r="L2509" s="53">
        <f t="shared" si="156"/>
        <v>1.369825E-2</v>
      </c>
      <c r="M2509" s="53">
        <v>0</v>
      </c>
      <c r="N2509" s="53">
        <v>0</v>
      </c>
      <c r="O2509" s="53">
        <v>1.369825E-2</v>
      </c>
      <c r="P2509" s="54">
        <f t="shared" si="157"/>
        <v>0</v>
      </c>
      <c r="Q2509" s="54">
        <f t="shared" si="158"/>
        <v>0</v>
      </c>
      <c r="R2509" s="55">
        <f t="shared" si="159"/>
        <v>1.6392368557095808E-2</v>
      </c>
      <c r="S2509" s="7"/>
    </row>
    <row r="2510" spans="1:19" ht="38.25" x14ac:dyDescent="0.25">
      <c r="A2510" s="66"/>
      <c r="B2510" s="56"/>
      <c r="C2510" s="67"/>
      <c r="D2510" s="68"/>
      <c r="E2510" s="69"/>
      <c r="F2510" s="70"/>
      <c r="G2510" s="71"/>
      <c r="H2510" s="66">
        <v>3000712</v>
      </c>
      <c r="I2510" s="67" t="s">
        <v>295</v>
      </c>
      <c r="J2510" s="72">
        <v>0.6356480000000001</v>
      </c>
      <c r="K2510" s="73">
        <v>0.6356480000000001</v>
      </c>
      <c r="L2510" s="73">
        <f t="shared" si="156"/>
        <v>1.369825E-2</v>
      </c>
      <c r="M2510" s="73">
        <v>0</v>
      </c>
      <c r="N2510" s="73">
        <v>0</v>
      </c>
      <c r="O2510" s="73">
        <v>1.369825E-2</v>
      </c>
      <c r="P2510" s="74">
        <f t="shared" si="157"/>
        <v>0</v>
      </c>
      <c r="Q2510" s="74">
        <f t="shared" si="158"/>
        <v>0</v>
      </c>
      <c r="R2510" s="75">
        <f t="shared" si="159"/>
        <v>2.1550056005839709E-2</v>
      </c>
      <c r="S2510" s="7"/>
    </row>
    <row r="2511" spans="1:19" ht="25.5" x14ac:dyDescent="0.25">
      <c r="A2511" s="66"/>
      <c r="B2511" s="56"/>
      <c r="C2511" s="67"/>
      <c r="D2511" s="68"/>
      <c r="E2511" s="69"/>
      <c r="F2511" s="70"/>
      <c r="G2511" s="71"/>
      <c r="H2511" s="66">
        <v>3000713</v>
      </c>
      <c r="I2511" s="67" t="s">
        <v>313</v>
      </c>
      <c r="J2511" s="72">
        <v>0.2</v>
      </c>
      <c r="K2511" s="73">
        <v>0.2</v>
      </c>
      <c r="L2511" s="73">
        <f t="shared" si="156"/>
        <v>0</v>
      </c>
      <c r="M2511" s="73">
        <v>0</v>
      </c>
      <c r="N2511" s="73">
        <v>0</v>
      </c>
      <c r="O2511" s="73">
        <v>0</v>
      </c>
      <c r="P2511" s="74">
        <f t="shared" si="157"/>
        <v>0</v>
      </c>
      <c r="Q2511" s="74">
        <f t="shared" si="158"/>
        <v>0</v>
      </c>
      <c r="R2511" s="75">
        <f t="shared" si="159"/>
        <v>0</v>
      </c>
      <c r="S2511" s="7"/>
    </row>
    <row r="2512" spans="1:19" ht="38.25" x14ac:dyDescent="0.25">
      <c r="A2512" s="44"/>
      <c r="B2512" s="45"/>
      <c r="C2512" s="46"/>
      <c r="D2512" s="47"/>
      <c r="E2512" s="48"/>
      <c r="F2512" s="49">
        <v>61</v>
      </c>
      <c r="G2512" s="50" t="s">
        <v>191</v>
      </c>
      <c r="H2512" s="90"/>
      <c r="I2512" s="46"/>
      <c r="J2512" s="51">
        <v>14.97771</v>
      </c>
      <c r="K2512" s="52">
        <v>23.182789</v>
      </c>
      <c r="L2512" s="53">
        <f t="shared" si="156"/>
        <v>2.1621591200670869</v>
      </c>
      <c r="M2512" s="53">
        <v>8.0222240067087114E-2</v>
      </c>
      <c r="N2512" s="53">
        <v>0.56289548</v>
      </c>
      <c r="O2512" s="53">
        <v>1.5190413999999999</v>
      </c>
      <c r="P2512" s="54">
        <f t="shared" si="157"/>
        <v>3.4604223015223543E-3</v>
      </c>
      <c r="Q2512" s="54">
        <f t="shared" si="158"/>
        <v>2.7741171265764749E-2</v>
      </c>
      <c r="R2512" s="55">
        <f t="shared" si="159"/>
        <v>9.3265703279578949E-2</v>
      </c>
      <c r="S2512" s="7"/>
    </row>
    <row r="2513" spans="1:19" ht="25.5" x14ac:dyDescent="0.25">
      <c r="A2513" s="66"/>
      <c r="B2513" s="56"/>
      <c r="C2513" s="67"/>
      <c r="D2513" s="68"/>
      <c r="E2513" s="69"/>
      <c r="F2513" s="70"/>
      <c r="G2513" s="71"/>
      <c r="H2513" s="66">
        <v>3000132</v>
      </c>
      <c r="I2513" s="67" t="s">
        <v>513</v>
      </c>
      <c r="J2513" s="72">
        <v>1.5745</v>
      </c>
      <c r="K2513" s="73">
        <v>1.5936500000000002</v>
      </c>
      <c r="L2513" s="73">
        <f t="shared" si="156"/>
        <v>1E-4</v>
      </c>
      <c r="M2513" s="73">
        <v>0</v>
      </c>
      <c r="N2513" s="73">
        <v>1E-4</v>
      </c>
      <c r="O2513" s="73">
        <v>0</v>
      </c>
      <c r="P2513" s="74">
        <f t="shared" si="157"/>
        <v>0</v>
      </c>
      <c r="Q2513" s="74">
        <f t="shared" si="158"/>
        <v>6.2749035233583282E-5</v>
      </c>
      <c r="R2513" s="75">
        <f t="shared" si="159"/>
        <v>6.2749035233583282E-5</v>
      </c>
      <c r="S2513" s="7"/>
    </row>
    <row r="2514" spans="1:19" ht="25.5" x14ac:dyDescent="0.25">
      <c r="A2514" s="66"/>
      <c r="B2514" s="56"/>
      <c r="C2514" s="67"/>
      <c r="D2514" s="68"/>
      <c r="E2514" s="69"/>
      <c r="F2514" s="70"/>
      <c r="G2514" s="71"/>
      <c r="H2514" s="66">
        <v>3000478</v>
      </c>
      <c r="I2514" s="67" t="s">
        <v>516</v>
      </c>
      <c r="J2514" s="72">
        <v>0.26661599999999996</v>
      </c>
      <c r="K2514" s="73">
        <v>0.26661599999999996</v>
      </c>
      <c r="L2514" s="73">
        <f t="shared" si="156"/>
        <v>5.2179840041746348E-2</v>
      </c>
      <c r="M2514" s="73">
        <v>1.8772300041746348E-2</v>
      </c>
      <c r="N2514" s="73">
        <v>1.7024600000000001E-2</v>
      </c>
      <c r="O2514" s="73">
        <v>1.6382939999999999E-2</v>
      </c>
      <c r="P2514" s="74">
        <f t="shared" si="157"/>
        <v>7.0409502962111611E-2</v>
      </c>
      <c r="Q2514" s="74">
        <f t="shared" si="158"/>
        <v>0.13426388529475483</v>
      </c>
      <c r="R2514" s="75">
        <f t="shared" si="159"/>
        <v>0.19571158535776681</v>
      </c>
      <c r="S2514" s="7"/>
    </row>
    <row r="2515" spans="1:19" ht="25.5" x14ac:dyDescent="0.25">
      <c r="A2515" s="66"/>
      <c r="B2515" s="56"/>
      <c r="C2515" s="67"/>
      <c r="D2515" s="68"/>
      <c r="E2515" s="69"/>
      <c r="F2515" s="70"/>
      <c r="G2515" s="71"/>
      <c r="H2515" s="66">
        <v>3000479</v>
      </c>
      <c r="I2515" s="67" t="s">
        <v>515</v>
      </c>
      <c r="J2515" s="72">
        <v>0.84026900000000015</v>
      </c>
      <c r="K2515" s="73">
        <v>0.84026900000000004</v>
      </c>
      <c r="L2515" s="73">
        <f t="shared" si="156"/>
        <v>0.11145676020594299</v>
      </c>
      <c r="M2515" s="73">
        <v>3.5649600205942988E-2</v>
      </c>
      <c r="N2515" s="73">
        <v>3.5185840000000003E-2</v>
      </c>
      <c r="O2515" s="73">
        <v>4.0621320000000002E-2</v>
      </c>
      <c r="P2515" s="74">
        <f t="shared" si="157"/>
        <v>4.2426413691261947E-2</v>
      </c>
      <c r="Q2515" s="74">
        <f t="shared" si="158"/>
        <v>8.4300908644663775E-2</v>
      </c>
      <c r="R2515" s="75">
        <f t="shared" si="159"/>
        <v>0.13264414158554341</v>
      </c>
      <c r="S2515" s="7"/>
    </row>
    <row r="2516" spans="1:19" x14ac:dyDescent="0.25">
      <c r="A2516" s="66"/>
      <c r="B2516" s="56"/>
      <c r="C2516" s="67"/>
      <c r="D2516" s="68"/>
      <c r="E2516" s="69"/>
      <c r="F2516" s="70"/>
      <c r="G2516" s="71"/>
      <c r="H2516" s="66">
        <v>9000000</v>
      </c>
      <c r="I2516" s="67" t="s">
        <v>293</v>
      </c>
      <c r="J2516" s="72">
        <v>0.3463250000000001</v>
      </c>
      <c r="K2516" s="73">
        <v>0.41971400000000009</v>
      </c>
      <c r="L2516" s="73">
        <f t="shared" si="156"/>
        <v>6.6617269819397779E-2</v>
      </c>
      <c r="M2516" s="73">
        <v>2.5800339819397777E-2</v>
      </c>
      <c r="N2516" s="73">
        <v>1.9895780000000002E-2</v>
      </c>
      <c r="O2516" s="73">
        <v>2.0921150000000003E-2</v>
      </c>
      <c r="P2516" s="74">
        <f t="shared" si="157"/>
        <v>6.1471239509279588E-2</v>
      </c>
      <c r="Q2516" s="74">
        <f t="shared" si="158"/>
        <v>0.10887442358224356</v>
      </c>
      <c r="R2516" s="75">
        <f t="shared" si="159"/>
        <v>0.15872062837884313</v>
      </c>
      <c r="S2516" s="7"/>
    </row>
    <row r="2517" spans="1:19" x14ac:dyDescent="0.25">
      <c r="A2517" s="66"/>
      <c r="B2517" s="56"/>
      <c r="C2517" s="67"/>
      <c r="D2517" s="68"/>
      <c r="E2517" s="69"/>
      <c r="F2517" s="70"/>
      <c r="G2517" s="71"/>
      <c r="H2517" s="66">
        <v>9000009</v>
      </c>
      <c r="I2517" s="67" t="s">
        <v>294</v>
      </c>
      <c r="J2517" s="72">
        <v>11.95</v>
      </c>
      <c r="K2517" s="73">
        <v>20.062539999999998</v>
      </c>
      <c r="L2517" s="73">
        <f t="shared" si="156"/>
        <v>1.93180525</v>
      </c>
      <c r="M2517" s="73">
        <v>0</v>
      </c>
      <c r="N2517" s="73">
        <v>0.49068926000000002</v>
      </c>
      <c r="O2517" s="73">
        <v>1.4411159899999999</v>
      </c>
      <c r="P2517" s="74">
        <f t="shared" si="157"/>
        <v>0</v>
      </c>
      <c r="Q2517" s="74">
        <f t="shared" si="158"/>
        <v>2.4457982887510755E-2</v>
      </c>
      <c r="R2517" s="75">
        <f t="shared" si="159"/>
        <v>9.6289166277051669E-2</v>
      </c>
      <c r="S2517" s="7"/>
    </row>
    <row r="2518" spans="1:19" ht="38.25" x14ac:dyDescent="0.25">
      <c r="A2518" s="44"/>
      <c r="B2518" s="45"/>
      <c r="C2518" s="46"/>
      <c r="D2518" s="47"/>
      <c r="E2518" s="48"/>
      <c r="F2518" s="49">
        <v>68</v>
      </c>
      <c r="G2518" s="50" t="s">
        <v>22</v>
      </c>
      <c r="H2518" s="90"/>
      <c r="I2518" s="46"/>
      <c r="J2518" s="51">
        <v>8.3419880000000006</v>
      </c>
      <c r="K2518" s="52">
        <v>6.8147399999999987</v>
      </c>
      <c r="L2518" s="53">
        <f t="shared" si="156"/>
        <v>0.18712798040075446</v>
      </c>
      <c r="M2518" s="53">
        <v>2.1177340400754474E-2</v>
      </c>
      <c r="N2518" s="53">
        <v>8.1238970000000008E-2</v>
      </c>
      <c r="O2518" s="53">
        <v>8.4711669999999989E-2</v>
      </c>
      <c r="P2518" s="54">
        <f t="shared" si="157"/>
        <v>3.1075786311369879E-3</v>
      </c>
      <c r="Q2518" s="54">
        <f t="shared" si="158"/>
        <v>1.5028645318934325E-2</v>
      </c>
      <c r="R2518" s="55">
        <f t="shared" si="159"/>
        <v>2.7459298579366857E-2</v>
      </c>
      <c r="S2518" s="7"/>
    </row>
    <row r="2519" spans="1:19" ht="38.25" x14ac:dyDescent="0.25">
      <c r="A2519" s="66"/>
      <c r="B2519" s="56"/>
      <c r="C2519" s="67"/>
      <c r="D2519" s="68"/>
      <c r="E2519" s="69"/>
      <c r="F2519" s="70"/>
      <c r="G2519" s="71"/>
      <c r="H2519" s="66">
        <v>3000435</v>
      </c>
      <c r="I2519" s="67" t="s">
        <v>290</v>
      </c>
      <c r="J2519" s="72">
        <v>1.006904</v>
      </c>
      <c r="K2519" s="73">
        <v>1.0065039999999996</v>
      </c>
      <c r="L2519" s="73">
        <f t="shared" si="156"/>
        <v>0.1474351299559615</v>
      </c>
      <c r="M2519" s="73">
        <v>4.599539955961518E-3</v>
      </c>
      <c r="N2519" s="73">
        <v>6.8644850000000007E-2</v>
      </c>
      <c r="O2519" s="73">
        <v>7.4190739999999977E-2</v>
      </c>
      <c r="P2519" s="74">
        <f t="shared" si="157"/>
        <v>4.5698178605962023E-3</v>
      </c>
      <c r="Q2519" s="74">
        <f t="shared" si="158"/>
        <v>7.2771086807366436E-2</v>
      </c>
      <c r="R2519" s="75">
        <f t="shared" si="159"/>
        <v>0.14648240837191065</v>
      </c>
      <c r="S2519" s="7"/>
    </row>
    <row r="2520" spans="1:19" ht="51" x14ac:dyDescent="0.25">
      <c r="A2520" s="66"/>
      <c r="B2520" s="56"/>
      <c r="C2520" s="67"/>
      <c r="D2520" s="68"/>
      <c r="E2520" s="69"/>
      <c r="F2520" s="70"/>
      <c r="G2520" s="71"/>
      <c r="H2520" s="66">
        <v>3000450</v>
      </c>
      <c r="I2520" s="67" t="s">
        <v>291</v>
      </c>
      <c r="J2520" s="72">
        <v>0.3709130000000001</v>
      </c>
      <c r="K2520" s="73">
        <v>0.3709130000000001</v>
      </c>
      <c r="L2520" s="73">
        <f t="shared" si="156"/>
        <v>2.2394870279891118E-2</v>
      </c>
      <c r="M2520" s="73">
        <v>1.0115800279891118E-2</v>
      </c>
      <c r="N2520" s="73">
        <v>6.8591199999999998E-3</v>
      </c>
      <c r="O2520" s="73">
        <v>5.4199500000000006E-3</v>
      </c>
      <c r="P2520" s="74">
        <f t="shared" si="157"/>
        <v>2.7272703517782111E-2</v>
      </c>
      <c r="Q2520" s="74">
        <f t="shared" si="158"/>
        <v>4.5765234111209675E-2</v>
      </c>
      <c r="R2520" s="75">
        <f t="shared" si="159"/>
        <v>6.0377690401498763E-2</v>
      </c>
      <c r="S2520" s="7"/>
    </row>
    <row r="2521" spans="1:19" ht="38.25" x14ac:dyDescent="0.25">
      <c r="A2521" s="66"/>
      <c r="B2521" s="56"/>
      <c r="C2521" s="67"/>
      <c r="D2521" s="68"/>
      <c r="E2521" s="69"/>
      <c r="F2521" s="70"/>
      <c r="G2521" s="71"/>
      <c r="H2521" s="66">
        <v>3000516</v>
      </c>
      <c r="I2521" s="67" t="s">
        <v>292</v>
      </c>
      <c r="J2521" s="72">
        <v>0.90794399999999986</v>
      </c>
      <c r="K2521" s="73">
        <v>0.90794399999999997</v>
      </c>
      <c r="L2521" s="73">
        <f t="shared" si="156"/>
        <v>0</v>
      </c>
      <c r="M2521" s="73">
        <v>0</v>
      </c>
      <c r="N2521" s="73">
        <v>0</v>
      </c>
      <c r="O2521" s="73">
        <v>0</v>
      </c>
      <c r="P2521" s="74">
        <f t="shared" si="157"/>
        <v>0</v>
      </c>
      <c r="Q2521" s="74">
        <f t="shared" si="158"/>
        <v>0</v>
      </c>
      <c r="R2521" s="75">
        <f t="shared" si="159"/>
        <v>0</v>
      </c>
      <c r="S2521" s="7"/>
    </row>
    <row r="2522" spans="1:19" ht="25.5" x14ac:dyDescent="0.25">
      <c r="A2522" s="66"/>
      <c r="B2522" s="56"/>
      <c r="C2522" s="67"/>
      <c r="D2522" s="68"/>
      <c r="E2522" s="69"/>
      <c r="F2522" s="70"/>
      <c r="G2522" s="71"/>
      <c r="H2522" s="66">
        <v>3000565</v>
      </c>
      <c r="I2522" s="67" t="s">
        <v>382</v>
      </c>
      <c r="J2522" s="72">
        <v>5.1704E-2</v>
      </c>
      <c r="K2522" s="73">
        <v>5.1704E-2</v>
      </c>
      <c r="L2522" s="73">
        <f t="shared" si="156"/>
        <v>1.616E-3</v>
      </c>
      <c r="M2522" s="73">
        <v>0</v>
      </c>
      <c r="N2522" s="73">
        <v>0</v>
      </c>
      <c r="O2522" s="73">
        <v>1.616E-3</v>
      </c>
      <c r="P2522" s="74">
        <f t="shared" si="157"/>
        <v>0</v>
      </c>
      <c r="Q2522" s="74">
        <f t="shared" si="158"/>
        <v>0</v>
      </c>
      <c r="R2522" s="75">
        <f t="shared" si="159"/>
        <v>3.1254835215844039E-2</v>
      </c>
      <c r="S2522" s="7"/>
    </row>
    <row r="2523" spans="1:19" ht="38.25" x14ac:dyDescent="0.25">
      <c r="A2523" s="66"/>
      <c r="B2523" s="56"/>
      <c r="C2523" s="67"/>
      <c r="D2523" s="68"/>
      <c r="E2523" s="69"/>
      <c r="F2523" s="70"/>
      <c r="G2523" s="71"/>
      <c r="H2523" s="66">
        <v>3000610</v>
      </c>
      <c r="I2523" s="67" t="s">
        <v>460</v>
      </c>
      <c r="J2523" s="72">
        <v>1.21</v>
      </c>
      <c r="K2523" s="73">
        <v>1.21</v>
      </c>
      <c r="L2523" s="73">
        <f t="shared" si="156"/>
        <v>1.0000000474974513E-3</v>
      </c>
      <c r="M2523" s="73">
        <v>1.0000000474974513E-3</v>
      </c>
      <c r="N2523" s="73">
        <v>0</v>
      </c>
      <c r="O2523" s="73">
        <v>0</v>
      </c>
      <c r="P2523" s="74">
        <f t="shared" si="157"/>
        <v>8.2644632024582757E-4</v>
      </c>
      <c r="Q2523" s="74">
        <f t="shared" si="158"/>
        <v>8.2644632024582757E-4</v>
      </c>
      <c r="R2523" s="75">
        <f t="shared" si="159"/>
        <v>8.2644632024582757E-4</v>
      </c>
      <c r="S2523" s="7"/>
    </row>
    <row r="2524" spans="1:19" x14ac:dyDescent="0.25">
      <c r="A2524" s="66"/>
      <c r="B2524" s="56"/>
      <c r="C2524" s="67"/>
      <c r="D2524" s="68"/>
      <c r="E2524" s="69"/>
      <c r="F2524" s="70"/>
      <c r="G2524" s="71"/>
      <c r="H2524" s="66">
        <v>9000000</v>
      </c>
      <c r="I2524" s="67" t="s">
        <v>293</v>
      </c>
      <c r="J2524" s="72">
        <v>0.29452300000000003</v>
      </c>
      <c r="K2524" s="73">
        <v>0.29452299999999998</v>
      </c>
      <c r="L2524" s="73">
        <f t="shared" si="156"/>
        <v>1.4681980117404387E-2</v>
      </c>
      <c r="M2524" s="73">
        <v>5.4620001174043864E-3</v>
      </c>
      <c r="N2524" s="73">
        <v>5.7349999999999996E-3</v>
      </c>
      <c r="O2524" s="73">
        <v>3.4849799999999999E-3</v>
      </c>
      <c r="P2524" s="74">
        <f t="shared" si="157"/>
        <v>1.8545241347549722E-2</v>
      </c>
      <c r="Q2524" s="74">
        <f t="shared" si="158"/>
        <v>3.8017404811863206E-2</v>
      </c>
      <c r="R2524" s="75">
        <f t="shared" si="159"/>
        <v>4.9850029089084341E-2</v>
      </c>
      <c r="S2524" s="7"/>
    </row>
    <row r="2525" spans="1:19" x14ac:dyDescent="0.25">
      <c r="A2525" s="66"/>
      <c r="B2525" s="56"/>
      <c r="C2525" s="67"/>
      <c r="D2525" s="68"/>
      <c r="E2525" s="69"/>
      <c r="F2525" s="70"/>
      <c r="G2525" s="71"/>
      <c r="H2525" s="66">
        <v>9000009</v>
      </c>
      <c r="I2525" s="67" t="s">
        <v>294</v>
      </c>
      <c r="J2525" s="72">
        <v>4.5</v>
      </c>
      <c r="K2525" s="73">
        <v>2.9731519999999998</v>
      </c>
      <c r="L2525" s="73">
        <f t="shared" si="156"/>
        <v>0</v>
      </c>
      <c r="M2525" s="73">
        <v>0</v>
      </c>
      <c r="N2525" s="73">
        <v>0</v>
      </c>
      <c r="O2525" s="73">
        <v>0</v>
      </c>
      <c r="P2525" s="74">
        <f t="shared" si="157"/>
        <v>0</v>
      </c>
      <c r="Q2525" s="74">
        <f t="shared" si="158"/>
        <v>0</v>
      </c>
      <c r="R2525" s="75">
        <f t="shared" si="159"/>
        <v>0</v>
      </c>
      <c r="S2525" s="7"/>
    </row>
    <row r="2526" spans="1:19" ht="25.5" x14ac:dyDescent="0.25">
      <c r="A2526" s="44"/>
      <c r="B2526" s="45"/>
      <c r="C2526" s="46"/>
      <c r="D2526" s="47"/>
      <c r="E2526" s="48"/>
      <c r="F2526" s="49">
        <v>82</v>
      </c>
      <c r="G2526" s="50" t="s">
        <v>197</v>
      </c>
      <c r="H2526" s="90"/>
      <c r="I2526" s="46"/>
      <c r="J2526" s="51">
        <v>1.346438</v>
      </c>
      <c r="K2526" s="52">
        <v>1.346438</v>
      </c>
      <c r="L2526" s="53">
        <f t="shared" si="156"/>
        <v>0</v>
      </c>
      <c r="M2526" s="53">
        <v>0</v>
      </c>
      <c r="N2526" s="53">
        <v>0</v>
      </c>
      <c r="O2526" s="53">
        <v>0</v>
      </c>
      <c r="P2526" s="54">
        <f t="shared" si="157"/>
        <v>0</v>
      </c>
      <c r="Q2526" s="54">
        <f t="shared" si="158"/>
        <v>0</v>
      </c>
      <c r="R2526" s="55">
        <f t="shared" si="159"/>
        <v>0</v>
      </c>
      <c r="S2526" s="7"/>
    </row>
    <row r="2527" spans="1:19" x14ac:dyDescent="0.25">
      <c r="A2527" s="66"/>
      <c r="B2527" s="56"/>
      <c r="C2527" s="67"/>
      <c r="D2527" s="68"/>
      <c r="E2527" s="69"/>
      <c r="F2527" s="70"/>
      <c r="G2527" s="71"/>
      <c r="H2527" s="66">
        <v>9000009</v>
      </c>
      <c r="I2527" s="67" t="s">
        <v>294</v>
      </c>
      <c r="J2527" s="72">
        <v>1.346438</v>
      </c>
      <c r="K2527" s="73">
        <v>1.346438</v>
      </c>
      <c r="L2527" s="73">
        <f t="shared" si="156"/>
        <v>0</v>
      </c>
      <c r="M2527" s="73">
        <v>0</v>
      </c>
      <c r="N2527" s="73">
        <v>0</v>
      </c>
      <c r="O2527" s="73">
        <v>0</v>
      </c>
      <c r="P2527" s="74">
        <f t="shared" si="157"/>
        <v>0</v>
      </c>
      <c r="Q2527" s="74">
        <f t="shared" si="158"/>
        <v>0</v>
      </c>
      <c r="R2527" s="75">
        <f t="shared" si="159"/>
        <v>0</v>
      </c>
      <c r="S2527" s="7"/>
    </row>
    <row r="2528" spans="1:19" ht="25.5" x14ac:dyDescent="0.25">
      <c r="A2528" s="44"/>
      <c r="B2528" s="45"/>
      <c r="C2528" s="46"/>
      <c r="D2528" s="47"/>
      <c r="E2528" s="48"/>
      <c r="F2528" s="49">
        <v>90</v>
      </c>
      <c r="G2528" s="50" t="s">
        <v>81</v>
      </c>
      <c r="H2528" s="90"/>
      <c r="I2528" s="46"/>
      <c r="J2528" s="51">
        <v>98.122090999999998</v>
      </c>
      <c r="K2528" s="52">
        <v>108.76665100000002</v>
      </c>
      <c r="L2528" s="53">
        <f t="shared" si="156"/>
        <v>26.699309702540724</v>
      </c>
      <c r="M2528" s="53">
        <v>9.7320717625407269</v>
      </c>
      <c r="N2528" s="53">
        <v>8.6320188800000004</v>
      </c>
      <c r="O2528" s="53">
        <v>8.3352190599999982</v>
      </c>
      <c r="P2528" s="54">
        <f t="shared" si="157"/>
        <v>8.9476615056767031E-2</v>
      </c>
      <c r="Q2528" s="54">
        <f t="shared" si="158"/>
        <v>0.16883934987150356</v>
      </c>
      <c r="R2528" s="55">
        <f t="shared" si="159"/>
        <v>0.24547330874921136</v>
      </c>
      <c r="S2528" s="7"/>
    </row>
    <row r="2529" spans="1:19" x14ac:dyDescent="0.25">
      <c r="A2529" s="66"/>
      <c r="B2529" s="56"/>
      <c r="C2529" s="67"/>
      <c r="D2529" s="68"/>
      <c r="E2529" s="69"/>
      <c r="F2529" s="70"/>
      <c r="G2529" s="71"/>
      <c r="H2529" s="66">
        <v>3000001</v>
      </c>
      <c r="I2529" s="67" t="s">
        <v>283</v>
      </c>
      <c r="J2529" s="72">
        <v>0.70890600000000015</v>
      </c>
      <c r="K2529" s="73">
        <v>0.70890600000000015</v>
      </c>
      <c r="L2529" s="73">
        <f t="shared" si="156"/>
        <v>0.10117497975122161</v>
      </c>
      <c r="M2529" s="73">
        <v>2.9120489751221612E-2</v>
      </c>
      <c r="N2529" s="73">
        <v>3.551928E-2</v>
      </c>
      <c r="O2529" s="73">
        <v>3.6535209999999999E-2</v>
      </c>
      <c r="P2529" s="74">
        <f t="shared" si="157"/>
        <v>4.1078069237983045E-2</v>
      </c>
      <c r="Q2529" s="74">
        <f t="shared" si="158"/>
        <v>9.1182427220564646E-2</v>
      </c>
      <c r="R2529" s="75">
        <f t="shared" si="159"/>
        <v>0.14271988070522973</v>
      </c>
      <c r="S2529" s="7"/>
    </row>
    <row r="2530" spans="1:19" ht="38.25" x14ac:dyDescent="0.25">
      <c r="A2530" s="66"/>
      <c r="B2530" s="56"/>
      <c r="C2530" s="67"/>
      <c r="D2530" s="68"/>
      <c r="E2530" s="69"/>
      <c r="F2530" s="70"/>
      <c r="G2530" s="71"/>
      <c r="H2530" s="66">
        <v>3000385</v>
      </c>
      <c r="I2530" s="67" t="s">
        <v>383</v>
      </c>
      <c r="J2530" s="72">
        <v>92.450880000000012</v>
      </c>
      <c r="K2530" s="73">
        <v>102.47629600000003</v>
      </c>
      <c r="L2530" s="73">
        <f t="shared" si="156"/>
        <v>25.832383011489398</v>
      </c>
      <c r="M2530" s="73">
        <v>9.6160033014893997</v>
      </c>
      <c r="N2530" s="73">
        <v>8.2029613399999999</v>
      </c>
      <c r="O2530" s="73">
        <v>8.0134183699999983</v>
      </c>
      <c r="P2530" s="74">
        <f t="shared" si="157"/>
        <v>9.3836366816862665E-2</v>
      </c>
      <c r="Q2530" s="74">
        <f t="shared" si="158"/>
        <v>0.17388376958403529</v>
      </c>
      <c r="R2530" s="75">
        <f t="shared" si="159"/>
        <v>0.25208154490175355</v>
      </c>
      <c r="S2530" s="7"/>
    </row>
    <row r="2531" spans="1:19" ht="25.5" x14ac:dyDescent="0.25">
      <c r="A2531" s="66"/>
      <c r="B2531" s="56"/>
      <c r="C2531" s="67"/>
      <c r="D2531" s="68"/>
      <c r="E2531" s="69"/>
      <c r="F2531" s="70"/>
      <c r="G2531" s="71"/>
      <c r="H2531" s="66">
        <v>3000386</v>
      </c>
      <c r="I2531" s="67" t="s">
        <v>384</v>
      </c>
      <c r="J2531" s="72">
        <v>3.8476460000000001</v>
      </c>
      <c r="K2531" s="73">
        <v>4.0186930000000007</v>
      </c>
      <c r="L2531" s="73">
        <f t="shared" si="156"/>
        <v>0.44873848130010557</v>
      </c>
      <c r="M2531" s="73">
        <v>8.6947971300105564E-2</v>
      </c>
      <c r="N2531" s="73">
        <v>0.21632206000000001</v>
      </c>
      <c r="O2531" s="73">
        <v>0.14546845000000003</v>
      </c>
      <c r="P2531" s="74">
        <f t="shared" si="157"/>
        <v>2.163588293509993E-2</v>
      </c>
      <c r="Q2531" s="74">
        <f t="shared" si="158"/>
        <v>7.5464841753302744E-2</v>
      </c>
      <c r="R2531" s="75">
        <f t="shared" si="159"/>
        <v>0.11166279218146434</v>
      </c>
      <c r="S2531" s="7"/>
    </row>
    <row r="2532" spans="1:19" ht="51" x14ac:dyDescent="0.25">
      <c r="A2532" s="66"/>
      <c r="B2532" s="56"/>
      <c r="C2532" s="67"/>
      <c r="D2532" s="68"/>
      <c r="E2532" s="69"/>
      <c r="F2532" s="70"/>
      <c r="G2532" s="71"/>
      <c r="H2532" s="66">
        <v>3000387</v>
      </c>
      <c r="I2532" s="67" t="s">
        <v>385</v>
      </c>
      <c r="J2532" s="72">
        <v>0.16778500000000005</v>
      </c>
      <c r="K2532" s="73">
        <v>0.16778500000000005</v>
      </c>
      <c r="L2532" s="73">
        <f t="shared" si="156"/>
        <v>6.8000000000000005E-3</v>
      </c>
      <c r="M2532" s="73">
        <v>0</v>
      </c>
      <c r="N2532" s="73">
        <v>0</v>
      </c>
      <c r="O2532" s="73">
        <v>6.8000000000000005E-3</v>
      </c>
      <c r="P2532" s="74">
        <f t="shared" si="157"/>
        <v>0</v>
      </c>
      <c r="Q2532" s="74">
        <f t="shared" si="158"/>
        <v>0</v>
      </c>
      <c r="R2532" s="75">
        <f t="shared" si="159"/>
        <v>4.0528056739279429E-2</v>
      </c>
      <c r="S2532" s="7"/>
    </row>
    <row r="2533" spans="1:19" x14ac:dyDescent="0.25">
      <c r="A2533" s="66"/>
      <c r="B2533" s="56"/>
      <c r="C2533" s="67"/>
      <c r="D2533" s="68"/>
      <c r="E2533" s="69"/>
      <c r="F2533" s="70"/>
      <c r="G2533" s="71"/>
      <c r="H2533" s="66">
        <v>9000009</v>
      </c>
      <c r="I2533" s="67" t="s">
        <v>294</v>
      </c>
      <c r="J2533" s="72">
        <v>0.94687399999999999</v>
      </c>
      <c r="K2533" s="73">
        <v>1.394971</v>
      </c>
      <c r="L2533" s="73">
        <f t="shared" si="156"/>
        <v>0.31021323000000001</v>
      </c>
      <c r="M2533" s="73">
        <v>0</v>
      </c>
      <c r="N2533" s="73">
        <v>0.17721620000000002</v>
      </c>
      <c r="O2533" s="73">
        <v>0.13299703000000002</v>
      </c>
      <c r="P2533" s="74">
        <f t="shared" si="157"/>
        <v>0</v>
      </c>
      <c r="Q2533" s="74">
        <f t="shared" si="158"/>
        <v>0.12703934347022269</v>
      </c>
      <c r="R2533" s="75">
        <f t="shared" si="159"/>
        <v>0.22237969821594858</v>
      </c>
      <c r="S2533" s="7"/>
    </row>
    <row r="2534" spans="1:19" ht="51" x14ac:dyDescent="0.25">
      <c r="A2534" s="44"/>
      <c r="B2534" s="45"/>
      <c r="C2534" s="46"/>
      <c r="D2534" s="47"/>
      <c r="E2534" s="48"/>
      <c r="F2534" s="49">
        <v>91</v>
      </c>
      <c r="G2534" s="50" t="s">
        <v>82</v>
      </c>
      <c r="H2534" s="90"/>
      <c r="I2534" s="46"/>
      <c r="J2534" s="51">
        <v>11.873145000000001</v>
      </c>
      <c r="K2534" s="52">
        <v>13.857087999999997</v>
      </c>
      <c r="L2534" s="53">
        <f t="shared" si="156"/>
        <v>0.84832976023748552</v>
      </c>
      <c r="M2534" s="53">
        <v>1.0311850237485487E-2</v>
      </c>
      <c r="N2534" s="53">
        <v>0.35337793000000006</v>
      </c>
      <c r="O2534" s="53">
        <v>0.48463997999999997</v>
      </c>
      <c r="P2534" s="54">
        <f t="shared" si="157"/>
        <v>7.4415708679092531E-4</v>
      </c>
      <c r="Q2534" s="54">
        <f t="shared" si="158"/>
        <v>2.6245758144675536E-2</v>
      </c>
      <c r="R2534" s="55">
        <f t="shared" si="159"/>
        <v>6.1219915774330488E-2</v>
      </c>
      <c r="S2534" s="7"/>
    </row>
    <row r="2535" spans="1:19" ht="38.25" x14ac:dyDescent="0.25">
      <c r="A2535" s="66"/>
      <c r="B2535" s="56"/>
      <c r="C2535" s="67"/>
      <c r="D2535" s="68"/>
      <c r="E2535" s="69"/>
      <c r="F2535" s="70"/>
      <c r="G2535" s="71"/>
      <c r="H2535" s="66">
        <v>3000515</v>
      </c>
      <c r="I2535" s="67" t="s">
        <v>389</v>
      </c>
      <c r="J2535" s="72">
        <v>0.40914400000000001</v>
      </c>
      <c r="K2535" s="73">
        <v>0.46914400000000006</v>
      </c>
      <c r="L2535" s="73">
        <f t="shared" si="156"/>
        <v>4.9185010237485484E-2</v>
      </c>
      <c r="M2535" s="73">
        <v>1.0311850237485487E-2</v>
      </c>
      <c r="N2535" s="73">
        <v>1.9373849999999998E-2</v>
      </c>
      <c r="O2535" s="73">
        <v>1.9499309999999999E-2</v>
      </c>
      <c r="P2535" s="74">
        <f t="shared" si="157"/>
        <v>2.1980138800635807E-2</v>
      </c>
      <c r="Q2535" s="74">
        <f t="shared" si="158"/>
        <v>6.3276307993889891E-2</v>
      </c>
      <c r="R2535" s="75">
        <f t="shared" si="159"/>
        <v>0.10483990040901189</v>
      </c>
      <c r="S2535" s="7"/>
    </row>
    <row r="2536" spans="1:19" x14ac:dyDescent="0.25">
      <c r="A2536" s="66"/>
      <c r="B2536" s="56"/>
      <c r="C2536" s="67"/>
      <c r="D2536" s="68"/>
      <c r="E2536" s="69"/>
      <c r="F2536" s="70"/>
      <c r="G2536" s="71"/>
      <c r="H2536" s="66">
        <v>9000009</v>
      </c>
      <c r="I2536" s="67" t="s">
        <v>294</v>
      </c>
      <c r="J2536" s="72">
        <v>11.464001000000001</v>
      </c>
      <c r="K2536" s="73">
        <v>13.387943999999997</v>
      </c>
      <c r="L2536" s="73">
        <f t="shared" si="156"/>
        <v>0.79914474999999996</v>
      </c>
      <c r="M2536" s="73">
        <v>0</v>
      </c>
      <c r="N2536" s="73">
        <v>0.33400408000000004</v>
      </c>
      <c r="O2536" s="73">
        <v>0.46514066999999998</v>
      </c>
      <c r="P2536" s="74">
        <f t="shared" si="157"/>
        <v>0</v>
      </c>
      <c r="Q2536" s="74">
        <f t="shared" si="158"/>
        <v>2.4948123475867549E-2</v>
      </c>
      <c r="R2536" s="75">
        <f t="shared" si="159"/>
        <v>5.9691372327222172E-2</v>
      </c>
      <c r="S2536" s="7"/>
    </row>
    <row r="2537" spans="1:19" ht="25.5" x14ac:dyDescent="0.25">
      <c r="A2537" s="44"/>
      <c r="B2537" s="45"/>
      <c r="C2537" s="46"/>
      <c r="D2537" s="47"/>
      <c r="E2537" s="48"/>
      <c r="F2537" s="49">
        <v>94</v>
      </c>
      <c r="G2537" s="50" t="s">
        <v>207</v>
      </c>
      <c r="H2537" s="90"/>
      <c r="I2537" s="46"/>
      <c r="J2537" s="51">
        <v>1.3</v>
      </c>
      <c r="K2537" s="52">
        <v>1.8000000000000003</v>
      </c>
      <c r="L2537" s="53">
        <f t="shared" si="156"/>
        <v>0.22765538999999999</v>
      </c>
      <c r="M2537" s="53">
        <v>0</v>
      </c>
      <c r="N2537" s="53">
        <v>1.7265599999999999E-2</v>
      </c>
      <c r="O2537" s="53">
        <v>0.21038978999999999</v>
      </c>
      <c r="P2537" s="54">
        <f t="shared" si="157"/>
        <v>0</v>
      </c>
      <c r="Q2537" s="54">
        <f t="shared" si="158"/>
        <v>9.5919999999999981E-3</v>
      </c>
      <c r="R2537" s="55">
        <f t="shared" si="159"/>
        <v>0.12647521666666664</v>
      </c>
      <c r="S2537" s="7"/>
    </row>
    <row r="2538" spans="1:19" x14ac:dyDescent="0.25">
      <c r="A2538" s="66"/>
      <c r="B2538" s="56"/>
      <c r="C2538" s="67"/>
      <c r="D2538" s="68"/>
      <c r="E2538" s="69"/>
      <c r="F2538" s="70"/>
      <c r="G2538" s="71"/>
      <c r="H2538" s="66">
        <v>9000009</v>
      </c>
      <c r="I2538" s="67" t="s">
        <v>294</v>
      </c>
      <c r="J2538" s="72">
        <v>1.3</v>
      </c>
      <c r="K2538" s="73">
        <v>1.8000000000000003</v>
      </c>
      <c r="L2538" s="73">
        <f t="shared" si="156"/>
        <v>0.22765538999999999</v>
      </c>
      <c r="M2538" s="73">
        <v>0</v>
      </c>
      <c r="N2538" s="73">
        <v>1.7265599999999999E-2</v>
      </c>
      <c r="O2538" s="73">
        <v>0.21038978999999999</v>
      </c>
      <c r="P2538" s="74">
        <f t="shared" si="157"/>
        <v>0</v>
      </c>
      <c r="Q2538" s="74">
        <f t="shared" si="158"/>
        <v>9.5919999999999981E-3</v>
      </c>
      <c r="R2538" s="75">
        <f t="shared" si="159"/>
        <v>0.12647521666666664</v>
      </c>
      <c r="S2538" s="7"/>
    </row>
    <row r="2539" spans="1:19" ht="38.25" x14ac:dyDescent="0.25">
      <c r="A2539" s="44"/>
      <c r="B2539" s="45"/>
      <c r="C2539" s="46"/>
      <c r="D2539" s="47"/>
      <c r="E2539" s="48"/>
      <c r="F2539" s="49">
        <v>101</v>
      </c>
      <c r="G2539" s="50" t="s">
        <v>88</v>
      </c>
      <c r="H2539" s="90"/>
      <c r="I2539" s="46"/>
      <c r="J2539" s="51">
        <v>0.08</v>
      </c>
      <c r="K2539" s="52">
        <v>0.08</v>
      </c>
      <c r="L2539" s="53">
        <f t="shared" si="156"/>
        <v>0</v>
      </c>
      <c r="M2539" s="53">
        <v>0</v>
      </c>
      <c r="N2539" s="53">
        <v>0</v>
      </c>
      <c r="O2539" s="53">
        <v>0</v>
      </c>
      <c r="P2539" s="54">
        <f t="shared" si="157"/>
        <v>0</v>
      </c>
      <c r="Q2539" s="54">
        <f t="shared" si="158"/>
        <v>0</v>
      </c>
      <c r="R2539" s="55">
        <f t="shared" si="159"/>
        <v>0</v>
      </c>
      <c r="S2539" s="7"/>
    </row>
    <row r="2540" spans="1:19" x14ac:dyDescent="0.25">
      <c r="A2540" s="66"/>
      <c r="B2540" s="56"/>
      <c r="C2540" s="67"/>
      <c r="D2540" s="68"/>
      <c r="E2540" s="69"/>
      <c r="F2540" s="70"/>
      <c r="G2540" s="71"/>
      <c r="H2540" s="66">
        <v>9000009</v>
      </c>
      <c r="I2540" s="67" t="s">
        <v>294</v>
      </c>
      <c r="J2540" s="72">
        <v>0.08</v>
      </c>
      <c r="K2540" s="73">
        <v>0.08</v>
      </c>
      <c r="L2540" s="73">
        <f t="shared" si="156"/>
        <v>0</v>
      </c>
      <c r="M2540" s="73">
        <v>0</v>
      </c>
      <c r="N2540" s="73">
        <v>0</v>
      </c>
      <c r="O2540" s="73">
        <v>0</v>
      </c>
      <c r="P2540" s="74">
        <f t="shared" si="157"/>
        <v>0</v>
      </c>
      <c r="Q2540" s="74">
        <f t="shared" si="158"/>
        <v>0</v>
      </c>
      <c r="R2540" s="75">
        <f t="shared" si="159"/>
        <v>0</v>
      </c>
      <c r="S2540" s="7"/>
    </row>
    <row r="2541" spans="1:19" ht="25.5" x14ac:dyDescent="0.25">
      <c r="A2541" s="44"/>
      <c r="B2541" s="45"/>
      <c r="C2541" s="46"/>
      <c r="D2541" s="47"/>
      <c r="E2541" s="48"/>
      <c r="F2541" s="49">
        <v>104</v>
      </c>
      <c r="G2541" s="50" t="s">
        <v>142</v>
      </c>
      <c r="H2541" s="90"/>
      <c r="I2541" s="46"/>
      <c r="J2541" s="51">
        <v>1.292422</v>
      </c>
      <c r="K2541" s="52">
        <v>1.292422</v>
      </c>
      <c r="L2541" s="53">
        <f t="shared" si="156"/>
        <v>0.16200787985634577</v>
      </c>
      <c r="M2541" s="53">
        <v>4.6905439856345765E-2</v>
      </c>
      <c r="N2541" s="53">
        <v>4.6690139999999991E-2</v>
      </c>
      <c r="O2541" s="53">
        <v>6.8412300000000009E-2</v>
      </c>
      <c r="P2541" s="54">
        <f t="shared" si="157"/>
        <v>3.6292665906604626E-2</v>
      </c>
      <c r="Q2541" s="54">
        <f t="shared" si="158"/>
        <v>7.2418745468852866E-2</v>
      </c>
      <c r="R2541" s="55">
        <f t="shared" si="159"/>
        <v>0.12535215266866842</v>
      </c>
      <c r="S2541" s="7"/>
    </row>
    <row r="2542" spans="1:19" x14ac:dyDescent="0.25">
      <c r="A2542" s="66"/>
      <c r="B2542" s="56"/>
      <c r="C2542" s="67"/>
      <c r="D2542" s="68"/>
      <c r="E2542" s="69"/>
      <c r="F2542" s="70"/>
      <c r="G2542" s="71"/>
      <c r="H2542" s="66">
        <v>3000001</v>
      </c>
      <c r="I2542" s="67" t="s">
        <v>283</v>
      </c>
      <c r="J2542" s="72">
        <v>3.6849E-2</v>
      </c>
      <c r="K2542" s="73">
        <v>3.6849E-2</v>
      </c>
      <c r="L2542" s="73">
        <f t="shared" si="156"/>
        <v>1.1111999797104625E-2</v>
      </c>
      <c r="M2542" s="73">
        <v>4.848999797104625E-3</v>
      </c>
      <c r="N2542" s="73">
        <v>4.849E-3</v>
      </c>
      <c r="O2542" s="73">
        <v>1.4139999999999999E-3</v>
      </c>
      <c r="P2542" s="74">
        <f t="shared" si="157"/>
        <v>0.13159108244741038</v>
      </c>
      <c r="Q2542" s="74">
        <f t="shared" si="158"/>
        <v>0.26318217040095049</v>
      </c>
      <c r="R2542" s="75">
        <f t="shared" si="159"/>
        <v>0.30155498920200341</v>
      </c>
      <c r="S2542" s="7"/>
    </row>
    <row r="2543" spans="1:19" ht="38.25" x14ac:dyDescent="0.25">
      <c r="A2543" s="66"/>
      <c r="B2543" s="56"/>
      <c r="C2543" s="67"/>
      <c r="D2543" s="68"/>
      <c r="E2543" s="69"/>
      <c r="F2543" s="70"/>
      <c r="G2543" s="71"/>
      <c r="H2543" s="66">
        <v>3000283</v>
      </c>
      <c r="I2543" s="67" t="s">
        <v>428</v>
      </c>
      <c r="J2543" s="72">
        <v>0.45875000000000005</v>
      </c>
      <c r="K2543" s="73">
        <v>0.45875000000000005</v>
      </c>
      <c r="L2543" s="73">
        <f t="shared" si="156"/>
        <v>7.0416219919731834E-2</v>
      </c>
      <c r="M2543" s="73">
        <v>2.006421991973184E-2</v>
      </c>
      <c r="N2543" s="73">
        <v>2.0256999999999997E-2</v>
      </c>
      <c r="O2543" s="73">
        <v>3.0095E-2</v>
      </c>
      <c r="P2543" s="74">
        <f t="shared" si="157"/>
        <v>4.3736719171077576E-2</v>
      </c>
      <c r="Q2543" s="74">
        <f t="shared" si="158"/>
        <v>8.7893667399960407E-2</v>
      </c>
      <c r="R2543" s="75">
        <f t="shared" si="159"/>
        <v>0.15349584723647264</v>
      </c>
      <c r="S2543" s="7"/>
    </row>
    <row r="2544" spans="1:19" ht="25.5" x14ac:dyDescent="0.25">
      <c r="A2544" s="66"/>
      <c r="B2544" s="56"/>
      <c r="C2544" s="67"/>
      <c r="D2544" s="68"/>
      <c r="E2544" s="69"/>
      <c r="F2544" s="70"/>
      <c r="G2544" s="71"/>
      <c r="H2544" s="66">
        <v>3000285</v>
      </c>
      <c r="I2544" s="67" t="s">
        <v>447</v>
      </c>
      <c r="J2544" s="72">
        <v>8.9999999999999993E-3</v>
      </c>
      <c r="K2544" s="73">
        <v>9.0000000000000011E-3</v>
      </c>
      <c r="L2544" s="73">
        <f t="shared" si="156"/>
        <v>0</v>
      </c>
      <c r="M2544" s="73">
        <v>0</v>
      </c>
      <c r="N2544" s="73">
        <v>0</v>
      </c>
      <c r="O2544" s="73">
        <v>0</v>
      </c>
      <c r="P2544" s="74">
        <f t="shared" si="157"/>
        <v>0</v>
      </c>
      <c r="Q2544" s="74">
        <f t="shared" si="158"/>
        <v>0</v>
      </c>
      <c r="R2544" s="75">
        <f t="shared" si="159"/>
        <v>0</v>
      </c>
      <c r="S2544" s="7"/>
    </row>
    <row r="2545" spans="1:19" ht="51" x14ac:dyDescent="0.25">
      <c r="A2545" s="66"/>
      <c r="B2545" s="56"/>
      <c r="C2545" s="67"/>
      <c r="D2545" s="68"/>
      <c r="E2545" s="69"/>
      <c r="F2545" s="70"/>
      <c r="G2545" s="71"/>
      <c r="H2545" s="66">
        <v>3000289</v>
      </c>
      <c r="I2545" s="67" t="s">
        <v>449</v>
      </c>
      <c r="J2545" s="72">
        <v>8.9999999999999993E-3</v>
      </c>
      <c r="K2545" s="73">
        <v>8.9999999999999993E-3</v>
      </c>
      <c r="L2545" s="73">
        <f t="shared" si="156"/>
        <v>0</v>
      </c>
      <c r="M2545" s="73">
        <v>0</v>
      </c>
      <c r="N2545" s="73">
        <v>0</v>
      </c>
      <c r="O2545" s="73">
        <v>0</v>
      </c>
      <c r="P2545" s="74">
        <f t="shared" si="157"/>
        <v>0</v>
      </c>
      <c r="Q2545" s="74">
        <f t="shared" si="158"/>
        <v>0</v>
      </c>
      <c r="R2545" s="75">
        <f t="shared" si="159"/>
        <v>0</v>
      </c>
      <c r="S2545" s="7"/>
    </row>
    <row r="2546" spans="1:19" ht="25.5" x14ac:dyDescent="0.25">
      <c r="A2546" s="66"/>
      <c r="B2546" s="56"/>
      <c r="C2546" s="67"/>
      <c r="D2546" s="68"/>
      <c r="E2546" s="69"/>
      <c r="F2546" s="70"/>
      <c r="G2546" s="71"/>
      <c r="H2546" s="66">
        <v>3000686</v>
      </c>
      <c r="I2546" s="67" t="s">
        <v>450</v>
      </c>
      <c r="J2546" s="72">
        <v>0.45551000000000003</v>
      </c>
      <c r="K2546" s="73">
        <v>0.45551000000000003</v>
      </c>
      <c r="L2546" s="73">
        <f t="shared" si="156"/>
        <v>2.1453299999999998E-2</v>
      </c>
      <c r="M2546" s="73">
        <v>0</v>
      </c>
      <c r="N2546" s="73">
        <v>0</v>
      </c>
      <c r="O2546" s="73">
        <v>2.1453299999999998E-2</v>
      </c>
      <c r="P2546" s="74">
        <f t="shared" si="157"/>
        <v>0</v>
      </c>
      <c r="Q2546" s="74">
        <f t="shared" si="158"/>
        <v>0</v>
      </c>
      <c r="R2546" s="75">
        <f t="shared" si="159"/>
        <v>4.7097319488046359E-2</v>
      </c>
      <c r="S2546" s="7"/>
    </row>
    <row r="2547" spans="1:19" x14ac:dyDescent="0.25">
      <c r="A2547" s="66"/>
      <c r="B2547" s="56"/>
      <c r="C2547" s="67"/>
      <c r="D2547" s="68"/>
      <c r="E2547" s="69"/>
      <c r="F2547" s="70"/>
      <c r="G2547" s="71"/>
      <c r="H2547" s="66">
        <v>9000000</v>
      </c>
      <c r="I2547" s="67" t="s">
        <v>293</v>
      </c>
      <c r="J2547" s="72">
        <v>0.32331299999999996</v>
      </c>
      <c r="K2547" s="73">
        <v>0.32331299999999996</v>
      </c>
      <c r="L2547" s="73">
        <f t="shared" si="156"/>
        <v>5.90263601395093E-2</v>
      </c>
      <c r="M2547" s="73">
        <v>2.19922201395093E-2</v>
      </c>
      <c r="N2547" s="73">
        <v>2.1584139999999998E-2</v>
      </c>
      <c r="O2547" s="73">
        <v>1.5449999999999998E-2</v>
      </c>
      <c r="P2547" s="74">
        <f t="shared" si="157"/>
        <v>6.8021453326990569E-2</v>
      </c>
      <c r="Q2547" s="74">
        <f t="shared" si="158"/>
        <v>0.13478072375533712</v>
      </c>
      <c r="R2547" s="75">
        <f t="shared" si="159"/>
        <v>0.18256723404103548</v>
      </c>
      <c r="S2547" s="7"/>
    </row>
    <row r="2548" spans="1:19" ht="38.25" x14ac:dyDescent="0.25">
      <c r="A2548" s="44"/>
      <c r="B2548" s="45"/>
      <c r="C2548" s="46"/>
      <c r="D2548" s="47"/>
      <c r="E2548" s="48"/>
      <c r="F2548" s="49">
        <v>106</v>
      </c>
      <c r="G2548" s="50" t="s">
        <v>83</v>
      </c>
      <c r="H2548" s="90"/>
      <c r="I2548" s="46"/>
      <c r="J2548" s="51">
        <v>1.0854050000000002</v>
      </c>
      <c r="K2548" s="52">
        <v>1.0982430000000001</v>
      </c>
      <c r="L2548" s="53">
        <f t="shared" si="156"/>
        <v>0.2557832174546027</v>
      </c>
      <c r="M2548" s="53">
        <v>0.11011397745460272</v>
      </c>
      <c r="N2548" s="53">
        <v>7.8674129999999995E-2</v>
      </c>
      <c r="O2548" s="53">
        <v>6.6995109999999983E-2</v>
      </c>
      <c r="P2548" s="54">
        <f t="shared" si="157"/>
        <v>0.10026376444430123</v>
      </c>
      <c r="Q2548" s="54">
        <f t="shared" si="158"/>
        <v>0.17190012361071522</v>
      </c>
      <c r="R2548" s="55">
        <f t="shared" si="159"/>
        <v>0.23290220602781231</v>
      </c>
      <c r="S2548" s="7"/>
    </row>
    <row r="2549" spans="1:19" ht="51" x14ac:dyDescent="0.25">
      <c r="A2549" s="66"/>
      <c r="B2549" s="56"/>
      <c r="C2549" s="67"/>
      <c r="D2549" s="68"/>
      <c r="E2549" s="69"/>
      <c r="F2549" s="70"/>
      <c r="G2549" s="71"/>
      <c r="H2549" s="66">
        <v>3000574</v>
      </c>
      <c r="I2549" s="67" t="s">
        <v>391</v>
      </c>
      <c r="J2549" s="72">
        <v>1.0854050000000002</v>
      </c>
      <c r="K2549" s="73">
        <v>1.0982430000000001</v>
      </c>
      <c r="L2549" s="73">
        <f t="shared" si="156"/>
        <v>0.2557832174546027</v>
      </c>
      <c r="M2549" s="73">
        <v>0.11011397745460272</v>
      </c>
      <c r="N2549" s="73">
        <v>7.8674129999999995E-2</v>
      </c>
      <c r="O2549" s="73">
        <v>6.6995109999999983E-2</v>
      </c>
      <c r="P2549" s="74">
        <f t="shared" si="157"/>
        <v>0.10026376444430123</v>
      </c>
      <c r="Q2549" s="74">
        <f t="shared" si="158"/>
        <v>0.17190012361071522</v>
      </c>
      <c r="R2549" s="75">
        <f t="shared" si="159"/>
        <v>0.23290220602781231</v>
      </c>
      <c r="S2549" s="7"/>
    </row>
    <row r="2550" spans="1:19" ht="38.25" x14ac:dyDescent="0.25">
      <c r="A2550" s="44"/>
      <c r="B2550" s="45"/>
      <c r="C2550" s="46"/>
      <c r="D2550" s="47"/>
      <c r="E2550" s="48"/>
      <c r="F2550" s="49">
        <v>107</v>
      </c>
      <c r="G2550" s="50" t="s">
        <v>84</v>
      </c>
      <c r="H2550" s="90"/>
      <c r="I2550" s="46"/>
      <c r="J2550" s="51">
        <v>1.0307980000000001</v>
      </c>
      <c r="K2550" s="52">
        <v>1.0307980000000001</v>
      </c>
      <c r="L2550" s="53">
        <f t="shared" si="156"/>
        <v>0.20376029800956547</v>
      </c>
      <c r="M2550" s="53">
        <v>9.3083448009565473E-2</v>
      </c>
      <c r="N2550" s="53">
        <v>4.0035149999999999E-2</v>
      </c>
      <c r="O2550" s="53">
        <v>7.0641700000000002E-2</v>
      </c>
      <c r="P2550" s="54">
        <f t="shared" si="157"/>
        <v>9.0302317243112093E-2</v>
      </c>
      <c r="Q2550" s="54">
        <f t="shared" si="158"/>
        <v>0.12914130412512001</v>
      </c>
      <c r="R2550" s="55">
        <f t="shared" si="159"/>
        <v>0.19767238392931055</v>
      </c>
      <c r="S2550" s="7"/>
    </row>
    <row r="2551" spans="1:19" ht="38.25" x14ac:dyDescent="0.25">
      <c r="A2551" s="66"/>
      <c r="B2551" s="56"/>
      <c r="C2551" s="67"/>
      <c r="D2551" s="68"/>
      <c r="E2551" s="69"/>
      <c r="F2551" s="70"/>
      <c r="G2551" s="71"/>
      <c r="H2551" s="66">
        <v>3000546</v>
      </c>
      <c r="I2551" s="67" t="s">
        <v>396</v>
      </c>
      <c r="J2551" s="72">
        <v>1.0307980000000001</v>
      </c>
      <c r="K2551" s="73">
        <v>1.0307980000000001</v>
      </c>
      <c r="L2551" s="73">
        <f t="shared" si="156"/>
        <v>0.20376029800956547</v>
      </c>
      <c r="M2551" s="73">
        <v>9.3083448009565473E-2</v>
      </c>
      <c r="N2551" s="73">
        <v>4.0035149999999999E-2</v>
      </c>
      <c r="O2551" s="73">
        <v>7.0641700000000002E-2</v>
      </c>
      <c r="P2551" s="74">
        <f t="shared" si="157"/>
        <v>9.0302317243112093E-2</v>
      </c>
      <c r="Q2551" s="74">
        <f t="shared" si="158"/>
        <v>0.12914130412512001</v>
      </c>
      <c r="R2551" s="75">
        <f t="shared" si="159"/>
        <v>0.19767238392931055</v>
      </c>
      <c r="S2551" s="7"/>
    </row>
    <row r="2552" spans="1:19" ht="25.5" x14ac:dyDescent="0.25">
      <c r="A2552" s="44"/>
      <c r="B2552" s="45"/>
      <c r="C2552" s="46"/>
      <c r="D2552" s="47"/>
      <c r="E2552" s="48"/>
      <c r="F2552" s="49">
        <v>121</v>
      </c>
      <c r="G2552" s="50" t="s">
        <v>159</v>
      </c>
      <c r="H2552" s="90"/>
      <c r="I2552" s="46"/>
      <c r="J2552" s="51">
        <v>2.7441E-2</v>
      </c>
      <c r="K2552" s="52">
        <v>2.7440999999999997E-2</v>
      </c>
      <c r="L2552" s="53">
        <f t="shared" si="156"/>
        <v>8.0000000474974506E-3</v>
      </c>
      <c r="M2552" s="53">
        <v>1.0000000474974513E-3</v>
      </c>
      <c r="N2552" s="53">
        <v>3.0000000000000001E-3</v>
      </c>
      <c r="O2552" s="53">
        <v>4.0000000000000001E-3</v>
      </c>
      <c r="P2552" s="54">
        <f t="shared" si="157"/>
        <v>3.6441822364252446E-2</v>
      </c>
      <c r="Q2552" s="54">
        <f t="shared" si="158"/>
        <v>0.145767284264329</v>
      </c>
      <c r="R2552" s="55">
        <f t="shared" si="159"/>
        <v>0.29153456679776435</v>
      </c>
      <c r="S2552" s="7"/>
    </row>
    <row r="2553" spans="1:19" ht="38.25" x14ac:dyDescent="0.25">
      <c r="A2553" s="66"/>
      <c r="B2553" s="56"/>
      <c r="C2553" s="67"/>
      <c r="D2553" s="68"/>
      <c r="E2553" s="69"/>
      <c r="F2553" s="70"/>
      <c r="G2553" s="71"/>
      <c r="H2553" s="66">
        <v>3000633</v>
      </c>
      <c r="I2553" s="67" t="s">
        <v>464</v>
      </c>
      <c r="J2553" s="72">
        <v>2.7441E-2</v>
      </c>
      <c r="K2553" s="73">
        <v>2.7440999999999997E-2</v>
      </c>
      <c r="L2553" s="73">
        <f t="shared" si="156"/>
        <v>8.0000000474974506E-3</v>
      </c>
      <c r="M2553" s="73">
        <v>1.0000000474974513E-3</v>
      </c>
      <c r="N2553" s="73">
        <v>3.0000000000000001E-3</v>
      </c>
      <c r="O2553" s="73">
        <v>4.0000000000000001E-3</v>
      </c>
      <c r="P2553" s="74">
        <f t="shared" si="157"/>
        <v>3.6441822364252446E-2</v>
      </c>
      <c r="Q2553" s="74">
        <f t="shared" si="158"/>
        <v>0.145767284264329</v>
      </c>
      <c r="R2553" s="75">
        <f t="shared" si="159"/>
        <v>0.29153456679776435</v>
      </c>
      <c r="S2553" s="7"/>
    </row>
    <row r="2554" spans="1:19" ht="38.25" x14ac:dyDescent="0.25">
      <c r="A2554" s="44"/>
      <c r="B2554" s="45"/>
      <c r="C2554" s="46"/>
      <c r="D2554" s="47"/>
      <c r="E2554" s="48"/>
      <c r="F2554" s="49">
        <v>129</v>
      </c>
      <c r="G2554" s="50" t="s">
        <v>143</v>
      </c>
      <c r="H2554" s="90"/>
      <c r="I2554" s="46"/>
      <c r="J2554" s="51">
        <v>0.21735699999999999</v>
      </c>
      <c r="K2554" s="52">
        <v>0.21735699999999999</v>
      </c>
      <c r="L2554" s="53">
        <f t="shared" si="156"/>
        <v>6.2371169692248547E-2</v>
      </c>
      <c r="M2554" s="53">
        <v>2.4115649692248553E-2</v>
      </c>
      <c r="N2554" s="53">
        <v>1.8246739999999997E-2</v>
      </c>
      <c r="O2554" s="53">
        <v>2.0008779999999997E-2</v>
      </c>
      <c r="P2554" s="54">
        <f t="shared" si="157"/>
        <v>0.11094949641487761</v>
      </c>
      <c r="Q2554" s="54">
        <f t="shared" si="158"/>
        <v>0.19489774744889077</v>
      </c>
      <c r="R2554" s="55">
        <f t="shared" si="159"/>
        <v>0.28695266171436185</v>
      </c>
      <c r="S2554" s="7"/>
    </row>
    <row r="2555" spans="1:19" ht="38.25" x14ac:dyDescent="0.25">
      <c r="A2555" s="66"/>
      <c r="B2555" s="56"/>
      <c r="C2555" s="67"/>
      <c r="D2555" s="68"/>
      <c r="E2555" s="69"/>
      <c r="F2555" s="70"/>
      <c r="G2555" s="71"/>
      <c r="H2555" s="66">
        <v>3000688</v>
      </c>
      <c r="I2555" s="67" t="s">
        <v>429</v>
      </c>
      <c r="J2555" s="72">
        <v>0.21735699999999999</v>
      </c>
      <c r="K2555" s="73">
        <v>0.21735699999999999</v>
      </c>
      <c r="L2555" s="73">
        <f t="shared" si="156"/>
        <v>6.2371169692248547E-2</v>
      </c>
      <c r="M2555" s="73">
        <v>2.4115649692248553E-2</v>
      </c>
      <c r="N2555" s="73">
        <v>1.8246739999999997E-2</v>
      </c>
      <c r="O2555" s="73">
        <v>2.0008779999999997E-2</v>
      </c>
      <c r="P2555" s="74">
        <f t="shared" si="157"/>
        <v>0.11094949641487761</v>
      </c>
      <c r="Q2555" s="74">
        <f t="shared" si="158"/>
        <v>0.19489774744889077</v>
      </c>
      <c r="R2555" s="75">
        <f t="shared" si="159"/>
        <v>0.28695266171436185</v>
      </c>
      <c r="S2555" s="7"/>
    </row>
    <row r="2556" spans="1:19" x14ac:dyDescent="0.25">
      <c r="A2556" s="44"/>
      <c r="B2556" s="45"/>
      <c r="C2556" s="46"/>
      <c r="D2556" s="47"/>
      <c r="E2556" s="48"/>
      <c r="F2556" s="49">
        <v>131</v>
      </c>
      <c r="G2556" s="50" t="s">
        <v>144</v>
      </c>
      <c r="H2556" s="90"/>
      <c r="I2556" s="46"/>
      <c r="J2556" s="51">
        <v>0.84727700000000006</v>
      </c>
      <c r="K2556" s="52">
        <v>0.84727700000000006</v>
      </c>
      <c r="L2556" s="53">
        <f t="shared" si="156"/>
        <v>0.14248462915468102</v>
      </c>
      <c r="M2556" s="53">
        <v>3.8736679154681042E-2</v>
      </c>
      <c r="N2556" s="53">
        <v>5.2295249999999988E-2</v>
      </c>
      <c r="O2556" s="53">
        <v>5.145269999999999E-2</v>
      </c>
      <c r="P2556" s="54">
        <f t="shared" si="157"/>
        <v>4.5719025955715829E-2</v>
      </c>
      <c r="Q2556" s="54">
        <f t="shared" si="158"/>
        <v>0.10744057628695342</v>
      </c>
      <c r="R2556" s="55">
        <f t="shared" si="159"/>
        <v>0.16816770566730951</v>
      </c>
      <c r="S2556" s="7"/>
    </row>
    <row r="2557" spans="1:19" x14ac:dyDescent="0.25">
      <c r="A2557" s="66"/>
      <c r="B2557" s="56"/>
      <c r="C2557" s="67"/>
      <c r="D2557" s="68"/>
      <c r="E2557" s="69"/>
      <c r="F2557" s="70"/>
      <c r="G2557" s="71"/>
      <c r="H2557" s="66">
        <v>3000001</v>
      </c>
      <c r="I2557" s="67" t="s">
        <v>283</v>
      </c>
      <c r="J2557" s="72">
        <v>4.4000000000000004E-2</v>
      </c>
      <c r="K2557" s="73">
        <v>4.4000000000000004E-2</v>
      </c>
      <c r="L2557" s="73">
        <f t="shared" si="156"/>
        <v>0</v>
      </c>
      <c r="M2557" s="73">
        <v>0</v>
      </c>
      <c r="N2557" s="73">
        <v>0</v>
      </c>
      <c r="O2557" s="73">
        <v>0</v>
      </c>
      <c r="P2557" s="74">
        <f t="shared" si="157"/>
        <v>0</v>
      </c>
      <c r="Q2557" s="74">
        <f t="shared" si="158"/>
        <v>0</v>
      </c>
      <c r="R2557" s="75">
        <f t="shared" si="159"/>
        <v>0</v>
      </c>
      <c r="S2557" s="7"/>
    </row>
    <row r="2558" spans="1:19" ht="25.5" x14ac:dyDescent="0.25">
      <c r="A2558" s="66"/>
      <c r="B2558" s="56"/>
      <c r="C2558" s="67"/>
      <c r="D2558" s="68"/>
      <c r="E2558" s="69"/>
      <c r="F2558" s="70"/>
      <c r="G2558" s="71"/>
      <c r="H2558" s="66">
        <v>3000700</v>
      </c>
      <c r="I2558" s="67" t="s">
        <v>433</v>
      </c>
      <c r="J2558" s="72">
        <v>2.4732000000000001E-2</v>
      </c>
      <c r="K2558" s="73">
        <v>2.4732000000000001E-2</v>
      </c>
      <c r="L2558" s="73">
        <f t="shared" si="156"/>
        <v>0</v>
      </c>
      <c r="M2558" s="73">
        <v>0</v>
      </c>
      <c r="N2558" s="73">
        <v>0</v>
      </c>
      <c r="O2558" s="73">
        <v>0</v>
      </c>
      <c r="P2558" s="74">
        <f t="shared" si="157"/>
        <v>0</v>
      </c>
      <c r="Q2558" s="74">
        <f t="shared" si="158"/>
        <v>0</v>
      </c>
      <c r="R2558" s="75">
        <f t="shared" si="159"/>
        <v>0</v>
      </c>
      <c r="S2558" s="7"/>
    </row>
    <row r="2559" spans="1:19" ht="51" x14ac:dyDescent="0.25">
      <c r="A2559" s="66"/>
      <c r="B2559" s="56"/>
      <c r="C2559" s="67"/>
      <c r="D2559" s="68"/>
      <c r="E2559" s="69"/>
      <c r="F2559" s="70"/>
      <c r="G2559" s="71"/>
      <c r="H2559" s="66">
        <v>3000701</v>
      </c>
      <c r="I2559" s="67" t="s">
        <v>434</v>
      </c>
      <c r="J2559" s="72">
        <v>3.5000000000000003E-2</v>
      </c>
      <c r="K2559" s="73">
        <v>3.5000000000000003E-2</v>
      </c>
      <c r="L2559" s="73">
        <f t="shared" si="156"/>
        <v>0</v>
      </c>
      <c r="M2559" s="73">
        <v>0</v>
      </c>
      <c r="N2559" s="73">
        <v>0</v>
      </c>
      <c r="O2559" s="73">
        <v>0</v>
      </c>
      <c r="P2559" s="74">
        <f t="shared" si="157"/>
        <v>0</v>
      </c>
      <c r="Q2559" s="74">
        <f t="shared" si="158"/>
        <v>0</v>
      </c>
      <c r="R2559" s="75">
        <f t="shared" si="159"/>
        <v>0</v>
      </c>
      <c r="S2559" s="7"/>
    </row>
    <row r="2560" spans="1:19" ht="25.5" x14ac:dyDescent="0.25">
      <c r="A2560" s="66"/>
      <c r="B2560" s="56"/>
      <c r="C2560" s="67"/>
      <c r="D2560" s="68"/>
      <c r="E2560" s="69"/>
      <c r="F2560" s="70"/>
      <c r="G2560" s="71"/>
      <c r="H2560" s="66">
        <v>3000702</v>
      </c>
      <c r="I2560" s="67" t="s">
        <v>435</v>
      </c>
      <c r="J2560" s="72">
        <v>0.74354500000000001</v>
      </c>
      <c r="K2560" s="73">
        <v>0.74354500000000001</v>
      </c>
      <c r="L2560" s="73">
        <f t="shared" si="156"/>
        <v>0.14248462915468102</v>
      </c>
      <c r="M2560" s="73">
        <v>3.8736679154681042E-2</v>
      </c>
      <c r="N2560" s="73">
        <v>5.2295249999999988E-2</v>
      </c>
      <c r="O2560" s="73">
        <v>5.145269999999999E-2</v>
      </c>
      <c r="P2560" s="74">
        <f t="shared" si="157"/>
        <v>5.2097289544924708E-2</v>
      </c>
      <c r="Q2560" s="74">
        <f t="shared" si="158"/>
        <v>0.12242961643838776</v>
      </c>
      <c r="R2560" s="75">
        <f t="shared" si="159"/>
        <v>0.19162879066456101</v>
      </c>
      <c r="S2560" s="7"/>
    </row>
    <row r="2561" spans="1:19" x14ac:dyDescent="0.25">
      <c r="A2561" s="44"/>
      <c r="B2561" s="45"/>
      <c r="C2561" s="46"/>
      <c r="D2561" s="47">
        <v>461</v>
      </c>
      <c r="E2561" s="48" t="s">
        <v>246</v>
      </c>
      <c r="F2561" s="49"/>
      <c r="G2561" s="50"/>
      <c r="H2561" s="90"/>
      <c r="I2561" s="46"/>
      <c r="J2561" s="51">
        <v>243.58717100000001</v>
      </c>
      <c r="K2561" s="52">
        <v>245.79510500000001</v>
      </c>
      <c r="L2561" s="53">
        <f t="shared" si="156"/>
        <v>45.021083999270097</v>
      </c>
      <c r="M2561" s="53">
        <v>13.263609269270091</v>
      </c>
      <c r="N2561" s="53">
        <v>16.010299020000001</v>
      </c>
      <c r="O2561" s="53">
        <v>15.747175710000006</v>
      </c>
      <c r="P2561" s="54">
        <f t="shared" si="157"/>
        <v>5.3962056198271692E-2</v>
      </c>
      <c r="Q2561" s="54">
        <f t="shared" si="158"/>
        <v>0.11909882537843905</v>
      </c>
      <c r="R2561" s="55">
        <f t="shared" si="159"/>
        <v>0.18316509598215999</v>
      </c>
      <c r="S2561" s="7"/>
    </row>
    <row r="2562" spans="1:19" x14ac:dyDescent="0.25">
      <c r="A2562" s="44"/>
      <c r="B2562" s="45"/>
      <c r="C2562" s="46"/>
      <c r="D2562" s="47"/>
      <c r="E2562" s="48"/>
      <c r="F2562" s="49">
        <v>1</v>
      </c>
      <c r="G2562" s="50" t="s">
        <v>136</v>
      </c>
      <c r="H2562" s="90"/>
      <c r="I2562" s="46"/>
      <c r="J2562" s="51">
        <v>13.515906999999999</v>
      </c>
      <c r="K2562" s="52">
        <v>14.341443999999999</v>
      </c>
      <c r="L2562" s="53">
        <f t="shared" si="156"/>
        <v>4.2189111569429176</v>
      </c>
      <c r="M2562" s="53">
        <v>1.3381060369429179</v>
      </c>
      <c r="N2562" s="53">
        <v>1.3161387900000001</v>
      </c>
      <c r="O2562" s="53">
        <v>1.5646663299999999</v>
      </c>
      <c r="P2562" s="54">
        <f t="shared" si="157"/>
        <v>9.3303438408497627E-2</v>
      </c>
      <c r="Q2562" s="54">
        <f t="shared" si="158"/>
        <v>0.18507514493958335</v>
      </c>
      <c r="R2562" s="55">
        <f t="shared" si="159"/>
        <v>0.29417617618859843</v>
      </c>
      <c r="S2562" s="7"/>
    </row>
    <row r="2563" spans="1:19" x14ac:dyDescent="0.25">
      <c r="A2563" s="66"/>
      <c r="B2563" s="56"/>
      <c r="C2563" s="67"/>
      <c r="D2563" s="68"/>
      <c r="E2563" s="69"/>
      <c r="F2563" s="70"/>
      <c r="G2563" s="71"/>
      <c r="H2563" s="66">
        <v>3000001</v>
      </c>
      <c r="I2563" s="67" t="s">
        <v>283</v>
      </c>
      <c r="J2563" s="72">
        <v>0.14553100000000002</v>
      </c>
      <c r="K2563" s="73">
        <v>0.14553099999999999</v>
      </c>
      <c r="L2563" s="73">
        <f t="shared" si="156"/>
        <v>4.7379509848620896E-2</v>
      </c>
      <c r="M2563" s="73">
        <v>1.5793169848620892E-2</v>
      </c>
      <c r="N2563" s="73">
        <v>1.5793170000000002E-2</v>
      </c>
      <c r="O2563" s="73">
        <v>1.5793170000000002E-2</v>
      </c>
      <c r="P2563" s="74">
        <f t="shared" si="157"/>
        <v>0.10852100135792987</v>
      </c>
      <c r="Q2563" s="74">
        <f t="shared" si="158"/>
        <v>0.21704200375604438</v>
      </c>
      <c r="R2563" s="75">
        <f t="shared" si="159"/>
        <v>0.3255630061541589</v>
      </c>
      <c r="S2563" s="7"/>
    </row>
    <row r="2564" spans="1:19" x14ac:dyDescent="0.25">
      <c r="A2564" s="66"/>
      <c r="B2564" s="56"/>
      <c r="C2564" s="67"/>
      <c r="D2564" s="68"/>
      <c r="E2564" s="69"/>
      <c r="F2564" s="70"/>
      <c r="G2564" s="71"/>
      <c r="H2564" s="66">
        <v>3033254</v>
      </c>
      <c r="I2564" s="67" t="s">
        <v>408</v>
      </c>
      <c r="J2564" s="72">
        <v>1.796807</v>
      </c>
      <c r="K2564" s="73">
        <v>1.796807</v>
      </c>
      <c r="L2564" s="73">
        <f t="shared" si="156"/>
        <v>0.49475616042057391</v>
      </c>
      <c r="M2564" s="73">
        <v>0.15168959042057395</v>
      </c>
      <c r="N2564" s="73">
        <v>0.15073759</v>
      </c>
      <c r="O2564" s="73">
        <v>0.19232898000000001</v>
      </c>
      <c r="P2564" s="74">
        <f t="shared" si="157"/>
        <v>8.44217494814824E-2</v>
      </c>
      <c r="Q2564" s="74">
        <f t="shared" si="158"/>
        <v>0.16831366998268257</v>
      </c>
      <c r="R2564" s="75">
        <f t="shared" si="159"/>
        <v>0.27535297915723494</v>
      </c>
      <c r="S2564" s="7"/>
    </row>
    <row r="2565" spans="1:19" x14ac:dyDescent="0.25">
      <c r="A2565" s="66"/>
      <c r="B2565" s="56"/>
      <c r="C2565" s="67"/>
      <c r="D2565" s="68"/>
      <c r="E2565" s="69"/>
      <c r="F2565" s="70"/>
      <c r="G2565" s="71"/>
      <c r="H2565" s="66">
        <v>3033255</v>
      </c>
      <c r="I2565" s="67" t="s">
        <v>409</v>
      </c>
      <c r="J2565" s="72">
        <v>0.96364399999999995</v>
      </c>
      <c r="K2565" s="73">
        <v>1.2000649999999999</v>
      </c>
      <c r="L2565" s="73">
        <f t="shared" si="156"/>
        <v>0.2952362608035457</v>
      </c>
      <c r="M2565" s="73">
        <v>9.3543640803545713E-2</v>
      </c>
      <c r="N2565" s="73">
        <v>7.7330380000000004E-2</v>
      </c>
      <c r="O2565" s="73">
        <v>0.12436224000000001</v>
      </c>
      <c r="P2565" s="74">
        <f t="shared" si="157"/>
        <v>7.7948811775650245E-2</v>
      </c>
      <c r="Q2565" s="74">
        <f t="shared" si="158"/>
        <v>0.14238730469061736</v>
      </c>
      <c r="R2565" s="75">
        <f t="shared" si="159"/>
        <v>0.24601689142133612</v>
      </c>
      <c r="S2565" s="7"/>
    </row>
    <row r="2566" spans="1:19" ht="25.5" x14ac:dyDescent="0.25">
      <c r="A2566" s="66"/>
      <c r="B2566" s="56"/>
      <c r="C2566" s="67"/>
      <c r="D2566" s="68"/>
      <c r="E2566" s="69"/>
      <c r="F2566" s="70"/>
      <c r="G2566" s="71"/>
      <c r="H2566" s="66">
        <v>3033256</v>
      </c>
      <c r="I2566" s="67" t="s">
        <v>410</v>
      </c>
      <c r="J2566" s="72">
        <v>2.1600000000000001E-2</v>
      </c>
      <c r="K2566" s="73">
        <v>0.14074500000000004</v>
      </c>
      <c r="L2566" s="73">
        <f t="shared" si="156"/>
        <v>3.1719000000000004E-2</v>
      </c>
      <c r="M2566" s="73">
        <v>0</v>
      </c>
      <c r="N2566" s="73">
        <v>0</v>
      </c>
      <c r="O2566" s="73">
        <v>3.1719000000000004E-2</v>
      </c>
      <c r="P2566" s="74">
        <f t="shared" si="157"/>
        <v>0</v>
      </c>
      <c r="Q2566" s="74">
        <f t="shared" si="158"/>
        <v>0</v>
      </c>
      <c r="R2566" s="75">
        <f t="shared" si="159"/>
        <v>0.22536502184802298</v>
      </c>
      <c r="S2566" s="7"/>
    </row>
    <row r="2567" spans="1:19" ht="25.5" x14ac:dyDescent="0.25">
      <c r="A2567" s="66"/>
      <c r="B2567" s="56"/>
      <c r="C2567" s="67"/>
      <c r="D2567" s="68"/>
      <c r="E2567" s="69"/>
      <c r="F2567" s="70"/>
      <c r="G2567" s="71"/>
      <c r="H2567" s="66">
        <v>3033311</v>
      </c>
      <c r="I2567" s="67" t="s">
        <v>411</v>
      </c>
      <c r="J2567" s="72">
        <v>0.88681399999999999</v>
      </c>
      <c r="K2567" s="73">
        <v>1.0781809999999998</v>
      </c>
      <c r="L2567" s="73">
        <f t="shared" ref="L2567:L2630" si="160">SUM(M2567,N2567,O2567)</f>
        <v>0.31685883143255356</v>
      </c>
      <c r="M2567" s="73">
        <v>0.11074189143255353</v>
      </c>
      <c r="N2567" s="73">
        <v>8.8421670000000008E-2</v>
      </c>
      <c r="O2567" s="73">
        <v>0.11769527</v>
      </c>
      <c r="P2567" s="74">
        <f t="shared" ref="P2567:P2630" si="161">IFERROR(M2567/K2567,0)</f>
        <v>0.10271178163272544</v>
      </c>
      <c r="Q2567" s="74">
        <f t="shared" ref="Q2567:Q2630" si="162">IFERROR(SUM(M2567,N2567)/K2567,0)</f>
        <v>0.18472182447339877</v>
      </c>
      <c r="R2567" s="75">
        <f t="shared" ref="R2567:R2630" si="163">IFERROR(SUM(M2567,N2567,O2567)/K2567,0)</f>
        <v>0.29388278167817239</v>
      </c>
      <c r="S2567" s="7"/>
    </row>
    <row r="2568" spans="1:19" ht="25.5" x14ac:dyDescent="0.25">
      <c r="A2568" s="66"/>
      <c r="B2568" s="56"/>
      <c r="C2568" s="67"/>
      <c r="D2568" s="68"/>
      <c r="E2568" s="69"/>
      <c r="F2568" s="70"/>
      <c r="G2568" s="71"/>
      <c r="H2568" s="66">
        <v>3033313</v>
      </c>
      <c r="I2568" s="67" t="s">
        <v>436</v>
      </c>
      <c r="J2568" s="72">
        <v>1.427772</v>
      </c>
      <c r="K2568" s="73">
        <v>1.4277870000000001</v>
      </c>
      <c r="L2568" s="73">
        <f t="shared" si="160"/>
        <v>0.32111439098868133</v>
      </c>
      <c r="M2568" s="73">
        <v>9.3370730988681316E-2</v>
      </c>
      <c r="N2568" s="73">
        <v>0.11560183</v>
      </c>
      <c r="O2568" s="73">
        <v>0.11214183</v>
      </c>
      <c r="P2568" s="74">
        <f t="shared" si="161"/>
        <v>6.5395420317373179E-2</v>
      </c>
      <c r="Q2568" s="74">
        <f t="shared" si="162"/>
        <v>0.14636115960481591</v>
      </c>
      <c r="R2568" s="75">
        <f t="shared" si="163"/>
        <v>0.22490356824139826</v>
      </c>
      <c r="S2568" s="7"/>
    </row>
    <row r="2569" spans="1:19" x14ac:dyDescent="0.25">
      <c r="A2569" s="66"/>
      <c r="B2569" s="56"/>
      <c r="C2569" s="67"/>
      <c r="D2569" s="68"/>
      <c r="E2569" s="69"/>
      <c r="F2569" s="70"/>
      <c r="G2569" s="71"/>
      <c r="H2569" s="66">
        <v>9000000</v>
      </c>
      <c r="I2569" s="67" t="s">
        <v>293</v>
      </c>
      <c r="J2569" s="72">
        <v>8.2737389999999991</v>
      </c>
      <c r="K2569" s="73">
        <v>8.5523279999999993</v>
      </c>
      <c r="L2569" s="73">
        <f t="shared" si="160"/>
        <v>2.7118470034489421</v>
      </c>
      <c r="M2569" s="73">
        <v>0.87296701344894245</v>
      </c>
      <c r="N2569" s="73">
        <v>0.86825414999999995</v>
      </c>
      <c r="O2569" s="73">
        <v>0.97062583999999985</v>
      </c>
      <c r="P2569" s="74">
        <f t="shared" si="161"/>
        <v>0.1020736124069309</v>
      </c>
      <c r="Q2569" s="74">
        <f t="shared" si="162"/>
        <v>0.2035961627581335</v>
      </c>
      <c r="R2569" s="75">
        <f t="shared" si="163"/>
        <v>0.3170887509750494</v>
      </c>
      <c r="S2569" s="7"/>
    </row>
    <row r="2570" spans="1:19" x14ac:dyDescent="0.25">
      <c r="A2570" s="44"/>
      <c r="B2570" s="45"/>
      <c r="C2570" s="46"/>
      <c r="D2570" s="47"/>
      <c r="E2570" s="48"/>
      <c r="F2570" s="49">
        <v>2</v>
      </c>
      <c r="G2570" s="50" t="s">
        <v>137</v>
      </c>
      <c r="H2570" s="90"/>
      <c r="I2570" s="46"/>
      <c r="J2570" s="51">
        <v>17.190592000000002</v>
      </c>
      <c r="K2570" s="52">
        <v>22.400665</v>
      </c>
      <c r="L2570" s="53">
        <f t="shared" si="160"/>
        <v>4.5457293753485786</v>
      </c>
      <c r="M2570" s="53">
        <v>1.5712769353485783</v>
      </c>
      <c r="N2570" s="53">
        <v>1.39751402</v>
      </c>
      <c r="O2570" s="53">
        <v>1.5769384199999998</v>
      </c>
      <c r="P2570" s="54">
        <f t="shared" si="161"/>
        <v>7.0144209350417874E-2</v>
      </c>
      <c r="Q2570" s="54">
        <f t="shared" si="162"/>
        <v>0.13253137598140852</v>
      </c>
      <c r="R2570" s="55">
        <f t="shared" si="163"/>
        <v>0.20292832267919628</v>
      </c>
      <c r="S2570" s="7"/>
    </row>
    <row r="2571" spans="1:19" x14ac:dyDescent="0.25">
      <c r="A2571" s="66"/>
      <c r="B2571" s="56"/>
      <c r="C2571" s="67"/>
      <c r="D2571" s="68"/>
      <c r="E2571" s="69"/>
      <c r="F2571" s="70"/>
      <c r="G2571" s="71"/>
      <c r="H2571" s="66">
        <v>3000001</v>
      </c>
      <c r="I2571" s="67" t="s">
        <v>283</v>
      </c>
      <c r="J2571" s="72">
        <v>3.0759999999999999E-2</v>
      </c>
      <c r="K2571" s="73">
        <v>3.0759999999999999E-2</v>
      </c>
      <c r="L2571" s="73">
        <f t="shared" si="160"/>
        <v>3.5799999999999998E-3</v>
      </c>
      <c r="M2571" s="73">
        <v>0</v>
      </c>
      <c r="N2571" s="73">
        <v>1.32E-3</v>
      </c>
      <c r="O2571" s="73">
        <v>2.2599999999999999E-3</v>
      </c>
      <c r="P2571" s="74">
        <f t="shared" si="161"/>
        <v>0</v>
      </c>
      <c r="Q2571" s="74">
        <f t="shared" si="162"/>
        <v>4.2912873862158647E-2</v>
      </c>
      <c r="R2571" s="75">
        <f t="shared" si="163"/>
        <v>0.11638491547464239</v>
      </c>
      <c r="S2571" s="7"/>
    </row>
    <row r="2572" spans="1:19" x14ac:dyDescent="0.25">
      <c r="A2572" s="66"/>
      <c r="B2572" s="56"/>
      <c r="C2572" s="67"/>
      <c r="D2572" s="68"/>
      <c r="E2572" s="69"/>
      <c r="F2572" s="70"/>
      <c r="G2572" s="71"/>
      <c r="H2572" s="66">
        <v>3033172</v>
      </c>
      <c r="I2572" s="67" t="s">
        <v>412</v>
      </c>
      <c r="J2572" s="72">
        <v>1.7387260000000002</v>
      </c>
      <c r="K2572" s="73">
        <v>2.1045809999999996</v>
      </c>
      <c r="L2572" s="73">
        <f t="shared" si="160"/>
        <v>0.6629855026948166</v>
      </c>
      <c r="M2572" s="73">
        <v>0.16587953269481659</v>
      </c>
      <c r="N2572" s="73">
        <v>0.17189509</v>
      </c>
      <c r="O2572" s="73">
        <v>0.32521087999999998</v>
      </c>
      <c r="P2572" s="74">
        <f t="shared" si="161"/>
        <v>7.8818317135247645E-2</v>
      </c>
      <c r="Q2572" s="74">
        <f t="shared" si="162"/>
        <v>0.16049495015626231</v>
      </c>
      <c r="R2572" s="75">
        <f t="shared" si="163"/>
        <v>0.31502018819651834</v>
      </c>
      <c r="S2572" s="7"/>
    </row>
    <row r="2573" spans="1:19" ht="25.5" x14ac:dyDescent="0.25">
      <c r="A2573" s="66"/>
      <c r="B2573" s="56"/>
      <c r="C2573" s="67"/>
      <c r="D2573" s="68"/>
      <c r="E2573" s="69"/>
      <c r="F2573" s="70"/>
      <c r="G2573" s="71"/>
      <c r="H2573" s="66">
        <v>3033294</v>
      </c>
      <c r="I2573" s="67" t="s">
        <v>439</v>
      </c>
      <c r="J2573" s="72">
        <v>4.1488520000000007</v>
      </c>
      <c r="K2573" s="73">
        <v>4.1489550000000008</v>
      </c>
      <c r="L2573" s="73">
        <f t="shared" si="160"/>
        <v>1.0526063709631575</v>
      </c>
      <c r="M2573" s="73">
        <v>0.42100983096315758</v>
      </c>
      <c r="N2573" s="73">
        <v>0.48282126999999997</v>
      </c>
      <c r="O2573" s="73">
        <v>0.14877526999999999</v>
      </c>
      <c r="P2573" s="74">
        <f t="shared" si="161"/>
        <v>0.10147370385148971</v>
      </c>
      <c r="Q2573" s="74">
        <f t="shared" si="162"/>
        <v>0.21784548180521537</v>
      </c>
      <c r="R2573" s="75">
        <f t="shared" si="163"/>
        <v>0.25370397388334104</v>
      </c>
      <c r="S2573" s="7"/>
    </row>
    <row r="2574" spans="1:19" x14ac:dyDescent="0.25">
      <c r="A2574" s="66"/>
      <c r="B2574" s="56"/>
      <c r="C2574" s="67"/>
      <c r="D2574" s="68"/>
      <c r="E2574" s="69"/>
      <c r="F2574" s="70"/>
      <c r="G2574" s="71"/>
      <c r="H2574" s="66">
        <v>3033295</v>
      </c>
      <c r="I2574" s="67" t="s">
        <v>413</v>
      </c>
      <c r="J2574" s="72">
        <v>0.69513899999999995</v>
      </c>
      <c r="K2574" s="73">
        <v>0.81799700000000009</v>
      </c>
      <c r="L2574" s="73">
        <f t="shared" si="160"/>
        <v>0.16734396053399681</v>
      </c>
      <c r="M2574" s="73">
        <v>5.590122053399682E-2</v>
      </c>
      <c r="N2574" s="73">
        <v>5.8088169999999995E-2</v>
      </c>
      <c r="O2574" s="73">
        <v>5.3354569999999997E-2</v>
      </c>
      <c r="P2574" s="74">
        <f t="shared" si="161"/>
        <v>6.8339151040892346E-2</v>
      </c>
      <c r="Q2574" s="74">
        <f t="shared" si="162"/>
        <v>0.13935184424147865</v>
      </c>
      <c r="R2574" s="75">
        <f t="shared" si="163"/>
        <v>0.2045777191530003</v>
      </c>
      <c r="S2574" s="7"/>
    </row>
    <row r="2575" spans="1:19" ht="25.5" x14ac:dyDescent="0.25">
      <c r="A2575" s="66"/>
      <c r="B2575" s="56"/>
      <c r="C2575" s="67"/>
      <c r="D2575" s="68"/>
      <c r="E2575" s="69"/>
      <c r="F2575" s="70"/>
      <c r="G2575" s="71"/>
      <c r="H2575" s="66">
        <v>3033297</v>
      </c>
      <c r="I2575" s="67" t="s">
        <v>440</v>
      </c>
      <c r="J2575" s="72">
        <v>2.6671849999999999</v>
      </c>
      <c r="K2575" s="73">
        <v>2.6671849999999999</v>
      </c>
      <c r="L2575" s="73">
        <f t="shared" si="160"/>
        <v>0.49377585342878105</v>
      </c>
      <c r="M2575" s="73">
        <v>0.30243935342878103</v>
      </c>
      <c r="N2575" s="73">
        <v>0.10066825</v>
      </c>
      <c r="O2575" s="73">
        <v>9.0668250000000006E-2</v>
      </c>
      <c r="P2575" s="74">
        <f t="shared" si="161"/>
        <v>0.11339271682645975</v>
      </c>
      <c r="Q2575" s="74">
        <f t="shared" si="162"/>
        <v>0.15113597423080177</v>
      </c>
      <c r="R2575" s="75">
        <f t="shared" si="163"/>
        <v>0.1851299603997402</v>
      </c>
      <c r="S2575" s="7"/>
    </row>
    <row r="2576" spans="1:19" x14ac:dyDescent="0.25">
      <c r="A2576" s="66"/>
      <c r="B2576" s="56"/>
      <c r="C2576" s="67"/>
      <c r="D2576" s="68"/>
      <c r="E2576" s="69"/>
      <c r="F2576" s="70"/>
      <c r="G2576" s="71"/>
      <c r="H2576" s="66">
        <v>3033305</v>
      </c>
      <c r="I2576" s="67" t="s">
        <v>441</v>
      </c>
      <c r="J2576" s="72">
        <v>0.32286200000000004</v>
      </c>
      <c r="K2576" s="73">
        <v>0.36293200000000003</v>
      </c>
      <c r="L2576" s="73">
        <f t="shared" si="160"/>
        <v>0.15154297020460578</v>
      </c>
      <c r="M2576" s="73">
        <v>6.1355760204605758E-2</v>
      </c>
      <c r="N2576" s="73">
        <v>4.727576E-2</v>
      </c>
      <c r="O2576" s="73">
        <v>4.2911450000000004E-2</v>
      </c>
      <c r="P2576" s="74">
        <f t="shared" si="161"/>
        <v>0.16905580165046277</v>
      </c>
      <c r="Q2576" s="74">
        <f t="shared" si="162"/>
        <v>0.29931645653898181</v>
      </c>
      <c r="R2576" s="75">
        <f t="shared" si="163"/>
        <v>0.41755196622123636</v>
      </c>
      <c r="S2576" s="7"/>
    </row>
    <row r="2577" spans="1:19" x14ac:dyDescent="0.25">
      <c r="A2577" s="66"/>
      <c r="B2577" s="56"/>
      <c r="C2577" s="67"/>
      <c r="D2577" s="68"/>
      <c r="E2577" s="69"/>
      <c r="F2577" s="70"/>
      <c r="G2577" s="71"/>
      <c r="H2577" s="66">
        <v>9000000</v>
      </c>
      <c r="I2577" s="67" t="s">
        <v>293</v>
      </c>
      <c r="J2577" s="72">
        <v>6.8859570000000003</v>
      </c>
      <c r="K2577" s="73">
        <v>6.9144579999999998</v>
      </c>
      <c r="L2577" s="73">
        <f t="shared" si="160"/>
        <v>2.0138947175232205</v>
      </c>
      <c r="M2577" s="73">
        <v>0.56469123752322048</v>
      </c>
      <c r="N2577" s="73">
        <v>0.53544548000000003</v>
      </c>
      <c r="O2577" s="73">
        <v>0.91375800000000007</v>
      </c>
      <c r="P2577" s="74">
        <f t="shared" si="161"/>
        <v>8.1668185347748223E-2</v>
      </c>
      <c r="Q2577" s="74">
        <f t="shared" si="162"/>
        <v>0.15910671776778751</v>
      </c>
      <c r="R2577" s="75">
        <f t="shared" si="163"/>
        <v>0.29125850753930682</v>
      </c>
      <c r="S2577" s="7"/>
    </row>
    <row r="2578" spans="1:19" x14ac:dyDescent="0.25">
      <c r="A2578" s="66"/>
      <c r="B2578" s="56"/>
      <c r="C2578" s="67"/>
      <c r="D2578" s="68"/>
      <c r="E2578" s="69"/>
      <c r="F2578" s="70"/>
      <c r="G2578" s="71"/>
      <c r="H2578" s="66">
        <v>9000009</v>
      </c>
      <c r="I2578" s="67" t="s">
        <v>294</v>
      </c>
      <c r="J2578" s="72">
        <v>0.70111100000000004</v>
      </c>
      <c r="K2578" s="73">
        <v>5.3537970000000001</v>
      </c>
      <c r="L2578" s="73">
        <f t="shared" si="160"/>
        <v>0</v>
      </c>
      <c r="M2578" s="73">
        <v>0</v>
      </c>
      <c r="N2578" s="73">
        <v>0</v>
      </c>
      <c r="O2578" s="73">
        <v>0</v>
      </c>
      <c r="P2578" s="74">
        <f t="shared" si="161"/>
        <v>0</v>
      </c>
      <c r="Q2578" s="74">
        <f t="shared" si="162"/>
        <v>0</v>
      </c>
      <c r="R2578" s="75">
        <f t="shared" si="163"/>
        <v>0</v>
      </c>
      <c r="S2578" s="7"/>
    </row>
    <row r="2579" spans="1:19" x14ac:dyDescent="0.25">
      <c r="A2579" s="44"/>
      <c r="B2579" s="45"/>
      <c r="C2579" s="46"/>
      <c r="D2579" s="47"/>
      <c r="E2579" s="48"/>
      <c r="F2579" s="49">
        <v>16</v>
      </c>
      <c r="G2579" s="50" t="s">
        <v>138</v>
      </c>
      <c r="H2579" s="90"/>
      <c r="I2579" s="46"/>
      <c r="J2579" s="51">
        <v>7.105003</v>
      </c>
      <c r="K2579" s="52">
        <v>5.4812810000000001</v>
      </c>
      <c r="L2579" s="53">
        <f t="shared" si="160"/>
        <v>0.79241882023185184</v>
      </c>
      <c r="M2579" s="53">
        <v>0.27090366023185197</v>
      </c>
      <c r="N2579" s="53">
        <v>0.24068381</v>
      </c>
      <c r="O2579" s="53">
        <v>0.28083134999999998</v>
      </c>
      <c r="P2579" s="54">
        <f t="shared" si="161"/>
        <v>4.9423421319186513E-2</v>
      </c>
      <c r="Q2579" s="54">
        <f t="shared" si="162"/>
        <v>9.3333560208252758E-2</v>
      </c>
      <c r="R2579" s="55">
        <f t="shared" si="163"/>
        <v>0.14456818036365074</v>
      </c>
      <c r="S2579" s="7"/>
    </row>
    <row r="2580" spans="1:19" x14ac:dyDescent="0.25">
      <c r="A2580" s="66"/>
      <c r="B2580" s="56"/>
      <c r="C2580" s="67"/>
      <c r="D2580" s="68"/>
      <c r="E2580" s="69"/>
      <c r="F2580" s="70"/>
      <c r="G2580" s="71"/>
      <c r="H2580" s="66">
        <v>3000001</v>
      </c>
      <c r="I2580" s="67" t="s">
        <v>283</v>
      </c>
      <c r="J2580" s="72">
        <v>2.9900000000000003E-2</v>
      </c>
      <c r="K2580" s="73">
        <v>2.9900000000000003E-2</v>
      </c>
      <c r="L2580" s="73">
        <f t="shared" si="160"/>
        <v>0</v>
      </c>
      <c r="M2580" s="73">
        <v>0</v>
      </c>
      <c r="N2580" s="73">
        <v>0</v>
      </c>
      <c r="O2580" s="73">
        <v>0</v>
      </c>
      <c r="P2580" s="74">
        <f t="shared" si="161"/>
        <v>0</v>
      </c>
      <c r="Q2580" s="74">
        <f t="shared" si="162"/>
        <v>0</v>
      </c>
      <c r="R2580" s="75">
        <f t="shared" si="163"/>
        <v>0</v>
      </c>
      <c r="S2580" s="7"/>
    </row>
    <row r="2581" spans="1:19" ht="25.5" x14ac:dyDescent="0.25">
      <c r="A2581" s="66"/>
      <c r="B2581" s="56"/>
      <c r="C2581" s="67"/>
      <c r="D2581" s="68"/>
      <c r="E2581" s="69"/>
      <c r="F2581" s="70"/>
      <c r="G2581" s="71"/>
      <c r="H2581" s="66">
        <v>3000612</v>
      </c>
      <c r="I2581" s="67" t="s">
        <v>414</v>
      </c>
      <c r="J2581" s="72">
        <v>1.2845510000000002</v>
      </c>
      <c r="K2581" s="73">
        <v>1.2845510000000002</v>
      </c>
      <c r="L2581" s="73">
        <f t="shared" si="160"/>
        <v>0.17179705062465878</v>
      </c>
      <c r="M2581" s="73">
        <v>5.0291490624658763E-2</v>
      </c>
      <c r="N2581" s="73">
        <v>6.1252780000000007E-2</v>
      </c>
      <c r="O2581" s="73">
        <v>6.0252779999999999E-2</v>
      </c>
      <c r="P2581" s="74">
        <f t="shared" si="161"/>
        <v>3.9151026798203231E-2</v>
      </c>
      <c r="Q2581" s="74">
        <f t="shared" si="162"/>
        <v>8.6835221509039925E-2</v>
      </c>
      <c r="R2581" s="75">
        <f t="shared" si="163"/>
        <v>0.13374093408876622</v>
      </c>
      <c r="S2581" s="7"/>
    </row>
    <row r="2582" spans="1:19" ht="25.5" x14ac:dyDescent="0.25">
      <c r="A2582" s="66"/>
      <c r="B2582" s="56"/>
      <c r="C2582" s="67"/>
      <c r="D2582" s="68"/>
      <c r="E2582" s="69"/>
      <c r="F2582" s="70"/>
      <c r="G2582" s="71"/>
      <c r="H2582" s="66">
        <v>3000614</v>
      </c>
      <c r="I2582" s="67" t="s">
        <v>415</v>
      </c>
      <c r="J2582" s="72">
        <v>0.57085200000000003</v>
      </c>
      <c r="K2582" s="73">
        <v>0.57085200000000003</v>
      </c>
      <c r="L2582" s="73">
        <f t="shared" si="160"/>
        <v>8.2450749238504956E-2</v>
      </c>
      <c r="M2582" s="73">
        <v>3.4317419238504954E-2</v>
      </c>
      <c r="N2582" s="73">
        <v>2.8853589999999998E-2</v>
      </c>
      <c r="O2582" s="73">
        <v>1.927974E-2</v>
      </c>
      <c r="P2582" s="74">
        <f t="shared" si="161"/>
        <v>6.0116140853504856E-2</v>
      </c>
      <c r="Q2582" s="74">
        <f t="shared" si="162"/>
        <v>0.11066092303872974</v>
      </c>
      <c r="R2582" s="75">
        <f t="shared" si="163"/>
        <v>0.14443454562391819</v>
      </c>
      <c r="S2582" s="7"/>
    </row>
    <row r="2583" spans="1:19" ht="38.25" x14ac:dyDescent="0.25">
      <c r="A2583" s="66"/>
      <c r="B2583" s="56"/>
      <c r="C2583" s="67"/>
      <c r="D2583" s="68"/>
      <c r="E2583" s="69"/>
      <c r="F2583" s="70"/>
      <c r="G2583" s="71"/>
      <c r="H2583" s="66">
        <v>3043959</v>
      </c>
      <c r="I2583" s="67" t="s">
        <v>416</v>
      </c>
      <c r="J2583" s="72">
        <v>0.14084200000000002</v>
      </c>
      <c r="K2583" s="73">
        <v>0.14084200000000002</v>
      </c>
      <c r="L2583" s="73">
        <f t="shared" si="160"/>
        <v>1.7829310089986769E-2</v>
      </c>
      <c r="M2583" s="73">
        <v>7.1883100899867713E-3</v>
      </c>
      <c r="N2583" s="73">
        <v>0</v>
      </c>
      <c r="O2583" s="73">
        <v>1.0640999999999999E-2</v>
      </c>
      <c r="P2583" s="74">
        <f t="shared" si="161"/>
        <v>5.1038114269797152E-2</v>
      </c>
      <c r="Q2583" s="74">
        <f t="shared" si="162"/>
        <v>5.1038114269797152E-2</v>
      </c>
      <c r="R2583" s="75">
        <f t="shared" si="163"/>
        <v>0.12659086131968281</v>
      </c>
      <c r="S2583" s="7"/>
    </row>
    <row r="2584" spans="1:19" ht="25.5" x14ac:dyDescent="0.25">
      <c r="A2584" s="66"/>
      <c r="B2584" s="56"/>
      <c r="C2584" s="67"/>
      <c r="D2584" s="68"/>
      <c r="E2584" s="69"/>
      <c r="F2584" s="70"/>
      <c r="G2584" s="71"/>
      <c r="H2584" s="66">
        <v>3043961</v>
      </c>
      <c r="I2584" s="67" t="s">
        <v>417</v>
      </c>
      <c r="J2584" s="72">
        <v>3.7999999999999999E-2</v>
      </c>
      <c r="K2584" s="73">
        <v>3.7999999999999999E-2</v>
      </c>
      <c r="L2584" s="73">
        <f t="shared" si="160"/>
        <v>4.0387099951505658E-3</v>
      </c>
      <c r="M2584" s="73">
        <v>8.387099951505661E-4</v>
      </c>
      <c r="N2584" s="73">
        <v>0</v>
      </c>
      <c r="O2584" s="73">
        <v>3.2000000000000002E-3</v>
      </c>
      <c r="P2584" s="74">
        <f t="shared" si="161"/>
        <v>2.2071315661857004E-2</v>
      </c>
      <c r="Q2584" s="74">
        <f t="shared" si="162"/>
        <v>2.2071315661857004E-2</v>
      </c>
      <c r="R2584" s="75">
        <f t="shared" si="163"/>
        <v>0.10628184197764647</v>
      </c>
      <c r="S2584" s="7"/>
    </row>
    <row r="2585" spans="1:19" ht="38.25" x14ac:dyDescent="0.25">
      <c r="A2585" s="66"/>
      <c r="B2585" s="56"/>
      <c r="C2585" s="67"/>
      <c r="D2585" s="68"/>
      <c r="E2585" s="69"/>
      <c r="F2585" s="70"/>
      <c r="G2585" s="71"/>
      <c r="H2585" s="66">
        <v>3043969</v>
      </c>
      <c r="I2585" s="67" t="s">
        <v>418</v>
      </c>
      <c r="J2585" s="72">
        <v>1.2808310000000001</v>
      </c>
      <c r="K2585" s="73">
        <v>1.2956739999999998</v>
      </c>
      <c r="L2585" s="73">
        <f t="shared" si="160"/>
        <v>0.23932375114981669</v>
      </c>
      <c r="M2585" s="73">
        <v>8.4194241149816662E-2</v>
      </c>
      <c r="N2585" s="73">
        <v>6.8297499999999997E-2</v>
      </c>
      <c r="O2585" s="73">
        <v>8.6832010000000015E-2</v>
      </c>
      <c r="P2585" s="74">
        <f t="shared" si="161"/>
        <v>6.498103778405423E-2</v>
      </c>
      <c r="Q2585" s="74">
        <f t="shared" si="162"/>
        <v>0.11769298538815837</v>
      </c>
      <c r="R2585" s="75">
        <f t="shared" si="163"/>
        <v>0.18470985074163465</v>
      </c>
      <c r="S2585" s="7"/>
    </row>
    <row r="2586" spans="1:19" x14ac:dyDescent="0.25">
      <c r="A2586" s="66"/>
      <c r="B2586" s="56"/>
      <c r="C2586" s="67"/>
      <c r="D2586" s="68"/>
      <c r="E2586" s="69"/>
      <c r="F2586" s="70"/>
      <c r="G2586" s="71"/>
      <c r="H2586" s="66">
        <v>9000000</v>
      </c>
      <c r="I2586" s="67" t="s">
        <v>293</v>
      </c>
      <c r="J2586" s="72">
        <v>2.1214620000000002</v>
      </c>
      <c r="K2586" s="73">
        <v>2.1214620000000002</v>
      </c>
      <c r="L2586" s="73">
        <f t="shared" si="160"/>
        <v>0.27697924913373423</v>
      </c>
      <c r="M2586" s="73">
        <v>9.4073489133734256E-2</v>
      </c>
      <c r="N2586" s="73">
        <v>8.2279939999999996E-2</v>
      </c>
      <c r="O2586" s="73">
        <v>0.10062581999999999</v>
      </c>
      <c r="P2586" s="74">
        <f t="shared" si="161"/>
        <v>4.434370690294441E-2</v>
      </c>
      <c r="Q2586" s="74">
        <f t="shared" si="162"/>
        <v>8.3128252654883397E-2</v>
      </c>
      <c r="R2586" s="75">
        <f t="shared" si="163"/>
        <v>0.13056055170148426</v>
      </c>
      <c r="S2586" s="7"/>
    </row>
    <row r="2587" spans="1:19" x14ac:dyDescent="0.25">
      <c r="A2587" s="66"/>
      <c r="B2587" s="56"/>
      <c r="C2587" s="67"/>
      <c r="D2587" s="68"/>
      <c r="E2587" s="69"/>
      <c r="F2587" s="70"/>
      <c r="G2587" s="71"/>
      <c r="H2587" s="66">
        <v>9000009</v>
      </c>
      <c r="I2587" s="67" t="s">
        <v>294</v>
      </c>
      <c r="J2587" s="72">
        <v>1.638565</v>
      </c>
      <c r="K2587" s="73">
        <v>0</v>
      </c>
      <c r="L2587" s="73">
        <f t="shared" si="160"/>
        <v>0</v>
      </c>
      <c r="M2587" s="73">
        <v>0</v>
      </c>
      <c r="N2587" s="73">
        <v>0</v>
      </c>
      <c r="O2587" s="73">
        <v>0</v>
      </c>
      <c r="P2587" s="74">
        <f t="shared" si="161"/>
        <v>0</v>
      </c>
      <c r="Q2587" s="74">
        <f t="shared" si="162"/>
        <v>0</v>
      </c>
      <c r="R2587" s="75">
        <f t="shared" si="163"/>
        <v>0</v>
      </c>
      <c r="S2587" s="7"/>
    </row>
    <row r="2588" spans="1:19" x14ac:dyDescent="0.25">
      <c r="A2588" s="44"/>
      <c r="B2588" s="45"/>
      <c r="C2588" s="46"/>
      <c r="D2588" s="47"/>
      <c r="E2588" s="48"/>
      <c r="F2588" s="49">
        <v>17</v>
      </c>
      <c r="G2588" s="50" t="s">
        <v>139</v>
      </c>
      <c r="H2588" s="90"/>
      <c r="I2588" s="46"/>
      <c r="J2588" s="51">
        <v>7.2289999999999992</v>
      </c>
      <c r="K2588" s="52">
        <v>7.249053</v>
      </c>
      <c r="L2588" s="53">
        <f t="shared" si="160"/>
        <v>0.9116188308633888</v>
      </c>
      <c r="M2588" s="53">
        <v>0.30187464086338878</v>
      </c>
      <c r="N2588" s="53">
        <v>0.26143099999999997</v>
      </c>
      <c r="O2588" s="53">
        <v>0.34831318999999999</v>
      </c>
      <c r="P2588" s="54">
        <f t="shared" si="161"/>
        <v>4.1643320977704089E-2</v>
      </c>
      <c r="Q2588" s="54">
        <f t="shared" si="162"/>
        <v>7.7707479978886732E-2</v>
      </c>
      <c r="R2588" s="55">
        <f t="shared" si="163"/>
        <v>0.12575695485512228</v>
      </c>
      <c r="S2588" s="7"/>
    </row>
    <row r="2589" spans="1:19" x14ac:dyDescent="0.25">
      <c r="A2589" s="66"/>
      <c r="B2589" s="56"/>
      <c r="C2589" s="67"/>
      <c r="D2589" s="68"/>
      <c r="E2589" s="69"/>
      <c r="F2589" s="70"/>
      <c r="G2589" s="71"/>
      <c r="H2589" s="66">
        <v>3000001</v>
      </c>
      <c r="I2589" s="67" t="s">
        <v>283</v>
      </c>
      <c r="J2589" s="72">
        <v>8.5400000000000004E-2</v>
      </c>
      <c r="K2589" s="73">
        <v>8.5400000000000004E-2</v>
      </c>
      <c r="L2589" s="73">
        <f t="shared" si="160"/>
        <v>1.1724999999999999E-3</v>
      </c>
      <c r="M2589" s="73">
        <v>0</v>
      </c>
      <c r="N2589" s="73">
        <v>1.2600000000000001E-3</v>
      </c>
      <c r="O2589" s="73">
        <v>-8.7500000000000013E-5</v>
      </c>
      <c r="P2589" s="74">
        <f t="shared" si="161"/>
        <v>0</v>
      </c>
      <c r="Q2589" s="74">
        <f t="shared" si="162"/>
        <v>1.4754098360655738E-2</v>
      </c>
      <c r="R2589" s="75">
        <f t="shared" si="163"/>
        <v>1.3729508196721311E-2</v>
      </c>
      <c r="S2589" s="7"/>
    </row>
    <row r="2590" spans="1:19" ht="38.25" x14ac:dyDescent="0.25">
      <c r="A2590" s="66"/>
      <c r="B2590" s="56"/>
      <c r="C2590" s="67"/>
      <c r="D2590" s="68"/>
      <c r="E2590" s="69"/>
      <c r="F2590" s="70"/>
      <c r="G2590" s="71"/>
      <c r="H2590" s="66">
        <v>3043977</v>
      </c>
      <c r="I2590" s="67" t="s">
        <v>419</v>
      </c>
      <c r="J2590" s="72">
        <v>1.06E-2</v>
      </c>
      <c r="K2590" s="73">
        <v>1.0600000000000002E-2</v>
      </c>
      <c r="L2590" s="73">
        <f t="shared" si="160"/>
        <v>0</v>
      </c>
      <c r="M2590" s="73">
        <v>0</v>
      </c>
      <c r="N2590" s="73">
        <v>0</v>
      </c>
      <c r="O2590" s="73">
        <v>0</v>
      </c>
      <c r="P2590" s="74">
        <f t="shared" si="161"/>
        <v>0</v>
      </c>
      <c r="Q2590" s="74">
        <f t="shared" si="162"/>
        <v>0</v>
      </c>
      <c r="R2590" s="75">
        <f t="shared" si="163"/>
        <v>0</v>
      </c>
      <c r="S2590" s="7"/>
    </row>
    <row r="2591" spans="1:19" ht="63.75" x14ac:dyDescent="0.25">
      <c r="A2591" s="66"/>
      <c r="B2591" s="56"/>
      <c r="C2591" s="67"/>
      <c r="D2591" s="68"/>
      <c r="E2591" s="69"/>
      <c r="F2591" s="70"/>
      <c r="G2591" s="71"/>
      <c r="H2591" s="66">
        <v>3043981</v>
      </c>
      <c r="I2591" s="67" t="s">
        <v>420</v>
      </c>
      <c r="J2591" s="72">
        <v>2.3519119999999991</v>
      </c>
      <c r="K2591" s="73">
        <v>2.3519119999999996</v>
      </c>
      <c r="L2591" s="73">
        <f t="shared" si="160"/>
        <v>0.3395723818380928</v>
      </c>
      <c r="M2591" s="73">
        <v>0.1053248718380928</v>
      </c>
      <c r="N2591" s="73">
        <v>9.345292999999999E-2</v>
      </c>
      <c r="O2591" s="73">
        <v>0.14079458</v>
      </c>
      <c r="P2591" s="74">
        <f t="shared" si="161"/>
        <v>4.4782658466002483E-2</v>
      </c>
      <c r="Q2591" s="74">
        <f t="shared" si="162"/>
        <v>8.4517533750451901E-2</v>
      </c>
      <c r="R2591" s="75">
        <f t="shared" si="163"/>
        <v>0.14438141471198448</v>
      </c>
      <c r="S2591" s="7"/>
    </row>
    <row r="2592" spans="1:19" x14ac:dyDescent="0.25">
      <c r="A2592" s="66"/>
      <c r="B2592" s="56"/>
      <c r="C2592" s="67"/>
      <c r="D2592" s="68"/>
      <c r="E2592" s="69"/>
      <c r="F2592" s="70"/>
      <c r="G2592" s="71"/>
      <c r="H2592" s="66">
        <v>3043982</v>
      </c>
      <c r="I2592" s="67" t="s">
        <v>421</v>
      </c>
      <c r="J2592" s="72">
        <v>4.5100000000000008E-2</v>
      </c>
      <c r="K2592" s="73">
        <v>4.5099999999999994E-2</v>
      </c>
      <c r="L2592" s="73">
        <f t="shared" si="160"/>
        <v>0</v>
      </c>
      <c r="M2592" s="73">
        <v>0</v>
      </c>
      <c r="N2592" s="73">
        <v>0</v>
      </c>
      <c r="O2592" s="73">
        <v>0</v>
      </c>
      <c r="P2592" s="74">
        <f t="shared" si="161"/>
        <v>0</v>
      </c>
      <c r="Q2592" s="74">
        <f t="shared" si="162"/>
        <v>0</v>
      </c>
      <c r="R2592" s="75">
        <f t="shared" si="163"/>
        <v>0</v>
      </c>
      <c r="S2592" s="7"/>
    </row>
    <row r="2593" spans="1:19" ht="25.5" x14ac:dyDescent="0.25">
      <c r="A2593" s="66"/>
      <c r="B2593" s="56"/>
      <c r="C2593" s="67"/>
      <c r="D2593" s="68"/>
      <c r="E2593" s="69"/>
      <c r="F2593" s="70"/>
      <c r="G2593" s="71"/>
      <c r="H2593" s="66">
        <v>3043983</v>
      </c>
      <c r="I2593" s="67" t="s">
        <v>422</v>
      </c>
      <c r="J2593" s="72">
        <v>3.2480880000000001</v>
      </c>
      <c r="K2593" s="73">
        <v>3.268141</v>
      </c>
      <c r="L2593" s="73">
        <f t="shared" si="160"/>
        <v>0.31651622987002159</v>
      </c>
      <c r="M2593" s="73">
        <v>9.9565549870021641E-2</v>
      </c>
      <c r="N2593" s="73">
        <v>0.11415920999999998</v>
      </c>
      <c r="O2593" s="73">
        <v>0.10279147</v>
      </c>
      <c r="P2593" s="74">
        <f t="shared" si="161"/>
        <v>3.0465500071759952E-2</v>
      </c>
      <c r="Q2593" s="74">
        <f t="shared" si="162"/>
        <v>6.5396431754328105E-2</v>
      </c>
      <c r="R2593" s="75">
        <f t="shared" si="163"/>
        <v>9.6849012900612791E-2</v>
      </c>
      <c r="S2593" s="7"/>
    </row>
    <row r="2594" spans="1:19" ht="25.5" x14ac:dyDescent="0.25">
      <c r="A2594" s="66"/>
      <c r="B2594" s="56"/>
      <c r="C2594" s="67"/>
      <c r="D2594" s="68"/>
      <c r="E2594" s="69"/>
      <c r="F2594" s="70"/>
      <c r="G2594" s="71"/>
      <c r="H2594" s="66">
        <v>3043984</v>
      </c>
      <c r="I2594" s="67" t="s">
        <v>423</v>
      </c>
      <c r="J2594" s="72">
        <v>1.13117</v>
      </c>
      <c r="K2594" s="73">
        <v>1.13117</v>
      </c>
      <c r="L2594" s="73">
        <f t="shared" si="160"/>
        <v>0.18633556008232205</v>
      </c>
      <c r="M2594" s="73">
        <v>5.7191890082322061E-2</v>
      </c>
      <c r="N2594" s="73">
        <v>2.8379030000000003E-2</v>
      </c>
      <c r="O2594" s="73">
        <v>0.10076464</v>
      </c>
      <c r="P2594" s="74">
        <f t="shared" si="161"/>
        <v>5.0559942433340756E-2</v>
      </c>
      <c r="Q2594" s="74">
        <f t="shared" si="162"/>
        <v>7.5648151986281512E-2</v>
      </c>
      <c r="R2594" s="75">
        <f t="shared" si="163"/>
        <v>0.16472816648454436</v>
      </c>
      <c r="S2594" s="7"/>
    </row>
    <row r="2595" spans="1:19" x14ac:dyDescent="0.25">
      <c r="A2595" s="66"/>
      <c r="B2595" s="56"/>
      <c r="C2595" s="67"/>
      <c r="D2595" s="68"/>
      <c r="E2595" s="69"/>
      <c r="F2595" s="70"/>
      <c r="G2595" s="71"/>
      <c r="H2595" s="66">
        <v>9000000</v>
      </c>
      <c r="I2595" s="67" t="s">
        <v>293</v>
      </c>
      <c r="J2595" s="72">
        <v>0.35672999999999999</v>
      </c>
      <c r="K2595" s="73">
        <v>0.35672999999999999</v>
      </c>
      <c r="L2595" s="73">
        <f t="shared" si="160"/>
        <v>6.8022159072952268E-2</v>
      </c>
      <c r="M2595" s="73">
        <v>3.9792329072952271E-2</v>
      </c>
      <c r="N2595" s="73">
        <v>2.4179830000000003E-2</v>
      </c>
      <c r="O2595" s="73">
        <v>4.0499999999999998E-3</v>
      </c>
      <c r="P2595" s="74">
        <f t="shared" si="161"/>
        <v>0.11154747027990994</v>
      </c>
      <c r="Q2595" s="74">
        <f t="shared" si="162"/>
        <v>0.17932935013302012</v>
      </c>
      <c r="R2595" s="75">
        <f t="shared" si="163"/>
        <v>0.19068247434460872</v>
      </c>
      <c r="S2595" s="7"/>
    </row>
    <row r="2596" spans="1:19" x14ac:dyDescent="0.25">
      <c r="A2596" s="44"/>
      <c r="B2596" s="45"/>
      <c r="C2596" s="46"/>
      <c r="D2596" s="47"/>
      <c r="E2596" s="48"/>
      <c r="F2596" s="49">
        <v>18</v>
      </c>
      <c r="G2596" s="50" t="s">
        <v>140</v>
      </c>
      <c r="H2596" s="90"/>
      <c r="I2596" s="46"/>
      <c r="J2596" s="51">
        <v>3.6735010000000003</v>
      </c>
      <c r="K2596" s="52">
        <v>3.6735010000000003</v>
      </c>
      <c r="L2596" s="53">
        <f t="shared" si="160"/>
        <v>0.78565747960913668</v>
      </c>
      <c r="M2596" s="53">
        <v>0.25894450960913673</v>
      </c>
      <c r="N2596" s="53">
        <v>0.20990878999999998</v>
      </c>
      <c r="O2596" s="53">
        <v>0.31680417999999999</v>
      </c>
      <c r="P2596" s="54">
        <f t="shared" si="161"/>
        <v>7.0489843233780713E-2</v>
      </c>
      <c r="Q2596" s="54">
        <f t="shared" si="162"/>
        <v>0.12763118877853488</v>
      </c>
      <c r="R2596" s="55">
        <f t="shared" si="163"/>
        <v>0.21387158452090707</v>
      </c>
      <c r="S2596" s="7"/>
    </row>
    <row r="2597" spans="1:19" x14ac:dyDescent="0.25">
      <c r="A2597" s="66"/>
      <c r="B2597" s="56"/>
      <c r="C2597" s="67"/>
      <c r="D2597" s="68"/>
      <c r="E2597" s="69"/>
      <c r="F2597" s="70"/>
      <c r="G2597" s="71"/>
      <c r="H2597" s="66">
        <v>3000001</v>
      </c>
      <c r="I2597" s="67" t="s">
        <v>283</v>
      </c>
      <c r="J2597" s="72">
        <v>3.9349999999999996E-2</v>
      </c>
      <c r="K2597" s="73">
        <v>3.9349999999999996E-2</v>
      </c>
      <c r="L2597" s="73">
        <f t="shared" si="160"/>
        <v>1.79524E-3</v>
      </c>
      <c r="M2597" s="73">
        <v>0</v>
      </c>
      <c r="N2597" s="73">
        <v>0</v>
      </c>
      <c r="O2597" s="73">
        <v>1.79524E-3</v>
      </c>
      <c r="P2597" s="74">
        <f t="shared" si="161"/>
        <v>0</v>
      </c>
      <c r="Q2597" s="74">
        <f t="shared" si="162"/>
        <v>0</v>
      </c>
      <c r="R2597" s="75">
        <f t="shared" si="163"/>
        <v>4.5622363405336729E-2</v>
      </c>
      <c r="S2597" s="7"/>
    </row>
    <row r="2598" spans="1:19" ht="38.25" x14ac:dyDescent="0.25">
      <c r="A2598" s="66"/>
      <c r="B2598" s="56"/>
      <c r="C2598" s="67"/>
      <c r="D2598" s="68"/>
      <c r="E2598" s="69"/>
      <c r="F2598" s="70"/>
      <c r="G2598" s="71"/>
      <c r="H2598" s="66">
        <v>3000015</v>
      </c>
      <c r="I2598" s="67" t="s">
        <v>437</v>
      </c>
      <c r="J2598" s="72">
        <v>0.16800000000000004</v>
      </c>
      <c r="K2598" s="73">
        <v>0.16800000000000004</v>
      </c>
      <c r="L2598" s="73">
        <f t="shared" si="160"/>
        <v>0</v>
      </c>
      <c r="M2598" s="73">
        <v>0</v>
      </c>
      <c r="N2598" s="73">
        <v>0</v>
      </c>
      <c r="O2598" s="73">
        <v>0</v>
      </c>
      <c r="P2598" s="74">
        <f t="shared" si="161"/>
        <v>0</v>
      </c>
      <c r="Q2598" s="74">
        <f t="shared" si="162"/>
        <v>0</v>
      </c>
      <c r="R2598" s="75">
        <f t="shared" si="163"/>
        <v>0</v>
      </c>
      <c r="S2598" s="7"/>
    </row>
    <row r="2599" spans="1:19" ht="25.5" x14ac:dyDescent="0.25">
      <c r="A2599" s="66"/>
      <c r="B2599" s="56"/>
      <c r="C2599" s="67"/>
      <c r="D2599" s="68"/>
      <c r="E2599" s="69"/>
      <c r="F2599" s="70"/>
      <c r="G2599" s="71"/>
      <c r="H2599" s="66">
        <v>3000016</v>
      </c>
      <c r="I2599" s="67" t="s">
        <v>424</v>
      </c>
      <c r="J2599" s="72">
        <v>0.25804600000000005</v>
      </c>
      <c r="K2599" s="73">
        <v>0.25804600000000005</v>
      </c>
      <c r="L2599" s="73">
        <f t="shared" si="160"/>
        <v>4.4584269698783749E-2</v>
      </c>
      <c r="M2599" s="73">
        <v>2.8195519698783755E-2</v>
      </c>
      <c r="N2599" s="73">
        <v>6.3155199999999998E-3</v>
      </c>
      <c r="O2599" s="73">
        <v>1.0073229999999999E-2</v>
      </c>
      <c r="P2599" s="74">
        <f t="shared" si="161"/>
        <v>0.10926547863087879</v>
      </c>
      <c r="Q2599" s="74">
        <f t="shared" si="162"/>
        <v>0.1337398746687945</v>
      </c>
      <c r="R2599" s="75">
        <f t="shared" si="163"/>
        <v>0.17277644179248561</v>
      </c>
      <c r="S2599" s="7"/>
    </row>
    <row r="2600" spans="1:19" ht="25.5" x14ac:dyDescent="0.25">
      <c r="A2600" s="66"/>
      <c r="B2600" s="56"/>
      <c r="C2600" s="67"/>
      <c r="D2600" s="68"/>
      <c r="E2600" s="69"/>
      <c r="F2600" s="70"/>
      <c r="G2600" s="71"/>
      <c r="H2600" s="66">
        <v>3000017</v>
      </c>
      <c r="I2600" s="67" t="s">
        <v>442</v>
      </c>
      <c r="J2600" s="72">
        <v>0.26850000000000002</v>
      </c>
      <c r="K2600" s="73">
        <v>0.26850000000000002</v>
      </c>
      <c r="L2600" s="73">
        <f t="shared" si="160"/>
        <v>7.2557139484283328E-2</v>
      </c>
      <c r="M2600" s="73">
        <v>2.2981439484283328E-2</v>
      </c>
      <c r="N2600" s="73">
        <v>2.0981440000000001E-2</v>
      </c>
      <c r="O2600" s="73">
        <v>2.859426E-2</v>
      </c>
      <c r="P2600" s="74">
        <f t="shared" si="161"/>
        <v>8.5591953386530084E-2</v>
      </c>
      <c r="Q2600" s="74">
        <f t="shared" si="162"/>
        <v>0.16373511912209807</v>
      </c>
      <c r="R2600" s="75">
        <f t="shared" si="163"/>
        <v>0.27023143197126004</v>
      </c>
      <c r="S2600" s="7"/>
    </row>
    <row r="2601" spans="1:19" x14ac:dyDescent="0.25">
      <c r="A2601" s="66"/>
      <c r="B2601" s="56"/>
      <c r="C2601" s="67"/>
      <c r="D2601" s="68"/>
      <c r="E2601" s="69"/>
      <c r="F2601" s="70"/>
      <c r="G2601" s="71"/>
      <c r="H2601" s="66">
        <v>3000680</v>
      </c>
      <c r="I2601" s="67" t="s">
        <v>445</v>
      </c>
      <c r="J2601" s="72">
        <v>0.24231400000000003</v>
      </c>
      <c r="K2601" s="73">
        <v>0.24231400000000003</v>
      </c>
      <c r="L2601" s="73">
        <f t="shared" si="160"/>
        <v>0.10605876059922903</v>
      </c>
      <c r="M2601" s="73">
        <v>4.2072030599229038E-2</v>
      </c>
      <c r="N2601" s="73">
        <v>3.2086139999999999E-2</v>
      </c>
      <c r="O2601" s="73">
        <v>3.190059E-2</v>
      </c>
      <c r="P2601" s="74">
        <f t="shared" si="161"/>
        <v>0.17362608268291982</v>
      </c>
      <c r="Q2601" s="74">
        <f t="shared" si="162"/>
        <v>0.30604162615131203</v>
      </c>
      <c r="R2601" s="75">
        <f t="shared" si="163"/>
        <v>0.43769142764854285</v>
      </c>
      <c r="S2601" s="7"/>
    </row>
    <row r="2602" spans="1:19" x14ac:dyDescent="0.25">
      <c r="A2602" s="66"/>
      <c r="B2602" s="56"/>
      <c r="C2602" s="67"/>
      <c r="D2602" s="68"/>
      <c r="E2602" s="69"/>
      <c r="F2602" s="70"/>
      <c r="G2602" s="71"/>
      <c r="H2602" s="66">
        <v>3000681</v>
      </c>
      <c r="I2602" s="67" t="s">
        <v>446</v>
      </c>
      <c r="J2602" s="72">
        <v>1.7500000000000002E-2</v>
      </c>
      <c r="K2602" s="73">
        <v>1.7500000000000002E-2</v>
      </c>
      <c r="L2602" s="73">
        <f t="shared" si="160"/>
        <v>0</v>
      </c>
      <c r="M2602" s="73">
        <v>0</v>
      </c>
      <c r="N2602" s="73">
        <v>0</v>
      </c>
      <c r="O2602" s="73">
        <v>0</v>
      </c>
      <c r="P2602" s="74">
        <f t="shared" si="161"/>
        <v>0</v>
      </c>
      <c r="Q2602" s="74">
        <f t="shared" si="162"/>
        <v>0</v>
      </c>
      <c r="R2602" s="75">
        <f t="shared" si="163"/>
        <v>0</v>
      </c>
      <c r="S2602" s="7"/>
    </row>
    <row r="2603" spans="1:19" ht="76.5" x14ac:dyDescent="0.25">
      <c r="A2603" s="66"/>
      <c r="B2603" s="56"/>
      <c r="C2603" s="67"/>
      <c r="D2603" s="68"/>
      <c r="E2603" s="69"/>
      <c r="F2603" s="70"/>
      <c r="G2603" s="71"/>
      <c r="H2603" s="66">
        <v>3043987</v>
      </c>
      <c r="I2603" s="67" t="s">
        <v>425</v>
      </c>
      <c r="J2603" s="72">
        <v>1.5817999999999999E-2</v>
      </c>
      <c r="K2603" s="73">
        <v>1.5817999999999999E-2</v>
      </c>
      <c r="L2603" s="73">
        <f t="shared" si="160"/>
        <v>3.0999999999999999E-3</v>
      </c>
      <c r="M2603" s="73">
        <v>0</v>
      </c>
      <c r="N2603" s="73">
        <v>0</v>
      </c>
      <c r="O2603" s="73">
        <v>3.0999999999999999E-3</v>
      </c>
      <c r="P2603" s="74">
        <f t="shared" si="161"/>
        <v>0</v>
      </c>
      <c r="Q2603" s="74">
        <f t="shared" si="162"/>
        <v>0</v>
      </c>
      <c r="R2603" s="75">
        <f t="shared" si="163"/>
        <v>0.19597926412947275</v>
      </c>
      <c r="S2603" s="7"/>
    </row>
    <row r="2604" spans="1:19" x14ac:dyDescent="0.25">
      <c r="A2604" s="66"/>
      <c r="B2604" s="56"/>
      <c r="C2604" s="67"/>
      <c r="D2604" s="68"/>
      <c r="E2604" s="69"/>
      <c r="F2604" s="70"/>
      <c r="G2604" s="71"/>
      <c r="H2604" s="66">
        <v>9000000</v>
      </c>
      <c r="I2604" s="67" t="s">
        <v>293</v>
      </c>
      <c r="J2604" s="72">
        <v>2.6639730000000004</v>
      </c>
      <c r="K2604" s="73">
        <v>2.6639730000000004</v>
      </c>
      <c r="L2604" s="73">
        <f t="shared" si="160"/>
        <v>0.55756206982684064</v>
      </c>
      <c r="M2604" s="73">
        <v>0.16569551982684061</v>
      </c>
      <c r="N2604" s="73">
        <v>0.15052568999999999</v>
      </c>
      <c r="O2604" s="73">
        <v>0.24134085999999999</v>
      </c>
      <c r="P2604" s="74">
        <f t="shared" si="161"/>
        <v>6.2198648344724432E-2</v>
      </c>
      <c r="Q2604" s="74">
        <f t="shared" si="162"/>
        <v>0.11870285840991653</v>
      </c>
      <c r="R2604" s="75">
        <f t="shared" si="163"/>
        <v>0.20929719251165105</v>
      </c>
      <c r="S2604" s="7"/>
    </row>
    <row r="2605" spans="1:19" x14ac:dyDescent="0.25">
      <c r="A2605" s="44"/>
      <c r="B2605" s="45"/>
      <c r="C2605" s="46"/>
      <c r="D2605" s="47"/>
      <c r="E2605" s="48"/>
      <c r="F2605" s="49">
        <v>24</v>
      </c>
      <c r="G2605" s="50" t="s">
        <v>141</v>
      </c>
      <c r="H2605" s="90"/>
      <c r="I2605" s="46"/>
      <c r="J2605" s="51">
        <v>4.3857800000000005</v>
      </c>
      <c r="K2605" s="52">
        <v>4.4221659999999998</v>
      </c>
      <c r="L2605" s="53">
        <f t="shared" si="160"/>
        <v>0.56049963909146028</v>
      </c>
      <c r="M2605" s="53">
        <v>0.19871262909146026</v>
      </c>
      <c r="N2605" s="53">
        <v>0.13874707</v>
      </c>
      <c r="O2605" s="53">
        <v>0.22303993999999999</v>
      </c>
      <c r="P2605" s="54">
        <f t="shared" si="161"/>
        <v>4.4935587920367594E-2</v>
      </c>
      <c r="Q2605" s="54">
        <f t="shared" si="162"/>
        <v>7.631095239108171E-2</v>
      </c>
      <c r="R2605" s="55">
        <f t="shared" si="163"/>
        <v>0.12674776095955248</v>
      </c>
      <c r="S2605" s="7"/>
    </row>
    <row r="2606" spans="1:19" x14ac:dyDescent="0.25">
      <c r="A2606" s="66"/>
      <c r="B2606" s="56"/>
      <c r="C2606" s="67"/>
      <c r="D2606" s="68"/>
      <c r="E2606" s="69"/>
      <c r="F2606" s="70"/>
      <c r="G2606" s="71"/>
      <c r="H2606" s="66">
        <v>3000001</v>
      </c>
      <c r="I2606" s="67" t="s">
        <v>283</v>
      </c>
      <c r="J2606" s="72">
        <v>6.7080000000000001E-2</v>
      </c>
      <c r="K2606" s="73">
        <v>6.7080000000000001E-2</v>
      </c>
      <c r="L2606" s="73">
        <f t="shared" si="160"/>
        <v>0</v>
      </c>
      <c r="M2606" s="73">
        <v>0</v>
      </c>
      <c r="N2606" s="73">
        <v>0</v>
      </c>
      <c r="O2606" s="73">
        <v>0</v>
      </c>
      <c r="P2606" s="74">
        <f t="shared" si="161"/>
        <v>0</v>
      </c>
      <c r="Q2606" s="74">
        <f t="shared" si="162"/>
        <v>0</v>
      </c>
      <c r="R2606" s="75">
        <f t="shared" si="163"/>
        <v>0</v>
      </c>
      <c r="S2606" s="7"/>
    </row>
    <row r="2607" spans="1:19" ht="25.5" x14ac:dyDescent="0.25">
      <c r="A2607" s="66"/>
      <c r="B2607" s="56"/>
      <c r="C2607" s="67"/>
      <c r="D2607" s="68"/>
      <c r="E2607" s="69"/>
      <c r="F2607" s="70"/>
      <c r="G2607" s="71"/>
      <c r="H2607" s="66">
        <v>3000004</v>
      </c>
      <c r="I2607" s="67" t="s">
        <v>438</v>
      </c>
      <c r="J2607" s="72">
        <v>1.0679730000000001</v>
      </c>
      <c r="K2607" s="73">
        <v>1.1043590000000001</v>
      </c>
      <c r="L2607" s="73">
        <f t="shared" si="160"/>
        <v>8.3445770030560487E-2</v>
      </c>
      <c r="M2607" s="73">
        <v>2.5722580030560493E-2</v>
      </c>
      <c r="N2607" s="73">
        <v>1.54E-2</v>
      </c>
      <c r="O2607" s="73">
        <v>4.2323189999999997E-2</v>
      </c>
      <c r="P2607" s="74">
        <f t="shared" si="161"/>
        <v>2.3291864358021705E-2</v>
      </c>
      <c r="Q2607" s="74">
        <f t="shared" si="162"/>
        <v>3.7236605153360899E-2</v>
      </c>
      <c r="R2607" s="75">
        <f t="shared" si="163"/>
        <v>7.5560365814522704E-2</v>
      </c>
      <c r="S2607" s="7"/>
    </row>
    <row r="2608" spans="1:19" ht="25.5" x14ac:dyDescent="0.25">
      <c r="A2608" s="66"/>
      <c r="B2608" s="56"/>
      <c r="C2608" s="67"/>
      <c r="D2608" s="68"/>
      <c r="E2608" s="69"/>
      <c r="F2608" s="70"/>
      <c r="G2608" s="71"/>
      <c r="H2608" s="66">
        <v>3000372</v>
      </c>
      <c r="I2608" s="67" t="s">
        <v>444</v>
      </c>
      <c r="J2608" s="72">
        <v>7.3600000000000013E-2</v>
      </c>
      <c r="K2608" s="73">
        <v>7.3600000000000013E-2</v>
      </c>
      <c r="L2608" s="73">
        <f t="shared" si="160"/>
        <v>4.999999888241291E-3</v>
      </c>
      <c r="M2608" s="73">
        <v>4.999999888241291E-3</v>
      </c>
      <c r="N2608" s="73">
        <v>0</v>
      </c>
      <c r="O2608" s="73">
        <v>0</v>
      </c>
      <c r="P2608" s="74">
        <f t="shared" si="161"/>
        <v>6.7934781090234916E-2</v>
      </c>
      <c r="Q2608" s="74">
        <f t="shared" si="162"/>
        <v>6.7934781090234916E-2</v>
      </c>
      <c r="R2608" s="75">
        <f t="shared" si="163"/>
        <v>6.7934781090234916E-2</v>
      </c>
      <c r="S2608" s="7"/>
    </row>
    <row r="2609" spans="1:19" x14ac:dyDescent="0.25">
      <c r="A2609" s="66"/>
      <c r="B2609" s="56"/>
      <c r="C2609" s="67"/>
      <c r="D2609" s="68"/>
      <c r="E2609" s="69"/>
      <c r="F2609" s="70"/>
      <c r="G2609" s="71"/>
      <c r="H2609" s="66">
        <v>3000683</v>
      </c>
      <c r="I2609" s="67" t="s">
        <v>427</v>
      </c>
      <c r="J2609" s="72">
        <v>1.2000000000000001E-3</v>
      </c>
      <c r="K2609" s="73">
        <v>1.1999999999999999E-3</v>
      </c>
      <c r="L2609" s="73">
        <f t="shared" si="160"/>
        <v>0</v>
      </c>
      <c r="M2609" s="73">
        <v>0</v>
      </c>
      <c r="N2609" s="73">
        <v>0</v>
      </c>
      <c r="O2609" s="73">
        <v>0</v>
      </c>
      <c r="P2609" s="74">
        <f t="shared" si="161"/>
        <v>0</v>
      </c>
      <c r="Q2609" s="74">
        <f t="shared" si="162"/>
        <v>0</v>
      </c>
      <c r="R2609" s="75">
        <f t="shared" si="163"/>
        <v>0</v>
      </c>
      <c r="S2609" s="7"/>
    </row>
    <row r="2610" spans="1:19" x14ac:dyDescent="0.25">
      <c r="A2610" s="66"/>
      <c r="B2610" s="56"/>
      <c r="C2610" s="67"/>
      <c r="D2610" s="68"/>
      <c r="E2610" s="69"/>
      <c r="F2610" s="70"/>
      <c r="G2610" s="71"/>
      <c r="H2610" s="66">
        <v>9000000</v>
      </c>
      <c r="I2610" s="67" t="s">
        <v>293</v>
      </c>
      <c r="J2610" s="72">
        <v>3.1759269999999997</v>
      </c>
      <c r="K2610" s="73">
        <v>3.1759269999999997</v>
      </c>
      <c r="L2610" s="73">
        <f t="shared" si="160"/>
        <v>0.47205386917265846</v>
      </c>
      <c r="M2610" s="73">
        <v>0.16799004917265847</v>
      </c>
      <c r="N2610" s="73">
        <v>0.12334707</v>
      </c>
      <c r="O2610" s="73">
        <v>0.18071674999999998</v>
      </c>
      <c r="P2610" s="74">
        <f t="shared" si="161"/>
        <v>5.2894808089939876E-2</v>
      </c>
      <c r="Q2610" s="74">
        <f t="shared" si="162"/>
        <v>9.1732939444974182E-2</v>
      </c>
      <c r="R2610" s="75">
        <f t="shared" si="163"/>
        <v>0.14863498725652652</v>
      </c>
      <c r="S2610" s="7"/>
    </row>
    <row r="2611" spans="1:19" ht="25.5" x14ac:dyDescent="0.25">
      <c r="A2611" s="44"/>
      <c r="B2611" s="45"/>
      <c r="C2611" s="46"/>
      <c r="D2611" s="47"/>
      <c r="E2611" s="48"/>
      <c r="F2611" s="49">
        <v>30</v>
      </c>
      <c r="G2611" s="50" t="s">
        <v>64</v>
      </c>
      <c r="H2611" s="90"/>
      <c r="I2611" s="46"/>
      <c r="J2611" s="51">
        <v>0.03</v>
      </c>
      <c r="K2611" s="52">
        <v>1.0672540000000001</v>
      </c>
      <c r="L2611" s="53">
        <f t="shared" si="160"/>
        <v>1.0200000000000001E-2</v>
      </c>
      <c r="M2611" s="53">
        <v>0</v>
      </c>
      <c r="N2611" s="53">
        <v>0</v>
      </c>
      <c r="O2611" s="53">
        <v>1.0200000000000001E-2</v>
      </c>
      <c r="P2611" s="54">
        <f t="shared" si="161"/>
        <v>0</v>
      </c>
      <c r="Q2611" s="54">
        <f t="shared" si="162"/>
        <v>0</v>
      </c>
      <c r="R2611" s="55">
        <f t="shared" si="163"/>
        <v>9.5572375460761909E-3</v>
      </c>
      <c r="S2611" s="7"/>
    </row>
    <row r="2612" spans="1:19" x14ac:dyDescent="0.25">
      <c r="A2612" s="66"/>
      <c r="B2612" s="56"/>
      <c r="C2612" s="67"/>
      <c r="D2612" s="68"/>
      <c r="E2612" s="69"/>
      <c r="F2612" s="70"/>
      <c r="G2612" s="71"/>
      <c r="H2612" s="66">
        <v>3000001</v>
      </c>
      <c r="I2612" s="67" t="s">
        <v>283</v>
      </c>
      <c r="J2612" s="72">
        <v>0.03</v>
      </c>
      <c r="K2612" s="73">
        <v>0.03</v>
      </c>
      <c r="L2612" s="73">
        <f t="shared" si="160"/>
        <v>1.0200000000000001E-2</v>
      </c>
      <c r="M2612" s="73">
        <v>0</v>
      </c>
      <c r="N2612" s="73">
        <v>0</v>
      </c>
      <c r="O2612" s="73">
        <v>1.0200000000000001E-2</v>
      </c>
      <c r="P2612" s="74">
        <f t="shared" si="161"/>
        <v>0</v>
      </c>
      <c r="Q2612" s="74">
        <f t="shared" si="162"/>
        <v>0</v>
      </c>
      <c r="R2612" s="75">
        <f t="shared" si="163"/>
        <v>0.34</v>
      </c>
      <c r="S2612" s="7"/>
    </row>
    <row r="2613" spans="1:19" x14ac:dyDescent="0.25">
      <c r="A2613" s="66"/>
      <c r="B2613" s="56"/>
      <c r="C2613" s="67"/>
      <c r="D2613" s="68"/>
      <c r="E2613" s="69"/>
      <c r="F2613" s="70"/>
      <c r="G2613" s="71"/>
      <c r="H2613" s="66">
        <v>9000009</v>
      </c>
      <c r="I2613" s="67" t="s">
        <v>294</v>
      </c>
      <c r="J2613" s="72">
        <v>0</v>
      </c>
      <c r="K2613" s="73">
        <v>1.0372540000000001</v>
      </c>
      <c r="L2613" s="73">
        <f t="shared" si="160"/>
        <v>0</v>
      </c>
      <c r="M2613" s="73">
        <v>0</v>
      </c>
      <c r="N2613" s="73">
        <v>0</v>
      </c>
      <c r="O2613" s="73">
        <v>0</v>
      </c>
      <c r="P2613" s="74">
        <f t="shared" si="161"/>
        <v>0</v>
      </c>
      <c r="Q2613" s="74">
        <f t="shared" si="162"/>
        <v>0</v>
      </c>
      <c r="R2613" s="75">
        <f t="shared" si="163"/>
        <v>0</v>
      </c>
      <c r="S2613" s="7"/>
    </row>
    <row r="2614" spans="1:19" ht="25.5" x14ac:dyDescent="0.25">
      <c r="A2614" s="44"/>
      <c r="B2614" s="45"/>
      <c r="C2614" s="46"/>
      <c r="D2614" s="47"/>
      <c r="E2614" s="48"/>
      <c r="F2614" s="49">
        <v>35</v>
      </c>
      <c r="G2614" s="50" t="s">
        <v>45</v>
      </c>
      <c r="H2614" s="90"/>
      <c r="I2614" s="46"/>
      <c r="J2614" s="51">
        <v>0.03</v>
      </c>
      <c r="K2614" s="52">
        <v>0.69361399999999995</v>
      </c>
      <c r="L2614" s="53">
        <f t="shared" si="160"/>
        <v>0</v>
      </c>
      <c r="M2614" s="53">
        <v>0</v>
      </c>
      <c r="N2614" s="53">
        <v>0</v>
      </c>
      <c r="O2614" s="53">
        <v>0</v>
      </c>
      <c r="P2614" s="54">
        <f t="shared" si="161"/>
        <v>0</v>
      </c>
      <c r="Q2614" s="54">
        <f t="shared" si="162"/>
        <v>0</v>
      </c>
      <c r="R2614" s="55">
        <f t="shared" si="163"/>
        <v>0</v>
      </c>
      <c r="S2614" s="7"/>
    </row>
    <row r="2615" spans="1:19" x14ac:dyDescent="0.25">
      <c r="A2615" s="66"/>
      <c r="B2615" s="56"/>
      <c r="C2615" s="67"/>
      <c r="D2615" s="68"/>
      <c r="E2615" s="69"/>
      <c r="F2615" s="70"/>
      <c r="G2615" s="71"/>
      <c r="H2615" s="66">
        <v>3000001</v>
      </c>
      <c r="I2615" s="67" t="s">
        <v>283</v>
      </c>
      <c r="J2615" s="72">
        <v>0.03</v>
      </c>
      <c r="K2615" s="73">
        <v>0.03</v>
      </c>
      <c r="L2615" s="73">
        <f t="shared" si="160"/>
        <v>0</v>
      </c>
      <c r="M2615" s="73">
        <v>0</v>
      </c>
      <c r="N2615" s="73">
        <v>0</v>
      </c>
      <c r="O2615" s="73">
        <v>0</v>
      </c>
      <c r="P2615" s="74">
        <f t="shared" si="161"/>
        <v>0</v>
      </c>
      <c r="Q2615" s="74">
        <f t="shared" si="162"/>
        <v>0</v>
      </c>
      <c r="R2615" s="75">
        <f t="shared" si="163"/>
        <v>0</v>
      </c>
      <c r="S2615" s="7"/>
    </row>
    <row r="2616" spans="1:19" x14ac:dyDescent="0.25">
      <c r="A2616" s="66"/>
      <c r="B2616" s="56"/>
      <c r="C2616" s="67"/>
      <c r="D2616" s="68"/>
      <c r="E2616" s="69"/>
      <c r="F2616" s="70"/>
      <c r="G2616" s="71"/>
      <c r="H2616" s="66">
        <v>9000009</v>
      </c>
      <c r="I2616" s="67" t="s">
        <v>294</v>
      </c>
      <c r="J2616" s="72">
        <v>0</v>
      </c>
      <c r="K2616" s="73">
        <v>0.66361399999999993</v>
      </c>
      <c r="L2616" s="73">
        <f t="shared" si="160"/>
        <v>0</v>
      </c>
      <c r="M2616" s="73">
        <v>0</v>
      </c>
      <c r="N2616" s="73">
        <v>0</v>
      </c>
      <c r="O2616" s="73">
        <v>0</v>
      </c>
      <c r="P2616" s="74">
        <f t="shared" si="161"/>
        <v>0</v>
      </c>
      <c r="Q2616" s="74">
        <f t="shared" si="162"/>
        <v>0</v>
      </c>
      <c r="R2616" s="75">
        <f t="shared" si="163"/>
        <v>0</v>
      </c>
      <c r="S2616" s="7"/>
    </row>
    <row r="2617" spans="1:19" ht="25.5" x14ac:dyDescent="0.25">
      <c r="A2617" s="44"/>
      <c r="B2617" s="45"/>
      <c r="C2617" s="46"/>
      <c r="D2617" s="47"/>
      <c r="E2617" s="48"/>
      <c r="F2617" s="49">
        <v>42</v>
      </c>
      <c r="G2617" s="50" t="s">
        <v>158</v>
      </c>
      <c r="H2617" s="90"/>
      <c r="I2617" s="46"/>
      <c r="J2617" s="51">
        <v>7.3724150000000002</v>
      </c>
      <c r="K2617" s="52">
        <v>0.1</v>
      </c>
      <c r="L2617" s="53">
        <f t="shared" si="160"/>
        <v>4.0786669999999997E-2</v>
      </c>
      <c r="M2617" s="53">
        <v>0</v>
      </c>
      <c r="N2617" s="53">
        <v>0</v>
      </c>
      <c r="O2617" s="53">
        <v>4.0786669999999997E-2</v>
      </c>
      <c r="P2617" s="54">
        <f t="shared" si="161"/>
        <v>0</v>
      </c>
      <c r="Q2617" s="54">
        <f t="shared" si="162"/>
        <v>0</v>
      </c>
      <c r="R2617" s="55">
        <f t="shared" si="163"/>
        <v>0.40786669999999997</v>
      </c>
      <c r="S2617" s="7"/>
    </row>
    <row r="2618" spans="1:19" x14ac:dyDescent="0.25">
      <c r="A2618" s="66"/>
      <c r="B2618" s="56"/>
      <c r="C2618" s="67"/>
      <c r="D2618" s="68"/>
      <c r="E2618" s="69"/>
      <c r="F2618" s="70"/>
      <c r="G2618" s="71"/>
      <c r="H2618" s="66">
        <v>9000009</v>
      </c>
      <c r="I2618" s="67" t="s">
        <v>294</v>
      </c>
      <c r="J2618" s="72">
        <v>7.3724150000000002</v>
      </c>
      <c r="K2618" s="73">
        <v>0.1</v>
      </c>
      <c r="L2618" s="73">
        <f t="shared" si="160"/>
        <v>4.0786669999999997E-2</v>
      </c>
      <c r="M2618" s="73">
        <v>0</v>
      </c>
      <c r="N2618" s="73">
        <v>0</v>
      </c>
      <c r="O2618" s="73">
        <v>4.0786669999999997E-2</v>
      </c>
      <c r="P2618" s="74">
        <f t="shared" si="161"/>
        <v>0</v>
      </c>
      <c r="Q2618" s="74">
        <f t="shared" si="162"/>
        <v>0</v>
      </c>
      <c r="R2618" s="75">
        <f t="shared" si="163"/>
        <v>0.40786669999999997</v>
      </c>
      <c r="S2618" s="7"/>
    </row>
    <row r="2619" spans="1:19" x14ac:dyDescent="0.25">
      <c r="A2619" s="44"/>
      <c r="B2619" s="45"/>
      <c r="C2619" s="46"/>
      <c r="D2619" s="47"/>
      <c r="E2619" s="48"/>
      <c r="F2619" s="49">
        <v>46</v>
      </c>
      <c r="G2619" s="50" t="s">
        <v>169</v>
      </c>
      <c r="H2619" s="90"/>
      <c r="I2619" s="46"/>
      <c r="J2619" s="51">
        <v>0.03</v>
      </c>
      <c r="K2619" s="52">
        <v>0.03</v>
      </c>
      <c r="L2619" s="53">
        <f t="shared" si="160"/>
        <v>0</v>
      </c>
      <c r="M2619" s="53">
        <v>0</v>
      </c>
      <c r="N2619" s="53">
        <v>0</v>
      </c>
      <c r="O2619" s="53">
        <v>0</v>
      </c>
      <c r="P2619" s="54">
        <f t="shared" si="161"/>
        <v>0</v>
      </c>
      <c r="Q2619" s="54">
        <f t="shared" si="162"/>
        <v>0</v>
      </c>
      <c r="R2619" s="55">
        <f t="shared" si="163"/>
        <v>0</v>
      </c>
      <c r="S2619" s="7"/>
    </row>
    <row r="2620" spans="1:19" ht="25.5" x14ac:dyDescent="0.25">
      <c r="A2620" s="66"/>
      <c r="B2620" s="56"/>
      <c r="C2620" s="67"/>
      <c r="D2620" s="68"/>
      <c r="E2620" s="69"/>
      <c r="F2620" s="70"/>
      <c r="G2620" s="71"/>
      <c r="H2620" s="66">
        <v>3000082</v>
      </c>
      <c r="I2620" s="67" t="s">
        <v>480</v>
      </c>
      <c r="J2620" s="72">
        <v>0.03</v>
      </c>
      <c r="K2620" s="73">
        <v>0.03</v>
      </c>
      <c r="L2620" s="73">
        <f t="shared" si="160"/>
        <v>0</v>
      </c>
      <c r="M2620" s="73">
        <v>0</v>
      </c>
      <c r="N2620" s="73">
        <v>0</v>
      </c>
      <c r="O2620" s="73">
        <v>0</v>
      </c>
      <c r="P2620" s="74">
        <f t="shared" si="161"/>
        <v>0</v>
      </c>
      <c r="Q2620" s="74">
        <f t="shared" si="162"/>
        <v>0</v>
      </c>
      <c r="R2620" s="75">
        <f t="shared" si="163"/>
        <v>0</v>
      </c>
      <c r="S2620" s="7"/>
    </row>
    <row r="2621" spans="1:19" ht="38.25" x14ac:dyDescent="0.25">
      <c r="A2621" s="44"/>
      <c r="B2621" s="45"/>
      <c r="C2621" s="46"/>
      <c r="D2621" s="47"/>
      <c r="E2621" s="48"/>
      <c r="F2621" s="49">
        <v>61</v>
      </c>
      <c r="G2621" s="50" t="s">
        <v>191</v>
      </c>
      <c r="H2621" s="90"/>
      <c r="I2621" s="46"/>
      <c r="J2621" s="51">
        <v>25.779995</v>
      </c>
      <c r="K2621" s="52">
        <v>39.754666</v>
      </c>
      <c r="L2621" s="53">
        <f t="shared" si="160"/>
        <v>5.7783887410396817</v>
      </c>
      <c r="M2621" s="53">
        <v>6.8017381039680913E-2</v>
      </c>
      <c r="N2621" s="53">
        <v>3.5816409600000005</v>
      </c>
      <c r="O2621" s="53">
        <v>2.1287304000000002</v>
      </c>
      <c r="P2621" s="54">
        <f t="shared" si="161"/>
        <v>1.7109282477604242E-3</v>
      </c>
      <c r="Q2621" s="54">
        <f t="shared" si="162"/>
        <v>9.1804527826738161E-2</v>
      </c>
      <c r="R2621" s="55">
        <f t="shared" si="163"/>
        <v>0.14535120835978554</v>
      </c>
      <c r="S2621" s="7"/>
    </row>
    <row r="2622" spans="1:19" ht="25.5" x14ac:dyDescent="0.25">
      <c r="A2622" s="66"/>
      <c r="B2622" s="56"/>
      <c r="C2622" s="67"/>
      <c r="D2622" s="68"/>
      <c r="E2622" s="69"/>
      <c r="F2622" s="70"/>
      <c r="G2622" s="71"/>
      <c r="H2622" s="66">
        <v>3000132</v>
      </c>
      <c r="I2622" s="67" t="s">
        <v>513</v>
      </c>
      <c r="J2622" s="72">
        <v>1.5891060000000001</v>
      </c>
      <c r="K2622" s="73">
        <v>1.5891060000000001</v>
      </c>
      <c r="L2622" s="73">
        <f t="shared" si="160"/>
        <v>0.17653550099639267</v>
      </c>
      <c r="M2622" s="73">
        <v>5.7963230996392667E-2</v>
      </c>
      <c r="N2622" s="73">
        <v>6.3515330000000009E-2</v>
      </c>
      <c r="O2622" s="73">
        <v>5.5056940000000006E-2</v>
      </c>
      <c r="P2622" s="74">
        <f t="shared" si="161"/>
        <v>3.6475371055418995E-2</v>
      </c>
      <c r="Q2622" s="74">
        <f t="shared" si="162"/>
        <v>7.6444592743588322E-2</v>
      </c>
      <c r="R2622" s="75">
        <f t="shared" si="163"/>
        <v>0.11109107951036158</v>
      </c>
      <c r="S2622" s="7"/>
    </row>
    <row r="2623" spans="1:19" ht="25.5" x14ac:dyDescent="0.25">
      <c r="A2623" s="66"/>
      <c r="B2623" s="56"/>
      <c r="C2623" s="67"/>
      <c r="D2623" s="68"/>
      <c r="E2623" s="69"/>
      <c r="F2623" s="70"/>
      <c r="G2623" s="71"/>
      <c r="H2623" s="66">
        <v>3000479</v>
      </c>
      <c r="I2623" s="67" t="s">
        <v>515</v>
      </c>
      <c r="J2623" s="72">
        <v>0.120933</v>
      </c>
      <c r="K2623" s="73">
        <v>0.120933</v>
      </c>
      <c r="L2623" s="73">
        <f t="shared" si="160"/>
        <v>3.1902210043288248E-2</v>
      </c>
      <c r="M2623" s="73">
        <v>1.0054150043288246E-2</v>
      </c>
      <c r="N2623" s="73">
        <v>1.010629E-2</v>
      </c>
      <c r="O2623" s="73">
        <v>1.1741769999999999E-2</v>
      </c>
      <c r="P2623" s="74">
        <f t="shared" si="161"/>
        <v>8.31381843110503E-2</v>
      </c>
      <c r="Q2623" s="74">
        <f t="shared" si="162"/>
        <v>0.16670751608980383</v>
      </c>
      <c r="R2623" s="75">
        <f t="shared" si="163"/>
        <v>0.26380069991886623</v>
      </c>
      <c r="S2623" s="7"/>
    </row>
    <row r="2624" spans="1:19" x14ac:dyDescent="0.25">
      <c r="A2624" s="66"/>
      <c r="B2624" s="56"/>
      <c r="C2624" s="67"/>
      <c r="D2624" s="68"/>
      <c r="E2624" s="69"/>
      <c r="F2624" s="70"/>
      <c r="G2624" s="71"/>
      <c r="H2624" s="66">
        <v>9000000</v>
      </c>
      <c r="I2624" s="67" t="s">
        <v>293</v>
      </c>
      <c r="J2624" s="72">
        <v>0.38407999999999998</v>
      </c>
      <c r="K2624" s="73">
        <v>0.38407999999999998</v>
      </c>
      <c r="L2624" s="73">
        <f t="shared" si="160"/>
        <v>4.8576999999999995E-3</v>
      </c>
      <c r="M2624" s="73">
        <v>0</v>
      </c>
      <c r="N2624" s="73">
        <v>4.8976999999999996E-3</v>
      </c>
      <c r="O2624" s="73">
        <v>-4.0000000000000003E-5</v>
      </c>
      <c r="P2624" s="74">
        <f t="shared" si="161"/>
        <v>0</v>
      </c>
      <c r="Q2624" s="74">
        <f t="shared" si="162"/>
        <v>1.2751770464486565E-2</v>
      </c>
      <c r="R2624" s="75">
        <f t="shared" si="163"/>
        <v>1.2647625494688605E-2</v>
      </c>
      <c r="S2624" s="7"/>
    </row>
    <row r="2625" spans="1:19" x14ac:dyDescent="0.25">
      <c r="A2625" s="66"/>
      <c r="B2625" s="56"/>
      <c r="C2625" s="67"/>
      <c r="D2625" s="68"/>
      <c r="E2625" s="69"/>
      <c r="F2625" s="70"/>
      <c r="G2625" s="71"/>
      <c r="H2625" s="66">
        <v>9000009</v>
      </c>
      <c r="I2625" s="67" t="s">
        <v>294</v>
      </c>
      <c r="J2625" s="72">
        <v>23.685876</v>
      </c>
      <c r="K2625" s="73">
        <v>37.660547000000001</v>
      </c>
      <c r="L2625" s="73">
        <f t="shared" si="160"/>
        <v>5.5650933300000007</v>
      </c>
      <c r="M2625" s="73">
        <v>0</v>
      </c>
      <c r="N2625" s="73">
        <v>3.5031216400000007</v>
      </c>
      <c r="O2625" s="73">
        <v>2.06197169</v>
      </c>
      <c r="P2625" s="74">
        <f t="shared" si="161"/>
        <v>0</v>
      </c>
      <c r="Q2625" s="74">
        <f t="shared" si="162"/>
        <v>9.3018341980003652E-2</v>
      </c>
      <c r="R2625" s="75">
        <f t="shared" si="163"/>
        <v>0.1477698486429313</v>
      </c>
      <c r="S2625" s="7"/>
    </row>
    <row r="2626" spans="1:19" ht="38.25" x14ac:dyDescent="0.25">
      <c r="A2626" s="44"/>
      <c r="B2626" s="45"/>
      <c r="C2626" s="46"/>
      <c r="D2626" s="47"/>
      <c r="E2626" s="48"/>
      <c r="F2626" s="49">
        <v>68</v>
      </c>
      <c r="G2626" s="50" t="s">
        <v>22</v>
      </c>
      <c r="H2626" s="90"/>
      <c r="I2626" s="46"/>
      <c r="J2626" s="51">
        <v>33.525500000000001</v>
      </c>
      <c r="K2626" s="52">
        <v>11.979984000000002</v>
      </c>
      <c r="L2626" s="53">
        <f t="shared" si="160"/>
        <v>0.59507054999999998</v>
      </c>
      <c r="M2626" s="53">
        <v>0</v>
      </c>
      <c r="N2626" s="53">
        <v>4.5076210000000005E-2</v>
      </c>
      <c r="O2626" s="53">
        <v>0.54999434000000003</v>
      </c>
      <c r="P2626" s="54">
        <f t="shared" si="161"/>
        <v>0</v>
      </c>
      <c r="Q2626" s="54">
        <f t="shared" si="162"/>
        <v>3.7626268949941836E-3</v>
      </c>
      <c r="R2626" s="55">
        <f t="shared" si="163"/>
        <v>4.967206550526277E-2</v>
      </c>
      <c r="S2626" s="7"/>
    </row>
    <row r="2627" spans="1:19" ht="38.25" x14ac:dyDescent="0.25">
      <c r="A2627" s="66"/>
      <c r="B2627" s="56"/>
      <c r="C2627" s="67"/>
      <c r="D2627" s="68"/>
      <c r="E2627" s="69"/>
      <c r="F2627" s="70"/>
      <c r="G2627" s="71"/>
      <c r="H2627" s="66">
        <v>3000435</v>
      </c>
      <c r="I2627" s="67" t="s">
        <v>290</v>
      </c>
      <c r="J2627" s="72">
        <v>0.59298600000000001</v>
      </c>
      <c r="K2627" s="73">
        <v>0.5929859999999999</v>
      </c>
      <c r="L2627" s="73">
        <f t="shared" si="160"/>
        <v>3.4930299999999994E-3</v>
      </c>
      <c r="M2627" s="73">
        <v>0</v>
      </c>
      <c r="N2627" s="73">
        <v>1.00311E-3</v>
      </c>
      <c r="O2627" s="73">
        <v>2.4899199999999996E-3</v>
      </c>
      <c r="P2627" s="74">
        <f t="shared" si="161"/>
        <v>0</v>
      </c>
      <c r="Q2627" s="74">
        <f t="shared" si="162"/>
        <v>1.6916250973884714E-3</v>
      </c>
      <c r="R2627" s="75">
        <f t="shared" si="163"/>
        <v>5.8905775178503374E-3</v>
      </c>
      <c r="S2627" s="7"/>
    </row>
    <row r="2628" spans="1:19" ht="51" x14ac:dyDescent="0.25">
      <c r="A2628" s="66"/>
      <c r="B2628" s="56"/>
      <c r="C2628" s="67"/>
      <c r="D2628" s="68"/>
      <c r="E2628" s="69"/>
      <c r="F2628" s="70"/>
      <c r="G2628" s="71"/>
      <c r="H2628" s="66">
        <v>3000450</v>
      </c>
      <c r="I2628" s="67" t="s">
        <v>291</v>
      </c>
      <c r="J2628" s="72">
        <v>0.39944499999999999</v>
      </c>
      <c r="K2628" s="73">
        <v>0.39944499999999999</v>
      </c>
      <c r="L2628" s="73">
        <f t="shared" si="160"/>
        <v>3.5027900000000001E-2</v>
      </c>
      <c r="M2628" s="73">
        <v>0</v>
      </c>
      <c r="N2628" s="73">
        <v>2.29561E-2</v>
      </c>
      <c r="O2628" s="73">
        <v>1.2071800000000001E-2</v>
      </c>
      <c r="P2628" s="74">
        <f t="shared" si="161"/>
        <v>0</v>
      </c>
      <c r="Q2628" s="74">
        <f t="shared" si="162"/>
        <v>5.7469989610584686E-2</v>
      </c>
      <c r="R2628" s="75">
        <f t="shared" si="163"/>
        <v>8.7691421847813839E-2</v>
      </c>
      <c r="S2628" s="7"/>
    </row>
    <row r="2629" spans="1:19" ht="38.25" x14ac:dyDescent="0.25">
      <c r="A2629" s="66"/>
      <c r="B2629" s="56"/>
      <c r="C2629" s="67"/>
      <c r="D2629" s="68"/>
      <c r="E2629" s="69"/>
      <c r="F2629" s="70"/>
      <c r="G2629" s="71"/>
      <c r="H2629" s="66">
        <v>3000516</v>
      </c>
      <c r="I2629" s="67" t="s">
        <v>292</v>
      </c>
      <c r="J2629" s="72">
        <v>0.49418899999999999</v>
      </c>
      <c r="K2629" s="73">
        <v>0.49418899999999999</v>
      </c>
      <c r="L2629" s="73">
        <f t="shared" si="160"/>
        <v>0</v>
      </c>
      <c r="M2629" s="73">
        <v>0</v>
      </c>
      <c r="N2629" s="73">
        <v>0</v>
      </c>
      <c r="O2629" s="73">
        <v>0</v>
      </c>
      <c r="P2629" s="74">
        <f t="shared" si="161"/>
        <v>0</v>
      </c>
      <c r="Q2629" s="74">
        <f t="shared" si="162"/>
        <v>0</v>
      </c>
      <c r="R2629" s="75">
        <f t="shared" si="163"/>
        <v>0</v>
      </c>
      <c r="S2629" s="7"/>
    </row>
    <row r="2630" spans="1:19" ht="25.5" x14ac:dyDescent="0.25">
      <c r="A2630" s="66"/>
      <c r="B2630" s="56"/>
      <c r="C2630" s="67"/>
      <c r="D2630" s="68"/>
      <c r="E2630" s="69"/>
      <c r="F2630" s="70"/>
      <c r="G2630" s="71"/>
      <c r="H2630" s="66">
        <v>3000565</v>
      </c>
      <c r="I2630" s="67" t="s">
        <v>382</v>
      </c>
      <c r="J2630" s="72">
        <v>0.18617900000000004</v>
      </c>
      <c r="K2630" s="73">
        <v>0.18617900000000004</v>
      </c>
      <c r="L2630" s="73">
        <f t="shared" si="160"/>
        <v>1.03E-2</v>
      </c>
      <c r="M2630" s="73">
        <v>0</v>
      </c>
      <c r="N2630" s="73">
        <v>0</v>
      </c>
      <c r="O2630" s="73">
        <v>1.03E-2</v>
      </c>
      <c r="P2630" s="74">
        <f t="shared" si="161"/>
        <v>0</v>
      </c>
      <c r="Q2630" s="74">
        <f t="shared" si="162"/>
        <v>0</v>
      </c>
      <c r="R2630" s="75">
        <f t="shared" si="163"/>
        <v>5.5323103035251009E-2</v>
      </c>
      <c r="S2630" s="7"/>
    </row>
    <row r="2631" spans="1:19" x14ac:dyDescent="0.25">
      <c r="A2631" s="66"/>
      <c r="B2631" s="56"/>
      <c r="C2631" s="67"/>
      <c r="D2631" s="68"/>
      <c r="E2631" s="69"/>
      <c r="F2631" s="70"/>
      <c r="G2631" s="71"/>
      <c r="H2631" s="66">
        <v>9000000</v>
      </c>
      <c r="I2631" s="67" t="s">
        <v>293</v>
      </c>
      <c r="J2631" s="72">
        <v>0.68753600000000004</v>
      </c>
      <c r="K2631" s="73">
        <v>0.68753600000000004</v>
      </c>
      <c r="L2631" s="73">
        <f t="shared" ref="L2631:L2694" si="164">SUM(M2631,N2631,O2631)</f>
        <v>2.7859999999999998E-3</v>
      </c>
      <c r="M2631" s="73">
        <v>0</v>
      </c>
      <c r="N2631" s="73">
        <v>0</v>
      </c>
      <c r="O2631" s="73">
        <v>2.7859999999999998E-3</v>
      </c>
      <c r="P2631" s="74">
        <f t="shared" ref="P2631:P2694" si="165">IFERROR(M2631/K2631,0)</f>
        <v>0</v>
      </c>
      <c r="Q2631" s="74">
        <f t="shared" ref="Q2631:Q2694" si="166">IFERROR(SUM(M2631,N2631)/K2631,0)</f>
        <v>0</v>
      </c>
      <c r="R2631" s="75">
        <f t="shared" ref="R2631:R2694" si="167">IFERROR(SUM(M2631,N2631,O2631)/K2631,0)</f>
        <v>4.0521514509785665E-3</v>
      </c>
      <c r="S2631" s="7"/>
    </row>
    <row r="2632" spans="1:19" x14ac:dyDescent="0.25">
      <c r="A2632" s="66"/>
      <c r="B2632" s="56"/>
      <c r="C2632" s="67"/>
      <c r="D2632" s="68"/>
      <c r="E2632" s="69"/>
      <c r="F2632" s="70"/>
      <c r="G2632" s="71"/>
      <c r="H2632" s="66">
        <v>9000009</v>
      </c>
      <c r="I2632" s="67" t="s">
        <v>294</v>
      </c>
      <c r="J2632" s="72">
        <v>31.165165000000002</v>
      </c>
      <c r="K2632" s="73">
        <v>9.6196490000000008</v>
      </c>
      <c r="L2632" s="73">
        <f t="shared" si="164"/>
        <v>0.54346362000000004</v>
      </c>
      <c r="M2632" s="73">
        <v>0</v>
      </c>
      <c r="N2632" s="73">
        <v>2.1117E-2</v>
      </c>
      <c r="O2632" s="73">
        <v>0.52234661999999998</v>
      </c>
      <c r="P2632" s="74">
        <f t="shared" si="165"/>
        <v>0</v>
      </c>
      <c r="Q2632" s="74">
        <f t="shared" si="166"/>
        <v>2.1951944400466169E-3</v>
      </c>
      <c r="R2632" s="75">
        <f t="shared" si="167"/>
        <v>5.6495161102031892E-2</v>
      </c>
      <c r="S2632" s="7"/>
    </row>
    <row r="2633" spans="1:19" ht="25.5" x14ac:dyDescent="0.25">
      <c r="A2633" s="44"/>
      <c r="B2633" s="45"/>
      <c r="C2633" s="46"/>
      <c r="D2633" s="47"/>
      <c r="E2633" s="48"/>
      <c r="F2633" s="49">
        <v>82</v>
      </c>
      <c r="G2633" s="50" t="s">
        <v>197</v>
      </c>
      <c r="H2633" s="90"/>
      <c r="I2633" s="46"/>
      <c r="J2633" s="51">
        <v>1.331348</v>
      </c>
      <c r="K2633" s="52">
        <v>1.331348</v>
      </c>
      <c r="L2633" s="53">
        <f t="shared" si="164"/>
        <v>0</v>
      </c>
      <c r="M2633" s="53">
        <v>0</v>
      </c>
      <c r="N2633" s="53">
        <v>0</v>
      </c>
      <c r="O2633" s="53">
        <v>0</v>
      </c>
      <c r="P2633" s="54">
        <f t="shared" si="165"/>
        <v>0</v>
      </c>
      <c r="Q2633" s="54">
        <f t="shared" si="166"/>
        <v>0</v>
      </c>
      <c r="R2633" s="55">
        <f t="shared" si="167"/>
        <v>0</v>
      </c>
      <c r="S2633" s="7"/>
    </row>
    <row r="2634" spans="1:19" x14ac:dyDescent="0.25">
      <c r="A2634" s="66"/>
      <c r="B2634" s="56"/>
      <c r="C2634" s="67"/>
      <c r="D2634" s="68"/>
      <c r="E2634" s="69"/>
      <c r="F2634" s="70"/>
      <c r="G2634" s="71"/>
      <c r="H2634" s="66">
        <v>9000009</v>
      </c>
      <c r="I2634" s="67" t="s">
        <v>294</v>
      </c>
      <c r="J2634" s="72">
        <v>1.331348</v>
      </c>
      <c r="K2634" s="73">
        <v>1.331348</v>
      </c>
      <c r="L2634" s="73">
        <f t="shared" si="164"/>
        <v>0</v>
      </c>
      <c r="M2634" s="73">
        <v>0</v>
      </c>
      <c r="N2634" s="73">
        <v>0</v>
      </c>
      <c r="O2634" s="73">
        <v>0</v>
      </c>
      <c r="P2634" s="74">
        <f t="shared" si="165"/>
        <v>0</v>
      </c>
      <c r="Q2634" s="74">
        <f t="shared" si="166"/>
        <v>0</v>
      </c>
      <c r="R2634" s="75">
        <f t="shared" si="167"/>
        <v>0</v>
      </c>
      <c r="S2634" s="7"/>
    </row>
    <row r="2635" spans="1:19" ht="25.5" x14ac:dyDescent="0.25">
      <c r="A2635" s="44"/>
      <c r="B2635" s="45"/>
      <c r="C2635" s="46"/>
      <c r="D2635" s="47"/>
      <c r="E2635" s="48"/>
      <c r="F2635" s="49">
        <v>90</v>
      </c>
      <c r="G2635" s="50" t="s">
        <v>81</v>
      </c>
      <c r="H2635" s="90"/>
      <c r="I2635" s="46"/>
      <c r="J2635" s="51">
        <v>102.56382100000002</v>
      </c>
      <c r="K2635" s="52">
        <v>111.63776800000002</v>
      </c>
      <c r="L2635" s="53">
        <f t="shared" si="164"/>
        <v>24.245900415746821</v>
      </c>
      <c r="M2635" s="53">
        <v>8.3664506757468189</v>
      </c>
      <c r="N2635" s="53">
        <v>8.0475786200000012</v>
      </c>
      <c r="O2635" s="53">
        <v>7.8318711199999989</v>
      </c>
      <c r="P2635" s="54">
        <f t="shared" si="165"/>
        <v>7.4942833645212412E-2</v>
      </c>
      <c r="Q2635" s="54">
        <f t="shared" si="166"/>
        <v>0.14702935744601073</v>
      </c>
      <c r="R2635" s="55">
        <f t="shared" si="167"/>
        <v>0.21718367224743168</v>
      </c>
      <c r="S2635" s="7"/>
    </row>
    <row r="2636" spans="1:19" x14ac:dyDescent="0.25">
      <c r="A2636" s="66"/>
      <c r="B2636" s="56"/>
      <c r="C2636" s="67"/>
      <c r="D2636" s="68"/>
      <c r="E2636" s="69"/>
      <c r="F2636" s="70"/>
      <c r="G2636" s="71"/>
      <c r="H2636" s="66">
        <v>3000001</v>
      </c>
      <c r="I2636" s="67" t="s">
        <v>283</v>
      </c>
      <c r="J2636" s="72">
        <v>0.75534200000000007</v>
      </c>
      <c r="K2636" s="73">
        <v>0.75534200000000007</v>
      </c>
      <c r="L2636" s="73">
        <f t="shared" si="164"/>
        <v>0.18952490059128113</v>
      </c>
      <c r="M2636" s="73">
        <v>3.0394280591281131E-2</v>
      </c>
      <c r="N2636" s="73">
        <v>5.4461200000000001E-2</v>
      </c>
      <c r="O2636" s="73">
        <v>0.10466941999999999</v>
      </c>
      <c r="P2636" s="74">
        <f t="shared" si="165"/>
        <v>4.0239097774625442E-2</v>
      </c>
      <c r="Q2636" s="74">
        <f t="shared" si="166"/>
        <v>0.11234047701740553</v>
      </c>
      <c r="R2636" s="75">
        <f t="shared" si="167"/>
        <v>0.25091269993099963</v>
      </c>
      <c r="S2636" s="7"/>
    </row>
    <row r="2637" spans="1:19" ht="38.25" x14ac:dyDescent="0.25">
      <c r="A2637" s="66"/>
      <c r="B2637" s="56"/>
      <c r="C2637" s="67"/>
      <c r="D2637" s="68"/>
      <c r="E2637" s="69"/>
      <c r="F2637" s="70"/>
      <c r="G2637" s="71"/>
      <c r="H2637" s="66">
        <v>3000385</v>
      </c>
      <c r="I2637" s="67" t="s">
        <v>383</v>
      </c>
      <c r="J2637" s="72">
        <v>91.535691000000028</v>
      </c>
      <c r="K2637" s="73">
        <v>98.438146000000017</v>
      </c>
      <c r="L2637" s="73">
        <f t="shared" si="164"/>
        <v>23.656427645801053</v>
      </c>
      <c r="M2637" s="73">
        <v>8.2389666558010504</v>
      </c>
      <c r="N2637" s="73">
        <v>7.8114230000000004</v>
      </c>
      <c r="O2637" s="73">
        <v>7.606037989999999</v>
      </c>
      <c r="P2637" s="74">
        <f t="shared" si="165"/>
        <v>8.369688977889779E-2</v>
      </c>
      <c r="Q2637" s="74">
        <f t="shared" si="166"/>
        <v>0.16305050743033142</v>
      </c>
      <c r="R2637" s="75">
        <f t="shared" si="167"/>
        <v>0.24031768787885388</v>
      </c>
      <c r="S2637" s="7"/>
    </row>
    <row r="2638" spans="1:19" ht="25.5" x14ac:dyDescent="0.25">
      <c r="A2638" s="66"/>
      <c r="B2638" s="56"/>
      <c r="C2638" s="67"/>
      <c r="D2638" s="68"/>
      <c r="E2638" s="69"/>
      <c r="F2638" s="70"/>
      <c r="G2638" s="71"/>
      <c r="H2638" s="66">
        <v>3000386</v>
      </c>
      <c r="I2638" s="67" t="s">
        <v>384</v>
      </c>
      <c r="J2638" s="72">
        <v>1.0748390000000001</v>
      </c>
      <c r="K2638" s="73">
        <v>1.27321</v>
      </c>
      <c r="L2638" s="73">
        <f t="shared" si="164"/>
        <v>0.27218039995761489</v>
      </c>
      <c r="M2638" s="73">
        <v>7.3876689957614872E-2</v>
      </c>
      <c r="N2638" s="73">
        <v>9.2414999999999997E-2</v>
      </c>
      <c r="O2638" s="73">
        <v>0.10588871000000001</v>
      </c>
      <c r="P2638" s="74">
        <f t="shared" si="165"/>
        <v>5.8023963020723116E-2</v>
      </c>
      <c r="Q2638" s="74">
        <f t="shared" si="166"/>
        <v>0.13060821856379928</v>
      </c>
      <c r="R2638" s="75">
        <f t="shared" si="167"/>
        <v>0.21377494675474973</v>
      </c>
      <c r="S2638" s="7"/>
    </row>
    <row r="2639" spans="1:19" ht="51" x14ac:dyDescent="0.25">
      <c r="A2639" s="66"/>
      <c r="B2639" s="56"/>
      <c r="C2639" s="67"/>
      <c r="D2639" s="68"/>
      <c r="E2639" s="69"/>
      <c r="F2639" s="70"/>
      <c r="G2639" s="71"/>
      <c r="H2639" s="66">
        <v>3000387</v>
      </c>
      <c r="I2639" s="67" t="s">
        <v>385</v>
      </c>
      <c r="J2639" s="72">
        <v>0.19335999999999998</v>
      </c>
      <c r="K2639" s="73">
        <v>0.19335999999999998</v>
      </c>
      <c r="L2639" s="73">
        <f t="shared" si="164"/>
        <v>7.1578049396872526E-2</v>
      </c>
      <c r="M2639" s="73">
        <v>2.321304939687252E-2</v>
      </c>
      <c r="N2639" s="73">
        <v>3.3090000000000001E-2</v>
      </c>
      <c r="O2639" s="73">
        <v>1.5275E-2</v>
      </c>
      <c r="P2639" s="74">
        <f t="shared" si="165"/>
        <v>0.12005093813028818</v>
      </c>
      <c r="Q2639" s="74">
        <f t="shared" si="166"/>
        <v>0.29118250618986619</v>
      </c>
      <c r="R2639" s="75">
        <f t="shared" si="167"/>
        <v>0.370180230641666</v>
      </c>
      <c r="S2639" s="7"/>
    </row>
    <row r="2640" spans="1:19" x14ac:dyDescent="0.25">
      <c r="A2640" s="66"/>
      <c r="B2640" s="56"/>
      <c r="C2640" s="67"/>
      <c r="D2640" s="68"/>
      <c r="E2640" s="69"/>
      <c r="F2640" s="70"/>
      <c r="G2640" s="71"/>
      <c r="H2640" s="66">
        <v>9000009</v>
      </c>
      <c r="I2640" s="67" t="s">
        <v>294</v>
      </c>
      <c r="J2640" s="72">
        <v>9.0045890000000011</v>
      </c>
      <c r="K2640" s="73">
        <v>10.97771</v>
      </c>
      <c r="L2640" s="73">
        <f t="shared" si="164"/>
        <v>5.6189419999999997E-2</v>
      </c>
      <c r="M2640" s="73">
        <v>0</v>
      </c>
      <c r="N2640" s="73">
        <v>5.6189419999999997E-2</v>
      </c>
      <c r="O2640" s="73">
        <v>0</v>
      </c>
      <c r="P2640" s="74">
        <f t="shared" si="165"/>
        <v>0</v>
      </c>
      <c r="Q2640" s="74">
        <f t="shared" si="166"/>
        <v>5.1185010352796708E-3</v>
      </c>
      <c r="R2640" s="75">
        <f t="shared" si="167"/>
        <v>5.1185010352796708E-3</v>
      </c>
      <c r="S2640" s="7"/>
    </row>
    <row r="2641" spans="1:19" ht="51" x14ac:dyDescent="0.25">
      <c r="A2641" s="44"/>
      <c r="B2641" s="45"/>
      <c r="C2641" s="46"/>
      <c r="D2641" s="47"/>
      <c r="E2641" s="48"/>
      <c r="F2641" s="49">
        <v>91</v>
      </c>
      <c r="G2641" s="50" t="s">
        <v>82</v>
      </c>
      <c r="H2641" s="90"/>
      <c r="I2641" s="46"/>
      <c r="J2641" s="51">
        <v>4.8306419999999992</v>
      </c>
      <c r="K2641" s="52">
        <v>2.2912400000000002</v>
      </c>
      <c r="L2641" s="53">
        <f t="shared" si="164"/>
        <v>0.7813573399697793</v>
      </c>
      <c r="M2641" s="53">
        <v>1.2767899697792018E-3</v>
      </c>
      <c r="N2641" s="53">
        <v>0.48721085999999997</v>
      </c>
      <c r="O2641" s="53">
        <v>0.29286969000000007</v>
      </c>
      <c r="P2641" s="54">
        <f t="shared" si="165"/>
        <v>5.5724846361760523E-4</v>
      </c>
      <c r="Q2641" s="54">
        <f t="shared" si="166"/>
        <v>0.21319794083979815</v>
      </c>
      <c r="R2641" s="55">
        <f t="shared" si="167"/>
        <v>0.34101942178461409</v>
      </c>
      <c r="S2641" s="7"/>
    </row>
    <row r="2642" spans="1:19" ht="38.25" x14ac:dyDescent="0.25">
      <c r="A2642" s="66"/>
      <c r="B2642" s="56"/>
      <c r="C2642" s="67"/>
      <c r="D2642" s="68"/>
      <c r="E2642" s="69"/>
      <c r="F2642" s="70"/>
      <c r="G2642" s="71"/>
      <c r="H2642" s="66">
        <v>3000515</v>
      </c>
      <c r="I2642" s="67" t="s">
        <v>389</v>
      </c>
      <c r="J2642" s="72">
        <v>0.246782</v>
      </c>
      <c r="K2642" s="73">
        <v>0.53429400000000005</v>
      </c>
      <c r="L2642" s="73">
        <f t="shared" si="164"/>
        <v>0.10019214996977922</v>
      </c>
      <c r="M2642" s="73">
        <v>1.2767899697792018E-3</v>
      </c>
      <c r="N2642" s="73">
        <v>2.1122450000000004E-2</v>
      </c>
      <c r="O2642" s="73">
        <v>7.7792910000000021E-2</v>
      </c>
      <c r="P2642" s="74">
        <f t="shared" si="165"/>
        <v>2.3896767880215793E-3</v>
      </c>
      <c r="Q2642" s="74">
        <f t="shared" si="166"/>
        <v>4.1923061029656337E-2</v>
      </c>
      <c r="R2642" s="75">
        <f t="shared" si="167"/>
        <v>0.18752250627890116</v>
      </c>
      <c r="S2642" s="7"/>
    </row>
    <row r="2643" spans="1:19" x14ac:dyDescent="0.25">
      <c r="A2643" s="66"/>
      <c r="B2643" s="56"/>
      <c r="C2643" s="67"/>
      <c r="D2643" s="68"/>
      <c r="E2643" s="69"/>
      <c r="F2643" s="70"/>
      <c r="G2643" s="71"/>
      <c r="H2643" s="66">
        <v>9000009</v>
      </c>
      <c r="I2643" s="67" t="s">
        <v>294</v>
      </c>
      <c r="J2643" s="72">
        <v>4.5838599999999996</v>
      </c>
      <c r="K2643" s="73">
        <v>1.7569459999999999</v>
      </c>
      <c r="L2643" s="73">
        <f t="shared" si="164"/>
        <v>0.68116518999999998</v>
      </c>
      <c r="M2643" s="73">
        <v>0</v>
      </c>
      <c r="N2643" s="73">
        <v>0.46608840999999995</v>
      </c>
      <c r="O2643" s="73">
        <v>0.21507678000000002</v>
      </c>
      <c r="P2643" s="74">
        <f t="shared" si="165"/>
        <v>0</v>
      </c>
      <c r="Q2643" s="74">
        <f t="shared" si="166"/>
        <v>0.2652832870219119</v>
      </c>
      <c r="R2643" s="75">
        <f t="shared" si="167"/>
        <v>0.38769842101009366</v>
      </c>
      <c r="S2643" s="7"/>
    </row>
    <row r="2644" spans="1:19" ht="25.5" x14ac:dyDescent="0.25">
      <c r="A2644" s="44"/>
      <c r="B2644" s="45"/>
      <c r="C2644" s="46"/>
      <c r="D2644" s="47"/>
      <c r="E2644" s="48"/>
      <c r="F2644" s="49">
        <v>104</v>
      </c>
      <c r="G2644" s="50" t="s">
        <v>142</v>
      </c>
      <c r="H2644" s="90"/>
      <c r="I2644" s="46"/>
      <c r="J2644" s="51">
        <v>1.8570730000000002</v>
      </c>
      <c r="K2644" s="52">
        <v>1.8570730000000002</v>
      </c>
      <c r="L2644" s="53">
        <f t="shared" si="164"/>
        <v>9.3000000342726707E-3</v>
      </c>
      <c r="M2644" s="53">
        <v>9.3000000342726707E-3</v>
      </c>
      <c r="N2644" s="53">
        <v>0</v>
      </c>
      <c r="O2644" s="53">
        <v>0</v>
      </c>
      <c r="P2644" s="54">
        <f t="shared" si="165"/>
        <v>5.0078806995054424E-3</v>
      </c>
      <c r="Q2644" s="54">
        <f t="shared" si="166"/>
        <v>5.0078806995054424E-3</v>
      </c>
      <c r="R2644" s="55">
        <f t="shared" si="167"/>
        <v>5.0078806995054424E-3</v>
      </c>
      <c r="S2644" s="7"/>
    </row>
    <row r="2645" spans="1:19" x14ac:dyDescent="0.25">
      <c r="A2645" s="66"/>
      <c r="B2645" s="56"/>
      <c r="C2645" s="67"/>
      <c r="D2645" s="68"/>
      <c r="E2645" s="69"/>
      <c r="F2645" s="70"/>
      <c r="G2645" s="71"/>
      <c r="H2645" s="66">
        <v>3000001</v>
      </c>
      <c r="I2645" s="67" t="s">
        <v>283</v>
      </c>
      <c r="J2645" s="72">
        <v>1.4300000000000001E-3</v>
      </c>
      <c r="K2645" s="73">
        <v>1.4300000000000001E-3</v>
      </c>
      <c r="L2645" s="73">
        <f t="shared" si="164"/>
        <v>0</v>
      </c>
      <c r="M2645" s="73">
        <v>0</v>
      </c>
      <c r="N2645" s="73">
        <v>0</v>
      </c>
      <c r="O2645" s="73">
        <v>0</v>
      </c>
      <c r="P2645" s="74">
        <f t="shared" si="165"/>
        <v>0</v>
      </c>
      <c r="Q2645" s="74">
        <f t="shared" si="166"/>
        <v>0</v>
      </c>
      <c r="R2645" s="75">
        <f t="shared" si="167"/>
        <v>0</v>
      </c>
      <c r="S2645" s="7"/>
    </row>
    <row r="2646" spans="1:19" ht="25.5" x14ac:dyDescent="0.25">
      <c r="A2646" s="66"/>
      <c r="B2646" s="56"/>
      <c r="C2646" s="67"/>
      <c r="D2646" s="68"/>
      <c r="E2646" s="69"/>
      <c r="F2646" s="70"/>
      <c r="G2646" s="71"/>
      <c r="H2646" s="66">
        <v>3000286</v>
      </c>
      <c r="I2646" s="67" t="s">
        <v>448</v>
      </c>
      <c r="J2646" s="72">
        <v>0.71104999999999996</v>
      </c>
      <c r="K2646" s="73">
        <v>0.71104999999999996</v>
      </c>
      <c r="L2646" s="73">
        <f t="shared" si="164"/>
        <v>0</v>
      </c>
      <c r="M2646" s="73">
        <v>0</v>
      </c>
      <c r="N2646" s="73">
        <v>0</v>
      </c>
      <c r="O2646" s="73">
        <v>0</v>
      </c>
      <c r="P2646" s="74">
        <f t="shared" si="165"/>
        <v>0</v>
      </c>
      <c r="Q2646" s="74">
        <f t="shared" si="166"/>
        <v>0</v>
      </c>
      <c r="R2646" s="75">
        <f t="shared" si="167"/>
        <v>0</v>
      </c>
      <c r="S2646" s="7"/>
    </row>
    <row r="2647" spans="1:19" ht="51" x14ac:dyDescent="0.25">
      <c r="A2647" s="66"/>
      <c r="B2647" s="56"/>
      <c r="C2647" s="67"/>
      <c r="D2647" s="68"/>
      <c r="E2647" s="69"/>
      <c r="F2647" s="70"/>
      <c r="G2647" s="71"/>
      <c r="H2647" s="66">
        <v>3000289</v>
      </c>
      <c r="I2647" s="67" t="s">
        <v>449</v>
      </c>
      <c r="J2647" s="72">
        <v>0.19381999999999999</v>
      </c>
      <c r="K2647" s="73">
        <v>0.19381999999999999</v>
      </c>
      <c r="L2647" s="73">
        <f t="shared" si="164"/>
        <v>0</v>
      </c>
      <c r="M2647" s="73">
        <v>0</v>
      </c>
      <c r="N2647" s="73">
        <v>0</v>
      </c>
      <c r="O2647" s="73">
        <v>0</v>
      </c>
      <c r="P2647" s="74">
        <f t="shared" si="165"/>
        <v>0</v>
      </c>
      <c r="Q2647" s="74">
        <f t="shared" si="166"/>
        <v>0</v>
      </c>
      <c r="R2647" s="75">
        <f t="shared" si="167"/>
        <v>0</v>
      </c>
      <c r="S2647" s="7"/>
    </row>
    <row r="2648" spans="1:19" ht="25.5" x14ac:dyDescent="0.25">
      <c r="A2648" s="66"/>
      <c r="B2648" s="56"/>
      <c r="C2648" s="67"/>
      <c r="D2648" s="68"/>
      <c r="E2648" s="69"/>
      <c r="F2648" s="70"/>
      <c r="G2648" s="71"/>
      <c r="H2648" s="66">
        <v>3000686</v>
      </c>
      <c r="I2648" s="67" t="s">
        <v>450</v>
      </c>
      <c r="J2648" s="72">
        <v>1E-3</v>
      </c>
      <c r="K2648" s="73">
        <v>1E-3</v>
      </c>
      <c r="L2648" s="73">
        <f t="shared" si="164"/>
        <v>0</v>
      </c>
      <c r="M2648" s="73">
        <v>0</v>
      </c>
      <c r="N2648" s="73">
        <v>0</v>
      </c>
      <c r="O2648" s="73">
        <v>0</v>
      </c>
      <c r="P2648" s="74">
        <f t="shared" si="165"/>
        <v>0</v>
      </c>
      <c r="Q2648" s="74">
        <f t="shared" si="166"/>
        <v>0</v>
      </c>
      <c r="R2648" s="75">
        <f t="shared" si="167"/>
        <v>0</v>
      </c>
      <c r="S2648" s="7"/>
    </row>
    <row r="2649" spans="1:19" x14ac:dyDescent="0.25">
      <c r="A2649" s="66"/>
      <c r="B2649" s="56"/>
      <c r="C2649" s="67"/>
      <c r="D2649" s="68"/>
      <c r="E2649" s="69"/>
      <c r="F2649" s="70"/>
      <c r="G2649" s="71"/>
      <c r="H2649" s="66">
        <v>9000000</v>
      </c>
      <c r="I2649" s="67" t="s">
        <v>293</v>
      </c>
      <c r="J2649" s="72">
        <v>0.94977300000000009</v>
      </c>
      <c r="K2649" s="73">
        <v>0.94977300000000009</v>
      </c>
      <c r="L2649" s="73">
        <f t="shared" si="164"/>
        <v>9.3000000342726707E-3</v>
      </c>
      <c r="M2649" s="73">
        <v>9.3000000342726707E-3</v>
      </c>
      <c r="N2649" s="73">
        <v>0</v>
      </c>
      <c r="O2649" s="73">
        <v>0</v>
      </c>
      <c r="P2649" s="74">
        <f t="shared" si="165"/>
        <v>9.791813448342573E-3</v>
      </c>
      <c r="Q2649" s="74">
        <f t="shared" si="166"/>
        <v>9.791813448342573E-3</v>
      </c>
      <c r="R2649" s="75">
        <f t="shared" si="167"/>
        <v>9.791813448342573E-3</v>
      </c>
      <c r="S2649" s="7"/>
    </row>
    <row r="2650" spans="1:19" ht="38.25" x14ac:dyDescent="0.25">
      <c r="A2650" s="44"/>
      <c r="B2650" s="45"/>
      <c r="C2650" s="46"/>
      <c r="D2650" s="47"/>
      <c r="E2650" s="48"/>
      <c r="F2650" s="49">
        <v>106</v>
      </c>
      <c r="G2650" s="50" t="s">
        <v>83</v>
      </c>
      <c r="H2650" s="90"/>
      <c r="I2650" s="46"/>
      <c r="J2650" s="51">
        <v>2.3795169999999999</v>
      </c>
      <c r="K2650" s="52">
        <v>2.4043910000000004</v>
      </c>
      <c r="L2650" s="53">
        <f t="shared" si="164"/>
        <v>0.7046079250883609</v>
      </c>
      <c r="M2650" s="53">
        <v>0.33036492508836091</v>
      </c>
      <c r="N2650" s="53">
        <v>0.18500100000000003</v>
      </c>
      <c r="O2650" s="53">
        <v>0.18924200000000002</v>
      </c>
      <c r="P2650" s="54">
        <f t="shared" si="165"/>
        <v>0.13740066615137092</v>
      </c>
      <c r="Q2650" s="54">
        <f t="shared" si="166"/>
        <v>0.21434364256410907</v>
      </c>
      <c r="R2650" s="55">
        <f t="shared" si="167"/>
        <v>0.29305047518825383</v>
      </c>
      <c r="S2650" s="7"/>
    </row>
    <row r="2651" spans="1:19" ht="51" x14ac:dyDescent="0.25">
      <c r="A2651" s="66"/>
      <c r="B2651" s="56"/>
      <c r="C2651" s="67"/>
      <c r="D2651" s="68"/>
      <c r="E2651" s="69"/>
      <c r="F2651" s="70"/>
      <c r="G2651" s="71"/>
      <c r="H2651" s="66">
        <v>3000573</v>
      </c>
      <c r="I2651" s="67" t="s">
        <v>390</v>
      </c>
      <c r="J2651" s="72">
        <v>0.50366300000000008</v>
      </c>
      <c r="K2651" s="73">
        <v>0.50366300000000008</v>
      </c>
      <c r="L2651" s="73">
        <f t="shared" si="164"/>
        <v>0.20791393120437862</v>
      </c>
      <c r="M2651" s="73">
        <v>5.1813931204378605E-2</v>
      </c>
      <c r="N2651" s="73">
        <v>7.2500000000000009E-2</v>
      </c>
      <c r="O2651" s="73">
        <v>8.3599999999999994E-2</v>
      </c>
      <c r="P2651" s="74">
        <f t="shared" si="165"/>
        <v>0.10287420597577863</v>
      </c>
      <c r="Q2651" s="74">
        <f t="shared" si="166"/>
        <v>0.24681966156810922</v>
      </c>
      <c r="R2651" s="75">
        <f t="shared" si="167"/>
        <v>0.41280366277526559</v>
      </c>
      <c r="S2651" s="7"/>
    </row>
    <row r="2652" spans="1:19" ht="51" x14ac:dyDescent="0.25">
      <c r="A2652" s="66"/>
      <c r="B2652" s="56"/>
      <c r="C2652" s="67"/>
      <c r="D2652" s="68"/>
      <c r="E2652" s="69"/>
      <c r="F2652" s="70"/>
      <c r="G2652" s="71"/>
      <c r="H2652" s="66">
        <v>3000574</v>
      </c>
      <c r="I2652" s="67" t="s">
        <v>391</v>
      </c>
      <c r="J2652" s="72">
        <v>0.30881799999999998</v>
      </c>
      <c r="K2652" s="73">
        <v>0.33369199999999999</v>
      </c>
      <c r="L2652" s="73">
        <f t="shared" si="164"/>
        <v>0.2492009944435209</v>
      </c>
      <c r="M2652" s="73">
        <v>0.2143509944435209</v>
      </c>
      <c r="N2652" s="73">
        <v>9.2500000000000013E-3</v>
      </c>
      <c r="O2652" s="73">
        <v>2.5599999999999998E-2</v>
      </c>
      <c r="P2652" s="74">
        <f t="shared" si="165"/>
        <v>0.64236180203157678</v>
      </c>
      <c r="Q2652" s="74">
        <f t="shared" si="166"/>
        <v>0.67008197512532786</v>
      </c>
      <c r="R2652" s="75">
        <f t="shared" si="167"/>
        <v>0.74679942714695258</v>
      </c>
      <c r="S2652" s="7"/>
    </row>
    <row r="2653" spans="1:19" ht="51" x14ac:dyDescent="0.25">
      <c r="A2653" s="66"/>
      <c r="B2653" s="56"/>
      <c r="C2653" s="67"/>
      <c r="D2653" s="68"/>
      <c r="E2653" s="69"/>
      <c r="F2653" s="70"/>
      <c r="G2653" s="71"/>
      <c r="H2653" s="66">
        <v>3000575</v>
      </c>
      <c r="I2653" s="67" t="s">
        <v>392</v>
      </c>
      <c r="J2653" s="72">
        <v>1.5670360000000001</v>
      </c>
      <c r="K2653" s="73">
        <v>1.5670360000000001</v>
      </c>
      <c r="L2653" s="73">
        <f t="shared" si="164"/>
        <v>0.24749299944046144</v>
      </c>
      <c r="M2653" s="73">
        <v>6.4199999440461397E-2</v>
      </c>
      <c r="N2653" s="73">
        <v>0.10325100000000001</v>
      </c>
      <c r="O2653" s="73">
        <v>8.0042000000000016E-2</v>
      </c>
      <c r="P2653" s="74">
        <f t="shared" si="165"/>
        <v>4.0969064807995087E-2</v>
      </c>
      <c r="Q2653" s="74">
        <f t="shared" si="166"/>
        <v>0.10685842535874185</v>
      </c>
      <c r="R2653" s="75">
        <f t="shared" si="167"/>
        <v>0.15793702214911554</v>
      </c>
      <c r="S2653" s="7"/>
    </row>
    <row r="2654" spans="1:19" ht="38.25" x14ac:dyDescent="0.25">
      <c r="A2654" s="44"/>
      <c r="B2654" s="45"/>
      <c r="C2654" s="46"/>
      <c r="D2654" s="47"/>
      <c r="E2654" s="48"/>
      <c r="F2654" s="49">
        <v>107</v>
      </c>
      <c r="G2654" s="50" t="s">
        <v>84</v>
      </c>
      <c r="H2654" s="90"/>
      <c r="I2654" s="46"/>
      <c r="J2654" s="51">
        <v>5.2508859999999995</v>
      </c>
      <c r="K2654" s="52">
        <v>5.2508859999999995</v>
      </c>
      <c r="L2654" s="53">
        <f t="shared" si="164"/>
        <v>0.85697848559624668</v>
      </c>
      <c r="M2654" s="53">
        <v>0.49306616559624672</v>
      </c>
      <c r="N2654" s="53">
        <v>4.3761710000000002E-2</v>
      </c>
      <c r="O2654" s="53">
        <v>0.32015061</v>
      </c>
      <c r="P2654" s="54">
        <f t="shared" si="165"/>
        <v>9.3901517876458715E-2</v>
      </c>
      <c r="Q2654" s="54">
        <f t="shared" si="166"/>
        <v>0.1022356751977184</v>
      </c>
      <c r="R2654" s="55">
        <f t="shared" si="167"/>
        <v>0.16320645422434363</v>
      </c>
      <c r="S2654" s="7"/>
    </row>
    <row r="2655" spans="1:19" ht="38.25" x14ac:dyDescent="0.25">
      <c r="A2655" s="66"/>
      <c r="B2655" s="56"/>
      <c r="C2655" s="67"/>
      <c r="D2655" s="68"/>
      <c r="E2655" s="69"/>
      <c r="F2655" s="70"/>
      <c r="G2655" s="71"/>
      <c r="H2655" s="66">
        <v>3000546</v>
      </c>
      <c r="I2655" s="67" t="s">
        <v>396</v>
      </c>
      <c r="J2655" s="72">
        <v>5.2508859999999995</v>
      </c>
      <c r="K2655" s="73">
        <v>5.2508859999999995</v>
      </c>
      <c r="L2655" s="73">
        <f t="shared" si="164"/>
        <v>0.85697848559624668</v>
      </c>
      <c r="M2655" s="73">
        <v>0.49306616559624672</v>
      </c>
      <c r="N2655" s="73">
        <v>4.3761710000000002E-2</v>
      </c>
      <c r="O2655" s="73">
        <v>0.32015061</v>
      </c>
      <c r="P2655" s="74">
        <f t="shared" si="165"/>
        <v>9.3901517876458715E-2</v>
      </c>
      <c r="Q2655" s="74">
        <f t="shared" si="166"/>
        <v>0.1022356751977184</v>
      </c>
      <c r="R2655" s="75">
        <f t="shared" si="167"/>
        <v>0.16320645422434363</v>
      </c>
      <c r="S2655" s="7"/>
    </row>
    <row r="2656" spans="1:19" ht="25.5" x14ac:dyDescent="0.25">
      <c r="A2656" s="44"/>
      <c r="B2656" s="45"/>
      <c r="C2656" s="46"/>
      <c r="D2656" s="47"/>
      <c r="E2656" s="48"/>
      <c r="F2656" s="49">
        <v>121</v>
      </c>
      <c r="G2656" s="50" t="s">
        <v>159</v>
      </c>
      <c r="H2656" s="90"/>
      <c r="I2656" s="46"/>
      <c r="J2656" s="51">
        <v>1.9626999999999999E-2</v>
      </c>
      <c r="K2656" s="52">
        <v>1.9626999999999999E-2</v>
      </c>
      <c r="L2656" s="53">
        <f t="shared" si="164"/>
        <v>0</v>
      </c>
      <c r="M2656" s="53">
        <v>0</v>
      </c>
      <c r="N2656" s="53">
        <v>0</v>
      </c>
      <c r="O2656" s="53">
        <v>0</v>
      </c>
      <c r="P2656" s="54">
        <f t="shared" si="165"/>
        <v>0</v>
      </c>
      <c r="Q2656" s="54">
        <f t="shared" si="166"/>
        <v>0</v>
      </c>
      <c r="R2656" s="55">
        <f t="shared" si="167"/>
        <v>0</v>
      </c>
      <c r="S2656" s="7"/>
    </row>
    <row r="2657" spans="1:19" ht="38.25" x14ac:dyDescent="0.25">
      <c r="A2657" s="66"/>
      <c r="B2657" s="56"/>
      <c r="C2657" s="67"/>
      <c r="D2657" s="68"/>
      <c r="E2657" s="69"/>
      <c r="F2657" s="70"/>
      <c r="G2657" s="71"/>
      <c r="H2657" s="66">
        <v>3000633</v>
      </c>
      <c r="I2657" s="67" t="s">
        <v>464</v>
      </c>
      <c r="J2657" s="72">
        <v>1.9626999999999999E-2</v>
      </c>
      <c r="K2657" s="73">
        <v>1.9626999999999999E-2</v>
      </c>
      <c r="L2657" s="73">
        <f t="shared" si="164"/>
        <v>0</v>
      </c>
      <c r="M2657" s="73">
        <v>0</v>
      </c>
      <c r="N2657" s="73">
        <v>0</v>
      </c>
      <c r="O2657" s="73">
        <v>0</v>
      </c>
      <c r="P2657" s="74">
        <f t="shared" si="165"/>
        <v>0</v>
      </c>
      <c r="Q2657" s="74">
        <f t="shared" si="166"/>
        <v>0</v>
      </c>
      <c r="R2657" s="75">
        <f t="shared" si="167"/>
        <v>0</v>
      </c>
      <c r="S2657" s="7"/>
    </row>
    <row r="2658" spans="1:19" ht="25.5" x14ac:dyDescent="0.25">
      <c r="A2658" s="44"/>
      <c r="B2658" s="45"/>
      <c r="C2658" s="46"/>
      <c r="D2658" s="47"/>
      <c r="E2658" s="48"/>
      <c r="F2658" s="49">
        <v>127</v>
      </c>
      <c r="G2658" s="50" t="s">
        <v>184</v>
      </c>
      <c r="H2658" s="90"/>
      <c r="I2658" s="46"/>
      <c r="J2658" s="51">
        <v>3.8413349999999999</v>
      </c>
      <c r="K2658" s="52">
        <v>8.1639149999999994</v>
      </c>
      <c r="L2658" s="53">
        <f t="shared" si="164"/>
        <v>0.16192823957510241</v>
      </c>
      <c r="M2658" s="53">
        <v>4.5679429575102404E-2</v>
      </c>
      <c r="N2658" s="53">
        <v>5.4606179999999997E-2</v>
      </c>
      <c r="O2658" s="53">
        <v>6.1642630000000004E-2</v>
      </c>
      <c r="P2658" s="54">
        <f t="shared" si="165"/>
        <v>5.5952848082203707E-3</v>
      </c>
      <c r="Q2658" s="54">
        <f t="shared" si="166"/>
        <v>1.2284009519342425E-2</v>
      </c>
      <c r="R2658" s="55">
        <f t="shared" si="167"/>
        <v>1.9834630759274493E-2</v>
      </c>
      <c r="S2658" s="7"/>
    </row>
    <row r="2659" spans="1:19" x14ac:dyDescent="0.25">
      <c r="A2659" s="66"/>
      <c r="B2659" s="56"/>
      <c r="C2659" s="67"/>
      <c r="D2659" s="68"/>
      <c r="E2659" s="69"/>
      <c r="F2659" s="70"/>
      <c r="G2659" s="71"/>
      <c r="H2659" s="66">
        <v>3000001</v>
      </c>
      <c r="I2659" s="67" t="s">
        <v>283</v>
      </c>
      <c r="J2659" s="72">
        <v>0.6462</v>
      </c>
      <c r="K2659" s="73">
        <v>0.66187400000000007</v>
      </c>
      <c r="L2659" s="73">
        <f t="shared" si="164"/>
        <v>0.14924823957510241</v>
      </c>
      <c r="M2659" s="73">
        <v>4.5679429575102404E-2</v>
      </c>
      <c r="N2659" s="73">
        <v>5.4606179999999997E-2</v>
      </c>
      <c r="O2659" s="73">
        <v>4.896263E-2</v>
      </c>
      <c r="P2659" s="74">
        <f t="shared" si="165"/>
        <v>6.9015295320714209E-2</v>
      </c>
      <c r="Q2659" s="74">
        <f t="shared" si="166"/>
        <v>0.1515176749277089</v>
      </c>
      <c r="R2659" s="75">
        <f t="shared" si="167"/>
        <v>0.22549343164273319</v>
      </c>
      <c r="S2659" s="7"/>
    </row>
    <row r="2660" spans="1:19" ht="25.5" x14ac:dyDescent="0.25">
      <c r="A2660" s="66"/>
      <c r="B2660" s="56"/>
      <c r="C2660" s="67"/>
      <c r="D2660" s="68"/>
      <c r="E2660" s="69"/>
      <c r="F2660" s="70"/>
      <c r="G2660" s="71"/>
      <c r="H2660" s="66">
        <v>3000665</v>
      </c>
      <c r="I2660" s="67" t="s">
        <v>503</v>
      </c>
      <c r="J2660" s="72">
        <v>9.7900000000000001E-3</v>
      </c>
      <c r="K2660" s="73">
        <v>9.7900000000000001E-3</v>
      </c>
      <c r="L2660" s="73">
        <f t="shared" si="164"/>
        <v>0</v>
      </c>
      <c r="M2660" s="73">
        <v>0</v>
      </c>
      <c r="N2660" s="73">
        <v>0</v>
      </c>
      <c r="O2660" s="73">
        <v>0</v>
      </c>
      <c r="P2660" s="74">
        <f t="shared" si="165"/>
        <v>0</v>
      </c>
      <c r="Q2660" s="74">
        <f t="shared" si="166"/>
        <v>0</v>
      </c>
      <c r="R2660" s="75">
        <f t="shared" si="167"/>
        <v>0</v>
      </c>
      <c r="S2660" s="7"/>
    </row>
    <row r="2661" spans="1:19" x14ac:dyDescent="0.25">
      <c r="A2661" s="66"/>
      <c r="B2661" s="56"/>
      <c r="C2661" s="67"/>
      <c r="D2661" s="68"/>
      <c r="E2661" s="69"/>
      <c r="F2661" s="70"/>
      <c r="G2661" s="71"/>
      <c r="H2661" s="66">
        <v>9000009</v>
      </c>
      <c r="I2661" s="67" t="s">
        <v>294</v>
      </c>
      <c r="J2661" s="72">
        <v>3.1853449999999999</v>
      </c>
      <c r="K2661" s="73">
        <v>7.4922509999999996</v>
      </c>
      <c r="L2661" s="73">
        <f t="shared" si="164"/>
        <v>1.268E-2</v>
      </c>
      <c r="M2661" s="73">
        <v>0</v>
      </c>
      <c r="N2661" s="73">
        <v>0</v>
      </c>
      <c r="O2661" s="73">
        <v>1.268E-2</v>
      </c>
      <c r="P2661" s="74">
        <f t="shared" si="165"/>
        <v>0</v>
      </c>
      <c r="Q2661" s="74">
        <f t="shared" si="166"/>
        <v>0</v>
      </c>
      <c r="R2661" s="75">
        <f t="shared" si="167"/>
        <v>1.6924152701237587E-3</v>
      </c>
      <c r="S2661" s="7"/>
    </row>
    <row r="2662" spans="1:19" ht="38.25" x14ac:dyDescent="0.25">
      <c r="A2662" s="44"/>
      <c r="B2662" s="45"/>
      <c r="C2662" s="46"/>
      <c r="D2662" s="47"/>
      <c r="E2662" s="48"/>
      <c r="F2662" s="49">
        <v>129</v>
      </c>
      <c r="G2662" s="50" t="s">
        <v>143</v>
      </c>
      <c r="H2662" s="90"/>
      <c r="I2662" s="46"/>
      <c r="J2662" s="51">
        <v>0.67137200000000008</v>
      </c>
      <c r="K2662" s="52">
        <v>0.67137200000000008</v>
      </c>
      <c r="L2662" s="53">
        <f t="shared" si="164"/>
        <v>2.3750000000000004E-3</v>
      </c>
      <c r="M2662" s="53">
        <v>0</v>
      </c>
      <c r="N2662" s="53">
        <v>1E-3</v>
      </c>
      <c r="O2662" s="53">
        <v>1.3750000000000001E-3</v>
      </c>
      <c r="P2662" s="54">
        <f t="shared" si="165"/>
        <v>0</v>
      </c>
      <c r="Q2662" s="54">
        <f t="shared" si="166"/>
        <v>1.4894871993470086E-3</v>
      </c>
      <c r="R2662" s="55">
        <f t="shared" si="167"/>
        <v>3.5375320984491459E-3</v>
      </c>
      <c r="S2662" s="7"/>
    </row>
    <row r="2663" spans="1:19" x14ac:dyDescent="0.25">
      <c r="A2663" s="66"/>
      <c r="B2663" s="56"/>
      <c r="C2663" s="67"/>
      <c r="D2663" s="68"/>
      <c r="E2663" s="69"/>
      <c r="F2663" s="70"/>
      <c r="G2663" s="71"/>
      <c r="H2663" s="66">
        <v>3000001</v>
      </c>
      <c r="I2663" s="67" t="s">
        <v>283</v>
      </c>
      <c r="J2663" s="72">
        <v>1E-3</v>
      </c>
      <c r="K2663" s="73">
        <v>1E-3</v>
      </c>
      <c r="L2663" s="73">
        <f t="shared" si="164"/>
        <v>2.0000000000000001E-4</v>
      </c>
      <c r="M2663" s="73">
        <v>0</v>
      </c>
      <c r="N2663" s="73">
        <v>0</v>
      </c>
      <c r="O2663" s="73">
        <v>2.0000000000000001E-4</v>
      </c>
      <c r="P2663" s="74">
        <f t="shared" si="165"/>
        <v>0</v>
      </c>
      <c r="Q2663" s="74">
        <f t="shared" si="166"/>
        <v>0</v>
      </c>
      <c r="R2663" s="75">
        <f t="shared" si="167"/>
        <v>0.2</v>
      </c>
      <c r="S2663" s="7"/>
    </row>
    <row r="2664" spans="1:19" ht="25.5" x14ac:dyDescent="0.25">
      <c r="A2664" s="66"/>
      <c r="B2664" s="56"/>
      <c r="C2664" s="67"/>
      <c r="D2664" s="68"/>
      <c r="E2664" s="69"/>
      <c r="F2664" s="70"/>
      <c r="G2664" s="71"/>
      <c r="H2664" s="66">
        <v>3000687</v>
      </c>
      <c r="I2664" s="67" t="s">
        <v>451</v>
      </c>
      <c r="J2664" s="72">
        <v>2.0599999999999997E-2</v>
      </c>
      <c r="K2664" s="73">
        <v>2.0599999999999997E-2</v>
      </c>
      <c r="L2664" s="73">
        <f t="shared" si="164"/>
        <v>2.1749999999999999E-3</v>
      </c>
      <c r="M2664" s="73">
        <v>0</v>
      </c>
      <c r="N2664" s="73">
        <v>1E-3</v>
      </c>
      <c r="O2664" s="73">
        <v>1.175E-3</v>
      </c>
      <c r="P2664" s="74">
        <f t="shared" si="165"/>
        <v>0</v>
      </c>
      <c r="Q2664" s="74">
        <f t="shared" si="166"/>
        <v>4.8543689320388356E-2</v>
      </c>
      <c r="R2664" s="75">
        <f t="shared" si="167"/>
        <v>0.10558252427184467</v>
      </c>
      <c r="S2664" s="7"/>
    </row>
    <row r="2665" spans="1:19" ht="38.25" x14ac:dyDescent="0.25">
      <c r="A2665" s="66"/>
      <c r="B2665" s="56"/>
      <c r="C2665" s="67"/>
      <c r="D2665" s="68"/>
      <c r="E2665" s="69"/>
      <c r="F2665" s="70"/>
      <c r="G2665" s="71"/>
      <c r="H2665" s="66">
        <v>3000688</v>
      </c>
      <c r="I2665" s="67" t="s">
        <v>429</v>
      </c>
      <c r="J2665" s="72">
        <v>0.43434</v>
      </c>
      <c r="K2665" s="73">
        <v>0.43434</v>
      </c>
      <c r="L2665" s="73">
        <f t="shared" si="164"/>
        <v>0</v>
      </c>
      <c r="M2665" s="73">
        <v>0</v>
      </c>
      <c r="N2665" s="73">
        <v>0</v>
      </c>
      <c r="O2665" s="73">
        <v>0</v>
      </c>
      <c r="P2665" s="74">
        <f t="shared" si="165"/>
        <v>0</v>
      </c>
      <c r="Q2665" s="74">
        <f t="shared" si="166"/>
        <v>0</v>
      </c>
      <c r="R2665" s="75">
        <f t="shared" si="167"/>
        <v>0</v>
      </c>
      <c r="S2665" s="7"/>
    </row>
    <row r="2666" spans="1:19" ht="25.5" x14ac:dyDescent="0.25">
      <c r="A2666" s="66"/>
      <c r="B2666" s="56"/>
      <c r="C2666" s="67"/>
      <c r="D2666" s="68"/>
      <c r="E2666" s="69"/>
      <c r="F2666" s="70"/>
      <c r="G2666" s="71"/>
      <c r="H2666" s="66">
        <v>3000689</v>
      </c>
      <c r="I2666" s="67" t="s">
        <v>430</v>
      </c>
      <c r="J2666" s="72">
        <v>0.21543200000000001</v>
      </c>
      <c r="K2666" s="73">
        <v>0.21543200000000001</v>
      </c>
      <c r="L2666" s="73">
        <f t="shared" si="164"/>
        <v>0</v>
      </c>
      <c r="M2666" s="73">
        <v>0</v>
      </c>
      <c r="N2666" s="73">
        <v>0</v>
      </c>
      <c r="O2666" s="73">
        <v>0</v>
      </c>
      <c r="P2666" s="74">
        <f t="shared" si="165"/>
        <v>0</v>
      </c>
      <c r="Q2666" s="74">
        <f t="shared" si="166"/>
        <v>0</v>
      </c>
      <c r="R2666" s="75">
        <f t="shared" si="167"/>
        <v>0</v>
      </c>
      <c r="S2666" s="7"/>
    </row>
    <row r="2667" spans="1:19" ht="38.25" x14ac:dyDescent="0.25">
      <c r="A2667" s="44"/>
      <c r="B2667" s="45"/>
      <c r="C2667" s="46"/>
      <c r="D2667" s="47"/>
      <c r="E2667" s="48"/>
      <c r="F2667" s="49">
        <v>130</v>
      </c>
      <c r="G2667" s="50" t="s">
        <v>160</v>
      </c>
      <c r="H2667" s="90"/>
      <c r="I2667" s="46"/>
      <c r="J2667" s="51">
        <v>0.1</v>
      </c>
      <c r="K2667" s="52">
        <v>0.1</v>
      </c>
      <c r="L2667" s="53">
        <f t="shared" si="164"/>
        <v>0</v>
      </c>
      <c r="M2667" s="53">
        <v>0</v>
      </c>
      <c r="N2667" s="53">
        <v>0</v>
      </c>
      <c r="O2667" s="53">
        <v>0</v>
      </c>
      <c r="P2667" s="54">
        <f t="shared" si="165"/>
        <v>0</v>
      </c>
      <c r="Q2667" s="54">
        <f t="shared" si="166"/>
        <v>0</v>
      </c>
      <c r="R2667" s="55">
        <f t="shared" si="167"/>
        <v>0</v>
      </c>
      <c r="S2667" s="7"/>
    </row>
    <row r="2668" spans="1:19" x14ac:dyDescent="0.25">
      <c r="A2668" s="66"/>
      <c r="B2668" s="56"/>
      <c r="C2668" s="67"/>
      <c r="D2668" s="68"/>
      <c r="E2668" s="69"/>
      <c r="F2668" s="70"/>
      <c r="G2668" s="71"/>
      <c r="H2668" s="66">
        <v>3000001</v>
      </c>
      <c r="I2668" s="67" t="s">
        <v>283</v>
      </c>
      <c r="J2668" s="72">
        <v>0.1</v>
      </c>
      <c r="K2668" s="73">
        <v>0.1</v>
      </c>
      <c r="L2668" s="73">
        <f t="shared" si="164"/>
        <v>0</v>
      </c>
      <c r="M2668" s="73">
        <v>0</v>
      </c>
      <c r="N2668" s="73">
        <v>0</v>
      </c>
      <c r="O2668" s="73">
        <v>0</v>
      </c>
      <c r="P2668" s="74">
        <f t="shared" si="165"/>
        <v>0</v>
      </c>
      <c r="Q2668" s="74">
        <f t="shared" si="166"/>
        <v>0</v>
      </c>
      <c r="R2668" s="75">
        <f t="shared" si="167"/>
        <v>0</v>
      </c>
      <c r="S2668" s="7"/>
    </row>
    <row r="2669" spans="1:19" x14ac:dyDescent="0.25">
      <c r="A2669" s="44"/>
      <c r="B2669" s="45"/>
      <c r="C2669" s="46"/>
      <c r="D2669" s="47"/>
      <c r="E2669" s="48"/>
      <c r="F2669" s="49">
        <v>131</v>
      </c>
      <c r="G2669" s="50" t="s">
        <v>144</v>
      </c>
      <c r="H2669" s="90"/>
      <c r="I2669" s="46"/>
      <c r="J2669" s="51">
        <v>0.87385699999999999</v>
      </c>
      <c r="K2669" s="52">
        <v>0.87385699999999999</v>
      </c>
      <c r="L2669" s="53">
        <f t="shared" si="164"/>
        <v>1.9355330132495761E-2</v>
      </c>
      <c r="M2669" s="53">
        <v>9.6354901324957609E-3</v>
      </c>
      <c r="N2669" s="53">
        <v>0</v>
      </c>
      <c r="O2669" s="53">
        <v>9.7198399999999987E-3</v>
      </c>
      <c r="P2669" s="54">
        <f t="shared" si="165"/>
        <v>1.1026392341648303E-2</v>
      </c>
      <c r="Q2669" s="54">
        <f t="shared" si="166"/>
        <v>1.1026392341648303E-2</v>
      </c>
      <c r="R2669" s="55">
        <f t="shared" si="167"/>
        <v>2.2149310622328094E-2</v>
      </c>
      <c r="S2669" s="7"/>
    </row>
    <row r="2670" spans="1:19" x14ac:dyDescent="0.25">
      <c r="A2670" s="66"/>
      <c r="B2670" s="56"/>
      <c r="C2670" s="67"/>
      <c r="D2670" s="68"/>
      <c r="E2670" s="69"/>
      <c r="F2670" s="70"/>
      <c r="G2670" s="71"/>
      <c r="H2670" s="66">
        <v>3000001</v>
      </c>
      <c r="I2670" s="67" t="s">
        <v>283</v>
      </c>
      <c r="J2670" s="72">
        <v>4.0000000000000001E-3</v>
      </c>
      <c r="K2670" s="73">
        <v>4.0000000000000001E-3</v>
      </c>
      <c r="L2670" s="73">
        <f t="shared" si="164"/>
        <v>0</v>
      </c>
      <c r="M2670" s="73">
        <v>0</v>
      </c>
      <c r="N2670" s="73">
        <v>0</v>
      </c>
      <c r="O2670" s="73">
        <v>0</v>
      </c>
      <c r="P2670" s="74">
        <f t="shared" si="165"/>
        <v>0</v>
      </c>
      <c r="Q2670" s="74">
        <f t="shared" si="166"/>
        <v>0</v>
      </c>
      <c r="R2670" s="75">
        <f t="shared" si="167"/>
        <v>0</v>
      </c>
      <c r="S2670" s="7"/>
    </row>
    <row r="2671" spans="1:19" ht="25.5" x14ac:dyDescent="0.25">
      <c r="A2671" s="66"/>
      <c r="B2671" s="56"/>
      <c r="C2671" s="67"/>
      <c r="D2671" s="68"/>
      <c r="E2671" s="69"/>
      <c r="F2671" s="70"/>
      <c r="G2671" s="71"/>
      <c r="H2671" s="66">
        <v>3000698</v>
      </c>
      <c r="I2671" s="67" t="s">
        <v>431</v>
      </c>
      <c r="J2671" s="72">
        <v>8.7459999999999996E-2</v>
      </c>
      <c r="K2671" s="73">
        <v>8.7459999999999996E-2</v>
      </c>
      <c r="L2671" s="73">
        <f t="shared" si="164"/>
        <v>1.4693550089746713E-2</v>
      </c>
      <c r="M2671" s="73">
        <v>6.5935500897467136E-3</v>
      </c>
      <c r="N2671" s="73">
        <v>0</v>
      </c>
      <c r="O2671" s="73">
        <v>8.0999999999999996E-3</v>
      </c>
      <c r="P2671" s="74">
        <f t="shared" si="165"/>
        <v>7.5389321858526342E-2</v>
      </c>
      <c r="Q2671" s="74">
        <f t="shared" si="166"/>
        <v>7.5389321858526342E-2</v>
      </c>
      <c r="R2671" s="75">
        <f t="shared" si="167"/>
        <v>0.16800308815168893</v>
      </c>
      <c r="S2671" s="7"/>
    </row>
    <row r="2672" spans="1:19" ht="38.25" x14ac:dyDescent="0.25">
      <c r="A2672" s="66"/>
      <c r="B2672" s="56"/>
      <c r="C2672" s="67"/>
      <c r="D2672" s="68"/>
      <c r="E2672" s="69"/>
      <c r="F2672" s="70"/>
      <c r="G2672" s="71"/>
      <c r="H2672" s="66">
        <v>3000699</v>
      </c>
      <c r="I2672" s="67" t="s">
        <v>432</v>
      </c>
      <c r="J2672" s="72">
        <v>4.3099999999999999E-2</v>
      </c>
      <c r="K2672" s="73">
        <v>4.3099999999999999E-2</v>
      </c>
      <c r="L2672" s="73">
        <f t="shared" si="164"/>
        <v>4.241940042749047E-3</v>
      </c>
      <c r="M2672" s="73">
        <v>3.0419400427490473E-3</v>
      </c>
      <c r="N2672" s="73">
        <v>0</v>
      </c>
      <c r="O2672" s="73">
        <v>1.1999999999999999E-3</v>
      </c>
      <c r="P2672" s="74">
        <f t="shared" si="165"/>
        <v>7.0578655284200639E-2</v>
      </c>
      <c r="Q2672" s="74">
        <f t="shared" si="166"/>
        <v>7.0578655284200639E-2</v>
      </c>
      <c r="R2672" s="75">
        <f t="shared" si="167"/>
        <v>9.8420882662390879E-2</v>
      </c>
      <c r="S2672" s="7"/>
    </row>
    <row r="2673" spans="1:19" ht="25.5" x14ac:dyDescent="0.25">
      <c r="A2673" s="66"/>
      <c r="B2673" s="56"/>
      <c r="C2673" s="67"/>
      <c r="D2673" s="68"/>
      <c r="E2673" s="69"/>
      <c r="F2673" s="70"/>
      <c r="G2673" s="71"/>
      <c r="H2673" s="66">
        <v>3000700</v>
      </c>
      <c r="I2673" s="67" t="s">
        <v>433</v>
      </c>
      <c r="J2673" s="72">
        <v>0.29960000000000003</v>
      </c>
      <c r="K2673" s="73">
        <v>0.29960000000000003</v>
      </c>
      <c r="L2673" s="73">
        <f t="shared" si="164"/>
        <v>4.0000000000000002E-4</v>
      </c>
      <c r="M2673" s="73">
        <v>0</v>
      </c>
      <c r="N2673" s="73">
        <v>0</v>
      </c>
      <c r="O2673" s="73">
        <v>4.0000000000000002E-4</v>
      </c>
      <c r="P2673" s="74">
        <f t="shared" si="165"/>
        <v>0</v>
      </c>
      <c r="Q2673" s="74">
        <f t="shared" si="166"/>
        <v>0</v>
      </c>
      <c r="R2673" s="75">
        <f t="shared" si="167"/>
        <v>1.3351134846461949E-3</v>
      </c>
      <c r="S2673" s="7"/>
    </row>
    <row r="2674" spans="1:19" ht="51" x14ac:dyDescent="0.25">
      <c r="A2674" s="66"/>
      <c r="B2674" s="56"/>
      <c r="C2674" s="67"/>
      <c r="D2674" s="68"/>
      <c r="E2674" s="69"/>
      <c r="F2674" s="70"/>
      <c r="G2674" s="71"/>
      <c r="H2674" s="66">
        <v>3000701</v>
      </c>
      <c r="I2674" s="67" t="s">
        <v>434</v>
      </c>
      <c r="J2674" s="72">
        <v>0.30349999999999999</v>
      </c>
      <c r="K2674" s="73">
        <v>0.30349999999999999</v>
      </c>
      <c r="L2674" s="73">
        <f t="shared" si="164"/>
        <v>1.984E-5</v>
      </c>
      <c r="M2674" s="73">
        <v>0</v>
      </c>
      <c r="N2674" s="73">
        <v>0</v>
      </c>
      <c r="O2674" s="73">
        <v>1.984E-5</v>
      </c>
      <c r="P2674" s="74">
        <f t="shared" si="165"/>
        <v>0</v>
      </c>
      <c r="Q2674" s="74">
        <f t="shared" si="166"/>
        <v>0</v>
      </c>
      <c r="R2674" s="75">
        <f t="shared" si="167"/>
        <v>6.5370675453047775E-5</v>
      </c>
      <c r="S2674" s="7"/>
    </row>
    <row r="2675" spans="1:19" ht="25.5" x14ac:dyDescent="0.25">
      <c r="A2675" s="66"/>
      <c r="B2675" s="56"/>
      <c r="C2675" s="67"/>
      <c r="D2675" s="68"/>
      <c r="E2675" s="69"/>
      <c r="F2675" s="70"/>
      <c r="G2675" s="71"/>
      <c r="H2675" s="66">
        <v>3000702</v>
      </c>
      <c r="I2675" s="67" t="s">
        <v>435</v>
      </c>
      <c r="J2675" s="72">
        <v>0.127997</v>
      </c>
      <c r="K2675" s="73">
        <v>0.127997</v>
      </c>
      <c r="L2675" s="73">
        <f t="shared" si="164"/>
        <v>0</v>
      </c>
      <c r="M2675" s="73">
        <v>0</v>
      </c>
      <c r="N2675" s="73">
        <v>0</v>
      </c>
      <c r="O2675" s="73">
        <v>0</v>
      </c>
      <c r="P2675" s="74">
        <f t="shared" si="165"/>
        <v>0</v>
      </c>
      <c r="Q2675" s="74">
        <f t="shared" si="166"/>
        <v>0</v>
      </c>
      <c r="R2675" s="75">
        <f t="shared" si="167"/>
        <v>0</v>
      </c>
      <c r="S2675" s="7"/>
    </row>
    <row r="2676" spans="1:19" x14ac:dyDescent="0.25">
      <c r="A2676" s="66"/>
      <c r="B2676" s="56"/>
      <c r="C2676" s="67"/>
      <c r="D2676" s="68"/>
      <c r="E2676" s="69"/>
      <c r="F2676" s="70"/>
      <c r="G2676" s="71"/>
      <c r="H2676" s="66">
        <v>9000000</v>
      </c>
      <c r="I2676" s="67" t="s">
        <v>293</v>
      </c>
      <c r="J2676" s="72">
        <v>8.2000000000000007E-3</v>
      </c>
      <c r="K2676" s="73">
        <v>8.199999999999999E-3</v>
      </c>
      <c r="L2676" s="73">
        <f t="shared" si="164"/>
        <v>0</v>
      </c>
      <c r="M2676" s="73">
        <v>0</v>
      </c>
      <c r="N2676" s="73">
        <v>0</v>
      </c>
      <c r="O2676" s="73">
        <v>0</v>
      </c>
      <c r="P2676" s="74">
        <f t="shared" si="165"/>
        <v>0</v>
      </c>
      <c r="Q2676" s="74">
        <f t="shared" si="166"/>
        <v>0</v>
      </c>
      <c r="R2676" s="75">
        <f t="shared" si="167"/>
        <v>0</v>
      </c>
      <c r="S2676" s="7"/>
    </row>
    <row r="2677" spans="1:19" x14ac:dyDescent="0.25">
      <c r="A2677" s="44"/>
      <c r="B2677" s="45"/>
      <c r="C2677" s="46"/>
      <c r="D2677" s="47">
        <v>462</v>
      </c>
      <c r="E2677" s="48" t="s">
        <v>247</v>
      </c>
      <c r="F2677" s="49"/>
      <c r="G2677" s="50"/>
      <c r="H2677" s="90"/>
      <c r="I2677" s="46"/>
      <c r="J2677" s="51">
        <v>329.86967699999997</v>
      </c>
      <c r="K2677" s="52">
        <v>373.24449199999987</v>
      </c>
      <c r="L2677" s="53">
        <f t="shared" si="164"/>
        <v>88.548508830898086</v>
      </c>
      <c r="M2677" s="53">
        <v>22.521798540898089</v>
      </c>
      <c r="N2677" s="53">
        <v>24.682311430000002</v>
      </c>
      <c r="O2677" s="53">
        <v>41.344398859999998</v>
      </c>
      <c r="P2677" s="54">
        <f t="shared" si="165"/>
        <v>6.0340605216213337E-2</v>
      </c>
      <c r="Q2677" s="54">
        <f t="shared" si="166"/>
        <v>0.12646967599698192</v>
      </c>
      <c r="R2677" s="55">
        <f t="shared" si="167"/>
        <v>0.23723996128226352</v>
      </c>
      <c r="S2677" s="7"/>
    </row>
    <row r="2678" spans="1:19" x14ac:dyDescent="0.25">
      <c r="A2678" s="44"/>
      <c r="B2678" s="45"/>
      <c r="C2678" s="46"/>
      <c r="D2678" s="47"/>
      <c r="E2678" s="48"/>
      <c r="F2678" s="49">
        <v>1</v>
      </c>
      <c r="G2678" s="50" t="s">
        <v>136</v>
      </c>
      <c r="H2678" s="90"/>
      <c r="I2678" s="46"/>
      <c r="J2678" s="51">
        <v>21.349315000000001</v>
      </c>
      <c r="K2678" s="52">
        <v>26.738535999999996</v>
      </c>
      <c r="L2678" s="53">
        <f t="shared" si="164"/>
        <v>7.4753529034478863</v>
      </c>
      <c r="M2678" s="53">
        <v>2.3580539434478851</v>
      </c>
      <c r="N2678" s="53">
        <v>2.0759494200000002</v>
      </c>
      <c r="O2678" s="53">
        <v>3.0413495400000006</v>
      </c>
      <c r="P2678" s="54">
        <f t="shared" si="165"/>
        <v>8.8189343778877258E-2</v>
      </c>
      <c r="Q2678" s="54">
        <f t="shared" si="166"/>
        <v>0.16582820254062849</v>
      </c>
      <c r="R2678" s="55">
        <f t="shared" si="167"/>
        <v>0.27957225868491409</v>
      </c>
      <c r="S2678" s="7"/>
    </row>
    <row r="2679" spans="1:19" x14ac:dyDescent="0.25">
      <c r="A2679" s="66"/>
      <c r="B2679" s="56"/>
      <c r="C2679" s="67"/>
      <c r="D2679" s="68"/>
      <c r="E2679" s="69"/>
      <c r="F2679" s="70"/>
      <c r="G2679" s="71"/>
      <c r="H2679" s="66">
        <v>3000001</v>
      </c>
      <c r="I2679" s="67" t="s">
        <v>283</v>
      </c>
      <c r="J2679" s="72">
        <v>2.5649999999999999E-2</v>
      </c>
      <c r="K2679" s="73">
        <v>0.44072700000000004</v>
      </c>
      <c r="L2679" s="73">
        <f t="shared" si="164"/>
        <v>0.11504903999999999</v>
      </c>
      <c r="M2679" s="73">
        <v>0</v>
      </c>
      <c r="N2679" s="73">
        <v>8.4909149999999989E-2</v>
      </c>
      <c r="O2679" s="73">
        <v>3.0139890000000003E-2</v>
      </c>
      <c r="P2679" s="74">
        <f t="shared" si="165"/>
        <v>0</v>
      </c>
      <c r="Q2679" s="74">
        <f t="shared" si="166"/>
        <v>0.19265701897092755</v>
      </c>
      <c r="R2679" s="75">
        <f t="shared" si="167"/>
        <v>0.26104377539837581</v>
      </c>
      <c r="S2679" s="7"/>
    </row>
    <row r="2680" spans="1:19" x14ac:dyDescent="0.25">
      <c r="A2680" s="66"/>
      <c r="B2680" s="56"/>
      <c r="C2680" s="67"/>
      <c r="D2680" s="68"/>
      <c r="E2680" s="69"/>
      <c r="F2680" s="70"/>
      <c r="G2680" s="71"/>
      <c r="H2680" s="66">
        <v>3033254</v>
      </c>
      <c r="I2680" s="67" t="s">
        <v>408</v>
      </c>
      <c r="J2680" s="72">
        <v>8.0811080000000004</v>
      </c>
      <c r="K2680" s="73">
        <v>8.4662279999999992</v>
      </c>
      <c r="L2680" s="73">
        <f t="shared" si="164"/>
        <v>2.3638910429961824</v>
      </c>
      <c r="M2680" s="73">
        <v>0.82537208299618214</v>
      </c>
      <c r="N2680" s="73">
        <v>0.67517928999999999</v>
      </c>
      <c r="O2680" s="73">
        <v>0.86333967</v>
      </c>
      <c r="P2680" s="74">
        <f t="shared" si="165"/>
        <v>9.7489942746188996E-2</v>
      </c>
      <c r="Q2680" s="74">
        <f t="shared" si="166"/>
        <v>0.17723966009374922</v>
      </c>
      <c r="R2680" s="75">
        <f t="shared" si="167"/>
        <v>0.27921419586103546</v>
      </c>
      <c r="S2680" s="7"/>
    </row>
    <row r="2681" spans="1:19" x14ac:dyDescent="0.25">
      <c r="A2681" s="66"/>
      <c r="B2681" s="56"/>
      <c r="C2681" s="67"/>
      <c r="D2681" s="68"/>
      <c r="E2681" s="69"/>
      <c r="F2681" s="70"/>
      <c r="G2681" s="71"/>
      <c r="H2681" s="66">
        <v>3033255</v>
      </c>
      <c r="I2681" s="67" t="s">
        <v>409</v>
      </c>
      <c r="J2681" s="72">
        <v>3.6294919999999999</v>
      </c>
      <c r="K2681" s="73">
        <v>5.0549269999999993</v>
      </c>
      <c r="L2681" s="73">
        <f t="shared" si="164"/>
        <v>1.3351813853937928</v>
      </c>
      <c r="M2681" s="73">
        <v>0.61881012539379299</v>
      </c>
      <c r="N2681" s="73">
        <v>0.31498589999999999</v>
      </c>
      <c r="O2681" s="73">
        <v>0.40138536000000002</v>
      </c>
      <c r="P2681" s="74">
        <f t="shared" si="165"/>
        <v>0.12241722291811397</v>
      </c>
      <c r="Q2681" s="74">
        <f t="shared" si="166"/>
        <v>0.18472987352612472</v>
      </c>
      <c r="R2681" s="75">
        <f t="shared" si="167"/>
        <v>0.26413465226971489</v>
      </c>
      <c r="S2681" s="7"/>
    </row>
    <row r="2682" spans="1:19" ht="25.5" x14ac:dyDescent="0.25">
      <c r="A2682" s="66"/>
      <c r="B2682" s="56"/>
      <c r="C2682" s="67"/>
      <c r="D2682" s="68"/>
      <c r="E2682" s="69"/>
      <c r="F2682" s="70"/>
      <c r="G2682" s="71"/>
      <c r="H2682" s="66">
        <v>3033256</v>
      </c>
      <c r="I2682" s="67" t="s">
        <v>410</v>
      </c>
      <c r="J2682" s="72">
        <v>0.24210700000000002</v>
      </c>
      <c r="K2682" s="73">
        <v>0.96971499999999988</v>
      </c>
      <c r="L2682" s="73">
        <f t="shared" si="164"/>
        <v>0.10386141071724533</v>
      </c>
      <c r="M2682" s="73">
        <v>2.745782071724534E-2</v>
      </c>
      <c r="N2682" s="73">
        <v>2.2473070000000001E-2</v>
      </c>
      <c r="O2682" s="73">
        <v>5.3930520000000003E-2</v>
      </c>
      <c r="P2682" s="74">
        <f t="shared" si="165"/>
        <v>2.8315351126099259E-2</v>
      </c>
      <c r="Q2682" s="74">
        <f t="shared" si="166"/>
        <v>5.1490273654883491E-2</v>
      </c>
      <c r="R2682" s="75">
        <f t="shared" si="167"/>
        <v>0.10710508831692338</v>
      </c>
      <c r="S2682" s="7"/>
    </row>
    <row r="2683" spans="1:19" ht="25.5" x14ac:dyDescent="0.25">
      <c r="A2683" s="66"/>
      <c r="B2683" s="56"/>
      <c r="C2683" s="67"/>
      <c r="D2683" s="68"/>
      <c r="E2683" s="69"/>
      <c r="F2683" s="70"/>
      <c r="G2683" s="71"/>
      <c r="H2683" s="66">
        <v>3033311</v>
      </c>
      <c r="I2683" s="67" t="s">
        <v>411</v>
      </c>
      <c r="J2683" s="72">
        <v>1.7956310000000002</v>
      </c>
      <c r="K2683" s="73">
        <v>2.5781619999999998</v>
      </c>
      <c r="L2683" s="73">
        <f t="shared" si="164"/>
        <v>1.0529267009228112</v>
      </c>
      <c r="M2683" s="73">
        <v>3.7215660922811367E-2</v>
      </c>
      <c r="N2683" s="73">
        <v>0.27802011999999998</v>
      </c>
      <c r="O2683" s="73">
        <v>0.73769091999999992</v>
      </c>
      <c r="P2683" s="74">
        <f t="shared" si="165"/>
        <v>1.4434958285325502E-2</v>
      </c>
      <c r="Q2683" s="74">
        <f t="shared" si="166"/>
        <v>0.12227151781882262</v>
      </c>
      <c r="R2683" s="75">
        <f t="shared" si="167"/>
        <v>0.40840207129063699</v>
      </c>
      <c r="S2683" s="7"/>
    </row>
    <row r="2684" spans="1:19" ht="25.5" x14ac:dyDescent="0.25">
      <c r="A2684" s="66"/>
      <c r="B2684" s="56"/>
      <c r="C2684" s="67"/>
      <c r="D2684" s="68"/>
      <c r="E2684" s="69"/>
      <c r="F2684" s="70"/>
      <c r="G2684" s="71"/>
      <c r="H2684" s="66">
        <v>3033313</v>
      </c>
      <c r="I2684" s="67" t="s">
        <v>436</v>
      </c>
      <c r="J2684" s="72">
        <v>2.5287260000000003</v>
      </c>
      <c r="K2684" s="73">
        <v>2.7790630000000007</v>
      </c>
      <c r="L2684" s="73">
        <f t="shared" si="164"/>
        <v>0.83307348619126942</v>
      </c>
      <c r="M2684" s="73">
        <v>0.25195821619126946</v>
      </c>
      <c r="N2684" s="73">
        <v>0.26372805999999999</v>
      </c>
      <c r="O2684" s="73">
        <v>0.31738720999999998</v>
      </c>
      <c r="P2684" s="74">
        <f t="shared" si="165"/>
        <v>9.0663009867451502E-2</v>
      </c>
      <c r="Q2684" s="74">
        <f t="shared" si="166"/>
        <v>0.18556120397100367</v>
      </c>
      <c r="R2684" s="75">
        <f t="shared" si="167"/>
        <v>0.29976775848236231</v>
      </c>
      <c r="S2684" s="7"/>
    </row>
    <row r="2685" spans="1:19" x14ac:dyDescent="0.25">
      <c r="A2685" s="66"/>
      <c r="B2685" s="56"/>
      <c r="C2685" s="67"/>
      <c r="D2685" s="68"/>
      <c r="E2685" s="69"/>
      <c r="F2685" s="70"/>
      <c r="G2685" s="71"/>
      <c r="H2685" s="66">
        <v>9000000</v>
      </c>
      <c r="I2685" s="67" t="s">
        <v>293</v>
      </c>
      <c r="J2685" s="72">
        <v>5.0466009999999981</v>
      </c>
      <c r="K2685" s="73">
        <v>6.4497139999999984</v>
      </c>
      <c r="L2685" s="73">
        <f t="shared" si="164"/>
        <v>1.6713698372265839</v>
      </c>
      <c r="M2685" s="73">
        <v>0.59724003722658381</v>
      </c>
      <c r="N2685" s="73">
        <v>0.43665383000000002</v>
      </c>
      <c r="O2685" s="73">
        <v>0.63747597000000011</v>
      </c>
      <c r="P2685" s="74">
        <f t="shared" si="165"/>
        <v>9.2599460569349895E-2</v>
      </c>
      <c r="Q2685" s="74">
        <f t="shared" si="166"/>
        <v>0.16030073073419754</v>
      </c>
      <c r="R2685" s="75">
        <f t="shared" si="167"/>
        <v>0.25913859703338543</v>
      </c>
      <c r="S2685" s="7"/>
    </row>
    <row r="2686" spans="1:19" x14ac:dyDescent="0.25">
      <c r="A2686" s="44"/>
      <c r="B2686" s="45"/>
      <c r="C2686" s="46"/>
      <c r="D2686" s="47"/>
      <c r="E2686" s="48"/>
      <c r="F2686" s="49">
        <v>2</v>
      </c>
      <c r="G2686" s="50" t="s">
        <v>137</v>
      </c>
      <c r="H2686" s="90"/>
      <c r="I2686" s="46"/>
      <c r="J2686" s="51">
        <v>13.522762</v>
      </c>
      <c r="K2686" s="52">
        <v>16.996146</v>
      </c>
      <c r="L2686" s="53">
        <f t="shared" si="164"/>
        <v>4.3350208896015836</v>
      </c>
      <c r="M2686" s="53">
        <v>1.6227355996015831</v>
      </c>
      <c r="N2686" s="53">
        <v>1.2297166600000002</v>
      </c>
      <c r="O2686" s="53">
        <v>1.4825686300000001</v>
      </c>
      <c r="P2686" s="54">
        <f t="shared" si="165"/>
        <v>9.5476680395754604E-2</v>
      </c>
      <c r="Q2686" s="54">
        <f t="shared" si="166"/>
        <v>0.16782935729085779</v>
      </c>
      <c r="R2686" s="55">
        <f t="shared" si="167"/>
        <v>0.25505905218757147</v>
      </c>
      <c r="S2686" s="7"/>
    </row>
    <row r="2687" spans="1:19" x14ac:dyDescent="0.25">
      <c r="A2687" s="66"/>
      <c r="B2687" s="56"/>
      <c r="C2687" s="67"/>
      <c r="D2687" s="68"/>
      <c r="E2687" s="69"/>
      <c r="F2687" s="70"/>
      <c r="G2687" s="71"/>
      <c r="H2687" s="66">
        <v>3000001</v>
      </c>
      <c r="I2687" s="67" t="s">
        <v>283</v>
      </c>
      <c r="J2687" s="72">
        <v>0.145818</v>
      </c>
      <c r="K2687" s="73">
        <v>0.66071899999999995</v>
      </c>
      <c r="L2687" s="73">
        <f t="shared" si="164"/>
        <v>0.14303856996371941</v>
      </c>
      <c r="M2687" s="73">
        <v>5.0939999637193978E-3</v>
      </c>
      <c r="N2687" s="73">
        <v>7.5734650000000001E-2</v>
      </c>
      <c r="O2687" s="73">
        <v>6.2209920000000009E-2</v>
      </c>
      <c r="P2687" s="74">
        <f t="shared" si="165"/>
        <v>7.7097827725847116E-3</v>
      </c>
      <c r="Q2687" s="74">
        <f t="shared" si="166"/>
        <v>0.12233438112680187</v>
      </c>
      <c r="R2687" s="75">
        <f t="shared" si="167"/>
        <v>0.21648926391358417</v>
      </c>
      <c r="S2687" s="7"/>
    </row>
    <row r="2688" spans="1:19" x14ac:dyDescent="0.25">
      <c r="A2688" s="66"/>
      <c r="B2688" s="56"/>
      <c r="C2688" s="67"/>
      <c r="D2688" s="68"/>
      <c r="E2688" s="69"/>
      <c r="F2688" s="70"/>
      <c r="G2688" s="71"/>
      <c r="H2688" s="66">
        <v>3033172</v>
      </c>
      <c r="I2688" s="67" t="s">
        <v>412</v>
      </c>
      <c r="J2688" s="72">
        <v>1.3658130000000002</v>
      </c>
      <c r="K2688" s="73">
        <v>2.2725219999999999</v>
      </c>
      <c r="L2688" s="73">
        <f t="shared" si="164"/>
        <v>0.46060989886356596</v>
      </c>
      <c r="M2688" s="73">
        <v>0.13326275886356598</v>
      </c>
      <c r="N2688" s="73">
        <v>0.15261952000000001</v>
      </c>
      <c r="O2688" s="73">
        <v>0.17472762</v>
      </c>
      <c r="P2688" s="74">
        <f t="shared" si="165"/>
        <v>5.8640910346991572E-2</v>
      </c>
      <c r="Q2688" s="74">
        <f t="shared" si="166"/>
        <v>0.12579956491667232</v>
      </c>
      <c r="R2688" s="75">
        <f t="shared" si="167"/>
        <v>0.20268666215929526</v>
      </c>
      <c r="S2688" s="7"/>
    </row>
    <row r="2689" spans="1:19" ht="25.5" x14ac:dyDescent="0.25">
      <c r="A2689" s="66"/>
      <c r="B2689" s="56"/>
      <c r="C2689" s="67"/>
      <c r="D2689" s="68"/>
      <c r="E2689" s="69"/>
      <c r="F2689" s="70"/>
      <c r="G2689" s="71"/>
      <c r="H2689" s="66">
        <v>3033294</v>
      </c>
      <c r="I2689" s="67" t="s">
        <v>439</v>
      </c>
      <c r="J2689" s="72">
        <v>0.79807000000000006</v>
      </c>
      <c r="K2689" s="73">
        <v>1.093337</v>
      </c>
      <c r="L2689" s="73">
        <f t="shared" si="164"/>
        <v>0.28035797990299316</v>
      </c>
      <c r="M2689" s="73">
        <v>0.10362442990299314</v>
      </c>
      <c r="N2689" s="73">
        <v>8.3959890000000009E-2</v>
      </c>
      <c r="O2689" s="73">
        <v>9.2773659999999994E-2</v>
      </c>
      <c r="P2689" s="74">
        <f t="shared" si="165"/>
        <v>9.4778124130979871E-2</v>
      </c>
      <c r="Q2689" s="74">
        <f t="shared" si="166"/>
        <v>0.1715704489128175</v>
      </c>
      <c r="R2689" s="75">
        <f t="shared" si="167"/>
        <v>0.25642412165964673</v>
      </c>
      <c r="S2689" s="7"/>
    </row>
    <row r="2690" spans="1:19" x14ac:dyDescent="0.25">
      <c r="A2690" s="66"/>
      <c r="B2690" s="56"/>
      <c r="C2690" s="67"/>
      <c r="D2690" s="68"/>
      <c r="E2690" s="69"/>
      <c r="F2690" s="70"/>
      <c r="G2690" s="71"/>
      <c r="H2690" s="66">
        <v>3033295</v>
      </c>
      <c r="I2690" s="67" t="s">
        <v>413</v>
      </c>
      <c r="J2690" s="72">
        <v>2.8040760000000002</v>
      </c>
      <c r="K2690" s="73">
        <v>3.816138</v>
      </c>
      <c r="L2690" s="73">
        <f t="shared" si="164"/>
        <v>0.84884491377871951</v>
      </c>
      <c r="M2690" s="73">
        <v>0.33417562377871946</v>
      </c>
      <c r="N2690" s="73">
        <v>0.22416046000000001</v>
      </c>
      <c r="O2690" s="73">
        <v>0.29050883</v>
      </c>
      <c r="P2690" s="74">
        <f t="shared" si="165"/>
        <v>8.7569061647854315E-2</v>
      </c>
      <c r="Q2690" s="74">
        <f t="shared" si="166"/>
        <v>0.14630919630755476</v>
      </c>
      <c r="R2690" s="75">
        <f t="shared" si="167"/>
        <v>0.22243559163183288</v>
      </c>
      <c r="S2690" s="7"/>
    </row>
    <row r="2691" spans="1:19" ht="25.5" x14ac:dyDescent="0.25">
      <c r="A2691" s="66"/>
      <c r="B2691" s="56"/>
      <c r="C2691" s="67"/>
      <c r="D2691" s="68"/>
      <c r="E2691" s="69"/>
      <c r="F2691" s="70"/>
      <c r="G2691" s="71"/>
      <c r="H2691" s="66">
        <v>3033297</v>
      </c>
      <c r="I2691" s="67" t="s">
        <v>440</v>
      </c>
      <c r="J2691" s="72">
        <v>1.723322</v>
      </c>
      <c r="K2691" s="73">
        <v>1.8106709999999999</v>
      </c>
      <c r="L2691" s="73">
        <f t="shared" si="164"/>
        <v>0.58965680889482541</v>
      </c>
      <c r="M2691" s="73">
        <v>0.26002333889482543</v>
      </c>
      <c r="N2691" s="73">
        <v>0.12929151999999999</v>
      </c>
      <c r="O2691" s="73">
        <v>0.20034194999999999</v>
      </c>
      <c r="P2691" s="74">
        <f t="shared" si="165"/>
        <v>0.1436060658699595</v>
      </c>
      <c r="Q2691" s="74">
        <f t="shared" si="166"/>
        <v>0.21501137362603445</v>
      </c>
      <c r="R2691" s="75">
        <f t="shared" si="167"/>
        <v>0.32565651567558407</v>
      </c>
      <c r="S2691" s="7"/>
    </row>
    <row r="2692" spans="1:19" x14ac:dyDescent="0.25">
      <c r="A2692" s="66"/>
      <c r="B2692" s="56"/>
      <c r="C2692" s="67"/>
      <c r="D2692" s="68"/>
      <c r="E2692" s="69"/>
      <c r="F2692" s="70"/>
      <c r="G2692" s="71"/>
      <c r="H2692" s="66">
        <v>3033305</v>
      </c>
      <c r="I2692" s="67" t="s">
        <v>441</v>
      </c>
      <c r="J2692" s="72">
        <v>1.6100840000000001</v>
      </c>
      <c r="K2692" s="73">
        <v>1.9792520000000002</v>
      </c>
      <c r="L2692" s="73">
        <f t="shared" si="164"/>
        <v>0.56238936105082293</v>
      </c>
      <c r="M2692" s="73">
        <v>0.23186348105082288</v>
      </c>
      <c r="N2692" s="73">
        <v>0.14152304000000002</v>
      </c>
      <c r="O2692" s="73">
        <v>0.18900284000000001</v>
      </c>
      <c r="P2692" s="74">
        <f t="shared" si="165"/>
        <v>0.11714702374979177</v>
      </c>
      <c r="Q2692" s="74">
        <f t="shared" si="166"/>
        <v>0.18865031893403311</v>
      </c>
      <c r="R2692" s="75">
        <f t="shared" si="167"/>
        <v>0.28414237350818533</v>
      </c>
      <c r="S2692" s="7"/>
    </row>
    <row r="2693" spans="1:19" x14ac:dyDescent="0.25">
      <c r="A2693" s="66"/>
      <c r="B2693" s="56"/>
      <c r="C2693" s="67"/>
      <c r="D2693" s="68"/>
      <c r="E2693" s="69"/>
      <c r="F2693" s="70"/>
      <c r="G2693" s="71"/>
      <c r="H2693" s="66">
        <v>9000000</v>
      </c>
      <c r="I2693" s="67" t="s">
        <v>293</v>
      </c>
      <c r="J2693" s="72">
        <v>5.0755790000000003</v>
      </c>
      <c r="K2693" s="73">
        <v>5.0895069999999993</v>
      </c>
      <c r="L2693" s="73">
        <f t="shared" si="164"/>
        <v>1.450123357146937</v>
      </c>
      <c r="M2693" s="73">
        <v>0.5546919671469368</v>
      </c>
      <c r="N2693" s="73">
        <v>0.42242758000000008</v>
      </c>
      <c r="O2693" s="73">
        <v>0.47300380999999997</v>
      </c>
      <c r="P2693" s="74">
        <f t="shared" si="165"/>
        <v>0.10898736697816447</v>
      </c>
      <c r="Q2693" s="74">
        <f t="shared" si="166"/>
        <v>0.19198707205765453</v>
      </c>
      <c r="R2693" s="75">
        <f t="shared" si="167"/>
        <v>0.28492413059790217</v>
      </c>
      <c r="S2693" s="7"/>
    </row>
    <row r="2694" spans="1:19" x14ac:dyDescent="0.25">
      <c r="A2694" s="66"/>
      <c r="B2694" s="56"/>
      <c r="C2694" s="67"/>
      <c r="D2694" s="68"/>
      <c r="E2694" s="69"/>
      <c r="F2694" s="70"/>
      <c r="G2694" s="71"/>
      <c r="H2694" s="66">
        <v>9000009</v>
      </c>
      <c r="I2694" s="67" t="s">
        <v>294</v>
      </c>
      <c r="J2694" s="72">
        <v>0</v>
      </c>
      <c r="K2694" s="73">
        <v>0.27400000000000002</v>
      </c>
      <c r="L2694" s="73">
        <f t="shared" si="164"/>
        <v>0</v>
      </c>
      <c r="M2694" s="73">
        <v>0</v>
      </c>
      <c r="N2694" s="73">
        <v>0</v>
      </c>
      <c r="O2694" s="73">
        <v>0</v>
      </c>
      <c r="P2694" s="74">
        <f t="shared" si="165"/>
        <v>0</v>
      </c>
      <c r="Q2694" s="74">
        <f t="shared" si="166"/>
        <v>0</v>
      </c>
      <c r="R2694" s="75">
        <f t="shared" si="167"/>
        <v>0</v>
      </c>
      <c r="S2694" s="7"/>
    </row>
    <row r="2695" spans="1:19" x14ac:dyDescent="0.25">
      <c r="A2695" s="44"/>
      <c r="B2695" s="45"/>
      <c r="C2695" s="46"/>
      <c r="D2695" s="47"/>
      <c r="E2695" s="48"/>
      <c r="F2695" s="49">
        <v>16</v>
      </c>
      <c r="G2695" s="50" t="s">
        <v>138</v>
      </c>
      <c r="H2695" s="90"/>
      <c r="I2695" s="46"/>
      <c r="J2695" s="51">
        <v>3.8510599999999999</v>
      </c>
      <c r="K2695" s="52">
        <v>3.9267439999999998</v>
      </c>
      <c r="L2695" s="53">
        <f t="shared" ref="L2695:L2758" si="168">SUM(M2695,N2695,O2695)</f>
        <v>0.84592121075758153</v>
      </c>
      <c r="M2695" s="53">
        <v>0.2545624407575815</v>
      </c>
      <c r="N2695" s="53">
        <v>0.29487473999999997</v>
      </c>
      <c r="O2695" s="53">
        <v>0.29648403000000007</v>
      </c>
      <c r="P2695" s="54">
        <f t="shared" ref="P2695:P2758" si="169">IFERROR(M2695/K2695,0)</f>
        <v>6.4827867759543661E-2</v>
      </c>
      <c r="Q2695" s="54">
        <f t="shared" ref="Q2695:Q2758" si="170">IFERROR(SUM(M2695,N2695)/K2695,0)</f>
        <v>0.13992182346432097</v>
      </c>
      <c r="R2695" s="55">
        <f t="shared" ref="R2695:R2758" si="171">IFERROR(SUM(M2695,N2695,O2695)/K2695,0)</f>
        <v>0.21542560726076912</v>
      </c>
      <c r="S2695" s="7"/>
    </row>
    <row r="2696" spans="1:19" x14ac:dyDescent="0.25">
      <c r="A2696" s="66"/>
      <c r="B2696" s="56"/>
      <c r="C2696" s="67"/>
      <c r="D2696" s="68"/>
      <c r="E2696" s="69"/>
      <c r="F2696" s="70"/>
      <c r="G2696" s="71"/>
      <c r="H2696" s="66">
        <v>3000001</v>
      </c>
      <c r="I2696" s="67" t="s">
        <v>283</v>
      </c>
      <c r="J2696" s="72">
        <v>0.28993799999999997</v>
      </c>
      <c r="K2696" s="73">
        <v>0.30518000000000006</v>
      </c>
      <c r="L2696" s="73">
        <f t="shared" si="168"/>
        <v>0.12020186958155415</v>
      </c>
      <c r="M2696" s="73">
        <v>7.143094958155416E-2</v>
      </c>
      <c r="N2696" s="73">
        <v>3.0395919999999993E-2</v>
      </c>
      <c r="O2696" s="73">
        <v>1.8374999999999999E-2</v>
      </c>
      <c r="P2696" s="74">
        <f t="shared" si="169"/>
        <v>0.23406169991989692</v>
      </c>
      <c r="Q2696" s="74">
        <f t="shared" si="170"/>
        <v>0.33366167370585925</v>
      </c>
      <c r="R2696" s="75">
        <f t="shared" si="171"/>
        <v>0.39387204135773685</v>
      </c>
      <c r="S2696" s="7"/>
    </row>
    <row r="2697" spans="1:19" ht="25.5" x14ac:dyDescent="0.25">
      <c r="A2697" s="66"/>
      <c r="B2697" s="56"/>
      <c r="C2697" s="67"/>
      <c r="D2697" s="68"/>
      <c r="E2697" s="69"/>
      <c r="F2697" s="70"/>
      <c r="G2697" s="71"/>
      <c r="H2697" s="66">
        <v>3000612</v>
      </c>
      <c r="I2697" s="67" t="s">
        <v>414</v>
      </c>
      <c r="J2697" s="72">
        <v>1.3379609999999997</v>
      </c>
      <c r="K2697" s="73">
        <v>1.3379609999999997</v>
      </c>
      <c r="L2697" s="73">
        <f t="shared" si="168"/>
        <v>0.30025982139355289</v>
      </c>
      <c r="M2697" s="73">
        <v>7.5601541393552907E-2</v>
      </c>
      <c r="N2697" s="73">
        <v>0.12088888</v>
      </c>
      <c r="O2697" s="73">
        <v>0.1037694</v>
      </c>
      <c r="P2697" s="74">
        <f t="shared" si="169"/>
        <v>5.6505041173511725E-2</v>
      </c>
      <c r="Q2697" s="74">
        <f t="shared" si="170"/>
        <v>0.14685810826590084</v>
      </c>
      <c r="R2697" s="75">
        <f t="shared" si="171"/>
        <v>0.22441597430235483</v>
      </c>
      <c r="S2697" s="7"/>
    </row>
    <row r="2698" spans="1:19" ht="25.5" x14ac:dyDescent="0.25">
      <c r="A2698" s="66"/>
      <c r="B2698" s="56"/>
      <c r="C2698" s="67"/>
      <c r="D2698" s="68"/>
      <c r="E2698" s="69"/>
      <c r="F2698" s="70"/>
      <c r="G2698" s="71"/>
      <c r="H2698" s="66">
        <v>3000614</v>
      </c>
      <c r="I2698" s="67" t="s">
        <v>415</v>
      </c>
      <c r="J2698" s="72">
        <v>0.238262</v>
      </c>
      <c r="K2698" s="73">
        <v>0.25337899999999997</v>
      </c>
      <c r="L2698" s="73">
        <f t="shared" si="168"/>
        <v>6.1715499948179424E-2</v>
      </c>
      <c r="M2698" s="73">
        <v>1.8816579948179424E-2</v>
      </c>
      <c r="N2698" s="73">
        <v>1.719656E-2</v>
      </c>
      <c r="O2698" s="73">
        <v>2.570236E-2</v>
      </c>
      <c r="P2698" s="74">
        <f t="shared" si="169"/>
        <v>7.4262586671268838E-2</v>
      </c>
      <c r="Q2698" s="74">
        <f t="shared" si="170"/>
        <v>0.14213151029950954</v>
      </c>
      <c r="R2698" s="75">
        <f t="shared" si="171"/>
        <v>0.24356990890397165</v>
      </c>
      <c r="S2698" s="7"/>
    </row>
    <row r="2699" spans="1:19" ht="38.25" x14ac:dyDescent="0.25">
      <c r="A2699" s="66"/>
      <c r="B2699" s="56"/>
      <c r="C2699" s="67"/>
      <c r="D2699" s="68"/>
      <c r="E2699" s="69"/>
      <c r="F2699" s="70"/>
      <c r="G2699" s="71"/>
      <c r="H2699" s="66">
        <v>3043959</v>
      </c>
      <c r="I2699" s="67" t="s">
        <v>416</v>
      </c>
      <c r="J2699" s="72">
        <v>0.566604</v>
      </c>
      <c r="K2699" s="73">
        <v>0.566604</v>
      </c>
      <c r="L2699" s="73">
        <f t="shared" si="168"/>
        <v>9.7820000509535238E-2</v>
      </c>
      <c r="M2699" s="73">
        <v>2.8820280509535223E-2</v>
      </c>
      <c r="N2699" s="73">
        <v>2.5049270000000005E-2</v>
      </c>
      <c r="O2699" s="73">
        <v>4.3950450000000002E-2</v>
      </c>
      <c r="P2699" s="74">
        <f t="shared" si="169"/>
        <v>5.0864943610590858E-2</v>
      </c>
      <c r="Q2699" s="74">
        <f t="shared" si="170"/>
        <v>9.5074426776964566E-2</v>
      </c>
      <c r="R2699" s="75">
        <f t="shared" si="171"/>
        <v>0.17264262255390933</v>
      </c>
      <c r="S2699" s="7"/>
    </row>
    <row r="2700" spans="1:19" ht="25.5" x14ac:dyDescent="0.25">
      <c r="A2700" s="66"/>
      <c r="B2700" s="56"/>
      <c r="C2700" s="67"/>
      <c r="D2700" s="68"/>
      <c r="E2700" s="69"/>
      <c r="F2700" s="70"/>
      <c r="G2700" s="71"/>
      <c r="H2700" s="66">
        <v>3043961</v>
      </c>
      <c r="I2700" s="67" t="s">
        <v>417</v>
      </c>
      <c r="J2700" s="72">
        <v>0.89006299999999994</v>
      </c>
      <c r="K2700" s="73">
        <v>0.89006299999999994</v>
      </c>
      <c r="L2700" s="73">
        <f t="shared" si="168"/>
        <v>0.19671332937765615</v>
      </c>
      <c r="M2700" s="73">
        <v>3.6257859377656132E-2</v>
      </c>
      <c r="N2700" s="73">
        <v>7.7008880000000002E-2</v>
      </c>
      <c r="O2700" s="73">
        <v>8.3446590000000015E-2</v>
      </c>
      <c r="P2700" s="74">
        <f t="shared" si="169"/>
        <v>4.0736284260390707E-2</v>
      </c>
      <c r="Q2700" s="74">
        <f t="shared" si="170"/>
        <v>0.12725699122158335</v>
      </c>
      <c r="R2700" s="75">
        <f t="shared" si="171"/>
        <v>0.22101056821557144</v>
      </c>
      <c r="S2700" s="7"/>
    </row>
    <row r="2701" spans="1:19" ht="38.25" x14ac:dyDescent="0.25">
      <c r="A2701" s="66"/>
      <c r="B2701" s="56"/>
      <c r="C2701" s="67"/>
      <c r="D2701" s="68"/>
      <c r="E2701" s="69"/>
      <c r="F2701" s="70"/>
      <c r="G2701" s="71"/>
      <c r="H2701" s="66">
        <v>3043969</v>
      </c>
      <c r="I2701" s="67" t="s">
        <v>418</v>
      </c>
      <c r="J2701" s="72">
        <v>3.6771999999999999E-2</v>
      </c>
      <c r="K2701" s="73">
        <v>6.8889000000000006E-2</v>
      </c>
      <c r="L2701" s="73">
        <f t="shared" si="168"/>
        <v>8.6439999415944338E-3</v>
      </c>
      <c r="M2701" s="73">
        <v>2.599999941594433E-3</v>
      </c>
      <c r="N2701" s="73">
        <v>1.872E-3</v>
      </c>
      <c r="O2701" s="73">
        <v>4.1720000000000004E-3</v>
      </c>
      <c r="P2701" s="74">
        <f t="shared" si="169"/>
        <v>3.774187376205828E-2</v>
      </c>
      <c r="Q2701" s="74">
        <f t="shared" si="170"/>
        <v>6.4916023481171634E-2</v>
      </c>
      <c r="R2701" s="75">
        <f t="shared" si="171"/>
        <v>0.12547721612440932</v>
      </c>
      <c r="S2701" s="7"/>
    </row>
    <row r="2702" spans="1:19" x14ac:dyDescent="0.25">
      <c r="A2702" s="66"/>
      <c r="B2702" s="56"/>
      <c r="C2702" s="67"/>
      <c r="D2702" s="68"/>
      <c r="E2702" s="69"/>
      <c r="F2702" s="70"/>
      <c r="G2702" s="71"/>
      <c r="H2702" s="66">
        <v>9000000</v>
      </c>
      <c r="I2702" s="67" t="s">
        <v>293</v>
      </c>
      <c r="J2702" s="72">
        <v>0.49146000000000012</v>
      </c>
      <c r="K2702" s="73">
        <v>0.50466800000000012</v>
      </c>
      <c r="L2702" s="73">
        <f t="shared" si="168"/>
        <v>6.0566690005509224E-2</v>
      </c>
      <c r="M2702" s="73">
        <v>2.103523000550922E-2</v>
      </c>
      <c r="N2702" s="73">
        <v>2.2463230000000001E-2</v>
      </c>
      <c r="O2702" s="73">
        <v>1.706823E-2</v>
      </c>
      <c r="P2702" s="74">
        <f t="shared" si="169"/>
        <v>4.1681323177830208E-2</v>
      </c>
      <c r="Q2702" s="74">
        <f t="shared" si="170"/>
        <v>8.6192229357734615E-2</v>
      </c>
      <c r="R2702" s="75">
        <f t="shared" si="171"/>
        <v>0.12001293921054874</v>
      </c>
      <c r="S2702" s="7"/>
    </row>
    <row r="2703" spans="1:19" x14ac:dyDescent="0.25">
      <c r="A2703" s="44"/>
      <c r="B2703" s="45"/>
      <c r="C2703" s="46"/>
      <c r="D2703" s="47"/>
      <c r="E2703" s="48"/>
      <c r="F2703" s="49">
        <v>17</v>
      </c>
      <c r="G2703" s="50" t="s">
        <v>139</v>
      </c>
      <c r="H2703" s="90"/>
      <c r="I2703" s="46"/>
      <c r="J2703" s="51">
        <v>5.7248349999999997</v>
      </c>
      <c r="K2703" s="52">
        <v>5.5108399999999991</v>
      </c>
      <c r="L2703" s="53">
        <f t="shared" si="168"/>
        <v>1.115440381628606</v>
      </c>
      <c r="M2703" s="53">
        <v>0.12266794162860606</v>
      </c>
      <c r="N2703" s="53">
        <v>0.33904498</v>
      </c>
      <c r="O2703" s="53">
        <v>0.65372745999999993</v>
      </c>
      <c r="P2703" s="54">
        <f t="shared" si="169"/>
        <v>2.2259390878451576E-2</v>
      </c>
      <c r="Q2703" s="54">
        <f t="shared" si="170"/>
        <v>8.3782675894891911E-2</v>
      </c>
      <c r="R2703" s="55">
        <f t="shared" si="171"/>
        <v>0.20240841353198535</v>
      </c>
      <c r="S2703" s="7"/>
    </row>
    <row r="2704" spans="1:19" x14ac:dyDescent="0.25">
      <c r="A2704" s="66"/>
      <c r="B2704" s="56"/>
      <c r="C2704" s="67"/>
      <c r="D2704" s="68"/>
      <c r="E2704" s="69"/>
      <c r="F2704" s="70"/>
      <c r="G2704" s="71"/>
      <c r="H2704" s="66">
        <v>3000001</v>
      </c>
      <c r="I2704" s="67" t="s">
        <v>283</v>
      </c>
      <c r="J2704" s="72">
        <v>0.21785000000000002</v>
      </c>
      <c r="K2704" s="73">
        <v>0.21785000000000002</v>
      </c>
      <c r="L2704" s="73">
        <f t="shared" si="168"/>
        <v>3.8737790117845838E-2</v>
      </c>
      <c r="M2704" s="73">
        <v>3.4860001178458333E-3</v>
      </c>
      <c r="N2704" s="73">
        <v>3.1933200000000002E-2</v>
      </c>
      <c r="O2704" s="73">
        <v>3.3185900000000002E-3</v>
      </c>
      <c r="P2704" s="74">
        <f t="shared" si="169"/>
        <v>1.6001836666724046E-2</v>
      </c>
      <c r="Q2704" s="74">
        <f t="shared" si="170"/>
        <v>0.16258526563160813</v>
      </c>
      <c r="R2704" s="75">
        <f t="shared" si="171"/>
        <v>0.17781863721756178</v>
      </c>
      <c r="S2704" s="7"/>
    </row>
    <row r="2705" spans="1:19" ht="38.25" x14ac:dyDescent="0.25">
      <c r="A2705" s="66"/>
      <c r="B2705" s="56"/>
      <c r="C2705" s="67"/>
      <c r="D2705" s="68"/>
      <c r="E2705" s="69"/>
      <c r="F2705" s="70"/>
      <c r="G2705" s="71"/>
      <c r="H2705" s="66">
        <v>3043977</v>
      </c>
      <c r="I2705" s="67" t="s">
        <v>419</v>
      </c>
      <c r="J2705" s="72">
        <v>2.4799999999999999E-2</v>
      </c>
      <c r="K2705" s="73">
        <v>2.4799999999999999E-2</v>
      </c>
      <c r="L2705" s="73">
        <f t="shared" si="168"/>
        <v>1.812E-3</v>
      </c>
      <c r="M2705" s="73">
        <v>0</v>
      </c>
      <c r="N2705" s="73">
        <v>1.042E-3</v>
      </c>
      <c r="O2705" s="73">
        <v>7.7000000000000007E-4</v>
      </c>
      <c r="P2705" s="74">
        <f t="shared" si="169"/>
        <v>0</v>
      </c>
      <c r="Q2705" s="74">
        <f t="shared" si="170"/>
        <v>4.2016129032258064E-2</v>
      </c>
      <c r="R2705" s="75">
        <f t="shared" si="171"/>
        <v>7.3064516129032267E-2</v>
      </c>
      <c r="S2705" s="7"/>
    </row>
    <row r="2706" spans="1:19" ht="63.75" x14ac:dyDescent="0.25">
      <c r="A2706" s="66"/>
      <c r="B2706" s="56"/>
      <c r="C2706" s="67"/>
      <c r="D2706" s="68"/>
      <c r="E2706" s="69"/>
      <c r="F2706" s="70"/>
      <c r="G2706" s="71"/>
      <c r="H2706" s="66">
        <v>3043981</v>
      </c>
      <c r="I2706" s="67" t="s">
        <v>420</v>
      </c>
      <c r="J2706" s="72">
        <v>3.5336579999999991</v>
      </c>
      <c r="K2706" s="73">
        <v>3.5336579999999991</v>
      </c>
      <c r="L2706" s="73">
        <f t="shared" si="168"/>
        <v>0.74835040087733118</v>
      </c>
      <c r="M2706" s="73">
        <v>5.1729700877331197E-2</v>
      </c>
      <c r="N2706" s="73">
        <v>0.18604965000000001</v>
      </c>
      <c r="O2706" s="73">
        <v>0.51057105000000003</v>
      </c>
      <c r="P2706" s="74">
        <f t="shared" si="169"/>
        <v>1.463913623710365E-2</v>
      </c>
      <c r="Q2706" s="74">
        <f t="shared" si="170"/>
        <v>6.7289859651763484E-2</v>
      </c>
      <c r="R2706" s="75">
        <f t="shared" si="171"/>
        <v>0.21177782368223846</v>
      </c>
      <c r="S2706" s="7"/>
    </row>
    <row r="2707" spans="1:19" x14ac:dyDescent="0.25">
      <c r="A2707" s="66"/>
      <c r="B2707" s="56"/>
      <c r="C2707" s="67"/>
      <c r="D2707" s="68"/>
      <c r="E2707" s="69"/>
      <c r="F2707" s="70"/>
      <c r="G2707" s="71"/>
      <c r="H2707" s="66">
        <v>3043982</v>
      </c>
      <c r="I2707" s="67" t="s">
        <v>421</v>
      </c>
      <c r="J2707" s="72">
        <v>4.4829999999999995E-2</v>
      </c>
      <c r="K2707" s="73">
        <v>4.4829999999999995E-2</v>
      </c>
      <c r="L2707" s="73">
        <f t="shared" si="168"/>
        <v>0</v>
      </c>
      <c r="M2707" s="73">
        <v>0</v>
      </c>
      <c r="N2707" s="73">
        <v>0</v>
      </c>
      <c r="O2707" s="73">
        <v>0</v>
      </c>
      <c r="P2707" s="74">
        <f t="shared" si="169"/>
        <v>0</v>
      </c>
      <c r="Q2707" s="74">
        <f t="shared" si="170"/>
        <v>0</v>
      </c>
      <c r="R2707" s="75">
        <f t="shared" si="171"/>
        <v>0</v>
      </c>
      <c r="S2707" s="7"/>
    </row>
    <row r="2708" spans="1:19" ht="25.5" x14ac:dyDescent="0.25">
      <c r="A2708" s="66"/>
      <c r="B2708" s="56"/>
      <c r="C2708" s="67"/>
      <c r="D2708" s="68"/>
      <c r="E2708" s="69"/>
      <c r="F2708" s="70"/>
      <c r="G2708" s="71"/>
      <c r="H2708" s="66">
        <v>3043983</v>
      </c>
      <c r="I2708" s="67" t="s">
        <v>422</v>
      </c>
      <c r="J2708" s="72">
        <v>1.4826540000000001</v>
      </c>
      <c r="K2708" s="73">
        <v>1.3010709999999999</v>
      </c>
      <c r="L2708" s="73">
        <f t="shared" si="168"/>
        <v>0.26007773056136796</v>
      </c>
      <c r="M2708" s="73">
        <v>6.1952240561367944E-2</v>
      </c>
      <c r="N2708" s="73">
        <v>8.1443180000000004E-2</v>
      </c>
      <c r="O2708" s="73">
        <v>0.11668231000000001</v>
      </c>
      <c r="P2708" s="74">
        <f t="shared" si="169"/>
        <v>4.7616341123096241E-2</v>
      </c>
      <c r="Q2708" s="74">
        <f t="shared" si="170"/>
        <v>0.11021337080095396</v>
      </c>
      <c r="R2708" s="75">
        <f t="shared" si="171"/>
        <v>0.19989510992203191</v>
      </c>
      <c r="S2708" s="7"/>
    </row>
    <row r="2709" spans="1:19" ht="25.5" x14ac:dyDescent="0.25">
      <c r="A2709" s="66"/>
      <c r="B2709" s="56"/>
      <c r="C2709" s="67"/>
      <c r="D2709" s="68"/>
      <c r="E2709" s="69"/>
      <c r="F2709" s="70"/>
      <c r="G2709" s="71"/>
      <c r="H2709" s="66">
        <v>3043984</v>
      </c>
      <c r="I2709" s="67" t="s">
        <v>423</v>
      </c>
      <c r="J2709" s="72">
        <v>0.38848300000000002</v>
      </c>
      <c r="K2709" s="73">
        <v>0.35607100000000003</v>
      </c>
      <c r="L2709" s="73">
        <f t="shared" si="168"/>
        <v>6.4566460072061085E-2</v>
      </c>
      <c r="M2709" s="73">
        <v>5.5000000720610842E-3</v>
      </c>
      <c r="N2709" s="73">
        <v>3.8576949999999999E-2</v>
      </c>
      <c r="O2709" s="73">
        <v>2.0489509999999999E-2</v>
      </c>
      <c r="P2709" s="74">
        <f t="shared" si="169"/>
        <v>1.5446357810832907E-2</v>
      </c>
      <c r="Q2709" s="74">
        <f t="shared" si="170"/>
        <v>0.12378696965509992</v>
      </c>
      <c r="R2709" s="75">
        <f t="shared" si="171"/>
        <v>0.18133029668819162</v>
      </c>
      <c r="S2709" s="7"/>
    </row>
    <row r="2710" spans="1:19" x14ac:dyDescent="0.25">
      <c r="A2710" s="66"/>
      <c r="B2710" s="56"/>
      <c r="C2710" s="67"/>
      <c r="D2710" s="68"/>
      <c r="E2710" s="69"/>
      <c r="F2710" s="70"/>
      <c r="G2710" s="71"/>
      <c r="H2710" s="66">
        <v>9000000</v>
      </c>
      <c r="I2710" s="67" t="s">
        <v>293</v>
      </c>
      <c r="J2710" s="72">
        <v>3.2560000000000006E-2</v>
      </c>
      <c r="K2710" s="73">
        <v>3.2560000000000006E-2</v>
      </c>
      <c r="L2710" s="73">
        <f t="shared" si="168"/>
        <v>1.8959999999999999E-3</v>
      </c>
      <c r="M2710" s="73">
        <v>0</v>
      </c>
      <c r="N2710" s="73">
        <v>0</v>
      </c>
      <c r="O2710" s="73">
        <v>1.8959999999999999E-3</v>
      </c>
      <c r="P2710" s="74">
        <f t="shared" si="169"/>
        <v>0</v>
      </c>
      <c r="Q2710" s="74">
        <f t="shared" si="170"/>
        <v>0</v>
      </c>
      <c r="R2710" s="75">
        <f t="shared" si="171"/>
        <v>5.8230958230958217E-2</v>
      </c>
      <c r="S2710" s="7"/>
    </row>
    <row r="2711" spans="1:19" x14ac:dyDescent="0.25">
      <c r="A2711" s="44"/>
      <c r="B2711" s="45"/>
      <c r="C2711" s="46"/>
      <c r="D2711" s="47"/>
      <c r="E2711" s="48"/>
      <c r="F2711" s="49">
        <v>18</v>
      </c>
      <c r="G2711" s="50" t="s">
        <v>140</v>
      </c>
      <c r="H2711" s="90"/>
      <c r="I2711" s="46"/>
      <c r="J2711" s="51">
        <v>1.5840829999999997</v>
      </c>
      <c r="K2711" s="52">
        <v>1.5957449999999995</v>
      </c>
      <c r="L2711" s="53">
        <f t="shared" si="168"/>
        <v>0.30377873043312598</v>
      </c>
      <c r="M2711" s="53">
        <v>3.8665500433125999E-2</v>
      </c>
      <c r="N2711" s="53">
        <v>0.14069917000000001</v>
      </c>
      <c r="O2711" s="53">
        <v>0.12441405999999999</v>
      </c>
      <c r="P2711" s="54">
        <f t="shared" si="169"/>
        <v>2.4230375425350548E-2</v>
      </c>
      <c r="Q2711" s="54">
        <f t="shared" si="170"/>
        <v>0.1124018376577248</v>
      </c>
      <c r="R2711" s="55">
        <f t="shared" si="171"/>
        <v>0.19036796633116573</v>
      </c>
      <c r="S2711" s="7"/>
    </row>
    <row r="2712" spans="1:19" x14ac:dyDescent="0.25">
      <c r="A2712" s="66"/>
      <c r="B2712" s="56"/>
      <c r="C2712" s="67"/>
      <c r="D2712" s="68"/>
      <c r="E2712" s="69"/>
      <c r="F2712" s="70"/>
      <c r="G2712" s="71"/>
      <c r="H2712" s="66">
        <v>3000001</v>
      </c>
      <c r="I2712" s="67" t="s">
        <v>283</v>
      </c>
      <c r="J2712" s="72">
        <v>8.8560000000000014E-2</v>
      </c>
      <c r="K2712" s="73">
        <v>8.8560000000000014E-2</v>
      </c>
      <c r="L2712" s="73">
        <f t="shared" si="168"/>
        <v>2.5787649939642845E-2</v>
      </c>
      <c r="M2712" s="73">
        <v>1.8419999396428466E-3</v>
      </c>
      <c r="N2712" s="73">
        <v>1.513565E-2</v>
      </c>
      <c r="O2712" s="73">
        <v>8.8100000000000001E-3</v>
      </c>
      <c r="P2712" s="74">
        <f t="shared" si="169"/>
        <v>2.0799457313040271E-2</v>
      </c>
      <c r="Q2712" s="74">
        <f t="shared" si="170"/>
        <v>0.19170788098061026</v>
      </c>
      <c r="R2712" s="75">
        <f t="shared" si="171"/>
        <v>0.29118845911972496</v>
      </c>
      <c r="S2712" s="7"/>
    </row>
    <row r="2713" spans="1:19" ht="38.25" x14ac:dyDescent="0.25">
      <c r="A2713" s="66"/>
      <c r="B2713" s="56"/>
      <c r="C2713" s="67"/>
      <c r="D2713" s="68"/>
      <c r="E2713" s="69"/>
      <c r="F2713" s="70"/>
      <c r="G2713" s="71"/>
      <c r="H2713" s="66">
        <v>3000015</v>
      </c>
      <c r="I2713" s="67" t="s">
        <v>437</v>
      </c>
      <c r="J2713" s="72">
        <v>3.4000000000000002E-2</v>
      </c>
      <c r="K2713" s="73">
        <v>3.4000000000000002E-2</v>
      </c>
      <c r="L2713" s="73">
        <f t="shared" si="168"/>
        <v>1.5999699999999999E-2</v>
      </c>
      <c r="M2713" s="73">
        <v>0</v>
      </c>
      <c r="N2713" s="73">
        <v>4.0968000000000003E-3</v>
      </c>
      <c r="O2713" s="73">
        <v>1.1902899999999999E-2</v>
      </c>
      <c r="P2713" s="74">
        <f t="shared" si="169"/>
        <v>0</v>
      </c>
      <c r="Q2713" s="74">
        <f t="shared" si="170"/>
        <v>0.12049411764705882</v>
      </c>
      <c r="R2713" s="75">
        <f t="shared" si="171"/>
        <v>0.4705794117647058</v>
      </c>
      <c r="S2713" s="7"/>
    </row>
    <row r="2714" spans="1:19" ht="25.5" x14ac:dyDescent="0.25">
      <c r="A2714" s="66"/>
      <c r="B2714" s="56"/>
      <c r="C2714" s="67"/>
      <c r="D2714" s="68"/>
      <c r="E2714" s="69"/>
      <c r="F2714" s="70"/>
      <c r="G2714" s="71"/>
      <c r="H2714" s="66">
        <v>3000016</v>
      </c>
      <c r="I2714" s="67" t="s">
        <v>424</v>
      </c>
      <c r="J2714" s="72">
        <v>0.410522</v>
      </c>
      <c r="K2714" s="73">
        <v>0.41052999999999995</v>
      </c>
      <c r="L2714" s="73">
        <f t="shared" si="168"/>
        <v>7.8968720326125882E-2</v>
      </c>
      <c r="M2714" s="73">
        <v>1.3300000326125883E-2</v>
      </c>
      <c r="N2714" s="73">
        <v>3.9158529999999997E-2</v>
      </c>
      <c r="O2714" s="73">
        <v>2.6510190000000003E-2</v>
      </c>
      <c r="P2714" s="74">
        <f t="shared" si="169"/>
        <v>3.2397145948227617E-2</v>
      </c>
      <c r="Q2714" s="74">
        <f t="shared" si="170"/>
        <v>0.12778245274675634</v>
      </c>
      <c r="R2714" s="75">
        <f t="shared" si="171"/>
        <v>0.19235797706897398</v>
      </c>
      <c r="S2714" s="7"/>
    </row>
    <row r="2715" spans="1:19" ht="25.5" x14ac:dyDescent="0.25">
      <c r="A2715" s="66"/>
      <c r="B2715" s="56"/>
      <c r="C2715" s="67"/>
      <c r="D2715" s="68"/>
      <c r="E2715" s="69"/>
      <c r="F2715" s="70"/>
      <c r="G2715" s="71"/>
      <c r="H2715" s="66">
        <v>3000017</v>
      </c>
      <c r="I2715" s="67" t="s">
        <v>442</v>
      </c>
      <c r="J2715" s="72">
        <v>6.6348000000000018E-2</v>
      </c>
      <c r="K2715" s="73">
        <v>7.8002000000000016E-2</v>
      </c>
      <c r="L2715" s="73">
        <f t="shared" si="168"/>
        <v>6.7677100222414931E-3</v>
      </c>
      <c r="M2715" s="73">
        <v>2.4068700222414918E-3</v>
      </c>
      <c r="N2715" s="73">
        <v>2.1804200000000002E-3</v>
      </c>
      <c r="O2715" s="73">
        <v>2.1804200000000002E-3</v>
      </c>
      <c r="P2715" s="74">
        <f t="shared" si="169"/>
        <v>3.0856516784716948E-2</v>
      </c>
      <c r="Q2715" s="74">
        <f t="shared" si="170"/>
        <v>5.8809902595337193E-2</v>
      </c>
      <c r="R2715" s="75">
        <f t="shared" si="171"/>
        <v>8.6763288405957428E-2</v>
      </c>
      <c r="S2715" s="7"/>
    </row>
    <row r="2716" spans="1:19" x14ac:dyDescent="0.25">
      <c r="A2716" s="66"/>
      <c r="B2716" s="56"/>
      <c r="C2716" s="67"/>
      <c r="D2716" s="68"/>
      <c r="E2716" s="69"/>
      <c r="F2716" s="70"/>
      <c r="G2716" s="71"/>
      <c r="H2716" s="66">
        <v>3000680</v>
      </c>
      <c r="I2716" s="67" t="s">
        <v>445</v>
      </c>
      <c r="J2716" s="72">
        <v>4.3261000000000001E-2</v>
      </c>
      <c r="K2716" s="73">
        <v>4.3260999999999994E-2</v>
      </c>
      <c r="L2716" s="73">
        <f t="shared" si="168"/>
        <v>1.1680340102980993E-2</v>
      </c>
      <c r="M2716" s="73">
        <v>3.7000001029809937E-3</v>
      </c>
      <c r="N2716" s="73">
        <v>5.6070000000000002E-4</v>
      </c>
      <c r="O2716" s="73">
        <v>7.4196399999999999E-3</v>
      </c>
      <c r="P2716" s="74">
        <f t="shared" si="169"/>
        <v>8.5527382699914334E-2</v>
      </c>
      <c r="Q2716" s="74">
        <f t="shared" si="170"/>
        <v>9.8488248144541143E-2</v>
      </c>
      <c r="R2716" s="75">
        <f t="shared" si="171"/>
        <v>0.26999699736439275</v>
      </c>
      <c r="S2716" s="7"/>
    </row>
    <row r="2717" spans="1:19" x14ac:dyDescent="0.25">
      <c r="A2717" s="66"/>
      <c r="B2717" s="56"/>
      <c r="C2717" s="67"/>
      <c r="D2717" s="68"/>
      <c r="E2717" s="69"/>
      <c r="F2717" s="70"/>
      <c r="G2717" s="71"/>
      <c r="H2717" s="66">
        <v>3000681</v>
      </c>
      <c r="I2717" s="67" t="s">
        <v>446</v>
      </c>
      <c r="J2717" s="72">
        <v>4.5553000000000003E-2</v>
      </c>
      <c r="K2717" s="73">
        <v>4.5553000000000003E-2</v>
      </c>
      <c r="L2717" s="73">
        <f t="shared" si="168"/>
        <v>9.2882198806856948E-3</v>
      </c>
      <c r="M2717" s="73">
        <v>3.3627398806856945E-3</v>
      </c>
      <c r="N2717" s="73">
        <v>2.9627399999999997E-3</v>
      </c>
      <c r="O2717" s="73">
        <v>2.9627399999999997E-3</v>
      </c>
      <c r="P2717" s="74">
        <f t="shared" si="169"/>
        <v>7.3820382426748932E-2</v>
      </c>
      <c r="Q2717" s="74">
        <f t="shared" si="170"/>
        <v>0.13885978707627805</v>
      </c>
      <c r="R2717" s="75">
        <f t="shared" si="171"/>
        <v>0.20389919172580717</v>
      </c>
      <c r="S2717" s="7"/>
    </row>
    <row r="2718" spans="1:19" ht="76.5" x14ac:dyDescent="0.25">
      <c r="A2718" s="66"/>
      <c r="B2718" s="56"/>
      <c r="C2718" s="67"/>
      <c r="D2718" s="68"/>
      <c r="E2718" s="69"/>
      <c r="F2718" s="70"/>
      <c r="G2718" s="71"/>
      <c r="H2718" s="66">
        <v>3043987</v>
      </c>
      <c r="I2718" s="67" t="s">
        <v>425</v>
      </c>
      <c r="J2718" s="72">
        <v>3.280000000000001E-2</v>
      </c>
      <c r="K2718" s="73">
        <v>3.280000000000001E-2</v>
      </c>
      <c r="L2718" s="73">
        <f t="shared" si="168"/>
        <v>4.0000000000000002E-4</v>
      </c>
      <c r="M2718" s="73">
        <v>0</v>
      </c>
      <c r="N2718" s="73">
        <v>4.0000000000000002E-4</v>
      </c>
      <c r="O2718" s="73">
        <v>0</v>
      </c>
      <c r="P2718" s="74">
        <f t="shared" si="169"/>
        <v>0</v>
      </c>
      <c r="Q2718" s="74">
        <f t="shared" si="170"/>
        <v>1.2195121951219509E-2</v>
      </c>
      <c r="R2718" s="75">
        <f t="shared" si="171"/>
        <v>1.2195121951219509E-2</v>
      </c>
      <c r="S2718" s="7"/>
    </row>
    <row r="2719" spans="1:19" x14ac:dyDescent="0.25">
      <c r="A2719" s="66"/>
      <c r="B2719" s="56"/>
      <c r="C2719" s="67"/>
      <c r="D2719" s="68"/>
      <c r="E2719" s="69"/>
      <c r="F2719" s="70"/>
      <c r="G2719" s="71"/>
      <c r="H2719" s="66">
        <v>9000000</v>
      </c>
      <c r="I2719" s="67" t="s">
        <v>293</v>
      </c>
      <c r="J2719" s="72">
        <v>0.86303899999999967</v>
      </c>
      <c r="K2719" s="73">
        <v>0.86303899999999967</v>
      </c>
      <c r="L2719" s="73">
        <f t="shared" si="168"/>
        <v>0.15488639016144912</v>
      </c>
      <c r="M2719" s="73">
        <v>1.405389016144909E-2</v>
      </c>
      <c r="N2719" s="73">
        <v>7.6204330000000015E-2</v>
      </c>
      <c r="O2719" s="73">
        <v>6.4628169999999999E-2</v>
      </c>
      <c r="P2719" s="74">
        <f t="shared" si="169"/>
        <v>1.6284188966488301E-2</v>
      </c>
      <c r="Q2719" s="74">
        <f t="shared" si="170"/>
        <v>0.10458185569997316</v>
      </c>
      <c r="R2719" s="75">
        <f t="shared" si="171"/>
        <v>0.17946626996166937</v>
      </c>
      <c r="S2719" s="7"/>
    </row>
    <row r="2720" spans="1:19" x14ac:dyDescent="0.25">
      <c r="A2720" s="44"/>
      <c r="B2720" s="45"/>
      <c r="C2720" s="46"/>
      <c r="D2720" s="47"/>
      <c r="E2720" s="48"/>
      <c r="F2720" s="49">
        <v>24</v>
      </c>
      <c r="G2720" s="50" t="s">
        <v>141</v>
      </c>
      <c r="H2720" s="90"/>
      <c r="I2720" s="46"/>
      <c r="J2720" s="51">
        <v>2.537477</v>
      </c>
      <c r="K2720" s="52">
        <v>2.6440780000000004</v>
      </c>
      <c r="L2720" s="53">
        <f t="shared" si="168"/>
        <v>0.69136162134238266</v>
      </c>
      <c r="M2720" s="53">
        <v>0.25151061134238262</v>
      </c>
      <c r="N2720" s="53">
        <v>0.20693315000000004</v>
      </c>
      <c r="O2720" s="53">
        <v>0.23291786</v>
      </c>
      <c r="P2720" s="54">
        <f t="shared" si="169"/>
        <v>9.5122235933426544E-2</v>
      </c>
      <c r="Q2720" s="54">
        <f t="shared" si="170"/>
        <v>0.17338511244463384</v>
      </c>
      <c r="R2720" s="55">
        <f t="shared" si="171"/>
        <v>0.26147550160864491</v>
      </c>
      <c r="S2720" s="7"/>
    </row>
    <row r="2721" spans="1:19" x14ac:dyDescent="0.25">
      <c r="A2721" s="66"/>
      <c r="B2721" s="56"/>
      <c r="C2721" s="67"/>
      <c r="D2721" s="68"/>
      <c r="E2721" s="69"/>
      <c r="F2721" s="70"/>
      <c r="G2721" s="71"/>
      <c r="H2721" s="66">
        <v>3000001</v>
      </c>
      <c r="I2721" s="67" t="s">
        <v>283</v>
      </c>
      <c r="J2721" s="72">
        <v>7.7648000000000009E-2</v>
      </c>
      <c r="K2721" s="73">
        <v>7.7647999999999995E-2</v>
      </c>
      <c r="L2721" s="73">
        <f t="shared" si="168"/>
        <v>1.6322E-2</v>
      </c>
      <c r="M2721" s="73">
        <v>0</v>
      </c>
      <c r="N2721" s="73">
        <v>0.01</v>
      </c>
      <c r="O2721" s="73">
        <v>6.3219999999999995E-3</v>
      </c>
      <c r="P2721" s="74">
        <f t="shared" si="169"/>
        <v>0</v>
      </c>
      <c r="Q2721" s="74">
        <f t="shared" si="170"/>
        <v>0.12878631774160315</v>
      </c>
      <c r="R2721" s="75">
        <f t="shared" si="171"/>
        <v>0.21020502781784464</v>
      </c>
      <c r="S2721" s="7"/>
    </row>
    <row r="2722" spans="1:19" ht="25.5" x14ac:dyDescent="0.25">
      <c r="A2722" s="66"/>
      <c r="B2722" s="56"/>
      <c r="C2722" s="67"/>
      <c r="D2722" s="68"/>
      <c r="E2722" s="69"/>
      <c r="F2722" s="70"/>
      <c r="G2722" s="71"/>
      <c r="H2722" s="66">
        <v>3000004</v>
      </c>
      <c r="I2722" s="67" t="s">
        <v>438</v>
      </c>
      <c r="J2722" s="72">
        <v>1.803277</v>
      </c>
      <c r="K2722" s="73">
        <v>1.9098780000000002</v>
      </c>
      <c r="L2722" s="73">
        <f t="shared" si="168"/>
        <v>0.52911344115731329</v>
      </c>
      <c r="M2722" s="73">
        <v>0.20323418115731329</v>
      </c>
      <c r="N2722" s="73">
        <v>0.14609479000000003</v>
      </c>
      <c r="O2722" s="73">
        <v>0.17978447</v>
      </c>
      <c r="P2722" s="74">
        <f t="shared" si="169"/>
        <v>0.10641212745385478</v>
      </c>
      <c r="Q2722" s="74">
        <f t="shared" si="170"/>
        <v>0.18290643232568429</v>
      </c>
      <c r="R2722" s="75">
        <f t="shared" si="171"/>
        <v>0.27704043983820603</v>
      </c>
      <c r="S2722" s="7"/>
    </row>
    <row r="2723" spans="1:19" ht="25.5" x14ac:dyDescent="0.25">
      <c r="A2723" s="66"/>
      <c r="B2723" s="56"/>
      <c r="C2723" s="67"/>
      <c r="D2723" s="68"/>
      <c r="E2723" s="69"/>
      <c r="F2723" s="70"/>
      <c r="G2723" s="71"/>
      <c r="H2723" s="66">
        <v>3000365</v>
      </c>
      <c r="I2723" s="67" t="s">
        <v>426</v>
      </c>
      <c r="J2723" s="72">
        <v>2.6249999999999997E-3</v>
      </c>
      <c r="K2723" s="73">
        <v>2.6249999999999997E-3</v>
      </c>
      <c r="L2723" s="73">
        <f t="shared" si="168"/>
        <v>0</v>
      </c>
      <c r="M2723" s="73">
        <v>0</v>
      </c>
      <c r="N2723" s="73">
        <v>0</v>
      </c>
      <c r="O2723" s="73">
        <v>0</v>
      </c>
      <c r="P2723" s="74">
        <f t="shared" si="169"/>
        <v>0</v>
      </c>
      <c r="Q2723" s="74">
        <f t="shared" si="170"/>
        <v>0</v>
      </c>
      <c r="R2723" s="75">
        <f t="shared" si="171"/>
        <v>0</v>
      </c>
      <c r="S2723" s="7"/>
    </row>
    <row r="2724" spans="1:19" ht="25.5" x14ac:dyDescent="0.25">
      <c r="A2724" s="66"/>
      <c r="B2724" s="56"/>
      <c r="C2724" s="67"/>
      <c r="D2724" s="68"/>
      <c r="E2724" s="69"/>
      <c r="F2724" s="70"/>
      <c r="G2724" s="71"/>
      <c r="H2724" s="66">
        <v>3000366</v>
      </c>
      <c r="I2724" s="67" t="s">
        <v>443</v>
      </c>
      <c r="J2724" s="72">
        <v>3.5750000000000001E-3</v>
      </c>
      <c r="K2724" s="73">
        <v>3.5750000000000001E-3</v>
      </c>
      <c r="L2724" s="73">
        <f t="shared" si="168"/>
        <v>0</v>
      </c>
      <c r="M2724" s="73">
        <v>0</v>
      </c>
      <c r="N2724" s="73">
        <v>0</v>
      </c>
      <c r="O2724" s="73">
        <v>0</v>
      </c>
      <c r="P2724" s="74">
        <f t="shared" si="169"/>
        <v>0</v>
      </c>
      <c r="Q2724" s="74">
        <f t="shared" si="170"/>
        <v>0</v>
      </c>
      <c r="R2724" s="75">
        <f t="shared" si="171"/>
        <v>0</v>
      </c>
      <c r="S2724" s="7"/>
    </row>
    <row r="2725" spans="1:19" x14ac:dyDescent="0.25">
      <c r="A2725" s="66"/>
      <c r="B2725" s="56"/>
      <c r="C2725" s="67"/>
      <c r="D2725" s="68"/>
      <c r="E2725" s="69"/>
      <c r="F2725" s="70"/>
      <c r="G2725" s="71"/>
      <c r="H2725" s="66">
        <v>3000683</v>
      </c>
      <c r="I2725" s="67" t="s">
        <v>427</v>
      </c>
      <c r="J2725" s="72">
        <v>7.5999999999999991E-3</v>
      </c>
      <c r="K2725" s="73">
        <v>7.5999999999999991E-3</v>
      </c>
      <c r="L2725" s="73">
        <f t="shared" si="168"/>
        <v>0</v>
      </c>
      <c r="M2725" s="73">
        <v>0</v>
      </c>
      <c r="N2725" s="73">
        <v>0</v>
      </c>
      <c r="O2725" s="73">
        <v>0</v>
      </c>
      <c r="P2725" s="74">
        <f t="shared" si="169"/>
        <v>0</v>
      </c>
      <c r="Q2725" s="74">
        <f t="shared" si="170"/>
        <v>0</v>
      </c>
      <c r="R2725" s="75">
        <f t="shared" si="171"/>
        <v>0</v>
      </c>
      <c r="S2725" s="7"/>
    </row>
    <row r="2726" spans="1:19" x14ac:dyDescent="0.25">
      <c r="A2726" s="66"/>
      <c r="B2726" s="56"/>
      <c r="C2726" s="67"/>
      <c r="D2726" s="68"/>
      <c r="E2726" s="69"/>
      <c r="F2726" s="70"/>
      <c r="G2726" s="71"/>
      <c r="H2726" s="66">
        <v>9000000</v>
      </c>
      <c r="I2726" s="67" t="s">
        <v>293</v>
      </c>
      <c r="J2726" s="72">
        <v>0.64275199999999999</v>
      </c>
      <c r="K2726" s="73">
        <v>0.64275199999999999</v>
      </c>
      <c r="L2726" s="73">
        <f t="shared" si="168"/>
        <v>0.14592618018506934</v>
      </c>
      <c r="M2726" s="73">
        <v>4.827643018506933E-2</v>
      </c>
      <c r="N2726" s="73">
        <v>5.0838359999999999E-2</v>
      </c>
      <c r="O2726" s="73">
        <v>4.6811390000000001E-2</v>
      </c>
      <c r="P2726" s="74">
        <f t="shared" si="169"/>
        <v>7.5108953663418132E-2</v>
      </c>
      <c r="Q2726" s="74">
        <f t="shared" si="170"/>
        <v>0.15420378339556987</v>
      </c>
      <c r="R2726" s="75">
        <f t="shared" si="171"/>
        <v>0.22703341286385625</v>
      </c>
      <c r="S2726" s="7"/>
    </row>
    <row r="2727" spans="1:19" ht="25.5" x14ac:dyDescent="0.25">
      <c r="A2727" s="44"/>
      <c r="B2727" s="45"/>
      <c r="C2727" s="46"/>
      <c r="D2727" s="47"/>
      <c r="E2727" s="48"/>
      <c r="F2727" s="49">
        <v>42</v>
      </c>
      <c r="G2727" s="50" t="s">
        <v>158</v>
      </c>
      <c r="H2727" s="90"/>
      <c r="I2727" s="46"/>
      <c r="J2727" s="51">
        <v>0</v>
      </c>
      <c r="K2727" s="52">
        <v>0.347028</v>
      </c>
      <c r="L2727" s="53">
        <f t="shared" si="168"/>
        <v>7.6048519999999994E-2</v>
      </c>
      <c r="M2727" s="53">
        <v>0</v>
      </c>
      <c r="N2727" s="53">
        <v>1.0999999999999999E-2</v>
      </c>
      <c r="O2727" s="53">
        <v>6.5048519999999999E-2</v>
      </c>
      <c r="P2727" s="54">
        <f t="shared" si="169"/>
        <v>0</v>
      </c>
      <c r="Q2727" s="54">
        <f t="shared" si="170"/>
        <v>3.1697730442500315E-2</v>
      </c>
      <c r="R2727" s="55">
        <f t="shared" si="171"/>
        <v>0.21914231704646309</v>
      </c>
      <c r="S2727" s="7"/>
    </row>
    <row r="2728" spans="1:19" x14ac:dyDescent="0.25">
      <c r="A2728" s="66"/>
      <c r="B2728" s="56"/>
      <c r="C2728" s="67"/>
      <c r="D2728" s="68"/>
      <c r="E2728" s="69"/>
      <c r="F2728" s="70"/>
      <c r="G2728" s="71"/>
      <c r="H2728" s="66">
        <v>9000009</v>
      </c>
      <c r="I2728" s="67" t="s">
        <v>294</v>
      </c>
      <c r="J2728" s="72">
        <v>0</v>
      </c>
      <c r="K2728" s="73">
        <v>0.347028</v>
      </c>
      <c r="L2728" s="73">
        <f t="shared" si="168"/>
        <v>7.6048519999999994E-2</v>
      </c>
      <c r="M2728" s="73">
        <v>0</v>
      </c>
      <c r="N2728" s="73">
        <v>1.0999999999999999E-2</v>
      </c>
      <c r="O2728" s="73">
        <v>6.5048519999999999E-2</v>
      </c>
      <c r="P2728" s="74">
        <f t="shared" si="169"/>
        <v>0</v>
      </c>
      <c r="Q2728" s="74">
        <f t="shared" si="170"/>
        <v>3.1697730442500315E-2</v>
      </c>
      <c r="R2728" s="75">
        <f t="shared" si="171"/>
        <v>0.21914231704646309</v>
      </c>
      <c r="S2728" s="7"/>
    </row>
    <row r="2729" spans="1:19" x14ac:dyDescent="0.25">
      <c r="A2729" s="44"/>
      <c r="B2729" s="45"/>
      <c r="C2729" s="46"/>
      <c r="D2729" s="47"/>
      <c r="E2729" s="48"/>
      <c r="F2729" s="49">
        <v>46</v>
      </c>
      <c r="G2729" s="50" t="s">
        <v>169</v>
      </c>
      <c r="H2729" s="90"/>
      <c r="I2729" s="46"/>
      <c r="J2729" s="51">
        <v>0</v>
      </c>
      <c r="K2729" s="52">
        <v>0.24642600000000001</v>
      </c>
      <c r="L2729" s="53">
        <f t="shared" si="168"/>
        <v>0.22394599999999998</v>
      </c>
      <c r="M2729" s="53">
        <v>0</v>
      </c>
      <c r="N2729" s="53">
        <v>0</v>
      </c>
      <c r="O2729" s="53">
        <v>0.22394599999999998</v>
      </c>
      <c r="P2729" s="54">
        <f t="shared" si="169"/>
        <v>0</v>
      </c>
      <c r="Q2729" s="54">
        <f t="shared" si="170"/>
        <v>0</v>
      </c>
      <c r="R2729" s="55">
        <f t="shared" si="171"/>
        <v>0.90877585969012997</v>
      </c>
      <c r="S2729" s="7"/>
    </row>
    <row r="2730" spans="1:19" x14ac:dyDescent="0.25">
      <c r="A2730" s="66"/>
      <c r="B2730" s="56"/>
      <c r="C2730" s="67"/>
      <c r="D2730" s="68"/>
      <c r="E2730" s="69"/>
      <c r="F2730" s="70"/>
      <c r="G2730" s="71"/>
      <c r="H2730" s="66">
        <v>9000009</v>
      </c>
      <c r="I2730" s="67" t="s">
        <v>294</v>
      </c>
      <c r="J2730" s="72">
        <v>0</v>
      </c>
      <c r="K2730" s="73">
        <v>0.24642600000000001</v>
      </c>
      <c r="L2730" s="73">
        <f t="shared" si="168"/>
        <v>0.22394599999999998</v>
      </c>
      <c r="M2730" s="73">
        <v>0</v>
      </c>
      <c r="N2730" s="73">
        <v>0</v>
      </c>
      <c r="O2730" s="73">
        <v>0.22394599999999998</v>
      </c>
      <c r="P2730" s="74">
        <f t="shared" si="169"/>
        <v>0</v>
      </c>
      <c r="Q2730" s="74">
        <f t="shared" si="170"/>
        <v>0</v>
      </c>
      <c r="R2730" s="75">
        <f t="shared" si="171"/>
        <v>0.90877585969012997</v>
      </c>
      <c r="S2730" s="7"/>
    </row>
    <row r="2731" spans="1:19" ht="51" x14ac:dyDescent="0.25">
      <c r="A2731" s="44"/>
      <c r="B2731" s="45"/>
      <c r="C2731" s="46"/>
      <c r="D2731" s="47"/>
      <c r="E2731" s="48"/>
      <c r="F2731" s="49">
        <v>47</v>
      </c>
      <c r="G2731" s="50" t="s">
        <v>190</v>
      </c>
      <c r="H2731" s="90"/>
      <c r="I2731" s="46"/>
      <c r="J2731" s="51">
        <v>4.0000000000000001E-3</v>
      </c>
      <c r="K2731" s="52">
        <v>4.0000000000000001E-3</v>
      </c>
      <c r="L2731" s="53">
        <f t="shared" si="168"/>
        <v>0</v>
      </c>
      <c r="M2731" s="53">
        <v>0</v>
      </c>
      <c r="N2731" s="53">
        <v>0</v>
      </c>
      <c r="O2731" s="53">
        <v>0</v>
      </c>
      <c r="P2731" s="54">
        <f t="shared" si="169"/>
        <v>0</v>
      </c>
      <c r="Q2731" s="54">
        <f t="shared" si="170"/>
        <v>0</v>
      </c>
      <c r="R2731" s="55">
        <f t="shared" si="171"/>
        <v>0</v>
      </c>
      <c r="S2731" s="7"/>
    </row>
    <row r="2732" spans="1:19" ht="51" x14ac:dyDescent="0.25">
      <c r="A2732" s="66"/>
      <c r="B2732" s="56"/>
      <c r="C2732" s="67"/>
      <c r="D2732" s="68"/>
      <c r="E2732" s="69"/>
      <c r="F2732" s="70"/>
      <c r="G2732" s="71"/>
      <c r="H2732" s="66">
        <v>3000495</v>
      </c>
      <c r="I2732" s="67" t="s">
        <v>510</v>
      </c>
      <c r="J2732" s="72">
        <v>4.0000000000000001E-3</v>
      </c>
      <c r="K2732" s="73">
        <v>4.0000000000000001E-3</v>
      </c>
      <c r="L2732" s="73">
        <f t="shared" si="168"/>
        <v>0</v>
      </c>
      <c r="M2732" s="73">
        <v>0</v>
      </c>
      <c r="N2732" s="73">
        <v>0</v>
      </c>
      <c r="O2732" s="73">
        <v>0</v>
      </c>
      <c r="P2732" s="74">
        <f t="shared" si="169"/>
        <v>0</v>
      </c>
      <c r="Q2732" s="74">
        <f t="shared" si="170"/>
        <v>0</v>
      </c>
      <c r="R2732" s="75">
        <f t="shared" si="171"/>
        <v>0</v>
      </c>
      <c r="S2732" s="7"/>
    </row>
    <row r="2733" spans="1:19" ht="25.5" x14ac:dyDescent="0.25">
      <c r="A2733" s="44"/>
      <c r="B2733" s="45"/>
      <c r="C2733" s="46"/>
      <c r="D2733" s="47"/>
      <c r="E2733" s="48"/>
      <c r="F2733" s="49">
        <v>51</v>
      </c>
      <c r="G2733" s="50" t="s">
        <v>24</v>
      </c>
      <c r="H2733" s="90"/>
      <c r="I2733" s="46"/>
      <c r="J2733" s="51">
        <v>0.75249999999999995</v>
      </c>
      <c r="K2733" s="52">
        <v>0.75249999999999995</v>
      </c>
      <c r="L2733" s="53">
        <f t="shared" si="168"/>
        <v>8.8174489974596121E-2</v>
      </c>
      <c r="M2733" s="53">
        <v>8.3327999745961279E-3</v>
      </c>
      <c r="N2733" s="53">
        <v>2.32698E-2</v>
      </c>
      <c r="O2733" s="53">
        <v>5.657189E-2</v>
      </c>
      <c r="P2733" s="54">
        <f t="shared" si="169"/>
        <v>1.1073488338333725E-2</v>
      </c>
      <c r="Q2733" s="54">
        <f t="shared" si="170"/>
        <v>4.1996810597469944E-2</v>
      </c>
      <c r="R2733" s="55">
        <f t="shared" si="171"/>
        <v>0.11717540195959618</v>
      </c>
      <c r="S2733" s="7"/>
    </row>
    <row r="2734" spans="1:19" ht="25.5" x14ac:dyDescent="0.25">
      <c r="A2734" s="66"/>
      <c r="B2734" s="56"/>
      <c r="C2734" s="67"/>
      <c r="D2734" s="68"/>
      <c r="E2734" s="69"/>
      <c r="F2734" s="70"/>
      <c r="G2734" s="71"/>
      <c r="H2734" s="66">
        <v>3000098</v>
      </c>
      <c r="I2734" s="67" t="s">
        <v>553</v>
      </c>
      <c r="J2734" s="72">
        <v>2.5000000000000001E-3</v>
      </c>
      <c r="K2734" s="73">
        <v>2.5000000000000001E-3</v>
      </c>
      <c r="L2734" s="73">
        <f t="shared" si="168"/>
        <v>0</v>
      </c>
      <c r="M2734" s="73">
        <v>0</v>
      </c>
      <c r="N2734" s="73">
        <v>0</v>
      </c>
      <c r="O2734" s="73">
        <v>0</v>
      </c>
      <c r="P2734" s="74">
        <f t="shared" si="169"/>
        <v>0</v>
      </c>
      <c r="Q2734" s="74">
        <f t="shared" si="170"/>
        <v>0</v>
      </c>
      <c r="R2734" s="75">
        <f t="shared" si="171"/>
        <v>0</v>
      </c>
      <c r="S2734" s="7"/>
    </row>
    <row r="2735" spans="1:19" ht="38.25" x14ac:dyDescent="0.25">
      <c r="A2735" s="66"/>
      <c r="B2735" s="56"/>
      <c r="C2735" s="67"/>
      <c r="D2735" s="68"/>
      <c r="E2735" s="69"/>
      <c r="F2735" s="70"/>
      <c r="G2735" s="71"/>
      <c r="H2735" s="66">
        <v>3000712</v>
      </c>
      <c r="I2735" s="67" t="s">
        <v>295</v>
      </c>
      <c r="J2735" s="72">
        <v>0.56000000000000005</v>
      </c>
      <c r="K2735" s="73">
        <v>0.56000000000000005</v>
      </c>
      <c r="L2735" s="73">
        <f t="shared" si="168"/>
        <v>6.2741000000000005E-2</v>
      </c>
      <c r="M2735" s="73">
        <v>0</v>
      </c>
      <c r="N2735" s="73">
        <v>1.4937000000000001E-2</v>
      </c>
      <c r="O2735" s="73">
        <v>4.7803999999999999E-2</v>
      </c>
      <c r="P2735" s="74">
        <f t="shared" si="169"/>
        <v>0</v>
      </c>
      <c r="Q2735" s="74">
        <f t="shared" si="170"/>
        <v>2.6673214285714283E-2</v>
      </c>
      <c r="R2735" s="75">
        <f t="shared" si="171"/>
        <v>0.1120375</v>
      </c>
      <c r="S2735" s="7"/>
    </row>
    <row r="2736" spans="1:19" ht="25.5" x14ac:dyDescent="0.25">
      <c r="A2736" s="66"/>
      <c r="B2736" s="56"/>
      <c r="C2736" s="67"/>
      <c r="D2736" s="68"/>
      <c r="E2736" s="69"/>
      <c r="F2736" s="70"/>
      <c r="G2736" s="71"/>
      <c r="H2736" s="66">
        <v>3000713</v>
      </c>
      <c r="I2736" s="67" t="s">
        <v>313</v>
      </c>
      <c r="J2736" s="72">
        <v>0.19</v>
      </c>
      <c r="K2736" s="73">
        <v>0.19</v>
      </c>
      <c r="L2736" s="73">
        <f t="shared" si="168"/>
        <v>2.543348997459613E-2</v>
      </c>
      <c r="M2736" s="73">
        <v>8.3327999745961279E-3</v>
      </c>
      <c r="N2736" s="73">
        <v>8.3328000000000013E-3</v>
      </c>
      <c r="O2736" s="73">
        <v>8.7678900000000004E-3</v>
      </c>
      <c r="P2736" s="74">
        <f t="shared" si="169"/>
        <v>4.385684197155857E-2</v>
      </c>
      <c r="Q2736" s="74">
        <f t="shared" si="170"/>
        <v>8.771368407682173E-2</v>
      </c>
      <c r="R2736" s="75">
        <f t="shared" si="171"/>
        <v>0.13386047355050595</v>
      </c>
      <c r="S2736" s="7"/>
    </row>
    <row r="2737" spans="1:19" ht="51" x14ac:dyDescent="0.25">
      <c r="A2737" s="44"/>
      <c r="B2737" s="45"/>
      <c r="C2737" s="46"/>
      <c r="D2737" s="47"/>
      <c r="E2737" s="48"/>
      <c r="F2737" s="49">
        <v>57</v>
      </c>
      <c r="G2737" s="50" t="s">
        <v>50</v>
      </c>
      <c r="H2737" s="90"/>
      <c r="I2737" s="46"/>
      <c r="J2737" s="51">
        <v>5.9193580000000008</v>
      </c>
      <c r="K2737" s="52">
        <v>1.3252929999999998</v>
      </c>
      <c r="L2737" s="53">
        <f t="shared" si="168"/>
        <v>0.44900000000000007</v>
      </c>
      <c r="M2737" s="53">
        <v>0</v>
      </c>
      <c r="N2737" s="53">
        <v>0</v>
      </c>
      <c r="O2737" s="53">
        <v>0.44900000000000007</v>
      </c>
      <c r="P2737" s="54">
        <f t="shared" si="169"/>
        <v>0</v>
      </c>
      <c r="Q2737" s="54">
        <f t="shared" si="170"/>
        <v>0</v>
      </c>
      <c r="R2737" s="55">
        <f t="shared" si="171"/>
        <v>0.33879300652761324</v>
      </c>
      <c r="S2737" s="7"/>
    </row>
    <row r="2738" spans="1:19" x14ac:dyDescent="0.25">
      <c r="A2738" s="66"/>
      <c r="B2738" s="56"/>
      <c r="C2738" s="67"/>
      <c r="D2738" s="68"/>
      <c r="E2738" s="69"/>
      <c r="F2738" s="70"/>
      <c r="G2738" s="71"/>
      <c r="H2738" s="66">
        <v>9000009</v>
      </c>
      <c r="I2738" s="67" t="s">
        <v>294</v>
      </c>
      <c r="J2738" s="72">
        <v>5.9193580000000008</v>
      </c>
      <c r="K2738" s="73">
        <v>1.3252929999999998</v>
      </c>
      <c r="L2738" s="73">
        <f t="shared" si="168"/>
        <v>0.44900000000000007</v>
      </c>
      <c r="M2738" s="73">
        <v>0</v>
      </c>
      <c r="N2738" s="73">
        <v>0</v>
      </c>
      <c r="O2738" s="73">
        <v>0.44900000000000007</v>
      </c>
      <c r="P2738" s="74">
        <f t="shared" si="169"/>
        <v>0</v>
      </c>
      <c r="Q2738" s="74">
        <f t="shared" si="170"/>
        <v>0</v>
      </c>
      <c r="R2738" s="75">
        <f t="shared" si="171"/>
        <v>0.33879300652761324</v>
      </c>
      <c r="S2738" s="7"/>
    </row>
    <row r="2739" spans="1:19" ht="38.25" x14ac:dyDescent="0.25">
      <c r="A2739" s="44"/>
      <c r="B2739" s="45"/>
      <c r="C2739" s="46"/>
      <c r="D2739" s="47"/>
      <c r="E2739" s="48"/>
      <c r="F2739" s="49">
        <v>61</v>
      </c>
      <c r="G2739" s="50" t="s">
        <v>191</v>
      </c>
      <c r="H2739" s="90"/>
      <c r="I2739" s="46"/>
      <c r="J2739" s="51">
        <v>44.046072999999993</v>
      </c>
      <c r="K2739" s="52">
        <v>43.601322000000003</v>
      </c>
      <c r="L2739" s="53">
        <f t="shared" si="168"/>
        <v>13.880582079164688</v>
      </c>
      <c r="M2739" s="53">
        <v>0.21898438916468876</v>
      </c>
      <c r="N2739" s="53">
        <v>2.9120505800000003</v>
      </c>
      <c r="O2739" s="53">
        <v>10.749547109999998</v>
      </c>
      <c r="P2739" s="54">
        <f t="shared" si="169"/>
        <v>5.0224254476662145E-3</v>
      </c>
      <c r="Q2739" s="54">
        <f t="shared" si="170"/>
        <v>7.1810551275594089E-2</v>
      </c>
      <c r="R2739" s="55">
        <f t="shared" si="171"/>
        <v>0.31835232149990056</v>
      </c>
      <c r="S2739" s="7"/>
    </row>
    <row r="2740" spans="1:19" x14ac:dyDescent="0.25">
      <c r="A2740" s="66"/>
      <c r="B2740" s="56"/>
      <c r="C2740" s="67"/>
      <c r="D2740" s="68"/>
      <c r="E2740" s="69"/>
      <c r="F2740" s="70"/>
      <c r="G2740" s="71"/>
      <c r="H2740" s="66">
        <v>3000001</v>
      </c>
      <c r="I2740" s="67" t="s">
        <v>283</v>
      </c>
      <c r="J2740" s="72">
        <v>0.70509399999999978</v>
      </c>
      <c r="K2740" s="73">
        <v>0.69459399999999982</v>
      </c>
      <c r="L2740" s="73">
        <f t="shared" si="168"/>
        <v>0.13416151014392852</v>
      </c>
      <c r="M2740" s="73">
        <v>2.0738080143928528E-2</v>
      </c>
      <c r="N2740" s="73">
        <v>4.3368349999999993E-2</v>
      </c>
      <c r="O2740" s="73">
        <v>7.0055080000000006E-2</v>
      </c>
      <c r="P2740" s="74">
        <f t="shared" si="169"/>
        <v>2.9856405531761769E-2</v>
      </c>
      <c r="Q2740" s="74">
        <f t="shared" si="170"/>
        <v>9.2293383104271765E-2</v>
      </c>
      <c r="R2740" s="75">
        <f t="shared" si="171"/>
        <v>0.19315097761271843</v>
      </c>
      <c r="S2740" s="7"/>
    </row>
    <row r="2741" spans="1:19" ht="25.5" x14ac:dyDescent="0.25">
      <c r="A2741" s="66"/>
      <c r="B2741" s="56"/>
      <c r="C2741" s="67"/>
      <c r="D2741" s="68"/>
      <c r="E2741" s="69"/>
      <c r="F2741" s="70"/>
      <c r="G2741" s="71"/>
      <c r="H2741" s="66">
        <v>3000132</v>
      </c>
      <c r="I2741" s="67" t="s">
        <v>513</v>
      </c>
      <c r="J2741" s="72">
        <v>1.9688680000000001</v>
      </c>
      <c r="K2741" s="73">
        <v>2.5386509999999998</v>
      </c>
      <c r="L2741" s="73">
        <f t="shared" si="168"/>
        <v>0.39617986000180683</v>
      </c>
      <c r="M2741" s="73">
        <v>2.5466350001806859E-2</v>
      </c>
      <c r="N2741" s="73">
        <v>9.7880820000000007E-2</v>
      </c>
      <c r="O2741" s="73">
        <v>0.27283268999999999</v>
      </c>
      <c r="P2741" s="74">
        <f t="shared" si="169"/>
        <v>1.00314497746271E-2</v>
      </c>
      <c r="Q2741" s="74">
        <f t="shared" si="170"/>
        <v>4.8587682986675554E-2</v>
      </c>
      <c r="R2741" s="75">
        <f t="shared" si="171"/>
        <v>0.15605920624843939</v>
      </c>
      <c r="S2741" s="7"/>
    </row>
    <row r="2742" spans="1:19" ht="25.5" x14ac:dyDescent="0.25">
      <c r="A2742" s="66"/>
      <c r="B2742" s="56"/>
      <c r="C2742" s="67"/>
      <c r="D2742" s="68"/>
      <c r="E2742" s="69"/>
      <c r="F2742" s="70"/>
      <c r="G2742" s="71"/>
      <c r="H2742" s="66">
        <v>3000478</v>
      </c>
      <c r="I2742" s="67" t="s">
        <v>516</v>
      </c>
      <c r="J2742" s="72">
        <v>3.9100000000000003E-2</v>
      </c>
      <c r="K2742" s="73">
        <v>3.9100000000000003E-2</v>
      </c>
      <c r="L2742" s="73">
        <f t="shared" si="168"/>
        <v>5.7359999932521024E-3</v>
      </c>
      <c r="M2742" s="73">
        <v>1.5919999932521023E-3</v>
      </c>
      <c r="N2742" s="73">
        <v>2.0720000000000001E-3</v>
      </c>
      <c r="O2742" s="73">
        <v>2.0720000000000001E-3</v>
      </c>
      <c r="P2742" s="74">
        <f t="shared" si="169"/>
        <v>4.0716112359388802E-2</v>
      </c>
      <c r="Q2742" s="74">
        <f t="shared" si="170"/>
        <v>9.3708439725117706E-2</v>
      </c>
      <c r="R2742" s="75">
        <f t="shared" si="171"/>
        <v>0.14670076709084659</v>
      </c>
      <c r="S2742" s="7"/>
    </row>
    <row r="2743" spans="1:19" ht="25.5" x14ac:dyDescent="0.25">
      <c r="A2743" s="66"/>
      <c r="B2743" s="56"/>
      <c r="C2743" s="67"/>
      <c r="D2743" s="68"/>
      <c r="E2743" s="69"/>
      <c r="F2743" s="70"/>
      <c r="G2743" s="71"/>
      <c r="H2743" s="66">
        <v>3000479</v>
      </c>
      <c r="I2743" s="67" t="s">
        <v>515</v>
      </c>
      <c r="J2743" s="72">
        <v>0.16465700000000003</v>
      </c>
      <c r="K2743" s="73">
        <v>0.16465700000000003</v>
      </c>
      <c r="L2743" s="73">
        <f t="shared" si="168"/>
        <v>4.59725801465697E-2</v>
      </c>
      <c r="M2743" s="73">
        <v>1.2015010146569693E-2</v>
      </c>
      <c r="N2743" s="73">
        <v>1.5877590000000004E-2</v>
      </c>
      <c r="O2743" s="73">
        <v>1.8079979999999999E-2</v>
      </c>
      <c r="P2743" s="74">
        <f t="shared" si="169"/>
        <v>7.2969932323373385E-2</v>
      </c>
      <c r="Q2743" s="74">
        <f t="shared" si="170"/>
        <v>0.16939820442841599</v>
      </c>
      <c r="R2743" s="75">
        <f t="shared" si="171"/>
        <v>0.27920209979879201</v>
      </c>
      <c r="S2743" s="7"/>
    </row>
    <row r="2744" spans="1:19" x14ac:dyDescent="0.25">
      <c r="A2744" s="66"/>
      <c r="B2744" s="56"/>
      <c r="C2744" s="67"/>
      <c r="D2744" s="68"/>
      <c r="E2744" s="69"/>
      <c r="F2744" s="70"/>
      <c r="G2744" s="71"/>
      <c r="H2744" s="66">
        <v>9000000</v>
      </c>
      <c r="I2744" s="67" t="s">
        <v>293</v>
      </c>
      <c r="J2744" s="72">
        <v>0.23142300000000005</v>
      </c>
      <c r="K2744" s="73">
        <v>0.23142300000000005</v>
      </c>
      <c r="L2744" s="73">
        <f t="shared" si="168"/>
        <v>4.7508280143026618E-2</v>
      </c>
      <c r="M2744" s="73">
        <v>9.6156601430266164E-3</v>
      </c>
      <c r="N2744" s="73">
        <v>2.300396E-2</v>
      </c>
      <c r="O2744" s="73">
        <v>1.4888660000000001E-2</v>
      </c>
      <c r="P2744" s="74">
        <f t="shared" si="169"/>
        <v>4.1550149047530342E-2</v>
      </c>
      <c r="Q2744" s="74">
        <f t="shared" si="170"/>
        <v>0.14095236922443583</v>
      </c>
      <c r="R2744" s="75">
        <f t="shared" si="171"/>
        <v>0.20528763408575038</v>
      </c>
      <c r="S2744" s="7"/>
    </row>
    <row r="2745" spans="1:19" x14ac:dyDescent="0.25">
      <c r="A2745" s="66"/>
      <c r="B2745" s="56"/>
      <c r="C2745" s="67"/>
      <c r="D2745" s="68"/>
      <c r="E2745" s="69"/>
      <c r="F2745" s="70"/>
      <c r="G2745" s="71"/>
      <c r="H2745" s="66">
        <v>9000009</v>
      </c>
      <c r="I2745" s="67" t="s">
        <v>294</v>
      </c>
      <c r="J2745" s="72">
        <v>40.936930999999994</v>
      </c>
      <c r="K2745" s="73">
        <v>39.932897000000004</v>
      </c>
      <c r="L2745" s="73">
        <f t="shared" si="168"/>
        <v>13.251023848736104</v>
      </c>
      <c r="M2745" s="73">
        <v>0.14955728873610497</v>
      </c>
      <c r="N2745" s="73">
        <v>2.7298478600000005</v>
      </c>
      <c r="O2745" s="73">
        <v>10.371618699999999</v>
      </c>
      <c r="P2745" s="74">
        <f t="shared" si="169"/>
        <v>3.7452150976200137E-3</v>
      </c>
      <c r="Q2745" s="74">
        <f t="shared" si="170"/>
        <v>7.2106092095850324E-2</v>
      </c>
      <c r="R2745" s="75">
        <f t="shared" si="171"/>
        <v>0.33183226973830882</v>
      </c>
      <c r="S2745" s="7"/>
    </row>
    <row r="2746" spans="1:19" ht="38.25" x14ac:dyDescent="0.25">
      <c r="A2746" s="44"/>
      <c r="B2746" s="45"/>
      <c r="C2746" s="46"/>
      <c r="D2746" s="47"/>
      <c r="E2746" s="48"/>
      <c r="F2746" s="49">
        <v>68</v>
      </c>
      <c r="G2746" s="50" t="s">
        <v>22</v>
      </c>
      <c r="H2746" s="90"/>
      <c r="I2746" s="46"/>
      <c r="J2746" s="51">
        <v>6.4064649999999999</v>
      </c>
      <c r="K2746" s="52">
        <v>8.5910700000000002</v>
      </c>
      <c r="L2746" s="53">
        <f t="shared" si="168"/>
        <v>4.3537480893795166</v>
      </c>
      <c r="M2746" s="53">
        <v>4.8683189379516989E-2</v>
      </c>
      <c r="N2746" s="53">
        <v>1.5249526199999999</v>
      </c>
      <c r="O2746" s="53">
        <v>2.78011228</v>
      </c>
      <c r="P2746" s="54">
        <f t="shared" si="169"/>
        <v>5.6667201384131413E-3</v>
      </c>
      <c r="Q2746" s="54">
        <f t="shared" si="170"/>
        <v>0.18317110783400867</v>
      </c>
      <c r="R2746" s="55">
        <f t="shared" si="171"/>
        <v>0.5067759998905278</v>
      </c>
      <c r="S2746" s="7"/>
    </row>
    <row r="2747" spans="1:19" ht="25.5" x14ac:dyDescent="0.25">
      <c r="A2747" s="66"/>
      <c r="B2747" s="56"/>
      <c r="C2747" s="67"/>
      <c r="D2747" s="68"/>
      <c r="E2747" s="69"/>
      <c r="F2747" s="70"/>
      <c r="G2747" s="71"/>
      <c r="H2747" s="66">
        <v>3000433</v>
      </c>
      <c r="I2747" s="67" t="s">
        <v>289</v>
      </c>
      <c r="J2747" s="72">
        <v>0.02</v>
      </c>
      <c r="K2747" s="73">
        <v>0.02</v>
      </c>
      <c r="L2747" s="73">
        <f t="shared" si="168"/>
        <v>0</v>
      </c>
      <c r="M2747" s="73">
        <v>0</v>
      </c>
      <c r="N2747" s="73">
        <v>0</v>
      </c>
      <c r="O2747" s="73">
        <v>0</v>
      </c>
      <c r="P2747" s="74">
        <f t="shared" si="169"/>
        <v>0</v>
      </c>
      <c r="Q2747" s="74">
        <f t="shared" si="170"/>
        <v>0</v>
      </c>
      <c r="R2747" s="75">
        <f t="shared" si="171"/>
        <v>0</v>
      </c>
      <c r="S2747" s="7"/>
    </row>
    <row r="2748" spans="1:19" ht="38.25" x14ac:dyDescent="0.25">
      <c r="A2748" s="66"/>
      <c r="B2748" s="56"/>
      <c r="C2748" s="67"/>
      <c r="D2748" s="68"/>
      <c r="E2748" s="69"/>
      <c r="F2748" s="70"/>
      <c r="G2748" s="71"/>
      <c r="H2748" s="66">
        <v>3000435</v>
      </c>
      <c r="I2748" s="67" t="s">
        <v>290</v>
      </c>
      <c r="J2748" s="72">
        <v>0.33019000000000004</v>
      </c>
      <c r="K2748" s="73">
        <v>0.33019000000000009</v>
      </c>
      <c r="L2748" s="73">
        <f t="shared" si="168"/>
        <v>5.1854409641662463E-2</v>
      </c>
      <c r="M2748" s="73">
        <v>1.0681749641662464E-2</v>
      </c>
      <c r="N2748" s="73">
        <v>2.1813020000000002E-2</v>
      </c>
      <c r="O2748" s="73">
        <v>1.9359639999999997E-2</v>
      </c>
      <c r="P2748" s="74">
        <f t="shared" si="169"/>
        <v>3.2350312370642544E-2</v>
      </c>
      <c r="Q2748" s="74">
        <f t="shared" si="170"/>
        <v>9.8412337265400093E-2</v>
      </c>
      <c r="R2748" s="75">
        <f t="shared" si="171"/>
        <v>0.15704415530955645</v>
      </c>
      <c r="S2748" s="7"/>
    </row>
    <row r="2749" spans="1:19" ht="51" x14ac:dyDescent="0.25">
      <c r="A2749" s="66"/>
      <c r="B2749" s="56"/>
      <c r="C2749" s="67"/>
      <c r="D2749" s="68"/>
      <c r="E2749" s="69"/>
      <c r="F2749" s="70"/>
      <c r="G2749" s="71"/>
      <c r="H2749" s="66">
        <v>3000450</v>
      </c>
      <c r="I2749" s="67" t="s">
        <v>291</v>
      </c>
      <c r="J2749" s="72">
        <v>1.2363490000000001</v>
      </c>
      <c r="K2749" s="73">
        <v>1.2363489999999999</v>
      </c>
      <c r="L2749" s="73">
        <f t="shared" si="168"/>
        <v>0.19980861967461777</v>
      </c>
      <c r="M2749" s="73">
        <v>1.8510999674617779E-2</v>
      </c>
      <c r="N2749" s="73">
        <v>4.9871100000000002E-2</v>
      </c>
      <c r="O2749" s="73">
        <v>0.13142651999999999</v>
      </c>
      <c r="P2749" s="74">
        <f t="shared" si="169"/>
        <v>1.497230933548519E-2</v>
      </c>
      <c r="Q2749" s="74">
        <f t="shared" si="170"/>
        <v>5.5309705976724848E-2</v>
      </c>
      <c r="R2749" s="75">
        <f t="shared" si="171"/>
        <v>0.16161182617094186</v>
      </c>
      <c r="S2749" s="7"/>
    </row>
    <row r="2750" spans="1:19" ht="38.25" x14ac:dyDescent="0.25">
      <c r="A2750" s="66"/>
      <c r="B2750" s="56"/>
      <c r="C2750" s="67"/>
      <c r="D2750" s="68"/>
      <c r="E2750" s="69"/>
      <c r="F2750" s="70"/>
      <c r="G2750" s="71"/>
      <c r="H2750" s="66">
        <v>3000516</v>
      </c>
      <c r="I2750" s="67" t="s">
        <v>292</v>
      </c>
      <c r="J2750" s="72">
        <v>0.91238399999999997</v>
      </c>
      <c r="K2750" s="73">
        <v>0.91238399999999997</v>
      </c>
      <c r="L2750" s="73">
        <f t="shared" si="168"/>
        <v>0.69769373000000001</v>
      </c>
      <c r="M2750" s="73">
        <v>0</v>
      </c>
      <c r="N2750" s="73">
        <v>1.136E-2</v>
      </c>
      <c r="O2750" s="73">
        <v>0.68633372999999998</v>
      </c>
      <c r="P2750" s="74">
        <f t="shared" si="169"/>
        <v>0</v>
      </c>
      <c r="Q2750" s="74">
        <f t="shared" si="170"/>
        <v>1.2450897867564535E-2</v>
      </c>
      <c r="R2750" s="75">
        <f t="shared" si="171"/>
        <v>0.76469307879138615</v>
      </c>
      <c r="S2750" s="7"/>
    </row>
    <row r="2751" spans="1:19" ht="25.5" x14ac:dyDescent="0.25">
      <c r="A2751" s="66"/>
      <c r="B2751" s="56"/>
      <c r="C2751" s="67"/>
      <c r="D2751" s="68"/>
      <c r="E2751" s="69"/>
      <c r="F2751" s="70"/>
      <c r="G2751" s="71"/>
      <c r="H2751" s="66">
        <v>3000565</v>
      </c>
      <c r="I2751" s="67" t="s">
        <v>382</v>
      </c>
      <c r="J2751" s="72">
        <v>0.13646100000000003</v>
      </c>
      <c r="K2751" s="73">
        <v>0.15127200000000005</v>
      </c>
      <c r="L2751" s="73">
        <f t="shared" si="168"/>
        <v>1.2255410038092527E-2</v>
      </c>
      <c r="M2751" s="73">
        <v>3.7245400380925275E-3</v>
      </c>
      <c r="N2751" s="73">
        <v>6.2745400000000003E-3</v>
      </c>
      <c r="O2751" s="73">
        <v>2.25633E-3</v>
      </c>
      <c r="P2751" s="74">
        <f t="shared" si="169"/>
        <v>2.4621476797375103E-2</v>
      </c>
      <c r="Q2751" s="74">
        <f t="shared" si="170"/>
        <v>6.6100005540301737E-2</v>
      </c>
      <c r="R2751" s="75">
        <f t="shared" si="171"/>
        <v>8.1015720279314904E-2</v>
      </c>
      <c r="S2751" s="7"/>
    </row>
    <row r="2752" spans="1:19" x14ac:dyDescent="0.25">
      <c r="A2752" s="66"/>
      <c r="B2752" s="56"/>
      <c r="C2752" s="67"/>
      <c r="D2752" s="68"/>
      <c r="E2752" s="69"/>
      <c r="F2752" s="70"/>
      <c r="G2752" s="71"/>
      <c r="H2752" s="66">
        <v>9000000</v>
      </c>
      <c r="I2752" s="67" t="s">
        <v>293</v>
      </c>
      <c r="J2752" s="72">
        <v>0.69724999999999993</v>
      </c>
      <c r="K2752" s="73">
        <v>0.69724999999999993</v>
      </c>
      <c r="L2752" s="73">
        <f t="shared" si="168"/>
        <v>0.14423407002514421</v>
      </c>
      <c r="M2752" s="73">
        <v>1.5765900025144219E-2</v>
      </c>
      <c r="N2752" s="73">
        <v>3.124101E-2</v>
      </c>
      <c r="O2752" s="73">
        <v>9.7227159999999993E-2</v>
      </c>
      <c r="P2752" s="74">
        <f t="shared" si="169"/>
        <v>2.2611545392820682E-2</v>
      </c>
      <c r="Q2752" s="74">
        <f t="shared" si="170"/>
        <v>6.7417583399274617E-2</v>
      </c>
      <c r="R2752" s="75">
        <f t="shared" si="171"/>
        <v>0.20686134101849299</v>
      </c>
      <c r="S2752" s="7"/>
    </row>
    <row r="2753" spans="1:19" x14ac:dyDescent="0.25">
      <c r="A2753" s="66"/>
      <c r="B2753" s="56"/>
      <c r="C2753" s="67"/>
      <c r="D2753" s="68"/>
      <c r="E2753" s="69"/>
      <c r="F2753" s="70"/>
      <c r="G2753" s="71"/>
      <c r="H2753" s="66">
        <v>9000009</v>
      </c>
      <c r="I2753" s="67" t="s">
        <v>294</v>
      </c>
      <c r="J2753" s="72">
        <v>3.0738309999999998</v>
      </c>
      <c r="K2753" s="73">
        <v>5.2436249999999998</v>
      </c>
      <c r="L2753" s="73">
        <f t="shared" si="168"/>
        <v>3.2479018499999999</v>
      </c>
      <c r="M2753" s="73">
        <v>0</v>
      </c>
      <c r="N2753" s="73">
        <v>1.4043929499999999</v>
      </c>
      <c r="O2753" s="73">
        <v>1.8435088999999998</v>
      </c>
      <c r="P2753" s="74">
        <f t="shared" si="169"/>
        <v>0</v>
      </c>
      <c r="Q2753" s="74">
        <f t="shared" si="170"/>
        <v>0.26782863953848718</v>
      </c>
      <c r="R2753" s="75">
        <f t="shared" si="171"/>
        <v>0.6194001001215762</v>
      </c>
      <c r="S2753" s="7"/>
    </row>
    <row r="2754" spans="1:19" ht="25.5" x14ac:dyDescent="0.25">
      <c r="A2754" s="44"/>
      <c r="B2754" s="45"/>
      <c r="C2754" s="46"/>
      <c r="D2754" s="47"/>
      <c r="E2754" s="48"/>
      <c r="F2754" s="49">
        <v>72</v>
      </c>
      <c r="G2754" s="50" t="s">
        <v>25</v>
      </c>
      <c r="H2754" s="90"/>
      <c r="I2754" s="46"/>
      <c r="J2754" s="51">
        <v>4.6389499999999995</v>
      </c>
      <c r="K2754" s="52">
        <v>4.7473069999999993</v>
      </c>
      <c r="L2754" s="53">
        <f t="shared" si="168"/>
        <v>0.73641810021240484</v>
      </c>
      <c r="M2754" s="53">
        <v>2.0293000212404877E-2</v>
      </c>
      <c r="N2754" s="53">
        <v>0.19486323</v>
      </c>
      <c r="O2754" s="53">
        <v>0.52126187000000002</v>
      </c>
      <c r="P2754" s="54">
        <f t="shared" si="169"/>
        <v>4.274634063565908E-3</v>
      </c>
      <c r="Q2754" s="54">
        <f t="shared" si="170"/>
        <v>4.5321743508984123E-2</v>
      </c>
      <c r="R2754" s="55">
        <f t="shared" si="171"/>
        <v>0.15512333628568892</v>
      </c>
      <c r="S2754" s="7"/>
    </row>
    <row r="2755" spans="1:19" ht="25.5" x14ac:dyDescent="0.25">
      <c r="A2755" s="66"/>
      <c r="B2755" s="56"/>
      <c r="C2755" s="67"/>
      <c r="D2755" s="68"/>
      <c r="E2755" s="69"/>
      <c r="F2755" s="70"/>
      <c r="G2755" s="71"/>
      <c r="H2755" s="66">
        <v>3000568</v>
      </c>
      <c r="I2755" s="67" t="s">
        <v>296</v>
      </c>
      <c r="J2755" s="72">
        <v>4.6389499999999995</v>
      </c>
      <c r="K2755" s="73">
        <v>4.6389499999999995</v>
      </c>
      <c r="L2755" s="73">
        <f t="shared" si="168"/>
        <v>0.72841810021240483</v>
      </c>
      <c r="M2755" s="73">
        <v>2.0293000212404877E-2</v>
      </c>
      <c r="N2755" s="73">
        <v>0.19486323</v>
      </c>
      <c r="O2755" s="73">
        <v>0.51326187000000001</v>
      </c>
      <c r="P2755" s="74">
        <f t="shared" si="169"/>
        <v>4.3744813400456743E-3</v>
      </c>
      <c r="Q2755" s="74">
        <f t="shared" si="170"/>
        <v>4.6380372759440153E-2</v>
      </c>
      <c r="R2755" s="75">
        <f t="shared" si="171"/>
        <v>0.15702219256780195</v>
      </c>
      <c r="S2755" s="7"/>
    </row>
    <row r="2756" spans="1:19" x14ac:dyDescent="0.25">
      <c r="A2756" s="66"/>
      <c r="B2756" s="56"/>
      <c r="C2756" s="67"/>
      <c r="D2756" s="68"/>
      <c r="E2756" s="69"/>
      <c r="F2756" s="70"/>
      <c r="G2756" s="71"/>
      <c r="H2756" s="66">
        <v>9000009</v>
      </c>
      <c r="I2756" s="67" t="s">
        <v>294</v>
      </c>
      <c r="J2756" s="72">
        <v>0</v>
      </c>
      <c r="K2756" s="73">
        <v>0.10835699999999999</v>
      </c>
      <c r="L2756" s="73">
        <f t="shared" si="168"/>
        <v>8.0000000000000002E-3</v>
      </c>
      <c r="M2756" s="73">
        <v>0</v>
      </c>
      <c r="N2756" s="73">
        <v>0</v>
      </c>
      <c r="O2756" s="73">
        <v>8.0000000000000002E-3</v>
      </c>
      <c r="P2756" s="74">
        <f t="shared" si="169"/>
        <v>0</v>
      </c>
      <c r="Q2756" s="74">
        <f t="shared" si="170"/>
        <v>0</v>
      </c>
      <c r="R2756" s="75">
        <f t="shared" si="171"/>
        <v>7.3830024825345855E-2</v>
      </c>
      <c r="S2756" s="7"/>
    </row>
    <row r="2757" spans="1:19" ht="38.25" x14ac:dyDescent="0.25">
      <c r="A2757" s="44"/>
      <c r="B2757" s="45"/>
      <c r="C2757" s="46"/>
      <c r="D2757" s="47"/>
      <c r="E2757" s="48"/>
      <c r="F2757" s="49">
        <v>74</v>
      </c>
      <c r="G2757" s="50" t="s">
        <v>20</v>
      </c>
      <c r="H2757" s="90"/>
      <c r="I2757" s="46"/>
      <c r="J2757" s="51">
        <v>0.16200000000000001</v>
      </c>
      <c r="K2757" s="52">
        <v>0.16200000000000001</v>
      </c>
      <c r="L2757" s="53">
        <f t="shared" si="168"/>
        <v>0</v>
      </c>
      <c r="M2757" s="53">
        <v>0</v>
      </c>
      <c r="N2757" s="53">
        <v>0</v>
      </c>
      <c r="O2757" s="53">
        <v>0</v>
      </c>
      <c r="P2757" s="54">
        <f t="shared" si="169"/>
        <v>0</v>
      </c>
      <c r="Q2757" s="54">
        <f t="shared" si="170"/>
        <v>0</v>
      </c>
      <c r="R2757" s="55">
        <f t="shared" si="171"/>
        <v>0</v>
      </c>
      <c r="S2757" s="7"/>
    </row>
    <row r="2758" spans="1:19" ht="51" x14ac:dyDescent="0.25">
      <c r="A2758" s="66"/>
      <c r="B2758" s="56"/>
      <c r="C2758" s="67"/>
      <c r="D2758" s="68"/>
      <c r="E2758" s="69"/>
      <c r="F2758" s="70"/>
      <c r="G2758" s="71"/>
      <c r="H2758" s="66">
        <v>3000569</v>
      </c>
      <c r="I2758" s="67" t="s">
        <v>288</v>
      </c>
      <c r="J2758" s="72">
        <v>0.16200000000000001</v>
      </c>
      <c r="K2758" s="73">
        <v>0.16200000000000001</v>
      </c>
      <c r="L2758" s="73">
        <f t="shared" si="168"/>
        <v>0</v>
      </c>
      <c r="M2758" s="73">
        <v>0</v>
      </c>
      <c r="N2758" s="73">
        <v>0</v>
      </c>
      <c r="O2758" s="73">
        <v>0</v>
      </c>
      <c r="P2758" s="74">
        <f t="shared" si="169"/>
        <v>0</v>
      </c>
      <c r="Q2758" s="74">
        <f t="shared" si="170"/>
        <v>0</v>
      </c>
      <c r="R2758" s="75">
        <f t="shared" si="171"/>
        <v>0</v>
      </c>
      <c r="S2758" s="7"/>
    </row>
    <row r="2759" spans="1:19" ht="25.5" x14ac:dyDescent="0.25">
      <c r="A2759" s="44"/>
      <c r="B2759" s="45"/>
      <c r="C2759" s="46"/>
      <c r="D2759" s="47"/>
      <c r="E2759" s="48"/>
      <c r="F2759" s="49">
        <v>83</v>
      </c>
      <c r="G2759" s="50" t="s">
        <v>198</v>
      </c>
      <c r="H2759" s="90"/>
      <c r="I2759" s="46"/>
      <c r="J2759" s="51">
        <v>0</v>
      </c>
      <c r="K2759" s="52">
        <v>1.218289</v>
      </c>
      <c r="L2759" s="53">
        <f t="shared" ref="L2759:L2822" si="172">SUM(M2759,N2759,O2759)</f>
        <v>1.080179</v>
      </c>
      <c r="M2759" s="53">
        <v>0</v>
      </c>
      <c r="N2759" s="53">
        <v>0</v>
      </c>
      <c r="O2759" s="53">
        <v>1.080179</v>
      </c>
      <c r="P2759" s="54">
        <f t="shared" ref="P2759:P2822" si="173">IFERROR(M2759/K2759,0)</f>
        <v>0</v>
      </c>
      <c r="Q2759" s="54">
        <f t="shared" ref="Q2759:Q2822" si="174">IFERROR(SUM(M2759,N2759)/K2759,0)</f>
        <v>0</v>
      </c>
      <c r="R2759" s="55">
        <f t="shared" ref="R2759:R2822" si="175">IFERROR(SUM(M2759,N2759,O2759)/K2759,0)</f>
        <v>0.88663609373473784</v>
      </c>
      <c r="S2759" s="7"/>
    </row>
    <row r="2760" spans="1:19" x14ac:dyDescent="0.25">
      <c r="A2760" s="66"/>
      <c r="B2760" s="56"/>
      <c r="C2760" s="67"/>
      <c r="D2760" s="68"/>
      <c r="E2760" s="69"/>
      <c r="F2760" s="70"/>
      <c r="G2760" s="71"/>
      <c r="H2760" s="66">
        <v>9000009</v>
      </c>
      <c r="I2760" s="67" t="s">
        <v>294</v>
      </c>
      <c r="J2760" s="72">
        <v>0</v>
      </c>
      <c r="K2760" s="73">
        <v>1.218289</v>
      </c>
      <c r="L2760" s="73">
        <f t="shared" si="172"/>
        <v>1.080179</v>
      </c>
      <c r="M2760" s="73">
        <v>0</v>
      </c>
      <c r="N2760" s="73">
        <v>0</v>
      </c>
      <c r="O2760" s="73">
        <v>1.080179</v>
      </c>
      <c r="P2760" s="74">
        <f t="shared" si="173"/>
        <v>0</v>
      </c>
      <c r="Q2760" s="74">
        <f t="shared" si="174"/>
        <v>0</v>
      </c>
      <c r="R2760" s="75">
        <f t="shared" si="175"/>
        <v>0.88663609373473784</v>
      </c>
      <c r="S2760" s="7"/>
    </row>
    <row r="2761" spans="1:19" ht="25.5" x14ac:dyDescent="0.25">
      <c r="A2761" s="44"/>
      <c r="B2761" s="45"/>
      <c r="C2761" s="46"/>
      <c r="D2761" s="47"/>
      <c r="E2761" s="48"/>
      <c r="F2761" s="49">
        <v>90</v>
      </c>
      <c r="G2761" s="50" t="s">
        <v>81</v>
      </c>
      <c r="H2761" s="90"/>
      <c r="I2761" s="46"/>
      <c r="J2761" s="51">
        <v>193.65775799999997</v>
      </c>
      <c r="K2761" s="52">
        <v>215.06128699999999</v>
      </c>
      <c r="L2761" s="53">
        <f t="shared" si="172"/>
        <v>42.995373026539042</v>
      </c>
      <c r="M2761" s="53">
        <v>17.232151386539044</v>
      </c>
      <c r="N2761" s="53">
        <v>12.888030410000001</v>
      </c>
      <c r="O2761" s="53">
        <v>12.87519123</v>
      </c>
      <c r="P2761" s="54">
        <f t="shared" si="173"/>
        <v>8.0126700750837804E-2</v>
      </c>
      <c r="Q2761" s="54">
        <f t="shared" si="174"/>
        <v>0.14005394562964299</v>
      </c>
      <c r="R2761" s="55">
        <f t="shared" si="175"/>
        <v>0.19992149041002924</v>
      </c>
      <c r="S2761" s="7"/>
    </row>
    <row r="2762" spans="1:19" x14ac:dyDescent="0.25">
      <c r="A2762" s="66"/>
      <c r="B2762" s="56"/>
      <c r="C2762" s="67"/>
      <c r="D2762" s="68"/>
      <c r="E2762" s="69"/>
      <c r="F2762" s="70"/>
      <c r="G2762" s="71"/>
      <c r="H2762" s="66">
        <v>3000001</v>
      </c>
      <c r="I2762" s="67" t="s">
        <v>283</v>
      </c>
      <c r="J2762" s="72">
        <v>0.25158000000000003</v>
      </c>
      <c r="K2762" s="73">
        <v>0.40258699999999997</v>
      </c>
      <c r="L2762" s="73">
        <f t="shared" si="172"/>
        <v>6.2929410455882392E-2</v>
      </c>
      <c r="M2762" s="73">
        <v>1.45000004558824E-2</v>
      </c>
      <c r="N2762" s="73">
        <v>2.0132000000000001E-2</v>
      </c>
      <c r="O2762" s="73">
        <v>2.8297409999999999E-2</v>
      </c>
      <c r="P2762" s="74">
        <f t="shared" si="173"/>
        <v>3.6017060798988546E-2</v>
      </c>
      <c r="Q2762" s="74">
        <f t="shared" si="174"/>
        <v>8.6023643227134503E-2</v>
      </c>
      <c r="R2762" s="75">
        <f t="shared" si="175"/>
        <v>0.15631257456371517</v>
      </c>
      <c r="S2762" s="7"/>
    </row>
    <row r="2763" spans="1:19" ht="38.25" x14ac:dyDescent="0.25">
      <c r="A2763" s="66"/>
      <c r="B2763" s="56"/>
      <c r="C2763" s="67"/>
      <c r="D2763" s="68"/>
      <c r="E2763" s="69"/>
      <c r="F2763" s="70"/>
      <c r="G2763" s="71"/>
      <c r="H2763" s="66">
        <v>3000385</v>
      </c>
      <c r="I2763" s="67" t="s">
        <v>383</v>
      </c>
      <c r="J2763" s="72">
        <v>152.722286</v>
      </c>
      <c r="K2763" s="73">
        <v>166.69381200000001</v>
      </c>
      <c r="L2763" s="73">
        <f t="shared" si="172"/>
        <v>41.858758476991802</v>
      </c>
      <c r="M2763" s="73">
        <v>17.184920186991803</v>
      </c>
      <c r="N2763" s="73">
        <v>12.493574730000001</v>
      </c>
      <c r="O2763" s="73">
        <v>12.18026356</v>
      </c>
      <c r="P2763" s="74">
        <f t="shared" si="173"/>
        <v>0.10309273020279723</v>
      </c>
      <c r="Q2763" s="74">
        <f t="shared" si="174"/>
        <v>0.1780419714499768</v>
      </c>
      <c r="R2763" s="75">
        <f t="shared" si="175"/>
        <v>0.251111651804998</v>
      </c>
      <c r="S2763" s="7"/>
    </row>
    <row r="2764" spans="1:19" ht="25.5" x14ac:dyDescent="0.25">
      <c r="A2764" s="66"/>
      <c r="B2764" s="56"/>
      <c r="C2764" s="67"/>
      <c r="D2764" s="68"/>
      <c r="E2764" s="69"/>
      <c r="F2764" s="70"/>
      <c r="G2764" s="71"/>
      <c r="H2764" s="66">
        <v>3000386</v>
      </c>
      <c r="I2764" s="67" t="s">
        <v>384</v>
      </c>
      <c r="J2764" s="72">
        <v>0.82422699999999993</v>
      </c>
      <c r="K2764" s="73">
        <v>6.0527830000000007</v>
      </c>
      <c r="L2764" s="73">
        <f t="shared" si="172"/>
        <v>0.3826303990913586</v>
      </c>
      <c r="M2764" s="73">
        <v>3.2731199091358576E-2</v>
      </c>
      <c r="N2764" s="73">
        <v>8.8213E-2</v>
      </c>
      <c r="O2764" s="73">
        <v>0.26168620000000004</v>
      </c>
      <c r="P2764" s="74">
        <f t="shared" si="173"/>
        <v>5.4076280433907132E-3</v>
      </c>
      <c r="Q2764" s="74">
        <f t="shared" si="174"/>
        <v>1.9981585180132603E-2</v>
      </c>
      <c r="R2764" s="75">
        <f t="shared" si="175"/>
        <v>6.3215614881841714E-2</v>
      </c>
      <c r="S2764" s="7"/>
    </row>
    <row r="2765" spans="1:19" ht="51" x14ac:dyDescent="0.25">
      <c r="A2765" s="66"/>
      <c r="B2765" s="56"/>
      <c r="C2765" s="67"/>
      <c r="D2765" s="68"/>
      <c r="E2765" s="69"/>
      <c r="F2765" s="70"/>
      <c r="G2765" s="71"/>
      <c r="H2765" s="66">
        <v>3000387</v>
      </c>
      <c r="I2765" s="67" t="s">
        <v>385</v>
      </c>
      <c r="J2765" s="72">
        <v>0.15031099999999997</v>
      </c>
      <c r="K2765" s="73">
        <v>0.99140399999999973</v>
      </c>
      <c r="L2765" s="73">
        <f t="shared" si="172"/>
        <v>3.7757199999999998E-2</v>
      </c>
      <c r="M2765" s="73">
        <v>0</v>
      </c>
      <c r="N2765" s="73">
        <v>6.7780000000000002E-3</v>
      </c>
      <c r="O2765" s="73">
        <v>3.0979199999999998E-2</v>
      </c>
      <c r="P2765" s="74">
        <f t="shared" si="173"/>
        <v>0</v>
      </c>
      <c r="Q2765" s="74">
        <f t="shared" si="174"/>
        <v>6.8367688651649597E-3</v>
      </c>
      <c r="R2765" s="75">
        <f t="shared" si="175"/>
        <v>3.8084575006758103E-2</v>
      </c>
      <c r="S2765" s="7"/>
    </row>
    <row r="2766" spans="1:19" x14ac:dyDescent="0.25">
      <c r="A2766" s="66"/>
      <c r="B2766" s="56"/>
      <c r="C2766" s="67"/>
      <c r="D2766" s="68"/>
      <c r="E2766" s="69"/>
      <c r="F2766" s="70"/>
      <c r="G2766" s="71"/>
      <c r="H2766" s="66">
        <v>9000009</v>
      </c>
      <c r="I2766" s="67" t="s">
        <v>294</v>
      </c>
      <c r="J2766" s="72">
        <v>39.709353999999998</v>
      </c>
      <c r="K2766" s="73">
        <v>40.920700999999987</v>
      </c>
      <c r="L2766" s="73">
        <f t="shared" si="172"/>
        <v>0.65329753999999995</v>
      </c>
      <c r="M2766" s="73">
        <v>0</v>
      </c>
      <c r="N2766" s="73">
        <v>0.27933268</v>
      </c>
      <c r="O2766" s="73">
        <v>0.37396485999999995</v>
      </c>
      <c r="P2766" s="74">
        <f t="shared" si="173"/>
        <v>0</v>
      </c>
      <c r="Q2766" s="74">
        <f t="shared" si="174"/>
        <v>6.8261948884991023E-3</v>
      </c>
      <c r="R2766" s="75">
        <f t="shared" si="175"/>
        <v>1.5964964529810968E-2</v>
      </c>
      <c r="S2766" s="7"/>
    </row>
    <row r="2767" spans="1:19" ht="51" x14ac:dyDescent="0.25">
      <c r="A2767" s="44"/>
      <c r="B2767" s="45"/>
      <c r="C2767" s="46"/>
      <c r="D2767" s="47"/>
      <c r="E2767" s="48"/>
      <c r="F2767" s="49">
        <v>91</v>
      </c>
      <c r="G2767" s="50" t="s">
        <v>82</v>
      </c>
      <c r="H2767" s="90"/>
      <c r="I2767" s="46"/>
      <c r="J2767" s="51">
        <v>6.070278000000001</v>
      </c>
      <c r="K2767" s="52">
        <v>7.2227180000000004</v>
      </c>
      <c r="L2767" s="53">
        <f t="shared" si="172"/>
        <v>6.8902850279396397E-2</v>
      </c>
      <c r="M2767" s="53">
        <v>1.55508502793964E-2</v>
      </c>
      <c r="N2767" s="53">
        <v>2.4946999999999997E-2</v>
      </c>
      <c r="O2767" s="53">
        <v>2.8405E-2</v>
      </c>
      <c r="P2767" s="54">
        <f t="shared" si="173"/>
        <v>2.1530468556845775E-3</v>
      </c>
      <c r="Q2767" s="54">
        <f t="shared" si="174"/>
        <v>5.6070097544160518E-3</v>
      </c>
      <c r="R2767" s="55">
        <f t="shared" si="175"/>
        <v>9.5397397876251563E-3</v>
      </c>
      <c r="S2767" s="7"/>
    </row>
    <row r="2768" spans="1:19" ht="38.25" x14ac:dyDescent="0.25">
      <c r="A2768" s="66"/>
      <c r="B2768" s="56"/>
      <c r="C2768" s="67"/>
      <c r="D2768" s="68"/>
      <c r="E2768" s="69"/>
      <c r="F2768" s="70"/>
      <c r="G2768" s="71"/>
      <c r="H2768" s="66">
        <v>3000515</v>
      </c>
      <c r="I2768" s="67" t="s">
        <v>389</v>
      </c>
      <c r="J2768" s="72">
        <v>0.43348100000000006</v>
      </c>
      <c r="K2768" s="73">
        <v>1.4885400000000002</v>
      </c>
      <c r="L2768" s="73">
        <f t="shared" si="172"/>
        <v>6.8902850279396397E-2</v>
      </c>
      <c r="M2768" s="73">
        <v>1.55508502793964E-2</v>
      </c>
      <c r="N2768" s="73">
        <v>2.4946999999999997E-2</v>
      </c>
      <c r="O2768" s="73">
        <v>2.8405E-2</v>
      </c>
      <c r="P2768" s="74">
        <f t="shared" si="173"/>
        <v>1.0447048973757103E-2</v>
      </c>
      <c r="Q2768" s="74">
        <f t="shared" si="174"/>
        <v>2.7206423931769648E-2</v>
      </c>
      <c r="R2768" s="75">
        <f t="shared" si="175"/>
        <v>4.6288880567130465E-2</v>
      </c>
      <c r="S2768" s="7"/>
    </row>
    <row r="2769" spans="1:19" x14ac:dyDescent="0.25">
      <c r="A2769" s="66"/>
      <c r="B2769" s="56"/>
      <c r="C2769" s="67"/>
      <c r="D2769" s="68"/>
      <c r="E2769" s="69"/>
      <c r="F2769" s="70"/>
      <c r="G2769" s="71"/>
      <c r="H2769" s="66">
        <v>9000009</v>
      </c>
      <c r="I2769" s="67" t="s">
        <v>294</v>
      </c>
      <c r="J2769" s="72">
        <v>5.6367970000000005</v>
      </c>
      <c r="K2769" s="73">
        <v>5.734178</v>
      </c>
      <c r="L2769" s="73">
        <f t="shared" si="172"/>
        <v>0</v>
      </c>
      <c r="M2769" s="73">
        <v>0</v>
      </c>
      <c r="N2769" s="73">
        <v>0</v>
      </c>
      <c r="O2769" s="73">
        <v>0</v>
      </c>
      <c r="P2769" s="74">
        <f t="shared" si="173"/>
        <v>0</v>
      </c>
      <c r="Q2769" s="74">
        <f t="shared" si="174"/>
        <v>0</v>
      </c>
      <c r="R2769" s="75">
        <f t="shared" si="175"/>
        <v>0</v>
      </c>
      <c r="S2769" s="7"/>
    </row>
    <row r="2770" spans="1:19" ht="38.25" x14ac:dyDescent="0.25">
      <c r="A2770" s="44"/>
      <c r="B2770" s="45"/>
      <c r="C2770" s="46"/>
      <c r="D2770" s="47"/>
      <c r="E2770" s="48"/>
      <c r="F2770" s="49">
        <v>101</v>
      </c>
      <c r="G2770" s="50" t="s">
        <v>88</v>
      </c>
      <c r="H2770" s="90"/>
      <c r="I2770" s="46"/>
      <c r="J2770" s="51">
        <v>0</v>
      </c>
      <c r="K2770" s="52">
        <v>0.55030999999999997</v>
      </c>
      <c r="L2770" s="53">
        <f t="shared" si="172"/>
        <v>5.1513000000000003E-2</v>
      </c>
      <c r="M2770" s="53">
        <v>0</v>
      </c>
      <c r="N2770" s="53">
        <v>0</v>
      </c>
      <c r="O2770" s="53">
        <v>5.1513000000000003E-2</v>
      </c>
      <c r="P2770" s="54">
        <f t="shared" si="173"/>
        <v>0</v>
      </c>
      <c r="Q2770" s="54">
        <f t="shared" si="174"/>
        <v>0</v>
      </c>
      <c r="R2770" s="55">
        <f t="shared" si="175"/>
        <v>9.3607239555886693E-2</v>
      </c>
      <c r="S2770" s="7"/>
    </row>
    <row r="2771" spans="1:19" x14ac:dyDescent="0.25">
      <c r="A2771" s="66"/>
      <c r="B2771" s="56"/>
      <c r="C2771" s="67"/>
      <c r="D2771" s="68"/>
      <c r="E2771" s="69"/>
      <c r="F2771" s="70"/>
      <c r="G2771" s="71"/>
      <c r="H2771" s="66">
        <v>9000009</v>
      </c>
      <c r="I2771" s="67" t="s">
        <v>294</v>
      </c>
      <c r="J2771" s="72">
        <v>0</v>
      </c>
      <c r="K2771" s="73">
        <v>0.55030999999999997</v>
      </c>
      <c r="L2771" s="73">
        <f t="shared" si="172"/>
        <v>5.1513000000000003E-2</v>
      </c>
      <c r="M2771" s="73">
        <v>0</v>
      </c>
      <c r="N2771" s="73">
        <v>0</v>
      </c>
      <c r="O2771" s="73">
        <v>5.1513000000000003E-2</v>
      </c>
      <c r="P2771" s="74">
        <f t="shared" si="173"/>
        <v>0</v>
      </c>
      <c r="Q2771" s="74">
        <f t="shared" si="174"/>
        <v>0</v>
      </c>
      <c r="R2771" s="75">
        <f t="shared" si="175"/>
        <v>9.3607239555886693E-2</v>
      </c>
      <c r="S2771" s="7"/>
    </row>
    <row r="2772" spans="1:19" ht="25.5" x14ac:dyDescent="0.25">
      <c r="A2772" s="44"/>
      <c r="B2772" s="45"/>
      <c r="C2772" s="46"/>
      <c r="D2772" s="47"/>
      <c r="E2772" s="48"/>
      <c r="F2772" s="49">
        <v>104</v>
      </c>
      <c r="G2772" s="50" t="s">
        <v>142</v>
      </c>
      <c r="H2772" s="90"/>
      <c r="I2772" s="46"/>
      <c r="J2772" s="51">
        <v>2.0763099999999999</v>
      </c>
      <c r="K2772" s="52">
        <v>2.1628509999999994</v>
      </c>
      <c r="L2772" s="53">
        <f t="shared" si="172"/>
        <v>0.51802489891034653</v>
      </c>
      <c r="M2772" s="53">
        <v>0.14458001891034655</v>
      </c>
      <c r="N2772" s="53">
        <v>0.20033186000000003</v>
      </c>
      <c r="O2772" s="53">
        <v>0.17311301999999998</v>
      </c>
      <c r="P2772" s="54">
        <f t="shared" si="173"/>
        <v>6.6846962139484684E-2</v>
      </c>
      <c r="Q2772" s="54">
        <f t="shared" si="174"/>
        <v>0.15947093854840055</v>
      </c>
      <c r="R2772" s="55">
        <f t="shared" si="175"/>
        <v>0.2395102107867563</v>
      </c>
      <c r="S2772" s="7"/>
    </row>
    <row r="2773" spans="1:19" x14ac:dyDescent="0.25">
      <c r="A2773" s="66"/>
      <c r="B2773" s="56"/>
      <c r="C2773" s="67"/>
      <c r="D2773" s="68"/>
      <c r="E2773" s="69"/>
      <c r="F2773" s="70"/>
      <c r="G2773" s="71"/>
      <c r="H2773" s="66">
        <v>3000001</v>
      </c>
      <c r="I2773" s="67" t="s">
        <v>283</v>
      </c>
      <c r="J2773" s="72">
        <v>1.7519999999999997E-2</v>
      </c>
      <c r="K2773" s="73">
        <v>1.7519999999999997E-2</v>
      </c>
      <c r="L2773" s="73">
        <f t="shared" si="172"/>
        <v>0</v>
      </c>
      <c r="M2773" s="73">
        <v>0</v>
      </c>
      <c r="N2773" s="73">
        <v>0</v>
      </c>
      <c r="O2773" s="73">
        <v>0</v>
      </c>
      <c r="P2773" s="74">
        <f t="shared" si="173"/>
        <v>0</v>
      </c>
      <c r="Q2773" s="74">
        <f t="shared" si="174"/>
        <v>0</v>
      </c>
      <c r="R2773" s="75">
        <f t="shared" si="175"/>
        <v>0</v>
      </c>
      <c r="S2773" s="7"/>
    </row>
    <row r="2774" spans="1:19" ht="38.25" x14ac:dyDescent="0.25">
      <c r="A2774" s="66"/>
      <c r="B2774" s="56"/>
      <c r="C2774" s="67"/>
      <c r="D2774" s="68"/>
      <c r="E2774" s="69"/>
      <c r="F2774" s="70"/>
      <c r="G2774" s="71"/>
      <c r="H2774" s="66">
        <v>3000283</v>
      </c>
      <c r="I2774" s="67" t="s">
        <v>428</v>
      </c>
      <c r="J2774" s="72">
        <v>9.8099999999999993E-3</v>
      </c>
      <c r="K2774" s="73">
        <v>9.8099999999999993E-3</v>
      </c>
      <c r="L2774" s="73">
        <f t="shared" si="172"/>
        <v>2.3539499999999996E-3</v>
      </c>
      <c r="M2774" s="73">
        <v>0</v>
      </c>
      <c r="N2774" s="73">
        <v>0</v>
      </c>
      <c r="O2774" s="73">
        <v>2.3539499999999996E-3</v>
      </c>
      <c r="P2774" s="74">
        <f t="shared" si="173"/>
        <v>0</v>
      </c>
      <c r="Q2774" s="74">
        <f t="shared" si="174"/>
        <v>0</v>
      </c>
      <c r="R2774" s="75">
        <f t="shared" si="175"/>
        <v>0.23995412844036695</v>
      </c>
      <c r="S2774" s="7"/>
    </row>
    <row r="2775" spans="1:19" ht="25.5" x14ac:dyDescent="0.25">
      <c r="A2775" s="66"/>
      <c r="B2775" s="56"/>
      <c r="C2775" s="67"/>
      <c r="D2775" s="68"/>
      <c r="E2775" s="69"/>
      <c r="F2775" s="70"/>
      <c r="G2775" s="71"/>
      <c r="H2775" s="66">
        <v>3000285</v>
      </c>
      <c r="I2775" s="67" t="s">
        <v>447</v>
      </c>
      <c r="J2775" s="72">
        <v>4.0000000000000001E-3</v>
      </c>
      <c r="K2775" s="73">
        <v>4.0000000000000001E-3</v>
      </c>
      <c r="L2775" s="73">
        <f t="shared" si="172"/>
        <v>0</v>
      </c>
      <c r="M2775" s="73">
        <v>0</v>
      </c>
      <c r="N2775" s="73">
        <v>0</v>
      </c>
      <c r="O2775" s="73">
        <v>0</v>
      </c>
      <c r="P2775" s="74">
        <f t="shared" si="173"/>
        <v>0</v>
      </c>
      <c r="Q2775" s="74">
        <f t="shared" si="174"/>
        <v>0</v>
      </c>
      <c r="R2775" s="75">
        <f t="shared" si="175"/>
        <v>0</v>
      </c>
      <c r="S2775" s="7"/>
    </row>
    <row r="2776" spans="1:19" ht="25.5" x14ac:dyDescent="0.25">
      <c r="A2776" s="66"/>
      <c r="B2776" s="56"/>
      <c r="C2776" s="67"/>
      <c r="D2776" s="68"/>
      <c r="E2776" s="69"/>
      <c r="F2776" s="70"/>
      <c r="G2776" s="71"/>
      <c r="H2776" s="66">
        <v>3000286</v>
      </c>
      <c r="I2776" s="67" t="s">
        <v>448</v>
      </c>
      <c r="J2776" s="72">
        <v>7.1760000000000001E-3</v>
      </c>
      <c r="K2776" s="73">
        <v>6.8760000000000002E-3</v>
      </c>
      <c r="L2776" s="73">
        <f t="shared" si="172"/>
        <v>0</v>
      </c>
      <c r="M2776" s="73">
        <v>0</v>
      </c>
      <c r="N2776" s="73">
        <v>0</v>
      </c>
      <c r="O2776" s="73">
        <v>0</v>
      </c>
      <c r="P2776" s="74">
        <f t="shared" si="173"/>
        <v>0</v>
      </c>
      <c r="Q2776" s="74">
        <f t="shared" si="174"/>
        <v>0</v>
      </c>
      <c r="R2776" s="75">
        <f t="shared" si="175"/>
        <v>0</v>
      </c>
      <c r="S2776" s="7"/>
    </row>
    <row r="2777" spans="1:19" ht="51" x14ac:dyDescent="0.25">
      <c r="A2777" s="66"/>
      <c r="B2777" s="56"/>
      <c r="C2777" s="67"/>
      <c r="D2777" s="68"/>
      <c r="E2777" s="69"/>
      <c r="F2777" s="70"/>
      <c r="G2777" s="71"/>
      <c r="H2777" s="66">
        <v>3000289</v>
      </c>
      <c r="I2777" s="67" t="s">
        <v>449</v>
      </c>
      <c r="J2777" s="72">
        <v>7.7180000000000009E-3</v>
      </c>
      <c r="K2777" s="73">
        <v>7.7180000000000009E-3</v>
      </c>
      <c r="L2777" s="73">
        <f t="shared" si="172"/>
        <v>2.8760000000000001E-3</v>
      </c>
      <c r="M2777" s="73">
        <v>0</v>
      </c>
      <c r="N2777" s="73">
        <v>2.8760000000000001E-3</v>
      </c>
      <c r="O2777" s="73">
        <v>0</v>
      </c>
      <c r="P2777" s="74">
        <f t="shared" si="173"/>
        <v>0</v>
      </c>
      <c r="Q2777" s="74">
        <f t="shared" si="174"/>
        <v>0.37263539777144333</v>
      </c>
      <c r="R2777" s="75">
        <f t="shared" si="175"/>
        <v>0.37263539777144333</v>
      </c>
      <c r="S2777" s="7"/>
    </row>
    <row r="2778" spans="1:19" ht="25.5" x14ac:dyDescent="0.25">
      <c r="A2778" s="66"/>
      <c r="B2778" s="56"/>
      <c r="C2778" s="67"/>
      <c r="D2778" s="68"/>
      <c r="E2778" s="69"/>
      <c r="F2778" s="70"/>
      <c r="G2778" s="71"/>
      <c r="H2778" s="66">
        <v>3000686</v>
      </c>
      <c r="I2778" s="67" t="s">
        <v>450</v>
      </c>
      <c r="J2778" s="72">
        <v>2.0020259999999999</v>
      </c>
      <c r="K2778" s="73">
        <v>2.0888669999999996</v>
      </c>
      <c r="L2778" s="73">
        <f t="shared" si="172"/>
        <v>0.5127949489103466</v>
      </c>
      <c r="M2778" s="73">
        <v>0.14458001891034655</v>
      </c>
      <c r="N2778" s="73">
        <v>0.19745586000000004</v>
      </c>
      <c r="O2778" s="73">
        <v>0.17075906999999999</v>
      </c>
      <c r="P2778" s="74">
        <f t="shared" si="173"/>
        <v>6.92145641203325E-2</v>
      </c>
      <c r="Q2778" s="74">
        <f t="shared" si="174"/>
        <v>0.1637422961396521</v>
      </c>
      <c r="R2778" s="75">
        <f t="shared" si="175"/>
        <v>0.24548951604403091</v>
      </c>
      <c r="S2778" s="7"/>
    </row>
    <row r="2779" spans="1:19" x14ac:dyDescent="0.25">
      <c r="A2779" s="66"/>
      <c r="B2779" s="56"/>
      <c r="C2779" s="67"/>
      <c r="D2779" s="68"/>
      <c r="E2779" s="69"/>
      <c r="F2779" s="70"/>
      <c r="G2779" s="71"/>
      <c r="H2779" s="66">
        <v>9000000</v>
      </c>
      <c r="I2779" s="67" t="s">
        <v>293</v>
      </c>
      <c r="J2779" s="72">
        <v>2.8060000000000002E-2</v>
      </c>
      <c r="K2779" s="73">
        <v>2.8060000000000002E-2</v>
      </c>
      <c r="L2779" s="73">
        <f t="shared" si="172"/>
        <v>0</v>
      </c>
      <c r="M2779" s="73">
        <v>0</v>
      </c>
      <c r="N2779" s="73">
        <v>0</v>
      </c>
      <c r="O2779" s="73">
        <v>0</v>
      </c>
      <c r="P2779" s="74">
        <f t="shared" si="173"/>
        <v>0</v>
      </c>
      <c r="Q2779" s="74">
        <f t="shared" si="174"/>
        <v>0</v>
      </c>
      <c r="R2779" s="75">
        <f t="shared" si="175"/>
        <v>0</v>
      </c>
      <c r="S2779" s="7"/>
    </row>
    <row r="2780" spans="1:19" ht="38.25" x14ac:dyDescent="0.25">
      <c r="A2780" s="44"/>
      <c r="B2780" s="45"/>
      <c r="C2780" s="46"/>
      <c r="D2780" s="47"/>
      <c r="E2780" s="48"/>
      <c r="F2780" s="49">
        <v>106</v>
      </c>
      <c r="G2780" s="50" t="s">
        <v>83</v>
      </c>
      <c r="H2780" s="90"/>
      <c r="I2780" s="46"/>
      <c r="J2780" s="51">
        <v>1.439783</v>
      </c>
      <c r="K2780" s="52">
        <v>1.4990190000000003</v>
      </c>
      <c r="L2780" s="53">
        <f t="shared" si="172"/>
        <v>0.5329357407667441</v>
      </c>
      <c r="M2780" s="53">
        <v>3.8510370766744018E-2</v>
      </c>
      <c r="N2780" s="53">
        <v>0.37929360000000001</v>
      </c>
      <c r="O2780" s="53">
        <v>0.11513177000000002</v>
      </c>
      <c r="P2780" s="54">
        <f t="shared" si="173"/>
        <v>2.5690382021004411E-2</v>
      </c>
      <c r="Q2780" s="54">
        <f t="shared" si="174"/>
        <v>0.27871826225467716</v>
      </c>
      <c r="R2780" s="55">
        <f t="shared" si="175"/>
        <v>0.3555230058903483</v>
      </c>
      <c r="S2780" s="7"/>
    </row>
    <row r="2781" spans="1:19" ht="51" x14ac:dyDescent="0.25">
      <c r="A2781" s="66"/>
      <c r="B2781" s="56"/>
      <c r="C2781" s="67"/>
      <c r="D2781" s="68"/>
      <c r="E2781" s="69"/>
      <c r="F2781" s="70"/>
      <c r="G2781" s="71"/>
      <c r="H2781" s="66">
        <v>3000574</v>
      </c>
      <c r="I2781" s="67" t="s">
        <v>391</v>
      </c>
      <c r="J2781" s="72">
        <v>1.439783</v>
      </c>
      <c r="K2781" s="73">
        <v>1.4990190000000003</v>
      </c>
      <c r="L2781" s="73">
        <f t="shared" si="172"/>
        <v>0.5329357407667441</v>
      </c>
      <c r="M2781" s="73">
        <v>3.8510370766744018E-2</v>
      </c>
      <c r="N2781" s="73">
        <v>0.37929360000000001</v>
      </c>
      <c r="O2781" s="73">
        <v>0.11513177000000002</v>
      </c>
      <c r="P2781" s="74">
        <f t="shared" si="173"/>
        <v>2.5690382021004411E-2</v>
      </c>
      <c r="Q2781" s="74">
        <f t="shared" si="174"/>
        <v>0.27871826225467716</v>
      </c>
      <c r="R2781" s="75">
        <f t="shared" si="175"/>
        <v>0.3555230058903483</v>
      </c>
      <c r="S2781" s="7"/>
    </row>
    <row r="2782" spans="1:19" ht="38.25" x14ac:dyDescent="0.25">
      <c r="A2782" s="44"/>
      <c r="B2782" s="45"/>
      <c r="C2782" s="46"/>
      <c r="D2782" s="47"/>
      <c r="E2782" s="48"/>
      <c r="F2782" s="49">
        <v>107</v>
      </c>
      <c r="G2782" s="50" t="s">
        <v>84</v>
      </c>
      <c r="H2782" s="90"/>
      <c r="I2782" s="46"/>
      <c r="J2782" s="51">
        <v>1.2083639999999998</v>
      </c>
      <c r="K2782" s="52">
        <v>2.227163</v>
      </c>
      <c r="L2782" s="53">
        <f t="shared" si="172"/>
        <v>0.18445899890893322</v>
      </c>
      <c r="M2782" s="53">
        <v>0.10998849890893325</v>
      </c>
      <c r="N2782" s="53">
        <v>6.8139999999999992E-2</v>
      </c>
      <c r="O2782" s="53">
        <v>6.3305000000000002E-3</v>
      </c>
      <c r="P2782" s="54">
        <f t="shared" si="173"/>
        <v>4.9385024315208741E-2</v>
      </c>
      <c r="Q2782" s="54">
        <f t="shared" si="174"/>
        <v>7.9980000973854729E-2</v>
      </c>
      <c r="R2782" s="55">
        <f t="shared" si="175"/>
        <v>8.2822406311946289E-2</v>
      </c>
      <c r="S2782" s="7"/>
    </row>
    <row r="2783" spans="1:19" ht="38.25" x14ac:dyDescent="0.25">
      <c r="A2783" s="66"/>
      <c r="B2783" s="56"/>
      <c r="C2783" s="67"/>
      <c r="D2783" s="68"/>
      <c r="E2783" s="69"/>
      <c r="F2783" s="70"/>
      <c r="G2783" s="71"/>
      <c r="H2783" s="66">
        <v>3000546</v>
      </c>
      <c r="I2783" s="67" t="s">
        <v>396</v>
      </c>
      <c r="J2783" s="72">
        <v>1.2083639999999998</v>
      </c>
      <c r="K2783" s="73">
        <v>1.2083639999999998</v>
      </c>
      <c r="L2783" s="73">
        <f t="shared" si="172"/>
        <v>0.18445899890893322</v>
      </c>
      <c r="M2783" s="73">
        <v>0.10998849890893325</v>
      </c>
      <c r="N2783" s="73">
        <v>6.8139999999999992E-2</v>
      </c>
      <c r="O2783" s="73">
        <v>6.3305000000000002E-3</v>
      </c>
      <c r="P2783" s="74">
        <f t="shared" si="173"/>
        <v>9.1022654522092072E-2</v>
      </c>
      <c r="Q2783" s="74">
        <f t="shared" si="174"/>
        <v>0.14741294751327685</v>
      </c>
      <c r="R2783" s="75">
        <f t="shared" si="175"/>
        <v>0.15265184903632784</v>
      </c>
      <c r="S2783" s="7"/>
    </row>
    <row r="2784" spans="1:19" x14ac:dyDescent="0.25">
      <c r="A2784" s="66"/>
      <c r="B2784" s="56"/>
      <c r="C2784" s="67"/>
      <c r="D2784" s="68"/>
      <c r="E2784" s="69"/>
      <c r="F2784" s="70"/>
      <c r="G2784" s="71"/>
      <c r="H2784" s="66">
        <v>9000009</v>
      </c>
      <c r="I2784" s="67" t="s">
        <v>294</v>
      </c>
      <c r="J2784" s="72">
        <v>0</v>
      </c>
      <c r="K2784" s="73">
        <v>1.018799</v>
      </c>
      <c r="L2784" s="73">
        <f t="shared" si="172"/>
        <v>0</v>
      </c>
      <c r="M2784" s="73">
        <v>0</v>
      </c>
      <c r="N2784" s="73">
        <v>0</v>
      </c>
      <c r="O2784" s="73">
        <v>0</v>
      </c>
      <c r="P2784" s="74">
        <f t="shared" si="173"/>
        <v>0</v>
      </c>
      <c r="Q2784" s="74">
        <f t="shared" si="174"/>
        <v>0</v>
      </c>
      <c r="R2784" s="75">
        <f t="shared" si="175"/>
        <v>0</v>
      </c>
      <c r="S2784" s="7"/>
    </row>
    <row r="2785" spans="1:19" x14ac:dyDescent="0.25">
      <c r="A2785" s="44"/>
      <c r="B2785" s="45"/>
      <c r="C2785" s="46"/>
      <c r="D2785" s="47"/>
      <c r="E2785" s="48"/>
      <c r="F2785" s="49">
        <v>108</v>
      </c>
      <c r="G2785" s="50" t="s">
        <v>199</v>
      </c>
      <c r="H2785" s="90"/>
      <c r="I2785" s="46"/>
      <c r="J2785" s="51">
        <v>14</v>
      </c>
      <c r="K2785" s="52">
        <v>25.164117000000001</v>
      </c>
      <c r="L2785" s="53">
        <f t="shared" si="172"/>
        <v>8.3483654200000004</v>
      </c>
      <c r="M2785" s="53">
        <v>0</v>
      </c>
      <c r="N2785" s="53">
        <v>2.1003646800000002</v>
      </c>
      <c r="O2785" s="53">
        <v>6.2480007400000002</v>
      </c>
      <c r="P2785" s="54">
        <f t="shared" si="173"/>
        <v>0</v>
      </c>
      <c r="Q2785" s="54">
        <f t="shared" si="174"/>
        <v>8.346665531717247E-2</v>
      </c>
      <c r="R2785" s="55">
        <f t="shared" si="175"/>
        <v>0.33175673996429123</v>
      </c>
      <c r="S2785" s="7"/>
    </row>
    <row r="2786" spans="1:19" x14ac:dyDescent="0.25">
      <c r="A2786" s="66"/>
      <c r="B2786" s="56"/>
      <c r="C2786" s="67"/>
      <c r="D2786" s="68"/>
      <c r="E2786" s="69"/>
      <c r="F2786" s="70"/>
      <c r="G2786" s="71"/>
      <c r="H2786" s="66">
        <v>9000009</v>
      </c>
      <c r="I2786" s="67" t="s">
        <v>294</v>
      </c>
      <c r="J2786" s="72">
        <v>14</v>
      </c>
      <c r="K2786" s="73">
        <v>25.164117000000001</v>
      </c>
      <c r="L2786" s="73">
        <f t="shared" si="172"/>
        <v>8.3483654200000004</v>
      </c>
      <c r="M2786" s="73">
        <v>0</v>
      </c>
      <c r="N2786" s="73">
        <v>2.1003646800000002</v>
      </c>
      <c r="O2786" s="73">
        <v>6.2480007400000002</v>
      </c>
      <c r="P2786" s="74">
        <f t="shared" si="173"/>
        <v>0</v>
      </c>
      <c r="Q2786" s="74">
        <f t="shared" si="174"/>
        <v>8.346665531717247E-2</v>
      </c>
      <c r="R2786" s="75">
        <f t="shared" si="175"/>
        <v>0.33175673996429123</v>
      </c>
      <c r="S2786" s="7"/>
    </row>
    <row r="2787" spans="1:19" ht="25.5" x14ac:dyDescent="0.25">
      <c r="A2787" s="44"/>
      <c r="B2787" s="45"/>
      <c r="C2787" s="46"/>
      <c r="D2787" s="47"/>
      <c r="E2787" s="48"/>
      <c r="F2787" s="49">
        <v>121</v>
      </c>
      <c r="G2787" s="50" t="s">
        <v>159</v>
      </c>
      <c r="H2787" s="90"/>
      <c r="I2787" s="46"/>
      <c r="J2787" s="51">
        <v>0.45059100000000002</v>
      </c>
      <c r="K2787" s="52">
        <v>0.48138800000000004</v>
      </c>
      <c r="L2787" s="53">
        <f t="shared" si="172"/>
        <v>0.11048910982880333</v>
      </c>
      <c r="M2787" s="53">
        <v>1.846459982880333E-2</v>
      </c>
      <c r="N2787" s="53">
        <v>4.002673000000001E-2</v>
      </c>
      <c r="O2787" s="53">
        <v>5.199778E-2</v>
      </c>
      <c r="P2787" s="54">
        <f t="shared" si="173"/>
        <v>3.8357000649794609E-2</v>
      </c>
      <c r="Q2787" s="54">
        <f t="shared" si="174"/>
        <v>0.12150558349772603</v>
      </c>
      <c r="R2787" s="55">
        <f t="shared" si="175"/>
        <v>0.22952194452043534</v>
      </c>
      <c r="S2787" s="7"/>
    </row>
    <row r="2788" spans="1:19" ht="38.25" x14ac:dyDescent="0.25">
      <c r="A2788" s="66"/>
      <c r="B2788" s="56"/>
      <c r="C2788" s="67"/>
      <c r="D2788" s="68"/>
      <c r="E2788" s="69"/>
      <c r="F2788" s="70"/>
      <c r="G2788" s="71"/>
      <c r="H2788" s="66">
        <v>3000633</v>
      </c>
      <c r="I2788" s="67" t="s">
        <v>464</v>
      </c>
      <c r="J2788" s="72">
        <v>8.0199000000000006E-2</v>
      </c>
      <c r="K2788" s="73">
        <v>8.0199000000000006E-2</v>
      </c>
      <c r="L2788" s="73">
        <f t="shared" si="172"/>
        <v>9.4518499117969539E-3</v>
      </c>
      <c r="M2788" s="73">
        <v>2.8139499117969535E-3</v>
      </c>
      <c r="N2788" s="73">
        <v>3.17395E-3</v>
      </c>
      <c r="O2788" s="73">
        <v>3.4639500000000004E-3</v>
      </c>
      <c r="P2788" s="74">
        <f t="shared" si="173"/>
        <v>3.5087094749273101E-2</v>
      </c>
      <c r="Q2788" s="74">
        <f t="shared" si="174"/>
        <v>7.4663024623710439E-2</v>
      </c>
      <c r="R2788" s="75">
        <f t="shared" si="175"/>
        <v>0.11785495968524487</v>
      </c>
      <c r="S2788" s="7"/>
    </row>
    <row r="2789" spans="1:19" x14ac:dyDescent="0.25">
      <c r="A2789" s="66"/>
      <c r="B2789" s="56"/>
      <c r="C2789" s="67"/>
      <c r="D2789" s="68"/>
      <c r="E2789" s="69"/>
      <c r="F2789" s="70"/>
      <c r="G2789" s="71"/>
      <c r="H2789" s="66">
        <v>9000000</v>
      </c>
      <c r="I2789" s="67" t="s">
        <v>293</v>
      </c>
      <c r="J2789" s="72">
        <v>0.370392</v>
      </c>
      <c r="K2789" s="73">
        <v>0.370392</v>
      </c>
      <c r="L2789" s="73">
        <f t="shared" si="172"/>
        <v>9.1940859917006387E-2</v>
      </c>
      <c r="M2789" s="73">
        <v>1.5650649917006376E-2</v>
      </c>
      <c r="N2789" s="73">
        <v>3.6852780000000009E-2</v>
      </c>
      <c r="O2789" s="73">
        <v>3.9437430000000002E-2</v>
      </c>
      <c r="P2789" s="74">
        <f t="shared" si="173"/>
        <v>4.2254287125549087E-2</v>
      </c>
      <c r="Q2789" s="74">
        <f t="shared" si="174"/>
        <v>0.14175098251853815</v>
      </c>
      <c r="R2789" s="75">
        <f t="shared" si="175"/>
        <v>0.24822582538771459</v>
      </c>
      <c r="S2789" s="7"/>
    </row>
    <row r="2790" spans="1:19" x14ac:dyDescent="0.25">
      <c r="A2790" s="66"/>
      <c r="B2790" s="56"/>
      <c r="C2790" s="67"/>
      <c r="D2790" s="68"/>
      <c r="E2790" s="69"/>
      <c r="F2790" s="70"/>
      <c r="G2790" s="71"/>
      <c r="H2790" s="66">
        <v>9000009</v>
      </c>
      <c r="I2790" s="67" t="s">
        <v>294</v>
      </c>
      <c r="J2790" s="72">
        <v>0</v>
      </c>
      <c r="K2790" s="73">
        <v>3.0796999999999998E-2</v>
      </c>
      <c r="L2790" s="73">
        <f t="shared" si="172"/>
        <v>9.0963999999999993E-3</v>
      </c>
      <c r="M2790" s="73">
        <v>0</v>
      </c>
      <c r="N2790" s="73">
        <v>0</v>
      </c>
      <c r="O2790" s="73">
        <v>9.0963999999999993E-3</v>
      </c>
      <c r="P2790" s="74">
        <f t="shared" si="173"/>
        <v>0</v>
      </c>
      <c r="Q2790" s="74">
        <f t="shared" si="174"/>
        <v>0</v>
      </c>
      <c r="R2790" s="75">
        <f t="shared" si="175"/>
        <v>0.29536643179530475</v>
      </c>
      <c r="S2790" s="7"/>
    </row>
    <row r="2791" spans="1:19" ht="38.25" x14ac:dyDescent="0.25">
      <c r="A2791" s="44"/>
      <c r="B2791" s="45"/>
      <c r="C2791" s="46"/>
      <c r="D2791" s="47"/>
      <c r="E2791" s="48"/>
      <c r="F2791" s="49">
        <v>129</v>
      </c>
      <c r="G2791" s="50" t="s">
        <v>143</v>
      </c>
      <c r="H2791" s="90"/>
      <c r="I2791" s="46"/>
      <c r="J2791" s="51">
        <v>4.7135000000000003E-2</v>
      </c>
      <c r="K2791" s="52">
        <v>4.7135000000000003E-2</v>
      </c>
      <c r="L2791" s="53">
        <f t="shared" si="172"/>
        <v>3.5199999999999999E-4</v>
      </c>
      <c r="M2791" s="53">
        <v>0</v>
      </c>
      <c r="N2791" s="53">
        <v>3.5199999999999999E-4</v>
      </c>
      <c r="O2791" s="53">
        <v>0</v>
      </c>
      <c r="P2791" s="54">
        <f t="shared" si="173"/>
        <v>0</v>
      </c>
      <c r="Q2791" s="54">
        <f t="shared" si="174"/>
        <v>7.4679113185530917E-3</v>
      </c>
      <c r="R2791" s="55">
        <f t="shared" si="175"/>
        <v>7.4679113185530917E-3</v>
      </c>
      <c r="S2791" s="7"/>
    </row>
    <row r="2792" spans="1:19" x14ac:dyDescent="0.25">
      <c r="A2792" s="66"/>
      <c r="B2792" s="56"/>
      <c r="C2792" s="67"/>
      <c r="D2792" s="68"/>
      <c r="E2792" s="69"/>
      <c r="F2792" s="70"/>
      <c r="G2792" s="71"/>
      <c r="H2792" s="66">
        <v>3000001</v>
      </c>
      <c r="I2792" s="67" t="s">
        <v>283</v>
      </c>
      <c r="J2792" s="72">
        <v>8.3949999999999997E-3</v>
      </c>
      <c r="K2792" s="73">
        <v>8.3949999999999997E-3</v>
      </c>
      <c r="L2792" s="73">
        <f t="shared" si="172"/>
        <v>0</v>
      </c>
      <c r="M2792" s="73">
        <v>0</v>
      </c>
      <c r="N2792" s="73">
        <v>0</v>
      </c>
      <c r="O2792" s="73">
        <v>0</v>
      </c>
      <c r="P2792" s="74">
        <f t="shared" si="173"/>
        <v>0</v>
      </c>
      <c r="Q2792" s="74">
        <f t="shared" si="174"/>
        <v>0</v>
      </c>
      <c r="R2792" s="75">
        <f t="shared" si="175"/>
        <v>0</v>
      </c>
      <c r="S2792" s="7"/>
    </row>
    <row r="2793" spans="1:19" ht="25.5" x14ac:dyDescent="0.25">
      <c r="A2793" s="66"/>
      <c r="B2793" s="56"/>
      <c r="C2793" s="67"/>
      <c r="D2793" s="68"/>
      <c r="E2793" s="69"/>
      <c r="F2793" s="70"/>
      <c r="G2793" s="71"/>
      <c r="H2793" s="66">
        <v>3000687</v>
      </c>
      <c r="I2793" s="67" t="s">
        <v>451</v>
      </c>
      <c r="J2793" s="72">
        <v>1.9269999999999999E-2</v>
      </c>
      <c r="K2793" s="73">
        <v>1.9269999999999999E-2</v>
      </c>
      <c r="L2793" s="73">
        <f t="shared" si="172"/>
        <v>0</v>
      </c>
      <c r="M2793" s="73">
        <v>0</v>
      </c>
      <c r="N2793" s="73">
        <v>0</v>
      </c>
      <c r="O2793" s="73">
        <v>0</v>
      </c>
      <c r="P2793" s="74">
        <f t="shared" si="173"/>
        <v>0</v>
      </c>
      <c r="Q2793" s="74">
        <f t="shared" si="174"/>
        <v>0</v>
      </c>
      <c r="R2793" s="75">
        <f t="shared" si="175"/>
        <v>0</v>
      </c>
      <c r="S2793" s="7"/>
    </row>
    <row r="2794" spans="1:19" ht="38.25" x14ac:dyDescent="0.25">
      <c r="A2794" s="66"/>
      <c r="B2794" s="56"/>
      <c r="C2794" s="67"/>
      <c r="D2794" s="68"/>
      <c r="E2794" s="69"/>
      <c r="F2794" s="70"/>
      <c r="G2794" s="71"/>
      <c r="H2794" s="66">
        <v>3000688</v>
      </c>
      <c r="I2794" s="67" t="s">
        <v>429</v>
      </c>
      <c r="J2794" s="72">
        <v>7.9299999999999995E-3</v>
      </c>
      <c r="K2794" s="73">
        <v>7.9299999999999995E-3</v>
      </c>
      <c r="L2794" s="73">
        <f t="shared" si="172"/>
        <v>3.5199999999999999E-4</v>
      </c>
      <c r="M2794" s="73">
        <v>0</v>
      </c>
      <c r="N2794" s="73">
        <v>3.5199999999999999E-4</v>
      </c>
      <c r="O2794" s="73">
        <v>0</v>
      </c>
      <c r="P2794" s="74">
        <f t="shared" si="173"/>
        <v>0</v>
      </c>
      <c r="Q2794" s="74">
        <f t="shared" si="174"/>
        <v>4.4388398486759142E-2</v>
      </c>
      <c r="R2794" s="75">
        <f t="shared" si="175"/>
        <v>4.4388398486759142E-2</v>
      </c>
      <c r="S2794" s="7"/>
    </row>
    <row r="2795" spans="1:19" ht="25.5" x14ac:dyDescent="0.25">
      <c r="A2795" s="66"/>
      <c r="B2795" s="56"/>
      <c r="C2795" s="67"/>
      <c r="D2795" s="68"/>
      <c r="E2795" s="69"/>
      <c r="F2795" s="70"/>
      <c r="G2795" s="71"/>
      <c r="H2795" s="66">
        <v>3000689</v>
      </c>
      <c r="I2795" s="67" t="s">
        <v>430</v>
      </c>
      <c r="J2795" s="72">
        <v>1E-3</v>
      </c>
      <c r="K2795" s="73">
        <v>1E-3</v>
      </c>
      <c r="L2795" s="73">
        <f t="shared" si="172"/>
        <v>0</v>
      </c>
      <c r="M2795" s="73">
        <v>0</v>
      </c>
      <c r="N2795" s="73">
        <v>0</v>
      </c>
      <c r="O2795" s="73">
        <v>0</v>
      </c>
      <c r="P2795" s="74">
        <f t="shared" si="173"/>
        <v>0</v>
      </c>
      <c r="Q2795" s="74">
        <f t="shared" si="174"/>
        <v>0</v>
      </c>
      <c r="R2795" s="75">
        <f t="shared" si="175"/>
        <v>0</v>
      </c>
      <c r="S2795" s="7"/>
    </row>
    <row r="2796" spans="1:19" ht="38.25" x14ac:dyDescent="0.25">
      <c r="A2796" s="66"/>
      <c r="B2796" s="56"/>
      <c r="C2796" s="67"/>
      <c r="D2796" s="68"/>
      <c r="E2796" s="69"/>
      <c r="F2796" s="70"/>
      <c r="G2796" s="71"/>
      <c r="H2796" s="66">
        <v>3000690</v>
      </c>
      <c r="I2796" s="67" t="s">
        <v>452</v>
      </c>
      <c r="J2796" s="72">
        <v>1.0540000000000001E-2</v>
      </c>
      <c r="K2796" s="73">
        <v>1.0540000000000001E-2</v>
      </c>
      <c r="L2796" s="73">
        <f t="shared" si="172"/>
        <v>0</v>
      </c>
      <c r="M2796" s="73">
        <v>0</v>
      </c>
      <c r="N2796" s="73">
        <v>0</v>
      </c>
      <c r="O2796" s="73">
        <v>0</v>
      </c>
      <c r="P2796" s="74">
        <f t="shared" si="173"/>
        <v>0</v>
      </c>
      <c r="Q2796" s="74">
        <f t="shared" si="174"/>
        <v>0</v>
      </c>
      <c r="R2796" s="75">
        <f t="shared" si="175"/>
        <v>0</v>
      </c>
      <c r="S2796" s="7"/>
    </row>
    <row r="2797" spans="1:19" ht="38.25" x14ac:dyDescent="0.25">
      <c r="A2797" s="44"/>
      <c r="B2797" s="45"/>
      <c r="C2797" s="46"/>
      <c r="D2797" s="47"/>
      <c r="E2797" s="48"/>
      <c r="F2797" s="49">
        <v>130</v>
      </c>
      <c r="G2797" s="50" t="s">
        <v>160</v>
      </c>
      <c r="H2797" s="90"/>
      <c r="I2797" s="46"/>
      <c r="J2797" s="51">
        <v>0.1</v>
      </c>
      <c r="K2797" s="52">
        <v>0.1</v>
      </c>
      <c r="L2797" s="53">
        <f t="shared" si="172"/>
        <v>0</v>
      </c>
      <c r="M2797" s="53">
        <v>0</v>
      </c>
      <c r="N2797" s="53">
        <v>0</v>
      </c>
      <c r="O2797" s="53">
        <v>0</v>
      </c>
      <c r="P2797" s="54">
        <f t="shared" si="173"/>
        <v>0</v>
      </c>
      <c r="Q2797" s="54">
        <f t="shared" si="174"/>
        <v>0</v>
      </c>
      <c r="R2797" s="55">
        <f t="shared" si="175"/>
        <v>0</v>
      </c>
      <c r="S2797" s="7"/>
    </row>
    <row r="2798" spans="1:19" x14ac:dyDescent="0.25">
      <c r="A2798" s="66"/>
      <c r="B2798" s="56"/>
      <c r="C2798" s="67"/>
      <c r="D2798" s="68"/>
      <c r="E2798" s="69"/>
      <c r="F2798" s="70"/>
      <c r="G2798" s="71"/>
      <c r="H2798" s="66">
        <v>3000001</v>
      </c>
      <c r="I2798" s="67" t="s">
        <v>283</v>
      </c>
      <c r="J2798" s="72">
        <v>0.1</v>
      </c>
      <c r="K2798" s="73">
        <v>0.1</v>
      </c>
      <c r="L2798" s="73">
        <f t="shared" si="172"/>
        <v>0</v>
      </c>
      <c r="M2798" s="73">
        <v>0</v>
      </c>
      <c r="N2798" s="73">
        <v>0</v>
      </c>
      <c r="O2798" s="73">
        <v>0</v>
      </c>
      <c r="P2798" s="74">
        <f t="shared" si="173"/>
        <v>0</v>
      </c>
      <c r="Q2798" s="74">
        <f t="shared" si="174"/>
        <v>0</v>
      </c>
      <c r="R2798" s="75">
        <f t="shared" si="175"/>
        <v>0</v>
      </c>
      <c r="S2798" s="7"/>
    </row>
    <row r="2799" spans="1:19" x14ac:dyDescent="0.25">
      <c r="A2799" s="44"/>
      <c r="B2799" s="45"/>
      <c r="C2799" s="46"/>
      <c r="D2799" s="47"/>
      <c r="E2799" s="48"/>
      <c r="F2799" s="49">
        <v>131</v>
      </c>
      <c r="G2799" s="50" t="s">
        <v>144</v>
      </c>
      <c r="H2799" s="90"/>
      <c r="I2799" s="46"/>
      <c r="J2799" s="51">
        <v>0.32057999999999998</v>
      </c>
      <c r="K2799" s="52">
        <v>0.32118000000000002</v>
      </c>
      <c r="L2799" s="53">
        <f t="shared" si="172"/>
        <v>8.3121769722450417E-2</v>
      </c>
      <c r="M2799" s="53">
        <v>1.8063399722450413E-2</v>
      </c>
      <c r="N2799" s="53">
        <v>2.7470800000000004E-2</v>
      </c>
      <c r="O2799" s="53">
        <v>3.7587570000000001E-2</v>
      </c>
      <c r="P2799" s="54">
        <f t="shared" si="173"/>
        <v>5.6240736417119408E-2</v>
      </c>
      <c r="Q2799" s="54">
        <f t="shared" si="174"/>
        <v>0.14177159138940909</v>
      </c>
      <c r="R2799" s="55">
        <f t="shared" si="175"/>
        <v>0.25880120095413917</v>
      </c>
      <c r="S2799" s="7"/>
    </row>
    <row r="2800" spans="1:19" x14ac:dyDescent="0.25">
      <c r="A2800" s="66"/>
      <c r="B2800" s="56"/>
      <c r="C2800" s="67"/>
      <c r="D2800" s="68"/>
      <c r="E2800" s="69"/>
      <c r="F2800" s="70"/>
      <c r="G2800" s="71"/>
      <c r="H2800" s="66">
        <v>3000001</v>
      </c>
      <c r="I2800" s="67" t="s">
        <v>283</v>
      </c>
      <c r="J2800" s="72">
        <v>1.1800000000000001E-2</v>
      </c>
      <c r="K2800" s="73">
        <v>1.1800000000000001E-2</v>
      </c>
      <c r="L2800" s="73">
        <f t="shared" si="172"/>
        <v>0</v>
      </c>
      <c r="M2800" s="73">
        <v>0</v>
      </c>
      <c r="N2800" s="73">
        <v>0</v>
      </c>
      <c r="O2800" s="73">
        <v>0</v>
      </c>
      <c r="P2800" s="74">
        <f t="shared" si="173"/>
        <v>0</v>
      </c>
      <c r="Q2800" s="74">
        <f t="shared" si="174"/>
        <v>0</v>
      </c>
      <c r="R2800" s="75">
        <f t="shared" si="175"/>
        <v>0</v>
      </c>
      <c r="S2800" s="7"/>
    </row>
    <row r="2801" spans="1:19" ht="25.5" x14ac:dyDescent="0.25">
      <c r="A2801" s="66"/>
      <c r="B2801" s="56"/>
      <c r="C2801" s="67"/>
      <c r="D2801" s="68"/>
      <c r="E2801" s="69"/>
      <c r="F2801" s="70"/>
      <c r="G2801" s="71"/>
      <c r="H2801" s="66">
        <v>3000698</v>
      </c>
      <c r="I2801" s="67" t="s">
        <v>431</v>
      </c>
      <c r="J2801" s="72">
        <v>3.2600000000000004E-2</v>
      </c>
      <c r="K2801" s="73">
        <v>3.2600000000000004E-2</v>
      </c>
      <c r="L2801" s="73">
        <f t="shared" si="172"/>
        <v>3.6077499999999998E-3</v>
      </c>
      <c r="M2801" s="73">
        <v>0</v>
      </c>
      <c r="N2801" s="73">
        <v>1.8037999999999999E-3</v>
      </c>
      <c r="O2801" s="73">
        <v>1.8039499999999999E-3</v>
      </c>
      <c r="P2801" s="74">
        <f t="shared" si="173"/>
        <v>0</v>
      </c>
      <c r="Q2801" s="74">
        <f t="shared" si="174"/>
        <v>5.5331288343558271E-2</v>
      </c>
      <c r="R2801" s="75">
        <f t="shared" si="175"/>
        <v>0.11066717791411042</v>
      </c>
      <c r="S2801" s="7"/>
    </row>
    <row r="2802" spans="1:19" ht="38.25" x14ac:dyDescent="0.25">
      <c r="A2802" s="66"/>
      <c r="B2802" s="56"/>
      <c r="C2802" s="67"/>
      <c r="D2802" s="68"/>
      <c r="E2802" s="69"/>
      <c r="F2802" s="70"/>
      <c r="G2802" s="71"/>
      <c r="H2802" s="66">
        <v>3000699</v>
      </c>
      <c r="I2802" s="67" t="s">
        <v>432</v>
      </c>
      <c r="J2802" s="72">
        <v>7.7114000000000016E-2</v>
      </c>
      <c r="K2802" s="73">
        <v>9.2137000000000024E-2</v>
      </c>
      <c r="L2802" s="73">
        <f t="shared" si="172"/>
        <v>1.402277010127239E-2</v>
      </c>
      <c r="M2802" s="73">
        <v>4.6266501012723893E-3</v>
      </c>
      <c r="N2802" s="73">
        <v>4.8231300000000001E-3</v>
      </c>
      <c r="O2802" s="73">
        <v>4.5729899999999999E-3</v>
      </c>
      <c r="P2802" s="74">
        <f t="shared" si="173"/>
        <v>5.0214898480223882E-2</v>
      </c>
      <c r="Q2802" s="74">
        <f t="shared" si="174"/>
        <v>0.10256227249934757</v>
      </c>
      <c r="R2802" s="75">
        <f t="shared" si="175"/>
        <v>0.15219477627090514</v>
      </c>
      <c r="S2802" s="7"/>
    </row>
    <row r="2803" spans="1:19" ht="25.5" x14ac:dyDescent="0.25">
      <c r="A2803" s="66"/>
      <c r="B2803" s="56"/>
      <c r="C2803" s="67"/>
      <c r="D2803" s="68"/>
      <c r="E2803" s="69"/>
      <c r="F2803" s="70"/>
      <c r="G2803" s="71"/>
      <c r="H2803" s="66">
        <v>3000700</v>
      </c>
      <c r="I2803" s="67" t="s">
        <v>433</v>
      </c>
      <c r="J2803" s="72">
        <v>3.7837999999999997E-2</v>
      </c>
      <c r="K2803" s="73">
        <v>2.3414999999999998E-2</v>
      </c>
      <c r="L2803" s="73">
        <f t="shared" si="172"/>
        <v>3.8479999984866006E-3</v>
      </c>
      <c r="M2803" s="73">
        <v>1.4999999984866008E-3</v>
      </c>
      <c r="N2803" s="73">
        <v>1.421E-3</v>
      </c>
      <c r="O2803" s="73">
        <v>9.2699999999999998E-4</v>
      </c>
      <c r="P2803" s="74">
        <f t="shared" si="173"/>
        <v>6.406149897444377E-2</v>
      </c>
      <c r="Q2803" s="74">
        <f t="shared" si="174"/>
        <v>0.12474909239746321</v>
      </c>
      <c r="R2803" s="75">
        <f t="shared" si="175"/>
        <v>0.16433909880361311</v>
      </c>
      <c r="S2803" s="7"/>
    </row>
    <row r="2804" spans="1:19" ht="51" x14ac:dyDescent="0.25">
      <c r="A2804" s="66"/>
      <c r="B2804" s="56"/>
      <c r="C2804" s="67"/>
      <c r="D2804" s="68"/>
      <c r="E2804" s="69"/>
      <c r="F2804" s="70"/>
      <c r="G2804" s="71"/>
      <c r="H2804" s="66">
        <v>3000701</v>
      </c>
      <c r="I2804" s="67" t="s">
        <v>434</v>
      </c>
      <c r="J2804" s="72">
        <v>2.188E-2</v>
      </c>
      <c r="K2804" s="73">
        <v>2.188E-2</v>
      </c>
      <c r="L2804" s="73">
        <f t="shared" si="172"/>
        <v>0</v>
      </c>
      <c r="M2804" s="73">
        <v>0</v>
      </c>
      <c r="N2804" s="73">
        <v>0</v>
      </c>
      <c r="O2804" s="73">
        <v>0</v>
      </c>
      <c r="P2804" s="74">
        <f t="shared" si="173"/>
        <v>0</v>
      </c>
      <c r="Q2804" s="74">
        <f t="shared" si="174"/>
        <v>0</v>
      </c>
      <c r="R2804" s="75">
        <f t="shared" si="175"/>
        <v>0</v>
      </c>
      <c r="S2804" s="7"/>
    </row>
    <row r="2805" spans="1:19" ht="25.5" x14ac:dyDescent="0.25">
      <c r="A2805" s="66"/>
      <c r="B2805" s="56"/>
      <c r="C2805" s="67"/>
      <c r="D2805" s="68"/>
      <c r="E2805" s="69"/>
      <c r="F2805" s="70"/>
      <c r="G2805" s="71"/>
      <c r="H2805" s="66">
        <v>3000702</v>
      </c>
      <c r="I2805" s="67" t="s">
        <v>435</v>
      </c>
      <c r="J2805" s="72">
        <v>7.1199999999999996E-3</v>
      </c>
      <c r="K2805" s="73">
        <v>7.1199999999999996E-3</v>
      </c>
      <c r="L2805" s="73">
        <f t="shared" si="172"/>
        <v>0</v>
      </c>
      <c r="M2805" s="73">
        <v>0</v>
      </c>
      <c r="N2805" s="73">
        <v>0</v>
      </c>
      <c r="O2805" s="73">
        <v>0</v>
      </c>
      <c r="P2805" s="74">
        <f t="shared" si="173"/>
        <v>0</v>
      </c>
      <c r="Q2805" s="74">
        <f t="shared" si="174"/>
        <v>0</v>
      </c>
      <c r="R2805" s="75">
        <f t="shared" si="175"/>
        <v>0</v>
      </c>
      <c r="S2805" s="7"/>
    </row>
    <row r="2806" spans="1:19" x14ac:dyDescent="0.25">
      <c r="A2806" s="66"/>
      <c r="B2806" s="56"/>
      <c r="C2806" s="67"/>
      <c r="D2806" s="68"/>
      <c r="E2806" s="69"/>
      <c r="F2806" s="70"/>
      <c r="G2806" s="71"/>
      <c r="H2806" s="66">
        <v>9000000</v>
      </c>
      <c r="I2806" s="67" t="s">
        <v>293</v>
      </c>
      <c r="J2806" s="72">
        <v>0.13222799999999998</v>
      </c>
      <c r="K2806" s="73">
        <v>0.13222800000000001</v>
      </c>
      <c r="L2806" s="73">
        <f t="shared" si="172"/>
        <v>6.1643249622691423E-2</v>
      </c>
      <c r="M2806" s="73">
        <v>1.1936749622691423E-2</v>
      </c>
      <c r="N2806" s="73">
        <v>1.9422870000000002E-2</v>
      </c>
      <c r="O2806" s="73">
        <v>3.0283629999999999E-2</v>
      </c>
      <c r="P2806" s="74">
        <f t="shared" si="173"/>
        <v>9.027399357693848E-2</v>
      </c>
      <c r="Q2806" s="74">
        <f t="shared" si="174"/>
        <v>0.23716323034978537</v>
      </c>
      <c r="R2806" s="75">
        <f t="shared" si="175"/>
        <v>0.46618907964040457</v>
      </c>
      <c r="S2806" s="7"/>
    </row>
    <row r="2807" spans="1:19" x14ac:dyDescent="0.25">
      <c r="A2807" s="44"/>
      <c r="B2807" s="45"/>
      <c r="C2807" s="46"/>
      <c r="D2807" s="47">
        <v>463</v>
      </c>
      <c r="E2807" s="48" t="s">
        <v>248</v>
      </c>
      <c r="F2807" s="49"/>
      <c r="G2807" s="50"/>
      <c r="H2807" s="90"/>
      <c r="I2807" s="46"/>
      <c r="J2807" s="51">
        <v>466.80319500000002</v>
      </c>
      <c r="K2807" s="52">
        <v>506.63392699999991</v>
      </c>
      <c r="L2807" s="53">
        <f t="shared" si="172"/>
        <v>126.97806752958354</v>
      </c>
      <c r="M2807" s="53">
        <v>40.67848476958352</v>
      </c>
      <c r="N2807" s="53">
        <v>39.381438710000005</v>
      </c>
      <c r="O2807" s="53">
        <v>46.918144050000016</v>
      </c>
      <c r="P2807" s="54">
        <f t="shared" si="173"/>
        <v>8.0291671366066103E-2</v>
      </c>
      <c r="Q2807" s="54">
        <f t="shared" si="174"/>
        <v>0.15802321797447161</v>
      </c>
      <c r="R2807" s="55">
        <f t="shared" si="175"/>
        <v>0.25063080216809791</v>
      </c>
      <c r="S2807" s="7"/>
    </row>
    <row r="2808" spans="1:19" x14ac:dyDescent="0.25">
      <c r="A2808" s="44"/>
      <c r="B2808" s="45"/>
      <c r="C2808" s="46"/>
      <c r="D2808" s="47"/>
      <c r="E2808" s="48"/>
      <c r="F2808" s="49">
        <v>1</v>
      </c>
      <c r="G2808" s="50" t="s">
        <v>136</v>
      </c>
      <c r="H2808" s="90"/>
      <c r="I2808" s="46"/>
      <c r="J2808" s="51">
        <v>33.421311000000003</v>
      </c>
      <c r="K2808" s="52">
        <v>38.127119</v>
      </c>
      <c r="L2808" s="53">
        <f t="shared" si="172"/>
        <v>9.3651165020989975</v>
      </c>
      <c r="M2808" s="53">
        <v>3.1233146520989976</v>
      </c>
      <c r="N2808" s="53">
        <v>2.5606580800000001</v>
      </c>
      <c r="O2808" s="53">
        <v>3.6811437699999998</v>
      </c>
      <c r="P2808" s="54">
        <f t="shared" si="173"/>
        <v>8.1918454213626729E-2</v>
      </c>
      <c r="Q2808" s="54">
        <f t="shared" si="174"/>
        <v>0.14907952347773765</v>
      </c>
      <c r="R2808" s="55">
        <f t="shared" si="175"/>
        <v>0.24562874792871178</v>
      </c>
      <c r="S2808" s="7"/>
    </row>
    <row r="2809" spans="1:19" x14ac:dyDescent="0.25">
      <c r="A2809" s="66"/>
      <c r="B2809" s="56"/>
      <c r="C2809" s="67"/>
      <c r="D2809" s="68"/>
      <c r="E2809" s="69"/>
      <c r="F2809" s="70"/>
      <c r="G2809" s="71"/>
      <c r="H2809" s="66">
        <v>3000001</v>
      </c>
      <c r="I2809" s="67" t="s">
        <v>283</v>
      </c>
      <c r="J2809" s="72">
        <v>1.0826830000000001</v>
      </c>
      <c r="K2809" s="73">
        <v>1.083288</v>
      </c>
      <c r="L2809" s="73">
        <f t="shared" si="172"/>
        <v>0.27738337196662932</v>
      </c>
      <c r="M2809" s="73">
        <v>0.10693693196662934</v>
      </c>
      <c r="N2809" s="73">
        <v>6.0104670000000006E-2</v>
      </c>
      <c r="O2809" s="73">
        <v>0.11034177000000001</v>
      </c>
      <c r="P2809" s="74">
        <f t="shared" si="173"/>
        <v>9.871514497218592E-2</v>
      </c>
      <c r="Q2809" s="74">
        <f t="shared" si="174"/>
        <v>0.15419870059174415</v>
      </c>
      <c r="R2809" s="75">
        <f t="shared" si="175"/>
        <v>0.25605690450427709</v>
      </c>
      <c r="S2809" s="7"/>
    </row>
    <row r="2810" spans="1:19" x14ac:dyDescent="0.25">
      <c r="A2810" s="66"/>
      <c r="B2810" s="56"/>
      <c r="C2810" s="67"/>
      <c r="D2810" s="68"/>
      <c r="E2810" s="69"/>
      <c r="F2810" s="70"/>
      <c r="G2810" s="71"/>
      <c r="H2810" s="66">
        <v>3033254</v>
      </c>
      <c r="I2810" s="67" t="s">
        <v>408</v>
      </c>
      <c r="J2810" s="72">
        <v>5.9646869999999996</v>
      </c>
      <c r="K2810" s="73">
        <v>5.972078999999999</v>
      </c>
      <c r="L2810" s="73">
        <f t="shared" si="172"/>
        <v>1.7473311853988087</v>
      </c>
      <c r="M2810" s="73">
        <v>0.57994942539880867</v>
      </c>
      <c r="N2810" s="73">
        <v>0.46349756000000003</v>
      </c>
      <c r="O2810" s="73">
        <v>0.70388420000000007</v>
      </c>
      <c r="P2810" s="74">
        <f t="shared" si="173"/>
        <v>9.7110139601101861E-2</v>
      </c>
      <c r="Q2810" s="74">
        <f t="shared" si="174"/>
        <v>0.17472089458274226</v>
      </c>
      <c r="R2810" s="75">
        <f t="shared" si="175"/>
        <v>0.29258340109010766</v>
      </c>
      <c r="S2810" s="7"/>
    </row>
    <row r="2811" spans="1:19" x14ac:dyDescent="0.25">
      <c r="A2811" s="66"/>
      <c r="B2811" s="56"/>
      <c r="C2811" s="67"/>
      <c r="D2811" s="68"/>
      <c r="E2811" s="69"/>
      <c r="F2811" s="70"/>
      <c r="G2811" s="71"/>
      <c r="H2811" s="66">
        <v>3033255</v>
      </c>
      <c r="I2811" s="67" t="s">
        <v>409</v>
      </c>
      <c r="J2811" s="72">
        <v>4.7101610000000003</v>
      </c>
      <c r="K2811" s="73">
        <v>6.0200239999999985</v>
      </c>
      <c r="L2811" s="73">
        <f t="shared" si="172"/>
        <v>1.3301220475457098</v>
      </c>
      <c r="M2811" s="73">
        <v>0.30515108754570974</v>
      </c>
      <c r="N2811" s="73">
        <v>0.39538873000000002</v>
      </c>
      <c r="O2811" s="73">
        <v>0.62958222999999991</v>
      </c>
      <c r="P2811" s="74">
        <f t="shared" si="173"/>
        <v>5.0689347342420865E-2</v>
      </c>
      <c r="Q2811" s="74">
        <f t="shared" si="174"/>
        <v>0.11636827652941417</v>
      </c>
      <c r="R2811" s="75">
        <f t="shared" si="175"/>
        <v>0.22094962537453508</v>
      </c>
      <c r="S2811" s="7"/>
    </row>
    <row r="2812" spans="1:19" ht="25.5" x14ac:dyDescent="0.25">
      <c r="A2812" s="66"/>
      <c r="B2812" s="56"/>
      <c r="C2812" s="67"/>
      <c r="D2812" s="68"/>
      <c r="E2812" s="69"/>
      <c r="F2812" s="70"/>
      <c r="G2812" s="71"/>
      <c r="H2812" s="66">
        <v>3033256</v>
      </c>
      <c r="I2812" s="67" t="s">
        <v>410</v>
      </c>
      <c r="J2812" s="72">
        <v>1.1484239999999999</v>
      </c>
      <c r="K2812" s="73">
        <v>2.3178079999999999</v>
      </c>
      <c r="L2812" s="73">
        <f t="shared" si="172"/>
        <v>0.42746070821062843</v>
      </c>
      <c r="M2812" s="73">
        <v>0.12718428821062844</v>
      </c>
      <c r="N2812" s="73">
        <v>8.6805569999999999E-2</v>
      </c>
      <c r="O2812" s="73">
        <v>0.21347084999999999</v>
      </c>
      <c r="P2812" s="74">
        <f t="shared" si="173"/>
        <v>5.487265908592448E-2</v>
      </c>
      <c r="Q2812" s="74">
        <f t="shared" si="174"/>
        <v>9.2324238336664838E-2</v>
      </c>
      <c r="R2812" s="75">
        <f t="shared" si="175"/>
        <v>0.18442455467002808</v>
      </c>
      <c r="S2812" s="7"/>
    </row>
    <row r="2813" spans="1:19" ht="25.5" x14ac:dyDescent="0.25">
      <c r="A2813" s="66"/>
      <c r="B2813" s="56"/>
      <c r="C2813" s="67"/>
      <c r="D2813" s="68"/>
      <c r="E2813" s="69"/>
      <c r="F2813" s="70"/>
      <c r="G2813" s="71"/>
      <c r="H2813" s="66">
        <v>3033311</v>
      </c>
      <c r="I2813" s="67" t="s">
        <v>411</v>
      </c>
      <c r="J2813" s="72">
        <v>3.4582109999999999</v>
      </c>
      <c r="K2813" s="73">
        <v>4.3824580000000006</v>
      </c>
      <c r="L2813" s="73">
        <f t="shared" si="172"/>
        <v>1.0718713118161727</v>
      </c>
      <c r="M2813" s="73">
        <v>0.38793249181617284</v>
      </c>
      <c r="N2813" s="73">
        <v>0.24873978000000002</v>
      </c>
      <c r="O2813" s="73">
        <v>0.43519903999999998</v>
      </c>
      <c r="P2813" s="74">
        <f t="shared" si="173"/>
        <v>8.8519386110756285E-2</v>
      </c>
      <c r="Q2813" s="74">
        <f t="shared" si="174"/>
        <v>0.14527743832711523</v>
      </c>
      <c r="R2813" s="75">
        <f t="shared" si="175"/>
        <v>0.24458222116816009</v>
      </c>
      <c r="S2813" s="7"/>
    </row>
    <row r="2814" spans="1:19" ht="25.5" x14ac:dyDescent="0.25">
      <c r="A2814" s="66"/>
      <c r="B2814" s="56"/>
      <c r="C2814" s="67"/>
      <c r="D2814" s="68"/>
      <c r="E2814" s="69"/>
      <c r="F2814" s="70"/>
      <c r="G2814" s="71"/>
      <c r="H2814" s="66">
        <v>3033313</v>
      </c>
      <c r="I2814" s="67" t="s">
        <v>436</v>
      </c>
      <c r="J2814" s="72">
        <v>4.4413770000000001</v>
      </c>
      <c r="K2814" s="73">
        <v>4.4113769999999999</v>
      </c>
      <c r="L2814" s="73">
        <f t="shared" si="172"/>
        <v>1.10456743972618</v>
      </c>
      <c r="M2814" s="73">
        <v>0.36790870972617995</v>
      </c>
      <c r="N2814" s="73">
        <v>0.33818027000000006</v>
      </c>
      <c r="O2814" s="73">
        <v>0.39847845999999998</v>
      </c>
      <c r="P2814" s="74">
        <f t="shared" si="173"/>
        <v>8.3399970060636389E-2</v>
      </c>
      <c r="Q2814" s="74">
        <f t="shared" si="174"/>
        <v>0.16006090155662961</v>
      </c>
      <c r="R2814" s="75">
        <f t="shared" si="175"/>
        <v>0.25039062399930451</v>
      </c>
      <c r="S2814" s="7"/>
    </row>
    <row r="2815" spans="1:19" x14ac:dyDescent="0.25">
      <c r="A2815" s="66"/>
      <c r="B2815" s="56"/>
      <c r="C2815" s="67"/>
      <c r="D2815" s="68"/>
      <c r="E2815" s="69"/>
      <c r="F2815" s="70"/>
      <c r="G2815" s="71"/>
      <c r="H2815" s="66">
        <v>9000000</v>
      </c>
      <c r="I2815" s="67" t="s">
        <v>293</v>
      </c>
      <c r="J2815" s="72">
        <v>12.615768000000005</v>
      </c>
      <c r="K2815" s="73">
        <v>13.841736000000004</v>
      </c>
      <c r="L2815" s="73">
        <f t="shared" si="172"/>
        <v>3.4063804374348687</v>
      </c>
      <c r="M2815" s="73">
        <v>1.2482517174348686</v>
      </c>
      <c r="N2815" s="73">
        <v>0.96794150000000012</v>
      </c>
      <c r="O2815" s="73">
        <v>1.1901872199999999</v>
      </c>
      <c r="P2815" s="74">
        <f t="shared" si="173"/>
        <v>9.0180286449247998E-2</v>
      </c>
      <c r="Q2815" s="74">
        <f t="shared" si="174"/>
        <v>0.16010948463652738</v>
      </c>
      <c r="R2815" s="75">
        <f t="shared" si="175"/>
        <v>0.24609488560068388</v>
      </c>
      <c r="S2815" s="7"/>
    </row>
    <row r="2816" spans="1:19" x14ac:dyDescent="0.25">
      <c r="A2816" s="66"/>
      <c r="B2816" s="56"/>
      <c r="C2816" s="67"/>
      <c r="D2816" s="68"/>
      <c r="E2816" s="69"/>
      <c r="F2816" s="70"/>
      <c r="G2816" s="71"/>
      <c r="H2816" s="66">
        <v>9000009</v>
      </c>
      <c r="I2816" s="67" t="s">
        <v>294</v>
      </c>
      <c r="J2816" s="72">
        <v>0</v>
      </c>
      <c r="K2816" s="73">
        <v>9.8349000000000006E-2</v>
      </c>
      <c r="L2816" s="73">
        <f t="shared" si="172"/>
        <v>0</v>
      </c>
      <c r="M2816" s="73">
        <v>0</v>
      </c>
      <c r="N2816" s="73">
        <v>0</v>
      </c>
      <c r="O2816" s="73">
        <v>0</v>
      </c>
      <c r="P2816" s="74">
        <f t="shared" si="173"/>
        <v>0</v>
      </c>
      <c r="Q2816" s="74">
        <f t="shared" si="174"/>
        <v>0</v>
      </c>
      <c r="R2816" s="75">
        <f t="shared" si="175"/>
        <v>0</v>
      </c>
      <c r="S2816" s="7"/>
    </row>
    <row r="2817" spans="1:19" x14ac:dyDescent="0.25">
      <c r="A2817" s="44"/>
      <c r="B2817" s="45"/>
      <c r="C2817" s="46"/>
      <c r="D2817" s="47"/>
      <c r="E2817" s="48"/>
      <c r="F2817" s="49">
        <v>2</v>
      </c>
      <c r="G2817" s="50" t="s">
        <v>137</v>
      </c>
      <c r="H2817" s="90"/>
      <c r="I2817" s="46"/>
      <c r="J2817" s="51">
        <v>33.143141999999997</v>
      </c>
      <c r="K2817" s="52">
        <v>35.214677000000009</v>
      </c>
      <c r="L2817" s="53">
        <f t="shared" si="172"/>
        <v>9.1683929469458825</v>
      </c>
      <c r="M2817" s="53">
        <v>3.2101188569458827</v>
      </c>
      <c r="N2817" s="53">
        <v>2.7592382400000002</v>
      </c>
      <c r="O2817" s="53">
        <v>3.1990358500000005</v>
      </c>
      <c r="P2817" s="54">
        <f t="shared" si="173"/>
        <v>9.1158548946675896E-2</v>
      </c>
      <c r="Q2817" s="54">
        <f t="shared" si="174"/>
        <v>0.1695133281201438</v>
      </c>
      <c r="R2817" s="55">
        <f t="shared" si="175"/>
        <v>0.26035715014355748</v>
      </c>
      <c r="S2817" s="7"/>
    </row>
    <row r="2818" spans="1:19" x14ac:dyDescent="0.25">
      <c r="A2818" s="66"/>
      <c r="B2818" s="56"/>
      <c r="C2818" s="67"/>
      <c r="D2818" s="68"/>
      <c r="E2818" s="69"/>
      <c r="F2818" s="70"/>
      <c r="G2818" s="71"/>
      <c r="H2818" s="66">
        <v>3000001</v>
      </c>
      <c r="I2818" s="67" t="s">
        <v>283</v>
      </c>
      <c r="J2818" s="72">
        <v>1.0824869999999998</v>
      </c>
      <c r="K2818" s="73">
        <v>1.02037</v>
      </c>
      <c r="L2818" s="73">
        <f t="shared" si="172"/>
        <v>0.54843085272423697</v>
      </c>
      <c r="M2818" s="73">
        <v>0.24417590272423695</v>
      </c>
      <c r="N2818" s="73">
        <v>0.26419272999999999</v>
      </c>
      <c r="O2818" s="73">
        <v>4.0062219999999996E-2</v>
      </c>
      <c r="P2818" s="74">
        <f t="shared" si="173"/>
        <v>0.23930133453966398</v>
      </c>
      <c r="Q2818" s="74">
        <f t="shared" si="174"/>
        <v>0.49821989349376888</v>
      </c>
      <c r="R2818" s="75">
        <f t="shared" si="175"/>
        <v>0.53748233750917507</v>
      </c>
      <c r="S2818" s="7"/>
    </row>
    <row r="2819" spans="1:19" x14ac:dyDescent="0.25">
      <c r="A2819" s="66"/>
      <c r="B2819" s="56"/>
      <c r="C2819" s="67"/>
      <c r="D2819" s="68"/>
      <c r="E2819" s="69"/>
      <c r="F2819" s="70"/>
      <c r="G2819" s="71"/>
      <c r="H2819" s="66">
        <v>3033172</v>
      </c>
      <c r="I2819" s="67" t="s">
        <v>412</v>
      </c>
      <c r="J2819" s="72">
        <v>4.8299889999999994</v>
      </c>
      <c r="K2819" s="73">
        <v>6.1787279999999996</v>
      </c>
      <c r="L2819" s="73">
        <f t="shared" si="172"/>
        <v>1.5865386342310093</v>
      </c>
      <c r="M2819" s="73">
        <v>0.50495133423100924</v>
      </c>
      <c r="N2819" s="73">
        <v>0.41818279000000003</v>
      </c>
      <c r="O2819" s="73">
        <v>0.66340451</v>
      </c>
      <c r="P2819" s="74">
        <f t="shared" si="173"/>
        <v>8.1724156530439476E-2</v>
      </c>
      <c r="Q2819" s="74">
        <f t="shared" si="174"/>
        <v>0.14940520512167058</v>
      </c>
      <c r="R2819" s="75">
        <f t="shared" si="175"/>
        <v>0.25677431248486893</v>
      </c>
      <c r="S2819" s="7"/>
    </row>
    <row r="2820" spans="1:19" ht="25.5" x14ac:dyDescent="0.25">
      <c r="A2820" s="66"/>
      <c r="B2820" s="56"/>
      <c r="C2820" s="67"/>
      <c r="D2820" s="68"/>
      <c r="E2820" s="69"/>
      <c r="F2820" s="70"/>
      <c r="G2820" s="71"/>
      <c r="H2820" s="66">
        <v>3033294</v>
      </c>
      <c r="I2820" s="67" t="s">
        <v>439</v>
      </c>
      <c r="J2820" s="72">
        <v>1.7747839999999999</v>
      </c>
      <c r="K2820" s="73">
        <v>1.7269000000000001</v>
      </c>
      <c r="L2820" s="73">
        <f t="shared" si="172"/>
        <v>0.48531497001393242</v>
      </c>
      <c r="M2820" s="73">
        <v>0.13613469001393241</v>
      </c>
      <c r="N2820" s="73">
        <v>0.16054932999999999</v>
      </c>
      <c r="O2820" s="73">
        <v>0.18863094999999999</v>
      </c>
      <c r="P2820" s="74">
        <f t="shared" si="173"/>
        <v>7.8831831613835432E-2</v>
      </c>
      <c r="Q2820" s="74">
        <f t="shared" si="174"/>
        <v>0.17180150559611582</v>
      </c>
      <c r="R2820" s="75">
        <f t="shared" si="175"/>
        <v>0.28103246859339415</v>
      </c>
      <c r="S2820" s="7"/>
    </row>
    <row r="2821" spans="1:19" x14ac:dyDescent="0.25">
      <c r="A2821" s="66"/>
      <c r="B2821" s="56"/>
      <c r="C2821" s="67"/>
      <c r="D2821" s="68"/>
      <c r="E2821" s="69"/>
      <c r="F2821" s="70"/>
      <c r="G2821" s="71"/>
      <c r="H2821" s="66">
        <v>3033295</v>
      </c>
      <c r="I2821" s="67" t="s">
        <v>413</v>
      </c>
      <c r="J2821" s="72">
        <v>3.8733089999999999</v>
      </c>
      <c r="K2821" s="73">
        <v>4.243849</v>
      </c>
      <c r="L2821" s="73">
        <f t="shared" si="172"/>
        <v>1.0383366010654869</v>
      </c>
      <c r="M2821" s="73">
        <v>0.32016376106548705</v>
      </c>
      <c r="N2821" s="73">
        <v>0.29289233999999997</v>
      </c>
      <c r="O2821" s="73">
        <v>0.42528049999999995</v>
      </c>
      <c r="P2821" s="74">
        <f t="shared" si="173"/>
        <v>7.5441836188207226E-2</v>
      </c>
      <c r="Q2821" s="74">
        <f t="shared" si="174"/>
        <v>0.14445756695525383</v>
      </c>
      <c r="R2821" s="75">
        <f t="shared" si="175"/>
        <v>0.24466860179650285</v>
      </c>
      <c r="S2821" s="7"/>
    </row>
    <row r="2822" spans="1:19" ht="25.5" x14ac:dyDescent="0.25">
      <c r="A2822" s="66"/>
      <c r="B2822" s="56"/>
      <c r="C2822" s="67"/>
      <c r="D2822" s="68"/>
      <c r="E2822" s="69"/>
      <c r="F2822" s="70"/>
      <c r="G2822" s="71"/>
      <c r="H2822" s="66">
        <v>3033297</v>
      </c>
      <c r="I2822" s="67" t="s">
        <v>440</v>
      </c>
      <c r="J2822" s="72">
        <v>5.2619539999999994</v>
      </c>
      <c r="K2822" s="73">
        <v>5.2043899999999992</v>
      </c>
      <c r="L2822" s="73">
        <f t="shared" si="172"/>
        <v>1.4693818542282344</v>
      </c>
      <c r="M2822" s="73">
        <v>0.54380210422823438</v>
      </c>
      <c r="N2822" s="73">
        <v>0.42490862000000013</v>
      </c>
      <c r="O2822" s="73">
        <v>0.50067112999999996</v>
      </c>
      <c r="P2822" s="74">
        <f t="shared" si="173"/>
        <v>0.10448911481042629</v>
      </c>
      <c r="Q2822" s="74">
        <f t="shared" si="174"/>
        <v>0.18613338435978752</v>
      </c>
      <c r="R2822" s="75">
        <f t="shared" si="175"/>
        <v>0.2823350775457325</v>
      </c>
      <c r="S2822" s="7"/>
    </row>
    <row r="2823" spans="1:19" x14ac:dyDescent="0.25">
      <c r="A2823" s="66"/>
      <c r="B2823" s="56"/>
      <c r="C2823" s="67"/>
      <c r="D2823" s="68"/>
      <c r="E2823" s="69"/>
      <c r="F2823" s="70"/>
      <c r="G2823" s="71"/>
      <c r="H2823" s="66">
        <v>3033305</v>
      </c>
      <c r="I2823" s="67" t="s">
        <v>441</v>
      </c>
      <c r="J2823" s="72">
        <v>2.1117330000000001</v>
      </c>
      <c r="K2823" s="73">
        <v>2.4572940000000005</v>
      </c>
      <c r="L2823" s="73">
        <f t="shared" ref="L2823:L2886" si="176">SUM(M2823,N2823,O2823)</f>
        <v>0.54625393994937921</v>
      </c>
      <c r="M2823" s="73">
        <v>0.17945586994937912</v>
      </c>
      <c r="N2823" s="73">
        <v>0.16301467</v>
      </c>
      <c r="O2823" s="73">
        <v>0.20378340000000003</v>
      </c>
      <c r="P2823" s="74">
        <f t="shared" ref="P2823:P2886" si="177">IFERROR(M2823/K2823,0)</f>
        <v>7.3029873490668626E-2</v>
      </c>
      <c r="Q2823" s="74">
        <f t="shared" ref="Q2823:Q2886" si="178">IFERROR(SUM(M2823,N2823)/K2823,0)</f>
        <v>0.1393689725158565</v>
      </c>
      <c r="R2823" s="75">
        <f t="shared" ref="R2823:R2886" si="179">IFERROR(SUM(M2823,N2823,O2823)/K2823,0)</f>
        <v>0.2222989760075022</v>
      </c>
      <c r="S2823" s="7"/>
    </row>
    <row r="2824" spans="1:19" x14ac:dyDescent="0.25">
      <c r="A2824" s="66"/>
      <c r="B2824" s="56"/>
      <c r="C2824" s="67"/>
      <c r="D2824" s="68"/>
      <c r="E2824" s="69"/>
      <c r="F2824" s="70"/>
      <c r="G2824" s="71"/>
      <c r="H2824" s="66">
        <v>9000000</v>
      </c>
      <c r="I2824" s="67" t="s">
        <v>293</v>
      </c>
      <c r="J2824" s="72">
        <v>14.208886</v>
      </c>
      <c r="K2824" s="73">
        <v>14.383146000000004</v>
      </c>
      <c r="L2824" s="73">
        <f t="shared" si="176"/>
        <v>3.4941360947336042</v>
      </c>
      <c r="M2824" s="73">
        <v>1.2814351947336036</v>
      </c>
      <c r="N2824" s="73">
        <v>1.0354977599999999</v>
      </c>
      <c r="O2824" s="73">
        <v>1.1772031400000003</v>
      </c>
      <c r="P2824" s="74">
        <f t="shared" si="177"/>
        <v>8.9092830924027561E-2</v>
      </c>
      <c r="Q2824" s="74">
        <f t="shared" si="178"/>
        <v>0.16108666036857328</v>
      </c>
      <c r="R2824" s="75">
        <f t="shared" si="179"/>
        <v>0.24293267236066457</v>
      </c>
      <c r="S2824" s="7"/>
    </row>
    <row r="2825" spans="1:19" x14ac:dyDescent="0.25">
      <c r="A2825" s="44"/>
      <c r="B2825" s="45"/>
      <c r="C2825" s="46"/>
      <c r="D2825" s="47"/>
      <c r="E2825" s="48"/>
      <c r="F2825" s="49">
        <v>16</v>
      </c>
      <c r="G2825" s="50" t="s">
        <v>138</v>
      </c>
      <c r="H2825" s="90"/>
      <c r="I2825" s="46"/>
      <c r="J2825" s="51">
        <v>12.150102999999998</v>
      </c>
      <c r="K2825" s="52">
        <v>12.252338999999999</v>
      </c>
      <c r="L2825" s="53">
        <f t="shared" si="176"/>
        <v>2.844109827775124</v>
      </c>
      <c r="M2825" s="53">
        <v>0.96752235777512396</v>
      </c>
      <c r="N2825" s="53">
        <v>0.89956616000000011</v>
      </c>
      <c r="O2825" s="53">
        <v>0.97702131000000003</v>
      </c>
      <c r="P2825" s="54">
        <f t="shared" si="177"/>
        <v>7.896633922511645E-2</v>
      </c>
      <c r="Q2825" s="54">
        <f t="shared" si="178"/>
        <v>0.1523862927539896</v>
      </c>
      <c r="R2825" s="55">
        <f t="shared" si="179"/>
        <v>0.23212790862015198</v>
      </c>
      <c r="S2825" s="7"/>
    </row>
    <row r="2826" spans="1:19" x14ac:dyDescent="0.25">
      <c r="A2826" s="66"/>
      <c r="B2826" s="56"/>
      <c r="C2826" s="67"/>
      <c r="D2826" s="68"/>
      <c r="E2826" s="69"/>
      <c r="F2826" s="70"/>
      <c r="G2826" s="71"/>
      <c r="H2826" s="66">
        <v>3000001</v>
      </c>
      <c r="I2826" s="67" t="s">
        <v>283</v>
      </c>
      <c r="J2826" s="72">
        <v>0.91232899999999983</v>
      </c>
      <c r="K2826" s="73">
        <v>0.91127699999999989</v>
      </c>
      <c r="L2826" s="73">
        <f t="shared" si="176"/>
        <v>0.13226025002293518</v>
      </c>
      <c r="M2826" s="73">
        <v>3.4508730022935197E-2</v>
      </c>
      <c r="N2826" s="73">
        <v>4.5189920000000001E-2</v>
      </c>
      <c r="O2826" s="73">
        <v>5.2561599999999993E-2</v>
      </c>
      <c r="P2826" s="74">
        <f t="shared" si="177"/>
        <v>3.786854054577829E-2</v>
      </c>
      <c r="Q2826" s="74">
        <f t="shared" si="178"/>
        <v>8.7458204281393254E-2</v>
      </c>
      <c r="R2826" s="75">
        <f t="shared" si="179"/>
        <v>0.14513726344781575</v>
      </c>
      <c r="S2826" s="7"/>
    </row>
    <row r="2827" spans="1:19" ht="25.5" x14ac:dyDescent="0.25">
      <c r="A2827" s="66"/>
      <c r="B2827" s="56"/>
      <c r="C2827" s="67"/>
      <c r="D2827" s="68"/>
      <c r="E2827" s="69"/>
      <c r="F2827" s="70"/>
      <c r="G2827" s="71"/>
      <c r="H2827" s="66">
        <v>3000612</v>
      </c>
      <c r="I2827" s="67" t="s">
        <v>414</v>
      </c>
      <c r="J2827" s="72">
        <v>1.7104920000000001</v>
      </c>
      <c r="K2827" s="73">
        <v>1.7742600000000002</v>
      </c>
      <c r="L2827" s="73">
        <f t="shared" si="176"/>
        <v>0.42417114967964209</v>
      </c>
      <c r="M2827" s="73">
        <v>0.14485084967964212</v>
      </c>
      <c r="N2827" s="73">
        <v>0.12516592999999998</v>
      </c>
      <c r="O2827" s="73">
        <v>0.15415437000000001</v>
      </c>
      <c r="P2827" s="74">
        <f t="shared" si="177"/>
        <v>8.1640148388422276E-2</v>
      </c>
      <c r="Q2827" s="74">
        <f t="shared" si="178"/>
        <v>0.15218557577786912</v>
      </c>
      <c r="R2827" s="75">
        <f t="shared" si="179"/>
        <v>0.23906933013179696</v>
      </c>
      <c r="S2827" s="7"/>
    </row>
    <row r="2828" spans="1:19" ht="25.5" x14ac:dyDescent="0.25">
      <c r="A2828" s="66"/>
      <c r="B2828" s="56"/>
      <c r="C2828" s="67"/>
      <c r="D2828" s="68"/>
      <c r="E2828" s="69"/>
      <c r="F2828" s="70"/>
      <c r="G2828" s="71"/>
      <c r="H2828" s="66">
        <v>3000614</v>
      </c>
      <c r="I2828" s="67" t="s">
        <v>415</v>
      </c>
      <c r="J2828" s="72">
        <v>0.86946199999999996</v>
      </c>
      <c r="K2828" s="73">
        <v>0.85342999999999991</v>
      </c>
      <c r="L2828" s="73">
        <f t="shared" si="176"/>
        <v>0.26163796660567362</v>
      </c>
      <c r="M2828" s="73">
        <v>0.1188995266056736</v>
      </c>
      <c r="N2828" s="73">
        <v>7.0408970000000015E-2</v>
      </c>
      <c r="O2828" s="73">
        <v>7.2329470000000021E-2</v>
      </c>
      <c r="P2828" s="74">
        <f t="shared" si="177"/>
        <v>0.13931960044253613</v>
      </c>
      <c r="Q2828" s="74">
        <f t="shared" si="178"/>
        <v>0.22182076632608841</v>
      </c>
      <c r="R2828" s="75">
        <f t="shared" si="179"/>
        <v>0.30657226322683012</v>
      </c>
      <c r="S2828" s="7"/>
    </row>
    <row r="2829" spans="1:19" ht="38.25" x14ac:dyDescent="0.25">
      <c r="A2829" s="66"/>
      <c r="B2829" s="56"/>
      <c r="C2829" s="67"/>
      <c r="D2829" s="68"/>
      <c r="E2829" s="69"/>
      <c r="F2829" s="70"/>
      <c r="G2829" s="71"/>
      <c r="H2829" s="66">
        <v>3043959</v>
      </c>
      <c r="I2829" s="67" t="s">
        <v>416</v>
      </c>
      <c r="J2829" s="72">
        <v>1.4231389999999999</v>
      </c>
      <c r="K2829" s="73">
        <v>1.4319680000000001</v>
      </c>
      <c r="L2829" s="73">
        <f t="shared" si="176"/>
        <v>0.3471149200533416</v>
      </c>
      <c r="M2829" s="73">
        <v>0.1148681700533416</v>
      </c>
      <c r="N2829" s="73">
        <v>0.11632127</v>
      </c>
      <c r="O2829" s="73">
        <v>0.11592547999999998</v>
      </c>
      <c r="P2829" s="74">
        <f t="shared" si="177"/>
        <v>8.021699510976614E-2</v>
      </c>
      <c r="Q2829" s="74">
        <f t="shared" si="178"/>
        <v>0.16144874749529431</v>
      </c>
      <c r="R2829" s="75">
        <f t="shared" si="179"/>
        <v>0.2424041040395746</v>
      </c>
      <c r="S2829" s="7"/>
    </row>
    <row r="2830" spans="1:19" ht="25.5" x14ac:dyDescent="0.25">
      <c r="A2830" s="66"/>
      <c r="B2830" s="56"/>
      <c r="C2830" s="67"/>
      <c r="D2830" s="68"/>
      <c r="E2830" s="69"/>
      <c r="F2830" s="70"/>
      <c r="G2830" s="71"/>
      <c r="H2830" s="66">
        <v>3043961</v>
      </c>
      <c r="I2830" s="67" t="s">
        <v>417</v>
      </c>
      <c r="J2830" s="72">
        <v>0.44545000000000007</v>
      </c>
      <c r="K2830" s="73">
        <v>0.44895000000000007</v>
      </c>
      <c r="L2830" s="73">
        <f t="shared" si="176"/>
        <v>9.9508940180358663E-2</v>
      </c>
      <c r="M2830" s="73">
        <v>3.1814140180358663E-2</v>
      </c>
      <c r="N2830" s="73">
        <v>3.383274E-2</v>
      </c>
      <c r="O2830" s="73">
        <v>3.3862059999999999E-2</v>
      </c>
      <c r="P2830" s="74">
        <f t="shared" si="177"/>
        <v>7.0863437310076091E-2</v>
      </c>
      <c r="Q2830" s="74">
        <f t="shared" si="178"/>
        <v>0.14622314329069752</v>
      </c>
      <c r="R2830" s="75">
        <f t="shared" si="179"/>
        <v>0.2216481572120696</v>
      </c>
      <c r="S2830" s="7"/>
    </row>
    <row r="2831" spans="1:19" ht="38.25" x14ac:dyDescent="0.25">
      <c r="A2831" s="66"/>
      <c r="B2831" s="56"/>
      <c r="C2831" s="67"/>
      <c r="D2831" s="68"/>
      <c r="E2831" s="69"/>
      <c r="F2831" s="70"/>
      <c r="G2831" s="71"/>
      <c r="H2831" s="66">
        <v>3043969</v>
      </c>
      <c r="I2831" s="67" t="s">
        <v>418</v>
      </c>
      <c r="J2831" s="72">
        <v>0.8304419999999999</v>
      </c>
      <c r="K2831" s="73">
        <v>0.81803599999999999</v>
      </c>
      <c r="L2831" s="73">
        <f t="shared" si="176"/>
        <v>0.20829624977890293</v>
      </c>
      <c r="M2831" s="73">
        <v>6.4764069778902922E-2</v>
      </c>
      <c r="N2831" s="73">
        <v>7.2710570000000002E-2</v>
      </c>
      <c r="O2831" s="73">
        <v>7.0821609999999993E-2</v>
      </c>
      <c r="P2831" s="74">
        <f t="shared" si="177"/>
        <v>7.917019517344337E-2</v>
      </c>
      <c r="Q2831" s="74">
        <f t="shared" si="178"/>
        <v>0.1680545107781356</v>
      </c>
      <c r="R2831" s="75">
        <f t="shared" si="179"/>
        <v>0.25462968595380026</v>
      </c>
      <c r="S2831" s="7"/>
    </row>
    <row r="2832" spans="1:19" x14ac:dyDescent="0.25">
      <c r="A2832" s="66"/>
      <c r="B2832" s="56"/>
      <c r="C2832" s="67"/>
      <c r="D2832" s="68"/>
      <c r="E2832" s="69"/>
      <c r="F2832" s="70"/>
      <c r="G2832" s="71"/>
      <c r="H2832" s="66">
        <v>9000000</v>
      </c>
      <c r="I2832" s="67" t="s">
        <v>293</v>
      </c>
      <c r="J2832" s="72">
        <v>5.9587889999999994</v>
      </c>
      <c r="K2832" s="73">
        <v>6.0144179999999992</v>
      </c>
      <c r="L2832" s="73">
        <f t="shared" si="176"/>
        <v>1.37112035145427</v>
      </c>
      <c r="M2832" s="73">
        <v>0.45781687145426986</v>
      </c>
      <c r="N2832" s="73">
        <v>0.43593676000000003</v>
      </c>
      <c r="O2832" s="73">
        <v>0.47736672000000002</v>
      </c>
      <c r="P2832" s="74">
        <f t="shared" si="177"/>
        <v>7.6119895799438939E-2</v>
      </c>
      <c r="Q2832" s="74">
        <f t="shared" si="178"/>
        <v>0.14860184833416468</v>
      </c>
      <c r="R2832" s="75">
        <f t="shared" si="179"/>
        <v>0.22797224127991605</v>
      </c>
      <c r="S2832" s="7"/>
    </row>
    <row r="2833" spans="1:19" x14ac:dyDescent="0.25">
      <c r="A2833" s="44"/>
      <c r="B2833" s="45"/>
      <c r="C2833" s="46"/>
      <c r="D2833" s="47"/>
      <c r="E2833" s="48"/>
      <c r="F2833" s="49">
        <v>17</v>
      </c>
      <c r="G2833" s="50" t="s">
        <v>139</v>
      </c>
      <c r="H2833" s="90"/>
      <c r="I2833" s="46"/>
      <c r="J2833" s="51">
        <v>4.8817090000000007</v>
      </c>
      <c r="K2833" s="52">
        <v>4.9533410000000018</v>
      </c>
      <c r="L2833" s="53">
        <f t="shared" si="176"/>
        <v>0.94656014943772027</v>
      </c>
      <c r="M2833" s="53">
        <v>0.3036182694377203</v>
      </c>
      <c r="N2833" s="53">
        <v>0.25898662</v>
      </c>
      <c r="O2833" s="53">
        <v>0.38395526000000002</v>
      </c>
      <c r="P2833" s="54">
        <f t="shared" si="177"/>
        <v>6.1295652659027554E-2</v>
      </c>
      <c r="Q2833" s="54">
        <f t="shared" si="178"/>
        <v>0.11358089205603249</v>
      </c>
      <c r="R2833" s="55">
        <f t="shared" si="179"/>
        <v>0.19109529294222222</v>
      </c>
      <c r="S2833" s="7"/>
    </row>
    <row r="2834" spans="1:19" x14ac:dyDescent="0.25">
      <c r="A2834" s="66"/>
      <c r="B2834" s="56"/>
      <c r="C2834" s="67"/>
      <c r="D2834" s="68"/>
      <c r="E2834" s="69"/>
      <c r="F2834" s="70"/>
      <c r="G2834" s="71"/>
      <c r="H2834" s="66">
        <v>3000001</v>
      </c>
      <c r="I2834" s="67" t="s">
        <v>283</v>
      </c>
      <c r="J2834" s="72">
        <v>0.59612799999999999</v>
      </c>
      <c r="K2834" s="73">
        <v>0.62707599999999997</v>
      </c>
      <c r="L2834" s="73">
        <f t="shared" si="176"/>
        <v>0.12251611993876614</v>
      </c>
      <c r="M2834" s="73">
        <v>1.8097469938766153E-2</v>
      </c>
      <c r="N2834" s="73">
        <v>3.2865229999999995E-2</v>
      </c>
      <c r="O2834" s="73">
        <v>7.1553419999999993E-2</v>
      </c>
      <c r="P2834" s="74">
        <f t="shared" si="177"/>
        <v>2.8860090226330067E-2</v>
      </c>
      <c r="Q2834" s="74">
        <f t="shared" si="178"/>
        <v>8.1270372233614663E-2</v>
      </c>
      <c r="R2834" s="75">
        <f t="shared" si="179"/>
        <v>0.19537682822937913</v>
      </c>
      <c r="S2834" s="7"/>
    </row>
    <row r="2835" spans="1:19" ht="38.25" x14ac:dyDescent="0.25">
      <c r="A2835" s="66"/>
      <c r="B2835" s="56"/>
      <c r="C2835" s="67"/>
      <c r="D2835" s="68"/>
      <c r="E2835" s="69"/>
      <c r="F2835" s="70"/>
      <c r="G2835" s="71"/>
      <c r="H2835" s="66">
        <v>3043977</v>
      </c>
      <c r="I2835" s="67" t="s">
        <v>419</v>
      </c>
      <c r="J2835" s="72">
        <v>0.42277800000000004</v>
      </c>
      <c r="K2835" s="73">
        <v>0.46909700000000004</v>
      </c>
      <c r="L2835" s="73">
        <f t="shared" si="176"/>
        <v>9.5274600569409465E-2</v>
      </c>
      <c r="M2835" s="73">
        <v>3.1092010569409467E-2</v>
      </c>
      <c r="N2835" s="73">
        <v>2.6731569999999996E-2</v>
      </c>
      <c r="O2835" s="73">
        <v>3.7451020000000002E-2</v>
      </c>
      <c r="P2835" s="74">
        <f t="shared" si="177"/>
        <v>6.6280557260885206E-2</v>
      </c>
      <c r="Q2835" s="74">
        <f t="shared" si="178"/>
        <v>0.12326572237598932</v>
      </c>
      <c r="R2835" s="75">
        <f t="shared" si="179"/>
        <v>0.20310213147687889</v>
      </c>
      <c r="S2835" s="7"/>
    </row>
    <row r="2836" spans="1:19" ht="63.75" x14ac:dyDescent="0.25">
      <c r="A2836" s="66"/>
      <c r="B2836" s="56"/>
      <c r="C2836" s="67"/>
      <c r="D2836" s="68"/>
      <c r="E2836" s="69"/>
      <c r="F2836" s="70"/>
      <c r="G2836" s="71"/>
      <c r="H2836" s="66">
        <v>3043981</v>
      </c>
      <c r="I2836" s="67" t="s">
        <v>420</v>
      </c>
      <c r="J2836" s="72">
        <v>0.90528000000000008</v>
      </c>
      <c r="K2836" s="73">
        <v>0.90528000000000008</v>
      </c>
      <c r="L2836" s="73">
        <f t="shared" si="176"/>
        <v>0.13037564911906727</v>
      </c>
      <c r="M2836" s="73">
        <v>5.1559179119067267E-2</v>
      </c>
      <c r="N2836" s="73">
        <v>3.6830490000000007E-2</v>
      </c>
      <c r="O2836" s="73">
        <v>4.1985979999999999E-2</v>
      </c>
      <c r="P2836" s="74">
        <f t="shared" si="177"/>
        <v>5.695384755994528E-2</v>
      </c>
      <c r="Q2836" s="74">
        <f t="shared" si="178"/>
        <v>9.7637934251355682E-2</v>
      </c>
      <c r="R2836" s="75">
        <f t="shared" si="179"/>
        <v>0.14401693301416937</v>
      </c>
      <c r="S2836" s="7"/>
    </row>
    <row r="2837" spans="1:19" x14ac:dyDescent="0.25">
      <c r="A2837" s="66"/>
      <c r="B2837" s="56"/>
      <c r="C2837" s="67"/>
      <c r="D2837" s="68"/>
      <c r="E2837" s="69"/>
      <c r="F2837" s="70"/>
      <c r="G2837" s="71"/>
      <c r="H2837" s="66">
        <v>3043982</v>
      </c>
      <c r="I2837" s="67" t="s">
        <v>421</v>
      </c>
      <c r="J2837" s="72">
        <v>0.44015500000000007</v>
      </c>
      <c r="K2837" s="73">
        <v>0.44015500000000007</v>
      </c>
      <c r="L2837" s="73">
        <f t="shared" si="176"/>
        <v>5.8311010381846315E-2</v>
      </c>
      <c r="M2837" s="73">
        <v>1.4792610381846316E-2</v>
      </c>
      <c r="N2837" s="73">
        <v>1.4734359999999998E-2</v>
      </c>
      <c r="O2837" s="73">
        <v>2.878404E-2</v>
      </c>
      <c r="P2837" s="74">
        <f t="shared" si="177"/>
        <v>3.3607729962959215E-2</v>
      </c>
      <c r="Q2837" s="74">
        <f t="shared" si="178"/>
        <v>6.7083119314437667E-2</v>
      </c>
      <c r="R2837" s="75">
        <f t="shared" si="179"/>
        <v>0.13247835508365532</v>
      </c>
      <c r="S2837" s="7"/>
    </row>
    <row r="2838" spans="1:19" ht="25.5" x14ac:dyDescent="0.25">
      <c r="A2838" s="66"/>
      <c r="B2838" s="56"/>
      <c r="C2838" s="67"/>
      <c r="D2838" s="68"/>
      <c r="E2838" s="69"/>
      <c r="F2838" s="70"/>
      <c r="G2838" s="71"/>
      <c r="H2838" s="66">
        <v>3043983</v>
      </c>
      <c r="I2838" s="67" t="s">
        <v>422</v>
      </c>
      <c r="J2838" s="72">
        <v>0.98504800000000015</v>
      </c>
      <c r="K2838" s="73">
        <v>0.99998300000000029</v>
      </c>
      <c r="L2838" s="73">
        <f t="shared" si="176"/>
        <v>0.23654560977831324</v>
      </c>
      <c r="M2838" s="73">
        <v>9.5680269778313232E-2</v>
      </c>
      <c r="N2838" s="73">
        <v>6.0996689999999999E-2</v>
      </c>
      <c r="O2838" s="73">
        <v>7.9868649999999999E-2</v>
      </c>
      <c r="P2838" s="74">
        <f t="shared" si="177"/>
        <v>9.5681896370551509E-2</v>
      </c>
      <c r="Q2838" s="74">
        <f t="shared" si="178"/>
        <v>0.15667962333190982</v>
      </c>
      <c r="R2838" s="75">
        <f t="shared" si="179"/>
        <v>0.23654963112204225</v>
      </c>
      <c r="S2838" s="7"/>
    </row>
    <row r="2839" spans="1:19" ht="25.5" x14ac:dyDescent="0.25">
      <c r="A2839" s="66"/>
      <c r="B2839" s="56"/>
      <c r="C2839" s="67"/>
      <c r="D2839" s="68"/>
      <c r="E2839" s="69"/>
      <c r="F2839" s="70"/>
      <c r="G2839" s="71"/>
      <c r="H2839" s="66">
        <v>3043984</v>
      </c>
      <c r="I2839" s="67" t="s">
        <v>423</v>
      </c>
      <c r="J2839" s="72">
        <v>0.89652300000000018</v>
      </c>
      <c r="K2839" s="73">
        <v>0.86740400000000006</v>
      </c>
      <c r="L2839" s="73">
        <f t="shared" si="176"/>
        <v>0.19736493008176237</v>
      </c>
      <c r="M2839" s="73">
        <v>5.8707710081762343E-2</v>
      </c>
      <c r="N2839" s="73">
        <v>5.5966380000000003E-2</v>
      </c>
      <c r="O2839" s="73">
        <v>8.2690840000000002E-2</v>
      </c>
      <c r="P2839" s="74">
        <f t="shared" si="177"/>
        <v>6.768208364471727E-2</v>
      </c>
      <c r="Q2839" s="74">
        <f t="shared" si="178"/>
        <v>0.13220378287598666</v>
      </c>
      <c r="R2839" s="75">
        <f t="shared" si="179"/>
        <v>0.2275351855441782</v>
      </c>
      <c r="S2839" s="7"/>
    </row>
    <row r="2840" spans="1:19" x14ac:dyDescent="0.25">
      <c r="A2840" s="66"/>
      <c r="B2840" s="56"/>
      <c r="C2840" s="67"/>
      <c r="D2840" s="68"/>
      <c r="E2840" s="69"/>
      <c r="F2840" s="70"/>
      <c r="G2840" s="71"/>
      <c r="H2840" s="66">
        <v>9000000</v>
      </c>
      <c r="I2840" s="67" t="s">
        <v>293</v>
      </c>
      <c r="J2840" s="72">
        <v>0.63579700000000039</v>
      </c>
      <c r="K2840" s="73">
        <v>0.64434600000000031</v>
      </c>
      <c r="L2840" s="73">
        <f t="shared" si="176"/>
        <v>0.10617222956855552</v>
      </c>
      <c r="M2840" s="73">
        <v>3.3689019568555523E-2</v>
      </c>
      <c r="N2840" s="73">
        <v>3.0861899999999998E-2</v>
      </c>
      <c r="O2840" s="73">
        <v>4.1621310000000002E-2</v>
      </c>
      <c r="P2840" s="74">
        <f t="shared" si="177"/>
        <v>5.2284051687378374E-2</v>
      </c>
      <c r="Q2840" s="74">
        <f t="shared" si="178"/>
        <v>0.10018052345875583</v>
      </c>
      <c r="R2840" s="75">
        <f t="shared" si="179"/>
        <v>0.1647751822290438</v>
      </c>
      <c r="S2840" s="7"/>
    </row>
    <row r="2841" spans="1:19" x14ac:dyDescent="0.25">
      <c r="A2841" s="44"/>
      <c r="B2841" s="45"/>
      <c r="C2841" s="46"/>
      <c r="D2841" s="47"/>
      <c r="E2841" s="48"/>
      <c r="F2841" s="49">
        <v>18</v>
      </c>
      <c r="G2841" s="50" t="s">
        <v>140</v>
      </c>
      <c r="H2841" s="90"/>
      <c r="I2841" s="46"/>
      <c r="J2841" s="51">
        <v>16.080360999999996</v>
      </c>
      <c r="K2841" s="52">
        <v>16.172495999999999</v>
      </c>
      <c r="L2841" s="53">
        <f t="shared" si="176"/>
        <v>3.7412323129268175</v>
      </c>
      <c r="M2841" s="53">
        <v>1.2460925429268173</v>
      </c>
      <c r="N2841" s="53">
        <v>1.1825173200000001</v>
      </c>
      <c r="O2841" s="53">
        <v>1.3126224500000001</v>
      </c>
      <c r="P2841" s="54">
        <f t="shared" si="177"/>
        <v>7.7050106732245743E-2</v>
      </c>
      <c r="Q2841" s="54">
        <f t="shared" si="178"/>
        <v>0.15016914290328578</v>
      </c>
      <c r="R2841" s="55">
        <f t="shared" si="179"/>
        <v>0.2313330182877657</v>
      </c>
      <c r="S2841" s="7"/>
    </row>
    <row r="2842" spans="1:19" x14ac:dyDescent="0.25">
      <c r="A2842" s="66"/>
      <c r="B2842" s="56"/>
      <c r="C2842" s="67"/>
      <c r="D2842" s="68"/>
      <c r="E2842" s="69"/>
      <c r="F2842" s="70"/>
      <c r="G2842" s="71"/>
      <c r="H2842" s="66">
        <v>3000001</v>
      </c>
      <c r="I2842" s="67" t="s">
        <v>283</v>
      </c>
      <c r="J2842" s="72">
        <v>0.42969900000000005</v>
      </c>
      <c r="K2842" s="73">
        <v>0.42880000000000007</v>
      </c>
      <c r="L2842" s="73">
        <f t="shared" si="176"/>
        <v>4.8973819821961688E-2</v>
      </c>
      <c r="M2842" s="73">
        <v>1.3765379821961687E-2</v>
      </c>
      <c r="N2842" s="73">
        <v>1.6293120000000001E-2</v>
      </c>
      <c r="O2842" s="73">
        <v>1.8915319999999999E-2</v>
      </c>
      <c r="P2842" s="74">
        <f t="shared" si="177"/>
        <v>3.2102098465395718E-2</v>
      </c>
      <c r="Q2842" s="74">
        <f t="shared" si="178"/>
        <v>7.0099113390768852E-2</v>
      </c>
      <c r="R2842" s="75">
        <f t="shared" si="179"/>
        <v>0.11421133354002258</v>
      </c>
      <c r="S2842" s="7"/>
    </row>
    <row r="2843" spans="1:19" ht="38.25" x14ac:dyDescent="0.25">
      <c r="A2843" s="66"/>
      <c r="B2843" s="56"/>
      <c r="C2843" s="67"/>
      <c r="D2843" s="68"/>
      <c r="E2843" s="69"/>
      <c r="F2843" s="70"/>
      <c r="G2843" s="71"/>
      <c r="H2843" s="66">
        <v>3000015</v>
      </c>
      <c r="I2843" s="67" t="s">
        <v>437</v>
      </c>
      <c r="J2843" s="72">
        <v>1.7084830000000002</v>
      </c>
      <c r="K2843" s="73">
        <v>1.6998990000000003</v>
      </c>
      <c r="L2843" s="73">
        <f t="shared" si="176"/>
        <v>0.39653515078890461</v>
      </c>
      <c r="M2843" s="73">
        <v>0.12369017078890465</v>
      </c>
      <c r="N2843" s="73">
        <v>0.13428554999999998</v>
      </c>
      <c r="O2843" s="73">
        <v>0.13855942999999998</v>
      </c>
      <c r="P2843" s="74">
        <f t="shared" si="177"/>
        <v>7.2763246986382507E-2</v>
      </c>
      <c r="Q2843" s="74">
        <f t="shared" si="178"/>
        <v>0.15175944028963168</v>
      </c>
      <c r="R2843" s="75">
        <f t="shared" si="179"/>
        <v>0.23326983002455121</v>
      </c>
      <c r="S2843" s="7"/>
    </row>
    <row r="2844" spans="1:19" ht="25.5" x14ac:dyDescent="0.25">
      <c r="A2844" s="66"/>
      <c r="B2844" s="56"/>
      <c r="C2844" s="67"/>
      <c r="D2844" s="68"/>
      <c r="E2844" s="69"/>
      <c r="F2844" s="70"/>
      <c r="G2844" s="71"/>
      <c r="H2844" s="66">
        <v>3000016</v>
      </c>
      <c r="I2844" s="67" t="s">
        <v>424</v>
      </c>
      <c r="J2844" s="72">
        <v>3.6636099999999989</v>
      </c>
      <c r="K2844" s="73">
        <v>3.6704369999999997</v>
      </c>
      <c r="L2844" s="73">
        <f t="shared" si="176"/>
        <v>0.86051086296083401</v>
      </c>
      <c r="M2844" s="73">
        <v>0.27792413296083396</v>
      </c>
      <c r="N2844" s="73">
        <v>0.28365348000000001</v>
      </c>
      <c r="O2844" s="73">
        <v>0.29893324999999998</v>
      </c>
      <c r="P2844" s="74">
        <f t="shared" si="177"/>
        <v>7.5719630376664682E-2</v>
      </c>
      <c r="Q2844" s="74">
        <f t="shared" si="178"/>
        <v>0.15300020486956567</v>
      </c>
      <c r="R2844" s="75">
        <f t="shared" si="179"/>
        <v>0.23444370873572659</v>
      </c>
      <c r="S2844" s="7"/>
    </row>
    <row r="2845" spans="1:19" ht="25.5" x14ac:dyDescent="0.25">
      <c r="A2845" s="66"/>
      <c r="B2845" s="56"/>
      <c r="C2845" s="67"/>
      <c r="D2845" s="68"/>
      <c r="E2845" s="69"/>
      <c r="F2845" s="70"/>
      <c r="G2845" s="71"/>
      <c r="H2845" s="66">
        <v>3000017</v>
      </c>
      <c r="I2845" s="67" t="s">
        <v>442</v>
      </c>
      <c r="J2845" s="72">
        <v>1.8779490000000001</v>
      </c>
      <c r="K2845" s="73">
        <v>1.9175119999999999</v>
      </c>
      <c r="L2845" s="73">
        <f t="shared" si="176"/>
        <v>0.44284149924161614</v>
      </c>
      <c r="M2845" s="73">
        <v>0.15418475924161612</v>
      </c>
      <c r="N2845" s="73">
        <v>0.13942309999999999</v>
      </c>
      <c r="O2845" s="73">
        <v>0.14923364</v>
      </c>
      <c r="P2845" s="74">
        <f t="shared" si="177"/>
        <v>8.0408758454505694E-2</v>
      </c>
      <c r="Q2845" s="74">
        <f t="shared" si="178"/>
        <v>0.15311917695514612</v>
      </c>
      <c r="R2845" s="75">
        <f t="shared" si="179"/>
        <v>0.23094588155986306</v>
      </c>
      <c r="S2845" s="7"/>
    </row>
    <row r="2846" spans="1:19" x14ac:dyDescent="0.25">
      <c r="A2846" s="66"/>
      <c r="B2846" s="56"/>
      <c r="C2846" s="67"/>
      <c r="D2846" s="68"/>
      <c r="E2846" s="69"/>
      <c r="F2846" s="70"/>
      <c r="G2846" s="71"/>
      <c r="H2846" s="66">
        <v>3000680</v>
      </c>
      <c r="I2846" s="67" t="s">
        <v>445</v>
      </c>
      <c r="J2846" s="72">
        <v>2.7446269999999995</v>
      </c>
      <c r="K2846" s="73">
        <v>2.7846649999999995</v>
      </c>
      <c r="L2846" s="73">
        <f t="shared" si="176"/>
        <v>0.67691886945371427</v>
      </c>
      <c r="M2846" s="73">
        <v>0.22694525945371424</v>
      </c>
      <c r="N2846" s="73">
        <v>0.21049331000000002</v>
      </c>
      <c r="O2846" s="73">
        <v>0.23948030000000001</v>
      </c>
      <c r="P2846" s="74">
        <f t="shared" si="177"/>
        <v>8.1498226700057019E-2</v>
      </c>
      <c r="Q2846" s="74">
        <f t="shared" si="178"/>
        <v>0.15708840002431687</v>
      </c>
      <c r="R2846" s="75">
        <f t="shared" si="179"/>
        <v>0.24308808041675189</v>
      </c>
      <c r="S2846" s="7"/>
    </row>
    <row r="2847" spans="1:19" x14ac:dyDescent="0.25">
      <c r="A2847" s="66"/>
      <c r="B2847" s="56"/>
      <c r="C2847" s="67"/>
      <c r="D2847" s="68"/>
      <c r="E2847" s="69"/>
      <c r="F2847" s="70"/>
      <c r="G2847" s="71"/>
      <c r="H2847" s="66">
        <v>3000681</v>
      </c>
      <c r="I2847" s="67" t="s">
        <v>446</v>
      </c>
      <c r="J2847" s="72">
        <v>1.452952</v>
      </c>
      <c r="K2847" s="73">
        <v>1.4539009999999999</v>
      </c>
      <c r="L2847" s="73">
        <f t="shared" si="176"/>
        <v>0.35669421995168027</v>
      </c>
      <c r="M2847" s="73">
        <v>0.12579723995168024</v>
      </c>
      <c r="N2847" s="73">
        <v>0.10802876</v>
      </c>
      <c r="O2847" s="73">
        <v>0.12286822000000003</v>
      </c>
      <c r="P2847" s="74">
        <f t="shared" si="177"/>
        <v>8.6523937979051016E-2</v>
      </c>
      <c r="Q2847" s="74">
        <f t="shared" si="178"/>
        <v>0.16082663121607335</v>
      </c>
      <c r="R2847" s="75">
        <f t="shared" si="179"/>
        <v>0.24533597538737528</v>
      </c>
      <c r="S2847" s="7"/>
    </row>
    <row r="2848" spans="1:19" ht="76.5" x14ac:dyDescent="0.25">
      <c r="A2848" s="66"/>
      <c r="B2848" s="56"/>
      <c r="C2848" s="67"/>
      <c r="D2848" s="68"/>
      <c r="E2848" s="69"/>
      <c r="F2848" s="70"/>
      <c r="G2848" s="71"/>
      <c r="H2848" s="66">
        <v>3043987</v>
      </c>
      <c r="I2848" s="67" t="s">
        <v>425</v>
      </c>
      <c r="J2848" s="72">
        <v>0.19790899999999997</v>
      </c>
      <c r="K2848" s="73">
        <v>0.19790899999999997</v>
      </c>
      <c r="L2848" s="73">
        <f t="shared" si="176"/>
        <v>5.9313920570790359E-2</v>
      </c>
      <c r="M2848" s="73">
        <v>2.1732480570790358E-2</v>
      </c>
      <c r="N2848" s="73">
        <v>1.7899680000000001E-2</v>
      </c>
      <c r="O2848" s="73">
        <v>1.968176E-2</v>
      </c>
      <c r="P2848" s="74">
        <f t="shared" si="177"/>
        <v>0.10981047133172499</v>
      </c>
      <c r="Q2848" s="74">
        <f t="shared" si="178"/>
        <v>0.20025446326741261</v>
      </c>
      <c r="R2848" s="75">
        <f t="shared" si="179"/>
        <v>0.29970299769485148</v>
      </c>
      <c r="S2848" s="7"/>
    </row>
    <row r="2849" spans="1:19" x14ac:dyDescent="0.25">
      <c r="A2849" s="66"/>
      <c r="B2849" s="56"/>
      <c r="C2849" s="67"/>
      <c r="D2849" s="68"/>
      <c r="E2849" s="69"/>
      <c r="F2849" s="70"/>
      <c r="G2849" s="71"/>
      <c r="H2849" s="66">
        <v>9000000</v>
      </c>
      <c r="I2849" s="67" t="s">
        <v>293</v>
      </c>
      <c r="J2849" s="72">
        <v>4.0051319999999997</v>
      </c>
      <c r="K2849" s="73">
        <v>4.019372999999999</v>
      </c>
      <c r="L2849" s="73">
        <f t="shared" si="176"/>
        <v>0.89944397013731603</v>
      </c>
      <c r="M2849" s="73">
        <v>0.302053120137316</v>
      </c>
      <c r="N2849" s="73">
        <v>0.27244032000000007</v>
      </c>
      <c r="O2849" s="73">
        <v>0.32495053000000002</v>
      </c>
      <c r="P2849" s="74">
        <f t="shared" si="177"/>
        <v>7.5149313123543421E-2</v>
      </c>
      <c r="Q2849" s="74">
        <f t="shared" si="178"/>
        <v>0.14293110894095079</v>
      </c>
      <c r="R2849" s="75">
        <f t="shared" si="179"/>
        <v>0.22377718368942526</v>
      </c>
      <c r="S2849" s="7"/>
    </row>
    <row r="2850" spans="1:19" x14ac:dyDescent="0.25">
      <c r="A2850" s="44"/>
      <c r="B2850" s="45"/>
      <c r="C2850" s="46"/>
      <c r="D2850" s="47"/>
      <c r="E2850" s="48"/>
      <c r="F2850" s="49">
        <v>24</v>
      </c>
      <c r="G2850" s="50" t="s">
        <v>141</v>
      </c>
      <c r="H2850" s="90"/>
      <c r="I2850" s="46"/>
      <c r="J2850" s="51">
        <v>5.1102399999999983</v>
      </c>
      <c r="K2850" s="52">
        <v>5.5159429999999992</v>
      </c>
      <c r="L2850" s="53">
        <f t="shared" si="176"/>
        <v>1.125615549919547</v>
      </c>
      <c r="M2850" s="53">
        <v>0.35249822991954716</v>
      </c>
      <c r="N2850" s="53">
        <v>0.34448365999999997</v>
      </c>
      <c r="O2850" s="53">
        <v>0.42863365999999997</v>
      </c>
      <c r="P2850" s="54">
        <f t="shared" si="177"/>
        <v>6.3905343097190676E-2</v>
      </c>
      <c r="Q2850" s="54">
        <f t="shared" si="178"/>
        <v>0.12635770346422129</v>
      </c>
      <c r="R2850" s="55">
        <f t="shared" si="179"/>
        <v>0.20406584149247867</v>
      </c>
      <c r="S2850" s="7"/>
    </row>
    <row r="2851" spans="1:19" x14ac:dyDescent="0.25">
      <c r="A2851" s="66"/>
      <c r="B2851" s="56"/>
      <c r="C2851" s="67"/>
      <c r="D2851" s="68"/>
      <c r="E2851" s="69"/>
      <c r="F2851" s="70"/>
      <c r="G2851" s="71"/>
      <c r="H2851" s="66">
        <v>3000001</v>
      </c>
      <c r="I2851" s="67" t="s">
        <v>283</v>
      </c>
      <c r="J2851" s="72">
        <v>0.42432999999999993</v>
      </c>
      <c r="K2851" s="73">
        <v>0.42477799999999993</v>
      </c>
      <c r="L2851" s="73">
        <f t="shared" si="176"/>
        <v>7.2790210361111607E-2</v>
      </c>
      <c r="M2851" s="73">
        <v>2.3259130361111602E-2</v>
      </c>
      <c r="N2851" s="73">
        <v>2.323095E-2</v>
      </c>
      <c r="O2851" s="73">
        <v>2.6300129999999998E-2</v>
      </c>
      <c r="P2851" s="74">
        <f t="shared" si="177"/>
        <v>5.4755967496225334E-2</v>
      </c>
      <c r="Q2851" s="74">
        <f t="shared" si="178"/>
        <v>0.10944559360680546</v>
      </c>
      <c r="R2851" s="75">
        <f t="shared" si="179"/>
        <v>0.17136059391284769</v>
      </c>
      <c r="S2851" s="7"/>
    </row>
    <row r="2852" spans="1:19" ht="25.5" x14ac:dyDescent="0.25">
      <c r="A2852" s="66"/>
      <c r="B2852" s="56"/>
      <c r="C2852" s="67"/>
      <c r="D2852" s="68"/>
      <c r="E2852" s="69"/>
      <c r="F2852" s="70"/>
      <c r="G2852" s="71"/>
      <c r="H2852" s="66">
        <v>3000004</v>
      </c>
      <c r="I2852" s="67" t="s">
        <v>438</v>
      </c>
      <c r="J2852" s="72">
        <v>0.9800350000000001</v>
      </c>
      <c r="K2852" s="73">
        <v>1.2739980000000002</v>
      </c>
      <c r="L2852" s="73">
        <f t="shared" si="176"/>
        <v>0.23658645034597342</v>
      </c>
      <c r="M2852" s="73">
        <v>7.3735390345973428E-2</v>
      </c>
      <c r="N2852" s="73">
        <v>5.9324660000000001E-2</v>
      </c>
      <c r="O2852" s="73">
        <v>0.1035264</v>
      </c>
      <c r="P2852" s="74">
        <f t="shared" si="177"/>
        <v>5.7877163344034623E-2</v>
      </c>
      <c r="Q2852" s="74">
        <f t="shared" si="178"/>
        <v>0.10444290363562063</v>
      </c>
      <c r="R2852" s="75">
        <f t="shared" si="179"/>
        <v>0.18570394172202262</v>
      </c>
      <c r="S2852" s="7"/>
    </row>
    <row r="2853" spans="1:19" ht="25.5" x14ac:dyDescent="0.25">
      <c r="A2853" s="66"/>
      <c r="B2853" s="56"/>
      <c r="C2853" s="67"/>
      <c r="D2853" s="68"/>
      <c r="E2853" s="69"/>
      <c r="F2853" s="70"/>
      <c r="G2853" s="71"/>
      <c r="H2853" s="66">
        <v>3000365</v>
      </c>
      <c r="I2853" s="67" t="s">
        <v>426</v>
      </c>
      <c r="J2853" s="72">
        <v>7.8899999999999994E-3</v>
      </c>
      <c r="K2853" s="73">
        <v>7.8899999999999994E-3</v>
      </c>
      <c r="L2853" s="73">
        <f t="shared" si="176"/>
        <v>1.5679999999999999E-3</v>
      </c>
      <c r="M2853" s="73">
        <v>0</v>
      </c>
      <c r="N2853" s="73">
        <v>2.9999999999999997E-4</v>
      </c>
      <c r="O2853" s="73">
        <v>1.268E-3</v>
      </c>
      <c r="P2853" s="74">
        <f t="shared" si="177"/>
        <v>0</v>
      </c>
      <c r="Q2853" s="74">
        <f t="shared" si="178"/>
        <v>3.8022813688212927E-2</v>
      </c>
      <c r="R2853" s="75">
        <f t="shared" si="179"/>
        <v>0.19873257287705959</v>
      </c>
      <c r="S2853" s="7"/>
    </row>
    <row r="2854" spans="1:19" x14ac:dyDescent="0.25">
      <c r="A2854" s="66"/>
      <c r="B2854" s="56"/>
      <c r="C2854" s="67"/>
      <c r="D2854" s="68"/>
      <c r="E2854" s="69"/>
      <c r="F2854" s="70"/>
      <c r="G2854" s="71"/>
      <c r="H2854" s="66">
        <v>3000683</v>
      </c>
      <c r="I2854" s="67" t="s">
        <v>427</v>
      </c>
      <c r="J2854" s="72">
        <v>6.2740000000000004E-2</v>
      </c>
      <c r="K2854" s="73">
        <v>6.2740000000000004E-2</v>
      </c>
      <c r="L2854" s="73">
        <f t="shared" si="176"/>
        <v>1.7402799938160178E-2</v>
      </c>
      <c r="M2854" s="73">
        <v>3.599999938160181E-3</v>
      </c>
      <c r="N2854" s="73">
        <v>5.1003999999999997E-3</v>
      </c>
      <c r="O2854" s="73">
        <v>8.702399999999999E-3</v>
      </c>
      <c r="P2854" s="74">
        <f t="shared" si="177"/>
        <v>5.7379661111893222E-2</v>
      </c>
      <c r="Q2854" s="74">
        <f t="shared" si="178"/>
        <v>0.1386738912680934</v>
      </c>
      <c r="R2854" s="75">
        <f t="shared" si="179"/>
        <v>0.27737966111189316</v>
      </c>
      <c r="S2854" s="7"/>
    </row>
    <row r="2855" spans="1:19" x14ac:dyDescent="0.25">
      <c r="A2855" s="66"/>
      <c r="B2855" s="56"/>
      <c r="C2855" s="67"/>
      <c r="D2855" s="68"/>
      <c r="E2855" s="69"/>
      <c r="F2855" s="70"/>
      <c r="G2855" s="71"/>
      <c r="H2855" s="66">
        <v>9000000</v>
      </c>
      <c r="I2855" s="67" t="s">
        <v>293</v>
      </c>
      <c r="J2855" s="72">
        <v>3.6352449999999985</v>
      </c>
      <c r="K2855" s="73">
        <v>3.7465369999999991</v>
      </c>
      <c r="L2855" s="73">
        <f t="shared" si="176"/>
        <v>0.79726808927430193</v>
      </c>
      <c r="M2855" s="73">
        <v>0.25190370927430195</v>
      </c>
      <c r="N2855" s="73">
        <v>0.25652764999999994</v>
      </c>
      <c r="O2855" s="73">
        <v>0.28883672999999999</v>
      </c>
      <c r="P2855" s="74">
        <f t="shared" si="177"/>
        <v>6.7236413059393776E-2</v>
      </c>
      <c r="Q2855" s="74">
        <f t="shared" si="178"/>
        <v>0.13570701671284763</v>
      </c>
      <c r="R2855" s="75">
        <f t="shared" si="179"/>
        <v>0.21280133874943771</v>
      </c>
      <c r="S2855" s="7"/>
    </row>
    <row r="2856" spans="1:19" ht="25.5" x14ac:dyDescent="0.25">
      <c r="A2856" s="44"/>
      <c r="B2856" s="45"/>
      <c r="C2856" s="46"/>
      <c r="D2856" s="47"/>
      <c r="E2856" s="48"/>
      <c r="F2856" s="49">
        <v>30</v>
      </c>
      <c r="G2856" s="50" t="s">
        <v>64</v>
      </c>
      <c r="H2856" s="90"/>
      <c r="I2856" s="46"/>
      <c r="J2856" s="51">
        <v>0</v>
      </c>
      <c r="K2856" s="52">
        <v>1.0500000000000001E-2</v>
      </c>
      <c r="L2856" s="53">
        <f t="shared" si="176"/>
        <v>0</v>
      </c>
      <c r="M2856" s="53">
        <v>0</v>
      </c>
      <c r="N2856" s="53">
        <v>0</v>
      </c>
      <c r="O2856" s="53">
        <v>0</v>
      </c>
      <c r="P2856" s="54">
        <f t="shared" si="177"/>
        <v>0</v>
      </c>
      <c r="Q2856" s="54">
        <f t="shared" si="178"/>
        <v>0</v>
      </c>
      <c r="R2856" s="55">
        <f t="shared" si="179"/>
        <v>0</v>
      </c>
      <c r="S2856" s="7"/>
    </row>
    <row r="2857" spans="1:19" x14ac:dyDescent="0.25">
      <c r="A2857" s="66"/>
      <c r="B2857" s="56"/>
      <c r="C2857" s="67"/>
      <c r="D2857" s="68"/>
      <c r="E2857" s="69"/>
      <c r="F2857" s="70"/>
      <c r="G2857" s="71"/>
      <c r="H2857" s="66">
        <v>9000009</v>
      </c>
      <c r="I2857" s="67" t="s">
        <v>294</v>
      </c>
      <c r="J2857" s="72">
        <v>0</v>
      </c>
      <c r="K2857" s="73">
        <v>1.0500000000000001E-2</v>
      </c>
      <c r="L2857" s="73">
        <f t="shared" si="176"/>
        <v>0</v>
      </c>
      <c r="M2857" s="73">
        <v>0</v>
      </c>
      <c r="N2857" s="73">
        <v>0</v>
      </c>
      <c r="O2857" s="73">
        <v>0</v>
      </c>
      <c r="P2857" s="74">
        <f t="shared" si="177"/>
        <v>0</v>
      </c>
      <c r="Q2857" s="74">
        <f t="shared" si="178"/>
        <v>0</v>
      </c>
      <c r="R2857" s="75">
        <f t="shared" si="179"/>
        <v>0</v>
      </c>
      <c r="S2857" s="7"/>
    </row>
    <row r="2858" spans="1:19" ht="25.5" x14ac:dyDescent="0.25">
      <c r="A2858" s="44"/>
      <c r="B2858" s="45"/>
      <c r="C2858" s="46"/>
      <c r="D2858" s="47"/>
      <c r="E2858" s="48"/>
      <c r="F2858" s="49">
        <v>42</v>
      </c>
      <c r="G2858" s="50" t="s">
        <v>158</v>
      </c>
      <c r="H2858" s="90"/>
      <c r="I2858" s="46"/>
      <c r="J2858" s="51">
        <v>2.4579819999999999</v>
      </c>
      <c r="K2858" s="52">
        <v>7.6139199999999994</v>
      </c>
      <c r="L2858" s="53">
        <f t="shared" si="176"/>
        <v>3.3762223502721405</v>
      </c>
      <c r="M2858" s="53">
        <v>2.2458328902721405</v>
      </c>
      <c r="N2858" s="53">
        <v>0.33409720999999998</v>
      </c>
      <c r="O2858" s="53">
        <v>0.79629225000000003</v>
      </c>
      <c r="P2858" s="54">
        <f t="shared" si="177"/>
        <v>0.29496407767249205</v>
      </c>
      <c r="Q2858" s="54">
        <f t="shared" si="178"/>
        <v>0.33884386758360224</v>
      </c>
      <c r="R2858" s="55">
        <f t="shared" si="179"/>
        <v>0.44342761025492006</v>
      </c>
      <c r="S2858" s="7"/>
    </row>
    <row r="2859" spans="1:19" x14ac:dyDescent="0.25">
      <c r="A2859" s="66"/>
      <c r="B2859" s="56"/>
      <c r="C2859" s="67"/>
      <c r="D2859" s="68"/>
      <c r="E2859" s="69"/>
      <c r="F2859" s="70"/>
      <c r="G2859" s="71"/>
      <c r="H2859" s="66">
        <v>9000009</v>
      </c>
      <c r="I2859" s="67" t="s">
        <v>294</v>
      </c>
      <c r="J2859" s="72">
        <v>2.4579819999999999</v>
      </c>
      <c r="K2859" s="73">
        <v>7.6139199999999994</v>
      </c>
      <c r="L2859" s="73">
        <f t="shared" si="176"/>
        <v>3.3762223502721405</v>
      </c>
      <c r="M2859" s="73">
        <v>2.2458328902721405</v>
      </c>
      <c r="N2859" s="73">
        <v>0.33409720999999998</v>
      </c>
      <c r="O2859" s="73">
        <v>0.79629225000000003</v>
      </c>
      <c r="P2859" s="74">
        <f t="shared" si="177"/>
        <v>0.29496407767249205</v>
      </c>
      <c r="Q2859" s="74">
        <f t="shared" si="178"/>
        <v>0.33884386758360224</v>
      </c>
      <c r="R2859" s="75">
        <f t="shared" si="179"/>
        <v>0.44342761025492006</v>
      </c>
      <c r="S2859" s="7"/>
    </row>
    <row r="2860" spans="1:19" x14ac:dyDescent="0.25">
      <c r="A2860" s="44"/>
      <c r="B2860" s="45"/>
      <c r="C2860" s="46"/>
      <c r="D2860" s="47"/>
      <c r="E2860" s="48"/>
      <c r="F2860" s="49">
        <v>46</v>
      </c>
      <c r="G2860" s="50" t="s">
        <v>169</v>
      </c>
      <c r="H2860" s="90"/>
      <c r="I2860" s="46"/>
      <c r="J2860" s="51">
        <v>0</v>
      </c>
      <c r="K2860" s="52">
        <v>0.12578799999999998</v>
      </c>
      <c r="L2860" s="53">
        <f t="shared" si="176"/>
        <v>8.7950789999999987E-2</v>
      </c>
      <c r="M2860" s="53">
        <v>0</v>
      </c>
      <c r="N2860" s="53">
        <v>0</v>
      </c>
      <c r="O2860" s="53">
        <v>8.7950789999999987E-2</v>
      </c>
      <c r="P2860" s="54">
        <f t="shared" si="177"/>
        <v>0</v>
      </c>
      <c r="Q2860" s="54">
        <f t="shared" si="178"/>
        <v>0</v>
      </c>
      <c r="R2860" s="55">
        <f t="shared" si="179"/>
        <v>0.69919857220084591</v>
      </c>
      <c r="S2860" s="7"/>
    </row>
    <row r="2861" spans="1:19" x14ac:dyDescent="0.25">
      <c r="A2861" s="66"/>
      <c r="B2861" s="56"/>
      <c r="C2861" s="67"/>
      <c r="D2861" s="68"/>
      <c r="E2861" s="69"/>
      <c r="F2861" s="70"/>
      <c r="G2861" s="71"/>
      <c r="H2861" s="66">
        <v>9000009</v>
      </c>
      <c r="I2861" s="67" t="s">
        <v>294</v>
      </c>
      <c r="J2861" s="72">
        <v>0</v>
      </c>
      <c r="K2861" s="73">
        <v>0.12578799999999998</v>
      </c>
      <c r="L2861" s="73">
        <f t="shared" si="176"/>
        <v>8.7950789999999987E-2</v>
      </c>
      <c r="M2861" s="73">
        <v>0</v>
      </c>
      <c r="N2861" s="73">
        <v>0</v>
      </c>
      <c r="O2861" s="73">
        <v>8.7950789999999987E-2</v>
      </c>
      <c r="P2861" s="74">
        <f t="shared" si="177"/>
        <v>0</v>
      </c>
      <c r="Q2861" s="74">
        <f t="shared" si="178"/>
        <v>0</v>
      </c>
      <c r="R2861" s="75">
        <f t="shared" si="179"/>
        <v>0.69919857220084591</v>
      </c>
      <c r="S2861" s="7"/>
    </row>
    <row r="2862" spans="1:19" ht="25.5" x14ac:dyDescent="0.25">
      <c r="A2862" s="44"/>
      <c r="B2862" s="45"/>
      <c r="C2862" s="46"/>
      <c r="D2862" s="47"/>
      <c r="E2862" s="48"/>
      <c r="F2862" s="49">
        <v>51</v>
      </c>
      <c r="G2862" s="50" t="s">
        <v>24</v>
      </c>
      <c r="H2862" s="90"/>
      <c r="I2862" s="46"/>
      <c r="J2862" s="51">
        <v>1.4756090000000004</v>
      </c>
      <c r="K2862" s="52">
        <v>1.4756090000000002</v>
      </c>
      <c r="L2862" s="53">
        <f t="shared" si="176"/>
        <v>0.1048868</v>
      </c>
      <c r="M2862" s="53">
        <v>0</v>
      </c>
      <c r="N2862" s="53">
        <v>4.2519750000000002E-2</v>
      </c>
      <c r="O2862" s="53">
        <v>6.236705E-2</v>
      </c>
      <c r="P2862" s="54">
        <f t="shared" si="177"/>
        <v>0</v>
      </c>
      <c r="Q2862" s="54">
        <f t="shared" si="178"/>
        <v>2.8815051954820009E-2</v>
      </c>
      <c r="R2862" s="55">
        <f t="shared" si="179"/>
        <v>7.1080347165136559E-2</v>
      </c>
      <c r="S2862" s="7"/>
    </row>
    <row r="2863" spans="1:19" ht="25.5" x14ac:dyDescent="0.25">
      <c r="A2863" s="66"/>
      <c r="B2863" s="56"/>
      <c r="C2863" s="67"/>
      <c r="D2863" s="68"/>
      <c r="E2863" s="69"/>
      <c r="F2863" s="70"/>
      <c r="G2863" s="71"/>
      <c r="H2863" s="66">
        <v>3000098</v>
      </c>
      <c r="I2863" s="67" t="s">
        <v>553</v>
      </c>
      <c r="J2863" s="72">
        <v>0.37655500000000003</v>
      </c>
      <c r="K2863" s="73">
        <v>1.0999999999999998E-3</v>
      </c>
      <c r="L2863" s="73">
        <f t="shared" si="176"/>
        <v>0</v>
      </c>
      <c r="M2863" s="73">
        <v>0</v>
      </c>
      <c r="N2863" s="73">
        <v>0</v>
      </c>
      <c r="O2863" s="73">
        <v>0</v>
      </c>
      <c r="P2863" s="74">
        <f t="shared" si="177"/>
        <v>0</v>
      </c>
      <c r="Q2863" s="74">
        <f t="shared" si="178"/>
        <v>0</v>
      </c>
      <c r="R2863" s="75">
        <f t="shared" si="179"/>
        <v>0</v>
      </c>
      <c r="S2863" s="7"/>
    </row>
    <row r="2864" spans="1:19" ht="38.25" x14ac:dyDescent="0.25">
      <c r="A2864" s="66"/>
      <c r="B2864" s="56"/>
      <c r="C2864" s="67"/>
      <c r="D2864" s="68"/>
      <c r="E2864" s="69"/>
      <c r="F2864" s="70"/>
      <c r="G2864" s="71"/>
      <c r="H2864" s="66">
        <v>3000712</v>
      </c>
      <c r="I2864" s="67" t="s">
        <v>295</v>
      </c>
      <c r="J2864" s="72">
        <v>0.53339900000000007</v>
      </c>
      <c r="K2864" s="73">
        <v>0.53339900000000007</v>
      </c>
      <c r="L2864" s="73">
        <f t="shared" si="176"/>
        <v>0</v>
      </c>
      <c r="M2864" s="73">
        <v>0</v>
      </c>
      <c r="N2864" s="73">
        <v>0</v>
      </c>
      <c r="O2864" s="73">
        <v>0</v>
      </c>
      <c r="P2864" s="74">
        <f t="shared" si="177"/>
        <v>0</v>
      </c>
      <c r="Q2864" s="74">
        <f t="shared" si="178"/>
        <v>0</v>
      </c>
      <c r="R2864" s="75">
        <f t="shared" si="179"/>
        <v>0</v>
      </c>
      <c r="S2864" s="7"/>
    </row>
    <row r="2865" spans="1:19" ht="25.5" x14ac:dyDescent="0.25">
      <c r="A2865" s="66"/>
      <c r="B2865" s="56"/>
      <c r="C2865" s="67"/>
      <c r="D2865" s="68"/>
      <c r="E2865" s="69"/>
      <c r="F2865" s="70"/>
      <c r="G2865" s="71"/>
      <c r="H2865" s="66">
        <v>3000713</v>
      </c>
      <c r="I2865" s="67" t="s">
        <v>313</v>
      </c>
      <c r="J2865" s="72">
        <v>0.56565500000000013</v>
      </c>
      <c r="K2865" s="73">
        <v>0.94111000000000011</v>
      </c>
      <c r="L2865" s="73">
        <f t="shared" si="176"/>
        <v>0.1048868</v>
      </c>
      <c r="M2865" s="73">
        <v>0</v>
      </c>
      <c r="N2865" s="73">
        <v>4.2519750000000002E-2</v>
      </c>
      <c r="O2865" s="73">
        <v>6.236705E-2</v>
      </c>
      <c r="P2865" s="74">
        <f t="shared" si="177"/>
        <v>0</v>
      </c>
      <c r="Q2865" s="74">
        <f t="shared" si="178"/>
        <v>4.5180425242532747E-2</v>
      </c>
      <c r="R2865" s="75">
        <f t="shared" si="179"/>
        <v>0.11145009616304151</v>
      </c>
      <c r="S2865" s="7"/>
    </row>
    <row r="2866" spans="1:19" ht="51" x14ac:dyDescent="0.25">
      <c r="A2866" s="44"/>
      <c r="B2866" s="45"/>
      <c r="C2866" s="46"/>
      <c r="D2866" s="47"/>
      <c r="E2866" s="48"/>
      <c r="F2866" s="49">
        <v>57</v>
      </c>
      <c r="G2866" s="50" t="s">
        <v>50</v>
      </c>
      <c r="H2866" s="90"/>
      <c r="I2866" s="46"/>
      <c r="J2866" s="51">
        <v>0</v>
      </c>
      <c r="K2866" s="52">
        <v>0.24007600000000001</v>
      </c>
      <c r="L2866" s="53">
        <f t="shared" si="176"/>
        <v>0.12635238999999998</v>
      </c>
      <c r="M2866" s="53">
        <v>0</v>
      </c>
      <c r="N2866" s="53">
        <v>0</v>
      </c>
      <c r="O2866" s="53">
        <v>0.12635238999999998</v>
      </c>
      <c r="P2866" s="54">
        <f t="shared" si="177"/>
        <v>0</v>
      </c>
      <c r="Q2866" s="54">
        <f t="shared" si="178"/>
        <v>0</v>
      </c>
      <c r="R2866" s="55">
        <f t="shared" si="179"/>
        <v>0.52630162948399661</v>
      </c>
      <c r="S2866" s="7"/>
    </row>
    <row r="2867" spans="1:19" x14ac:dyDescent="0.25">
      <c r="A2867" s="66"/>
      <c r="B2867" s="56"/>
      <c r="C2867" s="67"/>
      <c r="D2867" s="68"/>
      <c r="E2867" s="69"/>
      <c r="F2867" s="70"/>
      <c r="G2867" s="71"/>
      <c r="H2867" s="66">
        <v>9000009</v>
      </c>
      <c r="I2867" s="67" t="s">
        <v>294</v>
      </c>
      <c r="J2867" s="72">
        <v>0</v>
      </c>
      <c r="K2867" s="73">
        <v>0.24007600000000001</v>
      </c>
      <c r="L2867" s="73">
        <f t="shared" si="176"/>
        <v>0.12635238999999998</v>
      </c>
      <c r="M2867" s="73">
        <v>0</v>
      </c>
      <c r="N2867" s="73">
        <v>0</v>
      </c>
      <c r="O2867" s="73">
        <v>0.12635238999999998</v>
      </c>
      <c r="P2867" s="74">
        <f t="shared" si="177"/>
        <v>0</v>
      </c>
      <c r="Q2867" s="74">
        <f t="shared" si="178"/>
        <v>0</v>
      </c>
      <c r="R2867" s="75">
        <f t="shared" si="179"/>
        <v>0.52630162948399661</v>
      </c>
      <c r="S2867" s="7"/>
    </row>
    <row r="2868" spans="1:19" ht="38.25" x14ac:dyDescent="0.25">
      <c r="A2868" s="44"/>
      <c r="B2868" s="45"/>
      <c r="C2868" s="46"/>
      <c r="D2868" s="47"/>
      <c r="E2868" s="48"/>
      <c r="F2868" s="49">
        <v>61</v>
      </c>
      <c r="G2868" s="50" t="s">
        <v>191</v>
      </c>
      <c r="H2868" s="90"/>
      <c r="I2868" s="46"/>
      <c r="J2868" s="51">
        <v>10.427686000000001</v>
      </c>
      <c r="K2868" s="52">
        <v>20.042462999999998</v>
      </c>
      <c r="L2868" s="53">
        <f t="shared" si="176"/>
        <v>8.9100572934228506</v>
      </c>
      <c r="M2868" s="53">
        <v>1.8165836334228516</v>
      </c>
      <c r="N2868" s="53">
        <v>2.0658829600000002</v>
      </c>
      <c r="O2868" s="53">
        <v>5.0275906999999993</v>
      </c>
      <c r="P2868" s="54">
        <f t="shared" si="177"/>
        <v>9.0636746263313639E-2</v>
      </c>
      <c r="Q2868" s="54">
        <f t="shared" si="178"/>
        <v>0.19371204993232879</v>
      </c>
      <c r="R2868" s="55">
        <f t="shared" si="179"/>
        <v>0.44455899923192332</v>
      </c>
      <c r="S2868" s="7"/>
    </row>
    <row r="2869" spans="1:19" ht="25.5" x14ac:dyDescent="0.25">
      <c r="A2869" s="66"/>
      <c r="B2869" s="56"/>
      <c r="C2869" s="67"/>
      <c r="D2869" s="68"/>
      <c r="E2869" s="69"/>
      <c r="F2869" s="70"/>
      <c r="G2869" s="71"/>
      <c r="H2869" s="66">
        <v>3000132</v>
      </c>
      <c r="I2869" s="67" t="s">
        <v>513</v>
      </c>
      <c r="J2869" s="72">
        <v>1.5745</v>
      </c>
      <c r="K2869" s="73">
        <v>5.9244240000000001</v>
      </c>
      <c r="L2869" s="73">
        <f t="shared" si="176"/>
        <v>1.4818207600000002</v>
      </c>
      <c r="M2869" s="73">
        <v>0</v>
      </c>
      <c r="N2869" s="73">
        <v>0</v>
      </c>
      <c r="O2869" s="73">
        <v>1.4818207600000002</v>
      </c>
      <c r="P2869" s="74">
        <f t="shared" si="177"/>
        <v>0</v>
      </c>
      <c r="Q2869" s="74">
        <f t="shared" si="178"/>
        <v>0</v>
      </c>
      <c r="R2869" s="75">
        <f t="shared" si="179"/>
        <v>0.25012064632781184</v>
      </c>
      <c r="S2869" s="7"/>
    </row>
    <row r="2870" spans="1:19" x14ac:dyDescent="0.25">
      <c r="A2870" s="66"/>
      <c r="B2870" s="56"/>
      <c r="C2870" s="67"/>
      <c r="D2870" s="68"/>
      <c r="E2870" s="69"/>
      <c r="F2870" s="70"/>
      <c r="G2870" s="71"/>
      <c r="H2870" s="66">
        <v>9000009</v>
      </c>
      <c r="I2870" s="67" t="s">
        <v>294</v>
      </c>
      <c r="J2870" s="72">
        <v>8.8531860000000009</v>
      </c>
      <c r="K2870" s="73">
        <v>14.118039</v>
      </c>
      <c r="L2870" s="73">
        <f t="shared" si="176"/>
        <v>7.4282365334228508</v>
      </c>
      <c r="M2870" s="73">
        <v>1.8165836334228516</v>
      </c>
      <c r="N2870" s="73">
        <v>2.0658829600000002</v>
      </c>
      <c r="O2870" s="73">
        <v>3.5457699399999996</v>
      </c>
      <c r="P2870" s="74">
        <f t="shared" si="177"/>
        <v>0.12867110180265487</v>
      </c>
      <c r="Q2870" s="74">
        <f t="shared" si="178"/>
        <v>0.27500041566841199</v>
      </c>
      <c r="R2870" s="75">
        <f t="shared" si="179"/>
        <v>0.52615214715180003</v>
      </c>
      <c r="S2870" s="7"/>
    </row>
    <row r="2871" spans="1:19" ht="38.25" x14ac:dyDescent="0.25">
      <c r="A2871" s="44"/>
      <c r="B2871" s="45"/>
      <c r="C2871" s="46"/>
      <c r="D2871" s="47"/>
      <c r="E2871" s="48"/>
      <c r="F2871" s="49">
        <v>68</v>
      </c>
      <c r="G2871" s="50" t="s">
        <v>22</v>
      </c>
      <c r="H2871" s="90"/>
      <c r="I2871" s="46"/>
      <c r="J2871" s="51">
        <v>10.632129000000001</v>
      </c>
      <c r="K2871" s="52">
        <v>5.4165360000000007</v>
      </c>
      <c r="L2871" s="53">
        <f t="shared" si="176"/>
        <v>0.43127988970858</v>
      </c>
      <c r="M2871" s="53">
        <v>0.11043172970857995</v>
      </c>
      <c r="N2871" s="53">
        <v>0.14036131000000002</v>
      </c>
      <c r="O2871" s="53">
        <v>0.18048685</v>
      </c>
      <c r="P2871" s="54">
        <f t="shared" si="177"/>
        <v>2.0387888072483953E-2</v>
      </c>
      <c r="Q2871" s="54">
        <f t="shared" si="178"/>
        <v>4.6301370416181105E-2</v>
      </c>
      <c r="R2871" s="55">
        <f t="shared" si="179"/>
        <v>7.9622823462925374E-2</v>
      </c>
      <c r="S2871" s="7"/>
    </row>
    <row r="2872" spans="1:19" ht="25.5" x14ac:dyDescent="0.25">
      <c r="A2872" s="66"/>
      <c r="B2872" s="56"/>
      <c r="C2872" s="67"/>
      <c r="D2872" s="68"/>
      <c r="E2872" s="69"/>
      <c r="F2872" s="70"/>
      <c r="G2872" s="71"/>
      <c r="H2872" s="66">
        <v>3000433</v>
      </c>
      <c r="I2872" s="67" t="s">
        <v>289</v>
      </c>
      <c r="J2872" s="72">
        <v>0.37656200000000006</v>
      </c>
      <c r="K2872" s="73">
        <v>0.37656200000000006</v>
      </c>
      <c r="L2872" s="73">
        <f t="shared" si="176"/>
        <v>2.2197540227987766E-2</v>
      </c>
      <c r="M2872" s="73">
        <v>4.8000002279877663E-3</v>
      </c>
      <c r="N2872" s="73">
        <v>4.7999999999999996E-3</v>
      </c>
      <c r="O2872" s="73">
        <v>1.2597540000000001E-2</v>
      </c>
      <c r="P2872" s="74">
        <f t="shared" si="177"/>
        <v>1.2746905497601366E-2</v>
      </c>
      <c r="Q2872" s="74">
        <f t="shared" si="178"/>
        <v>2.5493810389757232E-2</v>
      </c>
      <c r="R2872" s="75">
        <f t="shared" si="179"/>
        <v>5.8947902942909171E-2</v>
      </c>
      <c r="S2872" s="7"/>
    </row>
    <row r="2873" spans="1:19" ht="38.25" x14ac:dyDescent="0.25">
      <c r="A2873" s="66"/>
      <c r="B2873" s="56"/>
      <c r="C2873" s="67"/>
      <c r="D2873" s="68"/>
      <c r="E2873" s="69"/>
      <c r="F2873" s="70"/>
      <c r="G2873" s="71"/>
      <c r="H2873" s="66">
        <v>3000435</v>
      </c>
      <c r="I2873" s="67" t="s">
        <v>290</v>
      </c>
      <c r="J2873" s="72">
        <v>0.5</v>
      </c>
      <c r="K2873" s="73">
        <v>0.5</v>
      </c>
      <c r="L2873" s="73">
        <f t="shared" si="176"/>
        <v>8.222282035370887E-2</v>
      </c>
      <c r="M2873" s="73">
        <v>1.3317000353708863E-2</v>
      </c>
      <c r="N2873" s="73">
        <v>3.6406059999999997E-2</v>
      </c>
      <c r="O2873" s="73">
        <v>3.2499760000000003E-2</v>
      </c>
      <c r="P2873" s="74">
        <f t="shared" si="177"/>
        <v>2.6634000707417727E-2</v>
      </c>
      <c r="Q2873" s="74">
        <f t="shared" si="178"/>
        <v>9.9446120707417721E-2</v>
      </c>
      <c r="R2873" s="75">
        <f t="shared" si="179"/>
        <v>0.16444564070741774</v>
      </c>
      <c r="S2873" s="7"/>
    </row>
    <row r="2874" spans="1:19" ht="51" x14ac:dyDescent="0.25">
      <c r="A2874" s="66"/>
      <c r="B2874" s="56"/>
      <c r="C2874" s="67"/>
      <c r="D2874" s="68"/>
      <c r="E2874" s="69"/>
      <c r="F2874" s="70"/>
      <c r="G2874" s="71"/>
      <c r="H2874" s="66">
        <v>3000450</v>
      </c>
      <c r="I2874" s="67" t="s">
        <v>291</v>
      </c>
      <c r="J2874" s="72">
        <v>1.3587829999999999</v>
      </c>
      <c r="K2874" s="73">
        <v>1.436267</v>
      </c>
      <c r="L2874" s="73">
        <f t="shared" si="176"/>
        <v>9.3070689981508248E-2</v>
      </c>
      <c r="M2874" s="73">
        <v>3.3687639981508255E-2</v>
      </c>
      <c r="N2874" s="73">
        <v>2.7264809999999997E-2</v>
      </c>
      <c r="O2874" s="73">
        <v>3.2118239999999992E-2</v>
      </c>
      <c r="P2874" s="74">
        <f t="shared" si="177"/>
        <v>2.3454998256945438E-2</v>
      </c>
      <c r="Q2874" s="74">
        <f t="shared" si="178"/>
        <v>4.2438105158378113E-2</v>
      </c>
      <c r="R2874" s="75">
        <f t="shared" si="179"/>
        <v>6.4800409660256936E-2</v>
      </c>
      <c r="S2874" s="7"/>
    </row>
    <row r="2875" spans="1:19" ht="38.25" x14ac:dyDescent="0.25">
      <c r="A2875" s="66"/>
      <c r="B2875" s="56"/>
      <c r="C2875" s="67"/>
      <c r="D2875" s="68"/>
      <c r="E2875" s="69"/>
      <c r="F2875" s="70"/>
      <c r="G2875" s="71"/>
      <c r="H2875" s="66">
        <v>3000516</v>
      </c>
      <c r="I2875" s="67" t="s">
        <v>292</v>
      </c>
      <c r="J2875" s="72">
        <v>0.7</v>
      </c>
      <c r="K2875" s="73">
        <v>0.7</v>
      </c>
      <c r="L2875" s="73">
        <f t="shared" si="176"/>
        <v>0</v>
      </c>
      <c r="M2875" s="73">
        <v>0</v>
      </c>
      <c r="N2875" s="73">
        <v>0</v>
      </c>
      <c r="O2875" s="73">
        <v>0</v>
      </c>
      <c r="P2875" s="74">
        <f t="shared" si="177"/>
        <v>0</v>
      </c>
      <c r="Q2875" s="74">
        <f t="shared" si="178"/>
        <v>0</v>
      </c>
      <c r="R2875" s="75">
        <f t="shared" si="179"/>
        <v>0</v>
      </c>
      <c r="S2875" s="7"/>
    </row>
    <row r="2876" spans="1:19" ht="25.5" x14ac:dyDescent="0.25">
      <c r="A2876" s="66"/>
      <c r="B2876" s="56"/>
      <c r="C2876" s="67"/>
      <c r="D2876" s="68"/>
      <c r="E2876" s="69"/>
      <c r="F2876" s="70"/>
      <c r="G2876" s="71"/>
      <c r="H2876" s="66">
        <v>3000565</v>
      </c>
      <c r="I2876" s="67" t="s">
        <v>382</v>
      </c>
      <c r="J2876" s="72">
        <v>0.32327200000000006</v>
      </c>
      <c r="K2876" s="73">
        <v>0.32327200000000006</v>
      </c>
      <c r="L2876" s="73">
        <f t="shared" si="176"/>
        <v>2.0844100000000001E-3</v>
      </c>
      <c r="M2876" s="73">
        <v>0</v>
      </c>
      <c r="N2876" s="73">
        <v>1.23441E-3</v>
      </c>
      <c r="O2876" s="73">
        <v>8.5000000000000006E-4</v>
      </c>
      <c r="P2876" s="74">
        <f t="shared" si="177"/>
        <v>0</v>
      </c>
      <c r="Q2876" s="74">
        <f t="shared" si="178"/>
        <v>3.8184872181939661E-3</v>
      </c>
      <c r="R2876" s="75">
        <f t="shared" si="179"/>
        <v>6.4478519636714587E-3</v>
      </c>
      <c r="S2876" s="7"/>
    </row>
    <row r="2877" spans="1:19" x14ac:dyDescent="0.25">
      <c r="A2877" s="66"/>
      <c r="B2877" s="56"/>
      <c r="C2877" s="67"/>
      <c r="D2877" s="68"/>
      <c r="E2877" s="69"/>
      <c r="F2877" s="70"/>
      <c r="G2877" s="71"/>
      <c r="H2877" s="66">
        <v>9000000</v>
      </c>
      <c r="I2877" s="67" t="s">
        <v>293</v>
      </c>
      <c r="J2877" s="72">
        <v>2.0257890000000001</v>
      </c>
      <c r="K2877" s="73">
        <v>2.0255770000000002</v>
      </c>
      <c r="L2877" s="73">
        <f t="shared" si="176"/>
        <v>0.21846442914537509</v>
      </c>
      <c r="M2877" s="73">
        <v>5.8627089145375066E-2</v>
      </c>
      <c r="N2877" s="73">
        <v>7.0656030000000009E-2</v>
      </c>
      <c r="O2877" s="73">
        <v>8.9181310000000014E-2</v>
      </c>
      <c r="P2877" s="74">
        <f t="shared" si="177"/>
        <v>2.8943401877773622E-2</v>
      </c>
      <c r="Q2877" s="74">
        <f t="shared" si="178"/>
        <v>6.3825329348316584E-2</v>
      </c>
      <c r="R2877" s="75">
        <f t="shared" si="179"/>
        <v>0.10785293728422818</v>
      </c>
      <c r="S2877" s="7"/>
    </row>
    <row r="2878" spans="1:19" x14ac:dyDescent="0.25">
      <c r="A2878" s="66"/>
      <c r="B2878" s="56"/>
      <c r="C2878" s="67"/>
      <c r="D2878" s="68"/>
      <c r="E2878" s="69"/>
      <c r="F2878" s="70"/>
      <c r="G2878" s="71"/>
      <c r="H2878" s="66">
        <v>9000009</v>
      </c>
      <c r="I2878" s="67" t="s">
        <v>294</v>
      </c>
      <c r="J2878" s="72">
        <v>5.3477230000000002</v>
      </c>
      <c r="K2878" s="73">
        <v>5.4858000000000004E-2</v>
      </c>
      <c r="L2878" s="73">
        <f t="shared" si="176"/>
        <v>1.324E-2</v>
      </c>
      <c r="M2878" s="73">
        <v>0</v>
      </c>
      <c r="N2878" s="73">
        <v>0</v>
      </c>
      <c r="O2878" s="73">
        <v>1.324E-2</v>
      </c>
      <c r="P2878" s="74">
        <f t="shared" si="177"/>
        <v>0</v>
      </c>
      <c r="Q2878" s="74">
        <f t="shared" si="178"/>
        <v>0</v>
      </c>
      <c r="R2878" s="75">
        <f t="shared" si="179"/>
        <v>0.24135039556673593</v>
      </c>
      <c r="S2878" s="7"/>
    </row>
    <row r="2879" spans="1:19" ht="25.5" x14ac:dyDescent="0.25">
      <c r="A2879" s="44"/>
      <c r="B2879" s="45"/>
      <c r="C2879" s="46"/>
      <c r="D2879" s="47"/>
      <c r="E2879" s="48"/>
      <c r="F2879" s="49">
        <v>82</v>
      </c>
      <c r="G2879" s="50" t="s">
        <v>197</v>
      </c>
      <c r="H2879" s="90"/>
      <c r="I2879" s="46"/>
      <c r="J2879" s="51">
        <v>9.6796190000000006</v>
      </c>
      <c r="K2879" s="52">
        <v>3.4904999999999999</v>
      </c>
      <c r="L2879" s="53">
        <f t="shared" si="176"/>
        <v>0.32312986999999999</v>
      </c>
      <c r="M2879" s="53">
        <v>0</v>
      </c>
      <c r="N2879" s="53">
        <v>7.4781000000000005E-3</v>
      </c>
      <c r="O2879" s="53">
        <v>0.31565177</v>
      </c>
      <c r="P2879" s="54">
        <f t="shared" si="177"/>
        <v>0</v>
      </c>
      <c r="Q2879" s="54">
        <f t="shared" si="178"/>
        <v>2.1424151267726687E-3</v>
      </c>
      <c r="R2879" s="55">
        <f t="shared" si="179"/>
        <v>9.2574092536885824E-2</v>
      </c>
      <c r="S2879" s="7"/>
    </row>
    <row r="2880" spans="1:19" x14ac:dyDescent="0.25">
      <c r="A2880" s="66"/>
      <c r="B2880" s="56"/>
      <c r="C2880" s="67"/>
      <c r="D2880" s="68"/>
      <c r="E2880" s="69"/>
      <c r="F2880" s="70"/>
      <c r="G2880" s="71"/>
      <c r="H2880" s="66">
        <v>9000009</v>
      </c>
      <c r="I2880" s="67" t="s">
        <v>294</v>
      </c>
      <c r="J2880" s="72">
        <v>9.6796190000000006</v>
      </c>
      <c r="K2880" s="73">
        <v>3.4904999999999999</v>
      </c>
      <c r="L2880" s="73">
        <f t="shared" si="176"/>
        <v>0.32312986999999999</v>
      </c>
      <c r="M2880" s="73">
        <v>0</v>
      </c>
      <c r="N2880" s="73">
        <v>7.4781000000000005E-3</v>
      </c>
      <c r="O2880" s="73">
        <v>0.31565177</v>
      </c>
      <c r="P2880" s="74">
        <f t="shared" si="177"/>
        <v>0</v>
      </c>
      <c r="Q2880" s="74">
        <f t="shared" si="178"/>
        <v>2.1424151267726687E-3</v>
      </c>
      <c r="R2880" s="75">
        <f t="shared" si="179"/>
        <v>9.2574092536885824E-2</v>
      </c>
      <c r="S2880" s="7"/>
    </row>
    <row r="2881" spans="1:19" ht="25.5" x14ac:dyDescent="0.25">
      <c r="A2881" s="44"/>
      <c r="B2881" s="45"/>
      <c r="C2881" s="46"/>
      <c r="D2881" s="47"/>
      <c r="E2881" s="48"/>
      <c r="F2881" s="49">
        <v>83</v>
      </c>
      <c r="G2881" s="50" t="s">
        <v>198</v>
      </c>
      <c r="H2881" s="90"/>
      <c r="I2881" s="46"/>
      <c r="J2881" s="51">
        <v>2.5647350000000002</v>
      </c>
      <c r="K2881" s="52">
        <v>6.8986009999999993</v>
      </c>
      <c r="L2881" s="53">
        <f t="shared" si="176"/>
        <v>3.5788925399999996</v>
      </c>
      <c r="M2881" s="53">
        <v>0</v>
      </c>
      <c r="N2881" s="53">
        <v>2.9188445399999998</v>
      </c>
      <c r="O2881" s="53">
        <v>0.66004799999999986</v>
      </c>
      <c r="P2881" s="54">
        <f t="shared" si="177"/>
        <v>0</v>
      </c>
      <c r="Q2881" s="54">
        <f t="shared" si="178"/>
        <v>0.42310673424945144</v>
      </c>
      <c r="R2881" s="55">
        <f t="shared" si="179"/>
        <v>0.51878526385277246</v>
      </c>
      <c r="S2881" s="7"/>
    </row>
    <row r="2882" spans="1:19" x14ac:dyDescent="0.25">
      <c r="A2882" s="66"/>
      <c r="B2882" s="56"/>
      <c r="C2882" s="67"/>
      <c r="D2882" s="68"/>
      <c r="E2882" s="69"/>
      <c r="F2882" s="70"/>
      <c r="G2882" s="71"/>
      <c r="H2882" s="66">
        <v>9000009</v>
      </c>
      <c r="I2882" s="67" t="s">
        <v>294</v>
      </c>
      <c r="J2882" s="72">
        <v>2.5647350000000002</v>
      </c>
      <c r="K2882" s="73">
        <v>6.8986009999999993</v>
      </c>
      <c r="L2882" s="73">
        <f t="shared" si="176"/>
        <v>3.5788925399999996</v>
      </c>
      <c r="M2882" s="73">
        <v>0</v>
      </c>
      <c r="N2882" s="73">
        <v>2.9188445399999998</v>
      </c>
      <c r="O2882" s="73">
        <v>0.66004799999999986</v>
      </c>
      <c r="P2882" s="74">
        <f t="shared" si="177"/>
        <v>0</v>
      </c>
      <c r="Q2882" s="74">
        <f t="shared" si="178"/>
        <v>0.42310673424945144</v>
      </c>
      <c r="R2882" s="75">
        <f t="shared" si="179"/>
        <v>0.51878526385277246</v>
      </c>
      <c r="S2882" s="7"/>
    </row>
    <row r="2883" spans="1:19" ht="25.5" x14ac:dyDescent="0.25">
      <c r="A2883" s="44"/>
      <c r="B2883" s="45"/>
      <c r="C2883" s="46"/>
      <c r="D2883" s="47"/>
      <c r="E2883" s="48"/>
      <c r="F2883" s="49">
        <v>90</v>
      </c>
      <c r="G2883" s="50" t="s">
        <v>81</v>
      </c>
      <c r="H2883" s="90"/>
      <c r="I2883" s="46"/>
      <c r="J2883" s="51">
        <v>308.70943399999999</v>
      </c>
      <c r="K2883" s="52">
        <v>332.54361099999994</v>
      </c>
      <c r="L2883" s="53">
        <f t="shared" si="176"/>
        <v>79.417853772823534</v>
      </c>
      <c r="M2883" s="53">
        <v>26.474682822823524</v>
      </c>
      <c r="N2883" s="53">
        <v>24.783909519999998</v>
      </c>
      <c r="O2883" s="53">
        <v>28.159261430000011</v>
      </c>
      <c r="P2883" s="54">
        <f t="shared" si="177"/>
        <v>7.9612664165192845E-2</v>
      </c>
      <c r="Q2883" s="54">
        <f t="shared" si="178"/>
        <v>0.15414096271067293</v>
      </c>
      <c r="R2883" s="55">
        <f t="shared" si="179"/>
        <v>0.23881936427527259</v>
      </c>
      <c r="S2883" s="7"/>
    </row>
    <row r="2884" spans="1:19" x14ac:dyDescent="0.25">
      <c r="A2884" s="66"/>
      <c r="B2884" s="56"/>
      <c r="C2884" s="67"/>
      <c r="D2884" s="68"/>
      <c r="E2884" s="69"/>
      <c r="F2884" s="70"/>
      <c r="G2884" s="71"/>
      <c r="H2884" s="66">
        <v>3000001</v>
      </c>
      <c r="I2884" s="67" t="s">
        <v>283</v>
      </c>
      <c r="J2884" s="72">
        <v>2.1053139999999999</v>
      </c>
      <c r="K2884" s="73">
        <v>2.1053139999999999</v>
      </c>
      <c r="L2884" s="73">
        <f t="shared" si="176"/>
        <v>0.46938915797083569</v>
      </c>
      <c r="M2884" s="73">
        <v>0.11348335797083564</v>
      </c>
      <c r="N2884" s="73">
        <v>0.14931359</v>
      </c>
      <c r="O2884" s="73">
        <v>0.20659221000000003</v>
      </c>
      <c r="P2884" s="74">
        <f t="shared" si="177"/>
        <v>5.3903293271614423E-2</v>
      </c>
      <c r="Q2884" s="74">
        <f t="shared" si="178"/>
        <v>0.12482553574945858</v>
      </c>
      <c r="R2884" s="75">
        <f t="shared" si="179"/>
        <v>0.22295446568580066</v>
      </c>
      <c r="S2884" s="7"/>
    </row>
    <row r="2885" spans="1:19" ht="38.25" x14ac:dyDescent="0.25">
      <c r="A2885" s="66"/>
      <c r="B2885" s="56"/>
      <c r="C2885" s="67"/>
      <c r="D2885" s="68"/>
      <c r="E2885" s="69"/>
      <c r="F2885" s="70"/>
      <c r="G2885" s="71"/>
      <c r="H2885" s="66">
        <v>3000385</v>
      </c>
      <c r="I2885" s="67" t="s">
        <v>383</v>
      </c>
      <c r="J2885" s="72">
        <v>286.24423199999995</v>
      </c>
      <c r="K2885" s="73">
        <v>305.26626899999997</v>
      </c>
      <c r="L2885" s="73">
        <f t="shared" si="176"/>
        <v>73.007113268154058</v>
      </c>
      <c r="M2885" s="73">
        <v>26.060463638154033</v>
      </c>
      <c r="N2885" s="73">
        <v>22.661368030000002</v>
      </c>
      <c r="O2885" s="73">
        <v>24.285281600000012</v>
      </c>
      <c r="P2885" s="74">
        <f t="shared" si="177"/>
        <v>8.5369614283044279E-2</v>
      </c>
      <c r="Q2885" s="74">
        <f t="shared" si="178"/>
        <v>0.15960437367599906</v>
      </c>
      <c r="R2885" s="75">
        <f t="shared" si="179"/>
        <v>0.23915879572057819</v>
      </c>
      <c r="S2885" s="7"/>
    </row>
    <row r="2886" spans="1:19" ht="25.5" x14ac:dyDescent="0.25">
      <c r="A2886" s="66"/>
      <c r="B2886" s="56"/>
      <c r="C2886" s="67"/>
      <c r="D2886" s="68"/>
      <c r="E2886" s="69"/>
      <c r="F2886" s="70"/>
      <c r="G2886" s="71"/>
      <c r="H2886" s="66">
        <v>3000386</v>
      </c>
      <c r="I2886" s="67" t="s">
        <v>384</v>
      </c>
      <c r="J2886" s="72">
        <v>6.5906620000000018</v>
      </c>
      <c r="K2886" s="73">
        <v>13.640272000000001</v>
      </c>
      <c r="L2886" s="73">
        <f t="shared" si="176"/>
        <v>1.2260400889149947</v>
      </c>
      <c r="M2886" s="73">
        <v>0.18608682891499484</v>
      </c>
      <c r="N2886" s="73">
        <v>0.32499210000000001</v>
      </c>
      <c r="O2886" s="73">
        <v>0.71496115999999998</v>
      </c>
      <c r="P2886" s="74">
        <f t="shared" si="177"/>
        <v>1.3642457343592183E-2</v>
      </c>
      <c r="Q2886" s="74">
        <f t="shared" si="178"/>
        <v>3.7468382515758833E-2</v>
      </c>
      <c r="R2886" s="75">
        <f t="shared" si="179"/>
        <v>8.9883844612115849E-2</v>
      </c>
      <c r="S2886" s="7"/>
    </row>
    <row r="2887" spans="1:19" ht="51" x14ac:dyDescent="0.25">
      <c r="A2887" s="66"/>
      <c r="B2887" s="56"/>
      <c r="C2887" s="67"/>
      <c r="D2887" s="68"/>
      <c r="E2887" s="69"/>
      <c r="F2887" s="70"/>
      <c r="G2887" s="71"/>
      <c r="H2887" s="66">
        <v>3000387</v>
      </c>
      <c r="I2887" s="67" t="s">
        <v>385</v>
      </c>
      <c r="J2887" s="72">
        <v>2.0790329999999999</v>
      </c>
      <c r="K2887" s="73">
        <v>2.0790329999999999</v>
      </c>
      <c r="L2887" s="73">
        <f t="shared" ref="L2887:L2950" si="180">SUM(M2887,N2887,O2887)</f>
        <v>0.91459727000000002</v>
      </c>
      <c r="M2887" s="73">
        <v>0</v>
      </c>
      <c r="N2887" s="73">
        <v>0.38616059000000003</v>
      </c>
      <c r="O2887" s="73">
        <v>0.52843667999999999</v>
      </c>
      <c r="P2887" s="74">
        <f t="shared" ref="P2887:P2950" si="181">IFERROR(M2887/K2887,0)</f>
        <v>0</v>
      </c>
      <c r="Q2887" s="74">
        <f t="shared" ref="Q2887:Q2950" si="182">IFERROR(SUM(M2887,N2887)/K2887,0)</f>
        <v>0.18574048127182208</v>
      </c>
      <c r="R2887" s="75">
        <f t="shared" ref="R2887:R2950" si="183">IFERROR(SUM(M2887,N2887,O2887)/K2887,0)</f>
        <v>0.43991474401801223</v>
      </c>
      <c r="S2887" s="7"/>
    </row>
    <row r="2888" spans="1:19" x14ac:dyDescent="0.25">
      <c r="A2888" s="66"/>
      <c r="B2888" s="56"/>
      <c r="C2888" s="67"/>
      <c r="D2888" s="68"/>
      <c r="E2888" s="69"/>
      <c r="F2888" s="70"/>
      <c r="G2888" s="71"/>
      <c r="H2888" s="66">
        <v>9000009</v>
      </c>
      <c r="I2888" s="67" t="s">
        <v>294</v>
      </c>
      <c r="J2888" s="72">
        <v>11.690192999999997</v>
      </c>
      <c r="K2888" s="73">
        <v>9.4527230000000007</v>
      </c>
      <c r="L2888" s="73">
        <f t="shared" si="180"/>
        <v>3.8007139877836611</v>
      </c>
      <c r="M2888" s="73">
        <v>0.11464899778366089</v>
      </c>
      <c r="N2888" s="73">
        <v>1.2620752100000001</v>
      </c>
      <c r="O2888" s="73">
        <v>2.4239897799999999</v>
      </c>
      <c r="P2888" s="74">
        <f t="shared" si="181"/>
        <v>1.2128674222619332E-2</v>
      </c>
      <c r="Q2888" s="74">
        <f t="shared" si="182"/>
        <v>0.14564313455325634</v>
      </c>
      <c r="R2888" s="75">
        <f t="shared" si="183"/>
        <v>0.40207609889591189</v>
      </c>
      <c r="S2888" s="7"/>
    </row>
    <row r="2889" spans="1:19" ht="51" x14ac:dyDescent="0.25">
      <c r="A2889" s="44"/>
      <c r="B2889" s="45"/>
      <c r="C2889" s="46"/>
      <c r="D2889" s="47"/>
      <c r="E2889" s="48"/>
      <c r="F2889" s="49">
        <v>91</v>
      </c>
      <c r="G2889" s="50" t="s">
        <v>82</v>
      </c>
      <c r="H2889" s="90"/>
      <c r="I2889" s="46"/>
      <c r="J2889" s="51">
        <v>0.400729</v>
      </c>
      <c r="K2889" s="52">
        <v>0.76872899999999977</v>
      </c>
      <c r="L2889" s="53">
        <f t="shared" si="180"/>
        <v>5.2900619871658831E-2</v>
      </c>
      <c r="M2889" s="53">
        <v>1.3877469871658832E-2</v>
      </c>
      <c r="N2889" s="53">
        <v>1.3720850000000001E-2</v>
      </c>
      <c r="O2889" s="53">
        <v>2.53023E-2</v>
      </c>
      <c r="P2889" s="54">
        <f t="shared" si="181"/>
        <v>1.8052486470080922E-2</v>
      </c>
      <c r="Q2889" s="54">
        <f t="shared" si="182"/>
        <v>3.590123420823052E-2</v>
      </c>
      <c r="R2889" s="55">
        <f t="shared" si="183"/>
        <v>6.8815694310555273E-2</v>
      </c>
      <c r="S2889" s="7"/>
    </row>
    <row r="2890" spans="1:19" ht="38.25" x14ac:dyDescent="0.25">
      <c r="A2890" s="66"/>
      <c r="B2890" s="56"/>
      <c r="C2890" s="67"/>
      <c r="D2890" s="68"/>
      <c r="E2890" s="69"/>
      <c r="F2890" s="70"/>
      <c r="G2890" s="71"/>
      <c r="H2890" s="66">
        <v>3000515</v>
      </c>
      <c r="I2890" s="67" t="s">
        <v>389</v>
      </c>
      <c r="J2890" s="72">
        <v>0.400729</v>
      </c>
      <c r="K2890" s="73">
        <v>0.76872899999999977</v>
      </c>
      <c r="L2890" s="73">
        <f t="shared" si="180"/>
        <v>5.2900619871658831E-2</v>
      </c>
      <c r="M2890" s="73">
        <v>1.3877469871658832E-2</v>
      </c>
      <c r="N2890" s="73">
        <v>1.3720850000000001E-2</v>
      </c>
      <c r="O2890" s="73">
        <v>2.53023E-2</v>
      </c>
      <c r="P2890" s="74">
        <f t="shared" si="181"/>
        <v>1.8052486470080922E-2</v>
      </c>
      <c r="Q2890" s="74">
        <f t="shared" si="182"/>
        <v>3.590123420823052E-2</v>
      </c>
      <c r="R2890" s="75">
        <f t="shared" si="183"/>
        <v>6.8815694310555273E-2</v>
      </c>
      <c r="S2890" s="7"/>
    </row>
    <row r="2891" spans="1:19" ht="25.5" x14ac:dyDescent="0.25">
      <c r="A2891" s="44"/>
      <c r="B2891" s="45"/>
      <c r="C2891" s="46"/>
      <c r="D2891" s="47"/>
      <c r="E2891" s="48"/>
      <c r="F2891" s="49">
        <v>104</v>
      </c>
      <c r="G2891" s="50" t="s">
        <v>142</v>
      </c>
      <c r="H2891" s="90"/>
      <c r="I2891" s="46"/>
      <c r="J2891" s="51">
        <v>7.2385910000000004</v>
      </c>
      <c r="K2891" s="52">
        <v>6.7245630000000007</v>
      </c>
      <c r="L2891" s="53">
        <f t="shared" si="180"/>
        <v>1.1016971323478051</v>
      </c>
      <c r="M2891" s="53">
        <v>0.33698031234780501</v>
      </c>
      <c r="N2891" s="53">
        <v>0.32387277999999997</v>
      </c>
      <c r="O2891" s="53">
        <v>0.44084404000000005</v>
      </c>
      <c r="P2891" s="54">
        <f t="shared" si="181"/>
        <v>5.0111852970639872E-2</v>
      </c>
      <c r="Q2891" s="54">
        <f t="shared" si="182"/>
        <v>9.8274503837320712E-2</v>
      </c>
      <c r="R2891" s="55">
        <f t="shared" si="183"/>
        <v>0.16383178094216755</v>
      </c>
      <c r="S2891" s="7"/>
    </row>
    <row r="2892" spans="1:19" x14ac:dyDescent="0.25">
      <c r="A2892" s="66"/>
      <c r="B2892" s="56"/>
      <c r="C2892" s="67"/>
      <c r="D2892" s="68"/>
      <c r="E2892" s="69"/>
      <c r="F2892" s="70"/>
      <c r="G2892" s="71"/>
      <c r="H2892" s="66">
        <v>3000001</v>
      </c>
      <c r="I2892" s="67" t="s">
        <v>283</v>
      </c>
      <c r="J2892" s="72">
        <v>0.22137199999999996</v>
      </c>
      <c r="K2892" s="73">
        <v>0.23242199999999996</v>
      </c>
      <c r="L2892" s="73">
        <f t="shared" si="180"/>
        <v>3.1743819798995418E-2</v>
      </c>
      <c r="M2892" s="73">
        <v>7.2273497989954194E-3</v>
      </c>
      <c r="N2892" s="73">
        <v>6.7816499999999993E-3</v>
      </c>
      <c r="O2892" s="73">
        <v>1.7734819999999998E-2</v>
      </c>
      <c r="P2892" s="74">
        <f t="shared" si="181"/>
        <v>3.1095807621461913E-2</v>
      </c>
      <c r="Q2892" s="74">
        <f t="shared" si="182"/>
        <v>6.0273983525636218E-2</v>
      </c>
      <c r="R2892" s="75">
        <f t="shared" si="183"/>
        <v>0.13657837811823073</v>
      </c>
      <c r="S2892" s="7"/>
    </row>
    <row r="2893" spans="1:19" ht="38.25" x14ac:dyDescent="0.25">
      <c r="A2893" s="66"/>
      <c r="B2893" s="56"/>
      <c r="C2893" s="67"/>
      <c r="D2893" s="68"/>
      <c r="E2893" s="69"/>
      <c r="F2893" s="70"/>
      <c r="G2893" s="71"/>
      <c r="H2893" s="66">
        <v>3000283</v>
      </c>
      <c r="I2893" s="67" t="s">
        <v>428</v>
      </c>
      <c r="J2893" s="72">
        <v>0.70337000000000005</v>
      </c>
      <c r="K2893" s="73">
        <v>0.70337000000000005</v>
      </c>
      <c r="L2893" s="73">
        <f t="shared" si="180"/>
        <v>0.20126842160722638</v>
      </c>
      <c r="M2893" s="73">
        <v>4.2623701607226394E-2</v>
      </c>
      <c r="N2893" s="73">
        <v>6.9258999999999987E-2</v>
      </c>
      <c r="O2893" s="73">
        <v>8.9385720000000002E-2</v>
      </c>
      <c r="P2893" s="74">
        <f t="shared" si="181"/>
        <v>6.0599260143631928E-2</v>
      </c>
      <c r="Q2893" s="74">
        <f t="shared" si="182"/>
        <v>0.15906663862153117</v>
      </c>
      <c r="R2893" s="75">
        <f t="shared" si="183"/>
        <v>0.28614871491139282</v>
      </c>
      <c r="S2893" s="7"/>
    </row>
    <row r="2894" spans="1:19" ht="25.5" x14ac:dyDescent="0.25">
      <c r="A2894" s="66"/>
      <c r="B2894" s="56"/>
      <c r="C2894" s="67"/>
      <c r="D2894" s="68"/>
      <c r="E2894" s="69"/>
      <c r="F2894" s="70"/>
      <c r="G2894" s="71"/>
      <c r="H2894" s="66">
        <v>3000285</v>
      </c>
      <c r="I2894" s="67" t="s">
        <v>447</v>
      </c>
      <c r="J2894" s="72">
        <v>0.53730800000000001</v>
      </c>
      <c r="K2894" s="73">
        <v>0.53730800000000001</v>
      </c>
      <c r="L2894" s="73">
        <f t="shared" si="180"/>
        <v>3.8482579848969092E-2</v>
      </c>
      <c r="M2894" s="73">
        <v>1.6585549848969094E-2</v>
      </c>
      <c r="N2894" s="73">
        <v>4.1649999999999999E-4</v>
      </c>
      <c r="O2894" s="73">
        <v>2.1480529999999998E-2</v>
      </c>
      <c r="P2894" s="74">
        <f t="shared" si="181"/>
        <v>3.0867863216198332E-2</v>
      </c>
      <c r="Q2894" s="74">
        <f t="shared" si="182"/>
        <v>3.1643023831711227E-2</v>
      </c>
      <c r="R2894" s="75">
        <f t="shared" si="183"/>
        <v>7.1621081109845927E-2</v>
      </c>
      <c r="S2894" s="7"/>
    </row>
    <row r="2895" spans="1:19" ht="25.5" x14ac:dyDescent="0.25">
      <c r="A2895" s="66"/>
      <c r="B2895" s="56"/>
      <c r="C2895" s="67"/>
      <c r="D2895" s="68"/>
      <c r="E2895" s="69"/>
      <c r="F2895" s="70"/>
      <c r="G2895" s="71"/>
      <c r="H2895" s="66">
        <v>3000286</v>
      </c>
      <c r="I2895" s="67" t="s">
        <v>448</v>
      </c>
      <c r="J2895" s="72">
        <v>0.304033</v>
      </c>
      <c r="K2895" s="73">
        <v>0.304033</v>
      </c>
      <c r="L2895" s="73">
        <f t="shared" si="180"/>
        <v>2.6433740018682254E-2</v>
      </c>
      <c r="M2895" s="73">
        <v>1.4076420018682256E-2</v>
      </c>
      <c r="N2895" s="73">
        <v>1.1900000000000001E-3</v>
      </c>
      <c r="O2895" s="73">
        <v>1.116732E-2</v>
      </c>
      <c r="P2895" s="74">
        <f t="shared" si="181"/>
        <v>4.6298987342434067E-2</v>
      </c>
      <c r="Q2895" s="74">
        <f t="shared" si="182"/>
        <v>5.0213036146346798E-2</v>
      </c>
      <c r="R2895" s="75">
        <f t="shared" si="183"/>
        <v>8.6943654204254983E-2</v>
      </c>
      <c r="S2895" s="7"/>
    </row>
    <row r="2896" spans="1:19" ht="51" x14ac:dyDescent="0.25">
      <c r="A2896" s="66"/>
      <c r="B2896" s="56"/>
      <c r="C2896" s="67"/>
      <c r="D2896" s="68"/>
      <c r="E2896" s="69"/>
      <c r="F2896" s="70"/>
      <c r="G2896" s="71"/>
      <c r="H2896" s="66">
        <v>3000289</v>
      </c>
      <c r="I2896" s="67" t="s">
        <v>449</v>
      </c>
      <c r="J2896" s="72">
        <v>0.52282399999999996</v>
      </c>
      <c r="K2896" s="73">
        <v>0.52638999999999991</v>
      </c>
      <c r="L2896" s="73">
        <f t="shared" si="180"/>
        <v>7.5392940303731143E-2</v>
      </c>
      <c r="M2896" s="73">
        <v>1.7774340303731151E-2</v>
      </c>
      <c r="N2896" s="73">
        <v>1.6982349999999997E-2</v>
      </c>
      <c r="O2896" s="73">
        <v>4.0636249999999999E-2</v>
      </c>
      <c r="P2896" s="74">
        <f t="shared" si="181"/>
        <v>3.3766485502633323E-2</v>
      </c>
      <c r="Q2896" s="74">
        <f t="shared" si="182"/>
        <v>6.6028401572467463E-2</v>
      </c>
      <c r="R2896" s="75">
        <f t="shared" si="183"/>
        <v>0.14322639165586573</v>
      </c>
      <c r="S2896" s="7"/>
    </row>
    <row r="2897" spans="1:19" ht="25.5" x14ac:dyDescent="0.25">
      <c r="A2897" s="66"/>
      <c r="B2897" s="56"/>
      <c r="C2897" s="67"/>
      <c r="D2897" s="68"/>
      <c r="E2897" s="69"/>
      <c r="F2897" s="70"/>
      <c r="G2897" s="71"/>
      <c r="H2897" s="66">
        <v>3000686</v>
      </c>
      <c r="I2897" s="67" t="s">
        <v>450</v>
      </c>
      <c r="J2897" s="72">
        <v>2.2019390000000003</v>
      </c>
      <c r="K2897" s="73">
        <v>2.2192430000000001</v>
      </c>
      <c r="L2897" s="73">
        <f t="shared" si="180"/>
        <v>0.62310623046221925</v>
      </c>
      <c r="M2897" s="73">
        <v>0.22288035046221921</v>
      </c>
      <c r="N2897" s="73">
        <v>0.20619588</v>
      </c>
      <c r="O2897" s="73">
        <v>0.19403000000000001</v>
      </c>
      <c r="P2897" s="74">
        <f t="shared" si="181"/>
        <v>0.1004308002603677</v>
      </c>
      <c r="Q2897" s="74">
        <f t="shared" si="182"/>
        <v>0.19334350968425684</v>
      </c>
      <c r="R2897" s="75">
        <f t="shared" si="183"/>
        <v>0.28077422367096311</v>
      </c>
      <c r="S2897" s="7"/>
    </row>
    <row r="2898" spans="1:19" x14ac:dyDescent="0.25">
      <c r="A2898" s="66"/>
      <c r="B2898" s="56"/>
      <c r="C2898" s="67"/>
      <c r="D2898" s="68"/>
      <c r="E2898" s="69"/>
      <c r="F2898" s="70"/>
      <c r="G2898" s="71"/>
      <c r="H2898" s="66">
        <v>9000000</v>
      </c>
      <c r="I2898" s="67" t="s">
        <v>293</v>
      </c>
      <c r="J2898" s="72">
        <v>0.72269700000000003</v>
      </c>
      <c r="K2898" s="73">
        <v>0.72269700000000003</v>
      </c>
      <c r="L2898" s="73">
        <f t="shared" si="180"/>
        <v>7.5297400307981488E-2</v>
      </c>
      <c r="M2898" s="73">
        <v>1.5812600307981484E-2</v>
      </c>
      <c r="N2898" s="73">
        <v>2.3047400000000003E-2</v>
      </c>
      <c r="O2898" s="73">
        <v>3.6437400000000002E-2</v>
      </c>
      <c r="P2898" s="74">
        <f t="shared" si="181"/>
        <v>2.1879986090964101E-2</v>
      </c>
      <c r="Q2898" s="74">
        <f t="shared" si="182"/>
        <v>5.3770806171855541E-2</v>
      </c>
      <c r="R2898" s="75">
        <f t="shared" si="183"/>
        <v>0.10418944634885918</v>
      </c>
      <c r="S2898" s="7"/>
    </row>
    <row r="2899" spans="1:19" x14ac:dyDescent="0.25">
      <c r="A2899" s="66"/>
      <c r="B2899" s="56"/>
      <c r="C2899" s="67"/>
      <c r="D2899" s="68"/>
      <c r="E2899" s="69"/>
      <c r="F2899" s="70"/>
      <c r="G2899" s="71"/>
      <c r="H2899" s="66">
        <v>9000009</v>
      </c>
      <c r="I2899" s="67" t="s">
        <v>294</v>
      </c>
      <c r="J2899" s="72">
        <v>2.025048</v>
      </c>
      <c r="K2899" s="73">
        <v>1.4790999999999999</v>
      </c>
      <c r="L2899" s="73">
        <f t="shared" si="180"/>
        <v>2.9971999999999999E-2</v>
      </c>
      <c r="M2899" s="73">
        <v>0</v>
      </c>
      <c r="N2899" s="73">
        <v>0</v>
      </c>
      <c r="O2899" s="73">
        <v>2.9971999999999999E-2</v>
      </c>
      <c r="P2899" s="74">
        <f t="shared" si="181"/>
        <v>0</v>
      </c>
      <c r="Q2899" s="74">
        <f t="shared" si="182"/>
        <v>0</v>
      </c>
      <c r="R2899" s="75">
        <f t="shared" si="183"/>
        <v>2.0263673855723075E-2</v>
      </c>
      <c r="S2899" s="7"/>
    </row>
    <row r="2900" spans="1:19" ht="38.25" x14ac:dyDescent="0.25">
      <c r="A2900" s="44"/>
      <c r="B2900" s="45"/>
      <c r="C2900" s="46"/>
      <c r="D2900" s="47"/>
      <c r="E2900" s="48"/>
      <c r="F2900" s="49">
        <v>106</v>
      </c>
      <c r="G2900" s="50" t="s">
        <v>83</v>
      </c>
      <c r="H2900" s="90"/>
      <c r="I2900" s="46"/>
      <c r="J2900" s="51">
        <v>5.7187200000000002</v>
      </c>
      <c r="K2900" s="52">
        <v>5.765358</v>
      </c>
      <c r="L2900" s="53">
        <f t="shared" si="180"/>
        <v>1.0903050113896868</v>
      </c>
      <c r="M2900" s="53">
        <v>0.31551855138968676</v>
      </c>
      <c r="N2900" s="53">
        <v>0.38711120000000004</v>
      </c>
      <c r="O2900" s="53">
        <v>0.38767526000000002</v>
      </c>
      <c r="P2900" s="54">
        <f t="shared" si="181"/>
        <v>5.4726619125765784E-2</v>
      </c>
      <c r="Q2900" s="54">
        <f t="shared" si="182"/>
        <v>0.12187096644990421</v>
      </c>
      <c r="R2900" s="55">
        <f t="shared" si="183"/>
        <v>0.18911314984944333</v>
      </c>
      <c r="S2900" s="7"/>
    </row>
    <row r="2901" spans="1:19" ht="51" x14ac:dyDescent="0.25">
      <c r="A2901" s="66"/>
      <c r="B2901" s="56"/>
      <c r="C2901" s="67"/>
      <c r="D2901" s="68"/>
      <c r="E2901" s="69"/>
      <c r="F2901" s="70"/>
      <c r="G2901" s="71"/>
      <c r="H2901" s="66">
        <v>3000574</v>
      </c>
      <c r="I2901" s="67" t="s">
        <v>391</v>
      </c>
      <c r="J2901" s="72">
        <v>5.7187200000000002</v>
      </c>
      <c r="K2901" s="73">
        <v>5.765358</v>
      </c>
      <c r="L2901" s="73">
        <f t="shared" si="180"/>
        <v>1.0903050113896868</v>
      </c>
      <c r="M2901" s="73">
        <v>0.31551855138968676</v>
      </c>
      <c r="N2901" s="73">
        <v>0.38711120000000004</v>
      </c>
      <c r="O2901" s="73">
        <v>0.38767526000000002</v>
      </c>
      <c r="P2901" s="74">
        <f t="shared" si="181"/>
        <v>5.4726619125765784E-2</v>
      </c>
      <c r="Q2901" s="74">
        <f t="shared" si="182"/>
        <v>0.12187096644990421</v>
      </c>
      <c r="R2901" s="75">
        <f t="shared" si="183"/>
        <v>0.18911314984944333</v>
      </c>
      <c r="S2901" s="7"/>
    </row>
    <row r="2902" spans="1:19" ht="38.25" x14ac:dyDescent="0.25">
      <c r="A2902" s="44"/>
      <c r="B2902" s="45"/>
      <c r="C2902" s="46"/>
      <c r="D2902" s="47"/>
      <c r="E2902" s="48"/>
      <c r="F2902" s="49">
        <v>107</v>
      </c>
      <c r="G2902" s="50" t="s">
        <v>84</v>
      </c>
      <c r="H2902" s="90"/>
      <c r="I2902" s="46"/>
      <c r="J2902" s="51">
        <v>0.7244529999999999</v>
      </c>
      <c r="K2902" s="52">
        <v>0.7244529999999999</v>
      </c>
      <c r="L2902" s="53">
        <f t="shared" si="180"/>
        <v>0.31478571002009154</v>
      </c>
      <c r="M2902" s="53">
        <v>2.6617120020091534E-2</v>
      </c>
      <c r="N2902" s="53">
        <v>0.16798822999999999</v>
      </c>
      <c r="O2902" s="53">
        <v>0.12018036</v>
      </c>
      <c r="P2902" s="54">
        <f t="shared" si="181"/>
        <v>3.6740989436294058E-2</v>
      </c>
      <c r="Q2902" s="54">
        <f t="shared" si="182"/>
        <v>0.26862384450073579</v>
      </c>
      <c r="R2902" s="55">
        <f t="shared" si="183"/>
        <v>0.43451502032580663</v>
      </c>
      <c r="S2902" s="7"/>
    </row>
    <row r="2903" spans="1:19" ht="38.25" x14ac:dyDescent="0.25">
      <c r="A2903" s="66"/>
      <c r="B2903" s="56"/>
      <c r="C2903" s="67"/>
      <c r="D2903" s="68"/>
      <c r="E2903" s="69"/>
      <c r="F2903" s="70"/>
      <c r="G2903" s="71"/>
      <c r="H2903" s="66">
        <v>3000546</v>
      </c>
      <c r="I2903" s="67" t="s">
        <v>396</v>
      </c>
      <c r="J2903" s="72">
        <v>0.7244529999999999</v>
      </c>
      <c r="K2903" s="73">
        <v>0.7244529999999999</v>
      </c>
      <c r="L2903" s="73">
        <f t="shared" si="180"/>
        <v>0.31478571002009154</v>
      </c>
      <c r="M2903" s="73">
        <v>2.6617120020091534E-2</v>
      </c>
      <c r="N2903" s="73">
        <v>0.16798822999999999</v>
      </c>
      <c r="O2903" s="73">
        <v>0.12018036</v>
      </c>
      <c r="P2903" s="74">
        <f t="shared" si="181"/>
        <v>3.6740989436294058E-2</v>
      </c>
      <c r="Q2903" s="74">
        <f t="shared" si="182"/>
        <v>0.26862384450073579</v>
      </c>
      <c r="R2903" s="75">
        <f t="shared" si="183"/>
        <v>0.43451502032580663</v>
      </c>
      <c r="S2903" s="7"/>
    </row>
    <row r="2904" spans="1:19" ht="25.5" x14ac:dyDescent="0.25">
      <c r="A2904" s="44"/>
      <c r="B2904" s="45"/>
      <c r="C2904" s="46"/>
      <c r="D2904" s="47"/>
      <c r="E2904" s="48"/>
      <c r="F2904" s="49">
        <v>121</v>
      </c>
      <c r="G2904" s="50" t="s">
        <v>159</v>
      </c>
      <c r="H2904" s="90"/>
      <c r="I2904" s="46"/>
      <c r="J2904" s="51">
        <v>6.5722000000000003E-2</v>
      </c>
      <c r="K2904" s="52">
        <v>6.5722000000000003E-2</v>
      </c>
      <c r="L2904" s="53">
        <f t="shared" si="180"/>
        <v>0</v>
      </c>
      <c r="M2904" s="53">
        <v>0</v>
      </c>
      <c r="N2904" s="53">
        <v>0</v>
      </c>
      <c r="O2904" s="53">
        <v>0</v>
      </c>
      <c r="P2904" s="54">
        <f t="shared" si="181"/>
        <v>0</v>
      </c>
      <c r="Q2904" s="54">
        <f t="shared" si="182"/>
        <v>0</v>
      </c>
      <c r="R2904" s="55">
        <f t="shared" si="183"/>
        <v>0</v>
      </c>
      <c r="S2904" s="7"/>
    </row>
    <row r="2905" spans="1:19" ht="38.25" x14ac:dyDescent="0.25">
      <c r="A2905" s="66"/>
      <c r="B2905" s="56"/>
      <c r="C2905" s="67"/>
      <c r="D2905" s="68"/>
      <c r="E2905" s="69"/>
      <c r="F2905" s="70"/>
      <c r="G2905" s="71"/>
      <c r="H2905" s="66">
        <v>3000633</v>
      </c>
      <c r="I2905" s="67" t="s">
        <v>464</v>
      </c>
      <c r="J2905" s="72">
        <v>6.5722000000000003E-2</v>
      </c>
      <c r="K2905" s="73">
        <v>6.5722000000000003E-2</v>
      </c>
      <c r="L2905" s="73">
        <f t="shared" si="180"/>
        <v>0</v>
      </c>
      <c r="M2905" s="73">
        <v>0</v>
      </c>
      <c r="N2905" s="73">
        <v>0</v>
      </c>
      <c r="O2905" s="73">
        <v>0</v>
      </c>
      <c r="P2905" s="74">
        <f t="shared" si="181"/>
        <v>0</v>
      </c>
      <c r="Q2905" s="74">
        <f t="shared" si="182"/>
        <v>0</v>
      </c>
      <c r="R2905" s="75">
        <f t="shared" si="183"/>
        <v>0</v>
      </c>
      <c r="S2905" s="7"/>
    </row>
    <row r="2906" spans="1:19" ht="25.5" x14ac:dyDescent="0.25">
      <c r="A2906" s="44"/>
      <c r="B2906" s="45"/>
      <c r="C2906" s="46"/>
      <c r="D2906" s="47"/>
      <c r="E2906" s="48"/>
      <c r="F2906" s="49">
        <v>127</v>
      </c>
      <c r="G2906" s="50" t="s">
        <v>184</v>
      </c>
      <c r="H2906" s="90"/>
      <c r="I2906" s="46"/>
      <c r="J2906" s="51">
        <v>0</v>
      </c>
      <c r="K2906" s="52">
        <v>0.45433100000000004</v>
      </c>
      <c r="L2906" s="53">
        <f t="shared" si="180"/>
        <v>0.44867089999999998</v>
      </c>
      <c r="M2906" s="53">
        <v>0</v>
      </c>
      <c r="N2906" s="53">
        <v>4.5852959999999998E-2</v>
      </c>
      <c r="O2906" s="53">
        <v>0.40281793999999999</v>
      </c>
      <c r="P2906" s="54">
        <f t="shared" si="181"/>
        <v>0</v>
      </c>
      <c r="Q2906" s="54">
        <f t="shared" si="182"/>
        <v>0.10092412800359209</v>
      </c>
      <c r="R2906" s="55">
        <f t="shared" si="183"/>
        <v>0.98754190226949057</v>
      </c>
      <c r="S2906" s="7"/>
    </row>
    <row r="2907" spans="1:19" x14ac:dyDescent="0.25">
      <c r="A2907" s="66"/>
      <c r="B2907" s="56"/>
      <c r="C2907" s="67"/>
      <c r="D2907" s="68"/>
      <c r="E2907" s="69"/>
      <c r="F2907" s="70"/>
      <c r="G2907" s="71"/>
      <c r="H2907" s="66">
        <v>9000009</v>
      </c>
      <c r="I2907" s="67" t="s">
        <v>294</v>
      </c>
      <c r="J2907" s="72">
        <v>0</v>
      </c>
      <c r="K2907" s="73">
        <v>0.45433100000000004</v>
      </c>
      <c r="L2907" s="73">
        <f t="shared" si="180"/>
        <v>0.44867089999999998</v>
      </c>
      <c r="M2907" s="73">
        <v>0</v>
      </c>
      <c r="N2907" s="73">
        <v>4.5852959999999998E-2</v>
      </c>
      <c r="O2907" s="73">
        <v>0.40281793999999999</v>
      </c>
      <c r="P2907" s="74">
        <f t="shared" si="181"/>
        <v>0</v>
      </c>
      <c r="Q2907" s="74">
        <f t="shared" si="182"/>
        <v>0.10092412800359209</v>
      </c>
      <c r="R2907" s="75">
        <f t="shared" si="183"/>
        <v>0.98754190226949057</v>
      </c>
      <c r="S2907" s="7"/>
    </row>
    <row r="2908" spans="1:19" ht="38.25" x14ac:dyDescent="0.25">
      <c r="A2908" s="44"/>
      <c r="B2908" s="45"/>
      <c r="C2908" s="46"/>
      <c r="D2908" s="47"/>
      <c r="E2908" s="48"/>
      <c r="F2908" s="49">
        <v>129</v>
      </c>
      <c r="G2908" s="50" t="s">
        <v>143</v>
      </c>
      <c r="H2908" s="90"/>
      <c r="I2908" s="46"/>
      <c r="J2908" s="51">
        <v>0.66489600000000004</v>
      </c>
      <c r="K2908" s="52">
        <v>0.66537000000000002</v>
      </c>
      <c r="L2908" s="53">
        <f t="shared" si="180"/>
        <v>0.15982974056615334</v>
      </c>
      <c r="M2908" s="53">
        <v>5.1165460566153342E-2</v>
      </c>
      <c r="N2908" s="53">
        <v>5.8200449999999994E-2</v>
      </c>
      <c r="O2908" s="53">
        <v>5.0463830000000008E-2</v>
      </c>
      <c r="P2908" s="54">
        <f t="shared" si="181"/>
        <v>7.6897756986568894E-2</v>
      </c>
      <c r="Q2908" s="54">
        <f t="shared" si="182"/>
        <v>0.16436856270368866</v>
      </c>
      <c r="R2908" s="55">
        <f t="shared" si="183"/>
        <v>0.24021182284466289</v>
      </c>
      <c r="S2908" s="7"/>
    </row>
    <row r="2909" spans="1:19" ht="25.5" x14ac:dyDescent="0.25">
      <c r="A2909" s="66"/>
      <c r="B2909" s="56"/>
      <c r="C2909" s="67"/>
      <c r="D2909" s="68"/>
      <c r="E2909" s="69"/>
      <c r="F2909" s="70"/>
      <c r="G2909" s="71"/>
      <c r="H2909" s="66">
        <v>3000687</v>
      </c>
      <c r="I2909" s="67" t="s">
        <v>451</v>
      </c>
      <c r="J2909" s="72">
        <v>2.0000000000000004E-2</v>
      </c>
      <c r="K2909" s="73">
        <v>2.0000000000000004E-2</v>
      </c>
      <c r="L2909" s="73">
        <f t="shared" si="180"/>
        <v>5.4697599999999997E-3</v>
      </c>
      <c r="M2909" s="73">
        <v>0</v>
      </c>
      <c r="N2909" s="73">
        <v>5.4697599999999997E-3</v>
      </c>
      <c r="O2909" s="73">
        <v>0</v>
      </c>
      <c r="P2909" s="74">
        <f t="shared" si="181"/>
        <v>0</v>
      </c>
      <c r="Q2909" s="74">
        <f t="shared" si="182"/>
        <v>0.27348799999999995</v>
      </c>
      <c r="R2909" s="75">
        <f t="shared" si="183"/>
        <v>0.27348799999999995</v>
      </c>
      <c r="S2909" s="7"/>
    </row>
    <row r="2910" spans="1:19" ht="38.25" x14ac:dyDescent="0.25">
      <c r="A2910" s="66"/>
      <c r="B2910" s="56"/>
      <c r="C2910" s="67"/>
      <c r="D2910" s="68"/>
      <c r="E2910" s="69"/>
      <c r="F2910" s="70"/>
      <c r="G2910" s="71"/>
      <c r="H2910" s="66">
        <v>3000688</v>
      </c>
      <c r="I2910" s="67" t="s">
        <v>429</v>
      </c>
      <c r="J2910" s="72">
        <v>0.57588899999999998</v>
      </c>
      <c r="K2910" s="73">
        <v>0.57588899999999998</v>
      </c>
      <c r="L2910" s="73">
        <f t="shared" si="180"/>
        <v>0.14604588068101246</v>
      </c>
      <c r="M2910" s="73">
        <v>4.8222310681012459E-2</v>
      </c>
      <c r="N2910" s="73">
        <v>5.0149559999999996E-2</v>
      </c>
      <c r="O2910" s="73">
        <v>4.7674010000000003E-2</v>
      </c>
      <c r="P2910" s="74">
        <f t="shared" si="181"/>
        <v>8.3735425891122178E-2</v>
      </c>
      <c r="Q2910" s="74">
        <f t="shared" si="182"/>
        <v>0.17081741564956521</v>
      </c>
      <c r="R2910" s="75">
        <f t="shared" si="183"/>
        <v>0.25360074715963055</v>
      </c>
      <c r="S2910" s="7"/>
    </row>
    <row r="2911" spans="1:19" ht="25.5" x14ac:dyDescent="0.25">
      <c r="A2911" s="66"/>
      <c r="B2911" s="56"/>
      <c r="C2911" s="67"/>
      <c r="D2911" s="68"/>
      <c r="E2911" s="69"/>
      <c r="F2911" s="70"/>
      <c r="G2911" s="71"/>
      <c r="H2911" s="66">
        <v>3000689</v>
      </c>
      <c r="I2911" s="67" t="s">
        <v>430</v>
      </c>
      <c r="J2911" s="72">
        <v>3.4607000000000006E-2</v>
      </c>
      <c r="K2911" s="73">
        <v>3.5081000000000001E-2</v>
      </c>
      <c r="L2911" s="73">
        <f t="shared" si="180"/>
        <v>7.7024398976728338E-3</v>
      </c>
      <c r="M2911" s="73">
        <v>2.6764798976728343E-3</v>
      </c>
      <c r="N2911" s="73">
        <v>2.5811299999999996E-3</v>
      </c>
      <c r="O2911" s="73">
        <v>2.4448299999999998E-3</v>
      </c>
      <c r="P2911" s="74">
        <f t="shared" si="181"/>
        <v>7.6294287439720485E-2</v>
      </c>
      <c r="Q2911" s="74">
        <f t="shared" si="182"/>
        <v>0.14987058230018624</v>
      </c>
      <c r="R2911" s="75">
        <f t="shared" si="183"/>
        <v>0.21956158312684454</v>
      </c>
      <c r="S2911" s="7"/>
    </row>
    <row r="2912" spans="1:19" ht="38.25" x14ac:dyDescent="0.25">
      <c r="A2912" s="66"/>
      <c r="B2912" s="56"/>
      <c r="C2912" s="67"/>
      <c r="D2912" s="68"/>
      <c r="E2912" s="69"/>
      <c r="F2912" s="70"/>
      <c r="G2912" s="71"/>
      <c r="H2912" s="66">
        <v>3000690</v>
      </c>
      <c r="I2912" s="67" t="s">
        <v>452</v>
      </c>
      <c r="J2912" s="72">
        <v>3.44E-2</v>
      </c>
      <c r="K2912" s="73">
        <v>3.44E-2</v>
      </c>
      <c r="L2912" s="73">
        <f t="shared" si="180"/>
        <v>6.1165998746804892E-4</v>
      </c>
      <c r="M2912" s="73">
        <v>2.6666998746804893E-4</v>
      </c>
      <c r="N2912" s="73">
        <v>0</v>
      </c>
      <c r="O2912" s="73">
        <v>3.4498999999999999E-4</v>
      </c>
      <c r="P2912" s="74">
        <f t="shared" si="181"/>
        <v>7.7520345194200266E-3</v>
      </c>
      <c r="Q2912" s="74">
        <f t="shared" si="182"/>
        <v>7.7520345194200266E-3</v>
      </c>
      <c r="R2912" s="75">
        <f t="shared" si="183"/>
        <v>1.7780813589187469E-2</v>
      </c>
      <c r="S2912" s="7"/>
    </row>
    <row r="2913" spans="1:19" x14ac:dyDescent="0.25">
      <c r="A2913" s="44"/>
      <c r="B2913" s="45"/>
      <c r="C2913" s="46"/>
      <c r="D2913" s="47"/>
      <c r="E2913" s="48"/>
      <c r="F2913" s="49">
        <v>131</v>
      </c>
      <c r="G2913" s="50" t="s">
        <v>144</v>
      </c>
      <c r="H2913" s="90"/>
      <c r="I2913" s="46"/>
      <c r="J2913" s="51">
        <v>1.2560240000000003</v>
      </c>
      <c r="K2913" s="52">
        <v>1.371882</v>
      </c>
      <c r="L2913" s="53">
        <f t="shared" si="180"/>
        <v>0.26222543005693866</v>
      </c>
      <c r="M2913" s="53">
        <v>8.3629870056938671E-2</v>
      </c>
      <c r="N2913" s="53">
        <v>8.614877E-2</v>
      </c>
      <c r="O2913" s="53">
        <v>9.2446790000000001E-2</v>
      </c>
      <c r="P2913" s="54">
        <f t="shared" si="181"/>
        <v>6.0959958696840302E-2</v>
      </c>
      <c r="Q2913" s="54">
        <f t="shared" si="182"/>
        <v>0.12375600821130291</v>
      </c>
      <c r="R2913" s="55">
        <f t="shared" si="183"/>
        <v>0.19114284614634397</v>
      </c>
      <c r="S2913" s="7"/>
    </row>
    <row r="2914" spans="1:19" x14ac:dyDescent="0.25">
      <c r="A2914" s="66"/>
      <c r="B2914" s="56"/>
      <c r="C2914" s="67"/>
      <c r="D2914" s="68"/>
      <c r="E2914" s="69"/>
      <c r="F2914" s="70"/>
      <c r="G2914" s="71"/>
      <c r="H2914" s="66">
        <v>3000001</v>
      </c>
      <c r="I2914" s="67" t="s">
        <v>283</v>
      </c>
      <c r="J2914" s="72">
        <v>4.623E-2</v>
      </c>
      <c r="K2914" s="73">
        <v>8.786999999999999E-2</v>
      </c>
      <c r="L2914" s="73">
        <f t="shared" si="180"/>
        <v>1.1616999999606982E-2</v>
      </c>
      <c r="M2914" s="73">
        <v>3.8029999996069819E-3</v>
      </c>
      <c r="N2914" s="73">
        <v>3.9060000000000002E-3</v>
      </c>
      <c r="O2914" s="73">
        <v>3.908E-3</v>
      </c>
      <c r="P2914" s="74">
        <f t="shared" si="181"/>
        <v>4.3279845221429185E-2</v>
      </c>
      <c r="Q2914" s="74">
        <f t="shared" si="182"/>
        <v>8.773187663146674E-2</v>
      </c>
      <c r="R2914" s="75">
        <f t="shared" si="183"/>
        <v>0.13220666893828364</v>
      </c>
      <c r="S2914" s="7"/>
    </row>
    <row r="2915" spans="1:19" ht="25.5" x14ac:dyDescent="0.25">
      <c r="A2915" s="66"/>
      <c r="B2915" s="56"/>
      <c r="C2915" s="67"/>
      <c r="D2915" s="68"/>
      <c r="E2915" s="69"/>
      <c r="F2915" s="70"/>
      <c r="G2915" s="71"/>
      <c r="H2915" s="66">
        <v>3000698</v>
      </c>
      <c r="I2915" s="67" t="s">
        <v>431</v>
      </c>
      <c r="J2915" s="72">
        <v>0.75489800000000018</v>
      </c>
      <c r="K2915" s="73">
        <v>0.82664099999999985</v>
      </c>
      <c r="L2915" s="73">
        <f t="shared" si="180"/>
        <v>0.16505549981310069</v>
      </c>
      <c r="M2915" s="73">
        <v>5.1773399813100696E-2</v>
      </c>
      <c r="N2915" s="73">
        <v>5.6767560000000002E-2</v>
      </c>
      <c r="O2915" s="73">
        <v>5.6514540000000002E-2</v>
      </c>
      <c r="P2915" s="74">
        <f t="shared" si="181"/>
        <v>6.2631057270448362E-2</v>
      </c>
      <c r="Q2915" s="74">
        <f t="shared" si="182"/>
        <v>0.13130362492678285</v>
      </c>
      <c r="R2915" s="75">
        <f t="shared" si="183"/>
        <v>0.19967011049911718</v>
      </c>
      <c r="S2915" s="7"/>
    </row>
    <row r="2916" spans="1:19" ht="38.25" x14ac:dyDescent="0.25">
      <c r="A2916" s="66"/>
      <c r="B2916" s="56"/>
      <c r="C2916" s="67"/>
      <c r="D2916" s="68"/>
      <c r="E2916" s="69"/>
      <c r="F2916" s="70"/>
      <c r="G2916" s="71"/>
      <c r="H2916" s="66">
        <v>3000699</v>
      </c>
      <c r="I2916" s="67" t="s">
        <v>432</v>
      </c>
      <c r="J2916" s="72">
        <v>0.15846100000000002</v>
      </c>
      <c r="K2916" s="73">
        <v>0.16046200000000002</v>
      </c>
      <c r="L2916" s="73">
        <f t="shared" si="180"/>
        <v>4.1433590060280072E-2</v>
      </c>
      <c r="M2916" s="73">
        <v>1.5266610060280073E-2</v>
      </c>
      <c r="N2916" s="73">
        <v>1.3188289999999998E-2</v>
      </c>
      <c r="O2916" s="73">
        <v>1.2978689999999999E-2</v>
      </c>
      <c r="P2916" s="74">
        <f t="shared" si="181"/>
        <v>9.5141591531204092E-2</v>
      </c>
      <c r="Q2916" s="74">
        <f t="shared" si="182"/>
        <v>0.1773310818778282</v>
      </c>
      <c r="R2916" s="75">
        <f t="shared" si="183"/>
        <v>0.25821434395857007</v>
      </c>
      <c r="S2916" s="7"/>
    </row>
    <row r="2917" spans="1:19" ht="25.5" x14ac:dyDescent="0.25">
      <c r="A2917" s="66"/>
      <c r="B2917" s="56"/>
      <c r="C2917" s="67"/>
      <c r="D2917" s="68"/>
      <c r="E2917" s="69"/>
      <c r="F2917" s="70"/>
      <c r="G2917" s="71"/>
      <c r="H2917" s="66">
        <v>3000700</v>
      </c>
      <c r="I2917" s="67" t="s">
        <v>433</v>
      </c>
      <c r="J2917" s="72">
        <v>5.9952000000000005E-2</v>
      </c>
      <c r="K2917" s="73">
        <v>6.0425999999999994E-2</v>
      </c>
      <c r="L2917" s="73">
        <f t="shared" si="180"/>
        <v>1.2175540064808055E-2</v>
      </c>
      <c r="M2917" s="73">
        <v>4.8046800648080534E-3</v>
      </c>
      <c r="N2917" s="73">
        <v>4.7019400000000008E-3</v>
      </c>
      <c r="O2917" s="73">
        <v>2.66892E-3</v>
      </c>
      <c r="P2917" s="74">
        <f t="shared" si="181"/>
        <v>7.9513455545759337E-2</v>
      </c>
      <c r="Q2917" s="74">
        <f t="shared" si="182"/>
        <v>0.15732664854215167</v>
      </c>
      <c r="R2917" s="75">
        <f t="shared" si="183"/>
        <v>0.20149505287141389</v>
      </c>
      <c r="S2917" s="7"/>
    </row>
    <row r="2918" spans="1:19" ht="51" x14ac:dyDescent="0.25">
      <c r="A2918" s="66"/>
      <c r="B2918" s="56"/>
      <c r="C2918" s="67"/>
      <c r="D2918" s="68"/>
      <c r="E2918" s="69"/>
      <c r="F2918" s="70"/>
      <c r="G2918" s="71"/>
      <c r="H2918" s="66">
        <v>3000701</v>
      </c>
      <c r="I2918" s="67" t="s">
        <v>434</v>
      </c>
      <c r="J2918" s="72">
        <v>2.0435000000000002E-2</v>
      </c>
      <c r="K2918" s="73">
        <v>2.0435000000000002E-2</v>
      </c>
      <c r="L2918" s="73">
        <f t="shared" si="180"/>
        <v>0</v>
      </c>
      <c r="M2918" s="73">
        <v>0</v>
      </c>
      <c r="N2918" s="73">
        <v>0</v>
      </c>
      <c r="O2918" s="73">
        <v>0</v>
      </c>
      <c r="P2918" s="74">
        <f t="shared" si="181"/>
        <v>0</v>
      </c>
      <c r="Q2918" s="74">
        <f t="shared" si="182"/>
        <v>0</v>
      </c>
      <c r="R2918" s="75">
        <f t="shared" si="183"/>
        <v>0</v>
      </c>
      <c r="S2918" s="7"/>
    </row>
    <row r="2919" spans="1:19" ht="25.5" x14ac:dyDescent="0.25">
      <c r="A2919" s="66"/>
      <c r="B2919" s="56"/>
      <c r="C2919" s="67"/>
      <c r="D2919" s="68"/>
      <c r="E2919" s="69"/>
      <c r="F2919" s="70"/>
      <c r="G2919" s="71"/>
      <c r="H2919" s="66">
        <v>3000702</v>
      </c>
      <c r="I2919" s="67" t="s">
        <v>435</v>
      </c>
      <c r="J2919" s="72">
        <v>8.9191000000000006E-2</v>
      </c>
      <c r="K2919" s="73">
        <v>8.919100000000002E-2</v>
      </c>
      <c r="L2919" s="73">
        <f t="shared" si="180"/>
        <v>1.597374989589069E-2</v>
      </c>
      <c r="M2919" s="73">
        <v>2.8082298958906904E-3</v>
      </c>
      <c r="N2919" s="73">
        <v>2.4082299999999999E-3</v>
      </c>
      <c r="O2919" s="73">
        <v>1.0757289999999999E-2</v>
      </c>
      <c r="P2919" s="74">
        <f t="shared" si="181"/>
        <v>3.1485574731651061E-2</v>
      </c>
      <c r="Q2919" s="74">
        <f t="shared" si="182"/>
        <v>5.848639319988215E-2</v>
      </c>
      <c r="R2919" s="75">
        <f t="shared" si="183"/>
        <v>0.17909598385364764</v>
      </c>
      <c r="S2919" s="7"/>
    </row>
    <row r="2920" spans="1:19" x14ac:dyDescent="0.25">
      <c r="A2920" s="66"/>
      <c r="B2920" s="56"/>
      <c r="C2920" s="67"/>
      <c r="D2920" s="68"/>
      <c r="E2920" s="69"/>
      <c r="F2920" s="70"/>
      <c r="G2920" s="71"/>
      <c r="H2920" s="66">
        <v>9000000</v>
      </c>
      <c r="I2920" s="67" t="s">
        <v>293</v>
      </c>
      <c r="J2920" s="72">
        <v>0.126857</v>
      </c>
      <c r="K2920" s="73">
        <v>0.126857</v>
      </c>
      <c r="L2920" s="73">
        <f t="shared" si="180"/>
        <v>1.5970050223252177E-2</v>
      </c>
      <c r="M2920" s="73">
        <v>5.1739502232521772E-3</v>
      </c>
      <c r="N2920" s="73">
        <v>5.1767499999999999E-3</v>
      </c>
      <c r="O2920" s="73">
        <v>5.6193499999999995E-3</v>
      </c>
      <c r="P2920" s="74">
        <f t="shared" si="181"/>
        <v>4.0785689581593267E-2</v>
      </c>
      <c r="Q2920" s="74">
        <f t="shared" si="182"/>
        <v>8.1593449500241833E-2</v>
      </c>
      <c r="R2920" s="75">
        <f t="shared" si="183"/>
        <v>0.12589017731187224</v>
      </c>
      <c r="S2920" s="7"/>
    </row>
    <row r="2921" spans="1:19" x14ac:dyDescent="0.25">
      <c r="A2921" s="44"/>
      <c r="B2921" s="45"/>
      <c r="C2921" s="46"/>
      <c r="D2921" s="47">
        <v>464</v>
      </c>
      <c r="E2921" s="48" t="s">
        <v>249</v>
      </c>
      <c r="F2921" s="49"/>
      <c r="G2921" s="50"/>
      <c r="H2921" s="90"/>
      <c r="I2921" s="46"/>
      <c r="J2921" s="51">
        <v>424.17502999999982</v>
      </c>
      <c r="K2921" s="52">
        <v>368.19687999999979</v>
      </c>
      <c r="L2921" s="53">
        <f t="shared" si="180"/>
        <v>86.139429019260717</v>
      </c>
      <c r="M2921" s="53">
        <v>24.700022329260719</v>
      </c>
      <c r="N2921" s="53">
        <v>30.590765490000013</v>
      </c>
      <c r="O2921" s="53">
        <v>30.848641199999989</v>
      </c>
      <c r="P2921" s="54">
        <f t="shared" si="181"/>
        <v>6.708373609591893E-2</v>
      </c>
      <c r="Q2921" s="54">
        <f t="shared" si="182"/>
        <v>0.15016636702424191</v>
      </c>
      <c r="R2921" s="55">
        <f t="shared" si="183"/>
        <v>0.23394937246415767</v>
      </c>
      <c r="S2921" s="7"/>
    </row>
    <row r="2922" spans="1:19" x14ac:dyDescent="0.25">
      <c r="A2922" s="44"/>
      <c r="B2922" s="45"/>
      <c r="C2922" s="46"/>
      <c r="D2922" s="47"/>
      <c r="E2922" s="48"/>
      <c r="F2922" s="49">
        <v>1</v>
      </c>
      <c r="G2922" s="50" t="s">
        <v>136</v>
      </c>
      <c r="H2922" s="90"/>
      <c r="I2922" s="46"/>
      <c r="J2922" s="51">
        <v>22.499898000000002</v>
      </c>
      <c r="K2922" s="52">
        <v>29.273491999999997</v>
      </c>
      <c r="L2922" s="53">
        <f t="shared" si="180"/>
        <v>6.3732068015115342</v>
      </c>
      <c r="M2922" s="53">
        <v>1.712325561511534</v>
      </c>
      <c r="N2922" s="53">
        <v>2.4613896500000001</v>
      </c>
      <c r="O2922" s="53">
        <v>2.1994915900000001</v>
      </c>
      <c r="P2922" s="54">
        <f t="shared" si="181"/>
        <v>5.8494065604183271E-2</v>
      </c>
      <c r="Q2922" s="54">
        <f t="shared" si="182"/>
        <v>0.14257660860930205</v>
      </c>
      <c r="R2922" s="55">
        <f t="shared" si="183"/>
        <v>0.21771255720060781</v>
      </c>
      <c r="S2922" s="7"/>
    </row>
    <row r="2923" spans="1:19" x14ac:dyDescent="0.25">
      <c r="A2923" s="66"/>
      <c r="B2923" s="56"/>
      <c r="C2923" s="67"/>
      <c r="D2923" s="68"/>
      <c r="E2923" s="69"/>
      <c r="F2923" s="70"/>
      <c r="G2923" s="71"/>
      <c r="H2923" s="66">
        <v>3000001</v>
      </c>
      <c r="I2923" s="67" t="s">
        <v>283</v>
      </c>
      <c r="J2923" s="72">
        <v>0.63505800000000012</v>
      </c>
      <c r="K2923" s="73">
        <v>0.63316200000000011</v>
      </c>
      <c r="L2923" s="73">
        <f t="shared" si="180"/>
        <v>0.22755417953845719</v>
      </c>
      <c r="M2923" s="73">
        <v>3.8124699538457207E-2</v>
      </c>
      <c r="N2923" s="73">
        <v>0.14663745999999997</v>
      </c>
      <c r="O2923" s="73">
        <v>4.279202E-2</v>
      </c>
      <c r="P2923" s="74">
        <f t="shared" si="181"/>
        <v>6.0213183258719258E-2</v>
      </c>
      <c r="Q2923" s="74">
        <f t="shared" si="182"/>
        <v>0.29180866751077472</v>
      </c>
      <c r="R2923" s="75">
        <f t="shared" si="183"/>
        <v>0.35939329830036726</v>
      </c>
      <c r="S2923" s="7"/>
    </row>
    <row r="2924" spans="1:19" x14ac:dyDescent="0.25">
      <c r="A2924" s="66"/>
      <c r="B2924" s="56"/>
      <c r="C2924" s="67"/>
      <c r="D2924" s="68"/>
      <c r="E2924" s="69"/>
      <c r="F2924" s="70"/>
      <c r="G2924" s="71"/>
      <c r="H2924" s="66">
        <v>3033254</v>
      </c>
      <c r="I2924" s="67" t="s">
        <v>408</v>
      </c>
      <c r="J2924" s="72">
        <v>2.1014519999999992</v>
      </c>
      <c r="K2924" s="73">
        <v>3.8069799999999994</v>
      </c>
      <c r="L2924" s="73">
        <f t="shared" si="180"/>
        <v>1.2209735288666219</v>
      </c>
      <c r="M2924" s="73">
        <v>0.33718297886662185</v>
      </c>
      <c r="N2924" s="73">
        <v>0.41179307000000009</v>
      </c>
      <c r="O2924" s="73">
        <v>0.47199748000000002</v>
      </c>
      <c r="P2924" s="74">
        <f t="shared" si="181"/>
        <v>8.8569674352537153E-2</v>
      </c>
      <c r="Q2924" s="74">
        <f t="shared" si="182"/>
        <v>0.19673758434943764</v>
      </c>
      <c r="R2924" s="75">
        <f t="shared" si="183"/>
        <v>0.32071971191511961</v>
      </c>
      <c r="S2924" s="7"/>
    </row>
    <row r="2925" spans="1:19" x14ac:dyDescent="0.25">
      <c r="A2925" s="66"/>
      <c r="B2925" s="56"/>
      <c r="C2925" s="67"/>
      <c r="D2925" s="68"/>
      <c r="E2925" s="69"/>
      <c r="F2925" s="70"/>
      <c r="G2925" s="71"/>
      <c r="H2925" s="66">
        <v>3033255</v>
      </c>
      <c r="I2925" s="67" t="s">
        <v>409</v>
      </c>
      <c r="J2925" s="72">
        <v>2.0342929999999999</v>
      </c>
      <c r="K2925" s="73">
        <v>5.7710049999999997</v>
      </c>
      <c r="L2925" s="73">
        <f t="shared" si="180"/>
        <v>1.015204498299541</v>
      </c>
      <c r="M2925" s="73">
        <v>0.32102197829954093</v>
      </c>
      <c r="N2925" s="73">
        <v>0.42216810000000005</v>
      </c>
      <c r="O2925" s="73">
        <v>0.27201441999999998</v>
      </c>
      <c r="P2925" s="74">
        <f t="shared" si="181"/>
        <v>5.5626702506676208E-2</v>
      </c>
      <c r="Q2925" s="74">
        <f t="shared" si="182"/>
        <v>0.12878000942635487</v>
      </c>
      <c r="R2925" s="75">
        <f t="shared" si="183"/>
        <v>0.17591468007730734</v>
      </c>
      <c r="S2925" s="7"/>
    </row>
    <row r="2926" spans="1:19" ht="25.5" x14ac:dyDescent="0.25">
      <c r="A2926" s="66"/>
      <c r="B2926" s="56"/>
      <c r="C2926" s="67"/>
      <c r="D2926" s="68"/>
      <c r="E2926" s="69"/>
      <c r="F2926" s="70"/>
      <c r="G2926" s="71"/>
      <c r="H2926" s="66">
        <v>3033256</v>
      </c>
      <c r="I2926" s="67" t="s">
        <v>410</v>
      </c>
      <c r="J2926" s="72">
        <v>0.66221100000000011</v>
      </c>
      <c r="K2926" s="73">
        <v>1.7997500000000002</v>
      </c>
      <c r="L2926" s="73">
        <f t="shared" si="180"/>
        <v>0.24012329925936682</v>
      </c>
      <c r="M2926" s="73">
        <v>9.794119925936684E-2</v>
      </c>
      <c r="N2926" s="73">
        <v>7.0475010000000005E-2</v>
      </c>
      <c r="O2926" s="73">
        <v>7.1707089999999987E-2</v>
      </c>
      <c r="P2926" s="74">
        <f t="shared" si="181"/>
        <v>5.4419335607371486E-2</v>
      </c>
      <c r="Q2926" s="74">
        <f t="shared" si="182"/>
        <v>9.3577557582645826E-2</v>
      </c>
      <c r="R2926" s="75">
        <f t="shared" si="183"/>
        <v>0.13342036352791597</v>
      </c>
      <c r="S2926" s="7"/>
    </row>
    <row r="2927" spans="1:19" ht="25.5" x14ac:dyDescent="0.25">
      <c r="A2927" s="66"/>
      <c r="B2927" s="56"/>
      <c r="C2927" s="67"/>
      <c r="D2927" s="68"/>
      <c r="E2927" s="69"/>
      <c r="F2927" s="70"/>
      <c r="G2927" s="71"/>
      <c r="H2927" s="66">
        <v>3033311</v>
      </c>
      <c r="I2927" s="67" t="s">
        <v>411</v>
      </c>
      <c r="J2927" s="72">
        <v>2.068174</v>
      </c>
      <c r="K2927" s="73">
        <v>3.4680009999999997</v>
      </c>
      <c r="L2927" s="73">
        <f t="shared" si="180"/>
        <v>0.59632422046609801</v>
      </c>
      <c r="M2927" s="73">
        <v>0.12724596046609804</v>
      </c>
      <c r="N2927" s="73">
        <v>0.30293940999999996</v>
      </c>
      <c r="O2927" s="73">
        <v>0.16613885</v>
      </c>
      <c r="P2927" s="74">
        <f t="shared" si="181"/>
        <v>3.6691442841596082E-2</v>
      </c>
      <c r="Q2927" s="74">
        <f t="shared" si="182"/>
        <v>0.12404418870297271</v>
      </c>
      <c r="R2927" s="75">
        <f t="shared" si="183"/>
        <v>0.17195041768041533</v>
      </c>
      <c r="S2927" s="7"/>
    </row>
    <row r="2928" spans="1:19" ht="25.5" x14ac:dyDescent="0.25">
      <c r="A2928" s="66"/>
      <c r="B2928" s="56"/>
      <c r="C2928" s="67"/>
      <c r="D2928" s="68"/>
      <c r="E2928" s="69"/>
      <c r="F2928" s="70"/>
      <c r="G2928" s="71"/>
      <c r="H2928" s="66">
        <v>3033313</v>
      </c>
      <c r="I2928" s="67" t="s">
        <v>436</v>
      </c>
      <c r="J2928" s="72">
        <v>2.9227830000000004</v>
      </c>
      <c r="K2928" s="73">
        <v>2.8890359999999999</v>
      </c>
      <c r="L2928" s="73">
        <f t="shared" si="180"/>
        <v>0.8932172186851518</v>
      </c>
      <c r="M2928" s="73">
        <v>0.14760205868515186</v>
      </c>
      <c r="N2928" s="73">
        <v>0.38698309999999997</v>
      </c>
      <c r="O2928" s="73">
        <v>0.35863206000000003</v>
      </c>
      <c r="P2928" s="74">
        <f t="shared" si="181"/>
        <v>5.1090418632772958E-2</v>
      </c>
      <c r="Q2928" s="74">
        <f t="shared" si="182"/>
        <v>0.18503928600583439</v>
      </c>
      <c r="R2928" s="75">
        <f t="shared" si="183"/>
        <v>0.30917483156497594</v>
      </c>
      <c r="S2928" s="7"/>
    </row>
    <row r="2929" spans="1:19" x14ac:dyDescent="0.25">
      <c r="A2929" s="66"/>
      <c r="B2929" s="56"/>
      <c r="C2929" s="67"/>
      <c r="D2929" s="68"/>
      <c r="E2929" s="69"/>
      <c r="F2929" s="70"/>
      <c r="G2929" s="71"/>
      <c r="H2929" s="66">
        <v>9000000</v>
      </c>
      <c r="I2929" s="67" t="s">
        <v>293</v>
      </c>
      <c r="J2929" s="72">
        <v>12.075927</v>
      </c>
      <c r="K2929" s="73">
        <v>10.905558000000001</v>
      </c>
      <c r="L2929" s="73">
        <f t="shared" si="180"/>
        <v>2.1798098563962975</v>
      </c>
      <c r="M2929" s="73">
        <v>0.6432066863962973</v>
      </c>
      <c r="N2929" s="73">
        <v>0.72039349999999991</v>
      </c>
      <c r="O2929" s="73">
        <v>0.81620967000000011</v>
      </c>
      <c r="P2929" s="74">
        <f t="shared" si="181"/>
        <v>5.8979713499877517E-2</v>
      </c>
      <c r="Q2929" s="74">
        <f t="shared" si="182"/>
        <v>0.1250371770427792</v>
      </c>
      <c r="R2929" s="75">
        <f t="shared" si="183"/>
        <v>0.19988063484658899</v>
      </c>
      <c r="S2929" s="7"/>
    </row>
    <row r="2930" spans="1:19" x14ac:dyDescent="0.25">
      <c r="A2930" s="44"/>
      <c r="B2930" s="45"/>
      <c r="C2930" s="46"/>
      <c r="D2930" s="47"/>
      <c r="E2930" s="48"/>
      <c r="F2930" s="49">
        <v>2</v>
      </c>
      <c r="G2930" s="50" t="s">
        <v>137</v>
      </c>
      <c r="H2930" s="90"/>
      <c r="I2930" s="46"/>
      <c r="J2930" s="51">
        <v>43.393994999999997</v>
      </c>
      <c r="K2930" s="52">
        <v>48.357908999999999</v>
      </c>
      <c r="L2930" s="53">
        <f t="shared" si="180"/>
        <v>11.246887931376261</v>
      </c>
      <c r="M2930" s="53">
        <v>3.3849744613762596</v>
      </c>
      <c r="N2930" s="53">
        <v>3.6807945000000002</v>
      </c>
      <c r="O2930" s="53">
        <v>4.18111897</v>
      </c>
      <c r="P2930" s="54">
        <f t="shared" si="181"/>
        <v>6.9998362860897473E-2</v>
      </c>
      <c r="Q2930" s="54">
        <f t="shared" si="182"/>
        <v>0.14611402989687292</v>
      </c>
      <c r="R2930" s="55">
        <f t="shared" si="183"/>
        <v>0.23257597700049976</v>
      </c>
      <c r="S2930" s="7"/>
    </row>
    <row r="2931" spans="1:19" x14ac:dyDescent="0.25">
      <c r="A2931" s="66"/>
      <c r="B2931" s="56"/>
      <c r="C2931" s="67"/>
      <c r="D2931" s="68"/>
      <c r="E2931" s="69"/>
      <c r="F2931" s="70"/>
      <c r="G2931" s="71"/>
      <c r="H2931" s="66">
        <v>3000001</v>
      </c>
      <c r="I2931" s="67" t="s">
        <v>283</v>
      </c>
      <c r="J2931" s="72">
        <v>0.360207</v>
      </c>
      <c r="K2931" s="73">
        <v>0.360207</v>
      </c>
      <c r="L2931" s="73">
        <f t="shared" si="180"/>
        <v>7.8730689981497085E-2</v>
      </c>
      <c r="M2931" s="73">
        <v>2.3650639981497079E-2</v>
      </c>
      <c r="N2931" s="73">
        <v>2.99308E-2</v>
      </c>
      <c r="O2931" s="73">
        <v>2.5149250000000001E-2</v>
      </c>
      <c r="P2931" s="74">
        <f t="shared" si="181"/>
        <v>6.5658468551408167E-2</v>
      </c>
      <c r="Q2931" s="74">
        <f t="shared" si="182"/>
        <v>0.14875180099636343</v>
      </c>
      <c r="R2931" s="75">
        <f t="shared" si="183"/>
        <v>0.21857068291703682</v>
      </c>
      <c r="S2931" s="7"/>
    </row>
    <row r="2932" spans="1:19" x14ac:dyDescent="0.25">
      <c r="A2932" s="66"/>
      <c r="B2932" s="56"/>
      <c r="C2932" s="67"/>
      <c r="D2932" s="68"/>
      <c r="E2932" s="69"/>
      <c r="F2932" s="70"/>
      <c r="G2932" s="71"/>
      <c r="H2932" s="66">
        <v>3033172</v>
      </c>
      <c r="I2932" s="67" t="s">
        <v>412</v>
      </c>
      <c r="J2932" s="72">
        <v>2.5400629999999995</v>
      </c>
      <c r="K2932" s="73">
        <v>3.0322809999999993</v>
      </c>
      <c r="L2932" s="73">
        <f t="shared" si="180"/>
        <v>0.45873431991544161</v>
      </c>
      <c r="M2932" s="73">
        <v>0.10798332991544157</v>
      </c>
      <c r="N2932" s="73">
        <v>0.13911241000000002</v>
      </c>
      <c r="O2932" s="73">
        <v>0.21163858000000002</v>
      </c>
      <c r="P2932" s="74">
        <f t="shared" si="181"/>
        <v>3.5611254338051651E-2</v>
      </c>
      <c r="Q2932" s="74">
        <f t="shared" si="182"/>
        <v>8.1488404245992255E-2</v>
      </c>
      <c r="R2932" s="75">
        <f t="shared" si="183"/>
        <v>0.15128357824206981</v>
      </c>
      <c r="S2932" s="7"/>
    </row>
    <row r="2933" spans="1:19" ht="25.5" x14ac:dyDescent="0.25">
      <c r="A2933" s="66"/>
      <c r="B2933" s="56"/>
      <c r="C2933" s="67"/>
      <c r="D2933" s="68"/>
      <c r="E2933" s="69"/>
      <c r="F2933" s="70"/>
      <c r="G2933" s="71"/>
      <c r="H2933" s="66">
        <v>3033294</v>
      </c>
      <c r="I2933" s="67" t="s">
        <v>439</v>
      </c>
      <c r="J2933" s="72">
        <v>3.1563749999999997</v>
      </c>
      <c r="K2933" s="73">
        <v>3.0551839999999997</v>
      </c>
      <c r="L2933" s="73">
        <f t="shared" si="180"/>
        <v>0.93082974146773056</v>
      </c>
      <c r="M2933" s="73">
        <v>0.28779022146773059</v>
      </c>
      <c r="N2933" s="73">
        <v>0.35193726999999997</v>
      </c>
      <c r="O2933" s="73">
        <v>0.29110225000000001</v>
      </c>
      <c r="P2933" s="74">
        <f t="shared" si="181"/>
        <v>9.4197345059325602E-2</v>
      </c>
      <c r="Q2933" s="74">
        <f t="shared" si="182"/>
        <v>0.20939082276803317</v>
      </c>
      <c r="R2933" s="75">
        <f t="shared" si="183"/>
        <v>0.30467223626064116</v>
      </c>
      <c r="S2933" s="7"/>
    </row>
    <row r="2934" spans="1:19" x14ac:dyDescent="0.25">
      <c r="A2934" s="66"/>
      <c r="B2934" s="56"/>
      <c r="C2934" s="67"/>
      <c r="D2934" s="68"/>
      <c r="E2934" s="69"/>
      <c r="F2934" s="70"/>
      <c r="G2934" s="71"/>
      <c r="H2934" s="66">
        <v>3033295</v>
      </c>
      <c r="I2934" s="67" t="s">
        <v>413</v>
      </c>
      <c r="J2934" s="72">
        <v>6.4949860000000008</v>
      </c>
      <c r="K2934" s="73">
        <v>8.2335819999999984</v>
      </c>
      <c r="L2934" s="73">
        <f t="shared" si="180"/>
        <v>1.1550046047484663</v>
      </c>
      <c r="M2934" s="73">
        <v>0.35702038474846631</v>
      </c>
      <c r="N2934" s="73">
        <v>0.36944544000000001</v>
      </c>
      <c r="O2934" s="73">
        <v>0.42853878000000001</v>
      </c>
      <c r="P2934" s="74">
        <f t="shared" si="181"/>
        <v>4.3361490144686286E-2</v>
      </c>
      <c r="Q2934" s="74">
        <f t="shared" si="182"/>
        <v>8.8232050734232861E-2</v>
      </c>
      <c r="R2934" s="75">
        <f t="shared" si="183"/>
        <v>0.14027972330250268</v>
      </c>
      <c r="S2934" s="7"/>
    </row>
    <row r="2935" spans="1:19" ht="25.5" x14ac:dyDescent="0.25">
      <c r="A2935" s="66"/>
      <c r="B2935" s="56"/>
      <c r="C2935" s="67"/>
      <c r="D2935" s="68"/>
      <c r="E2935" s="69"/>
      <c r="F2935" s="70"/>
      <c r="G2935" s="71"/>
      <c r="H2935" s="66">
        <v>3033297</v>
      </c>
      <c r="I2935" s="67" t="s">
        <v>440</v>
      </c>
      <c r="J2935" s="72">
        <v>6.6884709999999998</v>
      </c>
      <c r="K2935" s="73">
        <v>7.761283999999999</v>
      </c>
      <c r="L2935" s="73">
        <f t="shared" si="180"/>
        <v>2.26346990157848</v>
      </c>
      <c r="M2935" s="73">
        <v>0.83682094157848042</v>
      </c>
      <c r="N2935" s="73">
        <v>0.7160176199999998</v>
      </c>
      <c r="O2935" s="73">
        <v>0.71063133999999994</v>
      </c>
      <c r="P2935" s="74">
        <f t="shared" si="181"/>
        <v>0.10781990989873332</v>
      </c>
      <c r="Q2935" s="74">
        <f t="shared" si="182"/>
        <v>0.20007495687291951</v>
      </c>
      <c r="R2935" s="75">
        <f t="shared" si="183"/>
        <v>0.29163601043055254</v>
      </c>
      <c r="S2935" s="7"/>
    </row>
    <row r="2936" spans="1:19" x14ac:dyDescent="0.25">
      <c r="A2936" s="66"/>
      <c r="B2936" s="56"/>
      <c r="C2936" s="67"/>
      <c r="D2936" s="68"/>
      <c r="E2936" s="69"/>
      <c r="F2936" s="70"/>
      <c r="G2936" s="71"/>
      <c r="H2936" s="66">
        <v>3033305</v>
      </c>
      <c r="I2936" s="67" t="s">
        <v>441</v>
      </c>
      <c r="J2936" s="72">
        <v>3.8961839999999999</v>
      </c>
      <c r="K2936" s="73">
        <v>3.8883849999999995</v>
      </c>
      <c r="L2936" s="73">
        <f t="shared" si="180"/>
        <v>1.0536736034898957</v>
      </c>
      <c r="M2936" s="73">
        <v>0.29701379348989576</v>
      </c>
      <c r="N2936" s="73">
        <v>0.30721253000000004</v>
      </c>
      <c r="O2936" s="73">
        <v>0.44944728</v>
      </c>
      <c r="P2936" s="74">
        <f t="shared" si="181"/>
        <v>7.6384872765915879E-2</v>
      </c>
      <c r="Q2936" s="74">
        <f t="shared" si="182"/>
        <v>0.15539261762657142</v>
      </c>
      <c r="R2936" s="75">
        <f t="shared" si="183"/>
        <v>0.27097975213099934</v>
      </c>
      <c r="S2936" s="7"/>
    </row>
    <row r="2937" spans="1:19" x14ac:dyDescent="0.25">
      <c r="A2937" s="66"/>
      <c r="B2937" s="56"/>
      <c r="C2937" s="67"/>
      <c r="D2937" s="68"/>
      <c r="E2937" s="69"/>
      <c r="F2937" s="70"/>
      <c r="G2937" s="71"/>
      <c r="H2937" s="66">
        <v>9000000</v>
      </c>
      <c r="I2937" s="67" t="s">
        <v>293</v>
      </c>
      <c r="J2937" s="72">
        <v>20.257708999999998</v>
      </c>
      <c r="K2937" s="73">
        <v>22.026986000000004</v>
      </c>
      <c r="L2937" s="73">
        <f t="shared" si="180"/>
        <v>5.3064450701947479</v>
      </c>
      <c r="M2937" s="73">
        <v>1.4746951501947478</v>
      </c>
      <c r="N2937" s="73">
        <v>1.7671384299999999</v>
      </c>
      <c r="O2937" s="73">
        <v>2.0646114899999999</v>
      </c>
      <c r="P2937" s="74">
        <f t="shared" si="181"/>
        <v>6.6949475075470943E-2</v>
      </c>
      <c r="Q2937" s="74">
        <f t="shared" si="182"/>
        <v>0.14717554095665869</v>
      </c>
      <c r="R2937" s="75">
        <f t="shared" si="183"/>
        <v>0.24090654391820773</v>
      </c>
      <c r="S2937" s="7"/>
    </row>
    <row r="2938" spans="1:19" x14ac:dyDescent="0.25">
      <c r="A2938" s="44"/>
      <c r="B2938" s="45"/>
      <c r="C2938" s="46"/>
      <c r="D2938" s="47"/>
      <c r="E2938" s="48"/>
      <c r="F2938" s="49">
        <v>16</v>
      </c>
      <c r="G2938" s="50" t="s">
        <v>138</v>
      </c>
      <c r="H2938" s="90"/>
      <c r="I2938" s="46"/>
      <c r="J2938" s="51">
        <v>14.565353</v>
      </c>
      <c r="K2938" s="52">
        <v>15.971281999999999</v>
      </c>
      <c r="L2938" s="53">
        <f t="shared" si="180"/>
        <v>3.8124975728803721</v>
      </c>
      <c r="M2938" s="53">
        <v>0.8876273528803722</v>
      </c>
      <c r="N2938" s="53">
        <v>1.8232154</v>
      </c>
      <c r="O2938" s="53">
        <v>1.10165482</v>
      </c>
      <c r="P2938" s="54">
        <f t="shared" si="181"/>
        <v>5.5576462357897899E-2</v>
      </c>
      <c r="Q2938" s="54">
        <f t="shared" si="182"/>
        <v>0.16973232035351779</v>
      </c>
      <c r="R2938" s="55">
        <f t="shared" si="183"/>
        <v>0.23870955211237097</v>
      </c>
      <c r="S2938" s="7"/>
    </row>
    <row r="2939" spans="1:19" x14ac:dyDescent="0.25">
      <c r="A2939" s="66"/>
      <c r="B2939" s="56"/>
      <c r="C2939" s="67"/>
      <c r="D2939" s="68"/>
      <c r="E2939" s="69"/>
      <c r="F2939" s="70"/>
      <c r="G2939" s="71"/>
      <c r="H2939" s="66">
        <v>3000001</v>
      </c>
      <c r="I2939" s="67" t="s">
        <v>283</v>
      </c>
      <c r="J2939" s="72">
        <v>0.96383799999999997</v>
      </c>
      <c r="K2939" s="73">
        <v>0.96383799999999997</v>
      </c>
      <c r="L2939" s="73">
        <f t="shared" si="180"/>
        <v>0.28272191937183083</v>
      </c>
      <c r="M2939" s="73">
        <v>5.6603229371830821E-2</v>
      </c>
      <c r="N2939" s="73">
        <v>0.15849208000000001</v>
      </c>
      <c r="O2939" s="73">
        <v>6.7626610000000004E-2</v>
      </c>
      <c r="P2939" s="74">
        <f t="shared" si="181"/>
        <v>5.8726911962208195E-2</v>
      </c>
      <c r="Q2939" s="74">
        <f t="shared" si="182"/>
        <v>0.22316541718819016</v>
      </c>
      <c r="R2939" s="75">
        <f t="shared" si="183"/>
        <v>0.29332929327525042</v>
      </c>
      <c r="S2939" s="7"/>
    </row>
    <row r="2940" spans="1:19" ht="25.5" x14ac:dyDescent="0.25">
      <c r="A2940" s="66"/>
      <c r="B2940" s="56"/>
      <c r="C2940" s="67"/>
      <c r="D2940" s="68"/>
      <c r="E2940" s="69"/>
      <c r="F2940" s="70"/>
      <c r="G2940" s="71"/>
      <c r="H2940" s="66">
        <v>3000612</v>
      </c>
      <c r="I2940" s="67" t="s">
        <v>414</v>
      </c>
      <c r="J2940" s="72">
        <v>2.1288640000000001</v>
      </c>
      <c r="K2940" s="73">
        <v>2.1544690000000002</v>
      </c>
      <c r="L2940" s="73">
        <f t="shared" si="180"/>
        <v>0.53208214823028988</v>
      </c>
      <c r="M2940" s="73">
        <v>0.13527623823028989</v>
      </c>
      <c r="N2940" s="73">
        <v>0.21720430999999998</v>
      </c>
      <c r="O2940" s="73">
        <v>0.1796016</v>
      </c>
      <c r="P2940" s="74">
        <f t="shared" si="181"/>
        <v>6.2788667755391186E-2</v>
      </c>
      <c r="Q2940" s="74">
        <f t="shared" si="182"/>
        <v>0.16360437222827984</v>
      </c>
      <c r="R2940" s="75">
        <f t="shared" si="183"/>
        <v>0.24696672276569764</v>
      </c>
      <c r="S2940" s="7"/>
    </row>
    <row r="2941" spans="1:19" ht="25.5" x14ac:dyDescent="0.25">
      <c r="A2941" s="66"/>
      <c r="B2941" s="56"/>
      <c r="C2941" s="67"/>
      <c r="D2941" s="68"/>
      <c r="E2941" s="69"/>
      <c r="F2941" s="70"/>
      <c r="G2941" s="71"/>
      <c r="H2941" s="66">
        <v>3000614</v>
      </c>
      <c r="I2941" s="67" t="s">
        <v>415</v>
      </c>
      <c r="J2941" s="72">
        <v>1.056902</v>
      </c>
      <c r="K2941" s="73">
        <v>1.4072669999999998</v>
      </c>
      <c r="L2941" s="73">
        <f t="shared" si="180"/>
        <v>0.34186455860090459</v>
      </c>
      <c r="M2941" s="73">
        <v>0.11615198860090459</v>
      </c>
      <c r="N2941" s="73">
        <v>0.11604492000000001</v>
      </c>
      <c r="O2941" s="73">
        <v>0.10966765000000001</v>
      </c>
      <c r="P2941" s="74">
        <f t="shared" si="181"/>
        <v>8.2537278711790021E-2</v>
      </c>
      <c r="Q2941" s="74">
        <f t="shared" si="182"/>
        <v>0.16499847477479726</v>
      </c>
      <c r="R2941" s="75">
        <f t="shared" si="183"/>
        <v>0.24292800058617492</v>
      </c>
      <c r="S2941" s="7"/>
    </row>
    <row r="2942" spans="1:19" ht="38.25" x14ac:dyDescent="0.25">
      <c r="A2942" s="66"/>
      <c r="B2942" s="56"/>
      <c r="C2942" s="67"/>
      <c r="D2942" s="68"/>
      <c r="E2942" s="69"/>
      <c r="F2942" s="70"/>
      <c r="G2942" s="71"/>
      <c r="H2942" s="66">
        <v>3043959</v>
      </c>
      <c r="I2942" s="67" t="s">
        <v>416</v>
      </c>
      <c r="J2942" s="72">
        <v>0.97490199999999994</v>
      </c>
      <c r="K2942" s="73">
        <v>0.90734899999999996</v>
      </c>
      <c r="L2942" s="73">
        <f t="shared" si="180"/>
        <v>0.27929719944711368</v>
      </c>
      <c r="M2942" s="73">
        <v>4.4049859447113704E-2</v>
      </c>
      <c r="N2942" s="73">
        <v>0.18419727999999999</v>
      </c>
      <c r="O2942" s="73">
        <v>5.1050059999999994E-2</v>
      </c>
      <c r="P2942" s="74">
        <f t="shared" si="181"/>
        <v>4.8547867961626349E-2</v>
      </c>
      <c r="Q2942" s="74">
        <f t="shared" si="182"/>
        <v>0.25155385573479855</v>
      </c>
      <c r="R2942" s="75">
        <f t="shared" si="183"/>
        <v>0.30781672702247281</v>
      </c>
      <c r="S2942" s="7"/>
    </row>
    <row r="2943" spans="1:19" ht="25.5" x14ac:dyDescent="0.25">
      <c r="A2943" s="66"/>
      <c r="B2943" s="56"/>
      <c r="C2943" s="67"/>
      <c r="D2943" s="68"/>
      <c r="E2943" s="69"/>
      <c r="F2943" s="70"/>
      <c r="G2943" s="71"/>
      <c r="H2943" s="66">
        <v>3043961</v>
      </c>
      <c r="I2943" s="67" t="s">
        <v>417</v>
      </c>
      <c r="J2943" s="72">
        <v>0.38659099999999996</v>
      </c>
      <c r="K2943" s="73">
        <v>0.36950699999999997</v>
      </c>
      <c r="L2943" s="73">
        <f t="shared" si="180"/>
        <v>6.6092040059336055E-2</v>
      </c>
      <c r="M2943" s="73">
        <v>2.6162850059336051E-2</v>
      </c>
      <c r="N2943" s="73">
        <v>2.4276659999999999E-2</v>
      </c>
      <c r="O2943" s="73">
        <v>1.5652529999999998E-2</v>
      </c>
      <c r="P2943" s="74">
        <f t="shared" si="181"/>
        <v>7.0804748108523122E-2</v>
      </c>
      <c r="Q2943" s="74">
        <f t="shared" si="182"/>
        <v>0.1365048836945878</v>
      </c>
      <c r="R2943" s="75">
        <f t="shared" si="183"/>
        <v>0.17886546143736401</v>
      </c>
      <c r="S2943" s="7"/>
    </row>
    <row r="2944" spans="1:19" ht="38.25" x14ac:dyDescent="0.25">
      <c r="A2944" s="66"/>
      <c r="B2944" s="56"/>
      <c r="C2944" s="67"/>
      <c r="D2944" s="68"/>
      <c r="E2944" s="69"/>
      <c r="F2944" s="70"/>
      <c r="G2944" s="71"/>
      <c r="H2944" s="66">
        <v>3043969</v>
      </c>
      <c r="I2944" s="67" t="s">
        <v>418</v>
      </c>
      <c r="J2944" s="72">
        <v>0.639235</v>
      </c>
      <c r="K2944" s="73">
        <v>0.72775800000000002</v>
      </c>
      <c r="L2944" s="73">
        <f t="shared" si="180"/>
        <v>0.35147463958124125</v>
      </c>
      <c r="M2944" s="73">
        <v>2.8320929581241217E-2</v>
      </c>
      <c r="N2944" s="73">
        <v>0.29737431000000003</v>
      </c>
      <c r="O2944" s="73">
        <v>2.5779399999999997E-2</v>
      </c>
      <c r="P2944" s="74">
        <f t="shared" si="181"/>
        <v>3.8915311932319833E-2</v>
      </c>
      <c r="Q2944" s="74">
        <f t="shared" si="182"/>
        <v>0.4475323384713617</v>
      </c>
      <c r="R2944" s="75">
        <f t="shared" si="183"/>
        <v>0.48295537744860412</v>
      </c>
      <c r="S2944" s="7"/>
    </row>
    <row r="2945" spans="1:19" x14ac:dyDescent="0.25">
      <c r="A2945" s="66"/>
      <c r="B2945" s="56"/>
      <c r="C2945" s="67"/>
      <c r="D2945" s="68"/>
      <c r="E2945" s="69"/>
      <c r="F2945" s="70"/>
      <c r="G2945" s="71"/>
      <c r="H2945" s="66">
        <v>9000000</v>
      </c>
      <c r="I2945" s="67" t="s">
        <v>293</v>
      </c>
      <c r="J2945" s="72">
        <v>8.4150209999999994</v>
      </c>
      <c r="K2945" s="73">
        <v>9.4410939999999997</v>
      </c>
      <c r="L2945" s="73">
        <f t="shared" si="180"/>
        <v>1.9589650675896562</v>
      </c>
      <c r="M2945" s="73">
        <v>0.48106225758965593</v>
      </c>
      <c r="N2945" s="73">
        <v>0.82562584000000017</v>
      </c>
      <c r="O2945" s="73">
        <v>0.65227697000000007</v>
      </c>
      <c r="P2945" s="74">
        <f t="shared" si="181"/>
        <v>5.0954079854480416E-2</v>
      </c>
      <c r="Q2945" s="74">
        <f t="shared" si="182"/>
        <v>0.13840430966894898</v>
      </c>
      <c r="R2945" s="75">
        <f t="shared" si="183"/>
        <v>0.20749343959393438</v>
      </c>
      <c r="S2945" s="7"/>
    </row>
    <row r="2946" spans="1:19" x14ac:dyDescent="0.25">
      <c r="A2946" s="44"/>
      <c r="B2946" s="45"/>
      <c r="C2946" s="46"/>
      <c r="D2946" s="47"/>
      <c r="E2946" s="48"/>
      <c r="F2946" s="49">
        <v>17</v>
      </c>
      <c r="G2946" s="50" t="s">
        <v>139</v>
      </c>
      <c r="H2946" s="90"/>
      <c r="I2946" s="46"/>
      <c r="J2946" s="51">
        <v>4.3966410000000007</v>
      </c>
      <c r="K2946" s="52">
        <v>4.3043370000000003</v>
      </c>
      <c r="L2946" s="53">
        <f t="shared" si="180"/>
        <v>0.97800355209201617</v>
      </c>
      <c r="M2946" s="53">
        <v>0.30227765209201607</v>
      </c>
      <c r="N2946" s="53">
        <v>0.35583216000000006</v>
      </c>
      <c r="O2946" s="53">
        <v>0.31989374000000004</v>
      </c>
      <c r="P2946" s="54">
        <f t="shared" si="181"/>
        <v>7.0226297822874012E-2</v>
      </c>
      <c r="Q2946" s="54">
        <f t="shared" si="182"/>
        <v>0.15289458332189512</v>
      </c>
      <c r="R2946" s="55">
        <f t="shared" si="183"/>
        <v>0.22721351792204378</v>
      </c>
      <c r="S2946" s="7"/>
    </row>
    <row r="2947" spans="1:19" x14ac:dyDescent="0.25">
      <c r="A2947" s="66"/>
      <c r="B2947" s="56"/>
      <c r="C2947" s="67"/>
      <c r="D2947" s="68"/>
      <c r="E2947" s="69"/>
      <c r="F2947" s="70"/>
      <c r="G2947" s="71"/>
      <c r="H2947" s="66">
        <v>3000001</v>
      </c>
      <c r="I2947" s="67" t="s">
        <v>283</v>
      </c>
      <c r="J2947" s="72">
        <v>7.4700000000000001E-3</v>
      </c>
      <c r="K2947" s="73">
        <v>7.4700000000000001E-3</v>
      </c>
      <c r="L2947" s="73">
        <f t="shared" si="180"/>
        <v>2.3825700000000001E-3</v>
      </c>
      <c r="M2947" s="73">
        <v>0</v>
      </c>
      <c r="N2947" s="73">
        <v>1.99972E-3</v>
      </c>
      <c r="O2947" s="73">
        <v>3.8285000000000001E-4</v>
      </c>
      <c r="P2947" s="74">
        <f t="shared" si="181"/>
        <v>0</v>
      </c>
      <c r="Q2947" s="74">
        <f t="shared" si="182"/>
        <v>0.26770013386880859</v>
      </c>
      <c r="R2947" s="75">
        <f t="shared" si="183"/>
        <v>0.3189518072289157</v>
      </c>
      <c r="S2947" s="7"/>
    </row>
    <row r="2948" spans="1:19" ht="38.25" x14ac:dyDescent="0.25">
      <c r="A2948" s="66"/>
      <c r="B2948" s="56"/>
      <c r="C2948" s="67"/>
      <c r="D2948" s="68"/>
      <c r="E2948" s="69"/>
      <c r="F2948" s="70"/>
      <c r="G2948" s="71"/>
      <c r="H2948" s="66">
        <v>3043977</v>
      </c>
      <c r="I2948" s="67" t="s">
        <v>419</v>
      </c>
      <c r="J2948" s="72">
        <v>4.0000000000000001E-3</v>
      </c>
      <c r="K2948" s="73">
        <v>4.0000000000000001E-3</v>
      </c>
      <c r="L2948" s="73">
        <f t="shared" si="180"/>
        <v>1.5E-3</v>
      </c>
      <c r="M2948" s="73">
        <v>0</v>
      </c>
      <c r="N2948" s="73">
        <v>1.5E-3</v>
      </c>
      <c r="O2948" s="73">
        <v>0</v>
      </c>
      <c r="P2948" s="74">
        <f t="shared" si="181"/>
        <v>0</v>
      </c>
      <c r="Q2948" s="74">
        <f t="shared" si="182"/>
        <v>0.375</v>
      </c>
      <c r="R2948" s="75">
        <f t="shared" si="183"/>
        <v>0.375</v>
      </c>
      <c r="S2948" s="7"/>
    </row>
    <row r="2949" spans="1:19" ht="63.75" x14ac:dyDescent="0.25">
      <c r="A2949" s="66"/>
      <c r="B2949" s="56"/>
      <c r="C2949" s="67"/>
      <c r="D2949" s="68"/>
      <c r="E2949" s="69"/>
      <c r="F2949" s="70"/>
      <c r="G2949" s="71"/>
      <c r="H2949" s="66">
        <v>3043981</v>
      </c>
      <c r="I2949" s="67" t="s">
        <v>420</v>
      </c>
      <c r="J2949" s="72">
        <v>0.31214800000000004</v>
      </c>
      <c r="K2949" s="73">
        <v>0.27309599999999995</v>
      </c>
      <c r="L2949" s="73">
        <f t="shared" si="180"/>
        <v>5.4777250339072117E-2</v>
      </c>
      <c r="M2949" s="73">
        <v>1.6511170339072123E-2</v>
      </c>
      <c r="N2949" s="73">
        <v>1.7332210000000001E-2</v>
      </c>
      <c r="O2949" s="73">
        <v>2.0933869999999997E-2</v>
      </c>
      <c r="P2949" s="74">
        <f t="shared" si="181"/>
        <v>6.0459217048481582E-2</v>
      </c>
      <c r="Q2949" s="74">
        <f t="shared" si="182"/>
        <v>0.12392484818185594</v>
      </c>
      <c r="R2949" s="75">
        <f t="shared" si="183"/>
        <v>0.20057873545958976</v>
      </c>
      <c r="S2949" s="7"/>
    </row>
    <row r="2950" spans="1:19" x14ac:dyDescent="0.25">
      <c r="A2950" s="66"/>
      <c r="B2950" s="56"/>
      <c r="C2950" s="67"/>
      <c r="D2950" s="68"/>
      <c r="E2950" s="69"/>
      <c r="F2950" s="70"/>
      <c r="G2950" s="71"/>
      <c r="H2950" s="66">
        <v>3043982</v>
      </c>
      <c r="I2950" s="67" t="s">
        <v>421</v>
      </c>
      <c r="J2950" s="72">
        <v>0.15650100000000003</v>
      </c>
      <c r="K2950" s="73">
        <v>0.15650100000000003</v>
      </c>
      <c r="L2950" s="73">
        <f t="shared" si="180"/>
        <v>2.2570419963451438E-2</v>
      </c>
      <c r="M2950" s="73">
        <v>7.4610299634514377E-3</v>
      </c>
      <c r="N2950" s="73">
        <v>7.6397900000000005E-3</v>
      </c>
      <c r="O2950" s="73">
        <v>7.4695999999999999E-3</v>
      </c>
      <c r="P2950" s="74">
        <f t="shared" si="181"/>
        <v>4.7674008239253655E-2</v>
      </c>
      <c r="Q2950" s="74">
        <f t="shared" si="182"/>
        <v>9.6490245835179553E-2</v>
      </c>
      <c r="R2950" s="75">
        <f t="shared" si="183"/>
        <v>0.14421901434145107</v>
      </c>
      <c r="S2950" s="7"/>
    </row>
    <row r="2951" spans="1:19" ht="25.5" x14ac:dyDescent="0.25">
      <c r="A2951" s="66"/>
      <c r="B2951" s="56"/>
      <c r="C2951" s="67"/>
      <c r="D2951" s="68"/>
      <c r="E2951" s="69"/>
      <c r="F2951" s="70"/>
      <c r="G2951" s="71"/>
      <c r="H2951" s="66">
        <v>3043983</v>
      </c>
      <c r="I2951" s="67" t="s">
        <v>422</v>
      </c>
      <c r="J2951" s="72">
        <v>1.8475430000000002</v>
      </c>
      <c r="K2951" s="73">
        <v>1.7999070000000004</v>
      </c>
      <c r="L2951" s="73">
        <f t="shared" ref="L2951:L3014" si="184">SUM(M2951,N2951,O2951)</f>
        <v>0.44260921142524856</v>
      </c>
      <c r="M2951" s="73">
        <v>0.13500096142524853</v>
      </c>
      <c r="N2951" s="73">
        <v>0.16589537000000001</v>
      </c>
      <c r="O2951" s="73">
        <v>0.14171288000000001</v>
      </c>
      <c r="P2951" s="74">
        <f t="shared" ref="P2951:P3014" si="185">IFERROR(M2951/K2951,0)</f>
        <v>7.5004409352954632E-2</v>
      </c>
      <c r="Q2951" s="74">
        <f t="shared" ref="Q2951:Q3014" si="186">IFERROR(SUM(M2951,N2951)/K2951,0)</f>
        <v>0.16717326585498499</v>
      </c>
      <c r="R2951" s="75">
        <f t="shared" ref="R2951:R3014" si="187">IFERROR(SUM(M2951,N2951,O2951)/K2951,0)</f>
        <v>0.24590671152745586</v>
      </c>
      <c r="S2951" s="7"/>
    </row>
    <row r="2952" spans="1:19" ht="25.5" x14ac:dyDescent="0.25">
      <c r="A2952" s="66"/>
      <c r="B2952" s="56"/>
      <c r="C2952" s="67"/>
      <c r="D2952" s="68"/>
      <c r="E2952" s="69"/>
      <c r="F2952" s="70"/>
      <c r="G2952" s="71"/>
      <c r="H2952" s="66">
        <v>3043984</v>
      </c>
      <c r="I2952" s="67" t="s">
        <v>423</v>
      </c>
      <c r="J2952" s="72">
        <v>1.4445790000000001</v>
      </c>
      <c r="K2952" s="73">
        <v>1.3542589999999999</v>
      </c>
      <c r="L2952" s="73">
        <f t="shared" si="184"/>
        <v>0.3083783509294481</v>
      </c>
      <c r="M2952" s="73">
        <v>9.8610780929448083E-2</v>
      </c>
      <c r="N2952" s="73">
        <v>0.10133034</v>
      </c>
      <c r="O2952" s="73">
        <v>0.10843723</v>
      </c>
      <c r="P2952" s="74">
        <f t="shared" si="185"/>
        <v>7.2815304110549081E-2</v>
      </c>
      <c r="Q2952" s="74">
        <f t="shared" si="186"/>
        <v>0.14763876107114526</v>
      </c>
      <c r="R2952" s="75">
        <f t="shared" si="187"/>
        <v>0.22771002513510941</v>
      </c>
      <c r="S2952" s="7"/>
    </row>
    <row r="2953" spans="1:19" x14ac:dyDescent="0.25">
      <c r="A2953" s="66"/>
      <c r="B2953" s="56"/>
      <c r="C2953" s="67"/>
      <c r="D2953" s="68"/>
      <c r="E2953" s="69"/>
      <c r="F2953" s="70"/>
      <c r="G2953" s="71"/>
      <c r="H2953" s="66">
        <v>9000000</v>
      </c>
      <c r="I2953" s="67" t="s">
        <v>293</v>
      </c>
      <c r="J2953" s="72">
        <v>0.62440000000000007</v>
      </c>
      <c r="K2953" s="73">
        <v>0.70910400000000018</v>
      </c>
      <c r="L2953" s="73">
        <f t="shared" si="184"/>
        <v>0.14578574943479589</v>
      </c>
      <c r="M2953" s="73">
        <v>4.4693709434795892E-2</v>
      </c>
      <c r="N2953" s="73">
        <v>6.0134730000000004E-2</v>
      </c>
      <c r="O2953" s="73">
        <v>4.0957309999999997E-2</v>
      </c>
      <c r="P2953" s="74">
        <f t="shared" si="185"/>
        <v>6.3028426626835957E-2</v>
      </c>
      <c r="Q2953" s="74">
        <f t="shared" si="186"/>
        <v>0.14783224947933712</v>
      </c>
      <c r="R2953" s="75">
        <f t="shared" si="187"/>
        <v>0.20559149212921637</v>
      </c>
      <c r="S2953" s="7"/>
    </row>
    <row r="2954" spans="1:19" x14ac:dyDescent="0.25">
      <c r="A2954" s="44"/>
      <c r="B2954" s="45"/>
      <c r="C2954" s="46"/>
      <c r="D2954" s="47"/>
      <c r="E2954" s="48"/>
      <c r="F2954" s="49">
        <v>18</v>
      </c>
      <c r="G2954" s="50" t="s">
        <v>140</v>
      </c>
      <c r="H2954" s="90"/>
      <c r="I2954" s="46"/>
      <c r="J2954" s="51">
        <v>17.264603999999999</v>
      </c>
      <c r="K2954" s="52">
        <v>17.048971999999999</v>
      </c>
      <c r="L2954" s="53">
        <f t="shared" si="184"/>
        <v>4.8556875053373831</v>
      </c>
      <c r="M2954" s="53">
        <v>1.6726103553373832</v>
      </c>
      <c r="N2954" s="53">
        <v>1.6879720499999999</v>
      </c>
      <c r="O2954" s="53">
        <v>1.4951051</v>
      </c>
      <c r="P2954" s="54">
        <f t="shared" si="185"/>
        <v>9.8106229239943804E-2</v>
      </c>
      <c r="Q2954" s="54">
        <f t="shared" si="186"/>
        <v>0.19711349196522718</v>
      </c>
      <c r="R2954" s="55">
        <f t="shared" si="187"/>
        <v>0.28480822804667538</v>
      </c>
      <c r="S2954" s="7"/>
    </row>
    <row r="2955" spans="1:19" x14ac:dyDescent="0.25">
      <c r="A2955" s="66"/>
      <c r="B2955" s="56"/>
      <c r="C2955" s="67"/>
      <c r="D2955" s="68"/>
      <c r="E2955" s="69"/>
      <c r="F2955" s="70"/>
      <c r="G2955" s="71"/>
      <c r="H2955" s="66">
        <v>3000001</v>
      </c>
      <c r="I2955" s="67" t="s">
        <v>283</v>
      </c>
      <c r="J2955" s="72">
        <v>0.65534000000000003</v>
      </c>
      <c r="K2955" s="73">
        <v>0.65534000000000003</v>
      </c>
      <c r="L2955" s="73">
        <f t="shared" si="184"/>
        <v>0.46854779184143125</v>
      </c>
      <c r="M2955" s="73">
        <v>0.41389001184143126</v>
      </c>
      <c r="N2955" s="73">
        <v>2.6320660000000003E-2</v>
      </c>
      <c r="O2955" s="73">
        <v>2.833712E-2</v>
      </c>
      <c r="P2955" s="74">
        <f t="shared" si="185"/>
        <v>0.63156531242016545</v>
      </c>
      <c r="Q2955" s="74">
        <f t="shared" si="186"/>
        <v>0.67172867800139047</v>
      </c>
      <c r="R2955" s="75">
        <f t="shared" si="187"/>
        <v>0.71496901126351398</v>
      </c>
      <c r="S2955" s="7"/>
    </row>
    <row r="2956" spans="1:19" ht="38.25" x14ac:dyDescent="0.25">
      <c r="A2956" s="66"/>
      <c r="B2956" s="56"/>
      <c r="C2956" s="67"/>
      <c r="D2956" s="68"/>
      <c r="E2956" s="69"/>
      <c r="F2956" s="70"/>
      <c r="G2956" s="71"/>
      <c r="H2956" s="66">
        <v>3000015</v>
      </c>
      <c r="I2956" s="67" t="s">
        <v>437</v>
      </c>
      <c r="J2956" s="72">
        <v>1.0091030000000001</v>
      </c>
      <c r="K2956" s="73">
        <v>0.98685299999999987</v>
      </c>
      <c r="L2956" s="73">
        <f t="shared" si="184"/>
        <v>0.27190667049718653</v>
      </c>
      <c r="M2956" s="73">
        <v>0.12508517049718648</v>
      </c>
      <c r="N2956" s="73">
        <v>7.1999310000000011E-2</v>
      </c>
      <c r="O2956" s="73">
        <v>7.4822190000000011E-2</v>
      </c>
      <c r="P2956" s="74">
        <f t="shared" si="185"/>
        <v>0.12675157343311161</v>
      </c>
      <c r="Q2956" s="74">
        <f t="shared" si="186"/>
        <v>0.19971006877132311</v>
      </c>
      <c r="R2956" s="75">
        <f t="shared" si="187"/>
        <v>0.2755290509297601</v>
      </c>
      <c r="S2956" s="7"/>
    </row>
    <row r="2957" spans="1:19" ht="25.5" x14ac:dyDescent="0.25">
      <c r="A2957" s="66"/>
      <c r="B2957" s="56"/>
      <c r="C2957" s="67"/>
      <c r="D2957" s="68"/>
      <c r="E2957" s="69"/>
      <c r="F2957" s="70"/>
      <c r="G2957" s="71"/>
      <c r="H2957" s="66">
        <v>3000016</v>
      </c>
      <c r="I2957" s="67" t="s">
        <v>424</v>
      </c>
      <c r="J2957" s="72">
        <v>6.5458160000000003</v>
      </c>
      <c r="K2957" s="73">
        <v>6.2972779999999995</v>
      </c>
      <c r="L2957" s="73">
        <f t="shared" si="184"/>
        <v>1.6655085138074401</v>
      </c>
      <c r="M2957" s="73">
        <v>0.52840334380744025</v>
      </c>
      <c r="N2957" s="73">
        <v>0.54916412999999997</v>
      </c>
      <c r="O2957" s="73">
        <v>0.58794104000000003</v>
      </c>
      <c r="P2957" s="74">
        <f t="shared" si="185"/>
        <v>8.3909800997739065E-2</v>
      </c>
      <c r="Q2957" s="74">
        <f t="shared" si="186"/>
        <v>0.17111638930462339</v>
      </c>
      <c r="R2957" s="75">
        <f t="shared" si="187"/>
        <v>0.26448070321930212</v>
      </c>
      <c r="S2957" s="7"/>
    </row>
    <row r="2958" spans="1:19" ht="25.5" x14ac:dyDescent="0.25">
      <c r="A2958" s="66"/>
      <c r="B2958" s="56"/>
      <c r="C2958" s="67"/>
      <c r="D2958" s="68"/>
      <c r="E2958" s="69"/>
      <c r="F2958" s="70"/>
      <c r="G2958" s="71"/>
      <c r="H2958" s="66">
        <v>3000017</v>
      </c>
      <c r="I2958" s="67" t="s">
        <v>442</v>
      </c>
      <c r="J2958" s="72">
        <v>2.6593619999999998</v>
      </c>
      <c r="K2958" s="73">
        <v>2.4874499999999999</v>
      </c>
      <c r="L2958" s="73">
        <f t="shared" si="184"/>
        <v>0.68830648835517172</v>
      </c>
      <c r="M2958" s="73">
        <v>0.22907703835517168</v>
      </c>
      <c r="N2958" s="73">
        <v>0.25507686000000002</v>
      </c>
      <c r="O2958" s="73">
        <v>0.20415259000000002</v>
      </c>
      <c r="P2958" s="74">
        <f t="shared" si="185"/>
        <v>9.2093122818618131E-2</v>
      </c>
      <c r="Q2958" s="74">
        <f t="shared" si="186"/>
        <v>0.19463864534168393</v>
      </c>
      <c r="R2958" s="75">
        <f t="shared" si="187"/>
        <v>0.27671168801590856</v>
      </c>
      <c r="S2958" s="7"/>
    </row>
    <row r="2959" spans="1:19" x14ac:dyDescent="0.25">
      <c r="A2959" s="66"/>
      <c r="B2959" s="56"/>
      <c r="C2959" s="67"/>
      <c r="D2959" s="68"/>
      <c r="E2959" s="69"/>
      <c r="F2959" s="70"/>
      <c r="G2959" s="71"/>
      <c r="H2959" s="66">
        <v>3000680</v>
      </c>
      <c r="I2959" s="67" t="s">
        <v>445</v>
      </c>
      <c r="J2959" s="72">
        <v>1.3656359999999999</v>
      </c>
      <c r="K2959" s="73">
        <v>1.394444</v>
      </c>
      <c r="L2959" s="73">
        <f t="shared" si="184"/>
        <v>0.34569890121672164</v>
      </c>
      <c r="M2959" s="73">
        <v>8.1921961216721684E-2</v>
      </c>
      <c r="N2959" s="73">
        <v>0.12601112999999997</v>
      </c>
      <c r="O2959" s="73">
        <v>0.13776580999999999</v>
      </c>
      <c r="P2959" s="74">
        <f t="shared" si="185"/>
        <v>5.8748835533532849E-2</v>
      </c>
      <c r="Q2959" s="74">
        <f t="shared" si="186"/>
        <v>0.14911541174598739</v>
      </c>
      <c r="R2959" s="75">
        <f t="shared" si="187"/>
        <v>0.24791164164120011</v>
      </c>
      <c r="S2959" s="7"/>
    </row>
    <row r="2960" spans="1:19" x14ac:dyDescent="0.25">
      <c r="A2960" s="66"/>
      <c r="B2960" s="56"/>
      <c r="C2960" s="67"/>
      <c r="D2960" s="68"/>
      <c r="E2960" s="69"/>
      <c r="F2960" s="70"/>
      <c r="G2960" s="71"/>
      <c r="H2960" s="66">
        <v>3000681</v>
      </c>
      <c r="I2960" s="67" t="s">
        <v>446</v>
      </c>
      <c r="J2960" s="72">
        <v>0.70309299999999997</v>
      </c>
      <c r="K2960" s="73">
        <v>0.93884299999999987</v>
      </c>
      <c r="L2960" s="73">
        <f t="shared" si="184"/>
        <v>0.27071296004597778</v>
      </c>
      <c r="M2960" s="73">
        <v>7.3824990045977756E-2</v>
      </c>
      <c r="N2960" s="73">
        <v>0.10325553</v>
      </c>
      <c r="O2960" s="73">
        <v>9.3632440000000011E-2</v>
      </c>
      <c r="P2960" s="74">
        <f t="shared" si="185"/>
        <v>7.8634010208285907E-2</v>
      </c>
      <c r="Q2960" s="74">
        <f t="shared" si="186"/>
        <v>0.1886156897862345</v>
      </c>
      <c r="R2960" s="75">
        <f t="shared" si="187"/>
        <v>0.28834742342007963</v>
      </c>
      <c r="S2960" s="7"/>
    </row>
    <row r="2961" spans="1:19" ht="76.5" x14ac:dyDescent="0.25">
      <c r="A2961" s="66"/>
      <c r="B2961" s="56"/>
      <c r="C2961" s="67"/>
      <c r="D2961" s="68"/>
      <c r="E2961" s="69"/>
      <c r="F2961" s="70"/>
      <c r="G2961" s="71"/>
      <c r="H2961" s="66">
        <v>3043987</v>
      </c>
      <c r="I2961" s="67" t="s">
        <v>425</v>
      </c>
      <c r="J2961" s="72">
        <v>0.51788000000000001</v>
      </c>
      <c r="K2961" s="73">
        <v>0.501884</v>
      </c>
      <c r="L2961" s="73">
        <f t="shared" si="184"/>
        <v>0.18840078992069126</v>
      </c>
      <c r="M2961" s="73">
        <v>1.4623879920691252E-2</v>
      </c>
      <c r="N2961" s="73">
        <v>0.13889916000000002</v>
      </c>
      <c r="O2961" s="73">
        <v>3.4877749999999999E-2</v>
      </c>
      <c r="P2961" s="74">
        <f t="shared" si="185"/>
        <v>2.9137967978041246E-2</v>
      </c>
      <c r="Q2961" s="74">
        <f t="shared" si="186"/>
        <v>0.30589347323423594</v>
      </c>
      <c r="R2961" s="75">
        <f t="shared" si="187"/>
        <v>0.37538712116881839</v>
      </c>
      <c r="S2961" s="7"/>
    </row>
    <row r="2962" spans="1:19" x14ac:dyDescent="0.25">
      <c r="A2962" s="66"/>
      <c r="B2962" s="56"/>
      <c r="C2962" s="67"/>
      <c r="D2962" s="68"/>
      <c r="E2962" s="69"/>
      <c r="F2962" s="70"/>
      <c r="G2962" s="71"/>
      <c r="H2962" s="66">
        <v>9000000</v>
      </c>
      <c r="I2962" s="67" t="s">
        <v>293</v>
      </c>
      <c r="J2962" s="72">
        <v>3.8083740000000006</v>
      </c>
      <c r="K2962" s="73">
        <v>3.78688</v>
      </c>
      <c r="L2962" s="73">
        <f t="shared" si="184"/>
        <v>0.95660538965276287</v>
      </c>
      <c r="M2962" s="73">
        <v>0.20578395965276286</v>
      </c>
      <c r="N2962" s="73">
        <v>0.41724527</v>
      </c>
      <c r="O2962" s="73">
        <v>0.33357616000000001</v>
      </c>
      <c r="P2962" s="74">
        <f t="shared" si="185"/>
        <v>5.4341294060747336E-2</v>
      </c>
      <c r="Q2962" s="74">
        <f t="shared" si="186"/>
        <v>0.16452309807883081</v>
      </c>
      <c r="R2962" s="75">
        <f t="shared" si="187"/>
        <v>0.25261043118682475</v>
      </c>
      <c r="S2962" s="7"/>
    </row>
    <row r="2963" spans="1:19" x14ac:dyDescent="0.25">
      <c r="A2963" s="44"/>
      <c r="B2963" s="45"/>
      <c r="C2963" s="46"/>
      <c r="D2963" s="47"/>
      <c r="E2963" s="48"/>
      <c r="F2963" s="49">
        <v>24</v>
      </c>
      <c r="G2963" s="50" t="s">
        <v>141</v>
      </c>
      <c r="H2963" s="90"/>
      <c r="I2963" s="46"/>
      <c r="J2963" s="51">
        <v>9.7032369999999997</v>
      </c>
      <c r="K2963" s="52">
        <v>11.163816999999998</v>
      </c>
      <c r="L2963" s="53">
        <f t="shared" si="184"/>
        <v>2.6159341380534658</v>
      </c>
      <c r="M2963" s="53">
        <v>0.65231323805346619</v>
      </c>
      <c r="N2963" s="53">
        <v>0.6958377</v>
      </c>
      <c r="O2963" s="53">
        <v>1.2677831999999998</v>
      </c>
      <c r="P2963" s="54">
        <f t="shared" si="185"/>
        <v>5.8431022118462378E-2</v>
      </c>
      <c r="Q2963" s="54">
        <f t="shared" si="186"/>
        <v>0.1207607521740518</v>
      </c>
      <c r="R2963" s="55">
        <f t="shared" si="187"/>
        <v>0.23432255634909335</v>
      </c>
      <c r="S2963" s="7"/>
    </row>
    <row r="2964" spans="1:19" x14ac:dyDescent="0.25">
      <c r="A2964" s="66"/>
      <c r="B2964" s="56"/>
      <c r="C2964" s="67"/>
      <c r="D2964" s="68"/>
      <c r="E2964" s="69"/>
      <c r="F2964" s="70"/>
      <c r="G2964" s="71"/>
      <c r="H2964" s="66">
        <v>3000001</v>
      </c>
      <c r="I2964" s="67" t="s">
        <v>283</v>
      </c>
      <c r="J2964" s="72">
        <v>0.31382199999999999</v>
      </c>
      <c r="K2964" s="73">
        <v>0.31382199999999999</v>
      </c>
      <c r="L2964" s="73">
        <f t="shared" si="184"/>
        <v>0.16602079716713519</v>
      </c>
      <c r="M2964" s="73">
        <v>0.12304405716713518</v>
      </c>
      <c r="N2964" s="73">
        <v>2.0990950000000001E-2</v>
      </c>
      <c r="O2964" s="73">
        <v>2.1985790000000002E-2</v>
      </c>
      <c r="P2964" s="74">
        <f t="shared" si="185"/>
        <v>0.39208231789720027</v>
      </c>
      <c r="Q2964" s="74">
        <f t="shared" si="186"/>
        <v>0.45897039457761146</v>
      </c>
      <c r="R2964" s="75">
        <f t="shared" si="187"/>
        <v>0.52902854856299175</v>
      </c>
      <c r="S2964" s="7"/>
    </row>
    <row r="2965" spans="1:19" ht="25.5" x14ac:dyDescent="0.25">
      <c r="A2965" s="66"/>
      <c r="B2965" s="56"/>
      <c r="C2965" s="67"/>
      <c r="D2965" s="68"/>
      <c r="E2965" s="69"/>
      <c r="F2965" s="70"/>
      <c r="G2965" s="71"/>
      <c r="H2965" s="66">
        <v>3000004</v>
      </c>
      <c r="I2965" s="67" t="s">
        <v>438</v>
      </c>
      <c r="J2965" s="72">
        <v>2.46427</v>
      </c>
      <c r="K2965" s="73">
        <v>3.5234519999999994</v>
      </c>
      <c r="L2965" s="73">
        <f t="shared" si="184"/>
        <v>0.65992356044503886</v>
      </c>
      <c r="M2965" s="73">
        <v>0.18661055044503883</v>
      </c>
      <c r="N2965" s="73">
        <v>0.25454405000000002</v>
      </c>
      <c r="O2965" s="73">
        <v>0.21876896000000001</v>
      </c>
      <c r="P2965" s="74">
        <f t="shared" si="185"/>
        <v>5.2962421637938836E-2</v>
      </c>
      <c r="Q2965" s="74">
        <f t="shared" si="186"/>
        <v>0.12520522500236669</v>
      </c>
      <c r="R2965" s="75">
        <f t="shared" si="187"/>
        <v>0.18729460780082685</v>
      </c>
      <c r="S2965" s="7"/>
    </row>
    <row r="2966" spans="1:19" ht="25.5" x14ac:dyDescent="0.25">
      <c r="A2966" s="66"/>
      <c r="B2966" s="56"/>
      <c r="C2966" s="67"/>
      <c r="D2966" s="68"/>
      <c r="E2966" s="69"/>
      <c r="F2966" s="70"/>
      <c r="G2966" s="71"/>
      <c r="H2966" s="66">
        <v>3000365</v>
      </c>
      <c r="I2966" s="67" t="s">
        <v>426</v>
      </c>
      <c r="J2966" s="72">
        <v>0.55915399999999993</v>
      </c>
      <c r="K2966" s="73">
        <v>0.61751200000000006</v>
      </c>
      <c r="L2966" s="73">
        <f t="shared" si="184"/>
        <v>0.15251043002433617</v>
      </c>
      <c r="M2966" s="73">
        <v>1.8215800024336204E-2</v>
      </c>
      <c r="N2966" s="73">
        <v>5.6823169999999992E-2</v>
      </c>
      <c r="O2966" s="73">
        <v>7.7471459999999992E-2</v>
      </c>
      <c r="P2966" s="74">
        <f t="shared" si="185"/>
        <v>2.9498698040420594E-2</v>
      </c>
      <c r="Q2966" s="74">
        <f t="shared" si="186"/>
        <v>0.12151823774167335</v>
      </c>
      <c r="R2966" s="75">
        <f t="shared" si="187"/>
        <v>0.24697565395382787</v>
      </c>
      <c r="S2966" s="7"/>
    </row>
    <row r="2967" spans="1:19" ht="25.5" x14ac:dyDescent="0.25">
      <c r="A2967" s="66"/>
      <c r="B2967" s="56"/>
      <c r="C2967" s="67"/>
      <c r="D2967" s="68"/>
      <c r="E2967" s="69"/>
      <c r="F2967" s="70"/>
      <c r="G2967" s="71"/>
      <c r="H2967" s="66">
        <v>3000366</v>
      </c>
      <c r="I2967" s="67" t="s">
        <v>443</v>
      </c>
      <c r="J2967" s="72">
        <v>0.45141999999999993</v>
      </c>
      <c r="K2967" s="73">
        <v>0.5826800000000002</v>
      </c>
      <c r="L2967" s="73">
        <f t="shared" si="184"/>
        <v>0.16468652011011958</v>
      </c>
      <c r="M2967" s="73">
        <v>8.5837501101195812E-3</v>
      </c>
      <c r="N2967" s="73">
        <v>5.8583750000000004E-2</v>
      </c>
      <c r="O2967" s="73">
        <v>9.7519019999999998E-2</v>
      </c>
      <c r="P2967" s="74">
        <f t="shared" si="185"/>
        <v>1.4731499468180783E-2</v>
      </c>
      <c r="Q2967" s="74">
        <f t="shared" si="186"/>
        <v>0.11527339210221658</v>
      </c>
      <c r="R2967" s="75">
        <f t="shared" si="187"/>
        <v>0.28263630141779283</v>
      </c>
      <c r="S2967" s="7"/>
    </row>
    <row r="2968" spans="1:19" x14ac:dyDescent="0.25">
      <c r="A2968" s="66"/>
      <c r="B2968" s="56"/>
      <c r="C2968" s="67"/>
      <c r="D2968" s="68"/>
      <c r="E2968" s="69"/>
      <c r="F2968" s="70"/>
      <c r="G2968" s="71"/>
      <c r="H2968" s="66">
        <v>3000683</v>
      </c>
      <c r="I2968" s="67" t="s">
        <v>427</v>
      </c>
      <c r="J2968" s="72">
        <v>1E-3</v>
      </c>
      <c r="K2968" s="73">
        <v>1E-3</v>
      </c>
      <c r="L2968" s="73">
        <f t="shared" si="184"/>
        <v>0</v>
      </c>
      <c r="M2968" s="73">
        <v>0</v>
      </c>
      <c r="N2968" s="73">
        <v>0</v>
      </c>
      <c r="O2968" s="73">
        <v>0</v>
      </c>
      <c r="P2968" s="74">
        <f t="shared" si="185"/>
        <v>0</v>
      </c>
      <c r="Q2968" s="74">
        <f t="shared" si="186"/>
        <v>0</v>
      </c>
      <c r="R2968" s="75">
        <f t="shared" si="187"/>
        <v>0</v>
      </c>
      <c r="S2968" s="7"/>
    </row>
    <row r="2969" spans="1:19" x14ac:dyDescent="0.25">
      <c r="A2969" s="66"/>
      <c r="B2969" s="56"/>
      <c r="C2969" s="67"/>
      <c r="D2969" s="68"/>
      <c r="E2969" s="69"/>
      <c r="F2969" s="70"/>
      <c r="G2969" s="71"/>
      <c r="H2969" s="66">
        <v>9000000</v>
      </c>
      <c r="I2969" s="67" t="s">
        <v>293</v>
      </c>
      <c r="J2969" s="72">
        <v>5.9135710000000001</v>
      </c>
      <c r="K2969" s="73">
        <v>6.1253509999999993</v>
      </c>
      <c r="L2969" s="73">
        <f t="shared" si="184"/>
        <v>1.4727928303068363</v>
      </c>
      <c r="M2969" s="73">
        <v>0.3158590803068364</v>
      </c>
      <c r="N2969" s="73">
        <v>0.30489578000000001</v>
      </c>
      <c r="O2969" s="73">
        <v>0.85203796999999981</v>
      </c>
      <c r="P2969" s="74">
        <f t="shared" si="185"/>
        <v>5.156587439753843E-2</v>
      </c>
      <c r="Q2969" s="74">
        <f t="shared" si="186"/>
        <v>0.10134192478224294</v>
      </c>
      <c r="R2969" s="75">
        <f t="shared" si="187"/>
        <v>0.24044219348521195</v>
      </c>
      <c r="S2969" s="7"/>
    </row>
    <row r="2970" spans="1:19" ht="25.5" x14ac:dyDescent="0.25">
      <c r="A2970" s="44"/>
      <c r="B2970" s="45"/>
      <c r="C2970" s="46"/>
      <c r="D2970" s="47"/>
      <c r="E2970" s="48"/>
      <c r="F2970" s="49">
        <v>51</v>
      </c>
      <c r="G2970" s="50" t="s">
        <v>24</v>
      </c>
      <c r="H2970" s="90"/>
      <c r="I2970" s="46"/>
      <c r="J2970" s="51">
        <v>1.748292</v>
      </c>
      <c r="K2970" s="52">
        <v>1.748292</v>
      </c>
      <c r="L2970" s="53">
        <f t="shared" si="184"/>
        <v>0</v>
      </c>
      <c r="M2970" s="53">
        <v>0</v>
      </c>
      <c r="N2970" s="53">
        <v>0</v>
      </c>
      <c r="O2970" s="53">
        <v>0</v>
      </c>
      <c r="P2970" s="54">
        <f t="shared" si="185"/>
        <v>0</v>
      </c>
      <c r="Q2970" s="54">
        <f t="shared" si="186"/>
        <v>0</v>
      </c>
      <c r="R2970" s="55">
        <f t="shared" si="187"/>
        <v>0</v>
      </c>
      <c r="S2970" s="7"/>
    </row>
    <row r="2971" spans="1:19" ht="38.25" x14ac:dyDescent="0.25">
      <c r="A2971" s="66"/>
      <c r="B2971" s="56"/>
      <c r="C2971" s="67"/>
      <c r="D2971" s="68"/>
      <c r="E2971" s="69"/>
      <c r="F2971" s="70"/>
      <c r="G2971" s="71"/>
      <c r="H2971" s="66">
        <v>3000712</v>
      </c>
      <c r="I2971" s="67" t="s">
        <v>295</v>
      </c>
      <c r="J2971" s="72">
        <v>1.15205</v>
      </c>
      <c r="K2971" s="73">
        <v>1.15205</v>
      </c>
      <c r="L2971" s="73">
        <f t="shared" si="184"/>
        <v>0</v>
      </c>
      <c r="M2971" s="73">
        <v>0</v>
      </c>
      <c r="N2971" s="73">
        <v>0</v>
      </c>
      <c r="O2971" s="73">
        <v>0</v>
      </c>
      <c r="P2971" s="74">
        <f t="shared" si="185"/>
        <v>0</v>
      </c>
      <c r="Q2971" s="74">
        <f t="shared" si="186"/>
        <v>0</v>
      </c>
      <c r="R2971" s="75">
        <f t="shared" si="187"/>
        <v>0</v>
      </c>
      <c r="S2971" s="7"/>
    </row>
    <row r="2972" spans="1:19" ht="25.5" x14ac:dyDescent="0.25">
      <c r="A2972" s="66"/>
      <c r="B2972" s="56"/>
      <c r="C2972" s="67"/>
      <c r="D2972" s="68"/>
      <c r="E2972" s="69"/>
      <c r="F2972" s="70"/>
      <c r="G2972" s="71"/>
      <c r="H2972" s="66">
        <v>3000713</v>
      </c>
      <c r="I2972" s="67" t="s">
        <v>313</v>
      </c>
      <c r="J2972" s="72">
        <v>0.59624199999999994</v>
      </c>
      <c r="K2972" s="73">
        <v>0.59624199999999994</v>
      </c>
      <c r="L2972" s="73">
        <f t="shared" si="184"/>
        <v>0</v>
      </c>
      <c r="M2972" s="73">
        <v>0</v>
      </c>
      <c r="N2972" s="73">
        <v>0</v>
      </c>
      <c r="O2972" s="73">
        <v>0</v>
      </c>
      <c r="P2972" s="74">
        <f t="shared" si="185"/>
        <v>0</v>
      </c>
      <c r="Q2972" s="74">
        <f t="shared" si="186"/>
        <v>0</v>
      </c>
      <c r="R2972" s="75">
        <f t="shared" si="187"/>
        <v>0</v>
      </c>
      <c r="S2972" s="7"/>
    </row>
    <row r="2973" spans="1:19" ht="38.25" x14ac:dyDescent="0.25">
      <c r="A2973" s="44"/>
      <c r="B2973" s="45"/>
      <c r="C2973" s="46"/>
      <c r="D2973" s="47"/>
      <c r="E2973" s="48"/>
      <c r="F2973" s="49">
        <v>61</v>
      </c>
      <c r="G2973" s="50" t="s">
        <v>191</v>
      </c>
      <c r="H2973" s="90"/>
      <c r="I2973" s="46"/>
      <c r="J2973" s="51">
        <v>90.061813000000001</v>
      </c>
      <c r="K2973" s="52">
        <v>1.3318129999999999</v>
      </c>
      <c r="L2973" s="53">
        <f t="shared" si="184"/>
        <v>0.18266999947458507</v>
      </c>
      <c r="M2973" s="53">
        <v>7.5089999474585056E-2</v>
      </c>
      <c r="N2973" s="53">
        <v>0.10758</v>
      </c>
      <c r="O2973" s="53">
        <v>0</v>
      </c>
      <c r="P2973" s="54">
        <f t="shared" si="185"/>
        <v>5.638178894077852E-2</v>
      </c>
      <c r="Q2973" s="54">
        <f t="shared" si="186"/>
        <v>0.13715889503600362</v>
      </c>
      <c r="R2973" s="55">
        <f t="shared" si="187"/>
        <v>0.13715889503600362</v>
      </c>
      <c r="S2973" s="7"/>
    </row>
    <row r="2974" spans="1:19" ht="25.5" x14ac:dyDescent="0.25">
      <c r="A2974" s="66"/>
      <c r="B2974" s="56"/>
      <c r="C2974" s="67"/>
      <c r="D2974" s="68"/>
      <c r="E2974" s="69"/>
      <c r="F2974" s="70"/>
      <c r="G2974" s="71"/>
      <c r="H2974" s="66">
        <v>3000479</v>
      </c>
      <c r="I2974" s="67" t="s">
        <v>515</v>
      </c>
      <c r="J2974" s="72">
        <v>0.88796300000000006</v>
      </c>
      <c r="K2974" s="73">
        <v>0.88796300000000006</v>
      </c>
      <c r="L2974" s="73">
        <f t="shared" si="184"/>
        <v>0.15504999964118005</v>
      </c>
      <c r="M2974" s="73">
        <v>4.7469999641180038E-2</v>
      </c>
      <c r="N2974" s="73">
        <v>0.10758</v>
      </c>
      <c r="O2974" s="73">
        <v>0</v>
      </c>
      <c r="P2974" s="74">
        <f t="shared" si="185"/>
        <v>5.3459434279558987E-2</v>
      </c>
      <c r="Q2974" s="74">
        <f t="shared" si="186"/>
        <v>0.17461313099890427</v>
      </c>
      <c r="R2974" s="75">
        <f t="shared" si="187"/>
        <v>0.17461313099890427</v>
      </c>
      <c r="S2974" s="7"/>
    </row>
    <row r="2975" spans="1:19" x14ac:dyDescent="0.25">
      <c r="A2975" s="66"/>
      <c r="B2975" s="56"/>
      <c r="C2975" s="67"/>
      <c r="D2975" s="68"/>
      <c r="E2975" s="69"/>
      <c r="F2975" s="70"/>
      <c r="G2975" s="71"/>
      <c r="H2975" s="66">
        <v>9000000</v>
      </c>
      <c r="I2975" s="67" t="s">
        <v>293</v>
      </c>
      <c r="J2975" s="72">
        <v>0.44384999999999997</v>
      </c>
      <c r="K2975" s="73">
        <v>0.44384999999999997</v>
      </c>
      <c r="L2975" s="73">
        <f t="shared" si="184"/>
        <v>2.7619999833405018E-2</v>
      </c>
      <c r="M2975" s="73">
        <v>2.7619999833405018E-2</v>
      </c>
      <c r="N2975" s="73">
        <v>0</v>
      </c>
      <c r="O2975" s="73">
        <v>0</v>
      </c>
      <c r="P2975" s="74">
        <f t="shared" si="185"/>
        <v>6.2228229882629313E-2</v>
      </c>
      <c r="Q2975" s="74">
        <f t="shared" si="186"/>
        <v>6.2228229882629313E-2</v>
      </c>
      <c r="R2975" s="75">
        <f t="shared" si="187"/>
        <v>6.2228229882629313E-2</v>
      </c>
      <c r="S2975" s="7"/>
    </row>
    <row r="2976" spans="1:19" x14ac:dyDescent="0.25">
      <c r="A2976" s="66"/>
      <c r="B2976" s="56"/>
      <c r="C2976" s="67"/>
      <c r="D2976" s="68"/>
      <c r="E2976" s="69"/>
      <c r="F2976" s="70"/>
      <c r="G2976" s="71"/>
      <c r="H2976" s="66">
        <v>9000009</v>
      </c>
      <c r="I2976" s="67" t="s">
        <v>294</v>
      </c>
      <c r="J2976" s="72">
        <v>88.73</v>
      </c>
      <c r="K2976" s="73">
        <v>0</v>
      </c>
      <c r="L2976" s="73">
        <f t="shared" si="184"/>
        <v>0</v>
      </c>
      <c r="M2976" s="73">
        <v>0</v>
      </c>
      <c r="N2976" s="73">
        <v>0</v>
      </c>
      <c r="O2976" s="73">
        <v>0</v>
      </c>
      <c r="P2976" s="74">
        <f t="shared" si="185"/>
        <v>0</v>
      </c>
      <c r="Q2976" s="74">
        <f t="shared" si="186"/>
        <v>0</v>
      </c>
      <c r="R2976" s="75">
        <f t="shared" si="187"/>
        <v>0</v>
      </c>
      <c r="S2976" s="7"/>
    </row>
    <row r="2977" spans="1:19" ht="38.25" x14ac:dyDescent="0.25">
      <c r="A2977" s="44"/>
      <c r="B2977" s="45"/>
      <c r="C2977" s="46"/>
      <c r="D2977" s="47"/>
      <c r="E2977" s="48"/>
      <c r="F2977" s="49">
        <v>68</v>
      </c>
      <c r="G2977" s="50" t="s">
        <v>22</v>
      </c>
      <c r="H2977" s="90"/>
      <c r="I2977" s="46"/>
      <c r="J2977" s="51">
        <v>2.9104219999999996</v>
      </c>
      <c r="K2977" s="52">
        <v>4.6115940000000002</v>
      </c>
      <c r="L2977" s="53">
        <f t="shared" si="184"/>
        <v>0.94775997021308989</v>
      </c>
      <c r="M2977" s="53">
        <v>5.2499180213089858E-2</v>
      </c>
      <c r="N2977" s="53">
        <v>0.30397026000000005</v>
      </c>
      <c r="O2977" s="53">
        <v>0.59129052999999998</v>
      </c>
      <c r="P2977" s="54">
        <f t="shared" si="185"/>
        <v>1.1384172200130769E-2</v>
      </c>
      <c r="Q2977" s="54">
        <f t="shared" si="186"/>
        <v>7.729853066273612E-2</v>
      </c>
      <c r="R2977" s="55">
        <f t="shared" si="187"/>
        <v>0.20551678448126393</v>
      </c>
      <c r="S2977" s="7"/>
    </row>
    <row r="2978" spans="1:19" ht="25.5" x14ac:dyDescent="0.25">
      <c r="A2978" s="66"/>
      <c r="B2978" s="56"/>
      <c r="C2978" s="67"/>
      <c r="D2978" s="68"/>
      <c r="E2978" s="69"/>
      <c r="F2978" s="70"/>
      <c r="G2978" s="71"/>
      <c r="H2978" s="66">
        <v>3000433</v>
      </c>
      <c r="I2978" s="67" t="s">
        <v>289</v>
      </c>
      <c r="J2978" s="72">
        <v>0.342808</v>
      </c>
      <c r="K2978" s="73">
        <v>0.342808</v>
      </c>
      <c r="L2978" s="73">
        <f t="shared" si="184"/>
        <v>0</v>
      </c>
      <c r="M2978" s="73">
        <v>0</v>
      </c>
      <c r="N2978" s="73">
        <v>0</v>
      </c>
      <c r="O2978" s="73">
        <v>0</v>
      </c>
      <c r="P2978" s="74">
        <f t="shared" si="185"/>
        <v>0</v>
      </c>
      <c r="Q2978" s="74">
        <f t="shared" si="186"/>
        <v>0</v>
      </c>
      <c r="R2978" s="75">
        <f t="shared" si="187"/>
        <v>0</v>
      </c>
      <c r="S2978" s="7"/>
    </row>
    <row r="2979" spans="1:19" ht="38.25" x14ac:dyDescent="0.25">
      <c r="A2979" s="66"/>
      <c r="B2979" s="56"/>
      <c r="C2979" s="67"/>
      <c r="D2979" s="68"/>
      <c r="E2979" s="69"/>
      <c r="F2979" s="70"/>
      <c r="G2979" s="71"/>
      <c r="H2979" s="66">
        <v>3000435</v>
      </c>
      <c r="I2979" s="67" t="s">
        <v>290</v>
      </c>
      <c r="J2979" s="72">
        <v>0.212899</v>
      </c>
      <c r="K2979" s="73">
        <v>0.22640999999999997</v>
      </c>
      <c r="L2979" s="73">
        <f t="shared" si="184"/>
        <v>1.3509759999999999E-2</v>
      </c>
      <c r="M2979" s="73">
        <v>0</v>
      </c>
      <c r="N2979" s="73">
        <v>0</v>
      </c>
      <c r="O2979" s="73">
        <v>1.3509759999999999E-2</v>
      </c>
      <c r="P2979" s="74">
        <f t="shared" si="185"/>
        <v>0</v>
      </c>
      <c r="Q2979" s="74">
        <f t="shared" si="186"/>
        <v>0</v>
      </c>
      <c r="R2979" s="75">
        <f t="shared" si="187"/>
        <v>5.9669449229274328E-2</v>
      </c>
      <c r="S2979" s="7"/>
    </row>
    <row r="2980" spans="1:19" ht="51" x14ac:dyDescent="0.25">
      <c r="A2980" s="66"/>
      <c r="B2980" s="56"/>
      <c r="C2980" s="67"/>
      <c r="D2980" s="68"/>
      <c r="E2980" s="69"/>
      <c r="F2980" s="70"/>
      <c r="G2980" s="71"/>
      <c r="H2980" s="66">
        <v>3000450</v>
      </c>
      <c r="I2980" s="67" t="s">
        <v>291</v>
      </c>
      <c r="J2980" s="72">
        <v>0.44466300000000003</v>
      </c>
      <c r="K2980" s="73">
        <v>0.40520500000000004</v>
      </c>
      <c r="L2980" s="73">
        <f t="shared" si="184"/>
        <v>2.4197600016553328E-2</v>
      </c>
      <c r="M2980" s="73">
        <v>9.6990000165533274E-3</v>
      </c>
      <c r="N2980" s="73">
        <v>7.9985999999999998E-3</v>
      </c>
      <c r="O2980" s="73">
        <v>6.4999999999999997E-3</v>
      </c>
      <c r="P2980" s="74">
        <f t="shared" si="185"/>
        <v>2.3936032419524259E-2</v>
      </c>
      <c r="Q2980" s="74">
        <f t="shared" si="186"/>
        <v>4.3675670380556329E-2</v>
      </c>
      <c r="R2980" s="75">
        <f t="shared" si="187"/>
        <v>5.9716933444931147E-2</v>
      </c>
      <c r="S2980" s="7"/>
    </row>
    <row r="2981" spans="1:19" ht="38.25" x14ac:dyDescent="0.25">
      <c r="A2981" s="66"/>
      <c r="B2981" s="56"/>
      <c r="C2981" s="67"/>
      <c r="D2981" s="68"/>
      <c r="E2981" s="69"/>
      <c r="F2981" s="70"/>
      <c r="G2981" s="71"/>
      <c r="H2981" s="66">
        <v>3000516</v>
      </c>
      <c r="I2981" s="67" t="s">
        <v>292</v>
      </c>
      <c r="J2981" s="72">
        <v>0.74</v>
      </c>
      <c r="K2981" s="73">
        <v>0.74</v>
      </c>
      <c r="L2981" s="73">
        <f t="shared" si="184"/>
        <v>0</v>
      </c>
      <c r="M2981" s="73">
        <v>0</v>
      </c>
      <c r="N2981" s="73">
        <v>0</v>
      </c>
      <c r="O2981" s="73">
        <v>0</v>
      </c>
      <c r="P2981" s="74">
        <f t="shared" si="185"/>
        <v>0</v>
      </c>
      <c r="Q2981" s="74">
        <f t="shared" si="186"/>
        <v>0</v>
      </c>
      <c r="R2981" s="75">
        <f t="shared" si="187"/>
        <v>0</v>
      </c>
      <c r="S2981" s="7"/>
    </row>
    <row r="2982" spans="1:19" ht="25.5" x14ac:dyDescent="0.25">
      <c r="A2982" s="66"/>
      <c r="B2982" s="56"/>
      <c r="C2982" s="67"/>
      <c r="D2982" s="68"/>
      <c r="E2982" s="69"/>
      <c r="F2982" s="70"/>
      <c r="G2982" s="71"/>
      <c r="H2982" s="66">
        <v>3000565</v>
      </c>
      <c r="I2982" s="67" t="s">
        <v>382</v>
      </c>
      <c r="J2982" s="72">
        <v>0.18418899999999999</v>
      </c>
      <c r="K2982" s="73">
        <v>0.42250200000000004</v>
      </c>
      <c r="L2982" s="73">
        <f t="shared" si="184"/>
        <v>2.8218399739549458E-2</v>
      </c>
      <c r="M2982" s="73">
        <v>1.4587859739549458E-2</v>
      </c>
      <c r="N2982" s="73">
        <v>6.7381999999999997E-3</v>
      </c>
      <c r="O2982" s="73">
        <v>6.8923399999999994E-3</v>
      </c>
      <c r="P2982" s="74">
        <f t="shared" si="185"/>
        <v>3.4527315230577504E-2</v>
      </c>
      <c r="Q2982" s="74">
        <f t="shared" si="186"/>
        <v>5.0475642102402962E-2</v>
      </c>
      <c r="R2982" s="75">
        <f t="shared" si="187"/>
        <v>6.6788795649605104E-2</v>
      </c>
      <c r="S2982" s="7"/>
    </row>
    <row r="2983" spans="1:19" ht="38.25" x14ac:dyDescent="0.25">
      <c r="A2983" s="66"/>
      <c r="B2983" s="56"/>
      <c r="C2983" s="67"/>
      <c r="D2983" s="68"/>
      <c r="E2983" s="69"/>
      <c r="F2983" s="70"/>
      <c r="G2983" s="71"/>
      <c r="H2983" s="66">
        <v>3000610</v>
      </c>
      <c r="I2983" s="67" t="s">
        <v>460</v>
      </c>
      <c r="J2983" s="72">
        <v>1E-3</v>
      </c>
      <c r="K2983" s="73">
        <v>1.2220000000000002E-2</v>
      </c>
      <c r="L2983" s="73">
        <f t="shared" si="184"/>
        <v>0</v>
      </c>
      <c r="M2983" s="73">
        <v>0</v>
      </c>
      <c r="N2983" s="73">
        <v>0</v>
      </c>
      <c r="O2983" s="73">
        <v>0</v>
      </c>
      <c r="P2983" s="74">
        <f t="shared" si="185"/>
        <v>0</v>
      </c>
      <c r="Q2983" s="74">
        <f t="shared" si="186"/>
        <v>0</v>
      </c>
      <c r="R2983" s="75">
        <f t="shared" si="187"/>
        <v>0</v>
      </c>
      <c r="S2983" s="7"/>
    </row>
    <row r="2984" spans="1:19" x14ac:dyDescent="0.25">
      <c r="A2984" s="66"/>
      <c r="B2984" s="56"/>
      <c r="C2984" s="67"/>
      <c r="D2984" s="68"/>
      <c r="E2984" s="69"/>
      <c r="F2984" s="70"/>
      <c r="G2984" s="71"/>
      <c r="H2984" s="66">
        <v>9000000</v>
      </c>
      <c r="I2984" s="67" t="s">
        <v>293</v>
      </c>
      <c r="J2984" s="72">
        <v>0.98486300000000004</v>
      </c>
      <c r="K2984" s="73">
        <v>0.79843100000000033</v>
      </c>
      <c r="L2984" s="73">
        <f t="shared" si="184"/>
        <v>7.4066880456987075E-2</v>
      </c>
      <c r="M2984" s="73">
        <v>2.8212320456987072E-2</v>
      </c>
      <c r="N2984" s="73">
        <v>2.3415620000000002E-2</v>
      </c>
      <c r="O2984" s="73">
        <v>2.2438940000000004E-2</v>
      </c>
      <c r="P2984" s="74">
        <f t="shared" si="185"/>
        <v>3.5334700753085813E-2</v>
      </c>
      <c r="Q2984" s="74">
        <f t="shared" si="186"/>
        <v>6.4661743415507469E-2</v>
      </c>
      <c r="R2984" s="75">
        <f t="shared" si="187"/>
        <v>9.2765536980637081E-2</v>
      </c>
      <c r="S2984" s="7"/>
    </row>
    <row r="2985" spans="1:19" x14ac:dyDescent="0.25">
      <c r="A2985" s="66"/>
      <c r="B2985" s="56"/>
      <c r="C2985" s="67"/>
      <c r="D2985" s="68"/>
      <c r="E2985" s="69"/>
      <c r="F2985" s="70"/>
      <c r="G2985" s="71"/>
      <c r="H2985" s="66">
        <v>9000009</v>
      </c>
      <c r="I2985" s="67" t="s">
        <v>294</v>
      </c>
      <c r="J2985" s="72">
        <v>0</v>
      </c>
      <c r="K2985" s="73">
        <v>1.664018</v>
      </c>
      <c r="L2985" s="73">
        <f t="shared" si="184"/>
        <v>0.80776732999999989</v>
      </c>
      <c r="M2985" s="73">
        <v>0</v>
      </c>
      <c r="N2985" s="73">
        <v>0.26581784000000003</v>
      </c>
      <c r="O2985" s="73">
        <v>0.54194948999999992</v>
      </c>
      <c r="P2985" s="74">
        <f t="shared" si="185"/>
        <v>0</v>
      </c>
      <c r="Q2985" s="74">
        <f t="shared" si="186"/>
        <v>0.15974457007075646</v>
      </c>
      <c r="R2985" s="75">
        <f t="shared" si="187"/>
        <v>0.4854318462901242</v>
      </c>
      <c r="S2985" s="7"/>
    </row>
    <row r="2986" spans="1:19" ht="25.5" x14ac:dyDescent="0.25">
      <c r="A2986" s="44"/>
      <c r="B2986" s="45"/>
      <c r="C2986" s="46"/>
      <c r="D2986" s="47"/>
      <c r="E2986" s="48"/>
      <c r="F2986" s="49">
        <v>90</v>
      </c>
      <c r="G2986" s="50" t="s">
        <v>81</v>
      </c>
      <c r="H2986" s="90"/>
      <c r="I2986" s="46"/>
      <c r="J2986" s="51">
        <v>174.34707900000004</v>
      </c>
      <c r="K2986" s="52">
        <v>190.46037499999997</v>
      </c>
      <c r="L2986" s="53">
        <f t="shared" si="184"/>
        <v>46.057982691441552</v>
      </c>
      <c r="M2986" s="53">
        <v>13.081174251441553</v>
      </c>
      <c r="N2986" s="53">
        <v>16.2775167</v>
      </c>
      <c r="O2986" s="53">
        <v>16.699291739999996</v>
      </c>
      <c r="P2986" s="54">
        <f t="shared" si="185"/>
        <v>6.8681867561384113E-2</v>
      </c>
      <c r="Q2986" s="54">
        <f t="shared" si="186"/>
        <v>0.15414592642402156</v>
      </c>
      <c r="R2986" s="55">
        <f t="shared" si="187"/>
        <v>0.24182448811959736</v>
      </c>
      <c r="S2986" s="7"/>
    </row>
    <row r="2987" spans="1:19" x14ac:dyDescent="0.25">
      <c r="A2987" s="66"/>
      <c r="B2987" s="56"/>
      <c r="C2987" s="67"/>
      <c r="D2987" s="68"/>
      <c r="E2987" s="69"/>
      <c r="F2987" s="70"/>
      <c r="G2987" s="71"/>
      <c r="H2987" s="66">
        <v>3000001</v>
      </c>
      <c r="I2987" s="67" t="s">
        <v>283</v>
      </c>
      <c r="J2987" s="72">
        <v>1.9799540000000004</v>
      </c>
      <c r="K2987" s="73">
        <v>1.9799540000000002</v>
      </c>
      <c r="L2987" s="73">
        <f t="shared" si="184"/>
        <v>0.31798180993741509</v>
      </c>
      <c r="M2987" s="73">
        <v>1.1549999937415123E-2</v>
      </c>
      <c r="N2987" s="73">
        <v>0.10062466999999999</v>
      </c>
      <c r="O2987" s="73">
        <v>0.20580714</v>
      </c>
      <c r="P2987" s="74">
        <f t="shared" si="185"/>
        <v>5.8334688267581581E-3</v>
      </c>
      <c r="Q2987" s="74">
        <f t="shared" si="186"/>
        <v>5.6655189937450619E-2</v>
      </c>
      <c r="R2987" s="75">
        <f t="shared" si="187"/>
        <v>0.16060060483092792</v>
      </c>
      <c r="S2987" s="7"/>
    </row>
    <row r="2988" spans="1:19" ht="38.25" x14ac:dyDescent="0.25">
      <c r="A2988" s="66"/>
      <c r="B2988" s="56"/>
      <c r="C2988" s="67"/>
      <c r="D2988" s="68"/>
      <c r="E2988" s="69"/>
      <c r="F2988" s="70"/>
      <c r="G2988" s="71"/>
      <c r="H2988" s="66">
        <v>3000385</v>
      </c>
      <c r="I2988" s="67" t="s">
        <v>383</v>
      </c>
      <c r="J2988" s="72">
        <v>168.38479300000003</v>
      </c>
      <c r="K2988" s="73">
        <v>179.22155599999999</v>
      </c>
      <c r="L2988" s="73">
        <f t="shared" si="184"/>
        <v>41.208070590948651</v>
      </c>
      <c r="M2988" s="73">
        <v>12.981794450948655</v>
      </c>
      <c r="N2988" s="73">
        <v>14.269849000000001</v>
      </c>
      <c r="O2988" s="73">
        <v>13.956427139999997</v>
      </c>
      <c r="P2988" s="74">
        <f t="shared" si="185"/>
        <v>7.2434336252212073E-2</v>
      </c>
      <c r="Q2988" s="74">
        <f t="shared" si="186"/>
        <v>0.15205561238933032</v>
      </c>
      <c r="R2988" s="75">
        <f t="shared" si="187"/>
        <v>0.22992809297419922</v>
      </c>
      <c r="S2988" s="7"/>
    </row>
    <row r="2989" spans="1:19" ht="25.5" x14ac:dyDescent="0.25">
      <c r="A2989" s="66"/>
      <c r="B2989" s="56"/>
      <c r="C2989" s="67"/>
      <c r="D2989" s="68"/>
      <c r="E2989" s="69"/>
      <c r="F2989" s="70"/>
      <c r="G2989" s="71"/>
      <c r="H2989" s="66">
        <v>3000386</v>
      </c>
      <c r="I2989" s="67" t="s">
        <v>384</v>
      </c>
      <c r="J2989" s="72">
        <v>3.5418729999999998</v>
      </c>
      <c r="K2989" s="73">
        <v>4.395492</v>
      </c>
      <c r="L2989" s="73">
        <f t="shared" si="184"/>
        <v>0.62058016055548249</v>
      </c>
      <c r="M2989" s="73">
        <v>8.7829800555482507E-2</v>
      </c>
      <c r="N2989" s="73">
        <v>0.23504061999999998</v>
      </c>
      <c r="O2989" s="73">
        <v>0.29770974</v>
      </c>
      <c r="P2989" s="74">
        <f t="shared" si="185"/>
        <v>1.9981790560756909E-2</v>
      </c>
      <c r="Q2989" s="74">
        <f t="shared" si="186"/>
        <v>7.3454898918137598E-2</v>
      </c>
      <c r="R2989" s="75">
        <f t="shared" si="187"/>
        <v>0.14118559664207841</v>
      </c>
      <c r="S2989" s="7"/>
    </row>
    <row r="2990" spans="1:19" ht="51" x14ac:dyDescent="0.25">
      <c r="A2990" s="66"/>
      <c r="B2990" s="56"/>
      <c r="C2990" s="67"/>
      <c r="D2990" s="68"/>
      <c r="E2990" s="69"/>
      <c r="F2990" s="70"/>
      <c r="G2990" s="71"/>
      <c r="H2990" s="66">
        <v>3000387</v>
      </c>
      <c r="I2990" s="67" t="s">
        <v>385</v>
      </c>
      <c r="J2990" s="72">
        <v>0.44045900000000004</v>
      </c>
      <c r="K2990" s="73">
        <v>0.44045900000000004</v>
      </c>
      <c r="L2990" s="73">
        <f t="shared" si="184"/>
        <v>9.5239000000000004E-2</v>
      </c>
      <c r="M2990" s="73">
        <v>0</v>
      </c>
      <c r="N2990" s="73">
        <v>2.2800000000000001E-2</v>
      </c>
      <c r="O2990" s="73">
        <v>7.2439000000000003E-2</v>
      </c>
      <c r="P2990" s="74">
        <f t="shared" si="185"/>
        <v>0</v>
      </c>
      <c r="Q2990" s="74">
        <f t="shared" si="186"/>
        <v>5.176418236430632E-2</v>
      </c>
      <c r="R2990" s="75">
        <f t="shared" si="187"/>
        <v>0.21622670895588464</v>
      </c>
      <c r="S2990" s="7"/>
    </row>
    <row r="2991" spans="1:19" x14ac:dyDescent="0.25">
      <c r="A2991" s="66"/>
      <c r="B2991" s="56"/>
      <c r="C2991" s="67"/>
      <c r="D2991" s="68"/>
      <c r="E2991" s="69"/>
      <c r="F2991" s="70"/>
      <c r="G2991" s="71"/>
      <c r="H2991" s="66">
        <v>9000009</v>
      </c>
      <c r="I2991" s="67" t="s">
        <v>294</v>
      </c>
      <c r="J2991" s="72">
        <v>0</v>
      </c>
      <c r="K2991" s="73">
        <v>4.4229140000000005</v>
      </c>
      <c r="L2991" s="73">
        <f t="shared" si="184"/>
        <v>3.8161111299999999</v>
      </c>
      <c r="M2991" s="73">
        <v>0</v>
      </c>
      <c r="N2991" s="73">
        <v>1.64920241</v>
      </c>
      <c r="O2991" s="73">
        <v>2.1669087199999999</v>
      </c>
      <c r="P2991" s="74">
        <f t="shared" si="185"/>
        <v>0</v>
      </c>
      <c r="Q2991" s="74">
        <f t="shared" si="186"/>
        <v>0.37287688840434152</v>
      </c>
      <c r="R2991" s="75">
        <f t="shared" si="187"/>
        <v>0.86280473235518473</v>
      </c>
      <c r="S2991" s="7"/>
    </row>
    <row r="2992" spans="1:19" ht="51" x14ac:dyDescent="0.25">
      <c r="A2992" s="44"/>
      <c r="B2992" s="45"/>
      <c r="C2992" s="46"/>
      <c r="D2992" s="47"/>
      <c r="E2992" s="48"/>
      <c r="F2992" s="49">
        <v>91</v>
      </c>
      <c r="G2992" s="50" t="s">
        <v>82</v>
      </c>
      <c r="H2992" s="90"/>
      <c r="I2992" s="46"/>
      <c r="J2992" s="51">
        <v>7.6642079999999995</v>
      </c>
      <c r="K2992" s="52">
        <v>6.9253040000000015</v>
      </c>
      <c r="L2992" s="53">
        <f t="shared" si="184"/>
        <v>5.0342570188817728E-2</v>
      </c>
      <c r="M2992" s="53">
        <v>4.1040001888177358E-3</v>
      </c>
      <c r="N2992" s="53">
        <v>3.8465979999999997E-2</v>
      </c>
      <c r="O2992" s="53">
        <v>7.7725899999999994E-3</v>
      </c>
      <c r="P2992" s="54">
        <f t="shared" si="185"/>
        <v>5.9260939141700278E-4</v>
      </c>
      <c r="Q2992" s="54">
        <f t="shared" si="186"/>
        <v>6.1470197104441515E-3</v>
      </c>
      <c r="R2992" s="55">
        <f t="shared" si="187"/>
        <v>7.2693661085228489E-3</v>
      </c>
      <c r="S2992" s="7"/>
    </row>
    <row r="2993" spans="1:19" ht="38.25" x14ac:dyDescent="0.25">
      <c r="A2993" s="66"/>
      <c r="B2993" s="56"/>
      <c r="C2993" s="67"/>
      <c r="D2993" s="68"/>
      <c r="E2993" s="69"/>
      <c r="F2993" s="70"/>
      <c r="G2993" s="71"/>
      <c r="H2993" s="66">
        <v>3000515</v>
      </c>
      <c r="I2993" s="67" t="s">
        <v>389</v>
      </c>
      <c r="J2993" s="72">
        <v>0.30180499999999999</v>
      </c>
      <c r="K2993" s="73">
        <v>0.344526</v>
      </c>
      <c r="L2993" s="73">
        <f t="shared" si="184"/>
        <v>1.7596690188817737E-2</v>
      </c>
      <c r="M2993" s="73">
        <v>4.1040001888177358E-3</v>
      </c>
      <c r="N2993" s="73">
        <v>5.7201000000000005E-3</v>
      </c>
      <c r="O2993" s="73">
        <v>7.7725899999999994E-3</v>
      </c>
      <c r="P2993" s="74">
        <f t="shared" si="185"/>
        <v>1.1912018799213225E-2</v>
      </c>
      <c r="Q2993" s="74">
        <f t="shared" si="186"/>
        <v>2.851482961755495E-2</v>
      </c>
      <c r="R2993" s="75">
        <f t="shared" si="187"/>
        <v>5.1075071805372414E-2</v>
      </c>
      <c r="S2993" s="7"/>
    </row>
    <row r="2994" spans="1:19" x14ac:dyDescent="0.25">
      <c r="A2994" s="66"/>
      <c r="B2994" s="56"/>
      <c r="C2994" s="67"/>
      <c r="D2994" s="68"/>
      <c r="E2994" s="69"/>
      <c r="F2994" s="70"/>
      <c r="G2994" s="71"/>
      <c r="H2994" s="66">
        <v>9000009</v>
      </c>
      <c r="I2994" s="67" t="s">
        <v>294</v>
      </c>
      <c r="J2994" s="72">
        <v>7.3624029999999996</v>
      </c>
      <c r="K2994" s="73">
        <v>6.5807780000000013</v>
      </c>
      <c r="L2994" s="73">
        <f t="shared" si="184"/>
        <v>3.2745879999999998E-2</v>
      </c>
      <c r="M2994" s="73">
        <v>0</v>
      </c>
      <c r="N2994" s="73">
        <v>3.2745879999999998E-2</v>
      </c>
      <c r="O2994" s="73">
        <v>0</v>
      </c>
      <c r="P2994" s="74">
        <f t="shared" si="185"/>
        <v>0</v>
      </c>
      <c r="Q2994" s="74">
        <f t="shared" si="186"/>
        <v>4.9759891611599709E-3</v>
      </c>
      <c r="R2994" s="75">
        <f t="shared" si="187"/>
        <v>4.9759891611599709E-3</v>
      </c>
      <c r="S2994" s="7"/>
    </row>
    <row r="2995" spans="1:19" ht="38.25" x14ac:dyDescent="0.25">
      <c r="A2995" s="44"/>
      <c r="B2995" s="45"/>
      <c r="C2995" s="46"/>
      <c r="D2995" s="47"/>
      <c r="E2995" s="48"/>
      <c r="F2995" s="49">
        <v>101</v>
      </c>
      <c r="G2995" s="50" t="s">
        <v>88</v>
      </c>
      <c r="H2995" s="90"/>
      <c r="I2995" s="46"/>
      <c r="J2995" s="51">
        <v>2.5826780000000005</v>
      </c>
      <c r="K2995" s="52">
        <v>3.388153</v>
      </c>
      <c r="L2995" s="53">
        <f t="shared" si="184"/>
        <v>0.22973194024812282</v>
      </c>
      <c r="M2995" s="53">
        <v>4.4921590248122811E-2</v>
      </c>
      <c r="N2995" s="53">
        <v>6.4438380000000003E-2</v>
      </c>
      <c r="O2995" s="53">
        <v>0.12037196999999999</v>
      </c>
      <c r="P2995" s="54">
        <f t="shared" si="185"/>
        <v>1.3258430256285005E-2</v>
      </c>
      <c r="Q2995" s="54">
        <f t="shared" si="186"/>
        <v>3.2277164061989765E-2</v>
      </c>
      <c r="R2995" s="55">
        <f t="shared" si="187"/>
        <v>6.7804476435427447E-2</v>
      </c>
      <c r="S2995" s="7"/>
    </row>
    <row r="2996" spans="1:19" ht="38.25" x14ac:dyDescent="0.25">
      <c r="A2996" s="66"/>
      <c r="B2996" s="56"/>
      <c r="C2996" s="67"/>
      <c r="D2996" s="68"/>
      <c r="E2996" s="69"/>
      <c r="F2996" s="70"/>
      <c r="G2996" s="71"/>
      <c r="H2996" s="66">
        <v>3000399</v>
      </c>
      <c r="I2996" s="67" t="s">
        <v>400</v>
      </c>
      <c r="J2996" s="72">
        <v>2.0340000000000003</v>
      </c>
      <c r="K2996" s="73">
        <v>2.0340000000000003</v>
      </c>
      <c r="L2996" s="73">
        <f t="shared" si="184"/>
        <v>0.17500857024812283</v>
      </c>
      <c r="M2996" s="73">
        <v>4.4921590248122811E-2</v>
      </c>
      <c r="N2996" s="73">
        <v>5.7810440000000005E-2</v>
      </c>
      <c r="O2996" s="73">
        <v>7.227654E-2</v>
      </c>
      <c r="P2996" s="74">
        <f t="shared" si="185"/>
        <v>2.2085344271446806E-2</v>
      </c>
      <c r="Q2996" s="74">
        <f t="shared" si="186"/>
        <v>5.0507389502518589E-2</v>
      </c>
      <c r="R2996" s="75">
        <f t="shared" si="187"/>
        <v>8.6041578293079055E-2</v>
      </c>
      <c r="S2996" s="7"/>
    </row>
    <row r="2997" spans="1:19" x14ac:dyDescent="0.25">
      <c r="A2997" s="66"/>
      <c r="B2997" s="56"/>
      <c r="C2997" s="67"/>
      <c r="D2997" s="68"/>
      <c r="E2997" s="69"/>
      <c r="F2997" s="70"/>
      <c r="G2997" s="71"/>
      <c r="H2997" s="66">
        <v>9000009</v>
      </c>
      <c r="I2997" s="67" t="s">
        <v>294</v>
      </c>
      <c r="J2997" s="72">
        <v>0.548678</v>
      </c>
      <c r="K2997" s="73">
        <v>1.3541529999999999</v>
      </c>
      <c r="L2997" s="73">
        <f t="shared" si="184"/>
        <v>5.4723369999999993E-2</v>
      </c>
      <c r="M2997" s="73">
        <v>0</v>
      </c>
      <c r="N2997" s="73">
        <v>6.6279399999999997E-3</v>
      </c>
      <c r="O2997" s="73">
        <v>4.8095429999999995E-2</v>
      </c>
      <c r="P2997" s="74">
        <f t="shared" si="185"/>
        <v>0</v>
      </c>
      <c r="Q2997" s="74">
        <f t="shared" si="186"/>
        <v>4.8945281663150325E-3</v>
      </c>
      <c r="R2997" s="75">
        <f t="shared" si="187"/>
        <v>4.0411511845411849E-2</v>
      </c>
      <c r="S2997" s="7"/>
    </row>
    <row r="2998" spans="1:19" ht="25.5" x14ac:dyDescent="0.25">
      <c r="A2998" s="44"/>
      <c r="B2998" s="45"/>
      <c r="C2998" s="46"/>
      <c r="D2998" s="47"/>
      <c r="E2998" s="48"/>
      <c r="F2998" s="49">
        <v>104</v>
      </c>
      <c r="G2998" s="50" t="s">
        <v>142</v>
      </c>
      <c r="H2998" s="90"/>
      <c r="I2998" s="46"/>
      <c r="J2998" s="51">
        <v>23.316468999999998</v>
      </c>
      <c r="K2998" s="52">
        <v>23.636426999999998</v>
      </c>
      <c r="L2998" s="53">
        <f t="shared" si="184"/>
        <v>6.8340872470964378</v>
      </c>
      <c r="M2998" s="53">
        <v>2.1261536570964381</v>
      </c>
      <c r="N2998" s="53">
        <v>2.4385739900000001</v>
      </c>
      <c r="O2998" s="53">
        <v>2.2693596</v>
      </c>
      <c r="P2998" s="54">
        <f t="shared" si="185"/>
        <v>8.9952413581648294E-2</v>
      </c>
      <c r="Q2998" s="54">
        <f t="shared" si="186"/>
        <v>0.19312257504471544</v>
      </c>
      <c r="R2998" s="55">
        <f t="shared" si="187"/>
        <v>0.28913368535339279</v>
      </c>
      <c r="S2998" s="7"/>
    </row>
    <row r="2999" spans="1:19" x14ac:dyDescent="0.25">
      <c r="A2999" s="66"/>
      <c r="B2999" s="56"/>
      <c r="C2999" s="67"/>
      <c r="D2999" s="68"/>
      <c r="E2999" s="69"/>
      <c r="F2999" s="70"/>
      <c r="G2999" s="71"/>
      <c r="H2999" s="66">
        <v>3000001</v>
      </c>
      <c r="I2999" s="67" t="s">
        <v>283</v>
      </c>
      <c r="J2999" s="72">
        <v>0.22534300000000002</v>
      </c>
      <c r="K2999" s="73">
        <v>0.239983</v>
      </c>
      <c r="L2999" s="73">
        <f t="shared" si="184"/>
        <v>6.6255360019058518E-2</v>
      </c>
      <c r="M2999" s="73">
        <v>6.9366700190585107E-3</v>
      </c>
      <c r="N2999" s="73">
        <v>4.6679490000000004E-2</v>
      </c>
      <c r="O2999" s="73">
        <v>1.2639200000000001E-2</v>
      </c>
      <c r="P2999" s="74">
        <f t="shared" si="185"/>
        <v>2.8904839172185157E-2</v>
      </c>
      <c r="Q2999" s="74">
        <f t="shared" si="186"/>
        <v>0.22341649208093287</v>
      </c>
      <c r="R2999" s="75">
        <f t="shared" si="187"/>
        <v>0.27608355599796036</v>
      </c>
      <c r="S2999" s="7"/>
    </row>
    <row r="3000" spans="1:19" ht="38.25" x14ac:dyDescent="0.25">
      <c r="A3000" s="66"/>
      <c r="B3000" s="56"/>
      <c r="C3000" s="67"/>
      <c r="D3000" s="68"/>
      <c r="E3000" s="69"/>
      <c r="F3000" s="70"/>
      <c r="G3000" s="71"/>
      <c r="H3000" s="66">
        <v>3000283</v>
      </c>
      <c r="I3000" s="67" t="s">
        <v>428</v>
      </c>
      <c r="J3000" s="72">
        <v>9.0900000000000009E-2</v>
      </c>
      <c r="K3000" s="73">
        <v>9.0900000000000022E-2</v>
      </c>
      <c r="L3000" s="73">
        <f t="shared" si="184"/>
        <v>4.3998749552965156E-2</v>
      </c>
      <c r="M3000" s="73">
        <v>1.9999999552965164E-2</v>
      </c>
      <c r="N3000" s="73">
        <v>1.9003099999999998E-2</v>
      </c>
      <c r="O3000" s="73">
        <v>4.9956499999999999E-3</v>
      </c>
      <c r="P3000" s="74">
        <f t="shared" si="185"/>
        <v>0.22002199728234498</v>
      </c>
      <c r="Q3000" s="74">
        <f t="shared" si="186"/>
        <v>0.42907700278289496</v>
      </c>
      <c r="R3000" s="75">
        <f t="shared" si="187"/>
        <v>0.48403464854747136</v>
      </c>
      <c r="S3000" s="7"/>
    </row>
    <row r="3001" spans="1:19" ht="25.5" x14ac:dyDescent="0.25">
      <c r="A3001" s="66"/>
      <c r="B3001" s="56"/>
      <c r="C3001" s="67"/>
      <c r="D3001" s="68"/>
      <c r="E3001" s="69"/>
      <c r="F3001" s="70"/>
      <c r="G3001" s="71"/>
      <c r="H3001" s="66">
        <v>3000285</v>
      </c>
      <c r="I3001" s="67" t="s">
        <v>447</v>
      </c>
      <c r="J3001" s="72">
        <v>9.1778809999999975</v>
      </c>
      <c r="K3001" s="73">
        <v>9.1511989999999965</v>
      </c>
      <c r="L3001" s="73">
        <f t="shared" si="184"/>
        <v>3.6899702451387606</v>
      </c>
      <c r="M3001" s="73">
        <v>1.089751895138761</v>
      </c>
      <c r="N3001" s="73">
        <v>1.3171232899999998</v>
      </c>
      <c r="O3001" s="73">
        <v>1.28309506</v>
      </c>
      <c r="P3001" s="74">
        <f t="shared" si="185"/>
        <v>0.11908296335144296</v>
      </c>
      <c r="Q3001" s="74">
        <f t="shared" si="186"/>
        <v>0.26301200368812455</v>
      </c>
      <c r="R3001" s="75">
        <f t="shared" si="187"/>
        <v>0.4032225990428972</v>
      </c>
      <c r="S3001" s="7"/>
    </row>
    <row r="3002" spans="1:19" ht="25.5" x14ac:dyDescent="0.25">
      <c r="A3002" s="66"/>
      <c r="B3002" s="56"/>
      <c r="C3002" s="67"/>
      <c r="D3002" s="68"/>
      <c r="E3002" s="69"/>
      <c r="F3002" s="70"/>
      <c r="G3002" s="71"/>
      <c r="H3002" s="66">
        <v>3000286</v>
      </c>
      <c r="I3002" s="67" t="s">
        <v>448</v>
      </c>
      <c r="J3002" s="72">
        <v>7.5079519999999995</v>
      </c>
      <c r="K3002" s="73">
        <v>7.4302829999999993</v>
      </c>
      <c r="L3002" s="73">
        <f t="shared" si="184"/>
        <v>1.6916464850323873</v>
      </c>
      <c r="M3002" s="73">
        <v>0.57141906503238715</v>
      </c>
      <c r="N3002" s="73">
        <v>0.53711790000000004</v>
      </c>
      <c r="O3002" s="73">
        <v>0.58310952000000005</v>
      </c>
      <c r="P3002" s="74">
        <f t="shared" si="185"/>
        <v>7.6904078220491362E-2</v>
      </c>
      <c r="Q3002" s="74">
        <f t="shared" si="186"/>
        <v>0.14919175555391193</v>
      </c>
      <c r="R3002" s="75">
        <f t="shared" si="187"/>
        <v>0.22766918635971031</v>
      </c>
      <c r="S3002" s="7"/>
    </row>
    <row r="3003" spans="1:19" ht="51" x14ac:dyDescent="0.25">
      <c r="A3003" s="66"/>
      <c r="B3003" s="56"/>
      <c r="C3003" s="67"/>
      <c r="D3003" s="68"/>
      <c r="E3003" s="69"/>
      <c r="F3003" s="70"/>
      <c r="G3003" s="71"/>
      <c r="H3003" s="66">
        <v>3000289</v>
      </c>
      <c r="I3003" s="67" t="s">
        <v>449</v>
      </c>
      <c r="J3003" s="72">
        <v>0.59101400000000004</v>
      </c>
      <c r="K3003" s="73">
        <v>1.1293869999999999</v>
      </c>
      <c r="L3003" s="73">
        <f t="shared" si="184"/>
        <v>0.32817545060203523</v>
      </c>
      <c r="M3003" s="73">
        <v>9.6879150602035224E-2</v>
      </c>
      <c r="N3003" s="73">
        <v>0.12935195999999999</v>
      </c>
      <c r="O3003" s="73">
        <v>0.10194433999999999</v>
      </c>
      <c r="P3003" s="74">
        <f t="shared" si="185"/>
        <v>8.5780295507239979E-2</v>
      </c>
      <c r="Q3003" s="74">
        <f t="shared" si="186"/>
        <v>0.2003131881295209</v>
      </c>
      <c r="R3003" s="75">
        <f t="shared" si="187"/>
        <v>0.29057838509035011</v>
      </c>
      <c r="S3003" s="7"/>
    </row>
    <row r="3004" spans="1:19" ht="25.5" x14ac:dyDescent="0.25">
      <c r="A3004" s="66"/>
      <c r="B3004" s="56"/>
      <c r="C3004" s="67"/>
      <c r="D3004" s="68"/>
      <c r="E3004" s="69"/>
      <c r="F3004" s="70"/>
      <c r="G3004" s="71"/>
      <c r="H3004" s="66">
        <v>3000686</v>
      </c>
      <c r="I3004" s="67" t="s">
        <v>450</v>
      </c>
      <c r="J3004" s="72">
        <v>4.3670040000000006</v>
      </c>
      <c r="K3004" s="73">
        <v>4.2529400000000006</v>
      </c>
      <c r="L3004" s="73">
        <f t="shared" si="184"/>
        <v>0.88618148776150418</v>
      </c>
      <c r="M3004" s="73">
        <v>0.24647552776150405</v>
      </c>
      <c r="N3004" s="73">
        <v>0.37217731000000004</v>
      </c>
      <c r="O3004" s="73">
        <v>0.26752864999999998</v>
      </c>
      <c r="P3004" s="74">
        <f t="shared" si="185"/>
        <v>5.7954151189883708E-2</v>
      </c>
      <c r="Q3004" s="74">
        <f t="shared" si="186"/>
        <v>0.14546474621356145</v>
      </c>
      <c r="R3004" s="75">
        <f t="shared" si="187"/>
        <v>0.20836914881505594</v>
      </c>
      <c r="S3004" s="7"/>
    </row>
    <row r="3005" spans="1:19" x14ac:dyDescent="0.25">
      <c r="A3005" s="66"/>
      <c r="B3005" s="56"/>
      <c r="C3005" s="67"/>
      <c r="D3005" s="68"/>
      <c r="E3005" s="69"/>
      <c r="F3005" s="70"/>
      <c r="G3005" s="71"/>
      <c r="H3005" s="66">
        <v>9000000</v>
      </c>
      <c r="I3005" s="67" t="s">
        <v>293</v>
      </c>
      <c r="J3005" s="72">
        <v>1.3563750000000001</v>
      </c>
      <c r="K3005" s="73">
        <v>1.3417350000000001</v>
      </c>
      <c r="L3005" s="73">
        <f t="shared" si="184"/>
        <v>0.12785946898972697</v>
      </c>
      <c r="M3005" s="73">
        <v>9.4691348989726976E-2</v>
      </c>
      <c r="N3005" s="73">
        <v>1.7120940000000001E-2</v>
      </c>
      <c r="O3005" s="73">
        <v>1.6047180000000001E-2</v>
      </c>
      <c r="P3005" s="74">
        <f t="shared" si="185"/>
        <v>7.0573808531287446E-2</v>
      </c>
      <c r="Q3005" s="74">
        <f t="shared" si="186"/>
        <v>8.3334107696174706E-2</v>
      </c>
      <c r="R3005" s="75">
        <f t="shared" si="187"/>
        <v>9.5294129608102171E-2</v>
      </c>
      <c r="S3005" s="7"/>
    </row>
    <row r="3006" spans="1:19" ht="38.25" x14ac:dyDescent="0.25">
      <c r="A3006" s="44"/>
      <c r="B3006" s="45"/>
      <c r="C3006" s="46"/>
      <c r="D3006" s="47"/>
      <c r="E3006" s="48"/>
      <c r="F3006" s="49">
        <v>106</v>
      </c>
      <c r="G3006" s="50" t="s">
        <v>83</v>
      </c>
      <c r="H3006" s="90"/>
      <c r="I3006" s="46"/>
      <c r="J3006" s="51">
        <v>5.3689329999999993</v>
      </c>
      <c r="K3006" s="52">
        <v>5.4193219999999993</v>
      </c>
      <c r="L3006" s="53">
        <f t="shared" si="184"/>
        <v>1.1961531706150053</v>
      </c>
      <c r="M3006" s="53">
        <v>0.4003605506150052</v>
      </c>
      <c r="N3006" s="53">
        <v>0.40284841999999998</v>
      </c>
      <c r="O3006" s="53">
        <v>0.39294420000000002</v>
      </c>
      <c r="P3006" s="54">
        <f t="shared" si="185"/>
        <v>7.3876501638951375E-2</v>
      </c>
      <c r="Q3006" s="54">
        <f t="shared" si="186"/>
        <v>0.14821207719618898</v>
      </c>
      <c r="R3006" s="55">
        <f t="shared" si="187"/>
        <v>0.22072007727442758</v>
      </c>
      <c r="S3006" s="7"/>
    </row>
    <row r="3007" spans="1:19" ht="51" x14ac:dyDescent="0.25">
      <c r="A3007" s="66"/>
      <c r="B3007" s="56"/>
      <c r="C3007" s="67"/>
      <c r="D3007" s="68"/>
      <c r="E3007" s="69"/>
      <c r="F3007" s="70"/>
      <c r="G3007" s="71"/>
      <c r="H3007" s="66">
        <v>3000573</v>
      </c>
      <c r="I3007" s="67" t="s">
        <v>390</v>
      </c>
      <c r="J3007" s="72">
        <v>8.0500000000000002E-2</v>
      </c>
      <c r="K3007" s="73">
        <v>8.0500000000000002E-2</v>
      </c>
      <c r="L3007" s="73">
        <f t="shared" si="184"/>
        <v>2.961364E-2</v>
      </c>
      <c r="M3007" s="73">
        <v>0</v>
      </c>
      <c r="N3007" s="73">
        <v>1.8181999999999999E-4</v>
      </c>
      <c r="O3007" s="73">
        <v>2.9431820000000001E-2</v>
      </c>
      <c r="P3007" s="74">
        <f t="shared" si="185"/>
        <v>0</v>
      </c>
      <c r="Q3007" s="74">
        <f t="shared" si="186"/>
        <v>2.2586335403726706E-3</v>
      </c>
      <c r="R3007" s="75">
        <f t="shared" si="187"/>
        <v>0.36787130434782606</v>
      </c>
      <c r="S3007" s="7"/>
    </row>
    <row r="3008" spans="1:19" ht="51" x14ac:dyDescent="0.25">
      <c r="A3008" s="66"/>
      <c r="B3008" s="56"/>
      <c r="C3008" s="67"/>
      <c r="D3008" s="68"/>
      <c r="E3008" s="69"/>
      <c r="F3008" s="70"/>
      <c r="G3008" s="71"/>
      <c r="H3008" s="66">
        <v>3000574</v>
      </c>
      <c r="I3008" s="67" t="s">
        <v>391</v>
      </c>
      <c r="J3008" s="72">
        <v>5.2884329999999995</v>
      </c>
      <c r="K3008" s="73">
        <v>5.3388219999999995</v>
      </c>
      <c r="L3008" s="73">
        <f t="shared" si="184"/>
        <v>1.1665395306150053</v>
      </c>
      <c r="M3008" s="73">
        <v>0.4003605506150052</v>
      </c>
      <c r="N3008" s="73">
        <v>0.40266659999999999</v>
      </c>
      <c r="O3008" s="73">
        <v>0.36351238000000002</v>
      </c>
      <c r="P3008" s="74">
        <f t="shared" si="185"/>
        <v>7.4990428715361782E-2</v>
      </c>
      <c r="Q3008" s="74">
        <f t="shared" si="186"/>
        <v>0.15041279717042547</v>
      </c>
      <c r="R3008" s="75">
        <f t="shared" si="187"/>
        <v>0.21850129684319974</v>
      </c>
      <c r="S3008" s="7"/>
    </row>
    <row r="3009" spans="1:19" ht="38.25" x14ac:dyDescent="0.25">
      <c r="A3009" s="44"/>
      <c r="B3009" s="45"/>
      <c r="C3009" s="46"/>
      <c r="D3009" s="47"/>
      <c r="E3009" s="48"/>
      <c r="F3009" s="49">
        <v>107</v>
      </c>
      <c r="G3009" s="50" t="s">
        <v>84</v>
      </c>
      <c r="H3009" s="90"/>
      <c r="I3009" s="46"/>
      <c r="J3009" s="51">
        <v>0.93671400000000005</v>
      </c>
      <c r="K3009" s="52">
        <v>0.93671400000000005</v>
      </c>
      <c r="L3009" s="53">
        <f t="shared" si="184"/>
        <v>0.13719146909110902</v>
      </c>
      <c r="M3009" s="53">
        <v>4.2710259091109037E-2</v>
      </c>
      <c r="N3009" s="53">
        <v>4.2176429999999994E-2</v>
      </c>
      <c r="O3009" s="53">
        <v>5.2304779999999995E-2</v>
      </c>
      <c r="P3009" s="54">
        <f t="shared" si="185"/>
        <v>4.5595837247130969E-2</v>
      </c>
      <c r="Q3009" s="54">
        <f t="shared" si="186"/>
        <v>9.0621778996693783E-2</v>
      </c>
      <c r="R3009" s="55">
        <f t="shared" si="187"/>
        <v>0.14646035939583374</v>
      </c>
      <c r="S3009" s="7"/>
    </row>
    <row r="3010" spans="1:19" ht="38.25" x14ac:dyDescent="0.25">
      <c r="A3010" s="66"/>
      <c r="B3010" s="56"/>
      <c r="C3010" s="67"/>
      <c r="D3010" s="68"/>
      <c r="E3010" s="69"/>
      <c r="F3010" s="70"/>
      <c r="G3010" s="71"/>
      <c r="H3010" s="66">
        <v>3000546</v>
      </c>
      <c r="I3010" s="67" t="s">
        <v>396</v>
      </c>
      <c r="J3010" s="72">
        <v>0.93671400000000005</v>
      </c>
      <c r="K3010" s="73">
        <v>0.93671400000000005</v>
      </c>
      <c r="L3010" s="73">
        <f t="shared" si="184"/>
        <v>0.13719146909110902</v>
      </c>
      <c r="M3010" s="73">
        <v>4.2710259091109037E-2</v>
      </c>
      <c r="N3010" s="73">
        <v>4.2176429999999994E-2</v>
      </c>
      <c r="O3010" s="73">
        <v>5.2304779999999995E-2</v>
      </c>
      <c r="P3010" s="74">
        <f t="shared" si="185"/>
        <v>4.5595837247130969E-2</v>
      </c>
      <c r="Q3010" s="74">
        <f t="shared" si="186"/>
        <v>9.0621778996693783E-2</v>
      </c>
      <c r="R3010" s="75">
        <f t="shared" si="187"/>
        <v>0.14646035939583374</v>
      </c>
      <c r="S3010" s="7"/>
    </row>
    <row r="3011" spans="1:19" ht="25.5" x14ac:dyDescent="0.25">
      <c r="A3011" s="44"/>
      <c r="B3011" s="45"/>
      <c r="C3011" s="46"/>
      <c r="D3011" s="47"/>
      <c r="E3011" s="48"/>
      <c r="F3011" s="49">
        <v>121</v>
      </c>
      <c r="G3011" s="50" t="s">
        <v>159</v>
      </c>
      <c r="H3011" s="90"/>
      <c r="I3011" s="46"/>
      <c r="J3011" s="51">
        <v>3.1650000000000003E-3</v>
      </c>
      <c r="K3011" s="52">
        <v>3.1650000000000003E-3</v>
      </c>
      <c r="L3011" s="53">
        <f t="shared" si="184"/>
        <v>0</v>
      </c>
      <c r="M3011" s="53">
        <v>0</v>
      </c>
      <c r="N3011" s="53">
        <v>0</v>
      </c>
      <c r="O3011" s="53">
        <v>0</v>
      </c>
      <c r="P3011" s="54">
        <f t="shared" si="185"/>
        <v>0</v>
      </c>
      <c r="Q3011" s="54">
        <f t="shared" si="186"/>
        <v>0</v>
      </c>
      <c r="R3011" s="55">
        <f t="shared" si="187"/>
        <v>0</v>
      </c>
      <c r="S3011" s="7"/>
    </row>
    <row r="3012" spans="1:19" ht="38.25" x14ac:dyDescent="0.25">
      <c r="A3012" s="66"/>
      <c r="B3012" s="56"/>
      <c r="C3012" s="67"/>
      <c r="D3012" s="68"/>
      <c r="E3012" s="69"/>
      <c r="F3012" s="70"/>
      <c r="G3012" s="71"/>
      <c r="H3012" s="66">
        <v>3000633</v>
      </c>
      <c r="I3012" s="67" t="s">
        <v>464</v>
      </c>
      <c r="J3012" s="72">
        <v>3.1650000000000003E-3</v>
      </c>
      <c r="K3012" s="73">
        <v>3.1650000000000003E-3</v>
      </c>
      <c r="L3012" s="73">
        <f t="shared" si="184"/>
        <v>0</v>
      </c>
      <c r="M3012" s="73">
        <v>0</v>
      </c>
      <c r="N3012" s="73">
        <v>0</v>
      </c>
      <c r="O3012" s="73">
        <v>0</v>
      </c>
      <c r="P3012" s="74">
        <f t="shared" si="185"/>
        <v>0</v>
      </c>
      <c r="Q3012" s="74">
        <f t="shared" si="186"/>
        <v>0</v>
      </c>
      <c r="R3012" s="75">
        <f t="shared" si="187"/>
        <v>0</v>
      </c>
      <c r="S3012" s="7"/>
    </row>
    <row r="3013" spans="1:19" ht="25.5" x14ac:dyDescent="0.25">
      <c r="A3013" s="44"/>
      <c r="B3013" s="45"/>
      <c r="C3013" s="46"/>
      <c r="D3013" s="47"/>
      <c r="E3013" s="48"/>
      <c r="F3013" s="49">
        <v>127</v>
      </c>
      <c r="G3013" s="50" t="s">
        <v>184</v>
      </c>
      <c r="H3013" s="90"/>
      <c r="I3013" s="46"/>
      <c r="J3013" s="51">
        <v>0.228163</v>
      </c>
      <c r="K3013" s="52">
        <v>0.228163</v>
      </c>
      <c r="L3013" s="53">
        <f t="shared" si="184"/>
        <v>0</v>
      </c>
      <c r="M3013" s="53">
        <v>0</v>
      </c>
      <c r="N3013" s="53">
        <v>0</v>
      </c>
      <c r="O3013" s="53">
        <v>0</v>
      </c>
      <c r="P3013" s="54">
        <f t="shared" si="185"/>
        <v>0</v>
      </c>
      <c r="Q3013" s="54">
        <f t="shared" si="186"/>
        <v>0</v>
      </c>
      <c r="R3013" s="55">
        <f t="shared" si="187"/>
        <v>0</v>
      </c>
      <c r="S3013" s="7"/>
    </row>
    <row r="3014" spans="1:19" ht="51" x14ac:dyDescent="0.25">
      <c r="A3014" s="66"/>
      <c r="B3014" s="56"/>
      <c r="C3014" s="67"/>
      <c r="D3014" s="68"/>
      <c r="E3014" s="69"/>
      <c r="F3014" s="70"/>
      <c r="G3014" s="71"/>
      <c r="H3014" s="66">
        <v>3000664</v>
      </c>
      <c r="I3014" s="67" t="s">
        <v>507</v>
      </c>
      <c r="J3014" s="72">
        <v>0.228163</v>
      </c>
      <c r="K3014" s="73">
        <v>0.228163</v>
      </c>
      <c r="L3014" s="73">
        <f t="shared" si="184"/>
        <v>0</v>
      </c>
      <c r="M3014" s="73">
        <v>0</v>
      </c>
      <c r="N3014" s="73">
        <v>0</v>
      </c>
      <c r="O3014" s="73">
        <v>0</v>
      </c>
      <c r="P3014" s="74">
        <f t="shared" si="185"/>
        <v>0</v>
      </c>
      <c r="Q3014" s="74">
        <f t="shared" si="186"/>
        <v>0</v>
      </c>
      <c r="R3014" s="75">
        <f t="shared" si="187"/>
        <v>0</v>
      </c>
      <c r="S3014" s="7"/>
    </row>
    <row r="3015" spans="1:19" ht="38.25" x14ac:dyDescent="0.25">
      <c r="A3015" s="44"/>
      <c r="B3015" s="45"/>
      <c r="C3015" s="46"/>
      <c r="D3015" s="47"/>
      <c r="E3015" s="48"/>
      <c r="F3015" s="49">
        <v>129</v>
      </c>
      <c r="G3015" s="50" t="s">
        <v>143</v>
      </c>
      <c r="H3015" s="90"/>
      <c r="I3015" s="46"/>
      <c r="J3015" s="51">
        <v>1.0078450000000001</v>
      </c>
      <c r="K3015" s="52">
        <v>1.089486</v>
      </c>
      <c r="L3015" s="53">
        <f t="shared" ref="L3015:L3035" si="188">SUM(M3015,N3015,O3015)</f>
        <v>0.11643395053254199</v>
      </c>
      <c r="M3015" s="53">
        <v>4.1557600532541983E-2</v>
      </c>
      <c r="N3015" s="53">
        <v>4.2949840000000003E-2</v>
      </c>
      <c r="O3015" s="53">
        <v>3.1926510000000005E-2</v>
      </c>
      <c r="P3015" s="54">
        <f t="shared" ref="P3015:P3035" si="189">IFERROR(M3015/K3015,0)</f>
        <v>3.814422629803594E-2</v>
      </c>
      <c r="Q3015" s="54">
        <f t="shared" ref="Q3015:Q3035" si="190">IFERROR(SUM(M3015,N3015)/K3015,0)</f>
        <v>7.7566339110866953E-2</v>
      </c>
      <c r="R3015" s="55">
        <f t="shared" ref="R3015:R3035" si="191">IFERROR(SUM(M3015,N3015,O3015)/K3015,0)</f>
        <v>0.10687053393301245</v>
      </c>
      <c r="S3015" s="7"/>
    </row>
    <row r="3016" spans="1:19" x14ac:dyDescent="0.25">
      <c r="A3016" s="66"/>
      <c r="B3016" s="56"/>
      <c r="C3016" s="67"/>
      <c r="D3016" s="68"/>
      <c r="E3016" s="69"/>
      <c r="F3016" s="70"/>
      <c r="G3016" s="71"/>
      <c r="H3016" s="66">
        <v>3000001</v>
      </c>
      <c r="I3016" s="67" t="s">
        <v>283</v>
      </c>
      <c r="J3016" s="72">
        <v>1.5499999999999998E-2</v>
      </c>
      <c r="K3016" s="73">
        <v>1.5499999999999998E-2</v>
      </c>
      <c r="L3016" s="73">
        <f t="shared" si="188"/>
        <v>0</v>
      </c>
      <c r="M3016" s="73">
        <v>0</v>
      </c>
      <c r="N3016" s="73">
        <v>0</v>
      </c>
      <c r="O3016" s="73">
        <v>0</v>
      </c>
      <c r="P3016" s="74">
        <f t="shared" si="189"/>
        <v>0</v>
      </c>
      <c r="Q3016" s="74">
        <f t="shared" si="190"/>
        <v>0</v>
      </c>
      <c r="R3016" s="75">
        <f t="shared" si="191"/>
        <v>0</v>
      </c>
      <c r="S3016" s="7"/>
    </row>
    <row r="3017" spans="1:19" ht="38.25" x14ac:dyDescent="0.25">
      <c r="A3017" s="66"/>
      <c r="B3017" s="56"/>
      <c r="C3017" s="67"/>
      <c r="D3017" s="68"/>
      <c r="E3017" s="69"/>
      <c r="F3017" s="70"/>
      <c r="G3017" s="71"/>
      <c r="H3017" s="66">
        <v>3000688</v>
      </c>
      <c r="I3017" s="67" t="s">
        <v>429</v>
      </c>
      <c r="J3017" s="72">
        <v>0.79324900000000009</v>
      </c>
      <c r="K3017" s="73">
        <v>0.93858900000000001</v>
      </c>
      <c r="L3017" s="73">
        <f t="shared" si="188"/>
        <v>7.5182600601335053E-2</v>
      </c>
      <c r="M3017" s="73">
        <v>3.5248600601335056E-2</v>
      </c>
      <c r="N3017" s="73">
        <v>1.7525430000000002E-2</v>
      </c>
      <c r="O3017" s="73">
        <v>2.2408570000000003E-2</v>
      </c>
      <c r="P3017" s="74">
        <f t="shared" si="189"/>
        <v>3.755488355535283E-2</v>
      </c>
      <c r="Q3017" s="74">
        <f t="shared" si="190"/>
        <v>5.6226986041105383E-2</v>
      </c>
      <c r="R3017" s="75">
        <f t="shared" si="191"/>
        <v>8.0101727807735917E-2</v>
      </c>
      <c r="S3017" s="7"/>
    </row>
    <row r="3018" spans="1:19" ht="25.5" x14ac:dyDescent="0.25">
      <c r="A3018" s="66"/>
      <c r="B3018" s="56"/>
      <c r="C3018" s="67"/>
      <c r="D3018" s="68"/>
      <c r="E3018" s="69"/>
      <c r="F3018" s="70"/>
      <c r="G3018" s="71"/>
      <c r="H3018" s="66">
        <v>3000689</v>
      </c>
      <c r="I3018" s="67" t="s">
        <v>430</v>
      </c>
      <c r="J3018" s="72">
        <v>0.13145500000000002</v>
      </c>
      <c r="K3018" s="73">
        <v>9.3242999999999993E-2</v>
      </c>
      <c r="L3018" s="73">
        <f t="shared" si="188"/>
        <v>1.9016879931206928E-2</v>
      </c>
      <c r="M3018" s="73">
        <v>6.3089999312069267E-3</v>
      </c>
      <c r="N3018" s="73">
        <v>5.2606700000000003E-3</v>
      </c>
      <c r="O3018" s="73">
        <v>7.4472100000000001E-3</v>
      </c>
      <c r="P3018" s="74">
        <f t="shared" si="189"/>
        <v>6.766191490199723E-2</v>
      </c>
      <c r="Q3018" s="74">
        <f t="shared" si="190"/>
        <v>0.12408084179195143</v>
      </c>
      <c r="R3018" s="75">
        <f t="shared" si="191"/>
        <v>0.20394967913094741</v>
      </c>
      <c r="S3018" s="7"/>
    </row>
    <row r="3019" spans="1:19" ht="38.25" x14ac:dyDescent="0.25">
      <c r="A3019" s="66"/>
      <c r="B3019" s="56"/>
      <c r="C3019" s="67"/>
      <c r="D3019" s="68"/>
      <c r="E3019" s="69"/>
      <c r="F3019" s="70"/>
      <c r="G3019" s="71"/>
      <c r="H3019" s="66">
        <v>3000690</v>
      </c>
      <c r="I3019" s="67" t="s">
        <v>452</v>
      </c>
      <c r="J3019" s="72">
        <v>6.7640999999999993E-2</v>
      </c>
      <c r="K3019" s="73">
        <v>4.2154000000000004E-2</v>
      </c>
      <c r="L3019" s="73">
        <f t="shared" si="188"/>
        <v>2.2234469999999999E-2</v>
      </c>
      <c r="M3019" s="73">
        <v>0</v>
      </c>
      <c r="N3019" s="73">
        <v>2.0163739999999999E-2</v>
      </c>
      <c r="O3019" s="73">
        <v>2.0707299999999998E-3</v>
      </c>
      <c r="P3019" s="74">
        <f t="shared" si="189"/>
        <v>0</v>
      </c>
      <c r="Q3019" s="74">
        <f t="shared" si="190"/>
        <v>0.47833515206148874</v>
      </c>
      <c r="R3019" s="75">
        <f t="shared" si="191"/>
        <v>0.52745812971485495</v>
      </c>
      <c r="S3019" s="7"/>
    </row>
    <row r="3020" spans="1:19" x14ac:dyDescent="0.25">
      <c r="A3020" s="44"/>
      <c r="B3020" s="45"/>
      <c r="C3020" s="46"/>
      <c r="D3020" s="47"/>
      <c r="E3020" s="48"/>
      <c r="F3020" s="49">
        <v>131</v>
      </c>
      <c r="G3020" s="50" t="s">
        <v>144</v>
      </c>
      <c r="H3020" s="90"/>
      <c r="I3020" s="46"/>
      <c r="J3020" s="51">
        <v>2.1755209999999998</v>
      </c>
      <c r="K3020" s="52">
        <v>2.2982629999999999</v>
      </c>
      <c r="L3020" s="53">
        <f t="shared" si="188"/>
        <v>0.50485850910842489</v>
      </c>
      <c r="M3020" s="53">
        <v>0.21932261910842499</v>
      </c>
      <c r="N3020" s="53">
        <v>0.16720402999999998</v>
      </c>
      <c r="O3020" s="53">
        <v>0.11833186</v>
      </c>
      <c r="P3020" s="54">
        <f t="shared" si="189"/>
        <v>9.5429730674176538E-2</v>
      </c>
      <c r="Q3020" s="54">
        <f t="shared" si="190"/>
        <v>0.16818207886061123</v>
      </c>
      <c r="R3020" s="55">
        <f t="shared" si="191"/>
        <v>0.21966959791304341</v>
      </c>
      <c r="S3020" s="7"/>
    </row>
    <row r="3021" spans="1:19" x14ac:dyDescent="0.25">
      <c r="A3021" s="66"/>
      <c r="B3021" s="56"/>
      <c r="C3021" s="67"/>
      <c r="D3021" s="68"/>
      <c r="E3021" s="69"/>
      <c r="F3021" s="70"/>
      <c r="G3021" s="71"/>
      <c r="H3021" s="66">
        <v>3000001</v>
      </c>
      <c r="I3021" s="67" t="s">
        <v>283</v>
      </c>
      <c r="J3021" s="72">
        <v>4.1000000000000002E-2</v>
      </c>
      <c r="K3021" s="73">
        <v>4.1000000000000002E-2</v>
      </c>
      <c r="L3021" s="73">
        <f t="shared" si="188"/>
        <v>2.4000000208616257E-2</v>
      </c>
      <c r="M3021" s="73">
        <v>2.4000000208616257E-2</v>
      </c>
      <c r="N3021" s="73">
        <v>0</v>
      </c>
      <c r="O3021" s="73">
        <v>0</v>
      </c>
      <c r="P3021" s="74">
        <f t="shared" si="189"/>
        <v>0.58536585874673797</v>
      </c>
      <c r="Q3021" s="74">
        <f t="shared" si="190"/>
        <v>0.58536585874673797</v>
      </c>
      <c r="R3021" s="75">
        <f t="shared" si="191"/>
        <v>0.58536585874673797</v>
      </c>
      <c r="S3021" s="7"/>
    </row>
    <row r="3022" spans="1:19" ht="25.5" x14ac:dyDescent="0.25">
      <c r="A3022" s="66"/>
      <c r="B3022" s="56"/>
      <c r="C3022" s="67"/>
      <c r="D3022" s="68"/>
      <c r="E3022" s="69"/>
      <c r="F3022" s="70"/>
      <c r="G3022" s="71"/>
      <c r="H3022" s="66">
        <v>3000698</v>
      </c>
      <c r="I3022" s="67" t="s">
        <v>431</v>
      </c>
      <c r="J3022" s="72">
        <v>1.5046089999999999</v>
      </c>
      <c r="K3022" s="73">
        <v>1.38703</v>
      </c>
      <c r="L3022" s="73">
        <f t="shared" si="188"/>
        <v>0.24144797050704547</v>
      </c>
      <c r="M3022" s="73">
        <v>9.1371170507045463E-2</v>
      </c>
      <c r="N3022" s="73">
        <v>8.3499679999999993E-2</v>
      </c>
      <c r="O3022" s="73">
        <v>6.6577120000000004E-2</v>
      </c>
      <c r="P3022" s="74">
        <f t="shared" si="189"/>
        <v>6.5875410414371324E-2</v>
      </c>
      <c r="Q3022" s="74">
        <f t="shared" si="190"/>
        <v>0.12607575215175262</v>
      </c>
      <c r="R3022" s="75">
        <f t="shared" si="191"/>
        <v>0.174075521442972</v>
      </c>
      <c r="S3022" s="7"/>
    </row>
    <row r="3023" spans="1:19" ht="38.25" x14ac:dyDescent="0.25">
      <c r="A3023" s="66"/>
      <c r="B3023" s="56"/>
      <c r="C3023" s="67"/>
      <c r="D3023" s="68"/>
      <c r="E3023" s="69"/>
      <c r="F3023" s="70"/>
      <c r="G3023" s="71"/>
      <c r="H3023" s="66">
        <v>3000699</v>
      </c>
      <c r="I3023" s="67" t="s">
        <v>432</v>
      </c>
      <c r="J3023" s="72">
        <v>0.13746</v>
      </c>
      <c r="K3023" s="73">
        <v>0.181648</v>
      </c>
      <c r="L3023" s="73">
        <f t="shared" si="188"/>
        <v>3.5346100032136736E-2</v>
      </c>
      <c r="M3023" s="73">
        <v>1.9778560032136738E-2</v>
      </c>
      <c r="N3023" s="73">
        <v>1.100336E-2</v>
      </c>
      <c r="O3023" s="73">
        <v>4.5641799999999993E-3</v>
      </c>
      <c r="P3023" s="74">
        <f t="shared" si="189"/>
        <v>0.10888399559663051</v>
      </c>
      <c r="Q3023" s="74">
        <f t="shared" si="190"/>
        <v>0.16945917396358198</v>
      </c>
      <c r="R3023" s="75">
        <f t="shared" si="191"/>
        <v>0.19458568237545548</v>
      </c>
      <c r="S3023" s="7"/>
    </row>
    <row r="3024" spans="1:19" ht="25.5" x14ac:dyDescent="0.25">
      <c r="A3024" s="66"/>
      <c r="B3024" s="56"/>
      <c r="C3024" s="67"/>
      <c r="D3024" s="68"/>
      <c r="E3024" s="69"/>
      <c r="F3024" s="70"/>
      <c r="G3024" s="71"/>
      <c r="H3024" s="66">
        <v>3000700</v>
      </c>
      <c r="I3024" s="67" t="s">
        <v>433</v>
      </c>
      <c r="J3024" s="72">
        <v>0.18124699999999999</v>
      </c>
      <c r="K3024" s="73">
        <v>0.24689399999999997</v>
      </c>
      <c r="L3024" s="73">
        <f t="shared" si="188"/>
        <v>8.3128050158931446E-2</v>
      </c>
      <c r="M3024" s="73">
        <v>2.1328090158931445E-2</v>
      </c>
      <c r="N3024" s="73">
        <v>4.259193E-2</v>
      </c>
      <c r="O3024" s="73">
        <v>1.9208030000000001E-2</v>
      </c>
      <c r="P3024" s="74">
        <f t="shared" si="189"/>
        <v>8.6385615522983336E-2</v>
      </c>
      <c r="Q3024" s="74">
        <f t="shared" si="190"/>
        <v>0.25889661214501547</v>
      </c>
      <c r="R3024" s="75">
        <f t="shared" si="191"/>
        <v>0.33669530308120671</v>
      </c>
      <c r="S3024" s="7"/>
    </row>
    <row r="3025" spans="1:19" ht="51" x14ac:dyDescent="0.25">
      <c r="A3025" s="66"/>
      <c r="B3025" s="56"/>
      <c r="C3025" s="67"/>
      <c r="D3025" s="68"/>
      <c r="E3025" s="69"/>
      <c r="F3025" s="70"/>
      <c r="G3025" s="71"/>
      <c r="H3025" s="66">
        <v>3000701</v>
      </c>
      <c r="I3025" s="67" t="s">
        <v>434</v>
      </c>
      <c r="J3025" s="72">
        <v>5.8630000000000002E-2</v>
      </c>
      <c r="K3025" s="73">
        <v>5.8630000000000002E-2</v>
      </c>
      <c r="L3025" s="73">
        <f t="shared" si="188"/>
        <v>2.8944939772757292E-2</v>
      </c>
      <c r="M3025" s="73">
        <v>1.8499999772757292E-2</v>
      </c>
      <c r="N3025" s="73">
        <v>6.9319799999999999E-3</v>
      </c>
      <c r="O3025" s="73">
        <v>3.5129599999999999E-3</v>
      </c>
      <c r="P3025" s="74">
        <f t="shared" si="189"/>
        <v>0.31553811654029151</v>
      </c>
      <c r="Q3025" s="74">
        <f t="shared" si="190"/>
        <v>0.43377076194366865</v>
      </c>
      <c r="R3025" s="75">
        <f t="shared" si="191"/>
        <v>0.49368821034892191</v>
      </c>
      <c r="S3025" s="7"/>
    </row>
    <row r="3026" spans="1:19" ht="25.5" x14ac:dyDescent="0.25">
      <c r="A3026" s="66"/>
      <c r="B3026" s="56"/>
      <c r="C3026" s="67"/>
      <c r="D3026" s="68"/>
      <c r="E3026" s="69"/>
      <c r="F3026" s="70"/>
      <c r="G3026" s="71"/>
      <c r="H3026" s="66">
        <v>3000702</v>
      </c>
      <c r="I3026" s="67" t="s">
        <v>435</v>
      </c>
      <c r="J3026" s="72">
        <v>0.16664999999999999</v>
      </c>
      <c r="K3026" s="73">
        <v>0.29713599999999996</v>
      </c>
      <c r="L3026" s="73">
        <f t="shared" si="188"/>
        <v>7.3991449203798174E-2</v>
      </c>
      <c r="M3026" s="73">
        <v>2.6344799203798175E-2</v>
      </c>
      <c r="N3026" s="73">
        <v>2.3177079999999999E-2</v>
      </c>
      <c r="O3026" s="73">
        <v>2.446957E-2</v>
      </c>
      <c r="P3026" s="74">
        <f t="shared" si="189"/>
        <v>8.8662427991889836E-2</v>
      </c>
      <c r="Q3026" s="74">
        <f t="shared" si="190"/>
        <v>0.16666401649008597</v>
      </c>
      <c r="R3026" s="75">
        <f t="shared" si="191"/>
        <v>0.24901543133042844</v>
      </c>
      <c r="S3026" s="7"/>
    </row>
    <row r="3027" spans="1:19" x14ac:dyDescent="0.25">
      <c r="A3027" s="66"/>
      <c r="B3027" s="56"/>
      <c r="C3027" s="67"/>
      <c r="D3027" s="68"/>
      <c r="E3027" s="69"/>
      <c r="F3027" s="70"/>
      <c r="G3027" s="71"/>
      <c r="H3027" s="66">
        <v>9000000</v>
      </c>
      <c r="I3027" s="67" t="s">
        <v>293</v>
      </c>
      <c r="J3027" s="72">
        <v>8.5925000000000001E-2</v>
      </c>
      <c r="K3027" s="73">
        <v>8.5925000000000001E-2</v>
      </c>
      <c r="L3027" s="73">
        <f t="shared" si="188"/>
        <v>1.7999999225139618E-2</v>
      </c>
      <c r="M3027" s="73">
        <v>1.7999999225139618E-2</v>
      </c>
      <c r="N3027" s="73">
        <v>0</v>
      </c>
      <c r="O3027" s="73">
        <v>0</v>
      </c>
      <c r="P3027" s="74">
        <f t="shared" si="189"/>
        <v>0.20948500698445874</v>
      </c>
      <c r="Q3027" s="74">
        <f t="shared" si="190"/>
        <v>0.20948500698445874</v>
      </c>
      <c r="R3027" s="75">
        <f t="shared" si="191"/>
        <v>0.20948500698445874</v>
      </c>
      <c r="S3027" s="7"/>
    </row>
    <row r="3028" spans="1:19" x14ac:dyDescent="0.25">
      <c r="A3028" s="44"/>
      <c r="B3028" s="45"/>
      <c r="C3028" s="46"/>
      <c r="D3028" s="47">
        <v>465</v>
      </c>
      <c r="E3028" s="48" t="s">
        <v>250</v>
      </c>
      <c r="F3028" s="49"/>
      <c r="G3028" s="50"/>
      <c r="H3028" s="90"/>
      <c r="I3028" s="46"/>
      <c r="J3028" s="51">
        <v>4.1892049999999994</v>
      </c>
      <c r="K3028" s="52">
        <v>4.225066</v>
      </c>
      <c r="L3028" s="53">
        <f t="shared" si="188"/>
        <v>1.3440000000000001E-2</v>
      </c>
      <c r="M3028" s="53">
        <v>0</v>
      </c>
      <c r="N3028" s="53">
        <v>4.0000000000000001E-3</v>
      </c>
      <c r="O3028" s="53">
        <v>9.4400000000000005E-3</v>
      </c>
      <c r="P3028" s="54">
        <f t="shared" si="189"/>
        <v>0</v>
      </c>
      <c r="Q3028" s="54">
        <f t="shared" si="190"/>
        <v>9.4673077296307322E-4</v>
      </c>
      <c r="R3028" s="55">
        <f t="shared" si="191"/>
        <v>3.1810153971559263E-3</v>
      </c>
      <c r="S3028" s="7"/>
    </row>
    <row r="3029" spans="1:19" ht="25.5" x14ac:dyDescent="0.25">
      <c r="A3029" s="44"/>
      <c r="B3029" s="45"/>
      <c r="C3029" s="46"/>
      <c r="D3029" s="47"/>
      <c r="E3029" s="48"/>
      <c r="F3029" s="49">
        <v>42</v>
      </c>
      <c r="G3029" s="50" t="s">
        <v>158</v>
      </c>
      <c r="H3029" s="90"/>
      <c r="I3029" s="46"/>
      <c r="J3029" s="51">
        <v>0</v>
      </c>
      <c r="K3029" s="52">
        <v>3.5861000000000004E-2</v>
      </c>
      <c r="L3029" s="53">
        <f t="shared" si="188"/>
        <v>0</v>
      </c>
      <c r="M3029" s="53">
        <v>0</v>
      </c>
      <c r="N3029" s="53">
        <v>0</v>
      </c>
      <c r="O3029" s="53">
        <v>0</v>
      </c>
      <c r="P3029" s="54">
        <f t="shared" si="189"/>
        <v>0</v>
      </c>
      <c r="Q3029" s="54">
        <f t="shared" si="190"/>
        <v>0</v>
      </c>
      <c r="R3029" s="55">
        <f t="shared" si="191"/>
        <v>0</v>
      </c>
      <c r="S3029" s="7"/>
    </row>
    <row r="3030" spans="1:19" x14ac:dyDescent="0.25">
      <c r="A3030" s="66"/>
      <c r="B3030" s="56"/>
      <c r="C3030" s="67"/>
      <c r="D3030" s="68"/>
      <c r="E3030" s="69"/>
      <c r="F3030" s="70"/>
      <c r="G3030" s="71"/>
      <c r="H3030" s="66">
        <v>9000009</v>
      </c>
      <c r="I3030" s="67" t="s">
        <v>294</v>
      </c>
      <c r="J3030" s="72">
        <v>0</v>
      </c>
      <c r="K3030" s="73">
        <v>3.5861000000000004E-2</v>
      </c>
      <c r="L3030" s="73">
        <f t="shared" si="188"/>
        <v>0</v>
      </c>
      <c r="M3030" s="73">
        <v>0</v>
      </c>
      <c r="N3030" s="73">
        <v>0</v>
      </c>
      <c r="O3030" s="73">
        <v>0</v>
      </c>
      <c r="P3030" s="74">
        <f t="shared" si="189"/>
        <v>0</v>
      </c>
      <c r="Q3030" s="74">
        <f t="shared" si="190"/>
        <v>0</v>
      </c>
      <c r="R3030" s="75">
        <f t="shared" si="191"/>
        <v>0</v>
      </c>
      <c r="S3030" s="7"/>
    </row>
    <row r="3031" spans="1:19" ht="38.25" x14ac:dyDescent="0.25">
      <c r="A3031" s="44"/>
      <c r="B3031" s="45"/>
      <c r="C3031" s="46"/>
      <c r="D3031" s="47"/>
      <c r="E3031" s="48"/>
      <c r="F3031" s="49">
        <v>68</v>
      </c>
      <c r="G3031" s="50" t="s">
        <v>22</v>
      </c>
      <c r="H3031" s="90"/>
      <c r="I3031" s="46"/>
      <c r="J3031" s="51">
        <v>4.1609999999999996</v>
      </c>
      <c r="K3031" s="52">
        <v>4.1609999999999996</v>
      </c>
      <c r="L3031" s="53">
        <f t="shared" si="188"/>
        <v>9.4400000000000005E-3</v>
      </c>
      <c r="M3031" s="53">
        <v>0</v>
      </c>
      <c r="N3031" s="53">
        <v>0</v>
      </c>
      <c r="O3031" s="53">
        <v>9.4400000000000005E-3</v>
      </c>
      <c r="P3031" s="54">
        <f t="shared" si="189"/>
        <v>0</v>
      </c>
      <c r="Q3031" s="54">
        <f t="shared" si="190"/>
        <v>0</v>
      </c>
      <c r="R3031" s="55">
        <f t="shared" si="191"/>
        <v>2.2686854121605387E-3</v>
      </c>
      <c r="S3031" s="7"/>
    </row>
    <row r="3032" spans="1:19" ht="38.25" x14ac:dyDescent="0.25">
      <c r="A3032" s="66"/>
      <c r="B3032" s="56"/>
      <c r="C3032" s="67"/>
      <c r="D3032" s="68"/>
      <c r="E3032" s="69"/>
      <c r="F3032" s="70"/>
      <c r="G3032" s="71"/>
      <c r="H3032" s="66">
        <v>3000435</v>
      </c>
      <c r="I3032" s="67" t="s">
        <v>290</v>
      </c>
      <c r="J3032" s="72">
        <v>0.2</v>
      </c>
      <c r="K3032" s="73">
        <v>0.2</v>
      </c>
      <c r="L3032" s="73">
        <f t="shared" si="188"/>
        <v>0</v>
      </c>
      <c r="M3032" s="73">
        <v>0</v>
      </c>
      <c r="N3032" s="73">
        <v>0</v>
      </c>
      <c r="O3032" s="73">
        <v>0</v>
      </c>
      <c r="P3032" s="74">
        <f t="shared" si="189"/>
        <v>0</v>
      </c>
      <c r="Q3032" s="74">
        <f t="shared" si="190"/>
        <v>0</v>
      </c>
      <c r="R3032" s="75">
        <f t="shared" si="191"/>
        <v>0</v>
      </c>
      <c r="S3032" s="7"/>
    </row>
    <row r="3033" spans="1:19" ht="38.25" x14ac:dyDescent="0.25">
      <c r="A3033" s="66"/>
      <c r="B3033" s="56"/>
      <c r="C3033" s="67"/>
      <c r="D3033" s="68"/>
      <c r="E3033" s="69"/>
      <c r="F3033" s="70"/>
      <c r="G3033" s="71"/>
      <c r="H3033" s="66">
        <v>3000516</v>
      </c>
      <c r="I3033" s="67" t="s">
        <v>292</v>
      </c>
      <c r="J3033" s="72">
        <v>3.9609999999999999</v>
      </c>
      <c r="K3033" s="73">
        <v>3.9609999999999999</v>
      </c>
      <c r="L3033" s="73">
        <f t="shared" si="188"/>
        <v>9.4400000000000005E-3</v>
      </c>
      <c r="M3033" s="73">
        <v>0</v>
      </c>
      <c r="N3033" s="73">
        <v>0</v>
      </c>
      <c r="O3033" s="73">
        <v>9.4400000000000005E-3</v>
      </c>
      <c r="P3033" s="74">
        <f t="shared" si="189"/>
        <v>0</v>
      </c>
      <c r="Q3033" s="74">
        <f t="shared" si="190"/>
        <v>0</v>
      </c>
      <c r="R3033" s="75">
        <f t="shared" si="191"/>
        <v>2.3832365564251455E-3</v>
      </c>
      <c r="S3033" s="7"/>
    </row>
    <row r="3034" spans="1:19" ht="25.5" x14ac:dyDescent="0.25">
      <c r="A3034" s="44"/>
      <c r="B3034" s="45"/>
      <c r="C3034" s="46"/>
      <c r="D3034" s="47"/>
      <c r="E3034" s="48"/>
      <c r="F3034" s="49">
        <v>121</v>
      </c>
      <c r="G3034" s="50" t="s">
        <v>159</v>
      </c>
      <c r="H3034" s="90"/>
      <c r="I3034" s="46"/>
      <c r="J3034" s="51">
        <v>2.8205000000000001E-2</v>
      </c>
      <c r="K3034" s="52">
        <v>2.8205000000000001E-2</v>
      </c>
      <c r="L3034" s="53">
        <f t="shared" si="188"/>
        <v>4.0000000000000001E-3</v>
      </c>
      <c r="M3034" s="53">
        <v>0</v>
      </c>
      <c r="N3034" s="53">
        <v>4.0000000000000001E-3</v>
      </c>
      <c r="O3034" s="53">
        <v>0</v>
      </c>
      <c r="P3034" s="54">
        <f t="shared" si="189"/>
        <v>0</v>
      </c>
      <c r="Q3034" s="54">
        <f t="shared" si="190"/>
        <v>0.14181882644921112</v>
      </c>
      <c r="R3034" s="55">
        <f t="shared" si="191"/>
        <v>0.14181882644921112</v>
      </c>
      <c r="S3034" s="7"/>
    </row>
    <row r="3035" spans="1:19" ht="39" thickBot="1" x14ac:dyDescent="0.3">
      <c r="A3035" s="76"/>
      <c r="B3035" s="77"/>
      <c r="C3035" s="78"/>
      <c r="D3035" s="79"/>
      <c r="E3035" s="80"/>
      <c r="F3035" s="81"/>
      <c r="G3035" s="82"/>
      <c r="H3035" s="76">
        <v>3000633</v>
      </c>
      <c r="I3035" s="78" t="s">
        <v>464</v>
      </c>
      <c r="J3035" s="83">
        <v>2.8205000000000001E-2</v>
      </c>
      <c r="K3035" s="84">
        <v>2.8205000000000001E-2</v>
      </c>
      <c r="L3035" s="84">
        <f t="shared" si="188"/>
        <v>4.0000000000000001E-3</v>
      </c>
      <c r="M3035" s="84">
        <v>0</v>
      </c>
      <c r="N3035" s="84">
        <v>4.0000000000000001E-3</v>
      </c>
      <c r="O3035" s="84">
        <v>0</v>
      </c>
      <c r="P3035" s="85">
        <f t="shared" si="189"/>
        <v>0</v>
      </c>
      <c r="Q3035" s="85">
        <f t="shared" si="190"/>
        <v>0.14181882644921112</v>
      </c>
      <c r="R3035" s="86">
        <f t="shared" si="191"/>
        <v>0.14181882644921112</v>
      </c>
      <c r="S3035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workbookViewId="0">
      <selection activeCell="B6" sqref="B6:B14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38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558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4</v>
      </c>
      <c r="C7" s="46" t="s">
        <v>38</v>
      </c>
      <c r="D7" s="47"/>
      <c r="E7" s="48"/>
      <c r="F7" s="49"/>
      <c r="G7" s="50"/>
      <c r="H7" s="51">
        <v>306.63365400000004</v>
      </c>
      <c r="I7" s="52">
        <v>346.84053300000005</v>
      </c>
      <c r="J7" s="53">
        <f t="shared" ref="J7:J14" si="0">SUM(K7,L7,M7)</f>
        <v>90.979094691087496</v>
      </c>
      <c r="K7" s="53">
        <v>30.560651951087493</v>
      </c>
      <c r="L7" s="53">
        <v>29.834790969999997</v>
      </c>
      <c r="M7" s="53">
        <v>30.583651770000003</v>
      </c>
      <c r="N7" s="54">
        <f t="shared" ref="N7:N14" si="1">IFERROR(K7/I7,0)</f>
        <v>8.8111535542725883E-2</v>
      </c>
      <c r="O7" s="54">
        <f t="shared" ref="O7:O14" si="2">IFERROR(SUM(K7,L7)/I7,0)</f>
        <v>0.17413029094003693</v>
      </c>
      <c r="P7" s="55">
        <f t="shared" ref="P7:P14" si="3">IFERROR(SUM(K7,L7,M7)/I7,0)</f>
        <v>0.26230813885609927</v>
      </c>
      <c r="Q7" s="7"/>
    </row>
    <row r="8" spans="1:17" x14ac:dyDescent="0.25">
      <c r="A8" s="44"/>
      <c r="B8" s="45"/>
      <c r="C8" s="46"/>
      <c r="D8" s="47">
        <v>4</v>
      </c>
      <c r="E8" s="48" t="s">
        <v>38</v>
      </c>
      <c r="F8" s="49"/>
      <c r="G8" s="50"/>
      <c r="H8" s="51">
        <v>306.63365400000004</v>
      </c>
      <c r="I8" s="52">
        <v>346.84053300000005</v>
      </c>
      <c r="J8" s="53">
        <f t="shared" si="0"/>
        <v>90.979094691087496</v>
      </c>
      <c r="K8" s="53">
        <v>30.560651951087493</v>
      </c>
      <c r="L8" s="53">
        <v>29.834790969999997</v>
      </c>
      <c r="M8" s="53">
        <v>30.583651770000003</v>
      </c>
      <c r="N8" s="54">
        <f t="shared" si="1"/>
        <v>8.8111535542725883E-2</v>
      </c>
      <c r="O8" s="54">
        <f t="shared" si="2"/>
        <v>0.17413029094003693</v>
      </c>
      <c r="P8" s="55">
        <f t="shared" si="3"/>
        <v>0.26230813885609927</v>
      </c>
      <c r="Q8" s="7"/>
    </row>
    <row r="9" spans="1:17" ht="25.5" x14ac:dyDescent="0.25">
      <c r="A9" s="66"/>
      <c r="B9" s="56"/>
      <c r="C9" s="67"/>
      <c r="D9" s="68"/>
      <c r="E9" s="69"/>
      <c r="F9" s="70">
        <v>51</v>
      </c>
      <c r="G9" s="71" t="s">
        <v>24</v>
      </c>
      <c r="H9" s="72">
        <v>0.75353999999999999</v>
      </c>
      <c r="I9" s="73">
        <v>0.24999999999999997</v>
      </c>
      <c r="J9" s="73">
        <f t="shared" si="0"/>
        <v>0</v>
      </c>
      <c r="K9" s="73">
        <v>0</v>
      </c>
      <c r="L9" s="73">
        <v>0</v>
      </c>
      <c r="M9" s="73">
        <v>0</v>
      </c>
      <c r="N9" s="74">
        <f t="shared" si="1"/>
        <v>0</v>
      </c>
      <c r="O9" s="74">
        <f t="shared" si="2"/>
        <v>0</v>
      </c>
      <c r="P9" s="75">
        <f t="shared" si="3"/>
        <v>0</v>
      </c>
      <c r="Q9" s="7"/>
    </row>
    <row r="10" spans="1:17" ht="25.5" x14ac:dyDescent="0.25">
      <c r="A10" s="66"/>
      <c r="B10" s="56"/>
      <c r="C10" s="67"/>
      <c r="D10" s="68"/>
      <c r="E10" s="69"/>
      <c r="F10" s="70">
        <v>67</v>
      </c>
      <c r="G10" s="71" t="s">
        <v>39</v>
      </c>
      <c r="H10" s="72">
        <v>44.999913999999983</v>
      </c>
      <c r="I10" s="73">
        <v>46.487676999999998</v>
      </c>
      <c r="J10" s="73">
        <f t="shared" si="0"/>
        <v>11.782429040869472</v>
      </c>
      <c r="K10" s="73">
        <v>3.9843234008694708</v>
      </c>
      <c r="L10" s="73">
        <v>3.9236659000000009</v>
      </c>
      <c r="M10" s="73">
        <v>3.8744397400000001</v>
      </c>
      <c r="N10" s="74">
        <f t="shared" si="1"/>
        <v>8.5707087512018956E-2</v>
      </c>
      <c r="O10" s="74">
        <f t="shared" si="2"/>
        <v>0.17010936685155234</v>
      </c>
      <c r="P10" s="75">
        <f t="shared" si="3"/>
        <v>0.25345273847237992</v>
      </c>
      <c r="Q10" s="7"/>
    </row>
    <row r="11" spans="1:17" ht="25.5" x14ac:dyDescent="0.25">
      <c r="A11" s="66"/>
      <c r="B11" s="56"/>
      <c r="C11" s="67"/>
      <c r="D11" s="68"/>
      <c r="E11" s="69"/>
      <c r="F11" s="70">
        <v>74</v>
      </c>
      <c r="G11" s="71" t="s">
        <v>20</v>
      </c>
      <c r="H11" s="72">
        <v>0.25</v>
      </c>
      <c r="I11" s="73">
        <v>0.75353999999999999</v>
      </c>
      <c r="J11" s="73">
        <f t="shared" si="0"/>
        <v>0.11855925080417468</v>
      </c>
      <c r="K11" s="73">
        <v>3.9519750804174691E-2</v>
      </c>
      <c r="L11" s="73">
        <v>3.9519749999999999E-2</v>
      </c>
      <c r="M11" s="73">
        <v>3.9519749999999999E-2</v>
      </c>
      <c r="N11" s="74">
        <f t="shared" si="1"/>
        <v>5.2445458508074812E-2</v>
      </c>
      <c r="O11" s="74">
        <f t="shared" si="2"/>
        <v>0.10489091594895385</v>
      </c>
      <c r="P11" s="75">
        <f t="shared" si="3"/>
        <v>0.15733637338983289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86</v>
      </c>
      <c r="G12" s="71" t="s">
        <v>40</v>
      </c>
      <c r="H12" s="72">
        <v>213.79379600000004</v>
      </c>
      <c r="I12" s="73">
        <v>245.77978400000006</v>
      </c>
      <c r="J12" s="73">
        <f t="shared" si="0"/>
        <v>58.373438717387259</v>
      </c>
      <c r="K12" s="73">
        <v>19.448597367387265</v>
      </c>
      <c r="L12" s="73">
        <v>19.002276869999996</v>
      </c>
      <c r="M12" s="73">
        <v>19.922564480000002</v>
      </c>
      <c r="N12" s="74">
        <f t="shared" si="1"/>
        <v>7.913017519531737E-2</v>
      </c>
      <c r="O12" s="74">
        <f t="shared" si="2"/>
        <v>0.15644441382285229</v>
      </c>
      <c r="P12" s="75">
        <f t="shared" si="3"/>
        <v>0.23750301089607614</v>
      </c>
      <c r="Q12" s="7"/>
    </row>
    <row r="13" spans="1:17" ht="25.5" x14ac:dyDescent="0.25">
      <c r="A13" s="66"/>
      <c r="B13" s="56"/>
      <c r="C13" s="67"/>
      <c r="D13" s="68"/>
      <c r="E13" s="69"/>
      <c r="F13" s="70">
        <v>99</v>
      </c>
      <c r="G13" s="71" t="s">
        <v>41</v>
      </c>
      <c r="H13" s="72">
        <v>43.982810000000008</v>
      </c>
      <c r="I13" s="73">
        <v>45.478383000000001</v>
      </c>
      <c r="J13" s="73">
        <f t="shared" si="0"/>
        <v>18.327349929946656</v>
      </c>
      <c r="K13" s="73">
        <v>6.3107107199466554</v>
      </c>
      <c r="L13" s="73">
        <v>6.0913917300000007</v>
      </c>
      <c r="M13" s="73">
        <v>5.9252474800000003</v>
      </c>
      <c r="N13" s="74">
        <f t="shared" si="1"/>
        <v>0.138762864984594</v>
      </c>
      <c r="O13" s="74">
        <f t="shared" si="2"/>
        <v>0.27270324122884176</v>
      </c>
      <c r="P13" s="75">
        <f t="shared" si="3"/>
        <v>0.40299035983637888</v>
      </c>
      <c r="Q13" s="7"/>
    </row>
    <row r="14" spans="1:17" ht="26.25" thickBot="1" x14ac:dyDescent="0.3">
      <c r="A14" s="76"/>
      <c r="B14" s="77"/>
      <c r="C14" s="78"/>
      <c r="D14" s="79"/>
      <c r="E14" s="80"/>
      <c r="F14" s="81">
        <v>119</v>
      </c>
      <c r="G14" s="82" t="s">
        <v>42</v>
      </c>
      <c r="H14" s="83">
        <v>2.8535940000000002</v>
      </c>
      <c r="I14" s="84">
        <v>8.0911489999999997</v>
      </c>
      <c r="J14" s="84">
        <f t="shared" si="0"/>
        <v>2.3773177520799273</v>
      </c>
      <c r="K14" s="84">
        <v>0.77750071207992733</v>
      </c>
      <c r="L14" s="84">
        <v>0.77793672000000003</v>
      </c>
      <c r="M14" s="84">
        <v>0.82188032</v>
      </c>
      <c r="N14" s="85">
        <f t="shared" si="1"/>
        <v>9.6092744316033152E-2</v>
      </c>
      <c r="O14" s="85">
        <f t="shared" si="2"/>
        <v>0.19223937565356014</v>
      </c>
      <c r="P14" s="86">
        <f t="shared" si="3"/>
        <v>0.29381707741136981</v>
      </c>
      <c r="Q14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"/>
  <sheetViews>
    <sheetView workbookViewId="0">
      <selection activeCell="B6" sqref="B6:B39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225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621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14568.41602500002</v>
      </c>
      <c r="J7" s="53">
        <f t="shared" ref="J7:J39" si="0">SUM(K7,L7,M7)</f>
        <v>2878.6749700356795</v>
      </c>
      <c r="K7" s="53">
        <v>881.89872091568031</v>
      </c>
      <c r="L7" s="53">
        <v>979.26400236999962</v>
      </c>
      <c r="M7" s="53">
        <v>1017.5122467499996</v>
      </c>
      <c r="N7" s="54">
        <f t="shared" ref="N7:N39" si="1">IFERROR(K7/I7,0)</f>
        <v>6.0534976445092224E-2</v>
      </c>
      <c r="O7" s="54">
        <f t="shared" ref="O7:O39" si="2">IFERROR(SUM(K7,L7)/I7,0)</f>
        <v>0.12775326570107867</v>
      </c>
      <c r="P7" s="55">
        <f t="shared" ref="P7:P39" si="3">IFERROR(SUM(K7,L7,M7)/I7,0)</f>
        <v>0.19759697726202705</v>
      </c>
      <c r="Q7" s="7"/>
    </row>
    <row r="8" spans="1:17" x14ac:dyDescent="0.25">
      <c r="A8" s="44"/>
      <c r="B8" s="45"/>
      <c r="C8" s="46"/>
      <c r="D8" s="47">
        <v>440</v>
      </c>
      <c r="E8" s="48" t="s">
        <v>225</v>
      </c>
      <c r="F8" s="49"/>
      <c r="G8" s="50"/>
      <c r="H8" s="51">
        <v>345.69243799999998</v>
      </c>
      <c r="I8" s="52">
        <v>435.35557</v>
      </c>
      <c r="J8" s="53">
        <f t="shared" si="0"/>
        <v>87.742598644910061</v>
      </c>
      <c r="K8" s="53">
        <v>24.257314544910059</v>
      </c>
      <c r="L8" s="53">
        <v>27.243600920000006</v>
      </c>
      <c r="M8" s="53">
        <v>36.241683179999995</v>
      </c>
      <c r="N8" s="54">
        <f t="shared" si="1"/>
        <v>5.5718397136644102E-2</v>
      </c>
      <c r="O8" s="54">
        <f t="shared" si="2"/>
        <v>0.11829621351786096</v>
      </c>
      <c r="P8" s="55">
        <f t="shared" si="3"/>
        <v>0.20154238211517556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60.629867999999988</v>
      </c>
      <c r="I9" s="73">
        <v>43.294256000000004</v>
      </c>
      <c r="J9" s="73">
        <f t="shared" si="0"/>
        <v>7.4812684488239878</v>
      </c>
      <c r="K9" s="73">
        <v>2.1603009488239877</v>
      </c>
      <c r="L9" s="73">
        <v>2.87908724</v>
      </c>
      <c r="M9" s="73">
        <v>2.44188026</v>
      </c>
      <c r="N9" s="74">
        <f t="shared" si="1"/>
        <v>4.9898096154464174E-2</v>
      </c>
      <c r="O9" s="74">
        <f t="shared" si="2"/>
        <v>0.11639854000087188</v>
      </c>
      <c r="P9" s="75">
        <f t="shared" si="3"/>
        <v>0.17280048533052483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17.323079000000003</v>
      </c>
      <c r="I10" s="73">
        <v>23.742841000000002</v>
      </c>
      <c r="J10" s="73">
        <f t="shared" si="0"/>
        <v>4.956282321040324</v>
      </c>
      <c r="K10" s="73">
        <v>1.5450034610403236</v>
      </c>
      <c r="L10" s="73">
        <v>1.6084029300000002</v>
      </c>
      <c r="M10" s="73">
        <v>1.8028759299999999</v>
      </c>
      <c r="N10" s="74">
        <f t="shared" si="1"/>
        <v>6.5072392180881955E-2</v>
      </c>
      <c r="O10" s="74">
        <f t="shared" si="2"/>
        <v>0.13281504058593172</v>
      </c>
      <c r="P10" s="75">
        <f t="shared" si="3"/>
        <v>0.20874849480061478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2.3240339999999993</v>
      </c>
      <c r="I11" s="73">
        <v>2.3692589999999991</v>
      </c>
      <c r="J11" s="73">
        <f t="shared" si="0"/>
        <v>0.54289008936585514</v>
      </c>
      <c r="K11" s="73">
        <v>0.13978418936585513</v>
      </c>
      <c r="L11" s="73">
        <v>0.191723</v>
      </c>
      <c r="M11" s="73">
        <v>0.21138290000000001</v>
      </c>
      <c r="N11" s="74">
        <f t="shared" si="1"/>
        <v>5.8999117177925747E-2</v>
      </c>
      <c r="O11" s="74">
        <f t="shared" si="2"/>
        <v>0.1399201984104968</v>
      </c>
      <c r="P11" s="75">
        <f t="shared" si="3"/>
        <v>0.22913919050887022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2.8091920000000008</v>
      </c>
      <c r="I12" s="73">
        <v>2.9952180000000013</v>
      </c>
      <c r="J12" s="73">
        <f t="shared" si="0"/>
        <v>0.42875063079981079</v>
      </c>
      <c r="K12" s="73">
        <v>8.7935010799810698E-2</v>
      </c>
      <c r="L12" s="73">
        <v>0.12695234000000002</v>
      </c>
      <c r="M12" s="73">
        <v>0.21386328000000004</v>
      </c>
      <c r="N12" s="74">
        <f t="shared" si="1"/>
        <v>2.9358467664060067E-2</v>
      </c>
      <c r="O12" s="74">
        <f t="shared" si="2"/>
        <v>7.1743476034068512E-2</v>
      </c>
      <c r="P12" s="75">
        <f t="shared" si="3"/>
        <v>0.14314505014319845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3.2355959999999984</v>
      </c>
      <c r="I13" s="73">
        <v>3.4043939999999981</v>
      </c>
      <c r="J13" s="73">
        <f t="shared" si="0"/>
        <v>0.80968204016954126</v>
      </c>
      <c r="K13" s="73">
        <v>0.25137426016954123</v>
      </c>
      <c r="L13" s="73">
        <v>0.28936649999999997</v>
      </c>
      <c r="M13" s="73">
        <v>0.26894128000000006</v>
      </c>
      <c r="N13" s="74">
        <f t="shared" si="1"/>
        <v>7.3838180941906653E-2</v>
      </c>
      <c r="O13" s="74">
        <f t="shared" si="2"/>
        <v>0.15883612771305011</v>
      </c>
      <c r="P13" s="75">
        <f t="shared" si="3"/>
        <v>0.2378344105205043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0.74464199999999969</v>
      </c>
      <c r="I14" s="73">
        <v>0.91234999999999988</v>
      </c>
      <c r="J14" s="73">
        <f t="shared" si="0"/>
        <v>0.17558966997584274</v>
      </c>
      <c r="K14" s="73">
        <v>3.1937109975842759E-2</v>
      </c>
      <c r="L14" s="73">
        <v>6.974168E-2</v>
      </c>
      <c r="M14" s="73">
        <v>7.3910879999999998E-2</v>
      </c>
      <c r="N14" s="74">
        <f t="shared" si="1"/>
        <v>3.5005326876574518E-2</v>
      </c>
      <c r="O14" s="74">
        <f t="shared" si="2"/>
        <v>0.11144713100876064</v>
      </c>
      <c r="P14" s="75">
        <f t="shared" si="3"/>
        <v>0.19245867263204117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35</v>
      </c>
      <c r="G15" s="71" t="s">
        <v>45</v>
      </c>
      <c r="H15" s="72">
        <v>2.5240119999999999</v>
      </c>
      <c r="I15" s="73">
        <v>2.2022390000000001</v>
      </c>
      <c r="J15" s="73">
        <f t="shared" si="0"/>
        <v>9.5254289999999991E-2</v>
      </c>
      <c r="K15" s="73">
        <v>0</v>
      </c>
      <c r="L15" s="73">
        <v>3.6672629999999998E-2</v>
      </c>
      <c r="M15" s="73">
        <v>5.8581659999999994E-2</v>
      </c>
      <c r="N15" s="74">
        <f t="shared" si="1"/>
        <v>0</v>
      </c>
      <c r="O15" s="74">
        <f t="shared" si="2"/>
        <v>1.6652429640924532E-2</v>
      </c>
      <c r="P15" s="75">
        <f t="shared" si="3"/>
        <v>4.3253384396516451E-2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40</v>
      </c>
      <c r="G16" s="71" t="s">
        <v>162</v>
      </c>
      <c r="H16" s="72">
        <v>5.0351999999999994E-2</v>
      </c>
      <c r="I16" s="73">
        <v>1.7859959999999999</v>
      </c>
      <c r="J16" s="73">
        <f t="shared" si="0"/>
        <v>8.1544610000000003E-2</v>
      </c>
      <c r="K16" s="73">
        <v>0</v>
      </c>
      <c r="L16" s="73">
        <v>0</v>
      </c>
      <c r="M16" s="73">
        <v>8.1544610000000003E-2</v>
      </c>
      <c r="N16" s="74">
        <f t="shared" si="1"/>
        <v>0</v>
      </c>
      <c r="O16" s="74">
        <f t="shared" si="2"/>
        <v>0</v>
      </c>
      <c r="P16" s="75">
        <f t="shared" si="3"/>
        <v>4.5657778628843515E-2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41</v>
      </c>
      <c r="G17" s="71" t="s">
        <v>163</v>
      </c>
      <c r="H17" s="72">
        <v>0.620058</v>
      </c>
      <c r="I17" s="73">
        <v>0.53069100000000002</v>
      </c>
      <c r="J17" s="73">
        <f t="shared" si="0"/>
        <v>7.9567499999999999E-2</v>
      </c>
      <c r="K17" s="73">
        <v>0</v>
      </c>
      <c r="L17" s="73">
        <v>3.031584E-2</v>
      </c>
      <c r="M17" s="73">
        <v>4.9251660000000003E-2</v>
      </c>
      <c r="N17" s="74">
        <f t="shared" si="1"/>
        <v>0</v>
      </c>
      <c r="O17" s="74">
        <f t="shared" si="2"/>
        <v>5.7125219760651678E-2</v>
      </c>
      <c r="P17" s="75">
        <f t="shared" si="3"/>
        <v>0.14993188126423851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42</v>
      </c>
      <c r="G18" s="71" t="s">
        <v>158</v>
      </c>
      <c r="H18" s="72">
        <v>0.204933</v>
      </c>
      <c r="I18" s="73">
        <v>0.21912999999999999</v>
      </c>
      <c r="J18" s="73">
        <f t="shared" si="0"/>
        <v>2.9866199999999999E-2</v>
      </c>
      <c r="K18" s="73">
        <v>0</v>
      </c>
      <c r="L18" s="73">
        <v>0</v>
      </c>
      <c r="M18" s="73">
        <v>2.9866199999999999E-2</v>
      </c>
      <c r="N18" s="74">
        <f t="shared" si="1"/>
        <v>0</v>
      </c>
      <c r="O18" s="74">
        <f t="shared" si="2"/>
        <v>0</v>
      </c>
      <c r="P18" s="75">
        <f t="shared" si="3"/>
        <v>0.13629443709213709</v>
      </c>
      <c r="Q18" s="7"/>
    </row>
    <row r="19" spans="1:17" ht="25.5" x14ac:dyDescent="0.25">
      <c r="A19" s="66"/>
      <c r="B19" s="56"/>
      <c r="C19" s="67"/>
      <c r="D19" s="68"/>
      <c r="E19" s="69"/>
      <c r="F19" s="70">
        <v>46</v>
      </c>
      <c r="G19" s="71" t="s">
        <v>169</v>
      </c>
      <c r="H19" s="72">
        <v>0</v>
      </c>
      <c r="I19" s="73">
        <v>3.0182440000000001</v>
      </c>
      <c r="J19" s="73">
        <f t="shared" si="0"/>
        <v>1.8959936199999998</v>
      </c>
      <c r="K19" s="73">
        <v>0</v>
      </c>
      <c r="L19" s="73">
        <v>0</v>
      </c>
      <c r="M19" s="73">
        <v>1.8959936199999998</v>
      </c>
      <c r="N19" s="74">
        <f t="shared" si="1"/>
        <v>0</v>
      </c>
      <c r="O19" s="74">
        <f t="shared" si="2"/>
        <v>0</v>
      </c>
      <c r="P19" s="75">
        <f t="shared" si="3"/>
        <v>0.62817771525430011</v>
      </c>
      <c r="Q19" s="7"/>
    </row>
    <row r="20" spans="1:17" ht="25.5" x14ac:dyDescent="0.25">
      <c r="A20" s="66"/>
      <c r="B20" s="56"/>
      <c r="C20" s="67"/>
      <c r="D20" s="68"/>
      <c r="E20" s="69"/>
      <c r="F20" s="70">
        <v>51</v>
      </c>
      <c r="G20" s="71" t="s">
        <v>24</v>
      </c>
      <c r="H20" s="72">
        <v>0.57546600000000003</v>
      </c>
      <c r="I20" s="73">
        <v>0.57546600000000003</v>
      </c>
      <c r="J20" s="73">
        <f t="shared" si="0"/>
        <v>2.4572479999999997E-2</v>
      </c>
      <c r="K20" s="73">
        <v>0</v>
      </c>
      <c r="L20" s="73">
        <v>0</v>
      </c>
      <c r="M20" s="73">
        <v>2.4572479999999997E-2</v>
      </c>
      <c r="N20" s="74">
        <f t="shared" si="1"/>
        <v>0</v>
      </c>
      <c r="O20" s="74">
        <f t="shared" si="2"/>
        <v>0</v>
      </c>
      <c r="P20" s="75">
        <f t="shared" si="3"/>
        <v>4.2700142145669764E-2</v>
      </c>
      <c r="Q20" s="7"/>
    </row>
    <row r="21" spans="1:17" ht="51" x14ac:dyDescent="0.25">
      <c r="A21" s="66"/>
      <c r="B21" s="56"/>
      <c r="C21" s="67"/>
      <c r="D21" s="68"/>
      <c r="E21" s="69"/>
      <c r="F21" s="70">
        <v>57</v>
      </c>
      <c r="G21" s="71" t="s">
        <v>50</v>
      </c>
      <c r="H21" s="72">
        <v>0</v>
      </c>
      <c r="I21" s="73">
        <v>5.3641999999999995E-2</v>
      </c>
      <c r="J21" s="73">
        <f t="shared" si="0"/>
        <v>2.2892000000000003E-2</v>
      </c>
      <c r="K21" s="73">
        <v>0</v>
      </c>
      <c r="L21" s="73">
        <v>0</v>
      </c>
      <c r="M21" s="73">
        <v>2.2892000000000003E-2</v>
      </c>
      <c r="N21" s="74">
        <f t="shared" si="1"/>
        <v>0</v>
      </c>
      <c r="O21" s="74">
        <f t="shared" si="2"/>
        <v>0</v>
      </c>
      <c r="P21" s="75">
        <f t="shared" si="3"/>
        <v>0.42675515454308199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61</v>
      </c>
      <c r="G22" s="71" t="s">
        <v>191</v>
      </c>
      <c r="H22" s="72">
        <v>25.666318</v>
      </c>
      <c r="I22" s="73">
        <v>34.936799000000008</v>
      </c>
      <c r="J22" s="73">
        <f t="shared" si="0"/>
        <v>11.681415459907143</v>
      </c>
      <c r="K22" s="73">
        <v>6.0229999071452767E-3</v>
      </c>
      <c r="L22" s="73">
        <v>5.4309568499999994</v>
      </c>
      <c r="M22" s="73">
        <v>6.2444356099999991</v>
      </c>
      <c r="N22" s="74">
        <f t="shared" si="1"/>
        <v>1.7239701631352304E-4</v>
      </c>
      <c r="O22" s="74">
        <f t="shared" si="2"/>
        <v>0.15562329708303108</v>
      </c>
      <c r="P22" s="75">
        <f t="shared" si="3"/>
        <v>0.33435849288617253</v>
      </c>
      <c r="Q22" s="7"/>
    </row>
    <row r="23" spans="1:17" x14ac:dyDescent="0.25">
      <c r="A23" s="66"/>
      <c r="B23" s="56"/>
      <c r="C23" s="67"/>
      <c r="D23" s="68"/>
      <c r="E23" s="69"/>
      <c r="F23" s="70">
        <v>66</v>
      </c>
      <c r="G23" s="71" t="s">
        <v>90</v>
      </c>
      <c r="H23" s="72">
        <v>4.5</v>
      </c>
      <c r="I23" s="73">
        <v>0.36769999999999997</v>
      </c>
      <c r="J23" s="73">
        <f t="shared" si="0"/>
        <v>3.0000000000000001E-3</v>
      </c>
      <c r="K23" s="73">
        <v>0</v>
      </c>
      <c r="L23" s="73">
        <v>0</v>
      </c>
      <c r="M23" s="73">
        <v>3.0000000000000001E-3</v>
      </c>
      <c r="N23" s="74">
        <f t="shared" si="1"/>
        <v>0</v>
      </c>
      <c r="O23" s="74">
        <f t="shared" si="2"/>
        <v>0</v>
      </c>
      <c r="P23" s="75">
        <f t="shared" si="3"/>
        <v>8.158825129181398E-3</v>
      </c>
      <c r="Q23" s="7"/>
    </row>
    <row r="24" spans="1:17" ht="38.25" x14ac:dyDescent="0.25">
      <c r="A24" s="66"/>
      <c r="B24" s="56"/>
      <c r="C24" s="67"/>
      <c r="D24" s="68"/>
      <c r="E24" s="69"/>
      <c r="F24" s="70">
        <v>68</v>
      </c>
      <c r="G24" s="71" t="s">
        <v>22</v>
      </c>
      <c r="H24" s="72">
        <v>4.2437960000000015</v>
      </c>
      <c r="I24" s="73">
        <v>21.646425999999998</v>
      </c>
      <c r="J24" s="73">
        <f t="shared" si="0"/>
        <v>0.26987438975287259</v>
      </c>
      <c r="K24" s="73">
        <v>4.5110579752872582E-2</v>
      </c>
      <c r="L24" s="73">
        <v>0.13704448000000002</v>
      </c>
      <c r="M24" s="73">
        <v>8.7719330000000012E-2</v>
      </c>
      <c r="N24" s="74">
        <f t="shared" si="1"/>
        <v>2.0839735738764722E-3</v>
      </c>
      <c r="O24" s="74">
        <f t="shared" si="2"/>
        <v>8.4150177841308595E-3</v>
      </c>
      <c r="P24" s="75">
        <f t="shared" si="3"/>
        <v>1.2467387907494411E-2</v>
      </c>
      <c r="Q24" s="7"/>
    </row>
    <row r="25" spans="1:17" ht="25.5" x14ac:dyDescent="0.25">
      <c r="A25" s="66"/>
      <c r="B25" s="56"/>
      <c r="C25" s="67"/>
      <c r="D25" s="68"/>
      <c r="E25" s="69"/>
      <c r="F25" s="70">
        <v>82</v>
      </c>
      <c r="G25" s="71" t="s">
        <v>197</v>
      </c>
      <c r="H25" s="72">
        <v>0</v>
      </c>
      <c r="I25" s="73">
        <v>10.891858000000001</v>
      </c>
      <c r="J25" s="73">
        <f t="shared" si="0"/>
        <v>0.13476254000000001</v>
      </c>
      <c r="K25" s="73">
        <v>0</v>
      </c>
      <c r="L25" s="73">
        <v>5.9681910000000005E-2</v>
      </c>
      <c r="M25" s="73">
        <v>7.5080630000000009E-2</v>
      </c>
      <c r="N25" s="74">
        <f t="shared" si="1"/>
        <v>0</v>
      </c>
      <c r="O25" s="74">
        <f t="shared" si="2"/>
        <v>5.4794976210670388E-3</v>
      </c>
      <c r="P25" s="75">
        <f t="shared" si="3"/>
        <v>1.2372777904375911E-2</v>
      </c>
      <c r="Q25" s="7"/>
    </row>
    <row r="26" spans="1:17" ht="25.5" x14ac:dyDescent="0.25">
      <c r="A26" s="66"/>
      <c r="B26" s="56"/>
      <c r="C26" s="67"/>
      <c r="D26" s="68"/>
      <c r="E26" s="69"/>
      <c r="F26" s="70">
        <v>83</v>
      </c>
      <c r="G26" s="71" t="s">
        <v>198</v>
      </c>
      <c r="H26" s="72">
        <v>0</v>
      </c>
      <c r="I26" s="73">
        <v>6.932633</v>
      </c>
      <c r="J26" s="73">
        <f t="shared" si="0"/>
        <v>0.66046624000000009</v>
      </c>
      <c r="K26" s="73">
        <v>0</v>
      </c>
      <c r="L26" s="73">
        <v>0.17680764000000002</v>
      </c>
      <c r="M26" s="73">
        <v>0.48365860000000005</v>
      </c>
      <c r="N26" s="74">
        <f t="shared" si="1"/>
        <v>0</v>
      </c>
      <c r="O26" s="74">
        <f t="shared" si="2"/>
        <v>2.5503678039786617E-2</v>
      </c>
      <c r="P26" s="75">
        <f t="shared" si="3"/>
        <v>9.5269176949075496E-2</v>
      </c>
      <c r="Q26" s="7"/>
    </row>
    <row r="27" spans="1:17" ht="25.5" x14ac:dyDescent="0.25">
      <c r="A27" s="66"/>
      <c r="B27" s="56"/>
      <c r="C27" s="67"/>
      <c r="D27" s="68"/>
      <c r="E27" s="69"/>
      <c r="F27" s="70">
        <v>88</v>
      </c>
      <c r="G27" s="71" t="s">
        <v>17</v>
      </c>
      <c r="H27" s="72">
        <v>0</v>
      </c>
      <c r="I27" s="73">
        <v>6.097E-3</v>
      </c>
      <c r="J27" s="73">
        <f t="shared" si="0"/>
        <v>0</v>
      </c>
      <c r="K27" s="73">
        <v>0</v>
      </c>
      <c r="L27" s="73">
        <v>0</v>
      </c>
      <c r="M27" s="73">
        <v>0</v>
      </c>
      <c r="N27" s="74">
        <f t="shared" si="1"/>
        <v>0</v>
      </c>
      <c r="O27" s="74">
        <f t="shared" si="2"/>
        <v>0</v>
      </c>
      <c r="P27" s="75">
        <f t="shared" si="3"/>
        <v>0</v>
      </c>
      <c r="Q27" s="7"/>
    </row>
    <row r="28" spans="1:17" ht="25.5" x14ac:dyDescent="0.25">
      <c r="A28" s="66"/>
      <c r="B28" s="56"/>
      <c r="C28" s="67"/>
      <c r="D28" s="68"/>
      <c r="E28" s="69"/>
      <c r="F28" s="70">
        <v>90</v>
      </c>
      <c r="G28" s="71" t="s">
        <v>81</v>
      </c>
      <c r="H28" s="72">
        <v>185.12701699999994</v>
      </c>
      <c r="I28" s="73">
        <v>217.80764499999998</v>
      </c>
      <c r="J28" s="73">
        <f t="shared" si="0"/>
        <v>51.945007840912673</v>
      </c>
      <c r="K28" s="73">
        <v>19.05763729091268</v>
      </c>
      <c r="L28" s="73">
        <v>15.299592540000001</v>
      </c>
      <c r="M28" s="73">
        <v>17.587778009999994</v>
      </c>
      <c r="N28" s="74">
        <f t="shared" si="1"/>
        <v>8.7497559100428654E-2</v>
      </c>
      <c r="O28" s="74">
        <f t="shared" si="2"/>
        <v>0.15774115656460397</v>
      </c>
      <c r="P28" s="75">
        <f t="shared" si="3"/>
        <v>0.23849028734006411</v>
      </c>
      <c r="Q28" s="7"/>
    </row>
    <row r="29" spans="1:17" ht="51" x14ac:dyDescent="0.25">
      <c r="A29" s="66"/>
      <c r="B29" s="56"/>
      <c r="C29" s="67"/>
      <c r="D29" s="68"/>
      <c r="E29" s="69"/>
      <c r="F29" s="70">
        <v>91</v>
      </c>
      <c r="G29" s="71" t="s">
        <v>82</v>
      </c>
      <c r="H29" s="72">
        <v>13.292252000000001</v>
      </c>
      <c r="I29" s="73">
        <v>31.001674000000001</v>
      </c>
      <c r="J29" s="73">
        <f t="shared" si="0"/>
        <v>3.7948476288041664</v>
      </c>
      <c r="K29" s="73">
        <v>0.19428399880416691</v>
      </c>
      <c r="L29" s="73">
        <v>8.4494219999999995E-2</v>
      </c>
      <c r="M29" s="73">
        <v>3.5160694099999996</v>
      </c>
      <c r="N29" s="74">
        <f t="shared" si="1"/>
        <v>6.2668873559591299E-3</v>
      </c>
      <c r="O29" s="74">
        <f t="shared" si="2"/>
        <v>8.992360180426609E-3</v>
      </c>
      <c r="P29" s="75">
        <f t="shared" si="3"/>
        <v>0.12240782961604481</v>
      </c>
      <c r="Q29" s="7"/>
    </row>
    <row r="30" spans="1:17" ht="38.25" x14ac:dyDescent="0.25">
      <c r="A30" s="66"/>
      <c r="B30" s="56"/>
      <c r="C30" s="67"/>
      <c r="D30" s="68"/>
      <c r="E30" s="69"/>
      <c r="F30" s="70">
        <v>101</v>
      </c>
      <c r="G30" s="71" t="s">
        <v>88</v>
      </c>
      <c r="H30" s="72">
        <v>0.49520999999999998</v>
      </c>
      <c r="I30" s="73">
        <v>2.5988260000000003</v>
      </c>
      <c r="J30" s="73">
        <f t="shared" si="0"/>
        <v>0.21618891999999998</v>
      </c>
      <c r="K30" s="73">
        <v>0</v>
      </c>
      <c r="L30" s="73">
        <v>0.21531740999999999</v>
      </c>
      <c r="M30" s="73">
        <v>8.7151000000000004E-4</v>
      </c>
      <c r="N30" s="74">
        <f t="shared" si="1"/>
        <v>0</v>
      </c>
      <c r="O30" s="74">
        <f t="shared" si="2"/>
        <v>8.2851799235500942E-2</v>
      </c>
      <c r="P30" s="75">
        <f t="shared" si="3"/>
        <v>8.3187146811675716E-2</v>
      </c>
      <c r="Q30" s="7"/>
    </row>
    <row r="31" spans="1:17" ht="25.5" x14ac:dyDescent="0.25">
      <c r="A31" s="66"/>
      <c r="B31" s="56"/>
      <c r="C31" s="67"/>
      <c r="D31" s="68"/>
      <c r="E31" s="69"/>
      <c r="F31" s="70">
        <v>104</v>
      </c>
      <c r="G31" s="71" t="s">
        <v>142</v>
      </c>
      <c r="H31" s="72">
        <v>2.3558859999999999</v>
      </c>
      <c r="I31" s="73">
        <v>2.4344589999999999</v>
      </c>
      <c r="J31" s="73">
        <f t="shared" si="0"/>
        <v>0.35506533908610027</v>
      </c>
      <c r="K31" s="73">
        <v>0.12175688908610027</v>
      </c>
      <c r="L31" s="73">
        <v>0.12001142999999999</v>
      </c>
      <c r="M31" s="73">
        <v>0.11329702000000001</v>
      </c>
      <c r="N31" s="74">
        <f t="shared" si="1"/>
        <v>5.0013941120429742E-2</v>
      </c>
      <c r="O31" s="74">
        <f t="shared" si="2"/>
        <v>9.9310901964707668E-2</v>
      </c>
      <c r="P31" s="75">
        <f t="shared" si="3"/>
        <v>0.14584979212469804</v>
      </c>
      <c r="Q31" s="7"/>
    </row>
    <row r="32" spans="1:17" ht="38.25" x14ac:dyDescent="0.25">
      <c r="A32" s="66"/>
      <c r="B32" s="56"/>
      <c r="C32" s="67"/>
      <c r="D32" s="68"/>
      <c r="E32" s="69"/>
      <c r="F32" s="70">
        <v>106</v>
      </c>
      <c r="G32" s="71" t="s">
        <v>83</v>
      </c>
      <c r="H32" s="72">
        <v>0.42899999999999999</v>
      </c>
      <c r="I32" s="73">
        <v>0.47816399999999998</v>
      </c>
      <c r="J32" s="73">
        <f t="shared" si="0"/>
        <v>0.14587059007757916</v>
      </c>
      <c r="K32" s="73">
        <v>1.205000007757917E-2</v>
      </c>
      <c r="L32" s="73">
        <v>1.17E-2</v>
      </c>
      <c r="M32" s="73">
        <v>0.12212058999999999</v>
      </c>
      <c r="N32" s="74">
        <f t="shared" si="1"/>
        <v>2.5200558966336176E-2</v>
      </c>
      <c r="O32" s="74">
        <f t="shared" si="2"/>
        <v>4.9669151332135363E-2</v>
      </c>
      <c r="P32" s="75">
        <f t="shared" si="3"/>
        <v>0.30506393220229705</v>
      </c>
      <c r="Q32" s="7"/>
    </row>
    <row r="33" spans="1:17" ht="38.25" x14ac:dyDescent="0.25">
      <c r="A33" s="66"/>
      <c r="B33" s="56"/>
      <c r="C33" s="67"/>
      <c r="D33" s="68"/>
      <c r="E33" s="69"/>
      <c r="F33" s="70">
        <v>107</v>
      </c>
      <c r="G33" s="71" t="s">
        <v>84</v>
      </c>
      <c r="H33" s="72">
        <v>5.6929879999999997</v>
      </c>
      <c r="I33" s="73">
        <v>7.8015029999999994</v>
      </c>
      <c r="J33" s="73">
        <f t="shared" si="0"/>
        <v>1.4620976262185601</v>
      </c>
      <c r="K33" s="73">
        <v>0.49135300621856004</v>
      </c>
      <c r="L33" s="73">
        <v>0.31158799999999998</v>
      </c>
      <c r="M33" s="73">
        <v>0.65915662000000008</v>
      </c>
      <c r="N33" s="74">
        <f t="shared" si="1"/>
        <v>6.298183904031826E-2</v>
      </c>
      <c r="O33" s="74">
        <f t="shared" si="2"/>
        <v>0.10292132249626258</v>
      </c>
      <c r="P33" s="75">
        <f t="shared" si="3"/>
        <v>0.18741230070905057</v>
      </c>
      <c r="Q33" s="7"/>
    </row>
    <row r="34" spans="1:17" x14ac:dyDescent="0.25">
      <c r="A34" s="66"/>
      <c r="B34" s="56"/>
      <c r="C34" s="67"/>
      <c r="D34" s="68"/>
      <c r="E34" s="69"/>
      <c r="F34" s="70">
        <v>108</v>
      </c>
      <c r="G34" s="71" t="s">
        <v>199</v>
      </c>
      <c r="H34" s="72">
        <v>0</v>
      </c>
      <c r="I34" s="73">
        <v>0.49564199999999997</v>
      </c>
      <c r="J34" s="73">
        <f t="shared" si="0"/>
        <v>0</v>
      </c>
      <c r="K34" s="73">
        <v>0</v>
      </c>
      <c r="L34" s="73">
        <v>0</v>
      </c>
      <c r="M34" s="73">
        <v>0</v>
      </c>
      <c r="N34" s="74">
        <f t="shared" si="1"/>
        <v>0</v>
      </c>
      <c r="O34" s="74">
        <f t="shared" si="2"/>
        <v>0</v>
      </c>
      <c r="P34" s="75">
        <f t="shared" si="3"/>
        <v>0</v>
      </c>
      <c r="Q34" s="7"/>
    </row>
    <row r="35" spans="1:17" ht="25.5" x14ac:dyDescent="0.25">
      <c r="A35" s="66"/>
      <c r="B35" s="56"/>
      <c r="C35" s="67"/>
      <c r="D35" s="68"/>
      <c r="E35" s="69"/>
      <c r="F35" s="70">
        <v>121</v>
      </c>
      <c r="G35" s="71" t="s">
        <v>159</v>
      </c>
      <c r="H35" s="72">
        <v>4.0801999999999998E-2</v>
      </c>
      <c r="I35" s="73">
        <v>4.0801999999999998E-2</v>
      </c>
      <c r="J35" s="73">
        <f t="shared" si="0"/>
        <v>0</v>
      </c>
      <c r="K35" s="73">
        <v>0</v>
      </c>
      <c r="L35" s="73">
        <v>0</v>
      </c>
      <c r="M35" s="73">
        <v>0</v>
      </c>
      <c r="N35" s="74">
        <f t="shared" si="1"/>
        <v>0</v>
      </c>
      <c r="O35" s="74">
        <f t="shared" si="2"/>
        <v>0</v>
      </c>
      <c r="P35" s="75">
        <f t="shared" si="3"/>
        <v>0</v>
      </c>
      <c r="Q35" s="7"/>
    </row>
    <row r="36" spans="1:17" ht="25.5" x14ac:dyDescent="0.25">
      <c r="A36" s="66"/>
      <c r="B36" s="56"/>
      <c r="C36" s="67"/>
      <c r="D36" s="68"/>
      <c r="E36" s="69"/>
      <c r="F36" s="70">
        <v>127</v>
      </c>
      <c r="G36" s="71" t="s">
        <v>184</v>
      </c>
      <c r="H36" s="72">
        <v>12.278485999999997</v>
      </c>
      <c r="I36" s="73">
        <v>12.206894999999999</v>
      </c>
      <c r="J36" s="73">
        <f t="shared" si="0"/>
        <v>0.26492456039951517</v>
      </c>
      <c r="K36" s="73">
        <v>5.6228270399515168E-2</v>
      </c>
      <c r="L36" s="73">
        <v>9.1412840000000009E-2</v>
      </c>
      <c r="M36" s="73">
        <v>0.11728345000000001</v>
      </c>
      <c r="N36" s="74">
        <f t="shared" si="1"/>
        <v>4.6062713244862984E-3</v>
      </c>
      <c r="O36" s="74">
        <f t="shared" si="2"/>
        <v>1.2094894762305661E-2</v>
      </c>
      <c r="P36" s="75">
        <f t="shared" si="3"/>
        <v>2.1702862226595312E-2</v>
      </c>
      <c r="Q36" s="7"/>
    </row>
    <row r="37" spans="1:17" ht="38.25" x14ac:dyDescent="0.25">
      <c r="A37" s="66"/>
      <c r="B37" s="56"/>
      <c r="C37" s="67"/>
      <c r="D37" s="68"/>
      <c r="E37" s="69"/>
      <c r="F37" s="70">
        <v>129</v>
      </c>
      <c r="G37" s="71" t="s">
        <v>143</v>
      </c>
      <c r="H37" s="72">
        <v>1.2999999999999999E-3</v>
      </c>
      <c r="I37" s="73">
        <v>1.2999999999999999E-3</v>
      </c>
      <c r="J37" s="73">
        <f t="shared" si="0"/>
        <v>0</v>
      </c>
      <c r="K37" s="73">
        <v>0</v>
      </c>
      <c r="L37" s="73">
        <v>0</v>
      </c>
      <c r="M37" s="73">
        <v>0</v>
      </c>
      <c r="N37" s="74">
        <f t="shared" si="1"/>
        <v>0</v>
      </c>
      <c r="O37" s="74">
        <f t="shared" si="2"/>
        <v>0</v>
      </c>
      <c r="P37" s="75">
        <f t="shared" si="3"/>
        <v>0</v>
      </c>
      <c r="Q37" s="7"/>
    </row>
    <row r="38" spans="1:17" ht="38.25" x14ac:dyDescent="0.25">
      <c r="A38" s="66"/>
      <c r="B38" s="56"/>
      <c r="C38" s="67"/>
      <c r="D38" s="68"/>
      <c r="E38" s="69"/>
      <c r="F38" s="70">
        <v>130</v>
      </c>
      <c r="G38" s="71" t="s">
        <v>160</v>
      </c>
      <c r="H38" s="72">
        <v>0.1</v>
      </c>
      <c r="I38" s="73">
        <v>0.16987000000000002</v>
      </c>
      <c r="J38" s="73">
        <f t="shared" si="0"/>
        <v>5.8088349357812104E-2</v>
      </c>
      <c r="K38" s="73">
        <v>1.9530999357812107E-2</v>
      </c>
      <c r="L38" s="73">
        <v>1.927535E-2</v>
      </c>
      <c r="M38" s="73">
        <v>1.9282000000000001E-2</v>
      </c>
      <c r="N38" s="74">
        <f t="shared" si="1"/>
        <v>0.11497615445818629</v>
      </c>
      <c r="O38" s="74">
        <f t="shared" si="2"/>
        <v>0.22844733830465708</v>
      </c>
      <c r="P38" s="75">
        <f t="shared" si="3"/>
        <v>0.34195766973457409</v>
      </c>
      <c r="Q38" s="7"/>
    </row>
    <row r="39" spans="1:17" ht="15.75" thickBot="1" x14ac:dyDescent="0.3">
      <c r="A39" s="76"/>
      <c r="B39" s="77"/>
      <c r="C39" s="78"/>
      <c r="D39" s="79"/>
      <c r="E39" s="80"/>
      <c r="F39" s="81">
        <v>131</v>
      </c>
      <c r="G39" s="82" t="s">
        <v>144</v>
      </c>
      <c r="H39" s="83">
        <v>0.428151</v>
      </c>
      <c r="I39" s="84">
        <v>0.43355100000000008</v>
      </c>
      <c r="J39" s="84">
        <f t="shared" si="0"/>
        <v>0.12683526021826635</v>
      </c>
      <c r="K39" s="84">
        <v>3.7005530218266358E-2</v>
      </c>
      <c r="L39" s="84">
        <v>5.3456089999999998E-2</v>
      </c>
      <c r="M39" s="84">
        <v>3.6373639999999999E-2</v>
      </c>
      <c r="N39" s="85">
        <f t="shared" si="1"/>
        <v>8.5354503203236412E-2</v>
      </c>
      <c r="O39" s="85">
        <f t="shared" si="2"/>
        <v>0.20865277722405517</v>
      </c>
      <c r="P39" s="86">
        <f t="shared" si="3"/>
        <v>0.29254980433274591</v>
      </c>
      <c r="Q39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0"/>
  <sheetViews>
    <sheetView workbookViewId="0">
      <selection activeCell="B6" sqref="B6:B140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225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622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12466.511010000029</v>
      </c>
      <c r="K7" s="52">
        <v>14568.416025000042</v>
      </c>
      <c r="L7" s="53">
        <f t="shared" ref="L7:L70" si="0">SUM(M7,N7,O7)</f>
        <v>2878.6749700356791</v>
      </c>
      <c r="M7" s="53">
        <v>881.89872091568031</v>
      </c>
      <c r="N7" s="53">
        <v>979.26400236999939</v>
      </c>
      <c r="O7" s="53">
        <v>1017.5122467499995</v>
      </c>
      <c r="P7" s="54">
        <f t="shared" ref="P7:P70" si="1">IFERROR(M7/K7,0)</f>
        <v>6.0534976445092134E-2</v>
      </c>
      <c r="Q7" s="54">
        <f t="shared" ref="Q7:Q70" si="2">IFERROR(SUM(M7,N7)/K7,0)</f>
        <v>0.12775326570107845</v>
      </c>
      <c r="R7" s="55">
        <f t="shared" ref="R7:R70" si="3">IFERROR(SUM(M7,N7,O7)/K7,0)</f>
        <v>0.19759697726202671</v>
      </c>
      <c r="S7" s="7"/>
    </row>
    <row r="8" spans="1:19" x14ac:dyDescent="0.25">
      <c r="A8" s="44"/>
      <c r="B8" s="45"/>
      <c r="C8" s="46"/>
      <c r="D8" s="47">
        <v>440</v>
      </c>
      <c r="E8" s="48" t="s">
        <v>225</v>
      </c>
      <c r="F8" s="49"/>
      <c r="G8" s="50"/>
      <c r="H8" s="90"/>
      <c r="I8" s="46"/>
      <c r="J8" s="51">
        <v>345.69243799999987</v>
      </c>
      <c r="K8" s="52">
        <v>435.35556999999989</v>
      </c>
      <c r="L8" s="53">
        <f t="shared" si="0"/>
        <v>87.742598644910061</v>
      </c>
      <c r="M8" s="53">
        <v>24.257314544910059</v>
      </c>
      <c r="N8" s="53">
        <v>27.243600919999999</v>
      </c>
      <c r="O8" s="53">
        <v>36.241683180000003</v>
      </c>
      <c r="P8" s="54">
        <f t="shared" si="1"/>
        <v>5.5718397136644116E-2</v>
      </c>
      <c r="Q8" s="54">
        <f t="shared" si="2"/>
        <v>0.11829621351786097</v>
      </c>
      <c r="R8" s="55">
        <f t="shared" si="3"/>
        <v>0.20154238211517561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60.629867999999995</v>
      </c>
      <c r="K9" s="52">
        <v>43.294256000000004</v>
      </c>
      <c r="L9" s="53">
        <f t="shared" si="0"/>
        <v>7.4812684488239878</v>
      </c>
      <c r="M9" s="53">
        <v>2.1603009488239877</v>
      </c>
      <c r="N9" s="53">
        <v>2.8790872400000005</v>
      </c>
      <c r="O9" s="53">
        <v>2.44188026</v>
      </c>
      <c r="P9" s="54">
        <f t="shared" si="1"/>
        <v>4.9898096154464174E-2</v>
      </c>
      <c r="Q9" s="54">
        <f t="shared" si="2"/>
        <v>0.11639854000087188</v>
      </c>
      <c r="R9" s="55">
        <f t="shared" si="3"/>
        <v>0.17280048533052483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6.8471079999999986</v>
      </c>
      <c r="K10" s="73">
        <v>8.8273600000000005</v>
      </c>
      <c r="L10" s="73">
        <f t="shared" si="0"/>
        <v>1.6680685892470684</v>
      </c>
      <c r="M10" s="73">
        <v>0.57672944924706826</v>
      </c>
      <c r="N10" s="73">
        <v>0.58495206</v>
      </c>
      <c r="O10" s="73">
        <v>0.5063870800000001</v>
      </c>
      <c r="P10" s="74">
        <f t="shared" si="1"/>
        <v>6.5334307114139248E-2</v>
      </c>
      <c r="Q10" s="74">
        <f t="shared" si="2"/>
        <v>0.13160010572210357</v>
      </c>
      <c r="R10" s="75">
        <f t="shared" si="3"/>
        <v>0.18896573712265821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4.2640480000000007</v>
      </c>
      <c r="K11" s="73">
        <v>5.6385680000000002</v>
      </c>
      <c r="L11" s="73">
        <f t="shared" si="0"/>
        <v>1.50744221984495</v>
      </c>
      <c r="M11" s="73">
        <v>0.38447923984494992</v>
      </c>
      <c r="N11" s="73">
        <v>0.69115531000000008</v>
      </c>
      <c r="O11" s="73">
        <v>0.43180766999999998</v>
      </c>
      <c r="P11" s="74">
        <f t="shared" si="1"/>
        <v>6.8187390813580662E-2</v>
      </c>
      <c r="Q11" s="74">
        <f t="shared" si="2"/>
        <v>0.19076378077642231</v>
      </c>
      <c r="R11" s="75">
        <f t="shared" si="3"/>
        <v>0.26734486838590044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9.8637529999999991</v>
      </c>
      <c r="K12" s="73">
        <v>12.80641</v>
      </c>
      <c r="L12" s="73">
        <f t="shared" si="0"/>
        <v>3.0069902587325172</v>
      </c>
      <c r="M12" s="73">
        <v>0.78811593873251695</v>
      </c>
      <c r="N12" s="73">
        <v>1.1532546900000002</v>
      </c>
      <c r="O12" s="73">
        <v>1.06561963</v>
      </c>
      <c r="P12" s="74">
        <f t="shared" si="1"/>
        <v>6.1540739265142766E-2</v>
      </c>
      <c r="Q12" s="74">
        <f t="shared" si="2"/>
        <v>0.15159366510462474</v>
      </c>
      <c r="R12" s="75">
        <f t="shared" si="3"/>
        <v>0.23480352875884164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0.18234300000000001</v>
      </c>
      <c r="K13" s="73">
        <v>0.67121200000000003</v>
      </c>
      <c r="L13" s="73">
        <f t="shared" si="0"/>
        <v>6.713019016757904E-2</v>
      </c>
      <c r="M13" s="73">
        <v>1.5442140167579055E-2</v>
      </c>
      <c r="N13" s="73">
        <v>2.4994509999999998E-2</v>
      </c>
      <c r="O13" s="73">
        <v>2.6693539999999995E-2</v>
      </c>
      <c r="P13" s="74">
        <f t="shared" si="1"/>
        <v>2.3006352937043815E-2</v>
      </c>
      <c r="Q13" s="74">
        <f t="shared" si="2"/>
        <v>6.0244230090610792E-2</v>
      </c>
      <c r="R13" s="75">
        <f t="shared" si="3"/>
        <v>0.10001339393154329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2.058783</v>
      </c>
      <c r="K14" s="73">
        <v>2.771722</v>
      </c>
      <c r="L14" s="73">
        <f t="shared" si="0"/>
        <v>0.56366024069051512</v>
      </c>
      <c r="M14" s="73">
        <v>0.18445804069051519</v>
      </c>
      <c r="N14" s="73">
        <v>0.18836106999999996</v>
      </c>
      <c r="O14" s="73">
        <v>0.19084113</v>
      </c>
      <c r="P14" s="74">
        <f t="shared" si="1"/>
        <v>6.6549978926643868E-2</v>
      </c>
      <c r="Q14" s="74">
        <f t="shared" si="2"/>
        <v>0.13450811830714449</v>
      </c>
      <c r="R14" s="75">
        <f t="shared" si="3"/>
        <v>0.20336102996278671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1.3270469999999999</v>
      </c>
      <c r="K15" s="73">
        <v>1.635146</v>
      </c>
      <c r="L15" s="73">
        <f t="shared" si="0"/>
        <v>0.30248357954305721</v>
      </c>
      <c r="M15" s="73">
        <v>8.8459169543057214E-2</v>
      </c>
      <c r="N15" s="73">
        <v>0.11135697999999999</v>
      </c>
      <c r="O15" s="73">
        <v>0.10266743</v>
      </c>
      <c r="P15" s="74">
        <f t="shared" si="1"/>
        <v>5.4098636784150902E-2</v>
      </c>
      <c r="Q15" s="74">
        <f t="shared" si="2"/>
        <v>0.12220080013837126</v>
      </c>
      <c r="R15" s="75">
        <f t="shared" si="3"/>
        <v>0.18498872855577253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1.5827859999999994</v>
      </c>
      <c r="K16" s="73">
        <v>2.5113809999999992</v>
      </c>
      <c r="L16" s="73">
        <f t="shared" si="0"/>
        <v>0.36054337059830111</v>
      </c>
      <c r="M16" s="73">
        <v>0.12261697059830112</v>
      </c>
      <c r="N16" s="73">
        <v>0.12501261999999999</v>
      </c>
      <c r="O16" s="73">
        <v>0.11291378000000002</v>
      </c>
      <c r="P16" s="74">
        <f t="shared" si="1"/>
        <v>4.8824519496763398E-2</v>
      </c>
      <c r="Q16" s="74">
        <f t="shared" si="2"/>
        <v>9.8602956141780634E-2</v>
      </c>
      <c r="R16" s="75">
        <f t="shared" si="3"/>
        <v>0.14356378844878623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9000009</v>
      </c>
      <c r="I17" s="67" t="s">
        <v>294</v>
      </c>
      <c r="J17" s="72">
        <v>34.503999999999998</v>
      </c>
      <c r="K17" s="73">
        <v>8.4324570000000012</v>
      </c>
      <c r="L17" s="73">
        <f t="shared" si="0"/>
        <v>4.9499999999999995E-3</v>
      </c>
      <c r="M17" s="73">
        <v>0</v>
      </c>
      <c r="N17" s="73">
        <v>0</v>
      </c>
      <c r="O17" s="73">
        <v>4.9499999999999995E-3</v>
      </c>
      <c r="P17" s="74">
        <f t="shared" si="1"/>
        <v>0</v>
      </c>
      <c r="Q17" s="74">
        <f t="shared" si="2"/>
        <v>0</v>
      </c>
      <c r="R17" s="75">
        <f t="shared" si="3"/>
        <v>5.8701752051626215E-4</v>
      </c>
      <c r="S17" s="7"/>
    </row>
    <row r="18" spans="1:19" x14ac:dyDescent="0.25">
      <c r="A18" s="44"/>
      <c r="B18" s="45"/>
      <c r="C18" s="46"/>
      <c r="D18" s="47"/>
      <c r="E18" s="48"/>
      <c r="F18" s="49">
        <v>2</v>
      </c>
      <c r="G18" s="50" t="s">
        <v>137</v>
      </c>
      <c r="H18" s="90"/>
      <c r="I18" s="46"/>
      <c r="J18" s="51">
        <v>17.323079</v>
      </c>
      <c r="K18" s="52">
        <v>23.742840999999995</v>
      </c>
      <c r="L18" s="53">
        <f t="shared" si="0"/>
        <v>4.956282321040324</v>
      </c>
      <c r="M18" s="53">
        <v>1.5450034610403236</v>
      </c>
      <c r="N18" s="53">
        <v>1.60840293</v>
      </c>
      <c r="O18" s="53">
        <v>1.8028759300000001</v>
      </c>
      <c r="P18" s="54">
        <f t="shared" si="1"/>
        <v>6.5072392180881969E-2</v>
      </c>
      <c r="Q18" s="54">
        <f t="shared" si="2"/>
        <v>0.13281504058593174</v>
      </c>
      <c r="R18" s="55">
        <f t="shared" si="3"/>
        <v>0.20874849480061486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3000001</v>
      </c>
      <c r="I19" s="67" t="s">
        <v>283</v>
      </c>
      <c r="J19" s="72">
        <v>8.0271039999999996</v>
      </c>
      <c r="K19" s="73">
        <v>9.1427049999999994</v>
      </c>
      <c r="L19" s="73">
        <f t="shared" si="0"/>
        <v>1.9449091390414761</v>
      </c>
      <c r="M19" s="73">
        <v>0.66760340904147597</v>
      </c>
      <c r="N19" s="73">
        <v>0.64840164000000011</v>
      </c>
      <c r="O19" s="73">
        <v>0.62890409000000003</v>
      </c>
      <c r="P19" s="74">
        <f t="shared" si="1"/>
        <v>7.3020337967972943E-2</v>
      </c>
      <c r="Q19" s="74">
        <f t="shared" si="2"/>
        <v>0.14394044749792059</v>
      </c>
      <c r="R19" s="75">
        <f t="shared" si="3"/>
        <v>0.21272797700915388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3033172</v>
      </c>
      <c r="I20" s="67" t="s">
        <v>412</v>
      </c>
      <c r="J20" s="72">
        <v>3.7898489999999998</v>
      </c>
      <c r="K20" s="73">
        <v>6.2565319999999991</v>
      </c>
      <c r="L20" s="73">
        <f t="shared" si="0"/>
        <v>1.4555428153917775</v>
      </c>
      <c r="M20" s="73">
        <v>0.41936254539177753</v>
      </c>
      <c r="N20" s="73">
        <v>0.47652061999999995</v>
      </c>
      <c r="O20" s="73">
        <v>0.55965964999999995</v>
      </c>
      <c r="P20" s="74">
        <f t="shared" si="1"/>
        <v>6.7027955006348186E-2</v>
      </c>
      <c r="Q20" s="74">
        <f t="shared" si="2"/>
        <v>0.14319165400125464</v>
      </c>
      <c r="R20" s="75">
        <f t="shared" si="3"/>
        <v>0.23264370986862654</v>
      </c>
      <c r="S20" s="7"/>
    </row>
    <row r="21" spans="1:19" ht="25.5" x14ac:dyDescent="0.25">
      <c r="A21" s="66"/>
      <c r="B21" s="56"/>
      <c r="C21" s="67"/>
      <c r="D21" s="68"/>
      <c r="E21" s="69"/>
      <c r="F21" s="70"/>
      <c r="G21" s="71"/>
      <c r="H21" s="66">
        <v>3033294</v>
      </c>
      <c r="I21" s="67" t="s">
        <v>439</v>
      </c>
      <c r="J21" s="72">
        <v>0.71295799999999998</v>
      </c>
      <c r="K21" s="73">
        <v>0.95437499999999997</v>
      </c>
      <c r="L21" s="73">
        <f t="shared" si="0"/>
        <v>0.25727989886069103</v>
      </c>
      <c r="M21" s="73">
        <v>9.4923798860691022E-2</v>
      </c>
      <c r="N21" s="73">
        <v>7.6928830000000004E-2</v>
      </c>
      <c r="O21" s="73">
        <v>8.542727E-2</v>
      </c>
      <c r="P21" s="74">
        <f t="shared" si="1"/>
        <v>9.9461740783959168E-2</v>
      </c>
      <c r="Q21" s="74">
        <f t="shared" si="2"/>
        <v>0.18006824242115629</v>
      </c>
      <c r="R21" s="75">
        <f t="shared" si="3"/>
        <v>0.26957946180557019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3033295</v>
      </c>
      <c r="I22" s="67" t="s">
        <v>413</v>
      </c>
      <c r="J22" s="72">
        <v>2.020578</v>
      </c>
      <c r="K22" s="73">
        <v>3.6836000000000002</v>
      </c>
      <c r="L22" s="73">
        <f t="shared" si="0"/>
        <v>0.67732309798384338</v>
      </c>
      <c r="M22" s="73">
        <v>0.18681248798384331</v>
      </c>
      <c r="N22" s="73">
        <v>0.21966153000000002</v>
      </c>
      <c r="O22" s="73">
        <v>0.27084908000000002</v>
      </c>
      <c r="P22" s="74">
        <f t="shared" si="1"/>
        <v>5.0714650880617683E-2</v>
      </c>
      <c r="Q22" s="74">
        <f t="shared" si="2"/>
        <v>0.1103469480898695</v>
      </c>
      <c r="R22" s="75">
        <f t="shared" si="3"/>
        <v>0.18387531164725904</v>
      </c>
      <c r="S22" s="7"/>
    </row>
    <row r="23" spans="1:19" ht="25.5" x14ac:dyDescent="0.25">
      <c r="A23" s="66"/>
      <c r="B23" s="56"/>
      <c r="C23" s="67"/>
      <c r="D23" s="68"/>
      <c r="E23" s="69"/>
      <c r="F23" s="70"/>
      <c r="G23" s="71"/>
      <c r="H23" s="66">
        <v>3033297</v>
      </c>
      <c r="I23" s="67" t="s">
        <v>440</v>
      </c>
      <c r="J23" s="72">
        <v>1.0471059999999999</v>
      </c>
      <c r="K23" s="73">
        <v>1.1358109999999997</v>
      </c>
      <c r="L23" s="73">
        <f t="shared" si="0"/>
        <v>0.2364339793300923</v>
      </c>
      <c r="M23" s="73">
        <v>6.9856829330092296E-2</v>
      </c>
      <c r="N23" s="73">
        <v>6.9204760000000004E-2</v>
      </c>
      <c r="O23" s="73">
        <v>9.7372390000000003E-2</v>
      </c>
      <c r="P23" s="74">
        <f t="shared" si="1"/>
        <v>6.1503920397048731E-2</v>
      </c>
      <c r="Q23" s="74">
        <f t="shared" si="2"/>
        <v>0.12243374058720363</v>
      </c>
      <c r="R23" s="75">
        <f t="shared" si="3"/>
        <v>0.20816313570663814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3033305</v>
      </c>
      <c r="I24" s="67" t="s">
        <v>441</v>
      </c>
      <c r="J24" s="72">
        <v>8.5111999999999993E-2</v>
      </c>
      <c r="K24" s="73">
        <v>0.413856</v>
      </c>
      <c r="L24" s="73">
        <f t="shared" si="0"/>
        <v>3.8731230012990427E-2</v>
      </c>
      <c r="M24" s="73">
        <v>2.1616100129904225E-3</v>
      </c>
      <c r="N24" s="73">
        <v>8.1366900000000002E-3</v>
      </c>
      <c r="O24" s="73">
        <v>2.8432930000000002E-2</v>
      </c>
      <c r="P24" s="74">
        <f t="shared" si="1"/>
        <v>5.223096953989848E-3</v>
      </c>
      <c r="Q24" s="74">
        <f t="shared" si="2"/>
        <v>2.4883776030770178E-2</v>
      </c>
      <c r="R24" s="75">
        <f t="shared" si="3"/>
        <v>9.3586247421785423E-2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9000000</v>
      </c>
      <c r="I25" s="67" t="s">
        <v>293</v>
      </c>
      <c r="J25" s="72">
        <v>1.6403719999999999</v>
      </c>
      <c r="K25" s="73">
        <v>2.1559619999999997</v>
      </c>
      <c r="L25" s="73">
        <f t="shared" si="0"/>
        <v>0.34606216041945304</v>
      </c>
      <c r="M25" s="73">
        <v>0.10428278041945305</v>
      </c>
      <c r="N25" s="73">
        <v>0.10954886000000001</v>
      </c>
      <c r="O25" s="73">
        <v>0.13223051999999996</v>
      </c>
      <c r="P25" s="74">
        <f t="shared" si="1"/>
        <v>4.8369489081650355E-2</v>
      </c>
      <c r="Q25" s="74">
        <f t="shared" si="2"/>
        <v>9.9181544210636879E-2</v>
      </c>
      <c r="R25" s="75">
        <f t="shared" si="3"/>
        <v>0.16051403522856761</v>
      </c>
      <c r="S25" s="7"/>
    </row>
    <row r="26" spans="1:19" x14ac:dyDescent="0.25">
      <c r="A26" s="44"/>
      <c r="B26" s="45"/>
      <c r="C26" s="46"/>
      <c r="D26" s="47"/>
      <c r="E26" s="48"/>
      <c r="F26" s="49">
        <v>16</v>
      </c>
      <c r="G26" s="50" t="s">
        <v>138</v>
      </c>
      <c r="H26" s="90"/>
      <c r="I26" s="46"/>
      <c r="J26" s="51">
        <v>2.3240340000000002</v>
      </c>
      <c r="K26" s="52">
        <v>2.369259</v>
      </c>
      <c r="L26" s="53">
        <f t="shared" si="0"/>
        <v>0.54289008936585514</v>
      </c>
      <c r="M26" s="53">
        <v>0.13978418936585513</v>
      </c>
      <c r="N26" s="53">
        <v>0.19172300000000003</v>
      </c>
      <c r="O26" s="53">
        <v>0.21138290000000001</v>
      </c>
      <c r="P26" s="54">
        <f t="shared" si="1"/>
        <v>5.8999117177925726E-2</v>
      </c>
      <c r="Q26" s="54">
        <f t="shared" si="2"/>
        <v>0.13992019841049677</v>
      </c>
      <c r="R26" s="55">
        <f t="shared" si="3"/>
        <v>0.22913919050887013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3000001</v>
      </c>
      <c r="I27" s="67" t="s">
        <v>283</v>
      </c>
      <c r="J27" s="72">
        <v>0.24723000000000001</v>
      </c>
      <c r="K27" s="73">
        <v>0.25270599999999999</v>
      </c>
      <c r="L27" s="73">
        <f t="shared" si="0"/>
        <v>5.3404000160402629E-2</v>
      </c>
      <c r="M27" s="73">
        <v>1.6810320160402625E-2</v>
      </c>
      <c r="N27" s="73">
        <v>1.8388890000000001E-2</v>
      </c>
      <c r="O27" s="73">
        <v>1.8204789999999998E-2</v>
      </c>
      <c r="P27" s="74">
        <f t="shared" si="1"/>
        <v>6.6521254582014772E-2</v>
      </c>
      <c r="Q27" s="74">
        <f t="shared" si="2"/>
        <v>0.13928917461557158</v>
      </c>
      <c r="R27" s="75">
        <f t="shared" si="3"/>
        <v>0.21132858009070871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3000612</v>
      </c>
      <c r="I28" s="67" t="s">
        <v>414</v>
      </c>
      <c r="J28" s="72">
        <v>8.7837999999999999E-2</v>
      </c>
      <c r="K28" s="73">
        <v>9.7408999999999996E-2</v>
      </c>
      <c r="L28" s="73">
        <f t="shared" si="0"/>
        <v>7.1587000000000005E-3</v>
      </c>
      <c r="M28" s="73">
        <v>0</v>
      </c>
      <c r="N28" s="73">
        <v>4.56186E-3</v>
      </c>
      <c r="O28" s="73">
        <v>2.59684E-3</v>
      </c>
      <c r="P28" s="74">
        <f t="shared" si="1"/>
        <v>0</v>
      </c>
      <c r="Q28" s="74">
        <f t="shared" si="2"/>
        <v>4.6832017575378047E-2</v>
      </c>
      <c r="R28" s="75">
        <f t="shared" si="3"/>
        <v>7.3491155848022266E-2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3000614</v>
      </c>
      <c r="I29" s="67" t="s">
        <v>415</v>
      </c>
      <c r="J29" s="72">
        <v>0.69485999999999992</v>
      </c>
      <c r="K29" s="73">
        <v>0.69485999999999992</v>
      </c>
      <c r="L29" s="73">
        <f t="shared" si="0"/>
        <v>0.27696496902268825</v>
      </c>
      <c r="M29" s="73">
        <v>8.3039229022688232E-2</v>
      </c>
      <c r="N29" s="73">
        <v>0.11181361000000002</v>
      </c>
      <c r="O29" s="73">
        <v>8.2112130000000005E-2</v>
      </c>
      <c r="P29" s="74">
        <f t="shared" si="1"/>
        <v>0.11950497801382759</v>
      </c>
      <c r="Q29" s="74">
        <f t="shared" si="2"/>
        <v>0.28042028469431002</v>
      </c>
      <c r="R29" s="75">
        <f t="shared" si="3"/>
        <v>0.39859103851522359</v>
      </c>
      <c r="S29" s="7"/>
    </row>
    <row r="30" spans="1:19" ht="38.25" x14ac:dyDescent="0.25">
      <c r="A30" s="66"/>
      <c r="B30" s="56"/>
      <c r="C30" s="67"/>
      <c r="D30" s="68"/>
      <c r="E30" s="69"/>
      <c r="F30" s="70"/>
      <c r="G30" s="71"/>
      <c r="H30" s="66">
        <v>3043959</v>
      </c>
      <c r="I30" s="67" t="s">
        <v>416</v>
      </c>
      <c r="J30" s="72">
        <v>0.25464799999999999</v>
      </c>
      <c r="K30" s="73">
        <v>0.26526</v>
      </c>
      <c r="L30" s="73">
        <f t="shared" si="0"/>
        <v>4.4637499914696163E-2</v>
      </c>
      <c r="M30" s="73">
        <v>3.7144499146961607E-3</v>
      </c>
      <c r="N30" s="73">
        <v>1.5762200000000001E-2</v>
      </c>
      <c r="O30" s="73">
        <v>2.5160849999999998E-2</v>
      </c>
      <c r="P30" s="74">
        <f t="shared" si="1"/>
        <v>1.4003053286195282E-2</v>
      </c>
      <c r="Q30" s="74">
        <f t="shared" si="2"/>
        <v>7.3424752750871458E-2</v>
      </c>
      <c r="R30" s="75">
        <f t="shared" si="3"/>
        <v>0.1682782926739658</v>
      </c>
      <c r="S30" s="7"/>
    </row>
    <row r="31" spans="1:19" ht="25.5" x14ac:dyDescent="0.25">
      <c r="A31" s="66"/>
      <c r="B31" s="56"/>
      <c r="C31" s="67"/>
      <c r="D31" s="68"/>
      <c r="E31" s="69"/>
      <c r="F31" s="70"/>
      <c r="G31" s="71"/>
      <c r="H31" s="66">
        <v>3043961</v>
      </c>
      <c r="I31" s="67" t="s">
        <v>417</v>
      </c>
      <c r="J31" s="72">
        <v>0.18591100000000002</v>
      </c>
      <c r="K31" s="73">
        <v>0.18914500000000001</v>
      </c>
      <c r="L31" s="73">
        <f t="shared" si="0"/>
        <v>1.6812880000000002E-2</v>
      </c>
      <c r="M31" s="73">
        <v>0</v>
      </c>
      <c r="N31" s="73">
        <v>0</v>
      </c>
      <c r="O31" s="73">
        <v>1.6812880000000002E-2</v>
      </c>
      <c r="P31" s="74">
        <f t="shared" si="1"/>
        <v>0</v>
      </c>
      <c r="Q31" s="74">
        <f t="shared" si="2"/>
        <v>0</v>
      </c>
      <c r="R31" s="75">
        <f t="shared" si="3"/>
        <v>8.8888841893785195E-2</v>
      </c>
      <c r="S31" s="7"/>
    </row>
    <row r="32" spans="1:19" ht="38.25" x14ac:dyDescent="0.25">
      <c r="A32" s="66"/>
      <c r="B32" s="56"/>
      <c r="C32" s="67"/>
      <c r="D32" s="68"/>
      <c r="E32" s="69"/>
      <c r="F32" s="70"/>
      <c r="G32" s="71"/>
      <c r="H32" s="66">
        <v>3043969</v>
      </c>
      <c r="I32" s="67" t="s">
        <v>418</v>
      </c>
      <c r="J32" s="72">
        <v>0.408466</v>
      </c>
      <c r="K32" s="73">
        <v>0.41997200000000007</v>
      </c>
      <c r="L32" s="73">
        <f t="shared" si="0"/>
        <v>7.500994043156356E-2</v>
      </c>
      <c r="M32" s="73">
        <v>2.2708340431563556E-2</v>
      </c>
      <c r="N32" s="73">
        <v>1.6679679999999999E-2</v>
      </c>
      <c r="O32" s="73">
        <v>3.5621920000000001E-2</v>
      </c>
      <c r="P32" s="74">
        <f t="shared" si="1"/>
        <v>5.4071081956805579E-2</v>
      </c>
      <c r="Q32" s="74">
        <f t="shared" si="2"/>
        <v>9.3787253511099677E-2</v>
      </c>
      <c r="R32" s="75">
        <f t="shared" si="3"/>
        <v>0.17860700339918745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9000000</v>
      </c>
      <c r="I33" s="67" t="s">
        <v>293</v>
      </c>
      <c r="J33" s="72">
        <v>0.44508100000000006</v>
      </c>
      <c r="K33" s="73">
        <v>0.44990700000000006</v>
      </c>
      <c r="L33" s="73">
        <f t="shared" si="0"/>
        <v>6.8902099836504554E-2</v>
      </c>
      <c r="M33" s="73">
        <v>1.3511849836504553E-2</v>
      </c>
      <c r="N33" s="73">
        <v>2.4516759999999999E-2</v>
      </c>
      <c r="O33" s="73">
        <v>3.0873490000000003E-2</v>
      </c>
      <c r="P33" s="74">
        <f t="shared" si="1"/>
        <v>3.003253969488039E-2</v>
      </c>
      <c r="Q33" s="74">
        <f t="shared" si="2"/>
        <v>8.4525490460260783E-2</v>
      </c>
      <c r="R33" s="75">
        <f t="shared" si="3"/>
        <v>0.15314742788288369</v>
      </c>
      <c r="S33" s="7"/>
    </row>
    <row r="34" spans="1:19" x14ac:dyDescent="0.25">
      <c r="A34" s="44"/>
      <c r="B34" s="45"/>
      <c r="C34" s="46"/>
      <c r="D34" s="47"/>
      <c r="E34" s="48"/>
      <c r="F34" s="49">
        <v>17</v>
      </c>
      <c r="G34" s="50" t="s">
        <v>139</v>
      </c>
      <c r="H34" s="90"/>
      <c r="I34" s="46"/>
      <c r="J34" s="51">
        <v>2.8091919999999995</v>
      </c>
      <c r="K34" s="52">
        <v>2.9952179999999995</v>
      </c>
      <c r="L34" s="53">
        <f t="shared" si="0"/>
        <v>0.42875063079981074</v>
      </c>
      <c r="M34" s="53">
        <v>8.7935010799810698E-2</v>
      </c>
      <c r="N34" s="53">
        <v>0.12695234</v>
      </c>
      <c r="O34" s="53">
        <v>0.21386328000000004</v>
      </c>
      <c r="P34" s="54">
        <f t="shared" si="1"/>
        <v>2.9358467664060084E-2</v>
      </c>
      <c r="Q34" s="54">
        <f t="shared" si="2"/>
        <v>7.1743476034068554E-2</v>
      </c>
      <c r="R34" s="55">
        <f t="shared" si="3"/>
        <v>0.14314505014319853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3000001</v>
      </c>
      <c r="I35" s="67" t="s">
        <v>283</v>
      </c>
      <c r="J35" s="72">
        <v>0.23486200000000002</v>
      </c>
      <c r="K35" s="73">
        <v>0.234878</v>
      </c>
      <c r="L35" s="73">
        <f t="shared" si="0"/>
        <v>4.4069430163516783E-2</v>
      </c>
      <c r="M35" s="73">
        <v>8.1516201635167818E-3</v>
      </c>
      <c r="N35" s="73">
        <v>1.323921E-2</v>
      </c>
      <c r="O35" s="73">
        <v>2.26786E-2</v>
      </c>
      <c r="P35" s="74">
        <f t="shared" si="1"/>
        <v>3.4705762836522713E-2</v>
      </c>
      <c r="Q35" s="74">
        <f t="shared" si="2"/>
        <v>9.1072089184669414E-2</v>
      </c>
      <c r="R35" s="75">
        <f t="shared" si="3"/>
        <v>0.18762689636116103</v>
      </c>
      <c r="S35" s="7"/>
    </row>
    <row r="36" spans="1:19" ht="38.25" x14ac:dyDescent="0.25">
      <c r="A36" s="66"/>
      <c r="B36" s="56"/>
      <c r="C36" s="67"/>
      <c r="D36" s="68"/>
      <c r="E36" s="69"/>
      <c r="F36" s="70"/>
      <c r="G36" s="71"/>
      <c r="H36" s="66">
        <v>3043977</v>
      </c>
      <c r="I36" s="67" t="s">
        <v>419</v>
      </c>
      <c r="J36" s="72">
        <v>5.8063000000000003E-2</v>
      </c>
      <c r="K36" s="73">
        <v>5.8063000000000003E-2</v>
      </c>
      <c r="L36" s="73">
        <f t="shared" si="0"/>
        <v>6.7679600949949025E-3</v>
      </c>
      <c r="M36" s="73">
        <v>2.0000000949949026E-3</v>
      </c>
      <c r="N36" s="73">
        <v>1.0499999999999999E-3</v>
      </c>
      <c r="O36" s="73">
        <v>3.7179600000000002E-3</v>
      </c>
      <c r="P36" s="74">
        <f t="shared" si="1"/>
        <v>3.4445345486711028E-2</v>
      </c>
      <c r="Q36" s="74">
        <f t="shared" si="2"/>
        <v>5.2529151008299642E-2</v>
      </c>
      <c r="R36" s="75">
        <f t="shared" si="3"/>
        <v>0.11656235631977166</v>
      </c>
      <c r="S36" s="7"/>
    </row>
    <row r="37" spans="1:19" ht="63.75" x14ac:dyDescent="0.25">
      <c r="A37" s="66"/>
      <c r="B37" s="56"/>
      <c r="C37" s="67"/>
      <c r="D37" s="68"/>
      <c r="E37" s="69"/>
      <c r="F37" s="70"/>
      <c r="G37" s="71"/>
      <c r="H37" s="66">
        <v>3043981</v>
      </c>
      <c r="I37" s="67" t="s">
        <v>420</v>
      </c>
      <c r="J37" s="72">
        <v>1.3073079999999997</v>
      </c>
      <c r="K37" s="73">
        <v>1.3084319999999998</v>
      </c>
      <c r="L37" s="73">
        <f t="shared" si="0"/>
        <v>0.17356777028903864</v>
      </c>
      <c r="M37" s="73">
        <v>2.7247360289038625E-2</v>
      </c>
      <c r="N37" s="73">
        <v>4.4150499999999995E-2</v>
      </c>
      <c r="O37" s="73">
        <v>0.10216991000000002</v>
      </c>
      <c r="P37" s="74">
        <f t="shared" si="1"/>
        <v>2.0824437409845242E-2</v>
      </c>
      <c r="Q37" s="74">
        <f t="shared" si="2"/>
        <v>5.4567497805800093E-2</v>
      </c>
      <c r="R37" s="75">
        <f t="shared" si="3"/>
        <v>0.13265326000054925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3043982</v>
      </c>
      <c r="I38" s="67" t="s">
        <v>421</v>
      </c>
      <c r="J38" s="72">
        <v>5.1191000000000007E-2</v>
      </c>
      <c r="K38" s="73">
        <v>5.1191000000000007E-2</v>
      </c>
      <c r="L38" s="73">
        <f t="shared" si="0"/>
        <v>0</v>
      </c>
      <c r="M38" s="73">
        <v>0</v>
      </c>
      <c r="N38" s="73">
        <v>0</v>
      </c>
      <c r="O38" s="73">
        <v>0</v>
      </c>
      <c r="P38" s="74">
        <f t="shared" si="1"/>
        <v>0</v>
      </c>
      <c r="Q38" s="74">
        <f t="shared" si="2"/>
        <v>0</v>
      </c>
      <c r="R38" s="75">
        <f t="shared" si="3"/>
        <v>0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3043983</v>
      </c>
      <c r="I39" s="67" t="s">
        <v>422</v>
      </c>
      <c r="J39" s="72">
        <v>0.37453999999999998</v>
      </c>
      <c r="K39" s="73">
        <v>0.50720300000000007</v>
      </c>
      <c r="L39" s="73">
        <f t="shared" si="0"/>
        <v>7.576206040881063E-2</v>
      </c>
      <c r="M39" s="73">
        <v>2.3465580408810638E-2</v>
      </c>
      <c r="N39" s="73">
        <v>3.5130419999999996E-2</v>
      </c>
      <c r="O39" s="73">
        <v>1.716606E-2</v>
      </c>
      <c r="P39" s="74">
        <f t="shared" si="1"/>
        <v>4.6264671953459728E-2</v>
      </c>
      <c r="Q39" s="74">
        <f t="shared" si="2"/>
        <v>0.11552770864685466</v>
      </c>
      <c r="R39" s="75">
        <f t="shared" si="3"/>
        <v>0.14937226398268666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3043984</v>
      </c>
      <c r="I40" s="67" t="s">
        <v>423</v>
      </c>
      <c r="J40" s="72">
        <v>0.67854000000000003</v>
      </c>
      <c r="K40" s="73">
        <v>0.73076299999999994</v>
      </c>
      <c r="L40" s="73">
        <f t="shared" si="0"/>
        <v>0.11434164977937478</v>
      </c>
      <c r="M40" s="73">
        <v>2.3270449779374758E-2</v>
      </c>
      <c r="N40" s="73">
        <v>2.9282209999999999E-2</v>
      </c>
      <c r="O40" s="73">
        <v>6.1788990000000009E-2</v>
      </c>
      <c r="P40" s="74">
        <f t="shared" si="1"/>
        <v>3.1844044894685092E-2</v>
      </c>
      <c r="Q40" s="74">
        <f t="shared" si="2"/>
        <v>7.1914779181998498E-2</v>
      </c>
      <c r="R40" s="75">
        <f t="shared" si="3"/>
        <v>0.15646885485359108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9000000</v>
      </c>
      <c r="I41" s="67" t="s">
        <v>293</v>
      </c>
      <c r="J41" s="72">
        <v>0.104688</v>
      </c>
      <c r="K41" s="73">
        <v>0.104688</v>
      </c>
      <c r="L41" s="73">
        <f t="shared" si="0"/>
        <v>1.4241760064074993E-2</v>
      </c>
      <c r="M41" s="73">
        <v>3.8000000640749931E-3</v>
      </c>
      <c r="N41" s="73">
        <v>4.1000000000000003E-3</v>
      </c>
      <c r="O41" s="73">
        <v>6.3417600000000001E-3</v>
      </c>
      <c r="P41" s="74">
        <f t="shared" si="1"/>
        <v>3.6298334709565498E-2</v>
      </c>
      <c r="Q41" s="74">
        <f t="shared" si="2"/>
        <v>7.5462326762140763E-2</v>
      </c>
      <c r="R41" s="75">
        <f t="shared" si="3"/>
        <v>0.13604004340588216</v>
      </c>
      <c r="S41" s="7"/>
    </row>
    <row r="42" spans="1:19" x14ac:dyDescent="0.25">
      <c r="A42" s="44"/>
      <c r="B42" s="45"/>
      <c r="C42" s="46"/>
      <c r="D42" s="47"/>
      <c r="E42" s="48"/>
      <c r="F42" s="49">
        <v>18</v>
      </c>
      <c r="G42" s="50" t="s">
        <v>140</v>
      </c>
      <c r="H42" s="90"/>
      <c r="I42" s="46"/>
      <c r="J42" s="51">
        <v>3.2355960000000001</v>
      </c>
      <c r="K42" s="52">
        <v>3.4043940000000004</v>
      </c>
      <c r="L42" s="53">
        <f t="shared" si="0"/>
        <v>0.80968204016954126</v>
      </c>
      <c r="M42" s="53">
        <v>0.25137426016954123</v>
      </c>
      <c r="N42" s="53">
        <v>0.28936650000000003</v>
      </c>
      <c r="O42" s="53">
        <v>0.26894127999999995</v>
      </c>
      <c r="P42" s="54">
        <f t="shared" si="1"/>
        <v>7.3838180941906612E-2</v>
      </c>
      <c r="Q42" s="54">
        <f t="shared" si="2"/>
        <v>0.15883612771305003</v>
      </c>
      <c r="R42" s="55">
        <f t="shared" si="3"/>
        <v>0.23783441052050414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3000001</v>
      </c>
      <c r="I43" s="67" t="s">
        <v>283</v>
      </c>
      <c r="J43" s="72">
        <v>0.33497000000000005</v>
      </c>
      <c r="K43" s="73">
        <v>0.34946600000000005</v>
      </c>
      <c r="L43" s="73">
        <f t="shared" si="0"/>
        <v>7.9773620413259055E-2</v>
      </c>
      <c r="M43" s="73">
        <v>2.2456540413259063E-2</v>
      </c>
      <c r="N43" s="73">
        <v>2.1252229999999997E-2</v>
      </c>
      <c r="O43" s="73">
        <v>3.6064850000000002E-2</v>
      </c>
      <c r="P43" s="74">
        <f t="shared" si="1"/>
        <v>6.4259585805941238E-2</v>
      </c>
      <c r="Q43" s="74">
        <f t="shared" si="2"/>
        <v>0.12507302688461552</v>
      </c>
      <c r="R43" s="75">
        <f t="shared" si="3"/>
        <v>0.22827290899045699</v>
      </c>
      <c r="S43" s="7"/>
    </row>
    <row r="44" spans="1:19" ht="38.25" x14ac:dyDescent="0.25">
      <c r="A44" s="66"/>
      <c r="B44" s="56"/>
      <c r="C44" s="67"/>
      <c r="D44" s="68"/>
      <c r="E44" s="69"/>
      <c r="F44" s="70"/>
      <c r="G44" s="71"/>
      <c r="H44" s="66">
        <v>3000015</v>
      </c>
      <c r="I44" s="67" t="s">
        <v>437</v>
      </c>
      <c r="J44" s="72">
        <v>3.5587000000000008E-2</v>
      </c>
      <c r="K44" s="73">
        <v>3.5587000000000008E-2</v>
      </c>
      <c r="L44" s="73">
        <f t="shared" si="0"/>
        <v>1.5847699776542188E-2</v>
      </c>
      <c r="M44" s="73">
        <v>6.2389997765421867E-3</v>
      </c>
      <c r="N44" s="73">
        <v>8.7086999999999998E-3</v>
      </c>
      <c r="O44" s="73">
        <v>8.9999999999999998E-4</v>
      </c>
      <c r="P44" s="74">
        <f t="shared" si="1"/>
        <v>0.17531682289999678</v>
      </c>
      <c r="Q44" s="74">
        <f t="shared" si="2"/>
        <v>0.42003258989356179</v>
      </c>
      <c r="R44" s="75">
        <f t="shared" si="3"/>
        <v>0.4453227239312722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3000016</v>
      </c>
      <c r="I45" s="67" t="s">
        <v>424</v>
      </c>
      <c r="J45" s="72">
        <v>1.2024379999999999</v>
      </c>
      <c r="K45" s="73">
        <v>1.3036790000000003</v>
      </c>
      <c r="L45" s="73">
        <f t="shared" si="0"/>
        <v>0.38295060128468439</v>
      </c>
      <c r="M45" s="73">
        <v>0.12048886128468439</v>
      </c>
      <c r="N45" s="73">
        <v>0.13743746000000001</v>
      </c>
      <c r="O45" s="73">
        <v>0.12502427999999999</v>
      </c>
      <c r="P45" s="74">
        <f t="shared" si="1"/>
        <v>9.2422184667149174E-2</v>
      </c>
      <c r="Q45" s="74">
        <f t="shared" si="2"/>
        <v>0.19784496128624021</v>
      </c>
      <c r="R45" s="75">
        <f t="shared" si="3"/>
        <v>0.29374608418535875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3000017</v>
      </c>
      <c r="I46" s="67" t="s">
        <v>442</v>
      </c>
      <c r="J46" s="72">
        <v>0.76914800000000005</v>
      </c>
      <c r="K46" s="73">
        <v>0.80980400000000008</v>
      </c>
      <c r="L46" s="73">
        <f t="shared" si="0"/>
        <v>0.20000805838946403</v>
      </c>
      <c r="M46" s="73">
        <v>7.0573408389464021E-2</v>
      </c>
      <c r="N46" s="73">
        <v>6.6504419999999995E-2</v>
      </c>
      <c r="O46" s="73">
        <v>6.2930230000000004E-2</v>
      </c>
      <c r="P46" s="74">
        <f t="shared" si="1"/>
        <v>8.7148752524640549E-2</v>
      </c>
      <c r="Q46" s="74">
        <f t="shared" si="2"/>
        <v>0.16927284674990986</v>
      </c>
      <c r="R46" s="75">
        <f t="shared" si="3"/>
        <v>0.24698329273437031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3000680</v>
      </c>
      <c r="I47" s="67" t="s">
        <v>445</v>
      </c>
      <c r="J47" s="72">
        <v>0.54647000000000001</v>
      </c>
      <c r="K47" s="73">
        <v>0.55876000000000003</v>
      </c>
      <c r="L47" s="73">
        <f t="shared" si="0"/>
        <v>9.1447490277969362E-2</v>
      </c>
      <c r="M47" s="73">
        <v>2.1682080277969362E-2</v>
      </c>
      <c r="N47" s="73">
        <v>3.5512130000000003E-2</v>
      </c>
      <c r="O47" s="73">
        <v>3.4253279999999997E-2</v>
      </c>
      <c r="P47" s="74">
        <f t="shared" si="1"/>
        <v>3.8803923469771212E-2</v>
      </c>
      <c r="Q47" s="74">
        <f t="shared" si="2"/>
        <v>0.10235917080315227</v>
      </c>
      <c r="R47" s="75">
        <f t="shared" si="3"/>
        <v>0.16366148306602005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3000681</v>
      </c>
      <c r="I48" s="67" t="s">
        <v>446</v>
      </c>
      <c r="J48" s="72">
        <v>7.3437999999999989E-2</v>
      </c>
      <c r="K48" s="73">
        <v>7.3552999999999993E-2</v>
      </c>
      <c r="L48" s="73">
        <f t="shared" si="0"/>
        <v>6.6039000499337908E-3</v>
      </c>
      <c r="M48" s="73">
        <v>1.5660000499337912E-3</v>
      </c>
      <c r="N48" s="73">
        <v>2.2418999999999998E-3</v>
      </c>
      <c r="O48" s="73">
        <v>2.7960000000000003E-3</v>
      </c>
      <c r="P48" s="74">
        <f t="shared" si="1"/>
        <v>2.1290770599891116E-2</v>
      </c>
      <c r="Q48" s="74">
        <f t="shared" si="2"/>
        <v>5.1770832596002764E-2</v>
      </c>
      <c r="R48" s="75">
        <f t="shared" si="3"/>
        <v>8.9784237895582666E-2</v>
      </c>
      <c r="S48" s="7"/>
    </row>
    <row r="49" spans="1:19" ht="76.5" x14ac:dyDescent="0.25">
      <c r="A49" s="66"/>
      <c r="B49" s="56"/>
      <c r="C49" s="67"/>
      <c r="D49" s="68"/>
      <c r="E49" s="69"/>
      <c r="F49" s="70"/>
      <c r="G49" s="71"/>
      <c r="H49" s="66">
        <v>3043987</v>
      </c>
      <c r="I49" s="67" t="s">
        <v>425</v>
      </c>
      <c r="J49" s="72">
        <v>6.5000000000000006E-3</v>
      </c>
      <c r="K49" s="73">
        <v>6.5000000000000006E-3</v>
      </c>
      <c r="L49" s="73">
        <f t="shared" si="0"/>
        <v>0</v>
      </c>
      <c r="M49" s="73">
        <v>0</v>
      </c>
      <c r="N49" s="73">
        <v>0</v>
      </c>
      <c r="O49" s="73">
        <v>0</v>
      </c>
      <c r="P49" s="74">
        <f t="shared" si="1"/>
        <v>0</v>
      </c>
      <c r="Q49" s="74">
        <f t="shared" si="2"/>
        <v>0</v>
      </c>
      <c r="R49" s="75">
        <f t="shared" si="3"/>
        <v>0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9000000</v>
      </c>
      <c r="I50" s="67" t="s">
        <v>293</v>
      </c>
      <c r="J50" s="72">
        <v>0.26704499999999998</v>
      </c>
      <c r="K50" s="73">
        <v>0.26704499999999998</v>
      </c>
      <c r="L50" s="73">
        <f t="shared" si="0"/>
        <v>3.3050669977688421E-2</v>
      </c>
      <c r="M50" s="73">
        <v>8.3683699776884168E-3</v>
      </c>
      <c r="N50" s="73">
        <v>1.7709660000000002E-2</v>
      </c>
      <c r="O50" s="73">
        <v>6.9726400000000004E-3</v>
      </c>
      <c r="P50" s="74">
        <f t="shared" si="1"/>
        <v>3.1336928149519439E-2</v>
      </c>
      <c r="Q50" s="74">
        <f t="shared" si="2"/>
        <v>9.7654065710604657E-2</v>
      </c>
      <c r="R50" s="75">
        <f t="shared" si="3"/>
        <v>0.1237644216431254</v>
      </c>
      <c r="S50" s="7"/>
    </row>
    <row r="51" spans="1:19" x14ac:dyDescent="0.25">
      <c r="A51" s="44"/>
      <c r="B51" s="45"/>
      <c r="C51" s="46"/>
      <c r="D51" s="47"/>
      <c r="E51" s="48"/>
      <c r="F51" s="49">
        <v>24</v>
      </c>
      <c r="G51" s="50" t="s">
        <v>141</v>
      </c>
      <c r="H51" s="90"/>
      <c r="I51" s="46"/>
      <c r="J51" s="51">
        <v>0.74464200000000014</v>
      </c>
      <c r="K51" s="52">
        <v>0.91235000000000022</v>
      </c>
      <c r="L51" s="53">
        <f t="shared" si="0"/>
        <v>0.17558966997584274</v>
      </c>
      <c r="M51" s="53">
        <v>3.1937109975842759E-2</v>
      </c>
      <c r="N51" s="53">
        <v>6.974168E-2</v>
      </c>
      <c r="O51" s="53">
        <v>7.3910879999999998E-2</v>
      </c>
      <c r="P51" s="54">
        <f t="shared" si="1"/>
        <v>3.5005326876574504E-2</v>
      </c>
      <c r="Q51" s="54">
        <f t="shared" si="2"/>
        <v>0.11144713100876061</v>
      </c>
      <c r="R51" s="55">
        <f t="shared" si="3"/>
        <v>0.19245867263204111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3000001</v>
      </c>
      <c r="I52" s="67" t="s">
        <v>283</v>
      </c>
      <c r="J52" s="72">
        <v>4.4403999999999999E-2</v>
      </c>
      <c r="K52" s="73">
        <v>9.2945E-2</v>
      </c>
      <c r="L52" s="73">
        <f t="shared" si="0"/>
        <v>8.3719999778717746E-3</v>
      </c>
      <c r="M52" s="73">
        <v>1.7399999778717756E-3</v>
      </c>
      <c r="N52" s="73">
        <v>2.4678999999999999E-3</v>
      </c>
      <c r="O52" s="73">
        <v>4.1640999999999996E-3</v>
      </c>
      <c r="P52" s="74">
        <f t="shared" si="1"/>
        <v>1.8720748591874503E-2</v>
      </c>
      <c r="Q52" s="74">
        <f t="shared" si="2"/>
        <v>4.5273010682358124E-2</v>
      </c>
      <c r="R52" s="75">
        <f t="shared" si="3"/>
        <v>9.0074775166730583E-2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3000004</v>
      </c>
      <c r="I53" s="67" t="s">
        <v>438</v>
      </c>
      <c r="J53" s="72">
        <v>0.36354000000000003</v>
      </c>
      <c r="K53" s="73">
        <v>0.480707</v>
      </c>
      <c r="L53" s="73">
        <f t="shared" si="0"/>
        <v>0.10458399969857723</v>
      </c>
      <c r="M53" s="73">
        <v>2.2555509698577225E-2</v>
      </c>
      <c r="N53" s="73">
        <v>4.1627280000000003E-2</v>
      </c>
      <c r="O53" s="73">
        <v>4.040121E-2</v>
      </c>
      <c r="P53" s="74">
        <f t="shared" si="1"/>
        <v>4.6921533696362289E-2</v>
      </c>
      <c r="Q53" s="74">
        <f t="shared" si="2"/>
        <v>0.13351748507630892</v>
      </c>
      <c r="R53" s="75">
        <f t="shared" si="3"/>
        <v>0.21756288071232005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3000365</v>
      </c>
      <c r="I54" s="67" t="s">
        <v>426</v>
      </c>
      <c r="J54" s="72">
        <v>2E-3</v>
      </c>
      <c r="K54" s="73">
        <v>2E-3</v>
      </c>
      <c r="L54" s="73">
        <f t="shared" si="0"/>
        <v>0</v>
      </c>
      <c r="M54" s="73">
        <v>0</v>
      </c>
      <c r="N54" s="73">
        <v>0</v>
      </c>
      <c r="O54" s="73">
        <v>0</v>
      </c>
      <c r="P54" s="74">
        <f t="shared" si="1"/>
        <v>0</v>
      </c>
      <c r="Q54" s="74">
        <f t="shared" si="2"/>
        <v>0</v>
      </c>
      <c r="R54" s="75">
        <f t="shared" si="3"/>
        <v>0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3000366</v>
      </c>
      <c r="I55" s="67" t="s">
        <v>443</v>
      </c>
      <c r="J55" s="72">
        <v>3.5999999999999999E-3</v>
      </c>
      <c r="K55" s="73">
        <v>3.5999999999999999E-3</v>
      </c>
      <c r="L55" s="73">
        <f t="shared" si="0"/>
        <v>0</v>
      </c>
      <c r="M55" s="73">
        <v>0</v>
      </c>
      <c r="N55" s="73">
        <v>0</v>
      </c>
      <c r="O55" s="73">
        <v>0</v>
      </c>
      <c r="P55" s="74">
        <f t="shared" si="1"/>
        <v>0</v>
      </c>
      <c r="Q55" s="74">
        <f t="shared" si="2"/>
        <v>0</v>
      </c>
      <c r="R55" s="75">
        <f t="shared" si="3"/>
        <v>0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3000683</v>
      </c>
      <c r="I56" s="67" t="s">
        <v>427</v>
      </c>
      <c r="J56" s="72">
        <v>2.2559000000000003E-2</v>
      </c>
      <c r="K56" s="73">
        <v>2.2559000000000003E-2</v>
      </c>
      <c r="L56" s="73">
        <f t="shared" si="0"/>
        <v>0</v>
      </c>
      <c r="M56" s="73">
        <v>0</v>
      </c>
      <c r="N56" s="73">
        <v>0</v>
      </c>
      <c r="O56" s="73">
        <v>0</v>
      </c>
      <c r="P56" s="74">
        <f t="shared" si="1"/>
        <v>0</v>
      </c>
      <c r="Q56" s="74">
        <f t="shared" si="2"/>
        <v>0</v>
      </c>
      <c r="R56" s="75">
        <f t="shared" si="3"/>
        <v>0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9000000</v>
      </c>
      <c r="I57" s="67" t="s">
        <v>293</v>
      </c>
      <c r="J57" s="72">
        <v>0.30853900000000012</v>
      </c>
      <c r="K57" s="73">
        <v>0.31053900000000012</v>
      </c>
      <c r="L57" s="73">
        <f t="shared" si="0"/>
        <v>6.2633670299393762E-2</v>
      </c>
      <c r="M57" s="73">
        <v>7.6416002993937582E-3</v>
      </c>
      <c r="N57" s="73">
        <v>2.5646499999999999E-2</v>
      </c>
      <c r="O57" s="73">
        <v>2.9345569999999998E-2</v>
      </c>
      <c r="P57" s="74">
        <f t="shared" si="1"/>
        <v>2.4607538181657555E-2</v>
      </c>
      <c r="Q57" s="74">
        <f t="shared" si="2"/>
        <v>0.10719458843943513</v>
      </c>
      <c r="R57" s="75">
        <f t="shared" si="3"/>
        <v>0.20169341145361369</v>
      </c>
      <c r="S57" s="7"/>
    </row>
    <row r="58" spans="1:19" ht="25.5" x14ac:dyDescent="0.25">
      <c r="A58" s="44"/>
      <c r="B58" s="45"/>
      <c r="C58" s="46"/>
      <c r="D58" s="47"/>
      <c r="E58" s="48"/>
      <c r="F58" s="49">
        <v>35</v>
      </c>
      <c r="G58" s="50" t="s">
        <v>45</v>
      </c>
      <c r="H58" s="90"/>
      <c r="I58" s="46"/>
      <c r="J58" s="51">
        <v>2.5240119999999999</v>
      </c>
      <c r="K58" s="52">
        <v>2.2022389999999996</v>
      </c>
      <c r="L58" s="53">
        <f t="shared" si="0"/>
        <v>9.5254289999999991E-2</v>
      </c>
      <c r="M58" s="53">
        <v>0</v>
      </c>
      <c r="N58" s="53">
        <v>3.6672629999999998E-2</v>
      </c>
      <c r="O58" s="53">
        <v>5.8581659999999994E-2</v>
      </c>
      <c r="P58" s="54">
        <f t="shared" si="1"/>
        <v>0</v>
      </c>
      <c r="Q58" s="54">
        <f t="shared" si="2"/>
        <v>1.6652429640924532E-2</v>
      </c>
      <c r="R58" s="55">
        <f t="shared" si="3"/>
        <v>4.3253384396516457E-2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9000009</v>
      </c>
      <c r="I59" s="67" t="s">
        <v>294</v>
      </c>
      <c r="J59" s="72">
        <v>2.5240119999999999</v>
      </c>
      <c r="K59" s="73">
        <v>2.2022389999999996</v>
      </c>
      <c r="L59" s="73">
        <f t="shared" si="0"/>
        <v>9.5254289999999991E-2</v>
      </c>
      <c r="M59" s="73">
        <v>0</v>
      </c>
      <c r="N59" s="73">
        <v>3.6672629999999998E-2</v>
      </c>
      <c r="O59" s="73">
        <v>5.8581659999999994E-2</v>
      </c>
      <c r="P59" s="74">
        <f t="shared" si="1"/>
        <v>0</v>
      </c>
      <c r="Q59" s="74">
        <f t="shared" si="2"/>
        <v>1.6652429640924532E-2</v>
      </c>
      <c r="R59" s="75">
        <f t="shared" si="3"/>
        <v>4.3253384396516457E-2</v>
      </c>
      <c r="S59" s="7"/>
    </row>
    <row r="60" spans="1:19" ht="25.5" x14ac:dyDescent="0.25">
      <c r="A60" s="44"/>
      <c r="B60" s="45"/>
      <c r="C60" s="46"/>
      <c r="D60" s="47"/>
      <c r="E60" s="48"/>
      <c r="F60" s="49">
        <v>40</v>
      </c>
      <c r="G60" s="50" t="s">
        <v>162</v>
      </c>
      <c r="H60" s="90"/>
      <c r="I60" s="46"/>
      <c r="J60" s="51">
        <v>5.0351999999999994E-2</v>
      </c>
      <c r="K60" s="52">
        <v>1.7859960000000001</v>
      </c>
      <c r="L60" s="53">
        <f t="shared" si="0"/>
        <v>8.1544610000000003E-2</v>
      </c>
      <c r="M60" s="53">
        <v>0</v>
      </c>
      <c r="N60" s="53">
        <v>0</v>
      </c>
      <c r="O60" s="53">
        <v>8.1544610000000003E-2</v>
      </c>
      <c r="P60" s="54">
        <f t="shared" si="1"/>
        <v>0</v>
      </c>
      <c r="Q60" s="54">
        <f t="shared" si="2"/>
        <v>0</v>
      </c>
      <c r="R60" s="55">
        <f t="shared" si="3"/>
        <v>4.5657778628843515E-2</v>
      </c>
      <c r="S60" s="7"/>
    </row>
    <row r="61" spans="1:19" ht="25.5" x14ac:dyDescent="0.25">
      <c r="A61" s="66"/>
      <c r="B61" s="56"/>
      <c r="C61" s="67"/>
      <c r="D61" s="68"/>
      <c r="E61" s="69"/>
      <c r="F61" s="70"/>
      <c r="G61" s="71"/>
      <c r="H61" s="66">
        <v>3000380</v>
      </c>
      <c r="I61" s="67" t="s">
        <v>470</v>
      </c>
      <c r="J61" s="72">
        <v>5.0351999999999994E-2</v>
      </c>
      <c r="K61" s="73">
        <v>5.0351999999999994E-2</v>
      </c>
      <c r="L61" s="73">
        <f t="shared" si="0"/>
        <v>0</v>
      </c>
      <c r="M61" s="73">
        <v>0</v>
      </c>
      <c r="N61" s="73">
        <v>0</v>
      </c>
      <c r="O61" s="73">
        <v>0</v>
      </c>
      <c r="P61" s="74">
        <f t="shared" si="1"/>
        <v>0</v>
      </c>
      <c r="Q61" s="74">
        <f t="shared" si="2"/>
        <v>0</v>
      </c>
      <c r="R61" s="75">
        <f t="shared" si="3"/>
        <v>0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9000009</v>
      </c>
      <c r="I62" s="67" t="s">
        <v>294</v>
      </c>
      <c r="J62" s="72">
        <v>0</v>
      </c>
      <c r="K62" s="73">
        <v>1.7356440000000002</v>
      </c>
      <c r="L62" s="73">
        <f t="shared" si="0"/>
        <v>8.1544610000000003E-2</v>
      </c>
      <c r="M62" s="73">
        <v>0</v>
      </c>
      <c r="N62" s="73">
        <v>0</v>
      </c>
      <c r="O62" s="73">
        <v>8.1544610000000003E-2</v>
      </c>
      <c r="P62" s="74">
        <f t="shared" si="1"/>
        <v>0</v>
      </c>
      <c r="Q62" s="74">
        <f t="shared" si="2"/>
        <v>0</v>
      </c>
      <c r="R62" s="75">
        <f t="shared" si="3"/>
        <v>4.6982336239459244E-2</v>
      </c>
      <c r="S62" s="7"/>
    </row>
    <row r="63" spans="1:19" ht="25.5" x14ac:dyDescent="0.25">
      <c r="A63" s="44"/>
      <c r="B63" s="45"/>
      <c r="C63" s="46"/>
      <c r="D63" s="47"/>
      <c r="E63" s="48"/>
      <c r="F63" s="49">
        <v>41</v>
      </c>
      <c r="G63" s="50" t="s">
        <v>163</v>
      </c>
      <c r="H63" s="90"/>
      <c r="I63" s="46"/>
      <c r="J63" s="51">
        <v>0.620058</v>
      </c>
      <c r="K63" s="52">
        <v>0.53069100000000002</v>
      </c>
      <c r="L63" s="53">
        <f t="shared" si="0"/>
        <v>7.9567499999999999E-2</v>
      </c>
      <c r="M63" s="53">
        <v>0</v>
      </c>
      <c r="N63" s="53">
        <v>3.031584E-2</v>
      </c>
      <c r="O63" s="53">
        <v>4.9251660000000003E-2</v>
      </c>
      <c r="P63" s="54">
        <f t="shared" si="1"/>
        <v>0</v>
      </c>
      <c r="Q63" s="54">
        <f t="shared" si="2"/>
        <v>5.7125219760651678E-2</v>
      </c>
      <c r="R63" s="55">
        <f t="shared" si="3"/>
        <v>0.14993188126423851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9000009</v>
      </c>
      <c r="I64" s="67" t="s">
        <v>294</v>
      </c>
      <c r="J64" s="72">
        <v>0.620058</v>
      </c>
      <c r="K64" s="73">
        <v>0.53069100000000002</v>
      </c>
      <c r="L64" s="73">
        <f t="shared" si="0"/>
        <v>7.9567499999999999E-2</v>
      </c>
      <c r="M64" s="73">
        <v>0</v>
      </c>
      <c r="N64" s="73">
        <v>3.031584E-2</v>
      </c>
      <c r="O64" s="73">
        <v>4.9251660000000003E-2</v>
      </c>
      <c r="P64" s="74">
        <f t="shared" si="1"/>
        <v>0</v>
      </c>
      <c r="Q64" s="74">
        <f t="shared" si="2"/>
        <v>5.7125219760651678E-2</v>
      </c>
      <c r="R64" s="75">
        <f t="shared" si="3"/>
        <v>0.14993188126423851</v>
      </c>
      <c r="S64" s="7"/>
    </row>
    <row r="65" spans="1:19" ht="25.5" x14ac:dyDescent="0.25">
      <c r="A65" s="44"/>
      <c r="B65" s="45"/>
      <c r="C65" s="46"/>
      <c r="D65" s="47"/>
      <c r="E65" s="48"/>
      <c r="F65" s="49">
        <v>42</v>
      </c>
      <c r="G65" s="50" t="s">
        <v>158</v>
      </c>
      <c r="H65" s="90"/>
      <c r="I65" s="46"/>
      <c r="J65" s="51">
        <v>0.204933</v>
      </c>
      <c r="K65" s="52">
        <v>0.21912999999999999</v>
      </c>
      <c r="L65" s="53">
        <f t="shared" si="0"/>
        <v>2.9866199999999999E-2</v>
      </c>
      <c r="M65" s="53">
        <v>0</v>
      </c>
      <c r="N65" s="53">
        <v>0</v>
      </c>
      <c r="O65" s="53">
        <v>2.9866199999999999E-2</v>
      </c>
      <c r="P65" s="54">
        <f t="shared" si="1"/>
        <v>0</v>
      </c>
      <c r="Q65" s="54">
        <f t="shared" si="2"/>
        <v>0</v>
      </c>
      <c r="R65" s="55">
        <f t="shared" si="3"/>
        <v>0.13629443709213709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9000009</v>
      </c>
      <c r="I66" s="67" t="s">
        <v>294</v>
      </c>
      <c r="J66" s="72">
        <v>0.204933</v>
      </c>
      <c r="K66" s="73">
        <v>0.21912999999999999</v>
      </c>
      <c r="L66" s="73">
        <f t="shared" si="0"/>
        <v>2.9866199999999999E-2</v>
      </c>
      <c r="M66" s="73">
        <v>0</v>
      </c>
      <c r="N66" s="73">
        <v>0</v>
      </c>
      <c r="O66" s="73">
        <v>2.9866199999999999E-2</v>
      </c>
      <c r="P66" s="74">
        <f t="shared" si="1"/>
        <v>0</v>
      </c>
      <c r="Q66" s="74">
        <f t="shared" si="2"/>
        <v>0</v>
      </c>
      <c r="R66" s="75">
        <f t="shared" si="3"/>
        <v>0.13629443709213709</v>
      </c>
      <c r="S66" s="7"/>
    </row>
    <row r="67" spans="1:19" x14ac:dyDescent="0.25">
      <c r="A67" s="44"/>
      <c r="B67" s="45"/>
      <c r="C67" s="46"/>
      <c r="D67" s="47"/>
      <c r="E67" s="48"/>
      <c r="F67" s="49">
        <v>46</v>
      </c>
      <c r="G67" s="50" t="s">
        <v>169</v>
      </c>
      <c r="H67" s="90"/>
      <c r="I67" s="46"/>
      <c r="J67" s="51">
        <v>0</v>
      </c>
      <c r="K67" s="52">
        <v>3.0182440000000001</v>
      </c>
      <c r="L67" s="53">
        <f t="shared" si="0"/>
        <v>1.8959936199999998</v>
      </c>
      <c r="M67" s="53">
        <v>0</v>
      </c>
      <c r="N67" s="53">
        <v>0</v>
      </c>
      <c r="O67" s="53">
        <v>1.8959936199999998</v>
      </c>
      <c r="P67" s="54">
        <f t="shared" si="1"/>
        <v>0</v>
      </c>
      <c r="Q67" s="54">
        <f t="shared" si="2"/>
        <v>0</v>
      </c>
      <c r="R67" s="55">
        <f t="shared" si="3"/>
        <v>0.62817771525430011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9000009</v>
      </c>
      <c r="I68" s="67" t="s">
        <v>294</v>
      </c>
      <c r="J68" s="72">
        <v>0</v>
      </c>
      <c r="K68" s="73">
        <v>3.0182440000000001</v>
      </c>
      <c r="L68" s="73">
        <f t="shared" si="0"/>
        <v>1.8959936199999998</v>
      </c>
      <c r="M68" s="73">
        <v>0</v>
      </c>
      <c r="N68" s="73">
        <v>0</v>
      </c>
      <c r="O68" s="73">
        <v>1.8959936199999998</v>
      </c>
      <c r="P68" s="74">
        <f t="shared" si="1"/>
        <v>0</v>
      </c>
      <c r="Q68" s="74">
        <f t="shared" si="2"/>
        <v>0</v>
      </c>
      <c r="R68" s="75">
        <f t="shared" si="3"/>
        <v>0.62817771525430011</v>
      </c>
      <c r="S68" s="7"/>
    </row>
    <row r="69" spans="1:19" ht="25.5" x14ac:dyDescent="0.25">
      <c r="A69" s="44"/>
      <c r="B69" s="45"/>
      <c r="C69" s="46"/>
      <c r="D69" s="47"/>
      <c r="E69" s="48"/>
      <c r="F69" s="49">
        <v>51</v>
      </c>
      <c r="G69" s="50" t="s">
        <v>24</v>
      </c>
      <c r="H69" s="90"/>
      <c r="I69" s="46"/>
      <c r="J69" s="51">
        <v>0.57546600000000003</v>
      </c>
      <c r="K69" s="52">
        <v>0.57546600000000003</v>
      </c>
      <c r="L69" s="53">
        <f t="shared" si="0"/>
        <v>2.4572479999999997E-2</v>
      </c>
      <c r="M69" s="53">
        <v>0</v>
      </c>
      <c r="N69" s="53">
        <v>0</v>
      </c>
      <c r="O69" s="53">
        <v>2.4572479999999997E-2</v>
      </c>
      <c r="P69" s="54">
        <f t="shared" si="1"/>
        <v>0</v>
      </c>
      <c r="Q69" s="54">
        <f t="shared" si="2"/>
        <v>0</v>
      </c>
      <c r="R69" s="55">
        <f t="shared" si="3"/>
        <v>4.2700142145669764E-2</v>
      </c>
      <c r="S69" s="7"/>
    </row>
    <row r="70" spans="1:19" ht="38.25" x14ac:dyDescent="0.25">
      <c r="A70" s="66"/>
      <c r="B70" s="56"/>
      <c r="C70" s="67"/>
      <c r="D70" s="68"/>
      <c r="E70" s="69"/>
      <c r="F70" s="70"/>
      <c r="G70" s="71"/>
      <c r="H70" s="66">
        <v>3000712</v>
      </c>
      <c r="I70" s="67" t="s">
        <v>295</v>
      </c>
      <c r="J70" s="72">
        <v>0.47799999999999998</v>
      </c>
      <c r="K70" s="73">
        <v>0.47799999999999998</v>
      </c>
      <c r="L70" s="73">
        <f t="shared" si="0"/>
        <v>2.2532999999999997E-2</v>
      </c>
      <c r="M70" s="73">
        <v>0</v>
      </c>
      <c r="N70" s="73">
        <v>0</v>
      </c>
      <c r="O70" s="73">
        <v>2.2532999999999997E-2</v>
      </c>
      <c r="P70" s="74">
        <f t="shared" si="1"/>
        <v>0</v>
      </c>
      <c r="Q70" s="74">
        <f t="shared" si="2"/>
        <v>0</v>
      </c>
      <c r="R70" s="75">
        <f t="shared" si="3"/>
        <v>4.714016736401673E-2</v>
      </c>
      <c r="S70" s="7"/>
    </row>
    <row r="71" spans="1:19" ht="25.5" x14ac:dyDescent="0.25">
      <c r="A71" s="66"/>
      <c r="B71" s="56"/>
      <c r="C71" s="67"/>
      <c r="D71" s="68"/>
      <c r="E71" s="69"/>
      <c r="F71" s="70"/>
      <c r="G71" s="71"/>
      <c r="H71" s="66">
        <v>3000713</v>
      </c>
      <c r="I71" s="67" t="s">
        <v>313</v>
      </c>
      <c r="J71" s="72">
        <v>9.7465999999999997E-2</v>
      </c>
      <c r="K71" s="73">
        <v>9.7465999999999997E-2</v>
      </c>
      <c r="L71" s="73">
        <f t="shared" ref="L71:L134" si="4">SUM(M71,N71,O71)</f>
        <v>2.0394800000000002E-3</v>
      </c>
      <c r="M71" s="73">
        <v>0</v>
      </c>
      <c r="N71" s="73">
        <v>0</v>
      </c>
      <c r="O71" s="73">
        <v>2.0394800000000002E-3</v>
      </c>
      <c r="P71" s="74">
        <f t="shared" ref="P71:P134" si="5">IFERROR(M71/K71,0)</f>
        <v>0</v>
      </c>
      <c r="Q71" s="74">
        <f t="shared" ref="Q71:Q134" si="6">IFERROR(SUM(M71,N71)/K71,0)</f>
        <v>0</v>
      </c>
      <c r="R71" s="75">
        <f t="shared" ref="R71:R134" si="7">IFERROR(SUM(M71,N71,O71)/K71,0)</f>
        <v>2.0925040526952991E-2</v>
      </c>
      <c r="S71" s="7"/>
    </row>
    <row r="72" spans="1:19" ht="51" x14ac:dyDescent="0.25">
      <c r="A72" s="44"/>
      <c r="B72" s="45"/>
      <c r="C72" s="46"/>
      <c r="D72" s="47"/>
      <c r="E72" s="48"/>
      <c r="F72" s="49">
        <v>57</v>
      </c>
      <c r="G72" s="50" t="s">
        <v>50</v>
      </c>
      <c r="H72" s="90"/>
      <c r="I72" s="46"/>
      <c r="J72" s="51">
        <v>0</v>
      </c>
      <c r="K72" s="52">
        <v>5.3641999999999995E-2</v>
      </c>
      <c r="L72" s="53">
        <f t="shared" si="4"/>
        <v>2.2892000000000003E-2</v>
      </c>
      <c r="M72" s="53">
        <v>0</v>
      </c>
      <c r="N72" s="53">
        <v>0</v>
      </c>
      <c r="O72" s="53">
        <v>2.2892000000000003E-2</v>
      </c>
      <c r="P72" s="54">
        <f t="shared" si="5"/>
        <v>0</v>
      </c>
      <c r="Q72" s="54">
        <f t="shared" si="6"/>
        <v>0</v>
      </c>
      <c r="R72" s="55">
        <f t="shared" si="7"/>
        <v>0.42675515454308199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9000009</v>
      </c>
      <c r="I73" s="67" t="s">
        <v>294</v>
      </c>
      <c r="J73" s="72">
        <v>0</v>
      </c>
      <c r="K73" s="73">
        <v>5.3641999999999995E-2</v>
      </c>
      <c r="L73" s="73">
        <f t="shared" si="4"/>
        <v>2.2892000000000003E-2</v>
      </c>
      <c r="M73" s="73">
        <v>0</v>
      </c>
      <c r="N73" s="73">
        <v>0</v>
      </c>
      <c r="O73" s="73">
        <v>2.2892000000000003E-2</v>
      </c>
      <c r="P73" s="74">
        <f t="shared" si="5"/>
        <v>0</v>
      </c>
      <c r="Q73" s="74">
        <f t="shared" si="6"/>
        <v>0</v>
      </c>
      <c r="R73" s="75">
        <f t="shared" si="7"/>
        <v>0.42675515454308199</v>
      </c>
      <c r="S73" s="7"/>
    </row>
    <row r="74" spans="1:19" ht="38.25" x14ac:dyDescent="0.25">
      <c r="A74" s="44"/>
      <c r="B74" s="45"/>
      <c r="C74" s="46"/>
      <c r="D74" s="47"/>
      <c r="E74" s="48"/>
      <c r="F74" s="49">
        <v>61</v>
      </c>
      <c r="G74" s="50" t="s">
        <v>191</v>
      </c>
      <c r="H74" s="90"/>
      <c r="I74" s="46"/>
      <c r="J74" s="51">
        <v>25.666318</v>
      </c>
      <c r="K74" s="52">
        <v>34.936799000000001</v>
      </c>
      <c r="L74" s="53">
        <f t="shared" si="4"/>
        <v>11.681415459907146</v>
      </c>
      <c r="M74" s="53">
        <v>6.0229999071452767E-3</v>
      </c>
      <c r="N74" s="53">
        <v>5.4309568500000012</v>
      </c>
      <c r="O74" s="53">
        <v>6.2444356100000009</v>
      </c>
      <c r="P74" s="54">
        <f t="shared" si="5"/>
        <v>1.7239701631352307E-4</v>
      </c>
      <c r="Q74" s="54">
        <f t="shared" si="6"/>
        <v>0.15562329708303116</v>
      </c>
      <c r="R74" s="55">
        <f t="shared" si="7"/>
        <v>0.3343584928861727</v>
      </c>
      <c r="S74" s="7"/>
    </row>
    <row r="75" spans="1:19" ht="25.5" x14ac:dyDescent="0.25">
      <c r="A75" s="66"/>
      <c r="B75" s="56"/>
      <c r="C75" s="67"/>
      <c r="D75" s="68"/>
      <c r="E75" s="69"/>
      <c r="F75" s="70"/>
      <c r="G75" s="71"/>
      <c r="H75" s="66">
        <v>3000132</v>
      </c>
      <c r="I75" s="67" t="s">
        <v>513</v>
      </c>
      <c r="J75" s="72">
        <v>1.5068970000000002</v>
      </c>
      <c r="K75" s="73">
        <v>2.0173209999999999</v>
      </c>
      <c r="L75" s="73">
        <f t="shared" si="4"/>
        <v>0.11342969999999999</v>
      </c>
      <c r="M75" s="73">
        <v>0</v>
      </c>
      <c r="N75" s="73">
        <v>7.5407559999999998E-2</v>
      </c>
      <c r="O75" s="73">
        <v>3.8022139999999996E-2</v>
      </c>
      <c r="P75" s="74">
        <f t="shared" si="5"/>
        <v>0</v>
      </c>
      <c r="Q75" s="74">
        <f t="shared" si="6"/>
        <v>3.7380050076314085E-2</v>
      </c>
      <c r="R75" s="75">
        <f t="shared" si="7"/>
        <v>5.6227888372747815E-2</v>
      </c>
      <c r="S75" s="7"/>
    </row>
    <row r="76" spans="1:19" ht="25.5" x14ac:dyDescent="0.25">
      <c r="A76" s="66"/>
      <c r="B76" s="56"/>
      <c r="C76" s="67"/>
      <c r="D76" s="68"/>
      <c r="E76" s="69"/>
      <c r="F76" s="70"/>
      <c r="G76" s="71"/>
      <c r="H76" s="66">
        <v>3000478</v>
      </c>
      <c r="I76" s="67" t="s">
        <v>516</v>
      </c>
      <c r="J76" s="72">
        <v>0.18650000000000003</v>
      </c>
      <c r="K76" s="73">
        <v>0.18650000000000003</v>
      </c>
      <c r="L76" s="73">
        <f t="shared" si="4"/>
        <v>1.8725839907145277E-2</v>
      </c>
      <c r="M76" s="73">
        <v>6.0229999071452767E-3</v>
      </c>
      <c r="N76" s="73">
        <v>9.6288900000000011E-3</v>
      </c>
      <c r="O76" s="73">
        <v>3.0739499999999998E-3</v>
      </c>
      <c r="P76" s="74">
        <f t="shared" si="5"/>
        <v>3.2294905668339279E-2</v>
      </c>
      <c r="Q76" s="74">
        <f t="shared" si="6"/>
        <v>8.3924342665658319E-2</v>
      </c>
      <c r="R76" s="75">
        <f t="shared" si="7"/>
        <v>0.10040664829568512</v>
      </c>
      <c r="S76" s="7"/>
    </row>
    <row r="77" spans="1:19" ht="25.5" x14ac:dyDescent="0.25">
      <c r="A77" s="66"/>
      <c r="B77" s="56"/>
      <c r="C77" s="67"/>
      <c r="D77" s="68"/>
      <c r="E77" s="69"/>
      <c r="F77" s="70"/>
      <c r="G77" s="71"/>
      <c r="H77" s="66">
        <v>3000479</v>
      </c>
      <c r="I77" s="67" t="s">
        <v>515</v>
      </c>
      <c r="J77" s="72">
        <v>3.9400000000000004E-2</v>
      </c>
      <c r="K77" s="73">
        <v>3.9400000000000004E-2</v>
      </c>
      <c r="L77" s="73">
        <f t="shared" si="4"/>
        <v>0</v>
      </c>
      <c r="M77" s="73">
        <v>0</v>
      </c>
      <c r="N77" s="73">
        <v>0</v>
      </c>
      <c r="O77" s="73">
        <v>0</v>
      </c>
      <c r="P77" s="74">
        <f t="shared" si="5"/>
        <v>0</v>
      </c>
      <c r="Q77" s="74">
        <f t="shared" si="6"/>
        <v>0</v>
      </c>
      <c r="R77" s="75">
        <f t="shared" si="7"/>
        <v>0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9000000</v>
      </c>
      <c r="I78" s="67" t="s">
        <v>293</v>
      </c>
      <c r="J78" s="72">
        <v>0.12380000000000001</v>
      </c>
      <c r="K78" s="73">
        <v>0.12380000000000001</v>
      </c>
      <c r="L78" s="73">
        <f t="shared" si="4"/>
        <v>1.26E-4</v>
      </c>
      <c r="M78" s="73">
        <v>0</v>
      </c>
      <c r="N78" s="73">
        <v>0</v>
      </c>
      <c r="O78" s="73">
        <v>1.26E-4</v>
      </c>
      <c r="P78" s="74">
        <f t="shared" si="5"/>
        <v>0</v>
      </c>
      <c r="Q78" s="74">
        <f t="shared" si="6"/>
        <v>0</v>
      </c>
      <c r="R78" s="75">
        <f t="shared" si="7"/>
        <v>1.0177705977382876E-3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9000009</v>
      </c>
      <c r="I79" s="67" t="s">
        <v>294</v>
      </c>
      <c r="J79" s="72">
        <v>23.809721</v>
      </c>
      <c r="K79" s="73">
        <v>32.569777999999999</v>
      </c>
      <c r="L79" s="73">
        <f t="shared" si="4"/>
        <v>11.549133920000003</v>
      </c>
      <c r="M79" s="73">
        <v>0</v>
      </c>
      <c r="N79" s="73">
        <v>5.3459204000000016</v>
      </c>
      <c r="O79" s="73">
        <v>6.2032135200000011</v>
      </c>
      <c r="P79" s="74">
        <f t="shared" si="5"/>
        <v>0</v>
      </c>
      <c r="Q79" s="74">
        <f t="shared" si="6"/>
        <v>0.16413745282513137</v>
      </c>
      <c r="R79" s="75">
        <f t="shared" si="7"/>
        <v>0.35459664232283078</v>
      </c>
      <c r="S79" s="7"/>
    </row>
    <row r="80" spans="1:19" x14ac:dyDescent="0.25">
      <c r="A80" s="44"/>
      <c r="B80" s="45"/>
      <c r="C80" s="46"/>
      <c r="D80" s="47"/>
      <c r="E80" s="48"/>
      <c r="F80" s="49">
        <v>66</v>
      </c>
      <c r="G80" s="50" t="s">
        <v>90</v>
      </c>
      <c r="H80" s="90"/>
      <c r="I80" s="46"/>
      <c r="J80" s="51">
        <v>4.5</v>
      </c>
      <c r="K80" s="52">
        <v>0.36769999999999997</v>
      </c>
      <c r="L80" s="53">
        <f t="shared" si="4"/>
        <v>3.0000000000000001E-3</v>
      </c>
      <c r="M80" s="53">
        <v>0</v>
      </c>
      <c r="N80" s="53">
        <v>0</v>
      </c>
      <c r="O80" s="53">
        <v>3.0000000000000001E-3</v>
      </c>
      <c r="P80" s="54">
        <f t="shared" si="5"/>
        <v>0</v>
      </c>
      <c r="Q80" s="54">
        <f t="shared" si="6"/>
        <v>0</v>
      </c>
      <c r="R80" s="55">
        <f t="shared" si="7"/>
        <v>8.158825129181398E-3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9000009</v>
      </c>
      <c r="I81" s="67" t="s">
        <v>294</v>
      </c>
      <c r="J81" s="72">
        <v>4.5</v>
      </c>
      <c r="K81" s="73">
        <v>0.36769999999999997</v>
      </c>
      <c r="L81" s="73">
        <f t="shared" si="4"/>
        <v>3.0000000000000001E-3</v>
      </c>
      <c r="M81" s="73">
        <v>0</v>
      </c>
      <c r="N81" s="73">
        <v>0</v>
      </c>
      <c r="O81" s="73">
        <v>3.0000000000000001E-3</v>
      </c>
      <c r="P81" s="74">
        <f t="shared" si="5"/>
        <v>0</v>
      </c>
      <c r="Q81" s="74">
        <f t="shared" si="6"/>
        <v>0</v>
      </c>
      <c r="R81" s="75">
        <f t="shared" si="7"/>
        <v>8.158825129181398E-3</v>
      </c>
      <c r="S81" s="7"/>
    </row>
    <row r="82" spans="1:19" ht="38.25" x14ac:dyDescent="0.25">
      <c r="A82" s="44"/>
      <c r="B82" s="45"/>
      <c r="C82" s="46"/>
      <c r="D82" s="47"/>
      <c r="E82" s="48"/>
      <c r="F82" s="49">
        <v>68</v>
      </c>
      <c r="G82" s="50" t="s">
        <v>22</v>
      </c>
      <c r="H82" s="90"/>
      <c r="I82" s="46"/>
      <c r="J82" s="51">
        <v>4.2437959999999997</v>
      </c>
      <c r="K82" s="52">
        <v>21.646425999999998</v>
      </c>
      <c r="L82" s="53">
        <f t="shared" si="4"/>
        <v>0.26987438975287259</v>
      </c>
      <c r="M82" s="53">
        <v>4.5110579752872582E-2</v>
      </c>
      <c r="N82" s="53">
        <v>0.13704448</v>
      </c>
      <c r="O82" s="53">
        <v>8.7719330000000012E-2</v>
      </c>
      <c r="P82" s="54">
        <f t="shared" si="5"/>
        <v>2.0839735738764722E-3</v>
      </c>
      <c r="Q82" s="54">
        <f t="shared" si="6"/>
        <v>8.4150177841308578E-3</v>
      </c>
      <c r="R82" s="55">
        <f t="shared" si="7"/>
        <v>1.2467387907494411E-2</v>
      </c>
      <c r="S82" s="7"/>
    </row>
    <row r="83" spans="1:19" ht="25.5" x14ac:dyDescent="0.25">
      <c r="A83" s="66"/>
      <c r="B83" s="56"/>
      <c r="C83" s="67"/>
      <c r="D83" s="68"/>
      <c r="E83" s="69"/>
      <c r="F83" s="70"/>
      <c r="G83" s="71"/>
      <c r="H83" s="66">
        <v>3000433</v>
      </c>
      <c r="I83" s="67" t="s">
        <v>289</v>
      </c>
      <c r="J83" s="72">
        <v>0.109346</v>
      </c>
      <c r="K83" s="73">
        <v>0.10934600000000001</v>
      </c>
      <c r="L83" s="73">
        <f t="shared" si="4"/>
        <v>0</v>
      </c>
      <c r="M83" s="73">
        <v>0</v>
      </c>
      <c r="N83" s="73">
        <v>0</v>
      </c>
      <c r="O83" s="73">
        <v>0</v>
      </c>
      <c r="P83" s="74">
        <f t="shared" si="5"/>
        <v>0</v>
      </c>
      <c r="Q83" s="74">
        <f t="shared" si="6"/>
        <v>0</v>
      </c>
      <c r="R83" s="75">
        <f t="shared" si="7"/>
        <v>0</v>
      </c>
      <c r="S83" s="7"/>
    </row>
    <row r="84" spans="1:19" ht="38.25" x14ac:dyDescent="0.25">
      <c r="A84" s="66"/>
      <c r="B84" s="56"/>
      <c r="C84" s="67"/>
      <c r="D84" s="68"/>
      <c r="E84" s="69"/>
      <c r="F84" s="70"/>
      <c r="G84" s="71"/>
      <c r="H84" s="66">
        <v>3000435</v>
      </c>
      <c r="I84" s="67" t="s">
        <v>290</v>
      </c>
      <c r="J84" s="72">
        <v>0.65521600000000013</v>
      </c>
      <c r="K84" s="73">
        <v>0.65521600000000002</v>
      </c>
      <c r="L84" s="73">
        <f t="shared" si="4"/>
        <v>0.11540120018452851</v>
      </c>
      <c r="M84" s="73">
        <v>1.071100018452853E-2</v>
      </c>
      <c r="N84" s="73">
        <v>8.4401199999999982E-2</v>
      </c>
      <c r="O84" s="73">
        <v>2.0289000000000001E-2</v>
      </c>
      <c r="P84" s="74">
        <f t="shared" si="5"/>
        <v>1.6347281178311471E-2</v>
      </c>
      <c r="Q84" s="74">
        <f t="shared" si="6"/>
        <v>0.1451615958470619</v>
      </c>
      <c r="R84" s="75">
        <f t="shared" si="7"/>
        <v>0.17612695688830632</v>
      </c>
      <c r="S84" s="7"/>
    </row>
    <row r="85" spans="1:19" ht="51" x14ac:dyDescent="0.25">
      <c r="A85" s="66"/>
      <c r="B85" s="56"/>
      <c r="C85" s="67"/>
      <c r="D85" s="68"/>
      <c r="E85" s="69"/>
      <c r="F85" s="70"/>
      <c r="G85" s="71"/>
      <c r="H85" s="66">
        <v>3000450</v>
      </c>
      <c r="I85" s="67" t="s">
        <v>291</v>
      </c>
      <c r="J85" s="72">
        <v>0.813527</v>
      </c>
      <c r="K85" s="73">
        <v>0.813527</v>
      </c>
      <c r="L85" s="73">
        <f t="shared" si="4"/>
        <v>8.4788809514365515E-2</v>
      </c>
      <c r="M85" s="73">
        <v>2.3381939514365513E-2</v>
      </c>
      <c r="N85" s="73">
        <v>2.6594880000000001E-2</v>
      </c>
      <c r="O85" s="73">
        <v>3.4811990000000001E-2</v>
      </c>
      <c r="P85" s="74">
        <f t="shared" si="5"/>
        <v>2.8741442526634658E-2</v>
      </c>
      <c r="Q85" s="74">
        <f t="shared" si="6"/>
        <v>6.1432281306417015E-2</v>
      </c>
      <c r="R85" s="75">
        <f t="shared" si="7"/>
        <v>0.10422371908291368</v>
      </c>
      <c r="S85" s="7"/>
    </row>
    <row r="86" spans="1:19" ht="38.25" x14ac:dyDescent="0.25">
      <c r="A86" s="66"/>
      <c r="B86" s="56"/>
      <c r="C86" s="67"/>
      <c r="D86" s="68"/>
      <c r="E86" s="69"/>
      <c r="F86" s="70"/>
      <c r="G86" s="71"/>
      <c r="H86" s="66">
        <v>3000516</v>
      </c>
      <c r="I86" s="67" t="s">
        <v>292</v>
      </c>
      <c r="J86" s="72">
        <v>0.60199999999999998</v>
      </c>
      <c r="K86" s="73">
        <v>0.60199999999999998</v>
      </c>
      <c r="L86" s="73">
        <f t="shared" si="4"/>
        <v>0</v>
      </c>
      <c r="M86" s="73">
        <v>0</v>
      </c>
      <c r="N86" s="73">
        <v>0</v>
      </c>
      <c r="O86" s="73">
        <v>0</v>
      </c>
      <c r="P86" s="74">
        <f t="shared" si="5"/>
        <v>0</v>
      </c>
      <c r="Q86" s="74">
        <f t="shared" si="6"/>
        <v>0</v>
      </c>
      <c r="R86" s="75">
        <f t="shared" si="7"/>
        <v>0</v>
      </c>
      <c r="S86" s="7"/>
    </row>
    <row r="87" spans="1:19" ht="25.5" x14ac:dyDescent="0.25">
      <c r="A87" s="66"/>
      <c r="B87" s="56"/>
      <c r="C87" s="67"/>
      <c r="D87" s="68"/>
      <c r="E87" s="69"/>
      <c r="F87" s="70"/>
      <c r="G87" s="71"/>
      <c r="H87" s="66">
        <v>3000565</v>
      </c>
      <c r="I87" s="67" t="s">
        <v>382</v>
      </c>
      <c r="J87" s="72">
        <v>0.44003700000000001</v>
      </c>
      <c r="K87" s="73">
        <v>0.44003700000000001</v>
      </c>
      <c r="L87" s="73">
        <f t="shared" si="4"/>
        <v>5.0875E-3</v>
      </c>
      <c r="M87" s="73">
        <v>0</v>
      </c>
      <c r="N87" s="73">
        <v>8.3749999999999992E-4</v>
      </c>
      <c r="O87" s="73">
        <v>4.2500000000000003E-3</v>
      </c>
      <c r="P87" s="74">
        <f t="shared" si="5"/>
        <v>0</v>
      </c>
      <c r="Q87" s="74">
        <f t="shared" si="6"/>
        <v>1.903249044966673E-3</v>
      </c>
      <c r="R87" s="75">
        <f t="shared" si="7"/>
        <v>1.1561527780618447E-2</v>
      </c>
      <c r="S87" s="7"/>
    </row>
    <row r="88" spans="1:19" ht="38.25" x14ac:dyDescent="0.25">
      <c r="A88" s="66"/>
      <c r="B88" s="56"/>
      <c r="C88" s="67"/>
      <c r="D88" s="68"/>
      <c r="E88" s="69"/>
      <c r="F88" s="70"/>
      <c r="G88" s="71"/>
      <c r="H88" s="66">
        <v>3000610</v>
      </c>
      <c r="I88" s="67" t="s">
        <v>460</v>
      </c>
      <c r="J88" s="72">
        <v>3.1000000000000007E-2</v>
      </c>
      <c r="K88" s="73">
        <v>3.1000000000000007E-2</v>
      </c>
      <c r="L88" s="73">
        <f t="shared" si="4"/>
        <v>0</v>
      </c>
      <c r="M88" s="73">
        <v>0</v>
      </c>
      <c r="N88" s="73">
        <v>0</v>
      </c>
      <c r="O88" s="73">
        <v>0</v>
      </c>
      <c r="P88" s="74">
        <f t="shared" si="5"/>
        <v>0</v>
      </c>
      <c r="Q88" s="74">
        <f t="shared" si="6"/>
        <v>0</v>
      </c>
      <c r="R88" s="75">
        <f t="shared" si="7"/>
        <v>0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9000000</v>
      </c>
      <c r="I89" s="67" t="s">
        <v>293</v>
      </c>
      <c r="J89" s="72">
        <v>1.008451</v>
      </c>
      <c r="K89" s="73">
        <v>1.008451</v>
      </c>
      <c r="L89" s="73">
        <f t="shared" si="4"/>
        <v>6.4596880053978539E-2</v>
      </c>
      <c r="M89" s="73">
        <v>1.1017640053978539E-2</v>
      </c>
      <c r="N89" s="73">
        <v>2.5210899999999998E-2</v>
      </c>
      <c r="O89" s="73">
        <v>2.8368339999999999E-2</v>
      </c>
      <c r="P89" s="74">
        <f t="shared" si="5"/>
        <v>1.0925310256996661E-2</v>
      </c>
      <c r="Q89" s="74">
        <f t="shared" si="6"/>
        <v>3.5924938399563823E-2</v>
      </c>
      <c r="R89" s="75">
        <f t="shared" si="7"/>
        <v>6.4055546629413374E-2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9000009</v>
      </c>
      <c r="I90" s="67" t="s">
        <v>294</v>
      </c>
      <c r="J90" s="72">
        <v>0.58421900000000004</v>
      </c>
      <c r="K90" s="73">
        <v>17.986848999999999</v>
      </c>
      <c r="L90" s="73">
        <f t="shared" si="4"/>
        <v>0</v>
      </c>
      <c r="M90" s="73">
        <v>0</v>
      </c>
      <c r="N90" s="73">
        <v>0</v>
      </c>
      <c r="O90" s="73">
        <v>0</v>
      </c>
      <c r="P90" s="74">
        <f t="shared" si="5"/>
        <v>0</v>
      </c>
      <c r="Q90" s="74">
        <f t="shared" si="6"/>
        <v>0</v>
      </c>
      <c r="R90" s="75">
        <f t="shared" si="7"/>
        <v>0</v>
      </c>
      <c r="S90" s="7"/>
    </row>
    <row r="91" spans="1:19" ht="25.5" x14ac:dyDescent="0.25">
      <c r="A91" s="44"/>
      <c r="B91" s="45"/>
      <c r="C91" s="46"/>
      <c r="D91" s="47"/>
      <c r="E91" s="48"/>
      <c r="F91" s="49">
        <v>82</v>
      </c>
      <c r="G91" s="50" t="s">
        <v>197</v>
      </c>
      <c r="H91" s="90"/>
      <c r="I91" s="46"/>
      <c r="J91" s="51">
        <v>0</v>
      </c>
      <c r="K91" s="52">
        <v>10.891857999999999</v>
      </c>
      <c r="L91" s="53">
        <f t="shared" si="4"/>
        <v>0.13476254000000001</v>
      </c>
      <c r="M91" s="53">
        <v>0</v>
      </c>
      <c r="N91" s="53">
        <v>5.9681910000000005E-2</v>
      </c>
      <c r="O91" s="53">
        <v>7.5080630000000009E-2</v>
      </c>
      <c r="P91" s="54">
        <f t="shared" si="5"/>
        <v>0</v>
      </c>
      <c r="Q91" s="54">
        <f t="shared" si="6"/>
        <v>5.4794976210670405E-3</v>
      </c>
      <c r="R91" s="55">
        <f t="shared" si="7"/>
        <v>1.2372777904375912E-2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9000009</v>
      </c>
      <c r="I92" s="67" t="s">
        <v>294</v>
      </c>
      <c r="J92" s="72">
        <v>0</v>
      </c>
      <c r="K92" s="73">
        <v>10.891857999999999</v>
      </c>
      <c r="L92" s="73">
        <f t="shared" si="4"/>
        <v>0.13476254000000001</v>
      </c>
      <c r="M92" s="73">
        <v>0</v>
      </c>
      <c r="N92" s="73">
        <v>5.9681910000000005E-2</v>
      </c>
      <c r="O92" s="73">
        <v>7.5080630000000009E-2</v>
      </c>
      <c r="P92" s="74">
        <f t="shared" si="5"/>
        <v>0</v>
      </c>
      <c r="Q92" s="74">
        <f t="shared" si="6"/>
        <v>5.4794976210670405E-3</v>
      </c>
      <c r="R92" s="75">
        <f t="shared" si="7"/>
        <v>1.2372777904375912E-2</v>
      </c>
      <c r="S92" s="7"/>
    </row>
    <row r="93" spans="1:19" ht="25.5" x14ac:dyDescent="0.25">
      <c r="A93" s="44"/>
      <c r="B93" s="45"/>
      <c r="C93" s="46"/>
      <c r="D93" s="47"/>
      <c r="E93" s="48"/>
      <c r="F93" s="49">
        <v>83</v>
      </c>
      <c r="G93" s="50" t="s">
        <v>198</v>
      </c>
      <c r="H93" s="90"/>
      <c r="I93" s="46"/>
      <c r="J93" s="51">
        <v>0</v>
      </c>
      <c r="K93" s="52">
        <v>6.932633</v>
      </c>
      <c r="L93" s="53">
        <f t="shared" si="4"/>
        <v>0.66046624000000009</v>
      </c>
      <c r="M93" s="53">
        <v>0</v>
      </c>
      <c r="N93" s="53">
        <v>0.17680764000000002</v>
      </c>
      <c r="O93" s="53">
        <v>0.48365860000000005</v>
      </c>
      <c r="P93" s="54">
        <f t="shared" si="5"/>
        <v>0</v>
      </c>
      <c r="Q93" s="54">
        <f t="shared" si="6"/>
        <v>2.5503678039786617E-2</v>
      </c>
      <c r="R93" s="55">
        <f t="shared" si="7"/>
        <v>9.5269176949075496E-2</v>
      </c>
      <c r="S93" s="7"/>
    </row>
    <row r="94" spans="1:19" x14ac:dyDescent="0.25">
      <c r="A94" s="66"/>
      <c r="B94" s="56"/>
      <c r="C94" s="67"/>
      <c r="D94" s="68"/>
      <c r="E94" s="69"/>
      <c r="F94" s="70"/>
      <c r="G94" s="71"/>
      <c r="H94" s="66">
        <v>9000009</v>
      </c>
      <c r="I94" s="67" t="s">
        <v>294</v>
      </c>
      <c r="J94" s="72">
        <v>0</v>
      </c>
      <c r="K94" s="73">
        <v>6.932633</v>
      </c>
      <c r="L94" s="73">
        <f t="shared" si="4"/>
        <v>0.66046624000000009</v>
      </c>
      <c r="M94" s="73">
        <v>0</v>
      </c>
      <c r="N94" s="73">
        <v>0.17680764000000002</v>
      </c>
      <c r="O94" s="73">
        <v>0.48365860000000005</v>
      </c>
      <c r="P94" s="74">
        <f t="shared" si="5"/>
        <v>0</v>
      </c>
      <c r="Q94" s="74">
        <f t="shared" si="6"/>
        <v>2.5503678039786617E-2</v>
      </c>
      <c r="R94" s="75">
        <f t="shared" si="7"/>
        <v>9.5269176949075496E-2</v>
      </c>
      <c r="S94" s="7"/>
    </row>
    <row r="95" spans="1:19" ht="25.5" x14ac:dyDescent="0.25">
      <c r="A95" s="44"/>
      <c r="B95" s="45"/>
      <c r="C95" s="46"/>
      <c r="D95" s="47"/>
      <c r="E95" s="48"/>
      <c r="F95" s="49">
        <v>88</v>
      </c>
      <c r="G95" s="50" t="s">
        <v>17</v>
      </c>
      <c r="H95" s="90"/>
      <c r="I95" s="46"/>
      <c r="J95" s="51">
        <v>0</v>
      </c>
      <c r="K95" s="52">
        <v>6.097E-3</v>
      </c>
      <c r="L95" s="53">
        <f t="shared" si="4"/>
        <v>0</v>
      </c>
      <c r="M95" s="53">
        <v>0</v>
      </c>
      <c r="N95" s="53">
        <v>0</v>
      </c>
      <c r="O95" s="53">
        <v>0</v>
      </c>
      <c r="P95" s="54">
        <f t="shared" si="5"/>
        <v>0</v>
      </c>
      <c r="Q95" s="54">
        <f t="shared" si="6"/>
        <v>0</v>
      </c>
      <c r="R95" s="55">
        <f t="shared" si="7"/>
        <v>0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9000009</v>
      </c>
      <c r="I96" s="67" t="s">
        <v>294</v>
      </c>
      <c r="J96" s="72">
        <v>0</v>
      </c>
      <c r="K96" s="73">
        <v>6.097E-3</v>
      </c>
      <c r="L96" s="73">
        <f t="shared" si="4"/>
        <v>0</v>
      </c>
      <c r="M96" s="73">
        <v>0</v>
      </c>
      <c r="N96" s="73">
        <v>0</v>
      </c>
      <c r="O96" s="73">
        <v>0</v>
      </c>
      <c r="P96" s="74">
        <f t="shared" si="5"/>
        <v>0</v>
      </c>
      <c r="Q96" s="74">
        <f t="shared" si="6"/>
        <v>0</v>
      </c>
      <c r="R96" s="75">
        <f t="shared" si="7"/>
        <v>0</v>
      </c>
      <c r="S96" s="7"/>
    </row>
    <row r="97" spans="1:19" ht="25.5" x14ac:dyDescent="0.25">
      <c r="A97" s="44"/>
      <c r="B97" s="45"/>
      <c r="C97" s="46"/>
      <c r="D97" s="47"/>
      <c r="E97" s="48"/>
      <c r="F97" s="49">
        <v>90</v>
      </c>
      <c r="G97" s="50" t="s">
        <v>81</v>
      </c>
      <c r="H97" s="90"/>
      <c r="I97" s="46"/>
      <c r="J97" s="51">
        <v>185.12701699999997</v>
      </c>
      <c r="K97" s="52">
        <v>217.80764500000001</v>
      </c>
      <c r="L97" s="53">
        <f t="shared" si="4"/>
        <v>51.94500784091268</v>
      </c>
      <c r="M97" s="53">
        <v>19.05763729091268</v>
      </c>
      <c r="N97" s="53">
        <v>15.299592539999999</v>
      </c>
      <c r="O97" s="53">
        <v>17.587778009999997</v>
      </c>
      <c r="P97" s="54">
        <f t="shared" si="5"/>
        <v>8.749755910042864E-2</v>
      </c>
      <c r="Q97" s="54">
        <f t="shared" si="6"/>
        <v>0.15774115656460397</v>
      </c>
      <c r="R97" s="55">
        <f t="shared" si="7"/>
        <v>0.23849028734006411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3000001</v>
      </c>
      <c r="I98" s="67" t="s">
        <v>283</v>
      </c>
      <c r="J98" s="72">
        <v>0.31102099999999994</v>
      </c>
      <c r="K98" s="73">
        <v>0.78393000000000013</v>
      </c>
      <c r="L98" s="73">
        <f t="shared" si="4"/>
        <v>0.12165800142827631</v>
      </c>
      <c r="M98" s="73">
        <v>0.1036000014282763</v>
      </c>
      <c r="N98" s="73">
        <v>8.9650000000000007E-3</v>
      </c>
      <c r="O98" s="73">
        <v>9.0930000000000004E-3</v>
      </c>
      <c r="P98" s="74">
        <f t="shared" si="5"/>
        <v>0.13215465848771737</v>
      </c>
      <c r="Q98" s="74">
        <f t="shared" si="6"/>
        <v>0.14359062853606352</v>
      </c>
      <c r="R98" s="75">
        <f t="shared" si="7"/>
        <v>0.15518987846909327</v>
      </c>
      <c r="S98" s="7"/>
    </row>
    <row r="99" spans="1:19" ht="38.25" x14ac:dyDescent="0.25">
      <c r="A99" s="66"/>
      <c r="B99" s="56"/>
      <c r="C99" s="67"/>
      <c r="D99" s="68"/>
      <c r="E99" s="69"/>
      <c r="F99" s="70"/>
      <c r="G99" s="71"/>
      <c r="H99" s="66">
        <v>3000385</v>
      </c>
      <c r="I99" s="67" t="s">
        <v>383</v>
      </c>
      <c r="J99" s="72">
        <v>174.67591399999998</v>
      </c>
      <c r="K99" s="73">
        <v>199.13588200000001</v>
      </c>
      <c r="L99" s="73">
        <f t="shared" si="4"/>
        <v>49.646054720076606</v>
      </c>
      <c r="M99" s="73">
        <v>18.475132370076608</v>
      </c>
      <c r="N99" s="73">
        <v>14.771499879999999</v>
      </c>
      <c r="O99" s="73">
        <v>16.399422470000001</v>
      </c>
      <c r="P99" s="74">
        <f t="shared" si="5"/>
        <v>9.2776511116548083E-2</v>
      </c>
      <c r="Q99" s="74">
        <f t="shared" si="6"/>
        <v>0.16695450320739588</v>
      </c>
      <c r="R99" s="75">
        <f t="shared" si="7"/>
        <v>0.24930742878411338</v>
      </c>
      <c r="S99" s="7"/>
    </row>
    <row r="100" spans="1:19" ht="25.5" x14ac:dyDescent="0.25">
      <c r="A100" s="66"/>
      <c r="B100" s="56"/>
      <c r="C100" s="67"/>
      <c r="D100" s="68"/>
      <c r="E100" s="69"/>
      <c r="F100" s="70"/>
      <c r="G100" s="71"/>
      <c r="H100" s="66">
        <v>3000386</v>
      </c>
      <c r="I100" s="67" t="s">
        <v>384</v>
      </c>
      <c r="J100" s="72">
        <v>4.9735680000000002</v>
      </c>
      <c r="K100" s="73">
        <v>6.2298149999999994</v>
      </c>
      <c r="L100" s="73">
        <f t="shared" si="4"/>
        <v>0.88745460176194113</v>
      </c>
      <c r="M100" s="73">
        <v>0.40319892176194116</v>
      </c>
      <c r="N100" s="73">
        <v>0.18526368000000001</v>
      </c>
      <c r="O100" s="73">
        <v>0.29899199999999998</v>
      </c>
      <c r="P100" s="74">
        <f t="shared" si="5"/>
        <v>6.4720849938873171E-2</v>
      </c>
      <c r="Q100" s="74">
        <f t="shared" si="6"/>
        <v>9.4459081330977121E-2</v>
      </c>
      <c r="R100" s="75">
        <f t="shared" si="7"/>
        <v>0.14245280185076784</v>
      </c>
      <c r="S100" s="7"/>
    </row>
    <row r="101" spans="1:19" ht="51" x14ac:dyDescent="0.25">
      <c r="A101" s="66"/>
      <c r="B101" s="56"/>
      <c r="C101" s="67"/>
      <c r="D101" s="68"/>
      <c r="E101" s="69"/>
      <c r="F101" s="70"/>
      <c r="G101" s="71"/>
      <c r="H101" s="66">
        <v>3000387</v>
      </c>
      <c r="I101" s="67" t="s">
        <v>385</v>
      </c>
      <c r="J101" s="72">
        <v>2.4658959999999999</v>
      </c>
      <c r="K101" s="73">
        <v>2.4658959999999999</v>
      </c>
      <c r="L101" s="73">
        <f t="shared" si="4"/>
        <v>0.76840230764585493</v>
      </c>
      <c r="M101" s="73">
        <v>7.570599764585495E-2</v>
      </c>
      <c r="N101" s="73">
        <v>0.19238696</v>
      </c>
      <c r="O101" s="73">
        <v>0.50030934999999999</v>
      </c>
      <c r="P101" s="74">
        <f t="shared" si="5"/>
        <v>3.0701212721807796E-2</v>
      </c>
      <c r="Q101" s="74">
        <f t="shared" si="6"/>
        <v>0.10872030192913852</v>
      </c>
      <c r="R101" s="75">
        <f t="shared" si="7"/>
        <v>0.31161180668035271</v>
      </c>
      <c r="S101" s="7"/>
    </row>
    <row r="102" spans="1:19" x14ac:dyDescent="0.25">
      <c r="A102" s="66"/>
      <c r="B102" s="56"/>
      <c r="C102" s="67"/>
      <c r="D102" s="68"/>
      <c r="E102" s="69"/>
      <c r="F102" s="70"/>
      <c r="G102" s="71"/>
      <c r="H102" s="66">
        <v>9000009</v>
      </c>
      <c r="I102" s="67" t="s">
        <v>294</v>
      </c>
      <c r="J102" s="72">
        <v>2.700618</v>
      </c>
      <c r="K102" s="73">
        <v>9.1921219999999995</v>
      </c>
      <c r="L102" s="73">
        <f t="shared" si="4"/>
        <v>0.52143821000000012</v>
      </c>
      <c r="M102" s="73">
        <v>0</v>
      </c>
      <c r="N102" s="73">
        <v>0.14147702000000001</v>
      </c>
      <c r="O102" s="73">
        <v>0.37996119000000006</v>
      </c>
      <c r="P102" s="74">
        <f t="shared" si="5"/>
        <v>0</v>
      </c>
      <c r="Q102" s="74">
        <f t="shared" si="6"/>
        <v>1.5391116436444165E-2</v>
      </c>
      <c r="R102" s="75">
        <f t="shared" si="7"/>
        <v>5.6726641574165376E-2</v>
      </c>
      <c r="S102" s="7"/>
    </row>
    <row r="103" spans="1:19" ht="51" x14ac:dyDescent="0.25">
      <c r="A103" s="44"/>
      <c r="B103" s="45"/>
      <c r="C103" s="46"/>
      <c r="D103" s="47"/>
      <c r="E103" s="48"/>
      <c r="F103" s="49">
        <v>91</v>
      </c>
      <c r="G103" s="50" t="s">
        <v>82</v>
      </c>
      <c r="H103" s="90"/>
      <c r="I103" s="46"/>
      <c r="J103" s="51">
        <v>13.292252</v>
      </c>
      <c r="K103" s="52">
        <v>31.001674000000001</v>
      </c>
      <c r="L103" s="53">
        <f t="shared" si="4"/>
        <v>3.7948476288041664</v>
      </c>
      <c r="M103" s="53">
        <v>0.19428399880416691</v>
      </c>
      <c r="N103" s="53">
        <v>8.4494219999999995E-2</v>
      </c>
      <c r="O103" s="53">
        <v>3.5160694099999996</v>
      </c>
      <c r="P103" s="54">
        <f t="shared" si="5"/>
        <v>6.2668873559591299E-3</v>
      </c>
      <c r="Q103" s="54">
        <f t="shared" si="6"/>
        <v>8.992360180426609E-3</v>
      </c>
      <c r="R103" s="55">
        <f t="shared" si="7"/>
        <v>0.12240782961604481</v>
      </c>
      <c r="S103" s="7"/>
    </row>
    <row r="104" spans="1:19" ht="38.25" x14ac:dyDescent="0.25">
      <c r="A104" s="66"/>
      <c r="B104" s="56"/>
      <c r="C104" s="67"/>
      <c r="D104" s="68"/>
      <c r="E104" s="69"/>
      <c r="F104" s="70"/>
      <c r="G104" s="71"/>
      <c r="H104" s="66">
        <v>3000515</v>
      </c>
      <c r="I104" s="67" t="s">
        <v>389</v>
      </c>
      <c r="J104" s="72">
        <v>1.2530140000000003</v>
      </c>
      <c r="K104" s="73">
        <v>1.7336050000000003</v>
      </c>
      <c r="L104" s="73">
        <f t="shared" si="4"/>
        <v>0.2146307188041669</v>
      </c>
      <c r="M104" s="73">
        <v>0.19428399880416691</v>
      </c>
      <c r="N104" s="73">
        <v>1.2156799999999999E-2</v>
      </c>
      <c r="O104" s="73">
        <v>8.1899199999999998E-3</v>
      </c>
      <c r="P104" s="74">
        <f t="shared" si="5"/>
        <v>0.11206935767038448</v>
      </c>
      <c r="Q104" s="74">
        <f t="shared" si="6"/>
        <v>0.11908179706690214</v>
      </c>
      <c r="R104" s="75">
        <f t="shared" si="7"/>
        <v>0.12380601048345319</v>
      </c>
      <c r="S104" s="7"/>
    </row>
    <row r="105" spans="1:19" x14ac:dyDescent="0.25">
      <c r="A105" s="66"/>
      <c r="B105" s="56"/>
      <c r="C105" s="67"/>
      <c r="D105" s="68"/>
      <c r="E105" s="69"/>
      <c r="F105" s="70"/>
      <c r="G105" s="71"/>
      <c r="H105" s="66">
        <v>9000009</v>
      </c>
      <c r="I105" s="67" t="s">
        <v>294</v>
      </c>
      <c r="J105" s="72">
        <v>12.039237999999999</v>
      </c>
      <c r="K105" s="73">
        <v>29.268069000000001</v>
      </c>
      <c r="L105" s="73">
        <f t="shared" si="4"/>
        <v>3.5802169099999999</v>
      </c>
      <c r="M105" s="73">
        <v>0</v>
      </c>
      <c r="N105" s="73">
        <v>7.2337419999999999E-2</v>
      </c>
      <c r="O105" s="73">
        <v>3.5078794899999997</v>
      </c>
      <c r="P105" s="74">
        <f t="shared" si="5"/>
        <v>0</v>
      </c>
      <c r="Q105" s="74">
        <f t="shared" si="6"/>
        <v>2.4715474054677129E-3</v>
      </c>
      <c r="R105" s="75">
        <f t="shared" si="7"/>
        <v>0.12232501262724232</v>
      </c>
      <c r="S105" s="7"/>
    </row>
    <row r="106" spans="1:19" ht="38.25" x14ac:dyDescent="0.25">
      <c r="A106" s="44"/>
      <c r="B106" s="45"/>
      <c r="C106" s="46"/>
      <c r="D106" s="47"/>
      <c r="E106" s="48"/>
      <c r="F106" s="49">
        <v>101</v>
      </c>
      <c r="G106" s="50" t="s">
        <v>88</v>
      </c>
      <c r="H106" s="90"/>
      <c r="I106" s="46"/>
      <c r="J106" s="51">
        <v>0.49520999999999998</v>
      </c>
      <c r="K106" s="52">
        <v>2.5988259999999999</v>
      </c>
      <c r="L106" s="53">
        <f t="shared" si="4"/>
        <v>0.21618891999999998</v>
      </c>
      <c r="M106" s="53">
        <v>0</v>
      </c>
      <c r="N106" s="53">
        <v>0.21531740999999999</v>
      </c>
      <c r="O106" s="53">
        <v>8.7151000000000004E-4</v>
      </c>
      <c r="P106" s="54">
        <f t="shared" si="5"/>
        <v>0</v>
      </c>
      <c r="Q106" s="54">
        <f t="shared" si="6"/>
        <v>8.2851799235500956E-2</v>
      </c>
      <c r="R106" s="55">
        <f t="shared" si="7"/>
        <v>8.318714681167573E-2</v>
      </c>
      <c r="S106" s="7"/>
    </row>
    <row r="107" spans="1:19" x14ac:dyDescent="0.25">
      <c r="A107" s="66"/>
      <c r="B107" s="56"/>
      <c r="C107" s="67"/>
      <c r="D107" s="68"/>
      <c r="E107" s="69"/>
      <c r="F107" s="70"/>
      <c r="G107" s="71"/>
      <c r="H107" s="66">
        <v>9000009</v>
      </c>
      <c r="I107" s="67" t="s">
        <v>294</v>
      </c>
      <c r="J107" s="72">
        <v>0.49520999999999998</v>
      </c>
      <c r="K107" s="73">
        <v>2.5988259999999999</v>
      </c>
      <c r="L107" s="73">
        <f t="shared" si="4"/>
        <v>0.21618891999999998</v>
      </c>
      <c r="M107" s="73">
        <v>0</v>
      </c>
      <c r="N107" s="73">
        <v>0.21531740999999999</v>
      </c>
      <c r="O107" s="73">
        <v>8.7151000000000004E-4</v>
      </c>
      <c r="P107" s="74">
        <f t="shared" si="5"/>
        <v>0</v>
      </c>
      <c r="Q107" s="74">
        <f t="shared" si="6"/>
        <v>8.2851799235500956E-2</v>
      </c>
      <c r="R107" s="75">
        <f t="shared" si="7"/>
        <v>8.318714681167573E-2</v>
      </c>
      <c r="S107" s="7"/>
    </row>
    <row r="108" spans="1:19" ht="25.5" x14ac:dyDescent="0.25">
      <c r="A108" s="44"/>
      <c r="B108" s="45"/>
      <c r="C108" s="46"/>
      <c r="D108" s="47"/>
      <c r="E108" s="48"/>
      <c r="F108" s="49">
        <v>104</v>
      </c>
      <c r="G108" s="50" t="s">
        <v>142</v>
      </c>
      <c r="H108" s="90"/>
      <c r="I108" s="46"/>
      <c r="J108" s="51">
        <v>2.3558859999999999</v>
      </c>
      <c r="K108" s="52">
        <v>2.4344589999999999</v>
      </c>
      <c r="L108" s="53">
        <f t="shared" si="4"/>
        <v>0.35506533908610027</v>
      </c>
      <c r="M108" s="53">
        <v>0.12175688908610027</v>
      </c>
      <c r="N108" s="53">
        <v>0.12001143</v>
      </c>
      <c r="O108" s="53">
        <v>0.11329702</v>
      </c>
      <c r="P108" s="54">
        <f t="shared" si="5"/>
        <v>5.0013941120429742E-2</v>
      </c>
      <c r="Q108" s="54">
        <f t="shared" si="6"/>
        <v>9.9310901964707682E-2</v>
      </c>
      <c r="R108" s="55">
        <f t="shared" si="7"/>
        <v>0.14584979212469804</v>
      </c>
      <c r="S108" s="7"/>
    </row>
    <row r="109" spans="1:19" x14ac:dyDescent="0.25">
      <c r="A109" s="66"/>
      <c r="B109" s="56"/>
      <c r="C109" s="67"/>
      <c r="D109" s="68"/>
      <c r="E109" s="69"/>
      <c r="F109" s="70"/>
      <c r="G109" s="71"/>
      <c r="H109" s="66">
        <v>3000001</v>
      </c>
      <c r="I109" s="67" t="s">
        <v>283</v>
      </c>
      <c r="J109" s="72">
        <v>6.7890000000000006E-2</v>
      </c>
      <c r="K109" s="73">
        <v>6.7890000000000006E-2</v>
      </c>
      <c r="L109" s="73">
        <f t="shared" si="4"/>
        <v>7.4879999772510487E-3</v>
      </c>
      <c r="M109" s="73">
        <v>2.2109999772510491E-3</v>
      </c>
      <c r="N109" s="73">
        <v>2.2793499999999999E-3</v>
      </c>
      <c r="O109" s="73">
        <v>2.9976500000000001E-3</v>
      </c>
      <c r="P109" s="74">
        <f t="shared" si="5"/>
        <v>3.2567388087362627E-2</v>
      </c>
      <c r="Q109" s="74">
        <f t="shared" si="6"/>
        <v>6.6141552176330068E-2</v>
      </c>
      <c r="R109" s="75">
        <f t="shared" si="7"/>
        <v>0.11029606683239133</v>
      </c>
      <c r="S109" s="7"/>
    </row>
    <row r="110" spans="1:19" ht="38.25" x14ac:dyDescent="0.25">
      <c r="A110" s="66"/>
      <c r="B110" s="56"/>
      <c r="C110" s="67"/>
      <c r="D110" s="68"/>
      <c r="E110" s="69"/>
      <c r="F110" s="70"/>
      <c r="G110" s="71"/>
      <c r="H110" s="66">
        <v>3000283</v>
      </c>
      <c r="I110" s="67" t="s">
        <v>428</v>
      </c>
      <c r="J110" s="72">
        <v>0.45440999999999998</v>
      </c>
      <c r="K110" s="73">
        <v>0.45440999999999998</v>
      </c>
      <c r="L110" s="73">
        <f t="shared" si="4"/>
        <v>9.4214029672352068E-2</v>
      </c>
      <c r="M110" s="73">
        <v>3.0385969672352076E-2</v>
      </c>
      <c r="N110" s="73">
        <v>3.2550999999999997E-2</v>
      </c>
      <c r="O110" s="73">
        <v>3.1277060000000002E-2</v>
      </c>
      <c r="P110" s="74">
        <f t="shared" si="5"/>
        <v>6.6869060259131793E-2</v>
      </c>
      <c r="Q110" s="74">
        <f t="shared" si="6"/>
        <v>0.13850260705607728</v>
      </c>
      <c r="R110" s="75">
        <f t="shared" si="7"/>
        <v>0.20733265040899643</v>
      </c>
      <c r="S110" s="7"/>
    </row>
    <row r="111" spans="1:19" ht="25.5" x14ac:dyDescent="0.25">
      <c r="A111" s="66"/>
      <c r="B111" s="56"/>
      <c r="C111" s="67"/>
      <c r="D111" s="68"/>
      <c r="E111" s="69"/>
      <c r="F111" s="70"/>
      <c r="G111" s="71"/>
      <c r="H111" s="66">
        <v>3000285</v>
      </c>
      <c r="I111" s="67" t="s">
        <v>447</v>
      </c>
      <c r="J111" s="72">
        <v>5.0000000000000001E-3</v>
      </c>
      <c r="K111" s="73">
        <v>5.0000000000000001E-3</v>
      </c>
      <c r="L111" s="73">
        <f t="shared" si="4"/>
        <v>0</v>
      </c>
      <c r="M111" s="73">
        <v>0</v>
      </c>
      <c r="N111" s="73">
        <v>0</v>
      </c>
      <c r="O111" s="73">
        <v>0</v>
      </c>
      <c r="P111" s="74">
        <f t="shared" si="5"/>
        <v>0</v>
      </c>
      <c r="Q111" s="74">
        <f t="shared" si="6"/>
        <v>0</v>
      </c>
      <c r="R111" s="75">
        <f t="shared" si="7"/>
        <v>0</v>
      </c>
      <c r="S111" s="7"/>
    </row>
    <row r="112" spans="1:19" ht="25.5" x14ac:dyDescent="0.25">
      <c r="A112" s="66"/>
      <c r="B112" s="56"/>
      <c r="C112" s="67"/>
      <c r="D112" s="68"/>
      <c r="E112" s="69"/>
      <c r="F112" s="70"/>
      <c r="G112" s="71"/>
      <c r="H112" s="66">
        <v>3000286</v>
      </c>
      <c r="I112" s="67" t="s">
        <v>448</v>
      </c>
      <c r="J112" s="72">
        <v>5.0000000000000001E-3</v>
      </c>
      <c r="K112" s="73">
        <v>5.0000000000000001E-3</v>
      </c>
      <c r="L112" s="73">
        <f t="shared" si="4"/>
        <v>0</v>
      </c>
      <c r="M112" s="73">
        <v>0</v>
      </c>
      <c r="N112" s="73">
        <v>0</v>
      </c>
      <c r="O112" s="73">
        <v>0</v>
      </c>
      <c r="P112" s="74">
        <f t="shared" si="5"/>
        <v>0</v>
      </c>
      <c r="Q112" s="74">
        <f t="shared" si="6"/>
        <v>0</v>
      </c>
      <c r="R112" s="75">
        <f t="shared" si="7"/>
        <v>0</v>
      </c>
      <c r="S112" s="7"/>
    </row>
    <row r="113" spans="1:19" ht="51" x14ac:dyDescent="0.25">
      <c r="A113" s="66"/>
      <c r="B113" s="56"/>
      <c r="C113" s="67"/>
      <c r="D113" s="68"/>
      <c r="E113" s="69"/>
      <c r="F113" s="70"/>
      <c r="G113" s="71"/>
      <c r="H113" s="66">
        <v>3000289</v>
      </c>
      <c r="I113" s="67" t="s">
        <v>449</v>
      </c>
      <c r="J113" s="72">
        <v>0.97703200000000001</v>
      </c>
      <c r="K113" s="73">
        <v>1.0556050000000001</v>
      </c>
      <c r="L113" s="73">
        <f t="shared" si="4"/>
        <v>0.20321313986865758</v>
      </c>
      <c r="M113" s="73">
        <v>7.8526659868657589E-2</v>
      </c>
      <c r="N113" s="73">
        <v>6.6272940000000002E-2</v>
      </c>
      <c r="O113" s="73">
        <v>5.841354E-2</v>
      </c>
      <c r="P113" s="74">
        <f t="shared" si="5"/>
        <v>7.4390193177047828E-2</v>
      </c>
      <c r="Q113" s="74">
        <f t="shared" si="6"/>
        <v>0.13717214286466772</v>
      </c>
      <c r="R113" s="75">
        <f t="shared" si="7"/>
        <v>0.19250869394201198</v>
      </c>
      <c r="S113" s="7"/>
    </row>
    <row r="114" spans="1:19" ht="25.5" x14ac:dyDescent="0.25">
      <c r="A114" s="66"/>
      <c r="B114" s="56"/>
      <c r="C114" s="67"/>
      <c r="D114" s="68"/>
      <c r="E114" s="69"/>
      <c r="F114" s="70"/>
      <c r="G114" s="71"/>
      <c r="H114" s="66">
        <v>3000686</v>
      </c>
      <c r="I114" s="67" t="s">
        <v>450</v>
      </c>
      <c r="J114" s="72">
        <v>5.0000000000000001E-3</v>
      </c>
      <c r="K114" s="73">
        <v>5.0000000000000001E-3</v>
      </c>
      <c r="L114" s="73">
        <f t="shared" si="4"/>
        <v>0</v>
      </c>
      <c r="M114" s="73">
        <v>0</v>
      </c>
      <c r="N114" s="73">
        <v>0</v>
      </c>
      <c r="O114" s="73">
        <v>0</v>
      </c>
      <c r="P114" s="74">
        <f t="shared" si="5"/>
        <v>0</v>
      </c>
      <c r="Q114" s="74">
        <f t="shared" si="6"/>
        <v>0</v>
      </c>
      <c r="R114" s="75">
        <f t="shared" si="7"/>
        <v>0</v>
      </c>
      <c r="S114" s="7"/>
    </row>
    <row r="115" spans="1:19" x14ac:dyDescent="0.25">
      <c r="A115" s="66"/>
      <c r="B115" s="56"/>
      <c r="C115" s="67"/>
      <c r="D115" s="68"/>
      <c r="E115" s="69"/>
      <c r="F115" s="70"/>
      <c r="G115" s="71"/>
      <c r="H115" s="66">
        <v>9000000</v>
      </c>
      <c r="I115" s="67" t="s">
        <v>293</v>
      </c>
      <c r="J115" s="72">
        <v>0.84155399999999991</v>
      </c>
      <c r="K115" s="73">
        <v>0.84155399999999991</v>
      </c>
      <c r="L115" s="73">
        <f t="shared" si="4"/>
        <v>5.0150169567839555E-2</v>
      </c>
      <c r="M115" s="73">
        <v>1.0633259567839559E-2</v>
      </c>
      <c r="N115" s="73">
        <v>1.8908139999999997E-2</v>
      </c>
      <c r="O115" s="73">
        <v>2.0608769999999998E-2</v>
      </c>
      <c r="P115" s="74">
        <f t="shared" si="5"/>
        <v>1.2635267098533855E-2</v>
      </c>
      <c r="Q115" s="74">
        <f t="shared" si="6"/>
        <v>3.5103391544499297E-2</v>
      </c>
      <c r="R115" s="75">
        <f t="shared" si="7"/>
        <v>5.95923369954151E-2</v>
      </c>
      <c r="S115" s="7"/>
    </row>
    <row r="116" spans="1:19" ht="38.25" x14ac:dyDescent="0.25">
      <c r="A116" s="44"/>
      <c r="B116" s="45"/>
      <c r="C116" s="46"/>
      <c r="D116" s="47"/>
      <c r="E116" s="48"/>
      <c r="F116" s="49">
        <v>106</v>
      </c>
      <c r="G116" s="50" t="s">
        <v>83</v>
      </c>
      <c r="H116" s="90"/>
      <c r="I116" s="46"/>
      <c r="J116" s="51">
        <v>0.42899999999999999</v>
      </c>
      <c r="K116" s="52">
        <v>0.47816399999999998</v>
      </c>
      <c r="L116" s="53">
        <f t="shared" si="4"/>
        <v>0.14587059007757916</v>
      </c>
      <c r="M116" s="53">
        <v>1.205000007757917E-2</v>
      </c>
      <c r="N116" s="53">
        <v>1.17E-2</v>
      </c>
      <c r="O116" s="53">
        <v>0.12212058999999999</v>
      </c>
      <c r="P116" s="54">
        <f t="shared" si="5"/>
        <v>2.5200558966336176E-2</v>
      </c>
      <c r="Q116" s="54">
        <f t="shared" si="6"/>
        <v>4.9669151332135363E-2</v>
      </c>
      <c r="R116" s="55">
        <f t="shared" si="7"/>
        <v>0.30506393220229705</v>
      </c>
      <c r="S116" s="7"/>
    </row>
    <row r="117" spans="1:19" ht="51" x14ac:dyDescent="0.25">
      <c r="A117" s="66"/>
      <c r="B117" s="56"/>
      <c r="C117" s="67"/>
      <c r="D117" s="68"/>
      <c r="E117" s="69"/>
      <c r="F117" s="70"/>
      <c r="G117" s="71"/>
      <c r="H117" s="66">
        <v>3000574</v>
      </c>
      <c r="I117" s="67" t="s">
        <v>391</v>
      </c>
      <c r="J117" s="72">
        <v>0.42899999999999999</v>
      </c>
      <c r="K117" s="73">
        <v>0.47816399999999998</v>
      </c>
      <c r="L117" s="73">
        <f t="shared" si="4"/>
        <v>0.14587059007757916</v>
      </c>
      <c r="M117" s="73">
        <v>1.205000007757917E-2</v>
      </c>
      <c r="N117" s="73">
        <v>1.17E-2</v>
      </c>
      <c r="O117" s="73">
        <v>0.12212058999999999</v>
      </c>
      <c r="P117" s="74">
        <f t="shared" si="5"/>
        <v>2.5200558966336176E-2</v>
      </c>
      <c r="Q117" s="74">
        <f t="shared" si="6"/>
        <v>4.9669151332135363E-2</v>
      </c>
      <c r="R117" s="75">
        <f t="shared" si="7"/>
        <v>0.30506393220229705</v>
      </c>
      <c r="S117" s="7"/>
    </row>
    <row r="118" spans="1:19" ht="38.25" x14ac:dyDescent="0.25">
      <c r="A118" s="44"/>
      <c r="B118" s="45"/>
      <c r="C118" s="46"/>
      <c r="D118" s="47"/>
      <c r="E118" s="48"/>
      <c r="F118" s="49">
        <v>107</v>
      </c>
      <c r="G118" s="50" t="s">
        <v>84</v>
      </c>
      <c r="H118" s="90"/>
      <c r="I118" s="46"/>
      <c r="J118" s="51">
        <v>5.6929880000000006</v>
      </c>
      <c r="K118" s="52">
        <v>7.8015030000000003</v>
      </c>
      <c r="L118" s="53">
        <f t="shared" si="4"/>
        <v>1.4620976262185601</v>
      </c>
      <c r="M118" s="53">
        <v>0.49135300621856004</v>
      </c>
      <c r="N118" s="53">
        <v>0.31158800000000003</v>
      </c>
      <c r="O118" s="53">
        <v>0.65915662000000008</v>
      </c>
      <c r="P118" s="54">
        <f t="shared" si="5"/>
        <v>6.298183904031826E-2</v>
      </c>
      <c r="Q118" s="54">
        <f t="shared" si="6"/>
        <v>0.10292132249626258</v>
      </c>
      <c r="R118" s="55">
        <f t="shared" si="7"/>
        <v>0.18741230070905054</v>
      </c>
      <c r="S118" s="7"/>
    </row>
    <row r="119" spans="1:19" ht="38.25" x14ac:dyDescent="0.25">
      <c r="A119" s="66"/>
      <c r="B119" s="56"/>
      <c r="C119" s="67"/>
      <c r="D119" s="68"/>
      <c r="E119" s="69"/>
      <c r="F119" s="70"/>
      <c r="G119" s="71"/>
      <c r="H119" s="66">
        <v>3000546</v>
      </c>
      <c r="I119" s="67" t="s">
        <v>396</v>
      </c>
      <c r="J119" s="72">
        <v>5.6929880000000006</v>
      </c>
      <c r="K119" s="73">
        <v>5.6929880000000006</v>
      </c>
      <c r="L119" s="73">
        <f t="shared" si="4"/>
        <v>1.05138900621856</v>
      </c>
      <c r="M119" s="73">
        <v>0.49135300621856004</v>
      </c>
      <c r="N119" s="73">
        <v>0.31158800000000003</v>
      </c>
      <c r="O119" s="73">
        <v>0.24844800000000003</v>
      </c>
      <c r="P119" s="74">
        <f t="shared" si="5"/>
        <v>8.6308456335857375E-2</v>
      </c>
      <c r="Q119" s="74">
        <f t="shared" si="6"/>
        <v>0.14104034756766745</v>
      </c>
      <c r="R119" s="75">
        <f t="shared" si="7"/>
        <v>0.18468140214217207</v>
      </c>
      <c r="S119" s="7"/>
    </row>
    <row r="120" spans="1:19" x14ac:dyDescent="0.25">
      <c r="A120" s="66"/>
      <c r="B120" s="56"/>
      <c r="C120" s="67"/>
      <c r="D120" s="68"/>
      <c r="E120" s="69"/>
      <c r="F120" s="70"/>
      <c r="G120" s="71"/>
      <c r="H120" s="66">
        <v>9000009</v>
      </c>
      <c r="I120" s="67" t="s">
        <v>294</v>
      </c>
      <c r="J120" s="72">
        <v>0</v>
      </c>
      <c r="K120" s="73">
        <v>2.1085149999999997</v>
      </c>
      <c r="L120" s="73">
        <f t="shared" si="4"/>
        <v>0.41070862000000002</v>
      </c>
      <c r="M120" s="73">
        <v>0</v>
      </c>
      <c r="N120" s="73">
        <v>0</v>
      </c>
      <c r="O120" s="73">
        <v>0.41070862000000002</v>
      </c>
      <c r="P120" s="74">
        <f t="shared" si="5"/>
        <v>0</v>
      </c>
      <c r="Q120" s="74">
        <f t="shared" si="6"/>
        <v>0</v>
      </c>
      <c r="R120" s="75">
        <f t="shared" si="7"/>
        <v>0.19478572360168178</v>
      </c>
      <c r="S120" s="7"/>
    </row>
    <row r="121" spans="1:19" x14ac:dyDescent="0.25">
      <c r="A121" s="44"/>
      <c r="B121" s="45"/>
      <c r="C121" s="46"/>
      <c r="D121" s="47"/>
      <c r="E121" s="48"/>
      <c r="F121" s="49">
        <v>108</v>
      </c>
      <c r="G121" s="50" t="s">
        <v>199</v>
      </c>
      <c r="H121" s="90"/>
      <c r="I121" s="46"/>
      <c r="J121" s="51">
        <v>0</v>
      </c>
      <c r="K121" s="52">
        <v>0.49564199999999997</v>
      </c>
      <c r="L121" s="53">
        <f t="shared" si="4"/>
        <v>0</v>
      </c>
      <c r="M121" s="53">
        <v>0</v>
      </c>
      <c r="N121" s="53">
        <v>0</v>
      </c>
      <c r="O121" s="53">
        <v>0</v>
      </c>
      <c r="P121" s="54">
        <f t="shared" si="5"/>
        <v>0</v>
      </c>
      <c r="Q121" s="54">
        <f t="shared" si="6"/>
        <v>0</v>
      </c>
      <c r="R121" s="55">
        <f t="shared" si="7"/>
        <v>0</v>
      </c>
      <c r="S121" s="7"/>
    </row>
    <row r="122" spans="1:19" x14ac:dyDescent="0.25">
      <c r="A122" s="66"/>
      <c r="B122" s="56"/>
      <c r="C122" s="67"/>
      <c r="D122" s="68"/>
      <c r="E122" s="69"/>
      <c r="F122" s="70"/>
      <c r="G122" s="71"/>
      <c r="H122" s="66">
        <v>9000009</v>
      </c>
      <c r="I122" s="67" t="s">
        <v>294</v>
      </c>
      <c r="J122" s="72">
        <v>0</v>
      </c>
      <c r="K122" s="73">
        <v>0.49564199999999997</v>
      </c>
      <c r="L122" s="73">
        <f t="shared" si="4"/>
        <v>0</v>
      </c>
      <c r="M122" s="73">
        <v>0</v>
      </c>
      <c r="N122" s="73">
        <v>0</v>
      </c>
      <c r="O122" s="73">
        <v>0</v>
      </c>
      <c r="P122" s="74">
        <f t="shared" si="5"/>
        <v>0</v>
      </c>
      <c r="Q122" s="74">
        <f t="shared" si="6"/>
        <v>0</v>
      </c>
      <c r="R122" s="75">
        <f t="shared" si="7"/>
        <v>0</v>
      </c>
      <c r="S122" s="7"/>
    </row>
    <row r="123" spans="1:19" ht="25.5" x14ac:dyDescent="0.25">
      <c r="A123" s="44"/>
      <c r="B123" s="45"/>
      <c r="C123" s="46"/>
      <c r="D123" s="47"/>
      <c r="E123" s="48"/>
      <c r="F123" s="49">
        <v>121</v>
      </c>
      <c r="G123" s="50" t="s">
        <v>159</v>
      </c>
      <c r="H123" s="90"/>
      <c r="I123" s="46"/>
      <c r="J123" s="51">
        <v>4.0801999999999998E-2</v>
      </c>
      <c r="K123" s="52">
        <v>4.0801999999999998E-2</v>
      </c>
      <c r="L123" s="53">
        <f t="shared" si="4"/>
        <v>0</v>
      </c>
      <c r="M123" s="53">
        <v>0</v>
      </c>
      <c r="N123" s="53">
        <v>0</v>
      </c>
      <c r="O123" s="53">
        <v>0</v>
      </c>
      <c r="P123" s="54">
        <f t="shared" si="5"/>
        <v>0</v>
      </c>
      <c r="Q123" s="54">
        <f t="shared" si="6"/>
        <v>0</v>
      </c>
      <c r="R123" s="55">
        <f t="shared" si="7"/>
        <v>0</v>
      </c>
      <c r="S123" s="7"/>
    </row>
    <row r="124" spans="1:19" ht="38.25" x14ac:dyDescent="0.25">
      <c r="A124" s="66"/>
      <c r="B124" s="56"/>
      <c r="C124" s="67"/>
      <c r="D124" s="68"/>
      <c r="E124" s="69"/>
      <c r="F124" s="70"/>
      <c r="G124" s="71"/>
      <c r="H124" s="66">
        <v>3000633</v>
      </c>
      <c r="I124" s="67" t="s">
        <v>464</v>
      </c>
      <c r="J124" s="72">
        <v>4.0801999999999998E-2</v>
      </c>
      <c r="K124" s="73">
        <v>4.0801999999999998E-2</v>
      </c>
      <c r="L124" s="73">
        <f t="shared" si="4"/>
        <v>0</v>
      </c>
      <c r="M124" s="73">
        <v>0</v>
      </c>
      <c r="N124" s="73">
        <v>0</v>
      </c>
      <c r="O124" s="73">
        <v>0</v>
      </c>
      <c r="P124" s="74">
        <f t="shared" si="5"/>
        <v>0</v>
      </c>
      <c r="Q124" s="74">
        <f t="shared" si="6"/>
        <v>0</v>
      </c>
      <c r="R124" s="75">
        <f t="shared" si="7"/>
        <v>0</v>
      </c>
      <c r="S124" s="7"/>
    </row>
    <row r="125" spans="1:19" ht="25.5" x14ac:dyDescent="0.25">
      <c r="A125" s="44"/>
      <c r="B125" s="45"/>
      <c r="C125" s="46"/>
      <c r="D125" s="47"/>
      <c r="E125" s="48"/>
      <c r="F125" s="49">
        <v>127</v>
      </c>
      <c r="G125" s="50" t="s">
        <v>184</v>
      </c>
      <c r="H125" s="90"/>
      <c r="I125" s="46"/>
      <c r="J125" s="51">
        <v>12.278485999999999</v>
      </c>
      <c r="K125" s="52">
        <v>12.206894999999998</v>
      </c>
      <c r="L125" s="53">
        <f t="shared" si="4"/>
        <v>0.26492456039951517</v>
      </c>
      <c r="M125" s="53">
        <v>5.6228270399515168E-2</v>
      </c>
      <c r="N125" s="53">
        <v>9.1412839999999995E-2</v>
      </c>
      <c r="O125" s="53">
        <v>0.11728345</v>
      </c>
      <c r="P125" s="54">
        <f t="shared" si="5"/>
        <v>4.6062713244862993E-3</v>
      </c>
      <c r="Q125" s="54">
        <f t="shared" si="6"/>
        <v>1.2094894762305663E-2</v>
      </c>
      <c r="R125" s="55">
        <f t="shared" si="7"/>
        <v>2.1702862226595315E-2</v>
      </c>
      <c r="S125" s="7"/>
    </row>
    <row r="126" spans="1:19" x14ac:dyDescent="0.25">
      <c r="A126" s="66"/>
      <c r="B126" s="56"/>
      <c r="C126" s="67"/>
      <c r="D126" s="68"/>
      <c r="E126" s="69"/>
      <c r="F126" s="70"/>
      <c r="G126" s="71"/>
      <c r="H126" s="66">
        <v>3000001</v>
      </c>
      <c r="I126" s="67" t="s">
        <v>283</v>
      </c>
      <c r="J126" s="72">
        <v>0.24085100000000004</v>
      </c>
      <c r="K126" s="73">
        <v>0.28534400000000004</v>
      </c>
      <c r="L126" s="73">
        <f t="shared" si="4"/>
        <v>6.614659016804493E-2</v>
      </c>
      <c r="M126" s="73">
        <v>1.9352990168044926E-2</v>
      </c>
      <c r="N126" s="73">
        <v>2.440084E-2</v>
      </c>
      <c r="O126" s="73">
        <v>2.2392760000000001E-2</v>
      </c>
      <c r="P126" s="74">
        <f t="shared" si="5"/>
        <v>6.7823364668767955E-2</v>
      </c>
      <c r="Q126" s="74">
        <f t="shared" si="6"/>
        <v>0.15333713050929726</v>
      </c>
      <c r="R126" s="75">
        <f t="shared" si="7"/>
        <v>0.23181349587881617</v>
      </c>
      <c r="S126" s="7"/>
    </row>
    <row r="127" spans="1:19" ht="25.5" x14ac:dyDescent="0.25">
      <c r="A127" s="66"/>
      <c r="B127" s="56"/>
      <c r="C127" s="67"/>
      <c r="D127" s="68"/>
      <c r="E127" s="69"/>
      <c r="F127" s="70"/>
      <c r="G127" s="71"/>
      <c r="H127" s="66">
        <v>3000665</v>
      </c>
      <c r="I127" s="67" t="s">
        <v>503</v>
      </c>
      <c r="J127" s="72">
        <v>3.7694999999999999E-2</v>
      </c>
      <c r="K127" s="73">
        <v>4.1611000000000002E-2</v>
      </c>
      <c r="L127" s="73">
        <f t="shared" si="4"/>
        <v>9.7699999092463394E-3</v>
      </c>
      <c r="M127" s="73">
        <v>2.3539999092463404E-3</v>
      </c>
      <c r="N127" s="73">
        <v>2.6079999999999996E-3</v>
      </c>
      <c r="O127" s="73">
        <v>4.8079999999999998E-3</v>
      </c>
      <c r="P127" s="74">
        <f t="shared" si="5"/>
        <v>5.6571577449384541E-2</v>
      </c>
      <c r="Q127" s="74">
        <f t="shared" si="6"/>
        <v>0.11924731223105284</v>
      </c>
      <c r="R127" s="75">
        <f t="shared" si="7"/>
        <v>0.23479368218130636</v>
      </c>
      <c r="S127" s="7"/>
    </row>
    <row r="128" spans="1:19" x14ac:dyDescent="0.25">
      <c r="A128" s="66"/>
      <c r="B128" s="56"/>
      <c r="C128" s="67"/>
      <c r="D128" s="68"/>
      <c r="E128" s="69"/>
      <c r="F128" s="70"/>
      <c r="G128" s="71"/>
      <c r="H128" s="66">
        <v>9000009</v>
      </c>
      <c r="I128" s="67" t="s">
        <v>294</v>
      </c>
      <c r="J128" s="72">
        <v>11.999939999999999</v>
      </c>
      <c r="K128" s="73">
        <v>11.879939999999998</v>
      </c>
      <c r="L128" s="73">
        <f t="shared" si="4"/>
        <v>0.18900797032222388</v>
      </c>
      <c r="M128" s="73">
        <v>3.4521280322223902E-2</v>
      </c>
      <c r="N128" s="73">
        <v>6.4404000000000003E-2</v>
      </c>
      <c r="O128" s="73">
        <v>9.0082689999999993E-2</v>
      </c>
      <c r="P128" s="74">
        <f t="shared" si="5"/>
        <v>2.9058463529465558E-3</v>
      </c>
      <c r="Q128" s="74">
        <f t="shared" si="6"/>
        <v>8.3270858541561587E-3</v>
      </c>
      <c r="R128" s="75">
        <f t="shared" si="7"/>
        <v>1.5909842164373213E-2</v>
      </c>
      <c r="S128" s="7"/>
    </row>
    <row r="129" spans="1:19" ht="38.25" x14ac:dyDescent="0.25">
      <c r="A129" s="44"/>
      <c r="B129" s="45"/>
      <c r="C129" s="46"/>
      <c r="D129" s="47"/>
      <c r="E129" s="48"/>
      <c r="F129" s="49">
        <v>129</v>
      </c>
      <c r="G129" s="50" t="s">
        <v>143</v>
      </c>
      <c r="H129" s="90"/>
      <c r="I129" s="46"/>
      <c r="J129" s="51">
        <v>1.2999999999999999E-3</v>
      </c>
      <c r="K129" s="52">
        <v>1.2999999999999999E-3</v>
      </c>
      <c r="L129" s="53">
        <f t="shared" si="4"/>
        <v>0</v>
      </c>
      <c r="M129" s="53">
        <v>0</v>
      </c>
      <c r="N129" s="53">
        <v>0</v>
      </c>
      <c r="O129" s="53">
        <v>0</v>
      </c>
      <c r="P129" s="54">
        <f t="shared" si="5"/>
        <v>0</v>
      </c>
      <c r="Q129" s="54">
        <f t="shared" si="6"/>
        <v>0</v>
      </c>
      <c r="R129" s="55">
        <f t="shared" si="7"/>
        <v>0</v>
      </c>
      <c r="S129" s="7"/>
    </row>
    <row r="130" spans="1:19" ht="38.25" x14ac:dyDescent="0.25">
      <c r="A130" s="66"/>
      <c r="B130" s="56"/>
      <c r="C130" s="67"/>
      <c r="D130" s="68"/>
      <c r="E130" s="69"/>
      <c r="F130" s="70"/>
      <c r="G130" s="71"/>
      <c r="H130" s="66">
        <v>3000688</v>
      </c>
      <c r="I130" s="67" t="s">
        <v>429</v>
      </c>
      <c r="J130" s="72">
        <v>1.2999999999999999E-3</v>
      </c>
      <c r="K130" s="73">
        <v>1.2999999999999999E-3</v>
      </c>
      <c r="L130" s="73">
        <f t="shared" si="4"/>
        <v>0</v>
      </c>
      <c r="M130" s="73">
        <v>0</v>
      </c>
      <c r="N130" s="73">
        <v>0</v>
      </c>
      <c r="O130" s="73">
        <v>0</v>
      </c>
      <c r="P130" s="74">
        <f t="shared" si="5"/>
        <v>0</v>
      </c>
      <c r="Q130" s="74">
        <f t="shared" si="6"/>
        <v>0</v>
      </c>
      <c r="R130" s="75">
        <f t="shared" si="7"/>
        <v>0</v>
      </c>
      <c r="S130" s="7"/>
    </row>
    <row r="131" spans="1:19" ht="38.25" x14ac:dyDescent="0.25">
      <c r="A131" s="44"/>
      <c r="B131" s="45"/>
      <c r="C131" s="46"/>
      <c r="D131" s="47"/>
      <c r="E131" s="48"/>
      <c r="F131" s="49">
        <v>130</v>
      </c>
      <c r="G131" s="50" t="s">
        <v>160</v>
      </c>
      <c r="H131" s="90"/>
      <c r="I131" s="46"/>
      <c r="J131" s="51">
        <v>0.1</v>
      </c>
      <c r="K131" s="52">
        <v>0.16987000000000002</v>
      </c>
      <c r="L131" s="53">
        <f t="shared" si="4"/>
        <v>5.8088349357812104E-2</v>
      </c>
      <c r="M131" s="53">
        <v>1.9530999357812107E-2</v>
      </c>
      <c r="N131" s="53">
        <v>1.927535E-2</v>
      </c>
      <c r="O131" s="53">
        <v>1.9282000000000001E-2</v>
      </c>
      <c r="P131" s="54">
        <f t="shared" si="5"/>
        <v>0.11497615445818629</v>
      </c>
      <c r="Q131" s="54">
        <f t="shared" si="6"/>
        <v>0.22844733830465708</v>
      </c>
      <c r="R131" s="55">
        <f t="shared" si="7"/>
        <v>0.34195766973457409</v>
      </c>
      <c r="S131" s="7"/>
    </row>
    <row r="132" spans="1:19" x14ac:dyDescent="0.25">
      <c r="A132" s="66"/>
      <c r="B132" s="56"/>
      <c r="C132" s="67"/>
      <c r="D132" s="68"/>
      <c r="E132" s="69"/>
      <c r="F132" s="70"/>
      <c r="G132" s="71"/>
      <c r="H132" s="66">
        <v>3000001</v>
      </c>
      <c r="I132" s="67" t="s">
        <v>283</v>
      </c>
      <c r="J132" s="72">
        <v>0.1</v>
      </c>
      <c r="K132" s="73">
        <v>0.16987000000000002</v>
      </c>
      <c r="L132" s="73">
        <f t="shared" si="4"/>
        <v>5.8088349357812104E-2</v>
      </c>
      <c r="M132" s="73">
        <v>1.9530999357812107E-2</v>
      </c>
      <c r="N132" s="73">
        <v>1.927535E-2</v>
      </c>
      <c r="O132" s="73">
        <v>1.9282000000000001E-2</v>
      </c>
      <c r="P132" s="74">
        <f t="shared" si="5"/>
        <v>0.11497615445818629</v>
      </c>
      <c r="Q132" s="74">
        <f t="shared" si="6"/>
        <v>0.22844733830465708</v>
      </c>
      <c r="R132" s="75">
        <f t="shared" si="7"/>
        <v>0.34195766973457409</v>
      </c>
      <c r="S132" s="7"/>
    </row>
    <row r="133" spans="1:19" x14ac:dyDescent="0.25">
      <c r="A133" s="44"/>
      <c r="B133" s="45"/>
      <c r="C133" s="46"/>
      <c r="D133" s="47"/>
      <c r="E133" s="48"/>
      <c r="F133" s="49">
        <v>131</v>
      </c>
      <c r="G133" s="50" t="s">
        <v>144</v>
      </c>
      <c r="H133" s="90"/>
      <c r="I133" s="46"/>
      <c r="J133" s="51">
        <v>0.42815100000000006</v>
      </c>
      <c r="K133" s="52">
        <v>0.43355100000000008</v>
      </c>
      <c r="L133" s="53">
        <f t="shared" si="4"/>
        <v>0.12683526021826635</v>
      </c>
      <c r="M133" s="53">
        <v>3.7005530218266358E-2</v>
      </c>
      <c r="N133" s="53">
        <v>5.3456089999999998E-2</v>
      </c>
      <c r="O133" s="53">
        <v>3.6373639999999999E-2</v>
      </c>
      <c r="P133" s="54">
        <f t="shared" si="5"/>
        <v>8.5354503203236412E-2</v>
      </c>
      <c r="Q133" s="54">
        <f t="shared" si="6"/>
        <v>0.20865277722405517</v>
      </c>
      <c r="R133" s="55">
        <f t="shared" si="7"/>
        <v>0.29254980433274591</v>
      </c>
      <c r="S133" s="7"/>
    </row>
    <row r="134" spans="1:19" x14ac:dyDescent="0.25">
      <c r="A134" s="66"/>
      <c r="B134" s="56"/>
      <c r="C134" s="67"/>
      <c r="D134" s="68"/>
      <c r="E134" s="69"/>
      <c r="F134" s="70"/>
      <c r="G134" s="71"/>
      <c r="H134" s="66">
        <v>3000001</v>
      </c>
      <c r="I134" s="67" t="s">
        <v>283</v>
      </c>
      <c r="J134" s="72">
        <v>9.1547000000000003E-2</v>
      </c>
      <c r="K134" s="73">
        <v>9.1547000000000003E-2</v>
      </c>
      <c r="L134" s="73">
        <f t="shared" si="4"/>
        <v>2.0519489878683832E-2</v>
      </c>
      <c r="M134" s="73">
        <v>8.5747598786838353E-3</v>
      </c>
      <c r="N134" s="73">
        <v>8.2594299999999999E-3</v>
      </c>
      <c r="O134" s="73">
        <v>3.6852999999999999E-3</v>
      </c>
      <c r="P134" s="74">
        <f t="shared" si="5"/>
        <v>9.366511058455039E-2</v>
      </c>
      <c r="Q134" s="74">
        <f t="shared" si="6"/>
        <v>0.1838857622716619</v>
      </c>
      <c r="R134" s="75">
        <f t="shared" si="7"/>
        <v>0.2241415871485011</v>
      </c>
      <c r="S134" s="7"/>
    </row>
    <row r="135" spans="1:19" ht="25.5" x14ac:dyDescent="0.25">
      <c r="A135" s="66"/>
      <c r="B135" s="56"/>
      <c r="C135" s="67"/>
      <c r="D135" s="68"/>
      <c r="E135" s="69"/>
      <c r="F135" s="70"/>
      <c r="G135" s="71"/>
      <c r="H135" s="66">
        <v>3000698</v>
      </c>
      <c r="I135" s="67" t="s">
        <v>431</v>
      </c>
      <c r="J135" s="72">
        <v>3.2993000000000001E-2</v>
      </c>
      <c r="K135" s="73">
        <v>3.2993000000000001E-2</v>
      </c>
      <c r="L135" s="73">
        <f t="shared" ref="L135:L140" si="8">SUM(M135,N135,O135)</f>
        <v>1.1621830093887781E-2</v>
      </c>
      <c r="M135" s="73">
        <v>2.1165500938877813E-3</v>
      </c>
      <c r="N135" s="73">
        <v>6.3496500000000001E-3</v>
      </c>
      <c r="O135" s="73">
        <v>3.15563E-3</v>
      </c>
      <c r="P135" s="74">
        <f t="shared" ref="P135:P140" si="9">IFERROR(M135/K135,0)</f>
        <v>6.4151489524680416E-2</v>
      </c>
      <c r="Q135" s="74">
        <f t="shared" ref="Q135:Q140" si="10">IFERROR(SUM(M135,N135)/K135,0)</f>
        <v>0.25660594956165794</v>
      </c>
      <c r="R135" s="75">
        <f t="shared" ref="R135:R140" si="11">IFERROR(SUM(M135,N135,O135)/K135,0)</f>
        <v>0.3522513895034638</v>
      </c>
      <c r="S135" s="7"/>
    </row>
    <row r="136" spans="1:19" ht="38.25" x14ac:dyDescent="0.25">
      <c r="A136" s="66"/>
      <c r="B136" s="56"/>
      <c r="C136" s="67"/>
      <c r="D136" s="68"/>
      <c r="E136" s="69"/>
      <c r="F136" s="70"/>
      <c r="G136" s="71"/>
      <c r="H136" s="66">
        <v>3000699</v>
      </c>
      <c r="I136" s="67" t="s">
        <v>432</v>
      </c>
      <c r="J136" s="72">
        <v>0.10895800000000001</v>
      </c>
      <c r="K136" s="73">
        <v>0.10895800000000001</v>
      </c>
      <c r="L136" s="73">
        <f t="shared" si="8"/>
        <v>2.7022540117939895E-2</v>
      </c>
      <c r="M136" s="73">
        <v>8.5370001179398969E-3</v>
      </c>
      <c r="N136" s="73">
        <v>1.0403119999999998E-2</v>
      </c>
      <c r="O136" s="73">
        <v>8.0824199999999999E-3</v>
      </c>
      <c r="P136" s="74">
        <f t="shared" si="9"/>
        <v>7.8351292405696646E-2</v>
      </c>
      <c r="Q136" s="74">
        <f t="shared" si="10"/>
        <v>0.17382955008296677</v>
      </c>
      <c r="R136" s="75">
        <f t="shared" si="11"/>
        <v>0.24800877510545249</v>
      </c>
      <c r="S136" s="7"/>
    </row>
    <row r="137" spans="1:19" ht="25.5" x14ac:dyDescent="0.25">
      <c r="A137" s="66"/>
      <c r="B137" s="56"/>
      <c r="C137" s="67"/>
      <c r="D137" s="68"/>
      <c r="E137" s="69"/>
      <c r="F137" s="70"/>
      <c r="G137" s="71"/>
      <c r="H137" s="66">
        <v>3000700</v>
      </c>
      <c r="I137" s="67" t="s">
        <v>433</v>
      </c>
      <c r="J137" s="72">
        <v>6.8261999999999989E-2</v>
      </c>
      <c r="K137" s="73">
        <v>6.8261999999999989E-2</v>
      </c>
      <c r="L137" s="73">
        <f t="shared" si="8"/>
        <v>3.3299490068324097E-2</v>
      </c>
      <c r="M137" s="73">
        <v>5.7341900683240965E-3</v>
      </c>
      <c r="N137" s="73">
        <v>1.7389500000000002E-2</v>
      </c>
      <c r="O137" s="73">
        <v>1.01758E-2</v>
      </c>
      <c r="P137" s="74">
        <f t="shared" si="9"/>
        <v>8.4002667198794317E-2</v>
      </c>
      <c r="Q137" s="74">
        <f t="shared" si="10"/>
        <v>0.33874908541097687</v>
      </c>
      <c r="R137" s="75">
        <f t="shared" si="11"/>
        <v>0.48781884603914483</v>
      </c>
      <c r="S137" s="7"/>
    </row>
    <row r="138" spans="1:19" ht="51" x14ac:dyDescent="0.25">
      <c r="A138" s="66"/>
      <c r="B138" s="56"/>
      <c r="C138" s="67"/>
      <c r="D138" s="68"/>
      <c r="E138" s="69"/>
      <c r="F138" s="70"/>
      <c r="G138" s="71"/>
      <c r="H138" s="66">
        <v>3000701</v>
      </c>
      <c r="I138" s="67" t="s">
        <v>434</v>
      </c>
      <c r="J138" s="72">
        <v>6.3240000000000006E-3</v>
      </c>
      <c r="K138" s="73">
        <v>6.3240000000000006E-3</v>
      </c>
      <c r="L138" s="73">
        <f t="shared" si="8"/>
        <v>0</v>
      </c>
      <c r="M138" s="73">
        <v>0</v>
      </c>
      <c r="N138" s="73">
        <v>0</v>
      </c>
      <c r="O138" s="73">
        <v>0</v>
      </c>
      <c r="P138" s="74">
        <f t="shared" si="9"/>
        <v>0</v>
      </c>
      <c r="Q138" s="74">
        <f t="shared" si="10"/>
        <v>0</v>
      </c>
      <c r="R138" s="75">
        <f t="shared" si="11"/>
        <v>0</v>
      </c>
      <c r="S138" s="7"/>
    </row>
    <row r="139" spans="1:19" ht="25.5" x14ac:dyDescent="0.25">
      <c r="A139" s="66"/>
      <c r="B139" s="56"/>
      <c r="C139" s="67"/>
      <c r="D139" s="68"/>
      <c r="E139" s="69"/>
      <c r="F139" s="70"/>
      <c r="G139" s="71"/>
      <c r="H139" s="66">
        <v>3000702</v>
      </c>
      <c r="I139" s="67" t="s">
        <v>435</v>
      </c>
      <c r="J139" s="72">
        <v>0.117906</v>
      </c>
      <c r="K139" s="73">
        <v>0.12330600000000001</v>
      </c>
      <c r="L139" s="73">
        <f t="shared" si="8"/>
        <v>3.4371910059430744E-2</v>
      </c>
      <c r="M139" s="73">
        <v>1.2043030059430748E-2</v>
      </c>
      <c r="N139" s="73">
        <v>1.1054389999999999E-2</v>
      </c>
      <c r="O139" s="73">
        <v>1.127449E-2</v>
      </c>
      <c r="P139" s="74">
        <f t="shared" si="9"/>
        <v>9.7667834975027554E-2</v>
      </c>
      <c r="Q139" s="74">
        <f t="shared" si="10"/>
        <v>0.18731789255535614</v>
      </c>
      <c r="R139" s="75">
        <f t="shared" si="11"/>
        <v>0.27875294032269915</v>
      </c>
      <c r="S139" s="7"/>
    </row>
    <row r="140" spans="1:19" ht="15.75" thickBot="1" x14ac:dyDescent="0.3">
      <c r="A140" s="76"/>
      <c r="B140" s="77"/>
      <c r="C140" s="78"/>
      <c r="D140" s="79"/>
      <c r="E140" s="80"/>
      <c r="F140" s="81"/>
      <c r="G140" s="82"/>
      <c r="H140" s="76">
        <v>9000000</v>
      </c>
      <c r="I140" s="78" t="s">
        <v>293</v>
      </c>
      <c r="J140" s="83">
        <v>2.1610000000000002E-3</v>
      </c>
      <c r="K140" s="84">
        <v>2.1610000000000002E-3</v>
      </c>
      <c r="L140" s="84">
        <f t="shared" si="8"/>
        <v>0</v>
      </c>
      <c r="M140" s="84">
        <v>0</v>
      </c>
      <c r="N140" s="84">
        <v>0</v>
      </c>
      <c r="O140" s="84">
        <v>0</v>
      </c>
      <c r="P140" s="85">
        <f t="shared" si="9"/>
        <v>0</v>
      </c>
      <c r="Q140" s="85">
        <f t="shared" si="10"/>
        <v>0</v>
      </c>
      <c r="R140" s="86">
        <f t="shared" si="11"/>
        <v>0</v>
      </c>
      <c r="S140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"/>
  <sheetViews>
    <sheetView workbookViewId="0">
      <selection activeCell="B6" sqref="B6:B2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226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623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14568.41602500002</v>
      </c>
      <c r="J7" s="53">
        <f t="shared" ref="J7:J26" si="0">SUM(K7,L7,M7)</f>
        <v>2878.6749700356795</v>
      </c>
      <c r="K7" s="53">
        <v>881.89872091568031</v>
      </c>
      <c r="L7" s="53">
        <v>979.26400236999962</v>
      </c>
      <c r="M7" s="53">
        <v>1017.5122467499996</v>
      </c>
      <c r="N7" s="54">
        <f t="shared" ref="N7:N26" si="1">IFERROR(K7/I7,0)</f>
        <v>6.0534976445092224E-2</v>
      </c>
      <c r="O7" s="54">
        <f t="shared" ref="O7:O26" si="2">IFERROR(SUM(K7,L7)/I7,0)</f>
        <v>0.12775326570107867</v>
      </c>
      <c r="P7" s="55">
        <f t="shared" ref="P7:P26" si="3">IFERROR(SUM(K7,L7,M7)/I7,0)</f>
        <v>0.19759697726202705</v>
      </c>
      <c r="Q7" s="7"/>
    </row>
    <row r="8" spans="1:17" x14ac:dyDescent="0.25">
      <c r="A8" s="44"/>
      <c r="B8" s="45"/>
      <c r="C8" s="46"/>
      <c r="D8" s="47">
        <v>441</v>
      </c>
      <c r="E8" s="48" t="s">
        <v>226</v>
      </c>
      <c r="F8" s="49"/>
      <c r="G8" s="50"/>
      <c r="H8" s="51">
        <v>508.46727899999991</v>
      </c>
      <c r="I8" s="52">
        <v>603.923678</v>
      </c>
      <c r="J8" s="53">
        <f t="shared" si="0"/>
        <v>130.502348416199</v>
      </c>
      <c r="K8" s="53">
        <v>49.128310796199003</v>
      </c>
      <c r="L8" s="53">
        <v>38.54909335</v>
      </c>
      <c r="M8" s="53">
        <v>42.824944269999996</v>
      </c>
      <c r="N8" s="54">
        <f t="shared" si="1"/>
        <v>8.1348542184827205E-2</v>
      </c>
      <c r="O8" s="54">
        <f t="shared" si="2"/>
        <v>0.14517961017285863</v>
      </c>
      <c r="P8" s="55">
        <f t="shared" si="3"/>
        <v>0.21609079618865185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31.400083000000006</v>
      </c>
      <c r="I9" s="73">
        <v>45.937207999999998</v>
      </c>
      <c r="J9" s="73">
        <f t="shared" si="0"/>
        <v>10.82897736471036</v>
      </c>
      <c r="K9" s="73">
        <v>4.1994119047103595</v>
      </c>
      <c r="L9" s="73">
        <v>2.4519724299999992</v>
      </c>
      <c r="M9" s="73">
        <v>4.1775930300000006</v>
      </c>
      <c r="N9" s="74">
        <f t="shared" si="1"/>
        <v>9.1416350438850352E-2</v>
      </c>
      <c r="O9" s="74">
        <f t="shared" si="2"/>
        <v>0.14479296031030792</v>
      </c>
      <c r="P9" s="75">
        <f t="shared" si="3"/>
        <v>0.23573433902884042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18.925653999999994</v>
      </c>
      <c r="I10" s="73">
        <v>27.697596999999995</v>
      </c>
      <c r="J10" s="73">
        <f t="shared" si="0"/>
        <v>6.660198668128209</v>
      </c>
      <c r="K10" s="73">
        <v>2.9612330881282105</v>
      </c>
      <c r="L10" s="73">
        <v>1.2195040799999994</v>
      </c>
      <c r="M10" s="73">
        <v>2.4794614999999993</v>
      </c>
      <c r="N10" s="74">
        <f t="shared" si="1"/>
        <v>0.10691299639200509</v>
      </c>
      <c r="O10" s="74">
        <f t="shared" si="2"/>
        <v>0.15094223401864829</v>
      </c>
      <c r="P10" s="75">
        <f t="shared" si="3"/>
        <v>0.24046124536104019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6.6690970000000007</v>
      </c>
      <c r="I11" s="73">
        <v>7.6470689999999992</v>
      </c>
      <c r="J11" s="73">
        <f t="shared" si="0"/>
        <v>1.5880076731384225</v>
      </c>
      <c r="K11" s="73">
        <v>0.69060354313842254</v>
      </c>
      <c r="L11" s="73">
        <v>0.44692129999999997</v>
      </c>
      <c r="M11" s="73">
        <v>0.45048283</v>
      </c>
      <c r="N11" s="74">
        <f t="shared" si="1"/>
        <v>9.0309573921514577E-2</v>
      </c>
      <c r="O11" s="74">
        <f t="shared" si="2"/>
        <v>0.1487530507621185</v>
      </c>
      <c r="P11" s="75">
        <f t="shared" si="3"/>
        <v>0.20766226552139422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2.5826199999999995</v>
      </c>
      <c r="I12" s="73">
        <v>2.5960299999999994</v>
      </c>
      <c r="J12" s="73">
        <f t="shared" si="0"/>
        <v>0.58451317285933024</v>
      </c>
      <c r="K12" s="73">
        <v>0.30899831285933033</v>
      </c>
      <c r="L12" s="73">
        <v>0.11757109</v>
      </c>
      <c r="M12" s="73">
        <v>0.15794376999999998</v>
      </c>
      <c r="N12" s="74">
        <f t="shared" si="1"/>
        <v>0.11902725040131677</v>
      </c>
      <c r="O12" s="74">
        <f t="shared" si="2"/>
        <v>0.16431605291900725</v>
      </c>
      <c r="P12" s="75">
        <f t="shared" si="3"/>
        <v>0.22515655553261341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4.8381169999999987</v>
      </c>
      <c r="I13" s="73">
        <v>4.9055869999999997</v>
      </c>
      <c r="J13" s="73">
        <f t="shared" si="0"/>
        <v>0.99860861391158062</v>
      </c>
      <c r="K13" s="73">
        <v>0.42748933391158062</v>
      </c>
      <c r="L13" s="73">
        <v>0.2554746</v>
      </c>
      <c r="M13" s="73">
        <v>0.31564468000000007</v>
      </c>
      <c r="N13" s="74">
        <f t="shared" si="1"/>
        <v>8.7143359991695313E-2</v>
      </c>
      <c r="O13" s="74">
        <f t="shared" si="2"/>
        <v>0.13922165357817132</v>
      </c>
      <c r="P13" s="75">
        <f t="shared" si="3"/>
        <v>0.20356557001467523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2.2378679999999989</v>
      </c>
      <c r="I14" s="73">
        <v>3.5694200000000014</v>
      </c>
      <c r="J14" s="73">
        <f t="shared" si="0"/>
        <v>0.62241530129928557</v>
      </c>
      <c r="K14" s="73">
        <v>0.29384247129928553</v>
      </c>
      <c r="L14" s="73">
        <v>9.5627300000000012E-2</v>
      </c>
      <c r="M14" s="73">
        <v>0.23294552999999998</v>
      </c>
      <c r="N14" s="74">
        <f t="shared" si="1"/>
        <v>8.2322189963435349E-2</v>
      </c>
      <c r="O14" s="74">
        <f t="shared" si="2"/>
        <v>0.1091129010593557</v>
      </c>
      <c r="P14" s="75">
        <f t="shared" si="3"/>
        <v>0.1743743524996457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42</v>
      </c>
      <c r="G15" s="71" t="s">
        <v>158</v>
      </c>
      <c r="H15" s="72">
        <v>8.6148009999999999</v>
      </c>
      <c r="I15" s="73">
        <v>8.6148009999999999</v>
      </c>
      <c r="J15" s="73">
        <f t="shared" si="0"/>
        <v>0</v>
      </c>
      <c r="K15" s="73">
        <v>0</v>
      </c>
      <c r="L15" s="73">
        <v>0</v>
      </c>
      <c r="M15" s="73">
        <v>0</v>
      </c>
      <c r="N15" s="74">
        <f t="shared" si="1"/>
        <v>0</v>
      </c>
      <c r="O15" s="74">
        <f t="shared" si="2"/>
        <v>0</v>
      </c>
      <c r="P15" s="75">
        <f t="shared" si="3"/>
        <v>0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51</v>
      </c>
      <c r="G16" s="71" t="s">
        <v>24</v>
      </c>
      <c r="H16" s="72">
        <v>0.67330500000000004</v>
      </c>
      <c r="I16" s="73">
        <v>0.68871900000000008</v>
      </c>
      <c r="J16" s="73">
        <f t="shared" si="0"/>
        <v>2.9676079867019353E-2</v>
      </c>
      <c r="K16" s="73">
        <v>1.5413369867019355E-2</v>
      </c>
      <c r="L16" s="73">
        <v>0</v>
      </c>
      <c r="M16" s="73">
        <v>1.4262709999999998E-2</v>
      </c>
      <c r="N16" s="74">
        <f t="shared" si="1"/>
        <v>2.2379765720154886E-2</v>
      </c>
      <c r="O16" s="74">
        <f t="shared" si="2"/>
        <v>2.2379765720154886E-2</v>
      </c>
      <c r="P16" s="75">
        <f t="shared" si="3"/>
        <v>4.3088806707843617E-2</v>
      </c>
      <c r="Q16" s="7"/>
    </row>
    <row r="17" spans="1:17" ht="38.25" x14ac:dyDescent="0.25">
      <c r="A17" s="66"/>
      <c r="B17" s="56"/>
      <c r="C17" s="67"/>
      <c r="D17" s="68"/>
      <c r="E17" s="69"/>
      <c r="F17" s="70">
        <v>61</v>
      </c>
      <c r="G17" s="71" t="s">
        <v>191</v>
      </c>
      <c r="H17" s="72">
        <v>7.0194640000000001</v>
      </c>
      <c r="I17" s="73">
        <v>12.004458999999999</v>
      </c>
      <c r="J17" s="73">
        <f t="shared" si="0"/>
        <v>9.3705950358951393E-2</v>
      </c>
      <c r="K17" s="73">
        <v>3.744012035895139E-2</v>
      </c>
      <c r="L17" s="73">
        <v>3.0212710000000004E-2</v>
      </c>
      <c r="M17" s="73">
        <v>2.6053119999999999E-2</v>
      </c>
      <c r="N17" s="74">
        <f t="shared" si="1"/>
        <v>3.1188511168184583E-3</v>
      </c>
      <c r="O17" s="74">
        <f t="shared" si="2"/>
        <v>5.6356417526980101E-3</v>
      </c>
      <c r="P17" s="75">
        <f t="shared" si="3"/>
        <v>7.8059286435941348E-3</v>
      </c>
      <c r="Q17" s="7"/>
    </row>
    <row r="18" spans="1:17" ht="38.25" x14ac:dyDescent="0.25">
      <c r="A18" s="66"/>
      <c r="B18" s="56"/>
      <c r="C18" s="67"/>
      <c r="D18" s="68"/>
      <c r="E18" s="69"/>
      <c r="F18" s="70">
        <v>68</v>
      </c>
      <c r="G18" s="71" t="s">
        <v>22</v>
      </c>
      <c r="H18" s="72">
        <v>5.4473220000000016</v>
      </c>
      <c r="I18" s="73">
        <v>5.3883720000000004</v>
      </c>
      <c r="J18" s="73">
        <f t="shared" si="0"/>
        <v>0.43385305992577217</v>
      </c>
      <c r="K18" s="73">
        <v>7.1482079925772268E-2</v>
      </c>
      <c r="L18" s="73">
        <v>0.17867126999999997</v>
      </c>
      <c r="M18" s="73">
        <v>0.18369970999999999</v>
      </c>
      <c r="N18" s="74">
        <f t="shared" si="1"/>
        <v>1.3265988303289428E-2</v>
      </c>
      <c r="O18" s="74">
        <f t="shared" si="2"/>
        <v>4.642466220330968E-2</v>
      </c>
      <c r="P18" s="75">
        <f t="shared" si="3"/>
        <v>8.0516538191084827E-2</v>
      </c>
      <c r="Q18" s="7"/>
    </row>
    <row r="19" spans="1:17" ht="25.5" x14ac:dyDescent="0.25">
      <c r="A19" s="66"/>
      <c r="B19" s="56"/>
      <c r="C19" s="67"/>
      <c r="D19" s="68"/>
      <c r="E19" s="69"/>
      <c r="F19" s="70">
        <v>90</v>
      </c>
      <c r="G19" s="71" t="s">
        <v>81</v>
      </c>
      <c r="H19" s="72">
        <v>402.34895999999998</v>
      </c>
      <c r="I19" s="73">
        <v>447.416921</v>
      </c>
      <c r="J19" s="73">
        <f t="shared" si="0"/>
        <v>104.70503860073077</v>
      </c>
      <c r="K19" s="73">
        <v>38.808728040730784</v>
      </c>
      <c r="L19" s="73">
        <v>32.829528580000002</v>
      </c>
      <c r="M19" s="73">
        <v>33.066781979999995</v>
      </c>
      <c r="N19" s="74">
        <f t="shared" si="1"/>
        <v>8.6739517928806242E-2</v>
      </c>
      <c r="O19" s="74">
        <f t="shared" si="2"/>
        <v>0.16011521526860353</v>
      </c>
      <c r="P19" s="75">
        <f t="shared" si="3"/>
        <v>0.2340211862499737</v>
      </c>
      <c r="Q19" s="7"/>
    </row>
    <row r="20" spans="1:17" ht="51" x14ac:dyDescent="0.25">
      <c r="A20" s="66"/>
      <c r="B20" s="56"/>
      <c r="C20" s="67"/>
      <c r="D20" s="68"/>
      <c r="E20" s="69"/>
      <c r="F20" s="70">
        <v>91</v>
      </c>
      <c r="G20" s="71" t="s">
        <v>82</v>
      </c>
      <c r="H20" s="72">
        <v>4.3484050000000005</v>
      </c>
      <c r="I20" s="73">
        <v>23.947219999999994</v>
      </c>
      <c r="J20" s="73">
        <f t="shared" si="0"/>
        <v>1.0555309600487566</v>
      </c>
      <c r="K20" s="73">
        <v>1.6270000487565994E-3</v>
      </c>
      <c r="L20" s="73">
        <v>1.5733E-2</v>
      </c>
      <c r="M20" s="73">
        <v>1.03817096</v>
      </c>
      <c r="N20" s="74">
        <f t="shared" si="1"/>
        <v>6.7941082462039427E-5</v>
      </c>
      <c r="O20" s="74">
        <f t="shared" si="2"/>
        <v>7.2492757191676546E-4</v>
      </c>
      <c r="P20" s="75">
        <f t="shared" si="3"/>
        <v>4.4077390195970838E-2</v>
      </c>
      <c r="Q20" s="7"/>
    </row>
    <row r="21" spans="1:17" ht="25.5" x14ac:dyDescent="0.25">
      <c r="A21" s="66"/>
      <c r="B21" s="56"/>
      <c r="C21" s="67"/>
      <c r="D21" s="68"/>
      <c r="E21" s="69"/>
      <c r="F21" s="70">
        <v>104</v>
      </c>
      <c r="G21" s="71" t="s">
        <v>142</v>
      </c>
      <c r="H21" s="72">
        <v>1.3842999999999999</v>
      </c>
      <c r="I21" s="73">
        <v>1.4444979999999998</v>
      </c>
      <c r="J21" s="73">
        <f t="shared" si="0"/>
        <v>0.2063670193959127</v>
      </c>
      <c r="K21" s="73">
        <v>5.5993699395912699E-2</v>
      </c>
      <c r="L21" s="73">
        <v>8.2511350000000011E-2</v>
      </c>
      <c r="M21" s="73">
        <v>6.7861969999999994E-2</v>
      </c>
      <c r="N21" s="74">
        <f t="shared" si="1"/>
        <v>3.8763431583783918E-2</v>
      </c>
      <c r="O21" s="74">
        <f t="shared" si="2"/>
        <v>9.5884556015939607E-2</v>
      </c>
      <c r="P21" s="75">
        <f t="shared" si="3"/>
        <v>0.14286417800226289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106</v>
      </c>
      <c r="G22" s="71" t="s">
        <v>83</v>
      </c>
      <c r="H22" s="72">
        <v>4.4284099999999995</v>
      </c>
      <c r="I22" s="73">
        <v>4.4822409999999993</v>
      </c>
      <c r="J22" s="73">
        <f t="shared" si="0"/>
        <v>1.1448893037090559</v>
      </c>
      <c r="K22" s="73">
        <v>0.36584785370905593</v>
      </c>
      <c r="L22" s="73">
        <v>0.39360995999999993</v>
      </c>
      <c r="M22" s="73">
        <v>0.38543149000000004</v>
      </c>
      <c r="N22" s="74">
        <f t="shared" si="1"/>
        <v>8.1621638307501979E-2</v>
      </c>
      <c r="O22" s="74">
        <f t="shared" si="2"/>
        <v>0.16943707705789493</v>
      </c>
      <c r="P22" s="75">
        <f t="shared" si="3"/>
        <v>0.25542787719559396</v>
      </c>
      <c r="Q22" s="7"/>
    </row>
    <row r="23" spans="1:17" ht="38.25" x14ac:dyDescent="0.25">
      <c r="A23" s="66"/>
      <c r="B23" s="56"/>
      <c r="C23" s="67"/>
      <c r="D23" s="68"/>
      <c r="E23" s="69"/>
      <c r="F23" s="70">
        <v>107</v>
      </c>
      <c r="G23" s="71" t="s">
        <v>84</v>
      </c>
      <c r="H23" s="72">
        <v>6.6691420000000008</v>
      </c>
      <c r="I23" s="73">
        <v>6.6691420000000008</v>
      </c>
      <c r="J23" s="73">
        <f t="shared" si="0"/>
        <v>1.4073587875816844</v>
      </c>
      <c r="K23" s="73">
        <v>0.85270802758168429</v>
      </c>
      <c r="L23" s="73">
        <v>0.37847905000000004</v>
      </c>
      <c r="M23" s="73">
        <v>0.17617171000000001</v>
      </c>
      <c r="N23" s="74">
        <f t="shared" si="1"/>
        <v>0.12785873019073282</v>
      </c>
      <c r="O23" s="74">
        <f t="shared" si="2"/>
        <v>0.18460951612391582</v>
      </c>
      <c r="P23" s="75">
        <f t="shared" si="3"/>
        <v>0.21102546438232747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121</v>
      </c>
      <c r="G24" s="71" t="s">
        <v>159</v>
      </c>
      <c r="H24" s="72">
        <v>5.8636000000000001E-2</v>
      </c>
      <c r="I24" s="73">
        <v>5.8636000000000001E-2</v>
      </c>
      <c r="J24" s="73">
        <f t="shared" si="0"/>
        <v>0</v>
      </c>
      <c r="K24" s="73">
        <v>0</v>
      </c>
      <c r="L24" s="73">
        <v>0</v>
      </c>
      <c r="M24" s="73">
        <v>0</v>
      </c>
      <c r="N24" s="74">
        <f t="shared" si="1"/>
        <v>0</v>
      </c>
      <c r="O24" s="74">
        <f t="shared" si="2"/>
        <v>0</v>
      </c>
      <c r="P24" s="75">
        <f t="shared" si="3"/>
        <v>0</v>
      </c>
      <c r="Q24" s="7"/>
    </row>
    <row r="25" spans="1:17" ht="38.25" x14ac:dyDescent="0.25">
      <c r="A25" s="66"/>
      <c r="B25" s="56"/>
      <c r="C25" s="67"/>
      <c r="D25" s="68"/>
      <c r="E25" s="69"/>
      <c r="F25" s="70">
        <v>129</v>
      </c>
      <c r="G25" s="71" t="s">
        <v>143</v>
      </c>
      <c r="H25" s="72">
        <v>0.262683</v>
      </c>
      <c r="I25" s="73">
        <v>0.26758800000000005</v>
      </c>
      <c r="J25" s="73">
        <f t="shared" si="0"/>
        <v>3.3078910012383889E-2</v>
      </c>
      <c r="K25" s="73">
        <v>1.1629600012383889E-2</v>
      </c>
      <c r="L25" s="73">
        <v>1.07381E-2</v>
      </c>
      <c r="M25" s="73">
        <v>1.0711209999999999E-2</v>
      </c>
      <c r="N25" s="74">
        <f t="shared" si="1"/>
        <v>4.3460842834446567E-2</v>
      </c>
      <c r="O25" s="74">
        <f t="shared" si="2"/>
        <v>8.3590071349925577E-2</v>
      </c>
      <c r="P25" s="75">
        <f t="shared" si="3"/>
        <v>0.12361880955941179</v>
      </c>
      <c r="Q25" s="7"/>
    </row>
    <row r="26" spans="1:17" ht="15.75" thickBot="1" x14ac:dyDescent="0.3">
      <c r="A26" s="76"/>
      <c r="B26" s="77"/>
      <c r="C26" s="78"/>
      <c r="D26" s="79"/>
      <c r="E26" s="80"/>
      <c r="F26" s="81">
        <v>131</v>
      </c>
      <c r="G26" s="82" t="s">
        <v>144</v>
      </c>
      <c r="H26" s="83">
        <v>0.5584119999999998</v>
      </c>
      <c r="I26" s="84">
        <v>0.58816999999999975</v>
      </c>
      <c r="J26" s="84">
        <f t="shared" si="0"/>
        <v>0.11012895052149277</v>
      </c>
      <c r="K26" s="84">
        <v>2.5862350521492772E-2</v>
      </c>
      <c r="L26" s="84">
        <v>4.2538530000000005E-2</v>
      </c>
      <c r="M26" s="84">
        <v>4.1728069999999999E-2</v>
      </c>
      <c r="N26" s="85">
        <f t="shared" si="1"/>
        <v>4.3970876653846309E-2</v>
      </c>
      <c r="O26" s="85">
        <f t="shared" si="2"/>
        <v>0.11629440556555555</v>
      </c>
      <c r="P26" s="86">
        <f t="shared" si="3"/>
        <v>0.18723999952648523</v>
      </c>
      <c r="Q26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0"/>
  <sheetViews>
    <sheetView workbookViewId="0">
      <selection activeCell="B6" sqref="B6:B110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226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624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12466.511010000029</v>
      </c>
      <c r="K7" s="52">
        <v>14568.416025000042</v>
      </c>
      <c r="L7" s="53">
        <f t="shared" ref="L7:L70" si="0">SUM(M7,N7,O7)</f>
        <v>2878.6749700356791</v>
      </c>
      <c r="M7" s="53">
        <v>881.89872091568031</v>
      </c>
      <c r="N7" s="53">
        <v>979.26400236999939</v>
      </c>
      <c r="O7" s="53">
        <v>1017.5122467499995</v>
      </c>
      <c r="P7" s="54">
        <f t="shared" ref="P7:P70" si="1">IFERROR(M7/K7,0)</f>
        <v>6.0534976445092134E-2</v>
      </c>
      <c r="Q7" s="54">
        <f t="shared" ref="Q7:Q70" si="2">IFERROR(SUM(M7,N7)/K7,0)</f>
        <v>0.12775326570107845</v>
      </c>
      <c r="R7" s="55">
        <f t="shared" ref="R7:R70" si="3">IFERROR(SUM(M7,N7,O7)/K7,0)</f>
        <v>0.19759697726202671</v>
      </c>
      <c r="S7" s="7"/>
    </row>
    <row r="8" spans="1:19" x14ac:dyDescent="0.25">
      <c r="A8" s="44"/>
      <c r="B8" s="45"/>
      <c r="C8" s="46"/>
      <c r="D8" s="47">
        <v>441</v>
      </c>
      <c r="E8" s="48" t="s">
        <v>226</v>
      </c>
      <c r="F8" s="49"/>
      <c r="G8" s="50"/>
      <c r="H8" s="90"/>
      <c r="I8" s="46"/>
      <c r="J8" s="51">
        <v>508.46727900000002</v>
      </c>
      <c r="K8" s="52">
        <v>603.92367800000022</v>
      </c>
      <c r="L8" s="53">
        <f t="shared" si="0"/>
        <v>130.502348416199</v>
      </c>
      <c r="M8" s="53">
        <v>49.128310796199003</v>
      </c>
      <c r="N8" s="53">
        <v>38.549093349999993</v>
      </c>
      <c r="O8" s="53">
        <v>42.824944269999996</v>
      </c>
      <c r="P8" s="54">
        <f t="shared" si="1"/>
        <v>8.1348542184827177E-2</v>
      </c>
      <c r="Q8" s="54">
        <f t="shared" si="2"/>
        <v>0.14517961017285858</v>
      </c>
      <c r="R8" s="55">
        <f t="shared" si="3"/>
        <v>0.21609079618865176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31.400082999999995</v>
      </c>
      <c r="K9" s="52">
        <v>45.937207999999991</v>
      </c>
      <c r="L9" s="53">
        <f t="shared" si="0"/>
        <v>10.828977364710358</v>
      </c>
      <c r="M9" s="53">
        <v>4.1994119047103595</v>
      </c>
      <c r="N9" s="53">
        <v>2.4519724300000001</v>
      </c>
      <c r="O9" s="53">
        <v>4.1775930299999997</v>
      </c>
      <c r="P9" s="54">
        <f t="shared" si="1"/>
        <v>9.1416350438850366E-2</v>
      </c>
      <c r="Q9" s="54">
        <f t="shared" si="2"/>
        <v>0.14479296031030794</v>
      </c>
      <c r="R9" s="55">
        <f t="shared" si="3"/>
        <v>0.23573433902884042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1.7780050000000001</v>
      </c>
      <c r="K10" s="73">
        <v>3.2662999999999993</v>
      </c>
      <c r="L10" s="73">
        <f t="shared" si="0"/>
        <v>0.72825165658701541</v>
      </c>
      <c r="M10" s="73">
        <v>0.68457042658701539</v>
      </c>
      <c r="N10" s="73">
        <v>1.987423E-2</v>
      </c>
      <c r="O10" s="73">
        <v>2.3807000000000002E-2</v>
      </c>
      <c r="P10" s="74">
        <f t="shared" si="1"/>
        <v>0.20958590043382896</v>
      </c>
      <c r="Q10" s="74">
        <f t="shared" si="2"/>
        <v>0.21567053136179026</v>
      </c>
      <c r="R10" s="75">
        <f t="shared" si="3"/>
        <v>0.22295920662125818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7.8097429999999992</v>
      </c>
      <c r="K11" s="73">
        <v>7.6879469999999994</v>
      </c>
      <c r="L11" s="73">
        <f t="shared" si="0"/>
        <v>1.6487858524078121</v>
      </c>
      <c r="M11" s="73">
        <v>0.63724289240781218</v>
      </c>
      <c r="N11" s="73">
        <v>0.47439433000000003</v>
      </c>
      <c r="O11" s="73">
        <v>0.5371486299999999</v>
      </c>
      <c r="P11" s="74">
        <f t="shared" si="1"/>
        <v>8.2888564711464871E-2</v>
      </c>
      <c r="Q11" s="74">
        <f t="shared" si="2"/>
        <v>0.1445948082638723</v>
      </c>
      <c r="R11" s="75">
        <f t="shared" si="3"/>
        <v>0.21446373816154199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13.186438999999996</v>
      </c>
      <c r="K12" s="73">
        <v>20.946857999999999</v>
      </c>
      <c r="L12" s="73">
        <f t="shared" si="0"/>
        <v>4.4814767354546117</v>
      </c>
      <c r="M12" s="73">
        <v>1.5480490554546122</v>
      </c>
      <c r="N12" s="73">
        <v>1.0931883199999999</v>
      </c>
      <c r="O12" s="73">
        <v>1.84023936</v>
      </c>
      <c r="P12" s="74">
        <f t="shared" si="1"/>
        <v>7.390364012849146E-2</v>
      </c>
      <c r="Q12" s="74">
        <f t="shared" si="2"/>
        <v>0.12609229391131654</v>
      </c>
      <c r="R12" s="75">
        <f t="shared" si="3"/>
        <v>0.21394505731860178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0.348744</v>
      </c>
      <c r="K13" s="73">
        <v>2.5955720000000002</v>
      </c>
      <c r="L13" s="73">
        <f t="shared" si="0"/>
        <v>0.43588648048195411</v>
      </c>
      <c r="M13" s="73">
        <v>6.8947070481954142E-2</v>
      </c>
      <c r="N13" s="73">
        <v>6.9497370000000003E-2</v>
      </c>
      <c r="O13" s="73">
        <v>0.29744203999999996</v>
      </c>
      <c r="P13" s="74">
        <f t="shared" si="1"/>
        <v>2.6563343448748153E-2</v>
      </c>
      <c r="Q13" s="74">
        <f t="shared" si="2"/>
        <v>5.3338701635691141E-2</v>
      </c>
      <c r="R13" s="75">
        <f t="shared" si="3"/>
        <v>0.16793465196956742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2.0514239999999995</v>
      </c>
      <c r="K14" s="73">
        <v>3.5661540000000005</v>
      </c>
      <c r="L14" s="73">
        <f t="shared" si="0"/>
        <v>0.96938430211710447</v>
      </c>
      <c r="M14" s="73">
        <v>0.16665218211710453</v>
      </c>
      <c r="N14" s="73">
        <v>0.21057467000000002</v>
      </c>
      <c r="O14" s="73">
        <v>0.59215744999999997</v>
      </c>
      <c r="P14" s="74">
        <f t="shared" si="1"/>
        <v>4.673162799954924E-2</v>
      </c>
      <c r="Q14" s="74">
        <f t="shared" si="2"/>
        <v>0.10577974257900935</v>
      </c>
      <c r="R14" s="75">
        <f t="shared" si="3"/>
        <v>0.27182906350009123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1.04064</v>
      </c>
      <c r="K15" s="73">
        <v>0.98586499999999999</v>
      </c>
      <c r="L15" s="73">
        <f t="shared" si="0"/>
        <v>0.27448864885972191</v>
      </c>
      <c r="M15" s="73">
        <v>8.7854008859721944E-2</v>
      </c>
      <c r="N15" s="73">
        <v>0.1363741</v>
      </c>
      <c r="O15" s="73">
        <v>5.0260539999999992E-2</v>
      </c>
      <c r="P15" s="74">
        <f t="shared" si="1"/>
        <v>8.9113630020055429E-2</v>
      </c>
      <c r="Q15" s="74">
        <f t="shared" si="2"/>
        <v>0.22744301588931745</v>
      </c>
      <c r="R15" s="75">
        <f t="shared" si="3"/>
        <v>0.27842417456722968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5.1850879999999986</v>
      </c>
      <c r="K16" s="73">
        <v>6.8885119999999995</v>
      </c>
      <c r="L16" s="73">
        <f t="shared" si="0"/>
        <v>2.290703688802139</v>
      </c>
      <c r="M16" s="73">
        <v>1.0060962688021391</v>
      </c>
      <c r="N16" s="73">
        <v>0.44806941</v>
      </c>
      <c r="O16" s="73">
        <v>0.83653800999999994</v>
      </c>
      <c r="P16" s="74">
        <f t="shared" si="1"/>
        <v>0.14605422314748659</v>
      </c>
      <c r="Q16" s="74">
        <f t="shared" si="2"/>
        <v>0.2111001154969519</v>
      </c>
      <c r="R16" s="75">
        <f t="shared" si="3"/>
        <v>0.33253969635273034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18.925654000000002</v>
      </c>
      <c r="K17" s="52">
        <v>27.697597000000002</v>
      </c>
      <c r="L17" s="53">
        <f t="shared" si="0"/>
        <v>6.6601986681282099</v>
      </c>
      <c r="M17" s="53">
        <v>2.9612330881282105</v>
      </c>
      <c r="N17" s="53">
        <v>1.2195040800000001</v>
      </c>
      <c r="O17" s="53">
        <v>2.4794614999999998</v>
      </c>
      <c r="P17" s="54">
        <f t="shared" si="1"/>
        <v>0.10691299639200506</v>
      </c>
      <c r="Q17" s="54">
        <f t="shared" si="2"/>
        <v>0.15094223401864829</v>
      </c>
      <c r="R17" s="55">
        <f t="shared" si="3"/>
        <v>0.24046124536104016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0.20375400000000002</v>
      </c>
      <c r="K18" s="73">
        <v>0.66115900000000005</v>
      </c>
      <c r="L18" s="73">
        <f t="shared" si="0"/>
        <v>3.9339409682881361E-2</v>
      </c>
      <c r="M18" s="73">
        <v>3.1773459682881366E-2</v>
      </c>
      <c r="N18" s="73">
        <v>3.4039999999999999E-3</v>
      </c>
      <c r="O18" s="73">
        <v>4.1619500000000002E-3</v>
      </c>
      <c r="P18" s="74">
        <f t="shared" si="1"/>
        <v>4.805721419943064E-2</v>
      </c>
      <c r="Q18" s="74">
        <f t="shared" si="2"/>
        <v>5.3205748818183463E-2</v>
      </c>
      <c r="R18" s="75">
        <f t="shared" si="3"/>
        <v>5.9500679387078384E-2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3.103507</v>
      </c>
      <c r="K19" s="73">
        <v>9.4955269999999992</v>
      </c>
      <c r="L19" s="73">
        <f t="shared" si="0"/>
        <v>1.3513045141383331</v>
      </c>
      <c r="M19" s="73">
        <v>0.3409544441383332</v>
      </c>
      <c r="N19" s="73">
        <v>0.27280111999999995</v>
      </c>
      <c r="O19" s="73">
        <v>0.73754894999999998</v>
      </c>
      <c r="P19" s="74">
        <f t="shared" si="1"/>
        <v>3.5906847944124978E-2</v>
      </c>
      <c r="Q19" s="74">
        <f t="shared" si="2"/>
        <v>6.463628233991997E-2</v>
      </c>
      <c r="R19" s="75">
        <f t="shared" si="3"/>
        <v>0.14230958578058209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3033294</v>
      </c>
      <c r="I20" s="67" t="s">
        <v>439</v>
      </c>
      <c r="J20" s="72">
        <v>1.5556899999999998</v>
      </c>
      <c r="K20" s="73">
        <v>1.6546729999999998</v>
      </c>
      <c r="L20" s="73">
        <f t="shared" si="0"/>
        <v>0.68938836968763295</v>
      </c>
      <c r="M20" s="73">
        <v>0.41008464968763292</v>
      </c>
      <c r="N20" s="73">
        <v>0.11064677000000001</v>
      </c>
      <c r="O20" s="73">
        <v>0.16865695000000003</v>
      </c>
      <c r="P20" s="74">
        <f t="shared" si="1"/>
        <v>0.24783425467607978</v>
      </c>
      <c r="Q20" s="74">
        <f t="shared" si="2"/>
        <v>0.3147035212925049</v>
      </c>
      <c r="R20" s="75">
        <f t="shared" si="3"/>
        <v>0.41663118313263892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3033295</v>
      </c>
      <c r="I21" s="67" t="s">
        <v>413</v>
      </c>
      <c r="J21" s="72">
        <v>4.3349319999999993</v>
      </c>
      <c r="K21" s="73">
        <v>5.2797650000000003</v>
      </c>
      <c r="L21" s="73">
        <f t="shared" si="0"/>
        <v>1.3074693792577157</v>
      </c>
      <c r="M21" s="73">
        <v>0.47434944925771561</v>
      </c>
      <c r="N21" s="73">
        <v>0.22590151999999999</v>
      </c>
      <c r="O21" s="73">
        <v>0.60721840999999999</v>
      </c>
      <c r="P21" s="74">
        <f t="shared" si="1"/>
        <v>8.9842909534366702E-2</v>
      </c>
      <c r="Q21" s="74">
        <f t="shared" si="2"/>
        <v>0.132629192635982</v>
      </c>
      <c r="R21" s="75">
        <f t="shared" si="3"/>
        <v>0.24763779813262818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3033297</v>
      </c>
      <c r="I22" s="67" t="s">
        <v>440</v>
      </c>
      <c r="J22" s="72">
        <v>1.6628260000000001</v>
      </c>
      <c r="K22" s="73">
        <v>1.817062</v>
      </c>
      <c r="L22" s="73">
        <f t="shared" si="0"/>
        <v>0.60762249454569184</v>
      </c>
      <c r="M22" s="73">
        <v>0.17502977454569191</v>
      </c>
      <c r="N22" s="73">
        <v>0.15439353</v>
      </c>
      <c r="O22" s="73">
        <v>0.27819918999999999</v>
      </c>
      <c r="P22" s="74">
        <f t="shared" si="1"/>
        <v>9.6325703000608623E-2</v>
      </c>
      <c r="Q22" s="74">
        <f t="shared" si="2"/>
        <v>0.18129447676837218</v>
      </c>
      <c r="R22" s="75">
        <f t="shared" si="3"/>
        <v>0.33439832793030277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3033305</v>
      </c>
      <c r="I23" s="67" t="s">
        <v>441</v>
      </c>
      <c r="J23" s="72">
        <v>0.91318500000000002</v>
      </c>
      <c r="K23" s="73">
        <v>1.1704659999999998</v>
      </c>
      <c r="L23" s="73">
        <f t="shared" si="0"/>
        <v>0.21814204799388481</v>
      </c>
      <c r="M23" s="73">
        <v>0.13438921799388481</v>
      </c>
      <c r="N23" s="73">
        <v>5.4822599999999999E-2</v>
      </c>
      <c r="O23" s="73">
        <v>2.8930230000000001E-2</v>
      </c>
      <c r="P23" s="74">
        <f t="shared" si="1"/>
        <v>0.11481684901046663</v>
      </c>
      <c r="Q23" s="74">
        <f t="shared" si="2"/>
        <v>0.16165511684567074</v>
      </c>
      <c r="R23" s="75">
        <f t="shared" si="3"/>
        <v>0.18637196466525713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9000000</v>
      </c>
      <c r="I24" s="67" t="s">
        <v>293</v>
      </c>
      <c r="J24" s="72">
        <v>7.1517600000000012</v>
      </c>
      <c r="K24" s="73">
        <v>7.618945000000001</v>
      </c>
      <c r="L24" s="73">
        <f t="shared" si="0"/>
        <v>2.4469324528220708</v>
      </c>
      <c r="M24" s="73">
        <v>1.3946520928220707</v>
      </c>
      <c r="N24" s="73">
        <v>0.39753454000000005</v>
      </c>
      <c r="O24" s="73">
        <v>0.65474581999999981</v>
      </c>
      <c r="P24" s="74">
        <f t="shared" si="1"/>
        <v>0.1830505526450277</v>
      </c>
      <c r="Q24" s="74">
        <f t="shared" si="2"/>
        <v>0.23522766378049331</v>
      </c>
      <c r="R24" s="75">
        <f t="shared" si="3"/>
        <v>0.32116421011335172</v>
      </c>
      <c r="S24" s="7"/>
    </row>
    <row r="25" spans="1:19" x14ac:dyDescent="0.25">
      <c r="A25" s="44"/>
      <c r="B25" s="45"/>
      <c r="C25" s="46"/>
      <c r="D25" s="47"/>
      <c r="E25" s="48"/>
      <c r="F25" s="49">
        <v>16</v>
      </c>
      <c r="G25" s="50" t="s">
        <v>138</v>
      </c>
      <c r="H25" s="90"/>
      <c r="I25" s="46"/>
      <c r="J25" s="51">
        <v>6.6690969999999998</v>
      </c>
      <c r="K25" s="52">
        <v>7.6470690000000019</v>
      </c>
      <c r="L25" s="53">
        <f t="shared" si="0"/>
        <v>1.5880076731384225</v>
      </c>
      <c r="M25" s="53">
        <v>0.69060354313842254</v>
      </c>
      <c r="N25" s="53">
        <v>0.44692129999999997</v>
      </c>
      <c r="O25" s="53">
        <v>0.45048283</v>
      </c>
      <c r="P25" s="54">
        <f t="shared" si="1"/>
        <v>9.0309573921514549E-2</v>
      </c>
      <c r="Q25" s="54">
        <f t="shared" si="2"/>
        <v>0.14875305076211845</v>
      </c>
      <c r="R25" s="55">
        <f t="shared" si="3"/>
        <v>0.20766226552139416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3000001</v>
      </c>
      <c r="I26" s="67" t="s">
        <v>283</v>
      </c>
      <c r="J26" s="72">
        <v>0.175876</v>
      </c>
      <c r="K26" s="73">
        <v>0.185586</v>
      </c>
      <c r="L26" s="73">
        <f t="shared" si="0"/>
        <v>5.4332059730830509E-2</v>
      </c>
      <c r="M26" s="73">
        <v>2.3070959730830509E-2</v>
      </c>
      <c r="N26" s="73">
        <v>1.126016E-2</v>
      </c>
      <c r="O26" s="73">
        <v>2.0000940000000002E-2</v>
      </c>
      <c r="P26" s="74">
        <f t="shared" si="1"/>
        <v>0.1243141170714952</v>
      </c>
      <c r="Q26" s="74">
        <f t="shared" si="2"/>
        <v>0.18498765925678934</v>
      </c>
      <c r="R26" s="75">
        <f t="shared" si="3"/>
        <v>0.29275947394108665</v>
      </c>
      <c r="S26" s="7"/>
    </row>
    <row r="27" spans="1:19" ht="25.5" x14ac:dyDescent="0.25">
      <c r="A27" s="66"/>
      <c r="B27" s="56"/>
      <c r="C27" s="67"/>
      <c r="D27" s="68"/>
      <c r="E27" s="69"/>
      <c r="F27" s="70"/>
      <c r="G27" s="71"/>
      <c r="H27" s="66">
        <v>3000612</v>
      </c>
      <c r="I27" s="67" t="s">
        <v>414</v>
      </c>
      <c r="J27" s="72">
        <v>1.7854229999999998</v>
      </c>
      <c r="K27" s="73">
        <v>1.7865679999999999</v>
      </c>
      <c r="L27" s="73">
        <f t="shared" si="0"/>
        <v>0.40506577028062285</v>
      </c>
      <c r="M27" s="73">
        <v>0.12314775028062286</v>
      </c>
      <c r="N27" s="73">
        <v>0.13639148000000001</v>
      </c>
      <c r="O27" s="73">
        <v>0.14552653999999998</v>
      </c>
      <c r="P27" s="74">
        <f t="shared" si="1"/>
        <v>6.8929786204959931E-2</v>
      </c>
      <c r="Q27" s="74">
        <f t="shared" si="2"/>
        <v>0.14527251707218694</v>
      </c>
      <c r="R27" s="75">
        <f t="shared" si="3"/>
        <v>0.22672843702597542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3000614</v>
      </c>
      <c r="I28" s="67" t="s">
        <v>415</v>
      </c>
      <c r="J28" s="72">
        <v>0.6891790000000001</v>
      </c>
      <c r="K28" s="73">
        <v>0.69038600000000006</v>
      </c>
      <c r="L28" s="73">
        <f t="shared" si="0"/>
        <v>0.16992718967261405</v>
      </c>
      <c r="M28" s="73">
        <v>6.2414769672614057E-2</v>
      </c>
      <c r="N28" s="73">
        <v>5.1560709999999996E-2</v>
      </c>
      <c r="O28" s="73">
        <v>5.5951709999999995E-2</v>
      </c>
      <c r="P28" s="74">
        <f t="shared" si="1"/>
        <v>9.0405613196985535E-2</v>
      </c>
      <c r="Q28" s="74">
        <f t="shared" si="2"/>
        <v>0.16508950018194754</v>
      </c>
      <c r="R28" s="75">
        <f t="shared" si="3"/>
        <v>0.24613359725228212</v>
      </c>
      <c r="S28" s="7"/>
    </row>
    <row r="29" spans="1:19" ht="38.25" x14ac:dyDescent="0.25">
      <c r="A29" s="66"/>
      <c r="B29" s="56"/>
      <c r="C29" s="67"/>
      <c r="D29" s="68"/>
      <c r="E29" s="69"/>
      <c r="F29" s="70"/>
      <c r="G29" s="71"/>
      <c r="H29" s="66">
        <v>3043959</v>
      </c>
      <c r="I29" s="67" t="s">
        <v>416</v>
      </c>
      <c r="J29" s="72">
        <v>1.384514</v>
      </c>
      <c r="K29" s="73">
        <v>1.4631709999999998</v>
      </c>
      <c r="L29" s="73">
        <f t="shared" si="0"/>
        <v>0.27206761072930274</v>
      </c>
      <c r="M29" s="73">
        <v>8.9969150729302783E-2</v>
      </c>
      <c r="N29" s="73">
        <v>9.3744759999999996E-2</v>
      </c>
      <c r="O29" s="73">
        <v>8.8353700000000007E-2</v>
      </c>
      <c r="P29" s="74">
        <f t="shared" si="1"/>
        <v>6.1489156584775669E-2</v>
      </c>
      <c r="Q29" s="74">
        <f t="shared" si="2"/>
        <v>0.12555874243632684</v>
      </c>
      <c r="R29" s="75">
        <f t="shared" si="3"/>
        <v>0.18594382387930242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3043961</v>
      </c>
      <c r="I30" s="67" t="s">
        <v>417</v>
      </c>
      <c r="J30" s="72">
        <v>0.15063599999999999</v>
      </c>
      <c r="K30" s="73">
        <v>0.18743900000000002</v>
      </c>
      <c r="L30" s="73">
        <f t="shared" si="0"/>
        <v>2.9266070043964944E-2</v>
      </c>
      <c r="M30" s="73">
        <v>6.8570000439649448E-3</v>
      </c>
      <c r="N30" s="73">
        <v>6.48651E-3</v>
      </c>
      <c r="O30" s="73">
        <v>1.5922559999999999E-2</v>
      </c>
      <c r="P30" s="74">
        <f t="shared" si="1"/>
        <v>3.6582568430075617E-2</v>
      </c>
      <c r="Q30" s="74">
        <f t="shared" si="2"/>
        <v>7.1188546908407244E-2</v>
      </c>
      <c r="R30" s="75">
        <f t="shared" si="3"/>
        <v>0.15613650331022327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3043969</v>
      </c>
      <c r="I31" s="67" t="s">
        <v>418</v>
      </c>
      <c r="J31" s="72">
        <v>4.4032000000000002E-2</v>
      </c>
      <c r="K31" s="73">
        <v>6.0825000000000004E-2</v>
      </c>
      <c r="L31" s="73">
        <f t="shared" si="0"/>
        <v>4.8118500130385159E-3</v>
      </c>
      <c r="M31" s="73">
        <v>1.500000013038516E-3</v>
      </c>
      <c r="N31" s="73">
        <v>1.7079E-3</v>
      </c>
      <c r="O31" s="73">
        <v>1.60395E-3</v>
      </c>
      <c r="P31" s="74">
        <f t="shared" si="1"/>
        <v>2.4660912668121922E-2</v>
      </c>
      <c r="Q31" s="74">
        <f t="shared" si="2"/>
        <v>5.2739827587973957E-2</v>
      </c>
      <c r="R31" s="75">
        <f t="shared" si="3"/>
        <v>7.9109741274780362E-2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9000000</v>
      </c>
      <c r="I32" s="67" t="s">
        <v>293</v>
      </c>
      <c r="J32" s="72">
        <v>2.4394370000000007</v>
      </c>
      <c r="K32" s="73">
        <v>3.2730940000000008</v>
      </c>
      <c r="L32" s="73">
        <f t="shared" si="0"/>
        <v>0.65253712266804886</v>
      </c>
      <c r="M32" s="73">
        <v>0.38364391266804887</v>
      </c>
      <c r="N32" s="73">
        <v>0.14576977999999999</v>
      </c>
      <c r="O32" s="73">
        <v>0.12312343000000003</v>
      </c>
      <c r="P32" s="74">
        <f t="shared" si="1"/>
        <v>0.11721139468284406</v>
      </c>
      <c r="Q32" s="74">
        <f t="shared" si="2"/>
        <v>0.16174717031287483</v>
      </c>
      <c r="R32" s="75">
        <f t="shared" si="3"/>
        <v>0.19936400319332373</v>
      </c>
      <c r="S32" s="7"/>
    </row>
    <row r="33" spans="1:19" x14ac:dyDescent="0.25">
      <c r="A33" s="44"/>
      <c r="B33" s="45"/>
      <c r="C33" s="46"/>
      <c r="D33" s="47"/>
      <c r="E33" s="48"/>
      <c r="F33" s="49">
        <v>17</v>
      </c>
      <c r="G33" s="50" t="s">
        <v>139</v>
      </c>
      <c r="H33" s="90"/>
      <c r="I33" s="46"/>
      <c r="J33" s="51">
        <v>2.5826200000000004</v>
      </c>
      <c r="K33" s="52">
        <v>2.5960299999999998</v>
      </c>
      <c r="L33" s="53">
        <f t="shared" si="0"/>
        <v>0.58451317285933035</v>
      </c>
      <c r="M33" s="53">
        <v>0.30899831285933033</v>
      </c>
      <c r="N33" s="53">
        <v>0.11757108999999999</v>
      </c>
      <c r="O33" s="53">
        <v>0.15794377000000001</v>
      </c>
      <c r="P33" s="54">
        <f t="shared" si="1"/>
        <v>0.11902725040131676</v>
      </c>
      <c r="Q33" s="54">
        <f t="shared" si="2"/>
        <v>0.16431605291900722</v>
      </c>
      <c r="R33" s="55">
        <f t="shared" si="3"/>
        <v>0.22515655553261341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3000001</v>
      </c>
      <c r="I34" s="67" t="s">
        <v>283</v>
      </c>
      <c r="J34" s="72">
        <v>0.21851800000000002</v>
      </c>
      <c r="K34" s="73">
        <v>0.22335200000000002</v>
      </c>
      <c r="L34" s="73">
        <f t="shared" si="0"/>
        <v>5.0995119990272356E-2</v>
      </c>
      <c r="M34" s="73">
        <v>3.4816519990272354E-2</v>
      </c>
      <c r="N34" s="73">
        <v>5.10575E-3</v>
      </c>
      <c r="O34" s="73">
        <v>1.1072849999999999E-2</v>
      </c>
      <c r="P34" s="74">
        <f t="shared" si="1"/>
        <v>0.15588183669845065</v>
      </c>
      <c r="Q34" s="74">
        <f t="shared" si="2"/>
        <v>0.17874149320477251</v>
      </c>
      <c r="R34" s="75">
        <f t="shared" si="3"/>
        <v>0.22831727493047901</v>
      </c>
      <c r="S34" s="7"/>
    </row>
    <row r="35" spans="1:19" ht="38.25" x14ac:dyDescent="0.25">
      <c r="A35" s="66"/>
      <c r="B35" s="56"/>
      <c r="C35" s="67"/>
      <c r="D35" s="68"/>
      <c r="E35" s="69"/>
      <c r="F35" s="70"/>
      <c r="G35" s="71"/>
      <c r="H35" s="66">
        <v>3043977</v>
      </c>
      <c r="I35" s="67" t="s">
        <v>419</v>
      </c>
      <c r="J35" s="72">
        <v>0.185561</v>
      </c>
      <c r="K35" s="73">
        <v>0.185561</v>
      </c>
      <c r="L35" s="73">
        <f t="shared" si="0"/>
        <v>6.8862960199167059E-2</v>
      </c>
      <c r="M35" s="73">
        <v>4.1622750199167058E-2</v>
      </c>
      <c r="N35" s="73">
        <v>6.6074200000000001E-3</v>
      </c>
      <c r="O35" s="73">
        <v>2.0632789999999998E-2</v>
      </c>
      <c r="P35" s="74">
        <f t="shared" si="1"/>
        <v>0.22430764114855523</v>
      </c>
      <c r="Q35" s="74">
        <f t="shared" si="2"/>
        <v>0.25991544666803401</v>
      </c>
      <c r="R35" s="75">
        <f t="shared" si="3"/>
        <v>0.37110686081216987</v>
      </c>
      <c r="S35" s="7"/>
    </row>
    <row r="36" spans="1:19" ht="63.75" x14ac:dyDescent="0.25">
      <c r="A36" s="66"/>
      <c r="B36" s="56"/>
      <c r="C36" s="67"/>
      <c r="D36" s="68"/>
      <c r="E36" s="69"/>
      <c r="F36" s="70"/>
      <c r="G36" s="71"/>
      <c r="H36" s="66">
        <v>3043981</v>
      </c>
      <c r="I36" s="67" t="s">
        <v>420</v>
      </c>
      <c r="J36" s="72">
        <v>0.65482799999999997</v>
      </c>
      <c r="K36" s="73">
        <v>0.65482800000000008</v>
      </c>
      <c r="L36" s="73">
        <f t="shared" si="0"/>
        <v>5.6442439755615123E-2</v>
      </c>
      <c r="M36" s="73">
        <v>3.1556739755615126E-2</v>
      </c>
      <c r="N36" s="73">
        <v>9.0788499999999977E-3</v>
      </c>
      <c r="O36" s="73">
        <v>1.5806850000000001E-2</v>
      </c>
      <c r="P36" s="74">
        <f t="shared" si="1"/>
        <v>4.8190883339770327E-2</v>
      </c>
      <c r="Q36" s="74">
        <f t="shared" si="2"/>
        <v>6.2055363783489893E-2</v>
      </c>
      <c r="R36" s="75">
        <f t="shared" si="3"/>
        <v>8.61942979768964E-2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3043982</v>
      </c>
      <c r="I37" s="67" t="s">
        <v>421</v>
      </c>
      <c r="J37" s="72">
        <v>0.25151200000000001</v>
      </c>
      <c r="K37" s="73">
        <v>0.247112</v>
      </c>
      <c r="L37" s="73">
        <f t="shared" si="0"/>
        <v>6.0504450315311778E-2</v>
      </c>
      <c r="M37" s="73">
        <v>2.0885190315311775E-2</v>
      </c>
      <c r="N37" s="73">
        <v>1.8482230000000002E-2</v>
      </c>
      <c r="O37" s="73">
        <v>2.1137030000000001E-2</v>
      </c>
      <c r="P37" s="74">
        <f t="shared" si="1"/>
        <v>8.4517102833175942E-2</v>
      </c>
      <c r="Q37" s="74">
        <f t="shared" si="2"/>
        <v>0.159310030736313</v>
      </c>
      <c r="R37" s="75">
        <f t="shared" si="3"/>
        <v>0.244846265318203</v>
      </c>
      <c r="S37" s="7"/>
    </row>
    <row r="38" spans="1:19" ht="25.5" x14ac:dyDescent="0.25">
      <c r="A38" s="66"/>
      <c r="B38" s="56"/>
      <c r="C38" s="67"/>
      <c r="D38" s="68"/>
      <c r="E38" s="69"/>
      <c r="F38" s="70"/>
      <c r="G38" s="71"/>
      <c r="H38" s="66">
        <v>3043983</v>
      </c>
      <c r="I38" s="67" t="s">
        <v>422</v>
      </c>
      <c r="J38" s="72">
        <v>0.46371200000000001</v>
      </c>
      <c r="K38" s="73">
        <v>0.48804199999999998</v>
      </c>
      <c r="L38" s="73">
        <f t="shared" si="0"/>
        <v>0.14831752041345961</v>
      </c>
      <c r="M38" s="73">
        <v>4.6512110413459595E-2</v>
      </c>
      <c r="N38" s="73">
        <v>5.1185260000000003E-2</v>
      </c>
      <c r="O38" s="73">
        <v>5.0620150000000003E-2</v>
      </c>
      <c r="P38" s="74">
        <f t="shared" si="1"/>
        <v>9.5303499316574392E-2</v>
      </c>
      <c r="Q38" s="74">
        <f t="shared" si="2"/>
        <v>0.20018230073120677</v>
      </c>
      <c r="R38" s="75">
        <f t="shared" si="3"/>
        <v>0.30390318950717277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3043984</v>
      </c>
      <c r="I39" s="67" t="s">
        <v>423</v>
      </c>
      <c r="J39" s="72">
        <v>0.48111000000000004</v>
      </c>
      <c r="K39" s="73">
        <v>0.47592100000000004</v>
      </c>
      <c r="L39" s="73">
        <f t="shared" si="0"/>
        <v>8.0249519819489662E-2</v>
      </c>
      <c r="M39" s="73">
        <v>2.4440999819489662E-2</v>
      </c>
      <c r="N39" s="73">
        <v>2.711158E-2</v>
      </c>
      <c r="O39" s="73">
        <v>2.8696940000000001E-2</v>
      </c>
      <c r="P39" s="74">
        <f t="shared" si="1"/>
        <v>5.1355161506824995E-2</v>
      </c>
      <c r="Q39" s="74">
        <f t="shared" si="2"/>
        <v>0.10832171688051095</v>
      </c>
      <c r="R39" s="75">
        <f t="shared" si="3"/>
        <v>0.1686194133469413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9000000</v>
      </c>
      <c r="I40" s="67" t="s">
        <v>293</v>
      </c>
      <c r="J40" s="72">
        <v>0.32737900000000003</v>
      </c>
      <c r="K40" s="73">
        <v>0.321214</v>
      </c>
      <c r="L40" s="73">
        <f t="shared" si="0"/>
        <v>0.11914116236601476</v>
      </c>
      <c r="M40" s="73">
        <v>0.10916400236601476</v>
      </c>
      <c r="N40" s="73">
        <v>0</v>
      </c>
      <c r="O40" s="73">
        <v>9.9771600000000005E-3</v>
      </c>
      <c r="P40" s="74">
        <f t="shared" si="1"/>
        <v>0.33984820825373352</v>
      </c>
      <c r="Q40" s="74">
        <f t="shared" si="2"/>
        <v>0.33984820825373352</v>
      </c>
      <c r="R40" s="75">
        <f t="shared" si="3"/>
        <v>0.3709089963887463</v>
      </c>
      <c r="S40" s="7"/>
    </row>
    <row r="41" spans="1:19" x14ac:dyDescent="0.25">
      <c r="A41" s="44"/>
      <c r="B41" s="45"/>
      <c r="C41" s="46"/>
      <c r="D41" s="47"/>
      <c r="E41" s="48"/>
      <c r="F41" s="49">
        <v>18</v>
      </c>
      <c r="G41" s="50" t="s">
        <v>140</v>
      </c>
      <c r="H41" s="90"/>
      <c r="I41" s="46"/>
      <c r="J41" s="51">
        <v>4.8381170000000004</v>
      </c>
      <c r="K41" s="52">
        <v>4.9055870000000006</v>
      </c>
      <c r="L41" s="53">
        <f t="shared" si="0"/>
        <v>0.99860861391158062</v>
      </c>
      <c r="M41" s="53">
        <v>0.42748933391158062</v>
      </c>
      <c r="N41" s="53">
        <v>0.2554746</v>
      </c>
      <c r="O41" s="53">
        <v>0.31564468000000001</v>
      </c>
      <c r="P41" s="54">
        <f t="shared" si="1"/>
        <v>8.7143359991695299E-2</v>
      </c>
      <c r="Q41" s="54">
        <f t="shared" si="2"/>
        <v>0.13922165357817129</v>
      </c>
      <c r="R41" s="55">
        <f t="shared" si="3"/>
        <v>0.20356557001467521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3000001</v>
      </c>
      <c r="I42" s="67" t="s">
        <v>283</v>
      </c>
      <c r="J42" s="72">
        <v>0.89260099999999998</v>
      </c>
      <c r="K42" s="73">
        <v>0.89260099999999998</v>
      </c>
      <c r="L42" s="73">
        <f t="shared" si="0"/>
        <v>0.21267569925100871</v>
      </c>
      <c r="M42" s="73">
        <v>0.1133594692510087</v>
      </c>
      <c r="N42" s="73">
        <v>3.9397710000000002E-2</v>
      </c>
      <c r="O42" s="73">
        <v>5.9918520000000003E-2</v>
      </c>
      <c r="P42" s="74">
        <f t="shared" si="1"/>
        <v>0.12699903904545112</v>
      </c>
      <c r="Q42" s="74">
        <f t="shared" si="2"/>
        <v>0.17113713658287266</v>
      </c>
      <c r="R42" s="75">
        <f t="shared" si="3"/>
        <v>0.2382651366635358</v>
      </c>
      <c r="S42" s="7"/>
    </row>
    <row r="43" spans="1:19" ht="38.25" x14ac:dyDescent="0.25">
      <c r="A43" s="66"/>
      <c r="B43" s="56"/>
      <c r="C43" s="67"/>
      <c r="D43" s="68"/>
      <c r="E43" s="69"/>
      <c r="F43" s="70"/>
      <c r="G43" s="71"/>
      <c r="H43" s="66">
        <v>3000015</v>
      </c>
      <c r="I43" s="67" t="s">
        <v>437</v>
      </c>
      <c r="J43" s="72">
        <v>0.28716200000000003</v>
      </c>
      <c r="K43" s="73">
        <v>0.29066199999999998</v>
      </c>
      <c r="L43" s="73">
        <f t="shared" si="0"/>
        <v>3.1586699989331959E-2</v>
      </c>
      <c r="M43" s="73">
        <v>1.2362529989331961E-2</v>
      </c>
      <c r="N43" s="73">
        <v>7.7606099999999994E-3</v>
      </c>
      <c r="O43" s="73">
        <v>1.1463560000000001E-2</v>
      </c>
      <c r="P43" s="74">
        <f t="shared" si="1"/>
        <v>4.2532322729947371E-2</v>
      </c>
      <c r="Q43" s="74">
        <f t="shared" si="2"/>
        <v>6.9232097726334929E-2</v>
      </c>
      <c r="R43" s="75">
        <f t="shared" si="3"/>
        <v>0.10867158414010762</v>
      </c>
      <c r="S43" s="7"/>
    </row>
    <row r="44" spans="1:19" ht="25.5" x14ac:dyDescent="0.25">
      <c r="A44" s="66"/>
      <c r="B44" s="56"/>
      <c r="C44" s="67"/>
      <c r="D44" s="68"/>
      <c r="E44" s="69"/>
      <c r="F44" s="70"/>
      <c r="G44" s="71"/>
      <c r="H44" s="66">
        <v>3000016</v>
      </c>
      <c r="I44" s="67" t="s">
        <v>424</v>
      </c>
      <c r="J44" s="72">
        <v>0.19711900000000004</v>
      </c>
      <c r="K44" s="73">
        <v>0.24371400000000004</v>
      </c>
      <c r="L44" s="73">
        <f t="shared" si="0"/>
        <v>6.6245160227535113E-2</v>
      </c>
      <c r="M44" s="73">
        <v>2.0531340227535111E-2</v>
      </c>
      <c r="N44" s="73">
        <v>2.0186349999999999E-2</v>
      </c>
      <c r="O44" s="73">
        <v>2.552747E-2</v>
      </c>
      <c r="P44" s="74">
        <f t="shared" si="1"/>
        <v>8.4243581523979372E-2</v>
      </c>
      <c r="Q44" s="74">
        <f t="shared" si="2"/>
        <v>0.16707160945836144</v>
      </c>
      <c r="R44" s="75">
        <f t="shared" si="3"/>
        <v>0.27181516132653477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3000017</v>
      </c>
      <c r="I45" s="67" t="s">
        <v>442</v>
      </c>
      <c r="J45" s="72">
        <v>0.21372500000000003</v>
      </c>
      <c r="K45" s="73">
        <v>0.232624</v>
      </c>
      <c r="L45" s="73">
        <f t="shared" si="0"/>
        <v>3.4716250307948143E-2</v>
      </c>
      <c r="M45" s="73">
        <v>1.2691800307948142E-2</v>
      </c>
      <c r="N45" s="73">
        <v>1.2152859999999998E-2</v>
      </c>
      <c r="O45" s="73">
        <v>9.8715899999999995E-3</v>
      </c>
      <c r="P45" s="74">
        <f t="shared" si="1"/>
        <v>5.4559290133211286E-2</v>
      </c>
      <c r="Q45" s="74">
        <f t="shared" si="2"/>
        <v>0.10680179305638343</v>
      </c>
      <c r="R45" s="75">
        <f t="shared" si="3"/>
        <v>0.14923761223239279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3000680</v>
      </c>
      <c r="I46" s="67" t="s">
        <v>445</v>
      </c>
      <c r="J46" s="72">
        <v>0.54759399999999991</v>
      </c>
      <c r="K46" s="73">
        <v>0.52552200000000004</v>
      </c>
      <c r="L46" s="73">
        <f t="shared" si="0"/>
        <v>8.2263899879488234E-2</v>
      </c>
      <c r="M46" s="73">
        <v>1.1421229879488237E-2</v>
      </c>
      <c r="N46" s="73">
        <v>2.4188580000000001E-2</v>
      </c>
      <c r="O46" s="73">
        <v>4.6654090000000002E-2</v>
      </c>
      <c r="P46" s="74">
        <f t="shared" si="1"/>
        <v>2.1733114654549641E-2</v>
      </c>
      <c r="Q46" s="74">
        <f t="shared" si="2"/>
        <v>6.7760835663375152E-2</v>
      </c>
      <c r="R46" s="75">
        <f t="shared" si="3"/>
        <v>0.15653749962796654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3000681</v>
      </c>
      <c r="I47" s="67" t="s">
        <v>446</v>
      </c>
      <c r="J47" s="72">
        <v>3.4440999999999999E-2</v>
      </c>
      <c r="K47" s="73">
        <v>3.4440999999999999E-2</v>
      </c>
      <c r="L47" s="73">
        <f t="shared" si="0"/>
        <v>1.0400000464869663E-2</v>
      </c>
      <c r="M47" s="73">
        <v>1.0400000464869663E-2</v>
      </c>
      <c r="N47" s="73">
        <v>0</v>
      </c>
      <c r="O47" s="73">
        <v>0</v>
      </c>
      <c r="P47" s="74">
        <f t="shared" si="1"/>
        <v>0.30196569393657741</v>
      </c>
      <c r="Q47" s="74">
        <f t="shared" si="2"/>
        <v>0.30196569393657741</v>
      </c>
      <c r="R47" s="75">
        <f t="shared" si="3"/>
        <v>0.30196569393657741</v>
      </c>
      <c r="S47" s="7"/>
    </row>
    <row r="48" spans="1:19" ht="76.5" x14ac:dyDescent="0.25">
      <c r="A48" s="66"/>
      <c r="B48" s="56"/>
      <c r="C48" s="67"/>
      <c r="D48" s="68"/>
      <c r="E48" s="69"/>
      <c r="F48" s="70"/>
      <c r="G48" s="71"/>
      <c r="H48" s="66">
        <v>3043987</v>
      </c>
      <c r="I48" s="67" t="s">
        <v>425</v>
      </c>
      <c r="J48" s="72">
        <v>0.72381600000000013</v>
      </c>
      <c r="K48" s="73">
        <v>0.72906599999999999</v>
      </c>
      <c r="L48" s="73">
        <f t="shared" si="0"/>
        <v>0.20873515120994668</v>
      </c>
      <c r="M48" s="73">
        <v>9.3584591209946666E-2</v>
      </c>
      <c r="N48" s="73">
        <v>5.5604359999999999E-2</v>
      </c>
      <c r="O48" s="73">
        <v>5.9546200000000007E-2</v>
      </c>
      <c r="P48" s="74">
        <f t="shared" si="1"/>
        <v>0.12836230356366457</v>
      </c>
      <c r="Q48" s="74">
        <f t="shared" si="2"/>
        <v>0.20463024089718443</v>
      </c>
      <c r="R48" s="75">
        <f t="shared" si="3"/>
        <v>0.28630487666404231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9000000</v>
      </c>
      <c r="I49" s="67" t="s">
        <v>293</v>
      </c>
      <c r="J49" s="72">
        <v>1.9416590000000002</v>
      </c>
      <c r="K49" s="73">
        <v>1.9569570000000003</v>
      </c>
      <c r="L49" s="73">
        <f t="shared" si="0"/>
        <v>0.35198575258145215</v>
      </c>
      <c r="M49" s="73">
        <v>0.15313837258145213</v>
      </c>
      <c r="N49" s="73">
        <v>9.6184130000000007E-2</v>
      </c>
      <c r="O49" s="73">
        <v>0.10266325000000001</v>
      </c>
      <c r="P49" s="74">
        <f t="shared" si="1"/>
        <v>7.8253315009707475E-2</v>
      </c>
      <c r="Q49" s="74">
        <f t="shared" si="2"/>
        <v>0.12740315836344493</v>
      </c>
      <c r="R49" s="75">
        <f t="shared" si="3"/>
        <v>0.17986381539372204</v>
      </c>
      <c r="S49" s="7"/>
    </row>
    <row r="50" spans="1:19" x14ac:dyDescent="0.25">
      <c r="A50" s="44"/>
      <c r="B50" s="45"/>
      <c r="C50" s="46"/>
      <c r="D50" s="47"/>
      <c r="E50" s="48"/>
      <c r="F50" s="49">
        <v>24</v>
      </c>
      <c r="G50" s="50" t="s">
        <v>141</v>
      </c>
      <c r="H50" s="90"/>
      <c r="I50" s="46"/>
      <c r="J50" s="51">
        <v>2.2378680000000002</v>
      </c>
      <c r="K50" s="52">
        <v>3.5694200000000009</v>
      </c>
      <c r="L50" s="53">
        <f t="shared" si="0"/>
        <v>0.62241530129928557</v>
      </c>
      <c r="M50" s="53">
        <v>0.29384247129928553</v>
      </c>
      <c r="N50" s="53">
        <v>9.5627299999999998E-2</v>
      </c>
      <c r="O50" s="53">
        <v>0.23294553000000004</v>
      </c>
      <c r="P50" s="54">
        <f t="shared" si="1"/>
        <v>8.2322189963435363E-2</v>
      </c>
      <c r="Q50" s="54">
        <f t="shared" si="2"/>
        <v>0.1091129010593557</v>
      </c>
      <c r="R50" s="55">
        <f t="shared" si="3"/>
        <v>0.17437435249964572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3000001</v>
      </c>
      <c r="I51" s="67" t="s">
        <v>283</v>
      </c>
      <c r="J51" s="72">
        <v>0.19827300000000006</v>
      </c>
      <c r="K51" s="73">
        <v>0.17881800000000003</v>
      </c>
      <c r="L51" s="73">
        <f t="shared" si="0"/>
        <v>3.4263990294415278E-2</v>
      </c>
      <c r="M51" s="73">
        <v>1.982600029441528E-2</v>
      </c>
      <c r="N51" s="73">
        <v>3.3368E-3</v>
      </c>
      <c r="O51" s="73">
        <v>1.110119E-2</v>
      </c>
      <c r="P51" s="74">
        <f t="shared" si="1"/>
        <v>0.11087250888845238</v>
      </c>
      <c r="Q51" s="74">
        <f t="shared" si="2"/>
        <v>0.12953282272710395</v>
      </c>
      <c r="R51" s="75">
        <f t="shared" si="3"/>
        <v>0.19161376536151434</v>
      </c>
      <c r="S51" s="7"/>
    </row>
    <row r="52" spans="1:19" ht="25.5" x14ac:dyDescent="0.25">
      <c r="A52" s="66"/>
      <c r="B52" s="56"/>
      <c r="C52" s="67"/>
      <c r="D52" s="68"/>
      <c r="E52" s="69"/>
      <c r="F52" s="70"/>
      <c r="G52" s="71"/>
      <c r="H52" s="66">
        <v>3000004</v>
      </c>
      <c r="I52" s="67" t="s">
        <v>438</v>
      </c>
      <c r="J52" s="72">
        <v>0.82064000000000004</v>
      </c>
      <c r="K52" s="73">
        <v>2.1098510000000004</v>
      </c>
      <c r="L52" s="73">
        <f t="shared" si="0"/>
        <v>0.24264658970958775</v>
      </c>
      <c r="M52" s="73">
        <v>4.609344970958773E-2</v>
      </c>
      <c r="N52" s="73">
        <v>4.3559139999999996E-2</v>
      </c>
      <c r="O52" s="73">
        <v>0.15299400000000002</v>
      </c>
      <c r="P52" s="74">
        <f t="shared" si="1"/>
        <v>2.1846779563859116E-2</v>
      </c>
      <c r="Q52" s="74">
        <f t="shared" si="2"/>
        <v>4.2492379655998322E-2</v>
      </c>
      <c r="R52" s="75">
        <f t="shared" si="3"/>
        <v>0.11500650506106247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3000365</v>
      </c>
      <c r="I53" s="67" t="s">
        <v>426</v>
      </c>
      <c r="J53" s="72">
        <v>0</v>
      </c>
      <c r="K53" s="73">
        <v>1.337E-2</v>
      </c>
      <c r="L53" s="73">
        <f t="shared" si="0"/>
        <v>0</v>
      </c>
      <c r="M53" s="73">
        <v>0</v>
      </c>
      <c r="N53" s="73">
        <v>0</v>
      </c>
      <c r="O53" s="73">
        <v>0</v>
      </c>
      <c r="P53" s="74">
        <f t="shared" si="1"/>
        <v>0</v>
      </c>
      <c r="Q53" s="74">
        <f t="shared" si="2"/>
        <v>0</v>
      </c>
      <c r="R53" s="75">
        <f t="shared" si="3"/>
        <v>0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3000683</v>
      </c>
      <c r="I54" s="67" t="s">
        <v>427</v>
      </c>
      <c r="J54" s="72">
        <v>1.9740000000000001E-3</v>
      </c>
      <c r="K54" s="73">
        <v>2.4740000000000001E-3</v>
      </c>
      <c r="L54" s="73">
        <f t="shared" si="0"/>
        <v>0</v>
      </c>
      <c r="M54" s="73">
        <v>0</v>
      </c>
      <c r="N54" s="73">
        <v>0</v>
      </c>
      <c r="O54" s="73">
        <v>0</v>
      </c>
      <c r="P54" s="74">
        <f t="shared" si="1"/>
        <v>0</v>
      </c>
      <c r="Q54" s="74">
        <f t="shared" si="2"/>
        <v>0</v>
      </c>
      <c r="R54" s="75">
        <f t="shared" si="3"/>
        <v>0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9000000</v>
      </c>
      <c r="I55" s="67" t="s">
        <v>293</v>
      </c>
      <c r="J55" s="72">
        <v>1.2169810000000001</v>
      </c>
      <c r="K55" s="73">
        <v>1.2649070000000004</v>
      </c>
      <c r="L55" s="73">
        <f t="shared" si="0"/>
        <v>0.34550472129528254</v>
      </c>
      <c r="M55" s="73">
        <v>0.22792302129528252</v>
      </c>
      <c r="N55" s="73">
        <v>4.8731359999999994E-2</v>
      </c>
      <c r="O55" s="73">
        <v>6.885034000000001E-2</v>
      </c>
      <c r="P55" s="74">
        <f t="shared" si="1"/>
        <v>0.18018954855596692</v>
      </c>
      <c r="Q55" s="74">
        <f t="shared" si="2"/>
        <v>0.21871519510547607</v>
      </c>
      <c r="R55" s="75">
        <f t="shared" si="3"/>
        <v>0.27314634300804913</v>
      </c>
      <c r="S55" s="7"/>
    </row>
    <row r="56" spans="1:19" ht="25.5" x14ac:dyDescent="0.25">
      <c r="A56" s="44"/>
      <c r="B56" s="45"/>
      <c r="C56" s="46"/>
      <c r="D56" s="47"/>
      <c r="E56" s="48"/>
      <c r="F56" s="49">
        <v>42</v>
      </c>
      <c r="G56" s="50" t="s">
        <v>158</v>
      </c>
      <c r="H56" s="90"/>
      <c r="I56" s="46"/>
      <c r="J56" s="51">
        <v>8.6148009999999999</v>
      </c>
      <c r="K56" s="52">
        <v>8.6148009999999999</v>
      </c>
      <c r="L56" s="53">
        <f t="shared" si="0"/>
        <v>0</v>
      </c>
      <c r="M56" s="53">
        <v>0</v>
      </c>
      <c r="N56" s="53">
        <v>0</v>
      </c>
      <c r="O56" s="53">
        <v>0</v>
      </c>
      <c r="P56" s="54">
        <f t="shared" si="1"/>
        <v>0</v>
      </c>
      <c r="Q56" s="54">
        <f t="shared" si="2"/>
        <v>0</v>
      </c>
      <c r="R56" s="55">
        <f t="shared" si="3"/>
        <v>0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9000009</v>
      </c>
      <c r="I57" s="67" t="s">
        <v>294</v>
      </c>
      <c r="J57" s="72">
        <v>8.6148009999999999</v>
      </c>
      <c r="K57" s="73">
        <v>8.6148009999999999</v>
      </c>
      <c r="L57" s="73">
        <f t="shared" si="0"/>
        <v>0</v>
      </c>
      <c r="M57" s="73">
        <v>0</v>
      </c>
      <c r="N57" s="73">
        <v>0</v>
      </c>
      <c r="O57" s="73">
        <v>0</v>
      </c>
      <c r="P57" s="74">
        <f t="shared" si="1"/>
        <v>0</v>
      </c>
      <c r="Q57" s="74">
        <f t="shared" si="2"/>
        <v>0</v>
      </c>
      <c r="R57" s="75">
        <f t="shared" si="3"/>
        <v>0</v>
      </c>
      <c r="S57" s="7"/>
    </row>
    <row r="58" spans="1:19" ht="25.5" x14ac:dyDescent="0.25">
      <c r="A58" s="44"/>
      <c r="B58" s="45"/>
      <c r="C58" s="46"/>
      <c r="D58" s="47"/>
      <c r="E58" s="48"/>
      <c r="F58" s="49">
        <v>51</v>
      </c>
      <c r="G58" s="50" t="s">
        <v>24</v>
      </c>
      <c r="H58" s="90"/>
      <c r="I58" s="46"/>
      <c r="J58" s="51">
        <v>0.67330500000000004</v>
      </c>
      <c r="K58" s="52">
        <v>0.68871900000000008</v>
      </c>
      <c r="L58" s="53">
        <f t="shared" si="0"/>
        <v>2.9676079867019353E-2</v>
      </c>
      <c r="M58" s="53">
        <v>1.5413369867019355E-2</v>
      </c>
      <c r="N58" s="53">
        <v>0</v>
      </c>
      <c r="O58" s="53">
        <v>1.4262709999999998E-2</v>
      </c>
      <c r="P58" s="54">
        <f t="shared" si="1"/>
        <v>2.2379765720154886E-2</v>
      </c>
      <c r="Q58" s="54">
        <f t="shared" si="2"/>
        <v>2.2379765720154886E-2</v>
      </c>
      <c r="R58" s="55">
        <f t="shared" si="3"/>
        <v>4.3088806707843617E-2</v>
      </c>
      <c r="S58" s="7"/>
    </row>
    <row r="59" spans="1:19" ht="38.25" x14ac:dyDescent="0.25">
      <c r="A59" s="66"/>
      <c r="B59" s="56"/>
      <c r="C59" s="67"/>
      <c r="D59" s="68"/>
      <c r="E59" s="69"/>
      <c r="F59" s="70"/>
      <c r="G59" s="71"/>
      <c r="H59" s="66">
        <v>3000712</v>
      </c>
      <c r="I59" s="67" t="s">
        <v>295</v>
      </c>
      <c r="J59" s="72">
        <v>0.23951500000000001</v>
      </c>
      <c r="K59" s="73">
        <v>0.23951500000000001</v>
      </c>
      <c r="L59" s="73">
        <f t="shared" si="0"/>
        <v>0</v>
      </c>
      <c r="M59" s="73">
        <v>0</v>
      </c>
      <c r="N59" s="73">
        <v>0</v>
      </c>
      <c r="O59" s="73">
        <v>0</v>
      </c>
      <c r="P59" s="74">
        <f t="shared" si="1"/>
        <v>0</v>
      </c>
      <c r="Q59" s="74">
        <f t="shared" si="2"/>
        <v>0</v>
      </c>
      <c r="R59" s="75">
        <f t="shared" si="3"/>
        <v>0</v>
      </c>
      <c r="S59" s="7"/>
    </row>
    <row r="60" spans="1:19" ht="25.5" x14ac:dyDescent="0.25">
      <c r="A60" s="66"/>
      <c r="B60" s="56"/>
      <c r="C60" s="67"/>
      <c r="D60" s="68"/>
      <c r="E60" s="69"/>
      <c r="F60" s="70"/>
      <c r="G60" s="71"/>
      <c r="H60" s="66">
        <v>3000713</v>
      </c>
      <c r="I60" s="67" t="s">
        <v>313</v>
      </c>
      <c r="J60" s="72">
        <v>0.43379000000000001</v>
      </c>
      <c r="K60" s="73">
        <v>0.44920400000000005</v>
      </c>
      <c r="L60" s="73">
        <f t="shared" si="0"/>
        <v>2.9676079867019353E-2</v>
      </c>
      <c r="M60" s="73">
        <v>1.5413369867019355E-2</v>
      </c>
      <c r="N60" s="73">
        <v>0</v>
      </c>
      <c r="O60" s="73">
        <v>1.4262709999999998E-2</v>
      </c>
      <c r="P60" s="74">
        <f t="shared" si="1"/>
        <v>3.4312628264706803E-2</v>
      </c>
      <c r="Q60" s="74">
        <f t="shared" si="2"/>
        <v>3.4312628264706803E-2</v>
      </c>
      <c r="R60" s="75">
        <f t="shared" si="3"/>
        <v>6.6063703500011908E-2</v>
      </c>
      <c r="S60" s="7"/>
    </row>
    <row r="61" spans="1:19" ht="38.25" x14ac:dyDescent="0.25">
      <c r="A61" s="44"/>
      <c r="B61" s="45"/>
      <c r="C61" s="46"/>
      <c r="D61" s="47"/>
      <c r="E61" s="48"/>
      <c r="F61" s="49">
        <v>61</v>
      </c>
      <c r="G61" s="50" t="s">
        <v>191</v>
      </c>
      <c r="H61" s="90"/>
      <c r="I61" s="46"/>
      <c r="J61" s="51">
        <v>7.0194640000000001</v>
      </c>
      <c r="K61" s="52">
        <v>12.004459000000001</v>
      </c>
      <c r="L61" s="53">
        <f t="shared" si="0"/>
        <v>9.3705950358951393E-2</v>
      </c>
      <c r="M61" s="53">
        <v>3.744012035895139E-2</v>
      </c>
      <c r="N61" s="53">
        <v>3.0212710000000004E-2</v>
      </c>
      <c r="O61" s="53">
        <v>2.6053119999999999E-2</v>
      </c>
      <c r="P61" s="54">
        <f t="shared" si="1"/>
        <v>3.1188511168184579E-3</v>
      </c>
      <c r="Q61" s="54">
        <f t="shared" si="2"/>
        <v>5.6356417526980092E-3</v>
      </c>
      <c r="R61" s="55">
        <f t="shared" si="3"/>
        <v>7.805928643594133E-3</v>
      </c>
      <c r="S61" s="7"/>
    </row>
    <row r="62" spans="1:19" ht="25.5" x14ac:dyDescent="0.25">
      <c r="A62" s="66"/>
      <c r="B62" s="56"/>
      <c r="C62" s="67"/>
      <c r="D62" s="68"/>
      <c r="E62" s="69"/>
      <c r="F62" s="70"/>
      <c r="G62" s="71"/>
      <c r="H62" s="66">
        <v>3000132</v>
      </c>
      <c r="I62" s="67" t="s">
        <v>513</v>
      </c>
      <c r="J62" s="72">
        <v>1.5745</v>
      </c>
      <c r="K62" s="73">
        <v>6.5594950000000001</v>
      </c>
      <c r="L62" s="73">
        <f t="shared" si="0"/>
        <v>0</v>
      </c>
      <c r="M62" s="73">
        <v>0</v>
      </c>
      <c r="N62" s="73">
        <v>0</v>
      </c>
      <c r="O62" s="73">
        <v>0</v>
      </c>
      <c r="P62" s="74">
        <f t="shared" si="1"/>
        <v>0</v>
      </c>
      <c r="Q62" s="74">
        <f t="shared" si="2"/>
        <v>0</v>
      </c>
      <c r="R62" s="75">
        <f t="shared" si="3"/>
        <v>0</v>
      </c>
      <c r="S62" s="7"/>
    </row>
    <row r="63" spans="1:19" ht="25.5" x14ac:dyDescent="0.25">
      <c r="A63" s="66"/>
      <c r="B63" s="56"/>
      <c r="C63" s="67"/>
      <c r="D63" s="68"/>
      <c r="E63" s="69"/>
      <c r="F63" s="70"/>
      <c r="G63" s="71"/>
      <c r="H63" s="66">
        <v>3000478</v>
      </c>
      <c r="I63" s="67" t="s">
        <v>516</v>
      </c>
      <c r="J63" s="72">
        <v>0.22351399999999999</v>
      </c>
      <c r="K63" s="73">
        <v>0.22351399999999999</v>
      </c>
      <c r="L63" s="73">
        <f t="shared" si="0"/>
        <v>3.701762053928509E-2</v>
      </c>
      <c r="M63" s="73">
        <v>1.5067460539285094E-2</v>
      </c>
      <c r="N63" s="73">
        <v>1.114005E-2</v>
      </c>
      <c r="O63" s="73">
        <v>1.081011E-2</v>
      </c>
      <c r="P63" s="74">
        <f t="shared" si="1"/>
        <v>6.7411708167206943E-2</v>
      </c>
      <c r="Q63" s="74">
        <f t="shared" si="2"/>
        <v>0.11725221032814541</v>
      </c>
      <c r="R63" s="75">
        <f t="shared" si="3"/>
        <v>0.16561656334406386</v>
      </c>
      <c r="S63" s="7"/>
    </row>
    <row r="64" spans="1:19" ht="25.5" x14ac:dyDescent="0.25">
      <c r="A64" s="66"/>
      <c r="B64" s="56"/>
      <c r="C64" s="67"/>
      <c r="D64" s="68"/>
      <c r="E64" s="69"/>
      <c r="F64" s="70"/>
      <c r="G64" s="71"/>
      <c r="H64" s="66">
        <v>3000479</v>
      </c>
      <c r="I64" s="67" t="s">
        <v>515</v>
      </c>
      <c r="J64" s="72">
        <v>0.16672400000000001</v>
      </c>
      <c r="K64" s="73">
        <v>0.16672400000000001</v>
      </c>
      <c r="L64" s="73">
        <f t="shared" si="0"/>
        <v>5.6688329819666303E-2</v>
      </c>
      <c r="M64" s="73">
        <v>2.2372659819666296E-2</v>
      </c>
      <c r="N64" s="73">
        <v>1.9072660000000002E-2</v>
      </c>
      <c r="O64" s="73">
        <v>1.5243009999999998E-2</v>
      </c>
      <c r="P64" s="74">
        <f t="shared" si="1"/>
        <v>0.13418979762761388</v>
      </c>
      <c r="Q64" s="74">
        <f t="shared" si="2"/>
        <v>0.24858640519461084</v>
      </c>
      <c r="R64" s="75">
        <f t="shared" si="3"/>
        <v>0.3400130144410301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9000000</v>
      </c>
      <c r="I65" s="67" t="s">
        <v>293</v>
      </c>
      <c r="J65" s="72">
        <v>0.123</v>
      </c>
      <c r="K65" s="73">
        <v>0.123</v>
      </c>
      <c r="L65" s="73">
        <f t="shared" si="0"/>
        <v>0</v>
      </c>
      <c r="M65" s="73">
        <v>0</v>
      </c>
      <c r="N65" s="73">
        <v>0</v>
      </c>
      <c r="O65" s="73">
        <v>0</v>
      </c>
      <c r="P65" s="74">
        <f t="shared" si="1"/>
        <v>0</v>
      </c>
      <c r="Q65" s="74">
        <f t="shared" si="2"/>
        <v>0</v>
      </c>
      <c r="R65" s="75">
        <f t="shared" si="3"/>
        <v>0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9000009</v>
      </c>
      <c r="I66" s="67" t="s">
        <v>294</v>
      </c>
      <c r="J66" s="72">
        <v>4.9317260000000003</v>
      </c>
      <c r="K66" s="73">
        <v>4.9317260000000003</v>
      </c>
      <c r="L66" s="73">
        <f t="shared" si="0"/>
        <v>0</v>
      </c>
      <c r="M66" s="73">
        <v>0</v>
      </c>
      <c r="N66" s="73">
        <v>0</v>
      </c>
      <c r="O66" s="73">
        <v>0</v>
      </c>
      <c r="P66" s="74">
        <f t="shared" si="1"/>
        <v>0</v>
      </c>
      <c r="Q66" s="74">
        <f t="shared" si="2"/>
        <v>0</v>
      </c>
      <c r="R66" s="75">
        <f t="shared" si="3"/>
        <v>0</v>
      </c>
      <c r="S66" s="7"/>
    </row>
    <row r="67" spans="1:19" ht="38.25" x14ac:dyDescent="0.25">
      <c r="A67" s="44"/>
      <c r="B67" s="45"/>
      <c r="C67" s="46"/>
      <c r="D67" s="47"/>
      <c r="E67" s="48"/>
      <c r="F67" s="49">
        <v>68</v>
      </c>
      <c r="G67" s="50" t="s">
        <v>22</v>
      </c>
      <c r="H67" s="90"/>
      <c r="I67" s="46"/>
      <c r="J67" s="51">
        <v>5.4473220000000007</v>
      </c>
      <c r="K67" s="52">
        <v>5.3883719999999995</v>
      </c>
      <c r="L67" s="53">
        <f t="shared" si="0"/>
        <v>0.43385305992577228</v>
      </c>
      <c r="M67" s="53">
        <v>7.1482079925772268E-2</v>
      </c>
      <c r="N67" s="53">
        <v>0.17867126999999999</v>
      </c>
      <c r="O67" s="53">
        <v>0.18369971000000002</v>
      </c>
      <c r="P67" s="54">
        <f t="shared" si="1"/>
        <v>1.3265988303289431E-2</v>
      </c>
      <c r="Q67" s="54">
        <f t="shared" si="2"/>
        <v>4.6424662203309701E-2</v>
      </c>
      <c r="R67" s="55">
        <f t="shared" si="3"/>
        <v>8.0516538191084855E-2</v>
      </c>
      <c r="S67" s="7"/>
    </row>
    <row r="68" spans="1:19" ht="38.25" x14ac:dyDescent="0.25">
      <c r="A68" s="66"/>
      <c r="B68" s="56"/>
      <c r="C68" s="67"/>
      <c r="D68" s="68"/>
      <c r="E68" s="69"/>
      <c r="F68" s="70"/>
      <c r="G68" s="71"/>
      <c r="H68" s="66">
        <v>3000435</v>
      </c>
      <c r="I68" s="67" t="s">
        <v>290</v>
      </c>
      <c r="J68" s="72">
        <v>0.81309300000000007</v>
      </c>
      <c r="K68" s="73">
        <v>0.81309299999999995</v>
      </c>
      <c r="L68" s="73">
        <f t="shared" si="0"/>
        <v>3.22478E-2</v>
      </c>
      <c r="M68" s="73">
        <v>0</v>
      </c>
      <c r="N68" s="73">
        <v>5.9678999999999999E-3</v>
      </c>
      <c r="O68" s="73">
        <v>2.6279899999999998E-2</v>
      </c>
      <c r="P68" s="74">
        <f t="shared" si="1"/>
        <v>0</v>
      </c>
      <c r="Q68" s="74">
        <f t="shared" si="2"/>
        <v>7.3397508034136324E-3</v>
      </c>
      <c r="R68" s="75">
        <f t="shared" si="3"/>
        <v>3.9660653824347282E-2</v>
      </c>
      <c r="S68" s="7"/>
    </row>
    <row r="69" spans="1:19" ht="51" x14ac:dyDescent="0.25">
      <c r="A69" s="66"/>
      <c r="B69" s="56"/>
      <c r="C69" s="67"/>
      <c r="D69" s="68"/>
      <c r="E69" s="69"/>
      <c r="F69" s="70"/>
      <c r="G69" s="71"/>
      <c r="H69" s="66">
        <v>3000450</v>
      </c>
      <c r="I69" s="67" t="s">
        <v>291</v>
      </c>
      <c r="J69" s="72">
        <v>2.2967340000000012</v>
      </c>
      <c r="K69" s="73">
        <v>1.8878260000000002</v>
      </c>
      <c r="L69" s="73">
        <f t="shared" si="0"/>
        <v>0.16921212021476867</v>
      </c>
      <c r="M69" s="73">
        <v>1.2437620214768685E-2</v>
      </c>
      <c r="N69" s="73">
        <v>0.10207795</v>
      </c>
      <c r="O69" s="73">
        <v>5.4696549999999997E-2</v>
      </c>
      <c r="P69" s="74">
        <f t="shared" si="1"/>
        <v>6.5883297585522631E-3</v>
      </c>
      <c r="Q69" s="74">
        <f t="shared" si="2"/>
        <v>6.0660023865954107E-2</v>
      </c>
      <c r="R69" s="75">
        <f t="shared" si="3"/>
        <v>8.9633324371403214E-2</v>
      </c>
      <c r="S69" s="7"/>
    </row>
    <row r="70" spans="1:19" ht="38.25" x14ac:dyDescent="0.25">
      <c r="A70" s="66"/>
      <c r="B70" s="56"/>
      <c r="C70" s="67"/>
      <c r="D70" s="68"/>
      <c r="E70" s="69"/>
      <c r="F70" s="70"/>
      <c r="G70" s="71"/>
      <c r="H70" s="66">
        <v>3000516</v>
      </c>
      <c r="I70" s="67" t="s">
        <v>292</v>
      </c>
      <c r="J70" s="72">
        <v>0.60000000000000009</v>
      </c>
      <c r="K70" s="73">
        <v>0.60000000000000009</v>
      </c>
      <c r="L70" s="73">
        <f t="shared" si="0"/>
        <v>0</v>
      </c>
      <c r="M70" s="73">
        <v>0</v>
      </c>
      <c r="N70" s="73">
        <v>0</v>
      </c>
      <c r="O70" s="73">
        <v>0</v>
      </c>
      <c r="P70" s="74">
        <f t="shared" si="1"/>
        <v>0</v>
      </c>
      <c r="Q70" s="74">
        <f t="shared" si="2"/>
        <v>0</v>
      </c>
      <c r="R70" s="75">
        <f t="shared" si="3"/>
        <v>0</v>
      </c>
      <c r="S70" s="7"/>
    </row>
    <row r="71" spans="1:19" ht="25.5" x14ac:dyDescent="0.25">
      <c r="A71" s="66"/>
      <c r="B71" s="56"/>
      <c r="C71" s="67"/>
      <c r="D71" s="68"/>
      <c r="E71" s="69"/>
      <c r="F71" s="70"/>
      <c r="G71" s="71"/>
      <c r="H71" s="66">
        <v>3000565</v>
      </c>
      <c r="I71" s="67" t="s">
        <v>382</v>
      </c>
      <c r="J71" s="72">
        <v>0.24199700000000002</v>
      </c>
      <c r="K71" s="73">
        <v>0.16244900000000001</v>
      </c>
      <c r="L71" s="73">
        <f t="shared" ref="L71:L110" si="4">SUM(M71,N71,O71)</f>
        <v>1.24252E-3</v>
      </c>
      <c r="M71" s="73">
        <v>0</v>
      </c>
      <c r="N71" s="73">
        <v>0</v>
      </c>
      <c r="O71" s="73">
        <v>1.24252E-3</v>
      </c>
      <c r="P71" s="74">
        <f t="shared" ref="P71:P110" si="5">IFERROR(M71/K71,0)</f>
        <v>0</v>
      </c>
      <c r="Q71" s="74">
        <f t="shared" ref="Q71:Q110" si="6">IFERROR(SUM(M71,N71)/K71,0)</f>
        <v>0</v>
      </c>
      <c r="R71" s="75">
        <f t="shared" ref="R71:R110" si="7">IFERROR(SUM(M71,N71,O71)/K71,0)</f>
        <v>7.6486774310706744E-3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9000000</v>
      </c>
      <c r="I72" s="67" t="s">
        <v>293</v>
      </c>
      <c r="J72" s="72">
        <v>1.4954979999999998</v>
      </c>
      <c r="K72" s="73">
        <v>1.9250039999999993</v>
      </c>
      <c r="L72" s="73">
        <f t="shared" si="4"/>
        <v>0.23115061971100359</v>
      </c>
      <c r="M72" s="73">
        <v>5.9044459711003583E-2</v>
      </c>
      <c r="N72" s="73">
        <v>7.0625420000000008E-2</v>
      </c>
      <c r="O72" s="73">
        <v>0.10148074000000001</v>
      </c>
      <c r="P72" s="74">
        <f t="shared" si="5"/>
        <v>3.067238286829721E-2</v>
      </c>
      <c r="Q72" s="74">
        <f t="shared" si="6"/>
        <v>6.736083650267928E-2</v>
      </c>
      <c r="R72" s="75">
        <f t="shared" si="7"/>
        <v>0.12007799449300037</v>
      </c>
      <c r="S72" s="7"/>
    </row>
    <row r="73" spans="1:19" ht="25.5" x14ac:dyDescent="0.25">
      <c r="A73" s="44"/>
      <c r="B73" s="45"/>
      <c r="C73" s="46"/>
      <c r="D73" s="47"/>
      <c r="E73" s="48"/>
      <c r="F73" s="49">
        <v>90</v>
      </c>
      <c r="G73" s="50" t="s">
        <v>81</v>
      </c>
      <c r="H73" s="90"/>
      <c r="I73" s="46"/>
      <c r="J73" s="51">
        <v>402.34896000000003</v>
      </c>
      <c r="K73" s="52">
        <v>447.41692100000012</v>
      </c>
      <c r="L73" s="53">
        <f t="shared" si="4"/>
        <v>104.7050386007308</v>
      </c>
      <c r="M73" s="53">
        <v>38.808728040730784</v>
      </c>
      <c r="N73" s="53">
        <v>32.829528580000002</v>
      </c>
      <c r="O73" s="53">
        <v>33.066781980000016</v>
      </c>
      <c r="P73" s="54">
        <f t="shared" si="5"/>
        <v>8.6739517928806215E-2</v>
      </c>
      <c r="Q73" s="54">
        <f t="shared" si="6"/>
        <v>0.16011521526860351</v>
      </c>
      <c r="R73" s="55">
        <f t="shared" si="7"/>
        <v>0.2340211862499737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3000001</v>
      </c>
      <c r="I74" s="67" t="s">
        <v>283</v>
      </c>
      <c r="J74" s="72">
        <v>3.7114770000000004</v>
      </c>
      <c r="K74" s="73">
        <v>3.8804050000000001</v>
      </c>
      <c r="L74" s="73">
        <f t="shared" si="4"/>
        <v>0.4314593198210801</v>
      </c>
      <c r="M74" s="73">
        <v>5.5192989821080118E-2</v>
      </c>
      <c r="N74" s="73">
        <v>0.15998772999999999</v>
      </c>
      <c r="O74" s="73">
        <v>0.21627860000000002</v>
      </c>
      <c r="P74" s="74">
        <f t="shared" si="5"/>
        <v>1.4223512705782029E-2</v>
      </c>
      <c r="Q74" s="74">
        <f t="shared" si="6"/>
        <v>5.5453160126605366E-2</v>
      </c>
      <c r="R74" s="75">
        <f t="shared" si="7"/>
        <v>0.11118924952964448</v>
      </c>
      <c r="S74" s="7"/>
    </row>
    <row r="75" spans="1:19" ht="38.25" x14ac:dyDescent="0.25">
      <c r="A75" s="66"/>
      <c r="B75" s="56"/>
      <c r="C75" s="67"/>
      <c r="D75" s="68"/>
      <c r="E75" s="69"/>
      <c r="F75" s="70"/>
      <c r="G75" s="71"/>
      <c r="H75" s="66">
        <v>3000385</v>
      </c>
      <c r="I75" s="67" t="s">
        <v>383</v>
      </c>
      <c r="J75" s="72">
        <v>388.35659300000003</v>
      </c>
      <c r="K75" s="73">
        <v>430.7434100000001</v>
      </c>
      <c r="L75" s="73">
        <f t="shared" si="4"/>
        <v>102.562670961224</v>
      </c>
      <c r="M75" s="73">
        <v>38.241534601223975</v>
      </c>
      <c r="N75" s="73">
        <v>32.103913010000007</v>
      </c>
      <c r="O75" s="73">
        <v>32.217223350000012</v>
      </c>
      <c r="P75" s="74">
        <f t="shared" si="5"/>
        <v>8.8780312625616184E-2</v>
      </c>
      <c r="Q75" s="74">
        <f t="shared" si="6"/>
        <v>0.16331172103416272</v>
      </c>
      <c r="R75" s="75">
        <f t="shared" si="7"/>
        <v>0.23810618707137965</v>
      </c>
      <c r="S75" s="7"/>
    </row>
    <row r="76" spans="1:19" ht="25.5" x14ac:dyDescent="0.25">
      <c r="A76" s="66"/>
      <c r="B76" s="56"/>
      <c r="C76" s="67"/>
      <c r="D76" s="68"/>
      <c r="E76" s="69"/>
      <c r="F76" s="70"/>
      <c r="G76" s="71"/>
      <c r="H76" s="66">
        <v>3000386</v>
      </c>
      <c r="I76" s="67" t="s">
        <v>384</v>
      </c>
      <c r="J76" s="72">
        <v>7.4736129999999985</v>
      </c>
      <c r="K76" s="73">
        <v>9.985828999999999</v>
      </c>
      <c r="L76" s="73">
        <f t="shared" si="4"/>
        <v>1.0616556287134375</v>
      </c>
      <c r="M76" s="73">
        <v>0.33995112871343736</v>
      </c>
      <c r="N76" s="73">
        <v>0.31205217000000002</v>
      </c>
      <c r="O76" s="73">
        <v>0.40965233000000006</v>
      </c>
      <c r="P76" s="74">
        <f t="shared" si="5"/>
        <v>3.4043355710721403E-2</v>
      </c>
      <c r="Q76" s="74">
        <f t="shared" si="6"/>
        <v>6.5292856378117173E-2</v>
      </c>
      <c r="R76" s="75">
        <f t="shared" si="7"/>
        <v>0.1063162235917957</v>
      </c>
      <c r="S76" s="7"/>
    </row>
    <row r="77" spans="1:19" ht="51" x14ac:dyDescent="0.25">
      <c r="A77" s="66"/>
      <c r="B77" s="56"/>
      <c r="C77" s="67"/>
      <c r="D77" s="68"/>
      <c r="E77" s="69"/>
      <c r="F77" s="70"/>
      <c r="G77" s="71"/>
      <c r="H77" s="66">
        <v>3000387</v>
      </c>
      <c r="I77" s="67" t="s">
        <v>385</v>
      </c>
      <c r="J77" s="72">
        <v>2.8072769999999996</v>
      </c>
      <c r="K77" s="73">
        <v>2.8072769999999996</v>
      </c>
      <c r="L77" s="73">
        <f t="shared" si="4"/>
        <v>0.64925269097229177</v>
      </c>
      <c r="M77" s="73">
        <v>0.17204932097229175</v>
      </c>
      <c r="N77" s="73">
        <v>0.25357567000000003</v>
      </c>
      <c r="O77" s="73">
        <v>0.22362769999999998</v>
      </c>
      <c r="P77" s="74">
        <f t="shared" si="5"/>
        <v>6.1286905771069891E-2</v>
      </c>
      <c r="Q77" s="74">
        <f t="shared" si="6"/>
        <v>0.15161488908016268</v>
      </c>
      <c r="R77" s="75">
        <f t="shared" si="7"/>
        <v>0.2312748941313208</v>
      </c>
      <c r="S77" s="7"/>
    </row>
    <row r="78" spans="1:19" ht="51" x14ac:dyDescent="0.25">
      <c r="A78" s="44"/>
      <c r="B78" s="45"/>
      <c r="C78" s="46"/>
      <c r="D78" s="47"/>
      <c r="E78" s="48"/>
      <c r="F78" s="49">
        <v>91</v>
      </c>
      <c r="G78" s="50" t="s">
        <v>82</v>
      </c>
      <c r="H78" s="90"/>
      <c r="I78" s="46"/>
      <c r="J78" s="51">
        <v>4.3484049999999996</v>
      </c>
      <c r="K78" s="52">
        <v>23.947219999999998</v>
      </c>
      <c r="L78" s="53">
        <f t="shared" si="4"/>
        <v>1.0555309600487564</v>
      </c>
      <c r="M78" s="53">
        <v>1.6270000487565994E-3</v>
      </c>
      <c r="N78" s="53">
        <v>1.5733E-2</v>
      </c>
      <c r="O78" s="53">
        <v>1.0381709599999998</v>
      </c>
      <c r="P78" s="54">
        <f t="shared" si="5"/>
        <v>6.7941082462039413E-5</v>
      </c>
      <c r="Q78" s="54">
        <f t="shared" si="6"/>
        <v>7.2492757191676535E-4</v>
      </c>
      <c r="R78" s="55">
        <f t="shared" si="7"/>
        <v>4.4077390195970824E-2</v>
      </c>
      <c r="S78" s="7"/>
    </row>
    <row r="79" spans="1:19" ht="38.25" x14ac:dyDescent="0.25">
      <c r="A79" s="66"/>
      <c r="B79" s="56"/>
      <c r="C79" s="67"/>
      <c r="D79" s="68"/>
      <c r="E79" s="69"/>
      <c r="F79" s="70"/>
      <c r="G79" s="71"/>
      <c r="H79" s="66">
        <v>3000515</v>
      </c>
      <c r="I79" s="67" t="s">
        <v>389</v>
      </c>
      <c r="J79" s="72">
        <v>0.53910199999999986</v>
      </c>
      <c r="K79" s="73">
        <v>1.1611199999999999</v>
      </c>
      <c r="L79" s="73">
        <f t="shared" si="4"/>
        <v>3.2109000048756602E-2</v>
      </c>
      <c r="M79" s="73">
        <v>1.6270000487565994E-3</v>
      </c>
      <c r="N79" s="73">
        <v>1.5733E-2</v>
      </c>
      <c r="O79" s="73">
        <v>1.4749E-2</v>
      </c>
      <c r="P79" s="74">
        <f t="shared" si="5"/>
        <v>1.4012333339849452E-3</v>
      </c>
      <c r="Q79" s="74">
        <f t="shared" si="6"/>
        <v>1.4951081756197982E-2</v>
      </c>
      <c r="R79" s="75">
        <f t="shared" si="7"/>
        <v>2.7653472551292375E-2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9000009</v>
      </c>
      <c r="I80" s="67" t="s">
        <v>294</v>
      </c>
      <c r="J80" s="72">
        <v>3.8093029999999999</v>
      </c>
      <c r="K80" s="73">
        <v>22.786099999999998</v>
      </c>
      <c r="L80" s="73">
        <f t="shared" si="4"/>
        <v>1.0234219599999999</v>
      </c>
      <c r="M80" s="73">
        <v>0</v>
      </c>
      <c r="N80" s="73">
        <v>0</v>
      </c>
      <c r="O80" s="73">
        <v>1.0234219599999999</v>
      </c>
      <c r="P80" s="74">
        <f t="shared" si="5"/>
        <v>0</v>
      </c>
      <c r="Q80" s="74">
        <f t="shared" si="6"/>
        <v>0</v>
      </c>
      <c r="R80" s="75">
        <f t="shared" si="7"/>
        <v>4.4914310039892741E-2</v>
      </c>
      <c r="S80" s="7"/>
    </row>
    <row r="81" spans="1:19" ht="25.5" x14ac:dyDescent="0.25">
      <c r="A81" s="44"/>
      <c r="B81" s="45"/>
      <c r="C81" s="46"/>
      <c r="D81" s="47"/>
      <c r="E81" s="48"/>
      <c r="F81" s="49">
        <v>104</v>
      </c>
      <c r="G81" s="50" t="s">
        <v>142</v>
      </c>
      <c r="H81" s="90"/>
      <c r="I81" s="46"/>
      <c r="J81" s="51">
        <v>1.3842999999999999</v>
      </c>
      <c r="K81" s="52">
        <v>1.4444979999999998</v>
      </c>
      <c r="L81" s="53">
        <f t="shared" si="4"/>
        <v>0.20636701939591268</v>
      </c>
      <c r="M81" s="53">
        <v>5.5993699395912699E-2</v>
      </c>
      <c r="N81" s="53">
        <v>8.2511349999999997E-2</v>
      </c>
      <c r="O81" s="53">
        <v>6.7861969999999994E-2</v>
      </c>
      <c r="P81" s="54">
        <f t="shared" si="5"/>
        <v>3.8763431583783918E-2</v>
      </c>
      <c r="Q81" s="54">
        <f t="shared" si="6"/>
        <v>9.5884556015939579E-2</v>
      </c>
      <c r="R81" s="55">
        <f t="shared" si="7"/>
        <v>0.14286417800226286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3000001</v>
      </c>
      <c r="I82" s="67" t="s">
        <v>283</v>
      </c>
      <c r="J82" s="72">
        <v>0.12090499999999998</v>
      </c>
      <c r="K82" s="73">
        <v>0.22209099999999998</v>
      </c>
      <c r="L82" s="73">
        <f t="shared" si="4"/>
        <v>2.7780619559424818E-2</v>
      </c>
      <c r="M82" s="73">
        <v>8.8859995594248176E-3</v>
      </c>
      <c r="N82" s="73">
        <v>8.4859999999999988E-3</v>
      </c>
      <c r="O82" s="73">
        <v>1.040862E-2</v>
      </c>
      <c r="P82" s="74">
        <f t="shared" si="5"/>
        <v>4.0010624291055549E-2</v>
      </c>
      <c r="Q82" s="74">
        <f t="shared" si="6"/>
        <v>7.8220187037857547E-2</v>
      </c>
      <c r="R82" s="75">
        <f t="shared" si="7"/>
        <v>0.12508665168523181</v>
      </c>
      <c r="S82" s="7"/>
    </row>
    <row r="83" spans="1:19" ht="38.25" x14ac:dyDescent="0.25">
      <c r="A83" s="66"/>
      <c r="B83" s="56"/>
      <c r="C83" s="67"/>
      <c r="D83" s="68"/>
      <c r="E83" s="69"/>
      <c r="F83" s="70"/>
      <c r="G83" s="71"/>
      <c r="H83" s="66">
        <v>3000283</v>
      </c>
      <c r="I83" s="67" t="s">
        <v>428</v>
      </c>
      <c r="J83" s="72">
        <v>0.48877999999999999</v>
      </c>
      <c r="K83" s="73">
        <v>0.36721100000000007</v>
      </c>
      <c r="L83" s="73">
        <f t="shared" si="4"/>
        <v>5.3340159803954658E-2</v>
      </c>
      <c r="M83" s="73">
        <v>1.5833169803954661E-2</v>
      </c>
      <c r="N83" s="73">
        <v>1.5801549999999998E-2</v>
      </c>
      <c r="O83" s="73">
        <v>2.1705439999999999E-2</v>
      </c>
      <c r="P83" s="74">
        <f t="shared" si="5"/>
        <v>4.3117362508080251E-2</v>
      </c>
      <c r="Q83" s="74">
        <f t="shared" si="6"/>
        <v>8.6148617018429879E-2</v>
      </c>
      <c r="R83" s="75">
        <f t="shared" si="7"/>
        <v>0.14525752170810419</v>
      </c>
      <c r="S83" s="7"/>
    </row>
    <row r="84" spans="1:19" ht="25.5" x14ac:dyDescent="0.25">
      <c r="A84" s="66"/>
      <c r="B84" s="56"/>
      <c r="C84" s="67"/>
      <c r="D84" s="68"/>
      <c r="E84" s="69"/>
      <c r="F84" s="70"/>
      <c r="G84" s="71"/>
      <c r="H84" s="66">
        <v>3000285</v>
      </c>
      <c r="I84" s="67" t="s">
        <v>447</v>
      </c>
      <c r="J84" s="72">
        <v>2.6246999999999999E-2</v>
      </c>
      <c r="K84" s="73">
        <v>7.8655000000000003E-2</v>
      </c>
      <c r="L84" s="73">
        <f t="shared" si="4"/>
        <v>9.8667499656422998E-3</v>
      </c>
      <c r="M84" s="73">
        <v>1.7049499656422995E-3</v>
      </c>
      <c r="N84" s="73">
        <v>4.6749000000000001E-3</v>
      </c>
      <c r="O84" s="73">
        <v>3.4869000000000002E-3</v>
      </c>
      <c r="P84" s="74">
        <f t="shared" si="5"/>
        <v>2.1676307490207863E-2</v>
      </c>
      <c r="Q84" s="74">
        <f t="shared" si="6"/>
        <v>8.111181699373593E-2</v>
      </c>
      <c r="R84" s="75">
        <f t="shared" si="7"/>
        <v>0.12544339159166359</v>
      </c>
      <c r="S84" s="7"/>
    </row>
    <row r="85" spans="1:19" ht="25.5" x14ac:dyDescent="0.25">
      <c r="A85" s="66"/>
      <c r="B85" s="56"/>
      <c r="C85" s="67"/>
      <c r="D85" s="68"/>
      <c r="E85" s="69"/>
      <c r="F85" s="70"/>
      <c r="G85" s="71"/>
      <c r="H85" s="66">
        <v>3000286</v>
      </c>
      <c r="I85" s="67" t="s">
        <v>448</v>
      </c>
      <c r="J85" s="72">
        <v>5.4951E-2</v>
      </c>
      <c r="K85" s="73">
        <v>8.8932999999999998E-2</v>
      </c>
      <c r="L85" s="73">
        <f t="shared" si="4"/>
        <v>4.2119000000000002E-3</v>
      </c>
      <c r="M85" s="73">
        <v>0</v>
      </c>
      <c r="N85" s="73">
        <v>2.80795E-3</v>
      </c>
      <c r="O85" s="73">
        <v>1.4039499999999999E-3</v>
      </c>
      <c r="P85" s="74">
        <f t="shared" si="5"/>
        <v>0</v>
      </c>
      <c r="Q85" s="74">
        <f t="shared" si="6"/>
        <v>3.1573769017125254E-2</v>
      </c>
      <c r="R85" s="75">
        <f t="shared" si="7"/>
        <v>4.7360372415188964E-2</v>
      </c>
      <c r="S85" s="7"/>
    </row>
    <row r="86" spans="1:19" ht="51" x14ac:dyDescent="0.25">
      <c r="A86" s="66"/>
      <c r="B86" s="56"/>
      <c r="C86" s="67"/>
      <c r="D86" s="68"/>
      <c r="E86" s="69"/>
      <c r="F86" s="70"/>
      <c r="G86" s="71"/>
      <c r="H86" s="66">
        <v>3000289</v>
      </c>
      <c r="I86" s="67" t="s">
        <v>449</v>
      </c>
      <c r="J86" s="72">
        <v>9.4281000000000004E-2</v>
      </c>
      <c r="K86" s="73">
        <v>0.18124099999999999</v>
      </c>
      <c r="L86" s="73">
        <f t="shared" si="4"/>
        <v>1.1039799999999999E-2</v>
      </c>
      <c r="M86" s="73">
        <v>0</v>
      </c>
      <c r="N86" s="73">
        <v>7.3598999999999999E-3</v>
      </c>
      <c r="O86" s="73">
        <v>3.6798999999999998E-3</v>
      </c>
      <c r="P86" s="74">
        <f t="shared" si="5"/>
        <v>0</v>
      </c>
      <c r="Q86" s="74">
        <f t="shared" si="6"/>
        <v>4.0608361242765158E-2</v>
      </c>
      <c r="R86" s="75">
        <f t="shared" si="7"/>
        <v>6.0912265988380114E-2</v>
      </c>
      <c r="S86" s="7"/>
    </row>
    <row r="87" spans="1:19" ht="25.5" x14ac:dyDescent="0.25">
      <c r="A87" s="66"/>
      <c r="B87" s="56"/>
      <c r="C87" s="67"/>
      <c r="D87" s="68"/>
      <c r="E87" s="69"/>
      <c r="F87" s="70"/>
      <c r="G87" s="71"/>
      <c r="H87" s="66">
        <v>3000686</v>
      </c>
      <c r="I87" s="67" t="s">
        <v>450</v>
      </c>
      <c r="J87" s="72">
        <v>0.27823300000000001</v>
      </c>
      <c r="K87" s="73">
        <v>0.257664</v>
      </c>
      <c r="L87" s="73">
        <f t="shared" si="4"/>
        <v>2.6101840000000001E-2</v>
      </c>
      <c r="M87" s="73">
        <v>0</v>
      </c>
      <c r="N87" s="73">
        <v>1.3670040000000001E-2</v>
      </c>
      <c r="O87" s="73">
        <v>1.24318E-2</v>
      </c>
      <c r="P87" s="74">
        <f t="shared" si="5"/>
        <v>0</v>
      </c>
      <c r="Q87" s="74">
        <f t="shared" si="6"/>
        <v>5.3053744411326383E-2</v>
      </c>
      <c r="R87" s="75">
        <f t="shared" si="7"/>
        <v>0.10130185047193244</v>
      </c>
      <c r="S87" s="7"/>
    </row>
    <row r="88" spans="1:19" x14ac:dyDescent="0.25">
      <c r="A88" s="66"/>
      <c r="B88" s="56"/>
      <c r="C88" s="67"/>
      <c r="D88" s="68"/>
      <c r="E88" s="69"/>
      <c r="F88" s="70"/>
      <c r="G88" s="71"/>
      <c r="H88" s="66">
        <v>9000000</v>
      </c>
      <c r="I88" s="67" t="s">
        <v>293</v>
      </c>
      <c r="J88" s="72">
        <v>0.32090299999999999</v>
      </c>
      <c r="K88" s="73">
        <v>0.24870299999999995</v>
      </c>
      <c r="L88" s="73">
        <f t="shared" si="4"/>
        <v>7.4025950066890917E-2</v>
      </c>
      <c r="M88" s="73">
        <v>2.9569580066890921E-2</v>
      </c>
      <c r="N88" s="73">
        <v>2.971101E-2</v>
      </c>
      <c r="O88" s="73">
        <v>1.4745359999999999E-2</v>
      </c>
      <c r="P88" s="74">
        <f t="shared" si="5"/>
        <v>0.11889514829692817</v>
      </c>
      <c r="Q88" s="74">
        <f t="shared" si="6"/>
        <v>0.238358966586213</v>
      </c>
      <c r="R88" s="75">
        <f t="shared" si="7"/>
        <v>0.29764799808161113</v>
      </c>
      <c r="S88" s="7"/>
    </row>
    <row r="89" spans="1:19" ht="38.25" x14ac:dyDescent="0.25">
      <c r="A89" s="44"/>
      <c r="B89" s="45"/>
      <c r="C89" s="46"/>
      <c r="D89" s="47"/>
      <c r="E89" s="48"/>
      <c r="F89" s="49">
        <v>106</v>
      </c>
      <c r="G89" s="50" t="s">
        <v>83</v>
      </c>
      <c r="H89" s="90"/>
      <c r="I89" s="46"/>
      <c r="J89" s="51">
        <v>4.4284099999999995</v>
      </c>
      <c r="K89" s="52">
        <v>4.4822410000000001</v>
      </c>
      <c r="L89" s="53">
        <f t="shared" si="4"/>
        <v>1.1448893037090559</v>
      </c>
      <c r="M89" s="53">
        <v>0.36584785370905593</v>
      </c>
      <c r="N89" s="53">
        <v>0.39360995999999998</v>
      </c>
      <c r="O89" s="53">
        <v>0.38543148999999999</v>
      </c>
      <c r="P89" s="54">
        <f t="shared" si="5"/>
        <v>8.1621638307501965E-2</v>
      </c>
      <c r="Q89" s="54">
        <f t="shared" si="6"/>
        <v>0.1694370770578949</v>
      </c>
      <c r="R89" s="55">
        <f t="shared" si="7"/>
        <v>0.2554278771955939</v>
      </c>
      <c r="S89" s="7"/>
    </row>
    <row r="90" spans="1:19" ht="51" x14ac:dyDescent="0.25">
      <c r="A90" s="66"/>
      <c r="B90" s="56"/>
      <c r="C90" s="67"/>
      <c r="D90" s="68"/>
      <c r="E90" s="69"/>
      <c r="F90" s="70"/>
      <c r="G90" s="71"/>
      <c r="H90" s="66">
        <v>3000573</v>
      </c>
      <c r="I90" s="67" t="s">
        <v>390</v>
      </c>
      <c r="J90" s="72">
        <v>4.0825999999999994E-2</v>
      </c>
      <c r="K90" s="73">
        <v>4.0825999999999994E-2</v>
      </c>
      <c r="L90" s="73">
        <f t="shared" si="4"/>
        <v>1.1064460002805516E-2</v>
      </c>
      <c r="M90" s="73">
        <v>2.9549000028055161E-3</v>
      </c>
      <c r="N90" s="73">
        <v>3.7558400000000003E-3</v>
      </c>
      <c r="O90" s="73">
        <v>4.3537200000000002E-3</v>
      </c>
      <c r="P90" s="74">
        <f t="shared" si="5"/>
        <v>7.2377896507262937E-2</v>
      </c>
      <c r="Q90" s="74">
        <f t="shared" si="6"/>
        <v>0.16437417338964183</v>
      </c>
      <c r="R90" s="75">
        <f t="shared" si="7"/>
        <v>0.27101503950437267</v>
      </c>
      <c r="S90" s="7"/>
    </row>
    <row r="91" spans="1:19" ht="51" x14ac:dyDescent="0.25">
      <c r="A91" s="66"/>
      <c r="B91" s="56"/>
      <c r="C91" s="67"/>
      <c r="D91" s="68"/>
      <c r="E91" s="69"/>
      <c r="F91" s="70"/>
      <c r="G91" s="71"/>
      <c r="H91" s="66">
        <v>3000574</v>
      </c>
      <c r="I91" s="67" t="s">
        <v>391</v>
      </c>
      <c r="J91" s="72">
        <v>3.971212</v>
      </c>
      <c r="K91" s="73">
        <v>4.0250430000000001</v>
      </c>
      <c r="L91" s="73">
        <f t="shared" si="4"/>
        <v>1.0185209037572007</v>
      </c>
      <c r="M91" s="73">
        <v>0.33535045375720074</v>
      </c>
      <c r="N91" s="73">
        <v>0.36883161999999997</v>
      </c>
      <c r="O91" s="73">
        <v>0.31433882999999996</v>
      </c>
      <c r="P91" s="74">
        <f t="shared" si="5"/>
        <v>8.3315992837145025E-2</v>
      </c>
      <c r="Q91" s="74">
        <f t="shared" si="6"/>
        <v>0.17495019898102968</v>
      </c>
      <c r="R91" s="75">
        <f t="shared" si="7"/>
        <v>0.25304596839268567</v>
      </c>
      <c r="S91" s="7"/>
    </row>
    <row r="92" spans="1:19" ht="51" x14ac:dyDescent="0.25">
      <c r="A92" s="66"/>
      <c r="B92" s="56"/>
      <c r="C92" s="67"/>
      <c r="D92" s="68"/>
      <c r="E92" s="69"/>
      <c r="F92" s="70"/>
      <c r="G92" s="71"/>
      <c r="H92" s="66">
        <v>3000575</v>
      </c>
      <c r="I92" s="67" t="s">
        <v>392</v>
      </c>
      <c r="J92" s="72">
        <v>0.41637199999999996</v>
      </c>
      <c r="K92" s="73">
        <v>0.41637199999999996</v>
      </c>
      <c r="L92" s="73">
        <f t="shared" si="4"/>
        <v>0.11530393994904967</v>
      </c>
      <c r="M92" s="73">
        <v>2.754249994904967E-2</v>
      </c>
      <c r="N92" s="73">
        <v>2.1022500000000003E-2</v>
      </c>
      <c r="O92" s="73">
        <v>6.6738939999999997E-2</v>
      </c>
      <c r="P92" s="74">
        <f t="shared" si="5"/>
        <v>6.6148780295143941E-2</v>
      </c>
      <c r="Q92" s="74">
        <f t="shared" si="6"/>
        <v>0.11663848661545366</v>
      </c>
      <c r="R92" s="75">
        <f t="shared" si="7"/>
        <v>0.27692529744807448</v>
      </c>
      <c r="S92" s="7"/>
    </row>
    <row r="93" spans="1:19" ht="38.25" x14ac:dyDescent="0.25">
      <c r="A93" s="44"/>
      <c r="B93" s="45"/>
      <c r="C93" s="46"/>
      <c r="D93" s="47"/>
      <c r="E93" s="48"/>
      <c r="F93" s="49">
        <v>107</v>
      </c>
      <c r="G93" s="50" t="s">
        <v>84</v>
      </c>
      <c r="H93" s="90"/>
      <c r="I93" s="46"/>
      <c r="J93" s="51">
        <v>6.6691420000000008</v>
      </c>
      <c r="K93" s="52">
        <v>6.6691420000000008</v>
      </c>
      <c r="L93" s="53">
        <f t="shared" si="4"/>
        <v>1.4073587875816844</v>
      </c>
      <c r="M93" s="53">
        <v>0.85270802758168429</v>
      </c>
      <c r="N93" s="53">
        <v>0.37847905000000004</v>
      </c>
      <c r="O93" s="53">
        <v>0.17617171000000001</v>
      </c>
      <c r="P93" s="54">
        <f t="shared" si="5"/>
        <v>0.12785873019073282</v>
      </c>
      <c r="Q93" s="54">
        <f t="shared" si="6"/>
        <v>0.18460951612391582</v>
      </c>
      <c r="R93" s="55">
        <f t="shared" si="7"/>
        <v>0.21102546438232747</v>
      </c>
      <c r="S93" s="7"/>
    </row>
    <row r="94" spans="1:19" ht="38.25" x14ac:dyDescent="0.25">
      <c r="A94" s="66"/>
      <c r="B94" s="56"/>
      <c r="C94" s="67"/>
      <c r="D94" s="68"/>
      <c r="E94" s="69"/>
      <c r="F94" s="70"/>
      <c r="G94" s="71"/>
      <c r="H94" s="66">
        <v>3000546</v>
      </c>
      <c r="I94" s="67" t="s">
        <v>396</v>
      </c>
      <c r="J94" s="72">
        <v>6.6691420000000008</v>
      </c>
      <c r="K94" s="73">
        <v>6.6691420000000008</v>
      </c>
      <c r="L94" s="73">
        <f t="shared" si="4"/>
        <v>1.4073587875816844</v>
      </c>
      <c r="M94" s="73">
        <v>0.85270802758168429</v>
      </c>
      <c r="N94" s="73">
        <v>0.37847905000000004</v>
      </c>
      <c r="O94" s="73">
        <v>0.17617171000000001</v>
      </c>
      <c r="P94" s="74">
        <f t="shared" si="5"/>
        <v>0.12785873019073282</v>
      </c>
      <c r="Q94" s="74">
        <f t="shared" si="6"/>
        <v>0.18460951612391582</v>
      </c>
      <c r="R94" s="75">
        <f t="shared" si="7"/>
        <v>0.21102546438232747</v>
      </c>
      <c r="S94" s="7"/>
    </row>
    <row r="95" spans="1:19" ht="25.5" x14ac:dyDescent="0.25">
      <c r="A95" s="44"/>
      <c r="B95" s="45"/>
      <c r="C95" s="46"/>
      <c r="D95" s="47"/>
      <c r="E95" s="48"/>
      <c r="F95" s="49">
        <v>121</v>
      </c>
      <c r="G95" s="50" t="s">
        <v>159</v>
      </c>
      <c r="H95" s="90"/>
      <c r="I95" s="46"/>
      <c r="J95" s="51">
        <v>5.8636000000000001E-2</v>
      </c>
      <c r="K95" s="52">
        <v>5.8636000000000001E-2</v>
      </c>
      <c r="L95" s="53">
        <f t="shared" si="4"/>
        <v>0</v>
      </c>
      <c r="M95" s="53">
        <v>0</v>
      </c>
      <c r="N95" s="53">
        <v>0</v>
      </c>
      <c r="O95" s="53">
        <v>0</v>
      </c>
      <c r="P95" s="54">
        <f t="shared" si="5"/>
        <v>0</v>
      </c>
      <c r="Q95" s="54">
        <f t="shared" si="6"/>
        <v>0</v>
      </c>
      <c r="R95" s="55">
        <f t="shared" si="7"/>
        <v>0</v>
      </c>
      <c r="S95" s="7"/>
    </row>
    <row r="96" spans="1:19" ht="38.25" x14ac:dyDescent="0.25">
      <c r="A96" s="66"/>
      <c r="B96" s="56"/>
      <c r="C96" s="67"/>
      <c r="D96" s="68"/>
      <c r="E96" s="69"/>
      <c r="F96" s="70"/>
      <c r="G96" s="71"/>
      <c r="H96" s="66">
        <v>3000633</v>
      </c>
      <c r="I96" s="67" t="s">
        <v>464</v>
      </c>
      <c r="J96" s="72">
        <v>5.8636000000000001E-2</v>
      </c>
      <c r="K96" s="73">
        <v>5.8636000000000001E-2</v>
      </c>
      <c r="L96" s="73">
        <f t="shared" si="4"/>
        <v>0</v>
      </c>
      <c r="M96" s="73">
        <v>0</v>
      </c>
      <c r="N96" s="73">
        <v>0</v>
      </c>
      <c r="O96" s="73">
        <v>0</v>
      </c>
      <c r="P96" s="74">
        <f t="shared" si="5"/>
        <v>0</v>
      </c>
      <c r="Q96" s="74">
        <f t="shared" si="6"/>
        <v>0</v>
      </c>
      <c r="R96" s="75">
        <f t="shared" si="7"/>
        <v>0</v>
      </c>
      <c r="S96" s="7"/>
    </row>
    <row r="97" spans="1:19" ht="38.25" x14ac:dyDescent="0.25">
      <c r="A97" s="44"/>
      <c r="B97" s="45"/>
      <c r="C97" s="46"/>
      <c r="D97" s="47"/>
      <c r="E97" s="48"/>
      <c r="F97" s="49">
        <v>129</v>
      </c>
      <c r="G97" s="50" t="s">
        <v>143</v>
      </c>
      <c r="H97" s="90"/>
      <c r="I97" s="46"/>
      <c r="J97" s="51">
        <v>0.262683</v>
      </c>
      <c r="K97" s="52">
        <v>0.26758800000000005</v>
      </c>
      <c r="L97" s="53">
        <f t="shared" si="4"/>
        <v>3.3078910012383889E-2</v>
      </c>
      <c r="M97" s="53">
        <v>1.1629600012383889E-2</v>
      </c>
      <c r="N97" s="53">
        <v>1.07381E-2</v>
      </c>
      <c r="O97" s="53">
        <v>1.0711209999999999E-2</v>
      </c>
      <c r="P97" s="54">
        <f t="shared" si="5"/>
        <v>4.3460842834446567E-2</v>
      </c>
      <c r="Q97" s="54">
        <f t="shared" si="6"/>
        <v>8.3590071349925577E-2</v>
      </c>
      <c r="R97" s="55">
        <f t="shared" si="7"/>
        <v>0.12361880955941179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3000001</v>
      </c>
      <c r="I98" s="67" t="s">
        <v>283</v>
      </c>
      <c r="J98" s="72">
        <v>4.6870000000000002E-2</v>
      </c>
      <c r="K98" s="73">
        <v>6.2668000000000001E-2</v>
      </c>
      <c r="L98" s="73">
        <f t="shared" si="4"/>
        <v>5.1105199623001554E-3</v>
      </c>
      <c r="M98" s="73">
        <v>1.7025999623001553E-3</v>
      </c>
      <c r="N98" s="73">
        <v>1.70397E-3</v>
      </c>
      <c r="O98" s="73">
        <v>1.7039500000000001E-3</v>
      </c>
      <c r="P98" s="74">
        <f t="shared" si="5"/>
        <v>2.7168570279890138E-2</v>
      </c>
      <c r="Q98" s="74">
        <f t="shared" si="6"/>
        <v>5.4359002398355706E-2</v>
      </c>
      <c r="R98" s="75">
        <f t="shared" si="7"/>
        <v>8.1549115374675352E-2</v>
      </c>
      <c r="S98" s="7"/>
    </row>
    <row r="99" spans="1:19" ht="25.5" x14ac:dyDescent="0.25">
      <c r="A99" s="66"/>
      <c r="B99" s="56"/>
      <c r="C99" s="67"/>
      <c r="D99" s="68"/>
      <c r="E99" s="69"/>
      <c r="F99" s="70"/>
      <c r="G99" s="71"/>
      <c r="H99" s="66">
        <v>3000687</v>
      </c>
      <c r="I99" s="67" t="s">
        <v>451</v>
      </c>
      <c r="J99" s="72">
        <v>2.4500000000000001E-2</v>
      </c>
      <c r="K99" s="73">
        <v>2.0818000000000003E-2</v>
      </c>
      <c r="L99" s="73">
        <f t="shared" si="4"/>
        <v>1.5799999528098851E-4</v>
      </c>
      <c r="M99" s="73">
        <v>1.5799999528098851E-4</v>
      </c>
      <c r="N99" s="73">
        <v>0</v>
      </c>
      <c r="O99" s="73">
        <v>0</v>
      </c>
      <c r="P99" s="74">
        <f t="shared" si="5"/>
        <v>7.5895857085689546E-3</v>
      </c>
      <c r="Q99" s="74">
        <f t="shared" si="6"/>
        <v>7.5895857085689546E-3</v>
      </c>
      <c r="R99" s="75">
        <f t="shared" si="7"/>
        <v>7.5895857085689546E-3</v>
      </c>
      <c r="S99" s="7"/>
    </row>
    <row r="100" spans="1:19" ht="38.25" x14ac:dyDescent="0.25">
      <c r="A100" s="66"/>
      <c r="B100" s="56"/>
      <c r="C100" s="67"/>
      <c r="D100" s="68"/>
      <c r="E100" s="69"/>
      <c r="F100" s="70"/>
      <c r="G100" s="71"/>
      <c r="H100" s="66">
        <v>3000688</v>
      </c>
      <c r="I100" s="67" t="s">
        <v>429</v>
      </c>
      <c r="J100" s="72">
        <v>0.16377400000000003</v>
      </c>
      <c r="K100" s="73">
        <v>0.16337400000000002</v>
      </c>
      <c r="L100" s="73">
        <f t="shared" si="4"/>
        <v>2.7810390054802746E-2</v>
      </c>
      <c r="M100" s="73">
        <v>9.7690000548027456E-3</v>
      </c>
      <c r="N100" s="73">
        <v>9.0341300000000013E-3</v>
      </c>
      <c r="O100" s="73">
        <v>9.0072599999999996E-3</v>
      </c>
      <c r="P100" s="74">
        <f t="shared" si="5"/>
        <v>5.9795316603637939E-2</v>
      </c>
      <c r="Q100" s="74">
        <f t="shared" si="6"/>
        <v>0.11509254872135558</v>
      </c>
      <c r="R100" s="75">
        <f t="shared" si="7"/>
        <v>0.17022531158447943</v>
      </c>
      <c r="S100" s="7"/>
    </row>
    <row r="101" spans="1:19" ht="25.5" x14ac:dyDescent="0.25">
      <c r="A101" s="66"/>
      <c r="B101" s="56"/>
      <c r="C101" s="67"/>
      <c r="D101" s="68"/>
      <c r="E101" s="69"/>
      <c r="F101" s="70"/>
      <c r="G101" s="71"/>
      <c r="H101" s="66">
        <v>3000689</v>
      </c>
      <c r="I101" s="67" t="s">
        <v>430</v>
      </c>
      <c r="J101" s="72">
        <v>8.0389999999999993E-3</v>
      </c>
      <c r="K101" s="73">
        <v>8.039000000000001E-3</v>
      </c>
      <c r="L101" s="73">
        <f t="shared" si="4"/>
        <v>0</v>
      </c>
      <c r="M101" s="73">
        <v>0</v>
      </c>
      <c r="N101" s="73">
        <v>0</v>
      </c>
      <c r="O101" s="73">
        <v>0</v>
      </c>
      <c r="P101" s="74">
        <f t="shared" si="5"/>
        <v>0</v>
      </c>
      <c r="Q101" s="74">
        <f t="shared" si="6"/>
        <v>0</v>
      </c>
      <c r="R101" s="75">
        <f t="shared" si="7"/>
        <v>0</v>
      </c>
      <c r="S101" s="7"/>
    </row>
    <row r="102" spans="1:19" ht="38.25" x14ac:dyDescent="0.25">
      <c r="A102" s="66"/>
      <c r="B102" s="56"/>
      <c r="C102" s="67"/>
      <c r="D102" s="68"/>
      <c r="E102" s="69"/>
      <c r="F102" s="70"/>
      <c r="G102" s="71"/>
      <c r="H102" s="66">
        <v>3000690</v>
      </c>
      <c r="I102" s="67" t="s">
        <v>452</v>
      </c>
      <c r="J102" s="72">
        <v>1.9499999999999997E-2</v>
      </c>
      <c r="K102" s="73">
        <v>1.2689000000000001E-2</v>
      </c>
      <c r="L102" s="73">
        <f t="shared" si="4"/>
        <v>0</v>
      </c>
      <c r="M102" s="73">
        <v>0</v>
      </c>
      <c r="N102" s="73">
        <v>0</v>
      </c>
      <c r="O102" s="73">
        <v>0</v>
      </c>
      <c r="P102" s="74">
        <f t="shared" si="5"/>
        <v>0</v>
      </c>
      <c r="Q102" s="74">
        <f t="shared" si="6"/>
        <v>0</v>
      </c>
      <c r="R102" s="75">
        <f t="shared" si="7"/>
        <v>0</v>
      </c>
      <c r="S102" s="7"/>
    </row>
    <row r="103" spans="1:19" x14ac:dyDescent="0.25">
      <c r="A103" s="44"/>
      <c r="B103" s="45"/>
      <c r="C103" s="46"/>
      <c r="D103" s="47"/>
      <c r="E103" s="48"/>
      <c r="F103" s="49">
        <v>131</v>
      </c>
      <c r="G103" s="50" t="s">
        <v>144</v>
      </c>
      <c r="H103" s="90"/>
      <c r="I103" s="46"/>
      <c r="J103" s="51">
        <v>0.55841200000000002</v>
      </c>
      <c r="K103" s="52">
        <v>0.58816999999999997</v>
      </c>
      <c r="L103" s="53">
        <f t="shared" si="4"/>
        <v>0.11012895052149277</v>
      </c>
      <c r="M103" s="53">
        <v>2.5862350521492772E-2</v>
      </c>
      <c r="N103" s="53">
        <v>4.2538529999999998E-2</v>
      </c>
      <c r="O103" s="53">
        <v>4.1728069999999999E-2</v>
      </c>
      <c r="P103" s="54">
        <f t="shared" si="5"/>
        <v>4.3970876653846289E-2</v>
      </c>
      <c r="Q103" s="54">
        <f t="shared" si="6"/>
        <v>0.11629440556555548</v>
      </c>
      <c r="R103" s="55">
        <f t="shared" si="7"/>
        <v>0.18723999952648515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3000001</v>
      </c>
      <c r="I104" s="67" t="s">
        <v>283</v>
      </c>
      <c r="J104" s="72">
        <v>0.19212499999999999</v>
      </c>
      <c r="K104" s="73">
        <v>0.23186800000000002</v>
      </c>
      <c r="L104" s="73">
        <f t="shared" si="4"/>
        <v>4.1137890125550761E-2</v>
      </c>
      <c r="M104" s="73">
        <v>5.6666001255507581E-3</v>
      </c>
      <c r="N104" s="73">
        <v>1.855329E-2</v>
      </c>
      <c r="O104" s="73">
        <v>1.6917999999999999E-2</v>
      </c>
      <c r="P104" s="74">
        <f t="shared" si="5"/>
        <v>2.443890543563906E-2</v>
      </c>
      <c r="Q104" s="74">
        <f t="shared" si="6"/>
        <v>0.10445550971048509</v>
      </c>
      <c r="R104" s="75">
        <f t="shared" si="7"/>
        <v>0.17741943746248193</v>
      </c>
      <c r="S104" s="7"/>
    </row>
    <row r="105" spans="1:19" ht="25.5" x14ac:dyDescent="0.25">
      <c r="A105" s="66"/>
      <c r="B105" s="56"/>
      <c r="C105" s="67"/>
      <c r="D105" s="68"/>
      <c r="E105" s="69"/>
      <c r="F105" s="70"/>
      <c r="G105" s="71"/>
      <c r="H105" s="66">
        <v>3000698</v>
      </c>
      <c r="I105" s="67" t="s">
        <v>431</v>
      </c>
      <c r="J105" s="72">
        <v>0.24371100000000001</v>
      </c>
      <c r="K105" s="73">
        <v>0.23786900000000002</v>
      </c>
      <c r="L105" s="73">
        <f t="shared" si="4"/>
        <v>5.7822270382903496E-2</v>
      </c>
      <c r="M105" s="73">
        <v>1.8695750382903498E-2</v>
      </c>
      <c r="N105" s="73">
        <v>1.9047939999999999E-2</v>
      </c>
      <c r="O105" s="73">
        <v>2.0078579999999999E-2</v>
      </c>
      <c r="P105" s="74">
        <f t="shared" si="5"/>
        <v>7.8596834320165704E-2</v>
      </c>
      <c r="Q105" s="74">
        <f t="shared" si="6"/>
        <v>0.15867427190135533</v>
      </c>
      <c r="R105" s="75">
        <f t="shared" si="7"/>
        <v>0.24308451451388574</v>
      </c>
      <c r="S105" s="7"/>
    </row>
    <row r="106" spans="1:19" ht="38.25" x14ac:dyDescent="0.25">
      <c r="A106" s="66"/>
      <c r="B106" s="56"/>
      <c r="C106" s="67"/>
      <c r="D106" s="68"/>
      <c r="E106" s="69"/>
      <c r="F106" s="70"/>
      <c r="G106" s="71"/>
      <c r="H106" s="66">
        <v>3000699</v>
      </c>
      <c r="I106" s="67" t="s">
        <v>432</v>
      </c>
      <c r="J106" s="72">
        <v>3.4196999999999998E-2</v>
      </c>
      <c r="K106" s="73">
        <v>4.8924000000000002E-2</v>
      </c>
      <c r="L106" s="73">
        <f t="shared" si="4"/>
        <v>7.0604400130385159E-3</v>
      </c>
      <c r="M106" s="73">
        <v>1.500000013038516E-3</v>
      </c>
      <c r="N106" s="73">
        <v>2.2330000000000002E-3</v>
      </c>
      <c r="O106" s="73">
        <v>3.3274400000000001E-3</v>
      </c>
      <c r="P106" s="74">
        <f t="shared" si="5"/>
        <v>3.0659799138224919E-2</v>
      </c>
      <c r="Q106" s="74">
        <f t="shared" si="6"/>
        <v>7.6302019725257866E-2</v>
      </c>
      <c r="R106" s="75">
        <f t="shared" si="7"/>
        <v>0.14431444716373387</v>
      </c>
      <c r="S106" s="7"/>
    </row>
    <row r="107" spans="1:19" ht="25.5" x14ac:dyDescent="0.25">
      <c r="A107" s="66"/>
      <c r="B107" s="56"/>
      <c r="C107" s="67"/>
      <c r="D107" s="68"/>
      <c r="E107" s="69"/>
      <c r="F107" s="70"/>
      <c r="G107" s="71"/>
      <c r="H107" s="66">
        <v>3000700</v>
      </c>
      <c r="I107" s="67" t="s">
        <v>433</v>
      </c>
      <c r="J107" s="72">
        <v>2.8504999999999999E-2</v>
      </c>
      <c r="K107" s="73">
        <v>3.3263999999999995E-2</v>
      </c>
      <c r="L107" s="73">
        <f t="shared" si="4"/>
        <v>4.1083500000000002E-3</v>
      </c>
      <c r="M107" s="73">
        <v>0</v>
      </c>
      <c r="N107" s="73">
        <v>2.7042999999999998E-3</v>
      </c>
      <c r="O107" s="73">
        <v>1.40405E-3</v>
      </c>
      <c r="P107" s="74">
        <f t="shared" si="5"/>
        <v>0</v>
      </c>
      <c r="Q107" s="74">
        <f t="shared" si="6"/>
        <v>8.129810004810005E-2</v>
      </c>
      <c r="R107" s="75">
        <f t="shared" si="7"/>
        <v>0.12350739538239541</v>
      </c>
      <c r="S107" s="7"/>
    </row>
    <row r="108" spans="1:19" ht="51" x14ac:dyDescent="0.25">
      <c r="A108" s="66"/>
      <c r="B108" s="56"/>
      <c r="C108" s="67"/>
      <c r="D108" s="68"/>
      <c r="E108" s="69"/>
      <c r="F108" s="70"/>
      <c r="G108" s="71"/>
      <c r="H108" s="66">
        <v>3000701</v>
      </c>
      <c r="I108" s="67" t="s">
        <v>434</v>
      </c>
      <c r="J108" s="72">
        <v>2.1755E-2</v>
      </c>
      <c r="K108" s="73">
        <v>1.2046000000000001E-2</v>
      </c>
      <c r="L108" s="73">
        <f t="shared" si="4"/>
        <v>0</v>
      </c>
      <c r="M108" s="73">
        <v>0</v>
      </c>
      <c r="N108" s="73">
        <v>0</v>
      </c>
      <c r="O108" s="73">
        <v>0</v>
      </c>
      <c r="P108" s="74">
        <f t="shared" si="5"/>
        <v>0</v>
      </c>
      <c r="Q108" s="74">
        <f t="shared" si="6"/>
        <v>0</v>
      </c>
      <c r="R108" s="75">
        <f t="shared" si="7"/>
        <v>0</v>
      </c>
      <c r="S108" s="7"/>
    </row>
    <row r="109" spans="1:19" ht="25.5" x14ac:dyDescent="0.25">
      <c r="A109" s="66"/>
      <c r="B109" s="56"/>
      <c r="C109" s="67"/>
      <c r="D109" s="68"/>
      <c r="E109" s="69"/>
      <c r="F109" s="70"/>
      <c r="G109" s="71"/>
      <c r="H109" s="66">
        <v>3000702</v>
      </c>
      <c r="I109" s="67" t="s">
        <v>435</v>
      </c>
      <c r="J109" s="72">
        <v>1.2397000000000002E-2</v>
      </c>
      <c r="K109" s="73">
        <v>8.8559999999999993E-3</v>
      </c>
      <c r="L109" s="73">
        <f t="shared" si="4"/>
        <v>0</v>
      </c>
      <c r="M109" s="73">
        <v>0</v>
      </c>
      <c r="N109" s="73">
        <v>0</v>
      </c>
      <c r="O109" s="73">
        <v>0</v>
      </c>
      <c r="P109" s="74">
        <f t="shared" si="5"/>
        <v>0</v>
      </c>
      <c r="Q109" s="74">
        <f t="shared" si="6"/>
        <v>0</v>
      </c>
      <c r="R109" s="75">
        <f t="shared" si="7"/>
        <v>0</v>
      </c>
      <c r="S109" s="7"/>
    </row>
    <row r="110" spans="1:19" ht="15.75" thickBot="1" x14ac:dyDescent="0.3">
      <c r="A110" s="76"/>
      <c r="B110" s="77"/>
      <c r="C110" s="78"/>
      <c r="D110" s="79"/>
      <c r="E110" s="80"/>
      <c r="F110" s="81"/>
      <c r="G110" s="82"/>
      <c r="H110" s="76">
        <v>9000000</v>
      </c>
      <c r="I110" s="78" t="s">
        <v>293</v>
      </c>
      <c r="J110" s="83">
        <v>2.5722000000000002E-2</v>
      </c>
      <c r="K110" s="84">
        <v>1.5343000000000001E-2</v>
      </c>
      <c r="L110" s="84">
        <f t="shared" si="4"/>
        <v>0</v>
      </c>
      <c r="M110" s="84">
        <v>0</v>
      </c>
      <c r="N110" s="84">
        <v>0</v>
      </c>
      <c r="O110" s="84">
        <v>0</v>
      </c>
      <c r="P110" s="85">
        <f t="shared" si="5"/>
        <v>0</v>
      </c>
      <c r="Q110" s="85">
        <f t="shared" si="6"/>
        <v>0</v>
      </c>
      <c r="R110" s="86">
        <f t="shared" si="7"/>
        <v>0</v>
      </c>
      <c r="S110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"/>
  <sheetViews>
    <sheetView workbookViewId="0">
      <selection activeCell="B6" sqref="B6:B33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227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625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14568.41602500002</v>
      </c>
      <c r="J7" s="53">
        <f t="shared" ref="J7:J33" si="0">SUM(K7,L7,M7)</f>
        <v>2878.6749700356795</v>
      </c>
      <c r="K7" s="53">
        <v>881.89872091568031</v>
      </c>
      <c r="L7" s="53">
        <v>979.26400236999962</v>
      </c>
      <c r="M7" s="53">
        <v>1017.5122467499996</v>
      </c>
      <c r="N7" s="54">
        <f t="shared" ref="N7:N33" si="1">IFERROR(K7/I7,0)</f>
        <v>6.0534976445092224E-2</v>
      </c>
      <c r="O7" s="54">
        <f t="shared" ref="O7:O33" si="2">IFERROR(SUM(K7,L7)/I7,0)</f>
        <v>0.12775326570107867</v>
      </c>
      <c r="P7" s="55">
        <f t="shared" ref="P7:P33" si="3">IFERROR(SUM(K7,L7,M7)/I7,0)</f>
        <v>0.19759697726202705</v>
      </c>
      <c r="Q7" s="7"/>
    </row>
    <row r="8" spans="1:17" x14ac:dyDescent="0.25">
      <c r="A8" s="44"/>
      <c r="B8" s="45"/>
      <c r="C8" s="46"/>
      <c r="D8" s="47">
        <v>442</v>
      </c>
      <c r="E8" s="48" t="s">
        <v>227</v>
      </c>
      <c r="F8" s="49"/>
      <c r="G8" s="50"/>
      <c r="H8" s="51">
        <v>500.61539700000009</v>
      </c>
      <c r="I8" s="52">
        <v>570.93116799999996</v>
      </c>
      <c r="J8" s="53">
        <f t="shared" si="0"/>
        <v>114.00724192055901</v>
      </c>
      <c r="K8" s="53">
        <v>37.89016114055903</v>
      </c>
      <c r="L8" s="53">
        <v>27.496669619999995</v>
      </c>
      <c r="M8" s="53">
        <v>48.620411159999996</v>
      </c>
      <c r="N8" s="54">
        <f t="shared" si="1"/>
        <v>6.6365550287419292E-2</v>
      </c>
      <c r="O8" s="54">
        <f t="shared" si="2"/>
        <v>0.11452664423561305</v>
      </c>
      <c r="P8" s="55">
        <f t="shared" si="3"/>
        <v>0.19968649166576771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36.915505999999993</v>
      </c>
      <c r="I9" s="73">
        <v>50.819707000000015</v>
      </c>
      <c r="J9" s="73">
        <f t="shared" si="0"/>
        <v>14.979551994114377</v>
      </c>
      <c r="K9" s="73">
        <v>4.4615796041143767</v>
      </c>
      <c r="L9" s="73">
        <v>3.1487586300000006</v>
      </c>
      <c r="M9" s="73">
        <v>7.3692137599999992</v>
      </c>
      <c r="N9" s="74">
        <f t="shared" si="1"/>
        <v>8.779231261829934E-2</v>
      </c>
      <c r="O9" s="74">
        <f t="shared" si="2"/>
        <v>0.14975171411583257</v>
      </c>
      <c r="P9" s="75">
        <f t="shared" si="3"/>
        <v>0.29475872409328085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28.786918999999994</v>
      </c>
      <c r="I10" s="73">
        <v>38.654759000000006</v>
      </c>
      <c r="J10" s="73">
        <f t="shared" si="0"/>
        <v>9.5790737435948436</v>
      </c>
      <c r="K10" s="73">
        <v>3.0853075835948403</v>
      </c>
      <c r="L10" s="73">
        <v>1.9450878600000006</v>
      </c>
      <c r="M10" s="73">
        <v>4.5486783000000015</v>
      </c>
      <c r="N10" s="74">
        <f t="shared" si="1"/>
        <v>7.9817017707828411E-2</v>
      </c>
      <c r="O10" s="74">
        <f t="shared" si="2"/>
        <v>0.13013651032192028</v>
      </c>
      <c r="P10" s="75">
        <f t="shared" si="3"/>
        <v>0.24781098088322948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3.6051409999999984</v>
      </c>
      <c r="I11" s="73">
        <v>3.6468569999999993</v>
      </c>
      <c r="J11" s="73">
        <f t="shared" si="0"/>
        <v>0.99639467567751372</v>
      </c>
      <c r="K11" s="73">
        <v>0.69640811567751371</v>
      </c>
      <c r="L11" s="73">
        <v>2.0668610000000004E-2</v>
      </c>
      <c r="M11" s="73">
        <v>0.27931794999999998</v>
      </c>
      <c r="N11" s="74">
        <f t="shared" si="1"/>
        <v>0.19096117990848388</v>
      </c>
      <c r="O11" s="74">
        <f t="shared" si="2"/>
        <v>0.19662869305747765</v>
      </c>
      <c r="P11" s="75">
        <f t="shared" si="3"/>
        <v>0.27322011136644897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2.4870519999999994</v>
      </c>
      <c r="I12" s="73">
        <v>2.5728459999999993</v>
      </c>
      <c r="J12" s="73">
        <f t="shared" si="0"/>
        <v>0.69788824875422273</v>
      </c>
      <c r="K12" s="73">
        <v>0.27111054875422269</v>
      </c>
      <c r="L12" s="73">
        <v>9.5777319999999985E-2</v>
      </c>
      <c r="M12" s="73">
        <v>0.33100038000000004</v>
      </c>
      <c r="N12" s="74">
        <f t="shared" si="1"/>
        <v>0.10537379569326061</v>
      </c>
      <c r="O12" s="74">
        <f t="shared" si="2"/>
        <v>0.14260001133150713</v>
      </c>
      <c r="P12" s="75">
        <f t="shared" si="3"/>
        <v>0.27125146579088794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4.8165389999999944</v>
      </c>
      <c r="I13" s="73">
        <v>5.3640519999999965</v>
      </c>
      <c r="J13" s="73">
        <f t="shared" si="0"/>
        <v>1.8017800161400157</v>
      </c>
      <c r="K13" s="73">
        <v>0.52304800614001579</v>
      </c>
      <c r="L13" s="73">
        <v>0.28896500000000003</v>
      </c>
      <c r="M13" s="73">
        <v>0.98976700999999989</v>
      </c>
      <c r="N13" s="74">
        <f t="shared" si="1"/>
        <v>9.750986868509405E-2</v>
      </c>
      <c r="O13" s="74">
        <f t="shared" si="2"/>
        <v>0.1513805246742605</v>
      </c>
      <c r="P13" s="75">
        <f t="shared" si="3"/>
        <v>0.33589905842449269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2.9766140000000005</v>
      </c>
      <c r="I14" s="73">
        <v>4.4451479999999988</v>
      </c>
      <c r="J14" s="73">
        <f t="shared" si="0"/>
        <v>0.88971171162371832</v>
      </c>
      <c r="K14" s="73">
        <v>0.42076969162371824</v>
      </c>
      <c r="L14" s="73">
        <v>0.15505013000000001</v>
      </c>
      <c r="M14" s="73">
        <v>0.31389189000000006</v>
      </c>
      <c r="N14" s="74">
        <f t="shared" si="1"/>
        <v>9.4658196222874552E-2</v>
      </c>
      <c r="O14" s="74">
        <f t="shared" si="2"/>
        <v>0.12953895384894235</v>
      </c>
      <c r="P14" s="75">
        <f t="shared" si="3"/>
        <v>0.20015345082407124</v>
      </c>
      <c r="Q14" s="7"/>
    </row>
    <row r="15" spans="1:17" x14ac:dyDescent="0.25">
      <c r="A15" s="66"/>
      <c r="B15" s="56"/>
      <c r="C15" s="67"/>
      <c r="D15" s="68"/>
      <c r="E15" s="69"/>
      <c r="F15" s="70">
        <v>39</v>
      </c>
      <c r="G15" s="71" t="s">
        <v>157</v>
      </c>
      <c r="H15" s="72">
        <v>1.217978</v>
      </c>
      <c r="I15" s="73">
        <v>1.2178200000000001</v>
      </c>
      <c r="J15" s="73">
        <f t="shared" si="0"/>
        <v>2.9279729944253489E-2</v>
      </c>
      <c r="K15" s="73">
        <v>8.9418899442534894E-3</v>
      </c>
      <c r="L15" s="73">
        <v>1.247089E-2</v>
      </c>
      <c r="M15" s="73">
        <v>7.866950000000001E-3</v>
      </c>
      <c r="N15" s="74">
        <f t="shared" si="1"/>
        <v>7.3425382603779614E-3</v>
      </c>
      <c r="O15" s="74">
        <f t="shared" si="2"/>
        <v>1.7582877555183431E-2</v>
      </c>
      <c r="P15" s="75">
        <f t="shared" si="3"/>
        <v>2.4042740260673569E-2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41</v>
      </c>
      <c r="G16" s="71" t="s">
        <v>163</v>
      </c>
      <c r="H16" s="72">
        <v>0.19999999999999998</v>
      </c>
      <c r="I16" s="73">
        <v>1.003393</v>
      </c>
      <c r="J16" s="73">
        <f t="shared" si="0"/>
        <v>3.8885700000000002E-2</v>
      </c>
      <c r="K16" s="73">
        <v>0</v>
      </c>
      <c r="L16" s="73">
        <v>0</v>
      </c>
      <c r="M16" s="73">
        <v>3.8885700000000002E-2</v>
      </c>
      <c r="N16" s="74">
        <f t="shared" si="1"/>
        <v>0</v>
      </c>
      <c r="O16" s="74">
        <f t="shared" si="2"/>
        <v>0</v>
      </c>
      <c r="P16" s="75">
        <f t="shared" si="3"/>
        <v>3.8754206975731349E-2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42</v>
      </c>
      <c r="G17" s="71" t="s">
        <v>158</v>
      </c>
      <c r="H17" s="72">
        <v>82.04006600000001</v>
      </c>
      <c r="I17" s="73">
        <v>85.536086999999995</v>
      </c>
      <c r="J17" s="73">
        <f t="shared" si="0"/>
        <v>6.3551121801751549</v>
      </c>
      <c r="K17" s="73">
        <v>5.0058827601751545</v>
      </c>
      <c r="L17" s="73">
        <v>0.41987503999999998</v>
      </c>
      <c r="M17" s="73">
        <v>0.92935437999999992</v>
      </c>
      <c r="N17" s="74">
        <f t="shared" si="1"/>
        <v>5.8523635295301212E-2</v>
      </c>
      <c r="O17" s="74">
        <f t="shared" si="2"/>
        <v>6.3432382640734489E-2</v>
      </c>
      <c r="P17" s="75">
        <f t="shared" si="3"/>
        <v>7.4297438695964141E-2</v>
      </c>
      <c r="Q17" s="7"/>
    </row>
    <row r="18" spans="1:17" ht="51" x14ac:dyDescent="0.25">
      <c r="A18" s="66"/>
      <c r="B18" s="56"/>
      <c r="C18" s="67"/>
      <c r="D18" s="68"/>
      <c r="E18" s="69"/>
      <c r="F18" s="70">
        <v>47</v>
      </c>
      <c r="G18" s="71" t="s">
        <v>190</v>
      </c>
      <c r="H18" s="72">
        <v>0.06</v>
      </c>
      <c r="I18" s="73">
        <v>0.06</v>
      </c>
      <c r="J18" s="73">
        <f t="shared" si="0"/>
        <v>1.2999999999999999E-3</v>
      </c>
      <c r="K18" s="73">
        <v>0</v>
      </c>
      <c r="L18" s="73">
        <v>1.2999999999999999E-3</v>
      </c>
      <c r="M18" s="73">
        <v>0</v>
      </c>
      <c r="N18" s="74">
        <f t="shared" si="1"/>
        <v>0</v>
      </c>
      <c r="O18" s="74">
        <f t="shared" si="2"/>
        <v>2.1666666666666667E-2</v>
      </c>
      <c r="P18" s="75">
        <f t="shared" si="3"/>
        <v>2.1666666666666667E-2</v>
      </c>
      <c r="Q18" s="7"/>
    </row>
    <row r="19" spans="1:17" ht="25.5" x14ac:dyDescent="0.25">
      <c r="A19" s="66"/>
      <c r="B19" s="56"/>
      <c r="C19" s="67"/>
      <c r="D19" s="68"/>
      <c r="E19" s="69"/>
      <c r="F19" s="70">
        <v>51</v>
      </c>
      <c r="G19" s="71" t="s">
        <v>24</v>
      </c>
      <c r="H19" s="72">
        <v>0.61226499999999995</v>
      </c>
      <c r="I19" s="73">
        <v>0.61226499999999995</v>
      </c>
      <c r="J19" s="73">
        <f t="shared" si="0"/>
        <v>2.3031599999999999E-2</v>
      </c>
      <c r="K19" s="73">
        <v>0</v>
      </c>
      <c r="L19" s="73">
        <v>5.2078999999999997E-3</v>
      </c>
      <c r="M19" s="73">
        <v>1.7823700000000001E-2</v>
      </c>
      <c r="N19" s="74">
        <f t="shared" si="1"/>
        <v>0</v>
      </c>
      <c r="O19" s="74">
        <f t="shared" si="2"/>
        <v>8.5059573877324362E-3</v>
      </c>
      <c r="P19" s="75">
        <f t="shared" si="3"/>
        <v>3.7617044907025554E-2</v>
      </c>
      <c r="Q19" s="7"/>
    </row>
    <row r="20" spans="1:17" ht="38.25" x14ac:dyDescent="0.25">
      <c r="A20" s="66"/>
      <c r="B20" s="56"/>
      <c r="C20" s="67"/>
      <c r="D20" s="68"/>
      <c r="E20" s="69"/>
      <c r="F20" s="70">
        <v>61</v>
      </c>
      <c r="G20" s="71" t="s">
        <v>191</v>
      </c>
      <c r="H20" s="72">
        <v>15.732501000000003</v>
      </c>
      <c r="I20" s="73">
        <v>16.444162000000006</v>
      </c>
      <c r="J20" s="73">
        <f t="shared" si="0"/>
        <v>0.90490849020867492</v>
      </c>
      <c r="K20" s="73">
        <v>0.21802979020867497</v>
      </c>
      <c r="L20" s="73">
        <v>0.13821527</v>
      </c>
      <c r="M20" s="73">
        <v>0.54866342999999995</v>
      </c>
      <c r="N20" s="74">
        <f t="shared" si="1"/>
        <v>1.3258796052281344E-2</v>
      </c>
      <c r="O20" s="74">
        <f t="shared" si="2"/>
        <v>2.166392305115182E-2</v>
      </c>
      <c r="P20" s="75">
        <f t="shared" si="3"/>
        <v>5.5029164162252515E-2</v>
      </c>
      <c r="Q20" s="7"/>
    </row>
    <row r="21" spans="1:17" ht="38.25" x14ac:dyDescent="0.25">
      <c r="A21" s="66"/>
      <c r="B21" s="56"/>
      <c r="C21" s="67"/>
      <c r="D21" s="68"/>
      <c r="E21" s="69"/>
      <c r="F21" s="70">
        <v>68</v>
      </c>
      <c r="G21" s="71" t="s">
        <v>22</v>
      </c>
      <c r="H21" s="72">
        <v>60.106790999999994</v>
      </c>
      <c r="I21" s="73">
        <v>60.716872000000002</v>
      </c>
      <c r="J21" s="73">
        <f t="shared" si="0"/>
        <v>8.9495368091897625</v>
      </c>
      <c r="K21" s="73">
        <v>0.29487709918976179</v>
      </c>
      <c r="L21" s="73">
        <v>0.87541820999999986</v>
      </c>
      <c r="M21" s="73">
        <v>7.7792415000000013</v>
      </c>
      <c r="N21" s="74">
        <f t="shared" si="1"/>
        <v>4.8565924013635247E-3</v>
      </c>
      <c r="O21" s="74">
        <f t="shared" si="2"/>
        <v>1.9274631097428101E-2</v>
      </c>
      <c r="P21" s="75">
        <f t="shared" si="3"/>
        <v>0.14739785687888801</v>
      </c>
      <c r="Q21" s="7"/>
    </row>
    <row r="22" spans="1:17" ht="25.5" x14ac:dyDescent="0.25">
      <c r="A22" s="66"/>
      <c r="B22" s="56"/>
      <c r="C22" s="67"/>
      <c r="D22" s="68"/>
      <c r="E22" s="69"/>
      <c r="F22" s="70">
        <v>82</v>
      </c>
      <c r="G22" s="71" t="s">
        <v>197</v>
      </c>
      <c r="H22" s="72">
        <v>10.933861</v>
      </c>
      <c r="I22" s="73">
        <v>10.933861</v>
      </c>
      <c r="J22" s="73">
        <f t="shared" si="0"/>
        <v>0</v>
      </c>
      <c r="K22" s="73">
        <v>0</v>
      </c>
      <c r="L22" s="73">
        <v>0</v>
      </c>
      <c r="M22" s="73">
        <v>0</v>
      </c>
      <c r="N22" s="74">
        <f t="shared" si="1"/>
        <v>0</v>
      </c>
      <c r="O22" s="74">
        <f t="shared" si="2"/>
        <v>0</v>
      </c>
      <c r="P22" s="75">
        <f t="shared" si="3"/>
        <v>0</v>
      </c>
      <c r="Q22" s="7"/>
    </row>
    <row r="23" spans="1:17" ht="25.5" x14ac:dyDescent="0.25">
      <c r="A23" s="66"/>
      <c r="B23" s="56"/>
      <c r="C23" s="67"/>
      <c r="D23" s="68"/>
      <c r="E23" s="69"/>
      <c r="F23" s="70">
        <v>88</v>
      </c>
      <c r="G23" s="71" t="s">
        <v>17</v>
      </c>
      <c r="H23" s="72">
        <v>5.0000000000000001E-3</v>
      </c>
      <c r="I23" s="73">
        <v>5.0000000000000001E-3</v>
      </c>
      <c r="J23" s="73">
        <f t="shared" si="0"/>
        <v>0</v>
      </c>
      <c r="K23" s="73">
        <v>0</v>
      </c>
      <c r="L23" s="73">
        <v>0</v>
      </c>
      <c r="M23" s="73">
        <v>0</v>
      </c>
      <c r="N23" s="74">
        <f t="shared" si="1"/>
        <v>0</v>
      </c>
      <c r="O23" s="74">
        <f t="shared" si="2"/>
        <v>0</v>
      </c>
      <c r="P23" s="75">
        <f t="shared" si="3"/>
        <v>0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90</v>
      </c>
      <c r="G24" s="71" t="s">
        <v>81</v>
      </c>
      <c r="H24" s="72">
        <v>235.03285000000008</v>
      </c>
      <c r="I24" s="73">
        <v>276.83309599999995</v>
      </c>
      <c r="J24" s="73">
        <f t="shared" si="0"/>
        <v>66.17603530109929</v>
      </c>
      <c r="K24" s="73">
        <v>22.209000701099285</v>
      </c>
      <c r="L24" s="73">
        <v>19.452262299999997</v>
      </c>
      <c r="M24" s="73">
        <v>24.514772299999997</v>
      </c>
      <c r="N24" s="74">
        <f t="shared" si="1"/>
        <v>8.0225236873770644E-2</v>
      </c>
      <c r="O24" s="74">
        <f t="shared" si="2"/>
        <v>0.15049234937248721</v>
      </c>
      <c r="P24" s="75">
        <f t="shared" si="3"/>
        <v>0.23904669007169324</v>
      </c>
      <c r="Q24" s="7"/>
    </row>
    <row r="25" spans="1:17" ht="51" x14ac:dyDescent="0.25">
      <c r="A25" s="66"/>
      <c r="B25" s="56"/>
      <c r="C25" s="67"/>
      <c r="D25" s="68"/>
      <c r="E25" s="69"/>
      <c r="F25" s="70">
        <v>91</v>
      </c>
      <c r="G25" s="71" t="s">
        <v>82</v>
      </c>
      <c r="H25" s="72">
        <v>0.81610899999999986</v>
      </c>
      <c r="I25" s="73">
        <v>1.9885819999999996</v>
      </c>
      <c r="J25" s="73">
        <f t="shared" si="0"/>
        <v>6.0341150488013029E-2</v>
      </c>
      <c r="K25" s="73">
        <v>1.1500000488013029E-2</v>
      </c>
      <c r="L25" s="73">
        <v>2.0294699999999999E-2</v>
      </c>
      <c r="M25" s="73">
        <v>2.8546449999999998E-2</v>
      </c>
      <c r="N25" s="74">
        <f t="shared" si="1"/>
        <v>5.7830154793782861E-3</v>
      </c>
      <c r="O25" s="74">
        <f t="shared" si="2"/>
        <v>1.5988629328844893E-2</v>
      </c>
      <c r="P25" s="75">
        <f t="shared" si="3"/>
        <v>3.034380804413046E-2</v>
      </c>
      <c r="Q25" s="7"/>
    </row>
    <row r="26" spans="1:17" ht="38.25" x14ac:dyDescent="0.25">
      <c r="A26" s="66"/>
      <c r="B26" s="56"/>
      <c r="C26" s="67"/>
      <c r="D26" s="68"/>
      <c r="E26" s="69"/>
      <c r="F26" s="70">
        <v>101</v>
      </c>
      <c r="G26" s="71" t="s">
        <v>88</v>
      </c>
      <c r="H26" s="72">
        <v>5.1270170000000004</v>
      </c>
      <c r="I26" s="73">
        <v>0.60002900000000003</v>
      </c>
      <c r="J26" s="73">
        <f t="shared" si="0"/>
        <v>4.3631850000000007E-2</v>
      </c>
      <c r="K26" s="73">
        <v>0</v>
      </c>
      <c r="L26" s="73">
        <v>3.3185000000000002E-4</v>
      </c>
      <c r="M26" s="73">
        <v>4.3300000000000005E-2</v>
      </c>
      <c r="N26" s="74">
        <f t="shared" si="1"/>
        <v>0</v>
      </c>
      <c r="O26" s="74">
        <f t="shared" si="2"/>
        <v>5.5305660226422386E-4</v>
      </c>
      <c r="P26" s="75">
        <f t="shared" si="3"/>
        <v>7.271623538195654E-2</v>
      </c>
      <c r="Q26" s="7"/>
    </row>
    <row r="27" spans="1:17" ht="25.5" x14ac:dyDescent="0.25">
      <c r="A27" s="66"/>
      <c r="B27" s="56"/>
      <c r="C27" s="67"/>
      <c r="D27" s="68"/>
      <c r="E27" s="69"/>
      <c r="F27" s="70">
        <v>104</v>
      </c>
      <c r="G27" s="71" t="s">
        <v>142</v>
      </c>
      <c r="H27" s="72">
        <v>0.30706100000000003</v>
      </c>
      <c r="I27" s="73">
        <v>0.30582599999999993</v>
      </c>
      <c r="J27" s="73">
        <f t="shared" si="0"/>
        <v>0.17662100015228871</v>
      </c>
      <c r="K27" s="73">
        <v>1.4925000152288703E-2</v>
      </c>
      <c r="L27" s="73">
        <v>8.5604619999999992E-2</v>
      </c>
      <c r="M27" s="73">
        <v>7.609138E-2</v>
      </c>
      <c r="N27" s="74">
        <f t="shared" si="1"/>
        <v>4.8802260606647919E-2</v>
      </c>
      <c r="O27" s="74">
        <f t="shared" si="2"/>
        <v>0.32871508685425282</v>
      </c>
      <c r="P27" s="75">
        <f t="shared" si="3"/>
        <v>0.57752120536608642</v>
      </c>
      <c r="Q27" s="7"/>
    </row>
    <row r="28" spans="1:17" ht="38.25" x14ac:dyDescent="0.25">
      <c r="A28" s="66"/>
      <c r="B28" s="56"/>
      <c r="C28" s="67"/>
      <c r="D28" s="68"/>
      <c r="E28" s="69"/>
      <c r="F28" s="70">
        <v>106</v>
      </c>
      <c r="G28" s="71" t="s">
        <v>83</v>
      </c>
      <c r="H28" s="72">
        <v>0.78934100000000007</v>
      </c>
      <c r="I28" s="73">
        <v>0.92193100000000006</v>
      </c>
      <c r="J28" s="73">
        <f t="shared" si="0"/>
        <v>0.18997497137345354</v>
      </c>
      <c r="K28" s="73">
        <v>5.5310481373453513E-2</v>
      </c>
      <c r="L28" s="73">
        <v>6.2774740000000009E-2</v>
      </c>
      <c r="M28" s="73">
        <v>7.1889750000000002E-2</v>
      </c>
      <c r="N28" s="74">
        <f t="shared" si="1"/>
        <v>5.9994165912040605E-2</v>
      </c>
      <c r="O28" s="74">
        <f t="shared" si="2"/>
        <v>0.12808466292320522</v>
      </c>
      <c r="P28" s="75">
        <f t="shared" si="3"/>
        <v>0.20606202782361535</v>
      </c>
      <c r="Q28" s="7"/>
    </row>
    <row r="29" spans="1:17" ht="38.25" x14ac:dyDescent="0.25">
      <c r="A29" s="66"/>
      <c r="B29" s="56"/>
      <c r="C29" s="67"/>
      <c r="D29" s="68"/>
      <c r="E29" s="69"/>
      <c r="F29" s="70">
        <v>107</v>
      </c>
      <c r="G29" s="71" t="s">
        <v>84</v>
      </c>
      <c r="H29" s="72">
        <v>4.1026439999999997</v>
      </c>
      <c r="I29" s="73">
        <v>4.1026439999999997</v>
      </c>
      <c r="J29" s="73">
        <f t="shared" si="0"/>
        <v>0.84822795888570224</v>
      </c>
      <c r="K29" s="73">
        <v>0.32761244888570218</v>
      </c>
      <c r="L29" s="73">
        <v>0.29517531000000008</v>
      </c>
      <c r="M29" s="73">
        <v>0.22544020000000001</v>
      </c>
      <c r="N29" s="74">
        <f t="shared" si="1"/>
        <v>7.9853979259643826E-2</v>
      </c>
      <c r="O29" s="74">
        <f t="shared" si="2"/>
        <v>0.15180155989301103</v>
      </c>
      <c r="P29" s="75">
        <f t="shared" si="3"/>
        <v>0.20675153849217781</v>
      </c>
      <c r="Q29" s="7"/>
    </row>
    <row r="30" spans="1:17" ht="25.5" x14ac:dyDescent="0.25">
      <c r="A30" s="66"/>
      <c r="B30" s="56"/>
      <c r="C30" s="67"/>
      <c r="D30" s="68"/>
      <c r="E30" s="69"/>
      <c r="F30" s="70">
        <v>121</v>
      </c>
      <c r="G30" s="71" t="s">
        <v>159</v>
      </c>
      <c r="H30" s="72">
        <v>2.4456130000000003</v>
      </c>
      <c r="I30" s="73">
        <v>2.6228740000000004</v>
      </c>
      <c r="J30" s="73">
        <f t="shared" si="0"/>
        <v>0.59828648868461043</v>
      </c>
      <c r="K30" s="73">
        <v>0.10186369868461043</v>
      </c>
      <c r="L30" s="73">
        <v>0.11745216</v>
      </c>
      <c r="M30" s="73">
        <v>0.37897062999999998</v>
      </c>
      <c r="N30" s="74">
        <f t="shared" si="1"/>
        <v>3.8836672552555102E-2</v>
      </c>
      <c r="O30" s="74">
        <f t="shared" si="2"/>
        <v>8.3616620045267293E-2</v>
      </c>
      <c r="P30" s="75">
        <f t="shared" si="3"/>
        <v>0.22810340438946375</v>
      </c>
      <c r="Q30" s="7"/>
    </row>
    <row r="31" spans="1:17" ht="38.25" x14ac:dyDescent="0.25">
      <c r="A31" s="66"/>
      <c r="B31" s="56"/>
      <c r="C31" s="67"/>
      <c r="D31" s="68"/>
      <c r="E31" s="69"/>
      <c r="F31" s="70">
        <v>129</v>
      </c>
      <c r="G31" s="71" t="s">
        <v>143</v>
      </c>
      <c r="H31" s="72">
        <v>0.34768800000000005</v>
      </c>
      <c r="I31" s="73">
        <v>0.34898800000000008</v>
      </c>
      <c r="J31" s="73">
        <f t="shared" si="0"/>
        <v>0.18986600027573458</v>
      </c>
      <c r="K31" s="73">
        <v>7.2524000275734579E-2</v>
      </c>
      <c r="L31" s="73">
        <v>9.1999999999999998E-2</v>
      </c>
      <c r="M31" s="73">
        <v>2.5342E-2</v>
      </c>
      <c r="N31" s="74">
        <f t="shared" si="1"/>
        <v>0.20781230379191995</v>
      </c>
      <c r="O31" s="74">
        <f t="shared" si="2"/>
        <v>0.47143168325482404</v>
      </c>
      <c r="P31" s="75">
        <f t="shared" si="3"/>
        <v>0.5440473605847036</v>
      </c>
      <c r="Q31" s="7"/>
    </row>
    <row r="32" spans="1:17" ht="38.25" x14ac:dyDescent="0.25">
      <c r="A32" s="66"/>
      <c r="B32" s="56"/>
      <c r="C32" s="67"/>
      <c r="D32" s="68"/>
      <c r="E32" s="69"/>
      <c r="F32" s="70">
        <v>130</v>
      </c>
      <c r="G32" s="71" t="s">
        <v>160</v>
      </c>
      <c r="H32" s="72">
        <v>6.3696000000000003E-2</v>
      </c>
      <c r="I32" s="73">
        <v>8.6124000000000006E-2</v>
      </c>
      <c r="J32" s="73">
        <f t="shared" si="0"/>
        <v>3.512476978438981E-2</v>
      </c>
      <c r="K32" s="73">
        <v>7.4868197843898088E-3</v>
      </c>
      <c r="L32" s="73">
        <v>7.2233499999999999E-3</v>
      </c>
      <c r="M32" s="73">
        <v>2.0414600000000001E-2</v>
      </c>
      <c r="N32" s="74">
        <f t="shared" si="1"/>
        <v>8.693070206202462E-2</v>
      </c>
      <c r="O32" s="74">
        <f t="shared" si="2"/>
        <v>0.17080221290685299</v>
      </c>
      <c r="P32" s="75">
        <f t="shared" si="3"/>
        <v>0.40783950796978552</v>
      </c>
      <c r="Q32" s="7"/>
    </row>
    <row r="33" spans="1:17" ht="15.75" thickBot="1" x14ac:dyDescent="0.3">
      <c r="A33" s="76"/>
      <c r="B33" s="77"/>
      <c r="C33" s="78"/>
      <c r="D33" s="79"/>
      <c r="E33" s="80"/>
      <c r="F33" s="81">
        <v>131</v>
      </c>
      <c r="G33" s="82" t="s">
        <v>144</v>
      </c>
      <c r="H33" s="83">
        <v>1.087145</v>
      </c>
      <c r="I33" s="84">
        <v>1.0882449999999999</v>
      </c>
      <c r="J33" s="84">
        <f t="shared" si="0"/>
        <v>0.44267753039302077</v>
      </c>
      <c r="K33" s="84">
        <v>0.10398290039302083</v>
      </c>
      <c r="L33" s="84">
        <v>0.25675572999999996</v>
      </c>
      <c r="M33" s="84">
        <v>8.1938899999999995E-2</v>
      </c>
      <c r="N33" s="85">
        <f t="shared" si="1"/>
        <v>9.5551002203567062E-2</v>
      </c>
      <c r="O33" s="85">
        <f t="shared" si="2"/>
        <v>0.33148659575097594</v>
      </c>
      <c r="P33" s="86">
        <f t="shared" si="3"/>
        <v>0.40678112961053881</v>
      </c>
      <c r="Q33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4"/>
  <sheetViews>
    <sheetView workbookViewId="0">
      <selection activeCell="B6" sqref="B6:B134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227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626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12466.511010000029</v>
      </c>
      <c r="K7" s="52">
        <v>14568.416025000042</v>
      </c>
      <c r="L7" s="53">
        <f t="shared" ref="L7:L70" si="0">SUM(M7,N7,O7)</f>
        <v>2878.6749700356791</v>
      </c>
      <c r="M7" s="53">
        <v>881.89872091568031</v>
      </c>
      <c r="N7" s="53">
        <v>979.26400236999939</v>
      </c>
      <c r="O7" s="53">
        <v>1017.5122467499995</v>
      </c>
      <c r="P7" s="54">
        <f t="shared" ref="P7:P70" si="1">IFERROR(M7/K7,0)</f>
        <v>6.0534976445092134E-2</v>
      </c>
      <c r="Q7" s="54">
        <f t="shared" ref="Q7:Q70" si="2">IFERROR(SUM(M7,N7)/K7,0)</f>
        <v>0.12775326570107845</v>
      </c>
      <c r="R7" s="55">
        <f t="shared" ref="R7:R70" si="3">IFERROR(SUM(M7,N7,O7)/K7,0)</f>
        <v>0.19759697726202671</v>
      </c>
      <c r="S7" s="7"/>
    </row>
    <row r="8" spans="1:19" x14ac:dyDescent="0.25">
      <c r="A8" s="44"/>
      <c r="B8" s="45"/>
      <c r="C8" s="46"/>
      <c r="D8" s="47">
        <v>442</v>
      </c>
      <c r="E8" s="48" t="s">
        <v>227</v>
      </c>
      <c r="F8" s="49"/>
      <c r="G8" s="50"/>
      <c r="H8" s="90"/>
      <c r="I8" s="46"/>
      <c r="J8" s="51">
        <v>500.6153969999998</v>
      </c>
      <c r="K8" s="52">
        <v>570.93116799999984</v>
      </c>
      <c r="L8" s="53">
        <f t="shared" si="0"/>
        <v>114.00724192055904</v>
      </c>
      <c r="M8" s="53">
        <v>37.89016114055903</v>
      </c>
      <c r="N8" s="53">
        <v>27.496669619999999</v>
      </c>
      <c r="O8" s="53">
        <v>48.620411159999996</v>
      </c>
      <c r="P8" s="54">
        <f t="shared" si="1"/>
        <v>6.6365550287419306E-2</v>
      </c>
      <c r="Q8" s="54">
        <f t="shared" si="2"/>
        <v>0.1145266442356131</v>
      </c>
      <c r="R8" s="55">
        <f t="shared" si="3"/>
        <v>0.1996864916657678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36.915505999999993</v>
      </c>
      <c r="K9" s="52">
        <v>50.819707000000001</v>
      </c>
      <c r="L9" s="53">
        <f t="shared" si="0"/>
        <v>14.979551994114376</v>
      </c>
      <c r="M9" s="53">
        <v>4.4615796041143767</v>
      </c>
      <c r="N9" s="53">
        <v>3.1487586300000001</v>
      </c>
      <c r="O9" s="53">
        <v>7.3692137599999992</v>
      </c>
      <c r="P9" s="54">
        <f t="shared" si="1"/>
        <v>8.7792312618299367E-2</v>
      </c>
      <c r="Q9" s="54">
        <f t="shared" si="2"/>
        <v>0.1497517141158326</v>
      </c>
      <c r="R9" s="55">
        <f t="shared" si="3"/>
        <v>0.29475872409328091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3.2028490000000005</v>
      </c>
      <c r="K10" s="73">
        <v>6.06271</v>
      </c>
      <c r="L10" s="73">
        <f t="shared" si="0"/>
        <v>0.8523998070168981</v>
      </c>
      <c r="M10" s="73">
        <v>0.39451825701689813</v>
      </c>
      <c r="N10" s="73">
        <v>0.23738001</v>
      </c>
      <c r="O10" s="73">
        <v>0.22050154000000002</v>
      </c>
      <c r="P10" s="74">
        <f t="shared" si="1"/>
        <v>6.5072922342796893E-2</v>
      </c>
      <c r="Q10" s="74">
        <f t="shared" si="2"/>
        <v>0.10422703164375306</v>
      </c>
      <c r="R10" s="75">
        <f t="shared" si="3"/>
        <v>0.14059715985374496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6.0418269999999996</v>
      </c>
      <c r="K11" s="73">
        <v>6.3907760000000007</v>
      </c>
      <c r="L11" s="73">
        <f t="shared" si="0"/>
        <v>2.4160630251208275</v>
      </c>
      <c r="M11" s="73">
        <v>0.5478707751208276</v>
      </c>
      <c r="N11" s="73">
        <v>0.72278825000000002</v>
      </c>
      <c r="O11" s="73">
        <v>1.1454040000000001</v>
      </c>
      <c r="P11" s="74">
        <f t="shared" si="1"/>
        <v>8.5728364618135197E-2</v>
      </c>
      <c r="Q11" s="74">
        <f t="shared" si="2"/>
        <v>0.19882703213519415</v>
      </c>
      <c r="R11" s="75">
        <f t="shared" si="3"/>
        <v>0.37805471903894411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6.1909080000000003</v>
      </c>
      <c r="K12" s="73">
        <v>9.9820089999999997</v>
      </c>
      <c r="L12" s="73">
        <f t="shared" si="0"/>
        <v>3.1813554259267072</v>
      </c>
      <c r="M12" s="73">
        <v>0.82365007592670736</v>
      </c>
      <c r="N12" s="73">
        <v>0.86869456999999994</v>
      </c>
      <c r="O12" s="73">
        <v>1.4890107800000001</v>
      </c>
      <c r="P12" s="74">
        <f t="shared" si="1"/>
        <v>8.2513457554156427E-2</v>
      </c>
      <c r="Q12" s="74">
        <f t="shared" si="2"/>
        <v>0.16953948307667399</v>
      </c>
      <c r="R12" s="75">
        <f t="shared" si="3"/>
        <v>0.31870893183192955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1.3254330000000003</v>
      </c>
      <c r="K13" s="73">
        <v>4.5548470000000014</v>
      </c>
      <c r="L13" s="73">
        <f t="shared" si="0"/>
        <v>1.0885800111287793</v>
      </c>
      <c r="M13" s="73">
        <v>0.10929630112877931</v>
      </c>
      <c r="N13" s="73">
        <v>0.18341883</v>
      </c>
      <c r="O13" s="73">
        <v>0.79586488</v>
      </c>
      <c r="P13" s="74">
        <f t="shared" si="1"/>
        <v>2.3995603173669559E-2</v>
      </c>
      <c r="Q13" s="74">
        <f t="shared" si="2"/>
        <v>6.4264536466050182E-2</v>
      </c>
      <c r="R13" s="75">
        <f t="shared" si="3"/>
        <v>0.23899376008212328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2.7998499999999997</v>
      </c>
      <c r="K14" s="73">
        <v>4.03498</v>
      </c>
      <c r="L14" s="73">
        <f t="shared" si="0"/>
        <v>1.0761041178893094</v>
      </c>
      <c r="M14" s="73">
        <v>0.31758873788930941</v>
      </c>
      <c r="N14" s="73">
        <v>0.28242988000000002</v>
      </c>
      <c r="O14" s="73">
        <v>0.47608549999999999</v>
      </c>
      <c r="P14" s="74">
        <f t="shared" si="1"/>
        <v>7.8708875357327526E-2</v>
      </c>
      <c r="Q14" s="74">
        <f t="shared" si="2"/>
        <v>0.14870423592912715</v>
      </c>
      <c r="R14" s="75">
        <f t="shared" si="3"/>
        <v>0.26669379225902218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3.8582610000000002</v>
      </c>
      <c r="K15" s="73">
        <v>4.407724</v>
      </c>
      <c r="L15" s="73">
        <f t="shared" si="0"/>
        <v>1.2204187609908415</v>
      </c>
      <c r="M15" s="73">
        <v>0.46306719099084148</v>
      </c>
      <c r="N15" s="73">
        <v>0.20097365</v>
      </c>
      <c r="O15" s="73">
        <v>0.55637792000000008</v>
      </c>
      <c r="P15" s="74">
        <f t="shared" si="1"/>
        <v>0.10505811865507947</v>
      </c>
      <c r="Q15" s="74">
        <f t="shared" si="2"/>
        <v>0.15065390686686406</v>
      </c>
      <c r="R15" s="75">
        <f t="shared" si="3"/>
        <v>0.27688184672879734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13.496377999999995</v>
      </c>
      <c r="K16" s="73">
        <v>15.386660999999998</v>
      </c>
      <c r="L16" s="73">
        <f t="shared" si="0"/>
        <v>5.1446308460410135</v>
      </c>
      <c r="M16" s="73">
        <v>1.8055882660410134</v>
      </c>
      <c r="N16" s="73">
        <v>0.65307344000000034</v>
      </c>
      <c r="O16" s="73">
        <v>2.6859691399999996</v>
      </c>
      <c r="P16" s="74">
        <f t="shared" si="1"/>
        <v>0.11734763416448921</v>
      </c>
      <c r="Q16" s="74">
        <f t="shared" si="2"/>
        <v>0.15979176418074162</v>
      </c>
      <c r="R16" s="75">
        <f t="shared" si="3"/>
        <v>0.3343565472743576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28.786918999999997</v>
      </c>
      <c r="K17" s="52">
        <v>38.654758999999999</v>
      </c>
      <c r="L17" s="53">
        <f t="shared" si="0"/>
        <v>9.5790737435948401</v>
      </c>
      <c r="M17" s="53">
        <v>3.0853075835948403</v>
      </c>
      <c r="N17" s="53">
        <v>1.9450878600000001</v>
      </c>
      <c r="O17" s="53">
        <v>4.5486782999999997</v>
      </c>
      <c r="P17" s="54">
        <f t="shared" si="1"/>
        <v>7.9817017707828425E-2</v>
      </c>
      <c r="Q17" s="54">
        <f t="shared" si="2"/>
        <v>0.13013651032192028</v>
      </c>
      <c r="R17" s="55">
        <f t="shared" si="3"/>
        <v>0.24781098088322942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0.81463000000000008</v>
      </c>
      <c r="K18" s="73">
        <v>2.7875550000000002</v>
      </c>
      <c r="L18" s="73">
        <f t="shared" si="0"/>
        <v>0.2250879191221497</v>
      </c>
      <c r="M18" s="73">
        <v>0.10619968912214972</v>
      </c>
      <c r="N18" s="73">
        <v>3.0079809999999998E-2</v>
      </c>
      <c r="O18" s="73">
        <v>8.8808419999999999E-2</v>
      </c>
      <c r="P18" s="74">
        <f t="shared" si="1"/>
        <v>3.8097791477531284E-2</v>
      </c>
      <c r="Q18" s="74">
        <f t="shared" si="2"/>
        <v>4.8888541794565379E-2</v>
      </c>
      <c r="R18" s="75">
        <f t="shared" si="3"/>
        <v>8.0747436058535058E-2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4.0250590000000006</v>
      </c>
      <c r="K19" s="73">
        <v>7.9677260000000008</v>
      </c>
      <c r="L19" s="73">
        <f t="shared" si="0"/>
        <v>2.0019390419433689</v>
      </c>
      <c r="M19" s="73">
        <v>0.43688692194336909</v>
      </c>
      <c r="N19" s="73">
        <v>0.60605394000000001</v>
      </c>
      <c r="O19" s="73">
        <v>0.95899817999999992</v>
      </c>
      <c r="P19" s="74">
        <f t="shared" si="1"/>
        <v>5.4832071527480868E-2</v>
      </c>
      <c r="Q19" s="74">
        <f t="shared" si="2"/>
        <v>0.13089567361419921</v>
      </c>
      <c r="R19" s="75">
        <f t="shared" si="3"/>
        <v>0.25125600980045859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3033294</v>
      </c>
      <c r="I20" s="67" t="s">
        <v>439</v>
      </c>
      <c r="J20" s="72">
        <v>2.7764249999999997</v>
      </c>
      <c r="K20" s="73">
        <v>3.1707639999999997</v>
      </c>
      <c r="L20" s="73">
        <f t="shared" si="0"/>
        <v>0.62762079125596415</v>
      </c>
      <c r="M20" s="73">
        <v>0.22633615125596407</v>
      </c>
      <c r="N20" s="73">
        <v>0.11150866000000001</v>
      </c>
      <c r="O20" s="73">
        <v>0.28977598000000004</v>
      </c>
      <c r="P20" s="74">
        <f t="shared" si="1"/>
        <v>7.1382213011111542E-2</v>
      </c>
      <c r="Q20" s="74">
        <f t="shared" si="2"/>
        <v>0.10654997068717954</v>
      </c>
      <c r="R20" s="75">
        <f t="shared" si="3"/>
        <v>0.19793992591563553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3033295</v>
      </c>
      <c r="I21" s="67" t="s">
        <v>413</v>
      </c>
      <c r="J21" s="72">
        <v>2.9649999999999999</v>
      </c>
      <c r="K21" s="73">
        <v>4.2253310000000006</v>
      </c>
      <c r="L21" s="73">
        <f t="shared" si="0"/>
        <v>0.97922068856921796</v>
      </c>
      <c r="M21" s="73">
        <v>0.25959711856921786</v>
      </c>
      <c r="N21" s="73">
        <v>0.16646020999999997</v>
      </c>
      <c r="O21" s="73">
        <v>0.5531633600000001</v>
      </c>
      <c r="P21" s="74">
        <f t="shared" si="1"/>
        <v>6.1438291714712483E-2</v>
      </c>
      <c r="Q21" s="74">
        <f t="shared" si="2"/>
        <v>0.10083407159562595</v>
      </c>
      <c r="R21" s="75">
        <f t="shared" si="3"/>
        <v>0.23175005427248607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3033297</v>
      </c>
      <c r="I22" s="67" t="s">
        <v>440</v>
      </c>
      <c r="J22" s="72">
        <v>2.58846</v>
      </c>
      <c r="K22" s="73">
        <v>2.6111629999999999</v>
      </c>
      <c r="L22" s="73">
        <f t="shared" si="0"/>
        <v>0.89778045045688692</v>
      </c>
      <c r="M22" s="73">
        <v>0.17279002045688685</v>
      </c>
      <c r="N22" s="73">
        <v>0.17297338000000001</v>
      </c>
      <c r="O22" s="73">
        <v>0.55201705000000001</v>
      </c>
      <c r="P22" s="74">
        <f t="shared" si="1"/>
        <v>6.6173586427537026E-2</v>
      </c>
      <c r="Q22" s="74">
        <f t="shared" si="2"/>
        <v>0.13241739426335578</v>
      </c>
      <c r="R22" s="75">
        <f t="shared" si="3"/>
        <v>0.34382397822613409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3033305</v>
      </c>
      <c r="I23" s="67" t="s">
        <v>441</v>
      </c>
      <c r="J23" s="72">
        <v>2.050872</v>
      </c>
      <c r="K23" s="73">
        <v>2.796637</v>
      </c>
      <c r="L23" s="73">
        <f t="shared" si="0"/>
        <v>0.8214415102921917</v>
      </c>
      <c r="M23" s="73">
        <v>0.28915639029219165</v>
      </c>
      <c r="N23" s="73">
        <v>0.13948783000000001</v>
      </c>
      <c r="O23" s="73">
        <v>0.39279729000000002</v>
      </c>
      <c r="P23" s="74">
        <f t="shared" si="1"/>
        <v>0.10339432335772988</v>
      </c>
      <c r="Q23" s="74">
        <f t="shared" si="2"/>
        <v>0.15327131132577865</v>
      </c>
      <c r="R23" s="75">
        <f t="shared" si="3"/>
        <v>0.29372475236943218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9000000</v>
      </c>
      <c r="I24" s="67" t="s">
        <v>293</v>
      </c>
      <c r="J24" s="72">
        <v>13.566472999999997</v>
      </c>
      <c r="K24" s="73">
        <v>15.095582999999998</v>
      </c>
      <c r="L24" s="73">
        <f t="shared" si="0"/>
        <v>4.0259833419550608</v>
      </c>
      <c r="M24" s="73">
        <v>1.594341291955061</v>
      </c>
      <c r="N24" s="73">
        <v>0.71852403000000009</v>
      </c>
      <c r="O24" s="73">
        <v>1.7131180199999998</v>
      </c>
      <c r="P24" s="74">
        <f t="shared" si="1"/>
        <v>0.10561641057222243</v>
      </c>
      <c r="Q24" s="74">
        <f t="shared" si="2"/>
        <v>0.15321470670957602</v>
      </c>
      <c r="R24" s="75">
        <f t="shared" si="3"/>
        <v>0.2666994273725673</v>
      </c>
      <c r="S24" s="7"/>
    </row>
    <row r="25" spans="1:19" x14ac:dyDescent="0.25">
      <c r="A25" s="44"/>
      <c r="B25" s="45"/>
      <c r="C25" s="46"/>
      <c r="D25" s="47"/>
      <c r="E25" s="48"/>
      <c r="F25" s="49">
        <v>16</v>
      </c>
      <c r="G25" s="50" t="s">
        <v>138</v>
      </c>
      <c r="H25" s="90"/>
      <c r="I25" s="46"/>
      <c r="J25" s="51">
        <v>3.6051409999999988</v>
      </c>
      <c r="K25" s="52">
        <v>3.6468569999999989</v>
      </c>
      <c r="L25" s="53">
        <f t="shared" si="0"/>
        <v>0.99639467567751372</v>
      </c>
      <c r="M25" s="53">
        <v>0.69640811567751371</v>
      </c>
      <c r="N25" s="53">
        <v>2.0668610000000004E-2</v>
      </c>
      <c r="O25" s="53">
        <v>0.27931795000000004</v>
      </c>
      <c r="P25" s="54">
        <f t="shared" si="1"/>
        <v>0.19096117990848391</v>
      </c>
      <c r="Q25" s="54">
        <f t="shared" si="2"/>
        <v>0.19662869305747768</v>
      </c>
      <c r="R25" s="55">
        <f t="shared" si="3"/>
        <v>0.27322011136644897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3000001</v>
      </c>
      <c r="I26" s="67" t="s">
        <v>283</v>
      </c>
      <c r="J26" s="72">
        <v>0.31305799999999995</v>
      </c>
      <c r="K26" s="73">
        <v>0.30380799999999997</v>
      </c>
      <c r="L26" s="73">
        <f t="shared" si="0"/>
        <v>2.2063599692885374E-2</v>
      </c>
      <c r="M26" s="73">
        <v>2.2004179692885373E-2</v>
      </c>
      <c r="N26" s="73">
        <v>-6.1528400000000006E-3</v>
      </c>
      <c r="O26" s="73">
        <v>6.2122600000000007E-3</v>
      </c>
      <c r="P26" s="74">
        <f t="shared" si="1"/>
        <v>7.2427913988062767E-2</v>
      </c>
      <c r="Q26" s="74">
        <f t="shared" si="2"/>
        <v>5.2175517737799451E-2</v>
      </c>
      <c r="R26" s="75">
        <f t="shared" si="3"/>
        <v>7.262349804114894E-2</v>
      </c>
      <c r="S26" s="7"/>
    </row>
    <row r="27" spans="1:19" ht="25.5" x14ac:dyDescent="0.25">
      <c r="A27" s="66"/>
      <c r="B27" s="56"/>
      <c r="C27" s="67"/>
      <c r="D27" s="68"/>
      <c r="E27" s="69"/>
      <c r="F27" s="70"/>
      <c r="G27" s="71"/>
      <c r="H27" s="66">
        <v>3000612</v>
      </c>
      <c r="I27" s="67" t="s">
        <v>414</v>
      </c>
      <c r="J27" s="72">
        <v>0.204017</v>
      </c>
      <c r="K27" s="73">
        <v>0.23035799999999998</v>
      </c>
      <c r="L27" s="73">
        <f t="shared" si="0"/>
        <v>6.2006989293393641E-2</v>
      </c>
      <c r="M27" s="73">
        <v>3.4864699293393642E-2</v>
      </c>
      <c r="N27" s="73">
        <v>4.7810500000000002E-3</v>
      </c>
      <c r="O27" s="73">
        <v>2.2361239999999998E-2</v>
      </c>
      <c r="P27" s="74">
        <f t="shared" si="1"/>
        <v>0.15135006942842724</v>
      </c>
      <c r="Q27" s="74">
        <f t="shared" si="2"/>
        <v>0.17210493793744366</v>
      </c>
      <c r="R27" s="75">
        <f t="shared" si="3"/>
        <v>0.2691766263528666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3000614</v>
      </c>
      <c r="I28" s="67" t="s">
        <v>415</v>
      </c>
      <c r="J28" s="72">
        <v>0.603383</v>
      </c>
      <c r="K28" s="73">
        <v>0.65086600000000006</v>
      </c>
      <c r="L28" s="73">
        <f t="shared" si="0"/>
        <v>0.15017106902746519</v>
      </c>
      <c r="M28" s="73">
        <v>0.11124399902746518</v>
      </c>
      <c r="N28" s="73">
        <v>7.8898700000000002E-3</v>
      </c>
      <c r="O28" s="73">
        <v>3.1037200000000001E-2</v>
      </c>
      <c r="P28" s="74">
        <f t="shared" si="1"/>
        <v>0.17091689998780882</v>
      </c>
      <c r="Q28" s="74">
        <f t="shared" si="2"/>
        <v>0.18303901114432949</v>
      </c>
      <c r="R28" s="75">
        <f t="shared" si="3"/>
        <v>0.23072501717322025</v>
      </c>
      <c r="S28" s="7"/>
    </row>
    <row r="29" spans="1:19" ht="38.25" x14ac:dyDescent="0.25">
      <c r="A29" s="66"/>
      <c r="B29" s="56"/>
      <c r="C29" s="67"/>
      <c r="D29" s="68"/>
      <c r="E29" s="69"/>
      <c r="F29" s="70"/>
      <c r="G29" s="71"/>
      <c r="H29" s="66">
        <v>3043959</v>
      </c>
      <c r="I29" s="67" t="s">
        <v>416</v>
      </c>
      <c r="J29" s="72">
        <v>0.175427</v>
      </c>
      <c r="K29" s="73">
        <v>0.17818800000000001</v>
      </c>
      <c r="L29" s="73">
        <f t="shared" si="0"/>
        <v>2.4563229659315941E-2</v>
      </c>
      <c r="M29" s="73">
        <v>2.3579279659315944E-2</v>
      </c>
      <c r="N29" s="73">
        <v>-3.5427600000000016E-3</v>
      </c>
      <c r="O29" s="73">
        <v>4.5267100000000006E-3</v>
      </c>
      <c r="P29" s="74">
        <f t="shared" si="1"/>
        <v>0.13232810099061632</v>
      </c>
      <c r="Q29" s="74">
        <f t="shared" si="2"/>
        <v>0.11244595404469403</v>
      </c>
      <c r="R29" s="75">
        <f t="shared" si="3"/>
        <v>0.13785007777917671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3043961</v>
      </c>
      <c r="I30" s="67" t="s">
        <v>417</v>
      </c>
      <c r="J30" s="72">
        <v>0.14447499999999999</v>
      </c>
      <c r="K30" s="73">
        <v>0.14447499999999999</v>
      </c>
      <c r="L30" s="73">
        <f t="shared" si="0"/>
        <v>9.5697997827298237E-2</v>
      </c>
      <c r="M30" s="73">
        <v>9.3897997827298241E-2</v>
      </c>
      <c r="N30" s="73">
        <v>1.8E-3</v>
      </c>
      <c r="O30" s="73">
        <v>0</v>
      </c>
      <c r="P30" s="74">
        <f t="shared" si="1"/>
        <v>0.64992557762449032</v>
      </c>
      <c r="Q30" s="74">
        <f t="shared" si="2"/>
        <v>0.66238448054887167</v>
      </c>
      <c r="R30" s="75">
        <f t="shared" si="3"/>
        <v>0.66238448054887167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3043969</v>
      </c>
      <c r="I31" s="67" t="s">
        <v>418</v>
      </c>
      <c r="J31" s="72">
        <v>0.25034499999999998</v>
      </c>
      <c r="K31" s="73">
        <v>0.24961600000000003</v>
      </c>
      <c r="L31" s="73">
        <f t="shared" si="0"/>
        <v>4.3152209954004511E-2</v>
      </c>
      <c r="M31" s="73">
        <v>1.3739219954004511E-2</v>
      </c>
      <c r="N31" s="73">
        <v>1.4354019999999999E-2</v>
      </c>
      <c r="O31" s="73">
        <v>1.505897E-2</v>
      </c>
      <c r="P31" s="74">
        <f t="shared" si="1"/>
        <v>5.5041423442425602E-2</v>
      </c>
      <c r="Q31" s="74">
        <f t="shared" si="2"/>
        <v>0.11254583021122246</v>
      </c>
      <c r="R31" s="75">
        <f t="shared" si="3"/>
        <v>0.17287437485579651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9000000</v>
      </c>
      <c r="I32" s="67" t="s">
        <v>293</v>
      </c>
      <c r="J32" s="72">
        <v>1.9144359999999991</v>
      </c>
      <c r="K32" s="73">
        <v>1.8895459999999991</v>
      </c>
      <c r="L32" s="73">
        <f t="shared" si="0"/>
        <v>0.59873958022315088</v>
      </c>
      <c r="M32" s="73">
        <v>0.39707874022315082</v>
      </c>
      <c r="N32" s="73">
        <v>1.5392700000000099E-3</v>
      </c>
      <c r="O32" s="73">
        <v>0.20012157</v>
      </c>
      <c r="P32" s="74">
        <f t="shared" si="1"/>
        <v>0.21014505083398394</v>
      </c>
      <c r="Q32" s="74">
        <f t="shared" si="2"/>
        <v>0.21095967508764066</v>
      </c>
      <c r="R32" s="75">
        <f t="shared" si="3"/>
        <v>0.31686954444250165</v>
      </c>
      <c r="S32" s="7"/>
    </row>
    <row r="33" spans="1:19" x14ac:dyDescent="0.25">
      <c r="A33" s="44"/>
      <c r="B33" s="45"/>
      <c r="C33" s="46"/>
      <c r="D33" s="47"/>
      <c r="E33" s="48"/>
      <c r="F33" s="49">
        <v>17</v>
      </c>
      <c r="G33" s="50" t="s">
        <v>139</v>
      </c>
      <c r="H33" s="90"/>
      <c r="I33" s="46"/>
      <c r="J33" s="51">
        <v>2.4870520000000003</v>
      </c>
      <c r="K33" s="52">
        <v>2.5728460000000002</v>
      </c>
      <c r="L33" s="53">
        <f t="shared" si="0"/>
        <v>0.69788824875422273</v>
      </c>
      <c r="M33" s="53">
        <v>0.27111054875422269</v>
      </c>
      <c r="N33" s="53">
        <v>9.5777320000000013E-2</v>
      </c>
      <c r="O33" s="53">
        <v>0.33100038000000004</v>
      </c>
      <c r="P33" s="54">
        <f t="shared" si="1"/>
        <v>0.10537379569326057</v>
      </c>
      <c r="Q33" s="54">
        <f t="shared" si="2"/>
        <v>0.14260001133150707</v>
      </c>
      <c r="R33" s="55">
        <f t="shared" si="3"/>
        <v>0.27125146579088788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3000001</v>
      </c>
      <c r="I34" s="67" t="s">
        <v>283</v>
      </c>
      <c r="J34" s="72">
        <v>0.14580599999999999</v>
      </c>
      <c r="K34" s="73">
        <v>0.14672199999999999</v>
      </c>
      <c r="L34" s="73">
        <f t="shared" si="0"/>
        <v>1.5615759859774113E-2</v>
      </c>
      <c r="M34" s="73">
        <v>7.5035998597741127E-3</v>
      </c>
      <c r="N34" s="73">
        <v>1.5E-3</v>
      </c>
      <c r="O34" s="73">
        <v>6.6121600000000006E-3</v>
      </c>
      <c r="P34" s="74">
        <f t="shared" si="1"/>
        <v>5.1141613798708532E-2</v>
      </c>
      <c r="Q34" s="74">
        <f t="shared" si="2"/>
        <v>6.1365029510053792E-2</v>
      </c>
      <c r="R34" s="75">
        <f t="shared" si="3"/>
        <v>0.10643093646333961</v>
      </c>
      <c r="S34" s="7"/>
    </row>
    <row r="35" spans="1:19" ht="38.25" x14ac:dyDescent="0.25">
      <c r="A35" s="66"/>
      <c r="B35" s="56"/>
      <c r="C35" s="67"/>
      <c r="D35" s="68"/>
      <c r="E35" s="69"/>
      <c r="F35" s="70"/>
      <c r="G35" s="71"/>
      <c r="H35" s="66">
        <v>3043977</v>
      </c>
      <c r="I35" s="67" t="s">
        <v>419</v>
      </c>
      <c r="J35" s="72">
        <v>7.0528000000000007E-2</v>
      </c>
      <c r="K35" s="73">
        <v>0.14242300000000002</v>
      </c>
      <c r="L35" s="73">
        <f t="shared" si="0"/>
        <v>2.2666789740348289E-2</v>
      </c>
      <c r="M35" s="73">
        <v>1.2771099740348291E-2</v>
      </c>
      <c r="N35" s="73">
        <v>7.9602600000000003E-3</v>
      </c>
      <c r="O35" s="73">
        <v>1.9354299999999999E-3</v>
      </c>
      <c r="P35" s="74">
        <f t="shared" si="1"/>
        <v>8.9670205938284467E-2</v>
      </c>
      <c r="Q35" s="74">
        <f t="shared" si="2"/>
        <v>0.1455618807380008</v>
      </c>
      <c r="R35" s="75">
        <f t="shared" si="3"/>
        <v>0.15915118864472932</v>
      </c>
      <c r="S35" s="7"/>
    </row>
    <row r="36" spans="1:19" ht="63.75" x14ac:dyDescent="0.25">
      <c r="A36" s="66"/>
      <c r="B36" s="56"/>
      <c r="C36" s="67"/>
      <c r="D36" s="68"/>
      <c r="E36" s="69"/>
      <c r="F36" s="70"/>
      <c r="G36" s="71"/>
      <c r="H36" s="66">
        <v>3043981</v>
      </c>
      <c r="I36" s="67" t="s">
        <v>420</v>
      </c>
      <c r="J36" s="72">
        <v>8.5394000000000025E-2</v>
      </c>
      <c r="K36" s="73">
        <v>5.4265000000000001E-2</v>
      </c>
      <c r="L36" s="73">
        <f t="shared" si="0"/>
        <v>3.5079000000000004E-3</v>
      </c>
      <c r="M36" s="73">
        <v>0</v>
      </c>
      <c r="N36" s="73">
        <v>0</v>
      </c>
      <c r="O36" s="73">
        <v>3.5079000000000004E-3</v>
      </c>
      <c r="P36" s="74">
        <f t="shared" si="1"/>
        <v>0</v>
      </c>
      <c r="Q36" s="74">
        <f t="shared" si="2"/>
        <v>0</v>
      </c>
      <c r="R36" s="75">
        <f t="shared" si="3"/>
        <v>6.46438772689579E-2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3043982</v>
      </c>
      <c r="I37" s="67" t="s">
        <v>421</v>
      </c>
      <c r="J37" s="72">
        <v>0.24186299999999999</v>
      </c>
      <c r="K37" s="73">
        <v>0.287775</v>
      </c>
      <c r="L37" s="73">
        <f t="shared" si="0"/>
        <v>4.1980409140296132E-2</v>
      </c>
      <c r="M37" s="73">
        <v>4.4399999140296131E-2</v>
      </c>
      <c r="N37" s="73">
        <v>-1.5745269999999999E-2</v>
      </c>
      <c r="O37" s="73">
        <v>1.3325680000000001E-2</v>
      </c>
      <c r="P37" s="74">
        <f t="shared" si="1"/>
        <v>0.15428720055701897</v>
      </c>
      <c r="Q37" s="74">
        <f t="shared" si="2"/>
        <v>9.9573378995034781E-2</v>
      </c>
      <c r="R37" s="75">
        <f t="shared" si="3"/>
        <v>0.14587927770062073</v>
      </c>
      <c r="S37" s="7"/>
    </row>
    <row r="38" spans="1:19" ht="25.5" x14ac:dyDescent="0.25">
      <c r="A38" s="66"/>
      <c r="B38" s="56"/>
      <c r="C38" s="67"/>
      <c r="D38" s="68"/>
      <c r="E38" s="69"/>
      <c r="F38" s="70"/>
      <c r="G38" s="71"/>
      <c r="H38" s="66">
        <v>3043983</v>
      </c>
      <c r="I38" s="67" t="s">
        <v>422</v>
      </c>
      <c r="J38" s="72">
        <v>0.6263510000000001</v>
      </c>
      <c r="K38" s="73">
        <v>0.6263510000000001</v>
      </c>
      <c r="L38" s="73">
        <f t="shared" si="0"/>
        <v>0.2906550002412509</v>
      </c>
      <c r="M38" s="73">
        <v>5.967691024125088E-2</v>
      </c>
      <c r="N38" s="73">
        <v>4.6105110000000005E-2</v>
      </c>
      <c r="O38" s="73">
        <v>0.18487298000000002</v>
      </c>
      <c r="P38" s="74">
        <f t="shared" si="1"/>
        <v>9.5277105394979605E-2</v>
      </c>
      <c r="Q38" s="74">
        <f t="shared" si="2"/>
        <v>0.16888616804515499</v>
      </c>
      <c r="R38" s="75">
        <f t="shared" si="3"/>
        <v>0.46404492088501631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3043984</v>
      </c>
      <c r="I39" s="67" t="s">
        <v>423</v>
      </c>
      <c r="J39" s="72">
        <v>0.23765700000000001</v>
      </c>
      <c r="K39" s="73">
        <v>0.23765700000000001</v>
      </c>
      <c r="L39" s="73">
        <f t="shared" si="0"/>
        <v>6.8761589380702232E-2</v>
      </c>
      <c r="M39" s="73">
        <v>3.4130079380702227E-2</v>
      </c>
      <c r="N39" s="73">
        <v>9.116340000000004E-3</v>
      </c>
      <c r="O39" s="73">
        <v>2.551517E-2</v>
      </c>
      <c r="P39" s="74">
        <f t="shared" si="1"/>
        <v>0.14361066318560878</v>
      </c>
      <c r="Q39" s="74">
        <f t="shared" si="2"/>
        <v>0.18196989518803244</v>
      </c>
      <c r="R39" s="75">
        <f t="shared" si="3"/>
        <v>0.28933121843960929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9000000</v>
      </c>
      <c r="I40" s="67" t="s">
        <v>293</v>
      </c>
      <c r="J40" s="72">
        <v>1.079453</v>
      </c>
      <c r="K40" s="73">
        <v>1.077653</v>
      </c>
      <c r="L40" s="73">
        <f t="shared" si="0"/>
        <v>0.25470080039185106</v>
      </c>
      <c r="M40" s="73">
        <v>0.11262886039185105</v>
      </c>
      <c r="N40" s="73">
        <v>4.6840880000000001E-2</v>
      </c>
      <c r="O40" s="73">
        <v>9.5231059999999992E-2</v>
      </c>
      <c r="P40" s="74">
        <f t="shared" si="1"/>
        <v>0.10451310430338064</v>
      </c>
      <c r="Q40" s="74">
        <f t="shared" si="2"/>
        <v>0.14797874676899805</v>
      </c>
      <c r="R40" s="75">
        <f t="shared" si="3"/>
        <v>0.2363476929882356</v>
      </c>
      <c r="S40" s="7"/>
    </row>
    <row r="41" spans="1:19" x14ac:dyDescent="0.25">
      <c r="A41" s="44"/>
      <c r="B41" s="45"/>
      <c r="C41" s="46"/>
      <c r="D41" s="47"/>
      <c r="E41" s="48"/>
      <c r="F41" s="49">
        <v>18</v>
      </c>
      <c r="G41" s="50" t="s">
        <v>140</v>
      </c>
      <c r="H41" s="90"/>
      <c r="I41" s="46"/>
      <c r="J41" s="51">
        <v>4.8165389999999997</v>
      </c>
      <c r="K41" s="52">
        <v>5.3640519999999992</v>
      </c>
      <c r="L41" s="53">
        <f t="shared" si="0"/>
        <v>1.8017800161400159</v>
      </c>
      <c r="M41" s="53">
        <v>0.52304800614001579</v>
      </c>
      <c r="N41" s="53">
        <v>0.28896500000000003</v>
      </c>
      <c r="O41" s="53">
        <v>0.98976701000000011</v>
      </c>
      <c r="P41" s="54">
        <f t="shared" si="1"/>
        <v>9.7509868685094009E-2</v>
      </c>
      <c r="Q41" s="54">
        <f t="shared" si="2"/>
        <v>0.15138052467426041</v>
      </c>
      <c r="R41" s="55">
        <f t="shared" si="3"/>
        <v>0.33589905842449258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3000001</v>
      </c>
      <c r="I42" s="67" t="s">
        <v>283</v>
      </c>
      <c r="J42" s="72">
        <v>0.42156000000000005</v>
      </c>
      <c r="K42" s="73">
        <v>0.41036300000000003</v>
      </c>
      <c r="L42" s="73">
        <f t="shared" si="0"/>
        <v>8.0402520288332377E-2</v>
      </c>
      <c r="M42" s="73">
        <v>5.2568520288332365E-2</v>
      </c>
      <c r="N42" s="73">
        <v>1.3302319999999999E-2</v>
      </c>
      <c r="O42" s="73">
        <v>1.453168E-2</v>
      </c>
      <c r="P42" s="74">
        <f t="shared" si="1"/>
        <v>0.12810248557577647</v>
      </c>
      <c r="Q42" s="74">
        <f t="shared" si="2"/>
        <v>0.16051846849821344</v>
      </c>
      <c r="R42" s="75">
        <f t="shared" si="3"/>
        <v>0.19593023807782955</v>
      </c>
      <c r="S42" s="7"/>
    </row>
    <row r="43" spans="1:19" ht="38.25" x14ac:dyDescent="0.25">
      <c r="A43" s="66"/>
      <c r="B43" s="56"/>
      <c r="C43" s="67"/>
      <c r="D43" s="68"/>
      <c r="E43" s="69"/>
      <c r="F43" s="70"/>
      <c r="G43" s="71"/>
      <c r="H43" s="66">
        <v>3000015</v>
      </c>
      <c r="I43" s="67" t="s">
        <v>437</v>
      </c>
      <c r="J43" s="72">
        <v>0.10066000000000001</v>
      </c>
      <c r="K43" s="73">
        <v>9.5060000000000006E-2</v>
      </c>
      <c r="L43" s="73">
        <f t="shared" si="0"/>
        <v>1.6186869929129183E-2</v>
      </c>
      <c r="M43" s="73">
        <v>5.5572899291291833E-3</v>
      </c>
      <c r="N43" s="73">
        <v>5.1572900000000001E-3</v>
      </c>
      <c r="O43" s="73">
        <v>5.4722900000000003E-3</v>
      </c>
      <c r="P43" s="74">
        <f t="shared" si="1"/>
        <v>5.846086607541745E-2</v>
      </c>
      <c r="Q43" s="74">
        <f t="shared" si="2"/>
        <v>0.11271386418187652</v>
      </c>
      <c r="R43" s="75">
        <f t="shared" si="3"/>
        <v>0.17028055890100127</v>
      </c>
      <c r="S43" s="7"/>
    </row>
    <row r="44" spans="1:19" ht="25.5" x14ac:dyDescent="0.25">
      <c r="A44" s="66"/>
      <c r="B44" s="56"/>
      <c r="C44" s="67"/>
      <c r="D44" s="68"/>
      <c r="E44" s="69"/>
      <c r="F44" s="70"/>
      <c r="G44" s="71"/>
      <c r="H44" s="66">
        <v>3000016</v>
      </c>
      <c r="I44" s="67" t="s">
        <v>424</v>
      </c>
      <c r="J44" s="72">
        <v>0.73256299999999996</v>
      </c>
      <c r="K44" s="73">
        <v>0.72252099999999997</v>
      </c>
      <c r="L44" s="73">
        <f t="shared" si="0"/>
        <v>0.14726329031488522</v>
      </c>
      <c r="M44" s="73">
        <v>6.0983440314885229E-2</v>
      </c>
      <c r="N44" s="73">
        <v>3.8283379999999999E-2</v>
      </c>
      <c r="O44" s="73">
        <v>4.7996469999999999E-2</v>
      </c>
      <c r="P44" s="74">
        <f t="shared" si="1"/>
        <v>8.4403692508432604E-2</v>
      </c>
      <c r="Q44" s="74">
        <f t="shared" si="2"/>
        <v>0.13738952959828882</v>
      </c>
      <c r="R44" s="75">
        <f t="shared" si="3"/>
        <v>0.20381869913107747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3000017</v>
      </c>
      <c r="I45" s="67" t="s">
        <v>442</v>
      </c>
      <c r="J45" s="72">
        <v>0.69168800000000008</v>
      </c>
      <c r="K45" s="73">
        <v>0.68686800000000003</v>
      </c>
      <c r="L45" s="73">
        <f t="shared" si="0"/>
        <v>0.17294073897312096</v>
      </c>
      <c r="M45" s="73">
        <v>6.0402268973120954E-2</v>
      </c>
      <c r="N45" s="73">
        <v>5.5764769999999998E-2</v>
      </c>
      <c r="O45" s="73">
        <v>5.6773699999999996E-2</v>
      </c>
      <c r="P45" s="74">
        <f t="shared" si="1"/>
        <v>8.7938685414258561E-2</v>
      </c>
      <c r="Q45" s="74">
        <f t="shared" si="2"/>
        <v>0.16912571116010783</v>
      </c>
      <c r="R45" s="75">
        <f t="shared" si="3"/>
        <v>0.25178162175719487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3000680</v>
      </c>
      <c r="I46" s="67" t="s">
        <v>445</v>
      </c>
      <c r="J46" s="72">
        <v>0.74482700000000002</v>
      </c>
      <c r="K46" s="73">
        <v>1.284716</v>
      </c>
      <c r="L46" s="73">
        <f t="shared" si="0"/>
        <v>0.89243681982519618</v>
      </c>
      <c r="M46" s="73">
        <v>6.9859549825196154E-2</v>
      </c>
      <c r="N46" s="73">
        <v>5.7404869999999997E-2</v>
      </c>
      <c r="O46" s="73">
        <v>0.76517240000000009</v>
      </c>
      <c r="P46" s="74">
        <f t="shared" si="1"/>
        <v>5.4377426470283048E-2</v>
      </c>
      <c r="Q46" s="74">
        <f t="shared" si="2"/>
        <v>9.9060352502184257E-2</v>
      </c>
      <c r="R46" s="75">
        <f t="shared" si="3"/>
        <v>0.6946568890129774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3000681</v>
      </c>
      <c r="I47" s="67" t="s">
        <v>446</v>
      </c>
      <c r="J47" s="72">
        <v>0.38419000000000003</v>
      </c>
      <c r="K47" s="73">
        <v>0.44465800000000005</v>
      </c>
      <c r="L47" s="73">
        <f t="shared" si="0"/>
        <v>0.10086863924312457</v>
      </c>
      <c r="M47" s="73">
        <v>4.8594949243124574E-2</v>
      </c>
      <c r="N47" s="73">
        <v>2.6030950000000001E-2</v>
      </c>
      <c r="O47" s="73">
        <v>2.6242740000000001E-2</v>
      </c>
      <c r="P47" s="74">
        <f t="shared" si="1"/>
        <v>0.10928612381453739</v>
      </c>
      <c r="Q47" s="74">
        <f t="shared" si="2"/>
        <v>0.1678276321197967</v>
      </c>
      <c r="R47" s="75">
        <f t="shared" si="3"/>
        <v>0.22684543906356022</v>
      </c>
      <c r="S47" s="7"/>
    </row>
    <row r="48" spans="1:19" ht="76.5" x14ac:dyDescent="0.25">
      <c r="A48" s="66"/>
      <c r="B48" s="56"/>
      <c r="C48" s="67"/>
      <c r="D48" s="68"/>
      <c r="E48" s="69"/>
      <c r="F48" s="70"/>
      <c r="G48" s="71"/>
      <c r="H48" s="66">
        <v>3043987</v>
      </c>
      <c r="I48" s="67" t="s">
        <v>425</v>
      </c>
      <c r="J48" s="72">
        <v>6.9605E-2</v>
      </c>
      <c r="K48" s="73">
        <v>6.9605E-2</v>
      </c>
      <c r="L48" s="73">
        <f t="shared" si="0"/>
        <v>1.1122029654619024E-2</v>
      </c>
      <c r="M48" s="73">
        <v>1.5399999654619023E-2</v>
      </c>
      <c r="N48" s="73">
        <v>-6.6479499999999997E-3</v>
      </c>
      <c r="O48" s="73">
        <v>2.3699800000000003E-3</v>
      </c>
      <c r="P48" s="74">
        <f t="shared" si="1"/>
        <v>0.22124846856718661</v>
      </c>
      <c r="Q48" s="74">
        <f t="shared" si="2"/>
        <v>0.12573880690494971</v>
      </c>
      <c r="R48" s="75">
        <f t="shared" si="3"/>
        <v>0.15978779763837403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9000000</v>
      </c>
      <c r="I49" s="67" t="s">
        <v>293</v>
      </c>
      <c r="J49" s="72">
        <v>1.6714459999999995</v>
      </c>
      <c r="K49" s="73">
        <v>1.6502609999999993</v>
      </c>
      <c r="L49" s="73">
        <f t="shared" si="0"/>
        <v>0.3805591079116083</v>
      </c>
      <c r="M49" s="73">
        <v>0.2096819879116083</v>
      </c>
      <c r="N49" s="73">
        <v>9.9669370000000007E-2</v>
      </c>
      <c r="O49" s="73">
        <v>7.120775E-2</v>
      </c>
      <c r="P49" s="74">
        <f t="shared" si="1"/>
        <v>0.12705989410863397</v>
      </c>
      <c r="Q49" s="74">
        <f t="shared" si="2"/>
        <v>0.18745601932761449</v>
      </c>
      <c r="R49" s="75">
        <f t="shared" si="3"/>
        <v>0.23060540600038931</v>
      </c>
      <c r="S49" s="7"/>
    </row>
    <row r="50" spans="1:19" x14ac:dyDescent="0.25">
      <c r="A50" s="44"/>
      <c r="B50" s="45"/>
      <c r="C50" s="46"/>
      <c r="D50" s="47"/>
      <c r="E50" s="48"/>
      <c r="F50" s="49">
        <v>24</v>
      </c>
      <c r="G50" s="50" t="s">
        <v>141</v>
      </c>
      <c r="H50" s="90"/>
      <c r="I50" s="46"/>
      <c r="J50" s="51">
        <v>2.9766140000000005</v>
      </c>
      <c r="K50" s="52">
        <v>4.4451479999999997</v>
      </c>
      <c r="L50" s="53">
        <f t="shared" si="0"/>
        <v>0.88971171162371832</v>
      </c>
      <c r="M50" s="53">
        <v>0.42076969162371824</v>
      </c>
      <c r="N50" s="53">
        <v>0.15505012999999998</v>
      </c>
      <c r="O50" s="53">
        <v>0.31389189000000006</v>
      </c>
      <c r="P50" s="54">
        <f t="shared" si="1"/>
        <v>9.4658196222874538E-2</v>
      </c>
      <c r="Q50" s="54">
        <f t="shared" si="2"/>
        <v>0.12953895384894232</v>
      </c>
      <c r="R50" s="55">
        <f t="shared" si="3"/>
        <v>0.20015345082407118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3000001</v>
      </c>
      <c r="I51" s="67" t="s">
        <v>283</v>
      </c>
      <c r="J51" s="72">
        <v>0.21486199999999997</v>
      </c>
      <c r="K51" s="73">
        <v>0.24923000000000003</v>
      </c>
      <c r="L51" s="73">
        <f t="shared" si="0"/>
        <v>5.1196999021149707E-2</v>
      </c>
      <c r="M51" s="73">
        <v>4.2779999021149706E-2</v>
      </c>
      <c r="N51" s="73">
        <v>3.7419999999999997E-3</v>
      </c>
      <c r="O51" s="73">
        <v>4.6750000000000003E-3</v>
      </c>
      <c r="P51" s="74">
        <f t="shared" si="1"/>
        <v>0.17164867400052039</v>
      </c>
      <c r="Q51" s="74">
        <f t="shared" si="2"/>
        <v>0.18666291787164346</v>
      </c>
      <c r="R51" s="75">
        <f t="shared" si="3"/>
        <v>0.20542069181539019</v>
      </c>
      <c r="S51" s="7"/>
    </row>
    <row r="52" spans="1:19" ht="25.5" x14ac:dyDescent="0.25">
      <c r="A52" s="66"/>
      <c r="B52" s="56"/>
      <c r="C52" s="67"/>
      <c r="D52" s="68"/>
      <c r="E52" s="69"/>
      <c r="F52" s="70"/>
      <c r="G52" s="71"/>
      <c r="H52" s="66">
        <v>3000004</v>
      </c>
      <c r="I52" s="67" t="s">
        <v>438</v>
      </c>
      <c r="J52" s="72">
        <v>0.35064000000000001</v>
      </c>
      <c r="K52" s="73">
        <v>1.812106</v>
      </c>
      <c r="L52" s="73">
        <f t="shared" si="0"/>
        <v>0.21138487012637253</v>
      </c>
      <c r="M52" s="73">
        <v>7.3644440126372501E-2</v>
      </c>
      <c r="N52" s="73">
        <v>3.2390229999999999E-2</v>
      </c>
      <c r="O52" s="73">
        <v>0.10535020000000002</v>
      </c>
      <c r="P52" s="74">
        <f t="shared" si="1"/>
        <v>4.0640249591565009E-2</v>
      </c>
      <c r="Q52" s="74">
        <f t="shared" si="2"/>
        <v>5.8514606831152532E-2</v>
      </c>
      <c r="R52" s="75">
        <f t="shared" si="3"/>
        <v>0.11665149286320586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3000365</v>
      </c>
      <c r="I53" s="67" t="s">
        <v>426</v>
      </c>
      <c r="J53" s="72">
        <v>5.8209999999999998E-3</v>
      </c>
      <c r="K53" s="73">
        <v>5.8209999999999998E-3</v>
      </c>
      <c r="L53" s="73">
        <f t="shared" si="0"/>
        <v>1.5600000268109144E-3</v>
      </c>
      <c r="M53" s="73">
        <v>6.3800002681091428E-4</v>
      </c>
      <c r="N53" s="73">
        <v>9.2199999999999997E-4</v>
      </c>
      <c r="O53" s="73">
        <v>0</v>
      </c>
      <c r="P53" s="74">
        <f t="shared" si="1"/>
        <v>0.1096031655748006</v>
      </c>
      <c r="Q53" s="74">
        <f t="shared" si="2"/>
        <v>0.26799519443582104</v>
      </c>
      <c r="R53" s="75">
        <f t="shared" si="3"/>
        <v>0.26799519443582104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3000366</v>
      </c>
      <c r="I54" s="67" t="s">
        <v>443</v>
      </c>
      <c r="J54" s="72">
        <v>2E-3</v>
      </c>
      <c r="K54" s="73">
        <v>2E-3</v>
      </c>
      <c r="L54" s="73">
        <f t="shared" si="0"/>
        <v>0</v>
      </c>
      <c r="M54" s="73">
        <v>0</v>
      </c>
      <c r="N54" s="73">
        <v>0</v>
      </c>
      <c r="O54" s="73">
        <v>0</v>
      </c>
      <c r="P54" s="74">
        <f t="shared" si="1"/>
        <v>0</v>
      </c>
      <c r="Q54" s="74">
        <f t="shared" si="2"/>
        <v>0</v>
      </c>
      <c r="R54" s="75">
        <f t="shared" si="3"/>
        <v>0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3000683</v>
      </c>
      <c r="I55" s="67" t="s">
        <v>427</v>
      </c>
      <c r="J55" s="72">
        <v>5.4528999999999994E-2</v>
      </c>
      <c r="K55" s="73">
        <v>3.5479000000000004E-2</v>
      </c>
      <c r="L55" s="73">
        <f t="shared" si="0"/>
        <v>6.1824898613726358E-3</v>
      </c>
      <c r="M55" s="73">
        <v>1.2399999861372635E-2</v>
      </c>
      <c r="N55" s="73">
        <v>-8.3480499999999992E-3</v>
      </c>
      <c r="O55" s="73">
        <v>2.1305400000000002E-3</v>
      </c>
      <c r="P55" s="74">
        <f t="shared" si="1"/>
        <v>0.34950251871170646</v>
      </c>
      <c r="Q55" s="74">
        <f t="shared" si="2"/>
        <v>0.11420699178028228</v>
      </c>
      <c r="R55" s="75">
        <f t="shared" si="3"/>
        <v>0.17425772601743666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9000000</v>
      </c>
      <c r="I56" s="67" t="s">
        <v>293</v>
      </c>
      <c r="J56" s="72">
        <v>2.3487620000000007</v>
      </c>
      <c r="K56" s="73">
        <v>2.3405120000000004</v>
      </c>
      <c r="L56" s="73">
        <f t="shared" si="0"/>
        <v>0.61938735258801247</v>
      </c>
      <c r="M56" s="73">
        <v>0.29130725258801249</v>
      </c>
      <c r="N56" s="73">
        <v>0.12634394999999998</v>
      </c>
      <c r="O56" s="73">
        <v>0.20173615000000003</v>
      </c>
      <c r="P56" s="74">
        <f t="shared" si="1"/>
        <v>0.12446304594379881</v>
      </c>
      <c r="Q56" s="74">
        <f t="shared" si="2"/>
        <v>0.17844437566994417</v>
      </c>
      <c r="R56" s="75">
        <f t="shared" si="3"/>
        <v>0.26463754622407931</v>
      </c>
      <c r="S56" s="7"/>
    </row>
    <row r="57" spans="1:19" x14ac:dyDescent="0.25">
      <c r="A57" s="44"/>
      <c r="B57" s="45"/>
      <c r="C57" s="46"/>
      <c r="D57" s="47"/>
      <c r="E57" s="48"/>
      <c r="F57" s="49">
        <v>39</v>
      </c>
      <c r="G57" s="50" t="s">
        <v>157</v>
      </c>
      <c r="H57" s="90"/>
      <c r="I57" s="46"/>
      <c r="J57" s="51">
        <v>1.217978</v>
      </c>
      <c r="K57" s="52">
        <v>1.2178200000000001</v>
      </c>
      <c r="L57" s="53">
        <f t="shared" si="0"/>
        <v>2.9279729944253489E-2</v>
      </c>
      <c r="M57" s="53">
        <v>8.9418899442534894E-3</v>
      </c>
      <c r="N57" s="53">
        <v>1.247089E-2</v>
      </c>
      <c r="O57" s="53">
        <v>7.866950000000001E-3</v>
      </c>
      <c r="P57" s="54">
        <f t="shared" si="1"/>
        <v>7.3425382603779614E-3</v>
      </c>
      <c r="Q57" s="54">
        <f t="shared" si="2"/>
        <v>1.7582877555183431E-2</v>
      </c>
      <c r="R57" s="55">
        <f t="shared" si="3"/>
        <v>2.4042740260673569E-2</v>
      </c>
      <c r="S57" s="7"/>
    </row>
    <row r="58" spans="1:19" ht="38.25" x14ac:dyDescent="0.25">
      <c r="A58" s="66"/>
      <c r="B58" s="56"/>
      <c r="C58" s="67"/>
      <c r="D58" s="68"/>
      <c r="E58" s="69"/>
      <c r="F58" s="70"/>
      <c r="G58" s="71"/>
      <c r="H58" s="66">
        <v>3000523</v>
      </c>
      <c r="I58" s="67" t="s">
        <v>468</v>
      </c>
      <c r="J58" s="72">
        <v>0.11797800000000003</v>
      </c>
      <c r="K58" s="73">
        <v>0.11782000000000002</v>
      </c>
      <c r="L58" s="73">
        <f t="shared" si="0"/>
        <v>2.9279729944253489E-2</v>
      </c>
      <c r="M58" s="73">
        <v>8.9418899442534894E-3</v>
      </c>
      <c r="N58" s="73">
        <v>1.247089E-2</v>
      </c>
      <c r="O58" s="73">
        <v>7.866950000000001E-3</v>
      </c>
      <c r="P58" s="74">
        <f t="shared" si="1"/>
        <v>7.5894499611725411E-2</v>
      </c>
      <c r="Q58" s="74">
        <f t="shared" si="2"/>
        <v>0.18174146956589274</v>
      </c>
      <c r="R58" s="75">
        <f t="shared" si="3"/>
        <v>0.24851239131092753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9000009</v>
      </c>
      <c r="I59" s="67" t="s">
        <v>294</v>
      </c>
      <c r="J59" s="72">
        <v>1.1000000000000001</v>
      </c>
      <c r="K59" s="73">
        <v>1.1000000000000001</v>
      </c>
      <c r="L59" s="73">
        <f t="shared" si="0"/>
        <v>0</v>
      </c>
      <c r="M59" s="73">
        <v>0</v>
      </c>
      <c r="N59" s="73">
        <v>0</v>
      </c>
      <c r="O59" s="73">
        <v>0</v>
      </c>
      <c r="P59" s="74">
        <f t="shared" si="1"/>
        <v>0</v>
      </c>
      <c r="Q59" s="74">
        <f t="shared" si="2"/>
        <v>0</v>
      </c>
      <c r="R59" s="75">
        <f t="shared" si="3"/>
        <v>0</v>
      </c>
      <c r="S59" s="7"/>
    </row>
    <row r="60" spans="1:19" ht="25.5" x14ac:dyDescent="0.25">
      <c r="A60" s="44"/>
      <c r="B60" s="45"/>
      <c r="C60" s="46"/>
      <c r="D60" s="47"/>
      <c r="E60" s="48"/>
      <c r="F60" s="49">
        <v>41</v>
      </c>
      <c r="G60" s="50" t="s">
        <v>163</v>
      </c>
      <c r="H60" s="90"/>
      <c r="I60" s="46"/>
      <c r="J60" s="51">
        <v>0.19999999999999998</v>
      </c>
      <c r="K60" s="52">
        <v>1.003393</v>
      </c>
      <c r="L60" s="53">
        <f t="shared" si="0"/>
        <v>3.8885700000000002E-2</v>
      </c>
      <c r="M60" s="53">
        <v>0</v>
      </c>
      <c r="N60" s="53">
        <v>0</v>
      </c>
      <c r="O60" s="53">
        <v>3.8885700000000002E-2</v>
      </c>
      <c r="P60" s="54">
        <f t="shared" si="1"/>
        <v>0</v>
      </c>
      <c r="Q60" s="54">
        <f t="shared" si="2"/>
        <v>0</v>
      </c>
      <c r="R60" s="55">
        <f t="shared" si="3"/>
        <v>3.8754206975731349E-2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9000009</v>
      </c>
      <c r="I61" s="67" t="s">
        <v>294</v>
      </c>
      <c r="J61" s="72">
        <v>0.19999999999999998</v>
      </c>
      <c r="K61" s="73">
        <v>1.003393</v>
      </c>
      <c r="L61" s="73">
        <f t="shared" si="0"/>
        <v>3.8885700000000002E-2</v>
      </c>
      <c r="M61" s="73">
        <v>0</v>
      </c>
      <c r="N61" s="73">
        <v>0</v>
      </c>
      <c r="O61" s="73">
        <v>3.8885700000000002E-2</v>
      </c>
      <c r="P61" s="74">
        <f t="shared" si="1"/>
        <v>0</v>
      </c>
      <c r="Q61" s="74">
        <f t="shared" si="2"/>
        <v>0</v>
      </c>
      <c r="R61" s="75">
        <f t="shared" si="3"/>
        <v>3.8754206975731349E-2</v>
      </c>
      <c r="S61" s="7"/>
    </row>
    <row r="62" spans="1:19" ht="25.5" x14ac:dyDescent="0.25">
      <c r="A62" s="44"/>
      <c r="B62" s="45"/>
      <c r="C62" s="46"/>
      <c r="D62" s="47"/>
      <c r="E62" s="48"/>
      <c r="F62" s="49">
        <v>42</v>
      </c>
      <c r="G62" s="50" t="s">
        <v>158</v>
      </c>
      <c r="H62" s="90"/>
      <c r="I62" s="46"/>
      <c r="J62" s="51">
        <v>82.040065999999996</v>
      </c>
      <c r="K62" s="52">
        <v>85.536086999999981</v>
      </c>
      <c r="L62" s="53">
        <f t="shared" si="0"/>
        <v>6.3551121801751549</v>
      </c>
      <c r="M62" s="53">
        <v>5.0058827601751545</v>
      </c>
      <c r="N62" s="53">
        <v>0.41987503999999998</v>
      </c>
      <c r="O62" s="53">
        <v>0.92935438000000015</v>
      </c>
      <c r="P62" s="54">
        <f t="shared" si="1"/>
        <v>5.8523635295301218E-2</v>
      </c>
      <c r="Q62" s="54">
        <f t="shared" si="2"/>
        <v>6.3432382640734503E-2</v>
      </c>
      <c r="R62" s="55">
        <f t="shared" si="3"/>
        <v>7.4297438695964155E-2</v>
      </c>
      <c r="S62" s="7"/>
    </row>
    <row r="63" spans="1:19" ht="51" x14ac:dyDescent="0.25">
      <c r="A63" s="66"/>
      <c r="B63" s="56"/>
      <c r="C63" s="67"/>
      <c r="D63" s="68"/>
      <c r="E63" s="69"/>
      <c r="F63" s="70"/>
      <c r="G63" s="71"/>
      <c r="H63" s="66">
        <v>3000528</v>
      </c>
      <c r="I63" s="67" t="s">
        <v>458</v>
      </c>
      <c r="J63" s="72">
        <v>2.8035999999999998E-2</v>
      </c>
      <c r="K63" s="73">
        <v>2.8504999999999996E-2</v>
      </c>
      <c r="L63" s="73">
        <f t="shared" si="0"/>
        <v>7.1924799412253874E-3</v>
      </c>
      <c r="M63" s="73">
        <v>2.6979899412253872E-3</v>
      </c>
      <c r="N63" s="73">
        <v>2.1965000000000001E-3</v>
      </c>
      <c r="O63" s="73">
        <v>2.2979900000000002E-3</v>
      </c>
      <c r="P63" s="74">
        <f t="shared" si="1"/>
        <v>9.4649708515186379E-2</v>
      </c>
      <c r="Q63" s="74">
        <f t="shared" si="2"/>
        <v>0.17170636524207641</v>
      </c>
      <c r="R63" s="75">
        <f t="shared" si="3"/>
        <v>0.25232344996405504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9000009</v>
      </c>
      <c r="I64" s="67" t="s">
        <v>294</v>
      </c>
      <c r="J64" s="72">
        <v>82.012029999999996</v>
      </c>
      <c r="K64" s="73">
        <v>85.507581999999985</v>
      </c>
      <c r="L64" s="73">
        <f t="shared" si="0"/>
        <v>6.3479197002339287</v>
      </c>
      <c r="M64" s="73">
        <v>5.0031847702339292</v>
      </c>
      <c r="N64" s="73">
        <v>0.41767853999999999</v>
      </c>
      <c r="O64" s="73">
        <v>0.92705639000000017</v>
      </c>
      <c r="P64" s="74">
        <f t="shared" si="1"/>
        <v>5.8511592226218372E-2</v>
      </c>
      <c r="Q64" s="74">
        <f t="shared" si="2"/>
        <v>6.3396288182186344E-2</v>
      </c>
      <c r="R64" s="75">
        <f t="shared" si="3"/>
        <v>7.4238091544138504E-2</v>
      </c>
      <c r="S64" s="7"/>
    </row>
    <row r="65" spans="1:19" ht="51" x14ac:dyDescent="0.25">
      <c r="A65" s="44"/>
      <c r="B65" s="45"/>
      <c r="C65" s="46"/>
      <c r="D65" s="47"/>
      <c r="E65" s="48"/>
      <c r="F65" s="49">
        <v>47</v>
      </c>
      <c r="G65" s="50" t="s">
        <v>190</v>
      </c>
      <c r="H65" s="90"/>
      <c r="I65" s="46"/>
      <c r="J65" s="51">
        <v>0.06</v>
      </c>
      <c r="K65" s="52">
        <v>0.06</v>
      </c>
      <c r="L65" s="53">
        <f t="shared" si="0"/>
        <v>1.2999999999999999E-3</v>
      </c>
      <c r="M65" s="53">
        <v>0</v>
      </c>
      <c r="N65" s="53">
        <v>1.2999999999999999E-3</v>
      </c>
      <c r="O65" s="53">
        <v>0</v>
      </c>
      <c r="P65" s="54">
        <f t="shared" si="1"/>
        <v>0</v>
      </c>
      <c r="Q65" s="54">
        <f t="shared" si="2"/>
        <v>2.1666666666666667E-2</v>
      </c>
      <c r="R65" s="55">
        <f t="shared" si="3"/>
        <v>2.1666666666666667E-2</v>
      </c>
      <c r="S65" s="7"/>
    </row>
    <row r="66" spans="1:19" ht="51" x14ac:dyDescent="0.25">
      <c r="A66" s="66"/>
      <c r="B66" s="56"/>
      <c r="C66" s="67"/>
      <c r="D66" s="68"/>
      <c r="E66" s="69"/>
      <c r="F66" s="70"/>
      <c r="G66" s="71"/>
      <c r="H66" s="66">
        <v>3000495</v>
      </c>
      <c r="I66" s="67" t="s">
        <v>510</v>
      </c>
      <c r="J66" s="72">
        <v>0.06</v>
      </c>
      <c r="K66" s="73">
        <v>0.06</v>
      </c>
      <c r="L66" s="73">
        <f t="shared" si="0"/>
        <v>1.2999999999999999E-3</v>
      </c>
      <c r="M66" s="73">
        <v>0</v>
      </c>
      <c r="N66" s="73">
        <v>1.2999999999999999E-3</v>
      </c>
      <c r="O66" s="73">
        <v>0</v>
      </c>
      <c r="P66" s="74">
        <f t="shared" si="1"/>
        <v>0</v>
      </c>
      <c r="Q66" s="74">
        <f t="shared" si="2"/>
        <v>2.1666666666666667E-2</v>
      </c>
      <c r="R66" s="75">
        <f t="shared" si="3"/>
        <v>2.1666666666666667E-2</v>
      </c>
      <c r="S66" s="7"/>
    </row>
    <row r="67" spans="1:19" ht="25.5" x14ac:dyDescent="0.25">
      <c r="A67" s="44"/>
      <c r="B67" s="45"/>
      <c r="C67" s="46"/>
      <c r="D67" s="47"/>
      <c r="E67" s="48"/>
      <c r="F67" s="49">
        <v>51</v>
      </c>
      <c r="G67" s="50" t="s">
        <v>24</v>
      </c>
      <c r="H67" s="90"/>
      <c r="I67" s="46"/>
      <c r="J67" s="51">
        <v>0.61226499999999984</v>
      </c>
      <c r="K67" s="52">
        <v>0.61226499999999984</v>
      </c>
      <c r="L67" s="53">
        <f t="shared" si="0"/>
        <v>2.3031599999999999E-2</v>
      </c>
      <c r="M67" s="53">
        <v>0</v>
      </c>
      <c r="N67" s="53">
        <v>5.2078999999999997E-3</v>
      </c>
      <c r="O67" s="53">
        <v>1.7823700000000001E-2</v>
      </c>
      <c r="P67" s="54">
        <f t="shared" si="1"/>
        <v>0</v>
      </c>
      <c r="Q67" s="54">
        <f t="shared" si="2"/>
        <v>8.5059573877324379E-3</v>
      </c>
      <c r="R67" s="55">
        <f t="shared" si="3"/>
        <v>3.7617044907025561E-2</v>
      </c>
      <c r="S67" s="7"/>
    </row>
    <row r="68" spans="1:19" ht="38.25" x14ac:dyDescent="0.25">
      <c r="A68" s="66"/>
      <c r="B68" s="56"/>
      <c r="C68" s="67"/>
      <c r="D68" s="68"/>
      <c r="E68" s="69"/>
      <c r="F68" s="70"/>
      <c r="G68" s="71"/>
      <c r="H68" s="66">
        <v>3000712</v>
      </c>
      <c r="I68" s="67" t="s">
        <v>295</v>
      </c>
      <c r="J68" s="72">
        <v>0.50624999999999987</v>
      </c>
      <c r="K68" s="73">
        <v>0.50624999999999987</v>
      </c>
      <c r="L68" s="73">
        <f t="shared" si="0"/>
        <v>2.3031599999999999E-2</v>
      </c>
      <c r="M68" s="73">
        <v>0</v>
      </c>
      <c r="N68" s="73">
        <v>5.2078999999999997E-3</v>
      </c>
      <c r="O68" s="73">
        <v>1.7823700000000001E-2</v>
      </c>
      <c r="P68" s="74">
        <f t="shared" si="1"/>
        <v>0</v>
      </c>
      <c r="Q68" s="74">
        <f t="shared" si="2"/>
        <v>1.0287209876543212E-2</v>
      </c>
      <c r="R68" s="75">
        <f t="shared" si="3"/>
        <v>4.5494518518518531E-2</v>
      </c>
      <c r="S68" s="7"/>
    </row>
    <row r="69" spans="1:19" ht="25.5" x14ac:dyDescent="0.25">
      <c r="A69" s="66"/>
      <c r="B69" s="56"/>
      <c r="C69" s="67"/>
      <c r="D69" s="68"/>
      <c r="E69" s="69"/>
      <c r="F69" s="70"/>
      <c r="G69" s="71"/>
      <c r="H69" s="66">
        <v>3000713</v>
      </c>
      <c r="I69" s="67" t="s">
        <v>313</v>
      </c>
      <c r="J69" s="72">
        <v>0.106015</v>
      </c>
      <c r="K69" s="73">
        <v>0.106015</v>
      </c>
      <c r="L69" s="73">
        <f t="shared" si="0"/>
        <v>0</v>
      </c>
      <c r="M69" s="73">
        <v>0</v>
      </c>
      <c r="N69" s="73">
        <v>0</v>
      </c>
      <c r="O69" s="73">
        <v>0</v>
      </c>
      <c r="P69" s="74">
        <f t="shared" si="1"/>
        <v>0</v>
      </c>
      <c r="Q69" s="74">
        <f t="shared" si="2"/>
        <v>0</v>
      </c>
      <c r="R69" s="75">
        <f t="shared" si="3"/>
        <v>0</v>
      </c>
      <c r="S69" s="7"/>
    </row>
    <row r="70" spans="1:19" ht="38.25" x14ac:dyDescent="0.25">
      <c r="A70" s="44"/>
      <c r="B70" s="45"/>
      <c r="C70" s="46"/>
      <c r="D70" s="47"/>
      <c r="E70" s="48"/>
      <c r="F70" s="49">
        <v>61</v>
      </c>
      <c r="G70" s="50" t="s">
        <v>191</v>
      </c>
      <c r="H70" s="90"/>
      <c r="I70" s="46"/>
      <c r="J70" s="51">
        <v>15.732500999999999</v>
      </c>
      <c r="K70" s="52">
        <v>16.444161999999999</v>
      </c>
      <c r="L70" s="53">
        <f t="shared" si="0"/>
        <v>0.90490849020867492</v>
      </c>
      <c r="M70" s="53">
        <v>0.21802979020867497</v>
      </c>
      <c r="N70" s="53">
        <v>0.13821527</v>
      </c>
      <c r="O70" s="53">
        <v>0.54866342999999995</v>
      </c>
      <c r="P70" s="54">
        <f t="shared" si="1"/>
        <v>1.3258796052281349E-2</v>
      </c>
      <c r="Q70" s="54">
        <f t="shared" si="2"/>
        <v>2.1663923051151831E-2</v>
      </c>
      <c r="R70" s="55">
        <f t="shared" si="3"/>
        <v>5.5029164162252536E-2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3000001</v>
      </c>
      <c r="I71" s="67" t="s">
        <v>283</v>
      </c>
      <c r="J71" s="72">
        <v>0.346723</v>
      </c>
      <c r="K71" s="73">
        <v>0.346723</v>
      </c>
      <c r="L71" s="73">
        <f t="shared" ref="L71:L134" si="4">SUM(M71,N71,O71)</f>
        <v>0.10349275967849642</v>
      </c>
      <c r="M71" s="73">
        <v>6.385515967849642E-2</v>
      </c>
      <c r="N71" s="73">
        <v>2.1711100000000001E-2</v>
      </c>
      <c r="O71" s="73">
        <v>1.7926499999999998E-2</v>
      </c>
      <c r="P71" s="74">
        <f t="shared" ref="P71:P134" si="5">IFERROR(M71/K71,0)</f>
        <v>0.18416764875274044</v>
      </c>
      <c r="Q71" s="74">
        <f t="shared" ref="Q71:Q134" si="6">IFERROR(SUM(M71,N71)/K71,0)</f>
        <v>0.24678564640504499</v>
      </c>
      <c r="R71" s="75">
        <f t="shared" ref="R71:R134" si="7">IFERROR(SUM(M71,N71,O71)/K71,0)</f>
        <v>0.29848830241575092</v>
      </c>
      <c r="S71" s="7"/>
    </row>
    <row r="72" spans="1:19" ht="25.5" x14ac:dyDescent="0.25">
      <c r="A72" s="66"/>
      <c r="B72" s="56"/>
      <c r="C72" s="67"/>
      <c r="D72" s="68"/>
      <c r="E72" s="69"/>
      <c r="F72" s="70"/>
      <c r="G72" s="71"/>
      <c r="H72" s="66">
        <v>3000132</v>
      </c>
      <c r="I72" s="67" t="s">
        <v>513</v>
      </c>
      <c r="J72" s="72">
        <v>2.2721960000000001</v>
      </c>
      <c r="K72" s="73">
        <v>4.8277339999999995</v>
      </c>
      <c r="L72" s="73">
        <f t="shared" si="4"/>
        <v>0.31145018065477487</v>
      </c>
      <c r="M72" s="73">
        <v>0.10388866065477487</v>
      </c>
      <c r="N72" s="73">
        <v>4.1702459999999997E-2</v>
      </c>
      <c r="O72" s="73">
        <v>0.16585906</v>
      </c>
      <c r="P72" s="74">
        <f t="shared" si="5"/>
        <v>2.1519135199821463E-2</v>
      </c>
      <c r="Q72" s="74">
        <f t="shared" si="6"/>
        <v>3.0157237464776412E-2</v>
      </c>
      <c r="R72" s="75">
        <f t="shared" si="7"/>
        <v>6.4512705268097811E-2</v>
      </c>
      <c r="S72" s="7"/>
    </row>
    <row r="73" spans="1:19" ht="25.5" x14ac:dyDescent="0.25">
      <c r="A73" s="66"/>
      <c r="B73" s="56"/>
      <c r="C73" s="67"/>
      <c r="D73" s="68"/>
      <c r="E73" s="69"/>
      <c r="F73" s="70"/>
      <c r="G73" s="71"/>
      <c r="H73" s="66">
        <v>3000479</v>
      </c>
      <c r="I73" s="67" t="s">
        <v>515</v>
      </c>
      <c r="J73" s="72">
        <v>0.5803910000000001</v>
      </c>
      <c r="K73" s="73">
        <v>0.59029100000000012</v>
      </c>
      <c r="L73" s="73">
        <f t="shared" si="4"/>
        <v>0.1282221795157108</v>
      </c>
      <c r="M73" s="73">
        <v>3.8226439515710808E-2</v>
      </c>
      <c r="N73" s="73">
        <v>4.0798319999999999E-2</v>
      </c>
      <c r="O73" s="73">
        <v>4.9197420000000006E-2</v>
      </c>
      <c r="P73" s="74">
        <f t="shared" si="5"/>
        <v>6.4758635174364504E-2</v>
      </c>
      <c r="Q73" s="74">
        <f t="shared" si="6"/>
        <v>0.13387424086714991</v>
      </c>
      <c r="R73" s="75">
        <f t="shared" si="7"/>
        <v>0.21721859136546343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9000000</v>
      </c>
      <c r="I74" s="67" t="s">
        <v>293</v>
      </c>
      <c r="J74" s="72">
        <v>0.75248900000000007</v>
      </c>
      <c r="K74" s="73">
        <v>0.75248900000000007</v>
      </c>
      <c r="L74" s="73">
        <f t="shared" si="4"/>
        <v>7.3216370359692876E-2</v>
      </c>
      <c r="M74" s="73">
        <v>1.2059530359692872E-2</v>
      </c>
      <c r="N74" s="73">
        <v>3.4003390000000001E-2</v>
      </c>
      <c r="O74" s="73">
        <v>2.7153449999999999E-2</v>
      </c>
      <c r="P74" s="74">
        <f t="shared" si="5"/>
        <v>1.6026188236230525E-2</v>
      </c>
      <c r="Q74" s="74">
        <f t="shared" si="6"/>
        <v>6.1214078025981597E-2</v>
      </c>
      <c r="R74" s="75">
        <f t="shared" si="7"/>
        <v>9.7298924448985788E-2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9000009</v>
      </c>
      <c r="I75" s="67" t="s">
        <v>294</v>
      </c>
      <c r="J75" s="72">
        <v>11.780702</v>
      </c>
      <c r="K75" s="73">
        <v>9.9269250000000007</v>
      </c>
      <c r="L75" s="73">
        <f t="shared" si="4"/>
        <v>0.28852699999999998</v>
      </c>
      <c r="M75" s="73">
        <v>0</v>
      </c>
      <c r="N75" s="73">
        <v>0</v>
      </c>
      <c r="O75" s="73">
        <v>0.28852699999999998</v>
      </c>
      <c r="P75" s="74">
        <f t="shared" si="5"/>
        <v>0</v>
      </c>
      <c r="Q75" s="74">
        <f t="shared" si="6"/>
        <v>0</v>
      </c>
      <c r="R75" s="75">
        <f t="shared" si="7"/>
        <v>2.906509316832755E-2</v>
      </c>
      <c r="S75" s="7"/>
    </row>
    <row r="76" spans="1:19" ht="38.25" x14ac:dyDescent="0.25">
      <c r="A76" s="44"/>
      <c r="B76" s="45"/>
      <c r="C76" s="46"/>
      <c r="D76" s="47"/>
      <c r="E76" s="48"/>
      <c r="F76" s="49">
        <v>68</v>
      </c>
      <c r="G76" s="50" t="s">
        <v>22</v>
      </c>
      <c r="H76" s="90"/>
      <c r="I76" s="46"/>
      <c r="J76" s="51">
        <v>60.106790999999994</v>
      </c>
      <c r="K76" s="52">
        <v>60.716872000000009</v>
      </c>
      <c r="L76" s="53">
        <f t="shared" si="4"/>
        <v>8.9495368091897625</v>
      </c>
      <c r="M76" s="53">
        <v>0.29487709918976179</v>
      </c>
      <c r="N76" s="53">
        <v>0.87541820999999997</v>
      </c>
      <c r="O76" s="53">
        <v>7.7792415000000004</v>
      </c>
      <c r="P76" s="54">
        <f t="shared" si="5"/>
        <v>4.8565924013635247E-3</v>
      </c>
      <c r="Q76" s="54">
        <f t="shared" si="6"/>
        <v>1.9274631097428101E-2</v>
      </c>
      <c r="R76" s="55">
        <f t="shared" si="7"/>
        <v>0.14739785687888798</v>
      </c>
      <c r="S76" s="7"/>
    </row>
    <row r="77" spans="1:19" ht="25.5" x14ac:dyDescent="0.25">
      <c r="A77" s="66"/>
      <c r="B77" s="56"/>
      <c r="C77" s="67"/>
      <c r="D77" s="68"/>
      <c r="E77" s="69"/>
      <c r="F77" s="70"/>
      <c r="G77" s="71"/>
      <c r="H77" s="66">
        <v>3000433</v>
      </c>
      <c r="I77" s="67" t="s">
        <v>289</v>
      </c>
      <c r="J77" s="72">
        <v>1.7899999999999999E-2</v>
      </c>
      <c r="K77" s="73">
        <v>1.7899999999999999E-2</v>
      </c>
      <c r="L77" s="73">
        <f t="shared" si="4"/>
        <v>0</v>
      </c>
      <c r="M77" s="73">
        <v>0</v>
      </c>
      <c r="N77" s="73">
        <v>0</v>
      </c>
      <c r="O77" s="73">
        <v>0</v>
      </c>
      <c r="P77" s="74">
        <f t="shared" si="5"/>
        <v>0</v>
      </c>
      <c r="Q77" s="74">
        <f t="shared" si="6"/>
        <v>0</v>
      </c>
      <c r="R77" s="75">
        <f t="shared" si="7"/>
        <v>0</v>
      </c>
      <c r="S77" s="7"/>
    </row>
    <row r="78" spans="1:19" ht="38.25" x14ac:dyDescent="0.25">
      <c r="A78" s="66"/>
      <c r="B78" s="56"/>
      <c r="C78" s="67"/>
      <c r="D78" s="68"/>
      <c r="E78" s="69"/>
      <c r="F78" s="70"/>
      <c r="G78" s="71"/>
      <c r="H78" s="66">
        <v>3000435</v>
      </c>
      <c r="I78" s="67" t="s">
        <v>290</v>
      </c>
      <c r="J78" s="72">
        <v>0.87656199999999995</v>
      </c>
      <c r="K78" s="73">
        <v>0.87656199999999973</v>
      </c>
      <c r="L78" s="73">
        <f t="shared" si="4"/>
        <v>7.481213023557097E-2</v>
      </c>
      <c r="M78" s="73">
        <v>9.5099002355709672E-3</v>
      </c>
      <c r="N78" s="73">
        <v>3.4142659999999998E-2</v>
      </c>
      <c r="O78" s="73">
        <v>3.1159570000000001E-2</v>
      </c>
      <c r="P78" s="74">
        <f t="shared" si="5"/>
        <v>1.0849090236139567E-2</v>
      </c>
      <c r="Q78" s="74">
        <f t="shared" si="6"/>
        <v>4.9799740617972238E-2</v>
      </c>
      <c r="R78" s="75">
        <f t="shared" si="7"/>
        <v>8.5347220431151463E-2</v>
      </c>
      <c r="S78" s="7"/>
    </row>
    <row r="79" spans="1:19" ht="51" x14ac:dyDescent="0.25">
      <c r="A79" s="66"/>
      <c r="B79" s="56"/>
      <c r="C79" s="67"/>
      <c r="D79" s="68"/>
      <c r="E79" s="69"/>
      <c r="F79" s="70"/>
      <c r="G79" s="71"/>
      <c r="H79" s="66">
        <v>3000450</v>
      </c>
      <c r="I79" s="67" t="s">
        <v>291</v>
      </c>
      <c r="J79" s="72">
        <v>1.136233</v>
      </c>
      <c r="K79" s="73">
        <v>1.136533</v>
      </c>
      <c r="L79" s="73">
        <f t="shared" si="4"/>
        <v>0.31099228114604843</v>
      </c>
      <c r="M79" s="73">
        <v>7.4578141146048438E-2</v>
      </c>
      <c r="N79" s="73">
        <v>0.11466514</v>
      </c>
      <c r="O79" s="73">
        <v>0.12174900000000001</v>
      </c>
      <c r="P79" s="74">
        <f t="shared" si="5"/>
        <v>6.5618984355094348E-2</v>
      </c>
      <c r="Q79" s="74">
        <f t="shared" si="6"/>
        <v>0.16650927086679262</v>
      </c>
      <c r="R79" s="75">
        <f t="shared" si="7"/>
        <v>0.27363242523186604</v>
      </c>
      <c r="S79" s="7"/>
    </row>
    <row r="80" spans="1:19" ht="38.25" x14ac:dyDescent="0.25">
      <c r="A80" s="66"/>
      <c r="B80" s="56"/>
      <c r="C80" s="67"/>
      <c r="D80" s="68"/>
      <c r="E80" s="69"/>
      <c r="F80" s="70"/>
      <c r="G80" s="71"/>
      <c r="H80" s="66">
        <v>3000516</v>
      </c>
      <c r="I80" s="67" t="s">
        <v>292</v>
      </c>
      <c r="J80" s="72">
        <v>0.84298299999999993</v>
      </c>
      <c r="K80" s="73">
        <v>0.84298299999999993</v>
      </c>
      <c r="L80" s="73">
        <f t="shared" si="4"/>
        <v>0</v>
      </c>
      <c r="M80" s="73">
        <v>0</v>
      </c>
      <c r="N80" s="73">
        <v>0</v>
      </c>
      <c r="O80" s="73">
        <v>0</v>
      </c>
      <c r="P80" s="74">
        <f t="shared" si="5"/>
        <v>0</v>
      </c>
      <c r="Q80" s="74">
        <f t="shared" si="6"/>
        <v>0</v>
      </c>
      <c r="R80" s="75">
        <f t="shared" si="7"/>
        <v>0</v>
      </c>
      <c r="S80" s="7"/>
    </row>
    <row r="81" spans="1:19" ht="25.5" x14ac:dyDescent="0.25">
      <c r="A81" s="66"/>
      <c r="B81" s="56"/>
      <c r="C81" s="67"/>
      <c r="D81" s="68"/>
      <c r="E81" s="69"/>
      <c r="F81" s="70"/>
      <c r="G81" s="71"/>
      <c r="H81" s="66">
        <v>3000565</v>
      </c>
      <c r="I81" s="67" t="s">
        <v>382</v>
      </c>
      <c r="J81" s="72">
        <v>0.70865900000000004</v>
      </c>
      <c r="K81" s="73">
        <v>0.67062400000000011</v>
      </c>
      <c r="L81" s="73">
        <f t="shared" si="4"/>
        <v>0.39048999758727054</v>
      </c>
      <c r="M81" s="73">
        <v>0.15208899758727057</v>
      </c>
      <c r="N81" s="73">
        <v>0.18540099999999998</v>
      </c>
      <c r="O81" s="73">
        <v>5.2999999999999999E-2</v>
      </c>
      <c r="P81" s="74">
        <f t="shared" si="5"/>
        <v>0.22678728704500667</v>
      </c>
      <c r="Q81" s="74">
        <f t="shared" si="6"/>
        <v>0.5032477179272894</v>
      </c>
      <c r="R81" s="75">
        <f t="shared" si="7"/>
        <v>0.58227859066670817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9000000</v>
      </c>
      <c r="I82" s="67" t="s">
        <v>293</v>
      </c>
      <c r="J82" s="72">
        <v>1.0223530000000003</v>
      </c>
      <c r="K82" s="73">
        <v>1.008931</v>
      </c>
      <c r="L82" s="73">
        <f t="shared" si="4"/>
        <v>0.21127633022087183</v>
      </c>
      <c r="M82" s="73">
        <v>5.8700060220871819E-2</v>
      </c>
      <c r="N82" s="73">
        <v>7.6981480000000019E-2</v>
      </c>
      <c r="O82" s="73">
        <v>7.5594789999999995E-2</v>
      </c>
      <c r="P82" s="74">
        <f t="shared" si="5"/>
        <v>5.81804506164166E-2</v>
      </c>
      <c r="Q82" s="74">
        <f t="shared" si="6"/>
        <v>0.13448049492073474</v>
      </c>
      <c r="R82" s="75">
        <f t="shared" si="7"/>
        <v>0.20940612412629983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9000009</v>
      </c>
      <c r="I83" s="67" t="s">
        <v>294</v>
      </c>
      <c r="J83" s="72">
        <v>55.502100999999996</v>
      </c>
      <c r="K83" s="73">
        <v>56.163339000000008</v>
      </c>
      <c r="L83" s="73">
        <f t="shared" si="4"/>
        <v>7.9619660699999999</v>
      </c>
      <c r="M83" s="73">
        <v>0</v>
      </c>
      <c r="N83" s="73">
        <v>0.46422792999999996</v>
      </c>
      <c r="O83" s="73">
        <v>7.4977381400000001</v>
      </c>
      <c r="P83" s="74">
        <f t="shared" si="5"/>
        <v>0</v>
      </c>
      <c r="Q83" s="74">
        <f t="shared" si="6"/>
        <v>8.2656754079382614E-3</v>
      </c>
      <c r="R83" s="75">
        <f t="shared" si="7"/>
        <v>0.14176447148201068</v>
      </c>
      <c r="S83" s="7"/>
    </row>
    <row r="84" spans="1:19" ht="25.5" x14ac:dyDescent="0.25">
      <c r="A84" s="44"/>
      <c r="B84" s="45"/>
      <c r="C84" s="46"/>
      <c r="D84" s="47"/>
      <c r="E84" s="48"/>
      <c r="F84" s="49">
        <v>82</v>
      </c>
      <c r="G84" s="50" t="s">
        <v>197</v>
      </c>
      <c r="H84" s="90"/>
      <c r="I84" s="46"/>
      <c r="J84" s="51">
        <v>10.933861</v>
      </c>
      <c r="K84" s="52">
        <v>10.933861</v>
      </c>
      <c r="L84" s="53">
        <f t="shared" si="4"/>
        <v>0</v>
      </c>
      <c r="M84" s="53">
        <v>0</v>
      </c>
      <c r="N84" s="53">
        <v>0</v>
      </c>
      <c r="O84" s="53">
        <v>0</v>
      </c>
      <c r="P84" s="54">
        <f t="shared" si="5"/>
        <v>0</v>
      </c>
      <c r="Q84" s="54">
        <f t="shared" si="6"/>
        <v>0</v>
      </c>
      <c r="R84" s="55">
        <f t="shared" si="7"/>
        <v>0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9000009</v>
      </c>
      <c r="I85" s="67" t="s">
        <v>294</v>
      </c>
      <c r="J85" s="72">
        <v>10.933861</v>
      </c>
      <c r="K85" s="73">
        <v>10.933861</v>
      </c>
      <c r="L85" s="73">
        <f t="shared" si="4"/>
        <v>0</v>
      </c>
      <c r="M85" s="73">
        <v>0</v>
      </c>
      <c r="N85" s="73">
        <v>0</v>
      </c>
      <c r="O85" s="73">
        <v>0</v>
      </c>
      <c r="P85" s="74">
        <f t="shared" si="5"/>
        <v>0</v>
      </c>
      <c r="Q85" s="74">
        <f t="shared" si="6"/>
        <v>0</v>
      </c>
      <c r="R85" s="75">
        <f t="shared" si="7"/>
        <v>0</v>
      </c>
      <c r="S85" s="7"/>
    </row>
    <row r="86" spans="1:19" ht="25.5" x14ac:dyDescent="0.25">
      <c r="A86" s="44"/>
      <c r="B86" s="45"/>
      <c r="C86" s="46"/>
      <c r="D86" s="47"/>
      <c r="E86" s="48"/>
      <c r="F86" s="49">
        <v>88</v>
      </c>
      <c r="G86" s="50" t="s">
        <v>17</v>
      </c>
      <c r="H86" s="90"/>
      <c r="I86" s="46"/>
      <c r="J86" s="51">
        <v>5.0000000000000001E-3</v>
      </c>
      <c r="K86" s="52">
        <v>5.0000000000000001E-3</v>
      </c>
      <c r="L86" s="53">
        <f t="shared" si="4"/>
        <v>0</v>
      </c>
      <c r="M86" s="53">
        <v>0</v>
      </c>
      <c r="N86" s="53">
        <v>0</v>
      </c>
      <c r="O86" s="53">
        <v>0</v>
      </c>
      <c r="P86" s="54">
        <f t="shared" si="5"/>
        <v>0</v>
      </c>
      <c r="Q86" s="54">
        <f t="shared" si="6"/>
        <v>0</v>
      </c>
      <c r="R86" s="55">
        <f t="shared" si="7"/>
        <v>0</v>
      </c>
      <c r="S86" s="7"/>
    </row>
    <row r="87" spans="1:19" ht="25.5" x14ac:dyDescent="0.25">
      <c r="A87" s="66"/>
      <c r="B87" s="56"/>
      <c r="C87" s="67"/>
      <c r="D87" s="68"/>
      <c r="E87" s="69"/>
      <c r="F87" s="70"/>
      <c r="G87" s="71"/>
      <c r="H87" s="66">
        <v>3000531</v>
      </c>
      <c r="I87" s="67" t="s">
        <v>284</v>
      </c>
      <c r="J87" s="72">
        <v>5.0000000000000001E-3</v>
      </c>
      <c r="K87" s="73">
        <v>5.0000000000000001E-3</v>
      </c>
      <c r="L87" s="73">
        <f t="shared" si="4"/>
        <v>0</v>
      </c>
      <c r="M87" s="73">
        <v>0</v>
      </c>
      <c r="N87" s="73">
        <v>0</v>
      </c>
      <c r="O87" s="73">
        <v>0</v>
      </c>
      <c r="P87" s="74">
        <f t="shared" si="5"/>
        <v>0</v>
      </c>
      <c r="Q87" s="74">
        <f t="shared" si="6"/>
        <v>0</v>
      </c>
      <c r="R87" s="75">
        <f t="shared" si="7"/>
        <v>0</v>
      </c>
      <c r="S87" s="7"/>
    </row>
    <row r="88" spans="1:19" ht="25.5" x14ac:dyDescent="0.25">
      <c r="A88" s="44"/>
      <c r="B88" s="45"/>
      <c r="C88" s="46"/>
      <c r="D88" s="47"/>
      <c r="E88" s="48"/>
      <c r="F88" s="49">
        <v>90</v>
      </c>
      <c r="G88" s="50" t="s">
        <v>81</v>
      </c>
      <c r="H88" s="90"/>
      <c r="I88" s="46"/>
      <c r="J88" s="51">
        <v>235.03284999999994</v>
      </c>
      <c r="K88" s="52">
        <v>276.83309600000001</v>
      </c>
      <c r="L88" s="53">
        <f t="shared" si="4"/>
        <v>66.17603530109929</v>
      </c>
      <c r="M88" s="53">
        <v>22.209000701099285</v>
      </c>
      <c r="N88" s="53">
        <v>19.452262299999997</v>
      </c>
      <c r="O88" s="53">
        <v>24.514772299999997</v>
      </c>
      <c r="P88" s="54">
        <f t="shared" si="5"/>
        <v>8.0225236873770631E-2</v>
      </c>
      <c r="Q88" s="54">
        <f t="shared" si="6"/>
        <v>0.15049234937248718</v>
      </c>
      <c r="R88" s="55">
        <f t="shared" si="7"/>
        <v>0.23904669007169319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3000001</v>
      </c>
      <c r="I89" s="67" t="s">
        <v>283</v>
      </c>
      <c r="J89" s="72">
        <v>2.062573</v>
      </c>
      <c r="K89" s="73">
        <v>2.8864509999999997</v>
      </c>
      <c r="L89" s="73">
        <f t="shared" si="4"/>
        <v>0.25245083916055355</v>
      </c>
      <c r="M89" s="73">
        <v>5.0747449160553515E-2</v>
      </c>
      <c r="N89" s="73">
        <v>7.2548719999999997E-2</v>
      </c>
      <c r="O89" s="73">
        <v>0.12915467000000003</v>
      </c>
      <c r="P89" s="74">
        <f t="shared" si="5"/>
        <v>1.7581261265323236E-2</v>
      </c>
      <c r="Q89" s="74">
        <f t="shared" si="6"/>
        <v>4.2715490115908264E-2</v>
      </c>
      <c r="R89" s="75">
        <f t="shared" si="7"/>
        <v>8.7460635625047356E-2</v>
      </c>
      <c r="S89" s="7"/>
    </row>
    <row r="90" spans="1:19" ht="38.25" x14ac:dyDescent="0.25">
      <c r="A90" s="66"/>
      <c r="B90" s="56"/>
      <c r="C90" s="67"/>
      <c r="D90" s="68"/>
      <c r="E90" s="69"/>
      <c r="F90" s="70"/>
      <c r="G90" s="71"/>
      <c r="H90" s="66">
        <v>3000385</v>
      </c>
      <c r="I90" s="67" t="s">
        <v>383</v>
      </c>
      <c r="J90" s="72">
        <v>202.82849199999993</v>
      </c>
      <c r="K90" s="73">
        <v>222.82766100000001</v>
      </c>
      <c r="L90" s="73">
        <f t="shared" si="4"/>
        <v>56.322378468074731</v>
      </c>
      <c r="M90" s="73">
        <v>21.935648728074739</v>
      </c>
      <c r="N90" s="73">
        <v>17.993650829999996</v>
      </c>
      <c r="O90" s="73">
        <v>16.39307891</v>
      </c>
      <c r="P90" s="74">
        <f t="shared" si="5"/>
        <v>9.844221596920473E-2</v>
      </c>
      <c r="Q90" s="74">
        <f t="shared" si="6"/>
        <v>0.17919363950992928</v>
      </c>
      <c r="R90" s="75">
        <f t="shared" si="7"/>
        <v>0.25276205932114831</v>
      </c>
      <c r="S90" s="7"/>
    </row>
    <row r="91" spans="1:19" ht="25.5" x14ac:dyDescent="0.25">
      <c r="A91" s="66"/>
      <c r="B91" s="56"/>
      <c r="C91" s="67"/>
      <c r="D91" s="68"/>
      <c r="E91" s="69"/>
      <c r="F91" s="70"/>
      <c r="G91" s="71"/>
      <c r="H91" s="66">
        <v>3000386</v>
      </c>
      <c r="I91" s="67" t="s">
        <v>384</v>
      </c>
      <c r="J91" s="72">
        <v>4.0040159999999991</v>
      </c>
      <c r="K91" s="73">
        <v>15.417987000000002</v>
      </c>
      <c r="L91" s="73">
        <f t="shared" si="4"/>
        <v>0.76869384405457963</v>
      </c>
      <c r="M91" s="73">
        <v>0.1804818040545797</v>
      </c>
      <c r="N91" s="73">
        <v>0.24760657</v>
      </c>
      <c r="O91" s="73">
        <v>0.34060546999999997</v>
      </c>
      <c r="P91" s="74">
        <f t="shared" si="5"/>
        <v>1.1705925297159718E-2</v>
      </c>
      <c r="Q91" s="74">
        <f t="shared" si="6"/>
        <v>2.7765516604377705E-2</v>
      </c>
      <c r="R91" s="75">
        <f t="shared" si="7"/>
        <v>4.9856952405951539E-2</v>
      </c>
      <c r="S91" s="7"/>
    </row>
    <row r="92" spans="1:19" ht="51" x14ac:dyDescent="0.25">
      <c r="A92" s="66"/>
      <c r="B92" s="56"/>
      <c r="C92" s="67"/>
      <c r="D92" s="68"/>
      <c r="E92" s="69"/>
      <c r="F92" s="70"/>
      <c r="G92" s="71"/>
      <c r="H92" s="66">
        <v>3000387</v>
      </c>
      <c r="I92" s="67" t="s">
        <v>385</v>
      </c>
      <c r="J92" s="72">
        <v>2.1800099999999998</v>
      </c>
      <c r="K92" s="73">
        <v>2.1800099999999998</v>
      </c>
      <c r="L92" s="73">
        <f t="shared" si="4"/>
        <v>0.21546221980941294</v>
      </c>
      <c r="M92" s="73">
        <v>4.2122719809412956E-2</v>
      </c>
      <c r="N92" s="73">
        <v>8.4338499999999997E-2</v>
      </c>
      <c r="O92" s="73">
        <v>8.9000999999999997E-2</v>
      </c>
      <c r="P92" s="74">
        <f t="shared" si="5"/>
        <v>1.932225990220823E-2</v>
      </c>
      <c r="Q92" s="74">
        <f t="shared" si="6"/>
        <v>5.800946775905292E-2</v>
      </c>
      <c r="R92" s="75">
        <f t="shared" si="7"/>
        <v>9.8835427273000098E-2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9000009</v>
      </c>
      <c r="I93" s="67" t="s">
        <v>294</v>
      </c>
      <c r="J93" s="72">
        <v>23.957758999999996</v>
      </c>
      <c r="K93" s="73">
        <v>33.520986999999998</v>
      </c>
      <c r="L93" s="73">
        <f t="shared" si="4"/>
        <v>8.6170499300000003</v>
      </c>
      <c r="M93" s="73">
        <v>0</v>
      </c>
      <c r="N93" s="73">
        <v>1.0541176800000001</v>
      </c>
      <c r="O93" s="73">
        <v>7.5629322499999994</v>
      </c>
      <c r="P93" s="74">
        <f t="shared" si="5"/>
        <v>0</v>
      </c>
      <c r="Q93" s="74">
        <f t="shared" si="6"/>
        <v>3.1446498875465696E-2</v>
      </c>
      <c r="R93" s="75">
        <f t="shared" si="7"/>
        <v>0.2570643259997088</v>
      </c>
      <c r="S93" s="7"/>
    </row>
    <row r="94" spans="1:19" ht="51" x14ac:dyDescent="0.25">
      <c r="A94" s="44"/>
      <c r="B94" s="45"/>
      <c r="C94" s="46"/>
      <c r="D94" s="47"/>
      <c r="E94" s="48"/>
      <c r="F94" s="49">
        <v>91</v>
      </c>
      <c r="G94" s="50" t="s">
        <v>82</v>
      </c>
      <c r="H94" s="90"/>
      <c r="I94" s="46"/>
      <c r="J94" s="51">
        <v>0.81610899999999986</v>
      </c>
      <c r="K94" s="52">
        <v>1.9885820000000001</v>
      </c>
      <c r="L94" s="53">
        <f t="shared" si="4"/>
        <v>6.0341150488013029E-2</v>
      </c>
      <c r="M94" s="53">
        <v>1.1500000488013029E-2</v>
      </c>
      <c r="N94" s="53">
        <v>2.0294699999999999E-2</v>
      </c>
      <c r="O94" s="53">
        <v>2.8546450000000001E-2</v>
      </c>
      <c r="P94" s="54">
        <f t="shared" si="5"/>
        <v>5.7830154793782852E-3</v>
      </c>
      <c r="Q94" s="54">
        <f t="shared" si="6"/>
        <v>1.598862932884489E-2</v>
      </c>
      <c r="R94" s="55">
        <f t="shared" si="7"/>
        <v>3.0343808044130453E-2</v>
      </c>
      <c r="S94" s="7"/>
    </row>
    <row r="95" spans="1:19" ht="38.25" x14ac:dyDescent="0.25">
      <c r="A95" s="66"/>
      <c r="B95" s="56"/>
      <c r="C95" s="67"/>
      <c r="D95" s="68"/>
      <c r="E95" s="69"/>
      <c r="F95" s="70"/>
      <c r="G95" s="71"/>
      <c r="H95" s="66">
        <v>3000275</v>
      </c>
      <c r="I95" s="67" t="s">
        <v>387</v>
      </c>
      <c r="J95" s="72">
        <v>0</v>
      </c>
      <c r="K95" s="73">
        <v>0.13213</v>
      </c>
      <c r="L95" s="73">
        <f t="shared" si="4"/>
        <v>6.4000000000000003E-3</v>
      </c>
      <c r="M95" s="73">
        <v>0</v>
      </c>
      <c r="N95" s="73">
        <v>0</v>
      </c>
      <c r="O95" s="73">
        <v>6.4000000000000003E-3</v>
      </c>
      <c r="P95" s="74">
        <f t="shared" si="5"/>
        <v>0</v>
      </c>
      <c r="Q95" s="74">
        <f t="shared" si="6"/>
        <v>0</v>
      </c>
      <c r="R95" s="75">
        <f t="shared" si="7"/>
        <v>4.8437145235752668E-2</v>
      </c>
      <c r="S95" s="7"/>
    </row>
    <row r="96" spans="1:19" ht="38.25" x14ac:dyDescent="0.25">
      <c r="A96" s="66"/>
      <c r="B96" s="56"/>
      <c r="C96" s="67"/>
      <c r="D96" s="68"/>
      <c r="E96" s="69"/>
      <c r="F96" s="70"/>
      <c r="G96" s="71"/>
      <c r="H96" s="66">
        <v>3000515</v>
      </c>
      <c r="I96" s="67" t="s">
        <v>389</v>
      </c>
      <c r="J96" s="72">
        <v>0.71075999999999984</v>
      </c>
      <c r="K96" s="73">
        <v>1.7511030000000001</v>
      </c>
      <c r="L96" s="73">
        <f t="shared" si="4"/>
        <v>5.378155048801303E-2</v>
      </c>
      <c r="M96" s="73">
        <v>1.1500000488013029E-2</v>
      </c>
      <c r="N96" s="73">
        <v>2.0294699999999999E-2</v>
      </c>
      <c r="O96" s="73">
        <v>2.1986850000000002E-2</v>
      </c>
      <c r="P96" s="74">
        <f t="shared" si="5"/>
        <v>6.5672895814883701E-3</v>
      </c>
      <c r="Q96" s="74">
        <f t="shared" si="6"/>
        <v>1.8156956208751299E-2</v>
      </c>
      <c r="R96" s="75">
        <f t="shared" si="7"/>
        <v>3.0712956626773542E-2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9000009</v>
      </c>
      <c r="I97" s="67" t="s">
        <v>294</v>
      </c>
      <c r="J97" s="72">
        <v>0.105349</v>
      </c>
      <c r="K97" s="73">
        <v>0.105349</v>
      </c>
      <c r="L97" s="73">
        <f t="shared" si="4"/>
        <v>1.596E-4</v>
      </c>
      <c r="M97" s="73">
        <v>0</v>
      </c>
      <c r="N97" s="73">
        <v>0</v>
      </c>
      <c r="O97" s="73">
        <v>1.596E-4</v>
      </c>
      <c r="P97" s="74">
        <f t="shared" si="5"/>
        <v>0</v>
      </c>
      <c r="Q97" s="74">
        <f t="shared" si="6"/>
        <v>0</v>
      </c>
      <c r="R97" s="75">
        <f t="shared" si="7"/>
        <v>1.5149645464124007E-3</v>
      </c>
      <c r="S97" s="7"/>
    </row>
    <row r="98" spans="1:19" ht="38.25" x14ac:dyDescent="0.25">
      <c r="A98" s="44"/>
      <c r="B98" s="45"/>
      <c r="C98" s="46"/>
      <c r="D98" s="47"/>
      <c r="E98" s="48"/>
      <c r="F98" s="49">
        <v>101</v>
      </c>
      <c r="G98" s="50" t="s">
        <v>88</v>
      </c>
      <c r="H98" s="90"/>
      <c r="I98" s="46"/>
      <c r="J98" s="51">
        <v>5.1270170000000004</v>
      </c>
      <c r="K98" s="52">
        <v>0.60002900000000003</v>
      </c>
      <c r="L98" s="53">
        <f t="shared" si="4"/>
        <v>4.3631850000000007E-2</v>
      </c>
      <c r="M98" s="53">
        <v>0</v>
      </c>
      <c r="N98" s="53">
        <v>3.3185000000000002E-4</v>
      </c>
      <c r="O98" s="53">
        <v>4.3300000000000005E-2</v>
      </c>
      <c r="P98" s="54">
        <f t="shared" si="5"/>
        <v>0</v>
      </c>
      <c r="Q98" s="54">
        <f t="shared" si="6"/>
        <v>5.5305660226422386E-4</v>
      </c>
      <c r="R98" s="55">
        <f t="shared" si="7"/>
        <v>7.271623538195654E-2</v>
      </c>
      <c r="S98" s="7"/>
    </row>
    <row r="99" spans="1:19" x14ac:dyDescent="0.25">
      <c r="A99" s="66"/>
      <c r="B99" s="56"/>
      <c r="C99" s="67"/>
      <c r="D99" s="68"/>
      <c r="E99" s="69"/>
      <c r="F99" s="70"/>
      <c r="G99" s="71"/>
      <c r="H99" s="66">
        <v>9000009</v>
      </c>
      <c r="I99" s="67" t="s">
        <v>294</v>
      </c>
      <c r="J99" s="72">
        <v>5.1270170000000004</v>
      </c>
      <c r="K99" s="73">
        <v>0.60002900000000003</v>
      </c>
      <c r="L99" s="73">
        <f t="shared" si="4"/>
        <v>4.3631850000000007E-2</v>
      </c>
      <c r="M99" s="73">
        <v>0</v>
      </c>
      <c r="N99" s="73">
        <v>3.3185000000000002E-4</v>
      </c>
      <c r="O99" s="73">
        <v>4.3300000000000005E-2</v>
      </c>
      <c r="P99" s="74">
        <f t="shared" si="5"/>
        <v>0</v>
      </c>
      <c r="Q99" s="74">
        <f t="shared" si="6"/>
        <v>5.5305660226422386E-4</v>
      </c>
      <c r="R99" s="75">
        <f t="shared" si="7"/>
        <v>7.271623538195654E-2</v>
      </c>
      <c r="S99" s="7"/>
    </row>
    <row r="100" spans="1:19" ht="25.5" x14ac:dyDescent="0.25">
      <c r="A100" s="44"/>
      <c r="B100" s="45"/>
      <c r="C100" s="46"/>
      <c r="D100" s="47"/>
      <c r="E100" s="48"/>
      <c r="F100" s="49">
        <v>104</v>
      </c>
      <c r="G100" s="50" t="s">
        <v>142</v>
      </c>
      <c r="H100" s="90"/>
      <c r="I100" s="46"/>
      <c r="J100" s="51">
        <v>0.30706100000000003</v>
      </c>
      <c r="K100" s="52">
        <v>0.30582599999999999</v>
      </c>
      <c r="L100" s="53">
        <f t="shared" si="4"/>
        <v>0.17662100015228868</v>
      </c>
      <c r="M100" s="53">
        <v>1.4925000152288703E-2</v>
      </c>
      <c r="N100" s="53">
        <v>8.5604619999999992E-2</v>
      </c>
      <c r="O100" s="53">
        <v>7.6091379999999986E-2</v>
      </c>
      <c r="P100" s="54">
        <f t="shared" si="5"/>
        <v>4.8802260606647913E-2</v>
      </c>
      <c r="Q100" s="54">
        <f t="shared" si="6"/>
        <v>0.32871508685425277</v>
      </c>
      <c r="R100" s="55">
        <f t="shared" si="7"/>
        <v>0.5775212053660862</v>
      </c>
      <c r="S100" s="7"/>
    </row>
    <row r="101" spans="1:19" x14ac:dyDescent="0.25">
      <c r="A101" s="66"/>
      <c r="B101" s="56"/>
      <c r="C101" s="67"/>
      <c r="D101" s="68"/>
      <c r="E101" s="69"/>
      <c r="F101" s="70"/>
      <c r="G101" s="71"/>
      <c r="H101" s="66">
        <v>3000001</v>
      </c>
      <c r="I101" s="67" t="s">
        <v>283</v>
      </c>
      <c r="J101" s="72">
        <v>8.6862999999999996E-2</v>
      </c>
      <c r="K101" s="73">
        <v>8.6763000000000007E-2</v>
      </c>
      <c r="L101" s="73">
        <f t="shared" si="4"/>
        <v>6.8962999999999997E-2</v>
      </c>
      <c r="M101" s="73">
        <v>0</v>
      </c>
      <c r="N101" s="73">
        <v>1.2871619999999999E-2</v>
      </c>
      <c r="O101" s="73">
        <v>5.6091379999999996E-2</v>
      </c>
      <c r="P101" s="74">
        <f t="shared" si="5"/>
        <v>0</v>
      </c>
      <c r="Q101" s="74">
        <f t="shared" si="6"/>
        <v>0.14835379136267762</v>
      </c>
      <c r="R101" s="75">
        <f t="shared" si="7"/>
        <v>0.79484342404020136</v>
      </c>
      <c r="S101" s="7"/>
    </row>
    <row r="102" spans="1:19" ht="38.25" x14ac:dyDescent="0.25">
      <c r="A102" s="66"/>
      <c r="B102" s="56"/>
      <c r="C102" s="67"/>
      <c r="D102" s="68"/>
      <c r="E102" s="69"/>
      <c r="F102" s="70"/>
      <c r="G102" s="71"/>
      <c r="H102" s="66">
        <v>3000283</v>
      </c>
      <c r="I102" s="67" t="s">
        <v>428</v>
      </c>
      <c r="J102" s="72">
        <v>4.0000000000000001E-3</v>
      </c>
      <c r="K102" s="73">
        <v>4.0499999999999998E-3</v>
      </c>
      <c r="L102" s="73">
        <f t="shared" si="4"/>
        <v>0</v>
      </c>
      <c r="M102" s="73">
        <v>0</v>
      </c>
      <c r="N102" s="73">
        <v>0</v>
      </c>
      <c r="O102" s="73">
        <v>0</v>
      </c>
      <c r="P102" s="74">
        <f t="shared" si="5"/>
        <v>0</v>
      </c>
      <c r="Q102" s="74">
        <f t="shared" si="6"/>
        <v>0</v>
      </c>
      <c r="R102" s="75">
        <f t="shared" si="7"/>
        <v>0</v>
      </c>
      <c r="S102" s="7"/>
    </row>
    <row r="103" spans="1:19" ht="25.5" x14ac:dyDescent="0.25">
      <c r="A103" s="66"/>
      <c r="B103" s="56"/>
      <c r="C103" s="67"/>
      <c r="D103" s="68"/>
      <c r="E103" s="69"/>
      <c r="F103" s="70"/>
      <c r="G103" s="71"/>
      <c r="H103" s="66">
        <v>3000285</v>
      </c>
      <c r="I103" s="67" t="s">
        <v>447</v>
      </c>
      <c r="J103" s="72">
        <v>1.03E-2</v>
      </c>
      <c r="K103" s="73">
        <v>1.035E-2</v>
      </c>
      <c r="L103" s="73">
        <f t="shared" si="4"/>
        <v>0</v>
      </c>
      <c r="M103" s="73">
        <v>0</v>
      </c>
      <c r="N103" s="73">
        <v>0</v>
      </c>
      <c r="O103" s="73">
        <v>0</v>
      </c>
      <c r="P103" s="74">
        <f t="shared" si="5"/>
        <v>0</v>
      </c>
      <c r="Q103" s="74">
        <f t="shared" si="6"/>
        <v>0</v>
      </c>
      <c r="R103" s="75">
        <f t="shared" si="7"/>
        <v>0</v>
      </c>
      <c r="S103" s="7"/>
    </row>
    <row r="104" spans="1:19" ht="25.5" x14ac:dyDescent="0.25">
      <c r="A104" s="66"/>
      <c r="B104" s="56"/>
      <c r="C104" s="67"/>
      <c r="D104" s="68"/>
      <c r="E104" s="69"/>
      <c r="F104" s="70"/>
      <c r="G104" s="71"/>
      <c r="H104" s="66">
        <v>3000286</v>
      </c>
      <c r="I104" s="67" t="s">
        <v>448</v>
      </c>
      <c r="J104" s="72">
        <v>9.1457000000000011E-2</v>
      </c>
      <c r="K104" s="73">
        <v>9.1507000000000005E-2</v>
      </c>
      <c r="L104" s="73">
        <f t="shared" si="4"/>
        <v>5.2344000015407802E-2</v>
      </c>
      <c r="M104" s="73">
        <v>4.3440000154078007E-3</v>
      </c>
      <c r="N104" s="73">
        <v>3.5999999999999997E-2</v>
      </c>
      <c r="O104" s="73">
        <v>1.2E-2</v>
      </c>
      <c r="P104" s="74">
        <f t="shared" si="5"/>
        <v>4.7471778283713822E-2</v>
      </c>
      <c r="Q104" s="74">
        <f t="shared" si="6"/>
        <v>0.44088430410141077</v>
      </c>
      <c r="R104" s="75">
        <f t="shared" si="7"/>
        <v>0.57202181270730978</v>
      </c>
      <c r="S104" s="7"/>
    </row>
    <row r="105" spans="1:19" ht="51" x14ac:dyDescent="0.25">
      <c r="A105" s="66"/>
      <c r="B105" s="56"/>
      <c r="C105" s="67"/>
      <c r="D105" s="68"/>
      <c r="E105" s="69"/>
      <c r="F105" s="70"/>
      <c r="G105" s="71"/>
      <c r="H105" s="66">
        <v>3000289</v>
      </c>
      <c r="I105" s="67" t="s">
        <v>449</v>
      </c>
      <c r="J105" s="72">
        <v>3.241E-3</v>
      </c>
      <c r="K105" s="73">
        <v>3.241E-3</v>
      </c>
      <c r="L105" s="73">
        <f t="shared" si="4"/>
        <v>0</v>
      </c>
      <c r="M105" s="73">
        <v>0</v>
      </c>
      <c r="N105" s="73">
        <v>0</v>
      </c>
      <c r="O105" s="73">
        <v>0</v>
      </c>
      <c r="P105" s="74">
        <f t="shared" si="5"/>
        <v>0</v>
      </c>
      <c r="Q105" s="74">
        <f t="shared" si="6"/>
        <v>0</v>
      </c>
      <c r="R105" s="75">
        <f t="shared" si="7"/>
        <v>0</v>
      </c>
      <c r="S105" s="7"/>
    </row>
    <row r="106" spans="1:19" ht="25.5" x14ac:dyDescent="0.25">
      <c r="A106" s="66"/>
      <c r="B106" s="56"/>
      <c r="C106" s="67"/>
      <c r="D106" s="68"/>
      <c r="E106" s="69"/>
      <c r="F106" s="70"/>
      <c r="G106" s="71"/>
      <c r="H106" s="66">
        <v>3000686</v>
      </c>
      <c r="I106" s="67" t="s">
        <v>450</v>
      </c>
      <c r="J106" s="72">
        <v>2.6456E-2</v>
      </c>
      <c r="K106" s="73">
        <v>2.4971E-2</v>
      </c>
      <c r="L106" s="73">
        <f t="shared" si="4"/>
        <v>4.1419999755162281E-3</v>
      </c>
      <c r="M106" s="73">
        <v>1.141999975516228E-3</v>
      </c>
      <c r="N106" s="73">
        <v>3.0000000000000001E-3</v>
      </c>
      <c r="O106" s="73">
        <v>0</v>
      </c>
      <c r="P106" s="74">
        <f t="shared" si="5"/>
        <v>4.5733049357904287E-2</v>
      </c>
      <c r="Q106" s="74">
        <f t="shared" si="6"/>
        <v>0.16587241101742933</v>
      </c>
      <c r="R106" s="75">
        <f t="shared" si="7"/>
        <v>0.16587241101742933</v>
      </c>
      <c r="S106" s="7"/>
    </row>
    <row r="107" spans="1:19" x14ac:dyDescent="0.25">
      <c r="A107" s="66"/>
      <c r="B107" s="56"/>
      <c r="C107" s="67"/>
      <c r="D107" s="68"/>
      <c r="E107" s="69"/>
      <c r="F107" s="70"/>
      <c r="G107" s="71"/>
      <c r="H107" s="66">
        <v>9000000</v>
      </c>
      <c r="I107" s="67" t="s">
        <v>293</v>
      </c>
      <c r="J107" s="72">
        <v>8.4744E-2</v>
      </c>
      <c r="K107" s="73">
        <v>8.4943999999999978E-2</v>
      </c>
      <c r="L107" s="73">
        <f t="shared" si="4"/>
        <v>5.1172000161364674E-2</v>
      </c>
      <c r="M107" s="73">
        <v>9.4390001613646746E-3</v>
      </c>
      <c r="N107" s="73">
        <v>3.3732999999999999E-2</v>
      </c>
      <c r="O107" s="73">
        <v>8.0000000000000002E-3</v>
      </c>
      <c r="P107" s="74">
        <f t="shared" si="5"/>
        <v>0.11112026936999291</v>
      </c>
      <c r="Q107" s="74">
        <f t="shared" si="6"/>
        <v>0.50824072519971608</v>
      </c>
      <c r="R107" s="75">
        <f t="shared" si="7"/>
        <v>0.60242042005750485</v>
      </c>
      <c r="S107" s="7"/>
    </row>
    <row r="108" spans="1:19" ht="38.25" x14ac:dyDescent="0.25">
      <c r="A108" s="44"/>
      <c r="B108" s="45"/>
      <c r="C108" s="46"/>
      <c r="D108" s="47"/>
      <c r="E108" s="48"/>
      <c r="F108" s="49">
        <v>106</v>
      </c>
      <c r="G108" s="50" t="s">
        <v>83</v>
      </c>
      <c r="H108" s="90"/>
      <c r="I108" s="46"/>
      <c r="J108" s="51">
        <v>0.78934100000000007</v>
      </c>
      <c r="K108" s="52">
        <v>0.92193100000000006</v>
      </c>
      <c r="L108" s="53">
        <f t="shared" si="4"/>
        <v>0.18997497137345351</v>
      </c>
      <c r="M108" s="53">
        <v>5.5310481373453513E-2</v>
      </c>
      <c r="N108" s="53">
        <v>6.2774739999999996E-2</v>
      </c>
      <c r="O108" s="53">
        <v>7.1889750000000002E-2</v>
      </c>
      <c r="P108" s="54">
        <f t="shared" si="5"/>
        <v>5.9994165912040605E-2</v>
      </c>
      <c r="Q108" s="54">
        <f t="shared" si="6"/>
        <v>0.12808466292320519</v>
      </c>
      <c r="R108" s="55">
        <f t="shared" si="7"/>
        <v>0.20606202782361532</v>
      </c>
      <c r="S108" s="7"/>
    </row>
    <row r="109" spans="1:19" ht="51" x14ac:dyDescent="0.25">
      <c r="A109" s="66"/>
      <c r="B109" s="56"/>
      <c r="C109" s="67"/>
      <c r="D109" s="68"/>
      <c r="E109" s="69"/>
      <c r="F109" s="70"/>
      <c r="G109" s="71"/>
      <c r="H109" s="66">
        <v>3000573</v>
      </c>
      <c r="I109" s="67" t="s">
        <v>390</v>
      </c>
      <c r="J109" s="72">
        <v>0.64678200000000008</v>
      </c>
      <c r="K109" s="73">
        <v>0.77937200000000006</v>
      </c>
      <c r="L109" s="73">
        <f t="shared" si="4"/>
        <v>0.15583051130985409</v>
      </c>
      <c r="M109" s="73">
        <v>4.804537130985409E-2</v>
      </c>
      <c r="N109" s="73">
        <v>4.6811690000000003E-2</v>
      </c>
      <c r="O109" s="73">
        <v>6.0973450000000005E-2</v>
      </c>
      <c r="P109" s="74">
        <f t="shared" si="5"/>
        <v>6.1646263029534146E-2</v>
      </c>
      <c r="Q109" s="74">
        <f t="shared" si="6"/>
        <v>0.12170960890287832</v>
      </c>
      <c r="R109" s="75">
        <f t="shared" si="7"/>
        <v>0.19994368710943436</v>
      </c>
      <c r="S109" s="7"/>
    </row>
    <row r="110" spans="1:19" ht="51" x14ac:dyDescent="0.25">
      <c r="A110" s="66"/>
      <c r="B110" s="56"/>
      <c r="C110" s="67"/>
      <c r="D110" s="68"/>
      <c r="E110" s="69"/>
      <c r="F110" s="70"/>
      <c r="G110" s="71"/>
      <c r="H110" s="66">
        <v>3000574</v>
      </c>
      <c r="I110" s="67" t="s">
        <v>391</v>
      </c>
      <c r="J110" s="72">
        <v>0.13505900000000001</v>
      </c>
      <c r="K110" s="73">
        <v>0.13505900000000001</v>
      </c>
      <c r="L110" s="73">
        <f t="shared" si="4"/>
        <v>3.4144460063599419E-2</v>
      </c>
      <c r="M110" s="73">
        <v>7.2651100635994226E-3</v>
      </c>
      <c r="N110" s="73">
        <v>1.5963049999999999E-2</v>
      </c>
      <c r="O110" s="73">
        <v>1.09163E-2</v>
      </c>
      <c r="P110" s="74">
        <f t="shared" si="5"/>
        <v>5.3792120951579842E-2</v>
      </c>
      <c r="Q110" s="74">
        <f t="shared" si="6"/>
        <v>0.17198528097793866</v>
      </c>
      <c r="R110" s="75">
        <f t="shared" si="7"/>
        <v>0.25281143843505</v>
      </c>
      <c r="S110" s="7"/>
    </row>
    <row r="111" spans="1:19" ht="51" x14ac:dyDescent="0.25">
      <c r="A111" s="66"/>
      <c r="B111" s="56"/>
      <c r="C111" s="67"/>
      <c r="D111" s="68"/>
      <c r="E111" s="69"/>
      <c r="F111" s="70"/>
      <c r="G111" s="71"/>
      <c r="H111" s="66">
        <v>3000575</v>
      </c>
      <c r="I111" s="67" t="s">
        <v>392</v>
      </c>
      <c r="J111" s="72">
        <v>7.4999999999999997E-3</v>
      </c>
      <c r="K111" s="73">
        <v>7.4999999999999997E-3</v>
      </c>
      <c r="L111" s="73">
        <f t="shared" si="4"/>
        <v>0</v>
      </c>
      <c r="M111" s="73">
        <v>0</v>
      </c>
      <c r="N111" s="73">
        <v>0</v>
      </c>
      <c r="O111" s="73">
        <v>0</v>
      </c>
      <c r="P111" s="74">
        <f t="shared" si="5"/>
        <v>0</v>
      </c>
      <c r="Q111" s="74">
        <f t="shared" si="6"/>
        <v>0</v>
      </c>
      <c r="R111" s="75">
        <f t="shared" si="7"/>
        <v>0</v>
      </c>
      <c r="S111" s="7"/>
    </row>
    <row r="112" spans="1:19" ht="38.25" x14ac:dyDescent="0.25">
      <c r="A112" s="44"/>
      <c r="B112" s="45"/>
      <c r="C112" s="46"/>
      <c r="D112" s="47"/>
      <c r="E112" s="48"/>
      <c r="F112" s="49">
        <v>107</v>
      </c>
      <c r="G112" s="50" t="s">
        <v>84</v>
      </c>
      <c r="H112" s="90"/>
      <c r="I112" s="46"/>
      <c r="J112" s="51">
        <v>4.1026440000000006</v>
      </c>
      <c r="K112" s="52">
        <v>4.1026439999999997</v>
      </c>
      <c r="L112" s="53">
        <f t="shared" si="4"/>
        <v>0.84822795888570224</v>
      </c>
      <c r="M112" s="53">
        <v>0.32761244888570218</v>
      </c>
      <c r="N112" s="53">
        <v>0.29517531000000002</v>
      </c>
      <c r="O112" s="53">
        <v>0.22544019999999998</v>
      </c>
      <c r="P112" s="54">
        <f t="shared" si="5"/>
        <v>7.9853979259643826E-2</v>
      </c>
      <c r="Q112" s="54">
        <f t="shared" si="6"/>
        <v>0.15180155989301103</v>
      </c>
      <c r="R112" s="55">
        <f t="shared" si="7"/>
        <v>0.20675153849217781</v>
      </c>
      <c r="S112" s="7"/>
    </row>
    <row r="113" spans="1:19" x14ac:dyDescent="0.25">
      <c r="A113" s="66"/>
      <c r="B113" s="56"/>
      <c r="C113" s="67"/>
      <c r="D113" s="68"/>
      <c r="E113" s="69"/>
      <c r="F113" s="70"/>
      <c r="G113" s="71"/>
      <c r="H113" s="66">
        <v>3000001</v>
      </c>
      <c r="I113" s="67" t="s">
        <v>283</v>
      </c>
      <c r="J113" s="72">
        <v>0.64365700000000026</v>
      </c>
      <c r="K113" s="73">
        <v>0.18976099999999996</v>
      </c>
      <c r="L113" s="73">
        <f t="shared" si="4"/>
        <v>7.6608809660197286E-2</v>
      </c>
      <c r="M113" s="73">
        <v>4.0921119660197292E-2</v>
      </c>
      <c r="N113" s="73">
        <v>3.5687690000000001E-2</v>
      </c>
      <c r="O113" s="73">
        <v>0</v>
      </c>
      <c r="P113" s="74">
        <f t="shared" si="5"/>
        <v>0.21564557343288296</v>
      </c>
      <c r="Q113" s="74">
        <f t="shared" si="6"/>
        <v>0.40371208868101088</v>
      </c>
      <c r="R113" s="75">
        <f t="shared" si="7"/>
        <v>0.40371208868101088</v>
      </c>
      <c r="S113" s="7"/>
    </row>
    <row r="114" spans="1:19" ht="38.25" x14ac:dyDescent="0.25">
      <c r="A114" s="66"/>
      <c r="B114" s="56"/>
      <c r="C114" s="67"/>
      <c r="D114" s="68"/>
      <c r="E114" s="69"/>
      <c r="F114" s="70"/>
      <c r="G114" s="71"/>
      <c r="H114" s="66">
        <v>3000546</v>
      </c>
      <c r="I114" s="67" t="s">
        <v>396</v>
      </c>
      <c r="J114" s="72">
        <v>3.458987</v>
      </c>
      <c r="K114" s="73">
        <v>3.9128829999999999</v>
      </c>
      <c r="L114" s="73">
        <f t="shared" si="4"/>
        <v>0.7716191492255049</v>
      </c>
      <c r="M114" s="73">
        <v>0.28669132922550489</v>
      </c>
      <c r="N114" s="73">
        <v>0.25948762000000003</v>
      </c>
      <c r="O114" s="73">
        <v>0.22544019999999998</v>
      </c>
      <c r="P114" s="74">
        <f t="shared" si="5"/>
        <v>7.3268566738516047E-2</v>
      </c>
      <c r="Q114" s="74">
        <f t="shared" si="6"/>
        <v>0.1395847893293781</v>
      </c>
      <c r="R114" s="75">
        <f t="shared" si="7"/>
        <v>0.19719964773429333</v>
      </c>
      <c r="S114" s="7"/>
    </row>
    <row r="115" spans="1:19" ht="25.5" x14ac:dyDescent="0.25">
      <c r="A115" s="44"/>
      <c r="B115" s="45"/>
      <c r="C115" s="46"/>
      <c r="D115" s="47"/>
      <c r="E115" s="48"/>
      <c r="F115" s="49">
        <v>121</v>
      </c>
      <c r="G115" s="50" t="s">
        <v>159</v>
      </c>
      <c r="H115" s="90"/>
      <c r="I115" s="46"/>
      <c r="J115" s="51">
        <v>2.4456130000000003</v>
      </c>
      <c r="K115" s="52">
        <v>2.6228739999999999</v>
      </c>
      <c r="L115" s="53">
        <f t="shared" si="4"/>
        <v>0.59828648868461043</v>
      </c>
      <c r="M115" s="53">
        <v>0.10186369868461043</v>
      </c>
      <c r="N115" s="53">
        <v>0.11745216</v>
      </c>
      <c r="O115" s="53">
        <v>0.37897062999999998</v>
      </c>
      <c r="P115" s="54">
        <f t="shared" si="5"/>
        <v>3.8836672552555108E-2</v>
      </c>
      <c r="Q115" s="54">
        <f t="shared" si="6"/>
        <v>8.3616620045267306E-2</v>
      </c>
      <c r="R115" s="55">
        <f t="shared" si="7"/>
        <v>0.22810340438946378</v>
      </c>
      <c r="S115" s="7"/>
    </row>
    <row r="116" spans="1:19" ht="51" x14ac:dyDescent="0.25">
      <c r="A116" s="66"/>
      <c r="B116" s="56"/>
      <c r="C116" s="67"/>
      <c r="D116" s="68"/>
      <c r="E116" s="69"/>
      <c r="F116" s="70"/>
      <c r="G116" s="71"/>
      <c r="H116" s="66">
        <v>3000629</v>
      </c>
      <c r="I116" s="67" t="s">
        <v>462</v>
      </c>
      <c r="J116" s="72">
        <v>1.0022530000000001</v>
      </c>
      <c r="K116" s="73">
        <v>0.99412199999999995</v>
      </c>
      <c r="L116" s="73">
        <f t="shared" si="4"/>
        <v>0.23300422882147015</v>
      </c>
      <c r="M116" s="73">
        <v>8.9184448821470141E-2</v>
      </c>
      <c r="N116" s="73">
        <v>7.7644710000000006E-2</v>
      </c>
      <c r="O116" s="73">
        <v>6.6175070000000003E-2</v>
      </c>
      <c r="P116" s="74">
        <f t="shared" si="5"/>
        <v>8.9711774632761518E-2</v>
      </c>
      <c r="Q116" s="74">
        <f t="shared" si="6"/>
        <v>0.16781557879361905</v>
      </c>
      <c r="R116" s="75">
        <f t="shared" si="7"/>
        <v>0.23438192578121211</v>
      </c>
      <c r="S116" s="7"/>
    </row>
    <row r="117" spans="1:19" ht="38.25" x14ac:dyDescent="0.25">
      <c r="A117" s="66"/>
      <c r="B117" s="56"/>
      <c r="C117" s="67"/>
      <c r="D117" s="68"/>
      <c r="E117" s="69"/>
      <c r="F117" s="70"/>
      <c r="G117" s="71"/>
      <c r="H117" s="66">
        <v>3000633</v>
      </c>
      <c r="I117" s="67" t="s">
        <v>464</v>
      </c>
      <c r="J117" s="72">
        <v>0.23549400000000001</v>
      </c>
      <c r="K117" s="73">
        <v>0.220886</v>
      </c>
      <c r="L117" s="73">
        <f t="shared" si="4"/>
        <v>3.616034986314029E-2</v>
      </c>
      <c r="M117" s="73">
        <v>1.2679249863140285E-2</v>
      </c>
      <c r="N117" s="73">
        <v>1.2401850000000002E-2</v>
      </c>
      <c r="O117" s="73">
        <v>1.1079250000000002E-2</v>
      </c>
      <c r="P117" s="74">
        <f t="shared" si="5"/>
        <v>5.740178129505847E-2</v>
      </c>
      <c r="Q117" s="74">
        <f t="shared" si="6"/>
        <v>0.11354771177503457</v>
      </c>
      <c r="R117" s="75">
        <f t="shared" si="7"/>
        <v>0.16370593819047061</v>
      </c>
      <c r="S117" s="7"/>
    </row>
    <row r="118" spans="1:19" x14ac:dyDescent="0.25">
      <c r="A118" s="66"/>
      <c r="B118" s="56"/>
      <c r="C118" s="67"/>
      <c r="D118" s="68"/>
      <c r="E118" s="69"/>
      <c r="F118" s="70"/>
      <c r="G118" s="71"/>
      <c r="H118" s="66">
        <v>9000009</v>
      </c>
      <c r="I118" s="67" t="s">
        <v>294</v>
      </c>
      <c r="J118" s="72">
        <v>1.2078660000000001</v>
      </c>
      <c r="K118" s="73">
        <v>1.4078660000000001</v>
      </c>
      <c r="L118" s="73">
        <f t="shared" si="4"/>
        <v>0.32912190999999996</v>
      </c>
      <c r="M118" s="73">
        <v>0</v>
      </c>
      <c r="N118" s="73">
        <v>2.7405599999999995E-2</v>
      </c>
      <c r="O118" s="73">
        <v>0.30171630999999999</v>
      </c>
      <c r="P118" s="74">
        <f t="shared" si="5"/>
        <v>0</v>
      </c>
      <c r="Q118" s="74">
        <f t="shared" si="6"/>
        <v>1.9466057138960664E-2</v>
      </c>
      <c r="R118" s="75">
        <f t="shared" si="7"/>
        <v>0.2337736048743275</v>
      </c>
      <c r="S118" s="7"/>
    </row>
    <row r="119" spans="1:19" ht="38.25" x14ac:dyDescent="0.25">
      <c r="A119" s="44"/>
      <c r="B119" s="45"/>
      <c r="C119" s="46"/>
      <c r="D119" s="47"/>
      <c r="E119" s="48"/>
      <c r="F119" s="49">
        <v>129</v>
      </c>
      <c r="G119" s="50" t="s">
        <v>143</v>
      </c>
      <c r="H119" s="90"/>
      <c r="I119" s="46"/>
      <c r="J119" s="51">
        <v>0.34768800000000005</v>
      </c>
      <c r="K119" s="52">
        <v>0.34898800000000008</v>
      </c>
      <c r="L119" s="53">
        <f t="shared" si="4"/>
        <v>0.18986600027573458</v>
      </c>
      <c r="M119" s="53">
        <v>7.2524000275734579E-2</v>
      </c>
      <c r="N119" s="53">
        <v>9.1999999999999998E-2</v>
      </c>
      <c r="O119" s="53">
        <v>2.5342E-2</v>
      </c>
      <c r="P119" s="54">
        <f t="shared" si="5"/>
        <v>0.20781230379191995</v>
      </c>
      <c r="Q119" s="54">
        <f t="shared" si="6"/>
        <v>0.47143168325482404</v>
      </c>
      <c r="R119" s="55">
        <f t="shared" si="7"/>
        <v>0.5440473605847036</v>
      </c>
      <c r="S119" s="7"/>
    </row>
    <row r="120" spans="1:19" x14ac:dyDescent="0.25">
      <c r="A120" s="66"/>
      <c r="B120" s="56"/>
      <c r="C120" s="67"/>
      <c r="D120" s="68"/>
      <c r="E120" s="69"/>
      <c r="F120" s="70"/>
      <c r="G120" s="71"/>
      <c r="H120" s="66">
        <v>3000001</v>
      </c>
      <c r="I120" s="67" t="s">
        <v>283</v>
      </c>
      <c r="J120" s="72">
        <v>5.0000000000000001E-3</v>
      </c>
      <c r="K120" s="73">
        <v>5.0000000000000001E-3</v>
      </c>
      <c r="L120" s="73">
        <f t="shared" si="4"/>
        <v>0</v>
      </c>
      <c r="M120" s="73">
        <v>0</v>
      </c>
      <c r="N120" s="73">
        <v>0</v>
      </c>
      <c r="O120" s="73">
        <v>0</v>
      </c>
      <c r="P120" s="74">
        <f t="shared" si="5"/>
        <v>0</v>
      </c>
      <c r="Q120" s="74">
        <f t="shared" si="6"/>
        <v>0</v>
      </c>
      <c r="R120" s="75">
        <f t="shared" si="7"/>
        <v>0</v>
      </c>
      <c r="S120" s="7"/>
    </row>
    <row r="121" spans="1:19" ht="25.5" x14ac:dyDescent="0.25">
      <c r="A121" s="66"/>
      <c r="B121" s="56"/>
      <c r="C121" s="67"/>
      <c r="D121" s="68"/>
      <c r="E121" s="69"/>
      <c r="F121" s="70"/>
      <c r="G121" s="71"/>
      <c r="H121" s="66">
        <v>3000687</v>
      </c>
      <c r="I121" s="67" t="s">
        <v>451</v>
      </c>
      <c r="J121" s="72">
        <v>1.2E-2</v>
      </c>
      <c r="K121" s="73">
        <v>1.1949999999999999E-2</v>
      </c>
      <c r="L121" s="73">
        <f t="shared" si="4"/>
        <v>7.5000000000000002E-4</v>
      </c>
      <c r="M121" s="73">
        <v>0</v>
      </c>
      <c r="N121" s="73">
        <v>0</v>
      </c>
      <c r="O121" s="73">
        <v>7.5000000000000002E-4</v>
      </c>
      <c r="P121" s="74">
        <f t="shared" si="5"/>
        <v>0</v>
      </c>
      <c r="Q121" s="74">
        <f t="shared" si="6"/>
        <v>0</v>
      </c>
      <c r="R121" s="75">
        <f t="shared" si="7"/>
        <v>6.2761506276150639E-2</v>
      </c>
      <c r="S121" s="7"/>
    </row>
    <row r="122" spans="1:19" ht="38.25" x14ac:dyDescent="0.25">
      <c r="A122" s="66"/>
      <c r="B122" s="56"/>
      <c r="C122" s="67"/>
      <c r="D122" s="68"/>
      <c r="E122" s="69"/>
      <c r="F122" s="70"/>
      <c r="G122" s="71"/>
      <c r="H122" s="66">
        <v>3000688</v>
      </c>
      <c r="I122" s="67" t="s">
        <v>429</v>
      </c>
      <c r="J122" s="72">
        <v>0.323438</v>
      </c>
      <c r="K122" s="73">
        <v>0.32303800000000005</v>
      </c>
      <c r="L122" s="73">
        <f t="shared" si="4"/>
        <v>0.18911600027573458</v>
      </c>
      <c r="M122" s="73">
        <v>7.2524000275734579E-2</v>
      </c>
      <c r="N122" s="73">
        <v>9.1999999999999998E-2</v>
      </c>
      <c r="O122" s="73">
        <v>2.4591999999999999E-2</v>
      </c>
      <c r="P122" s="74">
        <f t="shared" si="5"/>
        <v>0.22450609611170999</v>
      </c>
      <c r="Q122" s="74">
        <f t="shared" si="6"/>
        <v>0.50930231203677134</v>
      </c>
      <c r="R122" s="75">
        <f t="shared" si="7"/>
        <v>0.58542957879795732</v>
      </c>
      <c r="S122" s="7"/>
    </row>
    <row r="123" spans="1:19" ht="25.5" x14ac:dyDescent="0.25">
      <c r="A123" s="66"/>
      <c r="B123" s="56"/>
      <c r="C123" s="67"/>
      <c r="D123" s="68"/>
      <c r="E123" s="69"/>
      <c r="F123" s="70"/>
      <c r="G123" s="71"/>
      <c r="H123" s="66">
        <v>3000689</v>
      </c>
      <c r="I123" s="67" t="s">
        <v>430</v>
      </c>
      <c r="J123" s="72">
        <v>2.8E-3</v>
      </c>
      <c r="K123" s="73">
        <v>5.3E-3</v>
      </c>
      <c r="L123" s="73">
        <f t="shared" si="4"/>
        <v>0</v>
      </c>
      <c r="M123" s="73">
        <v>0</v>
      </c>
      <c r="N123" s="73">
        <v>0</v>
      </c>
      <c r="O123" s="73">
        <v>0</v>
      </c>
      <c r="P123" s="74">
        <f t="shared" si="5"/>
        <v>0</v>
      </c>
      <c r="Q123" s="74">
        <f t="shared" si="6"/>
        <v>0</v>
      </c>
      <c r="R123" s="75">
        <f t="shared" si="7"/>
        <v>0</v>
      </c>
      <c r="S123" s="7"/>
    </row>
    <row r="124" spans="1:19" ht="38.25" x14ac:dyDescent="0.25">
      <c r="A124" s="66"/>
      <c r="B124" s="56"/>
      <c r="C124" s="67"/>
      <c r="D124" s="68"/>
      <c r="E124" s="69"/>
      <c r="F124" s="70"/>
      <c r="G124" s="71"/>
      <c r="H124" s="66">
        <v>3000690</v>
      </c>
      <c r="I124" s="67" t="s">
        <v>452</v>
      </c>
      <c r="J124" s="72">
        <v>4.45E-3</v>
      </c>
      <c r="K124" s="73">
        <v>3.7000000000000002E-3</v>
      </c>
      <c r="L124" s="73">
        <f t="shared" si="4"/>
        <v>0</v>
      </c>
      <c r="M124" s="73">
        <v>0</v>
      </c>
      <c r="N124" s="73">
        <v>0</v>
      </c>
      <c r="O124" s="73">
        <v>0</v>
      </c>
      <c r="P124" s="74">
        <f t="shared" si="5"/>
        <v>0</v>
      </c>
      <c r="Q124" s="74">
        <f t="shared" si="6"/>
        <v>0</v>
      </c>
      <c r="R124" s="75">
        <f t="shared" si="7"/>
        <v>0</v>
      </c>
      <c r="S124" s="7"/>
    </row>
    <row r="125" spans="1:19" ht="38.25" x14ac:dyDescent="0.25">
      <c r="A125" s="44"/>
      <c r="B125" s="45"/>
      <c r="C125" s="46"/>
      <c r="D125" s="47"/>
      <c r="E125" s="48"/>
      <c r="F125" s="49">
        <v>130</v>
      </c>
      <c r="G125" s="50" t="s">
        <v>160</v>
      </c>
      <c r="H125" s="90"/>
      <c r="I125" s="46"/>
      <c r="J125" s="51">
        <v>6.3696000000000003E-2</v>
      </c>
      <c r="K125" s="52">
        <v>8.6124000000000006E-2</v>
      </c>
      <c r="L125" s="53">
        <f t="shared" si="4"/>
        <v>3.512476978438981E-2</v>
      </c>
      <c r="M125" s="53">
        <v>7.4868197843898088E-3</v>
      </c>
      <c r="N125" s="53">
        <v>7.2233499999999999E-3</v>
      </c>
      <c r="O125" s="53">
        <v>2.0414600000000001E-2</v>
      </c>
      <c r="P125" s="54">
        <f t="shared" si="5"/>
        <v>8.693070206202462E-2</v>
      </c>
      <c r="Q125" s="54">
        <f t="shared" si="6"/>
        <v>0.17080221290685299</v>
      </c>
      <c r="R125" s="55">
        <f t="shared" si="7"/>
        <v>0.40783950796978552</v>
      </c>
      <c r="S125" s="7"/>
    </row>
    <row r="126" spans="1:19" ht="63.75" x14ac:dyDescent="0.25">
      <c r="A126" s="66"/>
      <c r="B126" s="56"/>
      <c r="C126" s="67"/>
      <c r="D126" s="68"/>
      <c r="E126" s="69"/>
      <c r="F126" s="70"/>
      <c r="G126" s="71"/>
      <c r="H126" s="66">
        <v>3000697</v>
      </c>
      <c r="I126" s="67" t="s">
        <v>479</v>
      </c>
      <c r="J126" s="72">
        <v>6.3696000000000003E-2</v>
      </c>
      <c r="K126" s="73">
        <v>8.6124000000000006E-2</v>
      </c>
      <c r="L126" s="73">
        <f t="shared" si="4"/>
        <v>3.512476978438981E-2</v>
      </c>
      <c r="M126" s="73">
        <v>7.4868197843898088E-3</v>
      </c>
      <c r="N126" s="73">
        <v>7.2233499999999999E-3</v>
      </c>
      <c r="O126" s="73">
        <v>2.0414600000000001E-2</v>
      </c>
      <c r="P126" s="74">
        <f t="shared" si="5"/>
        <v>8.693070206202462E-2</v>
      </c>
      <c r="Q126" s="74">
        <f t="shared" si="6"/>
        <v>0.17080221290685299</v>
      </c>
      <c r="R126" s="75">
        <f t="shared" si="7"/>
        <v>0.40783950796978552</v>
      </c>
      <c r="S126" s="7"/>
    </row>
    <row r="127" spans="1:19" x14ac:dyDescent="0.25">
      <c r="A127" s="44"/>
      <c r="B127" s="45"/>
      <c r="C127" s="46"/>
      <c r="D127" s="47"/>
      <c r="E127" s="48"/>
      <c r="F127" s="49">
        <v>131</v>
      </c>
      <c r="G127" s="50" t="s">
        <v>144</v>
      </c>
      <c r="H127" s="90"/>
      <c r="I127" s="46"/>
      <c r="J127" s="51">
        <v>1.087145</v>
      </c>
      <c r="K127" s="52">
        <v>1.0882449999999999</v>
      </c>
      <c r="L127" s="53">
        <f t="shared" si="4"/>
        <v>0.44267753039302082</v>
      </c>
      <c r="M127" s="53">
        <v>0.10398290039302083</v>
      </c>
      <c r="N127" s="53">
        <v>0.25675573000000002</v>
      </c>
      <c r="O127" s="53">
        <v>8.1938899999999995E-2</v>
      </c>
      <c r="P127" s="54">
        <f t="shared" si="5"/>
        <v>9.5551002203567062E-2</v>
      </c>
      <c r="Q127" s="54">
        <f t="shared" si="6"/>
        <v>0.331486595750976</v>
      </c>
      <c r="R127" s="55">
        <f t="shared" si="7"/>
        <v>0.40678112961053886</v>
      </c>
      <c r="S127" s="7"/>
    </row>
    <row r="128" spans="1:19" x14ac:dyDescent="0.25">
      <c r="A128" s="66"/>
      <c r="B128" s="56"/>
      <c r="C128" s="67"/>
      <c r="D128" s="68"/>
      <c r="E128" s="69"/>
      <c r="F128" s="70"/>
      <c r="G128" s="71"/>
      <c r="H128" s="66">
        <v>3000001</v>
      </c>
      <c r="I128" s="67" t="s">
        <v>283</v>
      </c>
      <c r="J128" s="72">
        <v>1.3000000000000002E-3</v>
      </c>
      <c r="K128" s="73">
        <v>1E-3</v>
      </c>
      <c r="L128" s="73">
        <f t="shared" si="4"/>
        <v>0</v>
      </c>
      <c r="M128" s="73">
        <v>0</v>
      </c>
      <c r="N128" s="73">
        <v>0</v>
      </c>
      <c r="O128" s="73">
        <v>0</v>
      </c>
      <c r="P128" s="74">
        <f t="shared" si="5"/>
        <v>0</v>
      </c>
      <c r="Q128" s="74">
        <f t="shared" si="6"/>
        <v>0</v>
      </c>
      <c r="R128" s="75">
        <f t="shared" si="7"/>
        <v>0</v>
      </c>
      <c r="S128" s="7"/>
    </row>
    <row r="129" spans="1:19" ht="25.5" x14ac:dyDescent="0.25">
      <c r="A129" s="66"/>
      <c r="B129" s="56"/>
      <c r="C129" s="67"/>
      <c r="D129" s="68"/>
      <c r="E129" s="69"/>
      <c r="F129" s="70"/>
      <c r="G129" s="71"/>
      <c r="H129" s="66">
        <v>3000698</v>
      </c>
      <c r="I129" s="67" t="s">
        <v>431</v>
      </c>
      <c r="J129" s="72">
        <v>2.4500000000000004E-3</v>
      </c>
      <c r="K129" s="73">
        <v>5.1500000000000001E-3</v>
      </c>
      <c r="L129" s="73">
        <f t="shared" si="4"/>
        <v>0</v>
      </c>
      <c r="M129" s="73">
        <v>0</v>
      </c>
      <c r="N129" s="73">
        <v>0</v>
      </c>
      <c r="O129" s="73">
        <v>0</v>
      </c>
      <c r="P129" s="74">
        <f t="shared" si="5"/>
        <v>0</v>
      </c>
      <c r="Q129" s="74">
        <f t="shared" si="6"/>
        <v>0</v>
      </c>
      <c r="R129" s="75">
        <f t="shared" si="7"/>
        <v>0</v>
      </c>
      <c r="S129" s="7"/>
    </row>
    <row r="130" spans="1:19" ht="38.25" x14ac:dyDescent="0.25">
      <c r="A130" s="66"/>
      <c r="B130" s="56"/>
      <c r="C130" s="67"/>
      <c r="D130" s="68"/>
      <c r="E130" s="69"/>
      <c r="F130" s="70"/>
      <c r="G130" s="71"/>
      <c r="H130" s="66">
        <v>3000699</v>
      </c>
      <c r="I130" s="67" t="s">
        <v>432</v>
      </c>
      <c r="J130" s="72">
        <v>7.2286000000000003E-2</v>
      </c>
      <c r="K130" s="73">
        <v>7.2286000000000003E-2</v>
      </c>
      <c r="L130" s="73">
        <f t="shared" si="4"/>
        <v>2.9959850019353539E-2</v>
      </c>
      <c r="M130" s="73">
        <v>5.151950019353535E-3</v>
      </c>
      <c r="N130" s="73">
        <v>2.2903950000000003E-2</v>
      </c>
      <c r="O130" s="73">
        <v>1.90395E-3</v>
      </c>
      <c r="P130" s="74">
        <f t="shared" si="5"/>
        <v>7.1271754134321103E-2</v>
      </c>
      <c r="Q130" s="74">
        <f t="shared" si="6"/>
        <v>0.38812356499672879</v>
      </c>
      <c r="R130" s="75">
        <f t="shared" si="7"/>
        <v>0.41446269013852666</v>
      </c>
      <c r="S130" s="7"/>
    </row>
    <row r="131" spans="1:19" ht="25.5" x14ac:dyDescent="0.25">
      <c r="A131" s="66"/>
      <c r="B131" s="56"/>
      <c r="C131" s="67"/>
      <c r="D131" s="68"/>
      <c r="E131" s="69"/>
      <c r="F131" s="70"/>
      <c r="G131" s="71"/>
      <c r="H131" s="66">
        <v>3000700</v>
      </c>
      <c r="I131" s="67" t="s">
        <v>433</v>
      </c>
      <c r="J131" s="72">
        <v>0.107488</v>
      </c>
      <c r="K131" s="73">
        <v>0.10728799999999999</v>
      </c>
      <c r="L131" s="73">
        <f t="shared" si="4"/>
        <v>4.1942580160289455E-2</v>
      </c>
      <c r="M131" s="73">
        <v>1.3197000160289463E-2</v>
      </c>
      <c r="N131" s="73">
        <v>1.3745579999999997E-2</v>
      </c>
      <c r="O131" s="73">
        <v>1.4999999999999999E-2</v>
      </c>
      <c r="P131" s="74">
        <f t="shared" si="5"/>
        <v>0.12300537022117537</v>
      </c>
      <c r="Q131" s="74">
        <f t="shared" si="6"/>
        <v>0.25112389232989207</v>
      </c>
      <c r="R131" s="75">
        <f t="shared" si="7"/>
        <v>0.39093449556604148</v>
      </c>
      <c r="S131" s="7"/>
    </row>
    <row r="132" spans="1:19" ht="51" x14ac:dyDescent="0.25">
      <c r="A132" s="66"/>
      <c r="B132" s="56"/>
      <c r="C132" s="67"/>
      <c r="D132" s="68"/>
      <c r="E132" s="69"/>
      <c r="F132" s="70"/>
      <c r="G132" s="71"/>
      <c r="H132" s="66">
        <v>3000701</v>
      </c>
      <c r="I132" s="67" t="s">
        <v>434</v>
      </c>
      <c r="J132" s="72">
        <v>7.2529999999999997E-2</v>
      </c>
      <c r="K132" s="73">
        <v>7.2529999999999997E-2</v>
      </c>
      <c r="L132" s="73">
        <f t="shared" si="4"/>
        <v>3.0959850019353537E-2</v>
      </c>
      <c r="M132" s="73">
        <v>5.151950019353535E-3</v>
      </c>
      <c r="N132" s="73">
        <v>2.390395E-2</v>
      </c>
      <c r="O132" s="73">
        <v>1.90395E-3</v>
      </c>
      <c r="P132" s="74">
        <f t="shared" si="5"/>
        <v>7.1031987030932511E-2</v>
      </c>
      <c r="Q132" s="74">
        <f t="shared" si="6"/>
        <v>0.40060526705299238</v>
      </c>
      <c r="R132" s="75">
        <f t="shared" si="7"/>
        <v>0.42685578408042929</v>
      </c>
      <c r="S132" s="7"/>
    </row>
    <row r="133" spans="1:19" ht="25.5" x14ac:dyDescent="0.25">
      <c r="A133" s="66"/>
      <c r="B133" s="56"/>
      <c r="C133" s="67"/>
      <c r="D133" s="68"/>
      <c r="E133" s="69"/>
      <c r="F133" s="70"/>
      <c r="G133" s="71"/>
      <c r="H133" s="66">
        <v>3000702</v>
      </c>
      <c r="I133" s="67" t="s">
        <v>435</v>
      </c>
      <c r="J133" s="72">
        <v>0.59961100000000001</v>
      </c>
      <c r="K133" s="73">
        <v>0.59941099999999992</v>
      </c>
      <c r="L133" s="73">
        <f t="shared" si="4"/>
        <v>0.332381250165727</v>
      </c>
      <c r="M133" s="73">
        <v>7.304800016572699E-2</v>
      </c>
      <c r="N133" s="73">
        <v>0.19620224999999999</v>
      </c>
      <c r="O133" s="73">
        <v>6.3130999999999993E-2</v>
      </c>
      <c r="P133" s="74">
        <f t="shared" si="5"/>
        <v>0.1218662990264226</v>
      </c>
      <c r="Q133" s="74">
        <f t="shared" si="6"/>
        <v>0.44919137314084501</v>
      </c>
      <c r="R133" s="75">
        <f t="shared" si="7"/>
        <v>0.55451309730006126</v>
      </c>
      <c r="S133" s="7"/>
    </row>
    <row r="134" spans="1:19" ht="15.75" thickBot="1" x14ac:dyDescent="0.3">
      <c r="A134" s="76"/>
      <c r="B134" s="77"/>
      <c r="C134" s="78"/>
      <c r="D134" s="79"/>
      <c r="E134" s="80"/>
      <c r="F134" s="81"/>
      <c r="G134" s="82"/>
      <c r="H134" s="76">
        <v>9000000</v>
      </c>
      <c r="I134" s="78" t="s">
        <v>293</v>
      </c>
      <c r="J134" s="83">
        <v>0.23147999999999999</v>
      </c>
      <c r="K134" s="84">
        <v>0.23057999999999998</v>
      </c>
      <c r="L134" s="84">
        <f t="shared" si="4"/>
        <v>7.4340000282973051E-3</v>
      </c>
      <c r="M134" s="84">
        <v>7.4340000282973051E-3</v>
      </c>
      <c r="N134" s="84">
        <v>0</v>
      </c>
      <c r="O134" s="84">
        <v>0</v>
      </c>
      <c r="P134" s="85">
        <f t="shared" si="5"/>
        <v>3.2240437281192233E-2</v>
      </c>
      <c r="Q134" s="85">
        <f t="shared" si="6"/>
        <v>3.2240437281192233E-2</v>
      </c>
      <c r="R134" s="86">
        <f t="shared" si="7"/>
        <v>3.2240437281192233E-2</v>
      </c>
      <c r="S134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workbookViewId="0">
      <selection activeCell="B6" sqref="B6:B35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228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627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14568.41602500002</v>
      </c>
      <c r="J7" s="53">
        <f t="shared" ref="J7:J35" si="0">SUM(K7,L7,M7)</f>
        <v>2878.6749700356795</v>
      </c>
      <c r="K7" s="53">
        <v>881.89872091568031</v>
      </c>
      <c r="L7" s="53">
        <v>979.26400236999962</v>
      </c>
      <c r="M7" s="53">
        <v>1017.5122467499996</v>
      </c>
      <c r="N7" s="54">
        <f t="shared" ref="N7:N35" si="1">IFERROR(K7/I7,0)</f>
        <v>6.0534976445092224E-2</v>
      </c>
      <c r="O7" s="54">
        <f t="shared" ref="O7:O35" si="2">IFERROR(SUM(K7,L7)/I7,0)</f>
        <v>0.12775326570107867</v>
      </c>
      <c r="P7" s="55">
        <f t="shared" ref="P7:P35" si="3">IFERROR(SUM(K7,L7,M7)/I7,0)</f>
        <v>0.19759697726202705</v>
      </c>
      <c r="Q7" s="7"/>
    </row>
    <row r="8" spans="1:17" x14ac:dyDescent="0.25">
      <c r="A8" s="44"/>
      <c r="B8" s="45"/>
      <c r="C8" s="46"/>
      <c r="D8" s="47">
        <v>443</v>
      </c>
      <c r="E8" s="48" t="s">
        <v>228</v>
      </c>
      <c r="F8" s="49"/>
      <c r="G8" s="50"/>
      <c r="H8" s="51">
        <v>685.3496369999998</v>
      </c>
      <c r="I8" s="52">
        <v>754.86128000000019</v>
      </c>
      <c r="J8" s="53">
        <f t="shared" si="0"/>
        <v>114.92853388789348</v>
      </c>
      <c r="K8" s="53">
        <v>37.283989547893498</v>
      </c>
      <c r="L8" s="53">
        <v>33.823879889999986</v>
      </c>
      <c r="M8" s="53">
        <v>43.820664449999995</v>
      </c>
      <c r="N8" s="54">
        <f t="shared" si="1"/>
        <v>4.9391842628215728E-2</v>
      </c>
      <c r="O8" s="54">
        <f t="shared" si="2"/>
        <v>9.419991635800086E-2</v>
      </c>
      <c r="P8" s="55">
        <f t="shared" si="3"/>
        <v>0.15225119758148603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23.230769000000002</v>
      </c>
      <c r="I9" s="73">
        <v>25.992999000000005</v>
      </c>
      <c r="J9" s="73">
        <f t="shared" si="0"/>
        <v>5.6546291890576397</v>
      </c>
      <c r="K9" s="73">
        <v>1.9513764390576398</v>
      </c>
      <c r="L9" s="73">
        <v>1.8678988200000002</v>
      </c>
      <c r="M9" s="73">
        <v>1.8353539299999995</v>
      </c>
      <c r="N9" s="74">
        <f t="shared" si="1"/>
        <v>7.5073154854414431E-2</v>
      </c>
      <c r="O9" s="74">
        <f t="shared" si="2"/>
        <v>0.14693476728320726</v>
      </c>
      <c r="P9" s="75">
        <f t="shared" si="3"/>
        <v>0.21754431603131438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29.169532999999998</v>
      </c>
      <c r="I10" s="73">
        <v>33.472420999999997</v>
      </c>
      <c r="J10" s="73">
        <f t="shared" si="0"/>
        <v>7.3319022259435327</v>
      </c>
      <c r="K10" s="73">
        <v>2.5756865359435324</v>
      </c>
      <c r="L10" s="73">
        <v>2.3689994099999998</v>
      </c>
      <c r="M10" s="73">
        <v>2.3872162800000005</v>
      </c>
      <c r="N10" s="74">
        <f t="shared" si="1"/>
        <v>7.6949514226757984E-2</v>
      </c>
      <c r="O10" s="74">
        <f t="shared" si="2"/>
        <v>0.14772418003297499</v>
      </c>
      <c r="P10" s="75">
        <f t="shared" si="3"/>
        <v>0.21904308104703671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8.853425000000005</v>
      </c>
      <c r="I11" s="73">
        <v>8.9421840000000046</v>
      </c>
      <c r="J11" s="73">
        <f t="shared" si="0"/>
        <v>2.0488006925370286</v>
      </c>
      <c r="K11" s="73">
        <v>0.71345505253702868</v>
      </c>
      <c r="L11" s="73">
        <v>0.65713401999999987</v>
      </c>
      <c r="M11" s="73">
        <v>0.6782116199999999</v>
      </c>
      <c r="N11" s="74">
        <f t="shared" si="1"/>
        <v>7.9785324540070784E-2</v>
      </c>
      <c r="O11" s="74">
        <f t="shared" si="2"/>
        <v>0.15327229595555492</v>
      </c>
      <c r="P11" s="75">
        <f t="shared" si="3"/>
        <v>0.22911636492125723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9.8105859999999971</v>
      </c>
      <c r="I12" s="73">
        <v>11.015202999999998</v>
      </c>
      <c r="J12" s="73">
        <f t="shared" si="0"/>
        <v>1.7148275447057846</v>
      </c>
      <c r="K12" s="73">
        <v>0.55979750470578438</v>
      </c>
      <c r="L12" s="73">
        <v>0.51343815000000004</v>
      </c>
      <c r="M12" s="73">
        <v>0.64159189000000016</v>
      </c>
      <c r="N12" s="74">
        <f t="shared" si="1"/>
        <v>5.0820443772646266E-2</v>
      </c>
      <c r="O12" s="74">
        <f t="shared" si="2"/>
        <v>9.7432217518441069E-2</v>
      </c>
      <c r="P12" s="75">
        <f t="shared" si="3"/>
        <v>0.15567825165871069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15.074460000000002</v>
      </c>
      <c r="I13" s="73">
        <v>15.418924000000002</v>
      </c>
      <c r="J13" s="73">
        <f t="shared" si="0"/>
        <v>3.5232385109817876</v>
      </c>
      <c r="K13" s="73">
        <v>1.2212249809817877</v>
      </c>
      <c r="L13" s="73">
        <v>1.1723007300000001</v>
      </c>
      <c r="M13" s="73">
        <v>1.1297128000000001</v>
      </c>
      <c r="N13" s="74">
        <f t="shared" si="1"/>
        <v>7.9202996329820904E-2</v>
      </c>
      <c r="O13" s="74">
        <f t="shared" si="2"/>
        <v>0.15523299232694754</v>
      </c>
      <c r="P13" s="75">
        <f t="shared" si="3"/>
        <v>0.22850093242445368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9.8945959999999999</v>
      </c>
      <c r="I14" s="73">
        <v>11.738731999999999</v>
      </c>
      <c r="J14" s="73">
        <f t="shared" si="0"/>
        <v>2.5489881751080534</v>
      </c>
      <c r="K14" s="73">
        <v>0.80604594510805327</v>
      </c>
      <c r="L14" s="73">
        <v>0.76536917999999998</v>
      </c>
      <c r="M14" s="73">
        <v>0.97757305000000017</v>
      </c>
      <c r="N14" s="74">
        <f t="shared" si="1"/>
        <v>6.8665503659854688E-2</v>
      </c>
      <c r="O14" s="74">
        <f t="shared" si="2"/>
        <v>0.13386583194062643</v>
      </c>
      <c r="P14" s="75">
        <f t="shared" si="3"/>
        <v>0.21714339973926092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35</v>
      </c>
      <c r="G15" s="71" t="s">
        <v>45</v>
      </c>
      <c r="H15" s="72">
        <v>0</v>
      </c>
      <c r="I15" s="73">
        <v>0.85787199999999997</v>
      </c>
      <c r="J15" s="73">
        <f t="shared" si="0"/>
        <v>3.5063879999999999E-2</v>
      </c>
      <c r="K15" s="73">
        <v>0</v>
      </c>
      <c r="L15" s="73">
        <v>5.5383000000000006E-4</v>
      </c>
      <c r="M15" s="73">
        <v>3.451005E-2</v>
      </c>
      <c r="N15" s="74">
        <f t="shared" si="1"/>
        <v>0</v>
      </c>
      <c r="O15" s="74">
        <f t="shared" si="2"/>
        <v>6.4558582166104048E-4</v>
      </c>
      <c r="P15" s="75">
        <f t="shared" si="3"/>
        <v>4.0873090624242311E-2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42</v>
      </c>
      <c r="G16" s="71" t="s">
        <v>158</v>
      </c>
      <c r="H16" s="72">
        <v>112.531706</v>
      </c>
      <c r="I16" s="73">
        <v>102.770706</v>
      </c>
      <c r="J16" s="73">
        <f t="shared" si="0"/>
        <v>0.1655668469459331</v>
      </c>
      <c r="K16" s="73">
        <v>7.9682386945933104E-2</v>
      </c>
      <c r="L16" s="73">
        <v>3.1941419999999998E-2</v>
      </c>
      <c r="M16" s="73">
        <v>5.3943039999999998E-2</v>
      </c>
      <c r="N16" s="74">
        <f t="shared" si="1"/>
        <v>7.7534143772383052E-4</v>
      </c>
      <c r="O16" s="74">
        <f t="shared" si="2"/>
        <v>1.0861442067541416E-3</v>
      </c>
      <c r="P16" s="75">
        <f t="shared" si="3"/>
        <v>1.6110315224061329E-3</v>
      </c>
      <c r="Q16" s="7"/>
    </row>
    <row r="17" spans="1:17" ht="51" x14ac:dyDescent="0.25">
      <c r="A17" s="66"/>
      <c r="B17" s="56"/>
      <c r="C17" s="67"/>
      <c r="D17" s="68"/>
      <c r="E17" s="69"/>
      <c r="F17" s="70">
        <v>47</v>
      </c>
      <c r="G17" s="71" t="s">
        <v>190</v>
      </c>
      <c r="H17" s="72">
        <v>0.120924</v>
      </c>
      <c r="I17" s="73">
        <v>0.39571400000000007</v>
      </c>
      <c r="J17" s="73">
        <f t="shared" si="0"/>
        <v>3.7669819986526278E-2</v>
      </c>
      <c r="K17" s="73">
        <v>2.3039499865262769E-3</v>
      </c>
      <c r="L17" s="73">
        <v>6.6492900000000004E-3</v>
      </c>
      <c r="M17" s="73">
        <v>2.8716579999999998E-2</v>
      </c>
      <c r="N17" s="74">
        <f t="shared" si="1"/>
        <v>5.8222604874385957E-3</v>
      </c>
      <c r="O17" s="74">
        <f t="shared" si="2"/>
        <v>2.2625532547562825E-2</v>
      </c>
      <c r="P17" s="75">
        <f t="shared" si="3"/>
        <v>9.5194559673214163E-2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51</v>
      </c>
      <c r="G18" s="71" t="s">
        <v>24</v>
      </c>
      <c r="H18" s="72">
        <v>1.289534</v>
      </c>
      <c r="I18" s="73">
        <v>1.289534</v>
      </c>
      <c r="J18" s="73">
        <f t="shared" si="0"/>
        <v>3.3456979999999997E-2</v>
      </c>
      <c r="K18" s="73">
        <v>0</v>
      </c>
      <c r="L18" s="73">
        <v>1.5200000000000001E-4</v>
      </c>
      <c r="M18" s="73">
        <v>3.3304979999999998E-2</v>
      </c>
      <c r="N18" s="74">
        <f t="shared" si="1"/>
        <v>0</v>
      </c>
      <c r="O18" s="74">
        <f t="shared" si="2"/>
        <v>1.1787203749571552E-4</v>
      </c>
      <c r="P18" s="75">
        <f t="shared" si="3"/>
        <v>2.5945015796403972E-2</v>
      </c>
      <c r="Q18" s="7"/>
    </row>
    <row r="19" spans="1:17" ht="38.25" x14ac:dyDescent="0.25">
      <c r="A19" s="66"/>
      <c r="B19" s="56"/>
      <c r="C19" s="67"/>
      <c r="D19" s="68"/>
      <c r="E19" s="69"/>
      <c r="F19" s="70">
        <v>61</v>
      </c>
      <c r="G19" s="71" t="s">
        <v>191</v>
      </c>
      <c r="H19" s="72">
        <v>121.10658899999997</v>
      </c>
      <c r="I19" s="73">
        <v>67.474437000000023</v>
      </c>
      <c r="J19" s="73">
        <f t="shared" si="0"/>
        <v>1.8951020411031867</v>
      </c>
      <c r="K19" s="73">
        <v>0.40226618110318668</v>
      </c>
      <c r="L19" s="73">
        <v>0.41496733999999996</v>
      </c>
      <c r="M19" s="73">
        <v>1.07786852</v>
      </c>
      <c r="N19" s="74">
        <f t="shared" si="1"/>
        <v>5.9617567628342943E-3</v>
      </c>
      <c r="O19" s="74">
        <f t="shared" si="2"/>
        <v>1.2111750129951976E-2</v>
      </c>
      <c r="P19" s="75">
        <f t="shared" si="3"/>
        <v>2.8086222358597614E-2</v>
      </c>
      <c r="Q19" s="7"/>
    </row>
    <row r="20" spans="1:17" ht="38.25" x14ac:dyDescent="0.25">
      <c r="A20" s="66"/>
      <c r="B20" s="56"/>
      <c r="C20" s="67"/>
      <c r="D20" s="68"/>
      <c r="E20" s="69"/>
      <c r="F20" s="70">
        <v>68</v>
      </c>
      <c r="G20" s="71" t="s">
        <v>22</v>
      </c>
      <c r="H20" s="72">
        <v>7.1875289999999987</v>
      </c>
      <c r="I20" s="73">
        <v>6.5207789999999992</v>
      </c>
      <c r="J20" s="73">
        <f t="shared" si="0"/>
        <v>0.54065858923485277</v>
      </c>
      <c r="K20" s="73">
        <v>3.2778519234852865E-2</v>
      </c>
      <c r="L20" s="73">
        <v>0.15540129999999999</v>
      </c>
      <c r="M20" s="73">
        <v>0.35247876999999994</v>
      </c>
      <c r="N20" s="74">
        <f t="shared" si="1"/>
        <v>5.0267796585120993E-3</v>
      </c>
      <c r="O20" s="74">
        <f t="shared" si="2"/>
        <v>2.8858487495873251E-2</v>
      </c>
      <c r="P20" s="75">
        <f t="shared" si="3"/>
        <v>8.2913190162533165E-2</v>
      </c>
      <c r="Q20" s="7"/>
    </row>
    <row r="21" spans="1:17" ht="25.5" x14ac:dyDescent="0.25">
      <c r="A21" s="66"/>
      <c r="B21" s="56"/>
      <c r="C21" s="67"/>
      <c r="D21" s="68"/>
      <c r="E21" s="69"/>
      <c r="F21" s="70">
        <v>82</v>
      </c>
      <c r="G21" s="71" t="s">
        <v>197</v>
      </c>
      <c r="H21" s="72">
        <v>10.110238000000001</v>
      </c>
      <c r="I21" s="73">
        <v>53.323963999999997</v>
      </c>
      <c r="J21" s="73">
        <f t="shared" si="0"/>
        <v>5.0586131499999993</v>
      </c>
      <c r="K21" s="73">
        <v>0</v>
      </c>
      <c r="L21" s="73">
        <v>0</v>
      </c>
      <c r="M21" s="73">
        <v>5.0586131499999993</v>
      </c>
      <c r="N21" s="74">
        <f t="shared" si="1"/>
        <v>0</v>
      </c>
      <c r="O21" s="74">
        <f t="shared" si="2"/>
        <v>0</v>
      </c>
      <c r="P21" s="75">
        <f t="shared" si="3"/>
        <v>9.486566208768725E-2</v>
      </c>
      <c r="Q21" s="7"/>
    </row>
    <row r="22" spans="1:17" ht="25.5" x14ac:dyDescent="0.25">
      <c r="A22" s="66"/>
      <c r="B22" s="56"/>
      <c r="C22" s="67"/>
      <c r="D22" s="68"/>
      <c r="E22" s="69"/>
      <c r="F22" s="70">
        <v>83</v>
      </c>
      <c r="G22" s="71" t="s">
        <v>198</v>
      </c>
      <c r="H22" s="72">
        <v>0</v>
      </c>
      <c r="I22" s="73">
        <v>9.9999999999999992E-2</v>
      </c>
      <c r="J22" s="73">
        <f t="shared" si="0"/>
        <v>0</v>
      </c>
      <c r="K22" s="73">
        <v>0</v>
      </c>
      <c r="L22" s="73">
        <v>0</v>
      </c>
      <c r="M22" s="73">
        <v>0</v>
      </c>
      <c r="N22" s="74">
        <f t="shared" si="1"/>
        <v>0</v>
      </c>
      <c r="O22" s="74">
        <f t="shared" si="2"/>
        <v>0</v>
      </c>
      <c r="P22" s="75">
        <f t="shared" si="3"/>
        <v>0</v>
      </c>
      <c r="Q22" s="7"/>
    </row>
    <row r="23" spans="1:17" ht="25.5" x14ac:dyDescent="0.25">
      <c r="A23" s="66"/>
      <c r="B23" s="56"/>
      <c r="C23" s="67"/>
      <c r="D23" s="68"/>
      <c r="E23" s="69"/>
      <c r="F23" s="70">
        <v>86</v>
      </c>
      <c r="G23" s="71" t="s">
        <v>40</v>
      </c>
      <c r="H23" s="72">
        <v>0</v>
      </c>
      <c r="I23" s="73">
        <v>2.6562080000000003</v>
      </c>
      <c r="J23" s="73">
        <f t="shared" si="0"/>
        <v>0.43624352000000005</v>
      </c>
      <c r="K23" s="73">
        <v>0</v>
      </c>
      <c r="L23" s="73">
        <v>0</v>
      </c>
      <c r="M23" s="73">
        <v>0.43624352000000005</v>
      </c>
      <c r="N23" s="74">
        <f t="shared" si="1"/>
        <v>0</v>
      </c>
      <c r="O23" s="74">
        <f t="shared" si="2"/>
        <v>0</v>
      </c>
      <c r="P23" s="75">
        <f t="shared" si="3"/>
        <v>0.16423545144054982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90</v>
      </c>
      <c r="G24" s="71" t="s">
        <v>81</v>
      </c>
      <c r="H24" s="72">
        <v>303.09903999999995</v>
      </c>
      <c r="I24" s="73">
        <v>343.95402000000001</v>
      </c>
      <c r="J24" s="73">
        <f t="shared" si="0"/>
        <v>75.444989536877628</v>
      </c>
      <c r="K24" s="73">
        <v>27.172847286877641</v>
      </c>
      <c r="L24" s="73">
        <v>23.929642539999996</v>
      </c>
      <c r="M24" s="73">
        <v>24.342499709999991</v>
      </c>
      <c r="N24" s="74">
        <f t="shared" si="1"/>
        <v>7.9001394683154563E-2</v>
      </c>
      <c r="O24" s="74">
        <f t="shared" si="2"/>
        <v>0.14857360825984134</v>
      </c>
      <c r="P24" s="75">
        <f t="shared" si="3"/>
        <v>0.21934614846739581</v>
      </c>
      <c r="Q24" s="7"/>
    </row>
    <row r="25" spans="1:17" ht="51" x14ac:dyDescent="0.25">
      <c r="A25" s="66"/>
      <c r="B25" s="56"/>
      <c r="C25" s="67"/>
      <c r="D25" s="68"/>
      <c r="E25" s="69"/>
      <c r="F25" s="70">
        <v>91</v>
      </c>
      <c r="G25" s="71" t="s">
        <v>82</v>
      </c>
      <c r="H25" s="72">
        <v>1.1125240000000001</v>
      </c>
      <c r="I25" s="73">
        <v>32.325141000000002</v>
      </c>
      <c r="J25" s="73">
        <f t="shared" si="0"/>
        <v>2.8229488501392259</v>
      </c>
      <c r="K25" s="73">
        <v>5.7639501392259263E-3</v>
      </c>
      <c r="L25" s="73">
        <v>0.21755560000000002</v>
      </c>
      <c r="M25" s="73">
        <v>2.5996293000000001</v>
      </c>
      <c r="N25" s="74">
        <f t="shared" si="1"/>
        <v>1.7831167818342774E-4</v>
      </c>
      <c r="O25" s="74">
        <f t="shared" si="2"/>
        <v>6.9085406352667085E-3</v>
      </c>
      <c r="P25" s="75">
        <f t="shared" si="3"/>
        <v>8.7329823252409816E-2</v>
      </c>
      <c r="Q25" s="7"/>
    </row>
    <row r="26" spans="1:17" x14ac:dyDescent="0.25">
      <c r="A26" s="66"/>
      <c r="B26" s="56"/>
      <c r="C26" s="67"/>
      <c r="D26" s="68"/>
      <c r="E26" s="69"/>
      <c r="F26" s="70">
        <v>95</v>
      </c>
      <c r="G26" s="71" t="s">
        <v>208</v>
      </c>
      <c r="H26" s="72">
        <v>0</v>
      </c>
      <c r="I26" s="73">
        <v>0.53906300000000007</v>
      </c>
      <c r="J26" s="73">
        <f t="shared" si="0"/>
        <v>0.22696487000000001</v>
      </c>
      <c r="K26" s="73">
        <v>0</v>
      </c>
      <c r="L26" s="73">
        <v>3.7082699999999996E-2</v>
      </c>
      <c r="M26" s="73">
        <v>0.18988217000000002</v>
      </c>
      <c r="N26" s="74">
        <f t="shared" si="1"/>
        <v>0</v>
      </c>
      <c r="O26" s="74">
        <f t="shared" si="2"/>
        <v>6.8791031845999426E-2</v>
      </c>
      <c r="P26" s="75">
        <f t="shared" si="3"/>
        <v>0.42103589005366715</v>
      </c>
      <c r="Q26" s="7"/>
    </row>
    <row r="27" spans="1:17" ht="25.5" x14ac:dyDescent="0.25">
      <c r="A27" s="66"/>
      <c r="B27" s="56"/>
      <c r="C27" s="67"/>
      <c r="D27" s="68"/>
      <c r="E27" s="69"/>
      <c r="F27" s="70">
        <v>104</v>
      </c>
      <c r="G27" s="71" t="s">
        <v>142</v>
      </c>
      <c r="H27" s="72">
        <v>4.8900490000000003</v>
      </c>
      <c r="I27" s="73">
        <v>4.8900490000000003</v>
      </c>
      <c r="J27" s="73">
        <f t="shared" si="0"/>
        <v>1.3473622165097416</v>
      </c>
      <c r="K27" s="73">
        <v>0.46095001650974154</v>
      </c>
      <c r="L27" s="73">
        <v>0.44944370999999994</v>
      </c>
      <c r="M27" s="73">
        <v>0.43696849000000004</v>
      </c>
      <c r="N27" s="74">
        <f t="shared" si="1"/>
        <v>9.426286250091595E-2</v>
      </c>
      <c r="O27" s="74">
        <f t="shared" si="2"/>
        <v>0.1861727206638914</v>
      </c>
      <c r="P27" s="75">
        <f t="shared" si="3"/>
        <v>0.2755314346563279</v>
      </c>
      <c r="Q27" s="7"/>
    </row>
    <row r="28" spans="1:17" ht="38.25" x14ac:dyDescent="0.25">
      <c r="A28" s="66"/>
      <c r="B28" s="56"/>
      <c r="C28" s="67"/>
      <c r="D28" s="68"/>
      <c r="E28" s="69"/>
      <c r="F28" s="70">
        <v>106</v>
      </c>
      <c r="G28" s="71" t="s">
        <v>83</v>
      </c>
      <c r="H28" s="72">
        <v>5.6794570000000002</v>
      </c>
      <c r="I28" s="73">
        <v>5.7862509999999991</v>
      </c>
      <c r="J28" s="73">
        <f t="shared" si="0"/>
        <v>1.4203647544272311</v>
      </c>
      <c r="K28" s="73">
        <v>0.53214847442723112</v>
      </c>
      <c r="L28" s="73">
        <v>0.44425182999999996</v>
      </c>
      <c r="M28" s="73">
        <v>0.44396444999999995</v>
      </c>
      <c r="N28" s="74">
        <f t="shared" si="1"/>
        <v>9.1967748102740651E-2</v>
      </c>
      <c r="O28" s="74">
        <f t="shared" si="2"/>
        <v>0.16874489275132229</v>
      </c>
      <c r="P28" s="75">
        <f t="shared" si="3"/>
        <v>0.24547237138990882</v>
      </c>
      <c r="Q28" s="7"/>
    </row>
    <row r="29" spans="1:17" ht="38.25" x14ac:dyDescent="0.25">
      <c r="A29" s="66"/>
      <c r="B29" s="56"/>
      <c r="C29" s="67"/>
      <c r="D29" s="68"/>
      <c r="E29" s="69"/>
      <c r="F29" s="70">
        <v>107</v>
      </c>
      <c r="G29" s="71" t="s">
        <v>84</v>
      </c>
      <c r="H29" s="72">
        <v>9.7080640000000002</v>
      </c>
      <c r="I29" s="73">
        <v>9.7080640000000002</v>
      </c>
      <c r="J29" s="73">
        <f t="shared" si="0"/>
        <v>1.8918732535057243</v>
      </c>
      <c r="K29" s="73">
        <v>0.6769165235057244</v>
      </c>
      <c r="L29" s="73">
        <v>0.66617138999999992</v>
      </c>
      <c r="M29" s="73">
        <v>0.5487853399999999</v>
      </c>
      <c r="N29" s="74">
        <f t="shared" si="1"/>
        <v>6.9727241549471075E-2</v>
      </c>
      <c r="O29" s="74">
        <f t="shared" si="2"/>
        <v>0.13834765752530312</v>
      </c>
      <c r="P29" s="75">
        <f t="shared" si="3"/>
        <v>0.19487647109719552</v>
      </c>
      <c r="Q29" s="7"/>
    </row>
    <row r="30" spans="1:17" ht="25.5" x14ac:dyDescent="0.25">
      <c r="A30" s="66"/>
      <c r="B30" s="56"/>
      <c r="C30" s="67"/>
      <c r="D30" s="68"/>
      <c r="E30" s="69"/>
      <c r="F30" s="70">
        <v>121</v>
      </c>
      <c r="G30" s="71" t="s">
        <v>159</v>
      </c>
      <c r="H30" s="72">
        <v>5.9178000000000001E-2</v>
      </c>
      <c r="I30" s="73">
        <v>5.9178000000000001E-2</v>
      </c>
      <c r="J30" s="73">
        <f t="shared" si="0"/>
        <v>0</v>
      </c>
      <c r="K30" s="73">
        <v>0</v>
      </c>
      <c r="L30" s="73">
        <v>0</v>
      </c>
      <c r="M30" s="73">
        <v>0</v>
      </c>
      <c r="N30" s="74">
        <f t="shared" si="1"/>
        <v>0</v>
      </c>
      <c r="O30" s="74">
        <f t="shared" si="2"/>
        <v>0</v>
      </c>
      <c r="P30" s="75">
        <f t="shared" si="3"/>
        <v>0</v>
      </c>
      <c r="Q30" s="7"/>
    </row>
    <row r="31" spans="1:17" ht="25.5" x14ac:dyDescent="0.25">
      <c r="A31" s="66"/>
      <c r="B31" s="56"/>
      <c r="C31" s="67"/>
      <c r="D31" s="68"/>
      <c r="E31" s="69"/>
      <c r="F31" s="70">
        <v>127</v>
      </c>
      <c r="G31" s="71" t="s">
        <v>184</v>
      </c>
      <c r="H31" s="72">
        <v>11.276738</v>
      </c>
      <c r="I31" s="73">
        <v>11.276738</v>
      </c>
      <c r="J31" s="73">
        <f t="shared" si="0"/>
        <v>0.40585837002412245</v>
      </c>
      <c r="K31" s="73">
        <v>1.6066570024122484E-2</v>
      </c>
      <c r="L31" s="73">
        <v>7.3365539999999993E-2</v>
      </c>
      <c r="M31" s="73">
        <v>0.31642625999999996</v>
      </c>
      <c r="N31" s="74">
        <f t="shared" si="1"/>
        <v>1.4247533306282795E-3</v>
      </c>
      <c r="O31" s="74">
        <f t="shared" si="2"/>
        <v>7.9306719748319481E-3</v>
      </c>
      <c r="P31" s="75">
        <f t="shared" si="3"/>
        <v>3.5990759918703659E-2</v>
      </c>
      <c r="Q31" s="7"/>
    </row>
    <row r="32" spans="1:17" ht="38.25" x14ac:dyDescent="0.25">
      <c r="A32" s="66"/>
      <c r="B32" s="56"/>
      <c r="C32" s="67"/>
      <c r="D32" s="68"/>
      <c r="E32" s="69"/>
      <c r="F32" s="70">
        <v>129</v>
      </c>
      <c r="G32" s="71" t="s">
        <v>143</v>
      </c>
      <c r="H32" s="72">
        <v>0.35402600000000001</v>
      </c>
      <c r="I32" s="73">
        <v>0.57342599999999999</v>
      </c>
      <c r="J32" s="73">
        <f t="shared" si="0"/>
        <v>0.13348436000000002</v>
      </c>
      <c r="K32" s="73">
        <v>0</v>
      </c>
      <c r="L32" s="73">
        <v>3.9470199999999997E-2</v>
      </c>
      <c r="M32" s="73">
        <v>9.4014160000000013E-2</v>
      </c>
      <c r="N32" s="74">
        <f t="shared" si="1"/>
        <v>0</v>
      </c>
      <c r="O32" s="74">
        <f t="shared" si="2"/>
        <v>6.8832246881027362E-2</v>
      </c>
      <c r="P32" s="75">
        <f t="shared" si="3"/>
        <v>0.23278393375954357</v>
      </c>
      <c r="Q32" s="7"/>
    </row>
    <row r="33" spans="1:17" x14ac:dyDescent="0.25">
      <c r="A33" s="66"/>
      <c r="B33" s="56"/>
      <c r="C33" s="67"/>
      <c r="D33" s="68"/>
      <c r="E33" s="69"/>
      <c r="F33" s="70">
        <v>131</v>
      </c>
      <c r="G33" s="71" t="s">
        <v>144</v>
      </c>
      <c r="H33" s="72">
        <v>0.79067199999999993</v>
      </c>
      <c r="I33" s="73">
        <v>0.79067199999999993</v>
      </c>
      <c r="J33" s="73">
        <f t="shared" si="0"/>
        <v>9.6336230805486436E-2</v>
      </c>
      <c r="K33" s="73">
        <v>7.4679230805486441E-2</v>
      </c>
      <c r="L33" s="73">
        <v>1.209089E-2</v>
      </c>
      <c r="M33" s="73">
        <v>9.5661100000000009E-3</v>
      </c>
      <c r="N33" s="74">
        <f t="shared" si="1"/>
        <v>9.4450329347044601E-2</v>
      </c>
      <c r="O33" s="74">
        <f t="shared" si="2"/>
        <v>0.10974224559044261</v>
      </c>
      <c r="P33" s="75">
        <f t="shared" si="3"/>
        <v>0.12184095403085786</v>
      </c>
      <c r="Q33" s="7"/>
    </row>
    <row r="34" spans="1:17" ht="25.5" x14ac:dyDescent="0.25">
      <c r="A34" s="66"/>
      <c r="B34" s="56"/>
      <c r="C34" s="67"/>
      <c r="D34" s="68"/>
      <c r="E34" s="69"/>
      <c r="F34" s="70">
        <v>132</v>
      </c>
      <c r="G34" s="71" t="s">
        <v>37</v>
      </c>
      <c r="H34" s="72">
        <v>0</v>
      </c>
      <c r="I34" s="73">
        <v>0.99999999999999989</v>
      </c>
      <c r="J34" s="73">
        <f t="shared" si="0"/>
        <v>5.465366E-2</v>
      </c>
      <c r="K34" s="73">
        <v>0</v>
      </c>
      <c r="L34" s="73">
        <v>0</v>
      </c>
      <c r="M34" s="73">
        <v>5.465366E-2</v>
      </c>
      <c r="N34" s="74">
        <f t="shared" si="1"/>
        <v>0</v>
      </c>
      <c r="O34" s="74">
        <f t="shared" si="2"/>
        <v>0</v>
      </c>
      <c r="P34" s="75">
        <f t="shared" si="3"/>
        <v>5.4653660000000007E-2</v>
      </c>
      <c r="Q34" s="7"/>
    </row>
    <row r="35" spans="1:17" ht="39" thickBot="1" x14ac:dyDescent="0.3">
      <c r="A35" s="76"/>
      <c r="B35" s="77"/>
      <c r="C35" s="78"/>
      <c r="D35" s="79"/>
      <c r="E35" s="80"/>
      <c r="F35" s="81">
        <v>135</v>
      </c>
      <c r="G35" s="82" t="s">
        <v>176</v>
      </c>
      <c r="H35" s="83">
        <v>0</v>
      </c>
      <c r="I35" s="84">
        <v>1.989001</v>
      </c>
      <c r="J35" s="84">
        <f t="shared" si="0"/>
        <v>5.8936620000000002E-2</v>
      </c>
      <c r="K35" s="84">
        <v>0</v>
      </c>
      <c r="L35" s="84">
        <v>0</v>
      </c>
      <c r="M35" s="84">
        <v>5.8936620000000002E-2</v>
      </c>
      <c r="N35" s="85">
        <f t="shared" si="1"/>
        <v>0</v>
      </c>
      <c r="O35" s="85">
        <f t="shared" si="2"/>
        <v>0</v>
      </c>
      <c r="P35" s="86">
        <f t="shared" si="3"/>
        <v>2.9631267153711838E-2</v>
      </c>
      <c r="Q35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3"/>
  <sheetViews>
    <sheetView workbookViewId="0">
      <selection activeCell="B6" sqref="B6:B123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228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628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12466.511010000029</v>
      </c>
      <c r="K7" s="52">
        <v>14568.416025000042</v>
      </c>
      <c r="L7" s="53">
        <f t="shared" ref="L7:L70" si="0">SUM(M7,N7,O7)</f>
        <v>2878.6749700356791</v>
      </c>
      <c r="M7" s="53">
        <v>881.89872091568031</v>
      </c>
      <c r="N7" s="53">
        <v>979.26400236999939</v>
      </c>
      <c r="O7" s="53">
        <v>1017.5122467499995</v>
      </c>
      <c r="P7" s="54">
        <f t="shared" ref="P7:P70" si="1">IFERROR(M7/K7,0)</f>
        <v>6.0534976445092134E-2</v>
      </c>
      <c r="Q7" s="54">
        <f t="shared" ref="Q7:Q70" si="2">IFERROR(SUM(M7,N7)/K7,0)</f>
        <v>0.12775326570107845</v>
      </c>
      <c r="R7" s="55">
        <f t="shared" ref="R7:R70" si="3">IFERROR(SUM(M7,N7,O7)/K7,0)</f>
        <v>0.19759697726202671</v>
      </c>
      <c r="S7" s="7"/>
    </row>
    <row r="8" spans="1:19" x14ac:dyDescent="0.25">
      <c r="A8" s="44"/>
      <c r="B8" s="45"/>
      <c r="C8" s="46"/>
      <c r="D8" s="47">
        <v>443</v>
      </c>
      <c r="E8" s="48" t="s">
        <v>228</v>
      </c>
      <c r="F8" s="49"/>
      <c r="G8" s="50"/>
      <c r="H8" s="90"/>
      <c r="I8" s="46"/>
      <c r="J8" s="51">
        <v>685.34963700000003</v>
      </c>
      <c r="K8" s="52">
        <v>754.86128000000008</v>
      </c>
      <c r="L8" s="53">
        <f t="shared" si="0"/>
        <v>114.92853388789348</v>
      </c>
      <c r="M8" s="53">
        <v>37.283989547893498</v>
      </c>
      <c r="N8" s="53">
        <v>33.823879889999986</v>
      </c>
      <c r="O8" s="53">
        <v>43.820664449999995</v>
      </c>
      <c r="P8" s="54">
        <f t="shared" si="1"/>
        <v>4.9391842628215735E-2</v>
      </c>
      <c r="Q8" s="54">
        <f t="shared" si="2"/>
        <v>9.4199916358000874E-2</v>
      </c>
      <c r="R8" s="55">
        <f t="shared" si="3"/>
        <v>0.15225119758148606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23.230769000000002</v>
      </c>
      <c r="K9" s="52">
        <v>25.992999000000001</v>
      </c>
      <c r="L9" s="53">
        <f t="shared" si="0"/>
        <v>5.6546291890576397</v>
      </c>
      <c r="M9" s="53">
        <v>1.9513764390576398</v>
      </c>
      <c r="N9" s="53">
        <v>1.86789882</v>
      </c>
      <c r="O9" s="53">
        <v>1.8353539299999999</v>
      </c>
      <c r="P9" s="54">
        <f t="shared" si="1"/>
        <v>7.5073154854414445E-2</v>
      </c>
      <c r="Q9" s="54">
        <f t="shared" si="2"/>
        <v>0.14693476728320728</v>
      </c>
      <c r="R9" s="55">
        <f t="shared" si="3"/>
        <v>0.21754431603131441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1.191595</v>
      </c>
      <c r="K10" s="73">
        <v>1.191595</v>
      </c>
      <c r="L10" s="73">
        <f t="shared" si="0"/>
        <v>0.25466921072452608</v>
      </c>
      <c r="M10" s="73">
        <v>8.2540150724526029E-2</v>
      </c>
      <c r="N10" s="73">
        <v>8.1554109999999999E-2</v>
      </c>
      <c r="O10" s="73">
        <v>9.0574950000000015E-2</v>
      </c>
      <c r="P10" s="74">
        <f t="shared" si="1"/>
        <v>6.9268627952052533E-2</v>
      </c>
      <c r="Q10" s="74">
        <f t="shared" si="2"/>
        <v>0.13770975937673963</v>
      </c>
      <c r="R10" s="75">
        <f t="shared" si="3"/>
        <v>0.21372128174801514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4.265263</v>
      </c>
      <c r="K11" s="73">
        <v>4.2773029999999999</v>
      </c>
      <c r="L11" s="73">
        <f t="shared" si="0"/>
        <v>0.95184322198153615</v>
      </c>
      <c r="M11" s="73">
        <v>0.32120874198153615</v>
      </c>
      <c r="N11" s="73">
        <v>0.31787248000000001</v>
      </c>
      <c r="O11" s="73">
        <v>0.31276199999999998</v>
      </c>
      <c r="P11" s="74">
        <f t="shared" si="1"/>
        <v>7.5096092556813529E-2</v>
      </c>
      <c r="Q11" s="74">
        <f t="shared" si="2"/>
        <v>0.14941219314636728</v>
      </c>
      <c r="R11" s="75">
        <f t="shared" si="3"/>
        <v>0.22253350346738029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4.5484</v>
      </c>
      <c r="K12" s="73">
        <v>5.327591</v>
      </c>
      <c r="L12" s="73">
        <f t="shared" si="0"/>
        <v>1.1243604541870169</v>
      </c>
      <c r="M12" s="73">
        <v>0.3838720641870168</v>
      </c>
      <c r="N12" s="73">
        <v>0.37540604999999999</v>
      </c>
      <c r="O12" s="73">
        <v>0.36508234000000001</v>
      </c>
      <c r="P12" s="74">
        <f t="shared" si="1"/>
        <v>7.2053591236079642E-2</v>
      </c>
      <c r="Q12" s="74">
        <f t="shared" si="2"/>
        <v>0.14251809386024883</v>
      </c>
      <c r="R12" s="75">
        <f t="shared" si="3"/>
        <v>0.21104481447374937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1.2608410000000003</v>
      </c>
      <c r="K13" s="73">
        <v>1.7067380000000001</v>
      </c>
      <c r="L13" s="73">
        <f t="shared" si="0"/>
        <v>0.33966973649908316</v>
      </c>
      <c r="M13" s="73">
        <v>0.12680294649908319</v>
      </c>
      <c r="N13" s="73">
        <v>0.10493958</v>
      </c>
      <c r="O13" s="73">
        <v>0.10792721</v>
      </c>
      <c r="P13" s="74">
        <f t="shared" si="1"/>
        <v>7.4295496144741124E-2</v>
      </c>
      <c r="Q13" s="74">
        <f t="shared" si="2"/>
        <v>0.13578096140068552</v>
      </c>
      <c r="R13" s="75">
        <f t="shared" si="3"/>
        <v>0.19901691794468931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2.0012699999999999</v>
      </c>
      <c r="K14" s="73">
        <v>2.548333</v>
      </c>
      <c r="L14" s="73">
        <f t="shared" si="0"/>
        <v>0.49153085049512862</v>
      </c>
      <c r="M14" s="73">
        <v>0.15965655049512861</v>
      </c>
      <c r="N14" s="73">
        <v>0.16861854999999998</v>
      </c>
      <c r="O14" s="73">
        <v>0.16325575000000003</v>
      </c>
      <c r="P14" s="74">
        <f t="shared" si="1"/>
        <v>6.2651368755625186E-2</v>
      </c>
      <c r="Q14" s="74">
        <f t="shared" si="2"/>
        <v>0.12881954614845414</v>
      </c>
      <c r="R14" s="75">
        <f t="shared" si="3"/>
        <v>0.19288328899524851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2.3888210000000001</v>
      </c>
      <c r="K15" s="73">
        <v>2.4257059999999999</v>
      </c>
      <c r="L15" s="73">
        <f t="shared" si="0"/>
        <v>0.59427943912849557</v>
      </c>
      <c r="M15" s="73">
        <v>0.20599125912849559</v>
      </c>
      <c r="N15" s="73">
        <v>0.20238710999999998</v>
      </c>
      <c r="O15" s="73">
        <v>0.18590107</v>
      </c>
      <c r="P15" s="74">
        <f t="shared" si="1"/>
        <v>8.4920125987442668E-2</v>
      </c>
      <c r="Q15" s="74">
        <f t="shared" si="2"/>
        <v>0.16835443748273515</v>
      </c>
      <c r="R15" s="75">
        <f t="shared" si="3"/>
        <v>0.24499236062758453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7.574579</v>
      </c>
      <c r="K16" s="73">
        <v>8.5157330000000009</v>
      </c>
      <c r="L16" s="73">
        <f t="shared" si="0"/>
        <v>1.898276276041853</v>
      </c>
      <c r="M16" s="73">
        <v>0.67130472604185343</v>
      </c>
      <c r="N16" s="73">
        <v>0.61712093999999973</v>
      </c>
      <c r="O16" s="73">
        <v>0.60985060999999985</v>
      </c>
      <c r="P16" s="74">
        <f t="shared" si="1"/>
        <v>7.8831114836720853E-2</v>
      </c>
      <c r="Q16" s="74">
        <f t="shared" si="2"/>
        <v>0.15129944375215298</v>
      </c>
      <c r="R16" s="75">
        <f t="shared" si="3"/>
        <v>0.22291401997242666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29.169533000000001</v>
      </c>
      <c r="K17" s="52">
        <v>33.472420999999997</v>
      </c>
      <c r="L17" s="53">
        <f t="shared" si="0"/>
        <v>7.3319022259435327</v>
      </c>
      <c r="M17" s="53">
        <v>2.5756865359435324</v>
      </c>
      <c r="N17" s="53">
        <v>2.3689994099999998</v>
      </c>
      <c r="O17" s="53">
        <v>2.3872162800000005</v>
      </c>
      <c r="P17" s="54">
        <f t="shared" si="1"/>
        <v>7.6949514226757984E-2</v>
      </c>
      <c r="Q17" s="54">
        <f t="shared" si="2"/>
        <v>0.14772418003297499</v>
      </c>
      <c r="R17" s="55">
        <f t="shared" si="3"/>
        <v>0.21904308104703671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0.29869400000000002</v>
      </c>
      <c r="K18" s="73">
        <v>0.29869400000000002</v>
      </c>
      <c r="L18" s="73">
        <f t="shared" si="0"/>
        <v>5.3583339812153991E-2</v>
      </c>
      <c r="M18" s="73">
        <v>1.4351629812153988E-2</v>
      </c>
      <c r="N18" s="73">
        <v>1.6421439999999999E-2</v>
      </c>
      <c r="O18" s="73">
        <v>2.2810270000000001E-2</v>
      </c>
      <c r="P18" s="74">
        <f t="shared" si="1"/>
        <v>4.8047934716311635E-2</v>
      </c>
      <c r="Q18" s="74">
        <f t="shared" si="2"/>
        <v>0.10302540329619606</v>
      </c>
      <c r="R18" s="75">
        <f t="shared" si="3"/>
        <v>0.17939208625601447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5.4750009999999998</v>
      </c>
      <c r="K19" s="73">
        <v>6.2177749999999996</v>
      </c>
      <c r="L19" s="73">
        <f t="shared" si="0"/>
        <v>1.3122486868669743</v>
      </c>
      <c r="M19" s="73">
        <v>0.47472919686697423</v>
      </c>
      <c r="N19" s="73">
        <v>0.42155336000000004</v>
      </c>
      <c r="O19" s="73">
        <v>0.41596613000000005</v>
      </c>
      <c r="P19" s="74">
        <f t="shared" si="1"/>
        <v>7.6350333819891245E-2</v>
      </c>
      <c r="Q19" s="74">
        <f t="shared" si="2"/>
        <v>0.14414843844735045</v>
      </c>
      <c r="R19" s="75">
        <f t="shared" si="3"/>
        <v>0.21104795314513219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3033294</v>
      </c>
      <c r="I20" s="67" t="s">
        <v>439</v>
      </c>
      <c r="J20" s="72">
        <v>2.3368310000000001</v>
      </c>
      <c r="K20" s="73">
        <v>2.5294750000000001</v>
      </c>
      <c r="L20" s="73">
        <f t="shared" si="0"/>
        <v>0.58020544473338576</v>
      </c>
      <c r="M20" s="73">
        <v>0.20591991473338567</v>
      </c>
      <c r="N20" s="73">
        <v>0.18863510999999999</v>
      </c>
      <c r="O20" s="73">
        <v>0.18565042000000004</v>
      </c>
      <c r="P20" s="74">
        <f t="shared" si="1"/>
        <v>8.1408163643991602E-2</v>
      </c>
      <c r="Q20" s="74">
        <f t="shared" si="2"/>
        <v>0.15598297066916481</v>
      </c>
      <c r="R20" s="75">
        <f t="shared" si="3"/>
        <v>0.22937781347251335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3033295</v>
      </c>
      <c r="I21" s="67" t="s">
        <v>413</v>
      </c>
      <c r="J21" s="72">
        <v>5.8941630000000007</v>
      </c>
      <c r="K21" s="73">
        <v>6.6915710000000006</v>
      </c>
      <c r="L21" s="73">
        <f t="shared" si="0"/>
        <v>1.4509372576417299</v>
      </c>
      <c r="M21" s="73">
        <v>0.51835027764172992</v>
      </c>
      <c r="N21" s="73">
        <v>0.46862625000000002</v>
      </c>
      <c r="O21" s="73">
        <v>0.46396072999999999</v>
      </c>
      <c r="P21" s="74">
        <f t="shared" si="1"/>
        <v>7.7463166368813827E-2</v>
      </c>
      <c r="Q21" s="74">
        <f t="shared" si="2"/>
        <v>0.14749548762790229</v>
      </c>
      <c r="R21" s="75">
        <f t="shared" si="3"/>
        <v>0.21683058546964976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3033297</v>
      </c>
      <c r="I22" s="67" t="s">
        <v>440</v>
      </c>
      <c r="J22" s="72">
        <v>2.5129329999999994</v>
      </c>
      <c r="K22" s="73">
        <v>4.1546719999999997</v>
      </c>
      <c r="L22" s="73">
        <f t="shared" si="0"/>
        <v>0.76451362190835714</v>
      </c>
      <c r="M22" s="73">
        <v>0.28288692190835718</v>
      </c>
      <c r="N22" s="73">
        <v>0.22139229999999996</v>
      </c>
      <c r="O22" s="73">
        <v>0.26023439999999998</v>
      </c>
      <c r="P22" s="74">
        <f t="shared" si="1"/>
        <v>6.8088870049996059E-2</v>
      </c>
      <c r="Q22" s="74">
        <f t="shared" si="2"/>
        <v>0.12137642199152116</v>
      </c>
      <c r="R22" s="75">
        <f t="shared" si="3"/>
        <v>0.18401299113584832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3033305</v>
      </c>
      <c r="I23" s="67" t="s">
        <v>441</v>
      </c>
      <c r="J23" s="72">
        <v>3.482602</v>
      </c>
      <c r="K23" s="73">
        <v>3.7337039999999999</v>
      </c>
      <c r="L23" s="73">
        <f t="shared" si="0"/>
        <v>0.88483943982898405</v>
      </c>
      <c r="M23" s="73">
        <v>0.30655853982898407</v>
      </c>
      <c r="N23" s="73">
        <v>0.29421704999999998</v>
      </c>
      <c r="O23" s="73">
        <v>0.28406385000000006</v>
      </c>
      <c r="P23" s="74">
        <f t="shared" si="1"/>
        <v>8.2105742669741383E-2</v>
      </c>
      <c r="Q23" s="74">
        <f t="shared" si="2"/>
        <v>0.16090605731707283</v>
      </c>
      <c r="R23" s="75">
        <f t="shared" si="3"/>
        <v>0.23698703481287861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9000000</v>
      </c>
      <c r="I24" s="67" t="s">
        <v>293</v>
      </c>
      <c r="J24" s="72">
        <v>9.1693090000000002</v>
      </c>
      <c r="K24" s="73">
        <v>9.8465299999999996</v>
      </c>
      <c r="L24" s="73">
        <f t="shared" si="0"/>
        <v>2.2855744351519474</v>
      </c>
      <c r="M24" s="73">
        <v>0.77289005515194731</v>
      </c>
      <c r="N24" s="73">
        <v>0.75815389999999994</v>
      </c>
      <c r="O24" s="73">
        <v>0.75453048000000011</v>
      </c>
      <c r="P24" s="74">
        <f t="shared" si="1"/>
        <v>7.8493647523741591E-2</v>
      </c>
      <c r="Q24" s="74">
        <f t="shared" si="2"/>
        <v>0.15549071146403326</v>
      </c>
      <c r="R24" s="75">
        <f t="shared" si="3"/>
        <v>0.23211978586892515</v>
      </c>
      <c r="S24" s="7"/>
    </row>
    <row r="25" spans="1:19" x14ac:dyDescent="0.25">
      <c r="A25" s="44"/>
      <c r="B25" s="45"/>
      <c r="C25" s="46"/>
      <c r="D25" s="47"/>
      <c r="E25" s="48"/>
      <c r="F25" s="49">
        <v>16</v>
      </c>
      <c r="G25" s="50" t="s">
        <v>138</v>
      </c>
      <c r="H25" s="90"/>
      <c r="I25" s="46"/>
      <c r="J25" s="51">
        <v>8.8534249999999997</v>
      </c>
      <c r="K25" s="52">
        <v>8.942184000000001</v>
      </c>
      <c r="L25" s="53">
        <f t="shared" si="0"/>
        <v>2.0488006925370286</v>
      </c>
      <c r="M25" s="53">
        <v>0.71345505253702868</v>
      </c>
      <c r="N25" s="53">
        <v>0.65713401999999999</v>
      </c>
      <c r="O25" s="53">
        <v>0.67821162000000002</v>
      </c>
      <c r="P25" s="54">
        <f t="shared" si="1"/>
        <v>7.9785324540070812E-2</v>
      </c>
      <c r="Q25" s="54">
        <f t="shared" si="2"/>
        <v>0.153272295955555</v>
      </c>
      <c r="R25" s="55">
        <f t="shared" si="3"/>
        <v>0.22911636492125731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3000001</v>
      </c>
      <c r="I26" s="67" t="s">
        <v>283</v>
      </c>
      <c r="J26" s="72">
        <v>0.56956200000000001</v>
      </c>
      <c r="K26" s="73">
        <v>0.56326200000000004</v>
      </c>
      <c r="L26" s="73">
        <f t="shared" si="0"/>
        <v>0.11774618057119757</v>
      </c>
      <c r="M26" s="73">
        <v>3.8645220571197569E-2</v>
      </c>
      <c r="N26" s="73">
        <v>3.802287E-2</v>
      </c>
      <c r="O26" s="73">
        <v>4.1078090000000005E-2</v>
      </c>
      <c r="P26" s="74">
        <f t="shared" si="1"/>
        <v>6.8609671114326129E-2</v>
      </c>
      <c r="Q26" s="74">
        <f t="shared" si="2"/>
        <v>0.1361144379901317</v>
      </c>
      <c r="R26" s="75">
        <f t="shared" si="3"/>
        <v>0.20904335916713282</v>
      </c>
      <c r="S26" s="7"/>
    </row>
    <row r="27" spans="1:19" ht="25.5" x14ac:dyDescent="0.25">
      <c r="A27" s="66"/>
      <c r="B27" s="56"/>
      <c r="C27" s="67"/>
      <c r="D27" s="68"/>
      <c r="E27" s="69"/>
      <c r="F27" s="70"/>
      <c r="G27" s="71"/>
      <c r="H27" s="66">
        <v>3000612</v>
      </c>
      <c r="I27" s="67" t="s">
        <v>414</v>
      </c>
      <c r="J27" s="72">
        <v>1.5910610000000001</v>
      </c>
      <c r="K27" s="73">
        <v>1.599534</v>
      </c>
      <c r="L27" s="73">
        <f t="shared" si="0"/>
        <v>0.3481238896864734</v>
      </c>
      <c r="M27" s="73">
        <v>0.13756660968647338</v>
      </c>
      <c r="N27" s="73">
        <v>0.10751409000000001</v>
      </c>
      <c r="O27" s="73">
        <v>0.10304318999999999</v>
      </c>
      <c r="P27" s="74">
        <f t="shared" si="1"/>
        <v>8.6004179771404288E-2</v>
      </c>
      <c r="Q27" s="74">
        <f t="shared" si="2"/>
        <v>0.1532200626472919</v>
      </c>
      <c r="R27" s="75">
        <f t="shared" si="3"/>
        <v>0.2176408189425629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3000614</v>
      </c>
      <c r="I28" s="67" t="s">
        <v>415</v>
      </c>
      <c r="J28" s="72">
        <v>0.4009319999999999</v>
      </c>
      <c r="K28" s="73">
        <v>0.4009319999999999</v>
      </c>
      <c r="L28" s="73">
        <f t="shared" si="0"/>
        <v>0.11086078999267548</v>
      </c>
      <c r="M28" s="73">
        <v>3.0487089992675465E-2</v>
      </c>
      <c r="N28" s="73">
        <v>4.3972630000000006E-2</v>
      </c>
      <c r="O28" s="73">
        <v>3.6401070000000001E-2</v>
      </c>
      <c r="P28" s="74">
        <f t="shared" si="1"/>
        <v>7.6040550499025944E-2</v>
      </c>
      <c r="Q28" s="74">
        <f t="shared" si="2"/>
        <v>0.18571658034947447</v>
      </c>
      <c r="R28" s="75">
        <f t="shared" si="3"/>
        <v>0.27650771201269919</v>
      </c>
      <c r="S28" s="7"/>
    </row>
    <row r="29" spans="1:19" ht="38.25" x14ac:dyDescent="0.25">
      <c r="A29" s="66"/>
      <c r="B29" s="56"/>
      <c r="C29" s="67"/>
      <c r="D29" s="68"/>
      <c r="E29" s="69"/>
      <c r="F29" s="70"/>
      <c r="G29" s="71"/>
      <c r="H29" s="66">
        <v>3043959</v>
      </c>
      <c r="I29" s="67" t="s">
        <v>416</v>
      </c>
      <c r="J29" s="72">
        <v>1.5312030000000001</v>
      </c>
      <c r="K29" s="73">
        <v>1.5312030000000001</v>
      </c>
      <c r="L29" s="73">
        <f t="shared" si="0"/>
        <v>0.34490889853425488</v>
      </c>
      <c r="M29" s="73">
        <v>0.1173716785342549</v>
      </c>
      <c r="N29" s="73">
        <v>0.10708529999999999</v>
      </c>
      <c r="O29" s="73">
        <v>0.12045192</v>
      </c>
      <c r="P29" s="74">
        <f t="shared" si="1"/>
        <v>7.6653244889315714E-2</v>
      </c>
      <c r="Q29" s="74">
        <f t="shared" si="2"/>
        <v>0.14658864862089147</v>
      </c>
      <c r="R29" s="75">
        <f t="shared" si="3"/>
        <v>0.22525354151882857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3043961</v>
      </c>
      <c r="I30" s="67" t="s">
        <v>417</v>
      </c>
      <c r="J30" s="72">
        <v>0.71476700000000004</v>
      </c>
      <c r="K30" s="73">
        <v>0.71476700000000004</v>
      </c>
      <c r="L30" s="73">
        <f t="shared" si="0"/>
        <v>0.17183634051124655</v>
      </c>
      <c r="M30" s="73">
        <v>5.6325550511246547E-2</v>
      </c>
      <c r="N30" s="73">
        <v>5.1426760000000002E-2</v>
      </c>
      <c r="O30" s="73">
        <v>6.408403E-2</v>
      </c>
      <c r="P30" s="74">
        <f t="shared" si="1"/>
        <v>7.880267347435814E-2</v>
      </c>
      <c r="Q30" s="74">
        <f t="shared" si="2"/>
        <v>0.15075165824841738</v>
      </c>
      <c r="R30" s="75">
        <f t="shared" si="3"/>
        <v>0.24040888920619802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3043969</v>
      </c>
      <c r="I31" s="67" t="s">
        <v>418</v>
      </c>
      <c r="J31" s="72">
        <v>0.46224500000000002</v>
      </c>
      <c r="K31" s="73">
        <v>0.54038800000000009</v>
      </c>
      <c r="L31" s="73">
        <f t="shared" si="0"/>
        <v>0.11568516039620524</v>
      </c>
      <c r="M31" s="73">
        <v>4.0871390396205243E-2</v>
      </c>
      <c r="N31" s="73">
        <v>3.6955309999999998E-2</v>
      </c>
      <c r="O31" s="73">
        <v>3.7858460000000003E-2</v>
      </c>
      <c r="P31" s="74">
        <f t="shared" si="1"/>
        <v>7.5633415982970076E-2</v>
      </c>
      <c r="Q31" s="74">
        <f t="shared" si="2"/>
        <v>0.14402003818775624</v>
      </c>
      <c r="R31" s="75">
        <f t="shared" si="3"/>
        <v>0.21407795953315992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9000000</v>
      </c>
      <c r="I32" s="67" t="s">
        <v>293</v>
      </c>
      <c r="J32" s="72">
        <v>3.5836549999999998</v>
      </c>
      <c r="K32" s="73">
        <v>3.592098</v>
      </c>
      <c r="L32" s="73">
        <f t="shared" si="0"/>
        <v>0.83963943284497566</v>
      </c>
      <c r="M32" s="73">
        <v>0.29218751284497557</v>
      </c>
      <c r="N32" s="73">
        <v>0.27215706000000001</v>
      </c>
      <c r="O32" s="73">
        <v>0.27529486000000003</v>
      </c>
      <c r="P32" s="74">
        <f t="shared" si="1"/>
        <v>8.1341743138682629E-2</v>
      </c>
      <c r="Q32" s="74">
        <f t="shared" si="2"/>
        <v>0.15710723171945076</v>
      </c>
      <c r="R32" s="75">
        <f t="shared" si="3"/>
        <v>0.23374624880640107</v>
      </c>
      <c r="S32" s="7"/>
    </row>
    <row r="33" spans="1:19" x14ac:dyDescent="0.25">
      <c r="A33" s="44"/>
      <c r="B33" s="45"/>
      <c r="C33" s="46"/>
      <c r="D33" s="47"/>
      <c r="E33" s="48"/>
      <c r="F33" s="49">
        <v>17</v>
      </c>
      <c r="G33" s="50" t="s">
        <v>139</v>
      </c>
      <c r="H33" s="90"/>
      <c r="I33" s="46"/>
      <c r="J33" s="51">
        <v>9.8105860000000007</v>
      </c>
      <c r="K33" s="52">
        <v>11.015203</v>
      </c>
      <c r="L33" s="53">
        <f t="shared" si="0"/>
        <v>1.7148275447057844</v>
      </c>
      <c r="M33" s="53">
        <v>0.55979750470578438</v>
      </c>
      <c r="N33" s="53">
        <v>0.51343815000000004</v>
      </c>
      <c r="O33" s="53">
        <v>0.64159188999999994</v>
      </c>
      <c r="P33" s="54">
        <f t="shared" si="1"/>
        <v>5.0820443772646259E-2</v>
      </c>
      <c r="Q33" s="54">
        <f t="shared" si="2"/>
        <v>9.7432217518441055E-2</v>
      </c>
      <c r="R33" s="55">
        <f t="shared" si="3"/>
        <v>0.15567825165871063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3000001</v>
      </c>
      <c r="I34" s="67" t="s">
        <v>283</v>
      </c>
      <c r="J34" s="72">
        <v>0.51195500000000005</v>
      </c>
      <c r="K34" s="73">
        <v>0.51198900000000003</v>
      </c>
      <c r="L34" s="73">
        <f t="shared" si="0"/>
        <v>0.13073186062770992</v>
      </c>
      <c r="M34" s="73">
        <v>3.9328400627709925E-2</v>
      </c>
      <c r="N34" s="73">
        <v>4.4963709999999997E-2</v>
      </c>
      <c r="O34" s="73">
        <v>4.6439750000000002E-2</v>
      </c>
      <c r="P34" s="74">
        <f t="shared" si="1"/>
        <v>7.6814932796817753E-2</v>
      </c>
      <c r="Q34" s="74">
        <f t="shared" si="2"/>
        <v>0.16463656568346177</v>
      </c>
      <c r="R34" s="75">
        <f t="shared" si="3"/>
        <v>0.25534115113353978</v>
      </c>
      <c r="S34" s="7"/>
    </row>
    <row r="35" spans="1:19" ht="38.25" x14ac:dyDescent="0.25">
      <c r="A35" s="66"/>
      <c r="B35" s="56"/>
      <c r="C35" s="67"/>
      <c r="D35" s="68"/>
      <c r="E35" s="69"/>
      <c r="F35" s="70"/>
      <c r="G35" s="71"/>
      <c r="H35" s="66">
        <v>3043977</v>
      </c>
      <c r="I35" s="67" t="s">
        <v>419</v>
      </c>
      <c r="J35" s="72">
        <v>0.15193099999999998</v>
      </c>
      <c r="K35" s="73">
        <v>0.15193100000000001</v>
      </c>
      <c r="L35" s="73">
        <f t="shared" si="0"/>
        <v>3.3544009930239316E-2</v>
      </c>
      <c r="M35" s="73">
        <v>1.168053993023932E-2</v>
      </c>
      <c r="N35" s="73">
        <v>1.1504239999999999E-2</v>
      </c>
      <c r="O35" s="73">
        <v>1.0359230000000001E-2</v>
      </c>
      <c r="P35" s="74">
        <f t="shared" si="1"/>
        <v>7.6880557162391602E-2</v>
      </c>
      <c r="Q35" s="74">
        <f t="shared" si="2"/>
        <v>0.15260071960455285</v>
      </c>
      <c r="R35" s="75">
        <f t="shared" si="3"/>
        <v>0.22078450039978223</v>
      </c>
      <c r="S35" s="7"/>
    </row>
    <row r="36" spans="1:19" ht="63.75" x14ac:dyDescent="0.25">
      <c r="A36" s="66"/>
      <c r="B36" s="56"/>
      <c r="C36" s="67"/>
      <c r="D36" s="68"/>
      <c r="E36" s="69"/>
      <c r="F36" s="70"/>
      <c r="G36" s="71"/>
      <c r="H36" s="66">
        <v>3043981</v>
      </c>
      <c r="I36" s="67" t="s">
        <v>420</v>
      </c>
      <c r="J36" s="72">
        <v>1.1492069999999999</v>
      </c>
      <c r="K36" s="73">
        <v>1.1492069999999999</v>
      </c>
      <c r="L36" s="73">
        <f t="shared" si="0"/>
        <v>0.27771718722694405</v>
      </c>
      <c r="M36" s="73">
        <v>9.7068087226944044E-2</v>
      </c>
      <c r="N36" s="73">
        <v>9.0645919999999991E-2</v>
      </c>
      <c r="O36" s="73">
        <v>9.0003180000000002E-2</v>
      </c>
      <c r="P36" s="74">
        <f t="shared" si="1"/>
        <v>8.4465276688137178E-2</v>
      </c>
      <c r="Q36" s="74">
        <f t="shared" si="2"/>
        <v>0.16334220660589785</v>
      </c>
      <c r="R36" s="75">
        <f t="shared" si="3"/>
        <v>0.24165984650889186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3043982</v>
      </c>
      <c r="I37" s="67" t="s">
        <v>421</v>
      </c>
      <c r="J37" s="72">
        <v>0.75774200000000003</v>
      </c>
      <c r="K37" s="73">
        <v>0.75774200000000003</v>
      </c>
      <c r="L37" s="73">
        <f t="shared" si="0"/>
        <v>0.20282174111822604</v>
      </c>
      <c r="M37" s="73">
        <v>7.0775831118226051E-2</v>
      </c>
      <c r="N37" s="73">
        <v>5.9727580000000002E-2</v>
      </c>
      <c r="O37" s="73">
        <v>7.231833E-2</v>
      </c>
      <c r="P37" s="74">
        <f t="shared" si="1"/>
        <v>9.340360058994493E-2</v>
      </c>
      <c r="Q37" s="74">
        <f t="shared" si="2"/>
        <v>0.17222670924698122</v>
      </c>
      <c r="R37" s="75">
        <f t="shared" si="3"/>
        <v>0.26766596165743228</v>
      </c>
      <c r="S37" s="7"/>
    </row>
    <row r="38" spans="1:19" ht="25.5" x14ac:dyDescent="0.25">
      <c r="A38" s="66"/>
      <c r="B38" s="56"/>
      <c r="C38" s="67"/>
      <c r="D38" s="68"/>
      <c r="E38" s="69"/>
      <c r="F38" s="70"/>
      <c r="G38" s="71"/>
      <c r="H38" s="66">
        <v>3043983</v>
      </c>
      <c r="I38" s="67" t="s">
        <v>422</v>
      </c>
      <c r="J38" s="72">
        <v>2.8731289999999996</v>
      </c>
      <c r="K38" s="73">
        <v>2.8794880000000003</v>
      </c>
      <c r="L38" s="73">
        <f t="shared" si="0"/>
        <v>0.68875811599875525</v>
      </c>
      <c r="M38" s="73">
        <v>0.25695028599875513</v>
      </c>
      <c r="N38" s="73">
        <v>0.21645790000000004</v>
      </c>
      <c r="O38" s="73">
        <v>0.21534993000000002</v>
      </c>
      <c r="P38" s="74">
        <f t="shared" si="1"/>
        <v>8.9234713254146267E-2</v>
      </c>
      <c r="Q38" s="74">
        <f t="shared" si="2"/>
        <v>0.16440707028428495</v>
      </c>
      <c r="R38" s="75">
        <f t="shared" si="3"/>
        <v>0.23919464710349728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3043984</v>
      </c>
      <c r="I39" s="67" t="s">
        <v>423</v>
      </c>
      <c r="J39" s="72">
        <v>0.56932500000000008</v>
      </c>
      <c r="K39" s="73">
        <v>0.69955699999999998</v>
      </c>
      <c r="L39" s="73">
        <f t="shared" si="0"/>
        <v>0.12576476967066694</v>
      </c>
      <c r="M39" s="73">
        <v>4.1452819670666941E-2</v>
      </c>
      <c r="N39" s="73">
        <v>4.1154740000000002E-2</v>
      </c>
      <c r="O39" s="73">
        <v>4.3157210000000001E-2</v>
      </c>
      <c r="P39" s="74">
        <f t="shared" si="1"/>
        <v>5.9255814280561758E-2</v>
      </c>
      <c r="Q39" s="74">
        <f t="shared" si="2"/>
        <v>0.11808553080115979</v>
      </c>
      <c r="R39" s="75">
        <f t="shared" si="3"/>
        <v>0.17977773029312399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9000000</v>
      </c>
      <c r="I40" s="67" t="s">
        <v>293</v>
      </c>
      <c r="J40" s="72">
        <v>0.38173099999999999</v>
      </c>
      <c r="K40" s="73">
        <v>0.38173099999999999</v>
      </c>
      <c r="L40" s="73">
        <f t="shared" si="0"/>
        <v>0.12307982013324296</v>
      </c>
      <c r="M40" s="73">
        <v>4.2541540133242961E-2</v>
      </c>
      <c r="N40" s="73">
        <v>4.2554850000000005E-2</v>
      </c>
      <c r="O40" s="73">
        <v>3.7983429999999999E-2</v>
      </c>
      <c r="P40" s="74">
        <f t="shared" si="1"/>
        <v>0.11144376572309549</v>
      </c>
      <c r="Q40" s="74">
        <f t="shared" si="2"/>
        <v>0.22292239858236026</v>
      </c>
      <c r="R40" s="75">
        <f t="shared" si="3"/>
        <v>0.32242553036888011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9000009</v>
      </c>
      <c r="I41" s="67" t="s">
        <v>294</v>
      </c>
      <c r="J41" s="72">
        <v>3.4155660000000001</v>
      </c>
      <c r="K41" s="73">
        <v>4.4835579999999995</v>
      </c>
      <c r="L41" s="73">
        <f t="shared" si="0"/>
        <v>0.13241003999999998</v>
      </c>
      <c r="M41" s="73">
        <v>0</v>
      </c>
      <c r="N41" s="73">
        <v>6.4292100000000003E-3</v>
      </c>
      <c r="O41" s="73">
        <v>0.12598082999999999</v>
      </c>
      <c r="P41" s="74">
        <f t="shared" si="1"/>
        <v>0</v>
      </c>
      <c r="Q41" s="74">
        <f t="shared" si="2"/>
        <v>1.4339526777617242E-3</v>
      </c>
      <c r="R41" s="75">
        <f t="shared" si="3"/>
        <v>2.953235800674375E-2</v>
      </c>
      <c r="S41" s="7"/>
    </row>
    <row r="42" spans="1:19" x14ac:dyDescent="0.25">
      <c r="A42" s="44"/>
      <c r="B42" s="45"/>
      <c r="C42" s="46"/>
      <c r="D42" s="47"/>
      <c r="E42" s="48"/>
      <c r="F42" s="49">
        <v>18</v>
      </c>
      <c r="G42" s="50" t="s">
        <v>140</v>
      </c>
      <c r="H42" s="90"/>
      <c r="I42" s="46"/>
      <c r="J42" s="51">
        <v>15.074459999999998</v>
      </c>
      <c r="K42" s="52">
        <v>15.418923999999999</v>
      </c>
      <c r="L42" s="53">
        <f t="shared" si="0"/>
        <v>3.5232385109817876</v>
      </c>
      <c r="M42" s="53">
        <v>1.2212249809817877</v>
      </c>
      <c r="N42" s="53">
        <v>1.1723007299999999</v>
      </c>
      <c r="O42" s="53">
        <v>1.1297128000000001</v>
      </c>
      <c r="P42" s="54">
        <f t="shared" si="1"/>
        <v>7.9202996329820918E-2</v>
      </c>
      <c r="Q42" s="54">
        <f t="shared" si="2"/>
        <v>0.15523299232694757</v>
      </c>
      <c r="R42" s="55">
        <f t="shared" si="3"/>
        <v>0.22850093242445374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3000001</v>
      </c>
      <c r="I43" s="67" t="s">
        <v>283</v>
      </c>
      <c r="J43" s="72">
        <v>1.6098949999999999</v>
      </c>
      <c r="K43" s="73">
        <v>1.6098949999999999</v>
      </c>
      <c r="L43" s="73">
        <f t="shared" si="0"/>
        <v>0.19130716951823615</v>
      </c>
      <c r="M43" s="73">
        <v>6.8303749518236145E-2</v>
      </c>
      <c r="N43" s="73">
        <v>6.174371E-2</v>
      </c>
      <c r="O43" s="73">
        <v>6.1259709999999995E-2</v>
      </c>
      <c r="P43" s="74">
        <f t="shared" si="1"/>
        <v>4.242745614977135E-2</v>
      </c>
      <c r="Q43" s="74">
        <f t="shared" si="2"/>
        <v>8.0780087843142667E-2</v>
      </c>
      <c r="R43" s="75">
        <f t="shared" si="3"/>
        <v>0.11883207881149775</v>
      </c>
      <c r="S43" s="7"/>
    </row>
    <row r="44" spans="1:19" ht="38.25" x14ac:dyDescent="0.25">
      <c r="A44" s="66"/>
      <c r="B44" s="56"/>
      <c r="C44" s="67"/>
      <c r="D44" s="68"/>
      <c r="E44" s="69"/>
      <c r="F44" s="70"/>
      <c r="G44" s="71"/>
      <c r="H44" s="66">
        <v>3000015</v>
      </c>
      <c r="I44" s="67" t="s">
        <v>437</v>
      </c>
      <c r="J44" s="72">
        <v>1.972407</v>
      </c>
      <c r="K44" s="73">
        <v>1.9772379999999998</v>
      </c>
      <c r="L44" s="73">
        <f t="shared" si="0"/>
        <v>0.49304429099857006</v>
      </c>
      <c r="M44" s="73">
        <v>0.16999167099857004</v>
      </c>
      <c r="N44" s="73">
        <v>0.1598706</v>
      </c>
      <c r="O44" s="73">
        <v>0.16318202000000001</v>
      </c>
      <c r="P44" s="74">
        <f t="shared" si="1"/>
        <v>8.5974309111280511E-2</v>
      </c>
      <c r="Q44" s="74">
        <f t="shared" si="2"/>
        <v>0.16682982574610139</v>
      </c>
      <c r="R44" s="75">
        <f t="shared" si="3"/>
        <v>0.24936011294470878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3000016</v>
      </c>
      <c r="I45" s="67" t="s">
        <v>424</v>
      </c>
      <c r="J45" s="72">
        <v>1.239142</v>
      </c>
      <c r="K45" s="73">
        <v>1.3463530000000001</v>
      </c>
      <c r="L45" s="73">
        <f t="shared" si="0"/>
        <v>0.31911962837433605</v>
      </c>
      <c r="M45" s="73">
        <v>0.11083713837433606</v>
      </c>
      <c r="N45" s="73">
        <v>0.10545736999999999</v>
      </c>
      <c r="O45" s="73">
        <v>0.10282512000000002</v>
      </c>
      <c r="P45" s="74">
        <f t="shared" si="1"/>
        <v>8.2323980690306373E-2</v>
      </c>
      <c r="Q45" s="74">
        <f t="shared" si="2"/>
        <v>0.16065215316810377</v>
      </c>
      <c r="R45" s="75">
        <f t="shared" si="3"/>
        <v>0.23702522917417351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3000017</v>
      </c>
      <c r="I46" s="67" t="s">
        <v>442</v>
      </c>
      <c r="J46" s="72">
        <v>0.83351399999999998</v>
      </c>
      <c r="K46" s="73">
        <v>0.99327900000000002</v>
      </c>
      <c r="L46" s="73">
        <f t="shared" si="0"/>
        <v>0.20366686984538079</v>
      </c>
      <c r="M46" s="73">
        <v>6.7428629845380783E-2</v>
      </c>
      <c r="N46" s="73">
        <v>7.1216580000000002E-2</v>
      </c>
      <c r="O46" s="73">
        <v>6.5021660000000009E-2</v>
      </c>
      <c r="P46" s="74">
        <f t="shared" si="1"/>
        <v>6.7884884151764788E-2</v>
      </c>
      <c r="Q46" s="74">
        <f t="shared" si="2"/>
        <v>0.13958334953762314</v>
      </c>
      <c r="R46" s="75">
        <f t="shared" si="3"/>
        <v>0.20504497713671666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3000680</v>
      </c>
      <c r="I47" s="67" t="s">
        <v>445</v>
      </c>
      <c r="J47" s="72">
        <v>1.9684269999999999</v>
      </c>
      <c r="K47" s="73">
        <v>1.9684270000000001</v>
      </c>
      <c r="L47" s="73">
        <f t="shared" si="0"/>
        <v>0.5013992872093227</v>
      </c>
      <c r="M47" s="73">
        <v>0.18103103720932268</v>
      </c>
      <c r="N47" s="73">
        <v>0.16040704</v>
      </c>
      <c r="O47" s="73">
        <v>0.15996120999999999</v>
      </c>
      <c r="P47" s="74">
        <f t="shared" si="1"/>
        <v>9.1967361354687097E-2</v>
      </c>
      <c r="Q47" s="74">
        <f t="shared" si="2"/>
        <v>0.17345732262833352</v>
      </c>
      <c r="R47" s="75">
        <f t="shared" si="3"/>
        <v>0.25472079340982556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3000681</v>
      </c>
      <c r="I48" s="67" t="s">
        <v>446</v>
      </c>
      <c r="J48" s="72">
        <v>1.8934090000000001</v>
      </c>
      <c r="K48" s="73">
        <v>1.8934090000000001</v>
      </c>
      <c r="L48" s="73">
        <f t="shared" si="0"/>
        <v>0.486851531880517</v>
      </c>
      <c r="M48" s="73">
        <v>0.17417676188051701</v>
      </c>
      <c r="N48" s="73">
        <v>0.15878555999999996</v>
      </c>
      <c r="O48" s="73">
        <v>0.15388921</v>
      </c>
      <c r="P48" s="74">
        <f t="shared" si="1"/>
        <v>9.1991092194299809E-2</v>
      </c>
      <c r="Q48" s="74">
        <f t="shared" si="2"/>
        <v>0.17585335333280711</v>
      </c>
      <c r="R48" s="75">
        <f t="shared" si="3"/>
        <v>0.25712961746802565</v>
      </c>
      <c r="S48" s="7"/>
    </row>
    <row r="49" spans="1:19" ht="76.5" x14ac:dyDescent="0.25">
      <c r="A49" s="66"/>
      <c r="B49" s="56"/>
      <c r="C49" s="67"/>
      <c r="D49" s="68"/>
      <c r="E49" s="69"/>
      <c r="F49" s="70"/>
      <c r="G49" s="71"/>
      <c r="H49" s="66">
        <v>3043987</v>
      </c>
      <c r="I49" s="67" t="s">
        <v>425</v>
      </c>
      <c r="J49" s="72">
        <v>0.33550699999999994</v>
      </c>
      <c r="K49" s="73">
        <v>0.33550699999999994</v>
      </c>
      <c r="L49" s="73">
        <f t="shared" si="0"/>
        <v>7.8698210163573035E-2</v>
      </c>
      <c r="M49" s="73">
        <v>2.8687700163573027E-2</v>
      </c>
      <c r="N49" s="73">
        <v>2.4709399999999999E-2</v>
      </c>
      <c r="O49" s="73">
        <v>2.5301110000000002E-2</v>
      </c>
      <c r="P49" s="74">
        <f t="shared" si="1"/>
        <v>8.5505519001311536E-2</v>
      </c>
      <c r="Q49" s="74">
        <f t="shared" si="2"/>
        <v>0.15915346077301826</v>
      </c>
      <c r="R49" s="75">
        <f t="shared" si="3"/>
        <v>0.23456503191758457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9000000</v>
      </c>
      <c r="I50" s="67" t="s">
        <v>293</v>
      </c>
      <c r="J50" s="72">
        <v>5.2221589999999987</v>
      </c>
      <c r="K50" s="73">
        <v>5.2948159999999991</v>
      </c>
      <c r="L50" s="73">
        <f t="shared" si="0"/>
        <v>1.2491515229918519</v>
      </c>
      <c r="M50" s="73">
        <v>0.42076829299185192</v>
      </c>
      <c r="N50" s="73">
        <v>0.43011047000000008</v>
      </c>
      <c r="O50" s="73">
        <v>0.39827276000000011</v>
      </c>
      <c r="P50" s="74">
        <f t="shared" si="1"/>
        <v>7.9467972634337428E-2</v>
      </c>
      <c r="Q50" s="74">
        <f t="shared" si="2"/>
        <v>0.1607003459594917</v>
      </c>
      <c r="R50" s="75">
        <f t="shared" si="3"/>
        <v>0.23591972279902684</v>
      </c>
      <c r="S50" s="7"/>
    </row>
    <row r="51" spans="1:19" x14ac:dyDescent="0.25">
      <c r="A51" s="44"/>
      <c r="B51" s="45"/>
      <c r="C51" s="46"/>
      <c r="D51" s="47"/>
      <c r="E51" s="48"/>
      <c r="F51" s="49">
        <v>24</v>
      </c>
      <c r="G51" s="50" t="s">
        <v>141</v>
      </c>
      <c r="H51" s="90"/>
      <c r="I51" s="46"/>
      <c r="J51" s="51">
        <v>9.8945959999999982</v>
      </c>
      <c r="K51" s="52">
        <v>11.738732000000002</v>
      </c>
      <c r="L51" s="53">
        <f t="shared" si="0"/>
        <v>2.5489881751080534</v>
      </c>
      <c r="M51" s="53">
        <v>0.80604594510805327</v>
      </c>
      <c r="N51" s="53">
        <v>0.76536918000000009</v>
      </c>
      <c r="O51" s="53">
        <v>0.97757305000000005</v>
      </c>
      <c r="P51" s="54">
        <f t="shared" si="1"/>
        <v>6.8665503659854674E-2</v>
      </c>
      <c r="Q51" s="54">
        <f t="shared" si="2"/>
        <v>0.13386583194062637</v>
      </c>
      <c r="R51" s="55">
        <f t="shared" si="3"/>
        <v>0.21714339973926083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3000001</v>
      </c>
      <c r="I52" s="67" t="s">
        <v>283</v>
      </c>
      <c r="J52" s="72">
        <v>0.57585200000000003</v>
      </c>
      <c r="K52" s="73">
        <v>0.58095199999999991</v>
      </c>
      <c r="L52" s="73">
        <f t="shared" si="0"/>
        <v>9.2185470220575258E-2</v>
      </c>
      <c r="M52" s="73">
        <v>2.5315630220575258E-2</v>
      </c>
      <c r="N52" s="73">
        <v>3.1813189999999998E-2</v>
      </c>
      <c r="O52" s="73">
        <v>3.5056650000000002E-2</v>
      </c>
      <c r="P52" s="74">
        <f t="shared" si="1"/>
        <v>4.3576113380408815E-2</v>
      </c>
      <c r="Q52" s="74">
        <f t="shared" si="2"/>
        <v>9.8336558305290742E-2</v>
      </c>
      <c r="R52" s="75">
        <f t="shared" si="3"/>
        <v>0.15868001180919469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3000004</v>
      </c>
      <c r="I53" s="67" t="s">
        <v>438</v>
      </c>
      <c r="J53" s="72">
        <v>3.010265</v>
      </c>
      <c r="K53" s="73">
        <v>3.1934389999999997</v>
      </c>
      <c r="L53" s="73">
        <f t="shared" si="0"/>
        <v>0.71736090274360009</v>
      </c>
      <c r="M53" s="73">
        <v>0.23520391274360009</v>
      </c>
      <c r="N53" s="73">
        <v>0.23405361</v>
      </c>
      <c r="O53" s="73">
        <v>0.24810338000000001</v>
      </c>
      <c r="P53" s="74">
        <f t="shared" si="1"/>
        <v>7.3652232825991079E-2</v>
      </c>
      <c r="Q53" s="74">
        <f t="shared" si="2"/>
        <v>0.14694425750534146</v>
      </c>
      <c r="R53" s="75">
        <f t="shared" si="3"/>
        <v>0.2246358558104915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3000365</v>
      </c>
      <c r="I54" s="67" t="s">
        <v>426</v>
      </c>
      <c r="J54" s="72">
        <v>0</v>
      </c>
      <c r="K54" s="73">
        <v>0.201627</v>
      </c>
      <c r="L54" s="73">
        <f t="shared" si="0"/>
        <v>6.9999999999999999E-4</v>
      </c>
      <c r="M54" s="73">
        <v>0</v>
      </c>
      <c r="N54" s="73">
        <v>0</v>
      </c>
      <c r="O54" s="73">
        <v>6.9999999999999999E-4</v>
      </c>
      <c r="P54" s="74">
        <f t="shared" si="1"/>
        <v>0</v>
      </c>
      <c r="Q54" s="74">
        <f t="shared" si="2"/>
        <v>0</v>
      </c>
      <c r="R54" s="75">
        <f t="shared" si="3"/>
        <v>3.471757254732749E-3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3000366</v>
      </c>
      <c r="I55" s="67" t="s">
        <v>443</v>
      </c>
      <c r="J55" s="72">
        <v>0</v>
      </c>
      <c r="K55" s="73">
        <v>0.32237499999999997</v>
      </c>
      <c r="L55" s="73">
        <f t="shared" si="0"/>
        <v>3.4909999999999997E-2</v>
      </c>
      <c r="M55" s="73">
        <v>0</v>
      </c>
      <c r="N55" s="73">
        <v>0</v>
      </c>
      <c r="O55" s="73">
        <v>3.4909999999999997E-2</v>
      </c>
      <c r="P55" s="74">
        <f t="shared" si="1"/>
        <v>0</v>
      </c>
      <c r="Q55" s="74">
        <f t="shared" si="2"/>
        <v>0</v>
      </c>
      <c r="R55" s="75">
        <f t="shared" si="3"/>
        <v>0.10829003489724699</v>
      </c>
      <c r="S55" s="7"/>
    </row>
    <row r="56" spans="1:19" ht="25.5" x14ac:dyDescent="0.25">
      <c r="A56" s="66"/>
      <c r="B56" s="56"/>
      <c r="C56" s="67"/>
      <c r="D56" s="68"/>
      <c r="E56" s="69"/>
      <c r="F56" s="70"/>
      <c r="G56" s="71"/>
      <c r="H56" s="66">
        <v>3000372</v>
      </c>
      <c r="I56" s="67" t="s">
        <v>444</v>
      </c>
      <c r="J56" s="72">
        <v>0</v>
      </c>
      <c r="K56" s="73">
        <v>0.49403699999999995</v>
      </c>
      <c r="L56" s="73">
        <f t="shared" si="0"/>
        <v>0.14445</v>
      </c>
      <c r="M56" s="73">
        <v>0</v>
      </c>
      <c r="N56" s="73">
        <v>0</v>
      </c>
      <c r="O56" s="73">
        <v>0.14445</v>
      </c>
      <c r="P56" s="74">
        <f t="shared" si="1"/>
        <v>0</v>
      </c>
      <c r="Q56" s="74">
        <f t="shared" si="2"/>
        <v>0</v>
      </c>
      <c r="R56" s="75">
        <f t="shared" si="3"/>
        <v>0.29238700745085894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3000683</v>
      </c>
      <c r="I57" s="67" t="s">
        <v>427</v>
      </c>
      <c r="J57" s="72">
        <v>0.66491299999999998</v>
      </c>
      <c r="K57" s="73">
        <v>0.66491299999999998</v>
      </c>
      <c r="L57" s="73">
        <f t="shared" si="0"/>
        <v>0.15922501882570386</v>
      </c>
      <c r="M57" s="73">
        <v>5.9384368825703859E-2</v>
      </c>
      <c r="N57" s="73">
        <v>5.0366859999999999E-2</v>
      </c>
      <c r="O57" s="73">
        <v>4.9473790000000004E-2</v>
      </c>
      <c r="P57" s="74">
        <f t="shared" si="1"/>
        <v>8.9311487105386514E-2</v>
      </c>
      <c r="Q57" s="74">
        <f t="shared" si="2"/>
        <v>0.16506103629452856</v>
      </c>
      <c r="R57" s="75">
        <f t="shared" si="3"/>
        <v>0.23946744735883321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9000000</v>
      </c>
      <c r="I58" s="67" t="s">
        <v>293</v>
      </c>
      <c r="J58" s="72">
        <v>5.6435659999999981</v>
      </c>
      <c r="K58" s="73">
        <v>6.2813890000000017</v>
      </c>
      <c r="L58" s="73">
        <f t="shared" si="0"/>
        <v>1.4001567833181743</v>
      </c>
      <c r="M58" s="73">
        <v>0.48614203331817407</v>
      </c>
      <c r="N58" s="73">
        <v>0.44913552000000007</v>
      </c>
      <c r="O58" s="73">
        <v>0.46487923000000009</v>
      </c>
      <c r="P58" s="74">
        <f t="shared" si="1"/>
        <v>7.739403391800348E-2</v>
      </c>
      <c r="Q58" s="74">
        <f t="shared" si="2"/>
        <v>0.1488966140002114</v>
      </c>
      <c r="R58" s="75">
        <f t="shared" si="3"/>
        <v>0.22290559991081174</v>
      </c>
      <c r="S58" s="7"/>
    </row>
    <row r="59" spans="1:19" ht="25.5" x14ac:dyDescent="0.25">
      <c r="A59" s="44"/>
      <c r="B59" s="45"/>
      <c r="C59" s="46"/>
      <c r="D59" s="47"/>
      <c r="E59" s="48"/>
      <c r="F59" s="49">
        <v>35</v>
      </c>
      <c r="G59" s="50" t="s">
        <v>45</v>
      </c>
      <c r="H59" s="90"/>
      <c r="I59" s="46"/>
      <c r="J59" s="51">
        <v>0</v>
      </c>
      <c r="K59" s="52">
        <v>0.85787199999999997</v>
      </c>
      <c r="L59" s="53">
        <f t="shared" si="0"/>
        <v>3.5063879999999999E-2</v>
      </c>
      <c r="M59" s="53">
        <v>0</v>
      </c>
      <c r="N59" s="53">
        <v>5.5383000000000006E-4</v>
      </c>
      <c r="O59" s="53">
        <v>3.451005E-2</v>
      </c>
      <c r="P59" s="54">
        <f t="shared" si="1"/>
        <v>0</v>
      </c>
      <c r="Q59" s="54">
        <f t="shared" si="2"/>
        <v>6.4558582166104048E-4</v>
      </c>
      <c r="R59" s="55">
        <f t="shared" si="3"/>
        <v>4.0873090624242311E-2</v>
      </c>
      <c r="S59" s="7"/>
    </row>
    <row r="60" spans="1:19" ht="63.75" x14ac:dyDescent="0.25">
      <c r="A60" s="66"/>
      <c r="B60" s="56"/>
      <c r="C60" s="67"/>
      <c r="D60" s="68"/>
      <c r="E60" s="69"/>
      <c r="F60" s="70"/>
      <c r="G60" s="71"/>
      <c r="H60" s="66">
        <v>3000342</v>
      </c>
      <c r="I60" s="67" t="s">
        <v>320</v>
      </c>
      <c r="J60" s="72">
        <v>0</v>
      </c>
      <c r="K60" s="73">
        <v>6.0000000000000001E-3</v>
      </c>
      <c r="L60" s="73">
        <f t="shared" si="0"/>
        <v>0</v>
      </c>
      <c r="M60" s="73">
        <v>0</v>
      </c>
      <c r="N60" s="73">
        <v>0</v>
      </c>
      <c r="O60" s="73">
        <v>0</v>
      </c>
      <c r="P60" s="74">
        <f t="shared" si="1"/>
        <v>0</v>
      </c>
      <c r="Q60" s="74">
        <f t="shared" si="2"/>
        <v>0</v>
      </c>
      <c r="R60" s="75">
        <f t="shared" si="3"/>
        <v>0</v>
      </c>
      <c r="S60" s="7"/>
    </row>
    <row r="61" spans="1:19" ht="38.25" x14ac:dyDescent="0.25">
      <c r="A61" s="66"/>
      <c r="B61" s="56"/>
      <c r="C61" s="67"/>
      <c r="D61" s="68"/>
      <c r="E61" s="69"/>
      <c r="F61" s="70"/>
      <c r="G61" s="71"/>
      <c r="H61" s="66">
        <v>3000473</v>
      </c>
      <c r="I61" s="67" t="s">
        <v>322</v>
      </c>
      <c r="J61" s="72">
        <v>0</v>
      </c>
      <c r="K61" s="73">
        <v>0.84939199999999992</v>
      </c>
      <c r="L61" s="73">
        <f t="shared" si="0"/>
        <v>3.5063879999999999E-2</v>
      </c>
      <c r="M61" s="73">
        <v>0</v>
      </c>
      <c r="N61" s="73">
        <v>5.5383000000000006E-4</v>
      </c>
      <c r="O61" s="73">
        <v>3.451005E-2</v>
      </c>
      <c r="P61" s="74">
        <f t="shared" si="1"/>
        <v>0</v>
      </c>
      <c r="Q61" s="74">
        <f t="shared" si="2"/>
        <v>6.5203109989262918E-4</v>
      </c>
      <c r="R61" s="75">
        <f t="shared" si="3"/>
        <v>4.1281151694388458E-2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9000000</v>
      </c>
      <c r="I62" s="67" t="s">
        <v>293</v>
      </c>
      <c r="J62" s="72">
        <v>0</v>
      </c>
      <c r="K62" s="73">
        <v>2.48E-3</v>
      </c>
      <c r="L62" s="73">
        <f t="shared" si="0"/>
        <v>0</v>
      </c>
      <c r="M62" s="73">
        <v>0</v>
      </c>
      <c r="N62" s="73">
        <v>0</v>
      </c>
      <c r="O62" s="73">
        <v>0</v>
      </c>
      <c r="P62" s="74">
        <f t="shared" si="1"/>
        <v>0</v>
      </c>
      <c r="Q62" s="74">
        <f t="shared" si="2"/>
        <v>0</v>
      </c>
      <c r="R62" s="75">
        <f t="shared" si="3"/>
        <v>0</v>
      </c>
      <c r="S62" s="7"/>
    </row>
    <row r="63" spans="1:19" ht="25.5" x14ac:dyDescent="0.25">
      <c r="A63" s="44"/>
      <c r="B63" s="45"/>
      <c r="C63" s="46"/>
      <c r="D63" s="47"/>
      <c r="E63" s="48"/>
      <c r="F63" s="49">
        <v>42</v>
      </c>
      <c r="G63" s="50" t="s">
        <v>158</v>
      </c>
      <c r="H63" s="90"/>
      <c r="I63" s="46"/>
      <c r="J63" s="51">
        <v>112.531706</v>
      </c>
      <c r="K63" s="52">
        <v>102.770706</v>
      </c>
      <c r="L63" s="53">
        <f t="shared" si="0"/>
        <v>0.1655668469459331</v>
      </c>
      <c r="M63" s="53">
        <v>7.9682386945933104E-2</v>
      </c>
      <c r="N63" s="53">
        <v>3.1941419999999998E-2</v>
      </c>
      <c r="O63" s="53">
        <v>5.3943040000000005E-2</v>
      </c>
      <c r="P63" s="54">
        <f t="shared" si="1"/>
        <v>7.7534143772383052E-4</v>
      </c>
      <c r="Q63" s="54">
        <f t="shared" si="2"/>
        <v>1.0861442067541416E-3</v>
      </c>
      <c r="R63" s="55">
        <f t="shared" si="3"/>
        <v>1.6110315224061329E-3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9000009</v>
      </c>
      <c r="I64" s="67" t="s">
        <v>294</v>
      </c>
      <c r="J64" s="72">
        <v>112.531706</v>
      </c>
      <c r="K64" s="73">
        <v>102.770706</v>
      </c>
      <c r="L64" s="73">
        <f t="shared" si="0"/>
        <v>0.1655668469459331</v>
      </c>
      <c r="M64" s="73">
        <v>7.9682386945933104E-2</v>
      </c>
      <c r="N64" s="73">
        <v>3.1941419999999998E-2</v>
      </c>
      <c r="O64" s="73">
        <v>5.3943040000000005E-2</v>
      </c>
      <c r="P64" s="74">
        <f t="shared" si="1"/>
        <v>7.7534143772383052E-4</v>
      </c>
      <c r="Q64" s="74">
        <f t="shared" si="2"/>
        <v>1.0861442067541416E-3</v>
      </c>
      <c r="R64" s="75">
        <f t="shared" si="3"/>
        <v>1.6110315224061329E-3</v>
      </c>
      <c r="S64" s="7"/>
    </row>
    <row r="65" spans="1:19" ht="51" x14ac:dyDescent="0.25">
      <c r="A65" s="44"/>
      <c r="B65" s="45"/>
      <c r="C65" s="46"/>
      <c r="D65" s="47"/>
      <c r="E65" s="48"/>
      <c r="F65" s="49">
        <v>47</v>
      </c>
      <c r="G65" s="50" t="s">
        <v>190</v>
      </c>
      <c r="H65" s="90"/>
      <c r="I65" s="46"/>
      <c r="J65" s="51">
        <v>0.120924</v>
      </c>
      <c r="K65" s="52">
        <v>0.39571400000000007</v>
      </c>
      <c r="L65" s="53">
        <f t="shared" si="0"/>
        <v>3.7669819986526278E-2</v>
      </c>
      <c r="M65" s="53">
        <v>2.3039499865262769E-3</v>
      </c>
      <c r="N65" s="53">
        <v>6.6492900000000004E-3</v>
      </c>
      <c r="O65" s="53">
        <v>2.8716579999999998E-2</v>
      </c>
      <c r="P65" s="54">
        <f t="shared" si="1"/>
        <v>5.8222604874385957E-3</v>
      </c>
      <c r="Q65" s="54">
        <f t="shared" si="2"/>
        <v>2.2625532547562825E-2</v>
      </c>
      <c r="R65" s="55">
        <f t="shared" si="3"/>
        <v>9.5194559673214163E-2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3000001</v>
      </c>
      <c r="I66" s="67" t="s">
        <v>283</v>
      </c>
      <c r="J66" s="72">
        <v>6.5262000000000001E-2</v>
      </c>
      <c r="K66" s="73">
        <v>0.18764500000000003</v>
      </c>
      <c r="L66" s="73">
        <f t="shared" si="0"/>
        <v>2.8680919986526276E-2</v>
      </c>
      <c r="M66" s="73">
        <v>2.3039499865262769E-3</v>
      </c>
      <c r="N66" s="73">
        <v>6.6492900000000004E-3</v>
      </c>
      <c r="O66" s="73">
        <v>1.9727679999999997E-2</v>
      </c>
      <c r="P66" s="74">
        <f t="shared" si="1"/>
        <v>1.2278238090683347E-2</v>
      </c>
      <c r="Q66" s="74">
        <f t="shared" si="2"/>
        <v>4.7713714655473236E-2</v>
      </c>
      <c r="R66" s="75">
        <f t="shared" si="3"/>
        <v>0.15284670514282966</v>
      </c>
      <c r="S66" s="7"/>
    </row>
    <row r="67" spans="1:19" ht="38.25" x14ac:dyDescent="0.25">
      <c r="A67" s="66"/>
      <c r="B67" s="56"/>
      <c r="C67" s="67"/>
      <c r="D67" s="68"/>
      <c r="E67" s="69"/>
      <c r="F67" s="70"/>
      <c r="G67" s="71"/>
      <c r="H67" s="66">
        <v>3000494</v>
      </c>
      <c r="I67" s="67" t="s">
        <v>509</v>
      </c>
      <c r="J67" s="72">
        <v>5.5662000000000003E-2</v>
      </c>
      <c r="K67" s="73">
        <v>0.20806900000000003</v>
      </c>
      <c r="L67" s="73">
        <f t="shared" si="0"/>
        <v>8.9889000000000011E-3</v>
      </c>
      <c r="M67" s="73">
        <v>0</v>
      </c>
      <c r="N67" s="73">
        <v>0</v>
      </c>
      <c r="O67" s="73">
        <v>8.9889000000000011E-3</v>
      </c>
      <c r="P67" s="74">
        <f t="shared" si="1"/>
        <v>0</v>
      </c>
      <c r="Q67" s="74">
        <f t="shared" si="2"/>
        <v>0</v>
      </c>
      <c r="R67" s="75">
        <f t="shared" si="3"/>
        <v>4.3201534106474294E-2</v>
      </c>
      <c r="S67" s="7"/>
    </row>
    <row r="68" spans="1:19" ht="25.5" x14ac:dyDescent="0.25">
      <c r="A68" s="44"/>
      <c r="B68" s="45"/>
      <c r="C68" s="46"/>
      <c r="D68" s="47"/>
      <c r="E68" s="48"/>
      <c r="F68" s="49">
        <v>51</v>
      </c>
      <c r="G68" s="50" t="s">
        <v>24</v>
      </c>
      <c r="H68" s="90"/>
      <c r="I68" s="46"/>
      <c r="J68" s="51">
        <v>1.2895340000000002</v>
      </c>
      <c r="K68" s="52">
        <v>1.2895340000000002</v>
      </c>
      <c r="L68" s="53">
        <f t="shared" si="0"/>
        <v>3.3456979999999997E-2</v>
      </c>
      <c r="M68" s="53">
        <v>0</v>
      </c>
      <c r="N68" s="53">
        <v>1.5200000000000001E-4</v>
      </c>
      <c r="O68" s="53">
        <v>3.3304979999999998E-2</v>
      </c>
      <c r="P68" s="54">
        <f t="shared" si="1"/>
        <v>0</v>
      </c>
      <c r="Q68" s="54">
        <f t="shared" si="2"/>
        <v>1.178720374957155E-4</v>
      </c>
      <c r="R68" s="55">
        <f t="shared" si="3"/>
        <v>2.5945015796403965E-2</v>
      </c>
      <c r="S68" s="7"/>
    </row>
    <row r="69" spans="1:19" ht="38.25" x14ac:dyDescent="0.25">
      <c r="A69" s="66"/>
      <c r="B69" s="56"/>
      <c r="C69" s="67"/>
      <c r="D69" s="68"/>
      <c r="E69" s="69"/>
      <c r="F69" s="70"/>
      <c r="G69" s="71"/>
      <c r="H69" s="66">
        <v>3000712</v>
      </c>
      <c r="I69" s="67" t="s">
        <v>295</v>
      </c>
      <c r="J69" s="72">
        <v>1.000731</v>
      </c>
      <c r="K69" s="73">
        <v>1.000731</v>
      </c>
      <c r="L69" s="73">
        <f t="shared" si="0"/>
        <v>2.0186099999999998E-2</v>
      </c>
      <c r="M69" s="73">
        <v>0</v>
      </c>
      <c r="N69" s="73">
        <v>0</v>
      </c>
      <c r="O69" s="73">
        <v>2.0186099999999998E-2</v>
      </c>
      <c r="P69" s="74">
        <f t="shared" si="1"/>
        <v>0</v>
      </c>
      <c r="Q69" s="74">
        <f t="shared" si="2"/>
        <v>0</v>
      </c>
      <c r="R69" s="75">
        <f t="shared" si="3"/>
        <v>2.0171354739685288E-2</v>
      </c>
      <c r="S69" s="7"/>
    </row>
    <row r="70" spans="1:19" ht="25.5" x14ac:dyDescent="0.25">
      <c r="A70" s="66"/>
      <c r="B70" s="56"/>
      <c r="C70" s="67"/>
      <c r="D70" s="68"/>
      <c r="E70" s="69"/>
      <c r="F70" s="70"/>
      <c r="G70" s="71"/>
      <c r="H70" s="66">
        <v>3000713</v>
      </c>
      <c r="I70" s="67" t="s">
        <v>313</v>
      </c>
      <c r="J70" s="72">
        <v>0.28880300000000003</v>
      </c>
      <c r="K70" s="73">
        <v>0.28880300000000003</v>
      </c>
      <c r="L70" s="73">
        <f t="shared" si="0"/>
        <v>1.3270879999999999E-2</v>
      </c>
      <c r="M70" s="73">
        <v>0</v>
      </c>
      <c r="N70" s="73">
        <v>1.5200000000000001E-4</v>
      </c>
      <c r="O70" s="73">
        <v>1.3118879999999999E-2</v>
      </c>
      <c r="P70" s="74">
        <f t="shared" si="1"/>
        <v>0</v>
      </c>
      <c r="Q70" s="74">
        <f t="shared" si="2"/>
        <v>5.2631032226119537E-4</v>
      </c>
      <c r="R70" s="75">
        <f t="shared" si="3"/>
        <v>4.5951323220326648E-2</v>
      </c>
      <c r="S70" s="7"/>
    </row>
    <row r="71" spans="1:19" ht="38.25" x14ac:dyDescent="0.25">
      <c r="A71" s="44"/>
      <c r="B71" s="45"/>
      <c r="C71" s="46"/>
      <c r="D71" s="47"/>
      <c r="E71" s="48"/>
      <c r="F71" s="49">
        <v>61</v>
      </c>
      <c r="G71" s="50" t="s">
        <v>191</v>
      </c>
      <c r="H71" s="90"/>
      <c r="I71" s="46"/>
      <c r="J71" s="51">
        <v>121.106589</v>
      </c>
      <c r="K71" s="52">
        <v>67.474436999999995</v>
      </c>
      <c r="L71" s="53">
        <f t="shared" ref="L71:L123" si="4">SUM(M71,N71,O71)</f>
        <v>1.8951020411031867</v>
      </c>
      <c r="M71" s="53">
        <v>0.40226618110318668</v>
      </c>
      <c r="N71" s="53">
        <v>0.41496733999999991</v>
      </c>
      <c r="O71" s="53">
        <v>1.07786852</v>
      </c>
      <c r="P71" s="54">
        <f t="shared" ref="P71:P123" si="5">IFERROR(M71/K71,0)</f>
        <v>5.9617567628342969E-3</v>
      </c>
      <c r="Q71" s="54">
        <f t="shared" ref="Q71:Q123" si="6">IFERROR(SUM(M71,N71)/K71,0)</f>
        <v>1.2111750129951979E-2</v>
      </c>
      <c r="R71" s="55">
        <f t="shared" ref="R71:R123" si="7">IFERROR(SUM(M71,N71,O71)/K71,0)</f>
        <v>2.8086222358597625E-2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3000001</v>
      </c>
      <c r="I72" s="67" t="s">
        <v>283</v>
      </c>
      <c r="J72" s="72">
        <v>2.9051719999999981</v>
      </c>
      <c r="K72" s="73">
        <v>3.1331719999999983</v>
      </c>
      <c r="L72" s="73">
        <f t="shared" si="4"/>
        <v>0.69138000120130327</v>
      </c>
      <c r="M72" s="73">
        <v>0.2351596012013033</v>
      </c>
      <c r="N72" s="73">
        <v>0.21191493999999997</v>
      </c>
      <c r="O72" s="73">
        <v>0.24430545999999997</v>
      </c>
      <c r="P72" s="74">
        <f t="shared" si="5"/>
        <v>7.505480107740764E-2</v>
      </c>
      <c r="Q72" s="74">
        <f t="shared" si="6"/>
        <v>0.14269071126682592</v>
      </c>
      <c r="R72" s="75">
        <f t="shared" si="7"/>
        <v>0.22066455374977934</v>
      </c>
      <c r="S72" s="7"/>
    </row>
    <row r="73" spans="1:19" ht="25.5" x14ac:dyDescent="0.25">
      <c r="A73" s="66"/>
      <c r="B73" s="56"/>
      <c r="C73" s="67"/>
      <c r="D73" s="68"/>
      <c r="E73" s="69"/>
      <c r="F73" s="70"/>
      <c r="G73" s="71"/>
      <c r="H73" s="66">
        <v>3000132</v>
      </c>
      <c r="I73" s="67" t="s">
        <v>513</v>
      </c>
      <c r="J73" s="72">
        <v>1.3</v>
      </c>
      <c r="K73" s="73">
        <v>3.2493349999999999</v>
      </c>
      <c r="L73" s="73">
        <f t="shared" si="4"/>
        <v>0</v>
      </c>
      <c r="M73" s="73">
        <v>0</v>
      </c>
      <c r="N73" s="73">
        <v>0</v>
      </c>
      <c r="O73" s="73">
        <v>0</v>
      </c>
      <c r="P73" s="74">
        <f t="shared" si="5"/>
        <v>0</v>
      </c>
      <c r="Q73" s="74">
        <f t="shared" si="6"/>
        <v>0</v>
      </c>
      <c r="R73" s="75">
        <f t="shared" si="7"/>
        <v>0</v>
      </c>
      <c r="S73" s="7"/>
    </row>
    <row r="74" spans="1:19" ht="25.5" x14ac:dyDescent="0.25">
      <c r="A74" s="66"/>
      <c r="B74" s="56"/>
      <c r="C74" s="67"/>
      <c r="D74" s="68"/>
      <c r="E74" s="69"/>
      <c r="F74" s="70"/>
      <c r="G74" s="71"/>
      <c r="H74" s="66">
        <v>3000478</v>
      </c>
      <c r="I74" s="67" t="s">
        <v>516</v>
      </c>
      <c r="J74" s="72">
        <v>0.81755699999999998</v>
      </c>
      <c r="K74" s="73">
        <v>0.81755699999999998</v>
      </c>
      <c r="L74" s="73">
        <f t="shared" si="4"/>
        <v>0.12298779031483606</v>
      </c>
      <c r="M74" s="73">
        <v>2.9320640314836055E-2</v>
      </c>
      <c r="N74" s="73">
        <v>4.1159049999999996E-2</v>
      </c>
      <c r="O74" s="73">
        <v>5.2508099999999995E-2</v>
      </c>
      <c r="P74" s="74">
        <f t="shared" si="5"/>
        <v>3.5863726094738417E-2</v>
      </c>
      <c r="Q74" s="74">
        <f t="shared" si="6"/>
        <v>8.6207677647963457E-2</v>
      </c>
      <c r="R74" s="75">
        <f t="shared" si="7"/>
        <v>0.15043329127490324</v>
      </c>
      <c r="S74" s="7"/>
    </row>
    <row r="75" spans="1:19" ht="25.5" x14ac:dyDescent="0.25">
      <c r="A75" s="66"/>
      <c r="B75" s="56"/>
      <c r="C75" s="67"/>
      <c r="D75" s="68"/>
      <c r="E75" s="69"/>
      <c r="F75" s="70"/>
      <c r="G75" s="71"/>
      <c r="H75" s="66">
        <v>3000479</v>
      </c>
      <c r="I75" s="67" t="s">
        <v>515</v>
      </c>
      <c r="J75" s="72">
        <v>1.9922229999999999</v>
      </c>
      <c r="K75" s="73">
        <v>1.9972229999999997</v>
      </c>
      <c r="L75" s="73">
        <f t="shared" si="4"/>
        <v>0.2171845712568915</v>
      </c>
      <c r="M75" s="73">
        <v>7.3610211256891489E-2</v>
      </c>
      <c r="N75" s="73">
        <v>7.377323999999999E-2</v>
      </c>
      <c r="O75" s="73">
        <v>6.9801120000000008E-2</v>
      </c>
      <c r="P75" s="74">
        <f t="shared" si="5"/>
        <v>3.6856280574022779E-2</v>
      </c>
      <c r="Q75" s="74">
        <f t="shared" si="6"/>
        <v>7.3794188859677409E-2</v>
      </c>
      <c r="R75" s="75">
        <f t="shared" si="7"/>
        <v>0.10874327566670899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9000000</v>
      </c>
      <c r="I76" s="67" t="s">
        <v>293</v>
      </c>
      <c r="J76" s="72">
        <v>0.89154600000000006</v>
      </c>
      <c r="K76" s="73">
        <v>0.89224600000000009</v>
      </c>
      <c r="L76" s="73">
        <f t="shared" si="4"/>
        <v>0.18325149833015583</v>
      </c>
      <c r="M76" s="73">
        <v>6.4175728330155835E-2</v>
      </c>
      <c r="N76" s="73">
        <v>5.8909940000000001E-2</v>
      </c>
      <c r="O76" s="73">
        <v>6.0165830000000003E-2</v>
      </c>
      <c r="P76" s="74">
        <f t="shared" si="5"/>
        <v>7.1926047670884299E-2</v>
      </c>
      <c r="Q76" s="74">
        <f t="shared" si="6"/>
        <v>0.13795037280094929</v>
      </c>
      <c r="R76" s="75">
        <f t="shared" si="7"/>
        <v>0.20538225817785208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9000009</v>
      </c>
      <c r="I77" s="67" t="s">
        <v>294</v>
      </c>
      <c r="J77" s="72">
        <v>113.200091</v>
      </c>
      <c r="K77" s="73">
        <v>57.384903999999992</v>
      </c>
      <c r="L77" s="73">
        <f t="shared" si="4"/>
        <v>0.68029818000000009</v>
      </c>
      <c r="M77" s="73">
        <v>0</v>
      </c>
      <c r="N77" s="73">
        <v>2.9210169999999997E-2</v>
      </c>
      <c r="O77" s="73">
        <v>0.65108801000000005</v>
      </c>
      <c r="P77" s="74">
        <f t="shared" si="5"/>
        <v>0</v>
      </c>
      <c r="Q77" s="74">
        <f t="shared" si="6"/>
        <v>5.09021850067049E-4</v>
      </c>
      <c r="R77" s="75">
        <f t="shared" si="7"/>
        <v>1.185500249333867E-2</v>
      </c>
      <c r="S77" s="7"/>
    </row>
    <row r="78" spans="1:19" ht="38.25" x14ac:dyDescent="0.25">
      <c r="A78" s="44"/>
      <c r="B78" s="45"/>
      <c r="C78" s="46"/>
      <c r="D78" s="47"/>
      <c r="E78" s="48"/>
      <c r="F78" s="49">
        <v>68</v>
      </c>
      <c r="G78" s="50" t="s">
        <v>22</v>
      </c>
      <c r="H78" s="90"/>
      <c r="I78" s="46"/>
      <c r="J78" s="51">
        <v>7.1875290000000014</v>
      </c>
      <c r="K78" s="52">
        <v>6.520779000000001</v>
      </c>
      <c r="L78" s="53">
        <f t="shared" si="4"/>
        <v>0.54065858923485288</v>
      </c>
      <c r="M78" s="53">
        <v>3.2778519234852865E-2</v>
      </c>
      <c r="N78" s="53">
        <v>0.15540129999999999</v>
      </c>
      <c r="O78" s="53">
        <v>0.35247877</v>
      </c>
      <c r="P78" s="54">
        <f t="shared" si="5"/>
        <v>5.0267796585120985E-3</v>
      </c>
      <c r="Q78" s="54">
        <f t="shared" si="6"/>
        <v>2.8858487495873244E-2</v>
      </c>
      <c r="R78" s="55">
        <f t="shared" si="7"/>
        <v>8.2913190162533151E-2</v>
      </c>
      <c r="S78" s="7"/>
    </row>
    <row r="79" spans="1:19" ht="25.5" x14ac:dyDescent="0.25">
      <c r="A79" s="66"/>
      <c r="B79" s="56"/>
      <c r="C79" s="67"/>
      <c r="D79" s="68"/>
      <c r="E79" s="69"/>
      <c r="F79" s="70"/>
      <c r="G79" s="71"/>
      <c r="H79" s="66">
        <v>3000433</v>
      </c>
      <c r="I79" s="67" t="s">
        <v>289</v>
      </c>
      <c r="J79" s="72">
        <v>7.0000000000000007E-2</v>
      </c>
      <c r="K79" s="73">
        <v>7.0000000000000007E-2</v>
      </c>
      <c r="L79" s="73">
        <f t="shared" si="4"/>
        <v>1.256732E-2</v>
      </c>
      <c r="M79" s="73">
        <v>0</v>
      </c>
      <c r="N79" s="73">
        <v>1.256732E-2</v>
      </c>
      <c r="O79" s="73">
        <v>0</v>
      </c>
      <c r="P79" s="74">
        <f t="shared" si="5"/>
        <v>0</v>
      </c>
      <c r="Q79" s="74">
        <f t="shared" si="6"/>
        <v>0.17953314285714284</v>
      </c>
      <c r="R79" s="75">
        <f t="shared" si="7"/>
        <v>0.17953314285714284</v>
      </c>
      <c r="S79" s="7"/>
    </row>
    <row r="80" spans="1:19" ht="38.25" x14ac:dyDescent="0.25">
      <c r="A80" s="66"/>
      <c r="B80" s="56"/>
      <c r="C80" s="67"/>
      <c r="D80" s="68"/>
      <c r="E80" s="69"/>
      <c r="F80" s="70"/>
      <c r="G80" s="71"/>
      <c r="H80" s="66">
        <v>3000435</v>
      </c>
      <c r="I80" s="67" t="s">
        <v>290</v>
      </c>
      <c r="J80" s="72">
        <v>0.49414100000000011</v>
      </c>
      <c r="K80" s="73">
        <v>0.49414100000000011</v>
      </c>
      <c r="L80" s="73">
        <f t="shared" si="4"/>
        <v>0.10324389996979944</v>
      </c>
      <c r="M80" s="73">
        <v>3.5773999697994441E-3</v>
      </c>
      <c r="N80" s="73">
        <v>7.0182469999999997E-2</v>
      </c>
      <c r="O80" s="73">
        <v>2.9484029999999998E-2</v>
      </c>
      <c r="P80" s="74">
        <f t="shared" si="5"/>
        <v>7.2396339704647933E-3</v>
      </c>
      <c r="Q80" s="74">
        <f t="shared" si="6"/>
        <v>0.14926887258859198</v>
      </c>
      <c r="R80" s="75">
        <f t="shared" si="7"/>
        <v>0.20893611331542902</v>
      </c>
      <c r="S80" s="7"/>
    </row>
    <row r="81" spans="1:19" ht="51" x14ac:dyDescent="0.25">
      <c r="A81" s="66"/>
      <c r="B81" s="56"/>
      <c r="C81" s="67"/>
      <c r="D81" s="68"/>
      <c r="E81" s="69"/>
      <c r="F81" s="70"/>
      <c r="G81" s="71"/>
      <c r="H81" s="66">
        <v>3000450</v>
      </c>
      <c r="I81" s="67" t="s">
        <v>291</v>
      </c>
      <c r="J81" s="72">
        <v>1.3708070000000001</v>
      </c>
      <c r="K81" s="73">
        <v>1.3708070000000001</v>
      </c>
      <c r="L81" s="73">
        <f t="shared" si="4"/>
        <v>9.7144499653803229E-2</v>
      </c>
      <c r="M81" s="73">
        <v>9.9720396538032219E-3</v>
      </c>
      <c r="N81" s="73">
        <v>5.2387879999999998E-2</v>
      </c>
      <c r="O81" s="73">
        <v>3.4784580000000002E-2</v>
      </c>
      <c r="P81" s="74">
        <f t="shared" si="5"/>
        <v>7.2745759642336384E-3</v>
      </c>
      <c r="Q81" s="74">
        <f t="shared" si="6"/>
        <v>4.5491392773602132E-2</v>
      </c>
      <c r="R81" s="75">
        <f t="shared" si="7"/>
        <v>7.0866649830211847E-2</v>
      </c>
      <c r="S81" s="7"/>
    </row>
    <row r="82" spans="1:19" ht="38.25" x14ac:dyDescent="0.25">
      <c r="A82" s="66"/>
      <c r="B82" s="56"/>
      <c r="C82" s="67"/>
      <c r="D82" s="68"/>
      <c r="E82" s="69"/>
      <c r="F82" s="70"/>
      <c r="G82" s="71"/>
      <c r="H82" s="66">
        <v>3000516</v>
      </c>
      <c r="I82" s="67" t="s">
        <v>292</v>
      </c>
      <c r="J82" s="72">
        <v>1.057455</v>
      </c>
      <c r="K82" s="73">
        <v>1.057455</v>
      </c>
      <c r="L82" s="73">
        <f t="shared" si="4"/>
        <v>0.26285303999999998</v>
      </c>
      <c r="M82" s="73">
        <v>0</v>
      </c>
      <c r="N82" s="73">
        <v>0</v>
      </c>
      <c r="O82" s="73">
        <v>0.26285303999999998</v>
      </c>
      <c r="P82" s="74">
        <f t="shared" si="5"/>
        <v>0</v>
      </c>
      <c r="Q82" s="74">
        <f t="shared" si="6"/>
        <v>0</v>
      </c>
      <c r="R82" s="75">
        <f t="shared" si="7"/>
        <v>0.24857137183142541</v>
      </c>
      <c r="S82" s="7"/>
    </row>
    <row r="83" spans="1:19" ht="25.5" x14ac:dyDescent="0.25">
      <c r="A83" s="66"/>
      <c r="B83" s="56"/>
      <c r="C83" s="67"/>
      <c r="D83" s="68"/>
      <c r="E83" s="69"/>
      <c r="F83" s="70"/>
      <c r="G83" s="71"/>
      <c r="H83" s="66">
        <v>3000565</v>
      </c>
      <c r="I83" s="67" t="s">
        <v>382</v>
      </c>
      <c r="J83" s="72">
        <v>0.208285</v>
      </c>
      <c r="K83" s="73">
        <v>0.208285</v>
      </c>
      <c r="L83" s="73">
        <f t="shared" si="4"/>
        <v>0</v>
      </c>
      <c r="M83" s="73">
        <v>0</v>
      </c>
      <c r="N83" s="73">
        <v>0</v>
      </c>
      <c r="O83" s="73">
        <v>0</v>
      </c>
      <c r="P83" s="74">
        <f t="shared" si="5"/>
        <v>0</v>
      </c>
      <c r="Q83" s="74">
        <f t="shared" si="6"/>
        <v>0</v>
      </c>
      <c r="R83" s="75">
        <f t="shared" si="7"/>
        <v>0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9000000</v>
      </c>
      <c r="I84" s="67" t="s">
        <v>293</v>
      </c>
      <c r="J84" s="72">
        <v>0.82009100000000013</v>
      </c>
      <c r="K84" s="73">
        <v>0.82009100000000013</v>
      </c>
      <c r="L84" s="73">
        <f t="shared" si="4"/>
        <v>6.4849829611250201E-2</v>
      </c>
      <c r="M84" s="73">
        <v>1.9229079611250199E-2</v>
      </c>
      <c r="N84" s="73">
        <v>2.0263629999999998E-2</v>
      </c>
      <c r="O84" s="73">
        <v>2.5357120000000004E-2</v>
      </c>
      <c r="P84" s="74">
        <f t="shared" si="5"/>
        <v>2.3447494986837066E-2</v>
      </c>
      <c r="Q84" s="74">
        <f t="shared" si="6"/>
        <v>4.8156496792734212E-2</v>
      </c>
      <c r="R84" s="75">
        <f t="shared" si="7"/>
        <v>7.9076382512733578E-2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9000009</v>
      </c>
      <c r="I85" s="67" t="s">
        <v>294</v>
      </c>
      <c r="J85" s="72">
        <v>3.16675</v>
      </c>
      <c r="K85" s="73">
        <v>2.5</v>
      </c>
      <c r="L85" s="73">
        <f t="shared" si="4"/>
        <v>0</v>
      </c>
      <c r="M85" s="73">
        <v>0</v>
      </c>
      <c r="N85" s="73">
        <v>0</v>
      </c>
      <c r="O85" s="73">
        <v>0</v>
      </c>
      <c r="P85" s="74">
        <f t="shared" si="5"/>
        <v>0</v>
      </c>
      <c r="Q85" s="74">
        <f t="shared" si="6"/>
        <v>0</v>
      </c>
      <c r="R85" s="75">
        <f t="shared" si="7"/>
        <v>0</v>
      </c>
      <c r="S85" s="7"/>
    </row>
    <row r="86" spans="1:19" ht="25.5" x14ac:dyDescent="0.25">
      <c r="A86" s="44"/>
      <c r="B86" s="45"/>
      <c r="C86" s="46"/>
      <c r="D86" s="47"/>
      <c r="E86" s="48"/>
      <c r="F86" s="49">
        <v>82</v>
      </c>
      <c r="G86" s="50" t="s">
        <v>197</v>
      </c>
      <c r="H86" s="90"/>
      <c r="I86" s="46"/>
      <c r="J86" s="51">
        <v>10.110237999999999</v>
      </c>
      <c r="K86" s="52">
        <v>53.323964000000004</v>
      </c>
      <c r="L86" s="53">
        <f t="shared" si="4"/>
        <v>5.0586131499999993</v>
      </c>
      <c r="M86" s="53">
        <v>0</v>
      </c>
      <c r="N86" s="53">
        <v>0</v>
      </c>
      <c r="O86" s="53">
        <v>5.0586131499999993</v>
      </c>
      <c r="P86" s="54">
        <f t="shared" si="5"/>
        <v>0</v>
      </c>
      <c r="Q86" s="54">
        <f t="shared" si="6"/>
        <v>0</v>
      </c>
      <c r="R86" s="55">
        <f t="shared" si="7"/>
        <v>9.4865662087687236E-2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9000009</v>
      </c>
      <c r="I87" s="67" t="s">
        <v>294</v>
      </c>
      <c r="J87" s="72">
        <v>10.110237999999999</v>
      </c>
      <c r="K87" s="73">
        <v>53.323964000000004</v>
      </c>
      <c r="L87" s="73">
        <f t="shared" si="4"/>
        <v>5.0586131499999993</v>
      </c>
      <c r="M87" s="73">
        <v>0</v>
      </c>
      <c r="N87" s="73">
        <v>0</v>
      </c>
      <c r="O87" s="73">
        <v>5.0586131499999993</v>
      </c>
      <c r="P87" s="74">
        <f t="shared" si="5"/>
        <v>0</v>
      </c>
      <c r="Q87" s="74">
        <f t="shared" si="6"/>
        <v>0</v>
      </c>
      <c r="R87" s="75">
        <f t="shared" si="7"/>
        <v>9.4865662087687236E-2</v>
      </c>
      <c r="S87" s="7"/>
    </row>
    <row r="88" spans="1:19" ht="25.5" x14ac:dyDescent="0.25">
      <c r="A88" s="44"/>
      <c r="B88" s="45"/>
      <c r="C88" s="46"/>
      <c r="D88" s="47"/>
      <c r="E88" s="48"/>
      <c r="F88" s="49">
        <v>83</v>
      </c>
      <c r="G88" s="50" t="s">
        <v>198</v>
      </c>
      <c r="H88" s="90"/>
      <c r="I88" s="46"/>
      <c r="J88" s="51">
        <v>0</v>
      </c>
      <c r="K88" s="52">
        <v>9.9999999999999992E-2</v>
      </c>
      <c r="L88" s="53">
        <f t="shared" si="4"/>
        <v>0</v>
      </c>
      <c r="M88" s="53">
        <v>0</v>
      </c>
      <c r="N88" s="53">
        <v>0</v>
      </c>
      <c r="O88" s="53">
        <v>0</v>
      </c>
      <c r="P88" s="54">
        <f t="shared" si="5"/>
        <v>0</v>
      </c>
      <c r="Q88" s="54">
        <f t="shared" si="6"/>
        <v>0</v>
      </c>
      <c r="R88" s="55">
        <f t="shared" si="7"/>
        <v>0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9000009</v>
      </c>
      <c r="I89" s="67" t="s">
        <v>294</v>
      </c>
      <c r="J89" s="72">
        <v>0</v>
      </c>
      <c r="K89" s="73">
        <v>9.9999999999999992E-2</v>
      </c>
      <c r="L89" s="73">
        <f t="shared" si="4"/>
        <v>0</v>
      </c>
      <c r="M89" s="73">
        <v>0</v>
      </c>
      <c r="N89" s="73">
        <v>0</v>
      </c>
      <c r="O89" s="73">
        <v>0</v>
      </c>
      <c r="P89" s="74">
        <f t="shared" si="5"/>
        <v>0</v>
      </c>
      <c r="Q89" s="74">
        <f t="shared" si="6"/>
        <v>0</v>
      </c>
      <c r="R89" s="75">
        <f t="shared" si="7"/>
        <v>0</v>
      </c>
      <c r="S89" s="7"/>
    </row>
    <row r="90" spans="1:19" ht="25.5" x14ac:dyDescent="0.25">
      <c r="A90" s="44"/>
      <c r="B90" s="45"/>
      <c r="C90" s="46"/>
      <c r="D90" s="47"/>
      <c r="E90" s="48"/>
      <c r="F90" s="49">
        <v>86</v>
      </c>
      <c r="G90" s="50" t="s">
        <v>40</v>
      </c>
      <c r="H90" s="90"/>
      <c r="I90" s="46"/>
      <c r="J90" s="51">
        <v>0</v>
      </c>
      <c r="K90" s="52">
        <v>2.6562080000000003</v>
      </c>
      <c r="L90" s="53">
        <f t="shared" si="4"/>
        <v>0.43624352</v>
      </c>
      <c r="M90" s="53">
        <v>0</v>
      </c>
      <c r="N90" s="53">
        <v>0</v>
      </c>
      <c r="O90" s="53">
        <v>0.43624352</v>
      </c>
      <c r="P90" s="54">
        <f t="shared" si="5"/>
        <v>0</v>
      </c>
      <c r="Q90" s="54">
        <f t="shared" si="6"/>
        <v>0</v>
      </c>
      <c r="R90" s="55">
        <f t="shared" si="7"/>
        <v>0.16423545144054982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9000009</v>
      </c>
      <c r="I91" s="67" t="s">
        <v>294</v>
      </c>
      <c r="J91" s="72">
        <v>0</v>
      </c>
      <c r="K91" s="73">
        <v>2.6562080000000003</v>
      </c>
      <c r="L91" s="73">
        <f t="shared" si="4"/>
        <v>0.43624352</v>
      </c>
      <c r="M91" s="73">
        <v>0</v>
      </c>
      <c r="N91" s="73">
        <v>0</v>
      </c>
      <c r="O91" s="73">
        <v>0.43624352</v>
      </c>
      <c r="P91" s="74">
        <f t="shared" si="5"/>
        <v>0</v>
      </c>
      <c r="Q91" s="74">
        <f t="shared" si="6"/>
        <v>0</v>
      </c>
      <c r="R91" s="75">
        <f t="shared" si="7"/>
        <v>0.16423545144054982</v>
      </c>
      <c r="S91" s="7"/>
    </row>
    <row r="92" spans="1:19" ht="25.5" x14ac:dyDescent="0.25">
      <c r="A92" s="44"/>
      <c r="B92" s="45"/>
      <c r="C92" s="46"/>
      <c r="D92" s="47"/>
      <c r="E92" s="48"/>
      <c r="F92" s="49">
        <v>90</v>
      </c>
      <c r="G92" s="50" t="s">
        <v>81</v>
      </c>
      <c r="H92" s="90"/>
      <c r="I92" s="46"/>
      <c r="J92" s="51">
        <v>303.09903999999995</v>
      </c>
      <c r="K92" s="52">
        <v>343.95402000000001</v>
      </c>
      <c r="L92" s="53">
        <f t="shared" si="4"/>
        <v>75.444989536877628</v>
      </c>
      <c r="M92" s="53">
        <v>27.172847286877641</v>
      </c>
      <c r="N92" s="53">
        <v>23.929642539999989</v>
      </c>
      <c r="O92" s="53">
        <v>24.342499710000002</v>
      </c>
      <c r="P92" s="54">
        <f t="shared" si="5"/>
        <v>7.9001394683154563E-2</v>
      </c>
      <c r="Q92" s="54">
        <f t="shared" si="6"/>
        <v>0.14857360825984131</v>
      </c>
      <c r="R92" s="55">
        <f t="shared" si="7"/>
        <v>0.21934614846739581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3000001</v>
      </c>
      <c r="I93" s="67" t="s">
        <v>283</v>
      </c>
      <c r="J93" s="72">
        <v>0.8332250000000001</v>
      </c>
      <c r="K93" s="73">
        <v>0.8332250000000001</v>
      </c>
      <c r="L93" s="73">
        <f t="shared" si="4"/>
        <v>6.7152780707297383E-2</v>
      </c>
      <c r="M93" s="73">
        <v>2.0297030707297381E-2</v>
      </c>
      <c r="N93" s="73">
        <v>2.3364320000000001E-2</v>
      </c>
      <c r="O93" s="73">
        <v>2.3491429999999997E-2</v>
      </c>
      <c r="P93" s="74">
        <f t="shared" si="5"/>
        <v>2.4359603597224493E-2</v>
      </c>
      <c r="Q93" s="74">
        <f t="shared" si="6"/>
        <v>5.2400432905034509E-2</v>
      </c>
      <c r="R93" s="75">
        <f t="shared" si="7"/>
        <v>8.0593814044582643E-2</v>
      </c>
      <c r="S93" s="7"/>
    </row>
    <row r="94" spans="1:19" ht="38.25" x14ac:dyDescent="0.25">
      <c r="A94" s="66"/>
      <c r="B94" s="56"/>
      <c r="C94" s="67"/>
      <c r="D94" s="68"/>
      <c r="E94" s="69"/>
      <c r="F94" s="70"/>
      <c r="G94" s="71"/>
      <c r="H94" s="66">
        <v>3000385</v>
      </c>
      <c r="I94" s="67" t="s">
        <v>383</v>
      </c>
      <c r="J94" s="72">
        <v>282.15341399999994</v>
      </c>
      <c r="K94" s="73">
        <v>319.39134000000001</v>
      </c>
      <c r="L94" s="73">
        <f t="shared" si="4"/>
        <v>73.193062915901749</v>
      </c>
      <c r="M94" s="73">
        <v>27.135708455901749</v>
      </c>
      <c r="N94" s="73">
        <v>23.109936779999991</v>
      </c>
      <c r="O94" s="73">
        <v>22.947417680000001</v>
      </c>
      <c r="P94" s="74">
        <f t="shared" si="5"/>
        <v>8.4960689466100581E-2</v>
      </c>
      <c r="Q94" s="74">
        <f t="shared" si="6"/>
        <v>0.15731686787719962</v>
      </c>
      <c r="R94" s="75">
        <f t="shared" si="7"/>
        <v>0.22916420625525333</v>
      </c>
      <c r="S94" s="7"/>
    </row>
    <row r="95" spans="1:19" ht="25.5" x14ac:dyDescent="0.25">
      <c r="A95" s="66"/>
      <c r="B95" s="56"/>
      <c r="C95" s="67"/>
      <c r="D95" s="68"/>
      <c r="E95" s="69"/>
      <c r="F95" s="70"/>
      <c r="G95" s="71"/>
      <c r="H95" s="66">
        <v>3000386</v>
      </c>
      <c r="I95" s="67" t="s">
        <v>384</v>
      </c>
      <c r="J95" s="72">
        <v>4.801069</v>
      </c>
      <c r="K95" s="73">
        <v>5.1918420000000003</v>
      </c>
      <c r="L95" s="73">
        <f t="shared" si="4"/>
        <v>1.1218494102685941</v>
      </c>
      <c r="M95" s="73">
        <v>1.6841800268593943E-2</v>
      </c>
      <c r="N95" s="73">
        <v>0.70405108000000005</v>
      </c>
      <c r="O95" s="73">
        <v>0.40095653000000003</v>
      </c>
      <c r="P95" s="74">
        <f t="shared" si="5"/>
        <v>3.2438969191654794E-3</v>
      </c>
      <c r="Q95" s="74">
        <f t="shared" si="6"/>
        <v>0.13885108219175274</v>
      </c>
      <c r="R95" s="75">
        <f t="shared" si="7"/>
        <v>0.21607926633140878</v>
      </c>
      <c r="S95" s="7"/>
    </row>
    <row r="96" spans="1:19" ht="51" x14ac:dyDescent="0.25">
      <c r="A96" s="66"/>
      <c r="B96" s="56"/>
      <c r="C96" s="67"/>
      <c r="D96" s="68"/>
      <c r="E96" s="69"/>
      <c r="F96" s="70"/>
      <c r="G96" s="71"/>
      <c r="H96" s="66">
        <v>3000387</v>
      </c>
      <c r="I96" s="67" t="s">
        <v>385</v>
      </c>
      <c r="J96" s="72">
        <v>0.40909000000000001</v>
      </c>
      <c r="K96" s="73">
        <v>0.40909000000000001</v>
      </c>
      <c r="L96" s="73">
        <f t="shared" si="4"/>
        <v>2.6297149999999998E-2</v>
      </c>
      <c r="M96" s="73">
        <v>0</v>
      </c>
      <c r="N96" s="73">
        <v>1.1542750000000001E-2</v>
      </c>
      <c r="O96" s="73">
        <v>1.4754399999999999E-2</v>
      </c>
      <c r="P96" s="74">
        <f t="shared" si="5"/>
        <v>0</v>
      </c>
      <c r="Q96" s="74">
        <f t="shared" si="6"/>
        <v>2.8215673812608474E-2</v>
      </c>
      <c r="R96" s="75">
        <f t="shared" si="7"/>
        <v>6.4282065071255709E-2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9000009</v>
      </c>
      <c r="I97" s="67" t="s">
        <v>294</v>
      </c>
      <c r="J97" s="72">
        <v>14.902241999999999</v>
      </c>
      <c r="K97" s="73">
        <v>18.128523000000001</v>
      </c>
      <c r="L97" s="73">
        <f t="shared" si="4"/>
        <v>1.03662728</v>
      </c>
      <c r="M97" s="73">
        <v>0</v>
      </c>
      <c r="N97" s="73">
        <v>8.0747610000000011E-2</v>
      </c>
      <c r="O97" s="73">
        <v>0.95587967000000007</v>
      </c>
      <c r="P97" s="74">
        <f t="shared" si="5"/>
        <v>0</v>
      </c>
      <c r="Q97" s="74">
        <f t="shared" si="6"/>
        <v>4.4541747830201062E-3</v>
      </c>
      <c r="R97" s="75">
        <f t="shared" si="7"/>
        <v>5.7182114615735656E-2</v>
      </c>
      <c r="S97" s="7"/>
    </row>
    <row r="98" spans="1:19" ht="51" x14ac:dyDescent="0.25">
      <c r="A98" s="44"/>
      <c r="B98" s="45"/>
      <c r="C98" s="46"/>
      <c r="D98" s="47"/>
      <c r="E98" s="48"/>
      <c r="F98" s="49">
        <v>91</v>
      </c>
      <c r="G98" s="50" t="s">
        <v>82</v>
      </c>
      <c r="H98" s="90"/>
      <c r="I98" s="46"/>
      <c r="J98" s="51">
        <v>1.1125239999999998</v>
      </c>
      <c r="K98" s="52">
        <v>32.325140999999995</v>
      </c>
      <c r="L98" s="53">
        <f t="shared" si="4"/>
        <v>2.8229488501392241</v>
      </c>
      <c r="M98" s="53">
        <v>5.7639501392259263E-3</v>
      </c>
      <c r="N98" s="53">
        <v>0.21755559999999999</v>
      </c>
      <c r="O98" s="53">
        <v>2.5996292999999984</v>
      </c>
      <c r="P98" s="54">
        <f t="shared" si="5"/>
        <v>1.783116781834278E-4</v>
      </c>
      <c r="Q98" s="54">
        <f t="shared" si="6"/>
        <v>6.9085406352667094E-3</v>
      </c>
      <c r="R98" s="55">
        <f t="shared" si="7"/>
        <v>8.7329823252409775E-2</v>
      </c>
      <c r="S98" s="7"/>
    </row>
    <row r="99" spans="1:19" ht="38.25" x14ac:dyDescent="0.25">
      <c r="A99" s="66"/>
      <c r="B99" s="56"/>
      <c r="C99" s="67"/>
      <c r="D99" s="68"/>
      <c r="E99" s="69"/>
      <c r="F99" s="70"/>
      <c r="G99" s="71"/>
      <c r="H99" s="66">
        <v>3000515</v>
      </c>
      <c r="I99" s="67" t="s">
        <v>389</v>
      </c>
      <c r="J99" s="72">
        <v>0.63252399999999986</v>
      </c>
      <c r="K99" s="73">
        <v>0.78452400000000011</v>
      </c>
      <c r="L99" s="73">
        <f t="shared" si="4"/>
        <v>6.7090410139225926E-2</v>
      </c>
      <c r="M99" s="73">
        <v>5.7639501392259263E-3</v>
      </c>
      <c r="N99" s="73">
        <v>2.4794850000000004E-2</v>
      </c>
      <c r="O99" s="73">
        <v>3.6531609999999999E-2</v>
      </c>
      <c r="P99" s="74">
        <f t="shared" si="5"/>
        <v>7.3470666789364324E-3</v>
      </c>
      <c r="Q99" s="74">
        <f t="shared" si="6"/>
        <v>3.8952027139037081E-2</v>
      </c>
      <c r="R99" s="75">
        <f t="shared" si="7"/>
        <v>8.5517345727123606E-2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9000009</v>
      </c>
      <c r="I100" s="67" t="s">
        <v>294</v>
      </c>
      <c r="J100" s="72">
        <v>0.48</v>
      </c>
      <c r="K100" s="73">
        <v>31.540616999999997</v>
      </c>
      <c r="L100" s="73">
        <f t="shared" si="4"/>
        <v>2.7558584399999986</v>
      </c>
      <c r="M100" s="73">
        <v>0</v>
      </c>
      <c r="N100" s="73">
        <v>0.19276074999999998</v>
      </c>
      <c r="O100" s="73">
        <v>2.5630976899999984</v>
      </c>
      <c r="P100" s="74">
        <f t="shared" si="5"/>
        <v>0</v>
      </c>
      <c r="Q100" s="74">
        <f t="shared" si="6"/>
        <v>6.111508535169112E-3</v>
      </c>
      <c r="R100" s="75">
        <f t="shared" si="7"/>
        <v>8.7374905823814381E-2</v>
      </c>
      <c r="S100" s="7"/>
    </row>
    <row r="101" spans="1:19" x14ac:dyDescent="0.25">
      <c r="A101" s="44"/>
      <c r="B101" s="45"/>
      <c r="C101" s="46"/>
      <c r="D101" s="47"/>
      <c r="E101" s="48"/>
      <c r="F101" s="49">
        <v>95</v>
      </c>
      <c r="G101" s="50" t="s">
        <v>208</v>
      </c>
      <c r="H101" s="90"/>
      <c r="I101" s="46"/>
      <c r="J101" s="51">
        <v>0</v>
      </c>
      <c r="K101" s="52">
        <v>0.53906300000000007</v>
      </c>
      <c r="L101" s="53">
        <f t="shared" si="4"/>
        <v>0.22696486999999999</v>
      </c>
      <c r="M101" s="53">
        <v>0</v>
      </c>
      <c r="N101" s="53">
        <v>3.7082699999999996E-2</v>
      </c>
      <c r="O101" s="53">
        <v>0.18988216999999999</v>
      </c>
      <c r="P101" s="54">
        <f t="shared" si="5"/>
        <v>0</v>
      </c>
      <c r="Q101" s="54">
        <f t="shared" si="6"/>
        <v>6.8791031845999426E-2</v>
      </c>
      <c r="R101" s="55">
        <f t="shared" si="7"/>
        <v>0.42103589005366709</v>
      </c>
      <c r="S101" s="7"/>
    </row>
    <row r="102" spans="1:19" x14ac:dyDescent="0.25">
      <c r="A102" s="66"/>
      <c r="B102" s="56"/>
      <c r="C102" s="67"/>
      <c r="D102" s="68"/>
      <c r="E102" s="69"/>
      <c r="F102" s="70"/>
      <c r="G102" s="71"/>
      <c r="H102" s="66">
        <v>9000009</v>
      </c>
      <c r="I102" s="67" t="s">
        <v>294</v>
      </c>
      <c r="J102" s="72">
        <v>0</v>
      </c>
      <c r="K102" s="73">
        <v>0.53906300000000007</v>
      </c>
      <c r="L102" s="73">
        <f t="shared" si="4"/>
        <v>0.22696486999999999</v>
      </c>
      <c r="M102" s="73">
        <v>0</v>
      </c>
      <c r="N102" s="73">
        <v>3.7082699999999996E-2</v>
      </c>
      <c r="O102" s="73">
        <v>0.18988216999999999</v>
      </c>
      <c r="P102" s="74">
        <f t="shared" si="5"/>
        <v>0</v>
      </c>
      <c r="Q102" s="74">
        <f t="shared" si="6"/>
        <v>6.8791031845999426E-2</v>
      </c>
      <c r="R102" s="75">
        <f t="shared" si="7"/>
        <v>0.42103589005366709</v>
      </c>
      <c r="S102" s="7"/>
    </row>
    <row r="103" spans="1:19" ht="25.5" x14ac:dyDescent="0.25">
      <c r="A103" s="44"/>
      <c r="B103" s="45"/>
      <c r="C103" s="46"/>
      <c r="D103" s="47"/>
      <c r="E103" s="48"/>
      <c r="F103" s="49">
        <v>104</v>
      </c>
      <c r="G103" s="50" t="s">
        <v>142</v>
      </c>
      <c r="H103" s="90"/>
      <c r="I103" s="46"/>
      <c r="J103" s="51">
        <v>4.8900490000000003</v>
      </c>
      <c r="K103" s="52">
        <v>4.8900490000000003</v>
      </c>
      <c r="L103" s="53">
        <f t="shared" si="4"/>
        <v>1.3473622165097416</v>
      </c>
      <c r="M103" s="53">
        <v>0.46095001650974154</v>
      </c>
      <c r="N103" s="53">
        <v>0.44944370999999994</v>
      </c>
      <c r="O103" s="53">
        <v>0.43696849000000004</v>
      </c>
      <c r="P103" s="54">
        <f t="shared" si="5"/>
        <v>9.426286250091595E-2</v>
      </c>
      <c r="Q103" s="54">
        <f t="shared" si="6"/>
        <v>0.1861727206638914</v>
      </c>
      <c r="R103" s="55">
        <f t="shared" si="7"/>
        <v>0.2755314346563279</v>
      </c>
      <c r="S103" s="7"/>
    </row>
    <row r="104" spans="1:19" ht="25.5" x14ac:dyDescent="0.25">
      <c r="A104" s="66"/>
      <c r="B104" s="56"/>
      <c r="C104" s="67"/>
      <c r="D104" s="68"/>
      <c r="E104" s="69"/>
      <c r="F104" s="70"/>
      <c r="G104" s="71"/>
      <c r="H104" s="66">
        <v>3000686</v>
      </c>
      <c r="I104" s="67" t="s">
        <v>450</v>
      </c>
      <c r="J104" s="72">
        <v>4.8900490000000003</v>
      </c>
      <c r="K104" s="73">
        <v>4.8900490000000003</v>
      </c>
      <c r="L104" s="73">
        <f t="shared" si="4"/>
        <v>1.3473622165097416</v>
      </c>
      <c r="M104" s="73">
        <v>0.46095001650974154</v>
      </c>
      <c r="N104" s="73">
        <v>0.44944370999999994</v>
      </c>
      <c r="O104" s="73">
        <v>0.43696849000000004</v>
      </c>
      <c r="P104" s="74">
        <f t="shared" si="5"/>
        <v>9.426286250091595E-2</v>
      </c>
      <c r="Q104" s="74">
        <f t="shared" si="6"/>
        <v>0.1861727206638914</v>
      </c>
      <c r="R104" s="75">
        <f t="shared" si="7"/>
        <v>0.2755314346563279</v>
      </c>
      <c r="S104" s="7"/>
    </row>
    <row r="105" spans="1:19" ht="38.25" x14ac:dyDescent="0.25">
      <c r="A105" s="44"/>
      <c r="B105" s="45"/>
      <c r="C105" s="46"/>
      <c r="D105" s="47"/>
      <c r="E105" s="48"/>
      <c r="F105" s="49">
        <v>106</v>
      </c>
      <c r="G105" s="50" t="s">
        <v>83</v>
      </c>
      <c r="H105" s="90"/>
      <c r="I105" s="46"/>
      <c r="J105" s="51">
        <v>5.6794570000000011</v>
      </c>
      <c r="K105" s="52">
        <v>5.786251</v>
      </c>
      <c r="L105" s="53">
        <f t="shared" si="4"/>
        <v>1.4203647544272311</v>
      </c>
      <c r="M105" s="53">
        <v>0.53214847442723112</v>
      </c>
      <c r="N105" s="53">
        <v>0.44425183000000001</v>
      </c>
      <c r="O105" s="53">
        <v>0.44396444999999995</v>
      </c>
      <c r="P105" s="54">
        <f t="shared" si="5"/>
        <v>9.1967748102740637E-2</v>
      </c>
      <c r="Q105" s="54">
        <f t="shared" si="6"/>
        <v>0.16874489275132226</v>
      </c>
      <c r="R105" s="55">
        <f t="shared" si="7"/>
        <v>0.24547237138990879</v>
      </c>
      <c r="S105" s="7"/>
    </row>
    <row r="106" spans="1:19" ht="51" x14ac:dyDescent="0.25">
      <c r="A106" s="66"/>
      <c r="B106" s="56"/>
      <c r="C106" s="67"/>
      <c r="D106" s="68"/>
      <c r="E106" s="69"/>
      <c r="F106" s="70"/>
      <c r="G106" s="71"/>
      <c r="H106" s="66">
        <v>3000574</v>
      </c>
      <c r="I106" s="67" t="s">
        <v>391</v>
      </c>
      <c r="J106" s="72">
        <v>5.6794570000000011</v>
      </c>
      <c r="K106" s="73">
        <v>5.786251</v>
      </c>
      <c r="L106" s="73">
        <f t="shared" si="4"/>
        <v>1.4203647544272311</v>
      </c>
      <c r="M106" s="73">
        <v>0.53214847442723112</v>
      </c>
      <c r="N106" s="73">
        <v>0.44425183000000001</v>
      </c>
      <c r="O106" s="73">
        <v>0.44396444999999995</v>
      </c>
      <c r="P106" s="74">
        <f t="shared" si="5"/>
        <v>9.1967748102740637E-2</v>
      </c>
      <c r="Q106" s="74">
        <f t="shared" si="6"/>
        <v>0.16874489275132226</v>
      </c>
      <c r="R106" s="75">
        <f t="shared" si="7"/>
        <v>0.24547237138990879</v>
      </c>
      <c r="S106" s="7"/>
    </row>
    <row r="107" spans="1:19" ht="38.25" x14ac:dyDescent="0.25">
      <c r="A107" s="44"/>
      <c r="B107" s="45"/>
      <c r="C107" s="46"/>
      <c r="D107" s="47"/>
      <c r="E107" s="48"/>
      <c r="F107" s="49">
        <v>107</v>
      </c>
      <c r="G107" s="50" t="s">
        <v>84</v>
      </c>
      <c r="H107" s="90"/>
      <c r="I107" s="46"/>
      <c r="J107" s="51">
        <v>9.7080640000000002</v>
      </c>
      <c r="K107" s="52">
        <v>9.7080640000000002</v>
      </c>
      <c r="L107" s="53">
        <f t="shared" si="4"/>
        <v>1.8918732535057243</v>
      </c>
      <c r="M107" s="53">
        <v>0.6769165235057244</v>
      </c>
      <c r="N107" s="53">
        <v>0.66617138999999992</v>
      </c>
      <c r="O107" s="53">
        <v>0.5487853399999999</v>
      </c>
      <c r="P107" s="54">
        <f t="shared" si="5"/>
        <v>6.9727241549471075E-2</v>
      </c>
      <c r="Q107" s="54">
        <f t="shared" si="6"/>
        <v>0.13834765752530312</v>
      </c>
      <c r="R107" s="55">
        <f t="shared" si="7"/>
        <v>0.19487647109719552</v>
      </c>
      <c r="S107" s="7"/>
    </row>
    <row r="108" spans="1:19" ht="38.25" x14ac:dyDescent="0.25">
      <c r="A108" s="66"/>
      <c r="B108" s="56"/>
      <c r="C108" s="67"/>
      <c r="D108" s="68"/>
      <c r="E108" s="69"/>
      <c r="F108" s="70"/>
      <c r="G108" s="71"/>
      <c r="H108" s="66">
        <v>3000546</v>
      </c>
      <c r="I108" s="67" t="s">
        <v>396</v>
      </c>
      <c r="J108" s="72">
        <v>9.7080640000000002</v>
      </c>
      <c r="K108" s="73">
        <v>9.7080640000000002</v>
      </c>
      <c r="L108" s="73">
        <f t="shared" si="4"/>
        <v>1.8918732535057243</v>
      </c>
      <c r="M108" s="73">
        <v>0.6769165235057244</v>
      </c>
      <c r="N108" s="73">
        <v>0.66617138999999992</v>
      </c>
      <c r="O108" s="73">
        <v>0.5487853399999999</v>
      </c>
      <c r="P108" s="74">
        <f t="shared" si="5"/>
        <v>6.9727241549471075E-2</v>
      </c>
      <c r="Q108" s="74">
        <f t="shared" si="6"/>
        <v>0.13834765752530312</v>
      </c>
      <c r="R108" s="75">
        <f t="shared" si="7"/>
        <v>0.19487647109719552</v>
      </c>
      <c r="S108" s="7"/>
    </row>
    <row r="109" spans="1:19" ht="25.5" x14ac:dyDescent="0.25">
      <c r="A109" s="44"/>
      <c r="B109" s="45"/>
      <c r="C109" s="46"/>
      <c r="D109" s="47"/>
      <c r="E109" s="48"/>
      <c r="F109" s="49">
        <v>121</v>
      </c>
      <c r="G109" s="50" t="s">
        <v>159</v>
      </c>
      <c r="H109" s="90"/>
      <c r="I109" s="46"/>
      <c r="J109" s="51">
        <v>5.9178000000000001E-2</v>
      </c>
      <c r="K109" s="52">
        <v>5.9178000000000001E-2</v>
      </c>
      <c r="L109" s="53">
        <f t="shared" si="4"/>
        <v>0</v>
      </c>
      <c r="M109" s="53">
        <v>0</v>
      </c>
      <c r="N109" s="53">
        <v>0</v>
      </c>
      <c r="O109" s="53">
        <v>0</v>
      </c>
      <c r="P109" s="54">
        <f t="shared" si="5"/>
        <v>0</v>
      </c>
      <c r="Q109" s="54">
        <f t="shared" si="6"/>
        <v>0</v>
      </c>
      <c r="R109" s="55">
        <f t="shared" si="7"/>
        <v>0</v>
      </c>
      <c r="S109" s="7"/>
    </row>
    <row r="110" spans="1:19" ht="38.25" x14ac:dyDescent="0.25">
      <c r="A110" s="66"/>
      <c r="B110" s="56"/>
      <c r="C110" s="67"/>
      <c r="D110" s="68"/>
      <c r="E110" s="69"/>
      <c r="F110" s="70"/>
      <c r="G110" s="71"/>
      <c r="H110" s="66">
        <v>3000633</v>
      </c>
      <c r="I110" s="67" t="s">
        <v>464</v>
      </c>
      <c r="J110" s="72">
        <v>5.9178000000000001E-2</v>
      </c>
      <c r="K110" s="73">
        <v>5.9178000000000001E-2</v>
      </c>
      <c r="L110" s="73">
        <f t="shared" si="4"/>
        <v>0</v>
      </c>
      <c r="M110" s="73">
        <v>0</v>
      </c>
      <c r="N110" s="73">
        <v>0</v>
      </c>
      <c r="O110" s="73">
        <v>0</v>
      </c>
      <c r="P110" s="74">
        <f t="shared" si="5"/>
        <v>0</v>
      </c>
      <c r="Q110" s="74">
        <f t="shared" si="6"/>
        <v>0</v>
      </c>
      <c r="R110" s="75">
        <f t="shared" si="7"/>
        <v>0</v>
      </c>
      <c r="S110" s="7"/>
    </row>
    <row r="111" spans="1:19" ht="25.5" x14ac:dyDescent="0.25">
      <c r="A111" s="44"/>
      <c r="B111" s="45"/>
      <c r="C111" s="46"/>
      <c r="D111" s="47"/>
      <c r="E111" s="48"/>
      <c r="F111" s="49">
        <v>127</v>
      </c>
      <c r="G111" s="50" t="s">
        <v>184</v>
      </c>
      <c r="H111" s="90"/>
      <c r="I111" s="46"/>
      <c r="J111" s="51">
        <v>11.276738</v>
      </c>
      <c r="K111" s="52">
        <v>11.276738</v>
      </c>
      <c r="L111" s="53">
        <f t="shared" si="4"/>
        <v>0.40585837002412245</v>
      </c>
      <c r="M111" s="53">
        <v>1.6066570024122484E-2</v>
      </c>
      <c r="N111" s="53">
        <v>7.3365540000000007E-2</v>
      </c>
      <c r="O111" s="53">
        <v>0.31642625999999996</v>
      </c>
      <c r="P111" s="54">
        <f t="shared" si="5"/>
        <v>1.4247533306282795E-3</v>
      </c>
      <c r="Q111" s="54">
        <f t="shared" si="6"/>
        <v>7.9306719748319498E-3</v>
      </c>
      <c r="R111" s="55">
        <f t="shared" si="7"/>
        <v>3.5990759918703659E-2</v>
      </c>
      <c r="S111" s="7"/>
    </row>
    <row r="112" spans="1:19" x14ac:dyDescent="0.25">
      <c r="A112" s="66"/>
      <c r="B112" s="56"/>
      <c r="C112" s="67"/>
      <c r="D112" s="68"/>
      <c r="E112" s="69"/>
      <c r="F112" s="70"/>
      <c r="G112" s="71"/>
      <c r="H112" s="66">
        <v>3000001</v>
      </c>
      <c r="I112" s="67" t="s">
        <v>283</v>
      </c>
      <c r="J112" s="72">
        <v>0.20216199999999998</v>
      </c>
      <c r="K112" s="73">
        <v>0.20216199999999998</v>
      </c>
      <c r="L112" s="73">
        <f t="shared" si="4"/>
        <v>3.2490840017714753E-2</v>
      </c>
      <c r="M112" s="73">
        <v>9.8608300177147612E-3</v>
      </c>
      <c r="N112" s="73">
        <v>1.0439729999999998E-2</v>
      </c>
      <c r="O112" s="73">
        <v>1.2190279999999998E-2</v>
      </c>
      <c r="P112" s="74">
        <f t="shared" si="5"/>
        <v>4.8776872101160267E-2</v>
      </c>
      <c r="Q112" s="74">
        <f t="shared" si="6"/>
        <v>0.10041728919240392</v>
      </c>
      <c r="R112" s="75">
        <f t="shared" si="7"/>
        <v>0.16071685093002025</v>
      </c>
      <c r="S112" s="7"/>
    </row>
    <row r="113" spans="1:19" ht="25.5" x14ac:dyDescent="0.25">
      <c r="A113" s="66"/>
      <c r="B113" s="56"/>
      <c r="C113" s="67"/>
      <c r="D113" s="68"/>
      <c r="E113" s="69"/>
      <c r="F113" s="70"/>
      <c r="G113" s="71"/>
      <c r="H113" s="66">
        <v>3000665</v>
      </c>
      <c r="I113" s="67" t="s">
        <v>503</v>
      </c>
      <c r="J113" s="72">
        <v>7.4576000000000003E-2</v>
      </c>
      <c r="K113" s="73">
        <v>7.4576000000000003E-2</v>
      </c>
      <c r="L113" s="73">
        <f t="shared" si="4"/>
        <v>2.0708990006407725E-2</v>
      </c>
      <c r="M113" s="73">
        <v>6.2057400064077228E-3</v>
      </c>
      <c r="N113" s="73">
        <v>6.6869200000000007E-3</v>
      </c>
      <c r="O113" s="73">
        <v>7.8163299999999998E-3</v>
      </c>
      <c r="P113" s="74">
        <f t="shared" si="5"/>
        <v>8.3213634499138101E-2</v>
      </c>
      <c r="Q113" s="74">
        <f t="shared" si="6"/>
        <v>0.17287947873857171</v>
      </c>
      <c r="R113" s="75">
        <f t="shared" si="7"/>
        <v>0.27768973941224689</v>
      </c>
      <c r="S113" s="7"/>
    </row>
    <row r="114" spans="1:19" x14ac:dyDescent="0.25">
      <c r="A114" s="66"/>
      <c r="B114" s="56"/>
      <c r="C114" s="67"/>
      <c r="D114" s="68"/>
      <c r="E114" s="69"/>
      <c r="F114" s="70"/>
      <c r="G114" s="71"/>
      <c r="H114" s="66">
        <v>9000009</v>
      </c>
      <c r="I114" s="67" t="s">
        <v>294</v>
      </c>
      <c r="J114" s="72">
        <v>11</v>
      </c>
      <c r="K114" s="73">
        <v>11</v>
      </c>
      <c r="L114" s="73">
        <f t="shared" si="4"/>
        <v>0.35265853999999996</v>
      </c>
      <c r="M114" s="73">
        <v>0</v>
      </c>
      <c r="N114" s="73">
        <v>5.623889E-2</v>
      </c>
      <c r="O114" s="73">
        <v>0.29641964999999998</v>
      </c>
      <c r="P114" s="74">
        <f t="shared" si="5"/>
        <v>0</v>
      </c>
      <c r="Q114" s="74">
        <f t="shared" si="6"/>
        <v>5.1126263636363635E-3</v>
      </c>
      <c r="R114" s="75">
        <f t="shared" si="7"/>
        <v>3.205986727272727E-2</v>
      </c>
      <c r="S114" s="7"/>
    </row>
    <row r="115" spans="1:19" ht="38.25" x14ac:dyDescent="0.25">
      <c r="A115" s="44"/>
      <c r="B115" s="45"/>
      <c r="C115" s="46"/>
      <c r="D115" s="47"/>
      <c r="E115" s="48"/>
      <c r="F115" s="49">
        <v>129</v>
      </c>
      <c r="G115" s="50" t="s">
        <v>143</v>
      </c>
      <c r="H115" s="90"/>
      <c r="I115" s="46"/>
      <c r="J115" s="51">
        <v>0.35402600000000001</v>
      </c>
      <c r="K115" s="52">
        <v>0.57342599999999999</v>
      </c>
      <c r="L115" s="53">
        <f t="shared" si="4"/>
        <v>0.13348436000000002</v>
      </c>
      <c r="M115" s="53">
        <v>0</v>
      </c>
      <c r="N115" s="53">
        <v>3.9470199999999997E-2</v>
      </c>
      <c r="O115" s="53">
        <v>9.4014160000000013E-2</v>
      </c>
      <c r="P115" s="54">
        <f t="shared" si="5"/>
        <v>0</v>
      </c>
      <c r="Q115" s="54">
        <f t="shared" si="6"/>
        <v>6.8832246881027362E-2</v>
      </c>
      <c r="R115" s="55">
        <f t="shared" si="7"/>
        <v>0.23278393375954357</v>
      </c>
      <c r="S115" s="7"/>
    </row>
    <row r="116" spans="1:19" ht="38.25" x14ac:dyDescent="0.25">
      <c r="A116" s="66"/>
      <c r="B116" s="56"/>
      <c r="C116" s="67"/>
      <c r="D116" s="68"/>
      <c r="E116" s="69"/>
      <c r="F116" s="70"/>
      <c r="G116" s="71"/>
      <c r="H116" s="66">
        <v>3000688</v>
      </c>
      <c r="I116" s="67" t="s">
        <v>429</v>
      </c>
      <c r="J116" s="72">
        <v>0.20670500000000003</v>
      </c>
      <c r="K116" s="73">
        <v>0.42610500000000007</v>
      </c>
      <c r="L116" s="73">
        <f t="shared" si="4"/>
        <v>0.10632013000000001</v>
      </c>
      <c r="M116" s="73">
        <v>0</v>
      </c>
      <c r="N116" s="73">
        <v>2.6202679999999999E-2</v>
      </c>
      <c r="O116" s="73">
        <v>8.0117450000000007E-2</v>
      </c>
      <c r="P116" s="74">
        <f t="shared" si="5"/>
        <v>0</v>
      </c>
      <c r="Q116" s="74">
        <f t="shared" si="6"/>
        <v>6.1493481653583024E-2</v>
      </c>
      <c r="R116" s="75">
        <f t="shared" si="7"/>
        <v>0.24951626946409922</v>
      </c>
      <c r="S116" s="7"/>
    </row>
    <row r="117" spans="1:19" ht="25.5" x14ac:dyDescent="0.25">
      <c r="A117" s="66"/>
      <c r="B117" s="56"/>
      <c r="C117" s="67"/>
      <c r="D117" s="68"/>
      <c r="E117" s="69"/>
      <c r="F117" s="70"/>
      <c r="G117" s="71"/>
      <c r="H117" s="66">
        <v>3000689</v>
      </c>
      <c r="I117" s="67" t="s">
        <v>430</v>
      </c>
      <c r="J117" s="72">
        <v>0.14732099999999998</v>
      </c>
      <c r="K117" s="73">
        <v>0.14732099999999998</v>
      </c>
      <c r="L117" s="73">
        <f t="shared" si="4"/>
        <v>2.7164229999999998E-2</v>
      </c>
      <c r="M117" s="73">
        <v>0</v>
      </c>
      <c r="N117" s="73">
        <v>1.326752E-2</v>
      </c>
      <c r="O117" s="73">
        <v>1.389671E-2</v>
      </c>
      <c r="P117" s="74">
        <f t="shared" si="5"/>
        <v>0</v>
      </c>
      <c r="Q117" s="74">
        <f t="shared" si="6"/>
        <v>9.0058579564352675E-2</v>
      </c>
      <c r="R117" s="75">
        <f t="shared" si="7"/>
        <v>0.18438803700762282</v>
      </c>
      <c r="S117" s="7"/>
    </row>
    <row r="118" spans="1:19" x14ac:dyDescent="0.25">
      <c r="A118" s="44"/>
      <c r="B118" s="45"/>
      <c r="C118" s="46"/>
      <c r="D118" s="47"/>
      <c r="E118" s="48"/>
      <c r="F118" s="49">
        <v>131</v>
      </c>
      <c r="G118" s="50" t="s">
        <v>144</v>
      </c>
      <c r="H118" s="90"/>
      <c r="I118" s="46"/>
      <c r="J118" s="51">
        <v>0.79067199999999993</v>
      </c>
      <c r="K118" s="52">
        <v>0.79067199999999993</v>
      </c>
      <c r="L118" s="53">
        <f t="shared" si="4"/>
        <v>9.6336230805486436E-2</v>
      </c>
      <c r="M118" s="53">
        <v>7.4679230805486441E-2</v>
      </c>
      <c r="N118" s="53">
        <v>1.209089E-2</v>
      </c>
      <c r="O118" s="53">
        <v>9.5661100000000009E-3</v>
      </c>
      <c r="P118" s="54">
        <f t="shared" si="5"/>
        <v>9.4450329347044601E-2</v>
      </c>
      <c r="Q118" s="54">
        <f t="shared" si="6"/>
        <v>0.10974224559044261</v>
      </c>
      <c r="R118" s="55">
        <f t="shared" si="7"/>
        <v>0.12184095403085786</v>
      </c>
      <c r="S118" s="7"/>
    </row>
    <row r="119" spans="1:19" ht="25.5" x14ac:dyDescent="0.25">
      <c r="A119" s="66"/>
      <c r="B119" s="56"/>
      <c r="C119" s="67"/>
      <c r="D119" s="68"/>
      <c r="E119" s="69"/>
      <c r="F119" s="70"/>
      <c r="G119" s="71"/>
      <c r="H119" s="66">
        <v>3000700</v>
      </c>
      <c r="I119" s="67" t="s">
        <v>433</v>
      </c>
      <c r="J119" s="72">
        <v>0.79067199999999993</v>
      </c>
      <c r="K119" s="73">
        <v>0.79067199999999993</v>
      </c>
      <c r="L119" s="73">
        <f t="shared" si="4"/>
        <v>9.6336230805486436E-2</v>
      </c>
      <c r="M119" s="73">
        <v>7.4679230805486441E-2</v>
      </c>
      <c r="N119" s="73">
        <v>1.209089E-2</v>
      </c>
      <c r="O119" s="73">
        <v>9.5661100000000009E-3</v>
      </c>
      <c r="P119" s="74">
        <f t="shared" si="5"/>
        <v>9.4450329347044601E-2</v>
      </c>
      <c r="Q119" s="74">
        <f t="shared" si="6"/>
        <v>0.10974224559044261</v>
      </c>
      <c r="R119" s="75">
        <f t="shared" si="7"/>
        <v>0.12184095403085786</v>
      </c>
      <c r="S119" s="7"/>
    </row>
    <row r="120" spans="1:19" ht="25.5" x14ac:dyDescent="0.25">
      <c r="A120" s="44"/>
      <c r="B120" s="45"/>
      <c r="C120" s="46"/>
      <c r="D120" s="47"/>
      <c r="E120" s="48"/>
      <c r="F120" s="49">
        <v>132</v>
      </c>
      <c r="G120" s="50" t="s">
        <v>37</v>
      </c>
      <c r="H120" s="90"/>
      <c r="I120" s="46"/>
      <c r="J120" s="51">
        <v>0</v>
      </c>
      <c r="K120" s="52">
        <v>1</v>
      </c>
      <c r="L120" s="53">
        <f t="shared" si="4"/>
        <v>5.465366E-2</v>
      </c>
      <c r="M120" s="53">
        <v>0</v>
      </c>
      <c r="N120" s="53">
        <v>0</v>
      </c>
      <c r="O120" s="53">
        <v>5.465366E-2</v>
      </c>
      <c r="P120" s="54">
        <f t="shared" si="5"/>
        <v>0</v>
      </c>
      <c r="Q120" s="54">
        <f t="shared" si="6"/>
        <v>0</v>
      </c>
      <c r="R120" s="55">
        <f t="shared" si="7"/>
        <v>5.465366E-2</v>
      </c>
      <c r="S120" s="7"/>
    </row>
    <row r="121" spans="1:19" x14ac:dyDescent="0.25">
      <c r="A121" s="66"/>
      <c r="B121" s="56"/>
      <c r="C121" s="67"/>
      <c r="D121" s="68"/>
      <c r="E121" s="69"/>
      <c r="F121" s="70"/>
      <c r="G121" s="71"/>
      <c r="H121" s="66">
        <v>9000009</v>
      </c>
      <c r="I121" s="67" t="s">
        <v>294</v>
      </c>
      <c r="J121" s="72">
        <v>0</v>
      </c>
      <c r="K121" s="73">
        <v>1</v>
      </c>
      <c r="L121" s="73">
        <f t="shared" si="4"/>
        <v>5.465366E-2</v>
      </c>
      <c r="M121" s="73">
        <v>0</v>
      </c>
      <c r="N121" s="73">
        <v>0</v>
      </c>
      <c r="O121" s="73">
        <v>5.465366E-2</v>
      </c>
      <c r="P121" s="74">
        <f t="shared" si="5"/>
        <v>0</v>
      </c>
      <c r="Q121" s="74">
        <f t="shared" si="6"/>
        <v>0</v>
      </c>
      <c r="R121" s="75">
        <f t="shared" si="7"/>
        <v>5.465366E-2</v>
      </c>
      <c r="S121" s="7"/>
    </row>
    <row r="122" spans="1:19" ht="25.5" x14ac:dyDescent="0.25">
      <c r="A122" s="44"/>
      <c r="B122" s="45"/>
      <c r="C122" s="46"/>
      <c r="D122" s="47"/>
      <c r="E122" s="48"/>
      <c r="F122" s="49">
        <v>135</v>
      </c>
      <c r="G122" s="50" t="s">
        <v>176</v>
      </c>
      <c r="H122" s="90"/>
      <c r="I122" s="46"/>
      <c r="J122" s="51">
        <v>0</v>
      </c>
      <c r="K122" s="52">
        <v>1.989001</v>
      </c>
      <c r="L122" s="53">
        <f t="shared" si="4"/>
        <v>5.8936620000000002E-2</v>
      </c>
      <c r="M122" s="53">
        <v>0</v>
      </c>
      <c r="N122" s="53">
        <v>0</v>
      </c>
      <c r="O122" s="53">
        <v>5.8936620000000002E-2</v>
      </c>
      <c r="P122" s="54">
        <f t="shared" si="5"/>
        <v>0</v>
      </c>
      <c r="Q122" s="54">
        <f t="shared" si="6"/>
        <v>0</v>
      </c>
      <c r="R122" s="55">
        <f t="shared" si="7"/>
        <v>2.9631267153711838E-2</v>
      </c>
      <c r="S122" s="7"/>
    </row>
    <row r="123" spans="1:19" ht="15.75" thickBot="1" x14ac:dyDescent="0.3">
      <c r="A123" s="76"/>
      <c r="B123" s="77"/>
      <c r="C123" s="78"/>
      <c r="D123" s="79"/>
      <c r="E123" s="80"/>
      <c r="F123" s="81"/>
      <c r="G123" s="82"/>
      <c r="H123" s="76">
        <v>9000009</v>
      </c>
      <c r="I123" s="78" t="s">
        <v>294</v>
      </c>
      <c r="J123" s="83">
        <v>0</v>
      </c>
      <c r="K123" s="84">
        <v>1.989001</v>
      </c>
      <c r="L123" s="84">
        <f t="shared" si="4"/>
        <v>5.8936620000000002E-2</v>
      </c>
      <c r="M123" s="84">
        <v>0</v>
      </c>
      <c r="N123" s="84">
        <v>0</v>
      </c>
      <c r="O123" s="84">
        <v>5.8936620000000002E-2</v>
      </c>
      <c r="P123" s="85">
        <f t="shared" si="5"/>
        <v>0</v>
      </c>
      <c r="Q123" s="85">
        <f t="shared" si="6"/>
        <v>0</v>
      </c>
      <c r="R123" s="86">
        <f t="shared" si="7"/>
        <v>2.9631267153711838E-2</v>
      </c>
      <c r="S123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2"/>
  <sheetViews>
    <sheetView workbookViewId="0">
      <selection activeCell="B6" sqref="B6:B32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229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629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14568.41602500002</v>
      </c>
      <c r="J7" s="53">
        <f t="shared" ref="J7:J32" si="0">SUM(K7,L7,M7)</f>
        <v>2878.6749700356795</v>
      </c>
      <c r="K7" s="53">
        <v>881.89872091568031</v>
      </c>
      <c r="L7" s="53">
        <v>979.26400236999962</v>
      </c>
      <c r="M7" s="53">
        <v>1017.5122467499996</v>
      </c>
      <c r="N7" s="54">
        <f t="shared" ref="N7:N32" si="1">IFERROR(K7/I7,0)</f>
        <v>6.0534976445092224E-2</v>
      </c>
      <c r="O7" s="54">
        <f t="shared" ref="O7:O32" si="2">IFERROR(SUM(K7,L7)/I7,0)</f>
        <v>0.12775326570107867</v>
      </c>
      <c r="P7" s="55">
        <f t="shared" ref="P7:P32" si="3">IFERROR(SUM(K7,L7,M7)/I7,0)</f>
        <v>0.19759697726202705</v>
      </c>
      <c r="Q7" s="7"/>
    </row>
    <row r="8" spans="1:17" x14ac:dyDescent="0.25">
      <c r="A8" s="44"/>
      <c r="B8" s="45"/>
      <c r="C8" s="46"/>
      <c r="D8" s="47">
        <v>444</v>
      </c>
      <c r="E8" s="48" t="s">
        <v>229</v>
      </c>
      <c r="F8" s="49"/>
      <c r="G8" s="50"/>
      <c r="H8" s="51">
        <v>552.09179899999992</v>
      </c>
      <c r="I8" s="52">
        <v>693.55378899999982</v>
      </c>
      <c r="J8" s="53">
        <f t="shared" si="0"/>
        <v>156.27445813451465</v>
      </c>
      <c r="K8" s="53">
        <v>42.587766064514653</v>
      </c>
      <c r="L8" s="53">
        <v>44.387652079999995</v>
      </c>
      <c r="M8" s="53">
        <v>69.299039989999997</v>
      </c>
      <c r="N8" s="54">
        <f t="shared" si="1"/>
        <v>6.1405137914277423E-2</v>
      </c>
      <c r="O8" s="54">
        <f t="shared" si="2"/>
        <v>0.12540544010280746</v>
      </c>
      <c r="P8" s="55">
        <f t="shared" si="3"/>
        <v>0.22532420788853147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52.965358999999999</v>
      </c>
      <c r="I9" s="73">
        <v>66.385023999999973</v>
      </c>
      <c r="J9" s="73">
        <f t="shared" si="0"/>
        <v>13.49353376836417</v>
      </c>
      <c r="K9" s="73">
        <v>4.200939078364172</v>
      </c>
      <c r="L9" s="73">
        <v>4.3415212100000016</v>
      </c>
      <c r="M9" s="73">
        <v>4.9510734799999971</v>
      </c>
      <c r="N9" s="74">
        <f t="shared" si="1"/>
        <v>6.3281427425019438E-2</v>
      </c>
      <c r="O9" s="74">
        <f t="shared" si="2"/>
        <v>0.12868053325346659</v>
      </c>
      <c r="P9" s="75">
        <f t="shared" si="3"/>
        <v>0.20326171409328972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36.620078000000028</v>
      </c>
      <c r="I10" s="73">
        <v>44.586242999999996</v>
      </c>
      <c r="J10" s="73">
        <f t="shared" si="0"/>
        <v>9.6010041806920103</v>
      </c>
      <c r="K10" s="73">
        <v>3.1899086406920105</v>
      </c>
      <c r="L10" s="73">
        <v>3.0564531600000007</v>
      </c>
      <c r="M10" s="73">
        <v>3.3546423799999991</v>
      </c>
      <c r="N10" s="74">
        <f t="shared" si="1"/>
        <v>7.1544683428294481E-2</v>
      </c>
      <c r="O10" s="74">
        <f t="shared" si="2"/>
        <v>0.14009616824391352</v>
      </c>
      <c r="P10" s="75">
        <f t="shared" si="3"/>
        <v>0.21533557291857963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7.469069000000002</v>
      </c>
      <c r="I11" s="73">
        <v>8.812675999999998</v>
      </c>
      <c r="J11" s="73">
        <f t="shared" si="0"/>
        <v>1.8422031633848512</v>
      </c>
      <c r="K11" s="73">
        <v>0.58991189338485128</v>
      </c>
      <c r="L11" s="73">
        <v>0.59239722000000017</v>
      </c>
      <c r="M11" s="73">
        <v>0.6598940499999999</v>
      </c>
      <c r="N11" s="74">
        <f t="shared" si="1"/>
        <v>6.693901981473635E-2</v>
      </c>
      <c r="O11" s="74">
        <f t="shared" si="2"/>
        <v>0.13416005687544302</v>
      </c>
      <c r="P11" s="75">
        <f t="shared" si="3"/>
        <v>0.20904015572396531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5.3855009999999988</v>
      </c>
      <c r="I12" s="73">
        <v>5.9352349999999996</v>
      </c>
      <c r="J12" s="73">
        <f t="shared" si="0"/>
        <v>1.4997666926151347</v>
      </c>
      <c r="K12" s="73">
        <v>0.52928562261513434</v>
      </c>
      <c r="L12" s="73">
        <v>0.45091358000000009</v>
      </c>
      <c r="M12" s="73">
        <v>0.51956749000000013</v>
      </c>
      <c r="N12" s="74">
        <f t="shared" si="1"/>
        <v>8.9176860329057639E-2</v>
      </c>
      <c r="O12" s="74">
        <f t="shared" si="2"/>
        <v>0.16514918155980926</v>
      </c>
      <c r="P12" s="75">
        <f t="shared" si="3"/>
        <v>0.25268867915341764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6.2221530000000005</v>
      </c>
      <c r="I13" s="73">
        <v>6.7776100000000001</v>
      </c>
      <c r="J13" s="73">
        <f t="shared" si="0"/>
        <v>1.2404511293559128</v>
      </c>
      <c r="K13" s="73">
        <v>0.40983487935591256</v>
      </c>
      <c r="L13" s="73">
        <v>0.40708781000000011</v>
      </c>
      <c r="M13" s="73">
        <v>0.42352844000000006</v>
      </c>
      <c r="N13" s="74">
        <f t="shared" si="1"/>
        <v>6.0468938070486873E-2</v>
      </c>
      <c r="O13" s="74">
        <f t="shared" si="2"/>
        <v>0.12053256079295101</v>
      </c>
      <c r="P13" s="75">
        <f t="shared" si="3"/>
        <v>0.18302191028340561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5.3269389999999976</v>
      </c>
      <c r="I14" s="73">
        <v>6.4896749999999974</v>
      </c>
      <c r="J14" s="73">
        <f t="shared" si="0"/>
        <v>1.0762796007505286</v>
      </c>
      <c r="K14" s="73">
        <v>0.38711812075052876</v>
      </c>
      <c r="L14" s="73">
        <v>0.32536635999999997</v>
      </c>
      <c r="M14" s="73">
        <v>0.36379511999999997</v>
      </c>
      <c r="N14" s="74">
        <f t="shared" si="1"/>
        <v>5.9651387897010084E-2</v>
      </c>
      <c r="O14" s="74">
        <f t="shared" si="2"/>
        <v>0.10978739008510117</v>
      </c>
      <c r="P14" s="75">
        <f t="shared" si="3"/>
        <v>0.16584491530785889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35</v>
      </c>
      <c r="G15" s="71" t="s">
        <v>45</v>
      </c>
      <c r="H15" s="72">
        <v>0</v>
      </c>
      <c r="I15" s="73">
        <v>0.19999999999999998</v>
      </c>
      <c r="J15" s="73">
        <f t="shared" si="0"/>
        <v>0</v>
      </c>
      <c r="K15" s="73">
        <v>0</v>
      </c>
      <c r="L15" s="73">
        <v>0</v>
      </c>
      <c r="M15" s="73">
        <v>0</v>
      </c>
      <c r="N15" s="74">
        <f t="shared" si="1"/>
        <v>0</v>
      </c>
      <c r="O15" s="74">
        <f t="shared" si="2"/>
        <v>0</v>
      </c>
      <c r="P15" s="75">
        <f t="shared" si="3"/>
        <v>0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41</v>
      </c>
      <c r="G16" s="71" t="s">
        <v>163</v>
      </c>
      <c r="H16" s="72">
        <v>1.5774409999999999</v>
      </c>
      <c r="I16" s="73">
        <v>1.5774409999999999</v>
      </c>
      <c r="J16" s="73">
        <f t="shared" si="0"/>
        <v>0.13692016000000001</v>
      </c>
      <c r="K16" s="73">
        <v>0</v>
      </c>
      <c r="L16" s="73">
        <v>0</v>
      </c>
      <c r="M16" s="73">
        <v>0.13692016000000001</v>
      </c>
      <c r="N16" s="74">
        <f t="shared" si="1"/>
        <v>0</v>
      </c>
      <c r="O16" s="74">
        <f t="shared" si="2"/>
        <v>0</v>
      </c>
      <c r="P16" s="75">
        <f t="shared" si="3"/>
        <v>8.6798910387139688E-2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42</v>
      </c>
      <c r="G17" s="71" t="s">
        <v>158</v>
      </c>
      <c r="H17" s="72">
        <v>25.223832999999999</v>
      </c>
      <c r="I17" s="73">
        <v>26.264373000000003</v>
      </c>
      <c r="J17" s="73">
        <f t="shared" si="0"/>
        <v>3.8105926794302007</v>
      </c>
      <c r="K17" s="73">
        <v>0.16521228943020105</v>
      </c>
      <c r="L17" s="73">
        <v>1.11960313</v>
      </c>
      <c r="M17" s="73">
        <v>2.5257772599999999</v>
      </c>
      <c r="N17" s="74">
        <f t="shared" si="1"/>
        <v>6.2903572619152585E-3</v>
      </c>
      <c r="O17" s="74">
        <f t="shared" si="2"/>
        <v>4.891856430116192E-2</v>
      </c>
      <c r="P17" s="75">
        <f t="shared" si="3"/>
        <v>0.14508599460684632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51</v>
      </c>
      <c r="G18" s="71" t="s">
        <v>24</v>
      </c>
      <c r="H18" s="72">
        <v>0.73124999999999996</v>
      </c>
      <c r="I18" s="73">
        <v>0.73124999999999996</v>
      </c>
      <c r="J18" s="73">
        <f t="shared" si="0"/>
        <v>1.255117E-2</v>
      </c>
      <c r="K18" s="73">
        <v>0</v>
      </c>
      <c r="L18" s="73">
        <v>9.2078999999999998E-3</v>
      </c>
      <c r="M18" s="73">
        <v>3.3432699999999997E-3</v>
      </c>
      <c r="N18" s="74">
        <f t="shared" si="1"/>
        <v>0</v>
      </c>
      <c r="O18" s="74">
        <f t="shared" si="2"/>
        <v>1.2592000000000001E-2</v>
      </c>
      <c r="P18" s="75">
        <f t="shared" si="3"/>
        <v>1.7163993162393164E-2</v>
      </c>
      <c r="Q18" s="7"/>
    </row>
    <row r="19" spans="1:17" ht="38.25" x14ac:dyDescent="0.25">
      <c r="A19" s="66"/>
      <c r="B19" s="56"/>
      <c r="C19" s="67"/>
      <c r="D19" s="68"/>
      <c r="E19" s="69"/>
      <c r="F19" s="70">
        <v>61</v>
      </c>
      <c r="G19" s="71" t="s">
        <v>191</v>
      </c>
      <c r="H19" s="72">
        <v>34.659817000000004</v>
      </c>
      <c r="I19" s="73">
        <v>33.853596999999993</v>
      </c>
      <c r="J19" s="73">
        <f t="shared" si="0"/>
        <v>9.6845101601525876</v>
      </c>
      <c r="K19" s="73">
        <v>2.2043530152586754E-2</v>
      </c>
      <c r="L19" s="73">
        <v>1.88067509</v>
      </c>
      <c r="M19" s="73">
        <v>7.7817915400000013</v>
      </c>
      <c r="N19" s="74">
        <f t="shared" si="1"/>
        <v>6.5114292441617822E-4</v>
      </c>
      <c r="O19" s="74">
        <f t="shared" si="2"/>
        <v>5.6204326534417808E-2</v>
      </c>
      <c r="P19" s="75">
        <f t="shared" si="3"/>
        <v>0.28607034461220143</v>
      </c>
      <c r="Q19" s="7"/>
    </row>
    <row r="20" spans="1:17" ht="38.25" x14ac:dyDescent="0.25">
      <c r="A20" s="66"/>
      <c r="B20" s="56"/>
      <c r="C20" s="67"/>
      <c r="D20" s="68"/>
      <c r="E20" s="69"/>
      <c r="F20" s="70">
        <v>68</v>
      </c>
      <c r="G20" s="71" t="s">
        <v>22</v>
      </c>
      <c r="H20" s="72">
        <v>5.9531909999999995</v>
      </c>
      <c r="I20" s="73">
        <v>33.813689999999994</v>
      </c>
      <c r="J20" s="73">
        <f t="shared" si="0"/>
        <v>21.555061589482698</v>
      </c>
      <c r="K20" s="73">
        <v>5.3069143894826993</v>
      </c>
      <c r="L20" s="73">
        <v>0.10799552</v>
      </c>
      <c r="M20" s="73">
        <v>16.140151679999999</v>
      </c>
      <c r="N20" s="74">
        <f t="shared" si="1"/>
        <v>0.15694573379843194</v>
      </c>
      <c r="O20" s="74">
        <f t="shared" si="2"/>
        <v>0.16013957392649841</v>
      </c>
      <c r="P20" s="75">
        <f t="shared" si="3"/>
        <v>0.63746552326831829</v>
      </c>
      <c r="Q20" s="7"/>
    </row>
    <row r="21" spans="1:17" ht="25.5" x14ac:dyDescent="0.25">
      <c r="A21" s="66"/>
      <c r="B21" s="56"/>
      <c r="C21" s="67"/>
      <c r="D21" s="68"/>
      <c r="E21" s="69"/>
      <c r="F21" s="70">
        <v>72</v>
      </c>
      <c r="G21" s="71" t="s">
        <v>25</v>
      </c>
      <c r="H21" s="72">
        <v>0.9</v>
      </c>
      <c r="I21" s="73">
        <v>3.473433</v>
      </c>
      <c r="J21" s="73">
        <f t="shared" si="0"/>
        <v>0.27091916999999999</v>
      </c>
      <c r="K21" s="73">
        <v>0</v>
      </c>
      <c r="L21" s="73">
        <v>8.8199999999999997E-4</v>
      </c>
      <c r="M21" s="73">
        <v>0.27003716999999999</v>
      </c>
      <c r="N21" s="74">
        <f t="shared" si="1"/>
        <v>0</v>
      </c>
      <c r="O21" s="74">
        <f t="shared" si="2"/>
        <v>2.5392745448091269E-4</v>
      </c>
      <c r="P21" s="75">
        <f t="shared" si="3"/>
        <v>7.7997522911770575E-2</v>
      </c>
      <c r="Q21" s="7"/>
    </row>
    <row r="22" spans="1:17" ht="25.5" x14ac:dyDescent="0.25">
      <c r="A22" s="66"/>
      <c r="B22" s="56"/>
      <c r="C22" s="67"/>
      <c r="D22" s="68"/>
      <c r="E22" s="69"/>
      <c r="F22" s="70">
        <v>82</v>
      </c>
      <c r="G22" s="71" t="s">
        <v>197</v>
      </c>
      <c r="H22" s="72">
        <v>2</v>
      </c>
      <c r="I22" s="73">
        <v>2</v>
      </c>
      <c r="J22" s="73">
        <f t="shared" si="0"/>
        <v>0.42852206000000004</v>
      </c>
      <c r="K22" s="73">
        <v>0</v>
      </c>
      <c r="L22" s="73">
        <v>6.5893800000000002E-2</v>
      </c>
      <c r="M22" s="73">
        <v>0.36262826000000004</v>
      </c>
      <c r="N22" s="74">
        <f t="shared" si="1"/>
        <v>0</v>
      </c>
      <c r="O22" s="74">
        <f t="shared" si="2"/>
        <v>3.2946900000000001E-2</v>
      </c>
      <c r="P22" s="75">
        <f t="shared" si="3"/>
        <v>0.21426103000000002</v>
      </c>
      <c r="Q22" s="7"/>
    </row>
    <row r="23" spans="1:17" ht="25.5" x14ac:dyDescent="0.25">
      <c r="A23" s="66"/>
      <c r="B23" s="56"/>
      <c r="C23" s="67"/>
      <c r="D23" s="68"/>
      <c r="E23" s="69"/>
      <c r="F23" s="70">
        <v>90</v>
      </c>
      <c r="G23" s="71" t="s">
        <v>81</v>
      </c>
      <c r="H23" s="72">
        <v>340.05399999999969</v>
      </c>
      <c r="I23" s="73">
        <v>380.55090699999988</v>
      </c>
      <c r="J23" s="73">
        <f t="shared" si="0"/>
        <v>86.571464234228756</v>
      </c>
      <c r="K23" s="73">
        <v>26.977645894228772</v>
      </c>
      <c r="L23" s="73">
        <v>30.186327439999996</v>
      </c>
      <c r="M23" s="73">
        <v>29.407490899999992</v>
      </c>
      <c r="N23" s="74">
        <f t="shared" si="1"/>
        <v>7.0891030340465802E-2</v>
      </c>
      <c r="O23" s="74">
        <f t="shared" si="2"/>
        <v>0.15021373562047191</v>
      </c>
      <c r="P23" s="75">
        <f t="shared" si="3"/>
        <v>0.22748983813150861</v>
      </c>
      <c r="Q23" s="7"/>
    </row>
    <row r="24" spans="1:17" ht="51" x14ac:dyDescent="0.25">
      <c r="A24" s="66"/>
      <c r="B24" s="56"/>
      <c r="C24" s="67"/>
      <c r="D24" s="68"/>
      <c r="E24" s="69"/>
      <c r="F24" s="70">
        <v>91</v>
      </c>
      <c r="G24" s="71" t="s">
        <v>82</v>
      </c>
      <c r="H24" s="72">
        <v>1.6558280000000001</v>
      </c>
      <c r="I24" s="73">
        <v>47.894013000000022</v>
      </c>
      <c r="J24" s="73">
        <f t="shared" si="0"/>
        <v>1.6206829403194418</v>
      </c>
      <c r="K24" s="73">
        <v>1.0811850319441874E-2</v>
      </c>
      <c r="L24" s="73">
        <v>0.95218978999999992</v>
      </c>
      <c r="M24" s="73">
        <v>0.65768129999999991</v>
      </c>
      <c r="N24" s="74">
        <f t="shared" si="1"/>
        <v>2.2574534147810644E-4</v>
      </c>
      <c r="O24" s="74">
        <f t="shared" si="2"/>
        <v>2.0106931534833828E-2</v>
      </c>
      <c r="P24" s="75">
        <f t="shared" si="3"/>
        <v>3.383894643197765E-2</v>
      </c>
      <c r="Q24" s="7"/>
    </row>
    <row r="25" spans="1:17" ht="25.5" x14ac:dyDescent="0.25">
      <c r="A25" s="66"/>
      <c r="B25" s="56"/>
      <c r="C25" s="67"/>
      <c r="D25" s="68"/>
      <c r="E25" s="69"/>
      <c r="F25" s="70">
        <v>104</v>
      </c>
      <c r="G25" s="71" t="s">
        <v>142</v>
      </c>
      <c r="H25" s="72">
        <v>5.3716599999999994</v>
      </c>
      <c r="I25" s="73">
        <v>5.3716599999999994</v>
      </c>
      <c r="J25" s="73">
        <f t="shared" si="0"/>
        <v>0.91824558058967187</v>
      </c>
      <c r="K25" s="73">
        <v>0.28925709058967186</v>
      </c>
      <c r="L25" s="73">
        <v>0.27687769000000001</v>
      </c>
      <c r="M25" s="73">
        <v>0.35211079999999995</v>
      </c>
      <c r="N25" s="74">
        <f t="shared" si="1"/>
        <v>5.3848734020707174E-2</v>
      </c>
      <c r="O25" s="74">
        <f t="shared" si="2"/>
        <v>0.10539289169263728</v>
      </c>
      <c r="P25" s="75">
        <f t="shared" si="3"/>
        <v>0.17094261002924085</v>
      </c>
      <c r="Q25" s="7"/>
    </row>
    <row r="26" spans="1:17" ht="38.25" x14ac:dyDescent="0.25">
      <c r="A26" s="66"/>
      <c r="B26" s="56"/>
      <c r="C26" s="67"/>
      <c r="D26" s="68"/>
      <c r="E26" s="69"/>
      <c r="F26" s="70">
        <v>106</v>
      </c>
      <c r="G26" s="71" t="s">
        <v>83</v>
      </c>
      <c r="H26" s="72">
        <v>1.332209</v>
      </c>
      <c r="I26" s="73">
        <v>1.3464929999999999</v>
      </c>
      <c r="J26" s="73">
        <f t="shared" si="0"/>
        <v>0.29833104983440251</v>
      </c>
      <c r="K26" s="73">
        <v>0.1105674098344025</v>
      </c>
      <c r="L26" s="73">
        <v>9.4336879999999984E-2</v>
      </c>
      <c r="M26" s="73">
        <v>9.3426759999999998E-2</v>
      </c>
      <c r="N26" s="74">
        <f t="shared" si="1"/>
        <v>8.2115101849324509E-2</v>
      </c>
      <c r="O26" s="74">
        <f t="shared" si="2"/>
        <v>0.15217627557989719</v>
      </c>
      <c r="P26" s="75">
        <f t="shared" si="3"/>
        <v>0.22156153046053897</v>
      </c>
      <c r="Q26" s="7"/>
    </row>
    <row r="27" spans="1:17" ht="38.25" x14ac:dyDescent="0.25">
      <c r="A27" s="66"/>
      <c r="B27" s="56"/>
      <c r="C27" s="67"/>
      <c r="D27" s="68"/>
      <c r="E27" s="69"/>
      <c r="F27" s="70">
        <v>107</v>
      </c>
      <c r="G27" s="71" t="s">
        <v>84</v>
      </c>
      <c r="H27" s="72">
        <v>3.8291859999999995</v>
      </c>
      <c r="I27" s="73">
        <v>3.8291859999999995</v>
      </c>
      <c r="J27" s="73">
        <f t="shared" si="0"/>
        <v>0.9262477357376695</v>
      </c>
      <c r="K27" s="73">
        <v>0.34894793573766947</v>
      </c>
      <c r="L27" s="73">
        <v>0.30938773000000003</v>
      </c>
      <c r="M27" s="73">
        <v>0.26791207</v>
      </c>
      <c r="N27" s="74">
        <f t="shared" si="1"/>
        <v>9.1128489380685476E-2</v>
      </c>
      <c r="O27" s="74">
        <f t="shared" si="2"/>
        <v>0.17192574759692258</v>
      </c>
      <c r="P27" s="75">
        <f t="shared" si="3"/>
        <v>0.24189154972823718</v>
      </c>
      <c r="Q27" s="7"/>
    </row>
    <row r="28" spans="1:17" x14ac:dyDescent="0.25">
      <c r="A28" s="66"/>
      <c r="B28" s="56"/>
      <c r="C28" s="67"/>
      <c r="D28" s="68"/>
      <c r="E28" s="69"/>
      <c r="F28" s="70">
        <v>108</v>
      </c>
      <c r="G28" s="71" t="s">
        <v>199</v>
      </c>
      <c r="H28" s="72">
        <v>5.8884419999999995</v>
      </c>
      <c r="I28" s="73">
        <v>4.7999070000000001</v>
      </c>
      <c r="J28" s="73">
        <f t="shared" si="0"/>
        <v>0.35920705000000003</v>
      </c>
      <c r="K28" s="73">
        <v>0</v>
      </c>
      <c r="L28" s="73">
        <v>2.0040100000000002E-2</v>
      </c>
      <c r="M28" s="73">
        <v>0.33916695000000002</v>
      </c>
      <c r="N28" s="74">
        <f t="shared" si="1"/>
        <v>0</v>
      </c>
      <c r="O28" s="74">
        <f t="shared" si="2"/>
        <v>4.1751017259292738E-3</v>
      </c>
      <c r="P28" s="75">
        <f t="shared" si="3"/>
        <v>7.4836252035716533E-2</v>
      </c>
      <c r="Q28" s="7"/>
    </row>
    <row r="29" spans="1:17" ht="25.5" x14ac:dyDescent="0.25">
      <c r="A29" s="66"/>
      <c r="B29" s="56"/>
      <c r="C29" s="67"/>
      <c r="D29" s="68"/>
      <c r="E29" s="69"/>
      <c r="F29" s="70">
        <v>121</v>
      </c>
      <c r="G29" s="71" t="s">
        <v>159</v>
      </c>
      <c r="H29" s="72">
        <v>4.2719230000000001</v>
      </c>
      <c r="I29" s="73">
        <v>4.1432390000000003</v>
      </c>
      <c r="J29" s="73">
        <f t="shared" si="0"/>
        <v>0.26997082999999999</v>
      </c>
      <c r="K29" s="73">
        <v>0</v>
      </c>
      <c r="L29" s="73">
        <v>1.4999999999999999E-4</v>
      </c>
      <c r="M29" s="73">
        <v>0.26982083000000001</v>
      </c>
      <c r="N29" s="74">
        <f t="shared" si="1"/>
        <v>0</v>
      </c>
      <c r="O29" s="74">
        <f t="shared" si="2"/>
        <v>3.6203559582249534E-5</v>
      </c>
      <c r="P29" s="75">
        <f t="shared" si="3"/>
        <v>6.5159366862495738E-2</v>
      </c>
      <c r="Q29" s="7"/>
    </row>
    <row r="30" spans="1:17" ht="25.5" x14ac:dyDescent="0.25">
      <c r="A30" s="66"/>
      <c r="B30" s="56"/>
      <c r="C30" s="67"/>
      <c r="D30" s="68"/>
      <c r="E30" s="69"/>
      <c r="F30" s="70">
        <v>127</v>
      </c>
      <c r="G30" s="71" t="s">
        <v>184</v>
      </c>
      <c r="H30" s="72">
        <v>1.7036</v>
      </c>
      <c r="I30" s="73">
        <v>1.6574309999999999</v>
      </c>
      <c r="J30" s="73">
        <f t="shared" si="0"/>
        <v>0.1945518</v>
      </c>
      <c r="K30" s="73">
        <v>0</v>
      </c>
      <c r="L30" s="73">
        <v>0.1134068</v>
      </c>
      <c r="M30" s="73">
        <v>8.1144999999999995E-2</v>
      </c>
      <c r="N30" s="74">
        <f t="shared" si="1"/>
        <v>0</v>
      </c>
      <c r="O30" s="74">
        <f t="shared" si="2"/>
        <v>6.8423240545156944E-2</v>
      </c>
      <c r="P30" s="75">
        <f t="shared" si="3"/>
        <v>0.11738153805497786</v>
      </c>
      <c r="Q30" s="7"/>
    </row>
    <row r="31" spans="1:17" ht="38.25" x14ac:dyDescent="0.25">
      <c r="A31" s="66"/>
      <c r="B31" s="56"/>
      <c r="C31" s="67"/>
      <c r="D31" s="68"/>
      <c r="E31" s="69"/>
      <c r="F31" s="70">
        <v>129</v>
      </c>
      <c r="G31" s="71" t="s">
        <v>143</v>
      </c>
      <c r="H31" s="72">
        <v>2E-3</v>
      </c>
      <c r="I31" s="73">
        <v>2E-3</v>
      </c>
      <c r="J31" s="73">
        <f t="shared" si="0"/>
        <v>0</v>
      </c>
      <c r="K31" s="73">
        <v>0</v>
      </c>
      <c r="L31" s="73">
        <v>0</v>
      </c>
      <c r="M31" s="73">
        <v>0</v>
      </c>
      <c r="N31" s="74">
        <f t="shared" si="1"/>
        <v>0</v>
      </c>
      <c r="O31" s="74">
        <f t="shared" si="2"/>
        <v>0</v>
      </c>
      <c r="P31" s="75">
        <f t="shared" si="3"/>
        <v>0</v>
      </c>
      <c r="Q31" s="7"/>
    </row>
    <row r="32" spans="1:17" ht="39" thickBot="1" x14ac:dyDescent="0.3">
      <c r="A32" s="76"/>
      <c r="B32" s="77"/>
      <c r="C32" s="78"/>
      <c r="D32" s="79"/>
      <c r="E32" s="80"/>
      <c r="F32" s="81">
        <v>130</v>
      </c>
      <c r="G32" s="82" t="s">
        <v>160</v>
      </c>
      <c r="H32" s="83">
        <v>2.9483200000000003</v>
      </c>
      <c r="I32" s="84">
        <v>3.0587060000000004</v>
      </c>
      <c r="J32" s="84">
        <f t="shared" si="0"/>
        <v>0.46344138957659931</v>
      </c>
      <c r="K32" s="84">
        <v>4.9367439576599281E-2</v>
      </c>
      <c r="L32" s="84">
        <v>7.693887000000002E-2</v>
      </c>
      <c r="M32" s="84">
        <v>0.33713508000000003</v>
      </c>
      <c r="N32" s="85">
        <f t="shared" si="1"/>
        <v>1.6139975393712005E-2</v>
      </c>
      <c r="O32" s="85">
        <f t="shared" si="2"/>
        <v>4.1294034005425591E-2</v>
      </c>
      <c r="P32" s="86">
        <f t="shared" si="3"/>
        <v>0.15151550674585895</v>
      </c>
      <c r="Q32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6"/>
  <sheetViews>
    <sheetView workbookViewId="0">
      <selection activeCell="B6" sqref="B6:B11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229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630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12466.511010000029</v>
      </c>
      <c r="K7" s="52">
        <v>14568.416025000042</v>
      </c>
      <c r="L7" s="53">
        <f t="shared" ref="L7:L70" si="0">SUM(M7,N7,O7)</f>
        <v>2878.6749700356791</v>
      </c>
      <c r="M7" s="53">
        <v>881.89872091568031</v>
      </c>
      <c r="N7" s="53">
        <v>979.26400236999939</v>
      </c>
      <c r="O7" s="53">
        <v>1017.5122467499995</v>
      </c>
      <c r="P7" s="54">
        <f t="shared" ref="P7:P70" si="1">IFERROR(M7/K7,0)</f>
        <v>6.0534976445092134E-2</v>
      </c>
      <c r="Q7" s="54">
        <f t="shared" ref="Q7:Q70" si="2">IFERROR(SUM(M7,N7)/K7,0)</f>
        <v>0.12775326570107845</v>
      </c>
      <c r="R7" s="55">
        <f t="shared" ref="R7:R70" si="3">IFERROR(SUM(M7,N7,O7)/K7,0)</f>
        <v>0.19759697726202671</v>
      </c>
      <c r="S7" s="7"/>
    </row>
    <row r="8" spans="1:19" x14ac:dyDescent="0.25">
      <c r="A8" s="44"/>
      <c r="B8" s="45"/>
      <c r="C8" s="46"/>
      <c r="D8" s="47">
        <v>444</v>
      </c>
      <c r="E8" s="48" t="s">
        <v>229</v>
      </c>
      <c r="F8" s="49"/>
      <c r="G8" s="50"/>
      <c r="H8" s="90"/>
      <c r="I8" s="46"/>
      <c r="J8" s="51">
        <v>552.09179900000015</v>
      </c>
      <c r="K8" s="52">
        <v>693.55378899999994</v>
      </c>
      <c r="L8" s="53">
        <f t="shared" si="0"/>
        <v>156.2744581345147</v>
      </c>
      <c r="M8" s="53">
        <v>42.587766064514653</v>
      </c>
      <c r="N8" s="53">
        <v>44.387652080000024</v>
      </c>
      <c r="O8" s="53">
        <v>69.299039990000011</v>
      </c>
      <c r="P8" s="54">
        <f t="shared" si="1"/>
        <v>6.1405137914277416E-2</v>
      </c>
      <c r="Q8" s="54">
        <f t="shared" si="2"/>
        <v>0.12540544010280749</v>
      </c>
      <c r="R8" s="55">
        <f t="shared" si="3"/>
        <v>0.2253242078885315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52.965358999999992</v>
      </c>
      <c r="K9" s="52">
        <v>66.385024000000001</v>
      </c>
      <c r="L9" s="53">
        <f t="shared" si="0"/>
        <v>13.493533768364172</v>
      </c>
      <c r="M9" s="53">
        <v>4.200939078364172</v>
      </c>
      <c r="N9" s="53">
        <v>4.3415212099999998</v>
      </c>
      <c r="O9" s="53">
        <v>4.9510734799999998</v>
      </c>
      <c r="P9" s="54">
        <f t="shared" si="1"/>
        <v>6.328142742501941E-2</v>
      </c>
      <c r="Q9" s="54">
        <f t="shared" si="2"/>
        <v>0.12868053325346651</v>
      </c>
      <c r="R9" s="55">
        <f t="shared" si="3"/>
        <v>0.20326171409328964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2.7459949999999997</v>
      </c>
      <c r="K10" s="73">
        <v>3.8905120000000002</v>
      </c>
      <c r="L10" s="73">
        <f t="shared" si="0"/>
        <v>0.65250934865179155</v>
      </c>
      <c r="M10" s="73">
        <v>0.21201219865179155</v>
      </c>
      <c r="N10" s="73">
        <v>0.22249993000000001</v>
      </c>
      <c r="O10" s="73">
        <v>0.21799722000000002</v>
      </c>
      <c r="P10" s="74">
        <f t="shared" si="1"/>
        <v>5.4494677988858931E-2</v>
      </c>
      <c r="Q10" s="74">
        <f t="shared" si="2"/>
        <v>0.11168507606499904</v>
      </c>
      <c r="R10" s="75">
        <f t="shared" si="3"/>
        <v>0.16771811747445878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8.4577949999999991</v>
      </c>
      <c r="K11" s="73">
        <v>9.0050559999999997</v>
      </c>
      <c r="L11" s="73">
        <f t="shared" si="0"/>
        <v>1.8700520902069973</v>
      </c>
      <c r="M11" s="73">
        <v>0.58675721020699712</v>
      </c>
      <c r="N11" s="73">
        <v>0.67129185999999996</v>
      </c>
      <c r="O11" s="73">
        <v>0.61200302000000006</v>
      </c>
      <c r="P11" s="74">
        <f t="shared" si="1"/>
        <v>6.5158640902066259E-2</v>
      </c>
      <c r="Q11" s="74">
        <f t="shared" si="2"/>
        <v>0.13970474700068464</v>
      </c>
      <c r="R11" s="75">
        <f t="shared" si="3"/>
        <v>0.20766690292731077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6.7480649999999986</v>
      </c>
      <c r="K12" s="73">
        <v>10.379284999999999</v>
      </c>
      <c r="L12" s="73">
        <f t="shared" si="0"/>
        <v>2.0504916205754506</v>
      </c>
      <c r="M12" s="73">
        <v>0.61909408057545079</v>
      </c>
      <c r="N12" s="73">
        <v>0.68909145999999999</v>
      </c>
      <c r="O12" s="73">
        <v>0.74230607999999998</v>
      </c>
      <c r="P12" s="74">
        <f t="shared" si="1"/>
        <v>5.9647083645496854E-2</v>
      </c>
      <c r="Q12" s="74">
        <f t="shared" si="2"/>
        <v>0.12603811732459902</v>
      </c>
      <c r="R12" s="75">
        <f t="shared" si="3"/>
        <v>0.19755615348990327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1.9463780000000002</v>
      </c>
      <c r="K13" s="73">
        <v>5.5887709999999995</v>
      </c>
      <c r="L13" s="73">
        <f t="shared" si="0"/>
        <v>0.66661538052426006</v>
      </c>
      <c r="M13" s="73">
        <v>0.15562723052426009</v>
      </c>
      <c r="N13" s="73">
        <v>0.17456551999999997</v>
      </c>
      <c r="O13" s="73">
        <v>0.33642263</v>
      </c>
      <c r="P13" s="74">
        <f t="shared" si="1"/>
        <v>2.784641391179923E-2</v>
      </c>
      <c r="Q13" s="74">
        <f t="shared" si="2"/>
        <v>5.9081460042692768E-2</v>
      </c>
      <c r="R13" s="75">
        <f t="shared" si="3"/>
        <v>0.11927763376317622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3.7949140000000003</v>
      </c>
      <c r="K14" s="73">
        <v>5.0412620000000006</v>
      </c>
      <c r="L14" s="73">
        <f t="shared" si="0"/>
        <v>1.0004033286245559</v>
      </c>
      <c r="M14" s="73">
        <v>0.24829221862455597</v>
      </c>
      <c r="N14" s="73">
        <v>0.26579215</v>
      </c>
      <c r="O14" s="73">
        <v>0.48631895999999997</v>
      </c>
      <c r="P14" s="74">
        <f t="shared" si="1"/>
        <v>4.9251996548593573E-2</v>
      </c>
      <c r="Q14" s="74">
        <f t="shared" si="2"/>
        <v>0.10197533249106194</v>
      </c>
      <c r="R14" s="75">
        <f t="shared" si="3"/>
        <v>0.19844303442760083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5.3440769999999995</v>
      </c>
      <c r="K15" s="73">
        <v>5.5440889999999996</v>
      </c>
      <c r="L15" s="73">
        <f t="shared" si="0"/>
        <v>1.14871605942683</v>
      </c>
      <c r="M15" s="73">
        <v>0.37945589942683</v>
      </c>
      <c r="N15" s="73">
        <v>0.35751013000000004</v>
      </c>
      <c r="O15" s="73">
        <v>0.41175002999999999</v>
      </c>
      <c r="P15" s="74">
        <f t="shared" si="1"/>
        <v>6.8443327556038519E-2</v>
      </c>
      <c r="Q15" s="74">
        <f t="shared" si="2"/>
        <v>0.13292824653912125</v>
      </c>
      <c r="R15" s="75">
        <f t="shared" si="3"/>
        <v>0.20719654021189596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22.928134999999994</v>
      </c>
      <c r="K16" s="73">
        <v>25.936048999999997</v>
      </c>
      <c r="L16" s="73">
        <f t="shared" si="0"/>
        <v>6.1047459403542863</v>
      </c>
      <c r="M16" s="73">
        <v>1.9997002403542865</v>
      </c>
      <c r="N16" s="73">
        <v>1.96077016</v>
      </c>
      <c r="O16" s="73">
        <v>2.1442755400000002</v>
      </c>
      <c r="P16" s="74">
        <f t="shared" si="1"/>
        <v>7.7101189944323703E-2</v>
      </c>
      <c r="Q16" s="74">
        <f t="shared" si="2"/>
        <v>0.15270137715865231</v>
      </c>
      <c r="R16" s="75">
        <f t="shared" si="3"/>
        <v>0.23537686639758765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9000009</v>
      </c>
      <c r="I17" s="67" t="s">
        <v>294</v>
      </c>
      <c r="J17" s="72">
        <v>1</v>
      </c>
      <c r="K17" s="73">
        <v>1</v>
      </c>
      <c r="L17" s="73">
        <f t="shared" si="0"/>
        <v>0</v>
      </c>
      <c r="M17" s="73">
        <v>0</v>
      </c>
      <c r="N17" s="73">
        <v>0</v>
      </c>
      <c r="O17" s="73">
        <v>0</v>
      </c>
      <c r="P17" s="74">
        <f t="shared" si="1"/>
        <v>0</v>
      </c>
      <c r="Q17" s="74">
        <f t="shared" si="2"/>
        <v>0</v>
      </c>
      <c r="R17" s="75">
        <f t="shared" si="3"/>
        <v>0</v>
      </c>
      <c r="S17" s="7"/>
    </row>
    <row r="18" spans="1:19" x14ac:dyDescent="0.25">
      <c r="A18" s="44"/>
      <c r="B18" s="45"/>
      <c r="C18" s="46"/>
      <c r="D18" s="47"/>
      <c r="E18" s="48"/>
      <c r="F18" s="49">
        <v>2</v>
      </c>
      <c r="G18" s="50" t="s">
        <v>137</v>
      </c>
      <c r="H18" s="90"/>
      <c r="I18" s="46"/>
      <c r="J18" s="51">
        <v>36.620077999999992</v>
      </c>
      <c r="K18" s="52">
        <v>44.586243000000003</v>
      </c>
      <c r="L18" s="53">
        <f t="shared" si="0"/>
        <v>9.6010041806920121</v>
      </c>
      <c r="M18" s="53">
        <v>3.1899086406920105</v>
      </c>
      <c r="N18" s="53">
        <v>3.0564531600000002</v>
      </c>
      <c r="O18" s="53">
        <v>3.3546423800000005</v>
      </c>
      <c r="P18" s="54">
        <f t="shared" si="1"/>
        <v>7.1544683428294467E-2</v>
      </c>
      <c r="Q18" s="54">
        <f t="shared" si="2"/>
        <v>0.14009616824391349</v>
      </c>
      <c r="R18" s="55">
        <f t="shared" si="3"/>
        <v>0.21533557291857966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3000001</v>
      </c>
      <c r="I19" s="67" t="s">
        <v>283</v>
      </c>
      <c r="J19" s="72">
        <v>1.7392080000000001</v>
      </c>
      <c r="K19" s="73">
        <v>2.6964549999999998</v>
      </c>
      <c r="L19" s="73">
        <f t="shared" si="0"/>
        <v>0.38354229992711592</v>
      </c>
      <c r="M19" s="73">
        <v>0.10229308992711594</v>
      </c>
      <c r="N19" s="73">
        <v>0.15720859000000001</v>
      </c>
      <c r="O19" s="73">
        <v>0.12404061999999999</v>
      </c>
      <c r="P19" s="74">
        <f t="shared" si="1"/>
        <v>3.7936138347243305E-2</v>
      </c>
      <c r="Q19" s="74">
        <f t="shared" si="2"/>
        <v>9.6238090354601111E-2</v>
      </c>
      <c r="R19" s="75">
        <f t="shared" si="3"/>
        <v>0.14223945881800956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3033172</v>
      </c>
      <c r="I20" s="67" t="s">
        <v>412</v>
      </c>
      <c r="J20" s="72">
        <v>4.8858240000000004</v>
      </c>
      <c r="K20" s="73">
        <v>8.1697000000000006</v>
      </c>
      <c r="L20" s="73">
        <f t="shared" si="0"/>
        <v>1.3427292584175379</v>
      </c>
      <c r="M20" s="73">
        <v>0.36128713841753779</v>
      </c>
      <c r="N20" s="73">
        <v>0.35750776000000001</v>
      </c>
      <c r="O20" s="73">
        <v>0.62393436000000002</v>
      </c>
      <c r="P20" s="74">
        <f t="shared" si="1"/>
        <v>4.422281582157702E-2</v>
      </c>
      <c r="Q20" s="74">
        <f t="shared" si="2"/>
        <v>8.7983022438711062E-2</v>
      </c>
      <c r="R20" s="75">
        <f t="shared" si="3"/>
        <v>0.16435478149963129</v>
      </c>
      <c r="S20" s="7"/>
    </row>
    <row r="21" spans="1:19" ht="25.5" x14ac:dyDescent="0.25">
      <c r="A21" s="66"/>
      <c r="B21" s="56"/>
      <c r="C21" s="67"/>
      <c r="D21" s="68"/>
      <c r="E21" s="69"/>
      <c r="F21" s="70"/>
      <c r="G21" s="71"/>
      <c r="H21" s="66">
        <v>3033294</v>
      </c>
      <c r="I21" s="67" t="s">
        <v>439</v>
      </c>
      <c r="J21" s="72">
        <v>3.4328360000000004</v>
      </c>
      <c r="K21" s="73">
        <v>3.7810069999999998</v>
      </c>
      <c r="L21" s="73">
        <f t="shared" si="0"/>
        <v>0.65904559967330323</v>
      </c>
      <c r="M21" s="73">
        <v>0.23829949967330322</v>
      </c>
      <c r="N21" s="73">
        <v>0.19782865000000002</v>
      </c>
      <c r="O21" s="73">
        <v>0.22291744999999999</v>
      </c>
      <c r="P21" s="74">
        <f t="shared" si="1"/>
        <v>6.3025405579334615E-2</v>
      </c>
      <c r="Q21" s="74">
        <f t="shared" si="2"/>
        <v>0.11534708866534849</v>
      </c>
      <c r="R21" s="75">
        <f t="shared" si="3"/>
        <v>0.17430425272243696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3033295</v>
      </c>
      <c r="I22" s="67" t="s">
        <v>413</v>
      </c>
      <c r="J22" s="72">
        <v>3.6894040000000001</v>
      </c>
      <c r="K22" s="73">
        <v>4.9449810000000003</v>
      </c>
      <c r="L22" s="73">
        <f t="shared" si="0"/>
        <v>1.0914244900122672</v>
      </c>
      <c r="M22" s="73">
        <v>0.43962616001226706</v>
      </c>
      <c r="N22" s="73">
        <v>0.33947751999999998</v>
      </c>
      <c r="O22" s="73">
        <v>0.31232081000000006</v>
      </c>
      <c r="P22" s="74">
        <f t="shared" si="1"/>
        <v>8.8903508428498923E-2</v>
      </c>
      <c r="Q22" s="74">
        <f t="shared" si="2"/>
        <v>0.15755443347755371</v>
      </c>
      <c r="R22" s="75">
        <f t="shared" si="3"/>
        <v>0.22071358616186132</v>
      </c>
      <c r="S22" s="7"/>
    </row>
    <row r="23" spans="1:19" ht="25.5" x14ac:dyDescent="0.25">
      <c r="A23" s="66"/>
      <c r="B23" s="56"/>
      <c r="C23" s="67"/>
      <c r="D23" s="68"/>
      <c r="E23" s="69"/>
      <c r="F23" s="70"/>
      <c r="G23" s="71"/>
      <c r="H23" s="66">
        <v>3033297</v>
      </c>
      <c r="I23" s="67" t="s">
        <v>440</v>
      </c>
      <c r="J23" s="72">
        <v>3.3593500000000005</v>
      </c>
      <c r="K23" s="73">
        <v>3.3449970000000002</v>
      </c>
      <c r="L23" s="73">
        <f t="shared" si="0"/>
        <v>1.2529778890543544</v>
      </c>
      <c r="M23" s="73">
        <v>0.43622552905435441</v>
      </c>
      <c r="N23" s="73">
        <v>0.42955690999999996</v>
      </c>
      <c r="O23" s="73">
        <v>0.38719545</v>
      </c>
      <c r="P23" s="74">
        <f t="shared" si="1"/>
        <v>0.13041133640907732</v>
      </c>
      <c r="Q23" s="74">
        <f t="shared" si="2"/>
        <v>0.25882906294216534</v>
      </c>
      <c r="R23" s="75">
        <f t="shared" si="3"/>
        <v>0.37458266451490219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3033305</v>
      </c>
      <c r="I24" s="67" t="s">
        <v>441</v>
      </c>
      <c r="J24" s="72">
        <v>1.6695840000000002</v>
      </c>
      <c r="K24" s="73">
        <v>2.2814270000000003</v>
      </c>
      <c r="L24" s="73">
        <f t="shared" si="0"/>
        <v>0.4472757394842225</v>
      </c>
      <c r="M24" s="73">
        <v>0.10911863948422251</v>
      </c>
      <c r="N24" s="73">
        <v>0.19352953000000001</v>
      </c>
      <c r="O24" s="73">
        <v>0.14462756999999998</v>
      </c>
      <c r="P24" s="74">
        <f t="shared" si="1"/>
        <v>4.7829117251712412E-2</v>
      </c>
      <c r="Q24" s="74">
        <f t="shared" si="2"/>
        <v>0.13265739797250689</v>
      </c>
      <c r="R24" s="75">
        <f t="shared" si="3"/>
        <v>0.19605086618341172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9000000</v>
      </c>
      <c r="I25" s="67" t="s">
        <v>293</v>
      </c>
      <c r="J25" s="72">
        <v>17.843871999999994</v>
      </c>
      <c r="K25" s="73">
        <v>19.367676000000003</v>
      </c>
      <c r="L25" s="73">
        <f t="shared" si="0"/>
        <v>4.4240089041232098</v>
      </c>
      <c r="M25" s="73">
        <v>1.5030585841232096</v>
      </c>
      <c r="N25" s="73">
        <v>1.3813442000000002</v>
      </c>
      <c r="O25" s="73">
        <v>1.5396061200000004</v>
      </c>
      <c r="P25" s="74">
        <f t="shared" si="1"/>
        <v>7.7606553523675709E-2</v>
      </c>
      <c r="Q25" s="74">
        <f t="shared" si="2"/>
        <v>0.14892869873097883</v>
      </c>
      <c r="R25" s="75">
        <f t="shared" si="3"/>
        <v>0.22842229001162603</v>
      </c>
      <c r="S25" s="7"/>
    </row>
    <row r="26" spans="1:19" x14ac:dyDescent="0.25">
      <c r="A26" s="44"/>
      <c r="B26" s="45"/>
      <c r="C26" s="46"/>
      <c r="D26" s="47"/>
      <c r="E26" s="48"/>
      <c r="F26" s="49">
        <v>16</v>
      </c>
      <c r="G26" s="50" t="s">
        <v>138</v>
      </c>
      <c r="H26" s="90"/>
      <c r="I26" s="46"/>
      <c r="J26" s="51">
        <v>7.4690689999999984</v>
      </c>
      <c r="K26" s="52">
        <v>8.812675999999998</v>
      </c>
      <c r="L26" s="53">
        <f t="shared" si="0"/>
        <v>1.8422031633848515</v>
      </c>
      <c r="M26" s="53">
        <v>0.58991189338485128</v>
      </c>
      <c r="N26" s="53">
        <v>0.59239722000000006</v>
      </c>
      <c r="O26" s="53">
        <v>0.65989405000000001</v>
      </c>
      <c r="P26" s="54">
        <f t="shared" si="1"/>
        <v>6.693901981473635E-2</v>
      </c>
      <c r="Q26" s="54">
        <f t="shared" si="2"/>
        <v>0.13416005687544302</v>
      </c>
      <c r="R26" s="55">
        <f t="shared" si="3"/>
        <v>0.20904015572396534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3000001</v>
      </c>
      <c r="I27" s="67" t="s">
        <v>283</v>
      </c>
      <c r="J27" s="72">
        <v>1.1471960000000001</v>
      </c>
      <c r="K27" s="73">
        <v>1.3893610000000001</v>
      </c>
      <c r="L27" s="73">
        <f t="shared" si="0"/>
        <v>0.35190055896425526</v>
      </c>
      <c r="M27" s="73">
        <v>0.12163080896425527</v>
      </c>
      <c r="N27" s="73">
        <v>0.12298374000000001</v>
      </c>
      <c r="O27" s="73">
        <v>0.10728600999999999</v>
      </c>
      <c r="P27" s="74">
        <f t="shared" si="1"/>
        <v>8.7544424353537528E-2</v>
      </c>
      <c r="Q27" s="74">
        <f t="shared" si="2"/>
        <v>0.17606262804573847</v>
      </c>
      <c r="R27" s="75">
        <f t="shared" si="3"/>
        <v>0.25328230673255925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3000612</v>
      </c>
      <c r="I28" s="67" t="s">
        <v>414</v>
      </c>
      <c r="J28" s="72">
        <v>1.1598829999999998</v>
      </c>
      <c r="K28" s="73">
        <v>1.2739549999999999</v>
      </c>
      <c r="L28" s="73">
        <f t="shared" si="0"/>
        <v>0.26561586102666185</v>
      </c>
      <c r="M28" s="73">
        <v>6.9876491026661824E-2</v>
      </c>
      <c r="N28" s="73">
        <v>0.10207792000000002</v>
      </c>
      <c r="O28" s="73">
        <v>9.3661449999999993E-2</v>
      </c>
      <c r="P28" s="74">
        <f t="shared" si="1"/>
        <v>5.4850046529635529E-2</v>
      </c>
      <c r="Q28" s="74">
        <f t="shared" si="2"/>
        <v>0.13497683279759634</v>
      </c>
      <c r="R28" s="75">
        <f t="shared" si="3"/>
        <v>0.2084970513296481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3000614</v>
      </c>
      <c r="I29" s="67" t="s">
        <v>415</v>
      </c>
      <c r="J29" s="72">
        <v>1.321048</v>
      </c>
      <c r="K29" s="73">
        <v>1.405232</v>
      </c>
      <c r="L29" s="73">
        <f t="shared" si="0"/>
        <v>0.30593643063789255</v>
      </c>
      <c r="M29" s="73">
        <v>0.10101619063789258</v>
      </c>
      <c r="N29" s="73">
        <v>9.4028050000000002E-2</v>
      </c>
      <c r="O29" s="73">
        <v>0.11089219</v>
      </c>
      <c r="P29" s="74">
        <f t="shared" si="1"/>
        <v>7.1885774475597325E-2</v>
      </c>
      <c r="Q29" s="74">
        <f t="shared" si="2"/>
        <v>0.13879860452785917</v>
      </c>
      <c r="R29" s="75">
        <f t="shared" si="3"/>
        <v>0.21771239954533667</v>
      </c>
      <c r="S29" s="7"/>
    </row>
    <row r="30" spans="1:19" ht="38.25" x14ac:dyDescent="0.25">
      <c r="A30" s="66"/>
      <c r="B30" s="56"/>
      <c r="C30" s="67"/>
      <c r="D30" s="68"/>
      <c r="E30" s="69"/>
      <c r="F30" s="70"/>
      <c r="G30" s="71"/>
      <c r="H30" s="66">
        <v>3043959</v>
      </c>
      <c r="I30" s="67" t="s">
        <v>416</v>
      </c>
      <c r="J30" s="72">
        <v>0.87382799999999994</v>
      </c>
      <c r="K30" s="73">
        <v>0.90152399999999999</v>
      </c>
      <c r="L30" s="73">
        <f t="shared" si="0"/>
        <v>0.2254750104750807</v>
      </c>
      <c r="M30" s="73">
        <v>6.2738020475080702E-2</v>
      </c>
      <c r="N30" s="73">
        <v>6.1443650000000002E-2</v>
      </c>
      <c r="O30" s="73">
        <v>0.10129334</v>
      </c>
      <c r="P30" s="74">
        <f t="shared" si="1"/>
        <v>6.9591070759159712E-2</v>
      </c>
      <c r="Q30" s="74">
        <f t="shared" si="2"/>
        <v>0.13774638331878097</v>
      </c>
      <c r="R30" s="75">
        <f t="shared" si="3"/>
        <v>0.25010427950346381</v>
      </c>
      <c r="S30" s="7"/>
    </row>
    <row r="31" spans="1:19" ht="25.5" x14ac:dyDescent="0.25">
      <c r="A31" s="66"/>
      <c r="B31" s="56"/>
      <c r="C31" s="67"/>
      <c r="D31" s="68"/>
      <c r="E31" s="69"/>
      <c r="F31" s="70"/>
      <c r="G31" s="71"/>
      <c r="H31" s="66">
        <v>3043961</v>
      </c>
      <c r="I31" s="67" t="s">
        <v>417</v>
      </c>
      <c r="J31" s="72">
        <v>0.231678</v>
      </c>
      <c r="K31" s="73">
        <v>0.26761799999999997</v>
      </c>
      <c r="L31" s="73">
        <f t="shared" si="0"/>
        <v>4.660753040138476E-2</v>
      </c>
      <c r="M31" s="73">
        <v>1.5459850401384756E-2</v>
      </c>
      <c r="N31" s="73">
        <v>1.3802500000000002E-2</v>
      </c>
      <c r="O31" s="73">
        <v>1.7345180000000002E-2</v>
      </c>
      <c r="P31" s="74">
        <f t="shared" si="1"/>
        <v>5.7768350415087016E-2</v>
      </c>
      <c r="Q31" s="74">
        <f t="shared" si="2"/>
        <v>0.10934373024753477</v>
      </c>
      <c r="R31" s="75">
        <f t="shared" si="3"/>
        <v>0.174156934142639</v>
      </c>
      <c r="S31" s="7"/>
    </row>
    <row r="32" spans="1:19" ht="38.25" x14ac:dyDescent="0.25">
      <c r="A32" s="66"/>
      <c r="B32" s="56"/>
      <c r="C32" s="67"/>
      <c r="D32" s="68"/>
      <c r="E32" s="69"/>
      <c r="F32" s="70"/>
      <c r="G32" s="71"/>
      <c r="H32" s="66">
        <v>3043969</v>
      </c>
      <c r="I32" s="67" t="s">
        <v>418</v>
      </c>
      <c r="J32" s="72">
        <v>0.01</v>
      </c>
      <c r="K32" s="73">
        <v>1.0008E-2</v>
      </c>
      <c r="L32" s="73">
        <f t="shared" si="0"/>
        <v>0</v>
      </c>
      <c r="M32" s="73">
        <v>0</v>
      </c>
      <c r="N32" s="73">
        <v>0</v>
      </c>
      <c r="O32" s="73">
        <v>0</v>
      </c>
      <c r="P32" s="74">
        <f t="shared" si="1"/>
        <v>0</v>
      </c>
      <c r="Q32" s="74">
        <f t="shared" si="2"/>
        <v>0</v>
      </c>
      <c r="R32" s="75">
        <f t="shared" si="3"/>
        <v>0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9000000</v>
      </c>
      <c r="I33" s="67" t="s">
        <v>293</v>
      </c>
      <c r="J33" s="72">
        <v>2.7254359999999993</v>
      </c>
      <c r="K33" s="73">
        <v>3.5649779999999986</v>
      </c>
      <c r="L33" s="73">
        <f t="shared" si="0"/>
        <v>0.64666777187957614</v>
      </c>
      <c r="M33" s="73">
        <v>0.21919053187957616</v>
      </c>
      <c r="N33" s="73">
        <v>0.19806136000000002</v>
      </c>
      <c r="O33" s="73">
        <v>0.22941587999999999</v>
      </c>
      <c r="P33" s="74">
        <f t="shared" si="1"/>
        <v>6.1484399589443815E-2</v>
      </c>
      <c r="Q33" s="74">
        <f t="shared" si="2"/>
        <v>0.11704192617165557</v>
      </c>
      <c r="R33" s="75">
        <f t="shared" si="3"/>
        <v>0.18139460380388781</v>
      </c>
      <c r="S33" s="7"/>
    </row>
    <row r="34" spans="1:19" x14ac:dyDescent="0.25">
      <c r="A34" s="44"/>
      <c r="B34" s="45"/>
      <c r="C34" s="46"/>
      <c r="D34" s="47"/>
      <c r="E34" s="48"/>
      <c r="F34" s="49">
        <v>17</v>
      </c>
      <c r="G34" s="50" t="s">
        <v>139</v>
      </c>
      <c r="H34" s="90"/>
      <c r="I34" s="46"/>
      <c r="J34" s="51">
        <v>5.3855009999999996</v>
      </c>
      <c r="K34" s="52">
        <v>5.9352350000000005</v>
      </c>
      <c r="L34" s="53">
        <f t="shared" si="0"/>
        <v>1.4997666926151343</v>
      </c>
      <c r="M34" s="53">
        <v>0.52928562261513434</v>
      </c>
      <c r="N34" s="53">
        <v>0.45091357999999998</v>
      </c>
      <c r="O34" s="53">
        <v>0.51956749000000002</v>
      </c>
      <c r="P34" s="54">
        <f t="shared" si="1"/>
        <v>8.9176860329057625E-2</v>
      </c>
      <c r="Q34" s="54">
        <f t="shared" si="2"/>
        <v>0.1651491815598092</v>
      </c>
      <c r="R34" s="55">
        <f t="shared" si="3"/>
        <v>0.25268867915341753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3000001</v>
      </c>
      <c r="I35" s="67" t="s">
        <v>283</v>
      </c>
      <c r="J35" s="72">
        <v>0.84178900000000001</v>
      </c>
      <c r="K35" s="73">
        <v>0.96382000000000001</v>
      </c>
      <c r="L35" s="73">
        <f t="shared" si="0"/>
        <v>0.13643540062772364</v>
      </c>
      <c r="M35" s="73">
        <v>4.7256140627723653E-2</v>
      </c>
      <c r="N35" s="73">
        <v>4.1379970000000002E-2</v>
      </c>
      <c r="O35" s="73">
        <v>4.7799289999999994E-2</v>
      </c>
      <c r="P35" s="74">
        <f t="shared" si="1"/>
        <v>4.9030047755518308E-2</v>
      </c>
      <c r="Q35" s="74">
        <f t="shared" si="2"/>
        <v>9.1963344429171062E-2</v>
      </c>
      <c r="R35" s="75">
        <f t="shared" si="3"/>
        <v>0.14155693036845432</v>
      </c>
      <c r="S35" s="7"/>
    </row>
    <row r="36" spans="1:19" ht="38.25" x14ac:dyDescent="0.25">
      <c r="A36" s="66"/>
      <c r="B36" s="56"/>
      <c r="C36" s="67"/>
      <c r="D36" s="68"/>
      <c r="E36" s="69"/>
      <c r="F36" s="70"/>
      <c r="G36" s="71"/>
      <c r="H36" s="66">
        <v>3043977</v>
      </c>
      <c r="I36" s="67" t="s">
        <v>419</v>
      </c>
      <c r="J36" s="72">
        <v>0.21823400000000001</v>
      </c>
      <c r="K36" s="73">
        <v>0.28983599999999998</v>
      </c>
      <c r="L36" s="73">
        <f t="shared" si="0"/>
        <v>0.11887484092237294</v>
      </c>
      <c r="M36" s="73">
        <v>3.8506920922372956E-2</v>
      </c>
      <c r="N36" s="73">
        <v>3.7085049999999994E-2</v>
      </c>
      <c r="O36" s="73">
        <v>4.3282869999999987E-2</v>
      </c>
      <c r="P36" s="74">
        <f t="shared" si="1"/>
        <v>0.13285761921353095</v>
      </c>
      <c r="Q36" s="74">
        <f t="shared" si="2"/>
        <v>0.26080946094471685</v>
      </c>
      <c r="R36" s="75">
        <f t="shared" si="3"/>
        <v>0.41014518873560546</v>
      </c>
      <c r="S36" s="7"/>
    </row>
    <row r="37" spans="1:19" ht="63.75" x14ac:dyDescent="0.25">
      <c r="A37" s="66"/>
      <c r="B37" s="56"/>
      <c r="C37" s="67"/>
      <c r="D37" s="68"/>
      <c r="E37" s="69"/>
      <c r="F37" s="70"/>
      <c r="G37" s="71"/>
      <c r="H37" s="66">
        <v>3043981</v>
      </c>
      <c r="I37" s="67" t="s">
        <v>420</v>
      </c>
      <c r="J37" s="72">
        <v>0.74824100000000016</v>
      </c>
      <c r="K37" s="73">
        <v>0.78193500000000005</v>
      </c>
      <c r="L37" s="73">
        <f t="shared" si="0"/>
        <v>0.22289548122895678</v>
      </c>
      <c r="M37" s="73">
        <v>0.1075725712289568</v>
      </c>
      <c r="N37" s="73">
        <v>5.3208309999999995E-2</v>
      </c>
      <c r="O37" s="73">
        <v>6.2114599999999999E-2</v>
      </c>
      <c r="P37" s="74">
        <f t="shared" si="1"/>
        <v>0.13757226780865009</v>
      </c>
      <c r="Q37" s="74">
        <f t="shared" si="2"/>
        <v>0.20561924102253612</v>
      </c>
      <c r="R37" s="75">
        <f t="shared" si="3"/>
        <v>0.28505627862796368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3043982</v>
      </c>
      <c r="I38" s="67" t="s">
        <v>421</v>
      </c>
      <c r="J38" s="72">
        <v>0.21701300000000004</v>
      </c>
      <c r="K38" s="73">
        <v>0.24334100000000003</v>
      </c>
      <c r="L38" s="73">
        <f t="shared" si="0"/>
        <v>4.3188040413485763E-2</v>
      </c>
      <c r="M38" s="73">
        <v>1.4416460413485765E-2</v>
      </c>
      <c r="N38" s="73">
        <v>1.310718E-2</v>
      </c>
      <c r="O38" s="73">
        <v>1.5664399999999998E-2</v>
      </c>
      <c r="P38" s="74">
        <f t="shared" si="1"/>
        <v>5.9243861139248066E-2</v>
      </c>
      <c r="Q38" s="74">
        <f t="shared" si="2"/>
        <v>0.11310728736006576</v>
      </c>
      <c r="R38" s="75">
        <f t="shared" si="3"/>
        <v>0.17747950576962271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3043983</v>
      </c>
      <c r="I39" s="67" t="s">
        <v>422</v>
      </c>
      <c r="J39" s="72">
        <v>2.0414719999999997</v>
      </c>
      <c r="K39" s="73">
        <v>2.1554360000000004</v>
      </c>
      <c r="L39" s="73">
        <f t="shared" si="0"/>
        <v>0.6175180683766609</v>
      </c>
      <c r="M39" s="73">
        <v>0.20634735837666085</v>
      </c>
      <c r="N39" s="73">
        <v>0.19221670000000002</v>
      </c>
      <c r="O39" s="73">
        <v>0.21895401</v>
      </c>
      <c r="P39" s="74">
        <f t="shared" si="1"/>
        <v>9.5733465700981527E-2</v>
      </c>
      <c r="Q39" s="74">
        <f t="shared" si="2"/>
        <v>0.18491110771865218</v>
      </c>
      <c r="R39" s="75">
        <f t="shared" si="3"/>
        <v>0.28649334444477165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3043984</v>
      </c>
      <c r="I40" s="67" t="s">
        <v>423</v>
      </c>
      <c r="J40" s="72">
        <v>0.66702700000000004</v>
      </c>
      <c r="K40" s="73">
        <v>0.72928199999999999</v>
      </c>
      <c r="L40" s="73">
        <f t="shared" si="0"/>
        <v>0.18625442051816604</v>
      </c>
      <c r="M40" s="73">
        <v>5.830481051816605E-2</v>
      </c>
      <c r="N40" s="73">
        <v>6.103343E-2</v>
      </c>
      <c r="O40" s="73">
        <v>6.6916180000000006E-2</v>
      </c>
      <c r="P40" s="74">
        <f t="shared" si="1"/>
        <v>7.9948237469409711E-2</v>
      </c>
      <c r="Q40" s="74">
        <f t="shared" si="2"/>
        <v>0.16363798985600364</v>
      </c>
      <c r="R40" s="75">
        <f t="shared" si="3"/>
        <v>0.25539423778204595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9000000</v>
      </c>
      <c r="I41" s="67" t="s">
        <v>293</v>
      </c>
      <c r="J41" s="72">
        <v>0.651725</v>
      </c>
      <c r="K41" s="73">
        <v>0.77158499999999997</v>
      </c>
      <c r="L41" s="73">
        <f t="shared" si="0"/>
        <v>0.17460044052776827</v>
      </c>
      <c r="M41" s="73">
        <v>5.6881360527768265E-2</v>
      </c>
      <c r="N41" s="73">
        <v>5.2882940000000003E-2</v>
      </c>
      <c r="O41" s="73">
        <v>6.483614E-2</v>
      </c>
      <c r="P41" s="74">
        <f t="shared" si="1"/>
        <v>7.3720148172616462E-2</v>
      </c>
      <c r="Q41" s="74">
        <f t="shared" si="2"/>
        <v>0.1422582094361195</v>
      </c>
      <c r="R41" s="75">
        <f t="shared" si="3"/>
        <v>0.22628801820637814</v>
      </c>
      <c r="S41" s="7"/>
    </row>
    <row r="42" spans="1:19" x14ac:dyDescent="0.25">
      <c r="A42" s="44"/>
      <c r="B42" s="45"/>
      <c r="C42" s="46"/>
      <c r="D42" s="47"/>
      <c r="E42" s="48"/>
      <c r="F42" s="49">
        <v>18</v>
      </c>
      <c r="G42" s="50" t="s">
        <v>140</v>
      </c>
      <c r="H42" s="90"/>
      <c r="I42" s="46"/>
      <c r="J42" s="51">
        <v>6.2221530000000005</v>
      </c>
      <c r="K42" s="52">
        <v>6.7776099999999992</v>
      </c>
      <c r="L42" s="53">
        <f t="shared" si="0"/>
        <v>1.2404511293559126</v>
      </c>
      <c r="M42" s="53">
        <v>0.40983487935591256</v>
      </c>
      <c r="N42" s="53">
        <v>0.40708781000000005</v>
      </c>
      <c r="O42" s="53">
        <v>0.42352844000000001</v>
      </c>
      <c r="P42" s="54">
        <f t="shared" si="1"/>
        <v>6.0468938070486887E-2</v>
      </c>
      <c r="Q42" s="54">
        <f t="shared" si="2"/>
        <v>0.12053256079295101</v>
      </c>
      <c r="R42" s="55">
        <f t="shared" si="3"/>
        <v>0.18302191028340561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3000001</v>
      </c>
      <c r="I43" s="67" t="s">
        <v>283</v>
      </c>
      <c r="J43" s="72">
        <v>1.5842580000000002</v>
      </c>
      <c r="K43" s="73">
        <v>1.903581</v>
      </c>
      <c r="L43" s="73">
        <f t="shared" si="0"/>
        <v>0.34045398110492364</v>
      </c>
      <c r="M43" s="73">
        <v>0.11748645110492362</v>
      </c>
      <c r="N43" s="73">
        <v>0.10750613000000001</v>
      </c>
      <c r="O43" s="73">
        <v>0.11546139999999999</v>
      </c>
      <c r="P43" s="74">
        <f t="shared" si="1"/>
        <v>6.1718650850646033E-2</v>
      </c>
      <c r="Q43" s="74">
        <f t="shared" si="2"/>
        <v>0.11819438264246367</v>
      </c>
      <c r="R43" s="75">
        <f t="shared" si="3"/>
        <v>0.17884922212657284</v>
      </c>
      <c r="S43" s="7"/>
    </row>
    <row r="44" spans="1:19" ht="38.25" x14ac:dyDescent="0.25">
      <c r="A44" s="66"/>
      <c r="B44" s="56"/>
      <c r="C44" s="67"/>
      <c r="D44" s="68"/>
      <c r="E44" s="69"/>
      <c r="F44" s="70"/>
      <c r="G44" s="71"/>
      <c r="H44" s="66">
        <v>3000015</v>
      </c>
      <c r="I44" s="67" t="s">
        <v>437</v>
      </c>
      <c r="J44" s="72">
        <v>0.25635799999999997</v>
      </c>
      <c r="K44" s="73">
        <v>0.26014999999999999</v>
      </c>
      <c r="L44" s="73">
        <f t="shared" si="0"/>
        <v>3.0011310172906168E-2</v>
      </c>
      <c r="M44" s="73">
        <v>1.2221330172906164E-2</v>
      </c>
      <c r="N44" s="73">
        <v>9.8500300000000009E-3</v>
      </c>
      <c r="O44" s="73">
        <v>7.9399499999999994E-3</v>
      </c>
      <c r="P44" s="74">
        <f t="shared" si="1"/>
        <v>4.6978013349629692E-2</v>
      </c>
      <c r="Q44" s="74">
        <f t="shared" si="2"/>
        <v>8.4840900145708886E-2</v>
      </c>
      <c r="R44" s="75">
        <f t="shared" si="3"/>
        <v>0.11536156130273369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3000016</v>
      </c>
      <c r="I45" s="67" t="s">
        <v>424</v>
      </c>
      <c r="J45" s="72">
        <v>0.19765200000000002</v>
      </c>
      <c r="K45" s="73">
        <v>0.25506100000000004</v>
      </c>
      <c r="L45" s="73">
        <f t="shared" si="0"/>
        <v>6.1931210175143178E-2</v>
      </c>
      <c r="M45" s="73">
        <v>1.9636810175143182E-2</v>
      </c>
      <c r="N45" s="73">
        <v>1.8003459999999999E-2</v>
      </c>
      <c r="O45" s="73">
        <v>2.429094E-2</v>
      </c>
      <c r="P45" s="74">
        <f t="shared" si="1"/>
        <v>7.6988681825693378E-2</v>
      </c>
      <c r="Q45" s="74">
        <f t="shared" si="2"/>
        <v>0.14757360072744627</v>
      </c>
      <c r="R45" s="75">
        <f t="shared" si="3"/>
        <v>0.24280940706396967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3000017</v>
      </c>
      <c r="I46" s="67" t="s">
        <v>442</v>
      </c>
      <c r="J46" s="72">
        <v>0.207264</v>
      </c>
      <c r="K46" s="73">
        <v>0.22694499999999995</v>
      </c>
      <c r="L46" s="73">
        <f t="shared" si="0"/>
        <v>5.2442700037856692E-2</v>
      </c>
      <c r="M46" s="73">
        <v>1.7369820037856698E-2</v>
      </c>
      <c r="N46" s="73">
        <v>1.6218130000000001E-2</v>
      </c>
      <c r="O46" s="73">
        <v>1.8854749999999997E-2</v>
      </c>
      <c r="P46" s="74">
        <f t="shared" si="1"/>
        <v>7.6537575350224513E-2</v>
      </c>
      <c r="Q46" s="74">
        <f t="shared" si="2"/>
        <v>0.14800039673866663</v>
      </c>
      <c r="R46" s="75">
        <f t="shared" si="3"/>
        <v>0.23108109911148825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3000680</v>
      </c>
      <c r="I47" s="67" t="s">
        <v>445</v>
      </c>
      <c r="J47" s="72">
        <v>1.640272</v>
      </c>
      <c r="K47" s="73">
        <v>1.6939599999999997</v>
      </c>
      <c r="L47" s="73">
        <f t="shared" si="0"/>
        <v>0.34378369835857836</v>
      </c>
      <c r="M47" s="73">
        <v>0.11243368835857837</v>
      </c>
      <c r="N47" s="73">
        <v>0.11371271000000001</v>
      </c>
      <c r="O47" s="73">
        <v>0.11763730000000003</v>
      </c>
      <c r="P47" s="74">
        <f t="shared" si="1"/>
        <v>6.6373284114488174E-2</v>
      </c>
      <c r="Q47" s="74">
        <f t="shared" si="2"/>
        <v>0.1335016165426447</v>
      </c>
      <c r="R47" s="75">
        <f t="shared" si="3"/>
        <v>0.20294676282709062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3000681</v>
      </c>
      <c r="I48" s="67" t="s">
        <v>446</v>
      </c>
      <c r="J48" s="72">
        <v>1.025434</v>
      </c>
      <c r="K48" s="73">
        <v>1.0791219999999999</v>
      </c>
      <c r="L48" s="73">
        <f t="shared" si="0"/>
        <v>0.18138886980154478</v>
      </c>
      <c r="M48" s="73">
        <v>6.2719319801544771E-2</v>
      </c>
      <c r="N48" s="73">
        <v>5.6353059999999996E-2</v>
      </c>
      <c r="O48" s="73">
        <v>6.2316490000000002E-2</v>
      </c>
      <c r="P48" s="74">
        <f t="shared" si="1"/>
        <v>5.8120694232482312E-2</v>
      </c>
      <c r="Q48" s="74">
        <f t="shared" si="2"/>
        <v>0.11034190740393095</v>
      </c>
      <c r="R48" s="75">
        <f t="shared" si="3"/>
        <v>0.16808930760520571</v>
      </c>
      <c r="S48" s="7"/>
    </row>
    <row r="49" spans="1:19" ht="76.5" x14ac:dyDescent="0.25">
      <c r="A49" s="66"/>
      <c r="B49" s="56"/>
      <c r="C49" s="67"/>
      <c r="D49" s="68"/>
      <c r="E49" s="69"/>
      <c r="F49" s="70"/>
      <c r="G49" s="71"/>
      <c r="H49" s="66">
        <v>3043987</v>
      </c>
      <c r="I49" s="67" t="s">
        <v>425</v>
      </c>
      <c r="J49" s="72">
        <v>0.164937</v>
      </c>
      <c r="K49" s="73">
        <v>0.17130900000000002</v>
      </c>
      <c r="L49" s="73">
        <f t="shared" si="0"/>
        <v>2.2211990142586228E-2</v>
      </c>
      <c r="M49" s="73">
        <v>8.4045501425862312E-3</v>
      </c>
      <c r="N49" s="73">
        <v>8.2067900000000003E-3</v>
      </c>
      <c r="O49" s="73">
        <v>5.6006500000000004E-3</v>
      </c>
      <c r="P49" s="74">
        <f t="shared" si="1"/>
        <v>4.9060762380179854E-2</v>
      </c>
      <c r="Q49" s="74">
        <f t="shared" si="2"/>
        <v>9.6967118730400786E-2</v>
      </c>
      <c r="R49" s="75">
        <f t="shared" si="3"/>
        <v>0.12966038061389784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9000000</v>
      </c>
      <c r="I50" s="67" t="s">
        <v>293</v>
      </c>
      <c r="J50" s="72">
        <v>1.1459780000000004</v>
      </c>
      <c r="K50" s="73">
        <v>1.1874820000000001</v>
      </c>
      <c r="L50" s="73">
        <f t="shared" si="0"/>
        <v>0.20822736956237353</v>
      </c>
      <c r="M50" s="73">
        <v>5.9562909562373534E-2</v>
      </c>
      <c r="N50" s="73">
        <v>7.7237500000000014E-2</v>
      </c>
      <c r="O50" s="73">
        <v>7.1426959999999998E-2</v>
      </c>
      <c r="P50" s="74">
        <f t="shared" si="1"/>
        <v>5.0158999936313585E-2</v>
      </c>
      <c r="Q50" s="74">
        <f t="shared" si="2"/>
        <v>0.11520209111580094</v>
      </c>
      <c r="R50" s="75">
        <f t="shared" si="3"/>
        <v>0.17535202180948722</v>
      </c>
      <c r="S50" s="7"/>
    </row>
    <row r="51" spans="1:19" x14ac:dyDescent="0.25">
      <c r="A51" s="44"/>
      <c r="B51" s="45"/>
      <c r="C51" s="46"/>
      <c r="D51" s="47"/>
      <c r="E51" s="48"/>
      <c r="F51" s="49">
        <v>24</v>
      </c>
      <c r="G51" s="50" t="s">
        <v>141</v>
      </c>
      <c r="H51" s="90"/>
      <c r="I51" s="46"/>
      <c r="J51" s="51">
        <v>5.3269389999999994</v>
      </c>
      <c r="K51" s="52">
        <v>6.4896749999999992</v>
      </c>
      <c r="L51" s="53">
        <f t="shared" si="0"/>
        <v>1.0762796007505286</v>
      </c>
      <c r="M51" s="53">
        <v>0.38711812075052876</v>
      </c>
      <c r="N51" s="53">
        <v>0.32536635999999997</v>
      </c>
      <c r="O51" s="53">
        <v>0.36379511999999997</v>
      </c>
      <c r="P51" s="54">
        <f t="shared" si="1"/>
        <v>5.9651387897010071E-2</v>
      </c>
      <c r="Q51" s="54">
        <f t="shared" si="2"/>
        <v>0.10978739008510115</v>
      </c>
      <c r="R51" s="55">
        <f t="shared" si="3"/>
        <v>0.16584491530785883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3000001</v>
      </c>
      <c r="I52" s="67" t="s">
        <v>283</v>
      </c>
      <c r="J52" s="72">
        <v>1.2795299999999998</v>
      </c>
      <c r="K52" s="73">
        <v>1.306856</v>
      </c>
      <c r="L52" s="73">
        <f t="shared" si="0"/>
        <v>0.23733121156509862</v>
      </c>
      <c r="M52" s="73">
        <v>8.1018861565098632E-2</v>
      </c>
      <c r="N52" s="73">
        <v>7.0274899999999987E-2</v>
      </c>
      <c r="O52" s="73">
        <v>8.6037450000000001E-2</v>
      </c>
      <c r="P52" s="74">
        <f t="shared" si="1"/>
        <v>6.1995247804730307E-2</v>
      </c>
      <c r="Q52" s="74">
        <f t="shared" si="2"/>
        <v>0.11576926728354051</v>
      </c>
      <c r="R52" s="75">
        <f t="shared" si="3"/>
        <v>0.18160471510640699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3000004</v>
      </c>
      <c r="I53" s="67" t="s">
        <v>438</v>
      </c>
      <c r="J53" s="72">
        <v>2.4082479999999999</v>
      </c>
      <c r="K53" s="73">
        <v>3.121359</v>
      </c>
      <c r="L53" s="73">
        <f t="shared" si="0"/>
        <v>0.47901191941691634</v>
      </c>
      <c r="M53" s="73">
        <v>0.19040967941691633</v>
      </c>
      <c r="N53" s="73">
        <v>0.14968012999999999</v>
      </c>
      <c r="O53" s="73">
        <v>0.13892210999999996</v>
      </c>
      <c r="P53" s="74">
        <f t="shared" si="1"/>
        <v>6.100217226436188E-2</v>
      </c>
      <c r="Q53" s="74">
        <f t="shared" si="2"/>
        <v>0.10895568546165832</v>
      </c>
      <c r="R53" s="75">
        <f t="shared" si="3"/>
        <v>0.1534626165772397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3000366</v>
      </c>
      <c r="I54" s="67" t="s">
        <v>443</v>
      </c>
      <c r="J54" s="72">
        <v>5.0000000000000001E-3</v>
      </c>
      <c r="K54" s="73">
        <v>5.0000000000000001E-3</v>
      </c>
      <c r="L54" s="73">
        <f t="shared" si="0"/>
        <v>0</v>
      </c>
      <c r="M54" s="73">
        <v>0</v>
      </c>
      <c r="N54" s="73">
        <v>0</v>
      </c>
      <c r="O54" s="73">
        <v>0</v>
      </c>
      <c r="P54" s="74">
        <f t="shared" si="1"/>
        <v>0</v>
      </c>
      <c r="Q54" s="74">
        <f t="shared" si="2"/>
        <v>0</v>
      </c>
      <c r="R54" s="75">
        <f t="shared" si="3"/>
        <v>0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3000683</v>
      </c>
      <c r="I55" s="67" t="s">
        <v>427</v>
      </c>
      <c r="J55" s="72">
        <v>3.5000000000000001E-3</v>
      </c>
      <c r="K55" s="73">
        <v>3.5000000000000001E-3</v>
      </c>
      <c r="L55" s="73">
        <f t="shared" si="0"/>
        <v>0</v>
      </c>
      <c r="M55" s="73">
        <v>0</v>
      </c>
      <c r="N55" s="73">
        <v>0</v>
      </c>
      <c r="O55" s="73">
        <v>0</v>
      </c>
      <c r="P55" s="74">
        <f t="shared" si="1"/>
        <v>0</v>
      </c>
      <c r="Q55" s="74">
        <f t="shared" si="2"/>
        <v>0</v>
      </c>
      <c r="R55" s="75">
        <f t="shared" si="3"/>
        <v>0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9000000</v>
      </c>
      <c r="I56" s="67" t="s">
        <v>293</v>
      </c>
      <c r="J56" s="72">
        <v>1.6306610000000004</v>
      </c>
      <c r="K56" s="73">
        <v>2.0529599999999997</v>
      </c>
      <c r="L56" s="73">
        <f t="shared" si="0"/>
        <v>0.35993646976851379</v>
      </c>
      <c r="M56" s="73">
        <v>0.11568957976851379</v>
      </c>
      <c r="N56" s="73">
        <v>0.10541133</v>
      </c>
      <c r="O56" s="73">
        <v>0.13883556000000002</v>
      </c>
      <c r="P56" s="74">
        <f t="shared" si="1"/>
        <v>5.6352573731837843E-2</v>
      </c>
      <c r="Q56" s="74">
        <f t="shared" si="2"/>
        <v>0.10769859606057294</v>
      </c>
      <c r="R56" s="75">
        <f t="shared" si="3"/>
        <v>0.17532561266099381</v>
      </c>
      <c r="S56" s="7"/>
    </row>
    <row r="57" spans="1:19" ht="25.5" x14ac:dyDescent="0.25">
      <c r="A57" s="44"/>
      <c r="B57" s="45"/>
      <c r="C57" s="46"/>
      <c r="D57" s="47"/>
      <c r="E57" s="48"/>
      <c r="F57" s="49">
        <v>35</v>
      </c>
      <c r="G57" s="50" t="s">
        <v>45</v>
      </c>
      <c r="H57" s="90"/>
      <c r="I57" s="46"/>
      <c r="J57" s="51">
        <v>0</v>
      </c>
      <c r="K57" s="52">
        <v>0.19999999999999998</v>
      </c>
      <c r="L57" s="53">
        <f t="shared" si="0"/>
        <v>0</v>
      </c>
      <c r="M57" s="53">
        <v>0</v>
      </c>
      <c r="N57" s="53">
        <v>0</v>
      </c>
      <c r="O57" s="53">
        <v>0</v>
      </c>
      <c r="P57" s="54">
        <f t="shared" si="1"/>
        <v>0</v>
      </c>
      <c r="Q57" s="54">
        <f t="shared" si="2"/>
        <v>0</v>
      </c>
      <c r="R57" s="55">
        <f t="shared" si="3"/>
        <v>0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9000009</v>
      </c>
      <c r="I58" s="67" t="s">
        <v>294</v>
      </c>
      <c r="J58" s="72">
        <v>0</v>
      </c>
      <c r="K58" s="73">
        <v>0.19999999999999998</v>
      </c>
      <c r="L58" s="73">
        <f t="shared" si="0"/>
        <v>0</v>
      </c>
      <c r="M58" s="73">
        <v>0</v>
      </c>
      <c r="N58" s="73">
        <v>0</v>
      </c>
      <c r="O58" s="73">
        <v>0</v>
      </c>
      <c r="P58" s="74">
        <f t="shared" si="1"/>
        <v>0</v>
      </c>
      <c r="Q58" s="74">
        <f t="shared" si="2"/>
        <v>0</v>
      </c>
      <c r="R58" s="75">
        <f t="shared" si="3"/>
        <v>0</v>
      </c>
      <c r="S58" s="7"/>
    </row>
    <row r="59" spans="1:19" ht="25.5" x14ac:dyDescent="0.25">
      <c r="A59" s="44"/>
      <c r="B59" s="45"/>
      <c r="C59" s="46"/>
      <c r="D59" s="47"/>
      <c r="E59" s="48"/>
      <c r="F59" s="49">
        <v>41</v>
      </c>
      <c r="G59" s="50" t="s">
        <v>163</v>
      </c>
      <c r="H59" s="90"/>
      <c r="I59" s="46"/>
      <c r="J59" s="51">
        <v>1.5774409999999999</v>
      </c>
      <c r="K59" s="52">
        <v>1.5774409999999999</v>
      </c>
      <c r="L59" s="53">
        <f t="shared" si="0"/>
        <v>0.13692016000000001</v>
      </c>
      <c r="M59" s="53">
        <v>0</v>
      </c>
      <c r="N59" s="53">
        <v>0</v>
      </c>
      <c r="O59" s="53">
        <v>0.13692016000000001</v>
      </c>
      <c r="P59" s="54">
        <f t="shared" si="1"/>
        <v>0</v>
      </c>
      <c r="Q59" s="54">
        <f t="shared" si="2"/>
        <v>0</v>
      </c>
      <c r="R59" s="55">
        <f t="shared" si="3"/>
        <v>8.6798910387139688E-2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9000009</v>
      </c>
      <c r="I60" s="67" t="s">
        <v>294</v>
      </c>
      <c r="J60" s="72">
        <v>1.5774409999999999</v>
      </c>
      <c r="K60" s="73">
        <v>1.5774409999999999</v>
      </c>
      <c r="L60" s="73">
        <f t="shared" si="0"/>
        <v>0.13692016000000001</v>
      </c>
      <c r="M60" s="73">
        <v>0</v>
      </c>
      <c r="N60" s="73">
        <v>0</v>
      </c>
      <c r="O60" s="73">
        <v>0.13692016000000001</v>
      </c>
      <c r="P60" s="74">
        <f t="shared" si="1"/>
        <v>0</v>
      </c>
      <c r="Q60" s="74">
        <f t="shared" si="2"/>
        <v>0</v>
      </c>
      <c r="R60" s="75">
        <f t="shared" si="3"/>
        <v>8.6798910387139688E-2</v>
      </c>
      <c r="S60" s="7"/>
    </row>
    <row r="61" spans="1:19" ht="25.5" x14ac:dyDescent="0.25">
      <c r="A61" s="44"/>
      <c r="B61" s="45"/>
      <c r="C61" s="46"/>
      <c r="D61" s="47"/>
      <c r="E61" s="48"/>
      <c r="F61" s="49">
        <v>42</v>
      </c>
      <c r="G61" s="50" t="s">
        <v>158</v>
      </c>
      <c r="H61" s="90"/>
      <c r="I61" s="46"/>
      <c r="J61" s="51">
        <v>25.223832999999999</v>
      </c>
      <c r="K61" s="52">
        <v>26.264372999999999</v>
      </c>
      <c r="L61" s="53">
        <f t="shared" si="0"/>
        <v>3.8105926794302007</v>
      </c>
      <c r="M61" s="53">
        <v>0.16521228943020105</v>
      </c>
      <c r="N61" s="53">
        <v>1.11960313</v>
      </c>
      <c r="O61" s="53">
        <v>2.5257772599999999</v>
      </c>
      <c r="P61" s="54">
        <f t="shared" si="1"/>
        <v>6.2903572619152593E-3</v>
      </c>
      <c r="Q61" s="54">
        <f t="shared" si="2"/>
        <v>4.8918564301161926E-2</v>
      </c>
      <c r="R61" s="55">
        <f t="shared" si="3"/>
        <v>0.14508599460684635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9000009</v>
      </c>
      <c r="I62" s="67" t="s">
        <v>294</v>
      </c>
      <c r="J62" s="72">
        <v>25.223832999999999</v>
      </c>
      <c r="K62" s="73">
        <v>26.264372999999999</v>
      </c>
      <c r="L62" s="73">
        <f t="shared" si="0"/>
        <v>3.8105926794302007</v>
      </c>
      <c r="M62" s="73">
        <v>0.16521228943020105</v>
      </c>
      <c r="N62" s="73">
        <v>1.11960313</v>
      </c>
      <c r="O62" s="73">
        <v>2.5257772599999999</v>
      </c>
      <c r="P62" s="74">
        <f t="shared" si="1"/>
        <v>6.2903572619152593E-3</v>
      </c>
      <c r="Q62" s="74">
        <f t="shared" si="2"/>
        <v>4.8918564301161926E-2</v>
      </c>
      <c r="R62" s="75">
        <f t="shared" si="3"/>
        <v>0.14508599460684635</v>
      </c>
      <c r="S62" s="7"/>
    </row>
    <row r="63" spans="1:19" ht="25.5" x14ac:dyDescent="0.25">
      <c r="A63" s="44"/>
      <c r="B63" s="45"/>
      <c r="C63" s="46"/>
      <c r="D63" s="47"/>
      <c r="E63" s="48"/>
      <c r="F63" s="49">
        <v>51</v>
      </c>
      <c r="G63" s="50" t="s">
        <v>24</v>
      </c>
      <c r="H63" s="90"/>
      <c r="I63" s="46"/>
      <c r="J63" s="51">
        <v>0.73124999999999996</v>
      </c>
      <c r="K63" s="52">
        <v>0.73124999999999996</v>
      </c>
      <c r="L63" s="53">
        <f t="shared" si="0"/>
        <v>1.255117E-2</v>
      </c>
      <c r="M63" s="53">
        <v>0</v>
      </c>
      <c r="N63" s="53">
        <v>9.2078999999999998E-3</v>
      </c>
      <c r="O63" s="53">
        <v>3.3432699999999997E-3</v>
      </c>
      <c r="P63" s="54">
        <f t="shared" si="1"/>
        <v>0</v>
      </c>
      <c r="Q63" s="54">
        <f t="shared" si="2"/>
        <v>1.2592000000000001E-2</v>
      </c>
      <c r="R63" s="55">
        <f t="shared" si="3"/>
        <v>1.7163993162393164E-2</v>
      </c>
      <c r="S63" s="7"/>
    </row>
    <row r="64" spans="1:19" ht="38.25" x14ac:dyDescent="0.25">
      <c r="A64" s="66"/>
      <c r="B64" s="56"/>
      <c r="C64" s="67"/>
      <c r="D64" s="68"/>
      <c r="E64" s="69"/>
      <c r="F64" s="70"/>
      <c r="G64" s="71"/>
      <c r="H64" s="66">
        <v>3000712</v>
      </c>
      <c r="I64" s="67" t="s">
        <v>295</v>
      </c>
      <c r="J64" s="72">
        <v>0.54125000000000001</v>
      </c>
      <c r="K64" s="73">
        <v>0.54125000000000001</v>
      </c>
      <c r="L64" s="73">
        <f t="shared" si="0"/>
        <v>1.255117E-2</v>
      </c>
      <c r="M64" s="73">
        <v>0</v>
      </c>
      <c r="N64" s="73">
        <v>9.2078999999999998E-3</v>
      </c>
      <c r="O64" s="73">
        <v>3.3432699999999997E-3</v>
      </c>
      <c r="P64" s="74">
        <f t="shared" si="1"/>
        <v>0</v>
      </c>
      <c r="Q64" s="74">
        <f t="shared" si="2"/>
        <v>1.7012286374133948E-2</v>
      </c>
      <c r="R64" s="75">
        <f t="shared" si="3"/>
        <v>2.3189228637413396E-2</v>
      </c>
      <c r="S64" s="7"/>
    </row>
    <row r="65" spans="1:19" ht="25.5" x14ac:dyDescent="0.25">
      <c r="A65" s="66"/>
      <c r="B65" s="56"/>
      <c r="C65" s="67"/>
      <c r="D65" s="68"/>
      <c r="E65" s="69"/>
      <c r="F65" s="70"/>
      <c r="G65" s="71"/>
      <c r="H65" s="66">
        <v>3000713</v>
      </c>
      <c r="I65" s="67" t="s">
        <v>313</v>
      </c>
      <c r="J65" s="72">
        <v>0.18999999999999997</v>
      </c>
      <c r="K65" s="73">
        <v>0.18999999999999995</v>
      </c>
      <c r="L65" s="73">
        <f t="shared" si="0"/>
        <v>0</v>
      </c>
      <c r="M65" s="73">
        <v>0</v>
      </c>
      <c r="N65" s="73">
        <v>0</v>
      </c>
      <c r="O65" s="73">
        <v>0</v>
      </c>
      <c r="P65" s="74">
        <f t="shared" si="1"/>
        <v>0</v>
      </c>
      <c r="Q65" s="74">
        <f t="shared" si="2"/>
        <v>0</v>
      </c>
      <c r="R65" s="75">
        <f t="shared" si="3"/>
        <v>0</v>
      </c>
      <c r="S65" s="7"/>
    </row>
    <row r="66" spans="1:19" ht="38.25" x14ac:dyDescent="0.25">
      <c r="A66" s="44"/>
      <c r="B66" s="45"/>
      <c r="C66" s="46"/>
      <c r="D66" s="47"/>
      <c r="E66" s="48"/>
      <c r="F66" s="49">
        <v>61</v>
      </c>
      <c r="G66" s="50" t="s">
        <v>191</v>
      </c>
      <c r="H66" s="90"/>
      <c r="I66" s="46"/>
      <c r="J66" s="51">
        <v>34.659816999999997</v>
      </c>
      <c r="K66" s="52">
        <v>33.853597000000001</v>
      </c>
      <c r="L66" s="53">
        <f t="shared" si="0"/>
        <v>9.6845101601525876</v>
      </c>
      <c r="M66" s="53">
        <v>2.2043530152586754E-2</v>
      </c>
      <c r="N66" s="53">
        <v>1.88067509</v>
      </c>
      <c r="O66" s="53">
        <v>7.7817915400000004</v>
      </c>
      <c r="P66" s="54">
        <f t="shared" si="1"/>
        <v>6.5114292441617811E-4</v>
      </c>
      <c r="Q66" s="54">
        <f t="shared" si="2"/>
        <v>5.6204326534417794E-2</v>
      </c>
      <c r="R66" s="55">
        <f t="shared" si="3"/>
        <v>0.28607034461220138</v>
      </c>
      <c r="S66" s="7"/>
    </row>
    <row r="67" spans="1:19" ht="25.5" x14ac:dyDescent="0.25">
      <c r="A67" s="66"/>
      <c r="B67" s="56"/>
      <c r="C67" s="67"/>
      <c r="D67" s="68"/>
      <c r="E67" s="69"/>
      <c r="F67" s="70"/>
      <c r="G67" s="71"/>
      <c r="H67" s="66">
        <v>3000132</v>
      </c>
      <c r="I67" s="67" t="s">
        <v>513</v>
      </c>
      <c r="J67" s="72">
        <v>1.5916730000000003</v>
      </c>
      <c r="K67" s="73">
        <v>10.067281000000001</v>
      </c>
      <c r="L67" s="73">
        <f t="shared" si="0"/>
        <v>0.24605878</v>
      </c>
      <c r="M67" s="73">
        <v>0</v>
      </c>
      <c r="N67" s="73">
        <v>2.8075019999999999E-2</v>
      </c>
      <c r="O67" s="73">
        <v>0.21798376</v>
      </c>
      <c r="P67" s="74">
        <f t="shared" si="1"/>
        <v>0</v>
      </c>
      <c r="Q67" s="74">
        <f t="shared" si="2"/>
        <v>2.7887390845651367E-3</v>
      </c>
      <c r="R67" s="75">
        <f t="shared" si="3"/>
        <v>2.4441433590658687E-2</v>
      </c>
      <c r="S67" s="7"/>
    </row>
    <row r="68" spans="1:19" ht="25.5" x14ac:dyDescent="0.25">
      <c r="A68" s="66"/>
      <c r="B68" s="56"/>
      <c r="C68" s="67"/>
      <c r="D68" s="68"/>
      <c r="E68" s="69"/>
      <c r="F68" s="70"/>
      <c r="G68" s="71"/>
      <c r="H68" s="66">
        <v>3000478</v>
      </c>
      <c r="I68" s="67" t="s">
        <v>516</v>
      </c>
      <c r="J68" s="72">
        <v>0.12020000000000002</v>
      </c>
      <c r="K68" s="73">
        <v>0.14390700000000001</v>
      </c>
      <c r="L68" s="73">
        <f t="shared" si="0"/>
        <v>2.7889760037657231E-2</v>
      </c>
      <c r="M68" s="73">
        <v>1.8458900376572274E-3</v>
      </c>
      <c r="N68" s="73">
        <v>0</v>
      </c>
      <c r="O68" s="73">
        <v>2.6043870000000004E-2</v>
      </c>
      <c r="P68" s="74">
        <f t="shared" si="1"/>
        <v>1.2826964898561066E-2</v>
      </c>
      <c r="Q68" s="74">
        <f t="shared" si="2"/>
        <v>1.2826964898561066E-2</v>
      </c>
      <c r="R68" s="75">
        <f t="shared" si="3"/>
        <v>0.19380405426877934</v>
      </c>
      <c r="S68" s="7"/>
    </row>
    <row r="69" spans="1:19" ht="25.5" x14ac:dyDescent="0.25">
      <c r="A69" s="66"/>
      <c r="B69" s="56"/>
      <c r="C69" s="67"/>
      <c r="D69" s="68"/>
      <c r="E69" s="69"/>
      <c r="F69" s="70"/>
      <c r="G69" s="71"/>
      <c r="H69" s="66">
        <v>3000479</v>
      </c>
      <c r="I69" s="67" t="s">
        <v>515</v>
      </c>
      <c r="J69" s="72">
        <v>0.37936400000000003</v>
      </c>
      <c r="K69" s="73">
        <v>0.41992399999999991</v>
      </c>
      <c r="L69" s="73">
        <f t="shared" si="0"/>
        <v>7.278960011492952E-2</v>
      </c>
      <c r="M69" s="73">
        <v>2.0197640114929527E-2</v>
      </c>
      <c r="N69" s="73">
        <v>2.2438900000000001E-2</v>
      </c>
      <c r="O69" s="73">
        <v>3.0153060000000002E-2</v>
      </c>
      <c r="P69" s="74">
        <f t="shared" si="1"/>
        <v>4.8098322827296203E-2</v>
      </c>
      <c r="Q69" s="74">
        <f t="shared" si="2"/>
        <v>0.10153394451121997</v>
      </c>
      <c r="R69" s="75">
        <f t="shared" si="3"/>
        <v>0.17333993797670422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9000000</v>
      </c>
      <c r="I70" s="67" t="s">
        <v>293</v>
      </c>
      <c r="J70" s="72">
        <v>0.11690000000000002</v>
      </c>
      <c r="K70" s="73">
        <v>0.1169</v>
      </c>
      <c r="L70" s="73">
        <f t="shared" si="0"/>
        <v>1.92E-3</v>
      </c>
      <c r="M70" s="73">
        <v>0</v>
      </c>
      <c r="N70" s="73">
        <v>0</v>
      </c>
      <c r="O70" s="73">
        <v>1.92E-3</v>
      </c>
      <c r="P70" s="74">
        <f t="shared" si="1"/>
        <v>0</v>
      </c>
      <c r="Q70" s="74">
        <f t="shared" si="2"/>
        <v>0</v>
      </c>
      <c r="R70" s="75">
        <f t="shared" si="3"/>
        <v>1.6424294268605647E-2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9000009</v>
      </c>
      <c r="I71" s="67" t="s">
        <v>294</v>
      </c>
      <c r="J71" s="72">
        <v>32.451679999999996</v>
      </c>
      <c r="K71" s="73">
        <v>23.105585000000001</v>
      </c>
      <c r="L71" s="73">
        <f t="shared" ref="L71:L116" si="4">SUM(M71,N71,O71)</f>
        <v>9.3358520200000008</v>
      </c>
      <c r="M71" s="73">
        <v>0</v>
      </c>
      <c r="N71" s="73">
        <v>1.83016117</v>
      </c>
      <c r="O71" s="73">
        <v>7.5056908500000006</v>
      </c>
      <c r="P71" s="74">
        <f t="shared" ref="P71:P116" si="5">IFERROR(M71/K71,0)</f>
        <v>0</v>
      </c>
      <c r="Q71" s="74">
        <f t="shared" ref="Q71:Q116" si="6">IFERROR(SUM(M71,N71)/K71,0)</f>
        <v>7.9208605625003647E-2</v>
      </c>
      <c r="R71" s="75">
        <f t="shared" ref="R71:R116" si="7">IFERROR(SUM(M71,N71,O71)/K71,0)</f>
        <v>0.40405174852746645</v>
      </c>
      <c r="S71" s="7"/>
    </row>
    <row r="72" spans="1:19" ht="38.25" x14ac:dyDescent="0.25">
      <c r="A72" s="44"/>
      <c r="B72" s="45"/>
      <c r="C72" s="46"/>
      <c r="D72" s="47"/>
      <c r="E72" s="48"/>
      <c r="F72" s="49">
        <v>68</v>
      </c>
      <c r="G72" s="50" t="s">
        <v>22</v>
      </c>
      <c r="H72" s="90"/>
      <c r="I72" s="46"/>
      <c r="J72" s="51">
        <v>5.9531909999999995</v>
      </c>
      <c r="K72" s="52">
        <v>33.813690000000001</v>
      </c>
      <c r="L72" s="53">
        <f t="shared" si="4"/>
        <v>21.555061589482698</v>
      </c>
      <c r="M72" s="53">
        <v>5.3069143894826993</v>
      </c>
      <c r="N72" s="53">
        <v>0.10799552000000001</v>
      </c>
      <c r="O72" s="53">
        <v>16.140151679999999</v>
      </c>
      <c r="P72" s="54">
        <f t="shared" si="5"/>
        <v>0.15694573379843191</v>
      </c>
      <c r="Q72" s="54">
        <f t="shared" si="6"/>
        <v>0.16013957392649839</v>
      </c>
      <c r="R72" s="55">
        <f t="shared" si="7"/>
        <v>0.63746552326831818</v>
      </c>
      <c r="S72" s="7"/>
    </row>
    <row r="73" spans="1:19" ht="25.5" x14ac:dyDescent="0.25">
      <c r="A73" s="66"/>
      <c r="B73" s="56"/>
      <c r="C73" s="67"/>
      <c r="D73" s="68"/>
      <c r="E73" s="69"/>
      <c r="F73" s="70"/>
      <c r="G73" s="71"/>
      <c r="H73" s="66">
        <v>3000433</v>
      </c>
      <c r="I73" s="67" t="s">
        <v>289</v>
      </c>
      <c r="J73" s="72">
        <v>4.3714999999999997E-2</v>
      </c>
      <c r="K73" s="73">
        <v>4.3714999999999997E-2</v>
      </c>
      <c r="L73" s="73">
        <f t="shared" si="4"/>
        <v>0</v>
      </c>
      <c r="M73" s="73">
        <v>0</v>
      </c>
      <c r="N73" s="73">
        <v>0</v>
      </c>
      <c r="O73" s="73">
        <v>0</v>
      </c>
      <c r="P73" s="74">
        <f t="shared" si="5"/>
        <v>0</v>
      </c>
      <c r="Q73" s="74">
        <f t="shared" si="6"/>
        <v>0</v>
      </c>
      <c r="R73" s="75">
        <f t="shared" si="7"/>
        <v>0</v>
      </c>
      <c r="S73" s="7"/>
    </row>
    <row r="74" spans="1:19" ht="38.25" x14ac:dyDescent="0.25">
      <c r="A74" s="66"/>
      <c r="B74" s="56"/>
      <c r="C74" s="67"/>
      <c r="D74" s="68"/>
      <c r="E74" s="69"/>
      <c r="F74" s="70"/>
      <c r="G74" s="71"/>
      <c r="H74" s="66">
        <v>3000435</v>
      </c>
      <c r="I74" s="67" t="s">
        <v>290</v>
      </c>
      <c r="J74" s="72">
        <v>0.66485099999999997</v>
      </c>
      <c r="K74" s="73">
        <v>0.66485099999999997</v>
      </c>
      <c r="L74" s="73">
        <f t="shared" si="4"/>
        <v>5.7019359919601005E-2</v>
      </c>
      <c r="M74" s="73">
        <v>9.0227399196010083E-3</v>
      </c>
      <c r="N74" s="73">
        <v>1.8058879999999999E-2</v>
      </c>
      <c r="O74" s="73">
        <v>2.9937739999999997E-2</v>
      </c>
      <c r="P74" s="74">
        <f t="shared" si="5"/>
        <v>1.357107069042689E-2</v>
      </c>
      <c r="Q74" s="74">
        <f t="shared" si="6"/>
        <v>4.0733367204984286E-2</v>
      </c>
      <c r="R74" s="75">
        <f t="shared" si="7"/>
        <v>8.5762614359609912E-2</v>
      </c>
      <c r="S74" s="7"/>
    </row>
    <row r="75" spans="1:19" ht="51" x14ac:dyDescent="0.25">
      <c r="A75" s="66"/>
      <c r="B75" s="56"/>
      <c r="C75" s="67"/>
      <c r="D75" s="68"/>
      <c r="E75" s="69"/>
      <c r="F75" s="70"/>
      <c r="G75" s="71"/>
      <c r="H75" s="66">
        <v>3000450</v>
      </c>
      <c r="I75" s="67" t="s">
        <v>291</v>
      </c>
      <c r="J75" s="72">
        <v>1.412134</v>
      </c>
      <c r="K75" s="73">
        <v>1.412134</v>
      </c>
      <c r="L75" s="73">
        <f t="shared" si="4"/>
        <v>7.5825440070468889E-2</v>
      </c>
      <c r="M75" s="73">
        <v>4.2079000704688951E-3</v>
      </c>
      <c r="N75" s="73">
        <v>2.1103650000000002E-2</v>
      </c>
      <c r="O75" s="73">
        <v>5.0513889999999992E-2</v>
      </c>
      <c r="P75" s="74">
        <f t="shared" si="5"/>
        <v>2.9798164129387827E-3</v>
      </c>
      <c r="Q75" s="74">
        <f t="shared" si="6"/>
        <v>1.7924325928324717E-2</v>
      </c>
      <c r="R75" s="75">
        <f t="shared" si="7"/>
        <v>5.3695640831867862E-2</v>
      </c>
      <c r="S75" s="7"/>
    </row>
    <row r="76" spans="1:19" ht="38.25" x14ac:dyDescent="0.25">
      <c r="A76" s="66"/>
      <c r="B76" s="56"/>
      <c r="C76" s="67"/>
      <c r="D76" s="68"/>
      <c r="E76" s="69"/>
      <c r="F76" s="70"/>
      <c r="G76" s="71"/>
      <c r="H76" s="66">
        <v>3000516</v>
      </c>
      <c r="I76" s="67" t="s">
        <v>292</v>
      </c>
      <c r="J76" s="72">
        <v>0.76988099999999993</v>
      </c>
      <c r="K76" s="73">
        <v>0.76988099999999993</v>
      </c>
      <c r="L76" s="73">
        <f t="shared" si="4"/>
        <v>0</v>
      </c>
      <c r="M76" s="73">
        <v>0</v>
      </c>
      <c r="N76" s="73">
        <v>0</v>
      </c>
      <c r="O76" s="73">
        <v>0</v>
      </c>
      <c r="P76" s="74">
        <f t="shared" si="5"/>
        <v>0</v>
      </c>
      <c r="Q76" s="74">
        <f t="shared" si="6"/>
        <v>0</v>
      </c>
      <c r="R76" s="75">
        <f t="shared" si="7"/>
        <v>0</v>
      </c>
      <c r="S76" s="7"/>
    </row>
    <row r="77" spans="1:19" ht="25.5" x14ac:dyDescent="0.25">
      <c r="A77" s="66"/>
      <c r="B77" s="56"/>
      <c r="C77" s="67"/>
      <c r="D77" s="68"/>
      <c r="E77" s="69"/>
      <c r="F77" s="70"/>
      <c r="G77" s="71"/>
      <c r="H77" s="66">
        <v>3000565</v>
      </c>
      <c r="I77" s="67" t="s">
        <v>382</v>
      </c>
      <c r="J77" s="72">
        <v>0.65201299999999995</v>
      </c>
      <c r="K77" s="73">
        <v>0.65201299999999995</v>
      </c>
      <c r="L77" s="73">
        <f t="shared" si="4"/>
        <v>4.9102269773740083E-2</v>
      </c>
      <c r="M77" s="73">
        <v>2.5329759773740079E-2</v>
      </c>
      <c r="N77" s="73">
        <v>2.1289860000000001E-2</v>
      </c>
      <c r="O77" s="73">
        <v>2.4826500000000003E-3</v>
      </c>
      <c r="P77" s="74">
        <f t="shared" si="5"/>
        <v>3.8848550218692081E-2</v>
      </c>
      <c r="Q77" s="74">
        <f t="shared" si="6"/>
        <v>7.1501058680946666E-2</v>
      </c>
      <c r="R77" s="75">
        <f t="shared" si="7"/>
        <v>7.5308728159929464E-2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9000000</v>
      </c>
      <c r="I78" s="67" t="s">
        <v>293</v>
      </c>
      <c r="J78" s="72">
        <v>1.4105970000000001</v>
      </c>
      <c r="K78" s="73">
        <v>1.4118350000000002</v>
      </c>
      <c r="L78" s="73">
        <f t="shared" si="4"/>
        <v>0.10106806971888936</v>
      </c>
      <c r="M78" s="73">
        <v>1.8353989718889352E-2</v>
      </c>
      <c r="N78" s="73">
        <v>2.8935160000000001E-2</v>
      </c>
      <c r="O78" s="73">
        <v>5.3778920000000008E-2</v>
      </c>
      <c r="P78" s="74">
        <f t="shared" si="5"/>
        <v>1.3000095421128779E-2</v>
      </c>
      <c r="Q78" s="74">
        <f t="shared" si="6"/>
        <v>3.3494813288301638E-2</v>
      </c>
      <c r="R78" s="75">
        <f t="shared" si="7"/>
        <v>7.1586318315447164E-2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9000009</v>
      </c>
      <c r="I79" s="67" t="s">
        <v>294</v>
      </c>
      <c r="J79" s="72">
        <v>1</v>
      </c>
      <c r="K79" s="73">
        <v>28.859261</v>
      </c>
      <c r="L79" s="73">
        <f t="shared" si="4"/>
        <v>21.272046449999998</v>
      </c>
      <c r="M79" s="73">
        <v>5.25</v>
      </c>
      <c r="N79" s="73">
        <v>1.8607970000000001E-2</v>
      </c>
      <c r="O79" s="73">
        <v>16.00343848</v>
      </c>
      <c r="P79" s="74">
        <f t="shared" si="5"/>
        <v>0.18191734015642327</v>
      </c>
      <c r="Q79" s="74">
        <f t="shared" si="6"/>
        <v>0.18256212347225384</v>
      </c>
      <c r="R79" s="75">
        <f t="shared" si="7"/>
        <v>0.73709602092721627</v>
      </c>
      <c r="S79" s="7"/>
    </row>
    <row r="80" spans="1:19" ht="25.5" x14ac:dyDescent="0.25">
      <c r="A80" s="44"/>
      <c r="B80" s="45"/>
      <c r="C80" s="46"/>
      <c r="D80" s="47"/>
      <c r="E80" s="48"/>
      <c r="F80" s="49">
        <v>72</v>
      </c>
      <c r="G80" s="50" t="s">
        <v>25</v>
      </c>
      <c r="H80" s="90"/>
      <c r="I80" s="46"/>
      <c r="J80" s="51">
        <v>0.9</v>
      </c>
      <c r="K80" s="52">
        <v>3.473433</v>
      </c>
      <c r="L80" s="53">
        <f t="shared" si="4"/>
        <v>0.27091916999999999</v>
      </c>
      <c r="M80" s="53">
        <v>0</v>
      </c>
      <c r="N80" s="53">
        <v>8.8199999999999997E-4</v>
      </c>
      <c r="O80" s="53">
        <v>0.27003716999999999</v>
      </c>
      <c r="P80" s="54">
        <f t="shared" si="5"/>
        <v>0</v>
      </c>
      <c r="Q80" s="54">
        <f t="shared" si="6"/>
        <v>2.5392745448091269E-4</v>
      </c>
      <c r="R80" s="55">
        <f t="shared" si="7"/>
        <v>7.7997522911770575E-2</v>
      </c>
      <c r="S80" s="7"/>
    </row>
    <row r="81" spans="1:19" ht="25.5" x14ac:dyDescent="0.25">
      <c r="A81" s="66"/>
      <c r="B81" s="56"/>
      <c r="C81" s="67"/>
      <c r="D81" s="68"/>
      <c r="E81" s="69"/>
      <c r="F81" s="70"/>
      <c r="G81" s="71"/>
      <c r="H81" s="66">
        <v>3000568</v>
      </c>
      <c r="I81" s="67" t="s">
        <v>296</v>
      </c>
      <c r="J81" s="72">
        <v>0.9</v>
      </c>
      <c r="K81" s="73">
        <v>3.473433</v>
      </c>
      <c r="L81" s="73">
        <f t="shared" si="4"/>
        <v>0.27091916999999999</v>
      </c>
      <c r="M81" s="73">
        <v>0</v>
      </c>
      <c r="N81" s="73">
        <v>8.8199999999999997E-4</v>
      </c>
      <c r="O81" s="73">
        <v>0.27003716999999999</v>
      </c>
      <c r="P81" s="74">
        <f t="shared" si="5"/>
        <v>0</v>
      </c>
      <c r="Q81" s="74">
        <f t="shared" si="6"/>
        <v>2.5392745448091269E-4</v>
      </c>
      <c r="R81" s="75">
        <f t="shared" si="7"/>
        <v>7.7997522911770575E-2</v>
      </c>
      <c r="S81" s="7"/>
    </row>
    <row r="82" spans="1:19" ht="25.5" x14ac:dyDescent="0.25">
      <c r="A82" s="44"/>
      <c r="B82" s="45"/>
      <c r="C82" s="46"/>
      <c r="D82" s="47"/>
      <c r="E82" s="48"/>
      <c r="F82" s="49">
        <v>82</v>
      </c>
      <c r="G82" s="50" t="s">
        <v>197</v>
      </c>
      <c r="H82" s="90"/>
      <c r="I82" s="46"/>
      <c r="J82" s="51">
        <v>2</v>
      </c>
      <c r="K82" s="52">
        <v>2</v>
      </c>
      <c r="L82" s="53">
        <f t="shared" si="4"/>
        <v>0.42852206000000004</v>
      </c>
      <c r="M82" s="53">
        <v>0</v>
      </c>
      <c r="N82" s="53">
        <v>6.5893800000000002E-2</v>
      </c>
      <c r="O82" s="53">
        <v>0.36262826000000004</v>
      </c>
      <c r="P82" s="54">
        <f t="shared" si="5"/>
        <v>0</v>
      </c>
      <c r="Q82" s="54">
        <f t="shared" si="6"/>
        <v>3.2946900000000001E-2</v>
      </c>
      <c r="R82" s="55">
        <f t="shared" si="7"/>
        <v>0.21426103000000002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9000009</v>
      </c>
      <c r="I83" s="67" t="s">
        <v>294</v>
      </c>
      <c r="J83" s="72">
        <v>2</v>
      </c>
      <c r="K83" s="73">
        <v>2</v>
      </c>
      <c r="L83" s="73">
        <f t="shared" si="4"/>
        <v>0.42852206000000004</v>
      </c>
      <c r="M83" s="73">
        <v>0</v>
      </c>
      <c r="N83" s="73">
        <v>6.5893800000000002E-2</v>
      </c>
      <c r="O83" s="73">
        <v>0.36262826000000004</v>
      </c>
      <c r="P83" s="74">
        <f t="shared" si="5"/>
        <v>0</v>
      </c>
      <c r="Q83" s="74">
        <f t="shared" si="6"/>
        <v>3.2946900000000001E-2</v>
      </c>
      <c r="R83" s="75">
        <f t="shared" si="7"/>
        <v>0.21426103000000002</v>
      </c>
      <c r="S83" s="7"/>
    </row>
    <row r="84" spans="1:19" ht="25.5" x14ac:dyDescent="0.25">
      <c r="A84" s="44"/>
      <c r="B84" s="45"/>
      <c r="C84" s="46"/>
      <c r="D84" s="47"/>
      <c r="E84" s="48"/>
      <c r="F84" s="49">
        <v>90</v>
      </c>
      <c r="G84" s="50" t="s">
        <v>81</v>
      </c>
      <c r="H84" s="90"/>
      <c r="I84" s="46"/>
      <c r="J84" s="51">
        <v>340.05399999999997</v>
      </c>
      <c r="K84" s="52">
        <v>380.55090700000017</v>
      </c>
      <c r="L84" s="53">
        <f t="shared" si="4"/>
        <v>86.571464234228785</v>
      </c>
      <c r="M84" s="53">
        <v>26.977645894228772</v>
      </c>
      <c r="N84" s="53">
        <v>30.186327440000007</v>
      </c>
      <c r="O84" s="53">
        <v>29.407490900000003</v>
      </c>
      <c r="P84" s="54">
        <f t="shared" si="5"/>
        <v>7.0891030340465747E-2</v>
      </c>
      <c r="Q84" s="54">
        <f t="shared" si="6"/>
        <v>0.1502137356204718</v>
      </c>
      <c r="R84" s="55">
        <f t="shared" si="7"/>
        <v>0.2274898381315085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3000001</v>
      </c>
      <c r="I85" s="67" t="s">
        <v>283</v>
      </c>
      <c r="J85" s="72">
        <v>4.2067910000000008</v>
      </c>
      <c r="K85" s="73">
        <v>5.3478049999999993</v>
      </c>
      <c r="L85" s="73">
        <f t="shared" si="4"/>
        <v>0.29622086179034701</v>
      </c>
      <c r="M85" s="73">
        <v>7.1345501790347043E-2</v>
      </c>
      <c r="N85" s="73">
        <v>4.7005749999999992E-2</v>
      </c>
      <c r="O85" s="73">
        <v>0.17786961000000001</v>
      </c>
      <c r="P85" s="74">
        <f t="shared" si="5"/>
        <v>1.3341081395141943E-2</v>
      </c>
      <c r="Q85" s="74">
        <f t="shared" si="6"/>
        <v>2.2130809143255419E-2</v>
      </c>
      <c r="R85" s="75">
        <f t="shared" si="7"/>
        <v>5.5391111267210948E-2</v>
      </c>
      <c r="S85" s="7"/>
    </row>
    <row r="86" spans="1:19" ht="38.25" x14ac:dyDescent="0.25">
      <c r="A86" s="66"/>
      <c r="B86" s="56"/>
      <c r="C86" s="67"/>
      <c r="D86" s="68"/>
      <c r="E86" s="69"/>
      <c r="F86" s="70"/>
      <c r="G86" s="71"/>
      <c r="H86" s="66">
        <v>3000385</v>
      </c>
      <c r="I86" s="67" t="s">
        <v>383</v>
      </c>
      <c r="J86" s="72">
        <v>287.16335899999996</v>
      </c>
      <c r="K86" s="73">
        <v>315.95804600000014</v>
      </c>
      <c r="L86" s="73">
        <f t="shared" si="4"/>
        <v>75.187770361070619</v>
      </c>
      <c r="M86" s="73">
        <v>26.704501691070618</v>
      </c>
      <c r="N86" s="73">
        <v>24.841813430000006</v>
      </c>
      <c r="O86" s="73">
        <v>23.641455240000006</v>
      </c>
      <c r="P86" s="74">
        <f t="shared" si="5"/>
        <v>8.4519137996791532E-2</v>
      </c>
      <c r="Q86" s="74">
        <f t="shared" si="6"/>
        <v>0.16314291018583713</v>
      </c>
      <c r="R86" s="75">
        <f t="shared" si="7"/>
        <v>0.23796757611632585</v>
      </c>
      <c r="S86" s="7"/>
    </row>
    <row r="87" spans="1:19" ht="25.5" x14ac:dyDescent="0.25">
      <c r="A87" s="66"/>
      <c r="B87" s="56"/>
      <c r="C87" s="67"/>
      <c r="D87" s="68"/>
      <c r="E87" s="69"/>
      <c r="F87" s="70"/>
      <c r="G87" s="71"/>
      <c r="H87" s="66">
        <v>3000386</v>
      </c>
      <c r="I87" s="67" t="s">
        <v>384</v>
      </c>
      <c r="J87" s="72">
        <v>7.025926000000001</v>
      </c>
      <c r="K87" s="73">
        <v>16.120897999999997</v>
      </c>
      <c r="L87" s="73">
        <f t="shared" si="4"/>
        <v>0.95804290136780668</v>
      </c>
      <c r="M87" s="73">
        <v>0.20179870136780664</v>
      </c>
      <c r="N87" s="73">
        <v>0.32853807999999995</v>
      </c>
      <c r="O87" s="73">
        <v>0.42770612000000008</v>
      </c>
      <c r="P87" s="74">
        <f t="shared" si="5"/>
        <v>1.2517832528175954E-2</v>
      </c>
      <c r="Q87" s="74">
        <f t="shared" si="6"/>
        <v>3.2897471429185067E-2</v>
      </c>
      <c r="R87" s="75">
        <f t="shared" si="7"/>
        <v>5.9428631169790101E-2</v>
      </c>
      <c r="S87" s="7"/>
    </row>
    <row r="88" spans="1:19" ht="51" x14ac:dyDescent="0.25">
      <c r="A88" s="66"/>
      <c r="B88" s="56"/>
      <c r="C88" s="67"/>
      <c r="D88" s="68"/>
      <c r="E88" s="69"/>
      <c r="F88" s="70"/>
      <c r="G88" s="71"/>
      <c r="H88" s="66">
        <v>3000387</v>
      </c>
      <c r="I88" s="67" t="s">
        <v>385</v>
      </c>
      <c r="J88" s="72">
        <v>4.2525650000000006</v>
      </c>
      <c r="K88" s="73">
        <v>4.2525650000000006</v>
      </c>
      <c r="L88" s="73">
        <f t="shared" si="4"/>
        <v>0.28089284999999997</v>
      </c>
      <c r="M88" s="73">
        <v>0</v>
      </c>
      <c r="N88" s="73">
        <v>5.75776E-2</v>
      </c>
      <c r="O88" s="73">
        <v>0.22331524999999999</v>
      </c>
      <c r="P88" s="74">
        <f t="shared" si="5"/>
        <v>0</v>
      </c>
      <c r="Q88" s="74">
        <f t="shared" si="6"/>
        <v>1.3539499102306488E-2</v>
      </c>
      <c r="R88" s="75">
        <f t="shared" si="7"/>
        <v>6.6052570625022761E-2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9000009</v>
      </c>
      <c r="I89" s="67" t="s">
        <v>294</v>
      </c>
      <c r="J89" s="72">
        <v>37.405358999999997</v>
      </c>
      <c r="K89" s="73">
        <v>38.871593000000011</v>
      </c>
      <c r="L89" s="73">
        <f t="shared" si="4"/>
        <v>9.8485372600000005</v>
      </c>
      <c r="M89" s="73">
        <v>0</v>
      </c>
      <c r="N89" s="73">
        <v>4.9113925799999993</v>
      </c>
      <c r="O89" s="73">
        <v>4.9371446800000003</v>
      </c>
      <c r="P89" s="74">
        <f t="shared" si="5"/>
        <v>0</v>
      </c>
      <c r="Q89" s="74">
        <f t="shared" si="6"/>
        <v>0.12634914602033412</v>
      </c>
      <c r="R89" s="75">
        <f t="shared" si="7"/>
        <v>0.25336078354185271</v>
      </c>
      <c r="S89" s="7"/>
    </row>
    <row r="90" spans="1:19" ht="51" x14ac:dyDescent="0.25">
      <c r="A90" s="44"/>
      <c r="B90" s="45"/>
      <c r="C90" s="46"/>
      <c r="D90" s="47"/>
      <c r="E90" s="48"/>
      <c r="F90" s="49">
        <v>91</v>
      </c>
      <c r="G90" s="50" t="s">
        <v>82</v>
      </c>
      <c r="H90" s="90"/>
      <c r="I90" s="46"/>
      <c r="J90" s="51">
        <v>1.6558280000000001</v>
      </c>
      <c r="K90" s="52">
        <v>47.894012999999994</v>
      </c>
      <c r="L90" s="53">
        <f t="shared" si="4"/>
        <v>1.6206829403194418</v>
      </c>
      <c r="M90" s="53">
        <v>1.0811850319441874E-2</v>
      </c>
      <c r="N90" s="53">
        <v>0.95218978999999992</v>
      </c>
      <c r="O90" s="53">
        <v>0.65768130000000002</v>
      </c>
      <c r="P90" s="54">
        <f t="shared" si="5"/>
        <v>2.2574534147810658E-4</v>
      </c>
      <c r="Q90" s="54">
        <f t="shared" si="6"/>
        <v>2.0106931534833842E-2</v>
      </c>
      <c r="R90" s="55">
        <f t="shared" si="7"/>
        <v>3.3838946431977671E-2</v>
      </c>
      <c r="S90" s="7"/>
    </row>
    <row r="91" spans="1:19" ht="38.25" x14ac:dyDescent="0.25">
      <c r="A91" s="66"/>
      <c r="B91" s="56"/>
      <c r="C91" s="67"/>
      <c r="D91" s="68"/>
      <c r="E91" s="69"/>
      <c r="F91" s="70"/>
      <c r="G91" s="71"/>
      <c r="H91" s="66">
        <v>3000515</v>
      </c>
      <c r="I91" s="67" t="s">
        <v>389</v>
      </c>
      <c r="J91" s="72">
        <v>1.4558280000000001</v>
      </c>
      <c r="K91" s="73">
        <v>3.2105319999999997</v>
      </c>
      <c r="L91" s="73">
        <f t="shared" si="4"/>
        <v>4.1464750319441877E-2</v>
      </c>
      <c r="M91" s="73">
        <v>1.0811850319441874E-2</v>
      </c>
      <c r="N91" s="73">
        <v>2.1811900000000002E-2</v>
      </c>
      <c r="O91" s="73">
        <v>8.8409999999999999E-3</v>
      </c>
      <c r="P91" s="74">
        <f t="shared" si="5"/>
        <v>3.3676195469915498E-3</v>
      </c>
      <c r="Q91" s="74">
        <f t="shared" si="6"/>
        <v>1.0161478010324108E-2</v>
      </c>
      <c r="R91" s="75">
        <f t="shared" si="7"/>
        <v>1.2915227233194337E-2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9000009</v>
      </c>
      <c r="I92" s="67" t="s">
        <v>294</v>
      </c>
      <c r="J92" s="72">
        <v>0.2</v>
      </c>
      <c r="K92" s="73">
        <v>44.683480999999993</v>
      </c>
      <c r="L92" s="73">
        <f t="shared" si="4"/>
        <v>1.57921819</v>
      </c>
      <c r="M92" s="73">
        <v>0</v>
      </c>
      <c r="N92" s="73">
        <v>0.93037788999999993</v>
      </c>
      <c r="O92" s="73">
        <v>0.64884030000000004</v>
      </c>
      <c r="P92" s="74">
        <f t="shared" si="5"/>
        <v>0</v>
      </c>
      <c r="Q92" s="74">
        <f t="shared" si="6"/>
        <v>2.0821517687934835E-2</v>
      </c>
      <c r="R92" s="75">
        <f t="shared" si="7"/>
        <v>3.5342326843336137E-2</v>
      </c>
      <c r="S92" s="7"/>
    </row>
    <row r="93" spans="1:19" ht="25.5" x14ac:dyDescent="0.25">
      <c r="A93" s="44"/>
      <c r="B93" s="45"/>
      <c r="C93" s="46"/>
      <c r="D93" s="47"/>
      <c r="E93" s="48"/>
      <c r="F93" s="49">
        <v>104</v>
      </c>
      <c r="G93" s="50" t="s">
        <v>142</v>
      </c>
      <c r="H93" s="90"/>
      <c r="I93" s="46"/>
      <c r="J93" s="51">
        <v>5.3716600000000003</v>
      </c>
      <c r="K93" s="52">
        <v>5.3716600000000003</v>
      </c>
      <c r="L93" s="53">
        <f t="shared" si="4"/>
        <v>0.91824558058967187</v>
      </c>
      <c r="M93" s="53">
        <v>0.28925709058967186</v>
      </c>
      <c r="N93" s="53">
        <v>0.27687769000000001</v>
      </c>
      <c r="O93" s="53">
        <v>0.3521108</v>
      </c>
      <c r="P93" s="54">
        <f t="shared" si="5"/>
        <v>5.384873402070716E-2</v>
      </c>
      <c r="Q93" s="54">
        <f t="shared" si="6"/>
        <v>0.10539289169263727</v>
      </c>
      <c r="R93" s="55">
        <f t="shared" si="7"/>
        <v>0.17094261002924083</v>
      </c>
      <c r="S93" s="7"/>
    </row>
    <row r="94" spans="1:19" x14ac:dyDescent="0.25">
      <c r="A94" s="66"/>
      <c r="B94" s="56"/>
      <c r="C94" s="67"/>
      <c r="D94" s="68"/>
      <c r="E94" s="69"/>
      <c r="F94" s="70"/>
      <c r="G94" s="71"/>
      <c r="H94" s="66">
        <v>3000001</v>
      </c>
      <c r="I94" s="67" t="s">
        <v>283</v>
      </c>
      <c r="J94" s="72">
        <v>0.21852200000000005</v>
      </c>
      <c r="K94" s="73">
        <v>0.21852200000000005</v>
      </c>
      <c r="L94" s="73">
        <f t="shared" si="4"/>
        <v>1.788256011244109E-2</v>
      </c>
      <c r="M94" s="73">
        <v>2.503950112441089E-3</v>
      </c>
      <c r="N94" s="73">
        <v>5.5857399999999996E-3</v>
      </c>
      <c r="O94" s="73">
        <v>9.7928700000000004E-3</v>
      </c>
      <c r="P94" s="74">
        <f t="shared" si="5"/>
        <v>1.1458572191546336E-2</v>
      </c>
      <c r="Q94" s="74">
        <f t="shared" si="6"/>
        <v>3.7020025958215123E-2</v>
      </c>
      <c r="R94" s="75">
        <f t="shared" si="7"/>
        <v>8.1834140784182302E-2</v>
      </c>
      <c r="S94" s="7"/>
    </row>
    <row r="95" spans="1:19" ht="38.25" x14ac:dyDescent="0.25">
      <c r="A95" s="66"/>
      <c r="B95" s="56"/>
      <c r="C95" s="67"/>
      <c r="D95" s="68"/>
      <c r="E95" s="69"/>
      <c r="F95" s="70"/>
      <c r="G95" s="71"/>
      <c r="H95" s="66">
        <v>3000283</v>
      </c>
      <c r="I95" s="67" t="s">
        <v>428</v>
      </c>
      <c r="J95" s="72">
        <v>0.34576999999999997</v>
      </c>
      <c r="K95" s="73">
        <v>0.34576999999999997</v>
      </c>
      <c r="L95" s="73">
        <f t="shared" si="4"/>
        <v>4.3195050244352218E-2</v>
      </c>
      <c r="M95" s="73">
        <v>1.3623700244352221E-2</v>
      </c>
      <c r="N95" s="73">
        <v>8.0158E-3</v>
      </c>
      <c r="O95" s="73">
        <v>2.155555E-2</v>
      </c>
      <c r="P95" s="74">
        <f t="shared" si="5"/>
        <v>3.9401047645406549E-2</v>
      </c>
      <c r="Q95" s="74">
        <f t="shared" si="6"/>
        <v>6.2583509975857432E-2</v>
      </c>
      <c r="R95" s="75">
        <f t="shared" si="7"/>
        <v>0.12492422779406027</v>
      </c>
      <c r="S95" s="7"/>
    </row>
    <row r="96" spans="1:19" ht="25.5" x14ac:dyDescent="0.25">
      <c r="A96" s="66"/>
      <c r="B96" s="56"/>
      <c r="C96" s="67"/>
      <c r="D96" s="68"/>
      <c r="E96" s="69"/>
      <c r="F96" s="70"/>
      <c r="G96" s="71"/>
      <c r="H96" s="66">
        <v>3000285</v>
      </c>
      <c r="I96" s="67" t="s">
        <v>447</v>
      </c>
      <c r="J96" s="72">
        <v>0.31669400000000003</v>
      </c>
      <c r="K96" s="73">
        <v>0.31669400000000003</v>
      </c>
      <c r="L96" s="73">
        <f t="shared" si="4"/>
        <v>4.096251002561016E-2</v>
      </c>
      <c r="M96" s="73">
        <v>4.4074500256101601E-3</v>
      </c>
      <c r="N96" s="73">
        <v>4.4069499999999998E-3</v>
      </c>
      <c r="O96" s="73">
        <v>3.2148110000000001E-2</v>
      </c>
      <c r="P96" s="74">
        <f t="shared" si="5"/>
        <v>1.3917061976577263E-2</v>
      </c>
      <c r="Q96" s="74">
        <f t="shared" si="6"/>
        <v>2.7832545061195219E-2</v>
      </c>
      <c r="R96" s="75">
        <f t="shared" si="7"/>
        <v>0.129344130376989</v>
      </c>
      <c r="S96" s="7"/>
    </row>
    <row r="97" spans="1:19" ht="51" x14ac:dyDescent="0.25">
      <c r="A97" s="66"/>
      <c r="B97" s="56"/>
      <c r="C97" s="67"/>
      <c r="D97" s="68"/>
      <c r="E97" s="69"/>
      <c r="F97" s="70"/>
      <c r="G97" s="71"/>
      <c r="H97" s="66">
        <v>3000289</v>
      </c>
      <c r="I97" s="67" t="s">
        <v>449</v>
      </c>
      <c r="J97" s="72">
        <v>1.6463079999999999</v>
      </c>
      <c r="K97" s="73">
        <v>1.6463080000000001</v>
      </c>
      <c r="L97" s="73">
        <f t="shared" si="4"/>
        <v>0.3907121596166086</v>
      </c>
      <c r="M97" s="73">
        <v>0.13274838961660862</v>
      </c>
      <c r="N97" s="73">
        <v>0.12369778999999999</v>
      </c>
      <c r="O97" s="73">
        <v>0.13426598000000001</v>
      </c>
      <c r="P97" s="74">
        <f t="shared" si="5"/>
        <v>8.0633994135124537E-2</v>
      </c>
      <c r="Q97" s="74">
        <f t="shared" si="6"/>
        <v>0.15577047527960053</v>
      </c>
      <c r="R97" s="75">
        <f t="shared" si="7"/>
        <v>0.23732628379173798</v>
      </c>
      <c r="S97" s="7"/>
    </row>
    <row r="98" spans="1:19" ht="25.5" x14ac:dyDescent="0.25">
      <c r="A98" s="66"/>
      <c r="B98" s="56"/>
      <c r="C98" s="67"/>
      <c r="D98" s="68"/>
      <c r="E98" s="69"/>
      <c r="F98" s="70"/>
      <c r="G98" s="71"/>
      <c r="H98" s="66">
        <v>3000686</v>
      </c>
      <c r="I98" s="67" t="s">
        <v>450</v>
      </c>
      <c r="J98" s="72">
        <v>2.7293419999999999</v>
      </c>
      <c r="K98" s="73">
        <v>2.7293419999999999</v>
      </c>
      <c r="L98" s="73">
        <f t="shared" si="4"/>
        <v>0.39673380023551297</v>
      </c>
      <c r="M98" s="73">
        <v>0.12159385023551295</v>
      </c>
      <c r="N98" s="73">
        <v>0.12079166000000001</v>
      </c>
      <c r="O98" s="73">
        <v>0.15434829</v>
      </c>
      <c r="P98" s="74">
        <f t="shared" si="5"/>
        <v>4.4550609720406219E-2</v>
      </c>
      <c r="Q98" s="74">
        <f t="shared" si="6"/>
        <v>8.8807306023031551E-2</v>
      </c>
      <c r="R98" s="75">
        <f t="shared" si="7"/>
        <v>0.14535877154109414</v>
      </c>
      <c r="S98" s="7"/>
    </row>
    <row r="99" spans="1:19" x14ac:dyDescent="0.25">
      <c r="A99" s="66"/>
      <c r="B99" s="56"/>
      <c r="C99" s="67"/>
      <c r="D99" s="68"/>
      <c r="E99" s="69"/>
      <c r="F99" s="70"/>
      <c r="G99" s="71"/>
      <c r="H99" s="66">
        <v>9000000</v>
      </c>
      <c r="I99" s="67" t="s">
        <v>293</v>
      </c>
      <c r="J99" s="72">
        <v>0.11502400000000003</v>
      </c>
      <c r="K99" s="73">
        <v>0.115024</v>
      </c>
      <c r="L99" s="73">
        <f t="shared" si="4"/>
        <v>2.8759500355146825E-2</v>
      </c>
      <c r="M99" s="73">
        <v>1.4379750355146825E-2</v>
      </c>
      <c r="N99" s="73">
        <v>1.437975E-2</v>
      </c>
      <c r="O99" s="73">
        <v>0</v>
      </c>
      <c r="P99" s="74">
        <f t="shared" si="5"/>
        <v>0.12501521730375248</v>
      </c>
      <c r="Q99" s="74">
        <f t="shared" si="6"/>
        <v>0.25003043151991605</v>
      </c>
      <c r="R99" s="75">
        <f t="shared" si="7"/>
        <v>0.25003043151991605</v>
      </c>
      <c r="S99" s="7"/>
    </row>
    <row r="100" spans="1:19" ht="38.25" x14ac:dyDescent="0.25">
      <c r="A100" s="44"/>
      <c r="B100" s="45"/>
      <c r="C100" s="46"/>
      <c r="D100" s="47"/>
      <c r="E100" s="48"/>
      <c r="F100" s="49">
        <v>106</v>
      </c>
      <c r="G100" s="50" t="s">
        <v>83</v>
      </c>
      <c r="H100" s="90"/>
      <c r="I100" s="46"/>
      <c r="J100" s="51">
        <v>1.332209</v>
      </c>
      <c r="K100" s="52">
        <v>1.3464930000000002</v>
      </c>
      <c r="L100" s="53">
        <f t="shared" si="4"/>
        <v>0.29833104983440251</v>
      </c>
      <c r="M100" s="53">
        <v>0.1105674098344025</v>
      </c>
      <c r="N100" s="53">
        <v>9.4336879999999998E-2</v>
      </c>
      <c r="O100" s="53">
        <v>9.3426759999999998E-2</v>
      </c>
      <c r="P100" s="54">
        <f t="shared" si="5"/>
        <v>8.2115101849324496E-2</v>
      </c>
      <c r="Q100" s="54">
        <f t="shared" si="6"/>
        <v>0.15217627557989719</v>
      </c>
      <c r="R100" s="55">
        <f t="shared" si="7"/>
        <v>0.22156153046053895</v>
      </c>
      <c r="S100" s="7"/>
    </row>
    <row r="101" spans="1:19" ht="51" x14ac:dyDescent="0.25">
      <c r="A101" s="66"/>
      <c r="B101" s="56"/>
      <c r="C101" s="67"/>
      <c r="D101" s="68"/>
      <c r="E101" s="69"/>
      <c r="F101" s="70"/>
      <c r="G101" s="71"/>
      <c r="H101" s="66">
        <v>3000574</v>
      </c>
      <c r="I101" s="67" t="s">
        <v>391</v>
      </c>
      <c r="J101" s="72">
        <v>1.332209</v>
      </c>
      <c r="K101" s="73">
        <v>1.3464930000000002</v>
      </c>
      <c r="L101" s="73">
        <f t="shared" si="4"/>
        <v>0.29833104983440251</v>
      </c>
      <c r="M101" s="73">
        <v>0.1105674098344025</v>
      </c>
      <c r="N101" s="73">
        <v>9.4336879999999998E-2</v>
      </c>
      <c r="O101" s="73">
        <v>9.3426759999999998E-2</v>
      </c>
      <c r="P101" s="74">
        <f t="shared" si="5"/>
        <v>8.2115101849324496E-2</v>
      </c>
      <c r="Q101" s="74">
        <f t="shared" si="6"/>
        <v>0.15217627557989719</v>
      </c>
      <c r="R101" s="75">
        <f t="shared" si="7"/>
        <v>0.22156153046053895</v>
      </c>
      <c r="S101" s="7"/>
    </row>
    <row r="102" spans="1:19" ht="38.25" x14ac:dyDescent="0.25">
      <c r="A102" s="44"/>
      <c r="B102" s="45"/>
      <c r="C102" s="46"/>
      <c r="D102" s="47"/>
      <c r="E102" s="48"/>
      <c r="F102" s="49">
        <v>107</v>
      </c>
      <c r="G102" s="50" t="s">
        <v>84</v>
      </c>
      <c r="H102" s="90"/>
      <c r="I102" s="46"/>
      <c r="J102" s="51">
        <v>3.8291859999999995</v>
      </c>
      <c r="K102" s="52">
        <v>3.8291859999999995</v>
      </c>
      <c r="L102" s="53">
        <f t="shared" si="4"/>
        <v>0.9262477357376695</v>
      </c>
      <c r="M102" s="53">
        <v>0.34894793573766947</v>
      </c>
      <c r="N102" s="53">
        <v>0.30938773000000003</v>
      </c>
      <c r="O102" s="53">
        <v>0.26791207</v>
      </c>
      <c r="P102" s="54">
        <f t="shared" si="5"/>
        <v>9.1128489380685476E-2</v>
      </c>
      <c r="Q102" s="54">
        <f t="shared" si="6"/>
        <v>0.17192574759692258</v>
      </c>
      <c r="R102" s="55">
        <f t="shared" si="7"/>
        <v>0.24189154972823718</v>
      </c>
      <c r="S102" s="7"/>
    </row>
    <row r="103" spans="1:19" ht="38.25" x14ac:dyDescent="0.25">
      <c r="A103" s="66"/>
      <c r="B103" s="56"/>
      <c r="C103" s="67"/>
      <c r="D103" s="68"/>
      <c r="E103" s="69"/>
      <c r="F103" s="70"/>
      <c r="G103" s="71"/>
      <c r="H103" s="66">
        <v>3000546</v>
      </c>
      <c r="I103" s="67" t="s">
        <v>396</v>
      </c>
      <c r="J103" s="72">
        <v>3.8291859999999995</v>
      </c>
      <c r="K103" s="73">
        <v>3.8291859999999995</v>
      </c>
      <c r="L103" s="73">
        <f t="shared" si="4"/>
        <v>0.9262477357376695</v>
      </c>
      <c r="M103" s="73">
        <v>0.34894793573766947</v>
      </c>
      <c r="N103" s="73">
        <v>0.30938773000000003</v>
      </c>
      <c r="O103" s="73">
        <v>0.26791207</v>
      </c>
      <c r="P103" s="74">
        <f t="shared" si="5"/>
        <v>9.1128489380685476E-2</v>
      </c>
      <c r="Q103" s="74">
        <f t="shared" si="6"/>
        <v>0.17192574759692258</v>
      </c>
      <c r="R103" s="75">
        <f t="shared" si="7"/>
        <v>0.24189154972823718</v>
      </c>
      <c r="S103" s="7"/>
    </row>
    <row r="104" spans="1:19" x14ac:dyDescent="0.25">
      <c r="A104" s="44"/>
      <c r="B104" s="45"/>
      <c r="C104" s="46"/>
      <c r="D104" s="47"/>
      <c r="E104" s="48"/>
      <c r="F104" s="49">
        <v>108</v>
      </c>
      <c r="G104" s="50" t="s">
        <v>199</v>
      </c>
      <c r="H104" s="90"/>
      <c r="I104" s="46"/>
      <c r="J104" s="51">
        <v>5.8884419999999995</v>
      </c>
      <c r="K104" s="52">
        <v>4.7999070000000001</v>
      </c>
      <c r="L104" s="53">
        <f t="shared" si="4"/>
        <v>0.35920705000000003</v>
      </c>
      <c r="M104" s="53">
        <v>0</v>
      </c>
      <c r="N104" s="53">
        <v>2.0040100000000002E-2</v>
      </c>
      <c r="O104" s="53">
        <v>0.33916695000000002</v>
      </c>
      <c r="P104" s="54">
        <f t="shared" si="5"/>
        <v>0</v>
      </c>
      <c r="Q104" s="54">
        <f t="shared" si="6"/>
        <v>4.1751017259292738E-3</v>
      </c>
      <c r="R104" s="55">
        <f t="shared" si="7"/>
        <v>7.4836252035716533E-2</v>
      </c>
      <c r="S104" s="7"/>
    </row>
    <row r="105" spans="1:19" x14ac:dyDescent="0.25">
      <c r="A105" s="66"/>
      <c r="B105" s="56"/>
      <c r="C105" s="67"/>
      <c r="D105" s="68"/>
      <c r="E105" s="69"/>
      <c r="F105" s="70"/>
      <c r="G105" s="71"/>
      <c r="H105" s="66">
        <v>9000009</v>
      </c>
      <c r="I105" s="67" t="s">
        <v>294</v>
      </c>
      <c r="J105" s="72">
        <v>5.8884419999999995</v>
      </c>
      <c r="K105" s="73">
        <v>4.7999070000000001</v>
      </c>
      <c r="L105" s="73">
        <f t="shared" si="4"/>
        <v>0.35920705000000003</v>
      </c>
      <c r="M105" s="73">
        <v>0</v>
      </c>
      <c r="N105" s="73">
        <v>2.0040100000000002E-2</v>
      </c>
      <c r="O105" s="73">
        <v>0.33916695000000002</v>
      </c>
      <c r="P105" s="74">
        <f t="shared" si="5"/>
        <v>0</v>
      </c>
      <c r="Q105" s="74">
        <f t="shared" si="6"/>
        <v>4.1751017259292738E-3</v>
      </c>
      <c r="R105" s="75">
        <f t="shared" si="7"/>
        <v>7.4836252035716533E-2</v>
      </c>
      <c r="S105" s="7"/>
    </row>
    <row r="106" spans="1:19" ht="25.5" x14ac:dyDescent="0.25">
      <c r="A106" s="44"/>
      <c r="B106" s="45"/>
      <c r="C106" s="46"/>
      <c r="D106" s="47"/>
      <c r="E106" s="48"/>
      <c r="F106" s="49">
        <v>121</v>
      </c>
      <c r="G106" s="50" t="s">
        <v>159</v>
      </c>
      <c r="H106" s="90"/>
      <c r="I106" s="46"/>
      <c r="J106" s="51">
        <v>4.2719229999999992</v>
      </c>
      <c r="K106" s="52">
        <v>4.1432389999999995</v>
      </c>
      <c r="L106" s="53">
        <f t="shared" si="4"/>
        <v>0.26997082999999999</v>
      </c>
      <c r="M106" s="53">
        <v>0</v>
      </c>
      <c r="N106" s="53">
        <v>1.4999999999999999E-4</v>
      </c>
      <c r="O106" s="53">
        <v>0.26982083000000001</v>
      </c>
      <c r="P106" s="54">
        <f t="shared" si="5"/>
        <v>0</v>
      </c>
      <c r="Q106" s="54">
        <f t="shared" si="6"/>
        <v>3.6203559582249541E-5</v>
      </c>
      <c r="R106" s="55">
        <f t="shared" si="7"/>
        <v>6.5159366862495752E-2</v>
      </c>
      <c r="S106" s="7"/>
    </row>
    <row r="107" spans="1:19" ht="38.25" x14ac:dyDescent="0.25">
      <c r="A107" s="66"/>
      <c r="B107" s="56"/>
      <c r="C107" s="67"/>
      <c r="D107" s="68"/>
      <c r="E107" s="69"/>
      <c r="F107" s="70"/>
      <c r="G107" s="71"/>
      <c r="H107" s="66">
        <v>3000633</v>
      </c>
      <c r="I107" s="67" t="s">
        <v>464</v>
      </c>
      <c r="J107" s="72">
        <v>5.5801000000000003E-2</v>
      </c>
      <c r="K107" s="73">
        <v>5.5801000000000003E-2</v>
      </c>
      <c r="L107" s="73">
        <f t="shared" si="4"/>
        <v>7.5199999999999996E-4</v>
      </c>
      <c r="M107" s="73">
        <v>0</v>
      </c>
      <c r="N107" s="73">
        <v>1.4999999999999999E-4</v>
      </c>
      <c r="O107" s="73">
        <v>6.02E-4</v>
      </c>
      <c r="P107" s="74">
        <f t="shared" si="5"/>
        <v>0</v>
      </c>
      <c r="Q107" s="74">
        <f t="shared" si="6"/>
        <v>2.6881238687478715E-3</v>
      </c>
      <c r="R107" s="75">
        <f t="shared" si="7"/>
        <v>1.3476460995322664E-2</v>
      </c>
      <c r="S107" s="7"/>
    </row>
    <row r="108" spans="1:19" x14ac:dyDescent="0.25">
      <c r="A108" s="66"/>
      <c r="B108" s="56"/>
      <c r="C108" s="67"/>
      <c r="D108" s="68"/>
      <c r="E108" s="69"/>
      <c r="F108" s="70"/>
      <c r="G108" s="71"/>
      <c r="H108" s="66">
        <v>9000009</v>
      </c>
      <c r="I108" s="67" t="s">
        <v>294</v>
      </c>
      <c r="J108" s="72">
        <v>4.2161219999999995</v>
      </c>
      <c r="K108" s="73">
        <v>4.0874379999999997</v>
      </c>
      <c r="L108" s="73">
        <f t="shared" si="4"/>
        <v>0.26921883000000002</v>
      </c>
      <c r="M108" s="73">
        <v>0</v>
      </c>
      <c r="N108" s="73">
        <v>0</v>
      </c>
      <c r="O108" s="73">
        <v>0.26921883000000002</v>
      </c>
      <c r="P108" s="74">
        <f t="shared" si="5"/>
        <v>0</v>
      </c>
      <c r="Q108" s="74">
        <f t="shared" si="6"/>
        <v>0</v>
      </c>
      <c r="R108" s="75">
        <f t="shared" si="7"/>
        <v>6.5864932997148837E-2</v>
      </c>
      <c r="S108" s="7"/>
    </row>
    <row r="109" spans="1:19" ht="25.5" x14ac:dyDescent="0.25">
      <c r="A109" s="44"/>
      <c r="B109" s="45"/>
      <c r="C109" s="46"/>
      <c r="D109" s="47"/>
      <c r="E109" s="48"/>
      <c r="F109" s="49">
        <v>127</v>
      </c>
      <c r="G109" s="50" t="s">
        <v>184</v>
      </c>
      <c r="H109" s="90"/>
      <c r="I109" s="46"/>
      <c r="J109" s="51">
        <v>1.7036</v>
      </c>
      <c r="K109" s="52">
        <v>1.6574309999999999</v>
      </c>
      <c r="L109" s="53">
        <f t="shared" si="4"/>
        <v>0.1945518</v>
      </c>
      <c r="M109" s="53">
        <v>0</v>
      </c>
      <c r="N109" s="53">
        <v>0.1134068</v>
      </c>
      <c r="O109" s="53">
        <v>8.1144999999999995E-2</v>
      </c>
      <c r="P109" s="54">
        <f t="shared" si="5"/>
        <v>0</v>
      </c>
      <c r="Q109" s="54">
        <f t="shared" si="6"/>
        <v>6.8423240545156944E-2</v>
      </c>
      <c r="R109" s="55">
        <f t="shared" si="7"/>
        <v>0.11738153805497786</v>
      </c>
      <c r="S109" s="7"/>
    </row>
    <row r="110" spans="1:19" x14ac:dyDescent="0.25">
      <c r="A110" s="66"/>
      <c r="B110" s="56"/>
      <c r="C110" s="67"/>
      <c r="D110" s="68"/>
      <c r="E110" s="69"/>
      <c r="F110" s="70"/>
      <c r="G110" s="71"/>
      <c r="H110" s="66">
        <v>9000009</v>
      </c>
      <c r="I110" s="67" t="s">
        <v>294</v>
      </c>
      <c r="J110" s="72">
        <v>1.7036</v>
      </c>
      <c r="K110" s="73">
        <v>1.6574309999999999</v>
      </c>
      <c r="L110" s="73">
        <f t="shared" si="4"/>
        <v>0.1945518</v>
      </c>
      <c r="M110" s="73">
        <v>0</v>
      </c>
      <c r="N110" s="73">
        <v>0.1134068</v>
      </c>
      <c r="O110" s="73">
        <v>8.1144999999999995E-2</v>
      </c>
      <c r="P110" s="74">
        <f t="shared" si="5"/>
        <v>0</v>
      </c>
      <c r="Q110" s="74">
        <f t="shared" si="6"/>
        <v>6.8423240545156944E-2</v>
      </c>
      <c r="R110" s="75">
        <f t="shared" si="7"/>
        <v>0.11738153805497786</v>
      </c>
      <c r="S110" s="7"/>
    </row>
    <row r="111" spans="1:19" ht="38.25" x14ac:dyDescent="0.25">
      <c r="A111" s="44"/>
      <c r="B111" s="45"/>
      <c r="C111" s="46"/>
      <c r="D111" s="47"/>
      <c r="E111" s="48"/>
      <c r="F111" s="49">
        <v>129</v>
      </c>
      <c r="G111" s="50" t="s">
        <v>143</v>
      </c>
      <c r="H111" s="90"/>
      <c r="I111" s="46"/>
      <c r="J111" s="51">
        <v>2E-3</v>
      </c>
      <c r="K111" s="52">
        <v>2E-3</v>
      </c>
      <c r="L111" s="53">
        <f t="shared" si="4"/>
        <v>0</v>
      </c>
      <c r="M111" s="53">
        <v>0</v>
      </c>
      <c r="N111" s="53">
        <v>0</v>
      </c>
      <c r="O111" s="53">
        <v>0</v>
      </c>
      <c r="P111" s="54">
        <f t="shared" si="5"/>
        <v>0</v>
      </c>
      <c r="Q111" s="54">
        <f t="shared" si="6"/>
        <v>0</v>
      </c>
      <c r="R111" s="55">
        <f t="shared" si="7"/>
        <v>0</v>
      </c>
      <c r="S111" s="7"/>
    </row>
    <row r="112" spans="1:19" ht="25.5" x14ac:dyDescent="0.25">
      <c r="A112" s="66"/>
      <c r="B112" s="56"/>
      <c r="C112" s="67"/>
      <c r="D112" s="68"/>
      <c r="E112" s="69"/>
      <c r="F112" s="70"/>
      <c r="G112" s="71"/>
      <c r="H112" s="66">
        <v>3000689</v>
      </c>
      <c r="I112" s="67" t="s">
        <v>430</v>
      </c>
      <c r="J112" s="72">
        <v>2E-3</v>
      </c>
      <c r="K112" s="73">
        <v>2E-3</v>
      </c>
      <c r="L112" s="73">
        <f t="shared" si="4"/>
        <v>0</v>
      </c>
      <c r="M112" s="73">
        <v>0</v>
      </c>
      <c r="N112" s="73">
        <v>0</v>
      </c>
      <c r="O112" s="73">
        <v>0</v>
      </c>
      <c r="P112" s="74">
        <f t="shared" si="5"/>
        <v>0</v>
      </c>
      <c r="Q112" s="74">
        <f t="shared" si="6"/>
        <v>0</v>
      </c>
      <c r="R112" s="75">
        <f t="shared" si="7"/>
        <v>0</v>
      </c>
      <c r="S112" s="7"/>
    </row>
    <row r="113" spans="1:19" ht="38.25" x14ac:dyDescent="0.25">
      <c r="A113" s="44"/>
      <c r="B113" s="45"/>
      <c r="C113" s="46"/>
      <c r="D113" s="47"/>
      <c r="E113" s="48"/>
      <c r="F113" s="49">
        <v>130</v>
      </c>
      <c r="G113" s="50" t="s">
        <v>160</v>
      </c>
      <c r="H113" s="90"/>
      <c r="I113" s="46"/>
      <c r="J113" s="51">
        <v>2.9483199999999998</v>
      </c>
      <c r="K113" s="52">
        <v>3.0587059999999999</v>
      </c>
      <c r="L113" s="53">
        <f t="shared" si="4"/>
        <v>0.46344138957659931</v>
      </c>
      <c r="M113" s="53">
        <v>4.9367439576599281E-2</v>
      </c>
      <c r="N113" s="53">
        <v>7.6938870000000006E-2</v>
      </c>
      <c r="O113" s="53">
        <v>0.33713508000000003</v>
      </c>
      <c r="P113" s="54">
        <f t="shared" si="5"/>
        <v>1.6139975393712008E-2</v>
      </c>
      <c r="Q113" s="54">
        <f t="shared" si="6"/>
        <v>4.1294034005425591E-2</v>
      </c>
      <c r="R113" s="55">
        <f t="shared" si="7"/>
        <v>0.15151550674585898</v>
      </c>
      <c r="S113" s="7"/>
    </row>
    <row r="114" spans="1:19" x14ac:dyDescent="0.25">
      <c r="A114" s="66"/>
      <c r="B114" s="56"/>
      <c r="C114" s="67"/>
      <c r="D114" s="68"/>
      <c r="E114" s="69"/>
      <c r="F114" s="70"/>
      <c r="G114" s="71"/>
      <c r="H114" s="66">
        <v>3000001</v>
      </c>
      <c r="I114" s="67" t="s">
        <v>283</v>
      </c>
      <c r="J114" s="72">
        <v>0.1</v>
      </c>
      <c r="K114" s="73">
        <v>0.1</v>
      </c>
      <c r="L114" s="73">
        <f t="shared" si="4"/>
        <v>0</v>
      </c>
      <c r="M114" s="73">
        <v>0</v>
      </c>
      <c r="N114" s="73">
        <v>0</v>
      </c>
      <c r="O114" s="73">
        <v>0</v>
      </c>
      <c r="P114" s="74">
        <f t="shared" si="5"/>
        <v>0</v>
      </c>
      <c r="Q114" s="74">
        <f t="shared" si="6"/>
        <v>0</v>
      </c>
      <c r="R114" s="75">
        <f t="shared" si="7"/>
        <v>0</v>
      </c>
      <c r="S114" s="7"/>
    </row>
    <row r="115" spans="1:19" ht="63.75" x14ac:dyDescent="0.25">
      <c r="A115" s="66"/>
      <c r="B115" s="56"/>
      <c r="C115" s="67"/>
      <c r="D115" s="68"/>
      <c r="E115" s="69"/>
      <c r="F115" s="70"/>
      <c r="G115" s="71"/>
      <c r="H115" s="66">
        <v>3000697</v>
      </c>
      <c r="I115" s="67" t="s">
        <v>479</v>
      </c>
      <c r="J115" s="72">
        <v>0.57690799999999998</v>
      </c>
      <c r="K115" s="73">
        <v>0.57690799999999987</v>
      </c>
      <c r="L115" s="73">
        <f t="shared" si="4"/>
        <v>0.1419902095765993</v>
      </c>
      <c r="M115" s="73">
        <v>4.9367439576599281E-2</v>
      </c>
      <c r="N115" s="73">
        <v>4.5723210000000007E-2</v>
      </c>
      <c r="O115" s="73">
        <v>4.689956E-2</v>
      </c>
      <c r="P115" s="74">
        <f t="shared" si="5"/>
        <v>8.5572464893187983E-2</v>
      </c>
      <c r="Q115" s="74">
        <f t="shared" si="6"/>
        <v>0.16482810010712162</v>
      </c>
      <c r="R115" s="75">
        <f t="shared" si="7"/>
        <v>0.24612279527515538</v>
      </c>
      <c r="S115" s="7"/>
    </row>
    <row r="116" spans="1:19" ht="15.75" thickBot="1" x14ac:dyDescent="0.3">
      <c r="A116" s="76"/>
      <c r="B116" s="77"/>
      <c r="C116" s="78"/>
      <c r="D116" s="79"/>
      <c r="E116" s="80"/>
      <c r="F116" s="81"/>
      <c r="G116" s="82"/>
      <c r="H116" s="76">
        <v>9000009</v>
      </c>
      <c r="I116" s="78" t="s">
        <v>294</v>
      </c>
      <c r="J116" s="83">
        <v>2.2714119999999998</v>
      </c>
      <c r="K116" s="84">
        <v>2.3817979999999999</v>
      </c>
      <c r="L116" s="84">
        <f t="shared" si="4"/>
        <v>0.32145118</v>
      </c>
      <c r="M116" s="84">
        <v>0</v>
      </c>
      <c r="N116" s="84">
        <v>3.1215659999999999E-2</v>
      </c>
      <c r="O116" s="84">
        <v>0.29023552000000002</v>
      </c>
      <c r="P116" s="85">
        <f t="shared" si="5"/>
        <v>0</v>
      </c>
      <c r="Q116" s="85">
        <f t="shared" si="6"/>
        <v>1.31059225005647E-2</v>
      </c>
      <c r="R116" s="86">
        <f t="shared" si="7"/>
        <v>0.13496156265140874</v>
      </c>
      <c r="S116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7"/>
  <sheetViews>
    <sheetView workbookViewId="0">
      <selection activeCell="B6" sqref="B6:B77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38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559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67022.263820999739</v>
      </c>
      <c r="L6" s="40">
        <f>SUM(M6,N6,O6)</f>
        <v>12188.575138912096</v>
      </c>
      <c r="M6" s="40">
        <v>3443.8890355320987</v>
      </c>
      <c r="N6" s="40">
        <v>4080.7334671799981</v>
      </c>
      <c r="O6" s="40">
        <v>4663.9526361999997</v>
      </c>
      <c r="P6" s="41">
        <f>IFERROR(M6/K6,0)</f>
        <v>5.1384254114869854E-2</v>
      </c>
      <c r="Q6" s="41">
        <f>IFERROR(SUM(M6,N6)/K6,0)</f>
        <v>0.11227049153112081</v>
      </c>
      <c r="R6" s="42">
        <f>IFERROR(SUM(M6,N6,O6)/K6,0)</f>
        <v>0.18185860106821866</v>
      </c>
      <c r="S6" s="7"/>
    </row>
    <row r="7" spans="1:19" x14ac:dyDescent="0.25">
      <c r="A7" s="44"/>
      <c r="B7" s="45">
        <v>4</v>
      </c>
      <c r="C7" s="46" t="s">
        <v>38</v>
      </c>
      <c r="D7" s="47"/>
      <c r="E7" s="48"/>
      <c r="F7" s="49"/>
      <c r="G7" s="50"/>
      <c r="H7" s="90"/>
      <c r="I7" s="46"/>
      <c r="J7" s="51">
        <v>306.63365399999992</v>
      </c>
      <c r="K7" s="52">
        <v>346.84053299999994</v>
      </c>
      <c r="L7" s="53">
        <f t="shared" ref="L7:L70" si="0">SUM(M7,N7,O7)</f>
        <v>90.979094691087482</v>
      </c>
      <c r="M7" s="53">
        <v>30.560651951087493</v>
      </c>
      <c r="N7" s="53">
        <v>29.834790969999993</v>
      </c>
      <c r="O7" s="53">
        <v>30.583651769999996</v>
      </c>
      <c r="P7" s="54">
        <f t="shared" ref="P7:P70" si="1">IFERROR(M7/K7,0)</f>
        <v>8.8111535542725911E-2</v>
      </c>
      <c r="Q7" s="54">
        <f t="shared" ref="Q7:Q70" si="2">IFERROR(SUM(M7,N7)/K7,0)</f>
        <v>0.17413029094003699</v>
      </c>
      <c r="R7" s="55">
        <f t="shared" ref="R7:R70" si="3">IFERROR(SUM(M7,N7,O7)/K7,0)</f>
        <v>0.26230813885609933</v>
      </c>
      <c r="S7" s="7"/>
    </row>
    <row r="8" spans="1:19" x14ac:dyDescent="0.25">
      <c r="A8" s="44"/>
      <c r="B8" s="45"/>
      <c r="C8" s="46"/>
      <c r="D8" s="47">
        <v>4</v>
      </c>
      <c r="E8" s="48" t="s">
        <v>38</v>
      </c>
      <c r="F8" s="49"/>
      <c r="G8" s="50"/>
      <c r="H8" s="90"/>
      <c r="I8" s="46"/>
      <c r="J8" s="51">
        <v>306.63365399999992</v>
      </c>
      <c r="K8" s="52">
        <v>346.84053299999994</v>
      </c>
      <c r="L8" s="53">
        <f t="shared" si="0"/>
        <v>90.979094691087482</v>
      </c>
      <c r="M8" s="53">
        <v>30.560651951087493</v>
      </c>
      <c r="N8" s="53">
        <v>29.834790969999993</v>
      </c>
      <c r="O8" s="53">
        <v>30.583651769999996</v>
      </c>
      <c r="P8" s="54">
        <f t="shared" si="1"/>
        <v>8.8111535542725911E-2</v>
      </c>
      <c r="Q8" s="54">
        <f t="shared" si="2"/>
        <v>0.17413029094003699</v>
      </c>
      <c r="R8" s="55">
        <f t="shared" si="3"/>
        <v>0.26230813885609933</v>
      </c>
      <c r="S8" s="7"/>
    </row>
    <row r="9" spans="1:19" ht="25.5" x14ac:dyDescent="0.25">
      <c r="A9" s="44"/>
      <c r="B9" s="45"/>
      <c r="C9" s="46"/>
      <c r="D9" s="47"/>
      <c r="E9" s="48"/>
      <c r="F9" s="49">
        <v>51</v>
      </c>
      <c r="G9" s="50" t="s">
        <v>24</v>
      </c>
      <c r="H9" s="90"/>
      <c r="I9" s="46"/>
      <c r="J9" s="51">
        <v>0.75353999999999999</v>
      </c>
      <c r="K9" s="52">
        <v>0.24999999999999997</v>
      </c>
      <c r="L9" s="53">
        <f t="shared" si="0"/>
        <v>0</v>
      </c>
      <c r="M9" s="53">
        <v>0</v>
      </c>
      <c r="N9" s="53">
        <v>0</v>
      </c>
      <c r="O9" s="53">
        <v>0</v>
      </c>
      <c r="P9" s="54">
        <f t="shared" si="1"/>
        <v>0</v>
      </c>
      <c r="Q9" s="54">
        <f t="shared" si="2"/>
        <v>0</v>
      </c>
      <c r="R9" s="55">
        <f t="shared" si="3"/>
        <v>0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15</v>
      </c>
      <c r="I10" s="67" t="s">
        <v>255</v>
      </c>
      <c r="J10" s="72">
        <v>0.75353999999999999</v>
      </c>
      <c r="K10" s="73">
        <v>0.24999999999999997</v>
      </c>
      <c r="L10" s="73">
        <f t="shared" si="0"/>
        <v>0</v>
      </c>
      <c r="M10" s="73">
        <v>0</v>
      </c>
      <c r="N10" s="73">
        <v>0</v>
      </c>
      <c r="O10" s="73">
        <v>0</v>
      </c>
      <c r="P10" s="74">
        <f t="shared" si="1"/>
        <v>0</v>
      </c>
      <c r="Q10" s="74">
        <f t="shared" si="2"/>
        <v>0</v>
      </c>
      <c r="R10" s="75">
        <f t="shared" si="3"/>
        <v>0</v>
      </c>
      <c r="S10" s="7"/>
    </row>
    <row r="11" spans="1:19" ht="25.5" x14ac:dyDescent="0.25">
      <c r="A11" s="44"/>
      <c r="B11" s="45"/>
      <c r="C11" s="46"/>
      <c r="D11" s="47"/>
      <c r="E11" s="48"/>
      <c r="F11" s="49">
        <v>67</v>
      </c>
      <c r="G11" s="50" t="s">
        <v>39</v>
      </c>
      <c r="H11" s="90"/>
      <c r="I11" s="46"/>
      <c r="J11" s="51">
        <v>44.999913999999997</v>
      </c>
      <c r="K11" s="52">
        <v>46.487676999999998</v>
      </c>
      <c r="L11" s="53">
        <f t="shared" si="0"/>
        <v>11.782429040869472</v>
      </c>
      <c r="M11" s="53">
        <v>3.9843234008694708</v>
      </c>
      <c r="N11" s="53">
        <v>3.9236659000000005</v>
      </c>
      <c r="O11" s="53">
        <v>3.8744397400000006</v>
      </c>
      <c r="P11" s="54">
        <f t="shared" si="1"/>
        <v>8.5707087512018956E-2</v>
      </c>
      <c r="Q11" s="54">
        <f t="shared" si="2"/>
        <v>0.17010936685155234</v>
      </c>
      <c r="R11" s="55">
        <f t="shared" si="3"/>
        <v>0.25345273847237992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2</v>
      </c>
      <c r="I12" s="67" t="s">
        <v>257</v>
      </c>
      <c r="J12" s="72">
        <v>1.8698839999999999</v>
      </c>
      <c r="K12" s="73">
        <v>1.8717080000000001</v>
      </c>
      <c r="L12" s="73">
        <f t="shared" si="0"/>
        <v>0.42128179732348475</v>
      </c>
      <c r="M12" s="73">
        <v>0.14578065732348477</v>
      </c>
      <c r="N12" s="73">
        <v>0.13646386999999999</v>
      </c>
      <c r="O12" s="73">
        <v>0.13903726999999999</v>
      </c>
      <c r="P12" s="74">
        <f t="shared" si="1"/>
        <v>7.7886431710226578E-2</v>
      </c>
      <c r="Q12" s="74">
        <f t="shared" si="2"/>
        <v>0.1507951706801941</v>
      </c>
      <c r="R12" s="75">
        <f t="shared" si="3"/>
        <v>0.2250788035972944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3</v>
      </c>
      <c r="I13" s="67" t="s">
        <v>258</v>
      </c>
      <c r="J13" s="72">
        <v>1.0647499999999999</v>
      </c>
      <c r="K13" s="73">
        <v>1.1391150000000001</v>
      </c>
      <c r="L13" s="73">
        <f t="shared" si="0"/>
        <v>0.29513899138008393</v>
      </c>
      <c r="M13" s="73">
        <v>0.1013825513800839</v>
      </c>
      <c r="N13" s="73">
        <v>9.5339510000000002E-2</v>
      </c>
      <c r="O13" s="73">
        <v>9.841693E-2</v>
      </c>
      <c r="P13" s="74">
        <f t="shared" si="1"/>
        <v>8.9001155616495159E-2</v>
      </c>
      <c r="Q13" s="74">
        <f t="shared" si="2"/>
        <v>0.17269727936168333</v>
      </c>
      <c r="R13" s="75">
        <f t="shared" si="3"/>
        <v>0.25909499162076166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4</v>
      </c>
      <c r="I14" s="67" t="s">
        <v>259</v>
      </c>
      <c r="J14" s="72">
        <v>1.5852059999999999</v>
      </c>
      <c r="K14" s="73">
        <v>1.8644300000000005</v>
      </c>
      <c r="L14" s="73">
        <f t="shared" si="0"/>
        <v>0.40324310846878442</v>
      </c>
      <c r="M14" s="73">
        <v>0.12671533846878447</v>
      </c>
      <c r="N14" s="73">
        <v>0.1490832</v>
      </c>
      <c r="O14" s="73">
        <v>0.12744457000000001</v>
      </c>
      <c r="P14" s="74">
        <f t="shared" si="1"/>
        <v>6.7964653255302931E-2</v>
      </c>
      <c r="Q14" s="74">
        <f t="shared" si="2"/>
        <v>0.14792646464001563</v>
      </c>
      <c r="R14" s="75">
        <f t="shared" si="3"/>
        <v>0.21628224629982584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5</v>
      </c>
      <c r="I15" s="67" t="s">
        <v>260</v>
      </c>
      <c r="J15" s="72">
        <v>0.80228400000000011</v>
      </c>
      <c r="K15" s="73">
        <v>0.86544800000000011</v>
      </c>
      <c r="L15" s="73">
        <f t="shared" si="0"/>
        <v>0.19169242870832859</v>
      </c>
      <c r="M15" s="73">
        <v>6.2334378708328586E-2</v>
      </c>
      <c r="N15" s="73">
        <v>6.5215200000000001E-2</v>
      </c>
      <c r="O15" s="73">
        <v>6.4142850000000001E-2</v>
      </c>
      <c r="P15" s="74">
        <f t="shared" si="1"/>
        <v>7.2025562146227823E-2</v>
      </c>
      <c r="Q15" s="74">
        <f t="shared" si="2"/>
        <v>0.14737982953144332</v>
      </c>
      <c r="R15" s="75">
        <f t="shared" si="3"/>
        <v>0.22149502767159732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6</v>
      </c>
      <c r="I16" s="67" t="s">
        <v>261</v>
      </c>
      <c r="J16" s="72">
        <v>2.0851640000000002</v>
      </c>
      <c r="K16" s="73">
        <v>2.2147220000000005</v>
      </c>
      <c r="L16" s="73">
        <f t="shared" si="0"/>
        <v>0.31478226022632394</v>
      </c>
      <c r="M16" s="73">
        <v>0.1051789402263239</v>
      </c>
      <c r="N16" s="73">
        <v>9.9636550000000018E-2</v>
      </c>
      <c r="O16" s="73">
        <v>0.10996677000000002</v>
      </c>
      <c r="P16" s="74">
        <f t="shared" si="1"/>
        <v>4.7490809332423611E-2</v>
      </c>
      <c r="Q16" s="74">
        <f t="shared" si="2"/>
        <v>9.2479096801460353E-2</v>
      </c>
      <c r="R16" s="75">
        <f t="shared" si="3"/>
        <v>0.14213172588989673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7</v>
      </c>
      <c r="I17" s="67" t="s">
        <v>279</v>
      </c>
      <c r="J17" s="72">
        <v>1.3057850000000002</v>
      </c>
      <c r="K17" s="73">
        <v>1.6609389999999997</v>
      </c>
      <c r="L17" s="73">
        <f t="shared" si="0"/>
        <v>0.41526710968392544</v>
      </c>
      <c r="M17" s="73">
        <v>0.11759776968392543</v>
      </c>
      <c r="N17" s="73">
        <v>0.15178499000000001</v>
      </c>
      <c r="O17" s="73">
        <v>0.14588435</v>
      </c>
      <c r="P17" s="74">
        <f t="shared" si="1"/>
        <v>7.0801979894460576E-2</v>
      </c>
      <c r="Q17" s="74">
        <f t="shared" si="2"/>
        <v>0.16218702774992066</v>
      </c>
      <c r="R17" s="75">
        <f t="shared" si="3"/>
        <v>0.25001948276482489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8</v>
      </c>
      <c r="I18" s="67" t="s">
        <v>262</v>
      </c>
      <c r="J18" s="72">
        <v>1.3614329999999999</v>
      </c>
      <c r="K18" s="73">
        <v>1.6348359999999997</v>
      </c>
      <c r="L18" s="73">
        <f t="shared" si="0"/>
        <v>0.41870882266462583</v>
      </c>
      <c r="M18" s="73">
        <v>0.14361596266462584</v>
      </c>
      <c r="N18" s="73">
        <v>0.13427227999999999</v>
      </c>
      <c r="O18" s="73">
        <v>0.14082057999999997</v>
      </c>
      <c r="P18" s="74">
        <f t="shared" si="1"/>
        <v>8.784732087171182E-2</v>
      </c>
      <c r="Q18" s="74">
        <f t="shared" si="2"/>
        <v>0.16997927783864919</v>
      </c>
      <c r="R18" s="75">
        <f t="shared" si="3"/>
        <v>0.25611671303092537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9</v>
      </c>
      <c r="I19" s="67" t="s">
        <v>263</v>
      </c>
      <c r="J19" s="72">
        <v>0.288215</v>
      </c>
      <c r="K19" s="73">
        <v>0.33860400000000002</v>
      </c>
      <c r="L19" s="73">
        <f t="shared" si="0"/>
        <v>0.10818293936125227</v>
      </c>
      <c r="M19" s="73">
        <v>3.7401589361252263E-2</v>
      </c>
      <c r="N19" s="73">
        <v>3.5126530000000003E-2</v>
      </c>
      <c r="O19" s="73">
        <v>3.5654820000000004E-2</v>
      </c>
      <c r="P19" s="74">
        <f t="shared" si="1"/>
        <v>0.11045820297826446</v>
      </c>
      <c r="Q19" s="74">
        <f t="shared" si="2"/>
        <v>0.21419746772410328</v>
      </c>
      <c r="R19" s="75">
        <f t="shared" si="3"/>
        <v>0.31949693258571155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10</v>
      </c>
      <c r="I20" s="67" t="s">
        <v>264</v>
      </c>
      <c r="J20" s="72">
        <v>0.59152399999999994</v>
      </c>
      <c r="K20" s="73">
        <v>0.859927</v>
      </c>
      <c r="L20" s="73">
        <f t="shared" si="0"/>
        <v>0.20467713946610661</v>
      </c>
      <c r="M20" s="73">
        <v>5.7182819466106594E-2</v>
      </c>
      <c r="N20" s="73">
        <v>8.197370000000001E-2</v>
      </c>
      <c r="O20" s="73">
        <v>6.5520620000000002E-2</v>
      </c>
      <c r="P20" s="74">
        <f t="shared" si="1"/>
        <v>6.6497295079822577E-2</v>
      </c>
      <c r="Q20" s="74">
        <f t="shared" si="2"/>
        <v>0.16182364254885195</v>
      </c>
      <c r="R20" s="75">
        <f t="shared" si="3"/>
        <v>0.23801687755600953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11</v>
      </c>
      <c r="I21" s="67" t="s">
        <v>265</v>
      </c>
      <c r="J21" s="72">
        <v>2.5900679999999996</v>
      </c>
      <c r="K21" s="73">
        <v>2.590068</v>
      </c>
      <c r="L21" s="73">
        <f t="shared" si="0"/>
        <v>0.5498250796020584</v>
      </c>
      <c r="M21" s="73">
        <v>0.20627035960205831</v>
      </c>
      <c r="N21" s="73">
        <v>0.17084726000000003</v>
      </c>
      <c r="O21" s="73">
        <v>0.17270746000000001</v>
      </c>
      <c r="P21" s="74">
        <f t="shared" si="1"/>
        <v>7.9638974575979585E-2</v>
      </c>
      <c r="Q21" s="74">
        <f t="shared" si="2"/>
        <v>0.14560143579321405</v>
      </c>
      <c r="R21" s="75">
        <f t="shared" si="3"/>
        <v>0.21228210209232282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12</v>
      </c>
      <c r="I22" s="67" t="s">
        <v>266</v>
      </c>
      <c r="J22" s="72">
        <v>0.9949889999999999</v>
      </c>
      <c r="K22" s="73">
        <v>1.2625719999999998</v>
      </c>
      <c r="L22" s="73">
        <f t="shared" si="0"/>
        <v>0.34690767067532735</v>
      </c>
      <c r="M22" s="73">
        <v>0.11022774067532737</v>
      </c>
      <c r="N22" s="73">
        <v>0.11645725</v>
      </c>
      <c r="O22" s="73">
        <v>0.12022267999999998</v>
      </c>
      <c r="P22" s="74">
        <f t="shared" si="1"/>
        <v>8.7304122596832012E-2</v>
      </c>
      <c r="Q22" s="74">
        <f t="shared" si="2"/>
        <v>0.17954222862167657</v>
      </c>
      <c r="R22" s="75">
        <f t="shared" si="3"/>
        <v>0.27476268337594006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13</v>
      </c>
      <c r="I23" s="67" t="s">
        <v>267</v>
      </c>
      <c r="J23" s="72">
        <v>2.7743289999999998</v>
      </c>
      <c r="K23" s="73">
        <v>2.7743289999999998</v>
      </c>
      <c r="L23" s="73">
        <f t="shared" si="0"/>
        <v>0.54750038451391159</v>
      </c>
      <c r="M23" s="73">
        <v>0.1880729345139116</v>
      </c>
      <c r="N23" s="73">
        <v>0.18143682999999999</v>
      </c>
      <c r="O23" s="73">
        <v>0.17799062000000002</v>
      </c>
      <c r="P23" s="74">
        <f t="shared" si="1"/>
        <v>6.7790422301721109E-2</v>
      </c>
      <c r="Q23" s="74">
        <f t="shared" si="2"/>
        <v>0.13318887720739381</v>
      </c>
      <c r="R23" s="75">
        <f t="shared" si="3"/>
        <v>0.19734515427474955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14</v>
      </c>
      <c r="I24" s="67" t="s">
        <v>268</v>
      </c>
      <c r="J24" s="72">
        <v>2.0758740000000002</v>
      </c>
      <c r="K24" s="73">
        <v>2.0758740000000002</v>
      </c>
      <c r="L24" s="73">
        <f t="shared" si="0"/>
        <v>0.39885328676921983</v>
      </c>
      <c r="M24" s="73">
        <v>0.14097048676921986</v>
      </c>
      <c r="N24" s="73">
        <v>0.13241229999999998</v>
      </c>
      <c r="O24" s="73">
        <v>0.12547049999999998</v>
      </c>
      <c r="P24" s="74">
        <f t="shared" si="1"/>
        <v>6.7908980395351468E-2</v>
      </c>
      <c r="Q24" s="74">
        <f t="shared" si="2"/>
        <v>0.13169526992930197</v>
      </c>
      <c r="R24" s="75">
        <f t="shared" si="3"/>
        <v>0.19213752220472907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15</v>
      </c>
      <c r="I25" s="67" t="s">
        <v>255</v>
      </c>
      <c r="J25" s="72">
        <v>18.637214000000004</v>
      </c>
      <c r="K25" s="73">
        <v>17.596843999999997</v>
      </c>
      <c r="L25" s="73">
        <f t="shared" si="0"/>
        <v>5.0256813525855835</v>
      </c>
      <c r="M25" s="73">
        <v>1.7158747425855836</v>
      </c>
      <c r="N25" s="73">
        <v>1.6556308099999999</v>
      </c>
      <c r="O25" s="73">
        <v>1.6541758000000002</v>
      </c>
      <c r="P25" s="74">
        <f t="shared" si="1"/>
        <v>9.7510368483438498E-2</v>
      </c>
      <c r="Q25" s="74">
        <f t="shared" si="2"/>
        <v>0.19159717234440357</v>
      </c>
      <c r="R25" s="75">
        <f t="shared" si="3"/>
        <v>0.28560129035556514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16</v>
      </c>
      <c r="I26" s="67" t="s">
        <v>269</v>
      </c>
      <c r="J26" s="72">
        <v>0.94084900000000005</v>
      </c>
      <c r="K26" s="73">
        <v>0.96383800000000008</v>
      </c>
      <c r="L26" s="73">
        <f t="shared" si="0"/>
        <v>0.17428335092105329</v>
      </c>
      <c r="M26" s="73">
        <v>5.938894092105329E-2</v>
      </c>
      <c r="N26" s="73">
        <v>5.7201350000000005E-2</v>
      </c>
      <c r="O26" s="73">
        <v>5.7693060000000004E-2</v>
      </c>
      <c r="P26" s="74">
        <f t="shared" si="1"/>
        <v>6.1617139935397115E-2</v>
      </c>
      <c r="Q26" s="74">
        <f t="shared" si="2"/>
        <v>0.12096461326597757</v>
      </c>
      <c r="R26" s="75">
        <f t="shared" si="3"/>
        <v>0.1808222449426701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17</v>
      </c>
      <c r="I27" s="67" t="s">
        <v>270</v>
      </c>
      <c r="J27" s="72">
        <v>0.29366700000000001</v>
      </c>
      <c r="K27" s="73">
        <v>0.33349699999999999</v>
      </c>
      <c r="L27" s="73">
        <f t="shared" si="0"/>
        <v>8.6393849819083809E-2</v>
      </c>
      <c r="M27" s="73">
        <v>2.174421981908381E-2</v>
      </c>
      <c r="N27" s="73">
        <v>3.5688449999999997E-2</v>
      </c>
      <c r="O27" s="73">
        <v>2.896118E-2</v>
      </c>
      <c r="P27" s="74">
        <f t="shared" si="1"/>
        <v>6.5200645940094851E-2</v>
      </c>
      <c r="Q27" s="74">
        <f t="shared" si="2"/>
        <v>0.1722134526519993</v>
      </c>
      <c r="R27" s="75">
        <f t="shared" si="3"/>
        <v>0.2590543537695506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18</v>
      </c>
      <c r="I28" s="67" t="s">
        <v>271</v>
      </c>
      <c r="J28" s="72">
        <v>0.55972</v>
      </c>
      <c r="K28" s="73">
        <v>0.59304500000000004</v>
      </c>
      <c r="L28" s="73">
        <f t="shared" si="0"/>
        <v>0.17527269920878297</v>
      </c>
      <c r="M28" s="73">
        <v>6.3929159208782949E-2</v>
      </c>
      <c r="N28" s="73">
        <v>5.7416240000000007E-2</v>
      </c>
      <c r="O28" s="73">
        <v>5.3927299999999997E-2</v>
      </c>
      <c r="P28" s="74">
        <f t="shared" si="1"/>
        <v>0.10779815900780369</v>
      </c>
      <c r="Q28" s="74">
        <f t="shared" si="2"/>
        <v>0.20461415104887984</v>
      </c>
      <c r="R28" s="75">
        <f t="shared" si="3"/>
        <v>0.29554704821519945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19</v>
      </c>
      <c r="I29" s="67" t="s">
        <v>272</v>
      </c>
      <c r="J29" s="72">
        <v>0.25091000000000002</v>
      </c>
      <c r="K29" s="73">
        <v>0.36595500000000003</v>
      </c>
      <c r="L29" s="73">
        <f t="shared" si="0"/>
        <v>0.12299592022516591</v>
      </c>
      <c r="M29" s="73">
        <v>4.1835810225165915E-2</v>
      </c>
      <c r="N29" s="73">
        <v>4.2122680000000003E-2</v>
      </c>
      <c r="O29" s="73">
        <v>3.9037429999999998E-2</v>
      </c>
      <c r="P29" s="74">
        <f t="shared" si="1"/>
        <v>0.11431954810062962</v>
      </c>
      <c r="Q29" s="74">
        <f t="shared" si="2"/>
        <v>0.22942298978061756</v>
      </c>
      <c r="R29" s="75">
        <f t="shared" si="3"/>
        <v>0.33609575009267778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20</v>
      </c>
      <c r="I30" s="67" t="s">
        <v>273</v>
      </c>
      <c r="J30" s="72">
        <v>1.5686930000000001</v>
      </c>
      <c r="K30" s="73">
        <v>1.986335</v>
      </c>
      <c r="L30" s="73">
        <f t="shared" si="0"/>
        <v>0.45632321987904001</v>
      </c>
      <c r="M30" s="73">
        <v>0.14579769987904001</v>
      </c>
      <c r="N30" s="73">
        <v>0.15685480000000002</v>
      </c>
      <c r="O30" s="73">
        <v>0.15367071999999998</v>
      </c>
      <c r="P30" s="74">
        <f t="shared" si="1"/>
        <v>7.3400357884767675E-2</v>
      </c>
      <c r="Q30" s="74">
        <f t="shared" si="2"/>
        <v>0.15236729951344563</v>
      </c>
      <c r="R30" s="75">
        <f t="shared" si="3"/>
        <v>0.22973124869623704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21</v>
      </c>
      <c r="I31" s="67" t="s">
        <v>274</v>
      </c>
      <c r="J31" s="72">
        <v>1.0101180000000001</v>
      </c>
      <c r="K31" s="73">
        <v>1.0101180000000001</v>
      </c>
      <c r="L31" s="73">
        <f t="shared" si="0"/>
        <v>0.33163492134958211</v>
      </c>
      <c r="M31" s="73">
        <v>0.11663547134958208</v>
      </c>
      <c r="N31" s="73">
        <v>0.10529142000000001</v>
      </c>
      <c r="O31" s="73">
        <v>0.10970803000000001</v>
      </c>
      <c r="P31" s="74">
        <f t="shared" si="1"/>
        <v>0.11546717447821152</v>
      </c>
      <c r="Q31" s="74">
        <f t="shared" si="2"/>
        <v>0.21970392701603386</v>
      </c>
      <c r="R31" s="75">
        <f t="shared" si="3"/>
        <v>0.3283130499105868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22</v>
      </c>
      <c r="I32" s="67" t="s">
        <v>275</v>
      </c>
      <c r="J32" s="72">
        <v>0.36213099999999998</v>
      </c>
      <c r="K32" s="73">
        <v>0.37932500000000002</v>
      </c>
      <c r="L32" s="73">
        <f t="shared" si="0"/>
        <v>0.10410962938038762</v>
      </c>
      <c r="M32" s="73">
        <v>3.7526029380387627E-2</v>
      </c>
      <c r="N32" s="73">
        <v>3.3291799999999996E-2</v>
      </c>
      <c r="O32" s="73">
        <v>3.3291799999999996E-2</v>
      </c>
      <c r="P32" s="74">
        <f t="shared" si="1"/>
        <v>9.8928437040499903E-2</v>
      </c>
      <c r="Q32" s="74">
        <f t="shared" si="2"/>
        <v>0.1866943369943653</v>
      </c>
      <c r="R32" s="75">
        <f t="shared" si="3"/>
        <v>0.27446023694823068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23</v>
      </c>
      <c r="I33" s="67" t="s">
        <v>276</v>
      </c>
      <c r="J33" s="72">
        <v>0.77989299999999995</v>
      </c>
      <c r="K33" s="73">
        <v>0.82076799999999994</v>
      </c>
      <c r="L33" s="73">
        <f t="shared" si="0"/>
        <v>0.29734307930941706</v>
      </c>
      <c r="M33" s="73">
        <v>0.10119469930941705</v>
      </c>
      <c r="N33" s="73">
        <v>9.8346030000000001E-2</v>
      </c>
      <c r="O33" s="73">
        <v>9.7802349999999996E-2</v>
      </c>
      <c r="P33" s="74">
        <f t="shared" si="1"/>
        <v>0.12329269575497223</v>
      </c>
      <c r="Q33" s="74">
        <f t="shared" si="2"/>
        <v>0.24311465518808856</v>
      </c>
      <c r="R33" s="75">
        <f t="shared" si="3"/>
        <v>0.36227421062884652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24</v>
      </c>
      <c r="I34" s="67" t="s">
        <v>277</v>
      </c>
      <c r="J34" s="72">
        <v>0.70474199999999998</v>
      </c>
      <c r="K34" s="73">
        <v>0.73053099999999993</v>
      </c>
      <c r="L34" s="73">
        <f t="shared" si="0"/>
        <v>0.16431778946140402</v>
      </c>
      <c r="M34" s="73">
        <v>5.8188959461404011E-2</v>
      </c>
      <c r="N34" s="73">
        <v>5.361283E-2</v>
      </c>
      <c r="O34" s="73">
        <v>5.2516E-2</v>
      </c>
      <c r="P34" s="74">
        <f t="shared" si="1"/>
        <v>7.9652964023982573E-2</v>
      </c>
      <c r="Q34" s="74">
        <f t="shared" si="2"/>
        <v>0.1530418140522497</v>
      </c>
      <c r="R34" s="75">
        <f t="shared" si="3"/>
        <v>0.22492924935615879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25</v>
      </c>
      <c r="I35" s="67" t="s">
        <v>278</v>
      </c>
      <c r="J35" s="72">
        <v>0.50247199999999992</v>
      </c>
      <c r="K35" s="73">
        <v>0.55484900000000004</v>
      </c>
      <c r="L35" s="73">
        <f t="shared" si="0"/>
        <v>0.22801220988653756</v>
      </c>
      <c r="M35" s="73">
        <v>7.9476139886537567E-2</v>
      </c>
      <c r="N35" s="73">
        <v>7.8160019999999997E-2</v>
      </c>
      <c r="O35" s="73">
        <v>7.0376049999999996E-2</v>
      </c>
      <c r="P35" s="74">
        <f t="shared" si="1"/>
        <v>0.14323922344013879</v>
      </c>
      <c r="Q35" s="74">
        <f t="shared" si="2"/>
        <v>0.28410641433351697</v>
      </c>
      <c r="R35" s="75">
        <f t="shared" si="3"/>
        <v>0.41094461715987152</v>
      </c>
      <c r="S35" s="7"/>
    </row>
    <row r="36" spans="1:19" ht="38.25" x14ac:dyDescent="0.25">
      <c r="A36" s="44"/>
      <c r="B36" s="45"/>
      <c r="C36" s="46"/>
      <c r="D36" s="47"/>
      <c r="E36" s="48"/>
      <c r="F36" s="49">
        <v>74</v>
      </c>
      <c r="G36" s="50" t="s">
        <v>20</v>
      </c>
      <c r="H36" s="90"/>
      <c r="I36" s="46"/>
      <c r="J36" s="51">
        <v>0.25</v>
      </c>
      <c r="K36" s="52">
        <v>0.75353999999999999</v>
      </c>
      <c r="L36" s="53">
        <f t="shared" si="0"/>
        <v>0.11855925080417468</v>
      </c>
      <c r="M36" s="53">
        <v>3.9519750804174691E-2</v>
      </c>
      <c r="N36" s="53">
        <v>3.9519749999999999E-2</v>
      </c>
      <c r="O36" s="53">
        <v>3.9519749999999999E-2</v>
      </c>
      <c r="P36" s="54">
        <f t="shared" si="1"/>
        <v>5.2445458508074812E-2</v>
      </c>
      <c r="Q36" s="54">
        <f t="shared" si="2"/>
        <v>0.10489091594895385</v>
      </c>
      <c r="R36" s="55">
        <f t="shared" si="3"/>
        <v>0.15733637338983289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15</v>
      </c>
      <c r="I37" s="67" t="s">
        <v>255</v>
      </c>
      <c r="J37" s="72">
        <v>0.25</v>
      </c>
      <c r="K37" s="73">
        <v>0.75353999999999999</v>
      </c>
      <c r="L37" s="73">
        <f t="shared" si="0"/>
        <v>0.11855925080417468</v>
      </c>
      <c r="M37" s="73">
        <v>3.9519750804174691E-2</v>
      </c>
      <c r="N37" s="73">
        <v>3.9519749999999999E-2</v>
      </c>
      <c r="O37" s="73">
        <v>3.9519749999999999E-2</v>
      </c>
      <c r="P37" s="74">
        <f t="shared" si="1"/>
        <v>5.2445458508074812E-2</v>
      </c>
      <c r="Q37" s="74">
        <f t="shared" si="2"/>
        <v>0.10489091594895385</v>
      </c>
      <c r="R37" s="75">
        <f t="shared" si="3"/>
        <v>0.15733637338983289</v>
      </c>
      <c r="S37" s="7"/>
    </row>
    <row r="38" spans="1:19" ht="25.5" x14ac:dyDescent="0.25">
      <c r="A38" s="44"/>
      <c r="B38" s="45"/>
      <c r="C38" s="46"/>
      <c r="D38" s="47"/>
      <c r="E38" s="48"/>
      <c r="F38" s="49">
        <v>86</v>
      </c>
      <c r="G38" s="50" t="s">
        <v>40</v>
      </c>
      <c r="H38" s="90"/>
      <c r="I38" s="46"/>
      <c r="J38" s="51">
        <v>213.79379600000001</v>
      </c>
      <c r="K38" s="52">
        <v>245.77978399999998</v>
      </c>
      <c r="L38" s="53">
        <f t="shared" si="0"/>
        <v>58.373438717387259</v>
      </c>
      <c r="M38" s="53">
        <v>19.448597367387265</v>
      </c>
      <c r="N38" s="53">
        <v>19.002276870000003</v>
      </c>
      <c r="O38" s="53">
        <v>19.922564479999995</v>
      </c>
      <c r="P38" s="54">
        <f t="shared" si="1"/>
        <v>7.9130175195317398E-2</v>
      </c>
      <c r="Q38" s="54">
        <f t="shared" si="2"/>
        <v>0.15644441382285237</v>
      </c>
      <c r="R38" s="55">
        <f t="shared" si="3"/>
        <v>0.23750301089607623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1</v>
      </c>
      <c r="I39" s="67" t="s">
        <v>256</v>
      </c>
      <c r="J39" s="72">
        <v>6.8829809999999991</v>
      </c>
      <c r="K39" s="73">
        <v>5.8973380000000004</v>
      </c>
      <c r="L39" s="73">
        <f t="shared" si="0"/>
        <v>1.5417846335871128</v>
      </c>
      <c r="M39" s="73">
        <v>0.48670347358711297</v>
      </c>
      <c r="N39" s="73">
        <v>0.57427941999999998</v>
      </c>
      <c r="O39" s="73">
        <v>0.48080173999999987</v>
      </c>
      <c r="P39" s="74">
        <f t="shared" si="1"/>
        <v>8.252935029111659E-2</v>
      </c>
      <c r="Q39" s="74">
        <f t="shared" si="2"/>
        <v>0.17990878148532655</v>
      </c>
      <c r="R39" s="75">
        <f t="shared" si="3"/>
        <v>0.26143738642538594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2</v>
      </c>
      <c r="I40" s="67" t="s">
        <v>257</v>
      </c>
      <c r="J40" s="72">
        <v>20.364758000000002</v>
      </c>
      <c r="K40" s="73">
        <v>20.889500999999999</v>
      </c>
      <c r="L40" s="73">
        <f t="shared" si="0"/>
        <v>4.5173079817336568</v>
      </c>
      <c r="M40" s="73">
        <v>1.5208694117336563</v>
      </c>
      <c r="N40" s="73">
        <v>1.5490031799999999</v>
      </c>
      <c r="O40" s="73">
        <v>1.4474353900000003</v>
      </c>
      <c r="P40" s="74">
        <f t="shared" si="1"/>
        <v>7.280544478940193E-2</v>
      </c>
      <c r="Q40" s="74">
        <f t="shared" si="2"/>
        <v>0.14695767944546193</v>
      </c>
      <c r="R40" s="75">
        <f t="shared" si="3"/>
        <v>0.21624776875874904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3</v>
      </c>
      <c r="I41" s="67" t="s">
        <v>258</v>
      </c>
      <c r="J41" s="72">
        <v>8.361168000000001</v>
      </c>
      <c r="K41" s="73">
        <v>9.4780289999999994</v>
      </c>
      <c r="L41" s="73">
        <f t="shared" si="0"/>
        <v>0.77693995324898224</v>
      </c>
      <c r="M41" s="73">
        <v>0.18015489324898226</v>
      </c>
      <c r="N41" s="73">
        <v>0.19743635000000004</v>
      </c>
      <c r="O41" s="73">
        <v>0.39934870999999994</v>
      </c>
      <c r="P41" s="74">
        <f t="shared" si="1"/>
        <v>1.9007632625832046E-2</v>
      </c>
      <c r="Q41" s="74">
        <f t="shared" si="2"/>
        <v>3.9838582816003443E-2</v>
      </c>
      <c r="R41" s="75">
        <f t="shared" si="3"/>
        <v>8.1972734336324807E-2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4</v>
      </c>
      <c r="I42" s="67" t="s">
        <v>259</v>
      </c>
      <c r="J42" s="72">
        <v>10.633623999999999</v>
      </c>
      <c r="K42" s="73">
        <v>10.633623999999999</v>
      </c>
      <c r="L42" s="73">
        <f t="shared" si="0"/>
        <v>3.2735588511416731</v>
      </c>
      <c r="M42" s="73">
        <v>1.1507752411416732</v>
      </c>
      <c r="N42" s="73">
        <v>1.0829362000000002</v>
      </c>
      <c r="O42" s="73">
        <v>1.0398474099999999</v>
      </c>
      <c r="P42" s="74">
        <f t="shared" si="1"/>
        <v>0.10822041865893257</v>
      </c>
      <c r="Q42" s="74">
        <f t="shared" si="2"/>
        <v>0.21006116457960838</v>
      </c>
      <c r="R42" s="75">
        <f t="shared" si="3"/>
        <v>0.30784978396280266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5</v>
      </c>
      <c r="I43" s="67" t="s">
        <v>260</v>
      </c>
      <c r="J43" s="72">
        <v>19.191831000000004</v>
      </c>
      <c r="K43" s="73">
        <v>11.217124000000002</v>
      </c>
      <c r="L43" s="73">
        <f t="shared" si="0"/>
        <v>2.0101712045235569</v>
      </c>
      <c r="M43" s="73">
        <v>0.39652882452355698</v>
      </c>
      <c r="N43" s="73">
        <v>0.40259234999999999</v>
      </c>
      <c r="O43" s="73">
        <v>1.21105003</v>
      </c>
      <c r="P43" s="74">
        <f t="shared" si="1"/>
        <v>3.5350311231609539E-2</v>
      </c>
      <c r="Q43" s="74">
        <f t="shared" si="2"/>
        <v>7.1241182189263202E-2</v>
      </c>
      <c r="R43" s="75">
        <f t="shared" si="3"/>
        <v>0.17920557930210601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6</v>
      </c>
      <c r="I44" s="67" t="s">
        <v>261</v>
      </c>
      <c r="J44" s="72">
        <v>8.4045989999999993</v>
      </c>
      <c r="K44" s="73">
        <v>9.059747999999999</v>
      </c>
      <c r="L44" s="73">
        <f t="shared" si="0"/>
        <v>2.7114989069490907</v>
      </c>
      <c r="M44" s="73">
        <v>0.93147042694909032</v>
      </c>
      <c r="N44" s="73">
        <v>0.8672829700000001</v>
      </c>
      <c r="O44" s="73">
        <v>0.91274551000000004</v>
      </c>
      <c r="P44" s="74">
        <f t="shared" si="1"/>
        <v>0.10281416513451483</v>
      </c>
      <c r="Q44" s="74">
        <f t="shared" si="2"/>
        <v>0.19854342493291102</v>
      </c>
      <c r="R44" s="75">
        <f t="shared" si="3"/>
        <v>0.29929076470439253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7</v>
      </c>
      <c r="I45" s="67" t="s">
        <v>279</v>
      </c>
      <c r="J45" s="72">
        <v>1.130935</v>
      </c>
      <c r="K45" s="73">
        <v>3.4100810000000004</v>
      </c>
      <c r="L45" s="73">
        <f t="shared" si="0"/>
        <v>0.3471848901401115</v>
      </c>
      <c r="M45" s="73">
        <v>5.758762014011154E-2</v>
      </c>
      <c r="N45" s="73">
        <v>0.12262743999999999</v>
      </c>
      <c r="O45" s="73">
        <v>0.16696982999999999</v>
      </c>
      <c r="P45" s="74">
        <f t="shared" si="1"/>
        <v>1.6887464004553421E-2</v>
      </c>
      <c r="Q45" s="74">
        <f t="shared" si="2"/>
        <v>5.2847735915983081E-2</v>
      </c>
      <c r="R45" s="75">
        <f t="shared" si="3"/>
        <v>0.10181133238187347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8</v>
      </c>
      <c r="I46" s="67" t="s">
        <v>262</v>
      </c>
      <c r="J46" s="72">
        <v>9.3115130000000015</v>
      </c>
      <c r="K46" s="73">
        <v>9.3340009999999989</v>
      </c>
      <c r="L46" s="73">
        <f t="shared" si="0"/>
        <v>2.7690663311788573</v>
      </c>
      <c r="M46" s="73">
        <v>0.94659046117885737</v>
      </c>
      <c r="N46" s="73">
        <v>0.91238527999999997</v>
      </c>
      <c r="O46" s="73">
        <v>0.91009059000000003</v>
      </c>
      <c r="P46" s="74">
        <f t="shared" si="1"/>
        <v>0.10141315189261899</v>
      </c>
      <c r="Q46" s="74">
        <f t="shared" si="2"/>
        <v>0.19916172509290042</v>
      </c>
      <c r="R46" s="75">
        <f t="shared" si="3"/>
        <v>0.29666445623681181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9</v>
      </c>
      <c r="I47" s="67" t="s">
        <v>263</v>
      </c>
      <c r="J47" s="72">
        <v>7.0519870000000004</v>
      </c>
      <c r="K47" s="73">
        <v>8.8838590000000011</v>
      </c>
      <c r="L47" s="73">
        <f t="shared" si="0"/>
        <v>0.75930833930464003</v>
      </c>
      <c r="M47" s="73">
        <v>0.17472855930463993</v>
      </c>
      <c r="N47" s="73">
        <v>0.21920568000000001</v>
      </c>
      <c r="O47" s="73">
        <v>0.36537410000000003</v>
      </c>
      <c r="P47" s="74">
        <f t="shared" si="1"/>
        <v>1.9668092357683738E-2</v>
      </c>
      <c r="Q47" s="74">
        <f t="shared" si="2"/>
        <v>4.4342693789336356E-2</v>
      </c>
      <c r="R47" s="75">
        <f t="shared" si="3"/>
        <v>8.5470552752428861E-2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10</v>
      </c>
      <c r="I48" s="67" t="s">
        <v>264</v>
      </c>
      <c r="J48" s="72">
        <v>9.9120959999999982</v>
      </c>
      <c r="K48" s="73">
        <v>10.266151000000001</v>
      </c>
      <c r="L48" s="73">
        <f t="shared" si="0"/>
        <v>2.2100033023717027</v>
      </c>
      <c r="M48" s="73">
        <v>0.7772961323717027</v>
      </c>
      <c r="N48" s="73">
        <v>0.72524231000000006</v>
      </c>
      <c r="O48" s="73">
        <v>0.70746485999999986</v>
      </c>
      <c r="P48" s="74">
        <f t="shared" si="1"/>
        <v>7.5714465175088758E-2</v>
      </c>
      <c r="Q48" s="74">
        <f t="shared" si="2"/>
        <v>0.14635849817246041</v>
      </c>
      <c r="R48" s="75">
        <f t="shared" si="3"/>
        <v>0.21527087438823983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11</v>
      </c>
      <c r="I49" s="67" t="s">
        <v>265</v>
      </c>
      <c r="J49" s="72">
        <v>11.104259000000001</v>
      </c>
      <c r="K49" s="73">
        <v>11.10679</v>
      </c>
      <c r="L49" s="73">
        <f t="shared" si="0"/>
        <v>2.8776302034784051</v>
      </c>
      <c r="M49" s="73">
        <v>0.98215974347840529</v>
      </c>
      <c r="N49" s="73">
        <v>0.95757850999999994</v>
      </c>
      <c r="O49" s="73">
        <v>0.93789195000000003</v>
      </c>
      <c r="P49" s="74">
        <f t="shared" si="1"/>
        <v>8.842876686048852E-2</v>
      </c>
      <c r="Q49" s="74">
        <f t="shared" si="2"/>
        <v>0.17464436200544037</v>
      </c>
      <c r="R49" s="75">
        <f t="shared" si="3"/>
        <v>0.25908747743303018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12</v>
      </c>
      <c r="I50" s="67" t="s">
        <v>266</v>
      </c>
      <c r="J50" s="72">
        <v>1.202928</v>
      </c>
      <c r="K50" s="73">
        <v>14.11185</v>
      </c>
      <c r="L50" s="73">
        <f t="shared" si="0"/>
        <v>2.1228457687837547</v>
      </c>
      <c r="M50" s="73">
        <v>0.73741833878375473</v>
      </c>
      <c r="N50" s="73">
        <v>0.67823277000000004</v>
      </c>
      <c r="O50" s="73">
        <v>0.70719465999999997</v>
      </c>
      <c r="P50" s="74">
        <f t="shared" si="1"/>
        <v>5.2255256311805658E-2</v>
      </c>
      <c r="Q50" s="74">
        <f t="shared" si="2"/>
        <v>0.10031647932650609</v>
      </c>
      <c r="R50" s="75">
        <f t="shared" si="3"/>
        <v>0.15043001227930813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13</v>
      </c>
      <c r="I51" s="67" t="s">
        <v>267</v>
      </c>
      <c r="J51" s="72">
        <v>10.656582</v>
      </c>
      <c r="K51" s="73">
        <v>10.863839999999998</v>
      </c>
      <c r="L51" s="73">
        <f t="shared" si="0"/>
        <v>3.5738766369165926</v>
      </c>
      <c r="M51" s="73">
        <v>1.2463733569165925</v>
      </c>
      <c r="N51" s="73">
        <v>1.14443571</v>
      </c>
      <c r="O51" s="73">
        <v>1.1830675700000002</v>
      </c>
      <c r="P51" s="74">
        <f t="shared" si="1"/>
        <v>0.11472677772468967</v>
      </c>
      <c r="Q51" s="74">
        <f t="shared" si="2"/>
        <v>0.22007034961087357</v>
      </c>
      <c r="R51" s="75">
        <f t="shared" si="3"/>
        <v>0.32896992563555733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14</v>
      </c>
      <c r="I52" s="67" t="s">
        <v>268</v>
      </c>
      <c r="J52" s="72">
        <v>13.859827999999998</v>
      </c>
      <c r="K52" s="73">
        <v>13.859828</v>
      </c>
      <c r="L52" s="73">
        <f t="shared" si="0"/>
        <v>4.0183102898773209</v>
      </c>
      <c r="M52" s="73">
        <v>1.4410247398773208</v>
      </c>
      <c r="N52" s="73">
        <v>1.29941029</v>
      </c>
      <c r="O52" s="73">
        <v>1.2778752600000001</v>
      </c>
      <c r="P52" s="74">
        <f t="shared" si="1"/>
        <v>0.10397132921687922</v>
      </c>
      <c r="Q52" s="74">
        <f t="shared" si="2"/>
        <v>0.19772503885887477</v>
      </c>
      <c r="R52" s="75">
        <f t="shared" si="3"/>
        <v>0.28992497525058181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15</v>
      </c>
      <c r="I53" s="67" t="s">
        <v>255</v>
      </c>
      <c r="J53" s="72">
        <v>13.782408999999998</v>
      </c>
      <c r="K53" s="73">
        <v>32.817397000000007</v>
      </c>
      <c r="L53" s="73">
        <f t="shared" si="0"/>
        <v>7.4700312465081247</v>
      </c>
      <c r="M53" s="73">
        <v>2.4157808265081258</v>
      </c>
      <c r="N53" s="73">
        <v>2.5372687999999997</v>
      </c>
      <c r="O53" s="73">
        <v>2.5169816199999993</v>
      </c>
      <c r="P53" s="74">
        <f t="shared" si="1"/>
        <v>7.361281050133639E-2</v>
      </c>
      <c r="Q53" s="74">
        <f t="shared" si="2"/>
        <v>0.15092755913907871</v>
      </c>
      <c r="R53" s="75">
        <f t="shared" si="3"/>
        <v>0.22762412407382959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16</v>
      </c>
      <c r="I54" s="67" t="s">
        <v>269</v>
      </c>
      <c r="J54" s="72">
        <v>5.986737999999999</v>
      </c>
      <c r="K54" s="73">
        <v>6.2398960000000008</v>
      </c>
      <c r="L54" s="73">
        <f t="shared" si="0"/>
        <v>1.5321114050185596</v>
      </c>
      <c r="M54" s="73">
        <v>0.50221470501855947</v>
      </c>
      <c r="N54" s="73">
        <v>0.51201514000000004</v>
      </c>
      <c r="O54" s="73">
        <v>0.51788156000000007</v>
      </c>
      <c r="P54" s="74">
        <f t="shared" si="1"/>
        <v>8.0484467212043179E-2</v>
      </c>
      <c r="Q54" s="74">
        <f t="shared" si="2"/>
        <v>0.16253954312997512</v>
      </c>
      <c r="R54" s="75">
        <f t="shared" si="3"/>
        <v>0.24553476612728151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17</v>
      </c>
      <c r="I55" s="67" t="s">
        <v>270</v>
      </c>
      <c r="J55" s="72">
        <v>3.6501399999999995</v>
      </c>
      <c r="K55" s="73">
        <v>3.5539039999999997</v>
      </c>
      <c r="L55" s="73">
        <f t="shared" si="0"/>
        <v>0.93314383071325935</v>
      </c>
      <c r="M55" s="73">
        <v>0.31714988071325934</v>
      </c>
      <c r="N55" s="73">
        <v>0.30388944000000001</v>
      </c>
      <c r="O55" s="73">
        <v>0.31210451</v>
      </c>
      <c r="P55" s="74">
        <f t="shared" si="1"/>
        <v>8.9239855863652864E-2</v>
      </c>
      <c r="Q55" s="74">
        <f t="shared" si="2"/>
        <v>0.17474847961938741</v>
      </c>
      <c r="R55" s="75">
        <f t="shared" si="3"/>
        <v>0.26256866553324443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18</v>
      </c>
      <c r="I56" s="67" t="s">
        <v>271</v>
      </c>
      <c r="J56" s="72">
        <v>3.022713</v>
      </c>
      <c r="K56" s="73">
        <v>3.8332709999999999</v>
      </c>
      <c r="L56" s="73">
        <f t="shared" si="0"/>
        <v>1.1872851278254895</v>
      </c>
      <c r="M56" s="73">
        <v>0.39050415782548953</v>
      </c>
      <c r="N56" s="73">
        <v>0.40725959999999994</v>
      </c>
      <c r="O56" s="73">
        <v>0.38952136999999998</v>
      </c>
      <c r="P56" s="74">
        <f t="shared" si="1"/>
        <v>0.10187230639980568</v>
      </c>
      <c r="Q56" s="74">
        <f t="shared" si="2"/>
        <v>0.2081156687918724</v>
      </c>
      <c r="R56" s="75">
        <f t="shared" si="3"/>
        <v>0.30973159158992136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19</v>
      </c>
      <c r="I57" s="67" t="s">
        <v>272</v>
      </c>
      <c r="J57" s="72">
        <v>3.1222680000000009</v>
      </c>
      <c r="K57" s="73">
        <v>3.1414139999999997</v>
      </c>
      <c r="L57" s="73">
        <f t="shared" si="0"/>
        <v>0.89886490044848288</v>
      </c>
      <c r="M57" s="73">
        <v>0.29826382044848287</v>
      </c>
      <c r="N57" s="73">
        <v>0.30764382000000001</v>
      </c>
      <c r="O57" s="73">
        <v>0.29295726</v>
      </c>
      <c r="P57" s="74">
        <f t="shared" si="1"/>
        <v>9.4945722037427377E-2</v>
      </c>
      <c r="Q57" s="74">
        <f t="shared" si="2"/>
        <v>0.19287736046521819</v>
      </c>
      <c r="R57" s="75">
        <f t="shared" si="3"/>
        <v>0.28613385578866174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20</v>
      </c>
      <c r="I58" s="67" t="s">
        <v>273</v>
      </c>
      <c r="J58" s="72">
        <v>13.650358000000001</v>
      </c>
      <c r="K58" s="73">
        <v>14.592182999999999</v>
      </c>
      <c r="L58" s="73">
        <f t="shared" si="0"/>
        <v>3.5703815087616562</v>
      </c>
      <c r="M58" s="73">
        <v>1.2688826787616563</v>
      </c>
      <c r="N58" s="73">
        <v>1.13944534</v>
      </c>
      <c r="O58" s="73">
        <v>1.1620534899999999</v>
      </c>
      <c r="P58" s="74">
        <f t="shared" si="1"/>
        <v>8.6956329889890799E-2</v>
      </c>
      <c r="Q58" s="74">
        <f t="shared" si="2"/>
        <v>0.16504233936496387</v>
      </c>
      <c r="R58" s="75">
        <f t="shared" si="3"/>
        <v>0.24467768179453728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21</v>
      </c>
      <c r="I59" s="67" t="s">
        <v>274</v>
      </c>
      <c r="J59" s="72">
        <v>8.8583730000000003</v>
      </c>
      <c r="K59" s="73">
        <v>9.6243970000000001</v>
      </c>
      <c r="L59" s="73">
        <f t="shared" si="0"/>
        <v>2.5764736580469982</v>
      </c>
      <c r="M59" s="73">
        <v>0.94247681804699823</v>
      </c>
      <c r="N59" s="73">
        <v>0.81231204000000001</v>
      </c>
      <c r="O59" s="73">
        <v>0.8216848000000001</v>
      </c>
      <c r="P59" s="74">
        <f t="shared" si="1"/>
        <v>9.7925804395537525E-2</v>
      </c>
      <c r="Q59" s="74">
        <f t="shared" si="2"/>
        <v>0.18232714818881623</v>
      </c>
      <c r="R59" s="75">
        <f t="shared" si="3"/>
        <v>0.26770234624018502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22</v>
      </c>
      <c r="I60" s="67" t="s">
        <v>275</v>
      </c>
      <c r="J60" s="72">
        <v>8.8470969999999998</v>
      </c>
      <c r="K60" s="73">
        <v>8.9036679999999997</v>
      </c>
      <c r="L60" s="73">
        <f t="shared" si="0"/>
        <v>2.7884670107981755</v>
      </c>
      <c r="M60" s="73">
        <v>0.98702653079817537</v>
      </c>
      <c r="N60" s="73">
        <v>0.90734601000000015</v>
      </c>
      <c r="O60" s="73">
        <v>0.89409446999999997</v>
      </c>
      <c r="P60" s="74">
        <f t="shared" si="1"/>
        <v>0.11085616970423598</v>
      </c>
      <c r="Q60" s="74">
        <f t="shared" si="2"/>
        <v>0.21276316017153554</v>
      </c>
      <c r="R60" s="75">
        <f t="shared" si="3"/>
        <v>0.31318182695021596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23</v>
      </c>
      <c r="I61" s="67" t="s">
        <v>276</v>
      </c>
      <c r="J61" s="72">
        <v>4.0640540000000005</v>
      </c>
      <c r="K61" s="73">
        <v>3.7226709999999996</v>
      </c>
      <c r="L61" s="73">
        <f t="shared" si="0"/>
        <v>1.1801519730033017</v>
      </c>
      <c r="M61" s="73">
        <v>0.39472577300330158</v>
      </c>
      <c r="N61" s="73">
        <v>0.41763726000000001</v>
      </c>
      <c r="O61" s="73">
        <v>0.36778894000000001</v>
      </c>
      <c r="P61" s="74">
        <f t="shared" si="1"/>
        <v>0.10603294596898345</v>
      </c>
      <c r="Q61" s="74">
        <f t="shared" si="2"/>
        <v>0.21822047476215375</v>
      </c>
      <c r="R61" s="75">
        <f t="shared" si="3"/>
        <v>0.31701753203635286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24</v>
      </c>
      <c r="I62" s="67" t="s">
        <v>277</v>
      </c>
      <c r="J62" s="72">
        <v>5.1925689999999998</v>
      </c>
      <c r="K62" s="73">
        <v>4.7190379999999994</v>
      </c>
      <c r="L62" s="73">
        <f t="shared" si="0"/>
        <v>1.3588134582899587</v>
      </c>
      <c r="M62" s="73">
        <v>0.45116324828995857</v>
      </c>
      <c r="N62" s="73">
        <v>0.45776748</v>
      </c>
      <c r="O62" s="73">
        <v>0.44988273000000006</v>
      </c>
      <c r="P62" s="74">
        <f t="shared" si="1"/>
        <v>9.5604919538676877E-2</v>
      </c>
      <c r="Q62" s="74">
        <f t="shared" si="2"/>
        <v>0.19260932594523686</v>
      </c>
      <c r="R62" s="75">
        <f t="shared" si="3"/>
        <v>0.28794289393091532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25</v>
      </c>
      <c r="I63" s="67" t="s">
        <v>278</v>
      </c>
      <c r="J63" s="72">
        <v>5.547988000000001</v>
      </c>
      <c r="K63" s="73">
        <v>5.6201809999999996</v>
      </c>
      <c r="L63" s="73">
        <f t="shared" si="0"/>
        <v>1.3682273047378013</v>
      </c>
      <c r="M63" s="73">
        <v>0.4507277047378011</v>
      </c>
      <c r="N63" s="73">
        <v>0.46704348000000001</v>
      </c>
      <c r="O63" s="73">
        <v>0.45045612000000002</v>
      </c>
      <c r="P63" s="74">
        <f t="shared" si="1"/>
        <v>8.0198076314232786E-2</v>
      </c>
      <c r="Q63" s="74">
        <f t="shared" si="2"/>
        <v>0.16329922198907851</v>
      </c>
      <c r="R63" s="75">
        <f t="shared" si="3"/>
        <v>0.24344897517318417</v>
      </c>
      <c r="S63" s="7"/>
    </row>
    <row r="64" spans="1:19" ht="25.5" x14ac:dyDescent="0.25">
      <c r="A64" s="44"/>
      <c r="B64" s="45"/>
      <c r="C64" s="46"/>
      <c r="D64" s="47"/>
      <c r="E64" s="48"/>
      <c r="F64" s="49">
        <v>99</v>
      </c>
      <c r="G64" s="50" t="s">
        <v>41</v>
      </c>
      <c r="H64" s="90"/>
      <c r="I64" s="46"/>
      <c r="J64" s="51">
        <v>43.982809999999994</v>
      </c>
      <c r="K64" s="52">
        <v>45.478383000000001</v>
      </c>
      <c r="L64" s="53">
        <f t="shared" si="0"/>
        <v>18.327349929946656</v>
      </c>
      <c r="M64" s="53">
        <v>6.3107107199466554</v>
      </c>
      <c r="N64" s="53">
        <v>6.0913917299999998</v>
      </c>
      <c r="O64" s="53">
        <v>5.9252474800000003</v>
      </c>
      <c r="P64" s="54">
        <f t="shared" si="1"/>
        <v>0.138762864984594</v>
      </c>
      <c r="Q64" s="54">
        <f t="shared" si="2"/>
        <v>0.27270324122884171</v>
      </c>
      <c r="R64" s="55">
        <f t="shared" si="3"/>
        <v>0.40299035983637888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2</v>
      </c>
      <c r="I65" s="67" t="s">
        <v>257</v>
      </c>
      <c r="J65" s="72">
        <v>3.4717799999999999</v>
      </c>
      <c r="K65" s="73">
        <v>3.4717799999999999</v>
      </c>
      <c r="L65" s="73">
        <f t="shared" si="0"/>
        <v>0.90732054137635787</v>
      </c>
      <c r="M65" s="73">
        <v>0.32542996137635782</v>
      </c>
      <c r="N65" s="73">
        <v>0.29097360999999994</v>
      </c>
      <c r="O65" s="73">
        <v>0.29091697</v>
      </c>
      <c r="P65" s="74">
        <f t="shared" si="1"/>
        <v>9.3735767063684292E-2</v>
      </c>
      <c r="Q65" s="74">
        <f t="shared" si="2"/>
        <v>0.17754684092205089</v>
      </c>
      <c r="R65" s="75">
        <f t="shared" si="3"/>
        <v>0.26134160038261578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4</v>
      </c>
      <c r="I66" s="67" t="s">
        <v>259</v>
      </c>
      <c r="J66" s="72">
        <v>2.0007980000000001</v>
      </c>
      <c r="K66" s="73">
        <v>2.7370580000000002</v>
      </c>
      <c r="L66" s="73">
        <f t="shared" si="0"/>
        <v>1.5812664048912839</v>
      </c>
      <c r="M66" s="73">
        <v>0.51154279489128385</v>
      </c>
      <c r="N66" s="73">
        <v>0.53339734999999999</v>
      </c>
      <c r="O66" s="73">
        <v>0.53632625999999994</v>
      </c>
      <c r="P66" s="74">
        <f t="shared" si="1"/>
        <v>0.18689512421413204</v>
      </c>
      <c r="Q66" s="74">
        <f t="shared" si="2"/>
        <v>0.38177493677199525</v>
      </c>
      <c r="R66" s="75">
        <f t="shared" si="3"/>
        <v>0.57772484356973208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6</v>
      </c>
      <c r="I67" s="67" t="s">
        <v>261</v>
      </c>
      <c r="J67" s="72">
        <v>1.7506979999999999</v>
      </c>
      <c r="K67" s="73">
        <v>1.9886819999999998</v>
      </c>
      <c r="L67" s="73">
        <f t="shared" si="0"/>
        <v>0.4710086698842757</v>
      </c>
      <c r="M67" s="73">
        <v>0.14926699988427572</v>
      </c>
      <c r="N67" s="73">
        <v>0.14938314</v>
      </c>
      <c r="O67" s="73">
        <v>0.17235852999999998</v>
      </c>
      <c r="P67" s="74">
        <f t="shared" si="1"/>
        <v>7.5058254604947264E-2</v>
      </c>
      <c r="Q67" s="74">
        <f t="shared" si="2"/>
        <v>0.15017490975644959</v>
      </c>
      <c r="R67" s="75">
        <f t="shared" si="3"/>
        <v>0.2368446387528402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7</v>
      </c>
      <c r="I68" s="67" t="s">
        <v>279</v>
      </c>
      <c r="J68" s="72">
        <v>3.1277509999999999</v>
      </c>
      <c r="K68" s="73">
        <v>3.4027640000000003</v>
      </c>
      <c r="L68" s="73">
        <f t="shared" si="0"/>
        <v>1.3743258999452372</v>
      </c>
      <c r="M68" s="73">
        <v>0.49802362994523719</v>
      </c>
      <c r="N68" s="73">
        <v>0.44643087000000004</v>
      </c>
      <c r="O68" s="73">
        <v>0.42987140000000001</v>
      </c>
      <c r="P68" s="74">
        <f t="shared" si="1"/>
        <v>0.14635855732141198</v>
      </c>
      <c r="Q68" s="74">
        <f t="shared" si="2"/>
        <v>0.27755509930904321</v>
      </c>
      <c r="R68" s="75">
        <f t="shared" si="3"/>
        <v>0.40388516510261574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8</v>
      </c>
      <c r="I69" s="67" t="s">
        <v>262</v>
      </c>
      <c r="J69" s="72">
        <v>1.6606510000000001</v>
      </c>
      <c r="K69" s="73">
        <v>1.8412400000000004</v>
      </c>
      <c r="L69" s="73">
        <f t="shared" si="0"/>
        <v>0.93861182914885466</v>
      </c>
      <c r="M69" s="73">
        <v>0.33996817914885469</v>
      </c>
      <c r="N69" s="73">
        <v>0.30126510000000001</v>
      </c>
      <c r="O69" s="73">
        <v>0.29737855000000002</v>
      </c>
      <c r="P69" s="74">
        <f t="shared" si="1"/>
        <v>0.18464088285549662</v>
      </c>
      <c r="Q69" s="74">
        <f t="shared" si="2"/>
        <v>0.34826164929550441</v>
      </c>
      <c r="R69" s="75">
        <f t="shared" si="3"/>
        <v>0.50977158281856494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11</v>
      </c>
      <c r="I70" s="67" t="s">
        <v>265</v>
      </c>
      <c r="J70" s="72">
        <v>2.8659910000000002</v>
      </c>
      <c r="K70" s="73">
        <v>2.8659910000000002</v>
      </c>
      <c r="L70" s="73">
        <f t="shared" si="0"/>
        <v>0.66297643493834202</v>
      </c>
      <c r="M70" s="73">
        <v>0.24003354493834195</v>
      </c>
      <c r="N70" s="73">
        <v>0.21496406000000001</v>
      </c>
      <c r="O70" s="73">
        <v>0.20797883</v>
      </c>
      <c r="P70" s="74">
        <f t="shared" si="1"/>
        <v>8.3752372194588864E-2</v>
      </c>
      <c r="Q70" s="74">
        <f t="shared" si="2"/>
        <v>0.15875751352266701</v>
      </c>
      <c r="R70" s="75">
        <f t="shared" si="3"/>
        <v>0.23132537224936922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12</v>
      </c>
      <c r="I71" s="67" t="s">
        <v>266</v>
      </c>
      <c r="J71" s="72">
        <v>1.625178</v>
      </c>
      <c r="K71" s="73">
        <v>1.6251780000000002</v>
      </c>
      <c r="L71" s="73">
        <f t="shared" ref="L71:L77" si="4">SUM(M71,N71,O71)</f>
        <v>0.44269232328429919</v>
      </c>
      <c r="M71" s="73">
        <v>0.16235494328429922</v>
      </c>
      <c r="N71" s="73">
        <v>0.1436925</v>
      </c>
      <c r="O71" s="73">
        <v>0.13664488</v>
      </c>
      <c r="P71" s="74">
        <f t="shared" ref="P71:P77" si="5">IFERROR(M71/K71,0)</f>
        <v>9.9899791459335044E-2</v>
      </c>
      <c r="Q71" s="74">
        <f t="shared" ref="Q71:Q77" si="6">IFERROR(SUM(M71,N71)/K71,0)</f>
        <v>0.18831626030151724</v>
      </c>
      <c r="R71" s="75">
        <f t="shared" ref="R71:R77" si="7">IFERROR(SUM(M71,N71,O71)/K71,0)</f>
        <v>0.27239620723656061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13</v>
      </c>
      <c r="I72" s="67" t="s">
        <v>267</v>
      </c>
      <c r="J72" s="72">
        <v>2.8278820000000002</v>
      </c>
      <c r="K72" s="73">
        <v>2.8278820000000002</v>
      </c>
      <c r="L72" s="73">
        <f t="shared" si="4"/>
        <v>1.5961539601691337</v>
      </c>
      <c r="M72" s="73">
        <v>0.53382083016913384</v>
      </c>
      <c r="N72" s="73">
        <v>0.52359803999999999</v>
      </c>
      <c r="O72" s="73">
        <v>0.53873508999999997</v>
      </c>
      <c r="P72" s="74">
        <f t="shared" si="5"/>
        <v>0.18877054635558832</v>
      </c>
      <c r="Q72" s="74">
        <f t="shared" si="6"/>
        <v>0.37392609386428916</v>
      </c>
      <c r="R72" s="75">
        <f t="shared" si="7"/>
        <v>0.5644344283704672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14</v>
      </c>
      <c r="I73" s="67" t="s">
        <v>268</v>
      </c>
      <c r="J73" s="72">
        <v>3.417808</v>
      </c>
      <c r="K73" s="73">
        <v>3.417808</v>
      </c>
      <c r="L73" s="73">
        <f t="shared" si="4"/>
        <v>1.173505278006467</v>
      </c>
      <c r="M73" s="73">
        <v>0.400879488006467</v>
      </c>
      <c r="N73" s="73">
        <v>0.37588962999999997</v>
      </c>
      <c r="O73" s="73">
        <v>0.39673616000000006</v>
      </c>
      <c r="P73" s="74">
        <f t="shared" si="5"/>
        <v>0.11729140080615032</v>
      </c>
      <c r="Q73" s="74">
        <f t="shared" si="6"/>
        <v>0.2272711392818049</v>
      </c>
      <c r="R73" s="75">
        <f t="shared" si="7"/>
        <v>0.34335026367966459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15</v>
      </c>
      <c r="I74" s="67" t="s">
        <v>255</v>
      </c>
      <c r="J74" s="72">
        <v>20.480402999999995</v>
      </c>
      <c r="K74" s="73">
        <v>20.546129999999998</v>
      </c>
      <c r="L74" s="73">
        <f t="shared" si="4"/>
        <v>9.1491152682710908</v>
      </c>
      <c r="M74" s="73">
        <v>3.1368831782710913</v>
      </c>
      <c r="N74" s="73">
        <v>3.1029015199999996</v>
      </c>
      <c r="O74" s="73">
        <v>2.9093305700000003</v>
      </c>
      <c r="P74" s="74">
        <f t="shared" si="5"/>
        <v>0.15267513533064825</v>
      </c>
      <c r="Q74" s="74">
        <f t="shared" si="6"/>
        <v>0.30369635051813121</v>
      </c>
      <c r="R74" s="75">
        <f t="shared" si="7"/>
        <v>0.44529628052928177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18</v>
      </c>
      <c r="I75" s="67" t="s">
        <v>271</v>
      </c>
      <c r="J75" s="72">
        <v>0.75387000000000004</v>
      </c>
      <c r="K75" s="73">
        <v>0.75387000000000004</v>
      </c>
      <c r="L75" s="73">
        <f t="shared" si="4"/>
        <v>3.037332003131285E-2</v>
      </c>
      <c r="M75" s="73">
        <v>1.2507170031312853E-2</v>
      </c>
      <c r="N75" s="73">
        <v>8.8959099999999999E-3</v>
      </c>
      <c r="O75" s="73">
        <v>8.9702399999999991E-3</v>
      </c>
      <c r="P75" s="74">
        <f t="shared" si="5"/>
        <v>1.6590619113789982E-2</v>
      </c>
      <c r="Q75" s="74">
        <f t="shared" si="6"/>
        <v>2.839094277702104E-2</v>
      </c>
      <c r="R75" s="75">
        <f t="shared" si="7"/>
        <v>4.0289864341747049E-2</v>
      </c>
      <c r="S75" s="7"/>
    </row>
    <row r="76" spans="1:19" ht="25.5" x14ac:dyDescent="0.25">
      <c r="A76" s="44"/>
      <c r="B76" s="45"/>
      <c r="C76" s="46"/>
      <c r="D76" s="47"/>
      <c r="E76" s="48"/>
      <c r="F76" s="49">
        <v>119</v>
      </c>
      <c r="G76" s="50" t="s">
        <v>42</v>
      </c>
      <c r="H76" s="90"/>
      <c r="I76" s="46"/>
      <c r="J76" s="51">
        <v>2.8535939999999997</v>
      </c>
      <c r="K76" s="52">
        <v>8.0911490000000015</v>
      </c>
      <c r="L76" s="53">
        <f t="shared" si="4"/>
        <v>2.3773177520799273</v>
      </c>
      <c r="M76" s="53">
        <v>0.77750071207992733</v>
      </c>
      <c r="N76" s="53">
        <v>0.77793672000000003</v>
      </c>
      <c r="O76" s="53">
        <v>0.82188032</v>
      </c>
      <c r="P76" s="54">
        <f t="shared" si="5"/>
        <v>9.6092744316033138E-2</v>
      </c>
      <c r="Q76" s="54">
        <f t="shared" si="6"/>
        <v>0.19223937565356009</v>
      </c>
      <c r="R76" s="55">
        <f t="shared" si="7"/>
        <v>0.29381707741136975</v>
      </c>
      <c r="S76" s="7"/>
    </row>
    <row r="77" spans="1:19" ht="15.75" thickBot="1" x14ac:dyDescent="0.3">
      <c r="A77" s="76"/>
      <c r="B77" s="77"/>
      <c r="C77" s="78"/>
      <c r="D77" s="79"/>
      <c r="E77" s="80"/>
      <c r="F77" s="81"/>
      <c r="G77" s="82"/>
      <c r="H77" s="76">
        <v>15</v>
      </c>
      <c r="I77" s="78" t="s">
        <v>255</v>
      </c>
      <c r="J77" s="83">
        <v>2.8535939999999997</v>
      </c>
      <c r="K77" s="84">
        <v>8.0911490000000015</v>
      </c>
      <c r="L77" s="84">
        <f t="shared" si="4"/>
        <v>2.3773177520799273</v>
      </c>
      <c r="M77" s="84">
        <v>0.77750071207992733</v>
      </c>
      <c r="N77" s="84">
        <v>0.77793672000000003</v>
      </c>
      <c r="O77" s="84">
        <v>0.82188032</v>
      </c>
      <c r="P77" s="85">
        <f t="shared" si="5"/>
        <v>9.6092744316033138E-2</v>
      </c>
      <c r="Q77" s="85">
        <f t="shared" si="6"/>
        <v>0.19223937565356009</v>
      </c>
      <c r="R77" s="86">
        <f t="shared" si="7"/>
        <v>0.29381707741136975</v>
      </c>
      <c r="S77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"/>
  <sheetViews>
    <sheetView workbookViewId="0">
      <selection activeCell="B6" sqref="B6:B34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230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631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14568.41602500002</v>
      </c>
      <c r="J7" s="53">
        <f t="shared" ref="J7:J34" si="0">SUM(K7,L7,M7)</f>
        <v>2878.6749700356795</v>
      </c>
      <c r="K7" s="53">
        <v>881.89872091568031</v>
      </c>
      <c r="L7" s="53">
        <v>979.26400236999962</v>
      </c>
      <c r="M7" s="53">
        <v>1017.5122467499996</v>
      </c>
      <c r="N7" s="54">
        <f t="shared" ref="N7:N34" si="1">IFERROR(K7/I7,0)</f>
        <v>6.0534976445092224E-2</v>
      </c>
      <c r="O7" s="54">
        <f t="shared" ref="O7:O34" si="2">IFERROR(SUM(K7,L7)/I7,0)</f>
        <v>0.12775326570107867</v>
      </c>
      <c r="P7" s="55">
        <f t="shared" ref="P7:P34" si="3">IFERROR(SUM(K7,L7,M7)/I7,0)</f>
        <v>0.19759697726202705</v>
      </c>
      <c r="Q7" s="7"/>
    </row>
    <row r="8" spans="1:17" x14ac:dyDescent="0.25">
      <c r="A8" s="44"/>
      <c r="B8" s="45"/>
      <c r="C8" s="46"/>
      <c r="D8" s="47">
        <v>445</v>
      </c>
      <c r="E8" s="48" t="s">
        <v>230</v>
      </c>
      <c r="F8" s="49"/>
      <c r="G8" s="50"/>
      <c r="H8" s="51">
        <v>767.82834100000048</v>
      </c>
      <c r="I8" s="52">
        <v>955.82731899999965</v>
      </c>
      <c r="J8" s="53">
        <f t="shared" si="0"/>
        <v>207.9191848204008</v>
      </c>
      <c r="K8" s="53">
        <v>67.794799920400806</v>
      </c>
      <c r="L8" s="53">
        <v>74.984405509999988</v>
      </c>
      <c r="M8" s="53">
        <v>65.139979390000008</v>
      </c>
      <c r="N8" s="54">
        <f t="shared" si="1"/>
        <v>7.0927874285209497E-2</v>
      </c>
      <c r="O8" s="54">
        <f t="shared" si="2"/>
        <v>0.14937761517402376</v>
      </c>
      <c r="P8" s="55">
        <f t="shared" si="3"/>
        <v>0.21752797883819522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55.787460999999993</v>
      </c>
      <c r="I9" s="73">
        <v>79.287155999999968</v>
      </c>
      <c r="J9" s="73">
        <f t="shared" si="0"/>
        <v>18.013068543023635</v>
      </c>
      <c r="K9" s="73">
        <v>4.2626943030236362</v>
      </c>
      <c r="L9" s="73">
        <v>8.1014963000000009</v>
      </c>
      <c r="M9" s="73">
        <v>5.6488779400000002</v>
      </c>
      <c r="N9" s="74">
        <f t="shared" si="1"/>
        <v>5.3762734320091363E-2</v>
      </c>
      <c r="O9" s="74">
        <f t="shared" si="2"/>
        <v>0.15594191073045477</v>
      </c>
      <c r="P9" s="75">
        <f t="shared" si="3"/>
        <v>0.22718772436513732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52.026268000000016</v>
      </c>
      <c r="I10" s="73">
        <v>94.199700000000007</v>
      </c>
      <c r="J10" s="73">
        <f t="shared" si="0"/>
        <v>18.900292773702184</v>
      </c>
      <c r="K10" s="73">
        <v>3.8367731237021871</v>
      </c>
      <c r="L10" s="73">
        <v>7.5995137399999964</v>
      </c>
      <c r="M10" s="73">
        <v>7.4640059099999991</v>
      </c>
      <c r="N10" s="74">
        <f t="shared" si="1"/>
        <v>4.0730205337195201E-2</v>
      </c>
      <c r="O10" s="74">
        <f t="shared" si="2"/>
        <v>0.12140470578677195</v>
      </c>
      <c r="P10" s="75">
        <f t="shared" si="3"/>
        <v>0.20064068965933207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14.816330999999996</v>
      </c>
      <c r="I11" s="73">
        <v>16.599192999999993</v>
      </c>
      <c r="J11" s="73">
        <f t="shared" si="0"/>
        <v>3.8081029385087199</v>
      </c>
      <c r="K11" s="73">
        <v>1.1750240685087192</v>
      </c>
      <c r="L11" s="73">
        <v>1.6678501800000007</v>
      </c>
      <c r="M11" s="73">
        <v>0.96522869000000011</v>
      </c>
      <c r="N11" s="74">
        <f t="shared" si="1"/>
        <v>7.0788023761680446E-2</v>
      </c>
      <c r="O11" s="74">
        <f t="shared" si="2"/>
        <v>0.17126581084446221</v>
      </c>
      <c r="P11" s="75">
        <f t="shared" si="3"/>
        <v>0.22941494435956747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9.2747420000000016</v>
      </c>
      <c r="I12" s="73">
        <v>10.315784999999998</v>
      </c>
      <c r="J12" s="73">
        <f t="shared" si="0"/>
        <v>2.3417716997942319</v>
      </c>
      <c r="K12" s="73">
        <v>0.77778701979423204</v>
      </c>
      <c r="L12" s="73">
        <v>0.91145866999999958</v>
      </c>
      <c r="M12" s="73">
        <v>0.65252601000000021</v>
      </c>
      <c r="N12" s="74">
        <f t="shared" si="1"/>
        <v>7.5397754004589299E-2</v>
      </c>
      <c r="O12" s="74">
        <f t="shared" si="2"/>
        <v>0.16375347972008256</v>
      </c>
      <c r="P12" s="75">
        <f t="shared" si="3"/>
        <v>0.2270085795501004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12.943421999999996</v>
      </c>
      <c r="I13" s="73">
        <v>15.217109000000002</v>
      </c>
      <c r="J13" s="73">
        <f t="shared" si="0"/>
        <v>3.6004056394390647</v>
      </c>
      <c r="K13" s="73">
        <v>1.0780425894390646</v>
      </c>
      <c r="L13" s="73">
        <v>1.2051186900000002</v>
      </c>
      <c r="M13" s="73">
        <v>1.3172443600000003</v>
      </c>
      <c r="N13" s="74">
        <f t="shared" si="1"/>
        <v>7.0844112994069008E-2</v>
      </c>
      <c r="O13" s="74">
        <f t="shared" si="2"/>
        <v>0.1500390960884268</v>
      </c>
      <c r="P13" s="75">
        <f t="shared" si="3"/>
        <v>0.23660247419132399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8.9767910000000022</v>
      </c>
      <c r="I14" s="73">
        <v>10.279242000000005</v>
      </c>
      <c r="J14" s="73">
        <f t="shared" si="0"/>
        <v>1.9296486687740324</v>
      </c>
      <c r="K14" s="73">
        <v>0.46883444877403235</v>
      </c>
      <c r="L14" s="73">
        <v>0.57152349999999985</v>
      </c>
      <c r="M14" s="73">
        <v>0.8892907200000002</v>
      </c>
      <c r="N14" s="74">
        <f t="shared" si="1"/>
        <v>4.5609826947748879E-2</v>
      </c>
      <c r="O14" s="74">
        <f t="shared" si="2"/>
        <v>0.10120959782579607</v>
      </c>
      <c r="P14" s="75">
        <f t="shared" si="3"/>
        <v>0.18772285629368696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30</v>
      </c>
      <c r="G15" s="71" t="s">
        <v>64</v>
      </c>
      <c r="H15" s="72">
        <v>0.27495700000000006</v>
      </c>
      <c r="I15" s="73">
        <v>0.19869000000000001</v>
      </c>
      <c r="J15" s="73">
        <f t="shared" si="0"/>
        <v>2.713294014828764E-2</v>
      </c>
      <c r="K15" s="73">
        <v>7.615640148287639E-3</v>
      </c>
      <c r="L15" s="73">
        <v>7.7997699999999993E-3</v>
      </c>
      <c r="M15" s="73">
        <v>1.1717530000000002E-2</v>
      </c>
      <c r="N15" s="74">
        <f t="shared" si="1"/>
        <v>3.8329257377259243E-2</v>
      </c>
      <c r="O15" s="74">
        <f t="shared" si="2"/>
        <v>7.7585234024297331E-2</v>
      </c>
      <c r="P15" s="75">
        <f t="shared" si="3"/>
        <v>0.13655916326079642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35</v>
      </c>
      <c r="G16" s="71" t="s">
        <v>45</v>
      </c>
      <c r="H16" s="72">
        <v>0.850912</v>
      </c>
      <c r="I16" s="73">
        <v>1.4043740000000002</v>
      </c>
      <c r="J16" s="73">
        <f t="shared" si="0"/>
        <v>0.24978250988620743</v>
      </c>
      <c r="K16" s="73">
        <v>5.2201909886207432E-2</v>
      </c>
      <c r="L16" s="73">
        <v>8.3681619999999998E-2</v>
      </c>
      <c r="M16" s="73">
        <v>0.11389898</v>
      </c>
      <c r="N16" s="74">
        <f t="shared" si="1"/>
        <v>3.7170945835089099E-2</v>
      </c>
      <c r="O16" s="74">
        <f t="shared" si="2"/>
        <v>9.6757366546381104E-2</v>
      </c>
      <c r="P16" s="75">
        <f t="shared" si="3"/>
        <v>0.17786039180888238</v>
      </c>
      <c r="Q16" s="7"/>
    </row>
    <row r="17" spans="1:17" x14ac:dyDescent="0.25">
      <c r="A17" s="66"/>
      <c r="B17" s="56"/>
      <c r="C17" s="67"/>
      <c r="D17" s="68"/>
      <c r="E17" s="69"/>
      <c r="F17" s="70">
        <v>39</v>
      </c>
      <c r="G17" s="71" t="s">
        <v>157</v>
      </c>
      <c r="H17" s="72">
        <v>3.25</v>
      </c>
      <c r="I17" s="73">
        <v>2.3628149999999999</v>
      </c>
      <c r="J17" s="73">
        <f t="shared" si="0"/>
        <v>0.16836066</v>
      </c>
      <c r="K17" s="73">
        <v>0</v>
      </c>
      <c r="L17" s="73">
        <v>1.9340159999999999E-2</v>
      </c>
      <c r="M17" s="73">
        <v>0.1490205</v>
      </c>
      <c r="N17" s="74">
        <f t="shared" si="1"/>
        <v>0</v>
      </c>
      <c r="O17" s="74">
        <f t="shared" si="2"/>
        <v>8.1852197484779798E-3</v>
      </c>
      <c r="P17" s="75">
        <f t="shared" si="3"/>
        <v>7.1254270859123545E-2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42</v>
      </c>
      <c r="G18" s="71" t="s">
        <v>158</v>
      </c>
      <c r="H18" s="72">
        <v>6.1649010000000004</v>
      </c>
      <c r="I18" s="73">
        <v>5.9498860000000011</v>
      </c>
      <c r="J18" s="73">
        <f t="shared" si="0"/>
        <v>0.48283560999999992</v>
      </c>
      <c r="K18" s="73">
        <v>0</v>
      </c>
      <c r="L18" s="73">
        <v>0.11304098999999999</v>
      </c>
      <c r="M18" s="73">
        <v>0.36979461999999991</v>
      </c>
      <c r="N18" s="74">
        <f t="shared" si="1"/>
        <v>0</v>
      </c>
      <c r="O18" s="74">
        <f t="shared" si="2"/>
        <v>1.899884972586029E-2</v>
      </c>
      <c r="P18" s="75">
        <f t="shared" si="3"/>
        <v>8.1150396831132537E-2</v>
      </c>
      <c r="Q18" s="7"/>
    </row>
    <row r="19" spans="1:17" ht="25.5" x14ac:dyDescent="0.25">
      <c r="A19" s="66"/>
      <c r="B19" s="56"/>
      <c r="C19" s="67"/>
      <c r="D19" s="68"/>
      <c r="E19" s="69"/>
      <c r="F19" s="70">
        <v>46</v>
      </c>
      <c r="G19" s="71" t="s">
        <v>169</v>
      </c>
      <c r="H19" s="72">
        <v>0.329208</v>
      </c>
      <c r="I19" s="73">
        <v>6.5406890000000022</v>
      </c>
      <c r="J19" s="73">
        <f t="shared" si="0"/>
        <v>0.61287949999999991</v>
      </c>
      <c r="K19" s="73">
        <v>0</v>
      </c>
      <c r="L19" s="73">
        <v>0.43876924999999989</v>
      </c>
      <c r="M19" s="73">
        <v>0.17411025000000002</v>
      </c>
      <c r="N19" s="74">
        <f t="shared" si="1"/>
        <v>0</v>
      </c>
      <c r="O19" s="74">
        <f t="shared" si="2"/>
        <v>6.7083032078118943E-2</v>
      </c>
      <c r="P19" s="75">
        <f t="shared" si="3"/>
        <v>9.3702590048234932E-2</v>
      </c>
      <c r="Q19" s="7"/>
    </row>
    <row r="20" spans="1:17" ht="51" x14ac:dyDescent="0.25">
      <c r="A20" s="66"/>
      <c r="B20" s="56"/>
      <c r="C20" s="67"/>
      <c r="D20" s="68"/>
      <c r="E20" s="69"/>
      <c r="F20" s="70">
        <v>57</v>
      </c>
      <c r="G20" s="71" t="s">
        <v>50</v>
      </c>
      <c r="H20" s="72">
        <v>0.35</v>
      </c>
      <c r="I20" s="73">
        <v>1.0053829999999999</v>
      </c>
      <c r="J20" s="73">
        <f t="shared" si="0"/>
        <v>0</v>
      </c>
      <c r="K20" s="73">
        <v>0</v>
      </c>
      <c r="L20" s="73">
        <v>0</v>
      </c>
      <c r="M20" s="73">
        <v>0</v>
      </c>
      <c r="N20" s="74">
        <f t="shared" si="1"/>
        <v>0</v>
      </c>
      <c r="O20" s="74">
        <f t="shared" si="2"/>
        <v>0</v>
      </c>
      <c r="P20" s="75">
        <f t="shared" si="3"/>
        <v>0</v>
      </c>
      <c r="Q20" s="7"/>
    </row>
    <row r="21" spans="1:17" ht="38.25" x14ac:dyDescent="0.25">
      <c r="A21" s="66"/>
      <c r="B21" s="56"/>
      <c r="C21" s="67"/>
      <c r="D21" s="68"/>
      <c r="E21" s="69"/>
      <c r="F21" s="70">
        <v>61</v>
      </c>
      <c r="G21" s="71" t="s">
        <v>191</v>
      </c>
      <c r="H21" s="72">
        <v>12.557456</v>
      </c>
      <c r="I21" s="73">
        <v>17.649795999999995</v>
      </c>
      <c r="J21" s="73">
        <f t="shared" si="0"/>
        <v>2.6432743058666848</v>
      </c>
      <c r="K21" s="73">
        <v>1.0562835558666848</v>
      </c>
      <c r="L21" s="73">
        <v>0.38890551000000007</v>
      </c>
      <c r="M21" s="73">
        <v>1.1980852399999999</v>
      </c>
      <c r="N21" s="74">
        <f t="shared" si="1"/>
        <v>5.9846785530364488E-2</v>
      </c>
      <c r="O21" s="74">
        <f t="shared" si="2"/>
        <v>8.1881346723026438E-2</v>
      </c>
      <c r="P21" s="75">
        <f t="shared" si="3"/>
        <v>0.14976231486566108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68</v>
      </c>
      <c r="G22" s="71" t="s">
        <v>22</v>
      </c>
      <c r="H22" s="72">
        <v>5.1039589999999979</v>
      </c>
      <c r="I22" s="73">
        <v>4.7922310000000028</v>
      </c>
      <c r="J22" s="73">
        <f t="shared" si="0"/>
        <v>0.91202405898395833</v>
      </c>
      <c r="K22" s="73">
        <v>0.12865299898395843</v>
      </c>
      <c r="L22" s="73">
        <v>0.29365948000000003</v>
      </c>
      <c r="M22" s="73">
        <v>0.48971157999999992</v>
      </c>
      <c r="N22" s="74">
        <f t="shared" si="1"/>
        <v>2.6846159749803037E-2</v>
      </c>
      <c r="O22" s="74">
        <f t="shared" si="2"/>
        <v>8.8124399467379225E-2</v>
      </c>
      <c r="P22" s="75">
        <f t="shared" si="3"/>
        <v>0.19031304187631143</v>
      </c>
      <c r="Q22" s="7"/>
    </row>
    <row r="23" spans="1:17" ht="25.5" x14ac:dyDescent="0.25">
      <c r="A23" s="66"/>
      <c r="B23" s="56"/>
      <c r="C23" s="67"/>
      <c r="D23" s="68"/>
      <c r="E23" s="69"/>
      <c r="F23" s="70">
        <v>82</v>
      </c>
      <c r="G23" s="71" t="s">
        <v>197</v>
      </c>
      <c r="H23" s="72">
        <v>2.2399999999999998</v>
      </c>
      <c r="I23" s="73">
        <v>11.1631</v>
      </c>
      <c r="J23" s="73">
        <f t="shared" si="0"/>
        <v>5.7105887645878983</v>
      </c>
      <c r="K23" s="73">
        <v>0.20192499458789825</v>
      </c>
      <c r="L23" s="73">
        <v>1.2661026900000001</v>
      </c>
      <c r="M23" s="73">
        <v>4.2425610799999998</v>
      </c>
      <c r="N23" s="74">
        <f t="shared" si="1"/>
        <v>1.8088612893183635E-2</v>
      </c>
      <c r="O23" s="74">
        <f t="shared" si="2"/>
        <v>0.13150716956650915</v>
      </c>
      <c r="P23" s="75">
        <f t="shared" si="3"/>
        <v>0.51155940236922526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83</v>
      </c>
      <c r="G24" s="71" t="s">
        <v>198</v>
      </c>
      <c r="H24" s="72">
        <v>0</v>
      </c>
      <c r="I24" s="73">
        <v>0.2223</v>
      </c>
      <c r="J24" s="73">
        <f t="shared" si="0"/>
        <v>1.6696919999999997E-2</v>
      </c>
      <c r="K24" s="73">
        <v>0</v>
      </c>
      <c r="L24" s="73">
        <v>0</v>
      </c>
      <c r="M24" s="73">
        <v>1.6696919999999997E-2</v>
      </c>
      <c r="N24" s="74">
        <f t="shared" si="1"/>
        <v>0</v>
      </c>
      <c r="O24" s="74">
        <f t="shared" si="2"/>
        <v>0</v>
      </c>
      <c r="P24" s="75">
        <f t="shared" si="3"/>
        <v>7.5109851551956805E-2</v>
      </c>
      <c r="Q24" s="7"/>
    </row>
    <row r="25" spans="1:17" ht="25.5" x14ac:dyDescent="0.25">
      <c r="A25" s="66"/>
      <c r="B25" s="56"/>
      <c r="C25" s="67"/>
      <c r="D25" s="68"/>
      <c r="E25" s="69"/>
      <c r="F25" s="70">
        <v>90</v>
      </c>
      <c r="G25" s="71" t="s">
        <v>81</v>
      </c>
      <c r="H25" s="72">
        <v>549.1852240000004</v>
      </c>
      <c r="I25" s="73">
        <v>627.16386199999943</v>
      </c>
      <c r="J25" s="73">
        <f t="shared" si="0"/>
        <v>142.06901641186977</v>
      </c>
      <c r="K25" s="73">
        <v>53.042278781869754</v>
      </c>
      <c r="L25" s="73">
        <v>50.32494779000001</v>
      </c>
      <c r="M25" s="73">
        <v>38.701789840000004</v>
      </c>
      <c r="N25" s="74">
        <f t="shared" si="1"/>
        <v>8.4574832823945151E-2</v>
      </c>
      <c r="O25" s="74">
        <f t="shared" si="2"/>
        <v>0.16481693674478626</v>
      </c>
      <c r="P25" s="75">
        <f t="shared" si="3"/>
        <v>0.22652615212684224</v>
      </c>
      <c r="Q25" s="7"/>
    </row>
    <row r="26" spans="1:17" ht="51" x14ac:dyDescent="0.25">
      <c r="A26" s="66"/>
      <c r="B26" s="56"/>
      <c r="C26" s="67"/>
      <c r="D26" s="68"/>
      <c r="E26" s="69"/>
      <c r="F26" s="70">
        <v>91</v>
      </c>
      <c r="G26" s="71" t="s">
        <v>82</v>
      </c>
      <c r="H26" s="72">
        <v>1.6744669999999999</v>
      </c>
      <c r="I26" s="73">
        <v>21.609362000000001</v>
      </c>
      <c r="J26" s="73">
        <f t="shared" si="0"/>
        <v>0.68430236019068735</v>
      </c>
      <c r="K26" s="73">
        <v>4.1740001906873658E-3</v>
      </c>
      <c r="L26" s="73">
        <v>3.9315999999999997E-2</v>
      </c>
      <c r="M26" s="73">
        <v>0.64081235999999997</v>
      </c>
      <c r="N26" s="74">
        <f t="shared" si="1"/>
        <v>1.9315703030415085E-4</v>
      </c>
      <c r="O26" s="74">
        <f t="shared" si="2"/>
        <v>2.0125536418283594E-3</v>
      </c>
      <c r="P26" s="75">
        <f t="shared" si="3"/>
        <v>3.1666939551046776E-2</v>
      </c>
      <c r="Q26" s="7"/>
    </row>
    <row r="27" spans="1:17" ht="25.5" x14ac:dyDescent="0.25">
      <c r="A27" s="66"/>
      <c r="B27" s="56"/>
      <c r="C27" s="67"/>
      <c r="D27" s="68"/>
      <c r="E27" s="69"/>
      <c r="F27" s="70">
        <v>103</v>
      </c>
      <c r="G27" s="71" t="s">
        <v>152</v>
      </c>
      <c r="H27" s="72">
        <v>0.16894100000000001</v>
      </c>
      <c r="I27" s="73">
        <v>0.16894100000000001</v>
      </c>
      <c r="J27" s="73">
        <f t="shared" si="0"/>
        <v>0</v>
      </c>
      <c r="K27" s="73">
        <v>0</v>
      </c>
      <c r="L27" s="73">
        <v>0</v>
      </c>
      <c r="M27" s="73">
        <v>0</v>
      </c>
      <c r="N27" s="74">
        <f t="shared" si="1"/>
        <v>0</v>
      </c>
      <c r="O27" s="74">
        <f t="shared" si="2"/>
        <v>0</v>
      </c>
      <c r="P27" s="75">
        <f t="shared" si="3"/>
        <v>0</v>
      </c>
      <c r="Q27" s="7"/>
    </row>
    <row r="28" spans="1:17" ht="25.5" x14ac:dyDescent="0.25">
      <c r="A28" s="66"/>
      <c r="B28" s="56"/>
      <c r="C28" s="67"/>
      <c r="D28" s="68"/>
      <c r="E28" s="69"/>
      <c r="F28" s="70">
        <v>104</v>
      </c>
      <c r="G28" s="71" t="s">
        <v>142</v>
      </c>
      <c r="H28" s="72">
        <v>4.5991020000000002</v>
      </c>
      <c r="I28" s="73">
        <v>5.3603470000000009</v>
      </c>
      <c r="J28" s="73">
        <f t="shared" si="0"/>
        <v>0.66359006880842542</v>
      </c>
      <c r="K28" s="73">
        <v>0.14658057880842534</v>
      </c>
      <c r="L28" s="73">
        <v>7.7123459999999991E-2</v>
      </c>
      <c r="M28" s="73">
        <v>0.43988603000000009</v>
      </c>
      <c r="N28" s="74">
        <f t="shared" si="1"/>
        <v>2.7345352606543069E-2</v>
      </c>
      <c r="O28" s="74">
        <f t="shared" si="2"/>
        <v>4.1733126383128795E-2</v>
      </c>
      <c r="P28" s="75">
        <f t="shared" si="3"/>
        <v>0.12379610290311902</v>
      </c>
      <c r="Q28" s="7"/>
    </row>
    <row r="29" spans="1:17" ht="38.25" x14ac:dyDescent="0.25">
      <c r="A29" s="66"/>
      <c r="B29" s="56"/>
      <c r="C29" s="67"/>
      <c r="D29" s="68"/>
      <c r="E29" s="69"/>
      <c r="F29" s="70">
        <v>106</v>
      </c>
      <c r="G29" s="71" t="s">
        <v>83</v>
      </c>
      <c r="H29" s="72">
        <v>2.7295589999999996</v>
      </c>
      <c r="I29" s="73">
        <v>2.8607739999999993</v>
      </c>
      <c r="J29" s="73">
        <f t="shared" si="0"/>
        <v>1.1686286483555546</v>
      </c>
      <c r="K29" s="73">
        <v>0.29727860835555475</v>
      </c>
      <c r="L29" s="73">
        <v>0.48170731</v>
      </c>
      <c r="M29" s="73">
        <v>0.38964272999999994</v>
      </c>
      <c r="N29" s="74">
        <f t="shared" si="1"/>
        <v>0.10391544678312752</v>
      </c>
      <c r="O29" s="74">
        <f t="shared" si="2"/>
        <v>0.27229900661693479</v>
      </c>
      <c r="P29" s="75">
        <f t="shared" si="3"/>
        <v>0.40850086317743201</v>
      </c>
      <c r="Q29" s="7"/>
    </row>
    <row r="30" spans="1:17" ht="38.25" x14ac:dyDescent="0.25">
      <c r="A30" s="66"/>
      <c r="B30" s="56"/>
      <c r="C30" s="67"/>
      <c r="D30" s="68"/>
      <c r="E30" s="69"/>
      <c r="F30" s="70">
        <v>107</v>
      </c>
      <c r="G30" s="71" t="s">
        <v>84</v>
      </c>
      <c r="H30" s="72">
        <v>11.055571</v>
      </c>
      <c r="I30" s="73">
        <v>10.834589999999999</v>
      </c>
      <c r="J30" s="73">
        <f t="shared" si="0"/>
        <v>2.4121106404243848</v>
      </c>
      <c r="K30" s="73">
        <v>0.86621125042438507</v>
      </c>
      <c r="L30" s="73">
        <v>0.86835752999999993</v>
      </c>
      <c r="M30" s="73">
        <v>0.67754186000000005</v>
      </c>
      <c r="N30" s="74">
        <f t="shared" si="1"/>
        <v>7.9948687529882087E-2</v>
      </c>
      <c r="O30" s="74">
        <f t="shared" si="2"/>
        <v>0.16009547019540057</v>
      </c>
      <c r="P30" s="75">
        <f t="shared" si="3"/>
        <v>0.22263054166557159</v>
      </c>
      <c r="Q30" s="7"/>
    </row>
    <row r="31" spans="1:17" ht="25.5" x14ac:dyDescent="0.25">
      <c r="A31" s="66"/>
      <c r="B31" s="56"/>
      <c r="C31" s="67"/>
      <c r="D31" s="68"/>
      <c r="E31" s="69"/>
      <c r="F31" s="70">
        <v>121</v>
      </c>
      <c r="G31" s="71" t="s">
        <v>159</v>
      </c>
      <c r="H31" s="72">
        <v>11.571581999999999</v>
      </c>
      <c r="I31" s="73">
        <v>9.7345009999999998</v>
      </c>
      <c r="J31" s="73">
        <f t="shared" si="0"/>
        <v>1.3279681987745802</v>
      </c>
      <c r="K31" s="73">
        <v>0.31487468877458014</v>
      </c>
      <c r="L31" s="73">
        <v>0.47137236999999998</v>
      </c>
      <c r="M31" s="73">
        <v>0.54172114000000005</v>
      </c>
      <c r="N31" s="74">
        <f t="shared" si="1"/>
        <v>3.2346258814353213E-2</v>
      </c>
      <c r="O31" s="74">
        <f t="shared" si="2"/>
        <v>8.0769117880267319E-2</v>
      </c>
      <c r="P31" s="75">
        <f t="shared" si="3"/>
        <v>0.13641872334026986</v>
      </c>
      <c r="Q31" s="7"/>
    </row>
    <row r="32" spans="1:17" ht="25.5" x14ac:dyDescent="0.25">
      <c r="A32" s="66"/>
      <c r="B32" s="56"/>
      <c r="C32" s="67"/>
      <c r="D32" s="68"/>
      <c r="E32" s="69"/>
      <c r="F32" s="70">
        <v>127</v>
      </c>
      <c r="G32" s="71" t="s">
        <v>184</v>
      </c>
      <c r="H32" s="72">
        <v>1</v>
      </c>
      <c r="I32" s="73">
        <v>0</v>
      </c>
      <c r="J32" s="73">
        <f t="shared" si="0"/>
        <v>0</v>
      </c>
      <c r="K32" s="73">
        <v>0</v>
      </c>
      <c r="L32" s="73">
        <v>0</v>
      </c>
      <c r="M32" s="73">
        <v>0</v>
      </c>
      <c r="N32" s="74">
        <f t="shared" si="1"/>
        <v>0</v>
      </c>
      <c r="O32" s="74">
        <f t="shared" si="2"/>
        <v>0</v>
      </c>
      <c r="P32" s="75">
        <f t="shared" si="3"/>
        <v>0</v>
      </c>
      <c r="Q32" s="7"/>
    </row>
    <row r="33" spans="1:17" ht="38.25" x14ac:dyDescent="0.25">
      <c r="A33" s="66"/>
      <c r="B33" s="56"/>
      <c r="C33" s="67"/>
      <c r="D33" s="68"/>
      <c r="E33" s="69"/>
      <c r="F33" s="70">
        <v>129</v>
      </c>
      <c r="G33" s="71" t="s">
        <v>143</v>
      </c>
      <c r="H33" s="72">
        <v>0.12796300000000002</v>
      </c>
      <c r="I33" s="73">
        <v>0.12796300000000002</v>
      </c>
      <c r="J33" s="73">
        <f t="shared" si="0"/>
        <v>1.5620409772678798E-2</v>
      </c>
      <c r="K33" s="73">
        <v>9.6734697726787999E-3</v>
      </c>
      <c r="L33" s="73">
        <v>2.9734699999999998E-3</v>
      </c>
      <c r="M33" s="73">
        <v>2.9734699999999998E-3</v>
      </c>
      <c r="N33" s="74">
        <f t="shared" si="1"/>
        <v>7.5595834519969041E-2</v>
      </c>
      <c r="O33" s="74">
        <f t="shared" si="2"/>
        <v>9.8832785826205985E-2</v>
      </c>
      <c r="P33" s="75">
        <f t="shared" si="3"/>
        <v>0.12206973713244293</v>
      </c>
      <c r="Q33" s="7"/>
    </row>
    <row r="34" spans="1:17" ht="15.75" thickBot="1" x14ac:dyDescent="0.3">
      <c r="A34" s="76"/>
      <c r="B34" s="77"/>
      <c r="C34" s="78"/>
      <c r="D34" s="79"/>
      <c r="E34" s="80"/>
      <c r="F34" s="81">
        <v>131</v>
      </c>
      <c r="G34" s="82" t="s">
        <v>144</v>
      </c>
      <c r="H34" s="83">
        <v>0.76952399999999999</v>
      </c>
      <c r="I34" s="84">
        <v>0.77953000000000006</v>
      </c>
      <c r="J34" s="84">
        <f t="shared" si="0"/>
        <v>0.16108254948982378</v>
      </c>
      <c r="K34" s="84">
        <v>6.7893889489823778E-2</v>
      </c>
      <c r="L34" s="84">
        <v>5.0347030000000008E-2</v>
      </c>
      <c r="M34" s="84">
        <v>4.2841629999999999E-2</v>
      </c>
      <c r="N34" s="85">
        <f t="shared" si="1"/>
        <v>8.709592894413784E-2</v>
      </c>
      <c r="O34" s="85">
        <f t="shared" si="2"/>
        <v>0.15168232074432514</v>
      </c>
      <c r="P34" s="86">
        <f t="shared" si="3"/>
        <v>0.20664060329919795</v>
      </c>
      <c r="Q34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2"/>
  <sheetViews>
    <sheetView workbookViewId="0">
      <selection activeCell="B6" sqref="B6:B132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230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632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12466.511010000029</v>
      </c>
      <c r="K7" s="52">
        <v>14568.416025000042</v>
      </c>
      <c r="L7" s="53">
        <f t="shared" ref="L7:L70" si="0">SUM(M7,N7,O7)</f>
        <v>2878.6749700356791</v>
      </c>
      <c r="M7" s="53">
        <v>881.89872091568031</v>
      </c>
      <c r="N7" s="53">
        <v>979.26400236999939</v>
      </c>
      <c r="O7" s="53">
        <v>1017.5122467499995</v>
      </c>
      <c r="P7" s="54">
        <f t="shared" ref="P7:P70" si="1">IFERROR(M7/K7,0)</f>
        <v>6.0534976445092134E-2</v>
      </c>
      <c r="Q7" s="54">
        <f t="shared" ref="Q7:Q70" si="2">IFERROR(SUM(M7,N7)/K7,0)</f>
        <v>0.12775326570107845</v>
      </c>
      <c r="R7" s="55">
        <f t="shared" ref="R7:R70" si="3">IFERROR(SUM(M7,N7,O7)/K7,0)</f>
        <v>0.19759697726202671</v>
      </c>
      <c r="S7" s="7"/>
    </row>
    <row r="8" spans="1:19" x14ac:dyDescent="0.25">
      <c r="A8" s="44"/>
      <c r="B8" s="45"/>
      <c r="C8" s="46"/>
      <c r="D8" s="47">
        <v>445</v>
      </c>
      <c r="E8" s="48" t="s">
        <v>230</v>
      </c>
      <c r="F8" s="49"/>
      <c r="G8" s="50"/>
      <c r="H8" s="90"/>
      <c r="I8" s="46"/>
      <c r="J8" s="51">
        <v>767.82834100000025</v>
      </c>
      <c r="K8" s="52">
        <v>955.82731899999931</v>
      </c>
      <c r="L8" s="53">
        <f t="shared" si="0"/>
        <v>207.9191848204008</v>
      </c>
      <c r="M8" s="53">
        <v>67.794799920400806</v>
      </c>
      <c r="N8" s="53">
        <v>74.984405509999974</v>
      </c>
      <c r="O8" s="53">
        <v>65.139979389999993</v>
      </c>
      <c r="P8" s="54">
        <f t="shared" si="1"/>
        <v>7.0927874285209525E-2</v>
      </c>
      <c r="Q8" s="54">
        <f t="shared" si="2"/>
        <v>0.14937761517402381</v>
      </c>
      <c r="R8" s="55">
        <f t="shared" si="3"/>
        <v>0.2175279788381953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55.787461</v>
      </c>
      <c r="K9" s="52">
        <v>79.287155999999996</v>
      </c>
      <c r="L9" s="53">
        <f t="shared" si="0"/>
        <v>18.013068543023635</v>
      </c>
      <c r="M9" s="53">
        <v>4.2626943030236362</v>
      </c>
      <c r="N9" s="53">
        <v>8.1014963000000009</v>
      </c>
      <c r="O9" s="53">
        <v>5.6488779399999984</v>
      </c>
      <c r="P9" s="54">
        <f t="shared" si="1"/>
        <v>5.3762734320091342E-2</v>
      </c>
      <c r="Q9" s="54">
        <f t="shared" si="2"/>
        <v>0.15594191073045471</v>
      </c>
      <c r="R9" s="55">
        <f t="shared" si="3"/>
        <v>0.22718772436513723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1.9401479999999998</v>
      </c>
      <c r="K10" s="73">
        <v>5.7604249999999997</v>
      </c>
      <c r="L10" s="73">
        <f t="shared" si="0"/>
        <v>0.82770741132407788</v>
      </c>
      <c r="M10" s="73">
        <v>0.15502106132407789</v>
      </c>
      <c r="N10" s="73">
        <v>0.24082518</v>
      </c>
      <c r="O10" s="73">
        <v>0.43186116999999996</v>
      </c>
      <c r="P10" s="74">
        <f t="shared" si="1"/>
        <v>2.691139305243587E-2</v>
      </c>
      <c r="Q10" s="74">
        <f t="shared" si="2"/>
        <v>6.8718235429517424E-2</v>
      </c>
      <c r="R10" s="75">
        <f t="shared" si="3"/>
        <v>0.1436886013313389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10.079992999999998</v>
      </c>
      <c r="K11" s="73">
        <v>10.870156999999999</v>
      </c>
      <c r="L11" s="73">
        <f t="shared" si="0"/>
        <v>1.9780376585280106</v>
      </c>
      <c r="M11" s="73">
        <v>0.47013542852801038</v>
      </c>
      <c r="N11" s="73">
        <v>0.8400774000000002</v>
      </c>
      <c r="O11" s="73">
        <v>0.66782483000000004</v>
      </c>
      <c r="P11" s="74">
        <f t="shared" si="1"/>
        <v>4.3250104715875808E-2</v>
      </c>
      <c r="Q11" s="74">
        <f t="shared" si="2"/>
        <v>0.12053301792494908</v>
      </c>
      <c r="R11" s="75">
        <f t="shared" si="3"/>
        <v>0.18196955743399207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14.369674999999999</v>
      </c>
      <c r="K12" s="73">
        <v>14.967485999999997</v>
      </c>
      <c r="L12" s="73">
        <f t="shared" si="0"/>
        <v>3.4674094226446441</v>
      </c>
      <c r="M12" s="73">
        <v>0.57779503264464438</v>
      </c>
      <c r="N12" s="73">
        <v>3.0429781199999999</v>
      </c>
      <c r="O12" s="73">
        <v>-0.15336373000000014</v>
      </c>
      <c r="P12" s="74">
        <f t="shared" si="1"/>
        <v>3.8603345454583653E-2</v>
      </c>
      <c r="Q12" s="74">
        <f t="shared" si="2"/>
        <v>0.24190923931010491</v>
      </c>
      <c r="R12" s="75">
        <f t="shared" si="3"/>
        <v>0.2316627804191462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1.0814129999999997</v>
      </c>
      <c r="K13" s="73">
        <v>1.9931740000000002</v>
      </c>
      <c r="L13" s="73">
        <f t="shared" si="0"/>
        <v>0.61848241036646046</v>
      </c>
      <c r="M13" s="73">
        <v>0.10438265036646044</v>
      </c>
      <c r="N13" s="73">
        <v>0.17607688000000002</v>
      </c>
      <c r="O13" s="73">
        <v>0.33802288000000003</v>
      </c>
      <c r="P13" s="74">
        <f t="shared" si="1"/>
        <v>5.2370064212387088E-2</v>
      </c>
      <c r="Q13" s="74">
        <f t="shared" si="2"/>
        <v>0.1407100084420429</v>
      </c>
      <c r="R13" s="75">
        <f t="shared" si="3"/>
        <v>0.31030025997050953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3.518024</v>
      </c>
      <c r="K14" s="73">
        <v>6.3061089999999993</v>
      </c>
      <c r="L14" s="73">
        <f t="shared" si="0"/>
        <v>1.4794423290051504</v>
      </c>
      <c r="M14" s="73">
        <v>0.41131251900515053</v>
      </c>
      <c r="N14" s="73">
        <v>0.42096022</v>
      </c>
      <c r="O14" s="73">
        <v>0.64716958999999996</v>
      </c>
      <c r="P14" s="74">
        <f t="shared" si="1"/>
        <v>6.522445441478264E-2</v>
      </c>
      <c r="Q14" s="74">
        <f t="shared" si="2"/>
        <v>0.1319788064248732</v>
      </c>
      <c r="R14" s="75">
        <f t="shared" si="3"/>
        <v>0.23460462370776505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3.5031340000000002</v>
      </c>
      <c r="K15" s="73">
        <v>4.8805329999999998</v>
      </c>
      <c r="L15" s="73">
        <f t="shared" si="0"/>
        <v>1.1996405728323127</v>
      </c>
      <c r="M15" s="73">
        <v>0.24341343283231254</v>
      </c>
      <c r="N15" s="73">
        <v>0.38359619</v>
      </c>
      <c r="O15" s="73">
        <v>0.57263095000000008</v>
      </c>
      <c r="P15" s="74">
        <f t="shared" si="1"/>
        <v>4.9874354467496183E-2</v>
      </c>
      <c r="Q15" s="74">
        <f t="shared" si="2"/>
        <v>0.12847154661843543</v>
      </c>
      <c r="R15" s="75">
        <f t="shared" si="3"/>
        <v>0.24580113951330987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21.295074</v>
      </c>
      <c r="K16" s="73">
        <v>34.509272000000003</v>
      </c>
      <c r="L16" s="73">
        <f t="shared" si="0"/>
        <v>8.4423487383229787</v>
      </c>
      <c r="M16" s="73">
        <v>2.30063417832298</v>
      </c>
      <c r="N16" s="73">
        <v>2.9969823099999999</v>
      </c>
      <c r="O16" s="73">
        <v>3.1447322499999988</v>
      </c>
      <c r="P16" s="74">
        <f t="shared" si="1"/>
        <v>6.6667131613874081E-2</v>
      </c>
      <c r="Q16" s="74">
        <f t="shared" si="2"/>
        <v>0.153512843977786</v>
      </c>
      <c r="R16" s="75">
        <f t="shared" si="3"/>
        <v>0.24464001264132659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52.026268000000002</v>
      </c>
      <c r="K17" s="52">
        <v>94.199700000000021</v>
      </c>
      <c r="L17" s="53">
        <f t="shared" si="0"/>
        <v>18.900292773702184</v>
      </c>
      <c r="M17" s="53">
        <v>3.8367731237021871</v>
      </c>
      <c r="N17" s="53">
        <v>7.599513739999999</v>
      </c>
      <c r="O17" s="53">
        <v>7.4640059099999991</v>
      </c>
      <c r="P17" s="54">
        <f t="shared" si="1"/>
        <v>4.0730205337195194E-2</v>
      </c>
      <c r="Q17" s="54">
        <f t="shared" si="2"/>
        <v>0.12140470578677197</v>
      </c>
      <c r="R17" s="55">
        <f t="shared" si="3"/>
        <v>0.20064068965933202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0.96347800000000006</v>
      </c>
      <c r="K18" s="73">
        <v>3.3790620000000002</v>
      </c>
      <c r="L18" s="73">
        <f t="shared" si="0"/>
        <v>0.22727766055404039</v>
      </c>
      <c r="M18" s="73">
        <v>6.6668280554040393E-2</v>
      </c>
      <c r="N18" s="73">
        <v>8.8862529999999995E-2</v>
      </c>
      <c r="O18" s="73">
        <v>7.1746850000000001E-2</v>
      </c>
      <c r="P18" s="74">
        <f t="shared" si="1"/>
        <v>1.9729818675727283E-2</v>
      </c>
      <c r="Q18" s="74">
        <f t="shared" si="2"/>
        <v>4.6027806105374915E-2</v>
      </c>
      <c r="R18" s="75">
        <f t="shared" si="3"/>
        <v>6.7260577211676012E-2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4.9006519999999991</v>
      </c>
      <c r="K19" s="73">
        <v>10.322690000000001</v>
      </c>
      <c r="L19" s="73">
        <f t="shared" si="0"/>
        <v>1.4557377582762643</v>
      </c>
      <c r="M19" s="73">
        <v>0.35822174827626441</v>
      </c>
      <c r="N19" s="73">
        <v>0.61962014999999993</v>
      </c>
      <c r="O19" s="73">
        <v>0.47789586000000001</v>
      </c>
      <c r="P19" s="74">
        <f t="shared" si="1"/>
        <v>3.4702364236091986E-2</v>
      </c>
      <c r="Q19" s="74">
        <f t="shared" si="2"/>
        <v>9.4727430376797539E-2</v>
      </c>
      <c r="R19" s="75">
        <f t="shared" si="3"/>
        <v>0.14102310136953294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3033294</v>
      </c>
      <c r="I20" s="67" t="s">
        <v>439</v>
      </c>
      <c r="J20" s="72">
        <v>3.0005630000000001</v>
      </c>
      <c r="K20" s="73">
        <v>5.9188169999999998</v>
      </c>
      <c r="L20" s="73">
        <f t="shared" si="0"/>
        <v>1.0047074225162778</v>
      </c>
      <c r="M20" s="73">
        <v>0.30594856251627789</v>
      </c>
      <c r="N20" s="73">
        <v>0.36950464999999999</v>
      </c>
      <c r="O20" s="73">
        <v>0.32925420999999999</v>
      </c>
      <c r="P20" s="74">
        <f t="shared" si="1"/>
        <v>5.169082985945974E-2</v>
      </c>
      <c r="Q20" s="74">
        <f t="shared" si="2"/>
        <v>0.11411963108781331</v>
      </c>
      <c r="R20" s="75">
        <f t="shared" si="3"/>
        <v>0.16974801257012639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3033295</v>
      </c>
      <c r="I21" s="67" t="s">
        <v>413</v>
      </c>
      <c r="J21" s="72">
        <v>5.1191449999999996</v>
      </c>
      <c r="K21" s="73">
        <v>7.1391600000000004</v>
      </c>
      <c r="L21" s="73">
        <f t="shared" si="0"/>
        <v>1.5789446529625424</v>
      </c>
      <c r="M21" s="73">
        <v>0.44141310296254233</v>
      </c>
      <c r="N21" s="73">
        <v>0.62767872000000002</v>
      </c>
      <c r="O21" s="73">
        <v>0.50985283000000003</v>
      </c>
      <c r="P21" s="74">
        <f t="shared" si="1"/>
        <v>6.1829837538665937E-2</v>
      </c>
      <c r="Q21" s="74">
        <f t="shared" si="2"/>
        <v>0.14975036600419969</v>
      </c>
      <c r="R21" s="75">
        <f t="shared" si="3"/>
        <v>0.22116672731281303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3033297</v>
      </c>
      <c r="I22" s="67" t="s">
        <v>440</v>
      </c>
      <c r="J22" s="72">
        <v>5.8153670000000002</v>
      </c>
      <c r="K22" s="73">
        <v>6.5549520000000001</v>
      </c>
      <c r="L22" s="73">
        <f t="shared" si="0"/>
        <v>1.8866964446305903</v>
      </c>
      <c r="M22" s="73">
        <v>0.52054061463059043</v>
      </c>
      <c r="N22" s="73">
        <v>0.56518301999999998</v>
      </c>
      <c r="O22" s="73">
        <v>0.80097280999999987</v>
      </c>
      <c r="P22" s="74">
        <f t="shared" si="1"/>
        <v>7.9411811807407653E-2</v>
      </c>
      <c r="Q22" s="74">
        <f t="shared" si="2"/>
        <v>0.16563410908738774</v>
      </c>
      <c r="R22" s="75">
        <f t="shared" si="3"/>
        <v>0.28782765222851214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3033305</v>
      </c>
      <c r="I23" s="67" t="s">
        <v>441</v>
      </c>
      <c r="J23" s="72">
        <v>2.692421</v>
      </c>
      <c r="K23" s="73">
        <v>2.9480900000000001</v>
      </c>
      <c r="L23" s="73">
        <f t="shared" si="0"/>
        <v>0.79481114638815309</v>
      </c>
      <c r="M23" s="73">
        <v>0.23534906638815301</v>
      </c>
      <c r="N23" s="73">
        <v>0.31747867999999996</v>
      </c>
      <c r="O23" s="73">
        <v>0.24198340000000002</v>
      </c>
      <c r="P23" s="74">
        <f t="shared" si="1"/>
        <v>7.9831031748743425E-2</v>
      </c>
      <c r="Q23" s="74">
        <f t="shared" si="2"/>
        <v>0.18752064773740049</v>
      </c>
      <c r="R23" s="75">
        <f t="shared" si="3"/>
        <v>0.26960206316230273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9000000</v>
      </c>
      <c r="I24" s="67" t="s">
        <v>293</v>
      </c>
      <c r="J24" s="72">
        <v>21.260309000000007</v>
      </c>
      <c r="K24" s="73">
        <v>26.049823000000011</v>
      </c>
      <c r="L24" s="73">
        <f t="shared" si="0"/>
        <v>6.5535266283743168</v>
      </c>
      <c r="M24" s="73">
        <v>1.9086317483743187</v>
      </c>
      <c r="N24" s="73">
        <v>2.0664393399999992</v>
      </c>
      <c r="O24" s="73">
        <v>2.5784555399999989</v>
      </c>
      <c r="P24" s="74">
        <f t="shared" si="1"/>
        <v>7.3268511205405035E-2</v>
      </c>
      <c r="Q24" s="74">
        <f t="shared" si="2"/>
        <v>0.15259493657113588</v>
      </c>
      <c r="R24" s="75">
        <f t="shared" si="3"/>
        <v>0.25157662792466245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9000009</v>
      </c>
      <c r="I25" s="67" t="s">
        <v>294</v>
      </c>
      <c r="J25" s="72">
        <v>8.2743330000000004</v>
      </c>
      <c r="K25" s="73">
        <v>31.887105999999999</v>
      </c>
      <c r="L25" s="73">
        <f t="shared" si="0"/>
        <v>5.3985910600000002</v>
      </c>
      <c r="M25" s="73">
        <v>0</v>
      </c>
      <c r="N25" s="73">
        <v>2.9447466499999999</v>
      </c>
      <c r="O25" s="73">
        <v>2.4538444100000003</v>
      </c>
      <c r="P25" s="74">
        <f t="shared" si="1"/>
        <v>0</v>
      </c>
      <c r="Q25" s="74">
        <f t="shared" si="2"/>
        <v>9.2349134788211884E-2</v>
      </c>
      <c r="R25" s="75">
        <f t="shared" si="3"/>
        <v>0.16930326195171178</v>
      </c>
      <c r="S25" s="7"/>
    </row>
    <row r="26" spans="1:19" x14ac:dyDescent="0.25">
      <c r="A26" s="44"/>
      <c r="B26" s="45"/>
      <c r="C26" s="46"/>
      <c r="D26" s="47"/>
      <c r="E26" s="48"/>
      <c r="F26" s="49">
        <v>16</v>
      </c>
      <c r="G26" s="50" t="s">
        <v>138</v>
      </c>
      <c r="H26" s="90"/>
      <c r="I26" s="46"/>
      <c r="J26" s="51">
        <v>14.816330999999998</v>
      </c>
      <c r="K26" s="52">
        <v>16.599193</v>
      </c>
      <c r="L26" s="53">
        <f t="shared" si="0"/>
        <v>3.8081029385087191</v>
      </c>
      <c r="M26" s="53">
        <v>1.1750240685087192</v>
      </c>
      <c r="N26" s="53">
        <v>1.6678501799999998</v>
      </c>
      <c r="O26" s="53">
        <v>0.96522869000000011</v>
      </c>
      <c r="P26" s="54">
        <f t="shared" si="1"/>
        <v>7.0788023761680419E-2</v>
      </c>
      <c r="Q26" s="54">
        <f t="shared" si="2"/>
        <v>0.17126581084446207</v>
      </c>
      <c r="R26" s="55">
        <f t="shared" si="3"/>
        <v>0.2294149443595673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3000001</v>
      </c>
      <c r="I27" s="67" t="s">
        <v>283</v>
      </c>
      <c r="J27" s="72">
        <v>0.73079700000000003</v>
      </c>
      <c r="K27" s="73">
        <v>0.7571500000000001</v>
      </c>
      <c r="L27" s="73">
        <f t="shared" si="0"/>
        <v>0.1791699301161695</v>
      </c>
      <c r="M27" s="73">
        <v>3.9484530116169481E-2</v>
      </c>
      <c r="N27" s="73">
        <v>7.8136460000000005E-2</v>
      </c>
      <c r="O27" s="73">
        <v>6.1548940000000003E-2</v>
      </c>
      <c r="P27" s="74">
        <f t="shared" si="1"/>
        <v>5.2148887428078286E-2</v>
      </c>
      <c r="Q27" s="74">
        <f t="shared" si="2"/>
        <v>0.15534701197407313</v>
      </c>
      <c r="R27" s="75">
        <f t="shared" si="3"/>
        <v>0.23663729791477181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3000612</v>
      </c>
      <c r="I28" s="67" t="s">
        <v>414</v>
      </c>
      <c r="J28" s="72">
        <v>1.6528710000000002</v>
      </c>
      <c r="K28" s="73">
        <v>2.138093</v>
      </c>
      <c r="L28" s="73">
        <f t="shared" si="0"/>
        <v>0.58257450156802093</v>
      </c>
      <c r="M28" s="73">
        <v>0.15384558156802086</v>
      </c>
      <c r="N28" s="73">
        <v>0.37075165999999998</v>
      </c>
      <c r="O28" s="73">
        <v>5.7977259999999989E-2</v>
      </c>
      <c r="P28" s="74">
        <f t="shared" si="1"/>
        <v>7.1954578948633593E-2</v>
      </c>
      <c r="Q28" s="74">
        <f t="shared" si="2"/>
        <v>0.24535754130808196</v>
      </c>
      <c r="R28" s="75">
        <f t="shared" si="3"/>
        <v>0.27247388283298291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3000614</v>
      </c>
      <c r="I29" s="67" t="s">
        <v>415</v>
      </c>
      <c r="J29" s="72">
        <v>0.80355900000000002</v>
      </c>
      <c r="K29" s="73">
        <v>0.83833400000000013</v>
      </c>
      <c r="L29" s="73">
        <f t="shared" si="0"/>
        <v>0.23633514946721429</v>
      </c>
      <c r="M29" s="73">
        <v>8.317194946721429E-2</v>
      </c>
      <c r="N29" s="73">
        <v>8.0482609999999996E-2</v>
      </c>
      <c r="O29" s="73">
        <v>7.2680589999999989E-2</v>
      </c>
      <c r="P29" s="74">
        <f t="shared" si="1"/>
        <v>9.9210994027695731E-2</v>
      </c>
      <c r="Q29" s="74">
        <f t="shared" si="2"/>
        <v>0.19521403100341186</v>
      </c>
      <c r="R29" s="75">
        <f t="shared" si="3"/>
        <v>0.28191049088694276</v>
      </c>
      <c r="S29" s="7"/>
    </row>
    <row r="30" spans="1:19" ht="38.25" x14ac:dyDescent="0.25">
      <c r="A30" s="66"/>
      <c r="B30" s="56"/>
      <c r="C30" s="67"/>
      <c r="D30" s="68"/>
      <c r="E30" s="69"/>
      <c r="F30" s="70"/>
      <c r="G30" s="71"/>
      <c r="H30" s="66">
        <v>3043959</v>
      </c>
      <c r="I30" s="67" t="s">
        <v>416</v>
      </c>
      <c r="J30" s="72">
        <v>1.412957</v>
      </c>
      <c r="K30" s="73">
        <v>1.4484540000000001</v>
      </c>
      <c r="L30" s="73">
        <f t="shared" si="0"/>
        <v>0.37373644066729439</v>
      </c>
      <c r="M30" s="73">
        <v>0.11204011066729436</v>
      </c>
      <c r="N30" s="73">
        <v>0.33231421</v>
      </c>
      <c r="O30" s="73">
        <v>-7.0617879999999994E-2</v>
      </c>
      <c r="P30" s="74">
        <f t="shared" si="1"/>
        <v>7.7351514557793585E-2</v>
      </c>
      <c r="Q30" s="74">
        <f t="shared" si="2"/>
        <v>0.30677834481957611</v>
      </c>
      <c r="R30" s="75">
        <f t="shared" si="3"/>
        <v>0.25802437679573831</v>
      </c>
      <c r="S30" s="7"/>
    </row>
    <row r="31" spans="1:19" ht="25.5" x14ac:dyDescent="0.25">
      <c r="A31" s="66"/>
      <c r="B31" s="56"/>
      <c r="C31" s="67"/>
      <c r="D31" s="68"/>
      <c r="E31" s="69"/>
      <c r="F31" s="70"/>
      <c r="G31" s="71"/>
      <c r="H31" s="66">
        <v>3043961</v>
      </c>
      <c r="I31" s="67" t="s">
        <v>417</v>
      </c>
      <c r="J31" s="72">
        <v>0.8311320000000002</v>
      </c>
      <c r="K31" s="73">
        <v>0.88955300000000004</v>
      </c>
      <c r="L31" s="73">
        <f t="shared" si="0"/>
        <v>0.24141899124916105</v>
      </c>
      <c r="M31" s="73">
        <v>8.0092921249161009E-2</v>
      </c>
      <c r="N31" s="73">
        <v>9.8566670000000009E-2</v>
      </c>
      <c r="O31" s="73">
        <v>6.2759400000000007E-2</v>
      </c>
      <c r="P31" s="74">
        <f t="shared" si="1"/>
        <v>9.003726731196568E-2</v>
      </c>
      <c r="Q31" s="74">
        <f t="shared" si="2"/>
        <v>0.20084198608645132</v>
      </c>
      <c r="R31" s="75">
        <f t="shared" si="3"/>
        <v>0.27139360021174797</v>
      </c>
      <c r="S31" s="7"/>
    </row>
    <row r="32" spans="1:19" ht="38.25" x14ac:dyDescent="0.25">
      <c r="A32" s="66"/>
      <c r="B32" s="56"/>
      <c r="C32" s="67"/>
      <c r="D32" s="68"/>
      <c r="E32" s="69"/>
      <c r="F32" s="70"/>
      <c r="G32" s="71"/>
      <c r="H32" s="66">
        <v>3043969</v>
      </c>
      <c r="I32" s="67" t="s">
        <v>418</v>
      </c>
      <c r="J32" s="72">
        <v>0.5213549999999999</v>
      </c>
      <c r="K32" s="73">
        <v>0.64855199999999991</v>
      </c>
      <c r="L32" s="73">
        <f t="shared" si="0"/>
        <v>0.15196707047834937</v>
      </c>
      <c r="M32" s="73">
        <v>5.289060047834937E-2</v>
      </c>
      <c r="N32" s="73">
        <v>4.4824360000000001E-2</v>
      </c>
      <c r="O32" s="73">
        <v>5.4252109999999999E-2</v>
      </c>
      <c r="P32" s="74">
        <f t="shared" si="1"/>
        <v>8.155182695967228E-2</v>
      </c>
      <c r="Q32" s="74">
        <f t="shared" si="2"/>
        <v>0.15066634668977877</v>
      </c>
      <c r="R32" s="75">
        <f t="shared" si="3"/>
        <v>0.23431748029201882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9000000</v>
      </c>
      <c r="I33" s="67" t="s">
        <v>293</v>
      </c>
      <c r="J33" s="72">
        <v>8.8636599999999977</v>
      </c>
      <c r="K33" s="73">
        <v>9.8790569999999995</v>
      </c>
      <c r="L33" s="73">
        <f t="shared" si="0"/>
        <v>2.0429008549625096</v>
      </c>
      <c r="M33" s="73">
        <v>0.65349837496250984</v>
      </c>
      <c r="N33" s="73">
        <v>0.66277420999999992</v>
      </c>
      <c r="O33" s="73">
        <v>0.72662827000000008</v>
      </c>
      <c r="P33" s="74">
        <f t="shared" si="1"/>
        <v>6.6149873916357585E-2</v>
      </c>
      <c r="Q33" s="74">
        <f t="shared" si="2"/>
        <v>0.13323868715025228</v>
      </c>
      <c r="R33" s="75">
        <f t="shared" si="3"/>
        <v>0.20679107884107864</v>
      </c>
      <c r="S33" s="7"/>
    </row>
    <row r="34" spans="1:19" x14ac:dyDescent="0.25">
      <c r="A34" s="44"/>
      <c r="B34" s="45"/>
      <c r="C34" s="46"/>
      <c r="D34" s="47"/>
      <c r="E34" s="48"/>
      <c r="F34" s="49">
        <v>17</v>
      </c>
      <c r="G34" s="50" t="s">
        <v>139</v>
      </c>
      <c r="H34" s="90"/>
      <c r="I34" s="46"/>
      <c r="J34" s="51">
        <v>9.2747419999999998</v>
      </c>
      <c r="K34" s="52">
        <v>10.315784999999998</v>
      </c>
      <c r="L34" s="53">
        <f t="shared" si="0"/>
        <v>2.3417716997942319</v>
      </c>
      <c r="M34" s="53">
        <v>0.77778701979423204</v>
      </c>
      <c r="N34" s="53">
        <v>0.91145867000000003</v>
      </c>
      <c r="O34" s="53">
        <v>0.6525260100000001</v>
      </c>
      <c r="P34" s="54">
        <f t="shared" si="1"/>
        <v>7.5397754004589299E-2</v>
      </c>
      <c r="Q34" s="54">
        <f t="shared" si="2"/>
        <v>0.16375347972008261</v>
      </c>
      <c r="R34" s="55">
        <f t="shared" si="3"/>
        <v>0.2270085795501004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3000001</v>
      </c>
      <c r="I35" s="67" t="s">
        <v>283</v>
      </c>
      <c r="J35" s="72">
        <v>0.61207</v>
      </c>
      <c r="K35" s="73">
        <v>0.76487899999999998</v>
      </c>
      <c r="L35" s="73">
        <f t="shared" si="0"/>
        <v>0.14207694048029262</v>
      </c>
      <c r="M35" s="73">
        <v>6.8315980480292637E-2</v>
      </c>
      <c r="N35" s="73">
        <v>3.6381449999999996E-2</v>
      </c>
      <c r="O35" s="73">
        <v>3.7379510000000005E-2</v>
      </c>
      <c r="P35" s="74">
        <f t="shared" si="1"/>
        <v>8.931606238410604E-2</v>
      </c>
      <c r="Q35" s="74">
        <f t="shared" si="2"/>
        <v>0.13688103671337903</v>
      </c>
      <c r="R35" s="75">
        <f t="shared" si="3"/>
        <v>0.18575087102704169</v>
      </c>
      <c r="S35" s="7"/>
    </row>
    <row r="36" spans="1:19" ht="38.25" x14ac:dyDescent="0.25">
      <c r="A36" s="66"/>
      <c r="B36" s="56"/>
      <c r="C36" s="67"/>
      <c r="D36" s="68"/>
      <c r="E36" s="69"/>
      <c r="F36" s="70"/>
      <c r="G36" s="71"/>
      <c r="H36" s="66">
        <v>3043977</v>
      </c>
      <c r="I36" s="67" t="s">
        <v>419</v>
      </c>
      <c r="J36" s="72">
        <v>0.61479899999999998</v>
      </c>
      <c r="K36" s="73">
        <v>0.69759199999999999</v>
      </c>
      <c r="L36" s="73">
        <f t="shared" si="0"/>
        <v>0.16114707923728389</v>
      </c>
      <c r="M36" s="73">
        <v>5.2831049237283878E-2</v>
      </c>
      <c r="N36" s="73">
        <v>4.7749520000000004E-2</v>
      </c>
      <c r="O36" s="73">
        <v>6.0566509999999997E-2</v>
      </c>
      <c r="P36" s="74">
        <f t="shared" si="1"/>
        <v>7.5733450551732071E-2</v>
      </c>
      <c r="Q36" s="74">
        <f t="shared" si="2"/>
        <v>0.14418251533458509</v>
      </c>
      <c r="R36" s="75">
        <f t="shared" si="3"/>
        <v>0.23100476960355606</v>
      </c>
      <c r="S36" s="7"/>
    </row>
    <row r="37" spans="1:19" ht="63.75" x14ac:dyDescent="0.25">
      <c r="A37" s="66"/>
      <c r="B37" s="56"/>
      <c r="C37" s="67"/>
      <c r="D37" s="68"/>
      <c r="E37" s="69"/>
      <c r="F37" s="70"/>
      <c r="G37" s="71"/>
      <c r="H37" s="66">
        <v>3043981</v>
      </c>
      <c r="I37" s="67" t="s">
        <v>420</v>
      </c>
      <c r="J37" s="72">
        <v>2.0338189999999998</v>
      </c>
      <c r="K37" s="73">
        <v>2.0383899999999997</v>
      </c>
      <c r="L37" s="73">
        <f t="shared" si="0"/>
        <v>0.44881619236566817</v>
      </c>
      <c r="M37" s="73">
        <v>0.14709261236566817</v>
      </c>
      <c r="N37" s="73">
        <v>0.11531958999999999</v>
      </c>
      <c r="O37" s="73">
        <v>0.18640398999999999</v>
      </c>
      <c r="P37" s="74">
        <f t="shared" si="1"/>
        <v>7.216117247713548E-2</v>
      </c>
      <c r="Q37" s="74">
        <f t="shared" si="2"/>
        <v>0.12873503223900637</v>
      </c>
      <c r="R37" s="75">
        <f t="shared" si="3"/>
        <v>0.22018170829216599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3043982</v>
      </c>
      <c r="I38" s="67" t="s">
        <v>421</v>
      </c>
      <c r="J38" s="72">
        <v>0.86235399999999995</v>
      </c>
      <c r="K38" s="73">
        <v>0.96781199999999989</v>
      </c>
      <c r="L38" s="73">
        <f t="shared" si="0"/>
        <v>0.17023343029278323</v>
      </c>
      <c r="M38" s="73">
        <v>6.2943600292783231E-2</v>
      </c>
      <c r="N38" s="73">
        <v>5.0799469999999999E-2</v>
      </c>
      <c r="O38" s="73">
        <v>5.6490360000000003E-2</v>
      </c>
      <c r="P38" s="74">
        <f t="shared" si="1"/>
        <v>6.5037011622901181E-2</v>
      </c>
      <c r="Q38" s="74">
        <f t="shared" si="2"/>
        <v>0.11752599708702025</v>
      </c>
      <c r="R38" s="75">
        <f t="shared" si="3"/>
        <v>0.17589514316084451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3043983</v>
      </c>
      <c r="I39" s="67" t="s">
        <v>422</v>
      </c>
      <c r="J39" s="72">
        <v>1.7796719999999999</v>
      </c>
      <c r="K39" s="73">
        <v>1.910177</v>
      </c>
      <c r="L39" s="73">
        <f t="shared" si="0"/>
        <v>0.45875285913652453</v>
      </c>
      <c r="M39" s="73">
        <v>0.1689882391365245</v>
      </c>
      <c r="N39" s="73">
        <v>0.22543026000000002</v>
      </c>
      <c r="O39" s="73">
        <v>6.4334360000000007E-2</v>
      </c>
      <c r="P39" s="74">
        <f t="shared" si="1"/>
        <v>8.8467319592123922E-2</v>
      </c>
      <c r="Q39" s="74">
        <f t="shared" si="2"/>
        <v>0.20648269722466792</v>
      </c>
      <c r="R39" s="75">
        <f t="shared" si="3"/>
        <v>0.24016248710801383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3043984</v>
      </c>
      <c r="I40" s="67" t="s">
        <v>423</v>
      </c>
      <c r="J40" s="72">
        <v>0.69208100000000006</v>
      </c>
      <c r="K40" s="73">
        <v>0.88323600000000013</v>
      </c>
      <c r="L40" s="73">
        <f t="shared" si="0"/>
        <v>0.2681037295193055</v>
      </c>
      <c r="M40" s="73">
        <v>3.7863089519305504E-2</v>
      </c>
      <c r="N40" s="73">
        <v>0.24993321000000002</v>
      </c>
      <c r="O40" s="73">
        <v>-1.9692569999999993E-2</v>
      </c>
      <c r="P40" s="74">
        <f t="shared" si="1"/>
        <v>4.2868598561772275E-2</v>
      </c>
      <c r="Q40" s="74">
        <f t="shared" si="2"/>
        <v>0.32584303574503926</v>
      </c>
      <c r="R40" s="75">
        <f t="shared" si="3"/>
        <v>0.30354710351401604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9000000</v>
      </c>
      <c r="I41" s="67" t="s">
        <v>293</v>
      </c>
      <c r="J41" s="72">
        <v>2.6799470000000003</v>
      </c>
      <c r="K41" s="73">
        <v>3.0536989999999999</v>
      </c>
      <c r="L41" s="73">
        <f t="shared" si="0"/>
        <v>0.69264146876237409</v>
      </c>
      <c r="M41" s="73">
        <v>0.23975244876237412</v>
      </c>
      <c r="N41" s="73">
        <v>0.18584516999999998</v>
      </c>
      <c r="O41" s="73">
        <v>0.26704385000000003</v>
      </c>
      <c r="P41" s="74">
        <f t="shared" si="1"/>
        <v>7.8512141754106785E-2</v>
      </c>
      <c r="Q41" s="74">
        <f t="shared" si="2"/>
        <v>0.13937117533927676</v>
      </c>
      <c r="R41" s="75">
        <f t="shared" si="3"/>
        <v>0.22682047862686339</v>
      </c>
      <c r="S41" s="7"/>
    </row>
    <row r="42" spans="1:19" x14ac:dyDescent="0.25">
      <c r="A42" s="44"/>
      <c r="B42" s="45"/>
      <c r="C42" s="46"/>
      <c r="D42" s="47"/>
      <c r="E42" s="48"/>
      <c r="F42" s="49">
        <v>18</v>
      </c>
      <c r="G42" s="50" t="s">
        <v>140</v>
      </c>
      <c r="H42" s="90"/>
      <c r="I42" s="46"/>
      <c r="J42" s="51">
        <v>12.943421999999998</v>
      </c>
      <c r="K42" s="52">
        <v>15.217108999999999</v>
      </c>
      <c r="L42" s="53">
        <f t="shared" si="0"/>
        <v>3.6004056394390647</v>
      </c>
      <c r="M42" s="53">
        <v>1.0780425894390646</v>
      </c>
      <c r="N42" s="53">
        <v>1.2051186899999999</v>
      </c>
      <c r="O42" s="53">
        <v>1.3172443599999999</v>
      </c>
      <c r="P42" s="54">
        <f t="shared" si="1"/>
        <v>7.0844112994069022E-2</v>
      </c>
      <c r="Q42" s="54">
        <f t="shared" si="2"/>
        <v>0.15003909608842683</v>
      </c>
      <c r="R42" s="55">
        <f t="shared" si="3"/>
        <v>0.23660247419132405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3000001</v>
      </c>
      <c r="I43" s="67" t="s">
        <v>283</v>
      </c>
      <c r="J43" s="72">
        <v>0.89336499999999996</v>
      </c>
      <c r="K43" s="73">
        <v>0.94104500000000013</v>
      </c>
      <c r="L43" s="73">
        <f t="shared" si="0"/>
        <v>0.21259500972202211</v>
      </c>
      <c r="M43" s="73">
        <v>5.2110019722022116E-2</v>
      </c>
      <c r="N43" s="73">
        <v>5.4209609999999998E-2</v>
      </c>
      <c r="O43" s="73">
        <v>0.10627537999999999</v>
      </c>
      <c r="P43" s="74">
        <f t="shared" si="1"/>
        <v>5.5374631098430049E-2</v>
      </c>
      <c r="Q43" s="74">
        <f t="shared" si="2"/>
        <v>0.11298038852767094</v>
      </c>
      <c r="R43" s="75">
        <f t="shared" si="3"/>
        <v>0.22591375515732201</v>
      </c>
      <c r="S43" s="7"/>
    </row>
    <row r="44" spans="1:19" ht="38.25" x14ac:dyDescent="0.25">
      <c r="A44" s="66"/>
      <c r="B44" s="56"/>
      <c r="C44" s="67"/>
      <c r="D44" s="68"/>
      <c r="E44" s="69"/>
      <c r="F44" s="70"/>
      <c r="G44" s="71"/>
      <c r="H44" s="66">
        <v>3000015</v>
      </c>
      <c r="I44" s="67" t="s">
        <v>437</v>
      </c>
      <c r="J44" s="72">
        <v>0.76170300000000002</v>
      </c>
      <c r="K44" s="73">
        <v>1.3175379999999999</v>
      </c>
      <c r="L44" s="73">
        <f t="shared" si="0"/>
        <v>0.40270363963227457</v>
      </c>
      <c r="M44" s="73">
        <v>0.13002686963227461</v>
      </c>
      <c r="N44" s="73">
        <v>0.13802161999999998</v>
      </c>
      <c r="O44" s="73">
        <v>0.13465515</v>
      </c>
      <c r="P44" s="74">
        <f t="shared" si="1"/>
        <v>9.8689274717142603E-2</v>
      </c>
      <c r="Q44" s="74">
        <f t="shared" si="2"/>
        <v>0.20344649614073718</v>
      </c>
      <c r="R44" s="75">
        <f t="shared" si="3"/>
        <v>0.30564859581452269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3000016</v>
      </c>
      <c r="I45" s="67" t="s">
        <v>424</v>
      </c>
      <c r="J45" s="72">
        <v>2.4626810000000003</v>
      </c>
      <c r="K45" s="73">
        <v>3.0967680000000004</v>
      </c>
      <c r="L45" s="73">
        <f t="shared" si="0"/>
        <v>0.87860291153697911</v>
      </c>
      <c r="M45" s="73">
        <v>0.23194879153697912</v>
      </c>
      <c r="N45" s="73">
        <v>0.19149488000000001</v>
      </c>
      <c r="O45" s="73">
        <v>0.45515923999999996</v>
      </c>
      <c r="P45" s="74">
        <f t="shared" si="1"/>
        <v>7.4900280401043628E-2</v>
      </c>
      <c r="Q45" s="74">
        <f t="shared" si="2"/>
        <v>0.13673729240840099</v>
      </c>
      <c r="R45" s="75">
        <f t="shared" si="3"/>
        <v>0.28371609094933137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3000017</v>
      </c>
      <c r="I46" s="67" t="s">
        <v>442</v>
      </c>
      <c r="J46" s="72">
        <v>1.3948959999999999</v>
      </c>
      <c r="K46" s="73">
        <v>1.8085980000000001</v>
      </c>
      <c r="L46" s="73">
        <f t="shared" si="0"/>
        <v>0.20612954048864907</v>
      </c>
      <c r="M46" s="73">
        <v>3.5571740488649084E-2</v>
      </c>
      <c r="N46" s="73">
        <v>2.6556440000000001E-2</v>
      </c>
      <c r="O46" s="73">
        <v>0.14400135999999999</v>
      </c>
      <c r="P46" s="74">
        <f t="shared" si="1"/>
        <v>1.9668129948528686E-2</v>
      </c>
      <c r="Q46" s="74">
        <f t="shared" si="2"/>
        <v>3.4351569828479894E-2</v>
      </c>
      <c r="R46" s="75">
        <f t="shared" si="3"/>
        <v>0.11397200510486523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3000680</v>
      </c>
      <c r="I47" s="67" t="s">
        <v>445</v>
      </c>
      <c r="J47" s="72">
        <v>1.5857290000000002</v>
      </c>
      <c r="K47" s="73">
        <v>1.5844390000000002</v>
      </c>
      <c r="L47" s="73">
        <f t="shared" si="0"/>
        <v>0.42271199832939454</v>
      </c>
      <c r="M47" s="73">
        <v>0.13519952832939452</v>
      </c>
      <c r="N47" s="73">
        <v>0.27981670000000003</v>
      </c>
      <c r="O47" s="73">
        <v>7.6957700000000011E-3</v>
      </c>
      <c r="P47" s="74">
        <f t="shared" si="1"/>
        <v>8.5329588787826177E-2</v>
      </c>
      <c r="Q47" s="74">
        <f t="shared" si="2"/>
        <v>0.26193260095806437</v>
      </c>
      <c r="R47" s="75">
        <f t="shared" si="3"/>
        <v>0.26678969548805254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3000681</v>
      </c>
      <c r="I48" s="67" t="s">
        <v>446</v>
      </c>
      <c r="J48" s="72">
        <v>0.36227199999999993</v>
      </c>
      <c r="K48" s="73">
        <v>0.5821559999999999</v>
      </c>
      <c r="L48" s="73">
        <f t="shared" si="0"/>
        <v>0.10399942971272284</v>
      </c>
      <c r="M48" s="73">
        <v>3.8675999712722842E-2</v>
      </c>
      <c r="N48" s="73">
        <v>3.6295880000000003E-2</v>
      </c>
      <c r="O48" s="73">
        <v>2.9027550000000003E-2</v>
      </c>
      <c r="P48" s="74">
        <f t="shared" si="1"/>
        <v>6.6435800219739813E-2</v>
      </c>
      <c r="Q48" s="74">
        <f t="shared" si="2"/>
        <v>0.12878314354352247</v>
      </c>
      <c r="R48" s="75">
        <f t="shared" si="3"/>
        <v>0.17864529389497466</v>
      </c>
      <c r="S48" s="7"/>
    </row>
    <row r="49" spans="1:19" ht="76.5" x14ac:dyDescent="0.25">
      <c r="A49" s="66"/>
      <c r="B49" s="56"/>
      <c r="C49" s="67"/>
      <c r="D49" s="68"/>
      <c r="E49" s="69"/>
      <c r="F49" s="70"/>
      <c r="G49" s="71"/>
      <c r="H49" s="66">
        <v>3043987</v>
      </c>
      <c r="I49" s="67" t="s">
        <v>425</v>
      </c>
      <c r="J49" s="72">
        <v>1.6766309999999998</v>
      </c>
      <c r="K49" s="73">
        <v>1.7221799999999998</v>
      </c>
      <c r="L49" s="73">
        <f t="shared" si="0"/>
        <v>0.34269297959009198</v>
      </c>
      <c r="M49" s="73">
        <v>0.14097258959009196</v>
      </c>
      <c r="N49" s="73">
        <v>7.9663680000000001E-2</v>
      </c>
      <c r="O49" s="73">
        <v>0.12205671</v>
      </c>
      <c r="P49" s="74">
        <f t="shared" si="1"/>
        <v>8.1857058838270089E-2</v>
      </c>
      <c r="Q49" s="74">
        <f t="shared" si="2"/>
        <v>0.12811452321481609</v>
      </c>
      <c r="R49" s="75">
        <f t="shared" si="3"/>
        <v>0.19898789882015352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9000000</v>
      </c>
      <c r="I50" s="67" t="s">
        <v>293</v>
      </c>
      <c r="J50" s="72">
        <v>3.806144999999999</v>
      </c>
      <c r="K50" s="73">
        <v>4.1643849999999993</v>
      </c>
      <c r="L50" s="73">
        <f t="shared" si="0"/>
        <v>1.0309701304269305</v>
      </c>
      <c r="M50" s="73">
        <v>0.31353705042693036</v>
      </c>
      <c r="N50" s="73">
        <v>0.39905987999999998</v>
      </c>
      <c r="O50" s="73">
        <v>0.31837320000000002</v>
      </c>
      <c r="P50" s="74">
        <f t="shared" si="1"/>
        <v>7.5290120972707958E-2</v>
      </c>
      <c r="Q50" s="74">
        <f t="shared" si="2"/>
        <v>0.1711169669535671</v>
      </c>
      <c r="R50" s="75">
        <f t="shared" si="3"/>
        <v>0.24756839975817094</v>
      </c>
      <c r="S50" s="7"/>
    </row>
    <row r="51" spans="1:19" x14ac:dyDescent="0.25">
      <c r="A51" s="44"/>
      <c r="B51" s="45"/>
      <c r="C51" s="46"/>
      <c r="D51" s="47"/>
      <c r="E51" s="48"/>
      <c r="F51" s="49">
        <v>24</v>
      </c>
      <c r="G51" s="50" t="s">
        <v>141</v>
      </c>
      <c r="H51" s="90"/>
      <c r="I51" s="46"/>
      <c r="J51" s="51">
        <v>8.9767909999999986</v>
      </c>
      <c r="K51" s="52">
        <v>10.279242</v>
      </c>
      <c r="L51" s="53">
        <f t="shared" si="0"/>
        <v>1.9296486687740324</v>
      </c>
      <c r="M51" s="53">
        <v>0.46883444877403235</v>
      </c>
      <c r="N51" s="53">
        <v>0.57152350000000007</v>
      </c>
      <c r="O51" s="53">
        <v>0.88929071999999998</v>
      </c>
      <c r="P51" s="54">
        <f t="shared" si="1"/>
        <v>4.5609826947748906E-2</v>
      </c>
      <c r="Q51" s="54">
        <f t="shared" si="2"/>
        <v>0.10120959782579615</v>
      </c>
      <c r="R51" s="55">
        <f t="shared" si="3"/>
        <v>0.18772285629368707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3000001</v>
      </c>
      <c r="I52" s="67" t="s">
        <v>283</v>
      </c>
      <c r="J52" s="72">
        <v>0.62346900000000005</v>
      </c>
      <c r="K52" s="73">
        <v>0.78652299999999997</v>
      </c>
      <c r="L52" s="73">
        <f t="shared" si="0"/>
        <v>6.968698993439848E-2</v>
      </c>
      <c r="M52" s="73">
        <v>2.5643779934398481E-2</v>
      </c>
      <c r="N52" s="73">
        <v>2.3500770000000001E-2</v>
      </c>
      <c r="O52" s="73">
        <v>2.0542440000000002E-2</v>
      </c>
      <c r="P52" s="74">
        <f t="shared" si="1"/>
        <v>3.2603979711208042E-2</v>
      </c>
      <c r="Q52" s="74">
        <f t="shared" si="2"/>
        <v>6.2483296654259932E-2</v>
      </c>
      <c r="R52" s="75">
        <f t="shared" si="3"/>
        <v>8.8601337703282018E-2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3000004</v>
      </c>
      <c r="I53" s="67" t="s">
        <v>438</v>
      </c>
      <c r="J53" s="72">
        <v>1.7631140000000001</v>
      </c>
      <c r="K53" s="73">
        <v>2.2765979999999999</v>
      </c>
      <c r="L53" s="73">
        <f t="shared" si="0"/>
        <v>0.31734203052162124</v>
      </c>
      <c r="M53" s="73">
        <v>6.4937480521621183E-2</v>
      </c>
      <c r="N53" s="73">
        <v>0.20316732000000001</v>
      </c>
      <c r="O53" s="73">
        <v>4.923723E-2</v>
      </c>
      <c r="P53" s="74">
        <f t="shared" si="1"/>
        <v>2.8523911784874265E-2</v>
      </c>
      <c r="Q53" s="74">
        <f t="shared" si="2"/>
        <v>0.11776554337727664</v>
      </c>
      <c r="R53" s="75">
        <f t="shared" si="3"/>
        <v>0.13939309026961336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3000365</v>
      </c>
      <c r="I54" s="67" t="s">
        <v>426</v>
      </c>
      <c r="J54" s="72">
        <v>0.10402</v>
      </c>
      <c r="K54" s="73">
        <v>0.101128</v>
      </c>
      <c r="L54" s="73">
        <f t="shared" si="0"/>
        <v>2.0045970031195706E-2</v>
      </c>
      <c r="M54" s="73">
        <v>3.1785700311957044E-3</v>
      </c>
      <c r="N54" s="73">
        <v>1.39337E-2</v>
      </c>
      <c r="O54" s="73">
        <v>2.9337000000000005E-3</v>
      </c>
      <c r="P54" s="74">
        <f t="shared" si="1"/>
        <v>3.1431156862547507E-2</v>
      </c>
      <c r="Q54" s="74">
        <f t="shared" si="2"/>
        <v>0.16921396676682723</v>
      </c>
      <c r="R54" s="75">
        <f t="shared" si="3"/>
        <v>0.19822373656352055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3000366</v>
      </c>
      <c r="I55" s="67" t="s">
        <v>443</v>
      </c>
      <c r="J55" s="72">
        <v>5.0609999999999995E-2</v>
      </c>
      <c r="K55" s="73">
        <v>5.0609999999999995E-2</v>
      </c>
      <c r="L55" s="73">
        <f t="shared" si="0"/>
        <v>7.22199999333825E-3</v>
      </c>
      <c r="M55" s="73">
        <v>1.8449999333824962E-4</v>
      </c>
      <c r="N55" s="73">
        <v>6.9340000000000001E-3</v>
      </c>
      <c r="O55" s="73">
        <v>1.0349999999999999E-4</v>
      </c>
      <c r="P55" s="74">
        <f t="shared" si="1"/>
        <v>3.6455244682523148E-3</v>
      </c>
      <c r="Q55" s="74">
        <f t="shared" si="2"/>
        <v>0.14065402081284825</v>
      </c>
      <c r="R55" s="75">
        <f t="shared" si="3"/>
        <v>0.14269907119814762</v>
      </c>
      <c r="S55" s="7"/>
    </row>
    <row r="56" spans="1:19" ht="25.5" x14ac:dyDescent="0.25">
      <c r="A56" s="66"/>
      <c r="B56" s="56"/>
      <c r="C56" s="67"/>
      <c r="D56" s="68"/>
      <c r="E56" s="69"/>
      <c r="F56" s="70"/>
      <c r="G56" s="71"/>
      <c r="H56" s="66">
        <v>3000372</v>
      </c>
      <c r="I56" s="67" t="s">
        <v>444</v>
      </c>
      <c r="J56" s="72">
        <v>8.4359999999999991E-3</v>
      </c>
      <c r="K56" s="73">
        <v>8.4360000000000008E-3</v>
      </c>
      <c r="L56" s="73">
        <f t="shared" si="0"/>
        <v>8.4359400000000011E-3</v>
      </c>
      <c r="M56" s="73">
        <v>0</v>
      </c>
      <c r="N56" s="73">
        <v>0</v>
      </c>
      <c r="O56" s="73">
        <v>8.4359400000000011E-3</v>
      </c>
      <c r="P56" s="74">
        <f t="shared" si="1"/>
        <v>0</v>
      </c>
      <c r="Q56" s="74">
        <f t="shared" si="2"/>
        <v>0</v>
      </c>
      <c r="R56" s="75">
        <f t="shared" si="3"/>
        <v>0.99999288762446659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9000000</v>
      </c>
      <c r="I57" s="67" t="s">
        <v>293</v>
      </c>
      <c r="J57" s="72">
        <v>6.4271419999999981</v>
      </c>
      <c r="K57" s="73">
        <v>7.0559469999999997</v>
      </c>
      <c r="L57" s="73">
        <f t="shared" si="0"/>
        <v>1.5069157382934786</v>
      </c>
      <c r="M57" s="73">
        <v>0.37489011829347874</v>
      </c>
      <c r="N57" s="73">
        <v>0.32398771000000004</v>
      </c>
      <c r="O57" s="73">
        <v>0.80803790999999991</v>
      </c>
      <c r="P57" s="74">
        <f t="shared" si="1"/>
        <v>5.3131084784718299E-2</v>
      </c>
      <c r="Q57" s="74">
        <f t="shared" si="2"/>
        <v>9.9048055249490785E-2</v>
      </c>
      <c r="R57" s="75">
        <f t="shared" si="3"/>
        <v>0.21356675982592821</v>
      </c>
      <c r="S57" s="7"/>
    </row>
    <row r="58" spans="1:19" ht="25.5" x14ac:dyDescent="0.25">
      <c r="A58" s="44"/>
      <c r="B58" s="45"/>
      <c r="C58" s="46"/>
      <c r="D58" s="47"/>
      <c r="E58" s="48"/>
      <c r="F58" s="49">
        <v>30</v>
      </c>
      <c r="G58" s="50" t="s">
        <v>64</v>
      </c>
      <c r="H58" s="90"/>
      <c r="I58" s="46"/>
      <c r="J58" s="51">
        <v>0.27495700000000006</v>
      </c>
      <c r="K58" s="52">
        <v>0.19869000000000001</v>
      </c>
      <c r="L58" s="53">
        <f t="shared" si="0"/>
        <v>2.713294014828764E-2</v>
      </c>
      <c r="M58" s="53">
        <v>7.615640148287639E-3</v>
      </c>
      <c r="N58" s="53">
        <v>7.7997699999999993E-3</v>
      </c>
      <c r="O58" s="53">
        <v>1.1717530000000002E-2</v>
      </c>
      <c r="P58" s="54">
        <f t="shared" si="1"/>
        <v>3.8329257377259243E-2</v>
      </c>
      <c r="Q58" s="54">
        <f t="shared" si="2"/>
        <v>7.7585234024297331E-2</v>
      </c>
      <c r="R58" s="55">
        <f t="shared" si="3"/>
        <v>0.13655916326079642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3000001</v>
      </c>
      <c r="I59" s="67" t="s">
        <v>283</v>
      </c>
      <c r="J59" s="72">
        <v>0.27495700000000006</v>
      </c>
      <c r="K59" s="73">
        <v>0.19869000000000001</v>
      </c>
      <c r="L59" s="73">
        <f t="shared" si="0"/>
        <v>2.713294014828764E-2</v>
      </c>
      <c r="M59" s="73">
        <v>7.615640148287639E-3</v>
      </c>
      <c r="N59" s="73">
        <v>7.7997699999999993E-3</v>
      </c>
      <c r="O59" s="73">
        <v>1.1717530000000002E-2</v>
      </c>
      <c r="P59" s="74">
        <f t="shared" si="1"/>
        <v>3.8329257377259243E-2</v>
      </c>
      <c r="Q59" s="74">
        <f t="shared" si="2"/>
        <v>7.7585234024297331E-2</v>
      </c>
      <c r="R59" s="75">
        <f t="shared" si="3"/>
        <v>0.13655916326079642</v>
      </c>
      <c r="S59" s="7"/>
    </row>
    <row r="60" spans="1:19" ht="25.5" x14ac:dyDescent="0.25">
      <c r="A60" s="44"/>
      <c r="B60" s="45"/>
      <c r="C60" s="46"/>
      <c r="D60" s="47"/>
      <c r="E60" s="48"/>
      <c r="F60" s="49">
        <v>35</v>
      </c>
      <c r="G60" s="50" t="s">
        <v>45</v>
      </c>
      <c r="H60" s="90"/>
      <c r="I60" s="46"/>
      <c r="J60" s="51">
        <v>0.85091200000000022</v>
      </c>
      <c r="K60" s="52">
        <v>1.4043740000000002</v>
      </c>
      <c r="L60" s="53">
        <f t="shared" si="0"/>
        <v>0.24978250988620743</v>
      </c>
      <c r="M60" s="53">
        <v>5.2201909886207432E-2</v>
      </c>
      <c r="N60" s="53">
        <v>8.3681620000000012E-2</v>
      </c>
      <c r="O60" s="53">
        <v>0.11389898</v>
      </c>
      <c r="P60" s="54">
        <f t="shared" si="1"/>
        <v>3.7170945835089099E-2</v>
      </c>
      <c r="Q60" s="54">
        <f t="shared" si="2"/>
        <v>9.6757366546381104E-2</v>
      </c>
      <c r="R60" s="55">
        <f t="shared" si="3"/>
        <v>0.17786039180888238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3000001</v>
      </c>
      <c r="I61" s="67" t="s">
        <v>283</v>
      </c>
      <c r="J61" s="72">
        <v>0.31239300000000003</v>
      </c>
      <c r="K61" s="73">
        <v>0.31139</v>
      </c>
      <c r="L61" s="73">
        <f t="shared" si="0"/>
        <v>7.6516570355256039E-2</v>
      </c>
      <c r="M61" s="73">
        <v>2.3464280355256051E-2</v>
      </c>
      <c r="N61" s="73">
        <v>2.3762309999999998E-2</v>
      </c>
      <c r="O61" s="73">
        <v>2.9289979999999997E-2</v>
      </c>
      <c r="P61" s="74">
        <f t="shared" si="1"/>
        <v>7.5353352243990021E-2</v>
      </c>
      <c r="Q61" s="74">
        <f t="shared" si="2"/>
        <v>0.15166379895069221</v>
      </c>
      <c r="R61" s="75">
        <f t="shared" si="3"/>
        <v>0.24572584333233577</v>
      </c>
      <c r="S61" s="7"/>
    </row>
    <row r="62" spans="1:19" ht="63.75" x14ac:dyDescent="0.25">
      <c r="A62" s="66"/>
      <c r="B62" s="56"/>
      <c r="C62" s="67"/>
      <c r="D62" s="68"/>
      <c r="E62" s="69"/>
      <c r="F62" s="70"/>
      <c r="G62" s="71"/>
      <c r="H62" s="66">
        <v>3000342</v>
      </c>
      <c r="I62" s="67" t="s">
        <v>320</v>
      </c>
      <c r="J62" s="72">
        <v>5.7495000000000004E-2</v>
      </c>
      <c r="K62" s="73">
        <v>3.5999999999999997E-2</v>
      </c>
      <c r="L62" s="73">
        <f t="shared" si="0"/>
        <v>9.5512000292574985E-3</v>
      </c>
      <c r="M62" s="73">
        <v>1.2900000292574987E-3</v>
      </c>
      <c r="N62" s="73">
        <v>2.6551999999999995E-3</v>
      </c>
      <c r="O62" s="73">
        <v>5.6059999999999999E-3</v>
      </c>
      <c r="P62" s="74">
        <f t="shared" si="1"/>
        <v>3.5833334146041632E-2</v>
      </c>
      <c r="Q62" s="74">
        <f t="shared" si="2"/>
        <v>0.10958888970159719</v>
      </c>
      <c r="R62" s="75">
        <f t="shared" si="3"/>
        <v>0.2653111119238194</v>
      </c>
      <c r="S62" s="7"/>
    </row>
    <row r="63" spans="1:19" ht="38.25" x14ac:dyDescent="0.25">
      <c r="A63" s="66"/>
      <c r="B63" s="56"/>
      <c r="C63" s="67"/>
      <c r="D63" s="68"/>
      <c r="E63" s="69"/>
      <c r="F63" s="70"/>
      <c r="G63" s="71"/>
      <c r="H63" s="66">
        <v>3000469</v>
      </c>
      <c r="I63" s="67" t="s">
        <v>321</v>
      </c>
      <c r="J63" s="72">
        <v>0.19080200000000003</v>
      </c>
      <c r="K63" s="73">
        <v>6.4000000000000001E-2</v>
      </c>
      <c r="L63" s="73">
        <f t="shared" si="0"/>
        <v>3.0048000000000002E-2</v>
      </c>
      <c r="M63" s="73">
        <v>0</v>
      </c>
      <c r="N63" s="73">
        <v>1.0853000000000002E-2</v>
      </c>
      <c r="O63" s="73">
        <v>1.9195E-2</v>
      </c>
      <c r="P63" s="74">
        <f t="shared" si="1"/>
        <v>0</v>
      </c>
      <c r="Q63" s="74">
        <f t="shared" si="2"/>
        <v>0.16957812500000002</v>
      </c>
      <c r="R63" s="75">
        <f t="shared" si="3"/>
        <v>0.46950000000000003</v>
      </c>
      <c r="S63" s="7"/>
    </row>
    <row r="64" spans="1:19" ht="38.25" x14ac:dyDescent="0.25">
      <c r="A64" s="66"/>
      <c r="B64" s="56"/>
      <c r="C64" s="67"/>
      <c r="D64" s="68"/>
      <c r="E64" s="69"/>
      <c r="F64" s="70"/>
      <c r="G64" s="71"/>
      <c r="H64" s="66">
        <v>3000473</v>
      </c>
      <c r="I64" s="67" t="s">
        <v>322</v>
      </c>
      <c r="J64" s="72">
        <v>0.24712200000000001</v>
      </c>
      <c r="K64" s="73">
        <v>0.363452</v>
      </c>
      <c r="L64" s="73">
        <f t="shared" si="0"/>
        <v>9.0758379501860581E-2</v>
      </c>
      <c r="M64" s="73">
        <v>2.7426629501860589E-2</v>
      </c>
      <c r="N64" s="73">
        <v>3.0834110000000001E-2</v>
      </c>
      <c r="O64" s="73">
        <v>3.2497640000000001E-2</v>
      </c>
      <c r="P64" s="74">
        <f t="shared" si="1"/>
        <v>7.546149010560016E-2</v>
      </c>
      <c r="Q64" s="74">
        <f t="shared" si="2"/>
        <v>0.16029830487068605</v>
      </c>
      <c r="R64" s="75">
        <f t="shared" si="3"/>
        <v>0.24971214768899491</v>
      </c>
      <c r="S64" s="7"/>
    </row>
    <row r="65" spans="1:19" ht="51" x14ac:dyDescent="0.25">
      <c r="A65" s="66"/>
      <c r="B65" s="56"/>
      <c r="C65" s="67"/>
      <c r="D65" s="68"/>
      <c r="E65" s="69"/>
      <c r="F65" s="70"/>
      <c r="G65" s="71"/>
      <c r="H65" s="66">
        <v>3000623</v>
      </c>
      <c r="I65" s="67" t="s">
        <v>341</v>
      </c>
      <c r="J65" s="72">
        <v>0</v>
      </c>
      <c r="K65" s="73">
        <v>0.13075900000000001</v>
      </c>
      <c r="L65" s="73">
        <f t="shared" si="0"/>
        <v>0</v>
      </c>
      <c r="M65" s="73">
        <v>0</v>
      </c>
      <c r="N65" s="73">
        <v>0</v>
      </c>
      <c r="O65" s="73">
        <v>0</v>
      </c>
      <c r="P65" s="74">
        <f t="shared" si="1"/>
        <v>0</v>
      </c>
      <c r="Q65" s="74">
        <f t="shared" si="2"/>
        <v>0</v>
      </c>
      <c r="R65" s="75">
        <f t="shared" si="3"/>
        <v>0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9000000</v>
      </c>
      <c r="I66" s="67" t="s">
        <v>293</v>
      </c>
      <c r="J66" s="72">
        <v>4.3099999999999992E-2</v>
      </c>
      <c r="K66" s="73">
        <v>3.9000000000000007E-2</v>
      </c>
      <c r="L66" s="73">
        <f t="shared" si="0"/>
        <v>1.2833359999833293E-2</v>
      </c>
      <c r="M66" s="73">
        <v>2.0999999833293259E-5</v>
      </c>
      <c r="N66" s="73">
        <v>0</v>
      </c>
      <c r="O66" s="73">
        <v>1.281236E-2</v>
      </c>
      <c r="P66" s="74">
        <f t="shared" si="1"/>
        <v>5.3846153418700654E-4</v>
      </c>
      <c r="Q66" s="74">
        <f t="shared" si="2"/>
        <v>5.3846153418700654E-4</v>
      </c>
      <c r="R66" s="75">
        <f t="shared" si="3"/>
        <v>0.32906051281623822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9000009</v>
      </c>
      <c r="I67" s="67" t="s">
        <v>294</v>
      </c>
      <c r="J67" s="72">
        <v>0</v>
      </c>
      <c r="K67" s="73">
        <v>0.45977300000000004</v>
      </c>
      <c r="L67" s="73">
        <f t="shared" si="0"/>
        <v>3.0075000000000001E-2</v>
      </c>
      <c r="M67" s="73">
        <v>0</v>
      </c>
      <c r="N67" s="73">
        <v>1.5577000000000001E-2</v>
      </c>
      <c r="O67" s="73">
        <v>1.4498E-2</v>
      </c>
      <c r="P67" s="74">
        <f t="shared" si="1"/>
        <v>0</v>
      </c>
      <c r="Q67" s="74">
        <f t="shared" si="2"/>
        <v>3.3879762404490907E-2</v>
      </c>
      <c r="R67" s="75">
        <f t="shared" si="3"/>
        <v>6.5412714535216285E-2</v>
      </c>
      <c r="S67" s="7"/>
    </row>
    <row r="68" spans="1:19" x14ac:dyDescent="0.25">
      <c r="A68" s="44"/>
      <c r="B68" s="45"/>
      <c r="C68" s="46"/>
      <c r="D68" s="47"/>
      <c r="E68" s="48"/>
      <c r="F68" s="49">
        <v>39</v>
      </c>
      <c r="G68" s="50" t="s">
        <v>157</v>
      </c>
      <c r="H68" s="90"/>
      <c r="I68" s="46"/>
      <c r="J68" s="51">
        <v>3.25</v>
      </c>
      <c r="K68" s="52">
        <v>2.3628149999999999</v>
      </c>
      <c r="L68" s="53">
        <f t="shared" si="0"/>
        <v>0.16836066</v>
      </c>
      <c r="M68" s="53">
        <v>0</v>
      </c>
      <c r="N68" s="53">
        <v>1.9340159999999999E-2</v>
      </c>
      <c r="O68" s="53">
        <v>0.1490205</v>
      </c>
      <c r="P68" s="54">
        <f t="shared" si="1"/>
        <v>0</v>
      </c>
      <c r="Q68" s="54">
        <f t="shared" si="2"/>
        <v>8.1852197484779798E-3</v>
      </c>
      <c r="R68" s="55">
        <f t="shared" si="3"/>
        <v>7.1254270859123545E-2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9000009</v>
      </c>
      <c r="I69" s="67" t="s">
        <v>294</v>
      </c>
      <c r="J69" s="72">
        <v>3.25</v>
      </c>
      <c r="K69" s="73">
        <v>2.3628149999999999</v>
      </c>
      <c r="L69" s="73">
        <f t="shared" si="0"/>
        <v>0.16836066</v>
      </c>
      <c r="M69" s="73">
        <v>0</v>
      </c>
      <c r="N69" s="73">
        <v>1.9340159999999999E-2</v>
      </c>
      <c r="O69" s="73">
        <v>0.1490205</v>
      </c>
      <c r="P69" s="74">
        <f t="shared" si="1"/>
        <v>0</v>
      </c>
      <c r="Q69" s="74">
        <f t="shared" si="2"/>
        <v>8.1852197484779798E-3</v>
      </c>
      <c r="R69" s="75">
        <f t="shared" si="3"/>
        <v>7.1254270859123545E-2</v>
      </c>
      <c r="S69" s="7"/>
    </row>
    <row r="70" spans="1:19" ht="25.5" x14ac:dyDescent="0.25">
      <c r="A70" s="44"/>
      <c r="B70" s="45"/>
      <c r="C70" s="46"/>
      <c r="D70" s="47"/>
      <c r="E70" s="48"/>
      <c r="F70" s="49">
        <v>42</v>
      </c>
      <c r="G70" s="50" t="s">
        <v>158</v>
      </c>
      <c r="H70" s="90"/>
      <c r="I70" s="46"/>
      <c r="J70" s="51">
        <v>6.1649010000000004</v>
      </c>
      <c r="K70" s="52">
        <v>5.9498859999999993</v>
      </c>
      <c r="L70" s="53">
        <f t="shared" si="0"/>
        <v>0.48283560999999997</v>
      </c>
      <c r="M70" s="53">
        <v>0</v>
      </c>
      <c r="N70" s="53">
        <v>0.11304098999999999</v>
      </c>
      <c r="O70" s="53">
        <v>0.36979461999999996</v>
      </c>
      <c r="P70" s="54">
        <f t="shared" si="1"/>
        <v>0</v>
      </c>
      <c r="Q70" s="54">
        <f t="shared" si="2"/>
        <v>1.8998849725860294E-2</v>
      </c>
      <c r="R70" s="55">
        <f t="shared" si="3"/>
        <v>8.1150396831132565E-2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9000009</v>
      </c>
      <c r="I71" s="67" t="s">
        <v>294</v>
      </c>
      <c r="J71" s="72">
        <v>6.1649010000000004</v>
      </c>
      <c r="K71" s="73">
        <v>5.9498859999999993</v>
      </c>
      <c r="L71" s="73">
        <f t="shared" ref="L71:L132" si="4">SUM(M71,N71,O71)</f>
        <v>0.48283560999999997</v>
      </c>
      <c r="M71" s="73">
        <v>0</v>
      </c>
      <c r="N71" s="73">
        <v>0.11304098999999999</v>
      </c>
      <c r="O71" s="73">
        <v>0.36979461999999996</v>
      </c>
      <c r="P71" s="74">
        <f t="shared" ref="P71:P132" si="5">IFERROR(M71/K71,0)</f>
        <v>0</v>
      </c>
      <c r="Q71" s="74">
        <f t="shared" ref="Q71:Q132" si="6">IFERROR(SUM(M71,N71)/K71,0)</f>
        <v>1.8998849725860294E-2</v>
      </c>
      <c r="R71" s="75">
        <f t="shared" ref="R71:R132" si="7">IFERROR(SUM(M71,N71,O71)/K71,0)</f>
        <v>8.1150396831132565E-2</v>
      </c>
      <c r="S71" s="7"/>
    </row>
    <row r="72" spans="1:19" x14ac:dyDescent="0.25">
      <c r="A72" s="44"/>
      <c r="B72" s="45"/>
      <c r="C72" s="46"/>
      <c r="D72" s="47"/>
      <c r="E72" s="48"/>
      <c r="F72" s="49">
        <v>46</v>
      </c>
      <c r="G72" s="50" t="s">
        <v>169</v>
      </c>
      <c r="H72" s="90"/>
      <c r="I72" s="46"/>
      <c r="J72" s="51">
        <v>0.329208</v>
      </c>
      <c r="K72" s="52">
        <v>6.5406889999999986</v>
      </c>
      <c r="L72" s="53">
        <f t="shared" si="4"/>
        <v>0.61287949999999991</v>
      </c>
      <c r="M72" s="53">
        <v>0</v>
      </c>
      <c r="N72" s="53">
        <v>0.43876924999999994</v>
      </c>
      <c r="O72" s="53">
        <v>0.17411024999999999</v>
      </c>
      <c r="P72" s="54">
        <f t="shared" si="5"/>
        <v>0</v>
      </c>
      <c r="Q72" s="54">
        <f t="shared" si="6"/>
        <v>6.7083032078118998E-2</v>
      </c>
      <c r="R72" s="55">
        <f t="shared" si="7"/>
        <v>9.3702590048234988E-2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9000009</v>
      </c>
      <c r="I73" s="67" t="s">
        <v>294</v>
      </c>
      <c r="J73" s="72">
        <v>0.329208</v>
      </c>
      <c r="K73" s="73">
        <v>6.5406889999999986</v>
      </c>
      <c r="L73" s="73">
        <f t="shared" si="4"/>
        <v>0.61287949999999991</v>
      </c>
      <c r="M73" s="73">
        <v>0</v>
      </c>
      <c r="N73" s="73">
        <v>0.43876924999999994</v>
      </c>
      <c r="O73" s="73">
        <v>0.17411024999999999</v>
      </c>
      <c r="P73" s="74">
        <f t="shared" si="5"/>
        <v>0</v>
      </c>
      <c r="Q73" s="74">
        <f t="shared" si="6"/>
        <v>6.7083032078118998E-2</v>
      </c>
      <c r="R73" s="75">
        <f t="shared" si="7"/>
        <v>9.3702590048234988E-2</v>
      </c>
      <c r="S73" s="7"/>
    </row>
    <row r="74" spans="1:19" ht="51" x14ac:dyDescent="0.25">
      <c r="A74" s="44"/>
      <c r="B74" s="45"/>
      <c r="C74" s="46"/>
      <c r="D74" s="47"/>
      <c r="E74" s="48"/>
      <c r="F74" s="49">
        <v>57</v>
      </c>
      <c r="G74" s="50" t="s">
        <v>50</v>
      </c>
      <c r="H74" s="90"/>
      <c r="I74" s="46"/>
      <c r="J74" s="51">
        <v>0.35</v>
      </c>
      <c r="K74" s="52">
        <v>1.0053829999999999</v>
      </c>
      <c r="L74" s="53">
        <f t="shared" si="4"/>
        <v>0</v>
      </c>
      <c r="M74" s="53">
        <v>0</v>
      </c>
      <c r="N74" s="53">
        <v>0</v>
      </c>
      <c r="O74" s="53">
        <v>0</v>
      </c>
      <c r="P74" s="54">
        <f t="shared" si="5"/>
        <v>0</v>
      </c>
      <c r="Q74" s="54">
        <f t="shared" si="6"/>
        <v>0</v>
      </c>
      <c r="R74" s="55">
        <f t="shared" si="7"/>
        <v>0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9000009</v>
      </c>
      <c r="I75" s="67" t="s">
        <v>294</v>
      </c>
      <c r="J75" s="72">
        <v>0.35</v>
      </c>
      <c r="K75" s="73">
        <v>1.0053829999999999</v>
      </c>
      <c r="L75" s="73">
        <f t="shared" si="4"/>
        <v>0</v>
      </c>
      <c r="M75" s="73">
        <v>0</v>
      </c>
      <c r="N75" s="73">
        <v>0</v>
      </c>
      <c r="O75" s="73">
        <v>0</v>
      </c>
      <c r="P75" s="74">
        <f t="shared" si="5"/>
        <v>0</v>
      </c>
      <c r="Q75" s="74">
        <f t="shared" si="6"/>
        <v>0</v>
      </c>
      <c r="R75" s="75">
        <f t="shared" si="7"/>
        <v>0</v>
      </c>
      <c r="S75" s="7"/>
    </row>
    <row r="76" spans="1:19" ht="38.25" x14ac:dyDescent="0.25">
      <c r="A76" s="44"/>
      <c r="B76" s="45"/>
      <c r="C76" s="46"/>
      <c r="D76" s="47"/>
      <c r="E76" s="48"/>
      <c r="F76" s="49">
        <v>61</v>
      </c>
      <c r="G76" s="50" t="s">
        <v>191</v>
      </c>
      <c r="H76" s="90"/>
      <c r="I76" s="46"/>
      <c r="J76" s="51">
        <v>12.557456000000002</v>
      </c>
      <c r="K76" s="52">
        <v>17.649795999999998</v>
      </c>
      <c r="L76" s="53">
        <f t="shared" si="4"/>
        <v>2.6432743058666848</v>
      </c>
      <c r="M76" s="53">
        <v>1.0562835558666848</v>
      </c>
      <c r="N76" s="53">
        <v>0.38890551000000001</v>
      </c>
      <c r="O76" s="53">
        <v>1.1980852399999997</v>
      </c>
      <c r="P76" s="54">
        <f t="shared" si="5"/>
        <v>5.9846785530364481E-2</v>
      </c>
      <c r="Q76" s="54">
        <f t="shared" si="6"/>
        <v>8.1881346723026424E-2</v>
      </c>
      <c r="R76" s="55">
        <f t="shared" si="7"/>
        <v>0.14976231486566105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3000001</v>
      </c>
      <c r="I77" s="67" t="s">
        <v>283</v>
      </c>
      <c r="J77" s="72">
        <v>1.84E-2</v>
      </c>
      <c r="K77" s="73">
        <v>1.84E-2</v>
      </c>
      <c r="L77" s="73">
        <f t="shared" si="4"/>
        <v>0</v>
      </c>
      <c r="M77" s="73">
        <v>0</v>
      </c>
      <c r="N77" s="73">
        <v>0</v>
      </c>
      <c r="O77" s="73">
        <v>0</v>
      </c>
      <c r="P77" s="74">
        <f t="shared" si="5"/>
        <v>0</v>
      </c>
      <c r="Q77" s="74">
        <f t="shared" si="6"/>
        <v>0</v>
      </c>
      <c r="R77" s="75">
        <f t="shared" si="7"/>
        <v>0</v>
      </c>
      <c r="S77" s="7"/>
    </row>
    <row r="78" spans="1:19" ht="25.5" x14ac:dyDescent="0.25">
      <c r="A78" s="66"/>
      <c r="B78" s="56"/>
      <c r="C78" s="67"/>
      <c r="D78" s="68"/>
      <c r="E78" s="69"/>
      <c r="F78" s="70"/>
      <c r="G78" s="71"/>
      <c r="H78" s="66">
        <v>3000131</v>
      </c>
      <c r="I78" s="67" t="s">
        <v>512</v>
      </c>
      <c r="J78" s="72">
        <v>6.6279589999999997</v>
      </c>
      <c r="K78" s="73">
        <v>5</v>
      </c>
      <c r="L78" s="73">
        <f t="shared" si="4"/>
        <v>1.1876742978895569</v>
      </c>
      <c r="M78" s="73">
        <v>0.51426845788955688</v>
      </c>
      <c r="N78" s="73">
        <v>0</v>
      </c>
      <c r="O78" s="73">
        <v>0.67340583999999992</v>
      </c>
      <c r="P78" s="74">
        <f t="shared" si="5"/>
        <v>0.10285369157791138</v>
      </c>
      <c r="Q78" s="74">
        <f t="shared" si="6"/>
        <v>0.10285369157791138</v>
      </c>
      <c r="R78" s="75">
        <f t="shared" si="7"/>
        <v>0.23753485957791137</v>
      </c>
      <c r="S78" s="7"/>
    </row>
    <row r="79" spans="1:19" ht="25.5" x14ac:dyDescent="0.25">
      <c r="A79" s="66"/>
      <c r="B79" s="56"/>
      <c r="C79" s="67"/>
      <c r="D79" s="68"/>
      <c r="E79" s="69"/>
      <c r="F79" s="70"/>
      <c r="G79" s="71"/>
      <c r="H79" s="66">
        <v>3000132</v>
      </c>
      <c r="I79" s="67" t="s">
        <v>513</v>
      </c>
      <c r="J79" s="72">
        <v>2</v>
      </c>
      <c r="K79" s="73">
        <v>5.1808629999999996</v>
      </c>
      <c r="L79" s="73">
        <f t="shared" si="4"/>
        <v>0.69043383813829773</v>
      </c>
      <c r="M79" s="73">
        <v>0.39640881813829765</v>
      </c>
      <c r="N79" s="73">
        <v>0.25348170000000003</v>
      </c>
      <c r="O79" s="73">
        <v>4.0543319999999994E-2</v>
      </c>
      <c r="P79" s="74">
        <f t="shared" si="5"/>
        <v>7.651405145017301E-2</v>
      </c>
      <c r="Q79" s="74">
        <f t="shared" si="6"/>
        <v>0.12544059129498267</v>
      </c>
      <c r="R79" s="75">
        <f t="shared" si="7"/>
        <v>0.13326618328612391</v>
      </c>
      <c r="S79" s="7"/>
    </row>
    <row r="80" spans="1:19" ht="25.5" x14ac:dyDescent="0.25">
      <c r="A80" s="66"/>
      <c r="B80" s="56"/>
      <c r="C80" s="67"/>
      <c r="D80" s="68"/>
      <c r="E80" s="69"/>
      <c r="F80" s="70"/>
      <c r="G80" s="71"/>
      <c r="H80" s="66">
        <v>3000478</v>
      </c>
      <c r="I80" s="67" t="s">
        <v>516</v>
      </c>
      <c r="J80" s="72">
        <v>7.4617000000000003E-2</v>
      </c>
      <c r="K80" s="73">
        <v>8.961700000000003E-2</v>
      </c>
      <c r="L80" s="73">
        <f t="shared" si="4"/>
        <v>1.8549999999999997E-2</v>
      </c>
      <c r="M80" s="73">
        <v>0</v>
      </c>
      <c r="N80" s="73">
        <v>8.3999999999999995E-3</v>
      </c>
      <c r="O80" s="73">
        <v>1.0149999999999999E-2</v>
      </c>
      <c r="P80" s="74">
        <f t="shared" si="5"/>
        <v>0</v>
      </c>
      <c r="Q80" s="74">
        <f t="shared" si="6"/>
        <v>9.3732215985806222E-2</v>
      </c>
      <c r="R80" s="75">
        <f t="shared" si="7"/>
        <v>0.2069919769686554</v>
      </c>
      <c r="S80" s="7"/>
    </row>
    <row r="81" spans="1:19" ht="25.5" x14ac:dyDescent="0.25">
      <c r="A81" s="66"/>
      <c r="B81" s="56"/>
      <c r="C81" s="67"/>
      <c r="D81" s="68"/>
      <c r="E81" s="69"/>
      <c r="F81" s="70"/>
      <c r="G81" s="71"/>
      <c r="H81" s="66">
        <v>3000479</v>
      </c>
      <c r="I81" s="67" t="s">
        <v>515</v>
      </c>
      <c r="J81" s="72">
        <v>7.4399999999999994E-2</v>
      </c>
      <c r="K81" s="73">
        <v>0.1144</v>
      </c>
      <c r="L81" s="73">
        <f t="shared" si="4"/>
        <v>0</v>
      </c>
      <c r="M81" s="73">
        <v>0</v>
      </c>
      <c r="N81" s="73">
        <v>0</v>
      </c>
      <c r="O81" s="73">
        <v>0</v>
      </c>
      <c r="P81" s="74">
        <f t="shared" si="5"/>
        <v>0</v>
      </c>
      <c r="Q81" s="74">
        <f t="shared" si="6"/>
        <v>0</v>
      </c>
      <c r="R81" s="75">
        <f t="shared" si="7"/>
        <v>0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9000000</v>
      </c>
      <c r="I82" s="67" t="s">
        <v>293</v>
      </c>
      <c r="J82" s="72">
        <v>0.13215299999999999</v>
      </c>
      <c r="K82" s="73">
        <v>0.13215299999999999</v>
      </c>
      <c r="L82" s="73">
        <f t="shared" si="4"/>
        <v>4.2599999999999999E-3</v>
      </c>
      <c r="M82" s="73">
        <v>0</v>
      </c>
      <c r="N82" s="73">
        <v>4.1999999999999997E-3</v>
      </c>
      <c r="O82" s="73">
        <v>6.0000000000000002E-5</v>
      </c>
      <c r="P82" s="74">
        <f t="shared" si="5"/>
        <v>0</v>
      </c>
      <c r="Q82" s="74">
        <f t="shared" si="6"/>
        <v>3.1781344350866041E-2</v>
      </c>
      <c r="R82" s="75">
        <f t="shared" si="7"/>
        <v>3.2235363555878416E-2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9000009</v>
      </c>
      <c r="I83" s="67" t="s">
        <v>294</v>
      </c>
      <c r="J83" s="72">
        <v>3.6299269999999995</v>
      </c>
      <c r="K83" s="73">
        <v>7.114363</v>
      </c>
      <c r="L83" s="73">
        <f t="shared" si="4"/>
        <v>0.74235616983883013</v>
      </c>
      <c r="M83" s="73">
        <v>0.14560627983883023</v>
      </c>
      <c r="N83" s="73">
        <v>0.12282380999999999</v>
      </c>
      <c r="O83" s="73">
        <v>0.47392607999999997</v>
      </c>
      <c r="P83" s="74">
        <f t="shared" si="5"/>
        <v>2.0466523824948239E-2</v>
      </c>
      <c r="Q83" s="74">
        <f t="shared" si="6"/>
        <v>3.7730727239927202E-2</v>
      </c>
      <c r="R83" s="75">
        <f t="shared" si="7"/>
        <v>0.10434611922934353</v>
      </c>
      <c r="S83" s="7"/>
    </row>
    <row r="84" spans="1:19" ht="38.25" x14ac:dyDescent="0.25">
      <c r="A84" s="44"/>
      <c r="B84" s="45"/>
      <c r="C84" s="46"/>
      <c r="D84" s="47"/>
      <c r="E84" s="48"/>
      <c r="F84" s="49">
        <v>68</v>
      </c>
      <c r="G84" s="50" t="s">
        <v>22</v>
      </c>
      <c r="H84" s="90"/>
      <c r="I84" s="46"/>
      <c r="J84" s="51">
        <v>5.1039589999999997</v>
      </c>
      <c r="K84" s="52">
        <v>4.7922310000000001</v>
      </c>
      <c r="L84" s="53">
        <f t="shared" si="4"/>
        <v>0.91202405898395833</v>
      </c>
      <c r="M84" s="53">
        <v>0.12865299898395843</v>
      </c>
      <c r="N84" s="53">
        <v>0.29365947999999997</v>
      </c>
      <c r="O84" s="53">
        <v>0.48971157999999998</v>
      </c>
      <c r="P84" s="54">
        <f t="shared" si="5"/>
        <v>2.6846159749803051E-2</v>
      </c>
      <c r="Q84" s="54">
        <f t="shared" si="6"/>
        <v>8.8124399467379266E-2</v>
      </c>
      <c r="R84" s="55">
        <f t="shared" si="7"/>
        <v>0.19031304187631154</v>
      </c>
      <c r="S84" s="7"/>
    </row>
    <row r="85" spans="1:19" ht="25.5" x14ac:dyDescent="0.25">
      <c r="A85" s="66"/>
      <c r="B85" s="56"/>
      <c r="C85" s="67"/>
      <c r="D85" s="68"/>
      <c r="E85" s="69"/>
      <c r="F85" s="70"/>
      <c r="G85" s="71"/>
      <c r="H85" s="66">
        <v>3000433</v>
      </c>
      <c r="I85" s="67" t="s">
        <v>289</v>
      </c>
      <c r="J85" s="72">
        <v>0.347692</v>
      </c>
      <c r="K85" s="73">
        <v>0.56637100000000007</v>
      </c>
      <c r="L85" s="73">
        <f t="shared" si="4"/>
        <v>3.2983449947008914E-2</v>
      </c>
      <c r="M85" s="73">
        <v>5.794509947008919E-3</v>
      </c>
      <c r="N85" s="73">
        <v>5.2539500000000003E-3</v>
      </c>
      <c r="O85" s="73">
        <v>2.1934989999999998E-2</v>
      </c>
      <c r="P85" s="74">
        <f t="shared" si="5"/>
        <v>1.0230943934292042E-2</v>
      </c>
      <c r="Q85" s="74">
        <f t="shared" si="6"/>
        <v>1.9507460563851112E-2</v>
      </c>
      <c r="R85" s="75">
        <f t="shared" si="7"/>
        <v>5.8236473878445244E-2</v>
      </c>
      <c r="S85" s="7"/>
    </row>
    <row r="86" spans="1:19" ht="38.25" x14ac:dyDescent="0.25">
      <c r="A86" s="66"/>
      <c r="B86" s="56"/>
      <c r="C86" s="67"/>
      <c r="D86" s="68"/>
      <c r="E86" s="69"/>
      <c r="F86" s="70"/>
      <c r="G86" s="71"/>
      <c r="H86" s="66">
        <v>3000435</v>
      </c>
      <c r="I86" s="67" t="s">
        <v>290</v>
      </c>
      <c r="J86" s="72">
        <v>0.31731399999999998</v>
      </c>
      <c r="K86" s="73">
        <v>0.18274399999999999</v>
      </c>
      <c r="L86" s="73">
        <f t="shared" si="4"/>
        <v>2.0144189970076904E-2</v>
      </c>
      <c r="M86" s="73">
        <v>6.6168199700769037E-3</v>
      </c>
      <c r="N86" s="73">
        <v>6.7553400000000003E-3</v>
      </c>
      <c r="O86" s="73">
        <v>6.7720300000000001E-3</v>
      </c>
      <c r="P86" s="74">
        <f t="shared" si="5"/>
        <v>3.6208137996743557E-2</v>
      </c>
      <c r="Q86" s="74">
        <f t="shared" si="6"/>
        <v>7.3174276419892881E-2</v>
      </c>
      <c r="R86" s="75">
        <f t="shared" si="7"/>
        <v>0.11023174479094748</v>
      </c>
      <c r="S86" s="7"/>
    </row>
    <row r="87" spans="1:19" ht="51" x14ac:dyDescent="0.25">
      <c r="A87" s="66"/>
      <c r="B87" s="56"/>
      <c r="C87" s="67"/>
      <c r="D87" s="68"/>
      <c r="E87" s="69"/>
      <c r="F87" s="70"/>
      <c r="G87" s="71"/>
      <c r="H87" s="66">
        <v>3000450</v>
      </c>
      <c r="I87" s="67" t="s">
        <v>291</v>
      </c>
      <c r="J87" s="72">
        <v>1.7678789999999995</v>
      </c>
      <c r="K87" s="73">
        <v>1.712121</v>
      </c>
      <c r="L87" s="73">
        <f t="shared" si="4"/>
        <v>0.16978728975975532</v>
      </c>
      <c r="M87" s="73">
        <v>1.8727239759755321E-2</v>
      </c>
      <c r="N87" s="73">
        <v>2.1679520000000004E-2</v>
      </c>
      <c r="O87" s="73">
        <v>0.12938052999999999</v>
      </c>
      <c r="P87" s="74">
        <f t="shared" si="5"/>
        <v>1.0938035197135787E-2</v>
      </c>
      <c r="Q87" s="74">
        <f t="shared" si="6"/>
        <v>2.3600411279200085E-2</v>
      </c>
      <c r="R87" s="75">
        <f t="shared" si="7"/>
        <v>9.9167809845072466E-2</v>
      </c>
      <c r="S87" s="7"/>
    </row>
    <row r="88" spans="1:19" ht="38.25" x14ac:dyDescent="0.25">
      <c r="A88" s="66"/>
      <c r="B88" s="56"/>
      <c r="C88" s="67"/>
      <c r="D88" s="68"/>
      <c r="E88" s="69"/>
      <c r="F88" s="70"/>
      <c r="G88" s="71"/>
      <c r="H88" s="66">
        <v>3000516</v>
      </c>
      <c r="I88" s="67" t="s">
        <v>292</v>
      </c>
      <c r="J88" s="72">
        <v>0.91155599999999981</v>
      </c>
      <c r="K88" s="73">
        <v>0.82744700000000015</v>
      </c>
      <c r="L88" s="73">
        <f t="shared" si="4"/>
        <v>0.36406755004021973</v>
      </c>
      <c r="M88" s="73">
        <v>6.3118500402197242E-3</v>
      </c>
      <c r="N88" s="73">
        <v>0.11546185</v>
      </c>
      <c r="O88" s="73">
        <v>0.24229385000000001</v>
      </c>
      <c r="P88" s="74">
        <f t="shared" si="5"/>
        <v>7.6281019089074259E-3</v>
      </c>
      <c r="Q88" s="74">
        <f t="shared" si="6"/>
        <v>0.14716797576185509</v>
      </c>
      <c r="R88" s="75">
        <f t="shared" si="7"/>
        <v>0.43998896610927307</v>
      </c>
      <c r="S88" s="7"/>
    </row>
    <row r="89" spans="1:19" ht="25.5" x14ac:dyDescent="0.25">
      <c r="A89" s="66"/>
      <c r="B89" s="56"/>
      <c r="C89" s="67"/>
      <c r="D89" s="68"/>
      <c r="E89" s="69"/>
      <c r="F89" s="70"/>
      <c r="G89" s="71"/>
      <c r="H89" s="66">
        <v>3000565</v>
      </c>
      <c r="I89" s="67" t="s">
        <v>382</v>
      </c>
      <c r="J89" s="72">
        <v>0.54024099999999997</v>
      </c>
      <c r="K89" s="73">
        <v>0.33350599999999997</v>
      </c>
      <c r="L89" s="73">
        <f t="shared" si="4"/>
        <v>9.8213329674307431E-2</v>
      </c>
      <c r="M89" s="73">
        <v>1.7326279674307443E-2</v>
      </c>
      <c r="N89" s="73">
        <v>7.5629199999999994E-2</v>
      </c>
      <c r="O89" s="73">
        <v>5.2578500000000005E-3</v>
      </c>
      <c r="P89" s="74">
        <f t="shared" si="5"/>
        <v>5.1951927924257568E-2</v>
      </c>
      <c r="Q89" s="74">
        <f t="shared" si="6"/>
        <v>0.27872206099532676</v>
      </c>
      <c r="R89" s="75">
        <f t="shared" si="7"/>
        <v>0.29448744452665754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9000000</v>
      </c>
      <c r="I90" s="67" t="s">
        <v>293</v>
      </c>
      <c r="J90" s="72">
        <v>1.2192769999999999</v>
      </c>
      <c r="K90" s="73">
        <v>1.170042</v>
      </c>
      <c r="L90" s="73">
        <f t="shared" si="4"/>
        <v>0.22682824959259013</v>
      </c>
      <c r="M90" s="73">
        <v>7.3876299592590122E-2</v>
      </c>
      <c r="N90" s="73">
        <v>6.8879620000000003E-2</v>
      </c>
      <c r="O90" s="73">
        <v>8.4072329999999987E-2</v>
      </c>
      <c r="P90" s="74">
        <f t="shared" si="5"/>
        <v>6.3139869844492866E-2</v>
      </c>
      <c r="Q90" s="74">
        <f t="shared" si="6"/>
        <v>0.12200922667099995</v>
      </c>
      <c r="R90" s="75">
        <f t="shared" si="7"/>
        <v>0.19386333960027941</v>
      </c>
      <c r="S90" s="7"/>
    </row>
    <row r="91" spans="1:19" ht="25.5" x14ac:dyDescent="0.25">
      <c r="A91" s="44"/>
      <c r="B91" s="45"/>
      <c r="C91" s="46"/>
      <c r="D91" s="47"/>
      <c r="E91" s="48"/>
      <c r="F91" s="49">
        <v>82</v>
      </c>
      <c r="G91" s="50" t="s">
        <v>197</v>
      </c>
      <c r="H91" s="90"/>
      <c r="I91" s="46"/>
      <c r="J91" s="51">
        <v>2.2399999999999998</v>
      </c>
      <c r="K91" s="52">
        <v>11.1631</v>
      </c>
      <c r="L91" s="53">
        <f t="shared" si="4"/>
        <v>5.7105887645878983</v>
      </c>
      <c r="M91" s="53">
        <v>0.20192499458789825</v>
      </c>
      <c r="N91" s="53">
        <v>1.2661026900000001</v>
      </c>
      <c r="O91" s="53">
        <v>4.2425610799999998</v>
      </c>
      <c r="P91" s="54">
        <f t="shared" si="5"/>
        <v>1.8088612893183635E-2</v>
      </c>
      <c r="Q91" s="54">
        <f t="shared" si="6"/>
        <v>0.13150716956650915</v>
      </c>
      <c r="R91" s="55">
        <f t="shared" si="7"/>
        <v>0.51155940236922526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9000009</v>
      </c>
      <c r="I92" s="67" t="s">
        <v>294</v>
      </c>
      <c r="J92" s="72">
        <v>2.2399999999999998</v>
      </c>
      <c r="K92" s="73">
        <v>11.1631</v>
      </c>
      <c r="L92" s="73">
        <f t="shared" si="4"/>
        <v>5.7105887645878983</v>
      </c>
      <c r="M92" s="73">
        <v>0.20192499458789825</v>
      </c>
      <c r="N92" s="73">
        <v>1.2661026900000001</v>
      </c>
      <c r="O92" s="73">
        <v>4.2425610799999998</v>
      </c>
      <c r="P92" s="74">
        <f t="shared" si="5"/>
        <v>1.8088612893183635E-2</v>
      </c>
      <c r="Q92" s="74">
        <f t="shared" si="6"/>
        <v>0.13150716956650915</v>
      </c>
      <c r="R92" s="75">
        <f t="shared" si="7"/>
        <v>0.51155940236922526</v>
      </c>
      <c r="S92" s="7"/>
    </row>
    <row r="93" spans="1:19" ht="25.5" x14ac:dyDescent="0.25">
      <c r="A93" s="44"/>
      <c r="B93" s="45"/>
      <c r="C93" s="46"/>
      <c r="D93" s="47"/>
      <c r="E93" s="48"/>
      <c r="F93" s="49">
        <v>83</v>
      </c>
      <c r="G93" s="50" t="s">
        <v>198</v>
      </c>
      <c r="H93" s="90"/>
      <c r="I93" s="46"/>
      <c r="J93" s="51">
        <v>0</v>
      </c>
      <c r="K93" s="52">
        <v>0.2223</v>
      </c>
      <c r="L93" s="53">
        <f t="shared" si="4"/>
        <v>1.6696919999999997E-2</v>
      </c>
      <c r="M93" s="53">
        <v>0</v>
      </c>
      <c r="N93" s="53">
        <v>0</v>
      </c>
      <c r="O93" s="53">
        <v>1.6696919999999997E-2</v>
      </c>
      <c r="P93" s="54">
        <f t="shared" si="5"/>
        <v>0</v>
      </c>
      <c r="Q93" s="54">
        <f t="shared" si="6"/>
        <v>0</v>
      </c>
      <c r="R93" s="55">
        <f t="shared" si="7"/>
        <v>7.5109851551956805E-2</v>
      </c>
      <c r="S93" s="7"/>
    </row>
    <row r="94" spans="1:19" x14ac:dyDescent="0.25">
      <c r="A94" s="66"/>
      <c r="B94" s="56"/>
      <c r="C94" s="67"/>
      <c r="D94" s="68"/>
      <c r="E94" s="69"/>
      <c r="F94" s="70"/>
      <c r="G94" s="71"/>
      <c r="H94" s="66">
        <v>9000009</v>
      </c>
      <c r="I94" s="67" t="s">
        <v>294</v>
      </c>
      <c r="J94" s="72">
        <v>0</v>
      </c>
      <c r="K94" s="73">
        <v>0.2223</v>
      </c>
      <c r="L94" s="73">
        <f t="shared" si="4"/>
        <v>1.6696919999999997E-2</v>
      </c>
      <c r="M94" s="73">
        <v>0</v>
      </c>
      <c r="N94" s="73">
        <v>0</v>
      </c>
      <c r="O94" s="73">
        <v>1.6696919999999997E-2</v>
      </c>
      <c r="P94" s="74">
        <f t="shared" si="5"/>
        <v>0</v>
      </c>
      <c r="Q94" s="74">
        <f t="shared" si="6"/>
        <v>0</v>
      </c>
      <c r="R94" s="75">
        <f t="shared" si="7"/>
        <v>7.5109851551956805E-2</v>
      </c>
      <c r="S94" s="7"/>
    </row>
    <row r="95" spans="1:19" ht="25.5" x14ac:dyDescent="0.25">
      <c r="A95" s="44"/>
      <c r="B95" s="45"/>
      <c r="C95" s="46"/>
      <c r="D95" s="47"/>
      <c r="E95" s="48"/>
      <c r="F95" s="49">
        <v>90</v>
      </c>
      <c r="G95" s="50" t="s">
        <v>81</v>
      </c>
      <c r="H95" s="90"/>
      <c r="I95" s="46"/>
      <c r="J95" s="51">
        <v>549.18522400000018</v>
      </c>
      <c r="K95" s="52">
        <v>627.1638619999992</v>
      </c>
      <c r="L95" s="53">
        <f t="shared" si="4"/>
        <v>142.06901641186971</v>
      </c>
      <c r="M95" s="53">
        <v>53.042278781869754</v>
      </c>
      <c r="N95" s="53">
        <v>50.324947789999982</v>
      </c>
      <c r="O95" s="53">
        <v>38.701789839999982</v>
      </c>
      <c r="P95" s="54">
        <f t="shared" si="5"/>
        <v>8.4574832823945179E-2</v>
      </c>
      <c r="Q95" s="54">
        <f t="shared" si="6"/>
        <v>0.16481693674478629</v>
      </c>
      <c r="R95" s="55">
        <f t="shared" si="7"/>
        <v>0.22652615212684224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3000001</v>
      </c>
      <c r="I96" s="67" t="s">
        <v>283</v>
      </c>
      <c r="J96" s="72">
        <v>2.0535589999999999</v>
      </c>
      <c r="K96" s="73">
        <v>3.437291000000001</v>
      </c>
      <c r="L96" s="73">
        <f t="shared" si="4"/>
        <v>0.42690032071162731</v>
      </c>
      <c r="M96" s="73">
        <v>7.9372750711627305E-2</v>
      </c>
      <c r="N96" s="73">
        <v>0.12061184999999999</v>
      </c>
      <c r="O96" s="73">
        <v>0.22691572000000002</v>
      </c>
      <c r="P96" s="74">
        <f t="shared" si="5"/>
        <v>2.3091658725323892E-2</v>
      </c>
      <c r="Q96" s="74">
        <f t="shared" si="6"/>
        <v>5.8180875786084808E-2</v>
      </c>
      <c r="R96" s="75">
        <f t="shared" si="7"/>
        <v>0.12419673536852922</v>
      </c>
      <c r="S96" s="7"/>
    </row>
    <row r="97" spans="1:19" ht="38.25" x14ac:dyDescent="0.25">
      <c r="A97" s="66"/>
      <c r="B97" s="56"/>
      <c r="C97" s="67"/>
      <c r="D97" s="68"/>
      <c r="E97" s="69"/>
      <c r="F97" s="70"/>
      <c r="G97" s="71"/>
      <c r="H97" s="66">
        <v>3000385</v>
      </c>
      <c r="I97" s="67" t="s">
        <v>383</v>
      </c>
      <c r="J97" s="72">
        <v>532.01893900000016</v>
      </c>
      <c r="K97" s="73">
        <v>595.88557899999932</v>
      </c>
      <c r="L97" s="73">
        <f t="shared" si="4"/>
        <v>137.64642351759568</v>
      </c>
      <c r="M97" s="73">
        <v>52.123417537595742</v>
      </c>
      <c r="N97" s="73">
        <v>49.009750259999976</v>
      </c>
      <c r="O97" s="73">
        <v>36.513255719999975</v>
      </c>
      <c r="P97" s="74">
        <f t="shared" si="5"/>
        <v>8.7472191599380522E-2</v>
      </c>
      <c r="Q97" s="74">
        <f t="shared" si="6"/>
        <v>0.16971910608629753</v>
      </c>
      <c r="R97" s="75">
        <f t="shared" si="7"/>
        <v>0.23099472175277436</v>
      </c>
      <c r="S97" s="7"/>
    </row>
    <row r="98" spans="1:19" ht="25.5" x14ac:dyDescent="0.25">
      <c r="A98" s="66"/>
      <c r="B98" s="56"/>
      <c r="C98" s="67"/>
      <c r="D98" s="68"/>
      <c r="E98" s="69"/>
      <c r="F98" s="70"/>
      <c r="G98" s="71"/>
      <c r="H98" s="66">
        <v>3000386</v>
      </c>
      <c r="I98" s="67" t="s">
        <v>384</v>
      </c>
      <c r="J98" s="72">
        <v>7.1472029999999993</v>
      </c>
      <c r="K98" s="73">
        <v>19.335415000000001</v>
      </c>
      <c r="L98" s="73">
        <f t="shared" si="4"/>
        <v>1.6805583613559396</v>
      </c>
      <c r="M98" s="73">
        <v>0.40260228135593934</v>
      </c>
      <c r="N98" s="73">
        <v>0.52701622000000004</v>
      </c>
      <c r="O98" s="73">
        <v>0.75093986000000024</v>
      </c>
      <c r="P98" s="74">
        <f t="shared" si="5"/>
        <v>2.0822013975698959E-2</v>
      </c>
      <c r="Q98" s="74">
        <f t="shared" si="6"/>
        <v>4.8078538855046003E-2</v>
      </c>
      <c r="R98" s="75">
        <f t="shared" si="7"/>
        <v>8.6916074020440701E-2</v>
      </c>
      <c r="S98" s="7"/>
    </row>
    <row r="99" spans="1:19" ht="51" x14ac:dyDescent="0.25">
      <c r="A99" s="66"/>
      <c r="B99" s="56"/>
      <c r="C99" s="67"/>
      <c r="D99" s="68"/>
      <c r="E99" s="69"/>
      <c r="F99" s="70"/>
      <c r="G99" s="71"/>
      <c r="H99" s="66">
        <v>3000387</v>
      </c>
      <c r="I99" s="67" t="s">
        <v>385</v>
      </c>
      <c r="J99" s="72">
        <v>3.7177039999999999</v>
      </c>
      <c r="K99" s="73">
        <v>4.0666140000000004</v>
      </c>
      <c r="L99" s="73">
        <f t="shared" si="4"/>
        <v>2.3002033122064458</v>
      </c>
      <c r="M99" s="73">
        <v>0.43688621220644563</v>
      </c>
      <c r="N99" s="73">
        <v>0.66742946000000014</v>
      </c>
      <c r="O99" s="73">
        <v>1.19588764</v>
      </c>
      <c r="P99" s="74">
        <f t="shared" si="5"/>
        <v>0.10743242712646088</v>
      </c>
      <c r="Q99" s="74">
        <f t="shared" si="6"/>
        <v>0.27155655102904913</v>
      </c>
      <c r="R99" s="75">
        <f t="shared" si="7"/>
        <v>0.56563109068292328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9000009</v>
      </c>
      <c r="I100" s="67" t="s">
        <v>294</v>
      </c>
      <c r="J100" s="72">
        <v>4.2478189999999998</v>
      </c>
      <c r="K100" s="73">
        <v>4.4389629999999993</v>
      </c>
      <c r="L100" s="73">
        <f t="shared" si="4"/>
        <v>1.4930899999999999E-2</v>
      </c>
      <c r="M100" s="73">
        <v>0</v>
      </c>
      <c r="N100" s="73">
        <v>1.3999999999999999E-4</v>
      </c>
      <c r="O100" s="73">
        <v>1.4790899999999999E-2</v>
      </c>
      <c r="P100" s="74">
        <f t="shared" si="5"/>
        <v>0</v>
      </c>
      <c r="Q100" s="74">
        <f t="shared" si="6"/>
        <v>3.1538897711019448E-5</v>
      </c>
      <c r="R100" s="75">
        <f t="shared" si="7"/>
        <v>3.3636009130961447E-3</v>
      </c>
      <c r="S100" s="7"/>
    </row>
    <row r="101" spans="1:19" ht="51" x14ac:dyDescent="0.25">
      <c r="A101" s="44"/>
      <c r="B101" s="45"/>
      <c r="C101" s="46"/>
      <c r="D101" s="47"/>
      <c r="E101" s="48"/>
      <c r="F101" s="49">
        <v>91</v>
      </c>
      <c r="G101" s="50" t="s">
        <v>82</v>
      </c>
      <c r="H101" s="90"/>
      <c r="I101" s="46"/>
      <c r="J101" s="51">
        <v>1.6744669999999999</v>
      </c>
      <c r="K101" s="52">
        <v>21.609362000000001</v>
      </c>
      <c r="L101" s="53">
        <f t="shared" si="4"/>
        <v>0.68430236019068735</v>
      </c>
      <c r="M101" s="53">
        <v>4.1740001906873658E-3</v>
      </c>
      <c r="N101" s="53">
        <v>3.9315999999999997E-2</v>
      </c>
      <c r="O101" s="53">
        <v>0.64081235999999997</v>
      </c>
      <c r="P101" s="54">
        <f t="shared" si="5"/>
        <v>1.9315703030415085E-4</v>
      </c>
      <c r="Q101" s="54">
        <f t="shared" si="6"/>
        <v>2.0125536418283594E-3</v>
      </c>
      <c r="R101" s="55">
        <f t="shared" si="7"/>
        <v>3.1666939551046776E-2</v>
      </c>
      <c r="S101" s="7"/>
    </row>
    <row r="102" spans="1:19" ht="38.25" x14ac:dyDescent="0.25">
      <c r="A102" s="66"/>
      <c r="B102" s="56"/>
      <c r="C102" s="67"/>
      <c r="D102" s="68"/>
      <c r="E102" s="69"/>
      <c r="F102" s="70"/>
      <c r="G102" s="71"/>
      <c r="H102" s="66">
        <v>3000515</v>
      </c>
      <c r="I102" s="67" t="s">
        <v>389</v>
      </c>
      <c r="J102" s="72">
        <v>1.0744670000000001</v>
      </c>
      <c r="K102" s="73">
        <v>3.0659999999999998</v>
      </c>
      <c r="L102" s="73">
        <f t="shared" si="4"/>
        <v>0.12060589019068738</v>
      </c>
      <c r="M102" s="73">
        <v>4.1740001906873658E-3</v>
      </c>
      <c r="N102" s="73">
        <v>3.9315999999999997E-2</v>
      </c>
      <c r="O102" s="73">
        <v>7.7115890000000006E-2</v>
      </c>
      <c r="P102" s="74">
        <f t="shared" si="5"/>
        <v>1.3613829715222981E-3</v>
      </c>
      <c r="Q102" s="74">
        <f t="shared" si="6"/>
        <v>1.4184605411183094E-2</v>
      </c>
      <c r="R102" s="75">
        <f t="shared" si="7"/>
        <v>3.9336559096766921E-2</v>
      </c>
      <c r="S102" s="7"/>
    </row>
    <row r="103" spans="1:19" x14ac:dyDescent="0.25">
      <c r="A103" s="66"/>
      <c r="B103" s="56"/>
      <c r="C103" s="67"/>
      <c r="D103" s="68"/>
      <c r="E103" s="69"/>
      <c r="F103" s="70"/>
      <c r="G103" s="71"/>
      <c r="H103" s="66">
        <v>9000009</v>
      </c>
      <c r="I103" s="67" t="s">
        <v>294</v>
      </c>
      <c r="J103" s="72">
        <v>0.6</v>
      </c>
      <c r="K103" s="73">
        <v>18.543362000000002</v>
      </c>
      <c r="L103" s="73">
        <f t="shared" si="4"/>
        <v>0.56369647000000001</v>
      </c>
      <c r="M103" s="73">
        <v>0</v>
      </c>
      <c r="N103" s="73">
        <v>0</v>
      </c>
      <c r="O103" s="73">
        <v>0.56369647000000001</v>
      </c>
      <c r="P103" s="74">
        <f t="shared" si="5"/>
        <v>0</v>
      </c>
      <c r="Q103" s="74">
        <f t="shared" si="6"/>
        <v>0</v>
      </c>
      <c r="R103" s="75">
        <f t="shared" si="7"/>
        <v>3.039882789323748E-2</v>
      </c>
      <c r="S103" s="7"/>
    </row>
    <row r="104" spans="1:19" ht="25.5" x14ac:dyDescent="0.25">
      <c r="A104" s="44"/>
      <c r="B104" s="45"/>
      <c r="C104" s="46"/>
      <c r="D104" s="47"/>
      <c r="E104" s="48"/>
      <c r="F104" s="49">
        <v>103</v>
      </c>
      <c r="G104" s="50" t="s">
        <v>152</v>
      </c>
      <c r="H104" s="90"/>
      <c r="I104" s="46"/>
      <c r="J104" s="51">
        <v>0.16894100000000001</v>
      </c>
      <c r="K104" s="52">
        <v>0.16894100000000001</v>
      </c>
      <c r="L104" s="53">
        <f t="shared" si="4"/>
        <v>0</v>
      </c>
      <c r="M104" s="53">
        <v>0</v>
      </c>
      <c r="N104" s="53">
        <v>0</v>
      </c>
      <c r="O104" s="53">
        <v>0</v>
      </c>
      <c r="P104" s="54">
        <f t="shared" si="5"/>
        <v>0</v>
      </c>
      <c r="Q104" s="54">
        <f t="shared" si="6"/>
        <v>0</v>
      </c>
      <c r="R104" s="55">
        <f t="shared" si="7"/>
        <v>0</v>
      </c>
      <c r="S104" s="7"/>
    </row>
    <row r="105" spans="1:19" ht="25.5" x14ac:dyDescent="0.25">
      <c r="A105" s="66"/>
      <c r="B105" s="56"/>
      <c r="C105" s="67"/>
      <c r="D105" s="68"/>
      <c r="E105" s="69"/>
      <c r="F105" s="70"/>
      <c r="G105" s="71"/>
      <c r="H105" s="66">
        <v>3000572</v>
      </c>
      <c r="I105" s="67" t="s">
        <v>454</v>
      </c>
      <c r="J105" s="72">
        <v>0.16894100000000001</v>
      </c>
      <c r="K105" s="73">
        <v>0.16894100000000001</v>
      </c>
      <c r="L105" s="73">
        <f t="shared" si="4"/>
        <v>0</v>
      </c>
      <c r="M105" s="73">
        <v>0</v>
      </c>
      <c r="N105" s="73">
        <v>0</v>
      </c>
      <c r="O105" s="73">
        <v>0</v>
      </c>
      <c r="P105" s="74">
        <f t="shared" si="5"/>
        <v>0</v>
      </c>
      <c r="Q105" s="74">
        <f t="shared" si="6"/>
        <v>0</v>
      </c>
      <c r="R105" s="75">
        <f t="shared" si="7"/>
        <v>0</v>
      </c>
      <c r="S105" s="7"/>
    </row>
    <row r="106" spans="1:19" ht="25.5" x14ac:dyDescent="0.25">
      <c r="A106" s="44"/>
      <c r="B106" s="45"/>
      <c r="C106" s="46"/>
      <c r="D106" s="47"/>
      <c r="E106" s="48"/>
      <c r="F106" s="49">
        <v>104</v>
      </c>
      <c r="G106" s="50" t="s">
        <v>142</v>
      </c>
      <c r="H106" s="90"/>
      <c r="I106" s="46"/>
      <c r="J106" s="51">
        <v>4.5991019999999994</v>
      </c>
      <c r="K106" s="52">
        <v>5.3603469999999991</v>
      </c>
      <c r="L106" s="53">
        <f t="shared" si="4"/>
        <v>0.66359006880842542</v>
      </c>
      <c r="M106" s="53">
        <v>0.14658057880842534</v>
      </c>
      <c r="N106" s="53">
        <v>7.7123460000000005E-2</v>
      </c>
      <c r="O106" s="53">
        <v>0.43988603000000004</v>
      </c>
      <c r="P106" s="54">
        <f t="shared" si="5"/>
        <v>2.734535260654308E-2</v>
      </c>
      <c r="Q106" s="54">
        <f t="shared" si="6"/>
        <v>4.1733126383128816E-2</v>
      </c>
      <c r="R106" s="55">
        <f t="shared" si="7"/>
        <v>0.12379610290311906</v>
      </c>
      <c r="S106" s="7"/>
    </row>
    <row r="107" spans="1:19" x14ac:dyDescent="0.25">
      <c r="A107" s="66"/>
      <c r="B107" s="56"/>
      <c r="C107" s="67"/>
      <c r="D107" s="68"/>
      <c r="E107" s="69"/>
      <c r="F107" s="70"/>
      <c r="G107" s="71"/>
      <c r="H107" s="66">
        <v>3000001</v>
      </c>
      <c r="I107" s="67" t="s">
        <v>283</v>
      </c>
      <c r="J107" s="72">
        <v>0.14188299999999998</v>
      </c>
      <c r="K107" s="73">
        <v>0.14422699999999999</v>
      </c>
      <c r="L107" s="73">
        <f t="shared" si="4"/>
        <v>2.8232280138912418E-2</v>
      </c>
      <c r="M107" s="73">
        <v>9.5242001389124198E-3</v>
      </c>
      <c r="N107" s="73">
        <v>8.1040399999999999E-3</v>
      </c>
      <c r="O107" s="73">
        <v>1.0604039999999999E-2</v>
      </c>
      <c r="P107" s="74">
        <f t="shared" si="5"/>
        <v>6.6036180041964543E-2</v>
      </c>
      <c r="Q107" s="74">
        <f t="shared" si="6"/>
        <v>0.12222565912701797</v>
      </c>
      <c r="R107" s="75">
        <f t="shared" si="7"/>
        <v>0.19574892453502063</v>
      </c>
      <c r="S107" s="7"/>
    </row>
    <row r="108" spans="1:19" ht="38.25" x14ac:dyDescent="0.25">
      <c r="A108" s="66"/>
      <c r="B108" s="56"/>
      <c r="C108" s="67"/>
      <c r="D108" s="68"/>
      <c r="E108" s="69"/>
      <c r="F108" s="70"/>
      <c r="G108" s="71"/>
      <c r="H108" s="66">
        <v>3000283</v>
      </c>
      <c r="I108" s="67" t="s">
        <v>428</v>
      </c>
      <c r="J108" s="72">
        <v>5.9000000000000004E-2</v>
      </c>
      <c r="K108" s="73">
        <v>5.9000000000000004E-2</v>
      </c>
      <c r="L108" s="73">
        <f t="shared" si="4"/>
        <v>1.2E-2</v>
      </c>
      <c r="M108" s="73">
        <v>0</v>
      </c>
      <c r="N108" s="73">
        <v>4.568E-3</v>
      </c>
      <c r="O108" s="73">
        <v>7.4320000000000002E-3</v>
      </c>
      <c r="P108" s="74">
        <f t="shared" si="5"/>
        <v>0</v>
      </c>
      <c r="Q108" s="74">
        <f t="shared" si="6"/>
        <v>7.7423728813559314E-2</v>
      </c>
      <c r="R108" s="75">
        <f t="shared" si="7"/>
        <v>0.20338983050847456</v>
      </c>
      <c r="S108" s="7"/>
    </row>
    <row r="109" spans="1:19" ht="25.5" x14ac:dyDescent="0.25">
      <c r="A109" s="66"/>
      <c r="B109" s="56"/>
      <c r="C109" s="67"/>
      <c r="D109" s="68"/>
      <c r="E109" s="69"/>
      <c r="F109" s="70"/>
      <c r="G109" s="71"/>
      <c r="H109" s="66">
        <v>3000286</v>
      </c>
      <c r="I109" s="67" t="s">
        <v>448</v>
      </c>
      <c r="J109" s="72">
        <v>0.18434900000000001</v>
      </c>
      <c r="K109" s="73">
        <v>0.48272899999999996</v>
      </c>
      <c r="L109" s="73">
        <f t="shared" si="4"/>
        <v>0.14613132995930023</v>
      </c>
      <c r="M109" s="73">
        <v>1.7712479959300254E-2</v>
      </c>
      <c r="N109" s="73">
        <v>2.0783509999999998E-2</v>
      </c>
      <c r="O109" s="73">
        <v>0.10763533999999998</v>
      </c>
      <c r="P109" s="74">
        <f t="shared" si="5"/>
        <v>3.6692388398667272E-2</v>
      </c>
      <c r="Q109" s="74">
        <f t="shared" si="6"/>
        <v>7.9746586509822803E-2</v>
      </c>
      <c r="R109" s="75">
        <f t="shared" si="7"/>
        <v>0.30271918604289411</v>
      </c>
      <c r="S109" s="7"/>
    </row>
    <row r="110" spans="1:19" ht="25.5" x14ac:dyDescent="0.25">
      <c r="A110" s="66"/>
      <c r="B110" s="56"/>
      <c r="C110" s="67"/>
      <c r="D110" s="68"/>
      <c r="E110" s="69"/>
      <c r="F110" s="70"/>
      <c r="G110" s="71"/>
      <c r="H110" s="66">
        <v>3000686</v>
      </c>
      <c r="I110" s="67" t="s">
        <v>450</v>
      </c>
      <c r="J110" s="72">
        <v>4.0694139999999992</v>
      </c>
      <c r="K110" s="73">
        <v>4.5275909999999993</v>
      </c>
      <c r="L110" s="73">
        <f t="shared" si="4"/>
        <v>0.44699429891999987</v>
      </c>
      <c r="M110" s="73">
        <v>0.10913913891999982</v>
      </c>
      <c r="N110" s="73">
        <v>3.1029209999999998E-2</v>
      </c>
      <c r="O110" s="73">
        <v>0.30682595000000007</v>
      </c>
      <c r="P110" s="74">
        <f t="shared" si="5"/>
        <v>2.4105344082537457E-2</v>
      </c>
      <c r="Q110" s="74">
        <f t="shared" si="6"/>
        <v>3.0958703849353852E-2</v>
      </c>
      <c r="R110" s="75">
        <f t="shared" si="7"/>
        <v>9.8726739875576203E-2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9000000</v>
      </c>
      <c r="I111" s="67" t="s">
        <v>293</v>
      </c>
      <c r="J111" s="72">
        <v>0.144456</v>
      </c>
      <c r="K111" s="73">
        <v>0.14679999999999999</v>
      </c>
      <c r="L111" s="73">
        <f t="shared" si="4"/>
        <v>3.0232159790212848E-2</v>
      </c>
      <c r="M111" s="73">
        <v>1.0204759790212847E-2</v>
      </c>
      <c r="N111" s="73">
        <v>1.2638699999999999E-2</v>
      </c>
      <c r="O111" s="73">
        <v>7.3886999999999998E-3</v>
      </c>
      <c r="P111" s="74">
        <f t="shared" si="5"/>
        <v>6.951471246738998E-2</v>
      </c>
      <c r="Q111" s="74">
        <f t="shared" si="6"/>
        <v>0.15560939911589133</v>
      </c>
      <c r="R111" s="75">
        <f t="shared" si="7"/>
        <v>0.20594114298510116</v>
      </c>
      <c r="S111" s="7"/>
    </row>
    <row r="112" spans="1:19" ht="38.25" x14ac:dyDescent="0.25">
      <c r="A112" s="44"/>
      <c r="B112" s="45"/>
      <c r="C112" s="46"/>
      <c r="D112" s="47"/>
      <c r="E112" s="48"/>
      <c r="F112" s="49">
        <v>106</v>
      </c>
      <c r="G112" s="50" t="s">
        <v>83</v>
      </c>
      <c r="H112" s="90"/>
      <c r="I112" s="46"/>
      <c r="J112" s="51">
        <v>2.7295590000000001</v>
      </c>
      <c r="K112" s="52">
        <v>2.8607739999999997</v>
      </c>
      <c r="L112" s="53">
        <f t="shared" si="4"/>
        <v>1.1686286483555548</v>
      </c>
      <c r="M112" s="53">
        <v>0.29727860835555475</v>
      </c>
      <c r="N112" s="53">
        <v>0.48170731</v>
      </c>
      <c r="O112" s="53">
        <v>0.38964272999999999</v>
      </c>
      <c r="P112" s="54">
        <f t="shared" si="5"/>
        <v>0.1039154467831275</v>
      </c>
      <c r="Q112" s="54">
        <f t="shared" si="6"/>
        <v>0.27229900661693474</v>
      </c>
      <c r="R112" s="55">
        <f t="shared" si="7"/>
        <v>0.40850086317743201</v>
      </c>
      <c r="S112" s="7"/>
    </row>
    <row r="113" spans="1:19" ht="51" x14ac:dyDescent="0.25">
      <c r="A113" s="66"/>
      <c r="B113" s="56"/>
      <c r="C113" s="67"/>
      <c r="D113" s="68"/>
      <c r="E113" s="69"/>
      <c r="F113" s="70"/>
      <c r="G113" s="71"/>
      <c r="H113" s="66">
        <v>3000574</v>
      </c>
      <c r="I113" s="67" t="s">
        <v>391</v>
      </c>
      <c r="J113" s="72">
        <v>2.634258</v>
      </c>
      <c r="K113" s="73">
        <v>2.7654729999999996</v>
      </c>
      <c r="L113" s="73">
        <f t="shared" si="4"/>
        <v>1.120300538303681</v>
      </c>
      <c r="M113" s="73">
        <v>0.27942764830368105</v>
      </c>
      <c r="N113" s="73">
        <v>0.47085935000000001</v>
      </c>
      <c r="O113" s="73">
        <v>0.37001353999999997</v>
      </c>
      <c r="P113" s="74">
        <f t="shared" si="5"/>
        <v>0.10104153911597802</v>
      </c>
      <c r="Q113" s="74">
        <f t="shared" si="6"/>
        <v>0.27130512512820815</v>
      </c>
      <c r="R113" s="75">
        <f t="shared" si="7"/>
        <v>0.40510268525625859</v>
      </c>
      <c r="S113" s="7"/>
    </row>
    <row r="114" spans="1:19" ht="51" x14ac:dyDescent="0.25">
      <c r="A114" s="66"/>
      <c r="B114" s="56"/>
      <c r="C114" s="67"/>
      <c r="D114" s="68"/>
      <c r="E114" s="69"/>
      <c r="F114" s="70"/>
      <c r="G114" s="71"/>
      <c r="H114" s="66">
        <v>3000575</v>
      </c>
      <c r="I114" s="67" t="s">
        <v>392</v>
      </c>
      <c r="J114" s="72">
        <v>9.5300999999999997E-2</v>
      </c>
      <c r="K114" s="73">
        <v>9.5300999999999997E-2</v>
      </c>
      <c r="L114" s="73">
        <f t="shared" si="4"/>
        <v>4.83281100518737E-2</v>
      </c>
      <c r="M114" s="73">
        <v>1.7850960051873699E-2</v>
      </c>
      <c r="N114" s="73">
        <v>1.084796E-2</v>
      </c>
      <c r="O114" s="73">
        <v>1.9629190000000001E-2</v>
      </c>
      <c r="P114" s="74">
        <f t="shared" si="5"/>
        <v>0.18731136139047544</v>
      </c>
      <c r="Q114" s="74">
        <f t="shared" si="6"/>
        <v>0.30113975773469009</v>
      </c>
      <c r="R114" s="75">
        <f t="shared" si="7"/>
        <v>0.50711020925146333</v>
      </c>
      <c r="S114" s="7"/>
    </row>
    <row r="115" spans="1:19" ht="38.25" x14ac:dyDescent="0.25">
      <c r="A115" s="44"/>
      <c r="B115" s="45"/>
      <c r="C115" s="46"/>
      <c r="D115" s="47"/>
      <c r="E115" s="48"/>
      <c r="F115" s="49">
        <v>107</v>
      </c>
      <c r="G115" s="50" t="s">
        <v>84</v>
      </c>
      <c r="H115" s="90"/>
      <c r="I115" s="46"/>
      <c r="J115" s="51">
        <v>11.055571</v>
      </c>
      <c r="K115" s="52">
        <v>10.834589999999999</v>
      </c>
      <c r="L115" s="53">
        <f t="shared" si="4"/>
        <v>2.4121106404243848</v>
      </c>
      <c r="M115" s="53">
        <v>0.86621125042438507</v>
      </c>
      <c r="N115" s="53">
        <v>0.86835752999999993</v>
      </c>
      <c r="O115" s="53">
        <v>0.67754186000000005</v>
      </c>
      <c r="P115" s="54">
        <f t="shared" si="5"/>
        <v>7.9948687529882087E-2</v>
      </c>
      <c r="Q115" s="54">
        <f t="shared" si="6"/>
        <v>0.16009547019540057</v>
      </c>
      <c r="R115" s="55">
        <f t="shared" si="7"/>
        <v>0.22263054166557159</v>
      </c>
      <c r="S115" s="7"/>
    </row>
    <row r="116" spans="1:19" ht="38.25" x14ac:dyDescent="0.25">
      <c r="A116" s="66"/>
      <c r="B116" s="56"/>
      <c r="C116" s="67"/>
      <c r="D116" s="68"/>
      <c r="E116" s="69"/>
      <c r="F116" s="70"/>
      <c r="G116" s="71"/>
      <c r="H116" s="66">
        <v>3000546</v>
      </c>
      <c r="I116" s="67" t="s">
        <v>396</v>
      </c>
      <c r="J116" s="72">
        <v>11.055571</v>
      </c>
      <c r="K116" s="73">
        <v>10.834589999999999</v>
      </c>
      <c r="L116" s="73">
        <f t="shared" si="4"/>
        <v>2.4121106404243848</v>
      </c>
      <c r="M116" s="73">
        <v>0.86621125042438507</v>
      </c>
      <c r="N116" s="73">
        <v>0.86835752999999993</v>
      </c>
      <c r="O116" s="73">
        <v>0.67754186000000005</v>
      </c>
      <c r="P116" s="74">
        <f t="shared" si="5"/>
        <v>7.9948687529882087E-2</v>
      </c>
      <c r="Q116" s="74">
        <f t="shared" si="6"/>
        <v>0.16009547019540057</v>
      </c>
      <c r="R116" s="75">
        <f t="shared" si="7"/>
        <v>0.22263054166557159</v>
      </c>
      <c r="S116" s="7"/>
    </row>
    <row r="117" spans="1:19" ht="25.5" x14ac:dyDescent="0.25">
      <c r="A117" s="44"/>
      <c r="B117" s="45"/>
      <c r="C117" s="46"/>
      <c r="D117" s="47"/>
      <c r="E117" s="48"/>
      <c r="F117" s="49">
        <v>121</v>
      </c>
      <c r="G117" s="50" t="s">
        <v>159</v>
      </c>
      <c r="H117" s="90"/>
      <c r="I117" s="46"/>
      <c r="J117" s="51">
        <v>11.571582000000001</v>
      </c>
      <c r="K117" s="52">
        <v>9.7345010000000016</v>
      </c>
      <c r="L117" s="53">
        <f t="shared" si="4"/>
        <v>1.3279681987745802</v>
      </c>
      <c r="M117" s="53">
        <v>0.31487468877458014</v>
      </c>
      <c r="N117" s="53">
        <v>0.47137237000000004</v>
      </c>
      <c r="O117" s="53">
        <v>0.54172114000000005</v>
      </c>
      <c r="P117" s="54">
        <f t="shared" si="5"/>
        <v>3.2346258814353206E-2</v>
      </c>
      <c r="Q117" s="54">
        <f t="shared" si="6"/>
        <v>8.0769117880267319E-2</v>
      </c>
      <c r="R117" s="55">
        <f t="shared" si="7"/>
        <v>0.13641872334026983</v>
      </c>
      <c r="S117" s="7"/>
    </row>
    <row r="118" spans="1:19" x14ac:dyDescent="0.25">
      <c r="A118" s="66"/>
      <c r="B118" s="56"/>
      <c r="C118" s="67"/>
      <c r="D118" s="68"/>
      <c r="E118" s="69"/>
      <c r="F118" s="70"/>
      <c r="G118" s="71"/>
      <c r="H118" s="66">
        <v>3000001</v>
      </c>
      <c r="I118" s="67" t="s">
        <v>283</v>
      </c>
      <c r="J118" s="72">
        <v>4.5208010000000005</v>
      </c>
      <c r="K118" s="73">
        <v>4.6837200000000001</v>
      </c>
      <c r="L118" s="73">
        <f t="shared" si="4"/>
        <v>0.93868141867953825</v>
      </c>
      <c r="M118" s="73">
        <v>0.28797749867953826</v>
      </c>
      <c r="N118" s="73">
        <v>0.29114092000000003</v>
      </c>
      <c r="O118" s="73">
        <v>0.35956299999999997</v>
      </c>
      <c r="P118" s="74">
        <f t="shared" si="5"/>
        <v>6.1484781045736778E-2</v>
      </c>
      <c r="Q118" s="74">
        <f t="shared" si="6"/>
        <v>0.12364496995540687</v>
      </c>
      <c r="R118" s="75">
        <f t="shared" si="7"/>
        <v>0.20041364955196686</v>
      </c>
      <c r="S118" s="7"/>
    </row>
    <row r="119" spans="1:19" ht="51" x14ac:dyDescent="0.25">
      <c r="A119" s="66"/>
      <c r="B119" s="56"/>
      <c r="C119" s="67"/>
      <c r="D119" s="68"/>
      <c r="E119" s="69"/>
      <c r="F119" s="70"/>
      <c r="G119" s="71"/>
      <c r="H119" s="66">
        <v>3000629</v>
      </c>
      <c r="I119" s="67" t="s">
        <v>462</v>
      </c>
      <c r="J119" s="72">
        <v>0.207784</v>
      </c>
      <c r="K119" s="73">
        <v>0.207784</v>
      </c>
      <c r="L119" s="73">
        <f t="shared" si="4"/>
        <v>5.0199689696201165E-2</v>
      </c>
      <c r="M119" s="73">
        <v>1.5393229696201161E-2</v>
      </c>
      <c r="N119" s="73">
        <v>1.8153230000000003E-2</v>
      </c>
      <c r="O119" s="73">
        <v>1.6653229999999998E-2</v>
      </c>
      <c r="P119" s="74">
        <f t="shared" si="5"/>
        <v>7.4082844185313412E-2</v>
      </c>
      <c r="Q119" s="74">
        <f t="shared" si="6"/>
        <v>0.16144871451219134</v>
      </c>
      <c r="R119" s="75">
        <f t="shared" si="7"/>
        <v>0.24159554968718075</v>
      </c>
      <c r="S119" s="7"/>
    </row>
    <row r="120" spans="1:19" ht="38.25" x14ac:dyDescent="0.25">
      <c r="A120" s="66"/>
      <c r="B120" s="56"/>
      <c r="C120" s="67"/>
      <c r="D120" s="68"/>
      <c r="E120" s="69"/>
      <c r="F120" s="70"/>
      <c r="G120" s="71"/>
      <c r="H120" s="66">
        <v>3000633</v>
      </c>
      <c r="I120" s="67" t="s">
        <v>464</v>
      </c>
      <c r="J120" s="72">
        <v>0.23877300000000001</v>
      </c>
      <c r="K120" s="73">
        <v>0.23877300000000001</v>
      </c>
      <c r="L120" s="73">
        <f t="shared" si="4"/>
        <v>4.1377880398840716E-2</v>
      </c>
      <c r="M120" s="73">
        <v>1.1503960398840718E-2</v>
      </c>
      <c r="N120" s="73">
        <v>1.5196960000000001E-2</v>
      </c>
      <c r="O120" s="73">
        <v>1.4676959999999999E-2</v>
      </c>
      <c r="P120" s="74">
        <f t="shared" si="5"/>
        <v>4.8179485950424532E-2</v>
      </c>
      <c r="Q120" s="74">
        <f t="shared" si="6"/>
        <v>0.11182554308418757</v>
      </c>
      <c r="R120" s="75">
        <f t="shared" si="7"/>
        <v>0.17329379954534521</v>
      </c>
      <c r="S120" s="7"/>
    </row>
    <row r="121" spans="1:19" x14ac:dyDescent="0.25">
      <c r="A121" s="66"/>
      <c r="B121" s="56"/>
      <c r="C121" s="67"/>
      <c r="D121" s="68"/>
      <c r="E121" s="69"/>
      <c r="F121" s="70"/>
      <c r="G121" s="71"/>
      <c r="H121" s="66">
        <v>9000009</v>
      </c>
      <c r="I121" s="67" t="s">
        <v>294</v>
      </c>
      <c r="J121" s="72">
        <v>6.6042240000000003</v>
      </c>
      <c r="K121" s="73">
        <v>4.6042240000000003</v>
      </c>
      <c r="L121" s="73">
        <f t="shared" si="4"/>
        <v>0.29770921000000006</v>
      </c>
      <c r="M121" s="73">
        <v>0</v>
      </c>
      <c r="N121" s="73">
        <v>0.14688126000000001</v>
      </c>
      <c r="O121" s="73">
        <v>0.15082795000000002</v>
      </c>
      <c r="P121" s="74">
        <f t="shared" si="5"/>
        <v>0</v>
      </c>
      <c r="Q121" s="74">
        <f t="shared" si="6"/>
        <v>3.1901414874688984E-2</v>
      </c>
      <c r="R121" s="75">
        <f t="shared" si="7"/>
        <v>6.4660018713251138E-2</v>
      </c>
      <c r="S121" s="7"/>
    </row>
    <row r="122" spans="1:19" ht="25.5" x14ac:dyDescent="0.25">
      <c r="A122" s="44"/>
      <c r="B122" s="45"/>
      <c r="C122" s="46"/>
      <c r="D122" s="47"/>
      <c r="E122" s="48"/>
      <c r="F122" s="49">
        <v>127</v>
      </c>
      <c r="G122" s="50" t="s">
        <v>184</v>
      </c>
      <c r="H122" s="90"/>
      <c r="I122" s="46"/>
      <c r="J122" s="51">
        <v>1</v>
      </c>
      <c r="K122" s="52">
        <v>0</v>
      </c>
      <c r="L122" s="53">
        <f t="shared" si="4"/>
        <v>0</v>
      </c>
      <c r="M122" s="53">
        <v>0</v>
      </c>
      <c r="N122" s="53">
        <v>0</v>
      </c>
      <c r="O122" s="53">
        <v>0</v>
      </c>
      <c r="P122" s="54">
        <f t="shared" si="5"/>
        <v>0</v>
      </c>
      <c r="Q122" s="54">
        <f t="shared" si="6"/>
        <v>0</v>
      </c>
      <c r="R122" s="55">
        <f t="shared" si="7"/>
        <v>0</v>
      </c>
      <c r="S122" s="7"/>
    </row>
    <row r="123" spans="1:19" x14ac:dyDescent="0.25">
      <c r="A123" s="66"/>
      <c r="B123" s="56"/>
      <c r="C123" s="67"/>
      <c r="D123" s="68"/>
      <c r="E123" s="69"/>
      <c r="F123" s="70"/>
      <c r="G123" s="71"/>
      <c r="H123" s="66">
        <v>9000009</v>
      </c>
      <c r="I123" s="67" t="s">
        <v>294</v>
      </c>
      <c r="J123" s="72">
        <v>1</v>
      </c>
      <c r="K123" s="73">
        <v>0</v>
      </c>
      <c r="L123" s="73">
        <f t="shared" si="4"/>
        <v>0</v>
      </c>
      <c r="M123" s="73">
        <v>0</v>
      </c>
      <c r="N123" s="73">
        <v>0</v>
      </c>
      <c r="O123" s="73">
        <v>0</v>
      </c>
      <c r="P123" s="74">
        <f t="shared" si="5"/>
        <v>0</v>
      </c>
      <c r="Q123" s="74">
        <f t="shared" si="6"/>
        <v>0</v>
      </c>
      <c r="R123" s="75">
        <f t="shared" si="7"/>
        <v>0</v>
      </c>
      <c r="S123" s="7"/>
    </row>
    <row r="124" spans="1:19" ht="38.25" x14ac:dyDescent="0.25">
      <c r="A124" s="44"/>
      <c r="B124" s="45"/>
      <c r="C124" s="46"/>
      <c r="D124" s="47"/>
      <c r="E124" s="48"/>
      <c r="F124" s="49">
        <v>129</v>
      </c>
      <c r="G124" s="50" t="s">
        <v>143</v>
      </c>
      <c r="H124" s="90"/>
      <c r="I124" s="46"/>
      <c r="J124" s="51">
        <v>0.12796300000000002</v>
      </c>
      <c r="K124" s="52">
        <v>0.12796300000000002</v>
      </c>
      <c r="L124" s="53">
        <f t="shared" si="4"/>
        <v>1.5620409772678798E-2</v>
      </c>
      <c r="M124" s="53">
        <v>9.6734697726787999E-3</v>
      </c>
      <c r="N124" s="53">
        <v>2.9734699999999998E-3</v>
      </c>
      <c r="O124" s="53">
        <v>2.9734699999999998E-3</v>
      </c>
      <c r="P124" s="54">
        <f t="shared" si="5"/>
        <v>7.5595834519969041E-2</v>
      </c>
      <c r="Q124" s="54">
        <f t="shared" si="6"/>
        <v>9.8832785826205985E-2</v>
      </c>
      <c r="R124" s="55">
        <f t="shared" si="7"/>
        <v>0.12206973713244293</v>
      </c>
      <c r="S124" s="7"/>
    </row>
    <row r="125" spans="1:19" x14ac:dyDescent="0.25">
      <c r="A125" s="66"/>
      <c r="B125" s="56"/>
      <c r="C125" s="67"/>
      <c r="D125" s="68"/>
      <c r="E125" s="69"/>
      <c r="F125" s="70"/>
      <c r="G125" s="71"/>
      <c r="H125" s="66">
        <v>3000001</v>
      </c>
      <c r="I125" s="67" t="s">
        <v>283</v>
      </c>
      <c r="J125" s="72">
        <v>3.6584999999999999E-2</v>
      </c>
      <c r="K125" s="73">
        <v>3.6584999999999999E-2</v>
      </c>
      <c r="L125" s="73">
        <f t="shared" si="4"/>
        <v>9.3204098808984826E-3</v>
      </c>
      <c r="M125" s="73">
        <v>3.3734698808984831E-3</v>
      </c>
      <c r="N125" s="73">
        <v>2.9734699999999998E-3</v>
      </c>
      <c r="O125" s="73">
        <v>2.9734699999999998E-3</v>
      </c>
      <c r="P125" s="74">
        <f t="shared" si="5"/>
        <v>9.2209098835546899E-2</v>
      </c>
      <c r="Q125" s="74">
        <f t="shared" si="6"/>
        <v>0.1734847582588078</v>
      </c>
      <c r="R125" s="75">
        <f t="shared" si="7"/>
        <v>0.2547604176820687</v>
      </c>
      <c r="S125" s="7"/>
    </row>
    <row r="126" spans="1:19" ht="38.25" x14ac:dyDescent="0.25">
      <c r="A126" s="66"/>
      <c r="B126" s="56"/>
      <c r="C126" s="67"/>
      <c r="D126" s="68"/>
      <c r="E126" s="69"/>
      <c r="F126" s="70"/>
      <c r="G126" s="71"/>
      <c r="H126" s="66">
        <v>3000688</v>
      </c>
      <c r="I126" s="67" t="s">
        <v>429</v>
      </c>
      <c r="J126" s="72">
        <v>9.1378000000000029E-2</v>
      </c>
      <c r="K126" s="73">
        <v>9.1378000000000015E-2</v>
      </c>
      <c r="L126" s="73">
        <f t="shared" si="4"/>
        <v>6.2999998917803168E-3</v>
      </c>
      <c r="M126" s="73">
        <v>6.2999998917803168E-3</v>
      </c>
      <c r="N126" s="73">
        <v>0</v>
      </c>
      <c r="O126" s="73">
        <v>0</v>
      </c>
      <c r="P126" s="74">
        <f t="shared" si="5"/>
        <v>6.8944383678569407E-2</v>
      </c>
      <c r="Q126" s="74">
        <f t="shared" si="6"/>
        <v>6.8944383678569407E-2</v>
      </c>
      <c r="R126" s="75">
        <f t="shared" si="7"/>
        <v>6.8944383678569407E-2</v>
      </c>
      <c r="S126" s="7"/>
    </row>
    <row r="127" spans="1:19" x14ac:dyDescent="0.25">
      <c r="A127" s="44"/>
      <c r="B127" s="45"/>
      <c r="C127" s="46"/>
      <c r="D127" s="47"/>
      <c r="E127" s="48"/>
      <c r="F127" s="49">
        <v>131</v>
      </c>
      <c r="G127" s="50" t="s">
        <v>144</v>
      </c>
      <c r="H127" s="90"/>
      <c r="I127" s="46"/>
      <c r="J127" s="51">
        <v>0.76952399999999999</v>
      </c>
      <c r="K127" s="52">
        <v>0.77953000000000006</v>
      </c>
      <c r="L127" s="53">
        <f t="shared" si="4"/>
        <v>0.16108254948982378</v>
      </c>
      <c r="M127" s="53">
        <v>6.7893889489823778E-2</v>
      </c>
      <c r="N127" s="53">
        <v>5.0347030000000001E-2</v>
      </c>
      <c r="O127" s="53">
        <v>4.2841629999999999E-2</v>
      </c>
      <c r="P127" s="54">
        <f t="shared" si="5"/>
        <v>8.709592894413784E-2</v>
      </c>
      <c r="Q127" s="54">
        <f t="shared" si="6"/>
        <v>0.15168232074432514</v>
      </c>
      <c r="R127" s="55">
        <f t="shared" si="7"/>
        <v>0.20664060329919795</v>
      </c>
      <c r="S127" s="7"/>
    </row>
    <row r="128" spans="1:19" x14ac:dyDescent="0.25">
      <c r="A128" s="66"/>
      <c r="B128" s="56"/>
      <c r="C128" s="67"/>
      <c r="D128" s="68"/>
      <c r="E128" s="69"/>
      <c r="F128" s="70"/>
      <c r="G128" s="71"/>
      <c r="H128" s="66">
        <v>3000001</v>
      </c>
      <c r="I128" s="67" t="s">
        <v>283</v>
      </c>
      <c r="J128" s="72">
        <v>0.13322899999999999</v>
      </c>
      <c r="K128" s="73">
        <v>0.12722900000000001</v>
      </c>
      <c r="L128" s="73">
        <f t="shared" si="4"/>
        <v>1.6155710041300557E-2</v>
      </c>
      <c r="M128" s="73">
        <v>2.7785700413005543E-3</v>
      </c>
      <c r="N128" s="73">
        <v>6.9465700000000009E-3</v>
      </c>
      <c r="O128" s="73">
        <v>6.43057E-3</v>
      </c>
      <c r="P128" s="74">
        <f t="shared" si="5"/>
        <v>2.1839125052468808E-2</v>
      </c>
      <c r="Q128" s="74">
        <f t="shared" si="6"/>
        <v>7.6438076549375969E-2</v>
      </c>
      <c r="R128" s="75">
        <f t="shared" si="7"/>
        <v>0.12698134891652496</v>
      </c>
      <c r="S128" s="7"/>
    </row>
    <row r="129" spans="1:19" ht="25.5" x14ac:dyDescent="0.25">
      <c r="A129" s="66"/>
      <c r="B129" s="56"/>
      <c r="C129" s="67"/>
      <c r="D129" s="68"/>
      <c r="E129" s="69"/>
      <c r="F129" s="70"/>
      <c r="G129" s="71"/>
      <c r="H129" s="66">
        <v>3000698</v>
      </c>
      <c r="I129" s="67" t="s">
        <v>431</v>
      </c>
      <c r="J129" s="72">
        <v>0.44081600000000004</v>
      </c>
      <c r="K129" s="73">
        <v>0.44865100000000008</v>
      </c>
      <c r="L129" s="73">
        <f t="shared" si="4"/>
        <v>9.5983309713574952E-2</v>
      </c>
      <c r="M129" s="73">
        <v>4.1212689713574946E-2</v>
      </c>
      <c r="N129" s="73">
        <v>3.5576720000000006E-2</v>
      </c>
      <c r="O129" s="73">
        <v>1.91939E-2</v>
      </c>
      <c r="P129" s="74">
        <f t="shared" si="5"/>
        <v>9.1859128172176008E-2</v>
      </c>
      <c r="Q129" s="74">
        <f t="shared" si="6"/>
        <v>0.17115622101271352</v>
      </c>
      <c r="R129" s="75">
        <f t="shared" si="7"/>
        <v>0.21393758113450084</v>
      </c>
      <c r="S129" s="7"/>
    </row>
    <row r="130" spans="1:19" ht="25.5" x14ac:dyDescent="0.25">
      <c r="A130" s="66"/>
      <c r="B130" s="56"/>
      <c r="C130" s="67"/>
      <c r="D130" s="68"/>
      <c r="E130" s="69"/>
      <c r="F130" s="70"/>
      <c r="G130" s="71"/>
      <c r="H130" s="66">
        <v>3000700</v>
      </c>
      <c r="I130" s="67" t="s">
        <v>433</v>
      </c>
      <c r="J130" s="72">
        <v>4.3499999999999997E-3</v>
      </c>
      <c r="K130" s="73">
        <v>5.3330000000000009E-3</v>
      </c>
      <c r="L130" s="73">
        <f t="shared" si="4"/>
        <v>0</v>
      </c>
      <c r="M130" s="73">
        <v>0</v>
      </c>
      <c r="N130" s="73">
        <v>0</v>
      </c>
      <c r="O130" s="73">
        <v>0</v>
      </c>
      <c r="P130" s="74">
        <f t="shared" si="5"/>
        <v>0</v>
      </c>
      <c r="Q130" s="74">
        <f t="shared" si="6"/>
        <v>0</v>
      </c>
      <c r="R130" s="75">
        <f t="shared" si="7"/>
        <v>0</v>
      </c>
      <c r="S130" s="7"/>
    </row>
    <row r="131" spans="1:19" ht="25.5" x14ac:dyDescent="0.25">
      <c r="A131" s="66"/>
      <c r="B131" s="56"/>
      <c r="C131" s="67"/>
      <c r="D131" s="68"/>
      <c r="E131" s="69"/>
      <c r="F131" s="70"/>
      <c r="G131" s="71"/>
      <c r="H131" s="66">
        <v>3000702</v>
      </c>
      <c r="I131" s="67" t="s">
        <v>435</v>
      </c>
      <c r="J131" s="72">
        <v>7.2183999999999998E-2</v>
      </c>
      <c r="K131" s="73">
        <v>7.2183999999999998E-2</v>
      </c>
      <c r="L131" s="73">
        <f t="shared" si="4"/>
        <v>2.2621549937552513E-2</v>
      </c>
      <c r="M131" s="73">
        <v>1.0927769937552512E-2</v>
      </c>
      <c r="N131" s="73">
        <v>2.65344E-3</v>
      </c>
      <c r="O131" s="73">
        <v>9.0403399999999991E-3</v>
      </c>
      <c r="P131" s="74">
        <f t="shared" si="5"/>
        <v>0.15138770278112201</v>
      </c>
      <c r="Q131" s="74">
        <f t="shared" si="6"/>
        <v>0.18814709544431607</v>
      </c>
      <c r="R131" s="75">
        <f t="shared" si="7"/>
        <v>0.313387314883527</v>
      </c>
      <c r="S131" s="7"/>
    </row>
    <row r="132" spans="1:19" ht="15.75" thickBot="1" x14ac:dyDescent="0.3">
      <c r="A132" s="76"/>
      <c r="B132" s="77"/>
      <c r="C132" s="78"/>
      <c r="D132" s="79"/>
      <c r="E132" s="80"/>
      <c r="F132" s="81"/>
      <c r="G132" s="82"/>
      <c r="H132" s="76">
        <v>9000000</v>
      </c>
      <c r="I132" s="78" t="s">
        <v>293</v>
      </c>
      <c r="J132" s="83">
        <v>0.118945</v>
      </c>
      <c r="K132" s="84">
        <v>0.126133</v>
      </c>
      <c r="L132" s="84">
        <f t="shared" si="4"/>
        <v>2.6321979797395763E-2</v>
      </c>
      <c r="M132" s="84">
        <v>1.2974859797395766E-2</v>
      </c>
      <c r="N132" s="84">
        <v>5.1702999999999992E-3</v>
      </c>
      <c r="O132" s="84">
        <v>8.1768199999999996E-3</v>
      </c>
      <c r="P132" s="85">
        <f t="shared" si="5"/>
        <v>0.10286649645529533</v>
      </c>
      <c r="Q132" s="85">
        <f t="shared" si="6"/>
        <v>0.14385735531063057</v>
      </c>
      <c r="R132" s="86">
        <f t="shared" si="7"/>
        <v>0.20868432366942644</v>
      </c>
      <c r="S132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workbookViewId="0">
      <selection activeCell="B6" sqref="B6:B35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231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633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14568.41602500002</v>
      </c>
      <c r="J7" s="53">
        <f t="shared" ref="J7:J35" si="0">SUM(K7,L7,M7)</f>
        <v>2878.6749700356795</v>
      </c>
      <c r="K7" s="53">
        <v>881.89872091568031</v>
      </c>
      <c r="L7" s="53">
        <v>979.26400236999962</v>
      </c>
      <c r="M7" s="53">
        <v>1017.5122467499996</v>
      </c>
      <c r="N7" s="54">
        <f t="shared" ref="N7:N35" si="1">IFERROR(K7/I7,0)</f>
        <v>6.0534976445092224E-2</v>
      </c>
      <c r="O7" s="54">
        <f t="shared" ref="O7:O35" si="2">IFERROR(SUM(K7,L7)/I7,0)</f>
        <v>0.12775326570107867</v>
      </c>
      <c r="P7" s="55">
        <f t="shared" ref="P7:P35" si="3">IFERROR(SUM(K7,L7,M7)/I7,0)</f>
        <v>0.19759697726202705</v>
      </c>
      <c r="Q7" s="7"/>
    </row>
    <row r="8" spans="1:17" x14ac:dyDescent="0.25">
      <c r="A8" s="44"/>
      <c r="B8" s="45"/>
      <c r="C8" s="46"/>
      <c r="D8" s="47">
        <v>446</v>
      </c>
      <c r="E8" s="48" t="s">
        <v>231</v>
      </c>
      <c r="F8" s="49"/>
      <c r="G8" s="50"/>
      <c r="H8" s="51">
        <v>764.52985899999987</v>
      </c>
      <c r="I8" s="52">
        <v>987.31430999999975</v>
      </c>
      <c r="J8" s="53">
        <f t="shared" si="0"/>
        <v>152.46916339116035</v>
      </c>
      <c r="K8" s="53">
        <v>48.023030081160371</v>
      </c>
      <c r="L8" s="53">
        <v>47.207261599999988</v>
      </c>
      <c r="M8" s="53">
        <v>57.238871709999991</v>
      </c>
      <c r="N8" s="54">
        <f t="shared" si="1"/>
        <v>4.8640062839928236E-2</v>
      </c>
      <c r="O8" s="54">
        <f t="shared" si="2"/>
        <v>9.645387564691571E-2</v>
      </c>
      <c r="P8" s="55">
        <f t="shared" si="3"/>
        <v>0.15442819155650686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35.021273999999984</v>
      </c>
      <c r="I9" s="73">
        <v>39.369793999999999</v>
      </c>
      <c r="J9" s="73">
        <f t="shared" si="0"/>
        <v>12.458668723350641</v>
      </c>
      <c r="K9" s="73">
        <v>5.4223156233506415</v>
      </c>
      <c r="L9" s="73">
        <v>2.8197303000000002</v>
      </c>
      <c r="M9" s="73">
        <v>4.2166227999999988</v>
      </c>
      <c r="N9" s="74">
        <f t="shared" si="1"/>
        <v>0.13772781293574057</v>
      </c>
      <c r="O9" s="74">
        <f t="shared" si="2"/>
        <v>0.20934948055228944</v>
      </c>
      <c r="P9" s="75">
        <f t="shared" si="3"/>
        <v>0.31645247428398132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31.486556999999994</v>
      </c>
      <c r="I10" s="73">
        <v>33.723092999999992</v>
      </c>
      <c r="J10" s="73">
        <f t="shared" si="0"/>
        <v>9.6472012368611608</v>
      </c>
      <c r="K10" s="73">
        <v>3.3421045668611589</v>
      </c>
      <c r="L10" s="73">
        <v>3.3588104300000006</v>
      </c>
      <c r="M10" s="73">
        <v>2.9462862400000009</v>
      </c>
      <c r="N10" s="74">
        <f t="shared" si="1"/>
        <v>9.910433087680183E-2</v>
      </c>
      <c r="O10" s="74">
        <f t="shared" si="2"/>
        <v>0.19870404523277749</v>
      </c>
      <c r="P10" s="75">
        <f t="shared" si="3"/>
        <v>0.28607106818052436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9.5325330000000008</v>
      </c>
      <c r="I11" s="73">
        <v>10.857141999999996</v>
      </c>
      <c r="J11" s="73">
        <f t="shared" si="0"/>
        <v>2.7127172694615451</v>
      </c>
      <c r="K11" s="73">
        <v>0.91111870946154561</v>
      </c>
      <c r="L11" s="73">
        <v>0.74851841999999968</v>
      </c>
      <c r="M11" s="73">
        <v>1.0530801400000001</v>
      </c>
      <c r="N11" s="74">
        <f t="shared" si="1"/>
        <v>8.3918835128208316E-2</v>
      </c>
      <c r="O11" s="74">
        <f t="shared" si="2"/>
        <v>0.15286132662366816</v>
      </c>
      <c r="P11" s="75">
        <f t="shared" si="3"/>
        <v>0.24985555770216011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6.7227440000000023</v>
      </c>
      <c r="I12" s="73">
        <v>6.9228430000000021</v>
      </c>
      <c r="J12" s="73">
        <f t="shared" si="0"/>
        <v>1.3658488223584198</v>
      </c>
      <c r="K12" s="73">
        <v>0.43867128235841957</v>
      </c>
      <c r="L12" s="73">
        <v>0.38286143000000006</v>
      </c>
      <c r="M12" s="73">
        <v>0.54431611000000024</v>
      </c>
      <c r="N12" s="74">
        <f t="shared" si="1"/>
        <v>6.3365770732980581E-2</v>
      </c>
      <c r="O12" s="74">
        <f t="shared" si="2"/>
        <v>0.1186698459517888</v>
      </c>
      <c r="P12" s="75">
        <f t="shared" si="3"/>
        <v>0.19729594075128085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7.5103399999999985</v>
      </c>
      <c r="I13" s="73">
        <v>7.952017999999998</v>
      </c>
      <c r="J13" s="73">
        <f t="shared" si="0"/>
        <v>1.8013907132189844</v>
      </c>
      <c r="K13" s="73">
        <v>0.63465126321898424</v>
      </c>
      <c r="L13" s="73">
        <v>0.4150373</v>
      </c>
      <c r="M13" s="73">
        <v>0.75170215000000018</v>
      </c>
      <c r="N13" s="74">
        <f t="shared" si="1"/>
        <v>7.9810088862850209E-2</v>
      </c>
      <c r="O13" s="74">
        <f t="shared" si="2"/>
        <v>0.13200279013691676</v>
      </c>
      <c r="P13" s="75">
        <f t="shared" si="3"/>
        <v>0.22653252460180356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6.4795349999999994</v>
      </c>
      <c r="I14" s="73">
        <v>6.6266239999999987</v>
      </c>
      <c r="J14" s="73">
        <f t="shared" si="0"/>
        <v>1.6022371452477553</v>
      </c>
      <c r="K14" s="73">
        <v>0.71886405524775565</v>
      </c>
      <c r="L14" s="73">
        <v>0.31204378999999999</v>
      </c>
      <c r="M14" s="73">
        <v>0.57132929999999982</v>
      </c>
      <c r="N14" s="74">
        <f t="shared" si="1"/>
        <v>0.10848118970500753</v>
      </c>
      <c r="O14" s="74">
        <f t="shared" si="2"/>
        <v>0.15557059601506829</v>
      </c>
      <c r="P14" s="75">
        <f t="shared" si="3"/>
        <v>0.24178784630722305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35</v>
      </c>
      <c r="G15" s="71" t="s">
        <v>45</v>
      </c>
      <c r="H15" s="72">
        <v>15.818574000000002</v>
      </c>
      <c r="I15" s="73">
        <v>15.814998999999998</v>
      </c>
      <c r="J15" s="73">
        <f t="shared" si="0"/>
        <v>1.3777212004315611</v>
      </c>
      <c r="K15" s="73">
        <v>2.0202530431561172E-2</v>
      </c>
      <c r="L15" s="73">
        <v>0.34470153000000009</v>
      </c>
      <c r="M15" s="73">
        <v>1.0128171399999999</v>
      </c>
      <c r="N15" s="74">
        <f t="shared" si="1"/>
        <v>1.2774284988295716E-3</v>
      </c>
      <c r="O15" s="74">
        <f t="shared" si="2"/>
        <v>2.3073290136253647E-2</v>
      </c>
      <c r="P15" s="75">
        <f t="shared" si="3"/>
        <v>8.7114845877104469E-2</v>
      </c>
      <c r="Q15" s="7"/>
    </row>
    <row r="16" spans="1:17" x14ac:dyDescent="0.25">
      <c r="A16" s="66"/>
      <c r="B16" s="56"/>
      <c r="C16" s="67"/>
      <c r="D16" s="68"/>
      <c r="E16" s="69"/>
      <c r="F16" s="70">
        <v>36</v>
      </c>
      <c r="G16" s="71" t="s">
        <v>46</v>
      </c>
      <c r="H16" s="72">
        <v>0</v>
      </c>
      <c r="I16" s="73">
        <v>5.7347000000000001</v>
      </c>
      <c r="J16" s="73">
        <f t="shared" si="0"/>
        <v>0</v>
      </c>
      <c r="K16" s="73">
        <v>0</v>
      </c>
      <c r="L16" s="73">
        <v>0</v>
      </c>
      <c r="M16" s="73">
        <v>0</v>
      </c>
      <c r="N16" s="74">
        <f t="shared" si="1"/>
        <v>0</v>
      </c>
      <c r="O16" s="74">
        <f t="shared" si="2"/>
        <v>0</v>
      </c>
      <c r="P16" s="75">
        <f t="shared" si="3"/>
        <v>0</v>
      </c>
      <c r="Q16" s="7"/>
    </row>
    <row r="17" spans="1:17" x14ac:dyDescent="0.25">
      <c r="A17" s="66"/>
      <c r="B17" s="56"/>
      <c r="C17" s="67"/>
      <c r="D17" s="68"/>
      <c r="E17" s="69"/>
      <c r="F17" s="70">
        <v>39</v>
      </c>
      <c r="G17" s="71" t="s">
        <v>157</v>
      </c>
      <c r="H17" s="72">
        <v>8.7097420000000003</v>
      </c>
      <c r="I17" s="73">
        <v>9.0483639999999994</v>
      </c>
      <c r="J17" s="73">
        <f t="shared" si="0"/>
        <v>0.61874357999999996</v>
      </c>
      <c r="K17" s="73">
        <v>0</v>
      </c>
      <c r="L17" s="73">
        <v>0.14570437999999999</v>
      </c>
      <c r="M17" s="73">
        <v>0.47303919999999999</v>
      </c>
      <c r="N17" s="74">
        <f t="shared" si="1"/>
        <v>0</v>
      </c>
      <c r="O17" s="74">
        <f t="shared" si="2"/>
        <v>1.6102842458592514E-2</v>
      </c>
      <c r="P17" s="75">
        <f t="shared" si="3"/>
        <v>6.8381817972840167E-2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41</v>
      </c>
      <c r="G18" s="71" t="s">
        <v>163</v>
      </c>
      <c r="H18" s="72">
        <v>3.3416410000000001</v>
      </c>
      <c r="I18" s="73">
        <v>4.0476700000000001</v>
      </c>
      <c r="J18" s="73">
        <f t="shared" si="0"/>
        <v>0.30789518000000005</v>
      </c>
      <c r="K18" s="73">
        <v>0</v>
      </c>
      <c r="L18" s="73">
        <v>0.13507372000000001</v>
      </c>
      <c r="M18" s="73">
        <v>0.17282146000000001</v>
      </c>
      <c r="N18" s="74">
        <f t="shared" si="1"/>
        <v>0</v>
      </c>
      <c r="O18" s="74">
        <f t="shared" si="2"/>
        <v>3.3370734274286197E-2</v>
      </c>
      <c r="P18" s="75">
        <f t="shared" si="3"/>
        <v>7.6067263388566772E-2</v>
      </c>
      <c r="Q18" s="7"/>
    </row>
    <row r="19" spans="1:17" ht="25.5" x14ac:dyDescent="0.25">
      <c r="A19" s="66"/>
      <c r="B19" s="56"/>
      <c r="C19" s="67"/>
      <c r="D19" s="68"/>
      <c r="E19" s="69"/>
      <c r="F19" s="70">
        <v>42</v>
      </c>
      <c r="G19" s="71" t="s">
        <v>158</v>
      </c>
      <c r="H19" s="72">
        <v>30.933618999999997</v>
      </c>
      <c r="I19" s="73">
        <v>35.669158999999993</v>
      </c>
      <c r="J19" s="73">
        <f t="shared" si="0"/>
        <v>2.1388471189016816</v>
      </c>
      <c r="K19" s="73">
        <v>0.57112594890168111</v>
      </c>
      <c r="L19" s="73">
        <v>0.44048852999999999</v>
      </c>
      <c r="M19" s="73">
        <v>1.1272326400000001</v>
      </c>
      <c r="N19" s="74">
        <f t="shared" si="1"/>
        <v>1.6011758194289953E-2</v>
      </c>
      <c r="O19" s="74">
        <f t="shared" si="2"/>
        <v>2.8361040945812079E-2</v>
      </c>
      <c r="P19" s="75">
        <f t="shared" si="3"/>
        <v>5.9963486072146584E-2</v>
      </c>
      <c r="Q19" s="7"/>
    </row>
    <row r="20" spans="1:17" ht="25.5" x14ac:dyDescent="0.25">
      <c r="A20" s="66"/>
      <c r="B20" s="56"/>
      <c r="C20" s="67"/>
      <c r="D20" s="68"/>
      <c r="E20" s="69"/>
      <c r="F20" s="70">
        <v>46</v>
      </c>
      <c r="G20" s="71" t="s">
        <v>169</v>
      </c>
      <c r="H20" s="72">
        <v>8.6550810000000009</v>
      </c>
      <c r="I20" s="73">
        <v>9.2693539999999999</v>
      </c>
      <c r="J20" s="73">
        <f t="shared" si="0"/>
        <v>0.21356614000000002</v>
      </c>
      <c r="K20" s="73">
        <v>0</v>
      </c>
      <c r="L20" s="73">
        <v>0</v>
      </c>
      <c r="M20" s="73">
        <v>0.21356614000000002</v>
      </c>
      <c r="N20" s="74">
        <f t="shared" si="1"/>
        <v>0</v>
      </c>
      <c r="O20" s="74">
        <f t="shared" si="2"/>
        <v>0</v>
      </c>
      <c r="P20" s="75">
        <f t="shared" si="3"/>
        <v>2.3040024148392652E-2</v>
      </c>
      <c r="Q20" s="7"/>
    </row>
    <row r="21" spans="1:17" ht="25.5" x14ac:dyDescent="0.25">
      <c r="A21" s="66"/>
      <c r="B21" s="56"/>
      <c r="C21" s="67"/>
      <c r="D21" s="68"/>
      <c r="E21" s="69"/>
      <c r="F21" s="70">
        <v>51</v>
      </c>
      <c r="G21" s="71" t="s">
        <v>24</v>
      </c>
      <c r="H21" s="72">
        <v>0.92439800000000005</v>
      </c>
      <c r="I21" s="73">
        <v>0.92439800000000005</v>
      </c>
      <c r="J21" s="73">
        <f t="shared" si="0"/>
        <v>5.1800000000000001E-4</v>
      </c>
      <c r="K21" s="73">
        <v>0</v>
      </c>
      <c r="L21" s="73">
        <v>0</v>
      </c>
      <c r="M21" s="73">
        <v>5.1800000000000001E-4</v>
      </c>
      <c r="N21" s="74">
        <f t="shared" si="1"/>
        <v>0</v>
      </c>
      <c r="O21" s="74">
        <f t="shared" si="2"/>
        <v>0</v>
      </c>
      <c r="P21" s="75">
        <f t="shared" si="3"/>
        <v>5.6036469139915922E-4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61</v>
      </c>
      <c r="G22" s="71" t="s">
        <v>191</v>
      </c>
      <c r="H22" s="72">
        <v>116.05076300000003</v>
      </c>
      <c r="I22" s="73">
        <v>173.67511300000004</v>
      </c>
      <c r="J22" s="73">
        <f t="shared" si="0"/>
        <v>3.5200671205802365</v>
      </c>
      <c r="K22" s="73">
        <v>8.3981840580236167E-2</v>
      </c>
      <c r="L22" s="73">
        <v>1.1153131700000001</v>
      </c>
      <c r="M22" s="73">
        <v>2.3207721100000001</v>
      </c>
      <c r="N22" s="74">
        <f t="shared" si="1"/>
        <v>4.8355713797771445E-4</v>
      </c>
      <c r="O22" s="74">
        <f t="shared" si="2"/>
        <v>6.9053935815215853E-3</v>
      </c>
      <c r="P22" s="75">
        <f t="shared" si="3"/>
        <v>2.0268114756201345E-2</v>
      </c>
      <c r="Q22" s="7"/>
    </row>
    <row r="23" spans="1:17" ht="38.25" x14ac:dyDescent="0.25">
      <c r="A23" s="66"/>
      <c r="B23" s="56"/>
      <c r="C23" s="67"/>
      <c r="D23" s="68"/>
      <c r="E23" s="69"/>
      <c r="F23" s="70">
        <v>68</v>
      </c>
      <c r="G23" s="71" t="s">
        <v>22</v>
      </c>
      <c r="H23" s="72">
        <v>22.646001000000009</v>
      </c>
      <c r="I23" s="73">
        <v>58.632353999999978</v>
      </c>
      <c r="J23" s="73">
        <f t="shared" si="0"/>
        <v>3.2757794019336748</v>
      </c>
      <c r="K23" s="73">
        <v>0.12876993193367525</v>
      </c>
      <c r="L23" s="73">
        <v>1.0787438399999998</v>
      </c>
      <c r="M23" s="73">
        <v>2.06826563</v>
      </c>
      <c r="N23" s="74">
        <f t="shared" si="1"/>
        <v>2.1962265395940833E-3</v>
      </c>
      <c r="O23" s="74">
        <f t="shared" si="2"/>
        <v>2.0594666418027076E-2</v>
      </c>
      <c r="P23" s="75">
        <f t="shared" si="3"/>
        <v>5.5869825760938678E-2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82</v>
      </c>
      <c r="G24" s="71" t="s">
        <v>197</v>
      </c>
      <c r="H24" s="72">
        <v>0</v>
      </c>
      <c r="I24" s="73">
        <v>0.32581100000000002</v>
      </c>
      <c r="J24" s="73">
        <f t="shared" si="0"/>
        <v>0</v>
      </c>
      <c r="K24" s="73">
        <v>0</v>
      </c>
      <c r="L24" s="73">
        <v>0</v>
      </c>
      <c r="M24" s="73">
        <v>0</v>
      </c>
      <c r="N24" s="74">
        <f t="shared" si="1"/>
        <v>0</v>
      </c>
      <c r="O24" s="74">
        <f t="shared" si="2"/>
        <v>0</v>
      </c>
      <c r="P24" s="75">
        <f t="shared" si="3"/>
        <v>0</v>
      </c>
      <c r="Q24" s="7"/>
    </row>
    <row r="25" spans="1:17" ht="25.5" x14ac:dyDescent="0.25">
      <c r="A25" s="66"/>
      <c r="B25" s="56"/>
      <c r="C25" s="67"/>
      <c r="D25" s="68"/>
      <c r="E25" s="69"/>
      <c r="F25" s="70">
        <v>83</v>
      </c>
      <c r="G25" s="71" t="s">
        <v>198</v>
      </c>
      <c r="H25" s="72">
        <v>8.5698939999999997</v>
      </c>
      <c r="I25" s="73">
        <v>9.9664220000000014</v>
      </c>
      <c r="J25" s="73">
        <f t="shared" si="0"/>
        <v>0.83468820999999993</v>
      </c>
      <c r="K25" s="73">
        <v>0</v>
      </c>
      <c r="L25" s="73">
        <v>0.27199955999999997</v>
      </c>
      <c r="M25" s="73">
        <v>0.56268865000000001</v>
      </c>
      <c r="N25" s="74">
        <f t="shared" si="1"/>
        <v>0</v>
      </c>
      <c r="O25" s="74">
        <f t="shared" si="2"/>
        <v>2.7291595720108974E-2</v>
      </c>
      <c r="P25" s="75">
        <f t="shared" si="3"/>
        <v>8.3750036873814881E-2</v>
      </c>
      <c r="Q25" s="7"/>
    </row>
    <row r="26" spans="1:17" ht="25.5" x14ac:dyDescent="0.25">
      <c r="A26" s="66"/>
      <c r="B26" s="56"/>
      <c r="C26" s="67"/>
      <c r="D26" s="68"/>
      <c r="E26" s="69"/>
      <c r="F26" s="70">
        <v>90</v>
      </c>
      <c r="G26" s="71" t="s">
        <v>81</v>
      </c>
      <c r="H26" s="72">
        <v>414.07071099999996</v>
      </c>
      <c r="I26" s="73">
        <v>481.17584799999992</v>
      </c>
      <c r="J26" s="73">
        <f t="shared" si="0"/>
        <v>105.12797167038303</v>
      </c>
      <c r="K26" s="73">
        <v>34.59272150038305</v>
      </c>
      <c r="L26" s="73">
        <v>34.018684049999997</v>
      </c>
      <c r="M26" s="73">
        <v>36.51656612</v>
      </c>
      <c r="N26" s="74">
        <f t="shared" si="1"/>
        <v>7.189205701858721E-2</v>
      </c>
      <c r="O26" s="74">
        <f t="shared" si="2"/>
        <v>0.14259112512725919</v>
      </c>
      <c r="P26" s="75">
        <f t="shared" si="3"/>
        <v>0.21848139740875575</v>
      </c>
      <c r="Q26" s="7"/>
    </row>
    <row r="27" spans="1:17" ht="51" x14ac:dyDescent="0.25">
      <c r="A27" s="66"/>
      <c r="B27" s="56"/>
      <c r="C27" s="67"/>
      <c r="D27" s="68"/>
      <c r="E27" s="69"/>
      <c r="F27" s="70">
        <v>91</v>
      </c>
      <c r="G27" s="71" t="s">
        <v>82</v>
      </c>
      <c r="H27" s="72">
        <v>14.245693000000001</v>
      </c>
      <c r="I27" s="73">
        <v>48.474344000000002</v>
      </c>
      <c r="J27" s="73">
        <f t="shared" si="0"/>
        <v>0.98279072999999995</v>
      </c>
      <c r="K27" s="73">
        <v>0</v>
      </c>
      <c r="L27" s="73">
        <v>0.22565236</v>
      </c>
      <c r="M27" s="73">
        <v>0.75713836999999995</v>
      </c>
      <c r="N27" s="74">
        <f t="shared" si="1"/>
        <v>0</v>
      </c>
      <c r="O27" s="74">
        <f t="shared" si="2"/>
        <v>4.6550884731931591E-3</v>
      </c>
      <c r="P27" s="75">
        <f t="shared" si="3"/>
        <v>2.0274451367511027E-2</v>
      </c>
      <c r="Q27" s="7"/>
    </row>
    <row r="28" spans="1:17" ht="25.5" x14ac:dyDescent="0.25">
      <c r="A28" s="66"/>
      <c r="B28" s="56"/>
      <c r="C28" s="67"/>
      <c r="D28" s="68"/>
      <c r="E28" s="69"/>
      <c r="F28" s="70">
        <v>104</v>
      </c>
      <c r="G28" s="71" t="s">
        <v>142</v>
      </c>
      <c r="H28" s="72">
        <v>1.8063759999999995</v>
      </c>
      <c r="I28" s="73">
        <v>1.9953759999999994</v>
      </c>
      <c r="J28" s="73">
        <f t="shared" si="0"/>
        <v>0.37658959861332109</v>
      </c>
      <c r="K28" s="73">
        <v>0.14794158861332107</v>
      </c>
      <c r="L28" s="73">
        <v>9.9912319999999999E-2</v>
      </c>
      <c r="M28" s="73">
        <v>0.12873569000000001</v>
      </c>
      <c r="N28" s="74">
        <f t="shared" si="1"/>
        <v>7.4142211098720809E-2</v>
      </c>
      <c r="O28" s="74">
        <f t="shared" si="2"/>
        <v>0.1242141373923116</v>
      </c>
      <c r="P28" s="75">
        <f t="shared" si="3"/>
        <v>0.18873114571555497</v>
      </c>
      <c r="Q28" s="7"/>
    </row>
    <row r="29" spans="1:17" ht="38.25" x14ac:dyDescent="0.25">
      <c r="A29" s="66"/>
      <c r="B29" s="56"/>
      <c r="C29" s="67"/>
      <c r="D29" s="68"/>
      <c r="E29" s="69"/>
      <c r="F29" s="70">
        <v>106</v>
      </c>
      <c r="G29" s="71" t="s">
        <v>83</v>
      </c>
      <c r="H29" s="72">
        <v>3.0897139999999998</v>
      </c>
      <c r="I29" s="73">
        <v>3.1105870000000002</v>
      </c>
      <c r="J29" s="73">
        <f t="shared" si="0"/>
        <v>0.73921869719713007</v>
      </c>
      <c r="K29" s="73">
        <v>0.2715046071971301</v>
      </c>
      <c r="L29" s="73">
        <v>0.25665600999999999</v>
      </c>
      <c r="M29" s="73">
        <v>0.21105808000000004</v>
      </c>
      <c r="N29" s="74">
        <f t="shared" si="1"/>
        <v>8.728404227148448E-2</v>
      </c>
      <c r="O29" s="74">
        <f t="shared" si="2"/>
        <v>0.16979451698252773</v>
      </c>
      <c r="P29" s="75">
        <f t="shared" si="3"/>
        <v>0.23764604468453382</v>
      </c>
      <c r="Q29" s="7"/>
    </row>
    <row r="30" spans="1:17" ht="38.25" x14ac:dyDescent="0.25">
      <c r="A30" s="66"/>
      <c r="B30" s="56"/>
      <c r="C30" s="67"/>
      <c r="D30" s="68"/>
      <c r="E30" s="69"/>
      <c r="F30" s="70">
        <v>107</v>
      </c>
      <c r="G30" s="71" t="s">
        <v>84</v>
      </c>
      <c r="H30" s="72">
        <v>5.3865489999999987</v>
      </c>
      <c r="I30" s="73">
        <v>5.3865489999999987</v>
      </c>
      <c r="J30" s="73">
        <f t="shared" si="0"/>
        <v>1.1418702779395409</v>
      </c>
      <c r="K30" s="73">
        <v>0.43315879793954082</v>
      </c>
      <c r="L30" s="73">
        <v>0.43754938999999998</v>
      </c>
      <c r="M30" s="73">
        <v>0.27116209000000002</v>
      </c>
      <c r="N30" s="74">
        <f t="shared" si="1"/>
        <v>8.0414899769693154E-2</v>
      </c>
      <c r="O30" s="74">
        <f t="shared" si="2"/>
        <v>0.16164490250428262</v>
      </c>
      <c r="P30" s="75">
        <f t="shared" si="3"/>
        <v>0.21198549905320477</v>
      </c>
      <c r="Q30" s="7"/>
    </row>
    <row r="31" spans="1:17" ht="25.5" x14ac:dyDescent="0.25">
      <c r="A31" s="66"/>
      <c r="B31" s="56"/>
      <c r="C31" s="67"/>
      <c r="D31" s="68"/>
      <c r="E31" s="69"/>
      <c r="F31" s="70">
        <v>121</v>
      </c>
      <c r="G31" s="71" t="s">
        <v>159</v>
      </c>
      <c r="H31" s="72">
        <v>2.5658259999999999</v>
      </c>
      <c r="I31" s="73">
        <v>3.371054</v>
      </c>
      <c r="J31" s="73">
        <f t="shared" si="0"/>
        <v>0.46065386999999997</v>
      </c>
      <c r="K31" s="73">
        <v>0</v>
      </c>
      <c r="L31" s="73">
        <v>0.13011792</v>
      </c>
      <c r="M31" s="73">
        <v>0.33053594999999997</v>
      </c>
      <c r="N31" s="74">
        <f t="shared" si="1"/>
        <v>0</v>
      </c>
      <c r="O31" s="74">
        <f t="shared" si="2"/>
        <v>3.8598586673485501E-2</v>
      </c>
      <c r="P31" s="75">
        <f t="shared" si="3"/>
        <v>0.13664980448251496</v>
      </c>
      <c r="Q31" s="7"/>
    </row>
    <row r="32" spans="1:17" ht="25.5" x14ac:dyDescent="0.25">
      <c r="A32" s="66"/>
      <c r="B32" s="56"/>
      <c r="C32" s="67"/>
      <c r="D32" s="68"/>
      <c r="E32" s="69"/>
      <c r="F32" s="70">
        <v>127</v>
      </c>
      <c r="G32" s="71" t="s">
        <v>184</v>
      </c>
      <c r="H32" s="72">
        <v>7.1694420000000001</v>
      </c>
      <c r="I32" s="73">
        <v>8.7783260000000016</v>
      </c>
      <c r="J32" s="73">
        <f t="shared" si="0"/>
        <v>0.83048427499239441</v>
      </c>
      <c r="K32" s="73">
        <v>0.21545047499239445</v>
      </c>
      <c r="L32" s="73">
        <v>0.25019784</v>
      </c>
      <c r="M32" s="73">
        <v>0.36483595999999996</v>
      </c>
      <c r="N32" s="74">
        <f t="shared" si="1"/>
        <v>2.4543457943165294E-2</v>
      </c>
      <c r="O32" s="74">
        <f t="shared" si="2"/>
        <v>5.3045229237601153E-2</v>
      </c>
      <c r="P32" s="75">
        <f t="shared" si="3"/>
        <v>9.460622389649169E-2</v>
      </c>
      <c r="Q32" s="7"/>
    </row>
    <row r="33" spans="1:17" ht="38.25" x14ac:dyDescent="0.25">
      <c r="A33" s="66"/>
      <c r="B33" s="56"/>
      <c r="C33" s="67"/>
      <c r="D33" s="68"/>
      <c r="E33" s="69"/>
      <c r="F33" s="70">
        <v>129</v>
      </c>
      <c r="G33" s="71" t="s">
        <v>143</v>
      </c>
      <c r="H33" s="72">
        <v>0.33987300000000004</v>
      </c>
      <c r="I33" s="73">
        <v>0.35690100000000002</v>
      </c>
      <c r="J33" s="73">
        <f t="shared" si="0"/>
        <v>9.9331040643658192E-2</v>
      </c>
      <c r="K33" s="73">
        <v>3.9686720643658191E-2</v>
      </c>
      <c r="L33" s="73">
        <v>3.2354330000000001E-2</v>
      </c>
      <c r="M33" s="73">
        <v>2.7289989999999997E-2</v>
      </c>
      <c r="N33" s="74">
        <f t="shared" si="1"/>
        <v>0.11119812116989919</v>
      </c>
      <c r="O33" s="74">
        <f t="shared" si="2"/>
        <v>0.20185163572995926</v>
      </c>
      <c r="P33" s="75">
        <f t="shared" si="3"/>
        <v>0.27831538898366265</v>
      </c>
      <c r="Q33" s="7"/>
    </row>
    <row r="34" spans="1:17" ht="38.25" x14ac:dyDescent="0.25">
      <c r="A34" s="66"/>
      <c r="B34" s="56"/>
      <c r="C34" s="67"/>
      <c r="D34" s="68"/>
      <c r="E34" s="69"/>
      <c r="F34" s="70">
        <v>130</v>
      </c>
      <c r="G34" s="71" t="s">
        <v>160</v>
      </c>
      <c r="H34" s="72">
        <v>2.6262840000000001</v>
      </c>
      <c r="I34" s="73">
        <v>5.1375960000000003</v>
      </c>
      <c r="J34" s="73">
        <f t="shared" si="0"/>
        <v>0.64209773000000014</v>
      </c>
      <c r="K34" s="73">
        <v>0</v>
      </c>
      <c r="L34" s="73">
        <v>0.13635765999999999</v>
      </c>
      <c r="M34" s="73">
        <v>0.5057400700000001</v>
      </c>
      <c r="N34" s="74">
        <f t="shared" si="1"/>
        <v>0</v>
      </c>
      <c r="O34" s="74">
        <f t="shared" si="2"/>
        <v>2.6541141031719891E-2</v>
      </c>
      <c r="P34" s="75">
        <f t="shared" si="3"/>
        <v>0.12498019112440918</v>
      </c>
      <c r="Q34" s="7"/>
    </row>
    <row r="35" spans="1:17" ht="15.75" thickBot="1" x14ac:dyDescent="0.3">
      <c r="A35" s="76"/>
      <c r="B35" s="77"/>
      <c r="C35" s="78"/>
      <c r="D35" s="79"/>
      <c r="E35" s="80"/>
      <c r="F35" s="81">
        <v>131</v>
      </c>
      <c r="G35" s="82" t="s">
        <v>144</v>
      </c>
      <c r="H35" s="83">
        <v>0.82669500000000007</v>
      </c>
      <c r="I35" s="84">
        <v>0.96787100000000037</v>
      </c>
      <c r="J35" s="84">
        <f t="shared" si="0"/>
        <v>0.19226563904562033</v>
      </c>
      <c r="K35" s="84">
        <v>5.0760639045620337E-2</v>
      </c>
      <c r="L35" s="84">
        <v>5.0753319999999991E-2</v>
      </c>
      <c r="M35" s="84">
        <v>9.0751680000000001E-2</v>
      </c>
      <c r="N35" s="85">
        <f t="shared" si="1"/>
        <v>5.244566584350633E-2</v>
      </c>
      <c r="O35" s="85">
        <f t="shared" si="2"/>
        <v>0.10488376968172441</v>
      </c>
      <c r="P35" s="86">
        <f t="shared" si="3"/>
        <v>0.19864800065878641</v>
      </c>
      <c r="Q35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8"/>
  <sheetViews>
    <sheetView workbookViewId="0">
      <selection activeCell="B6" sqref="B6:B138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231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634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12466.511010000029</v>
      </c>
      <c r="K7" s="52">
        <v>14568.416025000042</v>
      </c>
      <c r="L7" s="53">
        <f t="shared" ref="L7:L70" si="0">SUM(M7,N7,O7)</f>
        <v>2878.6749700356791</v>
      </c>
      <c r="M7" s="53">
        <v>881.89872091568031</v>
      </c>
      <c r="N7" s="53">
        <v>979.26400236999939</v>
      </c>
      <c r="O7" s="53">
        <v>1017.5122467499995</v>
      </c>
      <c r="P7" s="54">
        <f t="shared" ref="P7:P70" si="1">IFERROR(M7/K7,0)</f>
        <v>6.0534976445092134E-2</v>
      </c>
      <c r="Q7" s="54">
        <f t="shared" ref="Q7:Q70" si="2">IFERROR(SUM(M7,N7)/K7,0)</f>
        <v>0.12775326570107845</v>
      </c>
      <c r="R7" s="55">
        <f t="shared" ref="R7:R70" si="3">IFERROR(SUM(M7,N7,O7)/K7,0)</f>
        <v>0.19759697726202671</v>
      </c>
      <c r="S7" s="7"/>
    </row>
    <row r="8" spans="1:19" x14ac:dyDescent="0.25">
      <c r="A8" s="44"/>
      <c r="B8" s="45"/>
      <c r="C8" s="46"/>
      <c r="D8" s="47">
        <v>446</v>
      </c>
      <c r="E8" s="48" t="s">
        <v>231</v>
      </c>
      <c r="F8" s="49"/>
      <c r="G8" s="50"/>
      <c r="H8" s="90"/>
      <c r="I8" s="46"/>
      <c r="J8" s="51">
        <v>764.52985899999965</v>
      </c>
      <c r="K8" s="52">
        <v>987.31430999999964</v>
      </c>
      <c r="L8" s="53">
        <f t="shared" si="0"/>
        <v>152.46916339116038</v>
      </c>
      <c r="M8" s="53">
        <v>48.023030081160371</v>
      </c>
      <c r="N8" s="53">
        <v>47.20726160000001</v>
      </c>
      <c r="O8" s="53">
        <v>57.238871709999991</v>
      </c>
      <c r="P8" s="54">
        <f t="shared" si="1"/>
        <v>4.8640062839928236E-2</v>
      </c>
      <c r="Q8" s="54">
        <f t="shared" si="2"/>
        <v>9.6453875646915738E-2</v>
      </c>
      <c r="R8" s="55">
        <f t="shared" si="3"/>
        <v>0.15442819155650689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35.021273999999998</v>
      </c>
      <c r="K9" s="52">
        <v>39.369793999999992</v>
      </c>
      <c r="L9" s="53">
        <f t="shared" si="0"/>
        <v>12.458668723350641</v>
      </c>
      <c r="M9" s="53">
        <v>5.4223156233506415</v>
      </c>
      <c r="N9" s="53">
        <v>2.8197302999999998</v>
      </c>
      <c r="O9" s="53">
        <v>4.2166228000000006</v>
      </c>
      <c r="P9" s="54">
        <f t="shared" si="1"/>
        <v>0.1377278129357406</v>
      </c>
      <c r="Q9" s="54">
        <f t="shared" si="2"/>
        <v>0.20934948055228947</v>
      </c>
      <c r="R9" s="55">
        <f t="shared" si="3"/>
        <v>0.31645247428398138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1.2067039999999998</v>
      </c>
      <c r="K10" s="73">
        <v>1.791526</v>
      </c>
      <c r="L10" s="73">
        <f t="shared" si="0"/>
        <v>0.32727592959432583</v>
      </c>
      <c r="M10" s="73">
        <v>0.14561993959432584</v>
      </c>
      <c r="N10" s="73">
        <v>8.4042569999999997E-2</v>
      </c>
      <c r="O10" s="73">
        <v>9.7613420000000006E-2</v>
      </c>
      <c r="P10" s="74">
        <f t="shared" si="1"/>
        <v>8.1282626986337814E-2</v>
      </c>
      <c r="Q10" s="74">
        <f t="shared" si="2"/>
        <v>0.12819379098842318</v>
      </c>
      <c r="R10" s="75">
        <f t="shared" si="3"/>
        <v>0.18267997762484375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7.7617149999999988</v>
      </c>
      <c r="K11" s="73">
        <v>8.6651729999999993</v>
      </c>
      <c r="L11" s="73">
        <f t="shared" si="0"/>
        <v>3.143746102713171</v>
      </c>
      <c r="M11" s="73">
        <v>1.5266369827131712</v>
      </c>
      <c r="N11" s="73">
        <v>0.67214379999999996</v>
      </c>
      <c r="O11" s="73">
        <v>0.94496532000000011</v>
      </c>
      <c r="P11" s="74">
        <f t="shared" si="1"/>
        <v>0.17618078516299343</v>
      </c>
      <c r="Q11" s="74">
        <f t="shared" si="2"/>
        <v>0.25374920762841907</v>
      </c>
      <c r="R11" s="75">
        <f t="shared" si="3"/>
        <v>0.36280246253746706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7.1609750000000005</v>
      </c>
      <c r="K12" s="73">
        <v>8.0541900000000002</v>
      </c>
      <c r="L12" s="73">
        <f t="shared" si="0"/>
        <v>2.8203064697179157</v>
      </c>
      <c r="M12" s="73">
        <v>0.98070345971791539</v>
      </c>
      <c r="N12" s="73">
        <v>0.52249082999999996</v>
      </c>
      <c r="O12" s="73">
        <v>1.3171121800000001</v>
      </c>
      <c r="P12" s="74">
        <f t="shared" si="1"/>
        <v>0.12176313939923386</v>
      </c>
      <c r="Q12" s="74">
        <f t="shared" si="2"/>
        <v>0.1866350669301215</v>
      </c>
      <c r="R12" s="75">
        <f t="shared" si="3"/>
        <v>0.35016636927089073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1.9242469999999998</v>
      </c>
      <c r="K13" s="73">
        <v>2.0463200000000001</v>
      </c>
      <c r="L13" s="73">
        <f t="shared" si="0"/>
        <v>0.74001932208804488</v>
      </c>
      <c r="M13" s="73">
        <v>0.37938099208804488</v>
      </c>
      <c r="N13" s="73">
        <v>5.3531559999999999E-2</v>
      </c>
      <c r="O13" s="73">
        <v>0.30710677000000003</v>
      </c>
      <c r="P13" s="74">
        <f t="shared" si="1"/>
        <v>0.18539670828025179</v>
      </c>
      <c r="Q13" s="74">
        <f t="shared" si="2"/>
        <v>0.21155662461787247</v>
      </c>
      <c r="R13" s="75">
        <f t="shared" si="3"/>
        <v>0.36163421267839091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2.3146330000000002</v>
      </c>
      <c r="K14" s="73">
        <v>2.5630500000000001</v>
      </c>
      <c r="L14" s="73">
        <f t="shared" si="0"/>
        <v>0.687131364267207</v>
      </c>
      <c r="M14" s="73">
        <v>0.30091994426720703</v>
      </c>
      <c r="N14" s="73">
        <v>0.18319171000000004</v>
      </c>
      <c r="O14" s="73">
        <v>0.20301970999999996</v>
      </c>
      <c r="P14" s="74">
        <f t="shared" si="1"/>
        <v>0.11740697382696672</v>
      </c>
      <c r="Q14" s="74">
        <f t="shared" si="2"/>
        <v>0.18888108084789881</v>
      </c>
      <c r="R14" s="75">
        <f t="shared" si="3"/>
        <v>0.26809128353610229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2.9952729999999996</v>
      </c>
      <c r="K15" s="73">
        <v>3.1187609999999997</v>
      </c>
      <c r="L15" s="73">
        <f t="shared" si="0"/>
        <v>0.76909069444448885</v>
      </c>
      <c r="M15" s="73">
        <v>0.27396806444448885</v>
      </c>
      <c r="N15" s="73">
        <v>0.33996486000000004</v>
      </c>
      <c r="O15" s="73">
        <v>0.15515777000000003</v>
      </c>
      <c r="P15" s="74">
        <f t="shared" si="1"/>
        <v>8.7845161730728608E-2</v>
      </c>
      <c r="Q15" s="74">
        <f t="shared" si="2"/>
        <v>0.19685154599678814</v>
      </c>
      <c r="R15" s="75">
        <f t="shared" si="3"/>
        <v>0.24660135689925869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11.657726999999998</v>
      </c>
      <c r="K16" s="73">
        <v>13.130773999999992</v>
      </c>
      <c r="L16" s="73">
        <f t="shared" si="0"/>
        <v>3.9710988405254888</v>
      </c>
      <c r="M16" s="73">
        <v>1.8150862405254884</v>
      </c>
      <c r="N16" s="73">
        <v>0.9643649700000001</v>
      </c>
      <c r="O16" s="73">
        <v>1.1916476300000001</v>
      </c>
      <c r="P16" s="74">
        <f t="shared" si="1"/>
        <v>0.13823147367592264</v>
      </c>
      <c r="Q16" s="74">
        <f t="shared" si="2"/>
        <v>0.21167459058586266</v>
      </c>
      <c r="R16" s="75">
        <f t="shared" si="3"/>
        <v>0.30242686687970499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31.486556999999998</v>
      </c>
      <c r="K17" s="52">
        <v>33.723092999999999</v>
      </c>
      <c r="L17" s="53">
        <f t="shared" si="0"/>
        <v>9.6472012368611573</v>
      </c>
      <c r="M17" s="53">
        <v>3.3421045668611589</v>
      </c>
      <c r="N17" s="53">
        <v>3.3588104299999997</v>
      </c>
      <c r="O17" s="53">
        <v>2.9462862400000001</v>
      </c>
      <c r="P17" s="54">
        <f t="shared" si="1"/>
        <v>9.9104330876801816E-2</v>
      </c>
      <c r="Q17" s="54">
        <f t="shared" si="2"/>
        <v>0.19870404523277738</v>
      </c>
      <c r="R17" s="55">
        <f t="shared" si="3"/>
        <v>0.28607106818052419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0.69519599999999993</v>
      </c>
      <c r="K18" s="73">
        <v>1.1676850000000001</v>
      </c>
      <c r="L18" s="73">
        <f t="shared" si="0"/>
        <v>0.1913978889429602</v>
      </c>
      <c r="M18" s="73">
        <v>6.6089708942960179E-2</v>
      </c>
      <c r="N18" s="73">
        <v>5.7494640000000007E-2</v>
      </c>
      <c r="O18" s="73">
        <v>6.7813540000000005E-2</v>
      </c>
      <c r="P18" s="74">
        <f t="shared" si="1"/>
        <v>5.6598919180224271E-2</v>
      </c>
      <c r="Q18" s="74">
        <f t="shared" si="2"/>
        <v>0.10583706131615991</v>
      </c>
      <c r="R18" s="75">
        <f t="shared" si="3"/>
        <v>0.16391226139152271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5.5362100000000005</v>
      </c>
      <c r="K19" s="73">
        <v>6.1749979999999995</v>
      </c>
      <c r="L19" s="73">
        <f t="shared" si="0"/>
        <v>1.9658067014387632</v>
      </c>
      <c r="M19" s="73">
        <v>0.70868256143876351</v>
      </c>
      <c r="N19" s="73">
        <v>0.66730878999999999</v>
      </c>
      <c r="O19" s="73">
        <v>0.58981534999999996</v>
      </c>
      <c r="P19" s="74">
        <f t="shared" si="1"/>
        <v>0.1147664438820488</v>
      </c>
      <c r="Q19" s="74">
        <f t="shared" si="2"/>
        <v>0.22283267969297538</v>
      </c>
      <c r="R19" s="75">
        <f t="shared" si="3"/>
        <v>0.3183493664999994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3033294</v>
      </c>
      <c r="I20" s="67" t="s">
        <v>439</v>
      </c>
      <c r="J20" s="72">
        <v>2.1186090000000002</v>
      </c>
      <c r="K20" s="73">
        <v>2.4387940000000001</v>
      </c>
      <c r="L20" s="73">
        <f t="shared" si="0"/>
        <v>0.66096266935509429</v>
      </c>
      <c r="M20" s="73">
        <v>0.24707046935509425</v>
      </c>
      <c r="N20" s="73">
        <v>0.28693980999999996</v>
      </c>
      <c r="O20" s="73">
        <v>0.12695239000000003</v>
      </c>
      <c r="P20" s="74">
        <f t="shared" si="1"/>
        <v>0.10130846203291226</v>
      </c>
      <c r="Q20" s="74">
        <f t="shared" si="2"/>
        <v>0.21896489795984991</v>
      </c>
      <c r="R20" s="75">
        <f t="shared" si="3"/>
        <v>0.27102029501265557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3033295</v>
      </c>
      <c r="I21" s="67" t="s">
        <v>413</v>
      </c>
      <c r="J21" s="72">
        <v>3.9318680000000001</v>
      </c>
      <c r="K21" s="73">
        <v>4.0912950000000006</v>
      </c>
      <c r="L21" s="73">
        <f t="shared" si="0"/>
        <v>1.0396509294926812</v>
      </c>
      <c r="M21" s="73">
        <v>0.3747307994926814</v>
      </c>
      <c r="N21" s="73">
        <v>0.50612765999999987</v>
      </c>
      <c r="O21" s="73">
        <v>0.15879246999999999</v>
      </c>
      <c r="P21" s="74">
        <f t="shared" si="1"/>
        <v>9.1592221898611895E-2</v>
      </c>
      <c r="Q21" s="74">
        <f t="shared" si="2"/>
        <v>0.21530064673720206</v>
      </c>
      <c r="R21" s="75">
        <f t="shared" si="3"/>
        <v>0.25411292255696083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3033297</v>
      </c>
      <c r="I22" s="67" t="s">
        <v>440</v>
      </c>
      <c r="J22" s="72">
        <v>2.3581599999999998</v>
      </c>
      <c r="K22" s="73">
        <v>2.4787239999999993</v>
      </c>
      <c r="L22" s="73">
        <f t="shared" si="0"/>
        <v>0.63331730949072296</v>
      </c>
      <c r="M22" s="73">
        <v>0.19458208949072286</v>
      </c>
      <c r="N22" s="73">
        <v>0.20935221000000001</v>
      </c>
      <c r="O22" s="73">
        <v>0.22938301</v>
      </c>
      <c r="P22" s="74">
        <f t="shared" si="1"/>
        <v>7.8500909940244626E-2</v>
      </c>
      <c r="Q22" s="74">
        <f t="shared" si="2"/>
        <v>0.16296057951216958</v>
      </c>
      <c r="R22" s="75">
        <f t="shared" si="3"/>
        <v>0.25550134242082745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3033305</v>
      </c>
      <c r="I23" s="67" t="s">
        <v>441</v>
      </c>
      <c r="J23" s="72">
        <v>1.5341789999999997</v>
      </c>
      <c r="K23" s="73">
        <v>1.7325439999999999</v>
      </c>
      <c r="L23" s="73">
        <f t="shared" si="0"/>
        <v>0.61682424084943321</v>
      </c>
      <c r="M23" s="73">
        <v>0.14565950084943324</v>
      </c>
      <c r="N23" s="73">
        <v>0.20583218000000003</v>
      </c>
      <c r="O23" s="73">
        <v>0.26533255999999994</v>
      </c>
      <c r="P23" s="74">
        <f t="shared" si="1"/>
        <v>8.407261278757322E-2</v>
      </c>
      <c r="Q23" s="74">
        <f t="shared" si="2"/>
        <v>0.20287604865990896</v>
      </c>
      <c r="R23" s="75">
        <f t="shared" si="3"/>
        <v>0.35602226601427339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9000000</v>
      </c>
      <c r="I24" s="67" t="s">
        <v>293</v>
      </c>
      <c r="J24" s="72">
        <v>14.945295999999999</v>
      </c>
      <c r="K24" s="73">
        <v>15.509932000000004</v>
      </c>
      <c r="L24" s="73">
        <f t="shared" si="0"/>
        <v>4.5201793972915034</v>
      </c>
      <c r="M24" s="73">
        <v>1.6052894372915034</v>
      </c>
      <c r="N24" s="73">
        <v>1.4140987600000001</v>
      </c>
      <c r="O24" s="73">
        <v>1.5007912000000001</v>
      </c>
      <c r="P24" s="74">
        <f t="shared" si="1"/>
        <v>0.10350073986729942</v>
      </c>
      <c r="Q24" s="74">
        <f t="shared" si="2"/>
        <v>0.19467449614166601</v>
      </c>
      <c r="R24" s="75">
        <f t="shared" si="3"/>
        <v>0.29143773146726254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9000009</v>
      </c>
      <c r="I25" s="67" t="s">
        <v>294</v>
      </c>
      <c r="J25" s="72">
        <v>0.367039</v>
      </c>
      <c r="K25" s="73">
        <v>0.12912099999999999</v>
      </c>
      <c r="L25" s="73">
        <f t="shared" si="0"/>
        <v>1.9062099999999998E-2</v>
      </c>
      <c r="M25" s="73">
        <v>0</v>
      </c>
      <c r="N25" s="73">
        <v>1.1656379999999999E-2</v>
      </c>
      <c r="O25" s="73">
        <v>7.4057200000000002E-3</v>
      </c>
      <c r="P25" s="74">
        <f t="shared" si="1"/>
        <v>0</v>
      </c>
      <c r="Q25" s="74">
        <f t="shared" si="2"/>
        <v>9.0274858466089944E-2</v>
      </c>
      <c r="R25" s="75">
        <f t="shared" si="3"/>
        <v>0.14762974264449624</v>
      </c>
      <c r="S25" s="7"/>
    </row>
    <row r="26" spans="1:19" x14ac:dyDescent="0.25">
      <c r="A26" s="44"/>
      <c r="B26" s="45"/>
      <c r="C26" s="46"/>
      <c r="D26" s="47"/>
      <c r="E26" s="48"/>
      <c r="F26" s="49">
        <v>16</v>
      </c>
      <c r="G26" s="50" t="s">
        <v>138</v>
      </c>
      <c r="H26" s="90"/>
      <c r="I26" s="46"/>
      <c r="J26" s="51">
        <v>9.5325329999999973</v>
      </c>
      <c r="K26" s="52">
        <v>10.857141999999996</v>
      </c>
      <c r="L26" s="53">
        <f t="shared" si="0"/>
        <v>2.712717269461546</v>
      </c>
      <c r="M26" s="53">
        <v>0.91111870946154561</v>
      </c>
      <c r="N26" s="53">
        <v>0.74851842000000002</v>
      </c>
      <c r="O26" s="53">
        <v>1.0530801400000005</v>
      </c>
      <c r="P26" s="54">
        <f t="shared" si="1"/>
        <v>8.3918835128208316E-2</v>
      </c>
      <c r="Q26" s="54">
        <f t="shared" si="2"/>
        <v>0.15286132662366819</v>
      </c>
      <c r="R26" s="55">
        <f t="shared" si="3"/>
        <v>0.2498555577021602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3000001</v>
      </c>
      <c r="I27" s="67" t="s">
        <v>283</v>
      </c>
      <c r="J27" s="72">
        <v>0.69231999999999994</v>
      </c>
      <c r="K27" s="73">
        <v>0.70359999999999989</v>
      </c>
      <c r="L27" s="73">
        <f t="shared" si="0"/>
        <v>0.27188669012485733</v>
      </c>
      <c r="M27" s="73">
        <v>7.9036950124857341E-2</v>
      </c>
      <c r="N27" s="73">
        <v>8.8960709999999998E-2</v>
      </c>
      <c r="O27" s="73">
        <v>0.10388902999999999</v>
      </c>
      <c r="P27" s="74">
        <f t="shared" si="1"/>
        <v>0.11233222018882512</v>
      </c>
      <c r="Q27" s="74">
        <f t="shared" si="2"/>
        <v>0.2387687039864374</v>
      </c>
      <c r="R27" s="75">
        <f t="shared" si="3"/>
        <v>0.38642224292901844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3000612</v>
      </c>
      <c r="I28" s="67" t="s">
        <v>414</v>
      </c>
      <c r="J28" s="72">
        <v>2.2188750000000002</v>
      </c>
      <c r="K28" s="73">
        <v>2.3266830000000001</v>
      </c>
      <c r="L28" s="73">
        <f t="shared" si="0"/>
        <v>0.67433282527245775</v>
      </c>
      <c r="M28" s="73">
        <v>0.27992394527245779</v>
      </c>
      <c r="N28" s="73">
        <v>0.14452234</v>
      </c>
      <c r="O28" s="73">
        <v>0.24988654000000002</v>
      </c>
      <c r="P28" s="74">
        <f t="shared" si="1"/>
        <v>0.12031030667798655</v>
      </c>
      <c r="Q28" s="74">
        <f t="shared" si="2"/>
        <v>0.18242548953701804</v>
      </c>
      <c r="R28" s="75">
        <f t="shared" si="3"/>
        <v>0.28982582727103678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3000614</v>
      </c>
      <c r="I29" s="67" t="s">
        <v>415</v>
      </c>
      <c r="J29" s="72">
        <v>1.0148979999999999</v>
      </c>
      <c r="K29" s="73">
        <v>1.0748739999999999</v>
      </c>
      <c r="L29" s="73">
        <f t="shared" si="0"/>
        <v>0.2265291411155578</v>
      </c>
      <c r="M29" s="73">
        <v>5.2993061115557794E-2</v>
      </c>
      <c r="N29" s="73">
        <v>5.149804999999999E-2</v>
      </c>
      <c r="O29" s="73">
        <v>0.12203803000000002</v>
      </c>
      <c r="P29" s="74">
        <f t="shared" si="1"/>
        <v>4.9301649417101724E-2</v>
      </c>
      <c r="Q29" s="74">
        <f t="shared" si="2"/>
        <v>9.7212427796707149E-2</v>
      </c>
      <c r="R29" s="75">
        <f t="shared" si="3"/>
        <v>0.21074948423308948</v>
      </c>
      <c r="S29" s="7"/>
    </row>
    <row r="30" spans="1:19" ht="38.25" x14ac:dyDescent="0.25">
      <c r="A30" s="66"/>
      <c r="B30" s="56"/>
      <c r="C30" s="67"/>
      <c r="D30" s="68"/>
      <c r="E30" s="69"/>
      <c r="F30" s="70"/>
      <c r="G30" s="71"/>
      <c r="H30" s="66">
        <v>3043959</v>
      </c>
      <c r="I30" s="67" t="s">
        <v>416</v>
      </c>
      <c r="J30" s="72">
        <v>0.46112500000000001</v>
      </c>
      <c r="K30" s="73">
        <v>0.46112500000000001</v>
      </c>
      <c r="L30" s="73">
        <f t="shared" si="0"/>
        <v>0.12102999057843669</v>
      </c>
      <c r="M30" s="73">
        <v>5.05874905784367E-2</v>
      </c>
      <c r="N30" s="73">
        <v>2.4152020000000003E-2</v>
      </c>
      <c r="O30" s="73">
        <v>4.6290480000000002E-2</v>
      </c>
      <c r="P30" s="74">
        <f t="shared" si="1"/>
        <v>0.10970450654038862</v>
      </c>
      <c r="Q30" s="74">
        <f t="shared" si="2"/>
        <v>0.16208080363987357</v>
      </c>
      <c r="R30" s="75">
        <f t="shared" si="3"/>
        <v>0.26246677273718988</v>
      </c>
      <c r="S30" s="7"/>
    </row>
    <row r="31" spans="1:19" ht="25.5" x14ac:dyDescent="0.25">
      <c r="A31" s="66"/>
      <c r="B31" s="56"/>
      <c r="C31" s="67"/>
      <c r="D31" s="68"/>
      <c r="E31" s="69"/>
      <c r="F31" s="70"/>
      <c r="G31" s="71"/>
      <c r="H31" s="66">
        <v>3043961</v>
      </c>
      <c r="I31" s="67" t="s">
        <v>417</v>
      </c>
      <c r="J31" s="72">
        <v>0.17865300000000001</v>
      </c>
      <c r="K31" s="73">
        <v>0.17865300000000001</v>
      </c>
      <c r="L31" s="73">
        <f t="shared" si="0"/>
        <v>5.2251090624273681E-2</v>
      </c>
      <c r="M31" s="73">
        <v>2.575201062427368E-2</v>
      </c>
      <c r="N31" s="73">
        <v>1.243764E-2</v>
      </c>
      <c r="O31" s="73">
        <v>1.4061440000000001E-2</v>
      </c>
      <c r="P31" s="74">
        <f t="shared" si="1"/>
        <v>0.1441454138708764</v>
      </c>
      <c r="Q31" s="74">
        <f t="shared" si="2"/>
        <v>0.21376439591987639</v>
      </c>
      <c r="R31" s="75">
        <f t="shared" si="3"/>
        <v>0.29247250605516661</v>
      </c>
      <c r="S31" s="7"/>
    </row>
    <row r="32" spans="1:19" ht="38.25" x14ac:dyDescent="0.25">
      <c r="A32" s="66"/>
      <c r="B32" s="56"/>
      <c r="C32" s="67"/>
      <c r="D32" s="68"/>
      <c r="E32" s="69"/>
      <c r="F32" s="70"/>
      <c r="G32" s="71"/>
      <c r="H32" s="66">
        <v>3043969</v>
      </c>
      <c r="I32" s="67" t="s">
        <v>418</v>
      </c>
      <c r="J32" s="72">
        <v>0.24499999999999997</v>
      </c>
      <c r="K32" s="73">
        <v>0.43299999999999994</v>
      </c>
      <c r="L32" s="73">
        <f t="shared" si="0"/>
        <v>3.1902710224762189E-2</v>
      </c>
      <c r="M32" s="73">
        <v>5.4210602247621864E-3</v>
      </c>
      <c r="N32" s="73">
        <v>2.5139000000000002E-2</v>
      </c>
      <c r="O32" s="73">
        <v>1.3426499999999999E-3</v>
      </c>
      <c r="P32" s="74">
        <f t="shared" si="1"/>
        <v>1.2519769572199047E-2</v>
      </c>
      <c r="Q32" s="74">
        <f t="shared" si="2"/>
        <v>7.0577506292753334E-2</v>
      </c>
      <c r="R32" s="75">
        <f t="shared" si="3"/>
        <v>7.3678314606841086E-2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9000000</v>
      </c>
      <c r="I33" s="67" t="s">
        <v>293</v>
      </c>
      <c r="J33" s="72">
        <v>4.7216619999999985</v>
      </c>
      <c r="K33" s="73">
        <v>5.6792069999999972</v>
      </c>
      <c r="L33" s="73">
        <f t="shared" si="0"/>
        <v>1.3347848215212004</v>
      </c>
      <c r="M33" s="73">
        <v>0.41740419152120012</v>
      </c>
      <c r="N33" s="73">
        <v>0.40180866000000004</v>
      </c>
      <c r="O33" s="73">
        <v>0.51557197000000032</v>
      </c>
      <c r="P33" s="74">
        <f t="shared" si="1"/>
        <v>7.3496914537751548E-2</v>
      </c>
      <c r="Q33" s="74">
        <f t="shared" si="2"/>
        <v>0.14424775351932068</v>
      </c>
      <c r="R33" s="75">
        <f t="shared" si="3"/>
        <v>0.23503014091953348</v>
      </c>
      <c r="S33" s="7"/>
    </row>
    <row r="34" spans="1:19" x14ac:dyDescent="0.25">
      <c r="A34" s="44"/>
      <c r="B34" s="45"/>
      <c r="C34" s="46"/>
      <c r="D34" s="47"/>
      <c r="E34" s="48"/>
      <c r="F34" s="49">
        <v>17</v>
      </c>
      <c r="G34" s="50" t="s">
        <v>139</v>
      </c>
      <c r="H34" s="90"/>
      <c r="I34" s="46"/>
      <c r="J34" s="51">
        <v>6.7227440000000005</v>
      </c>
      <c r="K34" s="52">
        <v>6.9228430000000003</v>
      </c>
      <c r="L34" s="53">
        <f t="shared" si="0"/>
        <v>1.3658488223584193</v>
      </c>
      <c r="M34" s="53">
        <v>0.43867128235841957</v>
      </c>
      <c r="N34" s="53">
        <v>0.38286142999999995</v>
      </c>
      <c r="O34" s="53">
        <v>0.54431610999999991</v>
      </c>
      <c r="P34" s="54">
        <f t="shared" si="1"/>
        <v>6.3365770732980595E-2</v>
      </c>
      <c r="Q34" s="54">
        <f t="shared" si="2"/>
        <v>0.11866984595178881</v>
      </c>
      <c r="R34" s="55">
        <f t="shared" si="3"/>
        <v>0.19729594075128085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3000001</v>
      </c>
      <c r="I35" s="67" t="s">
        <v>283</v>
      </c>
      <c r="J35" s="72">
        <v>1.0019499999999999</v>
      </c>
      <c r="K35" s="73">
        <v>1.0019500000000001</v>
      </c>
      <c r="L35" s="73">
        <f t="shared" si="0"/>
        <v>0.16397662994946355</v>
      </c>
      <c r="M35" s="73">
        <v>4.1359569949463548E-2</v>
      </c>
      <c r="N35" s="73">
        <v>6.3647090000000003E-2</v>
      </c>
      <c r="O35" s="73">
        <v>5.8969969999999997E-2</v>
      </c>
      <c r="P35" s="74">
        <f t="shared" si="1"/>
        <v>4.1279075751747635E-2</v>
      </c>
      <c r="Q35" s="74">
        <f t="shared" si="2"/>
        <v>0.10480229547329062</v>
      </c>
      <c r="R35" s="75">
        <f t="shared" si="3"/>
        <v>0.16365749782869757</v>
      </c>
      <c r="S35" s="7"/>
    </row>
    <row r="36" spans="1:19" ht="38.25" x14ac:dyDescent="0.25">
      <c r="A36" s="66"/>
      <c r="B36" s="56"/>
      <c r="C36" s="67"/>
      <c r="D36" s="68"/>
      <c r="E36" s="69"/>
      <c r="F36" s="70"/>
      <c r="G36" s="71"/>
      <c r="H36" s="66">
        <v>3043977</v>
      </c>
      <c r="I36" s="67" t="s">
        <v>419</v>
      </c>
      <c r="J36" s="72">
        <v>0.52452100000000002</v>
      </c>
      <c r="K36" s="73">
        <v>0.52452100000000002</v>
      </c>
      <c r="L36" s="73">
        <f t="shared" si="0"/>
        <v>0.11489621973134101</v>
      </c>
      <c r="M36" s="73">
        <v>3.7299599731341004E-2</v>
      </c>
      <c r="N36" s="73">
        <v>2.968929E-2</v>
      </c>
      <c r="O36" s="73">
        <v>4.7907329999999998E-2</v>
      </c>
      <c r="P36" s="74">
        <f t="shared" si="1"/>
        <v>7.1111737626026419E-2</v>
      </c>
      <c r="Q36" s="74">
        <f t="shared" si="2"/>
        <v>0.12771440939703274</v>
      </c>
      <c r="R36" s="75">
        <f t="shared" si="3"/>
        <v>0.21904979920983336</v>
      </c>
      <c r="S36" s="7"/>
    </row>
    <row r="37" spans="1:19" ht="63.75" x14ac:dyDescent="0.25">
      <c r="A37" s="66"/>
      <c r="B37" s="56"/>
      <c r="C37" s="67"/>
      <c r="D37" s="68"/>
      <c r="E37" s="69"/>
      <c r="F37" s="70"/>
      <c r="G37" s="71"/>
      <c r="H37" s="66">
        <v>3043981</v>
      </c>
      <c r="I37" s="67" t="s">
        <v>420</v>
      </c>
      <c r="J37" s="72">
        <v>1.0115990000000001</v>
      </c>
      <c r="K37" s="73">
        <v>1.020599</v>
      </c>
      <c r="L37" s="73">
        <f t="shared" si="0"/>
        <v>8.0192730398418524E-2</v>
      </c>
      <c r="M37" s="73">
        <v>2.4295450398418517E-2</v>
      </c>
      <c r="N37" s="73">
        <v>1.5834520000000001E-2</v>
      </c>
      <c r="O37" s="73">
        <v>4.0062760000000003E-2</v>
      </c>
      <c r="P37" s="74">
        <f t="shared" si="1"/>
        <v>2.3805089362637546E-2</v>
      </c>
      <c r="Q37" s="74">
        <f t="shared" si="2"/>
        <v>3.932001736080333E-2</v>
      </c>
      <c r="R37" s="75">
        <f t="shared" si="3"/>
        <v>7.8574180847148123E-2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3043982</v>
      </c>
      <c r="I38" s="67" t="s">
        <v>421</v>
      </c>
      <c r="J38" s="72">
        <v>0.59535600000000022</v>
      </c>
      <c r="K38" s="73">
        <v>0.59535600000000011</v>
      </c>
      <c r="L38" s="73">
        <f t="shared" si="0"/>
        <v>0.21314434968479856</v>
      </c>
      <c r="M38" s="73">
        <v>7.9828039684798568E-2</v>
      </c>
      <c r="N38" s="73">
        <v>4.9016399999999995E-2</v>
      </c>
      <c r="O38" s="73">
        <v>8.4299909999999992E-2</v>
      </c>
      <c r="P38" s="74">
        <f t="shared" si="1"/>
        <v>0.13408454720335153</v>
      </c>
      <c r="Q38" s="74">
        <f t="shared" si="2"/>
        <v>0.21641579103057421</v>
      </c>
      <c r="R38" s="75">
        <f t="shared" si="3"/>
        <v>0.35801159253421233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3043983</v>
      </c>
      <c r="I39" s="67" t="s">
        <v>422</v>
      </c>
      <c r="J39" s="72">
        <v>1.737355</v>
      </c>
      <c r="K39" s="73">
        <v>1.9284540000000001</v>
      </c>
      <c r="L39" s="73">
        <f t="shared" si="0"/>
        <v>0.37735970070085867</v>
      </c>
      <c r="M39" s="73">
        <v>0.16113705070085871</v>
      </c>
      <c r="N39" s="73">
        <v>7.9425779999999988E-2</v>
      </c>
      <c r="O39" s="73">
        <v>0.13679686999999996</v>
      </c>
      <c r="P39" s="74">
        <f t="shared" si="1"/>
        <v>8.355763253925616E-2</v>
      </c>
      <c r="Q39" s="74">
        <f t="shared" si="2"/>
        <v>0.12474387810176374</v>
      </c>
      <c r="R39" s="75">
        <f t="shared" si="3"/>
        <v>0.19567990768815779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3043984</v>
      </c>
      <c r="I40" s="67" t="s">
        <v>423</v>
      </c>
      <c r="J40" s="72">
        <v>0.6321199999999999</v>
      </c>
      <c r="K40" s="73">
        <v>0.6321199999999999</v>
      </c>
      <c r="L40" s="73">
        <f t="shared" si="0"/>
        <v>0.1749032117526288</v>
      </c>
      <c r="M40" s="73">
        <v>5.0166341752628796E-2</v>
      </c>
      <c r="N40" s="73">
        <v>5.2487769999999996E-2</v>
      </c>
      <c r="O40" s="73">
        <v>7.2249099999999997E-2</v>
      </c>
      <c r="P40" s="74">
        <f t="shared" si="1"/>
        <v>7.9362054281827507E-2</v>
      </c>
      <c r="Q40" s="74">
        <f t="shared" si="2"/>
        <v>0.16239655722430676</v>
      </c>
      <c r="R40" s="75">
        <f t="shared" si="3"/>
        <v>0.27669305156082519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9000000</v>
      </c>
      <c r="I41" s="67" t="s">
        <v>293</v>
      </c>
      <c r="J41" s="72">
        <v>1.2198429999999998</v>
      </c>
      <c r="K41" s="73">
        <v>1.2198429999999998</v>
      </c>
      <c r="L41" s="73">
        <f t="shared" si="0"/>
        <v>0.24137598014091044</v>
      </c>
      <c r="M41" s="73">
        <v>4.4585230140910426E-2</v>
      </c>
      <c r="N41" s="73">
        <v>9.2760580000000009E-2</v>
      </c>
      <c r="O41" s="73">
        <v>0.10403016999999999</v>
      </c>
      <c r="P41" s="74">
        <f t="shared" si="1"/>
        <v>3.6549974169553322E-2</v>
      </c>
      <c r="Q41" s="74">
        <f t="shared" si="2"/>
        <v>0.11259302233230871</v>
      </c>
      <c r="R41" s="75">
        <f t="shared" si="3"/>
        <v>0.19787462824388916</v>
      </c>
      <c r="S41" s="7"/>
    </row>
    <row r="42" spans="1:19" x14ac:dyDescent="0.25">
      <c r="A42" s="44"/>
      <c r="B42" s="45"/>
      <c r="C42" s="46"/>
      <c r="D42" s="47"/>
      <c r="E42" s="48"/>
      <c r="F42" s="49">
        <v>18</v>
      </c>
      <c r="G42" s="50" t="s">
        <v>140</v>
      </c>
      <c r="H42" s="90"/>
      <c r="I42" s="46"/>
      <c r="J42" s="51">
        <v>7.5103400000000002</v>
      </c>
      <c r="K42" s="52">
        <v>7.9520180000000007</v>
      </c>
      <c r="L42" s="53">
        <f t="shared" si="0"/>
        <v>1.8013907132189844</v>
      </c>
      <c r="M42" s="53">
        <v>0.63465126321898424</v>
      </c>
      <c r="N42" s="53">
        <v>0.4150373</v>
      </c>
      <c r="O42" s="53">
        <v>0.75170215000000007</v>
      </c>
      <c r="P42" s="54">
        <f t="shared" si="1"/>
        <v>7.9810088862850181E-2</v>
      </c>
      <c r="Q42" s="54">
        <f t="shared" si="2"/>
        <v>0.13200279013691671</v>
      </c>
      <c r="R42" s="55">
        <f t="shared" si="3"/>
        <v>0.22653252460180348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3000001</v>
      </c>
      <c r="I43" s="67" t="s">
        <v>283</v>
      </c>
      <c r="J43" s="72">
        <v>0.73327100000000001</v>
      </c>
      <c r="K43" s="73">
        <v>0.73327100000000001</v>
      </c>
      <c r="L43" s="73">
        <f t="shared" si="0"/>
        <v>0.15129931960098897</v>
      </c>
      <c r="M43" s="73">
        <v>4.4594659600988962E-2</v>
      </c>
      <c r="N43" s="73">
        <v>5.3121669999999996E-2</v>
      </c>
      <c r="O43" s="73">
        <v>5.3582989999999997E-2</v>
      </c>
      <c r="P43" s="74">
        <f t="shared" si="1"/>
        <v>6.0816068821743889E-2</v>
      </c>
      <c r="Q43" s="74">
        <f t="shared" si="2"/>
        <v>0.13326086753872574</v>
      </c>
      <c r="R43" s="75">
        <f t="shared" si="3"/>
        <v>0.20633479245870759</v>
      </c>
      <c r="S43" s="7"/>
    </row>
    <row r="44" spans="1:19" ht="38.25" x14ac:dyDescent="0.25">
      <c r="A44" s="66"/>
      <c r="B44" s="56"/>
      <c r="C44" s="67"/>
      <c r="D44" s="68"/>
      <c r="E44" s="69"/>
      <c r="F44" s="70"/>
      <c r="G44" s="71"/>
      <c r="H44" s="66">
        <v>3000015</v>
      </c>
      <c r="I44" s="67" t="s">
        <v>437</v>
      </c>
      <c r="J44" s="72">
        <v>0.55915100000000006</v>
      </c>
      <c r="K44" s="73">
        <v>0.55915100000000006</v>
      </c>
      <c r="L44" s="73">
        <f t="shared" si="0"/>
        <v>0.17794382024745392</v>
      </c>
      <c r="M44" s="73">
        <v>7.1621600247453898E-2</v>
      </c>
      <c r="N44" s="73">
        <v>3.5267640000000003E-2</v>
      </c>
      <c r="O44" s="73">
        <v>7.1054580000000006E-2</v>
      </c>
      <c r="P44" s="74">
        <f t="shared" si="1"/>
        <v>0.12808990817767274</v>
      </c>
      <c r="Q44" s="74">
        <f t="shared" si="2"/>
        <v>0.19116346076006999</v>
      </c>
      <c r="R44" s="75">
        <f t="shared" si="3"/>
        <v>0.31823929537361806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3000016</v>
      </c>
      <c r="I45" s="67" t="s">
        <v>424</v>
      </c>
      <c r="J45" s="72">
        <v>0.71931600000000007</v>
      </c>
      <c r="K45" s="73">
        <v>0.72030400000000017</v>
      </c>
      <c r="L45" s="73">
        <f t="shared" si="0"/>
        <v>0.15197699981323609</v>
      </c>
      <c r="M45" s="73">
        <v>5.1134399813236087E-2</v>
      </c>
      <c r="N45" s="73">
        <v>5.1251649999999996E-2</v>
      </c>
      <c r="O45" s="73">
        <v>4.9590950000000002E-2</v>
      </c>
      <c r="P45" s="74">
        <f t="shared" si="1"/>
        <v>7.0990026173998855E-2</v>
      </c>
      <c r="Q45" s="74">
        <f t="shared" si="2"/>
        <v>0.14214283110080753</v>
      </c>
      <c r="R45" s="75">
        <f t="shared" si="3"/>
        <v>0.2109900817061075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3000017</v>
      </c>
      <c r="I46" s="67" t="s">
        <v>442</v>
      </c>
      <c r="J46" s="72">
        <v>0.57223500000000005</v>
      </c>
      <c r="K46" s="73">
        <v>0.772011</v>
      </c>
      <c r="L46" s="73">
        <f t="shared" si="0"/>
        <v>9.8487870685594642E-2</v>
      </c>
      <c r="M46" s="73">
        <v>3.5907140685594641E-2</v>
      </c>
      <c r="N46" s="73">
        <v>2.4874899999999998E-2</v>
      </c>
      <c r="O46" s="73">
        <v>3.7705829999999996E-2</v>
      </c>
      <c r="P46" s="74">
        <f t="shared" si="1"/>
        <v>4.6511177542281963E-2</v>
      </c>
      <c r="Q46" s="74">
        <f t="shared" si="2"/>
        <v>7.8732091492989917E-2</v>
      </c>
      <c r="R46" s="75">
        <f t="shared" si="3"/>
        <v>0.12757314427591659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3000680</v>
      </c>
      <c r="I47" s="67" t="s">
        <v>445</v>
      </c>
      <c r="J47" s="72">
        <v>0.9480670000000001</v>
      </c>
      <c r="K47" s="73">
        <v>0.96516700000000011</v>
      </c>
      <c r="L47" s="73">
        <f t="shared" si="0"/>
        <v>0.22560611985872286</v>
      </c>
      <c r="M47" s="73">
        <v>7.3252729858722887E-2</v>
      </c>
      <c r="N47" s="73">
        <v>4.5237449999999998E-2</v>
      </c>
      <c r="O47" s="73">
        <v>0.10711593999999999</v>
      </c>
      <c r="P47" s="74">
        <f t="shared" si="1"/>
        <v>7.5896430212308214E-2</v>
      </c>
      <c r="Q47" s="74">
        <f t="shared" si="2"/>
        <v>0.12276650554642136</v>
      </c>
      <c r="R47" s="75">
        <f t="shared" si="3"/>
        <v>0.23374827346844934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3000681</v>
      </c>
      <c r="I48" s="67" t="s">
        <v>446</v>
      </c>
      <c r="J48" s="72">
        <v>0.51382800000000006</v>
      </c>
      <c r="K48" s="73">
        <v>0.62728600000000001</v>
      </c>
      <c r="L48" s="73">
        <f t="shared" si="0"/>
        <v>0.12365841051035031</v>
      </c>
      <c r="M48" s="73">
        <v>5.3773470510350307E-2</v>
      </c>
      <c r="N48" s="73">
        <v>2.4066790000000005E-2</v>
      </c>
      <c r="O48" s="73">
        <v>4.5818150000000002E-2</v>
      </c>
      <c r="P48" s="74">
        <f t="shared" si="1"/>
        <v>8.5724008682403735E-2</v>
      </c>
      <c r="Q48" s="74">
        <f t="shared" si="2"/>
        <v>0.12409054324558544</v>
      </c>
      <c r="R48" s="75">
        <f t="shared" si="3"/>
        <v>0.19713242525793706</v>
      </c>
      <c r="S48" s="7"/>
    </row>
    <row r="49" spans="1:19" ht="76.5" x14ac:dyDescent="0.25">
      <c r="A49" s="66"/>
      <c r="B49" s="56"/>
      <c r="C49" s="67"/>
      <c r="D49" s="68"/>
      <c r="E49" s="69"/>
      <c r="F49" s="70"/>
      <c r="G49" s="71"/>
      <c r="H49" s="66">
        <v>3043987</v>
      </c>
      <c r="I49" s="67" t="s">
        <v>425</v>
      </c>
      <c r="J49" s="72">
        <v>0.311469</v>
      </c>
      <c r="K49" s="73">
        <v>0.37245699999999998</v>
      </c>
      <c r="L49" s="73">
        <f t="shared" si="0"/>
        <v>5.7234350385541512E-2</v>
      </c>
      <c r="M49" s="73">
        <v>1.6338300385541515E-2</v>
      </c>
      <c r="N49" s="73">
        <v>1.7730869999999999E-2</v>
      </c>
      <c r="O49" s="73">
        <v>2.316518E-2</v>
      </c>
      <c r="P49" s="74">
        <f t="shared" si="1"/>
        <v>4.3866272846372914E-2</v>
      </c>
      <c r="Q49" s="74">
        <f t="shared" si="2"/>
        <v>9.1471419212262123E-2</v>
      </c>
      <c r="R49" s="75">
        <f t="shared" si="3"/>
        <v>0.15366700152109242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9000000</v>
      </c>
      <c r="I50" s="67" t="s">
        <v>293</v>
      </c>
      <c r="J50" s="72">
        <v>3.153003</v>
      </c>
      <c r="K50" s="73">
        <v>3.2023710000000003</v>
      </c>
      <c r="L50" s="73">
        <f t="shared" si="0"/>
        <v>0.81518382211709595</v>
      </c>
      <c r="M50" s="73">
        <v>0.28802896211709594</v>
      </c>
      <c r="N50" s="73">
        <v>0.16348633000000001</v>
      </c>
      <c r="O50" s="73">
        <v>0.36366853000000005</v>
      </c>
      <c r="P50" s="74">
        <f t="shared" si="1"/>
        <v>8.9942408957955189E-2</v>
      </c>
      <c r="Q50" s="74">
        <f t="shared" si="2"/>
        <v>0.14099406099952064</v>
      </c>
      <c r="R50" s="75">
        <f t="shared" si="3"/>
        <v>0.2545563340778117</v>
      </c>
      <c r="S50" s="7"/>
    </row>
    <row r="51" spans="1:19" x14ac:dyDescent="0.25">
      <c r="A51" s="44"/>
      <c r="B51" s="45"/>
      <c r="C51" s="46"/>
      <c r="D51" s="47"/>
      <c r="E51" s="48"/>
      <c r="F51" s="49">
        <v>24</v>
      </c>
      <c r="G51" s="50" t="s">
        <v>141</v>
      </c>
      <c r="H51" s="90"/>
      <c r="I51" s="46"/>
      <c r="J51" s="51">
        <v>6.4795349999999994</v>
      </c>
      <c r="K51" s="52">
        <v>6.6266239999999996</v>
      </c>
      <c r="L51" s="53">
        <f t="shared" si="0"/>
        <v>1.6022371452477557</v>
      </c>
      <c r="M51" s="53">
        <v>0.71886405524775565</v>
      </c>
      <c r="N51" s="53">
        <v>0.31204379000000004</v>
      </c>
      <c r="O51" s="53">
        <v>0.57132930000000004</v>
      </c>
      <c r="P51" s="54">
        <f t="shared" si="1"/>
        <v>0.10848118970500752</v>
      </c>
      <c r="Q51" s="54">
        <f t="shared" si="2"/>
        <v>0.15557059601506829</v>
      </c>
      <c r="R51" s="55">
        <f t="shared" si="3"/>
        <v>0.24178784630722308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3000001</v>
      </c>
      <c r="I52" s="67" t="s">
        <v>283</v>
      </c>
      <c r="J52" s="72">
        <v>0.55346299999999993</v>
      </c>
      <c r="K52" s="73">
        <v>0.55346300000000004</v>
      </c>
      <c r="L52" s="73">
        <f t="shared" si="0"/>
        <v>0.12173676189224172</v>
      </c>
      <c r="M52" s="73">
        <v>6.3796171892241738E-2</v>
      </c>
      <c r="N52" s="73">
        <v>2.59256E-2</v>
      </c>
      <c r="O52" s="73">
        <v>3.201499E-2</v>
      </c>
      <c r="P52" s="74">
        <f t="shared" si="1"/>
        <v>0.11526727512451913</v>
      </c>
      <c r="Q52" s="74">
        <f t="shared" si="2"/>
        <v>0.16210979214914406</v>
      </c>
      <c r="R52" s="75">
        <f t="shared" si="3"/>
        <v>0.21995465260052022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3000004</v>
      </c>
      <c r="I53" s="67" t="s">
        <v>438</v>
      </c>
      <c r="J53" s="72">
        <v>1.1767859999999999</v>
      </c>
      <c r="K53" s="73">
        <v>1.1883229999999998</v>
      </c>
      <c r="L53" s="73">
        <f t="shared" si="0"/>
        <v>0.31394480087224808</v>
      </c>
      <c r="M53" s="73">
        <v>0.18590528087224811</v>
      </c>
      <c r="N53" s="73">
        <v>1.5666400000000004E-2</v>
      </c>
      <c r="O53" s="73">
        <v>0.11237311999999999</v>
      </c>
      <c r="P53" s="74">
        <f t="shared" si="1"/>
        <v>0.15644339196687107</v>
      </c>
      <c r="Q53" s="74">
        <f t="shared" si="2"/>
        <v>0.16962701291841373</v>
      </c>
      <c r="R53" s="75">
        <f t="shared" si="3"/>
        <v>0.26419147056166392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3000365</v>
      </c>
      <c r="I54" s="67" t="s">
        <v>426</v>
      </c>
      <c r="J54" s="72">
        <v>0.15410100000000002</v>
      </c>
      <c r="K54" s="73">
        <v>0.15410100000000002</v>
      </c>
      <c r="L54" s="73">
        <f t="shared" si="0"/>
        <v>5.1697350224585083E-2</v>
      </c>
      <c r="M54" s="73">
        <v>6.4201502245850861E-3</v>
      </c>
      <c r="N54" s="73">
        <v>1.0841999999999999E-2</v>
      </c>
      <c r="O54" s="73">
        <v>3.4435199999999999E-2</v>
      </c>
      <c r="P54" s="74">
        <f t="shared" si="1"/>
        <v>4.166196341740213E-2</v>
      </c>
      <c r="Q54" s="74">
        <f t="shared" si="2"/>
        <v>0.11201841795046809</v>
      </c>
      <c r="R54" s="75">
        <f t="shared" si="3"/>
        <v>0.33547705871204647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3000366</v>
      </c>
      <c r="I55" s="67" t="s">
        <v>443</v>
      </c>
      <c r="J55" s="72">
        <v>0.1106</v>
      </c>
      <c r="K55" s="73">
        <v>0.1106</v>
      </c>
      <c r="L55" s="73">
        <f t="shared" si="0"/>
        <v>1.9872209995424599E-2</v>
      </c>
      <c r="M55" s="73">
        <v>4.9146999954245985E-3</v>
      </c>
      <c r="N55" s="73">
        <v>4.6855899999999999E-3</v>
      </c>
      <c r="O55" s="73">
        <v>1.027192E-2</v>
      </c>
      <c r="P55" s="74">
        <f t="shared" si="1"/>
        <v>4.4436708819390582E-2</v>
      </c>
      <c r="Q55" s="74">
        <f t="shared" si="2"/>
        <v>8.6801898692808299E-2</v>
      </c>
      <c r="R55" s="75">
        <f t="shared" si="3"/>
        <v>0.17967640140528571</v>
      </c>
      <c r="S55" s="7"/>
    </row>
    <row r="56" spans="1:19" ht="25.5" x14ac:dyDescent="0.25">
      <c r="A56" s="66"/>
      <c r="B56" s="56"/>
      <c r="C56" s="67"/>
      <c r="D56" s="68"/>
      <c r="E56" s="69"/>
      <c r="F56" s="70"/>
      <c r="G56" s="71"/>
      <c r="H56" s="66">
        <v>3000372</v>
      </c>
      <c r="I56" s="67" t="s">
        <v>444</v>
      </c>
      <c r="J56" s="72">
        <v>0.22018799999999999</v>
      </c>
      <c r="K56" s="73">
        <v>0.236676</v>
      </c>
      <c r="L56" s="73">
        <f t="shared" si="0"/>
        <v>3.48769992791833E-2</v>
      </c>
      <c r="M56" s="73">
        <v>2.2462209279183298E-2</v>
      </c>
      <c r="N56" s="73">
        <v>6.0544500000000003E-3</v>
      </c>
      <c r="O56" s="73">
        <v>6.3603399999999999E-3</v>
      </c>
      <c r="P56" s="74">
        <f t="shared" si="1"/>
        <v>9.4907000621876736E-2</v>
      </c>
      <c r="Q56" s="74">
        <f t="shared" si="2"/>
        <v>0.1204881748854269</v>
      </c>
      <c r="R56" s="75">
        <f t="shared" si="3"/>
        <v>0.14736179113718037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3000683</v>
      </c>
      <c r="I57" s="67" t="s">
        <v>427</v>
      </c>
      <c r="J57" s="72">
        <v>0.13669100000000001</v>
      </c>
      <c r="K57" s="73">
        <v>0.13669100000000001</v>
      </c>
      <c r="L57" s="73">
        <f t="shared" si="0"/>
        <v>8.0122749085720618E-2</v>
      </c>
      <c r="M57" s="73">
        <v>4.0799999085720628E-2</v>
      </c>
      <c r="N57" s="73">
        <v>2.7840070000000001E-2</v>
      </c>
      <c r="O57" s="73">
        <v>1.148268E-2</v>
      </c>
      <c r="P57" s="74">
        <f t="shared" si="1"/>
        <v>0.29848343406457356</v>
      </c>
      <c r="Q57" s="74">
        <f t="shared" si="2"/>
        <v>0.50215499985895651</v>
      </c>
      <c r="R57" s="75">
        <f t="shared" si="3"/>
        <v>0.58615965268906234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9000000</v>
      </c>
      <c r="I58" s="67" t="s">
        <v>293</v>
      </c>
      <c r="J58" s="72">
        <v>4.1277059999999999</v>
      </c>
      <c r="K58" s="73">
        <v>4.2467699999999997</v>
      </c>
      <c r="L58" s="73">
        <f t="shared" si="0"/>
        <v>0.97998627389835224</v>
      </c>
      <c r="M58" s="73">
        <v>0.39456554389835219</v>
      </c>
      <c r="N58" s="73">
        <v>0.22102968000000001</v>
      </c>
      <c r="O58" s="73">
        <v>0.36439105000000011</v>
      </c>
      <c r="P58" s="74">
        <f t="shared" si="1"/>
        <v>9.2909562773202267E-2</v>
      </c>
      <c r="Q58" s="74">
        <f t="shared" si="2"/>
        <v>0.14495610167217726</v>
      </c>
      <c r="R58" s="75">
        <f t="shared" si="3"/>
        <v>0.23076038351461284</v>
      </c>
      <c r="S58" s="7"/>
    </row>
    <row r="59" spans="1:19" ht="25.5" x14ac:dyDescent="0.25">
      <c r="A59" s="44"/>
      <c r="B59" s="45"/>
      <c r="C59" s="46"/>
      <c r="D59" s="47"/>
      <c r="E59" s="48"/>
      <c r="F59" s="49">
        <v>35</v>
      </c>
      <c r="G59" s="50" t="s">
        <v>45</v>
      </c>
      <c r="H59" s="90"/>
      <c r="I59" s="46"/>
      <c r="J59" s="51">
        <v>15.818573999999998</v>
      </c>
      <c r="K59" s="52">
        <v>15.814999000000004</v>
      </c>
      <c r="L59" s="53">
        <f t="shared" si="0"/>
        <v>1.3777212004315613</v>
      </c>
      <c r="M59" s="53">
        <v>2.0202530431561172E-2</v>
      </c>
      <c r="N59" s="53">
        <v>0.34470153000000003</v>
      </c>
      <c r="O59" s="53">
        <v>1.0128171400000001</v>
      </c>
      <c r="P59" s="54">
        <f t="shared" si="1"/>
        <v>1.2774284988295711E-3</v>
      </c>
      <c r="Q59" s="54">
        <f t="shared" si="2"/>
        <v>2.3073290136253637E-2</v>
      </c>
      <c r="R59" s="55">
        <f t="shared" si="3"/>
        <v>8.7114845877104455E-2</v>
      </c>
      <c r="S59" s="7"/>
    </row>
    <row r="60" spans="1:19" ht="63.75" x14ac:dyDescent="0.25">
      <c r="A60" s="66"/>
      <c r="B60" s="56"/>
      <c r="C60" s="67"/>
      <c r="D60" s="68"/>
      <c r="E60" s="69"/>
      <c r="F60" s="70"/>
      <c r="G60" s="71"/>
      <c r="H60" s="66">
        <v>3000342</v>
      </c>
      <c r="I60" s="67" t="s">
        <v>320</v>
      </c>
      <c r="J60" s="72">
        <v>0</v>
      </c>
      <c r="K60" s="73">
        <v>5.4416000000000006E-2</v>
      </c>
      <c r="L60" s="73">
        <f t="shared" si="0"/>
        <v>0</v>
      </c>
      <c r="M60" s="73">
        <v>0</v>
      </c>
      <c r="N60" s="73">
        <v>0</v>
      </c>
      <c r="O60" s="73">
        <v>0</v>
      </c>
      <c r="P60" s="74">
        <f t="shared" si="1"/>
        <v>0</v>
      </c>
      <c r="Q60" s="74">
        <f t="shared" si="2"/>
        <v>0</v>
      </c>
      <c r="R60" s="75">
        <f t="shared" si="3"/>
        <v>0</v>
      </c>
      <c r="S60" s="7"/>
    </row>
    <row r="61" spans="1:19" ht="38.25" x14ac:dyDescent="0.25">
      <c r="A61" s="66"/>
      <c r="B61" s="56"/>
      <c r="C61" s="67"/>
      <c r="D61" s="68"/>
      <c r="E61" s="69"/>
      <c r="F61" s="70"/>
      <c r="G61" s="71"/>
      <c r="H61" s="66">
        <v>3000473</v>
      </c>
      <c r="I61" s="67" t="s">
        <v>322</v>
      </c>
      <c r="J61" s="72">
        <v>0</v>
      </c>
      <c r="K61" s="73">
        <v>0.39012600000000003</v>
      </c>
      <c r="L61" s="73">
        <f t="shared" si="0"/>
        <v>1.5E-3</v>
      </c>
      <c r="M61" s="73">
        <v>0</v>
      </c>
      <c r="N61" s="73">
        <v>0</v>
      </c>
      <c r="O61" s="73">
        <v>1.5E-3</v>
      </c>
      <c r="P61" s="74">
        <f t="shared" si="1"/>
        <v>0</v>
      </c>
      <c r="Q61" s="74">
        <f t="shared" si="2"/>
        <v>0</v>
      </c>
      <c r="R61" s="75">
        <f t="shared" si="3"/>
        <v>3.8449116439304223E-3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9000000</v>
      </c>
      <c r="I62" s="67" t="s">
        <v>293</v>
      </c>
      <c r="J62" s="72">
        <v>0</v>
      </c>
      <c r="K62" s="73">
        <v>1.3295E-2</v>
      </c>
      <c r="L62" s="73">
        <f t="shared" si="0"/>
        <v>0</v>
      </c>
      <c r="M62" s="73">
        <v>0</v>
      </c>
      <c r="N62" s="73">
        <v>0</v>
      </c>
      <c r="O62" s="73">
        <v>0</v>
      </c>
      <c r="P62" s="74">
        <f t="shared" si="1"/>
        <v>0</v>
      </c>
      <c r="Q62" s="74">
        <f t="shared" si="2"/>
        <v>0</v>
      </c>
      <c r="R62" s="75">
        <f t="shared" si="3"/>
        <v>0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9000009</v>
      </c>
      <c r="I63" s="67" t="s">
        <v>294</v>
      </c>
      <c r="J63" s="72">
        <v>15.818573999999998</v>
      </c>
      <c r="K63" s="73">
        <v>15.357162000000004</v>
      </c>
      <c r="L63" s="73">
        <f t="shared" si="0"/>
        <v>1.3762212004315613</v>
      </c>
      <c r="M63" s="73">
        <v>2.0202530431561172E-2</v>
      </c>
      <c r="N63" s="73">
        <v>0.34470153000000003</v>
      </c>
      <c r="O63" s="73">
        <v>1.0113171400000001</v>
      </c>
      <c r="P63" s="74">
        <f t="shared" si="1"/>
        <v>1.3155119696960393E-3</v>
      </c>
      <c r="Q63" s="74">
        <f t="shared" si="2"/>
        <v>2.3761165014184335E-2</v>
      </c>
      <c r="R63" s="75">
        <f t="shared" si="3"/>
        <v>8.9614292043774815E-2</v>
      </c>
      <c r="S63" s="7"/>
    </row>
    <row r="64" spans="1:19" x14ac:dyDescent="0.25">
      <c r="A64" s="44"/>
      <c r="B64" s="45"/>
      <c r="C64" s="46"/>
      <c r="D64" s="47"/>
      <c r="E64" s="48"/>
      <c r="F64" s="49">
        <v>36</v>
      </c>
      <c r="G64" s="50" t="s">
        <v>46</v>
      </c>
      <c r="H64" s="90"/>
      <c r="I64" s="46"/>
      <c r="J64" s="51">
        <v>0</v>
      </c>
      <c r="K64" s="52">
        <v>5.7347000000000001</v>
      </c>
      <c r="L64" s="53">
        <f t="shared" si="0"/>
        <v>0</v>
      </c>
      <c r="M64" s="53">
        <v>0</v>
      </c>
      <c r="N64" s="53">
        <v>0</v>
      </c>
      <c r="O64" s="53">
        <v>0</v>
      </c>
      <c r="P64" s="54">
        <f t="shared" si="1"/>
        <v>0</v>
      </c>
      <c r="Q64" s="54">
        <f t="shared" si="2"/>
        <v>0</v>
      </c>
      <c r="R64" s="55">
        <f t="shared" si="3"/>
        <v>0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9000009</v>
      </c>
      <c r="I65" s="67" t="s">
        <v>294</v>
      </c>
      <c r="J65" s="72">
        <v>0</v>
      </c>
      <c r="K65" s="73">
        <v>5.7347000000000001</v>
      </c>
      <c r="L65" s="73">
        <f t="shared" si="0"/>
        <v>0</v>
      </c>
      <c r="M65" s="73">
        <v>0</v>
      </c>
      <c r="N65" s="73">
        <v>0</v>
      </c>
      <c r="O65" s="73">
        <v>0</v>
      </c>
      <c r="P65" s="74">
        <f t="shared" si="1"/>
        <v>0</v>
      </c>
      <c r="Q65" s="74">
        <f t="shared" si="2"/>
        <v>0</v>
      </c>
      <c r="R65" s="75">
        <f t="shared" si="3"/>
        <v>0</v>
      </c>
      <c r="S65" s="7"/>
    </row>
    <row r="66" spans="1:19" x14ac:dyDescent="0.25">
      <c r="A66" s="44"/>
      <c r="B66" s="45"/>
      <c r="C66" s="46"/>
      <c r="D66" s="47"/>
      <c r="E66" s="48"/>
      <c r="F66" s="49">
        <v>39</v>
      </c>
      <c r="G66" s="50" t="s">
        <v>157</v>
      </c>
      <c r="H66" s="90"/>
      <c r="I66" s="46"/>
      <c r="J66" s="51">
        <v>8.7097420000000003</v>
      </c>
      <c r="K66" s="52">
        <v>9.0483639999999994</v>
      </c>
      <c r="L66" s="53">
        <f t="shared" si="0"/>
        <v>0.61874357999999996</v>
      </c>
      <c r="M66" s="53">
        <v>0</v>
      </c>
      <c r="N66" s="53">
        <v>0.14570437999999999</v>
      </c>
      <c r="O66" s="53">
        <v>0.47303919999999994</v>
      </c>
      <c r="P66" s="54">
        <f t="shared" si="1"/>
        <v>0</v>
      </c>
      <c r="Q66" s="54">
        <f t="shared" si="2"/>
        <v>1.6102842458592514E-2</v>
      </c>
      <c r="R66" s="55">
        <f t="shared" si="3"/>
        <v>6.8381817972840167E-2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9000009</v>
      </c>
      <c r="I67" s="67" t="s">
        <v>294</v>
      </c>
      <c r="J67" s="72">
        <v>8.7097420000000003</v>
      </c>
      <c r="K67" s="73">
        <v>9.0483639999999994</v>
      </c>
      <c r="L67" s="73">
        <f t="shared" si="0"/>
        <v>0.61874357999999996</v>
      </c>
      <c r="M67" s="73">
        <v>0</v>
      </c>
      <c r="N67" s="73">
        <v>0.14570437999999999</v>
      </c>
      <c r="O67" s="73">
        <v>0.47303919999999994</v>
      </c>
      <c r="P67" s="74">
        <f t="shared" si="1"/>
        <v>0</v>
      </c>
      <c r="Q67" s="74">
        <f t="shared" si="2"/>
        <v>1.6102842458592514E-2</v>
      </c>
      <c r="R67" s="75">
        <f t="shared" si="3"/>
        <v>6.8381817972840167E-2</v>
      </c>
      <c r="S67" s="7"/>
    </row>
    <row r="68" spans="1:19" ht="25.5" x14ac:dyDescent="0.25">
      <c r="A68" s="44"/>
      <c r="B68" s="45"/>
      <c r="C68" s="46"/>
      <c r="D68" s="47"/>
      <c r="E68" s="48"/>
      <c r="F68" s="49">
        <v>41</v>
      </c>
      <c r="G68" s="50" t="s">
        <v>163</v>
      </c>
      <c r="H68" s="90"/>
      <c r="I68" s="46"/>
      <c r="J68" s="51">
        <v>3.3416410000000001</v>
      </c>
      <c r="K68" s="52">
        <v>4.0476700000000001</v>
      </c>
      <c r="L68" s="53">
        <f t="shared" si="0"/>
        <v>0.30789518000000005</v>
      </c>
      <c r="M68" s="53">
        <v>0</v>
      </c>
      <c r="N68" s="53">
        <v>0.13507372000000001</v>
      </c>
      <c r="O68" s="53">
        <v>0.17282146000000001</v>
      </c>
      <c r="P68" s="54">
        <f t="shared" si="1"/>
        <v>0</v>
      </c>
      <c r="Q68" s="54">
        <f t="shared" si="2"/>
        <v>3.3370734274286197E-2</v>
      </c>
      <c r="R68" s="55">
        <f t="shared" si="3"/>
        <v>7.6067263388566772E-2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9000009</v>
      </c>
      <c r="I69" s="67" t="s">
        <v>294</v>
      </c>
      <c r="J69" s="72">
        <v>3.3416410000000001</v>
      </c>
      <c r="K69" s="73">
        <v>4.0476700000000001</v>
      </c>
      <c r="L69" s="73">
        <f t="shared" si="0"/>
        <v>0.30789518000000005</v>
      </c>
      <c r="M69" s="73">
        <v>0</v>
      </c>
      <c r="N69" s="73">
        <v>0.13507372000000001</v>
      </c>
      <c r="O69" s="73">
        <v>0.17282146000000001</v>
      </c>
      <c r="P69" s="74">
        <f t="shared" si="1"/>
        <v>0</v>
      </c>
      <c r="Q69" s="74">
        <f t="shared" si="2"/>
        <v>3.3370734274286197E-2</v>
      </c>
      <c r="R69" s="75">
        <f t="shared" si="3"/>
        <v>7.6067263388566772E-2</v>
      </c>
      <c r="S69" s="7"/>
    </row>
    <row r="70" spans="1:19" ht="25.5" x14ac:dyDescent="0.25">
      <c r="A70" s="44"/>
      <c r="B70" s="45"/>
      <c r="C70" s="46"/>
      <c r="D70" s="47"/>
      <c r="E70" s="48"/>
      <c r="F70" s="49">
        <v>42</v>
      </c>
      <c r="G70" s="50" t="s">
        <v>158</v>
      </c>
      <c r="H70" s="90"/>
      <c r="I70" s="46"/>
      <c r="J70" s="51">
        <v>30.933619</v>
      </c>
      <c r="K70" s="52">
        <v>35.669159000000001</v>
      </c>
      <c r="L70" s="53">
        <f t="shared" si="0"/>
        <v>2.1388471189016816</v>
      </c>
      <c r="M70" s="53">
        <v>0.57112594890168111</v>
      </c>
      <c r="N70" s="53">
        <v>0.44048853000000004</v>
      </c>
      <c r="O70" s="53">
        <v>1.1272326400000001</v>
      </c>
      <c r="P70" s="54">
        <f t="shared" si="1"/>
        <v>1.601175819428995E-2</v>
      </c>
      <c r="Q70" s="54">
        <f t="shared" si="2"/>
        <v>2.8361040945812072E-2</v>
      </c>
      <c r="R70" s="55">
        <f t="shared" si="3"/>
        <v>5.996348607214657E-2</v>
      </c>
      <c r="S70" s="7"/>
    </row>
    <row r="71" spans="1:19" ht="51" x14ac:dyDescent="0.25">
      <c r="A71" s="66"/>
      <c r="B71" s="56"/>
      <c r="C71" s="67"/>
      <c r="D71" s="68"/>
      <c r="E71" s="69"/>
      <c r="F71" s="70"/>
      <c r="G71" s="71"/>
      <c r="H71" s="66">
        <v>3000528</v>
      </c>
      <c r="I71" s="67" t="s">
        <v>458</v>
      </c>
      <c r="J71" s="72">
        <v>0.20106499999999999</v>
      </c>
      <c r="K71" s="73">
        <v>0.20106499999999999</v>
      </c>
      <c r="L71" s="73">
        <f t="shared" ref="L71:L134" si="4">SUM(M71,N71,O71)</f>
        <v>0</v>
      </c>
      <c r="M71" s="73">
        <v>0</v>
      </c>
      <c r="N71" s="73">
        <v>0</v>
      </c>
      <c r="O71" s="73">
        <v>0</v>
      </c>
      <c r="P71" s="74">
        <f t="shared" ref="P71:P134" si="5">IFERROR(M71/K71,0)</f>
        <v>0</v>
      </c>
      <c r="Q71" s="74">
        <f t="shared" ref="Q71:Q134" si="6">IFERROR(SUM(M71,N71)/K71,0)</f>
        <v>0</v>
      </c>
      <c r="R71" s="75">
        <f t="shared" ref="R71:R134" si="7">IFERROR(SUM(M71,N71,O71)/K71,0)</f>
        <v>0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9000009</v>
      </c>
      <c r="I72" s="67" t="s">
        <v>294</v>
      </c>
      <c r="J72" s="72">
        <v>30.732554</v>
      </c>
      <c r="K72" s="73">
        <v>35.468094000000001</v>
      </c>
      <c r="L72" s="73">
        <f t="shared" si="4"/>
        <v>2.1388471189016816</v>
      </c>
      <c r="M72" s="73">
        <v>0.57112594890168111</v>
      </c>
      <c r="N72" s="73">
        <v>0.44048853000000004</v>
      </c>
      <c r="O72" s="73">
        <v>1.1272326400000001</v>
      </c>
      <c r="P72" s="74">
        <f t="shared" si="5"/>
        <v>1.6102527215070567E-2</v>
      </c>
      <c r="Q72" s="74">
        <f t="shared" si="6"/>
        <v>2.8521816788398078E-2</v>
      </c>
      <c r="R72" s="75">
        <f t="shared" si="7"/>
        <v>6.0303412946342186E-2</v>
      </c>
      <c r="S72" s="7"/>
    </row>
    <row r="73" spans="1:19" x14ac:dyDescent="0.25">
      <c r="A73" s="44"/>
      <c r="B73" s="45"/>
      <c r="C73" s="46"/>
      <c r="D73" s="47"/>
      <c r="E73" s="48"/>
      <c r="F73" s="49">
        <v>46</v>
      </c>
      <c r="G73" s="50" t="s">
        <v>169</v>
      </c>
      <c r="H73" s="90"/>
      <c r="I73" s="46"/>
      <c r="J73" s="51">
        <v>8.6550809999999991</v>
      </c>
      <c r="K73" s="52">
        <v>9.2693539999999999</v>
      </c>
      <c r="L73" s="53">
        <f t="shared" si="4"/>
        <v>0.21356614000000002</v>
      </c>
      <c r="M73" s="53">
        <v>0</v>
      </c>
      <c r="N73" s="53">
        <v>0</v>
      </c>
      <c r="O73" s="53">
        <v>0.21356614000000002</v>
      </c>
      <c r="P73" s="54">
        <f t="shared" si="5"/>
        <v>0</v>
      </c>
      <c r="Q73" s="54">
        <f t="shared" si="6"/>
        <v>0</v>
      </c>
      <c r="R73" s="55">
        <f t="shared" si="7"/>
        <v>2.3040024148392652E-2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9000009</v>
      </c>
      <c r="I74" s="67" t="s">
        <v>294</v>
      </c>
      <c r="J74" s="72">
        <v>8.6550809999999991</v>
      </c>
      <c r="K74" s="73">
        <v>9.2693539999999999</v>
      </c>
      <c r="L74" s="73">
        <f t="shared" si="4"/>
        <v>0.21356614000000002</v>
      </c>
      <c r="M74" s="73">
        <v>0</v>
      </c>
      <c r="N74" s="73">
        <v>0</v>
      </c>
      <c r="O74" s="73">
        <v>0.21356614000000002</v>
      </c>
      <c r="P74" s="74">
        <f t="shared" si="5"/>
        <v>0</v>
      </c>
      <c r="Q74" s="74">
        <f t="shared" si="6"/>
        <v>0</v>
      </c>
      <c r="R74" s="75">
        <f t="shared" si="7"/>
        <v>2.3040024148392652E-2</v>
      </c>
      <c r="S74" s="7"/>
    </row>
    <row r="75" spans="1:19" ht="25.5" x14ac:dyDescent="0.25">
      <c r="A75" s="44"/>
      <c r="B75" s="45"/>
      <c r="C75" s="46"/>
      <c r="D75" s="47"/>
      <c r="E75" s="48"/>
      <c r="F75" s="49">
        <v>51</v>
      </c>
      <c r="G75" s="50" t="s">
        <v>24</v>
      </c>
      <c r="H75" s="90"/>
      <c r="I75" s="46"/>
      <c r="J75" s="51">
        <v>0.92439800000000005</v>
      </c>
      <c r="K75" s="52">
        <v>0.92439800000000005</v>
      </c>
      <c r="L75" s="53">
        <f t="shared" si="4"/>
        <v>5.1800000000000001E-4</v>
      </c>
      <c r="M75" s="53">
        <v>0</v>
      </c>
      <c r="N75" s="53">
        <v>0</v>
      </c>
      <c r="O75" s="53">
        <v>5.1800000000000001E-4</v>
      </c>
      <c r="P75" s="54">
        <f t="shared" si="5"/>
        <v>0</v>
      </c>
      <c r="Q75" s="54">
        <f t="shared" si="6"/>
        <v>0</v>
      </c>
      <c r="R75" s="55">
        <f t="shared" si="7"/>
        <v>5.6036469139915922E-4</v>
      </c>
      <c r="S75" s="7"/>
    </row>
    <row r="76" spans="1:19" ht="38.25" x14ac:dyDescent="0.25">
      <c r="A76" s="66"/>
      <c r="B76" s="56"/>
      <c r="C76" s="67"/>
      <c r="D76" s="68"/>
      <c r="E76" s="69"/>
      <c r="F76" s="70"/>
      <c r="G76" s="71"/>
      <c r="H76" s="66">
        <v>3000712</v>
      </c>
      <c r="I76" s="67" t="s">
        <v>295</v>
      </c>
      <c r="J76" s="72">
        <v>0.65168999999999999</v>
      </c>
      <c r="K76" s="73">
        <v>0.65168999999999999</v>
      </c>
      <c r="L76" s="73">
        <f t="shared" si="4"/>
        <v>0</v>
      </c>
      <c r="M76" s="73">
        <v>0</v>
      </c>
      <c r="N76" s="73">
        <v>0</v>
      </c>
      <c r="O76" s="73">
        <v>0</v>
      </c>
      <c r="P76" s="74">
        <f t="shared" si="5"/>
        <v>0</v>
      </c>
      <c r="Q76" s="74">
        <f t="shared" si="6"/>
        <v>0</v>
      </c>
      <c r="R76" s="75">
        <f t="shared" si="7"/>
        <v>0</v>
      </c>
      <c r="S76" s="7"/>
    </row>
    <row r="77" spans="1:19" ht="25.5" x14ac:dyDescent="0.25">
      <c r="A77" s="66"/>
      <c r="B77" s="56"/>
      <c r="C77" s="67"/>
      <c r="D77" s="68"/>
      <c r="E77" s="69"/>
      <c r="F77" s="70"/>
      <c r="G77" s="71"/>
      <c r="H77" s="66">
        <v>3000713</v>
      </c>
      <c r="I77" s="67" t="s">
        <v>313</v>
      </c>
      <c r="J77" s="72">
        <v>0.27270800000000001</v>
      </c>
      <c r="K77" s="73">
        <v>0.27270800000000001</v>
      </c>
      <c r="L77" s="73">
        <f t="shared" si="4"/>
        <v>5.1800000000000001E-4</v>
      </c>
      <c r="M77" s="73">
        <v>0</v>
      </c>
      <c r="N77" s="73">
        <v>0</v>
      </c>
      <c r="O77" s="73">
        <v>5.1800000000000001E-4</v>
      </c>
      <c r="P77" s="74">
        <f t="shared" si="5"/>
        <v>0</v>
      </c>
      <c r="Q77" s="74">
        <f t="shared" si="6"/>
        <v>0</v>
      </c>
      <c r="R77" s="75">
        <f t="shared" si="7"/>
        <v>1.8994675623744078E-3</v>
      </c>
      <c r="S77" s="7"/>
    </row>
    <row r="78" spans="1:19" ht="38.25" x14ac:dyDescent="0.25">
      <c r="A78" s="44"/>
      <c r="B78" s="45"/>
      <c r="C78" s="46"/>
      <c r="D78" s="47"/>
      <c r="E78" s="48"/>
      <c r="F78" s="49">
        <v>61</v>
      </c>
      <c r="G78" s="50" t="s">
        <v>191</v>
      </c>
      <c r="H78" s="90"/>
      <c r="I78" s="46"/>
      <c r="J78" s="51">
        <v>116.050763</v>
      </c>
      <c r="K78" s="52">
        <v>173.67511300000001</v>
      </c>
      <c r="L78" s="53">
        <f t="shared" si="4"/>
        <v>3.5200671205802365</v>
      </c>
      <c r="M78" s="53">
        <v>8.3981840580236167E-2</v>
      </c>
      <c r="N78" s="53">
        <v>1.1153131700000001</v>
      </c>
      <c r="O78" s="53">
        <v>2.3207721100000005</v>
      </c>
      <c r="P78" s="54">
        <f t="shared" si="5"/>
        <v>4.8355713797771451E-4</v>
      </c>
      <c r="Q78" s="54">
        <f t="shared" si="6"/>
        <v>6.9053935815215862E-3</v>
      </c>
      <c r="R78" s="55">
        <f t="shared" si="7"/>
        <v>2.0268114756201345E-2</v>
      </c>
      <c r="S78" s="7"/>
    </row>
    <row r="79" spans="1:19" ht="25.5" x14ac:dyDescent="0.25">
      <c r="A79" s="66"/>
      <c r="B79" s="56"/>
      <c r="C79" s="67"/>
      <c r="D79" s="68"/>
      <c r="E79" s="69"/>
      <c r="F79" s="70"/>
      <c r="G79" s="71"/>
      <c r="H79" s="66">
        <v>3000132</v>
      </c>
      <c r="I79" s="67" t="s">
        <v>513</v>
      </c>
      <c r="J79" s="72">
        <v>1.5745</v>
      </c>
      <c r="K79" s="73">
        <v>73.370196000000021</v>
      </c>
      <c r="L79" s="73">
        <f t="shared" si="4"/>
        <v>2.6424699999999999E-2</v>
      </c>
      <c r="M79" s="73">
        <v>0</v>
      </c>
      <c r="N79" s="73">
        <v>7.4831999999999997E-3</v>
      </c>
      <c r="O79" s="73">
        <v>1.89415E-2</v>
      </c>
      <c r="P79" s="74">
        <f t="shared" si="5"/>
        <v>0</v>
      </c>
      <c r="Q79" s="74">
        <f t="shared" si="6"/>
        <v>1.0199236758206285E-4</v>
      </c>
      <c r="R79" s="75">
        <f t="shared" si="7"/>
        <v>3.6015577769480116E-4</v>
      </c>
      <c r="S79" s="7"/>
    </row>
    <row r="80" spans="1:19" ht="25.5" x14ac:dyDescent="0.25">
      <c r="A80" s="66"/>
      <c r="B80" s="56"/>
      <c r="C80" s="67"/>
      <c r="D80" s="68"/>
      <c r="E80" s="69"/>
      <c r="F80" s="70"/>
      <c r="G80" s="71"/>
      <c r="H80" s="66">
        <v>3000478</v>
      </c>
      <c r="I80" s="67" t="s">
        <v>516</v>
      </c>
      <c r="J80" s="72">
        <v>0.34223899999999996</v>
      </c>
      <c r="K80" s="73">
        <v>0.34223899999999996</v>
      </c>
      <c r="L80" s="73">
        <f t="shared" si="4"/>
        <v>4.894209993572235E-3</v>
      </c>
      <c r="M80" s="73">
        <v>2.1487399935722351E-3</v>
      </c>
      <c r="N80" s="73">
        <v>1.42173E-3</v>
      </c>
      <c r="O80" s="73">
        <v>1.3237399999999999E-3</v>
      </c>
      <c r="P80" s="74">
        <f t="shared" si="5"/>
        <v>6.2784778870094739E-3</v>
      </c>
      <c r="Q80" s="74">
        <f t="shared" si="6"/>
        <v>1.0432680067357127E-2</v>
      </c>
      <c r="R80" s="75">
        <f t="shared" si="7"/>
        <v>1.4300561869255799E-2</v>
      </c>
      <c r="S80" s="7"/>
    </row>
    <row r="81" spans="1:19" ht="25.5" x14ac:dyDescent="0.25">
      <c r="A81" s="66"/>
      <c r="B81" s="56"/>
      <c r="C81" s="67"/>
      <c r="D81" s="68"/>
      <c r="E81" s="69"/>
      <c r="F81" s="70"/>
      <c r="G81" s="71"/>
      <c r="H81" s="66">
        <v>3000479</v>
      </c>
      <c r="I81" s="67" t="s">
        <v>515</v>
      </c>
      <c r="J81" s="72">
        <v>0.43825999999999998</v>
      </c>
      <c r="K81" s="73">
        <v>0.43825999999999998</v>
      </c>
      <c r="L81" s="73">
        <f t="shared" si="4"/>
        <v>1.2000000216066838E-2</v>
      </c>
      <c r="M81" s="73">
        <v>7.0000002160668373E-3</v>
      </c>
      <c r="N81" s="73">
        <v>5.0000000000000001E-3</v>
      </c>
      <c r="O81" s="73">
        <v>0</v>
      </c>
      <c r="P81" s="74">
        <f t="shared" si="5"/>
        <v>1.5972254406212836E-2</v>
      </c>
      <c r="Q81" s="74">
        <f t="shared" si="6"/>
        <v>2.7381007201357273E-2</v>
      </c>
      <c r="R81" s="75">
        <f t="shared" si="7"/>
        <v>2.7381007201357273E-2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9000000</v>
      </c>
      <c r="I82" s="67" t="s">
        <v>293</v>
      </c>
      <c r="J82" s="72">
        <v>0.42292099999999999</v>
      </c>
      <c r="K82" s="73">
        <v>0.42292099999999999</v>
      </c>
      <c r="L82" s="73">
        <f t="shared" si="4"/>
        <v>6.9877900004903966E-3</v>
      </c>
      <c r="M82" s="73">
        <v>1.9860600004903972E-3</v>
      </c>
      <c r="N82" s="73">
        <v>2.4468799999999998E-3</v>
      </c>
      <c r="O82" s="73">
        <v>2.5548499999999996E-3</v>
      </c>
      <c r="P82" s="74">
        <f t="shared" si="5"/>
        <v>4.6960543470066446E-3</v>
      </c>
      <c r="Q82" s="74">
        <f t="shared" si="6"/>
        <v>1.0481721173671674E-2</v>
      </c>
      <c r="R82" s="75">
        <f t="shared" si="7"/>
        <v>1.6522683906664358E-2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9000009</v>
      </c>
      <c r="I83" s="67" t="s">
        <v>294</v>
      </c>
      <c r="J83" s="72">
        <v>113.27284300000001</v>
      </c>
      <c r="K83" s="73">
        <v>99.101496999999995</v>
      </c>
      <c r="L83" s="73">
        <f t="shared" si="4"/>
        <v>3.4697604203701071</v>
      </c>
      <c r="M83" s="73">
        <v>7.2847040370106697E-2</v>
      </c>
      <c r="N83" s="73">
        <v>1.0989613600000001</v>
      </c>
      <c r="O83" s="73">
        <v>2.2979520200000003</v>
      </c>
      <c r="P83" s="74">
        <f t="shared" si="5"/>
        <v>7.3507507530493413E-4</v>
      </c>
      <c r="Q83" s="74">
        <f t="shared" si="6"/>
        <v>1.1824325926883898E-2</v>
      </c>
      <c r="R83" s="75">
        <f t="shared" si="7"/>
        <v>3.5012189779233177E-2</v>
      </c>
      <c r="S83" s="7"/>
    </row>
    <row r="84" spans="1:19" ht="38.25" x14ac:dyDescent="0.25">
      <c r="A84" s="44"/>
      <c r="B84" s="45"/>
      <c r="C84" s="46"/>
      <c r="D84" s="47"/>
      <c r="E84" s="48"/>
      <c r="F84" s="49">
        <v>68</v>
      </c>
      <c r="G84" s="50" t="s">
        <v>22</v>
      </c>
      <c r="H84" s="90"/>
      <c r="I84" s="46"/>
      <c r="J84" s="51">
        <v>22.646000999999998</v>
      </c>
      <c r="K84" s="52">
        <v>58.632353999999992</v>
      </c>
      <c r="L84" s="53">
        <f t="shared" si="4"/>
        <v>3.2757794019336752</v>
      </c>
      <c r="M84" s="53">
        <v>0.12876993193367525</v>
      </c>
      <c r="N84" s="53">
        <v>1.07874384</v>
      </c>
      <c r="O84" s="53">
        <v>2.06826563</v>
      </c>
      <c r="P84" s="54">
        <f t="shared" si="5"/>
        <v>2.1962265395940824E-3</v>
      </c>
      <c r="Q84" s="54">
        <f t="shared" si="6"/>
        <v>2.0594666418027076E-2</v>
      </c>
      <c r="R84" s="55">
        <f t="shared" si="7"/>
        <v>5.5869825760938671E-2</v>
      </c>
      <c r="S84" s="7"/>
    </row>
    <row r="85" spans="1:19" ht="25.5" x14ac:dyDescent="0.25">
      <c r="A85" s="66"/>
      <c r="B85" s="56"/>
      <c r="C85" s="67"/>
      <c r="D85" s="68"/>
      <c r="E85" s="69"/>
      <c r="F85" s="70"/>
      <c r="G85" s="71"/>
      <c r="H85" s="66">
        <v>3000433</v>
      </c>
      <c r="I85" s="67" t="s">
        <v>289</v>
      </c>
      <c r="J85" s="72">
        <v>6.9999999999999993E-2</v>
      </c>
      <c r="K85" s="73">
        <v>6.9999999999999993E-2</v>
      </c>
      <c r="L85" s="73">
        <f t="shared" si="4"/>
        <v>0</v>
      </c>
      <c r="M85" s="73">
        <v>0</v>
      </c>
      <c r="N85" s="73">
        <v>0</v>
      </c>
      <c r="O85" s="73">
        <v>0</v>
      </c>
      <c r="P85" s="74">
        <f t="shared" si="5"/>
        <v>0</v>
      </c>
      <c r="Q85" s="74">
        <f t="shared" si="6"/>
        <v>0</v>
      </c>
      <c r="R85" s="75">
        <f t="shared" si="7"/>
        <v>0</v>
      </c>
      <c r="S85" s="7"/>
    </row>
    <row r="86" spans="1:19" ht="38.25" x14ac:dyDescent="0.25">
      <c r="A86" s="66"/>
      <c r="B86" s="56"/>
      <c r="C86" s="67"/>
      <c r="D86" s="68"/>
      <c r="E86" s="69"/>
      <c r="F86" s="70"/>
      <c r="G86" s="71"/>
      <c r="H86" s="66">
        <v>3000435</v>
      </c>
      <c r="I86" s="67" t="s">
        <v>290</v>
      </c>
      <c r="J86" s="72">
        <v>0.83504299999999998</v>
      </c>
      <c r="K86" s="73">
        <v>0.8350430000000002</v>
      </c>
      <c r="L86" s="73">
        <f t="shared" si="4"/>
        <v>4.9620659980951436E-2</v>
      </c>
      <c r="M86" s="73">
        <v>1.0902509980951436E-2</v>
      </c>
      <c r="N86" s="73">
        <v>1.0048339999999999E-2</v>
      </c>
      <c r="O86" s="73">
        <v>2.866981E-2</v>
      </c>
      <c r="P86" s="74">
        <f t="shared" si="5"/>
        <v>1.3056225824240708E-2</v>
      </c>
      <c r="Q86" s="74">
        <f t="shared" si="6"/>
        <v>2.508954626402644E-2</v>
      </c>
      <c r="R86" s="75">
        <f t="shared" si="7"/>
        <v>5.9422879996540806E-2</v>
      </c>
      <c r="S86" s="7"/>
    </row>
    <row r="87" spans="1:19" ht="51" x14ac:dyDescent="0.25">
      <c r="A87" s="66"/>
      <c r="B87" s="56"/>
      <c r="C87" s="67"/>
      <c r="D87" s="68"/>
      <c r="E87" s="69"/>
      <c r="F87" s="70"/>
      <c r="G87" s="71"/>
      <c r="H87" s="66">
        <v>3000450</v>
      </c>
      <c r="I87" s="67" t="s">
        <v>291</v>
      </c>
      <c r="J87" s="72">
        <v>1.5085449999999998</v>
      </c>
      <c r="K87" s="73">
        <v>1.5025449999999996</v>
      </c>
      <c r="L87" s="73">
        <f t="shared" si="4"/>
        <v>0.12410714160840007</v>
      </c>
      <c r="M87" s="73">
        <v>4.9990691608400084E-2</v>
      </c>
      <c r="N87" s="73">
        <v>1.3628980000000002E-2</v>
      </c>
      <c r="O87" s="73">
        <v>6.0487469999999988E-2</v>
      </c>
      <c r="P87" s="74">
        <f t="shared" si="5"/>
        <v>3.3270678487765826E-2</v>
      </c>
      <c r="Q87" s="74">
        <f t="shared" si="6"/>
        <v>4.2341275375047067E-2</v>
      </c>
      <c r="R87" s="75">
        <f t="shared" si="7"/>
        <v>8.2597953211650962E-2</v>
      </c>
      <c r="S87" s="7"/>
    </row>
    <row r="88" spans="1:19" ht="38.25" x14ac:dyDescent="0.25">
      <c r="A88" s="66"/>
      <c r="B88" s="56"/>
      <c r="C88" s="67"/>
      <c r="D88" s="68"/>
      <c r="E88" s="69"/>
      <c r="F88" s="70"/>
      <c r="G88" s="71"/>
      <c r="H88" s="66">
        <v>3000516</v>
      </c>
      <c r="I88" s="67" t="s">
        <v>292</v>
      </c>
      <c r="J88" s="72">
        <v>0.93588799999999994</v>
      </c>
      <c r="K88" s="73">
        <v>0.93588800000000005</v>
      </c>
      <c r="L88" s="73">
        <f t="shared" si="4"/>
        <v>3.8272299999999995E-2</v>
      </c>
      <c r="M88" s="73">
        <v>0</v>
      </c>
      <c r="N88" s="73">
        <v>2.3003799999999998E-2</v>
      </c>
      <c r="O88" s="73">
        <v>1.5268500000000001E-2</v>
      </c>
      <c r="P88" s="74">
        <f t="shared" si="5"/>
        <v>0</v>
      </c>
      <c r="Q88" s="74">
        <f t="shared" si="6"/>
        <v>2.4579650556476838E-2</v>
      </c>
      <c r="R88" s="75">
        <f t="shared" si="7"/>
        <v>4.0894102713145156E-2</v>
      </c>
      <c r="S88" s="7"/>
    </row>
    <row r="89" spans="1:19" ht="25.5" x14ac:dyDescent="0.25">
      <c r="A89" s="66"/>
      <c r="B89" s="56"/>
      <c r="C89" s="67"/>
      <c r="D89" s="68"/>
      <c r="E89" s="69"/>
      <c r="F89" s="70"/>
      <c r="G89" s="71"/>
      <c r="H89" s="66">
        <v>3000565</v>
      </c>
      <c r="I89" s="67" t="s">
        <v>382</v>
      </c>
      <c r="J89" s="72">
        <v>0.47494499999999995</v>
      </c>
      <c r="K89" s="73">
        <v>0.485045</v>
      </c>
      <c r="L89" s="73">
        <f t="shared" si="4"/>
        <v>4.4218220893573759E-2</v>
      </c>
      <c r="M89" s="73">
        <v>1.6916520893573761E-2</v>
      </c>
      <c r="N89" s="73">
        <v>1.7015799999999998E-2</v>
      </c>
      <c r="O89" s="73">
        <v>1.0285900000000001E-2</v>
      </c>
      <c r="P89" s="74">
        <f t="shared" si="5"/>
        <v>3.4876188587808887E-2</v>
      </c>
      <c r="Q89" s="74">
        <f t="shared" si="6"/>
        <v>6.995705737317931E-2</v>
      </c>
      <c r="R89" s="75">
        <f t="shared" si="7"/>
        <v>9.1163131036447673E-2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9000000</v>
      </c>
      <c r="I90" s="67" t="s">
        <v>293</v>
      </c>
      <c r="J90" s="72">
        <v>1.358128</v>
      </c>
      <c r="K90" s="73">
        <v>1.3540280000000002</v>
      </c>
      <c r="L90" s="73">
        <f t="shared" si="4"/>
        <v>0.11080012980528048</v>
      </c>
      <c r="M90" s="73">
        <v>2.1103699805280485E-2</v>
      </c>
      <c r="N90" s="73">
        <v>3.584122E-2</v>
      </c>
      <c r="O90" s="73">
        <v>5.3855210000000001E-2</v>
      </c>
      <c r="P90" s="74">
        <f t="shared" si="5"/>
        <v>1.5585866618179595E-2</v>
      </c>
      <c r="Q90" s="74">
        <f t="shared" si="6"/>
        <v>4.2055939615192946E-2</v>
      </c>
      <c r="R90" s="75">
        <f t="shared" si="7"/>
        <v>8.1830013711149591E-2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9000009</v>
      </c>
      <c r="I91" s="67" t="s">
        <v>294</v>
      </c>
      <c r="J91" s="72">
        <v>17.463452</v>
      </c>
      <c r="K91" s="73">
        <v>53.449804999999991</v>
      </c>
      <c r="L91" s="73">
        <f t="shared" si="4"/>
        <v>2.9087609496454694</v>
      </c>
      <c r="M91" s="73">
        <v>2.9856509645469487E-2</v>
      </c>
      <c r="N91" s="73">
        <v>0.97920570000000007</v>
      </c>
      <c r="O91" s="73">
        <v>1.8996987399999998</v>
      </c>
      <c r="P91" s="74">
        <f t="shared" si="5"/>
        <v>5.5858968326394256E-4</v>
      </c>
      <c r="Q91" s="74">
        <f t="shared" si="6"/>
        <v>1.8878688325345054E-2</v>
      </c>
      <c r="R91" s="75">
        <f t="shared" si="7"/>
        <v>5.4420422107161477E-2</v>
      </c>
      <c r="S91" s="7"/>
    </row>
    <row r="92" spans="1:19" ht="25.5" x14ac:dyDescent="0.25">
      <c r="A92" s="44"/>
      <c r="B92" s="45"/>
      <c r="C92" s="46"/>
      <c r="D92" s="47"/>
      <c r="E92" s="48"/>
      <c r="F92" s="49">
        <v>82</v>
      </c>
      <c r="G92" s="50" t="s">
        <v>197</v>
      </c>
      <c r="H92" s="90"/>
      <c r="I92" s="46"/>
      <c r="J92" s="51">
        <v>0</v>
      </c>
      <c r="K92" s="52">
        <v>0.32581100000000002</v>
      </c>
      <c r="L92" s="53">
        <f t="shared" si="4"/>
        <v>0</v>
      </c>
      <c r="M92" s="53">
        <v>0</v>
      </c>
      <c r="N92" s="53">
        <v>0</v>
      </c>
      <c r="O92" s="53">
        <v>0</v>
      </c>
      <c r="P92" s="54">
        <f t="shared" si="5"/>
        <v>0</v>
      </c>
      <c r="Q92" s="54">
        <f t="shared" si="6"/>
        <v>0</v>
      </c>
      <c r="R92" s="55">
        <f t="shared" si="7"/>
        <v>0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9000009</v>
      </c>
      <c r="I93" s="67" t="s">
        <v>294</v>
      </c>
      <c r="J93" s="72">
        <v>0</v>
      </c>
      <c r="K93" s="73">
        <v>0.32581100000000002</v>
      </c>
      <c r="L93" s="73">
        <f t="shared" si="4"/>
        <v>0</v>
      </c>
      <c r="M93" s="73">
        <v>0</v>
      </c>
      <c r="N93" s="73">
        <v>0</v>
      </c>
      <c r="O93" s="73">
        <v>0</v>
      </c>
      <c r="P93" s="74">
        <f t="shared" si="5"/>
        <v>0</v>
      </c>
      <c r="Q93" s="74">
        <f t="shared" si="6"/>
        <v>0</v>
      </c>
      <c r="R93" s="75">
        <f t="shared" si="7"/>
        <v>0</v>
      </c>
      <c r="S93" s="7"/>
    </row>
    <row r="94" spans="1:19" ht="25.5" x14ac:dyDescent="0.25">
      <c r="A94" s="44"/>
      <c r="B94" s="45"/>
      <c r="C94" s="46"/>
      <c r="D94" s="47"/>
      <c r="E94" s="48"/>
      <c r="F94" s="49">
        <v>83</v>
      </c>
      <c r="G94" s="50" t="s">
        <v>198</v>
      </c>
      <c r="H94" s="90"/>
      <c r="I94" s="46"/>
      <c r="J94" s="51">
        <v>8.5698939999999997</v>
      </c>
      <c r="K94" s="52">
        <v>9.9664219999999997</v>
      </c>
      <c r="L94" s="53">
        <f t="shared" si="4"/>
        <v>0.83468820999999993</v>
      </c>
      <c r="M94" s="53">
        <v>0</v>
      </c>
      <c r="N94" s="53">
        <v>0.27199955999999997</v>
      </c>
      <c r="O94" s="53">
        <v>0.56268865000000001</v>
      </c>
      <c r="P94" s="54">
        <f t="shared" si="5"/>
        <v>0</v>
      </c>
      <c r="Q94" s="54">
        <f t="shared" si="6"/>
        <v>2.7291595720108981E-2</v>
      </c>
      <c r="R94" s="55">
        <f t="shared" si="7"/>
        <v>8.3750036873814895E-2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9000009</v>
      </c>
      <c r="I95" s="67" t="s">
        <v>294</v>
      </c>
      <c r="J95" s="72">
        <v>8.5698939999999997</v>
      </c>
      <c r="K95" s="73">
        <v>9.9664219999999997</v>
      </c>
      <c r="L95" s="73">
        <f t="shared" si="4"/>
        <v>0.83468820999999993</v>
      </c>
      <c r="M95" s="73">
        <v>0</v>
      </c>
      <c r="N95" s="73">
        <v>0.27199955999999997</v>
      </c>
      <c r="O95" s="73">
        <v>0.56268865000000001</v>
      </c>
      <c r="P95" s="74">
        <f t="shared" si="5"/>
        <v>0</v>
      </c>
      <c r="Q95" s="74">
        <f t="shared" si="6"/>
        <v>2.7291595720108981E-2</v>
      </c>
      <c r="R95" s="75">
        <f t="shared" si="7"/>
        <v>8.3750036873814895E-2</v>
      </c>
      <c r="S95" s="7"/>
    </row>
    <row r="96" spans="1:19" ht="25.5" x14ac:dyDescent="0.25">
      <c r="A96" s="44"/>
      <c r="B96" s="45"/>
      <c r="C96" s="46"/>
      <c r="D96" s="47"/>
      <c r="E96" s="48"/>
      <c r="F96" s="49">
        <v>90</v>
      </c>
      <c r="G96" s="50" t="s">
        <v>81</v>
      </c>
      <c r="H96" s="90"/>
      <c r="I96" s="46"/>
      <c r="J96" s="51">
        <v>414.07071100000002</v>
      </c>
      <c r="K96" s="52">
        <v>481.17584800000009</v>
      </c>
      <c r="L96" s="53">
        <f t="shared" si="4"/>
        <v>105.12797167038303</v>
      </c>
      <c r="M96" s="53">
        <v>34.59272150038305</v>
      </c>
      <c r="N96" s="53">
        <v>34.01868404999999</v>
      </c>
      <c r="O96" s="53">
        <v>36.516566119999993</v>
      </c>
      <c r="P96" s="54">
        <f t="shared" si="5"/>
        <v>7.1892057018587197E-2</v>
      </c>
      <c r="Q96" s="54">
        <f t="shared" si="6"/>
        <v>0.14259112512725913</v>
      </c>
      <c r="R96" s="55">
        <f t="shared" si="7"/>
        <v>0.21848139740875566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3000001</v>
      </c>
      <c r="I97" s="67" t="s">
        <v>283</v>
      </c>
      <c r="J97" s="72">
        <v>0.82449700000000004</v>
      </c>
      <c r="K97" s="73">
        <v>1.1394970000000002</v>
      </c>
      <c r="L97" s="73">
        <f t="shared" si="4"/>
        <v>0.16494270813950959</v>
      </c>
      <c r="M97" s="73">
        <v>7.1000388139509596E-2</v>
      </c>
      <c r="N97" s="73">
        <v>4.9144E-2</v>
      </c>
      <c r="O97" s="73">
        <v>4.4798319999999996E-2</v>
      </c>
      <c r="P97" s="74">
        <f t="shared" si="5"/>
        <v>6.2308534502073798E-2</v>
      </c>
      <c r="Q97" s="74">
        <f t="shared" si="6"/>
        <v>0.1054363356283602</v>
      </c>
      <c r="R97" s="75">
        <f t="shared" si="7"/>
        <v>0.14475045405078693</v>
      </c>
      <c r="S97" s="7"/>
    </row>
    <row r="98" spans="1:19" ht="38.25" x14ac:dyDescent="0.25">
      <c r="A98" s="66"/>
      <c r="B98" s="56"/>
      <c r="C98" s="67"/>
      <c r="D98" s="68"/>
      <c r="E98" s="69"/>
      <c r="F98" s="70"/>
      <c r="G98" s="71"/>
      <c r="H98" s="66">
        <v>3000385</v>
      </c>
      <c r="I98" s="67" t="s">
        <v>383</v>
      </c>
      <c r="J98" s="72">
        <v>376.52849500000002</v>
      </c>
      <c r="K98" s="73">
        <v>423.243289</v>
      </c>
      <c r="L98" s="73">
        <f t="shared" si="4"/>
        <v>97.638572601104457</v>
      </c>
      <c r="M98" s="73">
        <v>34.380717571104469</v>
      </c>
      <c r="N98" s="73">
        <v>32.290148369999997</v>
      </c>
      <c r="O98" s="73">
        <v>30.967706659999994</v>
      </c>
      <c r="P98" s="74">
        <f t="shared" si="5"/>
        <v>8.1231571686195048E-2</v>
      </c>
      <c r="Q98" s="74">
        <f t="shared" si="6"/>
        <v>0.15752374030224603</v>
      </c>
      <c r="R98" s="75">
        <f t="shared" si="7"/>
        <v>0.23069136626311507</v>
      </c>
      <c r="S98" s="7"/>
    </row>
    <row r="99" spans="1:19" ht="25.5" x14ac:dyDescent="0.25">
      <c r="A99" s="66"/>
      <c r="B99" s="56"/>
      <c r="C99" s="67"/>
      <c r="D99" s="68"/>
      <c r="E99" s="69"/>
      <c r="F99" s="70"/>
      <c r="G99" s="71"/>
      <c r="H99" s="66">
        <v>3000386</v>
      </c>
      <c r="I99" s="67" t="s">
        <v>384</v>
      </c>
      <c r="J99" s="72">
        <v>3.9328480000000017</v>
      </c>
      <c r="K99" s="73">
        <v>15.912679000000002</v>
      </c>
      <c r="L99" s="73">
        <f t="shared" si="4"/>
        <v>0.55590114113907085</v>
      </c>
      <c r="M99" s="73">
        <v>0.14100354113907088</v>
      </c>
      <c r="N99" s="73">
        <v>9.8598269999999988E-2</v>
      </c>
      <c r="O99" s="73">
        <v>0.31629933000000005</v>
      </c>
      <c r="P99" s="74">
        <f t="shared" si="5"/>
        <v>8.8610812257993044E-3</v>
      </c>
      <c r="Q99" s="74">
        <f t="shared" si="6"/>
        <v>1.5057289293592287E-2</v>
      </c>
      <c r="R99" s="75">
        <f t="shared" si="7"/>
        <v>3.4934478420577127E-2</v>
      </c>
      <c r="S99" s="7"/>
    </row>
    <row r="100" spans="1:19" ht="51" x14ac:dyDescent="0.25">
      <c r="A100" s="66"/>
      <c r="B100" s="56"/>
      <c r="C100" s="67"/>
      <c r="D100" s="68"/>
      <c r="E100" s="69"/>
      <c r="F100" s="70"/>
      <c r="G100" s="71"/>
      <c r="H100" s="66">
        <v>3000387</v>
      </c>
      <c r="I100" s="67" t="s">
        <v>385</v>
      </c>
      <c r="J100" s="72">
        <v>2.1908000000000003</v>
      </c>
      <c r="K100" s="73">
        <v>2.1907999999999999</v>
      </c>
      <c r="L100" s="73">
        <f t="shared" si="4"/>
        <v>0.66323179999999993</v>
      </c>
      <c r="M100" s="73">
        <v>0</v>
      </c>
      <c r="N100" s="73">
        <v>0.39270938999999994</v>
      </c>
      <c r="O100" s="73">
        <v>0.27052240999999999</v>
      </c>
      <c r="P100" s="74">
        <f t="shared" si="5"/>
        <v>0</v>
      </c>
      <c r="Q100" s="74">
        <f t="shared" si="6"/>
        <v>0.17925387529669526</v>
      </c>
      <c r="R100" s="75">
        <f t="shared" si="7"/>
        <v>0.30273498265473797</v>
      </c>
      <c r="S100" s="7"/>
    </row>
    <row r="101" spans="1:19" x14ac:dyDescent="0.25">
      <c r="A101" s="66"/>
      <c r="B101" s="56"/>
      <c r="C101" s="67"/>
      <c r="D101" s="68"/>
      <c r="E101" s="69"/>
      <c r="F101" s="70"/>
      <c r="G101" s="71"/>
      <c r="H101" s="66">
        <v>9000009</v>
      </c>
      <c r="I101" s="67" t="s">
        <v>294</v>
      </c>
      <c r="J101" s="72">
        <v>30.594071</v>
      </c>
      <c r="K101" s="73">
        <v>38.689582999999999</v>
      </c>
      <c r="L101" s="73">
        <f t="shared" si="4"/>
        <v>6.1053234199999986</v>
      </c>
      <c r="M101" s="73">
        <v>0</v>
      </c>
      <c r="N101" s="73">
        <v>1.18808402</v>
      </c>
      <c r="O101" s="73">
        <v>4.9172393999999988</v>
      </c>
      <c r="P101" s="74">
        <f t="shared" si="5"/>
        <v>0</v>
      </c>
      <c r="Q101" s="74">
        <f t="shared" si="6"/>
        <v>3.0708111276360875E-2</v>
      </c>
      <c r="R101" s="75">
        <f t="shared" si="7"/>
        <v>0.1578027713557936</v>
      </c>
      <c r="S101" s="7"/>
    </row>
    <row r="102" spans="1:19" ht="51" x14ac:dyDescent="0.25">
      <c r="A102" s="44"/>
      <c r="B102" s="45"/>
      <c r="C102" s="46"/>
      <c r="D102" s="47"/>
      <c r="E102" s="48"/>
      <c r="F102" s="49">
        <v>91</v>
      </c>
      <c r="G102" s="50" t="s">
        <v>82</v>
      </c>
      <c r="H102" s="90"/>
      <c r="I102" s="46"/>
      <c r="J102" s="51">
        <v>14.245693000000001</v>
      </c>
      <c r="K102" s="52">
        <v>48.474343999999988</v>
      </c>
      <c r="L102" s="53">
        <f t="shared" si="4"/>
        <v>0.98279073000000006</v>
      </c>
      <c r="M102" s="53">
        <v>0</v>
      </c>
      <c r="N102" s="53">
        <v>0.22565236</v>
      </c>
      <c r="O102" s="53">
        <v>0.75713837000000006</v>
      </c>
      <c r="P102" s="54">
        <f t="shared" si="5"/>
        <v>0</v>
      </c>
      <c r="Q102" s="54">
        <f t="shared" si="6"/>
        <v>4.6550884731931608E-3</v>
      </c>
      <c r="R102" s="55">
        <f t="shared" si="7"/>
        <v>2.0274451367511034E-2</v>
      </c>
      <c r="S102" s="7"/>
    </row>
    <row r="103" spans="1:19" ht="38.25" x14ac:dyDescent="0.25">
      <c r="A103" s="66"/>
      <c r="B103" s="56"/>
      <c r="C103" s="67"/>
      <c r="D103" s="68"/>
      <c r="E103" s="69"/>
      <c r="F103" s="70"/>
      <c r="G103" s="71"/>
      <c r="H103" s="66">
        <v>3000515</v>
      </c>
      <c r="I103" s="67" t="s">
        <v>389</v>
      </c>
      <c r="J103" s="72">
        <v>0.51175599999999999</v>
      </c>
      <c r="K103" s="73">
        <v>1.0947559999999998</v>
      </c>
      <c r="L103" s="73">
        <f t="shared" si="4"/>
        <v>2.973437E-2</v>
      </c>
      <c r="M103" s="73">
        <v>0</v>
      </c>
      <c r="N103" s="73">
        <v>1.840166E-2</v>
      </c>
      <c r="O103" s="73">
        <v>1.1332709999999999E-2</v>
      </c>
      <c r="P103" s="74">
        <f t="shared" si="5"/>
        <v>0</v>
      </c>
      <c r="Q103" s="74">
        <f t="shared" si="6"/>
        <v>1.6808914497842446E-2</v>
      </c>
      <c r="R103" s="75">
        <f t="shared" si="7"/>
        <v>2.7160728052643697E-2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9000009</v>
      </c>
      <c r="I104" s="67" t="s">
        <v>294</v>
      </c>
      <c r="J104" s="72">
        <v>13.733937000000001</v>
      </c>
      <c r="K104" s="73">
        <v>47.379587999999991</v>
      </c>
      <c r="L104" s="73">
        <f t="shared" si="4"/>
        <v>0.95305636000000005</v>
      </c>
      <c r="M104" s="73">
        <v>0</v>
      </c>
      <c r="N104" s="73">
        <v>0.20725070000000001</v>
      </c>
      <c r="O104" s="73">
        <v>0.74580566000000004</v>
      </c>
      <c r="P104" s="74">
        <f t="shared" si="5"/>
        <v>0</v>
      </c>
      <c r="Q104" s="74">
        <f t="shared" si="6"/>
        <v>4.3742613380259882E-3</v>
      </c>
      <c r="R104" s="75">
        <f t="shared" si="7"/>
        <v>2.0115336587561719E-2</v>
      </c>
      <c r="S104" s="7"/>
    </row>
    <row r="105" spans="1:19" ht="25.5" x14ac:dyDescent="0.25">
      <c r="A105" s="44"/>
      <c r="B105" s="45"/>
      <c r="C105" s="46"/>
      <c r="D105" s="47"/>
      <c r="E105" s="48"/>
      <c r="F105" s="49">
        <v>104</v>
      </c>
      <c r="G105" s="50" t="s">
        <v>142</v>
      </c>
      <c r="H105" s="90"/>
      <c r="I105" s="46"/>
      <c r="J105" s="51">
        <v>1.806376</v>
      </c>
      <c r="K105" s="52">
        <v>1.9953759999999998</v>
      </c>
      <c r="L105" s="53">
        <f t="shared" si="4"/>
        <v>0.37658959861332109</v>
      </c>
      <c r="M105" s="53">
        <v>0.14794158861332107</v>
      </c>
      <c r="N105" s="53">
        <v>9.9912319999999999E-2</v>
      </c>
      <c r="O105" s="53">
        <v>0.12873569000000001</v>
      </c>
      <c r="P105" s="54">
        <f t="shared" si="5"/>
        <v>7.4142211098720781E-2</v>
      </c>
      <c r="Q105" s="54">
        <f t="shared" si="6"/>
        <v>0.12421413739231157</v>
      </c>
      <c r="R105" s="55">
        <f t="shared" si="7"/>
        <v>0.18873114571555491</v>
      </c>
      <c r="S105" s="7"/>
    </row>
    <row r="106" spans="1:19" x14ac:dyDescent="0.25">
      <c r="A106" s="66"/>
      <c r="B106" s="56"/>
      <c r="C106" s="67"/>
      <c r="D106" s="68"/>
      <c r="E106" s="69"/>
      <c r="F106" s="70"/>
      <c r="G106" s="71"/>
      <c r="H106" s="66">
        <v>3000001</v>
      </c>
      <c r="I106" s="67" t="s">
        <v>283</v>
      </c>
      <c r="J106" s="72">
        <v>7.8150000000000008E-3</v>
      </c>
      <c r="K106" s="73">
        <v>7.8150000000000008E-3</v>
      </c>
      <c r="L106" s="73">
        <f t="shared" si="4"/>
        <v>0</v>
      </c>
      <c r="M106" s="73">
        <v>0</v>
      </c>
      <c r="N106" s="73">
        <v>0</v>
      </c>
      <c r="O106" s="73">
        <v>0</v>
      </c>
      <c r="P106" s="74">
        <f t="shared" si="5"/>
        <v>0</v>
      </c>
      <c r="Q106" s="74">
        <f t="shared" si="6"/>
        <v>0</v>
      </c>
      <c r="R106" s="75">
        <f t="shared" si="7"/>
        <v>0</v>
      </c>
      <c r="S106" s="7"/>
    </row>
    <row r="107" spans="1:19" ht="38.25" x14ac:dyDescent="0.25">
      <c r="A107" s="66"/>
      <c r="B107" s="56"/>
      <c r="C107" s="67"/>
      <c r="D107" s="68"/>
      <c r="E107" s="69"/>
      <c r="F107" s="70"/>
      <c r="G107" s="71"/>
      <c r="H107" s="66">
        <v>3000283</v>
      </c>
      <c r="I107" s="67" t="s">
        <v>428</v>
      </c>
      <c r="J107" s="72">
        <v>2E-3</v>
      </c>
      <c r="K107" s="73">
        <v>2E-3</v>
      </c>
      <c r="L107" s="73">
        <f t="shared" si="4"/>
        <v>0</v>
      </c>
      <c r="M107" s="73">
        <v>0</v>
      </c>
      <c r="N107" s="73">
        <v>0</v>
      </c>
      <c r="O107" s="73">
        <v>0</v>
      </c>
      <c r="P107" s="74">
        <f t="shared" si="5"/>
        <v>0</v>
      </c>
      <c r="Q107" s="74">
        <f t="shared" si="6"/>
        <v>0</v>
      </c>
      <c r="R107" s="75">
        <f t="shared" si="7"/>
        <v>0</v>
      </c>
      <c r="S107" s="7"/>
    </row>
    <row r="108" spans="1:19" ht="25.5" x14ac:dyDescent="0.25">
      <c r="A108" s="66"/>
      <c r="B108" s="56"/>
      <c r="C108" s="67"/>
      <c r="D108" s="68"/>
      <c r="E108" s="69"/>
      <c r="F108" s="70"/>
      <c r="G108" s="71"/>
      <c r="H108" s="66">
        <v>3000285</v>
      </c>
      <c r="I108" s="67" t="s">
        <v>447</v>
      </c>
      <c r="J108" s="72">
        <v>9.4000000000000004E-3</v>
      </c>
      <c r="K108" s="73">
        <v>9.4000000000000004E-3</v>
      </c>
      <c r="L108" s="73">
        <f t="shared" si="4"/>
        <v>0</v>
      </c>
      <c r="M108" s="73">
        <v>0</v>
      </c>
      <c r="N108" s="73">
        <v>0</v>
      </c>
      <c r="O108" s="73">
        <v>0</v>
      </c>
      <c r="P108" s="74">
        <f t="shared" si="5"/>
        <v>0</v>
      </c>
      <c r="Q108" s="74">
        <f t="shared" si="6"/>
        <v>0</v>
      </c>
      <c r="R108" s="75">
        <f t="shared" si="7"/>
        <v>0</v>
      </c>
      <c r="S108" s="7"/>
    </row>
    <row r="109" spans="1:19" ht="25.5" x14ac:dyDescent="0.25">
      <c r="A109" s="66"/>
      <c r="B109" s="56"/>
      <c r="C109" s="67"/>
      <c r="D109" s="68"/>
      <c r="E109" s="69"/>
      <c r="F109" s="70"/>
      <c r="G109" s="71"/>
      <c r="H109" s="66">
        <v>3000286</v>
      </c>
      <c r="I109" s="67" t="s">
        <v>448</v>
      </c>
      <c r="J109" s="72">
        <v>0.113702</v>
      </c>
      <c r="K109" s="73">
        <v>0.113702</v>
      </c>
      <c r="L109" s="73">
        <f t="shared" si="4"/>
        <v>1.1392999999999999E-2</v>
      </c>
      <c r="M109" s="73">
        <v>0</v>
      </c>
      <c r="N109" s="73">
        <v>1.25E-3</v>
      </c>
      <c r="O109" s="73">
        <v>1.0142999999999999E-2</v>
      </c>
      <c r="P109" s="74">
        <f t="shared" si="5"/>
        <v>0</v>
      </c>
      <c r="Q109" s="74">
        <f t="shared" si="6"/>
        <v>1.0993650067720885E-2</v>
      </c>
      <c r="R109" s="75">
        <f t="shared" si="7"/>
        <v>0.10020052417723523</v>
      </c>
      <c r="S109" s="7"/>
    </row>
    <row r="110" spans="1:19" ht="51" x14ac:dyDescent="0.25">
      <c r="A110" s="66"/>
      <c r="B110" s="56"/>
      <c r="C110" s="67"/>
      <c r="D110" s="68"/>
      <c r="E110" s="69"/>
      <c r="F110" s="70"/>
      <c r="G110" s="71"/>
      <c r="H110" s="66">
        <v>3000289</v>
      </c>
      <c r="I110" s="67" t="s">
        <v>449</v>
      </c>
      <c r="J110" s="72">
        <v>0.28722599999999998</v>
      </c>
      <c r="K110" s="73">
        <v>0.28722599999999998</v>
      </c>
      <c r="L110" s="73">
        <f t="shared" si="4"/>
        <v>8.206411956041812E-2</v>
      </c>
      <c r="M110" s="73">
        <v>2.8943309560418129E-2</v>
      </c>
      <c r="N110" s="73">
        <v>1.8618829999999999E-2</v>
      </c>
      <c r="O110" s="73">
        <v>3.4501979999999995E-2</v>
      </c>
      <c r="P110" s="74">
        <f t="shared" si="5"/>
        <v>0.100768417763079</v>
      </c>
      <c r="Q110" s="74">
        <f t="shared" si="6"/>
        <v>0.16559134465688391</v>
      </c>
      <c r="R110" s="75">
        <f t="shared" si="7"/>
        <v>0.28571271249962793</v>
      </c>
      <c r="S110" s="7"/>
    </row>
    <row r="111" spans="1:19" ht="25.5" x14ac:dyDescent="0.25">
      <c r="A111" s="66"/>
      <c r="B111" s="56"/>
      <c r="C111" s="67"/>
      <c r="D111" s="68"/>
      <c r="E111" s="69"/>
      <c r="F111" s="70"/>
      <c r="G111" s="71"/>
      <c r="H111" s="66">
        <v>3000686</v>
      </c>
      <c r="I111" s="67" t="s">
        <v>450</v>
      </c>
      <c r="J111" s="72">
        <v>1.291113</v>
      </c>
      <c r="K111" s="73">
        <v>1.4801129999999998</v>
      </c>
      <c r="L111" s="73">
        <f t="shared" si="4"/>
        <v>0.26869947905290292</v>
      </c>
      <c r="M111" s="73">
        <v>0.11899827905290294</v>
      </c>
      <c r="N111" s="73">
        <v>7.8293489999999993E-2</v>
      </c>
      <c r="O111" s="73">
        <v>7.1407710000000013E-2</v>
      </c>
      <c r="P111" s="74">
        <f t="shared" si="5"/>
        <v>8.0398104099418735E-2</v>
      </c>
      <c r="Q111" s="74">
        <f t="shared" si="6"/>
        <v>0.13329507210118616</v>
      </c>
      <c r="R111" s="75">
        <f t="shared" si="7"/>
        <v>0.18153984125056868</v>
      </c>
      <c r="S111" s="7"/>
    </row>
    <row r="112" spans="1:19" x14ac:dyDescent="0.25">
      <c r="A112" s="66"/>
      <c r="B112" s="56"/>
      <c r="C112" s="67"/>
      <c r="D112" s="68"/>
      <c r="E112" s="69"/>
      <c r="F112" s="70"/>
      <c r="G112" s="71"/>
      <c r="H112" s="66">
        <v>9000000</v>
      </c>
      <c r="I112" s="67" t="s">
        <v>293</v>
      </c>
      <c r="J112" s="72">
        <v>9.512000000000001E-2</v>
      </c>
      <c r="K112" s="73">
        <v>9.512000000000001E-2</v>
      </c>
      <c r="L112" s="73">
        <f t="shared" si="4"/>
        <v>1.4433E-2</v>
      </c>
      <c r="M112" s="73">
        <v>0</v>
      </c>
      <c r="N112" s="73">
        <v>1.75E-3</v>
      </c>
      <c r="O112" s="73">
        <v>1.2683E-2</v>
      </c>
      <c r="P112" s="74">
        <f t="shared" si="5"/>
        <v>0</v>
      </c>
      <c r="Q112" s="74">
        <f t="shared" si="6"/>
        <v>1.8397813288477709E-2</v>
      </c>
      <c r="R112" s="75">
        <f t="shared" si="7"/>
        <v>0.15173465096719932</v>
      </c>
      <c r="S112" s="7"/>
    </row>
    <row r="113" spans="1:19" ht="38.25" x14ac:dyDescent="0.25">
      <c r="A113" s="44"/>
      <c r="B113" s="45"/>
      <c r="C113" s="46"/>
      <c r="D113" s="47"/>
      <c r="E113" s="48"/>
      <c r="F113" s="49">
        <v>106</v>
      </c>
      <c r="G113" s="50" t="s">
        <v>83</v>
      </c>
      <c r="H113" s="90"/>
      <c r="I113" s="46"/>
      <c r="J113" s="51">
        <v>3.0897140000000003</v>
      </c>
      <c r="K113" s="52">
        <v>3.1105870000000002</v>
      </c>
      <c r="L113" s="53">
        <f t="shared" si="4"/>
        <v>0.73921869719713007</v>
      </c>
      <c r="M113" s="53">
        <v>0.2715046071971301</v>
      </c>
      <c r="N113" s="53">
        <v>0.25665600999999999</v>
      </c>
      <c r="O113" s="53">
        <v>0.21105808000000004</v>
      </c>
      <c r="P113" s="54">
        <f t="shared" si="5"/>
        <v>8.728404227148448E-2</v>
      </c>
      <c r="Q113" s="54">
        <f t="shared" si="6"/>
        <v>0.16979451698252773</v>
      </c>
      <c r="R113" s="55">
        <f t="shared" si="7"/>
        <v>0.23764604468453382</v>
      </c>
      <c r="S113" s="7"/>
    </row>
    <row r="114" spans="1:19" ht="51" x14ac:dyDescent="0.25">
      <c r="A114" s="66"/>
      <c r="B114" s="56"/>
      <c r="C114" s="67"/>
      <c r="D114" s="68"/>
      <c r="E114" s="69"/>
      <c r="F114" s="70"/>
      <c r="G114" s="71"/>
      <c r="H114" s="66">
        <v>3000574</v>
      </c>
      <c r="I114" s="67" t="s">
        <v>391</v>
      </c>
      <c r="J114" s="72">
        <v>3.0897140000000003</v>
      </c>
      <c r="K114" s="73">
        <v>3.1105870000000002</v>
      </c>
      <c r="L114" s="73">
        <f t="shared" si="4"/>
        <v>0.73921869719713007</v>
      </c>
      <c r="M114" s="73">
        <v>0.2715046071971301</v>
      </c>
      <c r="N114" s="73">
        <v>0.25665600999999999</v>
      </c>
      <c r="O114" s="73">
        <v>0.21105808000000004</v>
      </c>
      <c r="P114" s="74">
        <f t="shared" si="5"/>
        <v>8.728404227148448E-2</v>
      </c>
      <c r="Q114" s="74">
        <f t="shared" si="6"/>
        <v>0.16979451698252773</v>
      </c>
      <c r="R114" s="75">
        <f t="shared" si="7"/>
        <v>0.23764604468453382</v>
      </c>
      <c r="S114" s="7"/>
    </row>
    <row r="115" spans="1:19" ht="38.25" x14ac:dyDescent="0.25">
      <c r="A115" s="44"/>
      <c r="B115" s="45"/>
      <c r="C115" s="46"/>
      <c r="D115" s="47"/>
      <c r="E115" s="48"/>
      <c r="F115" s="49">
        <v>107</v>
      </c>
      <c r="G115" s="50" t="s">
        <v>84</v>
      </c>
      <c r="H115" s="90"/>
      <c r="I115" s="46"/>
      <c r="J115" s="51">
        <v>5.3865489999999996</v>
      </c>
      <c r="K115" s="52">
        <v>5.3865489999999996</v>
      </c>
      <c r="L115" s="53">
        <f t="shared" si="4"/>
        <v>1.1418702779395409</v>
      </c>
      <c r="M115" s="53">
        <v>0.43315879793954082</v>
      </c>
      <c r="N115" s="53">
        <v>0.43754938999999998</v>
      </c>
      <c r="O115" s="53">
        <v>0.27116209000000002</v>
      </c>
      <c r="P115" s="54">
        <f t="shared" si="5"/>
        <v>8.0414899769693141E-2</v>
      </c>
      <c r="Q115" s="54">
        <f t="shared" si="6"/>
        <v>0.16164490250428259</v>
      </c>
      <c r="R115" s="55">
        <f t="shared" si="7"/>
        <v>0.21198549905320474</v>
      </c>
      <c r="S115" s="7"/>
    </row>
    <row r="116" spans="1:19" ht="38.25" x14ac:dyDescent="0.25">
      <c r="A116" s="66"/>
      <c r="B116" s="56"/>
      <c r="C116" s="67"/>
      <c r="D116" s="68"/>
      <c r="E116" s="69"/>
      <c r="F116" s="70"/>
      <c r="G116" s="71"/>
      <c r="H116" s="66">
        <v>3000546</v>
      </c>
      <c r="I116" s="67" t="s">
        <v>396</v>
      </c>
      <c r="J116" s="72">
        <v>5.3865489999999996</v>
      </c>
      <c r="K116" s="73">
        <v>5.3865489999999996</v>
      </c>
      <c r="L116" s="73">
        <f t="shared" si="4"/>
        <v>1.1418702779395409</v>
      </c>
      <c r="M116" s="73">
        <v>0.43315879793954082</v>
      </c>
      <c r="N116" s="73">
        <v>0.43754938999999998</v>
      </c>
      <c r="O116" s="73">
        <v>0.27116209000000002</v>
      </c>
      <c r="P116" s="74">
        <f t="shared" si="5"/>
        <v>8.0414899769693141E-2</v>
      </c>
      <c r="Q116" s="74">
        <f t="shared" si="6"/>
        <v>0.16164490250428259</v>
      </c>
      <c r="R116" s="75">
        <f t="shared" si="7"/>
        <v>0.21198549905320474</v>
      </c>
      <c r="S116" s="7"/>
    </row>
    <row r="117" spans="1:19" ht="25.5" x14ac:dyDescent="0.25">
      <c r="A117" s="44"/>
      <c r="B117" s="45"/>
      <c r="C117" s="46"/>
      <c r="D117" s="47"/>
      <c r="E117" s="48"/>
      <c r="F117" s="49">
        <v>121</v>
      </c>
      <c r="G117" s="50" t="s">
        <v>159</v>
      </c>
      <c r="H117" s="90"/>
      <c r="I117" s="46"/>
      <c r="J117" s="51">
        <v>2.5658259999999995</v>
      </c>
      <c r="K117" s="52">
        <v>3.3710540000000004</v>
      </c>
      <c r="L117" s="53">
        <f t="shared" si="4"/>
        <v>0.46065386999999997</v>
      </c>
      <c r="M117" s="53">
        <v>0</v>
      </c>
      <c r="N117" s="53">
        <v>0.13011792</v>
      </c>
      <c r="O117" s="53">
        <v>0.33053594999999997</v>
      </c>
      <c r="P117" s="54">
        <f t="shared" si="5"/>
        <v>0</v>
      </c>
      <c r="Q117" s="54">
        <f t="shared" si="6"/>
        <v>3.8598586673485501E-2</v>
      </c>
      <c r="R117" s="55">
        <f t="shared" si="7"/>
        <v>0.13664980448251493</v>
      </c>
      <c r="S117" s="7"/>
    </row>
    <row r="118" spans="1:19" ht="38.25" x14ac:dyDescent="0.25">
      <c r="A118" s="66"/>
      <c r="B118" s="56"/>
      <c r="C118" s="67"/>
      <c r="D118" s="68"/>
      <c r="E118" s="69"/>
      <c r="F118" s="70"/>
      <c r="G118" s="71"/>
      <c r="H118" s="66">
        <v>3000633</v>
      </c>
      <c r="I118" s="67" t="s">
        <v>464</v>
      </c>
      <c r="J118" s="72">
        <v>5.4080999999999997E-2</v>
      </c>
      <c r="K118" s="73">
        <v>5.4081000000000004E-2</v>
      </c>
      <c r="L118" s="73">
        <f t="shared" si="4"/>
        <v>8.7000000000000001E-4</v>
      </c>
      <c r="M118" s="73">
        <v>0</v>
      </c>
      <c r="N118" s="73">
        <v>0</v>
      </c>
      <c r="O118" s="73">
        <v>8.7000000000000001E-4</v>
      </c>
      <c r="P118" s="74">
        <f t="shared" si="5"/>
        <v>0</v>
      </c>
      <c r="Q118" s="74">
        <f t="shared" si="6"/>
        <v>0</v>
      </c>
      <c r="R118" s="75">
        <f t="shared" si="7"/>
        <v>1.6086980640150884E-2</v>
      </c>
      <c r="S118" s="7"/>
    </row>
    <row r="119" spans="1:19" x14ac:dyDescent="0.25">
      <c r="A119" s="66"/>
      <c r="B119" s="56"/>
      <c r="C119" s="67"/>
      <c r="D119" s="68"/>
      <c r="E119" s="69"/>
      <c r="F119" s="70"/>
      <c r="G119" s="71"/>
      <c r="H119" s="66">
        <v>9000009</v>
      </c>
      <c r="I119" s="67" t="s">
        <v>294</v>
      </c>
      <c r="J119" s="72">
        <v>2.5117449999999995</v>
      </c>
      <c r="K119" s="73">
        <v>3.3169730000000004</v>
      </c>
      <c r="L119" s="73">
        <f t="shared" si="4"/>
        <v>0.45978386999999998</v>
      </c>
      <c r="M119" s="73">
        <v>0</v>
      </c>
      <c r="N119" s="73">
        <v>0.13011792</v>
      </c>
      <c r="O119" s="73">
        <v>0.32966594999999999</v>
      </c>
      <c r="P119" s="74">
        <f t="shared" si="5"/>
        <v>0</v>
      </c>
      <c r="Q119" s="74">
        <f t="shared" si="6"/>
        <v>3.9227910507562164E-2</v>
      </c>
      <c r="R119" s="75">
        <f t="shared" si="7"/>
        <v>0.13861549973424564</v>
      </c>
      <c r="S119" s="7"/>
    </row>
    <row r="120" spans="1:19" ht="25.5" x14ac:dyDescent="0.25">
      <c r="A120" s="44"/>
      <c r="B120" s="45"/>
      <c r="C120" s="46"/>
      <c r="D120" s="47"/>
      <c r="E120" s="48"/>
      <c r="F120" s="49">
        <v>127</v>
      </c>
      <c r="G120" s="50" t="s">
        <v>184</v>
      </c>
      <c r="H120" s="90"/>
      <c r="I120" s="46"/>
      <c r="J120" s="51">
        <v>7.1694420000000001</v>
      </c>
      <c r="K120" s="52">
        <v>8.7783259999999999</v>
      </c>
      <c r="L120" s="53">
        <f t="shared" si="4"/>
        <v>0.83048427499239441</v>
      </c>
      <c r="M120" s="53">
        <v>0.21545047499239445</v>
      </c>
      <c r="N120" s="53">
        <v>0.25019784</v>
      </c>
      <c r="O120" s="53">
        <v>0.36483595999999996</v>
      </c>
      <c r="P120" s="54">
        <f t="shared" si="5"/>
        <v>2.4543457943165297E-2</v>
      </c>
      <c r="Q120" s="54">
        <f t="shared" si="6"/>
        <v>5.304522923760116E-2</v>
      </c>
      <c r="R120" s="55">
        <f t="shared" si="7"/>
        <v>9.4606223896491703E-2</v>
      </c>
      <c r="S120" s="7"/>
    </row>
    <row r="121" spans="1:19" x14ac:dyDescent="0.25">
      <c r="A121" s="66"/>
      <c r="B121" s="56"/>
      <c r="C121" s="67"/>
      <c r="D121" s="68"/>
      <c r="E121" s="69"/>
      <c r="F121" s="70"/>
      <c r="G121" s="71"/>
      <c r="H121" s="66">
        <v>9000009</v>
      </c>
      <c r="I121" s="67" t="s">
        <v>294</v>
      </c>
      <c r="J121" s="72">
        <v>7.1694420000000001</v>
      </c>
      <c r="K121" s="73">
        <v>8.7783259999999999</v>
      </c>
      <c r="L121" s="73">
        <f t="shared" si="4"/>
        <v>0.83048427499239441</v>
      </c>
      <c r="M121" s="73">
        <v>0.21545047499239445</v>
      </c>
      <c r="N121" s="73">
        <v>0.25019784</v>
      </c>
      <c r="O121" s="73">
        <v>0.36483595999999996</v>
      </c>
      <c r="P121" s="74">
        <f t="shared" si="5"/>
        <v>2.4543457943165297E-2</v>
      </c>
      <c r="Q121" s="74">
        <f t="shared" si="6"/>
        <v>5.304522923760116E-2</v>
      </c>
      <c r="R121" s="75">
        <f t="shared" si="7"/>
        <v>9.4606223896491703E-2</v>
      </c>
      <c r="S121" s="7"/>
    </row>
    <row r="122" spans="1:19" ht="38.25" x14ac:dyDescent="0.25">
      <c r="A122" s="44"/>
      <c r="B122" s="45"/>
      <c r="C122" s="46"/>
      <c r="D122" s="47"/>
      <c r="E122" s="48"/>
      <c r="F122" s="49">
        <v>129</v>
      </c>
      <c r="G122" s="50" t="s">
        <v>143</v>
      </c>
      <c r="H122" s="90"/>
      <c r="I122" s="46"/>
      <c r="J122" s="51">
        <v>0.33987299999999998</v>
      </c>
      <c r="K122" s="52">
        <v>0.35690099999999997</v>
      </c>
      <c r="L122" s="53">
        <f t="shared" si="4"/>
        <v>9.9331040643658192E-2</v>
      </c>
      <c r="M122" s="53">
        <v>3.9686720643658191E-2</v>
      </c>
      <c r="N122" s="53">
        <v>3.2354330000000001E-2</v>
      </c>
      <c r="O122" s="53">
        <v>2.728999E-2</v>
      </c>
      <c r="P122" s="54">
        <f t="shared" si="5"/>
        <v>0.1111981211698992</v>
      </c>
      <c r="Q122" s="54">
        <f t="shared" si="6"/>
        <v>0.20185163572995929</v>
      </c>
      <c r="R122" s="55">
        <f t="shared" si="7"/>
        <v>0.2783153889836627</v>
      </c>
      <c r="S122" s="7"/>
    </row>
    <row r="123" spans="1:19" x14ac:dyDescent="0.25">
      <c r="A123" s="66"/>
      <c r="B123" s="56"/>
      <c r="C123" s="67"/>
      <c r="D123" s="68"/>
      <c r="E123" s="69"/>
      <c r="F123" s="70"/>
      <c r="G123" s="71"/>
      <c r="H123" s="66">
        <v>3000001</v>
      </c>
      <c r="I123" s="67" t="s">
        <v>283</v>
      </c>
      <c r="J123" s="72">
        <v>2.1377000000000004E-2</v>
      </c>
      <c r="K123" s="73">
        <v>2.1377000000000004E-2</v>
      </c>
      <c r="L123" s="73">
        <f t="shared" si="4"/>
        <v>0</v>
      </c>
      <c r="M123" s="73">
        <v>0</v>
      </c>
      <c r="N123" s="73">
        <v>0</v>
      </c>
      <c r="O123" s="73">
        <v>0</v>
      </c>
      <c r="P123" s="74">
        <f t="shared" si="5"/>
        <v>0</v>
      </c>
      <c r="Q123" s="74">
        <f t="shared" si="6"/>
        <v>0</v>
      </c>
      <c r="R123" s="75">
        <f t="shared" si="7"/>
        <v>0</v>
      </c>
      <c r="S123" s="7"/>
    </row>
    <row r="124" spans="1:19" ht="25.5" x14ac:dyDescent="0.25">
      <c r="A124" s="66"/>
      <c r="B124" s="56"/>
      <c r="C124" s="67"/>
      <c r="D124" s="68"/>
      <c r="E124" s="69"/>
      <c r="F124" s="70"/>
      <c r="G124" s="71"/>
      <c r="H124" s="66">
        <v>3000687</v>
      </c>
      <c r="I124" s="67" t="s">
        <v>451</v>
      </c>
      <c r="J124" s="72">
        <v>6.0759000000000001E-2</v>
      </c>
      <c r="K124" s="73">
        <v>6.0759000000000001E-2</v>
      </c>
      <c r="L124" s="73">
        <f t="shared" si="4"/>
        <v>1.274389998989515E-2</v>
      </c>
      <c r="M124" s="73">
        <v>3.9999998989515007E-4</v>
      </c>
      <c r="N124" s="73">
        <v>1.020683E-2</v>
      </c>
      <c r="O124" s="73">
        <v>2.13707E-3</v>
      </c>
      <c r="P124" s="74">
        <f t="shared" si="5"/>
        <v>6.583386657040933E-3</v>
      </c>
      <c r="Q124" s="74">
        <f t="shared" si="6"/>
        <v>0.17457216198250711</v>
      </c>
      <c r="R124" s="75">
        <f t="shared" si="7"/>
        <v>0.20974505817895536</v>
      </c>
      <c r="S124" s="7"/>
    </row>
    <row r="125" spans="1:19" ht="38.25" x14ac:dyDescent="0.25">
      <c r="A125" s="66"/>
      <c r="B125" s="56"/>
      <c r="C125" s="67"/>
      <c r="D125" s="68"/>
      <c r="E125" s="69"/>
      <c r="F125" s="70"/>
      <c r="G125" s="71"/>
      <c r="H125" s="66">
        <v>3000688</v>
      </c>
      <c r="I125" s="67" t="s">
        <v>429</v>
      </c>
      <c r="J125" s="72">
        <v>0.199353</v>
      </c>
      <c r="K125" s="73">
        <v>0.21638099999999999</v>
      </c>
      <c r="L125" s="73">
        <f t="shared" si="4"/>
        <v>7.5594140653763048E-2</v>
      </c>
      <c r="M125" s="73">
        <v>3.9286720653763041E-2</v>
      </c>
      <c r="N125" s="73">
        <v>2.1297500000000004E-2</v>
      </c>
      <c r="O125" s="73">
        <v>1.500992E-2</v>
      </c>
      <c r="P125" s="74">
        <f t="shared" si="5"/>
        <v>0.18156270954364312</v>
      </c>
      <c r="Q125" s="74">
        <f t="shared" si="6"/>
        <v>0.2799886341858252</v>
      </c>
      <c r="R125" s="75">
        <f t="shared" si="7"/>
        <v>0.34935664708899139</v>
      </c>
      <c r="S125" s="7"/>
    </row>
    <row r="126" spans="1:19" ht="25.5" x14ac:dyDescent="0.25">
      <c r="A126" s="66"/>
      <c r="B126" s="56"/>
      <c r="C126" s="67"/>
      <c r="D126" s="68"/>
      <c r="E126" s="69"/>
      <c r="F126" s="70"/>
      <c r="G126" s="71"/>
      <c r="H126" s="66">
        <v>3000689</v>
      </c>
      <c r="I126" s="67" t="s">
        <v>430</v>
      </c>
      <c r="J126" s="72">
        <v>1.32E-3</v>
      </c>
      <c r="K126" s="73">
        <v>1.32E-3</v>
      </c>
      <c r="L126" s="73">
        <f t="shared" si="4"/>
        <v>0</v>
      </c>
      <c r="M126" s="73">
        <v>0</v>
      </c>
      <c r="N126" s="73">
        <v>0</v>
      </c>
      <c r="O126" s="73">
        <v>0</v>
      </c>
      <c r="P126" s="74">
        <f t="shared" si="5"/>
        <v>0</v>
      </c>
      <c r="Q126" s="74">
        <f t="shared" si="6"/>
        <v>0</v>
      </c>
      <c r="R126" s="75">
        <f t="shared" si="7"/>
        <v>0</v>
      </c>
      <c r="S126" s="7"/>
    </row>
    <row r="127" spans="1:19" ht="38.25" x14ac:dyDescent="0.25">
      <c r="A127" s="66"/>
      <c r="B127" s="56"/>
      <c r="C127" s="67"/>
      <c r="D127" s="68"/>
      <c r="E127" s="69"/>
      <c r="F127" s="70"/>
      <c r="G127" s="71"/>
      <c r="H127" s="66">
        <v>3000690</v>
      </c>
      <c r="I127" s="67" t="s">
        <v>452</v>
      </c>
      <c r="J127" s="72">
        <v>5.7064000000000004E-2</v>
      </c>
      <c r="K127" s="73">
        <v>5.7064000000000004E-2</v>
      </c>
      <c r="L127" s="73">
        <f t="shared" si="4"/>
        <v>1.0992999999999999E-2</v>
      </c>
      <c r="M127" s="73">
        <v>0</v>
      </c>
      <c r="N127" s="73">
        <v>8.5000000000000006E-4</v>
      </c>
      <c r="O127" s="73">
        <v>1.0142999999999999E-2</v>
      </c>
      <c r="P127" s="74">
        <f t="shared" si="5"/>
        <v>0</v>
      </c>
      <c r="Q127" s="74">
        <f t="shared" si="6"/>
        <v>1.4895555867096594E-2</v>
      </c>
      <c r="R127" s="75">
        <f t="shared" si="7"/>
        <v>0.19264334781999157</v>
      </c>
      <c r="S127" s="7"/>
    </row>
    <row r="128" spans="1:19" ht="38.25" x14ac:dyDescent="0.25">
      <c r="A128" s="44"/>
      <c r="B128" s="45"/>
      <c r="C128" s="46"/>
      <c r="D128" s="47"/>
      <c r="E128" s="48"/>
      <c r="F128" s="49">
        <v>130</v>
      </c>
      <c r="G128" s="50" t="s">
        <v>160</v>
      </c>
      <c r="H128" s="90"/>
      <c r="I128" s="46"/>
      <c r="J128" s="51">
        <v>2.6262840000000001</v>
      </c>
      <c r="K128" s="52">
        <v>5.1375959999999994</v>
      </c>
      <c r="L128" s="53">
        <f t="shared" si="4"/>
        <v>0.64209772999999992</v>
      </c>
      <c r="M128" s="53">
        <v>0</v>
      </c>
      <c r="N128" s="53">
        <v>0.13635765999999999</v>
      </c>
      <c r="O128" s="53">
        <v>0.50574006999999999</v>
      </c>
      <c r="P128" s="54">
        <f t="shared" si="5"/>
        <v>0</v>
      </c>
      <c r="Q128" s="54">
        <f t="shared" si="6"/>
        <v>2.6541141031719895E-2</v>
      </c>
      <c r="R128" s="55">
        <f t="shared" si="7"/>
        <v>0.12498019112440915</v>
      </c>
      <c r="S128" s="7"/>
    </row>
    <row r="129" spans="1:19" ht="63.75" x14ac:dyDescent="0.25">
      <c r="A129" s="66"/>
      <c r="B129" s="56"/>
      <c r="C129" s="67"/>
      <c r="D129" s="68"/>
      <c r="E129" s="69"/>
      <c r="F129" s="70"/>
      <c r="G129" s="71"/>
      <c r="H129" s="66">
        <v>3000697</v>
      </c>
      <c r="I129" s="67" t="s">
        <v>479</v>
      </c>
      <c r="J129" s="72">
        <v>8.8498999999999994E-2</v>
      </c>
      <c r="K129" s="73">
        <v>8.8498999999999994E-2</v>
      </c>
      <c r="L129" s="73">
        <f t="shared" si="4"/>
        <v>2.0790000000000001E-4</v>
      </c>
      <c r="M129" s="73">
        <v>0</v>
      </c>
      <c r="N129" s="73">
        <v>2.0790000000000001E-4</v>
      </c>
      <c r="O129" s="73">
        <v>0</v>
      </c>
      <c r="P129" s="74">
        <f t="shared" si="5"/>
        <v>0</v>
      </c>
      <c r="Q129" s="74">
        <f t="shared" si="6"/>
        <v>2.3491790867693424E-3</v>
      </c>
      <c r="R129" s="75">
        <f t="shared" si="7"/>
        <v>2.3491790867693424E-3</v>
      </c>
      <c r="S129" s="7"/>
    </row>
    <row r="130" spans="1:19" x14ac:dyDescent="0.25">
      <c r="A130" s="66"/>
      <c r="B130" s="56"/>
      <c r="C130" s="67"/>
      <c r="D130" s="68"/>
      <c r="E130" s="69"/>
      <c r="F130" s="70"/>
      <c r="G130" s="71"/>
      <c r="H130" s="66">
        <v>9000009</v>
      </c>
      <c r="I130" s="67" t="s">
        <v>294</v>
      </c>
      <c r="J130" s="72">
        <v>2.537785</v>
      </c>
      <c r="K130" s="73">
        <v>5.0490969999999997</v>
      </c>
      <c r="L130" s="73">
        <f t="shared" si="4"/>
        <v>0.64188982999999999</v>
      </c>
      <c r="M130" s="73">
        <v>0</v>
      </c>
      <c r="N130" s="73">
        <v>0.13614975999999998</v>
      </c>
      <c r="O130" s="73">
        <v>0.50574006999999999</v>
      </c>
      <c r="P130" s="74">
        <f t="shared" si="5"/>
        <v>0</v>
      </c>
      <c r="Q130" s="74">
        <f t="shared" si="6"/>
        <v>2.6965170207662873E-2</v>
      </c>
      <c r="R130" s="75">
        <f t="shared" si="7"/>
        <v>0.12712962931787605</v>
      </c>
      <c r="S130" s="7"/>
    </row>
    <row r="131" spans="1:19" x14ac:dyDescent="0.25">
      <c r="A131" s="44"/>
      <c r="B131" s="45"/>
      <c r="C131" s="46"/>
      <c r="D131" s="47"/>
      <c r="E131" s="48"/>
      <c r="F131" s="49">
        <v>131</v>
      </c>
      <c r="G131" s="50" t="s">
        <v>144</v>
      </c>
      <c r="H131" s="90"/>
      <c r="I131" s="46"/>
      <c r="J131" s="51">
        <v>0.82669499999999985</v>
      </c>
      <c r="K131" s="52">
        <v>0.96787099999999993</v>
      </c>
      <c r="L131" s="53">
        <f t="shared" si="4"/>
        <v>0.19226563904562033</v>
      </c>
      <c r="M131" s="53">
        <v>5.0760639045620337E-2</v>
      </c>
      <c r="N131" s="53">
        <v>5.0753319999999998E-2</v>
      </c>
      <c r="O131" s="53">
        <v>9.0751680000000015E-2</v>
      </c>
      <c r="P131" s="54">
        <f t="shared" si="5"/>
        <v>5.2445665843506357E-2</v>
      </c>
      <c r="Q131" s="54">
        <f t="shared" si="6"/>
        <v>0.10488376968172446</v>
      </c>
      <c r="R131" s="55">
        <f t="shared" si="7"/>
        <v>0.19864800065878649</v>
      </c>
      <c r="S131" s="7"/>
    </row>
    <row r="132" spans="1:19" x14ac:dyDescent="0.25">
      <c r="A132" s="66"/>
      <c r="B132" s="56"/>
      <c r="C132" s="67"/>
      <c r="D132" s="68"/>
      <c r="E132" s="69"/>
      <c r="F132" s="70"/>
      <c r="G132" s="71"/>
      <c r="H132" s="66">
        <v>3000001</v>
      </c>
      <c r="I132" s="67" t="s">
        <v>283</v>
      </c>
      <c r="J132" s="72">
        <v>0.13596800000000001</v>
      </c>
      <c r="K132" s="73">
        <v>0.13596800000000001</v>
      </c>
      <c r="L132" s="73">
        <f t="shared" si="4"/>
        <v>1.5271559988061375E-2</v>
      </c>
      <c r="M132" s="73">
        <v>6.3099998806137592E-4</v>
      </c>
      <c r="N132" s="73">
        <v>6.3701899999999995E-3</v>
      </c>
      <c r="O132" s="73">
        <v>8.2703699999999991E-3</v>
      </c>
      <c r="P132" s="74">
        <f t="shared" si="5"/>
        <v>4.6407977469799947E-3</v>
      </c>
      <c r="Q132" s="74">
        <f t="shared" si="6"/>
        <v>5.1491453783694512E-2</v>
      </c>
      <c r="R132" s="75">
        <f t="shared" si="7"/>
        <v>0.11231730986747893</v>
      </c>
      <c r="S132" s="7"/>
    </row>
    <row r="133" spans="1:19" ht="25.5" x14ac:dyDescent="0.25">
      <c r="A133" s="66"/>
      <c r="B133" s="56"/>
      <c r="C133" s="67"/>
      <c r="D133" s="68"/>
      <c r="E133" s="69"/>
      <c r="F133" s="70"/>
      <c r="G133" s="71"/>
      <c r="H133" s="66">
        <v>3000698</v>
      </c>
      <c r="I133" s="67" t="s">
        <v>431</v>
      </c>
      <c r="J133" s="72">
        <v>0.18436799999999998</v>
      </c>
      <c r="K133" s="73">
        <v>0.20336799999999997</v>
      </c>
      <c r="L133" s="73">
        <f t="shared" si="4"/>
        <v>3.5744609976845157E-2</v>
      </c>
      <c r="M133" s="73">
        <v>6.6161799768451601E-3</v>
      </c>
      <c r="N133" s="73">
        <v>2.148804E-2</v>
      </c>
      <c r="O133" s="73">
        <v>7.6403900000000004E-3</v>
      </c>
      <c r="P133" s="74">
        <f t="shared" si="5"/>
        <v>3.2533043432817169E-2</v>
      </c>
      <c r="Q133" s="74">
        <f t="shared" si="6"/>
        <v>0.13819391436629738</v>
      </c>
      <c r="R133" s="75">
        <f t="shared" si="7"/>
        <v>0.17576319763603498</v>
      </c>
      <c r="S133" s="7"/>
    </row>
    <row r="134" spans="1:19" ht="38.25" x14ac:dyDescent="0.25">
      <c r="A134" s="66"/>
      <c r="B134" s="56"/>
      <c r="C134" s="67"/>
      <c r="D134" s="68"/>
      <c r="E134" s="69"/>
      <c r="F134" s="70"/>
      <c r="G134" s="71"/>
      <c r="H134" s="66">
        <v>3000699</v>
      </c>
      <c r="I134" s="67" t="s">
        <v>432</v>
      </c>
      <c r="J134" s="72">
        <v>0.13614999999999999</v>
      </c>
      <c r="K134" s="73">
        <v>0.13614999999999999</v>
      </c>
      <c r="L134" s="73">
        <f t="shared" si="4"/>
        <v>3.0631059793114885E-2</v>
      </c>
      <c r="M134" s="73">
        <v>1.0418799793114886E-2</v>
      </c>
      <c r="N134" s="73">
        <v>8.8678899999999998E-3</v>
      </c>
      <c r="O134" s="73">
        <v>1.1344369999999999E-2</v>
      </c>
      <c r="P134" s="74">
        <f t="shared" si="5"/>
        <v>7.6524420074292221E-2</v>
      </c>
      <c r="Q134" s="74">
        <f t="shared" si="6"/>
        <v>0.14165765547642223</v>
      </c>
      <c r="R134" s="75">
        <f t="shared" si="7"/>
        <v>0.22498024086019014</v>
      </c>
      <c r="S134" s="7"/>
    </row>
    <row r="135" spans="1:19" ht="25.5" x14ac:dyDescent="0.25">
      <c r="A135" s="66"/>
      <c r="B135" s="56"/>
      <c r="C135" s="67"/>
      <c r="D135" s="68"/>
      <c r="E135" s="69"/>
      <c r="F135" s="70"/>
      <c r="G135" s="71"/>
      <c r="H135" s="66">
        <v>3000700</v>
      </c>
      <c r="I135" s="67" t="s">
        <v>433</v>
      </c>
      <c r="J135" s="72">
        <v>0.16517799999999996</v>
      </c>
      <c r="K135" s="73">
        <v>0.16517799999999996</v>
      </c>
      <c r="L135" s="73">
        <f t="shared" ref="L135:L138" si="8">SUM(M135,N135,O135)</f>
        <v>5.1631899754439117E-2</v>
      </c>
      <c r="M135" s="73">
        <v>1.1030999754439108E-2</v>
      </c>
      <c r="N135" s="73">
        <v>1.8500000000000001E-3</v>
      </c>
      <c r="O135" s="73">
        <v>3.8750900000000005E-2</v>
      </c>
      <c r="P135" s="74">
        <f t="shared" ref="P135:P138" si="9">IFERROR(M135/K135,0)</f>
        <v>6.6782499814982077E-2</v>
      </c>
      <c r="Q135" s="74">
        <f t="shared" ref="Q135:Q138" si="10">IFERROR(SUM(M135,N135)/K135,0)</f>
        <v>7.7982538561062076E-2</v>
      </c>
      <c r="R135" s="75">
        <f t="shared" ref="R135:R138" si="11">IFERROR(SUM(M135,N135,O135)/K135,0)</f>
        <v>0.31258339339645186</v>
      </c>
      <c r="S135" s="7"/>
    </row>
    <row r="136" spans="1:19" ht="51" x14ac:dyDescent="0.25">
      <c r="A136" s="66"/>
      <c r="B136" s="56"/>
      <c r="C136" s="67"/>
      <c r="D136" s="68"/>
      <c r="E136" s="69"/>
      <c r="F136" s="70"/>
      <c r="G136" s="71"/>
      <c r="H136" s="66">
        <v>3000701</v>
      </c>
      <c r="I136" s="67" t="s">
        <v>434</v>
      </c>
      <c r="J136" s="72">
        <v>0.12969600000000001</v>
      </c>
      <c r="K136" s="73">
        <v>0.19068400000000002</v>
      </c>
      <c r="L136" s="73">
        <f t="shared" si="8"/>
        <v>3.2375509766782079E-2</v>
      </c>
      <c r="M136" s="73">
        <v>1.1663659766782075E-2</v>
      </c>
      <c r="N136" s="73">
        <v>2.9782000000000003E-3</v>
      </c>
      <c r="O136" s="73">
        <v>1.773365E-2</v>
      </c>
      <c r="P136" s="74">
        <f t="shared" si="9"/>
        <v>6.1167480054866032E-2</v>
      </c>
      <c r="Q136" s="74">
        <f t="shared" si="10"/>
        <v>7.6785990260231973E-2</v>
      </c>
      <c r="R136" s="75">
        <f t="shared" si="11"/>
        <v>0.16978618954281469</v>
      </c>
      <c r="S136" s="7"/>
    </row>
    <row r="137" spans="1:19" ht="25.5" x14ac:dyDescent="0.25">
      <c r="A137" s="66"/>
      <c r="B137" s="56"/>
      <c r="C137" s="67"/>
      <c r="D137" s="68"/>
      <c r="E137" s="69"/>
      <c r="F137" s="70"/>
      <c r="G137" s="71"/>
      <c r="H137" s="66">
        <v>3000702</v>
      </c>
      <c r="I137" s="67" t="s">
        <v>435</v>
      </c>
      <c r="J137" s="72">
        <v>8.3999999999999995E-3</v>
      </c>
      <c r="K137" s="73">
        <v>8.4499999999999992E-3</v>
      </c>
      <c r="L137" s="73">
        <f t="shared" si="8"/>
        <v>0</v>
      </c>
      <c r="M137" s="73">
        <v>0</v>
      </c>
      <c r="N137" s="73">
        <v>0</v>
      </c>
      <c r="O137" s="73">
        <v>0</v>
      </c>
      <c r="P137" s="74">
        <f t="shared" si="9"/>
        <v>0</v>
      </c>
      <c r="Q137" s="74">
        <f t="shared" si="10"/>
        <v>0</v>
      </c>
      <c r="R137" s="75">
        <f t="shared" si="11"/>
        <v>0</v>
      </c>
      <c r="S137" s="7"/>
    </row>
    <row r="138" spans="1:19" ht="15.75" thickBot="1" x14ac:dyDescent="0.3">
      <c r="A138" s="76"/>
      <c r="B138" s="77"/>
      <c r="C138" s="78"/>
      <c r="D138" s="79"/>
      <c r="E138" s="80"/>
      <c r="F138" s="81"/>
      <c r="G138" s="82"/>
      <c r="H138" s="76">
        <v>9000000</v>
      </c>
      <c r="I138" s="78" t="s">
        <v>293</v>
      </c>
      <c r="J138" s="83">
        <v>6.6934999999999995E-2</v>
      </c>
      <c r="K138" s="84">
        <v>0.12807300000000002</v>
      </c>
      <c r="L138" s="84">
        <f t="shared" si="8"/>
        <v>2.6610999766377732E-2</v>
      </c>
      <c r="M138" s="84">
        <v>1.0399999766377732E-2</v>
      </c>
      <c r="N138" s="84">
        <v>9.1989999999999988E-3</v>
      </c>
      <c r="O138" s="84">
        <v>7.012E-3</v>
      </c>
      <c r="P138" s="85">
        <f t="shared" si="9"/>
        <v>8.1203686697256486E-2</v>
      </c>
      <c r="Q138" s="85">
        <f t="shared" si="10"/>
        <v>0.1530299108038207</v>
      </c>
      <c r="R138" s="86">
        <f t="shared" si="11"/>
        <v>0.20777993617997337</v>
      </c>
      <c r="S138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"/>
  <sheetViews>
    <sheetView workbookViewId="0">
      <selection activeCell="B6" sqref="B6:B33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232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635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14568.41602500002</v>
      </c>
      <c r="J7" s="53">
        <f t="shared" ref="J7:J33" si="0">SUM(K7,L7,M7)</f>
        <v>2878.6749700356795</v>
      </c>
      <c r="K7" s="53">
        <v>881.89872091568031</v>
      </c>
      <c r="L7" s="53">
        <v>979.26400236999962</v>
      </c>
      <c r="M7" s="53">
        <v>1017.5122467499996</v>
      </c>
      <c r="N7" s="54">
        <f t="shared" ref="N7:N33" si="1">IFERROR(K7/I7,0)</f>
        <v>6.0534976445092224E-2</v>
      </c>
      <c r="O7" s="54">
        <f t="shared" ref="O7:O33" si="2">IFERROR(SUM(K7,L7)/I7,0)</f>
        <v>0.12775326570107867</v>
      </c>
      <c r="P7" s="55">
        <f t="shared" ref="P7:P33" si="3">IFERROR(SUM(K7,L7,M7)/I7,0)</f>
        <v>0.19759697726202705</v>
      </c>
      <c r="Q7" s="7"/>
    </row>
    <row r="8" spans="1:17" x14ac:dyDescent="0.25">
      <c r="A8" s="44"/>
      <c r="B8" s="45"/>
      <c r="C8" s="46"/>
      <c r="D8" s="47">
        <v>447</v>
      </c>
      <c r="E8" s="48" t="s">
        <v>232</v>
      </c>
      <c r="F8" s="49"/>
      <c r="G8" s="50"/>
      <c r="H8" s="51">
        <v>465.12121799999977</v>
      </c>
      <c r="I8" s="52">
        <v>486.87244099999992</v>
      </c>
      <c r="J8" s="53">
        <f t="shared" si="0"/>
        <v>110.09019688666453</v>
      </c>
      <c r="K8" s="53">
        <v>25.24899407666453</v>
      </c>
      <c r="L8" s="53">
        <v>42.981606500000005</v>
      </c>
      <c r="M8" s="53">
        <v>41.859596309999993</v>
      </c>
      <c r="N8" s="54">
        <f t="shared" si="1"/>
        <v>5.1859567209852679E-2</v>
      </c>
      <c r="O8" s="54">
        <f t="shared" si="2"/>
        <v>0.14014060938944076</v>
      </c>
      <c r="P8" s="55">
        <f t="shared" si="3"/>
        <v>0.22611712558744837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61.438238000000013</v>
      </c>
      <c r="I9" s="73">
        <v>62.27172300000003</v>
      </c>
      <c r="J9" s="73">
        <f t="shared" si="0"/>
        <v>10.876841060454076</v>
      </c>
      <c r="K9" s="73">
        <v>2.9194273904540751</v>
      </c>
      <c r="L9" s="73">
        <v>4.4310382600000002</v>
      </c>
      <c r="M9" s="73">
        <v>3.5263754100000013</v>
      </c>
      <c r="N9" s="74">
        <f t="shared" si="1"/>
        <v>4.6882071826631067E-2</v>
      </c>
      <c r="O9" s="74">
        <f t="shared" si="2"/>
        <v>0.11803857828783815</v>
      </c>
      <c r="P9" s="75">
        <f t="shared" si="3"/>
        <v>0.17466741783351764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30.746019</v>
      </c>
      <c r="I10" s="73">
        <v>34.901825000000017</v>
      </c>
      <c r="J10" s="73">
        <f t="shared" si="0"/>
        <v>8.4680711104248783</v>
      </c>
      <c r="K10" s="73">
        <v>1.6040123104248778</v>
      </c>
      <c r="L10" s="73">
        <v>1.6551311200000001</v>
      </c>
      <c r="M10" s="73">
        <v>5.2089276800000004</v>
      </c>
      <c r="N10" s="74">
        <f t="shared" si="1"/>
        <v>4.5957834881840048E-2</v>
      </c>
      <c r="O10" s="74">
        <f t="shared" si="2"/>
        <v>9.3380315511434608E-2</v>
      </c>
      <c r="P10" s="75">
        <f t="shared" si="3"/>
        <v>0.24262545326569238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3.4011329999999993</v>
      </c>
      <c r="I11" s="73">
        <v>3.6669420000000001</v>
      </c>
      <c r="J11" s="73">
        <f t="shared" si="0"/>
        <v>0.98466355348169077</v>
      </c>
      <c r="K11" s="73">
        <v>0.33076298348169075</v>
      </c>
      <c r="L11" s="73">
        <v>0.23994602999999998</v>
      </c>
      <c r="M11" s="73">
        <v>0.41395453999999993</v>
      </c>
      <c r="N11" s="74">
        <f t="shared" si="1"/>
        <v>9.0201313105495187E-2</v>
      </c>
      <c r="O11" s="74">
        <f t="shared" si="2"/>
        <v>0.15563622590204337</v>
      </c>
      <c r="P11" s="75">
        <f t="shared" si="3"/>
        <v>0.26852444175056239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0.82782299999999986</v>
      </c>
      <c r="I12" s="73">
        <v>0.63255899999999987</v>
      </c>
      <c r="J12" s="73">
        <f t="shared" si="0"/>
        <v>4.7105920011395547E-2</v>
      </c>
      <c r="K12" s="73">
        <v>1.2210630011395551E-2</v>
      </c>
      <c r="L12" s="73">
        <v>1.6680529999999999E-2</v>
      </c>
      <c r="M12" s="73">
        <v>1.8214759999999997E-2</v>
      </c>
      <c r="N12" s="74">
        <f t="shared" si="1"/>
        <v>1.9303543244812822E-2</v>
      </c>
      <c r="O12" s="74">
        <f t="shared" si="2"/>
        <v>4.5673462888672134E-2</v>
      </c>
      <c r="P12" s="75">
        <f t="shared" si="3"/>
        <v>7.4468816365581003E-2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3.5448089999999999</v>
      </c>
      <c r="I13" s="73">
        <v>3.6354939999999996</v>
      </c>
      <c r="J13" s="73">
        <f t="shared" si="0"/>
        <v>0.54678890036136463</v>
      </c>
      <c r="K13" s="73">
        <v>0.17950257036136463</v>
      </c>
      <c r="L13" s="73">
        <v>0.17010266000000002</v>
      </c>
      <c r="M13" s="73">
        <v>0.19718367000000001</v>
      </c>
      <c r="N13" s="74">
        <f t="shared" si="1"/>
        <v>4.9375014884184831E-2</v>
      </c>
      <c r="O13" s="74">
        <f t="shared" si="2"/>
        <v>9.6164436074262449E-2</v>
      </c>
      <c r="P13" s="75">
        <f t="shared" si="3"/>
        <v>0.15040291645684595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1.6979450000000005</v>
      </c>
      <c r="I14" s="73">
        <v>2.2075130000000009</v>
      </c>
      <c r="J14" s="73">
        <f t="shared" si="0"/>
        <v>0.18210749001148741</v>
      </c>
      <c r="K14" s="73">
        <v>5.275423001148738E-2</v>
      </c>
      <c r="L14" s="73">
        <v>5.4644349999999994E-2</v>
      </c>
      <c r="M14" s="73">
        <v>7.4708910000000017E-2</v>
      </c>
      <c r="N14" s="74">
        <f t="shared" si="1"/>
        <v>2.389758520628751E-2</v>
      </c>
      <c r="O14" s="74">
        <f t="shared" si="2"/>
        <v>4.8651391865636724E-2</v>
      </c>
      <c r="P14" s="75">
        <f t="shared" si="3"/>
        <v>8.249441340163674E-2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35</v>
      </c>
      <c r="G15" s="71" t="s">
        <v>45</v>
      </c>
      <c r="H15" s="72">
        <v>6.8522040000000004</v>
      </c>
      <c r="I15" s="73">
        <v>7.1216860000000004</v>
      </c>
      <c r="J15" s="73">
        <f t="shared" si="0"/>
        <v>0.14997595000000002</v>
      </c>
      <c r="K15" s="73">
        <v>0</v>
      </c>
      <c r="L15" s="73">
        <v>2.2799999999999999E-3</v>
      </c>
      <c r="M15" s="73">
        <v>0.14769595000000002</v>
      </c>
      <c r="N15" s="74">
        <f t="shared" si="1"/>
        <v>0</v>
      </c>
      <c r="O15" s="74">
        <f t="shared" si="2"/>
        <v>3.2014890855901256E-4</v>
      </c>
      <c r="P15" s="75">
        <f t="shared" si="3"/>
        <v>2.1059051185351337E-2</v>
      </c>
      <c r="Q15" s="7"/>
    </row>
    <row r="16" spans="1:17" x14ac:dyDescent="0.25">
      <c r="A16" s="66"/>
      <c r="B16" s="56"/>
      <c r="C16" s="67"/>
      <c r="D16" s="68"/>
      <c r="E16" s="69"/>
      <c r="F16" s="70">
        <v>39</v>
      </c>
      <c r="G16" s="71" t="s">
        <v>157</v>
      </c>
      <c r="H16" s="72">
        <v>0</v>
      </c>
      <c r="I16" s="73">
        <v>1.989282</v>
      </c>
      <c r="J16" s="73">
        <f t="shared" si="0"/>
        <v>0</v>
      </c>
      <c r="K16" s="73">
        <v>0</v>
      </c>
      <c r="L16" s="73">
        <v>0</v>
      </c>
      <c r="M16" s="73">
        <v>0</v>
      </c>
      <c r="N16" s="74">
        <f t="shared" si="1"/>
        <v>0</v>
      </c>
      <c r="O16" s="74">
        <f t="shared" si="2"/>
        <v>0</v>
      </c>
      <c r="P16" s="75">
        <f t="shared" si="3"/>
        <v>0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41</v>
      </c>
      <c r="G17" s="71" t="s">
        <v>163</v>
      </c>
      <c r="H17" s="72">
        <v>0</v>
      </c>
      <c r="I17" s="73">
        <v>0.4</v>
      </c>
      <c r="J17" s="73">
        <f t="shared" si="0"/>
        <v>3.8289339999999998E-2</v>
      </c>
      <c r="K17" s="73">
        <v>0</v>
      </c>
      <c r="L17" s="73">
        <v>7.027E-4</v>
      </c>
      <c r="M17" s="73">
        <v>3.7586639999999998E-2</v>
      </c>
      <c r="N17" s="74">
        <f t="shared" si="1"/>
        <v>0</v>
      </c>
      <c r="O17" s="74">
        <f t="shared" si="2"/>
        <v>1.7567499999999998E-3</v>
      </c>
      <c r="P17" s="75">
        <f t="shared" si="3"/>
        <v>9.5723349999999985E-2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42</v>
      </c>
      <c r="G18" s="71" t="s">
        <v>158</v>
      </c>
      <c r="H18" s="72">
        <v>0.10836999999999999</v>
      </c>
      <c r="I18" s="73">
        <v>0.34769100000000003</v>
      </c>
      <c r="J18" s="73">
        <f t="shared" si="0"/>
        <v>0.16269667000000002</v>
      </c>
      <c r="K18" s="73">
        <v>0</v>
      </c>
      <c r="L18" s="73">
        <v>2.2975200000000001E-2</v>
      </c>
      <c r="M18" s="73">
        <v>0.13972147000000001</v>
      </c>
      <c r="N18" s="74">
        <f t="shared" si="1"/>
        <v>0</v>
      </c>
      <c r="O18" s="74">
        <f t="shared" si="2"/>
        <v>6.6079363572827593E-2</v>
      </c>
      <c r="P18" s="75">
        <f t="shared" si="3"/>
        <v>0.46793466037372267</v>
      </c>
      <c r="Q18" s="7"/>
    </row>
    <row r="19" spans="1:17" ht="25.5" x14ac:dyDescent="0.25">
      <c r="A19" s="66"/>
      <c r="B19" s="56"/>
      <c r="C19" s="67"/>
      <c r="D19" s="68"/>
      <c r="E19" s="69"/>
      <c r="F19" s="70">
        <v>46</v>
      </c>
      <c r="G19" s="71" t="s">
        <v>169</v>
      </c>
      <c r="H19" s="72">
        <v>0</v>
      </c>
      <c r="I19" s="73">
        <v>0.19</v>
      </c>
      <c r="J19" s="73">
        <f t="shared" si="0"/>
        <v>0</v>
      </c>
      <c r="K19" s="73">
        <v>0</v>
      </c>
      <c r="L19" s="73">
        <v>0</v>
      </c>
      <c r="M19" s="73">
        <v>0</v>
      </c>
      <c r="N19" s="74">
        <f t="shared" si="1"/>
        <v>0</v>
      </c>
      <c r="O19" s="74">
        <f t="shared" si="2"/>
        <v>0</v>
      </c>
      <c r="P19" s="75">
        <f t="shared" si="3"/>
        <v>0</v>
      </c>
      <c r="Q19" s="7"/>
    </row>
    <row r="20" spans="1:17" ht="51" x14ac:dyDescent="0.25">
      <c r="A20" s="66"/>
      <c r="B20" s="56"/>
      <c r="C20" s="67"/>
      <c r="D20" s="68"/>
      <c r="E20" s="69"/>
      <c r="F20" s="70">
        <v>47</v>
      </c>
      <c r="G20" s="71" t="s">
        <v>190</v>
      </c>
      <c r="H20" s="72">
        <v>0</v>
      </c>
      <c r="I20" s="73">
        <v>2.8269669999999998</v>
      </c>
      <c r="J20" s="73">
        <f t="shared" si="0"/>
        <v>0</v>
      </c>
      <c r="K20" s="73">
        <v>0</v>
      </c>
      <c r="L20" s="73">
        <v>0</v>
      </c>
      <c r="M20" s="73">
        <v>0</v>
      </c>
      <c r="N20" s="74">
        <f t="shared" si="1"/>
        <v>0</v>
      </c>
      <c r="O20" s="74">
        <f t="shared" si="2"/>
        <v>0</v>
      </c>
      <c r="P20" s="75">
        <f t="shared" si="3"/>
        <v>0</v>
      </c>
      <c r="Q20" s="7"/>
    </row>
    <row r="21" spans="1:17" ht="51" x14ac:dyDescent="0.25">
      <c r="A21" s="66"/>
      <c r="B21" s="56"/>
      <c r="C21" s="67"/>
      <c r="D21" s="68"/>
      <c r="E21" s="69"/>
      <c r="F21" s="70">
        <v>57</v>
      </c>
      <c r="G21" s="71" t="s">
        <v>50</v>
      </c>
      <c r="H21" s="72">
        <v>1.3899850000000002</v>
      </c>
      <c r="I21" s="73">
        <v>0.64900000000000002</v>
      </c>
      <c r="J21" s="73">
        <f t="shared" si="0"/>
        <v>0.19990775</v>
      </c>
      <c r="K21" s="73">
        <v>0</v>
      </c>
      <c r="L21" s="73">
        <v>1.0710000000000001E-2</v>
      </c>
      <c r="M21" s="73">
        <v>0.18919775</v>
      </c>
      <c r="N21" s="74">
        <f t="shared" si="1"/>
        <v>0</v>
      </c>
      <c r="O21" s="74">
        <f t="shared" si="2"/>
        <v>1.6502311248073959E-2</v>
      </c>
      <c r="P21" s="75">
        <f t="shared" si="3"/>
        <v>0.30802426810477657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61</v>
      </c>
      <c r="G22" s="71" t="s">
        <v>191</v>
      </c>
      <c r="H22" s="72">
        <v>30.230563000000004</v>
      </c>
      <c r="I22" s="73">
        <v>32.617381999999992</v>
      </c>
      <c r="J22" s="73">
        <f t="shared" si="0"/>
        <v>9.7081093031371495</v>
      </c>
      <c r="K22" s="73">
        <v>0.29816533313714899</v>
      </c>
      <c r="L22" s="73">
        <v>5.8742352800000006</v>
      </c>
      <c r="M22" s="73">
        <v>3.5357086899999994</v>
      </c>
      <c r="N22" s="74">
        <f t="shared" si="1"/>
        <v>9.1413018107078317E-3</v>
      </c>
      <c r="O22" s="74">
        <f t="shared" si="2"/>
        <v>0.18923654305355198</v>
      </c>
      <c r="P22" s="75">
        <f t="shared" si="3"/>
        <v>0.29763606727042508</v>
      </c>
      <c r="Q22" s="7"/>
    </row>
    <row r="23" spans="1:17" ht="38.25" x14ac:dyDescent="0.25">
      <c r="A23" s="66"/>
      <c r="B23" s="56"/>
      <c r="C23" s="67"/>
      <c r="D23" s="68"/>
      <c r="E23" s="69"/>
      <c r="F23" s="70">
        <v>68</v>
      </c>
      <c r="G23" s="71" t="s">
        <v>22</v>
      </c>
      <c r="H23" s="72">
        <v>4.6921119999999998</v>
      </c>
      <c r="I23" s="73">
        <v>5.0799750000000001</v>
      </c>
      <c r="J23" s="73">
        <f t="shared" si="0"/>
        <v>0.5312370593371355</v>
      </c>
      <c r="K23" s="73">
        <v>2.9906219337135553E-2</v>
      </c>
      <c r="L23" s="73">
        <v>0.29608867999999999</v>
      </c>
      <c r="M23" s="73">
        <v>0.20524215999999998</v>
      </c>
      <c r="N23" s="74">
        <f t="shared" si="1"/>
        <v>5.8870800224677389E-3</v>
      </c>
      <c r="O23" s="74">
        <f t="shared" si="2"/>
        <v>6.4172540088708221E-2</v>
      </c>
      <c r="P23" s="75">
        <f t="shared" si="3"/>
        <v>0.10457473891842686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83</v>
      </c>
      <c r="G24" s="71" t="s">
        <v>198</v>
      </c>
      <c r="H24" s="72">
        <v>13.059057000000001</v>
      </c>
      <c r="I24" s="73">
        <v>13.187327999999999</v>
      </c>
      <c r="J24" s="73">
        <f t="shared" si="0"/>
        <v>2.0779222399999999</v>
      </c>
      <c r="K24" s="73">
        <v>0</v>
      </c>
      <c r="L24" s="73">
        <v>2.0294243299999999</v>
      </c>
      <c r="M24" s="73">
        <v>4.8497910000000033E-2</v>
      </c>
      <c r="N24" s="74">
        <f t="shared" si="1"/>
        <v>0</v>
      </c>
      <c r="O24" s="74">
        <f t="shared" si="2"/>
        <v>0.15389200374784034</v>
      </c>
      <c r="P24" s="75">
        <f t="shared" si="3"/>
        <v>0.15756961834876634</v>
      </c>
      <c r="Q24" s="7"/>
    </row>
    <row r="25" spans="1:17" ht="25.5" x14ac:dyDescent="0.25">
      <c r="A25" s="66"/>
      <c r="B25" s="56"/>
      <c r="C25" s="67"/>
      <c r="D25" s="68"/>
      <c r="E25" s="69"/>
      <c r="F25" s="70">
        <v>90</v>
      </c>
      <c r="G25" s="71" t="s">
        <v>81</v>
      </c>
      <c r="H25" s="72">
        <v>251.42984699999982</v>
      </c>
      <c r="I25" s="73">
        <v>256.03258799999986</v>
      </c>
      <c r="J25" s="73">
        <f t="shared" si="0"/>
        <v>65.487489030934299</v>
      </c>
      <c r="K25" s="73">
        <v>19.4820245709343</v>
      </c>
      <c r="L25" s="73">
        <v>20.661048229999999</v>
      </c>
      <c r="M25" s="73">
        <v>25.344416229999997</v>
      </c>
      <c r="N25" s="74">
        <f t="shared" si="1"/>
        <v>7.6091972209937242E-2</v>
      </c>
      <c r="O25" s="74">
        <f t="shared" si="2"/>
        <v>0.15678891938917683</v>
      </c>
      <c r="P25" s="75">
        <f t="shared" si="3"/>
        <v>0.25577794429408468</v>
      </c>
      <c r="Q25" s="7"/>
    </row>
    <row r="26" spans="1:17" ht="51" x14ac:dyDescent="0.25">
      <c r="A26" s="66"/>
      <c r="B26" s="56"/>
      <c r="C26" s="67"/>
      <c r="D26" s="68"/>
      <c r="E26" s="69"/>
      <c r="F26" s="70">
        <v>91</v>
      </c>
      <c r="G26" s="71" t="s">
        <v>82</v>
      </c>
      <c r="H26" s="72">
        <v>43.055362000000002</v>
      </c>
      <c r="I26" s="73">
        <v>50.847578000000013</v>
      </c>
      <c r="J26" s="73">
        <f t="shared" si="0"/>
        <v>8.6125555404013969</v>
      </c>
      <c r="K26" s="73">
        <v>1.131185040139826E-2</v>
      </c>
      <c r="L26" s="73">
        <v>7.1724296999999995</v>
      </c>
      <c r="M26" s="73">
        <v>1.4288139899999994</v>
      </c>
      <c r="N26" s="74">
        <f t="shared" si="1"/>
        <v>2.2246586457664233E-4</v>
      </c>
      <c r="O26" s="74">
        <f t="shared" si="2"/>
        <v>0.14127991603457291</v>
      </c>
      <c r="P26" s="75">
        <f t="shared" si="3"/>
        <v>0.16937985798264363</v>
      </c>
      <c r="Q26" s="7"/>
    </row>
    <row r="27" spans="1:17" ht="38.25" x14ac:dyDescent="0.25">
      <c r="A27" s="66"/>
      <c r="B27" s="56"/>
      <c r="C27" s="67"/>
      <c r="D27" s="68"/>
      <c r="E27" s="69"/>
      <c r="F27" s="70">
        <v>101</v>
      </c>
      <c r="G27" s="71" t="s">
        <v>88</v>
      </c>
      <c r="H27" s="72">
        <v>8.5691609999999994</v>
      </c>
      <c r="I27" s="73">
        <v>4</v>
      </c>
      <c r="J27" s="73">
        <f t="shared" si="0"/>
        <v>1.0040050300000001</v>
      </c>
      <c r="K27" s="73">
        <v>0</v>
      </c>
      <c r="L27" s="73">
        <v>0</v>
      </c>
      <c r="M27" s="73">
        <v>1.0040050300000001</v>
      </c>
      <c r="N27" s="74">
        <f t="shared" si="1"/>
        <v>0</v>
      </c>
      <c r="O27" s="74">
        <f t="shared" si="2"/>
        <v>0</v>
      </c>
      <c r="P27" s="75">
        <f t="shared" si="3"/>
        <v>0.25100125750000002</v>
      </c>
      <c r="Q27" s="7"/>
    </row>
    <row r="28" spans="1:17" ht="25.5" x14ac:dyDescent="0.25">
      <c r="A28" s="66"/>
      <c r="B28" s="56"/>
      <c r="C28" s="67"/>
      <c r="D28" s="68"/>
      <c r="E28" s="69"/>
      <c r="F28" s="70">
        <v>104</v>
      </c>
      <c r="G28" s="71" t="s">
        <v>142</v>
      </c>
      <c r="H28" s="72">
        <v>1.2762089999999999</v>
      </c>
      <c r="I28" s="73">
        <v>1.0586889999999998</v>
      </c>
      <c r="J28" s="73">
        <f t="shared" si="0"/>
        <v>0.16824855973449923</v>
      </c>
      <c r="K28" s="73">
        <v>4.8897219734499231E-2</v>
      </c>
      <c r="L28" s="73">
        <v>5.6145719999999996E-2</v>
      </c>
      <c r="M28" s="73">
        <v>6.3205620000000004E-2</v>
      </c>
      <c r="N28" s="74">
        <f t="shared" si="1"/>
        <v>4.6186575788073024E-2</v>
      </c>
      <c r="O28" s="74">
        <f t="shared" si="2"/>
        <v>9.921982729063894E-2</v>
      </c>
      <c r="P28" s="75">
        <f t="shared" si="3"/>
        <v>0.15892160940039923</v>
      </c>
      <c r="Q28" s="7"/>
    </row>
    <row r="29" spans="1:17" ht="38.25" x14ac:dyDescent="0.25">
      <c r="A29" s="66"/>
      <c r="B29" s="56"/>
      <c r="C29" s="67"/>
      <c r="D29" s="68"/>
      <c r="E29" s="69"/>
      <c r="F29" s="70">
        <v>106</v>
      </c>
      <c r="G29" s="71" t="s">
        <v>83</v>
      </c>
      <c r="H29" s="72">
        <v>0.68113800000000002</v>
      </c>
      <c r="I29" s="73">
        <v>0.73855300000000002</v>
      </c>
      <c r="J29" s="73">
        <f t="shared" si="0"/>
        <v>0.15277538011940886</v>
      </c>
      <c r="K29" s="73">
        <v>5.3894030119408853E-2</v>
      </c>
      <c r="L29" s="73">
        <v>5.1694920000000005E-2</v>
      </c>
      <c r="M29" s="73">
        <v>4.7186430000000001E-2</v>
      </c>
      <c r="N29" s="74">
        <f t="shared" si="1"/>
        <v>7.2972461176664172E-2</v>
      </c>
      <c r="O29" s="74">
        <f t="shared" si="2"/>
        <v>0.1429673295205745</v>
      </c>
      <c r="P29" s="75">
        <f t="shared" si="3"/>
        <v>0.20685770705610682</v>
      </c>
      <c r="Q29" s="7"/>
    </row>
    <row r="30" spans="1:17" ht="38.25" x14ac:dyDescent="0.25">
      <c r="A30" s="66"/>
      <c r="B30" s="56"/>
      <c r="C30" s="67"/>
      <c r="D30" s="68"/>
      <c r="E30" s="69"/>
      <c r="F30" s="70">
        <v>107</v>
      </c>
      <c r="G30" s="71" t="s">
        <v>84</v>
      </c>
      <c r="H30" s="72">
        <v>1.2044340000000002</v>
      </c>
      <c r="I30" s="73">
        <v>1.2050630000000002</v>
      </c>
      <c r="J30" s="73">
        <f t="shared" si="0"/>
        <v>0.30582605003309249</v>
      </c>
      <c r="K30" s="73">
        <v>0.1126740500330925</v>
      </c>
      <c r="L30" s="73">
        <v>9.6369110000000008E-2</v>
      </c>
      <c r="M30" s="73">
        <v>9.678289000000001E-2</v>
      </c>
      <c r="N30" s="74">
        <f t="shared" si="1"/>
        <v>9.3500547301753084E-2</v>
      </c>
      <c r="O30" s="74">
        <f t="shared" si="2"/>
        <v>0.17347073143320513</v>
      </c>
      <c r="P30" s="75">
        <f t="shared" si="3"/>
        <v>0.25378428350475657</v>
      </c>
      <c r="Q30" s="7"/>
    </row>
    <row r="31" spans="1:17" ht="25.5" x14ac:dyDescent="0.25">
      <c r="A31" s="66"/>
      <c r="B31" s="56"/>
      <c r="C31" s="67"/>
      <c r="D31" s="68"/>
      <c r="E31" s="69"/>
      <c r="F31" s="70">
        <v>121</v>
      </c>
      <c r="G31" s="71" t="s">
        <v>159</v>
      </c>
      <c r="H31" s="72">
        <v>0.18534100000000001</v>
      </c>
      <c r="I31" s="73">
        <v>0.18534100000000001</v>
      </c>
      <c r="J31" s="73">
        <f t="shared" si="0"/>
        <v>2.39291399642238E-2</v>
      </c>
      <c r="K31" s="73">
        <v>4.7118499642238021E-3</v>
      </c>
      <c r="L31" s="73">
        <v>7.86041E-3</v>
      </c>
      <c r="M31" s="73">
        <v>1.135688E-2</v>
      </c>
      <c r="N31" s="74">
        <f t="shared" si="1"/>
        <v>2.542259923181488E-2</v>
      </c>
      <c r="O31" s="74">
        <f t="shared" si="2"/>
        <v>6.7833129012057777E-2</v>
      </c>
      <c r="P31" s="75">
        <f t="shared" si="3"/>
        <v>0.1291087237266649</v>
      </c>
      <c r="Q31" s="7"/>
    </row>
    <row r="32" spans="1:17" ht="38.25" x14ac:dyDescent="0.25">
      <c r="A32" s="66"/>
      <c r="B32" s="56"/>
      <c r="C32" s="67"/>
      <c r="D32" s="68"/>
      <c r="E32" s="69"/>
      <c r="F32" s="70">
        <v>129</v>
      </c>
      <c r="G32" s="71" t="s">
        <v>143</v>
      </c>
      <c r="H32" s="72">
        <v>3.2700000000000007E-2</v>
      </c>
      <c r="I32" s="73">
        <v>3.2700000000000007E-2</v>
      </c>
      <c r="J32" s="73">
        <f t="shared" si="0"/>
        <v>0</v>
      </c>
      <c r="K32" s="73">
        <v>0</v>
      </c>
      <c r="L32" s="73">
        <v>0</v>
      </c>
      <c r="M32" s="73">
        <v>0</v>
      </c>
      <c r="N32" s="74">
        <f t="shared" si="1"/>
        <v>0</v>
      </c>
      <c r="O32" s="74">
        <f t="shared" si="2"/>
        <v>0</v>
      </c>
      <c r="P32" s="75">
        <f t="shared" si="3"/>
        <v>0</v>
      </c>
      <c r="Q32" s="7"/>
    </row>
    <row r="33" spans="1:17" ht="15.75" thickBot="1" x14ac:dyDescent="0.3">
      <c r="A33" s="76"/>
      <c r="B33" s="77"/>
      <c r="C33" s="78"/>
      <c r="D33" s="79"/>
      <c r="E33" s="80"/>
      <c r="F33" s="81">
        <v>131</v>
      </c>
      <c r="G33" s="82" t="s">
        <v>144</v>
      </c>
      <c r="H33" s="83">
        <v>0.69876800000000006</v>
      </c>
      <c r="I33" s="84">
        <v>1.0465619999999998</v>
      </c>
      <c r="J33" s="84">
        <f t="shared" si="0"/>
        <v>0.36165180825843224</v>
      </c>
      <c r="K33" s="84">
        <v>0.10873883825843222</v>
      </c>
      <c r="L33" s="84">
        <v>0.13209927000000002</v>
      </c>
      <c r="M33" s="84">
        <v>0.12081369999999998</v>
      </c>
      <c r="N33" s="85">
        <f t="shared" si="1"/>
        <v>0.10390099990104003</v>
      </c>
      <c r="O33" s="85">
        <f t="shared" si="2"/>
        <v>0.23012311574319752</v>
      </c>
      <c r="P33" s="86">
        <f t="shared" si="3"/>
        <v>0.34556176151860313</v>
      </c>
      <c r="Q33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6"/>
  <sheetViews>
    <sheetView workbookViewId="0">
      <selection activeCell="B6" sqref="B6:B12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232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636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12466.511010000029</v>
      </c>
      <c r="K7" s="52">
        <v>14568.416025000042</v>
      </c>
      <c r="L7" s="53">
        <f t="shared" ref="L7:L70" si="0">SUM(M7,N7,O7)</f>
        <v>2878.6749700356791</v>
      </c>
      <c r="M7" s="53">
        <v>881.89872091568031</v>
      </c>
      <c r="N7" s="53">
        <v>979.26400236999939</v>
      </c>
      <c r="O7" s="53">
        <v>1017.5122467499995</v>
      </c>
      <c r="P7" s="54">
        <f t="shared" ref="P7:P70" si="1">IFERROR(M7/K7,0)</f>
        <v>6.0534976445092134E-2</v>
      </c>
      <c r="Q7" s="54">
        <f t="shared" ref="Q7:Q70" si="2">IFERROR(SUM(M7,N7)/K7,0)</f>
        <v>0.12775326570107845</v>
      </c>
      <c r="R7" s="55">
        <f t="shared" ref="R7:R70" si="3">IFERROR(SUM(M7,N7,O7)/K7,0)</f>
        <v>0.19759697726202671</v>
      </c>
      <c r="S7" s="7"/>
    </row>
    <row r="8" spans="1:19" x14ac:dyDescent="0.25">
      <c r="A8" s="44"/>
      <c r="B8" s="45"/>
      <c r="C8" s="46"/>
      <c r="D8" s="47">
        <v>447</v>
      </c>
      <c r="E8" s="48" t="s">
        <v>232</v>
      </c>
      <c r="F8" s="49"/>
      <c r="G8" s="50"/>
      <c r="H8" s="90"/>
      <c r="I8" s="46"/>
      <c r="J8" s="51">
        <v>465.12121799999994</v>
      </c>
      <c r="K8" s="52">
        <v>486.87244100000009</v>
      </c>
      <c r="L8" s="53">
        <f t="shared" si="0"/>
        <v>110.09019688666453</v>
      </c>
      <c r="M8" s="53">
        <v>25.24899407666453</v>
      </c>
      <c r="N8" s="53">
        <v>42.981606499999998</v>
      </c>
      <c r="O8" s="53">
        <v>41.859596310000008</v>
      </c>
      <c r="P8" s="54">
        <f t="shared" si="1"/>
        <v>5.1859567209852665E-2</v>
      </c>
      <c r="Q8" s="54">
        <f t="shared" si="2"/>
        <v>0.1401406093894407</v>
      </c>
      <c r="R8" s="55">
        <f t="shared" si="3"/>
        <v>0.22611712558744829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61.438238000000005</v>
      </c>
      <c r="K9" s="52">
        <v>62.271723000000009</v>
      </c>
      <c r="L9" s="53">
        <f t="shared" si="0"/>
        <v>10.876841060454076</v>
      </c>
      <c r="M9" s="53">
        <v>2.9194273904540751</v>
      </c>
      <c r="N9" s="53">
        <v>4.4310382600000002</v>
      </c>
      <c r="O9" s="53">
        <v>3.52637541</v>
      </c>
      <c r="P9" s="54">
        <f t="shared" si="1"/>
        <v>4.688207182663108E-2</v>
      </c>
      <c r="Q9" s="54">
        <f t="shared" si="2"/>
        <v>0.11803857828783819</v>
      </c>
      <c r="R9" s="55">
        <f t="shared" si="3"/>
        <v>0.17466741783351772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2.5969969999999996</v>
      </c>
      <c r="K10" s="73">
        <v>3.2157799999999996</v>
      </c>
      <c r="L10" s="73">
        <f t="shared" si="0"/>
        <v>0.68983767082840297</v>
      </c>
      <c r="M10" s="73">
        <v>0.21556600082840305</v>
      </c>
      <c r="N10" s="73">
        <v>0.23124946999999998</v>
      </c>
      <c r="O10" s="73">
        <v>0.24302219999999999</v>
      </c>
      <c r="P10" s="74">
        <f t="shared" si="1"/>
        <v>6.7033814759841492E-2</v>
      </c>
      <c r="Q10" s="74">
        <f t="shared" si="2"/>
        <v>0.13894466376070597</v>
      </c>
      <c r="R10" s="75">
        <f t="shared" si="3"/>
        <v>0.21451643794923878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11.924058000000002</v>
      </c>
      <c r="K11" s="73">
        <v>12.555055000000001</v>
      </c>
      <c r="L11" s="73">
        <f t="shared" si="0"/>
        <v>3.4622629412869657</v>
      </c>
      <c r="M11" s="73">
        <v>1.0249335712869652</v>
      </c>
      <c r="N11" s="73">
        <v>1.2178481000000001</v>
      </c>
      <c r="O11" s="73">
        <v>1.21948127</v>
      </c>
      <c r="P11" s="74">
        <f t="shared" si="1"/>
        <v>8.1635131927893984E-2</v>
      </c>
      <c r="Q11" s="74">
        <f t="shared" si="2"/>
        <v>0.17863575040387838</v>
      </c>
      <c r="R11" s="75">
        <f t="shared" si="3"/>
        <v>0.27576644955254798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14.052980999999997</v>
      </c>
      <c r="K12" s="73">
        <v>15.744997000000001</v>
      </c>
      <c r="L12" s="73">
        <f t="shared" si="0"/>
        <v>3.7378954647375484</v>
      </c>
      <c r="M12" s="73">
        <v>1.1385938347375486</v>
      </c>
      <c r="N12" s="73">
        <v>1.4356525199999999</v>
      </c>
      <c r="O12" s="73">
        <v>1.1636491100000002</v>
      </c>
      <c r="P12" s="74">
        <f t="shared" si="1"/>
        <v>7.2314642850522512E-2</v>
      </c>
      <c r="Q12" s="74">
        <f t="shared" si="2"/>
        <v>0.1634961476802789</v>
      </c>
      <c r="R12" s="75">
        <f t="shared" si="3"/>
        <v>0.23740210714156046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1.0890039999999999</v>
      </c>
      <c r="K13" s="73">
        <v>2.6355560000000002</v>
      </c>
      <c r="L13" s="73">
        <f t="shared" si="0"/>
        <v>0.28465555016234623</v>
      </c>
      <c r="M13" s="73">
        <v>6.2778170162346214E-2</v>
      </c>
      <c r="N13" s="73">
        <v>9.8599809999999996E-2</v>
      </c>
      <c r="O13" s="73">
        <v>0.12327756999999999</v>
      </c>
      <c r="P13" s="74">
        <f t="shared" si="1"/>
        <v>2.3819706415779521E-2</v>
      </c>
      <c r="Q13" s="74">
        <f t="shared" si="2"/>
        <v>6.1231095132240107E-2</v>
      </c>
      <c r="R13" s="75">
        <f t="shared" si="3"/>
        <v>0.10800588193244469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2.1928350000000001</v>
      </c>
      <c r="K14" s="73">
        <v>3.19814</v>
      </c>
      <c r="L14" s="73">
        <f t="shared" si="0"/>
        <v>0.62833788305877758</v>
      </c>
      <c r="M14" s="73">
        <v>0.17612696305877762</v>
      </c>
      <c r="N14" s="73">
        <v>0.20292143000000001</v>
      </c>
      <c r="O14" s="73">
        <v>0.24928949</v>
      </c>
      <c r="P14" s="74">
        <f t="shared" si="1"/>
        <v>5.5071686373572647E-2</v>
      </c>
      <c r="Q14" s="74">
        <f t="shared" si="2"/>
        <v>0.11852151346056697</v>
      </c>
      <c r="R14" s="75">
        <f t="shared" si="3"/>
        <v>0.19646978651928232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1.3717800000000002</v>
      </c>
      <c r="K15" s="73">
        <v>1.3316730000000001</v>
      </c>
      <c r="L15" s="73">
        <f t="shared" si="0"/>
        <v>0.23617772071975635</v>
      </c>
      <c r="M15" s="73">
        <v>6.9844020719756372E-2</v>
      </c>
      <c r="N15" s="73">
        <v>8.4989830000000002E-2</v>
      </c>
      <c r="O15" s="73">
        <v>8.1343869999999999E-2</v>
      </c>
      <c r="P15" s="74">
        <f t="shared" si="1"/>
        <v>5.2448326818788374E-2</v>
      </c>
      <c r="Q15" s="74">
        <f t="shared" si="2"/>
        <v>0.11627017347333493</v>
      </c>
      <c r="R15" s="75">
        <f t="shared" si="3"/>
        <v>0.17735414078362804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5.2349700000000006</v>
      </c>
      <c r="K16" s="73">
        <v>5.8070450000000005</v>
      </c>
      <c r="L16" s="73">
        <f t="shared" si="0"/>
        <v>0.79279036966027794</v>
      </c>
      <c r="M16" s="73">
        <v>0.23158482966027805</v>
      </c>
      <c r="N16" s="73">
        <v>0.30442163999999994</v>
      </c>
      <c r="O16" s="73">
        <v>0.25678389999999995</v>
      </c>
      <c r="P16" s="74">
        <f t="shared" si="1"/>
        <v>3.9879978484802174E-2</v>
      </c>
      <c r="Q16" s="74">
        <f t="shared" si="2"/>
        <v>9.2302792497781214E-2</v>
      </c>
      <c r="R16" s="75">
        <f t="shared" si="3"/>
        <v>0.13652216741221704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9000009</v>
      </c>
      <c r="I17" s="67" t="s">
        <v>294</v>
      </c>
      <c r="J17" s="72">
        <v>22.975613000000003</v>
      </c>
      <c r="K17" s="73">
        <v>17.783477000000001</v>
      </c>
      <c r="L17" s="73">
        <f t="shared" si="0"/>
        <v>1.0448834599999999</v>
      </c>
      <c r="M17" s="73">
        <v>0</v>
      </c>
      <c r="N17" s="73">
        <v>0.85535545999999996</v>
      </c>
      <c r="O17" s="73">
        <v>0.18952799999999997</v>
      </c>
      <c r="P17" s="74">
        <f t="shared" si="1"/>
        <v>0</v>
      </c>
      <c r="Q17" s="74">
        <f t="shared" si="2"/>
        <v>4.8098325203783258E-2</v>
      </c>
      <c r="R17" s="75">
        <f t="shared" si="3"/>
        <v>5.8755858598405687E-2</v>
      </c>
      <c r="S17" s="7"/>
    </row>
    <row r="18" spans="1:19" x14ac:dyDescent="0.25">
      <c r="A18" s="44"/>
      <c r="B18" s="45"/>
      <c r="C18" s="46"/>
      <c r="D18" s="47"/>
      <c r="E18" s="48"/>
      <c r="F18" s="49">
        <v>2</v>
      </c>
      <c r="G18" s="50" t="s">
        <v>137</v>
      </c>
      <c r="H18" s="90"/>
      <c r="I18" s="46"/>
      <c r="J18" s="51">
        <v>30.746018999999997</v>
      </c>
      <c r="K18" s="52">
        <v>34.901824999999995</v>
      </c>
      <c r="L18" s="53">
        <f t="shared" si="0"/>
        <v>8.4680711104248783</v>
      </c>
      <c r="M18" s="53">
        <v>1.6040123104248778</v>
      </c>
      <c r="N18" s="53">
        <v>1.6551311200000001</v>
      </c>
      <c r="O18" s="53">
        <v>5.2089276800000004</v>
      </c>
      <c r="P18" s="54">
        <f t="shared" si="1"/>
        <v>4.5957834881840076E-2</v>
      </c>
      <c r="Q18" s="54">
        <f t="shared" si="2"/>
        <v>9.3380315511434664E-2</v>
      </c>
      <c r="R18" s="55">
        <f t="shared" si="3"/>
        <v>0.24262545326569254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3000001</v>
      </c>
      <c r="I19" s="67" t="s">
        <v>283</v>
      </c>
      <c r="J19" s="72">
        <v>0.76460499999999998</v>
      </c>
      <c r="K19" s="73">
        <v>0.79194000000000009</v>
      </c>
      <c r="L19" s="73">
        <f t="shared" si="0"/>
        <v>0.30008098886122581</v>
      </c>
      <c r="M19" s="73">
        <v>0.11929951886122581</v>
      </c>
      <c r="N19" s="73">
        <v>8.654856000000001E-2</v>
      </c>
      <c r="O19" s="73">
        <v>9.4232909999999989E-2</v>
      </c>
      <c r="P19" s="74">
        <f t="shared" si="1"/>
        <v>0.15064211791452103</v>
      </c>
      <c r="Q19" s="74">
        <f t="shared" si="2"/>
        <v>0.25992888206332015</v>
      </c>
      <c r="R19" s="75">
        <f t="shared" si="3"/>
        <v>0.37891884342402932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3033172</v>
      </c>
      <c r="I20" s="67" t="s">
        <v>412</v>
      </c>
      <c r="J20" s="72">
        <v>4.9174629999999997</v>
      </c>
      <c r="K20" s="73">
        <v>5.8035889999999997</v>
      </c>
      <c r="L20" s="73">
        <f t="shared" si="0"/>
        <v>1.2200254689842787</v>
      </c>
      <c r="M20" s="73">
        <v>0.39306009898427874</v>
      </c>
      <c r="N20" s="73">
        <v>0.41160106000000002</v>
      </c>
      <c r="O20" s="73">
        <v>0.41536431000000007</v>
      </c>
      <c r="P20" s="74">
        <f t="shared" si="1"/>
        <v>6.7727073537474619E-2</v>
      </c>
      <c r="Q20" s="74">
        <f t="shared" si="2"/>
        <v>0.1386488876080437</v>
      </c>
      <c r="R20" s="75">
        <f t="shared" si="3"/>
        <v>0.21021913663842817</v>
      </c>
      <c r="S20" s="7"/>
    </row>
    <row r="21" spans="1:19" ht="25.5" x14ac:dyDescent="0.25">
      <c r="A21" s="66"/>
      <c r="B21" s="56"/>
      <c r="C21" s="67"/>
      <c r="D21" s="68"/>
      <c r="E21" s="69"/>
      <c r="F21" s="70"/>
      <c r="G21" s="71"/>
      <c r="H21" s="66">
        <v>3033294</v>
      </c>
      <c r="I21" s="67" t="s">
        <v>439</v>
      </c>
      <c r="J21" s="72">
        <v>5.0610149999999994</v>
      </c>
      <c r="K21" s="73">
        <v>5.2002769999999998</v>
      </c>
      <c r="L21" s="73">
        <f t="shared" si="0"/>
        <v>0.74197054345443303</v>
      </c>
      <c r="M21" s="73">
        <v>0.24221251345443306</v>
      </c>
      <c r="N21" s="73">
        <v>0.24322713000000001</v>
      </c>
      <c r="O21" s="73">
        <v>0.25653090000000001</v>
      </c>
      <c r="P21" s="74">
        <f t="shared" si="1"/>
        <v>4.6576848397582103E-2</v>
      </c>
      <c r="Q21" s="74">
        <f t="shared" si="2"/>
        <v>9.3348804968357083E-2</v>
      </c>
      <c r="R21" s="75">
        <f t="shared" si="3"/>
        <v>0.14267904256916181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3033295</v>
      </c>
      <c r="I22" s="67" t="s">
        <v>413</v>
      </c>
      <c r="J22" s="72">
        <v>1.608098</v>
      </c>
      <c r="K22" s="73">
        <v>3.1147900000000002</v>
      </c>
      <c r="L22" s="73">
        <f t="shared" si="0"/>
        <v>0.64262923993169541</v>
      </c>
      <c r="M22" s="73">
        <v>0.18335028993169544</v>
      </c>
      <c r="N22" s="73">
        <v>0.24979698</v>
      </c>
      <c r="O22" s="73">
        <v>0.20948196999999999</v>
      </c>
      <c r="P22" s="74">
        <f t="shared" si="1"/>
        <v>5.8864414593502432E-2</v>
      </c>
      <c r="Q22" s="74">
        <f t="shared" si="2"/>
        <v>0.13906146800641309</v>
      </c>
      <c r="R22" s="75">
        <f t="shared" si="3"/>
        <v>0.20631543055284476</v>
      </c>
      <c r="S22" s="7"/>
    </row>
    <row r="23" spans="1:19" ht="25.5" x14ac:dyDescent="0.25">
      <c r="A23" s="66"/>
      <c r="B23" s="56"/>
      <c r="C23" s="67"/>
      <c r="D23" s="68"/>
      <c r="E23" s="69"/>
      <c r="F23" s="70"/>
      <c r="G23" s="71"/>
      <c r="H23" s="66">
        <v>3033297</v>
      </c>
      <c r="I23" s="67" t="s">
        <v>440</v>
      </c>
      <c r="J23" s="72">
        <v>0.35458700000000004</v>
      </c>
      <c r="K23" s="73">
        <v>0.32953099999999996</v>
      </c>
      <c r="L23" s="73">
        <f t="shared" si="0"/>
        <v>7.3022750232633202E-2</v>
      </c>
      <c r="M23" s="73">
        <v>1.1481750232633203E-2</v>
      </c>
      <c r="N23" s="73">
        <v>8.1968000000000006E-3</v>
      </c>
      <c r="O23" s="73">
        <v>5.3344200000000001E-2</v>
      </c>
      <c r="P23" s="74">
        <f t="shared" si="1"/>
        <v>3.4842701392685985E-2</v>
      </c>
      <c r="Q23" s="74">
        <f t="shared" si="2"/>
        <v>5.9716840699761804E-2</v>
      </c>
      <c r="R23" s="75">
        <f t="shared" si="3"/>
        <v>0.22159599622685941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3033305</v>
      </c>
      <c r="I24" s="67" t="s">
        <v>441</v>
      </c>
      <c r="J24" s="72">
        <v>2.2766550000000003</v>
      </c>
      <c r="K24" s="73">
        <v>2.5009139999999999</v>
      </c>
      <c r="L24" s="73">
        <f t="shared" si="0"/>
        <v>0.94936664666757742</v>
      </c>
      <c r="M24" s="73">
        <v>0.33423261666757753</v>
      </c>
      <c r="N24" s="73">
        <v>0.28857957999999995</v>
      </c>
      <c r="O24" s="73">
        <v>0.32655445</v>
      </c>
      <c r="P24" s="74">
        <f t="shared" si="1"/>
        <v>0.13364418635250055</v>
      </c>
      <c r="Q24" s="74">
        <f t="shared" si="2"/>
        <v>0.24903383189808906</v>
      </c>
      <c r="R24" s="75">
        <f t="shared" si="3"/>
        <v>0.37960787402828627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9000000</v>
      </c>
      <c r="I25" s="67" t="s">
        <v>293</v>
      </c>
      <c r="J25" s="72">
        <v>4.4007319999999961</v>
      </c>
      <c r="K25" s="73">
        <v>4.8775819999999976</v>
      </c>
      <c r="L25" s="73">
        <f t="shared" si="0"/>
        <v>0.97777347229303402</v>
      </c>
      <c r="M25" s="73">
        <v>0.32037552229303401</v>
      </c>
      <c r="N25" s="73">
        <v>0.36718101000000003</v>
      </c>
      <c r="O25" s="73">
        <v>0.29021693999999998</v>
      </c>
      <c r="P25" s="74">
        <f t="shared" si="1"/>
        <v>6.5683267301920131E-2</v>
      </c>
      <c r="Q25" s="74">
        <f t="shared" si="2"/>
        <v>0.14096257782914451</v>
      </c>
      <c r="R25" s="75">
        <f t="shared" si="3"/>
        <v>0.20046274410005502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9000009</v>
      </c>
      <c r="I26" s="67" t="s">
        <v>294</v>
      </c>
      <c r="J26" s="72">
        <v>11.362864</v>
      </c>
      <c r="K26" s="73">
        <v>12.283202000000001</v>
      </c>
      <c r="L26" s="73">
        <f t="shared" si="0"/>
        <v>3.563202</v>
      </c>
      <c r="M26" s="73">
        <v>0</v>
      </c>
      <c r="N26" s="73">
        <v>0</v>
      </c>
      <c r="O26" s="73">
        <v>3.563202</v>
      </c>
      <c r="P26" s="74">
        <f t="shared" si="1"/>
        <v>0</v>
      </c>
      <c r="Q26" s="74">
        <f t="shared" si="2"/>
        <v>0</v>
      </c>
      <c r="R26" s="75">
        <f t="shared" si="3"/>
        <v>0.29008738926543742</v>
      </c>
      <c r="S26" s="7"/>
    </row>
    <row r="27" spans="1:19" x14ac:dyDescent="0.25">
      <c r="A27" s="44"/>
      <c r="B27" s="45"/>
      <c r="C27" s="46"/>
      <c r="D27" s="47"/>
      <c r="E27" s="48"/>
      <c r="F27" s="49">
        <v>16</v>
      </c>
      <c r="G27" s="50" t="s">
        <v>138</v>
      </c>
      <c r="H27" s="90"/>
      <c r="I27" s="46"/>
      <c r="J27" s="51">
        <v>3.4011329999999997</v>
      </c>
      <c r="K27" s="52">
        <v>3.6669420000000001</v>
      </c>
      <c r="L27" s="53">
        <f t="shared" si="0"/>
        <v>0.98466355348169077</v>
      </c>
      <c r="M27" s="53">
        <v>0.33076298348169075</v>
      </c>
      <c r="N27" s="53">
        <v>0.23994603</v>
      </c>
      <c r="O27" s="53">
        <v>0.41395453999999998</v>
      </c>
      <c r="P27" s="54">
        <f t="shared" si="1"/>
        <v>9.0201313105495187E-2</v>
      </c>
      <c r="Q27" s="54">
        <f t="shared" si="2"/>
        <v>0.15563622590204337</v>
      </c>
      <c r="R27" s="55">
        <f t="shared" si="3"/>
        <v>0.26852444175056239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3000001</v>
      </c>
      <c r="I28" s="67" t="s">
        <v>283</v>
      </c>
      <c r="J28" s="72">
        <v>0.13848300000000002</v>
      </c>
      <c r="K28" s="73">
        <v>0.128495</v>
      </c>
      <c r="L28" s="73">
        <f t="shared" si="0"/>
        <v>1.1876260119565706E-2</v>
      </c>
      <c r="M28" s="73">
        <v>2.6539501195657067E-3</v>
      </c>
      <c r="N28" s="73">
        <v>2.61546E-3</v>
      </c>
      <c r="O28" s="73">
        <v>6.6068499999999992E-3</v>
      </c>
      <c r="P28" s="74">
        <f t="shared" si="1"/>
        <v>2.0654111985413493E-2</v>
      </c>
      <c r="Q28" s="74">
        <f t="shared" si="2"/>
        <v>4.1008678310951452E-2</v>
      </c>
      <c r="R28" s="75">
        <f t="shared" si="3"/>
        <v>9.2425854076545438E-2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3000612</v>
      </c>
      <c r="I29" s="67" t="s">
        <v>414</v>
      </c>
      <c r="J29" s="72">
        <v>0.6000970000000001</v>
      </c>
      <c r="K29" s="73">
        <v>0.57429800000000009</v>
      </c>
      <c r="L29" s="73">
        <f t="shared" si="0"/>
        <v>9.8058739603162082E-2</v>
      </c>
      <c r="M29" s="73">
        <v>3.2652789603162091E-2</v>
      </c>
      <c r="N29" s="73">
        <v>3.1370240000000001E-2</v>
      </c>
      <c r="O29" s="73">
        <v>3.4035709999999997E-2</v>
      </c>
      <c r="P29" s="74">
        <f t="shared" si="1"/>
        <v>5.6856875007682571E-2</v>
      </c>
      <c r="Q29" s="74">
        <f t="shared" si="2"/>
        <v>0.1114805024624186</v>
      </c>
      <c r="R29" s="75">
        <f t="shared" si="3"/>
        <v>0.1707453962980231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3000614</v>
      </c>
      <c r="I30" s="67" t="s">
        <v>415</v>
      </c>
      <c r="J30" s="72">
        <v>1.6487719999999999</v>
      </c>
      <c r="K30" s="73">
        <v>1.6483249999999998</v>
      </c>
      <c r="L30" s="73">
        <f t="shared" si="0"/>
        <v>0.69757299373788573</v>
      </c>
      <c r="M30" s="73">
        <v>0.25381751373788575</v>
      </c>
      <c r="N30" s="73">
        <v>0.13098975000000002</v>
      </c>
      <c r="O30" s="73">
        <v>0.31276572999999996</v>
      </c>
      <c r="P30" s="74">
        <f t="shared" si="1"/>
        <v>0.15398511442700061</v>
      </c>
      <c r="Q30" s="74">
        <f t="shared" si="2"/>
        <v>0.23345351416612975</v>
      </c>
      <c r="R30" s="75">
        <f t="shared" si="3"/>
        <v>0.42320112461916543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3043959</v>
      </c>
      <c r="I31" s="67" t="s">
        <v>416</v>
      </c>
      <c r="J31" s="72">
        <v>0.40076699999999998</v>
      </c>
      <c r="K31" s="73">
        <v>0.38767099999999999</v>
      </c>
      <c r="L31" s="73">
        <f t="shared" si="0"/>
        <v>9.4614469969497905E-2</v>
      </c>
      <c r="M31" s="73">
        <v>2.1997889969497919E-2</v>
      </c>
      <c r="N31" s="73">
        <v>4.1509179999999993E-2</v>
      </c>
      <c r="O31" s="73">
        <v>3.11074E-2</v>
      </c>
      <c r="P31" s="74">
        <f t="shared" si="1"/>
        <v>5.6743707859236103E-2</v>
      </c>
      <c r="Q31" s="74">
        <f t="shared" si="2"/>
        <v>0.16381692200215625</v>
      </c>
      <c r="R31" s="75">
        <f t="shared" si="3"/>
        <v>0.24405867338412704</v>
      </c>
      <c r="S31" s="7"/>
    </row>
    <row r="32" spans="1:19" ht="25.5" x14ac:dyDescent="0.25">
      <c r="A32" s="66"/>
      <c r="B32" s="56"/>
      <c r="C32" s="67"/>
      <c r="D32" s="68"/>
      <c r="E32" s="69"/>
      <c r="F32" s="70"/>
      <c r="G32" s="71"/>
      <c r="H32" s="66">
        <v>3043961</v>
      </c>
      <c r="I32" s="67" t="s">
        <v>417</v>
      </c>
      <c r="J32" s="72">
        <v>1.5E-3</v>
      </c>
      <c r="K32" s="73">
        <v>1.5E-3</v>
      </c>
      <c r="L32" s="73">
        <f t="shared" si="0"/>
        <v>0</v>
      </c>
      <c r="M32" s="73">
        <v>0</v>
      </c>
      <c r="N32" s="73">
        <v>0</v>
      </c>
      <c r="O32" s="73">
        <v>0</v>
      </c>
      <c r="P32" s="74">
        <f t="shared" si="1"/>
        <v>0</v>
      </c>
      <c r="Q32" s="74">
        <f t="shared" si="2"/>
        <v>0</v>
      </c>
      <c r="R32" s="75">
        <f t="shared" si="3"/>
        <v>0</v>
      </c>
      <c r="S32" s="7"/>
    </row>
    <row r="33" spans="1:19" ht="38.25" x14ac:dyDescent="0.25">
      <c r="A33" s="66"/>
      <c r="B33" s="56"/>
      <c r="C33" s="67"/>
      <c r="D33" s="68"/>
      <c r="E33" s="69"/>
      <c r="F33" s="70"/>
      <c r="G33" s="71"/>
      <c r="H33" s="66">
        <v>3043969</v>
      </c>
      <c r="I33" s="67" t="s">
        <v>418</v>
      </c>
      <c r="J33" s="72">
        <v>2.9348999999999997E-2</v>
      </c>
      <c r="K33" s="73">
        <v>0.21395899999999995</v>
      </c>
      <c r="L33" s="73">
        <f t="shared" si="0"/>
        <v>0</v>
      </c>
      <c r="M33" s="73">
        <v>0</v>
      </c>
      <c r="N33" s="73">
        <v>0</v>
      </c>
      <c r="O33" s="73">
        <v>0</v>
      </c>
      <c r="P33" s="74">
        <f t="shared" si="1"/>
        <v>0</v>
      </c>
      <c r="Q33" s="74">
        <f t="shared" si="2"/>
        <v>0</v>
      </c>
      <c r="R33" s="75">
        <f t="shared" si="3"/>
        <v>0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9000000</v>
      </c>
      <c r="I34" s="67" t="s">
        <v>293</v>
      </c>
      <c r="J34" s="72">
        <v>0.5821649999999996</v>
      </c>
      <c r="K34" s="73">
        <v>0.71269399999999994</v>
      </c>
      <c r="L34" s="73">
        <f t="shared" si="0"/>
        <v>8.2541090051579294E-2</v>
      </c>
      <c r="M34" s="73">
        <v>1.9640840051579289E-2</v>
      </c>
      <c r="N34" s="73">
        <v>3.3461400000000002E-2</v>
      </c>
      <c r="O34" s="73">
        <v>2.9438849999999999E-2</v>
      </c>
      <c r="P34" s="74">
        <f t="shared" si="1"/>
        <v>2.7558587628883212E-2</v>
      </c>
      <c r="Q34" s="74">
        <f t="shared" si="2"/>
        <v>7.4509172311790606E-2</v>
      </c>
      <c r="R34" s="75">
        <f t="shared" si="3"/>
        <v>0.1158156095765915</v>
      </c>
      <c r="S34" s="7"/>
    </row>
    <row r="35" spans="1:19" x14ac:dyDescent="0.25">
      <c r="A35" s="44"/>
      <c r="B35" s="45"/>
      <c r="C35" s="46"/>
      <c r="D35" s="47"/>
      <c r="E35" s="48"/>
      <c r="F35" s="49">
        <v>17</v>
      </c>
      <c r="G35" s="50" t="s">
        <v>139</v>
      </c>
      <c r="H35" s="90"/>
      <c r="I35" s="46"/>
      <c r="J35" s="51">
        <v>0.82782300000000009</v>
      </c>
      <c r="K35" s="52">
        <v>0.63255900000000009</v>
      </c>
      <c r="L35" s="53">
        <f t="shared" si="0"/>
        <v>4.7105920011395547E-2</v>
      </c>
      <c r="M35" s="53">
        <v>1.2210630011395551E-2</v>
      </c>
      <c r="N35" s="53">
        <v>1.6680529999999999E-2</v>
      </c>
      <c r="O35" s="53">
        <v>1.821476E-2</v>
      </c>
      <c r="P35" s="54">
        <f t="shared" si="1"/>
        <v>1.9303543244812815E-2</v>
      </c>
      <c r="Q35" s="54">
        <f t="shared" si="2"/>
        <v>4.567346288867212E-2</v>
      </c>
      <c r="R35" s="55">
        <f t="shared" si="3"/>
        <v>7.4468816365580975E-2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3000001</v>
      </c>
      <c r="I36" s="67" t="s">
        <v>283</v>
      </c>
      <c r="J36" s="72">
        <v>0.15541599999999997</v>
      </c>
      <c r="K36" s="73">
        <v>0.131969</v>
      </c>
      <c r="L36" s="73">
        <f t="shared" si="0"/>
        <v>5.5328299999999999E-3</v>
      </c>
      <c r="M36" s="73">
        <v>0</v>
      </c>
      <c r="N36" s="73">
        <v>2.05595E-3</v>
      </c>
      <c r="O36" s="73">
        <v>3.4768799999999999E-3</v>
      </c>
      <c r="P36" s="74">
        <f t="shared" si="1"/>
        <v>0</v>
      </c>
      <c r="Q36" s="74">
        <f t="shared" si="2"/>
        <v>1.5579037501231349E-2</v>
      </c>
      <c r="R36" s="75">
        <f t="shared" si="3"/>
        <v>4.1925224863414892E-2</v>
      </c>
      <c r="S36" s="7"/>
    </row>
    <row r="37" spans="1:19" ht="38.25" x14ac:dyDescent="0.25">
      <c r="A37" s="66"/>
      <c r="B37" s="56"/>
      <c r="C37" s="67"/>
      <c r="D37" s="68"/>
      <c r="E37" s="69"/>
      <c r="F37" s="70"/>
      <c r="G37" s="71"/>
      <c r="H37" s="66">
        <v>3043977</v>
      </c>
      <c r="I37" s="67" t="s">
        <v>419</v>
      </c>
      <c r="J37" s="72">
        <v>9.3486000000000014E-2</v>
      </c>
      <c r="K37" s="73">
        <v>1.7124999999999998E-2</v>
      </c>
      <c r="L37" s="73">
        <f t="shared" si="0"/>
        <v>0</v>
      </c>
      <c r="M37" s="73">
        <v>0</v>
      </c>
      <c r="N37" s="73">
        <v>0</v>
      </c>
      <c r="O37" s="73">
        <v>0</v>
      </c>
      <c r="P37" s="74">
        <f t="shared" si="1"/>
        <v>0</v>
      </c>
      <c r="Q37" s="74">
        <f t="shared" si="2"/>
        <v>0</v>
      </c>
      <c r="R37" s="75">
        <f t="shared" si="3"/>
        <v>0</v>
      </c>
      <c r="S37" s="7"/>
    </row>
    <row r="38" spans="1:19" ht="63.75" x14ac:dyDescent="0.25">
      <c r="A38" s="66"/>
      <c r="B38" s="56"/>
      <c r="C38" s="67"/>
      <c r="D38" s="68"/>
      <c r="E38" s="69"/>
      <c r="F38" s="70"/>
      <c r="G38" s="71"/>
      <c r="H38" s="66">
        <v>3043981</v>
      </c>
      <c r="I38" s="67" t="s">
        <v>420</v>
      </c>
      <c r="J38" s="72">
        <v>4.9687000000000002E-2</v>
      </c>
      <c r="K38" s="73">
        <v>4.9687000000000002E-2</v>
      </c>
      <c r="L38" s="73">
        <f t="shared" si="0"/>
        <v>3.5969999911747872E-3</v>
      </c>
      <c r="M38" s="73">
        <v>1.1989999911747873E-3</v>
      </c>
      <c r="N38" s="73">
        <v>1.199E-3</v>
      </c>
      <c r="O38" s="73">
        <v>1.199E-3</v>
      </c>
      <c r="P38" s="74">
        <f t="shared" si="1"/>
        <v>2.41310602607279E-2</v>
      </c>
      <c r="Q38" s="74">
        <f t="shared" si="2"/>
        <v>4.8262120699071931E-2</v>
      </c>
      <c r="R38" s="75">
        <f t="shared" si="3"/>
        <v>7.2393181137415968E-2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3043982</v>
      </c>
      <c r="I39" s="67" t="s">
        <v>421</v>
      </c>
      <c r="J39" s="72">
        <v>7.8541000000000014E-2</v>
      </c>
      <c r="K39" s="73">
        <v>7.8541000000000014E-2</v>
      </c>
      <c r="L39" s="73">
        <f t="shared" si="0"/>
        <v>6.1078999675272961E-3</v>
      </c>
      <c r="M39" s="73">
        <v>1.9039499675272964E-3</v>
      </c>
      <c r="N39" s="73">
        <v>1.90395E-3</v>
      </c>
      <c r="O39" s="73">
        <v>2.3E-3</v>
      </c>
      <c r="P39" s="74">
        <f t="shared" si="1"/>
        <v>2.4241478559316739E-2</v>
      </c>
      <c r="Q39" s="74">
        <f t="shared" si="2"/>
        <v>4.8482957532082552E-2</v>
      </c>
      <c r="R39" s="75">
        <f t="shared" si="3"/>
        <v>7.7767025725764827E-2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3043983</v>
      </c>
      <c r="I40" s="67" t="s">
        <v>422</v>
      </c>
      <c r="J40" s="72">
        <v>0.10111099999999999</v>
      </c>
      <c r="K40" s="73">
        <v>0.111899</v>
      </c>
      <c r="L40" s="73">
        <f t="shared" si="0"/>
        <v>1.3235440040508322E-2</v>
      </c>
      <c r="M40" s="73">
        <v>3.0527300405083224E-3</v>
      </c>
      <c r="N40" s="73">
        <v>5.2327299999999997E-3</v>
      </c>
      <c r="O40" s="73">
        <v>4.9499799999999997E-3</v>
      </c>
      <c r="P40" s="74">
        <f t="shared" si="1"/>
        <v>2.7281119943058672E-2</v>
      </c>
      <c r="Q40" s="74">
        <f t="shared" si="2"/>
        <v>7.4044093696175317E-2</v>
      </c>
      <c r="R40" s="75">
        <f t="shared" si="3"/>
        <v>0.11828023521665361</v>
      </c>
      <c r="S40" s="7"/>
    </row>
    <row r="41" spans="1:19" ht="25.5" x14ac:dyDescent="0.25">
      <c r="A41" s="66"/>
      <c r="B41" s="56"/>
      <c r="C41" s="67"/>
      <c r="D41" s="68"/>
      <c r="E41" s="69"/>
      <c r="F41" s="70"/>
      <c r="G41" s="71"/>
      <c r="H41" s="66">
        <v>3043984</v>
      </c>
      <c r="I41" s="67" t="s">
        <v>423</v>
      </c>
      <c r="J41" s="72">
        <v>0.14864900000000003</v>
      </c>
      <c r="K41" s="73">
        <v>0.186169</v>
      </c>
      <c r="L41" s="73">
        <f t="shared" si="0"/>
        <v>1.8632750012185145E-2</v>
      </c>
      <c r="M41" s="73">
        <v>6.0549500121851452E-3</v>
      </c>
      <c r="N41" s="73">
        <v>6.2889E-3</v>
      </c>
      <c r="O41" s="73">
        <v>6.2889E-3</v>
      </c>
      <c r="P41" s="74">
        <f t="shared" si="1"/>
        <v>3.2523943364282694E-2</v>
      </c>
      <c r="Q41" s="74">
        <f t="shared" si="2"/>
        <v>6.6304540563601591E-2</v>
      </c>
      <c r="R41" s="75">
        <f t="shared" si="3"/>
        <v>0.1000851377629205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9000000</v>
      </c>
      <c r="I42" s="67" t="s">
        <v>293</v>
      </c>
      <c r="J42" s="72">
        <v>0.200933</v>
      </c>
      <c r="K42" s="73">
        <v>5.7168999999999991E-2</v>
      </c>
      <c r="L42" s="73">
        <f t="shared" si="0"/>
        <v>0</v>
      </c>
      <c r="M42" s="73">
        <v>0</v>
      </c>
      <c r="N42" s="73">
        <v>0</v>
      </c>
      <c r="O42" s="73">
        <v>0</v>
      </c>
      <c r="P42" s="74">
        <f t="shared" si="1"/>
        <v>0</v>
      </c>
      <c r="Q42" s="74">
        <f t="shared" si="2"/>
        <v>0</v>
      </c>
      <c r="R42" s="75">
        <f t="shared" si="3"/>
        <v>0</v>
      </c>
      <c r="S42" s="7"/>
    </row>
    <row r="43" spans="1:19" x14ac:dyDescent="0.25">
      <c r="A43" s="44"/>
      <c r="B43" s="45"/>
      <c r="C43" s="46"/>
      <c r="D43" s="47"/>
      <c r="E43" s="48"/>
      <c r="F43" s="49">
        <v>18</v>
      </c>
      <c r="G43" s="50" t="s">
        <v>140</v>
      </c>
      <c r="H43" s="90"/>
      <c r="I43" s="46"/>
      <c r="J43" s="51">
        <v>3.5448090000000003</v>
      </c>
      <c r="K43" s="52">
        <v>3.6354939999999996</v>
      </c>
      <c r="L43" s="53">
        <f t="shared" si="0"/>
        <v>0.54678890036136463</v>
      </c>
      <c r="M43" s="53">
        <v>0.17950257036136463</v>
      </c>
      <c r="N43" s="53">
        <v>0.17010266000000002</v>
      </c>
      <c r="O43" s="53">
        <v>0.19718367000000001</v>
      </c>
      <c r="P43" s="54">
        <f t="shared" si="1"/>
        <v>4.9375014884184831E-2</v>
      </c>
      <c r="Q43" s="54">
        <f t="shared" si="2"/>
        <v>9.6164436074262449E-2</v>
      </c>
      <c r="R43" s="55">
        <f t="shared" si="3"/>
        <v>0.15040291645684595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3000001</v>
      </c>
      <c r="I44" s="67" t="s">
        <v>283</v>
      </c>
      <c r="J44" s="72">
        <v>1.1457440000000001</v>
      </c>
      <c r="K44" s="73">
        <v>1.1857439999999997</v>
      </c>
      <c r="L44" s="73">
        <f t="shared" si="0"/>
        <v>5.3191220004788459E-2</v>
      </c>
      <c r="M44" s="73">
        <v>3.9760600047884509E-3</v>
      </c>
      <c r="N44" s="73">
        <v>7.9554299999999994E-3</v>
      </c>
      <c r="O44" s="73">
        <v>4.1259730000000008E-2</v>
      </c>
      <c r="P44" s="74">
        <f t="shared" si="1"/>
        <v>3.3532195860054548E-3</v>
      </c>
      <c r="Q44" s="74">
        <f t="shared" si="2"/>
        <v>1.0062450246249152E-2</v>
      </c>
      <c r="R44" s="75">
        <f t="shared" si="3"/>
        <v>4.4858940888411386E-2</v>
      </c>
      <c r="S44" s="7"/>
    </row>
    <row r="45" spans="1:19" ht="38.25" x14ac:dyDescent="0.25">
      <c r="A45" s="66"/>
      <c r="B45" s="56"/>
      <c r="C45" s="67"/>
      <c r="D45" s="68"/>
      <c r="E45" s="69"/>
      <c r="F45" s="70"/>
      <c r="G45" s="71"/>
      <c r="H45" s="66">
        <v>3000015</v>
      </c>
      <c r="I45" s="67" t="s">
        <v>437</v>
      </c>
      <c r="J45" s="72">
        <v>0.19061700000000001</v>
      </c>
      <c r="K45" s="73">
        <v>0.23171999999999998</v>
      </c>
      <c r="L45" s="73">
        <f t="shared" si="0"/>
        <v>1.6422410095719472E-2</v>
      </c>
      <c r="M45" s="73">
        <v>9.5030000957194716E-3</v>
      </c>
      <c r="N45" s="73">
        <v>2.6029499999999997E-3</v>
      </c>
      <c r="O45" s="73">
        <v>4.3164600000000003E-3</v>
      </c>
      <c r="P45" s="74">
        <f t="shared" si="1"/>
        <v>4.101070298515222E-2</v>
      </c>
      <c r="Q45" s="74">
        <f t="shared" si="2"/>
        <v>5.2243872327461902E-2</v>
      </c>
      <c r="R45" s="75">
        <f t="shared" si="3"/>
        <v>7.0871785325908307E-2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3000016</v>
      </c>
      <c r="I46" s="67" t="s">
        <v>424</v>
      </c>
      <c r="J46" s="72">
        <v>7.487400000000001E-2</v>
      </c>
      <c r="K46" s="73">
        <v>7.7474000000000015E-2</v>
      </c>
      <c r="L46" s="73">
        <f t="shared" si="0"/>
        <v>1.7173849984408636E-2</v>
      </c>
      <c r="M46" s="73">
        <v>6.1888999844086356E-3</v>
      </c>
      <c r="N46" s="73">
        <v>4.3849500000000003E-3</v>
      </c>
      <c r="O46" s="73">
        <v>6.6E-3</v>
      </c>
      <c r="P46" s="74">
        <f t="shared" si="1"/>
        <v>7.9883573642881928E-2</v>
      </c>
      <c r="Q46" s="74">
        <f t="shared" si="2"/>
        <v>0.13648256169048498</v>
      </c>
      <c r="R46" s="75">
        <f t="shared" si="3"/>
        <v>0.22167243184047078</v>
      </c>
      <c r="S46" s="7"/>
    </row>
    <row r="47" spans="1:19" ht="25.5" x14ac:dyDescent="0.25">
      <c r="A47" s="66"/>
      <c r="B47" s="56"/>
      <c r="C47" s="67"/>
      <c r="D47" s="68"/>
      <c r="E47" s="69"/>
      <c r="F47" s="70"/>
      <c r="G47" s="71"/>
      <c r="H47" s="66">
        <v>3000017</v>
      </c>
      <c r="I47" s="67" t="s">
        <v>442</v>
      </c>
      <c r="J47" s="72">
        <v>3.8712999999999997E-2</v>
      </c>
      <c r="K47" s="73">
        <v>3.9108000000000004E-2</v>
      </c>
      <c r="L47" s="73">
        <f t="shared" si="0"/>
        <v>3.7659500038428233E-3</v>
      </c>
      <c r="M47" s="73">
        <v>2.7849500038428232E-3</v>
      </c>
      <c r="N47" s="73">
        <v>9.8099999999999988E-4</v>
      </c>
      <c r="O47" s="73">
        <v>0</v>
      </c>
      <c r="P47" s="74">
        <f t="shared" si="1"/>
        <v>7.1211772625621936E-2</v>
      </c>
      <c r="Q47" s="74">
        <f t="shared" si="2"/>
        <v>9.6296154337803599E-2</v>
      </c>
      <c r="R47" s="75">
        <f t="shared" si="3"/>
        <v>9.6296154337803599E-2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3000680</v>
      </c>
      <c r="I48" s="67" t="s">
        <v>445</v>
      </c>
      <c r="J48" s="72">
        <v>0.68226600000000004</v>
      </c>
      <c r="K48" s="73">
        <v>0.61759799999999998</v>
      </c>
      <c r="L48" s="73">
        <f t="shared" si="0"/>
        <v>0.14578503022404266</v>
      </c>
      <c r="M48" s="73">
        <v>3.9153460224042647E-2</v>
      </c>
      <c r="N48" s="73">
        <v>5.9797759999999991E-2</v>
      </c>
      <c r="O48" s="73">
        <v>4.6833810000000003E-2</v>
      </c>
      <c r="P48" s="74">
        <f t="shared" si="1"/>
        <v>6.3396352034887818E-2</v>
      </c>
      <c r="Q48" s="74">
        <f t="shared" si="2"/>
        <v>0.1602194635086944</v>
      </c>
      <c r="R48" s="75">
        <f t="shared" si="3"/>
        <v>0.2360516553227871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3000681</v>
      </c>
      <c r="I49" s="67" t="s">
        <v>446</v>
      </c>
      <c r="J49" s="72">
        <v>0.13404900000000003</v>
      </c>
      <c r="K49" s="73">
        <v>0.11180100000000001</v>
      </c>
      <c r="L49" s="73">
        <f t="shared" si="0"/>
        <v>4.2002239745062307E-2</v>
      </c>
      <c r="M49" s="73">
        <v>1.896323974506231E-2</v>
      </c>
      <c r="N49" s="73">
        <v>1.4461469999999999E-2</v>
      </c>
      <c r="O49" s="73">
        <v>8.5775299999999999E-3</v>
      </c>
      <c r="P49" s="74">
        <f t="shared" si="1"/>
        <v>0.16961601188774975</v>
      </c>
      <c r="Q49" s="74">
        <f t="shared" si="2"/>
        <v>0.29896610714628941</v>
      </c>
      <c r="R49" s="75">
        <f t="shared" si="3"/>
        <v>0.37568751393155969</v>
      </c>
      <c r="S49" s="7"/>
    </row>
    <row r="50" spans="1:19" ht="76.5" x14ac:dyDescent="0.25">
      <c r="A50" s="66"/>
      <c r="B50" s="56"/>
      <c r="C50" s="67"/>
      <c r="D50" s="68"/>
      <c r="E50" s="69"/>
      <c r="F50" s="70"/>
      <c r="G50" s="71"/>
      <c r="H50" s="66">
        <v>3043987</v>
      </c>
      <c r="I50" s="67" t="s">
        <v>425</v>
      </c>
      <c r="J50" s="72">
        <v>6.3899999999999998E-3</v>
      </c>
      <c r="K50" s="73">
        <v>6.3899999999999998E-3</v>
      </c>
      <c r="L50" s="73">
        <f t="shared" si="0"/>
        <v>0</v>
      </c>
      <c r="M50" s="73">
        <v>0</v>
      </c>
      <c r="N50" s="73">
        <v>0</v>
      </c>
      <c r="O50" s="73">
        <v>0</v>
      </c>
      <c r="P50" s="74">
        <f t="shared" si="1"/>
        <v>0</v>
      </c>
      <c r="Q50" s="74">
        <f t="shared" si="2"/>
        <v>0</v>
      </c>
      <c r="R50" s="75">
        <f t="shared" si="3"/>
        <v>0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9000000</v>
      </c>
      <c r="I51" s="67" t="s">
        <v>293</v>
      </c>
      <c r="J51" s="72">
        <v>1.2721559999999998</v>
      </c>
      <c r="K51" s="73">
        <v>1.365659</v>
      </c>
      <c r="L51" s="73">
        <f t="shared" si="0"/>
        <v>0.26844820030350031</v>
      </c>
      <c r="M51" s="73">
        <v>9.8932960303500295E-2</v>
      </c>
      <c r="N51" s="73">
        <v>7.9919100000000007E-2</v>
      </c>
      <c r="O51" s="73">
        <v>8.9596139999999991E-2</v>
      </c>
      <c r="P51" s="74">
        <f t="shared" si="1"/>
        <v>7.2443384698156935E-2</v>
      </c>
      <c r="Q51" s="74">
        <f t="shared" si="2"/>
        <v>0.1309639231341794</v>
      </c>
      <c r="R51" s="75">
        <f t="shared" si="3"/>
        <v>0.19657044716397015</v>
      </c>
      <c r="S51" s="7"/>
    </row>
    <row r="52" spans="1:19" x14ac:dyDescent="0.25">
      <c r="A52" s="44"/>
      <c r="B52" s="45"/>
      <c r="C52" s="46"/>
      <c r="D52" s="47"/>
      <c r="E52" s="48"/>
      <c r="F52" s="49">
        <v>24</v>
      </c>
      <c r="G52" s="50" t="s">
        <v>141</v>
      </c>
      <c r="H52" s="90"/>
      <c r="I52" s="46"/>
      <c r="J52" s="51">
        <v>1.6979449999999996</v>
      </c>
      <c r="K52" s="52">
        <v>2.2075129999999996</v>
      </c>
      <c r="L52" s="53">
        <f t="shared" si="0"/>
        <v>0.18210749001148738</v>
      </c>
      <c r="M52" s="53">
        <v>5.275423001148738E-2</v>
      </c>
      <c r="N52" s="53">
        <v>5.4644349999999994E-2</v>
      </c>
      <c r="O52" s="53">
        <v>7.4708910000000003E-2</v>
      </c>
      <c r="P52" s="54">
        <f t="shared" si="1"/>
        <v>2.3897585206287524E-2</v>
      </c>
      <c r="Q52" s="54">
        <f t="shared" si="2"/>
        <v>4.8651391865636759E-2</v>
      </c>
      <c r="R52" s="55">
        <f t="shared" si="3"/>
        <v>8.2494413401636782E-2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3000001</v>
      </c>
      <c r="I53" s="67" t="s">
        <v>283</v>
      </c>
      <c r="J53" s="72">
        <v>0.66210999999999998</v>
      </c>
      <c r="K53" s="73">
        <v>0.54000399999999993</v>
      </c>
      <c r="L53" s="73">
        <f t="shared" si="0"/>
        <v>1.0632830048380998E-2</v>
      </c>
      <c r="M53" s="73">
        <v>1.669950048380997E-3</v>
      </c>
      <c r="N53" s="73">
        <v>1.9021999999999999E-3</v>
      </c>
      <c r="O53" s="73">
        <v>7.0606800000000015E-3</v>
      </c>
      <c r="P53" s="74">
        <f t="shared" si="1"/>
        <v>3.0924771823560514E-3</v>
      </c>
      <c r="Q53" s="74">
        <f t="shared" si="2"/>
        <v>6.6150436818634625E-3</v>
      </c>
      <c r="R53" s="75">
        <f t="shared" si="3"/>
        <v>1.9690280161593247E-2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3000004</v>
      </c>
      <c r="I54" s="67" t="s">
        <v>438</v>
      </c>
      <c r="J54" s="72">
        <v>0.76627599999999985</v>
      </c>
      <c r="K54" s="73">
        <v>1.4102609999999998</v>
      </c>
      <c r="L54" s="73">
        <f t="shared" si="0"/>
        <v>0.14822330990864907</v>
      </c>
      <c r="M54" s="73">
        <v>4.3859929908649065E-2</v>
      </c>
      <c r="N54" s="73">
        <v>4.7073119999999996E-2</v>
      </c>
      <c r="O54" s="73">
        <v>5.729026000000001E-2</v>
      </c>
      <c r="P54" s="74">
        <f t="shared" si="1"/>
        <v>3.1100576353348119E-2</v>
      </c>
      <c r="Q54" s="74">
        <f t="shared" si="2"/>
        <v>6.4479589174379126E-2</v>
      </c>
      <c r="R54" s="75">
        <f t="shared" si="3"/>
        <v>0.10510345950760114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3000683</v>
      </c>
      <c r="I55" s="67" t="s">
        <v>427</v>
      </c>
      <c r="J55" s="72">
        <v>1.9099999999999999E-2</v>
      </c>
      <c r="K55" s="73">
        <v>1.5300000000000001E-2</v>
      </c>
      <c r="L55" s="73">
        <f t="shared" si="0"/>
        <v>5.2499999999999997E-4</v>
      </c>
      <c r="M55" s="73">
        <v>0</v>
      </c>
      <c r="N55" s="73">
        <v>0</v>
      </c>
      <c r="O55" s="73">
        <v>5.2499999999999997E-4</v>
      </c>
      <c r="P55" s="74">
        <f t="shared" si="1"/>
        <v>0</v>
      </c>
      <c r="Q55" s="74">
        <f t="shared" si="2"/>
        <v>0</v>
      </c>
      <c r="R55" s="75">
        <f t="shared" si="3"/>
        <v>3.4313725490196074E-2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9000000</v>
      </c>
      <c r="I56" s="67" t="s">
        <v>293</v>
      </c>
      <c r="J56" s="72">
        <v>0.25045900000000004</v>
      </c>
      <c r="K56" s="73">
        <v>0.241948</v>
      </c>
      <c r="L56" s="73">
        <f t="shared" si="0"/>
        <v>2.272635005445732E-2</v>
      </c>
      <c r="M56" s="73">
        <v>7.224350054457318E-3</v>
      </c>
      <c r="N56" s="73">
        <v>5.6690300000000002E-3</v>
      </c>
      <c r="O56" s="73">
        <v>9.8329699999999999E-3</v>
      </c>
      <c r="P56" s="74">
        <f t="shared" si="1"/>
        <v>2.9859102180870758E-2</v>
      </c>
      <c r="Q56" s="74">
        <f t="shared" si="2"/>
        <v>5.3289880695262283E-2</v>
      </c>
      <c r="R56" s="75">
        <f t="shared" si="3"/>
        <v>9.3930720875796944E-2</v>
      </c>
      <c r="S56" s="7"/>
    </row>
    <row r="57" spans="1:19" ht="25.5" x14ac:dyDescent="0.25">
      <c r="A57" s="44"/>
      <c r="B57" s="45"/>
      <c r="C57" s="46"/>
      <c r="D57" s="47"/>
      <c r="E57" s="48"/>
      <c r="F57" s="49">
        <v>35</v>
      </c>
      <c r="G57" s="50" t="s">
        <v>45</v>
      </c>
      <c r="H57" s="90"/>
      <c r="I57" s="46"/>
      <c r="J57" s="51">
        <v>6.8522040000000004</v>
      </c>
      <c r="K57" s="52">
        <v>7.1216859999999995</v>
      </c>
      <c r="L57" s="53">
        <f t="shared" si="0"/>
        <v>0.14997595000000002</v>
      </c>
      <c r="M57" s="53">
        <v>0</v>
      </c>
      <c r="N57" s="53">
        <v>2.2799999999999999E-3</v>
      </c>
      <c r="O57" s="53">
        <v>0.14769595000000002</v>
      </c>
      <c r="P57" s="54">
        <f t="shared" si="1"/>
        <v>0</v>
      </c>
      <c r="Q57" s="54">
        <f t="shared" si="2"/>
        <v>3.2014890855901256E-4</v>
      </c>
      <c r="R57" s="55">
        <f t="shared" si="3"/>
        <v>2.1059051185351337E-2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9000009</v>
      </c>
      <c r="I58" s="67" t="s">
        <v>294</v>
      </c>
      <c r="J58" s="72">
        <v>6.8522040000000004</v>
      </c>
      <c r="K58" s="73">
        <v>7.1216859999999995</v>
      </c>
      <c r="L58" s="73">
        <f t="shared" si="0"/>
        <v>0.14997595000000002</v>
      </c>
      <c r="M58" s="73">
        <v>0</v>
      </c>
      <c r="N58" s="73">
        <v>2.2799999999999999E-3</v>
      </c>
      <c r="O58" s="73">
        <v>0.14769595000000002</v>
      </c>
      <c r="P58" s="74">
        <f t="shared" si="1"/>
        <v>0</v>
      </c>
      <c r="Q58" s="74">
        <f t="shared" si="2"/>
        <v>3.2014890855901256E-4</v>
      </c>
      <c r="R58" s="75">
        <f t="shared" si="3"/>
        <v>2.1059051185351337E-2</v>
      </c>
      <c r="S58" s="7"/>
    </row>
    <row r="59" spans="1:19" x14ac:dyDescent="0.25">
      <c r="A59" s="44"/>
      <c r="B59" s="45"/>
      <c r="C59" s="46"/>
      <c r="D59" s="47"/>
      <c r="E59" s="48"/>
      <c r="F59" s="49">
        <v>39</v>
      </c>
      <c r="G59" s="50" t="s">
        <v>157</v>
      </c>
      <c r="H59" s="90"/>
      <c r="I59" s="46"/>
      <c r="J59" s="51">
        <v>0</v>
      </c>
      <c r="K59" s="52">
        <v>1.989282</v>
      </c>
      <c r="L59" s="53">
        <f t="shared" si="0"/>
        <v>0</v>
      </c>
      <c r="M59" s="53">
        <v>0</v>
      </c>
      <c r="N59" s="53">
        <v>0</v>
      </c>
      <c r="O59" s="53">
        <v>0</v>
      </c>
      <c r="P59" s="54">
        <f t="shared" si="1"/>
        <v>0</v>
      </c>
      <c r="Q59" s="54">
        <f t="shared" si="2"/>
        <v>0</v>
      </c>
      <c r="R59" s="55">
        <f t="shared" si="3"/>
        <v>0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9000009</v>
      </c>
      <c r="I60" s="67" t="s">
        <v>294</v>
      </c>
      <c r="J60" s="72">
        <v>0</v>
      </c>
      <c r="K60" s="73">
        <v>1.989282</v>
      </c>
      <c r="L60" s="73">
        <f t="shared" si="0"/>
        <v>0</v>
      </c>
      <c r="M60" s="73">
        <v>0</v>
      </c>
      <c r="N60" s="73">
        <v>0</v>
      </c>
      <c r="O60" s="73">
        <v>0</v>
      </c>
      <c r="P60" s="74">
        <f t="shared" si="1"/>
        <v>0</v>
      </c>
      <c r="Q60" s="74">
        <f t="shared" si="2"/>
        <v>0</v>
      </c>
      <c r="R60" s="75">
        <f t="shared" si="3"/>
        <v>0</v>
      </c>
      <c r="S60" s="7"/>
    </row>
    <row r="61" spans="1:19" ht="25.5" x14ac:dyDescent="0.25">
      <c r="A61" s="44"/>
      <c r="B61" s="45"/>
      <c r="C61" s="46"/>
      <c r="D61" s="47"/>
      <c r="E61" s="48"/>
      <c r="F61" s="49">
        <v>41</v>
      </c>
      <c r="G61" s="50" t="s">
        <v>163</v>
      </c>
      <c r="H61" s="90"/>
      <c r="I61" s="46"/>
      <c r="J61" s="51">
        <v>0</v>
      </c>
      <c r="K61" s="52">
        <v>0.4</v>
      </c>
      <c r="L61" s="53">
        <f t="shared" si="0"/>
        <v>3.8289339999999998E-2</v>
      </c>
      <c r="M61" s="53">
        <v>0</v>
      </c>
      <c r="N61" s="53">
        <v>7.027E-4</v>
      </c>
      <c r="O61" s="53">
        <v>3.7586639999999998E-2</v>
      </c>
      <c r="P61" s="54">
        <f t="shared" si="1"/>
        <v>0</v>
      </c>
      <c r="Q61" s="54">
        <f t="shared" si="2"/>
        <v>1.7567499999999998E-3</v>
      </c>
      <c r="R61" s="55">
        <f t="shared" si="3"/>
        <v>9.5723349999999985E-2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9000009</v>
      </c>
      <c r="I62" s="67" t="s">
        <v>294</v>
      </c>
      <c r="J62" s="72">
        <v>0</v>
      </c>
      <c r="K62" s="73">
        <v>0.4</v>
      </c>
      <c r="L62" s="73">
        <f t="shared" si="0"/>
        <v>3.8289339999999998E-2</v>
      </c>
      <c r="M62" s="73">
        <v>0</v>
      </c>
      <c r="N62" s="73">
        <v>7.027E-4</v>
      </c>
      <c r="O62" s="73">
        <v>3.7586639999999998E-2</v>
      </c>
      <c r="P62" s="74">
        <f t="shared" si="1"/>
        <v>0</v>
      </c>
      <c r="Q62" s="74">
        <f t="shared" si="2"/>
        <v>1.7567499999999998E-3</v>
      </c>
      <c r="R62" s="75">
        <f t="shared" si="3"/>
        <v>9.5723349999999985E-2</v>
      </c>
      <c r="S62" s="7"/>
    </row>
    <row r="63" spans="1:19" ht="25.5" x14ac:dyDescent="0.25">
      <c r="A63" s="44"/>
      <c r="B63" s="45"/>
      <c r="C63" s="46"/>
      <c r="D63" s="47"/>
      <c r="E63" s="48"/>
      <c r="F63" s="49">
        <v>42</v>
      </c>
      <c r="G63" s="50" t="s">
        <v>158</v>
      </c>
      <c r="H63" s="90"/>
      <c r="I63" s="46"/>
      <c r="J63" s="51">
        <v>0.10836999999999999</v>
      </c>
      <c r="K63" s="52">
        <v>0.34769099999999997</v>
      </c>
      <c r="L63" s="53">
        <f t="shared" si="0"/>
        <v>0.16269667000000002</v>
      </c>
      <c r="M63" s="53">
        <v>0</v>
      </c>
      <c r="N63" s="53">
        <v>2.2975200000000001E-2</v>
      </c>
      <c r="O63" s="53">
        <v>0.13972147000000001</v>
      </c>
      <c r="P63" s="54">
        <f t="shared" si="1"/>
        <v>0</v>
      </c>
      <c r="Q63" s="54">
        <f t="shared" si="2"/>
        <v>6.6079363572827607E-2</v>
      </c>
      <c r="R63" s="55">
        <f t="shared" si="3"/>
        <v>0.46793466037372272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9000009</v>
      </c>
      <c r="I64" s="67" t="s">
        <v>294</v>
      </c>
      <c r="J64" s="72">
        <v>0.10836999999999999</v>
      </c>
      <c r="K64" s="73">
        <v>0.34769099999999997</v>
      </c>
      <c r="L64" s="73">
        <f t="shared" si="0"/>
        <v>0.16269667000000002</v>
      </c>
      <c r="M64" s="73">
        <v>0</v>
      </c>
      <c r="N64" s="73">
        <v>2.2975200000000001E-2</v>
      </c>
      <c r="O64" s="73">
        <v>0.13972147000000001</v>
      </c>
      <c r="P64" s="74">
        <f t="shared" si="1"/>
        <v>0</v>
      </c>
      <c r="Q64" s="74">
        <f t="shared" si="2"/>
        <v>6.6079363572827607E-2</v>
      </c>
      <c r="R64" s="75">
        <f t="shared" si="3"/>
        <v>0.46793466037372272</v>
      </c>
      <c r="S64" s="7"/>
    </row>
    <row r="65" spans="1:19" x14ac:dyDescent="0.25">
      <c r="A65" s="44"/>
      <c r="B65" s="45"/>
      <c r="C65" s="46"/>
      <c r="D65" s="47"/>
      <c r="E65" s="48"/>
      <c r="F65" s="49">
        <v>46</v>
      </c>
      <c r="G65" s="50" t="s">
        <v>169</v>
      </c>
      <c r="H65" s="90"/>
      <c r="I65" s="46"/>
      <c r="J65" s="51">
        <v>0</v>
      </c>
      <c r="K65" s="52">
        <v>0.19</v>
      </c>
      <c r="L65" s="53">
        <f t="shared" si="0"/>
        <v>0</v>
      </c>
      <c r="M65" s="53">
        <v>0</v>
      </c>
      <c r="N65" s="53">
        <v>0</v>
      </c>
      <c r="O65" s="53">
        <v>0</v>
      </c>
      <c r="P65" s="54">
        <f t="shared" si="1"/>
        <v>0</v>
      </c>
      <c r="Q65" s="54">
        <f t="shared" si="2"/>
        <v>0</v>
      </c>
      <c r="R65" s="55">
        <f t="shared" si="3"/>
        <v>0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9000009</v>
      </c>
      <c r="I66" s="67" t="s">
        <v>294</v>
      </c>
      <c r="J66" s="72">
        <v>0</v>
      </c>
      <c r="K66" s="73">
        <v>0.19</v>
      </c>
      <c r="L66" s="73">
        <f t="shared" si="0"/>
        <v>0</v>
      </c>
      <c r="M66" s="73">
        <v>0</v>
      </c>
      <c r="N66" s="73">
        <v>0</v>
      </c>
      <c r="O66" s="73">
        <v>0</v>
      </c>
      <c r="P66" s="74">
        <f t="shared" si="1"/>
        <v>0</v>
      </c>
      <c r="Q66" s="74">
        <f t="shared" si="2"/>
        <v>0</v>
      </c>
      <c r="R66" s="75">
        <f t="shared" si="3"/>
        <v>0</v>
      </c>
      <c r="S66" s="7"/>
    </row>
    <row r="67" spans="1:19" ht="51" x14ac:dyDescent="0.25">
      <c r="A67" s="44"/>
      <c r="B67" s="45"/>
      <c r="C67" s="46"/>
      <c r="D67" s="47"/>
      <c r="E67" s="48"/>
      <c r="F67" s="49">
        <v>47</v>
      </c>
      <c r="G67" s="50" t="s">
        <v>190</v>
      </c>
      <c r="H67" s="90"/>
      <c r="I67" s="46"/>
      <c r="J67" s="51">
        <v>0</v>
      </c>
      <c r="K67" s="52">
        <v>2.8269670000000007</v>
      </c>
      <c r="L67" s="53">
        <f t="shared" si="0"/>
        <v>0</v>
      </c>
      <c r="M67" s="53">
        <v>0</v>
      </c>
      <c r="N67" s="53">
        <v>0</v>
      </c>
      <c r="O67" s="53">
        <v>0</v>
      </c>
      <c r="P67" s="54">
        <f t="shared" si="1"/>
        <v>0</v>
      </c>
      <c r="Q67" s="54">
        <f t="shared" si="2"/>
        <v>0</v>
      </c>
      <c r="R67" s="55">
        <f t="shared" si="3"/>
        <v>0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9000009</v>
      </c>
      <c r="I68" s="67" t="s">
        <v>294</v>
      </c>
      <c r="J68" s="72">
        <v>0</v>
      </c>
      <c r="K68" s="73">
        <v>2.8269670000000007</v>
      </c>
      <c r="L68" s="73">
        <f t="shared" si="0"/>
        <v>0</v>
      </c>
      <c r="M68" s="73">
        <v>0</v>
      </c>
      <c r="N68" s="73">
        <v>0</v>
      </c>
      <c r="O68" s="73">
        <v>0</v>
      </c>
      <c r="P68" s="74">
        <f t="shared" si="1"/>
        <v>0</v>
      </c>
      <c r="Q68" s="74">
        <f t="shared" si="2"/>
        <v>0</v>
      </c>
      <c r="R68" s="75">
        <f t="shared" si="3"/>
        <v>0</v>
      </c>
      <c r="S68" s="7"/>
    </row>
    <row r="69" spans="1:19" ht="51" x14ac:dyDescent="0.25">
      <c r="A69" s="44"/>
      <c r="B69" s="45"/>
      <c r="C69" s="46"/>
      <c r="D69" s="47"/>
      <c r="E69" s="48"/>
      <c r="F69" s="49">
        <v>57</v>
      </c>
      <c r="G69" s="50" t="s">
        <v>50</v>
      </c>
      <c r="H69" s="90"/>
      <c r="I69" s="46"/>
      <c r="J69" s="51">
        <v>1.3899850000000002</v>
      </c>
      <c r="K69" s="52">
        <v>0.64900000000000002</v>
      </c>
      <c r="L69" s="53">
        <f t="shared" si="0"/>
        <v>0.19990775</v>
      </c>
      <c r="M69" s="53">
        <v>0</v>
      </c>
      <c r="N69" s="53">
        <v>1.0710000000000001E-2</v>
      </c>
      <c r="O69" s="53">
        <v>0.18919775</v>
      </c>
      <c r="P69" s="54">
        <f t="shared" si="1"/>
        <v>0</v>
      </c>
      <c r="Q69" s="54">
        <f t="shared" si="2"/>
        <v>1.6502311248073959E-2</v>
      </c>
      <c r="R69" s="55">
        <f t="shared" si="3"/>
        <v>0.30802426810477657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9000009</v>
      </c>
      <c r="I70" s="67" t="s">
        <v>294</v>
      </c>
      <c r="J70" s="72">
        <v>1.3899850000000002</v>
      </c>
      <c r="K70" s="73">
        <v>0.64900000000000002</v>
      </c>
      <c r="L70" s="73">
        <f t="shared" si="0"/>
        <v>0.19990775</v>
      </c>
      <c r="M70" s="73">
        <v>0</v>
      </c>
      <c r="N70" s="73">
        <v>1.0710000000000001E-2</v>
      </c>
      <c r="O70" s="73">
        <v>0.18919775</v>
      </c>
      <c r="P70" s="74">
        <f t="shared" si="1"/>
        <v>0</v>
      </c>
      <c r="Q70" s="74">
        <f t="shared" si="2"/>
        <v>1.6502311248073959E-2</v>
      </c>
      <c r="R70" s="75">
        <f t="shared" si="3"/>
        <v>0.30802426810477657</v>
      </c>
      <c r="S70" s="7"/>
    </row>
    <row r="71" spans="1:19" ht="38.25" x14ac:dyDescent="0.25">
      <c r="A71" s="44"/>
      <c r="B71" s="45"/>
      <c r="C71" s="46"/>
      <c r="D71" s="47"/>
      <c r="E71" s="48"/>
      <c r="F71" s="49">
        <v>61</v>
      </c>
      <c r="G71" s="50" t="s">
        <v>191</v>
      </c>
      <c r="H71" s="90"/>
      <c r="I71" s="46"/>
      <c r="J71" s="51">
        <v>30.230563</v>
      </c>
      <c r="K71" s="52">
        <v>32.617381999999992</v>
      </c>
      <c r="L71" s="53">
        <f t="shared" ref="L71:L126" si="4">SUM(M71,N71,O71)</f>
        <v>9.7081093031371495</v>
      </c>
      <c r="M71" s="53">
        <v>0.29816533313714899</v>
      </c>
      <c r="N71" s="53">
        <v>5.8742352800000006</v>
      </c>
      <c r="O71" s="53">
        <v>3.5357086900000003</v>
      </c>
      <c r="P71" s="54">
        <f t="shared" ref="P71:P126" si="5">IFERROR(M71/K71,0)</f>
        <v>9.1413018107078317E-3</v>
      </c>
      <c r="Q71" s="54">
        <f t="shared" ref="Q71:Q126" si="6">IFERROR(SUM(M71,N71)/K71,0)</f>
        <v>0.18923654305355198</v>
      </c>
      <c r="R71" s="55">
        <f t="shared" ref="R71:R126" si="7">IFERROR(SUM(M71,N71,O71)/K71,0)</f>
        <v>0.29763606727042508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3000001</v>
      </c>
      <c r="I72" s="67" t="s">
        <v>283</v>
      </c>
      <c r="J72" s="72">
        <v>0.67169000000000001</v>
      </c>
      <c r="K72" s="73">
        <v>0.72978500000000002</v>
      </c>
      <c r="L72" s="73">
        <f t="shared" si="4"/>
        <v>0.19450351115243986</v>
      </c>
      <c r="M72" s="73">
        <v>6.6797631152439862E-2</v>
      </c>
      <c r="N72" s="73">
        <v>5.6343589999999999E-2</v>
      </c>
      <c r="O72" s="73">
        <v>7.1362290000000009E-2</v>
      </c>
      <c r="P72" s="74">
        <f t="shared" si="5"/>
        <v>9.1530561949669922E-2</v>
      </c>
      <c r="Q72" s="74">
        <f t="shared" si="6"/>
        <v>0.16873630062612943</v>
      </c>
      <c r="R72" s="75">
        <f t="shared" si="7"/>
        <v>0.26652166206819794</v>
      </c>
      <c r="S72" s="7"/>
    </row>
    <row r="73" spans="1:19" ht="25.5" x14ac:dyDescent="0.25">
      <c r="A73" s="66"/>
      <c r="B73" s="56"/>
      <c r="C73" s="67"/>
      <c r="D73" s="68"/>
      <c r="E73" s="69"/>
      <c r="F73" s="70"/>
      <c r="G73" s="71"/>
      <c r="H73" s="66">
        <v>3000132</v>
      </c>
      <c r="I73" s="67" t="s">
        <v>513</v>
      </c>
      <c r="J73" s="72">
        <v>3.4074810000000002</v>
      </c>
      <c r="K73" s="73">
        <v>5.0101469999999999</v>
      </c>
      <c r="L73" s="73">
        <f t="shared" si="4"/>
        <v>0.60855140206878533</v>
      </c>
      <c r="M73" s="73">
        <v>0.20207728206878528</v>
      </c>
      <c r="N73" s="73">
        <v>0.17489344000000001</v>
      </c>
      <c r="O73" s="73">
        <v>0.23158068000000001</v>
      </c>
      <c r="P73" s="74">
        <f t="shared" si="5"/>
        <v>4.0333603399019084E-2</v>
      </c>
      <c r="Q73" s="74">
        <f t="shared" si="6"/>
        <v>7.5241449416311598E-2</v>
      </c>
      <c r="R73" s="75">
        <f t="shared" si="7"/>
        <v>0.12146378181494183</v>
      </c>
      <c r="S73" s="7"/>
    </row>
    <row r="74" spans="1:19" ht="25.5" x14ac:dyDescent="0.25">
      <c r="A74" s="66"/>
      <c r="B74" s="56"/>
      <c r="C74" s="67"/>
      <c r="D74" s="68"/>
      <c r="E74" s="69"/>
      <c r="F74" s="70"/>
      <c r="G74" s="71"/>
      <c r="H74" s="66">
        <v>3000478</v>
      </c>
      <c r="I74" s="67" t="s">
        <v>516</v>
      </c>
      <c r="J74" s="72">
        <v>4.9584999999999997E-2</v>
      </c>
      <c r="K74" s="73">
        <v>9.1490000000000016E-2</v>
      </c>
      <c r="L74" s="73">
        <f t="shared" si="4"/>
        <v>1.175786E-2</v>
      </c>
      <c r="M74" s="73">
        <v>0</v>
      </c>
      <c r="N74" s="73">
        <v>4.5789300000000002E-3</v>
      </c>
      <c r="O74" s="73">
        <v>7.17893E-3</v>
      </c>
      <c r="P74" s="74">
        <f t="shared" si="5"/>
        <v>0</v>
      </c>
      <c r="Q74" s="74">
        <f t="shared" si="6"/>
        <v>5.0048420592414468E-2</v>
      </c>
      <c r="R74" s="75">
        <f t="shared" si="7"/>
        <v>0.1285152475680402</v>
      </c>
      <c r="S74" s="7"/>
    </row>
    <row r="75" spans="1:19" ht="25.5" x14ac:dyDescent="0.25">
      <c r="A75" s="66"/>
      <c r="B75" s="56"/>
      <c r="C75" s="67"/>
      <c r="D75" s="68"/>
      <c r="E75" s="69"/>
      <c r="F75" s="70"/>
      <c r="G75" s="71"/>
      <c r="H75" s="66">
        <v>3000479</v>
      </c>
      <c r="I75" s="67" t="s">
        <v>515</v>
      </c>
      <c r="J75" s="72">
        <v>0.11241999999999999</v>
      </c>
      <c r="K75" s="73">
        <v>0.117356</v>
      </c>
      <c r="L75" s="73">
        <f t="shared" si="4"/>
        <v>3.602763974154545E-2</v>
      </c>
      <c r="M75" s="73">
        <v>1.855953974154545E-2</v>
      </c>
      <c r="N75" s="73">
        <v>8.7083100000000021E-3</v>
      </c>
      <c r="O75" s="73">
        <v>8.7597899999999999E-3</v>
      </c>
      <c r="P75" s="74">
        <f t="shared" si="5"/>
        <v>0.15814734433301619</v>
      </c>
      <c r="Q75" s="74">
        <f t="shared" si="6"/>
        <v>0.23235156056397163</v>
      </c>
      <c r="R75" s="75">
        <f t="shared" si="7"/>
        <v>0.30699444205277487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9000000</v>
      </c>
      <c r="I76" s="67" t="s">
        <v>293</v>
      </c>
      <c r="J76" s="72">
        <v>3.1949999999999999E-2</v>
      </c>
      <c r="K76" s="73">
        <v>9.0450000000000016E-2</v>
      </c>
      <c r="L76" s="73">
        <f t="shared" si="4"/>
        <v>1.0730880174378399E-2</v>
      </c>
      <c r="M76" s="73">
        <v>1.0730880174378399E-2</v>
      </c>
      <c r="N76" s="73">
        <v>0</v>
      </c>
      <c r="O76" s="73">
        <v>0</v>
      </c>
      <c r="P76" s="74">
        <f t="shared" si="5"/>
        <v>0.11863880789804751</v>
      </c>
      <c r="Q76" s="74">
        <f t="shared" si="6"/>
        <v>0.11863880789804751</v>
      </c>
      <c r="R76" s="75">
        <f t="shared" si="7"/>
        <v>0.11863880789804751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9000009</v>
      </c>
      <c r="I77" s="67" t="s">
        <v>294</v>
      </c>
      <c r="J77" s="72">
        <v>25.957436999999999</v>
      </c>
      <c r="K77" s="73">
        <v>26.578153999999994</v>
      </c>
      <c r="L77" s="73">
        <f t="shared" si="4"/>
        <v>8.8465380099999997</v>
      </c>
      <c r="M77" s="73">
        <v>0</v>
      </c>
      <c r="N77" s="73">
        <v>5.6297110100000003</v>
      </c>
      <c r="O77" s="73">
        <v>3.2168270000000003</v>
      </c>
      <c r="P77" s="74">
        <f t="shared" si="5"/>
        <v>0</v>
      </c>
      <c r="Q77" s="74">
        <f t="shared" si="6"/>
        <v>0.21181723192664176</v>
      </c>
      <c r="R77" s="75">
        <f t="shared" si="7"/>
        <v>0.33284997934770044</v>
      </c>
      <c r="S77" s="7"/>
    </row>
    <row r="78" spans="1:19" ht="38.25" x14ac:dyDescent="0.25">
      <c r="A78" s="44"/>
      <c r="B78" s="45"/>
      <c r="C78" s="46"/>
      <c r="D78" s="47"/>
      <c r="E78" s="48"/>
      <c r="F78" s="49">
        <v>68</v>
      </c>
      <c r="G78" s="50" t="s">
        <v>22</v>
      </c>
      <c r="H78" s="90"/>
      <c r="I78" s="46"/>
      <c r="J78" s="51">
        <v>4.6921119999999998</v>
      </c>
      <c r="K78" s="52">
        <v>5.079975000000001</v>
      </c>
      <c r="L78" s="53">
        <f t="shared" si="4"/>
        <v>0.53123705933713561</v>
      </c>
      <c r="M78" s="53">
        <v>2.9906219337135553E-2</v>
      </c>
      <c r="N78" s="53">
        <v>0.29608867999999999</v>
      </c>
      <c r="O78" s="53">
        <v>0.20524216000000001</v>
      </c>
      <c r="P78" s="54">
        <f t="shared" si="5"/>
        <v>5.887080022467738E-3</v>
      </c>
      <c r="Q78" s="54">
        <f t="shared" si="6"/>
        <v>6.4172540088708208E-2</v>
      </c>
      <c r="R78" s="55">
        <f t="shared" si="7"/>
        <v>0.10457473891842686</v>
      </c>
      <c r="S78" s="7"/>
    </row>
    <row r="79" spans="1:19" ht="25.5" x14ac:dyDescent="0.25">
      <c r="A79" s="66"/>
      <c r="B79" s="56"/>
      <c r="C79" s="67"/>
      <c r="D79" s="68"/>
      <c r="E79" s="69"/>
      <c r="F79" s="70"/>
      <c r="G79" s="71"/>
      <c r="H79" s="66">
        <v>3000433</v>
      </c>
      <c r="I79" s="67" t="s">
        <v>289</v>
      </c>
      <c r="J79" s="72">
        <v>0.10128799999999999</v>
      </c>
      <c r="K79" s="73">
        <v>0.101288</v>
      </c>
      <c r="L79" s="73">
        <f t="shared" si="4"/>
        <v>2.7000000000000001E-3</v>
      </c>
      <c r="M79" s="73">
        <v>0</v>
      </c>
      <c r="N79" s="73">
        <v>0</v>
      </c>
      <c r="O79" s="73">
        <v>2.7000000000000001E-3</v>
      </c>
      <c r="P79" s="74">
        <f t="shared" si="5"/>
        <v>0</v>
      </c>
      <c r="Q79" s="74">
        <f t="shared" si="6"/>
        <v>0</v>
      </c>
      <c r="R79" s="75">
        <f t="shared" si="7"/>
        <v>2.6656662190980177E-2</v>
      </c>
      <c r="S79" s="7"/>
    </row>
    <row r="80" spans="1:19" ht="38.25" x14ac:dyDescent="0.25">
      <c r="A80" s="66"/>
      <c r="B80" s="56"/>
      <c r="C80" s="67"/>
      <c r="D80" s="68"/>
      <c r="E80" s="69"/>
      <c r="F80" s="70"/>
      <c r="G80" s="71"/>
      <c r="H80" s="66">
        <v>3000435</v>
      </c>
      <c r="I80" s="67" t="s">
        <v>290</v>
      </c>
      <c r="J80" s="72">
        <v>0.6274249999999999</v>
      </c>
      <c r="K80" s="73">
        <v>0.62742500000000023</v>
      </c>
      <c r="L80" s="73">
        <f t="shared" si="4"/>
        <v>4.8672849999999997E-2</v>
      </c>
      <c r="M80" s="73">
        <v>0</v>
      </c>
      <c r="N80" s="73">
        <v>0</v>
      </c>
      <c r="O80" s="73">
        <v>4.8672849999999997E-2</v>
      </c>
      <c r="P80" s="74">
        <f t="shared" si="5"/>
        <v>0</v>
      </c>
      <c r="Q80" s="74">
        <f t="shared" si="6"/>
        <v>0</v>
      </c>
      <c r="R80" s="75">
        <f t="shared" si="7"/>
        <v>7.7575566800812817E-2</v>
      </c>
      <c r="S80" s="7"/>
    </row>
    <row r="81" spans="1:19" ht="51" x14ac:dyDescent="0.25">
      <c r="A81" s="66"/>
      <c r="B81" s="56"/>
      <c r="C81" s="67"/>
      <c r="D81" s="68"/>
      <c r="E81" s="69"/>
      <c r="F81" s="70"/>
      <c r="G81" s="71"/>
      <c r="H81" s="66">
        <v>3000450</v>
      </c>
      <c r="I81" s="67" t="s">
        <v>291</v>
      </c>
      <c r="J81" s="72">
        <v>1.6272259999999998</v>
      </c>
      <c r="K81" s="73">
        <v>1.5723669999999998</v>
      </c>
      <c r="L81" s="73">
        <f t="shared" si="4"/>
        <v>7.1942909775734337E-2</v>
      </c>
      <c r="M81" s="73">
        <v>1.5792579775734339E-2</v>
      </c>
      <c r="N81" s="73">
        <v>2.0606779999999998E-2</v>
      </c>
      <c r="O81" s="73">
        <v>3.554355E-2</v>
      </c>
      <c r="P81" s="74">
        <f t="shared" si="5"/>
        <v>1.0043825503673342E-2</v>
      </c>
      <c r="Q81" s="74">
        <f t="shared" si="6"/>
        <v>2.314940454469875E-2</v>
      </c>
      <c r="R81" s="75">
        <f t="shared" si="7"/>
        <v>4.5754527903303963E-2</v>
      </c>
      <c r="S81" s="7"/>
    </row>
    <row r="82" spans="1:19" ht="38.25" x14ac:dyDescent="0.25">
      <c r="A82" s="66"/>
      <c r="B82" s="56"/>
      <c r="C82" s="67"/>
      <c r="D82" s="68"/>
      <c r="E82" s="69"/>
      <c r="F82" s="70"/>
      <c r="G82" s="71"/>
      <c r="H82" s="66">
        <v>3000516</v>
      </c>
      <c r="I82" s="67" t="s">
        <v>292</v>
      </c>
      <c r="J82" s="72">
        <v>0.97305699999999984</v>
      </c>
      <c r="K82" s="73">
        <v>0.97305700000000006</v>
      </c>
      <c r="L82" s="73">
        <f t="shared" si="4"/>
        <v>1.1518629999999998E-2</v>
      </c>
      <c r="M82" s="73">
        <v>0</v>
      </c>
      <c r="N82" s="73">
        <v>1.08063E-3</v>
      </c>
      <c r="O82" s="73">
        <v>1.0437999999999999E-2</v>
      </c>
      <c r="P82" s="74">
        <f t="shared" si="5"/>
        <v>0</v>
      </c>
      <c r="Q82" s="74">
        <f t="shared" si="6"/>
        <v>1.110551591530609E-3</v>
      </c>
      <c r="R82" s="75">
        <f t="shared" si="7"/>
        <v>1.1837569638777582E-2</v>
      </c>
      <c r="S82" s="7"/>
    </row>
    <row r="83" spans="1:19" ht="25.5" x14ac:dyDescent="0.25">
      <c r="A83" s="66"/>
      <c r="B83" s="56"/>
      <c r="C83" s="67"/>
      <c r="D83" s="68"/>
      <c r="E83" s="69"/>
      <c r="F83" s="70"/>
      <c r="G83" s="71"/>
      <c r="H83" s="66">
        <v>3000565</v>
      </c>
      <c r="I83" s="67" t="s">
        <v>382</v>
      </c>
      <c r="J83" s="72">
        <v>0.32678800000000008</v>
      </c>
      <c r="K83" s="73">
        <v>0.31279000000000001</v>
      </c>
      <c r="L83" s="73">
        <f t="shared" si="4"/>
        <v>1.6570299765210506E-2</v>
      </c>
      <c r="M83" s="73">
        <v>5.2179497652105056E-3</v>
      </c>
      <c r="N83" s="73">
        <v>6.7483999999999999E-3</v>
      </c>
      <c r="O83" s="73">
        <v>4.6039499999999999E-3</v>
      </c>
      <c r="P83" s="74">
        <f t="shared" si="5"/>
        <v>1.6681958391286503E-2</v>
      </c>
      <c r="Q83" s="74">
        <f t="shared" si="6"/>
        <v>3.8256816922569471E-2</v>
      </c>
      <c r="R83" s="75">
        <f t="shared" si="7"/>
        <v>5.2975797708400225E-2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9000000</v>
      </c>
      <c r="I84" s="67" t="s">
        <v>293</v>
      </c>
      <c r="J84" s="72">
        <v>1.0363279999999997</v>
      </c>
      <c r="K84" s="73">
        <v>1.0817379999999999</v>
      </c>
      <c r="L84" s="73">
        <f t="shared" si="4"/>
        <v>5.2816599796190709E-2</v>
      </c>
      <c r="M84" s="73">
        <v>8.8956897961907089E-3</v>
      </c>
      <c r="N84" s="73">
        <v>1.992557E-2</v>
      </c>
      <c r="O84" s="73">
        <v>2.399534E-2</v>
      </c>
      <c r="P84" s="74">
        <f t="shared" si="5"/>
        <v>8.2235160419535137E-3</v>
      </c>
      <c r="Q84" s="74">
        <f t="shared" si="6"/>
        <v>2.6643475403647383E-2</v>
      </c>
      <c r="R84" s="75">
        <f t="shared" si="7"/>
        <v>4.8825685883449335E-2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9000009</v>
      </c>
      <c r="I85" s="67" t="s">
        <v>294</v>
      </c>
      <c r="J85" s="72">
        <v>0</v>
      </c>
      <c r="K85" s="73">
        <v>0.41131000000000001</v>
      </c>
      <c r="L85" s="73">
        <f t="shared" si="4"/>
        <v>0.32701576999999998</v>
      </c>
      <c r="M85" s="73">
        <v>0</v>
      </c>
      <c r="N85" s="73">
        <v>0.24772729999999998</v>
      </c>
      <c r="O85" s="73">
        <v>7.928847E-2</v>
      </c>
      <c r="P85" s="74">
        <f t="shared" si="5"/>
        <v>0</v>
      </c>
      <c r="Q85" s="74">
        <f t="shared" si="6"/>
        <v>0.60228854148938749</v>
      </c>
      <c r="R85" s="75">
        <f t="shared" si="7"/>
        <v>0.7950591281515158</v>
      </c>
      <c r="S85" s="7"/>
    </row>
    <row r="86" spans="1:19" ht="25.5" x14ac:dyDescent="0.25">
      <c r="A86" s="44"/>
      <c r="B86" s="45"/>
      <c r="C86" s="46"/>
      <c r="D86" s="47"/>
      <c r="E86" s="48"/>
      <c r="F86" s="49">
        <v>83</v>
      </c>
      <c r="G86" s="50" t="s">
        <v>198</v>
      </c>
      <c r="H86" s="90"/>
      <c r="I86" s="46"/>
      <c r="J86" s="51">
        <v>13.059057000000001</v>
      </c>
      <c r="K86" s="52">
        <v>13.187327999999999</v>
      </c>
      <c r="L86" s="53">
        <f t="shared" si="4"/>
        <v>2.0779222399999999</v>
      </c>
      <c r="M86" s="53">
        <v>0</v>
      </c>
      <c r="N86" s="53">
        <v>2.0294243299999999</v>
      </c>
      <c r="O86" s="53">
        <v>4.8497910000000019E-2</v>
      </c>
      <c r="P86" s="54">
        <f t="shared" si="5"/>
        <v>0</v>
      </c>
      <c r="Q86" s="54">
        <f t="shared" si="6"/>
        <v>0.15389200374784034</v>
      </c>
      <c r="R86" s="55">
        <f t="shared" si="7"/>
        <v>0.15756961834876634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9000009</v>
      </c>
      <c r="I87" s="67" t="s">
        <v>294</v>
      </c>
      <c r="J87" s="72">
        <v>13.059057000000001</v>
      </c>
      <c r="K87" s="73">
        <v>13.187327999999999</v>
      </c>
      <c r="L87" s="73">
        <f t="shared" si="4"/>
        <v>2.0779222399999999</v>
      </c>
      <c r="M87" s="73">
        <v>0</v>
      </c>
      <c r="N87" s="73">
        <v>2.0294243299999999</v>
      </c>
      <c r="O87" s="73">
        <v>4.8497910000000019E-2</v>
      </c>
      <c r="P87" s="74">
        <f t="shared" si="5"/>
        <v>0</v>
      </c>
      <c r="Q87" s="74">
        <f t="shared" si="6"/>
        <v>0.15389200374784034</v>
      </c>
      <c r="R87" s="75">
        <f t="shared" si="7"/>
        <v>0.15756961834876634</v>
      </c>
      <c r="S87" s="7"/>
    </row>
    <row r="88" spans="1:19" ht="25.5" x14ac:dyDescent="0.25">
      <c r="A88" s="44"/>
      <c r="B88" s="45"/>
      <c r="C88" s="46"/>
      <c r="D88" s="47"/>
      <c r="E88" s="48"/>
      <c r="F88" s="49">
        <v>90</v>
      </c>
      <c r="G88" s="50" t="s">
        <v>81</v>
      </c>
      <c r="H88" s="90"/>
      <c r="I88" s="46"/>
      <c r="J88" s="51">
        <v>251.42984700000002</v>
      </c>
      <c r="K88" s="52">
        <v>256.03258800000009</v>
      </c>
      <c r="L88" s="53">
        <f t="shared" si="4"/>
        <v>65.487489030934313</v>
      </c>
      <c r="M88" s="53">
        <v>19.4820245709343</v>
      </c>
      <c r="N88" s="53">
        <v>20.661048230000006</v>
      </c>
      <c r="O88" s="53">
        <v>25.344416230000007</v>
      </c>
      <c r="P88" s="54">
        <f t="shared" si="5"/>
        <v>7.6091972209937173E-2</v>
      </c>
      <c r="Q88" s="54">
        <f t="shared" si="6"/>
        <v>0.15678891938917672</v>
      </c>
      <c r="R88" s="55">
        <f t="shared" si="7"/>
        <v>0.25577794429408451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3000001</v>
      </c>
      <c r="I89" s="67" t="s">
        <v>283</v>
      </c>
      <c r="J89" s="72">
        <v>0.58591899999999997</v>
      </c>
      <c r="K89" s="73">
        <v>1.1691469999999999</v>
      </c>
      <c r="L89" s="73">
        <f t="shared" si="4"/>
        <v>0.1576173186900286</v>
      </c>
      <c r="M89" s="73">
        <v>6.9577648690028582E-2</v>
      </c>
      <c r="N89" s="73">
        <v>2.200243E-2</v>
      </c>
      <c r="O89" s="73">
        <v>6.6037240000000011E-2</v>
      </c>
      <c r="P89" s="74">
        <f t="shared" si="5"/>
        <v>5.9511463220645981E-2</v>
      </c>
      <c r="Q89" s="74">
        <f t="shared" si="6"/>
        <v>7.8330679281586144E-2</v>
      </c>
      <c r="R89" s="75">
        <f t="shared" si="7"/>
        <v>0.13481394443130643</v>
      </c>
      <c r="S89" s="7"/>
    </row>
    <row r="90" spans="1:19" ht="38.25" x14ac:dyDescent="0.25">
      <c r="A90" s="66"/>
      <c r="B90" s="56"/>
      <c r="C90" s="67"/>
      <c r="D90" s="68"/>
      <c r="E90" s="69"/>
      <c r="F90" s="70"/>
      <c r="G90" s="71"/>
      <c r="H90" s="66">
        <v>3000385</v>
      </c>
      <c r="I90" s="67" t="s">
        <v>383</v>
      </c>
      <c r="J90" s="72">
        <v>211.978711</v>
      </c>
      <c r="K90" s="73">
        <v>232.89206600000006</v>
      </c>
      <c r="L90" s="73">
        <f t="shared" si="4"/>
        <v>61.216016719220349</v>
      </c>
      <c r="M90" s="73">
        <v>18.864693579220329</v>
      </c>
      <c r="N90" s="73">
        <v>18.519350570000007</v>
      </c>
      <c r="O90" s="73">
        <v>23.831972570000008</v>
      </c>
      <c r="P90" s="74">
        <f t="shared" si="5"/>
        <v>8.1001873113274392E-2</v>
      </c>
      <c r="Q90" s="74">
        <f t="shared" si="6"/>
        <v>0.16052090048108519</v>
      </c>
      <c r="R90" s="75">
        <f t="shared" si="7"/>
        <v>0.26285144775700658</v>
      </c>
      <c r="S90" s="7"/>
    </row>
    <row r="91" spans="1:19" ht="25.5" x14ac:dyDescent="0.25">
      <c r="A91" s="66"/>
      <c r="B91" s="56"/>
      <c r="C91" s="67"/>
      <c r="D91" s="68"/>
      <c r="E91" s="69"/>
      <c r="F91" s="70"/>
      <c r="G91" s="71"/>
      <c r="H91" s="66">
        <v>3000386</v>
      </c>
      <c r="I91" s="67" t="s">
        <v>384</v>
      </c>
      <c r="J91" s="72">
        <v>10.628653000000005</v>
      </c>
      <c r="K91" s="73">
        <v>15.612871000000002</v>
      </c>
      <c r="L91" s="73">
        <f t="shared" si="4"/>
        <v>2.0634368630239419</v>
      </c>
      <c r="M91" s="73">
        <v>0.54775334302394185</v>
      </c>
      <c r="N91" s="73">
        <v>0.79212159000000004</v>
      </c>
      <c r="O91" s="73">
        <v>0.72356193000000002</v>
      </c>
      <c r="P91" s="74">
        <f t="shared" si="5"/>
        <v>3.5083447690302555E-2</v>
      </c>
      <c r="Q91" s="74">
        <f t="shared" si="6"/>
        <v>8.5818612926728322E-2</v>
      </c>
      <c r="R91" s="75">
        <f t="shared" si="7"/>
        <v>0.13216255120688192</v>
      </c>
      <c r="S91" s="7"/>
    </row>
    <row r="92" spans="1:19" ht="51" x14ac:dyDescent="0.25">
      <c r="A92" s="66"/>
      <c r="B92" s="56"/>
      <c r="C92" s="67"/>
      <c r="D92" s="68"/>
      <c r="E92" s="69"/>
      <c r="F92" s="70"/>
      <c r="G92" s="71"/>
      <c r="H92" s="66">
        <v>3000387</v>
      </c>
      <c r="I92" s="67" t="s">
        <v>385</v>
      </c>
      <c r="J92" s="72">
        <v>3.3613419999999996</v>
      </c>
      <c r="K92" s="73">
        <v>3.2481209999999998</v>
      </c>
      <c r="L92" s="73">
        <f t="shared" si="4"/>
        <v>0.70969985999999996</v>
      </c>
      <c r="M92" s="73">
        <v>0</v>
      </c>
      <c r="N92" s="73">
        <v>6.5786890000000001E-2</v>
      </c>
      <c r="O92" s="73">
        <v>0.64391296999999992</v>
      </c>
      <c r="P92" s="74">
        <f t="shared" si="5"/>
        <v>0</v>
      </c>
      <c r="Q92" s="74">
        <f t="shared" si="6"/>
        <v>2.0253829829615339E-2</v>
      </c>
      <c r="R92" s="75">
        <f t="shared" si="7"/>
        <v>0.21849551171277179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9000009</v>
      </c>
      <c r="I93" s="67" t="s">
        <v>294</v>
      </c>
      <c r="J93" s="72">
        <v>24.875222000000001</v>
      </c>
      <c r="K93" s="73">
        <v>3.1103830000000006</v>
      </c>
      <c r="L93" s="73">
        <f t="shared" si="4"/>
        <v>1.34071827</v>
      </c>
      <c r="M93" s="73">
        <v>0</v>
      </c>
      <c r="N93" s="73">
        <v>1.26178675</v>
      </c>
      <c r="O93" s="73">
        <v>7.8931520000000005E-2</v>
      </c>
      <c r="P93" s="74">
        <f t="shared" si="5"/>
        <v>0</v>
      </c>
      <c r="Q93" s="74">
        <f t="shared" si="6"/>
        <v>0.4056692535935284</v>
      </c>
      <c r="R93" s="75">
        <f t="shared" si="7"/>
        <v>0.43104603838176836</v>
      </c>
      <c r="S93" s="7"/>
    </row>
    <row r="94" spans="1:19" ht="51" x14ac:dyDescent="0.25">
      <c r="A94" s="44"/>
      <c r="B94" s="45"/>
      <c r="C94" s="46"/>
      <c r="D94" s="47"/>
      <c r="E94" s="48"/>
      <c r="F94" s="49">
        <v>91</v>
      </c>
      <c r="G94" s="50" t="s">
        <v>82</v>
      </c>
      <c r="H94" s="90"/>
      <c r="I94" s="46"/>
      <c r="J94" s="51">
        <v>43.055362000000002</v>
      </c>
      <c r="K94" s="52">
        <v>50.847577999999999</v>
      </c>
      <c r="L94" s="53">
        <f t="shared" si="4"/>
        <v>8.6125555404013987</v>
      </c>
      <c r="M94" s="53">
        <v>1.131185040139826E-2</v>
      </c>
      <c r="N94" s="53">
        <v>7.1724297000000004</v>
      </c>
      <c r="O94" s="53">
        <v>1.4288139899999996</v>
      </c>
      <c r="P94" s="54">
        <f t="shared" si="5"/>
        <v>2.2246586457664238E-4</v>
      </c>
      <c r="Q94" s="54">
        <f t="shared" si="6"/>
        <v>0.14127991603457296</v>
      </c>
      <c r="R94" s="55">
        <f t="shared" si="7"/>
        <v>0.16937985798264371</v>
      </c>
      <c r="S94" s="7"/>
    </row>
    <row r="95" spans="1:19" ht="38.25" x14ac:dyDescent="0.25">
      <c r="A95" s="66"/>
      <c r="B95" s="56"/>
      <c r="C95" s="67"/>
      <c r="D95" s="68"/>
      <c r="E95" s="69"/>
      <c r="F95" s="70"/>
      <c r="G95" s="71"/>
      <c r="H95" s="66">
        <v>3000515</v>
      </c>
      <c r="I95" s="67" t="s">
        <v>389</v>
      </c>
      <c r="J95" s="72">
        <v>1.0552909999999998</v>
      </c>
      <c r="K95" s="73">
        <v>1.5550279999999996</v>
      </c>
      <c r="L95" s="73">
        <f t="shared" si="4"/>
        <v>1.2861850401398259E-2</v>
      </c>
      <c r="M95" s="73">
        <v>1.131185040139826E-2</v>
      </c>
      <c r="N95" s="73">
        <v>0</v>
      </c>
      <c r="O95" s="73">
        <v>1.5499999999999999E-3</v>
      </c>
      <c r="P95" s="74">
        <f t="shared" si="5"/>
        <v>7.2743708803946058E-3</v>
      </c>
      <c r="Q95" s="74">
        <f t="shared" si="6"/>
        <v>7.2743708803946058E-3</v>
      </c>
      <c r="R95" s="75">
        <f t="shared" si="7"/>
        <v>8.2711374981018111E-3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9000009</v>
      </c>
      <c r="I96" s="67" t="s">
        <v>294</v>
      </c>
      <c r="J96" s="72">
        <v>42.000071000000005</v>
      </c>
      <c r="K96" s="73">
        <v>49.292549999999999</v>
      </c>
      <c r="L96" s="73">
        <f t="shared" si="4"/>
        <v>8.5996936900000005</v>
      </c>
      <c r="M96" s="73">
        <v>0</v>
      </c>
      <c r="N96" s="73">
        <v>7.1724297000000004</v>
      </c>
      <c r="O96" s="73">
        <v>1.4272639899999997</v>
      </c>
      <c r="P96" s="74">
        <f t="shared" si="5"/>
        <v>0</v>
      </c>
      <c r="Q96" s="74">
        <f t="shared" si="6"/>
        <v>0.14550737788976226</v>
      </c>
      <c r="R96" s="75">
        <f t="shared" si="7"/>
        <v>0.17446234146945128</v>
      </c>
      <c r="S96" s="7"/>
    </row>
    <row r="97" spans="1:19" ht="38.25" x14ac:dyDescent="0.25">
      <c r="A97" s="44"/>
      <c r="B97" s="45"/>
      <c r="C97" s="46"/>
      <c r="D97" s="47"/>
      <c r="E97" s="48"/>
      <c r="F97" s="49">
        <v>101</v>
      </c>
      <c r="G97" s="50" t="s">
        <v>88</v>
      </c>
      <c r="H97" s="90"/>
      <c r="I97" s="46"/>
      <c r="J97" s="51">
        <v>8.5691609999999994</v>
      </c>
      <c r="K97" s="52">
        <v>4</v>
      </c>
      <c r="L97" s="53">
        <f t="shared" si="4"/>
        <v>1.0040050300000001</v>
      </c>
      <c r="M97" s="53">
        <v>0</v>
      </c>
      <c r="N97" s="53">
        <v>0</v>
      </c>
      <c r="O97" s="53">
        <v>1.0040050300000001</v>
      </c>
      <c r="P97" s="54">
        <f t="shared" si="5"/>
        <v>0</v>
      </c>
      <c r="Q97" s="54">
        <f t="shared" si="6"/>
        <v>0</v>
      </c>
      <c r="R97" s="55">
        <f t="shared" si="7"/>
        <v>0.25100125750000002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9000009</v>
      </c>
      <c r="I98" s="67" t="s">
        <v>294</v>
      </c>
      <c r="J98" s="72">
        <v>8.5691609999999994</v>
      </c>
      <c r="K98" s="73">
        <v>4</v>
      </c>
      <c r="L98" s="73">
        <f t="shared" si="4"/>
        <v>1.0040050300000001</v>
      </c>
      <c r="M98" s="73">
        <v>0</v>
      </c>
      <c r="N98" s="73">
        <v>0</v>
      </c>
      <c r="O98" s="73">
        <v>1.0040050300000001</v>
      </c>
      <c r="P98" s="74">
        <f t="shared" si="5"/>
        <v>0</v>
      </c>
      <c r="Q98" s="74">
        <f t="shared" si="6"/>
        <v>0</v>
      </c>
      <c r="R98" s="75">
        <f t="shared" si="7"/>
        <v>0.25100125750000002</v>
      </c>
      <c r="S98" s="7"/>
    </row>
    <row r="99" spans="1:19" ht="25.5" x14ac:dyDescent="0.25">
      <c r="A99" s="44"/>
      <c r="B99" s="45"/>
      <c r="C99" s="46"/>
      <c r="D99" s="47"/>
      <c r="E99" s="48"/>
      <c r="F99" s="49">
        <v>104</v>
      </c>
      <c r="G99" s="50" t="s">
        <v>142</v>
      </c>
      <c r="H99" s="90"/>
      <c r="I99" s="46"/>
      <c r="J99" s="51">
        <v>1.2762090000000001</v>
      </c>
      <c r="K99" s="52">
        <v>1.0586890000000002</v>
      </c>
      <c r="L99" s="53">
        <f t="shared" si="4"/>
        <v>0.1682485597344992</v>
      </c>
      <c r="M99" s="53">
        <v>4.8897219734499231E-2</v>
      </c>
      <c r="N99" s="53">
        <v>5.6145719999999996E-2</v>
      </c>
      <c r="O99" s="53">
        <v>6.320561999999999E-2</v>
      </c>
      <c r="P99" s="54">
        <f t="shared" si="5"/>
        <v>4.6186575788073003E-2</v>
      </c>
      <c r="Q99" s="54">
        <f t="shared" si="6"/>
        <v>9.9219827290638898E-2</v>
      </c>
      <c r="R99" s="55">
        <f t="shared" si="7"/>
        <v>0.15892160940039915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3000001</v>
      </c>
      <c r="I100" s="67" t="s">
        <v>283</v>
      </c>
      <c r="J100" s="72">
        <v>9.4846999999999987E-2</v>
      </c>
      <c r="K100" s="73">
        <v>7.4402999999999997E-2</v>
      </c>
      <c r="L100" s="73">
        <f t="shared" si="4"/>
        <v>7.58613E-3</v>
      </c>
      <c r="M100" s="73">
        <v>0</v>
      </c>
      <c r="N100" s="73">
        <v>0</v>
      </c>
      <c r="O100" s="73">
        <v>7.58613E-3</v>
      </c>
      <c r="P100" s="74">
        <f t="shared" si="5"/>
        <v>0</v>
      </c>
      <c r="Q100" s="74">
        <f t="shared" si="6"/>
        <v>0</v>
      </c>
      <c r="R100" s="75">
        <f t="shared" si="7"/>
        <v>0.10196000161283819</v>
      </c>
      <c r="S100" s="7"/>
    </row>
    <row r="101" spans="1:19" ht="38.25" x14ac:dyDescent="0.25">
      <c r="A101" s="66"/>
      <c r="B101" s="56"/>
      <c r="C101" s="67"/>
      <c r="D101" s="68"/>
      <c r="E101" s="69"/>
      <c r="F101" s="70"/>
      <c r="G101" s="71"/>
      <c r="H101" s="66">
        <v>3000283</v>
      </c>
      <c r="I101" s="67" t="s">
        <v>428</v>
      </c>
      <c r="J101" s="72">
        <v>0.10800000000000001</v>
      </c>
      <c r="K101" s="73">
        <v>0.10800000000000001</v>
      </c>
      <c r="L101" s="73">
        <f t="shared" si="4"/>
        <v>1.2529999965596943E-2</v>
      </c>
      <c r="M101" s="73">
        <v>3.8099999655969441E-3</v>
      </c>
      <c r="N101" s="73">
        <v>4.3600000000000002E-3</v>
      </c>
      <c r="O101" s="73">
        <v>4.3600000000000002E-3</v>
      </c>
      <c r="P101" s="74">
        <f t="shared" si="5"/>
        <v>3.5277777459230962E-2</v>
      </c>
      <c r="Q101" s="74">
        <f t="shared" si="6"/>
        <v>7.5648147829601317E-2</v>
      </c>
      <c r="R101" s="75">
        <f t="shared" si="7"/>
        <v>0.11601851819997168</v>
      </c>
      <c r="S101" s="7"/>
    </row>
    <row r="102" spans="1:19" ht="25.5" x14ac:dyDescent="0.25">
      <c r="A102" s="66"/>
      <c r="B102" s="56"/>
      <c r="C102" s="67"/>
      <c r="D102" s="68"/>
      <c r="E102" s="69"/>
      <c r="F102" s="70"/>
      <c r="G102" s="71"/>
      <c r="H102" s="66">
        <v>3000285</v>
      </c>
      <c r="I102" s="67" t="s">
        <v>447</v>
      </c>
      <c r="J102" s="72">
        <v>5.9555999999999998E-2</v>
      </c>
      <c r="K102" s="73">
        <v>5.7751999999999998E-2</v>
      </c>
      <c r="L102" s="73">
        <f t="shared" si="4"/>
        <v>3.6079000209852121E-3</v>
      </c>
      <c r="M102" s="73">
        <v>1.8039500209852122E-3</v>
      </c>
      <c r="N102" s="73">
        <v>1.8039499999999999E-3</v>
      </c>
      <c r="O102" s="73">
        <v>0</v>
      </c>
      <c r="P102" s="74">
        <f t="shared" si="5"/>
        <v>3.1236148029249417E-2</v>
      </c>
      <c r="Q102" s="74">
        <f t="shared" si="6"/>
        <v>6.2472295695131116E-2</v>
      </c>
      <c r="R102" s="75">
        <f t="shared" si="7"/>
        <v>6.2472295695131116E-2</v>
      </c>
      <c r="S102" s="7"/>
    </row>
    <row r="103" spans="1:19" ht="25.5" x14ac:dyDescent="0.25">
      <c r="A103" s="66"/>
      <c r="B103" s="56"/>
      <c r="C103" s="67"/>
      <c r="D103" s="68"/>
      <c r="E103" s="69"/>
      <c r="F103" s="70"/>
      <c r="G103" s="71"/>
      <c r="H103" s="66">
        <v>3000286</v>
      </c>
      <c r="I103" s="67" t="s">
        <v>448</v>
      </c>
      <c r="J103" s="72">
        <v>7.9469000000000012E-2</v>
      </c>
      <c r="K103" s="73">
        <v>7.9469000000000012E-2</v>
      </c>
      <c r="L103" s="73">
        <f t="shared" si="4"/>
        <v>1.322369984713774E-2</v>
      </c>
      <c r="M103" s="73">
        <v>4.4078998471377417E-3</v>
      </c>
      <c r="N103" s="73">
        <v>4.4078999999999993E-3</v>
      </c>
      <c r="O103" s="73">
        <v>4.4078999999999993E-3</v>
      </c>
      <c r="P103" s="74">
        <f t="shared" si="5"/>
        <v>5.5466909702371253E-2</v>
      </c>
      <c r="Q103" s="74">
        <f t="shared" si="6"/>
        <v>0.11093382132828826</v>
      </c>
      <c r="R103" s="75">
        <f t="shared" si="7"/>
        <v>0.16640073295420527</v>
      </c>
      <c r="S103" s="7"/>
    </row>
    <row r="104" spans="1:19" ht="25.5" x14ac:dyDescent="0.25">
      <c r="A104" s="66"/>
      <c r="B104" s="56"/>
      <c r="C104" s="67"/>
      <c r="D104" s="68"/>
      <c r="E104" s="69"/>
      <c r="F104" s="70"/>
      <c r="G104" s="71"/>
      <c r="H104" s="66">
        <v>3000686</v>
      </c>
      <c r="I104" s="67" t="s">
        <v>450</v>
      </c>
      <c r="J104" s="72">
        <v>0.25717299999999998</v>
      </c>
      <c r="K104" s="73">
        <v>0.25717299999999998</v>
      </c>
      <c r="L104" s="73">
        <f t="shared" si="4"/>
        <v>3.5975050482433199E-2</v>
      </c>
      <c r="M104" s="73">
        <v>1.0823700482433196E-2</v>
      </c>
      <c r="N104" s="73">
        <v>1.4327650000000001E-2</v>
      </c>
      <c r="O104" s="73">
        <v>1.08237E-2</v>
      </c>
      <c r="P104" s="74">
        <f t="shared" si="5"/>
        <v>4.2087234983583799E-2</v>
      </c>
      <c r="Q104" s="74">
        <f t="shared" si="6"/>
        <v>9.7799343175345776E-2</v>
      </c>
      <c r="R104" s="75">
        <f t="shared" si="7"/>
        <v>0.1398865762830204</v>
      </c>
      <c r="S104" s="7"/>
    </row>
    <row r="105" spans="1:19" x14ac:dyDescent="0.25">
      <c r="A105" s="66"/>
      <c r="B105" s="56"/>
      <c r="C105" s="67"/>
      <c r="D105" s="68"/>
      <c r="E105" s="69"/>
      <c r="F105" s="70"/>
      <c r="G105" s="71"/>
      <c r="H105" s="66">
        <v>9000000</v>
      </c>
      <c r="I105" s="67" t="s">
        <v>293</v>
      </c>
      <c r="J105" s="72">
        <v>0.6771640000000001</v>
      </c>
      <c r="K105" s="73">
        <v>0.4818920000000001</v>
      </c>
      <c r="L105" s="73">
        <f t="shared" si="4"/>
        <v>9.5325779418346135E-2</v>
      </c>
      <c r="M105" s="73">
        <v>2.8051669418346137E-2</v>
      </c>
      <c r="N105" s="73">
        <v>3.1246219999999998E-2</v>
      </c>
      <c r="O105" s="73">
        <v>3.602789E-2</v>
      </c>
      <c r="P105" s="74">
        <f t="shared" si="5"/>
        <v>5.821152751725725E-2</v>
      </c>
      <c r="Q105" s="74">
        <f t="shared" si="6"/>
        <v>0.12305223871395692</v>
      </c>
      <c r="R105" s="75">
        <f t="shared" si="7"/>
        <v>0.19781565043276525</v>
      </c>
      <c r="S105" s="7"/>
    </row>
    <row r="106" spans="1:19" ht="38.25" x14ac:dyDescent="0.25">
      <c r="A106" s="44"/>
      <c r="B106" s="45"/>
      <c r="C106" s="46"/>
      <c r="D106" s="47"/>
      <c r="E106" s="48"/>
      <c r="F106" s="49">
        <v>106</v>
      </c>
      <c r="G106" s="50" t="s">
        <v>83</v>
      </c>
      <c r="H106" s="90"/>
      <c r="I106" s="46"/>
      <c r="J106" s="51">
        <v>0.68113800000000002</v>
      </c>
      <c r="K106" s="52">
        <v>0.73855300000000002</v>
      </c>
      <c r="L106" s="53">
        <f t="shared" si="4"/>
        <v>0.15277538011940886</v>
      </c>
      <c r="M106" s="53">
        <v>5.3894030119408853E-2</v>
      </c>
      <c r="N106" s="53">
        <v>5.1694919999999998E-2</v>
      </c>
      <c r="O106" s="53">
        <v>4.7186430000000001E-2</v>
      </c>
      <c r="P106" s="54">
        <f t="shared" si="5"/>
        <v>7.2972461176664172E-2</v>
      </c>
      <c r="Q106" s="54">
        <f t="shared" si="6"/>
        <v>0.1429673295205745</v>
      </c>
      <c r="R106" s="55">
        <f t="shared" si="7"/>
        <v>0.20685770705610682</v>
      </c>
      <c r="S106" s="7"/>
    </row>
    <row r="107" spans="1:19" ht="51" x14ac:dyDescent="0.25">
      <c r="A107" s="66"/>
      <c r="B107" s="56"/>
      <c r="C107" s="67"/>
      <c r="D107" s="68"/>
      <c r="E107" s="69"/>
      <c r="F107" s="70"/>
      <c r="G107" s="71"/>
      <c r="H107" s="66">
        <v>3000574</v>
      </c>
      <c r="I107" s="67" t="s">
        <v>391</v>
      </c>
      <c r="J107" s="72">
        <v>0.627197</v>
      </c>
      <c r="K107" s="73">
        <v>0.684612</v>
      </c>
      <c r="L107" s="73">
        <f t="shared" si="4"/>
        <v>0.13403711026854057</v>
      </c>
      <c r="M107" s="73">
        <v>4.7643740268540569E-2</v>
      </c>
      <c r="N107" s="73">
        <v>4.544463E-2</v>
      </c>
      <c r="O107" s="73">
        <v>4.0948739999999997E-2</v>
      </c>
      <c r="P107" s="74">
        <f t="shared" si="5"/>
        <v>6.9592324219471133E-2</v>
      </c>
      <c r="Q107" s="74">
        <f t="shared" si="6"/>
        <v>0.13597244902008812</v>
      </c>
      <c r="R107" s="75">
        <f t="shared" si="7"/>
        <v>0.19578551101724856</v>
      </c>
      <c r="S107" s="7"/>
    </row>
    <row r="108" spans="1:19" ht="51" x14ac:dyDescent="0.25">
      <c r="A108" s="66"/>
      <c r="B108" s="56"/>
      <c r="C108" s="67"/>
      <c r="D108" s="68"/>
      <c r="E108" s="69"/>
      <c r="F108" s="70"/>
      <c r="G108" s="71"/>
      <c r="H108" s="66">
        <v>3000575</v>
      </c>
      <c r="I108" s="67" t="s">
        <v>392</v>
      </c>
      <c r="J108" s="72">
        <v>5.3941000000000003E-2</v>
      </c>
      <c r="K108" s="73">
        <v>5.3941000000000003E-2</v>
      </c>
      <c r="L108" s="73">
        <f t="shared" si="4"/>
        <v>1.8738269850868284E-2</v>
      </c>
      <c r="M108" s="73">
        <v>6.2502898508682847E-3</v>
      </c>
      <c r="N108" s="73">
        <v>6.2502899999999995E-3</v>
      </c>
      <c r="O108" s="73">
        <v>6.2376900000000006E-3</v>
      </c>
      <c r="P108" s="74">
        <f t="shared" si="5"/>
        <v>0.11587271001405766</v>
      </c>
      <c r="Q108" s="74">
        <f t="shared" si="6"/>
        <v>0.23174542279283444</v>
      </c>
      <c r="R108" s="75">
        <f t="shared" si="7"/>
        <v>0.34738454702115801</v>
      </c>
      <c r="S108" s="7"/>
    </row>
    <row r="109" spans="1:19" ht="38.25" x14ac:dyDescent="0.25">
      <c r="A109" s="44"/>
      <c r="B109" s="45"/>
      <c r="C109" s="46"/>
      <c r="D109" s="47"/>
      <c r="E109" s="48"/>
      <c r="F109" s="49">
        <v>107</v>
      </c>
      <c r="G109" s="50" t="s">
        <v>84</v>
      </c>
      <c r="H109" s="90"/>
      <c r="I109" s="46"/>
      <c r="J109" s="51">
        <v>1.2044340000000002</v>
      </c>
      <c r="K109" s="52">
        <v>1.2050630000000002</v>
      </c>
      <c r="L109" s="53">
        <f t="shared" si="4"/>
        <v>0.30582605003309249</v>
      </c>
      <c r="M109" s="53">
        <v>0.1126740500330925</v>
      </c>
      <c r="N109" s="53">
        <v>9.6369110000000008E-2</v>
      </c>
      <c r="O109" s="53">
        <v>9.678289000000001E-2</v>
      </c>
      <c r="P109" s="54">
        <f t="shared" si="5"/>
        <v>9.3500547301753084E-2</v>
      </c>
      <c r="Q109" s="54">
        <f t="shared" si="6"/>
        <v>0.17347073143320513</v>
      </c>
      <c r="R109" s="55">
        <f t="shared" si="7"/>
        <v>0.25378428350475657</v>
      </c>
      <c r="S109" s="7"/>
    </row>
    <row r="110" spans="1:19" ht="38.25" x14ac:dyDescent="0.25">
      <c r="A110" s="66"/>
      <c r="B110" s="56"/>
      <c r="C110" s="67"/>
      <c r="D110" s="68"/>
      <c r="E110" s="69"/>
      <c r="F110" s="70"/>
      <c r="G110" s="71"/>
      <c r="H110" s="66">
        <v>3000546</v>
      </c>
      <c r="I110" s="67" t="s">
        <v>396</v>
      </c>
      <c r="J110" s="72">
        <v>1.2044340000000002</v>
      </c>
      <c r="K110" s="73">
        <v>1.2050630000000002</v>
      </c>
      <c r="L110" s="73">
        <f t="shared" si="4"/>
        <v>0.30582605003309249</v>
      </c>
      <c r="M110" s="73">
        <v>0.1126740500330925</v>
      </c>
      <c r="N110" s="73">
        <v>9.6369110000000008E-2</v>
      </c>
      <c r="O110" s="73">
        <v>9.678289000000001E-2</v>
      </c>
      <c r="P110" s="74">
        <f t="shared" si="5"/>
        <v>9.3500547301753084E-2</v>
      </c>
      <c r="Q110" s="74">
        <f t="shared" si="6"/>
        <v>0.17347073143320513</v>
      </c>
      <c r="R110" s="75">
        <f t="shared" si="7"/>
        <v>0.25378428350475657</v>
      </c>
      <c r="S110" s="7"/>
    </row>
    <row r="111" spans="1:19" ht="25.5" x14ac:dyDescent="0.25">
      <c r="A111" s="44"/>
      <c r="B111" s="45"/>
      <c r="C111" s="46"/>
      <c r="D111" s="47"/>
      <c r="E111" s="48"/>
      <c r="F111" s="49">
        <v>121</v>
      </c>
      <c r="G111" s="50" t="s">
        <v>159</v>
      </c>
      <c r="H111" s="90"/>
      <c r="I111" s="46"/>
      <c r="J111" s="51">
        <v>0.18534100000000001</v>
      </c>
      <c r="K111" s="52">
        <v>0.18534100000000001</v>
      </c>
      <c r="L111" s="53">
        <f t="shared" si="4"/>
        <v>2.39291399642238E-2</v>
      </c>
      <c r="M111" s="53">
        <v>4.7118499642238021E-3</v>
      </c>
      <c r="N111" s="53">
        <v>7.86041E-3</v>
      </c>
      <c r="O111" s="53">
        <v>1.135688E-2</v>
      </c>
      <c r="P111" s="54">
        <f t="shared" si="5"/>
        <v>2.542259923181488E-2</v>
      </c>
      <c r="Q111" s="54">
        <f t="shared" si="6"/>
        <v>6.7833129012057777E-2</v>
      </c>
      <c r="R111" s="55">
        <f t="shared" si="7"/>
        <v>0.1291087237266649</v>
      </c>
      <c r="S111" s="7"/>
    </row>
    <row r="112" spans="1:19" ht="51" x14ac:dyDescent="0.25">
      <c r="A112" s="66"/>
      <c r="B112" s="56"/>
      <c r="C112" s="67"/>
      <c r="D112" s="68"/>
      <c r="E112" s="69"/>
      <c r="F112" s="70"/>
      <c r="G112" s="71"/>
      <c r="H112" s="66">
        <v>3000629</v>
      </c>
      <c r="I112" s="67" t="s">
        <v>462</v>
      </c>
      <c r="J112" s="72">
        <v>6.2E-2</v>
      </c>
      <c r="K112" s="73">
        <v>6.2E-2</v>
      </c>
      <c r="L112" s="73">
        <f t="shared" si="4"/>
        <v>4.9266500000000012E-3</v>
      </c>
      <c r="M112" s="73">
        <v>0</v>
      </c>
      <c r="N112" s="73">
        <v>2.117E-4</v>
      </c>
      <c r="O112" s="73">
        <v>4.7149500000000007E-3</v>
      </c>
      <c r="P112" s="74">
        <f t="shared" si="5"/>
        <v>0</v>
      </c>
      <c r="Q112" s="74">
        <f t="shared" si="6"/>
        <v>3.4145161290322582E-3</v>
      </c>
      <c r="R112" s="75">
        <f t="shared" si="7"/>
        <v>7.9462096774193566E-2</v>
      </c>
      <c r="S112" s="7"/>
    </row>
    <row r="113" spans="1:19" ht="38.25" x14ac:dyDescent="0.25">
      <c r="A113" s="66"/>
      <c r="B113" s="56"/>
      <c r="C113" s="67"/>
      <c r="D113" s="68"/>
      <c r="E113" s="69"/>
      <c r="F113" s="70"/>
      <c r="G113" s="71"/>
      <c r="H113" s="66">
        <v>3000633</v>
      </c>
      <c r="I113" s="67" t="s">
        <v>464</v>
      </c>
      <c r="J113" s="72">
        <v>3.8141000000000001E-2</v>
      </c>
      <c r="K113" s="73">
        <v>3.8141000000000001E-2</v>
      </c>
      <c r="L113" s="73">
        <f t="shared" si="4"/>
        <v>1.6580000000000002E-3</v>
      </c>
      <c r="M113" s="73">
        <v>0</v>
      </c>
      <c r="N113" s="73">
        <v>0</v>
      </c>
      <c r="O113" s="73">
        <v>1.6580000000000002E-3</v>
      </c>
      <c r="P113" s="74">
        <f t="shared" si="5"/>
        <v>0</v>
      </c>
      <c r="Q113" s="74">
        <f t="shared" si="6"/>
        <v>0</v>
      </c>
      <c r="R113" s="75">
        <f t="shared" si="7"/>
        <v>4.3470281324558879E-2</v>
      </c>
      <c r="S113" s="7"/>
    </row>
    <row r="114" spans="1:19" x14ac:dyDescent="0.25">
      <c r="A114" s="66"/>
      <c r="B114" s="56"/>
      <c r="C114" s="67"/>
      <c r="D114" s="68"/>
      <c r="E114" s="69"/>
      <c r="F114" s="70"/>
      <c r="G114" s="71"/>
      <c r="H114" s="66">
        <v>9000000</v>
      </c>
      <c r="I114" s="67" t="s">
        <v>293</v>
      </c>
      <c r="J114" s="72">
        <v>8.5199999999999998E-2</v>
      </c>
      <c r="K114" s="73">
        <v>8.5199999999999998E-2</v>
      </c>
      <c r="L114" s="73">
        <f t="shared" si="4"/>
        <v>1.7344489964223803E-2</v>
      </c>
      <c r="M114" s="73">
        <v>4.7118499642238021E-3</v>
      </c>
      <c r="N114" s="73">
        <v>7.6487099999999995E-3</v>
      </c>
      <c r="O114" s="73">
        <v>4.9839300000000001E-3</v>
      </c>
      <c r="P114" s="74">
        <f t="shared" si="5"/>
        <v>5.5303403335960122E-2</v>
      </c>
      <c r="Q114" s="74">
        <f t="shared" si="6"/>
        <v>0.14507699488525588</v>
      </c>
      <c r="R114" s="75">
        <f t="shared" si="7"/>
        <v>0.2035738258711714</v>
      </c>
      <c r="S114" s="7"/>
    </row>
    <row r="115" spans="1:19" ht="38.25" x14ac:dyDescent="0.25">
      <c r="A115" s="44"/>
      <c r="B115" s="45"/>
      <c r="C115" s="46"/>
      <c r="D115" s="47"/>
      <c r="E115" s="48"/>
      <c r="F115" s="49">
        <v>129</v>
      </c>
      <c r="G115" s="50" t="s">
        <v>143</v>
      </c>
      <c r="H115" s="90"/>
      <c r="I115" s="46"/>
      <c r="J115" s="51">
        <v>3.27E-2</v>
      </c>
      <c r="K115" s="52">
        <v>3.27E-2</v>
      </c>
      <c r="L115" s="53">
        <f t="shared" si="4"/>
        <v>0</v>
      </c>
      <c r="M115" s="53">
        <v>0</v>
      </c>
      <c r="N115" s="53">
        <v>0</v>
      </c>
      <c r="O115" s="53">
        <v>0</v>
      </c>
      <c r="P115" s="54">
        <f t="shared" si="5"/>
        <v>0</v>
      </c>
      <c r="Q115" s="54">
        <f t="shared" si="6"/>
        <v>0</v>
      </c>
      <c r="R115" s="55">
        <f t="shared" si="7"/>
        <v>0</v>
      </c>
      <c r="S115" s="7"/>
    </row>
    <row r="116" spans="1:19" x14ac:dyDescent="0.25">
      <c r="A116" s="66"/>
      <c r="B116" s="56"/>
      <c r="C116" s="67"/>
      <c r="D116" s="68"/>
      <c r="E116" s="69"/>
      <c r="F116" s="70"/>
      <c r="G116" s="71"/>
      <c r="H116" s="66">
        <v>3000001</v>
      </c>
      <c r="I116" s="67" t="s">
        <v>283</v>
      </c>
      <c r="J116" s="72">
        <v>1.9235000000000002E-2</v>
      </c>
      <c r="K116" s="73">
        <v>1.9235000000000002E-2</v>
      </c>
      <c r="L116" s="73">
        <f t="shared" si="4"/>
        <v>0</v>
      </c>
      <c r="M116" s="73">
        <v>0</v>
      </c>
      <c r="N116" s="73">
        <v>0</v>
      </c>
      <c r="O116" s="73">
        <v>0</v>
      </c>
      <c r="P116" s="74">
        <f t="shared" si="5"/>
        <v>0</v>
      </c>
      <c r="Q116" s="74">
        <f t="shared" si="6"/>
        <v>0</v>
      </c>
      <c r="R116" s="75">
        <f t="shared" si="7"/>
        <v>0</v>
      </c>
      <c r="S116" s="7"/>
    </row>
    <row r="117" spans="1:19" ht="25.5" x14ac:dyDescent="0.25">
      <c r="A117" s="66"/>
      <c r="B117" s="56"/>
      <c r="C117" s="67"/>
      <c r="D117" s="68"/>
      <c r="E117" s="69"/>
      <c r="F117" s="70"/>
      <c r="G117" s="71"/>
      <c r="H117" s="66">
        <v>3000687</v>
      </c>
      <c r="I117" s="67" t="s">
        <v>451</v>
      </c>
      <c r="J117" s="72">
        <v>9.8320000000000005E-3</v>
      </c>
      <c r="K117" s="73">
        <v>9.8320000000000005E-3</v>
      </c>
      <c r="L117" s="73">
        <f t="shared" si="4"/>
        <v>0</v>
      </c>
      <c r="M117" s="73">
        <v>0</v>
      </c>
      <c r="N117" s="73">
        <v>0</v>
      </c>
      <c r="O117" s="73">
        <v>0</v>
      </c>
      <c r="P117" s="74">
        <f t="shared" si="5"/>
        <v>0</v>
      </c>
      <c r="Q117" s="74">
        <f t="shared" si="6"/>
        <v>0</v>
      </c>
      <c r="R117" s="75">
        <f t="shared" si="7"/>
        <v>0</v>
      </c>
      <c r="S117" s="7"/>
    </row>
    <row r="118" spans="1:19" ht="38.25" x14ac:dyDescent="0.25">
      <c r="A118" s="66"/>
      <c r="B118" s="56"/>
      <c r="C118" s="67"/>
      <c r="D118" s="68"/>
      <c r="E118" s="69"/>
      <c r="F118" s="70"/>
      <c r="G118" s="71"/>
      <c r="H118" s="66">
        <v>3000688</v>
      </c>
      <c r="I118" s="67" t="s">
        <v>429</v>
      </c>
      <c r="J118" s="72">
        <v>3.6330000000000004E-3</v>
      </c>
      <c r="K118" s="73">
        <v>3.6330000000000004E-3</v>
      </c>
      <c r="L118" s="73">
        <f t="shared" si="4"/>
        <v>0</v>
      </c>
      <c r="M118" s="73">
        <v>0</v>
      </c>
      <c r="N118" s="73">
        <v>0</v>
      </c>
      <c r="O118" s="73">
        <v>0</v>
      </c>
      <c r="P118" s="74">
        <f t="shared" si="5"/>
        <v>0</v>
      </c>
      <c r="Q118" s="74">
        <f t="shared" si="6"/>
        <v>0</v>
      </c>
      <c r="R118" s="75">
        <f t="shared" si="7"/>
        <v>0</v>
      </c>
      <c r="S118" s="7"/>
    </row>
    <row r="119" spans="1:19" x14ac:dyDescent="0.25">
      <c r="A119" s="44"/>
      <c r="B119" s="45"/>
      <c r="C119" s="46"/>
      <c r="D119" s="47"/>
      <c r="E119" s="48"/>
      <c r="F119" s="49">
        <v>131</v>
      </c>
      <c r="G119" s="50" t="s">
        <v>144</v>
      </c>
      <c r="H119" s="90"/>
      <c r="I119" s="46"/>
      <c r="J119" s="51">
        <v>0.69876800000000006</v>
      </c>
      <c r="K119" s="52">
        <v>1.0465620000000002</v>
      </c>
      <c r="L119" s="53">
        <f t="shared" si="4"/>
        <v>0.36165180825843224</v>
      </c>
      <c r="M119" s="53">
        <v>0.10873883825843222</v>
      </c>
      <c r="N119" s="53">
        <v>0.13209926999999999</v>
      </c>
      <c r="O119" s="53">
        <v>0.1208137</v>
      </c>
      <c r="P119" s="54">
        <f t="shared" si="5"/>
        <v>0.10390099990103997</v>
      </c>
      <c r="Q119" s="54">
        <f t="shared" si="6"/>
        <v>0.23012311574319741</v>
      </c>
      <c r="R119" s="55">
        <f t="shared" si="7"/>
        <v>0.34556176151860296</v>
      </c>
      <c r="S119" s="7"/>
    </row>
    <row r="120" spans="1:19" x14ac:dyDescent="0.25">
      <c r="A120" s="66"/>
      <c r="B120" s="56"/>
      <c r="C120" s="67"/>
      <c r="D120" s="68"/>
      <c r="E120" s="69"/>
      <c r="F120" s="70"/>
      <c r="G120" s="71"/>
      <c r="H120" s="66">
        <v>3000001</v>
      </c>
      <c r="I120" s="67" t="s">
        <v>283</v>
      </c>
      <c r="J120" s="72">
        <v>5.0250000000000003E-2</v>
      </c>
      <c r="K120" s="73">
        <v>5.0250000000000003E-2</v>
      </c>
      <c r="L120" s="73">
        <f t="shared" si="4"/>
        <v>2.9023750097964554E-2</v>
      </c>
      <c r="M120" s="73">
        <v>6.687890097964555E-3</v>
      </c>
      <c r="N120" s="73">
        <v>9.8197499999999986E-3</v>
      </c>
      <c r="O120" s="73">
        <v>1.2516109999999999E-2</v>
      </c>
      <c r="P120" s="74">
        <f t="shared" si="5"/>
        <v>0.1330923402580011</v>
      </c>
      <c r="Q120" s="74">
        <f t="shared" si="6"/>
        <v>0.32851025070576223</v>
      </c>
      <c r="R120" s="75">
        <f t="shared" si="7"/>
        <v>0.57758706662616022</v>
      </c>
      <c r="S120" s="7"/>
    </row>
    <row r="121" spans="1:19" ht="25.5" x14ac:dyDescent="0.25">
      <c r="A121" s="66"/>
      <c r="B121" s="56"/>
      <c r="C121" s="67"/>
      <c r="D121" s="68"/>
      <c r="E121" s="69"/>
      <c r="F121" s="70"/>
      <c r="G121" s="71"/>
      <c r="H121" s="66">
        <v>3000698</v>
      </c>
      <c r="I121" s="67" t="s">
        <v>431</v>
      </c>
      <c r="J121" s="72">
        <v>0.35661700000000002</v>
      </c>
      <c r="K121" s="73">
        <v>0.72785900000000003</v>
      </c>
      <c r="L121" s="73">
        <f t="shared" si="4"/>
        <v>0.24505223795559528</v>
      </c>
      <c r="M121" s="73">
        <v>7.1837367955595255E-2</v>
      </c>
      <c r="N121" s="73">
        <v>8.9754819999999999E-2</v>
      </c>
      <c r="O121" s="73">
        <v>8.3460049999999994E-2</v>
      </c>
      <c r="P121" s="74">
        <f t="shared" si="5"/>
        <v>9.8696818965754704E-2</v>
      </c>
      <c r="Q121" s="74">
        <f t="shared" si="6"/>
        <v>0.22201029039359993</v>
      </c>
      <c r="R121" s="75">
        <f t="shared" si="7"/>
        <v>0.33667542471219736</v>
      </c>
      <c r="S121" s="7"/>
    </row>
    <row r="122" spans="1:19" ht="38.25" x14ac:dyDescent="0.25">
      <c r="A122" s="66"/>
      <c r="B122" s="56"/>
      <c r="C122" s="67"/>
      <c r="D122" s="68"/>
      <c r="E122" s="69"/>
      <c r="F122" s="70"/>
      <c r="G122" s="71"/>
      <c r="H122" s="66">
        <v>3000699</v>
      </c>
      <c r="I122" s="67" t="s">
        <v>432</v>
      </c>
      <c r="J122" s="72">
        <v>0.163214</v>
      </c>
      <c r="K122" s="73">
        <v>0.163214</v>
      </c>
      <c r="L122" s="73">
        <f t="shared" si="4"/>
        <v>5.7023090294093116E-2</v>
      </c>
      <c r="M122" s="73">
        <v>2.3513580294093117E-2</v>
      </c>
      <c r="N122" s="73">
        <v>1.2846639999999999E-2</v>
      </c>
      <c r="O122" s="73">
        <v>2.066287E-2</v>
      </c>
      <c r="P122" s="74">
        <f t="shared" si="5"/>
        <v>0.14406595202674474</v>
      </c>
      <c r="Q122" s="74">
        <f t="shared" si="6"/>
        <v>0.22277635677143576</v>
      </c>
      <c r="R122" s="75">
        <f t="shared" si="7"/>
        <v>0.34937621952830711</v>
      </c>
      <c r="S122" s="7"/>
    </row>
    <row r="123" spans="1:19" ht="25.5" x14ac:dyDescent="0.25">
      <c r="A123" s="66"/>
      <c r="B123" s="56"/>
      <c r="C123" s="67"/>
      <c r="D123" s="68"/>
      <c r="E123" s="69"/>
      <c r="F123" s="70"/>
      <c r="G123" s="71"/>
      <c r="H123" s="66">
        <v>3000700</v>
      </c>
      <c r="I123" s="67" t="s">
        <v>433</v>
      </c>
      <c r="J123" s="72">
        <v>6.9321999999999995E-2</v>
      </c>
      <c r="K123" s="73">
        <v>6.9321999999999995E-2</v>
      </c>
      <c r="L123" s="73">
        <f t="shared" si="4"/>
        <v>2.8974949910779299E-2</v>
      </c>
      <c r="M123" s="73">
        <v>6.6999999107792974E-3</v>
      </c>
      <c r="N123" s="73">
        <v>1.810028E-2</v>
      </c>
      <c r="O123" s="73">
        <v>4.1746700000000001E-3</v>
      </c>
      <c r="P123" s="74">
        <f t="shared" si="5"/>
        <v>9.6650412722934967E-2</v>
      </c>
      <c r="Q123" s="74">
        <f t="shared" si="6"/>
        <v>0.35775482402093561</v>
      </c>
      <c r="R123" s="75">
        <f t="shared" si="7"/>
        <v>0.41797625444706299</v>
      </c>
      <c r="S123" s="7"/>
    </row>
    <row r="124" spans="1:19" ht="51" x14ac:dyDescent="0.25">
      <c r="A124" s="66"/>
      <c r="B124" s="56"/>
      <c r="C124" s="67"/>
      <c r="D124" s="68"/>
      <c r="E124" s="69"/>
      <c r="F124" s="70"/>
      <c r="G124" s="71"/>
      <c r="H124" s="66">
        <v>3000701</v>
      </c>
      <c r="I124" s="67" t="s">
        <v>434</v>
      </c>
      <c r="J124" s="72">
        <v>6.8769999999999994E-3</v>
      </c>
      <c r="K124" s="73">
        <v>6.8769999999999994E-3</v>
      </c>
      <c r="L124" s="73">
        <f t="shared" si="4"/>
        <v>0</v>
      </c>
      <c r="M124" s="73">
        <v>0</v>
      </c>
      <c r="N124" s="73">
        <v>0</v>
      </c>
      <c r="O124" s="73">
        <v>0</v>
      </c>
      <c r="P124" s="74">
        <f t="shared" si="5"/>
        <v>0</v>
      </c>
      <c r="Q124" s="74">
        <f t="shared" si="6"/>
        <v>0</v>
      </c>
      <c r="R124" s="75">
        <f t="shared" si="7"/>
        <v>0</v>
      </c>
      <c r="S124" s="7"/>
    </row>
    <row r="125" spans="1:19" ht="25.5" x14ac:dyDescent="0.25">
      <c r="A125" s="66"/>
      <c r="B125" s="56"/>
      <c r="C125" s="67"/>
      <c r="D125" s="68"/>
      <c r="E125" s="69"/>
      <c r="F125" s="70"/>
      <c r="G125" s="71"/>
      <c r="H125" s="66">
        <v>3000702</v>
      </c>
      <c r="I125" s="67" t="s">
        <v>435</v>
      </c>
      <c r="J125" s="72">
        <v>3.4999999999999996E-3</v>
      </c>
      <c r="K125" s="73">
        <v>3.4999999999999996E-3</v>
      </c>
      <c r="L125" s="73">
        <f t="shared" si="4"/>
        <v>0</v>
      </c>
      <c r="M125" s="73">
        <v>0</v>
      </c>
      <c r="N125" s="73">
        <v>0</v>
      </c>
      <c r="O125" s="73">
        <v>0</v>
      </c>
      <c r="P125" s="74">
        <f t="shared" si="5"/>
        <v>0</v>
      </c>
      <c r="Q125" s="74">
        <f t="shared" si="6"/>
        <v>0</v>
      </c>
      <c r="R125" s="75">
        <f t="shared" si="7"/>
        <v>0</v>
      </c>
      <c r="S125" s="7"/>
    </row>
    <row r="126" spans="1:19" ht="15.75" thickBot="1" x14ac:dyDescent="0.3">
      <c r="A126" s="76"/>
      <c r="B126" s="77"/>
      <c r="C126" s="78"/>
      <c r="D126" s="79"/>
      <c r="E126" s="80"/>
      <c r="F126" s="81"/>
      <c r="G126" s="82"/>
      <c r="H126" s="76">
        <v>9000000</v>
      </c>
      <c r="I126" s="78" t="s">
        <v>293</v>
      </c>
      <c r="J126" s="83">
        <v>4.8988000000000011E-2</v>
      </c>
      <c r="K126" s="84">
        <v>2.5540000000000007E-2</v>
      </c>
      <c r="L126" s="84">
        <f t="shared" si="4"/>
        <v>1.57778E-3</v>
      </c>
      <c r="M126" s="84">
        <v>0</v>
      </c>
      <c r="N126" s="84">
        <v>1.57778E-3</v>
      </c>
      <c r="O126" s="84">
        <v>0</v>
      </c>
      <c r="P126" s="85">
        <f t="shared" si="5"/>
        <v>0</v>
      </c>
      <c r="Q126" s="85">
        <f t="shared" si="6"/>
        <v>6.1776820673453386E-2</v>
      </c>
      <c r="R126" s="86">
        <f t="shared" si="7"/>
        <v>6.1776820673453386E-2</v>
      </c>
      <c r="S126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"/>
  <sheetViews>
    <sheetView workbookViewId="0">
      <selection activeCell="B6" sqref="B6:B37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233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637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14568.41602500002</v>
      </c>
      <c r="J7" s="53">
        <f t="shared" ref="J7:J37" si="0">SUM(K7,L7,M7)</f>
        <v>2878.6749700356795</v>
      </c>
      <c r="K7" s="53">
        <v>881.89872091568031</v>
      </c>
      <c r="L7" s="53">
        <v>979.26400236999962</v>
      </c>
      <c r="M7" s="53">
        <v>1017.5122467499996</v>
      </c>
      <c r="N7" s="54">
        <f t="shared" ref="N7:N37" si="1">IFERROR(K7/I7,0)</f>
        <v>6.0534976445092224E-2</v>
      </c>
      <c r="O7" s="54">
        <f t="shared" ref="O7:O37" si="2">IFERROR(SUM(K7,L7)/I7,0)</f>
        <v>0.12775326570107867</v>
      </c>
      <c r="P7" s="55">
        <f t="shared" ref="P7:P37" si="3">IFERROR(SUM(K7,L7,M7)/I7,0)</f>
        <v>0.19759697726202705</v>
      </c>
      <c r="Q7" s="7"/>
    </row>
    <row r="8" spans="1:17" x14ac:dyDescent="0.25">
      <c r="A8" s="44"/>
      <c r="B8" s="45"/>
      <c r="C8" s="46"/>
      <c r="D8" s="47">
        <v>448</v>
      </c>
      <c r="E8" s="48" t="s">
        <v>233</v>
      </c>
      <c r="F8" s="49"/>
      <c r="G8" s="50"/>
      <c r="H8" s="51">
        <v>459.26120600000002</v>
      </c>
      <c r="I8" s="52">
        <v>539.20117100000004</v>
      </c>
      <c r="J8" s="53">
        <f t="shared" si="0"/>
        <v>121.3436521804762</v>
      </c>
      <c r="K8" s="53">
        <v>30.137666300476212</v>
      </c>
      <c r="L8" s="53">
        <v>38.754678989999995</v>
      </c>
      <c r="M8" s="53">
        <v>52.451306889999984</v>
      </c>
      <c r="N8" s="54">
        <f t="shared" si="1"/>
        <v>5.5893176649789232E-2</v>
      </c>
      <c r="O8" s="54">
        <f t="shared" si="2"/>
        <v>0.12776742521294748</v>
      </c>
      <c r="P8" s="55">
        <f t="shared" si="3"/>
        <v>0.2250433765850931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40.09154199999999</v>
      </c>
      <c r="I9" s="73">
        <v>45.982376000000002</v>
      </c>
      <c r="J9" s="73">
        <f t="shared" si="0"/>
        <v>8.7662501711450247</v>
      </c>
      <c r="K9" s="73">
        <v>2.8447455511450244</v>
      </c>
      <c r="L9" s="73">
        <v>3.05953184</v>
      </c>
      <c r="M9" s="73">
        <v>2.8619727800000003</v>
      </c>
      <c r="N9" s="74">
        <f t="shared" si="1"/>
        <v>6.1865997336567044E-2</v>
      </c>
      <c r="O9" s="74">
        <f t="shared" si="2"/>
        <v>0.12840305144616765</v>
      </c>
      <c r="P9" s="75">
        <f t="shared" si="3"/>
        <v>0.19064369729709105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27.952097999999996</v>
      </c>
      <c r="I10" s="73">
        <v>34.152398999999981</v>
      </c>
      <c r="J10" s="73">
        <f t="shared" si="0"/>
        <v>7.0332671320651201</v>
      </c>
      <c r="K10" s="73">
        <v>1.9228218620651205</v>
      </c>
      <c r="L10" s="73">
        <v>2.33607941</v>
      </c>
      <c r="M10" s="73">
        <v>2.7743658599999996</v>
      </c>
      <c r="N10" s="74">
        <f t="shared" si="1"/>
        <v>5.6301223877863502E-2</v>
      </c>
      <c r="O10" s="74">
        <f t="shared" si="2"/>
        <v>0.12470284362937792</v>
      </c>
      <c r="P10" s="75">
        <f t="shared" si="3"/>
        <v>0.20593771852059717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4.8455449999999995</v>
      </c>
      <c r="I11" s="73">
        <v>4.8817469999999989</v>
      </c>
      <c r="J11" s="73">
        <f t="shared" si="0"/>
        <v>0.99255157020944074</v>
      </c>
      <c r="K11" s="73">
        <v>0.33915933020944067</v>
      </c>
      <c r="L11" s="73">
        <v>0.33564984999999997</v>
      </c>
      <c r="M11" s="73">
        <v>0.31774239000000004</v>
      </c>
      <c r="N11" s="74">
        <f t="shared" si="1"/>
        <v>6.9474991270428541E-2</v>
      </c>
      <c r="O11" s="74">
        <f t="shared" si="2"/>
        <v>0.13823108411997606</v>
      </c>
      <c r="P11" s="75">
        <f t="shared" si="3"/>
        <v>0.20331892869692775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4.5417959999999997</v>
      </c>
      <c r="I12" s="73">
        <v>4.5473689999999998</v>
      </c>
      <c r="J12" s="73">
        <f t="shared" si="0"/>
        <v>0.78429947071021311</v>
      </c>
      <c r="K12" s="73">
        <v>0.23724469071021304</v>
      </c>
      <c r="L12" s="73">
        <v>0.28850290000000001</v>
      </c>
      <c r="M12" s="73">
        <v>0.25855188000000007</v>
      </c>
      <c r="N12" s="74">
        <f t="shared" si="1"/>
        <v>5.217185821300472E-2</v>
      </c>
      <c r="O12" s="74">
        <f t="shared" si="2"/>
        <v>0.11561577490417274</v>
      </c>
      <c r="P12" s="75">
        <f t="shared" si="3"/>
        <v>0.17247324127648606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7.0643099999999981</v>
      </c>
      <c r="I13" s="73">
        <v>7.1950269999999978</v>
      </c>
      <c r="J13" s="73">
        <f t="shared" si="0"/>
        <v>1.6144119535595127</v>
      </c>
      <c r="K13" s="73">
        <v>0.45990921355951286</v>
      </c>
      <c r="L13" s="73">
        <v>0.63907993999999979</v>
      </c>
      <c r="M13" s="73">
        <v>0.51542280000000007</v>
      </c>
      <c r="N13" s="74">
        <f t="shared" si="1"/>
        <v>6.3920429146341357E-2</v>
      </c>
      <c r="O13" s="74">
        <f t="shared" si="2"/>
        <v>0.15274288109822423</v>
      </c>
      <c r="P13" s="75">
        <f t="shared" si="3"/>
        <v>0.22437885967064658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3.1997999999999993</v>
      </c>
      <c r="I14" s="73">
        <v>3.5002949999999986</v>
      </c>
      <c r="J14" s="73">
        <f t="shared" si="0"/>
        <v>0.67580483999922059</v>
      </c>
      <c r="K14" s="73">
        <v>0.2054591399992205</v>
      </c>
      <c r="L14" s="73">
        <v>0.23643650000000002</v>
      </c>
      <c r="M14" s="73">
        <v>0.23390920000000001</v>
      </c>
      <c r="N14" s="74">
        <f t="shared" si="1"/>
        <v>5.869766405380706E-2</v>
      </c>
      <c r="O14" s="74">
        <f t="shared" si="2"/>
        <v>0.12624525647101764</v>
      </c>
      <c r="P14" s="75">
        <f t="shared" si="3"/>
        <v>0.19307082403032341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30</v>
      </c>
      <c r="G15" s="71" t="s">
        <v>64</v>
      </c>
      <c r="H15" s="72">
        <v>0</v>
      </c>
      <c r="I15" s="73">
        <v>1.6121590000000001</v>
      </c>
      <c r="J15" s="73">
        <f t="shared" si="0"/>
        <v>9.0070529999999996E-2</v>
      </c>
      <c r="K15" s="73">
        <v>0</v>
      </c>
      <c r="L15" s="73">
        <v>2.5799999999999998E-3</v>
      </c>
      <c r="M15" s="73">
        <v>8.7490529999999997E-2</v>
      </c>
      <c r="N15" s="74">
        <f t="shared" si="1"/>
        <v>0</v>
      </c>
      <c r="O15" s="74">
        <f t="shared" si="2"/>
        <v>1.6003384281575203E-3</v>
      </c>
      <c r="P15" s="75">
        <f t="shared" si="3"/>
        <v>5.5869507908339062E-2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35</v>
      </c>
      <c r="G16" s="71" t="s">
        <v>45</v>
      </c>
      <c r="H16" s="72">
        <v>3.8047520000000001</v>
      </c>
      <c r="I16" s="73">
        <v>3.6408370000000003</v>
      </c>
      <c r="J16" s="73">
        <f t="shared" si="0"/>
        <v>0.30869676000000001</v>
      </c>
      <c r="K16" s="73">
        <v>0</v>
      </c>
      <c r="L16" s="73">
        <v>0.17555176</v>
      </c>
      <c r="M16" s="73">
        <v>0.13314499999999999</v>
      </c>
      <c r="N16" s="74">
        <f t="shared" si="1"/>
        <v>0</v>
      </c>
      <c r="O16" s="74">
        <f t="shared" si="2"/>
        <v>4.821741813764252E-2</v>
      </c>
      <c r="P16" s="75">
        <f t="shared" si="3"/>
        <v>8.4787305776116859E-2</v>
      </c>
      <c r="Q16" s="7"/>
    </row>
    <row r="17" spans="1:17" x14ac:dyDescent="0.25">
      <c r="A17" s="66"/>
      <c r="B17" s="56"/>
      <c r="C17" s="67"/>
      <c r="D17" s="68"/>
      <c r="E17" s="69"/>
      <c r="F17" s="70">
        <v>39</v>
      </c>
      <c r="G17" s="71" t="s">
        <v>157</v>
      </c>
      <c r="H17" s="72">
        <v>0.43084099999999997</v>
      </c>
      <c r="I17" s="73">
        <v>0.43084099999999997</v>
      </c>
      <c r="J17" s="73">
        <f t="shared" si="0"/>
        <v>7.2522840191893589E-2</v>
      </c>
      <c r="K17" s="73">
        <v>1.8561160191893578E-2</v>
      </c>
      <c r="L17" s="73">
        <v>2.154E-2</v>
      </c>
      <c r="M17" s="73">
        <v>3.2421680000000001E-2</v>
      </c>
      <c r="N17" s="74">
        <f t="shared" si="1"/>
        <v>4.3081229947692021E-2</v>
      </c>
      <c r="O17" s="74">
        <f t="shared" si="2"/>
        <v>9.3076471811860018E-2</v>
      </c>
      <c r="P17" s="75">
        <f t="shared" si="3"/>
        <v>0.16832854856407259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40</v>
      </c>
      <c r="G18" s="71" t="s">
        <v>162</v>
      </c>
      <c r="H18" s="72">
        <v>0.27002700000000002</v>
      </c>
      <c r="I18" s="73">
        <v>0.27002700000000002</v>
      </c>
      <c r="J18" s="73">
        <f t="shared" si="0"/>
        <v>8.2628100251531611E-2</v>
      </c>
      <c r="K18" s="73">
        <v>1.9205000251531601E-2</v>
      </c>
      <c r="L18" s="73">
        <v>1.8867400000000003E-2</v>
      </c>
      <c r="M18" s="73">
        <v>4.4555700000000004E-2</v>
      </c>
      <c r="N18" s="74">
        <f t="shared" si="1"/>
        <v>7.1122518309397212E-2</v>
      </c>
      <c r="O18" s="74">
        <f t="shared" si="2"/>
        <v>0.14099479034145329</v>
      </c>
      <c r="P18" s="75">
        <f t="shared" si="3"/>
        <v>0.30599940099149942</v>
      </c>
      <c r="Q18" s="7"/>
    </row>
    <row r="19" spans="1:17" ht="25.5" x14ac:dyDescent="0.25">
      <c r="A19" s="66"/>
      <c r="B19" s="56"/>
      <c r="C19" s="67"/>
      <c r="D19" s="68"/>
      <c r="E19" s="69"/>
      <c r="F19" s="70">
        <v>42</v>
      </c>
      <c r="G19" s="71" t="s">
        <v>158</v>
      </c>
      <c r="H19" s="72">
        <v>1.7152750000000001</v>
      </c>
      <c r="I19" s="73">
        <v>1.9652750000000001</v>
      </c>
      <c r="J19" s="73">
        <f t="shared" si="0"/>
        <v>0.39668879028609949</v>
      </c>
      <c r="K19" s="73">
        <v>1.4292710286099464E-2</v>
      </c>
      <c r="L19" s="73">
        <v>0.37327640000000001</v>
      </c>
      <c r="M19" s="73">
        <v>9.1196799999999998E-3</v>
      </c>
      <c r="N19" s="74">
        <f t="shared" si="1"/>
        <v>7.2726261139532443E-3</v>
      </c>
      <c r="O19" s="74">
        <f t="shared" si="2"/>
        <v>0.19720858927432519</v>
      </c>
      <c r="P19" s="75">
        <f t="shared" si="3"/>
        <v>0.20184899837737694</v>
      </c>
      <c r="Q19" s="7"/>
    </row>
    <row r="20" spans="1:17" ht="25.5" x14ac:dyDescent="0.25">
      <c r="A20" s="66"/>
      <c r="B20" s="56"/>
      <c r="C20" s="67"/>
      <c r="D20" s="68"/>
      <c r="E20" s="69"/>
      <c r="F20" s="70">
        <v>46</v>
      </c>
      <c r="G20" s="71" t="s">
        <v>169</v>
      </c>
      <c r="H20" s="72">
        <v>10.919308000000001</v>
      </c>
      <c r="I20" s="73">
        <v>10.283234</v>
      </c>
      <c r="J20" s="73">
        <f t="shared" si="0"/>
        <v>4.4998498900000001</v>
      </c>
      <c r="K20" s="73">
        <v>0</v>
      </c>
      <c r="L20" s="73">
        <v>0.63437480000000002</v>
      </c>
      <c r="M20" s="73">
        <v>3.8654750900000003</v>
      </c>
      <c r="N20" s="74">
        <f t="shared" si="1"/>
        <v>0</v>
      </c>
      <c r="O20" s="74">
        <f t="shared" si="2"/>
        <v>6.1690203684949693E-2</v>
      </c>
      <c r="P20" s="75">
        <f t="shared" si="3"/>
        <v>0.43759092616194478</v>
      </c>
      <c r="Q20" s="7"/>
    </row>
    <row r="21" spans="1:17" ht="25.5" x14ac:dyDescent="0.25">
      <c r="A21" s="66"/>
      <c r="B21" s="56"/>
      <c r="C21" s="67"/>
      <c r="D21" s="68"/>
      <c r="E21" s="69"/>
      <c r="F21" s="70">
        <v>51</v>
      </c>
      <c r="G21" s="71" t="s">
        <v>24</v>
      </c>
      <c r="H21" s="72">
        <v>0.767459</v>
      </c>
      <c r="I21" s="73">
        <v>0.767459</v>
      </c>
      <c r="J21" s="73">
        <f t="shared" si="0"/>
        <v>3.1493300043101607E-2</v>
      </c>
      <c r="K21" s="73">
        <v>1.0300000431016088E-3</v>
      </c>
      <c r="L21" s="73">
        <v>1.5231399999999999E-2</v>
      </c>
      <c r="M21" s="73">
        <v>1.52319E-2</v>
      </c>
      <c r="N21" s="74">
        <f t="shared" si="1"/>
        <v>1.3420912949116614E-3</v>
      </c>
      <c r="O21" s="74">
        <f t="shared" si="2"/>
        <v>2.1188623813261174E-2</v>
      </c>
      <c r="P21" s="75">
        <f t="shared" si="3"/>
        <v>4.1035807832212022E-2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61</v>
      </c>
      <c r="G22" s="71" t="s">
        <v>191</v>
      </c>
      <c r="H22" s="72">
        <v>19.31841</v>
      </c>
      <c r="I22" s="73">
        <v>33.239555000000003</v>
      </c>
      <c r="J22" s="73">
        <f t="shared" si="0"/>
        <v>6.7949580097775986</v>
      </c>
      <c r="K22" s="73">
        <v>1.0493969777598977E-2</v>
      </c>
      <c r="L22" s="73">
        <v>2.1161418499999995</v>
      </c>
      <c r="M22" s="73">
        <v>4.6683221900000005</v>
      </c>
      <c r="N22" s="74">
        <f t="shared" si="1"/>
        <v>3.1570728842786783E-4</v>
      </c>
      <c r="O22" s="74">
        <f t="shared" si="2"/>
        <v>6.3979070110222538E-2</v>
      </c>
      <c r="P22" s="75">
        <f t="shared" si="3"/>
        <v>0.20442385614902481</v>
      </c>
      <c r="Q22" s="7"/>
    </row>
    <row r="23" spans="1:17" ht="38.25" x14ac:dyDescent="0.25">
      <c r="A23" s="66"/>
      <c r="B23" s="56"/>
      <c r="C23" s="67"/>
      <c r="D23" s="68"/>
      <c r="E23" s="69"/>
      <c r="F23" s="70">
        <v>68</v>
      </c>
      <c r="G23" s="71" t="s">
        <v>22</v>
      </c>
      <c r="H23" s="72">
        <v>9.9998589999999972</v>
      </c>
      <c r="I23" s="73">
        <v>7.8040199999999995</v>
      </c>
      <c r="J23" s="73">
        <f t="shared" si="0"/>
        <v>1.7642287209230114</v>
      </c>
      <c r="K23" s="73">
        <v>5.842563092301134E-2</v>
      </c>
      <c r="L23" s="73">
        <v>1.5189953700000001</v>
      </c>
      <c r="M23" s="73">
        <v>0.18680771999999998</v>
      </c>
      <c r="N23" s="74">
        <f t="shared" si="1"/>
        <v>7.4866070208701851E-3</v>
      </c>
      <c r="O23" s="74">
        <f t="shared" si="2"/>
        <v>0.20212928733178689</v>
      </c>
      <c r="P23" s="75">
        <f t="shared" si="3"/>
        <v>0.22606665807148257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72</v>
      </c>
      <c r="G24" s="71" t="s">
        <v>25</v>
      </c>
      <c r="H24" s="72">
        <v>5.9</v>
      </c>
      <c r="I24" s="73">
        <v>5.9425269999999983</v>
      </c>
      <c r="J24" s="73">
        <f t="shared" si="0"/>
        <v>0.51653223999999986</v>
      </c>
      <c r="K24" s="73">
        <v>0</v>
      </c>
      <c r="L24" s="73">
        <v>0.14870216999999999</v>
      </c>
      <c r="M24" s="73">
        <v>0.36783006999999984</v>
      </c>
      <c r="N24" s="74">
        <f t="shared" si="1"/>
        <v>0</v>
      </c>
      <c r="O24" s="74">
        <f t="shared" si="2"/>
        <v>2.5023389881106143E-2</v>
      </c>
      <c r="P24" s="75">
        <f t="shared" si="3"/>
        <v>8.6921311421891731E-2</v>
      </c>
      <c r="Q24" s="7"/>
    </row>
    <row r="25" spans="1:17" ht="38.25" x14ac:dyDescent="0.25">
      <c r="A25" s="66"/>
      <c r="B25" s="56"/>
      <c r="C25" s="67"/>
      <c r="D25" s="68"/>
      <c r="E25" s="69"/>
      <c r="F25" s="70">
        <v>73</v>
      </c>
      <c r="G25" s="71" t="s">
        <v>151</v>
      </c>
      <c r="H25" s="72">
        <v>0</v>
      </c>
      <c r="I25" s="73">
        <v>2.6067E-2</v>
      </c>
      <c r="J25" s="73">
        <f t="shared" si="0"/>
        <v>0</v>
      </c>
      <c r="K25" s="73">
        <v>0</v>
      </c>
      <c r="L25" s="73">
        <v>0</v>
      </c>
      <c r="M25" s="73">
        <v>0</v>
      </c>
      <c r="N25" s="74">
        <f t="shared" si="1"/>
        <v>0</v>
      </c>
      <c r="O25" s="74">
        <f t="shared" si="2"/>
        <v>0</v>
      </c>
      <c r="P25" s="75">
        <f t="shared" si="3"/>
        <v>0</v>
      </c>
      <c r="Q25" s="7"/>
    </row>
    <row r="26" spans="1:17" ht="25.5" x14ac:dyDescent="0.25">
      <c r="A26" s="66"/>
      <c r="B26" s="56"/>
      <c r="C26" s="67"/>
      <c r="D26" s="68"/>
      <c r="E26" s="69"/>
      <c r="F26" s="70">
        <v>74</v>
      </c>
      <c r="G26" s="71" t="s">
        <v>20</v>
      </c>
      <c r="H26" s="72">
        <v>0.16200000000000003</v>
      </c>
      <c r="I26" s="73">
        <v>0.16200000000000001</v>
      </c>
      <c r="J26" s="73">
        <f t="shared" si="0"/>
        <v>0</v>
      </c>
      <c r="K26" s="73">
        <v>0</v>
      </c>
      <c r="L26" s="73">
        <v>0</v>
      </c>
      <c r="M26" s="73">
        <v>0</v>
      </c>
      <c r="N26" s="74">
        <f t="shared" si="1"/>
        <v>0</v>
      </c>
      <c r="O26" s="74">
        <f t="shared" si="2"/>
        <v>0</v>
      </c>
      <c r="P26" s="75">
        <f t="shared" si="3"/>
        <v>0</v>
      </c>
      <c r="Q26" s="7"/>
    </row>
    <row r="27" spans="1:17" ht="25.5" x14ac:dyDescent="0.25">
      <c r="A27" s="66"/>
      <c r="B27" s="56"/>
      <c r="C27" s="67"/>
      <c r="D27" s="68"/>
      <c r="E27" s="69"/>
      <c r="F27" s="70">
        <v>82</v>
      </c>
      <c r="G27" s="71" t="s">
        <v>197</v>
      </c>
      <c r="H27" s="72">
        <v>0</v>
      </c>
      <c r="I27" s="73">
        <v>0.33640900000000007</v>
      </c>
      <c r="J27" s="73">
        <f t="shared" si="0"/>
        <v>0</v>
      </c>
      <c r="K27" s="73">
        <v>0</v>
      </c>
      <c r="L27" s="73">
        <v>0</v>
      </c>
      <c r="M27" s="73">
        <v>0</v>
      </c>
      <c r="N27" s="74">
        <f t="shared" si="1"/>
        <v>0</v>
      </c>
      <c r="O27" s="74">
        <f t="shared" si="2"/>
        <v>0</v>
      </c>
      <c r="P27" s="75">
        <f t="shared" si="3"/>
        <v>0</v>
      </c>
      <c r="Q27" s="7"/>
    </row>
    <row r="28" spans="1:17" ht="25.5" x14ac:dyDescent="0.25">
      <c r="A28" s="66"/>
      <c r="B28" s="56"/>
      <c r="C28" s="67"/>
      <c r="D28" s="68"/>
      <c r="E28" s="69"/>
      <c r="F28" s="70">
        <v>83</v>
      </c>
      <c r="G28" s="71" t="s">
        <v>198</v>
      </c>
      <c r="H28" s="72">
        <v>12.915973000000001</v>
      </c>
      <c r="I28" s="73">
        <v>17.441319</v>
      </c>
      <c r="J28" s="73">
        <f t="shared" si="0"/>
        <v>5.6558223199999995</v>
      </c>
      <c r="K28" s="73">
        <v>0</v>
      </c>
      <c r="L28" s="73">
        <v>1.4762704099999999</v>
      </c>
      <c r="M28" s="73">
        <v>4.1795519099999998</v>
      </c>
      <c r="N28" s="74">
        <f t="shared" si="1"/>
        <v>0</v>
      </c>
      <c r="O28" s="74">
        <f t="shared" si="2"/>
        <v>8.4642131136985682E-2</v>
      </c>
      <c r="P28" s="75">
        <f t="shared" si="3"/>
        <v>0.32427721320847347</v>
      </c>
      <c r="Q28" s="7"/>
    </row>
    <row r="29" spans="1:17" ht="25.5" x14ac:dyDescent="0.25">
      <c r="A29" s="66"/>
      <c r="B29" s="56"/>
      <c r="C29" s="67"/>
      <c r="D29" s="68"/>
      <c r="E29" s="69"/>
      <c r="F29" s="70">
        <v>90</v>
      </c>
      <c r="G29" s="71" t="s">
        <v>81</v>
      </c>
      <c r="H29" s="72">
        <v>274.33573700000005</v>
      </c>
      <c r="I29" s="73">
        <v>307.00393300000002</v>
      </c>
      <c r="J29" s="73">
        <f t="shared" si="0"/>
        <v>68.912703529934532</v>
      </c>
      <c r="K29" s="73">
        <v>23.099262659934539</v>
      </c>
      <c r="L29" s="73">
        <v>21.307921329999996</v>
      </c>
      <c r="M29" s="73">
        <v>24.505519539999987</v>
      </c>
      <c r="N29" s="74">
        <f t="shared" si="1"/>
        <v>7.5240933997853823E-2</v>
      </c>
      <c r="O29" s="74">
        <f t="shared" si="2"/>
        <v>0.14464695470182962</v>
      </c>
      <c r="P29" s="75">
        <f t="shared" si="3"/>
        <v>0.22446847132064113</v>
      </c>
      <c r="Q29" s="7"/>
    </row>
    <row r="30" spans="1:17" ht="51" x14ac:dyDescent="0.25">
      <c r="A30" s="66"/>
      <c r="B30" s="56"/>
      <c r="C30" s="67"/>
      <c r="D30" s="68"/>
      <c r="E30" s="69"/>
      <c r="F30" s="70">
        <v>91</v>
      </c>
      <c r="G30" s="71" t="s">
        <v>82</v>
      </c>
      <c r="H30" s="72">
        <v>18.054775000000003</v>
      </c>
      <c r="I30" s="73">
        <v>34.320921999999989</v>
      </c>
      <c r="J30" s="73">
        <f t="shared" si="0"/>
        <v>9.7107833998710085</v>
      </c>
      <c r="K30" s="73">
        <v>8.4560298710130155E-3</v>
      </c>
      <c r="L30" s="73">
        <v>3.19807774</v>
      </c>
      <c r="M30" s="73">
        <v>6.504249629999995</v>
      </c>
      <c r="N30" s="74">
        <f t="shared" si="1"/>
        <v>2.463811977723972E-4</v>
      </c>
      <c r="O30" s="74">
        <f t="shared" si="2"/>
        <v>9.3427961226420844E-2</v>
      </c>
      <c r="P30" s="75">
        <f t="shared" si="3"/>
        <v>0.28294063311792766</v>
      </c>
      <c r="Q30" s="7"/>
    </row>
    <row r="31" spans="1:17" ht="38.25" x14ac:dyDescent="0.25">
      <c r="A31" s="66"/>
      <c r="B31" s="56"/>
      <c r="C31" s="67"/>
      <c r="D31" s="68"/>
      <c r="E31" s="69"/>
      <c r="F31" s="70">
        <v>101</v>
      </c>
      <c r="G31" s="71" t="s">
        <v>88</v>
      </c>
      <c r="H31" s="72">
        <v>0</v>
      </c>
      <c r="I31" s="73">
        <v>0.23926700000000001</v>
      </c>
      <c r="J31" s="73">
        <f t="shared" si="0"/>
        <v>1.2971E-2</v>
      </c>
      <c r="K31" s="73">
        <v>0</v>
      </c>
      <c r="L31" s="73">
        <v>1.2971E-2</v>
      </c>
      <c r="M31" s="73">
        <v>0</v>
      </c>
      <c r="N31" s="74">
        <f t="shared" si="1"/>
        <v>0</v>
      </c>
      <c r="O31" s="74">
        <f t="shared" si="2"/>
        <v>5.4211403996372254E-2</v>
      </c>
      <c r="P31" s="75">
        <f t="shared" si="3"/>
        <v>5.4211403996372254E-2</v>
      </c>
      <c r="Q31" s="7"/>
    </row>
    <row r="32" spans="1:17" ht="25.5" x14ac:dyDescent="0.25">
      <c r="A32" s="66"/>
      <c r="B32" s="56"/>
      <c r="C32" s="67"/>
      <c r="D32" s="68"/>
      <c r="E32" s="69"/>
      <c r="F32" s="70">
        <v>104</v>
      </c>
      <c r="G32" s="71" t="s">
        <v>142</v>
      </c>
      <c r="H32" s="72">
        <v>5.2178550000000001</v>
      </c>
      <c r="I32" s="73">
        <v>5.2672350000000003</v>
      </c>
      <c r="J32" s="73">
        <f t="shared" si="0"/>
        <v>1.1738698475214258</v>
      </c>
      <c r="K32" s="73">
        <v>0.42213886752142571</v>
      </c>
      <c r="L32" s="73">
        <v>0.37416788000000001</v>
      </c>
      <c r="M32" s="73">
        <v>0.37756309999999998</v>
      </c>
      <c r="N32" s="74">
        <f t="shared" si="1"/>
        <v>8.0144301046265395E-2</v>
      </c>
      <c r="O32" s="74">
        <f t="shared" si="2"/>
        <v>0.15118116953608973</v>
      </c>
      <c r="P32" s="75">
        <f t="shared" si="3"/>
        <v>0.22286263049235996</v>
      </c>
      <c r="Q32" s="7"/>
    </row>
    <row r="33" spans="1:17" ht="38.25" x14ac:dyDescent="0.25">
      <c r="A33" s="66"/>
      <c r="B33" s="56"/>
      <c r="C33" s="67"/>
      <c r="D33" s="68"/>
      <c r="E33" s="69"/>
      <c r="F33" s="70">
        <v>106</v>
      </c>
      <c r="G33" s="71" t="s">
        <v>83</v>
      </c>
      <c r="H33" s="72">
        <v>0.72195900000000002</v>
      </c>
      <c r="I33" s="73">
        <v>0.74362799999999996</v>
      </c>
      <c r="J33" s="73">
        <f t="shared" si="0"/>
        <v>0.20322972933939151</v>
      </c>
      <c r="K33" s="73">
        <v>6.6600039339391515E-2</v>
      </c>
      <c r="L33" s="73">
        <v>5.9805199999999996E-2</v>
      </c>
      <c r="M33" s="73">
        <v>7.6824489999999995E-2</v>
      </c>
      <c r="N33" s="74">
        <f t="shared" si="1"/>
        <v>8.9560962388978788E-2</v>
      </c>
      <c r="O33" s="74">
        <f t="shared" si="2"/>
        <v>0.16998450749486507</v>
      </c>
      <c r="P33" s="75">
        <f t="shared" si="3"/>
        <v>0.27329488580229838</v>
      </c>
      <c r="Q33" s="7"/>
    </row>
    <row r="34" spans="1:17" ht="38.25" x14ac:dyDescent="0.25">
      <c r="A34" s="66"/>
      <c r="B34" s="56"/>
      <c r="C34" s="67"/>
      <c r="D34" s="68"/>
      <c r="E34" s="69"/>
      <c r="F34" s="70">
        <v>107</v>
      </c>
      <c r="G34" s="71" t="s">
        <v>84</v>
      </c>
      <c r="H34" s="72">
        <v>2.7895700000000003</v>
      </c>
      <c r="I34" s="73">
        <v>3.1645289999999999</v>
      </c>
      <c r="J34" s="73">
        <f t="shared" si="0"/>
        <v>0.63511730225244523</v>
      </c>
      <c r="K34" s="73">
        <v>0.22786889225244522</v>
      </c>
      <c r="L34" s="73">
        <v>0.21401006000000003</v>
      </c>
      <c r="M34" s="73">
        <v>0.19323835000000003</v>
      </c>
      <c r="N34" s="74">
        <f t="shared" si="1"/>
        <v>7.2007206207446744E-2</v>
      </c>
      <c r="O34" s="74">
        <f t="shared" si="2"/>
        <v>0.13963498272648006</v>
      </c>
      <c r="P34" s="75">
        <f t="shared" si="3"/>
        <v>0.20069884088673076</v>
      </c>
      <c r="Q34" s="7"/>
    </row>
    <row r="35" spans="1:17" ht="25.5" x14ac:dyDescent="0.25">
      <c r="A35" s="66"/>
      <c r="B35" s="56"/>
      <c r="C35" s="67"/>
      <c r="D35" s="68"/>
      <c r="E35" s="69"/>
      <c r="F35" s="70">
        <v>121</v>
      </c>
      <c r="G35" s="71" t="s">
        <v>159</v>
      </c>
      <c r="H35" s="72">
        <v>2.637257</v>
      </c>
      <c r="I35" s="73">
        <v>2.637257</v>
      </c>
      <c r="J35" s="73">
        <f t="shared" si="0"/>
        <v>0.46118621269108728</v>
      </c>
      <c r="K35" s="73">
        <v>0.16014121269108728</v>
      </c>
      <c r="L35" s="73">
        <v>0.12715254000000001</v>
      </c>
      <c r="M35" s="73">
        <v>0.17389246</v>
      </c>
      <c r="N35" s="74">
        <f t="shared" si="1"/>
        <v>6.0722642006860644E-2</v>
      </c>
      <c r="O35" s="74">
        <f t="shared" si="2"/>
        <v>0.1089365779258856</v>
      </c>
      <c r="P35" s="75">
        <f t="shared" si="3"/>
        <v>0.17487344338875099</v>
      </c>
      <c r="Q35" s="7"/>
    </row>
    <row r="36" spans="1:17" ht="38.25" x14ac:dyDescent="0.25">
      <c r="A36" s="66"/>
      <c r="B36" s="56"/>
      <c r="C36" s="67"/>
      <c r="D36" s="68"/>
      <c r="E36" s="69"/>
      <c r="F36" s="70">
        <v>130</v>
      </c>
      <c r="G36" s="71" t="s">
        <v>160</v>
      </c>
      <c r="H36" s="72">
        <v>1.2149999999999996</v>
      </c>
      <c r="I36" s="73">
        <v>1.2533999999999998</v>
      </c>
      <c r="J36" s="73">
        <f t="shared" si="0"/>
        <v>9.2771000000000006E-2</v>
      </c>
      <c r="K36" s="73">
        <v>0</v>
      </c>
      <c r="L36" s="73">
        <v>4.4214649999999994E-2</v>
      </c>
      <c r="M36" s="73">
        <v>4.8556350000000012E-2</v>
      </c>
      <c r="N36" s="74">
        <f t="shared" si="1"/>
        <v>0</v>
      </c>
      <c r="O36" s="74">
        <f t="shared" si="2"/>
        <v>3.5275769905856069E-2</v>
      </c>
      <c r="P36" s="75">
        <f t="shared" si="3"/>
        <v>7.4015477900111704E-2</v>
      </c>
      <c r="Q36" s="7"/>
    </row>
    <row r="37" spans="1:17" ht="15.75" thickBot="1" x14ac:dyDescent="0.3">
      <c r="A37" s="76"/>
      <c r="B37" s="77"/>
      <c r="C37" s="78"/>
      <c r="D37" s="79"/>
      <c r="E37" s="80"/>
      <c r="F37" s="81">
        <v>131</v>
      </c>
      <c r="G37" s="82" t="s">
        <v>144</v>
      </c>
      <c r="H37" s="83">
        <v>0.39005800000000002</v>
      </c>
      <c r="I37" s="84">
        <v>0.39005800000000002</v>
      </c>
      <c r="J37" s="84">
        <f t="shared" si="0"/>
        <v>6.0943519704542426E-2</v>
      </c>
      <c r="K37" s="84">
        <v>2.1850339704542421E-2</v>
      </c>
      <c r="L37" s="84">
        <v>1.9546589999999999E-2</v>
      </c>
      <c r="M37" s="84">
        <v>1.9546589999999999E-2</v>
      </c>
      <c r="N37" s="85">
        <f t="shared" si="1"/>
        <v>5.6018181153937155E-2</v>
      </c>
      <c r="O37" s="85">
        <f t="shared" si="2"/>
        <v>0.10613019013721657</v>
      </c>
      <c r="P37" s="86">
        <f t="shared" si="3"/>
        <v>0.15624219912049597</v>
      </c>
      <c r="Q37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5"/>
  <sheetViews>
    <sheetView workbookViewId="0">
      <selection activeCell="B6" sqref="B6:B135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233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638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12466.511010000029</v>
      </c>
      <c r="K7" s="52">
        <v>14568.416025000042</v>
      </c>
      <c r="L7" s="53">
        <f t="shared" ref="L7:L70" si="0">SUM(M7,N7,O7)</f>
        <v>2878.6749700356791</v>
      </c>
      <c r="M7" s="53">
        <v>881.89872091568031</v>
      </c>
      <c r="N7" s="53">
        <v>979.26400236999939</v>
      </c>
      <c r="O7" s="53">
        <v>1017.5122467499995</v>
      </c>
      <c r="P7" s="54">
        <f t="shared" ref="P7:P70" si="1">IFERROR(M7/K7,0)</f>
        <v>6.0534976445092134E-2</v>
      </c>
      <c r="Q7" s="54">
        <f t="shared" ref="Q7:Q70" si="2">IFERROR(SUM(M7,N7)/K7,0)</f>
        <v>0.12775326570107845</v>
      </c>
      <c r="R7" s="55">
        <f t="shared" ref="R7:R70" si="3">IFERROR(SUM(M7,N7,O7)/K7,0)</f>
        <v>0.19759697726202671</v>
      </c>
      <c r="S7" s="7"/>
    </row>
    <row r="8" spans="1:19" x14ac:dyDescent="0.25">
      <c r="A8" s="44"/>
      <c r="B8" s="45"/>
      <c r="C8" s="46"/>
      <c r="D8" s="47">
        <v>448</v>
      </c>
      <c r="E8" s="48" t="s">
        <v>233</v>
      </c>
      <c r="F8" s="49"/>
      <c r="G8" s="50"/>
      <c r="H8" s="90"/>
      <c r="I8" s="46"/>
      <c r="J8" s="51">
        <v>459.26120599999996</v>
      </c>
      <c r="K8" s="52">
        <v>539.20117100000039</v>
      </c>
      <c r="L8" s="53">
        <f t="shared" si="0"/>
        <v>121.3436521804762</v>
      </c>
      <c r="M8" s="53">
        <v>30.137666300476212</v>
      </c>
      <c r="N8" s="53">
        <v>38.754678989999988</v>
      </c>
      <c r="O8" s="53">
        <v>52.451306889999998</v>
      </c>
      <c r="P8" s="54">
        <f t="shared" si="1"/>
        <v>5.5893176649789197E-2</v>
      </c>
      <c r="Q8" s="54">
        <f t="shared" si="2"/>
        <v>0.12776742521294737</v>
      </c>
      <c r="R8" s="55">
        <f t="shared" si="3"/>
        <v>0.22504337658509296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40.091541999999997</v>
      </c>
      <c r="K9" s="52">
        <v>45.982376000000002</v>
      </c>
      <c r="L9" s="53">
        <f t="shared" si="0"/>
        <v>8.7662501711450247</v>
      </c>
      <c r="M9" s="53">
        <v>2.8447455511450244</v>
      </c>
      <c r="N9" s="53">
        <v>3.05953184</v>
      </c>
      <c r="O9" s="53">
        <v>2.8619727800000003</v>
      </c>
      <c r="P9" s="54">
        <f t="shared" si="1"/>
        <v>6.1865997336567044E-2</v>
      </c>
      <c r="Q9" s="54">
        <f t="shared" si="2"/>
        <v>0.12840305144616765</v>
      </c>
      <c r="R9" s="55">
        <f t="shared" si="3"/>
        <v>0.19064369729709105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1.4899930000000001</v>
      </c>
      <c r="K10" s="73">
        <v>1.6969549999999998</v>
      </c>
      <c r="L10" s="73">
        <f t="shared" si="0"/>
        <v>0.26093285041850894</v>
      </c>
      <c r="M10" s="73">
        <v>7.7181470418508979E-2</v>
      </c>
      <c r="N10" s="73">
        <v>9.4369859999999986E-2</v>
      </c>
      <c r="O10" s="73">
        <v>8.9381519999999978E-2</v>
      </c>
      <c r="P10" s="74">
        <f t="shared" si="1"/>
        <v>4.5482331834673866E-2</v>
      </c>
      <c r="Q10" s="74">
        <f t="shared" si="2"/>
        <v>0.1010936238253277</v>
      </c>
      <c r="R10" s="75">
        <f t="shared" si="3"/>
        <v>0.15376533285709343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7.7746799999999983</v>
      </c>
      <c r="K11" s="73">
        <v>8.078365999999999</v>
      </c>
      <c r="L11" s="73">
        <f t="shared" si="0"/>
        <v>1.8013050817131646</v>
      </c>
      <c r="M11" s="73">
        <v>0.53386059171316447</v>
      </c>
      <c r="N11" s="73">
        <v>0.68600676000000005</v>
      </c>
      <c r="O11" s="73">
        <v>0.58143772999999999</v>
      </c>
      <c r="P11" s="74">
        <f t="shared" si="1"/>
        <v>6.6085219673528595E-2</v>
      </c>
      <c r="Q11" s="74">
        <f t="shared" si="2"/>
        <v>0.15100421938213307</v>
      </c>
      <c r="R11" s="75">
        <f t="shared" si="3"/>
        <v>0.22297888975482974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12.903632</v>
      </c>
      <c r="K12" s="73">
        <v>14.774689</v>
      </c>
      <c r="L12" s="73">
        <f t="shared" si="0"/>
        <v>2.615506309294747</v>
      </c>
      <c r="M12" s="73">
        <v>0.82676647929474711</v>
      </c>
      <c r="N12" s="73">
        <v>0.92542789999999997</v>
      </c>
      <c r="O12" s="73">
        <v>0.86331192999999995</v>
      </c>
      <c r="P12" s="74">
        <f t="shared" si="1"/>
        <v>5.5958299988226289E-2</v>
      </c>
      <c r="Q12" s="74">
        <f t="shared" si="2"/>
        <v>0.11859433246241237</v>
      </c>
      <c r="R12" s="75">
        <f t="shared" si="3"/>
        <v>0.17702614987664017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0.55230099999999993</v>
      </c>
      <c r="K13" s="73">
        <v>2.2473700000000005</v>
      </c>
      <c r="L13" s="73">
        <f t="shared" si="0"/>
        <v>0.10305298037270327</v>
      </c>
      <c r="M13" s="73">
        <v>1.6164330372703262E-2</v>
      </c>
      <c r="N13" s="73">
        <v>4.2202380000000005E-2</v>
      </c>
      <c r="O13" s="73">
        <v>4.468627E-2</v>
      </c>
      <c r="P13" s="74">
        <f t="shared" si="1"/>
        <v>7.1925541289165817E-3</v>
      </c>
      <c r="Q13" s="74">
        <f t="shared" si="2"/>
        <v>2.5971117516342769E-2</v>
      </c>
      <c r="R13" s="75">
        <f t="shared" si="3"/>
        <v>4.5854923921162624E-2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7.2849569999999995</v>
      </c>
      <c r="K14" s="73">
        <v>8.0867449999999987</v>
      </c>
      <c r="L14" s="73">
        <f t="shared" si="0"/>
        <v>1.7896166609467929</v>
      </c>
      <c r="M14" s="73">
        <v>0.63413012094679289</v>
      </c>
      <c r="N14" s="73">
        <v>0.57559877000000004</v>
      </c>
      <c r="O14" s="73">
        <v>0.57988777000000002</v>
      </c>
      <c r="P14" s="74">
        <f t="shared" si="1"/>
        <v>7.8415990728877075E-2</v>
      </c>
      <c r="Q14" s="74">
        <f t="shared" si="2"/>
        <v>0.14959404444517455</v>
      </c>
      <c r="R14" s="75">
        <f t="shared" si="3"/>
        <v>0.22130247224894481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1.8187309999999999</v>
      </c>
      <c r="K15" s="73">
        <v>1.8714249999999999</v>
      </c>
      <c r="L15" s="73">
        <f t="shared" si="0"/>
        <v>0.299511949171895</v>
      </c>
      <c r="M15" s="73">
        <v>9.8370789171895012E-2</v>
      </c>
      <c r="N15" s="73">
        <v>0.10553984999999999</v>
      </c>
      <c r="O15" s="73">
        <v>9.5601309999999995E-2</v>
      </c>
      <c r="P15" s="74">
        <f t="shared" si="1"/>
        <v>5.2564644146516702E-2</v>
      </c>
      <c r="Q15" s="74">
        <f t="shared" si="2"/>
        <v>0.10896009146607265</v>
      </c>
      <c r="R15" s="75">
        <f t="shared" si="3"/>
        <v>0.16004485842173477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8.2672480000000004</v>
      </c>
      <c r="K16" s="73">
        <v>9.2268260000000009</v>
      </c>
      <c r="L16" s="73">
        <f t="shared" si="0"/>
        <v>1.8963243392272127</v>
      </c>
      <c r="M16" s="73">
        <v>0.65827176922721264</v>
      </c>
      <c r="N16" s="73">
        <v>0.63038632000000006</v>
      </c>
      <c r="O16" s="73">
        <v>0.60766625000000007</v>
      </c>
      <c r="P16" s="74">
        <f t="shared" si="1"/>
        <v>7.1343251647664391E-2</v>
      </c>
      <c r="Q16" s="74">
        <f t="shared" si="2"/>
        <v>0.13966428858929522</v>
      </c>
      <c r="R16" s="75">
        <f t="shared" si="3"/>
        <v>0.20552293272109093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27.952097999999999</v>
      </c>
      <c r="K17" s="52">
        <v>34.152399000000003</v>
      </c>
      <c r="L17" s="53">
        <f t="shared" si="0"/>
        <v>7.0332671320651201</v>
      </c>
      <c r="M17" s="53">
        <v>1.9228218620651205</v>
      </c>
      <c r="N17" s="53">
        <v>2.33607941</v>
      </c>
      <c r="O17" s="53">
        <v>2.7743658600000001</v>
      </c>
      <c r="P17" s="54">
        <f t="shared" si="1"/>
        <v>5.6301223877863467E-2</v>
      </c>
      <c r="Q17" s="54">
        <f t="shared" si="2"/>
        <v>0.12470284362937784</v>
      </c>
      <c r="R17" s="55">
        <f t="shared" si="3"/>
        <v>0.20593771852059703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0.53018399999999999</v>
      </c>
      <c r="K18" s="73">
        <v>0.57943299999999998</v>
      </c>
      <c r="L18" s="73">
        <f t="shared" si="0"/>
        <v>3.5039569967115117E-2</v>
      </c>
      <c r="M18" s="73">
        <v>6.7002199671151175E-3</v>
      </c>
      <c r="N18" s="73">
        <v>1.0446550000000001E-2</v>
      </c>
      <c r="O18" s="73">
        <v>1.78928E-2</v>
      </c>
      <c r="P18" s="74">
        <f t="shared" si="1"/>
        <v>1.1563407619371208E-2</v>
      </c>
      <c r="Q18" s="74">
        <f t="shared" si="2"/>
        <v>2.9592325544308171E-2</v>
      </c>
      <c r="R18" s="75">
        <f t="shared" si="3"/>
        <v>6.0472168425193457E-2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9.1741029999999988</v>
      </c>
      <c r="K19" s="73">
        <v>10.684613000000001</v>
      </c>
      <c r="L19" s="73">
        <f t="shared" si="0"/>
        <v>2.2044906367300983</v>
      </c>
      <c r="M19" s="73">
        <v>0.62789584673009813</v>
      </c>
      <c r="N19" s="73">
        <v>0.77779992000000009</v>
      </c>
      <c r="O19" s="73">
        <v>0.79879487000000005</v>
      </c>
      <c r="P19" s="74">
        <f t="shared" si="1"/>
        <v>5.8766363061544494E-2</v>
      </c>
      <c r="Q19" s="74">
        <f t="shared" si="2"/>
        <v>0.13156262812046615</v>
      </c>
      <c r="R19" s="75">
        <f t="shared" si="3"/>
        <v>0.20632386374032435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3033294</v>
      </c>
      <c r="I20" s="67" t="s">
        <v>439</v>
      </c>
      <c r="J20" s="72">
        <v>1.147791</v>
      </c>
      <c r="K20" s="73">
        <v>1.154479</v>
      </c>
      <c r="L20" s="73">
        <f t="shared" si="0"/>
        <v>0.19699696895321725</v>
      </c>
      <c r="M20" s="73">
        <v>7.3359078953217249E-2</v>
      </c>
      <c r="N20" s="73">
        <v>6.4861489999999994E-2</v>
      </c>
      <c r="O20" s="73">
        <v>5.8776400000000006E-2</v>
      </c>
      <c r="P20" s="74">
        <f t="shared" si="1"/>
        <v>6.3543017199288385E-2</v>
      </c>
      <c r="Q20" s="74">
        <f t="shared" si="2"/>
        <v>0.11972549431667205</v>
      </c>
      <c r="R20" s="75">
        <f t="shared" si="3"/>
        <v>0.17063711765499176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3033295</v>
      </c>
      <c r="I21" s="67" t="s">
        <v>413</v>
      </c>
      <c r="J21" s="72">
        <v>5.0724499999999999</v>
      </c>
      <c r="K21" s="73">
        <v>6.1126069999999997</v>
      </c>
      <c r="L21" s="73">
        <f t="shared" si="0"/>
        <v>1.2487707682896843</v>
      </c>
      <c r="M21" s="73">
        <v>0.42862009828968439</v>
      </c>
      <c r="N21" s="73">
        <v>0.44256608999999997</v>
      </c>
      <c r="O21" s="73">
        <v>0.37758457999999995</v>
      </c>
      <c r="P21" s="74">
        <f t="shared" si="1"/>
        <v>7.0120670000489882E-2</v>
      </c>
      <c r="Q21" s="74">
        <f t="shared" si="2"/>
        <v>0.14252285289888331</v>
      </c>
      <c r="R21" s="75">
        <f t="shared" si="3"/>
        <v>0.2042943000081118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3033297</v>
      </c>
      <c r="I22" s="67" t="s">
        <v>440</v>
      </c>
      <c r="J22" s="72">
        <v>3.05132</v>
      </c>
      <c r="K22" s="73">
        <v>3.106112</v>
      </c>
      <c r="L22" s="73">
        <f t="shared" si="0"/>
        <v>0.61474122980903756</v>
      </c>
      <c r="M22" s="73">
        <v>0.2090703298090375</v>
      </c>
      <c r="N22" s="73">
        <v>0.19335224999999998</v>
      </c>
      <c r="O22" s="73">
        <v>0.21231865</v>
      </c>
      <c r="P22" s="74">
        <f t="shared" si="1"/>
        <v>6.7309333922613707E-2</v>
      </c>
      <c r="Q22" s="74">
        <f t="shared" si="2"/>
        <v>0.12955829661294813</v>
      </c>
      <c r="R22" s="75">
        <f t="shared" si="3"/>
        <v>0.19791341387852002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3033305</v>
      </c>
      <c r="I23" s="67" t="s">
        <v>441</v>
      </c>
      <c r="J23" s="72">
        <v>1.4755520000000004</v>
      </c>
      <c r="K23" s="73">
        <v>1.7889380000000001</v>
      </c>
      <c r="L23" s="73">
        <f t="shared" si="0"/>
        <v>0.30040802971857883</v>
      </c>
      <c r="M23" s="73">
        <v>9.4937279718578793E-2</v>
      </c>
      <c r="N23" s="73">
        <v>9.841577E-2</v>
      </c>
      <c r="O23" s="73">
        <v>0.10705497999999999</v>
      </c>
      <c r="P23" s="74">
        <f t="shared" si="1"/>
        <v>5.3069072107909156E-2</v>
      </c>
      <c r="Q23" s="74">
        <f t="shared" si="2"/>
        <v>0.10808258850702417</v>
      </c>
      <c r="R23" s="75">
        <f t="shared" si="3"/>
        <v>0.16792534437670775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9000000</v>
      </c>
      <c r="I24" s="67" t="s">
        <v>293</v>
      </c>
      <c r="J24" s="72">
        <v>7.5006980000000008</v>
      </c>
      <c r="K24" s="73">
        <v>7.696352000000001</v>
      </c>
      <c r="L24" s="73">
        <f t="shared" si="0"/>
        <v>1.5549924285973891</v>
      </c>
      <c r="M24" s="73">
        <v>0.48223900859738933</v>
      </c>
      <c r="N24" s="73">
        <v>0.55215723999999988</v>
      </c>
      <c r="O24" s="73">
        <v>0.52059617999999996</v>
      </c>
      <c r="P24" s="74">
        <f t="shared" si="1"/>
        <v>6.2658127980293687E-2</v>
      </c>
      <c r="Q24" s="74">
        <f t="shared" si="2"/>
        <v>0.13440084972690816</v>
      </c>
      <c r="R24" s="75">
        <f t="shared" si="3"/>
        <v>0.20204278970054759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9000009</v>
      </c>
      <c r="I25" s="67" t="s">
        <v>294</v>
      </c>
      <c r="J25" s="72">
        <v>0</v>
      </c>
      <c r="K25" s="73">
        <v>3.0298649999999991</v>
      </c>
      <c r="L25" s="73">
        <f t="shared" si="0"/>
        <v>0.87782749999999998</v>
      </c>
      <c r="M25" s="73">
        <v>0</v>
      </c>
      <c r="N25" s="73">
        <v>0.19648009999999999</v>
      </c>
      <c r="O25" s="73">
        <v>0.68134740000000005</v>
      </c>
      <c r="P25" s="74">
        <f t="shared" si="1"/>
        <v>0</v>
      </c>
      <c r="Q25" s="74">
        <f t="shared" si="2"/>
        <v>6.4847806750465795E-2</v>
      </c>
      <c r="R25" s="75">
        <f t="shared" si="3"/>
        <v>0.28972495474220805</v>
      </c>
      <c r="S25" s="7"/>
    </row>
    <row r="26" spans="1:19" x14ac:dyDescent="0.25">
      <c r="A26" s="44"/>
      <c r="B26" s="45"/>
      <c r="C26" s="46"/>
      <c r="D26" s="47"/>
      <c r="E26" s="48"/>
      <c r="F26" s="49">
        <v>16</v>
      </c>
      <c r="G26" s="50" t="s">
        <v>138</v>
      </c>
      <c r="H26" s="90"/>
      <c r="I26" s="46"/>
      <c r="J26" s="51">
        <v>4.8455449999999995</v>
      </c>
      <c r="K26" s="52">
        <v>4.8817470000000007</v>
      </c>
      <c r="L26" s="53">
        <f t="shared" si="0"/>
        <v>0.99255157020944074</v>
      </c>
      <c r="M26" s="53">
        <v>0.33915933020944067</v>
      </c>
      <c r="N26" s="53">
        <v>0.33564985000000003</v>
      </c>
      <c r="O26" s="53">
        <v>0.31774238999999999</v>
      </c>
      <c r="P26" s="54">
        <f t="shared" si="1"/>
        <v>6.9474991270428527E-2</v>
      </c>
      <c r="Q26" s="54">
        <f t="shared" si="2"/>
        <v>0.13823108411997603</v>
      </c>
      <c r="R26" s="55">
        <f t="shared" si="3"/>
        <v>0.20331892869692766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3000001</v>
      </c>
      <c r="I27" s="67" t="s">
        <v>283</v>
      </c>
      <c r="J27" s="72">
        <v>0.185784</v>
      </c>
      <c r="K27" s="73">
        <v>0.185784</v>
      </c>
      <c r="L27" s="73">
        <f t="shared" si="0"/>
        <v>2.4944429934144509E-2</v>
      </c>
      <c r="M27" s="73">
        <v>5.756079934144509E-3</v>
      </c>
      <c r="N27" s="73">
        <v>1.013323E-2</v>
      </c>
      <c r="O27" s="73">
        <v>9.0551199999999998E-3</v>
      </c>
      <c r="P27" s="74">
        <f t="shared" si="1"/>
        <v>3.0982646159758154E-2</v>
      </c>
      <c r="Q27" s="74">
        <f t="shared" si="2"/>
        <v>8.5525717683678407E-2</v>
      </c>
      <c r="R27" s="75">
        <f t="shared" si="3"/>
        <v>0.13426575988322195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3000612</v>
      </c>
      <c r="I28" s="67" t="s">
        <v>414</v>
      </c>
      <c r="J28" s="72">
        <v>1.5261299999999998</v>
      </c>
      <c r="K28" s="73">
        <v>1.5416399999999999</v>
      </c>
      <c r="L28" s="73">
        <f t="shared" si="0"/>
        <v>0.35470046149144191</v>
      </c>
      <c r="M28" s="73">
        <v>0.11823208149144193</v>
      </c>
      <c r="N28" s="73">
        <v>0.12238920999999998</v>
      </c>
      <c r="O28" s="73">
        <v>0.11407917000000001</v>
      </c>
      <c r="P28" s="74">
        <f t="shared" si="1"/>
        <v>7.6692406457695664E-2</v>
      </c>
      <c r="Q28" s="74">
        <f t="shared" si="2"/>
        <v>0.15608137534796834</v>
      </c>
      <c r="R28" s="75">
        <f t="shared" si="3"/>
        <v>0.23007995478285587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3000614</v>
      </c>
      <c r="I29" s="67" t="s">
        <v>415</v>
      </c>
      <c r="J29" s="72">
        <v>0.315106</v>
      </c>
      <c r="K29" s="73">
        <v>0.315106</v>
      </c>
      <c r="L29" s="73">
        <f t="shared" si="0"/>
        <v>5.6285539901217277E-2</v>
      </c>
      <c r="M29" s="73">
        <v>2.0889859901217278E-2</v>
      </c>
      <c r="N29" s="73">
        <v>1.7302789999999998E-2</v>
      </c>
      <c r="O29" s="73">
        <v>1.809289E-2</v>
      </c>
      <c r="P29" s="74">
        <f t="shared" si="1"/>
        <v>6.6294706864411593E-2</v>
      </c>
      <c r="Q29" s="74">
        <f t="shared" si="2"/>
        <v>0.1212057209358669</v>
      </c>
      <c r="R29" s="75">
        <f t="shared" si="3"/>
        <v>0.1786241452121422</v>
      </c>
      <c r="S29" s="7"/>
    </row>
    <row r="30" spans="1:19" ht="38.25" x14ac:dyDescent="0.25">
      <c r="A30" s="66"/>
      <c r="B30" s="56"/>
      <c r="C30" s="67"/>
      <c r="D30" s="68"/>
      <c r="E30" s="69"/>
      <c r="F30" s="70"/>
      <c r="G30" s="71"/>
      <c r="H30" s="66">
        <v>3043959</v>
      </c>
      <c r="I30" s="67" t="s">
        <v>416</v>
      </c>
      <c r="J30" s="72">
        <v>2.3956409999999999</v>
      </c>
      <c r="K30" s="73">
        <v>2.4047110000000003</v>
      </c>
      <c r="L30" s="73">
        <f t="shared" si="0"/>
        <v>0.51451915868728615</v>
      </c>
      <c r="M30" s="73">
        <v>0.17936794868728612</v>
      </c>
      <c r="N30" s="73">
        <v>0.17116265</v>
      </c>
      <c r="O30" s="73">
        <v>0.16398856000000001</v>
      </c>
      <c r="P30" s="74">
        <f t="shared" si="1"/>
        <v>7.4590230879006292E-2</v>
      </c>
      <c r="Q30" s="74">
        <f t="shared" si="2"/>
        <v>0.14576828512336246</v>
      </c>
      <c r="R30" s="75">
        <f t="shared" si="3"/>
        <v>0.21396299126476573</v>
      </c>
      <c r="S30" s="7"/>
    </row>
    <row r="31" spans="1:19" ht="25.5" x14ac:dyDescent="0.25">
      <c r="A31" s="66"/>
      <c r="B31" s="56"/>
      <c r="C31" s="67"/>
      <c r="D31" s="68"/>
      <c r="E31" s="69"/>
      <c r="F31" s="70"/>
      <c r="G31" s="71"/>
      <c r="H31" s="66">
        <v>3043961</v>
      </c>
      <c r="I31" s="67" t="s">
        <v>417</v>
      </c>
      <c r="J31" s="72">
        <v>5.6763000000000001E-2</v>
      </c>
      <c r="K31" s="73">
        <v>5.6763000000000001E-2</v>
      </c>
      <c r="L31" s="73">
        <f t="shared" si="0"/>
        <v>7.9188500415241347E-3</v>
      </c>
      <c r="M31" s="73">
        <v>3.0574500415241346E-3</v>
      </c>
      <c r="N31" s="73">
        <v>3.0574500000000002E-3</v>
      </c>
      <c r="O31" s="73">
        <v>1.8039499999999999E-3</v>
      </c>
      <c r="P31" s="74">
        <f t="shared" si="1"/>
        <v>5.3863432896854191E-2</v>
      </c>
      <c r="Q31" s="74">
        <f t="shared" si="2"/>
        <v>0.10772686506217315</v>
      </c>
      <c r="R31" s="75">
        <f t="shared" si="3"/>
        <v>0.13950725017219201</v>
      </c>
      <c r="S31" s="7"/>
    </row>
    <row r="32" spans="1:19" ht="38.25" x14ac:dyDescent="0.25">
      <c r="A32" s="66"/>
      <c r="B32" s="56"/>
      <c r="C32" s="67"/>
      <c r="D32" s="68"/>
      <c r="E32" s="69"/>
      <c r="F32" s="70"/>
      <c r="G32" s="71"/>
      <c r="H32" s="66">
        <v>3043969</v>
      </c>
      <c r="I32" s="67" t="s">
        <v>418</v>
      </c>
      <c r="J32" s="72">
        <v>3.2080000000000003E-3</v>
      </c>
      <c r="K32" s="73">
        <v>8.2300000000000012E-3</v>
      </c>
      <c r="L32" s="73">
        <f t="shared" si="0"/>
        <v>0</v>
      </c>
      <c r="M32" s="73">
        <v>0</v>
      </c>
      <c r="N32" s="73">
        <v>0</v>
      </c>
      <c r="O32" s="73">
        <v>0</v>
      </c>
      <c r="P32" s="74">
        <f t="shared" si="1"/>
        <v>0</v>
      </c>
      <c r="Q32" s="74">
        <f t="shared" si="2"/>
        <v>0</v>
      </c>
      <c r="R32" s="75">
        <f t="shared" si="3"/>
        <v>0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9000000</v>
      </c>
      <c r="I33" s="67" t="s">
        <v>293</v>
      </c>
      <c r="J33" s="72">
        <v>0.3629130000000001</v>
      </c>
      <c r="K33" s="73">
        <v>0.36951300000000009</v>
      </c>
      <c r="L33" s="73">
        <f t="shared" si="0"/>
        <v>3.41831301538267E-2</v>
      </c>
      <c r="M33" s="73">
        <v>1.1855910153826699E-2</v>
      </c>
      <c r="N33" s="73">
        <v>1.1604519999999998E-2</v>
      </c>
      <c r="O33" s="73">
        <v>1.07227E-2</v>
      </c>
      <c r="P33" s="74">
        <f t="shared" si="1"/>
        <v>3.2085231517772574E-2</v>
      </c>
      <c r="Q33" s="74">
        <f t="shared" si="2"/>
        <v>6.3490134728214409E-2</v>
      </c>
      <c r="R33" s="75">
        <f t="shared" si="3"/>
        <v>9.2508599572482406E-2</v>
      </c>
      <c r="S33" s="7"/>
    </row>
    <row r="34" spans="1:19" x14ac:dyDescent="0.25">
      <c r="A34" s="44"/>
      <c r="B34" s="45"/>
      <c r="C34" s="46"/>
      <c r="D34" s="47"/>
      <c r="E34" s="48"/>
      <c r="F34" s="49">
        <v>17</v>
      </c>
      <c r="G34" s="50" t="s">
        <v>139</v>
      </c>
      <c r="H34" s="90"/>
      <c r="I34" s="46"/>
      <c r="J34" s="51">
        <v>4.5417960000000006</v>
      </c>
      <c r="K34" s="52">
        <v>4.5473690000000007</v>
      </c>
      <c r="L34" s="53">
        <f t="shared" si="0"/>
        <v>0.78429947071021311</v>
      </c>
      <c r="M34" s="53">
        <v>0.23724469071021304</v>
      </c>
      <c r="N34" s="53">
        <v>0.28850290000000001</v>
      </c>
      <c r="O34" s="53">
        <v>0.25855188000000001</v>
      </c>
      <c r="P34" s="54">
        <f t="shared" si="1"/>
        <v>5.2171858213004706E-2</v>
      </c>
      <c r="Q34" s="54">
        <f t="shared" si="2"/>
        <v>0.11561577490417271</v>
      </c>
      <c r="R34" s="55">
        <f t="shared" si="3"/>
        <v>0.17247324127648603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3000001</v>
      </c>
      <c r="I35" s="67" t="s">
        <v>283</v>
      </c>
      <c r="J35" s="72">
        <v>0.483902</v>
      </c>
      <c r="K35" s="73">
        <v>0.483902</v>
      </c>
      <c r="L35" s="73">
        <f t="shared" si="0"/>
        <v>6.6033759943344178E-2</v>
      </c>
      <c r="M35" s="73">
        <v>1.6933529943344183E-2</v>
      </c>
      <c r="N35" s="73">
        <v>2.1849730000000001E-2</v>
      </c>
      <c r="O35" s="73">
        <v>2.72505E-2</v>
      </c>
      <c r="P35" s="74">
        <f t="shared" si="1"/>
        <v>3.4993717619154673E-2</v>
      </c>
      <c r="Q35" s="74">
        <f t="shared" si="2"/>
        <v>8.0146930459771157E-2</v>
      </c>
      <c r="R35" s="75">
        <f t="shared" si="3"/>
        <v>0.13646101884956907</v>
      </c>
      <c r="S35" s="7"/>
    </row>
    <row r="36" spans="1:19" ht="38.25" x14ac:dyDescent="0.25">
      <c r="A36" s="66"/>
      <c r="B36" s="56"/>
      <c r="C36" s="67"/>
      <c r="D36" s="68"/>
      <c r="E36" s="69"/>
      <c r="F36" s="70"/>
      <c r="G36" s="71"/>
      <c r="H36" s="66">
        <v>3043977</v>
      </c>
      <c r="I36" s="67" t="s">
        <v>419</v>
      </c>
      <c r="J36" s="72">
        <v>0.73503499999999999</v>
      </c>
      <c r="K36" s="73">
        <v>0.73503499999999999</v>
      </c>
      <c r="L36" s="73">
        <f t="shared" si="0"/>
        <v>0.19870704074972415</v>
      </c>
      <c r="M36" s="73">
        <v>7.1414660749724135E-2</v>
      </c>
      <c r="N36" s="73">
        <v>6.5083300000000011E-2</v>
      </c>
      <c r="O36" s="73">
        <v>6.2209079999999993E-2</v>
      </c>
      <c r="P36" s="74">
        <f t="shared" si="1"/>
        <v>9.7158177161256451E-2</v>
      </c>
      <c r="Q36" s="74">
        <f t="shared" si="2"/>
        <v>0.18570266823991258</v>
      </c>
      <c r="R36" s="75">
        <f t="shared" si="3"/>
        <v>0.27033684212278891</v>
      </c>
      <c r="S36" s="7"/>
    </row>
    <row r="37" spans="1:19" ht="63.75" x14ac:dyDescent="0.25">
      <c r="A37" s="66"/>
      <c r="B37" s="56"/>
      <c r="C37" s="67"/>
      <c r="D37" s="68"/>
      <c r="E37" s="69"/>
      <c r="F37" s="70"/>
      <c r="G37" s="71"/>
      <c r="H37" s="66">
        <v>3043981</v>
      </c>
      <c r="I37" s="67" t="s">
        <v>420</v>
      </c>
      <c r="J37" s="72">
        <v>1.3228899999999997</v>
      </c>
      <c r="K37" s="73">
        <v>1.3228899999999997</v>
      </c>
      <c r="L37" s="73">
        <f t="shared" si="0"/>
        <v>0.15051564907559972</v>
      </c>
      <c r="M37" s="73">
        <v>4.7101989075599704E-2</v>
      </c>
      <c r="N37" s="73">
        <v>4.9744429999999999E-2</v>
      </c>
      <c r="O37" s="73">
        <v>5.3669229999999998E-2</v>
      </c>
      <c r="P37" s="74">
        <f t="shared" si="1"/>
        <v>3.5605370874070945E-2</v>
      </c>
      <c r="Q37" s="74">
        <f t="shared" si="2"/>
        <v>7.3208217671612702E-2</v>
      </c>
      <c r="R37" s="75">
        <f t="shared" si="3"/>
        <v>0.11377790222588406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3043982</v>
      </c>
      <c r="I38" s="67" t="s">
        <v>421</v>
      </c>
      <c r="J38" s="72">
        <v>8.199300000000001E-2</v>
      </c>
      <c r="K38" s="73">
        <v>8.199300000000001E-2</v>
      </c>
      <c r="L38" s="73">
        <f t="shared" si="0"/>
        <v>0</v>
      </c>
      <c r="M38" s="73">
        <v>0</v>
      </c>
      <c r="N38" s="73">
        <v>0</v>
      </c>
      <c r="O38" s="73">
        <v>0</v>
      </c>
      <c r="P38" s="74">
        <f t="shared" si="1"/>
        <v>0</v>
      </c>
      <c r="Q38" s="74">
        <f t="shared" si="2"/>
        <v>0</v>
      </c>
      <c r="R38" s="75">
        <f t="shared" si="3"/>
        <v>0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3043983</v>
      </c>
      <c r="I39" s="67" t="s">
        <v>422</v>
      </c>
      <c r="J39" s="72">
        <v>1.5898000000000003</v>
      </c>
      <c r="K39" s="73">
        <v>1.5953730000000004</v>
      </c>
      <c r="L39" s="73">
        <f t="shared" si="0"/>
        <v>0.31545386072190718</v>
      </c>
      <c r="M39" s="73">
        <v>8.5768960721907206E-2</v>
      </c>
      <c r="N39" s="73">
        <v>0.13207653</v>
      </c>
      <c r="O39" s="73">
        <v>9.7608369999999986E-2</v>
      </c>
      <c r="P39" s="74">
        <f t="shared" si="1"/>
        <v>5.3761070747660379E-2</v>
      </c>
      <c r="Q39" s="74">
        <f t="shared" si="2"/>
        <v>0.13654831235197484</v>
      </c>
      <c r="R39" s="75">
        <f t="shared" si="3"/>
        <v>0.19773047476791139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3043984</v>
      </c>
      <c r="I40" s="67" t="s">
        <v>423</v>
      </c>
      <c r="J40" s="72">
        <v>0.29307200000000005</v>
      </c>
      <c r="K40" s="73">
        <v>0.29307200000000005</v>
      </c>
      <c r="L40" s="73">
        <f t="shared" si="0"/>
        <v>5.3553960219637806E-2</v>
      </c>
      <c r="M40" s="73">
        <v>1.6025550219637807E-2</v>
      </c>
      <c r="N40" s="73">
        <v>1.9748910000000001E-2</v>
      </c>
      <c r="O40" s="73">
        <v>1.77795E-2</v>
      </c>
      <c r="P40" s="74">
        <f t="shared" si="1"/>
        <v>5.4681273610709326E-2</v>
      </c>
      <c r="Q40" s="74">
        <f t="shared" si="2"/>
        <v>0.12206713783520023</v>
      </c>
      <c r="R40" s="75">
        <f t="shared" si="3"/>
        <v>0.18273311752619764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9000000</v>
      </c>
      <c r="I41" s="67" t="s">
        <v>293</v>
      </c>
      <c r="J41" s="72">
        <v>3.5103999999999996E-2</v>
      </c>
      <c r="K41" s="73">
        <v>3.5103999999999996E-2</v>
      </c>
      <c r="L41" s="73">
        <f t="shared" si="0"/>
        <v>3.5200000000000002E-5</v>
      </c>
      <c r="M41" s="73">
        <v>0</v>
      </c>
      <c r="N41" s="73">
        <v>0</v>
      </c>
      <c r="O41" s="73">
        <v>3.5200000000000002E-5</v>
      </c>
      <c r="P41" s="74">
        <f t="shared" si="1"/>
        <v>0</v>
      </c>
      <c r="Q41" s="74">
        <f t="shared" si="2"/>
        <v>0</v>
      </c>
      <c r="R41" s="75">
        <f t="shared" si="3"/>
        <v>1.0027347310847768E-3</v>
      </c>
      <c r="S41" s="7"/>
    </row>
    <row r="42" spans="1:19" x14ac:dyDescent="0.25">
      <c r="A42" s="44"/>
      <c r="B42" s="45"/>
      <c r="C42" s="46"/>
      <c r="D42" s="47"/>
      <c r="E42" s="48"/>
      <c r="F42" s="49">
        <v>18</v>
      </c>
      <c r="G42" s="50" t="s">
        <v>140</v>
      </c>
      <c r="H42" s="90"/>
      <c r="I42" s="46"/>
      <c r="J42" s="51">
        <v>7.0643100000000008</v>
      </c>
      <c r="K42" s="52">
        <v>7.1950270000000005</v>
      </c>
      <c r="L42" s="53">
        <f t="shared" si="0"/>
        <v>1.6144119535595127</v>
      </c>
      <c r="M42" s="53">
        <v>0.45990921355951286</v>
      </c>
      <c r="N42" s="53">
        <v>0.63907994000000001</v>
      </c>
      <c r="O42" s="53">
        <v>0.51542279999999996</v>
      </c>
      <c r="P42" s="54">
        <f t="shared" si="1"/>
        <v>6.3920429146341329E-2</v>
      </c>
      <c r="Q42" s="54">
        <f t="shared" si="2"/>
        <v>0.1527428810982242</v>
      </c>
      <c r="R42" s="55">
        <f t="shared" si="3"/>
        <v>0.2243788596706465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3000001</v>
      </c>
      <c r="I43" s="67" t="s">
        <v>283</v>
      </c>
      <c r="J43" s="72">
        <v>0.22806399999999999</v>
      </c>
      <c r="K43" s="73">
        <v>0.22806399999999999</v>
      </c>
      <c r="L43" s="73">
        <f t="shared" si="0"/>
        <v>4.0959319848343306E-2</v>
      </c>
      <c r="M43" s="73">
        <v>1.4173109848343302E-2</v>
      </c>
      <c r="N43" s="73">
        <v>1.3373110000000001E-2</v>
      </c>
      <c r="O43" s="73">
        <v>1.3413100000000001E-2</v>
      </c>
      <c r="P43" s="74">
        <f t="shared" si="1"/>
        <v>6.214531819289016E-2</v>
      </c>
      <c r="Q43" s="74">
        <f t="shared" si="2"/>
        <v>0.12078284976297576</v>
      </c>
      <c r="R43" s="75">
        <f t="shared" si="3"/>
        <v>0.17959572685010922</v>
      </c>
      <c r="S43" s="7"/>
    </row>
    <row r="44" spans="1:19" ht="38.25" x14ac:dyDescent="0.25">
      <c r="A44" s="66"/>
      <c r="B44" s="56"/>
      <c r="C44" s="67"/>
      <c r="D44" s="68"/>
      <c r="E44" s="69"/>
      <c r="F44" s="70"/>
      <c r="G44" s="71"/>
      <c r="H44" s="66">
        <v>3000015</v>
      </c>
      <c r="I44" s="67" t="s">
        <v>437</v>
      </c>
      <c r="J44" s="72">
        <v>3.7154410000000007</v>
      </c>
      <c r="K44" s="73">
        <v>3.8108629999999999</v>
      </c>
      <c r="L44" s="73">
        <f t="shared" si="0"/>
        <v>0.99156019443684895</v>
      </c>
      <c r="M44" s="73">
        <v>0.29861236443684902</v>
      </c>
      <c r="N44" s="73">
        <v>0.37489415999999998</v>
      </c>
      <c r="O44" s="73">
        <v>0.31805366999999996</v>
      </c>
      <c r="P44" s="74">
        <f t="shared" si="1"/>
        <v>7.8358199819003993E-2</v>
      </c>
      <c r="Q44" s="74">
        <f t="shared" si="2"/>
        <v>0.17673333427017687</v>
      </c>
      <c r="R44" s="75">
        <f t="shared" si="3"/>
        <v>0.26019308341361236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3000016</v>
      </c>
      <c r="I45" s="67" t="s">
        <v>424</v>
      </c>
      <c r="J45" s="72">
        <v>0.42132699999999995</v>
      </c>
      <c r="K45" s="73">
        <v>0.43454200000000004</v>
      </c>
      <c r="L45" s="73">
        <f t="shared" si="0"/>
        <v>9.3694829284718034E-2</v>
      </c>
      <c r="M45" s="73">
        <v>3.4123589284718037E-2</v>
      </c>
      <c r="N45" s="73">
        <v>2.8584839999999997E-2</v>
      </c>
      <c r="O45" s="73">
        <v>3.0986399999999997E-2</v>
      </c>
      <c r="P45" s="74">
        <f t="shared" si="1"/>
        <v>7.8527712590999332E-2</v>
      </c>
      <c r="Q45" s="74">
        <f t="shared" si="2"/>
        <v>0.14430924809274601</v>
      </c>
      <c r="R45" s="75">
        <f t="shared" si="3"/>
        <v>0.21561743004063594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3000017</v>
      </c>
      <c r="I46" s="67" t="s">
        <v>442</v>
      </c>
      <c r="J46" s="72">
        <v>0.35887399999999997</v>
      </c>
      <c r="K46" s="73">
        <v>0.35887399999999997</v>
      </c>
      <c r="L46" s="73">
        <f t="shared" si="0"/>
        <v>8.8785249793466026E-2</v>
      </c>
      <c r="M46" s="73">
        <v>3.2187589793466032E-2</v>
      </c>
      <c r="N46" s="73">
        <v>2.8946920000000001E-2</v>
      </c>
      <c r="O46" s="73">
        <v>2.765074E-2</v>
      </c>
      <c r="P46" s="74">
        <f t="shared" si="1"/>
        <v>8.9690503612593925E-2</v>
      </c>
      <c r="Q46" s="74">
        <f t="shared" si="2"/>
        <v>0.17035090252697616</v>
      </c>
      <c r="R46" s="75">
        <f t="shared" si="3"/>
        <v>0.24739950454328269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3000680</v>
      </c>
      <c r="I47" s="67" t="s">
        <v>445</v>
      </c>
      <c r="J47" s="72">
        <v>0.96867299999999978</v>
      </c>
      <c r="K47" s="73">
        <v>0.98415299999999983</v>
      </c>
      <c r="L47" s="73">
        <f t="shared" si="0"/>
        <v>0.20339903022619546</v>
      </c>
      <c r="M47" s="73">
        <v>3.3788000226195436E-2</v>
      </c>
      <c r="N47" s="73">
        <v>0.10829323</v>
      </c>
      <c r="O47" s="73">
        <v>6.1317799999999999E-2</v>
      </c>
      <c r="P47" s="74">
        <f t="shared" si="1"/>
        <v>3.4332060387150615E-2</v>
      </c>
      <c r="Q47" s="74">
        <f t="shared" si="2"/>
        <v>0.14436904650617891</v>
      </c>
      <c r="R47" s="75">
        <f t="shared" si="3"/>
        <v>0.20667419621359229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3000681</v>
      </c>
      <c r="I48" s="67" t="s">
        <v>446</v>
      </c>
      <c r="J48" s="72">
        <v>0.11886000000000001</v>
      </c>
      <c r="K48" s="73">
        <v>0.11886000000000001</v>
      </c>
      <c r="L48" s="73">
        <f t="shared" si="0"/>
        <v>9.9053500245242388E-3</v>
      </c>
      <c r="M48" s="73">
        <v>3.103950024524238E-3</v>
      </c>
      <c r="N48" s="73">
        <v>3.1039500000000003E-3</v>
      </c>
      <c r="O48" s="73">
        <v>3.6974500000000001E-3</v>
      </c>
      <c r="P48" s="74">
        <f t="shared" si="1"/>
        <v>2.6114336400170267E-2</v>
      </c>
      <c r="Q48" s="74">
        <f t="shared" si="2"/>
        <v>5.222867259401176E-2</v>
      </c>
      <c r="R48" s="75">
        <f t="shared" si="3"/>
        <v>8.3336278180415932E-2</v>
      </c>
      <c r="S48" s="7"/>
    </row>
    <row r="49" spans="1:19" ht="76.5" x14ac:dyDescent="0.25">
      <c r="A49" s="66"/>
      <c r="B49" s="56"/>
      <c r="C49" s="67"/>
      <c r="D49" s="68"/>
      <c r="E49" s="69"/>
      <c r="F49" s="70"/>
      <c r="G49" s="71"/>
      <c r="H49" s="66">
        <v>3043987</v>
      </c>
      <c r="I49" s="67" t="s">
        <v>425</v>
      </c>
      <c r="J49" s="72">
        <v>0.70521800000000001</v>
      </c>
      <c r="K49" s="73">
        <v>0.70521800000000001</v>
      </c>
      <c r="L49" s="73">
        <f t="shared" si="0"/>
        <v>0.13835949976201703</v>
      </c>
      <c r="M49" s="73">
        <v>2.7415359762017033E-2</v>
      </c>
      <c r="N49" s="73">
        <v>6.6249269999999999E-2</v>
      </c>
      <c r="O49" s="73">
        <v>4.4694870000000005E-2</v>
      </c>
      <c r="P49" s="74">
        <f t="shared" si="1"/>
        <v>3.8875014197052589E-2</v>
      </c>
      <c r="Q49" s="74">
        <f t="shared" si="2"/>
        <v>0.1328165613498479</v>
      </c>
      <c r="R49" s="75">
        <f t="shared" si="3"/>
        <v>0.19619394252843381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9000000</v>
      </c>
      <c r="I50" s="67" t="s">
        <v>293</v>
      </c>
      <c r="J50" s="72">
        <v>0.54785300000000003</v>
      </c>
      <c r="K50" s="73">
        <v>0.55445299999999997</v>
      </c>
      <c r="L50" s="73">
        <f t="shared" si="0"/>
        <v>4.774848018339977E-2</v>
      </c>
      <c r="M50" s="73">
        <v>1.6505250183399767E-2</v>
      </c>
      <c r="N50" s="73">
        <v>1.5634459999999999E-2</v>
      </c>
      <c r="O50" s="73">
        <v>1.5608769999999999E-2</v>
      </c>
      <c r="P50" s="74">
        <f t="shared" si="1"/>
        <v>2.976852895267907E-2</v>
      </c>
      <c r="Q50" s="74">
        <f t="shared" si="2"/>
        <v>5.7966518683098066E-2</v>
      </c>
      <c r="R50" s="75">
        <f t="shared" si="3"/>
        <v>8.6118174459151223E-2</v>
      </c>
      <c r="S50" s="7"/>
    </row>
    <row r="51" spans="1:19" x14ac:dyDescent="0.25">
      <c r="A51" s="44"/>
      <c r="B51" s="45"/>
      <c r="C51" s="46"/>
      <c r="D51" s="47"/>
      <c r="E51" s="48"/>
      <c r="F51" s="49">
        <v>24</v>
      </c>
      <c r="G51" s="50" t="s">
        <v>141</v>
      </c>
      <c r="H51" s="90"/>
      <c r="I51" s="46"/>
      <c r="J51" s="51">
        <v>3.1997999999999993</v>
      </c>
      <c r="K51" s="52">
        <v>3.5002949999999995</v>
      </c>
      <c r="L51" s="53">
        <f t="shared" si="0"/>
        <v>0.67580483999922047</v>
      </c>
      <c r="M51" s="53">
        <v>0.2054591399992205</v>
      </c>
      <c r="N51" s="53">
        <v>0.23643649999999997</v>
      </c>
      <c r="O51" s="53">
        <v>0.23390920000000001</v>
      </c>
      <c r="P51" s="54">
        <f t="shared" si="1"/>
        <v>5.8697664053807046E-2</v>
      </c>
      <c r="Q51" s="54">
        <f t="shared" si="2"/>
        <v>0.12624525647101759</v>
      </c>
      <c r="R51" s="55">
        <f t="shared" si="3"/>
        <v>0.19307082403032333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3000001</v>
      </c>
      <c r="I52" s="67" t="s">
        <v>283</v>
      </c>
      <c r="J52" s="72">
        <v>9.2684000000000002E-2</v>
      </c>
      <c r="K52" s="73">
        <v>9.2684000000000002E-2</v>
      </c>
      <c r="L52" s="73">
        <f t="shared" si="0"/>
        <v>1.917630996855426E-2</v>
      </c>
      <c r="M52" s="73">
        <v>6.6187699685542611E-3</v>
      </c>
      <c r="N52" s="73">
        <v>6.1787700000000001E-3</v>
      </c>
      <c r="O52" s="73">
        <v>6.3787700000000006E-3</v>
      </c>
      <c r="P52" s="74">
        <f t="shared" si="1"/>
        <v>7.1412217519251017E-2</v>
      </c>
      <c r="Q52" s="74">
        <f t="shared" si="2"/>
        <v>0.13807712192562105</v>
      </c>
      <c r="R52" s="75">
        <f t="shared" si="3"/>
        <v>0.20689989608297291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3000004</v>
      </c>
      <c r="I53" s="67" t="s">
        <v>438</v>
      </c>
      <c r="J53" s="72">
        <v>0.53446199999999999</v>
      </c>
      <c r="K53" s="73">
        <v>0.80896500000000005</v>
      </c>
      <c r="L53" s="73">
        <f t="shared" si="0"/>
        <v>9.9417010198303429E-2</v>
      </c>
      <c r="M53" s="73">
        <v>2.6560450198303442E-2</v>
      </c>
      <c r="N53" s="73">
        <v>2.9284239999999996E-2</v>
      </c>
      <c r="O53" s="73">
        <v>4.3572319999999998E-2</v>
      </c>
      <c r="P53" s="74">
        <f t="shared" si="1"/>
        <v>3.2832632064803101E-2</v>
      </c>
      <c r="Q53" s="74">
        <f t="shared" si="2"/>
        <v>6.9032269873608179E-2</v>
      </c>
      <c r="R53" s="75">
        <f t="shared" si="3"/>
        <v>0.12289408095319751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3000683</v>
      </c>
      <c r="I54" s="67" t="s">
        <v>427</v>
      </c>
      <c r="J54" s="72">
        <v>1.4E-3</v>
      </c>
      <c r="K54" s="73">
        <v>1.4E-3</v>
      </c>
      <c r="L54" s="73">
        <f t="shared" si="0"/>
        <v>0</v>
      </c>
      <c r="M54" s="73">
        <v>0</v>
      </c>
      <c r="N54" s="73">
        <v>0</v>
      </c>
      <c r="O54" s="73">
        <v>0</v>
      </c>
      <c r="P54" s="74">
        <f t="shared" si="1"/>
        <v>0</v>
      </c>
      <c r="Q54" s="74">
        <f t="shared" si="2"/>
        <v>0</v>
      </c>
      <c r="R54" s="75">
        <f t="shared" si="3"/>
        <v>0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9000000</v>
      </c>
      <c r="I55" s="67" t="s">
        <v>293</v>
      </c>
      <c r="J55" s="72">
        <v>2.5712539999999993</v>
      </c>
      <c r="K55" s="73">
        <v>2.5972459999999993</v>
      </c>
      <c r="L55" s="73">
        <f t="shared" si="0"/>
        <v>0.55721151983236283</v>
      </c>
      <c r="M55" s="73">
        <v>0.17227991983236279</v>
      </c>
      <c r="N55" s="73">
        <v>0.20097348999999998</v>
      </c>
      <c r="O55" s="73">
        <v>0.18395811000000001</v>
      </c>
      <c r="P55" s="74">
        <f t="shared" si="1"/>
        <v>6.6331768277769154E-2</v>
      </c>
      <c r="Q55" s="74">
        <f t="shared" si="2"/>
        <v>0.14371122713534371</v>
      </c>
      <c r="R55" s="75">
        <f t="shared" si="3"/>
        <v>0.21453936971405982</v>
      </c>
      <c r="S55" s="7"/>
    </row>
    <row r="56" spans="1:19" ht="25.5" x14ac:dyDescent="0.25">
      <c r="A56" s="44"/>
      <c r="B56" s="45"/>
      <c r="C56" s="46"/>
      <c r="D56" s="47"/>
      <c r="E56" s="48"/>
      <c r="F56" s="49">
        <v>30</v>
      </c>
      <c r="G56" s="50" t="s">
        <v>64</v>
      </c>
      <c r="H56" s="90"/>
      <c r="I56" s="46"/>
      <c r="J56" s="51">
        <v>0</v>
      </c>
      <c r="K56" s="52">
        <v>1.6121590000000001</v>
      </c>
      <c r="L56" s="53">
        <f t="shared" si="0"/>
        <v>9.0070529999999996E-2</v>
      </c>
      <c r="M56" s="53">
        <v>0</v>
      </c>
      <c r="N56" s="53">
        <v>2.5799999999999998E-3</v>
      </c>
      <c r="O56" s="53">
        <v>8.7490529999999997E-2</v>
      </c>
      <c r="P56" s="54">
        <f t="shared" si="1"/>
        <v>0</v>
      </c>
      <c r="Q56" s="54">
        <f t="shared" si="2"/>
        <v>1.6003384281575203E-3</v>
      </c>
      <c r="R56" s="55">
        <f t="shared" si="3"/>
        <v>5.5869507908339062E-2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9000009</v>
      </c>
      <c r="I57" s="67" t="s">
        <v>294</v>
      </c>
      <c r="J57" s="72">
        <v>0</v>
      </c>
      <c r="K57" s="73">
        <v>1.6121590000000001</v>
      </c>
      <c r="L57" s="73">
        <f t="shared" si="0"/>
        <v>9.0070529999999996E-2</v>
      </c>
      <c r="M57" s="73">
        <v>0</v>
      </c>
      <c r="N57" s="73">
        <v>2.5799999999999998E-3</v>
      </c>
      <c r="O57" s="73">
        <v>8.7490529999999997E-2</v>
      </c>
      <c r="P57" s="74">
        <f t="shared" si="1"/>
        <v>0</v>
      </c>
      <c r="Q57" s="74">
        <f t="shared" si="2"/>
        <v>1.6003384281575203E-3</v>
      </c>
      <c r="R57" s="75">
        <f t="shared" si="3"/>
        <v>5.5869507908339062E-2</v>
      </c>
      <c r="S57" s="7"/>
    </row>
    <row r="58" spans="1:19" ht="25.5" x14ac:dyDescent="0.25">
      <c r="A58" s="44"/>
      <c r="B58" s="45"/>
      <c r="C58" s="46"/>
      <c r="D58" s="47"/>
      <c r="E58" s="48"/>
      <c r="F58" s="49">
        <v>35</v>
      </c>
      <c r="G58" s="50" t="s">
        <v>45</v>
      </c>
      <c r="H58" s="90"/>
      <c r="I58" s="46"/>
      <c r="J58" s="51">
        <v>3.8047520000000001</v>
      </c>
      <c r="K58" s="52">
        <v>3.6408370000000003</v>
      </c>
      <c r="L58" s="53">
        <f t="shared" si="0"/>
        <v>0.30869676000000001</v>
      </c>
      <c r="M58" s="53">
        <v>0</v>
      </c>
      <c r="N58" s="53">
        <v>0.17555176</v>
      </c>
      <c r="O58" s="53">
        <v>0.13314499999999999</v>
      </c>
      <c r="P58" s="54">
        <f t="shared" si="1"/>
        <v>0</v>
      </c>
      <c r="Q58" s="54">
        <f t="shared" si="2"/>
        <v>4.821741813764252E-2</v>
      </c>
      <c r="R58" s="55">
        <f t="shared" si="3"/>
        <v>8.4787305776116859E-2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9000009</v>
      </c>
      <c r="I59" s="67" t="s">
        <v>294</v>
      </c>
      <c r="J59" s="72">
        <v>3.8047520000000001</v>
      </c>
      <c r="K59" s="73">
        <v>3.6408370000000003</v>
      </c>
      <c r="L59" s="73">
        <f t="shared" si="0"/>
        <v>0.30869676000000001</v>
      </c>
      <c r="M59" s="73">
        <v>0</v>
      </c>
      <c r="N59" s="73">
        <v>0.17555176</v>
      </c>
      <c r="O59" s="73">
        <v>0.13314499999999999</v>
      </c>
      <c r="P59" s="74">
        <f t="shared" si="1"/>
        <v>0</v>
      </c>
      <c r="Q59" s="74">
        <f t="shared" si="2"/>
        <v>4.821741813764252E-2</v>
      </c>
      <c r="R59" s="75">
        <f t="shared" si="3"/>
        <v>8.4787305776116859E-2</v>
      </c>
      <c r="S59" s="7"/>
    </row>
    <row r="60" spans="1:19" x14ac:dyDescent="0.25">
      <c r="A60" s="44"/>
      <c r="B60" s="45"/>
      <c r="C60" s="46"/>
      <c r="D60" s="47"/>
      <c r="E60" s="48"/>
      <c r="F60" s="49">
        <v>39</v>
      </c>
      <c r="G60" s="50" t="s">
        <v>157</v>
      </c>
      <c r="H60" s="90"/>
      <c r="I60" s="46"/>
      <c r="J60" s="51">
        <v>0.43084099999999997</v>
      </c>
      <c r="K60" s="52">
        <v>0.43084099999999997</v>
      </c>
      <c r="L60" s="53">
        <f t="shared" si="0"/>
        <v>7.2522840191893589E-2</v>
      </c>
      <c r="M60" s="53">
        <v>1.8561160191893578E-2</v>
      </c>
      <c r="N60" s="53">
        <v>2.154E-2</v>
      </c>
      <c r="O60" s="53">
        <v>3.2421680000000001E-2</v>
      </c>
      <c r="P60" s="54">
        <f t="shared" si="1"/>
        <v>4.3081229947692021E-2</v>
      </c>
      <c r="Q60" s="54">
        <f t="shared" si="2"/>
        <v>9.3076471811860018E-2</v>
      </c>
      <c r="R60" s="55">
        <f t="shared" si="3"/>
        <v>0.16832854856407259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9000009</v>
      </c>
      <c r="I61" s="67" t="s">
        <v>294</v>
      </c>
      <c r="J61" s="72">
        <v>0.43084099999999997</v>
      </c>
      <c r="K61" s="73">
        <v>0.43084099999999997</v>
      </c>
      <c r="L61" s="73">
        <f t="shared" si="0"/>
        <v>7.2522840191893589E-2</v>
      </c>
      <c r="M61" s="73">
        <v>1.8561160191893578E-2</v>
      </c>
      <c r="N61" s="73">
        <v>2.154E-2</v>
      </c>
      <c r="O61" s="73">
        <v>3.2421680000000001E-2</v>
      </c>
      <c r="P61" s="74">
        <f t="shared" si="1"/>
        <v>4.3081229947692021E-2</v>
      </c>
      <c r="Q61" s="74">
        <f t="shared" si="2"/>
        <v>9.3076471811860018E-2</v>
      </c>
      <c r="R61" s="75">
        <f t="shared" si="3"/>
        <v>0.16832854856407259</v>
      </c>
      <c r="S61" s="7"/>
    </row>
    <row r="62" spans="1:19" ht="25.5" x14ac:dyDescent="0.25">
      <c r="A62" s="44"/>
      <c r="B62" s="45"/>
      <c r="C62" s="46"/>
      <c r="D62" s="47"/>
      <c r="E62" s="48"/>
      <c r="F62" s="49">
        <v>40</v>
      </c>
      <c r="G62" s="50" t="s">
        <v>162</v>
      </c>
      <c r="H62" s="90"/>
      <c r="I62" s="46"/>
      <c r="J62" s="51">
        <v>0.27002700000000002</v>
      </c>
      <c r="K62" s="52">
        <v>0.27002700000000002</v>
      </c>
      <c r="L62" s="53">
        <f t="shared" si="0"/>
        <v>8.2628100251531611E-2</v>
      </c>
      <c r="M62" s="53">
        <v>1.9205000251531601E-2</v>
      </c>
      <c r="N62" s="53">
        <v>1.8867400000000003E-2</v>
      </c>
      <c r="O62" s="53">
        <v>4.4555700000000004E-2</v>
      </c>
      <c r="P62" s="54">
        <f t="shared" si="1"/>
        <v>7.1122518309397212E-2</v>
      </c>
      <c r="Q62" s="54">
        <f t="shared" si="2"/>
        <v>0.14099479034145329</v>
      </c>
      <c r="R62" s="55">
        <f t="shared" si="3"/>
        <v>0.30599940099149942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9000009</v>
      </c>
      <c r="I63" s="67" t="s">
        <v>294</v>
      </c>
      <c r="J63" s="72">
        <v>0.27002700000000002</v>
      </c>
      <c r="K63" s="73">
        <v>0.27002700000000002</v>
      </c>
      <c r="L63" s="73">
        <f t="shared" si="0"/>
        <v>8.2628100251531611E-2</v>
      </c>
      <c r="M63" s="73">
        <v>1.9205000251531601E-2</v>
      </c>
      <c r="N63" s="73">
        <v>1.8867400000000003E-2</v>
      </c>
      <c r="O63" s="73">
        <v>4.4555700000000004E-2</v>
      </c>
      <c r="P63" s="74">
        <f t="shared" si="1"/>
        <v>7.1122518309397212E-2</v>
      </c>
      <c r="Q63" s="74">
        <f t="shared" si="2"/>
        <v>0.14099479034145329</v>
      </c>
      <c r="R63" s="75">
        <f t="shared" si="3"/>
        <v>0.30599940099149942</v>
      </c>
      <c r="S63" s="7"/>
    </row>
    <row r="64" spans="1:19" ht="25.5" x14ac:dyDescent="0.25">
      <c r="A64" s="44"/>
      <c r="B64" s="45"/>
      <c r="C64" s="46"/>
      <c r="D64" s="47"/>
      <c r="E64" s="48"/>
      <c r="F64" s="49">
        <v>42</v>
      </c>
      <c r="G64" s="50" t="s">
        <v>158</v>
      </c>
      <c r="H64" s="90"/>
      <c r="I64" s="46"/>
      <c r="J64" s="51">
        <v>1.7152750000000001</v>
      </c>
      <c r="K64" s="52">
        <v>1.9652750000000001</v>
      </c>
      <c r="L64" s="53">
        <f t="shared" si="0"/>
        <v>0.39668879028609949</v>
      </c>
      <c r="M64" s="53">
        <v>1.4292710286099464E-2</v>
      </c>
      <c r="N64" s="53">
        <v>0.37327640000000001</v>
      </c>
      <c r="O64" s="53">
        <v>9.1196799999999998E-3</v>
      </c>
      <c r="P64" s="54">
        <f t="shared" si="1"/>
        <v>7.2726261139532443E-3</v>
      </c>
      <c r="Q64" s="54">
        <f t="shared" si="2"/>
        <v>0.19720858927432519</v>
      </c>
      <c r="R64" s="55">
        <f t="shared" si="3"/>
        <v>0.20184899837737694</v>
      </c>
      <c r="S64" s="7"/>
    </row>
    <row r="65" spans="1:19" ht="38.25" x14ac:dyDescent="0.25">
      <c r="A65" s="66"/>
      <c r="B65" s="56"/>
      <c r="C65" s="67"/>
      <c r="D65" s="68"/>
      <c r="E65" s="69"/>
      <c r="F65" s="70"/>
      <c r="G65" s="71"/>
      <c r="H65" s="66">
        <v>3000529</v>
      </c>
      <c r="I65" s="67" t="s">
        <v>459</v>
      </c>
      <c r="J65" s="72">
        <v>0.13914800000000002</v>
      </c>
      <c r="K65" s="73">
        <v>0.13914800000000002</v>
      </c>
      <c r="L65" s="73">
        <f t="shared" si="0"/>
        <v>3.0316400286099464E-2</v>
      </c>
      <c r="M65" s="73">
        <v>1.4292710286099464E-2</v>
      </c>
      <c r="N65" s="73">
        <v>6.9040100000000012E-3</v>
      </c>
      <c r="O65" s="73">
        <v>9.1196799999999998E-3</v>
      </c>
      <c r="P65" s="74">
        <f t="shared" si="1"/>
        <v>0.10271588730056819</v>
      </c>
      <c r="Q65" s="74">
        <f t="shared" si="2"/>
        <v>0.1523321951167064</v>
      </c>
      <c r="R65" s="75">
        <f t="shared" si="3"/>
        <v>0.21787162076421837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9000009</v>
      </c>
      <c r="I66" s="67" t="s">
        <v>294</v>
      </c>
      <c r="J66" s="72">
        <v>1.5761270000000001</v>
      </c>
      <c r="K66" s="73">
        <v>1.8261270000000001</v>
      </c>
      <c r="L66" s="73">
        <f t="shared" si="0"/>
        <v>0.36637238999999999</v>
      </c>
      <c r="M66" s="73">
        <v>0</v>
      </c>
      <c r="N66" s="73">
        <v>0.36637238999999999</v>
      </c>
      <c r="O66" s="73">
        <v>0</v>
      </c>
      <c r="P66" s="74">
        <f t="shared" si="1"/>
        <v>0</v>
      </c>
      <c r="Q66" s="74">
        <f t="shared" si="2"/>
        <v>0.20062809979809729</v>
      </c>
      <c r="R66" s="75">
        <f t="shared" si="3"/>
        <v>0.20062809979809729</v>
      </c>
      <c r="S66" s="7"/>
    </row>
    <row r="67" spans="1:19" x14ac:dyDescent="0.25">
      <c r="A67" s="44"/>
      <c r="B67" s="45"/>
      <c r="C67" s="46"/>
      <c r="D67" s="47"/>
      <c r="E67" s="48"/>
      <c r="F67" s="49">
        <v>46</v>
      </c>
      <c r="G67" s="50" t="s">
        <v>169</v>
      </c>
      <c r="H67" s="90"/>
      <c r="I67" s="46"/>
      <c r="J67" s="51">
        <v>10.919307999999999</v>
      </c>
      <c r="K67" s="52">
        <v>10.283233999999998</v>
      </c>
      <c r="L67" s="53">
        <f t="shared" si="0"/>
        <v>4.499849890000001</v>
      </c>
      <c r="M67" s="53">
        <v>0</v>
      </c>
      <c r="N67" s="53">
        <v>0.63437480000000002</v>
      </c>
      <c r="O67" s="53">
        <v>3.8654750900000008</v>
      </c>
      <c r="P67" s="54">
        <f t="shared" si="1"/>
        <v>0</v>
      </c>
      <c r="Q67" s="54">
        <f t="shared" si="2"/>
        <v>6.1690203684949707E-2</v>
      </c>
      <c r="R67" s="55">
        <f t="shared" si="3"/>
        <v>0.43759092616194495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9000009</v>
      </c>
      <c r="I68" s="67" t="s">
        <v>294</v>
      </c>
      <c r="J68" s="72">
        <v>10.919307999999999</v>
      </c>
      <c r="K68" s="73">
        <v>10.283233999999998</v>
      </c>
      <c r="L68" s="73">
        <f t="shared" si="0"/>
        <v>4.499849890000001</v>
      </c>
      <c r="M68" s="73">
        <v>0</v>
      </c>
      <c r="N68" s="73">
        <v>0.63437480000000002</v>
      </c>
      <c r="O68" s="73">
        <v>3.8654750900000008</v>
      </c>
      <c r="P68" s="74">
        <f t="shared" si="1"/>
        <v>0</v>
      </c>
      <c r="Q68" s="74">
        <f t="shared" si="2"/>
        <v>6.1690203684949707E-2</v>
      </c>
      <c r="R68" s="75">
        <f t="shared" si="3"/>
        <v>0.43759092616194495</v>
      </c>
      <c r="S68" s="7"/>
    </row>
    <row r="69" spans="1:19" ht="25.5" x14ac:dyDescent="0.25">
      <c r="A69" s="44"/>
      <c r="B69" s="45"/>
      <c r="C69" s="46"/>
      <c r="D69" s="47"/>
      <c r="E69" s="48"/>
      <c r="F69" s="49">
        <v>51</v>
      </c>
      <c r="G69" s="50" t="s">
        <v>24</v>
      </c>
      <c r="H69" s="90"/>
      <c r="I69" s="46"/>
      <c r="J69" s="51">
        <v>0.76745900000000011</v>
      </c>
      <c r="K69" s="52">
        <v>0.76745900000000011</v>
      </c>
      <c r="L69" s="53">
        <f t="shared" si="0"/>
        <v>3.1493300043101607E-2</v>
      </c>
      <c r="M69" s="53">
        <v>1.0300000431016088E-3</v>
      </c>
      <c r="N69" s="53">
        <v>1.5231399999999999E-2</v>
      </c>
      <c r="O69" s="53">
        <v>1.52319E-2</v>
      </c>
      <c r="P69" s="54">
        <f t="shared" si="1"/>
        <v>1.3420912949116612E-3</v>
      </c>
      <c r="Q69" s="54">
        <f t="shared" si="2"/>
        <v>2.118862381326117E-2</v>
      </c>
      <c r="R69" s="55">
        <f t="shared" si="3"/>
        <v>4.1035807832212015E-2</v>
      </c>
      <c r="S69" s="7"/>
    </row>
    <row r="70" spans="1:19" ht="38.25" x14ac:dyDescent="0.25">
      <c r="A70" s="66"/>
      <c r="B70" s="56"/>
      <c r="C70" s="67"/>
      <c r="D70" s="68"/>
      <c r="E70" s="69"/>
      <c r="F70" s="70"/>
      <c r="G70" s="71"/>
      <c r="H70" s="66">
        <v>3000712</v>
      </c>
      <c r="I70" s="67" t="s">
        <v>295</v>
      </c>
      <c r="J70" s="72">
        <v>0.50825000000000009</v>
      </c>
      <c r="K70" s="73">
        <v>0.50825000000000009</v>
      </c>
      <c r="L70" s="73">
        <f t="shared" si="0"/>
        <v>1.0300000431016088E-3</v>
      </c>
      <c r="M70" s="73">
        <v>1.0300000431016088E-3</v>
      </c>
      <c r="N70" s="73">
        <v>0</v>
      </c>
      <c r="O70" s="73">
        <v>0</v>
      </c>
      <c r="P70" s="74">
        <f t="shared" si="1"/>
        <v>2.0265618162353342E-3</v>
      </c>
      <c r="Q70" s="74">
        <f t="shared" si="2"/>
        <v>2.0265618162353342E-3</v>
      </c>
      <c r="R70" s="75">
        <f t="shared" si="3"/>
        <v>2.0265618162353342E-3</v>
      </c>
      <c r="S70" s="7"/>
    </row>
    <row r="71" spans="1:19" ht="25.5" x14ac:dyDescent="0.25">
      <c r="A71" s="66"/>
      <c r="B71" s="56"/>
      <c r="C71" s="67"/>
      <c r="D71" s="68"/>
      <c r="E71" s="69"/>
      <c r="F71" s="70"/>
      <c r="G71" s="71"/>
      <c r="H71" s="66">
        <v>3000713</v>
      </c>
      <c r="I71" s="67" t="s">
        <v>313</v>
      </c>
      <c r="J71" s="72">
        <v>0.25920899999999997</v>
      </c>
      <c r="K71" s="73">
        <v>0.25920899999999997</v>
      </c>
      <c r="L71" s="73">
        <f t="shared" ref="L71:L134" si="4">SUM(M71,N71,O71)</f>
        <v>3.0463299999999999E-2</v>
      </c>
      <c r="M71" s="73">
        <v>0</v>
      </c>
      <c r="N71" s="73">
        <v>1.5231399999999999E-2</v>
      </c>
      <c r="O71" s="73">
        <v>1.52319E-2</v>
      </c>
      <c r="P71" s="74">
        <f t="shared" ref="P71:P134" si="5">IFERROR(M71/K71,0)</f>
        <v>0</v>
      </c>
      <c r="Q71" s="74">
        <f t="shared" ref="Q71:Q134" si="6">IFERROR(SUM(M71,N71)/K71,0)</f>
        <v>5.8761076968778095E-2</v>
      </c>
      <c r="R71" s="75">
        <f t="shared" ref="R71:R134" si="7">IFERROR(SUM(M71,N71,O71)/K71,0)</f>
        <v>0.1175240828829246</v>
      </c>
      <c r="S71" s="7"/>
    </row>
    <row r="72" spans="1:19" ht="38.25" x14ac:dyDescent="0.25">
      <c r="A72" s="44"/>
      <c r="B72" s="45"/>
      <c r="C72" s="46"/>
      <c r="D72" s="47"/>
      <c r="E72" s="48"/>
      <c r="F72" s="49">
        <v>61</v>
      </c>
      <c r="G72" s="50" t="s">
        <v>191</v>
      </c>
      <c r="H72" s="90"/>
      <c r="I72" s="46"/>
      <c r="J72" s="51">
        <v>19.31841</v>
      </c>
      <c r="K72" s="52">
        <v>33.239555000000003</v>
      </c>
      <c r="L72" s="53">
        <f t="shared" si="4"/>
        <v>6.7949580097775977</v>
      </c>
      <c r="M72" s="53">
        <v>1.0493969777598977E-2</v>
      </c>
      <c r="N72" s="53">
        <v>2.11614185</v>
      </c>
      <c r="O72" s="53">
        <v>4.6683221899999987</v>
      </c>
      <c r="P72" s="54">
        <f t="shared" si="5"/>
        <v>3.1570728842786783E-4</v>
      </c>
      <c r="Q72" s="54">
        <f t="shared" si="6"/>
        <v>6.3979070110222552E-2</v>
      </c>
      <c r="R72" s="55">
        <f t="shared" si="7"/>
        <v>0.20442385614902478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3000001</v>
      </c>
      <c r="I73" s="67" t="s">
        <v>283</v>
      </c>
      <c r="J73" s="72">
        <v>1.7479999999999999E-2</v>
      </c>
      <c r="K73" s="73">
        <v>1.7479999999999999E-2</v>
      </c>
      <c r="L73" s="73">
        <f t="shared" si="4"/>
        <v>2.5000000000000001E-4</v>
      </c>
      <c r="M73" s="73">
        <v>0</v>
      </c>
      <c r="N73" s="73">
        <v>2.5000000000000001E-4</v>
      </c>
      <c r="O73" s="73">
        <v>0</v>
      </c>
      <c r="P73" s="74">
        <f t="shared" si="5"/>
        <v>0</v>
      </c>
      <c r="Q73" s="74">
        <f t="shared" si="6"/>
        <v>1.4302059496567507E-2</v>
      </c>
      <c r="R73" s="75">
        <f t="shared" si="7"/>
        <v>1.4302059496567507E-2</v>
      </c>
      <c r="S73" s="7"/>
    </row>
    <row r="74" spans="1:19" ht="25.5" x14ac:dyDescent="0.25">
      <c r="A74" s="66"/>
      <c r="B74" s="56"/>
      <c r="C74" s="67"/>
      <c r="D74" s="68"/>
      <c r="E74" s="69"/>
      <c r="F74" s="70"/>
      <c r="G74" s="71"/>
      <c r="H74" s="66">
        <v>3000132</v>
      </c>
      <c r="I74" s="67" t="s">
        <v>513</v>
      </c>
      <c r="J74" s="72">
        <v>12.143605999999998</v>
      </c>
      <c r="K74" s="73">
        <v>12.650711999999999</v>
      </c>
      <c r="L74" s="73">
        <f t="shared" si="4"/>
        <v>0</v>
      </c>
      <c r="M74" s="73">
        <v>0</v>
      </c>
      <c r="N74" s="73">
        <v>0</v>
      </c>
      <c r="O74" s="73">
        <v>0</v>
      </c>
      <c r="P74" s="74">
        <f t="shared" si="5"/>
        <v>0</v>
      </c>
      <c r="Q74" s="74">
        <f t="shared" si="6"/>
        <v>0</v>
      </c>
      <c r="R74" s="75">
        <f t="shared" si="7"/>
        <v>0</v>
      </c>
      <c r="S74" s="7"/>
    </row>
    <row r="75" spans="1:19" ht="25.5" x14ac:dyDescent="0.25">
      <c r="A75" s="66"/>
      <c r="B75" s="56"/>
      <c r="C75" s="67"/>
      <c r="D75" s="68"/>
      <c r="E75" s="69"/>
      <c r="F75" s="70"/>
      <c r="G75" s="71"/>
      <c r="H75" s="66">
        <v>3000478</v>
      </c>
      <c r="I75" s="67" t="s">
        <v>516</v>
      </c>
      <c r="J75" s="72">
        <v>0.220694</v>
      </c>
      <c r="K75" s="73">
        <v>0.23269400000000001</v>
      </c>
      <c r="L75" s="73">
        <f t="shared" si="4"/>
        <v>1.4090000000000001E-3</v>
      </c>
      <c r="M75" s="73">
        <v>0</v>
      </c>
      <c r="N75" s="73">
        <v>1.4090000000000001E-3</v>
      </c>
      <c r="O75" s="73">
        <v>0</v>
      </c>
      <c r="P75" s="74">
        <f t="shared" si="5"/>
        <v>0</v>
      </c>
      <c r="Q75" s="74">
        <f t="shared" si="6"/>
        <v>6.0551625740242554E-3</v>
      </c>
      <c r="R75" s="75">
        <f t="shared" si="7"/>
        <v>6.0551625740242554E-3</v>
      </c>
      <c r="S75" s="7"/>
    </row>
    <row r="76" spans="1:19" ht="25.5" x14ac:dyDescent="0.25">
      <c r="A76" s="66"/>
      <c r="B76" s="56"/>
      <c r="C76" s="67"/>
      <c r="D76" s="68"/>
      <c r="E76" s="69"/>
      <c r="F76" s="70"/>
      <c r="G76" s="71"/>
      <c r="H76" s="66">
        <v>3000479</v>
      </c>
      <c r="I76" s="67" t="s">
        <v>515</v>
      </c>
      <c r="J76" s="72">
        <v>0.19128799999999996</v>
      </c>
      <c r="K76" s="73">
        <v>0.26128799999999996</v>
      </c>
      <c r="L76" s="73">
        <f t="shared" si="4"/>
        <v>1.8399999919161201E-3</v>
      </c>
      <c r="M76" s="73">
        <v>3.1999999191612005E-4</v>
      </c>
      <c r="N76" s="73">
        <v>8.8000000000000003E-4</v>
      </c>
      <c r="O76" s="73">
        <v>6.4000000000000005E-4</v>
      </c>
      <c r="P76" s="74">
        <f t="shared" si="5"/>
        <v>1.2247022133282817E-3</v>
      </c>
      <c r="Q76" s="74">
        <f t="shared" si="6"/>
        <v>4.5926333850621554E-3</v>
      </c>
      <c r="R76" s="75">
        <f t="shared" si="7"/>
        <v>7.0420378735958807E-3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9000000</v>
      </c>
      <c r="I77" s="67" t="s">
        <v>293</v>
      </c>
      <c r="J77" s="72">
        <v>0.21073</v>
      </c>
      <c r="K77" s="73">
        <v>0.21073</v>
      </c>
      <c r="L77" s="73">
        <f t="shared" si="4"/>
        <v>1.6000000000000001E-4</v>
      </c>
      <c r="M77" s="73">
        <v>0</v>
      </c>
      <c r="N77" s="73">
        <v>0</v>
      </c>
      <c r="O77" s="73">
        <v>1.6000000000000001E-4</v>
      </c>
      <c r="P77" s="74">
        <f t="shared" si="5"/>
        <v>0</v>
      </c>
      <c r="Q77" s="74">
        <f t="shared" si="6"/>
        <v>0</v>
      </c>
      <c r="R77" s="75">
        <f t="shared" si="7"/>
        <v>7.592654107151332E-4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9000009</v>
      </c>
      <c r="I78" s="67" t="s">
        <v>294</v>
      </c>
      <c r="J78" s="72">
        <v>6.5346120000000001</v>
      </c>
      <c r="K78" s="73">
        <v>19.866651000000005</v>
      </c>
      <c r="L78" s="73">
        <f t="shared" si="4"/>
        <v>6.791299009785682</v>
      </c>
      <c r="M78" s="73">
        <v>1.0173969785682857E-2</v>
      </c>
      <c r="N78" s="73">
        <v>2.1136028499999999</v>
      </c>
      <c r="O78" s="73">
        <v>4.6675221899999988</v>
      </c>
      <c r="P78" s="74">
        <f t="shared" si="5"/>
        <v>5.1211297695232352E-4</v>
      </c>
      <c r="Q78" s="74">
        <f t="shared" si="6"/>
        <v>0.10690160207604604</v>
      </c>
      <c r="R78" s="75">
        <f t="shared" si="7"/>
        <v>0.34184417946364892</v>
      </c>
      <c r="S78" s="7"/>
    </row>
    <row r="79" spans="1:19" ht="38.25" x14ac:dyDescent="0.25">
      <c r="A79" s="44"/>
      <c r="B79" s="45"/>
      <c r="C79" s="46"/>
      <c r="D79" s="47"/>
      <c r="E79" s="48"/>
      <c r="F79" s="49">
        <v>68</v>
      </c>
      <c r="G79" s="50" t="s">
        <v>22</v>
      </c>
      <c r="H79" s="90"/>
      <c r="I79" s="46"/>
      <c r="J79" s="51">
        <v>9.9998590000000007</v>
      </c>
      <c r="K79" s="52">
        <v>7.8040199999999995</v>
      </c>
      <c r="L79" s="53">
        <f t="shared" si="4"/>
        <v>1.7642287209230114</v>
      </c>
      <c r="M79" s="53">
        <v>5.842563092301134E-2</v>
      </c>
      <c r="N79" s="53">
        <v>1.5189953700000001</v>
      </c>
      <c r="O79" s="53">
        <v>0.18680772000000001</v>
      </c>
      <c r="P79" s="54">
        <f t="shared" si="5"/>
        <v>7.4866070208701851E-3</v>
      </c>
      <c r="Q79" s="54">
        <f t="shared" si="6"/>
        <v>0.20212928733178689</v>
      </c>
      <c r="R79" s="55">
        <f t="shared" si="7"/>
        <v>0.22606665807148257</v>
      </c>
      <c r="S79" s="7"/>
    </row>
    <row r="80" spans="1:19" ht="25.5" x14ac:dyDescent="0.25">
      <c r="A80" s="66"/>
      <c r="B80" s="56"/>
      <c r="C80" s="67"/>
      <c r="D80" s="68"/>
      <c r="E80" s="69"/>
      <c r="F80" s="70"/>
      <c r="G80" s="71"/>
      <c r="H80" s="66">
        <v>3000433</v>
      </c>
      <c r="I80" s="67" t="s">
        <v>289</v>
      </c>
      <c r="J80" s="72">
        <v>0.24850000000000003</v>
      </c>
      <c r="K80" s="73">
        <v>0.24850000000000003</v>
      </c>
      <c r="L80" s="73">
        <f t="shared" si="4"/>
        <v>0</v>
      </c>
      <c r="M80" s="73">
        <v>0</v>
      </c>
      <c r="N80" s="73">
        <v>0</v>
      </c>
      <c r="O80" s="73">
        <v>0</v>
      </c>
      <c r="P80" s="74">
        <f t="shared" si="5"/>
        <v>0</v>
      </c>
      <c r="Q80" s="74">
        <f t="shared" si="6"/>
        <v>0</v>
      </c>
      <c r="R80" s="75">
        <f t="shared" si="7"/>
        <v>0</v>
      </c>
      <c r="S80" s="7"/>
    </row>
    <row r="81" spans="1:19" ht="38.25" x14ac:dyDescent="0.25">
      <c r="A81" s="66"/>
      <c r="B81" s="56"/>
      <c r="C81" s="67"/>
      <c r="D81" s="68"/>
      <c r="E81" s="69"/>
      <c r="F81" s="70"/>
      <c r="G81" s="71"/>
      <c r="H81" s="66">
        <v>3000435</v>
      </c>
      <c r="I81" s="67" t="s">
        <v>290</v>
      </c>
      <c r="J81" s="72">
        <v>0.62806200000000001</v>
      </c>
      <c r="K81" s="73">
        <v>0.62806200000000001</v>
      </c>
      <c r="L81" s="73">
        <f t="shared" si="4"/>
        <v>5.4155949841918606E-2</v>
      </c>
      <c r="M81" s="73">
        <v>4.62889984191861E-3</v>
      </c>
      <c r="N81" s="73">
        <v>1.3013429999999999E-2</v>
      </c>
      <c r="O81" s="73">
        <v>3.6513619999999997E-2</v>
      </c>
      <c r="P81" s="74">
        <f t="shared" si="5"/>
        <v>7.3701319963930473E-3</v>
      </c>
      <c r="Q81" s="74">
        <f t="shared" si="6"/>
        <v>2.8090108686592421E-2</v>
      </c>
      <c r="R81" s="75">
        <f t="shared" si="7"/>
        <v>8.6227076056055937E-2</v>
      </c>
      <c r="S81" s="7"/>
    </row>
    <row r="82" spans="1:19" ht="51" x14ac:dyDescent="0.25">
      <c r="A82" s="66"/>
      <c r="B82" s="56"/>
      <c r="C82" s="67"/>
      <c r="D82" s="68"/>
      <c r="E82" s="69"/>
      <c r="F82" s="70"/>
      <c r="G82" s="71"/>
      <c r="H82" s="66">
        <v>3000450</v>
      </c>
      <c r="I82" s="67" t="s">
        <v>291</v>
      </c>
      <c r="J82" s="72">
        <v>1.3204320000000005</v>
      </c>
      <c r="K82" s="73">
        <v>1.3204320000000005</v>
      </c>
      <c r="L82" s="73">
        <f t="shared" si="4"/>
        <v>8.5525531022961176E-2</v>
      </c>
      <c r="M82" s="73">
        <v>4.0586201022961177E-2</v>
      </c>
      <c r="N82" s="73">
        <v>2.3425660000000001E-2</v>
      </c>
      <c r="O82" s="73">
        <v>2.1513669999999999E-2</v>
      </c>
      <c r="P82" s="74">
        <f t="shared" si="5"/>
        <v>3.0737062584791312E-2</v>
      </c>
      <c r="Q82" s="74">
        <f t="shared" si="6"/>
        <v>4.8477968591310386E-2</v>
      </c>
      <c r="R82" s="75">
        <f t="shared" si="7"/>
        <v>6.4770871217117693E-2</v>
      </c>
      <c r="S82" s="7"/>
    </row>
    <row r="83" spans="1:19" ht="38.25" x14ac:dyDescent="0.25">
      <c r="A83" s="66"/>
      <c r="B83" s="56"/>
      <c r="C83" s="67"/>
      <c r="D83" s="68"/>
      <c r="E83" s="69"/>
      <c r="F83" s="70"/>
      <c r="G83" s="71"/>
      <c r="H83" s="66">
        <v>3000516</v>
      </c>
      <c r="I83" s="67" t="s">
        <v>292</v>
      </c>
      <c r="J83" s="72">
        <v>0.81229899999999999</v>
      </c>
      <c r="K83" s="73">
        <v>0.81229899999999999</v>
      </c>
      <c r="L83" s="73">
        <f t="shared" si="4"/>
        <v>0</v>
      </c>
      <c r="M83" s="73">
        <v>0</v>
      </c>
      <c r="N83" s="73">
        <v>0</v>
      </c>
      <c r="O83" s="73">
        <v>0</v>
      </c>
      <c r="P83" s="74">
        <f t="shared" si="5"/>
        <v>0</v>
      </c>
      <c r="Q83" s="74">
        <f t="shared" si="6"/>
        <v>0</v>
      </c>
      <c r="R83" s="75">
        <f t="shared" si="7"/>
        <v>0</v>
      </c>
      <c r="S83" s="7"/>
    </row>
    <row r="84" spans="1:19" ht="25.5" x14ac:dyDescent="0.25">
      <c r="A84" s="66"/>
      <c r="B84" s="56"/>
      <c r="C84" s="67"/>
      <c r="D84" s="68"/>
      <c r="E84" s="69"/>
      <c r="F84" s="70"/>
      <c r="G84" s="71"/>
      <c r="H84" s="66">
        <v>3000565</v>
      </c>
      <c r="I84" s="67" t="s">
        <v>382</v>
      </c>
      <c r="J84" s="72">
        <v>0.16544699999999998</v>
      </c>
      <c r="K84" s="73">
        <v>0.16544699999999998</v>
      </c>
      <c r="L84" s="73">
        <f t="shared" si="4"/>
        <v>3.65E-3</v>
      </c>
      <c r="M84" s="73">
        <v>0</v>
      </c>
      <c r="N84" s="73">
        <v>0</v>
      </c>
      <c r="O84" s="73">
        <v>3.65E-3</v>
      </c>
      <c r="P84" s="74">
        <f t="shared" si="5"/>
        <v>0</v>
      </c>
      <c r="Q84" s="74">
        <f t="shared" si="6"/>
        <v>0</v>
      </c>
      <c r="R84" s="75">
        <f t="shared" si="7"/>
        <v>2.2061445659335016E-2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9000000</v>
      </c>
      <c r="I85" s="67" t="s">
        <v>293</v>
      </c>
      <c r="J85" s="72">
        <v>0.73758600000000007</v>
      </c>
      <c r="K85" s="73">
        <v>0.73758600000000007</v>
      </c>
      <c r="L85" s="73">
        <f t="shared" si="4"/>
        <v>4.7576960058131557E-2</v>
      </c>
      <c r="M85" s="73">
        <v>1.3210530058131553E-2</v>
      </c>
      <c r="N85" s="73">
        <v>1.5699439999999999E-2</v>
      </c>
      <c r="O85" s="73">
        <v>1.8666990000000001E-2</v>
      </c>
      <c r="P85" s="74">
        <f t="shared" si="5"/>
        <v>1.7910494583860799E-2</v>
      </c>
      <c r="Q85" s="74">
        <f t="shared" si="6"/>
        <v>3.9195388819922759E-2</v>
      </c>
      <c r="R85" s="75">
        <f t="shared" si="7"/>
        <v>6.4503610505258435E-2</v>
      </c>
      <c r="S85" s="7"/>
    </row>
    <row r="86" spans="1:19" x14ac:dyDescent="0.25">
      <c r="A86" s="66"/>
      <c r="B86" s="56"/>
      <c r="C86" s="67"/>
      <c r="D86" s="68"/>
      <c r="E86" s="69"/>
      <c r="F86" s="70"/>
      <c r="G86" s="71"/>
      <c r="H86" s="66">
        <v>9000009</v>
      </c>
      <c r="I86" s="67" t="s">
        <v>294</v>
      </c>
      <c r="J86" s="72">
        <v>6.0875329999999996</v>
      </c>
      <c r="K86" s="73">
        <v>3.8916939999999998</v>
      </c>
      <c r="L86" s="73">
        <f t="shared" si="4"/>
        <v>1.5733202800000001</v>
      </c>
      <c r="M86" s="73">
        <v>0</v>
      </c>
      <c r="N86" s="73">
        <v>1.4668568400000002</v>
      </c>
      <c r="O86" s="73">
        <v>0.10646344000000001</v>
      </c>
      <c r="P86" s="74">
        <f t="shared" si="5"/>
        <v>0</v>
      </c>
      <c r="Q86" s="74">
        <f t="shared" si="6"/>
        <v>0.3769198811622908</v>
      </c>
      <c r="R86" s="75">
        <f t="shared" si="7"/>
        <v>0.40427646161286068</v>
      </c>
      <c r="S86" s="7"/>
    </row>
    <row r="87" spans="1:19" ht="25.5" x14ac:dyDescent="0.25">
      <c r="A87" s="44"/>
      <c r="B87" s="45"/>
      <c r="C87" s="46"/>
      <c r="D87" s="47"/>
      <c r="E87" s="48"/>
      <c r="F87" s="49">
        <v>72</v>
      </c>
      <c r="G87" s="50" t="s">
        <v>25</v>
      </c>
      <c r="H87" s="90"/>
      <c r="I87" s="46"/>
      <c r="J87" s="51">
        <v>5.9</v>
      </c>
      <c r="K87" s="52">
        <v>5.9425269999999983</v>
      </c>
      <c r="L87" s="53">
        <f t="shared" si="4"/>
        <v>0.51653223999999986</v>
      </c>
      <c r="M87" s="53">
        <v>0</v>
      </c>
      <c r="N87" s="53">
        <v>0.14870216999999999</v>
      </c>
      <c r="O87" s="53">
        <v>0.36783006999999984</v>
      </c>
      <c r="P87" s="54">
        <f t="shared" si="5"/>
        <v>0</v>
      </c>
      <c r="Q87" s="54">
        <f t="shared" si="6"/>
        <v>2.5023389881106143E-2</v>
      </c>
      <c r="R87" s="55">
        <f t="shared" si="7"/>
        <v>8.6921311421891731E-2</v>
      </c>
      <c r="S87" s="7"/>
    </row>
    <row r="88" spans="1:19" ht="25.5" x14ac:dyDescent="0.25">
      <c r="A88" s="66"/>
      <c r="B88" s="56"/>
      <c r="C88" s="67"/>
      <c r="D88" s="68"/>
      <c r="E88" s="69"/>
      <c r="F88" s="70"/>
      <c r="G88" s="71"/>
      <c r="H88" s="66">
        <v>3000568</v>
      </c>
      <c r="I88" s="67" t="s">
        <v>296</v>
      </c>
      <c r="J88" s="72">
        <v>5.9</v>
      </c>
      <c r="K88" s="73">
        <v>5.9425269999999983</v>
      </c>
      <c r="L88" s="73">
        <f t="shared" si="4"/>
        <v>0.51653223999999986</v>
      </c>
      <c r="M88" s="73">
        <v>0</v>
      </c>
      <c r="N88" s="73">
        <v>0.14870216999999999</v>
      </c>
      <c r="O88" s="73">
        <v>0.36783006999999984</v>
      </c>
      <c r="P88" s="74">
        <f t="shared" si="5"/>
        <v>0</v>
      </c>
      <c r="Q88" s="74">
        <f t="shared" si="6"/>
        <v>2.5023389881106143E-2</v>
      </c>
      <c r="R88" s="75">
        <f t="shared" si="7"/>
        <v>8.6921311421891731E-2</v>
      </c>
      <c r="S88" s="7"/>
    </row>
    <row r="89" spans="1:19" ht="25.5" x14ac:dyDescent="0.25">
      <c r="A89" s="44"/>
      <c r="B89" s="45"/>
      <c r="C89" s="46"/>
      <c r="D89" s="47"/>
      <c r="E89" s="48"/>
      <c r="F89" s="49">
        <v>73</v>
      </c>
      <c r="G89" s="50" t="s">
        <v>151</v>
      </c>
      <c r="H89" s="90"/>
      <c r="I89" s="46"/>
      <c r="J89" s="51">
        <v>0</v>
      </c>
      <c r="K89" s="52">
        <v>2.6067E-2</v>
      </c>
      <c r="L89" s="53">
        <f t="shared" si="4"/>
        <v>0</v>
      </c>
      <c r="M89" s="53">
        <v>0</v>
      </c>
      <c r="N89" s="53">
        <v>0</v>
      </c>
      <c r="O89" s="53">
        <v>0</v>
      </c>
      <c r="P89" s="54">
        <f t="shared" si="5"/>
        <v>0</v>
      </c>
      <c r="Q89" s="54">
        <f t="shared" si="6"/>
        <v>0</v>
      </c>
      <c r="R89" s="55">
        <f t="shared" si="7"/>
        <v>0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9000009</v>
      </c>
      <c r="I90" s="67" t="s">
        <v>294</v>
      </c>
      <c r="J90" s="72">
        <v>0</v>
      </c>
      <c r="K90" s="73">
        <v>2.6067E-2</v>
      </c>
      <c r="L90" s="73">
        <f t="shared" si="4"/>
        <v>0</v>
      </c>
      <c r="M90" s="73">
        <v>0</v>
      </c>
      <c r="N90" s="73">
        <v>0</v>
      </c>
      <c r="O90" s="73">
        <v>0</v>
      </c>
      <c r="P90" s="74">
        <f t="shared" si="5"/>
        <v>0</v>
      </c>
      <c r="Q90" s="74">
        <f t="shared" si="6"/>
        <v>0</v>
      </c>
      <c r="R90" s="75">
        <f t="shared" si="7"/>
        <v>0</v>
      </c>
      <c r="S90" s="7"/>
    </row>
    <row r="91" spans="1:19" ht="38.25" x14ac:dyDescent="0.25">
      <c r="A91" s="44"/>
      <c r="B91" s="45"/>
      <c r="C91" s="46"/>
      <c r="D91" s="47"/>
      <c r="E91" s="48"/>
      <c r="F91" s="49">
        <v>74</v>
      </c>
      <c r="G91" s="50" t="s">
        <v>20</v>
      </c>
      <c r="H91" s="90"/>
      <c r="I91" s="46"/>
      <c r="J91" s="51">
        <v>0.16200000000000003</v>
      </c>
      <c r="K91" s="52">
        <v>0.16200000000000001</v>
      </c>
      <c r="L91" s="53">
        <f t="shared" si="4"/>
        <v>0</v>
      </c>
      <c r="M91" s="53">
        <v>0</v>
      </c>
      <c r="N91" s="53">
        <v>0</v>
      </c>
      <c r="O91" s="53">
        <v>0</v>
      </c>
      <c r="P91" s="54">
        <f t="shared" si="5"/>
        <v>0</v>
      </c>
      <c r="Q91" s="54">
        <f t="shared" si="6"/>
        <v>0</v>
      </c>
      <c r="R91" s="55">
        <f t="shared" si="7"/>
        <v>0</v>
      </c>
      <c r="S91" s="7"/>
    </row>
    <row r="92" spans="1:19" ht="51" x14ac:dyDescent="0.25">
      <c r="A92" s="66"/>
      <c r="B92" s="56"/>
      <c r="C92" s="67"/>
      <c r="D92" s="68"/>
      <c r="E92" s="69"/>
      <c r="F92" s="70"/>
      <c r="G92" s="71"/>
      <c r="H92" s="66">
        <v>3000569</v>
      </c>
      <c r="I92" s="67" t="s">
        <v>288</v>
      </c>
      <c r="J92" s="72">
        <v>0.16200000000000003</v>
      </c>
      <c r="K92" s="73">
        <v>0.16200000000000001</v>
      </c>
      <c r="L92" s="73">
        <f t="shared" si="4"/>
        <v>0</v>
      </c>
      <c r="M92" s="73">
        <v>0</v>
      </c>
      <c r="N92" s="73">
        <v>0</v>
      </c>
      <c r="O92" s="73">
        <v>0</v>
      </c>
      <c r="P92" s="74">
        <f t="shared" si="5"/>
        <v>0</v>
      </c>
      <c r="Q92" s="74">
        <f t="shared" si="6"/>
        <v>0</v>
      </c>
      <c r="R92" s="75">
        <f t="shared" si="7"/>
        <v>0</v>
      </c>
      <c r="S92" s="7"/>
    </row>
    <row r="93" spans="1:19" ht="25.5" x14ac:dyDescent="0.25">
      <c r="A93" s="44"/>
      <c r="B93" s="45"/>
      <c r="C93" s="46"/>
      <c r="D93" s="47"/>
      <c r="E93" s="48"/>
      <c r="F93" s="49">
        <v>82</v>
      </c>
      <c r="G93" s="50" t="s">
        <v>197</v>
      </c>
      <c r="H93" s="90"/>
      <c r="I93" s="46"/>
      <c r="J93" s="51">
        <v>0</v>
      </c>
      <c r="K93" s="52">
        <v>0.33640900000000001</v>
      </c>
      <c r="L93" s="53">
        <f t="shared" si="4"/>
        <v>0</v>
      </c>
      <c r="M93" s="53">
        <v>0</v>
      </c>
      <c r="N93" s="53">
        <v>0</v>
      </c>
      <c r="O93" s="53">
        <v>0</v>
      </c>
      <c r="P93" s="54">
        <f t="shared" si="5"/>
        <v>0</v>
      </c>
      <c r="Q93" s="54">
        <f t="shared" si="6"/>
        <v>0</v>
      </c>
      <c r="R93" s="55">
        <f t="shared" si="7"/>
        <v>0</v>
      </c>
      <c r="S93" s="7"/>
    </row>
    <row r="94" spans="1:19" x14ac:dyDescent="0.25">
      <c r="A94" s="66"/>
      <c r="B94" s="56"/>
      <c r="C94" s="67"/>
      <c r="D94" s="68"/>
      <c r="E94" s="69"/>
      <c r="F94" s="70"/>
      <c r="G94" s="71"/>
      <c r="H94" s="66">
        <v>9000009</v>
      </c>
      <c r="I94" s="67" t="s">
        <v>294</v>
      </c>
      <c r="J94" s="72">
        <v>0</v>
      </c>
      <c r="K94" s="73">
        <v>0.33640900000000001</v>
      </c>
      <c r="L94" s="73">
        <f t="shared" si="4"/>
        <v>0</v>
      </c>
      <c r="M94" s="73">
        <v>0</v>
      </c>
      <c r="N94" s="73">
        <v>0</v>
      </c>
      <c r="O94" s="73">
        <v>0</v>
      </c>
      <c r="P94" s="74">
        <f t="shared" si="5"/>
        <v>0</v>
      </c>
      <c r="Q94" s="74">
        <f t="shared" si="6"/>
        <v>0</v>
      </c>
      <c r="R94" s="75">
        <f t="shared" si="7"/>
        <v>0</v>
      </c>
      <c r="S94" s="7"/>
    </row>
    <row r="95" spans="1:19" ht="25.5" x14ac:dyDescent="0.25">
      <c r="A95" s="44"/>
      <c r="B95" s="45"/>
      <c r="C95" s="46"/>
      <c r="D95" s="47"/>
      <c r="E95" s="48"/>
      <c r="F95" s="49">
        <v>83</v>
      </c>
      <c r="G95" s="50" t="s">
        <v>198</v>
      </c>
      <c r="H95" s="90"/>
      <c r="I95" s="46"/>
      <c r="J95" s="51">
        <v>12.915972999999999</v>
      </c>
      <c r="K95" s="52">
        <v>17.441319</v>
      </c>
      <c r="L95" s="53">
        <f t="shared" si="4"/>
        <v>5.6558223199999995</v>
      </c>
      <c r="M95" s="53">
        <v>0</v>
      </c>
      <c r="N95" s="53">
        <v>1.4762704099999999</v>
      </c>
      <c r="O95" s="53">
        <v>4.1795519099999998</v>
      </c>
      <c r="P95" s="54">
        <f t="shared" si="5"/>
        <v>0</v>
      </c>
      <c r="Q95" s="54">
        <f t="shared" si="6"/>
        <v>8.4642131136985682E-2</v>
      </c>
      <c r="R95" s="55">
        <f t="shared" si="7"/>
        <v>0.32427721320847347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9000009</v>
      </c>
      <c r="I96" s="67" t="s">
        <v>294</v>
      </c>
      <c r="J96" s="72">
        <v>12.915972999999999</v>
      </c>
      <c r="K96" s="73">
        <v>17.441319</v>
      </c>
      <c r="L96" s="73">
        <f t="shared" si="4"/>
        <v>5.6558223199999995</v>
      </c>
      <c r="M96" s="73">
        <v>0</v>
      </c>
      <c r="N96" s="73">
        <v>1.4762704099999999</v>
      </c>
      <c r="O96" s="73">
        <v>4.1795519099999998</v>
      </c>
      <c r="P96" s="74">
        <f t="shared" si="5"/>
        <v>0</v>
      </c>
      <c r="Q96" s="74">
        <f t="shared" si="6"/>
        <v>8.4642131136985682E-2</v>
      </c>
      <c r="R96" s="75">
        <f t="shared" si="7"/>
        <v>0.32427721320847347</v>
      </c>
      <c r="S96" s="7"/>
    </row>
    <row r="97" spans="1:19" ht="25.5" x14ac:dyDescent="0.25">
      <c r="A97" s="44"/>
      <c r="B97" s="45"/>
      <c r="C97" s="46"/>
      <c r="D97" s="47"/>
      <c r="E97" s="48"/>
      <c r="F97" s="49">
        <v>90</v>
      </c>
      <c r="G97" s="50" t="s">
        <v>81</v>
      </c>
      <c r="H97" s="90"/>
      <c r="I97" s="46"/>
      <c r="J97" s="51">
        <v>274.33573699999999</v>
      </c>
      <c r="K97" s="52">
        <v>307.00393300000002</v>
      </c>
      <c r="L97" s="53">
        <f t="shared" si="4"/>
        <v>68.912703529934547</v>
      </c>
      <c r="M97" s="53">
        <v>23.099262659934539</v>
      </c>
      <c r="N97" s="53">
        <v>21.307921329999996</v>
      </c>
      <c r="O97" s="53">
        <v>24.505519540000009</v>
      </c>
      <c r="P97" s="54">
        <f t="shared" si="5"/>
        <v>7.5240933997853823E-2</v>
      </c>
      <c r="Q97" s="54">
        <f t="shared" si="6"/>
        <v>0.14464695470182962</v>
      </c>
      <c r="R97" s="55">
        <f t="shared" si="7"/>
        <v>0.22446847132064116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3000001</v>
      </c>
      <c r="I98" s="67" t="s">
        <v>283</v>
      </c>
      <c r="J98" s="72">
        <v>2.2687499999999998</v>
      </c>
      <c r="K98" s="73">
        <v>2.4550870000000007</v>
      </c>
      <c r="L98" s="73">
        <f t="shared" si="4"/>
        <v>0.35332981812348996</v>
      </c>
      <c r="M98" s="73">
        <v>8.8508948123489972E-2</v>
      </c>
      <c r="N98" s="73">
        <v>6.9725219999999991E-2</v>
      </c>
      <c r="O98" s="73">
        <v>0.19509565000000004</v>
      </c>
      <c r="P98" s="74">
        <f t="shared" si="5"/>
        <v>3.6051247114049299E-2</v>
      </c>
      <c r="Q98" s="74">
        <f t="shared" si="6"/>
        <v>6.4451552276351062E-2</v>
      </c>
      <c r="R98" s="75">
        <f t="shared" si="7"/>
        <v>0.14391743271154539</v>
      </c>
      <c r="S98" s="7"/>
    </row>
    <row r="99" spans="1:19" ht="38.25" x14ac:dyDescent="0.25">
      <c r="A99" s="66"/>
      <c r="B99" s="56"/>
      <c r="C99" s="67"/>
      <c r="D99" s="68"/>
      <c r="E99" s="69"/>
      <c r="F99" s="70"/>
      <c r="G99" s="71"/>
      <c r="H99" s="66">
        <v>3000385</v>
      </c>
      <c r="I99" s="67" t="s">
        <v>383</v>
      </c>
      <c r="J99" s="72">
        <v>245.31649299999998</v>
      </c>
      <c r="K99" s="73">
        <v>271.77497</v>
      </c>
      <c r="L99" s="73">
        <f t="shared" si="4"/>
        <v>63.621317934811856</v>
      </c>
      <c r="M99" s="73">
        <v>22.512349684811852</v>
      </c>
      <c r="N99" s="73">
        <v>20.144204819999995</v>
      </c>
      <c r="O99" s="73">
        <v>20.964763430000009</v>
      </c>
      <c r="P99" s="74">
        <f t="shared" si="5"/>
        <v>8.2834521828157509E-2</v>
      </c>
      <c r="Q99" s="74">
        <f t="shared" si="6"/>
        <v>0.15695541979017366</v>
      </c>
      <c r="R99" s="75">
        <f t="shared" si="7"/>
        <v>0.23409557522832899</v>
      </c>
      <c r="S99" s="7"/>
    </row>
    <row r="100" spans="1:19" ht="25.5" x14ac:dyDescent="0.25">
      <c r="A100" s="66"/>
      <c r="B100" s="56"/>
      <c r="C100" s="67"/>
      <c r="D100" s="68"/>
      <c r="E100" s="69"/>
      <c r="F100" s="70"/>
      <c r="G100" s="71"/>
      <c r="H100" s="66">
        <v>3000386</v>
      </c>
      <c r="I100" s="67" t="s">
        <v>384</v>
      </c>
      <c r="J100" s="72">
        <v>8.7183719999999987</v>
      </c>
      <c r="K100" s="73">
        <v>9.9834220000000027</v>
      </c>
      <c r="L100" s="73">
        <f t="shared" si="4"/>
        <v>1.7367147970797148</v>
      </c>
      <c r="M100" s="73">
        <v>0.49393502707971493</v>
      </c>
      <c r="N100" s="73">
        <v>0.55586455999999995</v>
      </c>
      <c r="O100" s="73">
        <v>0.68691521</v>
      </c>
      <c r="P100" s="74">
        <f t="shared" si="5"/>
        <v>4.947552323038281E-2</v>
      </c>
      <c r="Q100" s="74">
        <f t="shared" si="6"/>
        <v>0.10515428347912315</v>
      </c>
      <c r="R100" s="75">
        <f t="shared" si="7"/>
        <v>0.1739598703810892</v>
      </c>
      <c r="S100" s="7"/>
    </row>
    <row r="101" spans="1:19" ht="51" x14ac:dyDescent="0.25">
      <c r="A101" s="66"/>
      <c r="B101" s="56"/>
      <c r="C101" s="67"/>
      <c r="D101" s="68"/>
      <c r="E101" s="69"/>
      <c r="F101" s="70"/>
      <c r="G101" s="71"/>
      <c r="H101" s="66">
        <v>3000387</v>
      </c>
      <c r="I101" s="67" t="s">
        <v>385</v>
      </c>
      <c r="J101" s="72">
        <v>2.6224779999999992</v>
      </c>
      <c r="K101" s="73">
        <v>2.73366</v>
      </c>
      <c r="L101" s="73">
        <f t="shared" si="4"/>
        <v>0.41153330000000005</v>
      </c>
      <c r="M101" s="73">
        <v>0</v>
      </c>
      <c r="N101" s="73">
        <v>0.12446792000000001</v>
      </c>
      <c r="O101" s="73">
        <v>0.28706538000000004</v>
      </c>
      <c r="P101" s="74">
        <f t="shared" si="5"/>
        <v>0</v>
      </c>
      <c r="Q101" s="74">
        <f t="shared" si="6"/>
        <v>4.5531602320698264E-2</v>
      </c>
      <c r="R101" s="75">
        <f t="shared" si="7"/>
        <v>0.15054297169362688</v>
      </c>
      <c r="S101" s="7"/>
    </row>
    <row r="102" spans="1:19" x14ac:dyDescent="0.25">
      <c r="A102" s="66"/>
      <c r="B102" s="56"/>
      <c r="C102" s="67"/>
      <c r="D102" s="68"/>
      <c r="E102" s="69"/>
      <c r="F102" s="70"/>
      <c r="G102" s="71"/>
      <c r="H102" s="66">
        <v>9000009</v>
      </c>
      <c r="I102" s="67" t="s">
        <v>294</v>
      </c>
      <c r="J102" s="72">
        <v>15.409644</v>
      </c>
      <c r="K102" s="73">
        <v>20.056794</v>
      </c>
      <c r="L102" s="73">
        <f t="shared" si="4"/>
        <v>2.7898076799194822</v>
      </c>
      <c r="M102" s="73">
        <v>4.4689999194815755E-3</v>
      </c>
      <c r="N102" s="73">
        <v>0.41365881000000004</v>
      </c>
      <c r="O102" s="73">
        <v>2.3716798700000004</v>
      </c>
      <c r="P102" s="74">
        <f t="shared" si="5"/>
        <v>2.2281726179575737E-4</v>
      </c>
      <c r="Q102" s="74">
        <f t="shared" si="6"/>
        <v>2.0847190728462466E-2</v>
      </c>
      <c r="R102" s="75">
        <f t="shared" si="7"/>
        <v>0.13909539480335104</v>
      </c>
      <c r="S102" s="7"/>
    </row>
    <row r="103" spans="1:19" ht="51" x14ac:dyDescent="0.25">
      <c r="A103" s="44"/>
      <c r="B103" s="45"/>
      <c r="C103" s="46"/>
      <c r="D103" s="47"/>
      <c r="E103" s="48"/>
      <c r="F103" s="49">
        <v>91</v>
      </c>
      <c r="G103" s="50" t="s">
        <v>82</v>
      </c>
      <c r="H103" s="90"/>
      <c r="I103" s="46"/>
      <c r="J103" s="51">
        <v>18.054774999999999</v>
      </c>
      <c r="K103" s="52">
        <v>34.320922000000003</v>
      </c>
      <c r="L103" s="53">
        <f t="shared" si="4"/>
        <v>9.710783399871012</v>
      </c>
      <c r="M103" s="53">
        <v>8.4560298710130155E-3</v>
      </c>
      <c r="N103" s="53">
        <v>3.1980777400000009</v>
      </c>
      <c r="O103" s="53">
        <v>6.5042496299999977</v>
      </c>
      <c r="P103" s="54">
        <f t="shared" si="5"/>
        <v>2.4638119777239709E-4</v>
      </c>
      <c r="Q103" s="54">
        <f t="shared" si="6"/>
        <v>9.342796122642083E-2</v>
      </c>
      <c r="R103" s="55">
        <f t="shared" si="7"/>
        <v>0.28294063311792761</v>
      </c>
      <c r="S103" s="7"/>
    </row>
    <row r="104" spans="1:19" ht="38.25" x14ac:dyDescent="0.25">
      <c r="A104" s="66"/>
      <c r="B104" s="56"/>
      <c r="C104" s="67"/>
      <c r="D104" s="68"/>
      <c r="E104" s="69"/>
      <c r="F104" s="70"/>
      <c r="G104" s="71"/>
      <c r="H104" s="66">
        <v>3000515</v>
      </c>
      <c r="I104" s="67" t="s">
        <v>389</v>
      </c>
      <c r="J104" s="72">
        <v>0.78279799999999999</v>
      </c>
      <c r="K104" s="73">
        <v>1.7317479999999998</v>
      </c>
      <c r="L104" s="73">
        <f t="shared" si="4"/>
        <v>5.606624998489395E-2</v>
      </c>
      <c r="M104" s="73">
        <v>1.0299999848939478E-3</v>
      </c>
      <c r="N104" s="73">
        <v>4.1599290000000004E-2</v>
      </c>
      <c r="O104" s="73">
        <v>1.343696E-2</v>
      </c>
      <c r="P104" s="74">
        <f t="shared" si="5"/>
        <v>5.9477475065306722E-4</v>
      </c>
      <c r="Q104" s="74">
        <f t="shared" si="6"/>
        <v>2.4616335624406065E-2</v>
      </c>
      <c r="R104" s="75">
        <f t="shared" si="7"/>
        <v>3.2375524605712816E-2</v>
      </c>
      <c r="S104" s="7"/>
    </row>
    <row r="105" spans="1:19" x14ac:dyDescent="0.25">
      <c r="A105" s="66"/>
      <c r="B105" s="56"/>
      <c r="C105" s="67"/>
      <c r="D105" s="68"/>
      <c r="E105" s="69"/>
      <c r="F105" s="70"/>
      <c r="G105" s="71"/>
      <c r="H105" s="66">
        <v>9000009</v>
      </c>
      <c r="I105" s="67" t="s">
        <v>294</v>
      </c>
      <c r="J105" s="72">
        <v>17.271977</v>
      </c>
      <c r="K105" s="73">
        <v>32.589174</v>
      </c>
      <c r="L105" s="73">
        <f t="shared" si="4"/>
        <v>9.6547171498861175</v>
      </c>
      <c r="M105" s="73">
        <v>7.4260298861190677E-3</v>
      </c>
      <c r="N105" s="73">
        <v>3.1564784500000007</v>
      </c>
      <c r="O105" s="73">
        <v>6.4908126699999977</v>
      </c>
      <c r="P105" s="74">
        <f t="shared" si="5"/>
        <v>2.2786799954239612E-4</v>
      </c>
      <c r="Q105" s="74">
        <f t="shared" si="6"/>
        <v>9.7084525059951493E-2</v>
      </c>
      <c r="R105" s="75">
        <f t="shared" si="7"/>
        <v>0.29625535000936559</v>
      </c>
      <c r="S105" s="7"/>
    </row>
    <row r="106" spans="1:19" ht="38.25" x14ac:dyDescent="0.25">
      <c r="A106" s="44"/>
      <c r="B106" s="45"/>
      <c r="C106" s="46"/>
      <c r="D106" s="47"/>
      <c r="E106" s="48"/>
      <c r="F106" s="49">
        <v>101</v>
      </c>
      <c r="G106" s="50" t="s">
        <v>88</v>
      </c>
      <c r="H106" s="90"/>
      <c r="I106" s="46"/>
      <c r="J106" s="51">
        <v>0</v>
      </c>
      <c r="K106" s="52">
        <v>0.23926700000000001</v>
      </c>
      <c r="L106" s="53">
        <f t="shared" si="4"/>
        <v>1.2971E-2</v>
      </c>
      <c r="M106" s="53">
        <v>0</v>
      </c>
      <c r="N106" s="53">
        <v>1.2971E-2</v>
      </c>
      <c r="O106" s="53">
        <v>0</v>
      </c>
      <c r="P106" s="54">
        <f t="shared" si="5"/>
        <v>0</v>
      </c>
      <c r="Q106" s="54">
        <f t="shared" si="6"/>
        <v>5.4211403996372254E-2</v>
      </c>
      <c r="R106" s="55">
        <f t="shared" si="7"/>
        <v>5.4211403996372254E-2</v>
      </c>
      <c r="S106" s="7"/>
    </row>
    <row r="107" spans="1:19" x14ac:dyDescent="0.25">
      <c r="A107" s="66"/>
      <c r="B107" s="56"/>
      <c r="C107" s="67"/>
      <c r="D107" s="68"/>
      <c r="E107" s="69"/>
      <c r="F107" s="70"/>
      <c r="G107" s="71"/>
      <c r="H107" s="66">
        <v>9000009</v>
      </c>
      <c r="I107" s="67" t="s">
        <v>294</v>
      </c>
      <c r="J107" s="72">
        <v>0</v>
      </c>
      <c r="K107" s="73">
        <v>0.23926700000000001</v>
      </c>
      <c r="L107" s="73">
        <f t="shared" si="4"/>
        <v>1.2971E-2</v>
      </c>
      <c r="M107" s="73">
        <v>0</v>
      </c>
      <c r="N107" s="73">
        <v>1.2971E-2</v>
      </c>
      <c r="O107" s="73">
        <v>0</v>
      </c>
      <c r="P107" s="74">
        <f t="shared" si="5"/>
        <v>0</v>
      </c>
      <c r="Q107" s="74">
        <f t="shared" si="6"/>
        <v>5.4211403996372254E-2</v>
      </c>
      <c r="R107" s="75">
        <f t="shared" si="7"/>
        <v>5.4211403996372254E-2</v>
      </c>
      <c r="S107" s="7"/>
    </row>
    <row r="108" spans="1:19" ht="25.5" x14ac:dyDescent="0.25">
      <c r="A108" s="44"/>
      <c r="B108" s="45"/>
      <c r="C108" s="46"/>
      <c r="D108" s="47"/>
      <c r="E108" s="48"/>
      <c r="F108" s="49">
        <v>104</v>
      </c>
      <c r="G108" s="50" t="s">
        <v>142</v>
      </c>
      <c r="H108" s="90"/>
      <c r="I108" s="46"/>
      <c r="J108" s="51">
        <v>5.2178549999999992</v>
      </c>
      <c r="K108" s="52">
        <v>5.2672350000000003</v>
      </c>
      <c r="L108" s="53">
        <f t="shared" si="4"/>
        <v>1.1738698475214258</v>
      </c>
      <c r="M108" s="53">
        <v>0.42213886752142571</v>
      </c>
      <c r="N108" s="53">
        <v>0.37416788000000001</v>
      </c>
      <c r="O108" s="53">
        <v>0.37756309999999993</v>
      </c>
      <c r="P108" s="54">
        <f t="shared" si="5"/>
        <v>8.0144301046265395E-2</v>
      </c>
      <c r="Q108" s="54">
        <f t="shared" si="6"/>
        <v>0.15118116953608973</v>
      </c>
      <c r="R108" s="55">
        <f t="shared" si="7"/>
        <v>0.22286263049235996</v>
      </c>
      <c r="S108" s="7"/>
    </row>
    <row r="109" spans="1:19" x14ac:dyDescent="0.25">
      <c r="A109" s="66"/>
      <c r="B109" s="56"/>
      <c r="C109" s="67"/>
      <c r="D109" s="68"/>
      <c r="E109" s="69"/>
      <c r="F109" s="70"/>
      <c r="G109" s="71"/>
      <c r="H109" s="66">
        <v>3000001</v>
      </c>
      <c r="I109" s="67" t="s">
        <v>283</v>
      </c>
      <c r="J109" s="72">
        <v>0.10989399999999999</v>
      </c>
      <c r="K109" s="73">
        <v>0.10989399999999999</v>
      </c>
      <c r="L109" s="73">
        <f t="shared" si="4"/>
        <v>0</v>
      </c>
      <c r="M109" s="73">
        <v>0</v>
      </c>
      <c r="N109" s="73">
        <v>0</v>
      </c>
      <c r="O109" s="73">
        <v>0</v>
      </c>
      <c r="P109" s="74">
        <f t="shared" si="5"/>
        <v>0</v>
      </c>
      <c r="Q109" s="74">
        <f t="shared" si="6"/>
        <v>0</v>
      </c>
      <c r="R109" s="75">
        <f t="shared" si="7"/>
        <v>0</v>
      </c>
      <c r="S109" s="7"/>
    </row>
    <row r="110" spans="1:19" ht="38.25" x14ac:dyDescent="0.25">
      <c r="A110" s="66"/>
      <c r="B110" s="56"/>
      <c r="C110" s="67"/>
      <c r="D110" s="68"/>
      <c r="E110" s="69"/>
      <c r="F110" s="70"/>
      <c r="G110" s="71"/>
      <c r="H110" s="66">
        <v>3000283</v>
      </c>
      <c r="I110" s="67" t="s">
        <v>428</v>
      </c>
      <c r="J110" s="72">
        <v>0.33090200000000003</v>
      </c>
      <c r="K110" s="73">
        <v>0.33090200000000003</v>
      </c>
      <c r="L110" s="73">
        <f t="shared" si="4"/>
        <v>5.2756150201348953E-2</v>
      </c>
      <c r="M110" s="73">
        <v>1.732555020134896E-2</v>
      </c>
      <c r="N110" s="73">
        <v>1.7325549999999999E-2</v>
      </c>
      <c r="O110" s="73">
        <v>1.8105049999999998E-2</v>
      </c>
      <c r="P110" s="74">
        <f t="shared" si="5"/>
        <v>5.2358553896165505E-2</v>
      </c>
      <c r="Q110" s="74">
        <f t="shared" si="6"/>
        <v>0.10471710718384583</v>
      </c>
      <c r="R110" s="75">
        <f t="shared" si="7"/>
        <v>0.15943134281856547</v>
      </c>
      <c r="S110" s="7"/>
    </row>
    <row r="111" spans="1:19" ht="25.5" x14ac:dyDescent="0.25">
      <c r="A111" s="66"/>
      <c r="B111" s="56"/>
      <c r="C111" s="67"/>
      <c r="D111" s="68"/>
      <c r="E111" s="69"/>
      <c r="F111" s="70"/>
      <c r="G111" s="71"/>
      <c r="H111" s="66">
        <v>3000285</v>
      </c>
      <c r="I111" s="67" t="s">
        <v>447</v>
      </c>
      <c r="J111" s="72">
        <v>0.52536000000000005</v>
      </c>
      <c r="K111" s="73">
        <v>0.53856000000000004</v>
      </c>
      <c r="L111" s="73">
        <f t="shared" si="4"/>
        <v>0.11156252034177463</v>
      </c>
      <c r="M111" s="73">
        <v>3.9197970341774635E-2</v>
      </c>
      <c r="N111" s="73">
        <v>3.6353700000000003E-2</v>
      </c>
      <c r="O111" s="73">
        <v>3.6010849999999997E-2</v>
      </c>
      <c r="P111" s="74">
        <f t="shared" si="5"/>
        <v>7.2782921757602925E-2</v>
      </c>
      <c r="Q111" s="74">
        <f t="shared" si="6"/>
        <v>0.14028459288059758</v>
      </c>
      <c r="R111" s="75">
        <f t="shared" si="7"/>
        <v>0.20714965898279603</v>
      </c>
      <c r="S111" s="7"/>
    </row>
    <row r="112" spans="1:19" ht="25.5" x14ac:dyDescent="0.25">
      <c r="A112" s="66"/>
      <c r="B112" s="56"/>
      <c r="C112" s="67"/>
      <c r="D112" s="68"/>
      <c r="E112" s="69"/>
      <c r="F112" s="70"/>
      <c r="G112" s="71"/>
      <c r="H112" s="66">
        <v>3000286</v>
      </c>
      <c r="I112" s="67" t="s">
        <v>448</v>
      </c>
      <c r="J112" s="72">
        <v>2.8940409999999996</v>
      </c>
      <c r="K112" s="73">
        <v>2.877421</v>
      </c>
      <c r="L112" s="73">
        <f t="shared" si="4"/>
        <v>0.72090682985727961</v>
      </c>
      <c r="M112" s="73">
        <v>0.26355107985727955</v>
      </c>
      <c r="N112" s="73">
        <v>0.22623601000000002</v>
      </c>
      <c r="O112" s="73">
        <v>0.23111973999999996</v>
      </c>
      <c r="P112" s="74">
        <f t="shared" si="5"/>
        <v>9.1592811707872965E-2</v>
      </c>
      <c r="Q112" s="74">
        <f t="shared" si="6"/>
        <v>0.17021738906377606</v>
      </c>
      <c r="R112" s="75">
        <f t="shared" si="7"/>
        <v>0.25053922587528193</v>
      </c>
      <c r="S112" s="7"/>
    </row>
    <row r="113" spans="1:19" ht="51" x14ac:dyDescent="0.25">
      <c r="A113" s="66"/>
      <c r="B113" s="56"/>
      <c r="C113" s="67"/>
      <c r="D113" s="68"/>
      <c r="E113" s="69"/>
      <c r="F113" s="70"/>
      <c r="G113" s="71"/>
      <c r="H113" s="66">
        <v>3000289</v>
      </c>
      <c r="I113" s="67" t="s">
        <v>449</v>
      </c>
      <c r="J113" s="72">
        <v>0.28802699999999998</v>
      </c>
      <c r="K113" s="73">
        <v>0.31442700000000001</v>
      </c>
      <c r="L113" s="73">
        <f t="shared" si="4"/>
        <v>6.6975839501540665E-2</v>
      </c>
      <c r="M113" s="73">
        <v>2.2965359501540661E-2</v>
      </c>
      <c r="N113" s="73">
        <v>2.20114E-2</v>
      </c>
      <c r="O113" s="73">
        <v>2.1999080000000001E-2</v>
      </c>
      <c r="P113" s="74">
        <f t="shared" si="5"/>
        <v>7.3038764169554973E-2</v>
      </c>
      <c r="Q113" s="74">
        <f t="shared" si="6"/>
        <v>0.14304356655611847</v>
      </c>
      <c r="R113" s="75">
        <f t="shared" si="7"/>
        <v>0.21300918655694537</v>
      </c>
      <c r="S113" s="7"/>
    </row>
    <row r="114" spans="1:19" ht="25.5" x14ac:dyDescent="0.25">
      <c r="A114" s="66"/>
      <c r="B114" s="56"/>
      <c r="C114" s="67"/>
      <c r="D114" s="68"/>
      <c r="E114" s="69"/>
      <c r="F114" s="70"/>
      <c r="G114" s="71"/>
      <c r="H114" s="66">
        <v>3000686</v>
      </c>
      <c r="I114" s="67" t="s">
        <v>450</v>
      </c>
      <c r="J114" s="72">
        <v>0.70275300000000007</v>
      </c>
      <c r="K114" s="73">
        <v>0.72915300000000005</v>
      </c>
      <c r="L114" s="73">
        <f t="shared" si="4"/>
        <v>0.14762865802775324</v>
      </c>
      <c r="M114" s="73">
        <v>5.8264408027753234E-2</v>
      </c>
      <c r="N114" s="73">
        <v>4.3914219999999997E-2</v>
      </c>
      <c r="O114" s="73">
        <v>4.5450029999999995E-2</v>
      </c>
      <c r="P114" s="74">
        <f t="shared" si="5"/>
        <v>7.9906971551585507E-2</v>
      </c>
      <c r="Q114" s="74">
        <f t="shared" si="6"/>
        <v>0.14013331636536258</v>
      </c>
      <c r="R114" s="75">
        <f t="shared" si="7"/>
        <v>0.20246595437137779</v>
      </c>
      <c r="S114" s="7"/>
    </row>
    <row r="115" spans="1:19" x14ac:dyDescent="0.25">
      <c r="A115" s="66"/>
      <c r="B115" s="56"/>
      <c r="C115" s="67"/>
      <c r="D115" s="68"/>
      <c r="E115" s="69"/>
      <c r="F115" s="70"/>
      <c r="G115" s="71"/>
      <c r="H115" s="66">
        <v>9000000</v>
      </c>
      <c r="I115" s="67" t="s">
        <v>293</v>
      </c>
      <c r="J115" s="72">
        <v>0.36687799999999998</v>
      </c>
      <c r="K115" s="73">
        <v>0.36687799999999998</v>
      </c>
      <c r="L115" s="73">
        <f t="shared" si="4"/>
        <v>7.4039849591728685E-2</v>
      </c>
      <c r="M115" s="73">
        <v>2.0834499591728672E-2</v>
      </c>
      <c r="N115" s="73">
        <v>2.8327000000000005E-2</v>
      </c>
      <c r="O115" s="73">
        <v>2.4878350000000004E-2</v>
      </c>
      <c r="P115" s="74">
        <f t="shared" si="5"/>
        <v>5.6788631620671375E-2</v>
      </c>
      <c r="Q115" s="74">
        <f t="shared" si="6"/>
        <v>0.13399958458051089</v>
      </c>
      <c r="R115" s="75">
        <f t="shared" si="7"/>
        <v>0.20181054626259598</v>
      </c>
      <c r="S115" s="7"/>
    </row>
    <row r="116" spans="1:19" ht="38.25" x14ac:dyDescent="0.25">
      <c r="A116" s="44"/>
      <c r="B116" s="45"/>
      <c r="C116" s="46"/>
      <c r="D116" s="47"/>
      <c r="E116" s="48"/>
      <c r="F116" s="49">
        <v>106</v>
      </c>
      <c r="G116" s="50" t="s">
        <v>83</v>
      </c>
      <c r="H116" s="90"/>
      <c r="I116" s="46"/>
      <c r="J116" s="51">
        <v>0.72195900000000002</v>
      </c>
      <c r="K116" s="52">
        <v>0.74362799999999996</v>
      </c>
      <c r="L116" s="53">
        <f t="shared" si="4"/>
        <v>0.20322972933939151</v>
      </c>
      <c r="M116" s="53">
        <v>6.6600039339391515E-2</v>
      </c>
      <c r="N116" s="53">
        <v>5.9805200000000003E-2</v>
      </c>
      <c r="O116" s="53">
        <v>7.6824489999999995E-2</v>
      </c>
      <c r="P116" s="54">
        <f t="shared" si="5"/>
        <v>8.9560962388978788E-2</v>
      </c>
      <c r="Q116" s="54">
        <f t="shared" si="6"/>
        <v>0.16998450749486507</v>
      </c>
      <c r="R116" s="55">
        <f t="shared" si="7"/>
        <v>0.27329488580229838</v>
      </c>
      <c r="S116" s="7"/>
    </row>
    <row r="117" spans="1:19" ht="51" x14ac:dyDescent="0.25">
      <c r="A117" s="66"/>
      <c r="B117" s="56"/>
      <c r="C117" s="67"/>
      <c r="D117" s="68"/>
      <c r="E117" s="69"/>
      <c r="F117" s="70"/>
      <c r="G117" s="71"/>
      <c r="H117" s="66">
        <v>3000574</v>
      </c>
      <c r="I117" s="67" t="s">
        <v>391</v>
      </c>
      <c r="J117" s="72">
        <v>0.72195900000000002</v>
      </c>
      <c r="K117" s="73">
        <v>0.74362799999999996</v>
      </c>
      <c r="L117" s="73">
        <f t="shared" si="4"/>
        <v>0.20322972933939151</v>
      </c>
      <c r="M117" s="73">
        <v>6.6600039339391515E-2</v>
      </c>
      <c r="N117" s="73">
        <v>5.9805200000000003E-2</v>
      </c>
      <c r="O117" s="73">
        <v>7.6824489999999995E-2</v>
      </c>
      <c r="P117" s="74">
        <f t="shared" si="5"/>
        <v>8.9560962388978788E-2</v>
      </c>
      <c r="Q117" s="74">
        <f t="shared" si="6"/>
        <v>0.16998450749486507</v>
      </c>
      <c r="R117" s="75">
        <f t="shared" si="7"/>
        <v>0.27329488580229838</v>
      </c>
      <c r="S117" s="7"/>
    </row>
    <row r="118" spans="1:19" ht="38.25" x14ac:dyDescent="0.25">
      <c r="A118" s="44"/>
      <c r="B118" s="45"/>
      <c r="C118" s="46"/>
      <c r="D118" s="47"/>
      <c r="E118" s="48"/>
      <c r="F118" s="49">
        <v>107</v>
      </c>
      <c r="G118" s="50" t="s">
        <v>84</v>
      </c>
      <c r="H118" s="90"/>
      <c r="I118" s="46"/>
      <c r="J118" s="51">
        <v>2.7895700000000003</v>
      </c>
      <c r="K118" s="52">
        <v>3.1645290000000004</v>
      </c>
      <c r="L118" s="53">
        <f t="shared" si="4"/>
        <v>0.63511730225244523</v>
      </c>
      <c r="M118" s="53">
        <v>0.22786889225244522</v>
      </c>
      <c r="N118" s="53">
        <v>0.21401006000000003</v>
      </c>
      <c r="O118" s="53">
        <v>0.19323835000000003</v>
      </c>
      <c r="P118" s="54">
        <f t="shared" si="5"/>
        <v>7.2007206207446731E-2</v>
      </c>
      <c r="Q118" s="54">
        <f t="shared" si="6"/>
        <v>0.13963498272648003</v>
      </c>
      <c r="R118" s="55">
        <f t="shared" si="7"/>
        <v>0.20069884088673073</v>
      </c>
      <c r="S118" s="7"/>
    </row>
    <row r="119" spans="1:19" x14ac:dyDescent="0.25">
      <c r="A119" s="66"/>
      <c r="B119" s="56"/>
      <c r="C119" s="67"/>
      <c r="D119" s="68"/>
      <c r="E119" s="69"/>
      <c r="F119" s="70"/>
      <c r="G119" s="71"/>
      <c r="H119" s="66">
        <v>3000001</v>
      </c>
      <c r="I119" s="67" t="s">
        <v>283</v>
      </c>
      <c r="J119" s="72">
        <v>2.0500000000000001E-2</v>
      </c>
      <c r="K119" s="73">
        <v>2.0500000000000001E-2</v>
      </c>
      <c r="L119" s="73">
        <f t="shared" si="4"/>
        <v>3.5545000000000004E-3</v>
      </c>
      <c r="M119" s="73">
        <v>0</v>
      </c>
      <c r="N119" s="73">
        <v>9.3409999999999999E-4</v>
      </c>
      <c r="O119" s="73">
        <v>2.6204000000000002E-3</v>
      </c>
      <c r="P119" s="74">
        <f t="shared" si="5"/>
        <v>0</v>
      </c>
      <c r="Q119" s="74">
        <f t="shared" si="6"/>
        <v>4.5565853658536583E-2</v>
      </c>
      <c r="R119" s="75">
        <f t="shared" si="7"/>
        <v>0.17339024390243904</v>
      </c>
      <c r="S119" s="7"/>
    </row>
    <row r="120" spans="1:19" ht="38.25" x14ac:dyDescent="0.25">
      <c r="A120" s="66"/>
      <c r="B120" s="56"/>
      <c r="C120" s="67"/>
      <c r="D120" s="68"/>
      <c r="E120" s="69"/>
      <c r="F120" s="70"/>
      <c r="G120" s="71"/>
      <c r="H120" s="66">
        <v>3000546</v>
      </c>
      <c r="I120" s="67" t="s">
        <v>396</v>
      </c>
      <c r="J120" s="72">
        <v>2.7690700000000001</v>
      </c>
      <c r="K120" s="73">
        <v>2.7690700000000001</v>
      </c>
      <c r="L120" s="73">
        <f t="shared" si="4"/>
        <v>0.62293290225244535</v>
      </c>
      <c r="M120" s="73">
        <v>0.22786889225244522</v>
      </c>
      <c r="N120" s="73">
        <v>0.21307596000000004</v>
      </c>
      <c r="O120" s="73">
        <v>0.18198805000000004</v>
      </c>
      <c r="P120" s="74">
        <f t="shared" si="5"/>
        <v>8.229076630509348E-2</v>
      </c>
      <c r="Q120" s="74">
        <f t="shared" si="6"/>
        <v>0.15923933026338996</v>
      </c>
      <c r="R120" s="75">
        <f t="shared" si="7"/>
        <v>0.22496105271894365</v>
      </c>
      <c r="S120" s="7"/>
    </row>
    <row r="121" spans="1:19" x14ac:dyDescent="0.25">
      <c r="A121" s="66"/>
      <c r="B121" s="56"/>
      <c r="C121" s="67"/>
      <c r="D121" s="68"/>
      <c r="E121" s="69"/>
      <c r="F121" s="70"/>
      <c r="G121" s="71"/>
      <c r="H121" s="66">
        <v>9000009</v>
      </c>
      <c r="I121" s="67" t="s">
        <v>294</v>
      </c>
      <c r="J121" s="72">
        <v>0</v>
      </c>
      <c r="K121" s="73">
        <v>0.37495899999999999</v>
      </c>
      <c r="L121" s="73">
        <f t="shared" si="4"/>
        <v>8.6298999999999994E-3</v>
      </c>
      <c r="M121" s="73">
        <v>0</v>
      </c>
      <c r="N121" s="73">
        <v>0</v>
      </c>
      <c r="O121" s="73">
        <v>8.6298999999999994E-3</v>
      </c>
      <c r="P121" s="74">
        <f t="shared" si="5"/>
        <v>0</v>
      </c>
      <c r="Q121" s="74">
        <f t="shared" si="6"/>
        <v>0</v>
      </c>
      <c r="R121" s="75">
        <f t="shared" si="7"/>
        <v>2.3015583037078721E-2</v>
      </c>
      <c r="S121" s="7"/>
    </row>
    <row r="122" spans="1:19" ht="25.5" x14ac:dyDescent="0.25">
      <c r="A122" s="44"/>
      <c r="B122" s="45"/>
      <c r="C122" s="46"/>
      <c r="D122" s="47"/>
      <c r="E122" s="48"/>
      <c r="F122" s="49">
        <v>121</v>
      </c>
      <c r="G122" s="50" t="s">
        <v>159</v>
      </c>
      <c r="H122" s="90"/>
      <c r="I122" s="46"/>
      <c r="J122" s="51">
        <v>2.637257</v>
      </c>
      <c r="K122" s="52">
        <v>2.637257</v>
      </c>
      <c r="L122" s="53">
        <f t="shared" si="4"/>
        <v>0.46118621269108723</v>
      </c>
      <c r="M122" s="53">
        <v>0.16014121269108728</v>
      </c>
      <c r="N122" s="53">
        <v>0.12715254000000001</v>
      </c>
      <c r="O122" s="53">
        <v>0.17389245999999997</v>
      </c>
      <c r="P122" s="54">
        <f t="shared" si="5"/>
        <v>6.0722642006860644E-2</v>
      </c>
      <c r="Q122" s="54">
        <f t="shared" si="6"/>
        <v>0.1089365779258856</v>
      </c>
      <c r="R122" s="55">
        <f t="shared" si="7"/>
        <v>0.17487344338875097</v>
      </c>
      <c r="S122" s="7"/>
    </row>
    <row r="123" spans="1:19" ht="38.25" x14ac:dyDescent="0.25">
      <c r="A123" s="66"/>
      <c r="B123" s="56"/>
      <c r="C123" s="67"/>
      <c r="D123" s="68"/>
      <c r="E123" s="69"/>
      <c r="F123" s="70"/>
      <c r="G123" s="71"/>
      <c r="H123" s="66">
        <v>3000633</v>
      </c>
      <c r="I123" s="67" t="s">
        <v>464</v>
      </c>
      <c r="J123" s="72">
        <v>4.7724000000000003E-2</v>
      </c>
      <c r="K123" s="73">
        <v>4.7723999999999996E-2</v>
      </c>
      <c r="L123" s="73">
        <f t="shared" si="4"/>
        <v>0</v>
      </c>
      <c r="M123" s="73">
        <v>0</v>
      </c>
      <c r="N123" s="73">
        <v>0</v>
      </c>
      <c r="O123" s="73">
        <v>0</v>
      </c>
      <c r="P123" s="74">
        <f t="shared" si="5"/>
        <v>0</v>
      </c>
      <c r="Q123" s="74">
        <f t="shared" si="6"/>
        <v>0</v>
      </c>
      <c r="R123" s="75">
        <f t="shared" si="7"/>
        <v>0</v>
      </c>
      <c r="S123" s="7"/>
    </row>
    <row r="124" spans="1:19" ht="51" x14ac:dyDescent="0.25">
      <c r="A124" s="66"/>
      <c r="B124" s="56"/>
      <c r="C124" s="67"/>
      <c r="D124" s="68"/>
      <c r="E124" s="69"/>
      <c r="F124" s="70"/>
      <c r="G124" s="71"/>
      <c r="H124" s="66">
        <v>3000675</v>
      </c>
      <c r="I124" s="67" t="s">
        <v>465</v>
      </c>
      <c r="J124" s="72">
        <v>2.2089189999999999</v>
      </c>
      <c r="K124" s="73">
        <v>2.2089189999999999</v>
      </c>
      <c r="L124" s="73">
        <f t="shared" si="4"/>
        <v>0.37658032248394113</v>
      </c>
      <c r="M124" s="73">
        <v>0.14173552248394117</v>
      </c>
      <c r="N124" s="73">
        <v>0.10004503000000001</v>
      </c>
      <c r="O124" s="73">
        <v>0.13479976999999999</v>
      </c>
      <c r="P124" s="74">
        <f t="shared" si="5"/>
        <v>6.4165106318493884E-2</v>
      </c>
      <c r="Q124" s="74">
        <f t="shared" si="6"/>
        <v>0.10945650450919259</v>
      </c>
      <c r="R124" s="75">
        <f t="shared" si="7"/>
        <v>0.17048172544305207</v>
      </c>
      <c r="S124" s="7"/>
    </row>
    <row r="125" spans="1:19" x14ac:dyDescent="0.25">
      <c r="A125" s="66"/>
      <c r="B125" s="56"/>
      <c r="C125" s="67"/>
      <c r="D125" s="68"/>
      <c r="E125" s="69"/>
      <c r="F125" s="70"/>
      <c r="G125" s="71"/>
      <c r="H125" s="66">
        <v>9000000</v>
      </c>
      <c r="I125" s="67" t="s">
        <v>293</v>
      </c>
      <c r="J125" s="72">
        <v>0.38061400000000006</v>
      </c>
      <c r="K125" s="73">
        <v>0.38061400000000006</v>
      </c>
      <c r="L125" s="73">
        <f t="shared" si="4"/>
        <v>8.4605890207146095E-2</v>
      </c>
      <c r="M125" s="73">
        <v>1.8405690207146108E-2</v>
      </c>
      <c r="N125" s="73">
        <v>2.7107510000000001E-2</v>
      </c>
      <c r="O125" s="73">
        <v>3.9092689999999992E-2</v>
      </c>
      <c r="P125" s="74">
        <f t="shared" si="5"/>
        <v>4.8357890690164065E-2</v>
      </c>
      <c r="Q125" s="74">
        <f t="shared" si="6"/>
        <v>0.11957836602738234</v>
      </c>
      <c r="R125" s="75">
        <f t="shared" si="7"/>
        <v>0.22228790902895343</v>
      </c>
      <c r="S125" s="7"/>
    </row>
    <row r="126" spans="1:19" ht="38.25" x14ac:dyDescent="0.25">
      <c r="A126" s="44"/>
      <c r="B126" s="45"/>
      <c r="C126" s="46"/>
      <c r="D126" s="47"/>
      <c r="E126" s="48"/>
      <c r="F126" s="49">
        <v>130</v>
      </c>
      <c r="G126" s="50" t="s">
        <v>160</v>
      </c>
      <c r="H126" s="90"/>
      <c r="I126" s="46"/>
      <c r="J126" s="51">
        <v>1.2149999999999996</v>
      </c>
      <c r="K126" s="52">
        <v>1.2533999999999996</v>
      </c>
      <c r="L126" s="53">
        <f t="shared" si="4"/>
        <v>9.277100000000002E-2</v>
      </c>
      <c r="M126" s="53">
        <v>0</v>
      </c>
      <c r="N126" s="53">
        <v>4.4214650000000001E-2</v>
      </c>
      <c r="O126" s="53">
        <v>4.8556350000000012E-2</v>
      </c>
      <c r="P126" s="54">
        <f t="shared" si="5"/>
        <v>0</v>
      </c>
      <c r="Q126" s="54">
        <f t="shared" si="6"/>
        <v>3.5275769905856083E-2</v>
      </c>
      <c r="R126" s="55">
        <f t="shared" si="7"/>
        <v>7.4015477900111731E-2</v>
      </c>
      <c r="S126" s="7"/>
    </row>
    <row r="127" spans="1:19" x14ac:dyDescent="0.25">
      <c r="A127" s="66"/>
      <c r="B127" s="56"/>
      <c r="C127" s="67"/>
      <c r="D127" s="68"/>
      <c r="E127" s="69"/>
      <c r="F127" s="70"/>
      <c r="G127" s="71"/>
      <c r="H127" s="66">
        <v>3000001</v>
      </c>
      <c r="I127" s="67" t="s">
        <v>283</v>
      </c>
      <c r="J127" s="72">
        <v>1.2149999999999996</v>
      </c>
      <c r="K127" s="73">
        <v>1.2533999999999996</v>
      </c>
      <c r="L127" s="73">
        <f t="shared" si="4"/>
        <v>9.277100000000002E-2</v>
      </c>
      <c r="M127" s="73">
        <v>0</v>
      </c>
      <c r="N127" s="73">
        <v>4.4214650000000001E-2</v>
      </c>
      <c r="O127" s="73">
        <v>4.8556350000000012E-2</v>
      </c>
      <c r="P127" s="74">
        <f t="shared" si="5"/>
        <v>0</v>
      </c>
      <c r="Q127" s="74">
        <f t="shared" si="6"/>
        <v>3.5275769905856083E-2</v>
      </c>
      <c r="R127" s="75">
        <f t="shared" si="7"/>
        <v>7.4015477900111731E-2</v>
      </c>
      <c r="S127" s="7"/>
    </row>
    <row r="128" spans="1:19" x14ac:dyDescent="0.25">
      <c r="A128" s="44"/>
      <c r="B128" s="45"/>
      <c r="C128" s="46"/>
      <c r="D128" s="47"/>
      <c r="E128" s="48"/>
      <c r="F128" s="49">
        <v>131</v>
      </c>
      <c r="G128" s="50" t="s">
        <v>144</v>
      </c>
      <c r="H128" s="90"/>
      <c r="I128" s="46"/>
      <c r="J128" s="51">
        <v>0.39005800000000002</v>
      </c>
      <c r="K128" s="52">
        <v>0.39005800000000002</v>
      </c>
      <c r="L128" s="53">
        <f t="shared" si="4"/>
        <v>6.0943519704542426E-2</v>
      </c>
      <c r="M128" s="53">
        <v>2.1850339704542421E-2</v>
      </c>
      <c r="N128" s="53">
        <v>1.9546589999999999E-2</v>
      </c>
      <c r="O128" s="53">
        <v>1.9546589999999999E-2</v>
      </c>
      <c r="P128" s="54">
        <f t="shared" si="5"/>
        <v>5.6018181153937155E-2</v>
      </c>
      <c r="Q128" s="54">
        <f t="shared" si="6"/>
        <v>0.10613019013721657</v>
      </c>
      <c r="R128" s="55">
        <f t="shared" si="7"/>
        <v>0.15624219912049597</v>
      </c>
      <c r="S128" s="7"/>
    </row>
    <row r="129" spans="1:19" x14ac:dyDescent="0.25">
      <c r="A129" s="66"/>
      <c r="B129" s="56"/>
      <c r="C129" s="67"/>
      <c r="D129" s="68"/>
      <c r="E129" s="69"/>
      <c r="F129" s="70"/>
      <c r="G129" s="71"/>
      <c r="H129" s="66">
        <v>3000001</v>
      </c>
      <c r="I129" s="67" t="s">
        <v>283</v>
      </c>
      <c r="J129" s="72">
        <v>0.16151499999999999</v>
      </c>
      <c r="K129" s="73">
        <v>0.16151499999999999</v>
      </c>
      <c r="L129" s="73">
        <f t="shared" si="4"/>
        <v>2.2351149914530945E-2</v>
      </c>
      <c r="M129" s="73">
        <v>8.7195499145309441E-3</v>
      </c>
      <c r="N129" s="73">
        <v>6.8158000000000003E-3</v>
      </c>
      <c r="O129" s="73">
        <v>6.8158000000000003E-3</v>
      </c>
      <c r="P129" s="74">
        <f t="shared" si="5"/>
        <v>5.3986006962393245E-2</v>
      </c>
      <c r="Q129" s="74">
        <f t="shared" si="6"/>
        <v>9.6185183509463174E-2</v>
      </c>
      <c r="R129" s="75">
        <f t="shared" si="7"/>
        <v>0.13838436005653312</v>
      </c>
      <c r="S129" s="7"/>
    </row>
    <row r="130" spans="1:19" ht="25.5" x14ac:dyDescent="0.25">
      <c r="A130" s="66"/>
      <c r="B130" s="56"/>
      <c r="C130" s="67"/>
      <c r="D130" s="68"/>
      <c r="E130" s="69"/>
      <c r="F130" s="70"/>
      <c r="G130" s="71"/>
      <c r="H130" s="66">
        <v>3000698</v>
      </c>
      <c r="I130" s="67" t="s">
        <v>431</v>
      </c>
      <c r="J130" s="72">
        <v>0.11267400000000001</v>
      </c>
      <c r="K130" s="73">
        <v>0.11267400000000001</v>
      </c>
      <c r="L130" s="73">
        <f t="shared" si="4"/>
        <v>1.5935550116413552E-2</v>
      </c>
      <c r="M130" s="73">
        <v>5.3118501164135523E-3</v>
      </c>
      <c r="N130" s="73">
        <v>5.3118499999999999E-3</v>
      </c>
      <c r="O130" s="73">
        <v>5.3118499999999999E-3</v>
      </c>
      <c r="P130" s="74">
        <f t="shared" si="5"/>
        <v>4.7143530152595557E-2</v>
      </c>
      <c r="Q130" s="74">
        <f t="shared" si="6"/>
        <v>9.4287059272001983E-2</v>
      </c>
      <c r="R130" s="75">
        <f t="shared" si="7"/>
        <v>0.1414305883914084</v>
      </c>
      <c r="S130" s="7"/>
    </row>
    <row r="131" spans="1:19" ht="38.25" x14ac:dyDescent="0.25">
      <c r="A131" s="66"/>
      <c r="B131" s="56"/>
      <c r="C131" s="67"/>
      <c r="D131" s="68"/>
      <c r="E131" s="69"/>
      <c r="F131" s="70"/>
      <c r="G131" s="71"/>
      <c r="H131" s="66">
        <v>3000699</v>
      </c>
      <c r="I131" s="67" t="s">
        <v>432</v>
      </c>
      <c r="J131" s="72">
        <v>4.897E-2</v>
      </c>
      <c r="K131" s="73">
        <v>4.897E-2</v>
      </c>
      <c r="L131" s="73">
        <f t="shared" si="4"/>
        <v>8.2212698792473587E-3</v>
      </c>
      <c r="M131" s="73">
        <v>3.0070898792473599E-3</v>
      </c>
      <c r="N131" s="73">
        <v>2.6070899999999998E-3</v>
      </c>
      <c r="O131" s="73">
        <v>2.6070899999999998E-3</v>
      </c>
      <c r="P131" s="74">
        <f t="shared" si="5"/>
        <v>6.1406777195167656E-2</v>
      </c>
      <c r="Q131" s="74">
        <f t="shared" si="6"/>
        <v>0.11464529057070369</v>
      </c>
      <c r="R131" s="75">
        <f t="shared" si="7"/>
        <v>0.16788380394623972</v>
      </c>
      <c r="S131" s="7"/>
    </row>
    <row r="132" spans="1:19" ht="25.5" x14ac:dyDescent="0.25">
      <c r="A132" s="66"/>
      <c r="B132" s="56"/>
      <c r="C132" s="67"/>
      <c r="D132" s="68"/>
      <c r="E132" s="69"/>
      <c r="F132" s="70"/>
      <c r="G132" s="71"/>
      <c r="H132" s="66">
        <v>3000700</v>
      </c>
      <c r="I132" s="67" t="s">
        <v>433</v>
      </c>
      <c r="J132" s="72">
        <v>2E-3</v>
      </c>
      <c r="K132" s="73">
        <v>2E-3</v>
      </c>
      <c r="L132" s="73">
        <f t="shared" si="4"/>
        <v>0</v>
      </c>
      <c r="M132" s="73">
        <v>0</v>
      </c>
      <c r="N132" s="73">
        <v>0</v>
      </c>
      <c r="O132" s="73">
        <v>0</v>
      </c>
      <c r="P132" s="74">
        <f t="shared" si="5"/>
        <v>0</v>
      </c>
      <c r="Q132" s="74">
        <f t="shared" si="6"/>
        <v>0</v>
      </c>
      <c r="R132" s="75">
        <f t="shared" si="7"/>
        <v>0</v>
      </c>
      <c r="S132" s="7"/>
    </row>
    <row r="133" spans="1:19" ht="51" x14ac:dyDescent="0.25">
      <c r="A133" s="66"/>
      <c r="B133" s="56"/>
      <c r="C133" s="67"/>
      <c r="D133" s="68"/>
      <c r="E133" s="69"/>
      <c r="F133" s="70"/>
      <c r="G133" s="71"/>
      <c r="H133" s="66">
        <v>3000701</v>
      </c>
      <c r="I133" s="67" t="s">
        <v>434</v>
      </c>
      <c r="J133" s="72">
        <v>1E-3</v>
      </c>
      <c r="K133" s="73">
        <v>1E-3</v>
      </c>
      <c r="L133" s="73">
        <f t="shared" si="4"/>
        <v>0</v>
      </c>
      <c r="M133" s="73">
        <v>0</v>
      </c>
      <c r="N133" s="73">
        <v>0</v>
      </c>
      <c r="O133" s="73">
        <v>0</v>
      </c>
      <c r="P133" s="74">
        <f t="shared" si="5"/>
        <v>0</v>
      </c>
      <c r="Q133" s="74">
        <f t="shared" si="6"/>
        <v>0</v>
      </c>
      <c r="R133" s="75">
        <f t="shared" si="7"/>
        <v>0</v>
      </c>
      <c r="S133" s="7"/>
    </row>
    <row r="134" spans="1:19" ht="25.5" x14ac:dyDescent="0.25">
      <c r="A134" s="66"/>
      <c r="B134" s="56"/>
      <c r="C134" s="67"/>
      <c r="D134" s="68"/>
      <c r="E134" s="69"/>
      <c r="F134" s="70"/>
      <c r="G134" s="71"/>
      <c r="H134" s="66">
        <v>3000702</v>
      </c>
      <c r="I134" s="67" t="s">
        <v>435</v>
      </c>
      <c r="J134" s="72">
        <v>2.5000000000000001E-3</v>
      </c>
      <c r="K134" s="73">
        <v>2.5000000000000001E-3</v>
      </c>
      <c r="L134" s="73">
        <f t="shared" si="4"/>
        <v>0</v>
      </c>
      <c r="M134" s="73">
        <v>0</v>
      </c>
      <c r="N134" s="73">
        <v>0</v>
      </c>
      <c r="O134" s="73">
        <v>0</v>
      </c>
      <c r="P134" s="74">
        <f t="shared" si="5"/>
        <v>0</v>
      </c>
      <c r="Q134" s="74">
        <f t="shared" si="6"/>
        <v>0</v>
      </c>
      <c r="R134" s="75">
        <f t="shared" si="7"/>
        <v>0</v>
      </c>
      <c r="S134" s="7"/>
    </row>
    <row r="135" spans="1:19" ht="15.75" thickBot="1" x14ac:dyDescent="0.3">
      <c r="A135" s="76"/>
      <c r="B135" s="77"/>
      <c r="C135" s="78"/>
      <c r="D135" s="79"/>
      <c r="E135" s="80"/>
      <c r="F135" s="81"/>
      <c r="G135" s="82"/>
      <c r="H135" s="76">
        <v>9000000</v>
      </c>
      <c r="I135" s="78" t="s">
        <v>293</v>
      </c>
      <c r="J135" s="83">
        <v>6.1399000000000002E-2</v>
      </c>
      <c r="K135" s="84">
        <v>6.1399000000000002E-2</v>
      </c>
      <c r="L135" s="84">
        <f t="shared" ref="L135" si="8">SUM(M135,N135,O135)</f>
        <v>1.4435549794350563E-2</v>
      </c>
      <c r="M135" s="84">
        <v>4.8118497943505645E-3</v>
      </c>
      <c r="N135" s="84">
        <v>4.8118499999999995E-3</v>
      </c>
      <c r="O135" s="84">
        <v>4.8118499999999995E-3</v>
      </c>
      <c r="P135" s="85">
        <f t="shared" ref="P135" si="9">IFERROR(M135/K135,0)</f>
        <v>7.8370165545864984E-2</v>
      </c>
      <c r="Q135" s="85">
        <f t="shared" ref="Q135" si="10">IFERROR(SUM(M135,N135)/K135,0)</f>
        <v>0.15674033444112387</v>
      </c>
      <c r="R135" s="86">
        <f t="shared" ref="R135" si="11">IFERROR(SUM(M135,N135,O135)/K135,0)</f>
        <v>0.23511050333638273</v>
      </c>
      <c r="S135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2"/>
  <sheetViews>
    <sheetView workbookViewId="0">
      <selection activeCell="B6" sqref="B6:B32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234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639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14568.41602500002</v>
      </c>
      <c r="J7" s="53">
        <f t="shared" ref="J7:J32" si="0">SUM(K7,L7,M7)</f>
        <v>2878.6749700356795</v>
      </c>
      <c r="K7" s="53">
        <v>881.89872091568031</v>
      </c>
      <c r="L7" s="53">
        <v>979.26400236999962</v>
      </c>
      <c r="M7" s="53">
        <v>1017.5122467499996</v>
      </c>
      <c r="N7" s="54">
        <f t="shared" ref="N7:N32" si="1">IFERROR(K7/I7,0)</f>
        <v>6.0534976445092224E-2</v>
      </c>
      <c r="O7" s="54">
        <f t="shared" ref="O7:O32" si="2">IFERROR(SUM(K7,L7)/I7,0)</f>
        <v>0.12775326570107867</v>
      </c>
      <c r="P7" s="55">
        <f t="shared" ref="P7:P32" si="3">IFERROR(SUM(K7,L7,M7)/I7,0)</f>
        <v>0.19759697726202705</v>
      </c>
      <c r="Q7" s="7"/>
    </row>
    <row r="8" spans="1:17" x14ac:dyDescent="0.25">
      <c r="A8" s="44"/>
      <c r="B8" s="45"/>
      <c r="C8" s="46"/>
      <c r="D8" s="47">
        <v>449</v>
      </c>
      <c r="E8" s="48" t="s">
        <v>234</v>
      </c>
      <c r="F8" s="49"/>
      <c r="G8" s="50"/>
      <c r="H8" s="51">
        <v>367.66157900000002</v>
      </c>
      <c r="I8" s="52">
        <v>417.89512999999999</v>
      </c>
      <c r="J8" s="53">
        <f t="shared" si="0"/>
        <v>80.68424250762439</v>
      </c>
      <c r="K8" s="53">
        <v>28.84117925762439</v>
      </c>
      <c r="L8" s="53">
        <v>29.813882550000002</v>
      </c>
      <c r="M8" s="53">
        <v>22.029180700000001</v>
      </c>
      <c r="N8" s="54">
        <f t="shared" si="1"/>
        <v>6.9015351429494734E-2</v>
      </c>
      <c r="O8" s="54">
        <f t="shared" si="2"/>
        <v>0.14035832819498134</v>
      </c>
      <c r="P8" s="55">
        <f t="shared" si="3"/>
        <v>0.19307294274433012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23.495217</v>
      </c>
      <c r="I9" s="73">
        <v>25.665944000000003</v>
      </c>
      <c r="J9" s="73">
        <f t="shared" si="0"/>
        <v>5.4774362839596744</v>
      </c>
      <c r="K9" s="73">
        <v>1.8493252139596734</v>
      </c>
      <c r="L9" s="73">
        <v>1.7307371700000005</v>
      </c>
      <c r="M9" s="73">
        <v>1.8973739000000003</v>
      </c>
      <c r="N9" s="74">
        <f t="shared" si="1"/>
        <v>7.2053660444348869E-2</v>
      </c>
      <c r="O9" s="74">
        <f t="shared" si="2"/>
        <v>0.13948687739518459</v>
      </c>
      <c r="P9" s="75">
        <f t="shared" si="3"/>
        <v>0.21341261727835428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19.615607999999995</v>
      </c>
      <c r="I10" s="73">
        <v>20.664521000000001</v>
      </c>
      <c r="J10" s="73">
        <f t="shared" si="0"/>
        <v>4.616699096471292</v>
      </c>
      <c r="K10" s="73">
        <v>1.6005299564712914</v>
      </c>
      <c r="L10" s="73">
        <v>1.4489330600000001</v>
      </c>
      <c r="M10" s="73">
        <v>1.5672360800000005</v>
      </c>
      <c r="N10" s="74">
        <f t="shared" si="1"/>
        <v>7.7453039268187793E-2</v>
      </c>
      <c r="O10" s="74">
        <f t="shared" si="2"/>
        <v>0.14756998318380044</v>
      </c>
      <c r="P10" s="75">
        <f t="shared" si="3"/>
        <v>0.22341186115426009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13.914439000000005</v>
      </c>
      <c r="I11" s="73">
        <v>14.149559</v>
      </c>
      <c r="J11" s="73">
        <f t="shared" si="0"/>
        <v>3.1829091895710762</v>
      </c>
      <c r="K11" s="73">
        <v>1.130139899571077</v>
      </c>
      <c r="L11" s="73">
        <v>0.99783883999999967</v>
      </c>
      <c r="M11" s="73">
        <v>1.0549304499999996</v>
      </c>
      <c r="N11" s="74">
        <f t="shared" si="1"/>
        <v>7.9871033406134911E-2</v>
      </c>
      <c r="O11" s="74">
        <f t="shared" si="2"/>
        <v>0.15039187720063052</v>
      </c>
      <c r="P11" s="75">
        <f t="shared" si="3"/>
        <v>0.22494758950233545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3.0018350000000003</v>
      </c>
      <c r="I12" s="73">
        <v>3.0072369999999995</v>
      </c>
      <c r="J12" s="73">
        <f t="shared" si="0"/>
        <v>0.70189944267999382</v>
      </c>
      <c r="K12" s="73">
        <v>0.25771096267999383</v>
      </c>
      <c r="L12" s="73">
        <v>0.21214826000000003</v>
      </c>
      <c r="M12" s="73">
        <v>0.23204021999999999</v>
      </c>
      <c r="N12" s="74">
        <f t="shared" si="1"/>
        <v>8.569692467869805E-2</v>
      </c>
      <c r="O12" s="74">
        <f t="shared" si="2"/>
        <v>0.15624283110376533</v>
      </c>
      <c r="P12" s="75">
        <f t="shared" si="3"/>
        <v>0.23340343400935606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10.812281999999993</v>
      </c>
      <c r="I13" s="73">
        <v>10.855084999999992</v>
      </c>
      <c r="J13" s="73">
        <f t="shared" si="0"/>
        <v>2.4228934792810586</v>
      </c>
      <c r="K13" s="73">
        <v>0.8219431192810589</v>
      </c>
      <c r="L13" s="73">
        <v>0.77656526999999986</v>
      </c>
      <c r="M13" s="73">
        <v>0.82438508999999982</v>
      </c>
      <c r="N13" s="74">
        <f t="shared" si="1"/>
        <v>7.5719639162757313E-2</v>
      </c>
      <c r="O13" s="74">
        <f t="shared" si="2"/>
        <v>0.14725894723818928</v>
      </c>
      <c r="P13" s="75">
        <f t="shared" si="3"/>
        <v>0.22320354739562706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5.6123759999999994</v>
      </c>
      <c r="I14" s="73">
        <v>5.6893369999999992</v>
      </c>
      <c r="J14" s="73">
        <f t="shared" si="0"/>
        <v>1.1754752995970348</v>
      </c>
      <c r="K14" s="73">
        <v>0.38711091959703481</v>
      </c>
      <c r="L14" s="73">
        <v>0.35517819</v>
      </c>
      <c r="M14" s="73">
        <v>0.43318618999999992</v>
      </c>
      <c r="N14" s="74">
        <f t="shared" si="1"/>
        <v>6.8041481739794088E-2</v>
      </c>
      <c r="O14" s="74">
        <f t="shared" si="2"/>
        <v>0.13047023046745779</v>
      </c>
      <c r="P14" s="75">
        <f t="shared" si="3"/>
        <v>0.20661024291530541</v>
      </c>
      <c r="Q14" s="7"/>
    </row>
    <row r="15" spans="1:17" x14ac:dyDescent="0.25">
      <c r="A15" s="66"/>
      <c r="B15" s="56"/>
      <c r="C15" s="67"/>
      <c r="D15" s="68"/>
      <c r="E15" s="69"/>
      <c r="F15" s="70">
        <v>36</v>
      </c>
      <c r="G15" s="71" t="s">
        <v>46</v>
      </c>
      <c r="H15" s="72">
        <v>2.413357</v>
      </c>
      <c r="I15" s="73">
        <v>2.413357</v>
      </c>
      <c r="J15" s="73">
        <f t="shared" si="0"/>
        <v>0</v>
      </c>
      <c r="K15" s="73">
        <v>0</v>
      </c>
      <c r="L15" s="73">
        <v>0</v>
      </c>
      <c r="M15" s="73">
        <v>0</v>
      </c>
      <c r="N15" s="74">
        <f t="shared" si="1"/>
        <v>0</v>
      </c>
      <c r="O15" s="74">
        <f t="shared" si="2"/>
        <v>0</v>
      </c>
      <c r="P15" s="75">
        <f t="shared" si="3"/>
        <v>0</v>
      </c>
      <c r="Q15" s="7"/>
    </row>
    <row r="16" spans="1:17" x14ac:dyDescent="0.25">
      <c r="A16" s="66"/>
      <c r="B16" s="56"/>
      <c r="C16" s="67"/>
      <c r="D16" s="68"/>
      <c r="E16" s="69"/>
      <c r="F16" s="70">
        <v>39</v>
      </c>
      <c r="G16" s="71" t="s">
        <v>157</v>
      </c>
      <c r="H16" s="72">
        <v>5.7747999999999994E-2</v>
      </c>
      <c r="I16" s="73">
        <v>5.7747999999999994E-2</v>
      </c>
      <c r="J16" s="73">
        <f t="shared" si="0"/>
        <v>1.8311879954791704E-2</v>
      </c>
      <c r="K16" s="73">
        <v>4.7224599547917023E-3</v>
      </c>
      <c r="L16" s="73">
        <v>8.0344600000000002E-3</v>
      </c>
      <c r="M16" s="73">
        <v>5.5549600000000003E-3</v>
      </c>
      <c r="N16" s="74">
        <f t="shared" si="1"/>
        <v>8.1777030456322342E-2</v>
      </c>
      <c r="O16" s="74">
        <f t="shared" si="2"/>
        <v>0.22090669728461079</v>
      </c>
      <c r="P16" s="75">
        <f t="shared" si="3"/>
        <v>0.31709981219768141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40</v>
      </c>
      <c r="G17" s="71" t="s">
        <v>162</v>
      </c>
      <c r="H17" s="72">
        <v>5.6543999999999997E-2</v>
      </c>
      <c r="I17" s="73">
        <v>5.6543999999999997E-2</v>
      </c>
      <c r="J17" s="73">
        <f t="shared" si="0"/>
        <v>1.7498839992011787E-2</v>
      </c>
      <c r="K17" s="73">
        <v>4.6742199920117855E-3</v>
      </c>
      <c r="L17" s="73">
        <v>8.6504000000000008E-3</v>
      </c>
      <c r="M17" s="73">
        <v>4.1742200000000002E-3</v>
      </c>
      <c r="N17" s="74">
        <f t="shared" si="1"/>
        <v>8.2665180956631751E-2</v>
      </c>
      <c r="O17" s="74">
        <f t="shared" si="2"/>
        <v>0.23565046675176476</v>
      </c>
      <c r="P17" s="75">
        <f t="shared" si="3"/>
        <v>0.30947297665555651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41</v>
      </c>
      <c r="G18" s="71" t="s">
        <v>163</v>
      </c>
      <c r="H18" s="72">
        <v>2.5919999999999995E-2</v>
      </c>
      <c r="I18" s="73">
        <v>2.5919999999999999E-2</v>
      </c>
      <c r="J18" s="73">
        <f t="shared" si="0"/>
        <v>8.1509299519931713E-3</v>
      </c>
      <c r="K18" s="73">
        <v>2.1813099519931711E-3</v>
      </c>
      <c r="L18" s="73">
        <v>3.6883099999999998E-3</v>
      </c>
      <c r="M18" s="73">
        <v>2.2813099999999999E-3</v>
      </c>
      <c r="N18" s="74">
        <f t="shared" si="1"/>
        <v>8.4155476542946417E-2</v>
      </c>
      <c r="O18" s="74">
        <f t="shared" si="2"/>
        <v>0.22645138703677359</v>
      </c>
      <c r="P18" s="75">
        <f t="shared" si="3"/>
        <v>0.31446489012319334</v>
      </c>
      <c r="Q18" s="7"/>
    </row>
    <row r="19" spans="1:17" ht="25.5" x14ac:dyDescent="0.25">
      <c r="A19" s="66"/>
      <c r="B19" s="56"/>
      <c r="C19" s="67"/>
      <c r="D19" s="68"/>
      <c r="E19" s="69"/>
      <c r="F19" s="70">
        <v>42</v>
      </c>
      <c r="G19" s="71" t="s">
        <v>158</v>
      </c>
      <c r="H19" s="72">
        <v>16.511958999999997</v>
      </c>
      <c r="I19" s="73">
        <v>21.251173000000001</v>
      </c>
      <c r="J19" s="73">
        <f t="shared" si="0"/>
        <v>1.4122411942354156</v>
      </c>
      <c r="K19" s="73">
        <v>0.3931471642354154</v>
      </c>
      <c r="L19" s="73">
        <v>0.34336043999999999</v>
      </c>
      <c r="M19" s="73">
        <v>0.67573359000000011</v>
      </c>
      <c r="N19" s="74">
        <f t="shared" si="1"/>
        <v>1.8500021821638523E-2</v>
      </c>
      <c r="O19" s="74">
        <f t="shared" si="2"/>
        <v>3.4657268294574391E-2</v>
      </c>
      <c r="P19" s="75">
        <f t="shared" si="3"/>
        <v>6.6454740838795837E-2</v>
      </c>
      <c r="Q19" s="7"/>
    </row>
    <row r="20" spans="1:17" ht="38.25" x14ac:dyDescent="0.25">
      <c r="A20" s="66"/>
      <c r="B20" s="56"/>
      <c r="C20" s="67"/>
      <c r="D20" s="68"/>
      <c r="E20" s="69"/>
      <c r="F20" s="70">
        <v>48</v>
      </c>
      <c r="G20" s="71" t="s">
        <v>30</v>
      </c>
      <c r="H20" s="72">
        <v>0</v>
      </c>
      <c r="I20" s="73">
        <v>7.8845549999999998</v>
      </c>
      <c r="J20" s="73">
        <f t="shared" si="0"/>
        <v>0</v>
      </c>
      <c r="K20" s="73">
        <v>0</v>
      </c>
      <c r="L20" s="73">
        <v>0</v>
      </c>
      <c r="M20" s="73">
        <v>0</v>
      </c>
      <c r="N20" s="74">
        <f t="shared" si="1"/>
        <v>0</v>
      </c>
      <c r="O20" s="74">
        <f t="shared" si="2"/>
        <v>0</v>
      </c>
      <c r="P20" s="75">
        <f t="shared" si="3"/>
        <v>0</v>
      </c>
      <c r="Q20" s="7"/>
    </row>
    <row r="21" spans="1:17" ht="38.25" x14ac:dyDescent="0.25">
      <c r="A21" s="66"/>
      <c r="B21" s="56"/>
      <c r="C21" s="67"/>
      <c r="D21" s="68"/>
      <c r="E21" s="69"/>
      <c r="F21" s="70">
        <v>61</v>
      </c>
      <c r="G21" s="71" t="s">
        <v>191</v>
      </c>
      <c r="H21" s="72">
        <v>3.8342250000000004</v>
      </c>
      <c r="I21" s="73">
        <v>11.325352999999998</v>
      </c>
      <c r="J21" s="73">
        <f t="shared" si="0"/>
        <v>1.9652725452042314</v>
      </c>
      <c r="K21" s="73">
        <v>0.41456766520423116</v>
      </c>
      <c r="L21" s="73">
        <v>1.2918307400000002</v>
      </c>
      <c r="M21" s="73">
        <v>0.25887414000000003</v>
      </c>
      <c r="N21" s="74">
        <f t="shared" si="1"/>
        <v>3.6605275367949344E-2</v>
      </c>
      <c r="O21" s="74">
        <f t="shared" si="2"/>
        <v>0.15067065946679381</v>
      </c>
      <c r="P21" s="75">
        <f t="shared" si="3"/>
        <v>0.17352859069419133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68</v>
      </c>
      <c r="G22" s="71" t="s">
        <v>22</v>
      </c>
      <c r="H22" s="72">
        <v>21.614312999999999</v>
      </c>
      <c r="I22" s="73">
        <v>24.877271000000004</v>
      </c>
      <c r="J22" s="73">
        <f t="shared" si="0"/>
        <v>1.7476883606170655</v>
      </c>
      <c r="K22" s="73">
        <v>5.6151970617065672E-2</v>
      </c>
      <c r="L22" s="73">
        <v>0.94744518999999994</v>
      </c>
      <c r="M22" s="73">
        <v>0.74409119999999995</v>
      </c>
      <c r="N22" s="74">
        <f t="shared" si="1"/>
        <v>2.2571595822172643E-3</v>
      </c>
      <c r="O22" s="74">
        <f t="shared" si="2"/>
        <v>4.0341931420736034E-2</v>
      </c>
      <c r="P22" s="75">
        <f t="shared" si="3"/>
        <v>7.0252414769170823E-2</v>
      </c>
      <c r="Q22" s="7"/>
    </row>
    <row r="23" spans="1:17" ht="25.5" x14ac:dyDescent="0.25">
      <c r="A23" s="66"/>
      <c r="B23" s="56"/>
      <c r="C23" s="67"/>
      <c r="D23" s="68"/>
      <c r="E23" s="69"/>
      <c r="F23" s="70">
        <v>90</v>
      </c>
      <c r="G23" s="71" t="s">
        <v>81</v>
      </c>
      <c r="H23" s="72">
        <v>228.50690699999996</v>
      </c>
      <c r="I23" s="73">
        <v>251.98329200000006</v>
      </c>
      <c r="J23" s="73">
        <f t="shared" si="0"/>
        <v>55.432829188977536</v>
      </c>
      <c r="K23" s="73">
        <v>20.98023088897753</v>
      </c>
      <c r="L23" s="73">
        <v>20.915357130000004</v>
      </c>
      <c r="M23" s="73">
        <v>13.537241170000001</v>
      </c>
      <c r="N23" s="74">
        <f t="shared" si="1"/>
        <v>8.326040477706563E-2</v>
      </c>
      <c r="O23" s="74">
        <f t="shared" si="2"/>
        <v>0.16626335693311572</v>
      </c>
      <c r="P23" s="75">
        <f t="shared" si="3"/>
        <v>0.21998612983029653</v>
      </c>
      <c r="Q23" s="7"/>
    </row>
    <row r="24" spans="1:17" ht="51" x14ac:dyDescent="0.25">
      <c r="A24" s="66"/>
      <c r="B24" s="56"/>
      <c r="C24" s="67"/>
      <c r="D24" s="68"/>
      <c r="E24" s="69"/>
      <c r="F24" s="70">
        <v>91</v>
      </c>
      <c r="G24" s="71" t="s">
        <v>82</v>
      </c>
      <c r="H24" s="72">
        <v>4.3590310000000008</v>
      </c>
      <c r="I24" s="73">
        <v>4.6886970000000003</v>
      </c>
      <c r="J24" s="73">
        <f t="shared" si="0"/>
        <v>3.7015000000000006E-2</v>
      </c>
      <c r="K24" s="73">
        <v>0</v>
      </c>
      <c r="L24" s="73">
        <v>2.4140000000000002E-2</v>
      </c>
      <c r="M24" s="73">
        <v>1.2875000000000001E-2</v>
      </c>
      <c r="N24" s="74">
        <f t="shared" si="1"/>
        <v>0</v>
      </c>
      <c r="O24" s="74">
        <f t="shared" si="2"/>
        <v>5.1485519324451978E-3</v>
      </c>
      <c r="P24" s="75">
        <f t="shared" si="3"/>
        <v>7.8945173893727842E-3</v>
      </c>
      <c r="Q24" s="7"/>
    </row>
    <row r="25" spans="1:17" ht="38.25" x14ac:dyDescent="0.25">
      <c r="A25" s="66"/>
      <c r="B25" s="56"/>
      <c r="C25" s="67"/>
      <c r="D25" s="68"/>
      <c r="E25" s="69"/>
      <c r="F25" s="70">
        <v>101</v>
      </c>
      <c r="G25" s="71" t="s">
        <v>88</v>
      </c>
      <c r="H25" s="72">
        <v>0</v>
      </c>
      <c r="I25" s="73">
        <v>1.4838659999999999</v>
      </c>
      <c r="J25" s="73">
        <f t="shared" si="0"/>
        <v>2E-3</v>
      </c>
      <c r="K25" s="73">
        <v>0</v>
      </c>
      <c r="L25" s="73">
        <v>0</v>
      </c>
      <c r="M25" s="73">
        <v>2E-3</v>
      </c>
      <c r="N25" s="74">
        <f t="shared" si="1"/>
        <v>0</v>
      </c>
      <c r="O25" s="74">
        <f t="shared" si="2"/>
        <v>0</v>
      </c>
      <c r="P25" s="75">
        <f t="shared" si="3"/>
        <v>1.3478305992589629E-3</v>
      </c>
      <c r="Q25" s="7"/>
    </row>
    <row r="26" spans="1:17" ht="25.5" x14ac:dyDescent="0.25">
      <c r="A26" s="66"/>
      <c r="B26" s="56"/>
      <c r="C26" s="67"/>
      <c r="D26" s="68"/>
      <c r="E26" s="69"/>
      <c r="F26" s="70">
        <v>104</v>
      </c>
      <c r="G26" s="71" t="s">
        <v>142</v>
      </c>
      <c r="H26" s="72">
        <v>1.2405929999999998</v>
      </c>
      <c r="I26" s="73">
        <v>1.2405930000000001</v>
      </c>
      <c r="J26" s="73">
        <f t="shared" si="0"/>
        <v>0.27542409913540367</v>
      </c>
      <c r="K26" s="73">
        <v>9.565875913540367E-2</v>
      </c>
      <c r="L26" s="73">
        <v>9.6074880000000001E-2</v>
      </c>
      <c r="M26" s="73">
        <v>8.3690459999999994E-2</v>
      </c>
      <c r="N26" s="74">
        <f t="shared" si="1"/>
        <v>7.7107285899085082E-2</v>
      </c>
      <c r="O26" s="74">
        <f t="shared" si="2"/>
        <v>0.1545499927336392</v>
      </c>
      <c r="P26" s="75">
        <f t="shared" si="3"/>
        <v>0.22201003805067709</v>
      </c>
      <c r="Q26" s="7"/>
    </row>
    <row r="27" spans="1:17" ht="38.25" x14ac:dyDescent="0.25">
      <c r="A27" s="66"/>
      <c r="B27" s="56"/>
      <c r="C27" s="67"/>
      <c r="D27" s="68"/>
      <c r="E27" s="69"/>
      <c r="F27" s="70">
        <v>106</v>
      </c>
      <c r="G27" s="71" t="s">
        <v>83</v>
      </c>
      <c r="H27" s="72">
        <v>2.8959969999999995</v>
      </c>
      <c r="I27" s="73">
        <v>2.9495089999999995</v>
      </c>
      <c r="J27" s="73">
        <f t="shared" si="0"/>
        <v>0.73595673978866016</v>
      </c>
      <c r="K27" s="73">
        <v>0.27948511978866009</v>
      </c>
      <c r="L27" s="73">
        <v>0.26637930000000004</v>
      </c>
      <c r="M27" s="73">
        <v>0.19009232000000001</v>
      </c>
      <c r="N27" s="74">
        <f t="shared" si="1"/>
        <v>9.4756489906848942E-2</v>
      </c>
      <c r="O27" s="74">
        <f t="shared" si="2"/>
        <v>0.18506958947698085</v>
      </c>
      <c r="P27" s="75">
        <f t="shared" si="3"/>
        <v>0.24951839095546421</v>
      </c>
      <c r="Q27" s="7"/>
    </row>
    <row r="28" spans="1:17" ht="38.25" x14ac:dyDescent="0.25">
      <c r="A28" s="66"/>
      <c r="B28" s="56"/>
      <c r="C28" s="67"/>
      <c r="D28" s="68"/>
      <c r="E28" s="69"/>
      <c r="F28" s="70">
        <v>107</v>
      </c>
      <c r="G28" s="71" t="s">
        <v>84</v>
      </c>
      <c r="H28" s="72">
        <v>4.0580430000000005</v>
      </c>
      <c r="I28" s="73">
        <v>4.0580430000000005</v>
      </c>
      <c r="J28" s="73">
        <f t="shared" si="0"/>
        <v>1.0524269875446655</v>
      </c>
      <c r="K28" s="73">
        <v>0.46524138754466549</v>
      </c>
      <c r="L28" s="73">
        <v>0.2615056</v>
      </c>
      <c r="M28" s="73">
        <v>0.32567999999999997</v>
      </c>
      <c r="N28" s="74">
        <f t="shared" si="1"/>
        <v>0.11464673675085883</v>
      </c>
      <c r="O28" s="74">
        <f t="shared" si="2"/>
        <v>0.17908804503665077</v>
      </c>
      <c r="P28" s="75">
        <f t="shared" si="3"/>
        <v>0.25934347850544348</v>
      </c>
      <c r="Q28" s="7"/>
    </row>
    <row r="29" spans="1:17" ht="25.5" x14ac:dyDescent="0.25">
      <c r="A29" s="66"/>
      <c r="B29" s="56"/>
      <c r="C29" s="67"/>
      <c r="D29" s="68"/>
      <c r="E29" s="69"/>
      <c r="F29" s="70">
        <v>121</v>
      </c>
      <c r="G29" s="71" t="s">
        <v>159</v>
      </c>
      <c r="H29" s="72">
        <v>0.86020600000000025</v>
      </c>
      <c r="I29" s="73">
        <v>0.86020600000000003</v>
      </c>
      <c r="J29" s="73">
        <f t="shared" si="0"/>
        <v>0.19696591030086258</v>
      </c>
      <c r="K29" s="73">
        <v>3.1335760300862603E-2</v>
      </c>
      <c r="L29" s="73">
        <v>6.5266679999999994E-2</v>
      </c>
      <c r="M29" s="73">
        <v>0.10036346999999998</v>
      </c>
      <c r="N29" s="74">
        <f t="shared" si="1"/>
        <v>3.6428204756607838E-2</v>
      </c>
      <c r="O29" s="74">
        <f t="shared" si="2"/>
        <v>0.11230151882323838</v>
      </c>
      <c r="P29" s="75">
        <f t="shared" si="3"/>
        <v>0.22897528068958201</v>
      </c>
      <c r="Q29" s="7"/>
    </row>
    <row r="30" spans="1:17" ht="25.5" x14ac:dyDescent="0.25">
      <c r="A30" s="66"/>
      <c r="B30" s="56"/>
      <c r="C30" s="67"/>
      <c r="D30" s="68"/>
      <c r="E30" s="69"/>
      <c r="F30" s="70">
        <v>127</v>
      </c>
      <c r="G30" s="71" t="s">
        <v>184</v>
      </c>
      <c r="H30" s="72">
        <v>3.5454690000000002</v>
      </c>
      <c r="I30" s="73">
        <v>1.473554</v>
      </c>
      <c r="J30" s="73">
        <f t="shared" si="0"/>
        <v>0</v>
      </c>
      <c r="K30" s="73">
        <v>0</v>
      </c>
      <c r="L30" s="73">
        <v>0</v>
      </c>
      <c r="M30" s="73">
        <v>0</v>
      </c>
      <c r="N30" s="74">
        <f t="shared" si="1"/>
        <v>0</v>
      </c>
      <c r="O30" s="74">
        <f t="shared" si="2"/>
        <v>0</v>
      </c>
      <c r="P30" s="75">
        <f t="shared" si="3"/>
        <v>0</v>
      </c>
      <c r="Q30" s="7"/>
    </row>
    <row r="31" spans="1:17" ht="38.25" x14ac:dyDescent="0.25">
      <c r="A31" s="66"/>
      <c r="B31" s="56"/>
      <c r="C31" s="67"/>
      <c r="D31" s="68"/>
      <c r="E31" s="69"/>
      <c r="F31" s="70">
        <v>129</v>
      </c>
      <c r="G31" s="71" t="s">
        <v>143</v>
      </c>
      <c r="H31" s="72">
        <v>0.43633000000000005</v>
      </c>
      <c r="I31" s="73">
        <v>0.43933000000000005</v>
      </c>
      <c r="J31" s="73">
        <f t="shared" si="0"/>
        <v>8.1148320358700968E-2</v>
      </c>
      <c r="K31" s="73">
        <v>2.6815240358700976E-2</v>
      </c>
      <c r="L31" s="73">
        <v>2.4162539999999996E-2</v>
      </c>
      <c r="M31" s="73">
        <v>3.0170539999999996E-2</v>
      </c>
      <c r="N31" s="74">
        <f t="shared" si="1"/>
        <v>6.1036670290444475E-2</v>
      </c>
      <c r="O31" s="74">
        <f t="shared" si="2"/>
        <v>0.11603528181253492</v>
      </c>
      <c r="P31" s="75">
        <f t="shared" si="3"/>
        <v>0.18470926264698737</v>
      </c>
      <c r="Q31" s="7"/>
    </row>
    <row r="32" spans="1:17" ht="15.75" thickBot="1" x14ac:dyDescent="0.3">
      <c r="A32" s="76"/>
      <c r="B32" s="77"/>
      <c r="C32" s="78"/>
      <c r="D32" s="79"/>
      <c r="E32" s="80"/>
      <c r="F32" s="81">
        <v>131</v>
      </c>
      <c r="G32" s="82" t="s">
        <v>144</v>
      </c>
      <c r="H32" s="83">
        <v>0.79318</v>
      </c>
      <c r="I32" s="84">
        <v>0.79443600000000003</v>
      </c>
      <c r="J32" s="84">
        <f t="shared" si="0"/>
        <v>0.1239997200029283</v>
      </c>
      <c r="K32" s="84">
        <v>4.0207240002928302E-2</v>
      </c>
      <c r="L32" s="84">
        <v>3.6586090000000002E-2</v>
      </c>
      <c r="M32" s="84">
        <v>4.7206390000000001E-2</v>
      </c>
      <c r="N32" s="85">
        <f t="shared" si="1"/>
        <v>5.0611049855404718E-2</v>
      </c>
      <c r="O32" s="85">
        <f t="shared" si="2"/>
        <v>9.6663960347879885E-2</v>
      </c>
      <c r="P32" s="86">
        <f t="shared" si="3"/>
        <v>0.15608522272773176</v>
      </c>
      <c r="Q32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0"/>
  <sheetViews>
    <sheetView workbookViewId="0">
      <selection activeCell="B6" sqref="B6:B120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234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640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12466.511010000029</v>
      </c>
      <c r="K7" s="52">
        <v>14568.416025000042</v>
      </c>
      <c r="L7" s="53">
        <f t="shared" ref="L7:L70" si="0">SUM(M7,N7,O7)</f>
        <v>2878.6749700356791</v>
      </c>
      <c r="M7" s="53">
        <v>881.89872091568031</v>
      </c>
      <c r="N7" s="53">
        <v>979.26400236999939</v>
      </c>
      <c r="O7" s="53">
        <v>1017.5122467499995</v>
      </c>
      <c r="P7" s="54">
        <f t="shared" ref="P7:P70" si="1">IFERROR(M7/K7,0)</f>
        <v>6.0534976445092134E-2</v>
      </c>
      <c r="Q7" s="54">
        <f t="shared" ref="Q7:Q70" si="2">IFERROR(SUM(M7,N7)/K7,0)</f>
        <v>0.12775326570107845</v>
      </c>
      <c r="R7" s="55">
        <f t="shared" ref="R7:R70" si="3">IFERROR(SUM(M7,N7,O7)/K7,0)</f>
        <v>0.19759697726202671</v>
      </c>
      <c r="S7" s="7"/>
    </row>
    <row r="8" spans="1:19" x14ac:dyDescent="0.25">
      <c r="A8" s="44"/>
      <c r="B8" s="45"/>
      <c r="C8" s="46"/>
      <c r="D8" s="47">
        <v>449</v>
      </c>
      <c r="E8" s="48" t="s">
        <v>234</v>
      </c>
      <c r="F8" s="49"/>
      <c r="G8" s="50"/>
      <c r="H8" s="90"/>
      <c r="I8" s="46"/>
      <c r="J8" s="51">
        <v>367.66157900000024</v>
      </c>
      <c r="K8" s="52">
        <v>417.89513000000011</v>
      </c>
      <c r="L8" s="53">
        <f t="shared" si="0"/>
        <v>80.68424250762439</v>
      </c>
      <c r="M8" s="53">
        <v>28.84117925762439</v>
      </c>
      <c r="N8" s="53">
        <v>29.813882549999999</v>
      </c>
      <c r="O8" s="53">
        <v>22.029180699999998</v>
      </c>
      <c r="P8" s="54">
        <f t="shared" si="1"/>
        <v>6.901535142949472E-2</v>
      </c>
      <c r="Q8" s="54">
        <f t="shared" si="2"/>
        <v>0.14035832819498131</v>
      </c>
      <c r="R8" s="55">
        <f t="shared" si="3"/>
        <v>0.19307294274433007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23.495216999999997</v>
      </c>
      <c r="K9" s="52">
        <v>25.665944</v>
      </c>
      <c r="L9" s="53">
        <f t="shared" si="0"/>
        <v>5.4774362839596735</v>
      </c>
      <c r="M9" s="53">
        <v>1.8493252139596734</v>
      </c>
      <c r="N9" s="53">
        <v>1.7307371699999998</v>
      </c>
      <c r="O9" s="53">
        <v>1.8973739000000001</v>
      </c>
      <c r="P9" s="54">
        <f t="shared" si="1"/>
        <v>7.2053660444348883E-2</v>
      </c>
      <c r="Q9" s="54">
        <f t="shared" si="2"/>
        <v>0.13948687739518459</v>
      </c>
      <c r="R9" s="55">
        <f t="shared" si="3"/>
        <v>0.21341261727835428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4.0146279999999992</v>
      </c>
      <c r="K10" s="73">
        <v>4.0241340000000001</v>
      </c>
      <c r="L10" s="73">
        <f t="shared" si="0"/>
        <v>1.0147410113535167</v>
      </c>
      <c r="M10" s="73">
        <v>0.33645409135351656</v>
      </c>
      <c r="N10" s="73">
        <v>0.35021232999999996</v>
      </c>
      <c r="O10" s="73">
        <v>0.32807459000000005</v>
      </c>
      <c r="P10" s="74">
        <f t="shared" si="1"/>
        <v>8.3609067529440265E-2</v>
      </c>
      <c r="Q10" s="74">
        <f t="shared" si="2"/>
        <v>0.17063706659706573</v>
      </c>
      <c r="R10" s="75">
        <f t="shared" si="3"/>
        <v>0.25216382241583324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3.4116140000000001</v>
      </c>
      <c r="K11" s="73">
        <v>3.427861</v>
      </c>
      <c r="L11" s="73">
        <f t="shared" si="0"/>
        <v>0.69334635851718152</v>
      </c>
      <c r="M11" s="73">
        <v>0.22795204851718154</v>
      </c>
      <c r="N11" s="73">
        <v>0.22423501000000001</v>
      </c>
      <c r="O11" s="73">
        <v>0.24115930000000002</v>
      </c>
      <c r="P11" s="74">
        <f t="shared" si="1"/>
        <v>6.6499793462214934E-2</v>
      </c>
      <c r="Q11" s="74">
        <f t="shared" si="2"/>
        <v>0.13191522600163239</v>
      </c>
      <c r="R11" s="75">
        <f t="shared" si="3"/>
        <v>0.20226793283542754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2.1486529999999995</v>
      </c>
      <c r="K12" s="73">
        <v>2.7251210000000001</v>
      </c>
      <c r="L12" s="73">
        <f t="shared" si="0"/>
        <v>0.43659247020925079</v>
      </c>
      <c r="M12" s="73">
        <v>0.13834657020925079</v>
      </c>
      <c r="N12" s="73">
        <v>0.12505934999999999</v>
      </c>
      <c r="O12" s="73">
        <v>0.17318654999999999</v>
      </c>
      <c r="P12" s="74">
        <f t="shared" si="1"/>
        <v>5.0767129316184781E-2</v>
      </c>
      <c r="Q12" s="74">
        <f t="shared" si="2"/>
        <v>9.6658431023521812E-2</v>
      </c>
      <c r="R12" s="75">
        <f t="shared" si="3"/>
        <v>0.16021030633474653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0.45443700000000004</v>
      </c>
      <c r="K13" s="73">
        <v>0.76709899999999998</v>
      </c>
      <c r="L13" s="73">
        <f t="shared" si="0"/>
        <v>0.11987600936002611</v>
      </c>
      <c r="M13" s="73">
        <v>4.0957759360026103E-2</v>
      </c>
      <c r="N13" s="73">
        <v>3.7860260000000007E-2</v>
      </c>
      <c r="O13" s="73">
        <v>4.1057990000000003E-2</v>
      </c>
      <c r="P13" s="74">
        <f t="shared" si="1"/>
        <v>5.3393055342304062E-2</v>
      </c>
      <c r="Q13" s="74">
        <f t="shared" si="2"/>
        <v>0.10274817117481069</v>
      </c>
      <c r="R13" s="75">
        <f t="shared" si="3"/>
        <v>0.15627188845250237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3.6630279999999993</v>
      </c>
      <c r="K14" s="73">
        <v>4.1731189999999998</v>
      </c>
      <c r="L14" s="73">
        <f t="shared" si="0"/>
        <v>0.9066150422386936</v>
      </c>
      <c r="M14" s="73">
        <v>0.32194579223869368</v>
      </c>
      <c r="N14" s="73">
        <v>0.28419416999999997</v>
      </c>
      <c r="O14" s="73">
        <v>0.30047508000000001</v>
      </c>
      <c r="P14" s="74">
        <f t="shared" si="1"/>
        <v>7.7147522569735894E-2</v>
      </c>
      <c r="Q14" s="74">
        <f t="shared" si="2"/>
        <v>0.14524866466513264</v>
      </c>
      <c r="R14" s="75">
        <f t="shared" si="3"/>
        <v>0.21725118364434221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2.9482819999999998</v>
      </c>
      <c r="K15" s="73">
        <v>2.9716010000000002</v>
      </c>
      <c r="L15" s="73">
        <f t="shared" si="0"/>
        <v>0.72298416270858268</v>
      </c>
      <c r="M15" s="73">
        <v>0.24344448270858265</v>
      </c>
      <c r="N15" s="73">
        <v>0.22446171999999998</v>
      </c>
      <c r="O15" s="73">
        <v>0.25507795999999999</v>
      </c>
      <c r="P15" s="74">
        <f t="shared" si="1"/>
        <v>8.1923677744280818E-2</v>
      </c>
      <c r="Q15" s="74">
        <f t="shared" si="2"/>
        <v>0.15745929642256232</v>
      </c>
      <c r="R15" s="75">
        <f t="shared" si="3"/>
        <v>0.24329785954055833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6.8545750000000014</v>
      </c>
      <c r="K16" s="73">
        <v>7.5770090000000003</v>
      </c>
      <c r="L16" s="73">
        <f t="shared" si="0"/>
        <v>1.5832812295724221</v>
      </c>
      <c r="M16" s="73">
        <v>0.54022446957242209</v>
      </c>
      <c r="N16" s="73">
        <v>0.48471432999999997</v>
      </c>
      <c r="O16" s="73">
        <v>0.55834242999999995</v>
      </c>
      <c r="P16" s="74">
        <f t="shared" si="1"/>
        <v>7.129785243391186E-2</v>
      </c>
      <c r="Q16" s="74">
        <f t="shared" si="2"/>
        <v>0.13526957663273492</v>
      </c>
      <c r="R16" s="75">
        <f t="shared" si="3"/>
        <v>0.20895860484954182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19.615607999999998</v>
      </c>
      <c r="K17" s="52">
        <v>20.664521000000001</v>
      </c>
      <c r="L17" s="53">
        <f t="shared" si="0"/>
        <v>4.616699096471292</v>
      </c>
      <c r="M17" s="53">
        <v>1.6005299564712914</v>
      </c>
      <c r="N17" s="53">
        <v>1.4489330599999999</v>
      </c>
      <c r="O17" s="53">
        <v>1.5672360800000003</v>
      </c>
      <c r="P17" s="54">
        <f t="shared" si="1"/>
        <v>7.7453039268187793E-2</v>
      </c>
      <c r="Q17" s="54">
        <f t="shared" si="2"/>
        <v>0.14756998318380044</v>
      </c>
      <c r="R17" s="55">
        <f t="shared" si="3"/>
        <v>0.22341186115426009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3.6788679999999996</v>
      </c>
      <c r="K18" s="73">
        <v>3.6788679999999996</v>
      </c>
      <c r="L18" s="73">
        <f t="shared" si="0"/>
        <v>0.97725806323938402</v>
      </c>
      <c r="M18" s="73">
        <v>0.33679693323938409</v>
      </c>
      <c r="N18" s="73">
        <v>0.32293339999999998</v>
      </c>
      <c r="O18" s="73">
        <v>0.31752773000000001</v>
      </c>
      <c r="P18" s="74">
        <f t="shared" si="1"/>
        <v>9.1549067060678488E-2</v>
      </c>
      <c r="Q18" s="74">
        <f t="shared" si="2"/>
        <v>0.17932971045424409</v>
      </c>
      <c r="R18" s="75">
        <f t="shared" si="3"/>
        <v>0.26564096978727808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3.5257739999999997</v>
      </c>
      <c r="K19" s="73">
        <v>4.1907279999999991</v>
      </c>
      <c r="L19" s="73">
        <f t="shared" si="0"/>
        <v>0.8340840499077784</v>
      </c>
      <c r="M19" s="73">
        <v>0.28797100990777835</v>
      </c>
      <c r="N19" s="73">
        <v>0.25774790999999997</v>
      </c>
      <c r="O19" s="73">
        <v>0.28836513000000003</v>
      </c>
      <c r="P19" s="74">
        <f t="shared" si="1"/>
        <v>6.8716225416628904E-2</v>
      </c>
      <c r="Q19" s="74">
        <f t="shared" si="2"/>
        <v>0.13022055354291151</v>
      </c>
      <c r="R19" s="75">
        <f t="shared" si="3"/>
        <v>0.19903082469389055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3033294</v>
      </c>
      <c r="I20" s="67" t="s">
        <v>439</v>
      </c>
      <c r="J20" s="72">
        <v>1.0095619999999998</v>
      </c>
      <c r="K20" s="73">
        <v>1.0317369999999997</v>
      </c>
      <c r="L20" s="73">
        <f t="shared" si="0"/>
        <v>0.27175689001827452</v>
      </c>
      <c r="M20" s="73">
        <v>8.0255580018274486E-2</v>
      </c>
      <c r="N20" s="73">
        <v>7.2848430000000006E-2</v>
      </c>
      <c r="O20" s="73">
        <v>0.11865288000000002</v>
      </c>
      <c r="P20" s="74">
        <f t="shared" si="1"/>
        <v>7.7786858490365776E-2</v>
      </c>
      <c r="Q20" s="74">
        <f t="shared" si="2"/>
        <v>0.14839441642421911</v>
      </c>
      <c r="R20" s="75">
        <f t="shared" si="3"/>
        <v>0.2633974452968873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3033295</v>
      </c>
      <c r="I21" s="67" t="s">
        <v>413</v>
      </c>
      <c r="J21" s="72">
        <v>3.6917610000000005</v>
      </c>
      <c r="K21" s="73">
        <v>3.8283100000000001</v>
      </c>
      <c r="L21" s="73">
        <f t="shared" si="0"/>
        <v>0.71945111222053526</v>
      </c>
      <c r="M21" s="73">
        <v>0.26042035222053528</v>
      </c>
      <c r="N21" s="73">
        <v>0.22698309</v>
      </c>
      <c r="O21" s="73">
        <v>0.23204766999999998</v>
      </c>
      <c r="P21" s="74">
        <f t="shared" si="1"/>
        <v>6.8024886234535675E-2</v>
      </c>
      <c r="Q21" s="74">
        <f t="shared" si="2"/>
        <v>0.12731556279939066</v>
      </c>
      <c r="R21" s="75">
        <f t="shared" si="3"/>
        <v>0.18792916775823673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3033297</v>
      </c>
      <c r="I22" s="67" t="s">
        <v>440</v>
      </c>
      <c r="J22" s="72">
        <v>1.508318</v>
      </c>
      <c r="K22" s="73">
        <v>1.508318</v>
      </c>
      <c r="L22" s="73">
        <f t="shared" si="0"/>
        <v>0.30288225092378618</v>
      </c>
      <c r="M22" s="73">
        <v>0.10647834092378616</v>
      </c>
      <c r="N22" s="73">
        <v>9.7623139999999997E-2</v>
      </c>
      <c r="O22" s="73">
        <v>9.8780770000000004E-2</v>
      </c>
      <c r="P22" s="74">
        <f t="shared" si="1"/>
        <v>7.0594092839697045E-2</v>
      </c>
      <c r="Q22" s="74">
        <f t="shared" si="2"/>
        <v>0.13531727455601947</v>
      </c>
      <c r="R22" s="75">
        <f t="shared" si="3"/>
        <v>0.20080795357728687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3033305</v>
      </c>
      <c r="I23" s="67" t="s">
        <v>441</v>
      </c>
      <c r="J23" s="72">
        <v>1.5225859999999998</v>
      </c>
      <c r="K23" s="73">
        <v>1.6900090000000001</v>
      </c>
      <c r="L23" s="73">
        <f t="shared" si="0"/>
        <v>0.38457368078498588</v>
      </c>
      <c r="M23" s="73">
        <v>0.13695791078498587</v>
      </c>
      <c r="N23" s="73">
        <v>0.12222316999999999</v>
      </c>
      <c r="O23" s="73">
        <v>0.12539259999999999</v>
      </c>
      <c r="P23" s="74">
        <f t="shared" si="1"/>
        <v>8.103975232379583E-2</v>
      </c>
      <c r="Q23" s="74">
        <f t="shared" si="2"/>
        <v>0.15336076954914787</v>
      </c>
      <c r="R23" s="75">
        <f t="shared" si="3"/>
        <v>0.22755717915406715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9000000</v>
      </c>
      <c r="I24" s="67" t="s">
        <v>293</v>
      </c>
      <c r="J24" s="72">
        <v>4.6787389999999993</v>
      </c>
      <c r="K24" s="73">
        <v>4.7365510000000004</v>
      </c>
      <c r="L24" s="73">
        <f t="shared" si="0"/>
        <v>1.1266930493765472</v>
      </c>
      <c r="M24" s="73">
        <v>0.39164982937654713</v>
      </c>
      <c r="N24" s="73">
        <v>0.34857392000000004</v>
      </c>
      <c r="O24" s="73">
        <v>0.38646930000000002</v>
      </c>
      <c r="P24" s="74">
        <f t="shared" si="1"/>
        <v>8.2686712203995497E-2</v>
      </c>
      <c r="Q24" s="74">
        <f t="shared" si="2"/>
        <v>0.1562790624183181</v>
      </c>
      <c r="R24" s="75">
        <f t="shared" si="3"/>
        <v>0.23787204009342391</v>
      </c>
      <c r="S24" s="7"/>
    </row>
    <row r="25" spans="1:19" x14ac:dyDescent="0.25">
      <c r="A25" s="44"/>
      <c r="B25" s="45"/>
      <c r="C25" s="46"/>
      <c r="D25" s="47"/>
      <c r="E25" s="48"/>
      <c r="F25" s="49">
        <v>16</v>
      </c>
      <c r="G25" s="50" t="s">
        <v>138</v>
      </c>
      <c r="H25" s="90"/>
      <c r="I25" s="46"/>
      <c r="J25" s="51">
        <v>13.914439000000002</v>
      </c>
      <c r="K25" s="52">
        <v>14.149559000000002</v>
      </c>
      <c r="L25" s="53">
        <f t="shared" si="0"/>
        <v>3.182909189571077</v>
      </c>
      <c r="M25" s="53">
        <v>1.130139899571077</v>
      </c>
      <c r="N25" s="53">
        <v>0.99783884</v>
      </c>
      <c r="O25" s="53">
        <v>1.0549304500000001</v>
      </c>
      <c r="P25" s="54">
        <f t="shared" si="1"/>
        <v>7.9871033406134911E-2</v>
      </c>
      <c r="Q25" s="54">
        <f t="shared" si="2"/>
        <v>0.15039187720063055</v>
      </c>
      <c r="R25" s="55">
        <f t="shared" si="3"/>
        <v>0.22494758950233548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3000001</v>
      </c>
      <c r="I26" s="67" t="s">
        <v>283</v>
      </c>
      <c r="J26" s="72">
        <v>1.8174429999999997</v>
      </c>
      <c r="K26" s="73">
        <v>1.8311119999999999</v>
      </c>
      <c r="L26" s="73">
        <f t="shared" si="0"/>
        <v>0.46889358740283815</v>
      </c>
      <c r="M26" s="73">
        <v>0.15923075740283821</v>
      </c>
      <c r="N26" s="73">
        <v>0.15312652999999998</v>
      </c>
      <c r="O26" s="73">
        <v>0.15653629999999999</v>
      </c>
      <c r="P26" s="74">
        <f t="shared" si="1"/>
        <v>8.6958502485286651E-2</v>
      </c>
      <c r="Q26" s="74">
        <f t="shared" si="2"/>
        <v>0.17058338725476008</v>
      </c>
      <c r="R26" s="75">
        <f t="shared" si="3"/>
        <v>0.25607040279504378</v>
      </c>
      <c r="S26" s="7"/>
    </row>
    <row r="27" spans="1:19" ht="25.5" x14ac:dyDescent="0.25">
      <c r="A27" s="66"/>
      <c r="B27" s="56"/>
      <c r="C27" s="67"/>
      <c r="D27" s="68"/>
      <c r="E27" s="69"/>
      <c r="F27" s="70"/>
      <c r="G27" s="71"/>
      <c r="H27" s="66">
        <v>3000612</v>
      </c>
      <c r="I27" s="67" t="s">
        <v>414</v>
      </c>
      <c r="J27" s="72">
        <v>2.5329419999999998</v>
      </c>
      <c r="K27" s="73">
        <v>2.539793</v>
      </c>
      <c r="L27" s="73">
        <f t="shared" si="0"/>
        <v>0.58070358256581078</v>
      </c>
      <c r="M27" s="73">
        <v>0.22709019256581087</v>
      </c>
      <c r="N27" s="73">
        <v>0.17198843999999996</v>
      </c>
      <c r="O27" s="73">
        <v>0.18162494999999998</v>
      </c>
      <c r="P27" s="74">
        <f t="shared" si="1"/>
        <v>8.9412874421581162E-2</v>
      </c>
      <c r="Q27" s="74">
        <f t="shared" si="2"/>
        <v>0.15713037738343669</v>
      </c>
      <c r="R27" s="75">
        <f t="shared" si="3"/>
        <v>0.22864209113333678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3000614</v>
      </c>
      <c r="I28" s="67" t="s">
        <v>415</v>
      </c>
      <c r="J28" s="72">
        <v>1.1294940000000002</v>
      </c>
      <c r="K28" s="73">
        <v>1.130595</v>
      </c>
      <c r="L28" s="73">
        <f t="shared" si="0"/>
        <v>0.28531102970129529</v>
      </c>
      <c r="M28" s="73">
        <v>0.10396677970129531</v>
      </c>
      <c r="N28" s="73">
        <v>9.358379E-2</v>
      </c>
      <c r="O28" s="73">
        <v>8.7760460000000012E-2</v>
      </c>
      <c r="P28" s="74">
        <f t="shared" si="1"/>
        <v>9.1957579594191832E-2</v>
      </c>
      <c r="Q28" s="74">
        <f t="shared" si="2"/>
        <v>0.1747315083662101</v>
      </c>
      <c r="R28" s="75">
        <f t="shared" si="3"/>
        <v>0.25235475983999156</v>
      </c>
      <c r="S28" s="7"/>
    </row>
    <row r="29" spans="1:19" ht="38.25" x14ac:dyDescent="0.25">
      <c r="A29" s="66"/>
      <c r="B29" s="56"/>
      <c r="C29" s="67"/>
      <c r="D29" s="68"/>
      <c r="E29" s="69"/>
      <c r="F29" s="70"/>
      <c r="G29" s="71"/>
      <c r="H29" s="66">
        <v>3043959</v>
      </c>
      <c r="I29" s="67" t="s">
        <v>416</v>
      </c>
      <c r="J29" s="72">
        <v>1.6780750000000002</v>
      </c>
      <c r="K29" s="73">
        <v>1.7846360000000001</v>
      </c>
      <c r="L29" s="73">
        <f t="shared" si="0"/>
        <v>0.37233721001907139</v>
      </c>
      <c r="M29" s="73">
        <v>0.1277835100190714</v>
      </c>
      <c r="N29" s="73">
        <v>0.12227608000000001</v>
      </c>
      <c r="O29" s="73">
        <v>0.12227762</v>
      </c>
      <c r="P29" s="74">
        <f t="shared" si="1"/>
        <v>7.1602001763424808E-2</v>
      </c>
      <c r="Q29" s="74">
        <f t="shared" si="2"/>
        <v>0.14011797925127106</v>
      </c>
      <c r="R29" s="75">
        <f t="shared" si="3"/>
        <v>0.20863481966018357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3043961</v>
      </c>
      <c r="I30" s="67" t="s">
        <v>417</v>
      </c>
      <c r="J30" s="72">
        <v>0.13206500000000002</v>
      </c>
      <c r="K30" s="73">
        <v>0.13206500000000002</v>
      </c>
      <c r="L30" s="73">
        <f t="shared" si="0"/>
        <v>3.1632049880353362E-2</v>
      </c>
      <c r="M30" s="73">
        <v>8.3853998803533614E-3</v>
      </c>
      <c r="N30" s="73">
        <v>9.7193500000000016E-3</v>
      </c>
      <c r="O30" s="73">
        <v>1.3527300000000001E-2</v>
      </c>
      <c r="P30" s="74">
        <f t="shared" si="1"/>
        <v>6.3494490442989132E-2</v>
      </c>
      <c r="Q30" s="74">
        <f t="shared" si="2"/>
        <v>0.13708968977665059</v>
      </c>
      <c r="R30" s="75">
        <f t="shared" si="3"/>
        <v>0.23951879665583886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3043969</v>
      </c>
      <c r="I31" s="67" t="s">
        <v>418</v>
      </c>
      <c r="J31" s="72">
        <v>0.126058</v>
      </c>
      <c r="K31" s="73">
        <v>0.194689</v>
      </c>
      <c r="L31" s="73">
        <f t="shared" si="0"/>
        <v>6.5903799999999998E-3</v>
      </c>
      <c r="M31" s="73">
        <v>0</v>
      </c>
      <c r="N31" s="73">
        <v>2.5000000000000001E-3</v>
      </c>
      <c r="O31" s="73">
        <v>4.0903800000000002E-3</v>
      </c>
      <c r="P31" s="74">
        <f t="shared" si="1"/>
        <v>0</v>
      </c>
      <c r="Q31" s="74">
        <f t="shared" si="2"/>
        <v>1.2840992557360714E-2</v>
      </c>
      <c r="R31" s="75">
        <f t="shared" si="3"/>
        <v>3.3850808212071558E-2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9000000</v>
      </c>
      <c r="I32" s="67" t="s">
        <v>293</v>
      </c>
      <c r="J32" s="72">
        <v>6.4983620000000011</v>
      </c>
      <c r="K32" s="73">
        <v>6.5366690000000016</v>
      </c>
      <c r="L32" s="73">
        <f t="shared" si="0"/>
        <v>1.437441350001708</v>
      </c>
      <c r="M32" s="73">
        <v>0.50368326000170782</v>
      </c>
      <c r="N32" s="73">
        <v>0.44464465000000009</v>
      </c>
      <c r="O32" s="73">
        <v>0.48911344000000007</v>
      </c>
      <c r="P32" s="74">
        <f t="shared" si="1"/>
        <v>7.7055035217739751E-2</v>
      </c>
      <c r="Q32" s="74">
        <f t="shared" si="2"/>
        <v>0.14507815983977584</v>
      </c>
      <c r="R32" s="75">
        <f t="shared" si="3"/>
        <v>0.2199042585759976</v>
      </c>
      <c r="S32" s="7"/>
    </row>
    <row r="33" spans="1:19" x14ac:dyDescent="0.25">
      <c r="A33" s="44"/>
      <c r="B33" s="45"/>
      <c r="C33" s="46"/>
      <c r="D33" s="47"/>
      <c r="E33" s="48"/>
      <c r="F33" s="49">
        <v>17</v>
      </c>
      <c r="G33" s="50" t="s">
        <v>139</v>
      </c>
      <c r="H33" s="90"/>
      <c r="I33" s="46"/>
      <c r="J33" s="51">
        <v>3.0018350000000003</v>
      </c>
      <c r="K33" s="52">
        <v>3.0072370000000004</v>
      </c>
      <c r="L33" s="53">
        <f t="shared" si="0"/>
        <v>0.70189944267999382</v>
      </c>
      <c r="M33" s="53">
        <v>0.25771096267999383</v>
      </c>
      <c r="N33" s="53">
        <v>0.21214826000000001</v>
      </c>
      <c r="O33" s="53">
        <v>0.23204022000000002</v>
      </c>
      <c r="P33" s="54">
        <f t="shared" si="1"/>
        <v>8.5696924678698022E-2</v>
      </c>
      <c r="Q33" s="54">
        <f t="shared" si="2"/>
        <v>0.15624283110376527</v>
      </c>
      <c r="R33" s="55">
        <f t="shared" si="3"/>
        <v>0.23340343400935601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3000001</v>
      </c>
      <c r="I34" s="67" t="s">
        <v>283</v>
      </c>
      <c r="J34" s="72">
        <v>0.74295500000000003</v>
      </c>
      <c r="K34" s="73">
        <v>0.74835700000000005</v>
      </c>
      <c r="L34" s="73">
        <f t="shared" si="0"/>
        <v>0.17999836254525567</v>
      </c>
      <c r="M34" s="73">
        <v>6.4123482545255683E-2</v>
      </c>
      <c r="N34" s="73">
        <v>5.3060539999999996E-2</v>
      </c>
      <c r="O34" s="73">
        <v>6.2814339999999996E-2</v>
      </c>
      <c r="P34" s="74">
        <f t="shared" si="1"/>
        <v>8.5685685502047387E-2</v>
      </c>
      <c r="Q34" s="74">
        <f t="shared" si="2"/>
        <v>0.15658839637399752</v>
      </c>
      <c r="R34" s="75">
        <f t="shared" si="3"/>
        <v>0.24052472622726273</v>
      </c>
      <c r="S34" s="7"/>
    </row>
    <row r="35" spans="1:19" ht="38.25" x14ac:dyDescent="0.25">
      <c r="A35" s="66"/>
      <c r="B35" s="56"/>
      <c r="C35" s="67"/>
      <c r="D35" s="68"/>
      <c r="E35" s="69"/>
      <c r="F35" s="70"/>
      <c r="G35" s="71"/>
      <c r="H35" s="66">
        <v>3043977</v>
      </c>
      <c r="I35" s="67" t="s">
        <v>419</v>
      </c>
      <c r="J35" s="72">
        <v>6.3494000000000009E-2</v>
      </c>
      <c r="K35" s="73">
        <v>6.3494000000000009E-2</v>
      </c>
      <c r="L35" s="73">
        <f t="shared" si="0"/>
        <v>1.2681229876806623E-2</v>
      </c>
      <c r="M35" s="73">
        <v>4.5348698768066242E-3</v>
      </c>
      <c r="N35" s="73">
        <v>4.07318E-3</v>
      </c>
      <c r="O35" s="73">
        <v>4.07318E-3</v>
      </c>
      <c r="P35" s="74">
        <f t="shared" si="1"/>
        <v>7.1422022188027581E-2</v>
      </c>
      <c r="Q35" s="74">
        <f t="shared" si="2"/>
        <v>0.1355726505938612</v>
      </c>
      <c r="R35" s="75">
        <f t="shared" si="3"/>
        <v>0.19972327899969478</v>
      </c>
      <c r="S35" s="7"/>
    </row>
    <row r="36" spans="1:19" ht="63.75" x14ac:dyDescent="0.25">
      <c r="A36" s="66"/>
      <c r="B36" s="56"/>
      <c r="C36" s="67"/>
      <c r="D36" s="68"/>
      <c r="E36" s="69"/>
      <c r="F36" s="70"/>
      <c r="G36" s="71"/>
      <c r="H36" s="66">
        <v>3043981</v>
      </c>
      <c r="I36" s="67" t="s">
        <v>420</v>
      </c>
      <c r="J36" s="72">
        <v>0.49130400000000007</v>
      </c>
      <c r="K36" s="73">
        <v>0.49130400000000007</v>
      </c>
      <c r="L36" s="73">
        <f t="shared" si="0"/>
        <v>0.12686514074897956</v>
      </c>
      <c r="M36" s="73">
        <v>4.5632930748979561E-2</v>
      </c>
      <c r="N36" s="73">
        <v>3.878235E-2</v>
      </c>
      <c r="O36" s="73">
        <v>4.2449859999999999E-2</v>
      </c>
      <c r="P36" s="74">
        <f t="shared" si="1"/>
        <v>9.2881252236862624E-2</v>
      </c>
      <c r="Q36" s="74">
        <f t="shared" si="2"/>
        <v>0.17181883467054929</v>
      </c>
      <c r="R36" s="75">
        <f t="shared" si="3"/>
        <v>0.2582212657519164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3043982</v>
      </c>
      <c r="I37" s="67" t="s">
        <v>421</v>
      </c>
      <c r="J37" s="72">
        <v>0.47899500000000006</v>
      </c>
      <c r="K37" s="73">
        <v>0.47899500000000006</v>
      </c>
      <c r="L37" s="73">
        <f t="shared" si="0"/>
        <v>0.12260054030176609</v>
      </c>
      <c r="M37" s="73">
        <v>4.4957110301766079E-2</v>
      </c>
      <c r="N37" s="73">
        <v>3.6347710000000005E-2</v>
      </c>
      <c r="O37" s="73">
        <v>4.1295720000000001E-2</v>
      </c>
      <c r="P37" s="74">
        <f t="shared" si="1"/>
        <v>9.3857159890533462E-2</v>
      </c>
      <c r="Q37" s="74">
        <f t="shared" si="2"/>
        <v>0.16974043633392014</v>
      </c>
      <c r="R37" s="75">
        <f t="shared" si="3"/>
        <v>0.25595369534497453</v>
      </c>
      <c r="S37" s="7"/>
    </row>
    <row r="38" spans="1:19" ht="25.5" x14ac:dyDescent="0.25">
      <c r="A38" s="66"/>
      <c r="B38" s="56"/>
      <c r="C38" s="67"/>
      <c r="D38" s="68"/>
      <c r="E38" s="69"/>
      <c r="F38" s="70"/>
      <c r="G38" s="71"/>
      <c r="H38" s="66">
        <v>3043983</v>
      </c>
      <c r="I38" s="67" t="s">
        <v>422</v>
      </c>
      <c r="J38" s="72">
        <v>0.21052999999999999</v>
      </c>
      <c r="K38" s="73">
        <v>0.21052999999999999</v>
      </c>
      <c r="L38" s="73">
        <f t="shared" si="0"/>
        <v>2.7582729962896332E-2</v>
      </c>
      <c r="M38" s="73">
        <v>9.5482399628963321E-3</v>
      </c>
      <c r="N38" s="73">
        <v>9.6862500000000004E-3</v>
      </c>
      <c r="O38" s="73">
        <v>8.3482399999999998E-3</v>
      </c>
      <c r="P38" s="74">
        <f t="shared" si="1"/>
        <v>4.5353346140200125E-2</v>
      </c>
      <c r="Q38" s="74">
        <f t="shared" si="2"/>
        <v>9.1362228484759098E-2</v>
      </c>
      <c r="R38" s="75">
        <f t="shared" si="3"/>
        <v>0.13101567454945295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3043984</v>
      </c>
      <c r="I39" s="67" t="s">
        <v>423</v>
      </c>
      <c r="J39" s="72">
        <v>0.19731000000000001</v>
      </c>
      <c r="K39" s="73">
        <v>0.19731000000000004</v>
      </c>
      <c r="L39" s="73">
        <f t="shared" si="0"/>
        <v>4.2197389918055515E-2</v>
      </c>
      <c r="M39" s="73">
        <v>1.5580029918055516E-2</v>
      </c>
      <c r="N39" s="73">
        <v>1.580558E-2</v>
      </c>
      <c r="O39" s="73">
        <v>1.081178E-2</v>
      </c>
      <c r="P39" s="74">
        <f t="shared" si="1"/>
        <v>7.8962191060035034E-2</v>
      </c>
      <c r="Q39" s="74">
        <f t="shared" si="2"/>
        <v>0.15906750756705443</v>
      </c>
      <c r="R39" s="75">
        <f t="shared" si="3"/>
        <v>0.21386341248824442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9000000</v>
      </c>
      <c r="I40" s="67" t="s">
        <v>293</v>
      </c>
      <c r="J40" s="72">
        <v>0.81724700000000006</v>
      </c>
      <c r="K40" s="73">
        <v>0.81724700000000006</v>
      </c>
      <c r="L40" s="73">
        <f t="shared" si="0"/>
        <v>0.18997404932623407</v>
      </c>
      <c r="M40" s="73">
        <v>7.3334299326234031E-2</v>
      </c>
      <c r="N40" s="73">
        <v>5.4392650000000008E-2</v>
      </c>
      <c r="O40" s="73">
        <v>6.2247100000000014E-2</v>
      </c>
      <c r="P40" s="74">
        <f t="shared" si="1"/>
        <v>8.9733335608737655E-2</v>
      </c>
      <c r="Q40" s="74">
        <f t="shared" si="2"/>
        <v>0.15628928503406442</v>
      </c>
      <c r="R40" s="75">
        <f t="shared" si="3"/>
        <v>0.23245609873910097</v>
      </c>
      <c r="S40" s="7"/>
    </row>
    <row r="41" spans="1:19" x14ac:dyDescent="0.25">
      <c r="A41" s="44"/>
      <c r="B41" s="45"/>
      <c r="C41" s="46"/>
      <c r="D41" s="47"/>
      <c r="E41" s="48"/>
      <c r="F41" s="49">
        <v>18</v>
      </c>
      <c r="G41" s="50" t="s">
        <v>140</v>
      </c>
      <c r="H41" s="90"/>
      <c r="I41" s="46"/>
      <c r="J41" s="51">
        <v>10.812281999999996</v>
      </c>
      <c r="K41" s="52">
        <v>10.855084999999999</v>
      </c>
      <c r="L41" s="53">
        <f t="shared" si="0"/>
        <v>2.4228934792810586</v>
      </c>
      <c r="M41" s="53">
        <v>0.8219431192810589</v>
      </c>
      <c r="N41" s="53">
        <v>0.77656527000000009</v>
      </c>
      <c r="O41" s="53">
        <v>0.82438508999999982</v>
      </c>
      <c r="P41" s="54">
        <f t="shared" si="1"/>
        <v>7.5719639162757271E-2</v>
      </c>
      <c r="Q41" s="54">
        <f t="shared" si="2"/>
        <v>0.14725894723818922</v>
      </c>
      <c r="R41" s="55">
        <f t="shared" si="3"/>
        <v>0.22320354739562692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3000001</v>
      </c>
      <c r="I42" s="67" t="s">
        <v>283</v>
      </c>
      <c r="J42" s="72">
        <v>1.5946179999999996</v>
      </c>
      <c r="K42" s="73">
        <v>1.6087179999999999</v>
      </c>
      <c r="L42" s="73">
        <f t="shared" si="0"/>
        <v>0.33199731954001399</v>
      </c>
      <c r="M42" s="73">
        <v>0.11298357954001403</v>
      </c>
      <c r="N42" s="73">
        <v>0.10539908999999999</v>
      </c>
      <c r="O42" s="73">
        <v>0.11361464999999998</v>
      </c>
      <c r="P42" s="74">
        <f t="shared" si="1"/>
        <v>7.0232060274090333E-2</v>
      </c>
      <c r="Q42" s="74">
        <f t="shared" si="2"/>
        <v>0.13574950335609723</v>
      </c>
      <c r="R42" s="75">
        <f t="shared" si="3"/>
        <v>0.20637384522334803</v>
      </c>
      <c r="S42" s="7"/>
    </row>
    <row r="43" spans="1:19" ht="38.25" x14ac:dyDescent="0.25">
      <c r="A43" s="66"/>
      <c r="B43" s="56"/>
      <c r="C43" s="67"/>
      <c r="D43" s="68"/>
      <c r="E43" s="69"/>
      <c r="F43" s="70"/>
      <c r="G43" s="71"/>
      <c r="H43" s="66">
        <v>3000015</v>
      </c>
      <c r="I43" s="67" t="s">
        <v>437</v>
      </c>
      <c r="J43" s="72">
        <v>0.50201499999999999</v>
      </c>
      <c r="K43" s="73">
        <v>0.50498299999999996</v>
      </c>
      <c r="L43" s="73">
        <f t="shared" si="0"/>
        <v>0.14161189081304437</v>
      </c>
      <c r="M43" s="73">
        <v>3.5143010813044384E-2</v>
      </c>
      <c r="N43" s="73">
        <v>5.0377420000000006E-2</v>
      </c>
      <c r="O43" s="73">
        <v>5.6091459999999996E-2</v>
      </c>
      <c r="P43" s="74">
        <f t="shared" si="1"/>
        <v>6.9592463138450966E-2</v>
      </c>
      <c r="Q43" s="74">
        <f t="shared" si="2"/>
        <v>0.16935308874366939</v>
      </c>
      <c r="R43" s="75">
        <f t="shared" si="3"/>
        <v>0.28042902595343683</v>
      </c>
      <c r="S43" s="7"/>
    </row>
    <row r="44" spans="1:19" ht="25.5" x14ac:dyDescent="0.25">
      <c r="A44" s="66"/>
      <c r="B44" s="56"/>
      <c r="C44" s="67"/>
      <c r="D44" s="68"/>
      <c r="E44" s="69"/>
      <c r="F44" s="70"/>
      <c r="G44" s="71"/>
      <c r="H44" s="66">
        <v>3000016</v>
      </c>
      <c r="I44" s="67" t="s">
        <v>424</v>
      </c>
      <c r="J44" s="72">
        <v>2.2931409999999999</v>
      </c>
      <c r="K44" s="73">
        <v>2.2971719999999998</v>
      </c>
      <c r="L44" s="73">
        <f t="shared" si="0"/>
        <v>0.54806416080506937</v>
      </c>
      <c r="M44" s="73">
        <v>0.19369214080506936</v>
      </c>
      <c r="N44" s="73">
        <v>0.17051603999999998</v>
      </c>
      <c r="O44" s="73">
        <v>0.18385598</v>
      </c>
      <c r="P44" s="74">
        <f t="shared" si="1"/>
        <v>8.4317648310648655E-2</v>
      </c>
      <c r="Q44" s="74">
        <f t="shared" si="2"/>
        <v>0.15854632600652863</v>
      </c>
      <c r="R44" s="75">
        <f t="shared" si="3"/>
        <v>0.23858211784101035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3000017</v>
      </c>
      <c r="I45" s="67" t="s">
        <v>442</v>
      </c>
      <c r="J45" s="72">
        <v>0.76628300000000005</v>
      </c>
      <c r="K45" s="73">
        <v>0.77228300000000005</v>
      </c>
      <c r="L45" s="73">
        <f t="shared" si="0"/>
        <v>0.15657751022856981</v>
      </c>
      <c r="M45" s="73">
        <v>5.5495710228569806E-2</v>
      </c>
      <c r="N45" s="73">
        <v>4.9503209999999999E-2</v>
      </c>
      <c r="O45" s="73">
        <v>5.1578590000000007E-2</v>
      </c>
      <c r="P45" s="74">
        <f t="shared" si="1"/>
        <v>7.1859292809203099E-2</v>
      </c>
      <c r="Q45" s="74">
        <f t="shared" si="2"/>
        <v>0.13595912408866931</v>
      </c>
      <c r="R45" s="75">
        <f t="shared" si="3"/>
        <v>0.20274628630770042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3000680</v>
      </c>
      <c r="I46" s="67" t="s">
        <v>445</v>
      </c>
      <c r="J46" s="72">
        <v>0.90260699999999994</v>
      </c>
      <c r="K46" s="73">
        <v>0.91353499999999999</v>
      </c>
      <c r="L46" s="73">
        <f t="shared" si="0"/>
        <v>0.17793257022203851</v>
      </c>
      <c r="M46" s="73">
        <v>5.5710040222038515E-2</v>
      </c>
      <c r="N46" s="73">
        <v>6.1620920000000003E-2</v>
      </c>
      <c r="O46" s="73">
        <v>6.060161E-2</v>
      </c>
      <c r="P46" s="74">
        <f t="shared" si="1"/>
        <v>6.0982929194873227E-2</v>
      </c>
      <c r="Q46" s="74">
        <f t="shared" si="2"/>
        <v>0.12843619590058236</v>
      </c>
      <c r="R46" s="75">
        <f t="shared" si="3"/>
        <v>0.19477367612848825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3000681</v>
      </c>
      <c r="I47" s="67" t="s">
        <v>446</v>
      </c>
      <c r="J47" s="72">
        <v>0.65863800000000006</v>
      </c>
      <c r="K47" s="73">
        <v>0.66341399999999995</v>
      </c>
      <c r="L47" s="73">
        <f t="shared" si="0"/>
        <v>0.13257527932740709</v>
      </c>
      <c r="M47" s="73">
        <v>4.1633629327407107E-2</v>
      </c>
      <c r="N47" s="73">
        <v>4.5269749999999997E-2</v>
      </c>
      <c r="O47" s="73">
        <v>4.5671900000000001E-2</v>
      </c>
      <c r="P47" s="74">
        <f t="shared" si="1"/>
        <v>6.2756633606476667E-2</v>
      </c>
      <c r="Q47" s="74">
        <f t="shared" si="2"/>
        <v>0.13099418964237583</v>
      </c>
      <c r="R47" s="75">
        <f t="shared" si="3"/>
        <v>0.19983792824300828</v>
      </c>
      <c r="S47" s="7"/>
    </row>
    <row r="48" spans="1:19" ht="76.5" x14ac:dyDescent="0.25">
      <c r="A48" s="66"/>
      <c r="B48" s="56"/>
      <c r="C48" s="67"/>
      <c r="D48" s="68"/>
      <c r="E48" s="69"/>
      <c r="F48" s="70"/>
      <c r="G48" s="71"/>
      <c r="H48" s="66">
        <v>3043987</v>
      </c>
      <c r="I48" s="67" t="s">
        <v>425</v>
      </c>
      <c r="J48" s="72">
        <v>0.31436000000000003</v>
      </c>
      <c r="K48" s="73">
        <v>0.31436000000000003</v>
      </c>
      <c r="L48" s="73">
        <f t="shared" si="0"/>
        <v>6.8310509747196074E-2</v>
      </c>
      <c r="M48" s="73">
        <v>2.5867109747196082E-2</v>
      </c>
      <c r="N48" s="73">
        <v>2.1374229999999998E-2</v>
      </c>
      <c r="O48" s="73">
        <v>2.1069170000000002E-2</v>
      </c>
      <c r="P48" s="74">
        <f t="shared" si="1"/>
        <v>8.2284990925041601E-2</v>
      </c>
      <c r="Q48" s="74">
        <f t="shared" si="2"/>
        <v>0.15027783352588139</v>
      </c>
      <c r="R48" s="75">
        <f t="shared" si="3"/>
        <v>0.21730026004324998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9000000</v>
      </c>
      <c r="I49" s="67" t="s">
        <v>293</v>
      </c>
      <c r="J49" s="72">
        <v>3.780619999999999</v>
      </c>
      <c r="K49" s="73">
        <v>3.780619999999999</v>
      </c>
      <c r="L49" s="73">
        <f t="shared" si="0"/>
        <v>0.86582423859771951</v>
      </c>
      <c r="M49" s="73">
        <v>0.30141789859771961</v>
      </c>
      <c r="N49" s="73">
        <v>0.27250460999999998</v>
      </c>
      <c r="O49" s="73">
        <v>0.29190173000000003</v>
      </c>
      <c r="P49" s="74">
        <f t="shared" si="1"/>
        <v>7.9727107881172848E-2</v>
      </c>
      <c r="Q49" s="74">
        <f t="shared" si="2"/>
        <v>0.15180645200991363</v>
      </c>
      <c r="R49" s="75">
        <f t="shared" si="3"/>
        <v>0.22901646782742507</v>
      </c>
      <c r="S49" s="7"/>
    </row>
    <row r="50" spans="1:19" x14ac:dyDescent="0.25">
      <c r="A50" s="44"/>
      <c r="B50" s="45"/>
      <c r="C50" s="46"/>
      <c r="D50" s="47"/>
      <c r="E50" s="48"/>
      <c r="F50" s="49">
        <v>24</v>
      </c>
      <c r="G50" s="50" t="s">
        <v>141</v>
      </c>
      <c r="H50" s="90"/>
      <c r="I50" s="46"/>
      <c r="J50" s="51">
        <v>5.6123759999999994</v>
      </c>
      <c r="K50" s="52">
        <v>5.6893370000000001</v>
      </c>
      <c r="L50" s="53">
        <f t="shared" si="0"/>
        <v>1.1754752995970348</v>
      </c>
      <c r="M50" s="53">
        <v>0.38711091959703481</v>
      </c>
      <c r="N50" s="53">
        <v>0.35517819000000006</v>
      </c>
      <c r="O50" s="53">
        <v>0.43318619000000003</v>
      </c>
      <c r="P50" s="54">
        <f t="shared" si="1"/>
        <v>6.8041481739794074E-2</v>
      </c>
      <c r="Q50" s="54">
        <f t="shared" si="2"/>
        <v>0.13047023046745779</v>
      </c>
      <c r="R50" s="55">
        <f t="shared" si="3"/>
        <v>0.20661024291530539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3000001</v>
      </c>
      <c r="I51" s="67" t="s">
        <v>283</v>
      </c>
      <c r="J51" s="72">
        <v>0.97365599999999985</v>
      </c>
      <c r="K51" s="73">
        <v>0.97365599999999985</v>
      </c>
      <c r="L51" s="73">
        <f t="shared" si="0"/>
        <v>0.26889480922399511</v>
      </c>
      <c r="M51" s="73">
        <v>8.2966099223995116E-2</v>
      </c>
      <c r="N51" s="73">
        <v>8.7076259999999989E-2</v>
      </c>
      <c r="O51" s="73">
        <v>9.8852449999999994E-2</v>
      </c>
      <c r="P51" s="74">
        <f t="shared" si="1"/>
        <v>8.5210895043008134E-2</v>
      </c>
      <c r="Q51" s="74">
        <f t="shared" si="2"/>
        <v>0.17464315859399535</v>
      </c>
      <c r="R51" s="75">
        <f t="shared" si="3"/>
        <v>0.27617023797316009</v>
      </c>
      <c r="S51" s="7"/>
    </row>
    <row r="52" spans="1:19" ht="25.5" x14ac:dyDescent="0.25">
      <c r="A52" s="66"/>
      <c r="B52" s="56"/>
      <c r="C52" s="67"/>
      <c r="D52" s="68"/>
      <c r="E52" s="69"/>
      <c r="F52" s="70"/>
      <c r="G52" s="71"/>
      <c r="H52" s="66">
        <v>3000004</v>
      </c>
      <c r="I52" s="67" t="s">
        <v>438</v>
      </c>
      <c r="J52" s="72">
        <v>0.84377899999999983</v>
      </c>
      <c r="K52" s="73">
        <v>0.91059999999999997</v>
      </c>
      <c r="L52" s="73">
        <f t="shared" si="0"/>
        <v>0.1435118505960688</v>
      </c>
      <c r="M52" s="73">
        <v>5.0343730596068781E-2</v>
      </c>
      <c r="N52" s="73">
        <v>4.4987829999999999E-2</v>
      </c>
      <c r="O52" s="73">
        <v>4.8180290000000001E-2</v>
      </c>
      <c r="P52" s="74">
        <f t="shared" si="1"/>
        <v>5.5286328350613645E-2</v>
      </c>
      <c r="Q52" s="74">
        <f t="shared" si="2"/>
        <v>0.10469092971235316</v>
      </c>
      <c r="R52" s="75">
        <f t="shared" si="3"/>
        <v>0.1576014173029528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3000683</v>
      </c>
      <c r="I53" s="67" t="s">
        <v>427</v>
      </c>
      <c r="J53" s="72">
        <v>6.0590000000000005E-2</v>
      </c>
      <c r="K53" s="73">
        <v>6.0590000000000005E-2</v>
      </c>
      <c r="L53" s="73">
        <f t="shared" si="0"/>
        <v>4.2402500474974514E-3</v>
      </c>
      <c r="M53" s="73">
        <v>1.0000000474974513E-3</v>
      </c>
      <c r="N53" s="73">
        <v>1.09E-3</v>
      </c>
      <c r="O53" s="73">
        <v>2.1502499999999998E-3</v>
      </c>
      <c r="P53" s="74">
        <f t="shared" si="1"/>
        <v>1.6504374442935323E-2</v>
      </c>
      <c r="Q53" s="74">
        <f t="shared" si="2"/>
        <v>3.4494141731266727E-2</v>
      </c>
      <c r="R53" s="75">
        <f t="shared" si="3"/>
        <v>6.9982671191573712E-2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9000000</v>
      </c>
      <c r="I54" s="67" t="s">
        <v>293</v>
      </c>
      <c r="J54" s="72">
        <v>3.7343510000000002</v>
      </c>
      <c r="K54" s="73">
        <v>3.7444910000000005</v>
      </c>
      <c r="L54" s="73">
        <f t="shared" si="0"/>
        <v>0.75882838972947353</v>
      </c>
      <c r="M54" s="73">
        <v>0.25280108972947346</v>
      </c>
      <c r="N54" s="73">
        <v>0.22202410000000003</v>
      </c>
      <c r="O54" s="73">
        <v>0.28400320000000001</v>
      </c>
      <c r="P54" s="74">
        <f t="shared" si="1"/>
        <v>6.7512804738874638E-2</v>
      </c>
      <c r="Q54" s="74">
        <f t="shared" si="2"/>
        <v>0.12680633755815501</v>
      </c>
      <c r="R54" s="75">
        <f t="shared" si="3"/>
        <v>0.20265194648070284</v>
      </c>
      <c r="S54" s="7"/>
    </row>
    <row r="55" spans="1:19" x14ac:dyDescent="0.25">
      <c r="A55" s="44"/>
      <c r="B55" s="45"/>
      <c r="C55" s="46"/>
      <c r="D55" s="47"/>
      <c r="E55" s="48"/>
      <c r="F55" s="49">
        <v>36</v>
      </c>
      <c r="G55" s="50" t="s">
        <v>46</v>
      </c>
      <c r="H55" s="90"/>
      <c r="I55" s="46"/>
      <c r="J55" s="51">
        <v>2.413357</v>
      </c>
      <c r="K55" s="52">
        <v>2.413357</v>
      </c>
      <c r="L55" s="53">
        <f t="shared" si="0"/>
        <v>0</v>
      </c>
      <c r="M55" s="53">
        <v>0</v>
      </c>
      <c r="N55" s="53">
        <v>0</v>
      </c>
      <c r="O55" s="53">
        <v>0</v>
      </c>
      <c r="P55" s="54">
        <f t="shared" si="1"/>
        <v>0</v>
      </c>
      <c r="Q55" s="54">
        <f t="shared" si="2"/>
        <v>0</v>
      </c>
      <c r="R55" s="55">
        <f t="shared" si="3"/>
        <v>0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9000009</v>
      </c>
      <c r="I56" s="67" t="s">
        <v>294</v>
      </c>
      <c r="J56" s="72">
        <v>2.413357</v>
      </c>
      <c r="K56" s="73">
        <v>2.413357</v>
      </c>
      <c r="L56" s="73">
        <f t="shared" si="0"/>
        <v>0</v>
      </c>
      <c r="M56" s="73">
        <v>0</v>
      </c>
      <c r="N56" s="73">
        <v>0</v>
      </c>
      <c r="O56" s="73">
        <v>0</v>
      </c>
      <c r="P56" s="74">
        <f t="shared" si="1"/>
        <v>0</v>
      </c>
      <c r="Q56" s="74">
        <f t="shared" si="2"/>
        <v>0</v>
      </c>
      <c r="R56" s="75">
        <f t="shared" si="3"/>
        <v>0</v>
      </c>
      <c r="S56" s="7"/>
    </row>
    <row r="57" spans="1:19" x14ac:dyDescent="0.25">
      <c r="A57" s="44"/>
      <c r="B57" s="45"/>
      <c r="C57" s="46"/>
      <c r="D57" s="47"/>
      <c r="E57" s="48"/>
      <c r="F57" s="49">
        <v>39</v>
      </c>
      <c r="G57" s="50" t="s">
        <v>157</v>
      </c>
      <c r="H57" s="90"/>
      <c r="I57" s="46"/>
      <c r="J57" s="51">
        <v>5.7747999999999994E-2</v>
      </c>
      <c r="K57" s="52">
        <v>5.7747999999999994E-2</v>
      </c>
      <c r="L57" s="53">
        <f t="shared" si="0"/>
        <v>1.8311879954791704E-2</v>
      </c>
      <c r="M57" s="53">
        <v>4.7224599547917023E-3</v>
      </c>
      <c r="N57" s="53">
        <v>8.0344600000000002E-3</v>
      </c>
      <c r="O57" s="53">
        <v>5.5549600000000003E-3</v>
      </c>
      <c r="P57" s="54">
        <f t="shared" si="1"/>
        <v>8.1777030456322342E-2</v>
      </c>
      <c r="Q57" s="54">
        <f t="shared" si="2"/>
        <v>0.22090669728461079</v>
      </c>
      <c r="R57" s="55">
        <f t="shared" si="3"/>
        <v>0.31709981219768141</v>
      </c>
      <c r="S57" s="7"/>
    </row>
    <row r="58" spans="1:19" ht="38.25" x14ac:dyDescent="0.25">
      <c r="A58" s="66"/>
      <c r="B58" s="56"/>
      <c r="C58" s="67"/>
      <c r="D58" s="68"/>
      <c r="E58" s="69"/>
      <c r="F58" s="70"/>
      <c r="G58" s="71"/>
      <c r="H58" s="66">
        <v>3000523</v>
      </c>
      <c r="I58" s="67" t="s">
        <v>468</v>
      </c>
      <c r="J58" s="72">
        <v>5.7747999999999994E-2</v>
      </c>
      <c r="K58" s="73">
        <v>5.7747999999999994E-2</v>
      </c>
      <c r="L58" s="73">
        <f t="shared" si="0"/>
        <v>1.8311879954791704E-2</v>
      </c>
      <c r="M58" s="73">
        <v>4.7224599547917023E-3</v>
      </c>
      <c r="N58" s="73">
        <v>8.0344600000000002E-3</v>
      </c>
      <c r="O58" s="73">
        <v>5.5549600000000003E-3</v>
      </c>
      <c r="P58" s="74">
        <f t="shared" si="1"/>
        <v>8.1777030456322342E-2</v>
      </c>
      <c r="Q58" s="74">
        <f t="shared" si="2"/>
        <v>0.22090669728461079</v>
      </c>
      <c r="R58" s="75">
        <f t="shared" si="3"/>
        <v>0.31709981219768141</v>
      </c>
      <c r="S58" s="7"/>
    </row>
    <row r="59" spans="1:19" ht="25.5" x14ac:dyDescent="0.25">
      <c r="A59" s="44"/>
      <c r="B59" s="45"/>
      <c r="C59" s="46"/>
      <c r="D59" s="47"/>
      <c r="E59" s="48"/>
      <c r="F59" s="49">
        <v>40</v>
      </c>
      <c r="G59" s="50" t="s">
        <v>162</v>
      </c>
      <c r="H59" s="90"/>
      <c r="I59" s="46"/>
      <c r="J59" s="51">
        <v>5.6543999999999997E-2</v>
      </c>
      <c r="K59" s="52">
        <v>5.6543999999999997E-2</v>
      </c>
      <c r="L59" s="53">
        <f t="shared" si="0"/>
        <v>1.7498839992011787E-2</v>
      </c>
      <c r="M59" s="53">
        <v>4.6742199920117855E-3</v>
      </c>
      <c r="N59" s="53">
        <v>8.6504000000000008E-3</v>
      </c>
      <c r="O59" s="53">
        <v>4.1742200000000002E-3</v>
      </c>
      <c r="P59" s="54">
        <f t="shared" si="1"/>
        <v>8.2665180956631751E-2</v>
      </c>
      <c r="Q59" s="54">
        <f t="shared" si="2"/>
        <v>0.23565046675176476</v>
      </c>
      <c r="R59" s="55">
        <f t="shared" si="3"/>
        <v>0.30947297665555651</v>
      </c>
      <c r="S59" s="7"/>
    </row>
    <row r="60" spans="1:19" ht="25.5" x14ac:dyDescent="0.25">
      <c r="A60" s="66"/>
      <c r="B60" s="56"/>
      <c r="C60" s="67"/>
      <c r="D60" s="68"/>
      <c r="E60" s="69"/>
      <c r="F60" s="70"/>
      <c r="G60" s="71"/>
      <c r="H60" s="66">
        <v>3000380</v>
      </c>
      <c r="I60" s="67" t="s">
        <v>470</v>
      </c>
      <c r="J60" s="72">
        <v>5.6543999999999997E-2</v>
      </c>
      <c r="K60" s="73">
        <v>5.6543999999999997E-2</v>
      </c>
      <c r="L60" s="73">
        <f t="shared" si="0"/>
        <v>1.7498839992011787E-2</v>
      </c>
      <c r="M60" s="73">
        <v>4.6742199920117855E-3</v>
      </c>
      <c r="N60" s="73">
        <v>8.6504000000000008E-3</v>
      </c>
      <c r="O60" s="73">
        <v>4.1742200000000002E-3</v>
      </c>
      <c r="P60" s="74">
        <f t="shared" si="1"/>
        <v>8.2665180956631751E-2</v>
      </c>
      <c r="Q60" s="74">
        <f t="shared" si="2"/>
        <v>0.23565046675176476</v>
      </c>
      <c r="R60" s="75">
        <f t="shared" si="3"/>
        <v>0.30947297665555651</v>
      </c>
      <c r="S60" s="7"/>
    </row>
    <row r="61" spans="1:19" ht="25.5" x14ac:dyDescent="0.25">
      <c r="A61" s="44"/>
      <c r="B61" s="45"/>
      <c r="C61" s="46"/>
      <c r="D61" s="47"/>
      <c r="E61" s="48"/>
      <c r="F61" s="49">
        <v>41</v>
      </c>
      <c r="G61" s="50" t="s">
        <v>163</v>
      </c>
      <c r="H61" s="90"/>
      <c r="I61" s="46"/>
      <c r="J61" s="51">
        <v>2.5919999999999995E-2</v>
      </c>
      <c r="K61" s="52">
        <v>2.5919999999999999E-2</v>
      </c>
      <c r="L61" s="53">
        <f t="shared" si="0"/>
        <v>8.1509299519931713E-3</v>
      </c>
      <c r="M61" s="53">
        <v>2.1813099519931711E-3</v>
      </c>
      <c r="N61" s="53">
        <v>3.6883099999999998E-3</v>
      </c>
      <c r="O61" s="53">
        <v>2.2813099999999999E-3</v>
      </c>
      <c r="P61" s="54">
        <f t="shared" si="1"/>
        <v>8.4155476542946417E-2</v>
      </c>
      <c r="Q61" s="54">
        <f t="shared" si="2"/>
        <v>0.22645138703677359</v>
      </c>
      <c r="R61" s="55">
        <f t="shared" si="3"/>
        <v>0.31446489012319334</v>
      </c>
      <c r="S61" s="7"/>
    </row>
    <row r="62" spans="1:19" ht="51" x14ac:dyDescent="0.25">
      <c r="A62" s="66"/>
      <c r="B62" s="56"/>
      <c r="C62" s="67"/>
      <c r="D62" s="68"/>
      <c r="E62" s="69"/>
      <c r="F62" s="70"/>
      <c r="G62" s="71"/>
      <c r="H62" s="66">
        <v>3000065</v>
      </c>
      <c r="I62" s="67" t="s">
        <v>473</v>
      </c>
      <c r="J62" s="72">
        <v>2.5919999999999995E-2</v>
      </c>
      <c r="K62" s="73">
        <v>2.5919999999999999E-2</v>
      </c>
      <c r="L62" s="73">
        <f t="shared" si="0"/>
        <v>8.1509299519931713E-3</v>
      </c>
      <c r="M62" s="73">
        <v>2.1813099519931711E-3</v>
      </c>
      <c r="N62" s="73">
        <v>3.6883099999999998E-3</v>
      </c>
      <c r="O62" s="73">
        <v>2.2813099999999999E-3</v>
      </c>
      <c r="P62" s="74">
        <f t="shared" si="1"/>
        <v>8.4155476542946417E-2</v>
      </c>
      <c r="Q62" s="74">
        <f t="shared" si="2"/>
        <v>0.22645138703677359</v>
      </c>
      <c r="R62" s="75">
        <f t="shared" si="3"/>
        <v>0.31446489012319334</v>
      </c>
      <c r="S62" s="7"/>
    </row>
    <row r="63" spans="1:19" ht="25.5" x14ac:dyDescent="0.25">
      <c r="A63" s="44"/>
      <c r="B63" s="45"/>
      <c r="C63" s="46"/>
      <c r="D63" s="47"/>
      <c r="E63" s="48"/>
      <c r="F63" s="49">
        <v>42</v>
      </c>
      <c r="G63" s="50" t="s">
        <v>158</v>
      </c>
      <c r="H63" s="90"/>
      <c r="I63" s="46"/>
      <c r="J63" s="51">
        <v>16.511959000000001</v>
      </c>
      <c r="K63" s="52">
        <v>21.251173000000001</v>
      </c>
      <c r="L63" s="53">
        <f t="shared" si="0"/>
        <v>1.4122411942354154</v>
      </c>
      <c r="M63" s="53">
        <v>0.3931471642354154</v>
      </c>
      <c r="N63" s="53">
        <v>0.34336043999999999</v>
      </c>
      <c r="O63" s="53">
        <v>0.67573359</v>
      </c>
      <c r="P63" s="54">
        <f t="shared" si="1"/>
        <v>1.8500021821638523E-2</v>
      </c>
      <c r="Q63" s="54">
        <f t="shared" si="2"/>
        <v>3.4657268294574391E-2</v>
      </c>
      <c r="R63" s="55">
        <f t="shared" si="3"/>
        <v>6.6454740838795837E-2</v>
      </c>
      <c r="S63" s="7"/>
    </row>
    <row r="64" spans="1:19" ht="51" x14ac:dyDescent="0.25">
      <c r="A64" s="66"/>
      <c r="B64" s="56"/>
      <c r="C64" s="67"/>
      <c r="D64" s="68"/>
      <c r="E64" s="69"/>
      <c r="F64" s="70"/>
      <c r="G64" s="71"/>
      <c r="H64" s="66">
        <v>3000528</v>
      </c>
      <c r="I64" s="67" t="s">
        <v>458</v>
      </c>
      <c r="J64" s="72">
        <v>5.9013999999999997E-2</v>
      </c>
      <c r="K64" s="73">
        <v>5.9013999999999997E-2</v>
      </c>
      <c r="L64" s="73">
        <f t="shared" si="0"/>
        <v>1.7547110009752457E-2</v>
      </c>
      <c r="M64" s="73">
        <v>4.8093700097524561E-3</v>
      </c>
      <c r="N64" s="73">
        <v>7.918370000000001E-3</v>
      </c>
      <c r="O64" s="73">
        <v>4.8193699999999999E-3</v>
      </c>
      <c r="P64" s="74">
        <f t="shared" si="1"/>
        <v>8.1495408034575806E-2</v>
      </c>
      <c r="Q64" s="74">
        <f t="shared" si="2"/>
        <v>0.2156732302462544</v>
      </c>
      <c r="R64" s="75">
        <f t="shared" si="3"/>
        <v>0.2973380894322103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9000009</v>
      </c>
      <c r="I65" s="67" t="s">
        <v>294</v>
      </c>
      <c r="J65" s="72">
        <v>16.452945</v>
      </c>
      <c r="K65" s="73">
        <v>21.192159</v>
      </c>
      <c r="L65" s="73">
        <f t="shared" si="0"/>
        <v>1.394694084225663</v>
      </c>
      <c r="M65" s="73">
        <v>0.38833779422566295</v>
      </c>
      <c r="N65" s="73">
        <v>0.33544206999999998</v>
      </c>
      <c r="O65" s="73">
        <v>0.67091422000000001</v>
      </c>
      <c r="P65" s="74">
        <f t="shared" si="1"/>
        <v>1.8324597990495586E-2</v>
      </c>
      <c r="Q65" s="74">
        <f t="shared" si="2"/>
        <v>3.4153191481135214E-2</v>
      </c>
      <c r="R65" s="75">
        <f t="shared" si="3"/>
        <v>6.581179785531352E-2</v>
      </c>
      <c r="S65" s="7"/>
    </row>
    <row r="66" spans="1:19" ht="38.25" x14ac:dyDescent="0.25">
      <c r="A66" s="44"/>
      <c r="B66" s="45"/>
      <c r="C66" s="46"/>
      <c r="D66" s="47"/>
      <c r="E66" s="48"/>
      <c r="F66" s="49">
        <v>48</v>
      </c>
      <c r="G66" s="50" t="s">
        <v>30</v>
      </c>
      <c r="H66" s="90"/>
      <c r="I66" s="46"/>
      <c r="J66" s="51">
        <v>0</v>
      </c>
      <c r="K66" s="52">
        <v>7.8845549999999998</v>
      </c>
      <c r="L66" s="53">
        <f t="shared" si="0"/>
        <v>0</v>
      </c>
      <c r="M66" s="53">
        <v>0</v>
      </c>
      <c r="N66" s="53">
        <v>0</v>
      </c>
      <c r="O66" s="53">
        <v>0</v>
      </c>
      <c r="P66" s="54">
        <f t="shared" si="1"/>
        <v>0</v>
      </c>
      <c r="Q66" s="54">
        <f t="shared" si="2"/>
        <v>0</v>
      </c>
      <c r="R66" s="55">
        <f t="shared" si="3"/>
        <v>0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9000009</v>
      </c>
      <c r="I67" s="67" t="s">
        <v>294</v>
      </c>
      <c r="J67" s="72">
        <v>0</v>
      </c>
      <c r="K67" s="73">
        <v>7.8845549999999998</v>
      </c>
      <c r="L67" s="73">
        <f t="shared" si="0"/>
        <v>0</v>
      </c>
      <c r="M67" s="73">
        <v>0</v>
      </c>
      <c r="N67" s="73">
        <v>0</v>
      </c>
      <c r="O67" s="73">
        <v>0</v>
      </c>
      <c r="P67" s="74">
        <f t="shared" si="1"/>
        <v>0</v>
      </c>
      <c r="Q67" s="74">
        <f t="shared" si="2"/>
        <v>0</v>
      </c>
      <c r="R67" s="75">
        <f t="shared" si="3"/>
        <v>0</v>
      </c>
      <c r="S67" s="7"/>
    </row>
    <row r="68" spans="1:19" ht="38.25" x14ac:dyDescent="0.25">
      <c r="A68" s="44"/>
      <c r="B68" s="45"/>
      <c r="C68" s="46"/>
      <c r="D68" s="47"/>
      <c r="E68" s="48"/>
      <c r="F68" s="49">
        <v>61</v>
      </c>
      <c r="G68" s="50" t="s">
        <v>191</v>
      </c>
      <c r="H68" s="90"/>
      <c r="I68" s="46"/>
      <c r="J68" s="51">
        <v>3.834225</v>
      </c>
      <c r="K68" s="52">
        <v>11.325353</v>
      </c>
      <c r="L68" s="53">
        <f t="shared" si="0"/>
        <v>1.9652725452042312</v>
      </c>
      <c r="M68" s="53">
        <v>0.41456766520423116</v>
      </c>
      <c r="N68" s="53">
        <v>1.29183074</v>
      </c>
      <c r="O68" s="53">
        <v>0.25887414000000003</v>
      </c>
      <c r="P68" s="54">
        <f t="shared" si="1"/>
        <v>3.6605275367949337E-2</v>
      </c>
      <c r="Q68" s="54">
        <f t="shared" si="2"/>
        <v>0.15067065946679375</v>
      </c>
      <c r="R68" s="55">
        <f t="shared" si="3"/>
        <v>0.17352859069419127</v>
      </c>
      <c r="S68" s="7"/>
    </row>
    <row r="69" spans="1:19" ht="25.5" x14ac:dyDescent="0.25">
      <c r="A69" s="66"/>
      <c r="B69" s="56"/>
      <c r="C69" s="67"/>
      <c r="D69" s="68"/>
      <c r="E69" s="69"/>
      <c r="F69" s="70"/>
      <c r="G69" s="71"/>
      <c r="H69" s="66">
        <v>3000132</v>
      </c>
      <c r="I69" s="67" t="s">
        <v>513</v>
      </c>
      <c r="J69" s="72">
        <v>2.9141840000000001</v>
      </c>
      <c r="K69" s="73">
        <v>2.9141839999999997</v>
      </c>
      <c r="L69" s="73">
        <f t="shared" si="0"/>
        <v>0.53916502010528855</v>
      </c>
      <c r="M69" s="73">
        <v>0.14523020010528853</v>
      </c>
      <c r="N69" s="73">
        <v>0.2635651</v>
      </c>
      <c r="O69" s="73">
        <v>0.13036972000000002</v>
      </c>
      <c r="P69" s="74">
        <f t="shared" si="1"/>
        <v>4.9835631554249339E-2</v>
      </c>
      <c r="Q69" s="74">
        <f t="shared" si="2"/>
        <v>0.14027779306498442</v>
      </c>
      <c r="R69" s="75">
        <f t="shared" si="3"/>
        <v>0.18501406229163589</v>
      </c>
      <c r="S69" s="7"/>
    </row>
    <row r="70" spans="1:19" ht="25.5" x14ac:dyDescent="0.25">
      <c r="A70" s="66"/>
      <c r="B70" s="56"/>
      <c r="C70" s="67"/>
      <c r="D70" s="68"/>
      <c r="E70" s="69"/>
      <c r="F70" s="70"/>
      <c r="G70" s="71"/>
      <c r="H70" s="66">
        <v>3000479</v>
      </c>
      <c r="I70" s="67" t="s">
        <v>515</v>
      </c>
      <c r="J70" s="72">
        <v>0.66531999999999991</v>
      </c>
      <c r="K70" s="73">
        <v>0.66531999999999991</v>
      </c>
      <c r="L70" s="73">
        <f t="shared" si="0"/>
        <v>0.33880219507544185</v>
      </c>
      <c r="M70" s="73">
        <v>0.26310616507544182</v>
      </c>
      <c r="N70" s="73">
        <v>2.0960039999999999E-2</v>
      </c>
      <c r="O70" s="73">
        <v>5.4735990000000005E-2</v>
      </c>
      <c r="P70" s="74">
        <f t="shared" si="1"/>
        <v>0.39545807292046214</v>
      </c>
      <c r="Q70" s="74">
        <f t="shared" si="2"/>
        <v>0.42696177038934929</v>
      </c>
      <c r="R70" s="75">
        <f t="shared" si="3"/>
        <v>0.50923194113425407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9000000</v>
      </c>
      <c r="I71" s="67" t="s">
        <v>293</v>
      </c>
      <c r="J71" s="72">
        <v>0.25472099999999998</v>
      </c>
      <c r="K71" s="73">
        <v>0.25472100000000003</v>
      </c>
      <c r="L71" s="73">
        <f t="shared" ref="L71:L120" si="4">SUM(M71,N71,O71)</f>
        <v>2.5055240023500805E-2</v>
      </c>
      <c r="M71" s="73">
        <v>6.2313000235008076E-3</v>
      </c>
      <c r="N71" s="73">
        <v>1.074222E-2</v>
      </c>
      <c r="O71" s="73">
        <v>8.0817199999999988E-3</v>
      </c>
      <c r="P71" s="74">
        <f t="shared" ref="P71:P120" si="5">IFERROR(M71/K71,0)</f>
        <v>2.4463236338977967E-2</v>
      </c>
      <c r="Q71" s="74">
        <f t="shared" ref="Q71:Q120" si="6">IFERROR(SUM(M71,N71)/K71,0)</f>
        <v>6.6635730950729638E-2</v>
      </c>
      <c r="R71" s="75">
        <f t="shared" ref="R71:R120" si="7">IFERROR(SUM(M71,N71,O71)/K71,0)</f>
        <v>9.8363464431675443E-2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9000009</v>
      </c>
      <c r="I72" s="67" t="s">
        <v>294</v>
      </c>
      <c r="J72" s="72">
        <v>0</v>
      </c>
      <c r="K72" s="73">
        <v>7.4911280000000007</v>
      </c>
      <c r="L72" s="73">
        <f t="shared" si="4"/>
        <v>1.06225009</v>
      </c>
      <c r="M72" s="73">
        <v>0</v>
      </c>
      <c r="N72" s="73">
        <v>0.99656338</v>
      </c>
      <c r="O72" s="73">
        <v>6.5686709999999995E-2</v>
      </c>
      <c r="P72" s="74">
        <f t="shared" si="5"/>
        <v>0</v>
      </c>
      <c r="Q72" s="74">
        <f t="shared" si="6"/>
        <v>0.13303248589531508</v>
      </c>
      <c r="R72" s="75">
        <f t="shared" si="7"/>
        <v>0.14180108656533436</v>
      </c>
      <c r="S72" s="7"/>
    </row>
    <row r="73" spans="1:19" ht="38.25" x14ac:dyDescent="0.25">
      <c r="A73" s="44"/>
      <c r="B73" s="45"/>
      <c r="C73" s="46"/>
      <c r="D73" s="47"/>
      <c r="E73" s="48"/>
      <c r="F73" s="49">
        <v>68</v>
      </c>
      <c r="G73" s="50" t="s">
        <v>22</v>
      </c>
      <c r="H73" s="90"/>
      <c r="I73" s="46"/>
      <c r="J73" s="51">
        <v>21.614312999999996</v>
      </c>
      <c r="K73" s="52">
        <v>24.877270999999993</v>
      </c>
      <c r="L73" s="53">
        <f t="shared" si="4"/>
        <v>1.7476883606170655</v>
      </c>
      <c r="M73" s="53">
        <v>5.6151970617065672E-2</v>
      </c>
      <c r="N73" s="53">
        <v>0.94744518999999994</v>
      </c>
      <c r="O73" s="53">
        <v>0.74409119999999995</v>
      </c>
      <c r="P73" s="54">
        <f t="shared" si="5"/>
        <v>2.2571595822172652E-3</v>
      </c>
      <c r="Q73" s="54">
        <f t="shared" si="6"/>
        <v>4.0341931420736055E-2</v>
      </c>
      <c r="R73" s="55">
        <f t="shared" si="7"/>
        <v>7.0252414769170865E-2</v>
      </c>
      <c r="S73" s="7"/>
    </row>
    <row r="74" spans="1:19" ht="25.5" x14ac:dyDescent="0.25">
      <c r="A74" s="66"/>
      <c r="B74" s="56"/>
      <c r="C74" s="67"/>
      <c r="D74" s="68"/>
      <c r="E74" s="69"/>
      <c r="F74" s="70"/>
      <c r="G74" s="71"/>
      <c r="H74" s="66">
        <v>3000433</v>
      </c>
      <c r="I74" s="67" t="s">
        <v>289</v>
      </c>
      <c r="J74" s="72">
        <v>0.21425</v>
      </c>
      <c r="K74" s="73">
        <v>0.21425</v>
      </c>
      <c r="L74" s="73">
        <f t="shared" si="4"/>
        <v>9.8532999999999997E-4</v>
      </c>
      <c r="M74" s="73">
        <v>0</v>
      </c>
      <c r="N74" s="73">
        <v>5.533E-5</v>
      </c>
      <c r="O74" s="73">
        <v>9.3000000000000005E-4</v>
      </c>
      <c r="P74" s="74">
        <f t="shared" si="5"/>
        <v>0</v>
      </c>
      <c r="Q74" s="74">
        <f t="shared" si="6"/>
        <v>2.5824970828471414E-4</v>
      </c>
      <c r="R74" s="75">
        <f t="shared" si="7"/>
        <v>4.5989731621936987E-3</v>
      </c>
      <c r="S74" s="7"/>
    </row>
    <row r="75" spans="1:19" ht="38.25" x14ac:dyDescent="0.25">
      <c r="A75" s="66"/>
      <c r="B75" s="56"/>
      <c r="C75" s="67"/>
      <c r="D75" s="68"/>
      <c r="E75" s="69"/>
      <c r="F75" s="70"/>
      <c r="G75" s="71"/>
      <c r="H75" s="66">
        <v>3000435</v>
      </c>
      <c r="I75" s="67" t="s">
        <v>290</v>
      </c>
      <c r="J75" s="72">
        <v>0.31982100000000002</v>
      </c>
      <c r="K75" s="73">
        <v>0.31982100000000002</v>
      </c>
      <c r="L75" s="73">
        <f t="shared" si="4"/>
        <v>3.5317239989286063E-2</v>
      </c>
      <c r="M75" s="73">
        <v>8.0709999892860651E-3</v>
      </c>
      <c r="N75" s="73">
        <v>1.459005E-2</v>
      </c>
      <c r="O75" s="73">
        <v>1.2656189999999999E-2</v>
      </c>
      <c r="P75" s="74">
        <f t="shared" si="5"/>
        <v>2.52359913491799E-2</v>
      </c>
      <c r="Q75" s="74">
        <f t="shared" si="6"/>
        <v>7.0855415964824267E-2</v>
      </c>
      <c r="R75" s="75">
        <f t="shared" si="7"/>
        <v>0.11042814571052577</v>
      </c>
      <c r="S75" s="7"/>
    </row>
    <row r="76" spans="1:19" ht="51" x14ac:dyDescent="0.25">
      <c r="A76" s="66"/>
      <c r="B76" s="56"/>
      <c r="C76" s="67"/>
      <c r="D76" s="68"/>
      <c r="E76" s="69"/>
      <c r="F76" s="70"/>
      <c r="G76" s="71"/>
      <c r="H76" s="66">
        <v>3000450</v>
      </c>
      <c r="I76" s="67" t="s">
        <v>291</v>
      </c>
      <c r="J76" s="72">
        <v>0.78665200000000013</v>
      </c>
      <c r="K76" s="73">
        <v>0.78665200000000002</v>
      </c>
      <c r="L76" s="73">
        <f t="shared" si="4"/>
        <v>0.10047005044391566</v>
      </c>
      <c r="M76" s="73">
        <v>2.554830044391565E-2</v>
      </c>
      <c r="N76" s="73">
        <v>3.7245149999999998E-2</v>
      </c>
      <c r="O76" s="73">
        <v>3.7676599999999998E-2</v>
      </c>
      <c r="P76" s="74">
        <f t="shared" si="5"/>
        <v>3.2477258614883903E-2</v>
      </c>
      <c r="Q76" s="74">
        <f t="shared" si="6"/>
        <v>7.9823671005623389E-2</v>
      </c>
      <c r="R76" s="75">
        <f t="shared" si="7"/>
        <v>0.12771854701178623</v>
      </c>
      <c r="S76" s="7"/>
    </row>
    <row r="77" spans="1:19" ht="38.25" x14ac:dyDescent="0.25">
      <c r="A77" s="66"/>
      <c r="B77" s="56"/>
      <c r="C77" s="67"/>
      <c r="D77" s="68"/>
      <c r="E77" s="69"/>
      <c r="F77" s="70"/>
      <c r="G77" s="71"/>
      <c r="H77" s="66">
        <v>3000516</v>
      </c>
      <c r="I77" s="67" t="s">
        <v>292</v>
      </c>
      <c r="J77" s="72">
        <v>0.81685600000000003</v>
      </c>
      <c r="K77" s="73">
        <v>0.81685600000000003</v>
      </c>
      <c r="L77" s="73">
        <f t="shared" si="4"/>
        <v>2.4809480048181974E-2</v>
      </c>
      <c r="M77" s="73">
        <v>2.4850000481819734E-3</v>
      </c>
      <c r="N77" s="73">
        <v>3.6258099999999997E-3</v>
      </c>
      <c r="O77" s="73">
        <v>1.8698670000000001E-2</v>
      </c>
      <c r="P77" s="74">
        <f t="shared" si="5"/>
        <v>3.042151919288067E-3</v>
      </c>
      <c r="Q77" s="74">
        <f t="shared" si="6"/>
        <v>7.4808902036368388E-3</v>
      </c>
      <c r="R77" s="75">
        <f t="shared" si="7"/>
        <v>3.0371913835709075E-2</v>
      </c>
      <c r="S77" s="7"/>
    </row>
    <row r="78" spans="1:19" ht="25.5" x14ac:dyDescent="0.25">
      <c r="A78" s="66"/>
      <c r="B78" s="56"/>
      <c r="C78" s="67"/>
      <c r="D78" s="68"/>
      <c r="E78" s="69"/>
      <c r="F78" s="70"/>
      <c r="G78" s="71"/>
      <c r="H78" s="66">
        <v>3000565</v>
      </c>
      <c r="I78" s="67" t="s">
        <v>382</v>
      </c>
      <c r="J78" s="72">
        <v>0.29437099999999999</v>
      </c>
      <c r="K78" s="73">
        <v>0.29437099999999999</v>
      </c>
      <c r="L78" s="73">
        <f t="shared" si="4"/>
        <v>3.8150000540167098E-3</v>
      </c>
      <c r="M78" s="73">
        <v>1.7500000540167093E-3</v>
      </c>
      <c r="N78" s="73">
        <v>1.9075000000000001E-3</v>
      </c>
      <c r="O78" s="73">
        <v>1.5750000000000001E-4</v>
      </c>
      <c r="P78" s="74">
        <f t="shared" si="5"/>
        <v>5.9448792646582356E-3</v>
      </c>
      <c r="Q78" s="74">
        <f t="shared" si="6"/>
        <v>1.242479746312208E-2</v>
      </c>
      <c r="R78" s="75">
        <f t="shared" si="7"/>
        <v>1.2959836580426435E-2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9000000</v>
      </c>
      <c r="I79" s="67" t="s">
        <v>293</v>
      </c>
      <c r="J79" s="72">
        <v>1.2021389999999998</v>
      </c>
      <c r="K79" s="73">
        <v>1.2021389999999998</v>
      </c>
      <c r="L79" s="73">
        <f t="shared" si="4"/>
        <v>7.8675380081665275E-2</v>
      </c>
      <c r="M79" s="73">
        <v>1.8297670081665274E-2</v>
      </c>
      <c r="N79" s="73">
        <v>2.3961510000000002E-2</v>
      </c>
      <c r="O79" s="73">
        <v>3.6416199999999996E-2</v>
      </c>
      <c r="P79" s="74">
        <f t="shared" si="5"/>
        <v>1.5220927098834058E-2</v>
      </c>
      <c r="Q79" s="74">
        <f t="shared" si="6"/>
        <v>3.5153322603846383E-2</v>
      </c>
      <c r="R79" s="75">
        <f t="shared" si="7"/>
        <v>6.5446158956381326E-2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9000009</v>
      </c>
      <c r="I80" s="67" t="s">
        <v>294</v>
      </c>
      <c r="J80" s="72">
        <v>17.980223999999996</v>
      </c>
      <c r="K80" s="73">
        <v>21.243181999999994</v>
      </c>
      <c r="L80" s="73">
        <f t="shared" si="4"/>
        <v>1.5036158799999999</v>
      </c>
      <c r="M80" s="73">
        <v>0</v>
      </c>
      <c r="N80" s="73">
        <v>0.86605983999999991</v>
      </c>
      <c r="O80" s="73">
        <v>0.63755603999999999</v>
      </c>
      <c r="P80" s="74">
        <f t="shared" si="5"/>
        <v>0</v>
      </c>
      <c r="Q80" s="74">
        <f t="shared" si="6"/>
        <v>4.0768837738150536E-2</v>
      </c>
      <c r="R80" s="75">
        <f t="shared" si="7"/>
        <v>7.0781104262063951E-2</v>
      </c>
      <c r="S80" s="7"/>
    </row>
    <row r="81" spans="1:19" ht="25.5" x14ac:dyDescent="0.25">
      <c r="A81" s="44"/>
      <c r="B81" s="45"/>
      <c r="C81" s="46"/>
      <c r="D81" s="47"/>
      <c r="E81" s="48"/>
      <c r="F81" s="49">
        <v>90</v>
      </c>
      <c r="G81" s="50" t="s">
        <v>81</v>
      </c>
      <c r="H81" s="90"/>
      <c r="I81" s="46"/>
      <c r="J81" s="51">
        <v>228.50690700000001</v>
      </c>
      <c r="K81" s="52">
        <v>251.98329200000003</v>
      </c>
      <c r="L81" s="53">
        <f t="shared" si="4"/>
        <v>55.432829188977536</v>
      </c>
      <c r="M81" s="53">
        <v>20.98023088897753</v>
      </c>
      <c r="N81" s="53">
        <v>20.915357130000004</v>
      </c>
      <c r="O81" s="53">
        <v>13.537241170000001</v>
      </c>
      <c r="P81" s="54">
        <f t="shared" si="5"/>
        <v>8.3260404777065644E-2</v>
      </c>
      <c r="Q81" s="54">
        <f t="shared" si="6"/>
        <v>0.16626335693311575</v>
      </c>
      <c r="R81" s="55">
        <f t="shared" si="7"/>
        <v>0.21998612983029656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3000001</v>
      </c>
      <c r="I82" s="67" t="s">
        <v>283</v>
      </c>
      <c r="J82" s="72">
        <v>0.82359500000000008</v>
      </c>
      <c r="K82" s="73">
        <v>0.82359500000000008</v>
      </c>
      <c r="L82" s="73">
        <f t="shared" si="4"/>
        <v>6.7253850094994905E-2</v>
      </c>
      <c r="M82" s="73">
        <v>2.0000000949949026E-3</v>
      </c>
      <c r="N82" s="73">
        <v>2.2240600000000003E-2</v>
      </c>
      <c r="O82" s="73">
        <v>4.3013249999999996E-2</v>
      </c>
      <c r="P82" s="74">
        <f t="shared" si="5"/>
        <v>2.428378140949013E-3</v>
      </c>
      <c r="Q82" s="74">
        <f t="shared" si="6"/>
        <v>2.9432670299109273E-2</v>
      </c>
      <c r="R82" s="75">
        <f t="shared" si="7"/>
        <v>8.1658885854084706E-2</v>
      </c>
      <c r="S82" s="7"/>
    </row>
    <row r="83" spans="1:19" ht="38.25" x14ac:dyDescent="0.25">
      <c r="A83" s="66"/>
      <c r="B83" s="56"/>
      <c r="C83" s="67"/>
      <c r="D83" s="68"/>
      <c r="E83" s="69"/>
      <c r="F83" s="70"/>
      <c r="G83" s="71"/>
      <c r="H83" s="66">
        <v>3000385</v>
      </c>
      <c r="I83" s="67" t="s">
        <v>383</v>
      </c>
      <c r="J83" s="72">
        <v>209.87998200000001</v>
      </c>
      <c r="K83" s="73">
        <v>227.51335900000004</v>
      </c>
      <c r="L83" s="73">
        <f t="shared" si="4"/>
        <v>54.491807000281675</v>
      </c>
      <c r="M83" s="73">
        <v>20.873394990281668</v>
      </c>
      <c r="N83" s="73">
        <v>20.722041130000004</v>
      </c>
      <c r="O83" s="73">
        <v>12.896370880000001</v>
      </c>
      <c r="P83" s="74">
        <f t="shared" si="5"/>
        <v>9.1745799376473813E-2</v>
      </c>
      <c r="Q83" s="74">
        <f t="shared" si="6"/>
        <v>0.18282634612362111</v>
      </c>
      <c r="R83" s="75">
        <f t="shared" si="7"/>
        <v>0.23951036211584245</v>
      </c>
      <c r="S83" s="7"/>
    </row>
    <row r="84" spans="1:19" ht="25.5" x14ac:dyDescent="0.25">
      <c r="A84" s="66"/>
      <c r="B84" s="56"/>
      <c r="C84" s="67"/>
      <c r="D84" s="68"/>
      <c r="E84" s="69"/>
      <c r="F84" s="70"/>
      <c r="G84" s="71"/>
      <c r="H84" s="66">
        <v>3000386</v>
      </c>
      <c r="I84" s="67" t="s">
        <v>384</v>
      </c>
      <c r="J84" s="72">
        <v>2.9752680000000002</v>
      </c>
      <c r="K84" s="73">
        <v>8.5207279999999983</v>
      </c>
      <c r="L84" s="73">
        <f t="shared" si="4"/>
        <v>0.65897286891751761</v>
      </c>
      <c r="M84" s="73">
        <v>6.9835898917517625E-2</v>
      </c>
      <c r="N84" s="73">
        <v>0.14479239999999999</v>
      </c>
      <c r="O84" s="73">
        <v>0.44434457000000005</v>
      </c>
      <c r="P84" s="74">
        <f t="shared" si="5"/>
        <v>8.1960014352667563E-3</v>
      </c>
      <c r="Q84" s="74">
        <f t="shared" si="6"/>
        <v>2.5188962600087416E-2</v>
      </c>
      <c r="R84" s="75">
        <f t="shared" si="7"/>
        <v>7.7337625249569955E-2</v>
      </c>
      <c r="S84" s="7"/>
    </row>
    <row r="85" spans="1:19" ht="51" x14ac:dyDescent="0.25">
      <c r="A85" s="66"/>
      <c r="B85" s="56"/>
      <c r="C85" s="67"/>
      <c r="D85" s="68"/>
      <c r="E85" s="69"/>
      <c r="F85" s="70"/>
      <c r="G85" s="71"/>
      <c r="H85" s="66">
        <v>3000387</v>
      </c>
      <c r="I85" s="67" t="s">
        <v>385</v>
      </c>
      <c r="J85" s="72">
        <v>0.73910299999999973</v>
      </c>
      <c r="K85" s="73">
        <v>0.73910299999999973</v>
      </c>
      <c r="L85" s="73">
        <f t="shared" si="4"/>
        <v>0.21479546968335034</v>
      </c>
      <c r="M85" s="73">
        <v>3.4999999683350325E-2</v>
      </c>
      <c r="N85" s="73">
        <v>2.6283000000000001E-2</v>
      </c>
      <c r="O85" s="73">
        <v>0.15351247000000001</v>
      </c>
      <c r="P85" s="74">
        <f t="shared" si="5"/>
        <v>4.7354698443045608E-2</v>
      </c>
      <c r="Q85" s="74">
        <f t="shared" si="6"/>
        <v>8.2915371312726846E-2</v>
      </c>
      <c r="R85" s="75">
        <f t="shared" si="7"/>
        <v>0.29061642245174274</v>
      </c>
      <c r="S85" s="7"/>
    </row>
    <row r="86" spans="1:19" x14ac:dyDescent="0.25">
      <c r="A86" s="66"/>
      <c r="B86" s="56"/>
      <c r="C86" s="67"/>
      <c r="D86" s="68"/>
      <c r="E86" s="69"/>
      <c r="F86" s="70"/>
      <c r="G86" s="71"/>
      <c r="H86" s="66">
        <v>9000009</v>
      </c>
      <c r="I86" s="67" t="s">
        <v>294</v>
      </c>
      <c r="J86" s="72">
        <v>14.088958999999999</v>
      </c>
      <c r="K86" s="73">
        <v>14.386507</v>
      </c>
      <c r="L86" s="73">
        <f t="shared" si="4"/>
        <v>0</v>
      </c>
      <c r="M86" s="73">
        <v>0</v>
      </c>
      <c r="N86" s="73">
        <v>0</v>
      </c>
      <c r="O86" s="73">
        <v>0</v>
      </c>
      <c r="P86" s="74">
        <f t="shared" si="5"/>
        <v>0</v>
      </c>
      <c r="Q86" s="74">
        <f t="shared" si="6"/>
        <v>0</v>
      </c>
      <c r="R86" s="75">
        <f t="shared" si="7"/>
        <v>0</v>
      </c>
      <c r="S86" s="7"/>
    </row>
    <row r="87" spans="1:19" ht="51" x14ac:dyDescent="0.25">
      <c r="A87" s="44"/>
      <c r="B87" s="45"/>
      <c r="C87" s="46"/>
      <c r="D87" s="47"/>
      <c r="E87" s="48"/>
      <c r="F87" s="49">
        <v>91</v>
      </c>
      <c r="G87" s="50" t="s">
        <v>82</v>
      </c>
      <c r="H87" s="90"/>
      <c r="I87" s="46"/>
      <c r="J87" s="51">
        <v>4.3590309999999999</v>
      </c>
      <c r="K87" s="52">
        <v>4.6886969999999994</v>
      </c>
      <c r="L87" s="53">
        <f t="shared" si="4"/>
        <v>3.7014999999999999E-2</v>
      </c>
      <c r="M87" s="53">
        <v>0</v>
      </c>
      <c r="N87" s="53">
        <v>2.4139999999999998E-2</v>
      </c>
      <c r="O87" s="53">
        <v>1.2875000000000001E-2</v>
      </c>
      <c r="P87" s="54">
        <f t="shared" si="5"/>
        <v>0</v>
      </c>
      <c r="Q87" s="54">
        <f t="shared" si="6"/>
        <v>5.1485519324451978E-3</v>
      </c>
      <c r="R87" s="55">
        <f t="shared" si="7"/>
        <v>7.8945173893727842E-3</v>
      </c>
      <c r="S87" s="7"/>
    </row>
    <row r="88" spans="1:19" ht="38.25" x14ac:dyDescent="0.25">
      <c r="A88" s="66"/>
      <c r="B88" s="56"/>
      <c r="C88" s="67"/>
      <c r="D88" s="68"/>
      <c r="E88" s="69"/>
      <c r="F88" s="70"/>
      <c r="G88" s="71"/>
      <c r="H88" s="66">
        <v>3000515</v>
      </c>
      <c r="I88" s="67" t="s">
        <v>389</v>
      </c>
      <c r="J88" s="72">
        <v>0.55711300000000008</v>
      </c>
      <c r="K88" s="73">
        <v>0.88677899999999998</v>
      </c>
      <c r="L88" s="73">
        <f t="shared" si="4"/>
        <v>3.7014999999999999E-2</v>
      </c>
      <c r="M88" s="73">
        <v>0</v>
      </c>
      <c r="N88" s="73">
        <v>2.4139999999999998E-2</v>
      </c>
      <c r="O88" s="73">
        <v>1.2875000000000001E-2</v>
      </c>
      <c r="P88" s="74">
        <f t="shared" si="5"/>
        <v>0</v>
      </c>
      <c r="Q88" s="74">
        <f t="shared" si="6"/>
        <v>2.7222115092937472E-2</v>
      </c>
      <c r="R88" s="75">
        <f t="shared" si="7"/>
        <v>4.1740952368064646E-2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9000009</v>
      </c>
      <c r="I89" s="67" t="s">
        <v>294</v>
      </c>
      <c r="J89" s="72">
        <v>3.8019179999999997</v>
      </c>
      <c r="K89" s="73">
        <v>3.8019179999999997</v>
      </c>
      <c r="L89" s="73">
        <f t="shared" si="4"/>
        <v>0</v>
      </c>
      <c r="M89" s="73">
        <v>0</v>
      </c>
      <c r="N89" s="73">
        <v>0</v>
      </c>
      <c r="O89" s="73">
        <v>0</v>
      </c>
      <c r="P89" s="74">
        <f t="shared" si="5"/>
        <v>0</v>
      </c>
      <c r="Q89" s="74">
        <f t="shared" si="6"/>
        <v>0</v>
      </c>
      <c r="R89" s="75">
        <f t="shared" si="7"/>
        <v>0</v>
      </c>
      <c r="S89" s="7"/>
    </row>
    <row r="90" spans="1:19" ht="38.25" x14ac:dyDescent="0.25">
      <c r="A90" s="44"/>
      <c r="B90" s="45"/>
      <c r="C90" s="46"/>
      <c r="D90" s="47"/>
      <c r="E90" s="48"/>
      <c r="F90" s="49">
        <v>101</v>
      </c>
      <c r="G90" s="50" t="s">
        <v>88</v>
      </c>
      <c r="H90" s="90"/>
      <c r="I90" s="46"/>
      <c r="J90" s="51">
        <v>0</v>
      </c>
      <c r="K90" s="52">
        <v>1.4838659999999999</v>
      </c>
      <c r="L90" s="53">
        <f t="shared" si="4"/>
        <v>2E-3</v>
      </c>
      <c r="M90" s="53">
        <v>0</v>
      </c>
      <c r="N90" s="53">
        <v>0</v>
      </c>
      <c r="O90" s="53">
        <v>2E-3</v>
      </c>
      <c r="P90" s="54">
        <f t="shared" si="5"/>
        <v>0</v>
      </c>
      <c r="Q90" s="54">
        <f t="shared" si="6"/>
        <v>0</v>
      </c>
      <c r="R90" s="55">
        <f t="shared" si="7"/>
        <v>1.3478305992589629E-3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9000009</v>
      </c>
      <c r="I91" s="67" t="s">
        <v>294</v>
      </c>
      <c r="J91" s="72">
        <v>0</v>
      </c>
      <c r="K91" s="73">
        <v>1.4838659999999999</v>
      </c>
      <c r="L91" s="73">
        <f t="shared" si="4"/>
        <v>2E-3</v>
      </c>
      <c r="M91" s="73">
        <v>0</v>
      </c>
      <c r="N91" s="73">
        <v>0</v>
      </c>
      <c r="O91" s="73">
        <v>2E-3</v>
      </c>
      <c r="P91" s="74">
        <f t="shared" si="5"/>
        <v>0</v>
      </c>
      <c r="Q91" s="74">
        <f t="shared" si="6"/>
        <v>0</v>
      </c>
      <c r="R91" s="75">
        <f t="shared" si="7"/>
        <v>1.3478305992589629E-3</v>
      </c>
      <c r="S91" s="7"/>
    </row>
    <row r="92" spans="1:19" ht="25.5" x14ac:dyDescent="0.25">
      <c r="A92" s="44"/>
      <c r="B92" s="45"/>
      <c r="C92" s="46"/>
      <c r="D92" s="47"/>
      <c r="E92" s="48"/>
      <c r="F92" s="49">
        <v>104</v>
      </c>
      <c r="G92" s="50" t="s">
        <v>142</v>
      </c>
      <c r="H92" s="90"/>
      <c r="I92" s="46"/>
      <c r="J92" s="51">
        <v>1.2405929999999998</v>
      </c>
      <c r="K92" s="52">
        <v>1.2405930000000001</v>
      </c>
      <c r="L92" s="53">
        <f t="shared" si="4"/>
        <v>0.27542409913540367</v>
      </c>
      <c r="M92" s="53">
        <v>9.565875913540367E-2</v>
      </c>
      <c r="N92" s="53">
        <v>9.6074880000000015E-2</v>
      </c>
      <c r="O92" s="53">
        <v>8.3690459999999994E-2</v>
      </c>
      <c r="P92" s="54">
        <f t="shared" si="5"/>
        <v>7.7107285899085082E-2</v>
      </c>
      <c r="Q92" s="54">
        <f t="shared" si="6"/>
        <v>0.15454999273363923</v>
      </c>
      <c r="R92" s="55">
        <f t="shared" si="7"/>
        <v>0.22201003805067709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3000001</v>
      </c>
      <c r="I93" s="67" t="s">
        <v>283</v>
      </c>
      <c r="J93" s="72">
        <v>6.769399999999999E-2</v>
      </c>
      <c r="K93" s="73">
        <v>6.769399999999999E-2</v>
      </c>
      <c r="L93" s="73">
        <f t="shared" si="4"/>
        <v>1.4520599901454188E-2</v>
      </c>
      <c r="M93" s="73">
        <v>4.4127399014541879E-3</v>
      </c>
      <c r="N93" s="73">
        <v>5.5589299999999993E-3</v>
      </c>
      <c r="O93" s="73">
        <v>4.5489299999999996E-3</v>
      </c>
      <c r="P93" s="74">
        <f t="shared" si="5"/>
        <v>6.518657342532852E-2</v>
      </c>
      <c r="Q93" s="74">
        <f t="shared" si="6"/>
        <v>0.14730507728091397</v>
      </c>
      <c r="R93" s="75">
        <f t="shared" si="7"/>
        <v>0.21450349959308343</v>
      </c>
      <c r="S93" s="7"/>
    </row>
    <row r="94" spans="1:19" ht="38.25" x14ac:dyDescent="0.25">
      <c r="A94" s="66"/>
      <c r="B94" s="56"/>
      <c r="C94" s="67"/>
      <c r="D94" s="68"/>
      <c r="E94" s="69"/>
      <c r="F94" s="70"/>
      <c r="G94" s="71"/>
      <c r="H94" s="66">
        <v>3000283</v>
      </c>
      <c r="I94" s="67" t="s">
        <v>428</v>
      </c>
      <c r="J94" s="72">
        <v>3.0000000000000001E-3</v>
      </c>
      <c r="K94" s="73">
        <v>3.0000000000000001E-3</v>
      </c>
      <c r="L94" s="73">
        <f t="shared" si="4"/>
        <v>0</v>
      </c>
      <c r="M94" s="73">
        <v>0</v>
      </c>
      <c r="N94" s="73">
        <v>0</v>
      </c>
      <c r="O94" s="73">
        <v>0</v>
      </c>
      <c r="P94" s="74">
        <f t="shared" si="5"/>
        <v>0</v>
      </c>
      <c r="Q94" s="74">
        <f t="shared" si="6"/>
        <v>0</v>
      </c>
      <c r="R94" s="75">
        <f t="shared" si="7"/>
        <v>0</v>
      </c>
      <c r="S94" s="7"/>
    </row>
    <row r="95" spans="1:19" ht="25.5" x14ac:dyDescent="0.25">
      <c r="A95" s="66"/>
      <c r="B95" s="56"/>
      <c r="C95" s="67"/>
      <c r="D95" s="68"/>
      <c r="E95" s="69"/>
      <c r="F95" s="70"/>
      <c r="G95" s="71"/>
      <c r="H95" s="66">
        <v>3000286</v>
      </c>
      <c r="I95" s="67" t="s">
        <v>448</v>
      </c>
      <c r="J95" s="72">
        <v>0.178095</v>
      </c>
      <c r="K95" s="73">
        <v>0.178095</v>
      </c>
      <c r="L95" s="73">
        <f t="shared" si="4"/>
        <v>2.1985680038065909E-2</v>
      </c>
      <c r="M95" s="73">
        <v>7.7624600380659103E-3</v>
      </c>
      <c r="N95" s="73">
        <v>6.9707199999999997E-3</v>
      </c>
      <c r="O95" s="73">
        <v>7.2524999999999994E-3</v>
      </c>
      <c r="P95" s="74">
        <f t="shared" si="5"/>
        <v>4.3586063831471462E-2</v>
      </c>
      <c r="Q95" s="74">
        <f t="shared" si="6"/>
        <v>8.2726522575400266E-2</v>
      </c>
      <c r="R95" s="75">
        <f t="shared" si="7"/>
        <v>0.12344917060033077</v>
      </c>
      <c r="S95" s="7"/>
    </row>
    <row r="96" spans="1:19" ht="25.5" x14ac:dyDescent="0.25">
      <c r="A96" s="66"/>
      <c r="B96" s="56"/>
      <c r="C96" s="67"/>
      <c r="D96" s="68"/>
      <c r="E96" s="69"/>
      <c r="F96" s="70"/>
      <c r="G96" s="71"/>
      <c r="H96" s="66">
        <v>3000686</v>
      </c>
      <c r="I96" s="67" t="s">
        <v>450</v>
      </c>
      <c r="J96" s="72">
        <v>0.97880400000000001</v>
      </c>
      <c r="K96" s="73">
        <v>0.97880400000000012</v>
      </c>
      <c r="L96" s="73">
        <f t="shared" si="4"/>
        <v>0.23891781919588359</v>
      </c>
      <c r="M96" s="73">
        <v>8.3483559195883572E-2</v>
      </c>
      <c r="N96" s="73">
        <v>8.3545230000000012E-2</v>
      </c>
      <c r="O96" s="73">
        <v>7.1889029999999993E-2</v>
      </c>
      <c r="P96" s="74">
        <f t="shared" si="5"/>
        <v>8.5291395617389756E-2</v>
      </c>
      <c r="Q96" s="74">
        <f t="shared" si="6"/>
        <v>0.17064579752012005</v>
      </c>
      <c r="R96" s="75">
        <f t="shared" si="7"/>
        <v>0.24409158441923365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9000000</v>
      </c>
      <c r="I97" s="67" t="s">
        <v>293</v>
      </c>
      <c r="J97" s="72">
        <v>1.3000000000000001E-2</v>
      </c>
      <c r="K97" s="73">
        <v>1.3000000000000001E-2</v>
      </c>
      <c r="L97" s="73">
        <f t="shared" si="4"/>
        <v>0</v>
      </c>
      <c r="M97" s="73">
        <v>0</v>
      </c>
      <c r="N97" s="73">
        <v>0</v>
      </c>
      <c r="O97" s="73">
        <v>0</v>
      </c>
      <c r="P97" s="74">
        <f t="shared" si="5"/>
        <v>0</v>
      </c>
      <c r="Q97" s="74">
        <f t="shared" si="6"/>
        <v>0</v>
      </c>
      <c r="R97" s="75">
        <f t="shared" si="7"/>
        <v>0</v>
      </c>
      <c r="S97" s="7"/>
    </row>
    <row r="98" spans="1:19" ht="38.25" x14ac:dyDescent="0.25">
      <c r="A98" s="44"/>
      <c r="B98" s="45"/>
      <c r="C98" s="46"/>
      <c r="D98" s="47"/>
      <c r="E98" s="48"/>
      <c r="F98" s="49">
        <v>106</v>
      </c>
      <c r="G98" s="50" t="s">
        <v>83</v>
      </c>
      <c r="H98" s="90"/>
      <c r="I98" s="46"/>
      <c r="J98" s="51">
        <v>2.8959969999999995</v>
      </c>
      <c r="K98" s="52">
        <v>2.9495089999999995</v>
      </c>
      <c r="L98" s="53">
        <f t="shared" si="4"/>
        <v>0.73595673978866016</v>
      </c>
      <c r="M98" s="53">
        <v>0.27948511978866009</v>
      </c>
      <c r="N98" s="53">
        <v>0.26637930000000004</v>
      </c>
      <c r="O98" s="53">
        <v>0.19009232000000001</v>
      </c>
      <c r="P98" s="54">
        <f t="shared" si="5"/>
        <v>9.4756489906848942E-2</v>
      </c>
      <c r="Q98" s="54">
        <f t="shared" si="6"/>
        <v>0.18506958947698085</v>
      </c>
      <c r="R98" s="55">
        <f t="shared" si="7"/>
        <v>0.24951839095546421</v>
      </c>
      <c r="S98" s="7"/>
    </row>
    <row r="99" spans="1:19" ht="51" x14ac:dyDescent="0.25">
      <c r="A99" s="66"/>
      <c r="B99" s="56"/>
      <c r="C99" s="67"/>
      <c r="D99" s="68"/>
      <c r="E99" s="69"/>
      <c r="F99" s="70"/>
      <c r="G99" s="71"/>
      <c r="H99" s="66">
        <v>3000574</v>
      </c>
      <c r="I99" s="67" t="s">
        <v>391</v>
      </c>
      <c r="J99" s="72">
        <v>2.8959969999999995</v>
      </c>
      <c r="K99" s="73">
        <v>2.9495089999999995</v>
      </c>
      <c r="L99" s="73">
        <f t="shared" si="4"/>
        <v>0.73595673978866016</v>
      </c>
      <c r="M99" s="73">
        <v>0.27948511978866009</v>
      </c>
      <c r="N99" s="73">
        <v>0.26637930000000004</v>
      </c>
      <c r="O99" s="73">
        <v>0.19009232000000001</v>
      </c>
      <c r="P99" s="74">
        <f t="shared" si="5"/>
        <v>9.4756489906848942E-2</v>
      </c>
      <c r="Q99" s="74">
        <f t="shared" si="6"/>
        <v>0.18506958947698085</v>
      </c>
      <c r="R99" s="75">
        <f t="shared" si="7"/>
        <v>0.24951839095546421</v>
      </c>
      <c r="S99" s="7"/>
    </row>
    <row r="100" spans="1:19" ht="38.25" x14ac:dyDescent="0.25">
      <c r="A100" s="44"/>
      <c r="B100" s="45"/>
      <c r="C100" s="46"/>
      <c r="D100" s="47"/>
      <c r="E100" s="48"/>
      <c r="F100" s="49">
        <v>107</v>
      </c>
      <c r="G100" s="50" t="s">
        <v>84</v>
      </c>
      <c r="H100" s="90"/>
      <c r="I100" s="46"/>
      <c r="J100" s="51">
        <v>4.0580430000000005</v>
      </c>
      <c r="K100" s="52">
        <v>4.0580430000000005</v>
      </c>
      <c r="L100" s="53">
        <f t="shared" si="4"/>
        <v>1.0524269875446655</v>
      </c>
      <c r="M100" s="53">
        <v>0.46524138754466549</v>
      </c>
      <c r="N100" s="53">
        <v>0.2615056</v>
      </c>
      <c r="O100" s="53">
        <v>0.32567999999999997</v>
      </c>
      <c r="P100" s="54">
        <f t="shared" si="5"/>
        <v>0.11464673675085883</v>
      </c>
      <c r="Q100" s="54">
        <f t="shared" si="6"/>
        <v>0.17908804503665077</v>
      </c>
      <c r="R100" s="55">
        <f t="shared" si="7"/>
        <v>0.25934347850544348</v>
      </c>
      <c r="S100" s="7"/>
    </row>
    <row r="101" spans="1:19" ht="38.25" x14ac:dyDescent="0.25">
      <c r="A101" s="66"/>
      <c r="B101" s="56"/>
      <c r="C101" s="67"/>
      <c r="D101" s="68"/>
      <c r="E101" s="69"/>
      <c r="F101" s="70"/>
      <c r="G101" s="71"/>
      <c r="H101" s="66">
        <v>3000546</v>
      </c>
      <c r="I101" s="67" t="s">
        <v>396</v>
      </c>
      <c r="J101" s="72">
        <v>4.0580430000000005</v>
      </c>
      <c r="K101" s="73">
        <v>4.0580430000000005</v>
      </c>
      <c r="L101" s="73">
        <f t="shared" si="4"/>
        <v>1.0524269875446655</v>
      </c>
      <c r="M101" s="73">
        <v>0.46524138754466549</v>
      </c>
      <c r="N101" s="73">
        <v>0.2615056</v>
      </c>
      <c r="O101" s="73">
        <v>0.32567999999999997</v>
      </c>
      <c r="P101" s="74">
        <f t="shared" si="5"/>
        <v>0.11464673675085883</v>
      </c>
      <c r="Q101" s="74">
        <f t="shared" si="6"/>
        <v>0.17908804503665077</v>
      </c>
      <c r="R101" s="75">
        <f t="shared" si="7"/>
        <v>0.25934347850544348</v>
      </c>
      <c r="S101" s="7"/>
    </row>
    <row r="102" spans="1:19" ht="25.5" x14ac:dyDescent="0.25">
      <c r="A102" s="44"/>
      <c r="B102" s="45"/>
      <c r="C102" s="46"/>
      <c r="D102" s="47"/>
      <c r="E102" s="48"/>
      <c r="F102" s="49">
        <v>121</v>
      </c>
      <c r="G102" s="50" t="s">
        <v>159</v>
      </c>
      <c r="H102" s="90"/>
      <c r="I102" s="46"/>
      <c r="J102" s="51">
        <v>0.86020600000000003</v>
      </c>
      <c r="K102" s="52">
        <v>0.86020600000000003</v>
      </c>
      <c r="L102" s="53">
        <f t="shared" si="4"/>
        <v>0.19696591030086258</v>
      </c>
      <c r="M102" s="53">
        <v>3.1335760300862603E-2</v>
      </c>
      <c r="N102" s="53">
        <v>6.5266679999999994E-2</v>
      </c>
      <c r="O102" s="53">
        <v>0.10036347</v>
      </c>
      <c r="P102" s="54">
        <f t="shared" si="5"/>
        <v>3.6428204756607838E-2</v>
      </c>
      <c r="Q102" s="54">
        <f t="shared" si="6"/>
        <v>0.11230151882323838</v>
      </c>
      <c r="R102" s="55">
        <f t="shared" si="7"/>
        <v>0.22897528068958201</v>
      </c>
      <c r="S102" s="7"/>
    </row>
    <row r="103" spans="1:19" ht="51" x14ac:dyDescent="0.25">
      <c r="A103" s="66"/>
      <c r="B103" s="56"/>
      <c r="C103" s="67"/>
      <c r="D103" s="68"/>
      <c r="E103" s="69"/>
      <c r="F103" s="70"/>
      <c r="G103" s="71"/>
      <c r="H103" s="66">
        <v>3000629</v>
      </c>
      <c r="I103" s="67" t="s">
        <v>462</v>
      </c>
      <c r="J103" s="72">
        <v>0.47177300000000005</v>
      </c>
      <c r="K103" s="73">
        <v>0.471773</v>
      </c>
      <c r="L103" s="73">
        <f t="shared" si="4"/>
        <v>8.9634230331799264E-2</v>
      </c>
      <c r="M103" s="73">
        <v>1.2985990331799258E-2</v>
      </c>
      <c r="N103" s="73">
        <v>2.5375959999999999E-2</v>
      </c>
      <c r="O103" s="73">
        <v>5.1272279999999996E-2</v>
      </c>
      <c r="P103" s="74">
        <f t="shared" si="5"/>
        <v>2.7525929486849093E-2</v>
      </c>
      <c r="Q103" s="74">
        <f t="shared" si="6"/>
        <v>8.1314425225265663E-2</v>
      </c>
      <c r="R103" s="75">
        <f t="shared" si="7"/>
        <v>0.1899944047917097</v>
      </c>
      <c r="S103" s="7"/>
    </row>
    <row r="104" spans="1:19" ht="38.25" x14ac:dyDescent="0.25">
      <c r="A104" s="66"/>
      <c r="B104" s="56"/>
      <c r="C104" s="67"/>
      <c r="D104" s="68"/>
      <c r="E104" s="69"/>
      <c r="F104" s="70"/>
      <c r="G104" s="71"/>
      <c r="H104" s="66">
        <v>3000633</v>
      </c>
      <c r="I104" s="67" t="s">
        <v>464</v>
      </c>
      <c r="J104" s="72">
        <v>0.38843300000000003</v>
      </c>
      <c r="K104" s="73">
        <v>0.38843300000000003</v>
      </c>
      <c r="L104" s="73">
        <f t="shared" si="4"/>
        <v>0.10733167996906334</v>
      </c>
      <c r="M104" s="73">
        <v>1.8349769969063345E-2</v>
      </c>
      <c r="N104" s="73">
        <v>3.9890719999999998E-2</v>
      </c>
      <c r="O104" s="73">
        <v>4.909119E-2</v>
      </c>
      <c r="P104" s="74">
        <f t="shared" si="5"/>
        <v>4.7240502143389838E-2</v>
      </c>
      <c r="Q104" s="74">
        <f t="shared" si="6"/>
        <v>0.14993702895753794</v>
      </c>
      <c r="R104" s="75">
        <f t="shared" si="7"/>
        <v>0.2763196740983988</v>
      </c>
      <c r="S104" s="7"/>
    </row>
    <row r="105" spans="1:19" ht="25.5" x14ac:dyDescent="0.25">
      <c r="A105" s="44"/>
      <c r="B105" s="45"/>
      <c r="C105" s="46"/>
      <c r="D105" s="47"/>
      <c r="E105" s="48"/>
      <c r="F105" s="49">
        <v>127</v>
      </c>
      <c r="G105" s="50" t="s">
        <v>184</v>
      </c>
      <c r="H105" s="90"/>
      <c r="I105" s="46"/>
      <c r="J105" s="51">
        <v>3.5454690000000002</v>
      </c>
      <c r="K105" s="52">
        <v>1.473554</v>
      </c>
      <c r="L105" s="53">
        <f t="shared" si="4"/>
        <v>0</v>
      </c>
      <c r="M105" s="53">
        <v>0</v>
      </c>
      <c r="N105" s="53">
        <v>0</v>
      </c>
      <c r="O105" s="53">
        <v>0</v>
      </c>
      <c r="P105" s="54">
        <f t="shared" si="5"/>
        <v>0</v>
      </c>
      <c r="Q105" s="54">
        <f t="shared" si="6"/>
        <v>0</v>
      </c>
      <c r="R105" s="55">
        <f t="shared" si="7"/>
        <v>0</v>
      </c>
      <c r="S105" s="7"/>
    </row>
    <row r="106" spans="1:19" x14ac:dyDescent="0.25">
      <c r="A106" s="66"/>
      <c r="B106" s="56"/>
      <c r="C106" s="67"/>
      <c r="D106" s="68"/>
      <c r="E106" s="69"/>
      <c r="F106" s="70"/>
      <c r="G106" s="71"/>
      <c r="H106" s="66">
        <v>9000009</v>
      </c>
      <c r="I106" s="67" t="s">
        <v>294</v>
      </c>
      <c r="J106" s="72">
        <v>3.5454690000000002</v>
      </c>
      <c r="K106" s="73">
        <v>1.473554</v>
      </c>
      <c r="L106" s="73">
        <f t="shared" si="4"/>
        <v>0</v>
      </c>
      <c r="M106" s="73">
        <v>0</v>
      </c>
      <c r="N106" s="73">
        <v>0</v>
      </c>
      <c r="O106" s="73">
        <v>0</v>
      </c>
      <c r="P106" s="74">
        <f t="shared" si="5"/>
        <v>0</v>
      </c>
      <c r="Q106" s="74">
        <f t="shared" si="6"/>
        <v>0</v>
      </c>
      <c r="R106" s="75">
        <f t="shared" si="7"/>
        <v>0</v>
      </c>
      <c r="S106" s="7"/>
    </row>
    <row r="107" spans="1:19" ht="38.25" x14ac:dyDescent="0.25">
      <c r="A107" s="44"/>
      <c r="B107" s="45"/>
      <c r="C107" s="46"/>
      <c r="D107" s="47"/>
      <c r="E107" s="48"/>
      <c r="F107" s="49">
        <v>129</v>
      </c>
      <c r="G107" s="50" t="s">
        <v>143</v>
      </c>
      <c r="H107" s="90"/>
      <c r="I107" s="46"/>
      <c r="J107" s="51">
        <v>0.43633</v>
      </c>
      <c r="K107" s="52">
        <v>0.43933</v>
      </c>
      <c r="L107" s="53">
        <f t="shared" si="4"/>
        <v>8.1148320358700968E-2</v>
      </c>
      <c r="M107" s="53">
        <v>2.6815240358700976E-2</v>
      </c>
      <c r="N107" s="53">
        <v>2.4162539999999996E-2</v>
      </c>
      <c r="O107" s="53">
        <v>3.0170539999999996E-2</v>
      </c>
      <c r="P107" s="54">
        <f t="shared" si="5"/>
        <v>6.1036670290444489E-2</v>
      </c>
      <c r="Q107" s="54">
        <f t="shared" si="6"/>
        <v>0.11603528181253493</v>
      </c>
      <c r="R107" s="55">
        <f t="shared" si="7"/>
        <v>0.18470926264698739</v>
      </c>
      <c r="S107" s="7"/>
    </row>
    <row r="108" spans="1:19" x14ac:dyDescent="0.25">
      <c r="A108" s="66"/>
      <c r="B108" s="56"/>
      <c r="C108" s="67"/>
      <c r="D108" s="68"/>
      <c r="E108" s="69"/>
      <c r="F108" s="70"/>
      <c r="G108" s="71"/>
      <c r="H108" s="66">
        <v>3000001</v>
      </c>
      <c r="I108" s="67" t="s">
        <v>283</v>
      </c>
      <c r="J108" s="72">
        <v>9.4000000000000004E-3</v>
      </c>
      <c r="K108" s="73">
        <v>9.4000000000000004E-3</v>
      </c>
      <c r="L108" s="73">
        <f t="shared" si="4"/>
        <v>0</v>
      </c>
      <c r="M108" s="73">
        <v>0</v>
      </c>
      <c r="N108" s="73">
        <v>0</v>
      </c>
      <c r="O108" s="73">
        <v>0</v>
      </c>
      <c r="P108" s="74">
        <f t="shared" si="5"/>
        <v>0</v>
      </c>
      <c r="Q108" s="74">
        <f t="shared" si="6"/>
        <v>0</v>
      </c>
      <c r="R108" s="75">
        <f t="shared" si="7"/>
        <v>0</v>
      </c>
      <c r="S108" s="7"/>
    </row>
    <row r="109" spans="1:19" ht="25.5" x14ac:dyDescent="0.25">
      <c r="A109" s="66"/>
      <c r="B109" s="56"/>
      <c r="C109" s="67"/>
      <c r="D109" s="68"/>
      <c r="E109" s="69"/>
      <c r="F109" s="70"/>
      <c r="G109" s="71"/>
      <c r="H109" s="66">
        <v>3000687</v>
      </c>
      <c r="I109" s="67" t="s">
        <v>451</v>
      </c>
      <c r="J109" s="72">
        <v>2.4322999999999997E-2</v>
      </c>
      <c r="K109" s="73">
        <v>2.4323000000000004E-2</v>
      </c>
      <c r="L109" s="73">
        <f t="shared" si="4"/>
        <v>0</v>
      </c>
      <c r="M109" s="73">
        <v>0</v>
      </c>
      <c r="N109" s="73">
        <v>0</v>
      </c>
      <c r="O109" s="73">
        <v>0</v>
      </c>
      <c r="P109" s="74">
        <f t="shared" si="5"/>
        <v>0</v>
      </c>
      <c r="Q109" s="74">
        <f t="shared" si="6"/>
        <v>0</v>
      </c>
      <c r="R109" s="75">
        <f t="shared" si="7"/>
        <v>0</v>
      </c>
      <c r="S109" s="7"/>
    </row>
    <row r="110" spans="1:19" ht="38.25" x14ac:dyDescent="0.25">
      <c r="A110" s="66"/>
      <c r="B110" s="56"/>
      <c r="C110" s="67"/>
      <c r="D110" s="68"/>
      <c r="E110" s="69"/>
      <c r="F110" s="70"/>
      <c r="G110" s="71"/>
      <c r="H110" s="66">
        <v>3000688</v>
      </c>
      <c r="I110" s="67" t="s">
        <v>429</v>
      </c>
      <c r="J110" s="72">
        <v>0.38010700000000003</v>
      </c>
      <c r="K110" s="73">
        <v>0.38310700000000003</v>
      </c>
      <c r="L110" s="73">
        <f t="shared" si="4"/>
        <v>7.6148320358700963E-2</v>
      </c>
      <c r="M110" s="73">
        <v>2.6815240358700976E-2</v>
      </c>
      <c r="N110" s="73">
        <v>2.4162539999999996E-2</v>
      </c>
      <c r="O110" s="73">
        <v>2.5170539999999995E-2</v>
      </c>
      <c r="P110" s="74">
        <f t="shared" si="5"/>
        <v>6.999412790343422E-2</v>
      </c>
      <c r="Q110" s="74">
        <f t="shared" si="6"/>
        <v>0.13306407964015526</v>
      </c>
      <c r="R110" s="75">
        <f t="shared" si="7"/>
        <v>0.19876515009827792</v>
      </c>
      <c r="S110" s="7"/>
    </row>
    <row r="111" spans="1:19" ht="25.5" x14ac:dyDescent="0.25">
      <c r="A111" s="66"/>
      <c r="B111" s="56"/>
      <c r="C111" s="67"/>
      <c r="D111" s="68"/>
      <c r="E111" s="69"/>
      <c r="F111" s="70"/>
      <c r="G111" s="71"/>
      <c r="H111" s="66">
        <v>3000689</v>
      </c>
      <c r="I111" s="67" t="s">
        <v>430</v>
      </c>
      <c r="J111" s="72">
        <v>1.3299999999999999E-2</v>
      </c>
      <c r="K111" s="73">
        <v>1.3299999999999999E-2</v>
      </c>
      <c r="L111" s="73">
        <f t="shared" si="4"/>
        <v>5.0000000000000001E-3</v>
      </c>
      <c r="M111" s="73">
        <v>0</v>
      </c>
      <c r="N111" s="73">
        <v>0</v>
      </c>
      <c r="O111" s="73">
        <v>5.0000000000000001E-3</v>
      </c>
      <c r="P111" s="74">
        <f t="shared" si="5"/>
        <v>0</v>
      </c>
      <c r="Q111" s="74">
        <f t="shared" si="6"/>
        <v>0</v>
      </c>
      <c r="R111" s="75">
        <f t="shared" si="7"/>
        <v>0.37593984962406019</v>
      </c>
      <c r="S111" s="7"/>
    </row>
    <row r="112" spans="1:19" ht="38.25" x14ac:dyDescent="0.25">
      <c r="A112" s="66"/>
      <c r="B112" s="56"/>
      <c r="C112" s="67"/>
      <c r="D112" s="68"/>
      <c r="E112" s="69"/>
      <c r="F112" s="70"/>
      <c r="G112" s="71"/>
      <c r="H112" s="66">
        <v>3000690</v>
      </c>
      <c r="I112" s="67" t="s">
        <v>452</v>
      </c>
      <c r="J112" s="72">
        <v>9.1999999999999998E-3</v>
      </c>
      <c r="K112" s="73">
        <v>9.1999999999999998E-3</v>
      </c>
      <c r="L112" s="73">
        <f t="shared" si="4"/>
        <v>0</v>
      </c>
      <c r="M112" s="73">
        <v>0</v>
      </c>
      <c r="N112" s="73">
        <v>0</v>
      </c>
      <c r="O112" s="73">
        <v>0</v>
      </c>
      <c r="P112" s="74">
        <f t="shared" si="5"/>
        <v>0</v>
      </c>
      <c r="Q112" s="74">
        <f t="shared" si="6"/>
        <v>0</v>
      </c>
      <c r="R112" s="75">
        <f t="shared" si="7"/>
        <v>0</v>
      </c>
      <c r="S112" s="7"/>
    </row>
    <row r="113" spans="1:19" x14ac:dyDescent="0.25">
      <c r="A113" s="44"/>
      <c r="B113" s="45"/>
      <c r="C113" s="46"/>
      <c r="D113" s="47"/>
      <c r="E113" s="48"/>
      <c r="F113" s="49">
        <v>131</v>
      </c>
      <c r="G113" s="50" t="s">
        <v>144</v>
      </c>
      <c r="H113" s="90"/>
      <c r="I113" s="46"/>
      <c r="J113" s="51">
        <v>0.79318000000000011</v>
      </c>
      <c r="K113" s="52">
        <v>0.79443600000000014</v>
      </c>
      <c r="L113" s="53">
        <f t="shared" si="4"/>
        <v>0.1239997200029283</v>
      </c>
      <c r="M113" s="53">
        <v>4.0207240002928302E-2</v>
      </c>
      <c r="N113" s="53">
        <v>3.6586090000000002E-2</v>
      </c>
      <c r="O113" s="53">
        <v>4.7206390000000001E-2</v>
      </c>
      <c r="P113" s="54">
        <f t="shared" si="5"/>
        <v>5.0611049855404711E-2</v>
      </c>
      <c r="Q113" s="54">
        <f t="shared" si="6"/>
        <v>9.6663960347879871E-2</v>
      </c>
      <c r="R113" s="55">
        <f t="shared" si="7"/>
        <v>0.15608522272773173</v>
      </c>
      <c r="S113" s="7"/>
    </row>
    <row r="114" spans="1:19" x14ac:dyDescent="0.25">
      <c r="A114" s="66"/>
      <c r="B114" s="56"/>
      <c r="C114" s="67"/>
      <c r="D114" s="68"/>
      <c r="E114" s="69"/>
      <c r="F114" s="70"/>
      <c r="G114" s="71"/>
      <c r="H114" s="66">
        <v>3000001</v>
      </c>
      <c r="I114" s="67" t="s">
        <v>283</v>
      </c>
      <c r="J114" s="72">
        <v>0.27975400000000006</v>
      </c>
      <c r="K114" s="73">
        <v>0.27975400000000006</v>
      </c>
      <c r="L114" s="73">
        <f t="shared" si="4"/>
        <v>2.9801170075889866E-2</v>
      </c>
      <c r="M114" s="73">
        <v>9.9426200758898631E-3</v>
      </c>
      <c r="N114" s="73">
        <v>9.3402499999999996E-3</v>
      </c>
      <c r="O114" s="73">
        <v>1.0518300000000001E-2</v>
      </c>
      <c r="P114" s="74">
        <f t="shared" si="5"/>
        <v>3.5540582354103463E-2</v>
      </c>
      <c r="Q114" s="74">
        <f t="shared" si="6"/>
        <v>6.8927951256782249E-2</v>
      </c>
      <c r="R114" s="75">
        <f t="shared" si="7"/>
        <v>0.10652634127086605</v>
      </c>
      <c r="S114" s="7"/>
    </row>
    <row r="115" spans="1:19" ht="25.5" x14ac:dyDescent="0.25">
      <c r="A115" s="66"/>
      <c r="B115" s="56"/>
      <c r="C115" s="67"/>
      <c r="D115" s="68"/>
      <c r="E115" s="69"/>
      <c r="F115" s="70"/>
      <c r="G115" s="71"/>
      <c r="H115" s="66">
        <v>3000698</v>
      </c>
      <c r="I115" s="67" t="s">
        <v>431</v>
      </c>
      <c r="J115" s="72">
        <v>0.17016599999999998</v>
      </c>
      <c r="K115" s="73">
        <v>0.17142199999999999</v>
      </c>
      <c r="L115" s="73">
        <f t="shared" si="4"/>
        <v>3.8335499835830372E-2</v>
      </c>
      <c r="M115" s="73">
        <v>1.3889199835830368E-2</v>
      </c>
      <c r="N115" s="73">
        <v>1.2103800000000001E-2</v>
      </c>
      <c r="O115" s="73">
        <v>1.2342499999999999E-2</v>
      </c>
      <c r="P115" s="74">
        <f t="shared" si="5"/>
        <v>8.1023438274144322E-2</v>
      </c>
      <c r="Q115" s="74">
        <f t="shared" si="6"/>
        <v>0.15163164492206585</v>
      </c>
      <c r="R115" s="75">
        <f t="shared" si="7"/>
        <v>0.22363232161467242</v>
      </c>
      <c r="S115" s="7"/>
    </row>
    <row r="116" spans="1:19" ht="38.25" x14ac:dyDescent="0.25">
      <c r="A116" s="66"/>
      <c r="B116" s="56"/>
      <c r="C116" s="67"/>
      <c r="D116" s="68"/>
      <c r="E116" s="69"/>
      <c r="F116" s="70"/>
      <c r="G116" s="71"/>
      <c r="H116" s="66">
        <v>3000699</v>
      </c>
      <c r="I116" s="67" t="s">
        <v>432</v>
      </c>
      <c r="J116" s="72">
        <v>0.19059799999999999</v>
      </c>
      <c r="K116" s="73">
        <v>0.19059799999999999</v>
      </c>
      <c r="L116" s="73">
        <f t="shared" si="4"/>
        <v>4.5688050091208077E-2</v>
      </c>
      <c r="M116" s="73">
        <v>1.6375420091208071E-2</v>
      </c>
      <c r="N116" s="73">
        <v>1.4262040000000002E-2</v>
      </c>
      <c r="O116" s="73">
        <v>1.5050590000000001E-2</v>
      </c>
      <c r="P116" s="74">
        <f t="shared" si="5"/>
        <v>8.5916012189047486E-2</v>
      </c>
      <c r="Q116" s="74">
        <f t="shared" si="6"/>
        <v>0.16074386977412183</v>
      </c>
      <c r="R116" s="75">
        <f t="shared" si="7"/>
        <v>0.23970896909310738</v>
      </c>
      <c r="S116" s="7"/>
    </row>
    <row r="117" spans="1:19" ht="25.5" x14ac:dyDescent="0.25">
      <c r="A117" s="66"/>
      <c r="B117" s="56"/>
      <c r="C117" s="67"/>
      <c r="D117" s="68"/>
      <c r="E117" s="69"/>
      <c r="F117" s="70"/>
      <c r="G117" s="71"/>
      <c r="H117" s="66">
        <v>3000700</v>
      </c>
      <c r="I117" s="67" t="s">
        <v>433</v>
      </c>
      <c r="J117" s="72">
        <v>7.9181000000000015E-2</v>
      </c>
      <c r="K117" s="73">
        <v>7.9181000000000015E-2</v>
      </c>
      <c r="L117" s="73">
        <f t="shared" si="4"/>
        <v>8.6E-3</v>
      </c>
      <c r="M117" s="73">
        <v>0</v>
      </c>
      <c r="N117" s="73">
        <v>1.8000000000000001E-4</v>
      </c>
      <c r="O117" s="73">
        <v>8.4200000000000004E-3</v>
      </c>
      <c r="P117" s="74">
        <f t="shared" si="5"/>
        <v>0</v>
      </c>
      <c r="Q117" s="74">
        <f t="shared" si="6"/>
        <v>2.273272628534623E-3</v>
      </c>
      <c r="R117" s="75">
        <f t="shared" si="7"/>
        <v>0.10861191447443197</v>
      </c>
      <c r="S117" s="7"/>
    </row>
    <row r="118" spans="1:19" ht="51" x14ac:dyDescent="0.25">
      <c r="A118" s="66"/>
      <c r="B118" s="56"/>
      <c r="C118" s="67"/>
      <c r="D118" s="68"/>
      <c r="E118" s="69"/>
      <c r="F118" s="70"/>
      <c r="G118" s="71"/>
      <c r="H118" s="66">
        <v>3000701</v>
      </c>
      <c r="I118" s="67" t="s">
        <v>434</v>
      </c>
      <c r="J118" s="72">
        <v>2.6689999999999998E-2</v>
      </c>
      <c r="K118" s="73">
        <v>2.6689999999999998E-2</v>
      </c>
      <c r="L118" s="73">
        <f t="shared" si="4"/>
        <v>0</v>
      </c>
      <c r="M118" s="73">
        <v>0</v>
      </c>
      <c r="N118" s="73">
        <v>0</v>
      </c>
      <c r="O118" s="73">
        <v>0</v>
      </c>
      <c r="P118" s="74">
        <f t="shared" si="5"/>
        <v>0</v>
      </c>
      <c r="Q118" s="74">
        <f t="shared" si="6"/>
        <v>0</v>
      </c>
      <c r="R118" s="75">
        <f t="shared" si="7"/>
        <v>0</v>
      </c>
      <c r="S118" s="7"/>
    </row>
    <row r="119" spans="1:19" ht="25.5" x14ac:dyDescent="0.25">
      <c r="A119" s="66"/>
      <c r="B119" s="56"/>
      <c r="C119" s="67"/>
      <c r="D119" s="68"/>
      <c r="E119" s="69"/>
      <c r="F119" s="70"/>
      <c r="G119" s="71"/>
      <c r="H119" s="66">
        <v>3000702</v>
      </c>
      <c r="I119" s="67" t="s">
        <v>435</v>
      </c>
      <c r="J119" s="72">
        <v>1.1290999999999999E-2</v>
      </c>
      <c r="K119" s="73">
        <v>1.1290999999999999E-2</v>
      </c>
      <c r="L119" s="73">
        <f t="shared" si="4"/>
        <v>0</v>
      </c>
      <c r="M119" s="73">
        <v>0</v>
      </c>
      <c r="N119" s="73">
        <v>0</v>
      </c>
      <c r="O119" s="73">
        <v>0</v>
      </c>
      <c r="P119" s="74">
        <f t="shared" si="5"/>
        <v>0</v>
      </c>
      <c r="Q119" s="74">
        <f t="shared" si="6"/>
        <v>0</v>
      </c>
      <c r="R119" s="75">
        <f t="shared" si="7"/>
        <v>0</v>
      </c>
      <c r="S119" s="7"/>
    </row>
    <row r="120" spans="1:19" ht="15.75" thickBot="1" x14ac:dyDescent="0.3">
      <c r="A120" s="76"/>
      <c r="B120" s="77"/>
      <c r="C120" s="78"/>
      <c r="D120" s="79"/>
      <c r="E120" s="80"/>
      <c r="F120" s="81"/>
      <c r="G120" s="82"/>
      <c r="H120" s="76">
        <v>9000000</v>
      </c>
      <c r="I120" s="78" t="s">
        <v>293</v>
      </c>
      <c r="J120" s="83">
        <v>3.5499999999999997E-2</v>
      </c>
      <c r="K120" s="84">
        <v>3.5499999999999997E-2</v>
      </c>
      <c r="L120" s="84">
        <f t="shared" si="4"/>
        <v>1.575E-3</v>
      </c>
      <c r="M120" s="84">
        <v>0</v>
      </c>
      <c r="N120" s="84">
        <v>6.9999999999999999E-4</v>
      </c>
      <c r="O120" s="84">
        <v>8.7499999999999991E-4</v>
      </c>
      <c r="P120" s="85">
        <f t="shared" si="5"/>
        <v>0</v>
      </c>
      <c r="Q120" s="85">
        <f t="shared" si="6"/>
        <v>1.9718309859154931E-2</v>
      </c>
      <c r="R120" s="86">
        <f t="shared" si="7"/>
        <v>4.4366197183098595E-2</v>
      </c>
      <c r="S120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"/>
  <sheetViews>
    <sheetView workbookViewId="0">
      <selection activeCell="B6" sqref="B6:B31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38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560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4</v>
      </c>
      <c r="C7" s="46" t="s">
        <v>38</v>
      </c>
      <c r="D7" s="47"/>
      <c r="E7" s="48"/>
      <c r="F7" s="49"/>
      <c r="G7" s="50"/>
      <c r="H7" s="90"/>
      <c r="I7" s="46"/>
      <c r="J7" s="51">
        <v>306.63365400000004</v>
      </c>
      <c r="K7" s="52">
        <v>346.84053300000005</v>
      </c>
      <c r="L7" s="53">
        <f t="shared" ref="L7:L31" si="0">SUM(M7,N7,O7)</f>
        <v>90.979094691087482</v>
      </c>
      <c r="M7" s="53">
        <v>30.560651951087493</v>
      </c>
      <c r="N7" s="53">
        <v>29.834790969999993</v>
      </c>
      <c r="O7" s="53">
        <v>30.583651769999999</v>
      </c>
      <c r="P7" s="54">
        <f t="shared" ref="P7:P31" si="1">IFERROR(M7/K7,0)</f>
        <v>8.8111535542725883E-2</v>
      </c>
      <c r="Q7" s="54">
        <f t="shared" ref="Q7:Q31" si="2">IFERROR(SUM(M7,N7)/K7,0)</f>
        <v>0.17413029094003693</v>
      </c>
      <c r="R7" s="55">
        <f t="shared" ref="R7:R31" si="3">IFERROR(SUM(M7,N7,O7)/K7,0)</f>
        <v>0.26230813885609922</v>
      </c>
      <c r="S7" s="7"/>
    </row>
    <row r="8" spans="1:19" x14ac:dyDescent="0.25">
      <c r="A8" s="44"/>
      <c r="B8" s="45"/>
      <c r="C8" s="46"/>
      <c r="D8" s="47">
        <v>4</v>
      </c>
      <c r="E8" s="48" t="s">
        <v>38</v>
      </c>
      <c r="F8" s="49"/>
      <c r="G8" s="50"/>
      <c r="H8" s="90"/>
      <c r="I8" s="46"/>
      <c r="J8" s="51">
        <v>306.63365400000004</v>
      </c>
      <c r="K8" s="52">
        <v>346.84053300000005</v>
      </c>
      <c r="L8" s="53">
        <f t="shared" si="0"/>
        <v>90.979094691087482</v>
      </c>
      <c r="M8" s="53">
        <v>30.560651951087493</v>
      </c>
      <c r="N8" s="53">
        <v>29.834790969999993</v>
      </c>
      <c r="O8" s="53">
        <v>30.583651769999999</v>
      </c>
      <c r="P8" s="54">
        <f t="shared" si="1"/>
        <v>8.8111535542725883E-2</v>
      </c>
      <c r="Q8" s="54">
        <f t="shared" si="2"/>
        <v>0.17413029094003693</v>
      </c>
      <c r="R8" s="55">
        <f t="shared" si="3"/>
        <v>0.26230813885609922</v>
      </c>
      <c r="S8" s="7"/>
    </row>
    <row r="9" spans="1:19" ht="25.5" x14ac:dyDescent="0.25">
      <c r="A9" s="44"/>
      <c r="B9" s="45"/>
      <c r="C9" s="46"/>
      <c r="D9" s="47"/>
      <c r="E9" s="48"/>
      <c r="F9" s="49">
        <v>51</v>
      </c>
      <c r="G9" s="50" t="s">
        <v>24</v>
      </c>
      <c r="H9" s="90"/>
      <c r="I9" s="46"/>
      <c r="J9" s="51">
        <v>0.75353999999999999</v>
      </c>
      <c r="K9" s="52">
        <v>0.24999999999999997</v>
      </c>
      <c r="L9" s="53">
        <f t="shared" si="0"/>
        <v>0</v>
      </c>
      <c r="M9" s="53">
        <v>0</v>
      </c>
      <c r="N9" s="53">
        <v>0</v>
      </c>
      <c r="O9" s="53">
        <v>0</v>
      </c>
      <c r="P9" s="54">
        <f t="shared" si="1"/>
        <v>0</v>
      </c>
      <c r="Q9" s="54">
        <f t="shared" si="2"/>
        <v>0</v>
      </c>
      <c r="R9" s="55">
        <f t="shared" si="3"/>
        <v>0</v>
      </c>
      <c r="S9" s="7"/>
    </row>
    <row r="10" spans="1:19" ht="25.5" x14ac:dyDescent="0.25">
      <c r="A10" s="66"/>
      <c r="B10" s="56"/>
      <c r="C10" s="67"/>
      <c r="D10" s="68"/>
      <c r="E10" s="69"/>
      <c r="F10" s="70"/>
      <c r="G10" s="71"/>
      <c r="H10" s="66">
        <v>3000713</v>
      </c>
      <c r="I10" s="67" t="s">
        <v>313</v>
      </c>
      <c r="J10" s="72">
        <v>0.75353999999999999</v>
      </c>
      <c r="K10" s="73">
        <v>0.24999999999999997</v>
      </c>
      <c r="L10" s="73">
        <f t="shared" si="0"/>
        <v>0</v>
      </c>
      <c r="M10" s="73">
        <v>0</v>
      </c>
      <c r="N10" s="73">
        <v>0</v>
      </c>
      <c r="O10" s="73">
        <v>0</v>
      </c>
      <c r="P10" s="74">
        <f t="shared" si="1"/>
        <v>0</v>
      </c>
      <c r="Q10" s="74">
        <f t="shared" si="2"/>
        <v>0</v>
      </c>
      <c r="R10" s="75">
        <f t="shared" si="3"/>
        <v>0</v>
      </c>
      <c r="S10" s="7"/>
    </row>
    <row r="11" spans="1:19" ht="25.5" x14ac:dyDescent="0.25">
      <c r="A11" s="44"/>
      <c r="B11" s="45"/>
      <c r="C11" s="46"/>
      <c r="D11" s="47"/>
      <c r="E11" s="48"/>
      <c r="F11" s="49">
        <v>67</v>
      </c>
      <c r="G11" s="50" t="s">
        <v>39</v>
      </c>
      <c r="H11" s="90"/>
      <c r="I11" s="46"/>
      <c r="J11" s="51">
        <v>44.999913999999997</v>
      </c>
      <c r="K11" s="52">
        <v>46.487676999999998</v>
      </c>
      <c r="L11" s="53">
        <f t="shared" si="0"/>
        <v>11.78242904086947</v>
      </c>
      <c r="M11" s="53">
        <v>3.9843234008694708</v>
      </c>
      <c r="N11" s="53">
        <v>3.9236658999999992</v>
      </c>
      <c r="O11" s="53">
        <v>3.8744397399999992</v>
      </c>
      <c r="P11" s="54">
        <f t="shared" si="1"/>
        <v>8.5707087512018956E-2</v>
      </c>
      <c r="Q11" s="54">
        <f t="shared" si="2"/>
        <v>0.17010936685155231</v>
      </c>
      <c r="R11" s="55">
        <f t="shared" si="3"/>
        <v>0.25345273847237992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3000001</v>
      </c>
      <c r="I12" s="67" t="s">
        <v>283</v>
      </c>
      <c r="J12" s="72">
        <v>0.53059300000000009</v>
      </c>
      <c r="K12" s="73">
        <v>0.53059300000000009</v>
      </c>
      <c r="L12" s="73">
        <f t="shared" si="0"/>
        <v>8.5420079680627134E-2</v>
      </c>
      <c r="M12" s="73">
        <v>2.8119749680627137E-2</v>
      </c>
      <c r="N12" s="73">
        <v>2.9180580000000001E-2</v>
      </c>
      <c r="O12" s="73">
        <v>2.8119749999999999E-2</v>
      </c>
      <c r="P12" s="74">
        <f t="shared" si="1"/>
        <v>5.2996835014082609E-2</v>
      </c>
      <c r="Q12" s="74">
        <f t="shared" si="2"/>
        <v>0.10799299968267038</v>
      </c>
      <c r="R12" s="75">
        <f t="shared" si="3"/>
        <v>0.16098983529866984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3000511</v>
      </c>
      <c r="I13" s="67" t="s">
        <v>314</v>
      </c>
      <c r="J13" s="72">
        <v>43.327771999999996</v>
      </c>
      <c r="K13" s="73">
        <v>44.815534999999997</v>
      </c>
      <c r="L13" s="73">
        <f t="shared" si="0"/>
        <v>11.630685751115269</v>
      </c>
      <c r="M13" s="73">
        <v>3.9468918011152709</v>
      </c>
      <c r="N13" s="73">
        <v>3.8589840999999994</v>
      </c>
      <c r="O13" s="73">
        <v>3.824809849999999</v>
      </c>
      <c r="P13" s="74">
        <f t="shared" si="1"/>
        <v>8.8069724061428059E-2</v>
      </c>
      <c r="Q13" s="74">
        <f t="shared" si="2"/>
        <v>0.17417790284362936</v>
      </c>
      <c r="R13" s="75">
        <f t="shared" si="3"/>
        <v>0.25952352797116601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3000512</v>
      </c>
      <c r="I14" s="67" t="s">
        <v>315</v>
      </c>
      <c r="J14" s="72">
        <v>0.45116999999999996</v>
      </c>
      <c r="K14" s="73">
        <v>0.45116999999999996</v>
      </c>
      <c r="L14" s="73">
        <f t="shared" si="0"/>
        <v>0</v>
      </c>
      <c r="M14" s="73">
        <v>0</v>
      </c>
      <c r="N14" s="73">
        <v>0</v>
      </c>
      <c r="O14" s="73">
        <v>0</v>
      </c>
      <c r="P14" s="74">
        <f t="shared" si="1"/>
        <v>0</v>
      </c>
      <c r="Q14" s="74">
        <f t="shared" si="2"/>
        <v>0</v>
      </c>
      <c r="R14" s="75">
        <f t="shared" si="3"/>
        <v>0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3000513</v>
      </c>
      <c r="I15" s="67" t="s">
        <v>316</v>
      </c>
      <c r="J15" s="72">
        <v>0.69037900000000008</v>
      </c>
      <c r="K15" s="73">
        <v>0.69037900000000008</v>
      </c>
      <c r="L15" s="73">
        <f t="shared" si="0"/>
        <v>6.6323210073572725E-2</v>
      </c>
      <c r="M15" s="73">
        <v>9.3118500735727139E-3</v>
      </c>
      <c r="N15" s="73">
        <v>3.5501220000000007E-2</v>
      </c>
      <c r="O15" s="73">
        <v>2.1510140000000001E-2</v>
      </c>
      <c r="P15" s="74">
        <f t="shared" si="1"/>
        <v>1.3488026248731078E-2</v>
      </c>
      <c r="Q15" s="74">
        <f t="shared" si="2"/>
        <v>6.4910824450878021E-2</v>
      </c>
      <c r="R15" s="75">
        <f t="shared" si="3"/>
        <v>9.60678266192522E-2</v>
      </c>
      <c r="S15" s="7"/>
    </row>
    <row r="16" spans="1:19" ht="38.25" x14ac:dyDescent="0.25">
      <c r="A16" s="44"/>
      <c r="B16" s="45"/>
      <c r="C16" s="46"/>
      <c r="D16" s="47"/>
      <c r="E16" s="48"/>
      <c r="F16" s="49">
        <v>74</v>
      </c>
      <c r="G16" s="50" t="s">
        <v>20</v>
      </c>
      <c r="H16" s="90"/>
      <c r="I16" s="46"/>
      <c r="J16" s="51">
        <v>0.25</v>
      </c>
      <c r="K16" s="52">
        <v>0.75353999999999999</v>
      </c>
      <c r="L16" s="53">
        <f t="shared" si="0"/>
        <v>0.11855925080417468</v>
      </c>
      <c r="M16" s="53">
        <v>3.9519750804174691E-2</v>
      </c>
      <c r="N16" s="53">
        <v>3.9519749999999999E-2</v>
      </c>
      <c r="O16" s="53">
        <v>3.9519749999999999E-2</v>
      </c>
      <c r="P16" s="54">
        <f t="shared" si="1"/>
        <v>5.2445458508074812E-2</v>
      </c>
      <c r="Q16" s="54">
        <f t="shared" si="2"/>
        <v>0.10489091594895385</v>
      </c>
      <c r="R16" s="55">
        <f t="shared" si="3"/>
        <v>0.15733637338983289</v>
      </c>
      <c r="S16" s="7"/>
    </row>
    <row r="17" spans="1:19" ht="38.25" x14ac:dyDescent="0.25">
      <c r="A17" s="66"/>
      <c r="B17" s="56"/>
      <c r="C17" s="67"/>
      <c r="D17" s="68"/>
      <c r="E17" s="69"/>
      <c r="F17" s="70"/>
      <c r="G17" s="71"/>
      <c r="H17" s="66">
        <v>3000570</v>
      </c>
      <c r="I17" s="67" t="s">
        <v>297</v>
      </c>
      <c r="J17" s="72">
        <v>0.25</v>
      </c>
      <c r="K17" s="73">
        <v>0.75353999999999999</v>
      </c>
      <c r="L17" s="73">
        <f t="shared" si="0"/>
        <v>0.11855925080417468</v>
      </c>
      <c r="M17" s="73">
        <v>3.9519750804174691E-2</v>
      </c>
      <c r="N17" s="73">
        <v>3.9519749999999999E-2</v>
      </c>
      <c r="O17" s="73">
        <v>3.9519749999999999E-2</v>
      </c>
      <c r="P17" s="74">
        <f t="shared" si="1"/>
        <v>5.2445458508074812E-2</v>
      </c>
      <c r="Q17" s="74">
        <f t="shared" si="2"/>
        <v>0.10489091594895385</v>
      </c>
      <c r="R17" s="75">
        <f t="shared" si="3"/>
        <v>0.15733637338983289</v>
      </c>
      <c r="S17" s="7"/>
    </row>
    <row r="18" spans="1:19" ht="25.5" x14ac:dyDescent="0.25">
      <c r="A18" s="44"/>
      <c r="B18" s="45"/>
      <c r="C18" s="46"/>
      <c r="D18" s="47"/>
      <c r="E18" s="48"/>
      <c r="F18" s="49">
        <v>86</v>
      </c>
      <c r="G18" s="50" t="s">
        <v>40</v>
      </c>
      <c r="H18" s="90"/>
      <c r="I18" s="46"/>
      <c r="J18" s="51">
        <v>213.79379600000007</v>
      </c>
      <c r="K18" s="52">
        <v>245.77978400000009</v>
      </c>
      <c r="L18" s="53">
        <f t="shared" si="0"/>
        <v>58.373438717387259</v>
      </c>
      <c r="M18" s="53">
        <v>19.448597367387265</v>
      </c>
      <c r="N18" s="53">
        <v>19.002276869999996</v>
      </c>
      <c r="O18" s="53">
        <v>19.922564480000002</v>
      </c>
      <c r="P18" s="54">
        <f t="shared" si="1"/>
        <v>7.9130175195317357E-2</v>
      </c>
      <c r="Q18" s="54">
        <f t="shared" si="2"/>
        <v>0.15644441382285226</v>
      </c>
      <c r="R18" s="55">
        <f t="shared" si="3"/>
        <v>0.23750301089607612</v>
      </c>
      <c r="S18" s="7"/>
    </row>
    <row r="19" spans="1:19" ht="51" x14ac:dyDescent="0.25">
      <c r="A19" s="66"/>
      <c r="B19" s="56"/>
      <c r="C19" s="67"/>
      <c r="D19" s="68"/>
      <c r="E19" s="69"/>
      <c r="F19" s="70"/>
      <c r="G19" s="71"/>
      <c r="H19" s="66">
        <v>3000642</v>
      </c>
      <c r="I19" s="67" t="s">
        <v>317</v>
      </c>
      <c r="J19" s="72">
        <v>213.79379600000007</v>
      </c>
      <c r="K19" s="73">
        <v>243.67312600000008</v>
      </c>
      <c r="L19" s="73">
        <f t="shared" si="0"/>
        <v>57.783991927387262</v>
      </c>
      <c r="M19" s="73">
        <v>19.448597367387265</v>
      </c>
      <c r="N19" s="73">
        <v>19.002276869999996</v>
      </c>
      <c r="O19" s="73">
        <v>19.333117690000002</v>
      </c>
      <c r="P19" s="74">
        <f t="shared" si="1"/>
        <v>7.981428927614799E-2</v>
      </c>
      <c r="Q19" s="74">
        <f t="shared" si="2"/>
        <v>0.15779694243913975</v>
      </c>
      <c r="R19" s="75">
        <f t="shared" si="3"/>
        <v>0.23713731947357725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9000009</v>
      </c>
      <c r="I20" s="67" t="s">
        <v>294</v>
      </c>
      <c r="J20" s="72">
        <v>0</v>
      </c>
      <c r="K20" s="73">
        <v>2.1066579999999995</v>
      </c>
      <c r="L20" s="73">
        <f t="shared" si="0"/>
        <v>0.58944679</v>
      </c>
      <c r="M20" s="73">
        <v>0</v>
      </c>
      <c r="N20" s="73">
        <v>0</v>
      </c>
      <c r="O20" s="73">
        <v>0.58944679</v>
      </c>
      <c r="P20" s="74">
        <f t="shared" si="1"/>
        <v>0</v>
      </c>
      <c r="Q20" s="74">
        <f t="shared" si="2"/>
        <v>0</v>
      </c>
      <c r="R20" s="75">
        <f t="shared" si="3"/>
        <v>0.27980184253922569</v>
      </c>
      <c r="S20" s="7"/>
    </row>
    <row r="21" spans="1:19" ht="25.5" x14ac:dyDescent="0.25">
      <c r="A21" s="44"/>
      <c r="B21" s="45"/>
      <c r="C21" s="46"/>
      <c r="D21" s="47"/>
      <c r="E21" s="48"/>
      <c r="F21" s="49">
        <v>99</v>
      </c>
      <c r="G21" s="50" t="s">
        <v>41</v>
      </c>
      <c r="H21" s="90"/>
      <c r="I21" s="46"/>
      <c r="J21" s="51">
        <v>43.982810000000001</v>
      </c>
      <c r="K21" s="52">
        <v>45.478382999999994</v>
      </c>
      <c r="L21" s="53">
        <f t="shared" si="0"/>
        <v>18.327349929946656</v>
      </c>
      <c r="M21" s="53">
        <v>6.3107107199466554</v>
      </c>
      <c r="N21" s="53">
        <v>6.0913917300000007</v>
      </c>
      <c r="O21" s="53">
        <v>5.9252474800000003</v>
      </c>
      <c r="P21" s="54">
        <f t="shared" si="1"/>
        <v>0.13876286498459403</v>
      </c>
      <c r="Q21" s="54">
        <f t="shared" si="2"/>
        <v>0.27270324122884182</v>
      </c>
      <c r="R21" s="55">
        <f t="shared" si="3"/>
        <v>0.40299035983637893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3000001</v>
      </c>
      <c r="I22" s="67" t="s">
        <v>283</v>
      </c>
      <c r="J22" s="72">
        <v>0.53059199999999995</v>
      </c>
      <c r="K22" s="73">
        <v>0.53059199999999995</v>
      </c>
      <c r="L22" s="73">
        <f t="shared" si="0"/>
        <v>6.5506169541030834E-2</v>
      </c>
      <c r="M22" s="73">
        <v>2.0311849541030824E-2</v>
      </c>
      <c r="N22" s="73">
        <v>2.5015800000000001E-2</v>
      </c>
      <c r="O22" s="73">
        <v>2.0178519999999998E-2</v>
      </c>
      <c r="P22" s="74">
        <f t="shared" si="1"/>
        <v>3.8281484720898214E-2</v>
      </c>
      <c r="Q22" s="74">
        <f t="shared" si="2"/>
        <v>8.5428445097232589E-2</v>
      </c>
      <c r="R22" s="75">
        <f t="shared" si="3"/>
        <v>0.12345864532641057</v>
      </c>
      <c r="S22" s="7"/>
    </row>
    <row r="23" spans="1:19" ht="25.5" x14ac:dyDescent="0.25">
      <c r="A23" s="66"/>
      <c r="B23" s="56"/>
      <c r="C23" s="67"/>
      <c r="D23" s="68"/>
      <c r="E23" s="69"/>
      <c r="F23" s="70"/>
      <c r="G23" s="71"/>
      <c r="H23" s="66">
        <v>3000511</v>
      </c>
      <c r="I23" s="67" t="s">
        <v>314</v>
      </c>
      <c r="J23" s="72">
        <v>39.321709999999996</v>
      </c>
      <c r="K23" s="73">
        <v>40.817282999999996</v>
      </c>
      <c r="L23" s="73">
        <f t="shared" si="0"/>
        <v>18.220408210264011</v>
      </c>
      <c r="M23" s="73">
        <v>6.2489633202640107</v>
      </c>
      <c r="N23" s="73">
        <v>6.0663759300000004</v>
      </c>
      <c r="O23" s="73">
        <v>5.9050689600000004</v>
      </c>
      <c r="P23" s="74">
        <f t="shared" si="1"/>
        <v>0.15309601377102958</v>
      </c>
      <c r="Q23" s="74">
        <f t="shared" si="2"/>
        <v>0.30171874130534387</v>
      </c>
      <c r="R23" s="75">
        <f t="shared" si="3"/>
        <v>0.44638954068216674</v>
      </c>
      <c r="S23" s="7"/>
    </row>
    <row r="24" spans="1:19" ht="25.5" x14ac:dyDescent="0.25">
      <c r="A24" s="66"/>
      <c r="B24" s="56"/>
      <c r="C24" s="67"/>
      <c r="D24" s="68"/>
      <c r="E24" s="69"/>
      <c r="F24" s="70"/>
      <c r="G24" s="71"/>
      <c r="H24" s="66">
        <v>3000512</v>
      </c>
      <c r="I24" s="67" t="s">
        <v>315</v>
      </c>
      <c r="J24" s="72">
        <v>0.62233100000000008</v>
      </c>
      <c r="K24" s="73">
        <v>0.62233100000000008</v>
      </c>
      <c r="L24" s="73">
        <f t="shared" si="0"/>
        <v>0</v>
      </c>
      <c r="M24" s="73">
        <v>0</v>
      </c>
      <c r="N24" s="73">
        <v>0</v>
      </c>
      <c r="O24" s="73">
        <v>0</v>
      </c>
      <c r="P24" s="74">
        <f t="shared" si="1"/>
        <v>0</v>
      </c>
      <c r="Q24" s="74">
        <f t="shared" si="2"/>
        <v>0</v>
      </c>
      <c r="R24" s="75">
        <f t="shared" si="3"/>
        <v>0</v>
      </c>
      <c r="S24" s="7"/>
    </row>
    <row r="25" spans="1:19" ht="25.5" x14ac:dyDescent="0.25">
      <c r="A25" s="66"/>
      <c r="B25" s="56"/>
      <c r="C25" s="67"/>
      <c r="D25" s="68"/>
      <c r="E25" s="69"/>
      <c r="F25" s="70"/>
      <c r="G25" s="71"/>
      <c r="H25" s="66">
        <v>3000513</v>
      </c>
      <c r="I25" s="67" t="s">
        <v>316</v>
      </c>
      <c r="J25" s="72">
        <v>3.5081769999999999</v>
      </c>
      <c r="K25" s="73">
        <v>3.5081769999999999</v>
      </c>
      <c r="L25" s="73">
        <f t="shared" si="0"/>
        <v>4.143555014161393E-2</v>
      </c>
      <c r="M25" s="73">
        <v>4.143555014161393E-2</v>
      </c>
      <c r="N25" s="73">
        <v>0</v>
      </c>
      <c r="O25" s="73">
        <v>0</v>
      </c>
      <c r="P25" s="74">
        <f t="shared" si="1"/>
        <v>1.1811134427257784E-2</v>
      </c>
      <c r="Q25" s="74">
        <f t="shared" si="2"/>
        <v>1.1811134427257784E-2</v>
      </c>
      <c r="R25" s="75">
        <f t="shared" si="3"/>
        <v>1.1811134427257784E-2</v>
      </c>
      <c r="S25" s="7"/>
    </row>
    <row r="26" spans="1:19" ht="25.5" x14ac:dyDescent="0.25">
      <c r="A26" s="44"/>
      <c r="B26" s="45"/>
      <c r="C26" s="46"/>
      <c r="D26" s="47"/>
      <c r="E26" s="48"/>
      <c r="F26" s="49">
        <v>119</v>
      </c>
      <c r="G26" s="50" t="s">
        <v>42</v>
      </c>
      <c r="H26" s="90"/>
      <c r="I26" s="46"/>
      <c r="J26" s="51">
        <v>2.8535939999999997</v>
      </c>
      <c r="K26" s="52">
        <v>8.0911489999999997</v>
      </c>
      <c r="L26" s="53">
        <f t="shared" si="0"/>
        <v>2.3773177520799273</v>
      </c>
      <c r="M26" s="53">
        <v>0.77750071207992733</v>
      </c>
      <c r="N26" s="53">
        <v>0.77793672000000003</v>
      </c>
      <c r="O26" s="53">
        <v>0.82188032</v>
      </c>
      <c r="P26" s="54">
        <f t="shared" si="1"/>
        <v>9.6092744316033152E-2</v>
      </c>
      <c r="Q26" s="54">
        <f t="shared" si="2"/>
        <v>0.19223937565356014</v>
      </c>
      <c r="R26" s="55">
        <f t="shared" si="3"/>
        <v>0.29381707741136981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3000001</v>
      </c>
      <c r="I27" s="67" t="s">
        <v>283</v>
      </c>
      <c r="J27" s="72">
        <v>0.67774999999999996</v>
      </c>
      <c r="K27" s="73">
        <v>0.67775000000000007</v>
      </c>
      <c r="L27" s="73">
        <f t="shared" si="0"/>
        <v>8.4069599999999994E-2</v>
      </c>
      <c r="M27" s="73">
        <v>0</v>
      </c>
      <c r="N27" s="73">
        <v>2.8870380000000001E-2</v>
      </c>
      <c r="O27" s="73">
        <v>5.519922E-2</v>
      </c>
      <c r="P27" s="74">
        <f t="shared" si="1"/>
        <v>0</v>
      </c>
      <c r="Q27" s="74">
        <f t="shared" si="2"/>
        <v>4.2597388417558092E-2</v>
      </c>
      <c r="R27" s="75">
        <f t="shared" si="3"/>
        <v>0.12404219845075616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3000512</v>
      </c>
      <c r="I28" s="67" t="s">
        <v>315</v>
      </c>
      <c r="J28" s="72">
        <v>0.40214999999999995</v>
      </c>
      <c r="K28" s="73">
        <v>0.40214999999999995</v>
      </c>
      <c r="L28" s="73">
        <f t="shared" si="0"/>
        <v>9.9799999999999997E-4</v>
      </c>
      <c r="M28" s="73">
        <v>0</v>
      </c>
      <c r="N28" s="73">
        <v>0</v>
      </c>
      <c r="O28" s="73">
        <v>9.9799999999999997E-4</v>
      </c>
      <c r="P28" s="74">
        <f t="shared" si="1"/>
        <v>0</v>
      </c>
      <c r="Q28" s="74">
        <f t="shared" si="2"/>
        <v>0</v>
      </c>
      <c r="R28" s="75">
        <f t="shared" si="3"/>
        <v>2.4816610717394009E-3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3000513</v>
      </c>
      <c r="I29" s="67" t="s">
        <v>316</v>
      </c>
      <c r="J29" s="72">
        <v>0.24899399999999999</v>
      </c>
      <c r="K29" s="73">
        <v>0.24899400000000002</v>
      </c>
      <c r="L29" s="73">
        <f t="shared" si="0"/>
        <v>2.7968699811026454E-2</v>
      </c>
      <c r="M29" s="73">
        <v>2.7968699811026454E-2</v>
      </c>
      <c r="N29" s="73">
        <v>0</v>
      </c>
      <c r="O29" s="73">
        <v>0</v>
      </c>
      <c r="P29" s="74">
        <f t="shared" si="1"/>
        <v>0.11232680229654711</v>
      </c>
      <c r="Q29" s="74">
        <f t="shared" si="2"/>
        <v>0.11232680229654711</v>
      </c>
      <c r="R29" s="75">
        <f t="shared" si="3"/>
        <v>0.11232680229654711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3000593</v>
      </c>
      <c r="I30" s="67" t="s">
        <v>318</v>
      </c>
      <c r="J30" s="72">
        <v>1.1228</v>
      </c>
      <c r="K30" s="73">
        <v>6.3603550000000002</v>
      </c>
      <c r="L30" s="73">
        <f t="shared" si="0"/>
        <v>2.263304412268901</v>
      </c>
      <c r="M30" s="73">
        <v>0.74953201226890087</v>
      </c>
      <c r="N30" s="73">
        <v>0.74906634000000005</v>
      </c>
      <c r="O30" s="73">
        <v>0.76470605999999997</v>
      </c>
      <c r="P30" s="74">
        <f t="shared" si="1"/>
        <v>0.11784436753434374</v>
      </c>
      <c r="Q30" s="74">
        <f t="shared" si="2"/>
        <v>0.23561552024515942</v>
      </c>
      <c r="R30" s="75">
        <f t="shared" si="3"/>
        <v>0.35584561117561847</v>
      </c>
      <c r="S30" s="7"/>
    </row>
    <row r="31" spans="1:19" ht="15.75" thickBot="1" x14ac:dyDescent="0.3">
      <c r="A31" s="76"/>
      <c r="B31" s="77"/>
      <c r="C31" s="78"/>
      <c r="D31" s="79"/>
      <c r="E31" s="80"/>
      <c r="F31" s="81"/>
      <c r="G31" s="82"/>
      <c r="H31" s="76">
        <v>3000594</v>
      </c>
      <c r="I31" s="78" t="s">
        <v>319</v>
      </c>
      <c r="J31" s="83">
        <v>0.40190000000000003</v>
      </c>
      <c r="K31" s="84">
        <v>0.40190000000000003</v>
      </c>
      <c r="L31" s="84">
        <f t="shared" si="0"/>
        <v>9.7703999999999998E-4</v>
      </c>
      <c r="M31" s="84">
        <v>0</v>
      </c>
      <c r="N31" s="84">
        <v>0</v>
      </c>
      <c r="O31" s="84">
        <v>9.7703999999999998E-4</v>
      </c>
      <c r="P31" s="85">
        <f t="shared" si="1"/>
        <v>0</v>
      </c>
      <c r="Q31" s="85">
        <f t="shared" si="2"/>
        <v>0</v>
      </c>
      <c r="R31" s="86">
        <f t="shared" si="3"/>
        <v>2.4310525006220451E-3</v>
      </c>
      <c r="S31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"/>
  <sheetViews>
    <sheetView workbookViewId="0">
      <selection activeCell="B6" sqref="B6:B33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235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641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14568.41602500002</v>
      </c>
      <c r="J7" s="53">
        <f t="shared" ref="J7:J33" si="0">SUM(K7,L7,M7)</f>
        <v>2878.6749700356795</v>
      </c>
      <c r="K7" s="53">
        <v>881.89872091568031</v>
      </c>
      <c r="L7" s="53">
        <v>979.26400236999962</v>
      </c>
      <c r="M7" s="53">
        <v>1017.5122467499996</v>
      </c>
      <c r="N7" s="54">
        <f t="shared" ref="N7:N33" si="1">IFERROR(K7/I7,0)</f>
        <v>6.0534976445092224E-2</v>
      </c>
      <c r="O7" s="54">
        <f t="shared" ref="O7:O33" si="2">IFERROR(SUM(K7,L7)/I7,0)</f>
        <v>0.12775326570107867</v>
      </c>
      <c r="P7" s="55">
        <f t="shared" ref="P7:P33" si="3">IFERROR(SUM(K7,L7,M7)/I7,0)</f>
        <v>0.19759697726202705</v>
      </c>
      <c r="Q7" s="7"/>
    </row>
    <row r="8" spans="1:17" x14ac:dyDescent="0.25">
      <c r="A8" s="44"/>
      <c r="B8" s="45"/>
      <c r="C8" s="46"/>
      <c r="D8" s="47">
        <v>450</v>
      </c>
      <c r="E8" s="48" t="s">
        <v>235</v>
      </c>
      <c r="F8" s="49"/>
      <c r="G8" s="50"/>
      <c r="H8" s="51">
        <v>579.18089399999985</v>
      </c>
      <c r="I8" s="52">
        <v>730.03694499999983</v>
      </c>
      <c r="J8" s="53">
        <f t="shared" si="0"/>
        <v>129.50544718529022</v>
      </c>
      <c r="K8" s="53">
        <v>46.141469065290266</v>
      </c>
      <c r="L8" s="53">
        <v>40.145619129999986</v>
      </c>
      <c r="M8" s="53">
        <v>43.21835898999997</v>
      </c>
      <c r="N8" s="54">
        <f t="shared" si="1"/>
        <v>6.3204293126959868E-2</v>
      </c>
      <c r="O8" s="54">
        <f t="shared" si="2"/>
        <v>0.11819550885235031</v>
      </c>
      <c r="P8" s="55">
        <f t="shared" si="3"/>
        <v>0.17739574424591656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36.691174000000004</v>
      </c>
      <c r="I9" s="73">
        <v>48.690967999999991</v>
      </c>
      <c r="J9" s="73">
        <f t="shared" si="0"/>
        <v>10.311026030840143</v>
      </c>
      <c r="K9" s="73">
        <v>3.0299531708401446</v>
      </c>
      <c r="L9" s="73">
        <v>3.2101127999999992</v>
      </c>
      <c r="M9" s="73">
        <v>4.0709600599999991</v>
      </c>
      <c r="N9" s="74">
        <f t="shared" si="1"/>
        <v>6.2228238527526195E-2</v>
      </c>
      <c r="O9" s="74">
        <f t="shared" si="2"/>
        <v>0.12815653964489154</v>
      </c>
      <c r="P9" s="75">
        <f t="shared" si="3"/>
        <v>0.2117646548090838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45.744608000000014</v>
      </c>
      <c r="I10" s="73">
        <v>67.147757000000041</v>
      </c>
      <c r="J10" s="73">
        <f t="shared" si="0"/>
        <v>8.8687840078420539</v>
      </c>
      <c r="K10" s="73">
        <v>2.6299013378420568</v>
      </c>
      <c r="L10" s="73">
        <v>2.6777733199999991</v>
      </c>
      <c r="M10" s="73">
        <v>3.5611093499999984</v>
      </c>
      <c r="N10" s="74">
        <f t="shared" si="1"/>
        <v>3.9165885136595927E-2</v>
      </c>
      <c r="O10" s="74">
        <f t="shared" si="2"/>
        <v>7.9044705213936667E-2</v>
      </c>
      <c r="P10" s="75">
        <f t="shared" si="3"/>
        <v>0.13207863380815607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6.4064320000000006</v>
      </c>
      <c r="I11" s="73">
        <v>7.298585000000001</v>
      </c>
      <c r="J11" s="73">
        <f t="shared" si="0"/>
        <v>1.285302181956389</v>
      </c>
      <c r="K11" s="73">
        <v>0.40897831195638901</v>
      </c>
      <c r="L11" s="73">
        <v>0.43093861999999994</v>
      </c>
      <c r="M11" s="73">
        <v>0.44538525000000007</v>
      </c>
      <c r="N11" s="74">
        <f t="shared" si="1"/>
        <v>5.6035287929973955E-2</v>
      </c>
      <c r="O11" s="74">
        <f t="shared" si="2"/>
        <v>0.11507942045703226</v>
      </c>
      <c r="P11" s="75">
        <f t="shared" si="3"/>
        <v>0.17610292706824526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6.1539079999999995</v>
      </c>
      <c r="I12" s="73">
        <v>6.2413049999999997</v>
      </c>
      <c r="J12" s="73">
        <f t="shared" si="0"/>
        <v>1.1291330402749173</v>
      </c>
      <c r="K12" s="73">
        <v>0.32835834027491728</v>
      </c>
      <c r="L12" s="73">
        <v>0.40831728</v>
      </c>
      <c r="M12" s="73">
        <v>0.39245742000000006</v>
      </c>
      <c r="N12" s="74">
        <f t="shared" si="1"/>
        <v>5.2610526208047403E-2</v>
      </c>
      <c r="O12" s="74">
        <f t="shared" si="2"/>
        <v>0.11803230578779876</v>
      </c>
      <c r="P12" s="75">
        <f t="shared" si="3"/>
        <v>0.18091297257142816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4.6569360000000026</v>
      </c>
      <c r="I13" s="73">
        <v>5.0498190000000038</v>
      </c>
      <c r="J13" s="73">
        <f t="shared" si="0"/>
        <v>0.81070800059036108</v>
      </c>
      <c r="K13" s="73">
        <v>0.27586762059036118</v>
      </c>
      <c r="L13" s="73">
        <v>0.25599647999999997</v>
      </c>
      <c r="M13" s="73">
        <v>0.27884389999999998</v>
      </c>
      <c r="N13" s="74">
        <f t="shared" si="1"/>
        <v>5.4629209599465045E-2</v>
      </c>
      <c r="O13" s="74">
        <f t="shared" si="2"/>
        <v>0.10532339883674262</v>
      </c>
      <c r="P13" s="75">
        <f t="shared" si="3"/>
        <v>0.16054199181997622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48.462094000000022</v>
      </c>
      <c r="I14" s="73">
        <v>84.295751999999965</v>
      </c>
      <c r="J14" s="73">
        <f t="shared" si="0"/>
        <v>2.0010402503849329</v>
      </c>
      <c r="K14" s="73">
        <v>0.19464021038493229</v>
      </c>
      <c r="L14" s="73">
        <v>0.45270973999999997</v>
      </c>
      <c r="M14" s="73">
        <v>1.3536903000000005</v>
      </c>
      <c r="N14" s="74">
        <f t="shared" si="1"/>
        <v>2.3090156474899516E-3</v>
      </c>
      <c r="O14" s="74">
        <f t="shared" si="2"/>
        <v>7.6795085757694233E-3</v>
      </c>
      <c r="P14" s="75">
        <f t="shared" si="3"/>
        <v>2.3738328479291977E-2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35</v>
      </c>
      <c r="G15" s="71" t="s">
        <v>45</v>
      </c>
      <c r="H15" s="72">
        <v>0</v>
      </c>
      <c r="I15" s="73">
        <v>6.8587999999999996E-2</v>
      </c>
      <c r="J15" s="73">
        <f t="shared" si="0"/>
        <v>0</v>
      </c>
      <c r="K15" s="73">
        <v>0</v>
      </c>
      <c r="L15" s="73">
        <v>0</v>
      </c>
      <c r="M15" s="73">
        <v>0</v>
      </c>
      <c r="N15" s="74">
        <f t="shared" si="1"/>
        <v>0</v>
      </c>
      <c r="O15" s="74">
        <f t="shared" si="2"/>
        <v>0</v>
      </c>
      <c r="P15" s="75">
        <f t="shared" si="3"/>
        <v>0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42</v>
      </c>
      <c r="G16" s="71" t="s">
        <v>158</v>
      </c>
      <c r="H16" s="72">
        <v>0</v>
      </c>
      <c r="I16" s="73">
        <v>1.909972</v>
      </c>
      <c r="J16" s="73">
        <f t="shared" si="0"/>
        <v>0</v>
      </c>
      <c r="K16" s="73">
        <v>0</v>
      </c>
      <c r="L16" s="73">
        <v>0</v>
      </c>
      <c r="M16" s="73">
        <v>0</v>
      </c>
      <c r="N16" s="74">
        <f t="shared" si="1"/>
        <v>0</v>
      </c>
      <c r="O16" s="74">
        <f t="shared" si="2"/>
        <v>0</v>
      </c>
      <c r="P16" s="75">
        <f t="shared" si="3"/>
        <v>0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46</v>
      </c>
      <c r="G17" s="71" t="s">
        <v>169</v>
      </c>
      <c r="H17" s="72">
        <v>1.4344619999999999</v>
      </c>
      <c r="I17" s="73">
        <v>1.817267</v>
      </c>
      <c r="J17" s="73">
        <f t="shared" si="0"/>
        <v>0</v>
      </c>
      <c r="K17" s="73">
        <v>0</v>
      </c>
      <c r="L17" s="73">
        <v>0</v>
      </c>
      <c r="M17" s="73">
        <v>0</v>
      </c>
      <c r="N17" s="74">
        <f t="shared" si="1"/>
        <v>0</v>
      </c>
      <c r="O17" s="74">
        <f t="shared" si="2"/>
        <v>0</v>
      </c>
      <c r="P17" s="75">
        <f t="shared" si="3"/>
        <v>0</v>
      </c>
      <c r="Q17" s="7"/>
    </row>
    <row r="18" spans="1:17" ht="51" x14ac:dyDescent="0.25">
      <c r="A18" s="66"/>
      <c r="B18" s="56"/>
      <c r="C18" s="67"/>
      <c r="D18" s="68"/>
      <c r="E18" s="69"/>
      <c r="F18" s="70">
        <v>47</v>
      </c>
      <c r="G18" s="71" t="s">
        <v>190</v>
      </c>
      <c r="H18" s="72">
        <v>0.36104400000000003</v>
      </c>
      <c r="I18" s="73">
        <v>1.3269570000000002</v>
      </c>
      <c r="J18" s="73">
        <f t="shared" si="0"/>
        <v>7.7439610400947559E-2</v>
      </c>
      <c r="K18" s="73">
        <v>2.0312410400947556E-2</v>
      </c>
      <c r="L18" s="73">
        <v>2.2301140000000004E-2</v>
      </c>
      <c r="M18" s="73">
        <v>3.4826059999999999E-2</v>
      </c>
      <c r="N18" s="74">
        <f t="shared" si="1"/>
        <v>1.5307512150693318E-2</v>
      </c>
      <c r="O18" s="74">
        <f t="shared" si="2"/>
        <v>3.2113738727741405E-2</v>
      </c>
      <c r="P18" s="75">
        <f t="shared" si="3"/>
        <v>5.8358794144005834E-2</v>
      </c>
      <c r="Q18" s="7"/>
    </row>
    <row r="19" spans="1:17" ht="25.5" x14ac:dyDescent="0.25">
      <c r="A19" s="66"/>
      <c r="B19" s="56"/>
      <c r="C19" s="67"/>
      <c r="D19" s="68"/>
      <c r="E19" s="69"/>
      <c r="F19" s="70">
        <v>51</v>
      </c>
      <c r="G19" s="71" t="s">
        <v>24</v>
      </c>
      <c r="H19" s="72">
        <v>0.73512700000000009</v>
      </c>
      <c r="I19" s="73">
        <v>0.73512700000000009</v>
      </c>
      <c r="J19" s="73">
        <f t="shared" si="0"/>
        <v>2.4588459999999999E-2</v>
      </c>
      <c r="K19" s="73">
        <v>0</v>
      </c>
      <c r="L19" s="73">
        <v>9.9097199999999986E-3</v>
      </c>
      <c r="M19" s="73">
        <v>1.4678739999999999E-2</v>
      </c>
      <c r="N19" s="74">
        <f t="shared" si="1"/>
        <v>0</v>
      </c>
      <c r="O19" s="74">
        <f t="shared" si="2"/>
        <v>1.3480282998719945E-2</v>
      </c>
      <c r="P19" s="75">
        <f t="shared" si="3"/>
        <v>3.344790764044852E-2</v>
      </c>
      <c r="Q19" s="7"/>
    </row>
    <row r="20" spans="1:17" ht="38.25" x14ac:dyDescent="0.25">
      <c r="A20" s="66"/>
      <c r="B20" s="56"/>
      <c r="C20" s="67"/>
      <c r="D20" s="68"/>
      <c r="E20" s="69"/>
      <c r="F20" s="70">
        <v>61</v>
      </c>
      <c r="G20" s="71" t="s">
        <v>191</v>
      </c>
      <c r="H20" s="72">
        <v>18.304377000000002</v>
      </c>
      <c r="I20" s="73">
        <v>18.866418000000003</v>
      </c>
      <c r="J20" s="73">
        <f t="shared" si="0"/>
        <v>0.61806694911064508</v>
      </c>
      <c r="K20" s="73">
        <v>0.21310195911064511</v>
      </c>
      <c r="L20" s="73">
        <v>0.20392857</v>
      </c>
      <c r="M20" s="73">
        <v>0.20103642000000002</v>
      </c>
      <c r="N20" s="74">
        <f t="shared" si="1"/>
        <v>1.1295305717844536E-2</v>
      </c>
      <c r="O20" s="74">
        <f t="shared" si="2"/>
        <v>2.2104382989428361E-2</v>
      </c>
      <c r="P20" s="75">
        <f t="shared" si="3"/>
        <v>3.2760164070924594E-2</v>
      </c>
      <c r="Q20" s="7"/>
    </row>
    <row r="21" spans="1:17" ht="38.25" x14ac:dyDescent="0.25">
      <c r="A21" s="66"/>
      <c r="B21" s="56"/>
      <c r="C21" s="67"/>
      <c r="D21" s="68"/>
      <c r="E21" s="69"/>
      <c r="F21" s="70">
        <v>68</v>
      </c>
      <c r="G21" s="71" t="s">
        <v>22</v>
      </c>
      <c r="H21" s="72">
        <v>7.5783819999999995</v>
      </c>
      <c r="I21" s="73">
        <v>19.176892999999993</v>
      </c>
      <c r="J21" s="73">
        <f t="shared" si="0"/>
        <v>0.43787634987426005</v>
      </c>
      <c r="K21" s="73">
        <v>4.5301719874260016E-2</v>
      </c>
      <c r="L21" s="73">
        <v>4.2654420000000005E-2</v>
      </c>
      <c r="M21" s="73">
        <v>0.34992021000000001</v>
      </c>
      <c r="N21" s="74">
        <f t="shared" si="1"/>
        <v>2.3623075893608016E-3</v>
      </c>
      <c r="O21" s="74">
        <f t="shared" si="2"/>
        <v>4.5865688396060844E-3</v>
      </c>
      <c r="P21" s="75">
        <f t="shared" si="3"/>
        <v>2.2833539816604298E-2</v>
      </c>
      <c r="Q21" s="7"/>
    </row>
    <row r="22" spans="1:17" ht="25.5" x14ac:dyDescent="0.25">
      <c r="A22" s="66"/>
      <c r="B22" s="56"/>
      <c r="C22" s="67"/>
      <c r="D22" s="68"/>
      <c r="E22" s="69"/>
      <c r="F22" s="70">
        <v>72</v>
      </c>
      <c r="G22" s="71" t="s">
        <v>25</v>
      </c>
      <c r="H22" s="72">
        <v>0.9</v>
      </c>
      <c r="I22" s="73">
        <v>1.062017</v>
      </c>
      <c r="J22" s="73">
        <f t="shared" si="0"/>
        <v>5.012899999999999E-3</v>
      </c>
      <c r="K22" s="73">
        <v>0</v>
      </c>
      <c r="L22" s="73">
        <v>1.518E-4</v>
      </c>
      <c r="M22" s="73">
        <v>4.8610999999999993E-3</v>
      </c>
      <c r="N22" s="74">
        <f t="shared" si="1"/>
        <v>0</v>
      </c>
      <c r="O22" s="74">
        <f t="shared" si="2"/>
        <v>1.4293556506157624E-4</v>
      </c>
      <c r="P22" s="75">
        <f t="shared" si="3"/>
        <v>4.7201692628272424E-3</v>
      </c>
      <c r="Q22" s="7"/>
    </row>
    <row r="23" spans="1:17" ht="25.5" x14ac:dyDescent="0.25">
      <c r="A23" s="66"/>
      <c r="B23" s="56"/>
      <c r="C23" s="67"/>
      <c r="D23" s="68"/>
      <c r="E23" s="69"/>
      <c r="F23" s="70">
        <v>82</v>
      </c>
      <c r="G23" s="71" t="s">
        <v>197</v>
      </c>
      <c r="H23" s="72">
        <v>0</v>
      </c>
      <c r="I23" s="73">
        <v>1.8141409999999998</v>
      </c>
      <c r="J23" s="73">
        <f t="shared" si="0"/>
        <v>0</v>
      </c>
      <c r="K23" s="73">
        <v>0</v>
      </c>
      <c r="L23" s="73">
        <v>0</v>
      </c>
      <c r="M23" s="73">
        <v>0</v>
      </c>
      <c r="N23" s="74">
        <f t="shared" si="1"/>
        <v>0</v>
      </c>
      <c r="O23" s="74">
        <f t="shared" si="2"/>
        <v>0</v>
      </c>
      <c r="P23" s="75">
        <f t="shared" si="3"/>
        <v>0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90</v>
      </c>
      <c r="G24" s="71" t="s">
        <v>81</v>
      </c>
      <c r="H24" s="72">
        <v>384.24491799999993</v>
      </c>
      <c r="I24" s="73">
        <v>420.37973599999981</v>
      </c>
      <c r="J24" s="73">
        <f t="shared" si="0"/>
        <v>98.917916760796004</v>
      </c>
      <c r="K24" s="73">
        <v>36.334363060796022</v>
      </c>
      <c r="L24" s="73">
        <v>31.704403909999996</v>
      </c>
      <c r="M24" s="73">
        <v>30.879149789999982</v>
      </c>
      <c r="N24" s="74">
        <f t="shared" si="1"/>
        <v>8.6432241968951704E-2</v>
      </c>
      <c r="O24" s="74">
        <f t="shared" si="2"/>
        <v>0.16185072957654659</v>
      </c>
      <c r="P24" s="75">
        <f t="shared" si="3"/>
        <v>0.23530610134070792</v>
      </c>
      <c r="Q24" s="7"/>
    </row>
    <row r="25" spans="1:17" ht="51" x14ac:dyDescent="0.25">
      <c r="A25" s="66"/>
      <c r="B25" s="56"/>
      <c r="C25" s="67"/>
      <c r="D25" s="68"/>
      <c r="E25" s="69"/>
      <c r="F25" s="70">
        <v>91</v>
      </c>
      <c r="G25" s="71" t="s">
        <v>82</v>
      </c>
      <c r="H25" s="72">
        <v>6.7697349999999981</v>
      </c>
      <c r="I25" s="73">
        <v>33.180644999999998</v>
      </c>
      <c r="J25" s="73">
        <f t="shared" si="0"/>
        <v>2.8098964928985595</v>
      </c>
      <c r="K25" s="73">
        <v>1.9195663928985596</v>
      </c>
      <c r="L25" s="73">
        <v>3.3E-4</v>
      </c>
      <c r="M25" s="73">
        <v>0.89000010000000007</v>
      </c>
      <c r="N25" s="74">
        <f t="shared" si="1"/>
        <v>5.7851991511875665E-2</v>
      </c>
      <c r="O25" s="74">
        <f t="shared" si="2"/>
        <v>5.7861937068991863E-2</v>
      </c>
      <c r="P25" s="75">
        <f t="shared" si="3"/>
        <v>8.4684806244681485E-2</v>
      </c>
      <c r="Q25" s="7"/>
    </row>
    <row r="26" spans="1:17" ht="25.5" x14ac:dyDescent="0.25">
      <c r="A26" s="66"/>
      <c r="B26" s="56"/>
      <c r="C26" s="67"/>
      <c r="D26" s="68"/>
      <c r="E26" s="69"/>
      <c r="F26" s="70">
        <v>104</v>
      </c>
      <c r="G26" s="71" t="s">
        <v>142</v>
      </c>
      <c r="H26" s="72">
        <v>1.8633280000000001</v>
      </c>
      <c r="I26" s="73">
        <v>1.8600480000000001</v>
      </c>
      <c r="J26" s="73">
        <f t="shared" si="0"/>
        <v>0.37220403094316501</v>
      </c>
      <c r="K26" s="73">
        <v>7.9527760943165049E-2</v>
      </c>
      <c r="L26" s="73">
        <v>0.13902891000000001</v>
      </c>
      <c r="M26" s="73">
        <v>0.15364735999999998</v>
      </c>
      <c r="N26" s="74">
        <f t="shared" si="1"/>
        <v>4.2755757347748578E-2</v>
      </c>
      <c r="O26" s="74">
        <f t="shared" si="2"/>
        <v>0.11750055425621544</v>
      </c>
      <c r="P26" s="75">
        <f t="shared" si="3"/>
        <v>0.20010453006759232</v>
      </c>
      <c r="Q26" s="7"/>
    </row>
    <row r="27" spans="1:17" ht="38.25" x14ac:dyDescent="0.25">
      <c r="A27" s="66"/>
      <c r="B27" s="56"/>
      <c r="C27" s="67"/>
      <c r="D27" s="68"/>
      <c r="E27" s="69"/>
      <c r="F27" s="70">
        <v>106</v>
      </c>
      <c r="G27" s="71" t="s">
        <v>83</v>
      </c>
      <c r="H27" s="72">
        <v>2.8131049999999993</v>
      </c>
      <c r="I27" s="73">
        <v>2.9092859999999998</v>
      </c>
      <c r="J27" s="73">
        <f t="shared" si="0"/>
        <v>0.59727075098668037</v>
      </c>
      <c r="K27" s="73">
        <v>0.22110446098668035</v>
      </c>
      <c r="L27" s="73">
        <v>0.18882569000000002</v>
      </c>
      <c r="M27" s="73">
        <v>0.18734060000000002</v>
      </c>
      <c r="N27" s="74">
        <f t="shared" si="1"/>
        <v>7.5999561743561941E-2</v>
      </c>
      <c r="O27" s="74">
        <f t="shared" si="2"/>
        <v>0.14090404002448725</v>
      </c>
      <c r="P27" s="75">
        <f t="shared" si="3"/>
        <v>0.20529805285100206</v>
      </c>
      <c r="Q27" s="7"/>
    </row>
    <row r="28" spans="1:17" ht="38.25" x14ac:dyDescent="0.25">
      <c r="A28" s="66"/>
      <c r="B28" s="56"/>
      <c r="C28" s="67"/>
      <c r="D28" s="68"/>
      <c r="E28" s="69"/>
      <c r="F28" s="70">
        <v>107</v>
      </c>
      <c r="G28" s="71" t="s">
        <v>84</v>
      </c>
      <c r="H28" s="72">
        <v>4.2691440000000007</v>
      </c>
      <c r="I28" s="73">
        <v>4.2691440000000007</v>
      </c>
      <c r="J28" s="73">
        <f t="shared" si="0"/>
        <v>0.93232597709017406</v>
      </c>
      <c r="K28" s="73">
        <v>0.35055657709017396</v>
      </c>
      <c r="L28" s="73">
        <v>0.30989079000000003</v>
      </c>
      <c r="M28" s="73">
        <v>0.27187861000000002</v>
      </c>
      <c r="N28" s="74">
        <f t="shared" si="1"/>
        <v>8.2114020302471391E-2</v>
      </c>
      <c r="O28" s="74">
        <f t="shared" si="2"/>
        <v>0.15470252750672592</v>
      </c>
      <c r="P28" s="75">
        <f t="shared" si="3"/>
        <v>0.21838709987064711</v>
      </c>
      <c r="Q28" s="7"/>
    </row>
    <row r="29" spans="1:17" ht="25.5" x14ac:dyDescent="0.25">
      <c r="A29" s="66"/>
      <c r="B29" s="56"/>
      <c r="C29" s="67"/>
      <c r="D29" s="68"/>
      <c r="E29" s="69"/>
      <c r="F29" s="70">
        <v>121</v>
      </c>
      <c r="G29" s="71" t="s">
        <v>159</v>
      </c>
      <c r="H29" s="72">
        <v>0.54825500000000005</v>
      </c>
      <c r="I29" s="73">
        <v>0.54825500000000005</v>
      </c>
      <c r="J29" s="73">
        <f t="shared" si="0"/>
        <v>9.0384990703150481E-2</v>
      </c>
      <c r="K29" s="73">
        <v>2.2416830703150481E-2</v>
      </c>
      <c r="L29" s="73">
        <v>2.7284409999999999E-2</v>
      </c>
      <c r="M29" s="73">
        <v>4.0683750000000005E-2</v>
      </c>
      <c r="N29" s="74">
        <f t="shared" si="1"/>
        <v>4.0887599206848049E-2</v>
      </c>
      <c r="O29" s="74">
        <f t="shared" si="2"/>
        <v>9.0653511054437211E-2</v>
      </c>
      <c r="P29" s="75">
        <f t="shared" si="3"/>
        <v>0.16485940064960733</v>
      </c>
      <c r="Q29" s="7"/>
    </row>
    <row r="30" spans="1:17" ht="25.5" x14ac:dyDescent="0.25">
      <c r="A30" s="66"/>
      <c r="B30" s="56"/>
      <c r="C30" s="67"/>
      <c r="D30" s="68"/>
      <c r="E30" s="69"/>
      <c r="F30" s="70">
        <v>127</v>
      </c>
      <c r="G30" s="71" t="s">
        <v>184</v>
      </c>
      <c r="H30" s="72">
        <v>0.37150100000000008</v>
      </c>
      <c r="I30" s="73">
        <v>0.40150100000000011</v>
      </c>
      <c r="J30" s="73">
        <f t="shared" si="0"/>
        <v>6.744399012269274E-2</v>
      </c>
      <c r="K30" s="73">
        <v>2.0736820122692734E-2</v>
      </c>
      <c r="L30" s="73">
        <v>1.1787510000000001E-2</v>
      </c>
      <c r="M30" s="73">
        <v>3.4919660000000005E-2</v>
      </c>
      <c r="N30" s="74">
        <f t="shared" si="1"/>
        <v>5.1648240285062125E-2</v>
      </c>
      <c r="O30" s="74">
        <f t="shared" si="2"/>
        <v>8.1006847112940511E-2</v>
      </c>
      <c r="P30" s="75">
        <f t="shared" si="3"/>
        <v>0.16797963173863259</v>
      </c>
      <c r="Q30" s="7"/>
    </row>
    <row r="31" spans="1:17" ht="38.25" x14ac:dyDescent="0.25">
      <c r="A31" s="66"/>
      <c r="B31" s="56"/>
      <c r="C31" s="67"/>
      <c r="D31" s="68"/>
      <c r="E31" s="69"/>
      <c r="F31" s="70">
        <v>129</v>
      </c>
      <c r="G31" s="71" t="s">
        <v>143</v>
      </c>
      <c r="H31" s="72">
        <v>0.24338900000000002</v>
      </c>
      <c r="I31" s="73">
        <v>0.24338900000000002</v>
      </c>
      <c r="J31" s="73">
        <f t="shared" si="0"/>
        <v>1.8826780188971513E-2</v>
      </c>
      <c r="K31" s="73">
        <v>6.4602401889715111E-3</v>
      </c>
      <c r="L31" s="73">
        <v>6.2667E-3</v>
      </c>
      <c r="M31" s="73">
        <v>6.0998400000000005E-3</v>
      </c>
      <c r="N31" s="74">
        <f t="shared" si="1"/>
        <v>2.6542860149684294E-2</v>
      </c>
      <c r="O31" s="74">
        <f t="shared" si="2"/>
        <v>5.2290531572797089E-2</v>
      </c>
      <c r="P31" s="75">
        <f t="shared" si="3"/>
        <v>7.7352633804204429E-2</v>
      </c>
      <c r="Q31" s="7"/>
    </row>
    <row r="32" spans="1:17" ht="38.25" x14ac:dyDescent="0.25">
      <c r="A32" s="66"/>
      <c r="B32" s="56"/>
      <c r="C32" s="67"/>
      <c r="D32" s="68"/>
      <c r="E32" s="69"/>
      <c r="F32" s="70">
        <v>130</v>
      </c>
      <c r="G32" s="71" t="s">
        <v>160</v>
      </c>
      <c r="H32" s="72">
        <v>0.06</v>
      </c>
      <c r="I32" s="73">
        <v>0.06</v>
      </c>
      <c r="J32" s="73">
        <f t="shared" si="0"/>
        <v>7.5109500569969408E-3</v>
      </c>
      <c r="K32" s="73">
        <v>1.2000000569969416E-3</v>
      </c>
      <c r="L32" s="73">
        <v>4.0609499999999998E-3</v>
      </c>
      <c r="M32" s="73">
        <v>2.2499999999999998E-3</v>
      </c>
      <c r="N32" s="74">
        <f t="shared" si="1"/>
        <v>2.0000000949949026E-2</v>
      </c>
      <c r="O32" s="74">
        <f t="shared" si="2"/>
        <v>8.7682500949949033E-2</v>
      </c>
      <c r="P32" s="75">
        <f t="shared" si="3"/>
        <v>0.12518250094994901</v>
      </c>
      <c r="Q32" s="7"/>
    </row>
    <row r="33" spans="1:17" ht="15.75" thickBot="1" x14ac:dyDescent="0.3">
      <c r="A33" s="76"/>
      <c r="B33" s="77"/>
      <c r="C33" s="78"/>
      <c r="D33" s="79"/>
      <c r="E33" s="80"/>
      <c r="F33" s="81">
        <v>131</v>
      </c>
      <c r="G33" s="82" t="s">
        <v>144</v>
      </c>
      <c r="H33" s="83">
        <v>0.56897499999999979</v>
      </c>
      <c r="I33" s="84">
        <v>0.68337499999999973</v>
      </c>
      <c r="J33" s="84">
        <f t="shared" si="0"/>
        <v>0.12268868022919974</v>
      </c>
      <c r="K33" s="84">
        <v>3.9121840229199734E-2</v>
      </c>
      <c r="L33" s="84">
        <v>3.8946370000000001E-2</v>
      </c>
      <c r="M33" s="84">
        <v>4.4620469999999995E-2</v>
      </c>
      <c r="N33" s="85">
        <f t="shared" si="1"/>
        <v>5.7247982775488933E-2</v>
      </c>
      <c r="O33" s="85">
        <f t="shared" si="2"/>
        <v>0.11423919550642</v>
      </c>
      <c r="P33" s="86">
        <f t="shared" si="3"/>
        <v>0.17953346292913816</v>
      </c>
      <c r="Q33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0"/>
  <sheetViews>
    <sheetView workbookViewId="0">
      <selection activeCell="B6" sqref="B6:B130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235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642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12466.511010000029</v>
      </c>
      <c r="K7" s="52">
        <v>14568.416025000042</v>
      </c>
      <c r="L7" s="53">
        <f t="shared" ref="L7:L70" si="0">SUM(M7,N7,O7)</f>
        <v>2878.6749700356791</v>
      </c>
      <c r="M7" s="53">
        <v>881.89872091568031</v>
      </c>
      <c r="N7" s="53">
        <v>979.26400236999939</v>
      </c>
      <c r="O7" s="53">
        <v>1017.5122467499995</v>
      </c>
      <c r="P7" s="54">
        <f t="shared" ref="P7:P70" si="1">IFERROR(M7/K7,0)</f>
        <v>6.0534976445092134E-2</v>
      </c>
      <c r="Q7" s="54">
        <f t="shared" ref="Q7:Q70" si="2">IFERROR(SUM(M7,N7)/K7,0)</f>
        <v>0.12775326570107845</v>
      </c>
      <c r="R7" s="55">
        <f t="shared" ref="R7:R70" si="3">IFERROR(SUM(M7,N7,O7)/K7,0)</f>
        <v>0.19759697726202671</v>
      </c>
      <c r="S7" s="7"/>
    </row>
    <row r="8" spans="1:19" x14ac:dyDescent="0.25">
      <c r="A8" s="44"/>
      <c r="B8" s="45"/>
      <c r="C8" s="46"/>
      <c r="D8" s="47">
        <v>450</v>
      </c>
      <c r="E8" s="48" t="s">
        <v>235</v>
      </c>
      <c r="F8" s="49"/>
      <c r="G8" s="50"/>
      <c r="H8" s="90"/>
      <c r="I8" s="46"/>
      <c r="J8" s="51">
        <v>579.18089400000019</v>
      </c>
      <c r="K8" s="52">
        <v>730.03694500000017</v>
      </c>
      <c r="L8" s="53">
        <f t="shared" si="0"/>
        <v>129.50544718529022</v>
      </c>
      <c r="M8" s="53">
        <v>46.141469065290266</v>
      </c>
      <c r="N8" s="53">
        <v>40.145619129999979</v>
      </c>
      <c r="O8" s="53">
        <v>43.218358989999984</v>
      </c>
      <c r="P8" s="54">
        <f t="shared" si="1"/>
        <v>6.320429312695984E-2</v>
      </c>
      <c r="Q8" s="54">
        <f t="shared" si="2"/>
        <v>0.11819550885235022</v>
      </c>
      <c r="R8" s="55">
        <f t="shared" si="3"/>
        <v>0.17739574424591648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36.69117399999999</v>
      </c>
      <c r="K9" s="52">
        <v>48.690967999999998</v>
      </c>
      <c r="L9" s="53">
        <f t="shared" si="0"/>
        <v>10.311026030840145</v>
      </c>
      <c r="M9" s="53">
        <v>3.0299531708401446</v>
      </c>
      <c r="N9" s="53">
        <v>3.2101128000000001</v>
      </c>
      <c r="O9" s="53">
        <v>4.07096006</v>
      </c>
      <c r="P9" s="54">
        <f t="shared" si="1"/>
        <v>6.2228238527526188E-2</v>
      </c>
      <c r="Q9" s="54">
        <f t="shared" si="2"/>
        <v>0.12815653964489154</v>
      </c>
      <c r="R9" s="55">
        <f t="shared" si="3"/>
        <v>0.2117646548090838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1.7169890000000001</v>
      </c>
      <c r="K10" s="73">
        <v>2.1476800000000003</v>
      </c>
      <c r="L10" s="73">
        <f t="shared" si="0"/>
        <v>0.42432419453640746</v>
      </c>
      <c r="M10" s="73">
        <v>0.15177719453640748</v>
      </c>
      <c r="N10" s="73">
        <v>0.13326175000000001</v>
      </c>
      <c r="O10" s="73">
        <v>0.13928524999999997</v>
      </c>
      <c r="P10" s="74">
        <f t="shared" si="1"/>
        <v>7.0670302156935608E-2</v>
      </c>
      <c r="Q10" s="74">
        <f t="shared" si="2"/>
        <v>0.13271946683696242</v>
      </c>
      <c r="R10" s="75">
        <f t="shared" si="3"/>
        <v>0.19757328584165584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5.457870999999999</v>
      </c>
      <c r="K11" s="73">
        <v>5.6112749999999991</v>
      </c>
      <c r="L11" s="73">
        <f t="shared" si="0"/>
        <v>1.4404405281479005</v>
      </c>
      <c r="M11" s="73">
        <v>0.51288856814790051</v>
      </c>
      <c r="N11" s="73">
        <v>0.48420069999999993</v>
      </c>
      <c r="O11" s="73">
        <v>0.44335126000000002</v>
      </c>
      <c r="P11" s="74">
        <f t="shared" si="1"/>
        <v>9.1403213734472216E-2</v>
      </c>
      <c r="Q11" s="74">
        <f t="shared" si="2"/>
        <v>0.17769388742271597</v>
      </c>
      <c r="R11" s="75">
        <f t="shared" si="3"/>
        <v>0.2567046755234596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7.4620090000000001</v>
      </c>
      <c r="K12" s="73">
        <v>11.442995</v>
      </c>
      <c r="L12" s="73">
        <f t="shared" si="0"/>
        <v>2.0233263367657486</v>
      </c>
      <c r="M12" s="73">
        <v>0.50671504676574841</v>
      </c>
      <c r="N12" s="73">
        <v>0.60145121000000001</v>
      </c>
      <c r="O12" s="73">
        <v>0.91516008000000015</v>
      </c>
      <c r="P12" s="74">
        <f t="shared" si="1"/>
        <v>4.4281680343804086E-2</v>
      </c>
      <c r="Q12" s="74">
        <f t="shared" si="2"/>
        <v>9.6842326398442757E-2</v>
      </c>
      <c r="R12" s="75">
        <f t="shared" si="3"/>
        <v>0.17681789922705976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1.7085070000000002</v>
      </c>
      <c r="K13" s="73">
        <v>3.4689590000000003</v>
      </c>
      <c r="L13" s="73">
        <f t="shared" si="0"/>
        <v>0.79948674145530108</v>
      </c>
      <c r="M13" s="73">
        <v>0.11242510145530105</v>
      </c>
      <c r="N13" s="73">
        <v>0.13819295999999998</v>
      </c>
      <c r="O13" s="73">
        <v>0.54886868</v>
      </c>
      <c r="P13" s="74">
        <f t="shared" si="1"/>
        <v>3.2408887350730012E-2</v>
      </c>
      <c r="Q13" s="74">
        <f t="shared" si="2"/>
        <v>7.2245898972948655E-2</v>
      </c>
      <c r="R13" s="75">
        <f t="shared" si="3"/>
        <v>0.23046877794038528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3.7058530000000003</v>
      </c>
      <c r="K14" s="73">
        <v>5.120997</v>
      </c>
      <c r="L14" s="73">
        <f t="shared" si="0"/>
        <v>1.068958000497052</v>
      </c>
      <c r="M14" s="73">
        <v>0.31642719049705192</v>
      </c>
      <c r="N14" s="73">
        <v>0.31362391000000001</v>
      </c>
      <c r="O14" s="73">
        <v>0.43890690000000004</v>
      </c>
      <c r="P14" s="74">
        <f t="shared" si="1"/>
        <v>6.1790153459775884E-2</v>
      </c>
      <c r="Q14" s="74">
        <f t="shared" si="2"/>
        <v>0.12303289779256889</v>
      </c>
      <c r="R14" s="75">
        <f t="shared" si="3"/>
        <v>0.20874021220810168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3.5724089999999995</v>
      </c>
      <c r="K15" s="73">
        <v>3.9450020000000006</v>
      </c>
      <c r="L15" s="73">
        <f t="shared" si="0"/>
        <v>1.0306085382945676</v>
      </c>
      <c r="M15" s="73">
        <v>0.30519508829456754</v>
      </c>
      <c r="N15" s="73">
        <v>0.37335292000000003</v>
      </c>
      <c r="O15" s="73">
        <v>0.35206053000000004</v>
      </c>
      <c r="P15" s="74">
        <f t="shared" si="1"/>
        <v>7.7362467318031147E-2</v>
      </c>
      <c r="Q15" s="74">
        <f t="shared" si="2"/>
        <v>0.17200194278597769</v>
      </c>
      <c r="R15" s="75">
        <f t="shared" si="3"/>
        <v>0.26124411047055679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13.067535999999993</v>
      </c>
      <c r="K16" s="73">
        <v>16.954059999999995</v>
      </c>
      <c r="L16" s="73">
        <f t="shared" si="0"/>
        <v>3.5238816911431678</v>
      </c>
      <c r="M16" s="73">
        <v>1.1245249811431677</v>
      </c>
      <c r="N16" s="73">
        <v>1.1660293500000001</v>
      </c>
      <c r="O16" s="73">
        <v>1.2333273599999999</v>
      </c>
      <c r="P16" s="74">
        <f t="shared" si="1"/>
        <v>6.6327769345110726E-2</v>
      </c>
      <c r="Q16" s="74">
        <f t="shared" si="2"/>
        <v>0.13510358764468031</v>
      </c>
      <c r="R16" s="75">
        <f t="shared" si="3"/>
        <v>0.2078488392245379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45.744608000000007</v>
      </c>
      <c r="K17" s="52">
        <v>67.147756999999999</v>
      </c>
      <c r="L17" s="53">
        <f t="shared" si="0"/>
        <v>8.8687840078420557</v>
      </c>
      <c r="M17" s="53">
        <v>2.6299013378420568</v>
      </c>
      <c r="N17" s="53">
        <v>2.6777733199999991</v>
      </c>
      <c r="O17" s="53">
        <v>3.5611093500000006</v>
      </c>
      <c r="P17" s="54">
        <f t="shared" si="1"/>
        <v>3.9165885136595954E-2</v>
      </c>
      <c r="Q17" s="54">
        <f t="shared" si="2"/>
        <v>7.9044705213936722E-2</v>
      </c>
      <c r="R17" s="55">
        <f t="shared" si="3"/>
        <v>0.13207863380815618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1.441241</v>
      </c>
      <c r="K18" s="73">
        <v>1.4810680000000001</v>
      </c>
      <c r="L18" s="73">
        <f t="shared" si="0"/>
        <v>0.25699777958704889</v>
      </c>
      <c r="M18" s="73">
        <v>8.2934349587048928E-2</v>
      </c>
      <c r="N18" s="73">
        <v>7.7065759999999997E-2</v>
      </c>
      <c r="O18" s="73">
        <v>9.6997669999999994E-2</v>
      </c>
      <c r="P18" s="74">
        <f t="shared" si="1"/>
        <v>5.5996314542646877E-2</v>
      </c>
      <c r="Q18" s="74">
        <f t="shared" si="2"/>
        <v>0.10803022520711332</v>
      </c>
      <c r="R18" s="75">
        <f t="shared" si="3"/>
        <v>0.17352193119225376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3.2912250000000003</v>
      </c>
      <c r="K19" s="73">
        <v>5.9586779999999999</v>
      </c>
      <c r="L19" s="73">
        <f t="shared" si="0"/>
        <v>1.150661460654451</v>
      </c>
      <c r="M19" s="73">
        <v>0.19030169065445079</v>
      </c>
      <c r="N19" s="73">
        <v>0.22304881999999998</v>
      </c>
      <c r="O19" s="73">
        <v>0.73731095000000013</v>
      </c>
      <c r="P19" s="74">
        <f t="shared" si="1"/>
        <v>3.1936897857956212E-2</v>
      </c>
      <c r="Q19" s="74">
        <f t="shared" si="2"/>
        <v>6.9369499518928665E-2</v>
      </c>
      <c r="R19" s="75">
        <f t="shared" si="3"/>
        <v>0.19310683689476943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3033294</v>
      </c>
      <c r="I20" s="67" t="s">
        <v>439</v>
      </c>
      <c r="J20" s="72">
        <v>2.225622</v>
      </c>
      <c r="K20" s="73">
        <v>3.1532939999999998</v>
      </c>
      <c r="L20" s="73">
        <f t="shared" si="0"/>
        <v>0.60346066879651827</v>
      </c>
      <c r="M20" s="73">
        <v>0.18440862879651831</v>
      </c>
      <c r="N20" s="73">
        <v>0.21349218</v>
      </c>
      <c r="O20" s="73">
        <v>0.20555985999999998</v>
      </c>
      <c r="P20" s="74">
        <f t="shared" si="1"/>
        <v>5.8481267143665742E-2</v>
      </c>
      <c r="Q20" s="74">
        <f t="shared" si="2"/>
        <v>0.12618576282342159</v>
      </c>
      <c r="R20" s="75">
        <f t="shared" si="3"/>
        <v>0.19137469224135722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3033295</v>
      </c>
      <c r="I21" s="67" t="s">
        <v>413</v>
      </c>
      <c r="J21" s="72">
        <v>4.3241820000000004</v>
      </c>
      <c r="K21" s="73">
        <v>6.6370539999999982</v>
      </c>
      <c r="L21" s="73">
        <f t="shared" si="0"/>
        <v>1.1355270974432963</v>
      </c>
      <c r="M21" s="73">
        <v>0.29573867744329618</v>
      </c>
      <c r="N21" s="73">
        <v>0.29219664000000001</v>
      </c>
      <c r="O21" s="73">
        <v>0.54759178000000008</v>
      </c>
      <c r="P21" s="74">
        <f t="shared" si="1"/>
        <v>4.4558727026071547E-2</v>
      </c>
      <c r="Q21" s="74">
        <f t="shared" si="2"/>
        <v>8.8583777899546454E-2</v>
      </c>
      <c r="R21" s="75">
        <f t="shared" si="3"/>
        <v>0.17108902495644854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3033297</v>
      </c>
      <c r="I22" s="67" t="s">
        <v>440</v>
      </c>
      <c r="J22" s="72">
        <v>2.5650209999999998</v>
      </c>
      <c r="K22" s="73">
        <v>3.0051399999999995</v>
      </c>
      <c r="L22" s="73">
        <f t="shared" si="0"/>
        <v>0.71997461947115349</v>
      </c>
      <c r="M22" s="73">
        <v>0.22454985947115347</v>
      </c>
      <c r="N22" s="73">
        <v>0.25496089999999999</v>
      </c>
      <c r="O22" s="73">
        <v>0.24046386000000003</v>
      </c>
      <c r="P22" s="74">
        <f t="shared" si="1"/>
        <v>7.4721929584363286E-2</v>
      </c>
      <c r="Q22" s="74">
        <f t="shared" si="2"/>
        <v>0.15956353430161441</v>
      </c>
      <c r="R22" s="75">
        <f t="shared" si="3"/>
        <v>0.23958105761167653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3033305</v>
      </c>
      <c r="I23" s="67" t="s">
        <v>441</v>
      </c>
      <c r="J23" s="72">
        <v>2.8182880000000003</v>
      </c>
      <c r="K23" s="73">
        <v>3.9291229999999997</v>
      </c>
      <c r="L23" s="73">
        <f t="shared" si="0"/>
        <v>0.69774869042147758</v>
      </c>
      <c r="M23" s="73">
        <v>0.20757087042147759</v>
      </c>
      <c r="N23" s="73">
        <v>0.21733413999999998</v>
      </c>
      <c r="O23" s="73">
        <v>0.27284367999999998</v>
      </c>
      <c r="P23" s="74">
        <f t="shared" si="1"/>
        <v>5.2828804397693226E-2</v>
      </c>
      <c r="Q23" s="74">
        <f t="shared" si="2"/>
        <v>0.1081424558155796</v>
      </c>
      <c r="R23" s="75">
        <f t="shared" si="3"/>
        <v>0.17758382479282975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9000000</v>
      </c>
      <c r="I24" s="67" t="s">
        <v>293</v>
      </c>
      <c r="J24" s="72">
        <v>17.557928000000004</v>
      </c>
      <c r="K24" s="73">
        <v>20.527017000000001</v>
      </c>
      <c r="L24" s="73">
        <f t="shared" si="0"/>
        <v>4.3044136914681106</v>
      </c>
      <c r="M24" s="73">
        <v>1.4443972614681115</v>
      </c>
      <c r="N24" s="73">
        <v>1.3996748799999992</v>
      </c>
      <c r="O24" s="73">
        <v>1.4603415500000001</v>
      </c>
      <c r="P24" s="74">
        <f t="shared" si="1"/>
        <v>7.0365667913078231E-2</v>
      </c>
      <c r="Q24" s="74">
        <f t="shared" si="2"/>
        <v>0.13855262756727441</v>
      </c>
      <c r="R24" s="75">
        <f t="shared" si="3"/>
        <v>0.20969504197653807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9000009</v>
      </c>
      <c r="I25" s="67" t="s">
        <v>294</v>
      </c>
      <c r="J25" s="72">
        <v>11.521101000000002</v>
      </c>
      <c r="K25" s="73">
        <v>22.456382999999999</v>
      </c>
      <c r="L25" s="73">
        <f t="shared" si="0"/>
        <v>0</v>
      </c>
      <c r="M25" s="73">
        <v>0</v>
      </c>
      <c r="N25" s="73">
        <v>0</v>
      </c>
      <c r="O25" s="73">
        <v>0</v>
      </c>
      <c r="P25" s="74">
        <f t="shared" si="1"/>
        <v>0</v>
      </c>
      <c r="Q25" s="74">
        <f t="shared" si="2"/>
        <v>0</v>
      </c>
      <c r="R25" s="75">
        <f t="shared" si="3"/>
        <v>0</v>
      </c>
      <c r="S25" s="7"/>
    </row>
    <row r="26" spans="1:19" x14ac:dyDescent="0.25">
      <c r="A26" s="44"/>
      <c r="B26" s="45"/>
      <c r="C26" s="46"/>
      <c r="D26" s="47"/>
      <c r="E26" s="48"/>
      <c r="F26" s="49">
        <v>16</v>
      </c>
      <c r="G26" s="50" t="s">
        <v>138</v>
      </c>
      <c r="H26" s="90"/>
      <c r="I26" s="46"/>
      <c r="J26" s="51">
        <v>6.4064320000000006</v>
      </c>
      <c r="K26" s="52">
        <v>7.2985849999999992</v>
      </c>
      <c r="L26" s="53">
        <f t="shared" si="0"/>
        <v>1.285302181956389</v>
      </c>
      <c r="M26" s="53">
        <v>0.40897831195638901</v>
      </c>
      <c r="N26" s="53">
        <v>0.43093861999999994</v>
      </c>
      <c r="O26" s="53">
        <v>0.44538525000000001</v>
      </c>
      <c r="P26" s="54">
        <f t="shared" si="1"/>
        <v>5.6035287929973969E-2</v>
      </c>
      <c r="Q26" s="54">
        <f t="shared" si="2"/>
        <v>0.11507942045703229</v>
      </c>
      <c r="R26" s="55">
        <f t="shared" si="3"/>
        <v>0.17610292706824529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3000001</v>
      </c>
      <c r="I27" s="67" t="s">
        <v>283</v>
      </c>
      <c r="J27" s="72">
        <v>0.73022700000000007</v>
      </c>
      <c r="K27" s="73">
        <v>0.73646600000000007</v>
      </c>
      <c r="L27" s="73">
        <f t="shared" si="0"/>
        <v>0.10435254094744593</v>
      </c>
      <c r="M27" s="73">
        <v>3.6052210947445928E-2</v>
      </c>
      <c r="N27" s="73">
        <v>3.3859309999999997E-2</v>
      </c>
      <c r="O27" s="73">
        <v>3.4441020000000003E-2</v>
      </c>
      <c r="P27" s="74">
        <f t="shared" si="1"/>
        <v>4.8952987575048845E-2</v>
      </c>
      <c r="Q27" s="74">
        <f t="shared" si="2"/>
        <v>9.4928375440883797E-2</v>
      </c>
      <c r="R27" s="75">
        <f t="shared" si="3"/>
        <v>0.14169363004870003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3000612</v>
      </c>
      <c r="I28" s="67" t="s">
        <v>414</v>
      </c>
      <c r="J28" s="72">
        <v>1.419127</v>
      </c>
      <c r="K28" s="73">
        <v>1.5115560000000001</v>
      </c>
      <c r="L28" s="73">
        <f t="shared" si="0"/>
        <v>0.461478539382363</v>
      </c>
      <c r="M28" s="73">
        <v>0.14750327938236296</v>
      </c>
      <c r="N28" s="73">
        <v>0.16616286</v>
      </c>
      <c r="O28" s="73">
        <v>0.14781240000000001</v>
      </c>
      <c r="P28" s="74">
        <f t="shared" si="1"/>
        <v>9.7583734497671909E-2</v>
      </c>
      <c r="Q28" s="74">
        <f t="shared" si="2"/>
        <v>0.20751208647404593</v>
      </c>
      <c r="R28" s="75">
        <f t="shared" si="3"/>
        <v>0.3053003258776803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3000614</v>
      </c>
      <c r="I29" s="67" t="s">
        <v>415</v>
      </c>
      <c r="J29" s="72">
        <v>1.0264850000000001</v>
      </c>
      <c r="K29" s="73">
        <v>1.1225770000000002</v>
      </c>
      <c r="L29" s="73">
        <f t="shared" si="0"/>
        <v>0.23108739030491426</v>
      </c>
      <c r="M29" s="73">
        <v>7.6001700304914266E-2</v>
      </c>
      <c r="N29" s="73">
        <v>7.1479470000000003E-2</v>
      </c>
      <c r="O29" s="73">
        <v>8.3606219999999995E-2</v>
      </c>
      <c r="P29" s="74">
        <f t="shared" si="1"/>
        <v>6.7702883904546637E-2</v>
      </c>
      <c r="Q29" s="74">
        <f t="shared" si="2"/>
        <v>0.13137733118076911</v>
      </c>
      <c r="R29" s="75">
        <f t="shared" si="3"/>
        <v>0.20585437818957117</v>
      </c>
      <c r="S29" s="7"/>
    </row>
    <row r="30" spans="1:19" ht="38.25" x14ac:dyDescent="0.25">
      <c r="A30" s="66"/>
      <c r="B30" s="56"/>
      <c r="C30" s="67"/>
      <c r="D30" s="68"/>
      <c r="E30" s="69"/>
      <c r="F30" s="70"/>
      <c r="G30" s="71"/>
      <c r="H30" s="66">
        <v>3043959</v>
      </c>
      <c r="I30" s="67" t="s">
        <v>416</v>
      </c>
      <c r="J30" s="72">
        <v>1.2912100000000002</v>
      </c>
      <c r="K30" s="73">
        <v>1.641146</v>
      </c>
      <c r="L30" s="73">
        <f t="shared" si="0"/>
        <v>0.27576390137825096</v>
      </c>
      <c r="M30" s="73">
        <v>9.3275671378250991E-2</v>
      </c>
      <c r="N30" s="73">
        <v>8.3198679999999997E-2</v>
      </c>
      <c r="O30" s="73">
        <v>9.928954999999999E-2</v>
      </c>
      <c r="P30" s="74">
        <f t="shared" si="1"/>
        <v>5.6835693703211655E-2</v>
      </c>
      <c r="Q30" s="74">
        <f t="shared" si="2"/>
        <v>0.10753117113178901</v>
      </c>
      <c r="R30" s="75">
        <f t="shared" si="3"/>
        <v>0.16803130335646613</v>
      </c>
      <c r="S30" s="7"/>
    </row>
    <row r="31" spans="1:19" ht="25.5" x14ac:dyDescent="0.25">
      <c r="A31" s="66"/>
      <c r="B31" s="56"/>
      <c r="C31" s="67"/>
      <c r="D31" s="68"/>
      <c r="E31" s="69"/>
      <c r="F31" s="70"/>
      <c r="G31" s="71"/>
      <c r="H31" s="66">
        <v>3043961</v>
      </c>
      <c r="I31" s="67" t="s">
        <v>417</v>
      </c>
      <c r="J31" s="72">
        <v>0.136907</v>
      </c>
      <c r="K31" s="73">
        <v>0.136907</v>
      </c>
      <c r="L31" s="73">
        <f t="shared" si="0"/>
        <v>1.7229999575647525E-3</v>
      </c>
      <c r="M31" s="73">
        <v>1.7229999575647525E-3</v>
      </c>
      <c r="N31" s="73">
        <v>0</v>
      </c>
      <c r="O31" s="73">
        <v>0</v>
      </c>
      <c r="P31" s="74">
        <f t="shared" si="1"/>
        <v>1.2585185253966215E-2</v>
      </c>
      <c r="Q31" s="74">
        <f t="shared" si="2"/>
        <v>1.2585185253966215E-2</v>
      </c>
      <c r="R31" s="75">
        <f t="shared" si="3"/>
        <v>1.2585185253966215E-2</v>
      </c>
      <c r="S31" s="7"/>
    </row>
    <row r="32" spans="1:19" ht="38.25" x14ac:dyDescent="0.25">
      <c r="A32" s="66"/>
      <c r="B32" s="56"/>
      <c r="C32" s="67"/>
      <c r="D32" s="68"/>
      <c r="E32" s="69"/>
      <c r="F32" s="70"/>
      <c r="G32" s="71"/>
      <c r="H32" s="66">
        <v>3043969</v>
      </c>
      <c r="I32" s="67" t="s">
        <v>418</v>
      </c>
      <c r="J32" s="72">
        <v>8.2998999999999989E-2</v>
      </c>
      <c r="K32" s="73">
        <v>8.9830000000000007E-2</v>
      </c>
      <c r="L32" s="73">
        <f t="shared" si="0"/>
        <v>7.5913000597846326E-3</v>
      </c>
      <c r="M32" s="73">
        <v>4.0052600597846322E-3</v>
      </c>
      <c r="N32" s="73">
        <v>2.6232600000000001E-3</v>
      </c>
      <c r="O32" s="73">
        <v>9.627800000000001E-4</v>
      </c>
      <c r="P32" s="74">
        <f t="shared" si="1"/>
        <v>4.4587109649166561E-2</v>
      </c>
      <c r="Q32" s="74">
        <f t="shared" si="2"/>
        <v>7.3789603248186939E-2</v>
      </c>
      <c r="R32" s="75">
        <f t="shared" si="3"/>
        <v>8.4507403537622525E-2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9000000</v>
      </c>
      <c r="I33" s="67" t="s">
        <v>293</v>
      </c>
      <c r="J33" s="72">
        <v>1.7194770000000004</v>
      </c>
      <c r="K33" s="73">
        <v>2.0601029999999994</v>
      </c>
      <c r="L33" s="73">
        <f t="shared" si="0"/>
        <v>0.20330550992606547</v>
      </c>
      <c r="M33" s="73">
        <v>5.0417189926065475E-2</v>
      </c>
      <c r="N33" s="73">
        <v>7.3615039999999993E-2</v>
      </c>
      <c r="O33" s="73">
        <v>7.9273280000000002E-2</v>
      </c>
      <c r="P33" s="74">
        <f t="shared" si="1"/>
        <v>2.4473140384760127E-2</v>
      </c>
      <c r="Q33" s="74">
        <f t="shared" si="2"/>
        <v>6.0206810011958385E-2</v>
      </c>
      <c r="R33" s="75">
        <f t="shared" si="3"/>
        <v>9.8687060756702721E-2</v>
      </c>
      <c r="S33" s="7"/>
    </row>
    <row r="34" spans="1:19" x14ac:dyDescent="0.25">
      <c r="A34" s="44"/>
      <c r="B34" s="45"/>
      <c r="C34" s="46"/>
      <c r="D34" s="47"/>
      <c r="E34" s="48"/>
      <c r="F34" s="49">
        <v>17</v>
      </c>
      <c r="G34" s="50" t="s">
        <v>139</v>
      </c>
      <c r="H34" s="90"/>
      <c r="I34" s="46"/>
      <c r="J34" s="51">
        <v>6.1539079999999995</v>
      </c>
      <c r="K34" s="52">
        <v>6.2413049999999997</v>
      </c>
      <c r="L34" s="53">
        <f t="shared" si="0"/>
        <v>1.1291330402749173</v>
      </c>
      <c r="M34" s="53">
        <v>0.32835834027491728</v>
      </c>
      <c r="N34" s="53">
        <v>0.40831728</v>
      </c>
      <c r="O34" s="53">
        <v>0.39245742000000006</v>
      </c>
      <c r="P34" s="54">
        <f t="shared" si="1"/>
        <v>5.2610526208047403E-2</v>
      </c>
      <c r="Q34" s="54">
        <f t="shared" si="2"/>
        <v>0.11803230578779876</v>
      </c>
      <c r="R34" s="55">
        <f t="shared" si="3"/>
        <v>0.18091297257142816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3000001</v>
      </c>
      <c r="I35" s="67" t="s">
        <v>283</v>
      </c>
      <c r="J35" s="72">
        <v>0.41783799999999999</v>
      </c>
      <c r="K35" s="73">
        <v>0.419576</v>
      </c>
      <c r="L35" s="73">
        <f t="shared" si="0"/>
        <v>5.0208020448194668E-2</v>
      </c>
      <c r="M35" s="73">
        <v>1.4860770448194671E-2</v>
      </c>
      <c r="N35" s="73">
        <v>1.7882240000000001E-2</v>
      </c>
      <c r="O35" s="73">
        <v>1.746501E-2</v>
      </c>
      <c r="P35" s="74">
        <f t="shared" si="1"/>
        <v>3.5418542643513143E-2</v>
      </c>
      <c r="Q35" s="74">
        <f t="shared" si="2"/>
        <v>7.8038330238609149E-2</v>
      </c>
      <c r="R35" s="75">
        <f t="shared" si="3"/>
        <v>0.11966370919260079</v>
      </c>
      <c r="S35" s="7"/>
    </row>
    <row r="36" spans="1:19" ht="38.25" x14ac:dyDescent="0.25">
      <c r="A36" s="66"/>
      <c r="B36" s="56"/>
      <c r="C36" s="67"/>
      <c r="D36" s="68"/>
      <c r="E36" s="69"/>
      <c r="F36" s="70"/>
      <c r="G36" s="71"/>
      <c r="H36" s="66">
        <v>3043977</v>
      </c>
      <c r="I36" s="67" t="s">
        <v>419</v>
      </c>
      <c r="J36" s="72">
        <v>2.3900000000000005E-2</v>
      </c>
      <c r="K36" s="73">
        <v>2.3900000000000005E-2</v>
      </c>
      <c r="L36" s="73">
        <f t="shared" si="0"/>
        <v>0</v>
      </c>
      <c r="M36" s="73">
        <v>0</v>
      </c>
      <c r="N36" s="73">
        <v>0</v>
      </c>
      <c r="O36" s="73">
        <v>0</v>
      </c>
      <c r="P36" s="74">
        <f t="shared" si="1"/>
        <v>0</v>
      </c>
      <c r="Q36" s="74">
        <f t="shared" si="2"/>
        <v>0</v>
      </c>
      <c r="R36" s="75">
        <f t="shared" si="3"/>
        <v>0</v>
      </c>
      <c r="S36" s="7"/>
    </row>
    <row r="37" spans="1:19" ht="63.75" x14ac:dyDescent="0.25">
      <c r="A37" s="66"/>
      <c r="B37" s="56"/>
      <c r="C37" s="67"/>
      <c r="D37" s="68"/>
      <c r="E37" s="69"/>
      <c r="F37" s="70"/>
      <c r="G37" s="71"/>
      <c r="H37" s="66">
        <v>3043981</v>
      </c>
      <c r="I37" s="67" t="s">
        <v>420</v>
      </c>
      <c r="J37" s="72">
        <v>2.0220029999999998</v>
      </c>
      <c r="K37" s="73">
        <v>1.9706550000000003</v>
      </c>
      <c r="L37" s="73">
        <f t="shared" si="0"/>
        <v>0.1877705910987893</v>
      </c>
      <c r="M37" s="73">
        <v>4.8234751098789275E-2</v>
      </c>
      <c r="N37" s="73">
        <v>6.4670400000000003E-2</v>
      </c>
      <c r="O37" s="73">
        <v>7.4865440000000005E-2</v>
      </c>
      <c r="P37" s="74">
        <f t="shared" si="1"/>
        <v>2.4476507099816695E-2</v>
      </c>
      <c r="Q37" s="74">
        <f t="shared" si="2"/>
        <v>5.7293210175697551E-2</v>
      </c>
      <c r="R37" s="75">
        <f t="shared" si="3"/>
        <v>9.5283340360839047E-2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3043982</v>
      </c>
      <c r="I38" s="67" t="s">
        <v>421</v>
      </c>
      <c r="J38" s="72">
        <v>0.623089</v>
      </c>
      <c r="K38" s="73">
        <v>0.65170100000000009</v>
      </c>
      <c r="L38" s="73">
        <f t="shared" si="0"/>
        <v>0.1253497206248454</v>
      </c>
      <c r="M38" s="73">
        <v>3.97843906248454E-2</v>
      </c>
      <c r="N38" s="73">
        <v>4.4882419999999999E-2</v>
      </c>
      <c r="O38" s="73">
        <v>4.0682910000000003E-2</v>
      </c>
      <c r="P38" s="74">
        <f t="shared" si="1"/>
        <v>6.1046999505671148E-2</v>
      </c>
      <c r="Q38" s="74">
        <f t="shared" si="2"/>
        <v>0.12991664985145857</v>
      </c>
      <c r="R38" s="75">
        <f t="shared" si="3"/>
        <v>0.19234237882839736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3043983</v>
      </c>
      <c r="I39" s="67" t="s">
        <v>422</v>
      </c>
      <c r="J39" s="72">
        <v>1.7694499999999997</v>
      </c>
      <c r="K39" s="73">
        <v>1.8197419999999997</v>
      </c>
      <c r="L39" s="73">
        <f t="shared" si="0"/>
        <v>0.49728385919921814</v>
      </c>
      <c r="M39" s="73">
        <v>0.14095020919921808</v>
      </c>
      <c r="N39" s="73">
        <v>0.19107835000000001</v>
      </c>
      <c r="O39" s="73">
        <v>0.16525530000000002</v>
      </c>
      <c r="P39" s="74">
        <f t="shared" si="1"/>
        <v>7.7456149937308746E-2</v>
      </c>
      <c r="Q39" s="74">
        <f t="shared" si="2"/>
        <v>0.18245913937207481</v>
      </c>
      <c r="R39" s="75">
        <f t="shared" si="3"/>
        <v>0.27327162817543266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3043984</v>
      </c>
      <c r="I40" s="67" t="s">
        <v>423</v>
      </c>
      <c r="J40" s="72">
        <v>1.06955</v>
      </c>
      <c r="K40" s="73">
        <v>1.0763050000000001</v>
      </c>
      <c r="L40" s="73">
        <f t="shared" si="0"/>
        <v>0.22497984907057661</v>
      </c>
      <c r="M40" s="73">
        <v>6.3528219070576597E-2</v>
      </c>
      <c r="N40" s="73">
        <v>8.4222870000000019E-2</v>
      </c>
      <c r="O40" s="73">
        <v>7.7228760000000007E-2</v>
      </c>
      <c r="P40" s="74">
        <f t="shared" si="1"/>
        <v>5.9024364906394185E-2</v>
      </c>
      <c r="Q40" s="74">
        <f t="shared" si="2"/>
        <v>0.13727622659987326</v>
      </c>
      <c r="R40" s="75">
        <f t="shared" si="3"/>
        <v>0.20902982804184372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9000000</v>
      </c>
      <c r="I41" s="67" t="s">
        <v>293</v>
      </c>
      <c r="J41" s="72">
        <v>0.22807799999999998</v>
      </c>
      <c r="K41" s="73">
        <v>0.27942600000000001</v>
      </c>
      <c r="L41" s="73">
        <f t="shared" si="0"/>
        <v>4.3540999833293258E-2</v>
      </c>
      <c r="M41" s="73">
        <v>2.0999999833293259E-2</v>
      </c>
      <c r="N41" s="73">
        <v>5.581E-3</v>
      </c>
      <c r="O41" s="73">
        <v>1.6959999999999999E-2</v>
      </c>
      <c r="P41" s="74">
        <f t="shared" si="1"/>
        <v>7.5154065238357409E-2</v>
      </c>
      <c r="Q41" s="74">
        <f t="shared" si="2"/>
        <v>9.5127152925258418E-2</v>
      </c>
      <c r="R41" s="75">
        <f t="shared" si="3"/>
        <v>0.15582300799958937</v>
      </c>
      <c r="S41" s="7"/>
    </row>
    <row r="42" spans="1:19" x14ac:dyDescent="0.25">
      <c r="A42" s="44"/>
      <c r="B42" s="45"/>
      <c r="C42" s="46"/>
      <c r="D42" s="47"/>
      <c r="E42" s="48"/>
      <c r="F42" s="49">
        <v>18</v>
      </c>
      <c r="G42" s="50" t="s">
        <v>140</v>
      </c>
      <c r="H42" s="90"/>
      <c r="I42" s="46"/>
      <c r="J42" s="51">
        <v>4.656936</v>
      </c>
      <c r="K42" s="52">
        <v>5.0498190000000003</v>
      </c>
      <c r="L42" s="53">
        <f t="shared" si="0"/>
        <v>0.81070800059036108</v>
      </c>
      <c r="M42" s="53">
        <v>0.27586762059036118</v>
      </c>
      <c r="N42" s="53">
        <v>0.25599647999999997</v>
      </c>
      <c r="O42" s="53">
        <v>0.27884389999999992</v>
      </c>
      <c r="P42" s="54">
        <f t="shared" si="1"/>
        <v>5.4629209599465087E-2</v>
      </c>
      <c r="Q42" s="54">
        <f t="shared" si="2"/>
        <v>0.10532339883674269</v>
      </c>
      <c r="R42" s="55">
        <f t="shared" si="3"/>
        <v>0.16054199181997633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3000001</v>
      </c>
      <c r="I43" s="67" t="s">
        <v>283</v>
      </c>
      <c r="J43" s="72">
        <v>0.50382700000000002</v>
      </c>
      <c r="K43" s="73">
        <v>0.50382700000000002</v>
      </c>
      <c r="L43" s="73">
        <f t="shared" si="0"/>
        <v>4.6101559841112874E-2</v>
      </c>
      <c r="M43" s="73">
        <v>6.742879841112881E-3</v>
      </c>
      <c r="N43" s="73">
        <v>1.2023269999999999E-2</v>
      </c>
      <c r="O43" s="73">
        <v>2.7335409999999997E-2</v>
      </c>
      <c r="P43" s="74">
        <f t="shared" si="1"/>
        <v>1.3383323722454097E-2</v>
      </c>
      <c r="Q43" s="74">
        <f t="shared" si="2"/>
        <v>3.724720954040351E-2</v>
      </c>
      <c r="R43" s="75">
        <f t="shared" si="3"/>
        <v>9.1502757575741028E-2</v>
      </c>
      <c r="S43" s="7"/>
    </row>
    <row r="44" spans="1:19" ht="38.25" x14ac:dyDescent="0.25">
      <c r="A44" s="66"/>
      <c r="B44" s="56"/>
      <c r="C44" s="67"/>
      <c r="D44" s="68"/>
      <c r="E44" s="69"/>
      <c r="F44" s="70"/>
      <c r="G44" s="71"/>
      <c r="H44" s="66">
        <v>3000015</v>
      </c>
      <c r="I44" s="67" t="s">
        <v>437</v>
      </c>
      <c r="J44" s="72">
        <v>0.22666500000000001</v>
      </c>
      <c r="K44" s="73">
        <v>0.223911</v>
      </c>
      <c r="L44" s="73">
        <f t="shared" si="0"/>
        <v>4.1145959982068353E-2</v>
      </c>
      <c r="M44" s="73">
        <v>1.7437789982068352E-2</v>
      </c>
      <c r="N44" s="73">
        <v>7.5050799999999999E-3</v>
      </c>
      <c r="O44" s="73">
        <v>1.620309E-2</v>
      </c>
      <c r="P44" s="74">
        <f t="shared" si="1"/>
        <v>7.7878219391045334E-2</v>
      </c>
      <c r="Q44" s="74">
        <f t="shared" si="2"/>
        <v>0.11139635829444892</v>
      </c>
      <c r="R44" s="75">
        <f t="shared" si="3"/>
        <v>0.1837603332666477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3000016</v>
      </c>
      <c r="I45" s="67" t="s">
        <v>424</v>
      </c>
      <c r="J45" s="72">
        <v>0.17529300000000003</v>
      </c>
      <c r="K45" s="73">
        <v>0.17532300000000001</v>
      </c>
      <c r="L45" s="73">
        <f t="shared" si="0"/>
        <v>2.3207679879041723E-2</v>
      </c>
      <c r="M45" s="73">
        <v>6.6075398790417239E-3</v>
      </c>
      <c r="N45" s="73">
        <v>8.2949200000000008E-3</v>
      </c>
      <c r="O45" s="73">
        <v>8.3052199999999986E-3</v>
      </c>
      <c r="P45" s="74">
        <f t="shared" si="1"/>
        <v>3.768780980842059E-2</v>
      </c>
      <c r="Q45" s="74">
        <f t="shared" si="2"/>
        <v>8.5000027828874267E-2</v>
      </c>
      <c r="R45" s="75">
        <f t="shared" si="3"/>
        <v>0.13237099455885265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3000017</v>
      </c>
      <c r="I46" s="67" t="s">
        <v>442</v>
      </c>
      <c r="J46" s="72">
        <v>8.6810000000000012E-2</v>
      </c>
      <c r="K46" s="73">
        <v>9.1876000000000013E-2</v>
      </c>
      <c r="L46" s="73">
        <f t="shared" si="0"/>
        <v>0</v>
      </c>
      <c r="M46" s="73">
        <v>0</v>
      </c>
      <c r="N46" s="73">
        <v>0</v>
      </c>
      <c r="O46" s="73">
        <v>0</v>
      </c>
      <c r="P46" s="74">
        <f t="shared" si="1"/>
        <v>0</v>
      </c>
      <c r="Q46" s="74">
        <f t="shared" si="2"/>
        <v>0</v>
      </c>
      <c r="R46" s="75">
        <f t="shared" si="3"/>
        <v>0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3000680</v>
      </c>
      <c r="I47" s="67" t="s">
        <v>445</v>
      </c>
      <c r="J47" s="72">
        <v>1.9866070000000002</v>
      </c>
      <c r="K47" s="73">
        <v>2.2158560000000005</v>
      </c>
      <c r="L47" s="73">
        <f t="shared" si="0"/>
        <v>0.46908797105759287</v>
      </c>
      <c r="M47" s="73">
        <v>0.15162170105759287</v>
      </c>
      <c r="N47" s="73">
        <v>0.16242809</v>
      </c>
      <c r="O47" s="73">
        <v>0.15503817999999997</v>
      </c>
      <c r="P47" s="74">
        <f t="shared" si="1"/>
        <v>6.842579168393291E-2</v>
      </c>
      <c r="Q47" s="74">
        <f t="shared" si="2"/>
        <v>0.14172842958098036</v>
      </c>
      <c r="R47" s="75">
        <f t="shared" si="3"/>
        <v>0.2116960538309316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3000681</v>
      </c>
      <c r="I48" s="67" t="s">
        <v>446</v>
      </c>
      <c r="J48" s="72">
        <v>0.19273799999999999</v>
      </c>
      <c r="K48" s="73">
        <v>0.25999299999999992</v>
      </c>
      <c r="L48" s="73">
        <f t="shared" si="0"/>
        <v>1.4840110123565328E-2</v>
      </c>
      <c r="M48" s="73">
        <v>3.9142601235653274E-3</v>
      </c>
      <c r="N48" s="73">
        <v>5.5244500000000002E-3</v>
      </c>
      <c r="O48" s="73">
        <v>5.4014000000000006E-3</v>
      </c>
      <c r="P48" s="74">
        <f t="shared" si="1"/>
        <v>1.5055251962804109E-2</v>
      </c>
      <c r="Q48" s="74">
        <f t="shared" si="2"/>
        <v>3.6303708652022669E-2</v>
      </c>
      <c r="R48" s="75">
        <f t="shared" si="3"/>
        <v>5.707888336826504E-2</v>
      </c>
      <c r="S48" s="7"/>
    </row>
    <row r="49" spans="1:19" ht="76.5" x14ac:dyDescent="0.25">
      <c r="A49" s="66"/>
      <c r="B49" s="56"/>
      <c r="C49" s="67"/>
      <c r="D49" s="68"/>
      <c r="E49" s="69"/>
      <c r="F49" s="70"/>
      <c r="G49" s="71"/>
      <c r="H49" s="66">
        <v>3043987</v>
      </c>
      <c r="I49" s="67" t="s">
        <v>425</v>
      </c>
      <c r="J49" s="72">
        <v>7.6280000000000001E-2</v>
      </c>
      <c r="K49" s="73">
        <v>0.106458</v>
      </c>
      <c r="L49" s="73">
        <f t="shared" si="0"/>
        <v>0</v>
      </c>
      <c r="M49" s="73">
        <v>0</v>
      </c>
      <c r="N49" s="73">
        <v>0</v>
      </c>
      <c r="O49" s="73">
        <v>0</v>
      </c>
      <c r="P49" s="74">
        <f t="shared" si="1"/>
        <v>0</v>
      </c>
      <c r="Q49" s="74">
        <f t="shared" si="2"/>
        <v>0</v>
      </c>
      <c r="R49" s="75">
        <f t="shared" si="3"/>
        <v>0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9000000</v>
      </c>
      <c r="I50" s="67" t="s">
        <v>293</v>
      </c>
      <c r="J50" s="72">
        <v>1.4087159999999999</v>
      </c>
      <c r="K50" s="73">
        <v>1.3687739999999997</v>
      </c>
      <c r="L50" s="73">
        <f t="shared" si="0"/>
        <v>0.21632471970698003</v>
      </c>
      <c r="M50" s="73">
        <v>8.9543449706980027E-2</v>
      </c>
      <c r="N50" s="73">
        <v>6.0220670000000004E-2</v>
      </c>
      <c r="O50" s="73">
        <v>6.6560599999999998E-2</v>
      </c>
      <c r="P50" s="74">
        <f t="shared" si="1"/>
        <v>6.5418724863987809E-2</v>
      </c>
      <c r="Q50" s="74">
        <f t="shared" si="2"/>
        <v>0.10941478995581452</v>
      </c>
      <c r="R50" s="75">
        <f t="shared" si="3"/>
        <v>0.15804268616073952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9000009</v>
      </c>
      <c r="I51" s="67" t="s">
        <v>294</v>
      </c>
      <c r="J51" s="72">
        <v>0</v>
      </c>
      <c r="K51" s="73">
        <v>0.103801</v>
      </c>
      <c r="L51" s="73">
        <f t="shared" si="0"/>
        <v>0</v>
      </c>
      <c r="M51" s="73">
        <v>0</v>
      </c>
      <c r="N51" s="73">
        <v>0</v>
      </c>
      <c r="O51" s="73">
        <v>0</v>
      </c>
      <c r="P51" s="74">
        <f t="shared" si="1"/>
        <v>0</v>
      </c>
      <c r="Q51" s="74">
        <f t="shared" si="2"/>
        <v>0</v>
      </c>
      <c r="R51" s="75">
        <f t="shared" si="3"/>
        <v>0</v>
      </c>
      <c r="S51" s="7"/>
    </row>
    <row r="52" spans="1:19" x14ac:dyDescent="0.25">
      <c r="A52" s="44"/>
      <c r="B52" s="45"/>
      <c r="C52" s="46"/>
      <c r="D52" s="47"/>
      <c r="E52" s="48"/>
      <c r="F52" s="49">
        <v>24</v>
      </c>
      <c r="G52" s="50" t="s">
        <v>141</v>
      </c>
      <c r="H52" s="90"/>
      <c r="I52" s="46"/>
      <c r="J52" s="51">
        <v>48.462094</v>
      </c>
      <c r="K52" s="52">
        <v>84.295751999999993</v>
      </c>
      <c r="L52" s="53">
        <f t="shared" si="0"/>
        <v>2.0010402503849325</v>
      </c>
      <c r="M52" s="53">
        <v>0.19464021038493229</v>
      </c>
      <c r="N52" s="53">
        <v>0.45270974000000008</v>
      </c>
      <c r="O52" s="53">
        <v>1.3536903</v>
      </c>
      <c r="P52" s="54">
        <f t="shared" si="1"/>
        <v>2.3090156474899507E-3</v>
      </c>
      <c r="Q52" s="54">
        <f t="shared" si="2"/>
        <v>7.6795085757694224E-3</v>
      </c>
      <c r="R52" s="55">
        <f t="shared" si="3"/>
        <v>2.3738328479291967E-2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3000001</v>
      </c>
      <c r="I53" s="67" t="s">
        <v>283</v>
      </c>
      <c r="J53" s="72">
        <v>8.0607999999999999E-2</v>
      </c>
      <c r="K53" s="73">
        <v>8.0607999999999999E-2</v>
      </c>
      <c r="L53" s="73">
        <f t="shared" si="0"/>
        <v>8.2485598905219244E-3</v>
      </c>
      <c r="M53" s="73">
        <v>3.0159998905219254E-3</v>
      </c>
      <c r="N53" s="73">
        <v>2.61611E-3</v>
      </c>
      <c r="O53" s="73">
        <v>2.6164499999999998E-3</v>
      </c>
      <c r="P53" s="74">
        <f t="shared" si="1"/>
        <v>3.7415639769277559E-2</v>
      </c>
      <c r="Q53" s="74">
        <f t="shared" si="2"/>
        <v>6.9870358903854762E-2</v>
      </c>
      <c r="R53" s="75">
        <f t="shared" si="3"/>
        <v>0.10232929598206039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3000004</v>
      </c>
      <c r="I54" s="67" t="s">
        <v>438</v>
      </c>
      <c r="J54" s="72">
        <v>1.5340800000000001</v>
      </c>
      <c r="K54" s="73">
        <v>2.7415550000000009</v>
      </c>
      <c r="L54" s="73">
        <f t="shared" si="0"/>
        <v>0.5091738498022782</v>
      </c>
      <c r="M54" s="73">
        <v>0.10474198980227811</v>
      </c>
      <c r="N54" s="73">
        <v>0.12113305000000002</v>
      </c>
      <c r="O54" s="73">
        <v>0.28329881000000007</v>
      </c>
      <c r="P54" s="74">
        <f t="shared" si="1"/>
        <v>3.8205321360424316E-2</v>
      </c>
      <c r="Q54" s="74">
        <f t="shared" si="2"/>
        <v>8.2389388431849106E-2</v>
      </c>
      <c r="R54" s="75">
        <f t="shared" si="3"/>
        <v>0.18572447016466131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3000365</v>
      </c>
      <c r="I55" s="67" t="s">
        <v>426</v>
      </c>
      <c r="J55" s="72">
        <v>2.1286000000000003E-2</v>
      </c>
      <c r="K55" s="73">
        <v>0.10073599999999999</v>
      </c>
      <c r="L55" s="73">
        <f t="shared" si="0"/>
        <v>0</v>
      </c>
      <c r="M55" s="73">
        <v>0</v>
      </c>
      <c r="N55" s="73">
        <v>0</v>
      </c>
      <c r="O55" s="73">
        <v>0</v>
      </c>
      <c r="P55" s="74">
        <f t="shared" si="1"/>
        <v>0</v>
      </c>
      <c r="Q55" s="74">
        <f t="shared" si="2"/>
        <v>0</v>
      </c>
      <c r="R55" s="75">
        <f t="shared" si="3"/>
        <v>0</v>
      </c>
      <c r="S55" s="7"/>
    </row>
    <row r="56" spans="1:19" ht="25.5" x14ac:dyDescent="0.25">
      <c r="A56" s="66"/>
      <c r="B56" s="56"/>
      <c r="C56" s="67"/>
      <c r="D56" s="68"/>
      <c r="E56" s="69"/>
      <c r="F56" s="70"/>
      <c r="G56" s="71"/>
      <c r="H56" s="66">
        <v>3000366</v>
      </c>
      <c r="I56" s="67" t="s">
        <v>443</v>
      </c>
      <c r="J56" s="72">
        <v>5.8790000000000002E-2</v>
      </c>
      <c r="K56" s="73">
        <v>7.0480000000000001E-2</v>
      </c>
      <c r="L56" s="73">
        <f t="shared" si="0"/>
        <v>4.8874000152518042E-3</v>
      </c>
      <c r="M56" s="73">
        <v>1.6140000152518041E-3</v>
      </c>
      <c r="N56" s="73">
        <v>1.6934000000000001E-3</v>
      </c>
      <c r="O56" s="73">
        <v>1.58E-3</v>
      </c>
      <c r="P56" s="74">
        <f t="shared" si="1"/>
        <v>2.2900113723777017E-2</v>
      </c>
      <c r="Q56" s="74">
        <f t="shared" si="2"/>
        <v>4.6926787957602217E-2</v>
      </c>
      <c r="R56" s="75">
        <f t="shared" si="3"/>
        <v>6.9344495108567022E-2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3000683</v>
      </c>
      <c r="I57" s="67" t="s">
        <v>427</v>
      </c>
      <c r="J57" s="72">
        <v>9.0500000000000008E-3</v>
      </c>
      <c r="K57" s="73">
        <v>9.0500000000000008E-3</v>
      </c>
      <c r="L57" s="73">
        <f t="shared" si="0"/>
        <v>0</v>
      </c>
      <c r="M57" s="73">
        <v>0</v>
      </c>
      <c r="N57" s="73">
        <v>0</v>
      </c>
      <c r="O57" s="73">
        <v>0</v>
      </c>
      <c r="P57" s="74">
        <f t="shared" si="1"/>
        <v>0</v>
      </c>
      <c r="Q57" s="74">
        <f t="shared" si="2"/>
        <v>0</v>
      </c>
      <c r="R57" s="75">
        <f t="shared" si="3"/>
        <v>0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9000000</v>
      </c>
      <c r="I58" s="67" t="s">
        <v>293</v>
      </c>
      <c r="J58" s="72">
        <v>1.7582799999999998</v>
      </c>
      <c r="K58" s="73">
        <v>2.2367620000000006</v>
      </c>
      <c r="L58" s="73">
        <f t="shared" si="0"/>
        <v>0.25008093067688042</v>
      </c>
      <c r="M58" s="73">
        <v>8.5268220676880446E-2</v>
      </c>
      <c r="N58" s="73">
        <v>8.5435750000000005E-2</v>
      </c>
      <c r="O58" s="73">
        <v>7.9376959999999996E-2</v>
      </c>
      <c r="P58" s="74">
        <f t="shared" si="1"/>
        <v>3.8121275610404876E-2</v>
      </c>
      <c r="Q58" s="74">
        <f t="shared" si="2"/>
        <v>7.6317449365144979E-2</v>
      </c>
      <c r="R58" s="75">
        <f t="shared" si="3"/>
        <v>0.11180489058598114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9000009</v>
      </c>
      <c r="I59" s="67" t="s">
        <v>294</v>
      </c>
      <c r="J59" s="72">
        <v>45</v>
      </c>
      <c r="K59" s="73">
        <v>79.056560999999988</v>
      </c>
      <c r="L59" s="73">
        <f t="shared" si="0"/>
        <v>1.2286495099999999</v>
      </c>
      <c r="M59" s="73">
        <v>0</v>
      </c>
      <c r="N59" s="73">
        <v>0.24183143000000001</v>
      </c>
      <c r="O59" s="73">
        <v>0.98681807999999993</v>
      </c>
      <c r="P59" s="74">
        <f t="shared" si="1"/>
        <v>0</v>
      </c>
      <c r="Q59" s="74">
        <f t="shared" si="2"/>
        <v>3.0589672373934917E-3</v>
      </c>
      <c r="R59" s="75">
        <f t="shared" si="3"/>
        <v>1.5541398391969012E-2</v>
      </c>
      <c r="S59" s="7"/>
    </row>
    <row r="60" spans="1:19" ht="25.5" x14ac:dyDescent="0.25">
      <c r="A60" s="44"/>
      <c r="B60" s="45"/>
      <c r="C60" s="46"/>
      <c r="D60" s="47"/>
      <c r="E60" s="48"/>
      <c r="F60" s="49">
        <v>35</v>
      </c>
      <c r="G60" s="50" t="s">
        <v>45</v>
      </c>
      <c r="H60" s="90"/>
      <c r="I60" s="46"/>
      <c r="J60" s="51">
        <v>0</v>
      </c>
      <c r="K60" s="52">
        <v>6.8587999999999996E-2</v>
      </c>
      <c r="L60" s="53">
        <f t="shared" si="0"/>
        <v>0</v>
      </c>
      <c r="M60" s="53">
        <v>0</v>
      </c>
      <c r="N60" s="53">
        <v>0</v>
      </c>
      <c r="O60" s="53">
        <v>0</v>
      </c>
      <c r="P60" s="54">
        <f t="shared" si="1"/>
        <v>0</v>
      </c>
      <c r="Q60" s="54">
        <f t="shared" si="2"/>
        <v>0</v>
      </c>
      <c r="R60" s="55">
        <f t="shared" si="3"/>
        <v>0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9000009</v>
      </c>
      <c r="I61" s="67" t="s">
        <v>294</v>
      </c>
      <c r="J61" s="72">
        <v>0</v>
      </c>
      <c r="K61" s="73">
        <v>6.8587999999999996E-2</v>
      </c>
      <c r="L61" s="73">
        <f t="shared" si="0"/>
        <v>0</v>
      </c>
      <c r="M61" s="73">
        <v>0</v>
      </c>
      <c r="N61" s="73">
        <v>0</v>
      </c>
      <c r="O61" s="73">
        <v>0</v>
      </c>
      <c r="P61" s="74">
        <f t="shared" si="1"/>
        <v>0</v>
      </c>
      <c r="Q61" s="74">
        <f t="shared" si="2"/>
        <v>0</v>
      </c>
      <c r="R61" s="75">
        <f t="shared" si="3"/>
        <v>0</v>
      </c>
      <c r="S61" s="7"/>
    </row>
    <row r="62" spans="1:19" ht="25.5" x14ac:dyDescent="0.25">
      <c r="A62" s="44"/>
      <c r="B62" s="45"/>
      <c r="C62" s="46"/>
      <c r="D62" s="47"/>
      <c r="E62" s="48"/>
      <c r="F62" s="49">
        <v>42</v>
      </c>
      <c r="G62" s="50" t="s">
        <v>158</v>
      </c>
      <c r="H62" s="90"/>
      <c r="I62" s="46"/>
      <c r="J62" s="51">
        <v>0</v>
      </c>
      <c r="K62" s="52">
        <v>1.909972</v>
      </c>
      <c r="L62" s="53">
        <f t="shared" si="0"/>
        <v>0</v>
      </c>
      <c r="M62" s="53">
        <v>0</v>
      </c>
      <c r="N62" s="53">
        <v>0</v>
      </c>
      <c r="O62" s="53">
        <v>0</v>
      </c>
      <c r="P62" s="54">
        <f t="shared" si="1"/>
        <v>0</v>
      </c>
      <c r="Q62" s="54">
        <f t="shared" si="2"/>
        <v>0</v>
      </c>
      <c r="R62" s="55">
        <f t="shared" si="3"/>
        <v>0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9000009</v>
      </c>
      <c r="I63" s="67" t="s">
        <v>294</v>
      </c>
      <c r="J63" s="72">
        <v>0</v>
      </c>
      <c r="K63" s="73">
        <v>1.909972</v>
      </c>
      <c r="L63" s="73">
        <f t="shared" si="0"/>
        <v>0</v>
      </c>
      <c r="M63" s="73">
        <v>0</v>
      </c>
      <c r="N63" s="73">
        <v>0</v>
      </c>
      <c r="O63" s="73">
        <v>0</v>
      </c>
      <c r="P63" s="74">
        <f t="shared" si="1"/>
        <v>0</v>
      </c>
      <c r="Q63" s="74">
        <f t="shared" si="2"/>
        <v>0</v>
      </c>
      <c r="R63" s="75">
        <f t="shared" si="3"/>
        <v>0</v>
      </c>
      <c r="S63" s="7"/>
    </row>
    <row r="64" spans="1:19" x14ac:dyDescent="0.25">
      <c r="A64" s="44"/>
      <c r="B64" s="45"/>
      <c r="C64" s="46"/>
      <c r="D64" s="47"/>
      <c r="E64" s="48"/>
      <c r="F64" s="49">
        <v>46</v>
      </c>
      <c r="G64" s="50" t="s">
        <v>169</v>
      </c>
      <c r="H64" s="90"/>
      <c r="I64" s="46"/>
      <c r="J64" s="51">
        <v>1.4344619999999999</v>
      </c>
      <c r="K64" s="52">
        <v>1.817267</v>
      </c>
      <c r="L64" s="53">
        <f t="shared" si="0"/>
        <v>0</v>
      </c>
      <c r="M64" s="53">
        <v>0</v>
      </c>
      <c r="N64" s="53">
        <v>0</v>
      </c>
      <c r="O64" s="53">
        <v>0</v>
      </c>
      <c r="P64" s="54">
        <f t="shared" si="1"/>
        <v>0</v>
      </c>
      <c r="Q64" s="54">
        <f t="shared" si="2"/>
        <v>0</v>
      </c>
      <c r="R64" s="55">
        <f t="shared" si="3"/>
        <v>0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9000009</v>
      </c>
      <c r="I65" s="67" t="s">
        <v>294</v>
      </c>
      <c r="J65" s="72">
        <v>1.4344619999999999</v>
      </c>
      <c r="K65" s="73">
        <v>1.817267</v>
      </c>
      <c r="L65" s="73">
        <f t="shared" si="0"/>
        <v>0</v>
      </c>
      <c r="M65" s="73">
        <v>0</v>
      </c>
      <c r="N65" s="73">
        <v>0</v>
      </c>
      <c r="O65" s="73">
        <v>0</v>
      </c>
      <c r="P65" s="74">
        <f t="shared" si="1"/>
        <v>0</v>
      </c>
      <c r="Q65" s="74">
        <f t="shared" si="2"/>
        <v>0</v>
      </c>
      <c r="R65" s="75">
        <f t="shared" si="3"/>
        <v>0</v>
      </c>
      <c r="S65" s="7"/>
    </row>
    <row r="66" spans="1:19" ht="51" x14ac:dyDescent="0.25">
      <c r="A66" s="44"/>
      <c r="B66" s="45"/>
      <c r="C66" s="46"/>
      <c r="D66" s="47"/>
      <c r="E66" s="48"/>
      <c r="F66" s="49">
        <v>47</v>
      </c>
      <c r="G66" s="50" t="s">
        <v>190</v>
      </c>
      <c r="H66" s="90"/>
      <c r="I66" s="46"/>
      <c r="J66" s="51">
        <v>0.36104400000000003</v>
      </c>
      <c r="K66" s="52">
        <v>1.3269570000000002</v>
      </c>
      <c r="L66" s="53">
        <f t="shared" si="0"/>
        <v>7.7439610400947559E-2</v>
      </c>
      <c r="M66" s="53">
        <v>2.0312410400947556E-2</v>
      </c>
      <c r="N66" s="53">
        <v>2.2301140000000004E-2</v>
      </c>
      <c r="O66" s="53">
        <v>3.4826059999999999E-2</v>
      </c>
      <c r="P66" s="54">
        <f t="shared" si="1"/>
        <v>1.5307512150693318E-2</v>
      </c>
      <c r="Q66" s="54">
        <f t="shared" si="2"/>
        <v>3.2113738727741405E-2</v>
      </c>
      <c r="R66" s="55">
        <f t="shared" si="3"/>
        <v>5.8358794144005834E-2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3000001</v>
      </c>
      <c r="I67" s="67" t="s">
        <v>283</v>
      </c>
      <c r="J67" s="72">
        <v>0.36104400000000003</v>
      </c>
      <c r="K67" s="73">
        <v>1.3269570000000002</v>
      </c>
      <c r="L67" s="73">
        <f t="shared" si="0"/>
        <v>7.7439610400947559E-2</v>
      </c>
      <c r="M67" s="73">
        <v>2.0312410400947556E-2</v>
      </c>
      <c r="N67" s="73">
        <v>2.2301140000000004E-2</v>
      </c>
      <c r="O67" s="73">
        <v>3.4826059999999999E-2</v>
      </c>
      <c r="P67" s="74">
        <f t="shared" si="1"/>
        <v>1.5307512150693318E-2</v>
      </c>
      <c r="Q67" s="74">
        <f t="shared" si="2"/>
        <v>3.2113738727741405E-2</v>
      </c>
      <c r="R67" s="75">
        <f t="shared" si="3"/>
        <v>5.8358794144005834E-2</v>
      </c>
      <c r="S67" s="7"/>
    </row>
    <row r="68" spans="1:19" ht="25.5" x14ac:dyDescent="0.25">
      <c r="A68" s="44"/>
      <c r="B68" s="45"/>
      <c r="C68" s="46"/>
      <c r="D68" s="47"/>
      <c r="E68" s="48"/>
      <c r="F68" s="49">
        <v>51</v>
      </c>
      <c r="G68" s="50" t="s">
        <v>24</v>
      </c>
      <c r="H68" s="90"/>
      <c r="I68" s="46"/>
      <c r="J68" s="51">
        <v>0.73512700000000009</v>
      </c>
      <c r="K68" s="52">
        <v>0.73512700000000009</v>
      </c>
      <c r="L68" s="53">
        <f t="shared" si="0"/>
        <v>2.4588459999999999E-2</v>
      </c>
      <c r="M68" s="53">
        <v>0</v>
      </c>
      <c r="N68" s="53">
        <v>9.9097199999999986E-3</v>
      </c>
      <c r="O68" s="53">
        <v>1.4678739999999999E-2</v>
      </c>
      <c r="P68" s="54">
        <f t="shared" si="1"/>
        <v>0</v>
      </c>
      <c r="Q68" s="54">
        <f t="shared" si="2"/>
        <v>1.3480282998719945E-2</v>
      </c>
      <c r="R68" s="55">
        <f t="shared" si="3"/>
        <v>3.344790764044852E-2</v>
      </c>
      <c r="S68" s="7"/>
    </row>
    <row r="69" spans="1:19" ht="38.25" x14ac:dyDescent="0.25">
      <c r="A69" s="66"/>
      <c r="B69" s="56"/>
      <c r="C69" s="67"/>
      <c r="D69" s="68"/>
      <c r="E69" s="69"/>
      <c r="F69" s="70"/>
      <c r="G69" s="71"/>
      <c r="H69" s="66">
        <v>3000712</v>
      </c>
      <c r="I69" s="67" t="s">
        <v>295</v>
      </c>
      <c r="J69" s="72">
        <v>0.49125000000000008</v>
      </c>
      <c r="K69" s="73">
        <v>0.49125000000000008</v>
      </c>
      <c r="L69" s="73">
        <f t="shared" si="0"/>
        <v>0</v>
      </c>
      <c r="M69" s="73">
        <v>0</v>
      </c>
      <c r="N69" s="73">
        <v>0</v>
      </c>
      <c r="O69" s="73">
        <v>0</v>
      </c>
      <c r="P69" s="74">
        <f t="shared" si="1"/>
        <v>0</v>
      </c>
      <c r="Q69" s="74">
        <f t="shared" si="2"/>
        <v>0</v>
      </c>
      <c r="R69" s="75">
        <f t="shared" si="3"/>
        <v>0</v>
      </c>
      <c r="S69" s="7"/>
    </row>
    <row r="70" spans="1:19" ht="25.5" x14ac:dyDescent="0.25">
      <c r="A70" s="66"/>
      <c r="B70" s="56"/>
      <c r="C70" s="67"/>
      <c r="D70" s="68"/>
      <c r="E70" s="69"/>
      <c r="F70" s="70"/>
      <c r="G70" s="71"/>
      <c r="H70" s="66">
        <v>3000713</v>
      </c>
      <c r="I70" s="67" t="s">
        <v>313</v>
      </c>
      <c r="J70" s="72">
        <v>0.24387700000000001</v>
      </c>
      <c r="K70" s="73">
        <v>0.24387700000000001</v>
      </c>
      <c r="L70" s="73">
        <f t="shared" si="0"/>
        <v>2.4588459999999999E-2</v>
      </c>
      <c r="M70" s="73">
        <v>0</v>
      </c>
      <c r="N70" s="73">
        <v>9.9097199999999986E-3</v>
      </c>
      <c r="O70" s="73">
        <v>1.4678739999999999E-2</v>
      </c>
      <c r="P70" s="74">
        <f t="shared" si="1"/>
        <v>0</v>
      </c>
      <c r="Q70" s="74">
        <f t="shared" si="2"/>
        <v>4.0634090135601139E-2</v>
      </c>
      <c r="R70" s="75">
        <f t="shared" si="3"/>
        <v>0.10082320185995398</v>
      </c>
      <c r="S70" s="7"/>
    </row>
    <row r="71" spans="1:19" ht="38.25" x14ac:dyDescent="0.25">
      <c r="A71" s="44"/>
      <c r="B71" s="45"/>
      <c r="C71" s="46"/>
      <c r="D71" s="47"/>
      <c r="E71" s="48"/>
      <c r="F71" s="49">
        <v>61</v>
      </c>
      <c r="G71" s="50" t="s">
        <v>191</v>
      </c>
      <c r="H71" s="90"/>
      <c r="I71" s="46"/>
      <c r="J71" s="51">
        <v>18.304377000000002</v>
      </c>
      <c r="K71" s="52">
        <v>18.866418000000003</v>
      </c>
      <c r="L71" s="53">
        <f t="shared" ref="L71:L130" si="4">SUM(M71,N71,O71)</f>
        <v>0.61806694911064508</v>
      </c>
      <c r="M71" s="53">
        <v>0.21310195911064511</v>
      </c>
      <c r="N71" s="53">
        <v>0.20392856999999998</v>
      </c>
      <c r="O71" s="53">
        <v>0.20103641999999999</v>
      </c>
      <c r="P71" s="54">
        <f t="shared" ref="P71:P130" si="5">IFERROR(M71/K71,0)</f>
        <v>1.1295305717844536E-2</v>
      </c>
      <c r="Q71" s="54">
        <f t="shared" ref="Q71:Q130" si="6">IFERROR(SUM(M71,N71)/K71,0)</f>
        <v>2.2104382989428361E-2</v>
      </c>
      <c r="R71" s="55">
        <f t="shared" ref="R71:R130" si="7">IFERROR(SUM(M71,N71,O71)/K71,0)</f>
        <v>3.2760164070924594E-2</v>
      </c>
      <c r="S71" s="7"/>
    </row>
    <row r="72" spans="1:19" ht="25.5" x14ac:dyDescent="0.25">
      <c r="A72" s="66"/>
      <c r="B72" s="56"/>
      <c r="C72" s="67"/>
      <c r="D72" s="68"/>
      <c r="E72" s="69"/>
      <c r="F72" s="70"/>
      <c r="G72" s="71"/>
      <c r="H72" s="66">
        <v>3000132</v>
      </c>
      <c r="I72" s="67" t="s">
        <v>513</v>
      </c>
      <c r="J72" s="72">
        <v>2.723271</v>
      </c>
      <c r="K72" s="73">
        <v>2.9058700000000002</v>
      </c>
      <c r="L72" s="73">
        <f t="shared" si="4"/>
        <v>0.26336468913972377</v>
      </c>
      <c r="M72" s="73">
        <v>0.10493647913972382</v>
      </c>
      <c r="N72" s="73">
        <v>7.7544550000000004E-2</v>
      </c>
      <c r="O72" s="73">
        <v>8.0883659999999996E-2</v>
      </c>
      <c r="P72" s="74">
        <f t="shared" si="5"/>
        <v>3.6111897345622417E-2</v>
      </c>
      <c r="Q72" s="74">
        <f t="shared" si="6"/>
        <v>6.2797382243432703E-2</v>
      </c>
      <c r="R72" s="75">
        <f t="shared" si="7"/>
        <v>9.0631958463291112E-2</v>
      </c>
      <c r="S72" s="7"/>
    </row>
    <row r="73" spans="1:19" ht="25.5" x14ac:dyDescent="0.25">
      <c r="A73" s="66"/>
      <c r="B73" s="56"/>
      <c r="C73" s="67"/>
      <c r="D73" s="68"/>
      <c r="E73" s="69"/>
      <c r="F73" s="70"/>
      <c r="G73" s="71"/>
      <c r="H73" s="66">
        <v>3000478</v>
      </c>
      <c r="I73" s="67" t="s">
        <v>516</v>
      </c>
      <c r="J73" s="72">
        <v>0.219634</v>
      </c>
      <c r="K73" s="73">
        <v>0.219634</v>
      </c>
      <c r="L73" s="73">
        <f t="shared" si="4"/>
        <v>5.3149609710072876E-2</v>
      </c>
      <c r="M73" s="73">
        <v>2.6018369710072875E-2</v>
      </c>
      <c r="N73" s="73">
        <v>1.397548E-2</v>
      </c>
      <c r="O73" s="73">
        <v>1.3155759999999999E-2</v>
      </c>
      <c r="P73" s="74">
        <f t="shared" si="5"/>
        <v>0.11846239521236637</v>
      </c>
      <c r="Q73" s="74">
        <f t="shared" si="6"/>
        <v>0.18209316276201715</v>
      </c>
      <c r="R73" s="75">
        <f t="shared" si="7"/>
        <v>0.24199172127299451</v>
      </c>
      <c r="S73" s="7"/>
    </row>
    <row r="74" spans="1:19" ht="25.5" x14ac:dyDescent="0.25">
      <c r="A74" s="66"/>
      <c r="B74" s="56"/>
      <c r="C74" s="67"/>
      <c r="D74" s="68"/>
      <c r="E74" s="69"/>
      <c r="F74" s="70"/>
      <c r="G74" s="71"/>
      <c r="H74" s="66">
        <v>3000479</v>
      </c>
      <c r="I74" s="67" t="s">
        <v>515</v>
      </c>
      <c r="J74" s="72">
        <v>0.63003399999999987</v>
      </c>
      <c r="K74" s="73">
        <v>0.651034</v>
      </c>
      <c r="L74" s="73">
        <f t="shared" si="4"/>
        <v>8.4495040540406213E-2</v>
      </c>
      <c r="M74" s="73">
        <v>3.548751054040622E-2</v>
      </c>
      <c r="N74" s="73">
        <v>2.6298469999999997E-2</v>
      </c>
      <c r="O74" s="73">
        <v>2.270906E-2</v>
      </c>
      <c r="P74" s="74">
        <f t="shared" si="5"/>
        <v>5.4509458093442459E-2</v>
      </c>
      <c r="Q74" s="74">
        <f t="shared" si="6"/>
        <v>9.4904383704086451E-2</v>
      </c>
      <c r="R74" s="75">
        <f t="shared" si="7"/>
        <v>0.12978591062894751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9000000</v>
      </c>
      <c r="I75" s="67" t="s">
        <v>293</v>
      </c>
      <c r="J75" s="72">
        <v>0.30860399999999999</v>
      </c>
      <c r="K75" s="73">
        <v>0.328598</v>
      </c>
      <c r="L75" s="73">
        <f t="shared" si="4"/>
        <v>8.4442929827592272E-2</v>
      </c>
      <c r="M75" s="73">
        <v>2.996011982759228E-2</v>
      </c>
      <c r="N75" s="73">
        <v>2.8784480000000001E-2</v>
      </c>
      <c r="O75" s="73">
        <v>2.5698329999999998E-2</v>
      </c>
      <c r="P75" s="74">
        <f t="shared" si="5"/>
        <v>9.1175600057189277E-2</v>
      </c>
      <c r="Q75" s="74">
        <f t="shared" si="6"/>
        <v>0.17877345518716573</v>
      </c>
      <c r="R75" s="75">
        <f t="shared" si="7"/>
        <v>0.25697943939887724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9000009</v>
      </c>
      <c r="I76" s="67" t="s">
        <v>294</v>
      </c>
      <c r="J76" s="72">
        <v>14.422834000000002</v>
      </c>
      <c r="K76" s="73">
        <v>14.761282000000001</v>
      </c>
      <c r="L76" s="73">
        <f t="shared" si="4"/>
        <v>0.13261467989284992</v>
      </c>
      <c r="M76" s="73">
        <v>1.6699479892849922E-2</v>
      </c>
      <c r="N76" s="73">
        <v>5.7325589999999996E-2</v>
      </c>
      <c r="O76" s="73">
        <v>5.858961E-2</v>
      </c>
      <c r="P76" s="74">
        <f t="shared" si="5"/>
        <v>1.1313028158970149E-3</v>
      </c>
      <c r="Q76" s="74">
        <f t="shared" si="6"/>
        <v>5.014813069274736E-3</v>
      </c>
      <c r="R76" s="75">
        <f t="shared" si="7"/>
        <v>8.9839540964565204E-3</v>
      </c>
      <c r="S76" s="7"/>
    </row>
    <row r="77" spans="1:19" ht="38.25" x14ac:dyDescent="0.25">
      <c r="A77" s="44"/>
      <c r="B77" s="45"/>
      <c r="C77" s="46"/>
      <c r="D77" s="47"/>
      <c r="E77" s="48"/>
      <c r="F77" s="49">
        <v>68</v>
      </c>
      <c r="G77" s="50" t="s">
        <v>22</v>
      </c>
      <c r="H77" s="90"/>
      <c r="I77" s="46"/>
      <c r="J77" s="51">
        <v>7.5783820000000013</v>
      </c>
      <c r="K77" s="52">
        <v>19.176893</v>
      </c>
      <c r="L77" s="53">
        <f t="shared" si="4"/>
        <v>0.43787634987426005</v>
      </c>
      <c r="M77" s="53">
        <v>4.5301719874260016E-2</v>
      </c>
      <c r="N77" s="53">
        <v>4.2654420000000012E-2</v>
      </c>
      <c r="O77" s="53">
        <v>0.34992021000000001</v>
      </c>
      <c r="P77" s="54">
        <f t="shared" si="5"/>
        <v>2.3623075893608007E-3</v>
      </c>
      <c r="Q77" s="54">
        <f t="shared" si="6"/>
        <v>4.5865688396060835E-3</v>
      </c>
      <c r="R77" s="55">
        <f t="shared" si="7"/>
        <v>2.2833539816604288E-2</v>
      </c>
      <c r="S77" s="7"/>
    </row>
    <row r="78" spans="1:19" ht="38.25" x14ac:dyDescent="0.25">
      <c r="A78" s="66"/>
      <c r="B78" s="56"/>
      <c r="C78" s="67"/>
      <c r="D78" s="68"/>
      <c r="E78" s="69"/>
      <c r="F78" s="70"/>
      <c r="G78" s="71"/>
      <c r="H78" s="66">
        <v>3000435</v>
      </c>
      <c r="I78" s="67" t="s">
        <v>290</v>
      </c>
      <c r="J78" s="72">
        <v>0.2</v>
      </c>
      <c r="K78" s="73">
        <v>0.2</v>
      </c>
      <c r="L78" s="73">
        <f t="shared" si="4"/>
        <v>2.4338389878119825E-2</v>
      </c>
      <c r="M78" s="73">
        <v>4.9054098781198263E-3</v>
      </c>
      <c r="N78" s="73">
        <v>8.6989999999999995E-4</v>
      </c>
      <c r="O78" s="73">
        <v>1.8563079999999999E-2</v>
      </c>
      <c r="P78" s="74">
        <f t="shared" si="5"/>
        <v>2.4527049390599132E-2</v>
      </c>
      <c r="Q78" s="74">
        <f t="shared" si="6"/>
        <v>2.8876549390599131E-2</v>
      </c>
      <c r="R78" s="75">
        <f t="shared" si="7"/>
        <v>0.12169194939059912</v>
      </c>
      <c r="S78" s="7"/>
    </row>
    <row r="79" spans="1:19" ht="51" x14ac:dyDescent="0.25">
      <c r="A79" s="66"/>
      <c r="B79" s="56"/>
      <c r="C79" s="67"/>
      <c r="D79" s="68"/>
      <c r="E79" s="69"/>
      <c r="F79" s="70"/>
      <c r="G79" s="71"/>
      <c r="H79" s="66">
        <v>3000450</v>
      </c>
      <c r="I79" s="67" t="s">
        <v>291</v>
      </c>
      <c r="J79" s="72">
        <v>1.1562550000000005</v>
      </c>
      <c r="K79" s="73">
        <v>1.1562550000000005</v>
      </c>
      <c r="L79" s="73">
        <f t="shared" si="4"/>
        <v>9.8726830076559899E-2</v>
      </c>
      <c r="M79" s="73">
        <v>4.2035400765598752E-3</v>
      </c>
      <c r="N79" s="73">
        <v>5.4096000000000005E-3</v>
      </c>
      <c r="O79" s="73">
        <v>8.9113690000000023E-2</v>
      </c>
      <c r="P79" s="74">
        <f t="shared" si="5"/>
        <v>3.635478399280326E-3</v>
      </c>
      <c r="Q79" s="74">
        <f t="shared" si="6"/>
        <v>8.3140311406738748E-3</v>
      </c>
      <c r="R79" s="75">
        <f t="shared" si="7"/>
        <v>8.5384997320279571E-2</v>
      </c>
      <c r="S79" s="7"/>
    </row>
    <row r="80" spans="1:19" ht="38.25" x14ac:dyDescent="0.25">
      <c r="A80" s="66"/>
      <c r="B80" s="56"/>
      <c r="C80" s="67"/>
      <c r="D80" s="68"/>
      <c r="E80" s="69"/>
      <c r="F80" s="70"/>
      <c r="G80" s="71"/>
      <c r="H80" s="66">
        <v>3000516</v>
      </c>
      <c r="I80" s="67" t="s">
        <v>292</v>
      </c>
      <c r="J80" s="72">
        <v>1.3051839999999999</v>
      </c>
      <c r="K80" s="73">
        <v>1.5051840000000001</v>
      </c>
      <c r="L80" s="73">
        <f t="shared" si="4"/>
        <v>0.1839973</v>
      </c>
      <c r="M80" s="73">
        <v>0</v>
      </c>
      <c r="N80" s="73">
        <v>6.9973000000000006E-3</v>
      </c>
      <c r="O80" s="73">
        <v>0.17699999999999999</v>
      </c>
      <c r="P80" s="74">
        <f t="shared" si="5"/>
        <v>0</v>
      </c>
      <c r="Q80" s="74">
        <f t="shared" si="6"/>
        <v>4.6488004124412702E-3</v>
      </c>
      <c r="R80" s="75">
        <f t="shared" si="7"/>
        <v>0.12224239694283223</v>
      </c>
      <c r="S80" s="7"/>
    </row>
    <row r="81" spans="1:19" ht="25.5" x14ac:dyDescent="0.25">
      <c r="A81" s="66"/>
      <c r="B81" s="56"/>
      <c r="C81" s="67"/>
      <c r="D81" s="68"/>
      <c r="E81" s="69"/>
      <c r="F81" s="70"/>
      <c r="G81" s="71"/>
      <c r="H81" s="66">
        <v>3000565</v>
      </c>
      <c r="I81" s="67" t="s">
        <v>382</v>
      </c>
      <c r="J81" s="72">
        <v>0.42104599999999998</v>
      </c>
      <c r="K81" s="73">
        <v>0.39740199999999998</v>
      </c>
      <c r="L81" s="73">
        <f t="shared" si="4"/>
        <v>1.002420004886184E-2</v>
      </c>
      <c r="M81" s="73">
        <v>1.0900000488618389E-3</v>
      </c>
      <c r="N81" s="73">
        <v>3.4087700000000002E-3</v>
      </c>
      <c r="O81" s="73">
        <v>5.5254300000000013E-3</v>
      </c>
      <c r="P81" s="74">
        <f t="shared" si="5"/>
        <v>2.7428147036548355E-3</v>
      </c>
      <c r="Q81" s="74">
        <f t="shared" si="6"/>
        <v>1.1320451454350606E-2</v>
      </c>
      <c r="R81" s="75">
        <f t="shared" si="7"/>
        <v>2.5224332159530755E-2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9000000</v>
      </c>
      <c r="I82" s="67" t="s">
        <v>293</v>
      </c>
      <c r="J82" s="72">
        <v>1.2566909999999998</v>
      </c>
      <c r="K82" s="73">
        <v>1.2430109999999999</v>
      </c>
      <c r="L82" s="73">
        <f t="shared" si="4"/>
        <v>8.5009949870718471E-2</v>
      </c>
      <c r="M82" s="73">
        <v>3.5102769870718475E-2</v>
      </c>
      <c r="N82" s="73">
        <v>2.5968850000000005E-2</v>
      </c>
      <c r="O82" s="73">
        <v>2.3938330000000001E-2</v>
      </c>
      <c r="P82" s="74">
        <f t="shared" si="5"/>
        <v>2.8240112010849847E-2</v>
      </c>
      <c r="Q82" s="74">
        <f t="shared" si="6"/>
        <v>4.9132002750352559E-2</v>
      </c>
      <c r="R82" s="75">
        <f t="shared" si="7"/>
        <v>6.8390343987879812E-2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9000009</v>
      </c>
      <c r="I83" s="67" t="s">
        <v>294</v>
      </c>
      <c r="J83" s="72">
        <v>3.2392060000000011</v>
      </c>
      <c r="K83" s="73">
        <v>14.675040999999998</v>
      </c>
      <c r="L83" s="73">
        <f t="shared" si="4"/>
        <v>3.5779680000000001E-2</v>
      </c>
      <c r="M83" s="73">
        <v>0</v>
      </c>
      <c r="N83" s="73">
        <v>0</v>
      </c>
      <c r="O83" s="73">
        <v>3.5779680000000001E-2</v>
      </c>
      <c r="P83" s="74">
        <f t="shared" si="5"/>
        <v>0</v>
      </c>
      <c r="Q83" s="74">
        <f t="shared" si="6"/>
        <v>0</v>
      </c>
      <c r="R83" s="75">
        <f t="shared" si="7"/>
        <v>2.4381315186785511E-3</v>
      </c>
      <c r="S83" s="7"/>
    </row>
    <row r="84" spans="1:19" ht="25.5" x14ac:dyDescent="0.25">
      <c r="A84" s="44"/>
      <c r="B84" s="45"/>
      <c r="C84" s="46"/>
      <c r="D84" s="47"/>
      <c r="E84" s="48"/>
      <c r="F84" s="49">
        <v>72</v>
      </c>
      <c r="G84" s="50" t="s">
        <v>25</v>
      </c>
      <c r="H84" s="90"/>
      <c r="I84" s="46"/>
      <c r="J84" s="51">
        <v>0.9</v>
      </c>
      <c r="K84" s="52">
        <v>1.062017</v>
      </c>
      <c r="L84" s="53">
        <f t="shared" si="4"/>
        <v>5.012899999999999E-3</v>
      </c>
      <c r="M84" s="53">
        <v>0</v>
      </c>
      <c r="N84" s="53">
        <v>1.518E-4</v>
      </c>
      <c r="O84" s="53">
        <v>4.8610999999999993E-3</v>
      </c>
      <c r="P84" s="54">
        <f t="shared" si="5"/>
        <v>0</v>
      </c>
      <c r="Q84" s="54">
        <f t="shared" si="6"/>
        <v>1.4293556506157624E-4</v>
      </c>
      <c r="R84" s="55">
        <f t="shared" si="7"/>
        <v>4.7201692628272424E-3</v>
      </c>
      <c r="S84" s="7"/>
    </row>
    <row r="85" spans="1:19" ht="25.5" x14ac:dyDescent="0.25">
      <c r="A85" s="66"/>
      <c r="B85" s="56"/>
      <c r="C85" s="67"/>
      <c r="D85" s="68"/>
      <c r="E85" s="69"/>
      <c r="F85" s="70"/>
      <c r="G85" s="71"/>
      <c r="H85" s="66">
        <v>3000568</v>
      </c>
      <c r="I85" s="67" t="s">
        <v>296</v>
      </c>
      <c r="J85" s="72">
        <v>0.9</v>
      </c>
      <c r="K85" s="73">
        <v>1.062017</v>
      </c>
      <c r="L85" s="73">
        <f t="shared" si="4"/>
        <v>5.012899999999999E-3</v>
      </c>
      <c r="M85" s="73">
        <v>0</v>
      </c>
      <c r="N85" s="73">
        <v>1.518E-4</v>
      </c>
      <c r="O85" s="73">
        <v>4.8610999999999993E-3</v>
      </c>
      <c r="P85" s="74">
        <f t="shared" si="5"/>
        <v>0</v>
      </c>
      <c r="Q85" s="74">
        <f t="shared" si="6"/>
        <v>1.4293556506157624E-4</v>
      </c>
      <c r="R85" s="75">
        <f t="shared" si="7"/>
        <v>4.7201692628272424E-3</v>
      </c>
      <c r="S85" s="7"/>
    </row>
    <row r="86" spans="1:19" ht="25.5" x14ac:dyDescent="0.25">
      <c r="A86" s="44"/>
      <c r="B86" s="45"/>
      <c r="C86" s="46"/>
      <c r="D86" s="47"/>
      <c r="E86" s="48"/>
      <c r="F86" s="49">
        <v>82</v>
      </c>
      <c r="G86" s="50" t="s">
        <v>197</v>
      </c>
      <c r="H86" s="90"/>
      <c r="I86" s="46"/>
      <c r="J86" s="51">
        <v>0</v>
      </c>
      <c r="K86" s="52">
        <v>1.8141409999999998</v>
      </c>
      <c r="L86" s="53">
        <f t="shared" si="4"/>
        <v>0</v>
      </c>
      <c r="M86" s="53">
        <v>0</v>
      </c>
      <c r="N86" s="53">
        <v>0</v>
      </c>
      <c r="O86" s="53">
        <v>0</v>
      </c>
      <c r="P86" s="54">
        <f t="shared" si="5"/>
        <v>0</v>
      </c>
      <c r="Q86" s="54">
        <f t="shared" si="6"/>
        <v>0</v>
      </c>
      <c r="R86" s="55">
        <f t="shared" si="7"/>
        <v>0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9000009</v>
      </c>
      <c r="I87" s="67" t="s">
        <v>294</v>
      </c>
      <c r="J87" s="72">
        <v>0</v>
      </c>
      <c r="K87" s="73">
        <v>1.8141409999999998</v>
      </c>
      <c r="L87" s="73">
        <f t="shared" si="4"/>
        <v>0</v>
      </c>
      <c r="M87" s="73">
        <v>0</v>
      </c>
      <c r="N87" s="73">
        <v>0</v>
      </c>
      <c r="O87" s="73">
        <v>0</v>
      </c>
      <c r="P87" s="74">
        <f t="shared" si="5"/>
        <v>0</v>
      </c>
      <c r="Q87" s="74">
        <f t="shared" si="6"/>
        <v>0</v>
      </c>
      <c r="R87" s="75">
        <f t="shared" si="7"/>
        <v>0</v>
      </c>
      <c r="S87" s="7"/>
    </row>
    <row r="88" spans="1:19" ht="25.5" x14ac:dyDescent="0.25">
      <c r="A88" s="44"/>
      <c r="B88" s="45"/>
      <c r="C88" s="46"/>
      <c r="D88" s="47"/>
      <c r="E88" s="48"/>
      <c r="F88" s="49">
        <v>90</v>
      </c>
      <c r="G88" s="50" t="s">
        <v>81</v>
      </c>
      <c r="H88" s="90"/>
      <c r="I88" s="46"/>
      <c r="J88" s="51">
        <v>384.24491800000015</v>
      </c>
      <c r="K88" s="52">
        <v>420.37973599999998</v>
      </c>
      <c r="L88" s="53">
        <f t="shared" si="4"/>
        <v>98.917916760796018</v>
      </c>
      <c r="M88" s="53">
        <v>36.334363060796022</v>
      </c>
      <c r="N88" s="53">
        <v>31.704403909999996</v>
      </c>
      <c r="O88" s="53">
        <v>30.879149789999996</v>
      </c>
      <c r="P88" s="54">
        <f t="shared" si="5"/>
        <v>8.6432241968951676E-2</v>
      </c>
      <c r="Q88" s="54">
        <f t="shared" si="6"/>
        <v>0.16185072957654653</v>
      </c>
      <c r="R88" s="55">
        <f t="shared" si="7"/>
        <v>0.23530610134070787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3000001</v>
      </c>
      <c r="I89" s="67" t="s">
        <v>283</v>
      </c>
      <c r="J89" s="72">
        <v>1.5117779999999998</v>
      </c>
      <c r="K89" s="73">
        <v>1.4747779999999999</v>
      </c>
      <c r="L89" s="73">
        <f t="shared" si="4"/>
        <v>4.2572849885516427E-2</v>
      </c>
      <c r="M89" s="73">
        <v>5.2079498855164275E-3</v>
      </c>
      <c r="N89" s="73">
        <v>6.1369500000000004E-3</v>
      </c>
      <c r="O89" s="73">
        <v>3.1227950000000001E-2</v>
      </c>
      <c r="P89" s="74">
        <f t="shared" si="5"/>
        <v>3.5313449790520526E-3</v>
      </c>
      <c r="Q89" s="74">
        <f t="shared" si="6"/>
        <v>7.692615353304991E-3</v>
      </c>
      <c r="R89" s="75">
        <f t="shared" si="7"/>
        <v>2.8867293847288492E-2</v>
      </c>
      <c r="S89" s="7"/>
    </row>
    <row r="90" spans="1:19" ht="38.25" x14ac:dyDescent="0.25">
      <c r="A90" s="66"/>
      <c r="B90" s="56"/>
      <c r="C90" s="67"/>
      <c r="D90" s="68"/>
      <c r="E90" s="69"/>
      <c r="F90" s="70"/>
      <c r="G90" s="71"/>
      <c r="H90" s="66">
        <v>3000385</v>
      </c>
      <c r="I90" s="67" t="s">
        <v>383</v>
      </c>
      <c r="J90" s="72">
        <v>365.40544400000016</v>
      </c>
      <c r="K90" s="73">
        <v>404.65349299999997</v>
      </c>
      <c r="L90" s="73">
        <f t="shared" si="4"/>
        <v>97.639098278460978</v>
      </c>
      <c r="M90" s="73">
        <v>36.094293108460988</v>
      </c>
      <c r="N90" s="73">
        <v>31.226889459999995</v>
      </c>
      <c r="O90" s="73">
        <v>30.317915709999994</v>
      </c>
      <c r="P90" s="74">
        <f t="shared" si="5"/>
        <v>8.9198026787973367E-2</v>
      </c>
      <c r="Q90" s="74">
        <f t="shared" si="6"/>
        <v>0.16636748164301893</v>
      </c>
      <c r="R90" s="75">
        <f t="shared" si="7"/>
        <v>0.24129063499387854</v>
      </c>
      <c r="S90" s="7"/>
    </row>
    <row r="91" spans="1:19" ht="25.5" x14ac:dyDescent="0.25">
      <c r="A91" s="66"/>
      <c r="B91" s="56"/>
      <c r="C91" s="67"/>
      <c r="D91" s="68"/>
      <c r="E91" s="69"/>
      <c r="F91" s="70"/>
      <c r="G91" s="71"/>
      <c r="H91" s="66">
        <v>3000386</v>
      </c>
      <c r="I91" s="67" t="s">
        <v>384</v>
      </c>
      <c r="J91" s="72">
        <v>5.332986</v>
      </c>
      <c r="K91" s="73">
        <v>5.6603210000000006</v>
      </c>
      <c r="L91" s="73">
        <f t="shared" si="4"/>
        <v>1.1173066324495178</v>
      </c>
      <c r="M91" s="73">
        <v>0.2348620024495176</v>
      </c>
      <c r="N91" s="73">
        <v>0.41446850000000002</v>
      </c>
      <c r="O91" s="73">
        <v>0.46797613000000005</v>
      </c>
      <c r="P91" s="74">
        <f t="shared" si="5"/>
        <v>4.1492700228400049E-2</v>
      </c>
      <c r="Q91" s="74">
        <f t="shared" si="6"/>
        <v>0.11471619762368911</v>
      </c>
      <c r="R91" s="75">
        <f t="shared" si="7"/>
        <v>0.19739280377376436</v>
      </c>
      <c r="S91" s="7"/>
    </row>
    <row r="92" spans="1:19" ht="51" x14ac:dyDescent="0.25">
      <c r="A92" s="66"/>
      <c r="B92" s="56"/>
      <c r="C92" s="67"/>
      <c r="D92" s="68"/>
      <c r="E92" s="69"/>
      <c r="F92" s="70"/>
      <c r="G92" s="71"/>
      <c r="H92" s="66">
        <v>3000387</v>
      </c>
      <c r="I92" s="67" t="s">
        <v>385</v>
      </c>
      <c r="J92" s="72">
        <v>3.0604989999999996</v>
      </c>
      <c r="K92" s="73">
        <v>3.0604990000000001</v>
      </c>
      <c r="L92" s="73">
        <f t="shared" si="4"/>
        <v>0.118939</v>
      </c>
      <c r="M92" s="73">
        <v>0</v>
      </c>
      <c r="N92" s="73">
        <v>5.6909000000000001E-2</v>
      </c>
      <c r="O92" s="73">
        <v>6.2030000000000002E-2</v>
      </c>
      <c r="P92" s="74">
        <f t="shared" si="5"/>
        <v>0</v>
      </c>
      <c r="Q92" s="74">
        <f t="shared" si="6"/>
        <v>1.8594680148564007E-2</v>
      </c>
      <c r="R92" s="75">
        <f t="shared" si="7"/>
        <v>3.8862616847775477E-2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9000009</v>
      </c>
      <c r="I93" s="67" t="s">
        <v>294</v>
      </c>
      <c r="J93" s="72">
        <v>8.9342109999999977</v>
      </c>
      <c r="K93" s="73">
        <v>5.5306449999999989</v>
      </c>
      <c r="L93" s="73">
        <f t="shared" si="4"/>
        <v>0</v>
      </c>
      <c r="M93" s="73">
        <v>0</v>
      </c>
      <c r="N93" s="73">
        <v>0</v>
      </c>
      <c r="O93" s="73">
        <v>0</v>
      </c>
      <c r="P93" s="74">
        <f t="shared" si="5"/>
        <v>0</v>
      </c>
      <c r="Q93" s="74">
        <f t="shared" si="6"/>
        <v>0</v>
      </c>
      <c r="R93" s="75">
        <f t="shared" si="7"/>
        <v>0</v>
      </c>
      <c r="S93" s="7"/>
    </row>
    <row r="94" spans="1:19" ht="51" x14ac:dyDescent="0.25">
      <c r="A94" s="44"/>
      <c r="B94" s="45"/>
      <c r="C94" s="46"/>
      <c r="D94" s="47"/>
      <c r="E94" s="48"/>
      <c r="F94" s="49">
        <v>91</v>
      </c>
      <c r="G94" s="50" t="s">
        <v>82</v>
      </c>
      <c r="H94" s="90"/>
      <c r="I94" s="46"/>
      <c r="J94" s="51">
        <v>6.7697349999999989</v>
      </c>
      <c r="K94" s="52">
        <v>33.180644999999998</v>
      </c>
      <c r="L94" s="53">
        <f t="shared" si="4"/>
        <v>2.8098964928985595</v>
      </c>
      <c r="M94" s="53">
        <v>1.9195663928985596</v>
      </c>
      <c r="N94" s="53">
        <v>3.3E-4</v>
      </c>
      <c r="O94" s="53">
        <v>0.89000010000000007</v>
      </c>
      <c r="P94" s="54">
        <f t="shared" si="5"/>
        <v>5.7851991511875665E-2</v>
      </c>
      <c r="Q94" s="54">
        <f t="shared" si="6"/>
        <v>5.7861937068991863E-2</v>
      </c>
      <c r="R94" s="55">
        <f t="shared" si="7"/>
        <v>8.4684806244681485E-2</v>
      </c>
      <c r="S94" s="7"/>
    </row>
    <row r="95" spans="1:19" ht="38.25" x14ac:dyDescent="0.25">
      <c r="A95" s="66"/>
      <c r="B95" s="56"/>
      <c r="C95" s="67"/>
      <c r="D95" s="68"/>
      <c r="E95" s="69"/>
      <c r="F95" s="70"/>
      <c r="G95" s="71"/>
      <c r="H95" s="66">
        <v>3000515</v>
      </c>
      <c r="I95" s="67" t="s">
        <v>389</v>
      </c>
      <c r="J95" s="72">
        <v>1.7067439999999998</v>
      </c>
      <c r="K95" s="73">
        <v>1.8332169999999997</v>
      </c>
      <c r="L95" s="73">
        <f t="shared" si="4"/>
        <v>1.4625630000000001E-2</v>
      </c>
      <c r="M95" s="73">
        <v>0</v>
      </c>
      <c r="N95" s="73">
        <v>3.3E-4</v>
      </c>
      <c r="O95" s="73">
        <v>1.429563E-2</v>
      </c>
      <c r="P95" s="74">
        <f t="shared" si="5"/>
        <v>0</v>
      </c>
      <c r="Q95" s="74">
        <f t="shared" si="6"/>
        <v>1.8001142254299413E-4</v>
      </c>
      <c r="R95" s="75">
        <f t="shared" si="7"/>
        <v>7.9781226117802764E-3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9000009</v>
      </c>
      <c r="I96" s="67" t="s">
        <v>294</v>
      </c>
      <c r="J96" s="72">
        <v>5.0629909999999994</v>
      </c>
      <c r="K96" s="73">
        <v>31.347428000000001</v>
      </c>
      <c r="L96" s="73">
        <f t="shared" si="4"/>
        <v>2.7952708628985596</v>
      </c>
      <c r="M96" s="73">
        <v>1.9195663928985596</v>
      </c>
      <c r="N96" s="73">
        <v>0</v>
      </c>
      <c r="O96" s="73">
        <v>0.87570447000000007</v>
      </c>
      <c r="P96" s="74">
        <f t="shared" si="5"/>
        <v>6.1235211797872523E-2</v>
      </c>
      <c r="Q96" s="74">
        <f t="shared" si="6"/>
        <v>6.1235211797872523E-2</v>
      </c>
      <c r="R96" s="75">
        <f t="shared" si="7"/>
        <v>8.9170660600881177E-2</v>
      </c>
      <c r="S96" s="7"/>
    </row>
    <row r="97" spans="1:19" ht="25.5" x14ac:dyDescent="0.25">
      <c r="A97" s="44"/>
      <c r="B97" s="45"/>
      <c r="C97" s="46"/>
      <c r="D97" s="47"/>
      <c r="E97" s="48"/>
      <c r="F97" s="49">
        <v>104</v>
      </c>
      <c r="G97" s="50" t="s">
        <v>142</v>
      </c>
      <c r="H97" s="90"/>
      <c r="I97" s="46"/>
      <c r="J97" s="51">
        <v>1.8633280000000001</v>
      </c>
      <c r="K97" s="52">
        <v>1.8600480000000001</v>
      </c>
      <c r="L97" s="53">
        <f t="shared" si="4"/>
        <v>0.37220403094316507</v>
      </c>
      <c r="M97" s="53">
        <v>7.9527760943165049E-2</v>
      </c>
      <c r="N97" s="53">
        <v>0.13902891000000001</v>
      </c>
      <c r="O97" s="53">
        <v>0.15364736000000001</v>
      </c>
      <c r="P97" s="54">
        <f t="shared" si="5"/>
        <v>4.2755757347748578E-2</v>
      </c>
      <c r="Q97" s="54">
        <f t="shared" si="6"/>
        <v>0.11750055425621544</v>
      </c>
      <c r="R97" s="55">
        <f t="shared" si="7"/>
        <v>0.20010453006759235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3000001</v>
      </c>
      <c r="I98" s="67" t="s">
        <v>283</v>
      </c>
      <c r="J98" s="72">
        <v>1.7000000000000001E-2</v>
      </c>
      <c r="K98" s="73">
        <v>1.7000000000000001E-2</v>
      </c>
      <c r="L98" s="73">
        <f t="shared" si="4"/>
        <v>0</v>
      </c>
      <c r="M98" s="73">
        <v>0</v>
      </c>
      <c r="N98" s="73">
        <v>0</v>
      </c>
      <c r="O98" s="73">
        <v>0</v>
      </c>
      <c r="P98" s="74">
        <f t="shared" si="5"/>
        <v>0</v>
      </c>
      <c r="Q98" s="74">
        <f t="shared" si="6"/>
        <v>0</v>
      </c>
      <c r="R98" s="75">
        <f t="shared" si="7"/>
        <v>0</v>
      </c>
      <c r="S98" s="7"/>
    </row>
    <row r="99" spans="1:19" ht="38.25" x14ac:dyDescent="0.25">
      <c r="A99" s="66"/>
      <c r="B99" s="56"/>
      <c r="C99" s="67"/>
      <c r="D99" s="68"/>
      <c r="E99" s="69"/>
      <c r="F99" s="70"/>
      <c r="G99" s="71"/>
      <c r="H99" s="66">
        <v>3000283</v>
      </c>
      <c r="I99" s="67" t="s">
        <v>428</v>
      </c>
      <c r="J99" s="72">
        <v>0.3815900000000001</v>
      </c>
      <c r="K99" s="73">
        <v>0.37935399999999997</v>
      </c>
      <c r="L99" s="73">
        <f t="shared" si="4"/>
        <v>6.9397600000000004E-2</v>
      </c>
      <c r="M99" s="73">
        <v>0</v>
      </c>
      <c r="N99" s="73">
        <v>3.6607920000000002E-2</v>
      </c>
      <c r="O99" s="73">
        <v>3.2789680000000002E-2</v>
      </c>
      <c r="P99" s="74">
        <f t="shared" si="5"/>
        <v>0</v>
      </c>
      <c r="Q99" s="74">
        <f t="shared" si="6"/>
        <v>9.6500682739604715E-2</v>
      </c>
      <c r="R99" s="75">
        <f t="shared" si="7"/>
        <v>0.18293625479103953</v>
      </c>
      <c r="S99" s="7"/>
    </row>
    <row r="100" spans="1:19" ht="25.5" x14ac:dyDescent="0.25">
      <c r="A100" s="66"/>
      <c r="B100" s="56"/>
      <c r="C100" s="67"/>
      <c r="D100" s="68"/>
      <c r="E100" s="69"/>
      <c r="F100" s="70"/>
      <c r="G100" s="71"/>
      <c r="H100" s="66">
        <v>3000285</v>
      </c>
      <c r="I100" s="67" t="s">
        <v>447</v>
      </c>
      <c r="J100" s="72">
        <v>0.71370400000000001</v>
      </c>
      <c r="K100" s="73">
        <v>0.71370400000000012</v>
      </c>
      <c r="L100" s="73">
        <f t="shared" si="4"/>
        <v>0.18361278120949745</v>
      </c>
      <c r="M100" s="73">
        <v>5.6788001209497452E-2</v>
      </c>
      <c r="N100" s="73">
        <v>6.962299999999999E-2</v>
      </c>
      <c r="O100" s="73">
        <v>5.7201780000000001E-2</v>
      </c>
      <c r="P100" s="74">
        <f t="shared" si="5"/>
        <v>7.9568001874022617E-2</v>
      </c>
      <c r="Q100" s="74">
        <f t="shared" si="6"/>
        <v>0.1771196479345743</v>
      </c>
      <c r="R100" s="75">
        <f t="shared" si="7"/>
        <v>0.25726741227385219</v>
      </c>
      <c r="S100" s="7"/>
    </row>
    <row r="101" spans="1:19" ht="25.5" x14ac:dyDescent="0.25">
      <c r="A101" s="66"/>
      <c r="B101" s="56"/>
      <c r="C101" s="67"/>
      <c r="D101" s="68"/>
      <c r="E101" s="69"/>
      <c r="F101" s="70"/>
      <c r="G101" s="71"/>
      <c r="H101" s="66">
        <v>3000286</v>
      </c>
      <c r="I101" s="67" t="s">
        <v>448</v>
      </c>
      <c r="J101" s="72">
        <v>4.836E-2</v>
      </c>
      <c r="K101" s="73">
        <v>4.8353E-2</v>
      </c>
      <c r="L101" s="73">
        <f t="shared" si="4"/>
        <v>2.6026799478717898E-3</v>
      </c>
      <c r="M101" s="73">
        <v>2.7397599478717893E-3</v>
      </c>
      <c r="N101" s="73">
        <v>-5.4013999999999993E-4</v>
      </c>
      <c r="O101" s="73">
        <v>4.0306000000000001E-4</v>
      </c>
      <c r="P101" s="74">
        <f t="shared" si="5"/>
        <v>5.666163315351249E-2</v>
      </c>
      <c r="Q101" s="74">
        <f t="shared" si="6"/>
        <v>4.549086815444315E-2</v>
      </c>
      <c r="R101" s="75">
        <f t="shared" si="7"/>
        <v>5.3826648767848734E-2</v>
      </c>
      <c r="S101" s="7"/>
    </row>
    <row r="102" spans="1:19" ht="51" x14ac:dyDescent="0.25">
      <c r="A102" s="66"/>
      <c r="B102" s="56"/>
      <c r="C102" s="67"/>
      <c r="D102" s="68"/>
      <c r="E102" s="69"/>
      <c r="F102" s="70"/>
      <c r="G102" s="71"/>
      <c r="H102" s="66">
        <v>3000289</v>
      </c>
      <c r="I102" s="67" t="s">
        <v>449</v>
      </c>
      <c r="J102" s="72">
        <v>1.167E-2</v>
      </c>
      <c r="K102" s="73">
        <v>1.167E-2</v>
      </c>
      <c r="L102" s="73">
        <f t="shared" si="4"/>
        <v>0</v>
      </c>
      <c r="M102" s="73">
        <v>0</v>
      </c>
      <c r="N102" s="73">
        <v>0</v>
      </c>
      <c r="O102" s="73">
        <v>0</v>
      </c>
      <c r="P102" s="74">
        <f t="shared" si="5"/>
        <v>0</v>
      </c>
      <c r="Q102" s="74">
        <f t="shared" si="6"/>
        <v>0</v>
      </c>
      <c r="R102" s="75">
        <f t="shared" si="7"/>
        <v>0</v>
      </c>
      <c r="S102" s="7"/>
    </row>
    <row r="103" spans="1:19" ht="25.5" x14ac:dyDescent="0.25">
      <c r="A103" s="66"/>
      <c r="B103" s="56"/>
      <c r="C103" s="67"/>
      <c r="D103" s="68"/>
      <c r="E103" s="69"/>
      <c r="F103" s="70"/>
      <c r="G103" s="71"/>
      <c r="H103" s="66">
        <v>3000686</v>
      </c>
      <c r="I103" s="67" t="s">
        <v>450</v>
      </c>
      <c r="J103" s="72">
        <v>0.11300000000000002</v>
      </c>
      <c r="K103" s="73">
        <v>0.11300000000000002</v>
      </c>
      <c r="L103" s="73">
        <f t="shared" si="4"/>
        <v>0</v>
      </c>
      <c r="M103" s="73">
        <v>0</v>
      </c>
      <c r="N103" s="73">
        <v>0</v>
      </c>
      <c r="O103" s="73">
        <v>0</v>
      </c>
      <c r="P103" s="74">
        <f t="shared" si="5"/>
        <v>0</v>
      </c>
      <c r="Q103" s="74">
        <f t="shared" si="6"/>
        <v>0</v>
      </c>
      <c r="R103" s="75">
        <f t="shared" si="7"/>
        <v>0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9000000</v>
      </c>
      <c r="I104" s="67" t="s">
        <v>293</v>
      </c>
      <c r="J104" s="72">
        <v>0.57800399999999996</v>
      </c>
      <c r="K104" s="73">
        <v>0.57696700000000001</v>
      </c>
      <c r="L104" s="73">
        <f t="shared" si="4"/>
        <v>0.11659096978579581</v>
      </c>
      <c r="M104" s="73">
        <v>1.9999999785795808E-2</v>
      </c>
      <c r="N104" s="73">
        <v>3.3338130000000001E-2</v>
      </c>
      <c r="O104" s="73">
        <v>6.3252840000000005E-2</v>
      </c>
      <c r="P104" s="74">
        <f t="shared" si="5"/>
        <v>3.4664027207441342E-2</v>
      </c>
      <c r="Q104" s="74">
        <f t="shared" si="6"/>
        <v>9.2445720094556205E-2</v>
      </c>
      <c r="R104" s="75">
        <f t="shared" si="7"/>
        <v>0.20207562960411221</v>
      </c>
      <c r="S104" s="7"/>
    </row>
    <row r="105" spans="1:19" ht="38.25" x14ac:dyDescent="0.25">
      <c r="A105" s="44"/>
      <c r="B105" s="45"/>
      <c r="C105" s="46"/>
      <c r="D105" s="47"/>
      <c r="E105" s="48"/>
      <c r="F105" s="49">
        <v>106</v>
      </c>
      <c r="G105" s="50" t="s">
        <v>83</v>
      </c>
      <c r="H105" s="90"/>
      <c r="I105" s="46"/>
      <c r="J105" s="51">
        <v>2.8131049999999997</v>
      </c>
      <c r="K105" s="52">
        <v>2.9092859999999998</v>
      </c>
      <c r="L105" s="53">
        <f t="shared" si="4"/>
        <v>0.59727075098668037</v>
      </c>
      <c r="M105" s="53">
        <v>0.22110446098668035</v>
      </c>
      <c r="N105" s="53">
        <v>0.18882569000000002</v>
      </c>
      <c r="O105" s="53">
        <v>0.18734060000000002</v>
      </c>
      <c r="P105" s="54">
        <f t="shared" si="5"/>
        <v>7.5999561743561941E-2</v>
      </c>
      <c r="Q105" s="54">
        <f t="shared" si="6"/>
        <v>0.14090404002448725</v>
      </c>
      <c r="R105" s="55">
        <f t="shared" si="7"/>
        <v>0.20529805285100206</v>
      </c>
      <c r="S105" s="7"/>
    </row>
    <row r="106" spans="1:19" ht="51" x14ac:dyDescent="0.25">
      <c r="A106" s="66"/>
      <c r="B106" s="56"/>
      <c r="C106" s="67"/>
      <c r="D106" s="68"/>
      <c r="E106" s="69"/>
      <c r="F106" s="70"/>
      <c r="G106" s="71"/>
      <c r="H106" s="66">
        <v>3000574</v>
      </c>
      <c r="I106" s="67" t="s">
        <v>391</v>
      </c>
      <c r="J106" s="72">
        <v>2.2667949999999997</v>
      </c>
      <c r="K106" s="73">
        <v>2.3344709999999997</v>
      </c>
      <c r="L106" s="73">
        <f t="shared" si="4"/>
        <v>0.46810307093267134</v>
      </c>
      <c r="M106" s="73">
        <v>0.17538440093267127</v>
      </c>
      <c r="N106" s="73">
        <v>0.14667540000000001</v>
      </c>
      <c r="O106" s="73">
        <v>0.14604327000000003</v>
      </c>
      <c r="P106" s="74">
        <f t="shared" si="5"/>
        <v>7.5128112935509278E-2</v>
      </c>
      <c r="Q106" s="74">
        <f t="shared" si="6"/>
        <v>0.13795836441432399</v>
      </c>
      <c r="R106" s="75">
        <f t="shared" si="7"/>
        <v>0.20051783506099299</v>
      </c>
      <c r="S106" s="7"/>
    </row>
    <row r="107" spans="1:19" ht="51" x14ac:dyDescent="0.25">
      <c r="A107" s="66"/>
      <c r="B107" s="56"/>
      <c r="C107" s="67"/>
      <c r="D107" s="68"/>
      <c r="E107" s="69"/>
      <c r="F107" s="70"/>
      <c r="G107" s="71"/>
      <c r="H107" s="66">
        <v>3000575</v>
      </c>
      <c r="I107" s="67" t="s">
        <v>392</v>
      </c>
      <c r="J107" s="72">
        <v>0.54630999999999996</v>
      </c>
      <c r="K107" s="73">
        <v>0.57481499999999996</v>
      </c>
      <c r="L107" s="73">
        <f t="shared" si="4"/>
        <v>0.12916768005400908</v>
      </c>
      <c r="M107" s="73">
        <v>4.5720060054009082E-2</v>
      </c>
      <c r="N107" s="73">
        <v>4.215029E-2</v>
      </c>
      <c r="O107" s="73">
        <v>4.1297329999999993E-2</v>
      </c>
      <c r="P107" s="74">
        <f t="shared" si="5"/>
        <v>7.95387386446232E-2</v>
      </c>
      <c r="Q107" s="74">
        <f t="shared" si="6"/>
        <v>0.15286718344860362</v>
      </c>
      <c r="R107" s="75">
        <f t="shared" si="7"/>
        <v>0.22471174213270198</v>
      </c>
      <c r="S107" s="7"/>
    </row>
    <row r="108" spans="1:19" ht="38.25" x14ac:dyDescent="0.25">
      <c r="A108" s="44"/>
      <c r="B108" s="45"/>
      <c r="C108" s="46"/>
      <c r="D108" s="47"/>
      <c r="E108" s="48"/>
      <c r="F108" s="49">
        <v>107</v>
      </c>
      <c r="G108" s="50" t="s">
        <v>84</v>
      </c>
      <c r="H108" s="90"/>
      <c r="I108" s="46"/>
      <c r="J108" s="51">
        <v>4.2691440000000007</v>
      </c>
      <c r="K108" s="52">
        <v>4.2691440000000007</v>
      </c>
      <c r="L108" s="53">
        <f t="shared" si="4"/>
        <v>0.93232597709017406</v>
      </c>
      <c r="M108" s="53">
        <v>0.35055657709017396</v>
      </c>
      <c r="N108" s="53">
        <v>0.30989079000000003</v>
      </c>
      <c r="O108" s="53">
        <v>0.27187861000000002</v>
      </c>
      <c r="P108" s="54">
        <f t="shared" si="5"/>
        <v>8.2114020302471391E-2</v>
      </c>
      <c r="Q108" s="54">
        <f t="shared" si="6"/>
        <v>0.15470252750672592</v>
      </c>
      <c r="R108" s="55">
        <f t="shared" si="7"/>
        <v>0.21838709987064711</v>
      </c>
      <c r="S108" s="7"/>
    </row>
    <row r="109" spans="1:19" ht="38.25" x14ac:dyDescent="0.25">
      <c r="A109" s="66"/>
      <c r="B109" s="56"/>
      <c r="C109" s="67"/>
      <c r="D109" s="68"/>
      <c r="E109" s="69"/>
      <c r="F109" s="70"/>
      <c r="G109" s="71"/>
      <c r="H109" s="66">
        <v>3000546</v>
      </c>
      <c r="I109" s="67" t="s">
        <v>396</v>
      </c>
      <c r="J109" s="72">
        <v>4.2691440000000007</v>
      </c>
      <c r="K109" s="73">
        <v>4.2691440000000007</v>
      </c>
      <c r="L109" s="73">
        <f t="shared" si="4"/>
        <v>0.93232597709017406</v>
      </c>
      <c r="M109" s="73">
        <v>0.35055657709017396</v>
      </c>
      <c r="N109" s="73">
        <v>0.30989079000000003</v>
      </c>
      <c r="O109" s="73">
        <v>0.27187861000000002</v>
      </c>
      <c r="P109" s="74">
        <f t="shared" si="5"/>
        <v>8.2114020302471391E-2</v>
      </c>
      <c r="Q109" s="74">
        <f t="shared" si="6"/>
        <v>0.15470252750672592</v>
      </c>
      <c r="R109" s="75">
        <f t="shared" si="7"/>
        <v>0.21838709987064711</v>
      </c>
      <c r="S109" s="7"/>
    </row>
    <row r="110" spans="1:19" ht="25.5" x14ac:dyDescent="0.25">
      <c r="A110" s="44"/>
      <c r="B110" s="45"/>
      <c r="C110" s="46"/>
      <c r="D110" s="47"/>
      <c r="E110" s="48"/>
      <c r="F110" s="49">
        <v>121</v>
      </c>
      <c r="G110" s="50" t="s">
        <v>159</v>
      </c>
      <c r="H110" s="90"/>
      <c r="I110" s="46"/>
      <c r="J110" s="51">
        <v>0.54825500000000005</v>
      </c>
      <c r="K110" s="52">
        <v>0.54825500000000005</v>
      </c>
      <c r="L110" s="53">
        <f t="shared" si="4"/>
        <v>9.0384990703150481E-2</v>
      </c>
      <c r="M110" s="53">
        <v>2.2416830703150481E-2</v>
      </c>
      <c r="N110" s="53">
        <v>2.7284409999999999E-2</v>
      </c>
      <c r="O110" s="53">
        <v>4.0683750000000005E-2</v>
      </c>
      <c r="P110" s="54">
        <f t="shared" si="5"/>
        <v>4.0887599206848049E-2</v>
      </c>
      <c r="Q110" s="54">
        <f t="shared" si="6"/>
        <v>9.0653511054437211E-2</v>
      </c>
      <c r="R110" s="55">
        <f t="shared" si="7"/>
        <v>0.16485940064960733</v>
      </c>
      <c r="S110" s="7"/>
    </row>
    <row r="111" spans="1:19" ht="51" x14ac:dyDescent="0.25">
      <c r="A111" s="66"/>
      <c r="B111" s="56"/>
      <c r="C111" s="67"/>
      <c r="D111" s="68"/>
      <c r="E111" s="69"/>
      <c r="F111" s="70"/>
      <c r="G111" s="71"/>
      <c r="H111" s="66">
        <v>3000629</v>
      </c>
      <c r="I111" s="67" t="s">
        <v>462</v>
      </c>
      <c r="J111" s="72">
        <v>0.46590000000000004</v>
      </c>
      <c r="K111" s="73">
        <v>0.46590000000000004</v>
      </c>
      <c r="L111" s="73">
        <f t="shared" si="4"/>
        <v>8.6537120703150477E-2</v>
      </c>
      <c r="M111" s="73">
        <v>2.2416830703150481E-2</v>
      </c>
      <c r="N111" s="73">
        <v>2.6062659999999998E-2</v>
      </c>
      <c r="O111" s="73">
        <v>3.8057630000000002E-2</v>
      </c>
      <c r="P111" s="74">
        <f t="shared" si="5"/>
        <v>4.8115112047972697E-2</v>
      </c>
      <c r="Q111" s="74">
        <f t="shared" si="6"/>
        <v>0.10405557137400832</v>
      </c>
      <c r="R111" s="75">
        <f t="shared" si="7"/>
        <v>0.1857418345206063</v>
      </c>
      <c r="S111" s="7"/>
    </row>
    <row r="112" spans="1:19" ht="38.25" x14ac:dyDescent="0.25">
      <c r="A112" s="66"/>
      <c r="B112" s="56"/>
      <c r="C112" s="67"/>
      <c r="D112" s="68"/>
      <c r="E112" s="69"/>
      <c r="F112" s="70"/>
      <c r="G112" s="71"/>
      <c r="H112" s="66">
        <v>3000633</v>
      </c>
      <c r="I112" s="67" t="s">
        <v>464</v>
      </c>
      <c r="J112" s="72">
        <v>8.2355000000000012E-2</v>
      </c>
      <c r="K112" s="73">
        <v>8.2355000000000012E-2</v>
      </c>
      <c r="L112" s="73">
        <f t="shared" si="4"/>
        <v>3.8478699999999998E-3</v>
      </c>
      <c r="M112" s="73">
        <v>0</v>
      </c>
      <c r="N112" s="73">
        <v>1.22175E-3</v>
      </c>
      <c r="O112" s="73">
        <v>2.62612E-3</v>
      </c>
      <c r="P112" s="74">
        <f t="shared" si="5"/>
        <v>0</v>
      </c>
      <c r="Q112" s="74">
        <f t="shared" si="6"/>
        <v>1.4835164835164833E-2</v>
      </c>
      <c r="R112" s="75">
        <f t="shared" si="7"/>
        <v>4.6722967640094704E-2</v>
      </c>
      <c r="S112" s="7"/>
    </row>
    <row r="113" spans="1:19" ht="25.5" x14ac:dyDescent="0.25">
      <c r="A113" s="44"/>
      <c r="B113" s="45"/>
      <c r="C113" s="46"/>
      <c r="D113" s="47"/>
      <c r="E113" s="48"/>
      <c r="F113" s="49">
        <v>127</v>
      </c>
      <c r="G113" s="50" t="s">
        <v>184</v>
      </c>
      <c r="H113" s="90"/>
      <c r="I113" s="46"/>
      <c r="J113" s="51">
        <v>0.37150100000000008</v>
      </c>
      <c r="K113" s="52">
        <v>0.40150100000000011</v>
      </c>
      <c r="L113" s="53">
        <f t="shared" si="4"/>
        <v>6.744399012269274E-2</v>
      </c>
      <c r="M113" s="53">
        <v>2.0736820122692734E-2</v>
      </c>
      <c r="N113" s="53">
        <v>1.1787510000000001E-2</v>
      </c>
      <c r="O113" s="53">
        <v>3.4919660000000005E-2</v>
      </c>
      <c r="P113" s="54">
        <f t="shared" si="5"/>
        <v>5.1648240285062125E-2</v>
      </c>
      <c r="Q113" s="54">
        <f t="shared" si="6"/>
        <v>8.1006847112940511E-2</v>
      </c>
      <c r="R113" s="55">
        <f t="shared" si="7"/>
        <v>0.16797963173863259</v>
      </c>
      <c r="S113" s="7"/>
    </row>
    <row r="114" spans="1:19" ht="25.5" x14ac:dyDescent="0.25">
      <c r="A114" s="66"/>
      <c r="B114" s="56"/>
      <c r="C114" s="67"/>
      <c r="D114" s="68"/>
      <c r="E114" s="69"/>
      <c r="F114" s="70"/>
      <c r="G114" s="71"/>
      <c r="H114" s="66">
        <v>3000665</v>
      </c>
      <c r="I114" s="67" t="s">
        <v>503</v>
      </c>
      <c r="J114" s="72">
        <v>0.37150100000000008</v>
      </c>
      <c r="K114" s="73">
        <v>0.40150100000000011</v>
      </c>
      <c r="L114" s="73">
        <f t="shared" si="4"/>
        <v>6.744399012269274E-2</v>
      </c>
      <c r="M114" s="73">
        <v>2.0736820122692734E-2</v>
      </c>
      <c r="N114" s="73">
        <v>1.1787510000000001E-2</v>
      </c>
      <c r="O114" s="73">
        <v>3.4919660000000005E-2</v>
      </c>
      <c r="P114" s="74">
        <f t="shared" si="5"/>
        <v>5.1648240285062125E-2</v>
      </c>
      <c r="Q114" s="74">
        <f t="shared" si="6"/>
        <v>8.1006847112940511E-2</v>
      </c>
      <c r="R114" s="75">
        <f t="shared" si="7"/>
        <v>0.16797963173863259</v>
      </c>
      <c r="S114" s="7"/>
    </row>
    <row r="115" spans="1:19" ht="38.25" x14ac:dyDescent="0.25">
      <c r="A115" s="44"/>
      <c r="B115" s="45"/>
      <c r="C115" s="46"/>
      <c r="D115" s="47"/>
      <c r="E115" s="48"/>
      <c r="F115" s="49">
        <v>129</v>
      </c>
      <c r="G115" s="50" t="s">
        <v>143</v>
      </c>
      <c r="H115" s="90"/>
      <c r="I115" s="46"/>
      <c r="J115" s="51">
        <v>0.24338900000000002</v>
      </c>
      <c r="K115" s="52">
        <v>0.24338900000000002</v>
      </c>
      <c r="L115" s="53">
        <f t="shared" si="4"/>
        <v>1.8826780188971513E-2</v>
      </c>
      <c r="M115" s="53">
        <v>6.4602401889715111E-3</v>
      </c>
      <c r="N115" s="53">
        <v>6.2667E-3</v>
      </c>
      <c r="O115" s="53">
        <v>6.0998400000000005E-3</v>
      </c>
      <c r="P115" s="54">
        <f t="shared" si="5"/>
        <v>2.6542860149684294E-2</v>
      </c>
      <c r="Q115" s="54">
        <f t="shared" si="6"/>
        <v>5.2290531572797089E-2</v>
      </c>
      <c r="R115" s="55">
        <f t="shared" si="7"/>
        <v>7.7352633804204429E-2</v>
      </c>
      <c r="S115" s="7"/>
    </row>
    <row r="116" spans="1:19" x14ac:dyDescent="0.25">
      <c r="A116" s="66"/>
      <c r="B116" s="56"/>
      <c r="C116" s="67"/>
      <c r="D116" s="68"/>
      <c r="E116" s="69"/>
      <c r="F116" s="70"/>
      <c r="G116" s="71"/>
      <c r="H116" s="66">
        <v>3000001</v>
      </c>
      <c r="I116" s="67" t="s">
        <v>283</v>
      </c>
      <c r="J116" s="72">
        <v>3.8600000000000002E-2</v>
      </c>
      <c r="K116" s="73">
        <v>3.8600000000000002E-2</v>
      </c>
      <c r="L116" s="73">
        <f t="shared" si="4"/>
        <v>6.3696000938228328E-3</v>
      </c>
      <c r="M116" s="73">
        <v>2.1040000938228332E-3</v>
      </c>
      <c r="N116" s="73">
        <v>2.104E-3</v>
      </c>
      <c r="O116" s="73">
        <v>2.1616000000000001E-3</v>
      </c>
      <c r="P116" s="74">
        <f t="shared" si="5"/>
        <v>5.4507774451368729E-2</v>
      </c>
      <c r="Q116" s="74">
        <f t="shared" si="6"/>
        <v>0.10901554647209412</v>
      </c>
      <c r="R116" s="75">
        <f t="shared" si="7"/>
        <v>0.1650155464720941</v>
      </c>
      <c r="S116" s="7"/>
    </row>
    <row r="117" spans="1:19" ht="25.5" x14ac:dyDescent="0.25">
      <c r="A117" s="66"/>
      <c r="B117" s="56"/>
      <c r="C117" s="67"/>
      <c r="D117" s="68"/>
      <c r="E117" s="69"/>
      <c r="F117" s="70"/>
      <c r="G117" s="71"/>
      <c r="H117" s="66">
        <v>3000687</v>
      </c>
      <c r="I117" s="67" t="s">
        <v>451</v>
      </c>
      <c r="J117" s="72">
        <v>1.0880999999999998E-2</v>
      </c>
      <c r="K117" s="73">
        <v>1.0880999999999998E-2</v>
      </c>
      <c r="L117" s="73">
        <f t="shared" si="4"/>
        <v>2.0000000000000001E-4</v>
      </c>
      <c r="M117" s="73">
        <v>0</v>
      </c>
      <c r="N117" s="73">
        <v>2.0000000000000001E-4</v>
      </c>
      <c r="O117" s="73">
        <v>0</v>
      </c>
      <c r="P117" s="74">
        <f t="shared" si="5"/>
        <v>0</v>
      </c>
      <c r="Q117" s="74">
        <f t="shared" si="6"/>
        <v>1.8380663541953869E-2</v>
      </c>
      <c r="R117" s="75">
        <f t="shared" si="7"/>
        <v>1.8380663541953869E-2</v>
      </c>
      <c r="S117" s="7"/>
    </row>
    <row r="118" spans="1:19" ht="38.25" x14ac:dyDescent="0.25">
      <c r="A118" s="66"/>
      <c r="B118" s="56"/>
      <c r="C118" s="67"/>
      <c r="D118" s="68"/>
      <c r="E118" s="69"/>
      <c r="F118" s="70"/>
      <c r="G118" s="71"/>
      <c r="H118" s="66">
        <v>3000688</v>
      </c>
      <c r="I118" s="67" t="s">
        <v>429</v>
      </c>
      <c r="J118" s="72">
        <v>0.154692</v>
      </c>
      <c r="K118" s="73">
        <v>0.154692</v>
      </c>
      <c r="L118" s="73">
        <f t="shared" si="4"/>
        <v>3.1324600160289929E-3</v>
      </c>
      <c r="M118" s="73">
        <v>1.0360000160289928E-3</v>
      </c>
      <c r="N118" s="73">
        <v>1.06046E-3</v>
      </c>
      <c r="O118" s="73">
        <v>1.036E-3</v>
      </c>
      <c r="P118" s="74">
        <f t="shared" si="5"/>
        <v>6.6971790139696485E-3</v>
      </c>
      <c r="Q118" s="74">
        <f t="shared" si="6"/>
        <v>1.3552478576972261E-2</v>
      </c>
      <c r="R118" s="75">
        <f t="shared" si="7"/>
        <v>2.0249657487323151E-2</v>
      </c>
      <c r="S118" s="7"/>
    </row>
    <row r="119" spans="1:19" ht="25.5" x14ac:dyDescent="0.25">
      <c r="A119" s="66"/>
      <c r="B119" s="56"/>
      <c r="C119" s="67"/>
      <c r="D119" s="68"/>
      <c r="E119" s="69"/>
      <c r="F119" s="70"/>
      <c r="G119" s="71"/>
      <c r="H119" s="66">
        <v>3000689</v>
      </c>
      <c r="I119" s="67" t="s">
        <v>430</v>
      </c>
      <c r="J119" s="72">
        <v>3.3766000000000004E-2</v>
      </c>
      <c r="K119" s="73">
        <v>3.3766000000000004E-2</v>
      </c>
      <c r="L119" s="73">
        <f t="shared" si="4"/>
        <v>9.1247200791196859E-3</v>
      </c>
      <c r="M119" s="73">
        <v>3.3202400791196851E-3</v>
      </c>
      <c r="N119" s="73">
        <v>2.9022400000000004E-3</v>
      </c>
      <c r="O119" s="73">
        <v>2.9022400000000004E-3</v>
      </c>
      <c r="P119" s="74">
        <f t="shared" si="5"/>
        <v>9.833086771070558E-2</v>
      </c>
      <c r="Q119" s="74">
        <f t="shared" si="6"/>
        <v>0.18428241660604408</v>
      </c>
      <c r="R119" s="75">
        <f t="shared" si="7"/>
        <v>0.27023396550138257</v>
      </c>
      <c r="S119" s="7"/>
    </row>
    <row r="120" spans="1:19" ht="38.25" x14ac:dyDescent="0.25">
      <c r="A120" s="66"/>
      <c r="B120" s="56"/>
      <c r="C120" s="67"/>
      <c r="D120" s="68"/>
      <c r="E120" s="69"/>
      <c r="F120" s="70"/>
      <c r="G120" s="71"/>
      <c r="H120" s="66">
        <v>3000690</v>
      </c>
      <c r="I120" s="67" t="s">
        <v>452</v>
      </c>
      <c r="J120" s="72">
        <v>5.45E-3</v>
      </c>
      <c r="K120" s="73">
        <v>5.45E-3</v>
      </c>
      <c r="L120" s="73">
        <f t="shared" si="4"/>
        <v>0</v>
      </c>
      <c r="M120" s="73">
        <v>0</v>
      </c>
      <c r="N120" s="73">
        <v>0</v>
      </c>
      <c r="O120" s="73">
        <v>0</v>
      </c>
      <c r="P120" s="74">
        <f t="shared" si="5"/>
        <v>0</v>
      </c>
      <c r="Q120" s="74">
        <f t="shared" si="6"/>
        <v>0</v>
      </c>
      <c r="R120" s="75">
        <f t="shared" si="7"/>
        <v>0</v>
      </c>
      <c r="S120" s="7"/>
    </row>
    <row r="121" spans="1:19" ht="38.25" x14ac:dyDescent="0.25">
      <c r="A121" s="44"/>
      <c r="B121" s="45"/>
      <c r="C121" s="46"/>
      <c r="D121" s="47"/>
      <c r="E121" s="48"/>
      <c r="F121" s="49">
        <v>130</v>
      </c>
      <c r="G121" s="50" t="s">
        <v>160</v>
      </c>
      <c r="H121" s="90"/>
      <c r="I121" s="46"/>
      <c r="J121" s="51">
        <v>0.06</v>
      </c>
      <c r="K121" s="52">
        <v>0.06</v>
      </c>
      <c r="L121" s="53">
        <f t="shared" si="4"/>
        <v>7.5109500569969408E-3</v>
      </c>
      <c r="M121" s="53">
        <v>1.2000000569969416E-3</v>
      </c>
      <c r="N121" s="53">
        <v>4.0609499999999998E-3</v>
      </c>
      <c r="O121" s="53">
        <v>2.2499999999999998E-3</v>
      </c>
      <c r="P121" s="54">
        <f t="shared" si="5"/>
        <v>2.0000000949949026E-2</v>
      </c>
      <c r="Q121" s="54">
        <f t="shared" si="6"/>
        <v>8.7682500949949033E-2</v>
      </c>
      <c r="R121" s="55">
        <f t="shared" si="7"/>
        <v>0.12518250094994901</v>
      </c>
      <c r="S121" s="7"/>
    </row>
    <row r="122" spans="1:19" ht="38.25" x14ac:dyDescent="0.25">
      <c r="A122" s="66"/>
      <c r="B122" s="56"/>
      <c r="C122" s="67"/>
      <c r="D122" s="68"/>
      <c r="E122" s="69"/>
      <c r="F122" s="70"/>
      <c r="G122" s="71"/>
      <c r="H122" s="66">
        <v>3000384</v>
      </c>
      <c r="I122" s="67" t="s">
        <v>466</v>
      </c>
      <c r="J122" s="72">
        <v>0.06</v>
      </c>
      <c r="K122" s="73">
        <v>0.06</v>
      </c>
      <c r="L122" s="73">
        <f t="shared" si="4"/>
        <v>7.5109500569969408E-3</v>
      </c>
      <c r="M122" s="73">
        <v>1.2000000569969416E-3</v>
      </c>
      <c r="N122" s="73">
        <v>4.0609499999999998E-3</v>
      </c>
      <c r="O122" s="73">
        <v>2.2499999999999998E-3</v>
      </c>
      <c r="P122" s="74">
        <f t="shared" si="5"/>
        <v>2.0000000949949026E-2</v>
      </c>
      <c r="Q122" s="74">
        <f t="shared" si="6"/>
        <v>8.7682500949949033E-2</v>
      </c>
      <c r="R122" s="75">
        <f t="shared" si="7"/>
        <v>0.12518250094994901</v>
      </c>
      <c r="S122" s="7"/>
    </row>
    <row r="123" spans="1:19" x14ac:dyDescent="0.25">
      <c r="A123" s="44"/>
      <c r="B123" s="45"/>
      <c r="C123" s="46"/>
      <c r="D123" s="47"/>
      <c r="E123" s="48"/>
      <c r="F123" s="49">
        <v>131</v>
      </c>
      <c r="G123" s="50" t="s">
        <v>144</v>
      </c>
      <c r="H123" s="90"/>
      <c r="I123" s="46"/>
      <c r="J123" s="51">
        <v>0.56897500000000023</v>
      </c>
      <c r="K123" s="52">
        <v>0.68337500000000018</v>
      </c>
      <c r="L123" s="53">
        <f t="shared" si="4"/>
        <v>0.12268868022919974</v>
      </c>
      <c r="M123" s="53">
        <v>3.9121840229199734E-2</v>
      </c>
      <c r="N123" s="53">
        <v>3.8946370000000001E-2</v>
      </c>
      <c r="O123" s="53">
        <v>4.4620470000000002E-2</v>
      </c>
      <c r="P123" s="54">
        <f t="shared" si="5"/>
        <v>5.7247982775488898E-2</v>
      </c>
      <c r="Q123" s="54">
        <f t="shared" si="6"/>
        <v>0.11423919550641994</v>
      </c>
      <c r="R123" s="55">
        <f t="shared" si="7"/>
        <v>0.17953346292913805</v>
      </c>
      <c r="S123" s="7"/>
    </row>
    <row r="124" spans="1:19" x14ac:dyDescent="0.25">
      <c r="A124" s="66"/>
      <c r="B124" s="56"/>
      <c r="C124" s="67"/>
      <c r="D124" s="68"/>
      <c r="E124" s="69"/>
      <c r="F124" s="70"/>
      <c r="G124" s="71"/>
      <c r="H124" s="66">
        <v>3000001</v>
      </c>
      <c r="I124" s="67" t="s">
        <v>283</v>
      </c>
      <c r="J124" s="72">
        <v>1.1999999999999999E-3</v>
      </c>
      <c r="K124" s="73">
        <v>1.1999999999999999E-3</v>
      </c>
      <c r="L124" s="73">
        <f t="shared" si="4"/>
        <v>0</v>
      </c>
      <c r="M124" s="73">
        <v>0</v>
      </c>
      <c r="N124" s="73">
        <v>0</v>
      </c>
      <c r="O124" s="73">
        <v>0</v>
      </c>
      <c r="P124" s="74">
        <f t="shared" si="5"/>
        <v>0</v>
      </c>
      <c r="Q124" s="74">
        <f t="shared" si="6"/>
        <v>0</v>
      </c>
      <c r="R124" s="75">
        <f t="shared" si="7"/>
        <v>0</v>
      </c>
      <c r="S124" s="7"/>
    </row>
    <row r="125" spans="1:19" ht="25.5" x14ac:dyDescent="0.25">
      <c r="A125" s="66"/>
      <c r="B125" s="56"/>
      <c r="C125" s="67"/>
      <c r="D125" s="68"/>
      <c r="E125" s="69"/>
      <c r="F125" s="70"/>
      <c r="G125" s="71"/>
      <c r="H125" s="66">
        <v>3000698</v>
      </c>
      <c r="I125" s="67" t="s">
        <v>431</v>
      </c>
      <c r="J125" s="72">
        <v>0.45360100000000003</v>
      </c>
      <c r="K125" s="73">
        <v>0.56800100000000009</v>
      </c>
      <c r="L125" s="73">
        <f t="shared" si="4"/>
        <v>0.1174699502802907</v>
      </c>
      <c r="M125" s="73">
        <v>3.7617840280290693E-2</v>
      </c>
      <c r="N125" s="73">
        <v>3.734237E-2</v>
      </c>
      <c r="O125" s="73">
        <v>4.2509740000000004E-2</v>
      </c>
      <c r="P125" s="74">
        <f t="shared" si="5"/>
        <v>6.6228475443336696E-2</v>
      </c>
      <c r="Q125" s="74">
        <f t="shared" si="6"/>
        <v>0.13197196885267928</v>
      </c>
      <c r="R125" s="75">
        <f t="shared" si="7"/>
        <v>0.20681292863972189</v>
      </c>
      <c r="S125" s="7"/>
    </row>
    <row r="126" spans="1:19" ht="38.25" x14ac:dyDescent="0.25">
      <c r="A126" s="66"/>
      <c r="B126" s="56"/>
      <c r="C126" s="67"/>
      <c r="D126" s="68"/>
      <c r="E126" s="69"/>
      <c r="F126" s="70"/>
      <c r="G126" s="71"/>
      <c r="H126" s="66">
        <v>3000699</v>
      </c>
      <c r="I126" s="67" t="s">
        <v>432</v>
      </c>
      <c r="J126" s="72">
        <v>7.1428000000000005E-2</v>
      </c>
      <c r="K126" s="73">
        <v>7.2427999999999992E-2</v>
      </c>
      <c r="L126" s="73">
        <f t="shared" si="4"/>
        <v>4.2673E-4</v>
      </c>
      <c r="M126" s="73">
        <v>0</v>
      </c>
      <c r="N126" s="73">
        <v>0</v>
      </c>
      <c r="O126" s="73">
        <v>4.2673E-4</v>
      </c>
      <c r="P126" s="74">
        <f t="shared" si="5"/>
        <v>0</v>
      </c>
      <c r="Q126" s="74">
        <f t="shared" si="6"/>
        <v>0</v>
      </c>
      <c r="R126" s="75">
        <f t="shared" si="7"/>
        <v>5.8917821836858677E-3</v>
      </c>
      <c r="S126" s="7"/>
    </row>
    <row r="127" spans="1:19" ht="25.5" x14ac:dyDescent="0.25">
      <c r="A127" s="66"/>
      <c r="B127" s="56"/>
      <c r="C127" s="67"/>
      <c r="D127" s="68"/>
      <c r="E127" s="69"/>
      <c r="F127" s="70"/>
      <c r="G127" s="71"/>
      <c r="H127" s="66">
        <v>3000700</v>
      </c>
      <c r="I127" s="67" t="s">
        <v>433</v>
      </c>
      <c r="J127" s="72">
        <v>2.8846E-2</v>
      </c>
      <c r="K127" s="73">
        <v>2.8846E-2</v>
      </c>
      <c r="L127" s="73">
        <f t="shared" si="4"/>
        <v>4.7919999489090407E-3</v>
      </c>
      <c r="M127" s="73">
        <v>1.5039999489090405E-3</v>
      </c>
      <c r="N127" s="73">
        <v>1.604E-3</v>
      </c>
      <c r="O127" s="73">
        <v>1.684E-3</v>
      </c>
      <c r="P127" s="74">
        <f t="shared" si="5"/>
        <v>5.2138942969875909E-2</v>
      </c>
      <c r="Q127" s="74">
        <f t="shared" si="6"/>
        <v>0.10774457286656869</v>
      </c>
      <c r="R127" s="75">
        <f t="shared" si="7"/>
        <v>0.1661235508877848</v>
      </c>
      <c r="S127" s="7"/>
    </row>
    <row r="128" spans="1:19" ht="51" x14ac:dyDescent="0.25">
      <c r="A128" s="66"/>
      <c r="B128" s="56"/>
      <c r="C128" s="67"/>
      <c r="D128" s="68"/>
      <c r="E128" s="69"/>
      <c r="F128" s="70"/>
      <c r="G128" s="71"/>
      <c r="H128" s="66">
        <v>3000701</v>
      </c>
      <c r="I128" s="67" t="s">
        <v>434</v>
      </c>
      <c r="J128" s="72">
        <v>2.7000000000000001E-3</v>
      </c>
      <c r="K128" s="73">
        <v>2.7000000000000001E-3</v>
      </c>
      <c r="L128" s="73">
        <f t="shared" si="4"/>
        <v>0</v>
      </c>
      <c r="M128" s="73">
        <v>0</v>
      </c>
      <c r="N128" s="73">
        <v>0</v>
      </c>
      <c r="O128" s="73">
        <v>0</v>
      </c>
      <c r="P128" s="74">
        <f t="shared" si="5"/>
        <v>0</v>
      </c>
      <c r="Q128" s="74">
        <f t="shared" si="6"/>
        <v>0</v>
      </c>
      <c r="R128" s="75">
        <f t="shared" si="7"/>
        <v>0</v>
      </c>
      <c r="S128" s="7"/>
    </row>
    <row r="129" spans="1:19" ht="25.5" x14ac:dyDescent="0.25">
      <c r="A129" s="66"/>
      <c r="B129" s="56"/>
      <c r="C129" s="67"/>
      <c r="D129" s="68"/>
      <c r="E129" s="69"/>
      <c r="F129" s="70"/>
      <c r="G129" s="71"/>
      <c r="H129" s="66">
        <v>3000702</v>
      </c>
      <c r="I129" s="67" t="s">
        <v>435</v>
      </c>
      <c r="J129" s="72">
        <v>1.5999999999999999E-3</v>
      </c>
      <c r="K129" s="73">
        <v>5.9999999999999995E-4</v>
      </c>
      <c r="L129" s="73">
        <f t="shared" si="4"/>
        <v>0</v>
      </c>
      <c r="M129" s="73">
        <v>0</v>
      </c>
      <c r="N129" s="73">
        <v>0</v>
      </c>
      <c r="O129" s="73">
        <v>0</v>
      </c>
      <c r="P129" s="74">
        <f t="shared" si="5"/>
        <v>0</v>
      </c>
      <c r="Q129" s="74">
        <f t="shared" si="6"/>
        <v>0</v>
      </c>
      <c r="R129" s="75">
        <f t="shared" si="7"/>
        <v>0</v>
      </c>
      <c r="S129" s="7"/>
    </row>
    <row r="130" spans="1:19" ht="15.75" thickBot="1" x14ac:dyDescent="0.3">
      <c r="A130" s="76"/>
      <c r="B130" s="77"/>
      <c r="C130" s="78"/>
      <c r="D130" s="79"/>
      <c r="E130" s="80"/>
      <c r="F130" s="81"/>
      <c r="G130" s="82"/>
      <c r="H130" s="76">
        <v>9000000</v>
      </c>
      <c r="I130" s="78" t="s">
        <v>293</v>
      </c>
      <c r="J130" s="83">
        <v>9.5999999999999992E-3</v>
      </c>
      <c r="K130" s="84">
        <v>9.5999999999999992E-3</v>
      </c>
      <c r="L130" s="84">
        <f t="shared" si="4"/>
        <v>0</v>
      </c>
      <c r="M130" s="84">
        <v>0</v>
      </c>
      <c r="N130" s="84">
        <v>0</v>
      </c>
      <c r="O130" s="84">
        <v>0</v>
      </c>
      <c r="P130" s="85">
        <f t="shared" si="5"/>
        <v>0</v>
      </c>
      <c r="Q130" s="85">
        <f t="shared" si="6"/>
        <v>0</v>
      </c>
      <c r="R130" s="86">
        <f t="shared" si="7"/>
        <v>0</v>
      </c>
      <c r="S130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"/>
  <sheetViews>
    <sheetView workbookViewId="0">
      <selection activeCell="B6" sqref="B6:B33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644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643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14568.41602500002</v>
      </c>
      <c r="J7" s="53">
        <f t="shared" ref="J7:J33" si="0">SUM(K7,L7,M7)</f>
        <v>2878.6749700356795</v>
      </c>
      <c r="K7" s="53">
        <v>881.89872091568031</v>
      </c>
      <c r="L7" s="53">
        <v>979.26400236999962</v>
      </c>
      <c r="M7" s="53">
        <v>1017.5122467499996</v>
      </c>
      <c r="N7" s="54">
        <f t="shared" ref="N7:N33" si="1">IFERROR(K7/I7,0)</f>
        <v>6.0534976445092224E-2</v>
      </c>
      <c r="O7" s="54">
        <f t="shared" ref="O7:O33" si="2">IFERROR(SUM(K7,L7)/I7,0)</f>
        <v>0.12775326570107867</v>
      </c>
      <c r="P7" s="55">
        <f t="shared" ref="P7:P33" si="3">IFERROR(SUM(K7,L7,M7)/I7,0)</f>
        <v>0.19759697726202705</v>
      </c>
      <c r="Q7" s="7"/>
    </row>
    <row r="8" spans="1:17" x14ac:dyDescent="0.25">
      <c r="A8" s="44"/>
      <c r="B8" s="45"/>
      <c r="C8" s="46"/>
      <c r="D8" s="47">
        <v>451</v>
      </c>
      <c r="E8" s="48" t="s">
        <v>236</v>
      </c>
      <c r="F8" s="49"/>
      <c r="G8" s="50"/>
      <c r="H8" s="51">
        <v>984.85653100000013</v>
      </c>
      <c r="I8" s="52">
        <v>1146.413286</v>
      </c>
      <c r="J8" s="53">
        <f t="shared" si="0"/>
        <v>257.65080218989709</v>
      </c>
      <c r="K8" s="53">
        <v>61.272270719897051</v>
      </c>
      <c r="L8" s="53">
        <v>141.18774525000003</v>
      </c>
      <c r="M8" s="53">
        <v>55.190786220000021</v>
      </c>
      <c r="N8" s="54">
        <f t="shared" si="1"/>
        <v>5.3446930062791553E-2</v>
      </c>
      <c r="O8" s="54">
        <f t="shared" si="2"/>
        <v>0.17660299164562987</v>
      </c>
      <c r="P8" s="55">
        <f t="shared" si="3"/>
        <v>0.22474512929702484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55.08141100000001</v>
      </c>
      <c r="I9" s="73">
        <v>68.312661999999989</v>
      </c>
      <c r="J9" s="73">
        <f t="shared" si="0"/>
        <v>15.320508427066041</v>
      </c>
      <c r="K9" s="73">
        <v>4.8582012170660391</v>
      </c>
      <c r="L9" s="73">
        <v>4.2722708899999997</v>
      </c>
      <c r="M9" s="73">
        <v>6.1900363200000017</v>
      </c>
      <c r="N9" s="74">
        <f t="shared" si="1"/>
        <v>7.1117141022348687E-2</v>
      </c>
      <c r="O9" s="74">
        <f t="shared" si="2"/>
        <v>0.1336570972313455</v>
      </c>
      <c r="P9" s="75">
        <f t="shared" si="3"/>
        <v>0.22427040578606122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42.102185999999996</v>
      </c>
      <c r="I10" s="73">
        <v>51.490386000000001</v>
      </c>
      <c r="J10" s="73">
        <f t="shared" si="0"/>
        <v>10.460102211380118</v>
      </c>
      <c r="K10" s="73">
        <v>3.249765061380117</v>
      </c>
      <c r="L10" s="73">
        <v>3.1634077299999994</v>
      </c>
      <c r="M10" s="73">
        <v>4.0469294200000006</v>
      </c>
      <c r="N10" s="74">
        <f t="shared" si="1"/>
        <v>6.3114016301608553E-2</v>
      </c>
      <c r="O10" s="74">
        <f t="shared" si="2"/>
        <v>0.12455087812664904</v>
      </c>
      <c r="P10" s="75">
        <f t="shared" si="3"/>
        <v>0.20314670415133648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15.724572</v>
      </c>
      <c r="I11" s="73">
        <v>16.614155999999998</v>
      </c>
      <c r="J11" s="73">
        <f t="shared" si="0"/>
        <v>3.5797147586183784</v>
      </c>
      <c r="K11" s="73">
        <v>1.3108712786183787</v>
      </c>
      <c r="L11" s="73">
        <v>1.1208243299999998</v>
      </c>
      <c r="M11" s="73">
        <v>1.1480191500000001</v>
      </c>
      <c r="N11" s="74">
        <f t="shared" si="1"/>
        <v>7.8900864938211662E-2</v>
      </c>
      <c r="O11" s="74">
        <f t="shared" si="2"/>
        <v>0.14636287324004774</v>
      </c>
      <c r="P11" s="75">
        <f t="shared" si="3"/>
        <v>0.21546172785535292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5.9695069999999992</v>
      </c>
      <c r="I12" s="73">
        <v>6.000051</v>
      </c>
      <c r="J12" s="73">
        <f t="shared" si="0"/>
        <v>1.5291755094324944</v>
      </c>
      <c r="K12" s="73">
        <v>0.44334083943249425</v>
      </c>
      <c r="L12" s="73">
        <v>0.64352366999999988</v>
      </c>
      <c r="M12" s="73">
        <v>0.44231100000000012</v>
      </c>
      <c r="N12" s="74">
        <f t="shared" si="1"/>
        <v>7.3889511844565034E-2</v>
      </c>
      <c r="O12" s="74">
        <f t="shared" si="2"/>
        <v>0.18114254519378156</v>
      </c>
      <c r="P12" s="75">
        <f t="shared" si="3"/>
        <v>0.25486041859185771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14.383913999999997</v>
      </c>
      <c r="I13" s="73">
        <v>14.424670999999998</v>
      </c>
      <c r="J13" s="73">
        <f t="shared" si="0"/>
        <v>3.2574913687012605</v>
      </c>
      <c r="K13" s="73">
        <v>1.1649321387012606</v>
      </c>
      <c r="L13" s="73">
        <v>1.0900669200000002</v>
      </c>
      <c r="M13" s="73">
        <v>1.0024923099999998</v>
      </c>
      <c r="N13" s="74">
        <f t="shared" si="1"/>
        <v>8.0759702505607281E-2</v>
      </c>
      <c r="O13" s="74">
        <f t="shared" si="2"/>
        <v>0.15632932346957937</v>
      </c>
      <c r="P13" s="75">
        <f t="shared" si="3"/>
        <v>0.22582777580863098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14.661619000000004</v>
      </c>
      <c r="I14" s="73">
        <v>16.294348000000003</v>
      </c>
      <c r="J14" s="73">
        <f t="shared" si="0"/>
        <v>3.3938759335521764</v>
      </c>
      <c r="K14" s="73">
        <v>1.0851076235521759</v>
      </c>
      <c r="L14" s="73">
        <v>1.1079326900000002</v>
      </c>
      <c r="M14" s="73">
        <v>1.2008356200000003</v>
      </c>
      <c r="N14" s="74">
        <f t="shared" si="1"/>
        <v>6.6594111255766461E-2</v>
      </c>
      <c r="O14" s="74">
        <f t="shared" si="2"/>
        <v>0.13458901906060775</v>
      </c>
      <c r="P14" s="75">
        <f t="shared" si="3"/>
        <v>0.20828547012449813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30</v>
      </c>
      <c r="G15" s="71" t="s">
        <v>64</v>
      </c>
      <c r="H15" s="72">
        <v>0.59054399999999996</v>
      </c>
      <c r="I15" s="73">
        <v>0.59054399999999996</v>
      </c>
      <c r="J15" s="73">
        <f t="shared" si="0"/>
        <v>0</v>
      </c>
      <c r="K15" s="73">
        <v>0</v>
      </c>
      <c r="L15" s="73">
        <v>0</v>
      </c>
      <c r="M15" s="73">
        <v>0</v>
      </c>
      <c r="N15" s="74">
        <f t="shared" si="1"/>
        <v>0</v>
      </c>
      <c r="O15" s="74">
        <f t="shared" si="2"/>
        <v>0</v>
      </c>
      <c r="P15" s="75">
        <f t="shared" si="3"/>
        <v>0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42</v>
      </c>
      <c r="G16" s="71" t="s">
        <v>158</v>
      </c>
      <c r="H16" s="72">
        <v>287.152264</v>
      </c>
      <c r="I16" s="73">
        <v>306.00571100000008</v>
      </c>
      <c r="J16" s="73">
        <f t="shared" si="0"/>
        <v>89.308840269582404</v>
      </c>
      <c r="K16" s="73">
        <v>1.1350173195824027</v>
      </c>
      <c r="L16" s="73">
        <v>87.502951969999998</v>
      </c>
      <c r="M16" s="73">
        <v>0.67087097999999989</v>
      </c>
      <c r="N16" s="74">
        <f t="shared" si="1"/>
        <v>3.7091377016241454E-3</v>
      </c>
      <c r="O16" s="74">
        <f t="shared" si="2"/>
        <v>0.28966116024410532</v>
      </c>
      <c r="P16" s="75">
        <f t="shared" si="3"/>
        <v>0.29185350815097166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46</v>
      </c>
      <c r="G17" s="71" t="s">
        <v>169</v>
      </c>
      <c r="H17" s="72">
        <v>0</v>
      </c>
      <c r="I17" s="73">
        <v>0.195189</v>
      </c>
      <c r="J17" s="73">
        <f t="shared" si="0"/>
        <v>0.11976661</v>
      </c>
      <c r="K17" s="73">
        <v>0</v>
      </c>
      <c r="L17" s="73">
        <v>0.11976661</v>
      </c>
      <c r="M17" s="73">
        <v>0</v>
      </c>
      <c r="N17" s="74">
        <f t="shared" si="1"/>
        <v>0</v>
      </c>
      <c r="O17" s="74">
        <f t="shared" si="2"/>
        <v>0.61359303034494772</v>
      </c>
      <c r="P17" s="75">
        <f t="shared" si="3"/>
        <v>0.61359303034494772</v>
      </c>
      <c r="Q17" s="7"/>
    </row>
    <row r="18" spans="1:17" ht="51" x14ac:dyDescent="0.25">
      <c r="A18" s="66"/>
      <c r="B18" s="56"/>
      <c r="C18" s="67"/>
      <c r="D18" s="68"/>
      <c r="E18" s="69"/>
      <c r="F18" s="70">
        <v>47</v>
      </c>
      <c r="G18" s="71" t="s">
        <v>190</v>
      </c>
      <c r="H18" s="72">
        <v>2.0389999999999998E-2</v>
      </c>
      <c r="I18" s="73">
        <v>3.5639999999999998E-2</v>
      </c>
      <c r="J18" s="73">
        <f t="shared" si="0"/>
        <v>3.2829999999999999E-3</v>
      </c>
      <c r="K18" s="73">
        <v>0</v>
      </c>
      <c r="L18" s="73">
        <v>0</v>
      </c>
      <c r="M18" s="73">
        <v>3.2829999999999999E-3</v>
      </c>
      <c r="N18" s="74">
        <f t="shared" si="1"/>
        <v>0</v>
      </c>
      <c r="O18" s="74">
        <f t="shared" si="2"/>
        <v>0</v>
      </c>
      <c r="P18" s="75">
        <f t="shared" si="3"/>
        <v>9.2115600448933785E-2</v>
      </c>
      <c r="Q18" s="7"/>
    </row>
    <row r="19" spans="1:17" ht="38.25" x14ac:dyDescent="0.25">
      <c r="A19" s="66"/>
      <c r="B19" s="56"/>
      <c r="C19" s="67"/>
      <c r="D19" s="68"/>
      <c r="E19" s="69"/>
      <c r="F19" s="70">
        <v>48</v>
      </c>
      <c r="G19" s="71" t="s">
        <v>30</v>
      </c>
      <c r="H19" s="72">
        <v>0</v>
      </c>
      <c r="I19" s="73">
        <v>3.5474999999999999</v>
      </c>
      <c r="J19" s="73">
        <f t="shared" si="0"/>
        <v>0</v>
      </c>
      <c r="K19" s="73">
        <v>0</v>
      </c>
      <c r="L19" s="73">
        <v>0</v>
      </c>
      <c r="M19" s="73">
        <v>0</v>
      </c>
      <c r="N19" s="74">
        <f t="shared" si="1"/>
        <v>0</v>
      </c>
      <c r="O19" s="74">
        <f t="shared" si="2"/>
        <v>0</v>
      </c>
      <c r="P19" s="75">
        <f t="shared" si="3"/>
        <v>0</v>
      </c>
      <c r="Q19" s="7"/>
    </row>
    <row r="20" spans="1:17" ht="25.5" x14ac:dyDescent="0.25">
      <c r="A20" s="66"/>
      <c r="B20" s="56"/>
      <c r="C20" s="67"/>
      <c r="D20" s="68"/>
      <c r="E20" s="69"/>
      <c r="F20" s="70">
        <v>51</v>
      </c>
      <c r="G20" s="71" t="s">
        <v>24</v>
      </c>
      <c r="H20" s="72">
        <v>1.3047899999999999</v>
      </c>
      <c r="I20" s="73">
        <v>1.3047900000000001</v>
      </c>
      <c r="J20" s="73">
        <f t="shared" si="0"/>
        <v>2.268148E-2</v>
      </c>
      <c r="K20" s="73">
        <v>0</v>
      </c>
      <c r="L20" s="73">
        <v>1.18139E-2</v>
      </c>
      <c r="M20" s="73">
        <v>1.086758E-2</v>
      </c>
      <c r="N20" s="74">
        <f t="shared" si="1"/>
        <v>0</v>
      </c>
      <c r="O20" s="74">
        <f t="shared" si="2"/>
        <v>9.0542539412472502E-3</v>
      </c>
      <c r="P20" s="75">
        <f t="shared" si="3"/>
        <v>1.738324174771419E-2</v>
      </c>
      <c r="Q20" s="7"/>
    </row>
    <row r="21" spans="1:17" ht="38.25" x14ac:dyDescent="0.25">
      <c r="A21" s="66"/>
      <c r="B21" s="56"/>
      <c r="C21" s="67"/>
      <c r="D21" s="68"/>
      <c r="E21" s="69"/>
      <c r="F21" s="70">
        <v>61</v>
      </c>
      <c r="G21" s="71" t="s">
        <v>191</v>
      </c>
      <c r="H21" s="72">
        <v>38.921268000000005</v>
      </c>
      <c r="I21" s="73">
        <v>58.615708999999988</v>
      </c>
      <c r="J21" s="73">
        <f t="shared" si="0"/>
        <v>2.0560636903230032</v>
      </c>
      <c r="K21" s="73">
        <v>5.45592603230034E-2</v>
      </c>
      <c r="L21" s="73">
        <v>0.67345124999999983</v>
      </c>
      <c r="M21" s="73">
        <v>1.3280531800000002</v>
      </c>
      <c r="N21" s="74">
        <f t="shared" si="1"/>
        <v>9.3079587799583575E-4</v>
      </c>
      <c r="O21" s="74">
        <f t="shared" si="2"/>
        <v>1.2420058082433216E-2</v>
      </c>
      <c r="P21" s="75">
        <f t="shared" si="3"/>
        <v>3.5077007945481027E-2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68</v>
      </c>
      <c r="G22" s="71" t="s">
        <v>22</v>
      </c>
      <c r="H22" s="72">
        <v>4.9217690000000012</v>
      </c>
      <c r="I22" s="73">
        <v>24.053850000000001</v>
      </c>
      <c r="J22" s="73">
        <f t="shared" si="0"/>
        <v>3.6281770988824626</v>
      </c>
      <c r="K22" s="73">
        <v>0.13493437888246262</v>
      </c>
      <c r="L22" s="73">
        <v>2.9525877399999998</v>
      </c>
      <c r="M22" s="73">
        <v>0.54065498000000012</v>
      </c>
      <c r="N22" s="74">
        <f t="shared" si="1"/>
        <v>5.6096790693574055E-3</v>
      </c>
      <c r="O22" s="74">
        <f t="shared" si="2"/>
        <v>0.12835875000810523</v>
      </c>
      <c r="P22" s="75">
        <f t="shared" si="3"/>
        <v>0.15083560839044322</v>
      </c>
      <c r="Q22" s="7"/>
    </row>
    <row r="23" spans="1:17" ht="25.5" x14ac:dyDescent="0.25">
      <c r="A23" s="66"/>
      <c r="B23" s="56"/>
      <c r="C23" s="67"/>
      <c r="D23" s="68"/>
      <c r="E23" s="69"/>
      <c r="F23" s="70">
        <v>83</v>
      </c>
      <c r="G23" s="71" t="s">
        <v>198</v>
      </c>
      <c r="H23" s="72">
        <v>0</v>
      </c>
      <c r="I23" s="73">
        <v>9.4095000000000012E-2</v>
      </c>
      <c r="J23" s="73">
        <f t="shared" si="0"/>
        <v>0</v>
      </c>
      <c r="K23" s="73">
        <v>0</v>
      </c>
      <c r="L23" s="73">
        <v>0</v>
      </c>
      <c r="M23" s="73">
        <v>0</v>
      </c>
      <c r="N23" s="74">
        <f t="shared" si="1"/>
        <v>0</v>
      </c>
      <c r="O23" s="74">
        <f t="shared" si="2"/>
        <v>0</v>
      </c>
      <c r="P23" s="75">
        <f t="shared" si="3"/>
        <v>0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90</v>
      </c>
      <c r="G24" s="71" t="s">
        <v>81</v>
      </c>
      <c r="H24" s="72">
        <v>484.11913699999997</v>
      </c>
      <c r="I24" s="73">
        <v>554.89811299999974</v>
      </c>
      <c r="J24" s="73">
        <f t="shared" si="0"/>
        <v>119.03432427711969</v>
      </c>
      <c r="K24" s="73">
        <v>45.797780497119675</v>
      </c>
      <c r="L24" s="73">
        <v>36.823196410000008</v>
      </c>
      <c r="M24" s="73">
        <v>36.413347370000011</v>
      </c>
      <c r="N24" s="74">
        <f t="shared" si="1"/>
        <v>8.2533674965154721E-2</v>
      </c>
      <c r="O24" s="74">
        <f t="shared" si="2"/>
        <v>0.14889395903770125</v>
      </c>
      <c r="P24" s="75">
        <f t="shared" si="3"/>
        <v>0.21451564077875995</v>
      </c>
      <c r="Q24" s="7"/>
    </row>
    <row r="25" spans="1:17" ht="51" x14ac:dyDescent="0.25">
      <c r="A25" s="66"/>
      <c r="B25" s="56"/>
      <c r="C25" s="67"/>
      <c r="D25" s="68"/>
      <c r="E25" s="69"/>
      <c r="F25" s="70">
        <v>91</v>
      </c>
      <c r="G25" s="71" t="s">
        <v>82</v>
      </c>
      <c r="H25" s="72">
        <v>1.3713150000000001</v>
      </c>
      <c r="I25" s="73">
        <v>2.264494</v>
      </c>
      <c r="J25" s="73">
        <f t="shared" si="0"/>
        <v>3.7117800206144066E-2</v>
      </c>
      <c r="K25" s="73">
        <v>7.5080002061440609E-3</v>
      </c>
      <c r="L25" s="73">
        <v>1.5988000000000002E-2</v>
      </c>
      <c r="M25" s="73">
        <v>1.3621800000000002E-2</v>
      </c>
      <c r="N25" s="74">
        <f t="shared" si="1"/>
        <v>3.3155310661649186E-3</v>
      </c>
      <c r="O25" s="74">
        <f t="shared" si="2"/>
        <v>1.0375827980177497E-2</v>
      </c>
      <c r="P25" s="75">
        <f t="shared" si="3"/>
        <v>1.6391211549310385E-2</v>
      </c>
      <c r="Q25" s="7"/>
    </row>
    <row r="26" spans="1:17" x14ac:dyDescent="0.25">
      <c r="A26" s="66"/>
      <c r="B26" s="56"/>
      <c r="C26" s="67"/>
      <c r="D26" s="68"/>
      <c r="E26" s="69"/>
      <c r="F26" s="70">
        <v>95</v>
      </c>
      <c r="G26" s="71" t="s">
        <v>208</v>
      </c>
      <c r="H26" s="72">
        <v>0</v>
      </c>
      <c r="I26" s="73">
        <v>0.34074900000000002</v>
      </c>
      <c r="J26" s="73">
        <f t="shared" si="0"/>
        <v>0.15953255999999999</v>
      </c>
      <c r="K26" s="73">
        <v>0</v>
      </c>
      <c r="L26" s="73">
        <v>0</v>
      </c>
      <c r="M26" s="73">
        <v>0.15953255999999999</v>
      </c>
      <c r="N26" s="74">
        <f t="shared" si="1"/>
        <v>0</v>
      </c>
      <c r="O26" s="74">
        <f t="shared" si="2"/>
        <v>0</v>
      </c>
      <c r="P26" s="75">
        <f t="shared" si="3"/>
        <v>0.46818203428329935</v>
      </c>
      <c r="Q26" s="7"/>
    </row>
    <row r="27" spans="1:17" ht="25.5" x14ac:dyDescent="0.25">
      <c r="A27" s="66"/>
      <c r="B27" s="56"/>
      <c r="C27" s="67"/>
      <c r="D27" s="68"/>
      <c r="E27" s="69"/>
      <c r="F27" s="70">
        <v>104</v>
      </c>
      <c r="G27" s="71" t="s">
        <v>142</v>
      </c>
      <c r="H27" s="72">
        <v>5.9966979999999994</v>
      </c>
      <c r="I27" s="73">
        <v>7.3474199999999987</v>
      </c>
      <c r="J27" s="73">
        <f t="shared" si="0"/>
        <v>2.1216757465543594</v>
      </c>
      <c r="K27" s="73">
        <v>0.52016021655435907</v>
      </c>
      <c r="L27" s="73">
        <v>0.4424385500000001</v>
      </c>
      <c r="M27" s="73">
        <v>1.15907698</v>
      </c>
      <c r="N27" s="74">
        <f t="shared" si="1"/>
        <v>7.0794947961918486E-2</v>
      </c>
      <c r="O27" s="74">
        <f t="shared" si="2"/>
        <v>0.13101180639657994</v>
      </c>
      <c r="P27" s="75">
        <f t="shared" si="3"/>
        <v>0.28876472919124807</v>
      </c>
      <c r="Q27" s="7"/>
    </row>
    <row r="28" spans="1:17" ht="38.25" x14ac:dyDescent="0.25">
      <c r="A28" s="66"/>
      <c r="B28" s="56"/>
      <c r="C28" s="67"/>
      <c r="D28" s="68"/>
      <c r="E28" s="69"/>
      <c r="F28" s="70">
        <v>106</v>
      </c>
      <c r="G28" s="71" t="s">
        <v>83</v>
      </c>
      <c r="H28" s="72">
        <v>4.366803</v>
      </c>
      <c r="I28" s="73">
        <v>4.5010240000000001</v>
      </c>
      <c r="J28" s="73">
        <f t="shared" si="0"/>
        <v>1.0338126466186381</v>
      </c>
      <c r="K28" s="73">
        <v>0.40600066661863821</v>
      </c>
      <c r="L28" s="73">
        <v>0.35237476999999995</v>
      </c>
      <c r="M28" s="73">
        <v>0.27543720999999999</v>
      </c>
      <c r="N28" s="74">
        <f t="shared" si="1"/>
        <v>9.0201844428876229E-2</v>
      </c>
      <c r="O28" s="74">
        <f t="shared" si="2"/>
        <v>0.16848953407461018</v>
      </c>
      <c r="P28" s="75">
        <f t="shared" si="3"/>
        <v>0.22968387785060423</v>
      </c>
      <c r="Q28" s="7"/>
    </row>
    <row r="29" spans="1:17" ht="38.25" x14ac:dyDescent="0.25">
      <c r="A29" s="66"/>
      <c r="B29" s="56"/>
      <c r="C29" s="67"/>
      <c r="D29" s="68"/>
      <c r="E29" s="69"/>
      <c r="F29" s="70">
        <v>107</v>
      </c>
      <c r="G29" s="71" t="s">
        <v>84</v>
      </c>
      <c r="H29" s="72">
        <v>3.2805800000000001</v>
      </c>
      <c r="I29" s="73">
        <v>3.2805800000000001</v>
      </c>
      <c r="J29" s="73">
        <f t="shared" si="0"/>
        <v>1.5045659375406504</v>
      </c>
      <c r="K29" s="73">
        <v>0.72308393754065037</v>
      </c>
      <c r="L29" s="73">
        <v>0.55168006000000003</v>
      </c>
      <c r="M29" s="73">
        <v>0.22980193999999998</v>
      </c>
      <c r="N29" s="74">
        <f t="shared" si="1"/>
        <v>0.22041344443380451</v>
      </c>
      <c r="O29" s="74">
        <f t="shared" si="2"/>
        <v>0.38857884811242233</v>
      </c>
      <c r="P29" s="75">
        <f t="shared" si="3"/>
        <v>0.45862802844029116</v>
      </c>
      <c r="Q29" s="7"/>
    </row>
    <row r="30" spans="1:17" ht="25.5" x14ac:dyDescent="0.25">
      <c r="A30" s="66"/>
      <c r="B30" s="56"/>
      <c r="C30" s="67"/>
      <c r="D30" s="68"/>
      <c r="E30" s="69"/>
      <c r="F30" s="70">
        <v>121</v>
      </c>
      <c r="G30" s="71" t="s">
        <v>159</v>
      </c>
      <c r="H30" s="72">
        <v>2.8226329999999997</v>
      </c>
      <c r="I30" s="73">
        <v>4.1364730000000005</v>
      </c>
      <c r="J30" s="73">
        <f t="shared" si="0"/>
        <v>0.62113955593675885</v>
      </c>
      <c r="K30" s="73">
        <v>0.22727738593675895</v>
      </c>
      <c r="L30" s="73">
        <v>0.19510972999999998</v>
      </c>
      <c r="M30" s="73">
        <v>0.19875243999999995</v>
      </c>
      <c r="N30" s="74">
        <f t="shared" si="1"/>
        <v>5.4944728501010141E-2</v>
      </c>
      <c r="O30" s="74">
        <f t="shared" si="2"/>
        <v>0.10211286667089545</v>
      </c>
      <c r="P30" s="75">
        <f t="shared" si="3"/>
        <v>0.15016163672209604</v>
      </c>
      <c r="Q30" s="7"/>
    </row>
    <row r="31" spans="1:17" ht="38.25" x14ac:dyDescent="0.25">
      <c r="A31" s="66"/>
      <c r="B31" s="56"/>
      <c r="C31" s="67"/>
      <c r="D31" s="68"/>
      <c r="E31" s="69"/>
      <c r="F31" s="70">
        <v>129</v>
      </c>
      <c r="G31" s="71" t="s">
        <v>143</v>
      </c>
      <c r="H31" s="72">
        <v>0.44681300000000002</v>
      </c>
      <c r="I31" s="73">
        <v>0.44681300000000002</v>
      </c>
      <c r="J31" s="73">
        <f t="shared" si="0"/>
        <v>0.1109334995610768</v>
      </c>
      <c r="K31" s="73">
        <v>3.3407299561076798E-2</v>
      </c>
      <c r="L31" s="73">
        <v>3.9620370000000002E-2</v>
      </c>
      <c r="M31" s="73">
        <v>3.7905830000000001E-2</v>
      </c>
      <c r="N31" s="74">
        <f t="shared" si="1"/>
        <v>7.4767966825219495E-2</v>
      </c>
      <c r="O31" s="74">
        <f t="shared" si="2"/>
        <v>0.16344123729854951</v>
      </c>
      <c r="P31" s="75">
        <f t="shared" si="3"/>
        <v>0.24827724251773514</v>
      </c>
      <c r="Q31" s="7"/>
    </row>
    <row r="32" spans="1:17" ht="38.25" x14ac:dyDescent="0.25">
      <c r="A32" s="66"/>
      <c r="B32" s="56"/>
      <c r="C32" s="67"/>
      <c r="D32" s="68"/>
      <c r="E32" s="69"/>
      <c r="F32" s="70">
        <v>130</v>
      </c>
      <c r="G32" s="71" t="s">
        <v>160</v>
      </c>
      <c r="H32" s="72">
        <v>0.6792450000000001</v>
      </c>
      <c r="I32" s="73">
        <v>0.6792450000000001</v>
      </c>
      <c r="J32" s="73">
        <f t="shared" si="0"/>
        <v>0.10084312983194493</v>
      </c>
      <c r="K32" s="73">
        <v>3.8445509831944946E-2</v>
      </c>
      <c r="L32" s="73">
        <v>3.5516049999999993E-2</v>
      </c>
      <c r="M32" s="73">
        <v>2.688157E-2</v>
      </c>
      <c r="N32" s="74">
        <f t="shared" si="1"/>
        <v>5.6600357502734566E-2</v>
      </c>
      <c r="O32" s="74">
        <f t="shared" si="2"/>
        <v>0.10888789734476503</v>
      </c>
      <c r="P32" s="75">
        <f t="shared" si="3"/>
        <v>0.14846355855684609</v>
      </c>
      <c r="Q32" s="7"/>
    </row>
    <row r="33" spans="1:17" ht="15.75" thickBot="1" x14ac:dyDescent="0.3">
      <c r="A33" s="76"/>
      <c r="B33" s="77"/>
      <c r="C33" s="78"/>
      <c r="D33" s="79"/>
      <c r="E33" s="80"/>
      <c r="F33" s="81">
        <v>131</v>
      </c>
      <c r="G33" s="82" t="s">
        <v>144</v>
      </c>
      <c r="H33" s="83">
        <v>0.93907300000000005</v>
      </c>
      <c r="I33" s="84">
        <v>0.93907300000000005</v>
      </c>
      <c r="J33" s="84">
        <f t="shared" si="0"/>
        <v>0.24717667898946968</v>
      </c>
      <c r="K33" s="84">
        <v>8.1878088989469688E-2</v>
      </c>
      <c r="L33" s="84">
        <v>7.3223610000000008E-2</v>
      </c>
      <c r="M33" s="84">
        <v>9.2074980000000001E-2</v>
      </c>
      <c r="N33" s="85">
        <f t="shared" si="1"/>
        <v>8.7190334499522071E-2</v>
      </c>
      <c r="O33" s="85">
        <f t="shared" si="2"/>
        <v>0.16516468793104441</v>
      </c>
      <c r="P33" s="86">
        <f t="shared" si="3"/>
        <v>0.26321348711917997</v>
      </c>
      <c r="Q33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8"/>
  <sheetViews>
    <sheetView workbookViewId="0">
      <selection activeCell="B6" sqref="B6:B128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644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645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12466.511010000029</v>
      </c>
      <c r="K7" s="52">
        <v>14568.416025000042</v>
      </c>
      <c r="L7" s="53">
        <f t="shared" ref="L7:L70" si="0">SUM(M7,N7,O7)</f>
        <v>2878.6749700356791</v>
      </c>
      <c r="M7" s="53">
        <v>881.89872091568031</v>
      </c>
      <c r="N7" s="53">
        <v>979.26400236999939</v>
      </c>
      <c r="O7" s="53">
        <v>1017.5122467499995</v>
      </c>
      <c r="P7" s="54">
        <f t="shared" ref="P7:P70" si="1">IFERROR(M7/K7,0)</f>
        <v>6.0534976445092134E-2</v>
      </c>
      <c r="Q7" s="54">
        <f t="shared" ref="Q7:Q70" si="2">IFERROR(SUM(M7,N7)/K7,0)</f>
        <v>0.12775326570107845</v>
      </c>
      <c r="R7" s="55">
        <f t="shared" ref="R7:R70" si="3">IFERROR(SUM(M7,N7,O7)/K7,0)</f>
        <v>0.19759697726202671</v>
      </c>
      <c r="S7" s="7"/>
    </row>
    <row r="8" spans="1:19" x14ac:dyDescent="0.25">
      <c r="A8" s="44"/>
      <c r="B8" s="45"/>
      <c r="C8" s="46"/>
      <c r="D8" s="47">
        <v>451</v>
      </c>
      <c r="E8" s="48" t="s">
        <v>236</v>
      </c>
      <c r="F8" s="49"/>
      <c r="G8" s="50"/>
      <c r="H8" s="90"/>
      <c r="I8" s="46"/>
      <c r="J8" s="51">
        <v>984.8565309999999</v>
      </c>
      <c r="K8" s="52">
        <v>1146.4132860000002</v>
      </c>
      <c r="L8" s="53">
        <f t="shared" si="0"/>
        <v>257.65080218989709</v>
      </c>
      <c r="M8" s="53">
        <v>61.272270719897051</v>
      </c>
      <c r="N8" s="53">
        <v>141.18774525000006</v>
      </c>
      <c r="O8" s="53">
        <v>55.190786219999993</v>
      </c>
      <c r="P8" s="54">
        <f t="shared" si="1"/>
        <v>5.3446930062791546E-2</v>
      </c>
      <c r="Q8" s="54">
        <f t="shared" si="2"/>
        <v>0.17660299164562987</v>
      </c>
      <c r="R8" s="55">
        <f t="shared" si="3"/>
        <v>0.22474512929702478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55.081410999999996</v>
      </c>
      <c r="K9" s="52">
        <v>68.312661999999989</v>
      </c>
      <c r="L9" s="53">
        <f t="shared" si="0"/>
        <v>15.320508427066038</v>
      </c>
      <c r="M9" s="53">
        <v>4.8582012170660391</v>
      </c>
      <c r="N9" s="53">
        <v>4.2722708899999997</v>
      </c>
      <c r="O9" s="53">
        <v>6.190036319999999</v>
      </c>
      <c r="P9" s="54">
        <f t="shared" si="1"/>
        <v>7.1117141022348687E-2</v>
      </c>
      <c r="Q9" s="54">
        <f t="shared" si="2"/>
        <v>0.1336570972313455</v>
      </c>
      <c r="R9" s="55">
        <f t="shared" si="3"/>
        <v>0.22427040578606117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1.023943</v>
      </c>
      <c r="K10" s="73">
        <v>1.2170909999999999</v>
      </c>
      <c r="L10" s="73">
        <f t="shared" si="0"/>
        <v>0.25214584840954885</v>
      </c>
      <c r="M10" s="73">
        <v>9.4293328409548849E-2</v>
      </c>
      <c r="N10" s="73">
        <v>8.7631559999999997E-2</v>
      </c>
      <c r="O10" s="73">
        <v>7.0220959999999999E-2</v>
      </c>
      <c r="P10" s="74">
        <f t="shared" si="1"/>
        <v>7.7474345311524653E-2</v>
      </c>
      <c r="Q10" s="74">
        <f t="shared" si="2"/>
        <v>0.1494751735158249</v>
      </c>
      <c r="R10" s="75">
        <f t="shared" si="3"/>
        <v>0.20717090867449423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22.820777</v>
      </c>
      <c r="K11" s="73">
        <v>29.177357999999998</v>
      </c>
      <c r="L11" s="73">
        <f t="shared" si="0"/>
        <v>6.6336818270673792</v>
      </c>
      <c r="M11" s="73">
        <v>1.9862657670673798</v>
      </c>
      <c r="N11" s="73">
        <v>1.7852104400000002</v>
      </c>
      <c r="O11" s="73">
        <v>2.8622056199999997</v>
      </c>
      <c r="P11" s="74">
        <f t="shared" si="1"/>
        <v>6.8075586798070617E-2</v>
      </c>
      <c r="Q11" s="74">
        <f t="shared" si="2"/>
        <v>0.12926037398819248</v>
      </c>
      <c r="R11" s="75">
        <f t="shared" si="3"/>
        <v>0.22735717973736277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5.6674849999999992</v>
      </c>
      <c r="K12" s="73">
        <v>9.9387189999999972</v>
      </c>
      <c r="L12" s="73">
        <f t="shared" si="0"/>
        <v>2.1228981652889312</v>
      </c>
      <c r="M12" s="73">
        <v>0.53042566528893076</v>
      </c>
      <c r="N12" s="73">
        <v>0.46618951000000003</v>
      </c>
      <c r="O12" s="73">
        <v>1.1262829900000002</v>
      </c>
      <c r="P12" s="74">
        <f t="shared" si="1"/>
        <v>5.3369620902747217E-2</v>
      </c>
      <c r="Q12" s="74">
        <f t="shared" si="2"/>
        <v>0.10027601900093272</v>
      </c>
      <c r="R12" s="75">
        <f t="shared" si="3"/>
        <v>0.21359877115842915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0.126418</v>
      </c>
      <c r="K13" s="73">
        <v>0.154331</v>
      </c>
      <c r="L13" s="73">
        <f t="shared" si="0"/>
        <v>2.0362509980974851E-2</v>
      </c>
      <c r="M13" s="73">
        <v>4.3518999809748493E-3</v>
      </c>
      <c r="N13" s="73">
        <v>1.063076E-2</v>
      </c>
      <c r="O13" s="73">
        <v>5.3798500000000003E-3</v>
      </c>
      <c r="P13" s="74">
        <f t="shared" si="1"/>
        <v>2.819848235918156E-2</v>
      </c>
      <c r="Q13" s="74">
        <f t="shared" si="2"/>
        <v>9.7081338039505014E-2</v>
      </c>
      <c r="R13" s="75">
        <f t="shared" si="3"/>
        <v>0.13194050437679308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8.2091910000000006</v>
      </c>
      <c r="K14" s="73">
        <v>8.9700360000000003</v>
      </c>
      <c r="L14" s="73">
        <f t="shared" si="0"/>
        <v>2.0592856964881792</v>
      </c>
      <c r="M14" s="73">
        <v>0.70891761648817919</v>
      </c>
      <c r="N14" s="73">
        <v>0.60576545999999998</v>
      </c>
      <c r="O14" s="73">
        <v>0.7446026200000001</v>
      </c>
      <c r="P14" s="74">
        <f t="shared" si="1"/>
        <v>7.9031747084201132E-2</v>
      </c>
      <c r="Q14" s="74">
        <f t="shared" si="2"/>
        <v>0.14656385732322358</v>
      </c>
      <c r="R14" s="75">
        <f t="shared" si="3"/>
        <v>0.22957384970229541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2.7216300000000002</v>
      </c>
      <c r="K15" s="73">
        <v>2.7216300000000002</v>
      </c>
      <c r="L15" s="73">
        <f t="shared" si="0"/>
        <v>0.70495588059772829</v>
      </c>
      <c r="M15" s="73">
        <v>0.26100759059772827</v>
      </c>
      <c r="N15" s="73">
        <v>0.22442313000000003</v>
      </c>
      <c r="O15" s="73">
        <v>0.21952516</v>
      </c>
      <c r="P15" s="74">
        <f t="shared" si="1"/>
        <v>9.5901202807776309E-2</v>
      </c>
      <c r="Q15" s="74">
        <f t="shared" si="2"/>
        <v>0.17836029166261699</v>
      </c>
      <c r="R15" s="75">
        <f t="shared" si="3"/>
        <v>0.2590197347169631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14.511967</v>
      </c>
      <c r="K16" s="73">
        <v>14.837295000000001</v>
      </c>
      <c r="L16" s="73">
        <f t="shared" si="0"/>
        <v>3.507877869233297</v>
      </c>
      <c r="M16" s="73">
        <v>1.2729393492332974</v>
      </c>
      <c r="N16" s="73">
        <v>1.0823964999999998</v>
      </c>
      <c r="O16" s="73">
        <v>1.1525420199999998</v>
      </c>
      <c r="P16" s="74">
        <f t="shared" si="1"/>
        <v>8.5793222365215319E-2</v>
      </c>
      <c r="Q16" s="74">
        <f t="shared" si="2"/>
        <v>0.15874428925442927</v>
      </c>
      <c r="R16" s="75">
        <f t="shared" si="3"/>
        <v>0.23642300495024846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9000009</v>
      </c>
      <c r="I17" s="67" t="s">
        <v>294</v>
      </c>
      <c r="J17" s="72">
        <v>0</v>
      </c>
      <c r="K17" s="73">
        <v>1.2962020000000001</v>
      </c>
      <c r="L17" s="73">
        <f t="shared" si="0"/>
        <v>1.9300629999999999E-2</v>
      </c>
      <c r="M17" s="73">
        <v>0</v>
      </c>
      <c r="N17" s="73">
        <v>1.0023530000000001E-2</v>
      </c>
      <c r="O17" s="73">
        <v>9.2770999999999999E-3</v>
      </c>
      <c r="P17" s="74">
        <f t="shared" si="1"/>
        <v>0</v>
      </c>
      <c r="Q17" s="74">
        <f t="shared" si="2"/>
        <v>7.7329999490820108E-3</v>
      </c>
      <c r="R17" s="75">
        <f t="shared" si="3"/>
        <v>1.489014057994047E-2</v>
      </c>
      <c r="S17" s="7"/>
    </row>
    <row r="18" spans="1:19" x14ac:dyDescent="0.25">
      <c r="A18" s="44"/>
      <c r="B18" s="45"/>
      <c r="C18" s="46"/>
      <c r="D18" s="47"/>
      <c r="E18" s="48"/>
      <c r="F18" s="49">
        <v>2</v>
      </c>
      <c r="G18" s="50" t="s">
        <v>137</v>
      </c>
      <c r="H18" s="90"/>
      <c r="I18" s="46"/>
      <c r="J18" s="51">
        <v>42.102185999999996</v>
      </c>
      <c r="K18" s="52">
        <v>51.490386000000001</v>
      </c>
      <c r="L18" s="53">
        <f t="shared" si="0"/>
        <v>10.460102211380118</v>
      </c>
      <c r="M18" s="53">
        <v>3.249765061380117</v>
      </c>
      <c r="N18" s="53">
        <v>3.1634077299999994</v>
      </c>
      <c r="O18" s="53">
        <v>4.0469294200000006</v>
      </c>
      <c r="P18" s="54">
        <f t="shared" si="1"/>
        <v>6.3114016301608553E-2</v>
      </c>
      <c r="Q18" s="54">
        <f t="shared" si="2"/>
        <v>0.12455087812664904</v>
      </c>
      <c r="R18" s="55">
        <f t="shared" si="3"/>
        <v>0.20314670415133648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3000001</v>
      </c>
      <c r="I19" s="67" t="s">
        <v>283</v>
      </c>
      <c r="J19" s="72">
        <v>0.32109799999999994</v>
      </c>
      <c r="K19" s="73">
        <v>0.53590500000000008</v>
      </c>
      <c r="L19" s="73">
        <f t="shared" si="0"/>
        <v>0.13131997039653645</v>
      </c>
      <c r="M19" s="73">
        <v>2.198976039653644E-2</v>
      </c>
      <c r="N19" s="73">
        <v>2.4163790000000004E-2</v>
      </c>
      <c r="O19" s="73">
        <v>8.5166420000000007E-2</v>
      </c>
      <c r="P19" s="74">
        <f t="shared" si="1"/>
        <v>4.1032945011777157E-2</v>
      </c>
      <c r="Q19" s="74">
        <f t="shared" si="2"/>
        <v>8.61226344156827E-2</v>
      </c>
      <c r="R19" s="75">
        <f t="shared" si="3"/>
        <v>0.24504337596502446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3033172</v>
      </c>
      <c r="I20" s="67" t="s">
        <v>412</v>
      </c>
      <c r="J20" s="72">
        <v>5.5823810000000007</v>
      </c>
      <c r="K20" s="73">
        <v>9.2941349999999971</v>
      </c>
      <c r="L20" s="73">
        <f t="shared" si="0"/>
        <v>1.4657008198874757</v>
      </c>
      <c r="M20" s="73">
        <v>0.35654963988747568</v>
      </c>
      <c r="N20" s="73">
        <v>0.44890349999999996</v>
      </c>
      <c r="O20" s="73">
        <v>0.66024768</v>
      </c>
      <c r="P20" s="74">
        <f t="shared" si="1"/>
        <v>3.8362864310393145E-2</v>
      </c>
      <c r="Q20" s="74">
        <f t="shared" si="2"/>
        <v>8.6662517801546435E-2</v>
      </c>
      <c r="R20" s="75">
        <f t="shared" si="3"/>
        <v>0.15770169250688484</v>
      </c>
      <c r="S20" s="7"/>
    </row>
    <row r="21" spans="1:19" ht="25.5" x14ac:dyDescent="0.25">
      <c r="A21" s="66"/>
      <c r="B21" s="56"/>
      <c r="C21" s="67"/>
      <c r="D21" s="68"/>
      <c r="E21" s="69"/>
      <c r="F21" s="70"/>
      <c r="G21" s="71"/>
      <c r="H21" s="66">
        <v>3033294</v>
      </c>
      <c r="I21" s="67" t="s">
        <v>439</v>
      </c>
      <c r="J21" s="72">
        <v>2.6555540000000009</v>
      </c>
      <c r="K21" s="73">
        <v>2.9938940000000005</v>
      </c>
      <c r="L21" s="73">
        <f t="shared" si="0"/>
        <v>0.66715526174648554</v>
      </c>
      <c r="M21" s="73">
        <v>0.20562683174648555</v>
      </c>
      <c r="N21" s="73">
        <v>0.20007842999999997</v>
      </c>
      <c r="O21" s="73">
        <v>0.26144999999999996</v>
      </c>
      <c r="P21" s="74">
        <f t="shared" si="1"/>
        <v>6.8682068151539599E-2</v>
      </c>
      <c r="Q21" s="74">
        <f t="shared" si="2"/>
        <v>0.13551089709471525</v>
      </c>
      <c r="R21" s="75">
        <f t="shared" si="3"/>
        <v>0.22283863815702407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3033295</v>
      </c>
      <c r="I22" s="67" t="s">
        <v>413</v>
      </c>
      <c r="J22" s="72">
        <v>11.208777</v>
      </c>
      <c r="K22" s="73">
        <v>15.931282000000001</v>
      </c>
      <c r="L22" s="73">
        <f t="shared" si="0"/>
        <v>3.1188160415339743</v>
      </c>
      <c r="M22" s="73">
        <v>0.86732780153397471</v>
      </c>
      <c r="N22" s="73">
        <v>0.83672727000000002</v>
      </c>
      <c r="O22" s="73">
        <v>1.4147609699999999</v>
      </c>
      <c r="P22" s="74">
        <f t="shared" si="1"/>
        <v>5.4441808357543017E-2</v>
      </c>
      <c r="Q22" s="74">
        <f t="shared" si="2"/>
        <v>0.10696283397243075</v>
      </c>
      <c r="R22" s="75">
        <f t="shared" si="3"/>
        <v>0.1957667965160603</v>
      </c>
      <c r="S22" s="7"/>
    </row>
    <row r="23" spans="1:19" ht="25.5" x14ac:dyDescent="0.25">
      <c r="A23" s="66"/>
      <c r="B23" s="56"/>
      <c r="C23" s="67"/>
      <c r="D23" s="68"/>
      <c r="E23" s="69"/>
      <c r="F23" s="70"/>
      <c r="G23" s="71"/>
      <c r="H23" s="66">
        <v>3033297</v>
      </c>
      <c r="I23" s="67" t="s">
        <v>440</v>
      </c>
      <c r="J23" s="72">
        <v>4.9565749999999991</v>
      </c>
      <c r="K23" s="73">
        <v>5.0519269999999983</v>
      </c>
      <c r="L23" s="73">
        <f t="shared" si="0"/>
        <v>1.1565414662991813</v>
      </c>
      <c r="M23" s="73">
        <v>0.39825896629918134</v>
      </c>
      <c r="N23" s="73">
        <v>0.38048752999999996</v>
      </c>
      <c r="O23" s="73">
        <v>0.37779496999999995</v>
      </c>
      <c r="P23" s="74">
        <f t="shared" si="1"/>
        <v>7.883308018884308E-2</v>
      </c>
      <c r="Q23" s="74">
        <f t="shared" si="2"/>
        <v>0.15414840640000965</v>
      </c>
      <c r="R23" s="75">
        <f t="shared" si="3"/>
        <v>0.2289307557886687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3033305</v>
      </c>
      <c r="I24" s="67" t="s">
        <v>441</v>
      </c>
      <c r="J24" s="72">
        <v>4.5765900000000004</v>
      </c>
      <c r="K24" s="73">
        <v>4.6545140000000007</v>
      </c>
      <c r="L24" s="73">
        <f t="shared" si="0"/>
        <v>1.0170315079179781</v>
      </c>
      <c r="M24" s="73">
        <v>0.40022822791797807</v>
      </c>
      <c r="N24" s="73">
        <v>0.32049535000000007</v>
      </c>
      <c r="O24" s="73">
        <v>0.29630793</v>
      </c>
      <c r="P24" s="74">
        <f t="shared" si="1"/>
        <v>8.5987114426549799E-2</v>
      </c>
      <c r="Q24" s="74">
        <f t="shared" si="2"/>
        <v>0.15484400260005191</v>
      </c>
      <c r="R24" s="75">
        <f t="shared" si="3"/>
        <v>0.21850433964061081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9000000</v>
      </c>
      <c r="I25" s="67" t="s">
        <v>293</v>
      </c>
      <c r="J25" s="72">
        <v>12.801210999999999</v>
      </c>
      <c r="K25" s="73">
        <v>13.017729000000003</v>
      </c>
      <c r="L25" s="73">
        <f t="shared" si="0"/>
        <v>2.9035371435984851</v>
      </c>
      <c r="M25" s="73">
        <v>0.99978383359848522</v>
      </c>
      <c r="N25" s="73">
        <v>0.95255185999999981</v>
      </c>
      <c r="O25" s="73">
        <v>0.95120145000000011</v>
      </c>
      <c r="P25" s="74">
        <f t="shared" si="1"/>
        <v>7.6801708930834628E-2</v>
      </c>
      <c r="Q25" s="74">
        <f t="shared" si="2"/>
        <v>0.14997513726076833</v>
      </c>
      <c r="R25" s="75">
        <f t="shared" si="3"/>
        <v>0.22304482937065939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9000009</v>
      </c>
      <c r="I26" s="67" t="s">
        <v>294</v>
      </c>
      <c r="J26" s="72">
        <v>0</v>
      </c>
      <c r="K26" s="73">
        <v>1.0999999999999999E-2</v>
      </c>
      <c r="L26" s="73">
        <f t="shared" si="0"/>
        <v>0</v>
      </c>
      <c r="M26" s="73">
        <v>0</v>
      </c>
      <c r="N26" s="73">
        <v>0</v>
      </c>
      <c r="O26" s="73">
        <v>0</v>
      </c>
      <c r="P26" s="74">
        <f t="shared" si="1"/>
        <v>0</v>
      </c>
      <c r="Q26" s="74">
        <f t="shared" si="2"/>
        <v>0</v>
      </c>
      <c r="R26" s="75">
        <f t="shared" si="3"/>
        <v>0</v>
      </c>
      <c r="S26" s="7"/>
    </row>
    <row r="27" spans="1:19" x14ac:dyDescent="0.25">
      <c r="A27" s="44"/>
      <c r="B27" s="45"/>
      <c r="C27" s="46"/>
      <c r="D27" s="47"/>
      <c r="E27" s="48"/>
      <c r="F27" s="49">
        <v>16</v>
      </c>
      <c r="G27" s="50" t="s">
        <v>138</v>
      </c>
      <c r="H27" s="90"/>
      <c r="I27" s="46"/>
      <c r="J27" s="51">
        <v>15.724571999999998</v>
      </c>
      <c r="K27" s="52">
        <v>16.614155999999998</v>
      </c>
      <c r="L27" s="53">
        <f t="shared" si="0"/>
        <v>3.5797147586183788</v>
      </c>
      <c r="M27" s="53">
        <v>1.3108712786183787</v>
      </c>
      <c r="N27" s="53">
        <v>1.12082433</v>
      </c>
      <c r="O27" s="53">
        <v>1.1480191499999999</v>
      </c>
      <c r="P27" s="54">
        <f t="shared" si="1"/>
        <v>7.8900864938211662E-2</v>
      </c>
      <c r="Q27" s="54">
        <f t="shared" si="2"/>
        <v>0.14636287324004776</v>
      </c>
      <c r="R27" s="55">
        <f t="shared" si="3"/>
        <v>0.21546172785535295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3000001</v>
      </c>
      <c r="I28" s="67" t="s">
        <v>283</v>
      </c>
      <c r="J28" s="72">
        <v>0.29572900000000002</v>
      </c>
      <c r="K28" s="73">
        <v>0.29572900000000008</v>
      </c>
      <c r="L28" s="73">
        <f t="shared" si="0"/>
        <v>7.0337230100776776E-2</v>
      </c>
      <c r="M28" s="73">
        <v>2.4258740100776777E-2</v>
      </c>
      <c r="N28" s="73">
        <v>2.1213849999999999E-2</v>
      </c>
      <c r="O28" s="73">
        <v>2.486464E-2</v>
      </c>
      <c r="P28" s="74">
        <f t="shared" si="1"/>
        <v>8.2030305113048665E-2</v>
      </c>
      <c r="Q28" s="74">
        <f t="shared" si="2"/>
        <v>0.15376439274057249</v>
      </c>
      <c r="R28" s="75">
        <f t="shared" si="3"/>
        <v>0.23784353276403991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3000612</v>
      </c>
      <c r="I29" s="67" t="s">
        <v>414</v>
      </c>
      <c r="J29" s="72">
        <v>4.7148740000000009</v>
      </c>
      <c r="K29" s="73">
        <v>5.317048999999999</v>
      </c>
      <c r="L29" s="73">
        <f t="shared" si="0"/>
        <v>1.0784441494918588</v>
      </c>
      <c r="M29" s="73">
        <v>0.40582168949185871</v>
      </c>
      <c r="N29" s="73">
        <v>0.30252413000000006</v>
      </c>
      <c r="O29" s="73">
        <v>0.37009832999999998</v>
      </c>
      <c r="P29" s="74">
        <f t="shared" si="1"/>
        <v>7.6324609664469661E-2</v>
      </c>
      <c r="Q29" s="74">
        <f t="shared" si="2"/>
        <v>0.13322160835678945</v>
      </c>
      <c r="R29" s="75">
        <f t="shared" si="3"/>
        <v>0.20282757399675252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3000614</v>
      </c>
      <c r="I30" s="67" t="s">
        <v>415</v>
      </c>
      <c r="J30" s="72">
        <v>0.76814899999999986</v>
      </c>
      <c r="K30" s="73">
        <v>0.90216699999999994</v>
      </c>
      <c r="L30" s="73">
        <f t="shared" si="0"/>
        <v>0.19960194926668778</v>
      </c>
      <c r="M30" s="73">
        <v>5.3574499266687781E-2</v>
      </c>
      <c r="N30" s="73">
        <v>5.8834789999999991E-2</v>
      </c>
      <c r="O30" s="73">
        <v>8.7192659999999991E-2</v>
      </c>
      <c r="P30" s="74">
        <f t="shared" si="1"/>
        <v>5.9384237360364307E-2</v>
      </c>
      <c r="Q30" s="74">
        <f t="shared" si="2"/>
        <v>0.12459920310395724</v>
      </c>
      <c r="R30" s="75">
        <f t="shared" si="3"/>
        <v>0.2212472294671472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3043959</v>
      </c>
      <c r="I31" s="67" t="s">
        <v>416</v>
      </c>
      <c r="J31" s="72">
        <v>1.2671289999999999</v>
      </c>
      <c r="K31" s="73">
        <v>1.2929459999999999</v>
      </c>
      <c r="L31" s="73">
        <f t="shared" si="0"/>
        <v>0.30902324027342293</v>
      </c>
      <c r="M31" s="73">
        <v>0.1156181002734229</v>
      </c>
      <c r="N31" s="73">
        <v>0.10775064000000001</v>
      </c>
      <c r="O31" s="73">
        <v>8.5654500000000008E-2</v>
      </c>
      <c r="P31" s="74">
        <f t="shared" si="1"/>
        <v>8.9422218927490318E-2</v>
      </c>
      <c r="Q31" s="74">
        <f t="shared" si="2"/>
        <v>0.17275952767820382</v>
      </c>
      <c r="R31" s="75">
        <f t="shared" si="3"/>
        <v>0.23900707397944149</v>
      </c>
      <c r="S31" s="7"/>
    </row>
    <row r="32" spans="1:19" ht="25.5" x14ac:dyDescent="0.25">
      <c r="A32" s="66"/>
      <c r="B32" s="56"/>
      <c r="C32" s="67"/>
      <c r="D32" s="68"/>
      <c r="E32" s="69"/>
      <c r="F32" s="70"/>
      <c r="G32" s="71"/>
      <c r="H32" s="66">
        <v>3043961</v>
      </c>
      <c r="I32" s="67" t="s">
        <v>417</v>
      </c>
      <c r="J32" s="72">
        <v>2.3869470000000002</v>
      </c>
      <c r="K32" s="73">
        <v>2.3869470000000002</v>
      </c>
      <c r="L32" s="73">
        <f t="shared" si="0"/>
        <v>0.59735293167938397</v>
      </c>
      <c r="M32" s="73">
        <v>0.27052426167938393</v>
      </c>
      <c r="N32" s="73">
        <v>0.17104881999999999</v>
      </c>
      <c r="O32" s="73">
        <v>0.15577985</v>
      </c>
      <c r="P32" s="74">
        <f t="shared" si="1"/>
        <v>0.11333484223964081</v>
      </c>
      <c r="Q32" s="74">
        <f t="shared" si="2"/>
        <v>0.18499492518241248</v>
      </c>
      <c r="R32" s="75">
        <f t="shared" si="3"/>
        <v>0.25025814635992499</v>
      </c>
      <c r="S32" s="7"/>
    </row>
    <row r="33" spans="1:19" ht="38.25" x14ac:dyDescent="0.25">
      <c r="A33" s="66"/>
      <c r="B33" s="56"/>
      <c r="C33" s="67"/>
      <c r="D33" s="68"/>
      <c r="E33" s="69"/>
      <c r="F33" s="70"/>
      <c r="G33" s="71"/>
      <c r="H33" s="66">
        <v>3043969</v>
      </c>
      <c r="I33" s="67" t="s">
        <v>418</v>
      </c>
      <c r="J33" s="72">
        <v>0.86376700000000006</v>
      </c>
      <c r="K33" s="73">
        <v>0.86376700000000006</v>
      </c>
      <c r="L33" s="73">
        <f t="shared" si="0"/>
        <v>0.20424439941331685</v>
      </c>
      <c r="M33" s="73">
        <v>0.10230950941331685</v>
      </c>
      <c r="N33" s="73">
        <v>3.5861999999999998E-2</v>
      </c>
      <c r="O33" s="73">
        <v>6.6072889999999995E-2</v>
      </c>
      <c r="P33" s="74">
        <f t="shared" si="1"/>
        <v>0.11844572600402289</v>
      </c>
      <c r="Q33" s="74">
        <f t="shared" si="2"/>
        <v>0.1599638668915539</v>
      </c>
      <c r="R33" s="75">
        <f t="shared" si="3"/>
        <v>0.2364577477645208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9000000</v>
      </c>
      <c r="I34" s="67" t="s">
        <v>293</v>
      </c>
      <c r="J34" s="72">
        <v>5.4279769999999994</v>
      </c>
      <c r="K34" s="73">
        <v>5.5555509999999995</v>
      </c>
      <c r="L34" s="73">
        <f t="shared" si="0"/>
        <v>1.1207108583929317</v>
      </c>
      <c r="M34" s="73">
        <v>0.33876447839293178</v>
      </c>
      <c r="N34" s="73">
        <v>0.42359010000000002</v>
      </c>
      <c r="O34" s="73">
        <v>0.35835628000000003</v>
      </c>
      <c r="P34" s="74">
        <f t="shared" si="1"/>
        <v>6.0977656112405736E-2</v>
      </c>
      <c r="Q34" s="74">
        <f t="shared" si="2"/>
        <v>0.13722393663435578</v>
      </c>
      <c r="R34" s="75">
        <f t="shared" si="3"/>
        <v>0.20172811992778608</v>
      </c>
      <c r="S34" s="7"/>
    </row>
    <row r="35" spans="1:19" x14ac:dyDescent="0.25">
      <c r="A35" s="44"/>
      <c r="B35" s="45"/>
      <c r="C35" s="46"/>
      <c r="D35" s="47"/>
      <c r="E35" s="48"/>
      <c r="F35" s="49">
        <v>17</v>
      </c>
      <c r="G35" s="50" t="s">
        <v>139</v>
      </c>
      <c r="H35" s="90"/>
      <c r="I35" s="46"/>
      <c r="J35" s="51">
        <v>5.9695070000000001</v>
      </c>
      <c r="K35" s="52">
        <v>6.0000509999999991</v>
      </c>
      <c r="L35" s="53">
        <f t="shared" si="0"/>
        <v>1.5291755094324944</v>
      </c>
      <c r="M35" s="53">
        <v>0.44334083943249425</v>
      </c>
      <c r="N35" s="53">
        <v>0.64352366999999999</v>
      </c>
      <c r="O35" s="53">
        <v>0.44231100000000001</v>
      </c>
      <c r="P35" s="54">
        <f t="shared" si="1"/>
        <v>7.3889511844565034E-2</v>
      </c>
      <c r="Q35" s="54">
        <f t="shared" si="2"/>
        <v>0.18114254519378159</v>
      </c>
      <c r="R35" s="55">
        <f t="shared" si="3"/>
        <v>0.25486041859185771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3000001</v>
      </c>
      <c r="I36" s="67" t="s">
        <v>283</v>
      </c>
      <c r="J36" s="72">
        <v>0.14152500000000001</v>
      </c>
      <c r="K36" s="73">
        <v>0.14152500000000001</v>
      </c>
      <c r="L36" s="73">
        <f t="shared" si="0"/>
        <v>3.5595200084049629E-2</v>
      </c>
      <c r="M36" s="73">
        <v>1.1680100084049627E-2</v>
      </c>
      <c r="N36" s="73">
        <v>1.004495E-2</v>
      </c>
      <c r="O36" s="73">
        <v>1.3870150000000001E-2</v>
      </c>
      <c r="P36" s="74">
        <f t="shared" si="1"/>
        <v>8.2530295594768599E-2</v>
      </c>
      <c r="Q36" s="74">
        <f t="shared" si="2"/>
        <v>0.153506801512451</v>
      </c>
      <c r="R36" s="75">
        <f t="shared" si="3"/>
        <v>0.25151174763504419</v>
      </c>
      <c r="S36" s="7"/>
    </row>
    <row r="37" spans="1:19" ht="38.25" x14ac:dyDescent="0.25">
      <c r="A37" s="66"/>
      <c r="B37" s="56"/>
      <c r="C37" s="67"/>
      <c r="D37" s="68"/>
      <c r="E37" s="69"/>
      <c r="F37" s="70"/>
      <c r="G37" s="71"/>
      <c r="H37" s="66">
        <v>3043977</v>
      </c>
      <c r="I37" s="67" t="s">
        <v>419</v>
      </c>
      <c r="J37" s="72">
        <v>0.78044499999999994</v>
      </c>
      <c r="K37" s="73">
        <v>0.80217200000000011</v>
      </c>
      <c r="L37" s="73">
        <f t="shared" si="0"/>
        <v>0.19171188134352021</v>
      </c>
      <c r="M37" s="73">
        <v>7.0364341343520209E-2</v>
      </c>
      <c r="N37" s="73">
        <v>5.9857820000000006E-2</v>
      </c>
      <c r="O37" s="73">
        <v>6.1489719999999998E-2</v>
      </c>
      <c r="P37" s="74">
        <f t="shared" si="1"/>
        <v>8.7717274279730778E-2</v>
      </c>
      <c r="Q37" s="74">
        <f t="shared" si="2"/>
        <v>0.16233695684157537</v>
      </c>
      <c r="R37" s="75">
        <f t="shared" si="3"/>
        <v>0.23899099113845931</v>
      </c>
      <c r="S37" s="7"/>
    </row>
    <row r="38" spans="1:19" ht="63.75" x14ac:dyDescent="0.25">
      <c r="A38" s="66"/>
      <c r="B38" s="56"/>
      <c r="C38" s="67"/>
      <c r="D38" s="68"/>
      <c r="E38" s="69"/>
      <c r="F38" s="70"/>
      <c r="G38" s="71"/>
      <c r="H38" s="66">
        <v>3043981</v>
      </c>
      <c r="I38" s="67" t="s">
        <v>420</v>
      </c>
      <c r="J38" s="72">
        <v>0.39295000000000002</v>
      </c>
      <c r="K38" s="73">
        <v>0.39295000000000002</v>
      </c>
      <c r="L38" s="73">
        <f t="shared" si="0"/>
        <v>0.24748411026245656</v>
      </c>
      <c r="M38" s="73">
        <v>1.2905600262456574E-2</v>
      </c>
      <c r="N38" s="73">
        <v>0.20681984</v>
      </c>
      <c r="O38" s="73">
        <v>2.7758669999999992E-2</v>
      </c>
      <c r="P38" s="74">
        <f t="shared" si="1"/>
        <v>3.284285599301838E-2</v>
      </c>
      <c r="Q38" s="74">
        <f t="shared" si="2"/>
        <v>0.55916895346088957</v>
      </c>
      <c r="R38" s="75">
        <f t="shared" si="3"/>
        <v>0.62981068905065929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3043982</v>
      </c>
      <c r="I39" s="67" t="s">
        <v>421</v>
      </c>
      <c r="J39" s="72">
        <v>4.9765999999999991E-2</v>
      </c>
      <c r="K39" s="73">
        <v>4.9766000000000005E-2</v>
      </c>
      <c r="L39" s="73">
        <f t="shared" si="0"/>
        <v>1.1847900004456938E-2</v>
      </c>
      <c r="M39" s="73">
        <v>1.1931000044569373E-3</v>
      </c>
      <c r="N39" s="73">
        <v>9.3378000000000003E-3</v>
      </c>
      <c r="O39" s="73">
        <v>1.317E-3</v>
      </c>
      <c r="P39" s="74">
        <f t="shared" si="1"/>
        <v>2.3974199342059584E-2</v>
      </c>
      <c r="Q39" s="74">
        <f t="shared" si="2"/>
        <v>0.2116083270597785</v>
      </c>
      <c r="R39" s="75">
        <f t="shared" si="3"/>
        <v>0.23807217788162474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3043983</v>
      </c>
      <c r="I40" s="67" t="s">
        <v>422</v>
      </c>
      <c r="J40" s="72">
        <v>3.4076369999999994</v>
      </c>
      <c r="K40" s="73">
        <v>3.4134539999999989</v>
      </c>
      <c r="L40" s="73">
        <f t="shared" si="0"/>
        <v>0.75452507826694326</v>
      </c>
      <c r="M40" s="73">
        <v>0.23878052826694329</v>
      </c>
      <c r="N40" s="73">
        <v>0.26555188999999996</v>
      </c>
      <c r="O40" s="73">
        <v>0.25019266000000001</v>
      </c>
      <c r="P40" s="74">
        <f t="shared" si="1"/>
        <v>6.9952759951340593E-2</v>
      </c>
      <c r="Q40" s="74">
        <f t="shared" si="2"/>
        <v>0.14774841502681549</v>
      </c>
      <c r="R40" s="75">
        <f t="shared" si="3"/>
        <v>0.22104445475666099</v>
      </c>
      <c r="S40" s="7"/>
    </row>
    <row r="41" spans="1:19" ht="25.5" x14ac:dyDescent="0.25">
      <c r="A41" s="66"/>
      <c r="B41" s="56"/>
      <c r="C41" s="67"/>
      <c r="D41" s="68"/>
      <c r="E41" s="69"/>
      <c r="F41" s="70"/>
      <c r="G41" s="71"/>
      <c r="H41" s="66">
        <v>3043984</v>
      </c>
      <c r="I41" s="67" t="s">
        <v>423</v>
      </c>
      <c r="J41" s="72">
        <v>0.60801800000000017</v>
      </c>
      <c r="K41" s="73">
        <v>0.61101800000000006</v>
      </c>
      <c r="L41" s="73">
        <f t="shared" si="0"/>
        <v>0.16523183883185993</v>
      </c>
      <c r="M41" s="73">
        <v>8.0523168831859948E-2</v>
      </c>
      <c r="N41" s="73">
        <v>4.932976E-2</v>
      </c>
      <c r="O41" s="73">
        <v>3.537891E-2</v>
      </c>
      <c r="P41" s="74">
        <f t="shared" si="1"/>
        <v>0.13178526464336557</v>
      </c>
      <c r="Q41" s="74">
        <f t="shared" si="2"/>
        <v>0.21251899098203317</v>
      </c>
      <c r="R41" s="75">
        <f t="shared" si="3"/>
        <v>0.27042057489609128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9000000</v>
      </c>
      <c r="I42" s="67" t="s">
        <v>293</v>
      </c>
      <c r="J42" s="72">
        <v>0.58916600000000008</v>
      </c>
      <c r="K42" s="73">
        <v>0.58916600000000008</v>
      </c>
      <c r="L42" s="73">
        <f t="shared" si="0"/>
        <v>0.12277950063920764</v>
      </c>
      <c r="M42" s="73">
        <v>2.7894000639207661E-2</v>
      </c>
      <c r="N42" s="73">
        <v>4.2581609999999999E-2</v>
      </c>
      <c r="O42" s="73">
        <v>5.2303889999999999E-2</v>
      </c>
      <c r="P42" s="74">
        <f t="shared" si="1"/>
        <v>4.7344891998532937E-2</v>
      </c>
      <c r="Q42" s="74">
        <f t="shared" si="2"/>
        <v>0.11961927646742623</v>
      </c>
      <c r="R42" s="75">
        <f t="shared" si="3"/>
        <v>0.20839542784072337</v>
      </c>
      <c r="S42" s="7"/>
    </row>
    <row r="43" spans="1:19" x14ac:dyDescent="0.25">
      <c r="A43" s="44"/>
      <c r="B43" s="45"/>
      <c r="C43" s="46"/>
      <c r="D43" s="47"/>
      <c r="E43" s="48"/>
      <c r="F43" s="49">
        <v>18</v>
      </c>
      <c r="G43" s="50" t="s">
        <v>140</v>
      </c>
      <c r="H43" s="90"/>
      <c r="I43" s="46"/>
      <c r="J43" s="51">
        <v>14.383914000000001</v>
      </c>
      <c r="K43" s="52">
        <v>14.424671</v>
      </c>
      <c r="L43" s="53">
        <f t="shared" si="0"/>
        <v>3.2574913687012605</v>
      </c>
      <c r="M43" s="53">
        <v>1.1649321387012606</v>
      </c>
      <c r="N43" s="53">
        <v>1.0900669199999999</v>
      </c>
      <c r="O43" s="53">
        <v>1.0024923100000001</v>
      </c>
      <c r="P43" s="54">
        <f t="shared" si="1"/>
        <v>8.0759702505607267E-2</v>
      </c>
      <c r="Q43" s="54">
        <f t="shared" si="2"/>
        <v>0.15632932346957934</v>
      </c>
      <c r="R43" s="55">
        <f t="shared" si="3"/>
        <v>0.22582777580863095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3000001</v>
      </c>
      <c r="I44" s="67" t="s">
        <v>283</v>
      </c>
      <c r="J44" s="72">
        <v>0.17564800000000003</v>
      </c>
      <c r="K44" s="73">
        <v>0.175648</v>
      </c>
      <c r="L44" s="73">
        <f t="shared" si="0"/>
        <v>4.3278480342366692E-2</v>
      </c>
      <c r="M44" s="73">
        <v>1.5403940342366695E-2</v>
      </c>
      <c r="N44" s="73">
        <v>1.3167E-2</v>
      </c>
      <c r="O44" s="73">
        <v>1.470754E-2</v>
      </c>
      <c r="P44" s="74">
        <f t="shared" si="1"/>
        <v>8.7697783876654986E-2</v>
      </c>
      <c r="Q44" s="74">
        <f t="shared" si="2"/>
        <v>0.16266020872635437</v>
      </c>
      <c r="R44" s="75">
        <f t="shared" si="3"/>
        <v>0.2463932429766732</v>
      </c>
      <c r="S44" s="7"/>
    </row>
    <row r="45" spans="1:19" ht="38.25" x14ac:dyDescent="0.25">
      <c r="A45" s="66"/>
      <c r="B45" s="56"/>
      <c r="C45" s="67"/>
      <c r="D45" s="68"/>
      <c r="E45" s="69"/>
      <c r="F45" s="70"/>
      <c r="G45" s="71"/>
      <c r="H45" s="66">
        <v>3000015</v>
      </c>
      <c r="I45" s="67" t="s">
        <v>437</v>
      </c>
      <c r="J45" s="72">
        <v>0.84107100000000001</v>
      </c>
      <c r="K45" s="73">
        <v>0.84107100000000001</v>
      </c>
      <c r="L45" s="73">
        <f t="shared" si="0"/>
        <v>0.16637511008478939</v>
      </c>
      <c r="M45" s="73">
        <v>5.5532440084789414E-2</v>
      </c>
      <c r="N45" s="73">
        <v>5.3195269999999996E-2</v>
      </c>
      <c r="O45" s="73">
        <v>5.7647399999999994E-2</v>
      </c>
      <c r="P45" s="74">
        <f t="shared" si="1"/>
        <v>6.6025864742440779E-2</v>
      </c>
      <c r="Q45" s="74">
        <f t="shared" si="2"/>
        <v>0.12927292711886321</v>
      </c>
      <c r="R45" s="75">
        <f t="shared" si="3"/>
        <v>0.19781339516496158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3000016</v>
      </c>
      <c r="I46" s="67" t="s">
        <v>424</v>
      </c>
      <c r="J46" s="72">
        <v>1.4434239999999998</v>
      </c>
      <c r="K46" s="73">
        <v>1.4434239999999998</v>
      </c>
      <c r="L46" s="73">
        <f t="shared" si="0"/>
        <v>0.3606475283608408</v>
      </c>
      <c r="M46" s="73">
        <v>0.15131244836084079</v>
      </c>
      <c r="N46" s="73">
        <v>9.5148040000000003E-2</v>
      </c>
      <c r="O46" s="73">
        <v>0.11418704</v>
      </c>
      <c r="P46" s="74">
        <f t="shared" si="1"/>
        <v>0.1048288294782689</v>
      </c>
      <c r="Q46" s="74">
        <f t="shared" si="2"/>
        <v>0.17074711821394187</v>
      </c>
      <c r="R46" s="75">
        <f t="shared" si="3"/>
        <v>0.24985557144736462</v>
      </c>
      <c r="S46" s="7"/>
    </row>
    <row r="47" spans="1:19" ht="25.5" x14ac:dyDescent="0.25">
      <c r="A47" s="66"/>
      <c r="B47" s="56"/>
      <c r="C47" s="67"/>
      <c r="D47" s="68"/>
      <c r="E47" s="69"/>
      <c r="F47" s="70"/>
      <c r="G47" s="71"/>
      <c r="H47" s="66">
        <v>3000017</v>
      </c>
      <c r="I47" s="67" t="s">
        <v>442</v>
      </c>
      <c r="J47" s="72">
        <v>2.3704550000000002</v>
      </c>
      <c r="K47" s="73">
        <v>2.3828620000000003</v>
      </c>
      <c r="L47" s="73">
        <f t="shared" si="0"/>
        <v>0.57760290074098519</v>
      </c>
      <c r="M47" s="73">
        <v>0.20686082074098522</v>
      </c>
      <c r="N47" s="73">
        <v>0.20962930999999996</v>
      </c>
      <c r="O47" s="73">
        <v>0.16111276999999999</v>
      </c>
      <c r="P47" s="74">
        <f t="shared" si="1"/>
        <v>8.6811918080436548E-2</v>
      </c>
      <c r="Q47" s="74">
        <f t="shared" si="2"/>
        <v>0.17478566981259727</v>
      </c>
      <c r="R47" s="75">
        <f t="shared" si="3"/>
        <v>0.24239880477383294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3000680</v>
      </c>
      <c r="I48" s="67" t="s">
        <v>445</v>
      </c>
      <c r="J48" s="72">
        <v>3.1569750000000001</v>
      </c>
      <c r="K48" s="73">
        <v>3.177972</v>
      </c>
      <c r="L48" s="73">
        <f t="shared" si="0"/>
        <v>0.71075534842787569</v>
      </c>
      <c r="M48" s="73">
        <v>0.2729990284278756</v>
      </c>
      <c r="N48" s="73">
        <v>0.24333927</v>
      </c>
      <c r="O48" s="73">
        <v>0.19441705000000004</v>
      </c>
      <c r="P48" s="74">
        <f t="shared" si="1"/>
        <v>8.5903534841677523E-2</v>
      </c>
      <c r="Q48" s="74">
        <f t="shared" si="2"/>
        <v>0.16247414968661636</v>
      </c>
      <c r="R48" s="75">
        <f t="shared" si="3"/>
        <v>0.22365060120978902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3000681</v>
      </c>
      <c r="I49" s="67" t="s">
        <v>446</v>
      </c>
      <c r="J49" s="72">
        <v>0.96854299999999993</v>
      </c>
      <c r="K49" s="73">
        <v>0.96855099999999994</v>
      </c>
      <c r="L49" s="73">
        <f t="shared" si="0"/>
        <v>0.20658322009998342</v>
      </c>
      <c r="M49" s="73">
        <v>7.974363009998342E-2</v>
      </c>
      <c r="N49" s="73">
        <v>7.3670949999999999E-2</v>
      </c>
      <c r="O49" s="73">
        <v>5.3168639999999996E-2</v>
      </c>
      <c r="P49" s="74">
        <f t="shared" si="1"/>
        <v>8.2332918039404665E-2</v>
      </c>
      <c r="Q49" s="74">
        <f t="shared" si="2"/>
        <v>0.15839597512158207</v>
      </c>
      <c r="R49" s="75">
        <f t="shared" si="3"/>
        <v>0.21329100904338896</v>
      </c>
      <c r="S49" s="7"/>
    </row>
    <row r="50" spans="1:19" ht="76.5" x14ac:dyDescent="0.25">
      <c r="A50" s="66"/>
      <c r="B50" s="56"/>
      <c r="C50" s="67"/>
      <c r="D50" s="68"/>
      <c r="E50" s="69"/>
      <c r="F50" s="70"/>
      <c r="G50" s="71"/>
      <c r="H50" s="66">
        <v>3043987</v>
      </c>
      <c r="I50" s="67" t="s">
        <v>425</v>
      </c>
      <c r="J50" s="72">
        <v>1.2092000000000001</v>
      </c>
      <c r="K50" s="73">
        <v>1.2092000000000001</v>
      </c>
      <c r="L50" s="73">
        <f t="shared" si="0"/>
        <v>0.29632661979205288</v>
      </c>
      <c r="M50" s="73">
        <v>6.3648769792052917E-2</v>
      </c>
      <c r="N50" s="73">
        <v>0.10586152</v>
      </c>
      <c r="O50" s="73">
        <v>0.12681633</v>
      </c>
      <c r="P50" s="74">
        <f t="shared" si="1"/>
        <v>5.2637090466467841E-2</v>
      </c>
      <c r="Q50" s="74">
        <f t="shared" si="2"/>
        <v>0.140183832113838</v>
      </c>
      <c r="R50" s="75">
        <f t="shared" si="3"/>
        <v>0.2450600560635568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9000000</v>
      </c>
      <c r="I51" s="67" t="s">
        <v>293</v>
      </c>
      <c r="J51" s="72">
        <v>4.2185979999999992</v>
      </c>
      <c r="K51" s="73">
        <v>4.225943</v>
      </c>
      <c r="L51" s="73">
        <f t="shared" si="0"/>
        <v>0.89592216085236653</v>
      </c>
      <c r="M51" s="73">
        <v>0.3194310608523665</v>
      </c>
      <c r="N51" s="73">
        <v>0.29605556</v>
      </c>
      <c r="O51" s="73">
        <v>0.28043554000000004</v>
      </c>
      <c r="P51" s="74">
        <f t="shared" si="1"/>
        <v>7.5588113907917476E-2</v>
      </c>
      <c r="Q51" s="74">
        <f t="shared" si="2"/>
        <v>0.14564479948081802</v>
      </c>
      <c r="R51" s="75">
        <f t="shared" si="3"/>
        <v>0.2120052638789417</v>
      </c>
      <c r="S51" s="7"/>
    </row>
    <row r="52" spans="1:19" x14ac:dyDescent="0.25">
      <c r="A52" s="44"/>
      <c r="B52" s="45"/>
      <c r="C52" s="46"/>
      <c r="D52" s="47"/>
      <c r="E52" s="48"/>
      <c r="F52" s="49">
        <v>24</v>
      </c>
      <c r="G52" s="50" t="s">
        <v>141</v>
      </c>
      <c r="H52" s="90"/>
      <c r="I52" s="46"/>
      <c r="J52" s="51">
        <v>14.661619</v>
      </c>
      <c r="K52" s="52">
        <v>16.294347999999999</v>
      </c>
      <c r="L52" s="53">
        <f t="shared" si="0"/>
        <v>3.3938759335521755</v>
      </c>
      <c r="M52" s="53">
        <v>1.0851076235521759</v>
      </c>
      <c r="N52" s="53">
        <v>1.1079326899999997</v>
      </c>
      <c r="O52" s="53">
        <v>1.2008356199999999</v>
      </c>
      <c r="P52" s="54">
        <f t="shared" si="1"/>
        <v>6.6594111255766475E-2</v>
      </c>
      <c r="Q52" s="54">
        <f t="shared" si="2"/>
        <v>0.13458901906060775</v>
      </c>
      <c r="R52" s="55">
        <f t="shared" si="3"/>
        <v>0.20828547012449811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3000001</v>
      </c>
      <c r="I53" s="67" t="s">
        <v>283</v>
      </c>
      <c r="J53" s="72">
        <v>0.158827</v>
      </c>
      <c r="K53" s="73">
        <v>0.158827</v>
      </c>
      <c r="L53" s="73">
        <f t="shared" si="0"/>
        <v>3.811316970315981E-2</v>
      </c>
      <c r="M53" s="73">
        <v>1.0243779703159817E-2</v>
      </c>
      <c r="N53" s="73">
        <v>1.4311949999999999E-2</v>
      </c>
      <c r="O53" s="73">
        <v>1.3557439999999997E-2</v>
      </c>
      <c r="P53" s="74">
        <f t="shared" si="1"/>
        <v>6.4496462837929425E-2</v>
      </c>
      <c r="Q53" s="74">
        <f t="shared" si="2"/>
        <v>0.15460677153859115</v>
      </c>
      <c r="R53" s="75">
        <f t="shared" si="3"/>
        <v>0.239966565528278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3000004</v>
      </c>
      <c r="I54" s="67" t="s">
        <v>438</v>
      </c>
      <c r="J54" s="72">
        <v>3.9566990000000004</v>
      </c>
      <c r="K54" s="73">
        <v>4.9444709999999992</v>
      </c>
      <c r="L54" s="73">
        <f t="shared" si="0"/>
        <v>1.0037717124614576</v>
      </c>
      <c r="M54" s="73">
        <v>0.28893054246145766</v>
      </c>
      <c r="N54" s="73">
        <v>0.32518091999999998</v>
      </c>
      <c r="O54" s="73">
        <v>0.38966024999999993</v>
      </c>
      <c r="P54" s="74">
        <f t="shared" si="1"/>
        <v>5.8435076767860042E-2</v>
      </c>
      <c r="Q54" s="74">
        <f t="shared" si="2"/>
        <v>0.12420165119007832</v>
      </c>
      <c r="R54" s="75">
        <f t="shared" si="3"/>
        <v>0.2030089189443032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3000365</v>
      </c>
      <c r="I55" s="67" t="s">
        <v>426</v>
      </c>
      <c r="J55" s="72">
        <v>1.0894699999999999</v>
      </c>
      <c r="K55" s="73">
        <v>1.0945219999999998</v>
      </c>
      <c r="L55" s="73">
        <f t="shared" si="0"/>
        <v>0.20415266055845829</v>
      </c>
      <c r="M55" s="73">
        <v>7.0907280558458297E-2</v>
      </c>
      <c r="N55" s="73">
        <v>6.7005449999999994E-2</v>
      </c>
      <c r="O55" s="73">
        <v>6.6239930000000002E-2</v>
      </c>
      <c r="P55" s="74">
        <f t="shared" si="1"/>
        <v>6.4783787405331555E-2</v>
      </c>
      <c r="Q55" s="74">
        <f t="shared" si="2"/>
        <v>0.12600270305983646</v>
      </c>
      <c r="R55" s="75">
        <f t="shared" si="3"/>
        <v>0.18652220837813979</v>
      </c>
      <c r="S55" s="7"/>
    </row>
    <row r="56" spans="1:19" ht="25.5" x14ac:dyDescent="0.25">
      <c r="A56" s="66"/>
      <c r="B56" s="56"/>
      <c r="C56" s="67"/>
      <c r="D56" s="68"/>
      <c r="E56" s="69"/>
      <c r="F56" s="70"/>
      <c r="G56" s="71"/>
      <c r="H56" s="66">
        <v>3000366</v>
      </c>
      <c r="I56" s="67" t="s">
        <v>443</v>
      </c>
      <c r="J56" s="72">
        <v>1.016929</v>
      </c>
      <c r="K56" s="73">
        <v>1.0354409999999998</v>
      </c>
      <c r="L56" s="73">
        <f t="shared" si="0"/>
        <v>0.18018741005789984</v>
      </c>
      <c r="M56" s="73">
        <v>6.630798005789984E-2</v>
      </c>
      <c r="N56" s="73">
        <v>5.6503150000000002E-2</v>
      </c>
      <c r="O56" s="73">
        <v>5.7376280000000009E-2</v>
      </c>
      <c r="P56" s="74">
        <f t="shared" si="1"/>
        <v>6.4038395290412345E-2</v>
      </c>
      <c r="Q56" s="74">
        <f t="shared" si="2"/>
        <v>0.11860755954023441</v>
      </c>
      <c r="R56" s="75">
        <f t="shared" si="3"/>
        <v>0.17401996835927869</v>
      </c>
      <c r="S56" s="7"/>
    </row>
    <row r="57" spans="1:19" ht="25.5" x14ac:dyDescent="0.25">
      <c r="A57" s="66"/>
      <c r="B57" s="56"/>
      <c r="C57" s="67"/>
      <c r="D57" s="68"/>
      <c r="E57" s="69"/>
      <c r="F57" s="70"/>
      <c r="G57" s="71"/>
      <c r="H57" s="66">
        <v>3000372</v>
      </c>
      <c r="I57" s="67" t="s">
        <v>444</v>
      </c>
      <c r="J57" s="72">
        <v>3.6035999999999999E-2</v>
      </c>
      <c r="K57" s="73">
        <v>0.15829199999999999</v>
      </c>
      <c r="L57" s="73">
        <f t="shared" si="0"/>
        <v>2.6437580056652352E-2</v>
      </c>
      <c r="M57" s="73">
        <v>6.8300000566523522E-3</v>
      </c>
      <c r="N57" s="73">
        <v>5.9468899999999998E-3</v>
      </c>
      <c r="O57" s="73">
        <v>1.366069E-2</v>
      </c>
      <c r="P57" s="74">
        <f t="shared" si="1"/>
        <v>4.3148106389788193E-2</v>
      </c>
      <c r="Q57" s="74">
        <f t="shared" si="2"/>
        <v>8.0717219168703114E-2</v>
      </c>
      <c r="R57" s="75">
        <f t="shared" si="3"/>
        <v>0.16701779026515776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9000000</v>
      </c>
      <c r="I58" s="67" t="s">
        <v>293</v>
      </c>
      <c r="J58" s="72">
        <v>8.4036580000000001</v>
      </c>
      <c r="K58" s="73">
        <v>8.9027949999999993</v>
      </c>
      <c r="L58" s="73">
        <f t="shared" si="0"/>
        <v>1.9412134007145478</v>
      </c>
      <c r="M58" s="73">
        <v>0.64188804071454797</v>
      </c>
      <c r="N58" s="73">
        <v>0.63898432999999988</v>
      </c>
      <c r="O58" s="73">
        <v>0.66034102999999988</v>
      </c>
      <c r="P58" s="74">
        <f t="shared" si="1"/>
        <v>7.2099609247943827E-2</v>
      </c>
      <c r="Q58" s="74">
        <f t="shared" si="2"/>
        <v>0.14387306129305999</v>
      </c>
      <c r="R58" s="75">
        <f t="shared" si="3"/>
        <v>0.21804538919682503</v>
      </c>
      <c r="S58" s="7"/>
    </row>
    <row r="59" spans="1:19" ht="25.5" x14ac:dyDescent="0.25">
      <c r="A59" s="44"/>
      <c r="B59" s="45"/>
      <c r="C59" s="46"/>
      <c r="D59" s="47"/>
      <c r="E59" s="48"/>
      <c r="F59" s="49">
        <v>30</v>
      </c>
      <c r="G59" s="50" t="s">
        <v>64</v>
      </c>
      <c r="H59" s="90"/>
      <c r="I59" s="46"/>
      <c r="J59" s="51">
        <v>0.59054399999999996</v>
      </c>
      <c r="K59" s="52">
        <v>0.59054399999999996</v>
      </c>
      <c r="L59" s="53">
        <f t="shared" si="0"/>
        <v>0</v>
      </c>
      <c r="M59" s="53">
        <v>0</v>
      </c>
      <c r="N59" s="53">
        <v>0</v>
      </c>
      <c r="O59" s="53">
        <v>0</v>
      </c>
      <c r="P59" s="54">
        <f t="shared" si="1"/>
        <v>0</v>
      </c>
      <c r="Q59" s="54">
        <f t="shared" si="2"/>
        <v>0</v>
      </c>
      <c r="R59" s="55">
        <f t="shared" si="3"/>
        <v>0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9000009</v>
      </c>
      <c r="I60" s="67" t="s">
        <v>294</v>
      </c>
      <c r="J60" s="72">
        <v>0.59054399999999996</v>
      </c>
      <c r="K60" s="73">
        <v>0.59054399999999996</v>
      </c>
      <c r="L60" s="73">
        <f t="shared" si="0"/>
        <v>0</v>
      </c>
      <c r="M60" s="73">
        <v>0</v>
      </c>
      <c r="N60" s="73">
        <v>0</v>
      </c>
      <c r="O60" s="73">
        <v>0</v>
      </c>
      <c r="P60" s="74">
        <f t="shared" si="1"/>
        <v>0</v>
      </c>
      <c r="Q60" s="74">
        <f t="shared" si="2"/>
        <v>0</v>
      </c>
      <c r="R60" s="75">
        <f t="shared" si="3"/>
        <v>0</v>
      </c>
      <c r="S60" s="7"/>
    </row>
    <row r="61" spans="1:19" ht="25.5" x14ac:dyDescent="0.25">
      <c r="A61" s="44"/>
      <c r="B61" s="45"/>
      <c r="C61" s="46"/>
      <c r="D61" s="47"/>
      <c r="E61" s="48"/>
      <c r="F61" s="49">
        <v>42</v>
      </c>
      <c r="G61" s="50" t="s">
        <v>158</v>
      </c>
      <c r="H61" s="90"/>
      <c r="I61" s="46"/>
      <c r="J61" s="51">
        <v>287.152264</v>
      </c>
      <c r="K61" s="52">
        <v>306.00571100000002</v>
      </c>
      <c r="L61" s="53">
        <f t="shared" si="0"/>
        <v>89.308840269582404</v>
      </c>
      <c r="M61" s="53">
        <v>1.1350173195824027</v>
      </c>
      <c r="N61" s="53">
        <v>87.502951969999998</v>
      </c>
      <c r="O61" s="53">
        <v>0.67087098000000001</v>
      </c>
      <c r="P61" s="54">
        <f t="shared" si="1"/>
        <v>3.7091377016241459E-3</v>
      </c>
      <c r="Q61" s="54">
        <f t="shared" si="2"/>
        <v>0.28966116024410538</v>
      </c>
      <c r="R61" s="55">
        <f t="shared" si="3"/>
        <v>0.29185350815097172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9000009</v>
      </c>
      <c r="I62" s="67" t="s">
        <v>294</v>
      </c>
      <c r="J62" s="72">
        <v>287.152264</v>
      </c>
      <c r="K62" s="73">
        <v>306.00571100000002</v>
      </c>
      <c r="L62" s="73">
        <f t="shared" si="0"/>
        <v>89.308840269582404</v>
      </c>
      <c r="M62" s="73">
        <v>1.1350173195824027</v>
      </c>
      <c r="N62" s="73">
        <v>87.502951969999998</v>
      </c>
      <c r="O62" s="73">
        <v>0.67087098000000001</v>
      </c>
      <c r="P62" s="74">
        <f t="shared" si="1"/>
        <v>3.7091377016241459E-3</v>
      </c>
      <c r="Q62" s="74">
        <f t="shared" si="2"/>
        <v>0.28966116024410538</v>
      </c>
      <c r="R62" s="75">
        <f t="shared" si="3"/>
        <v>0.29185350815097172</v>
      </c>
      <c r="S62" s="7"/>
    </row>
    <row r="63" spans="1:19" x14ac:dyDescent="0.25">
      <c r="A63" s="44"/>
      <c r="B63" s="45"/>
      <c r="C63" s="46"/>
      <c r="D63" s="47"/>
      <c r="E63" s="48"/>
      <c r="F63" s="49">
        <v>46</v>
      </c>
      <c r="G63" s="50" t="s">
        <v>169</v>
      </c>
      <c r="H63" s="90"/>
      <c r="I63" s="46"/>
      <c r="J63" s="51">
        <v>0</v>
      </c>
      <c r="K63" s="52">
        <v>0.195189</v>
      </c>
      <c r="L63" s="53">
        <f t="shared" si="0"/>
        <v>0.11976661</v>
      </c>
      <c r="M63" s="53">
        <v>0</v>
      </c>
      <c r="N63" s="53">
        <v>0.11976661</v>
      </c>
      <c r="O63" s="53">
        <v>0</v>
      </c>
      <c r="P63" s="54">
        <f t="shared" si="1"/>
        <v>0</v>
      </c>
      <c r="Q63" s="54">
        <f t="shared" si="2"/>
        <v>0.61359303034494772</v>
      </c>
      <c r="R63" s="55">
        <f t="shared" si="3"/>
        <v>0.61359303034494772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9000009</v>
      </c>
      <c r="I64" s="67" t="s">
        <v>294</v>
      </c>
      <c r="J64" s="72">
        <v>0</v>
      </c>
      <c r="K64" s="73">
        <v>0.195189</v>
      </c>
      <c r="L64" s="73">
        <f t="shared" si="0"/>
        <v>0.11976661</v>
      </c>
      <c r="M64" s="73">
        <v>0</v>
      </c>
      <c r="N64" s="73">
        <v>0.11976661</v>
      </c>
      <c r="O64" s="73">
        <v>0</v>
      </c>
      <c r="P64" s="74">
        <f t="shared" si="1"/>
        <v>0</v>
      </c>
      <c r="Q64" s="74">
        <f t="shared" si="2"/>
        <v>0.61359303034494772</v>
      </c>
      <c r="R64" s="75">
        <f t="shared" si="3"/>
        <v>0.61359303034494772</v>
      </c>
      <c r="S64" s="7"/>
    </row>
    <row r="65" spans="1:19" ht="51" x14ac:dyDescent="0.25">
      <c r="A65" s="44"/>
      <c r="B65" s="45"/>
      <c r="C65" s="46"/>
      <c r="D65" s="47"/>
      <c r="E65" s="48"/>
      <c r="F65" s="49">
        <v>47</v>
      </c>
      <c r="G65" s="50" t="s">
        <v>190</v>
      </c>
      <c r="H65" s="90"/>
      <c r="I65" s="46"/>
      <c r="J65" s="51">
        <v>2.0389999999999998E-2</v>
      </c>
      <c r="K65" s="52">
        <v>3.5639999999999998E-2</v>
      </c>
      <c r="L65" s="53">
        <f t="shared" si="0"/>
        <v>3.2829999999999999E-3</v>
      </c>
      <c r="M65" s="53">
        <v>0</v>
      </c>
      <c r="N65" s="53">
        <v>0</v>
      </c>
      <c r="O65" s="53">
        <v>3.2829999999999999E-3</v>
      </c>
      <c r="P65" s="54">
        <f t="shared" si="1"/>
        <v>0</v>
      </c>
      <c r="Q65" s="54">
        <f t="shared" si="2"/>
        <v>0</v>
      </c>
      <c r="R65" s="55">
        <f t="shared" si="3"/>
        <v>9.2115600448933785E-2</v>
      </c>
      <c r="S65" s="7"/>
    </row>
    <row r="66" spans="1:19" ht="51" x14ac:dyDescent="0.25">
      <c r="A66" s="66"/>
      <c r="B66" s="56"/>
      <c r="C66" s="67"/>
      <c r="D66" s="68"/>
      <c r="E66" s="69"/>
      <c r="F66" s="70"/>
      <c r="G66" s="71"/>
      <c r="H66" s="66">
        <v>3000495</v>
      </c>
      <c r="I66" s="67" t="s">
        <v>510</v>
      </c>
      <c r="J66" s="72">
        <v>2.0389999999999998E-2</v>
      </c>
      <c r="K66" s="73">
        <v>3.5639999999999998E-2</v>
      </c>
      <c r="L66" s="73">
        <f t="shared" si="0"/>
        <v>3.2829999999999999E-3</v>
      </c>
      <c r="M66" s="73">
        <v>0</v>
      </c>
      <c r="N66" s="73">
        <v>0</v>
      </c>
      <c r="O66" s="73">
        <v>3.2829999999999999E-3</v>
      </c>
      <c r="P66" s="74">
        <f t="shared" si="1"/>
        <v>0</v>
      </c>
      <c r="Q66" s="74">
        <f t="shared" si="2"/>
        <v>0</v>
      </c>
      <c r="R66" s="75">
        <f t="shared" si="3"/>
        <v>9.2115600448933785E-2</v>
      </c>
      <c r="S66" s="7"/>
    </row>
    <row r="67" spans="1:19" ht="38.25" x14ac:dyDescent="0.25">
      <c r="A67" s="44"/>
      <c r="B67" s="45"/>
      <c r="C67" s="46"/>
      <c r="D67" s="47"/>
      <c r="E67" s="48"/>
      <c r="F67" s="49">
        <v>48</v>
      </c>
      <c r="G67" s="50" t="s">
        <v>30</v>
      </c>
      <c r="H67" s="90"/>
      <c r="I67" s="46"/>
      <c r="J67" s="51">
        <v>0</v>
      </c>
      <c r="K67" s="52">
        <v>3.5474999999999999</v>
      </c>
      <c r="L67" s="53">
        <f t="shared" si="0"/>
        <v>0</v>
      </c>
      <c r="M67" s="53">
        <v>0</v>
      </c>
      <c r="N67" s="53">
        <v>0</v>
      </c>
      <c r="O67" s="53">
        <v>0</v>
      </c>
      <c r="P67" s="54">
        <f t="shared" si="1"/>
        <v>0</v>
      </c>
      <c r="Q67" s="54">
        <f t="shared" si="2"/>
        <v>0</v>
      </c>
      <c r="R67" s="55">
        <f t="shared" si="3"/>
        <v>0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9000009</v>
      </c>
      <c r="I68" s="67" t="s">
        <v>294</v>
      </c>
      <c r="J68" s="72">
        <v>0</v>
      </c>
      <c r="K68" s="73">
        <v>3.5474999999999999</v>
      </c>
      <c r="L68" s="73">
        <f t="shared" si="0"/>
        <v>0</v>
      </c>
      <c r="M68" s="73">
        <v>0</v>
      </c>
      <c r="N68" s="73">
        <v>0</v>
      </c>
      <c r="O68" s="73">
        <v>0</v>
      </c>
      <c r="P68" s="74">
        <f t="shared" si="1"/>
        <v>0</v>
      </c>
      <c r="Q68" s="74">
        <f t="shared" si="2"/>
        <v>0</v>
      </c>
      <c r="R68" s="75">
        <f t="shared" si="3"/>
        <v>0</v>
      </c>
      <c r="S68" s="7"/>
    </row>
    <row r="69" spans="1:19" ht="25.5" x14ac:dyDescent="0.25">
      <c r="A69" s="44"/>
      <c r="B69" s="45"/>
      <c r="C69" s="46"/>
      <c r="D69" s="47"/>
      <c r="E69" s="48"/>
      <c r="F69" s="49">
        <v>51</v>
      </c>
      <c r="G69" s="50" t="s">
        <v>24</v>
      </c>
      <c r="H69" s="90"/>
      <c r="I69" s="46"/>
      <c r="J69" s="51">
        <v>1.3047899999999999</v>
      </c>
      <c r="K69" s="52">
        <v>1.3047899999999999</v>
      </c>
      <c r="L69" s="53">
        <f t="shared" si="0"/>
        <v>2.268148E-2</v>
      </c>
      <c r="M69" s="53">
        <v>0</v>
      </c>
      <c r="N69" s="53">
        <v>1.18139E-2</v>
      </c>
      <c r="O69" s="53">
        <v>1.086758E-2</v>
      </c>
      <c r="P69" s="54">
        <f t="shared" si="1"/>
        <v>0</v>
      </c>
      <c r="Q69" s="54">
        <f t="shared" si="2"/>
        <v>9.054253941247252E-3</v>
      </c>
      <c r="R69" s="55">
        <f t="shared" si="3"/>
        <v>1.7383241747714193E-2</v>
      </c>
      <c r="S69" s="7"/>
    </row>
    <row r="70" spans="1:19" ht="38.25" x14ac:dyDescent="0.25">
      <c r="A70" s="66"/>
      <c r="B70" s="56"/>
      <c r="C70" s="67"/>
      <c r="D70" s="68"/>
      <c r="E70" s="69"/>
      <c r="F70" s="70"/>
      <c r="G70" s="71"/>
      <c r="H70" s="66">
        <v>3000712</v>
      </c>
      <c r="I70" s="67" t="s">
        <v>295</v>
      </c>
      <c r="J70" s="72">
        <v>0.96232399999999996</v>
      </c>
      <c r="K70" s="73">
        <v>0.96232399999999996</v>
      </c>
      <c r="L70" s="73">
        <f t="shared" si="0"/>
        <v>0</v>
      </c>
      <c r="M70" s="73">
        <v>0</v>
      </c>
      <c r="N70" s="73">
        <v>0</v>
      </c>
      <c r="O70" s="73">
        <v>0</v>
      </c>
      <c r="P70" s="74">
        <f t="shared" si="1"/>
        <v>0</v>
      </c>
      <c r="Q70" s="74">
        <f t="shared" si="2"/>
        <v>0</v>
      </c>
      <c r="R70" s="75">
        <f t="shared" si="3"/>
        <v>0</v>
      </c>
      <c r="S70" s="7"/>
    </row>
    <row r="71" spans="1:19" ht="25.5" x14ac:dyDescent="0.25">
      <c r="A71" s="66"/>
      <c r="B71" s="56"/>
      <c r="C71" s="67"/>
      <c r="D71" s="68"/>
      <c r="E71" s="69"/>
      <c r="F71" s="70"/>
      <c r="G71" s="71"/>
      <c r="H71" s="66">
        <v>3000713</v>
      </c>
      <c r="I71" s="67" t="s">
        <v>313</v>
      </c>
      <c r="J71" s="72">
        <v>0.34246599999999994</v>
      </c>
      <c r="K71" s="73">
        <v>0.34246599999999999</v>
      </c>
      <c r="L71" s="73">
        <f t="shared" ref="L71:L128" si="4">SUM(M71,N71,O71)</f>
        <v>2.268148E-2</v>
      </c>
      <c r="M71" s="73">
        <v>0</v>
      </c>
      <c r="N71" s="73">
        <v>1.18139E-2</v>
      </c>
      <c r="O71" s="73">
        <v>1.086758E-2</v>
      </c>
      <c r="P71" s="74">
        <f t="shared" ref="P71:P128" si="5">IFERROR(M71/K71,0)</f>
        <v>0</v>
      </c>
      <c r="Q71" s="74">
        <f t="shared" ref="Q71:Q128" si="6">IFERROR(SUM(M71,N71)/K71,0)</f>
        <v>3.4496563162474528E-2</v>
      </c>
      <c r="R71" s="75">
        <f t="shared" ref="R71:R128" si="7">IFERROR(SUM(M71,N71,O71)/K71,0)</f>
        <v>6.6229873914490783E-2</v>
      </c>
      <c r="S71" s="7"/>
    </row>
    <row r="72" spans="1:19" ht="38.25" x14ac:dyDescent="0.25">
      <c r="A72" s="44"/>
      <c r="B72" s="45"/>
      <c r="C72" s="46"/>
      <c r="D72" s="47"/>
      <c r="E72" s="48"/>
      <c r="F72" s="49">
        <v>61</v>
      </c>
      <c r="G72" s="50" t="s">
        <v>191</v>
      </c>
      <c r="H72" s="90"/>
      <c r="I72" s="46"/>
      <c r="J72" s="51">
        <v>38.921267999999998</v>
      </c>
      <c r="K72" s="52">
        <v>58.615708999999995</v>
      </c>
      <c r="L72" s="53">
        <f t="shared" si="4"/>
        <v>2.0560636903230032</v>
      </c>
      <c r="M72" s="53">
        <v>5.45592603230034E-2</v>
      </c>
      <c r="N72" s="53">
        <v>0.67345124999999995</v>
      </c>
      <c r="O72" s="53">
        <v>1.3280531799999999</v>
      </c>
      <c r="P72" s="54">
        <f t="shared" si="5"/>
        <v>9.3079587799583564E-4</v>
      </c>
      <c r="Q72" s="54">
        <f t="shared" si="6"/>
        <v>1.2420058082433216E-2</v>
      </c>
      <c r="R72" s="55">
        <f t="shared" si="7"/>
        <v>3.507700794548102E-2</v>
      </c>
      <c r="S72" s="7"/>
    </row>
    <row r="73" spans="1:19" ht="25.5" x14ac:dyDescent="0.25">
      <c r="A73" s="66"/>
      <c r="B73" s="56"/>
      <c r="C73" s="67"/>
      <c r="D73" s="68"/>
      <c r="E73" s="69"/>
      <c r="F73" s="70"/>
      <c r="G73" s="71"/>
      <c r="H73" s="66">
        <v>3000132</v>
      </c>
      <c r="I73" s="67" t="s">
        <v>513</v>
      </c>
      <c r="J73" s="72">
        <v>11.5745</v>
      </c>
      <c r="K73" s="73">
        <v>23.195038999999998</v>
      </c>
      <c r="L73" s="73">
        <f t="shared" si="4"/>
        <v>0.55336787999999992</v>
      </c>
      <c r="M73" s="73">
        <v>0</v>
      </c>
      <c r="N73" s="73">
        <v>0</v>
      </c>
      <c r="O73" s="73">
        <v>0.55336787999999992</v>
      </c>
      <c r="P73" s="74">
        <f t="shared" si="5"/>
        <v>0</v>
      </c>
      <c r="Q73" s="74">
        <f t="shared" si="6"/>
        <v>0</v>
      </c>
      <c r="R73" s="75">
        <f t="shared" si="7"/>
        <v>2.3857165318842532E-2</v>
      </c>
      <c r="S73" s="7"/>
    </row>
    <row r="74" spans="1:19" ht="25.5" x14ac:dyDescent="0.25">
      <c r="A74" s="66"/>
      <c r="B74" s="56"/>
      <c r="C74" s="67"/>
      <c r="D74" s="68"/>
      <c r="E74" s="69"/>
      <c r="F74" s="70"/>
      <c r="G74" s="71"/>
      <c r="H74" s="66">
        <v>3000478</v>
      </c>
      <c r="I74" s="67" t="s">
        <v>516</v>
      </c>
      <c r="J74" s="72">
        <v>1.61368</v>
      </c>
      <c r="K74" s="73">
        <v>1.61368</v>
      </c>
      <c r="L74" s="73">
        <f t="shared" si="4"/>
        <v>0.18191380020602219</v>
      </c>
      <c r="M74" s="73">
        <v>1.4652370206022169E-2</v>
      </c>
      <c r="N74" s="73">
        <v>3.6930829999999998E-2</v>
      </c>
      <c r="O74" s="73">
        <v>0.13033060000000002</v>
      </c>
      <c r="P74" s="74">
        <f t="shared" si="5"/>
        <v>9.0800965532337082E-3</v>
      </c>
      <c r="Q74" s="74">
        <f t="shared" si="6"/>
        <v>3.1966189211009723E-2</v>
      </c>
      <c r="R74" s="75">
        <f t="shared" si="7"/>
        <v>0.11273226426926168</v>
      </c>
      <c r="S74" s="7"/>
    </row>
    <row r="75" spans="1:19" ht="25.5" x14ac:dyDescent="0.25">
      <c r="A75" s="66"/>
      <c r="B75" s="56"/>
      <c r="C75" s="67"/>
      <c r="D75" s="68"/>
      <c r="E75" s="69"/>
      <c r="F75" s="70"/>
      <c r="G75" s="71"/>
      <c r="H75" s="66">
        <v>3000479</v>
      </c>
      <c r="I75" s="67" t="s">
        <v>515</v>
      </c>
      <c r="J75" s="72">
        <v>0.99088900000000002</v>
      </c>
      <c r="K75" s="73">
        <v>1.0014889999999999</v>
      </c>
      <c r="L75" s="73">
        <f t="shared" si="4"/>
        <v>7.8780710010966509E-2</v>
      </c>
      <c r="M75" s="73">
        <v>1.251520001096651E-2</v>
      </c>
      <c r="N75" s="73">
        <v>3.1784840000000002E-2</v>
      </c>
      <c r="O75" s="73">
        <v>3.4480669999999991E-2</v>
      </c>
      <c r="P75" s="74">
        <f t="shared" si="5"/>
        <v>1.2496592584608029E-2</v>
      </c>
      <c r="Q75" s="74">
        <f t="shared" si="6"/>
        <v>4.4234175323909219E-2</v>
      </c>
      <c r="R75" s="75">
        <f t="shared" si="7"/>
        <v>7.8663579940435213E-2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9000000</v>
      </c>
      <c r="I76" s="67" t="s">
        <v>293</v>
      </c>
      <c r="J76" s="72">
        <v>0.81323299999999998</v>
      </c>
      <c r="K76" s="73">
        <v>0.86323300000000003</v>
      </c>
      <c r="L76" s="73">
        <f t="shared" si="4"/>
        <v>0.12687651010601472</v>
      </c>
      <c r="M76" s="73">
        <v>2.7391690106014721E-2</v>
      </c>
      <c r="N76" s="73">
        <v>4.8341620000000002E-2</v>
      </c>
      <c r="O76" s="73">
        <v>5.11432E-2</v>
      </c>
      <c r="P76" s="74">
        <f t="shared" si="5"/>
        <v>3.1731514094126057E-2</v>
      </c>
      <c r="Q76" s="74">
        <f t="shared" si="6"/>
        <v>8.7732176719396412E-2</v>
      </c>
      <c r="R76" s="75">
        <f t="shared" si="7"/>
        <v>0.14697828987772099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9000009</v>
      </c>
      <c r="I77" s="67" t="s">
        <v>294</v>
      </c>
      <c r="J77" s="72">
        <v>23.928965999999999</v>
      </c>
      <c r="K77" s="73">
        <v>31.942268000000002</v>
      </c>
      <c r="L77" s="73">
        <f t="shared" si="4"/>
        <v>1.1151247899999999</v>
      </c>
      <c r="M77" s="73">
        <v>0</v>
      </c>
      <c r="N77" s="73">
        <v>0.55639395999999997</v>
      </c>
      <c r="O77" s="73">
        <v>0.55873083000000001</v>
      </c>
      <c r="P77" s="74">
        <f t="shared" si="5"/>
        <v>0</v>
      </c>
      <c r="Q77" s="74">
        <f t="shared" si="6"/>
        <v>1.7418736828580861E-2</v>
      </c>
      <c r="R77" s="75">
        <f t="shared" si="7"/>
        <v>3.4910632832959754E-2</v>
      </c>
      <c r="S77" s="7"/>
    </row>
    <row r="78" spans="1:19" ht="38.25" x14ac:dyDescent="0.25">
      <c r="A78" s="44"/>
      <c r="B78" s="45"/>
      <c r="C78" s="46"/>
      <c r="D78" s="47"/>
      <c r="E78" s="48"/>
      <c r="F78" s="49">
        <v>68</v>
      </c>
      <c r="G78" s="50" t="s">
        <v>22</v>
      </c>
      <c r="H78" s="90"/>
      <c r="I78" s="46"/>
      <c r="J78" s="51">
        <v>4.9217689999999994</v>
      </c>
      <c r="K78" s="52">
        <v>24.053850000000004</v>
      </c>
      <c r="L78" s="53">
        <f t="shared" si="4"/>
        <v>3.6281770988824631</v>
      </c>
      <c r="M78" s="53">
        <v>0.13493437888246262</v>
      </c>
      <c r="N78" s="53">
        <v>2.9525877400000002</v>
      </c>
      <c r="O78" s="53">
        <v>0.54065498000000001</v>
      </c>
      <c r="P78" s="54">
        <f t="shared" si="5"/>
        <v>5.6096790693574046E-3</v>
      </c>
      <c r="Q78" s="54">
        <f t="shared" si="6"/>
        <v>0.12835875000810523</v>
      </c>
      <c r="R78" s="55">
        <f t="shared" si="7"/>
        <v>0.15083560839044322</v>
      </c>
      <c r="S78" s="7"/>
    </row>
    <row r="79" spans="1:19" ht="38.25" x14ac:dyDescent="0.25">
      <c r="A79" s="66"/>
      <c r="B79" s="56"/>
      <c r="C79" s="67"/>
      <c r="D79" s="68"/>
      <c r="E79" s="69"/>
      <c r="F79" s="70"/>
      <c r="G79" s="71"/>
      <c r="H79" s="66">
        <v>3000435</v>
      </c>
      <c r="I79" s="67" t="s">
        <v>290</v>
      </c>
      <c r="J79" s="72">
        <v>0.87656200000000006</v>
      </c>
      <c r="K79" s="73">
        <v>0.89289499999999999</v>
      </c>
      <c r="L79" s="73">
        <f t="shared" si="4"/>
        <v>3.5506129844480268E-2</v>
      </c>
      <c r="M79" s="73">
        <v>1.2638959844480269E-2</v>
      </c>
      <c r="N79" s="73">
        <v>1.4983E-2</v>
      </c>
      <c r="O79" s="73">
        <v>7.8841700000000011E-3</v>
      </c>
      <c r="P79" s="74">
        <f t="shared" si="5"/>
        <v>1.4155034852340162E-2</v>
      </c>
      <c r="Q79" s="74">
        <f t="shared" si="6"/>
        <v>3.0935283369803022E-2</v>
      </c>
      <c r="R79" s="75">
        <f t="shared" si="7"/>
        <v>3.9765179382212093E-2</v>
      </c>
      <c r="S79" s="7"/>
    </row>
    <row r="80" spans="1:19" ht="51" x14ac:dyDescent="0.25">
      <c r="A80" s="66"/>
      <c r="B80" s="56"/>
      <c r="C80" s="67"/>
      <c r="D80" s="68"/>
      <c r="E80" s="69"/>
      <c r="F80" s="70"/>
      <c r="G80" s="71"/>
      <c r="H80" s="66">
        <v>3000450</v>
      </c>
      <c r="I80" s="67" t="s">
        <v>291</v>
      </c>
      <c r="J80" s="72">
        <v>1.171951</v>
      </c>
      <c r="K80" s="73">
        <v>1.1719509999999997</v>
      </c>
      <c r="L80" s="73">
        <f t="shared" si="4"/>
        <v>0.14305786915647439</v>
      </c>
      <c r="M80" s="73">
        <v>4.9175049156474415E-2</v>
      </c>
      <c r="N80" s="73">
        <v>5.1465929999999993E-2</v>
      </c>
      <c r="O80" s="73">
        <v>4.2416889999999999E-2</v>
      </c>
      <c r="P80" s="74">
        <f t="shared" si="5"/>
        <v>4.1959987368477371E-2</v>
      </c>
      <c r="Q80" s="74">
        <f t="shared" si="6"/>
        <v>8.5874732950843871E-2</v>
      </c>
      <c r="R80" s="75">
        <f t="shared" si="7"/>
        <v>0.12206813182161577</v>
      </c>
      <c r="S80" s="7"/>
    </row>
    <row r="81" spans="1:19" ht="38.25" x14ac:dyDescent="0.25">
      <c r="A81" s="66"/>
      <c r="B81" s="56"/>
      <c r="C81" s="67"/>
      <c r="D81" s="68"/>
      <c r="E81" s="69"/>
      <c r="F81" s="70"/>
      <c r="G81" s="71"/>
      <c r="H81" s="66">
        <v>3000516</v>
      </c>
      <c r="I81" s="67" t="s">
        <v>292</v>
      </c>
      <c r="J81" s="72">
        <v>0.6</v>
      </c>
      <c r="K81" s="73">
        <v>0.6</v>
      </c>
      <c r="L81" s="73">
        <f t="shared" si="4"/>
        <v>0.45965719999999999</v>
      </c>
      <c r="M81" s="73">
        <v>0</v>
      </c>
      <c r="N81" s="73">
        <v>0.16037379999999998</v>
      </c>
      <c r="O81" s="73">
        <v>0.29928340000000003</v>
      </c>
      <c r="P81" s="74">
        <f t="shared" si="5"/>
        <v>0</v>
      </c>
      <c r="Q81" s="74">
        <f t="shared" si="6"/>
        <v>0.26728966666666665</v>
      </c>
      <c r="R81" s="75">
        <f t="shared" si="7"/>
        <v>0.76609533333333335</v>
      </c>
      <c r="S81" s="7"/>
    </row>
    <row r="82" spans="1:19" ht="25.5" x14ac:dyDescent="0.25">
      <c r="A82" s="66"/>
      <c r="B82" s="56"/>
      <c r="C82" s="67"/>
      <c r="D82" s="68"/>
      <c r="E82" s="69"/>
      <c r="F82" s="70"/>
      <c r="G82" s="71"/>
      <c r="H82" s="66">
        <v>3000565</v>
      </c>
      <c r="I82" s="67" t="s">
        <v>382</v>
      </c>
      <c r="J82" s="72">
        <v>0.43773600000000007</v>
      </c>
      <c r="K82" s="73">
        <v>0.43773600000000007</v>
      </c>
      <c r="L82" s="73">
        <f t="shared" si="4"/>
        <v>3.4719569982563328E-2</v>
      </c>
      <c r="M82" s="73">
        <v>9.1640199825633317E-3</v>
      </c>
      <c r="N82" s="73">
        <v>1.321895E-2</v>
      </c>
      <c r="O82" s="73">
        <v>1.23366E-2</v>
      </c>
      <c r="P82" s="74">
        <f t="shared" si="5"/>
        <v>2.0935038430842632E-2</v>
      </c>
      <c r="Q82" s="74">
        <f t="shared" si="6"/>
        <v>5.1133491379651952E-2</v>
      </c>
      <c r="R82" s="75">
        <f t="shared" si="7"/>
        <v>7.9316231661465633E-2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9000000</v>
      </c>
      <c r="I83" s="67" t="s">
        <v>293</v>
      </c>
      <c r="J83" s="72">
        <v>1.8355199999999998</v>
      </c>
      <c r="K83" s="73">
        <v>1.8355199999999998</v>
      </c>
      <c r="L83" s="73">
        <f t="shared" si="4"/>
        <v>0.19222787989894463</v>
      </c>
      <c r="M83" s="73">
        <v>6.3956349898944609E-2</v>
      </c>
      <c r="N83" s="73">
        <v>6.0761580000000003E-2</v>
      </c>
      <c r="O83" s="73">
        <v>6.7509949999999999E-2</v>
      </c>
      <c r="P83" s="74">
        <f t="shared" si="5"/>
        <v>3.4843722704707446E-2</v>
      </c>
      <c r="Q83" s="74">
        <f t="shared" si="6"/>
        <v>6.7946919618933399E-2</v>
      </c>
      <c r="R83" s="75">
        <f t="shared" si="7"/>
        <v>0.10472666050979812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9000009</v>
      </c>
      <c r="I84" s="67" t="s">
        <v>294</v>
      </c>
      <c r="J84" s="72">
        <v>0</v>
      </c>
      <c r="K84" s="73">
        <v>19.115748000000004</v>
      </c>
      <c r="L84" s="73">
        <f t="shared" si="4"/>
        <v>2.7630084500000005</v>
      </c>
      <c r="M84" s="73">
        <v>0</v>
      </c>
      <c r="N84" s="73">
        <v>2.6517844800000003</v>
      </c>
      <c r="O84" s="73">
        <v>0.11122397000000001</v>
      </c>
      <c r="P84" s="74">
        <f t="shared" si="5"/>
        <v>0</v>
      </c>
      <c r="Q84" s="74">
        <f t="shared" si="6"/>
        <v>0.13872250669971167</v>
      </c>
      <c r="R84" s="75">
        <f t="shared" si="7"/>
        <v>0.14454095387739993</v>
      </c>
      <c r="S84" s="7"/>
    </row>
    <row r="85" spans="1:19" ht="25.5" x14ac:dyDescent="0.25">
      <c r="A85" s="44"/>
      <c r="B85" s="45"/>
      <c r="C85" s="46"/>
      <c r="D85" s="47"/>
      <c r="E85" s="48"/>
      <c r="F85" s="49">
        <v>83</v>
      </c>
      <c r="G85" s="50" t="s">
        <v>198</v>
      </c>
      <c r="H85" s="90"/>
      <c r="I85" s="46"/>
      <c r="J85" s="51">
        <v>0</v>
      </c>
      <c r="K85" s="52">
        <v>9.4095000000000012E-2</v>
      </c>
      <c r="L85" s="53">
        <f t="shared" si="4"/>
        <v>0</v>
      </c>
      <c r="M85" s="53">
        <v>0</v>
      </c>
      <c r="N85" s="53">
        <v>0</v>
      </c>
      <c r="O85" s="53">
        <v>0</v>
      </c>
      <c r="P85" s="54">
        <f t="shared" si="5"/>
        <v>0</v>
      </c>
      <c r="Q85" s="54">
        <f t="shared" si="6"/>
        <v>0</v>
      </c>
      <c r="R85" s="55">
        <f t="shared" si="7"/>
        <v>0</v>
      </c>
      <c r="S85" s="7"/>
    </row>
    <row r="86" spans="1:19" x14ac:dyDescent="0.25">
      <c r="A86" s="66"/>
      <c r="B86" s="56"/>
      <c r="C86" s="67"/>
      <c r="D86" s="68"/>
      <c r="E86" s="69"/>
      <c r="F86" s="70"/>
      <c r="G86" s="71"/>
      <c r="H86" s="66">
        <v>9000009</v>
      </c>
      <c r="I86" s="67" t="s">
        <v>294</v>
      </c>
      <c r="J86" s="72">
        <v>0</v>
      </c>
      <c r="K86" s="73">
        <v>9.4095000000000012E-2</v>
      </c>
      <c r="L86" s="73">
        <f t="shared" si="4"/>
        <v>0</v>
      </c>
      <c r="M86" s="73">
        <v>0</v>
      </c>
      <c r="N86" s="73">
        <v>0</v>
      </c>
      <c r="O86" s="73">
        <v>0</v>
      </c>
      <c r="P86" s="74">
        <f t="shared" si="5"/>
        <v>0</v>
      </c>
      <c r="Q86" s="74">
        <f t="shared" si="6"/>
        <v>0</v>
      </c>
      <c r="R86" s="75">
        <f t="shared" si="7"/>
        <v>0</v>
      </c>
      <c r="S86" s="7"/>
    </row>
    <row r="87" spans="1:19" ht="25.5" x14ac:dyDescent="0.25">
      <c r="A87" s="44"/>
      <c r="B87" s="45"/>
      <c r="C87" s="46"/>
      <c r="D87" s="47"/>
      <c r="E87" s="48"/>
      <c r="F87" s="49">
        <v>90</v>
      </c>
      <c r="G87" s="50" t="s">
        <v>81</v>
      </c>
      <c r="H87" s="90"/>
      <c r="I87" s="46"/>
      <c r="J87" s="51">
        <v>484.11913700000008</v>
      </c>
      <c r="K87" s="52">
        <v>554.89811299999997</v>
      </c>
      <c r="L87" s="53">
        <f t="shared" si="4"/>
        <v>119.03432427711967</v>
      </c>
      <c r="M87" s="53">
        <v>45.797780497119675</v>
      </c>
      <c r="N87" s="53">
        <v>36.823196409999994</v>
      </c>
      <c r="O87" s="53">
        <v>36.413347369999997</v>
      </c>
      <c r="P87" s="54">
        <f t="shared" si="5"/>
        <v>8.2533674965154694E-2</v>
      </c>
      <c r="Q87" s="54">
        <f t="shared" si="6"/>
        <v>0.14889395903770117</v>
      </c>
      <c r="R87" s="55">
        <f t="shared" si="7"/>
        <v>0.21451564077875981</v>
      </c>
      <c r="S87" s="7"/>
    </row>
    <row r="88" spans="1:19" x14ac:dyDescent="0.25">
      <c r="A88" s="66"/>
      <c r="B88" s="56"/>
      <c r="C88" s="67"/>
      <c r="D88" s="68"/>
      <c r="E88" s="69"/>
      <c r="F88" s="70"/>
      <c r="G88" s="71"/>
      <c r="H88" s="66">
        <v>3000001</v>
      </c>
      <c r="I88" s="67" t="s">
        <v>283</v>
      </c>
      <c r="J88" s="72">
        <v>1.1434819999999999</v>
      </c>
      <c r="K88" s="73">
        <v>1.4584810000000001</v>
      </c>
      <c r="L88" s="73">
        <f t="shared" si="4"/>
        <v>0.16679159013980549</v>
      </c>
      <c r="M88" s="73">
        <v>3.619723013980547E-2</v>
      </c>
      <c r="N88" s="73">
        <v>5.3058220000000003E-2</v>
      </c>
      <c r="O88" s="73">
        <v>7.7536140000000003E-2</v>
      </c>
      <c r="P88" s="74">
        <f t="shared" si="5"/>
        <v>2.4818444765345223E-2</v>
      </c>
      <c r="Q88" s="74">
        <f t="shared" si="6"/>
        <v>6.1197540550617706E-2</v>
      </c>
      <c r="R88" s="75">
        <f t="shared" si="7"/>
        <v>0.11435979634963052</v>
      </c>
      <c r="S88" s="7"/>
    </row>
    <row r="89" spans="1:19" ht="38.25" x14ac:dyDescent="0.25">
      <c r="A89" s="66"/>
      <c r="B89" s="56"/>
      <c r="C89" s="67"/>
      <c r="D89" s="68"/>
      <c r="E89" s="69"/>
      <c r="F89" s="70"/>
      <c r="G89" s="71"/>
      <c r="H89" s="66">
        <v>3000385</v>
      </c>
      <c r="I89" s="67" t="s">
        <v>383</v>
      </c>
      <c r="J89" s="72">
        <v>444.91275600000006</v>
      </c>
      <c r="K89" s="73">
        <v>489.33673099999993</v>
      </c>
      <c r="L89" s="73">
        <f t="shared" si="4"/>
        <v>109.38874584594663</v>
      </c>
      <c r="M89" s="73">
        <v>45.042130555946642</v>
      </c>
      <c r="N89" s="73">
        <v>31.85024125999999</v>
      </c>
      <c r="O89" s="73">
        <v>32.496374029999998</v>
      </c>
      <c r="P89" s="74">
        <f t="shared" si="5"/>
        <v>9.2047311600540055E-2</v>
      </c>
      <c r="Q89" s="74">
        <f t="shared" si="6"/>
        <v>0.15713590855689646</v>
      </c>
      <c r="R89" s="75">
        <f t="shared" si="7"/>
        <v>0.22354493116100588</v>
      </c>
      <c r="S89" s="7"/>
    </row>
    <row r="90" spans="1:19" ht="25.5" x14ac:dyDescent="0.25">
      <c r="A90" s="66"/>
      <c r="B90" s="56"/>
      <c r="C90" s="67"/>
      <c r="D90" s="68"/>
      <c r="E90" s="69"/>
      <c r="F90" s="70"/>
      <c r="G90" s="71"/>
      <c r="H90" s="66">
        <v>3000386</v>
      </c>
      <c r="I90" s="67" t="s">
        <v>384</v>
      </c>
      <c r="J90" s="72">
        <v>7.4317280000000041</v>
      </c>
      <c r="K90" s="73">
        <v>18.378091999999999</v>
      </c>
      <c r="L90" s="73">
        <f t="shared" si="4"/>
        <v>1.3033384400992438</v>
      </c>
      <c r="M90" s="73">
        <v>0.19853443009924376</v>
      </c>
      <c r="N90" s="73">
        <v>0.26321149999999999</v>
      </c>
      <c r="O90" s="73">
        <v>0.84159251000000002</v>
      </c>
      <c r="P90" s="74">
        <f t="shared" si="5"/>
        <v>1.0802777029260914E-2</v>
      </c>
      <c r="Q90" s="74">
        <f t="shared" si="6"/>
        <v>2.5124802405997522E-2</v>
      </c>
      <c r="R90" s="75">
        <f t="shared" si="7"/>
        <v>7.0918049604890648E-2</v>
      </c>
      <c r="S90" s="7"/>
    </row>
    <row r="91" spans="1:19" ht="51" x14ac:dyDescent="0.25">
      <c r="A91" s="66"/>
      <c r="B91" s="56"/>
      <c r="C91" s="67"/>
      <c r="D91" s="68"/>
      <c r="E91" s="69"/>
      <c r="F91" s="70"/>
      <c r="G91" s="71"/>
      <c r="H91" s="66">
        <v>3000387</v>
      </c>
      <c r="I91" s="67" t="s">
        <v>385</v>
      </c>
      <c r="J91" s="72">
        <v>1.1922489999999992</v>
      </c>
      <c r="K91" s="73">
        <v>1.2542489999999995</v>
      </c>
      <c r="L91" s="73">
        <f t="shared" si="4"/>
        <v>0.47897633021559993</v>
      </c>
      <c r="M91" s="73">
        <v>1.3733060215599835E-2</v>
      </c>
      <c r="N91" s="73">
        <v>0.31434320000000004</v>
      </c>
      <c r="O91" s="73">
        <v>0.15090007000000003</v>
      </c>
      <c r="P91" s="74">
        <f t="shared" si="5"/>
        <v>1.0949229551388792E-2</v>
      </c>
      <c r="Q91" s="74">
        <f t="shared" si="6"/>
        <v>0.26157187306156915</v>
      </c>
      <c r="R91" s="75">
        <f t="shared" si="7"/>
        <v>0.38188296758905138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9000009</v>
      </c>
      <c r="I92" s="67" t="s">
        <v>294</v>
      </c>
      <c r="J92" s="72">
        <v>29.438922000000002</v>
      </c>
      <c r="K92" s="73">
        <v>44.470559999999992</v>
      </c>
      <c r="L92" s="73">
        <f t="shared" si="4"/>
        <v>7.696472070718384</v>
      </c>
      <c r="M92" s="73">
        <v>0.50718522071838379</v>
      </c>
      <c r="N92" s="73">
        <v>4.3423422300000007</v>
      </c>
      <c r="O92" s="73">
        <v>2.8469446199999999</v>
      </c>
      <c r="P92" s="74">
        <f t="shared" si="5"/>
        <v>1.1404965908195982E-2</v>
      </c>
      <c r="Q92" s="74">
        <f t="shared" si="6"/>
        <v>0.10905028969094127</v>
      </c>
      <c r="R92" s="75">
        <f t="shared" si="7"/>
        <v>0.17306892629007561</v>
      </c>
      <c r="S92" s="7"/>
    </row>
    <row r="93" spans="1:19" ht="51" x14ac:dyDescent="0.25">
      <c r="A93" s="44"/>
      <c r="B93" s="45"/>
      <c r="C93" s="46"/>
      <c r="D93" s="47"/>
      <c r="E93" s="48"/>
      <c r="F93" s="49">
        <v>91</v>
      </c>
      <c r="G93" s="50" t="s">
        <v>82</v>
      </c>
      <c r="H93" s="90"/>
      <c r="I93" s="46"/>
      <c r="J93" s="51">
        <v>1.3713150000000001</v>
      </c>
      <c r="K93" s="52">
        <v>2.2644940000000005</v>
      </c>
      <c r="L93" s="53">
        <f t="shared" si="4"/>
        <v>3.711780020614406E-2</v>
      </c>
      <c r="M93" s="53">
        <v>7.5080002061440609E-3</v>
      </c>
      <c r="N93" s="53">
        <v>1.5987999999999999E-2</v>
      </c>
      <c r="O93" s="53">
        <v>1.3621800000000002E-2</v>
      </c>
      <c r="P93" s="54">
        <f t="shared" si="5"/>
        <v>3.3155310661649178E-3</v>
      </c>
      <c r="Q93" s="54">
        <f t="shared" si="6"/>
        <v>1.0375827980177494E-2</v>
      </c>
      <c r="R93" s="55">
        <f t="shared" si="7"/>
        <v>1.6391211549310378E-2</v>
      </c>
      <c r="S93" s="7"/>
    </row>
    <row r="94" spans="1:19" ht="38.25" x14ac:dyDescent="0.25">
      <c r="A94" s="66"/>
      <c r="B94" s="56"/>
      <c r="C94" s="67"/>
      <c r="D94" s="68"/>
      <c r="E94" s="69"/>
      <c r="F94" s="70"/>
      <c r="G94" s="71"/>
      <c r="H94" s="66">
        <v>3000515</v>
      </c>
      <c r="I94" s="67" t="s">
        <v>389</v>
      </c>
      <c r="J94" s="72">
        <v>1.071315</v>
      </c>
      <c r="K94" s="73">
        <v>1.9644940000000004</v>
      </c>
      <c r="L94" s="73">
        <f t="shared" si="4"/>
        <v>3.711780020614406E-2</v>
      </c>
      <c r="M94" s="73">
        <v>7.5080002061440609E-3</v>
      </c>
      <c r="N94" s="73">
        <v>1.5987999999999999E-2</v>
      </c>
      <c r="O94" s="73">
        <v>1.3621800000000002E-2</v>
      </c>
      <c r="P94" s="74">
        <f t="shared" si="5"/>
        <v>3.8218493953883592E-3</v>
      </c>
      <c r="Q94" s="74">
        <f t="shared" si="6"/>
        <v>1.1960331874846172E-2</v>
      </c>
      <c r="R94" s="75">
        <f t="shared" si="7"/>
        <v>1.8894331164230612E-2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9000009</v>
      </c>
      <c r="I95" s="67" t="s">
        <v>294</v>
      </c>
      <c r="J95" s="72">
        <v>0.3</v>
      </c>
      <c r="K95" s="73">
        <v>0.3</v>
      </c>
      <c r="L95" s="73">
        <f t="shared" si="4"/>
        <v>0</v>
      </c>
      <c r="M95" s="73">
        <v>0</v>
      </c>
      <c r="N95" s="73">
        <v>0</v>
      </c>
      <c r="O95" s="73">
        <v>0</v>
      </c>
      <c r="P95" s="74">
        <f t="shared" si="5"/>
        <v>0</v>
      </c>
      <c r="Q95" s="74">
        <f t="shared" si="6"/>
        <v>0</v>
      </c>
      <c r="R95" s="75">
        <f t="shared" si="7"/>
        <v>0</v>
      </c>
      <c r="S95" s="7"/>
    </row>
    <row r="96" spans="1:19" x14ac:dyDescent="0.25">
      <c r="A96" s="44"/>
      <c r="B96" s="45"/>
      <c r="C96" s="46"/>
      <c r="D96" s="47"/>
      <c r="E96" s="48"/>
      <c r="F96" s="49">
        <v>95</v>
      </c>
      <c r="G96" s="50" t="s">
        <v>208</v>
      </c>
      <c r="H96" s="90"/>
      <c r="I96" s="46"/>
      <c r="J96" s="51">
        <v>0</v>
      </c>
      <c r="K96" s="52">
        <v>0.34074900000000002</v>
      </c>
      <c r="L96" s="53">
        <f t="shared" si="4"/>
        <v>0.15953255999999999</v>
      </c>
      <c r="M96" s="53">
        <v>0</v>
      </c>
      <c r="N96" s="53">
        <v>0</v>
      </c>
      <c r="O96" s="53">
        <v>0.15953255999999999</v>
      </c>
      <c r="P96" s="54">
        <f t="shared" si="5"/>
        <v>0</v>
      </c>
      <c r="Q96" s="54">
        <f t="shared" si="6"/>
        <v>0</v>
      </c>
      <c r="R96" s="55">
        <f t="shared" si="7"/>
        <v>0.46818203428329935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9000009</v>
      </c>
      <c r="I97" s="67" t="s">
        <v>294</v>
      </c>
      <c r="J97" s="72">
        <v>0</v>
      </c>
      <c r="K97" s="73">
        <v>0.34074900000000002</v>
      </c>
      <c r="L97" s="73">
        <f t="shared" si="4"/>
        <v>0.15953255999999999</v>
      </c>
      <c r="M97" s="73">
        <v>0</v>
      </c>
      <c r="N97" s="73">
        <v>0</v>
      </c>
      <c r="O97" s="73">
        <v>0.15953255999999999</v>
      </c>
      <c r="P97" s="74">
        <f t="shared" si="5"/>
        <v>0</v>
      </c>
      <c r="Q97" s="74">
        <f t="shared" si="6"/>
        <v>0</v>
      </c>
      <c r="R97" s="75">
        <f t="shared" si="7"/>
        <v>0.46818203428329935</v>
      </c>
      <c r="S97" s="7"/>
    </row>
    <row r="98" spans="1:19" ht="25.5" x14ac:dyDescent="0.25">
      <c r="A98" s="44"/>
      <c r="B98" s="45"/>
      <c r="C98" s="46"/>
      <c r="D98" s="47"/>
      <c r="E98" s="48"/>
      <c r="F98" s="49">
        <v>104</v>
      </c>
      <c r="G98" s="50" t="s">
        <v>142</v>
      </c>
      <c r="H98" s="90"/>
      <c r="I98" s="46"/>
      <c r="J98" s="51">
        <v>5.9966979999999994</v>
      </c>
      <c r="K98" s="52">
        <v>7.3474199999999996</v>
      </c>
      <c r="L98" s="53">
        <f t="shared" si="4"/>
        <v>2.121675746554359</v>
      </c>
      <c r="M98" s="53">
        <v>0.52016021655435907</v>
      </c>
      <c r="N98" s="53">
        <v>0.44243855000000004</v>
      </c>
      <c r="O98" s="53">
        <v>1.1590769799999998</v>
      </c>
      <c r="P98" s="54">
        <f t="shared" si="5"/>
        <v>7.0794947961918486E-2</v>
      </c>
      <c r="Q98" s="54">
        <f t="shared" si="6"/>
        <v>0.13101180639657992</v>
      </c>
      <c r="R98" s="55">
        <f t="shared" si="7"/>
        <v>0.28876472919124796</v>
      </c>
      <c r="S98" s="7"/>
    </row>
    <row r="99" spans="1:19" ht="38.25" x14ac:dyDescent="0.25">
      <c r="A99" s="66"/>
      <c r="B99" s="56"/>
      <c r="C99" s="67"/>
      <c r="D99" s="68"/>
      <c r="E99" s="69"/>
      <c r="F99" s="70"/>
      <c r="G99" s="71"/>
      <c r="H99" s="66">
        <v>3000283</v>
      </c>
      <c r="I99" s="67" t="s">
        <v>428</v>
      </c>
      <c r="J99" s="72">
        <v>0.71353400000000011</v>
      </c>
      <c r="K99" s="73">
        <v>0.71353400000000011</v>
      </c>
      <c r="L99" s="73">
        <f t="shared" si="4"/>
        <v>0.15436718895853876</v>
      </c>
      <c r="M99" s="73">
        <v>4.9494768958538771E-2</v>
      </c>
      <c r="N99" s="73">
        <v>5.1131800000000005E-2</v>
      </c>
      <c r="O99" s="73">
        <v>5.3740619999999989E-2</v>
      </c>
      <c r="P99" s="74">
        <f t="shared" si="5"/>
        <v>6.936567698040845E-2</v>
      </c>
      <c r="Q99" s="74">
        <f t="shared" si="6"/>
        <v>0.14102561189591353</v>
      </c>
      <c r="R99" s="75">
        <f t="shared" si="7"/>
        <v>0.2163417425918579</v>
      </c>
      <c r="S99" s="7"/>
    </row>
    <row r="100" spans="1:19" ht="25.5" x14ac:dyDescent="0.25">
      <c r="A100" s="66"/>
      <c r="B100" s="56"/>
      <c r="C100" s="67"/>
      <c r="D100" s="68"/>
      <c r="E100" s="69"/>
      <c r="F100" s="70"/>
      <c r="G100" s="71"/>
      <c r="H100" s="66">
        <v>3000285</v>
      </c>
      <c r="I100" s="67" t="s">
        <v>447</v>
      </c>
      <c r="J100" s="72">
        <v>0.02</v>
      </c>
      <c r="K100" s="73">
        <v>0.02</v>
      </c>
      <c r="L100" s="73">
        <f t="shared" si="4"/>
        <v>0</v>
      </c>
      <c r="M100" s="73">
        <v>0</v>
      </c>
      <c r="N100" s="73">
        <v>0</v>
      </c>
      <c r="O100" s="73">
        <v>0</v>
      </c>
      <c r="P100" s="74">
        <f t="shared" si="5"/>
        <v>0</v>
      </c>
      <c r="Q100" s="74">
        <f t="shared" si="6"/>
        <v>0</v>
      </c>
      <c r="R100" s="75">
        <f t="shared" si="7"/>
        <v>0</v>
      </c>
      <c r="S100" s="7"/>
    </row>
    <row r="101" spans="1:19" ht="25.5" x14ac:dyDescent="0.25">
      <c r="A101" s="66"/>
      <c r="B101" s="56"/>
      <c r="C101" s="67"/>
      <c r="D101" s="68"/>
      <c r="E101" s="69"/>
      <c r="F101" s="70"/>
      <c r="G101" s="71"/>
      <c r="H101" s="66">
        <v>3000286</v>
      </c>
      <c r="I101" s="67" t="s">
        <v>448</v>
      </c>
      <c r="J101" s="72">
        <v>0.42882699999999996</v>
      </c>
      <c r="K101" s="73">
        <v>0.42882700000000001</v>
      </c>
      <c r="L101" s="73">
        <f t="shared" si="4"/>
        <v>9.9112979813229557E-2</v>
      </c>
      <c r="M101" s="73">
        <v>3.2968759813229553E-2</v>
      </c>
      <c r="N101" s="73">
        <v>3.3792250000000003E-2</v>
      </c>
      <c r="O101" s="73">
        <v>3.2351970000000001E-2</v>
      </c>
      <c r="P101" s="74">
        <f t="shared" si="5"/>
        <v>7.6881259373196079E-2</v>
      </c>
      <c r="Q101" s="74">
        <f t="shared" si="6"/>
        <v>0.15568285069090693</v>
      </c>
      <c r="R101" s="75">
        <f t="shared" si="7"/>
        <v>0.23112579155050766</v>
      </c>
      <c r="S101" s="7"/>
    </row>
    <row r="102" spans="1:19" ht="51" x14ac:dyDescent="0.25">
      <c r="A102" s="66"/>
      <c r="B102" s="56"/>
      <c r="C102" s="67"/>
      <c r="D102" s="68"/>
      <c r="E102" s="69"/>
      <c r="F102" s="70"/>
      <c r="G102" s="71"/>
      <c r="H102" s="66">
        <v>3000289</v>
      </c>
      <c r="I102" s="67" t="s">
        <v>449</v>
      </c>
      <c r="J102" s="72">
        <v>2.4928179999999998</v>
      </c>
      <c r="K102" s="73">
        <v>2.4928179999999998</v>
      </c>
      <c r="L102" s="73">
        <f t="shared" si="4"/>
        <v>0.63876546863370853</v>
      </c>
      <c r="M102" s="73">
        <v>0.23457032863370841</v>
      </c>
      <c r="N102" s="73">
        <v>0.18057874000000004</v>
      </c>
      <c r="O102" s="73">
        <v>0.22361640000000002</v>
      </c>
      <c r="P102" s="74">
        <f t="shared" si="5"/>
        <v>9.4098457502195684E-2</v>
      </c>
      <c r="Q102" s="74">
        <f t="shared" si="6"/>
        <v>0.16653805798646693</v>
      </c>
      <c r="R102" s="75">
        <f t="shared" si="7"/>
        <v>0.25624232039150413</v>
      </c>
      <c r="S102" s="7"/>
    </row>
    <row r="103" spans="1:19" ht="25.5" x14ac:dyDescent="0.25">
      <c r="A103" s="66"/>
      <c r="B103" s="56"/>
      <c r="C103" s="67"/>
      <c r="D103" s="68"/>
      <c r="E103" s="69"/>
      <c r="F103" s="70"/>
      <c r="G103" s="71"/>
      <c r="H103" s="66">
        <v>3000686</v>
      </c>
      <c r="I103" s="67" t="s">
        <v>450</v>
      </c>
      <c r="J103" s="72">
        <v>1.9637509999999996</v>
      </c>
      <c r="K103" s="73">
        <v>3.314473</v>
      </c>
      <c r="L103" s="73">
        <f t="shared" si="4"/>
        <v>1.1490934790316478</v>
      </c>
      <c r="M103" s="73">
        <v>0.17636499903164804</v>
      </c>
      <c r="N103" s="73">
        <v>0.15051605999999998</v>
      </c>
      <c r="O103" s="73">
        <v>0.82221241999999994</v>
      </c>
      <c r="P103" s="74">
        <f t="shared" si="5"/>
        <v>5.3210570438090167E-2</v>
      </c>
      <c r="Q103" s="74">
        <f t="shared" si="6"/>
        <v>9.8622332730315801E-2</v>
      </c>
      <c r="R103" s="75">
        <f t="shared" si="7"/>
        <v>0.34668964840915822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9000000</v>
      </c>
      <c r="I104" s="67" t="s">
        <v>293</v>
      </c>
      <c r="J104" s="72">
        <v>0.37776799999999999</v>
      </c>
      <c r="K104" s="73">
        <v>0.37776799999999999</v>
      </c>
      <c r="L104" s="73">
        <f t="shared" si="4"/>
        <v>8.0336630117234298E-2</v>
      </c>
      <c r="M104" s="73">
        <v>2.676136011723429E-2</v>
      </c>
      <c r="N104" s="73">
        <v>2.6419700000000001E-2</v>
      </c>
      <c r="O104" s="73">
        <v>2.715557E-2</v>
      </c>
      <c r="P104" s="74">
        <f t="shared" si="5"/>
        <v>7.0840727952696608E-2</v>
      </c>
      <c r="Q104" s="74">
        <f t="shared" si="6"/>
        <v>0.14077703806895844</v>
      </c>
      <c r="R104" s="75">
        <f t="shared" si="7"/>
        <v>0.21266128977900273</v>
      </c>
      <c r="S104" s="7"/>
    </row>
    <row r="105" spans="1:19" ht="38.25" x14ac:dyDescent="0.25">
      <c r="A105" s="44"/>
      <c r="B105" s="45"/>
      <c r="C105" s="46"/>
      <c r="D105" s="47"/>
      <c r="E105" s="48"/>
      <c r="F105" s="49">
        <v>106</v>
      </c>
      <c r="G105" s="50" t="s">
        <v>83</v>
      </c>
      <c r="H105" s="90"/>
      <c r="I105" s="46"/>
      <c r="J105" s="51">
        <v>4.3668029999999991</v>
      </c>
      <c r="K105" s="52">
        <v>4.5010239999999992</v>
      </c>
      <c r="L105" s="53">
        <f t="shared" si="4"/>
        <v>1.0338126466186381</v>
      </c>
      <c r="M105" s="53">
        <v>0.40600066661863821</v>
      </c>
      <c r="N105" s="53">
        <v>0.35237477</v>
      </c>
      <c r="O105" s="53">
        <v>0.27543720999999999</v>
      </c>
      <c r="P105" s="54">
        <f t="shared" si="5"/>
        <v>9.0201844428876243E-2</v>
      </c>
      <c r="Q105" s="54">
        <f t="shared" si="6"/>
        <v>0.1684895340746102</v>
      </c>
      <c r="R105" s="55">
        <f t="shared" si="7"/>
        <v>0.22968387785060429</v>
      </c>
      <c r="S105" s="7"/>
    </row>
    <row r="106" spans="1:19" ht="51" x14ac:dyDescent="0.25">
      <c r="A106" s="66"/>
      <c r="B106" s="56"/>
      <c r="C106" s="67"/>
      <c r="D106" s="68"/>
      <c r="E106" s="69"/>
      <c r="F106" s="70"/>
      <c r="G106" s="71"/>
      <c r="H106" s="66">
        <v>3000574</v>
      </c>
      <c r="I106" s="67" t="s">
        <v>391</v>
      </c>
      <c r="J106" s="72">
        <v>4.3668029999999991</v>
      </c>
      <c r="K106" s="73">
        <v>4.5010239999999992</v>
      </c>
      <c r="L106" s="73">
        <f t="shared" si="4"/>
        <v>1.0338126466186381</v>
      </c>
      <c r="M106" s="73">
        <v>0.40600066661863821</v>
      </c>
      <c r="N106" s="73">
        <v>0.35237477</v>
      </c>
      <c r="O106" s="73">
        <v>0.27543720999999999</v>
      </c>
      <c r="P106" s="74">
        <f t="shared" si="5"/>
        <v>9.0201844428876243E-2</v>
      </c>
      <c r="Q106" s="74">
        <f t="shared" si="6"/>
        <v>0.1684895340746102</v>
      </c>
      <c r="R106" s="75">
        <f t="shared" si="7"/>
        <v>0.22968387785060429</v>
      </c>
      <c r="S106" s="7"/>
    </row>
    <row r="107" spans="1:19" ht="38.25" x14ac:dyDescent="0.25">
      <c r="A107" s="44"/>
      <c r="B107" s="45"/>
      <c r="C107" s="46"/>
      <c r="D107" s="47"/>
      <c r="E107" s="48"/>
      <c r="F107" s="49">
        <v>107</v>
      </c>
      <c r="G107" s="50" t="s">
        <v>84</v>
      </c>
      <c r="H107" s="90"/>
      <c r="I107" s="46"/>
      <c r="J107" s="51">
        <v>3.2805800000000001</v>
      </c>
      <c r="K107" s="52">
        <v>3.2805800000000001</v>
      </c>
      <c r="L107" s="53">
        <f t="shared" si="4"/>
        <v>1.5045659375406504</v>
      </c>
      <c r="M107" s="53">
        <v>0.72308393754065037</v>
      </c>
      <c r="N107" s="53">
        <v>0.55168006000000003</v>
      </c>
      <c r="O107" s="53">
        <v>0.22980193999999998</v>
      </c>
      <c r="P107" s="54">
        <f t="shared" si="5"/>
        <v>0.22041344443380451</v>
      </c>
      <c r="Q107" s="54">
        <f t="shared" si="6"/>
        <v>0.38857884811242233</v>
      </c>
      <c r="R107" s="55">
        <f t="shared" si="7"/>
        <v>0.45862802844029116</v>
      </c>
      <c r="S107" s="7"/>
    </row>
    <row r="108" spans="1:19" ht="38.25" x14ac:dyDescent="0.25">
      <c r="A108" s="66"/>
      <c r="B108" s="56"/>
      <c r="C108" s="67"/>
      <c r="D108" s="68"/>
      <c r="E108" s="69"/>
      <c r="F108" s="70"/>
      <c r="G108" s="71"/>
      <c r="H108" s="66">
        <v>3000546</v>
      </c>
      <c r="I108" s="67" t="s">
        <v>396</v>
      </c>
      <c r="J108" s="72">
        <v>3.2805800000000001</v>
      </c>
      <c r="K108" s="73">
        <v>3.2805800000000001</v>
      </c>
      <c r="L108" s="73">
        <f t="shared" si="4"/>
        <v>1.5045659375406504</v>
      </c>
      <c r="M108" s="73">
        <v>0.72308393754065037</v>
      </c>
      <c r="N108" s="73">
        <v>0.55168006000000003</v>
      </c>
      <c r="O108" s="73">
        <v>0.22980193999999998</v>
      </c>
      <c r="P108" s="74">
        <f t="shared" si="5"/>
        <v>0.22041344443380451</v>
      </c>
      <c r="Q108" s="74">
        <f t="shared" si="6"/>
        <v>0.38857884811242233</v>
      </c>
      <c r="R108" s="75">
        <f t="shared" si="7"/>
        <v>0.45862802844029116</v>
      </c>
      <c r="S108" s="7"/>
    </row>
    <row r="109" spans="1:19" ht="25.5" x14ac:dyDescent="0.25">
      <c r="A109" s="44"/>
      <c r="B109" s="45"/>
      <c r="C109" s="46"/>
      <c r="D109" s="47"/>
      <c r="E109" s="48"/>
      <c r="F109" s="49">
        <v>121</v>
      </c>
      <c r="G109" s="50" t="s">
        <v>159</v>
      </c>
      <c r="H109" s="90"/>
      <c r="I109" s="46"/>
      <c r="J109" s="51">
        <v>2.8226329999999997</v>
      </c>
      <c r="K109" s="52">
        <v>4.1364730000000005</v>
      </c>
      <c r="L109" s="53">
        <f t="shared" si="4"/>
        <v>0.62113955593675885</v>
      </c>
      <c r="M109" s="53">
        <v>0.22727738593675895</v>
      </c>
      <c r="N109" s="53">
        <v>0.19510973000000001</v>
      </c>
      <c r="O109" s="53">
        <v>0.19875243999999995</v>
      </c>
      <c r="P109" s="54">
        <f t="shared" si="5"/>
        <v>5.4944728501010141E-2</v>
      </c>
      <c r="Q109" s="54">
        <f t="shared" si="6"/>
        <v>0.10211286667089545</v>
      </c>
      <c r="R109" s="55">
        <f t="shared" si="7"/>
        <v>0.15016163672209604</v>
      </c>
      <c r="S109" s="7"/>
    </row>
    <row r="110" spans="1:19" x14ac:dyDescent="0.25">
      <c r="A110" s="66"/>
      <c r="B110" s="56"/>
      <c r="C110" s="67"/>
      <c r="D110" s="68"/>
      <c r="E110" s="69"/>
      <c r="F110" s="70"/>
      <c r="G110" s="71"/>
      <c r="H110" s="66">
        <v>3000001</v>
      </c>
      <c r="I110" s="67" t="s">
        <v>283</v>
      </c>
      <c r="J110" s="72">
        <v>2.1646319999999997</v>
      </c>
      <c r="K110" s="73">
        <v>2.1646320000000001</v>
      </c>
      <c r="L110" s="73">
        <f t="shared" si="4"/>
        <v>0.53044114638091688</v>
      </c>
      <c r="M110" s="73">
        <v>0.20123703638091683</v>
      </c>
      <c r="N110" s="73">
        <v>0.16704081000000001</v>
      </c>
      <c r="O110" s="73">
        <v>0.16216329999999995</v>
      </c>
      <c r="P110" s="74">
        <f t="shared" si="5"/>
        <v>9.2965934339378165E-2</v>
      </c>
      <c r="Q110" s="74">
        <f t="shared" si="6"/>
        <v>0.1701341597005481</v>
      </c>
      <c r="R110" s="75">
        <f t="shared" si="7"/>
        <v>0.24504911060213322</v>
      </c>
      <c r="S110" s="7"/>
    </row>
    <row r="111" spans="1:19" ht="51" x14ac:dyDescent="0.25">
      <c r="A111" s="66"/>
      <c r="B111" s="56"/>
      <c r="C111" s="67"/>
      <c r="D111" s="68"/>
      <c r="E111" s="69"/>
      <c r="F111" s="70"/>
      <c r="G111" s="71"/>
      <c r="H111" s="66">
        <v>3000629</v>
      </c>
      <c r="I111" s="67" t="s">
        <v>462</v>
      </c>
      <c r="J111" s="72">
        <v>0.3715</v>
      </c>
      <c r="K111" s="73">
        <v>0.3715</v>
      </c>
      <c r="L111" s="73">
        <f t="shared" si="4"/>
        <v>6.7759509555842118E-2</v>
      </c>
      <c r="M111" s="73">
        <v>2.6040349555842113E-2</v>
      </c>
      <c r="N111" s="73">
        <v>2.445054E-2</v>
      </c>
      <c r="O111" s="73">
        <v>1.7268620000000002E-2</v>
      </c>
      <c r="P111" s="74">
        <f t="shared" si="5"/>
        <v>7.0095153582347539E-2</v>
      </c>
      <c r="Q111" s="74">
        <f t="shared" si="6"/>
        <v>0.13591087363618334</v>
      </c>
      <c r="R111" s="75">
        <f t="shared" si="7"/>
        <v>0.18239437296323585</v>
      </c>
      <c r="S111" s="7"/>
    </row>
    <row r="112" spans="1:19" ht="25.5" x14ac:dyDescent="0.25">
      <c r="A112" s="66"/>
      <c r="B112" s="56"/>
      <c r="C112" s="67"/>
      <c r="D112" s="68"/>
      <c r="E112" s="69"/>
      <c r="F112" s="70"/>
      <c r="G112" s="71"/>
      <c r="H112" s="66">
        <v>3000630</v>
      </c>
      <c r="I112" s="67" t="s">
        <v>475</v>
      </c>
      <c r="J112" s="72">
        <v>4.5000000000000012E-2</v>
      </c>
      <c r="K112" s="73">
        <v>4.4999999999999998E-2</v>
      </c>
      <c r="L112" s="73">
        <f t="shared" si="4"/>
        <v>6.9321799999999996E-3</v>
      </c>
      <c r="M112" s="73">
        <v>0</v>
      </c>
      <c r="N112" s="73">
        <v>3.15658E-3</v>
      </c>
      <c r="O112" s="73">
        <v>3.7756E-3</v>
      </c>
      <c r="P112" s="74">
        <f t="shared" si="5"/>
        <v>0</v>
      </c>
      <c r="Q112" s="74">
        <f t="shared" si="6"/>
        <v>7.0146222222222221E-2</v>
      </c>
      <c r="R112" s="75">
        <f t="shared" si="7"/>
        <v>0.15404844444444443</v>
      </c>
      <c r="S112" s="7"/>
    </row>
    <row r="113" spans="1:19" ht="38.25" x14ac:dyDescent="0.25">
      <c r="A113" s="66"/>
      <c r="B113" s="56"/>
      <c r="C113" s="67"/>
      <c r="D113" s="68"/>
      <c r="E113" s="69"/>
      <c r="F113" s="70"/>
      <c r="G113" s="71"/>
      <c r="H113" s="66">
        <v>3000633</v>
      </c>
      <c r="I113" s="67" t="s">
        <v>464</v>
      </c>
      <c r="J113" s="72">
        <v>0.141901</v>
      </c>
      <c r="K113" s="73">
        <v>0.141901</v>
      </c>
      <c r="L113" s="73">
        <f t="shared" si="4"/>
        <v>1.0056570000000001E-2</v>
      </c>
      <c r="M113" s="73">
        <v>0</v>
      </c>
      <c r="N113" s="73">
        <v>4.6180000000000006E-4</v>
      </c>
      <c r="O113" s="73">
        <v>9.5947700000000007E-3</v>
      </c>
      <c r="P113" s="74">
        <f t="shared" si="5"/>
        <v>0</v>
      </c>
      <c r="Q113" s="74">
        <f t="shared" si="6"/>
        <v>3.2543815758874148E-3</v>
      </c>
      <c r="R113" s="75">
        <f t="shared" si="7"/>
        <v>7.0870325085799254E-2</v>
      </c>
      <c r="S113" s="7"/>
    </row>
    <row r="114" spans="1:19" ht="51" x14ac:dyDescent="0.25">
      <c r="A114" s="66"/>
      <c r="B114" s="56"/>
      <c r="C114" s="67"/>
      <c r="D114" s="68"/>
      <c r="E114" s="69"/>
      <c r="F114" s="70"/>
      <c r="G114" s="71"/>
      <c r="H114" s="66">
        <v>3000675</v>
      </c>
      <c r="I114" s="67" t="s">
        <v>465</v>
      </c>
      <c r="J114" s="72">
        <v>9.9600000000000008E-2</v>
      </c>
      <c r="K114" s="73">
        <v>9.9600000000000008E-2</v>
      </c>
      <c r="L114" s="73">
        <f t="shared" si="4"/>
        <v>5.9501500000000004E-3</v>
      </c>
      <c r="M114" s="73">
        <v>0</v>
      </c>
      <c r="N114" s="73">
        <v>0</v>
      </c>
      <c r="O114" s="73">
        <v>5.9501500000000004E-3</v>
      </c>
      <c r="P114" s="74">
        <f t="shared" si="5"/>
        <v>0</v>
      </c>
      <c r="Q114" s="74">
        <f t="shared" si="6"/>
        <v>0</v>
      </c>
      <c r="R114" s="75">
        <f t="shared" si="7"/>
        <v>5.9740461847389556E-2</v>
      </c>
      <c r="S114" s="7"/>
    </row>
    <row r="115" spans="1:19" x14ac:dyDescent="0.25">
      <c r="A115" s="66"/>
      <c r="B115" s="56"/>
      <c r="C115" s="67"/>
      <c r="D115" s="68"/>
      <c r="E115" s="69"/>
      <c r="F115" s="70"/>
      <c r="G115" s="71"/>
      <c r="H115" s="66">
        <v>9000009</v>
      </c>
      <c r="I115" s="67" t="s">
        <v>294</v>
      </c>
      <c r="J115" s="72">
        <v>0</v>
      </c>
      <c r="K115" s="73">
        <v>1.3138400000000001</v>
      </c>
      <c r="L115" s="73">
        <f t="shared" si="4"/>
        <v>0</v>
      </c>
      <c r="M115" s="73">
        <v>0</v>
      </c>
      <c r="N115" s="73">
        <v>0</v>
      </c>
      <c r="O115" s="73">
        <v>0</v>
      </c>
      <c r="P115" s="74">
        <f t="shared" si="5"/>
        <v>0</v>
      </c>
      <c r="Q115" s="74">
        <f t="shared" si="6"/>
        <v>0</v>
      </c>
      <c r="R115" s="75">
        <f t="shared" si="7"/>
        <v>0</v>
      </c>
      <c r="S115" s="7"/>
    </row>
    <row r="116" spans="1:19" ht="38.25" x14ac:dyDescent="0.25">
      <c r="A116" s="44"/>
      <c r="B116" s="45"/>
      <c r="C116" s="46"/>
      <c r="D116" s="47"/>
      <c r="E116" s="48"/>
      <c r="F116" s="49">
        <v>129</v>
      </c>
      <c r="G116" s="50" t="s">
        <v>143</v>
      </c>
      <c r="H116" s="90"/>
      <c r="I116" s="46"/>
      <c r="J116" s="51">
        <v>0.44681300000000002</v>
      </c>
      <c r="K116" s="52">
        <v>0.44681300000000002</v>
      </c>
      <c r="L116" s="53">
        <f t="shared" si="4"/>
        <v>0.1109334995610768</v>
      </c>
      <c r="M116" s="53">
        <v>3.3407299561076798E-2</v>
      </c>
      <c r="N116" s="53">
        <v>3.9620370000000002E-2</v>
      </c>
      <c r="O116" s="53">
        <v>3.7905830000000001E-2</v>
      </c>
      <c r="P116" s="54">
        <f t="shared" si="5"/>
        <v>7.4767966825219495E-2</v>
      </c>
      <c r="Q116" s="54">
        <f t="shared" si="6"/>
        <v>0.16344123729854951</v>
      </c>
      <c r="R116" s="55">
        <f t="shared" si="7"/>
        <v>0.24827724251773514</v>
      </c>
      <c r="S116" s="7"/>
    </row>
    <row r="117" spans="1:19" ht="38.25" x14ac:dyDescent="0.25">
      <c r="A117" s="66"/>
      <c r="B117" s="56"/>
      <c r="C117" s="67"/>
      <c r="D117" s="68"/>
      <c r="E117" s="69"/>
      <c r="F117" s="70"/>
      <c r="G117" s="71"/>
      <c r="H117" s="66">
        <v>3000688</v>
      </c>
      <c r="I117" s="67" t="s">
        <v>429</v>
      </c>
      <c r="J117" s="72">
        <v>0.36740099999999998</v>
      </c>
      <c r="K117" s="73">
        <v>0.36740099999999998</v>
      </c>
      <c r="L117" s="73">
        <f t="shared" si="4"/>
        <v>8.5999289636040283E-2</v>
      </c>
      <c r="M117" s="73">
        <v>2.6695489636040293E-2</v>
      </c>
      <c r="N117" s="73">
        <v>2.880856E-2</v>
      </c>
      <c r="O117" s="73">
        <v>3.049524E-2</v>
      </c>
      <c r="P117" s="74">
        <f t="shared" si="5"/>
        <v>7.2660361937066847E-2</v>
      </c>
      <c r="Q117" s="74">
        <f t="shared" si="6"/>
        <v>0.15107212456155616</v>
      </c>
      <c r="R117" s="75">
        <f t="shared" si="7"/>
        <v>0.23407472934488552</v>
      </c>
      <c r="S117" s="7"/>
    </row>
    <row r="118" spans="1:19" ht="25.5" x14ac:dyDescent="0.25">
      <c r="A118" s="66"/>
      <c r="B118" s="56"/>
      <c r="C118" s="67"/>
      <c r="D118" s="68"/>
      <c r="E118" s="69"/>
      <c r="F118" s="70"/>
      <c r="G118" s="71"/>
      <c r="H118" s="66">
        <v>3000689</v>
      </c>
      <c r="I118" s="67" t="s">
        <v>430</v>
      </c>
      <c r="J118" s="72">
        <v>7.941200000000001E-2</v>
      </c>
      <c r="K118" s="73">
        <v>7.941200000000001E-2</v>
      </c>
      <c r="L118" s="73">
        <f t="shared" si="4"/>
        <v>2.4934209925036505E-2</v>
      </c>
      <c r="M118" s="73">
        <v>6.7118099250365049E-3</v>
      </c>
      <c r="N118" s="73">
        <v>1.081181E-2</v>
      </c>
      <c r="O118" s="73">
        <v>7.4105899999999999E-3</v>
      </c>
      <c r="P118" s="74">
        <f t="shared" si="5"/>
        <v>8.4518837518718887E-2</v>
      </c>
      <c r="Q118" s="74">
        <f t="shared" si="6"/>
        <v>0.2206671526348222</v>
      </c>
      <c r="R118" s="75">
        <f t="shared" si="7"/>
        <v>0.31398541687700221</v>
      </c>
      <c r="S118" s="7"/>
    </row>
    <row r="119" spans="1:19" ht="38.25" x14ac:dyDescent="0.25">
      <c r="A119" s="44"/>
      <c r="B119" s="45"/>
      <c r="C119" s="46"/>
      <c r="D119" s="47"/>
      <c r="E119" s="48"/>
      <c r="F119" s="49">
        <v>130</v>
      </c>
      <c r="G119" s="50" t="s">
        <v>160</v>
      </c>
      <c r="H119" s="90"/>
      <c r="I119" s="46"/>
      <c r="J119" s="51">
        <v>0.6792450000000001</v>
      </c>
      <c r="K119" s="52">
        <v>0.6792450000000001</v>
      </c>
      <c r="L119" s="53">
        <f t="shared" si="4"/>
        <v>0.10084312983194493</v>
      </c>
      <c r="M119" s="53">
        <v>3.8445509831944946E-2</v>
      </c>
      <c r="N119" s="53">
        <v>3.551605E-2</v>
      </c>
      <c r="O119" s="53">
        <v>2.688157E-2</v>
      </c>
      <c r="P119" s="54">
        <f t="shared" si="5"/>
        <v>5.6600357502734566E-2</v>
      </c>
      <c r="Q119" s="54">
        <f t="shared" si="6"/>
        <v>0.10888789734476503</v>
      </c>
      <c r="R119" s="55">
        <f t="shared" si="7"/>
        <v>0.14846355855684609</v>
      </c>
      <c r="S119" s="7"/>
    </row>
    <row r="120" spans="1:19" x14ac:dyDescent="0.25">
      <c r="A120" s="66"/>
      <c r="B120" s="56"/>
      <c r="C120" s="67"/>
      <c r="D120" s="68"/>
      <c r="E120" s="69"/>
      <c r="F120" s="70"/>
      <c r="G120" s="71"/>
      <c r="H120" s="66">
        <v>3000001</v>
      </c>
      <c r="I120" s="67" t="s">
        <v>283</v>
      </c>
      <c r="J120" s="72">
        <v>0.27877599999999997</v>
      </c>
      <c r="K120" s="73">
        <v>0.27877600000000002</v>
      </c>
      <c r="L120" s="73">
        <f t="shared" si="4"/>
        <v>4.9423679764818554E-2</v>
      </c>
      <c r="M120" s="73">
        <v>2.1458839764818549E-2</v>
      </c>
      <c r="N120" s="73">
        <v>1.6176989999999999E-2</v>
      </c>
      <c r="O120" s="73">
        <v>1.1787850000000002E-2</v>
      </c>
      <c r="P120" s="74">
        <f t="shared" si="5"/>
        <v>7.6975205056455887E-2</v>
      </c>
      <c r="Q120" s="74">
        <f t="shared" si="6"/>
        <v>0.13500383736339766</v>
      </c>
      <c r="R120" s="75">
        <f t="shared" si="7"/>
        <v>0.17728814447735297</v>
      </c>
      <c r="S120" s="7"/>
    </row>
    <row r="121" spans="1:19" ht="51" x14ac:dyDescent="0.25">
      <c r="A121" s="66"/>
      <c r="B121" s="56"/>
      <c r="C121" s="67"/>
      <c r="D121" s="68"/>
      <c r="E121" s="69"/>
      <c r="F121" s="70"/>
      <c r="G121" s="71"/>
      <c r="H121" s="66">
        <v>3000383</v>
      </c>
      <c r="I121" s="67" t="s">
        <v>476</v>
      </c>
      <c r="J121" s="72">
        <v>4.4472000000000005E-2</v>
      </c>
      <c r="K121" s="73">
        <v>4.4471999999999998E-2</v>
      </c>
      <c r="L121" s="73">
        <f t="shared" si="4"/>
        <v>5.9465100352344476E-3</v>
      </c>
      <c r="M121" s="73">
        <v>2.1039500352344476E-3</v>
      </c>
      <c r="N121" s="73">
        <v>1.97685E-3</v>
      </c>
      <c r="O121" s="73">
        <v>1.8657099999999998E-3</v>
      </c>
      <c r="P121" s="74">
        <f t="shared" si="5"/>
        <v>4.7309543875572221E-2</v>
      </c>
      <c r="Q121" s="74">
        <f t="shared" si="6"/>
        <v>9.1761108905253824E-2</v>
      </c>
      <c r="R121" s="75">
        <f t="shared" si="7"/>
        <v>0.13371357337728115</v>
      </c>
      <c r="S121" s="7"/>
    </row>
    <row r="122" spans="1:19" ht="38.25" x14ac:dyDescent="0.25">
      <c r="A122" s="66"/>
      <c r="B122" s="56"/>
      <c r="C122" s="67"/>
      <c r="D122" s="68"/>
      <c r="E122" s="69"/>
      <c r="F122" s="70"/>
      <c r="G122" s="71"/>
      <c r="H122" s="66">
        <v>3000384</v>
      </c>
      <c r="I122" s="67" t="s">
        <v>466</v>
      </c>
      <c r="J122" s="72">
        <v>0.17547300000000005</v>
      </c>
      <c r="K122" s="73">
        <v>0.17547300000000005</v>
      </c>
      <c r="L122" s="73">
        <f t="shared" si="4"/>
        <v>2.4757480036891828E-2</v>
      </c>
      <c r="M122" s="73">
        <v>8.5598000368918292E-3</v>
      </c>
      <c r="N122" s="73">
        <v>1.1650000000000001E-2</v>
      </c>
      <c r="O122" s="73">
        <v>4.5476800000000001E-3</v>
      </c>
      <c r="P122" s="74">
        <f t="shared" si="5"/>
        <v>4.8781294198491087E-2</v>
      </c>
      <c r="Q122" s="74">
        <f t="shared" si="6"/>
        <v>0.11517327473110862</v>
      </c>
      <c r="R122" s="75">
        <f t="shared" si="7"/>
        <v>0.14108996846746691</v>
      </c>
      <c r="S122" s="7"/>
    </row>
    <row r="123" spans="1:19" ht="63.75" x14ac:dyDescent="0.25">
      <c r="A123" s="66"/>
      <c r="B123" s="56"/>
      <c r="C123" s="67"/>
      <c r="D123" s="68"/>
      <c r="E123" s="69"/>
      <c r="F123" s="70"/>
      <c r="G123" s="71"/>
      <c r="H123" s="66">
        <v>3000697</v>
      </c>
      <c r="I123" s="67" t="s">
        <v>479</v>
      </c>
      <c r="J123" s="72">
        <v>0.18052400000000002</v>
      </c>
      <c r="K123" s="73">
        <v>0.18052400000000002</v>
      </c>
      <c r="L123" s="73">
        <f t="shared" si="4"/>
        <v>2.0715459995000119E-2</v>
      </c>
      <c r="M123" s="73">
        <v>6.3229199950001203E-3</v>
      </c>
      <c r="N123" s="73">
        <v>5.7122099999999997E-3</v>
      </c>
      <c r="O123" s="73">
        <v>8.68033E-3</v>
      </c>
      <c r="P123" s="74">
        <f t="shared" si="5"/>
        <v>3.5025370560147789E-2</v>
      </c>
      <c r="Q123" s="74">
        <f t="shared" si="6"/>
        <v>6.6667756060136696E-2</v>
      </c>
      <c r="R123" s="75">
        <f t="shared" si="7"/>
        <v>0.11475183352352107</v>
      </c>
      <c r="S123" s="7"/>
    </row>
    <row r="124" spans="1:19" x14ac:dyDescent="0.25">
      <c r="A124" s="44"/>
      <c r="B124" s="45"/>
      <c r="C124" s="46"/>
      <c r="D124" s="47"/>
      <c r="E124" s="48"/>
      <c r="F124" s="49">
        <v>131</v>
      </c>
      <c r="G124" s="50" t="s">
        <v>144</v>
      </c>
      <c r="H124" s="90"/>
      <c r="I124" s="46"/>
      <c r="J124" s="51">
        <v>0.93907300000000005</v>
      </c>
      <c r="K124" s="52">
        <v>0.93907300000000005</v>
      </c>
      <c r="L124" s="53">
        <f t="shared" si="4"/>
        <v>0.24717667898946968</v>
      </c>
      <c r="M124" s="53">
        <v>8.1878088989469688E-2</v>
      </c>
      <c r="N124" s="53">
        <v>7.3223609999999995E-2</v>
      </c>
      <c r="O124" s="53">
        <v>9.2074980000000001E-2</v>
      </c>
      <c r="P124" s="54">
        <f t="shared" si="5"/>
        <v>8.7190334499522071E-2</v>
      </c>
      <c r="Q124" s="54">
        <f t="shared" si="6"/>
        <v>0.16516468793104441</v>
      </c>
      <c r="R124" s="55">
        <f t="shared" si="7"/>
        <v>0.26321348711917997</v>
      </c>
      <c r="S124" s="7"/>
    </row>
    <row r="125" spans="1:19" x14ac:dyDescent="0.25">
      <c r="A125" s="66"/>
      <c r="B125" s="56"/>
      <c r="C125" s="67"/>
      <c r="D125" s="68"/>
      <c r="E125" s="69"/>
      <c r="F125" s="70"/>
      <c r="G125" s="71"/>
      <c r="H125" s="66">
        <v>3000001</v>
      </c>
      <c r="I125" s="67" t="s">
        <v>283</v>
      </c>
      <c r="J125" s="72">
        <v>5.5000000000000005E-3</v>
      </c>
      <c r="K125" s="73">
        <v>5.4999999999999997E-3</v>
      </c>
      <c r="L125" s="73">
        <f t="shared" si="4"/>
        <v>3.4441000000000002E-4</v>
      </c>
      <c r="M125" s="73">
        <v>0</v>
      </c>
      <c r="N125" s="73">
        <v>3.4441000000000002E-4</v>
      </c>
      <c r="O125" s="73">
        <v>0</v>
      </c>
      <c r="P125" s="74">
        <f t="shared" si="5"/>
        <v>0</v>
      </c>
      <c r="Q125" s="74">
        <f t="shared" si="6"/>
        <v>6.2620000000000009E-2</v>
      </c>
      <c r="R125" s="75">
        <f t="shared" si="7"/>
        <v>6.2620000000000009E-2</v>
      </c>
      <c r="S125" s="7"/>
    </row>
    <row r="126" spans="1:19" ht="25.5" x14ac:dyDescent="0.25">
      <c r="A126" s="66"/>
      <c r="B126" s="56"/>
      <c r="C126" s="67"/>
      <c r="D126" s="68"/>
      <c r="E126" s="69"/>
      <c r="F126" s="70"/>
      <c r="G126" s="71"/>
      <c r="H126" s="66">
        <v>3000698</v>
      </c>
      <c r="I126" s="67" t="s">
        <v>431</v>
      </c>
      <c r="J126" s="72">
        <v>0.18840399999999996</v>
      </c>
      <c r="K126" s="73">
        <v>0.18840399999999996</v>
      </c>
      <c r="L126" s="73">
        <f t="shared" si="4"/>
        <v>4.5442039777064805E-2</v>
      </c>
      <c r="M126" s="73">
        <v>1.7373409777064808E-2</v>
      </c>
      <c r="N126" s="73">
        <v>1.706858E-2</v>
      </c>
      <c r="O126" s="73">
        <v>1.1000050000000001E-2</v>
      </c>
      <c r="P126" s="74">
        <f t="shared" si="5"/>
        <v>9.2213593007923464E-2</v>
      </c>
      <c r="Q126" s="74">
        <f t="shared" si="6"/>
        <v>0.1828092279201334</v>
      </c>
      <c r="R126" s="75">
        <f t="shared" si="7"/>
        <v>0.24119466559661587</v>
      </c>
      <c r="S126" s="7"/>
    </row>
    <row r="127" spans="1:19" ht="38.25" x14ac:dyDescent="0.25">
      <c r="A127" s="66"/>
      <c r="B127" s="56"/>
      <c r="C127" s="67"/>
      <c r="D127" s="68"/>
      <c r="E127" s="69"/>
      <c r="F127" s="70"/>
      <c r="G127" s="71"/>
      <c r="H127" s="66">
        <v>3000699</v>
      </c>
      <c r="I127" s="67" t="s">
        <v>432</v>
      </c>
      <c r="J127" s="72">
        <v>0.55118500000000004</v>
      </c>
      <c r="K127" s="73">
        <v>0.55118500000000004</v>
      </c>
      <c r="L127" s="73">
        <f t="shared" si="4"/>
        <v>0.13390720901597061</v>
      </c>
      <c r="M127" s="73">
        <v>4.9018999015970621E-2</v>
      </c>
      <c r="N127" s="73">
        <v>4.309785E-2</v>
      </c>
      <c r="O127" s="73">
        <v>4.1790359999999999E-2</v>
      </c>
      <c r="P127" s="74">
        <f t="shared" si="5"/>
        <v>8.8933840753958507E-2</v>
      </c>
      <c r="Q127" s="74">
        <f t="shared" si="6"/>
        <v>0.16712510140147249</v>
      </c>
      <c r="R127" s="75">
        <f t="shared" si="7"/>
        <v>0.24294421839485944</v>
      </c>
      <c r="S127" s="7"/>
    </row>
    <row r="128" spans="1:19" ht="26.25" thickBot="1" x14ac:dyDescent="0.3">
      <c r="A128" s="76"/>
      <c r="B128" s="77"/>
      <c r="C128" s="78"/>
      <c r="D128" s="79"/>
      <c r="E128" s="80"/>
      <c r="F128" s="81"/>
      <c r="G128" s="82"/>
      <c r="H128" s="76">
        <v>3000700</v>
      </c>
      <c r="I128" s="78" t="s">
        <v>433</v>
      </c>
      <c r="J128" s="83">
        <v>0.19398400000000002</v>
      </c>
      <c r="K128" s="84">
        <v>0.19398400000000002</v>
      </c>
      <c r="L128" s="84">
        <f t="shared" si="4"/>
        <v>6.7483020196434262E-2</v>
      </c>
      <c r="M128" s="84">
        <v>1.5485680196434259E-2</v>
      </c>
      <c r="N128" s="84">
        <v>1.271277E-2</v>
      </c>
      <c r="O128" s="84">
        <v>3.9284569999999998E-2</v>
      </c>
      <c r="P128" s="85">
        <f t="shared" si="5"/>
        <v>7.9829677686996128E-2</v>
      </c>
      <c r="Q128" s="85">
        <f t="shared" si="6"/>
        <v>0.14536482491563354</v>
      </c>
      <c r="R128" s="86">
        <f t="shared" si="7"/>
        <v>0.34787931064641547</v>
      </c>
      <c r="S128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"/>
  <sheetViews>
    <sheetView workbookViewId="0">
      <selection activeCell="B6" sqref="B6:B37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237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646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14568.41602500002</v>
      </c>
      <c r="J7" s="53">
        <f t="shared" ref="J7:J37" si="0">SUM(K7,L7,M7)</f>
        <v>2878.6749700356795</v>
      </c>
      <c r="K7" s="53">
        <v>881.89872091568031</v>
      </c>
      <c r="L7" s="53">
        <v>979.26400236999962</v>
      </c>
      <c r="M7" s="53">
        <v>1017.5122467499996</v>
      </c>
      <c r="N7" s="54">
        <f t="shared" ref="N7:N37" si="1">IFERROR(K7/I7,0)</f>
        <v>6.0534976445092224E-2</v>
      </c>
      <c r="O7" s="54">
        <f t="shared" ref="O7:O37" si="2">IFERROR(SUM(K7,L7)/I7,0)</f>
        <v>0.12775326570107867</v>
      </c>
      <c r="P7" s="55">
        <f t="shared" ref="P7:P37" si="3">IFERROR(SUM(K7,L7,M7)/I7,0)</f>
        <v>0.19759697726202705</v>
      </c>
      <c r="Q7" s="7"/>
    </row>
    <row r="8" spans="1:17" x14ac:dyDescent="0.25">
      <c r="A8" s="44"/>
      <c r="B8" s="45"/>
      <c r="C8" s="46"/>
      <c r="D8" s="47">
        <v>452</v>
      </c>
      <c r="E8" s="48" t="s">
        <v>237</v>
      </c>
      <c r="F8" s="49"/>
      <c r="G8" s="50"/>
      <c r="H8" s="51">
        <v>501.30365899999998</v>
      </c>
      <c r="I8" s="52">
        <v>685.93316400000003</v>
      </c>
      <c r="J8" s="53">
        <f t="shared" si="0"/>
        <v>114.71534507359019</v>
      </c>
      <c r="K8" s="53">
        <v>35.848407863590182</v>
      </c>
      <c r="L8" s="53">
        <v>36.27356223999999</v>
      </c>
      <c r="M8" s="53">
        <v>42.593374970000006</v>
      </c>
      <c r="N8" s="54">
        <f t="shared" si="1"/>
        <v>5.2262246156084942E-2</v>
      </c>
      <c r="O8" s="54">
        <f t="shared" si="2"/>
        <v>0.10514431126644019</v>
      </c>
      <c r="P8" s="55">
        <f t="shared" si="3"/>
        <v>0.16723982903032544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23.865875000000003</v>
      </c>
      <c r="I9" s="73">
        <v>29.512941999999995</v>
      </c>
      <c r="J9" s="73">
        <f t="shared" si="0"/>
        <v>9.7430736935367079</v>
      </c>
      <c r="K9" s="73">
        <v>5.5973031635367079</v>
      </c>
      <c r="L9" s="73">
        <v>1.9705331499999994</v>
      </c>
      <c r="M9" s="73">
        <v>2.1752373800000004</v>
      </c>
      <c r="N9" s="74">
        <f t="shared" si="1"/>
        <v>0.18965588600203628</v>
      </c>
      <c r="O9" s="74">
        <f t="shared" si="2"/>
        <v>0.25642432779275981</v>
      </c>
      <c r="P9" s="75">
        <f t="shared" si="3"/>
        <v>0.33012885308203804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32.319462000000001</v>
      </c>
      <c r="I10" s="73">
        <v>35.260565000000007</v>
      </c>
      <c r="J10" s="73">
        <f t="shared" si="0"/>
        <v>7.5362074514558577</v>
      </c>
      <c r="K10" s="73">
        <v>2.4420310714558582</v>
      </c>
      <c r="L10" s="73">
        <v>2.4071325599999995</v>
      </c>
      <c r="M10" s="73">
        <v>2.6870438200000004</v>
      </c>
      <c r="N10" s="74">
        <f t="shared" si="1"/>
        <v>6.9256719835767172E-2</v>
      </c>
      <c r="O10" s="74">
        <f t="shared" si="2"/>
        <v>0.13752370761659255</v>
      </c>
      <c r="P10" s="75">
        <f t="shared" si="3"/>
        <v>0.21372906110426354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22.269867000000001</v>
      </c>
      <c r="I11" s="73">
        <v>23.186592999999998</v>
      </c>
      <c r="J11" s="73">
        <f t="shared" si="0"/>
        <v>4.8688042355405745</v>
      </c>
      <c r="K11" s="73">
        <v>0.95007481554057449</v>
      </c>
      <c r="L11" s="73">
        <v>1.8397364300000001</v>
      </c>
      <c r="M11" s="73">
        <v>2.0789929900000002</v>
      </c>
      <c r="N11" s="74">
        <f t="shared" si="1"/>
        <v>4.0975179731691264E-2</v>
      </c>
      <c r="O11" s="74">
        <f t="shared" si="2"/>
        <v>0.1203200162068043</v>
      </c>
      <c r="P11" s="75">
        <f t="shared" si="3"/>
        <v>0.20998359851922077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7.6463479999999997</v>
      </c>
      <c r="I12" s="73">
        <v>7.8961330000000016</v>
      </c>
      <c r="J12" s="73">
        <f t="shared" si="0"/>
        <v>1.492102418744913</v>
      </c>
      <c r="K12" s="73">
        <v>0.31014468874491286</v>
      </c>
      <c r="L12" s="73">
        <v>0.5458310500000001</v>
      </c>
      <c r="M12" s="73">
        <v>0.63612668000000006</v>
      </c>
      <c r="N12" s="74">
        <f t="shared" si="1"/>
        <v>3.9278047715877229E-2</v>
      </c>
      <c r="O12" s="74">
        <f t="shared" si="2"/>
        <v>0.10840442261356449</v>
      </c>
      <c r="P12" s="75">
        <f t="shared" si="3"/>
        <v>0.18896622166127555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13.009852</v>
      </c>
      <c r="I13" s="73">
        <v>13.134306</v>
      </c>
      <c r="J13" s="73">
        <f t="shared" si="0"/>
        <v>2.3827879849937235</v>
      </c>
      <c r="K13" s="73">
        <v>0.79478899499372346</v>
      </c>
      <c r="L13" s="73">
        <v>0.55953448000000006</v>
      </c>
      <c r="M13" s="73">
        <v>1.0284645099999998</v>
      </c>
      <c r="N13" s="74">
        <f t="shared" si="1"/>
        <v>6.0512446945710223E-2</v>
      </c>
      <c r="O13" s="74">
        <f t="shared" si="2"/>
        <v>0.10311344010058265</v>
      </c>
      <c r="P13" s="75">
        <f t="shared" si="3"/>
        <v>0.18141712131525817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15.746499000000005</v>
      </c>
      <c r="I14" s="73">
        <v>16.988873000000009</v>
      </c>
      <c r="J14" s="73">
        <f t="shared" si="0"/>
        <v>3.5093111528704704</v>
      </c>
      <c r="K14" s="73">
        <v>0.72104914287046995</v>
      </c>
      <c r="L14" s="73">
        <v>1.2310562399999998</v>
      </c>
      <c r="M14" s="73">
        <v>1.5572057700000006</v>
      </c>
      <c r="N14" s="74">
        <f t="shared" si="1"/>
        <v>4.2442435285169861E-2</v>
      </c>
      <c r="O14" s="74">
        <f t="shared" si="2"/>
        <v>0.11490493706501125</v>
      </c>
      <c r="P14" s="75">
        <f t="shared" si="3"/>
        <v>0.20656527086113768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30</v>
      </c>
      <c r="G15" s="71" t="s">
        <v>64</v>
      </c>
      <c r="H15" s="72">
        <v>0</v>
      </c>
      <c r="I15" s="73">
        <v>0.62187300000000001</v>
      </c>
      <c r="J15" s="73">
        <f t="shared" si="0"/>
        <v>2.5161299999999998E-2</v>
      </c>
      <c r="K15" s="73">
        <v>0</v>
      </c>
      <c r="L15" s="73">
        <v>0</v>
      </c>
      <c r="M15" s="73">
        <v>2.5161299999999998E-2</v>
      </c>
      <c r="N15" s="74">
        <f t="shared" si="1"/>
        <v>0</v>
      </c>
      <c r="O15" s="74">
        <f t="shared" si="2"/>
        <v>0</v>
      </c>
      <c r="P15" s="75">
        <f t="shared" si="3"/>
        <v>4.0460512033807544E-2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35</v>
      </c>
      <c r="G16" s="71" t="s">
        <v>45</v>
      </c>
      <c r="H16" s="72">
        <v>4.4090559999999996</v>
      </c>
      <c r="I16" s="73">
        <v>9.4366230000000009</v>
      </c>
      <c r="J16" s="73">
        <f t="shared" si="0"/>
        <v>0.3028925600926643</v>
      </c>
      <c r="K16" s="73">
        <v>4.5290270092664286E-2</v>
      </c>
      <c r="L16" s="73">
        <v>7.6881539999999998E-2</v>
      </c>
      <c r="M16" s="73">
        <v>0.18072074999999999</v>
      </c>
      <c r="N16" s="74">
        <f t="shared" si="1"/>
        <v>4.7994150124111437E-3</v>
      </c>
      <c r="O16" s="74">
        <f t="shared" si="2"/>
        <v>1.2946560447806834E-2</v>
      </c>
      <c r="P16" s="75">
        <f t="shared" si="3"/>
        <v>3.2097558638579105E-2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42</v>
      </c>
      <c r="G17" s="71" t="s">
        <v>158</v>
      </c>
      <c r="H17" s="72">
        <v>5.0978899999999996</v>
      </c>
      <c r="I17" s="73">
        <v>30.489952999999996</v>
      </c>
      <c r="J17" s="73">
        <f t="shared" si="0"/>
        <v>0.54509358752588954</v>
      </c>
      <c r="K17" s="73">
        <v>0.10414203752588946</v>
      </c>
      <c r="L17" s="73">
        <v>0.24587808</v>
      </c>
      <c r="M17" s="73">
        <v>0.19507347000000003</v>
      </c>
      <c r="N17" s="74">
        <f t="shared" si="1"/>
        <v>3.415618171857775E-3</v>
      </c>
      <c r="O17" s="74">
        <f t="shared" si="2"/>
        <v>1.1479851002915271E-2</v>
      </c>
      <c r="P17" s="75">
        <f t="shared" si="3"/>
        <v>1.7877810028959034E-2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46</v>
      </c>
      <c r="G18" s="71" t="s">
        <v>169</v>
      </c>
      <c r="H18" s="72">
        <v>0.81296700000000011</v>
      </c>
      <c r="I18" s="73">
        <v>3.1471810000000002</v>
      </c>
      <c r="J18" s="73">
        <f t="shared" si="0"/>
        <v>0.2975614389773944</v>
      </c>
      <c r="K18" s="73">
        <v>8.1361848977394402E-2</v>
      </c>
      <c r="L18" s="73">
        <v>0.11680539</v>
      </c>
      <c r="M18" s="73">
        <v>9.9394200000000002E-2</v>
      </c>
      <c r="N18" s="74">
        <f t="shared" si="1"/>
        <v>2.5852294157023187E-2</v>
      </c>
      <c r="O18" s="74">
        <f t="shared" si="2"/>
        <v>6.2966584691949531E-2</v>
      </c>
      <c r="P18" s="75">
        <f t="shared" si="3"/>
        <v>9.4548562341153677E-2</v>
      </c>
      <c r="Q18" s="7"/>
    </row>
    <row r="19" spans="1:17" ht="51" x14ac:dyDescent="0.25">
      <c r="A19" s="66"/>
      <c r="B19" s="56"/>
      <c r="C19" s="67"/>
      <c r="D19" s="68"/>
      <c r="E19" s="69"/>
      <c r="F19" s="70">
        <v>47</v>
      </c>
      <c r="G19" s="71" t="s">
        <v>190</v>
      </c>
      <c r="H19" s="72">
        <v>0.03</v>
      </c>
      <c r="I19" s="73">
        <v>4.691E-2</v>
      </c>
      <c r="J19" s="73">
        <f t="shared" si="0"/>
        <v>0</v>
      </c>
      <c r="K19" s="73">
        <v>0</v>
      </c>
      <c r="L19" s="73">
        <v>0</v>
      </c>
      <c r="M19" s="73">
        <v>0</v>
      </c>
      <c r="N19" s="74">
        <f t="shared" si="1"/>
        <v>0</v>
      </c>
      <c r="O19" s="74">
        <f t="shared" si="2"/>
        <v>0</v>
      </c>
      <c r="P19" s="75">
        <f t="shared" si="3"/>
        <v>0</v>
      </c>
      <c r="Q19" s="7"/>
    </row>
    <row r="20" spans="1:17" ht="38.25" x14ac:dyDescent="0.25">
      <c r="A20" s="66"/>
      <c r="B20" s="56"/>
      <c r="C20" s="67"/>
      <c r="D20" s="68"/>
      <c r="E20" s="69"/>
      <c r="F20" s="70">
        <v>48</v>
      </c>
      <c r="G20" s="71" t="s">
        <v>30</v>
      </c>
      <c r="H20" s="72">
        <v>0</v>
      </c>
      <c r="I20" s="73">
        <v>0.47976999999999997</v>
      </c>
      <c r="J20" s="73">
        <f t="shared" si="0"/>
        <v>0.11380881</v>
      </c>
      <c r="K20" s="73">
        <v>0</v>
      </c>
      <c r="L20" s="73">
        <v>0</v>
      </c>
      <c r="M20" s="73">
        <v>0.11380881</v>
      </c>
      <c r="N20" s="74">
        <f t="shared" si="1"/>
        <v>0</v>
      </c>
      <c r="O20" s="74">
        <f t="shared" si="2"/>
        <v>0</v>
      </c>
      <c r="P20" s="75">
        <f t="shared" si="3"/>
        <v>0.23721535319007025</v>
      </c>
      <c r="Q20" s="7"/>
    </row>
    <row r="21" spans="1:17" ht="25.5" x14ac:dyDescent="0.25">
      <c r="A21" s="66"/>
      <c r="B21" s="56"/>
      <c r="C21" s="67"/>
      <c r="D21" s="68"/>
      <c r="E21" s="69"/>
      <c r="F21" s="70">
        <v>51</v>
      </c>
      <c r="G21" s="71" t="s">
        <v>24</v>
      </c>
      <c r="H21" s="72">
        <v>0.51564700000000008</v>
      </c>
      <c r="I21" s="73">
        <v>0.51564700000000008</v>
      </c>
      <c r="J21" s="73">
        <f t="shared" si="0"/>
        <v>0</v>
      </c>
      <c r="K21" s="73">
        <v>0</v>
      </c>
      <c r="L21" s="73">
        <v>0</v>
      </c>
      <c r="M21" s="73">
        <v>0</v>
      </c>
      <c r="N21" s="74">
        <f t="shared" si="1"/>
        <v>0</v>
      </c>
      <c r="O21" s="74">
        <f t="shared" si="2"/>
        <v>0</v>
      </c>
      <c r="P21" s="75">
        <f t="shared" si="3"/>
        <v>0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61</v>
      </c>
      <c r="G22" s="71" t="s">
        <v>191</v>
      </c>
      <c r="H22" s="72">
        <v>4.4454979999999997</v>
      </c>
      <c r="I22" s="73">
        <v>11.997631</v>
      </c>
      <c r="J22" s="73">
        <f t="shared" si="0"/>
        <v>3.3416772901026262</v>
      </c>
      <c r="K22" s="73">
        <v>1.7765320102625992E-2</v>
      </c>
      <c r="L22" s="73">
        <v>0.87681161000000007</v>
      </c>
      <c r="M22" s="73">
        <v>2.4471003600000003</v>
      </c>
      <c r="N22" s="74">
        <f t="shared" si="1"/>
        <v>1.4807356637844581E-3</v>
      </c>
      <c r="O22" s="74">
        <f t="shared" si="2"/>
        <v>7.4562797447481594E-2</v>
      </c>
      <c r="P22" s="75">
        <f t="shared" si="3"/>
        <v>0.27852809359636299</v>
      </c>
      <c r="Q22" s="7"/>
    </row>
    <row r="23" spans="1:17" ht="38.25" x14ac:dyDescent="0.25">
      <c r="A23" s="66"/>
      <c r="B23" s="56"/>
      <c r="C23" s="67"/>
      <c r="D23" s="68"/>
      <c r="E23" s="69"/>
      <c r="F23" s="70">
        <v>68</v>
      </c>
      <c r="G23" s="71" t="s">
        <v>22</v>
      </c>
      <c r="H23" s="72">
        <v>5.4321309999999992</v>
      </c>
      <c r="I23" s="73">
        <v>25.571093999999999</v>
      </c>
      <c r="J23" s="73">
        <f t="shared" si="0"/>
        <v>2.606889499467326</v>
      </c>
      <c r="K23" s="73">
        <v>8.2336439467326272E-2</v>
      </c>
      <c r="L23" s="73">
        <v>2.0783152799999995</v>
      </c>
      <c r="M23" s="73">
        <v>0.44623778000000003</v>
      </c>
      <c r="N23" s="74">
        <f t="shared" si="1"/>
        <v>3.2199028898539216E-3</v>
      </c>
      <c r="O23" s="74">
        <f t="shared" si="2"/>
        <v>8.4495865506079876E-2</v>
      </c>
      <c r="P23" s="75">
        <f t="shared" si="3"/>
        <v>0.10194673327106482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82</v>
      </c>
      <c r="G24" s="71" t="s">
        <v>197</v>
      </c>
      <c r="H24" s="72">
        <v>0</v>
      </c>
      <c r="I24" s="73">
        <v>0.21894000000000002</v>
      </c>
      <c r="J24" s="73">
        <f t="shared" si="0"/>
        <v>7.3915419999999996E-2</v>
      </c>
      <c r="K24" s="73">
        <v>0</v>
      </c>
      <c r="L24" s="73">
        <v>1.7634199999999999E-2</v>
      </c>
      <c r="M24" s="73">
        <v>5.628122E-2</v>
      </c>
      <c r="N24" s="74">
        <f t="shared" si="1"/>
        <v>0</v>
      </c>
      <c r="O24" s="74">
        <f t="shared" si="2"/>
        <v>8.0543527907189175E-2</v>
      </c>
      <c r="P24" s="75">
        <f t="shared" si="3"/>
        <v>0.33760582808075268</v>
      </c>
      <c r="Q24" s="7"/>
    </row>
    <row r="25" spans="1:17" ht="25.5" x14ac:dyDescent="0.25">
      <c r="A25" s="66"/>
      <c r="B25" s="56"/>
      <c r="C25" s="67"/>
      <c r="D25" s="68"/>
      <c r="E25" s="69"/>
      <c r="F25" s="70">
        <v>83</v>
      </c>
      <c r="G25" s="71" t="s">
        <v>198</v>
      </c>
      <c r="H25" s="72">
        <v>0</v>
      </c>
      <c r="I25" s="73">
        <v>1.2719000000000001E-2</v>
      </c>
      <c r="J25" s="73">
        <f t="shared" si="0"/>
        <v>0</v>
      </c>
      <c r="K25" s="73">
        <v>0</v>
      </c>
      <c r="L25" s="73">
        <v>0</v>
      </c>
      <c r="M25" s="73">
        <v>0</v>
      </c>
      <c r="N25" s="74">
        <f t="shared" si="1"/>
        <v>0</v>
      </c>
      <c r="O25" s="74">
        <f t="shared" si="2"/>
        <v>0</v>
      </c>
      <c r="P25" s="75">
        <f t="shared" si="3"/>
        <v>0</v>
      </c>
      <c r="Q25" s="7"/>
    </row>
    <row r="26" spans="1:17" ht="25.5" x14ac:dyDescent="0.25">
      <c r="A26" s="66"/>
      <c r="B26" s="56"/>
      <c r="C26" s="67"/>
      <c r="D26" s="68"/>
      <c r="E26" s="69"/>
      <c r="F26" s="70">
        <v>90</v>
      </c>
      <c r="G26" s="71" t="s">
        <v>81</v>
      </c>
      <c r="H26" s="72">
        <v>281.42828300000008</v>
      </c>
      <c r="I26" s="73">
        <v>352.36526600000008</v>
      </c>
      <c r="J26" s="73">
        <f t="shared" si="0"/>
        <v>68.288255747426277</v>
      </c>
      <c r="K26" s="73">
        <v>23.598282577426289</v>
      </c>
      <c r="L26" s="73">
        <v>21.197386129999998</v>
      </c>
      <c r="M26" s="73">
        <v>23.492587039999986</v>
      </c>
      <c r="N26" s="74">
        <f t="shared" si="1"/>
        <v>6.6971080451006443E-2</v>
      </c>
      <c r="O26" s="74">
        <f t="shared" si="2"/>
        <v>0.12712850280602367</v>
      </c>
      <c r="P26" s="75">
        <f t="shared" si="3"/>
        <v>0.19379962310878354</v>
      </c>
      <c r="Q26" s="7"/>
    </row>
    <row r="27" spans="1:17" ht="51" x14ac:dyDescent="0.25">
      <c r="A27" s="66"/>
      <c r="B27" s="56"/>
      <c r="C27" s="67"/>
      <c r="D27" s="68"/>
      <c r="E27" s="69"/>
      <c r="F27" s="70">
        <v>91</v>
      </c>
      <c r="G27" s="71" t="s">
        <v>82</v>
      </c>
      <c r="H27" s="72">
        <v>63.187972999999992</v>
      </c>
      <c r="I27" s="73">
        <v>96.583855</v>
      </c>
      <c r="J27" s="73">
        <f t="shared" si="0"/>
        <v>3.4308985999568522</v>
      </c>
      <c r="K27" s="73">
        <v>1.4199999568518251E-3</v>
      </c>
      <c r="L27" s="73">
        <v>1.0161121000000002</v>
      </c>
      <c r="M27" s="73">
        <v>2.4133665</v>
      </c>
      <c r="N27" s="74">
        <f t="shared" si="1"/>
        <v>1.4702249737824454E-5</v>
      </c>
      <c r="O27" s="74">
        <f t="shared" si="2"/>
        <v>1.0535219369291606E-2</v>
      </c>
      <c r="P27" s="75">
        <f t="shared" si="3"/>
        <v>3.5522485615808688E-2</v>
      </c>
      <c r="Q27" s="7"/>
    </row>
    <row r="28" spans="1:17" ht="25.5" x14ac:dyDescent="0.25">
      <c r="A28" s="66"/>
      <c r="B28" s="56"/>
      <c r="C28" s="67"/>
      <c r="D28" s="68"/>
      <c r="E28" s="69"/>
      <c r="F28" s="70">
        <v>94</v>
      </c>
      <c r="G28" s="71" t="s">
        <v>207</v>
      </c>
      <c r="H28" s="72">
        <v>0.20759100000000005</v>
      </c>
      <c r="I28" s="73">
        <v>0.24469800000000005</v>
      </c>
      <c r="J28" s="73">
        <f t="shared" si="0"/>
        <v>2.9229309995291736E-2</v>
      </c>
      <c r="K28" s="73">
        <v>9.836289995291736E-3</v>
      </c>
      <c r="L28" s="73">
        <v>9.1604700000000004E-3</v>
      </c>
      <c r="M28" s="73">
        <v>1.023255E-2</v>
      </c>
      <c r="N28" s="74">
        <f t="shared" si="1"/>
        <v>4.0197672213470211E-2</v>
      </c>
      <c r="O28" s="74">
        <f t="shared" si="2"/>
        <v>7.7633491059558038E-2</v>
      </c>
      <c r="P28" s="75">
        <f t="shared" si="3"/>
        <v>0.11945054718588517</v>
      </c>
      <c r="Q28" s="7"/>
    </row>
    <row r="29" spans="1:17" ht="38.25" x14ac:dyDescent="0.25">
      <c r="A29" s="66"/>
      <c r="B29" s="56"/>
      <c r="C29" s="67"/>
      <c r="D29" s="68"/>
      <c r="E29" s="69"/>
      <c r="F29" s="70">
        <v>101</v>
      </c>
      <c r="G29" s="71" t="s">
        <v>88</v>
      </c>
      <c r="H29" s="72">
        <v>6.8902000000000005E-2</v>
      </c>
      <c r="I29" s="73">
        <v>1.864873</v>
      </c>
      <c r="J29" s="73">
        <f t="shared" si="0"/>
        <v>1.2247022700000001</v>
      </c>
      <c r="K29" s="73">
        <v>0</v>
      </c>
      <c r="L29" s="73">
        <v>0.43982293</v>
      </c>
      <c r="M29" s="73">
        <v>0.78487934000000004</v>
      </c>
      <c r="N29" s="74">
        <f t="shared" si="1"/>
        <v>0</v>
      </c>
      <c r="O29" s="74">
        <f t="shared" si="2"/>
        <v>0.23584604957013158</v>
      </c>
      <c r="P29" s="75">
        <f t="shared" si="3"/>
        <v>0.65672154082342338</v>
      </c>
      <c r="Q29" s="7"/>
    </row>
    <row r="30" spans="1:17" ht="25.5" x14ac:dyDescent="0.25">
      <c r="A30" s="66"/>
      <c r="B30" s="56"/>
      <c r="C30" s="67"/>
      <c r="D30" s="68"/>
      <c r="E30" s="69"/>
      <c r="F30" s="70">
        <v>104</v>
      </c>
      <c r="G30" s="71" t="s">
        <v>142</v>
      </c>
      <c r="H30" s="72">
        <v>5.8699049999999993</v>
      </c>
      <c r="I30" s="73">
        <v>5.8699049999999993</v>
      </c>
      <c r="J30" s="73">
        <f t="shared" si="0"/>
        <v>1.0951607288303165</v>
      </c>
      <c r="K30" s="73">
        <v>0.29235341883031651</v>
      </c>
      <c r="L30" s="73">
        <v>0.42673205000000008</v>
      </c>
      <c r="M30" s="73">
        <v>0.37607526000000002</v>
      </c>
      <c r="N30" s="74">
        <f t="shared" si="1"/>
        <v>4.9805477061437377E-2</v>
      </c>
      <c r="O30" s="74">
        <f t="shared" si="2"/>
        <v>0.12250376604567137</v>
      </c>
      <c r="P30" s="75">
        <f t="shared" si="3"/>
        <v>0.18657213853210855</v>
      </c>
      <c r="Q30" s="7"/>
    </row>
    <row r="31" spans="1:17" ht="38.25" x14ac:dyDescent="0.25">
      <c r="A31" s="66"/>
      <c r="B31" s="56"/>
      <c r="C31" s="67"/>
      <c r="D31" s="68"/>
      <c r="E31" s="69"/>
      <c r="F31" s="70">
        <v>106</v>
      </c>
      <c r="G31" s="71" t="s">
        <v>83</v>
      </c>
      <c r="H31" s="72">
        <v>2.576085</v>
      </c>
      <c r="I31" s="73">
        <v>2.635599</v>
      </c>
      <c r="J31" s="73">
        <f t="shared" si="0"/>
        <v>0.83245897017763959</v>
      </c>
      <c r="K31" s="73">
        <v>0.46530916017763957</v>
      </c>
      <c r="L31" s="73">
        <v>0.19161112</v>
      </c>
      <c r="M31" s="73">
        <v>0.17553869</v>
      </c>
      <c r="N31" s="74">
        <f t="shared" si="1"/>
        <v>0.17654778294332316</v>
      </c>
      <c r="O31" s="74">
        <f t="shared" si="2"/>
        <v>0.24924894878835496</v>
      </c>
      <c r="P31" s="75">
        <f t="shared" si="3"/>
        <v>0.31585190697736626</v>
      </c>
      <c r="Q31" s="7"/>
    </row>
    <row r="32" spans="1:17" ht="38.25" x14ac:dyDescent="0.25">
      <c r="A32" s="66"/>
      <c r="B32" s="56"/>
      <c r="C32" s="67"/>
      <c r="D32" s="68"/>
      <c r="E32" s="69"/>
      <c r="F32" s="70">
        <v>107</v>
      </c>
      <c r="G32" s="71" t="s">
        <v>84</v>
      </c>
      <c r="H32" s="72">
        <v>2.7240489999999999</v>
      </c>
      <c r="I32" s="73">
        <v>2.7253989999999995</v>
      </c>
      <c r="J32" s="73">
        <f t="shared" si="0"/>
        <v>0.49503760220378512</v>
      </c>
      <c r="K32" s="73">
        <v>0.12655446220378508</v>
      </c>
      <c r="L32" s="73">
        <v>0.18529735</v>
      </c>
      <c r="M32" s="73">
        <v>0.18318579000000001</v>
      </c>
      <c r="N32" s="74">
        <f t="shared" si="1"/>
        <v>4.6435205341964644E-2</v>
      </c>
      <c r="O32" s="74">
        <f t="shared" si="2"/>
        <v>0.11442427776769022</v>
      </c>
      <c r="P32" s="75">
        <f t="shared" si="3"/>
        <v>0.18163857923327381</v>
      </c>
      <c r="Q32" s="7"/>
    </row>
    <row r="33" spans="1:17" x14ac:dyDescent="0.25">
      <c r="A33" s="66"/>
      <c r="B33" s="56"/>
      <c r="C33" s="67"/>
      <c r="D33" s="68"/>
      <c r="E33" s="69"/>
      <c r="F33" s="70">
        <v>108</v>
      </c>
      <c r="G33" s="71" t="s">
        <v>199</v>
      </c>
      <c r="H33" s="72">
        <v>0</v>
      </c>
      <c r="I33" s="73">
        <v>7.9798040000000006</v>
      </c>
      <c r="J33" s="73">
        <f t="shared" si="0"/>
        <v>1.62638722</v>
      </c>
      <c r="K33" s="73">
        <v>0</v>
      </c>
      <c r="L33" s="73">
        <v>0.48843346999999998</v>
      </c>
      <c r="M33" s="73">
        <v>1.1379537500000001</v>
      </c>
      <c r="N33" s="74">
        <f t="shared" si="1"/>
        <v>0</v>
      </c>
      <c r="O33" s="74">
        <f t="shared" si="2"/>
        <v>6.1208705126090807E-2</v>
      </c>
      <c r="P33" s="75">
        <f t="shared" si="3"/>
        <v>0.20381292823733513</v>
      </c>
      <c r="Q33" s="7"/>
    </row>
    <row r="34" spans="1:17" ht="25.5" x14ac:dyDescent="0.25">
      <c r="A34" s="66"/>
      <c r="B34" s="56"/>
      <c r="C34" s="67"/>
      <c r="D34" s="68"/>
      <c r="E34" s="69"/>
      <c r="F34" s="70">
        <v>121</v>
      </c>
      <c r="G34" s="71" t="s">
        <v>159</v>
      </c>
      <c r="H34" s="72">
        <v>1.7267100000000002</v>
      </c>
      <c r="I34" s="73">
        <v>1.72671</v>
      </c>
      <c r="J34" s="73">
        <f t="shared" si="0"/>
        <v>0.5179166011035764</v>
      </c>
      <c r="K34" s="73">
        <v>0.16406066110357642</v>
      </c>
      <c r="L34" s="73">
        <v>0.20504393999999998</v>
      </c>
      <c r="M34" s="73">
        <v>0.148812</v>
      </c>
      <c r="N34" s="74">
        <f t="shared" si="1"/>
        <v>9.5013442386721811E-2</v>
      </c>
      <c r="O34" s="74">
        <f t="shared" si="2"/>
        <v>0.21376177881843297</v>
      </c>
      <c r="P34" s="75">
        <f t="shared" si="3"/>
        <v>0.29994417192439748</v>
      </c>
      <c r="Q34" s="7"/>
    </row>
    <row r="35" spans="1:17" ht="25.5" x14ac:dyDescent="0.25">
      <c r="A35" s="66"/>
      <c r="B35" s="56"/>
      <c r="C35" s="67"/>
      <c r="D35" s="68"/>
      <c r="E35" s="69"/>
      <c r="F35" s="70">
        <v>127</v>
      </c>
      <c r="G35" s="71" t="s">
        <v>184</v>
      </c>
      <c r="H35" s="72">
        <v>6.2560649999999995</v>
      </c>
      <c r="I35" s="73">
        <v>3.7584819999999999</v>
      </c>
      <c r="J35" s="73">
        <f t="shared" si="0"/>
        <v>1.8475000000000002E-2</v>
      </c>
      <c r="K35" s="73">
        <v>0</v>
      </c>
      <c r="L35" s="73">
        <v>1.1350000000000001E-2</v>
      </c>
      <c r="M35" s="73">
        <v>7.1250000000000003E-3</v>
      </c>
      <c r="N35" s="74">
        <f t="shared" si="1"/>
        <v>0</v>
      </c>
      <c r="O35" s="74">
        <f t="shared" si="2"/>
        <v>3.0198361998274837E-3</v>
      </c>
      <c r="P35" s="75">
        <f t="shared" si="3"/>
        <v>4.9155483517015651E-3</v>
      </c>
      <c r="Q35" s="7"/>
    </row>
    <row r="36" spans="1:17" ht="38.25" x14ac:dyDescent="0.25">
      <c r="A36" s="66"/>
      <c r="B36" s="56"/>
      <c r="C36" s="67"/>
      <c r="D36" s="68"/>
      <c r="E36" s="69"/>
      <c r="F36" s="70">
        <v>129</v>
      </c>
      <c r="G36" s="71" t="s">
        <v>143</v>
      </c>
      <c r="H36" s="72">
        <v>0.53848799999999986</v>
      </c>
      <c r="I36" s="73">
        <v>0.53848799999999986</v>
      </c>
      <c r="J36" s="73">
        <f t="shared" si="0"/>
        <v>0.14106900053674729</v>
      </c>
      <c r="K36" s="73">
        <v>2.4303000536747277E-2</v>
      </c>
      <c r="L36" s="73">
        <v>8.8663000000000006E-2</v>
      </c>
      <c r="M36" s="73">
        <v>2.8103000000000003E-2</v>
      </c>
      <c r="N36" s="74">
        <f t="shared" si="1"/>
        <v>4.5131925942170081E-2</v>
      </c>
      <c r="O36" s="74">
        <f t="shared" si="2"/>
        <v>0.20978369162682792</v>
      </c>
      <c r="P36" s="75">
        <f t="shared" si="3"/>
        <v>0.26197241263825249</v>
      </c>
      <c r="Q36" s="7"/>
    </row>
    <row r="37" spans="1:17" ht="15.75" thickBot="1" x14ac:dyDescent="0.3">
      <c r="A37" s="76"/>
      <c r="B37" s="77"/>
      <c r="C37" s="78"/>
      <c r="D37" s="79"/>
      <c r="E37" s="80"/>
      <c r="F37" s="81">
        <v>131</v>
      </c>
      <c r="G37" s="82" t="s">
        <v>144</v>
      </c>
      <c r="H37" s="83">
        <v>1.1185159999999996</v>
      </c>
      <c r="I37" s="84">
        <v>1.1223319999999997</v>
      </c>
      <c r="J37" s="84">
        <f t="shared" si="0"/>
        <v>0.17646718005153755</v>
      </c>
      <c r="K37" s="84">
        <v>2.0000500051537529E-2</v>
      </c>
      <c r="L37" s="84">
        <v>4.7799670000000002E-2</v>
      </c>
      <c r="M37" s="84">
        <v>0.10866701000000001</v>
      </c>
      <c r="N37" s="85">
        <f t="shared" si="1"/>
        <v>1.7820484537140111E-2</v>
      </c>
      <c r="O37" s="85">
        <f t="shared" si="2"/>
        <v>6.0410083693183077E-2</v>
      </c>
      <c r="P37" s="86">
        <f t="shared" si="3"/>
        <v>0.15723260145085199</v>
      </c>
      <c r="Q37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7"/>
  <sheetViews>
    <sheetView workbookViewId="0">
      <selection activeCell="B6" sqref="B6:B147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237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647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12466.511010000029</v>
      </c>
      <c r="K7" s="52">
        <v>14568.416025000042</v>
      </c>
      <c r="L7" s="53">
        <f t="shared" ref="L7:L70" si="0">SUM(M7,N7,O7)</f>
        <v>2878.6749700356791</v>
      </c>
      <c r="M7" s="53">
        <v>881.89872091568031</v>
      </c>
      <c r="N7" s="53">
        <v>979.26400236999939</v>
      </c>
      <c r="O7" s="53">
        <v>1017.5122467499995</v>
      </c>
      <c r="P7" s="54">
        <f t="shared" ref="P7:P70" si="1">IFERROR(M7/K7,0)</f>
        <v>6.0534976445092134E-2</v>
      </c>
      <c r="Q7" s="54">
        <f t="shared" ref="Q7:Q70" si="2">IFERROR(SUM(M7,N7)/K7,0)</f>
        <v>0.12775326570107845</v>
      </c>
      <c r="R7" s="55">
        <f t="shared" ref="R7:R70" si="3">IFERROR(SUM(M7,N7,O7)/K7,0)</f>
        <v>0.19759697726202671</v>
      </c>
      <c r="S7" s="7"/>
    </row>
    <row r="8" spans="1:19" x14ac:dyDescent="0.25">
      <c r="A8" s="44"/>
      <c r="B8" s="45"/>
      <c r="C8" s="46"/>
      <c r="D8" s="47">
        <v>452</v>
      </c>
      <c r="E8" s="48" t="s">
        <v>237</v>
      </c>
      <c r="F8" s="49"/>
      <c r="G8" s="50"/>
      <c r="H8" s="90"/>
      <c r="I8" s="46"/>
      <c r="J8" s="51">
        <v>501.30365899999998</v>
      </c>
      <c r="K8" s="52">
        <v>685.93316399999958</v>
      </c>
      <c r="L8" s="53">
        <f t="shared" si="0"/>
        <v>114.71534507359019</v>
      </c>
      <c r="M8" s="53">
        <v>35.848407863590182</v>
      </c>
      <c r="N8" s="53">
        <v>36.27356223999999</v>
      </c>
      <c r="O8" s="53">
        <v>42.593374970000013</v>
      </c>
      <c r="P8" s="54">
        <f t="shared" si="1"/>
        <v>5.2262246156084977E-2</v>
      </c>
      <c r="Q8" s="54">
        <f t="shared" si="2"/>
        <v>0.10514431126644026</v>
      </c>
      <c r="R8" s="55">
        <f t="shared" si="3"/>
        <v>0.16723982903032555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23.865874999999999</v>
      </c>
      <c r="K9" s="52">
        <v>29.512942000000002</v>
      </c>
      <c r="L9" s="53">
        <f t="shared" si="0"/>
        <v>9.7430736935367079</v>
      </c>
      <c r="M9" s="53">
        <v>5.5973031635367079</v>
      </c>
      <c r="N9" s="53">
        <v>1.9705331500000001</v>
      </c>
      <c r="O9" s="53">
        <v>2.17523738</v>
      </c>
      <c r="P9" s="54">
        <f t="shared" si="1"/>
        <v>0.18965588600203623</v>
      </c>
      <c r="Q9" s="54">
        <f t="shared" si="2"/>
        <v>0.25642432779275975</v>
      </c>
      <c r="R9" s="55">
        <f t="shared" si="3"/>
        <v>0.33012885308203793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1.210855</v>
      </c>
      <c r="K10" s="73">
        <v>1.5891090000000001</v>
      </c>
      <c r="L10" s="73">
        <f t="shared" si="0"/>
        <v>0.4124922355575466</v>
      </c>
      <c r="M10" s="73">
        <v>0.17422699555754662</v>
      </c>
      <c r="N10" s="73">
        <v>0.15431802</v>
      </c>
      <c r="O10" s="73">
        <v>8.3947220000000003E-2</v>
      </c>
      <c r="P10" s="74">
        <f t="shared" si="1"/>
        <v>0.10963816551133157</v>
      </c>
      <c r="Q10" s="74">
        <f t="shared" si="2"/>
        <v>0.20674794212199829</v>
      </c>
      <c r="R10" s="75">
        <f t="shared" si="3"/>
        <v>0.25957453866131686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4.3159930000000006</v>
      </c>
      <c r="K11" s="73">
        <v>4.3732429999999995</v>
      </c>
      <c r="L11" s="73">
        <f t="shared" si="0"/>
        <v>2.7541837152132178</v>
      </c>
      <c r="M11" s="73">
        <v>2.1750199752132175</v>
      </c>
      <c r="N11" s="73">
        <v>0.21227826999999999</v>
      </c>
      <c r="O11" s="73">
        <v>0.36688546999999999</v>
      </c>
      <c r="P11" s="74">
        <f t="shared" si="1"/>
        <v>0.49734715752434011</v>
      </c>
      <c r="Q11" s="74">
        <f t="shared" si="2"/>
        <v>0.54588739871377323</v>
      </c>
      <c r="R11" s="75">
        <f t="shared" si="3"/>
        <v>0.62978062623394537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2.388042</v>
      </c>
      <c r="K12" s="73">
        <v>3.746804</v>
      </c>
      <c r="L12" s="73">
        <f t="shared" si="0"/>
        <v>0.93370013853942091</v>
      </c>
      <c r="M12" s="73">
        <v>0.21684661853942089</v>
      </c>
      <c r="N12" s="73">
        <v>0.27656844000000003</v>
      </c>
      <c r="O12" s="73">
        <v>0.44028508</v>
      </c>
      <c r="P12" s="74">
        <f t="shared" si="1"/>
        <v>5.7875089953843564E-2</v>
      </c>
      <c r="Q12" s="74">
        <f t="shared" si="2"/>
        <v>0.13168958358628338</v>
      </c>
      <c r="R12" s="75">
        <f t="shared" si="3"/>
        <v>0.24919908768631102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1.3858969999999999</v>
      </c>
      <c r="K13" s="73">
        <v>1.8665229999999999</v>
      </c>
      <c r="L13" s="73">
        <f t="shared" si="0"/>
        <v>0.61374350308890013</v>
      </c>
      <c r="M13" s="73">
        <v>0.39490576308890013</v>
      </c>
      <c r="N13" s="73">
        <v>9.2132760000000008E-2</v>
      </c>
      <c r="O13" s="73">
        <v>0.12670497999999999</v>
      </c>
      <c r="P13" s="74">
        <f t="shared" si="1"/>
        <v>0.21157294235801014</v>
      </c>
      <c r="Q13" s="74">
        <f t="shared" si="2"/>
        <v>0.26093357707828951</v>
      </c>
      <c r="R13" s="75">
        <f t="shared" si="3"/>
        <v>0.32881646949375931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2.5267519999999997</v>
      </c>
      <c r="K14" s="73">
        <v>3.6945649999999994</v>
      </c>
      <c r="L14" s="73">
        <f t="shared" si="0"/>
        <v>0.76182207114794487</v>
      </c>
      <c r="M14" s="73">
        <v>0.35150667114794487</v>
      </c>
      <c r="N14" s="73">
        <v>0.22429750000000001</v>
      </c>
      <c r="O14" s="73">
        <v>0.18601789999999999</v>
      </c>
      <c r="P14" s="74">
        <f t="shared" si="1"/>
        <v>9.5141558247843774E-2</v>
      </c>
      <c r="Q14" s="74">
        <f t="shared" si="2"/>
        <v>0.15585168244379108</v>
      </c>
      <c r="R14" s="75">
        <f t="shared" si="3"/>
        <v>0.20620074924867879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1.5507039999999999</v>
      </c>
      <c r="K15" s="73">
        <v>1.5837809999999999</v>
      </c>
      <c r="L15" s="73">
        <f t="shared" si="0"/>
        <v>0.53256916996546899</v>
      </c>
      <c r="M15" s="73">
        <v>0.20053438996546902</v>
      </c>
      <c r="N15" s="73">
        <v>0.11976206</v>
      </c>
      <c r="O15" s="73">
        <v>0.21227272</v>
      </c>
      <c r="P15" s="74">
        <f t="shared" si="1"/>
        <v>0.1266174994935973</v>
      </c>
      <c r="Q15" s="74">
        <f t="shared" si="2"/>
        <v>0.20223531534061151</v>
      </c>
      <c r="R15" s="75">
        <f t="shared" si="3"/>
        <v>0.33626440143269115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9.3396049999999988</v>
      </c>
      <c r="K16" s="73">
        <v>11.306858000000002</v>
      </c>
      <c r="L16" s="73">
        <f t="shared" si="0"/>
        <v>3.5589399200242084</v>
      </c>
      <c r="M16" s="73">
        <v>2.0842627500242088</v>
      </c>
      <c r="N16" s="73">
        <v>0.81611778000000001</v>
      </c>
      <c r="O16" s="73">
        <v>0.65855938999999997</v>
      </c>
      <c r="P16" s="74">
        <f t="shared" si="1"/>
        <v>0.18433615687259966</v>
      </c>
      <c r="Q16" s="74">
        <f t="shared" si="2"/>
        <v>0.25651516363115273</v>
      </c>
      <c r="R16" s="75">
        <f t="shared" si="3"/>
        <v>0.31475940708057071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9000009</v>
      </c>
      <c r="I17" s="67" t="s">
        <v>294</v>
      </c>
      <c r="J17" s="72">
        <v>1.1480269999999999</v>
      </c>
      <c r="K17" s="73">
        <v>1.3520590000000001</v>
      </c>
      <c r="L17" s="73">
        <f t="shared" si="0"/>
        <v>0.17562294000000001</v>
      </c>
      <c r="M17" s="73">
        <v>0</v>
      </c>
      <c r="N17" s="73">
        <v>7.5058320000000012E-2</v>
      </c>
      <c r="O17" s="73">
        <v>0.10056461999999999</v>
      </c>
      <c r="P17" s="74">
        <f t="shared" si="1"/>
        <v>0</v>
      </c>
      <c r="Q17" s="74">
        <f t="shared" si="2"/>
        <v>5.5514086293571512E-2</v>
      </c>
      <c r="R17" s="75">
        <f t="shared" si="3"/>
        <v>0.12989295585473709</v>
      </c>
      <c r="S17" s="7"/>
    </row>
    <row r="18" spans="1:19" x14ac:dyDescent="0.25">
      <c r="A18" s="44"/>
      <c r="B18" s="45"/>
      <c r="C18" s="46"/>
      <c r="D18" s="47"/>
      <c r="E18" s="48"/>
      <c r="F18" s="49">
        <v>2</v>
      </c>
      <c r="G18" s="50" t="s">
        <v>137</v>
      </c>
      <c r="H18" s="90"/>
      <c r="I18" s="46"/>
      <c r="J18" s="51">
        <v>32.319462000000001</v>
      </c>
      <c r="K18" s="52">
        <v>35.260565</v>
      </c>
      <c r="L18" s="53">
        <f t="shared" si="0"/>
        <v>7.5362074514558586</v>
      </c>
      <c r="M18" s="53">
        <v>2.4420310714558582</v>
      </c>
      <c r="N18" s="53">
        <v>2.40713256</v>
      </c>
      <c r="O18" s="53">
        <v>2.6870438200000004</v>
      </c>
      <c r="P18" s="54">
        <f t="shared" si="1"/>
        <v>6.9256719835767186E-2</v>
      </c>
      <c r="Q18" s="54">
        <f t="shared" si="2"/>
        <v>0.13752370761659261</v>
      </c>
      <c r="R18" s="55">
        <f t="shared" si="3"/>
        <v>0.2137290611042636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3000001</v>
      </c>
      <c r="I19" s="67" t="s">
        <v>283</v>
      </c>
      <c r="J19" s="72">
        <v>0.29566200000000004</v>
      </c>
      <c r="K19" s="73">
        <v>0.365622</v>
      </c>
      <c r="L19" s="73">
        <f t="shared" si="0"/>
        <v>7.0005509802082783E-2</v>
      </c>
      <c r="M19" s="73">
        <v>1.1837999802082777E-2</v>
      </c>
      <c r="N19" s="73">
        <v>3.038836E-2</v>
      </c>
      <c r="O19" s="73">
        <v>2.7779150000000009E-2</v>
      </c>
      <c r="P19" s="74">
        <f t="shared" si="1"/>
        <v>3.2377701019311686E-2</v>
      </c>
      <c r="Q19" s="74">
        <f t="shared" si="2"/>
        <v>0.11549184622939206</v>
      </c>
      <c r="R19" s="75">
        <f t="shared" si="3"/>
        <v>0.19146963203002768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3033172</v>
      </c>
      <c r="I20" s="67" t="s">
        <v>412</v>
      </c>
      <c r="J20" s="72">
        <v>1.8983510000000001</v>
      </c>
      <c r="K20" s="73">
        <v>2.8203999999999994</v>
      </c>
      <c r="L20" s="73">
        <f t="shared" si="0"/>
        <v>0.6254970000134904</v>
      </c>
      <c r="M20" s="73">
        <v>0.25777949001349043</v>
      </c>
      <c r="N20" s="73">
        <v>0.167653</v>
      </c>
      <c r="O20" s="73">
        <v>0.20006451</v>
      </c>
      <c r="P20" s="74">
        <f t="shared" si="1"/>
        <v>9.1398202387423938E-2</v>
      </c>
      <c r="Q20" s="74">
        <f t="shared" si="2"/>
        <v>0.15084118919780545</v>
      </c>
      <c r="R20" s="75">
        <f t="shared" si="3"/>
        <v>0.22177598922617023</v>
      </c>
      <c r="S20" s="7"/>
    </row>
    <row r="21" spans="1:19" ht="25.5" x14ac:dyDescent="0.25">
      <c r="A21" s="66"/>
      <c r="B21" s="56"/>
      <c r="C21" s="67"/>
      <c r="D21" s="68"/>
      <c r="E21" s="69"/>
      <c r="F21" s="70"/>
      <c r="G21" s="71"/>
      <c r="H21" s="66">
        <v>3033294</v>
      </c>
      <c r="I21" s="67" t="s">
        <v>439</v>
      </c>
      <c r="J21" s="72">
        <v>3.0876820000000005</v>
      </c>
      <c r="K21" s="73">
        <v>3.1162160000000005</v>
      </c>
      <c r="L21" s="73">
        <f t="shared" si="0"/>
        <v>0.85748800089478949</v>
      </c>
      <c r="M21" s="73">
        <v>0.4102890508947894</v>
      </c>
      <c r="N21" s="73">
        <v>0.21428277000000001</v>
      </c>
      <c r="O21" s="73">
        <v>0.23291618000000003</v>
      </c>
      <c r="P21" s="74">
        <f t="shared" si="1"/>
        <v>0.13166258401047595</v>
      </c>
      <c r="Q21" s="74">
        <f t="shared" si="2"/>
        <v>0.20042635712504825</v>
      </c>
      <c r="R21" s="75">
        <f t="shared" si="3"/>
        <v>0.27516962909335851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3033295</v>
      </c>
      <c r="I22" s="67" t="s">
        <v>413</v>
      </c>
      <c r="J22" s="72">
        <v>3.2599230000000001</v>
      </c>
      <c r="K22" s="73">
        <v>4.5563439999999993</v>
      </c>
      <c r="L22" s="73">
        <f t="shared" si="0"/>
        <v>0.45932344770187028</v>
      </c>
      <c r="M22" s="73">
        <v>0.14679047770187026</v>
      </c>
      <c r="N22" s="73">
        <v>0.15870315000000002</v>
      </c>
      <c r="O22" s="73">
        <v>0.15382982000000001</v>
      </c>
      <c r="P22" s="74">
        <f t="shared" si="1"/>
        <v>3.221672413274114E-2</v>
      </c>
      <c r="Q22" s="74">
        <f t="shared" si="2"/>
        <v>6.7047972607395381E-2</v>
      </c>
      <c r="R22" s="75">
        <f t="shared" si="3"/>
        <v>0.1008096508301108</v>
      </c>
      <c r="S22" s="7"/>
    </row>
    <row r="23" spans="1:19" ht="25.5" x14ac:dyDescent="0.25">
      <c r="A23" s="66"/>
      <c r="B23" s="56"/>
      <c r="C23" s="67"/>
      <c r="D23" s="68"/>
      <c r="E23" s="69"/>
      <c r="F23" s="70"/>
      <c r="G23" s="71"/>
      <c r="H23" s="66">
        <v>3033297</v>
      </c>
      <c r="I23" s="67" t="s">
        <v>440</v>
      </c>
      <c r="J23" s="72">
        <v>2.451098</v>
      </c>
      <c r="K23" s="73">
        <v>2.4951670000000004</v>
      </c>
      <c r="L23" s="73">
        <f t="shared" si="0"/>
        <v>0.56440744184108216</v>
      </c>
      <c r="M23" s="73">
        <v>0.2912864618410822</v>
      </c>
      <c r="N23" s="73">
        <v>0.15218036000000001</v>
      </c>
      <c r="O23" s="73">
        <v>0.12094061999999998</v>
      </c>
      <c r="P23" s="74">
        <f t="shared" si="1"/>
        <v>0.11674026702063715</v>
      </c>
      <c r="Q23" s="74">
        <f t="shared" si="2"/>
        <v>0.1777303169852287</v>
      </c>
      <c r="R23" s="75">
        <f t="shared" si="3"/>
        <v>0.22620026709277657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3033305</v>
      </c>
      <c r="I24" s="67" t="s">
        <v>441</v>
      </c>
      <c r="J24" s="72">
        <v>2.1286879999999999</v>
      </c>
      <c r="K24" s="73">
        <v>2.372652</v>
      </c>
      <c r="L24" s="73">
        <f t="shared" si="0"/>
        <v>0.45347395003233482</v>
      </c>
      <c r="M24" s="73">
        <v>7.1867780032334849E-2</v>
      </c>
      <c r="N24" s="73">
        <v>0.15686288999999998</v>
      </c>
      <c r="O24" s="73">
        <v>0.22474327999999999</v>
      </c>
      <c r="P24" s="74">
        <f t="shared" si="1"/>
        <v>3.0290063621776327E-2</v>
      </c>
      <c r="Q24" s="74">
        <f t="shared" si="2"/>
        <v>9.6402957548066395E-2</v>
      </c>
      <c r="R24" s="75">
        <f t="shared" si="3"/>
        <v>0.19112535257270549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9000000</v>
      </c>
      <c r="I25" s="67" t="s">
        <v>293</v>
      </c>
      <c r="J25" s="72">
        <v>18.408901999999998</v>
      </c>
      <c r="K25" s="73">
        <v>18.975615000000001</v>
      </c>
      <c r="L25" s="73">
        <f t="shared" si="0"/>
        <v>4.5060121011702083</v>
      </c>
      <c r="M25" s="73">
        <v>1.2521798111702083</v>
      </c>
      <c r="N25" s="73">
        <v>1.52706203</v>
      </c>
      <c r="O25" s="73">
        <v>1.7267702600000003</v>
      </c>
      <c r="P25" s="74">
        <f t="shared" si="1"/>
        <v>6.5988892121293996E-2</v>
      </c>
      <c r="Q25" s="74">
        <f t="shared" si="2"/>
        <v>0.14646386118026783</v>
      </c>
      <c r="R25" s="75">
        <f t="shared" si="3"/>
        <v>0.23746329703517952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9000009</v>
      </c>
      <c r="I26" s="67" t="s">
        <v>294</v>
      </c>
      <c r="J26" s="72">
        <v>0.78915600000000008</v>
      </c>
      <c r="K26" s="73">
        <v>0.55854900000000007</v>
      </c>
      <c r="L26" s="73">
        <f t="shared" si="0"/>
        <v>0</v>
      </c>
      <c r="M26" s="73">
        <v>0</v>
      </c>
      <c r="N26" s="73">
        <v>0</v>
      </c>
      <c r="O26" s="73">
        <v>0</v>
      </c>
      <c r="P26" s="74">
        <f t="shared" si="1"/>
        <v>0</v>
      </c>
      <c r="Q26" s="74">
        <f t="shared" si="2"/>
        <v>0</v>
      </c>
      <c r="R26" s="75">
        <f t="shared" si="3"/>
        <v>0</v>
      </c>
      <c r="S26" s="7"/>
    </row>
    <row r="27" spans="1:19" x14ac:dyDescent="0.25">
      <c r="A27" s="44"/>
      <c r="B27" s="45"/>
      <c r="C27" s="46"/>
      <c r="D27" s="47"/>
      <c r="E27" s="48"/>
      <c r="F27" s="49">
        <v>16</v>
      </c>
      <c r="G27" s="50" t="s">
        <v>138</v>
      </c>
      <c r="H27" s="90"/>
      <c r="I27" s="46"/>
      <c r="J27" s="51">
        <v>22.269866999999998</v>
      </c>
      <c r="K27" s="52">
        <v>23.186592999999998</v>
      </c>
      <c r="L27" s="53">
        <f t="shared" si="0"/>
        <v>4.8688042355405745</v>
      </c>
      <c r="M27" s="53">
        <v>0.95007481554057449</v>
      </c>
      <c r="N27" s="53">
        <v>1.8397364299999999</v>
      </c>
      <c r="O27" s="53">
        <v>2.0789929899999997</v>
      </c>
      <c r="P27" s="54">
        <f t="shared" si="1"/>
        <v>4.0975179731691264E-2</v>
      </c>
      <c r="Q27" s="54">
        <f t="shared" si="2"/>
        <v>0.12032001620680427</v>
      </c>
      <c r="R27" s="55">
        <f t="shared" si="3"/>
        <v>0.20998359851922077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3000001</v>
      </c>
      <c r="I28" s="67" t="s">
        <v>283</v>
      </c>
      <c r="J28" s="72">
        <v>0.74634299999999987</v>
      </c>
      <c r="K28" s="73">
        <v>0.79758300000000004</v>
      </c>
      <c r="L28" s="73">
        <f t="shared" si="0"/>
        <v>0.16855899981114267</v>
      </c>
      <c r="M28" s="73">
        <v>1.8290999811142683E-2</v>
      </c>
      <c r="N28" s="73">
        <v>8.2719999999999988E-2</v>
      </c>
      <c r="O28" s="73">
        <v>6.7547999999999997E-2</v>
      </c>
      <c r="P28" s="74">
        <f t="shared" si="1"/>
        <v>2.2933036199546231E-2</v>
      </c>
      <c r="Q28" s="74">
        <f t="shared" si="2"/>
        <v>0.12664638013992607</v>
      </c>
      <c r="R28" s="75">
        <f t="shared" si="3"/>
        <v>0.2113372524378562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3000612</v>
      </c>
      <c r="I29" s="67" t="s">
        <v>414</v>
      </c>
      <c r="J29" s="72">
        <v>2.8935329999999997</v>
      </c>
      <c r="K29" s="73">
        <v>2.9332070000000003</v>
      </c>
      <c r="L29" s="73">
        <f t="shared" si="0"/>
        <v>0.94375047865739981</v>
      </c>
      <c r="M29" s="73">
        <v>0.20298345865739975</v>
      </c>
      <c r="N29" s="73">
        <v>0.38437612999999998</v>
      </c>
      <c r="O29" s="73">
        <v>0.35639089000000007</v>
      </c>
      <c r="P29" s="74">
        <f t="shared" si="1"/>
        <v>6.9201886759918313E-2</v>
      </c>
      <c r="Q29" s="74">
        <f t="shared" si="2"/>
        <v>0.20024484758743574</v>
      </c>
      <c r="R29" s="75">
        <f t="shared" si="3"/>
        <v>0.32174697478132286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3000614</v>
      </c>
      <c r="I30" s="67" t="s">
        <v>415</v>
      </c>
      <c r="J30" s="72">
        <v>1.1413329999999999</v>
      </c>
      <c r="K30" s="73">
        <v>1.172533</v>
      </c>
      <c r="L30" s="73">
        <f t="shared" si="0"/>
        <v>0.20808099968255497</v>
      </c>
      <c r="M30" s="73">
        <v>3.6845999682554975E-2</v>
      </c>
      <c r="N30" s="73">
        <v>8.5429999999999992E-2</v>
      </c>
      <c r="O30" s="73">
        <v>8.5805000000000006E-2</v>
      </c>
      <c r="P30" s="74">
        <f t="shared" si="1"/>
        <v>3.1424275208079409E-2</v>
      </c>
      <c r="Q30" s="74">
        <f t="shared" si="2"/>
        <v>0.10428363183173094</v>
      </c>
      <c r="R30" s="75">
        <f t="shared" si="3"/>
        <v>0.17746280887834712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3043959</v>
      </c>
      <c r="I31" s="67" t="s">
        <v>416</v>
      </c>
      <c r="J31" s="72">
        <v>1.7578979999999997</v>
      </c>
      <c r="K31" s="73">
        <v>1.8220979999999996</v>
      </c>
      <c r="L31" s="73">
        <f t="shared" si="0"/>
        <v>0.3978698484009352</v>
      </c>
      <c r="M31" s="73">
        <v>7.6672028400935233E-2</v>
      </c>
      <c r="N31" s="73">
        <v>0.15606394999999998</v>
      </c>
      <c r="O31" s="73">
        <v>0.16513387000000002</v>
      </c>
      <c r="P31" s="74">
        <f t="shared" si="1"/>
        <v>4.207898170182682E-2</v>
      </c>
      <c r="Q31" s="74">
        <f t="shared" si="2"/>
        <v>0.12772967118175602</v>
      </c>
      <c r="R31" s="75">
        <f t="shared" si="3"/>
        <v>0.21835809511943666</v>
      </c>
      <c r="S31" s="7"/>
    </row>
    <row r="32" spans="1:19" ht="25.5" x14ac:dyDescent="0.25">
      <c r="A32" s="66"/>
      <c r="B32" s="56"/>
      <c r="C32" s="67"/>
      <c r="D32" s="68"/>
      <c r="E32" s="69"/>
      <c r="F32" s="70"/>
      <c r="G32" s="71"/>
      <c r="H32" s="66">
        <v>3043961</v>
      </c>
      <c r="I32" s="67" t="s">
        <v>417</v>
      </c>
      <c r="J32" s="72">
        <v>2.7935829999999995</v>
      </c>
      <c r="K32" s="73">
        <v>2.8594629999999994</v>
      </c>
      <c r="L32" s="73">
        <f t="shared" si="0"/>
        <v>0.53214644978049619</v>
      </c>
      <c r="M32" s="73">
        <v>9.092334978049621E-2</v>
      </c>
      <c r="N32" s="73">
        <v>0.22834169000000001</v>
      </c>
      <c r="O32" s="73">
        <v>0.21288140999999997</v>
      </c>
      <c r="P32" s="74">
        <f t="shared" si="1"/>
        <v>3.179735138398232E-2</v>
      </c>
      <c r="Q32" s="74">
        <f t="shared" si="2"/>
        <v>0.11165209683793646</v>
      </c>
      <c r="R32" s="75">
        <f t="shared" si="3"/>
        <v>0.1861001348087023</v>
      </c>
      <c r="S32" s="7"/>
    </row>
    <row r="33" spans="1:19" ht="38.25" x14ac:dyDescent="0.25">
      <c r="A33" s="66"/>
      <c r="B33" s="56"/>
      <c r="C33" s="67"/>
      <c r="D33" s="68"/>
      <c r="E33" s="69"/>
      <c r="F33" s="70"/>
      <c r="G33" s="71"/>
      <c r="H33" s="66">
        <v>3043969</v>
      </c>
      <c r="I33" s="67" t="s">
        <v>418</v>
      </c>
      <c r="J33" s="72">
        <v>1.6665989999999997</v>
      </c>
      <c r="K33" s="73">
        <v>1.9608119999999996</v>
      </c>
      <c r="L33" s="73">
        <f t="shared" si="0"/>
        <v>0.3461740477184696</v>
      </c>
      <c r="M33" s="73">
        <v>0.14764289771846961</v>
      </c>
      <c r="N33" s="73">
        <v>8.296690000000001E-2</v>
      </c>
      <c r="O33" s="73">
        <v>0.11556425000000001</v>
      </c>
      <c r="P33" s="74">
        <f t="shared" si="1"/>
        <v>7.5296814645396726E-2</v>
      </c>
      <c r="Q33" s="74">
        <f t="shared" si="2"/>
        <v>0.11760933619259249</v>
      </c>
      <c r="R33" s="75">
        <f t="shared" si="3"/>
        <v>0.17654627150306593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9000000</v>
      </c>
      <c r="I34" s="67" t="s">
        <v>293</v>
      </c>
      <c r="J34" s="72">
        <v>11.270578</v>
      </c>
      <c r="K34" s="73">
        <v>11.640897000000001</v>
      </c>
      <c r="L34" s="73">
        <f t="shared" si="0"/>
        <v>2.2722234114895761</v>
      </c>
      <c r="M34" s="73">
        <v>0.37671608148957603</v>
      </c>
      <c r="N34" s="73">
        <v>0.81983775999999997</v>
      </c>
      <c r="O34" s="73">
        <v>1.0756695699999999</v>
      </c>
      <c r="P34" s="74">
        <f t="shared" si="1"/>
        <v>3.2361430694694403E-2</v>
      </c>
      <c r="Q34" s="74">
        <f t="shared" si="2"/>
        <v>0.10278880068173234</v>
      </c>
      <c r="R34" s="75">
        <f t="shared" si="3"/>
        <v>0.19519315491663367</v>
      </c>
      <c r="S34" s="7"/>
    </row>
    <row r="35" spans="1:19" x14ac:dyDescent="0.25">
      <c r="A35" s="44"/>
      <c r="B35" s="45"/>
      <c r="C35" s="46"/>
      <c r="D35" s="47"/>
      <c r="E35" s="48"/>
      <c r="F35" s="49">
        <v>17</v>
      </c>
      <c r="G35" s="50" t="s">
        <v>139</v>
      </c>
      <c r="H35" s="90"/>
      <c r="I35" s="46"/>
      <c r="J35" s="51">
        <v>7.6463479999999997</v>
      </c>
      <c r="K35" s="52">
        <v>7.8961329999999998</v>
      </c>
      <c r="L35" s="53">
        <f t="shared" si="0"/>
        <v>1.492102418744913</v>
      </c>
      <c r="M35" s="53">
        <v>0.31014468874491286</v>
      </c>
      <c r="N35" s="53">
        <v>0.54583104999999998</v>
      </c>
      <c r="O35" s="53">
        <v>0.63612668000000006</v>
      </c>
      <c r="P35" s="54">
        <f t="shared" si="1"/>
        <v>3.9278047715877236E-2</v>
      </c>
      <c r="Q35" s="54">
        <f t="shared" si="2"/>
        <v>0.10840442261356449</v>
      </c>
      <c r="R35" s="55">
        <f t="shared" si="3"/>
        <v>0.18896622166127558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3000001</v>
      </c>
      <c r="I36" s="67" t="s">
        <v>283</v>
      </c>
      <c r="J36" s="72">
        <v>0.15765000000000001</v>
      </c>
      <c r="K36" s="73">
        <v>0.17660999999999999</v>
      </c>
      <c r="L36" s="73">
        <f t="shared" si="0"/>
        <v>2.4980810113993883E-2</v>
      </c>
      <c r="M36" s="73">
        <v>2.4000001139938831E-3</v>
      </c>
      <c r="N36" s="73">
        <v>1.323181E-2</v>
      </c>
      <c r="O36" s="73">
        <v>9.3489999999999997E-3</v>
      </c>
      <c r="P36" s="74">
        <f t="shared" si="1"/>
        <v>1.3589265126515392E-2</v>
      </c>
      <c r="Q36" s="74">
        <f t="shared" si="2"/>
        <v>8.8510334148654571E-2</v>
      </c>
      <c r="R36" s="75">
        <f t="shared" si="3"/>
        <v>0.1414461814959169</v>
      </c>
      <c r="S36" s="7"/>
    </row>
    <row r="37" spans="1:19" ht="38.25" x14ac:dyDescent="0.25">
      <c r="A37" s="66"/>
      <c r="B37" s="56"/>
      <c r="C37" s="67"/>
      <c r="D37" s="68"/>
      <c r="E37" s="69"/>
      <c r="F37" s="70"/>
      <c r="G37" s="71"/>
      <c r="H37" s="66">
        <v>3043977</v>
      </c>
      <c r="I37" s="67" t="s">
        <v>419</v>
      </c>
      <c r="J37" s="72">
        <v>0.18134700000000001</v>
      </c>
      <c r="K37" s="73">
        <v>0.20030700000000001</v>
      </c>
      <c r="L37" s="73">
        <f t="shared" si="0"/>
        <v>3.9194999541044231E-2</v>
      </c>
      <c r="M37" s="73">
        <v>2.2199999541044235E-2</v>
      </c>
      <c r="N37" s="73">
        <v>9.6769999999999998E-3</v>
      </c>
      <c r="O37" s="73">
        <v>7.3179999999999999E-3</v>
      </c>
      <c r="P37" s="74">
        <f t="shared" si="1"/>
        <v>0.11082987384886317</v>
      </c>
      <c r="Q37" s="74">
        <f t="shared" si="2"/>
        <v>0.15914071670507887</v>
      </c>
      <c r="R37" s="75">
        <f t="shared" si="3"/>
        <v>0.19567463713721553</v>
      </c>
      <c r="S37" s="7"/>
    </row>
    <row r="38" spans="1:19" ht="63.75" x14ac:dyDescent="0.25">
      <c r="A38" s="66"/>
      <c r="B38" s="56"/>
      <c r="C38" s="67"/>
      <c r="D38" s="68"/>
      <c r="E38" s="69"/>
      <c r="F38" s="70"/>
      <c r="G38" s="71"/>
      <c r="H38" s="66">
        <v>3043981</v>
      </c>
      <c r="I38" s="67" t="s">
        <v>420</v>
      </c>
      <c r="J38" s="72">
        <v>1.0513140000000001</v>
      </c>
      <c r="K38" s="73">
        <v>1.0513140000000001</v>
      </c>
      <c r="L38" s="73">
        <f t="shared" si="0"/>
        <v>0.1012163299575746</v>
      </c>
      <c r="M38" s="73">
        <v>9.9733299575746059E-3</v>
      </c>
      <c r="N38" s="73">
        <v>4.7714999999999994E-2</v>
      </c>
      <c r="O38" s="73">
        <v>4.3527999999999997E-2</v>
      </c>
      <c r="P38" s="74">
        <f t="shared" si="1"/>
        <v>9.486537759008826E-3</v>
      </c>
      <c r="Q38" s="74">
        <f t="shared" si="2"/>
        <v>5.4872597489974063E-2</v>
      </c>
      <c r="R38" s="75">
        <f t="shared" si="3"/>
        <v>9.627602215662931E-2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3043982</v>
      </c>
      <c r="I39" s="67" t="s">
        <v>421</v>
      </c>
      <c r="J39" s="72">
        <v>0.30828800000000006</v>
      </c>
      <c r="K39" s="73">
        <v>0.32724800000000004</v>
      </c>
      <c r="L39" s="73">
        <f t="shared" si="0"/>
        <v>4.3497000113993885E-2</v>
      </c>
      <c r="M39" s="73">
        <v>2.4000001139938831E-3</v>
      </c>
      <c r="N39" s="73">
        <v>2.7717000000000002E-2</v>
      </c>
      <c r="O39" s="73">
        <v>1.338E-2</v>
      </c>
      <c r="P39" s="74">
        <f t="shared" si="1"/>
        <v>7.3338877976149063E-3</v>
      </c>
      <c r="Q39" s="74">
        <f t="shared" si="2"/>
        <v>9.2031120477417377E-2</v>
      </c>
      <c r="R39" s="75">
        <f t="shared" si="3"/>
        <v>0.13291754300711961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3043983</v>
      </c>
      <c r="I40" s="67" t="s">
        <v>422</v>
      </c>
      <c r="J40" s="72">
        <v>2.674925</v>
      </c>
      <c r="K40" s="73">
        <v>2.707452</v>
      </c>
      <c r="L40" s="73">
        <f t="shared" si="0"/>
        <v>0.63378792027015607</v>
      </c>
      <c r="M40" s="73">
        <v>0.19295263027015608</v>
      </c>
      <c r="N40" s="73">
        <v>0.22034385000000001</v>
      </c>
      <c r="O40" s="73">
        <v>0.22049144000000001</v>
      </c>
      <c r="P40" s="74">
        <f t="shared" si="1"/>
        <v>7.12672395559205E-2</v>
      </c>
      <c r="Q40" s="74">
        <f t="shared" si="2"/>
        <v>0.15265145246163409</v>
      </c>
      <c r="R40" s="75">
        <f t="shared" si="3"/>
        <v>0.23409017787578729</v>
      </c>
      <c r="S40" s="7"/>
    </row>
    <row r="41" spans="1:19" ht="25.5" x14ac:dyDescent="0.25">
      <c r="A41" s="66"/>
      <c r="B41" s="56"/>
      <c r="C41" s="67"/>
      <c r="D41" s="68"/>
      <c r="E41" s="69"/>
      <c r="F41" s="70"/>
      <c r="G41" s="71"/>
      <c r="H41" s="66">
        <v>3043984</v>
      </c>
      <c r="I41" s="67" t="s">
        <v>423</v>
      </c>
      <c r="J41" s="72">
        <v>1.5605369999999996</v>
      </c>
      <c r="K41" s="73">
        <v>1.641113</v>
      </c>
      <c r="L41" s="73">
        <f t="shared" si="0"/>
        <v>0.39286035872244562</v>
      </c>
      <c r="M41" s="73">
        <v>5.7618728722445667E-2</v>
      </c>
      <c r="N41" s="73">
        <v>0.10981138999999999</v>
      </c>
      <c r="O41" s="73">
        <v>0.22543023999999998</v>
      </c>
      <c r="P41" s="74">
        <f t="shared" si="1"/>
        <v>3.5109543780620631E-2</v>
      </c>
      <c r="Q41" s="74">
        <f t="shared" si="2"/>
        <v>0.10202229750324668</v>
      </c>
      <c r="R41" s="75">
        <f t="shared" si="3"/>
        <v>0.23938653750378286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9000000</v>
      </c>
      <c r="I42" s="67" t="s">
        <v>293</v>
      </c>
      <c r="J42" s="72">
        <v>1.7122869999999999</v>
      </c>
      <c r="K42" s="73">
        <v>1.792089</v>
      </c>
      <c r="L42" s="73">
        <f t="shared" si="0"/>
        <v>0.25656500002570448</v>
      </c>
      <c r="M42" s="73">
        <v>2.2600000025704503E-2</v>
      </c>
      <c r="N42" s="73">
        <v>0.11733499999999999</v>
      </c>
      <c r="O42" s="73">
        <v>0.11663</v>
      </c>
      <c r="P42" s="74">
        <f t="shared" si="1"/>
        <v>1.2610980830586262E-2</v>
      </c>
      <c r="Q42" s="74">
        <f t="shared" si="2"/>
        <v>7.80848495949166E-2</v>
      </c>
      <c r="R42" s="75">
        <f t="shared" si="3"/>
        <v>0.14316532271874025</v>
      </c>
      <c r="S42" s="7"/>
    </row>
    <row r="43" spans="1:19" x14ac:dyDescent="0.25">
      <c r="A43" s="44"/>
      <c r="B43" s="45"/>
      <c r="C43" s="46"/>
      <c r="D43" s="47"/>
      <c r="E43" s="48"/>
      <c r="F43" s="49">
        <v>18</v>
      </c>
      <c r="G43" s="50" t="s">
        <v>140</v>
      </c>
      <c r="H43" s="90"/>
      <c r="I43" s="46"/>
      <c r="J43" s="51">
        <v>13.009851999999999</v>
      </c>
      <c r="K43" s="52">
        <v>13.134305999999999</v>
      </c>
      <c r="L43" s="53">
        <f t="shared" si="0"/>
        <v>2.3827879849937235</v>
      </c>
      <c r="M43" s="53">
        <v>0.79478899499372346</v>
      </c>
      <c r="N43" s="53">
        <v>0.55953447999999995</v>
      </c>
      <c r="O43" s="53">
        <v>1.0284645100000001</v>
      </c>
      <c r="P43" s="54">
        <f t="shared" si="1"/>
        <v>6.051244694571023E-2</v>
      </c>
      <c r="Q43" s="54">
        <f t="shared" si="2"/>
        <v>0.10311344010058267</v>
      </c>
      <c r="R43" s="55">
        <f t="shared" si="3"/>
        <v>0.1814171213152582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3000001</v>
      </c>
      <c r="I44" s="67" t="s">
        <v>283</v>
      </c>
      <c r="J44" s="72">
        <v>2.7029999999999998E-2</v>
      </c>
      <c r="K44" s="73">
        <v>2.7029999999999998E-2</v>
      </c>
      <c r="L44" s="73">
        <f t="shared" si="0"/>
        <v>0</v>
      </c>
      <c r="M44" s="73">
        <v>0</v>
      </c>
      <c r="N44" s="73">
        <v>0</v>
      </c>
      <c r="O44" s="73">
        <v>0</v>
      </c>
      <c r="P44" s="74">
        <f t="shared" si="1"/>
        <v>0</v>
      </c>
      <c r="Q44" s="74">
        <f t="shared" si="2"/>
        <v>0</v>
      </c>
      <c r="R44" s="75">
        <f t="shared" si="3"/>
        <v>0</v>
      </c>
      <c r="S44" s="7"/>
    </row>
    <row r="45" spans="1:19" ht="38.25" x14ac:dyDescent="0.25">
      <c r="A45" s="66"/>
      <c r="B45" s="56"/>
      <c r="C45" s="67"/>
      <c r="D45" s="68"/>
      <c r="E45" s="69"/>
      <c r="F45" s="70"/>
      <c r="G45" s="71"/>
      <c r="H45" s="66">
        <v>3000015</v>
      </c>
      <c r="I45" s="67" t="s">
        <v>437</v>
      </c>
      <c r="J45" s="72">
        <v>0.70144799999999996</v>
      </c>
      <c r="K45" s="73">
        <v>0.72740099999999985</v>
      </c>
      <c r="L45" s="73">
        <f t="shared" si="0"/>
        <v>9.3645999988079071E-2</v>
      </c>
      <c r="M45" s="73">
        <v>2.199999988079071E-3</v>
      </c>
      <c r="N45" s="73">
        <v>3.8255999999999998E-2</v>
      </c>
      <c r="O45" s="73">
        <v>5.3190000000000008E-2</v>
      </c>
      <c r="P45" s="74">
        <f t="shared" si="1"/>
        <v>3.024466543322145E-3</v>
      </c>
      <c r="Q45" s="74">
        <f t="shared" si="2"/>
        <v>5.5617190501634009E-2</v>
      </c>
      <c r="R45" s="75">
        <f t="shared" si="3"/>
        <v>0.12874054337027183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3000016</v>
      </c>
      <c r="I46" s="67" t="s">
        <v>424</v>
      </c>
      <c r="J46" s="72">
        <v>1.9977120000000002</v>
      </c>
      <c r="K46" s="73">
        <v>2.0027550000000001</v>
      </c>
      <c r="L46" s="73">
        <f t="shared" si="0"/>
        <v>0.53859144524102565</v>
      </c>
      <c r="M46" s="73">
        <v>0.19326107524102554</v>
      </c>
      <c r="N46" s="73">
        <v>8.4216630000000001E-2</v>
      </c>
      <c r="O46" s="73">
        <v>0.26111374000000004</v>
      </c>
      <c r="P46" s="74">
        <f t="shared" si="1"/>
        <v>9.6497612159762686E-2</v>
      </c>
      <c r="Q46" s="74">
        <f t="shared" si="2"/>
        <v>0.13854800274672915</v>
      </c>
      <c r="R46" s="75">
        <f t="shared" si="3"/>
        <v>0.26892527804999894</v>
      </c>
      <c r="S46" s="7"/>
    </row>
    <row r="47" spans="1:19" ht="25.5" x14ac:dyDescent="0.25">
      <c r="A47" s="66"/>
      <c r="B47" s="56"/>
      <c r="C47" s="67"/>
      <c r="D47" s="68"/>
      <c r="E47" s="69"/>
      <c r="F47" s="70"/>
      <c r="G47" s="71"/>
      <c r="H47" s="66">
        <v>3000017</v>
      </c>
      <c r="I47" s="67" t="s">
        <v>442</v>
      </c>
      <c r="J47" s="72">
        <v>1.3089000000000002</v>
      </c>
      <c r="K47" s="73">
        <v>1.333467</v>
      </c>
      <c r="L47" s="73">
        <f t="shared" si="0"/>
        <v>0.36758828926269305</v>
      </c>
      <c r="M47" s="73">
        <v>0.20860546926269308</v>
      </c>
      <c r="N47" s="73">
        <v>2.9634300000000002E-2</v>
      </c>
      <c r="O47" s="73">
        <v>0.12934851999999999</v>
      </c>
      <c r="P47" s="74">
        <f t="shared" si="1"/>
        <v>0.1564384189955155</v>
      </c>
      <c r="Q47" s="74">
        <f t="shared" si="2"/>
        <v>0.17866191608993179</v>
      </c>
      <c r="R47" s="75">
        <f t="shared" si="3"/>
        <v>0.27566358167295707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3000680</v>
      </c>
      <c r="I48" s="67" t="s">
        <v>445</v>
      </c>
      <c r="J48" s="72">
        <v>1.1841779999999997</v>
      </c>
      <c r="K48" s="73">
        <v>1.1844569999999999</v>
      </c>
      <c r="L48" s="73">
        <f t="shared" si="0"/>
        <v>0.13707300008786472</v>
      </c>
      <c r="M48" s="73">
        <v>2.0269000087864697E-2</v>
      </c>
      <c r="N48" s="73">
        <v>4.5325000000000004E-2</v>
      </c>
      <c r="O48" s="73">
        <v>7.1479000000000001E-2</v>
      </c>
      <c r="P48" s="74">
        <f t="shared" si="1"/>
        <v>1.7112482840546089E-2</v>
      </c>
      <c r="Q48" s="74">
        <f t="shared" si="2"/>
        <v>5.537896275497102E-2</v>
      </c>
      <c r="R48" s="75">
        <f t="shared" si="3"/>
        <v>0.11572644687638702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3000681</v>
      </c>
      <c r="I49" s="67" t="s">
        <v>446</v>
      </c>
      <c r="J49" s="72">
        <v>1.1075680000000001</v>
      </c>
      <c r="K49" s="73">
        <v>1.1075680000000001</v>
      </c>
      <c r="L49" s="73">
        <f t="shared" si="0"/>
        <v>0.15819966026784182</v>
      </c>
      <c r="M49" s="73">
        <v>1.6919960267841816E-2</v>
      </c>
      <c r="N49" s="73">
        <v>6.1296700000000003E-2</v>
      </c>
      <c r="O49" s="73">
        <v>7.9982999999999999E-2</v>
      </c>
      <c r="P49" s="74">
        <f t="shared" si="1"/>
        <v>1.5276678513501486E-2</v>
      </c>
      <c r="Q49" s="74">
        <f t="shared" si="2"/>
        <v>7.0620187896221112E-2</v>
      </c>
      <c r="R49" s="75">
        <f t="shared" si="3"/>
        <v>0.14283516702165627</v>
      </c>
      <c r="S49" s="7"/>
    </row>
    <row r="50" spans="1:19" ht="76.5" x14ac:dyDescent="0.25">
      <c r="A50" s="66"/>
      <c r="B50" s="56"/>
      <c r="C50" s="67"/>
      <c r="D50" s="68"/>
      <c r="E50" s="69"/>
      <c r="F50" s="70"/>
      <c r="G50" s="71"/>
      <c r="H50" s="66">
        <v>3043987</v>
      </c>
      <c r="I50" s="67" t="s">
        <v>425</v>
      </c>
      <c r="J50" s="72">
        <v>0.42187200000000002</v>
      </c>
      <c r="K50" s="73">
        <v>0.440832</v>
      </c>
      <c r="L50" s="73">
        <f t="shared" si="0"/>
        <v>6.4711000227987758E-2</v>
      </c>
      <c r="M50" s="73">
        <v>4.8000002279877663E-3</v>
      </c>
      <c r="N50" s="73">
        <v>3.2014000000000001E-2</v>
      </c>
      <c r="O50" s="73">
        <v>2.7896999999999998E-2</v>
      </c>
      <c r="P50" s="74">
        <f t="shared" si="1"/>
        <v>1.0888502259336359E-2</v>
      </c>
      <c r="Q50" s="74">
        <f t="shared" si="2"/>
        <v>8.3510272003819525E-2</v>
      </c>
      <c r="R50" s="75">
        <f t="shared" si="3"/>
        <v>0.14679288306653726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9000000</v>
      </c>
      <c r="I51" s="67" t="s">
        <v>293</v>
      </c>
      <c r="J51" s="72">
        <v>6.2611439999999989</v>
      </c>
      <c r="K51" s="73">
        <v>6.310795999999999</v>
      </c>
      <c r="L51" s="73">
        <f t="shared" si="0"/>
        <v>1.0229785899182313</v>
      </c>
      <c r="M51" s="73">
        <v>0.3487334899182315</v>
      </c>
      <c r="N51" s="73">
        <v>0.26879184999999994</v>
      </c>
      <c r="O51" s="73">
        <v>0.40545324999999999</v>
      </c>
      <c r="P51" s="74">
        <f t="shared" si="1"/>
        <v>5.5259826164279678E-2</v>
      </c>
      <c r="Q51" s="74">
        <f t="shared" si="2"/>
        <v>9.7852210706578305E-2</v>
      </c>
      <c r="R51" s="75">
        <f t="shared" si="3"/>
        <v>0.16209977155310226</v>
      </c>
      <c r="S51" s="7"/>
    </row>
    <row r="52" spans="1:19" x14ac:dyDescent="0.25">
      <c r="A52" s="44"/>
      <c r="B52" s="45"/>
      <c r="C52" s="46"/>
      <c r="D52" s="47"/>
      <c r="E52" s="48"/>
      <c r="F52" s="49">
        <v>24</v>
      </c>
      <c r="G52" s="50" t="s">
        <v>141</v>
      </c>
      <c r="H52" s="90"/>
      <c r="I52" s="46"/>
      <c r="J52" s="51">
        <v>15.746498999999998</v>
      </c>
      <c r="K52" s="52">
        <v>16.988872999999998</v>
      </c>
      <c r="L52" s="53">
        <f t="shared" si="0"/>
        <v>3.5093111528704704</v>
      </c>
      <c r="M52" s="53">
        <v>0.72104914287046995</v>
      </c>
      <c r="N52" s="53">
        <v>1.23105624</v>
      </c>
      <c r="O52" s="53">
        <v>1.5572057700000004</v>
      </c>
      <c r="P52" s="54">
        <f t="shared" si="1"/>
        <v>4.2442435285169888E-2</v>
      </c>
      <c r="Q52" s="54">
        <f t="shared" si="2"/>
        <v>0.11490493706501133</v>
      </c>
      <c r="R52" s="55">
        <f t="shared" si="3"/>
        <v>0.2065652708611378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3000001</v>
      </c>
      <c r="I53" s="67" t="s">
        <v>283</v>
      </c>
      <c r="J53" s="72">
        <v>3.2393999999999999E-2</v>
      </c>
      <c r="K53" s="73">
        <v>3.2393999999999999E-2</v>
      </c>
      <c r="L53" s="73">
        <f t="shared" si="0"/>
        <v>1.7483499999999999E-3</v>
      </c>
      <c r="M53" s="73">
        <v>0</v>
      </c>
      <c r="N53" s="73">
        <v>1.7483499999999999E-3</v>
      </c>
      <c r="O53" s="73">
        <v>0</v>
      </c>
      <c r="P53" s="74">
        <f t="shared" si="1"/>
        <v>0</v>
      </c>
      <c r="Q53" s="74">
        <f t="shared" si="2"/>
        <v>5.3971414459467799E-2</v>
      </c>
      <c r="R53" s="75">
        <f t="shared" si="3"/>
        <v>5.3971414459467799E-2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3000004</v>
      </c>
      <c r="I54" s="67" t="s">
        <v>438</v>
      </c>
      <c r="J54" s="72">
        <v>1.306006</v>
      </c>
      <c r="K54" s="73">
        <v>1.6641349999999999</v>
      </c>
      <c r="L54" s="73">
        <f t="shared" si="0"/>
        <v>0.20298875955851817</v>
      </c>
      <c r="M54" s="73">
        <v>3.2169729558518156E-2</v>
      </c>
      <c r="N54" s="73">
        <v>0.10950615</v>
      </c>
      <c r="O54" s="73">
        <v>6.1312880000000007E-2</v>
      </c>
      <c r="P54" s="74">
        <f t="shared" si="1"/>
        <v>1.9331201830691716E-2</v>
      </c>
      <c r="Q54" s="74">
        <f t="shared" si="2"/>
        <v>8.5134847568567554E-2</v>
      </c>
      <c r="R54" s="75">
        <f t="shared" si="3"/>
        <v>0.1219785411391012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3000365</v>
      </c>
      <c r="I55" s="67" t="s">
        <v>426</v>
      </c>
      <c r="J55" s="72">
        <v>0.32750000000000001</v>
      </c>
      <c r="K55" s="73">
        <v>0.91102300000000003</v>
      </c>
      <c r="L55" s="73">
        <f t="shared" si="0"/>
        <v>0.14017249045446689</v>
      </c>
      <c r="M55" s="73">
        <v>2.7830370454466902E-2</v>
      </c>
      <c r="N55" s="73">
        <v>2.9121300000000003E-2</v>
      </c>
      <c r="O55" s="73">
        <v>8.3220820000000001E-2</v>
      </c>
      <c r="P55" s="74">
        <f t="shared" si="1"/>
        <v>3.0548482809398776E-2</v>
      </c>
      <c r="Q55" s="74">
        <f t="shared" si="2"/>
        <v>6.2513976545561317E-2</v>
      </c>
      <c r="R55" s="75">
        <f t="shared" si="3"/>
        <v>0.15386273502915612</v>
      </c>
      <c r="S55" s="7"/>
    </row>
    <row r="56" spans="1:19" ht="25.5" x14ac:dyDescent="0.25">
      <c r="A56" s="66"/>
      <c r="B56" s="56"/>
      <c r="C56" s="67"/>
      <c r="D56" s="68"/>
      <c r="E56" s="69"/>
      <c r="F56" s="70"/>
      <c r="G56" s="71"/>
      <c r="H56" s="66">
        <v>3000366</v>
      </c>
      <c r="I56" s="67" t="s">
        <v>443</v>
      </c>
      <c r="J56" s="72">
        <v>0.28242800000000007</v>
      </c>
      <c r="K56" s="73">
        <v>0.35473100000000002</v>
      </c>
      <c r="L56" s="73">
        <f t="shared" si="0"/>
        <v>0.12163590021631421</v>
      </c>
      <c r="M56" s="73">
        <v>1.0141850216314197E-2</v>
      </c>
      <c r="N56" s="73">
        <v>2.4303970000000001E-2</v>
      </c>
      <c r="O56" s="73">
        <v>8.7190080000000003E-2</v>
      </c>
      <c r="P56" s="74">
        <f t="shared" si="1"/>
        <v>2.8590256324691657E-2</v>
      </c>
      <c r="Q56" s="74">
        <f t="shared" si="2"/>
        <v>9.7104059741928941E-2</v>
      </c>
      <c r="R56" s="75">
        <f t="shared" si="3"/>
        <v>0.34289616700066866</v>
      </c>
      <c r="S56" s="7"/>
    </row>
    <row r="57" spans="1:19" ht="25.5" x14ac:dyDescent="0.25">
      <c r="A57" s="66"/>
      <c r="B57" s="56"/>
      <c r="C57" s="67"/>
      <c r="D57" s="68"/>
      <c r="E57" s="69"/>
      <c r="F57" s="70"/>
      <c r="G57" s="71"/>
      <c r="H57" s="66">
        <v>3000372</v>
      </c>
      <c r="I57" s="67" t="s">
        <v>444</v>
      </c>
      <c r="J57" s="72">
        <v>0.68468700000000005</v>
      </c>
      <c r="K57" s="73">
        <v>0.69931900000000002</v>
      </c>
      <c r="L57" s="73">
        <f t="shared" si="0"/>
        <v>0.14223528027753413</v>
      </c>
      <c r="M57" s="73">
        <v>2.3000000277534127E-2</v>
      </c>
      <c r="N57" s="73">
        <v>6.2759999999999996E-2</v>
      </c>
      <c r="O57" s="73">
        <v>5.6475280000000003E-2</v>
      </c>
      <c r="P57" s="74">
        <f t="shared" si="1"/>
        <v>3.2889139688088161E-2</v>
      </c>
      <c r="Q57" s="74">
        <f t="shared" si="2"/>
        <v>0.12263359107579534</v>
      </c>
      <c r="R57" s="75">
        <f t="shared" si="3"/>
        <v>0.20339112805105269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3000683</v>
      </c>
      <c r="I58" s="67" t="s">
        <v>427</v>
      </c>
      <c r="J58" s="72">
        <v>0.15193099999999998</v>
      </c>
      <c r="K58" s="73">
        <v>0.18795499999999998</v>
      </c>
      <c r="L58" s="73">
        <f t="shared" si="0"/>
        <v>2.9921000026077033E-2</v>
      </c>
      <c r="M58" s="73">
        <v>3.0000000260770321E-3</v>
      </c>
      <c r="N58" s="73">
        <v>1.3643000000000001E-2</v>
      </c>
      <c r="O58" s="73">
        <v>1.3278E-2</v>
      </c>
      <c r="P58" s="74">
        <f t="shared" si="1"/>
        <v>1.5961267463366402E-2</v>
      </c>
      <c r="Q58" s="74">
        <f t="shared" si="2"/>
        <v>8.8547790833321996E-2</v>
      </c>
      <c r="R58" s="75">
        <f t="shared" si="3"/>
        <v>0.15919236001211479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9000000</v>
      </c>
      <c r="I59" s="67" t="s">
        <v>293</v>
      </c>
      <c r="J59" s="72">
        <v>12.961552999999999</v>
      </c>
      <c r="K59" s="73">
        <v>13.139315999999999</v>
      </c>
      <c r="L59" s="73">
        <f t="shared" si="0"/>
        <v>2.8706093723375599</v>
      </c>
      <c r="M59" s="73">
        <v>0.62490719233755954</v>
      </c>
      <c r="N59" s="73">
        <v>0.98997347000000013</v>
      </c>
      <c r="O59" s="73">
        <v>1.2557287100000003</v>
      </c>
      <c r="P59" s="74">
        <f t="shared" si="1"/>
        <v>4.7560100718908017E-2</v>
      </c>
      <c r="Q59" s="74">
        <f t="shared" si="2"/>
        <v>0.12290446948209176</v>
      </c>
      <c r="R59" s="75">
        <f t="shared" si="3"/>
        <v>0.21847479521289845</v>
      </c>
      <c r="S59" s="7"/>
    </row>
    <row r="60" spans="1:19" ht="25.5" x14ac:dyDescent="0.25">
      <c r="A60" s="44"/>
      <c r="B60" s="45"/>
      <c r="C60" s="46"/>
      <c r="D60" s="47"/>
      <c r="E60" s="48"/>
      <c r="F60" s="49">
        <v>30</v>
      </c>
      <c r="G60" s="50" t="s">
        <v>64</v>
      </c>
      <c r="H60" s="90"/>
      <c r="I60" s="46"/>
      <c r="J60" s="51">
        <v>0</v>
      </c>
      <c r="K60" s="52">
        <v>0.62187300000000001</v>
      </c>
      <c r="L60" s="53">
        <f t="shared" si="0"/>
        <v>2.5161299999999998E-2</v>
      </c>
      <c r="M60" s="53">
        <v>0</v>
      </c>
      <c r="N60" s="53">
        <v>0</v>
      </c>
      <c r="O60" s="53">
        <v>2.5161299999999998E-2</v>
      </c>
      <c r="P60" s="54">
        <f t="shared" si="1"/>
        <v>0</v>
      </c>
      <c r="Q60" s="54">
        <f t="shared" si="2"/>
        <v>0</v>
      </c>
      <c r="R60" s="55">
        <f t="shared" si="3"/>
        <v>4.0460512033807544E-2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9000009</v>
      </c>
      <c r="I61" s="67" t="s">
        <v>294</v>
      </c>
      <c r="J61" s="72">
        <v>0</v>
      </c>
      <c r="K61" s="73">
        <v>0.62187300000000001</v>
      </c>
      <c r="L61" s="73">
        <f t="shared" si="0"/>
        <v>2.5161299999999998E-2</v>
      </c>
      <c r="M61" s="73">
        <v>0</v>
      </c>
      <c r="N61" s="73">
        <v>0</v>
      </c>
      <c r="O61" s="73">
        <v>2.5161299999999998E-2</v>
      </c>
      <c r="P61" s="74">
        <f t="shared" si="1"/>
        <v>0</v>
      </c>
      <c r="Q61" s="74">
        <f t="shared" si="2"/>
        <v>0</v>
      </c>
      <c r="R61" s="75">
        <f t="shared" si="3"/>
        <v>4.0460512033807544E-2</v>
      </c>
      <c r="S61" s="7"/>
    </row>
    <row r="62" spans="1:19" ht="25.5" x14ac:dyDescent="0.25">
      <c r="A62" s="44"/>
      <c r="B62" s="45"/>
      <c r="C62" s="46"/>
      <c r="D62" s="47"/>
      <c r="E62" s="48"/>
      <c r="F62" s="49">
        <v>35</v>
      </c>
      <c r="G62" s="50" t="s">
        <v>45</v>
      </c>
      <c r="H62" s="90"/>
      <c r="I62" s="46"/>
      <c r="J62" s="51">
        <v>4.4090559999999996</v>
      </c>
      <c r="K62" s="52">
        <v>9.4366230000000009</v>
      </c>
      <c r="L62" s="53">
        <f t="shared" si="0"/>
        <v>0.3028925600926643</v>
      </c>
      <c r="M62" s="53">
        <v>4.5290270092664286E-2</v>
      </c>
      <c r="N62" s="53">
        <v>7.6881539999999998E-2</v>
      </c>
      <c r="O62" s="53">
        <v>0.18072074999999999</v>
      </c>
      <c r="P62" s="54">
        <f t="shared" si="1"/>
        <v>4.7994150124111437E-3</v>
      </c>
      <c r="Q62" s="54">
        <f t="shared" si="2"/>
        <v>1.2946560447806834E-2</v>
      </c>
      <c r="R62" s="55">
        <f t="shared" si="3"/>
        <v>3.2097558638579105E-2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9000000</v>
      </c>
      <c r="I63" s="67" t="s">
        <v>293</v>
      </c>
      <c r="J63" s="72">
        <v>0.548512</v>
      </c>
      <c r="K63" s="73">
        <v>0.54876599999999998</v>
      </c>
      <c r="L63" s="73">
        <f t="shared" si="0"/>
        <v>0.13669191009266429</v>
      </c>
      <c r="M63" s="73">
        <v>4.5290270092664286E-2</v>
      </c>
      <c r="N63" s="73">
        <v>4.738154E-2</v>
      </c>
      <c r="O63" s="73">
        <v>4.4020099999999993E-2</v>
      </c>
      <c r="P63" s="74">
        <f t="shared" si="1"/>
        <v>8.2531115434746852E-2</v>
      </c>
      <c r="Q63" s="74">
        <f t="shared" si="2"/>
        <v>0.16887308997398578</v>
      </c>
      <c r="R63" s="75">
        <f t="shared" si="3"/>
        <v>0.24908961213461531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9000009</v>
      </c>
      <c r="I64" s="67" t="s">
        <v>294</v>
      </c>
      <c r="J64" s="72">
        <v>3.860544</v>
      </c>
      <c r="K64" s="73">
        <v>8.8878570000000003</v>
      </c>
      <c r="L64" s="73">
        <f t="shared" si="0"/>
        <v>0.16620065000000001</v>
      </c>
      <c r="M64" s="73">
        <v>0</v>
      </c>
      <c r="N64" s="73">
        <v>2.9499999999999998E-2</v>
      </c>
      <c r="O64" s="73">
        <v>0.13670065000000001</v>
      </c>
      <c r="P64" s="74">
        <f t="shared" si="1"/>
        <v>0</v>
      </c>
      <c r="Q64" s="74">
        <f t="shared" si="2"/>
        <v>3.3191353101203131E-3</v>
      </c>
      <c r="R64" s="75">
        <f t="shared" si="3"/>
        <v>1.8699743931523651E-2</v>
      </c>
      <c r="S64" s="7"/>
    </row>
    <row r="65" spans="1:19" ht="25.5" x14ac:dyDescent="0.25">
      <c r="A65" s="44"/>
      <c r="B65" s="45"/>
      <c r="C65" s="46"/>
      <c r="D65" s="47"/>
      <c r="E65" s="48"/>
      <c r="F65" s="49">
        <v>42</v>
      </c>
      <c r="G65" s="50" t="s">
        <v>158</v>
      </c>
      <c r="H65" s="90"/>
      <c r="I65" s="46"/>
      <c r="J65" s="51">
        <v>5.0978899999999996</v>
      </c>
      <c r="K65" s="52">
        <v>30.489953000000003</v>
      </c>
      <c r="L65" s="53">
        <f t="shared" si="0"/>
        <v>0.54509358752588943</v>
      </c>
      <c r="M65" s="53">
        <v>0.10414203752588946</v>
      </c>
      <c r="N65" s="53">
        <v>0.24587808</v>
      </c>
      <c r="O65" s="53">
        <v>0.19507347</v>
      </c>
      <c r="P65" s="54">
        <f t="shared" si="1"/>
        <v>3.4156181718577741E-3</v>
      </c>
      <c r="Q65" s="54">
        <f t="shared" si="2"/>
        <v>1.147985100291527E-2</v>
      </c>
      <c r="R65" s="55">
        <f t="shared" si="3"/>
        <v>1.7877810028959027E-2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9000009</v>
      </c>
      <c r="I66" s="67" t="s">
        <v>294</v>
      </c>
      <c r="J66" s="72">
        <v>5.0978899999999996</v>
      </c>
      <c r="K66" s="73">
        <v>30.489953000000003</v>
      </c>
      <c r="L66" s="73">
        <f t="shared" si="0"/>
        <v>0.54509358752588943</v>
      </c>
      <c r="M66" s="73">
        <v>0.10414203752588946</v>
      </c>
      <c r="N66" s="73">
        <v>0.24587808</v>
      </c>
      <c r="O66" s="73">
        <v>0.19507347</v>
      </c>
      <c r="P66" s="74">
        <f t="shared" si="1"/>
        <v>3.4156181718577741E-3</v>
      </c>
      <c r="Q66" s="74">
        <f t="shared" si="2"/>
        <v>1.147985100291527E-2</v>
      </c>
      <c r="R66" s="75">
        <f t="shared" si="3"/>
        <v>1.7877810028959027E-2</v>
      </c>
      <c r="S66" s="7"/>
    </row>
    <row r="67" spans="1:19" x14ac:dyDescent="0.25">
      <c r="A67" s="44"/>
      <c r="B67" s="45"/>
      <c r="C67" s="46"/>
      <c r="D67" s="47"/>
      <c r="E67" s="48"/>
      <c r="F67" s="49">
        <v>46</v>
      </c>
      <c r="G67" s="50" t="s">
        <v>169</v>
      </c>
      <c r="H67" s="90"/>
      <c r="I67" s="46"/>
      <c r="J67" s="51">
        <v>0.81296700000000011</v>
      </c>
      <c r="K67" s="52">
        <v>3.1471809999999998</v>
      </c>
      <c r="L67" s="53">
        <f t="shared" si="0"/>
        <v>0.2975614389773944</v>
      </c>
      <c r="M67" s="53">
        <v>8.1361848977394402E-2</v>
      </c>
      <c r="N67" s="53">
        <v>0.11680539</v>
      </c>
      <c r="O67" s="53">
        <v>9.9394200000000002E-2</v>
      </c>
      <c r="P67" s="54">
        <f t="shared" si="1"/>
        <v>2.5852294157023191E-2</v>
      </c>
      <c r="Q67" s="54">
        <f t="shared" si="2"/>
        <v>6.2966584691949531E-2</v>
      </c>
      <c r="R67" s="55">
        <f t="shared" si="3"/>
        <v>9.4548562341153691E-2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9000009</v>
      </c>
      <c r="I68" s="67" t="s">
        <v>294</v>
      </c>
      <c r="J68" s="72">
        <v>0.81296700000000011</v>
      </c>
      <c r="K68" s="73">
        <v>3.1471809999999998</v>
      </c>
      <c r="L68" s="73">
        <f t="shared" si="0"/>
        <v>0.2975614389773944</v>
      </c>
      <c r="M68" s="73">
        <v>8.1361848977394402E-2</v>
      </c>
      <c r="N68" s="73">
        <v>0.11680539</v>
      </c>
      <c r="O68" s="73">
        <v>9.9394200000000002E-2</v>
      </c>
      <c r="P68" s="74">
        <f t="shared" si="1"/>
        <v>2.5852294157023191E-2</v>
      </c>
      <c r="Q68" s="74">
        <f t="shared" si="2"/>
        <v>6.2966584691949531E-2</v>
      </c>
      <c r="R68" s="75">
        <f t="shared" si="3"/>
        <v>9.4548562341153691E-2</v>
      </c>
      <c r="S68" s="7"/>
    </row>
    <row r="69" spans="1:19" ht="51" x14ac:dyDescent="0.25">
      <c r="A69" s="44"/>
      <c r="B69" s="45"/>
      <c r="C69" s="46"/>
      <c r="D69" s="47"/>
      <c r="E69" s="48"/>
      <c r="F69" s="49">
        <v>47</v>
      </c>
      <c r="G69" s="50" t="s">
        <v>190</v>
      </c>
      <c r="H69" s="90"/>
      <c r="I69" s="46"/>
      <c r="J69" s="51">
        <v>0.03</v>
      </c>
      <c r="K69" s="52">
        <v>4.691E-2</v>
      </c>
      <c r="L69" s="53">
        <f t="shared" si="0"/>
        <v>0</v>
      </c>
      <c r="M69" s="53">
        <v>0</v>
      </c>
      <c r="N69" s="53">
        <v>0</v>
      </c>
      <c r="O69" s="53">
        <v>0</v>
      </c>
      <c r="P69" s="54">
        <f t="shared" si="1"/>
        <v>0</v>
      </c>
      <c r="Q69" s="54">
        <f t="shared" si="2"/>
        <v>0</v>
      </c>
      <c r="R69" s="55">
        <f t="shared" si="3"/>
        <v>0</v>
      </c>
      <c r="S69" s="7"/>
    </row>
    <row r="70" spans="1:19" ht="51" x14ac:dyDescent="0.25">
      <c r="A70" s="66"/>
      <c r="B70" s="56"/>
      <c r="C70" s="67"/>
      <c r="D70" s="68"/>
      <c r="E70" s="69"/>
      <c r="F70" s="70"/>
      <c r="G70" s="71"/>
      <c r="H70" s="66">
        <v>3000495</v>
      </c>
      <c r="I70" s="67" t="s">
        <v>510</v>
      </c>
      <c r="J70" s="72">
        <v>0.03</v>
      </c>
      <c r="K70" s="73">
        <v>0.03</v>
      </c>
      <c r="L70" s="73">
        <f t="shared" si="0"/>
        <v>0</v>
      </c>
      <c r="M70" s="73">
        <v>0</v>
      </c>
      <c r="N70" s="73">
        <v>0</v>
      </c>
      <c r="O70" s="73">
        <v>0</v>
      </c>
      <c r="P70" s="74">
        <f t="shared" si="1"/>
        <v>0</v>
      </c>
      <c r="Q70" s="74">
        <f t="shared" si="2"/>
        <v>0</v>
      </c>
      <c r="R70" s="75">
        <f t="shared" si="3"/>
        <v>0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9000009</v>
      </c>
      <c r="I71" s="67" t="s">
        <v>294</v>
      </c>
      <c r="J71" s="72">
        <v>0</v>
      </c>
      <c r="K71" s="73">
        <v>1.6910000000000001E-2</v>
      </c>
      <c r="L71" s="73">
        <f t="shared" ref="L71:L134" si="4">SUM(M71,N71,O71)</f>
        <v>0</v>
      </c>
      <c r="M71" s="73">
        <v>0</v>
      </c>
      <c r="N71" s="73">
        <v>0</v>
      </c>
      <c r="O71" s="73">
        <v>0</v>
      </c>
      <c r="P71" s="74">
        <f t="shared" ref="P71:P134" si="5">IFERROR(M71/K71,0)</f>
        <v>0</v>
      </c>
      <c r="Q71" s="74">
        <f t="shared" ref="Q71:Q134" si="6">IFERROR(SUM(M71,N71)/K71,0)</f>
        <v>0</v>
      </c>
      <c r="R71" s="75">
        <f t="shared" ref="R71:R134" si="7">IFERROR(SUM(M71,N71,O71)/K71,0)</f>
        <v>0</v>
      </c>
      <c r="S71" s="7"/>
    </row>
    <row r="72" spans="1:19" ht="38.25" x14ac:dyDescent="0.25">
      <c r="A72" s="44"/>
      <c r="B72" s="45"/>
      <c r="C72" s="46"/>
      <c r="D72" s="47"/>
      <c r="E72" s="48"/>
      <c r="F72" s="49">
        <v>48</v>
      </c>
      <c r="G72" s="50" t="s">
        <v>30</v>
      </c>
      <c r="H72" s="90"/>
      <c r="I72" s="46"/>
      <c r="J72" s="51">
        <v>0</v>
      </c>
      <c r="K72" s="52">
        <v>0.47976999999999997</v>
      </c>
      <c r="L72" s="53">
        <f t="shared" si="4"/>
        <v>0.11380881</v>
      </c>
      <c r="M72" s="53">
        <v>0</v>
      </c>
      <c r="N72" s="53">
        <v>0</v>
      </c>
      <c r="O72" s="53">
        <v>0.11380881</v>
      </c>
      <c r="P72" s="54">
        <f t="shared" si="5"/>
        <v>0</v>
      </c>
      <c r="Q72" s="54">
        <f t="shared" si="6"/>
        <v>0</v>
      </c>
      <c r="R72" s="55">
        <f t="shared" si="7"/>
        <v>0.23721535319007025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9000009</v>
      </c>
      <c r="I73" s="67" t="s">
        <v>294</v>
      </c>
      <c r="J73" s="72">
        <v>0</v>
      </c>
      <c r="K73" s="73">
        <v>0.47976999999999997</v>
      </c>
      <c r="L73" s="73">
        <f t="shared" si="4"/>
        <v>0.11380881</v>
      </c>
      <c r="M73" s="73">
        <v>0</v>
      </c>
      <c r="N73" s="73">
        <v>0</v>
      </c>
      <c r="O73" s="73">
        <v>0.11380881</v>
      </c>
      <c r="P73" s="74">
        <f t="shared" si="5"/>
        <v>0</v>
      </c>
      <c r="Q73" s="74">
        <f t="shared" si="6"/>
        <v>0</v>
      </c>
      <c r="R73" s="75">
        <f t="shared" si="7"/>
        <v>0.23721535319007025</v>
      </c>
      <c r="S73" s="7"/>
    </row>
    <row r="74" spans="1:19" ht="25.5" x14ac:dyDescent="0.25">
      <c r="A74" s="44"/>
      <c r="B74" s="45"/>
      <c r="C74" s="46"/>
      <c r="D74" s="47"/>
      <c r="E74" s="48"/>
      <c r="F74" s="49">
        <v>51</v>
      </c>
      <c r="G74" s="50" t="s">
        <v>24</v>
      </c>
      <c r="H74" s="90"/>
      <c r="I74" s="46"/>
      <c r="J74" s="51">
        <v>0.51564699999999997</v>
      </c>
      <c r="K74" s="52">
        <v>0.51564699999999997</v>
      </c>
      <c r="L74" s="53">
        <f t="shared" si="4"/>
        <v>0</v>
      </c>
      <c r="M74" s="53">
        <v>0</v>
      </c>
      <c r="N74" s="53">
        <v>0</v>
      </c>
      <c r="O74" s="53">
        <v>0</v>
      </c>
      <c r="P74" s="54">
        <f t="shared" si="5"/>
        <v>0</v>
      </c>
      <c r="Q74" s="54">
        <f t="shared" si="6"/>
        <v>0</v>
      </c>
      <c r="R74" s="55">
        <f t="shared" si="7"/>
        <v>0</v>
      </c>
      <c r="S74" s="7"/>
    </row>
    <row r="75" spans="1:19" ht="25.5" x14ac:dyDescent="0.25">
      <c r="A75" s="66"/>
      <c r="B75" s="56"/>
      <c r="C75" s="67"/>
      <c r="D75" s="68"/>
      <c r="E75" s="69"/>
      <c r="F75" s="70"/>
      <c r="G75" s="71"/>
      <c r="H75" s="66">
        <v>3000098</v>
      </c>
      <c r="I75" s="67" t="s">
        <v>553</v>
      </c>
      <c r="J75" s="72">
        <v>1.2E-2</v>
      </c>
      <c r="K75" s="73">
        <v>0</v>
      </c>
      <c r="L75" s="73">
        <f t="shared" si="4"/>
        <v>0</v>
      </c>
      <c r="M75" s="73">
        <v>0</v>
      </c>
      <c r="N75" s="73">
        <v>0</v>
      </c>
      <c r="O75" s="73">
        <v>0</v>
      </c>
      <c r="P75" s="74">
        <f t="shared" si="5"/>
        <v>0</v>
      </c>
      <c r="Q75" s="74">
        <f t="shared" si="6"/>
        <v>0</v>
      </c>
      <c r="R75" s="75">
        <f t="shared" si="7"/>
        <v>0</v>
      </c>
      <c r="S75" s="7"/>
    </row>
    <row r="76" spans="1:19" ht="38.25" x14ac:dyDescent="0.25">
      <c r="A76" s="66"/>
      <c r="B76" s="56"/>
      <c r="C76" s="67"/>
      <c r="D76" s="68"/>
      <c r="E76" s="69"/>
      <c r="F76" s="70"/>
      <c r="G76" s="71"/>
      <c r="H76" s="66">
        <v>3000712</v>
      </c>
      <c r="I76" s="67" t="s">
        <v>295</v>
      </c>
      <c r="J76" s="72">
        <v>0.24291499999999999</v>
      </c>
      <c r="K76" s="73">
        <v>0.24291499999999999</v>
      </c>
      <c r="L76" s="73">
        <f t="shared" si="4"/>
        <v>0</v>
      </c>
      <c r="M76" s="73">
        <v>0</v>
      </c>
      <c r="N76" s="73">
        <v>0</v>
      </c>
      <c r="O76" s="73">
        <v>0</v>
      </c>
      <c r="P76" s="74">
        <f t="shared" si="5"/>
        <v>0</v>
      </c>
      <c r="Q76" s="74">
        <f t="shared" si="6"/>
        <v>0</v>
      </c>
      <c r="R76" s="75">
        <f t="shared" si="7"/>
        <v>0</v>
      </c>
      <c r="S76" s="7"/>
    </row>
    <row r="77" spans="1:19" ht="25.5" x14ac:dyDescent="0.25">
      <c r="A77" s="66"/>
      <c r="B77" s="56"/>
      <c r="C77" s="67"/>
      <c r="D77" s="68"/>
      <c r="E77" s="69"/>
      <c r="F77" s="70"/>
      <c r="G77" s="71"/>
      <c r="H77" s="66">
        <v>3000713</v>
      </c>
      <c r="I77" s="67" t="s">
        <v>313</v>
      </c>
      <c r="J77" s="72">
        <v>0.26073200000000002</v>
      </c>
      <c r="K77" s="73">
        <v>0.27273200000000003</v>
      </c>
      <c r="L77" s="73">
        <f t="shared" si="4"/>
        <v>0</v>
      </c>
      <c r="M77" s="73">
        <v>0</v>
      </c>
      <c r="N77" s="73">
        <v>0</v>
      </c>
      <c r="O77" s="73">
        <v>0</v>
      </c>
      <c r="P77" s="74">
        <f t="shared" si="5"/>
        <v>0</v>
      </c>
      <c r="Q77" s="74">
        <f t="shared" si="6"/>
        <v>0</v>
      </c>
      <c r="R77" s="75">
        <f t="shared" si="7"/>
        <v>0</v>
      </c>
      <c r="S77" s="7"/>
    </row>
    <row r="78" spans="1:19" ht="38.25" x14ac:dyDescent="0.25">
      <c r="A78" s="44"/>
      <c r="B78" s="45"/>
      <c r="C78" s="46"/>
      <c r="D78" s="47"/>
      <c r="E78" s="48"/>
      <c r="F78" s="49">
        <v>61</v>
      </c>
      <c r="G78" s="50" t="s">
        <v>191</v>
      </c>
      <c r="H78" s="90"/>
      <c r="I78" s="46"/>
      <c r="J78" s="51">
        <v>4.4454979999999997</v>
      </c>
      <c r="K78" s="52">
        <v>11.997630999999998</v>
      </c>
      <c r="L78" s="53">
        <f t="shared" si="4"/>
        <v>3.3416772901026262</v>
      </c>
      <c r="M78" s="53">
        <v>1.7765320102625992E-2</v>
      </c>
      <c r="N78" s="53">
        <v>0.87681160999999996</v>
      </c>
      <c r="O78" s="53">
        <v>2.4471003600000003</v>
      </c>
      <c r="P78" s="54">
        <f t="shared" si="5"/>
        <v>1.4807356637844583E-3</v>
      </c>
      <c r="Q78" s="54">
        <f t="shared" si="6"/>
        <v>7.4562797447481594E-2</v>
      </c>
      <c r="R78" s="55">
        <f t="shared" si="7"/>
        <v>0.27852809359636305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3000001</v>
      </c>
      <c r="I79" s="67" t="s">
        <v>283</v>
      </c>
      <c r="J79" s="72">
        <v>0.18503</v>
      </c>
      <c r="K79" s="73">
        <v>0.17396</v>
      </c>
      <c r="L79" s="73">
        <f t="shared" si="4"/>
        <v>9.2039500000000007E-3</v>
      </c>
      <c r="M79" s="73">
        <v>0</v>
      </c>
      <c r="N79" s="73">
        <v>2.8E-3</v>
      </c>
      <c r="O79" s="73">
        <v>6.4039500000000003E-3</v>
      </c>
      <c r="P79" s="74">
        <f t="shared" si="5"/>
        <v>0</v>
      </c>
      <c r="Q79" s="74">
        <f t="shared" si="6"/>
        <v>1.6095654173373188E-2</v>
      </c>
      <c r="R79" s="75">
        <f t="shared" si="7"/>
        <v>5.2908427224649349E-2</v>
      </c>
      <c r="S79" s="7"/>
    </row>
    <row r="80" spans="1:19" ht="25.5" x14ac:dyDescent="0.25">
      <c r="A80" s="66"/>
      <c r="B80" s="56"/>
      <c r="C80" s="67"/>
      <c r="D80" s="68"/>
      <c r="E80" s="69"/>
      <c r="F80" s="70"/>
      <c r="G80" s="71"/>
      <c r="H80" s="66">
        <v>3000132</v>
      </c>
      <c r="I80" s="67" t="s">
        <v>513</v>
      </c>
      <c r="J80" s="72">
        <v>1.5845799999999997</v>
      </c>
      <c r="K80" s="73">
        <v>1.9235179999999996</v>
      </c>
      <c r="L80" s="73">
        <f t="shared" si="4"/>
        <v>2.4456119927160611E-2</v>
      </c>
      <c r="M80" s="73">
        <v>5.0117999271606095E-3</v>
      </c>
      <c r="N80" s="73">
        <v>5.01185E-3</v>
      </c>
      <c r="O80" s="73">
        <v>1.4432469999999999E-2</v>
      </c>
      <c r="P80" s="74">
        <f t="shared" si="5"/>
        <v>2.6055383558462207E-3</v>
      </c>
      <c r="Q80" s="74">
        <f t="shared" si="6"/>
        <v>5.2111027435982459E-3</v>
      </c>
      <c r="R80" s="75">
        <f t="shared" si="7"/>
        <v>1.2714266218023754E-2</v>
      </c>
      <c r="S80" s="7"/>
    </row>
    <row r="81" spans="1:19" ht="25.5" x14ac:dyDescent="0.25">
      <c r="A81" s="66"/>
      <c r="B81" s="56"/>
      <c r="C81" s="67"/>
      <c r="D81" s="68"/>
      <c r="E81" s="69"/>
      <c r="F81" s="70"/>
      <c r="G81" s="71"/>
      <c r="H81" s="66">
        <v>3000478</v>
      </c>
      <c r="I81" s="67" t="s">
        <v>516</v>
      </c>
      <c r="J81" s="72">
        <v>0.1804</v>
      </c>
      <c r="K81" s="73">
        <v>0.19540000000000002</v>
      </c>
      <c r="L81" s="73">
        <f t="shared" si="4"/>
        <v>1.8156489933049306E-2</v>
      </c>
      <c r="M81" s="73">
        <v>6.1502399330493063E-3</v>
      </c>
      <c r="N81" s="73">
        <v>8.0602E-3</v>
      </c>
      <c r="O81" s="73">
        <v>3.9460499999999996E-3</v>
      </c>
      <c r="P81" s="74">
        <f t="shared" si="5"/>
        <v>3.1475127600047621E-2</v>
      </c>
      <c r="Q81" s="74">
        <f t="shared" si="6"/>
        <v>7.2724871714684267E-2</v>
      </c>
      <c r="R81" s="75">
        <f t="shared" si="7"/>
        <v>9.2919600476199099E-2</v>
      </c>
      <c r="S81" s="7"/>
    </row>
    <row r="82" spans="1:19" ht="25.5" x14ac:dyDescent="0.25">
      <c r="A82" s="66"/>
      <c r="B82" s="56"/>
      <c r="C82" s="67"/>
      <c r="D82" s="68"/>
      <c r="E82" s="69"/>
      <c r="F82" s="70"/>
      <c r="G82" s="71"/>
      <c r="H82" s="66">
        <v>3000479</v>
      </c>
      <c r="I82" s="67" t="s">
        <v>515</v>
      </c>
      <c r="J82" s="72">
        <v>0.34828000000000003</v>
      </c>
      <c r="K82" s="73">
        <v>0.36828</v>
      </c>
      <c r="L82" s="73">
        <f t="shared" si="4"/>
        <v>2.1210500373278558E-3</v>
      </c>
      <c r="M82" s="73">
        <v>8.5648003732785583E-4</v>
      </c>
      <c r="N82" s="73">
        <v>6.2138000000000004E-4</v>
      </c>
      <c r="O82" s="73">
        <v>6.4319000000000008E-4</v>
      </c>
      <c r="P82" s="74">
        <f t="shared" si="5"/>
        <v>2.3256219108500485E-3</v>
      </c>
      <c r="Q82" s="74">
        <f t="shared" si="6"/>
        <v>4.0128707432601713E-3</v>
      </c>
      <c r="R82" s="75">
        <f t="shared" si="7"/>
        <v>5.7593408203754099E-3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9000000</v>
      </c>
      <c r="I83" s="67" t="s">
        <v>293</v>
      </c>
      <c r="J83" s="72">
        <v>0.25044100000000002</v>
      </c>
      <c r="K83" s="73">
        <v>0.27644100000000005</v>
      </c>
      <c r="L83" s="73">
        <f t="shared" si="4"/>
        <v>2.2400170205088221E-2</v>
      </c>
      <c r="M83" s="73">
        <v>5.7468002050882205E-3</v>
      </c>
      <c r="N83" s="73">
        <v>1.2629430000000001E-2</v>
      </c>
      <c r="O83" s="73">
        <v>4.0239400000000002E-3</v>
      </c>
      <c r="P83" s="74">
        <f t="shared" si="5"/>
        <v>2.0788523428464736E-2</v>
      </c>
      <c r="Q83" s="74">
        <f t="shared" si="6"/>
        <v>6.6474329803061838E-2</v>
      </c>
      <c r="R83" s="75">
        <f t="shared" si="7"/>
        <v>8.1030564225596846E-2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9000009</v>
      </c>
      <c r="I84" s="67" t="s">
        <v>294</v>
      </c>
      <c r="J84" s="72">
        <v>1.8967670000000001</v>
      </c>
      <c r="K84" s="73">
        <v>9.0600319999999979</v>
      </c>
      <c r="L84" s="73">
        <f t="shared" si="4"/>
        <v>3.2653395100000004</v>
      </c>
      <c r="M84" s="73">
        <v>0</v>
      </c>
      <c r="N84" s="73">
        <v>0.84768874999999999</v>
      </c>
      <c r="O84" s="73">
        <v>2.4176507600000003</v>
      </c>
      <c r="P84" s="74">
        <f t="shared" si="5"/>
        <v>0</v>
      </c>
      <c r="Q84" s="74">
        <f t="shared" si="6"/>
        <v>9.3563549223667219E-2</v>
      </c>
      <c r="R84" s="75">
        <f t="shared" si="7"/>
        <v>0.36041147647160643</v>
      </c>
      <c r="S84" s="7"/>
    </row>
    <row r="85" spans="1:19" ht="38.25" x14ac:dyDescent="0.25">
      <c r="A85" s="44"/>
      <c r="B85" s="45"/>
      <c r="C85" s="46"/>
      <c r="D85" s="47"/>
      <c r="E85" s="48"/>
      <c r="F85" s="49">
        <v>68</v>
      </c>
      <c r="G85" s="50" t="s">
        <v>22</v>
      </c>
      <c r="H85" s="90"/>
      <c r="I85" s="46"/>
      <c r="J85" s="51">
        <v>5.432131</v>
      </c>
      <c r="K85" s="52">
        <v>25.571094000000002</v>
      </c>
      <c r="L85" s="53">
        <f t="shared" si="4"/>
        <v>2.6068894994673264</v>
      </c>
      <c r="M85" s="53">
        <v>8.2336439467326272E-2</v>
      </c>
      <c r="N85" s="53">
        <v>2.07831528</v>
      </c>
      <c r="O85" s="53">
        <v>0.44623777999999997</v>
      </c>
      <c r="P85" s="54">
        <f t="shared" si="5"/>
        <v>3.2199028898539212E-3</v>
      </c>
      <c r="Q85" s="54">
        <f t="shared" si="6"/>
        <v>8.4495865506079876E-2</v>
      </c>
      <c r="R85" s="55">
        <f t="shared" si="7"/>
        <v>0.10194673327106482</v>
      </c>
      <c r="S85" s="7"/>
    </row>
    <row r="86" spans="1:19" ht="25.5" x14ac:dyDescent="0.25">
      <c r="A86" s="66"/>
      <c r="B86" s="56"/>
      <c r="C86" s="67"/>
      <c r="D86" s="68"/>
      <c r="E86" s="69"/>
      <c r="F86" s="70"/>
      <c r="G86" s="71"/>
      <c r="H86" s="66">
        <v>3000433</v>
      </c>
      <c r="I86" s="67" t="s">
        <v>289</v>
      </c>
      <c r="J86" s="72">
        <v>0.11869600000000001</v>
      </c>
      <c r="K86" s="73">
        <v>0.11869600000000001</v>
      </c>
      <c r="L86" s="73">
        <f t="shared" si="4"/>
        <v>2.4667040055381093E-2</v>
      </c>
      <c r="M86" s="73">
        <v>1.8400000553810969E-3</v>
      </c>
      <c r="N86" s="73">
        <v>1.5500849999999998E-2</v>
      </c>
      <c r="O86" s="73">
        <v>7.3261899999999998E-3</v>
      </c>
      <c r="P86" s="74">
        <f t="shared" si="5"/>
        <v>1.5501786541931462E-2</v>
      </c>
      <c r="Q86" s="74">
        <f t="shared" si="6"/>
        <v>0.14609464561047628</v>
      </c>
      <c r="R86" s="75">
        <f t="shared" si="7"/>
        <v>0.20781694459275032</v>
      </c>
      <c r="S86" s="7"/>
    </row>
    <row r="87" spans="1:19" ht="38.25" x14ac:dyDescent="0.25">
      <c r="A87" s="66"/>
      <c r="B87" s="56"/>
      <c r="C87" s="67"/>
      <c r="D87" s="68"/>
      <c r="E87" s="69"/>
      <c r="F87" s="70"/>
      <c r="G87" s="71"/>
      <c r="H87" s="66">
        <v>3000435</v>
      </c>
      <c r="I87" s="67" t="s">
        <v>290</v>
      </c>
      <c r="J87" s="72">
        <v>0.52791200000000005</v>
      </c>
      <c r="K87" s="73">
        <v>0.52791200000000005</v>
      </c>
      <c r="L87" s="73">
        <f t="shared" si="4"/>
        <v>6.9217389746738939E-2</v>
      </c>
      <c r="M87" s="73">
        <v>1.7412999746738933E-2</v>
      </c>
      <c r="N87" s="73">
        <v>2.4944850000000001E-2</v>
      </c>
      <c r="O87" s="73">
        <v>2.6859539999999998E-2</v>
      </c>
      <c r="P87" s="74">
        <f t="shared" si="5"/>
        <v>3.2984663630944044E-2</v>
      </c>
      <c r="Q87" s="74">
        <f t="shared" si="6"/>
        <v>8.0236573040087994E-2</v>
      </c>
      <c r="R87" s="75">
        <f t="shared" si="7"/>
        <v>0.13111539375263098</v>
      </c>
      <c r="S87" s="7"/>
    </row>
    <row r="88" spans="1:19" ht="51" x14ac:dyDescent="0.25">
      <c r="A88" s="66"/>
      <c r="B88" s="56"/>
      <c r="C88" s="67"/>
      <c r="D88" s="68"/>
      <c r="E88" s="69"/>
      <c r="F88" s="70"/>
      <c r="G88" s="71"/>
      <c r="H88" s="66">
        <v>3000450</v>
      </c>
      <c r="I88" s="67" t="s">
        <v>291</v>
      </c>
      <c r="J88" s="72">
        <v>0.763822</v>
      </c>
      <c r="K88" s="73">
        <v>0.763822</v>
      </c>
      <c r="L88" s="73">
        <f t="shared" si="4"/>
        <v>8.0510009744419089E-2</v>
      </c>
      <c r="M88" s="73">
        <v>1.6049329744419083E-2</v>
      </c>
      <c r="N88" s="73">
        <v>1.9841210000000005E-2</v>
      </c>
      <c r="O88" s="73">
        <v>4.4619470000000001E-2</v>
      </c>
      <c r="P88" s="74">
        <f t="shared" si="5"/>
        <v>2.1011871541300308E-2</v>
      </c>
      <c r="Q88" s="74">
        <f t="shared" si="6"/>
        <v>4.6988093750139542E-2</v>
      </c>
      <c r="R88" s="75">
        <f t="shared" si="7"/>
        <v>0.10540415141802552</v>
      </c>
      <c r="S88" s="7"/>
    </row>
    <row r="89" spans="1:19" ht="38.25" x14ac:dyDescent="0.25">
      <c r="A89" s="66"/>
      <c r="B89" s="56"/>
      <c r="C89" s="67"/>
      <c r="D89" s="68"/>
      <c r="E89" s="69"/>
      <c r="F89" s="70"/>
      <c r="G89" s="71"/>
      <c r="H89" s="66">
        <v>3000516</v>
      </c>
      <c r="I89" s="67" t="s">
        <v>292</v>
      </c>
      <c r="J89" s="72">
        <v>0.80223499999999992</v>
      </c>
      <c r="K89" s="73">
        <v>0.80223499999999992</v>
      </c>
      <c r="L89" s="73">
        <f t="shared" si="4"/>
        <v>0</v>
      </c>
      <c r="M89" s="73">
        <v>0</v>
      </c>
      <c r="N89" s="73">
        <v>0</v>
      </c>
      <c r="O89" s="73">
        <v>0</v>
      </c>
      <c r="P89" s="74">
        <f t="shared" si="5"/>
        <v>0</v>
      </c>
      <c r="Q89" s="74">
        <f t="shared" si="6"/>
        <v>0</v>
      </c>
      <c r="R89" s="75">
        <f t="shared" si="7"/>
        <v>0</v>
      </c>
      <c r="S89" s="7"/>
    </row>
    <row r="90" spans="1:19" ht="25.5" x14ac:dyDescent="0.25">
      <c r="A90" s="66"/>
      <c r="B90" s="56"/>
      <c r="C90" s="67"/>
      <c r="D90" s="68"/>
      <c r="E90" s="69"/>
      <c r="F90" s="70"/>
      <c r="G90" s="71"/>
      <c r="H90" s="66">
        <v>3000565</v>
      </c>
      <c r="I90" s="67" t="s">
        <v>382</v>
      </c>
      <c r="J90" s="72">
        <v>0.33576100000000003</v>
      </c>
      <c r="K90" s="73">
        <v>0.33576100000000003</v>
      </c>
      <c r="L90" s="73">
        <f t="shared" si="4"/>
        <v>2.1732999999999999E-2</v>
      </c>
      <c r="M90" s="73">
        <v>0</v>
      </c>
      <c r="N90" s="73">
        <v>5.4267999999999999E-3</v>
      </c>
      <c r="O90" s="73">
        <v>1.63062E-2</v>
      </c>
      <c r="P90" s="74">
        <f t="shared" si="5"/>
        <v>0</v>
      </c>
      <c r="Q90" s="74">
        <f t="shared" si="6"/>
        <v>1.6162687149490259E-2</v>
      </c>
      <c r="R90" s="75">
        <f t="shared" si="7"/>
        <v>6.4727588969534872E-2</v>
      </c>
      <c r="S90" s="7"/>
    </row>
    <row r="91" spans="1:19" ht="38.25" x14ac:dyDescent="0.25">
      <c r="A91" s="66"/>
      <c r="B91" s="56"/>
      <c r="C91" s="67"/>
      <c r="D91" s="68"/>
      <c r="E91" s="69"/>
      <c r="F91" s="70"/>
      <c r="G91" s="71"/>
      <c r="H91" s="66">
        <v>3000610</v>
      </c>
      <c r="I91" s="67" t="s">
        <v>460</v>
      </c>
      <c r="J91" s="72">
        <v>0.44912000000000002</v>
      </c>
      <c r="K91" s="73">
        <v>0.44911999999999996</v>
      </c>
      <c r="L91" s="73">
        <f t="shared" si="4"/>
        <v>5.2076869792668096E-2</v>
      </c>
      <c r="M91" s="73">
        <v>2.7619809792668093E-2</v>
      </c>
      <c r="N91" s="73">
        <v>8.8140000000000007E-3</v>
      </c>
      <c r="O91" s="73">
        <v>1.564306E-2</v>
      </c>
      <c r="P91" s="74">
        <f t="shared" si="5"/>
        <v>6.1497617101594439E-2</v>
      </c>
      <c r="Q91" s="74">
        <f t="shared" si="6"/>
        <v>8.1122661633122775E-2</v>
      </c>
      <c r="R91" s="75">
        <f t="shared" si="7"/>
        <v>0.11595313010480073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9000000</v>
      </c>
      <c r="I92" s="67" t="s">
        <v>293</v>
      </c>
      <c r="J92" s="72">
        <v>1.0782860000000001</v>
      </c>
      <c r="K92" s="73">
        <v>1.0782860000000001</v>
      </c>
      <c r="L92" s="73">
        <f t="shared" si="4"/>
        <v>0.10515399012811906</v>
      </c>
      <c r="M92" s="73">
        <v>1.9414300128119066E-2</v>
      </c>
      <c r="N92" s="73">
        <v>4.4170299999999996E-2</v>
      </c>
      <c r="O92" s="73">
        <v>4.1569389999999998E-2</v>
      </c>
      <c r="P92" s="74">
        <f t="shared" si="5"/>
        <v>1.8004778071976327E-2</v>
      </c>
      <c r="Q92" s="74">
        <f t="shared" si="6"/>
        <v>5.8968214488659833E-2</v>
      </c>
      <c r="R92" s="75">
        <f t="shared" si="7"/>
        <v>9.7519572848130329E-2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9000009</v>
      </c>
      <c r="I93" s="67" t="s">
        <v>294</v>
      </c>
      <c r="J93" s="72">
        <v>1.3562989999999999</v>
      </c>
      <c r="K93" s="73">
        <v>21.495262</v>
      </c>
      <c r="L93" s="73">
        <f t="shared" si="4"/>
        <v>2.2535312000000003</v>
      </c>
      <c r="M93" s="73">
        <v>0</v>
      </c>
      <c r="N93" s="73">
        <v>1.9596172700000001</v>
      </c>
      <c r="O93" s="73">
        <v>0.29391392999999999</v>
      </c>
      <c r="P93" s="74">
        <f t="shared" si="5"/>
        <v>0</v>
      </c>
      <c r="Q93" s="74">
        <f t="shared" si="6"/>
        <v>9.1165079541714822E-2</v>
      </c>
      <c r="R93" s="75">
        <f t="shared" si="7"/>
        <v>0.10483850813262943</v>
      </c>
      <c r="S93" s="7"/>
    </row>
    <row r="94" spans="1:19" ht="25.5" x14ac:dyDescent="0.25">
      <c r="A94" s="44"/>
      <c r="B94" s="45"/>
      <c r="C94" s="46"/>
      <c r="D94" s="47"/>
      <c r="E94" s="48"/>
      <c r="F94" s="49">
        <v>82</v>
      </c>
      <c r="G94" s="50" t="s">
        <v>197</v>
      </c>
      <c r="H94" s="90"/>
      <c r="I94" s="46"/>
      <c r="J94" s="51">
        <v>0</v>
      </c>
      <c r="K94" s="52">
        <v>0.21894000000000002</v>
      </c>
      <c r="L94" s="53">
        <f t="shared" si="4"/>
        <v>7.3915419999999996E-2</v>
      </c>
      <c r="M94" s="53">
        <v>0</v>
      </c>
      <c r="N94" s="53">
        <v>1.7634199999999999E-2</v>
      </c>
      <c r="O94" s="53">
        <v>5.628122E-2</v>
      </c>
      <c r="P94" s="54">
        <f t="shared" si="5"/>
        <v>0</v>
      </c>
      <c r="Q94" s="54">
        <f t="shared" si="6"/>
        <v>8.0543527907189175E-2</v>
      </c>
      <c r="R94" s="55">
        <f t="shared" si="7"/>
        <v>0.33760582808075268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9000009</v>
      </c>
      <c r="I95" s="67" t="s">
        <v>294</v>
      </c>
      <c r="J95" s="72">
        <v>0</v>
      </c>
      <c r="K95" s="73">
        <v>0.21894000000000002</v>
      </c>
      <c r="L95" s="73">
        <f t="shared" si="4"/>
        <v>7.3915419999999996E-2</v>
      </c>
      <c r="M95" s="73">
        <v>0</v>
      </c>
      <c r="N95" s="73">
        <v>1.7634199999999999E-2</v>
      </c>
      <c r="O95" s="73">
        <v>5.628122E-2</v>
      </c>
      <c r="P95" s="74">
        <f t="shared" si="5"/>
        <v>0</v>
      </c>
      <c r="Q95" s="74">
        <f t="shared" si="6"/>
        <v>8.0543527907189175E-2</v>
      </c>
      <c r="R95" s="75">
        <f t="shared" si="7"/>
        <v>0.33760582808075268</v>
      </c>
      <c r="S95" s="7"/>
    </row>
    <row r="96" spans="1:19" ht="25.5" x14ac:dyDescent="0.25">
      <c r="A96" s="44"/>
      <c r="B96" s="45"/>
      <c r="C96" s="46"/>
      <c r="D96" s="47"/>
      <c r="E96" s="48"/>
      <c r="F96" s="49">
        <v>83</v>
      </c>
      <c r="G96" s="50" t="s">
        <v>198</v>
      </c>
      <c r="H96" s="90"/>
      <c r="I96" s="46"/>
      <c r="J96" s="51">
        <v>0</v>
      </c>
      <c r="K96" s="52">
        <v>1.2719000000000001E-2</v>
      </c>
      <c r="L96" s="53">
        <f t="shared" si="4"/>
        <v>0</v>
      </c>
      <c r="M96" s="53">
        <v>0</v>
      </c>
      <c r="N96" s="53">
        <v>0</v>
      </c>
      <c r="O96" s="53">
        <v>0</v>
      </c>
      <c r="P96" s="54">
        <f t="shared" si="5"/>
        <v>0</v>
      </c>
      <c r="Q96" s="54">
        <f t="shared" si="6"/>
        <v>0</v>
      </c>
      <c r="R96" s="55">
        <f t="shared" si="7"/>
        <v>0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9000009</v>
      </c>
      <c r="I97" s="67" t="s">
        <v>294</v>
      </c>
      <c r="J97" s="72">
        <v>0</v>
      </c>
      <c r="K97" s="73">
        <v>1.2719000000000001E-2</v>
      </c>
      <c r="L97" s="73">
        <f t="shared" si="4"/>
        <v>0</v>
      </c>
      <c r="M97" s="73">
        <v>0</v>
      </c>
      <c r="N97" s="73">
        <v>0</v>
      </c>
      <c r="O97" s="73">
        <v>0</v>
      </c>
      <c r="P97" s="74">
        <f t="shared" si="5"/>
        <v>0</v>
      </c>
      <c r="Q97" s="74">
        <f t="shared" si="6"/>
        <v>0</v>
      </c>
      <c r="R97" s="75">
        <f t="shared" si="7"/>
        <v>0</v>
      </c>
      <c r="S97" s="7"/>
    </row>
    <row r="98" spans="1:19" ht="25.5" x14ac:dyDescent="0.25">
      <c r="A98" s="44"/>
      <c r="B98" s="45"/>
      <c r="C98" s="46"/>
      <c r="D98" s="47"/>
      <c r="E98" s="48"/>
      <c r="F98" s="49">
        <v>90</v>
      </c>
      <c r="G98" s="50" t="s">
        <v>81</v>
      </c>
      <c r="H98" s="90"/>
      <c r="I98" s="46"/>
      <c r="J98" s="51">
        <v>281.42828299999996</v>
      </c>
      <c r="K98" s="52">
        <v>352.36526600000002</v>
      </c>
      <c r="L98" s="53">
        <f t="shared" si="4"/>
        <v>68.288255747426291</v>
      </c>
      <c r="M98" s="53">
        <v>23.598282577426289</v>
      </c>
      <c r="N98" s="53">
        <v>21.197386129999998</v>
      </c>
      <c r="O98" s="53">
        <v>23.492587040000004</v>
      </c>
      <c r="P98" s="54">
        <f t="shared" si="5"/>
        <v>6.6971080451006457E-2</v>
      </c>
      <c r="Q98" s="54">
        <f t="shared" si="6"/>
        <v>0.1271285028060237</v>
      </c>
      <c r="R98" s="55">
        <f t="shared" si="7"/>
        <v>0.19379962310878363</v>
      </c>
      <c r="S98" s="7"/>
    </row>
    <row r="99" spans="1:19" x14ac:dyDescent="0.25">
      <c r="A99" s="66"/>
      <c r="B99" s="56"/>
      <c r="C99" s="67"/>
      <c r="D99" s="68"/>
      <c r="E99" s="69"/>
      <c r="F99" s="70"/>
      <c r="G99" s="71"/>
      <c r="H99" s="66">
        <v>3000001</v>
      </c>
      <c r="I99" s="67" t="s">
        <v>283</v>
      </c>
      <c r="J99" s="72">
        <v>1.5973059999999999</v>
      </c>
      <c r="K99" s="73">
        <v>1.5973060000000001</v>
      </c>
      <c r="L99" s="73">
        <f t="shared" si="4"/>
        <v>0.19789830857272561</v>
      </c>
      <c r="M99" s="73">
        <v>5.3248298572725616E-2</v>
      </c>
      <c r="N99" s="73">
        <v>6.811840999999999E-2</v>
      </c>
      <c r="O99" s="73">
        <v>7.6531600000000005E-2</v>
      </c>
      <c r="P99" s="74">
        <f t="shared" si="5"/>
        <v>3.3336316631081088E-2</v>
      </c>
      <c r="Q99" s="74">
        <f t="shared" si="6"/>
        <v>7.5982127765578791E-2</v>
      </c>
      <c r="R99" s="75">
        <f t="shared" si="7"/>
        <v>0.12389505115032787</v>
      </c>
      <c r="S99" s="7"/>
    </row>
    <row r="100" spans="1:19" ht="38.25" x14ac:dyDescent="0.25">
      <c r="A100" s="66"/>
      <c r="B100" s="56"/>
      <c r="C100" s="67"/>
      <c r="D100" s="68"/>
      <c r="E100" s="69"/>
      <c r="F100" s="70"/>
      <c r="G100" s="71"/>
      <c r="H100" s="66">
        <v>3000385</v>
      </c>
      <c r="I100" s="67" t="s">
        <v>383</v>
      </c>
      <c r="J100" s="72">
        <v>254.89565199999993</v>
      </c>
      <c r="K100" s="73">
        <v>280.33801899999997</v>
      </c>
      <c r="L100" s="73">
        <f t="shared" si="4"/>
        <v>63.075410166157454</v>
      </c>
      <c r="M100" s="73">
        <v>23.422573576157447</v>
      </c>
      <c r="N100" s="73">
        <v>20.930375739999999</v>
      </c>
      <c r="O100" s="73">
        <v>18.722460850000001</v>
      </c>
      <c r="P100" s="74">
        <f t="shared" si="5"/>
        <v>8.3551184601034972E-2</v>
      </c>
      <c r="Q100" s="74">
        <f t="shared" si="6"/>
        <v>0.15821239471681312</v>
      </c>
      <c r="R100" s="75">
        <f t="shared" si="7"/>
        <v>0.2249977023849821</v>
      </c>
      <c r="S100" s="7"/>
    </row>
    <row r="101" spans="1:19" ht="25.5" x14ac:dyDescent="0.25">
      <c r="A101" s="66"/>
      <c r="B101" s="56"/>
      <c r="C101" s="67"/>
      <c r="D101" s="68"/>
      <c r="E101" s="69"/>
      <c r="F101" s="70"/>
      <c r="G101" s="71"/>
      <c r="H101" s="66">
        <v>3000386</v>
      </c>
      <c r="I101" s="67" t="s">
        <v>384</v>
      </c>
      <c r="J101" s="72">
        <v>3.0706169999999999</v>
      </c>
      <c r="K101" s="73">
        <v>9.4092410000000015</v>
      </c>
      <c r="L101" s="73">
        <f t="shared" si="4"/>
        <v>0.43894817273802611</v>
      </c>
      <c r="M101" s="73">
        <v>0.12058570273802616</v>
      </c>
      <c r="N101" s="73">
        <v>0.14240171999999998</v>
      </c>
      <c r="O101" s="73">
        <v>0.17596075</v>
      </c>
      <c r="P101" s="74">
        <f t="shared" si="5"/>
        <v>1.2815667357019141E-2</v>
      </c>
      <c r="Q101" s="74">
        <f t="shared" si="6"/>
        <v>2.7949908259128027E-2</v>
      </c>
      <c r="R101" s="75">
        <f t="shared" si="7"/>
        <v>4.6650752461120513E-2</v>
      </c>
      <c r="S101" s="7"/>
    </row>
    <row r="102" spans="1:19" ht="51" x14ac:dyDescent="0.25">
      <c r="A102" s="66"/>
      <c r="B102" s="56"/>
      <c r="C102" s="67"/>
      <c r="D102" s="68"/>
      <c r="E102" s="69"/>
      <c r="F102" s="70"/>
      <c r="G102" s="71"/>
      <c r="H102" s="66">
        <v>3000387</v>
      </c>
      <c r="I102" s="67" t="s">
        <v>385</v>
      </c>
      <c r="J102" s="72">
        <v>1.3988779999999998</v>
      </c>
      <c r="K102" s="73">
        <v>1.3988779999999998</v>
      </c>
      <c r="L102" s="73">
        <f t="shared" si="4"/>
        <v>8.5826619958090489E-2</v>
      </c>
      <c r="M102" s="73">
        <v>1.8749999580904841E-3</v>
      </c>
      <c r="N102" s="73">
        <v>1.6139999999999998E-2</v>
      </c>
      <c r="O102" s="73">
        <v>6.7811620000000003E-2</v>
      </c>
      <c r="P102" s="74">
        <f t="shared" si="5"/>
        <v>1.3403598870598324E-3</v>
      </c>
      <c r="Q102" s="74">
        <f t="shared" si="6"/>
        <v>1.2878178052761202E-2</v>
      </c>
      <c r="R102" s="75">
        <f t="shared" si="7"/>
        <v>6.1353899309368291E-2</v>
      </c>
      <c r="S102" s="7"/>
    </row>
    <row r="103" spans="1:19" x14ac:dyDescent="0.25">
      <c r="A103" s="66"/>
      <c r="B103" s="56"/>
      <c r="C103" s="67"/>
      <c r="D103" s="68"/>
      <c r="E103" s="69"/>
      <c r="F103" s="70"/>
      <c r="G103" s="71"/>
      <c r="H103" s="66">
        <v>9000009</v>
      </c>
      <c r="I103" s="67" t="s">
        <v>294</v>
      </c>
      <c r="J103" s="72">
        <v>20.46583</v>
      </c>
      <c r="K103" s="73">
        <v>59.621821999999995</v>
      </c>
      <c r="L103" s="73">
        <f t="shared" si="4"/>
        <v>4.49017248</v>
      </c>
      <c r="M103" s="73">
        <v>0</v>
      </c>
      <c r="N103" s="73">
        <v>4.0350259999999999E-2</v>
      </c>
      <c r="O103" s="73">
        <v>4.4498222199999997</v>
      </c>
      <c r="P103" s="74">
        <f t="shared" si="5"/>
        <v>0</v>
      </c>
      <c r="Q103" s="74">
        <f t="shared" si="6"/>
        <v>6.7676999203412469E-4</v>
      </c>
      <c r="R103" s="75">
        <f t="shared" si="7"/>
        <v>7.53108900294929E-2</v>
      </c>
      <c r="S103" s="7"/>
    </row>
    <row r="104" spans="1:19" ht="51" x14ac:dyDescent="0.25">
      <c r="A104" s="44"/>
      <c r="B104" s="45"/>
      <c r="C104" s="46"/>
      <c r="D104" s="47"/>
      <c r="E104" s="48"/>
      <c r="F104" s="49">
        <v>91</v>
      </c>
      <c r="G104" s="50" t="s">
        <v>82</v>
      </c>
      <c r="H104" s="90"/>
      <c r="I104" s="46"/>
      <c r="J104" s="51">
        <v>63.187972999999992</v>
      </c>
      <c r="K104" s="52">
        <v>96.583854999999986</v>
      </c>
      <c r="L104" s="53">
        <f t="shared" si="4"/>
        <v>3.4308985999568518</v>
      </c>
      <c r="M104" s="53">
        <v>1.4199999568518251E-3</v>
      </c>
      <c r="N104" s="53">
        <v>1.0161121</v>
      </c>
      <c r="O104" s="53">
        <v>2.4133665</v>
      </c>
      <c r="P104" s="54">
        <f t="shared" si="5"/>
        <v>1.4702249737824456E-5</v>
      </c>
      <c r="Q104" s="54">
        <f t="shared" si="6"/>
        <v>1.0535219369291606E-2</v>
      </c>
      <c r="R104" s="55">
        <f t="shared" si="7"/>
        <v>3.5522485615808688E-2</v>
      </c>
      <c r="S104" s="7"/>
    </row>
    <row r="105" spans="1:19" ht="38.25" x14ac:dyDescent="0.25">
      <c r="A105" s="66"/>
      <c r="B105" s="56"/>
      <c r="C105" s="67"/>
      <c r="D105" s="68"/>
      <c r="E105" s="69"/>
      <c r="F105" s="70"/>
      <c r="G105" s="71"/>
      <c r="H105" s="66">
        <v>3000515</v>
      </c>
      <c r="I105" s="67" t="s">
        <v>389</v>
      </c>
      <c r="J105" s="72">
        <v>0.60265600000000008</v>
      </c>
      <c r="K105" s="73">
        <v>0.88614000000000004</v>
      </c>
      <c r="L105" s="73">
        <f t="shared" si="4"/>
        <v>4.3293709977769324E-2</v>
      </c>
      <c r="M105" s="73">
        <v>8.7999997776933014E-4</v>
      </c>
      <c r="N105" s="73">
        <v>1.5827899999999999E-2</v>
      </c>
      <c r="O105" s="73">
        <v>2.6585809999999994E-2</v>
      </c>
      <c r="P105" s="74">
        <f t="shared" si="5"/>
        <v>9.9307104720397455E-4</v>
      </c>
      <c r="Q105" s="74">
        <f t="shared" si="6"/>
        <v>1.8854695621199052E-2</v>
      </c>
      <c r="R105" s="75">
        <f t="shared" si="7"/>
        <v>4.8856512489865396E-2</v>
      </c>
      <c r="S105" s="7"/>
    </row>
    <row r="106" spans="1:19" x14ac:dyDescent="0.25">
      <c r="A106" s="66"/>
      <c r="B106" s="56"/>
      <c r="C106" s="67"/>
      <c r="D106" s="68"/>
      <c r="E106" s="69"/>
      <c r="F106" s="70"/>
      <c r="G106" s="71"/>
      <c r="H106" s="66">
        <v>9000009</v>
      </c>
      <c r="I106" s="67" t="s">
        <v>294</v>
      </c>
      <c r="J106" s="72">
        <v>62.585316999999989</v>
      </c>
      <c r="K106" s="73">
        <v>95.697714999999988</v>
      </c>
      <c r="L106" s="73">
        <f t="shared" si="4"/>
        <v>3.3876048899790829</v>
      </c>
      <c r="M106" s="73">
        <v>5.3999997908249497E-4</v>
      </c>
      <c r="N106" s="73">
        <v>1.0002842000000001</v>
      </c>
      <c r="O106" s="73">
        <v>2.3867806900000001</v>
      </c>
      <c r="P106" s="74">
        <f t="shared" si="5"/>
        <v>5.6427677409277229E-6</v>
      </c>
      <c r="Q106" s="74">
        <f t="shared" si="6"/>
        <v>1.0458182831001583E-2</v>
      </c>
      <c r="R106" s="75">
        <f t="shared" si="7"/>
        <v>3.539901543081863E-2</v>
      </c>
      <c r="S106" s="7"/>
    </row>
    <row r="107" spans="1:19" ht="25.5" x14ac:dyDescent="0.25">
      <c r="A107" s="44"/>
      <c r="B107" s="45"/>
      <c r="C107" s="46"/>
      <c r="D107" s="47"/>
      <c r="E107" s="48"/>
      <c r="F107" s="49">
        <v>94</v>
      </c>
      <c r="G107" s="50" t="s">
        <v>207</v>
      </c>
      <c r="H107" s="90"/>
      <c r="I107" s="46"/>
      <c r="J107" s="51">
        <v>0.20759100000000005</v>
      </c>
      <c r="K107" s="52">
        <v>0.24469800000000005</v>
      </c>
      <c r="L107" s="53">
        <f t="shared" si="4"/>
        <v>2.9229309995291736E-2</v>
      </c>
      <c r="M107" s="53">
        <v>9.836289995291736E-3</v>
      </c>
      <c r="N107" s="53">
        <v>9.1604700000000004E-3</v>
      </c>
      <c r="O107" s="53">
        <v>1.023255E-2</v>
      </c>
      <c r="P107" s="54">
        <f t="shared" si="5"/>
        <v>4.0197672213470211E-2</v>
      </c>
      <c r="Q107" s="54">
        <f t="shared" si="6"/>
        <v>7.7633491059558038E-2</v>
      </c>
      <c r="R107" s="55">
        <f t="shared" si="7"/>
        <v>0.11945054718588517</v>
      </c>
      <c r="S107" s="7"/>
    </row>
    <row r="108" spans="1:19" ht="38.25" x14ac:dyDescent="0.25">
      <c r="A108" s="66"/>
      <c r="B108" s="56"/>
      <c r="C108" s="67"/>
      <c r="D108" s="68"/>
      <c r="E108" s="69"/>
      <c r="F108" s="70"/>
      <c r="G108" s="71"/>
      <c r="H108" s="66">
        <v>3000538</v>
      </c>
      <c r="I108" s="67" t="s">
        <v>535</v>
      </c>
      <c r="J108" s="72">
        <v>0.20759100000000005</v>
      </c>
      <c r="K108" s="73">
        <v>0.20759100000000005</v>
      </c>
      <c r="L108" s="73">
        <f t="shared" si="4"/>
        <v>2.9229309995291736E-2</v>
      </c>
      <c r="M108" s="73">
        <v>9.836289995291736E-3</v>
      </c>
      <c r="N108" s="73">
        <v>9.1604700000000004E-3</v>
      </c>
      <c r="O108" s="73">
        <v>1.023255E-2</v>
      </c>
      <c r="P108" s="74">
        <f t="shared" si="5"/>
        <v>4.7383027179847555E-2</v>
      </c>
      <c r="Q108" s="74">
        <f t="shared" si="6"/>
        <v>9.1510518256050263E-2</v>
      </c>
      <c r="R108" s="75">
        <f t="shared" si="7"/>
        <v>0.14080239507151915</v>
      </c>
      <c r="S108" s="7"/>
    </row>
    <row r="109" spans="1:19" x14ac:dyDescent="0.25">
      <c r="A109" s="66"/>
      <c r="B109" s="56"/>
      <c r="C109" s="67"/>
      <c r="D109" s="68"/>
      <c r="E109" s="69"/>
      <c r="F109" s="70"/>
      <c r="G109" s="71"/>
      <c r="H109" s="66">
        <v>9000009</v>
      </c>
      <c r="I109" s="67" t="s">
        <v>294</v>
      </c>
      <c r="J109" s="72">
        <v>0</v>
      </c>
      <c r="K109" s="73">
        <v>3.7107000000000001E-2</v>
      </c>
      <c r="L109" s="73">
        <f t="shared" si="4"/>
        <v>0</v>
      </c>
      <c r="M109" s="73">
        <v>0</v>
      </c>
      <c r="N109" s="73">
        <v>0</v>
      </c>
      <c r="O109" s="73">
        <v>0</v>
      </c>
      <c r="P109" s="74">
        <f t="shared" si="5"/>
        <v>0</v>
      </c>
      <c r="Q109" s="74">
        <f t="shared" si="6"/>
        <v>0</v>
      </c>
      <c r="R109" s="75">
        <f t="shared" si="7"/>
        <v>0</v>
      </c>
      <c r="S109" s="7"/>
    </row>
    <row r="110" spans="1:19" ht="38.25" x14ac:dyDescent="0.25">
      <c r="A110" s="44"/>
      <c r="B110" s="45"/>
      <c r="C110" s="46"/>
      <c r="D110" s="47"/>
      <c r="E110" s="48"/>
      <c r="F110" s="49">
        <v>101</v>
      </c>
      <c r="G110" s="50" t="s">
        <v>88</v>
      </c>
      <c r="H110" s="90"/>
      <c r="I110" s="46"/>
      <c r="J110" s="51">
        <v>6.8902000000000005E-2</v>
      </c>
      <c r="K110" s="52">
        <v>1.864873</v>
      </c>
      <c r="L110" s="53">
        <f t="shared" si="4"/>
        <v>1.2247022700000001</v>
      </c>
      <c r="M110" s="53">
        <v>0</v>
      </c>
      <c r="N110" s="53">
        <v>0.43982293</v>
      </c>
      <c r="O110" s="53">
        <v>0.78487934000000004</v>
      </c>
      <c r="P110" s="54">
        <f t="shared" si="5"/>
        <v>0</v>
      </c>
      <c r="Q110" s="54">
        <f t="shared" si="6"/>
        <v>0.23584604957013158</v>
      </c>
      <c r="R110" s="55">
        <f t="shared" si="7"/>
        <v>0.65672154082342338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9000009</v>
      </c>
      <c r="I111" s="67" t="s">
        <v>294</v>
      </c>
      <c r="J111" s="72">
        <v>6.8902000000000005E-2</v>
      </c>
      <c r="K111" s="73">
        <v>1.864873</v>
      </c>
      <c r="L111" s="73">
        <f t="shared" si="4"/>
        <v>1.2247022700000001</v>
      </c>
      <c r="M111" s="73">
        <v>0</v>
      </c>
      <c r="N111" s="73">
        <v>0.43982293</v>
      </c>
      <c r="O111" s="73">
        <v>0.78487934000000004</v>
      </c>
      <c r="P111" s="74">
        <f t="shared" si="5"/>
        <v>0</v>
      </c>
      <c r="Q111" s="74">
        <f t="shared" si="6"/>
        <v>0.23584604957013158</v>
      </c>
      <c r="R111" s="75">
        <f t="shared" si="7"/>
        <v>0.65672154082342338</v>
      </c>
      <c r="S111" s="7"/>
    </row>
    <row r="112" spans="1:19" ht="25.5" x14ac:dyDescent="0.25">
      <c r="A112" s="44"/>
      <c r="B112" s="45"/>
      <c r="C112" s="46"/>
      <c r="D112" s="47"/>
      <c r="E112" s="48"/>
      <c r="F112" s="49">
        <v>104</v>
      </c>
      <c r="G112" s="50" t="s">
        <v>142</v>
      </c>
      <c r="H112" s="90"/>
      <c r="I112" s="46"/>
      <c r="J112" s="51">
        <v>5.8699049999999993</v>
      </c>
      <c r="K112" s="52">
        <v>5.8699049999999993</v>
      </c>
      <c r="L112" s="53">
        <f t="shared" si="4"/>
        <v>1.0951607288303165</v>
      </c>
      <c r="M112" s="53">
        <v>0.29235341883031651</v>
      </c>
      <c r="N112" s="53">
        <v>0.42673205000000003</v>
      </c>
      <c r="O112" s="53">
        <v>0.37607526000000002</v>
      </c>
      <c r="P112" s="54">
        <f t="shared" si="5"/>
        <v>4.9805477061437377E-2</v>
      </c>
      <c r="Q112" s="54">
        <f t="shared" si="6"/>
        <v>0.12250376604567137</v>
      </c>
      <c r="R112" s="55">
        <f t="shared" si="7"/>
        <v>0.18657213853210855</v>
      </c>
      <c r="S112" s="7"/>
    </row>
    <row r="113" spans="1:19" x14ac:dyDescent="0.25">
      <c r="A113" s="66"/>
      <c r="B113" s="56"/>
      <c r="C113" s="67"/>
      <c r="D113" s="68"/>
      <c r="E113" s="69"/>
      <c r="F113" s="70"/>
      <c r="G113" s="71"/>
      <c r="H113" s="66">
        <v>3000001</v>
      </c>
      <c r="I113" s="67" t="s">
        <v>283</v>
      </c>
      <c r="J113" s="72">
        <v>5.3500000000000006E-2</v>
      </c>
      <c r="K113" s="73">
        <v>5.1699999999999996E-2</v>
      </c>
      <c r="L113" s="73">
        <f t="shared" si="4"/>
        <v>6.9934000000000001E-4</v>
      </c>
      <c r="M113" s="73">
        <v>0</v>
      </c>
      <c r="N113" s="73">
        <v>6.9934000000000001E-4</v>
      </c>
      <c r="O113" s="73">
        <v>0</v>
      </c>
      <c r="P113" s="74">
        <f t="shared" si="5"/>
        <v>0</v>
      </c>
      <c r="Q113" s="74">
        <f t="shared" si="6"/>
        <v>1.3526885880077371E-2</v>
      </c>
      <c r="R113" s="75">
        <f t="shared" si="7"/>
        <v>1.3526885880077371E-2</v>
      </c>
      <c r="S113" s="7"/>
    </row>
    <row r="114" spans="1:19" ht="38.25" x14ac:dyDescent="0.25">
      <c r="A114" s="66"/>
      <c r="B114" s="56"/>
      <c r="C114" s="67"/>
      <c r="D114" s="68"/>
      <c r="E114" s="69"/>
      <c r="F114" s="70"/>
      <c r="G114" s="71"/>
      <c r="H114" s="66">
        <v>3000283</v>
      </c>
      <c r="I114" s="67" t="s">
        <v>428</v>
      </c>
      <c r="J114" s="72">
        <v>0.35282699999999995</v>
      </c>
      <c r="K114" s="73">
        <v>0.35462699999999997</v>
      </c>
      <c r="L114" s="73">
        <f t="shared" si="4"/>
        <v>7.0456000222578641E-2</v>
      </c>
      <c r="M114" s="73">
        <v>2.1892000222578645E-2</v>
      </c>
      <c r="N114" s="73">
        <v>1.9491999999999999E-2</v>
      </c>
      <c r="O114" s="73">
        <v>2.9072000000000001E-2</v>
      </c>
      <c r="P114" s="74">
        <f t="shared" si="5"/>
        <v>6.1732468826622471E-2</v>
      </c>
      <c r="Q114" s="74">
        <f t="shared" si="6"/>
        <v>0.11669726282143955</v>
      </c>
      <c r="R114" s="75">
        <f t="shared" si="7"/>
        <v>0.1986763563478772</v>
      </c>
      <c r="S114" s="7"/>
    </row>
    <row r="115" spans="1:19" ht="25.5" x14ac:dyDescent="0.25">
      <c r="A115" s="66"/>
      <c r="B115" s="56"/>
      <c r="C115" s="67"/>
      <c r="D115" s="68"/>
      <c r="E115" s="69"/>
      <c r="F115" s="70"/>
      <c r="G115" s="71"/>
      <c r="H115" s="66">
        <v>3000285</v>
      </c>
      <c r="I115" s="67" t="s">
        <v>447</v>
      </c>
      <c r="J115" s="72">
        <v>1.4572419999999999</v>
      </c>
      <c r="K115" s="73">
        <v>1.4572419999999999</v>
      </c>
      <c r="L115" s="73">
        <f t="shared" si="4"/>
        <v>0.29005725959367512</v>
      </c>
      <c r="M115" s="73">
        <v>9.9674499593675137E-2</v>
      </c>
      <c r="N115" s="73">
        <v>9.8088399999999992E-2</v>
      </c>
      <c r="O115" s="73">
        <v>9.2294359999999992E-2</v>
      </c>
      <c r="P115" s="74">
        <f t="shared" si="5"/>
        <v>6.8399414506084194E-2</v>
      </c>
      <c r="Q115" s="74">
        <f t="shared" si="6"/>
        <v>0.13571040334664738</v>
      </c>
      <c r="R115" s="75">
        <f t="shared" si="7"/>
        <v>0.19904536075248663</v>
      </c>
      <c r="S115" s="7"/>
    </row>
    <row r="116" spans="1:19" ht="25.5" x14ac:dyDescent="0.25">
      <c r="A116" s="66"/>
      <c r="B116" s="56"/>
      <c r="C116" s="67"/>
      <c r="D116" s="68"/>
      <c r="E116" s="69"/>
      <c r="F116" s="70"/>
      <c r="G116" s="71"/>
      <c r="H116" s="66">
        <v>3000286</v>
      </c>
      <c r="I116" s="67" t="s">
        <v>448</v>
      </c>
      <c r="J116" s="72">
        <v>1.4553039999999999</v>
      </c>
      <c r="K116" s="73">
        <v>1.4553039999999999</v>
      </c>
      <c r="L116" s="73">
        <f t="shared" si="4"/>
        <v>0.22613106033148833</v>
      </c>
      <c r="M116" s="73">
        <v>5.1213880331488326E-2</v>
      </c>
      <c r="N116" s="73">
        <v>0.10679431</v>
      </c>
      <c r="O116" s="73">
        <v>6.8122870000000002E-2</v>
      </c>
      <c r="P116" s="74">
        <f t="shared" si="5"/>
        <v>3.5191190522040984E-2</v>
      </c>
      <c r="Q116" s="74">
        <f t="shared" si="6"/>
        <v>0.10857400950694036</v>
      </c>
      <c r="R116" s="75">
        <f t="shared" si="7"/>
        <v>0.15538407118477537</v>
      </c>
      <c r="S116" s="7"/>
    </row>
    <row r="117" spans="1:19" ht="51" x14ac:dyDescent="0.25">
      <c r="A117" s="66"/>
      <c r="B117" s="56"/>
      <c r="C117" s="67"/>
      <c r="D117" s="68"/>
      <c r="E117" s="69"/>
      <c r="F117" s="70"/>
      <c r="G117" s="71"/>
      <c r="H117" s="66">
        <v>3000289</v>
      </c>
      <c r="I117" s="67" t="s">
        <v>449</v>
      </c>
      <c r="J117" s="72">
        <v>0.62151200000000006</v>
      </c>
      <c r="K117" s="73">
        <v>0.62151200000000006</v>
      </c>
      <c r="L117" s="73">
        <f t="shared" si="4"/>
        <v>0.10647000021097251</v>
      </c>
      <c r="M117" s="73">
        <v>1.2530000210972503E-2</v>
      </c>
      <c r="N117" s="73">
        <v>4.8270000000000007E-2</v>
      </c>
      <c r="O117" s="73">
        <v>4.5670000000000002E-2</v>
      </c>
      <c r="P117" s="74">
        <f t="shared" si="5"/>
        <v>2.0160512123615474E-2</v>
      </c>
      <c r="Q117" s="74">
        <f t="shared" si="6"/>
        <v>9.7825947384720655E-2</v>
      </c>
      <c r="R117" s="75">
        <f t="shared" si="7"/>
        <v>0.17130803622612678</v>
      </c>
      <c r="S117" s="7"/>
    </row>
    <row r="118" spans="1:19" ht="25.5" x14ac:dyDescent="0.25">
      <c r="A118" s="66"/>
      <c r="B118" s="56"/>
      <c r="C118" s="67"/>
      <c r="D118" s="68"/>
      <c r="E118" s="69"/>
      <c r="F118" s="70"/>
      <c r="G118" s="71"/>
      <c r="H118" s="66">
        <v>3000686</v>
      </c>
      <c r="I118" s="67" t="s">
        <v>450</v>
      </c>
      <c r="J118" s="72">
        <v>1.9250199999999995</v>
      </c>
      <c r="K118" s="73">
        <v>1.9250199999999995</v>
      </c>
      <c r="L118" s="73">
        <f t="shared" si="4"/>
        <v>0.40094714847160196</v>
      </c>
      <c r="M118" s="73">
        <v>0.1070430384716019</v>
      </c>
      <c r="N118" s="73">
        <v>0.15338800000000002</v>
      </c>
      <c r="O118" s="73">
        <v>0.14051611</v>
      </c>
      <c r="P118" s="74">
        <f t="shared" si="5"/>
        <v>5.5606195505294456E-2</v>
      </c>
      <c r="Q118" s="74">
        <f t="shared" si="6"/>
        <v>0.13528744557022887</v>
      </c>
      <c r="R118" s="75">
        <f t="shared" si="7"/>
        <v>0.20828206900271273</v>
      </c>
      <c r="S118" s="7"/>
    </row>
    <row r="119" spans="1:19" x14ac:dyDescent="0.25">
      <c r="A119" s="66"/>
      <c r="B119" s="56"/>
      <c r="C119" s="67"/>
      <c r="D119" s="68"/>
      <c r="E119" s="69"/>
      <c r="F119" s="70"/>
      <c r="G119" s="71"/>
      <c r="H119" s="66">
        <v>9000000</v>
      </c>
      <c r="I119" s="67" t="s">
        <v>293</v>
      </c>
      <c r="J119" s="72">
        <v>4.5000000000000005E-3</v>
      </c>
      <c r="K119" s="73">
        <v>4.5000000000000005E-3</v>
      </c>
      <c r="L119" s="73">
        <f t="shared" si="4"/>
        <v>3.9992000000000001E-4</v>
      </c>
      <c r="M119" s="73">
        <v>0</v>
      </c>
      <c r="N119" s="73">
        <v>0</v>
      </c>
      <c r="O119" s="73">
        <v>3.9992000000000001E-4</v>
      </c>
      <c r="P119" s="74">
        <f t="shared" si="5"/>
        <v>0</v>
      </c>
      <c r="Q119" s="74">
        <f t="shared" si="6"/>
        <v>0</v>
      </c>
      <c r="R119" s="75">
        <f t="shared" si="7"/>
        <v>8.8871111111111095E-2</v>
      </c>
      <c r="S119" s="7"/>
    </row>
    <row r="120" spans="1:19" ht="38.25" x14ac:dyDescent="0.25">
      <c r="A120" s="44"/>
      <c r="B120" s="45"/>
      <c r="C120" s="46"/>
      <c r="D120" s="47"/>
      <c r="E120" s="48"/>
      <c r="F120" s="49">
        <v>106</v>
      </c>
      <c r="G120" s="50" t="s">
        <v>83</v>
      </c>
      <c r="H120" s="90"/>
      <c r="I120" s="46"/>
      <c r="J120" s="51">
        <v>2.576085</v>
      </c>
      <c r="K120" s="52">
        <v>2.6355989999999996</v>
      </c>
      <c r="L120" s="53">
        <f t="shared" si="4"/>
        <v>0.83245897017763948</v>
      </c>
      <c r="M120" s="53">
        <v>0.46530916017763957</v>
      </c>
      <c r="N120" s="53">
        <v>0.19161111999999997</v>
      </c>
      <c r="O120" s="53">
        <v>0.17553869</v>
      </c>
      <c r="P120" s="54">
        <f t="shared" si="5"/>
        <v>0.17654778294332318</v>
      </c>
      <c r="Q120" s="54">
        <f t="shared" si="6"/>
        <v>0.24924894878835496</v>
      </c>
      <c r="R120" s="55">
        <f t="shared" si="7"/>
        <v>0.31585190697736631</v>
      </c>
      <c r="S120" s="7"/>
    </row>
    <row r="121" spans="1:19" ht="51" x14ac:dyDescent="0.25">
      <c r="A121" s="66"/>
      <c r="B121" s="56"/>
      <c r="C121" s="67"/>
      <c r="D121" s="68"/>
      <c r="E121" s="69"/>
      <c r="F121" s="70"/>
      <c r="G121" s="71"/>
      <c r="H121" s="66">
        <v>3000574</v>
      </c>
      <c r="I121" s="67" t="s">
        <v>391</v>
      </c>
      <c r="J121" s="72">
        <v>2.576085</v>
      </c>
      <c r="K121" s="73">
        <v>2.6355989999999996</v>
      </c>
      <c r="L121" s="73">
        <f t="shared" si="4"/>
        <v>0.83245897017763948</v>
      </c>
      <c r="M121" s="73">
        <v>0.46530916017763957</v>
      </c>
      <c r="N121" s="73">
        <v>0.19161111999999997</v>
      </c>
      <c r="O121" s="73">
        <v>0.17553869</v>
      </c>
      <c r="P121" s="74">
        <f t="shared" si="5"/>
        <v>0.17654778294332318</v>
      </c>
      <c r="Q121" s="74">
        <f t="shared" si="6"/>
        <v>0.24924894878835496</v>
      </c>
      <c r="R121" s="75">
        <f t="shared" si="7"/>
        <v>0.31585190697736631</v>
      </c>
      <c r="S121" s="7"/>
    </row>
    <row r="122" spans="1:19" ht="38.25" x14ac:dyDescent="0.25">
      <c r="A122" s="44"/>
      <c r="B122" s="45"/>
      <c r="C122" s="46"/>
      <c r="D122" s="47"/>
      <c r="E122" s="48"/>
      <c r="F122" s="49">
        <v>107</v>
      </c>
      <c r="G122" s="50" t="s">
        <v>84</v>
      </c>
      <c r="H122" s="90"/>
      <c r="I122" s="46"/>
      <c r="J122" s="51">
        <v>2.7240489999999995</v>
      </c>
      <c r="K122" s="52">
        <v>2.7253989999999995</v>
      </c>
      <c r="L122" s="53">
        <f t="shared" si="4"/>
        <v>0.49503760220378507</v>
      </c>
      <c r="M122" s="53">
        <v>0.12655446220378508</v>
      </c>
      <c r="N122" s="53">
        <v>0.18529734999999997</v>
      </c>
      <c r="O122" s="53">
        <v>0.18318579000000001</v>
      </c>
      <c r="P122" s="54">
        <f t="shared" si="5"/>
        <v>4.6435205341964644E-2</v>
      </c>
      <c r="Q122" s="54">
        <f t="shared" si="6"/>
        <v>0.11442427776769021</v>
      </c>
      <c r="R122" s="55">
        <f t="shared" si="7"/>
        <v>0.18163857923327378</v>
      </c>
      <c r="S122" s="7"/>
    </row>
    <row r="123" spans="1:19" x14ac:dyDescent="0.25">
      <c r="A123" s="66"/>
      <c r="B123" s="56"/>
      <c r="C123" s="67"/>
      <c r="D123" s="68"/>
      <c r="E123" s="69"/>
      <c r="F123" s="70"/>
      <c r="G123" s="71"/>
      <c r="H123" s="66">
        <v>3000001</v>
      </c>
      <c r="I123" s="67" t="s">
        <v>283</v>
      </c>
      <c r="J123" s="72">
        <v>2.5000000000000001E-3</v>
      </c>
      <c r="K123" s="73">
        <v>2.5000000000000001E-3</v>
      </c>
      <c r="L123" s="73">
        <f t="shared" si="4"/>
        <v>0</v>
      </c>
      <c r="M123" s="73">
        <v>0</v>
      </c>
      <c r="N123" s="73">
        <v>0</v>
      </c>
      <c r="O123" s="73">
        <v>0</v>
      </c>
      <c r="P123" s="74">
        <f t="shared" si="5"/>
        <v>0</v>
      </c>
      <c r="Q123" s="74">
        <f t="shared" si="6"/>
        <v>0</v>
      </c>
      <c r="R123" s="75">
        <f t="shared" si="7"/>
        <v>0</v>
      </c>
      <c r="S123" s="7"/>
    </row>
    <row r="124" spans="1:19" ht="51" x14ac:dyDescent="0.25">
      <c r="A124" s="66"/>
      <c r="B124" s="56"/>
      <c r="C124" s="67"/>
      <c r="D124" s="68"/>
      <c r="E124" s="69"/>
      <c r="F124" s="70"/>
      <c r="G124" s="71"/>
      <c r="H124" s="66">
        <v>3000392</v>
      </c>
      <c r="I124" s="67" t="s">
        <v>394</v>
      </c>
      <c r="J124" s="72">
        <v>6.5000000000000006E-3</v>
      </c>
      <c r="K124" s="73">
        <v>6.5000000000000006E-3</v>
      </c>
      <c r="L124" s="73">
        <f t="shared" si="4"/>
        <v>0</v>
      </c>
      <c r="M124" s="73">
        <v>0</v>
      </c>
      <c r="N124" s="73">
        <v>0</v>
      </c>
      <c r="O124" s="73">
        <v>0</v>
      </c>
      <c r="P124" s="74">
        <f t="shared" si="5"/>
        <v>0</v>
      </c>
      <c r="Q124" s="74">
        <f t="shared" si="6"/>
        <v>0</v>
      </c>
      <c r="R124" s="75">
        <f t="shared" si="7"/>
        <v>0</v>
      </c>
      <c r="S124" s="7"/>
    </row>
    <row r="125" spans="1:19" ht="25.5" x14ac:dyDescent="0.25">
      <c r="A125" s="66"/>
      <c r="B125" s="56"/>
      <c r="C125" s="67"/>
      <c r="D125" s="68"/>
      <c r="E125" s="69"/>
      <c r="F125" s="70"/>
      <c r="G125" s="71"/>
      <c r="H125" s="66">
        <v>3000545</v>
      </c>
      <c r="I125" s="67" t="s">
        <v>395</v>
      </c>
      <c r="J125" s="72">
        <v>9.0000000000000011E-3</v>
      </c>
      <c r="K125" s="73">
        <v>9.0000000000000011E-3</v>
      </c>
      <c r="L125" s="73">
        <f t="shared" si="4"/>
        <v>0</v>
      </c>
      <c r="M125" s="73">
        <v>0</v>
      </c>
      <c r="N125" s="73">
        <v>0</v>
      </c>
      <c r="O125" s="73">
        <v>0</v>
      </c>
      <c r="P125" s="74">
        <f t="shared" si="5"/>
        <v>0</v>
      </c>
      <c r="Q125" s="74">
        <f t="shared" si="6"/>
        <v>0</v>
      </c>
      <c r="R125" s="75">
        <f t="shared" si="7"/>
        <v>0</v>
      </c>
      <c r="S125" s="7"/>
    </row>
    <row r="126" spans="1:19" ht="38.25" x14ac:dyDescent="0.25">
      <c r="A126" s="66"/>
      <c r="B126" s="56"/>
      <c r="C126" s="67"/>
      <c r="D126" s="68"/>
      <c r="E126" s="69"/>
      <c r="F126" s="70"/>
      <c r="G126" s="71"/>
      <c r="H126" s="66">
        <v>3000546</v>
      </c>
      <c r="I126" s="67" t="s">
        <v>396</v>
      </c>
      <c r="J126" s="72">
        <v>2.7040489999999999</v>
      </c>
      <c r="K126" s="73">
        <v>2.7053989999999999</v>
      </c>
      <c r="L126" s="73">
        <f t="shared" si="4"/>
        <v>0.49503760220378507</v>
      </c>
      <c r="M126" s="73">
        <v>0.12655446220378508</v>
      </c>
      <c r="N126" s="73">
        <v>0.18529734999999997</v>
      </c>
      <c r="O126" s="73">
        <v>0.18318579000000001</v>
      </c>
      <c r="P126" s="74">
        <f t="shared" si="5"/>
        <v>4.6778483397009123E-2</v>
      </c>
      <c r="Q126" s="74">
        <f t="shared" si="6"/>
        <v>0.11527017353217957</v>
      </c>
      <c r="R126" s="75">
        <f t="shared" si="7"/>
        <v>0.18298136511611968</v>
      </c>
      <c r="S126" s="7"/>
    </row>
    <row r="127" spans="1:19" ht="25.5" x14ac:dyDescent="0.25">
      <c r="A127" s="66"/>
      <c r="B127" s="56"/>
      <c r="C127" s="67"/>
      <c r="D127" s="68"/>
      <c r="E127" s="69"/>
      <c r="F127" s="70"/>
      <c r="G127" s="71"/>
      <c r="H127" s="66">
        <v>3000567</v>
      </c>
      <c r="I127" s="67" t="s">
        <v>397</v>
      </c>
      <c r="J127" s="72">
        <v>2E-3</v>
      </c>
      <c r="K127" s="73">
        <v>2E-3</v>
      </c>
      <c r="L127" s="73">
        <f t="shared" si="4"/>
        <v>0</v>
      </c>
      <c r="M127" s="73">
        <v>0</v>
      </c>
      <c r="N127" s="73">
        <v>0</v>
      </c>
      <c r="O127" s="73">
        <v>0</v>
      </c>
      <c r="P127" s="74">
        <f t="shared" si="5"/>
        <v>0</v>
      </c>
      <c r="Q127" s="74">
        <f t="shared" si="6"/>
        <v>0</v>
      </c>
      <c r="R127" s="75">
        <f t="shared" si="7"/>
        <v>0</v>
      </c>
      <c r="S127" s="7"/>
    </row>
    <row r="128" spans="1:19" x14ac:dyDescent="0.25">
      <c r="A128" s="44"/>
      <c r="B128" s="45"/>
      <c r="C128" s="46"/>
      <c r="D128" s="47"/>
      <c r="E128" s="48"/>
      <c r="F128" s="49">
        <v>108</v>
      </c>
      <c r="G128" s="50" t="s">
        <v>199</v>
      </c>
      <c r="H128" s="90"/>
      <c r="I128" s="46"/>
      <c r="J128" s="51">
        <v>0</v>
      </c>
      <c r="K128" s="52">
        <v>7.9798040000000006</v>
      </c>
      <c r="L128" s="53">
        <f t="shared" si="4"/>
        <v>1.62638722</v>
      </c>
      <c r="M128" s="53">
        <v>0</v>
      </c>
      <c r="N128" s="53">
        <v>0.48843346999999998</v>
      </c>
      <c r="O128" s="53">
        <v>1.1379537500000001</v>
      </c>
      <c r="P128" s="54">
        <f t="shared" si="5"/>
        <v>0</v>
      </c>
      <c r="Q128" s="54">
        <f t="shared" si="6"/>
        <v>6.1208705126090807E-2</v>
      </c>
      <c r="R128" s="55">
        <f t="shared" si="7"/>
        <v>0.20381292823733513</v>
      </c>
      <c r="S128" s="7"/>
    </row>
    <row r="129" spans="1:19" x14ac:dyDescent="0.25">
      <c r="A129" s="66"/>
      <c r="B129" s="56"/>
      <c r="C129" s="67"/>
      <c r="D129" s="68"/>
      <c r="E129" s="69"/>
      <c r="F129" s="70"/>
      <c r="G129" s="71"/>
      <c r="H129" s="66">
        <v>9000009</v>
      </c>
      <c r="I129" s="67" t="s">
        <v>294</v>
      </c>
      <c r="J129" s="72">
        <v>0</v>
      </c>
      <c r="K129" s="73">
        <v>7.9798040000000006</v>
      </c>
      <c r="L129" s="73">
        <f t="shared" si="4"/>
        <v>1.62638722</v>
      </c>
      <c r="M129" s="73">
        <v>0</v>
      </c>
      <c r="N129" s="73">
        <v>0.48843346999999998</v>
      </c>
      <c r="O129" s="73">
        <v>1.1379537500000001</v>
      </c>
      <c r="P129" s="74">
        <f t="shared" si="5"/>
        <v>0</v>
      </c>
      <c r="Q129" s="74">
        <f t="shared" si="6"/>
        <v>6.1208705126090807E-2</v>
      </c>
      <c r="R129" s="75">
        <f t="shared" si="7"/>
        <v>0.20381292823733513</v>
      </c>
      <c r="S129" s="7"/>
    </row>
    <row r="130" spans="1:19" ht="25.5" x14ac:dyDescent="0.25">
      <c r="A130" s="44"/>
      <c r="B130" s="45"/>
      <c r="C130" s="46"/>
      <c r="D130" s="47"/>
      <c r="E130" s="48"/>
      <c r="F130" s="49">
        <v>121</v>
      </c>
      <c r="G130" s="50" t="s">
        <v>159</v>
      </c>
      <c r="H130" s="90"/>
      <c r="I130" s="46"/>
      <c r="J130" s="51">
        <v>1.7267100000000002</v>
      </c>
      <c r="K130" s="52">
        <v>1.72671</v>
      </c>
      <c r="L130" s="53">
        <f t="shared" si="4"/>
        <v>0.5179166011035764</v>
      </c>
      <c r="M130" s="53">
        <v>0.16406066110357642</v>
      </c>
      <c r="N130" s="53">
        <v>0.20504393999999998</v>
      </c>
      <c r="O130" s="53">
        <v>0.148812</v>
      </c>
      <c r="P130" s="54">
        <f t="shared" si="5"/>
        <v>9.5013442386721811E-2</v>
      </c>
      <c r="Q130" s="54">
        <f t="shared" si="6"/>
        <v>0.21376177881843297</v>
      </c>
      <c r="R130" s="55">
        <f t="shared" si="7"/>
        <v>0.29994417192439748</v>
      </c>
      <c r="S130" s="7"/>
    </row>
    <row r="131" spans="1:19" ht="38.25" x14ac:dyDescent="0.25">
      <c r="A131" s="66"/>
      <c r="B131" s="56"/>
      <c r="C131" s="67"/>
      <c r="D131" s="68"/>
      <c r="E131" s="69"/>
      <c r="F131" s="70"/>
      <c r="G131" s="71"/>
      <c r="H131" s="66">
        <v>3000633</v>
      </c>
      <c r="I131" s="67" t="s">
        <v>464</v>
      </c>
      <c r="J131" s="72">
        <v>1.7267100000000002</v>
      </c>
      <c r="K131" s="73">
        <v>1.72671</v>
      </c>
      <c r="L131" s="73">
        <f t="shared" si="4"/>
        <v>0.5179166011035764</v>
      </c>
      <c r="M131" s="73">
        <v>0.16406066110357642</v>
      </c>
      <c r="N131" s="73">
        <v>0.20504393999999998</v>
      </c>
      <c r="O131" s="73">
        <v>0.148812</v>
      </c>
      <c r="P131" s="74">
        <f t="shared" si="5"/>
        <v>9.5013442386721811E-2</v>
      </c>
      <c r="Q131" s="74">
        <f t="shared" si="6"/>
        <v>0.21376177881843297</v>
      </c>
      <c r="R131" s="75">
        <f t="shared" si="7"/>
        <v>0.29994417192439748</v>
      </c>
      <c r="S131" s="7"/>
    </row>
    <row r="132" spans="1:19" ht="25.5" x14ac:dyDescent="0.25">
      <c r="A132" s="44"/>
      <c r="B132" s="45"/>
      <c r="C132" s="46"/>
      <c r="D132" s="47"/>
      <c r="E132" s="48"/>
      <c r="F132" s="49">
        <v>127</v>
      </c>
      <c r="G132" s="50" t="s">
        <v>184</v>
      </c>
      <c r="H132" s="90"/>
      <c r="I132" s="46"/>
      <c r="J132" s="51">
        <v>6.2560650000000004</v>
      </c>
      <c r="K132" s="52">
        <v>3.7584819999999999</v>
      </c>
      <c r="L132" s="53">
        <f t="shared" si="4"/>
        <v>1.8475000000000002E-2</v>
      </c>
      <c r="M132" s="53">
        <v>0</v>
      </c>
      <c r="N132" s="53">
        <v>1.1350000000000001E-2</v>
      </c>
      <c r="O132" s="53">
        <v>7.1250000000000003E-3</v>
      </c>
      <c r="P132" s="54">
        <f t="shared" si="5"/>
        <v>0</v>
      </c>
      <c r="Q132" s="54">
        <f t="shared" si="6"/>
        <v>3.0198361998274837E-3</v>
      </c>
      <c r="R132" s="55">
        <f t="shared" si="7"/>
        <v>4.9155483517015651E-3</v>
      </c>
      <c r="S132" s="7"/>
    </row>
    <row r="133" spans="1:19" x14ac:dyDescent="0.25">
      <c r="A133" s="66"/>
      <c r="B133" s="56"/>
      <c r="C133" s="67"/>
      <c r="D133" s="68"/>
      <c r="E133" s="69"/>
      <c r="F133" s="70"/>
      <c r="G133" s="71"/>
      <c r="H133" s="66">
        <v>9000009</v>
      </c>
      <c r="I133" s="67" t="s">
        <v>294</v>
      </c>
      <c r="J133" s="72">
        <v>6.2560650000000004</v>
      </c>
      <c r="K133" s="73">
        <v>3.7584819999999999</v>
      </c>
      <c r="L133" s="73">
        <f t="shared" si="4"/>
        <v>1.8475000000000002E-2</v>
      </c>
      <c r="M133" s="73">
        <v>0</v>
      </c>
      <c r="N133" s="73">
        <v>1.1350000000000001E-2</v>
      </c>
      <c r="O133" s="73">
        <v>7.1250000000000003E-3</v>
      </c>
      <c r="P133" s="74">
        <f t="shared" si="5"/>
        <v>0</v>
      </c>
      <c r="Q133" s="74">
        <f t="shared" si="6"/>
        <v>3.0198361998274837E-3</v>
      </c>
      <c r="R133" s="75">
        <f t="shared" si="7"/>
        <v>4.9155483517015651E-3</v>
      </c>
      <c r="S133" s="7"/>
    </row>
    <row r="134" spans="1:19" ht="38.25" x14ac:dyDescent="0.25">
      <c r="A134" s="44"/>
      <c r="B134" s="45"/>
      <c r="C134" s="46"/>
      <c r="D134" s="47"/>
      <c r="E134" s="48"/>
      <c r="F134" s="49">
        <v>129</v>
      </c>
      <c r="G134" s="50" t="s">
        <v>143</v>
      </c>
      <c r="H134" s="90"/>
      <c r="I134" s="46"/>
      <c r="J134" s="51">
        <v>0.53848799999999997</v>
      </c>
      <c r="K134" s="52">
        <v>0.53848799999999997</v>
      </c>
      <c r="L134" s="53">
        <f t="shared" si="4"/>
        <v>0.14106900053674729</v>
      </c>
      <c r="M134" s="53">
        <v>2.4303000536747277E-2</v>
      </c>
      <c r="N134" s="53">
        <v>8.8663000000000006E-2</v>
      </c>
      <c r="O134" s="53">
        <v>2.8103000000000003E-2</v>
      </c>
      <c r="P134" s="54">
        <f t="shared" si="5"/>
        <v>4.5131925942170074E-2</v>
      </c>
      <c r="Q134" s="54">
        <f t="shared" si="6"/>
        <v>0.20978369162682789</v>
      </c>
      <c r="R134" s="55">
        <f t="shared" si="7"/>
        <v>0.26197241263825249</v>
      </c>
      <c r="S134" s="7"/>
    </row>
    <row r="135" spans="1:19" x14ac:dyDescent="0.25">
      <c r="A135" s="66"/>
      <c r="B135" s="56"/>
      <c r="C135" s="67"/>
      <c r="D135" s="68"/>
      <c r="E135" s="69"/>
      <c r="F135" s="70"/>
      <c r="G135" s="71"/>
      <c r="H135" s="66">
        <v>3000001</v>
      </c>
      <c r="I135" s="67" t="s">
        <v>283</v>
      </c>
      <c r="J135" s="72">
        <v>3.9690000000000003E-2</v>
      </c>
      <c r="K135" s="73">
        <v>3.9690000000000003E-2</v>
      </c>
      <c r="L135" s="73">
        <f t="shared" ref="L135:L147" si="8">SUM(M135,N135,O135)</f>
        <v>0</v>
      </c>
      <c r="M135" s="73">
        <v>0</v>
      </c>
      <c r="N135" s="73">
        <v>0</v>
      </c>
      <c r="O135" s="73">
        <v>0</v>
      </c>
      <c r="P135" s="74">
        <f t="shared" ref="P135:P147" si="9">IFERROR(M135/K135,0)</f>
        <v>0</v>
      </c>
      <c r="Q135" s="74">
        <f t="shared" ref="Q135:Q147" si="10">IFERROR(SUM(M135,N135)/K135,0)</f>
        <v>0</v>
      </c>
      <c r="R135" s="75">
        <f t="shared" ref="R135:R147" si="11">IFERROR(SUM(M135,N135,O135)/K135,0)</f>
        <v>0</v>
      </c>
      <c r="S135" s="7"/>
    </row>
    <row r="136" spans="1:19" ht="25.5" x14ac:dyDescent="0.25">
      <c r="A136" s="66"/>
      <c r="B136" s="56"/>
      <c r="C136" s="67"/>
      <c r="D136" s="68"/>
      <c r="E136" s="69"/>
      <c r="F136" s="70"/>
      <c r="G136" s="71"/>
      <c r="H136" s="66">
        <v>3000687</v>
      </c>
      <c r="I136" s="67" t="s">
        <v>451</v>
      </c>
      <c r="J136" s="72">
        <v>0.14868300000000001</v>
      </c>
      <c r="K136" s="73">
        <v>0.14868300000000001</v>
      </c>
      <c r="L136" s="73">
        <f t="shared" si="8"/>
        <v>5.7501000258457849E-2</v>
      </c>
      <c r="M136" s="73">
        <v>9.1670002584578469E-3</v>
      </c>
      <c r="N136" s="73">
        <v>3.9167E-2</v>
      </c>
      <c r="O136" s="73">
        <v>9.1670000000000015E-3</v>
      </c>
      <c r="P136" s="74">
        <f t="shared" si="9"/>
        <v>6.1654662997503724E-2</v>
      </c>
      <c r="Q136" s="74">
        <f t="shared" si="10"/>
        <v>0.32508087850297507</v>
      </c>
      <c r="R136" s="75">
        <f t="shared" si="11"/>
        <v>0.38673553976216413</v>
      </c>
      <c r="S136" s="7"/>
    </row>
    <row r="137" spans="1:19" ht="38.25" x14ac:dyDescent="0.25">
      <c r="A137" s="66"/>
      <c r="B137" s="56"/>
      <c r="C137" s="67"/>
      <c r="D137" s="68"/>
      <c r="E137" s="69"/>
      <c r="F137" s="70"/>
      <c r="G137" s="71"/>
      <c r="H137" s="66">
        <v>3000688</v>
      </c>
      <c r="I137" s="67" t="s">
        <v>429</v>
      </c>
      <c r="J137" s="72">
        <v>0.19776600000000005</v>
      </c>
      <c r="K137" s="73">
        <v>0.19776600000000005</v>
      </c>
      <c r="L137" s="73">
        <f t="shared" si="8"/>
        <v>4.9560000142492358E-2</v>
      </c>
      <c r="M137" s="73">
        <v>3.0000001424923539E-3</v>
      </c>
      <c r="N137" s="73">
        <v>3.8560000000000004E-2</v>
      </c>
      <c r="O137" s="73">
        <v>8.0000000000000002E-3</v>
      </c>
      <c r="P137" s="74">
        <f t="shared" si="9"/>
        <v>1.5169443395185993E-2</v>
      </c>
      <c r="Q137" s="74">
        <f t="shared" si="10"/>
        <v>0.21014734657368986</v>
      </c>
      <c r="R137" s="75">
        <f t="shared" si="11"/>
        <v>0.25059919370615952</v>
      </c>
      <c r="S137" s="7"/>
    </row>
    <row r="138" spans="1:19" ht="25.5" x14ac:dyDescent="0.25">
      <c r="A138" s="66"/>
      <c r="B138" s="56"/>
      <c r="C138" s="67"/>
      <c r="D138" s="68"/>
      <c r="E138" s="69"/>
      <c r="F138" s="70"/>
      <c r="G138" s="71"/>
      <c r="H138" s="66">
        <v>3000689</v>
      </c>
      <c r="I138" s="67" t="s">
        <v>430</v>
      </c>
      <c r="J138" s="72">
        <v>0.15084900000000001</v>
      </c>
      <c r="K138" s="73">
        <v>0.15084900000000001</v>
      </c>
      <c r="L138" s="73">
        <f t="shared" si="8"/>
        <v>3.4008000135797078E-2</v>
      </c>
      <c r="M138" s="73">
        <v>1.2136000135797076E-2</v>
      </c>
      <c r="N138" s="73">
        <v>1.0936E-2</v>
      </c>
      <c r="O138" s="73">
        <v>1.0936E-2</v>
      </c>
      <c r="P138" s="74">
        <f t="shared" si="9"/>
        <v>8.0451313139610306E-2</v>
      </c>
      <c r="Q138" s="74">
        <f t="shared" si="10"/>
        <v>0.15294765053660997</v>
      </c>
      <c r="R138" s="75">
        <f t="shared" si="11"/>
        <v>0.22544398793360962</v>
      </c>
      <c r="S138" s="7"/>
    </row>
    <row r="139" spans="1:19" ht="38.25" x14ac:dyDescent="0.25">
      <c r="A139" s="66"/>
      <c r="B139" s="56"/>
      <c r="C139" s="67"/>
      <c r="D139" s="68"/>
      <c r="E139" s="69"/>
      <c r="F139" s="70"/>
      <c r="G139" s="71"/>
      <c r="H139" s="66">
        <v>3000690</v>
      </c>
      <c r="I139" s="67" t="s">
        <v>452</v>
      </c>
      <c r="J139" s="72">
        <v>1.5E-3</v>
      </c>
      <c r="K139" s="73">
        <v>1.5E-3</v>
      </c>
      <c r="L139" s="73">
        <f t="shared" si="8"/>
        <v>0</v>
      </c>
      <c r="M139" s="73">
        <v>0</v>
      </c>
      <c r="N139" s="73">
        <v>0</v>
      </c>
      <c r="O139" s="73">
        <v>0</v>
      </c>
      <c r="P139" s="74">
        <f t="shared" si="9"/>
        <v>0</v>
      </c>
      <c r="Q139" s="74">
        <f t="shared" si="10"/>
        <v>0</v>
      </c>
      <c r="R139" s="75">
        <f t="shared" si="11"/>
        <v>0</v>
      </c>
      <c r="S139" s="7"/>
    </row>
    <row r="140" spans="1:19" x14ac:dyDescent="0.25">
      <c r="A140" s="44"/>
      <c r="B140" s="45"/>
      <c r="C140" s="46"/>
      <c r="D140" s="47"/>
      <c r="E140" s="48"/>
      <c r="F140" s="49">
        <v>131</v>
      </c>
      <c r="G140" s="50" t="s">
        <v>144</v>
      </c>
      <c r="H140" s="90"/>
      <c r="I140" s="46"/>
      <c r="J140" s="51">
        <v>1.1185160000000001</v>
      </c>
      <c r="K140" s="52">
        <v>1.1223320000000001</v>
      </c>
      <c r="L140" s="53">
        <f t="shared" si="8"/>
        <v>0.17646718005153755</v>
      </c>
      <c r="M140" s="53">
        <v>2.0000500051537529E-2</v>
      </c>
      <c r="N140" s="53">
        <v>4.7799670000000009E-2</v>
      </c>
      <c r="O140" s="53">
        <v>0.10866700999999999</v>
      </c>
      <c r="P140" s="54">
        <f t="shared" si="9"/>
        <v>1.7820484537140104E-2</v>
      </c>
      <c r="Q140" s="54">
        <f t="shared" si="10"/>
        <v>6.041008369318307E-2</v>
      </c>
      <c r="R140" s="55">
        <f t="shared" si="11"/>
        <v>0.15723260145085191</v>
      </c>
      <c r="S140" s="7"/>
    </row>
    <row r="141" spans="1:19" x14ac:dyDescent="0.25">
      <c r="A141" s="66"/>
      <c r="B141" s="56"/>
      <c r="C141" s="67"/>
      <c r="D141" s="68"/>
      <c r="E141" s="69"/>
      <c r="F141" s="70"/>
      <c r="G141" s="71"/>
      <c r="H141" s="66">
        <v>3000001</v>
      </c>
      <c r="I141" s="67" t="s">
        <v>283</v>
      </c>
      <c r="J141" s="72">
        <v>2.1000000000000005E-2</v>
      </c>
      <c r="K141" s="73">
        <v>2.1000000000000005E-2</v>
      </c>
      <c r="L141" s="73">
        <f t="shared" si="8"/>
        <v>4.7430000000000004E-4</v>
      </c>
      <c r="M141" s="73">
        <v>0</v>
      </c>
      <c r="N141" s="73">
        <v>4.7430000000000004E-4</v>
      </c>
      <c r="O141" s="73">
        <v>0</v>
      </c>
      <c r="P141" s="74">
        <f t="shared" si="9"/>
        <v>0</v>
      </c>
      <c r="Q141" s="74">
        <f t="shared" si="10"/>
        <v>2.2585714285714282E-2</v>
      </c>
      <c r="R141" s="75">
        <f t="shared" si="11"/>
        <v>2.2585714285714282E-2</v>
      </c>
      <c r="S141" s="7"/>
    </row>
    <row r="142" spans="1:19" ht="25.5" x14ac:dyDescent="0.25">
      <c r="A142" s="66"/>
      <c r="B142" s="56"/>
      <c r="C142" s="67"/>
      <c r="D142" s="68"/>
      <c r="E142" s="69"/>
      <c r="F142" s="70"/>
      <c r="G142" s="71"/>
      <c r="H142" s="66">
        <v>3000698</v>
      </c>
      <c r="I142" s="67" t="s">
        <v>431</v>
      </c>
      <c r="J142" s="72">
        <v>2E-3</v>
      </c>
      <c r="K142" s="73">
        <v>2E-3</v>
      </c>
      <c r="L142" s="73">
        <f t="shared" si="8"/>
        <v>0</v>
      </c>
      <c r="M142" s="73">
        <v>0</v>
      </c>
      <c r="N142" s="73">
        <v>0</v>
      </c>
      <c r="O142" s="73">
        <v>0</v>
      </c>
      <c r="P142" s="74">
        <f t="shared" si="9"/>
        <v>0</v>
      </c>
      <c r="Q142" s="74">
        <f t="shared" si="10"/>
        <v>0</v>
      </c>
      <c r="R142" s="75">
        <f t="shared" si="11"/>
        <v>0</v>
      </c>
      <c r="S142" s="7"/>
    </row>
    <row r="143" spans="1:19" ht="38.25" x14ac:dyDescent="0.25">
      <c r="A143" s="66"/>
      <c r="B143" s="56"/>
      <c r="C143" s="67"/>
      <c r="D143" s="68"/>
      <c r="E143" s="69"/>
      <c r="F143" s="70"/>
      <c r="G143" s="71"/>
      <c r="H143" s="66">
        <v>3000699</v>
      </c>
      <c r="I143" s="67" t="s">
        <v>432</v>
      </c>
      <c r="J143" s="72">
        <v>1.0200000000000001E-2</v>
      </c>
      <c r="K143" s="73">
        <v>1.0200000000000001E-2</v>
      </c>
      <c r="L143" s="73">
        <f t="shared" si="8"/>
        <v>4.7430000000000004E-4</v>
      </c>
      <c r="M143" s="73">
        <v>0</v>
      </c>
      <c r="N143" s="73">
        <v>4.7430000000000004E-4</v>
      </c>
      <c r="O143" s="73">
        <v>0</v>
      </c>
      <c r="P143" s="74">
        <f t="shared" si="9"/>
        <v>0</v>
      </c>
      <c r="Q143" s="74">
        <f t="shared" si="10"/>
        <v>4.65E-2</v>
      </c>
      <c r="R143" s="75">
        <f t="shared" si="11"/>
        <v>4.65E-2</v>
      </c>
      <c r="S143" s="7"/>
    </row>
    <row r="144" spans="1:19" ht="25.5" x14ac:dyDescent="0.25">
      <c r="A144" s="66"/>
      <c r="B144" s="56"/>
      <c r="C144" s="67"/>
      <c r="D144" s="68"/>
      <c r="E144" s="69"/>
      <c r="F144" s="70"/>
      <c r="G144" s="71"/>
      <c r="H144" s="66">
        <v>3000700</v>
      </c>
      <c r="I144" s="67" t="s">
        <v>433</v>
      </c>
      <c r="J144" s="72">
        <v>2.5541000000000005E-2</v>
      </c>
      <c r="K144" s="73">
        <v>2.5541000000000005E-2</v>
      </c>
      <c r="L144" s="73">
        <f t="shared" si="8"/>
        <v>6.7639999999999996E-4</v>
      </c>
      <c r="M144" s="73">
        <v>0</v>
      </c>
      <c r="N144" s="73">
        <v>6.7639999999999996E-4</v>
      </c>
      <c r="O144" s="73">
        <v>0</v>
      </c>
      <c r="P144" s="74">
        <f t="shared" si="9"/>
        <v>0</v>
      </c>
      <c r="Q144" s="74">
        <f t="shared" si="10"/>
        <v>2.6482909831251705E-2</v>
      </c>
      <c r="R144" s="75">
        <f t="shared" si="11"/>
        <v>2.6482909831251705E-2</v>
      </c>
      <c r="S144" s="7"/>
    </row>
    <row r="145" spans="1:19" ht="51" x14ac:dyDescent="0.25">
      <c r="A145" s="66"/>
      <c r="B145" s="56"/>
      <c r="C145" s="67"/>
      <c r="D145" s="68"/>
      <c r="E145" s="69"/>
      <c r="F145" s="70"/>
      <c r="G145" s="71"/>
      <c r="H145" s="66">
        <v>3000701</v>
      </c>
      <c r="I145" s="67" t="s">
        <v>434</v>
      </c>
      <c r="J145" s="72">
        <v>0.55552500000000005</v>
      </c>
      <c r="K145" s="73">
        <v>0.55934100000000009</v>
      </c>
      <c r="L145" s="73">
        <f t="shared" si="8"/>
        <v>0.13109384990206213</v>
      </c>
      <c r="M145" s="73">
        <v>1.3777499902062118E-2</v>
      </c>
      <c r="N145" s="73">
        <v>3.5112400000000002E-2</v>
      </c>
      <c r="O145" s="73">
        <v>8.2203949999999998E-2</v>
      </c>
      <c r="P145" s="74">
        <f t="shared" si="9"/>
        <v>2.4631664587545194E-2</v>
      </c>
      <c r="Q145" s="74">
        <f t="shared" si="10"/>
        <v>8.7406251109899177E-2</v>
      </c>
      <c r="R145" s="75">
        <f t="shared" si="11"/>
        <v>0.23437196612095682</v>
      </c>
      <c r="S145" s="7"/>
    </row>
    <row r="146" spans="1:19" ht="25.5" x14ac:dyDescent="0.25">
      <c r="A146" s="66"/>
      <c r="B146" s="56"/>
      <c r="C146" s="67"/>
      <c r="D146" s="68"/>
      <c r="E146" s="69"/>
      <c r="F146" s="70"/>
      <c r="G146" s="71"/>
      <c r="H146" s="66">
        <v>3000702</v>
      </c>
      <c r="I146" s="67" t="s">
        <v>435</v>
      </c>
      <c r="J146" s="72">
        <v>0.48774999999999996</v>
      </c>
      <c r="K146" s="73">
        <v>0.48774999999999996</v>
      </c>
      <c r="L146" s="73">
        <f t="shared" si="8"/>
        <v>4.2851390149475414E-2</v>
      </c>
      <c r="M146" s="73">
        <v>6.2230001494754106E-3</v>
      </c>
      <c r="N146" s="73">
        <v>1.0712600000000001E-2</v>
      </c>
      <c r="O146" s="73">
        <v>2.5915790000000001E-2</v>
      </c>
      <c r="P146" s="74">
        <f t="shared" si="9"/>
        <v>1.2758585647309915E-2</v>
      </c>
      <c r="Q146" s="74">
        <f t="shared" si="10"/>
        <v>3.472188651865795E-2</v>
      </c>
      <c r="R146" s="75">
        <f t="shared" si="11"/>
        <v>8.7855233520195627E-2</v>
      </c>
      <c r="S146" s="7"/>
    </row>
    <row r="147" spans="1:19" ht="15.75" thickBot="1" x14ac:dyDescent="0.3">
      <c r="A147" s="76"/>
      <c r="B147" s="77"/>
      <c r="C147" s="78"/>
      <c r="D147" s="79"/>
      <c r="E147" s="80"/>
      <c r="F147" s="81"/>
      <c r="G147" s="82"/>
      <c r="H147" s="76">
        <v>9000000</v>
      </c>
      <c r="I147" s="78" t="s">
        <v>293</v>
      </c>
      <c r="J147" s="83">
        <v>1.6500000000000001E-2</v>
      </c>
      <c r="K147" s="84">
        <v>1.6500000000000001E-2</v>
      </c>
      <c r="L147" s="84">
        <f t="shared" si="8"/>
        <v>8.9694000000000015E-4</v>
      </c>
      <c r="M147" s="84">
        <v>0</v>
      </c>
      <c r="N147" s="84">
        <v>3.4967E-4</v>
      </c>
      <c r="O147" s="84">
        <v>5.4727000000000009E-4</v>
      </c>
      <c r="P147" s="85">
        <f t="shared" si="9"/>
        <v>0</v>
      </c>
      <c r="Q147" s="85">
        <f t="shared" si="10"/>
        <v>2.1192121212121211E-2</v>
      </c>
      <c r="R147" s="86">
        <f t="shared" si="11"/>
        <v>5.4360000000000006E-2</v>
      </c>
      <c r="S147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workbookViewId="0">
      <selection activeCell="B6" sqref="B6:B35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238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648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14568.41602500002</v>
      </c>
      <c r="J7" s="53">
        <f t="shared" ref="J7:J35" si="0">SUM(K7,L7,M7)</f>
        <v>2878.6749700356795</v>
      </c>
      <c r="K7" s="53">
        <v>881.89872091568031</v>
      </c>
      <c r="L7" s="53">
        <v>979.26400236999962</v>
      </c>
      <c r="M7" s="53">
        <v>1017.5122467499996</v>
      </c>
      <c r="N7" s="54">
        <f t="shared" ref="N7:N35" si="1">IFERROR(K7/I7,0)</f>
        <v>6.0534976445092224E-2</v>
      </c>
      <c r="O7" s="54">
        <f t="shared" ref="O7:O35" si="2">IFERROR(SUM(K7,L7)/I7,0)</f>
        <v>0.12775326570107867</v>
      </c>
      <c r="P7" s="55">
        <f t="shared" ref="P7:P35" si="3">IFERROR(SUM(K7,L7,M7)/I7,0)</f>
        <v>0.19759697726202705</v>
      </c>
      <c r="Q7" s="7"/>
    </row>
    <row r="8" spans="1:17" x14ac:dyDescent="0.25">
      <c r="A8" s="44"/>
      <c r="B8" s="45"/>
      <c r="C8" s="46"/>
      <c r="D8" s="47">
        <v>453</v>
      </c>
      <c r="E8" s="48" t="s">
        <v>238</v>
      </c>
      <c r="F8" s="49"/>
      <c r="G8" s="50"/>
      <c r="H8" s="51">
        <v>627.97437900000011</v>
      </c>
      <c r="I8" s="52">
        <v>722.73158399999977</v>
      </c>
      <c r="J8" s="53">
        <f t="shared" si="0"/>
        <v>153.9279683065364</v>
      </c>
      <c r="K8" s="53">
        <v>48.51881694653639</v>
      </c>
      <c r="L8" s="53">
        <v>55.493401350000013</v>
      </c>
      <c r="M8" s="53">
        <v>49.915750010000011</v>
      </c>
      <c r="N8" s="54">
        <f t="shared" si="1"/>
        <v>6.7132553800964653E-2</v>
      </c>
      <c r="O8" s="54">
        <f t="shared" si="2"/>
        <v>0.14391541839208793</v>
      </c>
      <c r="P8" s="55">
        <f t="shared" si="3"/>
        <v>0.21298082402129592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26.874912999999999</v>
      </c>
      <c r="I9" s="73">
        <v>45.374316999999991</v>
      </c>
      <c r="J9" s="73">
        <f t="shared" si="0"/>
        <v>6.9456398113488191</v>
      </c>
      <c r="K9" s="73">
        <v>1.8041229013488191</v>
      </c>
      <c r="L9" s="73">
        <v>2.1747472599999997</v>
      </c>
      <c r="M9" s="73">
        <v>2.9667696499999998</v>
      </c>
      <c r="N9" s="74">
        <f t="shared" si="1"/>
        <v>3.9760882821637172E-2</v>
      </c>
      <c r="O9" s="74">
        <f t="shared" si="2"/>
        <v>8.7689918535827652E-2</v>
      </c>
      <c r="P9" s="75">
        <f t="shared" si="3"/>
        <v>0.15307425589125276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25.253778000000008</v>
      </c>
      <c r="I10" s="73">
        <v>50.878410000000017</v>
      </c>
      <c r="J10" s="73">
        <f t="shared" si="0"/>
        <v>7.5884409467773288</v>
      </c>
      <c r="K10" s="73">
        <v>1.8127426367773296</v>
      </c>
      <c r="L10" s="73">
        <v>2.4398753399999991</v>
      </c>
      <c r="M10" s="73">
        <v>3.3358229700000002</v>
      </c>
      <c r="N10" s="74">
        <f t="shared" si="1"/>
        <v>3.5628916799430817E-2</v>
      </c>
      <c r="O10" s="74">
        <f t="shared" si="2"/>
        <v>8.3583940158061684E-2</v>
      </c>
      <c r="P10" s="75">
        <f t="shared" si="3"/>
        <v>0.14914854742468026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12.872281000000006</v>
      </c>
      <c r="I11" s="73">
        <v>12.385933000000005</v>
      </c>
      <c r="J11" s="73">
        <f t="shared" si="0"/>
        <v>2.213657783014142</v>
      </c>
      <c r="K11" s="73">
        <v>0.404850803014142</v>
      </c>
      <c r="L11" s="73">
        <v>0.88038710999999981</v>
      </c>
      <c r="M11" s="73">
        <v>0.92841987000000004</v>
      </c>
      <c r="N11" s="74">
        <f t="shared" si="1"/>
        <v>3.2686338850221604E-2</v>
      </c>
      <c r="O11" s="74">
        <f t="shared" si="2"/>
        <v>0.10376593454963315</v>
      </c>
      <c r="P11" s="75">
        <f t="shared" si="3"/>
        <v>0.17872353927751272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20.395672999999999</v>
      </c>
      <c r="I12" s="73">
        <v>21.613828000000005</v>
      </c>
      <c r="J12" s="73">
        <f t="shared" si="0"/>
        <v>4.0062314866997664</v>
      </c>
      <c r="K12" s="73">
        <v>1.1208710166997662</v>
      </c>
      <c r="L12" s="73">
        <v>1.18292</v>
      </c>
      <c r="M12" s="73">
        <v>1.70244047</v>
      </c>
      <c r="N12" s="74">
        <f t="shared" si="1"/>
        <v>5.1858977350044883E-2</v>
      </c>
      <c r="O12" s="74">
        <f t="shared" si="2"/>
        <v>0.10658875497203761</v>
      </c>
      <c r="P12" s="75">
        <f t="shared" si="3"/>
        <v>0.18535501840302263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13.527068999999999</v>
      </c>
      <c r="I13" s="73">
        <v>11.040458999999998</v>
      </c>
      <c r="J13" s="73">
        <f t="shared" si="0"/>
        <v>2.0527014374150467</v>
      </c>
      <c r="K13" s="73">
        <v>0.30095644741504657</v>
      </c>
      <c r="L13" s="73">
        <v>0.78038456</v>
      </c>
      <c r="M13" s="73">
        <v>0.97136043000000016</v>
      </c>
      <c r="N13" s="74">
        <f t="shared" si="1"/>
        <v>2.7259414433317183E-2</v>
      </c>
      <c r="O13" s="74">
        <f t="shared" si="2"/>
        <v>9.7943482912716456E-2</v>
      </c>
      <c r="P13" s="75">
        <f t="shared" si="3"/>
        <v>0.18592537116573207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5.8406229999999999</v>
      </c>
      <c r="I14" s="73">
        <v>5.8855270000000006</v>
      </c>
      <c r="J14" s="73">
        <f t="shared" si="0"/>
        <v>1.1842609334237375</v>
      </c>
      <c r="K14" s="73">
        <v>0.25619358342373744</v>
      </c>
      <c r="L14" s="73">
        <v>0.35859012000000001</v>
      </c>
      <c r="M14" s="73">
        <v>0.56947722999999995</v>
      </c>
      <c r="N14" s="74">
        <f t="shared" si="1"/>
        <v>4.3529421141681519E-2</v>
      </c>
      <c r="O14" s="74">
        <f t="shared" si="2"/>
        <v>0.10445686570187128</v>
      </c>
      <c r="P14" s="75">
        <f t="shared" si="3"/>
        <v>0.20121578465679241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41</v>
      </c>
      <c r="G15" s="71" t="s">
        <v>163</v>
      </c>
      <c r="H15" s="72">
        <v>0.32536199999999998</v>
      </c>
      <c r="I15" s="73">
        <v>0.36792399999999997</v>
      </c>
      <c r="J15" s="73">
        <f t="shared" si="0"/>
        <v>1.34E-2</v>
      </c>
      <c r="K15" s="73">
        <v>0</v>
      </c>
      <c r="L15" s="73">
        <v>1.34E-2</v>
      </c>
      <c r="M15" s="73">
        <v>0</v>
      </c>
      <c r="N15" s="74">
        <f t="shared" si="1"/>
        <v>0</v>
      </c>
      <c r="O15" s="74">
        <f t="shared" si="2"/>
        <v>3.6420565116708888E-2</v>
      </c>
      <c r="P15" s="75">
        <f t="shared" si="3"/>
        <v>3.6420565116708888E-2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42</v>
      </c>
      <c r="G16" s="71" t="s">
        <v>158</v>
      </c>
      <c r="H16" s="72">
        <v>3.682191</v>
      </c>
      <c r="I16" s="73">
        <v>3.682191</v>
      </c>
      <c r="J16" s="73">
        <f t="shared" si="0"/>
        <v>0</v>
      </c>
      <c r="K16" s="73">
        <v>0</v>
      </c>
      <c r="L16" s="73">
        <v>0</v>
      </c>
      <c r="M16" s="73">
        <v>0</v>
      </c>
      <c r="N16" s="74">
        <f t="shared" si="1"/>
        <v>0</v>
      </c>
      <c r="O16" s="74">
        <f t="shared" si="2"/>
        <v>0</v>
      </c>
      <c r="P16" s="75">
        <f t="shared" si="3"/>
        <v>0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46</v>
      </c>
      <c r="G17" s="71" t="s">
        <v>169</v>
      </c>
      <c r="H17" s="72">
        <v>6.1765740000000005</v>
      </c>
      <c r="I17" s="73">
        <v>5.8496980000000001</v>
      </c>
      <c r="J17" s="73">
        <f t="shared" si="0"/>
        <v>1.6658233193837735</v>
      </c>
      <c r="K17" s="73">
        <v>0.48107733938377351</v>
      </c>
      <c r="L17" s="73">
        <v>0.66912163999999996</v>
      </c>
      <c r="M17" s="73">
        <v>0.51562434000000001</v>
      </c>
      <c r="N17" s="74">
        <f t="shared" si="1"/>
        <v>8.2239688165743507E-2</v>
      </c>
      <c r="O17" s="74">
        <f t="shared" si="2"/>
        <v>0.19662536072525</v>
      </c>
      <c r="P17" s="75">
        <f t="shared" si="3"/>
        <v>0.28477082396112985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51</v>
      </c>
      <c r="G18" s="71" t="s">
        <v>24</v>
      </c>
      <c r="H18" s="72">
        <v>0.46818199999999999</v>
      </c>
      <c r="I18" s="73">
        <v>0.46818199999999999</v>
      </c>
      <c r="J18" s="73">
        <f t="shared" si="0"/>
        <v>0</v>
      </c>
      <c r="K18" s="73">
        <v>0</v>
      </c>
      <c r="L18" s="73">
        <v>0</v>
      </c>
      <c r="M18" s="73">
        <v>0</v>
      </c>
      <c r="N18" s="74">
        <f t="shared" si="1"/>
        <v>0</v>
      </c>
      <c r="O18" s="74">
        <f t="shared" si="2"/>
        <v>0</v>
      </c>
      <c r="P18" s="75">
        <f t="shared" si="3"/>
        <v>0</v>
      </c>
      <c r="Q18" s="7"/>
    </row>
    <row r="19" spans="1:17" ht="38.25" x14ac:dyDescent="0.25">
      <c r="A19" s="66"/>
      <c r="B19" s="56"/>
      <c r="C19" s="67"/>
      <c r="D19" s="68"/>
      <c r="E19" s="69"/>
      <c r="F19" s="70">
        <v>61</v>
      </c>
      <c r="G19" s="71" t="s">
        <v>191</v>
      </c>
      <c r="H19" s="72">
        <v>14.620633</v>
      </c>
      <c r="I19" s="73">
        <v>26.081781000000007</v>
      </c>
      <c r="J19" s="73">
        <f t="shared" si="0"/>
        <v>7.514411365367061</v>
      </c>
      <c r="K19" s="73">
        <v>1.4512139653670602</v>
      </c>
      <c r="L19" s="73">
        <v>5.5062763500000012</v>
      </c>
      <c r="M19" s="73">
        <v>0.55692105000000003</v>
      </c>
      <c r="N19" s="74">
        <f t="shared" si="1"/>
        <v>5.5640907550257392E-2</v>
      </c>
      <c r="O19" s="74">
        <f t="shared" si="2"/>
        <v>0.26675671862159489</v>
      </c>
      <c r="P19" s="75">
        <f t="shared" si="3"/>
        <v>0.2881095951755388</v>
      </c>
      <c r="Q19" s="7"/>
    </row>
    <row r="20" spans="1:17" ht="38.25" x14ac:dyDescent="0.25">
      <c r="A20" s="66"/>
      <c r="B20" s="56"/>
      <c r="C20" s="67"/>
      <c r="D20" s="68"/>
      <c r="E20" s="69"/>
      <c r="F20" s="70">
        <v>68</v>
      </c>
      <c r="G20" s="71" t="s">
        <v>22</v>
      </c>
      <c r="H20" s="72">
        <v>5.811769</v>
      </c>
      <c r="I20" s="73">
        <v>6.0843059999999998</v>
      </c>
      <c r="J20" s="73">
        <f t="shared" si="0"/>
        <v>0.47482614099116027</v>
      </c>
      <c r="K20" s="73">
        <v>0.11808726099116029</v>
      </c>
      <c r="L20" s="73">
        <v>0.13786201000000001</v>
      </c>
      <c r="M20" s="73">
        <v>0.21887687</v>
      </c>
      <c r="N20" s="74">
        <f t="shared" si="1"/>
        <v>1.9408501313241032E-2</v>
      </c>
      <c r="O20" s="74">
        <f t="shared" si="2"/>
        <v>4.2067126635504569E-2</v>
      </c>
      <c r="P20" s="75">
        <f t="shared" si="3"/>
        <v>7.8041134188707853E-2</v>
      </c>
      <c r="Q20" s="7"/>
    </row>
    <row r="21" spans="1:17" ht="38.25" x14ac:dyDescent="0.25">
      <c r="A21" s="66"/>
      <c r="B21" s="56"/>
      <c r="C21" s="67"/>
      <c r="D21" s="68"/>
      <c r="E21" s="69"/>
      <c r="F21" s="70">
        <v>73</v>
      </c>
      <c r="G21" s="71" t="s">
        <v>151</v>
      </c>
      <c r="H21" s="72">
        <v>0</v>
      </c>
      <c r="I21" s="73">
        <v>1.0145E-2</v>
      </c>
      <c r="J21" s="73">
        <f t="shared" si="0"/>
        <v>0</v>
      </c>
      <c r="K21" s="73">
        <v>0</v>
      </c>
      <c r="L21" s="73">
        <v>0</v>
      </c>
      <c r="M21" s="73">
        <v>0</v>
      </c>
      <c r="N21" s="74">
        <f t="shared" si="1"/>
        <v>0</v>
      </c>
      <c r="O21" s="74">
        <f t="shared" si="2"/>
        <v>0</v>
      </c>
      <c r="P21" s="75">
        <f t="shared" si="3"/>
        <v>0</v>
      </c>
      <c r="Q21" s="7"/>
    </row>
    <row r="22" spans="1:17" ht="25.5" x14ac:dyDescent="0.25">
      <c r="A22" s="66"/>
      <c r="B22" s="56"/>
      <c r="C22" s="67"/>
      <c r="D22" s="68"/>
      <c r="E22" s="69"/>
      <c r="F22" s="70">
        <v>82</v>
      </c>
      <c r="G22" s="71" t="s">
        <v>197</v>
      </c>
      <c r="H22" s="72">
        <v>16.7</v>
      </c>
      <c r="I22" s="73">
        <v>28.537877999999999</v>
      </c>
      <c r="J22" s="73">
        <f t="shared" si="0"/>
        <v>1.0969306288126772</v>
      </c>
      <c r="K22" s="73">
        <v>0.10166341881267726</v>
      </c>
      <c r="L22" s="73">
        <v>0.51501300999999999</v>
      </c>
      <c r="M22" s="73">
        <v>0.48025420000000002</v>
      </c>
      <c r="N22" s="74">
        <f t="shared" si="1"/>
        <v>3.5624028812750994E-3</v>
      </c>
      <c r="O22" s="74">
        <f t="shared" si="2"/>
        <v>2.1609049867431535E-2</v>
      </c>
      <c r="P22" s="75">
        <f t="shared" si="3"/>
        <v>3.8437708256117614E-2</v>
      </c>
      <c r="Q22" s="7"/>
    </row>
    <row r="23" spans="1:17" ht="25.5" x14ac:dyDescent="0.25">
      <c r="A23" s="66"/>
      <c r="B23" s="56"/>
      <c r="C23" s="67"/>
      <c r="D23" s="68"/>
      <c r="E23" s="69"/>
      <c r="F23" s="70">
        <v>83</v>
      </c>
      <c r="G23" s="71" t="s">
        <v>198</v>
      </c>
      <c r="H23" s="72">
        <v>0.55644800000000005</v>
      </c>
      <c r="I23" s="73">
        <v>0.55644800000000005</v>
      </c>
      <c r="J23" s="73">
        <f t="shared" si="0"/>
        <v>0</v>
      </c>
      <c r="K23" s="73">
        <v>0</v>
      </c>
      <c r="L23" s="73">
        <v>0</v>
      </c>
      <c r="M23" s="73">
        <v>0</v>
      </c>
      <c r="N23" s="74">
        <f t="shared" si="1"/>
        <v>0</v>
      </c>
      <c r="O23" s="74">
        <f t="shared" si="2"/>
        <v>0</v>
      </c>
      <c r="P23" s="75">
        <f t="shared" si="3"/>
        <v>0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90</v>
      </c>
      <c r="G24" s="71" t="s">
        <v>81</v>
      </c>
      <c r="H24" s="72">
        <v>456.65190400000012</v>
      </c>
      <c r="I24" s="73">
        <v>483.61200899999977</v>
      </c>
      <c r="J24" s="73">
        <f t="shared" si="0"/>
        <v>115.57217582040633</v>
      </c>
      <c r="K24" s="73">
        <v>39.713715870406304</v>
      </c>
      <c r="L24" s="73">
        <v>39.515384270000013</v>
      </c>
      <c r="M24" s="73">
        <v>36.343075680000013</v>
      </c>
      <c r="N24" s="74">
        <f t="shared" si="1"/>
        <v>8.2118961339535973E-2</v>
      </c>
      <c r="O24" s="74">
        <f t="shared" si="2"/>
        <v>0.16382781789111103</v>
      </c>
      <c r="P24" s="75">
        <f t="shared" si="3"/>
        <v>0.23897705943941186</v>
      </c>
      <c r="Q24" s="7"/>
    </row>
    <row r="25" spans="1:17" ht="51" x14ac:dyDescent="0.25">
      <c r="A25" s="66"/>
      <c r="B25" s="56"/>
      <c r="C25" s="67"/>
      <c r="D25" s="68"/>
      <c r="E25" s="69"/>
      <c r="F25" s="70">
        <v>91</v>
      </c>
      <c r="G25" s="71" t="s">
        <v>82</v>
      </c>
      <c r="H25" s="72">
        <v>2.1637480000000004</v>
      </c>
      <c r="I25" s="73">
        <v>4.2763840000000011</v>
      </c>
      <c r="J25" s="73">
        <f t="shared" si="0"/>
        <v>0.28423354002991408</v>
      </c>
      <c r="K25" s="73">
        <v>1.1200000299140811E-3</v>
      </c>
      <c r="L25" s="73">
        <v>0.14817016999999999</v>
      </c>
      <c r="M25" s="73">
        <v>0.13494337000000001</v>
      </c>
      <c r="N25" s="74">
        <f t="shared" si="1"/>
        <v>2.6190352174034902E-4</v>
      </c>
      <c r="O25" s="74">
        <f t="shared" si="2"/>
        <v>3.4910375221194834E-2</v>
      </c>
      <c r="P25" s="75">
        <f t="shared" si="3"/>
        <v>6.6465859948478437E-2</v>
      </c>
      <c r="Q25" s="7"/>
    </row>
    <row r="26" spans="1:17" ht="38.25" x14ac:dyDescent="0.25">
      <c r="A26" s="66"/>
      <c r="B26" s="56"/>
      <c r="C26" s="67"/>
      <c r="D26" s="68"/>
      <c r="E26" s="69"/>
      <c r="F26" s="70">
        <v>101</v>
      </c>
      <c r="G26" s="71" t="s">
        <v>88</v>
      </c>
      <c r="H26" s="72">
        <v>0.90667900000000001</v>
      </c>
      <c r="I26" s="73">
        <v>0.60708700000000004</v>
      </c>
      <c r="J26" s="73">
        <f t="shared" si="0"/>
        <v>4.0743000000000002E-4</v>
      </c>
      <c r="K26" s="73">
        <v>0</v>
      </c>
      <c r="L26" s="73">
        <v>4.0743000000000002E-4</v>
      </c>
      <c r="M26" s="73">
        <v>0</v>
      </c>
      <c r="N26" s="74">
        <f t="shared" si="1"/>
        <v>0</v>
      </c>
      <c r="O26" s="74">
        <f t="shared" si="2"/>
        <v>6.7112291977920789E-4</v>
      </c>
      <c r="P26" s="75">
        <f t="shared" si="3"/>
        <v>6.7112291977920789E-4</v>
      </c>
      <c r="Q26" s="7"/>
    </row>
    <row r="27" spans="1:17" ht="25.5" x14ac:dyDescent="0.25">
      <c r="A27" s="66"/>
      <c r="B27" s="56"/>
      <c r="C27" s="67"/>
      <c r="D27" s="68"/>
      <c r="E27" s="69"/>
      <c r="F27" s="70">
        <v>104</v>
      </c>
      <c r="G27" s="71" t="s">
        <v>142</v>
      </c>
      <c r="H27" s="72">
        <v>2.8143219999999998</v>
      </c>
      <c r="I27" s="73">
        <v>3.9891809999999999</v>
      </c>
      <c r="J27" s="73">
        <f t="shared" si="0"/>
        <v>1.1691710296792246</v>
      </c>
      <c r="K27" s="73">
        <v>8.2752169679224608E-2</v>
      </c>
      <c r="L27" s="73">
        <v>0.55828155000000002</v>
      </c>
      <c r="M27" s="73">
        <v>0.52813730999999997</v>
      </c>
      <c r="N27" s="74">
        <f t="shared" si="1"/>
        <v>2.0744150159951281E-2</v>
      </c>
      <c r="O27" s="74">
        <f t="shared" si="2"/>
        <v>0.16069306448597459</v>
      </c>
      <c r="P27" s="75">
        <f t="shared" si="3"/>
        <v>0.2930854803728446</v>
      </c>
      <c r="Q27" s="7"/>
    </row>
    <row r="28" spans="1:17" ht="38.25" x14ac:dyDescent="0.25">
      <c r="A28" s="66"/>
      <c r="B28" s="56"/>
      <c r="C28" s="67"/>
      <c r="D28" s="68"/>
      <c r="E28" s="69"/>
      <c r="F28" s="70">
        <v>106</v>
      </c>
      <c r="G28" s="71" t="s">
        <v>83</v>
      </c>
      <c r="H28" s="72">
        <v>2.8143960000000008</v>
      </c>
      <c r="I28" s="73">
        <v>2.8471630000000006</v>
      </c>
      <c r="J28" s="73">
        <f t="shared" si="0"/>
        <v>0.62773603937077393</v>
      </c>
      <c r="K28" s="73">
        <v>0.29666565937077394</v>
      </c>
      <c r="L28" s="73">
        <v>0.14783970000000002</v>
      </c>
      <c r="M28" s="73">
        <v>0.18323068000000001</v>
      </c>
      <c r="N28" s="74">
        <f t="shared" si="1"/>
        <v>0.1041969354655051</v>
      </c>
      <c r="O28" s="74">
        <f t="shared" si="2"/>
        <v>0.15612220282813941</v>
      </c>
      <c r="P28" s="75">
        <f t="shared" si="3"/>
        <v>0.22047773147191566</v>
      </c>
      <c r="Q28" s="7"/>
    </row>
    <row r="29" spans="1:17" ht="38.25" x14ac:dyDescent="0.25">
      <c r="A29" s="66"/>
      <c r="B29" s="56"/>
      <c r="C29" s="67"/>
      <c r="D29" s="68"/>
      <c r="E29" s="69"/>
      <c r="F29" s="70">
        <v>107</v>
      </c>
      <c r="G29" s="71" t="s">
        <v>84</v>
      </c>
      <c r="H29" s="72">
        <v>4.0604849999999999</v>
      </c>
      <c r="I29" s="73">
        <v>4.0604849999999999</v>
      </c>
      <c r="J29" s="73">
        <f t="shared" si="0"/>
        <v>0.98045767392007122</v>
      </c>
      <c r="K29" s="73">
        <v>0.42419082392007113</v>
      </c>
      <c r="L29" s="73">
        <v>0.28843577000000009</v>
      </c>
      <c r="M29" s="73">
        <v>0.26783108</v>
      </c>
      <c r="N29" s="74">
        <f t="shared" si="1"/>
        <v>0.10446801894849289</v>
      </c>
      <c r="O29" s="74">
        <f t="shared" si="2"/>
        <v>0.17550282636681855</v>
      </c>
      <c r="P29" s="75">
        <f t="shared" si="3"/>
        <v>0.24146319317029155</v>
      </c>
      <c r="Q29" s="7"/>
    </row>
    <row r="30" spans="1:17" x14ac:dyDescent="0.25">
      <c r="A30" s="66"/>
      <c r="B30" s="56"/>
      <c r="C30" s="67"/>
      <c r="D30" s="68"/>
      <c r="E30" s="69"/>
      <c r="F30" s="70">
        <v>108</v>
      </c>
      <c r="G30" s="71" t="s">
        <v>199</v>
      </c>
      <c r="H30" s="72">
        <v>2.1770110000000003</v>
      </c>
      <c r="I30" s="73">
        <v>0.495508</v>
      </c>
      <c r="J30" s="73">
        <f t="shared" si="0"/>
        <v>0</v>
      </c>
      <c r="K30" s="73">
        <v>0</v>
      </c>
      <c r="L30" s="73">
        <v>0</v>
      </c>
      <c r="M30" s="73">
        <v>0</v>
      </c>
      <c r="N30" s="74">
        <f t="shared" si="1"/>
        <v>0</v>
      </c>
      <c r="O30" s="74">
        <f t="shared" si="2"/>
        <v>0</v>
      </c>
      <c r="P30" s="75">
        <f t="shared" si="3"/>
        <v>0</v>
      </c>
      <c r="Q30" s="7"/>
    </row>
    <row r="31" spans="1:17" ht="25.5" x14ac:dyDescent="0.25">
      <c r="A31" s="66"/>
      <c r="B31" s="56"/>
      <c r="C31" s="67"/>
      <c r="D31" s="68"/>
      <c r="E31" s="69"/>
      <c r="F31" s="70">
        <v>121</v>
      </c>
      <c r="G31" s="71" t="s">
        <v>159</v>
      </c>
      <c r="H31" s="72">
        <v>2.2250550000000002</v>
      </c>
      <c r="I31" s="73">
        <v>2.2250550000000002</v>
      </c>
      <c r="J31" s="73">
        <f t="shared" si="0"/>
        <v>0.47983812983959295</v>
      </c>
      <c r="K31" s="73">
        <v>0.147393049839593</v>
      </c>
      <c r="L31" s="73">
        <v>0.15390877999999997</v>
      </c>
      <c r="M31" s="73">
        <v>0.17853630000000001</v>
      </c>
      <c r="N31" s="74">
        <f t="shared" si="1"/>
        <v>6.6242429890314161E-2</v>
      </c>
      <c r="O31" s="74">
        <f t="shared" si="2"/>
        <v>0.13541320544417687</v>
      </c>
      <c r="P31" s="75">
        <f t="shared" si="3"/>
        <v>0.21565225571484431</v>
      </c>
      <c r="Q31" s="7"/>
    </row>
    <row r="32" spans="1:17" ht="25.5" x14ac:dyDescent="0.25">
      <c r="A32" s="66"/>
      <c r="B32" s="56"/>
      <c r="C32" s="67"/>
      <c r="D32" s="68"/>
      <c r="E32" s="69"/>
      <c r="F32" s="70">
        <v>127</v>
      </c>
      <c r="G32" s="71" t="s">
        <v>184</v>
      </c>
      <c r="H32" s="72">
        <v>0.42605499999999996</v>
      </c>
      <c r="I32" s="73">
        <v>0.42605499999999996</v>
      </c>
      <c r="J32" s="73">
        <f t="shared" si="0"/>
        <v>0</v>
      </c>
      <c r="K32" s="73">
        <v>0</v>
      </c>
      <c r="L32" s="73">
        <v>0</v>
      </c>
      <c r="M32" s="73">
        <v>0</v>
      </c>
      <c r="N32" s="74">
        <f t="shared" si="1"/>
        <v>0</v>
      </c>
      <c r="O32" s="74">
        <f t="shared" si="2"/>
        <v>0</v>
      </c>
      <c r="P32" s="75">
        <f t="shared" si="3"/>
        <v>0</v>
      </c>
      <c r="Q32" s="7"/>
    </row>
    <row r="33" spans="1:17" ht="38.25" x14ac:dyDescent="0.25">
      <c r="A33" s="66"/>
      <c r="B33" s="56"/>
      <c r="C33" s="67"/>
      <c r="D33" s="68"/>
      <c r="E33" s="69"/>
      <c r="F33" s="70">
        <v>129</v>
      </c>
      <c r="G33" s="71" t="s">
        <v>143</v>
      </c>
      <c r="H33" s="72">
        <v>0</v>
      </c>
      <c r="I33" s="73">
        <v>0.24438799999999999</v>
      </c>
      <c r="J33" s="73">
        <f t="shared" si="0"/>
        <v>0</v>
      </c>
      <c r="K33" s="73">
        <v>0</v>
      </c>
      <c r="L33" s="73">
        <v>0</v>
      </c>
      <c r="M33" s="73">
        <v>0</v>
      </c>
      <c r="N33" s="74">
        <f t="shared" si="1"/>
        <v>0</v>
      </c>
      <c r="O33" s="74">
        <f t="shared" si="2"/>
        <v>0</v>
      </c>
      <c r="P33" s="75">
        <f t="shared" si="3"/>
        <v>0</v>
      </c>
      <c r="Q33" s="7"/>
    </row>
    <row r="34" spans="1:17" ht="38.25" x14ac:dyDescent="0.25">
      <c r="A34" s="66"/>
      <c r="B34" s="56"/>
      <c r="C34" s="67"/>
      <c r="D34" s="68"/>
      <c r="E34" s="69"/>
      <c r="F34" s="70">
        <v>130</v>
      </c>
      <c r="G34" s="71" t="s">
        <v>160</v>
      </c>
      <c r="H34" s="72">
        <v>0.1</v>
      </c>
      <c r="I34" s="73">
        <v>0.1</v>
      </c>
      <c r="J34" s="73">
        <f t="shared" si="0"/>
        <v>0</v>
      </c>
      <c r="K34" s="73">
        <v>0</v>
      </c>
      <c r="L34" s="73">
        <v>0</v>
      </c>
      <c r="M34" s="73">
        <v>0</v>
      </c>
      <c r="N34" s="74">
        <f t="shared" si="1"/>
        <v>0</v>
      </c>
      <c r="O34" s="74">
        <f t="shared" si="2"/>
        <v>0</v>
      </c>
      <c r="P34" s="75">
        <f t="shared" si="3"/>
        <v>0</v>
      </c>
      <c r="Q34" s="7"/>
    </row>
    <row r="35" spans="1:17" ht="15.75" thickBot="1" x14ac:dyDescent="0.3">
      <c r="A35" s="76"/>
      <c r="B35" s="77"/>
      <c r="C35" s="78"/>
      <c r="D35" s="79"/>
      <c r="E35" s="80"/>
      <c r="F35" s="81">
        <v>131</v>
      </c>
      <c r="G35" s="82" t="s">
        <v>144</v>
      </c>
      <c r="H35" s="83">
        <v>0.52922799999999992</v>
      </c>
      <c r="I35" s="84">
        <v>1.0312419999999998</v>
      </c>
      <c r="J35" s="84">
        <f t="shared" si="0"/>
        <v>5.7624790056996944E-2</v>
      </c>
      <c r="K35" s="84">
        <v>1.2000000569969416E-3</v>
      </c>
      <c r="L35" s="84">
        <v>2.2396280000000001E-2</v>
      </c>
      <c r="M35" s="84">
        <v>3.4028509999999998E-2</v>
      </c>
      <c r="N35" s="85">
        <f t="shared" si="1"/>
        <v>1.1636454459738276E-3</v>
      </c>
      <c r="O35" s="85">
        <f t="shared" si="2"/>
        <v>2.2881418771730541E-2</v>
      </c>
      <c r="P35" s="86">
        <f t="shared" si="3"/>
        <v>5.5879017783407731E-2</v>
      </c>
      <c r="Q35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0"/>
  <sheetViews>
    <sheetView workbookViewId="0">
      <selection activeCell="B6" sqref="B6:B130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238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649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12466.511010000029</v>
      </c>
      <c r="K7" s="52">
        <v>14568.416025000042</v>
      </c>
      <c r="L7" s="53">
        <f t="shared" ref="L7:L70" si="0">SUM(M7,N7,O7)</f>
        <v>2878.6749700356791</v>
      </c>
      <c r="M7" s="53">
        <v>881.89872091568031</v>
      </c>
      <c r="N7" s="53">
        <v>979.26400236999939</v>
      </c>
      <c r="O7" s="53">
        <v>1017.5122467499995</v>
      </c>
      <c r="P7" s="54">
        <f t="shared" ref="P7:P70" si="1">IFERROR(M7/K7,0)</f>
        <v>6.0534976445092134E-2</v>
      </c>
      <c r="Q7" s="54">
        <f t="shared" ref="Q7:Q70" si="2">IFERROR(SUM(M7,N7)/K7,0)</f>
        <v>0.12775326570107845</v>
      </c>
      <c r="R7" s="55">
        <f t="shared" ref="R7:R70" si="3">IFERROR(SUM(M7,N7,O7)/K7,0)</f>
        <v>0.19759697726202671</v>
      </c>
      <c r="S7" s="7"/>
    </row>
    <row r="8" spans="1:19" x14ac:dyDescent="0.25">
      <c r="A8" s="44"/>
      <c r="B8" s="45"/>
      <c r="C8" s="46"/>
      <c r="D8" s="47">
        <v>453</v>
      </c>
      <c r="E8" s="48" t="s">
        <v>238</v>
      </c>
      <c r="F8" s="49"/>
      <c r="G8" s="50"/>
      <c r="H8" s="90"/>
      <c r="I8" s="46"/>
      <c r="J8" s="51">
        <v>627.974379</v>
      </c>
      <c r="K8" s="52">
        <v>722.73158399999943</v>
      </c>
      <c r="L8" s="53">
        <f t="shared" si="0"/>
        <v>153.9279683065364</v>
      </c>
      <c r="M8" s="53">
        <v>48.51881694653639</v>
      </c>
      <c r="N8" s="53">
        <v>55.493401349999999</v>
      </c>
      <c r="O8" s="53">
        <v>49.915750009999996</v>
      </c>
      <c r="P8" s="54">
        <f t="shared" si="1"/>
        <v>6.7132553800964681E-2</v>
      </c>
      <c r="Q8" s="54">
        <f t="shared" si="2"/>
        <v>0.14391541839208796</v>
      </c>
      <c r="R8" s="55">
        <f t="shared" si="3"/>
        <v>0.21298082402129601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26.874912999999996</v>
      </c>
      <c r="K9" s="52">
        <v>45.374316999999991</v>
      </c>
      <c r="L9" s="53">
        <f t="shared" si="0"/>
        <v>6.9456398113488191</v>
      </c>
      <c r="M9" s="53">
        <v>1.8041229013488191</v>
      </c>
      <c r="N9" s="53">
        <v>2.1747472600000006</v>
      </c>
      <c r="O9" s="53">
        <v>2.9667696499999998</v>
      </c>
      <c r="P9" s="54">
        <f t="shared" si="1"/>
        <v>3.9760882821637172E-2</v>
      </c>
      <c r="Q9" s="54">
        <f t="shared" si="2"/>
        <v>8.7689918535827666E-2</v>
      </c>
      <c r="R9" s="55">
        <f t="shared" si="3"/>
        <v>0.15307425589125276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0.81267</v>
      </c>
      <c r="K10" s="73">
        <v>1.193227</v>
      </c>
      <c r="L10" s="73">
        <f t="shared" si="0"/>
        <v>0.18928671001582179</v>
      </c>
      <c r="M10" s="73">
        <v>2.6906530015821772E-2</v>
      </c>
      <c r="N10" s="73">
        <v>0.10105626000000001</v>
      </c>
      <c r="O10" s="73">
        <v>6.1323919999999997E-2</v>
      </c>
      <c r="P10" s="74">
        <f t="shared" si="1"/>
        <v>2.2549380810040143E-2</v>
      </c>
      <c r="Q10" s="74">
        <f t="shared" si="2"/>
        <v>0.10724094410855753</v>
      </c>
      <c r="R10" s="75">
        <f t="shared" si="3"/>
        <v>0.15863428334744503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5.8740019999999991</v>
      </c>
      <c r="K11" s="73">
        <v>6.962089999999999</v>
      </c>
      <c r="L11" s="73">
        <f t="shared" si="0"/>
        <v>0.71831146065806251</v>
      </c>
      <c r="M11" s="73">
        <v>0.14799988065806247</v>
      </c>
      <c r="N11" s="73">
        <v>0.22941385</v>
      </c>
      <c r="O11" s="73">
        <v>0.34089773000000001</v>
      </c>
      <c r="P11" s="74">
        <f t="shared" si="1"/>
        <v>2.1257967170499447E-2</v>
      </c>
      <c r="Q11" s="74">
        <f t="shared" si="2"/>
        <v>5.4209832199535277E-2</v>
      </c>
      <c r="R11" s="75">
        <f t="shared" si="3"/>
        <v>0.1031746875806062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7.7827599999999979</v>
      </c>
      <c r="K12" s="73">
        <v>15.448288999999995</v>
      </c>
      <c r="L12" s="73">
        <f t="shared" si="0"/>
        <v>2.4454164389915221</v>
      </c>
      <c r="M12" s="73">
        <v>0.96549299899152174</v>
      </c>
      <c r="N12" s="73">
        <v>0.44876142000000002</v>
      </c>
      <c r="O12" s="73">
        <v>1.03116202</v>
      </c>
      <c r="P12" s="74">
        <f t="shared" si="1"/>
        <v>6.2498377586768475E-2</v>
      </c>
      <c r="Q12" s="74">
        <f t="shared" si="2"/>
        <v>9.1547641230140253E-2</v>
      </c>
      <c r="R12" s="75">
        <f t="shared" si="3"/>
        <v>0.15829691165096166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1.4487910000000002</v>
      </c>
      <c r="K13" s="73">
        <v>3.9311780000000005</v>
      </c>
      <c r="L13" s="73">
        <f t="shared" si="0"/>
        <v>0.31008512997574234</v>
      </c>
      <c r="M13" s="73">
        <v>6.2357299757422879E-3</v>
      </c>
      <c r="N13" s="73">
        <v>0.11602524</v>
      </c>
      <c r="O13" s="73">
        <v>0.18782416000000002</v>
      </c>
      <c r="P13" s="74">
        <f t="shared" si="1"/>
        <v>1.5862242757113229E-3</v>
      </c>
      <c r="Q13" s="74">
        <f t="shared" si="2"/>
        <v>3.1100339383193096E-2</v>
      </c>
      <c r="R13" s="75">
        <f t="shared" si="3"/>
        <v>7.8878425239391925E-2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0.89096700000000006</v>
      </c>
      <c r="K14" s="73">
        <v>3.5310089999999992</v>
      </c>
      <c r="L14" s="73">
        <f t="shared" si="0"/>
        <v>0.43689379017449359</v>
      </c>
      <c r="M14" s="73">
        <v>4.6854200174493599E-2</v>
      </c>
      <c r="N14" s="73">
        <v>9.5996150000000002E-2</v>
      </c>
      <c r="O14" s="73">
        <v>0.29404343999999999</v>
      </c>
      <c r="P14" s="74">
        <f t="shared" si="1"/>
        <v>1.3269351671007809E-2</v>
      </c>
      <c r="Q14" s="74">
        <f t="shared" si="2"/>
        <v>4.0455957539188833E-2</v>
      </c>
      <c r="R14" s="75">
        <f t="shared" si="3"/>
        <v>0.12373057960897117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1.7632620000000001</v>
      </c>
      <c r="K15" s="73">
        <v>1.9367610000000002</v>
      </c>
      <c r="L15" s="73">
        <f t="shared" si="0"/>
        <v>0.41573930972208939</v>
      </c>
      <c r="M15" s="73">
        <v>7.992964972208938E-2</v>
      </c>
      <c r="N15" s="73">
        <v>0.17576837000000003</v>
      </c>
      <c r="O15" s="73">
        <v>0.16004129</v>
      </c>
      <c r="P15" s="74">
        <f t="shared" si="1"/>
        <v>4.126975384267309E-2</v>
      </c>
      <c r="Q15" s="74">
        <f t="shared" si="2"/>
        <v>0.13202352779826182</v>
      </c>
      <c r="R15" s="75">
        <f t="shared" si="3"/>
        <v>0.21465700193368689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8.3024609999999974</v>
      </c>
      <c r="K16" s="73">
        <v>12.371763000000001</v>
      </c>
      <c r="L16" s="73">
        <f t="shared" si="0"/>
        <v>2.4299069718110884</v>
      </c>
      <c r="M16" s="73">
        <v>0.53070391181108789</v>
      </c>
      <c r="N16" s="73">
        <v>1.0077259700000003</v>
      </c>
      <c r="O16" s="73">
        <v>0.89147708999999997</v>
      </c>
      <c r="P16" s="74">
        <f t="shared" si="1"/>
        <v>4.2896385245262771E-2</v>
      </c>
      <c r="Q16" s="74">
        <f t="shared" si="2"/>
        <v>0.12435009317678394</v>
      </c>
      <c r="R16" s="75">
        <f t="shared" si="3"/>
        <v>0.19640749437336361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25.253778000000004</v>
      </c>
      <c r="K17" s="52">
        <v>50.878409999999995</v>
      </c>
      <c r="L17" s="53">
        <f t="shared" si="0"/>
        <v>7.5884409467773288</v>
      </c>
      <c r="M17" s="53">
        <v>1.8127426367773296</v>
      </c>
      <c r="N17" s="53">
        <v>2.4398753399999995</v>
      </c>
      <c r="O17" s="53">
        <v>3.3358229699999997</v>
      </c>
      <c r="P17" s="54">
        <f t="shared" si="1"/>
        <v>3.5628916799430838E-2</v>
      </c>
      <c r="Q17" s="54">
        <f t="shared" si="2"/>
        <v>8.3583940158061726E-2</v>
      </c>
      <c r="R17" s="55">
        <f t="shared" si="3"/>
        <v>0.14914854742468031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0.84924400000000011</v>
      </c>
      <c r="K18" s="73">
        <v>1.5530139999999999</v>
      </c>
      <c r="L18" s="73">
        <f t="shared" si="0"/>
        <v>0.29152409998281148</v>
      </c>
      <c r="M18" s="73">
        <v>5.9399998281151056E-4</v>
      </c>
      <c r="N18" s="73">
        <v>0.13729049999999998</v>
      </c>
      <c r="O18" s="73">
        <v>0.15363959999999999</v>
      </c>
      <c r="P18" s="74">
        <f t="shared" si="1"/>
        <v>3.8248205284144933E-4</v>
      </c>
      <c r="Q18" s="74">
        <f t="shared" si="2"/>
        <v>8.8785097869569438E-2</v>
      </c>
      <c r="R18" s="75">
        <f t="shared" si="3"/>
        <v>0.18771504956350135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2.9234970000000002</v>
      </c>
      <c r="K19" s="73">
        <v>7.5447459999999982</v>
      </c>
      <c r="L19" s="73">
        <f t="shared" si="0"/>
        <v>0.65803291257964558</v>
      </c>
      <c r="M19" s="73">
        <v>0.1631852625796455</v>
      </c>
      <c r="N19" s="73">
        <v>0.20568184</v>
      </c>
      <c r="O19" s="73">
        <v>0.28916581000000002</v>
      </c>
      <c r="P19" s="74">
        <f t="shared" si="1"/>
        <v>2.1628993551226976E-2</v>
      </c>
      <c r="Q19" s="74">
        <f t="shared" si="2"/>
        <v>4.8890592550053451E-2</v>
      </c>
      <c r="R19" s="75">
        <f t="shared" si="3"/>
        <v>8.7217371211654543E-2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3033294</v>
      </c>
      <c r="I20" s="67" t="s">
        <v>439</v>
      </c>
      <c r="J20" s="72">
        <v>1.3710749999999998</v>
      </c>
      <c r="K20" s="73">
        <v>2.7582660000000003</v>
      </c>
      <c r="L20" s="73">
        <f t="shared" si="0"/>
        <v>0.43458867160175263</v>
      </c>
      <c r="M20" s="73">
        <v>0.10036544160175254</v>
      </c>
      <c r="N20" s="73">
        <v>0.19587863000000003</v>
      </c>
      <c r="O20" s="73">
        <v>0.13834460000000001</v>
      </c>
      <c r="P20" s="74">
        <f t="shared" si="1"/>
        <v>3.6387151058582645E-2</v>
      </c>
      <c r="Q20" s="74">
        <f t="shared" si="2"/>
        <v>0.10740228520445547</v>
      </c>
      <c r="R20" s="75">
        <f t="shared" si="3"/>
        <v>0.15755865155925955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3033295</v>
      </c>
      <c r="I21" s="67" t="s">
        <v>413</v>
      </c>
      <c r="J21" s="72">
        <v>3.3919059999999996</v>
      </c>
      <c r="K21" s="73">
        <v>10.100005000000001</v>
      </c>
      <c r="L21" s="73">
        <f t="shared" si="0"/>
        <v>1.4016747975834627</v>
      </c>
      <c r="M21" s="73">
        <v>0.20002371758346271</v>
      </c>
      <c r="N21" s="73">
        <v>0.25219596999999999</v>
      </c>
      <c r="O21" s="73">
        <v>0.94945510999999994</v>
      </c>
      <c r="P21" s="74">
        <f t="shared" si="1"/>
        <v>1.9804318669492015E-2</v>
      </c>
      <c r="Q21" s="74">
        <f t="shared" si="2"/>
        <v>4.4774204327964459E-2</v>
      </c>
      <c r="R21" s="75">
        <f t="shared" si="3"/>
        <v>0.13877961422627638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3033297</v>
      </c>
      <c r="I22" s="67" t="s">
        <v>440</v>
      </c>
      <c r="J22" s="72">
        <v>1.4898049999999998</v>
      </c>
      <c r="K22" s="73">
        <v>2.7099069999999994</v>
      </c>
      <c r="L22" s="73">
        <f t="shared" si="0"/>
        <v>0.43872301173938422</v>
      </c>
      <c r="M22" s="73">
        <v>7.4457621739384194E-2</v>
      </c>
      <c r="N22" s="73">
        <v>0.15771827999999999</v>
      </c>
      <c r="O22" s="73">
        <v>0.20654711000000001</v>
      </c>
      <c r="P22" s="74">
        <f t="shared" si="1"/>
        <v>2.7476080079273647E-2</v>
      </c>
      <c r="Q22" s="74">
        <f t="shared" si="2"/>
        <v>8.5676704676353924E-2</v>
      </c>
      <c r="R22" s="75">
        <f t="shared" si="3"/>
        <v>0.16189596607536139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3033305</v>
      </c>
      <c r="I23" s="67" t="s">
        <v>441</v>
      </c>
      <c r="J23" s="72">
        <v>1.703975</v>
      </c>
      <c r="K23" s="73">
        <v>3.7727710000000001</v>
      </c>
      <c r="L23" s="73">
        <f t="shared" si="0"/>
        <v>0.54012469794896267</v>
      </c>
      <c r="M23" s="73">
        <v>8.8246377948962618E-2</v>
      </c>
      <c r="N23" s="73">
        <v>0.22286499000000004</v>
      </c>
      <c r="O23" s="73">
        <v>0.22901333000000001</v>
      </c>
      <c r="P23" s="74">
        <f t="shared" si="1"/>
        <v>2.3390335100901331E-2</v>
      </c>
      <c r="Q23" s="74">
        <f t="shared" si="2"/>
        <v>8.2462298387302763E-2</v>
      </c>
      <c r="R23" s="75">
        <f t="shared" si="3"/>
        <v>0.14316392326726501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9000000</v>
      </c>
      <c r="I24" s="67" t="s">
        <v>293</v>
      </c>
      <c r="J24" s="72">
        <v>13.524276000000002</v>
      </c>
      <c r="K24" s="73">
        <v>22.439700999999999</v>
      </c>
      <c r="L24" s="73">
        <f t="shared" si="0"/>
        <v>3.8237727553413103</v>
      </c>
      <c r="M24" s="73">
        <v>1.1858702153413105</v>
      </c>
      <c r="N24" s="73">
        <v>1.2682451299999997</v>
      </c>
      <c r="O24" s="73">
        <v>1.3696574100000001</v>
      </c>
      <c r="P24" s="74">
        <f t="shared" si="1"/>
        <v>5.2846970436072678E-2</v>
      </c>
      <c r="Q24" s="74">
        <f t="shared" si="2"/>
        <v>0.10936488616052906</v>
      </c>
      <c r="R24" s="75">
        <f t="shared" si="3"/>
        <v>0.17040212591697682</v>
      </c>
      <c r="S24" s="7"/>
    </row>
    <row r="25" spans="1:19" x14ac:dyDescent="0.25">
      <c r="A25" s="44"/>
      <c r="B25" s="45"/>
      <c r="C25" s="46"/>
      <c r="D25" s="47"/>
      <c r="E25" s="48"/>
      <c r="F25" s="49">
        <v>16</v>
      </c>
      <c r="G25" s="50" t="s">
        <v>138</v>
      </c>
      <c r="H25" s="90"/>
      <c r="I25" s="46"/>
      <c r="J25" s="51">
        <v>12.872281000000001</v>
      </c>
      <c r="K25" s="52">
        <v>12.385933000000001</v>
      </c>
      <c r="L25" s="53">
        <f t="shared" si="0"/>
        <v>2.213657783014142</v>
      </c>
      <c r="M25" s="53">
        <v>0.404850803014142</v>
      </c>
      <c r="N25" s="53">
        <v>0.88038711000000003</v>
      </c>
      <c r="O25" s="53">
        <v>0.92841986999999992</v>
      </c>
      <c r="P25" s="54">
        <f t="shared" si="1"/>
        <v>3.2686338850221618E-2</v>
      </c>
      <c r="Q25" s="54">
        <f t="shared" si="2"/>
        <v>0.10376593454963319</v>
      </c>
      <c r="R25" s="55">
        <f t="shared" si="3"/>
        <v>0.17872353927751278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3000001</v>
      </c>
      <c r="I26" s="67" t="s">
        <v>283</v>
      </c>
      <c r="J26" s="72">
        <v>0.68346600000000002</v>
      </c>
      <c r="K26" s="73">
        <v>0.60851300000000008</v>
      </c>
      <c r="L26" s="73">
        <f t="shared" si="0"/>
        <v>0.14083749007905819</v>
      </c>
      <c r="M26" s="73">
        <v>1.7008590079058195E-2</v>
      </c>
      <c r="N26" s="73">
        <v>4.8699410000000005E-2</v>
      </c>
      <c r="O26" s="73">
        <v>7.5129489999999993E-2</v>
      </c>
      <c r="P26" s="74">
        <f t="shared" si="1"/>
        <v>2.7951071019120696E-2</v>
      </c>
      <c r="Q26" s="74">
        <f t="shared" si="2"/>
        <v>0.10798125936349459</v>
      </c>
      <c r="R26" s="75">
        <f t="shared" si="3"/>
        <v>0.23144532668826823</v>
      </c>
      <c r="S26" s="7"/>
    </row>
    <row r="27" spans="1:19" ht="25.5" x14ac:dyDescent="0.25">
      <c r="A27" s="66"/>
      <c r="B27" s="56"/>
      <c r="C27" s="67"/>
      <c r="D27" s="68"/>
      <c r="E27" s="69"/>
      <c r="F27" s="70"/>
      <c r="G27" s="71"/>
      <c r="H27" s="66">
        <v>3000612</v>
      </c>
      <c r="I27" s="67" t="s">
        <v>414</v>
      </c>
      <c r="J27" s="72">
        <v>1.5400460000000002</v>
      </c>
      <c r="K27" s="73">
        <v>1.3805900000000002</v>
      </c>
      <c r="L27" s="73">
        <f t="shared" si="0"/>
        <v>0.27186283296257385</v>
      </c>
      <c r="M27" s="73">
        <v>9.5441952962573851E-2</v>
      </c>
      <c r="N27" s="73">
        <v>9.9033999999999983E-2</v>
      </c>
      <c r="O27" s="73">
        <v>7.7386879999999991E-2</v>
      </c>
      <c r="P27" s="74">
        <f t="shared" si="1"/>
        <v>6.9131279353445874E-2</v>
      </c>
      <c r="Q27" s="74">
        <f t="shared" si="2"/>
        <v>0.14086437897027634</v>
      </c>
      <c r="R27" s="75">
        <f t="shared" si="3"/>
        <v>0.19691786335014291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3000614</v>
      </c>
      <c r="I28" s="67" t="s">
        <v>415</v>
      </c>
      <c r="J28" s="72">
        <v>0.39765000000000006</v>
      </c>
      <c r="K28" s="73">
        <v>0.38003500000000001</v>
      </c>
      <c r="L28" s="73">
        <f t="shared" si="0"/>
        <v>4.8515100000000005E-2</v>
      </c>
      <c r="M28" s="73">
        <v>0</v>
      </c>
      <c r="N28" s="73">
        <v>2.3508380000000002E-2</v>
      </c>
      <c r="O28" s="73">
        <v>2.5006720000000003E-2</v>
      </c>
      <c r="P28" s="74">
        <f t="shared" si="1"/>
        <v>0</v>
      </c>
      <c r="Q28" s="74">
        <f t="shared" si="2"/>
        <v>6.1858460404962706E-2</v>
      </c>
      <c r="R28" s="75">
        <f t="shared" si="3"/>
        <v>0.12765955767231968</v>
      </c>
      <c r="S28" s="7"/>
    </row>
    <row r="29" spans="1:19" ht="38.25" x14ac:dyDescent="0.25">
      <c r="A29" s="66"/>
      <c r="B29" s="56"/>
      <c r="C29" s="67"/>
      <c r="D29" s="68"/>
      <c r="E29" s="69"/>
      <c r="F29" s="70"/>
      <c r="G29" s="71"/>
      <c r="H29" s="66">
        <v>3043959</v>
      </c>
      <c r="I29" s="67" t="s">
        <v>416</v>
      </c>
      <c r="J29" s="72">
        <v>1.8437219999999999</v>
      </c>
      <c r="K29" s="73">
        <v>1.8115589999999999</v>
      </c>
      <c r="L29" s="73">
        <f t="shared" si="0"/>
        <v>0.35204574895309704</v>
      </c>
      <c r="M29" s="73">
        <v>0.10040372895309702</v>
      </c>
      <c r="N29" s="73">
        <v>0.11511562</v>
      </c>
      <c r="O29" s="73">
        <v>0.13652639999999999</v>
      </c>
      <c r="P29" s="74">
        <f t="shared" si="1"/>
        <v>5.5423935380021862E-2</v>
      </c>
      <c r="Q29" s="74">
        <f t="shared" si="2"/>
        <v>0.11896899242757041</v>
      </c>
      <c r="R29" s="75">
        <f t="shared" si="3"/>
        <v>0.19433302970154273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3043961</v>
      </c>
      <c r="I30" s="67" t="s">
        <v>417</v>
      </c>
      <c r="J30" s="72">
        <v>1.9912570000000001</v>
      </c>
      <c r="K30" s="73">
        <v>2.088654</v>
      </c>
      <c r="L30" s="73">
        <f t="shared" si="0"/>
        <v>0.41446123107567145</v>
      </c>
      <c r="M30" s="73">
        <v>8.4991171075671446E-2</v>
      </c>
      <c r="N30" s="73">
        <v>0.15326530999999999</v>
      </c>
      <c r="O30" s="73">
        <v>0.17620474999999999</v>
      </c>
      <c r="P30" s="74">
        <f t="shared" si="1"/>
        <v>4.0691838416354001E-2</v>
      </c>
      <c r="Q30" s="74">
        <f t="shared" si="2"/>
        <v>0.11407178071412089</v>
      </c>
      <c r="R30" s="75">
        <f t="shared" si="3"/>
        <v>0.1984346048104049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3043969</v>
      </c>
      <c r="I31" s="67" t="s">
        <v>418</v>
      </c>
      <c r="J31" s="72">
        <v>1.2222460000000002</v>
      </c>
      <c r="K31" s="73">
        <v>1.7198569999999997</v>
      </c>
      <c r="L31" s="73">
        <f t="shared" si="0"/>
        <v>0.19728395989433711</v>
      </c>
      <c r="M31" s="73">
        <v>2.9716789894337126E-2</v>
      </c>
      <c r="N31" s="73">
        <v>6.636737999999999E-2</v>
      </c>
      <c r="O31" s="73">
        <v>0.10119979</v>
      </c>
      <c r="P31" s="74">
        <f t="shared" si="1"/>
        <v>1.7278639965030308E-2</v>
      </c>
      <c r="Q31" s="74">
        <f t="shared" si="2"/>
        <v>5.5867534274266481E-2</v>
      </c>
      <c r="R31" s="75">
        <f t="shared" si="3"/>
        <v>0.11470951357835979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9000000</v>
      </c>
      <c r="I32" s="67" t="s">
        <v>293</v>
      </c>
      <c r="J32" s="72">
        <v>5.1938939999999993</v>
      </c>
      <c r="K32" s="73">
        <v>4.3967250000000018</v>
      </c>
      <c r="L32" s="73">
        <f t="shared" si="0"/>
        <v>0.78865142004940436</v>
      </c>
      <c r="M32" s="73">
        <v>7.728857004940437E-2</v>
      </c>
      <c r="N32" s="73">
        <v>0.37439701000000003</v>
      </c>
      <c r="O32" s="73">
        <v>0.33696584000000002</v>
      </c>
      <c r="P32" s="74">
        <f t="shared" si="1"/>
        <v>1.7578668224509E-2</v>
      </c>
      <c r="Q32" s="74">
        <f t="shared" si="2"/>
        <v>0.10273227915082345</v>
      </c>
      <c r="R32" s="75">
        <f t="shared" si="3"/>
        <v>0.17937246929234921</v>
      </c>
      <c r="S32" s="7"/>
    </row>
    <row r="33" spans="1:19" x14ac:dyDescent="0.25">
      <c r="A33" s="44"/>
      <c r="B33" s="45"/>
      <c r="C33" s="46"/>
      <c r="D33" s="47"/>
      <c r="E33" s="48"/>
      <c r="F33" s="49">
        <v>17</v>
      </c>
      <c r="G33" s="50" t="s">
        <v>139</v>
      </c>
      <c r="H33" s="90"/>
      <c r="I33" s="46"/>
      <c r="J33" s="51">
        <v>20.395673000000002</v>
      </c>
      <c r="K33" s="52">
        <v>21.613827999999998</v>
      </c>
      <c r="L33" s="53">
        <f t="shared" si="0"/>
        <v>4.0062314866997664</v>
      </c>
      <c r="M33" s="53">
        <v>1.1208710166997662</v>
      </c>
      <c r="N33" s="53">
        <v>1.1829199999999997</v>
      </c>
      <c r="O33" s="53">
        <v>1.70244047</v>
      </c>
      <c r="P33" s="54">
        <f t="shared" si="1"/>
        <v>5.1858977350044903E-2</v>
      </c>
      <c r="Q33" s="54">
        <f t="shared" si="2"/>
        <v>0.10658875497203762</v>
      </c>
      <c r="R33" s="55">
        <f t="shared" si="3"/>
        <v>0.18535501840302268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3000001</v>
      </c>
      <c r="I34" s="67" t="s">
        <v>283</v>
      </c>
      <c r="J34" s="72">
        <v>0.43539</v>
      </c>
      <c r="K34" s="73">
        <v>0.44761600000000001</v>
      </c>
      <c r="L34" s="73">
        <f t="shared" si="0"/>
        <v>0.10179586986834527</v>
      </c>
      <c r="M34" s="73">
        <v>7.5453598683452583E-3</v>
      </c>
      <c r="N34" s="73">
        <v>3.8503250000000003E-2</v>
      </c>
      <c r="O34" s="73">
        <v>5.574726E-2</v>
      </c>
      <c r="P34" s="74">
        <f t="shared" si="1"/>
        <v>1.6856769794523115E-2</v>
      </c>
      <c r="Q34" s="74">
        <f t="shared" si="2"/>
        <v>0.10287525438846078</v>
      </c>
      <c r="R34" s="75">
        <f t="shared" si="3"/>
        <v>0.22741785340190088</v>
      </c>
      <c r="S34" s="7"/>
    </row>
    <row r="35" spans="1:19" ht="38.25" x14ac:dyDescent="0.25">
      <c r="A35" s="66"/>
      <c r="B35" s="56"/>
      <c r="C35" s="67"/>
      <c r="D35" s="68"/>
      <c r="E35" s="69"/>
      <c r="F35" s="70"/>
      <c r="G35" s="71"/>
      <c r="H35" s="66">
        <v>3043977</v>
      </c>
      <c r="I35" s="67" t="s">
        <v>419</v>
      </c>
      <c r="J35" s="72">
        <v>1.3917489999999999</v>
      </c>
      <c r="K35" s="73">
        <v>1.3895119999999999</v>
      </c>
      <c r="L35" s="73">
        <f t="shared" si="0"/>
        <v>0.26850964144284434</v>
      </c>
      <c r="M35" s="73">
        <v>5.9701321442844346E-2</v>
      </c>
      <c r="N35" s="73">
        <v>0.10000218000000001</v>
      </c>
      <c r="O35" s="73">
        <v>0.10880613999999998</v>
      </c>
      <c r="P35" s="74">
        <f t="shared" si="1"/>
        <v>4.2965675318273146E-2</v>
      </c>
      <c r="Q35" s="74">
        <f t="shared" si="2"/>
        <v>0.11493495661990998</v>
      </c>
      <c r="R35" s="75">
        <f t="shared" si="3"/>
        <v>0.19324024653464264</v>
      </c>
      <c r="S35" s="7"/>
    </row>
    <row r="36" spans="1:19" ht="63.75" x14ac:dyDescent="0.25">
      <c r="A36" s="66"/>
      <c r="B36" s="56"/>
      <c r="C36" s="67"/>
      <c r="D36" s="68"/>
      <c r="E36" s="69"/>
      <c r="F36" s="70"/>
      <c r="G36" s="71"/>
      <c r="H36" s="66">
        <v>3043981</v>
      </c>
      <c r="I36" s="67" t="s">
        <v>420</v>
      </c>
      <c r="J36" s="72">
        <v>8.0782700000000016</v>
      </c>
      <c r="K36" s="73">
        <v>8.1379850000000005</v>
      </c>
      <c r="L36" s="73">
        <f t="shared" si="0"/>
        <v>1.3119020339770056</v>
      </c>
      <c r="M36" s="73">
        <v>0.30838754397700541</v>
      </c>
      <c r="N36" s="73">
        <v>0.35566867000000002</v>
      </c>
      <c r="O36" s="73">
        <v>0.64784582000000002</v>
      </c>
      <c r="P36" s="74">
        <f t="shared" si="1"/>
        <v>3.789482826240223E-2</v>
      </c>
      <c r="Q36" s="74">
        <f t="shared" si="2"/>
        <v>8.1599586872795338E-2</v>
      </c>
      <c r="R36" s="75">
        <f t="shared" si="3"/>
        <v>0.16120723176277732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3043982</v>
      </c>
      <c r="I37" s="67" t="s">
        <v>421</v>
      </c>
      <c r="J37" s="72">
        <v>0.32355299999999992</v>
      </c>
      <c r="K37" s="73">
        <v>0.20642999999999997</v>
      </c>
      <c r="L37" s="73">
        <f t="shared" si="0"/>
        <v>4.2356760185197594E-2</v>
      </c>
      <c r="M37" s="73">
        <v>6.3844001851975918E-3</v>
      </c>
      <c r="N37" s="73">
        <v>1.9751440000000002E-2</v>
      </c>
      <c r="O37" s="73">
        <v>1.622092E-2</v>
      </c>
      <c r="P37" s="74">
        <f t="shared" si="1"/>
        <v>3.0927676138146551E-2</v>
      </c>
      <c r="Q37" s="74">
        <f t="shared" si="2"/>
        <v>0.12660873024849875</v>
      </c>
      <c r="R37" s="75">
        <f t="shared" si="3"/>
        <v>0.20518703766505644</v>
      </c>
      <c r="S37" s="7"/>
    </row>
    <row r="38" spans="1:19" ht="25.5" x14ac:dyDescent="0.25">
      <c r="A38" s="66"/>
      <c r="B38" s="56"/>
      <c r="C38" s="67"/>
      <c r="D38" s="68"/>
      <c r="E38" s="69"/>
      <c r="F38" s="70"/>
      <c r="G38" s="71"/>
      <c r="H38" s="66">
        <v>3043983</v>
      </c>
      <c r="I38" s="67" t="s">
        <v>422</v>
      </c>
      <c r="J38" s="72">
        <v>6.021126999999999</v>
      </c>
      <c r="K38" s="73">
        <v>7.1242639999999984</v>
      </c>
      <c r="L38" s="73">
        <f t="shared" si="0"/>
        <v>1.1252670786248753</v>
      </c>
      <c r="M38" s="73">
        <v>0.21608314862487532</v>
      </c>
      <c r="N38" s="73">
        <v>0.3879686699999999</v>
      </c>
      <c r="O38" s="73">
        <v>0.52121526000000007</v>
      </c>
      <c r="P38" s="74">
        <f t="shared" si="1"/>
        <v>3.0330592553122031E-2</v>
      </c>
      <c r="Q38" s="74">
        <f t="shared" si="2"/>
        <v>8.4787961061644448E-2</v>
      </c>
      <c r="R38" s="75">
        <f t="shared" si="3"/>
        <v>0.15794853736819348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3043984</v>
      </c>
      <c r="I39" s="67" t="s">
        <v>423</v>
      </c>
      <c r="J39" s="72">
        <v>2.0500339999999997</v>
      </c>
      <c r="K39" s="73">
        <v>2.0138720000000001</v>
      </c>
      <c r="L39" s="73">
        <f t="shared" si="0"/>
        <v>0.32817220090846011</v>
      </c>
      <c r="M39" s="73">
        <v>8.2578830908460077E-2</v>
      </c>
      <c r="N39" s="73">
        <v>0.10817286000000002</v>
      </c>
      <c r="O39" s="73">
        <v>0.13742051</v>
      </c>
      <c r="P39" s="74">
        <f t="shared" si="1"/>
        <v>4.1005004741344074E-2</v>
      </c>
      <c r="Q39" s="74">
        <f t="shared" si="2"/>
        <v>9.4718875334907138E-2</v>
      </c>
      <c r="R39" s="75">
        <f t="shared" si="3"/>
        <v>0.16295583875661418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9000000</v>
      </c>
      <c r="I40" s="67" t="s">
        <v>293</v>
      </c>
      <c r="J40" s="72">
        <v>2.0955500000000002</v>
      </c>
      <c r="K40" s="73">
        <v>2.2941490000000004</v>
      </c>
      <c r="L40" s="73">
        <f t="shared" si="0"/>
        <v>0.82822790169303817</v>
      </c>
      <c r="M40" s="73">
        <v>0.44019041169303819</v>
      </c>
      <c r="N40" s="73">
        <v>0.17285292999999999</v>
      </c>
      <c r="O40" s="73">
        <v>0.21518455999999997</v>
      </c>
      <c r="P40" s="74">
        <f t="shared" si="1"/>
        <v>0.19187524946855591</v>
      </c>
      <c r="Q40" s="74">
        <f t="shared" si="2"/>
        <v>0.26722036872628502</v>
      </c>
      <c r="R40" s="75">
        <f t="shared" si="3"/>
        <v>0.36101748478108353</v>
      </c>
      <c r="S40" s="7"/>
    </row>
    <row r="41" spans="1:19" x14ac:dyDescent="0.25">
      <c r="A41" s="44"/>
      <c r="B41" s="45"/>
      <c r="C41" s="46"/>
      <c r="D41" s="47"/>
      <c r="E41" s="48"/>
      <c r="F41" s="49">
        <v>18</v>
      </c>
      <c r="G41" s="50" t="s">
        <v>140</v>
      </c>
      <c r="H41" s="90"/>
      <c r="I41" s="46"/>
      <c r="J41" s="51">
        <v>13.527069000000001</v>
      </c>
      <c r="K41" s="52">
        <v>11.040459</v>
      </c>
      <c r="L41" s="53">
        <f t="shared" si="0"/>
        <v>2.0527014374150463</v>
      </c>
      <c r="M41" s="53">
        <v>0.30095644741504657</v>
      </c>
      <c r="N41" s="53">
        <v>0.78038455999999989</v>
      </c>
      <c r="O41" s="53">
        <v>0.97136043000000005</v>
      </c>
      <c r="P41" s="54">
        <f t="shared" si="1"/>
        <v>2.725941443331718E-2</v>
      </c>
      <c r="Q41" s="54">
        <f t="shared" si="2"/>
        <v>9.7943482912716442E-2</v>
      </c>
      <c r="R41" s="55">
        <f t="shared" si="3"/>
        <v>0.18592537116573199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3000001</v>
      </c>
      <c r="I42" s="67" t="s">
        <v>283</v>
      </c>
      <c r="J42" s="72">
        <v>0.97521300000000011</v>
      </c>
      <c r="K42" s="73">
        <v>0.86894800000000005</v>
      </c>
      <c r="L42" s="73">
        <f t="shared" si="0"/>
        <v>0.18000239011854377</v>
      </c>
      <c r="M42" s="73">
        <v>3.4202900118543766E-2</v>
      </c>
      <c r="N42" s="73">
        <v>7.072966E-2</v>
      </c>
      <c r="O42" s="73">
        <v>7.5069830000000004E-2</v>
      </c>
      <c r="P42" s="74">
        <f t="shared" si="1"/>
        <v>3.936127376844617E-2</v>
      </c>
      <c r="Q42" s="74">
        <f t="shared" si="2"/>
        <v>0.12075815827707038</v>
      </c>
      <c r="R42" s="75">
        <f t="shared" si="3"/>
        <v>0.20714978355269104</v>
      </c>
      <c r="S42" s="7"/>
    </row>
    <row r="43" spans="1:19" ht="38.25" x14ac:dyDescent="0.25">
      <c r="A43" s="66"/>
      <c r="B43" s="56"/>
      <c r="C43" s="67"/>
      <c r="D43" s="68"/>
      <c r="E43" s="69"/>
      <c r="F43" s="70"/>
      <c r="G43" s="71"/>
      <c r="H43" s="66">
        <v>3000015</v>
      </c>
      <c r="I43" s="67" t="s">
        <v>437</v>
      </c>
      <c r="J43" s="72">
        <v>2.8883839999999998</v>
      </c>
      <c r="K43" s="73">
        <v>3.0771199999999999</v>
      </c>
      <c r="L43" s="73">
        <f t="shared" si="0"/>
        <v>0.55261479808454528</v>
      </c>
      <c r="M43" s="73">
        <v>8.9881938084545254E-2</v>
      </c>
      <c r="N43" s="73">
        <v>0.24862433</v>
      </c>
      <c r="O43" s="73">
        <v>0.21410852999999996</v>
      </c>
      <c r="P43" s="74">
        <f t="shared" si="1"/>
        <v>2.920976045280823E-2</v>
      </c>
      <c r="Q43" s="74">
        <f t="shared" si="2"/>
        <v>0.11000749664769176</v>
      </c>
      <c r="R43" s="75">
        <f t="shared" si="3"/>
        <v>0.17958831572527081</v>
      </c>
      <c r="S43" s="7"/>
    </row>
    <row r="44" spans="1:19" ht="25.5" x14ac:dyDescent="0.25">
      <c r="A44" s="66"/>
      <c r="B44" s="56"/>
      <c r="C44" s="67"/>
      <c r="D44" s="68"/>
      <c r="E44" s="69"/>
      <c r="F44" s="70"/>
      <c r="G44" s="71"/>
      <c r="H44" s="66">
        <v>3000016</v>
      </c>
      <c r="I44" s="67" t="s">
        <v>424</v>
      </c>
      <c r="J44" s="72">
        <v>1.9240830000000002</v>
      </c>
      <c r="K44" s="73">
        <v>0.98370300000000022</v>
      </c>
      <c r="L44" s="73">
        <f t="shared" si="0"/>
        <v>0.1480270799716133</v>
      </c>
      <c r="M44" s="73">
        <v>6.0199999716132879E-3</v>
      </c>
      <c r="N44" s="73">
        <v>4.7710649999999993E-2</v>
      </c>
      <c r="O44" s="73">
        <v>9.4296430000000014E-2</v>
      </c>
      <c r="P44" s="74">
        <f t="shared" si="1"/>
        <v>6.1197332646269111E-3</v>
      </c>
      <c r="Q44" s="74">
        <f t="shared" si="2"/>
        <v>5.4620805234520245E-2</v>
      </c>
      <c r="R44" s="75">
        <f t="shared" si="3"/>
        <v>0.15047944346170872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3000017</v>
      </c>
      <c r="I45" s="67" t="s">
        <v>442</v>
      </c>
      <c r="J45" s="72">
        <v>0.71486500000000008</v>
      </c>
      <c r="K45" s="73">
        <v>0.73546800000000012</v>
      </c>
      <c r="L45" s="73">
        <f t="shared" si="0"/>
        <v>0.17330338018899583</v>
      </c>
      <c r="M45" s="73">
        <v>5.9539501889958046E-3</v>
      </c>
      <c r="N45" s="73">
        <v>3.6836140000000003E-2</v>
      </c>
      <c r="O45" s="73">
        <v>0.13051329</v>
      </c>
      <c r="P45" s="74">
        <f t="shared" si="1"/>
        <v>8.0954578431635411E-3</v>
      </c>
      <c r="Q45" s="74">
        <f t="shared" si="2"/>
        <v>5.818076406994703E-2</v>
      </c>
      <c r="R45" s="75">
        <f t="shared" si="3"/>
        <v>0.23563687364915373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3000680</v>
      </c>
      <c r="I46" s="67" t="s">
        <v>445</v>
      </c>
      <c r="J46" s="72">
        <v>1.1853229999999999</v>
      </c>
      <c r="K46" s="73">
        <v>1.1597599999999999</v>
      </c>
      <c r="L46" s="73">
        <f t="shared" si="0"/>
        <v>0.19144366929847073</v>
      </c>
      <c r="M46" s="73">
        <v>4.8010929298470728E-2</v>
      </c>
      <c r="N46" s="73">
        <v>7.2869550000000005E-2</v>
      </c>
      <c r="O46" s="73">
        <v>7.0563189999999998E-2</v>
      </c>
      <c r="P46" s="74">
        <f t="shared" si="1"/>
        <v>4.1397297111877229E-2</v>
      </c>
      <c r="Q46" s="74">
        <f t="shared" si="2"/>
        <v>0.10422887433475093</v>
      </c>
      <c r="R46" s="75">
        <f t="shared" si="3"/>
        <v>0.16507179873290229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3000681</v>
      </c>
      <c r="I47" s="67" t="s">
        <v>446</v>
      </c>
      <c r="J47" s="72">
        <v>1.050181</v>
      </c>
      <c r="K47" s="73">
        <v>1.160331</v>
      </c>
      <c r="L47" s="73">
        <f t="shared" si="0"/>
        <v>0.21605474001454583</v>
      </c>
      <c r="M47" s="73">
        <v>6.3514210014545824E-2</v>
      </c>
      <c r="N47" s="73">
        <v>6.9771319999999998E-2</v>
      </c>
      <c r="O47" s="73">
        <v>8.2769209999999996E-2</v>
      </c>
      <c r="P47" s="74">
        <f t="shared" si="1"/>
        <v>5.4738010114825701E-2</v>
      </c>
      <c r="Q47" s="74">
        <f t="shared" si="2"/>
        <v>0.1148685418337921</v>
      </c>
      <c r="R47" s="75">
        <f t="shared" si="3"/>
        <v>0.18620095474010936</v>
      </c>
      <c r="S47" s="7"/>
    </row>
    <row r="48" spans="1:19" ht="76.5" x14ac:dyDescent="0.25">
      <c r="A48" s="66"/>
      <c r="B48" s="56"/>
      <c r="C48" s="67"/>
      <c r="D48" s="68"/>
      <c r="E48" s="69"/>
      <c r="F48" s="70"/>
      <c r="G48" s="71"/>
      <c r="H48" s="66">
        <v>3043987</v>
      </c>
      <c r="I48" s="67" t="s">
        <v>425</v>
      </c>
      <c r="J48" s="72">
        <v>2E-3</v>
      </c>
      <c r="K48" s="73">
        <v>1.9518000000000001E-2</v>
      </c>
      <c r="L48" s="73">
        <f t="shared" si="0"/>
        <v>6.8250800000000007E-3</v>
      </c>
      <c r="M48" s="73">
        <v>0</v>
      </c>
      <c r="N48" s="73">
        <v>2.3887600000000002E-3</v>
      </c>
      <c r="O48" s="73">
        <v>4.4363200000000005E-3</v>
      </c>
      <c r="P48" s="74">
        <f t="shared" si="1"/>
        <v>0</v>
      </c>
      <c r="Q48" s="74">
        <f t="shared" si="2"/>
        <v>0.12238753970693719</v>
      </c>
      <c r="R48" s="75">
        <f t="shared" si="3"/>
        <v>0.34968131980735734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9000000</v>
      </c>
      <c r="I49" s="67" t="s">
        <v>293</v>
      </c>
      <c r="J49" s="72">
        <v>4.7870200000000001</v>
      </c>
      <c r="K49" s="73">
        <v>3.0356109999999998</v>
      </c>
      <c r="L49" s="73">
        <f t="shared" si="0"/>
        <v>0.58443029973833194</v>
      </c>
      <c r="M49" s="73">
        <v>5.3372519738331903E-2</v>
      </c>
      <c r="N49" s="73">
        <v>0.23145414999999997</v>
      </c>
      <c r="O49" s="73">
        <v>0.29960363000000001</v>
      </c>
      <c r="P49" s="74">
        <f t="shared" si="1"/>
        <v>1.7582134120060808E-2</v>
      </c>
      <c r="Q49" s="74">
        <f t="shared" si="2"/>
        <v>9.3828448288773458E-2</v>
      </c>
      <c r="R49" s="75">
        <f t="shared" si="3"/>
        <v>0.19252476675645594</v>
      </c>
      <c r="S49" s="7"/>
    </row>
    <row r="50" spans="1:19" x14ac:dyDescent="0.25">
      <c r="A50" s="44"/>
      <c r="B50" s="45"/>
      <c r="C50" s="46"/>
      <c r="D50" s="47"/>
      <c r="E50" s="48"/>
      <c r="F50" s="49">
        <v>24</v>
      </c>
      <c r="G50" s="50" t="s">
        <v>141</v>
      </c>
      <c r="H50" s="90"/>
      <c r="I50" s="46"/>
      <c r="J50" s="51">
        <v>5.840622999999999</v>
      </c>
      <c r="K50" s="52">
        <v>5.8855269999999988</v>
      </c>
      <c r="L50" s="53">
        <f t="shared" si="0"/>
        <v>1.1842609334237373</v>
      </c>
      <c r="M50" s="53">
        <v>0.25619358342373744</v>
      </c>
      <c r="N50" s="53">
        <v>0.35859011999999996</v>
      </c>
      <c r="O50" s="53">
        <v>0.56947722999999995</v>
      </c>
      <c r="P50" s="54">
        <f t="shared" si="1"/>
        <v>4.3529421141681533E-2</v>
      </c>
      <c r="Q50" s="54">
        <f t="shared" si="2"/>
        <v>0.10445686570187129</v>
      </c>
      <c r="R50" s="55">
        <f t="shared" si="3"/>
        <v>0.20121578465679241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3000001</v>
      </c>
      <c r="I51" s="67" t="s">
        <v>283</v>
      </c>
      <c r="J51" s="72">
        <v>0.10911199999999999</v>
      </c>
      <c r="K51" s="73">
        <v>0.10511000000000001</v>
      </c>
      <c r="L51" s="73">
        <f t="shared" si="0"/>
        <v>1.749011E-2</v>
      </c>
      <c r="M51" s="73">
        <v>0</v>
      </c>
      <c r="N51" s="73">
        <v>8.8449199999999992E-3</v>
      </c>
      <c r="O51" s="73">
        <v>8.6451900000000005E-3</v>
      </c>
      <c r="P51" s="74">
        <f t="shared" si="1"/>
        <v>0</v>
      </c>
      <c r="Q51" s="74">
        <f t="shared" si="2"/>
        <v>8.4149177052611532E-2</v>
      </c>
      <c r="R51" s="75">
        <f t="shared" si="3"/>
        <v>0.16639815431452762</v>
      </c>
      <c r="S51" s="7"/>
    </row>
    <row r="52" spans="1:19" ht="25.5" x14ac:dyDescent="0.25">
      <c r="A52" s="66"/>
      <c r="B52" s="56"/>
      <c r="C52" s="67"/>
      <c r="D52" s="68"/>
      <c r="E52" s="69"/>
      <c r="F52" s="70"/>
      <c r="G52" s="71"/>
      <c r="H52" s="66">
        <v>3000004</v>
      </c>
      <c r="I52" s="67" t="s">
        <v>438</v>
      </c>
      <c r="J52" s="72">
        <v>1.5814029999999999</v>
      </c>
      <c r="K52" s="73">
        <v>2.1000769999999997</v>
      </c>
      <c r="L52" s="73">
        <f t="shared" si="0"/>
        <v>0.43302237021905898</v>
      </c>
      <c r="M52" s="73">
        <v>7.757280021905899E-2</v>
      </c>
      <c r="N52" s="73">
        <v>0.12007618999999999</v>
      </c>
      <c r="O52" s="73">
        <v>0.23537337999999999</v>
      </c>
      <c r="P52" s="74">
        <f t="shared" si="1"/>
        <v>3.6938074279685457E-2</v>
      </c>
      <c r="Q52" s="74">
        <f t="shared" si="2"/>
        <v>9.4115115883398076E-2</v>
      </c>
      <c r="R52" s="75">
        <f t="shared" si="3"/>
        <v>0.20619356824490676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3000365</v>
      </c>
      <c r="I53" s="67" t="s">
        <v>426</v>
      </c>
      <c r="J53" s="72">
        <v>0</v>
      </c>
      <c r="K53" s="73">
        <v>0.08</v>
      </c>
      <c r="L53" s="73">
        <f t="shared" si="0"/>
        <v>0</v>
      </c>
      <c r="M53" s="73">
        <v>0</v>
      </c>
      <c r="N53" s="73">
        <v>0</v>
      </c>
      <c r="O53" s="73">
        <v>0</v>
      </c>
      <c r="P53" s="74">
        <f t="shared" si="1"/>
        <v>0</v>
      </c>
      <c r="Q53" s="74">
        <f t="shared" si="2"/>
        <v>0</v>
      </c>
      <c r="R53" s="75">
        <f t="shared" si="3"/>
        <v>0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3000683</v>
      </c>
      <c r="I54" s="67" t="s">
        <v>427</v>
      </c>
      <c r="J54" s="72">
        <v>5.3661E-2</v>
      </c>
      <c r="K54" s="73">
        <v>2.8700000000000003E-2</v>
      </c>
      <c r="L54" s="73">
        <f t="shared" si="0"/>
        <v>0</v>
      </c>
      <c r="M54" s="73">
        <v>0</v>
      </c>
      <c r="N54" s="73">
        <v>0</v>
      </c>
      <c r="O54" s="73">
        <v>0</v>
      </c>
      <c r="P54" s="74">
        <f t="shared" si="1"/>
        <v>0</v>
      </c>
      <c r="Q54" s="74">
        <f t="shared" si="2"/>
        <v>0</v>
      </c>
      <c r="R54" s="75">
        <f t="shared" si="3"/>
        <v>0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9000000</v>
      </c>
      <c r="I55" s="67" t="s">
        <v>293</v>
      </c>
      <c r="J55" s="72">
        <v>4.0964469999999986</v>
      </c>
      <c r="K55" s="73">
        <v>3.571639999999999</v>
      </c>
      <c r="L55" s="73">
        <f t="shared" si="0"/>
        <v>0.73374845320467841</v>
      </c>
      <c r="M55" s="73">
        <v>0.17862078320467845</v>
      </c>
      <c r="N55" s="73">
        <v>0.22966900999999998</v>
      </c>
      <c r="O55" s="73">
        <v>0.32545866000000001</v>
      </c>
      <c r="P55" s="74">
        <f t="shared" si="1"/>
        <v>5.001085865447763E-2</v>
      </c>
      <c r="Q55" s="74">
        <f t="shared" si="2"/>
        <v>0.11431437468632855</v>
      </c>
      <c r="R55" s="75">
        <f t="shared" si="3"/>
        <v>0.20543740500293384</v>
      </c>
      <c r="S55" s="7"/>
    </row>
    <row r="56" spans="1:19" ht="25.5" x14ac:dyDescent="0.25">
      <c r="A56" s="44"/>
      <c r="B56" s="45"/>
      <c r="C56" s="46"/>
      <c r="D56" s="47"/>
      <c r="E56" s="48"/>
      <c r="F56" s="49">
        <v>41</v>
      </c>
      <c r="G56" s="50" t="s">
        <v>163</v>
      </c>
      <c r="H56" s="90"/>
      <c r="I56" s="46"/>
      <c r="J56" s="51">
        <v>0.32536199999999998</v>
      </c>
      <c r="K56" s="52">
        <v>0.36792399999999997</v>
      </c>
      <c r="L56" s="53">
        <f t="shared" si="0"/>
        <v>1.34E-2</v>
      </c>
      <c r="M56" s="53">
        <v>0</v>
      </c>
      <c r="N56" s="53">
        <v>1.34E-2</v>
      </c>
      <c r="O56" s="53">
        <v>0</v>
      </c>
      <c r="P56" s="54">
        <f t="shared" si="1"/>
        <v>0</v>
      </c>
      <c r="Q56" s="54">
        <f t="shared" si="2"/>
        <v>3.6420565116708888E-2</v>
      </c>
      <c r="R56" s="55">
        <f t="shared" si="3"/>
        <v>3.6420565116708888E-2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9000009</v>
      </c>
      <c r="I57" s="67" t="s">
        <v>294</v>
      </c>
      <c r="J57" s="72">
        <v>0.32536199999999998</v>
      </c>
      <c r="K57" s="73">
        <v>0.36792399999999997</v>
      </c>
      <c r="L57" s="73">
        <f t="shared" si="0"/>
        <v>1.34E-2</v>
      </c>
      <c r="M57" s="73">
        <v>0</v>
      </c>
      <c r="N57" s="73">
        <v>1.34E-2</v>
      </c>
      <c r="O57" s="73">
        <v>0</v>
      </c>
      <c r="P57" s="74">
        <f t="shared" si="1"/>
        <v>0</v>
      </c>
      <c r="Q57" s="74">
        <f t="shared" si="2"/>
        <v>3.6420565116708888E-2</v>
      </c>
      <c r="R57" s="75">
        <f t="shared" si="3"/>
        <v>3.6420565116708888E-2</v>
      </c>
      <c r="S57" s="7"/>
    </row>
    <row r="58" spans="1:19" ht="25.5" x14ac:dyDescent="0.25">
      <c r="A58" s="44"/>
      <c r="B58" s="45"/>
      <c r="C58" s="46"/>
      <c r="D58" s="47"/>
      <c r="E58" s="48"/>
      <c r="F58" s="49">
        <v>42</v>
      </c>
      <c r="G58" s="50" t="s">
        <v>158</v>
      </c>
      <c r="H58" s="90"/>
      <c r="I58" s="46"/>
      <c r="J58" s="51">
        <v>3.682191</v>
      </c>
      <c r="K58" s="52">
        <v>3.682191</v>
      </c>
      <c r="L58" s="53">
        <f t="shared" si="0"/>
        <v>0</v>
      </c>
      <c r="M58" s="53">
        <v>0</v>
      </c>
      <c r="N58" s="53">
        <v>0</v>
      </c>
      <c r="O58" s="53">
        <v>0</v>
      </c>
      <c r="P58" s="54">
        <f t="shared" si="1"/>
        <v>0</v>
      </c>
      <c r="Q58" s="54">
        <f t="shared" si="2"/>
        <v>0</v>
      </c>
      <c r="R58" s="55">
        <f t="shared" si="3"/>
        <v>0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9000009</v>
      </c>
      <c r="I59" s="67" t="s">
        <v>294</v>
      </c>
      <c r="J59" s="72">
        <v>3.682191</v>
      </c>
      <c r="K59" s="73">
        <v>3.682191</v>
      </c>
      <c r="L59" s="73">
        <f t="shared" si="0"/>
        <v>0</v>
      </c>
      <c r="M59" s="73">
        <v>0</v>
      </c>
      <c r="N59" s="73">
        <v>0</v>
      </c>
      <c r="O59" s="73">
        <v>0</v>
      </c>
      <c r="P59" s="74">
        <f t="shared" si="1"/>
        <v>0</v>
      </c>
      <c r="Q59" s="74">
        <f t="shared" si="2"/>
        <v>0</v>
      </c>
      <c r="R59" s="75">
        <f t="shared" si="3"/>
        <v>0</v>
      </c>
      <c r="S59" s="7"/>
    </row>
    <row r="60" spans="1:19" x14ac:dyDescent="0.25">
      <c r="A60" s="44"/>
      <c r="B60" s="45"/>
      <c r="C60" s="46"/>
      <c r="D60" s="47"/>
      <c r="E60" s="48"/>
      <c r="F60" s="49">
        <v>46</v>
      </c>
      <c r="G60" s="50" t="s">
        <v>169</v>
      </c>
      <c r="H60" s="90"/>
      <c r="I60" s="46"/>
      <c r="J60" s="51">
        <v>6.1765740000000005</v>
      </c>
      <c r="K60" s="52">
        <v>5.8496980000000001</v>
      </c>
      <c r="L60" s="53">
        <f t="shared" si="0"/>
        <v>1.6658233193837737</v>
      </c>
      <c r="M60" s="53">
        <v>0.48107733938377351</v>
      </c>
      <c r="N60" s="53">
        <v>0.66912164000000007</v>
      </c>
      <c r="O60" s="53">
        <v>0.51562434000000001</v>
      </c>
      <c r="P60" s="54">
        <f t="shared" si="1"/>
        <v>8.2239688165743507E-2</v>
      </c>
      <c r="Q60" s="54">
        <f t="shared" si="2"/>
        <v>0.19662536072525003</v>
      </c>
      <c r="R60" s="55">
        <f t="shared" si="3"/>
        <v>0.2847708239611299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9000009</v>
      </c>
      <c r="I61" s="67" t="s">
        <v>294</v>
      </c>
      <c r="J61" s="72">
        <v>6.1765740000000005</v>
      </c>
      <c r="K61" s="73">
        <v>5.8496980000000001</v>
      </c>
      <c r="L61" s="73">
        <f t="shared" si="0"/>
        <v>1.6658233193837737</v>
      </c>
      <c r="M61" s="73">
        <v>0.48107733938377351</v>
      </c>
      <c r="N61" s="73">
        <v>0.66912164000000007</v>
      </c>
      <c r="O61" s="73">
        <v>0.51562434000000001</v>
      </c>
      <c r="P61" s="74">
        <f t="shared" si="1"/>
        <v>8.2239688165743507E-2</v>
      </c>
      <c r="Q61" s="74">
        <f t="shared" si="2"/>
        <v>0.19662536072525003</v>
      </c>
      <c r="R61" s="75">
        <f t="shared" si="3"/>
        <v>0.2847708239611299</v>
      </c>
      <c r="S61" s="7"/>
    </row>
    <row r="62" spans="1:19" ht="25.5" x14ac:dyDescent="0.25">
      <c r="A62" s="44"/>
      <c r="B62" s="45"/>
      <c r="C62" s="46"/>
      <c r="D62" s="47"/>
      <c r="E62" s="48"/>
      <c r="F62" s="49">
        <v>51</v>
      </c>
      <c r="G62" s="50" t="s">
        <v>24</v>
      </c>
      <c r="H62" s="90"/>
      <c r="I62" s="46"/>
      <c r="J62" s="51">
        <v>0.46818199999999999</v>
      </c>
      <c r="K62" s="52">
        <v>0.46818199999999999</v>
      </c>
      <c r="L62" s="53">
        <f t="shared" si="0"/>
        <v>0</v>
      </c>
      <c r="M62" s="53">
        <v>0</v>
      </c>
      <c r="N62" s="53">
        <v>0</v>
      </c>
      <c r="O62" s="53">
        <v>0</v>
      </c>
      <c r="P62" s="54">
        <f t="shared" si="1"/>
        <v>0</v>
      </c>
      <c r="Q62" s="54">
        <f t="shared" si="2"/>
        <v>0</v>
      </c>
      <c r="R62" s="55">
        <f t="shared" si="3"/>
        <v>0</v>
      </c>
      <c r="S62" s="7"/>
    </row>
    <row r="63" spans="1:19" ht="38.25" x14ac:dyDescent="0.25">
      <c r="A63" s="66"/>
      <c r="B63" s="56"/>
      <c r="C63" s="67"/>
      <c r="D63" s="68"/>
      <c r="E63" s="69"/>
      <c r="F63" s="70"/>
      <c r="G63" s="71"/>
      <c r="H63" s="66">
        <v>3000712</v>
      </c>
      <c r="I63" s="67" t="s">
        <v>295</v>
      </c>
      <c r="J63" s="72">
        <v>0.21773900000000002</v>
      </c>
      <c r="K63" s="73">
        <v>0.21773900000000002</v>
      </c>
      <c r="L63" s="73">
        <f t="shared" si="0"/>
        <v>0</v>
      </c>
      <c r="M63" s="73">
        <v>0</v>
      </c>
      <c r="N63" s="73">
        <v>0</v>
      </c>
      <c r="O63" s="73">
        <v>0</v>
      </c>
      <c r="P63" s="74">
        <f t="shared" si="1"/>
        <v>0</v>
      </c>
      <c r="Q63" s="74">
        <f t="shared" si="2"/>
        <v>0</v>
      </c>
      <c r="R63" s="75">
        <f t="shared" si="3"/>
        <v>0</v>
      </c>
      <c r="S63" s="7"/>
    </row>
    <row r="64" spans="1:19" ht="25.5" x14ac:dyDescent="0.25">
      <c r="A64" s="66"/>
      <c r="B64" s="56"/>
      <c r="C64" s="67"/>
      <c r="D64" s="68"/>
      <c r="E64" s="69"/>
      <c r="F64" s="70"/>
      <c r="G64" s="71"/>
      <c r="H64" s="66">
        <v>3000713</v>
      </c>
      <c r="I64" s="67" t="s">
        <v>313</v>
      </c>
      <c r="J64" s="72">
        <v>0.25044299999999997</v>
      </c>
      <c r="K64" s="73">
        <v>0.25044299999999997</v>
      </c>
      <c r="L64" s="73">
        <f t="shared" si="0"/>
        <v>0</v>
      </c>
      <c r="M64" s="73">
        <v>0</v>
      </c>
      <c r="N64" s="73">
        <v>0</v>
      </c>
      <c r="O64" s="73">
        <v>0</v>
      </c>
      <c r="P64" s="74">
        <f t="shared" si="1"/>
        <v>0</v>
      </c>
      <c r="Q64" s="74">
        <f t="shared" si="2"/>
        <v>0</v>
      </c>
      <c r="R64" s="75">
        <f t="shared" si="3"/>
        <v>0</v>
      </c>
      <c r="S64" s="7"/>
    </row>
    <row r="65" spans="1:19" ht="38.25" x14ac:dyDescent="0.25">
      <c r="A65" s="44"/>
      <c r="B65" s="45"/>
      <c r="C65" s="46"/>
      <c r="D65" s="47"/>
      <c r="E65" s="48"/>
      <c r="F65" s="49">
        <v>61</v>
      </c>
      <c r="G65" s="50" t="s">
        <v>191</v>
      </c>
      <c r="H65" s="90"/>
      <c r="I65" s="46"/>
      <c r="J65" s="51">
        <v>14.620633</v>
      </c>
      <c r="K65" s="52">
        <v>26.081781000000003</v>
      </c>
      <c r="L65" s="53">
        <f t="shared" si="0"/>
        <v>7.5144113653670592</v>
      </c>
      <c r="M65" s="53">
        <v>1.4512139653670602</v>
      </c>
      <c r="N65" s="53">
        <v>5.5062763499999994</v>
      </c>
      <c r="O65" s="53">
        <v>0.55692105000000003</v>
      </c>
      <c r="P65" s="54">
        <f t="shared" si="1"/>
        <v>5.5640907550257399E-2</v>
      </c>
      <c r="Q65" s="54">
        <f t="shared" si="2"/>
        <v>0.26675671862159483</v>
      </c>
      <c r="R65" s="55">
        <f t="shared" si="3"/>
        <v>0.28810959517553875</v>
      </c>
      <c r="S65" s="7"/>
    </row>
    <row r="66" spans="1:19" ht="25.5" x14ac:dyDescent="0.25">
      <c r="A66" s="66"/>
      <c r="B66" s="56"/>
      <c r="C66" s="67"/>
      <c r="D66" s="68"/>
      <c r="E66" s="69"/>
      <c r="F66" s="70"/>
      <c r="G66" s="71"/>
      <c r="H66" s="66">
        <v>3000132</v>
      </c>
      <c r="I66" s="67" t="s">
        <v>513</v>
      </c>
      <c r="J66" s="72">
        <v>3.1106750000000001</v>
      </c>
      <c r="K66" s="73">
        <v>3.1106750000000001</v>
      </c>
      <c r="L66" s="73">
        <f t="shared" si="0"/>
        <v>0.10287859922513962</v>
      </c>
      <c r="M66" s="73">
        <v>1.7999999225139618E-2</v>
      </c>
      <c r="N66" s="73">
        <v>4.5600000000000002E-2</v>
      </c>
      <c r="O66" s="73">
        <v>3.9278599999999997E-2</v>
      </c>
      <c r="P66" s="74">
        <f t="shared" si="1"/>
        <v>5.7865251834857767E-3</v>
      </c>
      <c r="Q66" s="74">
        <f t="shared" si="2"/>
        <v>2.0445722946029275E-2</v>
      </c>
      <c r="R66" s="75">
        <f t="shared" si="3"/>
        <v>3.3072757271376665E-2</v>
      </c>
      <c r="S66" s="7"/>
    </row>
    <row r="67" spans="1:19" ht="25.5" x14ac:dyDescent="0.25">
      <c r="A67" s="66"/>
      <c r="B67" s="56"/>
      <c r="C67" s="67"/>
      <c r="D67" s="68"/>
      <c r="E67" s="69"/>
      <c r="F67" s="70"/>
      <c r="G67" s="71"/>
      <c r="H67" s="66">
        <v>3000133</v>
      </c>
      <c r="I67" s="67" t="s">
        <v>514</v>
      </c>
      <c r="J67" s="72">
        <v>3.7542900000000001</v>
      </c>
      <c r="K67" s="73">
        <v>3.7981440000000002</v>
      </c>
      <c r="L67" s="73">
        <f t="shared" si="0"/>
        <v>0.37916170007590277</v>
      </c>
      <c r="M67" s="73">
        <v>6.5000000759027898E-3</v>
      </c>
      <c r="N67" s="73">
        <v>5.2249200000000003E-2</v>
      </c>
      <c r="O67" s="73">
        <v>0.32041249999999999</v>
      </c>
      <c r="P67" s="74">
        <f t="shared" si="1"/>
        <v>1.711362201091583E-3</v>
      </c>
      <c r="Q67" s="74">
        <f t="shared" si="2"/>
        <v>1.5467870643109579E-2</v>
      </c>
      <c r="R67" s="75">
        <f t="shared" si="3"/>
        <v>9.9828152928352051E-2</v>
      </c>
      <c r="S67" s="7"/>
    </row>
    <row r="68" spans="1:19" ht="25.5" x14ac:dyDescent="0.25">
      <c r="A68" s="66"/>
      <c r="B68" s="56"/>
      <c r="C68" s="67"/>
      <c r="D68" s="68"/>
      <c r="E68" s="69"/>
      <c r="F68" s="70"/>
      <c r="G68" s="71"/>
      <c r="H68" s="66">
        <v>3000478</v>
      </c>
      <c r="I68" s="67" t="s">
        <v>516</v>
      </c>
      <c r="J68" s="72">
        <v>4.6314999999999995E-2</v>
      </c>
      <c r="K68" s="73">
        <v>5.6315000000000004E-2</v>
      </c>
      <c r="L68" s="73">
        <f t="shared" si="0"/>
        <v>4.2681599734351039E-3</v>
      </c>
      <c r="M68" s="73">
        <v>4.2681599734351039E-3</v>
      </c>
      <c r="N68" s="73">
        <v>0</v>
      </c>
      <c r="O68" s="73">
        <v>0</v>
      </c>
      <c r="P68" s="74">
        <f t="shared" si="1"/>
        <v>7.579081902574987E-2</v>
      </c>
      <c r="Q68" s="74">
        <f t="shared" si="2"/>
        <v>7.579081902574987E-2</v>
      </c>
      <c r="R68" s="75">
        <f t="shared" si="3"/>
        <v>7.579081902574987E-2</v>
      </c>
      <c r="S68" s="7"/>
    </row>
    <row r="69" spans="1:19" ht="25.5" x14ac:dyDescent="0.25">
      <c r="A69" s="66"/>
      <c r="B69" s="56"/>
      <c r="C69" s="67"/>
      <c r="D69" s="68"/>
      <c r="E69" s="69"/>
      <c r="F69" s="70"/>
      <c r="G69" s="71"/>
      <c r="H69" s="66">
        <v>3000479</v>
      </c>
      <c r="I69" s="67" t="s">
        <v>515</v>
      </c>
      <c r="J69" s="72">
        <v>0.19327</v>
      </c>
      <c r="K69" s="73">
        <v>0.17507</v>
      </c>
      <c r="L69" s="73">
        <f t="shared" si="0"/>
        <v>2.939373E-2</v>
      </c>
      <c r="M69" s="73">
        <v>0</v>
      </c>
      <c r="N69" s="73">
        <v>0</v>
      </c>
      <c r="O69" s="73">
        <v>2.939373E-2</v>
      </c>
      <c r="P69" s="74">
        <f t="shared" si="1"/>
        <v>0</v>
      </c>
      <c r="Q69" s="74">
        <f t="shared" si="2"/>
        <v>0</v>
      </c>
      <c r="R69" s="75">
        <f t="shared" si="3"/>
        <v>0.16789701262352202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9000000</v>
      </c>
      <c r="I70" s="67" t="s">
        <v>293</v>
      </c>
      <c r="J70" s="72">
        <v>7.2260000000000005E-2</v>
      </c>
      <c r="K70" s="73">
        <v>7.2260000000000005E-2</v>
      </c>
      <c r="L70" s="73">
        <f t="shared" si="0"/>
        <v>1.9195000003539027E-2</v>
      </c>
      <c r="M70" s="73">
        <v>1.3000000035390258E-3</v>
      </c>
      <c r="N70" s="73">
        <v>6.3E-3</v>
      </c>
      <c r="O70" s="73">
        <v>1.1595000000000001E-2</v>
      </c>
      <c r="P70" s="74">
        <f t="shared" si="1"/>
        <v>1.7990589586756513E-2</v>
      </c>
      <c r="Q70" s="74">
        <f t="shared" si="2"/>
        <v>0.10517575426984535</v>
      </c>
      <c r="R70" s="75">
        <f t="shared" si="3"/>
        <v>0.26563797403181605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9000009</v>
      </c>
      <c r="I71" s="67" t="s">
        <v>294</v>
      </c>
      <c r="J71" s="72">
        <v>7.4438230000000001</v>
      </c>
      <c r="K71" s="73">
        <v>18.869317000000002</v>
      </c>
      <c r="L71" s="73">
        <f t="shared" ref="L71:L130" si="4">SUM(M71,N71,O71)</f>
        <v>6.9795141760890429</v>
      </c>
      <c r="M71" s="73">
        <v>1.4211458060890436</v>
      </c>
      <c r="N71" s="73">
        <v>5.4021271499999992</v>
      </c>
      <c r="O71" s="73">
        <v>0.15624122000000001</v>
      </c>
      <c r="P71" s="74">
        <f t="shared" ref="P71:P130" si="5">IFERROR(M71/K71,0)</f>
        <v>7.5315169387903308E-2</v>
      </c>
      <c r="Q71" s="74">
        <f t="shared" ref="Q71:Q130" si="6">IFERROR(SUM(M71,N71)/K71,0)</f>
        <v>0.36160677973076832</v>
      </c>
      <c r="R71" s="75">
        <f t="shared" ref="R71:R130" si="7">IFERROR(SUM(M71,N71,O71)/K71,0)</f>
        <v>0.36988695330567833</v>
      </c>
      <c r="S71" s="7"/>
    </row>
    <row r="72" spans="1:19" ht="38.25" x14ac:dyDescent="0.25">
      <c r="A72" s="44"/>
      <c r="B72" s="45"/>
      <c r="C72" s="46"/>
      <c r="D72" s="47"/>
      <c r="E72" s="48"/>
      <c r="F72" s="49">
        <v>68</v>
      </c>
      <c r="G72" s="50" t="s">
        <v>22</v>
      </c>
      <c r="H72" s="90"/>
      <c r="I72" s="46"/>
      <c r="J72" s="51">
        <v>5.811769</v>
      </c>
      <c r="K72" s="52">
        <v>6.0843059999999998</v>
      </c>
      <c r="L72" s="53">
        <f t="shared" si="4"/>
        <v>0.47482614099116027</v>
      </c>
      <c r="M72" s="53">
        <v>0.11808726099116029</v>
      </c>
      <c r="N72" s="53">
        <v>0.13786201000000001</v>
      </c>
      <c r="O72" s="53">
        <v>0.21887687</v>
      </c>
      <c r="P72" s="54">
        <f t="shared" si="5"/>
        <v>1.9408501313241032E-2</v>
      </c>
      <c r="Q72" s="54">
        <f t="shared" si="6"/>
        <v>4.2067126635504569E-2</v>
      </c>
      <c r="R72" s="55">
        <f t="shared" si="7"/>
        <v>7.8041134188707853E-2</v>
      </c>
      <c r="S72" s="7"/>
    </row>
    <row r="73" spans="1:19" ht="38.25" x14ac:dyDescent="0.25">
      <c r="A73" s="66"/>
      <c r="B73" s="56"/>
      <c r="C73" s="67"/>
      <c r="D73" s="68"/>
      <c r="E73" s="69"/>
      <c r="F73" s="70"/>
      <c r="G73" s="71"/>
      <c r="H73" s="66">
        <v>3000435</v>
      </c>
      <c r="I73" s="67" t="s">
        <v>290</v>
      </c>
      <c r="J73" s="72">
        <v>0.87656200000000006</v>
      </c>
      <c r="K73" s="73">
        <v>0.86656199999999994</v>
      </c>
      <c r="L73" s="73">
        <f t="shared" si="4"/>
        <v>5.8439129996081002E-2</v>
      </c>
      <c r="M73" s="73">
        <v>1.1919999960809946E-3</v>
      </c>
      <c r="N73" s="73">
        <v>1.9980609999999999E-2</v>
      </c>
      <c r="O73" s="73">
        <v>3.7266520000000004E-2</v>
      </c>
      <c r="P73" s="74">
        <f t="shared" si="5"/>
        <v>1.3755507350668443E-3</v>
      </c>
      <c r="Q73" s="74">
        <f t="shared" si="6"/>
        <v>2.4432885351632076E-2</v>
      </c>
      <c r="R73" s="75">
        <f t="shared" si="7"/>
        <v>6.743790980458525E-2</v>
      </c>
      <c r="S73" s="7"/>
    </row>
    <row r="74" spans="1:19" ht="51" x14ac:dyDescent="0.25">
      <c r="A74" s="66"/>
      <c r="B74" s="56"/>
      <c r="C74" s="67"/>
      <c r="D74" s="68"/>
      <c r="E74" s="69"/>
      <c r="F74" s="70"/>
      <c r="G74" s="71"/>
      <c r="H74" s="66">
        <v>3000450</v>
      </c>
      <c r="I74" s="67" t="s">
        <v>291</v>
      </c>
      <c r="J74" s="72">
        <v>1.8458859999999999</v>
      </c>
      <c r="K74" s="73">
        <v>1.8310509999999995</v>
      </c>
      <c r="L74" s="73">
        <f t="shared" si="4"/>
        <v>0.20572901068834115</v>
      </c>
      <c r="M74" s="73">
        <v>4.6534450688341167E-2</v>
      </c>
      <c r="N74" s="73">
        <v>5.9646290000000005E-2</v>
      </c>
      <c r="O74" s="73">
        <v>9.9548269999999994E-2</v>
      </c>
      <c r="P74" s="74">
        <f t="shared" si="5"/>
        <v>2.5414065849799473E-2</v>
      </c>
      <c r="Q74" s="74">
        <f t="shared" si="6"/>
        <v>5.7988958629956892E-2</v>
      </c>
      <c r="R74" s="75">
        <f t="shared" si="7"/>
        <v>0.11235569663998501</v>
      </c>
      <c r="S74" s="7"/>
    </row>
    <row r="75" spans="1:19" ht="38.25" x14ac:dyDescent="0.25">
      <c r="A75" s="66"/>
      <c r="B75" s="56"/>
      <c r="C75" s="67"/>
      <c r="D75" s="68"/>
      <c r="E75" s="69"/>
      <c r="F75" s="70"/>
      <c r="G75" s="71"/>
      <c r="H75" s="66">
        <v>3000516</v>
      </c>
      <c r="I75" s="67" t="s">
        <v>292</v>
      </c>
      <c r="J75" s="72">
        <v>0.7</v>
      </c>
      <c r="K75" s="73">
        <v>0.7</v>
      </c>
      <c r="L75" s="73">
        <f t="shared" si="4"/>
        <v>0</v>
      </c>
      <c r="M75" s="73">
        <v>0</v>
      </c>
      <c r="N75" s="73">
        <v>0</v>
      </c>
      <c r="O75" s="73">
        <v>0</v>
      </c>
      <c r="P75" s="74">
        <f t="shared" si="5"/>
        <v>0</v>
      </c>
      <c r="Q75" s="74">
        <f t="shared" si="6"/>
        <v>0</v>
      </c>
      <c r="R75" s="75">
        <f t="shared" si="7"/>
        <v>0</v>
      </c>
      <c r="S75" s="7"/>
    </row>
    <row r="76" spans="1:19" ht="25.5" x14ac:dyDescent="0.25">
      <c r="A76" s="66"/>
      <c r="B76" s="56"/>
      <c r="C76" s="67"/>
      <c r="D76" s="68"/>
      <c r="E76" s="69"/>
      <c r="F76" s="70"/>
      <c r="G76" s="71"/>
      <c r="H76" s="66">
        <v>3000565</v>
      </c>
      <c r="I76" s="67" t="s">
        <v>382</v>
      </c>
      <c r="J76" s="72">
        <v>0.14809999999999998</v>
      </c>
      <c r="K76" s="73">
        <v>0.17289999999999997</v>
      </c>
      <c r="L76" s="73">
        <f t="shared" si="4"/>
        <v>1.0755259951110929E-2</v>
      </c>
      <c r="M76" s="73">
        <v>1.0755259951110929E-2</v>
      </c>
      <c r="N76" s="73">
        <v>0</v>
      </c>
      <c r="O76" s="73">
        <v>0</v>
      </c>
      <c r="P76" s="74">
        <f t="shared" si="5"/>
        <v>6.2205089364435695E-2</v>
      </c>
      <c r="Q76" s="74">
        <f t="shared" si="6"/>
        <v>6.2205089364435695E-2</v>
      </c>
      <c r="R76" s="75">
        <f t="shared" si="7"/>
        <v>6.2205089364435695E-2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9000000</v>
      </c>
      <c r="I77" s="67" t="s">
        <v>293</v>
      </c>
      <c r="J77" s="72">
        <v>0.92997200000000024</v>
      </c>
      <c r="K77" s="73">
        <v>1.112862</v>
      </c>
      <c r="L77" s="73">
        <f t="shared" si="4"/>
        <v>0.17315274035562722</v>
      </c>
      <c r="M77" s="73">
        <v>5.9605550355627201E-2</v>
      </c>
      <c r="N77" s="73">
        <v>5.823511E-2</v>
      </c>
      <c r="O77" s="73">
        <v>5.5312080000000007E-2</v>
      </c>
      <c r="P77" s="74">
        <f t="shared" si="5"/>
        <v>5.3560594535195918E-2</v>
      </c>
      <c r="Q77" s="74">
        <f t="shared" si="6"/>
        <v>0.10588973327836444</v>
      </c>
      <c r="R77" s="75">
        <f t="shared" si="7"/>
        <v>0.15559228399893896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9000009</v>
      </c>
      <c r="I78" s="67" t="s">
        <v>294</v>
      </c>
      <c r="J78" s="72">
        <v>1.3112489999999999</v>
      </c>
      <c r="K78" s="73">
        <v>1.4009309999999999</v>
      </c>
      <c r="L78" s="73">
        <f t="shared" si="4"/>
        <v>2.6749999999999999E-2</v>
      </c>
      <c r="M78" s="73">
        <v>0</v>
      </c>
      <c r="N78" s="73">
        <v>0</v>
      </c>
      <c r="O78" s="73">
        <v>2.6749999999999999E-2</v>
      </c>
      <c r="P78" s="74">
        <f t="shared" si="5"/>
        <v>0</v>
      </c>
      <c r="Q78" s="74">
        <f t="shared" si="6"/>
        <v>0</v>
      </c>
      <c r="R78" s="75">
        <f t="shared" si="7"/>
        <v>1.9094445051183819E-2</v>
      </c>
      <c r="S78" s="7"/>
    </row>
    <row r="79" spans="1:19" ht="25.5" x14ac:dyDescent="0.25">
      <c r="A79" s="44"/>
      <c r="B79" s="45"/>
      <c r="C79" s="46"/>
      <c r="D79" s="47"/>
      <c r="E79" s="48"/>
      <c r="F79" s="49">
        <v>73</v>
      </c>
      <c r="G79" s="50" t="s">
        <v>151</v>
      </c>
      <c r="H79" s="90"/>
      <c r="I79" s="46"/>
      <c r="J79" s="51">
        <v>0</v>
      </c>
      <c r="K79" s="52">
        <v>1.0145E-2</v>
      </c>
      <c r="L79" s="53">
        <f t="shared" si="4"/>
        <v>0</v>
      </c>
      <c r="M79" s="53">
        <v>0</v>
      </c>
      <c r="N79" s="53">
        <v>0</v>
      </c>
      <c r="O79" s="53">
        <v>0</v>
      </c>
      <c r="P79" s="54">
        <f t="shared" si="5"/>
        <v>0</v>
      </c>
      <c r="Q79" s="54">
        <f t="shared" si="6"/>
        <v>0</v>
      </c>
      <c r="R79" s="55">
        <f t="shared" si="7"/>
        <v>0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9000009</v>
      </c>
      <c r="I80" s="67" t="s">
        <v>294</v>
      </c>
      <c r="J80" s="72">
        <v>0</v>
      </c>
      <c r="K80" s="73">
        <v>1.0145E-2</v>
      </c>
      <c r="L80" s="73">
        <f t="shared" si="4"/>
        <v>0</v>
      </c>
      <c r="M80" s="73">
        <v>0</v>
      </c>
      <c r="N80" s="73">
        <v>0</v>
      </c>
      <c r="O80" s="73">
        <v>0</v>
      </c>
      <c r="P80" s="74">
        <f t="shared" si="5"/>
        <v>0</v>
      </c>
      <c r="Q80" s="74">
        <f t="shared" si="6"/>
        <v>0</v>
      </c>
      <c r="R80" s="75">
        <f t="shared" si="7"/>
        <v>0</v>
      </c>
      <c r="S80" s="7"/>
    </row>
    <row r="81" spans="1:19" ht="25.5" x14ac:dyDescent="0.25">
      <c r="A81" s="44"/>
      <c r="B81" s="45"/>
      <c r="C81" s="46"/>
      <c r="D81" s="47"/>
      <c r="E81" s="48"/>
      <c r="F81" s="49">
        <v>82</v>
      </c>
      <c r="G81" s="50" t="s">
        <v>197</v>
      </c>
      <c r="H81" s="90"/>
      <c r="I81" s="46"/>
      <c r="J81" s="51">
        <v>16.7</v>
      </c>
      <c r="K81" s="52">
        <v>28.537877999999999</v>
      </c>
      <c r="L81" s="53">
        <f t="shared" si="4"/>
        <v>1.0969306288126774</v>
      </c>
      <c r="M81" s="53">
        <v>0.10166341881267726</v>
      </c>
      <c r="N81" s="53">
        <v>0.5150130100000001</v>
      </c>
      <c r="O81" s="53">
        <v>0.48025419999999996</v>
      </c>
      <c r="P81" s="54">
        <f t="shared" si="5"/>
        <v>3.5624028812750994E-3</v>
      </c>
      <c r="Q81" s="54">
        <f t="shared" si="6"/>
        <v>2.1609049867431538E-2</v>
      </c>
      <c r="R81" s="55">
        <f t="shared" si="7"/>
        <v>3.8437708256117621E-2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9000009</v>
      </c>
      <c r="I82" s="67" t="s">
        <v>294</v>
      </c>
      <c r="J82" s="72">
        <v>16.7</v>
      </c>
      <c r="K82" s="73">
        <v>28.537877999999999</v>
      </c>
      <c r="L82" s="73">
        <f t="shared" si="4"/>
        <v>1.0969306288126774</v>
      </c>
      <c r="M82" s="73">
        <v>0.10166341881267726</v>
      </c>
      <c r="N82" s="73">
        <v>0.5150130100000001</v>
      </c>
      <c r="O82" s="73">
        <v>0.48025419999999996</v>
      </c>
      <c r="P82" s="74">
        <f t="shared" si="5"/>
        <v>3.5624028812750994E-3</v>
      </c>
      <c r="Q82" s="74">
        <f t="shared" si="6"/>
        <v>2.1609049867431538E-2</v>
      </c>
      <c r="R82" s="75">
        <f t="shared" si="7"/>
        <v>3.8437708256117621E-2</v>
      </c>
      <c r="S82" s="7"/>
    </row>
    <row r="83" spans="1:19" ht="25.5" x14ac:dyDescent="0.25">
      <c r="A83" s="44"/>
      <c r="B83" s="45"/>
      <c r="C83" s="46"/>
      <c r="D83" s="47"/>
      <c r="E83" s="48"/>
      <c r="F83" s="49">
        <v>83</v>
      </c>
      <c r="G83" s="50" t="s">
        <v>198</v>
      </c>
      <c r="H83" s="90"/>
      <c r="I83" s="46"/>
      <c r="J83" s="51">
        <v>0.55644800000000005</v>
      </c>
      <c r="K83" s="52">
        <v>0.55644800000000005</v>
      </c>
      <c r="L83" s="53">
        <f t="shared" si="4"/>
        <v>0</v>
      </c>
      <c r="M83" s="53">
        <v>0</v>
      </c>
      <c r="N83" s="53">
        <v>0</v>
      </c>
      <c r="O83" s="53">
        <v>0</v>
      </c>
      <c r="P83" s="54">
        <f t="shared" si="5"/>
        <v>0</v>
      </c>
      <c r="Q83" s="54">
        <f t="shared" si="6"/>
        <v>0</v>
      </c>
      <c r="R83" s="55">
        <f t="shared" si="7"/>
        <v>0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9000009</v>
      </c>
      <c r="I84" s="67" t="s">
        <v>294</v>
      </c>
      <c r="J84" s="72">
        <v>0.55644800000000005</v>
      </c>
      <c r="K84" s="73">
        <v>0.55644800000000005</v>
      </c>
      <c r="L84" s="73">
        <f t="shared" si="4"/>
        <v>0</v>
      </c>
      <c r="M84" s="73">
        <v>0</v>
      </c>
      <c r="N84" s="73">
        <v>0</v>
      </c>
      <c r="O84" s="73">
        <v>0</v>
      </c>
      <c r="P84" s="74">
        <f t="shared" si="5"/>
        <v>0</v>
      </c>
      <c r="Q84" s="74">
        <f t="shared" si="6"/>
        <v>0</v>
      </c>
      <c r="R84" s="75">
        <f t="shared" si="7"/>
        <v>0</v>
      </c>
      <c r="S84" s="7"/>
    </row>
    <row r="85" spans="1:19" ht="25.5" x14ac:dyDescent="0.25">
      <c r="A85" s="44"/>
      <c r="B85" s="45"/>
      <c r="C85" s="46"/>
      <c r="D85" s="47"/>
      <c r="E85" s="48"/>
      <c r="F85" s="49">
        <v>90</v>
      </c>
      <c r="G85" s="50" t="s">
        <v>81</v>
      </c>
      <c r="H85" s="90"/>
      <c r="I85" s="46"/>
      <c r="J85" s="51">
        <v>456.65190399999983</v>
      </c>
      <c r="K85" s="52">
        <v>483.61200899999977</v>
      </c>
      <c r="L85" s="53">
        <f t="shared" si="4"/>
        <v>115.5721758204063</v>
      </c>
      <c r="M85" s="53">
        <v>39.713715870406304</v>
      </c>
      <c r="N85" s="53">
        <v>39.515384269999991</v>
      </c>
      <c r="O85" s="53">
        <v>36.343075679999998</v>
      </c>
      <c r="P85" s="54">
        <f t="shared" si="5"/>
        <v>8.2118961339535973E-2</v>
      </c>
      <c r="Q85" s="54">
        <f t="shared" si="6"/>
        <v>0.16382781789111101</v>
      </c>
      <c r="R85" s="55">
        <f t="shared" si="7"/>
        <v>0.2389770594394118</v>
      </c>
      <c r="S85" s="7"/>
    </row>
    <row r="86" spans="1:19" x14ac:dyDescent="0.25">
      <c r="A86" s="66"/>
      <c r="B86" s="56"/>
      <c r="C86" s="67"/>
      <c r="D86" s="68"/>
      <c r="E86" s="69"/>
      <c r="F86" s="70"/>
      <c r="G86" s="71"/>
      <c r="H86" s="66">
        <v>3000001</v>
      </c>
      <c r="I86" s="67" t="s">
        <v>283</v>
      </c>
      <c r="J86" s="72">
        <v>1.0312790000000001</v>
      </c>
      <c r="K86" s="73">
        <v>1.0312790000000001</v>
      </c>
      <c r="L86" s="73">
        <f t="shared" si="4"/>
        <v>0.17430320056974405</v>
      </c>
      <c r="M86" s="73">
        <v>2.5733000569744036E-2</v>
      </c>
      <c r="N86" s="73">
        <v>6.7147999999999999E-2</v>
      </c>
      <c r="O86" s="73">
        <v>8.1422200000000014E-2</v>
      </c>
      <c r="P86" s="74">
        <f t="shared" si="5"/>
        <v>2.4952510978836991E-2</v>
      </c>
      <c r="Q86" s="74">
        <f t="shared" si="6"/>
        <v>9.0063892089089409E-2</v>
      </c>
      <c r="R86" s="75">
        <f t="shared" si="7"/>
        <v>0.16901653245120288</v>
      </c>
      <c r="S86" s="7"/>
    </row>
    <row r="87" spans="1:19" ht="38.25" x14ac:dyDescent="0.25">
      <c r="A87" s="66"/>
      <c r="B87" s="56"/>
      <c r="C87" s="67"/>
      <c r="D87" s="68"/>
      <c r="E87" s="69"/>
      <c r="F87" s="70"/>
      <c r="G87" s="71"/>
      <c r="H87" s="66">
        <v>3000385</v>
      </c>
      <c r="I87" s="67" t="s">
        <v>383</v>
      </c>
      <c r="J87" s="72">
        <v>377.00671599999987</v>
      </c>
      <c r="K87" s="73">
        <v>394.47170899999975</v>
      </c>
      <c r="L87" s="73">
        <f t="shared" si="4"/>
        <v>99.97664714286357</v>
      </c>
      <c r="M87" s="73">
        <v>36.90113496286358</v>
      </c>
      <c r="N87" s="73">
        <v>31.855400969999994</v>
      </c>
      <c r="O87" s="73">
        <v>31.220111209999995</v>
      </c>
      <c r="P87" s="74">
        <f t="shared" si="5"/>
        <v>9.3545707134256376E-2</v>
      </c>
      <c r="Q87" s="74">
        <f t="shared" si="6"/>
        <v>0.17430029673652367</v>
      </c>
      <c r="R87" s="75">
        <f t="shared" si="7"/>
        <v>0.25344440389985895</v>
      </c>
      <c r="S87" s="7"/>
    </row>
    <row r="88" spans="1:19" ht="25.5" x14ac:dyDescent="0.25">
      <c r="A88" s="66"/>
      <c r="B88" s="56"/>
      <c r="C88" s="67"/>
      <c r="D88" s="68"/>
      <c r="E88" s="69"/>
      <c r="F88" s="70"/>
      <c r="G88" s="71"/>
      <c r="H88" s="66">
        <v>3000386</v>
      </c>
      <c r="I88" s="67" t="s">
        <v>384</v>
      </c>
      <c r="J88" s="72">
        <v>8.9016519999999986</v>
      </c>
      <c r="K88" s="73">
        <v>19.333364</v>
      </c>
      <c r="L88" s="73">
        <f t="shared" si="4"/>
        <v>2.4973360674969918</v>
      </c>
      <c r="M88" s="73">
        <v>0.40701059749699198</v>
      </c>
      <c r="N88" s="73">
        <v>0.71144768000000003</v>
      </c>
      <c r="O88" s="73">
        <v>1.3788777899999998</v>
      </c>
      <c r="P88" s="74">
        <f t="shared" si="5"/>
        <v>2.1052238891120654E-2</v>
      </c>
      <c r="Q88" s="74">
        <f t="shared" si="6"/>
        <v>5.7851198451391701E-2</v>
      </c>
      <c r="R88" s="75">
        <f t="shared" si="7"/>
        <v>0.12917235032128871</v>
      </c>
      <c r="S88" s="7"/>
    </row>
    <row r="89" spans="1:19" ht="51" x14ac:dyDescent="0.25">
      <c r="A89" s="66"/>
      <c r="B89" s="56"/>
      <c r="C89" s="67"/>
      <c r="D89" s="68"/>
      <c r="E89" s="69"/>
      <c r="F89" s="70"/>
      <c r="G89" s="71"/>
      <c r="H89" s="66">
        <v>3000387</v>
      </c>
      <c r="I89" s="67" t="s">
        <v>385</v>
      </c>
      <c r="J89" s="72">
        <v>4.6696099999999996</v>
      </c>
      <c r="K89" s="73">
        <v>4.6996100000000007</v>
      </c>
      <c r="L89" s="73">
        <f t="shared" si="4"/>
        <v>1.7340366411640682</v>
      </c>
      <c r="M89" s="73">
        <v>0.18287823116406798</v>
      </c>
      <c r="N89" s="73">
        <v>0.86317817000000008</v>
      </c>
      <c r="O89" s="73">
        <v>0.68798024000000002</v>
      </c>
      <c r="P89" s="74">
        <f t="shared" si="5"/>
        <v>3.8913490941603228E-2</v>
      </c>
      <c r="Q89" s="74">
        <f t="shared" si="6"/>
        <v>0.22258366144511307</v>
      </c>
      <c r="R89" s="75">
        <f t="shared" si="7"/>
        <v>0.36897458324500715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9000009</v>
      </c>
      <c r="I90" s="67" t="s">
        <v>294</v>
      </c>
      <c r="J90" s="72">
        <v>65.042647000000002</v>
      </c>
      <c r="K90" s="73">
        <v>64.076047000000003</v>
      </c>
      <c r="L90" s="73">
        <f t="shared" si="4"/>
        <v>11.189852768311921</v>
      </c>
      <c r="M90" s="73">
        <v>2.1969590783119202</v>
      </c>
      <c r="N90" s="73">
        <v>6.0182094500000005</v>
      </c>
      <c r="O90" s="73">
        <v>2.9746842400000002</v>
      </c>
      <c r="P90" s="74">
        <f t="shared" si="5"/>
        <v>3.4286744909715172E-2</v>
      </c>
      <c r="Q90" s="74">
        <f t="shared" si="6"/>
        <v>0.12820966512356669</v>
      </c>
      <c r="R90" s="75">
        <f t="shared" si="7"/>
        <v>0.1746339434502244</v>
      </c>
      <c r="S90" s="7"/>
    </row>
    <row r="91" spans="1:19" ht="51" x14ac:dyDescent="0.25">
      <c r="A91" s="44"/>
      <c r="B91" s="45"/>
      <c r="C91" s="46"/>
      <c r="D91" s="47"/>
      <c r="E91" s="48"/>
      <c r="F91" s="49">
        <v>91</v>
      </c>
      <c r="G91" s="50" t="s">
        <v>82</v>
      </c>
      <c r="H91" s="90"/>
      <c r="I91" s="46"/>
      <c r="J91" s="51">
        <v>2.163748</v>
      </c>
      <c r="K91" s="52">
        <v>4.2763840000000002</v>
      </c>
      <c r="L91" s="53">
        <f t="shared" si="4"/>
        <v>0.28423354002991408</v>
      </c>
      <c r="M91" s="53">
        <v>1.1200000299140811E-3</v>
      </c>
      <c r="N91" s="53">
        <v>0.14817017000000002</v>
      </c>
      <c r="O91" s="53">
        <v>0.13494337000000001</v>
      </c>
      <c r="P91" s="54">
        <f t="shared" si="5"/>
        <v>2.6190352174034907E-4</v>
      </c>
      <c r="Q91" s="54">
        <f t="shared" si="6"/>
        <v>3.4910375221194848E-2</v>
      </c>
      <c r="R91" s="55">
        <f t="shared" si="7"/>
        <v>6.6465859948478451E-2</v>
      </c>
      <c r="S91" s="7"/>
    </row>
    <row r="92" spans="1:19" ht="38.25" x14ac:dyDescent="0.25">
      <c r="A92" s="66"/>
      <c r="B92" s="56"/>
      <c r="C92" s="67"/>
      <c r="D92" s="68"/>
      <c r="E92" s="69"/>
      <c r="F92" s="70"/>
      <c r="G92" s="71"/>
      <c r="H92" s="66">
        <v>3000515</v>
      </c>
      <c r="I92" s="67" t="s">
        <v>389</v>
      </c>
      <c r="J92" s="72">
        <v>0.52020099999999991</v>
      </c>
      <c r="K92" s="73">
        <v>2.3196630000000003</v>
      </c>
      <c r="L92" s="73">
        <f t="shared" si="4"/>
        <v>9.1865240029914072E-2</v>
      </c>
      <c r="M92" s="73">
        <v>1.1200000299140811E-3</v>
      </c>
      <c r="N92" s="73">
        <v>3.0611390000000002E-2</v>
      </c>
      <c r="O92" s="73">
        <v>6.0133849999999989E-2</v>
      </c>
      <c r="P92" s="74">
        <f t="shared" si="5"/>
        <v>4.8282876862461527E-4</v>
      </c>
      <c r="Q92" s="74">
        <f t="shared" si="6"/>
        <v>1.3679310326506083E-2</v>
      </c>
      <c r="R92" s="75">
        <f t="shared" si="7"/>
        <v>3.9602838873540706E-2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9000009</v>
      </c>
      <c r="I93" s="67" t="s">
        <v>294</v>
      </c>
      <c r="J93" s="72">
        <v>1.6435469999999999</v>
      </c>
      <c r="K93" s="73">
        <v>1.9567209999999999</v>
      </c>
      <c r="L93" s="73">
        <f t="shared" si="4"/>
        <v>0.19236830000000002</v>
      </c>
      <c r="M93" s="73">
        <v>0</v>
      </c>
      <c r="N93" s="73">
        <v>0.11755878000000002</v>
      </c>
      <c r="O93" s="73">
        <v>7.4809520000000004E-2</v>
      </c>
      <c r="P93" s="74">
        <f t="shared" si="5"/>
        <v>0</v>
      </c>
      <c r="Q93" s="74">
        <f t="shared" si="6"/>
        <v>6.0079479905413201E-2</v>
      </c>
      <c r="R93" s="75">
        <f t="shared" si="7"/>
        <v>9.831156306903234E-2</v>
      </c>
      <c r="S93" s="7"/>
    </row>
    <row r="94" spans="1:19" ht="38.25" x14ac:dyDescent="0.25">
      <c r="A94" s="44"/>
      <c r="B94" s="45"/>
      <c r="C94" s="46"/>
      <c r="D94" s="47"/>
      <c r="E94" s="48"/>
      <c r="F94" s="49">
        <v>101</v>
      </c>
      <c r="G94" s="50" t="s">
        <v>88</v>
      </c>
      <c r="H94" s="90"/>
      <c r="I94" s="46"/>
      <c r="J94" s="51">
        <v>0.90667900000000001</v>
      </c>
      <c r="K94" s="52">
        <v>0.60708700000000004</v>
      </c>
      <c r="L94" s="53">
        <f t="shared" si="4"/>
        <v>4.0743000000000002E-4</v>
      </c>
      <c r="M94" s="53">
        <v>0</v>
      </c>
      <c r="N94" s="53">
        <v>4.0743000000000002E-4</v>
      </c>
      <c r="O94" s="53">
        <v>0</v>
      </c>
      <c r="P94" s="54">
        <f t="shared" si="5"/>
        <v>0</v>
      </c>
      <c r="Q94" s="54">
        <f t="shared" si="6"/>
        <v>6.7112291977920789E-4</v>
      </c>
      <c r="R94" s="55">
        <f t="shared" si="7"/>
        <v>6.7112291977920789E-4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9000009</v>
      </c>
      <c r="I95" s="67" t="s">
        <v>294</v>
      </c>
      <c r="J95" s="72">
        <v>0.90667900000000001</v>
      </c>
      <c r="K95" s="73">
        <v>0.60708700000000004</v>
      </c>
      <c r="L95" s="73">
        <f t="shared" si="4"/>
        <v>4.0743000000000002E-4</v>
      </c>
      <c r="M95" s="73">
        <v>0</v>
      </c>
      <c r="N95" s="73">
        <v>4.0743000000000002E-4</v>
      </c>
      <c r="O95" s="73">
        <v>0</v>
      </c>
      <c r="P95" s="74">
        <f t="shared" si="5"/>
        <v>0</v>
      </c>
      <c r="Q95" s="74">
        <f t="shared" si="6"/>
        <v>6.7112291977920789E-4</v>
      </c>
      <c r="R95" s="75">
        <f t="shared" si="7"/>
        <v>6.7112291977920789E-4</v>
      </c>
      <c r="S95" s="7"/>
    </row>
    <row r="96" spans="1:19" ht="25.5" x14ac:dyDescent="0.25">
      <c r="A96" s="44"/>
      <c r="B96" s="45"/>
      <c r="C96" s="46"/>
      <c r="D96" s="47"/>
      <c r="E96" s="48"/>
      <c r="F96" s="49">
        <v>104</v>
      </c>
      <c r="G96" s="50" t="s">
        <v>142</v>
      </c>
      <c r="H96" s="90"/>
      <c r="I96" s="46"/>
      <c r="J96" s="51">
        <v>2.8143219999999998</v>
      </c>
      <c r="K96" s="52">
        <v>3.9891810000000003</v>
      </c>
      <c r="L96" s="53">
        <f t="shared" si="4"/>
        <v>1.1691710296792246</v>
      </c>
      <c r="M96" s="53">
        <v>8.2752169679224608E-2</v>
      </c>
      <c r="N96" s="53">
        <v>0.55828155000000002</v>
      </c>
      <c r="O96" s="53">
        <v>0.52813730999999997</v>
      </c>
      <c r="P96" s="54">
        <f t="shared" si="5"/>
        <v>2.0744150159951277E-2</v>
      </c>
      <c r="Q96" s="54">
        <f t="shared" si="6"/>
        <v>0.16069306448597459</v>
      </c>
      <c r="R96" s="55">
        <f t="shared" si="7"/>
        <v>0.2930854803728446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3000001</v>
      </c>
      <c r="I97" s="67" t="s">
        <v>283</v>
      </c>
      <c r="J97" s="72">
        <v>2.6000000000000006E-2</v>
      </c>
      <c r="K97" s="73">
        <v>6.7294999999999994E-2</v>
      </c>
      <c r="L97" s="73">
        <f t="shared" si="4"/>
        <v>1.1732680000000001E-2</v>
      </c>
      <c r="M97" s="73">
        <v>0</v>
      </c>
      <c r="N97" s="73">
        <v>5.6795100000000005E-3</v>
      </c>
      <c r="O97" s="73">
        <v>6.0531700000000001E-3</v>
      </c>
      <c r="P97" s="74">
        <f t="shared" si="5"/>
        <v>0</v>
      </c>
      <c r="Q97" s="74">
        <f t="shared" si="6"/>
        <v>8.4397206330336594E-2</v>
      </c>
      <c r="R97" s="75">
        <f t="shared" si="7"/>
        <v>0.17434697971617508</v>
      </c>
      <c r="S97" s="7"/>
    </row>
    <row r="98" spans="1:19" ht="38.25" x14ac:dyDescent="0.25">
      <c r="A98" s="66"/>
      <c r="B98" s="56"/>
      <c r="C98" s="67"/>
      <c r="D98" s="68"/>
      <c r="E98" s="69"/>
      <c r="F98" s="70"/>
      <c r="G98" s="71"/>
      <c r="H98" s="66">
        <v>3000283</v>
      </c>
      <c r="I98" s="67" t="s">
        <v>428</v>
      </c>
      <c r="J98" s="72">
        <v>0.52189399999999997</v>
      </c>
      <c r="K98" s="73">
        <v>0.56375100000000011</v>
      </c>
      <c r="L98" s="73">
        <f t="shared" si="4"/>
        <v>0.1279546796765256</v>
      </c>
      <c r="M98" s="73">
        <v>3.5946999676525593E-2</v>
      </c>
      <c r="N98" s="73">
        <v>4.3143500000000008E-2</v>
      </c>
      <c r="O98" s="73">
        <v>4.886418E-2</v>
      </c>
      <c r="P98" s="74">
        <f t="shared" si="5"/>
        <v>6.376396614201231E-2</v>
      </c>
      <c r="Q98" s="74">
        <f t="shared" si="6"/>
        <v>0.14029332041366771</v>
      </c>
      <c r="R98" s="75">
        <f t="shared" si="7"/>
        <v>0.22697020435711082</v>
      </c>
      <c r="S98" s="7"/>
    </row>
    <row r="99" spans="1:19" ht="25.5" x14ac:dyDescent="0.25">
      <c r="A99" s="66"/>
      <c r="B99" s="56"/>
      <c r="C99" s="67"/>
      <c r="D99" s="68"/>
      <c r="E99" s="69"/>
      <c r="F99" s="70"/>
      <c r="G99" s="71"/>
      <c r="H99" s="66">
        <v>3000285</v>
      </c>
      <c r="I99" s="67" t="s">
        <v>447</v>
      </c>
      <c r="J99" s="72">
        <v>0.44592500000000002</v>
      </c>
      <c r="K99" s="73">
        <v>0.27829999999999999</v>
      </c>
      <c r="L99" s="73">
        <f t="shared" si="4"/>
        <v>7.2350000000000012E-2</v>
      </c>
      <c r="M99" s="73">
        <v>0</v>
      </c>
      <c r="N99" s="73">
        <v>7.0250000000000007E-2</v>
      </c>
      <c r="O99" s="73">
        <v>2.0999999999999999E-3</v>
      </c>
      <c r="P99" s="74">
        <f t="shared" si="5"/>
        <v>0</v>
      </c>
      <c r="Q99" s="74">
        <f t="shared" si="6"/>
        <v>0.25242544017247576</v>
      </c>
      <c r="R99" s="75">
        <f t="shared" si="7"/>
        <v>0.25997125404240035</v>
      </c>
      <c r="S99" s="7"/>
    </row>
    <row r="100" spans="1:19" ht="25.5" x14ac:dyDescent="0.25">
      <c r="A100" s="66"/>
      <c r="B100" s="56"/>
      <c r="C100" s="67"/>
      <c r="D100" s="68"/>
      <c r="E100" s="69"/>
      <c r="F100" s="70"/>
      <c r="G100" s="71"/>
      <c r="H100" s="66">
        <v>3000286</v>
      </c>
      <c r="I100" s="67" t="s">
        <v>448</v>
      </c>
      <c r="J100" s="72">
        <v>0.15363199999999999</v>
      </c>
      <c r="K100" s="73">
        <v>0.11127799999999999</v>
      </c>
      <c r="L100" s="73">
        <f t="shared" si="4"/>
        <v>3.376759988533188E-2</v>
      </c>
      <c r="M100" s="73">
        <v>5.7894198853318812E-3</v>
      </c>
      <c r="N100" s="73">
        <v>9.6248200000000009E-3</v>
      </c>
      <c r="O100" s="73">
        <v>1.8353359999999999E-2</v>
      </c>
      <c r="P100" s="74">
        <f t="shared" si="5"/>
        <v>5.2026634962273603E-2</v>
      </c>
      <c r="Q100" s="74">
        <f t="shared" si="6"/>
        <v>0.13852010177512072</v>
      </c>
      <c r="R100" s="75">
        <f t="shared" si="7"/>
        <v>0.30345261314304611</v>
      </c>
      <c r="S100" s="7"/>
    </row>
    <row r="101" spans="1:19" ht="51" x14ac:dyDescent="0.25">
      <c r="A101" s="66"/>
      <c r="B101" s="56"/>
      <c r="C101" s="67"/>
      <c r="D101" s="68"/>
      <c r="E101" s="69"/>
      <c r="F101" s="70"/>
      <c r="G101" s="71"/>
      <c r="H101" s="66">
        <v>3000289</v>
      </c>
      <c r="I101" s="67" t="s">
        <v>449</v>
      </c>
      <c r="J101" s="72">
        <v>0.21186400000000002</v>
      </c>
      <c r="K101" s="73">
        <v>0.11711200000000002</v>
      </c>
      <c r="L101" s="73">
        <f t="shared" si="4"/>
        <v>0.10892338014355704</v>
      </c>
      <c r="M101" s="73">
        <v>9.4519501435570419E-3</v>
      </c>
      <c r="N101" s="73">
        <v>7.2171430000000009E-2</v>
      </c>
      <c r="O101" s="73">
        <v>2.7299999999999998E-2</v>
      </c>
      <c r="P101" s="74">
        <f t="shared" si="5"/>
        <v>8.0708639110911265E-2</v>
      </c>
      <c r="Q101" s="74">
        <f t="shared" si="6"/>
        <v>0.69696854415907028</v>
      </c>
      <c r="R101" s="75">
        <f t="shared" si="7"/>
        <v>0.93007872928100466</v>
      </c>
      <c r="S101" s="7"/>
    </row>
    <row r="102" spans="1:19" ht="25.5" x14ac:dyDescent="0.25">
      <c r="A102" s="66"/>
      <c r="B102" s="56"/>
      <c r="C102" s="67"/>
      <c r="D102" s="68"/>
      <c r="E102" s="69"/>
      <c r="F102" s="70"/>
      <c r="G102" s="71"/>
      <c r="H102" s="66">
        <v>3000686</v>
      </c>
      <c r="I102" s="67" t="s">
        <v>450</v>
      </c>
      <c r="J102" s="72">
        <v>1.0173269999999999</v>
      </c>
      <c r="K102" s="73">
        <v>1.1160509999999999</v>
      </c>
      <c r="L102" s="73">
        <f t="shared" si="4"/>
        <v>0.29285274982090037</v>
      </c>
      <c r="M102" s="73">
        <v>1.6751949820900336E-2</v>
      </c>
      <c r="N102" s="73">
        <v>0.10423080000000001</v>
      </c>
      <c r="O102" s="73">
        <v>0.17186999999999999</v>
      </c>
      <c r="P102" s="74">
        <f t="shared" si="5"/>
        <v>1.5010021782965418E-2</v>
      </c>
      <c r="Q102" s="74">
        <f t="shared" si="6"/>
        <v>0.10840252803939995</v>
      </c>
      <c r="R102" s="75">
        <f t="shared" si="7"/>
        <v>0.26240086682499314</v>
      </c>
      <c r="S102" s="7"/>
    </row>
    <row r="103" spans="1:19" x14ac:dyDescent="0.25">
      <c r="A103" s="66"/>
      <c r="B103" s="56"/>
      <c r="C103" s="67"/>
      <c r="D103" s="68"/>
      <c r="E103" s="69"/>
      <c r="F103" s="70"/>
      <c r="G103" s="71"/>
      <c r="H103" s="66">
        <v>9000000</v>
      </c>
      <c r="I103" s="67" t="s">
        <v>293</v>
      </c>
      <c r="J103" s="72">
        <v>0.43767999999999996</v>
      </c>
      <c r="K103" s="73">
        <v>1.7353940000000001</v>
      </c>
      <c r="L103" s="73">
        <f t="shared" si="4"/>
        <v>0.52158994015290983</v>
      </c>
      <c r="M103" s="73">
        <v>1.4811850152909756E-2</v>
      </c>
      <c r="N103" s="73">
        <v>0.25318149000000001</v>
      </c>
      <c r="O103" s="73">
        <v>0.25359660000000001</v>
      </c>
      <c r="P103" s="74">
        <f t="shared" si="5"/>
        <v>8.5351511834832628E-3</v>
      </c>
      <c r="Q103" s="74">
        <f t="shared" si="6"/>
        <v>0.15442795131993642</v>
      </c>
      <c r="R103" s="75">
        <f t="shared" si="7"/>
        <v>0.3005599536202786</v>
      </c>
      <c r="S103" s="7"/>
    </row>
    <row r="104" spans="1:19" ht="38.25" x14ac:dyDescent="0.25">
      <c r="A104" s="44"/>
      <c r="B104" s="45"/>
      <c r="C104" s="46"/>
      <c r="D104" s="47"/>
      <c r="E104" s="48"/>
      <c r="F104" s="49">
        <v>106</v>
      </c>
      <c r="G104" s="50" t="s">
        <v>83</v>
      </c>
      <c r="H104" s="90"/>
      <c r="I104" s="46"/>
      <c r="J104" s="51">
        <v>2.8143959999999995</v>
      </c>
      <c r="K104" s="52">
        <v>2.8471629999999997</v>
      </c>
      <c r="L104" s="53">
        <f t="shared" si="4"/>
        <v>0.62773603937077393</v>
      </c>
      <c r="M104" s="53">
        <v>0.29666565937077394</v>
      </c>
      <c r="N104" s="53">
        <v>0.14783970000000005</v>
      </c>
      <c r="O104" s="53">
        <v>0.18323067999999998</v>
      </c>
      <c r="P104" s="54">
        <f t="shared" si="5"/>
        <v>0.10419693546550512</v>
      </c>
      <c r="Q104" s="54">
        <f t="shared" si="6"/>
        <v>0.15612220282813946</v>
      </c>
      <c r="R104" s="55">
        <f t="shared" si="7"/>
        <v>0.22047773147191574</v>
      </c>
      <c r="S104" s="7"/>
    </row>
    <row r="105" spans="1:19" ht="51" x14ac:dyDescent="0.25">
      <c r="A105" s="66"/>
      <c r="B105" s="56"/>
      <c r="C105" s="67"/>
      <c r="D105" s="68"/>
      <c r="E105" s="69"/>
      <c r="F105" s="70"/>
      <c r="G105" s="71"/>
      <c r="H105" s="66">
        <v>3000574</v>
      </c>
      <c r="I105" s="67" t="s">
        <v>391</v>
      </c>
      <c r="J105" s="72">
        <v>2.6178099999999995</v>
      </c>
      <c r="K105" s="73">
        <v>2.6355769999999996</v>
      </c>
      <c r="L105" s="73">
        <f t="shared" si="4"/>
        <v>0.58577563932824139</v>
      </c>
      <c r="M105" s="73">
        <v>0.28194665932824137</v>
      </c>
      <c r="N105" s="73">
        <v>0.13468770000000005</v>
      </c>
      <c r="O105" s="73">
        <v>0.16914127999999998</v>
      </c>
      <c r="P105" s="74">
        <f t="shared" si="5"/>
        <v>0.10697720435723995</v>
      </c>
      <c r="Q105" s="74">
        <f t="shared" si="6"/>
        <v>0.15808089057092301</v>
      </c>
      <c r="R105" s="75">
        <f t="shared" si="7"/>
        <v>0.22225707665844766</v>
      </c>
      <c r="S105" s="7"/>
    </row>
    <row r="106" spans="1:19" ht="51" x14ac:dyDescent="0.25">
      <c r="A106" s="66"/>
      <c r="B106" s="56"/>
      <c r="C106" s="67"/>
      <c r="D106" s="68"/>
      <c r="E106" s="69"/>
      <c r="F106" s="70"/>
      <c r="G106" s="71"/>
      <c r="H106" s="66">
        <v>3000575</v>
      </c>
      <c r="I106" s="67" t="s">
        <v>392</v>
      </c>
      <c r="J106" s="72">
        <v>0.19658599999999998</v>
      </c>
      <c r="K106" s="73">
        <v>0.211586</v>
      </c>
      <c r="L106" s="73">
        <f t="shared" si="4"/>
        <v>4.196040004253257E-2</v>
      </c>
      <c r="M106" s="73">
        <v>1.4719000042532571E-2</v>
      </c>
      <c r="N106" s="73">
        <v>1.3152E-2</v>
      </c>
      <c r="O106" s="73">
        <v>1.4089400000000002E-2</v>
      </c>
      <c r="P106" s="74">
        <f t="shared" si="5"/>
        <v>6.9565094299871316E-2</v>
      </c>
      <c r="Q106" s="74">
        <f t="shared" si="6"/>
        <v>0.13172421635898676</v>
      </c>
      <c r="R106" s="75">
        <f t="shared" si="7"/>
        <v>0.19831368825221221</v>
      </c>
      <c r="S106" s="7"/>
    </row>
    <row r="107" spans="1:19" ht="38.25" x14ac:dyDescent="0.25">
      <c r="A107" s="44"/>
      <c r="B107" s="45"/>
      <c r="C107" s="46"/>
      <c r="D107" s="47"/>
      <c r="E107" s="48"/>
      <c r="F107" s="49">
        <v>107</v>
      </c>
      <c r="G107" s="50" t="s">
        <v>84</v>
      </c>
      <c r="H107" s="90"/>
      <c r="I107" s="46"/>
      <c r="J107" s="51">
        <v>4.0604849999999999</v>
      </c>
      <c r="K107" s="52">
        <v>4.0604849999999999</v>
      </c>
      <c r="L107" s="53">
        <f t="shared" si="4"/>
        <v>0.9804576739200711</v>
      </c>
      <c r="M107" s="53">
        <v>0.42419082392007113</v>
      </c>
      <c r="N107" s="53">
        <v>0.28843577000000004</v>
      </c>
      <c r="O107" s="53">
        <v>0.26783108</v>
      </c>
      <c r="P107" s="54">
        <f t="shared" si="5"/>
        <v>0.10446801894849289</v>
      </c>
      <c r="Q107" s="54">
        <f t="shared" si="6"/>
        <v>0.17550282636681852</v>
      </c>
      <c r="R107" s="55">
        <f t="shared" si="7"/>
        <v>0.24146319317029152</v>
      </c>
      <c r="S107" s="7"/>
    </row>
    <row r="108" spans="1:19" ht="38.25" x14ac:dyDescent="0.25">
      <c r="A108" s="66"/>
      <c r="B108" s="56"/>
      <c r="C108" s="67"/>
      <c r="D108" s="68"/>
      <c r="E108" s="69"/>
      <c r="F108" s="70"/>
      <c r="G108" s="71"/>
      <c r="H108" s="66">
        <v>3000546</v>
      </c>
      <c r="I108" s="67" t="s">
        <v>396</v>
      </c>
      <c r="J108" s="72">
        <v>4.0604849999999999</v>
      </c>
      <c r="K108" s="73">
        <v>4.0604849999999999</v>
      </c>
      <c r="L108" s="73">
        <f t="shared" si="4"/>
        <v>0.9804576739200711</v>
      </c>
      <c r="M108" s="73">
        <v>0.42419082392007113</v>
      </c>
      <c r="N108" s="73">
        <v>0.28843577000000004</v>
      </c>
      <c r="O108" s="73">
        <v>0.26783108</v>
      </c>
      <c r="P108" s="74">
        <f t="shared" si="5"/>
        <v>0.10446801894849289</v>
      </c>
      <c r="Q108" s="74">
        <f t="shared" si="6"/>
        <v>0.17550282636681852</v>
      </c>
      <c r="R108" s="75">
        <f t="shared" si="7"/>
        <v>0.24146319317029152</v>
      </c>
      <c r="S108" s="7"/>
    </row>
    <row r="109" spans="1:19" x14ac:dyDescent="0.25">
      <c r="A109" s="44"/>
      <c r="B109" s="45"/>
      <c r="C109" s="46"/>
      <c r="D109" s="47"/>
      <c r="E109" s="48"/>
      <c r="F109" s="49">
        <v>108</v>
      </c>
      <c r="G109" s="50" t="s">
        <v>199</v>
      </c>
      <c r="H109" s="90"/>
      <c r="I109" s="46"/>
      <c r="J109" s="51">
        <v>2.1770110000000003</v>
      </c>
      <c r="K109" s="52">
        <v>0.495508</v>
      </c>
      <c r="L109" s="53">
        <f t="shared" si="4"/>
        <v>0</v>
      </c>
      <c r="M109" s="53">
        <v>0</v>
      </c>
      <c r="N109" s="53">
        <v>0</v>
      </c>
      <c r="O109" s="53">
        <v>0</v>
      </c>
      <c r="P109" s="54">
        <f t="shared" si="5"/>
        <v>0</v>
      </c>
      <c r="Q109" s="54">
        <f t="shared" si="6"/>
        <v>0</v>
      </c>
      <c r="R109" s="55">
        <f t="shared" si="7"/>
        <v>0</v>
      </c>
      <c r="S109" s="7"/>
    </row>
    <row r="110" spans="1:19" x14ac:dyDescent="0.25">
      <c r="A110" s="66"/>
      <c r="B110" s="56"/>
      <c r="C110" s="67"/>
      <c r="D110" s="68"/>
      <c r="E110" s="69"/>
      <c r="F110" s="70"/>
      <c r="G110" s="71"/>
      <c r="H110" s="66">
        <v>9000009</v>
      </c>
      <c r="I110" s="67" t="s">
        <v>294</v>
      </c>
      <c r="J110" s="72">
        <v>2.1770110000000003</v>
      </c>
      <c r="K110" s="73">
        <v>0.495508</v>
      </c>
      <c r="L110" s="73">
        <f t="shared" si="4"/>
        <v>0</v>
      </c>
      <c r="M110" s="73">
        <v>0</v>
      </c>
      <c r="N110" s="73">
        <v>0</v>
      </c>
      <c r="O110" s="73">
        <v>0</v>
      </c>
      <c r="P110" s="74">
        <f t="shared" si="5"/>
        <v>0</v>
      </c>
      <c r="Q110" s="74">
        <f t="shared" si="6"/>
        <v>0</v>
      </c>
      <c r="R110" s="75">
        <f t="shared" si="7"/>
        <v>0</v>
      </c>
      <c r="S110" s="7"/>
    </row>
    <row r="111" spans="1:19" ht="25.5" x14ac:dyDescent="0.25">
      <c r="A111" s="44"/>
      <c r="B111" s="45"/>
      <c r="C111" s="46"/>
      <c r="D111" s="47"/>
      <c r="E111" s="48"/>
      <c r="F111" s="49">
        <v>121</v>
      </c>
      <c r="G111" s="50" t="s">
        <v>159</v>
      </c>
      <c r="H111" s="90"/>
      <c r="I111" s="46"/>
      <c r="J111" s="51">
        <v>2.2250550000000002</v>
      </c>
      <c r="K111" s="52">
        <v>2.2250550000000002</v>
      </c>
      <c r="L111" s="53">
        <f t="shared" si="4"/>
        <v>0.47983812983959306</v>
      </c>
      <c r="M111" s="53">
        <v>0.147393049839593</v>
      </c>
      <c r="N111" s="53">
        <v>0.15390878000000002</v>
      </c>
      <c r="O111" s="53">
        <v>0.17853630000000004</v>
      </c>
      <c r="P111" s="54">
        <f t="shared" si="5"/>
        <v>6.6242429890314161E-2</v>
      </c>
      <c r="Q111" s="54">
        <f t="shared" si="6"/>
        <v>0.13541320544417687</v>
      </c>
      <c r="R111" s="55">
        <f t="shared" si="7"/>
        <v>0.21565225571484437</v>
      </c>
      <c r="S111" s="7"/>
    </row>
    <row r="112" spans="1:19" x14ac:dyDescent="0.25">
      <c r="A112" s="66"/>
      <c r="B112" s="56"/>
      <c r="C112" s="67"/>
      <c r="D112" s="68"/>
      <c r="E112" s="69"/>
      <c r="F112" s="70"/>
      <c r="G112" s="71"/>
      <c r="H112" s="66">
        <v>3000001</v>
      </c>
      <c r="I112" s="67" t="s">
        <v>283</v>
      </c>
      <c r="J112" s="72">
        <v>1.7552510000000003</v>
      </c>
      <c r="K112" s="73">
        <v>1.7552510000000003</v>
      </c>
      <c r="L112" s="73">
        <f t="shared" si="4"/>
        <v>0.37294599032381476</v>
      </c>
      <c r="M112" s="73">
        <v>0.11534742032381473</v>
      </c>
      <c r="N112" s="73">
        <v>0.11608298000000002</v>
      </c>
      <c r="O112" s="73">
        <v>0.14151559000000002</v>
      </c>
      <c r="P112" s="74">
        <f t="shared" si="5"/>
        <v>6.5715627180280609E-2</v>
      </c>
      <c r="Q112" s="74">
        <f t="shared" si="6"/>
        <v>0.131850316748895</v>
      </c>
      <c r="R112" s="75">
        <f t="shared" si="7"/>
        <v>0.21247444970765703</v>
      </c>
      <c r="S112" s="7"/>
    </row>
    <row r="113" spans="1:19" ht="51" x14ac:dyDescent="0.25">
      <c r="A113" s="66"/>
      <c r="B113" s="56"/>
      <c r="C113" s="67"/>
      <c r="D113" s="68"/>
      <c r="E113" s="69"/>
      <c r="F113" s="70"/>
      <c r="G113" s="71"/>
      <c r="H113" s="66">
        <v>3000629</v>
      </c>
      <c r="I113" s="67" t="s">
        <v>462</v>
      </c>
      <c r="J113" s="72">
        <v>0.26617500000000005</v>
      </c>
      <c r="K113" s="73">
        <v>0.26617500000000005</v>
      </c>
      <c r="L113" s="73">
        <f t="shared" si="4"/>
        <v>7.3950559552108025E-2</v>
      </c>
      <c r="M113" s="73">
        <v>2.2747639552108012E-2</v>
      </c>
      <c r="N113" s="73">
        <v>2.8025540000000002E-2</v>
      </c>
      <c r="O113" s="73">
        <v>2.3177380000000004E-2</v>
      </c>
      <c r="P113" s="74">
        <f t="shared" si="5"/>
        <v>8.5461217440060147E-2</v>
      </c>
      <c r="Q113" s="74">
        <f t="shared" si="6"/>
        <v>0.19075112069919414</v>
      </c>
      <c r="R113" s="75">
        <f t="shared" si="7"/>
        <v>0.27782684155953041</v>
      </c>
      <c r="S113" s="7"/>
    </row>
    <row r="114" spans="1:19" ht="38.25" x14ac:dyDescent="0.25">
      <c r="A114" s="66"/>
      <c r="B114" s="56"/>
      <c r="C114" s="67"/>
      <c r="D114" s="68"/>
      <c r="E114" s="69"/>
      <c r="F114" s="70"/>
      <c r="G114" s="71"/>
      <c r="H114" s="66">
        <v>3000633</v>
      </c>
      <c r="I114" s="67" t="s">
        <v>464</v>
      </c>
      <c r="J114" s="72">
        <v>0.20362899999999998</v>
      </c>
      <c r="K114" s="73">
        <v>0.203629</v>
      </c>
      <c r="L114" s="73">
        <f t="shared" si="4"/>
        <v>3.294157996367026E-2</v>
      </c>
      <c r="M114" s="73">
        <v>9.2979899636702612E-3</v>
      </c>
      <c r="N114" s="73">
        <v>9.8002599999999981E-3</v>
      </c>
      <c r="O114" s="73">
        <v>1.3843330000000001E-2</v>
      </c>
      <c r="P114" s="74">
        <f t="shared" si="5"/>
        <v>4.5661423292705172E-2</v>
      </c>
      <c r="Q114" s="74">
        <f t="shared" si="6"/>
        <v>9.3789440421895992E-2</v>
      </c>
      <c r="R114" s="75">
        <f t="shared" si="7"/>
        <v>0.16177253713208953</v>
      </c>
      <c r="S114" s="7"/>
    </row>
    <row r="115" spans="1:19" ht="25.5" x14ac:dyDescent="0.25">
      <c r="A115" s="44"/>
      <c r="B115" s="45"/>
      <c r="C115" s="46"/>
      <c r="D115" s="47"/>
      <c r="E115" s="48"/>
      <c r="F115" s="49">
        <v>127</v>
      </c>
      <c r="G115" s="50" t="s">
        <v>184</v>
      </c>
      <c r="H115" s="90"/>
      <c r="I115" s="46"/>
      <c r="J115" s="51">
        <v>0.42605499999999996</v>
      </c>
      <c r="K115" s="52">
        <v>0.42605499999999996</v>
      </c>
      <c r="L115" s="53">
        <f t="shared" si="4"/>
        <v>0</v>
      </c>
      <c r="M115" s="53">
        <v>0</v>
      </c>
      <c r="N115" s="53">
        <v>0</v>
      </c>
      <c r="O115" s="53">
        <v>0</v>
      </c>
      <c r="P115" s="54">
        <f t="shared" si="5"/>
        <v>0</v>
      </c>
      <c r="Q115" s="54">
        <f t="shared" si="6"/>
        <v>0</v>
      </c>
      <c r="R115" s="55">
        <f t="shared" si="7"/>
        <v>0</v>
      </c>
      <c r="S115" s="7"/>
    </row>
    <row r="116" spans="1:19" ht="51" x14ac:dyDescent="0.25">
      <c r="A116" s="66"/>
      <c r="B116" s="56"/>
      <c r="C116" s="67"/>
      <c r="D116" s="68"/>
      <c r="E116" s="69"/>
      <c r="F116" s="70"/>
      <c r="G116" s="71"/>
      <c r="H116" s="66">
        <v>3000664</v>
      </c>
      <c r="I116" s="67" t="s">
        <v>507</v>
      </c>
      <c r="J116" s="72">
        <v>0.1</v>
      </c>
      <c r="K116" s="73">
        <v>0.1</v>
      </c>
      <c r="L116" s="73">
        <f t="shared" si="4"/>
        <v>0</v>
      </c>
      <c r="M116" s="73">
        <v>0</v>
      </c>
      <c r="N116" s="73">
        <v>0</v>
      </c>
      <c r="O116" s="73">
        <v>0</v>
      </c>
      <c r="P116" s="74">
        <f t="shared" si="5"/>
        <v>0</v>
      </c>
      <c r="Q116" s="74">
        <f t="shared" si="6"/>
        <v>0</v>
      </c>
      <c r="R116" s="75">
        <f t="shared" si="7"/>
        <v>0</v>
      </c>
      <c r="S116" s="7"/>
    </row>
    <row r="117" spans="1:19" ht="25.5" x14ac:dyDescent="0.25">
      <c r="A117" s="66"/>
      <c r="B117" s="56"/>
      <c r="C117" s="67"/>
      <c r="D117" s="68"/>
      <c r="E117" s="69"/>
      <c r="F117" s="70"/>
      <c r="G117" s="71"/>
      <c r="H117" s="66">
        <v>3000665</v>
      </c>
      <c r="I117" s="67" t="s">
        <v>503</v>
      </c>
      <c r="J117" s="72">
        <v>0.32605499999999998</v>
      </c>
      <c r="K117" s="73">
        <v>0.32605499999999998</v>
      </c>
      <c r="L117" s="73">
        <f t="shared" si="4"/>
        <v>0</v>
      </c>
      <c r="M117" s="73">
        <v>0</v>
      </c>
      <c r="N117" s="73">
        <v>0</v>
      </c>
      <c r="O117" s="73">
        <v>0</v>
      </c>
      <c r="P117" s="74">
        <f t="shared" si="5"/>
        <v>0</v>
      </c>
      <c r="Q117" s="74">
        <f t="shared" si="6"/>
        <v>0</v>
      </c>
      <c r="R117" s="75">
        <f t="shared" si="7"/>
        <v>0</v>
      </c>
      <c r="S117" s="7"/>
    </row>
    <row r="118" spans="1:19" ht="38.25" x14ac:dyDescent="0.25">
      <c r="A118" s="44"/>
      <c r="B118" s="45"/>
      <c r="C118" s="46"/>
      <c r="D118" s="47"/>
      <c r="E118" s="48"/>
      <c r="F118" s="49">
        <v>129</v>
      </c>
      <c r="G118" s="50" t="s">
        <v>143</v>
      </c>
      <c r="H118" s="90"/>
      <c r="I118" s="46"/>
      <c r="J118" s="51">
        <v>0</v>
      </c>
      <c r="K118" s="52">
        <v>0.24438799999999999</v>
      </c>
      <c r="L118" s="53">
        <f t="shared" si="4"/>
        <v>0</v>
      </c>
      <c r="M118" s="53">
        <v>0</v>
      </c>
      <c r="N118" s="53">
        <v>0</v>
      </c>
      <c r="O118" s="53">
        <v>0</v>
      </c>
      <c r="P118" s="54">
        <f t="shared" si="5"/>
        <v>0</v>
      </c>
      <c r="Q118" s="54">
        <f t="shared" si="6"/>
        <v>0</v>
      </c>
      <c r="R118" s="55">
        <f t="shared" si="7"/>
        <v>0</v>
      </c>
      <c r="S118" s="7"/>
    </row>
    <row r="119" spans="1:19" ht="38.25" x14ac:dyDescent="0.25">
      <c r="A119" s="66"/>
      <c r="B119" s="56"/>
      <c r="C119" s="67"/>
      <c r="D119" s="68"/>
      <c r="E119" s="69"/>
      <c r="F119" s="70"/>
      <c r="G119" s="71"/>
      <c r="H119" s="66">
        <v>3000688</v>
      </c>
      <c r="I119" s="67" t="s">
        <v>429</v>
      </c>
      <c r="J119" s="72">
        <v>0</v>
      </c>
      <c r="K119" s="73">
        <v>0.16827</v>
      </c>
      <c r="L119" s="73">
        <f t="shared" si="4"/>
        <v>0</v>
      </c>
      <c r="M119" s="73">
        <v>0</v>
      </c>
      <c r="N119" s="73">
        <v>0</v>
      </c>
      <c r="O119" s="73">
        <v>0</v>
      </c>
      <c r="P119" s="74">
        <f t="shared" si="5"/>
        <v>0</v>
      </c>
      <c r="Q119" s="74">
        <f t="shared" si="6"/>
        <v>0</v>
      </c>
      <c r="R119" s="75">
        <f t="shared" si="7"/>
        <v>0</v>
      </c>
      <c r="S119" s="7"/>
    </row>
    <row r="120" spans="1:19" ht="25.5" x14ac:dyDescent="0.25">
      <c r="A120" s="66"/>
      <c r="B120" s="56"/>
      <c r="C120" s="67"/>
      <c r="D120" s="68"/>
      <c r="E120" s="69"/>
      <c r="F120" s="70"/>
      <c r="G120" s="71"/>
      <c r="H120" s="66">
        <v>3000689</v>
      </c>
      <c r="I120" s="67" t="s">
        <v>430</v>
      </c>
      <c r="J120" s="72">
        <v>0</v>
      </c>
      <c r="K120" s="73">
        <v>7.6118000000000005E-2</v>
      </c>
      <c r="L120" s="73">
        <f t="shared" si="4"/>
        <v>0</v>
      </c>
      <c r="M120" s="73">
        <v>0</v>
      </c>
      <c r="N120" s="73">
        <v>0</v>
      </c>
      <c r="O120" s="73">
        <v>0</v>
      </c>
      <c r="P120" s="74">
        <f t="shared" si="5"/>
        <v>0</v>
      </c>
      <c r="Q120" s="74">
        <f t="shared" si="6"/>
        <v>0</v>
      </c>
      <c r="R120" s="75">
        <f t="shared" si="7"/>
        <v>0</v>
      </c>
      <c r="S120" s="7"/>
    </row>
    <row r="121" spans="1:19" ht="38.25" x14ac:dyDescent="0.25">
      <c r="A121" s="44"/>
      <c r="B121" s="45"/>
      <c r="C121" s="46"/>
      <c r="D121" s="47"/>
      <c r="E121" s="48"/>
      <c r="F121" s="49">
        <v>130</v>
      </c>
      <c r="G121" s="50" t="s">
        <v>160</v>
      </c>
      <c r="H121" s="90"/>
      <c r="I121" s="46"/>
      <c r="J121" s="51">
        <v>0.1</v>
      </c>
      <c r="K121" s="52">
        <v>0.1</v>
      </c>
      <c r="L121" s="53">
        <f t="shared" si="4"/>
        <v>0</v>
      </c>
      <c r="M121" s="53">
        <v>0</v>
      </c>
      <c r="N121" s="53">
        <v>0</v>
      </c>
      <c r="O121" s="53">
        <v>0</v>
      </c>
      <c r="P121" s="54">
        <f t="shared" si="5"/>
        <v>0</v>
      </c>
      <c r="Q121" s="54">
        <f t="shared" si="6"/>
        <v>0</v>
      </c>
      <c r="R121" s="55">
        <f t="shared" si="7"/>
        <v>0</v>
      </c>
      <c r="S121" s="7"/>
    </row>
    <row r="122" spans="1:19" x14ac:dyDescent="0.25">
      <c r="A122" s="66"/>
      <c r="B122" s="56"/>
      <c r="C122" s="67"/>
      <c r="D122" s="68"/>
      <c r="E122" s="69"/>
      <c r="F122" s="70"/>
      <c r="G122" s="71"/>
      <c r="H122" s="66">
        <v>3000001</v>
      </c>
      <c r="I122" s="67" t="s">
        <v>283</v>
      </c>
      <c r="J122" s="72">
        <v>0.1</v>
      </c>
      <c r="K122" s="73">
        <v>0.1</v>
      </c>
      <c r="L122" s="73">
        <f t="shared" si="4"/>
        <v>0</v>
      </c>
      <c r="M122" s="73">
        <v>0</v>
      </c>
      <c r="N122" s="73">
        <v>0</v>
      </c>
      <c r="O122" s="73">
        <v>0</v>
      </c>
      <c r="P122" s="74">
        <f t="shared" si="5"/>
        <v>0</v>
      </c>
      <c r="Q122" s="74">
        <f t="shared" si="6"/>
        <v>0</v>
      </c>
      <c r="R122" s="75">
        <f t="shared" si="7"/>
        <v>0</v>
      </c>
      <c r="S122" s="7"/>
    </row>
    <row r="123" spans="1:19" x14ac:dyDescent="0.25">
      <c r="A123" s="44"/>
      <c r="B123" s="45"/>
      <c r="C123" s="46"/>
      <c r="D123" s="47"/>
      <c r="E123" s="48"/>
      <c r="F123" s="49">
        <v>131</v>
      </c>
      <c r="G123" s="50" t="s">
        <v>144</v>
      </c>
      <c r="H123" s="90"/>
      <c r="I123" s="46"/>
      <c r="J123" s="51">
        <v>0.52922800000000003</v>
      </c>
      <c r="K123" s="52">
        <v>1.031242</v>
      </c>
      <c r="L123" s="53">
        <f t="shared" si="4"/>
        <v>5.7624790056996944E-2</v>
      </c>
      <c r="M123" s="53">
        <v>1.2000000569969416E-3</v>
      </c>
      <c r="N123" s="53">
        <v>2.2396280000000001E-2</v>
      </c>
      <c r="O123" s="53">
        <v>3.4028509999999998E-2</v>
      </c>
      <c r="P123" s="54">
        <f t="shared" si="5"/>
        <v>1.1636454459738274E-3</v>
      </c>
      <c r="Q123" s="54">
        <f t="shared" si="6"/>
        <v>2.2881418771730538E-2</v>
      </c>
      <c r="R123" s="55">
        <f t="shared" si="7"/>
        <v>5.5879017783407724E-2</v>
      </c>
      <c r="S123" s="7"/>
    </row>
    <row r="124" spans="1:19" x14ac:dyDescent="0.25">
      <c r="A124" s="66"/>
      <c r="B124" s="56"/>
      <c r="C124" s="67"/>
      <c r="D124" s="68"/>
      <c r="E124" s="69"/>
      <c r="F124" s="70"/>
      <c r="G124" s="71"/>
      <c r="H124" s="66">
        <v>3000001</v>
      </c>
      <c r="I124" s="67" t="s">
        <v>283</v>
      </c>
      <c r="J124" s="72">
        <v>2E-3</v>
      </c>
      <c r="K124" s="73">
        <v>5.876E-2</v>
      </c>
      <c r="L124" s="73">
        <f t="shared" si="4"/>
        <v>0</v>
      </c>
      <c r="M124" s="73">
        <v>0</v>
      </c>
      <c r="N124" s="73">
        <v>0</v>
      </c>
      <c r="O124" s="73">
        <v>0</v>
      </c>
      <c r="P124" s="74">
        <f t="shared" si="5"/>
        <v>0</v>
      </c>
      <c r="Q124" s="74">
        <f t="shared" si="6"/>
        <v>0</v>
      </c>
      <c r="R124" s="75">
        <f t="shared" si="7"/>
        <v>0</v>
      </c>
      <c r="S124" s="7"/>
    </row>
    <row r="125" spans="1:19" ht="25.5" x14ac:dyDescent="0.25">
      <c r="A125" s="66"/>
      <c r="B125" s="56"/>
      <c r="C125" s="67"/>
      <c r="D125" s="68"/>
      <c r="E125" s="69"/>
      <c r="F125" s="70"/>
      <c r="G125" s="71"/>
      <c r="H125" s="66">
        <v>3000698</v>
      </c>
      <c r="I125" s="67" t="s">
        <v>431</v>
      </c>
      <c r="J125" s="72">
        <v>0.23075800000000002</v>
      </c>
      <c r="K125" s="73">
        <v>0.23075800000000002</v>
      </c>
      <c r="L125" s="73">
        <f t="shared" si="4"/>
        <v>2.3700000569969416E-3</v>
      </c>
      <c r="M125" s="73">
        <v>1.2000000569969416E-3</v>
      </c>
      <c r="N125" s="73">
        <v>6.9999999999999994E-5</v>
      </c>
      <c r="O125" s="73">
        <v>1.1000000000000001E-3</v>
      </c>
      <c r="P125" s="74">
        <f t="shared" si="5"/>
        <v>5.2002533259819439E-3</v>
      </c>
      <c r="Q125" s="74">
        <f t="shared" si="6"/>
        <v>5.5036014222559623E-3</v>
      </c>
      <c r="R125" s="75">
        <f t="shared" si="7"/>
        <v>1.0270500077990541E-2</v>
      </c>
      <c r="S125" s="7"/>
    </row>
    <row r="126" spans="1:19" ht="38.25" x14ac:dyDescent="0.25">
      <c r="A126" s="66"/>
      <c r="B126" s="56"/>
      <c r="C126" s="67"/>
      <c r="D126" s="68"/>
      <c r="E126" s="69"/>
      <c r="F126" s="70"/>
      <c r="G126" s="71"/>
      <c r="H126" s="66">
        <v>3000699</v>
      </c>
      <c r="I126" s="67" t="s">
        <v>432</v>
      </c>
      <c r="J126" s="72">
        <v>0.28647</v>
      </c>
      <c r="K126" s="73">
        <v>0.38497199999999998</v>
      </c>
      <c r="L126" s="73">
        <f t="shared" si="4"/>
        <v>5.5254789999999998E-2</v>
      </c>
      <c r="M126" s="73">
        <v>0</v>
      </c>
      <c r="N126" s="73">
        <v>2.232628E-2</v>
      </c>
      <c r="O126" s="73">
        <v>3.2928510000000001E-2</v>
      </c>
      <c r="P126" s="74">
        <f t="shared" si="5"/>
        <v>0</v>
      </c>
      <c r="Q126" s="74">
        <f t="shared" si="6"/>
        <v>5.7994555448188441E-2</v>
      </c>
      <c r="R126" s="75">
        <f t="shared" si="7"/>
        <v>0.1435293735648307</v>
      </c>
      <c r="S126" s="7"/>
    </row>
    <row r="127" spans="1:19" ht="25.5" x14ac:dyDescent="0.25">
      <c r="A127" s="66"/>
      <c r="B127" s="56"/>
      <c r="C127" s="67"/>
      <c r="D127" s="68"/>
      <c r="E127" s="69"/>
      <c r="F127" s="70"/>
      <c r="G127" s="71"/>
      <c r="H127" s="66">
        <v>3000700</v>
      </c>
      <c r="I127" s="67" t="s">
        <v>433</v>
      </c>
      <c r="J127" s="72">
        <v>3.0000000000000001E-3</v>
      </c>
      <c r="K127" s="73">
        <v>8.7584000000000009E-2</v>
      </c>
      <c r="L127" s="73">
        <f t="shared" si="4"/>
        <v>0</v>
      </c>
      <c r="M127" s="73">
        <v>0</v>
      </c>
      <c r="N127" s="73">
        <v>0</v>
      </c>
      <c r="O127" s="73">
        <v>0</v>
      </c>
      <c r="P127" s="74">
        <f t="shared" si="5"/>
        <v>0</v>
      </c>
      <c r="Q127" s="74">
        <f t="shared" si="6"/>
        <v>0</v>
      </c>
      <c r="R127" s="75">
        <f t="shared" si="7"/>
        <v>0</v>
      </c>
      <c r="S127" s="7"/>
    </row>
    <row r="128" spans="1:19" ht="51" x14ac:dyDescent="0.25">
      <c r="A128" s="66"/>
      <c r="B128" s="56"/>
      <c r="C128" s="67"/>
      <c r="D128" s="68"/>
      <c r="E128" s="69"/>
      <c r="F128" s="70"/>
      <c r="G128" s="71"/>
      <c r="H128" s="66">
        <v>3000701</v>
      </c>
      <c r="I128" s="67" t="s">
        <v>434</v>
      </c>
      <c r="J128" s="72">
        <v>3.0000000000000001E-3</v>
      </c>
      <c r="K128" s="73">
        <v>8.7584000000000009E-2</v>
      </c>
      <c r="L128" s="73">
        <f t="shared" si="4"/>
        <v>0</v>
      </c>
      <c r="M128" s="73">
        <v>0</v>
      </c>
      <c r="N128" s="73">
        <v>0</v>
      </c>
      <c r="O128" s="73">
        <v>0</v>
      </c>
      <c r="P128" s="74">
        <f t="shared" si="5"/>
        <v>0</v>
      </c>
      <c r="Q128" s="74">
        <f t="shared" si="6"/>
        <v>0</v>
      </c>
      <c r="R128" s="75">
        <f t="shared" si="7"/>
        <v>0</v>
      </c>
      <c r="S128" s="7"/>
    </row>
    <row r="129" spans="1:19" ht="25.5" x14ac:dyDescent="0.25">
      <c r="A129" s="66"/>
      <c r="B129" s="56"/>
      <c r="C129" s="67"/>
      <c r="D129" s="68"/>
      <c r="E129" s="69"/>
      <c r="F129" s="70"/>
      <c r="G129" s="71"/>
      <c r="H129" s="66">
        <v>3000702</v>
      </c>
      <c r="I129" s="67" t="s">
        <v>435</v>
      </c>
      <c r="J129" s="72">
        <v>3.0000000000000001E-3</v>
      </c>
      <c r="K129" s="73">
        <v>0.18058399999999999</v>
      </c>
      <c r="L129" s="73">
        <f t="shared" si="4"/>
        <v>0</v>
      </c>
      <c r="M129" s="73">
        <v>0</v>
      </c>
      <c r="N129" s="73">
        <v>0</v>
      </c>
      <c r="O129" s="73">
        <v>0</v>
      </c>
      <c r="P129" s="74">
        <f t="shared" si="5"/>
        <v>0</v>
      </c>
      <c r="Q129" s="74">
        <f t="shared" si="6"/>
        <v>0</v>
      </c>
      <c r="R129" s="75">
        <f t="shared" si="7"/>
        <v>0</v>
      </c>
      <c r="S129" s="7"/>
    </row>
    <row r="130" spans="1:19" ht="15.75" thickBot="1" x14ac:dyDescent="0.3">
      <c r="A130" s="76"/>
      <c r="B130" s="77"/>
      <c r="C130" s="78"/>
      <c r="D130" s="79"/>
      <c r="E130" s="80"/>
      <c r="F130" s="81"/>
      <c r="G130" s="82"/>
      <c r="H130" s="76">
        <v>9000000</v>
      </c>
      <c r="I130" s="78" t="s">
        <v>293</v>
      </c>
      <c r="J130" s="83">
        <v>1E-3</v>
      </c>
      <c r="K130" s="84">
        <v>1E-3</v>
      </c>
      <c r="L130" s="84">
        <f t="shared" si="4"/>
        <v>0</v>
      </c>
      <c r="M130" s="84">
        <v>0</v>
      </c>
      <c r="N130" s="84">
        <v>0</v>
      </c>
      <c r="O130" s="84">
        <v>0</v>
      </c>
      <c r="P130" s="85">
        <f t="shared" si="5"/>
        <v>0</v>
      </c>
      <c r="Q130" s="85">
        <f t="shared" si="6"/>
        <v>0</v>
      </c>
      <c r="R130" s="86">
        <f t="shared" si="7"/>
        <v>0</v>
      </c>
      <c r="S130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6"/>
  <sheetViews>
    <sheetView workbookViewId="0">
      <selection activeCell="B6" sqref="B6:B3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651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650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60148.455565999953</v>
      </c>
      <c r="I6" s="40">
        <v>67022.263820999884</v>
      </c>
      <c r="J6" s="40">
        <f>SUM(K6,L6,M6)</f>
        <v>12188.5751389121</v>
      </c>
      <c r="K6" s="40">
        <v>3443.8890355320987</v>
      </c>
      <c r="L6" s="40">
        <v>4080.7334671800027</v>
      </c>
      <c r="M6" s="40">
        <v>4663.9526361999979</v>
      </c>
      <c r="N6" s="41">
        <f>IFERROR(K6/I6,0)</f>
        <v>5.1384254114869743E-2</v>
      </c>
      <c r="O6" s="41">
        <f>IFERROR(SUM(K6,L6)/I6,0)</f>
        <v>0.11227049153112066</v>
      </c>
      <c r="P6" s="42">
        <f>IFERROR(SUM(K6,L6,M6)/I6,0)</f>
        <v>0.18185860106821833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14568.41602500002</v>
      </c>
      <c r="J7" s="53">
        <f t="shared" ref="J7:J36" si="0">SUM(K7,L7,M7)</f>
        <v>2878.6749700356795</v>
      </c>
      <c r="K7" s="53">
        <v>881.89872091568031</v>
      </c>
      <c r="L7" s="53">
        <v>979.26400236999962</v>
      </c>
      <c r="M7" s="53">
        <v>1017.5122467499996</v>
      </c>
      <c r="N7" s="54">
        <f t="shared" ref="N7:N36" si="1">IFERROR(K7/I7,0)</f>
        <v>6.0534976445092224E-2</v>
      </c>
      <c r="O7" s="54">
        <f t="shared" ref="O7:O36" si="2">IFERROR(SUM(K7,L7)/I7,0)</f>
        <v>0.12775326570107867</v>
      </c>
      <c r="P7" s="55">
        <f t="shared" ref="P7:P36" si="3">IFERROR(SUM(K7,L7,M7)/I7,0)</f>
        <v>0.19759697726202705</v>
      </c>
      <c r="Q7" s="7"/>
    </row>
    <row r="8" spans="1:17" x14ac:dyDescent="0.25">
      <c r="A8" s="44"/>
      <c r="B8" s="45"/>
      <c r="C8" s="46"/>
      <c r="D8" s="47">
        <v>454</v>
      </c>
      <c r="E8" s="48" t="s">
        <v>239</v>
      </c>
      <c r="F8" s="49"/>
      <c r="G8" s="50"/>
      <c r="H8" s="51">
        <v>173.12535700000004</v>
      </c>
      <c r="I8" s="52">
        <v>226.41788700000004</v>
      </c>
      <c r="J8" s="53">
        <f t="shared" si="0"/>
        <v>24.2832169502304</v>
      </c>
      <c r="K8" s="53">
        <v>6.5520862002304057</v>
      </c>
      <c r="L8" s="53">
        <v>8.6025285099999973</v>
      </c>
      <c r="M8" s="53">
        <v>9.1286022399999975</v>
      </c>
      <c r="N8" s="54">
        <f t="shared" si="1"/>
        <v>2.893802378886437E-2</v>
      </c>
      <c r="O8" s="54">
        <f t="shared" si="2"/>
        <v>6.6932056080138233E-2</v>
      </c>
      <c r="P8" s="55">
        <f t="shared" si="3"/>
        <v>0.10724955202073057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5.8968490000000013</v>
      </c>
      <c r="I9" s="73">
        <v>7.0243159999999989</v>
      </c>
      <c r="J9" s="73">
        <f t="shared" si="0"/>
        <v>1.1883622589374614</v>
      </c>
      <c r="K9" s="73">
        <v>0.36758458893746138</v>
      </c>
      <c r="L9" s="73">
        <v>0.41923502000000001</v>
      </c>
      <c r="M9" s="73">
        <v>0.40154265</v>
      </c>
      <c r="N9" s="74">
        <f t="shared" si="1"/>
        <v>5.2330303610694823E-2</v>
      </c>
      <c r="O9" s="74">
        <f t="shared" si="2"/>
        <v>0.11201369769490176</v>
      </c>
      <c r="P9" s="75">
        <f t="shared" si="3"/>
        <v>0.16917835970612108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4.1867599999999987</v>
      </c>
      <c r="I10" s="73">
        <v>5.0668609999999985</v>
      </c>
      <c r="J10" s="73">
        <f t="shared" si="0"/>
        <v>0.94669971104836459</v>
      </c>
      <c r="K10" s="73">
        <v>0.30213476104836445</v>
      </c>
      <c r="L10" s="73">
        <v>0.31392747000000004</v>
      </c>
      <c r="M10" s="73">
        <v>0.33063748000000004</v>
      </c>
      <c r="N10" s="74">
        <f t="shared" si="1"/>
        <v>5.9629573625241454E-2</v>
      </c>
      <c r="O10" s="74">
        <f t="shared" si="2"/>
        <v>0.1215865663274293</v>
      </c>
      <c r="P10" s="75">
        <f t="shared" si="3"/>
        <v>0.18684146082719949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5.4100130000000002</v>
      </c>
      <c r="I11" s="73">
        <v>5.4795069999999999</v>
      </c>
      <c r="J11" s="73">
        <f t="shared" si="0"/>
        <v>1.2041734617090358</v>
      </c>
      <c r="K11" s="73">
        <v>0.39479965170903597</v>
      </c>
      <c r="L11" s="73">
        <v>0.40717371999999996</v>
      </c>
      <c r="M11" s="73">
        <v>0.40220009000000001</v>
      </c>
      <c r="N11" s="74">
        <f t="shared" si="1"/>
        <v>7.2050213953378642E-2</v>
      </c>
      <c r="O11" s="74">
        <f t="shared" si="2"/>
        <v>0.14635867272530831</v>
      </c>
      <c r="P11" s="75">
        <f t="shared" si="3"/>
        <v>0.21975945312398285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5.6838270000000009</v>
      </c>
      <c r="I12" s="73">
        <v>5.829904</v>
      </c>
      <c r="J12" s="73">
        <f t="shared" si="0"/>
        <v>0.89937645135778377</v>
      </c>
      <c r="K12" s="73">
        <v>0.29130937135778368</v>
      </c>
      <c r="L12" s="73">
        <v>0.28697985000000004</v>
      </c>
      <c r="M12" s="73">
        <v>0.32108723000000006</v>
      </c>
      <c r="N12" s="74">
        <f t="shared" si="1"/>
        <v>4.9968124922431599E-2</v>
      </c>
      <c r="O12" s="74">
        <f t="shared" si="2"/>
        <v>9.9193609595935664E-2</v>
      </c>
      <c r="P12" s="75">
        <f t="shared" si="3"/>
        <v>0.15426951307564993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2.1388259999999999</v>
      </c>
      <c r="I13" s="73">
        <v>2.1777739999999999</v>
      </c>
      <c r="J13" s="73">
        <f t="shared" si="0"/>
        <v>0.39073013983220484</v>
      </c>
      <c r="K13" s="73">
        <v>0.1237235298322048</v>
      </c>
      <c r="L13" s="73">
        <v>0.13575225000000002</v>
      </c>
      <c r="M13" s="73">
        <v>0.13125435999999999</v>
      </c>
      <c r="N13" s="74">
        <f t="shared" si="1"/>
        <v>5.681192347424701E-2</v>
      </c>
      <c r="O13" s="74">
        <f t="shared" si="2"/>
        <v>0.11914724844368829</v>
      </c>
      <c r="P13" s="75">
        <f t="shared" si="3"/>
        <v>0.17941721217729886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1.1117009999999996</v>
      </c>
      <c r="I14" s="73">
        <v>1.1512729999999998</v>
      </c>
      <c r="J14" s="73">
        <f t="shared" si="0"/>
        <v>0.15038335068398012</v>
      </c>
      <c r="K14" s="73">
        <v>4.2595330683980137E-2</v>
      </c>
      <c r="L14" s="73">
        <v>5.2884689999999998E-2</v>
      </c>
      <c r="M14" s="73">
        <v>5.490333E-2</v>
      </c>
      <c r="N14" s="74">
        <f t="shared" si="1"/>
        <v>3.6998462296935777E-2</v>
      </c>
      <c r="O14" s="74">
        <f t="shared" si="2"/>
        <v>8.2934300278022816E-2</v>
      </c>
      <c r="P14" s="75">
        <f t="shared" si="3"/>
        <v>0.13062353645397759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35</v>
      </c>
      <c r="G15" s="71" t="s">
        <v>45</v>
      </c>
      <c r="H15" s="72">
        <v>0</v>
      </c>
      <c r="I15" s="73">
        <v>0.54759100000000005</v>
      </c>
      <c r="J15" s="73">
        <f t="shared" si="0"/>
        <v>3.619874E-2</v>
      </c>
      <c r="K15" s="73">
        <v>0</v>
      </c>
      <c r="L15" s="73">
        <v>0</v>
      </c>
      <c r="M15" s="73">
        <v>3.619874E-2</v>
      </c>
      <c r="N15" s="74">
        <f t="shared" si="1"/>
        <v>0</v>
      </c>
      <c r="O15" s="74">
        <f t="shared" si="2"/>
        <v>0</v>
      </c>
      <c r="P15" s="75">
        <f t="shared" si="3"/>
        <v>6.6105432704335901E-2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42</v>
      </c>
      <c r="G16" s="71" t="s">
        <v>158</v>
      </c>
      <c r="H16" s="72">
        <v>3.3915540000000002</v>
      </c>
      <c r="I16" s="73">
        <v>2.90713</v>
      </c>
      <c r="J16" s="73">
        <f t="shared" si="0"/>
        <v>0.14778026983628767</v>
      </c>
      <c r="K16" s="73">
        <v>2.4830199836287647E-2</v>
      </c>
      <c r="L16" s="73">
        <v>5.7058220000000007E-2</v>
      </c>
      <c r="M16" s="73">
        <v>6.5891850000000002E-2</v>
      </c>
      <c r="N16" s="74">
        <f t="shared" si="1"/>
        <v>8.5411384548636105E-3</v>
      </c>
      <c r="O16" s="74">
        <f t="shared" si="2"/>
        <v>2.8168131399795557E-2</v>
      </c>
      <c r="P16" s="75">
        <f t="shared" si="3"/>
        <v>5.0833732869286087E-2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46</v>
      </c>
      <c r="G17" s="71" t="s">
        <v>169</v>
      </c>
      <c r="H17" s="72">
        <v>7.4043059999999992</v>
      </c>
      <c r="I17" s="73">
        <v>5.7688719999999991</v>
      </c>
      <c r="J17" s="73">
        <f t="shared" si="0"/>
        <v>0.44330827903251646</v>
      </c>
      <c r="K17" s="73">
        <v>9.5942229032516479E-2</v>
      </c>
      <c r="L17" s="73">
        <v>9.3199499999999991E-2</v>
      </c>
      <c r="M17" s="73">
        <v>0.25416654999999999</v>
      </c>
      <c r="N17" s="74">
        <f t="shared" si="1"/>
        <v>1.6631020593370158E-2</v>
      </c>
      <c r="O17" s="74">
        <f t="shared" si="2"/>
        <v>3.2786605255328338E-2</v>
      </c>
      <c r="P17" s="75">
        <f t="shared" si="3"/>
        <v>7.6844880425933626E-2</v>
      </c>
      <c r="Q17" s="7"/>
    </row>
    <row r="18" spans="1:17" ht="38.25" x14ac:dyDescent="0.25">
      <c r="A18" s="66"/>
      <c r="B18" s="56"/>
      <c r="C18" s="67"/>
      <c r="D18" s="68"/>
      <c r="E18" s="69"/>
      <c r="F18" s="70">
        <v>48</v>
      </c>
      <c r="G18" s="71" t="s">
        <v>30</v>
      </c>
      <c r="H18" s="72">
        <v>0</v>
      </c>
      <c r="I18" s="73">
        <v>4.2826000000000003E-2</v>
      </c>
      <c r="J18" s="73">
        <f t="shared" si="0"/>
        <v>1.6181669999999999E-2</v>
      </c>
      <c r="K18" s="73">
        <v>0</v>
      </c>
      <c r="L18" s="73">
        <v>0</v>
      </c>
      <c r="M18" s="73">
        <v>1.6181669999999999E-2</v>
      </c>
      <c r="N18" s="74">
        <f t="shared" si="1"/>
        <v>0</v>
      </c>
      <c r="O18" s="74">
        <f t="shared" si="2"/>
        <v>0</v>
      </c>
      <c r="P18" s="75">
        <f t="shared" si="3"/>
        <v>0.37784686872460649</v>
      </c>
      <c r="Q18" s="7"/>
    </row>
    <row r="19" spans="1:17" ht="25.5" x14ac:dyDescent="0.25">
      <c r="A19" s="66"/>
      <c r="B19" s="56"/>
      <c r="C19" s="67"/>
      <c r="D19" s="68"/>
      <c r="E19" s="69"/>
      <c r="F19" s="70">
        <v>51</v>
      </c>
      <c r="G19" s="71" t="s">
        <v>24</v>
      </c>
      <c r="H19" s="72">
        <v>0.10964500000000002</v>
      </c>
      <c r="I19" s="73">
        <v>0.10964500000000002</v>
      </c>
      <c r="J19" s="73">
        <f t="shared" si="0"/>
        <v>0</v>
      </c>
      <c r="K19" s="73">
        <v>0</v>
      </c>
      <c r="L19" s="73">
        <v>0</v>
      </c>
      <c r="M19" s="73">
        <v>0</v>
      </c>
      <c r="N19" s="74">
        <f t="shared" si="1"/>
        <v>0</v>
      </c>
      <c r="O19" s="74">
        <f t="shared" si="2"/>
        <v>0</v>
      </c>
      <c r="P19" s="75">
        <f t="shared" si="3"/>
        <v>0</v>
      </c>
      <c r="Q19" s="7"/>
    </row>
    <row r="20" spans="1:17" ht="51" x14ac:dyDescent="0.25">
      <c r="A20" s="66"/>
      <c r="B20" s="56"/>
      <c r="C20" s="67"/>
      <c r="D20" s="68"/>
      <c r="E20" s="69"/>
      <c r="F20" s="70">
        <v>57</v>
      </c>
      <c r="G20" s="71" t="s">
        <v>50</v>
      </c>
      <c r="H20" s="72">
        <v>0</v>
      </c>
      <c r="I20" s="73">
        <v>0.34617300000000001</v>
      </c>
      <c r="J20" s="73">
        <f t="shared" si="0"/>
        <v>0.11942080000000002</v>
      </c>
      <c r="K20" s="73">
        <v>0</v>
      </c>
      <c r="L20" s="73">
        <v>4.7802610000000002E-2</v>
      </c>
      <c r="M20" s="73">
        <v>7.1618190000000012E-2</v>
      </c>
      <c r="N20" s="74">
        <f t="shared" si="1"/>
        <v>0</v>
      </c>
      <c r="O20" s="74">
        <f t="shared" si="2"/>
        <v>0.13808878797595422</v>
      </c>
      <c r="P20" s="75">
        <f t="shared" si="3"/>
        <v>0.34497433364242741</v>
      </c>
      <c r="Q20" s="7"/>
    </row>
    <row r="21" spans="1:17" ht="38.25" x14ac:dyDescent="0.25">
      <c r="A21" s="66"/>
      <c r="B21" s="56"/>
      <c r="C21" s="67"/>
      <c r="D21" s="68"/>
      <c r="E21" s="69"/>
      <c r="F21" s="70">
        <v>61</v>
      </c>
      <c r="G21" s="71" t="s">
        <v>191</v>
      </c>
      <c r="H21" s="72">
        <v>9.9275739999999999</v>
      </c>
      <c r="I21" s="73">
        <v>20.505082000000005</v>
      </c>
      <c r="J21" s="73">
        <f t="shared" si="0"/>
        <v>0.62868948997204721</v>
      </c>
      <c r="K21" s="73">
        <v>4.9079009972047061E-2</v>
      </c>
      <c r="L21" s="73">
        <v>0.13878793</v>
      </c>
      <c r="M21" s="73">
        <v>0.44082255000000009</v>
      </c>
      <c r="N21" s="74">
        <f t="shared" si="1"/>
        <v>2.3935046917660241E-3</v>
      </c>
      <c r="O21" s="74">
        <f t="shared" si="2"/>
        <v>9.1619696996113956E-3</v>
      </c>
      <c r="P21" s="75">
        <f t="shared" si="3"/>
        <v>3.0660179265415619E-2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68</v>
      </c>
      <c r="G22" s="71" t="s">
        <v>22</v>
      </c>
      <c r="H22" s="72">
        <v>3.6214400000000002</v>
      </c>
      <c r="I22" s="73">
        <v>13.674542999999996</v>
      </c>
      <c r="J22" s="73">
        <f t="shared" si="0"/>
        <v>0.52561153019589568</v>
      </c>
      <c r="K22" s="73">
        <v>3.1205590195895638E-2</v>
      </c>
      <c r="L22" s="73">
        <v>0.17776162000000001</v>
      </c>
      <c r="M22" s="73">
        <v>0.31664432000000003</v>
      </c>
      <c r="N22" s="74">
        <f t="shared" si="1"/>
        <v>2.2820207005013362E-3</v>
      </c>
      <c r="O22" s="74">
        <f t="shared" si="2"/>
        <v>1.5281476696946706E-2</v>
      </c>
      <c r="P22" s="75">
        <f t="shared" si="3"/>
        <v>3.8437228227363493E-2</v>
      </c>
      <c r="Q22" s="7"/>
    </row>
    <row r="23" spans="1:17" ht="25.5" x14ac:dyDescent="0.25">
      <c r="A23" s="66"/>
      <c r="B23" s="56"/>
      <c r="C23" s="67"/>
      <c r="D23" s="68"/>
      <c r="E23" s="69"/>
      <c r="F23" s="70">
        <v>83</v>
      </c>
      <c r="G23" s="71" t="s">
        <v>198</v>
      </c>
      <c r="H23" s="72">
        <v>0.182445</v>
      </c>
      <c r="I23" s="73">
        <v>0.32092100000000001</v>
      </c>
      <c r="J23" s="73">
        <f t="shared" si="0"/>
        <v>6.5622839552965162E-2</v>
      </c>
      <c r="K23" s="73">
        <v>1.9999999552965164E-2</v>
      </c>
      <c r="L23" s="73">
        <v>9.8103799999999988E-3</v>
      </c>
      <c r="M23" s="73">
        <v>3.581245999999999E-2</v>
      </c>
      <c r="N23" s="74">
        <f t="shared" si="1"/>
        <v>6.2320632033943439E-2</v>
      </c>
      <c r="O23" s="74">
        <f t="shared" si="2"/>
        <v>9.2890086821881906E-2</v>
      </c>
      <c r="P23" s="75">
        <f t="shared" si="3"/>
        <v>0.20448284641069037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89</v>
      </c>
      <c r="G24" s="71" t="s">
        <v>55</v>
      </c>
      <c r="H24" s="72">
        <v>1.296262</v>
      </c>
      <c r="I24" s="73">
        <v>1.3066720000000001</v>
      </c>
      <c r="J24" s="73">
        <f t="shared" si="0"/>
        <v>0.19633853000000001</v>
      </c>
      <c r="K24" s="73">
        <v>0</v>
      </c>
      <c r="L24" s="73">
        <v>6.01731E-2</v>
      </c>
      <c r="M24" s="73">
        <v>0.13616543</v>
      </c>
      <c r="N24" s="74">
        <f t="shared" si="1"/>
        <v>0</v>
      </c>
      <c r="O24" s="74">
        <f t="shared" si="2"/>
        <v>4.6050653874882143E-2</v>
      </c>
      <c r="P24" s="75">
        <f t="shared" si="3"/>
        <v>0.15025846578177232</v>
      </c>
      <c r="Q24" s="7"/>
    </row>
    <row r="25" spans="1:17" ht="25.5" x14ac:dyDescent="0.25">
      <c r="A25" s="66"/>
      <c r="B25" s="56"/>
      <c r="C25" s="67"/>
      <c r="D25" s="68"/>
      <c r="E25" s="69"/>
      <c r="F25" s="70">
        <v>90</v>
      </c>
      <c r="G25" s="71" t="s">
        <v>81</v>
      </c>
      <c r="H25" s="72">
        <v>74.15651800000002</v>
      </c>
      <c r="I25" s="73">
        <v>90.145660000000007</v>
      </c>
      <c r="J25" s="73">
        <f t="shared" si="0"/>
        <v>13.119770787791127</v>
      </c>
      <c r="K25" s="73">
        <v>4.2817424977911287</v>
      </c>
      <c r="L25" s="73">
        <v>4.7236840299999994</v>
      </c>
      <c r="M25" s="73">
        <v>4.1143442599999993</v>
      </c>
      <c r="N25" s="74">
        <f t="shared" si="1"/>
        <v>4.749804369717997E-2</v>
      </c>
      <c r="O25" s="74">
        <f t="shared" si="2"/>
        <v>9.9898614395758242E-2</v>
      </c>
      <c r="P25" s="75">
        <f t="shared" si="3"/>
        <v>0.14553968308392357</v>
      </c>
      <c r="Q25" s="7"/>
    </row>
    <row r="26" spans="1:17" ht="51" x14ac:dyDescent="0.25">
      <c r="A26" s="66"/>
      <c r="B26" s="56"/>
      <c r="C26" s="67"/>
      <c r="D26" s="68"/>
      <c r="E26" s="69"/>
      <c r="F26" s="70">
        <v>91</v>
      </c>
      <c r="G26" s="71" t="s">
        <v>82</v>
      </c>
      <c r="H26" s="72">
        <v>35.724994999999993</v>
      </c>
      <c r="I26" s="73">
        <v>49.357285000000005</v>
      </c>
      <c r="J26" s="73">
        <f t="shared" si="0"/>
        <v>2.2616774517085552</v>
      </c>
      <c r="K26" s="73">
        <v>0.17343733170855558</v>
      </c>
      <c r="L26" s="73">
        <v>0.75840788999999997</v>
      </c>
      <c r="M26" s="73">
        <v>1.3298322299999996</v>
      </c>
      <c r="N26" s="74">
        <f t="shared" si="1"/>
        <v>3.5139155589403986E-3</v>
      </c>
      <c r="O26" s="74">
        <f t="shared" si="2"/>
        <v>1.8879588326395091E-2</v>
      </c>
      <c r="P26" s="75">
        <f t="shared" si="3"/>
        <v>4.5822566044881823E-2</v>
      </c>
      <c r="Q26" s="7"/>
    </row>
    <row r="27" spans="1:17" ht="38.25" x14ac:dyDescent="0.25">
      <c r="A27" s="66"/>
      <c r="B27" s="56"/>
      <c r="C27" s="67"/>
      <c r="D27" s="68"/>
      <c r="E27" s="69"/>
      <c r="F27" s="70">
        <v>101</v>
      </c>
      <c r="G27" s="71" t="s">
        <v>88</v>
      </c>
      <c r="H27" s="72">
        <v>0</v>
      </c>
      <c r="I27" s="73">
        <v>4.3099999999999996E-3</v>
      </c>
      <c r="J27" s="73">
        <f t="shared" si="0"/>
        <v>0</v>
      </c>
      <c r="K27" s="73">
        <v>0</v>
      </c>
      <c r="L27" s="73">
        <v>0</v>
      </c>
      <c r="M27" s="73">
        <v>0</v>
      </c>
      <c r="N27" s="74">
        <f t="shared" si="1"/>
        <v>0</v>
      </c>
      <c r="O27" s="74">
        <f t="shared" si="2"/>
        <v>0</v>
      </c>
      <c r="P27" s="75">
        <f t="shared" si="3"/>
        <v>0</v>
      </c>
      <c r="Q27" s="7"/>
    </row>
    <row r="28" spans="1:17" ht="25.5" x14ac:dyDescent="0.25">
      <c r="A28" s="66"/>
      <c r="B28" s="56"/>
      <c r="C28" s="67"/>
      <c r="D28" s="68"/>
      <c r="E28" s="69"/>
      <c r="F28" s="70">
        <v>104</v>
      </c>
      <c r="G28" s="71" t="s">
        <v>142</v>
      </c>
      <c r="H28" s="72">
        <v>1.4074410000000002</v>
      </c>
      <c r="I28" s="73">
        <v>1.7723130000000002</v>
      </c>
      <c r="J28" s="73">
        <f t="shared" si="0"/>
        <v>0.547692020433032</v>
      </c>
      <c r="K28" s="73">
        <v>0.10179710043303203</v>
      </c>
      <c r="L28" s="73">
        <v>0.31371476999999998</v>
      </c>
      <c r="M28" s="73">
        <v>0.13218015</v>
      </c>
      <c r="N28" s="74">
        <f t="shared" si="1"/>
        <v>5.7437428057590285E-2</v>
      </c>
      <c r="O28" s="74">
        <f t="shared" si="2"/>
        <v>0.23444609977641193</v>
      </c>
      <c r="P28" s="75">
        <f t="shared" si="3"/>
        <v>0.30902669022516449</v>
      </c>
      <c r="Q28" s="7"/>
    </row>
    <row r="29" spans="1:17" ht="38.25" x14ac:dyDescent="0.25">
      <c r="A29" s="66"/>
      <c r="B29" s="56"/>
      <c r="C29" s="67"/>
      <c r="D29" s="68"/>
      <c r="E29" s="69"/>
      <c r="F29" s="70">
        <v>106</v>
      </c>
      <c r="G29" s="71" t="s">
        <v>83</v>
      </c>
      <c r="H29" s="72">
        <v>0.29957700000000009</v>
      </c>
      <c r="I29" s="73">
        <v>0.31241499999999994</v>
      </c>
      <c r="J29" s="73">
        <f t="shared" si="0"/>
        <v>0.10550437954897821</v>
      </c>
      <c r="K29" s="73">
        <v>3.3760789548978209E-2</v>
      </c>
      <c r="L29" s="73">
        <v>4.9817230000000004E-2</v>
      </c>
      <c r="M29" s="73">
        <v>2.1926359999999999E-2</v>
      </c>
      <c r="N29" s="74">
        <f t="shared" si="1"/>
        <v>0.10806391994295478</v>
      </c>
      <c r="O29" s="74">
        <f t="shared" si="2"/>
        <v>0.26752242865732512</v>
      </c>
      <c r="P29" s="75">
        <f t="shared" si="3"/>
        <v>0.33770587055352086</v>
      </c>
      <c r="Q29" s="7"/>
    </row>
    <row r="30" spans="1:17" ht="38.25" x14ac:dyDescent="0.25">
      <c r="A30" s="66"/>
      <c r="B30" s="56"/>
      <c r="C30" s="67"/>
      <c r="D30" s="68"/>
      <c r="E30" s="69"/>
      <c r="F30" s="70">
        <v>107</v>
      </c>
      <c r="G30" s="71" t="s">
        <v>84</v>
      </c>
      <c r="H30" s="72">
        <v>4.2571060000000003</v>
      </c>
      <c r="I30" s="73">
        <v>4.4792860000000001</v>
      </c>
      <c r="J30" s="73">
        <f t="shared" si="0"/>
        <v>0.48445256740489784</v>
      </c>
      <c r="K30" s="73">
        <v>0.13035573740489781</v>
      </c>
      <c r="L30" s="73">
        <v>0.17185516000000001</v>
      </c>
      <c r="M30" s="73">
        <v>0.18224167000000002</v>
      </c>
      <c r="N30" s="74">
        <f t="shared" si="1"/>
        <v>2.9101900929053827E-2</v>
      </c>
      <c r="O30" s="74">
        <f t="shared" si="2"/>
        <v>6.7468542398252271E-2</v>
      </c>
      <c r="P30" s="75">
        <f t="shared" si="3"/>
        <v>0.10815397083483792</v>
      </c>
      <c r="Q30" s="7"/>
    </row>
    <row r="31" spans="1:17" x14ac:dyDescent="0.25">
      <c r="A31" s="66"/>
      <c r="B31" s="56"/>
      <c r="C31" s="67"/>
      <c r="D31" s="68"/>
      <c r="E31" s="69"/>
      <c r="F31" s="70">
        <v>108</v>
      </c>
      <c r="G31" s="71" t="s">
        <v>199</v>
      </c>
      <c r="H31" s="72">
        <v>2.4087239999999999</v>
      </c>
      <c r="I31" s="73">
        <v>3.0988449999999998</v>
      </c>
      <c r="J31" s="73">
        <f t="shared" si="0"/>
        <v>4.074055E-2</v>
      </c>
      <c r="K31" s="73">
        <v>0</v>
      </c>
      <c r="L31" s="73">
        <v>0</v>
      </c>
      <c r="M31" s="73">
        <v>4.074055E-2</v>
      </c>
      <c r="N31" s="74">
        <f t="shared" si="1"/>
        <v>0</v>
      </c>
      <c r="O31" s="74">
        <f t="shared" si="2"/>
        <v>0</v>
      </c>
      <c r="P31" s="75">
        <f t="shared" si="3"/>
        <v>1.3147011225150017E-2</v>
      </c>
      <c r="Q31" s="7"/>
    </row>
    <row r="32" spans="1:17" ht="25.5" x14ac:dyDescent="0.25">
      <c r="A32" s="66"/>
      <c r="B32" s="56"/>
      <c r="C32" s="67"/>
      <c r="D32" s="68"/>
      <c r="E32" s="69"/>
      <c r="F32" s="70">
        <v>121</v>
      </c>
      <c r="G32" s="71" t="s">
        <v>159</v>
      </c>
      <c r="H32" s="72">
        <v>0.89753800000000006</v>
      </c>
      <c r="I32" s="73">
        <v>1.2605450000000002</v>
      </c>
      <c r="J32" s="73">
        <f t="shared" si="0"/>
        <v>0.3758813409050068</v>
      </c>
      <c r="K32" s="73">
        <v>4.7907350905006751E-2</v>
      </c>
      <c r="L32" s="73">
        <v>0.15140752000000002</v>
      </c>
      <c r="M32" s="73">
        <v>0.17656647</v>
      </c>
      <c r="N32" s="74">
        <f t="shared" si="1"/>
        <v>3.8005268280788658E-2</v>
      </c>
      <c r="O32" s="74">
        <f t="shared" si="2"/>
        <v>0.15811801316494589</v>
      </c>
      <c r="P32" s="75">
        <f t="shared" si="3"/>
        <v>0.29818954571634232</v>
      </c>
      <c r="Q32" s="7"/>
    </row>
    <row r="33" spans="1:17" ht="25.5" x14ac:dyDescent="0.25">
      <c r="A33" s="66"/>
      <c r="B33" s="56"/>
      <c r="C33" s="67"/>
      <c r="D33" s="68"/>
      <c r="E33" s="69"/>
      <c r="F33" s="70">
        <v>127</v>
      </c>
      <c r="G33" s="71" t="s">
        <v>184</v>
      </c>
      <c r="H33" s="72">
        <v>5.2481E-2</v>
      </c>
      <c r="I33" s="73">
        <v>5.2481E-2</v>
      </c>
      <c r="J33" s="73">
        <f t="shared" si="0"/>
        <v>0</v>
      </c>
      <c r="K33" s="73">
        <v>0</v>
      </c>
      <c r="L33" s="73">
        <v>0</v>
      </c>
      <c r="M33" s="73">
        <v>0</v>
      </c>
      <c r="N33" s="74">
        <f t="shared" si="1"/>
        <v>0</v>
      </c>
      <c r="O33" s="74">
        <f t="shared" si="2"/>
        <v>0</v>
      </c>
      <c r="P33" s="75">
        <f t="shared" si="3"/>
        <v>0</v>
      </c>
      <c r="Q33" s="7"/>
    </row>
    <row r="34" spans="1:17" ht="38.25" x14ac:dyDescent="0.25">
      <c r="A34" s="66"/>
      <c r="B34" s="56"/>
      <c r="C34" s="67"/>
      <c r="D34" s="68"/>
      <c r="E34" s="69"/>
      <c r="F34" s="70">
        <v>129</v>
      </c>
      <c r="G34" s="71" t="s">
        <v>143</v>
      </c>
      <c r="H34" s="72">
        <v>1.2689079999999999</v>
      </c>
      <c r="I34" s="73">
        <v>1.27999</v>
      </c>
      <c r="J34" s="73">
        <f t="shared" si="0"/>
        <v>8.0003759887566334E-2</v>
      </c>
      <c r="K34" s="73">
        <v>1.0342529887566343E-2</v>
      </c>
      <c r="L34" s="73">
        <v>3.1435869999999998E-2</v>
      </c>
      <c r="M34" s="73">
        <v>3.822536E-2</v>
      </c>
      <c r="N34" s="74">
        <f t="shared" si="1"/>
        <v>8.0801646009471505E-3</v>
      </c>
      <c r="O34" s="74">
        <f t="shared" si="2"/>
        <v>3.2639629909269871E-2</v>
      </c>
      <c r="P34" s="75">
        <f t="shared" si="3"/>
        <v>6.2503425720174643E-2</v>
      </c>
      <c r="Q34" s="7"/>
    </row>
    <row r="35" spans="1:17" ht="38.25" x14ac:dyDescent="0.25">
      <c r="A35" s="66"/>
      <c r="B35" s="56"/>
      <c r="C35" s="67"/>
      <c r="D35" s="68"/>
      <c r="E35" s="69"/>
      <c r="F35" s="70">
        <v>130</v>
      </c>
      <c r="G35" s="71" t="s">
        <v>160</v>
      </c>
      <c r="H35" s="72">
        <v>1.9031470000000001</v>
      </c>
      <c r="I35" s="73">
        <v>2.0031469999999998</v>
      </c>
      <c r="J35" s="73">
        <f t="shared" si="0"/>
        <v>0.2269114400040978</v>
      </c>
      <c r="K35" s="73">
        <v>3.1500000040978193E-3</v>
      </c>
      <c r="L35" s="73">
        <v>0.17387766999999998</v>
      </c>
      <c r="M35" s="73">
        <v>4.9883770000000001E-2</v>
      </c>
      <c r="N35" s="74">
        <f t="shared" si="1"/>
        <v>1.5725256329654387E-3</v>
      </c>
      <c r="O35" s="74">
        <f t="shared" si="2"/>
        <v>8.8374777289983122E-2</v>
      </c>
      <c r="P35" s="75">
        <f t="shared" si="3"/>
        <v>0.11327747789058808</v>
      </c>
      <c r="Q35" s="7"/>
    </row>
    <row r="36" spans="1:17" ht="15.75" thickBot="1" x14ac:dyDescent="0.3">
      <c r="A36" s="76"/>
      <c r="B36" s="77"/>
      <c r="C36" s="78"/>
      <c r="D36" s="79"/>
      <c r="E36" s="80"/>
      <c r="F36" s="81">
        <v>131</v>
      </c>
      <c r="G36" s="82" t="s">
        <v>144</v>
      </c>
      <c r="H36" s="83">
        <v>0.38771999999999995</v>
      </c>
      <c r="I36" s="84">
        <v>0.39251999999999998</v>
      </c>
      <c r="J36" s="84">
        <f t="shared" si="0"/>
        <v>8.1705130388600014E-2</v>
      </c>
      <c r="K36" s="84">
        <v>2.6388600388600025E-2</v>
      </c>
      <c r="L36" s="84">
        <v>2.7782009999999999E-2</v>
      </c>
      <c r="M36" s="84">
        <v>2.7534519999999996E-2</v>
      </c>
      <c r="N36" s="85">
        <f t="shared" si="1"/>
        <v>6.7228677235809706E-2</v>
      </c>
      <c r="O36" s="85">
        <f t="shared" si="2"/>
        <v>0.13800726176653424</v>
      </c>
      <c r="P36" s="86">
        <f t="shared" si="3"/>
        <v>0.20815533065474376</v>
      </c>
      <c r="Q36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2"/>
  <sheetViews>
    <sheetView workbookViewId="0">
      <selection activeCell="B6" sqref="B6:B132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651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652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67022.263820999855</v>
      </c>
      <c r="L6" s="40">
        <f>SUM(M6,N6,O6)</f>
        <v>12188.575138912098</v>
      </c>
      <c r="M6" s="40">
        <v>3443.8890355320987</v>
      </c>
      <c r="N6" s="40">
        <v>4080.7334671799972</v>
      </c>
      <c r="O6" s="40">
        <v>4663.9526362000015</v>
      </c>
      <c r="P6" s="41">
        <f>IFERROR(M6/K6,0)</f>
        <v>5.1384254114869764E-2</v>
      </c>
      <c r="Q6" s="41">
        <f>IFERROR(SUM(M6,N6)/K6,0)</f>
        <v>0.11227049153112062</v>
      </c>
      <c r="R6" s="42">
        <f>IFERROR(SUM(M6,N6,O6)/K6,0)</f>
        <v>0.18185860106821838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12466.511010000029</v>
      </c>
      <c r="K7" s="52">
        <v>14568.416025000042</v>
      </c>
      <c r="L7" s="53">
        <f t="shared" ref="L7:L70" si="0">SUM(M7,N7,O7)</f>
        <v>2878.6749700356791</v>
      </c>
      <c r="M7" s="53">
        <v>881.89872091568031</v>
      </c>
      <c r="N7" s="53">
        <v>979.26400236999939</v>
      </c>
      <c r="O7" s="53">
        <v>1017.5122467499995</v>
      </c>
      <c r="P7" s="54">
        <f t="shared" ref="P7:P70" si="1">IFERROR(M7/K7,0)</f>
        <v>6.0534976445092134E-2</v>
      </c>
      <c r="Q7" s="54">
        <f t="shared" ref="Q7:Q70" si="2">IFERROR(SUM(M7,N7)/K7,0)</f>
        <v>0.12775326570107845</v>
      </c>
      <c r="R7" s="55">
        <f t="shared" ref="R7:R70" si="3">IFERROR(SUM(M7,N7,O7)/K7,0)</f>
        <v>0.19759697726202671</v>
      </c>
      <c r="S7" s="7"/>
    </row>
    <row r="8" spans="1:19" x14ac:dyDescent="0.25">
      <c r="A8" s="44"/>
      <c r="B8" s="45"/>
      <c r="C8" s="46"/>
      <c r="D8" s="47">
        <v>454</v>
      </c>
      <c r="E8" s="48" t="s">
        <v>239</v>
      </c>
      <c r="F8" s="49"/>
      <c r="G8" s="50"/>
      <c r="H8" s="90"/>
      <c r="I8" s="46"/>
      <c r="J8" s="51">
        <v>173.12535700000009</v>
      </c>
      <c r="K8" s="52">
        <v>226.41788700000001</v>
      </c>
      <c r="L8" s="53">
        <f t="shared" si="0"/>
        <v>24.283216950230404</v>
      </c>
      <c r="M8" s="53">
        <v>6.5520862002304057</v>
      </c>
      <c r="N8" s="53">
        <v>8.6025285099999973</v>
      </c>
      <c r="O8" s="53">
        <v>9.1286022400000011</v>
      </c>
      <c r="P8" s="54">
        <f t="shared" si="1"/>
        <v>2.8938023788864373E-2</v>
      </c>
      <c r="Q8" s="54">
        <f t="shared" si="2"/>
        <v>6.6932056080138233E-2</v>
      </c>
      <c r="R8" s="55">
        <f t="shared" si="3"/>
        <v>0.1072495520207306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5.8968489999999996</v>
      </c>
      <c r="K9" s="52">
        <v>7.0243159999999998</v>
      </c>
      <c r="L9" s="53">
        <f t="shared" si="0"/>
        <v>1.1883622589374614</v>
      </c>
      <c r="M9" s="53">
        <v>0.36758458893746138</v>
      </c>
      <c r="N9" s="53">
        <v>0.41923501999999996</v>
      </c>
      <c r="O9" s="53">
        <v>0.40154265</v>
      </c>
      <c r="P9" s="54">
        <f t="shared" si="1"/>
        <v>5.2330303610694816E-2</v>
      </c>
      <c r="Q9" s="54">
        <f t="shared" si="2"/>
        <v>0.11201369769490173</v>
      </c>
      <c r="R9" s="55">
        <f t="shared" si="3"/>
        <v>0.16917835970612105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0.12723200000000001</v>
      </c>
      <c r="K10" s="73">
        <v>0.53223200000000004</v>
      </c>
      <c r="L10" s="73">
        <f t="shared" si="0"/>
        <v>3.1129269981429095E-2</v>
      </c>
      <c r="M10" s="73">
        <v>8.1651399814290926E-3</v>
      </c>
      <c r="N10" s="73">
        <v>7.8079900000000008E-3</v>
      </c>
      <c r="O10" s="73">
        <v>1.5156140000000002E-2</v>
      </c>
      <c r="P10" s="74">
        <f t="shared" si="1"/>
        <v>1.5341317285373844E-2</v>
      </c>
      <c r="Q10" s="74">
        <f t="shared" si="2"/>
        <v>3.0011592654010079E-2</v>
      </c>
      <c r="R10" s="75">
        <f t="shared" si="3"/>
        <v>5.8488159264059834E-2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0.60456799999999999</v>
      </c>
      <c r="K11" s="73">
        <v>0.71280100000000002</v>
      </c>
      <c r="L11" s="73">
        <f t="shared" si="0"/>
        <v>0.11614577033286753</v>
      </c>
      <c r="M11" s="73">
        <v>4.894255033286754E-2</v>
      </c>
      <c r="N11" s="73">
        <v>3.518027E-2</v>
      </c>
      <c r="O11" s="73">
        <v>3.2022949999999994E-2</v>
      </c>
      <c r="P11" s="74">
        <f t="shared" si="1"/>
        <v>6.8662291905970299E-2</v>
      </c>
      <c r="Q11" s="74">
        <f t="shared" si="2"/>
        <v>0.11801725914086475</v>
      </c>
      <c r="R11" s="75">
        <f t="shared" si="3"/>
        <v>0.16294277131046048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0.84473499999999979</v>
      </c>
      <c r="K12" s="73">
        <v>1.014235</v>
      </c>
      <c r="L12" s="73">
        <f t="shared" si="0"/>
        <v>0.194309808763348</v>
      </c>
      <c r="M12" s="73">
        <v>5.2615538763348013E-2</v>
      </c>
      <c r="N12" s="73">
        <v>6.231109E-2</v>
      </c>
      <c r="O12" s="73">
        <v>7.9383179999999984E-2</v>
      </c>
      <c r="P12" s="74">
        <f t="shared" si="1"/>
        <v>5.1877068690538201E-2</v>
      </c>
      <c r="Q12" s="74">
        <f t="shared" si="2"/>
        <v>0.11331360953166476</v>
      </c>
      <c r="R12" s="75">
        <f t="shared" si="3"/>
        <v>0.19158263002494294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5.7955E-2</v>
      </c>
      <c r="K13" s="73">
        <v>0.16361000000000001</v>
      </c>
      <c r="L13" s="73">
        <f t="shared" si="0"/>
        <v>9.0624200323685643E-3</v>
      </c>
      <c r="M13" s="73">
        <v>3.9689800323685631E-3</v>
      </c>
      <c r="N13" s="73">
        <v>2.72346E-3</v>
      </c>
      <c r="O13" s="73">
        <v>2.3699800000000003E-3</v>
      </c>
      <c r="P13" s="74">
        <f t="shared" si="1"/>
        <v>2.4258786335606398E-2</v>
      </c>
      <c r="Q13" s="74">
        <f t="shared" si="2"/>
        <v>4.0904834865647353E-2</v>
      </c>
      <c r="R13" s="75">
        <f t="shared" si="3"/>
        <v>5.5390379758991283E-2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0.39161999999999997</v>
      </c>
      <c r="K14" s="73">
        <v>0.47697899999999993</v>
      </c>
      <c r="L14" s="73">
        <f t="shared" si="0"/>
        <v>7.9561960838911233E-2</v>
      </c>
      <c r="M14" s="73">
        <v>2.9276330838911235E-2</v>
      </c>
      <c r="N14" s="73">
        <v>2.597578E-2</v>
      </c>
      <c r="O14" s="73">
        <v>2.4309850000000001E-2</v>
      </c>
      <c r="P14" s="74">
        <f t="shared" si="1"/>
        <v>6.1378657842192715E-2</v>
      </c>
      <c r="Q14" s="74">
        <f t="shared" si="2"/>
        <v>0.11583761725130717</v>
      </c>
      <c r="R14" s="75">
        <f t="shared" si="3"/>
        <v>0.16680390717182778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0.56153700000000006</v>
      </c>
      <c r="K15" s="73">
        <v>0.56523299999999999</v>
      </c>
      <c r="L15" s="73">
        <f t="shared" si="0"/>
        <v>8.786401998760926E-2</v>
      </c>
      <c r="M15" s="73">
        <v>6.0685399876092561E-3</v>
      </c>
      <c r="N15" s="73">
        <v>5.2043329999999999E-2</v>
      </c>
      <c r="O15" s="73">
        <v>2.9752150000000005E-2</v>
      </c>
      <c r="P15" s="74">
        <f t="shared" si="1"/>
        <v>1.0736351181918352E-2</v>
      </c>
      <c r="Q15" s="74">
        <f t="shared" si="2"/>
        <v>0.10281046928896448</v>
      </c>
      <c r="R15" s="75">
        <f t="shared" si="3"/>
        <v>0.15544743492968255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3.309202</v>
      </c>
      <c r="K16" s="73">
        <v>3.5592259999999998</v>
      </c>
      <c r="L16" s="73">
        <f t="shared" si="0"/>
        <v>0.67028900900092758</v>
      </c>
      <c r="M16" s="73">
        <v>0.21854750900092768</v>
      </c>
      <c r="N16" s="73">
        <v>0.23319309999999996</v>
      </c>
      <c r="O16" s="73">
        <v>0.2185484</v>
      </c>
      <c r="P16" s="74">
        <f t="shared" si="1"/>
        <v>6.1403099719132104E-2</v>
      </c>
      <c r="Q16" s="74">
        <f t="shared" si="2"/>
        <v>0.12692102412179718</v>
      </c>
      <c r="R16" s="75">
        <f t="shared" si="3"/>
        <v>0.18832437417599435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4.1867600000000005</v>
      </c>
      <c r="K17" s="52">
        <v>5.0668609999999994</v>
      </c>
      <c r="L17" s="53">
        <f t="shared" si="0"/>
        <v>0.94669971104836448</v>
      </c>
      <c r="M17" s="53">
        <v>0.30213476104836445</v>
      </c>
      <c r="N17" s="53">
        <v>0.31392746999999999</v>
      </c>
      <c r="O17" s="53">
        <v>0.33063748000000004</v>
      </c>
      <c r="P17" s="54">
        <f t="shared" si="1"/>
        <v>5.9629573625241447E-2</v>
      </c>
      <c r="Q17" s="54">
        <f t="shared" si="2"/>
        <v>0.12158656632742926</v>
      </c>
      <c r="R17" s="55">
        <f t="shared" si="3"/>
        <v>0.18684146082719943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4.9629999999999994E-2</v>
      </c>
      <c r="K18" s="73">
        <v>0.45463000000000003</v>
      </c>
      <c r="L18" s="73">
        <f t="shared" si="0"/>
        <v>1.2800000000000001E-3</v>
      </c>
      <c r="M18" s="73">
        <v>0</v>
      </c>
      <c r="N18" s="73">
        <v>0</v>
      </c>
      <c r="O18" s="73">
        <v>1.2800000000000001E-3</v>
      </c>
      <c r="P18" s="74">
        <f t="shared" si="1"/>
        <v>0</v>
      </c>
      <c r="Q18" s="74">
        <f t="shared" si="2"/>
        <v>0</v>
      </c>
      <c r="R18" s="75">
        <f t="shared" si="3"/>
        <v>2.8154763214042187E-3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0.43087600000000004</v>
      </c>
      <c r="K19" s="73">
        <v>0.62718400000000019</v>
      </c>
      <c r="L19" s="73">
        <f t="shared" si="0"/>
        <v>0.10705483095565564</v>
      </c>
      <c r="M19" s="73">
        <v>3.2749190955655649E-2</v>
      </c>
      <c r="N19" s="73">
        <v>3.815532E-2</v>
      </c>
      <c r="O19" s="73">
        <v>3.615032E-2</v>
      </c>
      <c r="P19" s="74">
        <f t="shared" si="1"/>
        <v>5.2216241096162595E-2</v>
      </c>
      <c r="Q19" s="74">
        <f t="shared" si="2"/>
        <v>0.11305216803307422</v>
      </c>
      <c r="R19" s="75">
        <f t="shared" si="3"/>
        <v>0.17069126596924605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3033294</v>
      </c>
      <c r="I20" s="67" t="s">
        <v>439</v>
      </c>
      <c r="J20" s="72">
        <v>0.37943300000000002</v>
      </c>
      <c r="K20" s="73">
        <v>0.38427500000000003</v>
      </c>
      <c r="L20" s="73">
        <f t="shared" si="0"/>
        <v>9.2343760393873153E-2</v>
      </c>
      <c r="M20" s="73">
        <v>2.8751580393873155E-2</v>
      </c>
      <c r="N20" s="73">
        <v>3.1125320000000001E-2</v>
      </c>
      <c r="O20" s="73">
        <v>3.246686E-2</v>
      </c>
      <c r="P20" s="74">
        <f t="shared" si="1"/>
        <v>7.482032501170556E-2</v>
      </c>
      <c r="Q20" s="74">
        <f t="shared" si="2"/>
        <v>0.15581783981230407</v>
      </c>
      <c r="R20" s="75">
        <f t="shared" si="3"/>
        <v>0.24030644823075439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3033295</v>
      </c>
      <c r="I21" s="67" t="s">
        <v>413</v>
      </c>
      <c r="J21" s="72">
        <v>0.77560099999999998</v>
      </c>
      <c r="K21" s="73">
        <v>0.94991499999999995</v>
      </c>
      <c r="L21" s="73">
        <f t="shared" si="0"/>
        <v>0.15580673001985684</v>
      </c>
      <c r="M21" s="73">
        <v>4.630887001985684E-2</v>
      </c>
      <c r="N21" s="73">
        <v>5.1652049999999998E-2</v>
      </c>
      <c r="O21" s="73">
        <v>5.7845810000000004E-2</v>
      </c>
      <c r="P21" s="74">
        <f t="shared" si="1"/>
        <v>4.8750540858768253E-2</v>
      </c>
      <c r="Q21" s="74">
        <f t="shared" si="2"/>
        <v>0.10312598497745257</v>
      </c>
      <c r="R21" s="75">
        <f t="shared" si="3"/>
        <v>0.16402175986257386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3033297</v>
      </c>
      <c r="I22" s="67" t="s">
        <v>440</v>
      </c>
      <c r="J22" s="72">
        <v>0.30366100000000001</v>
      </c>
      <c r="K22" s="73">
        <v>0.30848300000000001</v>
      </c>
      <c r="L22" s="73">
        <f t="shared" si="0"/>
        <v>5.317245957877114E-2</v>
      </c>
      <c r="M22" s="73">
        <v>1.7173459578771144E-2</v>
      </c>
      <c r="N22" s="73">
        <v>1.7831929999999999E-2</v>
      </c>
      <c r="O22" s="73">
        <v>1.816707E-2</v>
      </c>
      <c r="P22" s="74">
        <f t="shared" si="1"/>
        <v>5.567068389107712E-2</v>
      </c>
      <c r="Q22" s="74">
        <f t="shared" si="2"/>
        <v>0.11347591140766636</v>
      </c>
      <c r="R22" s="75">
        <f t="shared" si="3"/>
        <v>0.17236755211396135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3033305</v>
      </c>
      <c r="I23" s="67" t="s">
        <v>441</v>
      </c>
      <c r="J23" s="72">
        <v>0.14849000000000004</v>
      </c>
      <c r="K23" s="73">
        <v>0.19527100000000003</v>
      </c>
      <c r="L23" s="73">
        <f t="shared" si="0"/>
        <v>2.7712840183933676E-2</v>
      </c>
      <c r="M23" s="73">
        <v>8.5582801839336753E-3</v>
      </c>
      <c r="N23" s="73">
        <v>8.0351199999999998E-3</v>
      </c>
      <c r="O23" s="73">
        <v>1.111944E-2</v>
      </c>
      <c r="P23" s="74">
        <f t="shared" si="1"/>
        <v>4.3827707052935018E-2</v>
      </c>
      <c r="Q23" s="74">
        <f t="shared" si="2"/>
        <v>8.4976264698463533E-2</v>
      </c>
      <c r="R23" s="75">
        <f t="shared" si="3"/>
        <v>0.14191989688142978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9000000</v>
      </c>
      <c r="I24" s="67" t="s">
        <v>293</v>
      </c>
      <c r="J24" s="72">
        <v>2.0990690000000005</v>
      </c>
      <c r="K24" s="73">
        <v>2.147103</v>
      </c>
      <c r="L24" s="73">
        <f t="shared" si="0"/>
        <v>0.5093290899162739</v>
      </c>
      <c r="M24" s="73">
        <v>0.16859337991627399</v>
      </c>
      <c r="N24" s="73">
        <v>0.16712772999999997</v>
      </c>
      <c r="O24" s="73">
        <v>0.17360798</v>
      </c>
      <c r="P24" s="74">
        <f t="shared" si="1"/>
        <v>7.8521328467369284E-2</v>
      </c>
      <c r="Q24" s="74">
        <f t="shared" si="2"/>
        <v>0.15636003951197217</v>
      </c>
      <c r="R24" s="75">
        <f t="shared" si="3"/>
        <v>0.23721688708751928</v>
      </c>
      <c r="S24" s="7"/>
    </row>
    <row r="25" spans="1:19" x14ac:dyDescent="0.25">
      <c r="A25" s="44"/>
      <c r="B25" s="45"/>
      <c r="C25" s="46"/>
      <c r="D25" s="47"/>
      <c r="E25" s="48"/>
      <c r="F25" s="49">
        <v>16</v>
      </c>
      <c r="G25" s="50" t="s">
        <v>138</v>
      </c>
      <c r="H25" s="90"/>
      <c r="I25" s="46"/>
      <c r="J25" s="51">
        <v>5.4100130000000002</v>
      </c>
      <c r="K25" s="52">
        <v>5.479506999999999</v>
      </c>
      <c r="L25" s="53">
        <f t="shared" si="0"/>
        <v>1.2041734617090358</v>
      </c>
      <c r="M25" s="53">
        <v>0.39479965170903597</v>
      </c>
      <c r="N25" s="53">
        <v>0.40717371999999996</v>
      </c>
      <c r="O25" s="53">
        <v>0.40220009000000001</v>
      </c>
      <c r="P25" s="54">
        <f t="shared" si="1"/>
        <v>7.2050213953378656E-2</v>
      </c>
      <c r="Q25" s="54">
        <f t="shared" si="2"/>
        <v>0.14635867272530834</v>
      </c>
      <c r="R25" s="55">
        <f t="shared" si="3"/>
        <v>0.21975945312398287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3000001</v>
      </c>
      <c r="I26" s="67" t="s">
        <v>283</v>
      </c>
      <c r="J26" s="72">
        <v>3.4020000000000002E-2</v>
      </c>
      <c r="K26" s="73">
        <v>3.4020000000000002E-2</v>
      </c>
      <c r="L26" s="73">
        <f t="shared" si="0"/>
        <v>3.6971799999999996E-3</v>
      </c>
      <c r="M26" s="73">
        <v>0</v>
      </c>
      <c r="N26" s="73">
        <v>0</v>
      </c>
      <c r="O26" s="73">
        <v>3.6971799999999996E-3</v>
      </c>
      <c r="P26" s="74">
        <f t="shared" si="1"/>
        <v>0</v>
      </c>
      <c r="Q26" s="74">
        <f t="shared" si="2"/>
        <v>0</v>
      </c>
      <c r="R26" s="75">
        <f t="shared" si="3"/>
        <v>0.10867666078777188</v>
      </c>
      <c r="S26" s="7"/>
    </row>
    <row r="27" spans="1:19" ht="25.5" x14ac:dyDescent="0.25">
      <c r="A27" s="66"/>
      <c r="B27" s="56"/>
      <c r="C27" s="67"/>
      <c r="D27" s="68"/>
      <c r="E27" s="69"/>
      <c r="F27" s="70"/>
      <c r="G27" s="71"/>
      <c r="H27" s="66">
        <v>3000612</v>
      </c>
      <c r="I27" s="67" t="s">
        <v>414</v>
      </c>
      <c r="J27" s="72">
        <v>1.8232240000000002</v>
      </c>
      <c r="K27" s="73">
        <v>1.825739</v>
      </c>
      <c r="L27" s="73">
        <f t="shared" si="0"/>
        <v>0.360536220556401</v>
      </c>
      <c r="M27" s="73">
        <v>0.11081029055640101</v>
      </c>
      <c r="N27" s="73">
        <v>0.13234277</v>
      </c>
      <c r="O27" s="73">
        <v>0.11738316</v>
      </c>
      <c r="P27" s="74">
        <f t="shared" si="1"/>
        <v>6.0693390761987896E-2</v>
      </c>
      <c r="Q27" s="74">
        <f t="shared" si="2"/>
        <v>0.13318062469849251</v>
      </c>
      <c r="R27" s="75">
        <f t="shared" si="3"/>
        <v>0.19747412995855432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3000614</v>
      </c>
      <c r="I28" s="67" t="s">
        <v>415</v>
      </c>
      <c r="J28" s="72">
        <v>0.25570300000000001</v>
      </c>
      <c r="K28" s="73">
        <v>0.26239900000000005</v>
      </c>
      <c r="L28" s="73">
        <f t="shared" si="0"/>
        <v>6.0020020267680441E-2</v>
      </c>
      <c r="M28" s="73">
        <v>2.0891930267680436E-2</v>
      </c>
      <c r="N28" s="73">
        <v>1.4556839999999998E-2</v>
      </c>
      <c r="O28" s="73">
        <v>2.4571250000000003E-2</v>
      </c>
      <c r="P28" s="74">
        <f t="shared" si="1"/>
        <v>7.9618940116694167E-2</v>
      </c>
      <c r="Q28" s="74">
        <f t="shared" si="2"/>
        <v>0.13509491372939847</v>
      </c>
      <c r="R28" s="75">
        <f t="shared" si="3"/>
        <v>0.22873570504338975</v>
      </c>
      <c r="S28" s="7"/>
    </row>
    <row r="29" spans="1:19" ht="38.25" x14ac:dyDescent="0.25">
      <c r="A29" s="66"/>
      <c r="B29" s="56"/>
      <c r="C29" s="67"/>
      <c r="D29" s="68"/>
      <c r="E29" s="69"/>
      <c r="F29" s="70"/>
      <c r="G29" s="71"/>
      <c r="H29" s="66">
        <v>3043959</v>
      </c>
      <c r="I29" s="67" t="s">
        <v>416</v>
      </c>
      <c r="J29" s="72">
        <v>0.55059999999999998</v>
      </c>
      <c r="K29" s="73">
        <v>0.56821800000000011</v>
      </c>
      <c r="L29" s="73">
        <f t="shared" si="0"/>
        <v>0.11477875951447435</v>
      </c>
      <c r="M29" s="73">
        <v>4.0630799514474347E-2</v>
      </c>
      <c r="N29" s="73">
        <v>3.5421019999999998E-2</v>
      </c>
      <c r="O29" s="73">
        <v>3.8726940000000001E-2</v>
      </c>
      <c r="P29" s="74">
        <f t="shared" si="1"/>
        <v>7.150565366544942E-2</v>
      </c>
      <c r="Q29" s="74">
        <f t="shared" si="2"/>
        <v>0.13384267924366058</v>
      </c>
      <c r="R29" s="75">
        <f t="shared" si="3"/>
        <v>0.20199775352853011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3043961</v>
      </c>
      <c r="I30" s="67" t="s">
        <v>417</v>
      </c>
      <c r="J30" s="72">
        <v>0.22744799999999998</v>
      </c>
      <c r="K30" s="73">
        <v>0.22744800000000001</v>
      </c>
      <c r="L30" s="73">
        <f t="shared" si="0"/>
        <v>4.7002179970943636E-2</v>
      </c>
      <c r="M30" s="73">
        <v>1.460295997094363E-2</v>
      </c>
      <c r="N30" s="73">
        <v>1.703812E-2</v>
      </c>
      <c r="O30" s="73">
        <v>1.5361099999999999E-2</v>
      </c>
      <c r="P30" s="74">
        <f t="shared" si="1"/>
        <v>6.4203510125143456E-2</v>
      </c>
      <c r="Q30" s="74">
        <f t="shared" si="2"/>
        <v>0.1391134675659651</v>
      </c>
      <c r="R30" s="75">
        <f t="shared" si="3"/>
        <v>0.20665022322000473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3043969</v>
      </c>
      <c r="I31" s="67" t="s">
        <v>418</v>
      </c>
      <c r="J31" s="72">
        <v>0.14252500000000001</v>
      </c>
      <c r="K31" s="73">
        <v>0.16920200000000002</v>
      </c>
      <c r="L31" s="73">
        <f t="shared" si="0"/>
        <v>2.9130840142275245E-2</v>
      </c>
      <c r="M31" s="73">
        <v>1.0410380142275244E-2</v>
      </c>
      <c r="N31" s="73">
        <v>9.0360800000000002E-3</v>
      </c>
      <c r="O31" s="73">
        <v>9.6843800000000011E-3</v>
      </c>
      <c r="P31" s="74">
        <f t="shared" si="1"/>
        <v>6.1526342137062463E-2</v>
      </c>
      <c r="Q31" s="74">
        <f t="shared" si="2"/>
        <v>0.11493043901534995</v>
      </c>
      <c r="R31" s="75">
        <f t="shared" si="3"/>
        <v>0.17216605088755005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9000000</v>
      </c>
      <c r="I32" s="67" t="s">
        <v>293</v>
      </c>
      <c r="J32" s="72">
        <v>2.376493</v>
      </c>
      <c r="K32" s="73">
        <v>2.3924809999999996</v>
      </c>
      <c r="L32" s="73">
        <f t="shared" si="0"/>
        <v>0.58900826125726136</v>
      </c>
      <c r="M32" s="73">
        <v>0.1974532912572613</v>
      </c>
      <c r="N32" s="73">
        <v>0.19877888999999999</v>
      </c>
      <c r="O32" s="73">
        <v>0.19277608000000002</v>
      </c>
      <c r="P32" s="74">
        <f t="shared" si="1"/>
        <v>8.253076670504858E-2</v>
      </c>
      <c r="Q32" s="74">
        <f t="shared" si="2"/>
        <v>0.16561560207051229</v>
      </c>
      <c r="R32" s="75">
        <f t="shared" si="3"/>
        <v>0.2461914060162908</v>
      </c>
      <c r="S32" s="7"/>
    </row>
    <row r="33" spans="1:19" x14ac:dyDescent="0.25">
      <c r="A33" s="44"/>
      <c r="B33" s="45"/>
      <c r="C33" s="46"/>
      <c r="D33" s="47"/>
      <c r="E33" s="48"/>
      <c r="F33" s="49">
        <v>17</v>
      </c>
      <c r="G33" s="50" t="s">
        <v>139</v>
      </c>
      <c r="H33" s="90"/>
      <c r="I33" s="46"/>
      <c r="J33" s="51">
        <v>5.6838270000000009</v>
      </c>
      <c r="K33" s="52">
        <v>5.829904</v>
      </c>
      <c r="L33" s="53">
        <f t="shared" si="0"/>
        <v>0.89937645135778377</v>
      </c>
      <c r="M33" s="53">
        <v>0.29130937135778368</v>
      </c>
      <c r="N33" s="53">
        <v>0.28697985000000004</v>
      </c>
      <c r="O33" s="53">
        <v>0.32108723</v>
      </c>
      <c r="P33" s="54">
        <f t="shared" si="1"/>
        <v>4.9968124922431599E-2</v>
      </c>
      <c r="Q33" s="54">
        <f t="shared" si="2"/>
        <v>9.9193609595935664E-2</v>
      </c>
      <c r="R33" s="55">
        <f t="shared" si="3"/>
        <v>0.15426951307564993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3000001</v>
      </c>
      <c r="I34" s="67" t="s">
        <v>283</v>
      </c>
      <c r="J34" s="72">
        <v>7.3803999999999995E-2</v>
      </c>
      <c r="K34" s="73">
        <v>7.3804000000000008E-2</v>
      </c>
      <c r="L34" s="73">
        <f t="shared" si="0"/>
        <v>8.9879000949949026E-3</v>
      </c>
      <c r="M34" s="73">
        <v>2.0000000949949026E-3</v>
      </c>
      <c r="N34" s="73">
        <v>2.2079500000000002E-3</v>
      </c>
      <c r="O34" s="73">
        <v>4.7799499999999998E-3</v>
      </c>
      <c r="P34" s="74">
        <f t="shared" si="1"/>
        <v>2.7098803520065339E-2</v>
      </c>
      <c r="Q34" s="74">
        <f t="shared" si="2"/>
        <v>5.7015203715176717E-2</v>
      </c>
      <c r="R34" s="75">
        <f t="shared" si="3"/>
        <v>0.12178066358185059</v>
      </c>
      <c r="S34" s="7"/>
    </row>
    <row r="35" spans="1:19" ht="63.75" x14ac:dyDescent="0.25">
      <c r="A35" s="66"/>
      <c r="B35" s="56"/>
      <c r="C35" s="67"/>
      <c r="D35" s="68"/>
      <c r="E35" s="69"/>
      <c r="F35" s="70"/>
      <c r="G35" s="71"/>
      <c r="H35" s="66">
        <v>3043981</v>
      </c>
      <c r="I35" s="67" t="s">
        <v>420</v>
      </c>
      <c r="J35" s="72">
        <v>2.5215740000000002</v>
      </c>
      <c r="K35" s="73">
        <v>2.5937140000000003</v>
      </c>
      <c r="L35" s="73">
        <f t="shared" si="0"/>
        <v>0.22915272184063912</v>
      </c>
      <c r="M35" s="73">
        <v>6.2779951840639114E-2</v>
      </c>
      <c r="N35" s="73">
        <v>6.5627149999999995E-2</v>
      </c>
      <c r="O35" s="73">
        <v>0.10074562000000001</v>
      </c>
      <c r="P35" s="74">
        <f t="shared" si="1"/>
        <v>2.4204654730875921E-2</v>
      </c>
      <c r="Q35" s="74">
        <f t="shared" si="2"/>
        <v>4.9507039650724442E-2</v>
      </c>
      <c r="R35" s="75">
        <f t="shared" si="3"/>
        <v>8.8349263581350562E-2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3043982</v>
      </c>
      <c r="I36" s="67" t="s">
        <v>421</v>
      </c>
      <c r="J36" s="72">
        <v>0.37186400000000003</v>
      </c>
      <c r="K36" s="73">
        <v>0.37186400000000003</v>
      </c>
      <c r="L36" s="73">
        <f t="shared" si="0"/>
        <v>0.10598104937971085</v>
      </c>
      <c r="M36" s="73">
        <v>3.9302099379710853E-2</v>
      </c>
      <c r="N36" s="73">
        <v>3.315042E-2</v>
      </c>
      <c r="O36" s="73">
        <v>3.3528530000000001E-2</v>
      </c>
      <c r="P36" s="74">
        <f t="shared" si="1"/>
        <v>0.10568944393571535</v>
      </c>
      <c r="Q36" s="74">
        <f t="shared" si="2"/>
        <v>0.19483606743247758</v>
      </c>
      <c r="R36" s="75">
        <f t="shared" si="3"/>
        <v>0.28499948739246295</v>
      </c>
      <c r="S36" s="7"/>
    </row>
    <row r="37" spans="1:19" ht="25.5" x14ac:dyDescent="0.25">
      <c r="A37" s="66"/>
      <c r="B37" s="56"/>
      <c r="C37" s="67"/>
      <c r="D37" s="68"/>
      <c r="E37" s="69"/>
      <c r="F37" s="70"/>
      <c r="G37" s="71"/>
      <c r="H37" s="66">
        <v>3043983</v>
      </c>
      <c r="I37" s="67" t="s">
        <v>422</v>
      </c>
      <c r="J37" s="72">
        <v>1.2833970000000001</v>
      </c>
      <c r="K37" s="73">
        <v>1.3516460000000001</v>
      </c>
      <c r="L37" s="73">
        <f t="shared" si="0"/>
        <v>0.23825443970259319</v>
      </c>
      <c r="M37" s="73">
        <v>7.7219839702593163E-2</v>
      </c>
      <c r="N37" s="73">
        <v>8.0749410000000008E-2</v>
      </c>
      <c r="O37" s="73">
        <v>8.0285190000000006E-2</v>
      </c>
      <c r="P37" s="74">
        <f t="shared" si="1"/>
        <v>5.7130224705724098E-2</v>
      </c>
      <c r="Q37" s="74">
        <f t="shared" si="2"/>
        <v>0.11687176206091918</v>
      </c>
      <c r="R37" s="75">
        <f t="shared" si="3"/>
        <v>0.17626985150149757</v>
      </c>
      <c r="S37" s="7"/>
    </row>
    <row r="38" spans="1:19" ht="25.5" x14ac:dyDescent="0.25">
      <c r="A38" s="66"/>
      <c r="B38" s="56"/>
      <c r="C38" s="67"/>
      <c r="D38" s="68"/>
      <c r="E38" s="69"/>
      <c r="F38" s="70"/>
      <c r="G38" s="71"/>
      <c r="H38" s="66">
        <v>3043984</v>
      </c>
      <c r="I38" s="67" t="s">
        <v>423</v>
      </c>
      <c r="J38" s="72">
        <v>0.62935600000000003</v>
      </c>
      <c r="K38" s="73">
        <v>0.63504400000000005</v>
      </c>
      <c r="L38" s="73">
        <f t="shared" si="0"/>
        <v>0.1507373301426565</v>
      </c>
      <c r="M38" s="73">
        <v>5.160799014265649E-2</v>
      </c>
      <c r="N38" s="73">
        <v>5.3377470000000003E-2</v>
      </c>
      <c r="O38" s="73">
        <v>4.575187E-2</v>
      </c>
      <c r="P38" s="74">
        <f t="shared" si="1"/>
        <v>8.1266794336544379E-2</v>
      </c>
      <c r="Q38" s="74">
        <f t="shared" si="2"/>
        <v>0.16531997805294829</v>
      </c>
      <c r="R38" s="75">
        <f t="shared" si="3"/>
        <v>0.23736517492119677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9000000</v>
      </c>
      <c r="I39" s="67" t="s">
        <v>293</v>
      </c>
      <c r="J39" s="72">
        <v>0.80383199999999999</v>
      </c>
      <c r="K39" s="73">
        <v>0.80383199999999999</v>
      </c>
      <c r="L39" s="73">
        <f t="shared" si="0"/>
        <v>0.16626301019718917</v>
      </c>
      <c r="M39" s="73">
        <v>5.8399490197189152E-2</v>
      </c>
      <c r="N39" s="73">
        <v>5.1867450000000002E-2</v>
      </c>
      <c r="O39" s="73">
        <v>5.5996070000000002E-2</v>
      </c>
      <c r="P39" s="74">
        <f t="shared" si="1"/>
        <v>7.265136271906214E-2</v>
      </c>
      <c r="Q39" s="74">
        <f t="shared" si="2"/>
        <v>0.13717659933566861</v>
      </c>
      <c r="R39" s="75">
        <f t="shared" si="3"/>
        <v>0.20683800868488586</v>
      </c>
      <c r="S39" s="7"/>
    </row>
    <row r="40" spans="1:19" x14ac:dyDescent="0.25">
      <c r="A40" s="44"/>
      <c r="B40" s="45"/>
      <c r="C40" s="46"/>
      <c r="D40" s="47"/>
      <c r="E40" s="48"/>
      <c r="F40" s="49">
        <v>18</v>
      </c>
      <c r="G40" s="50" t="s">
        <v>140</v>
      </c>
      <c r="H40" s="90"/>
      <c r="I40" s="46"/>
      <c r="J40" s="51">
        <v>2.1388259999999999</v>
      </c>
      <c r="K40" s="52">
        <v>2.1777739999999999</v>
      </c>
      <c r="L40" s="53">
        <f t="shared" si="0"/>
        <v>0.39073013983220484</v>
      </c>
      <c r="M40" s="53">
        <v>0.1237235298322048</v>
      </c>
      <c r="N40" s="53">
        <v>0.13575225000000002</v>
      </c>
      <c r="O40" s="53">
        <v>0.13125436000000001</v>
      </c>
      <c r="P40" s="54">
        <f t="shared" si="1"/>
        <v>5.681192347424701E-2</v>
      </c>
      <c r="Q40" s="54">
        <f t="shared" si="2"/>
        <v>0.11914724844368829</v>
      </c>
      <c r="R40" s="55">
        <f t="shared" si="3"/>
        <v>0.17941721217729886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3000001</v>
      </c>
      <c r="I41" s="67" t="s">
        <v>283</v>
      </c>
      <c r="J41" s="72">
        <v>1.2E-2</v>
      </c>
      <c r="K41" s="73">
        <v>1.2E-2</v>
      </c>
      <c r="L41" s="73">
        <f t="shared" si="0"/>
        <v>0</v>
      </c>
      <c r="M41" s="73">
        <v>0</v>
      </c>
      <c r="N41" s="73">
        <v>0</v>
      </c>
      <c r="O41" s="73">
        <v>0</v>
      </c>
      <c r="P41" s="74">
        <f t="shared" si="1"/>
        <v>0</v>
      </c>
      <c r="Q41" s="74">
        <f t="shared" si="2"/>
        <v>0</v>
      </c>
      <c r="R41" s="75">
        <f t="shared" si="3"/>
        <v>0</v>
      </c>
      <c r="S41" s="7"/>
    </row>
    <row r="42" spans="1:19" ht="25.5" x14ac:dyDescent="0.25">
      <c r="A42" s="66"/>
      <c r="B42" s="56"/>
      <c r="C42" s="67"/>
      <c r="D42" s="68"/>
      <c r="E42" s="69"/>
      <c r="F42" s="70"/>
      <c r="G42" s="71"/>
      <c r="H42" s="66">
        <v>3000016</v>
      </c>
      <c r="I42" s="67" t="s">
        <v>424</v>
      </c>
      <c r="J42" s="72">
        <v>0.15335199999999999</v>
      </c>
      <c r="K42" s="73">
        <v>0.158752</v>
      </c>
      <c r="L42" s="73">
        <f t="shared" si="0"/>
        <v>4.0753409992706255E-2</v>
      </c>
      <c r="M42" s="73">
        <v>1.2279649992706254E-2</v>
      </c>
      <c r="N42" s="73">
        <v>1.2660609999999999E-2</v>
      </c>
      <c r="O42" s="73">
        <v>1.5813149999999998E-2</v>
      </c>
      <c r="P42" s="74">
        <f t="shared" si="1"/>
        <v>7.7351151435611859E-2</v>
      </c>
      <c r="Q42" s="74">
        <f t="shared" si="2"/>
        <v>0.15710202071599888</v>
      </c>
      <c r="R42" s="75">
        <f t="shared" si="3"/>
        <v>0.25671115949850243</v>
      </c>
      <c r="S42" s="7"/>
    </row>
    <row r="43" spans="1:19" ht="25.5" x14ac:dyDescent="0.25">
      <c r="A43" s="66"/>
      <c r="B43" s="56"/>
      <c r="C43" s="67"/>
      <c r="D43" s="68"/>
      <c r="E43" s="69"/>
      <c r="F43" s="70"/>
      <c r="G43" s="71"/>
      <c r="H43" s="66">
        <v>3000017</v>
      </c>
      <c r="I43" s="67" t="s">
        <v>442</v>
      </c>
      <c r="J43" s="72">
        <v>1.2026999999999999E-2</v>
      </c>
      <c r="K43" s="73">
        <v>1.2026999999999999E-2</v>
      </c>
      <c r="L43" s="73">
        <f t="shared" si="0"/>
        <v>0</v>
      </c>
      <c r="M43" s="73">
        <v>0</v>
      </c>
      <c r="N43" s="73">
        <v>0</v>
      </c>
      <c r="O43" s="73">
        <v>0</v>
      </c>
      <c r="P43" s="74">
        <f t="shared" si="1"/>
        <v>0</v>
      </c>
      <c r="Q43" s="74">
        <f t="shared" si="2"/>
        <v>0</v>
      </c>
      <c r="R43" s="75">
        <f t="shared" si="3"/>
        <v>0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3000680</v>
      </c>
      <c r="I44" s="67" t="s">
        <v>445</v>
      </c>
      <c r="J44" s="72">
        <v>0.91226099999999999</v>
      </c>
      <c r="K44" s="73">
        <v>0.91265199999999991</v>
      </c>
      <c r="L44" s="73">
        <f t="shared" si="0"/>
        <v>0.13621779989972843</v>
      </c>
      <c r="M44" s="73">
        <v>4.1772239899728447E-2</v>
      </c>
      <c r="N44" s="73">
        <v>4.8848160000000002E-2</v>
      </c>
      <c r="O44" s="73">
        <v>4.5597399999999996E-2</v>
      </c>
      <c r="P44" s="74">
        <f t="shared" si="1"/>
        <v>4.577017296815046E-2</v>
      </c>
      <c r="Q44" s="74">
        <f t="shared" si="2"/>
        <v>9.9293487440698602E-2</v>
      </c>
      <c r="R44" s="75">
        <f t="shared" si="3"/>
        <v>0.14925491852286352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3000681</v>
      </c>
      <c r="I45" s="67" t="s">
        <v>446</v>
      </c>
      <c r="J45" s="72">
        <v>0.28654600000000002</v>
      </c>
      <c r="K45" s="73">
        <v>0.29614600000000002</v>
      </c>
      <c r="L45" s="73">
        <f t="shared" si="0"/>
        <v>2.5510899789974763E-2</v>
      </c>
      <c r="M45" s="73">
        <v>8.206119789974764E-3</v>
      </c>
      <c r="N45" s="73">
        <v>6.9434199999999996E-3</v>
      </c>
      <c r="O45" s="73">
        <v>1.036136E-2</v>
      </c>
      <c r="P45" s="74">
        <f t="shared" si="1"/>
        <v>2.7709710041583419E-2</v>
      </c>
      <c r="Q45" s="74">
        <f t="shared" si="2"/>
        <v>5.1155645492340814E-2</v>
      </c>
      <c r="R45" s="75">
        <f t="shared" si="3"/>
        <v>8.6142982819199854E-2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9000000</v>
      </c>
      <c r="I46" s="67" t="s">
        <v>293</v>
      </c>
      <c r="J46" s="72">
        <v>0.7626400000000001</v>
      </c>
      <c r="K46" s="73">
        <v>0.78619699999999992</v>
      </c>
      <c r="L46" s="73">
        <f t="shared" si="0"/>
        <v>0.18824803014979535</v>
      </c>
      <c r="M46" s="73">
        <v>6.1465520149795339E-2</v>
      </c>
      <c r="N46" s="73">
        <v>6.7300060000000009E-2</v>
      </c>
      <c r="O46" s="73">
        <v>5.9482450000000006E-2</v>
      </c>
      <c r="P46" s="74">
        <f t="shared" si="1"/>
        <v>7.8180812378825335E-2</v>
      </c>
      <c r="Q46" s="74">
        <f t="shared" si="2"/>
        <v>0.16378284342193539</v>
      </c>
      <c r="R46" s="75">
        <f t="shared" si="3"/>
        <v>0.23944129798230643</v>
      </c>
      <c r="S46" s="7"/>
    </row>
    <row r="47" spans="1:19" x14ac:dyDescent="0.25">
      <c r="A47" s="44"/>
      <c r="B47" s="45"/>
      <c r="C47" s="46"/>
      <c r="D47" s="47"/>
      <c r="E47" s="48"/>
      <c r="F47" s="49">
        <v>24</v>
      </c>
      <c r="G47" s="50" t="s">
        <v>141</v>
      </c>
      <c r="H47" s="90"/>
      <c r="I47" s="46"/>
      <c r="J47" s="51">
        <v>1.1117010000000001</v>
      </c>
      <c r="K47" s="52">
        <v>1.151273</v>
      </c>
      <c r="L47" s="53">
        <f t="shared" si="0"/>
        <v>0.15038335068398012</v>
      </c>
      <c r="M47" s="53">
        <v>4.2595330683980137E-2</v>
      </c>
      <c r="N47" s="53">
        <v>5.2884689999999998E-2</v>
      </c>
      <c r="O47" s="53">
        <v>5.490333E-2</v>
      </c>
      <c r="P47" s="54">
        <f t="shared" si="1"/>
        <v>3.699846229693577E-2</v>
      </c>
      <c r="Q47" s="54">
        <f t="shared" si="2"/>
        <v>8.2934300278022788E-2</v>
      </c>
      <c r="R47" s="55">
        <f t="shared" si="3"/>
        <v>0.13062353645397756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3000001</v>
      </c>
      <c r="I48" s="67" t="s">
        <v>283</v>
      </c>
      <c r="J48" s="72">
        <v>2.2060000000000003E-2</v>
      </c>
      <c r="K48" s="73">
        <v>2.2060000000000003E-2</v>
      </c>
      <c r="L48" s="73">
        <f t="shared" si="0"/>
        <v>4.2000000000000002E-4</v>
      </c>
      <c r="M48" s="73">
        <v>0</v>
      </c>
      <c r="N48" s="73">
        <v>0</v>
      </c>
      <c r="O48" s="73">
        <v>4.2000000000000002E-4</v>
      </c>
      <c r="P48" s="74">
        <f t="shared" si="1"/>
        <v>0</v>
      </c>
      <c r="Q48" s="74">
        <f t="shared" si="2"/>
        <v>0</v>
      </c>
      <c r="R48" s="75">
        <f t="shared" si="3"/>
        <v>1.9038984587488664E-2</v>
      </c>
      <c r="S48" s="7"/>
    </row>
    <row r="49" spans="1:19" ht="25.5" x14ac:dyDescent="0.25">
      <c r="A49" s="66"/>
      <c r="B49" s="56"/>
      <c r="C49" s="67"/>
      <c r="D49" s="68"/>
      <c r="E49" s="69"/>
      <c r="F49" s="70"/>
      <c r="G49" s="71"/>
      <c r="H49" s="66">
        <v>3000004</v>
      </c>
      <c r="I49" s="67" t="s">
        <v>438</v>
      </c>
      <c r="J49" s="72">
        <v>0.42879300000000004</v>
      </c>
      <c r="K49" s="73">
        <v>0.46116499999999994</v>
      </c>
      <c r="L49" s="73">
        <f t="shared" si="0"/>
        <v>5.7655650150251016E-2</v>
      </c>
      <c r="M49" s="73">
        <v>1.8415800150251016E-2</v>
      </c>
      <c r="N49" s="73">
        <v>1.9247399999999998E-2</v>
      </c>
      <c r="O49" s="73">
        <v>1.9992450000000002E-2</v>
      </c>
      <c r="P49" s="74">
        <f t="shared" si="1"/>
        <v>3.9933212950356206E-2</v>
      </c>
      <c r="Q49" s="74">
        <f t="shared" si="2"/>
        <v>8.1669684712090074E-2</v>
      </c>
      <c r="R49" s="75">
        <f t="shared" si="3"/>
        <v>0.1250217387491484</v>
      </c>
      <c r="S49" s="7"/>
    </row>
    <row r="50" spans="1:19" ht="25.5" x14ac:dyDescent="0.25">
      <c r="A50" s="66"/>
      <c r="B50" s="56"/>
      <c r="C50" s="67"/>
      <c r="D50" s="68"/>
      <c r="E50" s="69"/>
      <c r="F50" s="70"/>
      <c r="G50" s="71"/>
      <c r="H50" s="66">
        <v>3000365</v>
      </c>
      <c r="I50" s="67" t="s">
        <v>426</v>
      </c>
      <c r="J50" s="72">
        <v>1.5E-3</v>
      </c>
      <c r="K50" s="73">
        <v>1.5E-3</v>
      </c>
      <c r="L50" s="73">
        <f t="shared" si="0"/>
        <v>0</v>
      </c>
      <c r="M50" s="73">
        <v>0</v>
      </c>
      <c r="N50" s="73">
        <v>0</v>
      </c>
      <c r="O50" s="73">
        <v>0</v>
      </c>
      <c r="P50" s="74">
        <f t="shared" si="1"/>
        <v>0</v>
      </c>
      <c r="Q50" s="74">
        <f t="shared" si="2"/>
        <v>0</v>
      </c>
      <c r="R50" s="75">
        <f t="shared" si="3"/>
        <v>0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3000683</v>
      </c>
      <c r="I51" s="67" t="s">
        <v>427</v>
      </c>
      <c r="J51" s="72">
        <v>1.1599E-2</v>
      </c>
      <c r="K51" s="73">
        <v>1.1599E-2</v>
      </c>
      <c r="L51" s="73">
        <f t="shared" si="0"/>
        <v>0</v>
      </c>
      <c r="M51" s="73">
        <v>0</v>
      </c>
      <c r="N51" s="73">
        <v>0</v>
      </c>
      <c r="O51" s="73">
        <v>0</v>
      </c>
      <c r="P51" s="74">
        <f t="shared" si="1"/>
        <v>0</v>
      </c>
      <c r="Q51" s="74">
        <f t="shared" si="2"/>
        <v>0</v>
      </c>
      <c r="R51" s="75">
        <f t="shared" si="3"/>
        <v>0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9000000</v>
      </c>
      <c r="I52" s="67" t="s">
        <v>293</v>
      </c>
      <c r="J52" s="72">
        <v>0.64774900000000002</v>
      </c>
      <c r="K52" s="73">
        <v>0.654949</v>
      </c>
      <c r="L52" s="73">
        <f t="shared" si="0"/>
        <v>9.2307700533729123E-2</v>
      </c>
      <c r="M52" s="73">
        <v>2.4179530533729121E-2</v>
      </c>
      <c r="N52" s="73">
        <v>3.363729E-2</v>
      </c>
      <c r="O52" s="73">
        <v>3.4490880000000002E-2</v>
      </c>
      <c r="P52" s="74">
        <f t="shared" si="1"/>
        <v>3.6918188337915048E-2</v>
      </c>
      <c r="Q52" s="74">
        <f t="shared" si="2"/>
        <v>8.8276828476307495E-2</v>
      </c>
      <c r="R52" s="75">
        <f t="shared" si="3"/>
        <v>0.14093876093211705</v>
      </c>
      <c r="S52" s="7"/>
    </row>
    <row r="53" spans="1:19" ht="25.5" x14ac:dyDescent="0.25">
      <c r="A53" s="44"/>
      <c r="B53" s="45"/>
      <c r="C53" s="46"/>
      <c r="D53" s="47"/>
      <c r="E53" s="48"/>
      <c r="F53" s="49">
        <v>35</v>
      </c>
      <c r="G53" s="50" t="s">
        <v>45</v>
      </c>
      <c r="H53" s="90"/>
      <c r="I53" s="46"/>
      <c r="J53" s="51">
        <v>0</v>
      </c>
      <c r="K53" s="52">
        <v>0.54759100000000005</v>
      </c>
      <c r="L53" s="53">
        <f t="shared" si="0"/>
        <v>3.619874E-2</v>
      </c>
      <c r="M53" s="53">
        <v>0</v>
      </c>
      <c r="N53" s="53">
        <v>0</v>
      </c>
      <c r="O53" s="53">
        <v>3.619874E-2</v>
      </c>
      <c r="P53" s="54">
        <f t="shared" si="1"/>
        <v>0</v>
      </c>
      <c r="Q53" s="54">
        <f t="shared" si="2"/>
        <v>0</v>
      </c>
      <c r="R53" s="55">
        <f t="shared" si="3"/>
        <v>6.6105432704335901E-2</v>
      </c>
      <c r="S53" s="7"/>
    </row>
    <row r="54" spans="1:19" ht="63.75" x14ac:dyDescent="0.25">
      <c r="A54" s="66"/>
      <c r="B54" s="56"/>
      <c r="C54" s="67"/>
      <c r="D54" s="68"/>
      <c r="E54" s="69"/>
      <c r="F54" s="70"/>
      <c r="G54" s="71"/>
      <c r="H54" s="66">
        <v>3000342</v>
      </c>
      <c r="I54" s="67" t="s">
        <v>320</v>
      </c>
      <c r="J54" s="72">
        <v>0</v>
      </c>
      <c r="K54" s="73">
        <v>0.18570599999999998</v>
      </c>
      <c r="L54" s="73">
        <f t="shared" si="0"/>
        <v>5.0000000000000001E-4</v>
      </c>
      <c r="M54" s="73">
        <v>0</v>
      </c>
      <c r="N54" s="73">
        <v>0</v>
      </c>
      <c r="O54" s="73">
        <v>5.0000000000000001E-4</v>
      </c>
      <c r="P54" s="74">
        <f t="shared" si="1"/>
        <v>0</v>
      </c>
      <c r="Q54" s="74">
        <f t="shared" si="2"/>
        <v>0</v>
      </c>
      <c r="R54" s="75">
        <f t="shared" si="3"/>
        <v>2.6924278160102531E-3</v>
      </c>
      <c r="S54" s="7"/>
    </row>
    <row r="55" spans="1:19" ht="38.25" x14ac:dyDescent="0.25">
      <c r="A55" s="66"/>
      <c r="B55" s="56"/>
      <c r="C55" s="67"/>
      <c r="D55" s="68"/>
      <c r="E55" s="69"/>
      <c r="F55" s="70"/>
      <c r="G55" s="71"/>
      <c r="H55" s="66">
        <v>3000473</v>
      </c>
      <c r="I55" s="67" t="s">
        <v>322</v>
      </c>
      <c r="J55" s="72">
        <v>0</v>
      </c>
      <c r="K55" s="73">
        <v>0.30639500000000003</v>
      </c>
      <c r="L55" s="73">
        <f t="shared" si="0"/>
        <v>3.4482989999999998E-2</v>
      </c>
      <c r="M55" s="73">
        <v>0</v>
      </c>
      <c r="N55" s="73">
        <v>0</v>
      </c>
      <c r="O55" s="73">
        <v>3.4482989999999998E-2</v>
      </c>
      <c r="P55" s="74">
        <f t="shared" si="1"/>
        <v>0</v>
      </c>
      <c r="Q55" s="74">
        <f t="shared" si="2"/>
        <v>0</v>
      </c>
      <c r="R55" s="75">
        <f t="shared" si="3"/>
        <v>0.11254423211867033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9000000</v>
      </c>
      <c r="I56" s="67" t="s">
        <v>293</v>
      </c>
      <c r="J56" s="72">
        <v>0</v>
      </c>
      <c r="K56" s="73">
        <v>5.5490000000000005E-2</v>
      </c>
      <c r="L56" s="73">
        <f t="shared" si="0"/>
        <v>1.21575E-3</v>
      </c>
      <c r="M56" s="73">
        <v>0</v>
      </c>
      <c r="N56" s="73">
        <v>0</v>
      </c>
      <c r="O56" s="73">
        <v>1.21575E-3</v>
      </c>
      <c r="P56" s="74">
        <f t="shared" si="1"/>
        <v>0</v>
      </c>
      <c r="Q56" s="74">
        <f t="shared" si="2"/>
        <v>0</v>
      </c>
      <c r="R56" s="75">
        <f t="shared" si="3"/>
        <v>2.1909353036583167E-2</v>
      </c>
      <c r="S56" s="7"/>
    </row>
    <row r="57" spans="1:19" ht="25.5" x14ac:dyDescent="0.25">
      <c r="A57" s="44"/>
      <c r="B57" s="45"/>
      <c r="C57" s="46"/>
      <c r="D57" s="47"/>
      <c r="E57" s="48"/>
      <c r="F57" s="49">
        <v>42</v>
      </c>
      <c r="G57" s="50" t="s">
        <v>158</v>
      </c>
      <c r="H57" s="90"/>
      <c r="I57" s="46"/>
      <c r="J57" s="51">
        <v>3.3915540000000002</v>
      </c>
      <c r="K57" s="52">
        <v>2.90713</v>
      </c>
      <c r="L57" s="53">
        <f t="shared" si="0"/>
        <v>0.14778026983628767</v>
      </c>
      <c r="M57" s="53">
        <v>2.4830199836287647E-2</v>
      </c>
      <c r="N57" s="53">
        <v>5.7058220000000007E-2</v>
      </c>
      <c r="O57" s="53">
        <v>6.5891850000000002E-2</v>
      </c>
      <c r="P57" s="54">
        <f t="shared" si="1"/>
        <v>8.5411384548636105E-3</v>
      </c>
      <c r="Q57" s="54">
        <f t="shared" si="2"/>
        <v>2.8168131399795557E-2</v>
      </c>
      <c r="R57" s="55">
        <f t="shared" si="3"/>
        <v>5.0833732869286087E-2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9000009</v>
      </c>
      <c r="I58" s="67" t="s">
        <v>294</v>
      </c>
      <c r="J58" s="72">
        <v>3.3915540000000002</v>
      </c>
      <c r="K58" s="73">
        <v>2.90713</v>
      </c>
      <c r="L58" s="73">
        <f t="shared" si="0"/>
        <v>0.14778026983628767</v>
      </c>
      <c r="M58" s="73">
        <v>2.4830199836287647E-2</v>
      </c>
      <c r="N58" s="73">
        <v>5.7058220000000007E-2</v>
      </c>
      <c r="O58" s="73">
        <v>6.5891850000000002E-2</v>
      </c>
      <c r="P58" s="74">
        <f t="shared" si="1"/>
        <v>8.5411384548636105E-3</v>
      </c>
      <c r="Q58" s="74">
        <f t="shared" si="2"/>
        <v>2.8168131399795557E-2</v>
      </c>
      <c r="R58" s="75">
        <f t="shared" si="3"/>
        <v>5.0833732869286087E-2</v>
      </c>
      <c r="S58" s="7"/>
    </row>
    <row r="59" spans="1:19" x14ac:dyDescent="0.25">
      <c r="A59" s="44"/>
      <c r="B59" s="45"/>
      <c r="C59" s="46"/>
      <c r="D59" s="47"/>
      <c r="E59" s="48"/>
      <c r="F59" s="49">
        <v>46</v>
      </c>
      <c r="G59" s="50" t="s">
        <v>169</v>
      </c>
      <c r="H59" s="90"/>
      <c r="I59" s="46"/>
      <c r="J59" s="51">
        <v>7.4043059999999992</v>
      </c>
      <c r="K59" s="52">
        <v>5.7688719999999991</v>
      </c>
      <c r="L59" s="53">
        <f t="shared" si="0"/>
        <v>0.44330827903251646</v>
      </c>
      <c r="M59" s="53">
        <v>9.5942229032516479E-2</v>
      </c>
      <c r="N59" s="53">
        <v>9.3199499999999991E-2</v>
      </c>
      <c r="O59" s="53">
        <v>0.25416654999999999</v>
      </c>
      <c r="P59" s="54">
        <f t="shared" si="1"/>
        <v>1.6631020593370158E-2</v>
      </c>
      <c r="Q59" s="54">
        <f t="shared" si="2"/>
        <v>3.2786605255328338E-2</v>
      </c>
      <c r="R59" s="55">
        <f t="shared" si="3"/>
        <v>7.6844880425933626E-2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9000009</v>
      </c>
      <c r="I60" s="67" t="s">
        <v>294</v>
      </c>
      <c r="J60" s="72">
        <v>7.4043059999999992</v>
      </c>
      <c r="K60" s="73">
        <v>5.7688719999999991</v>
      </c>
      <c r="L60" s="73">
        <f t="shared" si="0"/>
        <v>0.44330827903251646</v>
      </c>
      <c r="M60" s="73">
        <v>9.5942229032516479E-2</v>
      </c>
      <c r="N60" s="73">
        <v>9.3199499999999991E-2</v>
      </c>
      <c r="O60" s="73">
        <v>0.25416654999999999</v>
      </c>
      <c r="P60" s="74">
        <f t="shared" si="1"/>
        <v>1.6631020593370158E-2</v>
      </c>
      <c r="Q60" s="74">
        <f t="shared" si="2"/>
        <v>3.2786605255328338E-2</v>
      </c>
      <c r="R60" s="75">
        <f t="shared" si="3"/>
        <v>7.6844880425933626E-2</v>
      </c>
      <c r="S60" s="7"/>
    </row>
    <row r="61" spans="1:19" ht="38.25" x14ac:dyDescent="0.25">
      <c r="A61" s="44"/>
      <c r="B61" s="45"/>
      <c r="C61" s="46"/>
      <c r="D61" s="47"/>
      <c r="E61" s="48"/>
      <c r="F61" s="49">
        <v>48</v>
      </c>
      <c r="G61" s="50" t="s">
        <v>30</v>
      </c>
      <c r="H61" s="90"/>
      <c r="I61" s="46"/>
      <c r="J61" s="51">
        <v>0</v>
      </c>
      <c r="K61" s="52">
        <v>4.2826000000000003E-2</v>
      </c>
      <c r="L61" s="53">
        <f t="shared" si="0"/>
        <v>1.6181669999999999E-2</v>
      </c>
      <c r="M61" s="53">
        <v>0</v>
      </c>
      <c r="N61" s="53">
        <v>0</v>
      </c>
      <c r="O61" s="53">
        <v>1.6181669999999999E-2</v>
      </c>
      <c r="P61" s="54">
        <f t="shared" si="1"/>
        <v>0</v>
      </c>
      <c r="Q61" s="54">
        <f t="shared" si="2"/>
        <v>0</v>
      </c>
      <c r="R61" s="55">
        <f t="shared" si="3"/>
        <v>0.37784686872460649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9000009</v>
      </c>
      <c r="I62" s="67" t="s">
        <v>294</v>
      </c>
      <c r="J62" s="72">
        <v>0</v>
      </c>
      <c r="K62" s="73">
        <v>4.2826000000000003E-2</v>
      </c>
      <c r="L62" s="73">
        <f t="shared" si="0"/>
        <v>1.6181669999999999E-2</v>
      </c>
      <c r="M62" s="73">
        <v>0</v>
      </c>
      <c r="N62" s="73">
        <v>0</v>
      </c>
      <c r="O62" s="73">
        <v>1.6181669999999999E-2</v>
      </c>
      <c r="P62" s="74">
        <f t="shared" si="1"/>
        <v>0</v>
      </c>
      <c r="Q62" s="74">
        <f t="shared" si="2"/>
        <v>0</v>
      </c>
      <c r="R62" s="75">
        <f t="shared" si="3"/>
        <v>0.37784686872460649</v>
      </c>
      <c r="S62" s="7"/>
    </row>
    <row r="63" spans="1:19" ht="25.5" x14ac:dyDescent="0.25">
      <c r="A63" s="44"/>
      <c r="B63" s="45"/>
      <c r="C63" s="46"/>
      <c r="D63" s="47"/>
      <c r="E63" s="48"/>
      <c r="F63" s="49">
        <v>51</v>
      </c>
      <c r="G63" s="50" t="s">
        <v>24</v>
      </c>
      <c r="H63" s="90"/>
      <c r="I63" s="46"/>
      <c r="J63" s="51">
        <v>0.10964500000000002</v>
      </c>
      <c r="K63" s="52">
        <v>0.10964500000000002</v>
      </c>
      <c r="L63" s="53">
        <f t="shared" si="0"/>
        <v>0</v>
      </c>
      <c r="M63" s="53">
        <v>0</v>
      </c>
      <c r="N63" s="53">
        <v>0</v>
      </c>
      <c r="O63" s="53">
        <v>0</v>
      </c>
      <c r="P63" s="54">
        <f t="shared" si="1"/>
        <v>0</v>
      </c>
      <c r="Q63" s="54">
        <f t="shared" si="2"/>
        <v>0</v>
      </c>
      <c r="R63" s="55">
        <f t="shared" si="3"/>
        <v>0</v>
      </c>
      <c r="S63" s="7"/>
    </row>
    <row r="64" spans="1:19" ht="38.25" x14ac:dyDescent="0.25">
      <c r="A64" s="66"/>
      <c r="B64" s="56"/>
      <c r="C64" s="67"/>
      <c r="D64" s="68"/>
      <c r="E64" s="69"/>
      <c r="F64" s="70"/>
      <c r="G64" s="71"/>
      <c r="H64" s="66">
        <v>3000712</v>
      </c>
      <c r="I64" s="67" t="s">
        <v>295</v>
      </c>
      <c r="J64" s="72">
        <v>0.10964500000000002</v>
      </c>
      <c r="K64" s="73">
        <v>0.10964500000000002</v>
      </c>
      <c r="L64" s="73">
        <f t="shared" si="0"/>
        <v>0</v>
      </c>
      <c r="M64" s="73">
        <v>0</v>
      </c>
      <c r="N64" s="73">
        <v>0</v>
      </c>
      <c r="O64" s="73">
        <v>0</v>
      </c>
      <c r="P64" s="74">
        <f t="shared" si="1"/>
        <v>0</v>
      </c>
      <c r="Q64" s="74">
        <f t="shared" si="2"/>
        <v>0</v>
      </c>
      <c r="R64" s="75">
        <f t="shared" si="3"/>
        <v>0</v>
      </c>
      <c r="S64" s="7"/>
    </row>
    <row r="65" spans="1:19" ht="51" x14ac:dyDescent="0.25">
      <c r="A65" s="44"/>
      <c r="B65" s="45"/>
      <c r="C65" s="46"/>
      <c r="D65" s="47"/>
      <c r="E65" s="48"/>
      <c r="F65" s="49">
        <v>57</v>
      </c>
      <c r="G65" s="50" t="s">
        <v>50</v>
      </c>
      <c r="H65" s="90"/>
      <c r="I65" s="46"/>
      <c r="J65" s="51">
        <v>0</v>
      </c>
      <c r="K65" s="52">
        <v>0.34617300000000001</v>
      </c>
      <c r="L65" s="53">
        <f t="shared" si="0"/>
        <v>0.11942080000000002</v>
      </c>
      <c r="M65" s="53">
        <v>0</v>
      </c>
      <c r="N65" s="53">
        <v>4.7802610000000002E-2</v>
      </c>
      <c r="O65" s="53">
        <v>7.1618190000000012E-2</v>
      </c>
      <c r="P65" s="54">
        <f t="shared" si="1"/>
        <v>0</v>
      </c>
      <c r="Q65" s="54">
        <f t="shared" si="2"/>
        <v>0.13808878797595422</v>
      </c>
      <c r="R65" s="55">
        <f t="shared" si="3"/>
        <v>0.34497433364242741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9000009</v>
      </c>
      <c r="I66" s="67" t="s">
        <v>294</v>
      </c>
      <c r="J66" s="72">
        <v>0</v>
      </c>
      <c r="K66" s="73">
        <v>0.34617300000000001</v>
      </c>
      <c r="L66" s="73">
        <f t="shared" si="0"/>
        <v>0.11942080000000002</v>
      </c>
      <c r="M66" s="73">
        <v>0</v>
      </c>
      <c r="N66" s="73">
        <v>4.7802610000000002E-2</v>
      </c>
      <c r="O66" s="73">
        <v>7.1618190000000012E-2</v>
      </c>
      <c r="P66" s="74">
        <f t="shared" si="1"/>
        <v>0</v>
      </c>
      <c r="Q66" s="74">
        <f t="shared" si="2"/>
        <v>0.13808878797595422</v>
      </c>
      <c r="R66" s="75">
        <f t="shared" si="3"/>
        <v>0.34497433364242741</v>
      </c>
      <c r="S66" s="7"/>
    </row>
    <row r="67" spans="1:19" ht="38.25" x14ac:dyDescent="0.25">
      <c r="A67" s="44"/>
      <c r="B67" s="45"/>
      <c r="C67" s="46"/>
      <c r="D67" s="47"/>
      <c r="E67" s="48"/>
      <c r="F67" s="49">
        <v>61</v>
      </c>
      <c r="G67" s="50" t="s">
        <v>191</v>
      </c>
      <c r="H67" s="90"/>
      <c r="I67" s="46"/>
      <c r="J67" s="51">
        <v>9.9275739999999999</v>
      </c>
      <c r="K67" s="52">
        <v>20.505081999999998</v>
      </c>
      <c r="L67" s="53">
        <f t="shared" si="0"/>
        <v>0.62868948997204699</v>
      </c>
      <c r="M67" s="53">
        <v>4.9079009972047061E-2</v>
      </c>
      <c r="N67" s="53">
        <v>0.13878793</v>
      </c>
      <c r="O67" s="53">
        <v>0.44082254999999992</v>
      </c>
      <c r="P67" s="54">
        <f t="shared" si="1"/>
        <v>2.393504691766025E-3</v>
      </c>
      <c r="Q67" s="54">
        <f t="shared" si="2"/>
        <v>9.1619696996113973E-3</v>
      </c>
      <c r="R67" s="55">
        <f t="shared" si="3"/>
        <v>3.0660179265415619E-2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3000001</v>
      </c>
      <c r="I68" s="67" t="s">
        <v>283</v>
      </c>
      <c r="J68" s="72">
        <v>1.455E-2</v>
      </c>
      <c r="K68" s="73">
        <v>1.455E-2</v>
      </c>
      <c r="L68" s="73">
        <f t="shared" si="0"/>
        <v>1.287667E-2</v>
      </c>
      <c r="M68" s="73">
        <v>0</v>
      </c>
      <c r="N68" s="73">
        <v>1.287667E-2</v>
      </c>
      <c r="O68" s="73">
        <v>0</v>
      </c>
      <c r="P68" s="74">
        <f t="shared" si="1"/>
        <v>0</v>
      </c>
      <c r="Q68" s="74">
        <f t="shared" si="2"/>
        <v>0.88499450171821303</v>
      </c>
      <c r="R68" s="75">
        <f t="shared" si="3"/>
        <v>0.88499450171821303</v>
      </c>
      <c r="S68" s="7"/>
    </row>
    <row r="69" spans="1:19" ht="25.5" x14ac:dyDescent="0.25">
      <c r="A69" s="66"/>
      <c r="B69" s="56"/>
      <c r="C69" s="67"/>
      <c r="D69" s="68"/>
      <c r="E69" s="69"/>
      <c r="F69" s="70"/>
      <c r="G69" s="71"/>
      <c r="H69" s="66">
        <v>3000132</v>
      </c>
      <c r="I69" s="67" t="s">
        <v>513</v>
      </c>
      <c r="J69" s="72">
        <v>2.6916760000000002</v>
      </c>
      <c r="K69" s="73">
        <v>2.6916760000000002</v>
      </c>
      <c r="L69" s="73">
        <f t="shared" si="0"/>
        <v>0.16887083987639159</v>
      </c>
      <c r="M69" s="73">
        <v>3.762747987639159E-2</v>
      </c>
      <c r="N69" s="73">
        <v>3.5893250000000002E-2</v>
      </c>
      <c r="O69" s="73">
        <v>9.5350110000000002E-2</v>
      </c>
      <c r="P69" s="74">
        <f t="shared" si="1"/>
        <v>1.3979201016909757E-2</v>
      </c>
      <c r="Q69" s="74">
        <f t="shared" si="2"/>
        <v>2.7314108338593348E-2</v>
      </c>
      <c r="R69" s="75">
        <f t="shared" si="3"/>
        <v>6.2738174979600658E-2</v>
      </c>
      <c r="S69" s="7"/>
    </row>
    <row r="70" spans="1:19" ht="25.5" x14ac:dyDescent="0.25">
      <c r="A70" s="66"/>
      <c r="B70" s="56"/>
      <c r="C70" s="67"/>
      <c r="D70" s="68"/>
      <c r="E70" s="69"/>
      <c r="F70" s="70"/>
      <c r="G70" s="71"/>
      <c r="H70" s="66">
        <v>3000133</v>
      </c>
      <c r="I70" s="67" t="s">
        <v>514</v>
      </c>
      <c r="J70" s="72">
        <v>0</v>
      </c>
      <c r="K70" s="73">
        <v>0.16152000000000002</v>
      </c>
      <c r="L70" s="73">
        <f t="shared" si="0"/>
        <v>0</v>
      </c>
      <c r="M70" s="73">
        <v>0</v>
      </c>
      <c r="N70" s="73">
        <v>0</v>
      </c>
      <c r="O70" s="73">
        <v>0</v>
      </c>
      <c r="P70" s="74">
        <f t="shared" si="1"/>
        <v>0</v>
      </c>
      <c r="Q70" s="74">
        <f t="shared" si="2"/>
        <v>0</v>
      </c>
      <c r="R70" s="75">
        <f t="shared" si="3"/>
        <v>0</v>
      </c>
      <c r="S70" s="7"/>
    </row>
    <row r="71" spans="1:19" ht="25.5" x14ac:dyDescent="0.25">
      <c r="A71" s="66"/>
      <c r="B71" s="56"/>
      <c r="C71" s="67"/>
      <c r="D71" s="68"/>
      <c r="E71" s="69"/>
      <c r="F71" s="70"/>
      <c r="G71" s="71"/>
      <c r="H71" s="66">
        <v>3000479</v>
      </c>
      <c r="I71" s="67" t="s">
        <v>515</v>
      </c>
      <c r="J71" s="72">
        <v>0.11273000000000001</v>
      </c>
      <c r="K71" s="73">
        <v>0.11273000000000001</v>
      </c>
      <c r="L71" s="73">
        <f t="shared" ref="L71:L132" si="4">SUM(M71,N71,O71)</f>
        <v>2.6962950050728247E-2</v>
      </c>
      <c r="M71" s="73">
        <v>1.0010790050728247E-2</v>
      </c>
      <c r="N71" s="73">
        <v>1.022909E-2</v>
      </c>
      <c r="O71" s="73">
        <v>6.7230699999999994E-3</v>
      </c>
      <c r="P71" s="74">
        <f t="shared" ref="P71:P132" si="5">IFERROR(M71/K71,0)</f>
        <v>8.8803247145642208E-2</v>
      </c>
      <c r="Q71" s="74">
        <f t="shared" ref="Q71:Q132" si="6">IFERROR(SUM(M71,N71)/K71,0)</f>
        <v>0.17954297924889775</v>
      </c>
      <c r="R71" s="75">
        <f t="shared" ref="R71:R132" si="7">IFERROR(SUM(M71,N71,O71)/K71,0)</f>
        <v>0.23918167347403749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9000000</v>
      </c>
      <c r="I72" s="67" t="s">
        <v>293</v>
      </c>
      <c r="J72" s="72">
        <v>2.4198999999999998E-2</v>
      </c>
      <c r="K72" s="73">
        <v>2.4198999999999998E-2</v>
      </c>
      <c r="L72" s="73">
        <f t="shared" si="4"/>
        <v>3.2327400449272243E-3</v>
      </c>
      <c r="M72" s="73">
        <v>1.4407400449272245E-3</v>
      </c>
      <c r="N72" s="73">
        <v>8.8099999999999995E-4</v>
      </c>
      <c r="O72" s="73">
        <v>9.1100000000000003E-4</v>
      </c>
      <c r="P72" s="74">
        <f t="shared" si="5"/>
        <v>5.9537172814051187E-2</v>
      </c>
      <c r="Q72" s="74">
        <f t="shared" si="6"/>
        <v>9.5943635891037826E-2</v>
      </c>
      <c r="R72" s="75">
        <f t="shared" si="7"/>
        <v>0.13358981961763811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9000009</v>
      </c>
      <c r="I73" s="67" t="s">
        <v>294</v>
      </c>
      <c r="J73" s="72">
        <v>7.0844190000000005</v>
      </c>
      <c r="K73" s="73">
        <v>17.500406999999999</v>
      </c>
      <c r="L73" s="73">
        <f t="shared" si="4"/>
        <v>0.41674628999999996</v>
      </c>
      <c r="M73" s="73">
        <v>0</v>
      </c>
      <c r="N73" s="73">
        <v>7.8907920000000006E-2</v>
      </c>
      <c r="O73" s="73">
        <v>0.33783836999999994</v>
      </c>
      <c r="P73" s="74">
        <f t="shared" si="5"/>
        <v>0</v>
      </c>
      <c r="Q73" s="74">
        <f t="shared" si="6"/>
        <v>4.5089191354235371E-3</v>
      </c>
      <c r="R73" s="75">
        <f t="shared" si="7"/>
        <v>2.3813519879851936E-2</v>
      </c>
      <c r="S73" s="7"/>
    </row>
    <row r="74" spans="1:19" ht="38.25" x14ac:dyDescent="0.25">
      <c r="A74" s="44"/>
      <c r="B74" s="45"/>
      <c r="C74" s="46"/>
      <c r="D74" s="47"/>
      <c r="E74" s="48"/>
      <c r="F74" s="49">
        <v>68</v>
      </c>
      <c r="G74" s="50" t="s">
        <v>22</v>
      </c>
      <c r="H74" s="90"/>
      <c r="I74" s="46"/>
      <c r="J74" s="51">
        <v>3.6214399999999998</v>
      </c>
      <c r="K74" s="52">
        <v>13.674543</v>
      </c>
      <c r="L74" s="53">
        <f t="shared" si="4"/>
        <v>0.52561153019589557</v>
      </c>
      <c r="M74" s="53">
        <v>3.1205590195895638E-2</v>
      </c>
      <c r="N74" s="53">
        <v>0.17776161999999998</v>
      </c>
      <c r="O74" s="53">
        <v>0.31664431999999998</v>
      </c>
      <c r="P74" s="54">
        <f t="shared" si="5"/>
        <v>2.2820207005013358E-3</v>
      </c>
      <c r="Q74" s="54">
        <f t="shared" si="6"/>
        <v>1.52814766969467E-2</v>
      </c>
      <c r="R74" s="55">
        <f t="shared" si="7"/>
        <v>3.8437228227363472E-2</v>
      </c>
      <c r="S74" s="7"/>
    </row>
    <row r="75" spans="1:19" ht="38.25" x14ac:dyDescent="0.25">
      <c r="A75" s="66"/>
      <c r="B75" s="56"/>
      <c r="C75" s="67"/>
      <c r="D75" s="68"/>
      <c r="E75" s="69"/>
      <c r="F75" s="70"/>
      <c r="G75" s="71"/>
      <c r="H75" s="66">
        <v>3000435</v>
      </c>
      <c r="I75" s="67" t="s">
        <v>290</v>
      </c>
      <c r="J75" s="72">
        <v>0.88898899999999992</v>
      </c>
      <c r="K75" s="73">
        <v>0.89368899999999984</v>
      </c>
      <c r="L75" s="73">
        <f t="shared" si="4"/>
        <v>0.10025256989864668</v>
      </c>
      <c r="M75" s="73">
        <v>2.5064498986466788E-3</v>
      </c>
      <c r="N75" s="73">
        <v>2.600585E-2</v>
      </c>
      <c r="O75" s="73">
        <v>7.1740270000000009E-2</v>
      </c>
      <c r="P75" s="74">
        <f t="shared" si="5"/>
        <v>2.8046108866134406E-3</v>
      </c>
      <c r="Q75" s="74">
        <f t="shared" si="6"/>
        <v>3.1904051519764352E-2</v>
      </c>
      <c r="R75" s="75">
        <f t="shared" si="7"/>
        <v>0.11217836394836089</v>
      </c>
      <c r="S75" s="7"/>
    </row>
    <row r="76" spans="1:19" ht="51" x14ac:dyDescent="0.25">
      <c r="A76" s="66"/>
      <c r="B76" s="56"/>
      <c r="C76" s="67"/>
      <c r="D76" s="68"/>
      <c r="E76" s="69"/>
      <c r="F76" s="70"/>
      <c r="G76" s="71"/>
      <c r="H76" s="66">
        <v>3000450</v>
      </c>
      <c r="I76" s="67" t="s">
        <v>291</v>
      </c>
      <c r="J76" s="72">
        <v>0.64937</v>
      </c>
      <c r="K76" s="73">
        <v>0.64576999999999996</v>
      </c>
      <c r="L76" s="73">
        <f t="shared" si="4"/>
        <v>0.16472340030607416</v>
      </c>
      <c r="M76" s="73">
        <v>2.7500140306074172E-2</v>
      </c>
      <c r="N76" s="73">
        <v>3.3360779999999993E-2</v>
      </c>
      <c r="O76" s="73">
        <v>0.10386247999999999</v>
      </c>
      <c r="P76" s="74">
        <f t="shared" si="5"/>
        <v>4.2585038490599088E-2</v>
      </c>
      <c r="Q76" s="74">
        <f t="shared" si="6"/>
        <v>9.4245505839655241E-2</v>
      </c>
      <c r="R76" s="75">
        <f t="shared" si="7"/>
        <v>0.25508060192649729</v>
      </c>
      <c r="S76" s="7"/>
    </row>
    <row r="77" spans="1:19" ht="38.25" x14ac:dyDescent="0.25">
      <c r="A77" s="66"/>
      <c r="B77" s="56"/>
      <c r="C77" s="67"/>
      <c r="D77" s="68"/>
      <c r="E77" s="69"/>
      <c r="F77" s="70"/>
      <c r="G77" s="71"/>
      <c r="H77" s="66">
        <v>3000516</v>
      </c>
      <c r="I77" s="67" t="s">
        <v>292</v>
      </c>
      <c r="J77" s="72">
        <v>0.62379999999999991</v>
      </c>
      <c r="K77" s="73">
        <v>0.62380000000000002</v>
      </c>
      <c r="L77" s="73">
        <f t="shared" si="4"/>
        <v>4.73523E-2</v>
      </c>
      <c r="M77" s="73">
        <v>0</v>
      </c>
      <c r="N77" s="73">
        <v>2.1604100000000001E-2</v>
      </c>
      <c r="O77" s="73">
        <v>2.5748199999999999E-2</v>
      </c>
      <c r="P77" s="74">
        <f t="shared" si="5"/>
        <v>0</v>
      </c>
      <c r="Q77" s="74">
        <f t="shared" si="6"/>
        <v>3.4633055466495671E-2</v>
      </c>
      <c r="R77" s="75">
        <f t="shared" si="7"/>
        <v>7.5909426098108371E-2</v>
      </c>
      <c r="S77" s="7"/>
    </row>
    <row r="78" spans="1:19" ht="25.5" x14ac:dyDescent="0.25">
      <c r="A78" s="66"/>
      <c r="B78" s="56"/>
      <c r="C78" s="67"/>
      <c r="D78" s="68"/>
      <c r="E78" s="69"/>
      <c r="F78" s="70"/>
      <c r="G78" s="71"/>
      <c r="H78" s="66">
        <v>3000565</v>
      </c>
      <c r="I78" s="67" t="s">
        <v>382</v>
      </c>
      <c r="J78" s="72">
        <v>0.10172300000000001</v>
      </c>
      <c r="K78" s="73">
        <v>0.10172300000000001</v>
      </c>
      <c r="L78" s="73">
        <f t="shared" si="4"/>
        <v>5.0000000000000001E-3</v>
      </c>
      <c r="M78" s="73">
        <v>0</v>
      </c>
      <c r="N78" s="73">
        <v>0</v>
      </c>
      <c r="O78" s="73">
        <v>5.0000000000000001E-3</v>
      </c>
      <c r="P78" s="74">
        <f t="shared" si="5"/>
        <v>0</v>
      </c>
      <c r="Q78" s="74">
        <f t="shared" si="6"/>
        <v>0</v>
      </c>
      <c r="R78" s="75">
        <f t="shared" si="7"/>
        <v>4.9153092221031619E-2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9000000</v>
      </c>
      <c r="I79" s="67" t="s">
        <v>293</v>
      </c>
      <c r="J79" s="72">
        <v>0.29817500000000002</v>
      </c>
      <c r="K79" s="73">
        <v>0.29817500000000002</v>
      </c>
      <c r="L79" s="73">
        <f t="shared" si="4"/>
        <v>1.9284249991174788E-2</v>
      </c>
      <c r="M79" s="73">
        <v>1.1989999911747873E-3</v>
      </c>
      <c r="N79" s="73">
        <v>1.0107620000000001E-2</v>
      </c>
      <c r="O79" s="73">
        <v>7.9776299999999994E-3</v>
      </c>
      <c r="P79" s="74">
        <f t="shared" si="5"/>
        <v>4.0211285023049794E-3</v>
      </c>
      <c r="Q79" s="74">
        <f t="shared" si="6"/>
        <v>3.7919409713003394E-2</v>
      </c>
      <c r="R79" s="75">
        <f t="shared" si="7"/>
        <v>6.4674268436907142E-2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9000009</v>
      </c>
      <c r="I80" s="67" t="s">
        <v>294</v>
      </c>
      <c r="J80" s="72">
        <v>1.059383</v>
      </c>
      <c r="K80" s="73">
        <v>11.111386</v>
      </c>
      <c r="L80" s="73">
        <f t="shared" si="4"/>
        <v>0.18899901000000002</v>
      </c>
      <c r="M80" s="73">
        <v>0</v>
      </c>
      <c r="N80" s="73">
        <v>8.6683269999999993E-2</v>
      </c>
      <c r="O80" s="73">
        <v>0.10231574000000002</v>
      </c>
      <c r="P80" s="74">
        <f t="shared" si="5"/>
        <v>0</v>
      </c>
      <c r="Q80" s="74">
        <f t="shared" si="6"/>
        <v>7.8013012958059414E-3</v>
      </c>
      <c r="R80" s="75">
        <f t="shared" si="7"/>
        <v>1.7009490085215295E-2</v>
      </c>
      <c r="S80" s="7"/>
    </row>
    <row r="81" spans="1:19" ht="25.5" x14ac:dyDescent="0.25">
      <c r="A81" s="44"/>
      <c r="B81" s="45"/>
      <c r="C81" s="46"/>
      <c r="D81" s="47"/>
      <c r="E81" s="48"/>
      <c r="F81" s="49">
        <v>83</v>
      </c>
      <c r="G81" s="50" t="s">
        <v>198</v>
      </c>
      <c r="H81" s="90"/>
      <c r="I81" s="46"/>
      <c r="J81" s="51">
        <v>0.182445</v>
      </c>
      <c r="K81" s="52">
        <v>0.32092100000000001</v>
      </c>
      <c r="L81" s="53">
        <f t="shared" si="4"/>
        <v>6.5622839552965162E-2</v>
      </c>
      <c r="M81" s="53">
        <v>1.9999999552965164E-2</v>
      </c>
      <c r="N81" s="53">
        <v>9.8103799999999988E-3</v>
      </c>
      <c r="O81" s="53">
        <v>3.581245999999999E-2</v>
      </c>
      <c r="P81" s="54">
        <f t="shared" si="5"/>
        <v>6.2320632033943439E-2</v>
      </c>
      <c r="Q81" s="54">
        <f t="shared" si="6"/>
        <v>9.2890086821881906E-2</v>
      </c>
      <c r="R81" s="55">
        <f t="shared" si="7"/>
        <v>0.20448284641069037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9000009</v>
      </c>
      <c r="I82" s="67" t="s">
        <v>294</v>
      </c>
      <c r="J82" s="72">
        <v>0.182445</v>
      </c>
      <c r="K82" s="73">
        <v>0.32092100000000001</v>
      </c>
      <c r="L82" s="73">
        <f t="shared" si="4"/>
        <v>6.5622839552965162E-2</v>
      </c>
      <c r="M82" s="73">
        <v>1.9999999552965164E-2</v>
      </c>
      <c r="N82" s="73">
        <v>9.8103799999999988E-3</v>
      </c>
      <c r="O82" s="73">
        <v>3.581245999999999E-2</v>
      </c>
      <c r="P82" s="74">
        <f t="shared" si="5"/>
        <v>6.2320632033943439E-2</v>
      </c>
      <c r="Q82" s="74">
        <f t="shared" si="6"/>
        <v>9.2890086821881906E-2</v>
      </c>
      <c r="R82" s="75">
        <f t="shared" si="7"/>
        <v>0.20448284641069037</v>
      </c>
      <c r="S82" s="7"/>
    </row>
    <row r="83" spans="1:19" ht="25.5" x14ac:dyDescent="0.25">
      <c r="A83" s="44"/>
      <c r="B83" s="45"/>
      <c r="C83" s="46"/>
      <c r="D83" s="47"/>
      <c r="E83" s="48"/>
      <c r="F83" s="49">
        <v>89</v>
      </c>
      <c r="G83" s="50" t="s">
        <v>55</v>
      </c>
      <c r="H83" s="90"/>
      <c r="I83" s="46"/>
      <c r="J83" s="51">
        <v>1.296262</v>
      </c>
      <c r="K83" s="52">
        <v>1.3066720000000001</v>
      </c>
      <c r="L83" s="53">
        <f t="shared" si="4"/>
        <v>0.19633853000000001</v>
      </c>
      <c r="M83" s="53">
        <v>0</v>
      </c>
      <c r="N83" s="53">
        <v>6.01731E-2</v>
      </c>
      <c r="O83" s="53">
        <v>0.13616543</v>
      </c>
      <c r="P83" s="54">
        <f t="shared" si="5"/>
        <v>0</v>
      </c>
      <c r="Q83" s="54">
        <f t="shared" si="6"/>
        <v>4.6050653874882143E-2</v>
      </c>
      <c r="R83" s="55">
        <f t="shared" si="7"/>
        <v>0.15025846578177232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9000009</v>
      </c>
      <c r="I84" s="67" t="s">
        <v>294</v>
      </c>
      <c r="J84" s="72">
        <v>1.296262</v>
      </c>
      <c r="K84" s="73">
        <v>1.3066720000000001</v>
      </c>
      <c r="L84" s="73">
        <f t="shared" si="4"/>
        <v>0.19633853000000001</v>
      </c>
      <c r="M84" s="73">
        <v>0</v>
      </c>
      <c r="N84" s="73">
        <v>6.01731E-2</v>
      </c>
      <c r="O84" s="73">
        <v>0.13616543</v>
      </c>
      <c r="P84" s="74">
        <f t="shared" si="5"/>
        <v>0</v>
      </c>
      <c r="Q84" s="74">
        <f t="shared" si="6"/>
        <v>4.6050653874882143E-2</v>
      </c>
      <c r="R84" s="75">
        <f t="shared" si="7"/>
        <v>0.15025846578177232</v>
      </c>
      <c r="S84" s="7"/>
    </row>
    <row r="85" spans="1:19" ht="25.5" x14ac:dyDescent="0.25">
      <c r="A85" s="44"/>
      <c r="B85" s="45"/>
      <c r="C85" s="46"/>
      <c r="D85" s="47"/>
      <c r="E85" s="48"/>
      <c r="F85" s="49">
        <v>90</v>
      </c>
      <c r="G85" s="50" t="s">
        <v>81</v>
      </c>
      <c r="H85" s="90"/>
      <c r="I85" s="46"/>
      <c r="J85" s="51">
        <v>74.156518000000005</v>
      </c>
      <c r="K85" s="52">
        <v>90.145659999999992</v>
      </c>
      <c r="L85" s="53">
        <f t="shared" si="4"/>
        <v>13.119770787791127</v>
      </c>
      <c r="M85" s="53">
        <v>4.2817424977911287</v>
      </c>
      <c r="N85" s="53">
        <v>4.7236840299999994</v>
      </c>
      <c r="O85" s="53">
        <v>4.1143442599999993</v>
      </c>
      <c r="P85" s="54">
        <f t="shared" si="5"/>
        <v>4.7498043697179977E-2</v>
      </c>
      <c r="Q85" s="54">
        <f t="shared" si="6"/>
        <v>9.9898614395758256E-2</v>
      </c>
      <c r="R85" s="55">
        <f t="shared" si="7"/>
        <v>0.14553968308392359</v>
      </c>
      <c r="S85" s="7"/>
    </row>
    <row r="86" spans="1:19" x14ac:dyDescent="0.25">
      <c r="A86" s="66"/>
      <c r="B86" s="56"/>
      <c r="C86" s="67"/>
      <c r="D86" s="68"/>
      <c r="E86" s="69"/>
      <c r="F86" s="70"/>
      <c r="G86" s="71"/>
      <c r="H86" s="66">
        <v>3000001</v>
      </c>
      <c r="I86" s="67" t="s">
        <v>283</v>
      </c>
      <c r="J86" s="72">
        <v>0.51667099999999988</v>
      </c>
      <c r="K86" s="73">
        <v>0.78667100000000001</v>
      </c>
      <c r="L86" s="73">
        <f t="shared" si="4"/>
        <v>8.140151988798569E-2</v>
      </c>
      <c r="M86" s="73">
        <v>1.6703809887985699E-2</v>
      </c>
      <c r="N86" s="73">
        <v>2.6212030000000001E-2</v>
      </c>
      <c r="O86" s="73">
        <v>3.8485680000000001E-2</v>
      </c>
      <c r="P86" s="74">
        <f t="shared" si="5"/>
        <v>2.1233539672856502E-2</v>
      </c>
      <c r="Q86" s="74">
        <f t="shared" si="6"/>
        <v>5.4553733248061384E-2</v>
      </c>
      <c r="R86" s="75">
        <f t="shared" si="7"/>
        <v>0.10347593833760961</v>
      </c>
      <c r="S86" s="7"/>
    </row>
    <row r="87" spans="1:19" ht="38.25" x14ac:dyDescent="0.25">
      <c r="A87" s="66"/>
      <c r="B87" s="56"/>
      <c r="C87" s="67"/>
      <c r="D87" s="68"/>
      <c r="E87" s="69"/>
      <c r="F87" s="70"/>
      <c r="G87" s="71"/>
      <c r="H87" s="66">
        <v>3000385</v>
      </c>
      <c r="I87" s="67" t="s">
        <v>383</v>
      </c>
      <c r="J87" s="72">
        <v>43.655880000000003</v>
      </c>
      <c r="K87" s="73">
        <v>47.680130999999989</v>
      </c>
      <c r="L87" s="73">
        <f t="shared" si="4"/>
        <v>11.53231213582373</v>
      </c>
      <c r="M87" s="73">
        <v>3.92260848582373</v>
      </c>
      <c r="N87" s="73">
        <v>4.2397025199999998</v>
      </c>
      <c r="O87" s="73">
        <v>3.3700011299999995</v>
      </c>
      <c r="P87" s="74">
        <f t="shared" si="5"/>
        <v>8.226924724312798E-2</v>
      </c>
      <c r="Q87" s="74">
        <f t="shared" si="6"/>
        <v>0.17118893834045321</v>
      </c>
      <c r="R87" s="75">
        <f t="shared" si="7"/>
        <v>0.24186829805110505</v>
      </c>
      <c r="S87" s="7"/>
    </row>
    <row r="88" spans="1:19" ht="25.5" x14ac:dyDescent="0.25">
      <c r="A88" s="66"/>
      <c r="B88" s="56"/>
      <c r="C88" s="67"/>
      <c r="D88" s="68"/>
      <c r="E88" s="69"/>
      <c r="F88" s="70"/>
      <c r="G88" s="71"/>
      <c r="H88" s="66">
        <v>3000386</v>
      </c>
      <c r="I88" s="67" t="s">
        <v>384</v>
      </c>
      <c r="J88" s="72">
        <v>2.4596330000000002</v>
      </c>
      <c r="K88" s="73">
        <v>3.9076759999999999</v>
      </c>
      <c r="L88" s="73">
        <f t="shared" si="4"/>
        <v>0.55532901327150586</v>
      </c>
      <c r="M88" s="73">
        <v>0.12243020327150589</v>
      </c>
      <c r="N88" s="73">
        <v>0.20900739000000002</v>
      </c>
      <c r="O88" s="73">
        <v>0.22389142000000001</v>
      </c>
      <c r="P88" s="74">
        <f t="shared" si="5"/>
        <v>3.1330694579465107E-2</v>
      </c>
      <c r="Q88" s="74">
        <f t="shared" si="6"/>
        <v>8.4817060900521407E-2</v>
      </c>
      <c r="R88" s="75">
        <f t="shared" si="7"/>
        <v>0.1421123484320363</v>
      </c>
      <c r="S88" s="7"/>
    </row>
    <row r="89" spans="1:19" ht="51" x14ac:dyDescent="0.25">
      <c r="A89" s="66"/>
      <c r="B89" s="56"/>
      <c r="C89" s="67"/>
      <c r="D89" s="68"/>
      <c r="E89" s="69"/>
      <c r="F89" s="70"/>
      <c r="G89" s="71"/>
      <c r="H89" s="66">
        <v>3000387</v>
      </c>
      <c r="I89" s="67" t="s">
        <v>385</v>
      </c>
      <c r="J89" s="72">
        <v>0.40400000000000003</v>
      </c>
      <c r="K89" s="73">
        <v>0.40400000000000003</v>
      </c>
      <c r="L89" s="73">
        <f t="shared" si="4"/>
        <v>1.949E-2</v>
      </c>
      <c r="M89" s="73">
        <v>0</v>
      </c>
      <c r="N89" s="73">
        <v>0</v>
      </c>
      <c r="O89" s="73">
        <v>1.949E-2</v>
      </c>
      <c r="P89" s="74">
        <f t="shared" si="5"/>
        <v>0</v>
      </c>
      <c r="Q89" s="74">
        <f t="shared" si="6"/>
        <v>0</v>
      </c>
      <c r="R89" s="75">
        <f t="shared" si="7"/>
        <v>4.8242574257425744E-2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9000009</v>
      </c>
      <c r="I90" s="67" t="s">
        <v>294</v>
      </c>
      <c r="J90" s="72">
        <v>27.120334</v>
      </c>
      <c r="K90" s="73">
        <v>37.367182</v>
      </c>
      <c r="L90" s="73">
        <f t="shared" si="4"/>
        <v>0.93123811880790708</v>
      </c>
      <c r="M90" s="73">
        <v>0.2199999988079071</v>
      </c>
      <c r="N90" s="73">
        <v>0.24876208999999999</v>
      </c>
      <c r="O90" s="73">
        <v>0.46247602999999998</v>
      </c>
      <c r="P90" s="74">
        <f t="shared" si="5"/>
        <v>5.8875191286275512E-3</v>
      </c>
      <c r="Q90" s="74">
        <f t="shared" si="6"/>
        <v>1.254475354357487E-2</v>
      </c>
      <c r="R90" s="75">
        <f t="shared" si="7"/>
        <v>2.4921283034078059E-2</v>
      </c>
      <c r="S90" s="7"/>
    </row>
    <row r="91" spans="1:19" ht="51" x14ac:dyDescent="0.25">
      <c r="A91" s="44"/>
      <c r="B91" s="45"/>
      <c r="C91" s="46"/>
      <c r="D91" s="47"/>
      <c r="E91" s="48"/>
      <c r="F91" s="49">
        <v>91</v>
      </c>
      <c r="G91" s="50" t="s">
        <v>82</v>
      </c>
      <c r="H91" s="90"/>
      <c r="I91" s="46"/>
      <c r="J91" s="51">
        <v>35.724995</v>
      </c>
      <c r="K91" s="52">
        <v>49.357285000000019</v>
      </c>
      <c r="L91" s="53">
        <f t="shared" si="4"/>
        <v>2.2616774517085552</v>
      </c>
      <c r="M91" s="53">
        <v>0.17343733170855558</v>
      </c>
      <c r="N91" s="53">
        <v>0.75840788999999986</v>
      </c>
      <c r="O91" s="53">
        <v>1.3298322299999998</v>
      </c>
      <c r="P91" s="54">
        <f t="shared" si="5"/>
        <v>3.5139155589403977E-3</v>
      </c>
      <c r="Q91" s="54">
        <f t="shared" si="6"/>
        <v>1.887958832639508E-2</v>
      </c>
      <c r="R91" s="55">
        <f t="shared" si="7"/>
        <v>4.5822566044881809E-2</v>
      </c>
      <c r="S91" s="7"/>
    </row>
    <row r="92" spans="1:19" ht="38.25" x14ac:dyDescent="0.25">
      <c r="A92" s="66"/>
      <c r="B92" s="56"/>
      <c r="C92" s="67"/>
      <c r="D92" s="68"/>
      <c r="E92" s="69"/>
      <c r="F92" s="70"/>
      <c r="G92" s="71"/>
      <c r="H92" s="66">
        <v>3000515</v>
      </c>
      <c r="I92" s="67" t="s">
        <v>389</v>
      </c>
      <c r="J92" s="72">
        <v>0.24400899999999998</v>
      </c>
      <c r="K92" s="73">
        <v>0.51400900000000005</v>
      </c>
      <c r="L92" s="73">
        <f t="shared" si="4"/>
        <v>5.0457329920416238E-2</v>
      </c>
      <c r="M92" s="73">
        <v>3.4373299204162322E-3</v>
      </c>
      <c r="N92" s="73">
        <v>2.4264000000000001E-2</v>
      </c>
      <c r="O92" s="73">
        <v>2.2756000000000002E-2</v>
      </c>
      <c r="P92" s="74">
        <f t="shared" si="5"/>
        <v>6.6872952038120577E-3</v>
      </c>
      <c r="Q92" s="74">
        <f t="shared" si="6"/>
        <v>5.3892694331064687E-2</v>
      </c>
      <c r="R92" s="75">
        <f t="shared" si="7"/>
        <v>9.816429268829191E-2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9000009</v>
      </c>
      <c r="I93" s="67" t="s">
        <v>294</v>
      </c>
      <c r="J93" s="72">
        <v>35.480986000000001</v>
      </c>
      <c r="K93" s="73">
        <v>48.843276000000017</v>
      </c>
      <c r="L93" s="73">
        <f t="shared" si="4"/>
        <v>2.2112201217881391</v>
      </c>
      <c r="M93" s="73">
        <v>0.17000000178813934</v>
      </c>
      <c r="N93" s="73">
        <v>0.73414388999999991</v>
      </c>
      <c r="O93" s="73">
        <v>1.3070762299999998</v>
      </c>
      <c r="P93" s="74">
        <f t="shared" si="5"/>
        <v>3.4805200574207855E-3</v>
      </c>
      <c r="Q93" s="74">
        <f t="shared" si="6"/>
        <v>1.8511123041544938E-2</v>
      </c>
      <c r="R93" s="75">
        <f t="shared" si="7"/>
        <v>4.5271740613552179E-2</v>
      </c>
      <c r="S93" s="7"/>
    </row>
    <row r="94" spans="1:19" ht="38.25" x14ac:dyDescent="0.25">
      <c r="A94" s="44"/>
      <c r="B94" s="45"/>
      <c r="C94" s="46"/>
      <c r="D94" s="47"/>
      <c r="E94" s="48"/>
      <c r="F94" s="49">
        <v>101</v>
      </c>
      <c r="G94" s="50" t="s">
        <v>88</v>
      </c>
      <c r="H94" s="90"/>
      <c r="I94" s="46"/>
      <c r="J94" s="51">
        <v>0</v>
      </c>
      <c r="K94" s="52">
        <v>4.3099999999999996E-3</v>
      </c>
      <c r="L94" s="53">
        <f t="shared" si="4"/>
        <v>0</v>
      </c>
      <c r="M94" s="53">
        <v>0</v>
      </c>
      <c r="N94" s="53">
        <v>0</v>
      </c>
      <c r="O94" s="53">
        <v>0</v>
      </c>
      <c r="P94" s="54">
        <f t="shared" si="5"/>
        <v>0</v>
      </c>
      <c r="Q94" s="54">
        <f t="shared" si="6"/>
        <v>0</v>
      </c>
      <c r="R94" s="55">
        <f t="shared" si="7"/>
        <v>0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9000009</v>
      </c>
      <c r="I95" s="67" t="s">
        <v>294</v>
      </c>
      <c r="J95" s="72">
        <v>0</v>
      </c>
      <c r="K95" s="73">
        <v>4.3099999999999996E-3</v>
      </c>
      <c r="L95" s="73">
        <f t="shared" si="4"/>
        <v>0</v>
      </c>
      <c r="M95" s="73">
        <v>0</v>
      </c>
      <c r="N95" s="73">
        <v>0</v>
      </c>
      <c r="O95" s="73">
        <v>0</v>
      </c>
      <c r="P95" s="74">
        <f t="shared" si="5"/>
        <v>0</v>
      </c>
      <c r="Q95" s="74">
        <f t="shared" si="6"/>
        <v>0</v>
      </c>
      <c r="R95" s="75">
        <f t="shared" si="7"/>
        <v>0</v>
      </c>
      <c r="S95" s="7"/>
    </row>
    <row r="96" spans="1:19" ht="25.5" x14ac:dyDescent="0.25">
      <c r="A96" s="44"/>
      <c r="B96" s="45"/>
      <c r="C96" s="46"/>
      <c r="D96" s="47"/>
      <c r="E96" s="48"/>
      <c r="F96" s="49">
        <v>104</v>
      </c>
      <c r="G96" s="50" t="s">
        <v>142</v>
      </c>
      <c r="H96" s="90"/>
      <c r="I96" s="46"/>
      <c r="J96" s="51">
        <v>1.4074410000000002</v>
      </c>
      <c r="K96" s="52">
        <v>1.7723130000000002</v>
      </c>
      <c r="L96" s="53">
        <f t="shared" si="4"/>
        <v>0.547692020433032</v>
      </c>
      <c r="M96" s="53">
        <v>0.10179710043303203</v>
      </c>
      <c r="N96" s="53">
        <v>0.31371476999999998</v>
      </c>
      <c r="O96" s="53">
        <v>0.13218015</v>
      </c>
      <c r="P96" s="54">
        <f t="shared" si="5"/>
        <v>5.7437428057590285E-2</v>
      </c>
      <c r="Q96" s="54">
        <f t="shared" si="6"/>
        <v>0.23444609977641193</v>
      </c>
      <c r="R96" s="55">
        <f t="shared" si="7"/>
        <v>0.30902669022516449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3000001</v>
      </c>
      <c r="I97" s="67" t="s">
        <v>283</v>
      </c>
      <c r="J97" s="72">
        <v>2.9199999999999999E-3</v>
      </c>
      <c r="K97" s="73">
        <v>2.9199999999999999E-3</v>
      </c>
      <c r="L97" s="73">
        <f t="shared" si="4"/>
        <v>0</v>
      </c>
      <c r="M97" s="73">
        <v>0</v>
      </c>
      <c r="N97" s="73">
        <v>0</v>
      </c>
      <c r="O97" s="73">
        <v>0</v>
      </c>
      <c r="P97" s="74">
        <f t="shared" si="5"/>
        <v>0</v>
      </c>
      <c r="Q97" s="74">
        <f t="shared" si="6"/>
        <v>0</v>
      </c>
      <c r="R97" s="75">
        <f t="shared" si="7"/>
        <v>0</v>
      </c>
      <c r="S97" s="7"/>
    </row>
    <row r="98" spans="1:19" ht="38.25" x14ac:dyDescent="0.25">
      <c r="A98" s="66"/>
      <c r="B98" s="56"/>
      <c r="C98" s="67"/>
      <c r="D98" s="68"/>
      <c r="E98" s="69"/>
      <c r="F98" s="70"/>
      <c r="G98" s="71"/>
      <c r="H98" s="66">
        <v>3000283</v>
      </c>
      <c r="I98" s="67" t="s">
        <v>428</v>
      </c>
      <c r="J98" s="72">
        <v>1.0218E-2</v>
      </c>
      <c r="K98" s="73">
        <v>1.0218E-2</v>
      </c>
      <c r="L98" s="73">
        <f t="shared" si="4"/>
        <v>0</v>
      </c>
      <c r="M98" s="73">
        <v>0</v>
      </c>
      <c r="N98" s="73">
        <v>0</v>
      </c>
      <c r="O98" s="73">
        <v>0</v>
      </c>
      <c r="P98" s="74">
        <f t="shared" si="5"/>
        <v>0</v>
      </c>
      <c r="Q98" s="74">
        <f t="shared" si="6"/>
        <v>0</v>
      </c>
      <c r="R98" s="75">
        <f t="shared" si="7"/>
        <v>0</v>
      </c>
      <c r="S98" s="7"/>
    </row>
    <row r="99" spans="1:19" ht="25.5" x14ac:dyDescent="0.25">
      <c r="A99" s="66"/>
      <c r="B99" s="56"/>
      <c r="C99" s="67"/>
      <c r="D99" s="68"/>
      <c r="E99" s="69"/>
      <c r="F99" s="70"/>
      <c r="G99" s="71"/>
      <c r="H99" s="66">
        <v>3000285</v>
      </c>
      <c r="I99" s="67" t="s">
        <v>447</v>
      </c>
      <c r="J99" s="72">
        <v>5.8649000000000007E-2</v>
      </c>
      <c r="K99" s="73">
        <v>6.0545000000000002E-2</v>
      </c>
      <c r="L99" s="73">
        <f t="shared" si="4"/>
        <v>1.1243229986665361E-2</v>
      </c>
      <c r="M99" s="73">
        <v>2.7612899866653606E-3</v>
      </c>
      <c r="N99" s="73">
        <v>2.3612900000000003E-3</v>
      </c>
      <c r="O99" s="73">
        <v>6.12065E-3</v>
      </c>
      <c r="P99" s="74">
        <f t="shared" si="5"/>
        <v>4.5607234068302263E-2</v>
      </c>
      <c r="Q99" s="74">
        <f t="shared" si="6"/>
        <v>8.4607812150720302E-2</v>
      </c>
      <c r="R99" s="75">
        <f t="shared" si="7"/>
        <v>0.18570038792080867</v>
      </c>
      <c r="S99" s="7"/>
    </row>
    <row r="100" spans="1:19" ht="25.5" x14ac:dyDescent="0.25">
      <c r="A100" s="66"/>
      <c r="B100" s="56"/>
      <c r="C100" s="67"/>
      <c r="D100" s="68"/>
      <c r="E100" s="69"/>
      <c r="F100" s="70"/>
      <c r="G100" s="71"/>
      <c r="H100" s="66">
        <v>3000286</v>
      </c>
      <c r="I100" s="67" t="s">
        <v>448</v>
      </c>
      <c r="J100" s="72">
        <v>0.10450900000000002</v>
      </c>
      <c r="K100" s="73">
        <v>0.11019700000000002</v>
      </c>
      <c r="L100" s="73">
        <f t="shared" si="4"/>
        <v>2.528001013651654E-2</v>
      </c>
      <c r="M100" s="73">
        <v>8.2325201365165412E-3</v>
      </c>
      <c r="N100" s="73">
        <v>7.0355199999999991E-3</v>
      </c>
      <c r="O100" s="73">
        <v>1.0011969999999999E-2</v>
      </c>
      <c r="P100" s="74">
        <f t="shared" si="5"/>
        <v>7.4707298170699196E-2</v>
      </c>
      <c r="Q100" s="74">
        <f t="shared" si="6"/>
        <v>0.13855223042838316</v>
      </c>
      <c r="R100" s="75">
        <f t="shared" si="7"/>
        <v>0.22940742612336576</v>
      </c>
      <c r="S100" s="7"/>
    </row>
    <row r="101" spans="1:19" ht="51" x14ac:dyDescent="0.25">
      <c r="A101" s="66"/>
      <c r="B101" s="56"/>
      <c r="C101" s="67"/>
      <c r="D101" s="68"/>
      <c r="E101" s="69"/>
      <c r="F101" s="70"/>
      <c r="G101" s="71"/>
      <c r="H101" s="66">
        <v>3000289</v>
      </c>
      <c r="I101" s="67" t="s">
        <v>449</v>
      </c>
      <c r="J101" s="72">
        <v>0.23291400000000001</v>
      </c>
      <c r="K101" s="73">
        <v>0.252114</v>
      </c>
      <c r="L101" s="73">
        <f t="shared" si="4"/>
        <v>7.4694509769936357E-2</v>
      </c>
      <c r="M101" s="73">
        <v>1.8256539769936353E-2</v>
      </c>
      <c r="N101" s="73">
        <v>2.852528E-2</v>
      </c>
      <c r="O101" s="73">
        <v>2.7912689999999997E-2</v>
      </c>
      <c r="P101" s="74">
        <f t="shared" si="5"/>
        <v>7.2413827752272203E-2</v>
      </c>
      <c r="Q101" s="74">
        <f t="shared" si="6"/>
        <v>0.18555819894942904</v>
      </c>
      <c r="R101" s="75">
        <f t="shared" si="7"/>
        <v>0.29627275664951713</v>
      </c>
      <c r="S101" s="7"/>
    </row>
    <row r="102" spans="1:19" ht="25.5" x14ac:dyDescent="0.25">
      <c r="A102" s="66"/>
      <c r="B102" s="56"/>
      <c r="C102" s="67"/>
      <c r="D102" s="68"/>
      <c r="E102" s="69"/>
      <c r="F102" s="70"/>
      <c r="G102" s="71"/>
      <c r="H102" s="66">
        <v>3000686</v>
      </c>
      <c r="I102" s="67" t="s">
        <v>450</v>
      </c>
      <c r="J102" s="72">
        <v>0.89101100000000011</v>
      </c>
      <c r="K102" s="73">
        <v>0.92909900000000012</v>
      </c>
      <c r="L102" s="73">
        <f t="shared" si="4"/>
        <v>0.22769457053991377</v>
      </c>
      <c r="M102" s="73">
        <v>7.2546750539913774E-2</v>
      </c>
      <c r="N102" s="73">
        <v>6.701298E-2</v>
      </c>
      <c r="O102" s="73">
        <v>8.8134840000000006E-2</v>
      </c>
      <c r="P102" s="74">
        <f t="shared" si="5"/>
        <v>7.8082906708449543E-2</v>
      </c>
      <c r="Q102" s="74">
        <f t="shared" si="6"/>
        <v>0.15020975217916901</v>
      </c>
      <c r="R102" s="75">
        <f t="shared" si="7"/>
        <v>0.24507029987107265</v>
      </c>
      <c r="S102" s="7"/>
    </row>
    <row r="103" spans="1:19" x14ac:dyDescent="0.25">
      <c r="A103" s="66"/>
      <c r="B103" s="56"/>
      <c r="C103" s="67"/>
      <c r="D103" s="68"/>
      <c r="E103" s="69"/>
      <c r="F103" s="70"/>
      <c r="G103" s="71"/>
      <c r="H103" s="66">
        <v>9000000</v>
      </c>
      <c r="I103" s="67" t="s">
        <v>293</v>
      </c>
      <c r="J103" s="72">
        <v>0.10722000000000001</v>
      </c>
      <c r="K103" s="73">
        <v>0.10722000000000001</v>
      </c>
      <c r="L103" s="73">
        <f t="shared" si="4"/>
        <v>6.9999999999999997E-7</v>
      </c>
      <c r="M103" s="73">
        <v>0</v>
      </c>
      <c r="N103" s="73">
        <v>6.9999999999999997E-7</v>
      </c>
      <c r="O103" s="73">
        <v>0</v>
      </c>
      <c r="P103" s="74">
        <f t="shared" si="5"/>
        <v>0</v>
      </c>
      <c r="Q103" s="74">
        <f t="shared" si="6"/>
        <v>6.5286327177765332E-6</v>
      </c>
      <c r="R103" s="75">
        <f t="shared" si="7"/>
        <v>6.5286327177765332E-6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9000009</v>
      </c>
      <c r="I104" s="67" t="s">
        <v>294</v>
      </c>
      <c r="J104" s="72">
        <v>0</v>
      </c>
      <c r="K104" s="73">
        <v>0.30000000000000004</v>
      </c>
      <c r="L104" s="73">
        <f t="shared" si="4"/>
        <v>0.20877899999999999</v>
      </c>
      <c r="M104" s="73">
        <v>0</v>
      </c>
      <c r="N104" s="73">
        <v>0.20877899999999999</v>
      </c>
      <c r="O104" s="73">
        <v>0</v>
      </c>
      <c r="P104" s="74">
        <f t="shared" si="5"/>
        <v>0</v>
      </c>
      <c r="Q104" s="74">
        <f t="shared" si="6"/>
        <v>0.69592999999999983</v>
      </c>
      <c r="R104" s="75">
        <f t="shared" si="7"/>
        <v>0.69592999999999983</v>
      </c>
      <c r="S104" s="7"/>
    </row>
    <row r="105" spans="1:19" ht="38.25" x14ac:dyDescent="0.25">
      <c r="A105" s="44"/>
      <c r="B105" s="45"/>
      <c r="C105" s="46"/>
      <c r="D105" s="47"/>
      <c r="E105" s="48"/>
      <c r="F105" s="49">
        <v>106</v>
      </c>
      <c r="G105" s="50" t="s">
        <v>83</v>
      </c>
      <c r="H105" s="90"/>
      <c r="I105" s="46"/>
      <c r="J105" s="51">
        <v>0.29957700000000009</v>
      </c>
      <c r="K105" s="52">
        <v>0.31241499999999994</v>
      </c>
      <c r="L105" s="53">
        <f t="shared" si="4"/>
        <v>0.10550437954897821</v>
      </c>
      <c r="M105" s="53">
        <v>3.3760789548978209E-2</v>
      </c>
      <c r="N105" s="53">
        <v>4.9817230000000004E-2</v>
      </c>
      <c r="O105" s="53">
        <v>2.1926359999999999E-2</v>
      </c>
      <c r="P105" s="54">
        <f t="shared" si="5"/>
        <v>0.10806391994295478</v>
      </c>
      <c r="Q105" s="54">
        <f t="shared" si="6"/>
        <v>0.26752242865732512</v>
      </c>
      <c r="R105" s="55">
        <f t="shared" si="7"/>
        <v>0.33770587055352086</v>
      </c>
      <c r="S105" s="7"/>
    </row>
    <row r="106" spans="1:19" ht="51" x14ac:dyDescent="0.25">
      <c r="A106" s="66"/>
      <c r="B106" s="56"/>
      <c r="C106" s="67"/>
      <c r="D106" s="68"/>
      <c r="E106" s="69"/>
      <c r="F106" s="70"/>
      <c r="G106" s="71"/>
      <c r="H106" s="66">
        <v>3000574</v>
      </c>
      <c r="I106" s="67" t="s">
        <v>391</v>
      </c>
      <c r="J106" s="72">
        <v>0.29957700000000009</v>
      </c>
      <c r="K106" s="73">
        <v>0.31241499999999994</v>
      </c>
      <c r="L106" s="73">
        <f t="shared" si="4"/>
        <v>0.10550437954897821</v>
      </c>
      <c r="M106" s="73">
        <v>3.3760789548978209E-2</v>
      </c>
      <c r="N106" s="73">
        <v>4.9817230000000004E-2</v>
      </c>
      <c r="O106" s="73">
        <v>2.1926359999999999E-2</v>
      </c>
      <c r="P106" s="74">
        <f t="shared" si="5"/>
        <v>0.10806391994295478</v>
      </c>
      <c r="Q106" s="74">
        <f t="shared" si="6"/>
        <v>0.26752242865732512</v>
      </c>
      <c r="R106" s="75">
        <f t="shared" si="7"/>
        <v>0.33770587055352086</v>
      </c>
      <c r="S106" s="7"/>
    </row>
    <row r="107" spans="1:19" ht="38.25" x14ac:dyDescent="0.25">
      <c r="A107" s="44"/>
      <c r="B107" s="45"/>
      <c r="C107" s="46"/>
      <c r="D107" s="47"/>
      <c r="E107" s="48"/>
      <c r="F107" s="49">
        <v>107</v>
      </c>
      <c r="G107" s="50" t="s">
        <v>84</v>
      </c>
      <c r="H107" s="90"/>
      <c r="I107" s="46"/>
      <c r="J107" s="51">
        <v>4.2571060000000003</v>
      </c>
      <c r="K107" s="52">
        <v>4.4792860000000001</v>
      </c>
      <c r="L107" s="53">
        <f t="shared" si="4"/>
        <v>0.48445256740489784</v>
      </c>
      <c r="M107" s="53">
        <v>0.13035573740489781</v>
      </c>
      <c r="N107" s="53">
        <v>0.17185516000000001</v>
      </c>
      <c r="O107" s="53">
        <v>0.18224167000000002</v>
      </c>
      <c r="P107" s="54">
        <f t="shared" si="5"/>
        <v>2.9101900929053827E-2</v>
      </c>
      <c r="Q107" s="54">
        <f t="shared" si="6"/>
        <v>6.7468542398252271E-2</v>
      </c>
      <c r="R107" s="55">
        <f t="shared" si="7"/>
        <v>0.10815397083483792</v>
      </c>
      <c r="S107" s="7"/>
    </row>
    <row r="108" spans="1:19" ht="38.25" x14ac:dyDescent="0.25">
      <c r="A108" s="66"/>
      <c r="B108" s="56"/>
      <c r="C108" s="67"/>
      <c r="D108" s="68"/>
      <c r="E108" s="69"/>
      <c r="F108" s="70"/>
      <c r="G108" s="71"/>
      <c r="H108" s="66">
        <v>3000546</v>
      </c>
      <c r="I108" s="67" t="s">
        <v>396</v>
      </c>
      <c r="J108" s="72">
        <v>0.55243100000000012</v>
      </c>
      <c r="K108" s="73">
        <v>0.55243100000000001</v>
      </c>
      <c r="L108" s="73">
        <f t="shared" si="4"/>
        <v>0.15054828073726476</v>
      </c>
      <c r="M108" s="73">
        <v>5.7375750737264752E-2</v>
      </c>
      <c r="N108" s="73">
        <v>6.7101359999999999E-2</v>
      </c>
      <c r="O108" s="73">
        <v>2.6071170000000001E-2</v>
      </c>
      <c r="P108" s="74">
        <f t="shared" si="5"/>
        <v>0.10386048345814183</v>
      </c>
      <c r="Q108" s="74">
        <f t="shared" si="6"/>
        <v>0.22532607825640624</v>
      </c>
      <c r="R108" s="75">
        <f t="shared" si="7"/>
        <v>0.27251961011830395</v>
      </c>
      <c r="S108" s="7"/>
    </row>
    <row r="109" spans="1:19" x14ac:dyDescent="0.25">
      <c r="A109" s="66"/>
      <c r="B109" s="56"/>
      <c r="C109" s="67"/>
      <c r="D109" s="68"/>
      <c r="E109" s="69"/>
      <c r="F109" s="70"/>
      <c r="G109" s="71"/>
      <c r="H109" s="66">
        <v>9000009</v>
      </c>
      <c r="I109" s="67" t="s">
        <v>294</v>
      </c>
      <c r="J109" s="72">
        <v>3.7046749999999999</v>
      </c>
      <c r="K109" s="73">
        <v>3.9268549999999998</v>
      </c>
      <c r="L109" s="73">
        <f t="shared" si="4"/>
        <v>0.33390428666763305</v>
      </c>
      <c r="M109" s="73">
        <v>7.2979986667633057E-2</v>
      </c>
      <c r="N109" s="73">
        <v>0.10475379999999999</v>
      </c>
      <c r="O109" s="73">
        <v>0.15617050000000002</v>
      </c>
      <c r="P109" s="74">
        <f t="shared" si="5"/>
        <v>1.8584843766228459E-2</v>
      </c>
      <c r="Q109" s="74">
        <f t="shared" si="6"/>
        <v>4.526110250254544E-2</v>
      </c>
      <c r="R109" s="75">
        <f t="shared" si="7"/>
        <v>8.5030969227952918E-2</v>
      </c>
      <c r="S109" s="7"/>
    </row>
    <row r="110" spans="1:19" x14ac:dyDescent="0.25">
      <c r="A110" s="44"/>
      <c r="B110" s="45"/>
      <c r="C110" s="46"/>
      <c r="D110" s="47"/>
      <c r="E110" s="48"/>
      <c r="F110" s="49">
        <v>108</v>
      </c>
      <c r="G110" s="50" t="s">
        <v>199</v>
      </c>
      <c r="H110" s="90"/>
      <c r="I110" s="46"/>
      <c r="J110" s="51">
        <v>2.4087239999999999</v>
      </c>
      <c r="K110" s="52">
        <v>3.0988449999999998</v>
      </c>
      <c r="L110" s="53">
        <f t="shared" si="4"/>
        <v>4.074055E-2</v>
      </c>
      <c r="M110" s="53">
        <v>0</v>
      </c>
      <c r="N110" s="53">
        <v>0</v>
      </c>
      <c r="O110" s="53">
        <v>4.074055E-2</v>
      </c>
      <c r="P110" s="54">
        <f t="shared" si="5"/>
        <v>0</v>
      </c>
      <c r="Q110" s="54">
        <f t="shared" si="6"/>
        <v>0</v>
      </c>
      <c r="R110" s="55">
        <f t="shared" si="7"/>
        <v>1.3147011225150017E-2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9000009</v>
      </c>
      <c r="I111" s="67" t="s">
        <v>294</v>
      </c>
      <c r="J111" s="72">
        <v>2.4087239999999999</v>
      </c>
      <c r="K111" s="73">
        <v>3.0988449999999998</v>
      </c>
      <c r="L111" s="73">
        <f t="shared" si="4"/>
        <v>4.074055E-2</v>
      </c>
      <c r="M111" s="73">
        <v>0</v>
      </c>
      <c r="N111" s="73">
        <v>0</v>
      </c>
      <c r="O111" s="73">
        <v>4.074055E-2</v>
      </c>
      <c r="P111" s="74">
        <f t="shared" si="5"/>
        <v>0</v>
      </c>
      <c r="Q111" s="74">
        <f t="shared" si="6"/>
        <v>0</v>
      </c>
      <c r="R111" s="75">
        <f t="shared" si="7"/>
        <v>1.3147011225150017E-2</v>
      </c>
      <c r="S111" s="7"/>
    </row>
    <row r="112" spans="1:19" ht="25.5" x14ac:dyDescent="0.25">
      <c r="A112" s="44"/>
      <c r="B112" s="45"/>
      <c r="C112" s="46"/>
      <c r="D112" s="47"/>
      <c r="E112" s="48"/>
      <c r="F112" s="49">
        <v>121</v>
      </c>
      <c r="G112" s="50" t="s">
        <v>159</v>
      </c>
      <c r="H112" s="90"/>
      <c r="I112" s="46"/>
      <c r="J112" s="51">
        <v>0.89753800000000006</v>
      </c>
      <c r="K112" s="52">
        <v>1.260545</v>
      </c>
      <c r="L112" s="53">
        <f t="shared" si="4"/>
        <v>0.3758813409050068</v>
      </c>
      <c r="M112" s="53">
        <v>4.7907350905006751E-2</v>
      </c>
      <c r="N112" s="53">
        <v>0.15140752000000002</v>
      </c>
      <c r="O112" s="53">
        <v>0.17656647000000003</v>
      </c>
      <c r="P112" s="54">
        <f t="shared" si="5"/>
        <v>3.8005268280788665E-2</v>
      </c>
      <c r="Q112" s="54">
        <f t="shared" si="6"/>
        <v>0.15811801316494592</v>
      </c>
      <c r="R112" s="55">
        <f t="shared" si="7"/>
        <v>0.29818954571634237</v>
      </c>
      <c r="S112" s="7"/>
    </row>
    <row r="113" spans="1:19" ht="51" x14ac:dyDescent="0.25">
      <c r="A113" s="66"/>
      <c r="B113" s="56"/>
      <c r="C113" s="67"/>
      <c r="D113" s="68"/>
      <c r="E113" s="69"/>
      <c r="F113" s="70"/>
      <c r="G113" s="71"/>
      <c r="H113" s="66">
        <v>3000629</v>
      </c>
      <c r="I113" s="67" t="s">
        <v>462</v>
      </c>
      <c r="J113" s="72">
        <v>0.73278600000000005</v>
      </c>
      <c r="K113" s="73">
        <v>0.77548600000000012</v>
      </c>
      <c r="L113" s="73">
        <f t="shared" si="4"/>
        <v>0.16682977109856995</v>
      </c>
      <c r="M113" s="73">
        <v>4.035648109856993E-2</v>
      </c>
      <c r="N113" s="73">
        <v>6.1864210000000003E-2</v>
      </c>
      <c r="O113" s="73">
        <v>6.4609079999999999E-2</v>
      </c>
      <c r="P113" s="74">
        <f t="shared" si="5"/>
        <v>5.2040244567367978E-2</v>
      </c>
      <c r="Q113" s="74">
        <f t="shared" si="6"/>
        <v>0.13181500516910674</v>
      </c>
      <c r="R113" s="75">
        <f t="shared" si="7"/>
        <v>0.21512931387358369</v>
      </c>
      <c r="S113" s="7"/>
    </row>
    <row r="114" spans="1:19" ht="38.25" x14ac:dyDescent="0.25">
      <c r="A114" s="66"/>
      <c r="B114" s="56"/>
      <c r="C114" s="67"/>
      <c r="D114" s="68"/>
      <c r="E114" s="69"/>
      <c r="F114" s="70"/>
      <c r="G114" s="71"/>
      <c r="H114" s="66">
        <v>3000633</v>
      </c>
      <c r="I114" s="67" t="s">
        <v>464</v>
      </c>
      <c r="J114" s="72">
        <v>0.16475200000000001</v>
      </c>
      <c r="K114" s="73">
        <v>0.16475200000000001</v>
      </c>
      <c r="L114" s="73">
        <f t="shared" si="4"/>
        <v>2.8377049806436822E-2</v>
      </c>
      <c r="M114" s="73">
        <v>7.5508698064368218E-3</v>
      </c>
      <c r="N114" s="73">
        <v>7.5169299999999998E-3</v>
      </c>
      <c r="O114" s="73">
        <v>1.3309250000000002E-2</v>
      </c>
      <c r="P114" s="74">
        <f t="shared" si="5"/>
        <v>4.583173379647483E-2</v>
      </c>
      <c r="Q114" s="74">
        <f t="shared" si="6"/>
        <v>9.1457462163960501E-2</v>
      </c>
      <c r="R114" s="75">
        <f t="shared" si="7"/>
        <v>0.17224100348667584</v>
      </c>
      <c r="S114" s="7"/>
    </row>
    <row r="115" spans="1:19" x14ac:dyDescent="0.25">
      <c r="A115" s="66"/>
      <c r="B115" s="56"/>
      <c r="C115" s="67"/>
      <c r="D115" s="68"/>
      <c r="E115" s="69"/>
      <c r="F115" s="70"/>
      <c r="G115" s="71"/>
      <c r="H115" s="66">
        <v>9000009</v>
      </c>
      <c r="I115" s="67" t="s">
        <v>294</v>
      </c>
      <c r="J115" s="72">
        <v>0</v>
      </c>
      <c r="K115" s="73">
        <v>0.32030700000000001</v>
      </c>
      <c r="L115" s="73">
        <f t="shared" si="4"/>
        <v>0.18067452000000001</v>
      </c>
      <c r="M115" s="73">
        <v>0</v>
      </c>
      <c r="N115" s="73">
        <v>8.202638000000001E-2</v>
      </c>
      <c r="O115" s="73">
        <v>9.8648140000000009E-2</v>
      </c>
      <c r="P115" s="74">
        <f t="shared" si="5"/>
        <v>0</v>
      </c>
      <c r="Q115" s="74">
        <f t="shared" si="6"/>
        <v>0.25608675427012212</v>
      </c>
      <c r="R115" s="75">
        <f t="shared" si="7"/>
        <v>0.56406672348715448</v>
      </c>
      <c r="S115" s="7"/>
    </row>
    <row r="116" spans="1:19" ht="25.5" x14ac:dyDescent="0.25">
      <c r="A116" s="44"/>
      <c r="B116" s="45"/>
      <c r="C116" s="46"/>
      <c r="D116" s="47"/>
      <c r="E116" s="48"/>
      <c r="F116" s="49">
        <v>127</v>
      </c>
      <c r="G116" s="50" t="s">
        <v>184</v>
      </c>
      <c r="H116" s="90"/>
      <c r="I116" s="46"/>
      <c r="J116" s="51">
        <v>5.2481E-2</v>
      </c>
      <c r="K116" s="52">
        <v>5.2481E-2</v>
      </c>
      <c r="L116" s="53">
        <f t="shared" si="4"/>
        <v>0</v>
      </c>
      <c r="M116" s="53">
        <v>0</v>
      </c>
      <c r="N116" s="53">
        <v>0</v>
      </c>
      <c r="O116" s="53">
        <v>0</v>
      </c>
      <c r="P116" s="54">
        <f t="shared" si="5"/>
        <v>0</v>
      </c>
      <c r="Q116" s="54">
        <f t="shared" si="6"/>
        <v>0</v>
      </c>
      <c r="R116" s="55">
        <f t="shared" si="7"/>
        <v>0</v>
      </c>
      <c r="S116" s="7"/>
    </row>
    <row r="117" spans="1:19" x14ac:dyDescent="0.25">
      <c r="A117" s="66"/>
      <c r="B117" s="56"/>
      <c r="C117" s="67"/>
      <c r="D117" s="68"/>
      <c r="E117" s="69"/>
      <c r="F117" s="70"/>
      <c r="G117" s="71"/>
      <c r="H117" s="66">
        <v>9000009</v>
      </c>
      <c r="I117" s="67" t="s">
        <v>294</v>
      </c>
      <c r="J117" s="72">
        <v>5.2481E-2</v>
      </c>
      <c r="K117" s="73">
        <v>5.2481E-2</v>
      </c>
      <c r="L117" s="73">
        <f t="shared" si="4"/>
        <v>0</v>
      </c>
      <c r="M117" s="73">
        <v>0</v>
      </c>
      <c r="N117" s="73">
        <v>0</v>
      </c>
      <c r="O117" s="73">
        <v>0</v>
      </c>
      <c r="P117" s="74">
        <f t="shared" si="5"/>
        <v>0</v>
      </c>
      <c r="Q117" s="74">
        <f t="shared" si="6"/>
        <v>0</v>
      </c>
      <c r="R117" s="75">
        <f t="shared" si="7"/>
        <v>0</v>
      </c>
      <c r="S117" s="7"/>
    </row>
    <row r="118" spans="1:19" ht="38.25" x14ac:dyDescent="0.25">
      <c r="A118" s="44"/>
      <c r="B118" s="45"/>
      <c r="C118" s="46"/>
      <c r="D118" s="47"/>
      <c r="E118" s="48"/>
      <c r="F118" s="49">
        <v>129</v>
      </c>
      <c r="G118" s="50" t="s">
        <v>143</v>
      </c>
      <c r="H118" s="90"/>
      <c r="I118" s="46"/>
      <c r="J118" s="51">
        <v>1.2689079999999999</v>
      </c>
      <c r="K118" s="52">
        <v>1.27999</v>
      </c>
      <c r="L118" s="53">
        <f t="shared" si="4"/>
        <v>8.0003759887566334E-2</v>
      </c>
      <c r="M118" s="53">
        <v>1.0342529887566343E-2</v>
      </c>
      <c r="N118" s="53">
        <v>3.1435869999999998E-2</v>
      </c>
      <c r="O118" s="53">
        <v>3.822536E-2</v>
      </c>
      <c r="P118" s="54">
        <f t="shared" si="5"/>
        <v>8.0801646009471505E-3</v>
      </c>
      <c r="Q118" s="54">
        <f t="shared" si="6"/>
        <v>3.2639629909269871E-2</v>
      </c>
      <c r="R118" s="55">
        <f t="shared" si="7"/>
        <v>6.2503425720174643E-2</v>
      </c>
      <c r="S118" s="7"/>
    </row>
    <row r="119" spans="1:19" x14ac:dyDescent="0.25">
      <c r="A119" s="66"/>
      <c r="B119" s="56"/>
      <c r="C119" s="67"/>
      <c r="D119" s="68"/>
      <c r="E119" s="69"/>
      <c r="F119" s="70"/>
      <c r="G119" s="71"/>
      <c r="H119" s="66">
        <v>3000001</v>
      </c>
      <c r="I119" s="67" t="s">
        <v>283</v>
      </c>
      <c r="J119" s="72">
        <v>2.32E-3</v>
      </c>
      <c r="K119" s="73">
        <v>2.32E-3</v>
      </c>
      <c r="L119" s="73">
        <f t="shared" si="4"/>
        <v>0</v>
      </c>
      <c r="M119" s="73">
        <v>0</v>
      </c>
      <c r="N119" s="73">
        <v>0</v>
      </c>
      <c r="O119" s="73">
        <v>0</v>
      </c>
      <c r="P119" s="74">
        <f t="shared" si="5"/>
        <v>0</v>
      </c>
      <c r="Q119" s="74">
        <f t="shared" si="6"/>
        <v>0</v>
      </c>
      <c r="R119" s="75">
        <f t="shared" si="7"/>
        <v>0</v>
      </c>
      <c r="S119" s="7"/>
    </row>
    <row r="120" spans="1:19" ht="25.5" x14ac:dyDescent="0.25">
      <c r="A120" s="66"/>
      <c r="B120" s="56"/>
      <c r="C120" s="67"/>
      <c r="D120" s="68"/>
      <c r="E120" s="69"/>
      <c r="F120" s="70"/>
      <c r="G120" s="71"/>
      <c r="H120" s="66">
        <v>3000687</v>
      </c>
      <c r="I120" s="67" t="s">
        <v>451</v>
      </c>
      <c r="J120" s="72">
        <v>1.1000000000000001E-3</v>
      </c>
      <c r="K120" s="73">
        <v>1.1000000000000001E-3</v>
      </c>
      <c r="L120" s="73">
        <f t="shared" si="4"/>
        <v>0</v>
      </c>
      <c r="M120" s="73">
        <v>0</v>
      </c>
      <c r="N120" s="73">
        <v>0</v>
      </c>
      <c r="O120" s="73">
        <v>0</v>
      </c>
      <c r="P120" s="74">
        <f t="shared" si="5"/>
        <v>0</v>
      </c>
      <c r="Q120" s="74">
        <f t="shared" si="6"/>
        <v>0</v>
      </c>
      <c r="R120" s="75">
        <f t="shared" si="7"/>
        <v>0</v>
      </c>
      <c r="S120" s="7"/>
    </row>
    <row r="121" spans="1:19" ht="38.25" x14ac:dyDescent="0.25">
      <c r="A121" s="66"/>
      <c r="B121" s="56"/>
      <c r="C121" s="67"/>
      <c r="D121" s="68"/>
      <c r="E121" s="69"/>
      <c r="F121" s="70"/>
      <c r="G121" s="71"/>
      <c r="H121" s="66">
        <v>3000688</v>
      </c>
      <c r="I121" s="67" t="s">
        <v>429</v>
      </c>
      <c r="J121" s="72">
        <v>0.16309499999999999</v>
      </c>
      <c r="K121" s="73">
        <v>0.16309499999999999</v>
      </c>
      <c r="L121" s="73">
        <f t="shared" si="4"/>
        <v>2.9971019887566341E-2</v>
      </c>
      <c r="M121" s="73">
        <v>1.0342529887566343E-2</v>
      </c>
      <c r="N121" s="73">
        <v>1.0232679999999999E-2</v>
      </c>
      <c r="O121" s="73">
        <v>9.3958099999999992E-3</v>
      </c>
      <c r="P121" s="74">
        <f t="shared" si="5"/>
        <v>6.3414144440763626E-2</v>
      </c>
      <c r="Q121" s="74">
        <f t="shared" si="6"/>
        <v>0.12615475574092611</v>
      </c>
      <c r="R121" s="75">
        <f t="shared" si="7"/>
        <v>0.18376418582768536</v>
      </c>
      <c r="S121" s="7"/>
    </row>
    <row r="122" spans="1:19" x14ac:dyDescent="0.25">
      <c r="A122" s="66"/>
      <c r="B122" s="56"/>
      <c r="C122" s="67"/>
      <c r="D122" s="68"/>
      <c r="E122" s="69"/>
      <c r="F122" s="70"/>
      <c r="G122" s="71"/>
      <c r="H122" s="66">
        <v>9000009</v>
      </c>
      <c r="I122" s="67" t="s">
        <v>294</v>
      </c>
      <c r="J122" s="72">
        <v>1.102393</v>
      </c>
      <c r="K122" s="73">
        <v>1.113475</v>
      </c>
      <c r="L122" s="73">
        <f t="shared" si="4"/>
        <v>5.0032739999999999E-2</v>
      </c>
      <c r="M122" s="73">
        <v>0</v>
      </c>
      <c r="N122" s="73">
        <v>2.120319E-2</v>
      </c>
      <c r="O122" s="73">
        <v>2.8829549999999999E-2</v>
      </c>
      <c r="P122" s="74">
        <f t="shared" si="5"/>
        <v>0</v>
      </c>
      <c r="Q122" s="74">
        <f t="shared" si="6"/>
        <v>1.9042358382541143E-2</v>
      </c>
      <c r="R122" s="75">
        <f t="shared" si="7"/>
        <v>4.4933869193291273E-2</v>
      </c>
      <c r="S122" s="7"/>
    </row>
    <row r="123" spans="1:19" ht="38.25" x14ac:dyDescent="0.25">
      <c r="A123" s="44"/>
      <c r="B123" s="45"/>
      <c r="C123" s="46"/>
      <c r="D123" s="47"/>
      <c r="E123" s="48"/>
      <c r="F123" s="49">
        <v>130</v>
      </c>
      <c r="G123" s="50" t="s">
        <v>160</v>
      </c>
      <c r="H123" s="90"/>
      <c r="I123" s="46"/>
      <c r="J123" s="51">
        <v>1.9031470000000001</v>
      </c>
      <c r="K123" s="52">
        <v>2.0031469999999998</v>
      </c>
      <c r="L123" s="53">
        <f t="shared" si="4"/>
        <v>0.2269114400040978</v>
      </c>
      <c r="M123" s="53">
        <v>3.1500000040978193E-3</v>
      </c>
      <c r="N123" s="53">
        <v>0.17387766999999998</v>
      </c>
      <c r="O123" s="53">
        <v>4.9883770000000001E-2</v>
      </c>
      <c r="P123" s="54">
        <f t="shared" si="5"/>
        <v>1.5725256329654387E-3</v>
      </c>
      <c r="Q123" s="54">
        <f t="shared" si="6"/>
        <v>8.8374777289983122E-2</v>
      </c>
      <c r="R123" s="55">
        <f t="shared" si="7"/>
        <v>0.11327747789058808</v>
      </c>
      <c r="S123" s="7"/>
    </row>
    <row r="124" spans="1:19" x14ac:dyDescent="0.25">
      <c r="A124" s="66"/>
      <c r="B124" s="56"/>
      <c r="C124" s="67"/>
      <c r="D124" s="68"/>
      <c r="E124" s="69"/>
      <c r="F124" s="70"/>
      <c r="G124" s="71"/>
      <c r="H124" s="66">
        <v>3000001</v>
      </c>
      <c r="I124" s="67" t="s">
        <v>283</v>
      </c>
      <c r="J124" s="72">
        <v>1.9031470000000001</v>
      </c>
      <c r="K124" s="73">
        <v>1.9031469999999997</v>
      </c>
      <c r="L124" s="73">
        <f t="shared" si="4"/>
        <v>0.12860045000409781</v>
      </c>
      <c r="M124" s="73">
        <v>3.1500000040978193E-3</v>
      </c>
      <c r="N124" s="73">
        <v>0.11102524999999999</v>
      </c>
      <c r="O124" s="73">
        <v>1.4425200000000001E-2</v>
      </c>
      <c r="P124" s="74">
        <f t="shared" si="5"/>
        <v>1.6551532824830766E-3</v>
      </c>
      <c r="Q124" s="74">
        <f t="shared" si="6"/>
        <v>5.9992869706910625E-2</v>
      </c>
      <c r="R124" s="75">
        <f t="shared" si="7"/>
        <v>6.7572525928947066E-2</v>
      </c>
      <c r="S124" s="7"/>
    </row>
    <row r="125" spans="1:19" x14ac:dyDescent="0.25">
      <c r="A125" s="66"/>
      <c r="B125" s="56"/>
      <c r="C125" s="67"/>
      <c r="D125" s="68"/>
      <c r="E125" s="69"/>
      <c r="F125" s="70"/>
      <c r="G125" s="71"/>
      <c r="H125" s="66">
        <v>9000009</v>
      </c>
      <c r="I125" s="67" t="s">
        <v>294</v>
      </c>
      <c r="J125" s="72">
        <v>0</v>
      </c>
      <c r="K125" s="73">
        <v>9.9999999999999992E-2</v>
      </c>
      <c r="L125" s="73">
        <f t="shared" si="4"/>
        <v>9.8310990000000015E-2</v>
      </c>
      <c r="M125" s="73">
        <v>0</v>
      </c>
      <c r="N125" s="73">
        <v>6.2852420000000006E-2</v>
      </c>
      <c r="O125" s="73">
        <v>3.5458570000000002E-2</v>
      </c>
      <c r="P125" s="74">
        <f t="shared" si="5"/>
        <v>0</v>
      </c>
      <c r="Q125" s="74">
        <f t="shared" si="6"/>
        <v>0.62852420000000009</v>
      </c>
      <c r="R125" s="75">
        <f t="shared" si="7"/>
        <v>0.9831099000000002</v>
      </c>
      <c r="S125" s="7"/>
    </row>
    <row r="126" spans="1:19" x14ac:dyDescent="0.25">
      <c r="A126" s="44"/>
      <c r="B126" s="45"/>
      <c r="C126" s="46"/>
      <c r="D126" s="47"/>
      <c r="E126" s="48"/>
      <c r="F126" s="49">
        <v>131</v>
      </c>
      <c r="G126" s="50" t="s">
        <v>144</v>
      </c>
      <c r="H126" s="90"/>
      <c r="I126" s="46"/>
      <c r="J126" s="51">
        <v>0.38772000000000001</v>
      </c>
      <c r="K126" s="52">
        <v>0.39252000000000004</v>
      </c>
      <c r="L126" s="53">
        <f t="shared" si="4"/>
        <v>8.1705130388600028E-2</v>
      </c>
      <c r="M126" s="53">
        <v>2.6388600388600025E-2</v>
      </c>
      <c r="N126" s="53">
        <v>2.7782010000000003E-2</v>
      </c>
      <c r="O126" s="53">
        <v>2.753452E-2</v>
      </c>
      <c r="P126" s="54">
        <f t="shared" si="5"/>
        <v>6.7228677235809692E-2</v>
      </c>
      <c r="Q126" s="54">
        <f t="shared" si="6"/>
        <v>0.13800726176653424</v>
      </c>
      <c r="R126" s="55">
        <f t="shared" si="7"/>
        <v>0.20815533065474376</v>
      </c>
      <c r="S126" s="7"/>
    </row>
    <row r="127" spans="1:19" ht="25.5" x14ac:dyDescent="0.25">
      <c r="A127" s="66"/>
      <c r="B127" s="56"/>
      <c r="C127" s="67"/>
      <c r="D127" s="68"/>
      <c r="E127" s="69"/>
      <c r="F127" s="70"/>
      <c r="G127" s="71"/>
      <c r="H127" s="66">
        <v>3000698</v>
      </c>
      <c r="I127" s="67" t="s">
        <v>431</v>
      </c>
      <c r="J127" s="72">
        <v>0.11761199999999999</v>
      </c>
      <c r="K127" s="73">
        <v>0.11761199999999999</v>
      </c>
      <c r="L127" s="73">
        <f t="shared" si="4"/>
        <v>2.1911920067569909E-2</v>
      </c>
      <c r="M127" s="73">
        <v>7.5706400675699115E-3</v>
      </c>
      <c r="N127" s="73">
        <v>7.1706399999999998E-3</v>
      </c>
      <c r="O127" s="73">
        <v>7.1706399999999998E-3</v>
      </c>
      <c r="P127" s="74">
        <f t="shared" si="5"/>
        <v>6.4369622721915376E-2</v>
      </c>
      <c r="Q127" s="74">
        <f t="shared" si="6"/>
        <v>0.12533823136729169</v>
      </c>
      <c r="R127" s="75">
        <f t="shared" si="7"/>
        <v>0.18630684001266801</v>
      </c>
      <c r="S127" s="7"/>
    </row>
    <row r="128" spans="1:19" ht="38.25" x14ac:dyDescent="0.25">
      <c r="A128" s="66"/>
      <c r="B128" s="56"/>
      <c r="C128" s="67"/>
      <c r="D128" s="68"/>
      <c r="E128" s="69"/>
      <c r="F128" s="70"/>
      <c r="G128" s="71"/>
      <c r="H128" s="66">
        <v>3000699</v>
      </c>
      <c r="I128" s="67" t="s">
        <v>432</v>
      </c>
      <c r="J128" s="72">
        <v>1.8747999999999997E-2</v>
      </c>
      <c r="K128" s="73">
        <v>1.8747999999999997E-2</v>
      </c>
      <c r="L128" s="73">
        <f t="shared" si="4"/>
        <v>1.2311900189989806E-2</v>
      </c>
      <c r="M128" s="73">
        <v>4.0000001899898052E-3</v>
      </c>
      <c r="N128" s="73">
        <v>4.2079500000000002E-3</v>
      </c>
      <c r="O128" s="73">
        <v>4.1039500000000003E-3</v>
      </c>
      <c r="P128" s="74">
        <f t="shared" si="5"/>
        <v>0.21335610145027767</v>
      </c>
      <c r="Q128" s="74">
        <f t="shared" si="6"/>
        <v>0.43780404256399652</v>
      </c>
      <c r="R128" s="75">
        <f t="shared" si="7"/>
        <v>0.65670472530348878</v>
      </c>
      <c r="S128" s="7"/>
    </row>
    <row r="129" spans="1:19" ht="25.5" x14ac:dyDescent="0.25">
      <c r="A129" s="66"/>
      <c r="B129" s="56"/>
      <c r="C129" s="67"/>
      <c r="D129" s="68"/>
      <c r="E129" s="69"/>
      <c r="F129" s="70"/>
      <c r="G129" s="71"/>
      <c r="H129" s="66">
        <v>3000700</v>
      </c>
      <c r="I129" s="67" t="s">
        <v>433</v>
      </c>
      <c r="J129" s="72">
        <v>0.11874799999999999</v>
      </c>
      <c r="K129" s="73">
        <v>0.11874799999999999</v>
      </c>
      <c r="L129" s="73">
        <f t="shared" si="4"/>
        <v>2.137463005356988E-2</v>
      </c>
      <c r="M129" s="73">
        <v>6.5217200535698794E-3</v>
      </c>
      <c r="N129" s="73">
        <v>7.6892200000000001E-3</v>
      </c>
      <c r="O129" s="73">
        <v>7.1636900000000003E-3</v>
      </c>
      <c r="P129" s="74">
        <f t="shared" si="5"/>
        <v>5.4920672799288237E-2</v>
      </c>
      <c r="Q129" s="74">
        <f t="shared" si="6"/>
        <v>0.1196730896820989</v>
      </c>
      <c r="R129" s="75">
        <f t="shared" si="7"/>
        <v>0.17999991623917777</v>
      </c>
      <c r="S129" s="7"/>
    </row>
    <row r="130" spans="1:19" ht="51" x14ac:dyDescent="0.25">
      <c r="A130" s="66"/>
      <c r="B130" s="56"/>
      <c r="C130" s="67"/>
      <c r="D130" s="68"/>
      <c r="E130" s="69"/>
      <c r="F130" s="70"/>
      <c r="G130" s="71"/>
      <c r="H130" s="66">
        <v>3000701</v>
      </c>
      <c r="I130" s="67" t="s">
        <v>434</v>
      </c>
      <c r="J130" s="72">
        <v>8.6519000000000013E-2</v>
      </c>
      <c r="K130" s="73">
        <v>9.1319000000000011E-2</v>
      </c>
      <c r="L130" s="73">
        <f t="shared" si="4"/>
        <v>1.829483013490258E-2</v>
      </c>
      <c r="M130" s="73">
        <v>5.6922901349025778E-3</v>
      </c>
      <c r="N130" s="73">
        <v>6.1102500000000002E-3</v>
      </c>
      <c r="O130" s="73">
        <v>6.4922899999999995E-3</v>
      </c>
      <c r="P130" s="74">
        <f t="shared" si="5"/>
        <v>6.2334126905710503E-2</v>
      </c>
      <c r="Q130" s="74">
        <f t="shared" si="6"/>
        <v>0.1292451749898989</v>
      </c>
      <c r="R130" s="75">
        <f t="shared" si="7"/>
        <v>0.20033979932875501</v>
      </c>
      <c r="S130" s="7"/>
    </row>
    <row r="131" spans="1:19" ht="25.5" x14ac:dyDescent="0.25">
      <c r="A131" s="66"/>
      <c r="B131" s="56"/>
      <c r="C131" s="67"/>
      <c r="D131" s="68"/>
      <c r="E131" s="69"/>
      <c r="F131" s="70"/>
      <c r="G131" s="71"/>
      <c r="H131" s="66">
        <v>3000702</v>
      </c>
      <c r="I131" s="67" t="s">
        <v>435</v>
      </c>
      <c r="J131" s="72">
        <v>4.4531000000000001E-2</v>
      </c>
      <c r="K131" s="73">
        <v>4.4531000000000001E-2</v>
      </c>
      <c r="L131" s="73">
        <f t="shared" si="4"/>
        <v>7.8118499425678511E-3</v>
      </c>
      <c r="M131" s="73">
        <v>2.6039499425678514E-3</v>
      </c>
      <c r="N131" s="73">
        <v>2.6039499999999998E-3</v>
      </c>
      <c r="O131" s="73">
        <v>2.6039499999999998E-3</v>
      </c>
      <c r="P131" s="74">
        <f t="shared" si="5"/>
        <v>5.8474993657628427E-2</v>
      </c>
      <c r="Q131" s="74">
        <f t="shared" si="6"/>
        <v>0.11694998860496847</v>
      </c>
      <c r="R131" s="75">
        <f t="shared" si="7"/>
        <v>0.17542498355230851</v>
      </c>
      <c r="S131" s="7"/>
    </row>
    <row r="132" spans="1:19" ht="15.75" thickBot="1" x14ac:dyDescent="0.3">
      <c r="A132" s="76"/>
      <c r="B132" s="77"/>
      <c r="C132" s="78"/>
      <c r="D132" s="79"/>
      <c r="E132" s="80"/>
      <c r="F132" s="81"/>
      <c r="G132" s="82"/>
      <c r="H132" s="76">
        <v>9000000</v>
      </c>
      <c r="I132" s="78" t="s">
        <v>293</v>
      </c>
      <c r="J132" s="83">
        <v>1.562E-3</v>
      </c>
      <c r="K132" s="84">
        <v>1.562E-3</v>
      </c>
      <c r="L132" s="84">
        <f t="shared" si="4"/>
        <v>0</v>
      </c>
      <c r="M132" s="84">
        <v>0</v>
      </c>
      <c r="N132" s="84">
        <v>0</v>
      </c>
      <c r="O132" s="84">
        <v>0</v>
      </c>
      <c r="P132" s="85">
        <f t="shared" si="5"/>
        <v>0</v>
      </c>
      <c r="Q132" s="85">
        <f t="shared" si="6"/>
        <v>0</v>
      </c>
      <c r="R132" s="86">
        <f t="shared" si="7"/>
        <v>0</v>
      </c>
      <c r="S132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124</vt:i4>
      </vt:variant>
    </vt:vector>
  </HeadingPairs>
  <TitlesOfParts>
    <vt:vector size="124" baseType="lpstr">
      <vt:lpstr>Anexo PPpR</vt:lpstr>
      <vt:lpstr>Anexo PDpto</vt:lpstr>
      <vt:lpstr>Anexo PProd</vt:lpstr>
      <vt:lpstr>Anexo Sector PCM PPpR</vt:lpstr>
      <vt:lpstr>Anexo Sector PCM PDpto</vt:lpstr>
      <vt:lpstr>Anexo Sector PCM PProd</vt:lpstr>
      <vt:lpstr>Anexo Sector PJ PPpR</vt:lpstr>
      <vt:lpstr>Anexo Sector PJ PDpto</vt:lpstr>
      <vt:lpstr>Anexo Sector PJ PProd</vt:lpstr>
      <vt:lpstr>Anexo Sector AMB PPpR</vt:lpstr>
      <vt:lpstr>Anexo Sector AMB PDpto</vt:lpstr>
      <vt:lpstr>Anexo Sector AMB PProd</vt:lpstr>
      <vt:lpstr>Anexo Sector JUS PPpR</vt:lpstr>
      <vt:lpstr>Anexo Sector JUS PDpto</vt:lpstr>
      <vt:lpstr>Anexo Sector JUS PProd</vt:lpstr>
      <vt:lpstr>Anexo Sector INT PPpR</vt:lpstr>
      <vt:lpstr>Anexo Sector INT PDpto</vt:lpstr>
      <vt:lpstr>Anexo Sector INT PProd</vt:lpstr>
      <vt:lpstr>Anexo Sector RREE PPpR</vt:lpstr>
      <vt:lpstr>Anexo Sector RREE PDpto</vt:lpstr>
      <vt:lpstr>Anexo Sector RREE PProd</vt:lpstr>
      <vt:lpstr>Anexo Sector E&amp;F PPpR</vt:lpstr>
      <vt:lpstr>Anexo Sector E&amp;F PDpto</vt:lpstr>
      <vt:lpstr>Anexo Sector E&amp;F PProd</vt:lpstr>
      <vt:lpstr>Anexo Sector EDU PPpR</vt:lpstr>
      <vt:lpstr>Anexo Sector EDU PDpto</vt:lpstr>
      <vt:lpstr>Anexo Sector EDU PProd</vt:lpstr>
      <vt:lpstr>Anexo Sector SAL PPpR</vt:lpstr>
      <vt:lpstr>Anexo Sector SAL PDpto</vt:lpstr>
      <vt:lpstr>Anexo Sector SAL PProd</vt:lpstr>
      <vt:lpstr>Anexo Sector T&amp;PE PPpR</vt:lpstr>
      <vt:lpstr>Anexo Sector T&amp;PE PDpto</vt:lpstr>
      <vt:lpstr>Anexo Sector T&amp;PE PProd</vt:lpstr>
      <vt:lpstr>Anexo Sector AGR PPpR</vt:lpstr>
      <vt:lpstr>Anexo Sector AGR PDpto</vt:lpstr>
      <vt:lpstr>Anexo Sector AGR PProd</vt:lpstr>
      <vt:lpstr>Anexo Sector E&amp;M PPpR</vt:lpstr>
      <vt:lpstr>Anexo Sector E&amp;M PDpto</vt:lpstr>
      <vt:lpstr>Anexo Sector E&amp;M PProd</vt:lpstr>
      <vt:lpstr>Anexo Sector MP PPpR</vt:lpstr>
      <vt:lpstr>Anexo Sector MP PDpto</vt:lpstr>
      <vt:lpstr>Anexo Sector MP PProd</vt:lpstr>
      <vt:lpstr>Anexo Sector DEF PPpR</vt:lpstr>
      <vt:lpstr>Anexo Sector DEF PDpto</vt:lpstr>
      <vt:lpstr>Anexo Sector DEF PProd</vt:lpstr>
      <vt:lpstr>Anexo Sector RENIEC PPpR</vt:lpstr>
      <vt:lpstr>Anexo Sector RENIEC PDpto</vt:lpstr>
      <vt:lpstr>Anexo Sector RENIEC PProd</vt:lpstr>
      <vt:lpstr>Anexo Sector CE&amp;T PPpR</vt:lpstr>
      <vt:lpstr>Anexo Sector CE&amp;T PDpto</vt:lpstr>
      <vt:lpstr>Anexo Sector CE&amp;T PProd</vt:lpstr>
      <vt:lpstr>Anexo Sector T&amp;C PPpR</vt:lpstr>
      <vt:lpstr>Anexo Sector T&amp;C PDpto</vt:lpstr>
      <vt:lpstr>Anexo Sector T&amp;C PProd</vt:lpstr>
      <vt:lpstr>Anexo Sector VC&amp;S PPpR</vt:lpstr>
      <vt:lpstr>Anexo Sector VC&amp;S PDpto</vt:lpstr>
      <vt:lpstr>Anexo Sector VC&amp;S PProd</vt:lpstr>
      <vt:lpstr>Anexo Sector PROD PPpR</vt:lpstr>
      <vt:lpstr>Anexo Sector PROD PDpto</vt:lpstr>
      <vt:lpstr>Anexo Sector PROD PProd</vt:lpstr>
      <vt:lpstr>Anexo Sector M&amp;PV PPpR</vt:lpstr>
      <vt:lpstr>Anexo Sector M&amp;PV PDpto</vt:lpstr>
      <vt:lpstr>Anexo Sector M&amp;PV PProd</vt:lpstr>
      <vt:lpstr>Anexo Sector DIS PPpR</vt:lpstr>
      <vt:lpstr>Anexo Sector DIS PDpto</vt:lpstr>
      <vt:lpstr>Anexo Sector DIS PProd</vt:lpstr>
      <vt:lpstr>Anexo Sector GR PPpR</vt:lpstr>
      <vt:lpstr>Anexo Sector GR PDpto</vt:lpstr>
      <vt:lpstr>Anexo Sector GR PProd</vt:lpstr>
      <vt:lpstr>Anexo Sector GR 440 PPpR</vt:lpstr>
      <vt:lpstr>Anexo Sector GR 440 PProd</vt:lpstr>
      <vt:lpstr>Anexo Sector GR 441 PPpR</vt:lpstr>
      <vt:lpstr>Anexo Sector GR 441 PProd</vt:lpstr>
      <vt:lpstr>Anexo Sector GR 442 PPpR</vt:lpstr>
      <vt:lpstr>Anexo Sector GR 442 PProd</vt:lpstr>
      <vt:lpstr>Anexo Sector GR 443 PPpR</vt:lpstr>
      <vt:lpstr>Anexo Sector GR 443 PProd</vt:lpstr>
      <vt:lpstr>Anexo Sector GR 444 PPpR</vt:lpstr>
      <vt:lpstr>Anexo Sector GR 444 PProd</vt:lpstr>
      <vt:lpstr>Anexo Sector GR 445 PPpR</vt:lpstr>
      <vt:lpstr>Anexo Sector GR 445 PProd</vt:lpstr>
      <vt:lpstr>Anexo Sector GR 446 PPpR</vt:lpstr>
      <vt:lpstr>Anexo Sector GR 446 PProd</vt:lpstr>
      <vt:lpstr>Anexo Sector GR 447 PPpR</vt:lpstr>
      <vt:lpstr>Anexo Sector GR 447 PProd</vt:lpstr>
      <vt:lpstr>Anexo Sector GR 448 PPpR</vt:lpstr>
      <vt:lpstr>Anexo Sector GR 448 PProd</vt:lpstr>
      <vt:lpstr>Anexo Sector GR 449 PPpR</vt:lpstr>
      <vt:lpstr>Anexo Sector GR 449 PProd</vt:lpstr>
      <vt:lpstr>Anexo Sector GR 450 PPpR</vt:lpstr>
      <vt:lpstr>Anexo Sector GR 450 PProd</vt:lpstr>
      <vt:lpstr>Anexo Sector GR 451 PPpR</vt:lpstr>
      <vt:lpstr>Anexo Sector GR 451 PProd</vt:lpstr>
      <vt:lpstr>Anexo Sector GR 452 PPpR</vt:lpstr>
      <vt:lpstr>Anexo Sector GR 452 PProd</vt:lpstr>
      <vt:lpstr>Anexo Sector GR 453 PPpR</vt:lpstr>
      <vt:lpstr>Anexo Sector GR 453 PProd</vt:lpstr>
      <vt:lpstr>Anexo Sector GR 454 PPpR</vt:lpstr>
      <vt:lpstr>Anexo Sector GR 454 PProd</vt:lpstr>
      <vt:lpstr>Anexo Sector GR 455 PPpR</vt:lpstr>
      <vt:lpstr>Anexo Sector GR 455 PProd</vt:lpstr>
      <vt:lpstr>Anexo Sector GR 456 PPpR</vt:lpstr>
      <vt:lpstr>Anexo Sector GR 456 PProd</vt:lpstr>
      <vt:lpstr>Anexo Sector GR 457 PPpR</vt:lpstr>
      <vt:lpstr>Anexo Sector GR 457 PProd</vt:lpstr>
      <vt:lpstr>Anexo Sector GR 458 PPpR</vt:lpstr>
      <vt:lpstr>Anexo Sector GR 458 PProd</vt:lpstr>
      <vt:lpstr>Anexo Sector GR 459 PPpR</vt:lpstr>
      <vt:lpstr>Anexo Sector GR 459 PProd</vt:lpstr>
      <vt:lpstr>Anexo Sector GR 460 PPpR</vt:lpstr>
      <vt:lpstr>Anexo Sector GR 460 PProd</vt:lpstr>
      <vt:lpstr>Anexo Sector GR 461 PPpR</vt:lpstr>
      <vt:lpstr>Anexo Sector GR 461 PProd</vt:lpstr>
      <vt:lpstr>Anexo Sector GR 462 PPpR</vt:lpstr>
      <vt:lpstr>Anexo Sector GR 462 PProd</vt:lpstr>
      <vt:lpstr>Anexo Sector GR 463 PPpR</vt:lpstr>
      <vt:lpstr>Anexo Sector GR 463 PProd</vt:lpstr>
      <vt:lpstr>Anexo Sector GR 464 PPpR</vt:lpstr>
      <vt:lpstr>Anexo Sector GR 464 PProd</vt:lpstr>
      <vt:lpstr>Anexo Sector GR 465 PPpR</vt:lpstr>
      <vt:lpstr>Anexo Sector GR 465 PProd</vt:lpstr>
      <vt:lpstr>Anexo Sector GL PPpR</vt:lpstr>
      <vt:lpstr>Anexo Sector GL PDpto</vt:lpstr>
      <vt:lpstr>Anexo Sector GL PProd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Anexo Ejecución financiera y de metas físicas de PP 2015 - Marzo</dc:title>
  <dc:subject>Anexos</dc:subject>
  <dc:creator>Beltrán Arias, Dante</dc:creator>
  <cp:lastModifiedBy>Beltrán Arias, Dante</cp:lastModifiedBy>
  <dcterms:created xsi:type="dcterms:W3CDTF">2015-04-22T18:45:18Z</dcterms:created>
  <dcterms:modified xsi:type="dcterms:W3CDTF">2015-04-22T18:53:58Z</dcterms:modified>
</cp:coreProperties>
</file>